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40b8b94e5838016/桌面/DA course/Alpha Camp/M2 商業案例 1^7阿爾發銀行顧客流失/"/>
    </mc:Choice>
  </mc:AlternateContent>
  <xr:revisionPtr revIDLastSave="0" documentId="14_{FD61EE1D-9C33-4FB5-82EB-8FE3DAB3F253}" xr6:coauthVersionLast="47" xr6:coauthVersionMax="47" xr10:uidLastSave="{00000000-0000-0000-0000-000000000000}"/>
  <bookViews>
    <workbookView xWindow="4545" yWindow="1590" windowWidth="21600" windowHeight="13890" firstSheet="1" activeTab="5" xr2:uid="{00000000-000D-0000-FFFF-FFFF00000000}"/>
  </bookViews>
  <sheets>
    <sheet name="阿爾發銀行 Dataset" sheetId="1" r:id="rId1"/>
    <sheet name="工作表9" sheetId="10" r:id="rId2"/>
    <sheet name="整體客戶流失率" sheetId="3" r:id="rId3"/>
    <sheet name="Age vs churn" sheetId="16" r:id="rId4"/>
    <sheet name="Chart1" sheetId="17" r:id="rId5"/>
    <sheet name="product vs churn" sheetId="15" r:id="rId6"/>
    <sheet name="gender vs churn" sheetId="14" r:id="rId7"/>
    <sheet name="Tenure vs churn" sheetId="13" r:id="rId8"/>
    <sheet name="CreditRating vs churn" sheetId="7" r:id="rId9"/>
    <sheet name="AUM vs churn" sheetId="12" r:id="rId10"/>
    <sheet name="location vs churn" sheetId="11" r:id="rId11"/>
  </sheets>
  <calcPr calcId="191029"/>
  <pivotCaches>
    <pivotCache cacheId="0" r:id="rId12"/>
    <pivotCache cacheId="1" r:id="rId13"/>
    <pivotCache cacheId="2" r:id="rId14"/>
    <pivotCache cacheId="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" i="14" l="1"/>
  <c r="E4" i="14"/>
  <c r="F4" i="14" s="1"/>
  <c r="D4" i="14"/>
  <c r="K5" i="14"/>
  <c r="D5" i="7"/>
  <c r="C7" i="13"/>
  <c r="B6" i="13"/>
  <c r="C6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2" i="1"/>
  <c r="E74" i="10"/>
  <c r="D75" i="10"/>
  <c r="V14" i="1"/>
  <c r="S5216" i="1" s="1"/>
  <c r="V13" i="1"/>
  <c r="S6750" i="1" s="1"/>
  <c r="V12" i="1"/>
  <c r="V11" i="1"/>
  <c r="D3" i="13"/>
  <c r="D4" i="13"/>
  <c r="D5" i="13"/>
  <c r="D2" i="13"/>
  <c r="J3" i="15"/>
  <c r="J4" i="15"/>
  <c r="J5" i="15"/>
  <c r="J2" i="15"/>
  <c r="D3" i="7"/>
  <c r="D4" i="7"/>
  <c r="D2" i="7"/>
  <c r="D5" i="12"/>
  <c r="D4" i="12"/>
  <c r="D3" i="12"/>
  <c r="D2" i="12"/>
  <c r="M4" i="11"/>
  <c r="M3" i="11"/>
  <c r="M2" i="11"/>
  <c r="Y6" i="1"/>
  <c r="X6" i="1"/>
  <c r="W6" i="1"/>
  <c r="R8312" i="1" s="1" a="1"/>
  <c r="R8312" i="1" s="1"/>
  <c r="S9892" i="1" l="1"/>
  <c r="S9803" i="1"/>
  <c r="S9704" i="1"/>
  <c r="S9607" i="1"/>
  <c r="S9489" i="1"/>
  <c r="S9285" i="1"/>
  <c r="S9125" i="1"/>
  <c r="S8935" i="1"/>
  <c r="S5754" i="1"/>
  <c r="S9891" i="1"/>
  <c r="S9802" i="1"/>
  <c r="S9703" i="1"/>
  <c r="S9587" i="1"/>
  <c r="S9469" i="1"/>
  <c r="S9284" i="1"/>
  <c r="S9102" i="1"/>
  <c r="S8909" i="1"/>
  <c r="S5247" i="1"/>
  <c r="S9126" i="1"/>
  <c r="S9702" i="1"/>
  <c r="S8907" i="1"/>
  <c r="S9568" i="1"/>
  <c r="S9055" i="1"/>
  <c r="S9764" i="1"/>
  <c r="S9762" i="1"/>
  <c r="S9663" i="1"/>
  <c r="S9548" i="1"/>
  <c r="S9407" i="1"/>
  <c r="S9245" i="1"/>
  <c r="S9033" i="1"/>
  <c r="S8760" i="1"/>
  <c r="S9816" i="1"/>
  <c r="S8936" i="1"/>
  <c r="S9585" i="1"/>
  <c r="S9874" i="1"/>
  <c r="S9267" i="1"/>
  <c r="S9429" i="1"/>
  <c r="S9765" i="1"/>
  <c r="S9425" i="1"/>
  <c r="S9856" i="1"/>
  <c r="S9549" i="1"/>
  <c r="S9855" i="1"/>
  <c r="S9968" i="1"/>
  <c r="S9853" i="1"/>
  <c r="S9761" i="1"/>
  <c r="S9662" i="1"/>
  <c r="S9546" i="1"/>
  <c r="S9388" i="1"/>
  <c r="S9223" i="1"/>
  <c r="S9029" i="1"/>
  <c r="S8673" i="1"/>
  <c r="S9609" i="1"/>
  <c r="S3679" i="1"/>
  <c r="S9447" i="1"/>
  <c r="S9784" i="1"/>
  <c r="S9989" i="1"/>
  <c r="S8781" i="1"/>
  <c r="S9679" i="1"/>
  <c r="S9986" i="1"/>
  <c r="S9952" i="1"/>
  <c r="S9839" i="1"/>
  <c r="S9743" i="1"/>
  <c r="S9660" i="1"/>
  <c r="S9530" i="1"/>
  <c r="S9368" i="1"/>
  <c r="S9221" i="1"/>
  <c r="S9006" i="1"/>
  <c r="S8529" i="1"/>
  <c r="S9914" i="1"/>
  <c r="S9490" i="1"/>
  <c r="S9800" i="1"/>
  <c r="S9283" i="1"/>
  <c r="S9682" i="1"/>
  <c r="S9873" i="1"/>
  <c r="S9265" i="1"/>
  <c r="S9680" i="1"/>
  <c r="S9987" i="1"/>
  <c r="S9246" i="1"/>
  <c r="S9949" i="1"/>
  <c r="S9838" i="1"/>
  <c r="S9742" i="1"/>
  <c r="S9644" i="1"/>
  <c r="S9528" i="1"/>
  <c r="S9367" i="1"/>
  <c r="S9219" i="1"/>
  <c r="S9005" i="1"/>
  <c r="S8356" i="1"/>
  <c r="S9304" i="1"/>
  <c r="S9100" i="1"/>
  <c r="S9786" i="1"/>
  <c r="S9990" i="1"/>
  <c r="S9079" i="1"/>
  <c r="S9567" i="1"/>
  <c r="S9053" i="1"/>
  <c r="S9948" i="1"/>
  <c r="S9837" i="1"/>
  <c r="S9741" i="1"/>
  <c r="S9643" i="1"/>
  <c r="S9512" i="1"/>
  <c r="S9350" i="1"/>
  <c r="S9198" i="1"/>
  <c r="S9004" i="1"/>
  <c r="S8188" i="1"/>
  <c r="S9719" i="1"/>
  <c r="S9890" i="1"/>
  <c r="S8908" i="1"/>
  <c r="S9569" i="1"/>
  <c r="S8837" i="1"/>
  <c r="S8762" i="1"/>
  <c r="S9933" i="1"/>
  <c r="S9820" i="1"/>
  <c r="S9740" i="1"/>
  <c r="S9642" i="1"/>
  <c r="S9511" i="1"/>
  <c r="S9349" i="1"/>
  <c r="S9191" i="1"/>
  <c r="S8986" i="1"/>
  <c r="S7321" i="1"/>
  <c r="S6749" i="1"/>
  <c r="S9448" i="1"/>
  <c r="S9084" i="1"/>
  <c r="S9681" i="1"/>
  <c r="S9871" i="1"/>
  <c r="S9262" i="1"/>
  <c r="S9408" i="1"/>
  <c r="S9931" i="1"/>
  <c r="S9819" i="1"/>
  <c r="S9724" i="1"/>
  <c r="S9624" i="1"/>
  <c r="S9510" i="1"/>
  <c r="S9328" i="1"/>
  <c r="S9168" i="1"/>
  <c r="S8966" i="1"/>
  <c r="S7119" i="1"/>
  <c r="S9930" i="1"/>
  <c r="S9817" i="1"/>
  <c r="S9723" i="1"/>
  <c r="S9623" i="1"/>
  <c r="S9491" i="1"/>
  <c r="S9305" i="1"/>
  <c r="S9149" i="1"/>
  <c r="S8964" i="1"/>
  <c r="S9147" i="1"/>
  <c r="S9247" i="1"/>
  <c r="S7973" i="1"/>
  <c r="S7094" i="1"/>
  <c r="S5952" i="1"/>
  <c r="S4994" i="1"/>
  <c r="S5202" i="1"/>
  <c r="S7095" i="1"/>
  <c r="S9645" i="1"/>
  <c r="S9467" i="1"/>
  <c r="S9123" i="1"/>
  <c r="S8988" i="1"/>
  <c r="S7970" i="1"/>
  <c r="S6911" i="1"/>
  <c r="S5951" i="1"/>
  <c r="S4991" i="1"/>
  <c r="S6116" i="1"/>
  <c r="S9661" i="1"/>
  <c r="S4995" i="1"/>
  <c r="S9550" i="1"/>
  <c r="S9449" i="1"/>
  <c r="S8987" i="1"/>
  <c r="S7822" i="1"/>
  <c r="S6908" i="1"/>
  <c r="S5949" i="1"/>
  <c r="S4841" i="1"/>
  <c r="S9951" i="1"/>
  <c r="S9872" i="1"/>
  <c r="S9722" i="1"/>
  <c r="S9348" i="1"/>
  <c r="S8675" i="1"/>
  <c r="S7819" i="1"/>
  <c r="S6905" i="1"/>
  <c r="S5760" i="1"/>
  <c r="S4840" i="1"/>
  <c r="S9799" i="1"/>
  <c r="S9329" i="1"/>
  <c r="S9099" i="1"/>
  <c r="S8968" i="1"/>
  <c r="S7818" i="1"/>
  <c r="S5756" i="1"/>
  <c r="S4830" i="1"/>
  <c r="S8852" i="1"/>
  <c r="S9970" i="1"/>
  <c r="S9470" i="1"/>
  <c r="S6110" i="1"/>
  <c r="S9705" i="1"/>
  <c r="S9627" i="1"/>
  <c r="S8672" i="1"/>
  <c r="S7663" i="1"/>
  <c r="S4662" i="1"/>
  <c r="S8009" i="1"/>
  <c r="S9932" i="1"/>
  <c r="S9626" i="1"/>
  <c r="S9426" i="1"/>
  <c r="S9327" i="1"/>
  <c r="S8538" i="1"/>
  <c r="S7659" i="1"/>
  <c r="S6742" i="1"/>
  <c r="S5611" i="1"/>
  <c r="S4636" i="1"/>
  <c r="S9971" i="1"/>
  <c r="S9782" i="1"/>
  <c r="S4634" i="1"/>
  <c r="S9781" i="1"/>
  <c r="S9057" i="1"/>
  <c r="S7518" i="1"/>
  <c r="S6517" i="1"/>
  <c r="S5606" i="1"/>
  <c r="S3683" i="1"/>
  <c r="S9077" i="1"/>
  <c r="S5607" i="1"/>
  <c r="S9915" i="1"/>
  <c r="S9303" i="1"/>
  <c r="S9170" i="1"/>
  <c r="S8366" i="1"/>
  <c r="S7508" i="1"/>
  <c r="S6515" i="1"/>
  <c r="S5426" i="1"/>
  <c r="S9369" i="1"/>
  <c r="S9854" i="1"/>
  <c r="S9529" i="1"/>
  <c r="S6520" i="1"/>
  <c r="S9608" i="1"/>
  <c r="S9406" i="1"/>
  <c r="S8357" i="1"/>
  <c r="S7505" i="1"/>
  <c r="S6369" i="1"/>
  <c r="S5416" i="1"/>
  <c r="S3380" i="1"/>
  <c r="S9196" i="1"/>
  <c r="S8937" i="1"/>
  <c r="S9913" i="1"/>
  <c r="S9167" i="1"/>
  <c r="S7329" i="1"/>
  <c r="S6365" i="1"/>
  <c r="S5384" i="1"/>
  <c r="S8537" i="1"/>
  <c r="S9910" i="1"/>
  <c r="S9835" i="1"/>
  <c r="S9387" i="1"/>
  <c r="S9030" i="1"/>
  <c r="S8193" i="1"/>
  <c r="S6324" i="1"/>
  <c r="S8144" i="1"/>
  <c r="S7653" i="1"/>
  <c r="S9972" i="1"/>
  <c r="S9894" i="1"/>
  <c r="S9586" i="1"/>
  <c r="S9386" i="1"/>
  <c r="S9148" i="1"/>
  <c r="S8853" i="1"/>
  <c r="S7288" i="1"/>
  <c r="S6174" i="1"/>
  <c r="S3722" i="1"/>
  <c r="S9405" i="1"/>
  <c r="S9146" i="1"/>
  <c r="S8526" i="1"/>
  <c r="S7652" i="1"/>
  <c r="S7464" i="1"/>
  <c r="S7284" i="1"/>
  <c r="S7082" i="1"/>
  <c r="S5200" i="1"/>
  <c r="S3348" i="1"/>
  <c r="S9121" i="1"/>
  <c r="S4367" i="1"/>
  <c r="S9985" i="1"/>
  <c r="S9967" i="1"/>
  <c r="S9947" i="1"/>
  <c r="S9929" i="1"/>
  <c r="S9909" i="1"/>
  <c r="S9889" i="1"/>
  <c r="S9870" i="1"/>
  <c r="S9852" i="1"/>
  <c r="S9832" i="1"/>
  <c r="S9815" i="1"/>
  <c r="S9798" i="1"/>
  <c r="S9780" i="1"/>
  <c r="S9760" i="1"/>
  <c r="S9739" i="1"/>
  <c r="S9718" i="1"/>
  <c r="S9701" i="1"/>
  <c r="S9678" i="1"/>
  <c r="S9659" i="1"/>
  <c r="S9641" i="1"/>
  <c r="S9622" i="1"/>
  <c r="S9605" i="1"/>
  <c r="S9582" i="1"/>
  <c r="S9565" i="1"/>
  <c r="S9545" i="1"/>
  <c r="S9525" i="1"/>
  <c r="S9507" i="1"/>
  <c r="S9487" i="1"/>
  <c r="S9465" i="1"/>
  <c r="S9444" i="1"/>
  <c r="S9423" i="1"/>
  <c r="S9404" i="1"/>
  <c r="S9384" i="1"/>
  <c r="S9364" i="1"/>
  <c r="S9344" i="1"/>
  <c r="S9323" i="1"/>
  <c r="S9301" i="1"/>
  <c r="S9280" i="1"/>
  <c r="S9260" i="1"/>
  <c r="S9243" i="1"/>
  <c r="S9216" i="1"/>
  <c r="S9187" i="1"/>
  <c r="S9164" i="1"/>
  <c r="S9145" i="1"/>
  <c r="S9120" i="1"/>
  <c r="S9097" i="1"/>
  <c r="S9075" i="1"/>
  <c r="S9051" i="1"/>
  <c r="S9022" i="1"/>
  <c r="S9002" i="1"/>
  <c r="S8984" i="1"/>
  <c r="S8959" i="1"/>
  <c r="S8929" i="1"/>
  <c r="S8905" i="1"/>
  <c r="S8835" i="1"/>
  <c r="S8757" i="1"/>
  <c r="S8659" i="1"/>
  <c r="S8488" i="1"/>
  <c r="S8313" i="1"/>
  <c r="S8133" i="1"/>
  <c r="S7961" i="1"/>
  <c r="S7811" i="1"/>
  <c r="S7606" i="1"/>
  <c r="S7460" i="1"/>
  <c r="S7277" i="1"/>
  <c r="S7068" i="1"/>
  <c r="S6900" i="1"/>
  <c r="S6667" i="1"/>
  <c r="S6485" i="1"/>
  <c r="S6314" i="1"/>
  <c r="S6098" i="1"/>
  <c r="S5946" i="1"/>
  <c r="S5726" i="1"/>
  <c r="S5554" i="1"/>
  <c r="S5372" i="1"/>
  <c r="S5182" i="1"/>
  <c r="S4974" i="1"/>
  <c r="S4781" i="1"/>
  <c r="S4325" i="1"/>
  <c r="S3301" i="1"/>
  <c r="S9345" i="1"/>
  <c r="S8963" i="1"/>
  <c r="S5753" i="1"/>
  <c r="S2" i="1"/>
  <c r="S9984" i="1"/>
  <c r="S9966" i="1"/>
  <c r="S9946" i="1"/>
  <c r="S9928" i="1"/>
  <c r="S9908" i="1"/>
  <c r="S9888" i="1"/>
  <c r="S9869" i="1"/>
  <c r="S9851" i="1"/>
  <c r="S9831" i="1"/>
  <c r="S9814" i="1"/>
  <c r="S9797" i="1"/>
  <c r="S9779" i="1"/>
  <c r="S9759" i="1"/>
  <c r="S9737" i="1"/>
  <c r="S9717" i="1"/>
  <c r="S9698" i="1"/>
  <c r="S9677" i="1"/>
  <c r="S9658" i="1"/>
  <c r="S9639" i="1"/>
  <c r="S9621" i="1"/>
  <c r="S9603" i="1"/>
  <c r="S9581" i="1"/>
  <c r="S9564" i="1"/>
  <c r="S9544" i="1"/>
  <c r="S9524" i="1"/>
  <c r="S9506" i="1"/>
  <c r="S9486" i="1"/>
  <c r="S9463" i="1"/>
  <c r="S9443" i="1"/>
  <c r="S9422" i="1"/>
  <c r="S9402" i="1"/>
  <c r="S9383" i="1"/>
  <c r="S9363" i="1"/>
  <c r="S9343" i="1"/>
  <c r="S9322" i="1"/>
  <c r="S9300" i="1"/>
  <c r="S9279" i="1"/>
  <c r="S9259" i="1"/>
  <c r="S9241" i="1"/>
  <c r="S9215" i="1"/>
  <c r="S9185" i="1"/>
  <c r="S9163" i="1"/>
  <c r="S9144" i="1"/>
  <c r="S9119" i="1"/>
  <c r="S9096" i="1"/>
  <c r="S9074" i="1"/>
  <c r="S9050" i="1"/>
  <c r="S9021" i="1"/>
  <c r="S9001" i="1"/>
  <c r="S8983" i="1"/>
  <c r="S8958" i="1"/>
  <c r="S8927" i="1"/>
  <c r="S8904" i="1"/>
  <c r="S8833" i="1"/>
  <c r="S8756" i="1"/>
  <c r="S8630" i="1"/>
  <c r="S8479" i="1"/>
  <c r="S8312" i="1"/>
  <c r="S8128" i="1"/>
  <c r="S7958" i="1"/>
  <c r="S7776" i="1"/>
  <c r="S7603" i="1"/>
  <c r="S7459" i="1"/>
  <c r="S7264" i="1"/>
  <c r="S7064" i="1"/>
  <c r="S6855" i="1"/>
  <c r="S6666" i="1"/>
  <c r="S6478" i="1"/>
  <c r="S6304" i="1"/>
  <c r="S6094" i="1"/>
  <c r="S5896" i="1"/>
  <c r="S5722" i="1"/>
  <c r="S5552" i="1"/>
  <c r="S5368" i="1"/>
  <c r="S5171" i="1"/>
  <c r="S4947" i="1"/>
  <c r="S4780" i="1"/>
  <c r="S4306" i="1"/>
  <c r="S3253" i="1"/>
  <c r="S9566" i="1"/>
  <c r="S9282" i="1"/>
  <c r="S8906" i="1"/>
  <c r="S4976" i="1"/>
  <c r="S10001" i="1"/>
  <c r="S9983" i="1"/>
  <c r="S9965" i="1"/>
  <c r="S9945" i="1"/>
  <c r="S9927" i="1"/>
  <c r="S9907" i="1"/>
  <c r="S9887" i="1"/>
  <c r="S9868" i="1"/>
  <c r="S9850" i="1"/>
  <c r="S9830" i="1"/>
  <c r="S9813" i="1"/>
  <c r="S9796" i="1"/>
  <c r="S9778" i="1"/>
  <c r="S9758" i="1"/>
  <c r="S9734" i="1"/>
  <c r="S9715" i="1"/>
  <c r="S9697" i="1"/>
  <c r="S9676" i="1"/>
  <c r="S9657" i="1"/>
  <c r="S9638" i="1"/>
  <c r="S9620" i="1"/>
  <c r="S9601" i="1"/>
  <c r="S9580" i="1"/>
  <c r="S9563" i="1"/>
  <c r="S9543" i="1"/>
  <c r="S9523" i="1"/>
  <c r="S9504" i="1"/>
  <c r="S9485" i="1"/>
  <c r="S9462" i="1"/>
  <c r="S9441" i="1"/>
  <c r="S9421" i="1"/>
  <c r="S9401" i="1"/>
  <c r="S9381" i="1"/>
  <c r="S9362" i="1"/>
  <c r="S9342" i="1"/>
  <c r="S9321" i="1"/>
  <c r="S9299" i="1"/>
  <c r="S9277" i="1"/>
  <c r="S9258" i="1"/>
  <c r="S9239" i="1"/>
  <c r="S9214" i="1"/>
  <c r="S9184" i="1"/>
  <c r="S9162" i="1"/>
  <c r="S9143" i="1"/>
  <c r="S9117" i="1"/>
  <c r="S9095" i="1"/>
  <c r="S9073" i="1"/>
  <c r="S9049" i="1"/>
  <c r="S9019" i="1"/>
  <c r="S9000" i="1"/>
  <c r="S8982" i="1"/>
  <c r="S8955" i="1"/>
  <c r="S8925" i="1"/>
  <c r="S8900" i="1"/>
  <c r="S8832" i="1"/>
  <c r="S8731" i="1"/>
  <c r="S8629" i="1"/>
  <c r="S8473" i="1"/>
  <c r="S8307" i="1"/>
  <c r="S8122" i="1"/>
  <c r="S7908" i="1"/>
  <c r="S7766" i="1"/>
  <c r="S7601" i="1"/>
  <c r="S7454" i="1"/>
  <c r="S7262" i="1"/>
  <c r="S7020" i="1"/>
  <c r="S6852" i="1"/>
  <c r="S6657" i="1"/>
  <c r="S6473" i="1"/>
  <c r="S6303" i="1"/>
  <c r="S6061" i="1"/>
  <c r="S5895" i="1"/>
  <c r="S5713" i="1"/>
  <c r="S5545" i="1"/>
  <c r="S5363" i="1"/>
  <c r="S5120" i="1"/>
  <c r="S4945" i="1"/>
  <c r="S4774" i="1"/>
  <c r="S4287" i="1"/>
  <c r="S3207" i="1"/>
  <c r="S9509" i="1"/>
  <c r="S9028" i="1"/>
  <c r="S4807" i="1"/>
  <c r="S10000" i="1"/>
  <c r="S9982" i="1"/>
  <c r="S9964" i="1"/>
  <c r="S9944" i="1"/>
  <c r="S9925" i="1"/>
  <c r="S9906" i="1"/>
  <c r="S9885" i="1"/>
  <c r="S9866" i="1"/>
  <c r="S9849" i="1"/>
  <c r="S9829" i="1"/>
  <c r="S9812" i="1"/>
  <c r="S9795" i="1"/>
  <c r="S9777" i="1"/>
  <c r="S9757" i="1"/>
  <c r="S9733" i="1"/>
  <c r="S9714" i="1"/>
  <c r="S9696" i="1"/>
  <c r="S9674" i="1"/>
  <c r="S9656" i="1"/>
  <c r="S9636" i="1"/>
  <c r="S9619" i="1"/>
  <c r="S9600" i="1"/>
  <c r="S9578" i="1"/>
  <c r="S9562" i="1"/>
  <c r="S9541" i="1"/>
  <c r="S9521" i="1"/>
  <c r="S9503" i="1"/>
  <c r="S9484" i="1"/>
  <c r="S9460" i="1"/>
  <c r="S9439" i="1"/>
  <c r="S9420" i="1"/>
  <c r="S9400" i="1"/>
  <c r="S9380" i="1"/>
  <c r="S9361" i="1"/>
  <c r="S9341" i="1"/>
  <c r="S9319" i="1"/>
  <c r="S9297" i="1"/>
  <c r="S9276" i="1"/>
  <c r="S9257" i="1"/>
  <c r="S9237" i="1"/>
  <c r="S9213" i="1"/>
  <c r="S9182" i="1"/>
  <c r="S9161" i="1"/>
  <c r="S9139" i="1"/>
  <c r="S9116" i="1"/>
  <c r="S9094" i="1"/>
  <c r="S9072" i="1"/>
  <c r="S9045" i="1"/>
  <c r="S9018" i="1"/>
  <c r="S8999" i="1"/>
  <c r="S8981" i="1"/>
  <c r="S8952" i="1"/>
  <c r="S8924" i="1"/>
  <c r="S8898" i="1"/>
  <c r="S8817" i="1"/>
  <c r="S8730" i="1"/>
  <c r="S8628" i="1"/>
  <c r="S8468" i="1"/>
  <c r="S8305" i="1"/>
  <c r="S8090" i="1"/>
  <c r="S7902" i="1"/>
  <c r="S7761" i="1"/>
  <c r="S7598" i="1"/>
  <c r="S7448" i="1"/>
  <c r="S7219" i="1"/>
  <c r="S7016" i="1"/>
  <c r="S6851" i="1"/>
  <c r="S6648" i="1"/>
  <c r="S6472" i="1"/>
  <c r="S6255" i="1"/>
  <c r="S6055" i="1"/>
  <c r="S5888" i="1"/>
  <c r="S5706" i="1"/>
  <c r="S5542" i="1"/>
  <c r="S5318" i="1"/>
  <c r="S5115" i="1"/>
  <c r="S4943" i="1"/>
  <c r="S4767" i="1"/>
  <c r="S4286" i="1"/>
  <c r="S2806" i="1"/>
  <c r="S9583" i="1"/>
  <c r="S9324" i="1"/>
  <c r="S8931" i="1"/>
  <c r="S5379" i="1"/>
  <c r="S9999" i="1"/>
  <c r="S9981" i="1"/>
  <c r="S9963" i="1"/>
  <c r="S9943" i="1"/>
  <c r="S9924" i="1"/>
  <c r="S9905" i="1"/>
  <c r="S9883" i="1"/>
  <c r="S9865" i="1"/>
  <c r="S9848" i="1"/>
  <c r="S9828" i="1"/>
  <c r="S9811" i="1"/>
  <c r="S9794" i="1"/>
  <c r="S9776" i="1"/>
  <c r="S9756" i="1"/>
  <c r="S9732" i="1"/>
  <c r="S9713" i="1"/>
  <c r="S9695" i="1"/>
  <c r="S9672" i="1"/>
  <c r="S9654" i="1"/>
  <c r="S9635" i="1"/>
  <c r="S9618" i="1"/>
  <c r="S9599" i="1"/>
  <c r="S9577" i="1"/>
  <c r="S9561" i="1"/>
  <c r="S9540" i="1"/>
  <c r="S9520" i="1"/>
  <c r="S9502" i="1"/>
  <c r="S9483" i="1"/>
  <c r="S9459" i="1"/>
  <c r="S9438" i="1"/>
  <c r="S9419" i="1"/>
  <c r="S9398" i="1"/>
  <c r="S9379" i="1"/>
  <c r="S9360" i="1"/>
  <c r="S9340" i="1"/>
  <c r="S9317" i="1"/>
  <c r="S9296" i="1"/>
  <c r="S9275" i="1"/>
  <c r="S9256" i="1"/>
  <c r="S9235" i="1"/>
  <c r="S9212" i="1"/>
  <c r="S9181" i="1"/>
  <c r="S9160" i="1"/>
  <c r="S9136" i="1"/>
  <c r="S9113" i="1"/>
  <c r="S9093" i="1"/>
  <c r="S9071" i="1"/>
  <c r="S9042" i="1"/>
  <c r="S9017" i="1"/>
  <c r="S8998" i="1"/>
  <c r="S8980" i="1"/>
  <c r="S8949" i="1"/>
  <c r="S8923" i="1"/>
  <c r="S8884" i="1"/>
  <c r="S8813" i="1"/>
  <c r="S8728" i="1"/>
  <c r="S8623" i="1"/>
  <c r="S8467" i="1"/>
  <c r="S8270" i="1"/>
  <c r="S8089" i="1"/>
  <c r="S7901" i="1"/>
  <c r="S7759" i="1"/>
  <c r="S7596" i="1"/>
  <c r="S7407" i="1"/>
  <c r="S7218" i="1"/>
  <c r="S7015" i="1"/>
  <c r="S6848" i="1"/>
  <c r="S6641" i="1"/>
  <c r="S6432" i="1"/>
  <c r="S6254" i="1"/>
  <c r="S6054" i="1"/>
  <c r="S5875" i="1"/>
  <c r="S5705" i="1"/>
  <c r="S5496" i="1"/>
  <c r="S5316" i="1"/>
  <c r="S5110" i="1"/>
  <c r="S4937" i="1"/>
  <c r="S4762" i="1"/>
  <c r="S4018" i="1"/>
  <c r="S2805" i="1"/>
  <c r="S9606" i="1"/>
  <c r="S9385" i="1"/>
  <c r="S9189" i="1"/>
  <c r="S8664" i="1"/>
  <c r="S5947" i="1"/>
  <c r="S9998" i="1"/>
  <c r="S9980" i="1"/>
  <c r="S9962" i="1"/>
  <c r="S9942" i="1"/>
  <c r="S9923" i="1"/>
  <c r="S9904" i="1"/>
  <c r="S9882" i="1"/>
  <c r="S9864" i="1"/>
  <c r="S9847" i="1"/>
  <c r="S9827" i="1"/>
  <c r="S9810" i="1"/>
  <c r="S9793" i="1"/>
  <c r="S9775" i="1"/>
  <c r="S9754" i="1"/>
  <c r="S9731" i="1"/>
  <c r="S9712" i="1"/>
  <c r="S9693" i="1"/>
  <c r="S9671" i="1"/>
  <c r="S9653" i="1"/>
  <c r="S9634" i="1"/>
  <c r="S9616" i="1"/>
  <c r="S9598" i="1"/>
  <c r="S9576" i="1"/>
  <c r="S9558" i="1"/>
  <c r="S9539" i="1"/>
  <c r="S9519" i="1"/>
  <c r="S9501" i="1"/>
  <c r="S9482" i="1"/>
  <c r="S9458" i="1"/>
  <c r="S9437" i="1"/>
  <c r="S9418" i="1"/>
  <c r="S9396" i="1"/>
  <c r="S9376" i="1"/>
  <c r="S9358" i="1"/>
  <c r="S9339" i="1"/>
  <c r="S9315" i="1"/>
  <c r="S9295" i="1"/>
  <c r="S9274" i="1"/>
  <c r="S9254" i="1"/>
  <c r="S9233" i="1"/>
  <c r="S9210" i="1"/>
  <c r="S9180" i="1"/>
  <c r="S9159" i="1"/>
  <c r="S9135" i="1"/>
  <c r="S9111" i="1"/>
  <c r="S9092" i="1"/>
  <c r="S9070" i="1"/>
  <c r="S9041" i="1"/>
  <c r="S9016" i="1"/>
  <c r="S8996" i="1"/>
  <c r="S8979" i="1"/>
  <c r="S8947" i="1"/>
  <c r="S8922" i="1"/>
  <c r="S8881" i="1"/>
  <c r="S8811" i="1"/>
  <c r="S8721" i="1"/>
  <c r="S8622" i="1"/>
  <c r="S8435" i="1"/>
  <c r="S8267" i="1"/>
  <c r="S8079" i="1"/>
  <c r="S7897" i="1"/>
  <c r="S7758" i="1"/>
  <c r="S7565" i="1"/>
  <c r="S7402" i="1"/>
  <c r="S7217" i="1"/>
  <c r="S7007" i="1"/>
  <c r="S6842" i="1"/>
  <c r="S6610" i="1"/>
  <c r="S6431" i="1"/>
  <c r="S6252" i="1"/>
  <c r="S6052" i="1"/>
  <c r="S5872" i="1"/>
  <c r="S5660" i="1"/>
  <c r="S5488" i="1"/>
  <c r="S5313" i="1"/>
  <c r="S5101" i="1"/>
  <c r="S4929" i="1"/>
  <c r="S4714" i="1"/>
  <c r="S4000" i="1"/>
  <c r="S2759" i="1"/>
  <c r="S9098" i="1"/>
  <c r="S5558" i="1"/>
  <c r="S9997" i="1"/>
  <c r="S9979" i="1"/>
  <c r="S9961" i="1"/>
  <c r="S9940" i="1"/>
  <c r="S9921" i="1"/>
  <c r="S9903" i="1"/>
  <c r="S9880" i="1"/>
  <c r="S9863" i="1"/>
  <c r="S9846" i="1"/>
  <c r="S9826" i="1"/>
  <c r="S9809" i="1"/>
  <c r="S9792" i="1"/>
  <c r="S9774" i="1"/>
  <c r="S9751" i="1"/>
  <c r="S9730" i="1"/>
  <c r="S9711" i="1"/>
  <c r="S9692" i="1"/>
  <c r="S9670" i="1"/>
  <c r="S9652" i="1"/>
  <c r="S9633" i="1"/>
  <c r="S9615" i="1"/>
  <c r="S9596" i="1"/>
  <c r="S9575" i="1"/>
  <c r="S9556" i="1"/>
  <c r="S9538" i="1"/>
  <c r="S9518" i="1"/>
  <c r="S9499" i="1"/>
  <c r="S9481" i="1"/>
  <c r="S9455" i="1"/>
  <c r="S9436" i="1"/>
  <c r="S9417" i="1"/>
  <c r="S9395" i="1"/>
  <c r="S9375" i="1"/>
  <c r="S9357" i="1"/>
  <c r="S9337" i="1"/>
  <c r="S9314" i="1"/>
  <c r="S9293" i="1"/>
  <c r="S9273" i="1"/>
  <c r="S9253" i="1"/>
  <c r="S9232" i="1"/>
  <c r="S9208" i="1"/>
  <c r="S9178" i="1"/>
  <c r="S9157" i="1"/>
  <c r="S9134" i="1"/>
  <c r="S9110" i="1"/>
  <c r="S9091" i="1"/>
  <c r="S9069" i="1"/>
  <c r="S9039" i="1"/>
  <c r="S9015" i="1"/>
  <c r="S8995" i="1"/>
  <c r="S8977" i="1"/>
  <c r="S8945" i="1"/>
  <c r="S8921" i="1"/>
  <c r="S8877" i="1"/>
  <c r="S8808" i="1"/>
  <c r="S8720" i="1"/>
  <c r="S8592" i="1"/>
  <c r="S8433" i="1"/>
  <c r="S8264" i="1"/>
  <c r="S8068" i="1"/>
  <c r="S7895" i="1"/>
  <c r="S7733" i="1"/>
  <c r="S7563" i="1"/>
  <c r="S7400" i="1"/>
  <c r="S7197" i="1"/>
  <c r="S7005" i="1"/>
  <c r="S6807" i="1"/>
  <c r="S6609" i="1"/>
  <c r="S6430" i="1"/>
  <c r="S6236" i="1"/>
  <c r="S6051" i="1"/>
  <c r="S5817" i="1"/>
  <c r="S5656" i="1"/>
  <c r="S5486" i="1"/>
  <c r="S5306" i="1"/>
  <c r="S5093" i="1"/>
  <c r="S4891" i="1"/>
  <c r="S4712" i="1"/>
  <c r="S3981" i="1"/>
  <c r="S2721" i="1"/>
  <c r="S9526" i="1"/>
  <c r="S9365" i="1"/>
  <c r="S9166" i="1"/>
  <c r="S8759" i="1"/>
  <c r="S6109" i="1"/>
  <c r="S9996" i="1"/>
  <c r="S9978" i="1"/>
  <c r="S9960" i="1"/>
  <c r="S9939" i="1"/>
  <c r="S9920" i="1"/>
  <c r="S9902" i="1"/>
  <c r="S9879" i="1"/>
  <c r="S9862" i="1"/>
  <c r="S9845" i="1"/>
  <c r="S9825" i="1"/>
  <c r="S9808" i="1"/>
  <c r="S9791" i="1"/>
  <c r="S9773" i="1"/>
  <c r="S9750" i="1"/>
  <c r="S9729" i="1"/>
  <c r="S9710" i="1"/>
  <c r="S9689" i="1"/>
  <c r="S9669" i="1"/>
  <c r="S9651" i="1"/>
  <c r="S9632" i="1"/>
  <c r="S9614" i="1"/>
  <c r="S9594" i="1"/>
  <c r="S9574" i="1"/>
  <c r="S9555" i="1"/>
  <c r="S9537" i="1"/>
  <c r="S9517" i="1"/>
  <c r="S9498" i="1"/>
  <c r="S9479" i="1"/>
  <c r="S9454" i="1"/>
  <c r="S9435" i="1"/>
  <c r="S9415" i="1"/>
  <c r="S9394" i="1"/>
  <c r="S9374" i="1"/>
  <c r="S9356" i="1"/>
  <c r="S9336" i="1"/>
  <c r="S9310" i="1"/>
  <c r="S9292" i="1"/>
  <c r="S9272" i="1"/>
  <c r="S9252" i="1"/>
  <c r="S9231" i="1"/>
  <c r="S9207" i="1"/>
  <c r="S9177" i="1"/>
  <c r="S9156" i="1"/>
  <c r="S9132" i="1"/>
  <c r="S9109" i="1"/>
  <c r="S9090" i="1"/>
  <c r="S9065" i="1"/>
  <c r="S9038" i="1"/>
  <c r="S9014" i="1"/>
  <c r="S8994" i="1"/>
  <c r="S8976" i="1"/>
  <c r="S8944" i="1"/>
  <c r="S8917" i="1"/>
  <c r="S8874" i="1"/>
  <c r="S8807" i="1"/>
  <c r="S8708" i="1"/>
  <c r="S8589" i="1"/>
  <c r="S8429" i="1"/>
  <c r="S8260" i="1"/>
  <c r="S8058" i="1"/>
  <c r="S7868" i="1"/>
  <c r="S7732" i="1"/>
  <c r="S7559" i="1"/>
  <c r="S7389" i="1"/>
  <c r="S7194" i="1"/>
  <c r="S6973" i="1"/>
  <c r="S6805" i="1"/>
  <c r="S6605" i="1"/>
  <c r="S6426" i="1"/>
  <c r="S6230" i="1"/>
  <c r="S6015" i="1"/>
  <c r="S5816" i="1"/>
  <c r="S5655" i="1"/>
  <c r="S5480" i="1"/>
  <c r="S5298" i="1"/>
  <c r="S5050" i="1"/>
  <c r="S4887" i="1"/>
  <c r="S4710" i="1"/>
  <c r="S3917" i="1"/>
  <c r="S2664" i="1"/>
  <c r="S9466" i="1"/>
  <c r="S9261" i="1"/>
  <c r="S9003" i="1"/>
  <c r="S8136" i="1"/>
  <c r="S6736" i="1"/>
  <c r="S9995" i="1"/>
  <c r="S9976" i="1"/>
  <c r="S9959" i="1"/>
  <c r="S9937" i="1"/>
  <c r="S9919" i="1"/>
  <c r="S9901" i="1"/>
  <c r="S9878" i="1"/>
  <c r="S9860" i="1"/>
  <c r="S9844" i="1"/>
  <c r="S9824" i="1"/>
  <c r="S9807" i="1"/>
  <c r="S9790" i="1"/>
  <c r="S9771" i="1"/>
  <c r="S9748" i="1"/>
  <c r="S9728" i="1"/>
  <c r="S9709" i="1"/>
  <c r="S9687" i="1"/>
  <c r="S9668" i="1"/>
  <c r="S9650" i="1"/>
  <c r="S9631" i="1"/>
  <c r="S9613" i="1"/>
  <c r="S9593" i="1"/>
  <c r="S9573" i="1"/>
  <c r="S9554" i="1"/>
  <c r="S9535" i="1"/>
  <c r="S9516" i="1"/>
  <c r="S9497" i="1"/>
  <c r="S9475" i="1"/>
  <c r="S9453" i="1"/>
  <c r="S9434" i="1"/>
  <c r="S9414" i="1"/>
  <c r="S9392" i="1"/>
  <c r="S9373" i="1"/>
  <c r="S9355" i="1"/>
  <c r="S9333" i="1"/>
  <c r="S9309" i="1"/>
  <c r="S9291" i="1"/>
  <c r="S9271" i="1"/>
  <c r="S9251" i="1"/>
  <c r="S9230" i="1"/>
  <c r="S9204" i="1"/>
  <c r="S9175" i="1"/>
  <c r="S9155" i="1"/>
  <c r="S9131" i="1"/>
  <c r="S9108" i="1"/>
  <c r="S9089" i="1"/>
  <c r="S9063" i="1"/>
  <c r="S9037" i="1"/>
  <c r="S9013" i="1"/>
  <c r="S8993" i="1"/>
  <c r="S8975" i="1"/>
  <c r="S8943" i="1"/>
  <c r="S8916" i="1"/>
  <c r="S8872" i="1"/>
  <c r="S8791" i="1"/>
  <c r="S8707" i="1"/>
  <c r="S8587" i="1"/>
  <c r="S8423" i="1"/>
  <c r="S8259" i="1"/>
  <c r="S8022" i="1"/>
  <c r="S7865" i="1"/>
  <c r="S7730" i="1"/>
  <c r="S7551" i="1"/>
  <c r="S7386" i="1"/>
  <c r="S7157" i="1"/>
  <c r="S6961" i="1"/>
  <c r="S6803" i="1"/>
  <c r="S6596" i="1"/>
  <c r="S6425" i="1"/>
  <c r="S6192" i="1"/>
  <c r="S6013" i="1"/>
  <c r="S5814" i="1"/>
  <c r="S5644" i="1"/>
  <c r="S5477" i="1"/>
  <c r="S5265" i="1"/>
  <c r="S5045" i="1"/>
  <c r="S4886" i="1"/>
  <c r="S4705" i="1"/>
  <c r="S3900" i="1"/>
  <c r="S9446" i="1"/>
  <c r="S9217" i="1"/>
  <c r="S8985" i="1"/>
  <c r="S7969" i="1"/>
  <c r="S6316" i="1"/>
  <c r="S9994" i="1"/>
  <c r="S9975" i="1"/>
  <c r="S9957" i="1"/>
  <c r="S9936" i="1"/>
  <c r="S9918" i="1"/>
  <c r="S9900" i="1"/>
  <c r="S9877" i="1"/>
  <c r="S9859" i="1"/>
  <c r="S9842" i="1"/>
  <c r="S9823" i="1"/>
  <c r="S9806" i="1"/>
  <c r="S9789" i="1"/>
  <c r="S9769" i="1"/>
  <c r="S9747" i="1"/>
  <c r="S9727" i="1"/>
  <c r="S9708" i="1"/>
  <c r="S9686" i="1"/>
  <c r="S9667" i="1"/>
  <c r="S9649" i="1"/>
  <c r="S9630" i="1"/>
  <c r="S9612" i="1"/>
  <c r="S9592" i="1"/>
  <c r="S9572" i="1"/>
  <c r="S9553" i="1"/>
  <c r="S9534" i="1"/>
  <c r="S9515" i="1"/>
  <c r="S9496" i="1"/>
  <c r="S9473" i="1"/>
  <c r="S9452" i="1"/>
  <c r="S9433" i="1"/>
  <c r="S9413" i="1"/>
  <c r="S9391" i="1"/>
  <c r="S9372" i="1"/>
  <c r="S9354" i="1"/>
  <c r="S9332" i="1"/>
  <c r="S9308" i="1"/>
  <c r="S9290" i="1"/>
  <c r="S9270" i="1"/>
  <c r="S9250" i="1"/>
  <c r="S9229" i="1"/>
  <c r="S9203" i="1"/>
  <c r="S9174" i="1"/>
  <c r="S9152" i="1"/>
  <c r="S9130" i="1"/>
  <c r="S9107" i="1"/>
  <c r="S9088" i="1"/>
  <c r="S9062" i="1"/>
  <c r="S9036" i="1"/>
  <c r="S9010" i="1"/>
  <c r="S8991" i="1"/>
  <c r="S8974" i="1"/>
  <c r="S8942" i="1"/>
  <c r="S8915" i="1"/>
  <c r="S8857" i="1"/>
  <c r="S8790" i="1"/>
  <c r="S8706" i="1"/>
  <c r="S8578" i="1"/>
  <c r="S8411" i="1"/>
  <c r="S8214" i="1"/>
  <c r="S8021" i="1"/>
  <c r="S7862" i="1"/>
  <c r="S7721" i="1"/>
  <c r="S7548" i="1"/>
  <c r="S7341" i="1"/>
  <c r="S7148" i="1"/>
  <c r="S6959" i="1"/>
  <c r="S6791" i="1"/>
  <c r="S6594" i="1"/>
  <c r="S6389" i="1"/>
  <c r="S6190" i="1"/>
  <c r="S6004" i="1"/>
  <c r="S5801" i="1"/>
  <c r="S5643" i="1"/>
  <c r="S5444" i="1"/>
  <c r="S5261" i="1"/>
  <c r="S5033" i="1"/>
  <c r="S4881" i="1"/>
  <c r="S4704" i="1"/>
  <c r="S3742" i="1"/>
  <c r="S9488" i="1"/>
  <c r="S9302" i="1"/>
  <c r="S9052" i="1"/>
  <c r="S8317" i="1"/>
  <c r="S6486" i="1"/>
  <c r="S9992" i="1"/>
  <c r="S9974" i="1"/>
  <c r="S9956" i="1"/>
  <c r="S9935" i="1"/>
  <c r="S9917" i="1"/>
  <c r="S9898" i="1"/>
  <c r="S9876" i="1"/>
  <c r="S9858" i="1"/>
  <c r="S9841" i="1"/>
  <c r="S9822" i="1"/>
  <c r="S9805" i="1"/>
  <c r="S9788" i="1"/>
  <c r="S9768" i="1"/>
  <c r="S9745" i="1"/>
  <c r="S9726" i="1"/>
  <c r="S9707" i="1"/>
  <c r="S9685" i="1"/>
  <c r="S9665" i="1"/>
  <c r="S9647" i="1"/>
  <c r="S9629" i="1"/>
  <c r="S9611" i="1"/>
  <c r="S9590" i="1"/>
  <c r="S9571" i="1"/>
  <c r="S9552" i="1"/>
  <c r="S9532" i="1"/>
  <c r="S9514" i="1"/>
  <c r="S9495" i="1"/>
  <c r="S9472" i="1"/>
  <c r="S9451" i="1"/>
  <c r="S9432" i="1"/>
  <c r="S9411" i="1"/>
  <c r="S9390" i="1"/>
  <c r="S9371" i="1"/>
  <c r="S9352" i="1"/>
  <c r="S9331" i="1"/>
  <c r="S9307" i="1"/>
  <c r="S9289" i="1"/>
  <c r="S9269" i="1"/>
  <c r="S9249" i="1"/>
  <c r="S9227" i="1"/>
  <c r="S9200" i="1"/>
  <c r="S9172" i="1"/>
  <c r="S9151" i="1"/>
  <c r="S9129" i="1"/>
  <c r="S9106" i="1"/>
  <c r="S9087" i="1"/>
  <c r="S9061" i="1"/>
  <c r="S9035" i="1"/>
  <c r="S9009" i="1"/>
  <c r="S8990" i="1"/>
  <c r="S8973" i="1"/>
  <c r="S8941" i="1"/>
  <c r="S8913" i="1"/>
  <c r="S8856" i="1"/>
  <c r="S8786" i="1"/>
  <c r="S8703" i="1"/>
  <c r="S8577" i="1"/>
  <c r="S8372" i="1"/>
  <c r="S8208" i="1"/>
  <c r="S8018" i="1"/>
  <c r="S7844" i="1"/>
  <c r="S7712" i="1"/>
  <c r="S7523" i="1"/>
  <c r="S7337" i="1"/>
  <c r="S7137" i="1"/>
  <c r="S6951" i="1"/>
  <c r="S6787" i="1"/>
  <c r="S6523" i="1"/>
  <c r="S6388" i="1"/>
  <c r="S6182" i="1"/>
  <c r="S5991" i="1"/>
  <c r="S5800" i="1"/>
  <c r="S5614" i="1"/>
  <c r="S5442" i="1"/>
  <c r="S5259" i="1"/>
  <c r="S5026" i="1"/>
  <c r="S4879" i="1"/>
  <c r="S4666" i="1"/>
  <c r="S3723" i="1"/>
  <c r="S2851" i="1"/>
  <c r="S9424" i="1"/>
  <c r="S9244" i="1"/>
  <c r="S9076" i="1"/>
  <c r="S8836" i="1"/>
  <c r="S7816" i="1"/>
  <c r="S6902" i="1"/>
  <c r="S9991" i="1"/>
  <c r="S9973" i="1"/>
  <c r="S9954" i="1"/>
  <c r="S9934" i="1"/>
  <c r="S9916" i="1"/>
  <c r="S9895" i="1"/>
  <c r="S9875" i="1"/>
  <c r="S9857" i="1"/>
  <c r="S9840" i="1"/>
  <c r="S9821" i="1"/>
  <c r="S9804" i="1"/>
  <c r="S9787" i="1"/>
  <c r="S9766" i="1"/>
  <c r="S9744" i="1"/>
  <c r="S9725" i="1"/>
  <c r="S9706" i="1"/>
  <c r="S9684" i="1"/>
  <c r="S9664" i="1"/>
  <c r="S9646" i="1"/>
  <c r="S9628" i="1"/>
  <c r="S9610" i="1"/>
  <c r="S9588" i="1"/>
  <c r="S9570" i="1"/>
  <c r="S9551" i="1"/>
  <c r="S9531" i="1"/>
  <c r="S9513" i="1"/>
  <c r="S9493" i="1"/>
  <c r="S9471" i="1"/>
  <c r="S9450" i="1"/>
  <c r="S9431" i="1"/>
  <c r="S9409" i="1"/>
  <c r="S9389" i="1"/>
  <c r="S9370" i="1"/>
  <c r="S9351" i="1"/>
  <c r="S9330" i="1"/>
  <c r="S9306" i="1"/>
  <c r="S9288" i="1"/>
  <c r="S9268" i="1"/>
  <c r="S9248" i="1"/>
  <c r="S9226" i="1"/>
  <c r="S9199" i="1"/>
  <c r="S9171" i="1"/>
  <c r="S9150" i="1"/>
  <c r="S9127" i="1"/>
  <c r="S9103" i="1"/>
  <c r="S9085" i="1"/>
  <c r="S9059" i="1"/>
  <c r="S9034" i="1"/>
  <c r="S9007" i="1"/>
  <c r="S8989" i="1"/>
  <c r="S8970" i="1"/>
  <c r="S8939" i="1"/>
  <c r="S8910" i="1"/>
  <c r="S8855" i="1"/>
  <c r="S8782" i="1"/>
  <c r="S8699" i="1"/>
  <c r="S8542" i="1"/>
  <c r="S8368" i="1"/>
  <c r="S8197" i="1"/>
  <c r="S8010" i="1"/>
  <c r="S7843" i="1"/>
  <c r="S7664" i="1"/>
  <c r="S7521" i="1"/>
  <c r="S7335" i="1"/>
  <c r="S7129" i="1"/>
  <c r="S6950" i="1"/>
  <c r="S6752" i="1"/>
  <c r="S6522" i="1"/>
  <c r="S6387" i="1"/>
  <c r="S6180" i="1"/>
  <c r="S5986" i="1"/>
  <c r="S5768" i="1"/>
  <c r="S5613" i="1"/>
  <c r="S5435" i="1"/>
  <c r="S5251" i="1"/>
  <c r="S5025" i="1"/>
  <c r="S4843" i="1"/>
  <c r="S4663" i="1"/>
  <c r="S8901" i="1"/>
  <c r="S8875" i="1"/>
  <c r="S8854" i="1"/>
  <c r="S8834" i="1"/>
  <c r="S8810" i="1"/>
  <c r="S8785" i="1"/>
  <c r="S8758" i="1"/>
  <c r="S8724" i="1"/>
  <c r="S8704" i="1"/>
  <c r="S8667" i="1"/>
  <c r="S8627" i="1"/>
  <c r="S8583" i="1"/>
  <c r="S8531" i="1"/>
  <c r="S8469" i="1"/>
  <c r="S8425" i="1"/>
  <c r="S8360" i="1"/>
  <c r="S8308" i="1"/>
  <c r="S8263" i="1"/>
  <c r="S8196" i="1"/>
  <c r="S8132" i="1"/>
  <c r="S8071" i="1"/>
  <c r="S8011" i="1"/>
  <c r="S7962" i="1"/>
  <c r="S7898" i="1"/>
  <c r="S7851" i="1"/>
  <c r="S7817" i="1"/>
  <c r="S7760" i="1"/>
  <c r="S7726" i="1"/>
  <c r="S7656" i="1"/>
  <c r="S7600" i="1"/>
  <c r="S7557" i="1"/>
  <c r="S7509" i="1"/>
  <c r="S7455" i="1"/>
  <c r="S7397" i="1"/>
  <c r="S7334" i="1"/>
  <c r="S7273" i="1"/>
  <c r="S7199" i="1"/>
  <c r="S7136" i="1"/>
  <c r="S7075" i="1"/>
  <c r="S7014" i="1"/>
  <c r="S6953" i="1"/>
  <c r="S6904" i="1"/>
  <c r="S6850" i="1"/>
  <c r="S6792" i="1"/>
  <c r="S6743" i="1"/>
  <c r="S6652" i="1"/>
  <c r="S6603" i="1"/>
  <c r="S6519" i="1"/>
  <c r="S6477" i="1"/>
  <c r="S6428" i="1"/>
  <c r="S6378" i="1"/>
  <c r="S6312" i="1"/>
  <c r="S6248" i="1"/>
  <c r="S6181" i="1"/>
  <c r="S6107" i="1"/>
  <c r="S6053" i="1"/>
  <c r="S5995" i="1"/>
  <c r="S5948" i="1"/>
  <c r="S5881" i="1"/>
  <c r="S5812" i="1"/>
  <c r="S5755" i="1"/>
  <c r="S5707" i="1"/>
  <c r="S5647" i="1"/>
  <c r="S5609" i="1"/>
  <c r="S5546" i="1"/>
  <c r="S5483" i="1"/>
  <c r="S5427" i="1"/>
  <c r="S5369" i="1"/>
  <c r="S5312" i="1"/>
  <c r="S5254" i="1"/>
  <c r="S5191" i="1"/>
  <c r="S5106" i="1"/>
  <c r="S5028" i="1"/>
  <c r="S4981" i="1"/>
  <c r="S4942" i="1"/>
  <c r="S4885" i="1"/>
  <c r="S4836" i="1"/>
  <c r="S4773" i="1"/>
  <c r="S4708" i="1"/>
  <c r="S4651" i="1"/>
  <c r="S4288" i="1"/>
  <c r="S3937" i="1"/>
  <c r="S3684" i="1"/>
  <c r="S3299" i="1"/>
  <c r="S2756" i="1"/>
  <c r="S8897" i="1"/>
  <c r="S8871" i="1"/>
  <c r="S8851" i="1"/>
  <c r="S8831" i="1"/>
  <c r="S8806" i="1"/>
  <c r="S8780" i="1"/>
  <c r="S8755" i="1"/>
  <c r="S8719" i="1"/>
  <c r="S8698" i="1"/>
  <c r="S8656" i="1"/>
  <c r="S8620" i="1"/>
  <c r="S8576" i="1"/>
  <c r="S8514" i="1"/>
  <c r="S8463" i="1"/>
  <c r="S8410" i="1"/>
  <c r="S8350" i="1"/>
  <c r="S8298" i="1"/>
  <c r="S8257" i="1"/>
  <c r="S8187" i="1"/>
  <c r="S8118" i="1"/>
  <c r="S8057" i="1"/>
  <c r="S8008" i="1"/>
  <c r="S7957" i="1"/>
  <c r="S7890" i="1"/>
  <c r="S7842" i="1"/>
  <c r="S7807" i="1"/>
  <c r="S7757" i="1"/>
  <c r="S7706" i="1"/>
  <c r="S7648" i="1"/>
  <c r="S7594" i="1"/>
  <c r="S7545" i="1"/>
  <c r="S7500" i="1"/>
  <c r="S7447" i="1"/>
  <c r="S7382" i="1"/>
  <c r="S7320" i="1"/>
  <c r="S7254" i="1"/>
  <c r="S7193" i="1"/>
  <c r="S7118" i="1"/>
  <c r="S7060" i="1"/>
  <c r="S7003" i="1"/>
  <c r="S6945" i="1"/>
  <c r="S6898" i="1"/>
  <c r="S6839" i="1"/>
  <c r="S6783" i="1"/>
  <c r="S6732" i="1"/>
  <c r="S6637" i="1"/>
  <c r="S6591" i="1"/>
  <c r="S6511" i="1"/>
  <c r="S6461" i="1"/>
  <c r="S6421" i="1"/>
  <c r="S6361" i="1"/>
  <c r="S6302" i="1"/>
  <c r="S6223" i="1"/>
  <c r="S6173" i="1"/>
  <c r="S6087" i="1"/>
  <c r="S6049" i="1"/>
  <c r="S5980" i="1"/>
  <c r="S5942" i="1"/>
  <c r="S5871" i="1"/>
  <c r="S5798" i="1"/>
  <c r="S5750" i="1"/>
  <c r="S5702" i="1"/>
  <c r="S5638" i="1"/>
  <c r="S5604" i="1"/>
  <c r="S5539" i="1"/>
  <c r="S5476" i="1"/>
  <c r="S5415" i="1"/>
  <c r="S5361" i="1"/>
  <c r="S5295" i="1"/>
  <c r="S5246" i="1"/>
  <c r="S5168" i="1"/>
  <c r="S5091" i="1"/>
  <c r="S5024" i="1"/>
  <c r="S4970" i="1"/>
  <c r="S4921" i="1"/>
  <c r="S4876" i="1"/>
  <c r="S4805" i="1"/>
  <c r="S4755" i="1"/>
  <c r="S4698" i="1"/>
  <c r="S4617" i="1"/>
  <c r="S4271" i="1"/>
  <c r="S3899" i="1"/>
  <c r="S3657" i="1"/>
  <c r="S3171" i="1"/>
  <c r="S2561" i="1"/>
  <c r="S8896" i="1"/>
  <c r="S8870" i="1"/>
  <c r="S8849" i="1"/>
  <c r="S8830" i="1"/>
  <c r="S8805" i="1"/>
  <c r="S8778" i="1"/>
  <c r="S8752" i="1"/>
  <c r="S8718" i="1"/>
  <c r="S8697" i="1"/>
  <c r="S8655" i="1"/>
  <c r="S8618" i="1"/>
  <c r="S8573" i="1"/>
  <c r="S8512" i="1"/>
  <c r="S8459" i="1"/>
  <c r="S8407" i="1"/>
  <c r="S8347" i="1"/>
  <c r="S8297" i="1"/>
  <c r="S8254" i="1"/>
  <c r="S8182" i="1"/>
  <c r="S8116" i="1"/>
  <c r="S8056" i="1"/>
  <c r="S8006" i="1"/>
  <c r="S7953" i="1"/>
  <c r="S7888" i="1"/>
  <c r="S7840" i="1"/>
  <c r="S7803" i="1"/>
  <c r="S7756" i="1"/>
  <c r="S7705" i="1"/>
  <c r="S7644" i="1"/>
  <c r="S7592" i="1"/>
  <c r="S7541" i="1"/>
  <c r="S7493" i="1"/>
  <c r="S7442" i="1"/>
  <c r="S7381" i="1"/>
  <c r="S7314" i="1"/>
  <c r="S7249" i="1"/>
  <c r="S7192" i="1"/>
  <c r="S7117" i="1"/>
  <c r="S7055" i="1"/>
  <c r="S6999" i="1"/>
  <c r="S6944" i="1"/>
  <c r="S6894" i="1"/>
  <c r="S6838" i="1"/>
  <c r="S6782" i="1"/>
  <c r="S6727" i="1"/>
  <c r="S6636" i="1"/>
  <c r="S6577" i="1"/>
  <c r="S6510" i="1"/>
  <c r="S6460" i="1"/>
  <c r="S6417" i="1"/>
  <c r="S6360" i="1"/>
  <c r="S6296" i="1"/>
  <c r="S6220" i="1"/>
  <c r="S6169" i="1"/>
  <c r="S6084" i="1"/>
  <c r="S6047" i="1"/>
  <c r="S5979" i="1"/>
  <c r="S5935" i="1"/>
  <c r="S5865" i="1"/>
  <c r="S5793" i="1"/>
  <c r="S5748" i="1"/>
  <c r="S5698" i="1"/>
  <c r="S5634" i="1"/>
  <c r="S5603" i="1"/>
  <c r="S5538" i="1"/>
  <c r="S5474" i="1"/>
  <c r="S5413" i="1"/>
  <c r="S5353" i="1"/>
  <c r="S5290" i="1"/>
  <c r="S5244" i="1"/>
  <c r="S5162" i="1"/>
  <c r="S5090" i="1"/>
  <c r="S5015" i="1"/>
  <c r="S4969" i="1"/>
  <c r="S4917" i="1"/>
  <c r="S4873" i="1"/>
  <c r="S4804" i="1"/>
  <c r="S4743" i="1"/>
  <c r="S4696" i="1"/>
  <c r="S4578" i="1"/>
  <c r="S4269" i="1"/>
  <c r="S3880" i="1"/>
  <c r="S3601" i="1"/>
  <c r="S3121" i="1"/>
  <c r="S2552" i="1"/>
  <c r="S8894" i="1"/>
  <c r="S8869" i="1"/>
  <c r="S8847" i="1"/>
  <c r="S8829" i="1"/>
  <c r="S8804" i="1"/>
  <c r="S8777" i="1"/>
  <c r="S8750" i="1"/>
  <c r="S8717" i="1"/>
  <c r="S8692" i="1"/>
  <c r="S8654" i="1"/>
  <c r="S8611" i="1"/>
  <c r="S8571" i="1"/>
  <c r="S8511" i="1"/>
  <c r="S8455" i="1"/>
  <c r="S8406" i="1"/>
  <c r="S8346" i="1"/>
  <c r="S8294" i="1"/>
  <c r="S8240" i="1"/>
  <c r="S8179" i="1"/>
  <c r="S8115" i="1"/>
  <c r="S8051" i="1"/>
  <c r="S7997" i="1"/>
  <c r="S7947" i="1"/>
  <c r="S7887" i="1"/>
  <c r="S7839" i="1"/>
  <c r="S7802" i="1"/>
  <c r="S7751" i="1"/>
  <c r="S7699" i="1"/>
  <c r="S7634" i="1"/>
  <c r="S7588" i="1"/>
  <c r="S7538" i="1"/>
  <c r="S7490" i="1"/>
  <c r="S7431" i="1"/>
  <c r="S7379" i="1"/>
  <c r="S7313" i="1"/>
  <c r="S7248" i="1"/>
  <c r="S7191" i="1"/>
  <c r="S7109" i="1"/>
  <c r="S7053" i="1"/>
  <c r="S6992" i="1"/>
  <c r="S6941" i="1"/>
  <c r="S6893" i="1"/>
  <c r="S6832" i="1"/>
  <c r="S6778" i="1"/>
  <c r="S6726" i="1"/>
  <c r="S6635" i="1"/>
  <c r="S6564" i="1"/>
  <c r="S6504" i="1"/>
  <c r="S6459" i="1"/>
  <c r="S6414" i="1"/>
  <c r="S6358" i="1"/>
  <c r="S6290" i="1"/>
  <c r="S6217" i="1"/>
  <c r="S6167" i="1"/>
  <c r="S6082" i="1"/>
  <c r="S6043" i="1"/>
  <c r="S5977" i="1"/>
  <c r="S5934" i="1"/>
  <c r="S5864" i="1"/>
  <c r="S5790" i="1"/>
  <c r="S5746" i="1"/>
  <c r="S5693" i="1"/>
  <c r="S5633" i="1"/>
  <c r="S5599" i="1"/>
  <c r="S5535" i="1"/>
  <c r="S5470" i="1"/>
  <c r="S5403" i="1"/>
  <c r="S5350" i="1"/>
  <c r="S5288" i="1"/>
  <c r="S5243" i="1"/>
  <c r="S5157" i="1"/>
  <c r="S5089" i="1"/>
  <c r="S5014" i="1"/>
  <c r="S4966" i="1"/>
  <c r="S4906" i="1"/>
  <c r="S4872" i="1"/>
  <c r="S4803" i="1"/>
  <c r="S4740" i="1"/>
  <c r="S4691" i="1"/>
  <c r="S4502" i="1"/>
  <c r="S4250" i="1"/>
  <c r="S3862" i="1"/>
  <c r="S3599" i="1"/>
  <c r="S3112" i="1"/>
  <c r="S2517" i="1"/>
  <c r="S8893" i="1"/>
  <c r="S8868" i="1"/>
  <c r="S8846" i="1"/>
  <c r="S8826" i="1"/>
  <c r="S8802" i="1"/>
  <c r="S8776" i="1"/>
  <c r="S8748" i="1"/>
  <c r="S8716" i="1"/>
  <c r="S8690" i="1"/>
  <c r="S8653" i="1"/>
  <c r="S8608" i="1"/>
  <c r="S8567" i="1"/>
  <c r="S8508" i="1"/>
  <c r="S8454" i="1"/>
  <c r="S8402" i="1"/>
  <c r="S8341" i="1"/>
  <c r="S8291" i="1"/>
  <c r="S8239" i="1"/>
  <c r="S8178" i="1"/>
  <c r="S8114" i="1"/>
  <c r="S8041" i="1"/>
  <c r="S7994" i="1"/>
  <c r="S7945" i="1"/>
  <c r="S7885" i="1"/>
  <c r="S7838" i="1"/>
  <c r="S7800" i="1"/>
  <c r="S7747" i="1"/>
  <c r="S7690" i="1"/>
  <c r="S7633" i="1"/>
  <c r="S7587" i="1"/>
  <c r="S7534" i="1"/>
  <c r="S7488" i="1"/>
  <c r="S7430" i="1"/>
  <c r="S7375" i="1"/>
  <c r="S7312" i="1"/>
  <c r="S7244" i="1"/>
  <c r="S7188" i="1"/>
  <c r="S7108" i="1"/>
  <c r="S7047" i="1"/>
  <c r="S6990" i="1"/>
  <c r="S6934" i="1"/>
  <c r="S6888" i="1"/>
  <c r="S6831" i="1"/>
  <c r="S6775" i="1"/>
  <c r="S6715" i="1"/>
  <c r="S6633" i="1"/>
  <c r="S6559" i="1"/>
  <c r="S6502" i="1"/>
  <c r="S6455" i="1"/>
  <c r="S6410" i="1"/>
  <c r="S6357" i="1"/>
  <c r="S6288" i="1"/>
  <c r="S6215" i="1"/>
  <c r="S6152" i="1"/>
  <c r="S6080" i="1"/>
  <c r="S6036" i="1"/>
  <c r="S5976" i="1"/>
  <c r="S5929" i="1"/>
  <c r="S5857" i="1"/>
  <c r="S5788" i="1"/>
  <c r="S5744" i="1"/>
  <c r="S5690" i="1"/>
  <c r="S5630" i="1"/>
  <c r="S5596" i="1"/>
  <c r="S5521" i="1"/>
  <c r="S5467" i="1"/>
  <c r="S5402" i="1"/>
  <c r="S5345" i="1"/>
  <c r="S5286" i="1"/>
  <c r="S5241" i="1"/>
  <c r="S5156" i="1"/>
  <c r="S5084" i="1"/>
  <c r="S5013" i="1"/>
  <c r="S4965" i="1"/>
  <c r="S4905" i="1"/>
  <c r="S4866" i="1"/>
  <c r="S4800" i="1"/>
  <c r="S4737" i="1"/>
  <c r="S4687" i="1"/>
  <c r="S4501" i="1"/>
  <c r="S4205" i="1"/>
  <c r="S3861" i="1"/>
  <c r="S3542" i="1"/>
  <c r="S3064" i="1"/>
  <c r="S2215" i="1"/>
  <c r="S8891" i="1"/>
  <c r="S8865" i="1"/>
  <c r="S8845" i="1"/>
  <c r="S8823" i="1"/>
  <c r="S8801" i="1"/>
  <c r="S8775" i="1"/>
  <c r="S8744" i="1"/>
  <c r="S8715" i="1"/>
  <c r="S8689" i="1"/>
  <c r="S8649" i="1"/>
  <c r="S8603" i="1"/>
  <c r="S8565" i="1"/>
  <c r="S8506" i="1"/>
  <c r="S8452" i="1"/>
  <c r="S8400" i="1"/>
  <c r="S8340" i="1"/>
  <c r="S8283" i="1"/>
  <c r="S8234" i="1"/>
  <c r="S8173" i="1"/>
  <c r="S8110" i="1"/>
  <c r="S8040" i="1"/>
  <c r="S7988" i="1"/>
  <c r="S7944" i="1"/>
  <c r="S7884" i="1"/>
  <c r="S7837" i="1"/>
  <c r="S7797" i="1"/>
  <c r="S7742" i="1"/>
  <c r="S7688" i="1"/>
  <c r="S7632" i="1"/>
  <c r="S7583" i="1"/>
  <c r="S7533" i="1"/>
  <c r="S7485" i="1"/>
  <c r="S7429" i="1"/>
  <c r="S7369" i="1"/>
  <c r="S7305" i="1"/>
  <c r="S7242" i="1"/>
  <c r="S7187" i="1"/>
  <c r="S7107" i="1"/>
  <c r="S7044" i="1"/>
  <c r="S6987" i="1"/>
  <c r="S6930" i="1"/>
  <c r="S6880" i="1"/>
  <c r="S6829" i="1"/>
  <c r="S6774" i="1"/>
  <c r="S6714" i="1"/>
  <c r="S6629" i="1"/>
  <c r="S6558" i="1"/>
  <c r="S6499" i="1"/>
  <c r="S6454" i="1"/>
  <c r="S6407" i="1"/>
  <c r="S6356" i="1"/>
  <c r="S6287" i="1"/>
  <c r="S6213" i="1"/>
  <c r="S6146" i="1"/>
  <c r="S6077" i="1"/>
  <c r="S6033" i="1"/>
  <c r="S5972" i="1"/>
  <c r="S5924" i="1"/>
  <c r="S5855" i="1"/>
  <c r="S5786" i="1"/>
  <c r="S5743" i="1"/>
  <c r="S5689" i="1"/>
  <c r="S5626" i="1"/>
  <c r="S5587" i="1"/>
  <c r="S5516" i="1"/>
  <c r="S5465" i="1"/>
  <c r="S5401" i="1"/>
  <c r="S5343" i="1"/>
  <c r="S5281" i="1"/>
  <c r="S5237" i="1"/>
  <c r="S5151" i="1"/>
  <c r="S5072" i="1"/>
  <c r="S5012" i="1"/>
  <c r="S4964" i="1"/>
  <c r="S4903" i="1"/>
  <c r="S4864" i="1"/>
  <c r="S4795" i="1"/>
  <c r="S4734" i="1"/>
  <c r="S4686" i="1"/>
  <c r="S4484" i="1"/>
  <c r="S4168" i="1"/>
  <c r="S3860" i="1"/>
  <c r="S3541" i="1"/>
  <c r="S3016" i="1"/>
  <c r="S1975" i="1"/>
  <c r="S8890" i="1"/>
  <c r="S8863" i="1"/>
  <c r="S8843" i="1"/>
  <c r="S8822" i="1"/>
  <c r="S8799" i="1"/>
  <c r="S8773" i="1"/>
  <c r="S8740" i="1"/>
  <c r="S8714" i="1"/>
  <c r="S8687" i="1"/>
  <c r="S8645" i="1"/>
  <c r="S8602" i="1"/>
  <c r="S8558" i="1"/>
  <c r="S8498" i="1"/>
  <c r="S8450" i="1"/>
  <c r="S8389" i="1"/>
  <c r="S8339" i="1"/>
  <c r="S8281" i="1"/>
  <c r="S8233" i="1"/>
  <c r="S8159" i="1"/>
  <c r="S8104" i="1"/>
  <c r="S8036" i="1"/>
  <c r="S7985" i="1"/>
  <c r="S7943" i="1"/>
  <c r="S7883" i="1"/>
  <c r="S7833" i="1"/>
  <c r="S7794" i="1"/>
  <c r="S7741" i="1"/>
  <c r="S7687" i="1"/>
  <c r="S7629" i="1"/>
  <c r="S7582" i="1"/>
  <c r="S7528" i="1"/>
  <c r="S7484" i="1"/>
  <c r="S7423" i="1"/>
  <c r="S7365" i="1"/>
  <c r="S7304" i="1"/>
  <c r="S7241" i="1"/>
  <c r="S7183" i="1"/>
  <c r="S7106" i="1"/>
  <c r="S7041" i="1"/>
  <c r="S6986" i="1"/>
  <c r="S6926" i="1"/>
  <c r="S6878" i="1"/>
  <c r="S6827" i="1"/>
  <c r="S6771" i="1"/>
  <c r="S6706" i="1"/>
  <c r="S6627" i="1"/>
  <c r="S6546" i="1"/>
  <c r="S6498" i="1"/>
  <c r="S6451" i="1"/>
  <c r="S6398" i="1"/>
  <c r="S6355" i="1"/>
  <c r="S6281" i="1"/>
  <c r="S6211" i="1"/>
  <c r="S6138" i="1"/>
  <c r="S6076" i="1"/>
  <c r="S6031" i="1"/>
  <c r="S5968" i="1"/>
  <c r="S5917" i="1"/>
  <c r="S5849" i="1"/>
  <c r="S5782" i="1"/>
  <c r="S5737" i="1"/>
  <c r="S5687" i="1"/>
  <c r="S5625" i="1"/>
  <c r="S5585" i="1"/>
  <c r="S5509" i="1"/>
  <c r="S5462" i="1"/>
  <c r="S5400" i="1"/>
  <c r="S5342" i="1"/>
  <c r="S5279" i="1"/>
  <c r="S5236" i="1"/>
  <c r="S5150" i="1"/>
  <c r="S5070" i="1"/>
  <c r="S5004" i="1"/>
  <c r="S4963" i="1"/>
  <c r="S4902" i="1"/>
  <c r="S4860" i="1"/>
  <c r="S4794" i="1"/>
  <c r="S4731" i="1"/>
  <c r="S4683" i="1"/>
  <c r="S4482" i="1"/>
  <c r="S4113" i="1"/>
  <c r="S3826" i="1"/>
  <c r="S3508" i="1"/>
  <c r="S2981" i="1"/>
  <c r="S1972" i="1"/>
  <c r="S8889" i="1"/>
  <c r="S8861" i="1"/>
  <c r="S8842" i="1"/>
  <c r="S8821" i="1"/>
  <c r="S8798" i="1"/>
  <c r="S8772" i="1"/>
  <c r="S8739" i="1"/>
  <c r="S8712" i="1"/>
  <c r="S8683" i="1"/>
  <c r="S8644" i="1"/>
  <c r="S8601" i="1"/>
  <c r="S8555" i="1"/>
  <c r="S8497" i="1"/>
  <c r="S8442" i="1"/>
  <c r="S8388" i="1"/>
  <c r="S8336" i="1"/>
  <c r="S8280" i="1"/>
  <c r="S8222" i="1"/>
  <c r="S8157" i="1"/>
  <c r="S8103" i="1"/>
  <c r="S8033" i="1"/>
  <c r="S7979" i="1"/>
  <c r="S7940" i="1"/>
  <c r="S7881" i="1"/>
  <c r="S7830" i="1"/>
  <c r="S7785" i="1"/>
  <c r="S7738" i="1"/>
  <c r="S7686" i="1"/>
  <c r="S7625" i="1"/>
  <c r="S7581" i="1"/>
  <c r="S7527" i="1"/>
  <c r="S7483" i="1"/>
  <c r="S7421" i="1"/>
  <c r="S7358" i="1"/>
  <c r="S7302" i="1"/>
  <c r="S7239" i="1"/>
  <c r="S7181" i="1"/>
  <c r="S7105" i="1"/>
  <c r="S7035" i="1"/>
  <c r="S6984" i="1"/>
  <c r="S6921" i="1"/>
  <c r="S6872" i="1"/>
  <c r="S6820" i="1"/>
  <c r="S6770" i="1"/>
  <c r="S6701" i="1"/>
  <c r="S6624" i="1"/>
  <c r="S6541" i="1"/>
  <c r="S6497" i="1"/>
  <c r="S6443" i="1"/>
  <c r="S6396" i="1"/>
  <c r="S6346" i="1"/>
  <c r="S6275" i="1"/>
  <c r="S6206" i="1"/>
  <c r="S6131" i="1"/>
  <c r="S6074" i="1"/>
  <c r="S6029" i="1"/>
  <c r="S5965" i="1"/>
  <c r="S5915" i="1"/>
  <c r="S5841" i="1"/>
  <c r="S5781" i="1"/>
  <c r="S5734" i="1"/>
  <c r="S5674" i="1"/>
  <c r="S5623" i="1"/>
  <c r="S5577" i="1"/>
  <c r="S5508" i="1"/>
  <c r="S5457" i="1"/>
  <c r="S5399" i="1"/>
  <c r="S5335" i="1"/>
  <c r="S5277" i="1"/>
  <c r="S5232" i="1"/>
  <c r="S5137" i="1"/>
  <c r="S5069" i="1"/>
  <c r="S5000" i="1"/>
  <c r="S4962" i="1"/>
  <c r="S4901" i="1"/>
  <c r="S4858" i="1"/>
  <c r="S4791" i="1"/>
  <c r="S4730" i="1"/>
  <c r="S4678" i="1"/>
  <c r="S4466" i="1"/>
  <c r="S4112" i="1"/>
  <c r="S3806" i="1"/>
  <c r="S3475" i="1"/>
  <c r="S2979" i="1"/>
  <c r="S1345" i="1"/>
  <c r="S8888" i="1"/>
  <c r="S8860" i="1"/>
  <c r="S8841" i="1"/>
  <c r="S8820" i="1"/>
  <c r="S8797" i="1"/>
  <c r="S8771" i="1"/>
  <c r="S8738" i="1"/>
  <c r="S8711" i="1"/>
  <c r="S8682" i="1"/>
  <c r="S8636" i="1"/>
  <c r="S8598" i="1"/>
  <c r="S8553" i="1"/>
  <c r="S8493" i="1"/>
  <c r="S8438" i="1"/>
  <c r="S8380" i="1"/>
  <c r="S8333" i="1"/>
  <c r="S8279" i="1"/>
  <c r="S8220" i="1"/>
  <c r="S8156" i="1"/>
  <c r="S8102" i="1"/>
  <c r="S8032" i="1"/>
  <c r="S7978" i="1"/>
  <c r="S7934" i="1"/>
  <c r="S7879" i="1"/>
  <c r="S7829" i="1"/>
  <c r="S7784" i="1"/>
  <c r="S7737" i="1"/>
  <c r="S7679" i="1"/>
  <c r="S7624" i="1"/>
  <c r="S7579" i="1"/>
  <c r="S7526" i="1"/>
  <c r="S7482" i="1"/>
  <c r="S7416" i="1"/>
  <c r="S7357" i="1"/>
  <c r="S7299" i="1"/>
  <c r="S7233" i="1"/>
  <c r="S7177" i="1"/>
  <c r="S7103" i="1"/>
  <c r="S7034" i="1"/>
  <c r="S6981" i="1"/>
  <c r="S6919" i="1"/>
  <c r="S6863" i="1"/>
  <c r="S6815" i="1"/>
  <c r="S6767" i="1"/>
  <c r="S6699" i="1"/>
  <c r="S6623" i="1"/>
  <c r="S6534" i="1"/>
  <c r="S6495" i="1"/>
  <c r="S6440" i="1"/>
  <c r="S6395" i="1"/>
  <c r="S6343" i="1"/>
  <c r="S6270" i="1"/>
  <c r="S6203" i="1"/>
  <c r="S6124" i="1"/>
  <c r="S6071" i="1"/>
  <c r="S6028" i="1"/>
  <c r="S5964" i="1"/>
  <c r="S5906" i="1"/>
  <c r="S5835" i="1"/>
  <c r="S5779" i="1"/>
  <c r="S5733" i="1"/>
  <c r="S5670" i="1"/>
  <c r="S5621" i="1"/>
  <c r="S5568" i="1"/>
  <c r="S5504" i="1"/>
  <c r="S5454" i="1"/>
  <c r="S5398" i="1"/>
  <c r="S5331" i="1"/>
  <c r="S5276" i="1"/>
  <c r="S5226" i="1"/>
  <c r="S5134" i="1"/>
  <c r="S5065" i="1"/>
  <c r="S4999" i="1"/>
  <c r="S4956" i="1"/>
  <c r="S4900" i="1"/>
  <c r="S4855" i="1"/>
  <c r="S4790" i="1"/>
  <c r="S4727" i="1"/>
  <c r="S4676" i="1"/>
  <c r="S4425" i="1"/>
  <c r="S4092" i="1"/>
  <c r="S3804" i="1"/>
  <c r="S3469" i="1"/>
  <c r="S2888" i="1"/>
  <c r="S1352" i="1"/>
  <c r="S8887" i="1"/>
  <c r="S8859" i="1"/>
  <c r="S8840" i="1"/>
  <c r="S8819" i="1"/>
  <c r="S8794" i="1"/>
  <c r="S8768" i="1"/>
  <c r="S8735" i="1"/>
  <c r="S8710" i="1"/>
  <c r="S8679" i="1"/>
  <c r="S8634" i="1"/>
  <c r="S8594" i="1"/>
  <c r="S8552" i="1"/>
  <c r="S8492" i="1"/>
  <c r="S8437" i="1"/>
  <c r="S8379" i="1"/>
  <c r="S8331" i="1"/>
  <c r="S8275" i="1"/>
  <c r="S8218" i="1"/>
  <c r="S8153" i="1"/>
  <c r="S8100" i="1"/>
  <c r="S8026" i="1"/>
  <c r="S7977" i="1"/>
  <c r="S7918" i="1"/>
  <c r="S7878" i="1"/>
  <c r="S7826" i="1"/>
  <c r="S7781" i="1"/>
  <c r="S7736" i="1"/>
  <c r="S7678" i="1"/>
  <c r="S7620" i="1"/>
  <c r="S7576" i="1"/>
  <c r="S7525" i="1"/>
  <c r="S7478" i="1"/>
  <c r="S7411" i="1"/>
  <c r="S7351" i="1"/>
  <c r="S7291" i="1"/>
  <c r="S7223" i="1"/>
  <c r="S7176" i="1"/>
  <c r="S7099" i="1"/>
  <c r="S7026" i="1"/>
  <c r="S6979" i="1"/>
  <c r="S6916" i="1"/>
  <c r="S6862" i="1"/>
  <c r="S6813" i="1"/>
  <c r="S6762" i="1"/>
  <c r="S6691" i="1"/>
  <c r="S6619" i="1"/>
  <c r="S6533" i="1"/>
  <c r="S6490" i="1"/>
  <c r="S6436" i="1"/>
  <c r="S6394" i="1"/>
  <c r="S6339" i="1"/>
  <c r="S6266" i="1"/>
  <c r="S6197" i="1"/>
  <c r="S6122" i="1"/>
  <c r="S6070" i="1"/>
  <c r="S6017" i="1"/>
  <c r="S5960" i="1"/>
  <c r="S5904" i="1"/>
  <c r="S5820" i="1"/>
  <c r="S5773" i="1"/>
  <c r="S5731" i="1"/>
  <c r="S5668" i="1"/>
  <c r="S5619" i="1"/>
  <c r="S5567" i="1"/>
  <c r="S5499" i="1"/>
  <c r="S5453" i="1"/>
  <c r="S5396" i="1"/>
  <c r="S5327" i="1"/>
  <c r="S5273" i="1"/>
  <c r="S5222" i="1"/>
  <c r="S5133" i="1"/>
  <c r="S5064" i="1"/>
  <c r="S4998" i="1"/>
  <c r="S4952" i="1"/>
  <c r="S4899" i="1"/>
  <c r="S4850" i="1"/>
  <c r="S4789" i="1"/>
  <c r="S4725" i="1"/>
  <c r="S4673" i="1"/>
  <c r="S4404" i="1"/>
  <c r="S4054" i="1"/>
  <c r="S3784" i="1"/>
  <c r="S3429" i="1"/>
  <c r="S2887" i="1"/>
  <c r="S2897" i="1"/>
  <c r="S8886" i="1"/>
  <c r="S8858" i="1"/>
  <c r="S8838" i="1"/>
  <c r="S8818" i="1"/>
  <c r="S8792" i="1"/>
  <c r="S8767" i="1"/>
  <c r="S8733" i="1"/>
  <c r="S8709" i="1"/>
  <c r="S8678" i="1"/>
  <c r="S8632" i="1"/>
  <c r="S8593" i="1"/>
  <c r="S8544" i="1"/>
  <c r="S8491" i="1"/>
  <c r="S8436" i="1"/>
  <c r="S8374" i="1"/>
  <c r="S8329" i="1"/>
  <c r="S8271" i="1"/>
  <c r="S8215" i="1"/>
  <c r="S8151" i="1"/>
  <c r="S8099" i="1"/>
  <c r="S8023" i="1"/>
  <c r="S7976" i="1"/>
  <c r="S7916" i="1"/>
  <c r="S7871" i="1"/>
  <c r="S7824" i="1"/>
  <c r="S7777" i="1"/>
  <c r="S7734" i="1"/>
  <c r="S7673" i="1"/>
  <c r="S7609" i="1"/>
  <c r="S7569" i="1"/>
  <c r="S7524" i="1"/>
  <c r="S7475" i="1"/>
  <c r="S7410" i="1"/>
  <c r="S7349" i="1"/>
  <c r="S7290" i="1"/>
  <c r="S7222" i="1"/>
  <c r="S7168" i="1"/>
  <c r="S7096" i="1"/>
  <c r="S7024" i="1"/>
  <c r="S6976" i="1"/>
  <c r="S6912" i="1"/>
  <c r="S6857" i="1"/>
  <c r="S6812" i="1"/>
  <c r="S6753" i="1"/>
  <c r="S6672" i="1"/>
  <c r="S6611" i="1"/>
  <c r="S6524" i="1"/>
  <c r="S6488" i="1"/>
  <c r="S6435" i="1"/>
  <c r="S6390" i="1"/>
  <c r="S6330" i="1"/>
  <c r="S6264" i="1"/>
  <c r="S6194" i="1"/>
  <c r="S6117" i="1"/>
  <c r="S6068" i="1"/>
  <c r="S6016" i="1"/>
  <c r="S5953" i="1"/>
  <c r="S5903" i="1"/>
  <c r="S5818" i="1"/>
  <c r="S5769" i="1"/>
  <c r="S5730" i="1"/>
  <c r="S5664" i="1"/>
  <c r="S5615" i="1"/>
  <c r="S5564" i="1"/>
  <c r="S5498" i="1"/>
  <c r="S5450" i="1"/>
  <c r="S5394" i="1"/>
  <c r="S5324" i="1"/>
  <c r="S5266" i="1"/>
  <c r="S5218" i="1"/>
  <c r="S5131" i="1"/>
  <c r="S5063" i="1"/>
  <c r="S4996" i="1"/>
  <c r="S4951" i="1"/>
  <c r="S4898" i="1"/>
  <c r="S4844" i="1"/>
  <c r="S4784" i="1"/>
  <c r="S4723" i="1"/>
  <c r="S4672" i="1"/>
  <c r="S4385" i="1"/>
  <c r="S4036" i="1"/>
  <c r="S3764" i="1"/>
  <c r="S3381" i="1"/>
  <c r="S2933" i="1"/>
  <c r="S8694" i="1"/>
  <c r="S8671" i="1"/>
  <c r="S8621" i="1"/>
  <c r="S8596" i="1"/>
  <c r="S8551" i="1"/>
  <c r="S8523" i="1"/>
  <c r="S8496" i="1"/>
  <c r="S8378" i="1"/>
  <c r="S8355" i="1"/>
  <c r="S8332" i="1"/>
  <c r="S8261" i="1"/>
  <c r="S8238" i="1"/>
  <c r="S8213" i="1"/>
  <c r="S8184" i="1"/>
  <c r="S8131" i="1"/>
  <c r="S8113" i="1"/>
  <c r="S8087" i="1"/>
  <c r="S8030" i="1"/>
  <c r="S7984" i="1"/>
  <c r="S7960" i="1"/>
  <c r="S7939" i="1"/>
  <c r="S7914" i="1"/>
  <c r="S7866" i="1"/>
  <c r="S7812" i="1"/>
  <c r="S7783" i="1"/>
  <c r="S7704" i="1"/>
  <c r="S7677" i="1"/>
  <c r="S7580" i="1"/>
  <c r="S7555" i="1"/>
  <c r="S7531" i="1"/>
  <c r="S7506" i="1"/>
  <c r="S7481" i="1"/>
  <c r="S7452" i="1"/>
  <c r="S7427" i="1"/>
  <c r="S7406" i="1"/>
  <c r="S7380" i="1"/>
  <c r="S7354" i="1"/>
  <c r="S7317" i="1"/>
  <c r="S7289" i="1"/>
  <c r="S7247" i="1"/>
  <c r="S7210" i="1"/>
  <c r="S7172" i="1"/>
  <c r="S7125" i="1"/>
  <c r="S7098" i="1"/>
  <c r="S7054" i="1"/>
  <c r="S6985" i="1"/>
  <c r="S6949" i="1"/>
  <c r="S6879" i="1"/>
  <c r="S6781" i="1"/>
  <c r="S6748" i="1"/>
  <c r="S6704" i="1"/>
  <c r="S6665" i="1"/>
  <c r="S6634" i="1"/>
  <c r="S6602" i="1"/>
  <c r="S6554" i="1"/>
  <c r="S6456" i="1"/>
  <c r="S6322" i="1"/>
  <c r="S6285" i="1"/>
  <c r="S6137" i="1"/>
  <c r="S6104" i="1"/>
  <c r="S6045" i="1"/>
  <c r="S5900" i="1"/>
  <c r="S5718" i="1"/>
  <c r="S5544" i="1"/>
  <c r="S5506" i="1"/>
  <c r="S5440" i="1"/>
  <c r="S5364" i="1"/>
  <c r="S5253" i="1"/>
  <c r="S5167" i="1"/>
  <c r="S5130" i="1"/>
  <c r="S5044" i="1"/>
  <c r="S5011" i="1"/>
  <c r="S4877" i="1"/>
  <c r="S4770" i="1"/>
  <c r="S4697" i="1"/>
  <c r="S3288" i="1"/>
  <c r="S2212" i="1"/>
  <c r="S8693" i="1"/>
  <c r="S8670" i="1"/>
  <c r="S8642" i="1"/>
  <c r="S8595" i="1"/>
  <c r="S8574" i="1"/>
  <c r="S8548" i="1"/>
  <c r="S8518" i="1"/>
  <c r="S8466" i="1"/>
  <c r="S8377" i="1"/>
  <c r="S8352" i="1"/>
  <c r="S8304" i="1"/>
  <c r="S8278" i="1"/>
  <c r="S8237" i="1"/>
  <c r="S8212" i="1"/>
  <c r="S8154" i="1"/>
  <c r="S8130" i="1"/>
  <c r="S8112" i="1"/>
  <c r="S8084" i="1"/>
  <c r="S8054" i="1"/>
  <c r="S8029" i="1"/>
  <c r="S7983" i="1"/>
  <c r="S7959" i="1"/>
  <c r="S7937" i="1"/>
  <c r="S7910" i="1"/>
  <c r="S7886" i="1"/>
  <c r="S7782" i="1"/>
  <c r="S7754" i="1"/>
  <c r="S7702" i="1"/>
  <c r="S7675" i="1"/>
  <c r="S7651" i="1"/>
  <c r="S7623" i="1"/>
  <c r="S7553" i="1"/>
  <c r="S7529" i="1"/>
  <c r="S7451" i="1"/>
  <c r="S7426" i="1"/>
  <c r="S7404" i="1"/>
  <c r="S7353" i="1"/>
  <c r="S7315" i="1"/>
  <c r="S7171" i="1"/>
  <c r="S7123" i="1"/>
  <c r="S7097" i="1"/>
  <c r="S7012" i="1"/>
  <c r="S6947" i="1"/>
  <c r="S6846" i="1"/>
  <c r="S6746" i="1"/>
  <c r="S6703" i="1"/>
  <c r="S6664" i="1"/>
  <c r="S6599" i="1"/>
  <c r="S6552" i="1"/>
  <c r="S6318" i="1"/>
  <c r="S6283" i="1"/>
  <c r="S6210" i="1"/>
  <c r="S6179" i="1"/>
  <c r="S6135" i="1"/>
  <c r="S6103" i="1"/>
  <c r="S6012" i="1"/>
  <c r="S5975" i="1"/>
  <c r="S5898" i="1"/>
  <c r="S5717" i="1"/>
  <c r="S5683" i="1"/>
  <c r="S5642" i="1"/>
  <c r="S5570" i="1"/>
  <c r="S5438" i="1"/>
  <c r="S5325" i="1"/>
  <c r="S5284" i="1"/>
  <c r="S5165" i="1"/>
  <c r="S5129" i="1"/>
  <c r="S5041" i="1"/>
  <c r="S5008" i="1"/>
  <c r="S4972" i="1"/>
  <c r="S4944" i="1"/>
  <c r="S4769" i="1"/>
  <c r="S4654" i="1"/>
  <c r="S3254" i="1"/>
  <c r="S2849" i="1"/>
  <c r="S1977" i="1"/>
  <c r="S8668" i="1"/>
  <c r="S8639" i="1"/>
  <c r="S8619" i="1"/>
  <c r="S8547" i="1"/>
  <c r="S8517" i="1"/>
  <c r="S8404" i="1"/>
  <c r="S8351" i="1"/>
  <c r="S8330" i="1"/>
  <c r="S8299" i="1"/>
  <c r="S8276" i="1"/>
  <c r="S8235" i="1"/>
  <c r="S8211" i="1"/>
  <c r="S8129" i="1"/>
  <c r="S8111" i="1"/>
  <c r="S8081" i="1"/>
  <c r="S8052" i="1"/>
  <c r="S8028" i="1"/>
  <c r="S8007" i="1"/>
  <c r="S7936" i="1"/>
  <c r="S7909" i="1"/>
  <c r="S7864" i="1"/>
  <c r="S7835" i="1"/>
  <c r="S7809" i="1"/>
  <c r="S7753" i="1"/>
  <c r="S7731" i="1"/>
  <c r="S7701" i="1"/>
  <c r="S7674" i="1"/>
  <c r="S7650" i="1"/>
  <c r="S7621" i="1"/>
  <c r="S7578" i="1"/>
  <c r="S7552" i="1"/>
  <c r="S7504" i="1"/>
  <c r="S7477" i="1"/>
  <c r="S7450" i="1"/>
  <c r="S7425" i="1"/>
  <c r="S7403" i="1"/>
  <c r="S7376" i="1"/>
  <c r="S7243" i="1"/>
  <c r="S7198" i="1"/>
  <c r="S7170" i="1"/>
  <c r="S7121" i="1"/>
  <c r="S7049" i="1"/>
  <c r="S7009" i="1"/>
  <c r="S6946" i="1"/>
  <c r="S6874" i="1"/>
  <c r="S6845" i="1"/>
  <c r="S6810" i="1"/>
  <c r="S6702" i="1"/>
  <c r="S6632" i="1"/>
  <c r="S6551" i="1"/>
  <c r="S6282" i="1"/>
  <c r="S6237" i="1"/>
  <c r="S6209" i="1"/>
  <c r="S6132" i="1"/>
  <c r="S6069" i="1"/>
  <c r="S6037" i="1"/>
  <c r="S6010" i="1"/>
  <c r="S5973" i="1"/>
  <c r="S5897" i="1"/>
  <c r="S5856" i="1"/>
  <c r="S5780" i="1"/>
  <c r="S5716" i="1"/>
  <c r="S5680" i="1"/>
  <c r="S5640" i="1"/>
  <c r="S5610" i="1"/>
  <c r="S5541" i="1"/>
  <c r="S5500" i="1"/>
  <c r="S5466" i="1"/>
  <c r="S5436" i="1"/>
  <c r="S5362" i="1"/>
  <c r="S5283" i="1"/>
  <c r="S5250" i="1"/>
  <c r="S5203" i="1"/>
  <c r="S5123" i="1"/>
  <c r="S5085" i="1"/>
  <c r="S5037" i="1"/>
  <c r="S4971" i="1"/>
  <c r="S4875" i="1"/>
  <c r="S4837" i="1"/>
  <c r="S4768" i="1"/>
  <c r="S4693" i="1"/>
  <c r="S4652" i="1"/>
  <c r="S4002" i="1"/>
  <c r="S3845" i="1"/>
  <c r="S3573" i="1"/>
  <c r="S8665" i="1"/>
  <c r="S8635" i="1"/>
  <c r="S8617" i="1"/>
  <c r="S8568" i="1"/>
  <c r="S8489" i="1"/>
  <c r="S8458" i="1"/>
  <c r="S8432" i="1"/>
  <c r="S8401" i="1"/>
  <c r="S8371" i="1"/>
  <c r="S8348" i="1"/>
  <c r="S8328" i="1"/>
  <c r="S8274" i="1"/>
  <c r="S8255" i="1"/>
  <c r="S8207" i="1"/>
  <c r="S8176" i="1"/>
  <c r="S8149" i="1"/>
  <c r="S8127" i="1"/>
  <c r="S8106" i="1"/>
  <c r="S8078" i="1"/>
  <c r="S8050" i="1"/>
  <c r="S8025" i="1"/>
  <c r="S8004" i="1"/>
  <c r="S7955" i="1"/>
  <c r="S7932" i="1"/>
  <c r="S7907" i="1"/>
  <c r="S7858" i="1"/>
  <c r="S7832" i="1"/>
  <c r="S7750" i="1"/>
  <c r="S7727" i="1"/>
  <c r="S7698" i="1"/>
  <c r="S7671" i="1"/>
  <c r="S7647" i="1"/>
  <c r="S7619" i="1"/>
  <c r="S7575" i="1"/>
  <c r="S7496" i="1"/>
  <c r="S7474" i="1"/>
  <c r="S7422" i="1"/>
  <c r="S7401" i="1"/>
  <c r="S7374" i="1"/>
  <c r="S7345" i="1"/>
  <c r="S7276" i="1"/>
  <c r="S7166" i="1"/>
  <c r="S7045" i="1"/>
  <c r="S6907" i="1"/>
  <c r="S6870" i="1"/>
  <c r="S6772" i="1"/>
  <c r="S6700" i="1"/>
  <c r="S6650" i="1"/>
  <c r="S6544" i="1"/>
  <c r="S6484" i="1"/>
  <c r="S6450" i="1"/>
  <c r="S6385" i="1"/>
  <c r="S6279" i="1"/>
  <c r="S6235" i="1"/>
  <c r="S6170" i="1"/>
  <c r="S6130" i="1"/>
  <c r="S6090" i="1"/>
  <c r="S6067" i="1"/>
  <c r="S6035" i="1"/>
  <c r="S5850" i="1"/>
  <c r="S5805" i="1"/>
  <c r="S5778" i="1"/>
  <c r="S5712" i="1"/>
  <c r="S5463" i="1"/>
  <c r="S5430" i="1"/>
  <c r="S5360" i="1"/>
  <c r="S5280" i="1"/>
  <c r="S5119" i="1"/>
  <c r="S5083" i="1"/>
  <c r="S5032" i="1"/>
  <c r="S4938" i="1"/>
  <c r="S4833" i="1"/>
  <c r="S4793" i="1"/>
  <c r="S4766" i="1"/>
  <c r="S4638" i="1"/>
  <c r="S4423" i="1"/>
  <c r="S4247" i="1"/>
  <c r="S3999" i="1"/>
  <c r="S3825" i="1"/>
  <c r="S1796" i="1"/>
  <c r="S8616" i="1"/>
  <c r="S8591" i="1"/>
  <c r="S8540" i="1"/>
  <c r="S8456" i="1"/>
  <c r="S8430" i="1"/>
  <c r="S8370" i="1"/>
  <c r="S8324" i="1"/>
  <c r="S8296" i="1"/>
  <c r="S8273" i="1"/>
  <c r="S8232" i="1"/>
  <c r="S8206" i="1"/>
  <c r="S8175" i="1"/>
  <c r="S8147" i="1"/>
  <c r="S8126" i="1"/>
  <c r="S8075" i="1"/>
  <c r="S8049" i="1"/>
  <c r="S8024" i="1"/>
  <c r="S8003" i="1"/>
  <c r="S7954" i="1"/>
  <c r="S7930" i="1"/>
  <c r="S7906" i="1"/>
  <c r="S7882" i="1"/>
  <c r="S7854" i="1"/>
  <c r="S7831" i="1"/>
  <c r="S7770" i="1"/>
  <c r="S7748" i="1"/>
  <c r="S7693" i="1"/>
  <c r="S7667" i="1"/>
  <c r="S7645" i="1"/>
  <c r="S7617" i="1"/>
  <c r="S7574" i="1"/>
  <c r="S7546" i="1"/>
  <c r="S7495" i="1"/>
  <c r="S7471" i="1"/>
  <c r="S7444" i="1"/>
  <c r="S7372" i="1"/>
  <c r="S7342" i="1"/>
  <c r="S7308" i="1"/>
  <c r="S7275" i="1"/>
  <c r="S7162" i="1"/>
  <c r="S6975" i="1"/>
  <c r="S6906" i="1"/>
  <c r="S6869" i="1"/>
  <c r="S6804" i="1"/>
  <c r="S6649" i="1"/>
  <c r="S6586" i="1"/>
  <c r="S6543" i="1"/>
  <c r="S6483" i="1"/>
  <c r="S6383" i="1"/>
  <c r="S6308" i="1"/>
  <c r="S6202" i="1"/>
  <c r="S6129" i="1"/>
  <c r="S6088" i="1"/>
  <c r="S6064" i="1"/>
  <c r="S5994" i="1"/>
  <c r="S5966" i="1"/>
  <c r="S5930" i="1"/>
  <c r="S5893" i="1"/>
  <c r="S5804" i="1"/>
  <c r="S5776" i="1"/>
  <c r="S5711" i="1"/>
  <c r="S5562" i="1"/>
  <c r="S5428" i="1"/>
  <c r="S5391" i="1"/>
  <c r="S5359" i="1"/>
  <c r="S5194" i="1"/>
  <c r="S5152" i="1"/>
  <c r="S5118" i="1"/>
  <c r="S5082" i="1"/>
  <c r="S5030" i="1"/>
  <c r="S4967" i="1"/>
  <c r="S4831" i="1"/>
  <c r="S4792" i="1"/>
  <c r="S4722" i="1"/>
  <c r="S4422" i="1"/>
  <c r="S4229" i="1"/>
  <c r="S3509" i="1"/>
  <c r="S3160" i="1"/>
  <c r="S1785" i="1"/>
  <c r="S8684" i="1"/>
  <c r="S8663" i="1"/>
  <c r="S8614" i="1"/>
  <c r="S8509" i="1"/>
  <c r="S8485" i="1"/>
  <c r="S8394" i="1"/>
  <c r="S8322" i="1"/>
  <c r="S8272" i="1"/>
  <c r="S8253" i="1"/>
  <c r="S8231" i="1"/>
  <c r="S8205" i="1"/>
  <c r="S8174" i="1"/>
  <c r="S8146" i="1"/>
  <c r="S8125" i="1"/>
  <c r="S8072" i="1"/>
  <c r="S8045" i="1"/>
  <c r="S8002" i="1"/>
  <c r="S7975" i="1"/>
  <c r="S7927" i="1"/>
  <c r="S7905" i="1"/>
  <c r="S7852" i="1"/>
  <c r="S7768" i="1"/>
  <c r="S7725" i="1"/>
  <c r="S7692" i="1"/>
  <c r="S7666" i="1"/>
  <c r="S7616" i="1"/>
  <c r="S7591" i="1"/>
  <c r="S7572" i="1"/>
  <c r="S7469" i="1"/>
  <c r="S7420" i="1"/>
  <c r="S7370" i="1"/>
  <c r="S7116" i="1"/>
  <c r="S7077" i="1"/>
  <c r="S7043" i="1"/>
  <c r="S7002" i="1"/>
  <c r="S6868" i="1"/>
  <c r="S6730" i="1"/>
  <c r="S6697" i="1"/>
  <c r="S6579" i="1"/>
  <c r="S6542" i="1"/>
  <c r="S6479" i="1"/>
  <c r="S6411" i="1"/>
  <c r="S6382" i="1"/>
  <c r="S6342" i="1"/>
  <c r="S6307" i="1"/>
  <c r="S6229" i="1"/>
  <c r="S6127" i="1"/>
  <c r="S6062" i="1"/>
  <c r="S5992" i="1"/>
  <c r="S5847" i="1"/>
  <c r="S5802" i="1"/>
  <c r="S5775" i="1"/>
  <c r="S5742" i="1"/>
  <c r="S5667" i="1"/>
  <c r="S5632" i="1"/>
  <c r="S5561" i="1"/>
  <c r="S5531" i="1"/>
  <c r="S5461" i="1"/>
  <c r="S5387" i="1"/>
  <c r="S5356" i="1"/>
  <c r="S5192" i="1"/>
  <c r="S5073" i="1"/>
  <c r="S4997" i="1"/>
  <c r="S4930" i="1"/>
  <c r="S4865" i="1"/>
  <c r="S4757" i="1"/>
  <c r="S4721" i="1"/>
  <c r="S3980" i="1"/>
  <c r="S1783" i="1"/>
  <c r="S8660" i="1"/>
  <c r="S8563" i="1"/>
  <c r="S8484" i="1"/>
  <c r="S8426" i="1"/>
  <c r="S8393" i="1"/>
  <c r="S8367" i="1"/>
  <c r="S8344" i="1"/>
  <c r="S8320" i="1"/>
  <c r="S8293" i="1"/>
  <c r="S8252" i="1"/>
  <c r="S8230" i="1"/>
  <c r="S8201" i="1"/>
  <c r="S8123" i="1"/>
  <c r="S8044" i="1"/>
  <c r="S7974" i="1"/>
  <c r="S7952" i="1"/>
  <c r="S7925" i="1"/>
  <c r="S7904" i="1"/>
  <c r="S7880" i="1"/>
  <c r="S7799" i="1"/>
  <c r="S7746" i="1"/>
  <c r="S7723" i="1"/>
  <c r="S7665" i="1"/>
  <c r="S7643" i="1"/>
  <c r="S7615" i="1"/>
  <c r="S7590" i="1"/>
  <c r="S7544" i="1"/>
  <c r="S7492" i="1"/>
  <c r="S7466" i="1"/>
  <c r="S7440" i="1"/>
  <c r="S7419" i="1"/>
  <c r="S7393" i="1"/>
  <c r="S7338" i="1"/>
  <c r="S7271" i="1"/>
  <c r="S7226" i="1"/>
  <c r="S7153" i="1"/>
  <c r="S7114" i="1"/>
  <c r="S7076" i="1"/>
  <c r="S6965" i="1"/>
  <c r="S6802" i="1"/>
  <c r="S6768" i="1"/>
  <c r="S6729" i="1"/>
  <c r="S6696" i="1"/>
  <c r="S6647" i="1"/>
  <c r="S6622" i="1"/>
  <c r="S6578" i="1"/>
  <c r="S6506" i="1"/>
  <c r="S6439" i="1"/>
  <c r="S6381" i="1"/>
  <c r="S6340" i="1"/>
  <c r="S6306" i="1"/>
  <c r="S6227" i="1"/>
  <c r="S6164" i="1"/>
  <c r="S6086" i="1"/>
  <c r="S5927" i="1"/>
  <c r="S5882" i="1"/>
  <c r="S5740" i="1"/>
  <c r="S5665" i="1"/>
  <c r="S5559" i="1"/>
  <c r="S5530" i="1"/>
  <c r="S5487" i="1"/>
  <c r="S5460" i="1"/>
  <c r="S5386" i="1"/>
  <c r="S5354" i="1"/>
  <c r="S5311" i="1"/>
  <c r="S5242" i="1"/>
  <c r="S5114" i="1"/>
  <c r="S4897" i="1"/>
  <c r="S4826" i="1"/>
  <c r="S4717" i="1"/>
  <c r="S4402" i="1"/>
  <c r="S3978" i="1"/>
  <c r="S2712" i="1"/>
  <c r="S1540" i="1"/>
  <c r="S8610" i="1"/>
  <c r="S8586" i="1"/>
  <c r="S8561" i="1"/>
  <c r="S8536" i="1"/>
  <c r="S8483" i="1"/>
  <c r="S8343" i="1"/>
  <c r="S8292" i="1"/>
  <c r="S8251" i="1"/>
  <c r="S8228" i="1"/>
  <c r="S8200" i="1"/>
  <c r="S8170" i="1"/>
  <c r="S8142" i="1"/>
  <c r="S8101" i="1"/>
  <c r="S8042" i="1"/>
  <c r="S7995" i="1"/>
  <c r="S7949" i="1"/>
  <c r="S7924" i="1"/>
  <c r="S7847" i="1"/>
  <c r="S7798" i="1"/>
  <c r="S7765" i="1"/>
  <c r="S7745" i="1"/>
  <c r="S7642" i="1"/>
  <c r="S7613" i="1"/>
  <c r="S7589" i="1"/>
  <c r="S7568" i="1"/>
  <c r="S7542" i="1"/>
  <c r="S7465" i="1"/>
  <c r="S7436" i="1"/>
  <c r="S7418" i="1"/>
  <c r="S7391" i="1"/>
  <c r="S7368" i="1"/>
  <c r="S7269" i="1"/>
  <c r="S7225" i="1"/>
  <c r="S7190" i="1"/>
  <c r="S7152" i="1"/>
  <c r="S6997" i="1"/>
  <c r="S6963" i="1"/>
  <c r="S6929" i="1"/>
  <c r="S6903" i="1"/>
  <c r="S6830" i="1"/>
  <c r="S6801" i="1"/>
  <c r="S6694" i="1"/>
  <c r="S6646" i="1"/>
  <c r="S6505" i="1"/>
  <c r="S6438" i="1"/>
  <c r="S6408" i="1"/>
  <c r="S6380" i="1"/>
  <c r="S6265" i="1"/>
  <c r="S6226" i="1"/>
  <c r="S6163" i="1"/>
  <c r="S6058" i="1"/>
  <c r="S5990" i="1"/>
  <c r="S5963" i="1"/>
  <c r="S5739" i="1"/>
  <c r="S5628" i="1"/>
  <c r="S5529" i="1"/>
  <c r="S5458" i="1"/>
  <c r="S5275" i="1"/>
  <c r="S5187" i="1"/>
  <c r="S5148" i="1"/>
  <c r="S4928" i="1"/>
  <c r="S4862" i="1"/>
  <c r="S4814" i="1"/>
  <c r="S4752" i="1"/>
  <c r="S4677" i="1"/>
  <c r="S4616" i="1"/>
  <c r="S4152" i="1"/>
  <c r="S3957" i="1"/>
  <c r="S3473" i="1"/>
  <c r="S2711" i="1"/>
  <c r="S8705" i="1"/>
  <c r="S8681" i="1"/>
  <c r="S8658" i="1"/>
  <c r="S8609" i="1"/>
  <c r="S8585" i="1"/>
  <c r="S8560" i="1"/>
  <c r="S8535" i="1"/>
  <c r="S8504" i="1"/>
  <c r="S8451" i="1"/>
  <c r="S8364" i="1"/>
  <c r="S8316" i="1"/>
  <c r="S8269" i="1"/>
  <c r="S8250" i="1"/>
  <c r="S8168" i="1"/>
  <c r="S8140" i="1"/>
  <c r="S8121" i="1"/>
  <c r="S8065" i="1"/>
  <c r="S7948" i="1"/>
  <c r="S7923" i="1"/>
  <c r="S7846" i="1"/>
  <c r="S7825" i="1"/>
  <c r="S7764" i="1"/>
  <c r="S7718" i="1"/>
  <c r="S7639" i="1"/>
  <c r="S7612" i="1"/>
  <c r="S7566" i="1"/>
  <c r="S7435" i="1"/>
  <c r="S7367" i="1"/>
  <c r="S7267" i="1"/>
  <c r="S7224" i="1"/>
  <c r="S7151" i="1"/>
  <c r="S7074" i="1"/>
  <c r="S6995" i="1"/>
  <c r="S6962" i="1"/>
  <c r="S6928" i="1"/>
  <c r="S6794" i="1"/>
  <c r="S6645" i="1"/>
  <c r="S6575" i="1"/>
  <c r="S6476" i="1"/>
  <c r="S6337" i="1"/>
  <c r="S6225" i="1"/>
  <c r="S6158" i="1"/>
  <c r="S6026" i="1"/>
  <c r="S5988" i="1"/>
  <c r="S5922" i="1"/>
  <c r="S5880" i="1"/>
  <c r="S5834" i="1"/>
  <c r="S5799" i="1"/>
  <c r="S5524" i="1"/>
  <c r="S5383" i="1"/>
  <c r="S5304" i="1"/>
  <c r="S5147" i="1"/>
  <c r="S4925" i="1"/>
  <c r="S4812" i="1"/>
  <c r="S4788" i="1"/>
  <c r="S4748" i="1"/>
  <c r="S4384" i="1"/>
  <c r="S4151" i="1"/>
  <c r="S3938" i="1"/>
  <c r="S2673" i="1"/>
  <c r="S1249" i="1"/>
  <c r="S8584" i="1"/>
  <c r="S8559" i="1"/>
  <c r="S8534" i="1"/>
  <c r="S8502" i="1"/>
  <c r="S8476" i="1"/>
  <c r="S8420" i="1"/>
  <c r="S8386" i="1"/>
  <c r="S8363" i="1"/>
  <c r="S8315" i="1"/>
  <c r="S8290" i="1"/>
  <c r="S8268" i="1"/>
  <c r="S8247" i="1"/>
  <c r="S8221" i="1"/>
  <c r="S8167" i="1"/>
  <c r="S8139" i="1"/>
  <c r="S8119" i="1"/>
  <c r="S8063" i="1"/>
  <c r="S8016" i="1"/>
  <c r="S7993" i="1"/>
  <c r="S7922" i="1"/>
  <c r="S7877" i="1"/>
  <c r="S7845" i="1"/>
  <c r="S7762" i="1"/>
  <c r="S7662" i="1"/>
  <c r="S7636" i="1"/>
  <c r="S7610" i="1"/>
  <c r="S7539" i="1"/>
  <c r="S7517" i="1"/>
  <c r="S7487" i="1"/>
  <c r="S7463" i="1"/>
  <c r="S7434" i="1"/>
  <c r="S7415" i="1"/>
  <c r="S7388" i="1"/>
  <c r="S7366" i="1"/>
  <c r="S7296" i="1"/>
  <c r="S7266" i="1"/>
  <c r="S7072" i="1"/>
  <c r="S6994" i="1"/>
  <c r="S6793" i="1"/>
  <c r="S6755" i="1"/>
  <c r="S6721" i="1"/>
  <c r="S6675" i="1"/>
  <c r="S6644" i="1"/>
  <c r="S6572" i="1"/>
  <c r="S6529" i="1"/>
  <c r="S6474" i="1"/>
  <c r="S6404" i="1"/>
  <c r="S6336" i="1"/>
  <c r="S6263" i="1"/>
  <c r="S6189" i="1"/>
  <c r="S6156" i="1"/>
  <c r="S6081" i="1"/>
  <c r="S6022" i="1"/>
  <c r="S5987" i="1"/>
  <c r="S5919" i="1"/>
  <c r="S5877" i="1"/>
  <c r="S5830" i="1"/>
  <c r="S5761" i="1"/>
  <c r="S5658" i="1"/>
  <c r="S5594" i="1"/>
  <c r="S5523" i="1"/>
  <c r="S5481" i="1"/>
  <c r="S5456" i="1"/>
  <c r="S5382" i="1"/>
  <c r="S5303" i="1"/>
  <c r="S5178" i="1"/>
  <c r="S5146" i="1"/>
  <c r="S5018" i="1"/>
  <c r="S4993" i="1"/>
  <c r="S4923" i="1"/>
  <c r="S4811" i="1"/>
  <c r="S4554" i="1"/>
  <c r="S4150" i="1"/>
  <c r="S8626" i="1"/>
  <c r="S8606" i="1"/>
  <c r="S8532" i="1"/>
  <c r="S8501" i="1"/>
  <c r="S8475" i="1"/>
  <c r="S8449" i="1"/>
  <c r="S8418" i="1"/>
  <c r="S8385" i="1"/>
  <c r="S8362" i="1"/>
  <c r="S8289" i="1"/>
  <c r="S8246" i="1"/>
  <c r="S8194" i="1"/>
  <c r="S8166" i="1"/>
  <c r="S8138" i="1"/>
  <c r="S8098" i="1"/>
  <c r="S8062" i="1"/>
  <c r="S8015" i="1"/>
  <c r="S7992" i="1"/>
  <c r="S7968" i="1"/>
  <c r="S7946" i="1"/>
  <c r="S7921" i="1"/>
  <c r="S7876" i="1"/>
  <c r="S7793" i="1"/>
  <c r="S7740" i="1"/>
  <c r="S7710" i="1"/>
  <c r="S7683" i="1"/>
  <c r="S7661" i="1"/>
  <c r="S7586" i="1"/>
  <c r="S7564" i="1"/>
  <c r="S7513" i="1"/>
  <c r="S7486" i="1"/>
  <c r="S7433" i="1"/>
  <c r="S7414" i="1"/>
  <c r="S7387" i="1"/>
  <c r="S7332" i="1"/>
  <c r="S7295" i="1"/>
  <c r="S7143" i="1"/>
  <c r="S6960" i="1"/>
  <c r="S6925" i="1"/>
  <c r="S6854" i="1"/>
  <c r="S6826" i="1"/>
  <c r="S6754" i="1"/>
  <c r="S6720" i="1"/>
  <c r="S6674" i="1"/>
  <c r="S6643" i="1"/>
  <c r="S6571" i="1"/>
  <c r="S6528" i="1"/>
  <c r="S6501" i="1"/>
  <c r="S6434" i="1"/>
  <c r="S6399" i="1"/>
  <c r="S6335" i="1"/>
  <c r="S6259" i="1"/>
  <c r="S6188" i="1"/>
  <c r="S6155" i="1"/>
  <c r="S6115" i="1"/>
  <c r="S6021" i="1"/>
  <c r="S5829" i="1"/>
  <c r="S5795" i="1"/>
  <c r="S5695" i="1"/>
  <c r="S5593" i="1"/>
  <c r="S5550" i="1"/>
  <c r="S5406" i="1"/>
  <c r="S5300" i="1"/>
  <c r="S5233" i="1"/>
  <c r="S5175" i="1"/>
  <c r="S5143" i="1"/>
  <c r="S5098" i="1"/>
  <c r="S5016" i="1"/>
  <c r="S4992" i="1"/>
  <c r="S4922" i="1"/>
  <c r="S4857" i="1"/>
  <c r="S4808" i="1"/>
  <c r="S4741" i="1"/>
  <c r="S4539" i="1"/>
  <c r="S4346" i="1"/>
  <c r="S2980" i="1"/>
  <c r="S2609" i="1"/>
  <c r="S8701" i="1"/>
  <c r="S8625" i="1"/>
  <c r="S8582" i="1"/>
  <c r="S8500" i="1"/>
  <c r="S8474" i="1"/>
  <c r="S8448" i="1"/>
  <c r="S8417" i="1"/>
  <c r="S8383" i="1"/>
  <c r="S8338" i="1"/>
  <c r="S8286" i="1"/>
  <c r="S8266" i="1"/>
  <c r="S8243" i="1"/>
  <c r="S8163" i="1"/>
  <c r="S8117" i="1"/>
  <c r="S8097" i="1"/>
  <c r="S8061" i="1"/>
  <c r="S8035" i="1"/>
  <c r="S8014" i="1"/>
  <c r="S7991" i="1"/>
  <c r="S7965" i="1"/>
  <c r="S7920" i="1"/>
  <c r="S7875" i="1"/>
  <c r="S7791" i="1"/>
  <c r="S7709" i="1"/>
  <c r="S7681" i="1"/>
  <c r="S7608" i="1"/>
  <c r="S7584" i="1"/>
  <c r="S7537" i="1"/>
  <c r="S7512" i="1"/>
  <c r="S7432" i="1"/>
  <c r="S7412" i="1"/>
  <c r="S7363" i="1"/>
  <c r="S7294" i="1"/>
  <c r="S7220" i="1"/>
  <c r="S7142" i="1"/>
  <c r="S7066" i="1"/>
  <c r="S7021" i="1"/>
  <c r="S6991" i="1"/>
  <c r="S6923" i="1"/>
  <c r="S6853" i="1"/>
  <c r="S6823" i="1"/>
  <c r="S6716" i="1"/>
  <c r="S6608" i="1"/>
  <c r="S6567" i="1"/>
  <c r="S6527" i="1"/>
  <c r="S6433" i="1"/>
  <c r="S6364" i="1"/>
  <c r="S6334" i="1"/>
  <c r="S6258" i="1"/>
  <c r="S6187" i="1"/>
  <c r="S6153" i="1"/>
  <c r="S6114" i="1"/>
  <c r="S6079" i="1"/>
  <c r="S6019" i="1"/>
  <c r="S5984" i="1"/>
  <c r="S5873" i="1"/>
  <c r="S5826" i="1"/>
  <c r="S5759" i="1"/>
  <c r="S5590" i="1"/>
  <c r="S5549" i="1"/>
  <c r="S5519" i="1"/>
  <c r="S5479" i="1"/>
  <c r="S5404" i="1"/>
  <c r="S5377" i="1"/>
  <c r="S5174" i="1"/>
  <c r="S5096" i="1"/>
  <c r="S4955" i="1"/>
  <c r="S4884" i="1"/>
  <c r="S4706" i="1"/>
  <c r="S4670" i="1"/>
  <c r="S4537" i="1"/>
  <c r="S8674" i="1"/>
  <c r="S8624" i="1"/>
  <c r="S8581" i="1"/>
  <c r="S8554" i="1"/>
  <c r="S8530" i="1"/>
  <c r="S8499" i="1"/>
  <c r="S8444" i="1"/>
  <c r="S8415" i="1"/>
  <c r="S8382" i="1"/>
  <c r="S8359" i="1"/>
  <c r="S8337" i="1"/>
  <c r="S8310" i="1"/>
  <c r="S8265" i="1"/>
  <c r="S8241" i="1"/>
  <c r="S8216" i="1"/>
  <c r="S8189" i="1"/>
  <c r="S8160" i="1"/>
  <c r="S8135" i="1"/>
  <c r="S8094" i="1"/>
  <c r="S8059" i="1"/>
  <c r="S8034" i="1"/>
  <c r="S8013" i="1"/>
  <c r="S7989" i="1"/>
  <c r="S7963" i="1"/>
  <c r="S7919" i="1"/>
  <c r="S7894" i="1"/>
  <c r="S7873" i="1"/>
  <c r="S7788" i="1"/>
  <c r="S7708" i="1"/>
  <c r="S7680" i="1"/>
  <c r="S7657" i="1"/>
  <c r="S7607" i="1"/>
  <c r="S7560" i="1"/>
  <c r="S7536" i="1"/>
  <c r="S7511" i="1"/>
  <c r="S7457" i="1"/>
  <c r="S7385" i="1"/>
  <c r="S7361" i="1"/>
  <c r="S7323" i="1"/>
  <c r="S7292" i="1"/>
  <c r="S7178" i="1"/>
  <c r="S7104" i="1"/>
  <c r="S6922" i="1"/>
  <c r="S6821" i="1"/>
  <c r="S6668" i="1"/>
  <c r="S6607" i="1"/>
  <c r="S6525" i="1"/>
  <c r="S6362" i="1"/>
  <c r="S6333" i="1"/>
  <c r="S6289" i="1"/>
  <c r="S6256" i="1"/>
  <c r="S6216" i="1"/>
  <c r="S6183" i="1"/>
  <c r="S5950" i="1"/>
  <c r="S5822" i="1"/>
  <c r="S5692" i="1"/>
  <c r="S5652" i="1"/>
  <c r="S5589" i="1"/>
  <c r="S5548" i="1"/>
  <c r="S5340" i="1"/>
  <c r="S5260" i="1"/>
  <c r="S5228" i="1"/>
  <c r="S5173" i="1"/>
  <c r="S5094" i="1"/>
  <c r="S5060" i="1"/>
  <c r="S4988" i="1"/>
  <c r="S4920" i="1"/>
  <c r="S4883" i="1"/>
  <c r="S4806" i="1"/>
  <c r="S4775" i="1"/>
  <c r="S4739" i="1"/>
  <c r="S4667" i="1"/>
  <c r="S4519" i="1"/>
  <c r="S4110" i="1"/>
  <c r="S3025" i="1"/>
  <c r="S7339" i="1"/>
  <c r="S7316" i="1"/>
  <c r="S7293" i="1"/>
  <c r="S7246" i="1"/>
  <c r="S7195" i="1"/>
  <c r="S7174" i="1"/>
  <c r="S7149" i="1"/>
  <c r="S7120" i="1"/>
  <c r="S7101" i="1"/>
  <c r="S7051" i="1"/>
  <c r="S6971" i="1"/>
  <c r="S6948" i="1"/>
  <c r="S6875" i="1"/>
  <c r="S6670" i="1"/>
  <c r="S6631" i="1"/>
  <c r="S6604" i="1"/>
  <c r="S6576" i="1"/>
  <c r="S6550" i="1"/>
  <c r="S6526" i="1"/>
  <c r="S6480" i="1"/>
  <c r="S6458" i="1"/>
  <c r="S6386" i="1"/>
  <c r="S6338" i="1"/>
  <c r="S6286" i="1"/>
  <c r="S6262" i="1"/>
  <c r="S6231" i="1"/>
  <c r="S6184" i="1"/>
  <c r="S6160" i="1"/>
  <c r="S6134" i="1"/>
  <c r="S6112" i="1"/>
  <c r="S6085" i="1"/>
  <c r="S6065" i="1"/>
  <c r="S6039" i="1"/>
  <c r="S6018" i="1"/>
  <c r="S5969" i="1"/>
  <c r="S5926" i="1"/>
  <c r="S5878" i="1"/>
  <c r="S5853" i="1"/>
  <c r="S5824" i="1"/>
  <c r="S5738" i="1"/>
  <c r="S5714" i="1"/>
  <c r="S5636" i="1"/>
  <c r="S5591" i="1"/>
  <c r="S5566" i="1"/>
  <c r="S5547" i="1"/>
  <c r="S5525" i="1"/>
  <c r="S5503" i="1"/>
  <c r="S5482" i="1"/>
  <c r="S5437" i="1"/>
  <c r="S5409" i="1"/>
  <c r="S5337" i="1"/>
  <c r="S5310" i="1"/>
  <c r="S5231" i="1"/>
  <c r="S5197" i="1"/>
  <c r="S5172" i="1"/>
  <c r="S5149" i="1"/>
  <c r="S5121" i="1"/>
  <c r="S5039" i="1"/>
  <c r="S4950" i="1"/>
  <c r="S4926" i="1"/>
  <c r="S4882" i="1"/>
  <c r="S4835" i="1"/>
  <c r="S4810" i="1"/>
  <c r="S4771" i="1"/>
  <c r="S4750" i="1"/>
  <c r="S4724" i="1"/>
  <c r="S4702" i="1"/>
  <c r="S4675" i="1"/>
  <c r="S4647" i="1"/>
  <c r="S4521" i="1"/>
  <c r="S4403" i="1"/>
  <c r="S4132" i="1"/>
  <c r="S3701" i="1"/>
  <c r="S3510" i="1"/>
  <c r="S3255" i="1"/>
  <c r="S6059" i="1"/>
  <c r="S6034" i="1"/>
  <c r="S5943" i="1"/>
  <c r="S5918" i="1"/>
  <c r="S5894" i="1"/>
  <c r="S5844" i="1"/>
  <c r="S5797" i="1"/>
  <c r="S5774" i="1"/>
  <c r="S5752" i="1"/>
  <c r="S5681" i="1"/>
  <c r="S5586" i="1"/>
  <c r="S5560" i="1"/>
  <c r="S5520" i="1"/>
  <c r="S5497" i="1"/>
  <c r="S5429" i="1"/>
  <c r="S5378" i="1"/>
  <c r="S5355" i="1"/>
  <c r="S5326" i="1"/>
  <c r="S5302" i="1"/>
  <c r="S5248" i="1"/>
  <c r="S5221" i="1"/>
  <c r="S5188" i="1"/>
  <c r="S5166" i="1"/>
  <c r="S5145" i="1"/>
  <c r="S5062" i="1"/>
  <c r="S5031" i="1"/>
  <c r="S5010" i="1"/>
  <c r="S4989" i="1"/>
  <c r="S4854" i="1"/>
  <c r="S4827" i="1"/>
  <c r="S4785" i="1"/>
  <c r="S4719" i="1"/>
  <c r="S4695" i="1"/>
  <c r="S4668" i="1"/>
  <c r="S4485" i="1"/>
  <c r="S4383" i="1"/>
  <c r="S4230" i="1"/>
  <c r="S4093" i="1"/>
  <c r="S3956" i="1"/>
  <c r="S3824" i="1"/>
  <c r="S3658" i="1"/>
  <c r="S2551" i="1"/>
  <c r="S1543" i="1"/>
  <c r="S7331" i="1"/>
  <c r="S7286" i="1"/>
  <c r="S7238" i="1"/>
  <c r="S7216" i="1"/>
  <c r="S7189" i="1"/>
  <c r="S7164" i="1"/>
  <c r="S7133" i="1"/>
  <c r="S7113" i="1"/>
  <c r="S7063" i="1"/>
  <c r="S7008" i="1"/>
  <c r="S6940" i="1"/>
  <c r="S6917" i="1"/>
  <c r="S6864" i="1"/>
  <c r="S6844" i="1"/>
  <c r="S6817" i="1"/>
  <c r="S6663" i="1"/>
  <c r="S6642" i="1"/>
  <c r="S6621" i="1"/>
  <c r="S6593" i="1"/>
  <c r="S6562" i="1"/>
  <c r="S6540" i="1"/>
  <c r="S6494" i="1"/>
  <c r="S6449" i="1"/>
  <c r="S6429" i="1"/>
  <c r="S6397" i="1"/>
  <c r="S6379" i="1"/>
  <c r="S6354" i="1"/>
  <c r="S6332" i="1"/>
  <c r="S6277" i="1"/>
  <c r="S6253" i="1"/>
  <c r="S6224" i="1"/>
  <c r="S6201" i="1"/>
  <c r="S6178" i="1"/>
  <c r="S6151" i="1"/>
  <c r="S6126" i="1"/>
  <c r="S6032" i="1"/>
  <c r="S6011" i="1"/>
  <c r="S5983" i="1"/>
  <c r="S5961" i="1"/>
  <c r="S5940" i="1"/>
  <c r="S5892" i="1"/>
  <c r="S5867" i="1"/>
  <c r="S5839" i="1"/>
  <c r="S5794" i="1"/>
  <c r="S5770" i="1"/>
  <c r="S5749" i="1"/>
  <c r="S5729" i="1"/>
  <c r="S5679" i="1"/>
  <c r="S5650" i="1"/>
  <c r="S5605" i="1"/>
  <c r="S5584" i="1"/>
  <c r="S5518" i="1"/>
  <c r="S5495" i="1"/>
  <c r="S5475" i="1"/>
  <c r="S5374" i="1"/>
  <c r="S5185" i="1"/>
  <c r="S5164" i="1"/>
  <c r="S5140" i="1"/>
  <c r="S5112" i="1"/>
  <c r="S5057" i="1"/>
  <c r="S5029" i="1"/>
  <c r="S5005" i="1"/>
  <c r="S4986" i="1"/>
  <c r="S4941" i="1"/>
  <c r="S4919" i="1"/>
  <c r="S4896" i="1"/>
  <c r="S4874" i="1"/>
  <c r="S4848" i="1"/>
  <c r="S4825" i="1"/>
  <c r="S4782" i="1"/>
  <c r="S4765" i="1"/>
  <c r="S4738" i="1"/>
  <c r="S4715" i="1"/>
  <c r="S4598" i="1"/>
  <c r="S4365" i="1"/>
  <c r="S4228" i="1"/>
  <c r="S4076" i="1"/>
  <c r="S3656" i="1"/>
  <c r="S3430" i="1"/>
  <c r="S2840" i="1"/>
  <c r="S2515" i="1"/>
  <c r="S7285" i="1"/>
  <c r="S7261" i="1"/>
  <c r="S7237" i="1"/>
  <c r="S7213" i="1"/>
  <c r="S7163" i="1"/>
  <c r="S7132" i="1"/>
  <c r="S7111" i="1"/>
  <c r="S7089" i="1"/>
  <c r="S7062" i="1"/>
  <c r="S7040" i="1"/>
  <c r="S6983" i="1"/>
  <c r="S6957" i="1"/>
  <c r="S6938" i="1"/>
  <c r="S6790" i="1"/>
  <c r="S6766" i="1"/>
  <c r="S6740" i="1"/>
  <c r="S6713" i="1"/>
  <c r="S6689" i="1"/>
  <c r="S6661" i="1"/>
  <c r="S6561" i="1"/>
  <c r="S6539" i="1"/>
  <c r="S6518" i="1"/>
  <c r="S6492" i="1"/>
  <c r="S6448" i="1"/>
  <c r="S6350" i="1"/>
  <c r="S6331" i="1"/>
  <c r="S6200" i="1"/>
  <c r="S6177" i="1"/>
  <c r="S6149" i="1"/>
  <c r="S6125" i="1"/>
  <c r="S6097" i="1"/>
  <c r="S5982" i="1"/>
  <c r="S5939" i="1"/>
  <c r="S5914" i="1"/>
  <c r="S5891" i="1"/>
  <c r="S5866" i="1"/>
  <c r="S5837" i="1"/>
  <c r="S5813" i="1"/>
  <c r="S5727" i="1"/>
  <c r="S5704" i="1"/>
  <c r="S5675" i="1"/>
  <c r="S5648" i="1"/>
  <c r="S5557" i="1"/>
  <c r="S5494" i="1"/>
  <c r="S5373" i="1"/>
  <c r="S5351" i="1"/>
  <c r="S5322" i="1"/>
  <c r="S5296" i="1"/>
  <c r="S5272" i="1"/>
  <c r="S5245" i="1"/>
  <c r="S5212" i="1"/>
  <c r="S5184" i="1"/>
  <c r="S5081" i="1"/>
  <c r="S5056" i="1"/>
  <c r="S4982" i="1"/>
  <c r="S4940" i="1"/>
  <c r="S4918" i="1"/>
  <c r="S4893" i="1"/>
  <c r="S4847" i="1"/>
  <c r="S4824" i="1"/>
  <c r="S4802" i="1"/>
  <c r="S4764" i="1"/>
  <c r="S4690" i="1"/>
  <c r="S4665" i="1"/>
  <c r="S4596" i="1"/>
  <c r="S4207" i="1"/>
  <c r="S4074" i="1"/>
  <c r="S3918" i="1"/>
  <c r="S3786" i="1"/>
  <c r="S3642" i="1"/>
  <c r="S2513" i="1"/>
  <c r="S1281" i="1"/>
  <c r="S7327" i="1"/>
  <c r="S7303" i="1"/>
  <c r="S7258" i="1"/>
  <c r="S7236" i="1"/>
  <c r="S7131" i="1"/>
  <c r="S7110" i="1"/>
  <c r="S7088" i="1"/>
  <c r="S7061" i="1"/>
  <c r="S7038" i="1"/>
  <c r="S6982" i="1"/>
  <c r="S6956" i="1"/>
  <c r="S6937" i="1"/>
  <c r="S6915" i="1"/>
  <c r="S6892" i="1"/>
  <c r="S6841" i="1"/>
  <c r="S6789" i="1"/>
  <c r="S6764" i="1"/>
  <c r="S6739" i="1"/>
  <c r="S6712" i="1"/>
  <c r="S6687" i="1"/>
  <c r="S6660" i="1"/>
  <c r="S6640" i="1"/>
  <c r="S6618" i="1"/>
  <c r="S6589" i="1"/>
  <c r="S6560" i="1"/>
  <c r="S6538" i="1"/>
  <c r="S6491" i="1"/>
  <c r="S6470" i="1"/>
  <c r="S6446" i="1"/>
  <c r="S6427" i="1"/>
  <c r="S6376" i="1"/>
  <c r="S6349" i="1"/>
  <c r="S6299" i="1"/>
  <c r="S6271" i="1"/>
  <c r="S6222" i="1"/>
  <c r="S6148" i="1"/>
  <c r="S6096" i="1"/>
  <c r="S6075" i="1"/>
  <c r="S6008" i="1"/>
  <c r="S5958" i="1"/>
  <c r="S5937" i="1"/>
  <c r="S5913" i="1"/>
  <c r="S5889" i="1"/>
  <c r="S5836" i="1"/>
  <c r="S5747" i="1"/>
  <c r="S5624" i="1"/>
  <c r="S5576" i="1"/>
  <c r="S5556" i="1"/>
  <c r="S5537" i="1"/>
  <c r="S5515" i="1"/>
  <c r="S5493" i="1"/>
  <c r="S5473" i="1"/>
  <c r="S5452" i="1"/>
  <c r="S5425" i="1"/>
  <c r="S5320" i="1"/>
  <c r="S5271" i="1"/>
  <c r="S5211" i="1"/>
  <c r="S5183" i="1"/>
  <c r="S5158" i="1"/>
  <c r="S5135" i="1"/>
  <c r="S5109" i="1"/>
  <c r="S5080" i="1"/>
  <c r="S5054" i="1"/>
  <c r="S5027" i="1"/>
  <c r="S5003" i="1"/>
  <c r="S4960" i="1"/>
  <c r="S4939" i="1"/>
  <c r="S4892" i="1"/>
  <c r="S4846" i="1"/>
  <c r="S4823" i="1"/>
  <c r="S4763" i="1"/>
  <c r="S4735" i="1"/>
  <c r="S4713" i="1"/>
  <c r="S4580" i="1"/>
  <c r="S4464" i="1"/>
  <c r="S3621" i="1"/>
  <c r="S3075" i="1"/>
  <c r="S2407" i="1"/>
  <c r="S7326" i="1"/>
  <c r="S7281" i="1"/>
  <c r="S7257" i="1"/>
  <c r="S7235" i="1"/>
  <c r="S7206" i="1"/>
  <c r="S7185" i="1"/>
  <c r="S7159" i="1"/>
  <c r="S7130" i="1"/>
  <c r="S7087" i="1"/>
  <c r="S7004" i="1"/>
  <c r="S6955" i="1"/>
  <c r="S6936" i="1"/>
  <c r="S6890" i="1"/>
  <c r="S6861" i="1"/>
  <c r="S6737" i="1"/>
  <c r="S6710" i="1"/>
  <c r="S6683" i="1"/>
  <c r="S6659" i="1"/>
  <c r="S6639" i="1"/>
  <c r="S6616" i="1"/>
  <c r="S6588" i="1"/>
  <c r="S6537" i="1"/>
  <c r="S6469" i="1"/>
  <c r="S6444" i="1"/>
  <c r="S6373" i="1"/>
  <c r="S6347" i="1"/>
  <c r="S6329" i="1"/>
  <c r="S6298" i="1"/>
  <c r="S6247" i="1"/>
  <c r="S6221" i="1"/>
  <c r="S6095" i="1"/>
  <c r="S5957" i="1"/>
  <c r="S5936" i="1"/>
  <c r="S5912" i="1"/>
  <c r="S5811" i="1"/>
  <c r="S5766" i="1"/>
  <c r="S5724" i="1"/>
  <c r="S5701" i="1"/>
  <c r="S5672" i="1"/>
  <c r="S5646" i="1"/>
  <c r="S5602" i="1"/>
  <c r="S5574" i="1"/>
  <c r="S5555" i="1"/>
  <c r="S5514" i="1"/>
  <c r="S5491" i="1"/>
  <c r="S5424" i="1"/>
  <c r="S5349" i="1"/>
  <c r="S5319" i="1"/>
  <c r="S5293" i="1"/>
  <c r="S5268" i="1"/>
  <c r="S5210" i="1"/>
  <c r="S5108" i="1"/>
  <c r="S5079" i="1"/>
  <c r="S5053" i="1"/>
  <c r="S5001" i="1"/>
  <c r="S4980" i="1"/>
  <c r="S4959" i="1"/>
  <c r="S4913" i="1"/>
  <c r="S4870" i="1"/>
  <c r="S4822" i="1"/>
  <c r="S4799" i="1"/>
  <c r="S4779" i="1"/>
  <c r="S4579" i="1"/>
  <c r="S4448" i="1"/>
  <c r="S4324" i="1"/>
  <c r="S4189" i="1"/>
  <c r="S4037" i="1"/>
  <c r="S3901" i="1"/>
  <c r="S3073" i="1"/>
  <c r="S2404" i="1"/>
  <c r="S7324" i="1"/>
  <c r="S7280" i="1"/>
  <c r="S7256" i="1"/>
  <c r="S7205" i="1"/>
  <c r="S7085" i="1"/>
  <c r="S7058" i="1"/>
  <c r="S6954" i="1"/>
  <c r="S6858" i="1"/>
  <c r="S6786" i="1"/>
  <c r="S6759" i="1"/>
  <c r="S6709" i="1"/>
  <c r="S6680" i="1"/>
  <c r="S6658" i="1"/>
  <c r="S6587" i="1"/>
  <c r="S6489" i="1"/>
  <c r="S6468" i="1"/>
  <c r="S6393" i="1"/>
  <c r="S6372" i="1"/>
  <c r="S6328" i="1"/>
  <c r="S6268" i="1"/>
  <c r="S6245" i="1"/>
  <c r="S6172" i="1"/>
  <c r="S6144" i="1"/>
  <c r="S6121" i="1"/>
  <c r="S6072" i="1"/>
  <c r="S6002" i="1"/>
  <c r="S5978" i="1"/>
  <c r="S5956" i="1"/>
  <c r="S5911" i="1"/>
  <c r="S5886" i="1"/>
  <c r="S5862" i="1"/>
  <c r="S5809" i="1"/>
  <c r="S5765" i="1"/>
  <c r="S5745" i="1"/>
  <c r="S5699" i="1"/>
  <c r="S5671" i="1"/>
  <c r="S5645" i="1"/>
  <c r="S5622" i="1"/>
  <c r="S5573" i="1"/>
  <c r="S5534" i="1"/>
  <c r="S5513" i="1"/>
  <c r="S5490" i="1"/>
  <c r="S5469" i="1"/>
  <c r="S5447" i="1"/>
  <c r="S5423" i="1"/>
  <c r="S5395" i="1"/>
  <c r="S5348" i="1"/>
  <c r="S5209" i="1"/>
  <c r="S5181" i="1"/>
  <c r="S5078" i="1"/>
  <c r="S5052" i="1"/>
  <c r="S4979" i="1"/>
  <c r="S4958" i="1"/>
  <c r="S4912" i="1"/>
  <c r="S4889" i="1"/>
  <c r="S4869" i="1"/>
  <c r="S4820" i="1"/>
  <c r="S4798" i="1"/>
  <c r="S4778" i="1"/>
  <c r="S4761" i="1"/>
  <c r="S4733" i="1"/>
  <c r="S4711" i="1"/>
  <c r="S4685" i="1"/>
  <c r="S4658" i="1"/>
  <c r="S4446" i="1"/>
  <c r="S4323" i="1"/>
  <c r="S4187" i="1"/>
  <c r="S3762" i="1"/>
  <c r="S3600" i="1"/>
  <c r="S2757" i="1"/>
  <c r="S2393" i="1"/>
  <c r="S7298" i="1"/>
  <c r="S7279" i="1"/>
  <c r="S7232" i="1"/>
  <c r="S7201" i="1"/>
  <c r="S7156" i="1"/>
  <c r="S7127" i="1"/>
  <c r="S7084" i="1"/>
  <c r="S7057" i="1"/>
  <c r="S7032" i="1"/>
  <c r="S6978" i="1"/>
  <c r="S6933" i="1"/>
  <c r="S6910" i="1"/>
  <c r="S6886" i="1"/>
  <c r="S6837" i="1"/>
  <c r="S6809" i="1"/>
  <c r="S6785" i="1"/>
  <c r="S6758" i="1"/>
  <c r="S6734" i="1"/>
  <c r="S6707" i="1"/>
  <c r="S6677" i="1"/>
  <c r="S6557" i="1"/>
  <c r="S6466" i="1"/>
  <c r="S6441" i="1"/>
  <c r="S6392" i="1"/>
  <c r="S6371" i="1"/>
  <c r="S6344" i="1"/>
  <c r="S6325" i="1"/>
  <c r="S6294" i="1"/>
  <c r="S6267" i="1"/>
  <c r="S6243" i="1"/>
  <c r="S6219" i="1"/>
  <c r="S6191" i="1"/>
  <c r="S6142" i="1"/>
  <c r="S6119" i="1"/>
  <c r="S6093" i="1"/>
  <c r="S6050" i="1"/>
  <c r="S6025" i="1"/>
  <c r="S6001" i="1"/>
  <c r="S5955" i="1"/>
  <c r="S5908" i="1"/>
  <c r="S5885" i="1"/>
  <c r="S5861" i="1"/>
  <c r="S5832" i="1"/>
  <c r="S5807" i="1"/>
  <c r="S5784" i="1"/>
  <c r="S5764" i="1"/>
  <c r="S5720" i="1"/>
  <c r="S5598" i="1"/>
  <c r="S5572" i="1"/>
  <c r="S5533" i="1"/>
  <c r="S5511" i="1"/>
  <c r="S5489" i="1"/>
  <c r="S5468" i="1"/>
  <c r="S5446" i="1"/>
  <c r="S5420" i="1"/>
  <c r="S5367" i="1"/>
  <c r="S5347" i="1"/>
  <c r="S5317" i="1"/>
  <c r="S5289" i="1"/>
  <c r="S5208" i="1"/>
  <c r="S5154" i="1"/>
  <c r="S5132" i="1"/>
  <c r="S5076" i="1"/>
  <c r="S5051" i="1"/>
  <c r="S4977" i="1"/>
  <c r="S4957" i="1"/>
  <c r="S4935" i="1"/>
  <c r="S4909" i="1"/>
  <c r="S4868" i="1"/>
  <c r="S4842" i="1"/>
  <c r="S4816" i="1"/>
  <c r="S4796" i="1"/>
  <c r="S4777" i="1"/>
  <c r="S4759" i="1"/>
  <c r="S4732" i="1"/>
  <c r="S4657" i="1"/>
  <c r="S4557" i="1"/>
  <c r="S4445" i="1"/>
  <c r="S4307" i="1"/>
  <c r="S4169" i="1"/>
  <c r="S4020" i="1"/>
  <c r="S3745" i="1"/>
  <c r="S3347" i="1"/>
  <c r="S3027" i="1"/>
  <c r="S2217" i="1"/>
  <c r="S7322" i="1"/>
  <c r="S7297" i="1"/>
  <c r="S7278" i="1"/>
  <c r="S7253" i="1"/>
  <c r="S7227" i="1"/>
  <c r="S7200" i="1"/>
  <c r="S7180" i="1"/>
  <c r="S7155" i="1"/>
  <c r="S7126" i="1"/>
  <c r="S7083" i="1"/>
  <c r="S7056" i="1"/>
  <c r="S7029" i="1"/>
  <c r="S6977" i="1"/>
  <c r="S6952" i="1"/>
  <c r="S6931" i="1"/>
  <c r="S6909" i="1"/>
  <c r="S6884" i="1"/>
  <c r="S6856" i="1"/>
  <c r="S6835" i="1"/>
  <c r="S6808" i="1"/>
  <c r="S6757" i="1"/>
  <c r="S6733" i="1"/>
  <c r="S6676" i="1"/>
  <c r="S6654" i="1"/>
  <c r="S6581" i="1"/>
  <c r="S6556" i="1"/>
  <c r="S6531" i="1"/>
  <c r="S6509" i="1"/>
  <c r="S6463" i="1"/>
  <c r="S6419" i="1"/>
  <c r="S6238" i="1"/>
  <c r="S6141" i="1"/>
  <c r="S6024" i="1"/>
  <c r="S5996" i="1"/>
  <c r="S5931" i="1"/>
  <c r="S5883" i="1"/>
  <c r="S5858" i="1"/>
  <c r="S5831" i="1"/>
  <c r="S5806" i="1"/>
  <c r="S5783" i="1"/>
  <c r="S5763" i="1"/>
  <c r="S5719" i="1"/>
  <c r="S5696" i="1"/>
  <c r="S5669" i="1"/>
  <c r="S5620" i="1"/>
  <c r="S5597" i="1"/>
  <c r="S5571" i="1"/>
  <c r="S5551" i="1"/>
  <c r="S5532" i="1"/>
  <c r="S5419" i="1"/>
  <c r="S5392" i="1"/>
  <c r="S5366" i="1"/>
  <c r="S5262" i="1"/>
  <c r="S5206" i="1"/>
  <c r="S5176" i="1"/>
  <c r="S5153" i="1"/>
  <c r="S5075" i="1"/>
  <c r="S5019" i="1"/>
  <c r="S4931" i="1"/>
  <c r="S4908" i="1"/>
  <c r="S4815" i="1"/>
  <c r="S4776" i="1"/>
  <c r="S4758" i="1"/>
  <c r="S4681" i="1"/>
  <c r="S4656" i="1"/>
  <c r="S4556" i="1"/>
  <c r="S3881" i="1"/>
  <c r="S3744" i="1"/>
  <c r="S3574" i="1"/>
  <c r="S3345" i="1"/>
  <c r="S2611" i="1"/>
  <c r="S9950" i="1"/>
  <c r="S9886" i="1"/>
  <c r="S9694" i="1"/>
  <c r="S9597" i="1"/>
  <c r="S9533" i="1"/>
  <c r="S9500" i="1"/>
  <c r="S9468" i="1"/>
  <c r="S9403" i="1"/>
  <c r="S9338" i="1"/>
  <c r="S9242" i="1"/>
  <c r="S9225" i="1"/>
  <c r="S9205" i="1"/>
  <c r="S9183" i="1"/>
  <c r="S9165" i="1"/>
  <c r="S9128" i="1"/>
  <c r="S9054" i="1"/>
  <c r="S8960" i="1"/>
  <c r="S8816" i="1"/>
  <c r="S8795" i="1"/>
  <c r="S8691" i="1"/>
  <c r="S8490" i="1"/>
  <c r="S8471" i="1"/>
  <c r="S8403" i="1"/>
  <c r="S8365" i="1"/>
  <c r="S8345" i="1"/>
  <c r="S8326" i="1"/>
  <c r="S8306" i="1"/>
  <c r="S8195" i="1"/>
  <c r="S8077" i="1"/>
  <c r="S8039" i="1"/>
  <c r="S8019" i="1"/>
  <c r="S7900" i="1"/>
  <c r="S7801" i="1"/>
  <c r="S7722" i="1"/>
  <c r="S7443" i="1"/>
  <c r="S7405" i="1"/>
  <c r="S7364" i="1"/>
  <c r="S7340" i="1"/>
  <c r="S7268" i="1"/>
  <c r="S7250" i="1"/>
  <c r="S7215" i="1"/>
  <c r="S7154" i="1"/>
  <c r="S7134" i="1"/>
  <c r="S7080" i="1"/>
  <c r="S7042" i="1"/>
  <c r="S7000" i="1"/>
  <c r="S6866" i="1"/>
  <c r="S6828" i="1"/>
  <c r="S6698" i="1"/>
  <c r="S6601" i="1"/>
  <c r="S6535" i="1"/>
  <c r="S6377" i="1"/>
  <c r="S6359" i="1"/>
  <c r="S6323" i="1"/>
  <c r="S6300" i="1"/>
  <c r="S6280" i="1"/>
  <c r="S6244" i="1"/>
  <c r="S6208" i="1"/>
  <c r="S5933" i="1"/>
  <c r="S5723" i="1"/>
  <c r="S5688" i="1"/>
  <c r="S5666" i="1"/>
  <c r="S5441" i="1"/>
  <c r="S5421" i="1"/>
  <c r="S5344" i="1"/>
  <c r="S5214" i="1"/>
  <c r="S4801" i="1"/>
  <c r="S4783" i="1"/>
  <c r="S4749" i="1"/>
  <c r="S4615" i="1"/>
  <c r="S4305" i="1"/>
  <c r="S4190" i="1"/>
  <c r="S3882" i="1"/>
  <c r="S3543" i="1"/>
  <c r="S3111" i="1"/>
  <c r="S9884" i="1"/>
  <c r="S9836" i="1"/>
  <c r="S9772" i="1"/>
  <c r="S9595" i="1"/>
  <c r="S9579" i="1"/>
  <c r="S9547" i="1"/>
  <c r="S9353" i="1"/>
  <c r="S9320" i="1"/>
  <c r="S9240" i="1"/>
  <c r="S9222" i="1"/>
  <c r="S8940" i="1"/>
  <c r="S8903" i="1"/>
  <c r="S8867" i="1"/>
  <c r="S8848" i="1"/>
  <c r="S8725" i="1"/>
  <c r="S8650" i="1"/>
  <c r="S8607" i="1"/>
  <c r="S8381" i="1"/>
  <c r="S8323" i="1"/>
  <c r="S8285" i="1"/>
  <c r="S8150" i="1"/>
  <c r="S8096" i="1"/>
  <c r="S8074" i="1"/>
  <c r="S7857" i="1"/>
  <c r="S7778" i="1"/>
  <c r="S7720" i="1"/>
  <c r="S7700" i="1"/>
  <c r="S7641" i="1"/>
  <c r="S7562" i="1"/>
  <c r="S7362" i="1"/>
  <c r="S7301" i="1"/>
  <c r="S7283" i="1"/>
  <c r="S7230" i="1"/>
  <c r="S7211" i="1"/>
  <c r="S7059" i="1"/>
  <c r="S7018" i="1"/>
  <c r="S6998" i="1"/>
  <c r="S6980" i="1"/>
  <c r="S6769" i="1"/>
  <c r="S6731" i="1"/>
  <c r="S6673" i="1"/>
  <c r="S6653" i="1"/>
  <c r="S6573" i="1"/>
  <c r="S6555" i="1"/>
  <c r="S6412" i="1"/>
  <c r="S6375" i="1"/>
  <c r="S6320" i="1"/>
  <c r="S6278" i="1"/>
  <c r="S6241" i="1"/>
  <c r="S6205" i="1"/>
  <c r="S6186" i="1"/>
  <c r="S6168" i="1"/>
  <c r="S6106" i="1"/>
  <c r="S6030" i="1"/>
  <c r="S5796" i="1"/>
  <c r="S5703" i="1"/>
  <c r="S5685" i="1"/>
  <c r="S5565" i="1"/>
  <c r="S5478" i="1"/>
  <c r="S5459" i="1"/>
  <c r="S5301" i="1"/>
  <c r="S5258" i="1"/>
  <c r="S5088" i="1"/>
  <c r="S5009" i="1"/>
  <c r="S4954" i="1"/>
  <c r="S4817" i="1"/>
  <c r="S4747" i="1"/>
  <c r="S4689" i="1"/>
  <c r="S4671" i="1"/>
  <c r="S4597" i="1"/>
  <c r="S4499" i="1"/>
  <c r="S2600" i="1"/>
  <c r="S9899" i="1"/>
  <c r="S9867" i="1"/>
  <c r="S9755" i="1"/>
  <c r="S9691" i="1"/>
  <c r="S9675" i="1"/>
  <c r="S9416" i="1"/>
  <c r="S9335" i="1"/>
  <c r="S9287" i="1"/>
  <c r="S9255" i="1"/>
  <c r="S9032" i="1"/>
  <c r="S9012" i="1"/>
  <c r="S8957" i="1"/>
  <c r="S8920" i="1"/>
  <c r="S8902" i="1"/>
  <c r="S8770" i="1"/>
  <c r="S8751" i="1"/>
  <c r="S8688" i="1"/>
  <c r="S8588" i="1"/>
  <c r="S8570" i="1"/>
  <c r="S8550" i="1"/>
  <c r="S8505" i="1"/>
  <c r="S8486" i="1"/>
  <c r="S8424" i="1"/>
  <c r="S8303" i="1"/>
  <c r="S8192" i="1"/>
  <c r="S8172" i="1"/>
  <c r="S8095" i="1"/>
  <c r="S8073" i="1"/>
  <c r="S8053" i="1"/>
  <c r="S7935" i="1"/>
  <c r="S7917" i="1"/>
  <c r="S7896" i="1"/>
  <c r="S7856" i="1"/>
  <c r="S7719" i="1"/>
  <c r="S7660" i="1"/>
  <c r="S7597" i="1"/>
  <c r="S7503" i="1"/>
  <c r="S7438" i="1"/>
  <c r="S7319" i="1"/>
  <c r="S7282" i="1"/>
  <c r="S7265" i="1"/>
  <c r="S7228" i="1"/>
  <c r="S7039" i="1"/>
  <c r="S6942" i="1"/>
  <c r="S6924" i="1"/>
  <c r="S6824" i="1"/>
  <c r="S6711" i="1"/>
  <c r="S6532" i="1"/>
  <c r="S6513" i="1"/>
  <c r="S6374" i="1"/>
  <c r="S6297" i="1"/>
  <c r="S6204" i="1"/>
  <c r="S6185" i="1"/>
  <c r="S5890" i="1"/>
  <c r="S5870" i="1"/>
  <c r="S5851" i="1"/>
  <c r="S5777" i="1"/>
  <c r="S5757" i="1"/>
  <c r="S5662" i="1"/>
  <c r="S5512" i="1"/>
  <c r="S5418" i="1"/>
  <c r="S5341" i="1"/>
  <c r="S5257" i="1"/>
  <c r="S5235" i="1"/>
  <c r="S5163" i="1"/>
  <c r="S5087" i="1"/>
  <c r="S5066" i="1"/>
  <c r="S5042" i="1"/>
  <c r="S4936" i="1"/>
  <c r="S4746" i="1"/>
  <c r="S4728" i="1"/>
  <c r="S4688" i="1"/>
  <c r="S3763" i="1"/>
  <c r="S9834" i="1"/>
  <c r="S9818" i="1"/>
  <c r="S9770" i="1"/>
  <c r="S9738" i="1"/>
  <c r="S9690" i="1"/>
  <c r="S9625" i="1"/>
  <c r="S9480" i="1"/>
  <c r="S9464" i="1"/>
  <c r="S9399" i="1"/>
  <c r="S9334" i="1"/>
  <c r="S9318" i="1"/>
  <c r="S9286" i="1"/>
  <c r="S9238" i="1"/>
  <c r="S9220" i="1"/>
  <c r="S9104" i="1"/>
  <c r="S9011" i="1"/>
  <c r="S8956" i="1"/>
  <c r="S8938" i="1"/>
  <c r="S8919" i="1"/>
  <c r="S8864" i="1"/>
  <c r="S8809" i="1"/>
  <c r="S8669" i="1"/>
  <c r="S8605" i="1"/>
  <c r="S8549" i="1"/>
  <c r="S8446" i="1"/>
  <c r="S8398" i="1"/>
  <c r="S8321" i="1"/>
  <c r="S8302" i="1"/>
  <c r="S8282" i="1"/>
  <c r="S8209" i="1"/>
  <c r="S8190" i="1"/>
  <c r="S8148" i="1"/>
  <c r="S7855" i="1"/>
  <c r="S7836" i="1"/>
  <c r="S7735" i="1"/>
  <c r="S7638" i="1"/>
  <c r="S7577" i="1"/>
  <c r="S7502" i="1"/>
  <c r="S7437" i="1"/>
  <c r="S7360" i="1"/>
  <c r="S7318" i="1"/>
  <c r="S7208" i="1"/>
  <c r="S7093" i="1"/>
  <c r="S6958" i="1"/>
  <c r="S6747" i="1"/>
  <c r="S6671" i="1"/>
  <c r="S6651" i="1"/>
  <c r="S6614" i="1"/>
  <c r="S6512" i="1"/>
  <c r="S6317" i="1"/>
  <c r="S6276" i="1"/>
  <c r="S6257" i="1"/>
  <c r="S6166" i="1"/>
  <c r="S6123" i="1"/>
  <c r="S6083" i="1"/>
  <c r="S6048" i="1"/>
  <c r="S5928" i="1"/>
  <c r="S5910" i="1"/>
  <c r="S5869" i="1"/>
  <c r="S5810" i="1"/>
  <c r="S5661" i="1"/>
  <c r="S5641" i="1"/>
  <c r="S5601" i="1"/>
  <c r="S5583" i="1"/>
  <c r="S5563" i="1"/>
  <c r="S5528" i="1"/>
  <c r="S5397" i="1"/>
  <c r="S5358" i="1"/>
  <c r="S5299" i="1"/>
  <c r="S5234" i="1"/>
  <c r="S5128" i="1"/>
  <c r="S5107" i="1"/>
  <c r="S5086" i="1"/>
  <c r="S5007" i="1"/>
  <c r="S4968" i="1"/>
  <c r="S4916" i="1"/>
  <c r="S4745" i="1"/>
  <c r="S4669" i="1"/>
  <c r="S4073" i="1"/>
  <c r="S3958" i="1"/>
  <c r="S1545" i="1"/>
  <c r="S4655" i="1"/>
  <c r="S9897" i="1"/>
  <c r="S9640" i="1"/>
  <c r="S9560" i="1"/>
  <c r="S9430" i="1"/>
  <c r="S9382" i="1"/>
  <c r="S9366" i="1"/>
  <c r="S9122" i="1"/>
  <c r="S9086" i="1"/>
  <c r="S9066" i="1"/>
  <c r="S8918" i="1"/>
  <c r="S8882" i="1"/>
  <c r="S8827" i="1"/>
  <c r="S8789" i="1"/>
  <c r="S8685" i="1"/>
  <c r="S8604" i="1"/>
  <c r="S8465" i="1"/>
  <c r="S8396" i="1"/>
  <c r="S8301" i="1"/>
  <c r="S8244" i="1"/>
  <c r="S8227" i="1"/>
  <c r="S8109" i="1"/>
  <c r="S8092" i="1"/>
  <c r="S7971" i="1"/>
  <c r="S7933" i="1"/>
  <c r="S7815" i="1"/>
  <c r="S7795" i="1"/>
  <c r="S7775" i="1"/>
  <c r="S7717" i="1"/>
  <c r="S7697" i="1"/>
  <c r="S7658" i="1"/>
  <c r="S7558" i="1"/>
  <c r="S7519" i="1"/>
  <c r="S7501" i="1"/>
  <c r="S7377" i="1"/>
  <c r="S7263" i="1"/>
  <c r="S7245" i="1"/>
  <c r="S7165" i="1"/>
  <c r="S7092" i="1"/>
  <c r="S7073" i="1"/>
  <c r="S7037" i="1"/>
  <c r="S6860" i="1"/>
  <c r="S6784" i="1"/>
  <c r="S6728" i="1"/>
  <c r="S6612" i="1"/>
  <c r="S6570" i="1"/>
  <c r="S6140" i="1"/>
  <c r="S6101" i="1"/>
  <c r="S6027" i="1"/>
  <c r="S5909" i="1"/>
  <c r="S5868" i="1"/>
  <c r="S5827" i="1"/>
  <c r="S5700" i="1"/>
  <c r="S5600" i="1"/>
  <c r="S5580" i="1"/>
  <c r="S5527" i="1"/>
  <c r="S5510" i="1"/>
  <c r="S5492" i="1"/>
  <c r="S5339" i="1"/>
  <c r="S5161" i="1"/>
  <c r="S5144" i="1"/>
  <c r="S5127" i="1"/>
  <c r="S5040" i="1"/>
  <c r="S5022" i="1"/>
  <c r="S5006" i="1"/>
  <c r="S4990" i="1"/>
  <c r="S4933" i="1"/>
  <c r="S4915" i="1"/>
  <c r="S4744" i="1"/>
  <c r="S4726" i="1"/>
  <c r="S4650" i="1"/>
  <c r="S4270" i="1"/>
  <c r="S4167" i="1"/>
  <c r="S4055" i="1"/>
  <c r="S3641" i="1"/>
  <c r="S2804" i="1"/>
  <c r="S3782" i="1"/>
  <c r="S9721" i="1"/>
  <c r="S9912" i="1"/>
  <c r="S9896" i="1"/>
  <c r="S9752" i="1"/>
  <c r="S9736" i="1"/>
  <c r="S9720" i="1"/>
  <c r="S9688" i="1"/>
  <c r="S9655" i="1"/>
  <c r="S9591" i="1"/>
  <c r="S9559" i="1"/>
  <c r="S9527" i="1"/>
  <c r="S9494" i="1"/>
  <c r="S9478" i="1"/>
  <c r="S9397" i="1"/>
  <c r="S9316" i="1"/>
  <c r="S9236" i="1"/>
  <c r="S9176" i="1"/>
  <c r="S9140" i="1"/>
  <c r="S9046" i="1"/>
  <c r="S8954" i="1"/>
  <c r="S8899" i="1"/>
  <c r="S8766" i="1"/>
  <c r="S8746" i="1"/>
  <c r="S8643" i="1"/>
  <c r="S8566" i="1"/>
  <c r="S8464" i="1"/>
  <c r="S8395" i="1"/>
  <c r="S8318" i="1"/>
  <c r="S8300" i="1"/>
  <c r="S8226" i="1"/>
  <c r="S8108" i="1"/>
  <c r="S8031" i="1"/>
  <c r="S8012" i="1"/>
  <c r="S7911" i="1"/>
  <c r="S7893" i="1"/>
  <c r="S7853" i="1"/>
  <c r="S7834" i="1"/>
  <c r="S7774" i="1"/>
  <c r="S7715" i="1"/>
  <c r="S7696" i="1"/>
  <c r="S7635" i="1"/>
  <c r="S7479" i="1"/>
  <c r="S7399" i="1"/>
  <c r="S7333" i="1"/>
  <c r="S7146" i="1"/>
  <c r="S7091" i="1"/>
  <c r="S7036" i="1"/>
  <c r="S6939" i="1"/>
  <c r="S6859" i="1"/>
  <c r="S6765" i="1"/>
  <c r="S6745" i="1"/>
  <c r="S6708" i="1"/>
  <c r="S6688" i="1"/>
  <c r="S6569" i="1"/>
  <c r="S6352" i="1"/>
  <c r="S6291" i="1"/>
  <c r="S6274" i="1"/>
  <c r="S6139" i="1"/>
  <c r="S6100" i="1"/>
  <c r="S6063" i="1"/>
  <c r="S6046" i="1"/>
  <c r="S5962" i="1"/>
  <c r="S5945" i="1"/>
  <c r="S5808" i="1"/>
  <c r="S5791" i="1"/>
  <c r="S5736" i="1"/>
  <c r="S5616" i="1"/>
  <c r="S5579" i="1"/>
  <c r="S5526" i="1"/>
  <c r="S5434" i="1"/>
  <c r="S5414" i="1"/>
  <c r="S5338" i="1"/>
  <c r="S5315" i="1"/>
  <c r="S5160" i="1"/>
  <c r="S5126" i="1"/>
  <c r="S5105" i="1"/>
  <c r="S5021" i="1"/>
  <c r="S4949" i="1"/>
  <c r="S4914" i="1"/>
  <c r="S4894" i="1"/>
  <c r="S4834" i="1"/>
  <c r="S4760" i="1"/>
  <c r="S3639" i="1"/>
  <c r="S9673" i="1"/>
  <c r="S9911" i="1"/>
  <c r="S9783" i="1"/>
  <c r="S9767" i="1"/>
  <c r="S9735" i="1"/>
  <c r="S9542" i="1"/>
  <c r="S9477" i="1"/>
  <c r="S9461" i="1"/>
  <c r="S9445" i="1"/>
  <c r="S9428" i="1"/>
  <c r="S9412" i="1"/>
  <c r="S9194" i="1"/>
  <c r="S9158" i="1"/>
  <c r="S9064" i="1"/>
  <c r="S9026" i="1"/>
  <c r="S8972" i="1"/>
  <c r="S8880" i="1"/>
  <c r="S8825" i="1"/>
  <c r="S8765" i="1"/>
  <c r="S8666" i="1"/>
  <c r="S8546" i="1"/>
  <c r="S8525" i="1"/>
  <c r="S8481" i="1"/>
  <c r="S8440" i="1"/>
  <c r="S8376" i="1"/>
  <c r="S8242" i="1"/>
  <c r="S8223" i="1"/>
  <c r="S8124" i="1"/>
  <c r="S8107" i="1"/>
  <c r="S8067" i="1"/>
  <c r="S7990" i="1"/>
  <c r="S7951" i="1"/>
  <c r="S7892" i="1"/>
  <c r="S7713" i="1"/>
  <c r="S7695" i="1"/>
  <c r="S7535" i="1"/>
  <c r="S7498" i="1"/>
  <c r="S7456" i="1"/>
  <c r="S7398" i="1"/>
  <c r="S7204" i="1"/>
  <c r="S7145" i="1"/>
  <c r="S7090" i="1"/>
  <c r="S7071" i="1"/>
  <c r="S7010" i="1"/>
  <c r="S6819" i="1"/>
  <c r="S6800" i="1"/>
  <c r="S6406" i="1"/>
  <c r="S6370" i="1"/>
  <c r="S6273" i="1"/>
  <c r="S6234" i="1"/>
  <c r="S6218" i="1"/>
  <c r="S6120" i="1"/>
  <c r="S6099" i="1"/>
  <c r="S5944" i="1"/>
  <c r="S5925" i="1"/>
  <c r="S5825" i="1"/>
  <c r="S5715" i="1"/>
  <c r="S5657" i="1"/>
  <c r="S5578" i="1"/>
  <c r="S5543" i="1"/>
  <c r="S5431" i="1"/>
  <c r="S5371" i="1"/>
  <c r="S5314" i="1"/>
  <c r="S5274" i="1"/>
  <c r="S5159" i="1"/>
  <c r="S5141" i="1"/>
  <c r="S5103" i="1"/>
  <c r="S5038" i="1"/>
  <c r="S5020" i="1"/>
  <c r="S4948" i="1"/>
  <c r="S4646" i="1"/>
  <c r="S4465" i="1"/>
  <c r="S4363" i="1"/>
  <c r="S4053" i="1"/>
  <c r="S3843" i="1"/>
  <c r="S9958" i="1"/>
  <c r="S9926" i="1"/>
  <c r="S9637" i="1"/>
  <c r="S9589" i="1"/>
  <c r="S9557" i="1"/>
  <c r="S9508" i="1"/>
  <c r="S9492" i="1"/>
  <c r="S9476" i="1"/>
  <c r="S9427" i="1"/>
  <c r="S9347" i="1"/>
  <c r="S9298" i="1"/>
  <c r="S9266" i="1"/>
  <c r="S9234" i="1"/>
  <c r="S9192" i="1"/>
  <c r="S9137" i="1"/>
  <c r="S9083" i="1"/>
  <c r="S9043" i="1"/>
  <c r="S9023" i="1"/>
  <c r="S8971" i="1"/>
  <c r="S8951" i="1"/>
  <c r="S8933" i="1"/>
  <c r="S8878" i="1"/>
  <c r="S8824" i="1"/>
  <c r="S8783" i="1"/>
  <c r="S8764" i="1"/>
  <c r="S8741" i="1"/>
  <c r="S8564" i="1"/>
  <c r="S8480" i="1"/>
  <c r="S8460" i="1"/>
  <c r="S8186" i="1"/>
  <c r="S8165" i="1"/>
  <c r="S8088" i="1"/>
  <c r="S8048" i="1"/>
  <c r="S7928" i="1"/>
  <c r="S7891" i="1"/>
  <c r="S7874" i="1"/>
  <c r="S7810" i="1"/>
  <c r="S7769" i="1"/>
  <c r="S7694" i="1"/>
  <c r="S7573" i="1"/>
  <c r="S7554" i="1"/>
  <c r="S7516" i="1"/>
  <c r="S7260" i="1"/>
  <c r="S7184" i="1"/>
  <c r="S7144" i="1"/>
  <c r="S7070" i="1"/>
  <c r="S6974" i="1"/>
  <c r="S6901" i="1"/>
  <c r="S6877" i="1"/>
  <c r="S6818" i="1"/>
  <c r="S6799" i="1"/>
  <c r="S6725" i="1"/>
  <c r="S6686" i="1"/>
  <c r="S6630" i="1"/>
  <c r="S6566" i="1"/>
  <c r="S6508" i="1"/>
  <c r="S6445" i="1"/>
  <c r="S6405" i="1"/>
  <c r="S6310" i="1"/>
  <c r="S6233" i="1"/>
  <c r="S6199" i="1"/>
  <c r="S5884" i="1"/>
  <c r="S5843" i="1"/>
  <c r="S5772" i="1"/>
  <c r="S5697" i="1"/>
  <c r="S5507" i="1"/>
  <c r="S5410" i="1"/>
  <c r="S5370" i="1"/>
  <c r="S5249" i="1"/>
  <c r="S4853" i="1"/>
  <c r="S4701" i="1"/>
  <c r="S4682" i="1"/>
  <c r="S4645" i="1"/>
  <c r="S4347" i="1"/>
  <c r="S4249" i="1"/>
  <c r="S3842" i="1"/>
  <c r="S3620" i="1"/>
  <c r="S3208" i="1"/>
  <c r="S4091" i="1"/>
  <c r="S9941" i="1"/>
  <c r="S9893" i="1"/>
  <c r="S9861" i="1"/>
  <c r="S9749" i="1"/>
  <c r="S9604" i="1"/>
  <c r="S9410" i="1"/>
  <c r="S9378" i="1"/>
  <c r="S9313" i="1"/>
  <c r="S9281" i="1"/>
  <c r="S9173" i="1"/>
  <c r="S9118" i="1"/>
  <c r="S9082" i="1"/>
  <c r="S8950" i="1"/>
  <c r="S8932" i="1"/>
  <c r="S8763" i="1"/>
  <c r="S8638" i="1"/>
  <c r="S8600" i="1"/>
  <c r="S8543" i="1"/>
  <c r="S8522" i="1"/>
  <c r="S8413" i="1"/>
  <c r="S8392" i="1"/>
  <c r="S8354" i="1"/>
  <c r="S8334" i="1"/>
  <c r="S8277" i="1"/>
  <c r="S8203" i="1"/>
  <c r="S8185" i="1"/>
  <c r="S8105" i="1"/>
  <c r="S8064" i="1"/>
  <c r="S8047" i="1"/>
  <c r="S7967" i="1"/>
  <c r="S7850" i="1"/>
  <c r="S7790" i="1"/>
  <c r="S7711" i="1"/>
  <c r="S7611" i="1"/>
  <c r="S7514" i="1"/>
  <c r="S7476" i="1"/>
  <c r="S7394" i="1"/>
  <c r="S7330" i="1"/>
  <c r="S7259" i="1"/>
  <c r="S7161" i="1"/>
  <c r="S7124" i="1"/>
  <c r="S7033" i="1"/>
  <c r="S6989" i="1"/>
  <c r="S6836" i="1"/>
  <c r="S6797" i="1"/>
  <c r="S6780" i="1"/>
  <c r="S6761" i="1"/>
  <c r="S6741" i="1"/>
  <c r="S6723" i="1"/>
  <c r="S6705" i="1"/>
  <c r="S6685" i="1"/>
  <c r="S6507" i="1"/>
  <c r="S6368" i="1"/>
  <c r="S6348" i="1"/>
  <c r="S6232" i="1"/>
  <c r="S6118" i="1"/>
  <c r="S6060" i="1"/>
  <c r="S6042" i="1"/>
  <c r="S6023" i="1"/>
  <c r="S5998" i="1"/>
  <c r="S5959" i="1"/>
  <c r="S5923" i="1"/>
  <c r="S5842" i="1"/>
  <c r="S5823" i="1"/>
  <c r="S5787" i="1"/>
  <c r="S5673" i="1"/>
  <c r="S5451" i="1"/>
  <c r="S5352" i="1"/>
  <c r="S5333" i="1"/>
  <c r="S5292" i="1"/>
  <c r="S5227" i="1"/>
  <c r="S5139" i="1"/>
  <c r="S5059" i="1"/>
  <c r="S5035" i="1"/>
  <c r="S5002" i="1"/>
  <c r="S4946" i="1"/>
  <c r="S4910" i="1"/>
  <c r="S4851" i="1"/>
  <c r="S4700" i="1"/>
  <c r="S4664" i="1"/>
  <c r="S4640" i="1"/>
  <c r="S4133" i="1"/>
  <c r="S3936" i="1"/>
  <c r="S3618" i="1"/>
  <c r="S9988" i="1"/>
  <c r="S9716" i="1"/>
  <c r="S9700" i="1"/>
  <c r="S9474" i="1"/>
  <c r="S9393" i="1"/>
  <c r="S9377" i="1"/>
  <c r="S9312" i="1"/>
  <c r="S9264" i="1"/>
  <c r="S9080" i="1"/>
  <c r="S8912" i="1"/>
  <c r="S8895" i="1"/>
  <c r="S8876" i="1"/>
  <c r="S8839" i="1"/>
  <c r="S8803" i="1"/>
  <c r="S8599" i="1"/>
  <c r="S8520" i="1"/>
  <c r="S8478" i="1"/>
  <c r="S8412" i="1"/>
  <c r="S8390" i="1"/>
  <c r="S8314" i="1"/>
  <c r="S8202" i="1"/>
  <c r="S7986" i="1"/>
  <c r="S7926" i="1"/>
  <c r="S7789" i="1"/>
  <c r="S7767" i="1"/>
  <c r="S7729" i="1"/>
  <c r="S7631" i="1"/>
  <c r="S7570" i="1"/>
  <c r="S7532" i="1"/>
  <c r="S7240" i="1"/>
  <c r="S7221" i="1"/>
  <c r="S7160" i="1"/>
  <c r="S7067" i="1"/>
  <c r="S7050" i="1"/>
  <c r="S6988" i="1"/>
  <c r="S6972" i="1"/>
  <c r="S6935" i="1"/>
  <c r="S6899" i="1"/>
  <c r="S6796" i="1"/>
  <c r="S6628" i="1"/>
  <c r="S6584" i="1"/>
  <c r="S6563" i="1"/>
  <c r="S6464" i="1"/>
  <c r="S6403" i="1"/>
  <c r="S6367" i="1"/>
  <c r="S6269" i="1"/>
  <c r="S6251" i="1"/>
  <c r="S6196" i="1"/>
  <c r="S5997" i="1"/>
  <c r="S5863" i="1"/>
  <c r="S5653" i="1"/>
  <c r="S5595" i="1"/>
  <c r="S5522" i="1"/>
  <c r="S5408" i="1"/>
  <c r="S5390" i="1"/>
  <c r="S5199" i="1"/>
  <c r="S5138" i="1"/>
  <c r="S5097" i="1"/>
  <c r="S5034" i="1"/>
  <c r="S5017" i="1"/>
  <c r="S4927" i="1"/>
  <c r="S4890" i="1"/>
  <c r="S4829" i="1"/>
  <c r="S4756" i="1"/>
  <c r="S4699" i="1"/>
  <c r="S4680" i="1"/>
  <c r="S4345" i="1"/>
  <c r="S4035" i="1"/>
  <c r="S3919" i="1"/>
  <c r="S3721" i="1"/>
  <c r="S3206" i="1"/>
  <c r="S2935" i="1"/>
  <c r="S9977" i="1"/>
  <c r="S9833" i="1"/>
  <c r="S9753" i="1"/>
  <c r="S9955" i="1"/>
  <c r="S9843" i="1"/>
  <c r="S9763" i="1"/>
  <c r="S9699" i="1"/>
  <c r="S9683" i="1"/>
  <c r="S9602" i="1"/>
  <c r="S9505" i="1"/>
  <c r="S9457" i="1"/>
  <c r="S9440" i="1"/>
  <c r="S9311" i="1"/>
  <c r="S9263" i="1"/>
  <c r="S9188" i="1"/>
  <c r="S9153" i="1"/>
  <c r="S9060" i="1"/>
  <c r="S9040" i="1"/>
  <c r="S9020" i="1"/>
  <c r="S8967" i="1"/>
  <c r="S8761" i="1"/>
  <c r="S8696" i="1"/>
  <c r="S8580" i="1"/>
  <c r="S8477" i="1"/>
  <c r="S8457" i="1"/>
  <c r="S8258" i="1"/>
  <c r="S8219" i="1"/>
  <c r="S8082" i="1"/>
  <c r="S7964" i="1"/>
  <c r="S7869" i="1"/>
  <c r="S7806" i="1"/>
  <c r="S7728" i="1"/>
  <c r="S7691" i="1"/>
  <c r="S7670" i="1"/>
  <c r="S7347" i="1"/>
  <c r="S7328" i="1"/>
  <c r="S7310" i="1"/>
  <c r="S7274" i="1"/>
  <c r="S7141" i="1"/>
  <c r="S7086" i="1"/>
  <c r="S7031" i="1"/>
  <c r="S7006" i="1"/>
  <c r="S6914" i="1"/>
  <c r="S6873" i="1"/>
  <c r="S6833" i="1"/>
  <c r="S6814" i="1"/>
  <c r="S6795" i="1"/>
  <c r="S6777" i="1"/>
  <c r="S6682" i="1"/>
  <c r="S6606" i="1"/>
  <c r="S6583" i="1"/>
  <c r="S6442" i="1"/>
  <c r="S6401" i="1"/>
  <c r="S6250" i="1"/>
  <c r="S6214" i="1"/>
  <c r="S6154" i="1"/>
  <c r="S6133" i="1"/>
  <c r="S5921" i="1"/>
  <c r="S5840" i="1"/>
  <c r="S5803" i="1"/>
  <c r="S5785" i="1"/>
  <c r="S5449" i="1"/>
  <c r="S5407" i="1"/>
  <c r="S5388" i="1"/>
  <c r="S5328" i="1"/>
  <c r="S5225" i="1"/>
  <c r="S4961" i="1"/>
  <c r="S4871" i="1"/>
  <c r="S4679" i="1"/>
  <c r="S4538" i="1"/>
  <c r="S4131" i="1"/>
  <c r="S3703" i="1"/>
  <c r="S3428" i="1"/>
  <c r="S2934" i="1"/>
  <c r="S9801" i="1"/>
  <c r="S9938" i="1"/>
  <c r="S9922" i="1"/>
  <c r="S9746" i="1"/>
  <c r="S9617" i="1"/>
  <c r="S9456" i="1"/>
  <c r="S9359" i="1"/>
  <c r="S9326" i="1"/>
  <c r="S9294" i="1"/>
  <c r="S9278" i="1"/>
  <c r="S9114" i="1"/>
  <c r="S8946" i="1"/>
  <c r="S8736" i="1"/>
  <c r="S8713" i="1"/>
  <c r="S8695" i="1"/>
  <c r="S8677" i="1"/>
  <c r="S8579" i="1"/>
  <c r="S8539" i="1"/>
  <c r="S8495" i="1"/>
  <c r="S8434" i="1"/>
  <c r="S8369" i="1"/>
  <c r="S8180" i="1"/>
  <c r="S8158" i="1"/>
  <c r="S8043" i="1"/>
  <c r="S7828" i="1"/>
  <c r="S7805" i="1"/>
  <c r="S7786" i="1"/>
  <c r="S7628" i="1"/>
  <c r="S7550" i="1"/>
  <c r="S7530" i="1"/>
  <c r="S7473" i="1"/>
  <c r="S7158" i="1"/>
  <c r="S7140" i="1"/>
  <c r="S7065" i="1"/>
  <c r="S6970" i="1"/>
  <c r="S6913" i="1"/>
  <c r="S6897" i="1"/>
  <c r="S6776" i="1"/>
  <c r="S6738" i="1"/>
  <c r="S6719" i="1"/>
  <c r="S6626" i="1"/>
  <c r="S6424" i="1"/>
  <c r="S6345" i="1"/>
  <c r="S6305" i="1"/>
  <c r="S6249" i="1"/>
  <c r="S6175" i="1"/>
  <c r="S6056" i="1"/>
  <c r="S5819" i="1"/>
  <c r="S5728" i="1"/>
  <c r="S5710" i="1"/>
  <c r="S5502" i="1"/>
  <c r="S5484" i="1"/>
  <c r="S5309" i="1"/>
  <c r="S5136" i="1"/>
  <c r="S5117" i="1"/>
  <c r="S5095" i="1"/>
  <c r="S4888" i="1"/>
  <c r="S4754" i="1"/>
  <c r="S4736" i="1"/>
  <c r="S4661" i="1"/>
  <c r="S4635" i="1"/>
  <c r="S4019" i="1"/>
  <c r="S3383" i="1"/>
  <c r="S3169" i="1"/>
  <c r="S2675" i="1"/>
  <c r="S9993" i="1"/>
  <c r="S9881" i="1"/>
  <c r="S9785" i="1"/>
  <c r="S9969" i="1"/>
  <c r="S9953" i="1"/>
  <c r="S9648" i="1"/>
  <c r="S9584" i="1"/>
  <c r="S9536" i="1"/>
  <c r="S9325" i="1"/>
  <c r="S9209" i="1"/>
  <c r="S9186" i="1"/>
  <c r="S9058" i="1"/>
  <c r="S8965" i="1"/>
  <c r="S8926" i="1"/>
  <c r="S8892" i="1"/>
  <c r="S8676" i="1"/>
  <c r="S8387" i="1"/>
  <c r="S8236" i="1"/>
  <c r="S8217" i="1"/>
  <c r="S8199" i="1"/>
  <c r="S8080" i="1"/>
  <c r="S8060" i="1"/>
  <c r="S8005" i="1"/>
  <c r="S7804" i="1"/>
  <c r="S7743" i="1"/>
  <c r="S7689" i="1"/>
  <c r="S7626" i="1"/>
  <c r="S7567" i="1"/>
  <c r="S7510" i="1"/>
  <c r="S7489" i="1"/>
  <c r="S7472" i="1"/>
  <c r="S7428" i="1"/>
  <c r="S7408" i="1"/>
  <c r="S7343" i="1"/>
  <c r="S7306" i="1"/>
  <c r="S7272" i="1"/>
  <c r="S7255" i="1"/>
  <c r="S7196" i="1"/>
  <c r="S7138" i="1"/>
  <c r="S7100" i="1"/>
  <c r="S7027" i="1"/>
  <c r="S6966" i="1"/>
  <c r="S6895" i="1"/>
  <c r="S6717" i="1"/>
  <c r="S6678" i="1"/>
  <c r="S6521" i="1"/>
  <c r="S6481" i="1"/>
  <c r="S6422" i="1"/>
  <c r="S6327" i="1"/>
  <c r="S6228" i="1"/>
  <c r="S6073" i="1"/>
  <c r="S5974" i="1"/>
  <c r="S5859" i="1"/>
  <c r="S5708" i="1"/>
  <c r="S5691" i="1"/>
  <c r="S5627" i="1"/>
  <c r="S5608" i="1"/>
  <c r="S5365" i="1"/>
  <c r="S5308" i="1"/>
  <c r="S5287" i="1"/>
  <c r="S5193" i="1"/>
  <c r="S5116" i="1"/>
  <c r="S4786" i="1"/>
  <c r="S4753" i="1"/>
  <c r="S4659" i="1"/>
  <c r="S4522" i="1"/>
  <c r="S4208" i="1"/>
  <c r="S3805" i="1"/>
  <c r="S3699" i="1"/>
  <c r="S3575" i="1"/>
  <c r="S4632" i="1"/>
  <c r="S4614" i="1"/>
  <c r="S4595" i="1"/>
  <c r="S4576" i="1"/>
  <c r="S4553" i="1"/>
  <c r="S4536" i="1"/>
  <c r="S4518" i="1"/>
  <c r="S4498" i="1"/>
  <c r="S4481" i="1"/>
  <c r="S4462" i="1"/>
  <c r="S4444" i="1"/>
  <c r="S4421" i="1"/>
  <c r="S4401" i="1"/>
  <c r="S4382" i="1"/>
  <c r="S4362" i="1"/>
  <c r="S4343" i="1"/>
  <c r="S4322" i="1"/>
  <c r="S4304" i="1"/>
  <c r="S4285" i="1"/>
  <c r="S4268" i="1"/>
  <c r="S4246" i="1"/>
  <c r="S4227" i="1"/>
  <c r="S4203" i="1"/>
  <c r="S4186" i="1"/>
  <c r="S4166" i="1"/>
  <c r="S4149" i="1"/>
  <c r="S4130" i="1"/>
  <c r="S4109" i="1"/>
  <c r="S4090" i="1"/>
  <c r="S4072" i="1"/>
  <c r="S4052" i="1"/>
  <c r="S4034" i="1"/>
  <c r="S4017" i="1"/>
  <c r="S3997" i="1"/>
  <c r="S3977" i="1"/>
  <c r="S3955" i="1"/>
  <c r="S3935" i="1"/>
  <c r="S3916" i="1"/>
  <c r="S3898" i="1"/>
  <c r="S3879" i="1"/>
  <c r="S3859" i="1"/>
  <c r="S3841" i="1"/>
  <c r="S3823" i="1"/>
  <c r="S3803" i="1"/>
  <c r="S3781" i="1"/>
  <c r="S3761" i="1"/>
  <c r="S3741" i="1"/>
  <c r="S3719" i="1"/>
  <c r="S3698" i="1"/>
  <c r="S3678" i="1"/>
  <c r="S3655" i="1"/>
  <c r="S3638" i="1"/>
  <c r="S3617" i="1"/>
  <c r="S3598" i="1"/>
  <c r="S3572" i="1"/>
  <c r="S3540" i="1"/>
  <c r="S3507" i="1"/>
  <c r="S3464" i="1"/>
  <c r="S3427" i="1"/>
  <c r="S3379" i="1"/>
  <c r="S3335" i="1"/>
  <c r="S3287" i="1"/>
  <c r="S3252" i="1"/>
  <c r="S3205" i="1"/>
  <c r="S3159" i="1"/>
  <c r="S3108" i="1"/>
  <c r="S3063" i="1"/>
  <c r="S3014" i="1"/>
  <c r="S2977" i="1"/>
  <c r="S2932" i="1"/>
  <c r="S2886" i="1"/>
  <c r="S2839" i="1"/>
  <c r="S2801" i="1"/>
  <c r="S2753" i="1"/>
  <c r="S2709" i="1"/>
  <c r="S2662" i="1"/>
  <c r="S2599" i="1"/>
  <c r="S2550" i="1"/>
  <c r="S2504" i="1"/>
  <c r="S2391" i="1"/>
  <c r="S2199" i="1"/>
  <c r="S1961" i="1"/>
  <c r="S1769" i="1"/>
  <c r="S1529" i="1"/>
  <c r="S1238" i="1"/>
  <c r="S4631" i="1"/>
  <c r="S4613" i="1"/>
  <c r="S4594" i="1"/>
  <c r="S4572" i="1"/>
  <c r="S4552" i="1"/>
  <c r="S4535" i="1"/>
  <c r="S4516" i="1"/>
  <c r="S4497" i="1"/>
  <c r="S4480" i="1"/>
  <c r="S4460" i="1"/>
  <c r="S4443" i="1"/>
  <c r="S4420" i="1"/>
  <c r="S4400" i="1"/>
  <c r="S4380" i="1"/>
  <c r="S4361" i="1"/>
  <c r="S4342" i="1"/>
  <c r="S4321" i="1"/>
  <c r="S4303" i="1"/>
  <c r="S4284" i="1"/>
  <c r="S4267" i="1"/>
  <c r="S4244" i="1"/>
  <c r="S4226" i="1"/>
  <c r="S4202" i="1"/>
  <c r="S4184" i="1"/>
  <c r="S4165" i="1"/>
  <c r="S4147" i="1"/>
  <c r="S4129" i="1"/>
  <c r="S4108" i="1"/>
  <c r="S4089" i="1"/>
  <c r="S4071" i="1"/>
  <c r="S4051" i="1"/>
  <c r="S4033" i="1"/>
  <c r="S4016" i="1"/>
  <c r="S3996" i="1"/>
  <c r="S3975" i="1"/>
  <c r="S3954" i="1"/>
  <c r="S3933" i="1"/>
  <c r="S3915" i="1"/>
  <c r="S3896" i="1"/>
  <c r="S3878" i="1"/>
  <c r="S3858" i="1"/>
  <c r="S3840" i="1"/>
  <c r="S3822" i="1"/>
  <c r="S3802" i="1"/>
  <c r="S3780" i="1"/>
  <c r="S3760" i="1"/>
  <c r="S3740" i="1"/>
  <c r="S3717" i="1"/>
  <c r="S3697" i="1"/>
  <c r="S3677" i="1"/>
  <c r="S3654" i="1"/>
  <c r="S3637" i="1"/>
  <c r="S3616" i="1"/>
  <c r="S3597" i="1"/>
  <c r="S3571" i="1"/>
  <c r="S3539" i="1"/>
  <c r="S3505" i="1"/>
  <c r="S3463" i="1"/>
  <c r="S3425" i="1"/>
  <c r="S3377" i="1"/>
  <c r="S3334" i="1"/>
  <c r="S3286" i="1"/>
  <c r="S3251" i="1"/>
  <c r="S3204" i="1"/>
  <c r="S3158" i="1"/>
  <c r="S3105" i="1"/>
  <c r="S3062" i="1"/>
  <c r="S3012" i="1"/>
  <c r="S2968" i="1"/>
  <c r="S2931" i="1"/>
  <c r="S2885" i="1"/>
  <c r="S2838" i="1"/>
  <c r="S2792" i="1"/>
  <c r="S2744" i="1"/>
  <c r="S2707" i="1"/>
  <c r="S2661" i="1"/>
  <c r="S2596" i="1"/>
  <c r="S2549" i="1"/>
  <c r="S2503" i="1"/>
  <c r="S2388" i="1"/>
  <c r="S2151" i="1"/>
  <c r="S1959" i="1"/>
  <c r="S1721" i="1"/>
  <c r="S1527" i="1"/>
  <c r="S1154" i="1"/>
  <c r="S4630" i="1"/>
  <c r="S4612" i="1"/>
  <c r="S4593" i="1"/>
  <c r="S4571" i="1"/>
  <c r="S4551" i="1"/>
  <c r="S4534" i="1"/>
  <c r="S4515" i="1"/>
  <c r="S4496" i="1"/>
  <c r="S4479" i="1"/>
  <c r="S4459" i="1"/>
  <c r="S4442" i="1"/>
  <c r="S4418" i="1"/>
  <c r="S4399" i="1"/>
  <c r="S4379" i="1"/>
  <c r="S4360" i="1"/>
  <c r="S4341" i="1"/>
  <c r="S4320" i="1"/>
  <c r="S4300" i="1"/>
  <c r="S4283" i="1"/>
  <c r="S4266" i="1"/>
  <c r="S4243" i="1"/>
  <c r="S4225" i="1"/>
  <c r="S4201" i="1"/>
  <c r="S4182" i="1"/>
  <c r="S4164" i="1"/>
  <c r="S4146" i="1"/>
  <c r="S4128" i="1"/>
  <c r="S4106" i="1"/>
  <c r="S4088" i="1"/>
  <c r="S4069" i="1"/>
  <c r="S4050" i="1"/>
  <c r="S4032" i="1"/>
  <c r="S4015" i="1"/>
  <c r="S3995" i="1"/>
  <c r="S3973" i="1"/>
  <c r="S3953" i="1"/>
  <c r="S3932" i="1"/>
  <c r="S3914" i="1"/>
  <c r="S3895" i="1"/>
  <c r="S3877" i="1"/>
  <c r="S3857" i="1"/>
  <c r="S3838" i="1"/>
  <c r="S3821" i="1"/>
  <c r="S3801" i="1"/>
  <c r="S3779" i="1"/>
  <c r="S3759" i="1"/>
  <c r="S3738" i="1"/>
  <c r="S3716" i="1"/>
  <c r="S3696" i="1"/>
  <c r="S3676" i="1"/>
  <c r="S3653" i="1"/>
  <c r="S3635" i="1"/>
  <c r="S3614" i="1"/>
  <c r="S3596" i="1"/>
  <c r="S3569" i="1"/>
  <c r="S3537" i="1"/>
  <c r="S3501" i="1"/>
  <c r="S3462" i="1"/>
  <c r="S3416" i="1"/>
  <c r="S3368" i="1"/>
  <c r="S3333" i="1"/>
  <c r="S3285" i="1"/>
  <c r="S3240" i="1"/>
  <c r="S3201" i="1"/>
  <c r="S3157" i="1"/>
  <c r="S3095" i="1"/>
  <c r="S3061" i="1"/>
  <c r="S3011" i="1"/>
  <c r="S2967" i="1"/>
  <c r="S2929" i="1"/>
  <c r="S2884" i="1"/>
  <c r="S2837" i="1"/>
  <c r="S2791" i="1"/>
  <c r="S2743" i="1"/>
  <c r="S2705" i="1"/>
  <c r="S2660" i="1"/>
  <c r="S2595" i="1"/>
  <c r="S2548" i="1"/>
  <c r="S2502" i="1"/>
  <c r="S2377" i="1"/>
  <c r="S2148" i="1"/>
  <c r="S1956" i="1"/>
  <c r="S1719" i="1"/>
  <c r="S1513" i="1"/>
  <c r="S642" i="1"/>
  <c r="S4629" i="1"/>
  <c r="S4611" i="1"/>
  <c r="S4592" i="1"/>
  <c r="S4570" i="1"/>
  <c r="S4550" i="1"/>
  <c r="S4533" i="1"/>
  <c r="S4514" i="1"/>
  <c r="S4495" i="1"/>
  <c r="S4478" i="1"/>
  <c r="S4458" i="1"/>
  <c r="S4440" i="1"/>
  <c r="S4415" i="1"/>
  <c r="S4398" i="1"/>
  <c r="S4378" i="1"/>
  <c r="S4359" i="1"/>
  <c r="S4339" i="1"/>
  <c r="S4318" i="1"/>
  <c r="S4299" i="1"/>
  <c r="S4282" i="1"/>
  <c r="S4264" i="1"/>
  <c r="S4242" i="1"/>
  <c r="S4224" i="1"/>
  <c r="S4200" i="1"/>
  <c r="S4181" i="1"/>
  <c r="S4163" i="1"/>
  <c r="S4145" i="1"/>
  <c r="S4127" i="1"/>
  <c r="S4105" i="1"/>
  <c r="S4087" i="1"/>
  <c r="S4068" i="1"/>
  <c r="S4048" i="1"/>
  <c r="S4030" i="1"/>
  <c r="S4014" i="1"/>
  <c r="S3994" i="1"/>
  <c r="S3970" i="1"/>
  <c r="S3951" i="1"/>
  <c r="S3931" i="1"/>
  <c r="S3913" i="1"/>
  <c r="S3894" i="1"/>
  <c r="S3875" i="1"/>
  <c r="S3856" i="1"/>
  <c r="S3837" i="1"/>
  <c r="S3820" i="1"/>
  <c r="S3800" i="1"/>
  <c r="S3778" i="1"/>
  <c r="S3758" i="1"/>
  <c r="S3737" i="1"/>
  <c r="S3714" i="1"/>
  <c r="S3695" i="1"/>
  <c r="S3674" i="1"/>
  <c r="S3652" i="1"/>
  <c r="S3632" i="1"/>
  <c r="S3612" i="1"/>
  <c r="S3595" i="1"/>
  <c r="S3565" i="1"/>
  <c r="S3533" i="1"/>
  <c r="S3496" i="1"/>
  <c r="S3461" i="1"/>
  <c r="S3415" i="1"/>
  <c r="S3367" i="1"/>
  <c r="S3331" i="1"/>
  <c r="S3284" i="1"/>
  <c r="S3239" i="1"/>
  <c r="S3191" i="1"/>
  <c r="S3156" i="1"/>
  <c r="S3094" i="1"/>
  <c r="S3060" i="1"/>
  <c r="S3009" i="1"/>
  <c r="S2966" i="1"/>
  <c r="S2920" i="1"/>
  <c r="S2883" i="1"/>
  <c r="S2835" i="1"/>
  <c r="S2790" i="1"/>
  <c r="S2742" i="1"/>
  <c r="S2695" i="1"/>
  <c r="S2657" i="1"/>
  <c r="S2593" i="1"/>
  <c r="S2547" i="1"/>
  <c r="S2501" i="1"/>
  <c r="S2372" i="1"/>
  <c r="S2137" i="1"/>
  <c r="S1943" i="1"/>
  <c r="S1716" i="1"/>
  <c r="S1465" i="1"/>
  <c r="S626" i="1"/>
  <c r="S4628" i="1"/>
  <c r="S4610" i="1"/>
  <c r="S4591" i="1"/>
  <c r="S4568" i="1"/>
  <c r="S4549" i="1"/>
  <c r="S4532" i="1"/>
  <c r="S4513" i="1"/>
  <c r="S4494" i="1"/>
  <c r="S4477" i="1"/>
  <c r="S4457" i="1"/>
  <c r="S4437" i="1"/>
  <c r="S4414" i="1"/>
  <c r="S4395" i="1"/>
  <c r="S4377" i="1"/>
  <c r="S4358" i="1"/>
  <c r="S4338" i="1"/>
  <c r="S4316" i="1"/>
  <c r="S4298" i="1"/>
  <c r="S4281" i="1"/>
  <c r="S4263" i="1"/>
  <c r="S4241" i="1"/>
  <c r="S4222" i="1"/>
  <c r="S4199" i="1"/>
  <c r="S4180" i="1"/>
  <c r="S4162" i="1"/>
  <c r="S4144" i="1"/>
  <c r="S4125" i="1"/>
  <c r="S4104" i="1"/>
  <c r="S4086" i="1"/>
  <c r="S4066" i="1"/>
  <c r="S4047" i="1"/>
  <c r="S4029" i="1"/>
  <c r="S4013" i="1"/>
  <c r="S3993" i="1"/>
  <c r="S3969" i="1"/>
  <c r="S3950" i="1"/>
  <c r="S3930" i="1"/>
  <c r="S3912" i="1"/>
  <c r="S3892" i="1"/>
  <c r="S3874" i="1"/>
  <c r="S3855" i="1"/>
  <c r="S3836" i="1"/>
  <c r="S3818" i="1"/>
  <c r="S3799" i="1"/>
  <c r="S3776" i="1"/>
  <c r="S3756" i="1"/>
  <c r="S3736" i="1"/>
  <c r="S3713" i="1"/>
  <c r="S3694" i="1"/>
  <c r="S3673" i="1"/>
  <c r="S3651" i="1"/>
  <c r="S3631" i="1"/>
  <c r="S3611" i="1"/>
  <c r="S3594" i="1"/>
  <c r="S3560" i="1"/>
  <c r="S3527" i="1"/>
  <c r="S3495" i="1"/>
  <c r="S3460" i="1"/>
  <c r="S3413" i="1"/>
  <c r="S3366" i="1"/>
  <c r="S3329" i="1"/>
  <c r="S3283" i="1"/>
  <c r="S3238" i="1"/>
  <c r="S3190" i="1"/>
  <c r="S3153" i="1"/>
  <c r="S3093" i="1"/>
  <c r="S3059" i="1"/>
  <c r="S3000" i="1"/>
  <c r="S2965" i="1"/>
  <c r="S2919" i="1"/>
  <c r="S2881" i="1"/>
  <c r="S2833" i="1"/>
  <c r="S2789" i="1"/>
  <c r="S2741" i="1"/>
  <c r="S2694" i="1"/>
  <c r="S2648" i="1"/>
  <c r="S2584" i="1"/>
  <c r="S2536" i="1"/>
  <c r="S2500" i="1"/>
  <c r="S2324" i="1"/>
  <c r="S2135" i="1"/>
  <c r="S1895" i="1"/>
  <c r="S1705" i="1"/>
  <c r="S1463" i="1"/>
  <c r="S597" i="1"/>
  <c r="S4627" i="1"/>
  <c r="S4609" i="1"/>
  <c r="S4590" i="1"/>
  <c r="S4567" i="1"/>
  <c r="S4548" i="1"/>
  <c r="S4531" i="1"/>
  <c r="S4512" i="1"/>
  <c r="S4493" i="1"/>
  <c r="S4476" i="1"/>
  <c r="S4456" i="1"/>
  <c r="S4436" i="1"/>
  <c r="S4413" i="1"/>
  <c r="S4394" i="1"/>
  <c r="S4376" i="1"/>
  <c r="S4357" i="1"/>
  <c r="S4337" i="1"/>
  <c r="S4315" i="1"/>
  <c r="S4297" i="1"/>
  <c r="S4279" i="1"/>
  <c r="S4262" i="1"/>
  <c r="S4240" i="1"/>
  <c r="S4219" i="1"/>
  <c r="S4198" i="1"/>
  <c r="S4179" i="1"/>
  <c r="S4160" i="1"/>
  <c r="S4143" i="1"/>
  <c r="S4124" i="1"/>
  <c r="S4103" i="1"/>
  <c r="S4085" i="1"/>
  <c r="S4065" i="1"/>
  <c r="S4046" i="1"/>
  <c r="S4028" i="1"/>
  <c r="S4012" i="1"/>
  <c r="S3992" i="1"/>
  <c r="S3968" i="1"/>
  <c r="S3949" i="1"/>
  <c r="S3929" i="1"/>
  <c r="S3911" i="1"/>
  <c r="S3891" i="1"/>
  <c r="S3872" i="1"/>
  <c r="S3854" i="1"/>
  <c r="S3835" i="1"/>
  <c r="S3817" i="1"/>
  <c r="S3796" i="1"/>
  <c r="S3775" i="1"/>
  <c r="S3754" i="1"/>
  <c r="S3735" i="1"/>
  <c r="S3711" i="1"/>
  <c r="S3693" i="1"/>
  <c r="S3670" i="1"/>
  <c r="S3650" i="1"/>
  <c r="S3630" i="1"/>
  <c r="S3610" i="1"/>
  <c r="S3592" i="1"/>
  <c r="S3559" i="1"/>
  <c r="S3526" i="1"/>
  <c r="S3494" i="1"/>
  <c r="S3459" i="1"/>
  <c r="S3412" i="1"/>
  <c r="S3365" i="1"/>
  <c r="S3320" i="1"/>
  <c r="S3281" i="1"/>
  <c r="S3237" i="1"/>
  <c r="S3189" i="1"/>
  <c r="S3144" i="1"/>
  <c r="S3092" i="1"/>
  <c r="S3057" i="1"/>
  <c r="S2998" i="1"/>
  <c r="S2964" i="1"/>
  <c r="S2918" i="1"/>
  <c r="S2872" i="1"/>
  <c r="S2824" i="1"/>
  <c r="S2788" i="1"/>
  <c r="S2740" i="1"/>
  <c r="S2693" i="1"/>
  <c r="S2641" i="1"/>
  <c r="S2583" i="1"/>
  <c r="S2535" i="1"/>
  <c r="S2497" i="1"/>
  <c r="S2311" i="1"/>
  <c r="S2132" i="1"/>
  <c r="S1892" i="1"/>
  <c r="S1703" i="1"/>
  <c r="S1449" i="1"/>
  <c r="S514" i="1"/>
  <c r="S4626" i="1"/>
  <c r="S4608" i="1"/>
  <c r="S4589" i="1"/>
  <c r="S4565" i="1"/>
  <c r="S4547" i="1"/>
  <c r="S4530" i="1"/>
  <c r="S4511" i="1"/>
  <c r="S4492" i="1"/>
  <c r="S4474" i="1"/>
  <c r="S4455" i="1"/>
  <c r="S4434" i="1"/>
  <c r="S4412" i="1"/>
  <c r="S4393" i="1"/>
  <c r="S4375" i="1"/>
  <c r="S4356" i="1"/>
  <c r="S4336" i="1"/>
  <c r="S4314" i="1"/>
  <c r="S4296" i="1"/>
  <c r="S4278" i="1"/>
  <c r="S4261" i="1"/>
  <c r="S4238" i="1"/>
  <c r="S4218" i="1"/>
  <c r="S4197" i="1"/>
  <c r="S4178" i="1"/>
  <c r="S4159" i="1"/>
  <c r="S4142" i="1"/>
  <c r="S4123" i="1"/>
  <c r="S4102" i="1"/>
  <c r="S4083" i="1"/>
  <c r="S4064" i="1"/>
  <c r="S4045" i="1"/>
  <c r="S4027" i="1"/>
  <c r="S4011" i="1"/>
  <c r="S3990" i="1"/>
  <c r="S3966" i="1"/>
  <c r="S3948" i="1"/>
  <c r="S3927" i="1"/>
  <c r="S3910" i="1"/>
  <c r="S3890" i="1"/>
  <c r="S3871" i="1"/>
  <c r="S3852" i="1"/>
  <c r="S3834" i="1"/>
  <c r="S3815" i="1"/>
  <c r="S3795" i="1"/>
  <c r="S3774" i="1"/>
  <c r="S3752" i="1"/>
  <c r="S3734" i="1"/>
  <c r="S3710" i="1"/>
  <c r="S3692" i="1"/>
  <c r="S3669" i="1"/>
  <c r="S3649" i="1"/>
  <c r="S3629" i="1"/>
  <c r="S3609" i="1"/>
  <c r="S3591" i="1"/>
  <c r="S3558" i="1"/>
  <c r="S3525" i="1"/>
  <c r="S3493" i="1"/>
  <c r="S3448" i="1"/>
  <c r="S3411" i="1"/>
  <c r="S3364" i="1"/>
  <c r="S3319" i="1"/>
  <c r="S3272" i="1"/>
  <c r="S3236" i="1"/>
  <c r="S3188" i="1"/>
  <c r="S3142" i="1"/>
  <c r="S3091" i="1"/>
  <c r="S3048" i="1"/>
  <c r="S2997" i="1"/>
  <c r="S2963" i="1"/>
  <c r="S2917" i="1"/>
  <c r="S2870" i="1"/>
  <c r="S2823" i="1"/>
  <c r="S2787" i="1"/>
  <c r="S2739" i="1"/>
  <c r="S2692" i="1"/>
  <c r="S2632" i="1"/>
  <c r="S2582" i="1"/>
  <c r="S2534" i="1"/>
  <c r="S2488" i="1"/>
  <c r="S2308" i="1"/>
  <c r="S2116" i="1"/>
  <c r="S1881" i="1"/>
  <c r="S1700" i="1"/>
  <c r="S1444" i="1"/>
  <c r="S469" i="1"/>
  <c r="S4624" i="1"/>
  <c r="S4607" i="1"/>
  <c r="S4586" i="1"/>
  <c r="S4564" i="1"/>
  <c r="S4546" i="1"/>
  <c r="S4529" i="1"/>
  <c r="S4510" i="1"/>
  <c r="S4491" i="1"/>
  <c r="S4473" i="1"/>
  <c r="S4454" i="1"/>
  <c r="S4433" i="1"/>
  <c r="S4411" i="1"/>
  <c r="S4392" i="1"/>
  <c r="S4374" i="1"/>
  <c r="S4355" i="1"/>
  <c r="S4335" i="1"/>
  <c r="S4313" i="1"/>
  <c r="S4295" i="1"/>
  <c r="S4277" i="1"/>
  <c r="S4260" i="1"/>
  <c r="S4236" i="1"/>
  <c r="S4217" i="1"/>
  <c r="S4196" i="1"/>
  <c r="S4177" i="1"/>
  <c r="S4158" i="1"/>
  <c r="S4141" i="1"/>
  <c r="S4122" i="1"/>
  <c r="S4101" i="1"/>
  <c r="S4082" i="1"/>
  <c r="S4063" i="1"/>
  <c r="S4044" i="1"/>
  <c r="S4026" i="1"/>
  <c r="S4010" i="1"/>
  <c r="S3989" i="1"/>
  <c r="S3965" i="1"/>
  <c r="S3947" i="1"/>
  <c r="S3926" i="1"/>
  <c r="S3909" i="1"/>
  <c r="S3889" i="1"/>
  <c r="S3870" i="1"/>
  <c r="S3851" i="1"/>
  <c r="S3833" i="1"/>
  <c r="S3814" i="1"/>
  <c r="S3794" i="1"/>
  <c r="S3773" i="1"/>
  <c r="S3751" i="1"/>
  <c r="S3733" i="1"/>
  <c r="S3709" i="1"/>
  <c r="S3691" i="1"/>
  <c r="S3667" i="1"/>
  <c r="S3648" i="1"/>
  <c r="S3628" i="1"/>
  <c r="S3607" i="1"/>
  <c r="S3590" i="1"/>
  <c r="S3557" i="1"/>
  <c r="S3524" i="1"/>
  <c r="S3491" i="1"/>
  <c r="S3446" i="1"/>
  <c r="S3409" i="1"/>
  <c r="S3363" i="1"/>
  <c r="S3318" i="1"/>
  <c r="S3271" i="1"/>
  <c r="S3235" i="1"/>
  <c r="S3187" i="1"/>
  <c r="S3141" i="1"/>
  <c r="S3089" i="1"/>
  <c r="S3045" i="1"/>
  <c r="S2996" i="1"/>
  <c r="S2952" i="1"/>
  <c r="S2915" i="1"/>
  <c r="S2865" i="1"/>
  <c r="S2822" i="1"/>
  <c r="S2785" i="1"/>
  <c r="S2728" i="1"/>
  <c r="S2691" i="1"/>
  <c r="S2631" i="1"/>
  <c r="S2580" i="1"/>
  <c r="S2533" i="1"/>
  <c r="S2487" i="1"/>
  <c r="S2297" i="1"/>
  <c r="S2068" i="1"/>
  <c r="S1879" i="1"/>
  <c r="S1639" i="1"/>
  <c r="S1383" i="1"/>
  <c r="S370" i="1"/>
  <c r="S4643" i="1"/>
  <c r="S4623" i="1"/>
  <c r="S4604" i="1"/>
  <c r="S4585" i="1"/>
  <c r="S4563" i="1"/>
  <c r="S4545" i="1"/>
  <c r="S4528" i="1"/>
  <c r="S4508" i="1"/>
  <c r="S4490" i="1"/>
  <c r="S4472" i="1"/>
  <c r="S4453" i="1"/>
  <c r="S4432" i="1"/>
  <c r="S4410" i="1"/>
  <c r="S4390" i="1"/>
  <c r="S4373" i="1"/>
  <c r="S4353" i="1"/>
  <c r="S4334" i="1"/>
  <c r="S4312" i="1"/>
  <c r="S4294" i="1"/>
  <c r="S4276" i="1"/>
  <c r="S4258" i="1"/>
  <c r="S4235" i="1"/>
  <c r="S4215" i="1"/>
  <c r="S4195" i="1"/>
  <c r="S4176" i="1"/>
  <c r="S4157" i="1"/>
  <c r="S4140" i="1"/>
  <c r="S4121" i="1"/>
  <c r="S4100" i="1"/>
  <c r="S4081" i="1"/>
  <c r="S4061" i="1"/>
  <c r="S4043" i="1"/>
  <c r="S4025" i="1"/>
  <c r="S4009" i="1"/>
  <c r="S3988" i="1"/>
  <c r="S3964" i="1"/>
  <c r="S3946" i="1"/>
  <c r="S3925" i="1"/>
  <c r="S3908" i="1"/>
  <c r="S3888" i="1"/>
  <c r="S3869" i="1"/>
  <c r="S3850" i="1"/>
  <c r="S3831" i="1"/>
  <c r="S3813" i="1"/>
  <c r="S3793" i="1"/>
  <c r="S3771" i="1"/>
  <c r="S3750" i="1"/>
  <c r="S3732" i="1"/>
  <c r="S3708" i="1"/>
  <c r="S3690" i="1"/>
  <c r="S3666" i="1"/>
  <c r="S3647" i="1"/>
  <c r="S3627" i="1"/>
  <c r="S3606" i="1"/>
  <c r="S3589" i="1"/>
  <c r="S3556" i="1"/>
  <c r="S3523" i="1"/>
  <c r="S3489" i="1"/>
  <c r="S3445" i="1"/>
  <c r="S3400" i="1"/>
  <c r="S3361" i="1"/>
  <c r="S3316" i="1"/>
  <c r="S3270" i="1"/>
  <c r="S3233" i="1"/>
  <c r="S3185" i="1"/>
  <c r="S3140" i="1"/>
  <c r="S3080" i="1"/>
  <c r="S3043" i="1"/>
  <c r="S2995" i="1"/>
  <c r="S2951" i="1"/>
  <c r="S2913" i="1"/>
  <c r="S2856" i="1"/>
  <c r="S2821" i="1"/>
  <c r="S2775" i="1"/>
  <c r="S2727" i="1"/>
  <c r="S2689" i="1"/>
  <c r="S2630" i="1"/>
  <c r="S2577" i="1"/>
  <c r="S2532" i="1"/>
  <c r="S2484" i="1"/>
  <c r="S2295" i="1"/>
  <c r="S2057" i="1"/>
  <c r="S1876" i="1"/>
  <c r="S1625" i="1"/>
  <c r="S1380" i="1"/>
  <c r="S4642" i="1"/>
  <c r="S4622" i="1"/>
  <c r="S4602" i="1"/>
  <c r="S4584" i="1"/>
  <c r="S4562" i="1"/>
  <c r="S4543" i="1"/>
  <c r="S4527" i="1"/>
  <c r="S4506" i="1"/>
  <c r="S4489" i="1"/>
  <c r="S4471" i="1"/>
  <c r="S4452" i="1"/>
  <c r="S4431" i="1"/>
  <c r="S4409" i="1"/>
  <c r="S4389" i="1"/>
  <c r="S4372" i="1"/>
  <c r="S4352" i="1"/>
  <c r="S4331" i="1"/>
  <c r="S4311" i="1"/>
  <c r="S4293" i="1"/>
  <c r="S4275" i="1"/>
  <c r="S4254" i="1"/>
  <c r="S4234" i="1"/>
  <c r="S4213" i="1"/>
  <c r="S4194" i="1"/>
  <c r="S4174" i="1"/>
  <c r="S4156" i="1"/>
  <c r="S4139" i="1"/>
  <c r="S4119" i="1"/>
  <c r="S4098" i="1"/>
  <c r="S4080" i="1"/>
  <c r="S4060" i="1"/>
  <c r="S4042" i="1"/>
  <c r="S4024" i="1"/>
  <c r="S4008" i="1"/>
  <c r="S3986" i="1"/>
  <c r="S3962" i="1"/>
  <c r="S3945" i="1"/>
  <c r="S3924" i="1"/>
  <c r="S3906" i="1"/>
  <c r="S3887" i="1"/>
  <c r="S3867" i="1"/>
  <c r="S3849" i="1"/>
  <c r="S3830" i="1"/>
  <c r="S3811" i="1"/>
  <c r="S3792" i="1"/>
  <c r="S3770" i="1"/>
  <c r="S3749" i="1"/>
  <c r="S3730" i="1"/>
  <c r="S3707" i="1"/>
  <c r="S3689" i="1"/>
  <c r="S3665" i="1"/>
  <c r="S3646" i="1"/>
  <c r="S3626" i="1"/>
  <c r="S3605" i="1"/>
  <c r="S3588" i="1"/>
  <c r="S3555" i="1"/>
  <c r="S3521" i="1"/>
  <c r="S3485" i="1"/>
  <c r="S3443" i="1"/>
  <c r="S3399" i="1"/>
  <c r="S3352" i="1"/>
  <c r="S3315" i="1"/>
  <c r="S3269" i="1"/>
  <c r="S3221" i="1"/>
  <c r="S3176" i="1"/>
  <c r="S3139" i="1"/>
  <c r="S3079" i="1"/>
  <c r="S3031" i="1"/>
  <c r="S2993" i="1"/>
  <c r="S2949" i="1"/>
  <c r="S2904" i="1"/>
  <c r="S2855" i="1"/>
  <c r="S2820" i="1"/>
  <c r="S2774" i="1"/>
  <c r="S2726" i="1"/>
  <c r="S2680" i="1"/>
  <c r="S2616" i="1"/>
  <c r="S2567" i="1"/>
  <c r="S2529" i="1"/>
  <c r="S2473" i="1"/>
  <c r="S2281" i="1"/>
  <c r="S2055" i="1"/>
  <c r="S1860" i="1"/>
  <c r="S1623" i="1"/>
  <c r="S1369" i="1"/>
  <c r="S4621" i="1"/>
  <c r="S4601" i="1"/>
  <c r="S4583" i="1"/>
  <c r="S4561" i="1"/>
  <c r="S4542" i="1"/>
  <c r="S4526" i="1"/>
  <c r="S4505" i="1"/>
  <c r="S4488" i="1"/>
  <c r="S4470" i="1"/>
  <c r="S4451" i="1"/>
  <c r="S4430" i="1"/>
  <c r="S4407" i="1"/>
  <c r="S4388" i="1"/>
  <c r="S4370" i="1"/>
  <c r="S4351" i="1"/>
  <c r="S4330" i="1"/>
  <c r="S4310" i="1"/>
  <c r="S4291" i="1"/>
  <c r="S4274" i="1"/>
  <c r="S4253" i="1"/>
  <c r="S4233" i="1"/>
  <c r="S4211" i="1"/>
  <c r="S4193" i="1"/>
  <c r="S4172" i="1"/>
  <c r="S4155" i="1"/>
  <c r="S4138" i="1"/>
  <c r="S4118" i="1"/>
  <c r="S4097" i="1"/>
  <c r="S4079" i="1"/>
  <c r="S4058" i="1"/>
  <c r="S4040" i="1"/>
  <c r="S4023" i="1"/>
  <c r="S4007" i="1"/>
  <c r="S3985" i="1"/>
  <c r="S3961" i="1"/>
  <c r="S3943" i="1"/>
  <c r="S3923" i="1"/>
  <c r="S3905" i="1"/>
  <c r="S3886" i="1"/>
  <c r="S3866" i="1"/>
  <c r="S3848" i="1"/>
  <c r="S3829" i="1"/>
  <c r="S3810" i="1"/>
  <c r="S3791" i="1"/>
  <c r="S3768" i="1"/>
  <c r="S3748" i="1"/>
  <c r="S3727" i="1"/>
  <c r="S3706" i="1"/>
  <c r="S3687" i="1"/>
  <c r="S3663" i="1"/>
  <c r="S3645" i="1"/>
  <c r="S3624" i="1"/>
  <c r="S3604" i="1"/>
  <c r="S3585" i="1"/>
  <c r="S3553" i="1"/>
  <c r="S3517" i="1"/>
  <c r="S3479" i="1"/>
  <c r="S3441" i="1"/>
  <c r="S3398" i="1"/>
  <c r="S3351" i="1"/>
  <c r="S3313" i="1"/>
  <c r="S3267" i="1"/>
  <c r="S3220" i="1"/>
  <c r="S3174" i="1"/>
  <c r="S3137" i="1"/>
  <c r="S3078" i="1"/>
  <c r="S3030" i="1"/>
  <c r="S2984" i="1"/>
  <c r="S2948" i="1"/>
  <c r="S2903" i="1"/>
  <c r="S2854" i="1"/>
  <c r="S2817" i="1"/>
  <c r="S2772" i="1"/>
  <c r="S2725" i="1"/>
  <c r="S2679" i="1"/>
  <c r="S2614" i="1"/>
  <c r="S2566" i="1"/>
  <c r="S2520" i="1"/>
  <c r="S2471" i="1"/>
  <c r="S2233" i="1"/>
  <c r="S2052" i="1"/>
  <c r="S1812" i="1"/>
  <c r="S1609" i="1"/>
  <c r="S1367" i="1"/>
  <c r="S725" i="1"/>
  <c r="S4620" i="1"/>
  <c r="S4600" i="1"/>
  <c r="S4582" i="1"/>
  <c r="S4560" i="1"/>
  <c r="S4541" i="1"/>
  <c r="S4525" i="1"/>
  <c r="S4504" i="1"/>
  <c r="S4487" i="1"/>
  <c r="S4469" i="1"/>
  <c r="S4450" i="1"/>
  <c r="S4428" i="1"/>
  <c r="S4406" i="1"/>
  <c r="S4387" i="1"/>
  <c r="S4369" i="1"/>
  <c r="S4350" i="1"/>
  <c r="S4327" i="1"/>
  <c r="S4309" i="1"/>
  <c r="S4290" i="1"/>
  <c r="S4273" i="1"/>
  <c r="S4252" i="1"/>
  <c r="S4232" i="1"/>
  <c r="S4210" i="1"/>
  <c r="S4192" i="1"/>
  <c r="S4171" i="1"/>
  <c r="S4154" i="1"/>
  <c r="S4136" i="1"/>
  <c r="S4116" i="1"/>
  <c r="S4095" i="1"/>
  <c r="S4078" i="1"/>
  <c r="S4057" i="1"/>
  <c r="S4039" i="1"/>
  <c r="S4022" i="1"/>
  <c r="S4006" i="1"/>
  <c r="S3984" i="1"/>
  <c r="S3960" i="1"/>
  <c r="S3942" i="1"/>
  <c r="S3922" i="1"/>
  <c r="S3904" i="1"/>
  <c r="S3885" i="1"/>
  <c r="S3864" i="1"/>
  <c r="S3847" i="1"/>
  <c r="S3828" i="1"/>
  <c r="S3808" i="1"/>
  <c r="S3788" i="1"/>
  <c r="S3766" i="1"/>
  <c r="S3747" i="1"/>
  <c r="S3726" i="1"/>
  <c r="S3705" i="1"/>
  <c r="S3686" i="1"/>
  <c r="S3661" i="1"/>
  <c r="S3644" i="1"/>
  <c r="S3623" i="1"/>
  <c r="S3603" i="1"/>
  <c r="S3581" i="1"/>
  <c r="S3549" i="1"/>
  <c r="S3512" i="1"/>
  <c r="S3477" i="1"/>
  <c r="S3432" i="1"/>
  <c r="S3393" i="1"/>
  <c r="S3350" i="1"/>
  <c r="S3304" i="1"/>
  <c r="S3265" i="1"/>
  <c r="S3219" i="1"/>
  <c r="S3173" i="1"/>
  <c r="S3128" i="1"/>
  <c r="S3077" i="1"/>
  <c r="S3029" i="1"/>
  <c r="S2983" i="1"/>
  <c r="S2945" i="1"/>
  <c r="S2901" i="1"/>
  <c r="S2853" i="1"/>
  <c r="S2808" i="1"/>
  <c r="S2771" i="1"/>
  <c r="S2724" i="1"/>
  <c r="S2678" i="1"/>
  <c r="S2613" i="1"/>
  <c r="S2564" i="1"/>
  <c r="S2519" i="1"/>
  <c r="S2468" i="1"/>
  <c r="S2231" i="1"/>
  <c r="S2041" i="1"/>
  <c r="S1801" i="1"/>
  <c r="S1604" i="1"/>
  <c r="S1364" i="1"/>
  <c r="S2597" i="1"/>
  <c r="S4637" i="1"/>
  <c r="S4618" i="1"/>
  <c r="S4599" i="1"/>
  <c r="S4581" i="1"/>
  <c r="S4559" i="1"/>
  <c r="S4540" i="1"/>
  <c r="S4524" i="1"/>
  <c r="S4503" i="1"/>
  <c r="S4486" i="1"/>
  <c r="S4468" i="1"/>
  <c r="S4449" i="1"/>
  <c r="S4426" i="1"/>
  <c r="S4405" i="1"/>
  <c r="S4386" i="1"/>
  <c r="S4368" i="1"/>
  <c r="S4348" i="1"/>
  <c r="S4326" i="1"/>
  <c r="S4308" i="1"/>
  <c r="S4289" i="1"/>
  <c r="S4272" i="1"/>
  <c r="S4251" i="1"/>
  <c r="S4231" i="1"/>
  <c r="S4209" i="1"/>
  <c r="S4191" i="1"/>
  <c r="S4170" i="1"/>
  <c r="S4153" i="1"/>
  <c r="S4135" i="1"/>
  <c r="S4115" i="1"/>
  <c r="S4094" i="1"/>
  <c r="S4077" i="1"/>
  <c r="S4056" i="1"/>
  <c r="S4038" i="1"/>
  <c r="S4021" i="1"/>
  <c r="S4003" i="1"/>
  <c r="S3982" i="1"/>
  <c r="S3959" i="1"/>
  <c r="S3940" i="1"/>
  <c r="S3921" i="1"/>
  <c r="S3902" i="1"/>
  <c r="S3883" i="1"/>
  <c r="S3863" i="1"/>
  <c r="S3846" i="1"/>
  <c r="S3827" i="1"/>
  <c r="S3807" i="1"/>
  <c r="S3787" i="1"/>
  <c r="S3765" i="1"/>
  <c r="S3746" i="1"/>
  <c r="S3725" i="1"/>
  <c r="S3704" i="1"/>
  <c r="S3685" i="1"/>
  <c r="S3660" i="1"/>
  <c r="S3643" i="1"/>
  <c r="S3622" i="1"/>
  <c r="S3602" i="1"/>
  <c r="S3576" i="1"/>
  <c r="S3544" i="1"/>
  <c r="S3511" i="1"/>
  <c r="S3476" i="1"/>
  <c r="S3431" i="1"/>
  <c r="S3384" i="1"/>
  <c r="S3349" i="1"/>
  <c r="S3303" i="1"/>
  <c r="S3256" i="1"/>
  <c r="S3217" i="1"/>
  <c r="S3172" i="1"/>
  <c r="S3126" i="1"/>
  <c r="S3076" i="1"/>
  <c r="S3028" i="1"/>
  <c r="S2982" i="1"/>
  <c r="S2936" i="1"/>
  <c r="S2900" i="1"/>
  <c r="S2852" i="1"/>
  <c r="S2807" i="1"/>
  <c r="S2760" i="1"/>
  <c r="S2723" i="1"/>
  <c r="S2677" i="1"/>
  <c r="S2612" i="1"/>
  <c r="S2563" i="1"/>
  <c r="S2518" i="1"/>
  <c r="S2455" i="1"/>
  <c r="S2228" i="1"/>
  <c r="S2025" i="1"/>
  <c r="S1799" i="1"/>
  <c r="S1556" i="1"/>
  <c r="S9193" i="1"/>
  <c r="S9081" i="1"/>
  <c r="S8969" i="1"/>
  <c r="S8953" i="1"/>
  <c r="S8873" i="1"/>
  <c r="S8793" i="1"/>
  <c r="S8745" i="1"/>
  <c r="S8729" i="1"/>
  <c r="S8633" i="1"/>
  <c r="S8569" i="1"/>
  <c r="S8521" i="1"/>
  <c r="S8441" i="1"/>
  <c r="S8409" i="1"/>
  <c r="S8361" i="1"/>
  <c r="S8249" i="1"/>
  <c r="S8169" i="1"/>
  <c r="S8137" i="1"/>
  <c r="S7929" i="1"/>
  <c r="S7913" i="1"/>
  <c r="S7849" i="1"/>
  <c r="S7593" i="1"/>
  <c r="S7561" i="1"/>
  <c r="S7497" i="1"/>
  <c r="S7449" i="1"/>
  <c r="S7417" i="1"/>
  <c r="S7209" i="1"/>
  <c r="S7081" i="1"/>
  <c r="S7017" i="1"/>
  <c r="S7001" i="1"/>
  <c r="S6969" i="1"/>
  <c r="S6889" i="1"/>
  <c r="S6825" i="1"/>
  <c r="S6681" i="1"/>
  <c r="S6617" i="1"/>
  <c r="S6585" i="1"/>
  <c r="S6553" i="1"/>
  <c r="S6457" i="1"/>
  <c r="S6409" i="1"/>
  <c r="S6313" i="1"/>
  <c r="S6105" i="1"/>
  <c r="S6089" i="1"/>
  <c r="S6057" i="1"/>
  <c r="S6041" i="1"/>
  <c r="S6009" i="1"/>
  <c r="S5993" i="1"/>
  <c r="S5833" i="1"/>
  <c r="S5721" i="1"/>
  <c r="S5433" i="1"/>
  <c r="S5417" i="1"/>
  <c r="S5385" i="1"/>
  <c r="S5321" i="1"/>
  <c r="S5305" i="1"/>
  <c r="S5177" i="1"/>
  <c r="S5113" i="1"/>
  <c r="S5049" i="1"/>
  <c r="S4985" i="1"/>
  <c r="S4953" i="1"/>
  <c r="S4809" i="1"/>
  <c r="S4729" i="1"/>
  <c r="S4649" i="1"/>
  <c r="S4633" i="1"/>
  <c r="S4569" i="1"/>
  <c r="S4441" i="1"/>
  <c r="S4329" i="1"/>
  <c r="S4265" i="1"/>
  <c r="S4185" i="1"/>
  <c r="S4137" i="1"/>
  <c r="S4041" i="1"/>
  <c r="S3897" i="1"/>
  <c r="S3865" i="1"/>
  <c r="S3785" i="1"/>
  <c r="S3769" i="1"/>
  <c r="S3753" i="1"/>
  <c r="S3625" i="1"/>
  <c r="S3593" i="1"/>
  <c r="S3397" i="1"/>
  <c r="S3175" i="1"/>
  <c r="S3107" i="1"/>
  <c r="S2961" i="1"/>
  <c r="S2663" i="1"/>
  <c r="S2629" i="1"/>
  <c r="S9224" i="1"/>
  <c r="S9112" i="1"/>
  <c r="S9048" i="1"/>
  <c r="S8680" i="1"/>
  <c r="S8648" i="1"/>
  <c r="S8472" i="1"/>
  <c r="S8408" i="1"/>
  <c r="S8248" i="1"/>
  <c r="S8152" i="1"/>
  <c r="S8120" i="1"/>
  <c r="S7912" i="1"/>
  <c r="S7848" i="1"/>
  <c r="S7752" i="1"/>
  <c r="S7672" i="1"/>
  <c r="S7640" i="1"/>
  <c r="S7480" i="1"/>
  <c r="S7384" i="1"/>
  <c r="S7352" i="1"/>
  <c r="S7336" i="1"/>
  <c r="S7128" i="1"/>
  <c r="S7112" i="1"/>
  <c r="S7048" i="1"/>
  <c r="S6968" i="1"/>
  <c r="S6920" i="1"/>
  <c r="S6840" i="1"/>
  <c r="S6760" i="1"/>
  <c r="S6744" i="1"/>
  <c r="S6600" i="1"/>
  <c r="S6568" i="1"/>
  <c r="S6536" i="1"/>
  <c r="S6136" i="1"/>
  <c r="S6040" i="1"/>
  <c r="S5848" i="1"/>
  <c r="S5592" i="1"/>
  <c r="S5464" i="1"/>
  <c r="S5448" i="1"/>
  <c r="S5432" i="1"/>
  <c r="S5336" i="1"/>
  <c r="S5256" i="1"/>
  <c r="S5240" i="1"/>
  <c r="S5224" i="1"/>
  <c r="S5048" i="1"/>
  <c r="S4984" i="1"/>
  <c r="S4904" i="1"/>
  <c r="S4856" i="1"/>
  <c r="S4648" i="1"/>
  <c r="S4520" i="1"/>
  <c r="S4424" i="1"/>
  <c r="S4408" i="1"/>
  <c r="S4344" i="1"/>
  <c r="S4328" i="1"/>
  <c r="S4280" i="1"/>
  <c r="S4248" i="1"/>
  <c r="S4216" i="1"/>
  <c r="S4120" i="1"/>
  <c r="S3976" i="1"/>
  <c r="S3944" i="1"/>
  <c r="S3928" i="1"/>
  <c r="S3832" i="1"/>
  <c r="S3816" i="1"/>
  <c r="S3720" i="1"/>
  <c r="S3688" i="1"/>
  <c r="S3672" i="1"/>
  <c r="S3640" i="1"/>
  <c r="S3608" i="1"/>
  <c r="S3528" i="1"/>
  <c r="S3396" i="1"/>
  <c r="S2773" i="1"/>
  <c r="S2696" i="1"/>
  <c r="S2628" i="1"/>
  <c r="S1687" i="1"/>
  <c r="S1233" i="1"/>
  <c r="S9047" i="1"/>
  <c r="S9031" i="1"/>
  <c r="S8743" i="1"/>
  <c r="S8727" i="1"/>
  <c r="S8647" i="1"/>
  <c r="S8631" i="1"/>
  <c r="S8615" i="1"/>
  <c r="S8519" i="1"/>
  <c r="S8503" i="1"/>
  <c r="S8487" i="1"/>
  <c r="S8439" i="1"/>
  <c r="S8391" i="1"/>
  <c r="S8375" i="1"/>
  <c r="S8327" i="1"/>
  <c r="S8311" i="1"/>
  <c r="S8295" i="1"/>
  <c r="S8183" i="1"/>
  <c r="S8055" i="1"/>
  <c r="S7863" i="1"/>
  <c r="S7703" i="1"/>
  <c r="S7655" i="1"/>
  <c r="S7543" i="1"/>
  <c r="S7383" i="1"/>
  <c r="S7287" i="1"/>
  <c r="S7207" i="1"/>
  <c r="S7175" i="1"/>
  <c r="S7079" i="1"/>
  <c r="S6967" i="1"/>
  <c r="S6887" i="1"/>
  <c r="S6871" i="1"/>
  <c r="S6695" i="1"/>
  <c r="S6679" i="1"/>
  <c r="S6615" i="1"/>
  <c r="S6503" i="1"/>
  <c r="S6487" i="1"/>
  <c r="S6471" i="1"/>
  <c r="S6423" i="1"/>
  <c r="S6391" i="1"/>
  <c r="S6311" i="1"/>
  <c r="S6295" i="1"/>
  <c r="S6007" i="1"/>
  <c r="S5879" i="1"/>
  <c r="S5815" i="1"/>
  <c r="S5767" i="1"/>
  <c r="S5751" i="1"/>
  <c r="S5735" i="1"/>
  <c r="S5639" i="1"/>
  <c r="S5575" i="1"/>
  <c r="S5255" i="1"/>
  <c r="S5239" i="1"/>
  <c r="S5223" i="1"/>
  <c r="S5207" i="1"/>
  <c r="S5111" i="1"/>
  <c r="S5047" i="1"/>
  <c r="S4983" i="1"/>
  <c r="S4839" i="1"/>
  <c r="S4439" i="1"/>
  <c r="S4391" i="1"/>
  <c r="S4183" i="1"/>
  <c r="S3991" i="1"/>
  <c r="S3783" i="1"/>
  <c r="S3767" i="1"/>
  <c r="S3671" i="1"/>
  <c r="S3395" i="1"/>
  <c r="S3249" i="1"/>
  <c r="S3096" i="1"/>
  <c r="S2737" i="1"/>
  <c r="S2627" i="1"/>
  <c r="S2516" i="1"/>
  <c r="S1865" i="1"/>
  <c r="S1460" i="1"/>
  <c r="S9206" i="1"/>
  <c r="S9190" i="1"/>
  <c r="S9142" i="1"/>
  <c r="S9078" i="1"/>
  <c r="S8934" i="1"/>
  <c r="S8774" i="1"/>
  <c r="S8742" i="1"/>
  <c r="S8726" i="1"/>
  <c r="S8662" i="1"/>
  <c r="S8646" i="1"/>
  <c r="S8470" i="1"/>
  <c r="S8422" i="1"/>
  <c r="S8358" i="1"/>
  <c r="S8342" i="1"/>
  <c r="S8262" i="1"/>
  <c r="S8198" i="1"/>
  <c r="S8134" i="1"/>
  <c r="S8086" i="1"/>
  <c r="S8070" i="1"/>
  <c r="S8038" i="1"/>
  <c r="S7942" i="1"/>
  <c r="S7814" i="1"/>
  <c r="S7654" i="1"/>
  <c r="S7622" i="1"/>
  <c r="S7494" i="1"/>
  <c r="S7462" i="1"/>
  <c r="S7446" i="1"/>
  <c r="S7350" i="1"/>
  <c r="S7270" i="1"/>
  <c r="S7078" i="1"/>
  <c r="S7046" i="1"/>
  <c r="S7030" i="1"/>
  <c r="S6918" i="1"/>
  <c r="S6822" i="1"/>
  <c r="S6806" i="1"/>
  <c r="S6662" i="1"/>
  <c r="S6598" i="1"/>
  <c r="S6582" i="1"/>
  <c r="S6326" i="1"/>
  <c r="S6246" i="1"/>
  <c r="S6198" i="1"/>
  <c r="S6150" i="1"/>
  <c r="S6102" i="1"/>
  <c r="S6038" i="1"/>
  <c r="S6006" i="1"/>
  <c r="S5846" i="1"/>
  <c r="S5686" i="1"/>
  <c r="S5654" i="1"/>
  <c r="S5334" i="1"/>
  <c r="S5270" i="1"/>
  <c r="S5238" i="1"/>
  <c r="S5190" i="1"/>
  <c r="S5142" i="1"/>
  <c r="S5046" i="1"/>
  <c r="S4934" i="1"/>
  <c r="S4838" i="1"/>
  <c r="S4742" i="1"/>
  <c r="S4694" i="1"/>
  <c r="S4566" i="1"/>
  <c r="S4438" i="1"/>
  <c r="S4214" i="1"/>
  <c r="S4134" i="1"/>
  <c r="S4070" i="1"/>
  <c r="S3974" i="1"/>
  <c r="S3798" i="1"/>
  <c r="S3718" i="1"/>
  <c r="S3702" i="1"/>
  <c r="S3317" i="1"/>
  <c r="S2950" i="1"/>
  <c r="S2916" i="1"/>
  <c r="S2625" i="1"/>
  <c r="S1636" i="1"/>
  <c r="S1138" i="1"/>
  <c r="S9141" i="1"/>
  <c r="S8997" i="1"/>
  <c r="S8885" i="1"/>
  <c r="S8661" i="1"/>
  <c r="S8613" i="1"/>
  <c r="S8597" i="1"/>
  <c r="S8533" i="1"/>
  <c r="S8453" i="1"/>
  <c r="S8421" i="1"/>
  <c r="S8405" i="1"/>
  <c r="S8373" i="1"/>
  <c r="S8325" i="1"/>
  <c r="S8309" i="1"/>
  <c r="S8245" i="1"/>
  <c r="S8229" i="1"/>
  <c r="S8181" i="1"/>
  <c r="S8085" i="1"/>
  <c r="S8069" i="1"/>
  <c r="S8037" i="1"/>
  <c r="S7941" i="1"/>
  <c r="S7861" i="1"/>
  <c r="S7813" i="1"/>
  <c r="S7749" i="1"/>
  <c r="S7685" i="1"/>
  <c r="S7669" i="1"/>
  <c r="S7637" i="1"/>
  <c r="S7605" i="1"/>
  <c r="S7461" i="1"/>
  <c r="S7445" i="1"/>
  <c r="S7413" i="1"/>
  <c r="S7173" i="1"/>
  <c r="S7013" i="1"/>
  <c r="S6885" i="1"/>
  <c r="S6773" i="1"/>
  <c r="S6693" i="1"/>
  <c r="S6613" i="1"/>
  <c r="S6597" i="1"/>
  <c r="S6565" i="1"/>
  <c r="S6549" i="1"/>
  <c r="S6453" i="1"/>
  <c r="S6437" i="1"/>
  <c r="S6341" i="1"/>
  <c r="S6309" i="1"/>
  <c r="S6293" i="1"/>
  <c r="S6261" i="1"/>
  <c r="S6165" i="1"/>
  <c r="S6005" i="1"/>
  <c r="S5989" i="1"/>
  <c r="S5941" i="1"/>
  <c r="S5845" i="1"/>
  <c r="S5637" i="1"/>
  <c r="S5445" i="1"/>
  <c r="S5381" i="1"/>
  <c r="S5285" i="1"/>
  <c r="S5269" i="1"/>
  <c r="S5205" i="1"/>
  <c r="S5189" i="1"/>
  <c r="S5125" i="1"/>
  <c r="S5077" i="1"/>
  <c r="S5061" i="1"/>
  <c r="S4821" i="1"/>
  <c r="S4709" i="1"/>
  <c r="S4517" i="1"/>
  <c r="S4245" i="1"/>
  <c r="S4117" i="1"/>
  <c r="S4005" i="1"/>
  <c r="S3941" i="1"/>
  <c r="S3893" i="1"/>
  <c r="S3797" i="1"/>
  <c r="S2769" i="1"/>
  <c r="S2659" i="1"/>
  <c r="S2039" i="1"/>
  <c r="S1447" i="1"/>
  <c r="S1026" i="1"/>
  <c r="S9124" i="1"/>
  <c r="S9044" i="1"/>
  <c r="S8948" i="1"/>
  <c r="S8788" i="1"/>
  <c r="S8612" i="1"/>
  <c r="S8516" i="1"/>
  <c r="S8164" i="1"/>
  <c r="S8020" i="1"/>
  <c r="S7972" i="1"/>
  <c r="S7956" i="1"/>
  <c r="S7860" i="1"/>
  <c r="S7796" i="1"/>
  <c r="S7780" i="1"/>
  <c r="S7716" i="1"/>
  <c r="S7684" i="1"/>
  <c r="S7668" i="1"/>
  <c r="S7604" i="1"/>
  <c r="S7556" i="1"/>
  <c r="S7540" i="1"/>
  <c r="S7396" i="1"/>
  <c r="S7348" i="1"/>
  <c r="S7300" i="1"/>
  <c r="S7252" i="1"/>
  <c r="S7028" i="1"/>
  <c r="S6996" i="1"/>
  <c r="S6964" i="1"/>
  <c r="S6932" i="1"/>
  <c r="S6788" i="1"/>
  <c r="S6756" i="1"/>
  <c r="S6724" i="1"/>
  <c r="S6692" i="1"/>
  <c r="S6580" i="1"/>
  <c r="S6548" i="1"/>
  <c r="S6516" i="1"/>
  <c r="S6500" i="1"/>
  <c r="S6452" i="1"/>
  <c r="S6420" i="1"/>
  <c r="S6292" i="1"/>
  <c r="S6260" i="1"/>
  <c r="S6212" i="1"/>
  <c r="S6020" i="1"/>
  <c r="S5876" i="1"/>
  <c r="S5860" i="1"/>
  <c r="S5828" i="1"/>
  <c r="S5732" i="1"/>
  <c r="S5684" i="1"/>
  <c r="S5588" i="1"/>
  <c r="S5540" i="1"/>
  <c r="S5412" i="1"/>
  <c r="S5380" i="1"/>
  <c r="S5332" i="1"/>
  <c r="S5252" i="1"/>
  <c r="S5220" i="1"/>
  <c r="S5204" i="1"/>
  <c r="S5124" i="1"/>
  <c r="S5092" i="1"/>
  <c r="S4932" i="1"/>
  <c r="S4852" i="1"/>
  <c r="S4772" i="1"/>
  <c r="S4692" i="1"/>
  <c r="S4660" i="1"/>
  <c r="S4644" i="1"/>
  <c r="S4500" i="1"/>
  <c r="S4340" i="1"/>
  <c r="S4292" i="1"/>
  <c r="S4212" i="1"/>
  <c r="S4148" i="1"/>
  <c r="S4084" i="1"/>
  <c r="S4004" i="1"/>
  <c r="S3972" i="1"/>
  <c r="S3876" i="1"/>
  <c r="S3844" i="1"/>
  <c r="S3812" i="1"/>
  <c r="S3700" i="1"/>
  <c r="S3668" i="1"/>
  <c r="S3636" i="1"/>
  <c r="S3492" i="1"/>
  <c r="S3127" i="1"/>
  <c r="S2871" i="1"/>
  <c r="S2803" i="1"/>
  <c r="S2615" i="1"/>
  <c r="S2581" i="1"/>
  <c r="S9027" i="1"/>
  <c r="S8883" i="1"/>
  <c r="S8787" i="1"/>
  <c r="S8723" i="1"/>
  <c r="S8515" i="1"/>
  <c r="S8419" i="1"/>
  <c r="S8083" i="1"/>
  <c r="S7987" i="1"/>
  <c r="S7859" i="1"/>
  <c r="S7827" i="1"/>
  <c r="S7779" i="1"/>
  <c r="S7763" i="1"/>
  <c r="S7571" i="1"/>
  <c r="S7507" i="1"/>
  <c r="S7491" i="1"/>
  <c r="S7395" i="1"/>
  <c r="S7251" i="1"/>
  <c r="S7203" i="1"/>
  <c r="S7139" i="1"/>
  <c r="S7011" i="1"/>
  <c r="S6883" i="1"/>
  <c r="S6867" i="1"/>
  <c r="S6595" i="1"/>
  <c r="S6547" i="1"/>
  <c r="S6467" i="1"/>
  <c r="S6195" i="1"/>
  <c r="S6147" i="1"/>
  <c r="S6003" i="1"/>
  <c r="S5971" i="1"/>
  <c r="S5907" i="1"/>
  <c r="S5651" i="1"/>
  <c r="S5635" i="1"/>
  <c r="S5443" i="1"/>
  <c r="S5411" i="1"/>
  <c r="S5267" i="1"/>
  <c r="S5219" i="1"/>
  <c r="S5155" i="1"/>
  <c r="S5043" i="1"/>
  <c r="S4867" i="1"/>
  <c r="S4819" i="1"/>
  <c r="S4787" i="1"/>
  <c r="S4707" i="1"/>
  <c r="S4483" i="1"/>
  <c r="S4467" i="1"/>
  <c r="S4435" i="1"/>
  <c r="S4419" i="1"/>
  <c r="S4371" i="1"/>
  <c r="S4259" i="1"/>
  <c r="S4099" i="1"/>
  <c r="S4067" i="1"/>
  <c r="S3987" i="1"/>
  <c r="S3971" i="1"/>
  <c r="S3939" i="1"/>
  <c r="S3907" i="1"/>
  <c r="S3731" i="1"/>
  <c r="S3715" i="1"/>
  <c r="S3619" i="1"/>
  <c r="S3587" i="1"/>
  <c r="S3382" i="1"/>
  <c r="S3203" i="1"/>
  <c r="S3015" i="1"/>
  <c r="S2947" i="1"/>
  <c r="S2836" i="1"/>
  <c r="S2545" i="1"/>
  <c r="S1620" i="1"/>
  <c r="S1431" i="1"/>
  <c r="S9666" i="1"/>
  <c r="S9522" i="1"/>
  <c r="S9442" i="1"/>
  <c r="S9346" i="1"/>
  <c r="S9218" i="1"/>
  <c r="S9202" i="1"/>
  <c r="S9154" i="1"/>
  <c r="S9138" i="1"/>
  <c r="S8978" i="1"/>
  <c r="S8962" i="1"/>
  <c r="S8930" i="1"/>
  <c r="S8914" i="1"/>
  <c r="S8866" i="1"/>
  <c r="S8850" i="1"/>
  <c r="S8754" i="1"/>
  <c r="S8722" i="1"/>
  <c r="S8562" i="1"/>
  <c r="S8482" i="1"/>
  <c r="S8210" i="1"/>
  <c r="S8162" i="1"/>
  <c r="S8066" i="1"/>
  <c r="S7938" i="1"/>
  <c r="S7714" i="1"/>
  <c r="S7682" i="1"/>
  <c r="S7618" i="1"/>
  <c r="S7602" i="1"/>
  <c r="S7522" i="1"/>
  <c r="S7458" i="1"/>
  <c r="S7378" i="1"/>
  <c r="S7346" i="1"/>
  <c r="S7234" i="1"/>
  <c r="S7202" i="1"/>
  <c r="S7186" i="1"/>
  <c r="S7122" i="1"/>
  <c r="S6882" i="1"/>
  <c r="S6834" i="1"/>
  <c r="S6722" i="1"/>
  <c r="S6690" i="1"/>
  <c r="S6530" i="1"/>
  <c r="S6514" i="1"/>
  <c r="S6482" i="1"/>
  <c r="S6418" i="1"/>
  <c r="S6402" i="1"/>
  <c r="S6242" i="1"/>
  <c r="S6162" i="1"/>
  <c r="S6066" i="1"/>
  <c r="S5970" i="1"/>
  <c r="S5954" i="1"/>
  <c r="S5938" i="1"/>
  <c r="S5874" i="1"/>
  <c r="S5762" i="1"/>
  <c r="S5682" i="1"/>
  <c r="S5618" i="1"/>
  <c r="S5346" i="1"/>
  <c r="S5330" i="1"/>
  <c r="S5282" i="1"/>
  <c r="S5186" i="1"/>
  <c r="S5170" i="1"/>
  <c r="S5122" i="1"/>
  <c r="S5074" i="1"/>
  <c r="S5058" i="1"/>
  <c r="S4978" i="1"/>
  <c r="S4818" i="1"/>
  <c r="S4674" i="1"/>
  <c r="S4354" i="1"/>
  <c r="S4114" i="1"/>
  <c r="S3682" i="1"/>
  <c r="S3634" i="1"/>
  <c r="S3457" i="1"/>
  <c r="S3125" i="1"/>
  <c r="S2869" i="1"/>
  <c r="S2758" i="1"/>
  <c r="S2647" i="1"/>
  <c r="S2579" i="1"/>
  <c r="S9201" i="1"/>
  <c r="S9169" i="1"/>
  <c r="S9105" i="1"/>
  <c r="S9025" i="1"/>
  <c r="S8961" i="1"/>
  <c r="S8769" i="1"/>
  <c r="S8753" i="1"/>
  <c r="S8737" i="1"/>
  <c r="S8657" i="1"/>
  <c r="S8641" i="1"/>
  <c r="S8545" i="1"/>
  <c r="S8513" i="1"/>
  <c r="S8353" i="1"/>
  <c r="S8225" i="1"/>
  <c r="S8177" i="1"/>
  <c r="S8161" i="1"/>
  <c r="S8145" i="1"/>
  <c r="S8017" i="1"/>
  <c r="S8001" i="1"/>
  <c r="S7889" i="1"/>
  <c r="S7841" i="1"/>
  <c r="S7649" i="1"/>
  <c r="S7585" i="1"/>
  <c r="S7441" i="1"/>
  <c r="S7409" i="1"/>
  <c r="S7169" i="1"/>
  <c r="S7025" i="1"/>
  <c r="S6993" i="1"/>
  <c r="S6881" i="1"/>
  <c r="S6865" i="1"/>
  <c r="S6849" i="1"/>
  <c r="S6625" i="1"/>
  <c r="S6545" i="1"/>
  <c r="S6465" i="1"/>
  <c r="S6353" i="1"/>
  <c r="S6321" i="1"/>
  <c r="S6193" i="1"/>
  <c r="S6161" i="1"/>
  <c r="S6145" i="1"/>
  <c r="S6113" i="1"/>
  <c r="S5985" i="1"/>
  <c r="S5905" i="1"/>
  <c r="S5649" i="1"/>
  <c r="S5617" i="1"/>
  <c r="S5569" i="1"/>
  <c r="S5553" i="1"/>
  <c r="S5505" i="1"/>
  <c r="S5393" i="1"/>
  <c r="S5329" i="1"/>
  <c r="S5297" i="1"/>
  <c r="S5217" i="1"/>
  <c r="S5201" i="1"/>
  <c r="S5169" i="1"/>
  <c r="S4849" i="1"/>
  <c r="S4641" i="1"/>
  <c r="S4625" i="1"/>
  <c r="S4577" i="1"/>
  <c r="S4417" i="1"/>
  <c r="S4257" i="1"/>
  <c r="S4161" i="1"/>
  <c r="S4049" i="1"/>
  <c r="S4001" i="1"/>
  <c r="S3873" i="1"/>
  <c r="S3809" i="1"/>
  <c r="S3777" i="1"/>
  <c r="S3729" i="1"/>
  <c r="S3681" i="1"/>
  <c r="S3633" i="1"/>
  <c r="S3414" i="1"/>
  <c r="S3192" i="1"/>
  <c r="S3124" i="1"/>
  <c r="S3047" i="1"/>
  <c r="S3013" i="1"/>
  <c r="S2902" i="1"/>
  <c r="S2868" i="1"/>
  <c r="S2646" i="1"/>
  <c r="S9056" i="1"/>
  <c r="S9024" i="1"/>
  <c r="S9008" i="1"/>
  <c r="S8992" i="1"/>
  <c r="S8928" i="1"/>
  <c r="S8800" i="1"/>
  <c r="S8784" i="1"/>
  <c r="S8640" i="1"/>
  <c r="S8528" i="1"/>
  <c r="S8416" i="1"/>
  <c r="S8384" i="1"/>
  <c r="S8288" i="1"/>
  <c r="S8256" i="1"/>
  <c r="S8224" i="1"/>
  <c r="S8000" i="1"/>
  <c r="S7872" i="1"/>
  <c r="S7808" i="1"/>
  <c r="S7792" i="1"/>
  <c r="S7744" i="1"/>
  <c r="S7520" i="1"/>
  <c r="S7424" i="1"/>
  <c r="S7392" i="1"/>
  <c r="S7344" i="1"/>
  <c r="S6896" i="1"/>
  <c r="S6816" i="1"/>
  <c r="S6656" i="1"/>
  <c r="S6592" i="1"/>
  <c r="S6496" i="1"/>
  <c r="S6416" i="1"/>
  <c r="S6400" i="1"/>
  <c r="S6384" i="1"/>
  <c r="S6272" i="1"/>
  <c r="S6240" i="1"/>
  <c r="S6176" i="1"/>
  <c r="S6128" i="1"/>
  <c r="S6000" i="1"/>
  <c r="S5920" i="1"/>
  <c r="S5792" i="1"/>
  <c r="S5536" i="1"/>
  <c r="S5472" i="1"/>
  <c r="S5376" i="1"/>
  <c r="S5264" i="1"/>
  <c r="S5104" i="1"/>
  <c r="S4880" i="1"/>
  <c r="S4832" i="1"/>
  <c r="S4720" i="1"/>
  <c r="S4544" i="1"/>
  <c r="S4416" i="1"/>
  <c r="S4256" i="1"/>
  <c r="S4096" i="1"/>
  <c r="S3952" i="1"/>
  <c r="S3920" i="1"/>
  <c r="S3728" i="1"/>
  <c r="S3712" i="1"/>
  <c r="S3680" i="1"/>
  <c r="S3664" i="1"/>
  <c r="S3480" i="1"/>
  <c r="S3447" i="1"/>
  <c r="S3336" i="1"/>
  <c r="S3302" i="1"/>
  <c r="S3268" i="1"/>
  <c r="S3123" i="1"/>
  <c r="S3046" i="1"/>
  <c r="S2867" i="1"/>
  <c r="S2645" i="1"/>
  <c r="S2568" i="1"/>
  <c r="S8911" i="1"/>
  <c r="S8879" i="1"/>
  <c r="S8815" i="1"/>
  <c r="S8575" i="1"/>
  <c r="S8527" i="1"/>
  <c r="S8447" i="1"/>
  <c r="S8431" i="1"/>
  <c r="S8399" i="1"/>
  <c r="S8335" i="1"/>
  <c r="S8319" i="1"/>
  <c r="S8287" i="1"/>
  <c r="S8191" i="1"/>
  <c r="S8143" i="1"/>
  <c r="S7999" i="1"/>
  <c r="S7903" i="1"/>
  <c r="S7823" i="1"/>
  <c r="S7599" i="1"/>
  <c r="S7439" i="1"/>
  <c r="S7359" i="1"/>
  <c r="S7311" i="1"/>
  <c r="S7231" i="1"/>
  <c r="S7167" i="1"/>
  <c r="S7135" i="1"/>
  <c r="S7023" i="1"/>
  <c r="S6943" i="1"/>
  <c r="S6927" i="1"/>
  <c r="S6847" i="1"/>
  <c r="S6751" i="1"/>
  <c r="S6735" i="1"/>
  <c r="S6655" i="1"/>
  <c r="S6447" i="1"/>
  <c r="S6415" i="1"/>
  <c r="S6351" i="1"/>
  <c r="S6319" i="1"/>
  <c r="S6239" i="1"/>
  <c r="S6207" i="1"/>
  <c r="S6159" i="1"/>
  <c r="S6143" i="1"/>
  <c r="S6111" i="1"/>
  <c r="S5999" i="1"/>
  <c r="S5967" i="1"/>
  <c r="S5887" i="1"/>
  <c r="S5663" i="1"/>
  <c r="S5631" i="1"/>
  <c r="S5471" i="1"/>
  <c r="S5455" i="1"/>
  <c r="S5439" i="1"/>
  <c r="S5375" i="1"/>
  <c r="S5263" i="1"/>
  <c r="S5215" i="1"/>
  <c r="S5071" i="1"/>
  <c r="S5055" i="1"/>
  <c r="S5023" i="1"/>
  <c r="S4975" i="1"/>
  <c r="S4911" i="1"/>
  <c r="S4895" i="1"/>
  <c r="S4863" i="1"/>
  <c r="S4751" i="1"/>
  <c r="S4703" i="1"/>
  <c r="S4639" i="1"/>
  <c r="S4575" i="1"/>
  <c r="S4463" i="1"/>
  <c r="S4447" i="1"/>
  <c r="S4319" i="1"/>
  <c r="S4255" i="1"/>
  <c r="S4239" i="1"/>
  <c r="S4223" i="1"/>
  <c r="S4175" i="1"/>
  <c r="S4111" i="1"/>
  <c r="S4031" i="1"/>
  <c r="S3983" i="1"/>
  <c r="S3967" i="1"/>
  <c r="S3903" i="1"/>
  <c r="S3839" i="1"/>
  <c r="S3743" i="1"/>
  <c r="S3615" i="1"/>
  <c r="S3224" i="1"/>
  <c r="S2755" i="1"/>
  <c r="S2644" i="1"/>
  <c r="S2499" i="1"/>
  <c r="S8862" i="1"/>
  <c r="S8814" i="1"/>
  <c r="S8734" i="1"/>
  <c r="S8702" i="1"/>
  <c r="S8686" i="1"/>
  <c r="S8590" i="1"/>
  <c r="S8510" i="1"/>
  <c r="S8494" i="1"/>
  <c r="S8462" i="1"/>
  <c r="S8414" i="1"/>
  <c r="S8046" i="1"/>
  <c r="S7998" i="1"/>
  <c r="S7982" i="1"/>
  <c r="S7966" i="1"/>
  <c r="S7950" i="1"/>
  <c r="S7870" i="1"/>
  <c r="S7646" i="1"/>
  <c r="S7630" i="1"/>
  <c r="S7614" i="1"/>
  <c r="S7470" i="1"/>
  <c r="S7390" i="1"/>
  <c r="S7214" i="1"/>
  <c r="S7182" i="1"/>
  <c r="S7150" i="1"/>
  <c r="S7102" i="1"/>
  <c r="S7022" i="1"/>
  <c r="S6798" i="1"/>
  <c r="S6718" i="1"/>
  <c r="S6638" i="1"/>
  <c r="S6590" i="1"/>
  <c r="S6574" i="1"/>
  <c r="S6462" i="1"/>
  <c r="S6366" i="1"/>
  <c r="S6078" i="1"/>
  <c r="S6014" i="1"/>
  <c r="S5902" i="1"/>
  <c r="S5854" i="1"/>
  <c r="S5838" i="1"/>
  <c r="S5758" i="1"/>
  <c r="S5694" i="1"/>
  <c r="S5678" i="1"/>
  <c r="S5582" i="1"/>
  <c r="S5422" i="1"/>
  <c r="S5294" i="1"/>
  <c r="S5278" i="1"/>
  <c r="S5230" i="1"/>
  <c r="S5198" i="1"/>
  <c r="S5102" i="1"/>
  <c r="S4878" i="1"/>
  <c r="S4718" i="1"/>
  <c r="S4606" i="1"/>
  <c r="S4574" i="1"/>
  <c r="S4558" i="1"/>
  <c r="S4366" i="1"/>
  <c r="S4302" i="1"/>
  <c r="S4206" i="1"/>
  <c r="S4126" i="1"/>
  <c r="S4062" i="1"/>
  <c r="S3998" i="1"/>
  <c r="S3934" i="1"/>
  <c r="S3790" i="1"/>
  <c r="S3662" i="1"/>
  <c r="S3478" i="1"/>
  <c r="S3300" i="1"/>
  <c r="S3223" i="1"/>
  <c r="S3155" i="1"/>
  <c r="S3044" i="1"/>
  <c r="S2899" i="1"/>
  <c r="S2643" i="1"/>
  <c r="S2313" i="1"/>
  <c r="S9197" i="1"/>
  <c r="S9133" i="1"/>
  <c r="S9101" i="1"/>
  <c r="S8749" i="1"/>
  <c r="S8637" i="1"/>
  <c r="S8557" i="1"/>
  <c r="S8541" i="1"/>
  <c r="S8461" i="1"/>
  <c r="S8445" i="1"/>
  <c r="S8397" i="1"/>
  <c r="S8349" i="1"/>
  <c r="S8141" i="1"/>
  <c r="S8093" i="1"/>
  <c r="S7981" i="1"/>
  <c r="S7821" i="1"/>
  <c r="S7773" i="1"/>
  <c r="S7549" i="1"/>
  <c r="S7453" i="1"/>
  <c r="S7373" i="1"/>
  <c r="S7325" i="1"/>
  <c r="S7309" i="1"/>
  <c r="S7229" i="1"/>
  <c r="S7069" i="1"/>
  <c r="S6669" i="1"/>
  <c r="S6493" i="1"/>
  <c r="S6413" i="1"/>
  <c r="S6301" i="1"/>
  <c r="S6157" i="1"/>
  <c r="S5981" i="1"/>
  <c r="S5901" i="1"/>
  <c r="S5821" i="1"/>
  <c r="S5789" i="1"/>
  <c r="S5741" i="1"/>
  <c r="S5725" i="1"/>
  <c r="S5709" i="1"/>
  <c r="S5677" i="1"/>
  <c r="S5629" i="1"/>
  <c r="S5581" i="1"/>
  <c r="S5517" i="1"/>
  <c r="S5501" i="1"/>
  <c r="S5485" i="1"/>
  <c r="S5405" i="1"/>
  <c r="S5389" i="1"/>
  <c r="S5357" i="1"/>
  <c r="S5229" i="1"/>
  <c r="S5213" i="1"/>
  <c r="S4973" i="1"/>
  <c r="S4861" i="1"/>
  <c r="S4845" i="1"/>
  <c r="S4813" i="1"/>
  <c r="S4797" i="1"/>
  <c r="S4653" i="1"/>
  <c r="S4605" i="1"/>
  <c r="S4573" i="1"/>
  <c r="S4509" i="1"/>
  <c r="S4461" i="1"/>
  <c r="S4429" i="1"/>
  <c r="S4397" i="1"/>
  <c r="S4381" i="1"/>
  <c r="S4349" i="1"/>
  <c r="S4333" i="1"/>
  <c r="S4317" i="1"/>
  <c r="S4301" i="1"/>
  <c r="S4237" i="1"/>
  <c r="S4221" i="1"/>
  <c r="S4173" i="1"/>
  <c r="S3853" i="1"/>
  <c r="S3789" i="1"/>
  <c r="S3757" i="1"/>
  <c r="S3613" i="1"/>
  <c r="S3444" i="1"/>
  <c r="S3222" i="1"/>
  <c r="S2710" i="1"/>
  <c r="S2676" i="1"/>
  <c r="S2565" i="1"/>
  <c r="S2531" i="1"/>
  <c r="S9228" i="1"/>
  <c r="S9068" i="1"/>
  <c r="S8844" i="1"/>
  <c r="S8828" i="1"/>
  <c r="S8812" i="1"/>
  <c r="S8796" i="1"/>
  <c r="S8732" i="1"/>
  <c r="S8700" i="1"/>
  <c r="S8652" i="1"/>
  <c r="S8572" i="1"/>
  <c r="S8556" i="1"/>
  <c r="S8524" i="1"/>
  <c r="S8428" i="1"/>
  <c r="S8284" i="1"/>
  <c r="S8204" i="1"/>
  <c r="S8076" i="1"/>
  <c r="S7996" i="1"/>
  <c r="S7980" i="1"/>
  <c r="S7820" i="1"/>
  <c r="S7772" i="1"/>
  <c r="S7724" i="1"/>
  <c r="S7676" i="1"/>
  <c r="S7468" i="1"/>
  <c r="S7356" i="1"/>
  <c r="S7212" i="1"/>
  <c r="S7052" i="1"/>
  <c r="S6876" i="1"/>
  <c r="S6684" i="1"/>
  <c r="S6620" i="1"/>
  <c r="S6284" i="1"/>
  <c r="S6108" i="1"/>
  <c r="S6092" i="1"/>
  <c r="S6044" i="1"/>
  <c r="S5932" i="1"/>
  <c r="S5916" i="1"/>
  <c r="S5852" i="1"/>
  <c r="S5676" i="1"/>
  <c r="S5612" i="1"/>
  <c r="S5196" i="1"/>
  <c r="S5180" i="1"/>
  <c r="S5100" i="1"/>
  <c r="S5068" i="1"/>
  <c r="S5036" i="1"/>
  <c r="S4924" i="1"/>
  <c r="S4828" i="1"/>
  <c r="S4716" i="1"/>
  <c r="S4684" i="1"/>
  <c r="S4588" i="1"/>
  <c r="S4396" i="1"/>
  <c r="S4364" i="1"/>
  <c r="S4332" i="1"/>
  <c r="S4220" i="1"/>
  <c r="S4204" i="1"/>
  <c r="S4188" i="1"/>
  <c r="S3884" i="1"/>
  <c r="S3868" i="1"/>
  <c r="S3772" i="1"/>
  <c r="S3724" i="1"/>
  <c r="S3332" i="1"/>
  <c r="S3297" i="1"/>
  <c r="S3110" i="1"/>
  <c r="S3041" i="1"/>
  <c r="S2999" i="1"/>
  <c r="S2598" i="1"/>
  <c r="S2121" i="1"/>
  <c r="S9211" i="1"/>
  <c r="S9195" i="1"/>
  <c r="S9179" i="1"/>
  <c r="S9115" i="1"/>
  <c r="S9067" i="1"/>
  <c r="S8779" i="1"/>
  <c r="S8747" i="1"/>
  <c r="S8651" i="1"/>
  <c r="S8507" i="1"/>
  <c r="S8443" i="1"/>
  <c r="S8427" i="1"/>
  <c r="S8171" i="1"/>
  <c r="S8155" i="1"/>
  <c r="S8091" i="1"/>
  <c r="S8027" i="1"/>
  <c r="S7931" i="1"/>
  <c r="S7915" i="1"/>
  <c r="S7899" i="1"/>
  <c r="S7867" i="1"/>
  <c r="S7787" i="1"/>
  <c r="S7771" i="1"/>
  <c r="S7755" i="1"/>
  <c r="S7739" i="1"/>
  <c r="S7707" i="1"/>
  <c r="S7627" i="1"/>
  <c r="S7595" i="1"/>
  <c r="S7547" i="1"/>
  <c r="S7515" i="1"/>
  <c r="S7499" i="1"/>
  <c r="S7467" i="1"/>
  <c r="S7371" i="1"/>
  <c r="S7355" i="1"/>
  <c r="S7307" i="1"/>
  <c r="S7179" i="1"/>
  <c r="S7147" i="1"/>
  <c r="S7115" i="1"/>
  <c r="S7019" i="1"/>
  <c r="S6891" i="1"/>
  <c r="S6843" i="1"/>
  <c r="S6811" i="1"/>
  <c r="S6779" i="1"/>
  <c r="S6763" i="1"/>
  <c r="S6475" i="1"/>
  <c r="S6363" i="1"/>
  <c r="S6315" i="1"/>
  <c r="S6171" i="1"/>
  <c r="S6091" i="1"/>
  <c r="S5899" i="1"/>
  <c r="S5771" i="1"/>
  <c r="S5659" i="1"/>
  <c r="S5323" i="1"/>
  <c r="S5307" i="1"/>
  <c r="S5291" i="1"/>
  <c r="S5195" i="1"/>
  <c r="S5179" i="1"/>
  <c r="S5099" i="1"/>
  <c r="S5067" i="1"/>
  <c r="S4987" i="1"/>
  <c r="S4907" i="1"/>
  <c r="S4859" i="1"/>
  <c r="S4619" i="1"/>
  <c r="S4603" i="1"/>
  <c r="S4587" i="1"/>
  <c r="S4555" i="1"/>
  <c r="S4523" i="1"/>
  <c r="S4507" i="1"/>
  <c r="S4475" i="1"/>
  <c r="S4427" i="1"/>
  <c r="S4107" i="1"/>
  <c r="S4075" i="1"/>
  <c r="S4059" i="1"/>
  <c r="S3979" i="1"/>
  <c r="S3963" i="1"/>
  <c r="S3819" i="1"/>
  <c r="S3755" i="1"/>
  <c r="S3739" i="1"/>
  <c r="S3675" i="1"/>
  <c r="S3659" i="1"/>
  <c r="S3143" i="1"/>
  <c r="S3109" i="1"/>
  <c r="S3032" i="1"/>
  <c r="S2819" i="1"/>
  <c r="S2776" i="1"/>
  <c r="S2708" i="1"/>
  <c r="S498" i="1"/>
  <c r="S3586" i="1"/>
  <c r="S3570" i="1"/>
  <c r="S3554" i="1"/>
  <c r="S3538" i="1"/>
  <c r="S3522" i="1"/>
  <c r="S3506" i="1"/>
  <c r="S3490" i="1"/>
  <c r="S3474" i="1"/>
  <c r="S3458" i="1"/>
  <c r="S3442" i="1"/>
  <c r="S3426" i="1"/>
  <c r="S3410" i="1"/>
  <c r="S3394" i="1"/>
  <c r="S3378" i="1"/>
  <c r="S3362" i="1"/>
  <c r="S3346" i="1"/>
  <c r="S3330" i="1"/>
  <c r="S3314" i="1"/>
  <c r="S3298" i="1"/>
  <c r="S3282" i="1"/>
  <c r="S3266" i="1"/>
  <c r="S3250" i="1"/>
  <c r="S3234" i="1"/>
  <c r="S3218" i="1"/>
  <c r="S3202" i="1"/>
  <c r="S3186" i="1"/>
  <c r="S3170" i="1"/>
  <c r="S3154" i="1"/>
  <c r="S3138" i="1"/>
  <c r="S3122" i="1"/>
  <c r="S3106" i="1"/>
  <c r="S3090" i="1"/>
  <c r="S3074" i="1"/>
  <c r="S3058" i="1"/>
  <c r="S3042" i="1"/>
  <c r="S3026" i="1"/>
  <c r="S3010" i="1"/>
  <c r="S2994" i="1"/>
  <c r="S2978" i="1"/>
  <c r="S2962" i="1"/>
  <c r="S2946" i="1"/>
  <c r="S2930" i="1"/>
  <c r="S2914" i="1"/>
  <c r="S2898" i="1"/>
  <c r="S2882" i="1"/>
  <c r="S2866" i="1"/>
  <c r="S2850" i="1"/>
  <c r="S2834" i="1"/>
  <c r="S2818" i="1"/>
  <c r="S2802" i="1"/>
  <c r="S2786" i="1"/>
  <c r="S2770" i="1"/>
  <c r="S2754" i="1"/>
  <c r="S2738" i="1"/>
  <c r="S2722" i="1"/>
  <c r="S2706" i="1"/>
  <c r="S2690" i="1"/>
  <c r="S2674" i="1"/>
  <c r="S2658" i="1"/>
  <c r="S2642" i="1"/>
  <c r="S2626" i="1"/>
  <c r="S2610" i="1"/>
  <c r="S2594" i="1"/>
  <c r="S2578" i="1"/>
  <c r="S2562" i="1"/>
  <c r="S2546" i="1"/>
  <c r="S2530" i="1"/>
  <c r="S2514" i="1"/>
  <c r="S2498" i="1"/>
  <c r="S2457" i="1"/>
  <c r="S2375" i="1"/>
  <c r="S2292" i="1"/>
  <c r="S2201" i="1"/>
  <c r="S2119" i="1"/>
  <c r="S2036" i="1"/>
  <c r="S1945" i="1"/>
  <c r="S1863" i="1"/>
  <c r="S1780" i="1"/>
  <c r="S1689" i="1"/>
  <c r="S1607" i="1"/>
  <c r="S1524" i="1"/>
  <c r="S1433" i="1"/>
  <c r="S1349" i="1"/>
  <c r="S1109" i="1"/>
  <c r="S386" i="1"/>
  <c r="S3584" i="1"/>
  <c r="S3568" i="1"/>
  <c r="S3552" i="1"/>
  <c r="S3536" i="1"/>
  <c r="S3520" i="1"/>
  <c r="S3504" i="1"/>
  <c r="S3488" i="1"/>
  <c r="S3472" i="1"/>
  <c r="S3456" i="1"/>
  <c r="S3440" i="1"/>
  <c r="S3424" i="1"/>
  <c r="S3408" i="1"/>
  <c r="S3392" i="1"/>
  <c r="S3376" i="1"/>
  <c r="S3360" i="1"/>
  <c r="S3344" i="1"/>
  <c r="S3328" i="1"/>
  <c r="S3312" i="1"/>
  <c r="S3296" i="1"/>
  <c r="S3280" i="1"/>
  <c r="S3264" i="1"/>
  <c r="S3248" i="1"/>
  <c r="S3232" i="1"/>
  <c r="S3216" i="1"/>
  <c r="S3200" i="1"/>
  <c r="S3184" i="1"/>
  <c r="S3168" i="1"/>
  <c r="S3152" i="1"/>
  <c r="S3136" i="1"/>
  <c r="S3120" i="1"/>
  <c r="S3104" i="1"/>
  <c r="S3088" i="1"/>
  <c r="S3072" i="1"/>
  <c r="S3056" i="1"/>
  <c r="S3040" i="1"/>
  <c r="S3024" i="1"/>
  <c r="S3008" i="1"/>
  <c r="S2992" i="1"/>
  <c r="S2976" i="1"/>
  <c r="S2960" i="1"/>
  <c r="S2944" i="1"/>
  <c r="S2928" i="1"/>
  <c r="S2912" i="1"/>
  <c r="S2896" i="1"/>
  <c r="S2880" i="1"/>
  <c r="S2864" i="1"/>
  <c r="S2848" i="1"/>
  <c r="S2832" i="1"/>
  <c r="S2816" i="1"/>
  <c r="S2800" i="1"/>
  <c r="S2784" i="1"/>
  <c r="S2768" i="1"/>
  <c r="S2752" i="1"/>
  <c r="S2736" i="1"/>
  <c r="S2720" i="1"/>
  <c r="S2704" i="1"/>
  <c r="S2688" i="1"/>
  <c r="S2672" i="1"/>
  <c r="S2656" i="1"/>
  <c r="S2640" i="1"/>
  <c r="S2624" i="1"/>
  <c r="S2608" i="1"/>
  <c r="S2592" i="1"/>
  <c r="S2576" i="1"/>
  <c r="S2560" i="1"/>
  <c r="S2544" i="1"/>
  <c r="S2528" i="1"/>
  <c r="S2512" i="1"/>
  <c r="S2496" i="1"/>
  <c r="S2452" i="1"/>
  <c r="S2361" i="1"/>
  <c r="S2279" i="1"/>
  <c r="S2196" i="1"/>
  <c r="S2105" i="1"/>
  <c r="S2023" i="1"/>
  <c r="S1940" i="1"/>
  <c r="S1849" i="1"/>
  <c r="S1767" i="1"/>
  <c r="S1684" i="1"/>
  <c r="S1593" i="1"/>
  <c r="S1511" i="1"/>
  <c r="S1428" i="1"/>
  <c r="S1330" i="1"/>
  <c r="S1010" i="1"/>
  <c r="S341" i="1"/>
  <c r="S3583" i="1"/>
  <c r="S3567" i="1"/>
  <c r="S3551" i="1"/>
  <c r="S3535" i="1"/>
  <c r="S3519" i="1"/>
  <c r="S3503" i="1"/>
  <c r="S3487" i="1"/>
  <c r="S3471" i="1"/>
  <c r="S3455" i="1"/>
  <c r="S3439" i="1"/>
  <c r="S3423" i="1"/>
  <c r="S3407" i="1"/>
  <c r="S3391" i="1"/>
  <c r="S3375" i="1"/>
  <c r="S3359" i="1"/>
  <c r="S3343" i="1"/>
  <c r="S3327" i="1"/>
  <c r="S3311" i="1"/>
  <c r="S3295" i="1"/>
  <c r="S3279" i="1"/>
  <c r="S3263" i="1"/>
  <c r="S3247" i="1"/>
  <c r="S3231" i="1"/>
  <c r="S3215" i="1"/>
  <c r="S3199" i="1"/>
  <c r="S3183" i="1"/>
  <c r="S3167" i="1"/>
  <c r="S3151" i="1"/>
  <c r="S3135" i="1"/>
  <c r="S3119" i="1"/>
  <c r="S3103" i="1"/>
  <c r="S3087" i="1"/>
  <c r="S3071" i="1"/>
  <c r="S3055" i="1"/>
  <c r="S3039" i="1"/>
  <c r="S3023" i="1"/>
  <c r="S3007" i="1"/>
  <c r="S2991" i="1"/>
  <c r="S2975" i="1"/>
  <c r="S2959" i="1"/>
  <c r="S2943" i="1"/>
  <c r="S2927" i="1"/>
  <c r="S2911" i="1"/>
  <c r="S2895" i="1"/>
  <c r="S2879" i="1"/>
  <c r="S2863" i="1"/>
  <c r="S2847" i="1"/>
  <c r="S2831" i="1"/>
  <c r="S2815" i="1"/>
  <c r="S2799" i="1"/>
  <c r="S2783" i="1"/>
  <c r="S2767" i="1"/>
  <c r="S2751" i="1"/>
  <c r="S2735" i="1"/>
  <c r="S2719" i="1"/>
  <c r="S2703" i="1"/>
  <c r="S2687" i="1"/>
  <c r="S2671" i="1"/>
  <c r="S2655" i="1"/>
  <c r="S2639" i="1"/>
  <c r="S2623" i="1"/>
  <c r="S2607" i="1"/>
  <c r="S2591" i="1"/>
  <c r="S2575" i="1"/>
  <c r="S2559" i="1"/>
  <c r="S2543" i="1"/>
  <c r="S2527" i="1"/>
  <c r="S2511" i="1"/>
  <c r="S2495" i="1"/>
  <c r="S2441" i="1"/>
  <c r="S2359" i="1"/>
  <c r="S2276" i="1"/>
  <c r="S2185" i="1"/>
  <c r="S2103" i="1"/>
  <c r="S2020" i="1"/>
  <c r="S1929" i="1"/>
  <c r="S1847" i="1"/>
  <c r="S1764" i="1"/>
  <c r="S1673" i="1"/>
  <c r="S1591" i="1"/>
  <c r="S1508" i="1"/>
  <c r="S1417" i="1"/>
  <c r="S1328" i="1"/>
  <c r="S981" i="1"/>
  <c r="S258" i="1"/>
  <c r="S3582" i="1"/>
  <c r="S3566" i="1"/>
  <c r="S3550" i="1"/>
  <c r="S3534" i="1"/>
  <c r="S3518" i="1"/>
  <c r="S3502" i="1"/>
  <c r="S3486" i="1"/>
  <c r="S3470" i="1"/>
  <c r="S3454" i="1"/>
  <c r="S3438" i="1"/>
  <c r="S3422" i="1"/>
  <c r="S3406" i="1"/>
  <c r="S3390" i="1"/>
  <c r="S3374" i="1"/>
  <c r="S3358" i="1"/>
  <c r="S3342" i="1"/>
  <c r="S3326" i="1"/>
  <c r="S3310" i="1"/>
  <c r="S3294" i="1"/>
  <c r="S3278" i="1"/>
  <c r="S3262" i="1"/>
  <c r="S3246" i="1"/>
  <c r="S3230" i="1"/>
  <c r="S3214" i="1"/>
  <c r="S3198" i="1"/>
  <c r="S3182" i="1"/>
  <c r="S3166" i="1"/>
  <c r="S3150" i="1"/>
  <c r="S3134" i="1"/>
  <c r="S3118" i="1"/>
  <c r="S3102" i="1"/>
  <c r="S3086" i="1"/>
  <c r="S3070" i="1"/>
  <c r="S3054" i="1"/>
  <c r="S3038" i="1"/>
  <c r="S3022" i="1"/>
  <c r="S3006" i="1"/>
  <c r="S2990" i="1"/>
  <c r="S2974" i="1"/>
  <c r="S2958" i="1"/>
  <c r="S2942" i="1"/>
  <c r="S2926" i="1"/>
  <c r="S2910" i="1"/>
  <c r="S2894" i="1"/>
  <c r="S2878" i="1"/>
  <c r="S2862" i="1"/>
  <c r="S2846" i="1"/>
  <c r="S2830" i="1"/>
  <c r="S2814" i="1"/>
  <c r="S2798" i="1"/>
  <c r="S2782" i="1"/>
  <c r="S2766" i="1"/>
  <c r="S2750" i="1"/>
  <c r="S2734" i="1"/>
  <c r="S2718" i="1"/>
  <c r="S2702" i="1"/>
  <c r="S2686" i="1"/>
  <c r="S2670" i="1"/>
  <c r="S2654" i="1"/>
  <c r="S2638" i="1"/>
  <c r="S2622" i="1"/>
  <c r="S2606" i="1"/>
  <c r="S2590" i="1"/>
  <c r="S2574" i="1"/>
  <c r="S2558" i="1"/>
  <c r="S2542" i="1"/>
  <c r="S2526" i="1"/>
  <c r="S2510" i="1"/>
  <c r="S2494" i="1"/>
  <c r="S2439" i="1"/>
  <c r="S2356" i="1"/>
  <c r="S2265" i="1"/>
  <c r="S2183" i="1"/>
  <c r="S2100" i="1"/>
  <c r="S2009" i="1"/>
  <c r="S1927" i="1"/>
  <c r="S1844" i="1"/>
  <c r="S1753" i="1"/>
  <c r="S1671" i="1"/>
  <c r="S1588" i="1"/>
  <c r="S1497" i="1"/>
  <c r="S1415" i="1"/>
  <c r="S1325" i="1"/>
  <c r="S898" i="1"/>
  <c r="S242" i="1"/>
  <c r="S3453" i="1"/>
  <c r="S3437" i="1"/>
  <c r="S3421" i="1"/>
  <c r="S3405" i="1"/>
  <c r="S3389" i="1"/>
  <c r="S3373" i="1"/>
  <c r="S3357" i="1"/>
  <c r="S3341" i="1"/>
  <c r="S3325" i="1"/>
  <c r="S3309" i="1"/>
  <c r="S3293" i="1"/>
  <c r="S3277" i="1"/>
  <c r="S3261" i="1"/>
  <c r="S3245" i="1"/>
  <c r="S3229" i="1"/>
  <c r="S3213" i="1"/>
  <c r="S3197" i="1"/>
  <c r="S3181" i="1"/>
  <c r="S3165" i="1"/>
  <c r="S3149" i="1"/>
  <c r="S3133" i="1"/>
  <c r="S3117" i="1"/>
  <c r="S3101" i="1"/>
  <c r="S3085" i="1"/>
  <c r="S3069" i="1"/>
  <c r="S3053" i="1"/>
  <c r="S3037" i="1"/>
  <c r="S3021" i="1"/>
  <c r="S3005" i="1"/>
  <c r="S2989" i="1"/>
  <c r="S2973" i="1"/>
  <c r="S2957" i="1"/>
  <c r="S2941" i="1"/>
  <c r="S2925" i="1"/>
  <c r="S2909" i="1"/>
  <c r="S2893" i="1"/>
  <c r="S2877" i="1"/>
  <c r="S2861" i="1"/>
  <c r="S2845" i="1"/>
  <c r="S2829" i="1"/>
  <c r="S2813" i="1"/>
  <c r="S2797" i="1"/>
  <c r="S2781" i="1"/>
  <c r="S2765" i="1"/>
  <c r="S2749" i="1"/>
  <c r="S2733" i="1"/>
  <c r="S2717" i="1"/>
  <c r="S2701" i="1"/>
  <c r="S2685" i="1"/>
  <c r="S2669" i="1"/>
  <c r="S2653" i="1"/>
  <c r="S2637" i="1"/>
  <c r="S2621" i="1"/>
  <c r="S2605" i="1"/>
  <c r="S2589" i="1"/>
  <c r="S2573" i="1"/>
  <c r="S2557" i="1"/>
  <c r="S2541" i="1"/>
  <c r="S2525" i="1"/>
  <c r="S2509" i="1"/>
  <c r="S2493" i="1"/>
  <c r="S2436" i="1"/>
  <c r="S2345" i="1"/>
  <c r="S2263" i="1"/>
  <c r="S2180" i="1"/>
  <c r="S2089" i="1"/>
  <c r="S2007" i="1"/>
  <c r="S1924" i="1"/>
  <c r="S1833" i="1"/>
  <c r="S1751" i="1"/>
  <c r="S1668" i="1"/>
  <c r="S1577" i="1"/>
  <c r="S1495" i="1"/>
  <c r="S1412" i="1"/>
  <c r="S1310" i="1"/>
  <c r="S882" i="1"/>
  <c r="S213" i="1"/>
  <c r="S3580" i="1"/>
  <c r="S3564" i="1"/>
  <c r="S3548" i="1"/>
  <c r="S3532" i="1"/>
  <c r="S3516" i="1"/>
  <c r="S3500" i="1"/>
  <c r="S3484" i="1"/>
  <c r="S3468" i="1"/>
  <c r="S3452" i="1"/>
  <c r="S3436" i="1"/>
  <c r="S3420" i="1"/>
  <c r="S3404" i="1"/>
  <c r="S3388" i="1"/>
  <c r="S3372" i="1"/>
  <c r="S3356" i="1"/>
  <c r="S3340" i="1"/>
  <c r="S3324" i="1"/>
  <c r="S3308" i="1"/>
  <c r="S3292" i="1"/>
  <c r="S3276" i="1"/>
  <c r="S3260" i="1"/>
  <c r="S3244" i="1"/>
  <c r="S3228" i="1"/>
  <c r="S3212" i="1"/>
  <c r="S3196" i="1"/>
  <c r="S3180" i="1"/>
  <c r="S3164" i="1"/>
  <c r="S3148" i="1"/>
  <c r="S3132" i="1"/>
  <c r="S3116" i="1"/>
  <c r="S3100" i="1"/>
  <c r="S3084" i="1"/>
  <c r="S3068" i="1"/>
  <c r="S3052" i="1"/>
  <c r="S3036" i="1"/>
  <c r="S3020" i="1"/>
  <c r="S3004" i="1"/>
  <c r="S2988" i="1"/>
  <c r="S2972" i="1"/>
  <c r="S2956" i="1"/>
  <c r="S2940" i="1"/>
  <c r="S2924" i="1"/>
  <c r="S2908" i="1"/>
  <c r="S2892" i="1"/>
  <c r="S2876" i="1"/>
  <c r="S2860" i="1"/>
  <c r="S2844" i="1"/>
  <c r="S2828" i="1"/>
  <c r="S2812" i="1"/>
  <c r="S2796" i="1"/>
  <c r="S2780" i="1"/>
  <c r="S2764" i="1"/>
  <c r="S2748" i="1"/>
  <c r="S2732" i="1"/>
  <c r="S2716" i="1"/>
  <c r="S2700" i="1"/>
  <c r="S2684" i="1"/>
  <c r="S2668" i="1"/>
  <c r="S2652" i="1"/>
  <c r="S2636" i="1"/>
  <c r="S2620" i="1"/>
  <c r="S2604" i="1"/>
  <c r="S2588" i="1"/>
  <c r="S2572" i="1"/>
  <c r="S2556" i="1"/>
  <c r="S2540" i="1"/>
  <c r="S2524" i="1"/>
  <c r="S2508" i="1"/>
  <c r="S2492" i="1"/>
  <c r="S2425" i="1"/>
  <c r="S2343" i="1"/>
  <c r="S2260" i="1"/>
  <c r="S2169" i="1"/>
  <c r="S2087" i="1"/>
  <c r="S2004" i="1"/>
  <c r="S1913" i="1"/>
  <c r="S1831" i="1"/>
  <c r="S1748" i="1"/>
  <c r="S1657" i="1"/>
  <c r="S1575" i="1"/>
  <c r="S1492" i="1"/>
  <c r="S1401" i="1"/>
  <c r="S1308" i="1"/>
  <c r="S853" i="1"/>
  <c r="S130" i="1"/>
  <c r="S3579" i="1"/>
  <c r="S3563" i="1"/>
  <c r="S3547" i="1"/>
  <c r="S3531" i="1"/>
  <c r="S3515" i="1"/>
  <c r="S3499" i="1"/>
  <c r="S3483" i="1"/>
  <c r="S3467" i="1"/>
  <c r="S3451" i="1"/>
  <c r="S3435" i="1"/>
  <c r="S3419" i="1"/>
  <c r="S3403" i="1"/>
  <c r="S3387" i="1"/>
  <c r="S3371" i="1"/>
  <c r="S3355" i="1"/>
  <c r="S3339" i="1"/>
  <c r="S3323" i="1"/>
  <c r="S3307" i="1"/>
  <c r="S3291" i="1"/>
  <c r="S3275" i="1"/>
  <c r="S3259" i="1"/>
  <c r="S3243" i="1"/>
  <c r="S3227" i="1"/>
  <c r="S3211" i="1"/>
  <c r="S3195" i="1"/>
  <c r="S3179" i="1"/>
  <c r="S3163" i="1"/>
  <c r="S3147" i="1"/>
  <c r="S3131" i="1"/>
  <c r="S3115" i="1"/>
  <c r="S3099" i="1"/>
  <c r="S3083" i="1"/>
  <c r="S3067" i="1"/>
  <c r="S3051" i="1"/>
  <c r="S3035" i="1"/>
  <c r="S3019" i="1"/>
  <c r="S3003" i="1"/>
  <c r="S2987" i="1"/>
  <c r="S2971" i="1"/>
  <c r="S2955" i="1"/>
  <c r="S2939" i="1"/>
  <c r="S2923" i="1"/>
  <c r="S2907" i="1"/>
  <c r="S2891" i="1"/>
  <c r="S2875" i="1"/>
  <c r="S2859" i="1"/>
  <c r="S2843" i="1"/>
  <c r="S2827" i="1"/>
  <c r="S2811" i="1"/>
  <c r="S2795" i="1"/>
  <c r="S2779" i="1"/>
  <c r="S2763" i="1"/>
  <c r="S2747" i="1"/>
  <c r="S2731" i="1"/>
  <c r="S2715" i="1"/>
  <c r="S2699" i="1"/>
  <c r="S2683" i="1"/>
  <c r="S2667" i="1"/>
  <c r="S2651" i="1"/>
  <c r="S2635" i="1"/>
  <c r="S2619" i="1"/>
  <c r="S2603" i="1"/>
  <c r="S2587" i="1"/>
  <c r="S2571" i="1"/>
  <c r="S2555" i="1"/>
  <c r="S2539" i="1"/>
  <c r="S2523" i="1"/>
  <c r="S2507" i="1"/>
  <c r="S2491" i="1"/>
  <c r="S2423" i="1"/>
  <c r="S2340" i="1"/>
  <c r="S2249" i="1"/>
  <c r="S2167" i="1"/>
  <c r="S2084" i="1"/>
  <c r="S1993" i="1"/>
  <c r="S1911" i="1"/>
  <c r="S1828" i="1"/>
  <c r="S1737" i="1"/>
  <c r="S1655" i="1"/>
  <c r="S1572" i="1"/>
  <c r="S1481" i="1"/>
  <c r="S1399" i="1"/>
  <c r="S1302" i="1"/>
  <c r="S770" i="1"/>
  <c r="S114" i="1"/>
  <c r="S3578" i="1"/>
  <c r="S3562" i="1"/>
  <c r="S3546" i="1"/>
  <c r="S3530" i="1"/>
  <c r="S3514" i="1"/>
  <c r="S3498" i="1"/>
  <c r="S3482" i="1"/>
  <c r="S3466" i="1"/>
  <c r="S3450" i="1"/>
  <c r="S3434" i="1"/>
  <c r="S3418" i="1"/>
  <c r="S3402" i="1"/>
  <c r="S3386" i="1"/>
  <c r="S3370" i="1"/>
  <c r="S3354" i="1"/>
  <c r="S3338" i="1"/>
  <c r="S3322" i="1"/>
  <c r="S3306" i="1"/>
  <c r="S3290" i="1"/>
  <c r="S3274" i="1"/>
  <c r="S3258" i="1"/>
  <c r="S3242" i="1"/>
  <c r="S3226" i="1"/>
  <c r="S3210" i="1"/>
  <c r="S3194" i="1"/>
  <c r="S3178" i="1"/>
  <c r="S3162" i="1"/>
  <c r="S3146" i="1"/>
  <c r="S3130" i="1"/>
  <c r="S3114" i="1"/>
  <c r="S3098" i="1"/>
  <c r="S3082" i="1"/>
  <c r="S3066" i="1"/>
  <c r="S3050" i="1"/>
  <c r="S3034" i="1"/>
  <c r="S3018" i="1"/>
  <c r="S3002" i="1"/>
  <c r="S2986" i="1"/>
  <c r="S2970" i="1"/>
  <c r="S2954" i="1"/>
  <c r="S2938" i="1"/>
  <c r="S2922" i="1"/>
  <c r="S2906" i="1"/>
  <c r="S2890" i="1"/>
  <c r="S2874" i="1"/>
  <c r="S2858" i="1"/>
  <c r="S2842" i="1"/>
  <c r="S2826" i="1"/>
  <c r="S2810" i="1"/>
  <c r="S2794" i="1"/>
  <c r="S2778" i="1"/>
  <c r="S2762" i="1"/>
  <c r="S2746" i="1"/>
  <c r="S2730" i="1"/>
  <c r="S2714" i="1"/>
  <c r="S2698" i="1"/>
  <c r="S2682" i="1"/>
  <c r="S2666" i="1"/>
  <c r="S2650" i="1"/>
  <c r="S2634" i="1"/>
  <c r="S2618" i="1"/>
  <c r="S2602" i="1"/>
  <c r="S2586" i="1"/>
  <c r="S2570" i="1"/>
  <c r="S2554" i="1"/>
  <c r="S2538" i="1"/>
  <c r="S2522" i="1"/>
  <c r="S2506" i="1"/>
  <c r="S2490" i="1"/>
  <c r="S2420" i="1"/>
  <c r="S2329" i="1"/>
  <c r="S2247" i="1"/>
  <c r="S2164" i="1"/>
  <c r="S2073" i="1"/>
  <c r="S1991" i="1"/>
  <c r="S1908" i="1"/>
  <c r="S1817" i="1"/>
  <c r="S1735" i="1"/>
  <c r="S1652" i="1"/>
  <c r="S1561" i="1"/>
  <c r="S1479" i="1"/>
  <c r="S1396" i="1"/>
  <c r="S1289" i="1"/>
  <c r="S754" i="1"/>
  <c r="S85" i="1"/>
  <c r="S3577" i="1"/>
  <c r="S3561" i="1"/>
  <c r="S3545" i="1"/>
  <c r="S3529" i="1"/>
  <c r="S3513" i="1"/>
  <c r="S3497" i="1"/>
  <c r="S3481" i="1"/>
  <c r="S3465" i="1"/>
  <c r="S3449" i="1"/>
  <c r="S3433" i="1"/>
  <c r="S3417" i="1"/>
  <c r="S3401" i="1"/>
  <c r="S3385" i="1"/>
  <c r="S3369" i="1"/>
  <c r="S3353" i="1"/>
  <c r="S3337" i="1"/>
  <c r="S3321" i="1"/>
  <c r="S3305" i="1"/>
  <c r="S3289" i="1"/>
  <c r="S3273" i="1"/>
  <c r="S3257" i="1"/>
  <c r="S3241" i="1"/>
  <c r="S3225" i="1"/>
  <c r="S3209" i="1"/>
  <c r="S3193" i="1"/>
  <c r="S3177" i="1"/>
  <c r="S3161" i="1"/>
  <c r="S3145" i="1"/>
  <c r="S3129" i="1"/>
  <c r="S3113" i="1"/>
  <c r="S3097" i="1"/>
  <c r="S3081" i="1"/>
  <c r="S3065" i="1"/>
  <c r="S3049" i="1"/>
  <c r="S3033" i="1"/>
  <c r="S3017" i="1"/>
  <c r="S3001" i="1"/>
  <c r="S2985" i="1"/>
  <c r="S2969" i="1"/>
  <c r="S2953" i="1"/>
  <c r="S2937" i="1"/>
  <c r="S2921" i="1"/>
  <c r="S2905" i="1"/>
  <c r="S2889" i="1"/>
  <c r="S2873" i="1"/>
  <c r="S2857" i="1"/>
  <c r="S2841" i="1"/>
  <c r="S2825" i="1"/>
  <c r="S2809" i="1"/>
  <c r="S2793" i="1"/>
  <c r="S2777" i="1"/>
  <c r="S2761" i="1"/>
  <c r="S2745" i="1"/>
  <c r="S2729" i="1"/>
  <c r="S2713" i="1"/>
  <c r="S2697" i="1"/>
  <c r="S2681" i="1"/>
  <c r="S2665" i="1"/>
  <c r="S2649" i="1"/>
  <c r="S2633" i="1"/>
  <c r="S2617" i="1"/>
  <c r="S2601" i="1"/>
  <c r="S2585" i="1"/>
  <c r="S2569" i="1"/>
  <c r="S2553" i="1"/>
  <c r="S2537" i="1"/>
  <c r="S2521" i="1"/>
  <c r="S2505" i="1"/>
  <c r="S2489" i="1"/>
  <c r="S2409" i="1"/>
  <c r="S2327" i="1"/>
  <c r="S2244" i="1"/>
  <c r="S2153" i="1"/>
  <c r="S2071" i="1"/>
  <c r="S1988" i="1"/>
  <c r="S1897" i="1"/>
  <c r="S1815" i="1"/>
  <c r="S1732" i="1"/>
  <c r="S1641" i="1"/>
  <c r="S1559" i="1"/>
  <c r="S1476" i="1"/>
  <c r="S1385" i="1"/>
  <c r="S1285" i="1"/>
  <c r="S3" i="1"/>
  <c r="S2472" i="1"/>
  <c r="S2456" i="1"/>
  <c r="S2440" i="1"/>
  <c r="S2424" i="1"/>
  <c r="S2408" i="1"/>
  <c r="S2392" i="1"/>
  <c r="S2376" i="1"/>
  <c r="S2360" i="1"/>
  <c r="S2344" i="1"/>
  <c r="S2328" i="1"/>
  <c r="S2312" i="1"/>
  <c r="S2296" i="1"/>
  <c r="S2280" i="1"/>
  <c r="S2264" i="1"/>
  <c r="S2248" i="1"/>
  <c r="S2232" i="1"/>
  <c r="S2216" i="1"/>
  <c r="S2200" i="1"/>
  <c r="S2184" i="1"/>
  <c r="S2168" i="1"/>
  <c r="S2152" i="1"/>
  <c r="S2136" i="1"/>
  <c r="S2120" i="1"/>
  <c r="S2104" i="1"/>
  <c r="S2088" i="1"/>
  <c r="S2072" i="1"/>
  <c r="S2056" i="1"/>
  <c r="S2040" i="1"/>
  <c r="S2024" i="1"/>
  <c r="S2008" i="1"/>
  <c r="S1992" i="1"/>
  <c r="S1976" i="1"/>
  <c r="S1960" i="1"/>
  <c r="S1944" i="1"/>
  <c r="S1928" i="1"/>
  <c r="S1912" i="1"/>
  <c r="S1896" i="1"/>
  <c r="S1880" i="1"/>
  <c r="S1864" i="1"/>
  <c r="S1848" i="1"/>
  <c r="S1832" i="1"/>
  <c r="S1816" i="1"/>
  <c r="S1800" i="1"/>
  <c r="S1784" i="1"/>
  <c r="S1768" i="1"/>
  <c r="S1752" i="1"/>
  <c r="S1736" i="1"/>
  <c r="S1720" i="1"/>
  <c r="S1704" i="1"/>
  <c r="S1688" i="1"/>
  <c r="S1672" i="1"/>
  <c r="S1656" i="1"/>
  <c r="S1640" i="1"/>
  <c r="S1624" i="1"/>
  <c r="S1608" i="1"/>
  <c r="S1592" i="1"/>
  <c r="S1576" i="1"/>
  <c r="S1560" i="1"/>
  <c r="S1544" i="1"/>
  <c r="S1528" i="1"/>
  <c r="S1512" i="1"/>
  <c r="S1496" i="1"/>
  <c r="S1480" i="1"/>
  <c r="S1464" i="1"/>
  <c r="S1448" i="1"/>
  <c r="S1432" i="1"/>
  <c r="S1416" i="1"/>
  <c r="S1400" i="1"/>
  <c r="S1384" i="1"/>
  <c r="S1368" i="1"/>
  <c r="S1350" i="1"/>
  <c r="S1329" i="1"/>
  <c r="S1309" i="1"/>
  <c r="S1286" i="1"/>
  <c r="S1246" i="1"/>
  <c r="S1141" i="1"/>
  <c r="S1013" i="1"/>
  <c r="S885" i="1"/>
  <c r="S757" i="1"/>
  <c r="S629" i="1"/>
  <c r="S501" i="1"/>
  <c r="S373" i="1"/>
  <c r="S245" i="1"/>
  <c r="S117" i="1"/>
  <c r="S2486" i="1"/>
  <c r="S2470" i="1"/>
  <c r="S2454" i="1"/>
  <c r="S2438" i="1"/>
  <c r="S2422" i="1"/>
  <c r="S2406" i="1"/>
  <c r="S2390" i="1"/>
  <c r="S2374" i="1"/>
  <c r="S2358" i="1"/>
  <c r="S2342" i="1"/>
  <c r="S2326" i="1"/>
  <c r="S2310" i="1"/>
  <c r="S2294" i="1"/>
  <c r="S2278" i="1"/>
  <c r="S2262" i="1"/>
  <c r="S2246" i="1"/>
  <c r="S2230" i="1"/>
  <c r="S2214" i="1"/>
  <c r="S2198" i="1"/>
  <c r="S2182" i="1"/>
  <c r="S2166" i="1"/>
  <c r="S2150" i="1"/>
  <c r="S2134" i="1"/>
  <c r="S2118" i="1"/>
  <c r="S2102" i="1"/>
  <c r="S2086" i="1"/>
  <c r="S2070" i="1"/>
  <c r="S2054" i="1"/>
  <c r="S2038" i="1"/>
  <c r="S2022" i="1"/>
  <c r="S2006" i="1"/>
  <c r="S1990" i="1"/>
  <c r="S1974" i="1"/>
  <c r="S1958" i="1"/>
  <c r="S1942" i="1"/>
  <c r="S1926" i="1"/>
  <c r="S1910" i="1"/>
  <c r="S1894" i="1"/>
  <c r="S1878" i="1"/>
  <c r="S1862" i="1"/>
  <c r="S1846" i="1"/>
  <c r="S1830" i="1"/>
  <c r="S1814" i="1"/>
  <c r="S1798" i="1"/>
  <c r="S1782" i="1"/>
  <c r="S1766" i="1"/>
  <c r="S1750" i="1"/>
  <c r="S1734" i="1"/>
  <c r="S1718" i="1"/>
  <c r="S1702" i="1"/>
  <c r="S1686" i="1"/>
  <c r="S1670" i="1"/>
  <c r="S1654" i="1"/>
  <c r="S1638" i="1"/>
  <c r="S1622" i="1"/>
  <c r="S1606" i="1"/>
  <c r="S1590" i="1"/>
  <c r="S1574" i="1"/>
  <c r="S1558" i="1"/>
  <c r="S1542" i="1"/>
  <c r="S1526" i="1"/>
  <c r="S1510" i="1"/>
  <c r="S1494" i="1"/>
  <c r="S1478" i="1"/>
  <c r="S1462" i="1"/>
  <c r="S1446" i="1"/>
  <c r="S1430" i="1"/>
  <c r="S1414" i="1"/>
  <c r="S1398" i="1"/>
  <c r="S1382" i="1"/>
  <c r="S1366" i="1"/>
  <c r="S1347" i="1"/>
  <c r="S1327" i="1"/>
  <c r="S1307" i="1"/>
  <c r="S1283" i="1"/>
  <c r="S1237" i="1"/>
  <c r="S1125" i="1"/>
  <c r="S997" i="1"/>
  <c r="S869" i="1"/>
  <c r="S741" i="1"/>
  <c r="S613" i="1"/>
  <c r="S485" i="1"/>
  <c r="S357" i="1"/>
  <c r="S229" i="1"/>
  <c r="S101" i="1"/>
  <c r="S2485" i="1"/>
  <c r="S2469" i="1"/>
  <c r="S2453" i="1"/>
  <c r="S2437" i="1"/>
  <c r="S2421" i="1"/>
  <c r="S2405" i="1"/>
  <c r="S2389" i="1"/>
  <c r="S2373" i="1"/>
  <c r="S2357" i="1"/>
  <c r="S2341" i="1"/>
  <c r="S2325" i="1"/>
  <c r="S2309" i="1"/>
  <c r="S2293" i="1"/>
  <c r="S2277" i="1"/>
  <c r="S2261" i="1"/>
  <c r="S2245" i="1"/>
  <c r="S2229" i="1"/>
  <c r="S2213" i="1"/>
  <c r="S2197" i="1"/>
  <c r="S2181" i="1"/>
  <c r="S2165" i="1"/>
  <c r="S2149" i="1"/>
  <c r="S2133" i="1"/>
  <c r="S2117" i="1"/>
  <c r="S2101" i="1"/>
  <c r="S2085" i="1"/>
  <c r="S2069" i="1"/>
  <c r="S2053" i="1"/>
  <c r="S2037" i="1"/>
  <c r="S2021" i="1"/>
  <c r="S2005" i="1"/>
  <c r="S1989" i="1"/>
  <c r="S1973" i="1"/>
  <c r="S1957" i="1"/>
  <c r="S1941" i="1"/>
  <c r="S1925" i="1"/>
  <c r="S1909" i="1"/>
  <c r="S1893" i="1"/>
  <c r="S1877" i="1"/>
  <c r="S1861" i="1"/>
  <c r="S1845" i="1"/>
  <c r="S1829" i="1"/>
  <c r="S1813" i="1"/>
  <c r="S1797" i="1"/>
  <c r="S1781" i="1"/>
  <c r="S1765" i="1"/>
  <c r="S1749" i="1"/>
  <c r="S1733" i="1"/>
  <c r="S1717" i="1"/>
  <c r="S1701" i="1"/>
  <c r="S1685" i="1"/>
  <c r="S1669" i="1"/>
  <c r="S1653" i="1"/>
  <c r="S1637" i="1"/>
  <c r="S1621" i="1"/>
  <c r="S1605" i="1"/>
  <c r="S1589" i="1"/>
  <c r="S1573" i="1"/>
  <c r="S1557" i="1"/>
  <c r="S1541" i="1"/>
  <c r="S1525" i="1"/>
  <c r="S1509" i="1"/>
  <c r="S1493" i="1"/>
  <c r="S1477" i="1"/>
  <c r="S1461" i="1"/>
  <c r="S1445" i="1"/>
  <c r="S1429" i="1"/>
  <c r="S1413" i="1"/>
  <c r="S1397" i="1"/>
  <c r="S1381" i="1"/>
  <c r="S1365" i="1"/>
  <c r="S1346" i="1"/>
  <c r="S1326" i="1"/>
  <c r="S1305" i="1"/>
  <c r="S1282" i="1"/>
  <c r="S1234" i="1"/>
  <c r="S1122" i="1"/>
  <c r="S994" i="1"/>
  <c r="S866" i="1"/>
  <c r="S738" i="1"/>
  <c r="S610" i="1"/>
  <c r="S482" i="1"/>
  <c r="S354" i="1"/>
  <c r="S226" i="1"/>
  <c r="S98" i="1"/>
  <c r="S2483" i="1"/>
  <c r="S2467" i="1"/>
  <c r="S2451" i="1"/>
  <c r="S2435" i="1"/>
  <c r="S2419" i="1"/>
  <c r="S2403" i="1"/>
  <c r="S2387" i="1"/>
  <c r="S2371" i="1"/>
  <c r="S2355" i="1"/>
  <c r="S2339" i="1"/>
  <c r="S2323" i="1"/>
  <c r="S2307" i="1"/>
  <c r="S2291" i="1"/>
  <c r="S2275" i="1"/>
  <c r="S2259" i="1"/>
  <c r="S2243" i="1"/>
  <c r="S2227" i="1"/>
  <c r="S2211" i="1"/>
  <c r="S2195" i="1"/>
  <c r="S2179" i="1"/>
  <c r="S2163" i="1"/>
  <c r="S2147" i="1"/>
  <c r="S2131" i="1"/>
  <c r="S2115" i="1"/>
  <c r="S2099" i="1"/>
  <c r="S2083" i="1"/>
  <c r="S2067" i="1"/>
  <c r="S2051" i="1"/>
  <c r="S2035" i="1"/>
  <c r="S2019" i="1"/>
  <c r="S2003" i="1"/>
  <c r="S1987" i="1"/>
  <c r="S1971" i="1"/>
  <c r="S1955" i="1"/>
  <c r="S1939" i="1"/>
  <c r="S1923" i="1"/>
  <c r="S1907" i="1"/>
  <c r="S1891" i="1"/>
  <c r="S1875" i="1"/>
  <c r="S1859" i="1"/>
  <c r="S1843" i="1"/>
  <c r="S1827" i="1"/>
  <c r="S1811" i="1"/>
  <c r="S1795" i="1"/>
  <c r="S1779" i="1"/>
  <c r="S1763" i="1"/>
  <c r="S1747" i="1"/>
  <c r="S1731" i="1"/>
  <c r="S1715" i="1"/>
  <c r="S1699" i="1"/>
  <c r="S1683" i="1"/>
  <c r="S1667" i="1"/>
  <c r="S1651" i="1"/>
  <c r="S1635" i="1"/>
  <c r="S1619" i="1"/>
  <c r="S1603" i="1"/>
  <c r="S1587" i="1"/>
  <c r="S1571" i="1"/>
  <c r="S1555" i="1"/>
  <c r="S1539" i="1"/>
  <c r="S1523" i="1"/>
  <c r="S1507" i="1"/>
  <c r="S1491" i="1"/>
  <c r="S1475" i="1"/>
  <c r="S1459" i="1"/>
  <c r="S1443" i="1"/>
  <c r="S1427" i="1"/>
  <c r="S1411" i="1"/>
  <c r="S1395" i="1"/>
  <c r="S1379" i="1"/>
  <c r="S1363" i="1"/>
  <c r="S1344" i="1"/>
  <c r="S1324" i="1"/>
  <c r="S1301" i="1"/>
  <c r="S1278" i="1"/>
  <c r="S1230" i="1"/>
  <c r="S1106" i="1"/>
  <c r="S978" i="1"/>
  <c r="S850" i="1"/>
  <c r="S722" i="1"/>
  <c r="S594" i="1"/>
  <c r="S466" i="1"/>
  <c r="S338" i="1"/>
  <c r="S210" i="1"/>
  <c r="S82" i="1"/>
  <c r="S2482" i="1"/>
  <c r="S2466" i="1"/>
  <c r="S2450" i="1"/>
  <c r="S2434" i="1"/>
  <c r="S2418" i="1"/>
  <c r="S2402" i="1"/>
  <c r="S2386" i="1"/>
  <c r="S2370" i="1"/>
  <c r="S2354" i="1"/>
  <c r="S2338" i="1"/>
  <c r="S2322" i="1"/>
  <c r="S2306" i="1"/>
  <c r="S2290" i="1"/>
  <c r="S2274" i="1"/>
  <c r="S2258" i="1"/>
  <c r="S2242" i="1"/>
  <c r="S2226" i="1"/>
  <c r="S2210" i="1"/>
  <c r="S2194" i="1"/>
  <c r="S2178" i="1"/>
  <c r="S2162" i="1"/>
  <c r="S2146" i="1"/>
  <c r="S2130" i="1"/>
  <c r="S2114" i="1"/>
  <c r="S2098" i="1"/>
  <c r="S2082" i="1"/>
  <c r="S2066" i="1"/>
  <c r="S2050" i="1"/>
  <c r="S2034" i="1"/>
  <c r="S2018" i="1"/>
  <c r="S2002" i="1"/>
  <c r="S1986" i="1"/>
  <c r="S1970" i="1"/>
  <c r="S1954" i="1"/>
  <c r="S1938" i="1"/>
  <c r="S1922" i="1"/>
  <c r="S1906" i="1"/>
  <c r="S1890" i="1"/>
  <c r="S1874" i="1"/>
  <c r="S1858" i="1"/>
  <c r="S1842" i="1"/>
  <c r="S1826" i="1"/>
  <c r="S1810" i="1"/>
  <c r="S1794" i="1"/>
  <c r="S1778" i="1"/>
  <c r="S1762" i="1"/>
  <c r="S1746" i="1"/>
  <c r="S1730" i="1"/>
  <c r="S1714" i="1"/>
  <c r="S1698" i="1"/>
  <c r="S1682" i="1"/>
  <c r="S1666" i="1"/>
  <c r="S1650" i="1"/>
  <c r="S1634" i="1"/>
  <c r="S1618" i="1"/>
  <c r="S1602" i="1"/>
  <c r="S1586" i="1"/>
  <c r="S1570" i="1"/>
  <c r="S1554" i="1"/>
  <c r="S1538" i="1"/>
  <c r="S1522" i="1"/>
  <c r="S1506" i="1"/>
  <c r="S1490" i="1"/>
  <c r="S1474" i="1"/>
  <c r="S1458" i="1"/>
  <c r="S1442" i="1"/>
  <c r="S1426" i="1"/>
  <c r="S1410" i="1"/>
  <c r="S1394" i="1"/>
  <c r="S1378" i="1"/>
  <c r="S1362" i="1"/>
  <c r="S1343" i="1"/>
  <c r="S1323" i="1"/>
  <c r="S1299" i="1"/>
  <c r="S1270" i="1"/>
  <c r="S1221" i="1"/>
  <c r="S1093" i="1"/>
  <c r="S965" i="1"/>
  <c r="S837" i="1"/>
  <c r="S709" i="1"/>
  <c r="S581" i="1"/>
  <c r="S453" i="1"/>
  <c r="S325" i="1"/>
  <c r="S197" i="1"/>
  <c r="S69" i="1"/>
  <c r="S2481" i="1"/>
  <c r="S2465" i="1"/>
  <c r="S2449" i="1"/>
  <c r="S2433" i="1"/>
  <c r="S2417" i="1"/>
  <c r="S2401" i="1"/>
  <c r="S2385" i="1"/>
  <c r="S2369" i="1"/>
  <c r="S2353" i="1"/>
  <c r="S2337" i="1"/>
  <c r="S2321" i="1"/>
  <c r="S2305" i="1"/>
  <c r="S2289" i="1"/>
  <c r="S2273" i="1"/>
  <c r="S2257" i="1"/>
  <c r="S2241" i="1"/>
  <c r="S2225" i="1"/>
  <c r="S2209" i="1"/>
  <c r="S2193" i="1"/>
  <c r="S2177" i="1"/>
  <c r="S2161" i="1"/>
  <c r="S2145" i="1"/>
  <c r="S2129" i="1"/>
  <c r="S2113" i="1"/>
  <c r="S2097" i="1"/>
  <c r="S2081" i="1"/>
  <c r="S2065" i="1"/>
  <c r="S2049" i="1"/>
  <c r="S2033" i="1"/>
  <c r="S2017" i="1"/>
  <c r="S2001" i="1"/>
  <c r="S1985" i="1"/>
  <c r="S1969" i="1"/>
  <c r="S1953" i="1"/>
  <c r="S1937" i="1"/>
  <c r="S1921" i="1"/>
  <c r="S1905" i="1"/>
  <c r="S1889" i="1"/>
  <c r="S1873" i="1"/>
  <c r="S1857" i="1"/>
  <c r="S1841" i="1"/>
  <c r="S1825" i="1"/>
  <c r="S1809" i="1"/>
  <c r="S1793" i="1"/>
  <c r="S1777" i="1"/>
  <c r="S1761" i="1"/>
  <c r="S1745" i="1"/>
  <c r="S1729" i="1"/>
  <c r="S1713" i="1"/>
  <c r="S1697" i="1"/>
  <c r="S1681" i="1"/>
  <c r="S1665" i="1"/>
  <c r="S1649" i="1"/>
  <c r="S1633" i="1"/>
  <c r="S1617" i="1"/>
  <c r="S1601" i="1"/>
  <c r="S1585" i="1"/>
  <c r="S1569" i="1"/>
  <c r="S1553" i="1"/>
  <c r="S1537" i="1"/>
  <c r="S1521" i="1"/>
  <c r="S1505" i="1"/>
  <c r="S1489" i="1"/>
  <c r="S1473" i="1"/>
  <c r="S1457" i="1"/>
  <c r="S1441" i="1"/>
  <c r="S1425" i="1"/>
  <c r="S1409" i="1"/>
  <c r="S1393" i="1"/>
  <c r="S1377" i="1"/>
  <c r="S1361" i="1"/>
  <c r="S1342" i="1"/>
  <c r="S1321" i="1"/>
  <c r="S1298" i="1"/>
  <c r="S1269" i="1"/>
  <c r="S1218" i="1"/>
  <c r="S1090" i="1"/>
  <c r="S962" i="1"/>
  <c r="S834" i="1"/>
  <c r="S706" i="1"/>
  <c r="S578" i="1"/>
  <c r="S450" i="1"/>
  <c r="S322" i="1"/>
  <c r="S194" i="1"/>
  <c r="S66" i="1"/>
  <c r="S2480" i="1"/>
  <c r="S2464" i="1"/>
  <c r="S2448" i="1"/>
  <c r="S2432" i="1"/>
  <c r="S2416" i="1"/>
  <c r="S2400" i="1"/>
  <c r="S2384" i="1"/>
  <c r="S2368" i="1"/>
  <c r="S2352" i="1"/>
  <c r="S2336" i="1"/>
  <c r="S2320" i="1"/>
  <c r="S2304" i="1"/>
  <c r="S2288" i="1"/>
  <c r="S2272" i="1"/>
  <c r="S2256" i="1"/>
  <c r="S2240" i="1"/>
  <c r="S2224" i="1"/>
  <c r="S2208" i="1"/>
  <c r="S2192" i="1"/>
  <c r="S2176" i="1"/>
  <c r="S2160" i="1"/>
  <c r="S2144" i="1"/>
  <c r="S2128" i="1"/>
  <c r="S2112" i="1"/>
  <c r="S2096" i="1"/>
  <c r="S2080" i="1"/>
  <c r="S2064" i="1"/>
  <c r="S2048" i="1"/>
  <c r="S2032" i="1"/>
  <c r="S2016" i="1"/>
  <c r="S2000" i="1"/>
  <c r="S1984" i="1"/>
  <c r="S1968" i="1"/>
  <c r="S1952" i="1"/>
  <c r="S1936" i="1"/>
  <c r="S1920" i="1"/>
  <c r="S1904" i="1"/>
  <c r="S1888" i="1"/>
  <c r="S1872" i="1"/>
  <c r="S1856" i="1"/>
  <c r="S1840" i="1"/>
  <c r="S1824" i="1"/>
  <c r="S1808" i="1"/>
  <c r="S1792" i="1"/>
  <c r="S1776" i="1"/>
  <c r="S1760" i="1"/>
  <c r="S1744" i="1"/>
  <c r="S1728" i="1"/>
  <c r="S1712" i="1"/>
  <c r="S1696" i="1"/>
  <c r="S1680" i="1"/>
  <c r="S1664" i="1"/>
  <c r="S1648" i="1"/>
  <c r="S1632" i="1"/>
  <c r="S1616" i="1"/>
  <c r="S1600" i="1"/>
  <c r="S1584" i="1"/>
  <c r="S1568" i="1"/>
  <c r="S1552" i="1"/>
  <c r="S1536" i="1"/>
  <c r="S1520" i="1"/>
  <c r="S1504" i="1"/>
  <c r="S1488" i="1"/>
  <c r="S1472" i="1"/>
  <c r="S1456" i="1"/>
  <c r="S1440" i="1"/>
  <c r="S1424" i="1"/>
  <c r="S1408" i="1"/>
  <c r="S1392" i="1"/>
  <c r="S1376" i="1"/>
  <c r="S1360" i="1"/>
  <c r="S1341" i="1"/>
  <c r="S1318" i="1"/>
  <c r="S1297" i="1"/>
  <c r="S1267" i="1"/>
  <c r="S1205" i="1"/>
  <c r="S1077" i="1"/>
  <c r="S949" i="1"/>
  <c r="S821" i="1"/>
  <c r="S693" i="1"/>
  <c r="S565" i="1"/>
  <c r="S437" i="1"/>
  <c r="S309" i="1"/>
  <c r="S181" i="1"/>
  <c r="S53" i="1"/>
  <c r="S2479" i="1"/>
  <c r="S2463" i="1"/>
  <c r="S2447" i="1"/>
  <c r="S2431" i="1"/>
  <c r="S2415" i="1"/>
  <c r="S2399" i="1"/>
  <c r="S2383" i="1"/>
  <c r="S2367" i="1"/>
  <c r="S2351" i="1"/>
  <c r="S2335" i="1"/>
  <c r="S2319" i="1"/>
  <c r="S2303" i="1"/>
  <c r="S2287" i="1"/>
  <c r="S2271" i="1"/>
  <c r="S2255" i="1"/>
  <c r="S2239" i="1"/>
  <c r="S2223" i="1"/>
  <c r="S2207" i="1"/>
  <c r="S2191" i="1"/>
  <c r="S2175" i="1"/>
  <c r="S2159" i="1"/>
  <c r="S2143" i="1"/>
  <c r="S2127" i="1"/>
  <c r="S2111" i="1"/>
  <c r="S2095" i="1"/>
  <c r="S2079" i="1"/>
  <c r="S2063" i="1"/>
  <c r="S2047" i="1"/>
  <c r="S2031" i="1"/>
  <c r="S2015" i="1"/>
  <c r="S1999" i="1"/>
  <c r="S1983" i="1"/>
  <c r="S1967" i="1"/>
  <c r="S1951" i="1"/>
  <c r="S1935" i="1"/>
  <c r="S1919" i="1"/>
  <c r="S1903" i="1"/>
  <c r="S1887" i="1"/>
  <c r="S1871" i="1"/>
  <c r="S1855" i="1"/>
  <c r="S1839" i="1"/>
  <c r="S1823" i="1"/>
  <c r="S1807" i="1"/>
  <c r="S1791" i="1"/>
  <c r="S1775" i="1"/>
  <c r="S1759" i="1"/>
  <c r="S1743" i="1"/>
  <c r="S1727" i="1"/>
  <c r="S1711" i="1"/>
  <c r="S1695" i="1"/>
  <c r="S1679" i="1"/>
  <c r="S1663" i="1"/>
  <c r="S1647" i="1"/>
  <c r="S1631" i="1"/>
  <c r="S1615" i="1"/>
  <c r="S1599" i="1"/>
  <c r="S1583" i="1"/>
  <c r="S1567" i="1"/>
  <c r="S1551" i="1"/>
  <c r="S1535" i="1"/>
  <c r="S1519" i="1"/>
  <c r="S1503" i="1"/>
  <c r="S1487" i="1"/>
  <c r="S1471" i="1"/>
  <c r="S1455" i="1"/>
  <c r="S1439" i="1"/>
  <c r="S1423" i="1"/>
  <c r="S1407" i="1"/>
  <c r="S1391" i="1"/>
  <c r="S1375" i="1"/>
  <c r="S1359" i="1"/>
  <c r="S1340" i="1"/>
  <c r="S1317" i="1"/>
  <c r="S1296" i="1"/>
  <c r="S1266" i="1"/>
  <c r="S1202" i="1"/>
  <c r="S1074" i="1"/>
  <c r="S946" i="1"/>
  <c r="S818" i="1"/>
  <c r="S690" i="1"/>
  <c r="S562" i="1"/>
  <c r="S434" i="1"/>
  <c r="S306" i="1"/>
  <c r="S178" i="1"/>
  <c r="S50" i="1"/>
  <c r="S2478" i="1"/>
  <c r="S2462" i="1"/>
  <c r="S2446" i="1"/>
  <c r="S2430" i="1"/>
  <c r="S2414" i="1"/>
  <c r="S2398" i="1"/>
  <c r="S2382" i="1"/>
  <c r="S2366" i="1"/>
  <c r="S2350" i="1"/>
  <c r="S2334" i="1"/>
  <c r="S2318" i="1"/>
  <c r="S2302" i="1"/>
  <c r="S2286" i="1"/>
  <c r="S2270" i="1"/>
  <c r="S2254" i="1"/>
  <c r="S2238" i="1"/>
  <c r="S2222" i="1"/>
  <c r="S2206" i="1"/>
  <c r="S2190" i="1"/>
  <c r="S2174" i="1"/>
  <c r="S2158" i="1"/>
  <c r="S2142" i="1"/>
  <c r="S2126" i="1"/>
  <c r="S2110" i="1"/>
  <c r="S2094" i="1"/>
  <c r="S2078" i="1"/>
  <c r="S2062" i="1"/>
  <c r="S2046" i="1"/>
  <c r="S2030" i="1"/>
  <c r="S2014" i="1"/>
  <c r="S1998" i="1"/>
  <c r="S1982" i="1"/>
  <c r="S1966" i="1"/>
  <c r="S1950" i="1"/>
  <c r="S1934" i="1"/>
  <c r="S1918" i="1"/>
  <c r="S1902" i="1"/>
  <c r="S1886" i="1"/>
  <c r="S1870" i="1"/>
  <c r="S1854" i="1"/>
  <c r="S1838" i="1"/>
  <c r="S1822" i="1"/>
  <c r="S1806" i="1"/>
  <c r="S1790" i="1"/>
  <c r="S1774" i="1"/>
  <c r="S1758" i="1"/>
  <c r="S1742" i="1"/>
  <c r="S1726" i="1"/>
  <c r="S1710" i="1"/>
  <c r="S1694" i="1"/>
  <c r="S1678" i="1"/>
  <c r="S1662" i="1"/>
  <c r="S1646" i="1"/>
  <c r="S1630" i="1"/>
  <c r="S1614" i="1"/>
  <c r="S1598" i="1"/>
  <c r="S1582" i="1"/>
  <c r="S1566" i="1"/>
  <c r="S1550" i="1"/>
  <c r="S1534" i="1"/>
  <c r="S1518" i="1"/>
  <c r="S1502" i="1"/>
  <c r="S1486" i="1"/>
  <c r="S1470" i="1"/>
  <c r="S1454" i="1"/>
  <c r="S1438" i="1"/>
  <c r="S1422" i="1"/>
  <c r="S1406" i="1"/>
  <c r="S1390" i="1"/>
  <c r="S1374" i="1"/>
  <c r="S1358" i="1"/>
  <c r="S1339" i="1"/>
  <c r="S1315" i="1"/>
  <c r="S1295" i="1"/>
  <c r="S1265" i="1"/>
  <c r="S1189" i="1"/>
  <c r="S1061" i="1"/>
  <c r="S933" i="1"/>
  <c r="S805" i="1"/>
  <c r="S677" i="1"/>
  <c r="S549" i="1"/>
  <c r="S421" i="1"/>
  <c r="S293" i="1"/>
  <c r="S165" i="1"/>
  <c r="S37" i="1"/>
  <c r="S2477" i="1"/>
  <c r="S2461" i="1"/>
  <c r="S2445" i="1"/>
  <c r="S2429" i="1"/>
  <c r="S2413" i="1"/>
  <c r="S2397" i="1"/>
  <c r="S2381" i="1"/>
  <c r="S2365" i="1"/>
  <c r="S2349" i="1"/>
  <c r="S2333" i="1"/>
  <c r="S2317" i="1"/>
  <c r="S2301" i="1"/>
  <c r="S2285" i="1"/>
  <c r="S2269" i="1"/>
  <c r="S2253" i="1"/>
  <c r="S2237" i="1"/>
  <c r="S2221" i="1"/>
  <c r="S2205" i="1"/>
  <c r="S2189" i="1"/>
  <c r="S2173" i="1"/>
  <c r="S2157" i="1"/>
  <c r="S2141" i="1"/>
  <c r="S2125" i="1"/>
  <c r="S2109" i="1"/>
  <c r="S2093" i="1"/>
  <c r="S2077" i="1"/>
  <c r="S2061" i="1"/>
  <c r="S2045" i="1"/>
  <c r="S2029" i="1"/>
  <c r="S2013" i="1"/>
  <c r="S1997" i="1"/>
  <c r="S1981" i="1"/>
  <c r="S1965" i="1"/>
  <c r="S1949" i="1"/>
  <c r="S1933" i="1"/>
  <c r="S1917" i="1"/>
  <c r="S1901" i="1"/>
  <c r="S1885" i="1"/>
  <c r="S1869" i="1"/>
  <c r="S1853" i="1"/>
  <c r="S1837" i="1"/>
  <c r="S1821" i="1"/>
  <c r="S1805" i="1"/>
  <c r="S1789" i="1"/>
  <c r="S1773" i="1"/>
  <c r="S1757" i="1"/>
  <c r="S1741" i="1"/>
  <c r="S1725" i="1"/>
  <c r="S1709" i="1"/>
  <c r="S1693" i="1"/>
  <c r="S1677" i="1"/>
  <c r="S1661" i="1"/>
  <c r="S1645" i="1"/>
  <c r="S1629" i="1"/>
  <c r="S1613" i="1"/>
  <c r="S1597" i="1"/>
  <c r="S1581" i="1"/>
  <c r="S1565" i="1"/>
  <c r="S1549" i="1"/>
  <c r="S1533" i="1"/>
  <c r="S1517" i="1"/>
  <c r="S1501" i="1"/>
  <c r="S1485" i="1"/>
  <c r="S1469" i="1"/>
  <c r="S1453" i="1"/>
  <c r="S1437" i="1"/>
  <c r="S1421" i="1"/>
  <c r="S1405" i="1"/>
  <c r="S1389" i="1"/>
  <c r="S1373" i="1"/>
  <c r="S1357" i="1"/>
  <c r="S1337" i="1"/>
  <c r="S1314" i="1"/>
  <c r="S1294" i="1"/>
  <c r="S1262" i="1"/>
  <c r="S1186" i="1"/>
  <c r="S1058" i="1"/>
  <c r="S930" i="1"/>
  <c r="S802" i="1"/>
  <c r="S674" i="1"/>
  <c r="S546" i="1"/>
  <c r="S418" i="1"/>
  <c r="S290" i="1"/>
  <c r="S162" i="1"/>
  <c r="S34" i="1"/>
  <c r="S2476" i="1"/>
  <c r="S2460" i="1"/>
  <c r="S2444" i="1"/>
  <c r="S2428" i="1"/>
  <c r="S2412" i="1"/>
  <c r="S2396" i="1"/>
  <c r="S2380" i="1"/>
  <c r="S2364" i="1"/>
  <c r="S2348" i="1"/>
  <c r="S2332" i="1"/>
  <c r="S2316" i="1"/>
  <c r="S2300" i="1"/>
  <c r="S2284" i="1"/>
  <c r="S2268" i="1"/>
  <c r="S2252" i="1"/>
  <c r="S2236" i="1"/>
  <c r="S2220" i="1"/>
  <c r="S2204" i="1"/>
  <c r="S2188" i="1"/>
  <c r="S2172" i="1"/>
  <c r="S2156" i="1"/>
  <c r="S2140" i="1"/>
  <c r="S2124" i="1"/>
  <c r="S2108" i="1"/>
  <c r="S2092" i="1"/>
  <c r="S2076" i="1"/>
  <c r="S2060" i="1"/>
  <c r="S2044" i="1"/>
  <c r="S2028" i="1"/>
  <c r="S2012" i="1"/>
  <c r="S1996" i="1"/>
  <c r="S1980" i="1"/>
  <c r="S1964" i="1"/>
  <c r="S1948" i="1"/>
  <c r="S1932" i="1"/>
  <c r="S1916" i="1"/>
  <c r="S1900" i="1"/>
  <c r="S1884" i="1"/>
  <c r="S1868" i="1"/>
  <c r="S1852" i="1"/>
  <c r="S1836" i="1"/>
  <c r="S1820" i="1"/>
  <c r="S1804" i="1"/>
  <c r="S1788" i="1"/>
  <c r="S1772" i="1"/>
  <c r="S1756" i="1"/>
  <c r="S1740" i="1"/>
  <c r="S1724" i="1"/>
  <c r="S1708" i="1"/>
  <c r="S1692" i="1"/>
  <c r="S1676" i="1"/>
  <c r="S1660" i="1"/>
  <c r="S1644" i="1"/>
  <c r="S1628" i="1"/>
  <c r="S1612" i="1"/>
  <c r="S1596" i="1"/>
  <c r="S1580" i="1"/>
  <c r="S1564" i="1"/>
  <c r="S1548" i="1"/>
  <c r="S1532" i="1"/>
  <c r="S1516" i="1"/>
  <c r="S1500" i="1"/>
  <c r="S1484" i="1"/>
  <c r="S1468" i="1"/>
  <c r="S1452" i="1"/>
  <c r="S1436" i="1"/>
  <c r="S1420" i="1"/>
  <c r="S1404" i="1"/>
  <c r="S1388" i="1"/>
  <c r="S1372" i="1"/>
  <c r="S1356" i="1"/>
  <c r="S1334" i="1"/>
  <c r="S1313" i="1"/>
  <c r="S1293" i="1"/>
  <c r="S1254" i="1"/>
  <c r="S1173" i="1"/>
  <c r="S1045" i="1"/>
  <c r="S917" i="1"/>
  <c r="S789" i="1"/>
  <c r="S661" i="1"/>
  <c r="S533" i="1"/>
  <c r="S405" i="1"/>
  <c r="S277" i="1"/>
  <c r="S149" i="1"/>
  <c r="S21" i="1"/>
  <c r="S2475" i="1"/>
  <c r="S2459" i="1"/>
  <c r="S2443" i="1"/>
  <c r="S2427" i="1"/>
  <c r="S2411" i="1"/>
  <c r="S2395" i="1"/>
  <c r="S2379" i="1"/>
  <c r="S2363" i="1"/>
  <c r="S2347" i="1"/>
  <c r="S2331" i="1"/>
  <c r="S2315" i="1"/>
  <c r="S2299" i="1"/>
  <c r="S2283" i="1"/>
  <c r="S2267" i="1"/>
  <c r="S2251" i="1"/>
  <c r="S2235" i="1"/>
  <c r="S2219" i="1"/>
  <c r="S2203" i="1"/>
  <c r="S2187" i="1"/>
  <c r="S2171" i="1"/>
  <c r="S2155" i="1"/>
  <c r="S2139" i="1"/>
  <c r="S2123" i="1"/>
  <c r="S2107" i="1"/>
  <c r="S2091" i="1"/>
  <c r="S2075" i="1"/>
  <c r="S2059" i="1"/>
  <c r="S2043" i="1"/>
  <c r="S2027" i="1"/>
  <c r="S2011" i="1"/>
  <c r="S1995" i="1"/>
  <c r="S1979" i="1"/>
  <c r="S1963" i="1"/>
  <c r="S1947" i="1"/>
  <c r="S1931" i="1"/>
  <c r="S1915" i="1"/>
  <c r="S1899" i="1"/>
  <c r="S1883" i="1"/>
  <c r="S1867" i="1"/>
  <c r="S1851" i="1"/>
  <c r="S1835" i="1"/>
  <c r="S1819" i="1"/>
  <c r="S1803" i="1"/>
  <c r="S1787" i="1"/>
  <c r="S1771" i="1"/>
  <c r="S1755" i="1"/>
  <c r="S1739" i="1"/>
  <c r="S1723" i="1"/>
  <c r="S1707" i="1"/>
  <c r="S1691" i="1"/>
  <c r="S1675" i="1"/>
  <c r="S1659" i="1"/>
  <c r="S1643" i="1"/>
  <c r="S1627" i="1"/>
  <c r="S1611" i="1"/>
  <c r="S1595" i="1"/>
  <c r="S1579" i="1"/>
  <c r="S1563" i="1"/>
  <c r="S1547" i="1"/>
  <c r="S1531" i="1"/>
  <c r="S1515" i="1"/>
  <c r="S1499" i="1"/>
  <c r="S1483" i="1"/>
  <c r="S1467" i="1"/>
  <c r="S1451" i="1"/>
  <c r="S1435" i="1"/>
  <c r="S1419" i="1"/>
  <c r="S1403" i="1"/>
  <c r="S1387" i="1"/>
  <c r="S1371" i="1"/>
  <c r="S1355" i="1"/>
  <c r="S1333" i="1"/>
  <c r="S1312" i="1"/>
  <c r="S1292" i="1"/>
  <c r="S1253" i="1"/>
  <c r="S1170" i="1"/>
  <c r="S1042" i="1"/>
  <c r="S914" i="1"/>
  <c r="S786" i="1"/>
  <c r="S658" i="1"/>
  <c r="S530" i="1"/>
  <c r="S402" i="1"/>
  <c r="S274" i="1"/>
  <c r="S146" i="1"/>
  <c r="S18" i="1"/>
  <c r="S2474" i="1"/>
  <c r="S2458" i="1"/>
  <c r="S2442" i="1"/>
  <c r="S2426" i="1"/>
  <c r="S2410" i="1"/>
  <c r="S2394" i="1"/>
  <c r="S2378" i="1"/>
  <c r="S2362" i="1"/>
  <c r="S2346" i="1"/>
  <c r="S2330" i="1"/>
  <c r="S2314" i="1"/>
  <c r="S2298" i="1"/>
  <c r="S2282" i="1"/>
  <c r="S2266" i="1"/>
  <c r="S2250" i="1"/>
  <c r="S2234" i="1"/>
  <c r="S2218" i="1"/>
  <c r="S2202" i="1"/>
  <c r="S2186" i="1"/>
  <c r="S2170" i="1"/>
  <c r="S2154" i="1"/>
  <c r="S2138" i="1"/>
  <c r="S2122" i="1"/>
  <c r="S2106" i="1"/>
  <c r="S2090" i="1"/>
  <c r="S2074" i="1"/>
  <c r="S2058" i="1"/>
  <c r="S2042" i="1"/>
  <c r="S2026" i="1"/>
  <c r="S2010" i="1"/>
  <c r="S1994" i="1"/>
  <c r="S1978" i="1"/>
  <c r="S1962" i="1"/>
  <c r="S1946" i="1"/>
  <c r="S1930" i="1"/>
  <c r="S1914" i="1"/>
  <c r="S1898" i="1"/>
  <c r="S1882" i="1"/>
  <c r="S1866" i="1"/>
  <c r="S1850" i="1"/>
  <c r="S1834" i="1"/>
  <c r="S1818" i="1"/>
  <c r="S1802" i="1"/>
  <c r="S1786" i="1"/>
  <c r="S1770" i="1"/>
  <c r="S1754" i="1"/>
  <c r="S1738" i="1"/>
  <c r="S1722" i="1"/>
  <c r="S1706" i="1"/>
  <c r="S1690" i="1"/>
  <c r="S1674" i="1"/>
  <c r="S1658" i="1"/>
  <c r="S1642" i="1"/>
  <c r="S1626" i="1"/>
  <c r="S1610" i="1"/>
  <c r="S1594" i="1"/>
  <c r="S1578" i="1"/>
  <c r="S1562" i="1"/>
  <c r="S1546" i="1"/>
  <c r="S1530" i="1"/>
  <c r="S1514" i="1"/>
  <c r="S1498" i="1"/>
  <c r="S1482" i="1"/>
  <c r="S1466" i="1"/>
  <c r="S1450" i="1"/>
  <c r="S1434" i="1"/>
  <c r="S1418" i="1"/>
  <c r="S1402" i="1"/>
  <c r="S1386" i="1"/>
  <c r="S1370" i="1"/>
  <c r="S1353" i="1"/>
  <c r="S1331" i="1"/>
  <c r="S1311" i="1"/>
  <c r="S1291" i="1"/>
  <c r="S1250" i="1"/>
  <c r="S1157" i="1"/>
  <c r="S1029" i="1"/>
  <c r="S901" i="1"/>
  <c r="S773" i="1"/>
  <c r="S645" i="1"/>
  <c r="S517" i="1"/>
  <c r="S389" i="1"/>
  <c r="S261" i="1"/>
  <c r="S133" i="1"/>
  <c r="S1217" i="1"/>
  <c r="S1201" i="1"/>
  <c r="S1185" i="1"/>
  <c r="S1169" i="1"/>
  <c r="S1153" i="1"/>
  <c r="S1137" i="1"/>
  <c r="S1121" i="1"/>
  <c r="S1105" i="1"/>
  <c r="S1089" i="1"/>
  <c r="S1073" i="1"/>
  <c r="S1057" i="1"/>
  <c r="S1041" i="1"/>
  <c r="S1025" i="1"/>
  <c r="S1009" i="1"/>
  <c r="S993" i="1"/>
  <c r="S977" i="1"/>
  <c r="S961" i="1"/>
  <c r="S945" i="1"/>
  <c r="S929" i="1"/>
  <c r="S913" i="1"/>
  <c r="S897" i="1"/>
  <c r="S881" i="1"/>
  <c r="S865" i="1"/>
  <c r="S849" i="1"/>
  <c r="S833" i="1"/>
  <c r="S817" i="1"/>
  <c r="S801" i="1"/>
  <c r="S785" i="1"/>
  <c r="S769" i="1"/>
  <c r="S753" i="1"/>
  <c r="S737" i="1"/>
  <c r="S721" i="1"/>
  <c r="S705" i="1"/>
  <c r="S689" i="1"/>
  <c r="S673" i="1"/>
  <c r="S657" i="1"/>
  <c r="S641" i="1"/>
  <c r="S625" i="1"/>
  <c r="S609" i="1"/>
  <c r="S593" i="1"/>
  <c r="S577" i="1"/>
  <c r="S561" i="1"/>
  <c r="S545" i="1"/>
  <c r="S529" i="1"/>
  <c r="S513" i="1"/>
  <c r="S497" i="1"/>
  <c r="S481" i="1"/>
  <c r="S465" i="1"/>
  <c r="S449" i="1"/>
  <c r="S433" i="1"/>
  <c r="S417" i="1"/>
  <c r="S401" i="1"/>
  <c r="S385" i="1"/>
  <c r="S369" i="1"/>
  <c r="S353" i="1"/>
  <c r="S337" i="1"/>
  <c r="S321" i="1"/>
  <c r="S305" i="1"/>
  <c r="S289" i="1"/>
  <c r="S273" i="1"/>
  <c r="S257" i="1"/>
  <c r="S241" i="1"/>
  <c r="S225" i="1"/>
  <c r="S209" i="1"/>
  <c r="S193" i="1"/>
  <c r="S177" i="1"/>
  <c r="S161" i="1"/>
  <c r="S145" i="1"/>
  <c r="S129" i="1"/>
  <c r="S113" i="1"/>
  <c r="S97" i="1"/>
  <c r="S81" i="1"/>
  <c r="S65" i="1"/>
  <c r="S49" i="1"/>
  <c r="S33" i="1"/>
  <c r="S17" i="1"/>
  <c r="S1280" i="1"/>
  <c r="S1264" i="1"/>
  <c r="S1248" i="1"/>
  <c r="S1232" i="1"/>
  <c r="S1216" i="1"/>
  <c r="S1200" i="1"/>
  <c r="S1184" i="1"/>
  <c r="S1168" i="1"/>
  <c r="S1152" i="1"/>
  <c r="S1136" i="1"/>
  <c r="S1120" i="1"/>
  <c r="S1104" i="1"/>
  <c r="S1088" i="1"/>
  <c r="S1072" i="1"/>
  <c r="S1056" i="1"/>
  <c r="S1040" i="1"/>
  <c r="S1024" i="1"/>
  <c r="S1008" i="1"/>
  <c r="S992" i="1"/>
  <c r="S976" i="1"/>
  <c r="S960" i="1"/>
  <c r="S944" i="1"/>
  <c r="S928" i="1"/>
  <c r="S912" i="1"/>
  <c r="S896" i="1"/>
  <c r="S880" i="1"/>
  <c r="S864" i="1"/>
  <c r="S848" i="1"/>
  <c r="S832" i="1"/>
  <c r="S816" i="1"/>
  <c r="S800" i="1"/>
  <c r="S784" i="1"/>
  <c r="S768" i="1"/>
  <c r="S752" i="1"/>
  <c r="S736" i="1"/>
  <c r="S720" i="1"/>
  <c r="S704" i="1"/>
  <c r="S688" i="1"/>
  <c r="S672" i="1"/>
  <c r="S656" i="1"/>
  <c r="S640" i="1"/>
  <c r="S624" i="1"/>
  <c r="S608" i="1"/>
  <c r="S592" i="1"/>
  <c r="S576" i="1"/>
  <c r="S560" i="1"/>
  <c r="S544" i="1"/>
  <c r="S528" i="1"/>
  <c r="S512" i="1"/>
  <c r="S496" i="1"/>
  <c r="S480" i="1"/>
  <c r="S464" i="1"/>
  <c r="S448" i="1"/>
  <c r="S432" i="1"/>
  <c r="S416" i="1"/>
  <c r="S400" i="1"/>
  <c r="S384" i="1"/>
  <c r="S368" i="1"/>
  <c r="S352" i="1"/>
  <c r="S336" i="1"/>
  <c r="S320" i="1"/>
  <c r="S304" i="1"/>
  <c r="S288" i="1"/>
  <c r="S272" i="1"/>
  <c r="S256" i="1"/>
  <c r="S240" i="1"/>
  <c r="S224" i="1"/>
  <c r="S208" i="1"/>
  <c r="S192" i="1"/>
  <c r="S176" i="1"/>
  <c r="S160" i="1"/>
  <c r="S144" i="1"/>
  <c r="S128" i="1"/>
  <c r="S112" i="1"/>
  <c r="S96" i="1"/>
  <c r="S80" i="1"/>
  <c r="S64" i="1"/>
  <c r="S48" i="1"/>
  <c r="S32" i="1"/>
  <c r="S16" i="1"/>
  <c r="S1279" i="1"/>
  <c r="S1263" i="1"/>
  <c r="S1247" i="1"/>
  <c r="S1231" i="1"/>
  <c r="S1215" i="1"/>
  <c r="S1199" i="1"/>
  <c r="S1183" i="1"/>
  <c r="S1167" i="1"/>
  <c r="S1151" i="1"/>
  <c r="S1135" i="1"/>
  <c r="S1119" i="1"/>
  <c r="S1103" i="1"/>
  <c r="S1087" i="1"/>
  <c r="S1071" i="1"/>
  <c r="S1055" i="1"/>
  <c r="S1039" i="1"/>
  <c r="S1023" i="1"/>
  <c r="S1007" i="1"/>
  <c r="S991" i="1"/>
  <c r="S975" i="1"/>
  <c r="S959" i="1"/>
  <c r="S943" i="1"/>
  <c r="S927" i="1"/>
  <c r="S911" i="1"/>
  <c r="S895" i="1"/>
  <c r="S879" i="1"/>
  <c r="S863" i="1"/>
  <c r="S847" i="1"/>
  <c r="S831" i="1"/>
  <c r="S815" i="1"/>
  <c r="S799" i="1"/>
  <c r="S783" i="1"/>
  <c r="S767" i="1"/>
  <c r="S751" i="1"/>
  <c r="S735" i="1"/>
  <c r="S719" i="1"/>
  <c r="S703" i="1"/>
  <c r="S687" i="1"/>
  <c r="S671" i="1"/>
  <c r="S655" i="1"/>
  <c r="S639" i="1"/>
  <c r="S623" i="1"/>
  <c r="S607" i="1"/>
  <c r="S591" i="1"/>
  <c r="S575" i="1"/>
  <c r="S559" i="1"/>
  <c r="S543" i="1"/>
  <c r="S527" i="1"/>
  <c r="S511" i="1"/>
  <c r="S495" i="1"/>
  <c r="S479" i="1"/>
  <c r="S463" i="1"/>
  <c r="S447" i="1"/>
  <c r="S431" i="1"/>
  <c r="S415" i="1"/>
  <c r="S399" i="1"/>
  <c r="S383" i="1"/>
  <c r="S367" i="1"/>
  <c r="S351" i="1"/>
  <c r="S335" i="1"/>
  <c r="S319" i="1"/>
  <c r="S303" i="1"/>
  <c r="S287" i="1"/>
  <c r="S271" i="1"/>
  <c r="S255" i="1"/>
  <c r="S239" i="1"/>
  <c r="S223" i="1"/>
  <c r="S207" i="1"/>
  <c r="S191" i="1"/>
  <c r="S175" i="1"/>
  <c r="S159" i="1"/>
  <c r="S143" i="1"/>
  <c r="S127" i="1"/>
  <c r="S111" i="1"/>
  <c r="S95" i="1"/>
  <c r="S79" i="1"/>
  <c r="S63" i="1"/>
  <c r="S47" i="1"/>
  <c r="S31" i="1"/>
  <c r="S15" i="1"/>
  <c r="S1214" i="1"/>
  <c r="S1198" i="1"/>
  <c r="S1182" i="1"/>
  <c r="S1166" i="1"/>
  <c r="S1150" i="1"/>
  <c r="S1134" i="1"/>
  <c r="S1118" i="1"/>
  <c r="S1102" i="1"/>
  <c r="S1086" i="1"/>
  <c r="S1070" i="1"/>
  <c r="S1054" i="1"/>
  <c r="S1038" i="1"/>
  <c r="S1022" i="1"/>
  <c r="S1006" i="1"/>
  <c r="S990" i="1"/>
  <c r="S974" i="1"/>
  <c r="S958" i="1"/>
  <c r="S942" i="1"/>
  <c r="S926" i="1"/>
  <c r="S910" i="1"/>
  <c r="S894" i="1"/>
  <c r="S878" i="1"/>
  <c r="S862" i="1"/>
  <c r="S846" i="1"/>
  <c r="S830" i="1"/>
  <c r="S814" i="1"/>
  <c r="S798" i="1"/>
  <c r="S782" i="1"/>
  <c r="S766" i="1"/>
  <c r="S750" i="1"/>
  <c r="S734" i="1"/>
  <c r="S718" i="1"/>
  <c r="S702" i="1"/>
  <c r="S686" i="1"/>
  <c r="S670" i="1"/>
  <c r="S654" i="1"/>
  <c r="S638" i="1"/>
  <c r="S622" i="1"/>
  <c r="S606" i="1"/>
  <c r="S590" i="1"/>
  <c r="S574" i="1"/>
  <c r="S558" i="1"/>
  <c r="S542" i="1"/>
  <c r="S526" i="1"/>
  <c r="S510" i="1"/>
  <c r="S494" i="1"/>
  <c r="S478" i="1"/>
  <c r="S462" i="1"/>
  <c r="S446" i="1"/>
  <c r="S430" i="1"/>
  <c r="S414" i="1"/>
  <c r="S398" i="1"/>
  <c r="S382" i="1"/>
  <c r="S366" i="1"/>
  <c r="S350" i="1"/>
  <c r="S334" i="1"/>
  <c r="S318" i="1"/>
  <c r="S302" i="1"/>
  <c r="S286" i="1"/>
  <c r="S270" i="1"/>
  <c r="S254" i="1"/>
  <c r="S238" i="1"/>
  <c r="S222" i="1"/>
  <c r="S206" i="1"/>
  <c r="S190" i="1"/>
  <c r="S174" i="1"/>
  <c r="S158" i="1"/>
  <c r="S142" i="1"/>
  <c r="S126" i="1"/>
  <c r="S110" i="1"/>
  <c r="S94" i="1"/>
  <c r="S78" i="1"/>
  <c r="S62" i="1"/>
  <c r="S46" i="1"/>
  <c r="S30" i="1"/>
  <c r="S14" i="1"/>
  <c r="S1277" i="1"/>
  <c r="S1261" i="1"/>
  <c r="S1245" i="1"/>
  <c r="S1229" i="1"/>
  <c r="S1213" i="1"/>
  <c r="S1197" i="1"/>
  <c r="S1181" i="1"/>
  <c r="S1165" i="1"/>
  <c r="S1149" i="1"/>
  <c r="S1133" i="1"/>
  <c r="S1117" i="1"/>
  <c r="S1101" i="1"/>
  <c r="S1085" i="1"/>
  <c r="S1069" i="1"/>
  <c r="S1053" i="1"/>
  <c r="S1037" i="1"/>
  <c r="S1021" i="1"/>
  <c r="S1005" i="1"/>
  <c r="S989" i="1"/>
  <c r="S973" i="1"/>
  <c r="S957" i="1"/>
  <c r="S941" i="1"/>
  <c r="S925" i="1"/>
  <c r="S909" i="1"/>
  <c r="S893" i="1"/>
  <c r="S877" i="1"/>
  <c r="S861" i="1"/>
  <c r="S845" i="1"/>
  <c r="S829" i="1"/>
  <c r="S813" i="1"/>
  <c r="S797" i="1"/>
  <c r="S781" i="1"/>
  <c r="S765" i="1"/>
  <c r="S749" i="1"/>
  <c r="S733" i="1"/>
  <c r="S717" i="1"/>
  <c r="S701" i="1"/>
  <c r="S685" i="1"/>
  <c r="S669" i="1"/>
  <c r="S653" i="1"/>
  <c r="S637" i="1"/>
  <c r="S621" i="1"/>
  <c r="S605" i="1"/>
  <c r="S589" i="1"/>
  <c r="S573" i="1"/>
  <c r="S557" i="1"/>
  <c r="S541" i="1"/>
  <c r="S525" i="1"/>
  <c r="S509" i="1"/>
  <c r="S493" i="1"/>
  <c r="S477" i="1"/>
  <c r="S461" i="1"/>
  <c r="S445" i="1"/>
  <c r="S429" i="1"/>
  <c r="S413" i="1"/>
  <c r="S397" i="1"/>
  <c r="S381" i="1"/>
  <c r="S365" i="1"/>
  <c r="S349" i="1"/>
  <c r="S333" i="1"/>
  <c r="S317" i="1"/>
  <c r="S301" i="1"/>
  <c r="S285" i="1"/>
  <c r="S269" i="1"/>
  <c r="S253" i="1"/>
  <c r="S237" i="1"/>
  <c r="S221" i="1"/>
  <c r="S205" i="1"/>
  <c r="S189" i="1"/>
  <c r="S173" i="1"/>
  <c r="S157" i="1"/>
  <c r="S141" i="1"/>
  <c r="S125" i="1"/>
  <c r="S109" i="1"/>
  <c r="S93" i="1"/>
  <c r="S77" i="1"/>
  <c r="S61" i="1"/>
  <c r="S45" i="1"/>
  <c r="S29" i="1"/>
  <c r="S13" i="1"/>
  <c r="S1276" i="1"/>
  <c r="S1260" i="1"/>
  <c r="S1244" i="1"/>
  <c r="S1228" i="1"/>
  <c r="S1212" i="1"/>
  <c r="S1196" i="1"/>
  <c r="S1180" i="1"/>
  <c r="S1164" i="1"/>
  <c r="S1148" i="1"/>
  <c r="S1132" i="1"/>
  <c r="S1116" i="1"/>
  <c r="S1100" i="1"/>
  <c r="S1084" i="1"/>
  <c r="S1068" i="1"/>
  <c r="S1052" i="1"/>
  <c r="S1036" i="1"/>
  <c r="S1020" i="1"/>
  <c r="S1004" i="1"/>
  <c r="S988" i="1"/>
  <c r="S972" i="1"/>
  <c r="S956" i="1"/>
  <c r="S940" i="1"/>
  <c r="S924" i="1"/>
  <c r="S908" i="1"/>
  <c r="S892" i="1"/>
  <c r="S876" i="1"/>
  <c r="S860" i="1"/>
  <c r="S844" i="1"/>
  <c r="S828" i="1"/>
  <c r="S812" i="1"/>
  <c r="S796" i="1"/>
  <c r="S780" i="1"/>
  <c r="S764" i="1"/>
  <c r="S748" i="1"/>
  <c r="S732" i="1"/>
  <c r="S716" i="1"/>
  <c r="S700" i="1"/>
  <c r="S684" i="1"/>
  <c r="S668" i="1"/>
  <c r="S652" i="1"/>
  <c r="S636" i="1"/>
  <c r="S620" i="1"/>
  <c r="S604" i="1"/>
  <c r="S588" i="1"/>
  <c r="S572" i="1"/>
  <c r="S556" i="1"/>
  <c r="S540" i="1"/>
  <c r="S524" i="1"/>
  <c r="S508" i="1"/>
  <c r="S492" i="1"/>
  <c r="S476" i="1"/>
  <c r="S460" i="1"/>
  <c r="S444" i="1"/>
  <c r="S428" i="1"/>
  <c r="S412" i="1"/>
  <c r="S396" i="1"/>
  <c r="S380" i="1"/>
  <c r="S364" i="1"/>
  <c r="S348" i="1"/>
  <c r="S332" i="1"/>
  <c r="S316" i="1"/>
  <c r="S300" i="1"/>
  <c r="S284" i="1"/>
  <c r="S268" i="1"/>
  <c r="S252" i="1"/>
  <c r="S236" i="1"/>
  <c r="S220" i="1"/>
  <c r="S204" i="1"/>
  <c r="S188" i="1"/>
  <c r="S172" i="1"/>
  <c r="S156" i="1"/>
  <c r="S140" i="1"/>
  <c r="S124" i="1"/>
  <c r="S108" i="1"/>
  <c r="S92" i="1"/>
  <c r="S76" i="1"/>
  <c r="S60" i="1"/>
  <c r="S44" i="1"/>
  <c r="S28" i="1"/>
  <c r="S12" i="1"/>
  <c r="S1275" i="1"/>
  <c r="S1259" i="1"/>
  <c r="S1243" i="1"/>
  <c r="S1227" i="1"/>
  <c r="S1211" i="1"/>
  <c r="S1195" i="1"/>
  <c r="S1179" i="1"/>
  <c r="S1163" i="1"/>
  <c r="S1147" i="1"/>
  <c r="S1131" i="1"/>
  <c r="S1115" i="1"/>
  <c r="S1099" i="1"/>
  <c r="S1083" i="1"/>
  <c r="S1067" i="1"/>
  <c r="S1051" i="1"/>
  <c r="S1035" i="1"/>
  <c r="S1019" i="1"/>
  <c r="S1003" i="1"/>
  <c r="S987" i="1"/>
  <c r="S971" i="1"/>
  <c r="S955" i="1"/>
  <c r="S939" i="1"/>
  <c r="S923" i="1"/>
  <c r="S907" i="1"/>
  <c r="S891" i="1"/>
  <c r="S875" i="1"/>
  <c r="S859" i="1"/>
  <c r="S843" i="1"/>
  <c r="S827" i="1"/>
  <c r="S811" i="1"/>
  <c r="S795" i="1"/>
  <c r="S779" i="1"/>
  <c r="S763" i="1"/>
  <c r="S747" i="1"/>
  <c r="S731" i="1"/>
  <c r="S715" i="1"/>
  <c r="S699" i="1"/>
  <c r="S683" i="1"/>
  <c r="S667" i="1"/>
  <c r="S651" i="1"/>
  <c r="S635" i="1"/>
  <c r="S619" i="1"/>
  <c r="S603" i="1"/>
  <c r="S587" i="1"/>
  <c r="S571" i="1"/>
  <c r="S555" i="1"/>
  <c r="S539" i="1"/>
  <c r="S523" i="1"/>
  <c r="S507" i="1"/>
  <c r="S491" i="1"/>
  <c r="S475" i="1"/>
  <c r="S459" i="1"/>
  <c r="S443" i="1"/>
  <c r="S427" i="1"/>
  <c r="S411" i="1"/>
  <c r="S395" i="1"/>
  <c r="S379" i="1"/>
  <c r="S363" i="1"/>
  <c r="S347" i="1"/>
  <c r="S331" i="1"/>
  <c r="S315" i="1"/>
  <c r="S299" i="1"/>
  <c r="S283" i="1"/>
  <c r="S267" i="1"/>
  <c r="S251" i="1"/>
  <c r="S235" i="1"/>
  <c r="S219" i="1"/>
  <c r="S203" i="1"/>
  <c r="S187" i="1"/>
  <c r="S171" i="1"/>
  <c r="S155" i="1"/>
  <c r="S139" i="1"/>
  <c r="S123" i="1"/>
  <c r="S107" i="1"/>
  <c r="S91" i="1"/>
  <c r="S75" i="1"/>
  <c r="S59" i="1"/>
  <c r="S43" i="1"/>
  <c r="S27" i="1"/>
  <c r="S11" i="1"/>
  <c r="S1354" i="1"/>
  <c r="S1338" i="1"/>
  <c r="S1322" i="1"/>
  <c r="S1306" i="1"/>
  <c r="S1290" i="1"/>
  <c r="S1274" i="1"/>
  <c r="S1258" i="1"/>
  <c r="S1242" i="1"/>
  <c r="S1226" i="1"/>
  <c r="S1210" i="1"/>
  <c r="S1194" i="1"/>
  <c r="S1178" i="1"/>
  <c r="S1162" i="1"/>
  <c r="S1146" i="1"/>
  <c r="S1130" i="1"/>
  <c r="S1114" i="1"/>
  <c r="S1098" i="1"/>
  <c r="S1082" i="1"/>
  <c r="S1066" i="1"/>
  <c r="S1050" i="1"/>
  <c r="S1034" i="1"/>
  <c r="S1018" i="1"/>
  <c r="S1002" i="1"/>
  <c r="S986" i="1"/>
  <c r="S970" i="1"/>
  <c r="S954" i="1"/>
  <c r="S938" i="1"/>
  <c r="S922" i="1"/>
  <c r="S906" i="1"/>
  <c r="S890" i="1"/>
  <c r="S874" i="1"/>
  <c r="S858" i="1"/>
  <c r="S842" i="1"/>
  <c r="S826" i="1"/>
  <c r="S810" i="1"/>
  <c r="S794" i="1"/>
  <c r="S778" i="1"/>
  <c r="S762" i="1"/>
  <c r="S746" i="1"/>
  <c r="S730" i="1"/>
  <c r="S714" i="1"/>
  <c r="S698" i="1"/>
  <c r="S682" i="1"/>
  <c r="S666" i="1"/>
  <c r="S650" i="1"/>
  <c r="S634" i="1"/>
  <c r="S618" i="1"/>
  <c r="S602" i="1"/>
  <c r="S586" i="1"/>
  <c r="S570" i="1"/>
  <c r="S554" i="1"/>
  <c r="S538" i="1"/>
  <c r="S522" i="1"/>
  <c r="S506" i="1"/>
  <c r="S490" i="1"/>
  <c r="S474" i="1"/>
  <c r="S458" i="1"/>
  <c r="S442" i="1"/>
  <c r="S426" i="1"/>
  <c r="S410" i="1"/>
  <c r="S394" i="1"/>
  <c r="S378" i="1"/>
  <c r="S362" i="1"/>
  <c r="S346" i="1"/>
  <c r="S330" i="1"/>
  <c r="S314" i="1"/>
  <c r="S298" i="1"/>
  <c r="S282" i="1"/>
  <c r="S266" i="1"/>
  <c r="S250" i="1"/>
  <c r="S234" i="1"/>
  <c r="S218" i="1"/>
  <c r="S202" i="1"/>
  <c r="S186" i="1"/>
  <c r="S170" i="1"/>
  <c r="S154" i="1"/>
  <c r="S138" i="1"/>
  <c r="S122" i="1"/>
  <c r="S106" i="1"/>
  <c r="S90" i="1"/>
  <c r="S74" i="1"/>
  <c r="S58" i="1"/>
  <c r="S42" i="1"/>
  <c r="S26" i="1"/>
  <c r="S10" i="1"/>
  <c r="S1273" i="1"/>
  <c r="S1257" i="1"/>
  <c r="S1241" i="1"/>
  <c r="S1225" i="1"/>
  <c r="S1209" i="1"/>
  <c r="S1193" i="1"/>
  <c r="S1177" i="1"/>
  <c r="S1161" i="1"/>
  <c r="S1145" i="1"/>
  <c r="S1129" i="1"/>
  <c r="S1113" i="1"/>
  <c r="S1097" i="1"/>
  <c r="S1081" i="1"/>
  <c r="S1065" i="1"/>
  <c r="S1049" i="1"/>
  <c r="S1033" i="1"/>
  <c r="S1017" i="1"/>
  <c r="S1001" i="1"/>
  <c r="S985" i="1"/>
  <c r="S969" i="1"/>
  <c r="S953" i="1"/>
  <c r="S937" i="1"/>
  <c r="S921" i="1"/>
  <c r="S905" i="1"/>
  <c r="S889" i="1"/>
  <c r="S873" i="1"/>
  <c r="S857" i="1"/>
  <c r="S841" i="1"/>
  <c r="S825" i="1"/>
  <c r="S809" i="1"/>
  <c r="S793" i="1"/>
  <c r="S777" i="1"/>
  <c r="S761" i="1"/>
  <c r="S745" i="1"/>
  <c r="S729" i="1"/>
  <c r="S713" i="1"/>
  <c r="S697" i="1"/>
  <c r="S681" i="1"/>
  <c r="S665" i="1"/>
  <c r="S649" i="1"/>
  <c r="S633" i="1"/>
  <c r="S617" i="1"/>
  <c r="S601" i="1"/>
  <c r="S585" i="1"/>
  <c r="S569" i="1"/>
  <c r="S553" i="1"/>
  <c r="S537" i="1"/>
  <c r="S521" i="1"/>
  <c r="S505" i="1"/>
  <c r="S489" i="1"/>
  <c r="S473" i="1"/>
  <c r="S457" i="1"/>
  <c r="S441" i="1"/>
  <c r="S425" i="1"/>
  <c r="S409" i="1"/>
  <c r="S393" i="1"/>
  <c r="S377" i="1"/>
  <c r="S361" i="1"/>
  <c r="S345" i="1"/>
  <c r="S329" i="1"/>
  <c r="S313" i="1"/>
  <c r="S297" i="1"/>
  <c r="S281" i="1"/>
  <c r="S265" i="1"/>
  <c r="S249" i="1"/>
  <c r="S233" i="1"/>
  <c r="S217" i="1"/>
  <c r="S201" i="1"/>
  <c r="S185" i="1"/>
  <c r="S169" i="1"/>
  <c r="S153" i="1"/>
  <c r="S137" i="1"/>
  <c r="S121" i="1"/>
  <c r="S105" i="1"/>
  <c r="S89" i="1"/>
  <c r="S73" i="1"/>
  <c r="S57" i="1"/>
  <c r="S41" i="1"/>
  <c r="S25" i="1"/>
  <c r="S9" i="1"/>
  <c r="S1336" i="1"/>
  <c r="S1320" i="1"/>
  <c r="S1304" i="1"/>
  <c r="S1288" i="1"/>
  <c r="S1272" i="1"/>
  <c r="S1256" i="1"/>
  <c r="S1240" i="1"/>
  <c r="S1224" i="1"/>
  <c r="S1208" i="1"/>
  <c r="S1192" i="1"/>
  <c r="S1176" i="1"/>
  <c r="S1160" i="1"/>
  <c r="S1144" i="1"/>
  <c r="S1128" i="1"/>
  <c r="S1112" i="1"/>
  <c r="S1096" i="1"/>
  <c r="S1080" i="1"/>
  <c r="S1064" i="1"/>
  <c r="S1048" i="1"/>
  <c r="S1032" i="1"/>
  <c r="S1016" i="1"/>
  <c r="S1000" i="1"/>
  <c r="S984" i="1"/>
  <c r="S968" i="1"/>
  <c r="S952" i="1"/>
  <c r="S936" i="1"/>
  <c r="S920" i="1"/>
  <c r="S904" i="1"/>
  <c r="S888" i="1"/>
  <c r="S872" i="1"/>
  <c r="S856" i="1"/>
  <c r="S840" i="1"/>
  <c r="S824" i="1"/>
  <c r="S808" i="1"/>
  <c r="S792" i="1"/>
  <c r="S776" i="1"/>
  <c r="S760" i="1"/>
  <c r="S744" i="1"/>
  <c r="S728" i="1"/>
  <c r="S712" i="1"/>
  <c r="S696" i="1"/>
  <c r="S680" i="1"/>
  <c r="S664" i="1"/>
  <c r="S648" i="1"/>
  <c r="S632" i="1"/>
  <c r="S616" i="1"/>
  <c r="S600" i="1"/>
  <c r="S584" i="1"/>
  <c r="S568" i="1"/>
  <c r="S552" i="1"/>
  <c r="S536" i="1"/>
  <c r="S520" i="1"/>
  <c r="S504" i="1"/>
  <c r="S488" i="1"/>
  <c r="S472" i="1"/>
  <c r="S456" i="1"/>
  <c r="S440" i="1"/>
  <c r="S424" i="1"/>
  <c r="S408" i="1"/>
  <c r="S392" i="1"/>
  <c r="S376" i="1"/>
  <c r="S360" i="1"/>
  <c r="S344" i="1"/>
  <c r="S328" i="1"/>
  <c r="S312" i="1"/>
  <c r="S296" i="1"/>
  <c r="S280" i="1"/>
  <c r="S264" i="1"/>
  <c r="S248" i="1"/>
  <c r="S232" i="1"/>
  <c r="S216" i="1"/>
  <c r="S200" i="1"/>
  <c r="S184" i="1"/>
  <c r="S168" i="1"/>
  <c r="S152" i="1"/>
  <c r="S136" i="1"/>
  <c r="S120" i="1"/>
  <c r="S104" i="1"/>
  <c r="S88" i="1"/>
  <c r="S72" i="1"/>
  <c r="S56" i="1"/>
  <c r="S40" i="1"/>
  <c r="S24" i="1"/>
  <c r="S8" i="1"/>
  <c r="S1351" i="1"/>
  <c r="S1335" i="1"/>
  <c r="S1319" i="1"/>
  <c r="S1303" i="1"/>
  <c r="S1287" i="1"/>
  <c r="S1271" i="1"/>
  <c r="S1255" i="1"/>
  <c r="S1239" i="1"/>
  <c r="S1223" i="1"/>
  <c r="S1207" i="1"/>
  <c r="S1191" i="1"/>
  <c r="S1175" i="1"/>
  <c r="S1159" i="1"/>
  <c r="S1143" i="1"/>
  <c r="S1127" i="1"/>
  <c r="S1111" i="1"/>
  <c r="S1095" i="1"/>
  <c r="S1079" i="1"/>
  <c r="S1063" i="1"/>
  <c r="S1047" i="1"/>
  <c r="S1031" i="1"/>
  <c r="S1015" i="1"/>
  <c r="S999" i="1"/>
  <c r="S983" i="1"/>
  <c r="S967" i="1"/>
  <c r="S951" i="1"/>
  <c r="S935" i="1"/>
  <c r="S919" i="1"/>
  <c r="S903" i="1"/>
  <c r="S887" i="1"/>
  <c r="S871" i="1"/>
  <c r="S855" i="1"/>
  <c r="S839" i="1"/>
  <c r="S823" i="1"/>
  <c r="S807" i="1"/>
  <c r="S791" i="1"/>
  <c r="S775" i="1"/>
  <c r="S759" i="1"/>
  <c r="S743" i="1"/>
  <c r="S727" i="1"/>
  <c r="S711" i="1"/>
  <c r="S695" i="1"/>
  <c r="S679" i="1"/>
  <c r="S663" i="1"/>
  <c r="S647" i="1"/>
  <c r="S631" i="1"/>
  <c r="S615" i="1"/>
  <c r="S599" i="1"/>
  <c r="S583" i="1"/>
  <c r="S567" i="1"/>
  <c r="S551" i="1"/>
  <c r="S535" i="1"/>
  <c r="S519" i="1"/>
  <c r="S503" i="1"/>
  <c r="S487" i="1"/>
  <c r="S471" i="1"/>
  <c r="S455" i="1"/>
  <c r="S439" i="1"/>
  <c r="S423" i="1"/>
  <c r="S407" i="1"/>
  <c r="S391" i="1"/>
  <c r="S375" i="1"/>
  <c r="S359" i="1"/>
  <c r="S343" i="1"/>
  <c r="S327" i="1"/>
  <c r="S311" i="1"/>
  <c r="S295" i="1"/>
  <c r="S279" i="1"/>
  <c r="S263" i="1"/>
  <c r="S247" i="1"/>
  <c r="S231" i="1"/>
  <c r="S215" i="1"/>
  <c r="S199" i="1"/>
  <c r="S183" i="1"/>
  <c r="S167" i="1"/>
  <c r="S151" i="1"/>
  <c r="S135" i="1"/>
  <c r="S119" i="1"/>
  <c r="S103" i="1"/>
  <c r="S87" i="1"/>
  <c r="S71" i="1"/>
  <c r="S55" i="1"/>
  <c r="S39" i="1"/>
  <c r="S23" i="1"/>
  <c r="S7" i="1"/>
  <c r="S1222" i="1"/>
  <c r="S1206" i="1"/>
  <c r="S1190" i="1"/>
  <c r="S1174" i="1"/>
  <c r="S1158" i="1"/>
  <c r="S1142" i="1"/>
  <c r="S1126" i="1"/>
  <c r="S1110" i="1"/>
  <c r="S1094" i="1"/>
  <c r="S1078" i="1"/>
  <c r="S1062" i="1"/>
  <c r="S1046" i="1"/>
  <c r="S1030" i="1"/>
  <c r="S1014" i="1"/>
  <c r="S998" i="1"/>
  <c r="S982" i="1"/>
  <c r="S966" i="1"/>
  <c r="S950" i="1"/>
  <c r="S934" i="1"/>
  <c r="S918" i="1"/>
  <c r="S902" i="1"/>
  <c r="S886" i="1"/>
  <c r="S870" i="1"/>
  <c r="S854" i="1"/>
  <c r="S838" i="1"/>
  <c r="S822" i="1"/>
  <c r="S806" i="1"/>
  <c r="S790" i="1"/>
  <c r="S774" i="1"/>
  <c r="S758" i="1"/>
  <c r="S742" i="1"/>
  <c r="S726" i="1"/>
  <c r="S710" i="1"/>
  <c r="S694" i="1"/>
  <c r="S678" i="1"/>
  <c r="S662" i="1"/>
  <c r="S646" i="1"/>
  <c r="S630" i="1"/>
  <c r="S614" i="1"/>
  <c r="S598" i="1"/>
  <c r="S582" i="1"/>
  <c r="S566" i="1"/>
  <c r="S550" i="1"/>
  <c r="S534" i="1"/>
  <c r="S518" i="1"/>
  <c r="S502" i="1"/>
  <c r="S486" i="1"/>
  <c r="S470" i="1"/>
  <c r="S454" i="1"/>
  <c r="S438" i="1"/>
  <c r="S422" i="1"/>
  <c r="S406" i="1"/>
  <c r="S390" i="1"/>
  <c r="S374" i="1"/>
  <c r="S358" i="1"/>
  <c r="S342" i="1"/>
  <c r="S326" i="1"/>
  <c r="S310" i="1"/>
  <c r="S294" i="1"/>
  <c r="S278" i="1"/>
  <c r="S262" i="1"/>
  <c r="S246" i="1"/>
  <c r="S230" i="1"/>
  <c r="S214" i="1"/>
  <c r="S198" i="1"/>
  <c r="S182" i="1"/>
  <c r="S166" i="1"/>
  <c r="S150" i="1"/>
  <c r="S134" i="1"/>
  <c r="S118" i="1"/>
  <c r="S102" i="1"/>
  <c r="S86" i="1"/>
  <c r="S70" i="1"/>
  <c r="S54" i="1"/>
  <c r="S38" i="1"/>
  <c r="S22" i="1"/>
  <c r="S6" i="1"/>
  <c r="S5" i="1"/>
  <c r="S1348" i="1"/>
  <c r="S1332" i="1"/>
  <c r="S1316" i="1"/>
  <c r="S1300" i="1"/>
  <c r="S1284" i="1"/>
  <c r="S1268" i="1"/>
  <c r="S1252" i="1"/>
  <c r="S1236" i="1"/>
  <c r="S1220" i="1"/>
  <c r="S1204" i="1"/>
  <c r="S1188" i="1"/>
  <c r="S1172" i="1"/>
  <c r="S1156" i="1"/>
  <c r="S1140" i="1"/>
  <c r="S1124" i="1"/>
  <c r="S1108" i="1"/>
  <c r="S1092" i="1"/>
  <c r="S1076" i="1"/>
  <c r="S1060" i="1"/>
  <c r="S1044" i="1"/>
  <c r="S1028" i="1"/>
  <c r="S1012" i="1"/>
  <c r="S996" i="1"/>
  <c r="S980" i="1"/>
  <c r="S964" i="1"/>
  <c r="S948" i="1"/>
  <c r="S932" i="1"/>
  <c r="S916" i="1"/>
  <c r="S900" i="1"/>
  <c r="S884" i="1"/>
  <c r="S868" i="1"/>
  <c r="S852" i="1"/>
  <c r="S836" i="1"/>
  <c r="S820" i="1"/>
  <c r="S804" i="1"/>
  <c r="S788" i="1"/>
  <c r="S772" i="1"/>
  <c r="S756" i="1"/>
  <c r="S740" i="1"/>
  <c r="S724" i="1"/>
  <c r="S708" i="1"/>
  <c r="S692" i="1"/>
  <c r="S676" i="1"/>
  <c r="S660" i="1"/>
  <c r="S644" i="1"/>
  <c r="S628" i="1"/>
  <c r="S612" i="1"/>
  <c r="S596" i="1"/>
  <c r="S580" i="1"/>
  <c r="S564" i="1"/>
  <c r="S548" i="1"/>
  <c r="S532" i="1"/>
  <c r="S516" i="1"/>
  <c r="S500" i="1"/>
  <c r="S484" i="1"/>
  <c r="S468" i="1"/>
  <c r="S452" i="1"/>
  <c r="S436" i="1"/>
  <c r="S420" i="1"/>
  <c r="S404" i="1"/>
  <c r="S388" i="1"/>
  <c r="S372" i="1"/>
  <c r="S356" i="1"/>
  <c r="S340" i="1"/>
  <c r="S324" i="1"/>
  <c r="S308" i="1"/>
  <c r="S292" i="1"/>
  <c r="S276" i="1"/>
  <c r="S260" i="1"/>
  <c r="S244" i="1"/>
  <c r="S228" i="1"/>
  <c r="S212" i="1"/>
  <c r="S196" i="1"/>
  <c r="S180" i="1"/>
  <c r="S164" i="1"/>
  <c r="S148" i="1"/>
  <c r="S132" i="1"/>
  <c r="S116" i="1"/>
  <c r="S100" i="1"/>
  <c r="S84" i="1"/>
  <c r="S68" i="1"/>
  <c r="S52" i="1"/>
  <c r="S36" i="1"/>
  <c r="S20" i="1"/>
  <c r="S4" i="1"/>
  <c r="S1251" i="1"/>
  <c r="S1235" i="1"/>
  <c r="S1219" i="1"/>
  <c r="S1203" i="1"/>
  <c r="S1187" i="1"/>
  <c r="S1171" i="1"/>
  <c r="S1155" i="1"/>
  <c r="S1139" i="1"/>
  <c r="S1123" i="1"/>
  <c r="S1107" i="1"/>
  <c r="S1091" i="1"/>
  <c r="S1075" i="1"/>
  <c r="S1059" i="1"/>
  <c r="S1043" i="1"/>
  <c r="S1027" i="1"/>
  <c r="S1011" i="1"/>
  <c r="S995" i="1"/>
  <c r="S979" i="1"/>
  <c r="S963" i="1"/>
  <c r="S947" i="1"/>
  <c r="S931" i="1"/>
  <c r="S915" i="1"/>
  <c r="S899" i="1"/>
  <c r="S883" i="1"/>
  <c r="S867" i="1"/>
  <c r="S851" i="1"/>
  <c r="S835" i="1"/>
  <c r="S819" i="1"/>
  <c r="S803" i="1"/>
  <c r="S787" i="1"/>
  <c r="S771" i="1"/>
  <c r="S755" i="1"/>
  <c r="S739" i="1"/>
  <c r="S723" i="1"/>
  <c r="S707" i="1"/>
  <c r="S691" i="1"/>
  <c r="S675" i="1"/>
  <c r="S659" i="1"/>
  <c r="S643" i="1"/>
  <c r="S627" i="1"/>
  <c r="S611" i="1"/>
  <c r="S595" i="1"/>
  <c r="S579" i="1"/>
  <c r="S563" i="1"/>
  <c r="S547" i="1"/>
  <c r="S531" i="1"/>
  <c r="S515" i="1"/>
  <c r="S499" i="1"/>
  <c r="S483" i="1"/>
  <c r="S467" i="1"/>
  <c r="S451" i="1"/>
  <c r="S435" i="1"/>
  <c r="S419" i="1"/>
  <c r="S403" i="1"/>
  <c r="S387" i="1"/>
  <c r="S371" i="1"/>
  <c r="S355" i="1"/>
  <c r="S339" i="1"/>
  <c r="S323" i="1"/>
  <c r="S307" i="1"/>
  <c r="S291" i="1"/>
  <c r="S275" i="1"/>
  <c r="S259" i="1"/>
  <c r="S243" i="1"/>
  <c r="S227" i="1"/>
  <c r="S211" i="1"/>
  <c r="S195" i="1"/>
  <c r="S179" i="1"/>
  <c r="S163" i="1"/>
  <c r="S147" i="1"/>
  <c r="S131" i="1"/>
  <c r="S115" i="1"/>
  <c r="S99" i="1"/>
  <c r="S83" i="1"/>
  <c r="S67" i="1"/>
  <c r="S51" i="1"/>
  <c r="S35" i="1"/>
  <c r="S19" i="1"/>
  <c r="R9980" i="1" a="1"/>
  <c r="R9980" i="1" s="1"/>
  <c r="R9948" i="1" a="1"/>
  <c r="R9948" i="1" s="1"/>
  <c r="R9836" i="1" a="1"/>
  <c r="R9836" i="1" s="1"/>
  <c r="R9756" i="1" a="1"/>
  <c r="R9756" i="1" s="1"/>
  <c r="R9740" i="1" a="1"/>
  <c r="R9740" i="1" s="1"/>
  <c r="R9724" i="1" a="1"/>
  <c r="R9724" i="1" s="1"/>
  <c r="R9708" i="1" a="1"/>
  <c r="R9708" i="1" s="1"/>
  <c r="R9692" i="1" a="1"/>
  <c r="R9692" i="1" s="1"/>
  <c r="R9676" i="1" a="1"/>
  <c r="R9676" i="1" s="1"/>
  <c r="R9660" i="1" a="1"/>
  <c r="R9660" i="1" s="1"/>
  <c r="R9644" i="1" a="1"/>
  <c r="R9644" i="1" s="1"/>
  <c r="R9628" i="1" a="1"/>
  <c r="R9628" i="1" s="1"/>
  <c r="R9612" i="1" a="1"/>
  <c r="R9612" i="1" s="1"/>
  <c r="R9596" i="1" a="1"/>
  <c r="R9596" i="1" s="1"/>
  <c r="R9580" i="1" a="1"/>
  <c r="R9580" i="1" s="1"/>
  <c r="R9564" i="1" a="1"/>
  <c r="R9564" i="1" s="1"/>
  <c r="R9550" i="1" a="1"/>
  <c r="R9550" i="1" s="1"/>
  <c r="R9535" i="1" a="1"/>
  <c r="R9535" i="1" s="1"/>
  <c r="R9519" i="1" a="1"/>
  <c r="R9519" i="1" s="1"/>
  <c r="R9503" i="1" a="1"/>
  <c r="R9503" i="1" s="1"/>
  <c r="R9487" i="1" a="1"/>
  <c r="R9487" i="1" s="1"/>
  <c r="R9471" i="1" a="1"/>
  <c r="R9471" i="1" s="1"/>
  <c r="R9455" i="1" a="1"/>
  <c r="R9455" i="1" s="1"/>
  <c r="R9440" i="1" a="1"/>
  <c r="R9440" i="1" s="1"/>
  <c r="R9424" i="1" a="1"/>
  <c r="R9424" i="1" s="1"/>
  <c r="R9409" i="1" a="1"/>
  <c r="R9409" i="1" s="1"/>
  <c r="R9393" i="1" a="1"/>
  <c r="R9393" i="1" s="1"/>
  <c r="R9378" i="1" a="1"/>
  <c r="R9378" i="1" s="1"/>
  <c r="R9362" i="1" a="1"/>
  <c r="R9362" i="1" s="1"/>
  <c r="R9346" i="1" a="1"/>
  <c r="R9346" i="1" s="1"/>
  <c r="R9331" i="1" a="1"/>
  <c r="R9331" i="1" s="1"/>
  <c r="R9316" i="1" a="1"/>
  <c r="R9316" i="1" s="1"/>
  <c r="R9300" i="1" a="1"/>
  <c r="R9300" i="1" s="1"/>
  <c r="R9284" i="1" a="1"/>
  <c r="R9284" i="1" s="1"/>
  <c r="R9269" i="1" a="1"/>
  <c r="R9269" i="1" s="1"/>
  <c r="R9254" i="1" a="1"/>
  <c r="R9254" i="1" s="1"/>
  <c r="R9238" i="1" a="1"/>
  <c r="R9238" i="1" s="1"/>
  <c r="R9222" i="1" a="1"/>
  <c r="R9222" i="1" s="1"/>
  <c r="R9207" i="1" a="1"/>
  <c r="R9207" i="1" s="1"/>
  <c r="R9191" i="1" a="1"/>
  <c r="R9191" i="1" s="1"/>
  <c r="R9117" i="1" a="1"/>
  <c r="R9117" i="1" s="1"/>
  <c r="R9036" i="1" a="1"/>
  <c r="R9036" i="1" s="1"/>
  <c r="R8839" i="1" a="1"/>
  <c r="R8839" i="1" s="1"/>
  <c r="R8600" i="1" a="1"/>
  <c r="R8600" i="1" s="1"/>
  <c r="R8383" i="1" a="1"/>
  <c r="R8383" i="1" s="1"/>
  <c r="R8200" i="1" a="1"/>
  <c r="R8200" i="1" s="1"/>
  <c r="R9852" i="1" a="1"/>
  <c r="R9852" i="1" s="1"/>
  <c r="R9851" i="1" a="1"/>
  <c r="R9851" i="1" s="1"/>
  <c r="R9771" i="1" a="1"/>
  <c r="R9771" i="1" s="1"/>
  <c r="R9723" i="1" a="1"/>
  <c r="R9723" i="1" s="1"/>
  <c r="R9675" i="1" a="1"/>
  <c r="R9675" i="1" s="1"/>
  <c r="R9627" i="1" a="1"/>
  <c r="R9627" i="1" s="1"/>
  <c r="R9549" i="1" a="1"/>
  <c r="R9549" i="1" s="1"/>
  <c r="R9518" i="1" a="1"/>
  <c r="R9518" i="1" s="1"/>
  <c r="R9486" i="1" a="1"/>
  <c r="R9486" i="1" s="1"/>
  <c r="R9454" i="1" a="1"/>
  <c r="R9454" i="1" s="1"/>
  <c r="R9423" i="1" a="1"/>
  <c r="R9423" i="1" s="1"/>
  <c r="R9392" i="1" a="1"/>
  <c r="R9392" i="1" s="1"/>
  <c r="R9377" i="1" a="1"/>
  <c r="R9377" i="1" s="1"/>
  <c r="R9330" i="1" a="1"/>
  <c r="R9330" i="1" s="1"/>
  <c r="R9315" i="1" a="1"/>
  <c r="R9315" i="1" s="1"/>
  <c r="R9299" i="1" a="1"/>
  <c r="R9299" i="1" s="1"/>
  <c r="R9268" i="1" a="1"/>
  <c r="R9268" i="1" s="1"/>
  <c r="R9253" i="1" a="1"/>
  <c r="R9253" i="1" s="1"/>
  <c r="R9237" i="1" a="1"/>
  <c r="R9237" i="1" s="1"/>
  <c r="R9221" i="1" a="1"/>
  <c r="R9221" i="1" s="1"/>
  <c r="R9206" i="1" a="1"/>
  <c r="R9206" i="1" s="1"/>
  <c r="R9190" i="1" a="1"/>
  <c r="R9190" i="1" s="1"/>
  <c r="R9112" i="1" a="1"/>
  <c r="R9112" i="1" s="1"/>
  <c r="R9028" i="1" a="1"/>
  <c r="R9028" i="1" s="1"/>
  <c r="R9772" i="1" a="1"/>
  <c r="R9772" i="1" s="1"/>
  <c r="R9883" i="1" a="1"/>
  <c r="R9883" i="1" s="1"/>
  <c r="R9819" i="1" a="1"/>
  <c r="R9819" i="1" s="1"/>
  <c r="R9739" i="1" a="1"/>
  <c r="R9739" i="1" s="1"/>
  <c r="R9707" i="1" a="1"/>
  <c r="R9707" i="1" s="1"/>
  <c r="R9691" i="1" a="1"/>
  <c r="R9691" i="1" s="1"/>
  <c r="R9659" i="1" a="1"/>
  <c r="R9659" i="1" s="1"/>
  <c r="R9563" i="1" a="1"/>
  <c r="R9563" i="1" s="1"/>
  <c r="R9534" i="1" a="1"/>
  <c r="R9534" i="1" s="1"/>
  <c r="R9502" i="1" a="1"/>
  <c r="R9502" i="1" s="1"/>
  <c r="R9470" i="1" a="1"/>
  <c r="R9470" i="1" s="1"/>
  <c r="R9439" i="1" a="1"/>
  <c r="R9439" i="1" s="1"/>
  <c r="R9408" i="1" a="1"/>
  <c r="R9408" i="1" s="1"/>
  <c r="R9361" i="1" a="1"/>
  <c r="R9361" i="1" s="1"/>
  <c r="R9283" i="1" a="1"/>
  <c r="R9283" i="1" s="1"/>
  <c r="R9994" i="1" a="1"/>
  <c r="R9994" i="1" s="1"/>
  <c r="R9978" i="1" a="1"/>
  <c r="R9978" i="1" s="1"/>
  <c r="R9962" i="1" a="1"/>
  <c r="R9962" i="1" s="1"/>
  <c r="R9946" i="1" a="1"/>
  <c r="R9946" i="1" s="1"/>
  <c r="R9930" i="1" a="1"/>
  <c r="R9930" i="1" s="1"/>
  <c r="R9914" i="1" a="1"/>
  <c r="R9914" i="1" s="1"/>
  <c r="R9898" i="1" a="1"/>
  <c r="R9898" i="1" s="1"/>
  <c r="R9882" i="1" a="1"/>
  <c r="R9882" i="1" s="1"/>
  <c r="R9866" i="1" a="1"/>
  <c r="R9866" i="1" s="1"/>
  <c r="R9850" i="1" a="1"/>
  <c r="R9850" i="1" s="1"/>
  <c r="R9834" i="1" a="1"/>
  <c r="R9834" i="1" s="1"/>
  <c r="R9818" i="1" a="1"/>
  <c r="R9818" i="1" s="1"/>
  <c r="R9802" i="1" a="1"/>
  <c r="R9802" i="1" s="1"/>
  <c r="R9786" i="1" a="1"/>
  <c r="R9786" i="1" s="1"/>
  <c r="R9770" i="1" a="1"/>
  <c r="R9770" i="1" s="1"/>
  <c r="R9754" i="1" a="1"/>
  <c r="R9754" i="1" s="1"/>
  <c r="R9738" i="1" a="1"/>
  <c r="R9738" i="1" s="1"/>
  <c r="R9722" i="1" a="1"/>
  <c r="R9722" i="1" s="1"/>
  <c r="R9706" i="1" a="1"/>
  <c r="R9706" i="1" s="1"/>
  <c r="R9690" i="1" a="1"/>
  <c r="R9690" i="1" s="1"/>
  <c r="R9674" i="1" a="1"/>
  <c r="R9674" i="1" s="1"/>
  <c r="R9658" i="1" a="1"/>
  <c r="R9658" i="1" s="1"/>
  <c r="R9642" i="1" a="1"/>
  <c r="R9642" i="1" s="1"/>
  <c r="R9626" i="1" a="1"/>
  <c r="R9626" i="1" s="1"/>
  <c r="R9610" i="1" a="1"/>
  <c r="R9610" i="1" s="1"/>
  <c r="R9594" i="1" a="1"/>
  <c r="R9594" i="1" s="1"/>
  <c r="R9578" i="1" a="1"/>
  <c r="R9578" i="1" s="1"/>
  <c r="R9562" i="1" a="1"/>
  <c r="R9562" i="1" s="1"/>
  <c r="R9548" i="1" a="1"/>
  <c r="R9548" i="1" s="1"/>
  <c r="R9533" i="1" a="1"/>
  <c r="R9533" i="1" s="1"/>
  <c r="R9517" i="1" a="1"/>
  <c r="R9517" i="1" s="1"/>
  <c r="R9501" i="1" a="1"/>
  <c r="R9501" i="1" s="1"/>
  <c r="R9485" i="1" a="1"/>
  <c r="R9485" i="1" s="1"/>
  <c r="R9469" i="1" a="1"/>
  <c r="R9469" i="1" s="1"/>
  <c r="R9453" i="1" a="1"/>
  <c r="R9453" i="1" s="1"/>
  <c r="R9438" i="1" a="1"/>
  <c r="R9438" i="1" s="1"/>
  <c r="R9422" i="1" a="1"/>
  <c r="R9422" i="1" s="1"/>
  <c r="R9407" i="1" a="1"/>
  <c r="R9407" i="1" s="1"/>
  <c r="R9391" i="1" a="1"/>
  <c r="R9391" i="1" s="1"/>
  <c r="R9376" i="1" a="1"/>
  <c r="R9376" i="1" s="1"/>
  <c r="R9360" i="1" a="1"/>
  <c r="R9360" i="1" s="1"/>
  <c r="R9345" i="1" a="1"/>
  <c r="R9345" i="1" s="1"/>
  <c r="R9329" i="1" a="1"/>
  <c r="R9329" i="1" s="1"/>
  <c r="R9314" i="1" a="1"/>
  <c r="R9314" i="1" s="1"/>
  <c r="R9298" i="1" a="1"/>
  <c r="R9298" i="1" s="1"/>
  <c r="R9282" i="1" a="1"/>
  <c r="R9282" i="1" s="1"/>
  <c r="R9267" i="1" a="1"/>
  <c r="R9267" i="1" s="1"/>
  <c r="R9252" i="1" a="1"/>
  <c r="R9252" i="1" s="1"/>
  <c r="R9236" i="1" a="1"/>
  <c r="R9236" i="1" s="1"/>
  <c r="R9220" i="1" a="1"/>
  <c r="R9220" i="1" s="1"/>
  <c r="R9205" i="1" a="1"/>
  <c r="R9205" i="1" s="1"/>
  <c r="R9186" i="1" a="1"/>
  <c r="R9186" i="1" s="1"/>
  <c r="R9103" i="1" a="1"/>
  <c r="R9103" i="1" s="1"/>
  <c r="R9026" i="1" a="1"/>
  <c r="R9026" i="1" s="1"/>
  <c r="R8811" i="1" a="1"/>
  <c r="R8811" i="1" s="1"/>
  <c r="R8569" i="1" a="1"/>
  <c r="R8569" i="1" s="1"/>
  <c r="R8360" i="1" a="1"/>
  <c r="R8360" i="1" s="1"/>
  <c r="R9900" i="1" a="1"/>
  <c r="R9900" i="1" s="1"/>
  <c r="R9803" i="1" a="1"/>
  <c r="R9803" i="1" s="1"/>
  <c r="R9595" i="1" a="1"/>
  <c r="R9595" i="1" s="1"/>
  <c r="R9993" i="1" a="1"/>
  <c r="R9993" i="1" s="1"/>
  <c r="R9977" i="1" a="1"/>
  <c r="R9977" i="1" s="1"/>
  <c r="R9961" i="1" a="1"/>
  <c r="R9961" i="1" s="1"/>
  <c r="R9945" i="1" a="1"/>
  <c r="R9945" i="1" s="1"/>
  <c r="R9929" i="1" a="1"/>
  <c r="R9929" i="1" s="1"/>
  <c r="R9913" i="1" a="1"/>
  <c r="R9913" i="1" s="1"/>
  <c r="R9897" i="1" a="1"/>
  <c r="R9897" i="1" s="1"/>
  <c r="R9881" i="1" a="1"/>
  <c r="R9881" i="1" s="1"/>
  <c r="R9865" i="1" a="1"/>
  <c r="R9865" i="1" s="1"/>
  <c r="R9849" i="1" a="1"/>
  <c r="R9849" i="1" s="1"/>
  <c r="R9833" i="1" a="1"/>
  <c r="R9833" i="1" s="1"/>
  <c r="R9817" i="1" a="1"/>
  <c r="R9817" i="1" s="1"/>
  <c r="R9801" i="1" a="1"/>
  <c r="R9801" i="1" s="1"/>
  <c r="R9785" i="1" a="1"/>
  <c r="R9785" i="1" s="1"/>
  <c r="R9769" i="1" a="1"/>
  <c r="R9769" i="1" s="1"/>
  <c r="R9753" i="1" a="1"/>
  <c r="R9753" i="1" s="1"/>
  <c r="R9737" i="1" a="1"/>
  <c r="R9737" i="1" s="1"/>
  <c r="R9721" i="1" a="1"/>
  <c r="R9721" i="1" s="1"/>
  <c r="R9705" i="1" a="1"/>
  <c r="R9705" i="1" s="1"/>
  <c r="R9689" i="1" a="1"/>
  <c r="R9689" i="1" s="1"/>
  <c r="R9673" i="1" a="1"/>
  <c r="R9673" i="1" s="1"/>
  <c r="R9657" i="1" a="1"/>
  <c r="R9657" i="1" s="1"/>
  <c r="R9641" i="1" a="1"/>
  <c r="R9641" i="1" s="1"/>
  <c r="R9625" i="1" a="1"/>
  <c r="R9625" i="1" s="1"/>
  <c r="R9609" i="1" a="1"/>
  <c r="R9609" i="1" s="1"/>
  <c r="R9593" i="1" a="1"/>
  <c r="R9593" i="1" s="1"/>
  <c r="R9577" i="1" a="1"/>
  <c r="R9577" i="1" s="1"/>
  <c r="R9561" i="1" a="1"/>
  <c r="R9561" i="1" s="1"/>
  <c r="R9532" i="1" a="1"/>
  <c r="R9532" i="1" s="1"/>
  <c r="R9516" i="1" a="1"/>
  <c r="R9516" i="1" s="1"/>
  <c r="R9500" i="1" a="1"/>
  <c r="R9500" i="1" s="1"/>
  <c r="R9484" i="1" a="1"/>
  <c r="R9484" i="1" s="1"/>
  <c r="R9468" i="1" a="1"/>
  <c r="R9468" i="1" s="1"/>
  <c r="R9452" i="1" a="1"/>
  <c r="R9452" i="1" s="1"/>
  <c r="R9437" i="1" a="1"/>
  <c r="R9437" i="1" s="1"/>
  <c r="R9421" i="1" a="1"/>
  <c r="R9421" i="1" s="1"/>
  <c r="R9406" i="1" a="1"/>
  <c r="R9406" i="1" s="1"/>
  <c r="R9390" i="1" a="1"/>
  <c r="R9390" i="1" s="1"/>
  <c r="R9375" i="1" a="1"/>
  <c r="R9375" i="1" s="1"/>
  <c r="R9359" i="1" a="1"/>
  <c r="R9359" i="1" s="1"/>
  <c r="R9344" i="1" a="1"/>
  <c r="R9344" i="1" s="1"/>
  <c r="R9328" i="1" a="1"/>
  <c r="R9328" i="1" s="1"/>
  <c r="R9313" i="1" a="1"/>
  <c r="R9313" i="1" s="1"/>
  <c r="R9297" i="1" a="1"/>
  <c r="R9297" i="1" s="1"/>
  <c r="R9266" i="1" a="1"/>
  <c r="R9266" i="1" s="1"/>
  <c r="R9251" i="1" a="1"/>
  <c r="R9251" i="1" s="1"/>
  <c r="R9235" i="1" a="1"/>
  <c r="R9235" i="1" s="1"/>
  <c r="R9219" i="1" a="1"/>
  <c r="R9219" i="1" s="1"/>
  <c r="R9204" i="1" a="1"/>
  <c r="R9204" i="1" s="1"/>
  <c r="R9178" i="1" a="1"/>
  <c r="R9178" i="1" s="1"/>
  <c r="R9101" i="1" a="1"/>
  <c r="R9101" i="1" s="1"/>
  <c r="R9012" i="1" a="1"/>
  <c r="R9012" i="1" s="1"/>
  <c r="R8797" i="1" a="1"/>
  <c r="R8797" i="1" s="1"/>
  <c r="R8554" i="1" a="1"/>
  <c r="R8554" i="1" s="1"/>
  <c r="R8164" i="1" a="1"/>
  <c r="R8164" i="1" s="1"/>
  <c r="R9788" i="1" a="1"/>
  <c r="R9788" i="1" s="1"/>
  <c r="R9963" i="1" a="1"/>
  <c r="R9963" i="1" s="1"/>
  <c r="R9787" i="1" a="1"/>
  <c r="R9787" i="1" s="1"/>
  <c r="R9611" i="1" a="1"/>
  <c r="R9611" i="1" s="1"/>
  <c r="R8372" i="1" a="1"/>
  <c r="R8372" i="1" s="1"/>
  <c r="R9992" i="1" a="1"/>
  <c r="R9992" i="1" s="1"/>
  <c r="R9976" i="1" a="1"/>
  <c r="R9976" i="1" s="1"/>
  <c r="R9960" i="1" a="1"/>
  <c r="R9960" i="1" s="1"/>
  <c r="R9944" i="1" a="1"/>
  <c r="R9944" i="1" s="1"/>
  <c r="R9928" i="1" a="1"/>
  <c r="R9928" i="1" s="1"/>
  <c r="R9912" i="1" a="1"/>
  <c r="R9912" i="1" s="1"/>
  <c r="R9896" i="1" a="1"/>
  <c r="R9896" i="1" s="1"/>
  <c r="R9880" i="1" a="1"/>
  <c r="R9880" i="1" s="1"/>
  <c r="R9864" i="1" a="1"/>
  <c r="R9864" i="1" s="1"/>
  <c r="R9848" i="1" a="1"/>
  <c r="R9848" i="1" s="1"/>
  <c r="R9832" i="1" a="1"/>
  <c r="R9832" i="1" s="1"/>
  <c r="R9816" i="1" a="1"/>
  <c r="R9816" i="1" s="1"/>
  <c r="R9800" i="1" a="1"/>
  <c r="R9800" i="1" s="1"/>
  <c r="R9784" i="1" a="1"/>
  <c r="R9784" i="1" s="1"/>
  <c r="R9768" i="1" a="1"/>
  <c r="R9768" i="1" s="1"/>
  <c r="R9752" i="1" a="1"/>
  <c r="R9752" i="1" s="1"/>
  <c r="R9736" i="1" a="1"/>
  <c r="R9736" i="1" s="1"/>
  <c r="R9720" i="1" a="1"/>
  <c r="R9720" i="1" s="1"/>
  <c r="R9704" i="1" a="1"/>
  <c r="R9704" i="1" s="1"/>
  <c r="R9688" i="1" a="1"/>
  <c r="R9688" i="1" s="1"/>
  <c r="R9672" i="1" a="1"/>
  <c r="R9672" i="1" s="1"/>
  <c r="R9656" i="1" a="1"/>
  <c r="R9656" i="1" s="1"/>
  <c r="R9640" i="1" a="1"/>
  <c r="R9640" i="1" s="1"/>
  <c r="R9624" i="1" a="1"/>
  <c r="R9624" i="1" s="1"/>
  <c r="R9608" i="1" a="1"/>
  <c r="R9608" i="1" s="1"/>
  <c r="R9592" i="1" a="1"/>
  <c r="R9592" i="1" s="1"/>
  <c r="R9576" i="1" a="1"/>
  <c r="R9576" i="1" s="1"/>
  <c r="R9560" i="1" a="1"/>
  <c r="R9560" i="1" s="1"/>
  <c r="R9547" i="1" a="1"/>
  <c r="R9547" i="1" s="1"/>
  <c r="R9531" i="1" a="1"/>
  <c r="R9531" i="1" s="1"/>
  <c r="R9515" i="1" a="1"/>
  <c r="R9515" i="1" s="1"/>
  <c r="R9499" i="1" a="1"/>
  <c r="R9499" i="1" s="1"/>
  <c r="R9483" i="1" a="1"/>
  <c r="R9483" i="1" s="1"/>
  <c r="R9467" i="1" a="1"/>
  <c r="R9467" i="1" s="1"/>
  <c r="R9451" i="1" a="1"/>
  <c r="R9451" i="1" s="1"/>
  <c r="R9436" i="1" a="1"/>
  <c r="R9436" i="1" s="1"/>
  <c r="R9420" i="1" a="1"/>
  <c r="R9420" i="1" s="1"/>
  <c r="R9405" i="1" a="1"/>
  <c r="R9405" i="1" s="1"/>
  <c r="R9389" i="1" a="1"/>
  <c r="R9389" i="1" s="1"/>
  <c r="R9374" i="1" a="1"/>
  <c r="R9374" i="1" s="1"/>
  <c r="R9358" i="1" a="1"/>
  <c r="R9358" i="1" s="1"/>
  <c r="R9343" i="1" a="1"/>
  <c r="R9343" i="1" s="1"/>
  <c r="R9327" i="1" a="1"/>
  <c r="R9327" i="1" s="1"/>
  <c r="R9312" i="1" a="1"/>
  <c r="R9312" i="1" s="1"/>
  <c r="R9296" i="1" a="1"/>
  <c r="R9296" i="1" s="1"/>
  <c r="R9281" i="1" a="1"/>
  <c r="R9281" i="1" s="1"/>
  <c r="R9265" i="1" a="1"/>
  <c r="R9265" i="1" s="1"/>
  <c r="R9250" i="1" a="1"/>
  <c r="R9250" i="1" s="1"/>
  <c r="R9234" i="1" a="1"/>
  <c r="R9234" i="1" s="1"/>
  <c r="R9218" i="1" a="1"/>
  <c r="R9218" i="1" s="1"/>
  <c r="R9203" i="1" a="1"/>
  <c r="R9203" i="1" s="1"/>
  <c r="R9096" i="1" a="1"/>
  <c r="R9096" i="1" s="1"/>
  <c r="R8998" i="1" a="1"/>
  <c r="R8998" i="1" s="1"/>
  <c r="R8782" i="1" a="1"/>
  <c r="R8782" i="1" s="1"/>
  <c r="R8539" i="1" a="1"/>
  <c r="R8539" i="1" s="1"/>
  <c r="R8336" i="1" a="1"/>
  <c r="R8336" i="1" s="1"/>
  <c r="R8137" i="1" a="1"/>
  <c r="R8137" i="1" s="1"/>
  <c r="R9804" i="1" a="1"/>
  <c r="R9804" i="1" s="1"/>
  <c r="R9947" i="1" a="1"/>
  <c r="R9947" i="1" s="1"/>
  <c r="R9755" i="1" a="1"/>
  <c r="R9755" i="1" s="1"/>
  <c r="R9579" i="1" a="1"/>
  <c r="R9579" i="1" s="1"/>
  <c r="R8825" i="1" a="1"/>
  <c r="R8825" i="1" s="1"/>
  <c r="R9991" i="1" a="1"/>
  <c r="R9991" i="1" s="1"/>
  <c r="R9975" i="1" a="1"/>
  <c r="R9975" i="1" s="1"/>
  <c r="R9959" i="1" a="1"/>
  <c r="R9959" i="1" s="1"/>
  <c r="R9943" i="1" a="1"/>
  <c r="R9943" i="1" s="1"/>
  <c r="R9927" i="1" a="1"/>
  <c r="R9927" i="1" s="1"/>
  <c r="R9911" i="1" a="1"/>
  <c r="R9911" i="1" s="1"/>
  <c r="R9895" i="1" a="1"/>
  <c r="R9895" i="1" s="1"/>
  <c r="R9879" i="1" a="1"/>
  <c r="R9879" i="1" s="1"/>
  <c r="R9863" i="1" a="1"/>
  <c r="R9863" i="1" s="1"/>
  <c r="R9847" i="1" a="1"/>
  <c r="R9847" i="1" s="1"/>
  <c r="R9831" i="1" a="1"/>
  <c r="R9831" i="1" s="1"/>
  <c r="R9815" i="1" a="1"/>
  <c r="R9815" i="1" s="1"/>
  <c r="R9799" i="1" a="1"/>
  <c r="R9799" i="1" s="1"/>
  <c r="R9783" i="1" a="1"/>
  <c r="R9783" i="1" s="1"/>
  <c r="R9767" i="1" a="1"/>
  <c r="R9767" i="1" s="1"/>
  <c r="R9751" i="1" a="1"/>
  <c r="R9751" i="1" s="1"/>
  <c r="R9735" i="1" a="1"/>
  <c r="R9735" i="1" s="1"/>
  <c r="R9719" i="1" a="1"/>
  <c r="R9719" i="1" s="1"/>
  <c r="R9703" i="1" a="1"/>
  <c r="R9703" i="1" s="1"/>
  <c r="R9687" i="1" a="1"/>
  <c r="R9687" i="1" s="1"/>
  <c r="R9671" i="1" a="1"/>
  <c r="R9671" i="1" s="1"/>
  <c r="R9655" i="1" a="1"/>
  <c r="R9655" i="1" s="1"/>
  <c r="R9639" i="1" a="1"/>
  <c r="R9639" i="1" s="1"/>
  <c r="R9623" i="1" a="1"/>
  <c r="R9623" i="1" s="1"/>
  <c r="R9607" i="1" a="1"/>
  <c r="R9607" i="1" s="1"/>
  <c r="R9591" i="1" a="1"/>
  <c r="R9591" i="1" s="1"/>
  <c r="R9575" i="1" a="1"/>
  <c r="R9575" i="1" s="1"/>
  <c r="R9559" i="1" a="1"/>
  <c r="R9559" i="1" s="1"/>
  <c r="R9546" i="1" a="1"/>
  <c r="R9546" i="1" s="1"/>
  <c r="R9530" i="1" a="1"/>
  <c r="R9530" i="1" s="1"/>
  <c r="R9514" i="1" a="1"/>
  <c r="R9514" i="1" s="1"/>
  <c r="R9498" i="1" a="1"/>
  <c r="R9498" i="1" s="1"/>
  <c r="R9482" i="1" a="1"/>
  <c r="R9482" i="1" s="1"/>
  <c r="R9466" i="1" a="1"/>
  <c r="R9466" i="1" s="1"/>
  <c r="R9450" i="1" a="1"/>
  <c r="R9450" i="1" s="1"/>
  <c r="R9435" i="1" a="1"/>
  <c r="R9435" i="1" s="1"/>
  <c r="R9419" i="1" a="1"/>
  <c r="R9419" i="1" s="1"/>
  <c r="R9404" i="1" a="1"/>
  <c r="R9404" i="1" s="1"/>
  <c r="R9388" i="1" a="1"/>
  <c r="R9388" i="1" s="1"/>
  <c r="R9373" i="1" a="1"/>
  <c r="R9373" i="1" s="1"/>
  <c r="R9357" i="1" a="1"/>
  <c r="R9357" i="1" s="1"/>
  <c r="R9342" i="1" a="1"/>
  <c r="R9342" i="1" s="1"/>
  <c r="R9326" i="1" a="1"/>
  <c r="R9326" i="1" s="1"/>
  <c r="R9311" i="1" a="1"/>
  <c r="R9311" i="1" s="1"/>
  <c r="R9295" i="1" a="1"/>
  <c r="R9295" i="1" s="1"/>
  <c r="R9280" i="1" a="1"/>
  <c r="R9280" i="1" s="1"/>
  <c r="R9264" i="1" a="1"/>
  <c r="R9264" i="1" s="1"/>
  <c r="R9249" i="1" a="1"/>
  <c r="R9249" i="1" s="1"/>
  <c r="R9233" i="1" a="1"/>
  <c r="R9233" i="1" s="1"/>
  <c r="R9217" i="1" a="1"/>
  <c r="R9217" i="1" s="1"/>
  <c r="R9202" i="1" a="1"/>
  <c r="R9202" i="1" s="1"/>
  <c r="R9172" i="1" a="1"/>
  <c r="R9172" i="1" s="1"/>
  <c r="R9088" i="1" a="1"/>
  <c r="R9088" i="1" s="1"/>
  <c r="R8984" i="1" a="1"/>
  <c r="R8984" i="1" s="1"/>
  <c r="R8767" i="1" a="1"/>
  <c r="R8767" i="1" s="1"/>
  <c r="R8524" i="1" a="1"/>
  <c r="R8524" i="1" s="1"/>
  <c r="R8324" i="1" a="1"/>
  <c r="R8324" i="1" s="1"/>
  <c r="R9820" i="1" a="1"/>
  <c r="R9820" i="1" s="1"/>
  <c r="R9835" i="1" a="1"/>
  <c r="R9835" i="1" s="1"/>
  <c r="R9643" i="1" a="1"/>
  <c r="R9643" i="1" s="1"/>
  <c r="R8585" i="1" a="1"/>
  <c r="R8585" i="1" s="1"/>
  <c r="R9990" i="1" a="1"/>
  <c r="R9990" i="1" s="1"/>
  <c r="R9974" i="1" a="1"/>
  <c r="R9974" i="1" s="1"/>
  <c r="R9958" i="1" a="1"/>
  <c r="R9958" i="1" s="1"/>
  <c r="R9942" i="1" a="1"/>
  <c r="R9942" i="1" s="1"/>
  <c r="R9926" i="1" a="1"/>
  <c r="R9926" i="1" s="1"/>
  <c r="R9910" i="1" a="1"/>
  <c r="R9910" i="1" s="1"/>
  <c r="R9894" i="1" a="1"/>
  <c r="R9894" i="1" s="1"/>
  <c r="R9878" i="1" a="1"/>
  <c r="R9878" i="1" s="1"/>
  <c r="R9862" i="1" a="1"/>
  <c r="R9862" i="1" s="1"/>
  <c r="R9846" i="1" a="1"/>
  <c r="R9846" i="1" s="1"/>
  <c r="R9830" i="1" a="1"/>
  <c r="R9830" i="1" s="1"/>
  <c r="R9814" i="1" a="1"/>
  <c r="R9814" i="1" s="1"/>
  <c r="R9798" i="1" a="1"/>
  <c r="R9798" i="1" s="1"/>
  <c r="R9782" i="1" a="1"/>
  <c r="R9782" i="1" s="1"/>
  <c r="R9766" i="1" a="1"/>
  <c r="R9766" i="1" s="1"/>
  <c r="R9750" i="1" a="1"/>
  <c r="R9750" i="1" s="1"/>
  <c r="R9734" i="1" a="1"/>
  <c r="R9734" i="1" s="1"/>
  <c r="R9718" i="1" a="1"/>
  <c r="R9718" i="1" s="1"/>
  <c r="R9702" i="1" a="1"/>
  <c r="R9702" i="1" s="1"/>
  <c r="R9686" i="1" a="1"/>
  <c r="R9686" i="1" s="1"/>
  <c r="R9670" i="1" a="1"/>
  <c r="R9670" i="1" s="1"/>
  <c r="R9654" i="1" a="1"/>
  <c r="R9654" i="1" s="1"/>
  <c r="R9638" i="1" a="1"/>
  <c r="R9638" i="1" s="1"/>
  <c r="R9622" i="1" a="1"/>
  <c r="R9622" i="1" s="1"/>
  <c r="R9606" i="1" a="1"/>
  <c r="R9606" i="1" s="1"/>
  <c r="R9590" i="1" a="1"/>
  <c r="R9590" i="1" s="1"/>
  <c r="R9574" i="1" a="1"/>
  <c r="R9574" i="1" s="1"/>
  <c r="R9558" i="1" a="1"/>
  <c r="R9558" i="1" s="1"/>
  <c r="R9545" i="1" a="1"/>
  <c r="R9545" i="1" s="1"/>
  <c r="R9529" i="1" a="1"/>
  <c r="R9529" i="1" s="1"/>
  <c r="R9513" i="1" a="1"/>
  <c r="R9513" i="1" s="1"/>
  <c r="R9497" i="1" a="1"/>
  <c r="R9497" i="1" s="1"/>
  <c r="R9481" i="1" a="1"/>
  <c r="R9481" i="1" s="1"/>
  <c r="R9465" i="1" a="1"/>
  <c r="R9465" i="1" s="1"/>
  <c r="R9449" i="1" a="1"/>
  <c r="R9449" i="1" s="1"/>
  <c r="R9434" i="1" a="1"/>
  <c r="R9434" i="1" s="1"/>
  <c r="R9418" i="1" a="1"/>
  <c r="R9418" i="1" s="1"/>
  <c r="R9403" i="1" a="1"/>
  <c r="R9403" i="1" s="1"/>
  <c r="R9387" i="1" a="1"/>
  <c r="R9387" i="1" s="1"/>
  <c r="R9372" i="1" a="1"/>
  <c r="R9372" i="1" s="1"/>
  <c r="R9356" i="1" a="1"/>
  <c r="R9356" i="1" s="1"/>
  <c r="R9341" i="1" a="1"/>
  <c r="R9341" i="1" s="1"/>
  <c r="R9325" i="1" a="1"/>
  <c r="R9325" i="1" s="1"/>
  <c r="R9310" i="1" a="1"/>
  <c r="R9310" i="1" s="1"/>
  <c r="R9294" i="1" a="1"/>
  <c r="R9294" i="1" s="1"/>
  <c r="R9279" i="1" a="1"/>
  <c r="R9279" i="1" s="1"/>
  <c r="R9263" i="1" a="1"/>
  <c r="R9263" i="1" s="1"/>
  <c r="R9248" i="1" a="1"/>
  <c r="R9248" i="1" s="1"/>
  <c r="R9232" i="1" a="1"/>
  <c r="R9232" i="1" s="1"/>
  <c r="R9201" i="1" a="1"/>
  <c r="R9201" i="1" s="1"/>
  <c r="R9164" i="1" a="1"/>
  <c r="R9164" i="1" s="1"/>
  <c r="R9086" i="1" a="1"/>
  <c r="R9086" i="1" s="1"/>
  <c r="R8969" i="1" a="1"/>
  <c r="R8969" i="1" s="1"/>
  <c r="R8752" i="1" a="1"/>
  <c r="R8752" i="1" s="1"/>
  <c r="R8510" i="1" a="1"/>
  <c r="R8510" i="1" s="1"/>
  <c r="R14" i="1" a="1"/>
  <c r="R14" i="1" s="1"/>
  <c r="R27" i="1" a="1"/>
  <c r="R27" i="1" s="1"/>
  <c r="R40" i="1" a="1"/>
  <c r="R40" i="1" s="1"/>
  <c r="R51" i="1" a="1"/>
  <c r="R51" i="1" s="1"/>
  <c r="R63" i="1" a="1"/>
  <c r="R63" i="1" s="1"/>
  <c r="R76" i="1" a="1"/>
  <c r="R76" i="1" s="1"/>
  <c r="R103" i="1" a="1"/>
  <c r="R103" i="1" s="1"/>
  <c r="R116" i="1" a="1"/>
  <c r="R116" i="1" s="1"/>
  <c r="R143" i="1" a="1"/>
  <c r="R143" i="1" s="1"/>
  <c r="R156" i="1" a="1"/>
  <c r="R156" i="1" s="1"/>
  <c r="R170" i="1" a="1"/>
  <c r="R170" i="1" s="1"/>
  <c r="R184" i="1" a="1"/>
  <c r="R184" i="1" s="1"/>
  <c r="R197" i="1" a="1"/>
  <c r="R197" i="1" s="1"/>
  <c r="R209" i="1" a="1"/>
  <c r="R209" i="1" s="1"/>
  <c r="R222" i="1" a="1"/>
  <c r="R222" i="1" s="1"/>
  <c r="R249" i="1" a="1"/>
  <c r="R249" i="1" s="1"/>
  <c r="R262" i="1" a="1"/>
  <c r="R262" i="1" s="1"/>
  <c r="R274" i="1" a="1"/>
  <c r="R274" i="1" s="1"/>
  <c r="R15" i="1" a="1"/>
  <c r="R15" i="1" s="1"/>
  <c r="R28" i="1" a="1"/>
  <c r="R28" i="1" s="1"/>
  <c r="R52" i="1" a="1"/>
  <c r="R52" i="1" s="1"/>
  <c r="R64" i="1" a="1"/>
  <c r="R64" i="1" s="1"/>
  <c r="R77" i="1" a="1"/>
  <c r="R77" i="1" s="1"/>
  <c r="R90" i="1" a="1"/>
  <c r="R90" i="1" s="1"/>
  <c r="R104" i="1" a="1"/>
  <c r="R104" i="1" s="1"/>
  <c r="R117" i="1" a="1"/>
  <c r="R117" i="1" s="1"/>
  <c r="R130" i="1" a="1"/>
  <c r="R130" i="1" s="1"/>
  <c r="R144" i="1" a="1"/>
  <c r="R144" i="1" s="1"/>
  <c r="R157" i="1" a="1"/>
  <c r="R157" i="1" s="1"/>
  <c r="R198" i="1" a="1"/>
  <c r="R198" i="1" s="1"/>
  <c r="R210" i="1" a="1"/>
  <c r="R210" i="1" s="1"/>
  <c r="R223" i="1" a="1"/>
  <c r="R223" i="1" s="1"/>
  <c r="R235" i="1" a="1"/>
  <c r="R235" i="1" s="1"/>
  <c r="R263" i="1" a="1"/>
  <c r="R263" i="1" s="1"/>
  <c r="R275" i="1" a="1"/>
  <c r="R275" i="1" s="1"/>
  <c r="R303" i="1" a="1"/>
  <c r="R303" i="1" s="1"/>
  <c r="R315" i="1" a="1"/>
  <c r="R315" i="1" s="1"/>
  <c r="R329" i="1" a="1"/>
  <c r="R329" i="1" s="1"/>
  <c r="R343" i="1" a="1"/>
  <c r="R343" i="1" s="1"/>
  <c r="R355" i="1" a="1"/>
  <c r="R355" i="1" s="1"/>
  <c r="R370" i="1" a="1"/>
  <c r="R370" i="1" s="1"/>
  <c r="R383" i="1" a="1"/>
  <c r="R383" i="1" s="1"/>
  <c r="R410" i="1" a="1"/>
  <c r="R410" i="1" s="1"/>
  <c r="R425" i="1" a="1"/>
  <c r="R425" i="1" s="1"/>
  <c r="R440" i="1" a="1"/>
  <c r="R440" i="1" s="1"/>
  <c r="R453" i="1" a="1"/>
  <c r="R453" i="1" s="1"/>
  <c r="R467" i="1" a="1"/>
  <c r="R467" i="1" s="1"/>
  <c r="R480" i="1" a="1"/>
  <c r="R480" i="1" s="1"/>
  <c r="R491" i="1" a="1"/>
  <c r="R491" i="1" s="1"/>
  <c r="R505" i="1" a="1"/>
  <c r="R505" i="1" s="1"/>
  <c r="R517" i="1" a="1"/>
  <c r="R517" i="1" s="1"/>
  <c r="R544" i="1" a="1"/>
  <c r="R544" i="1" s="1"/>
  <c r="R559" i="1" a="1"/>
  <c r="R559" i="1" s="1"/>
  <c r="R569" i="1" a="1"/>
  <c r="R569" i="1" s="1"/>
  <c r="R581" i="1" a="1"/>
  <c r="R581" i="1" s="1"/>
  <c r="R593" i="1" a="1"/>
  <c r="R593" i="1" s="1"/>
  <c r="R695" i="1" a="1"/>
  <c r="R695" i="1" s="1"/>
  <c r="R730" i="1" a="1"/>
  <c r="R730" i="1" s="1"/>
  <c r="R740" i="1" a="1"/>
  <c r="R740" i="1" s="1"/>
  <c r="R752" i="1" a="1"/>
  <c r="R752" i="1" s="1"/>
  <c r="R775" i="1" a="1"/>
  <c r="R775" i="1" s="1"/>
  <c r="R791" i="1" a="1"/>
  <c r="R791" i="1" s="1"/>
  <c r="R805" i="1" a="1"/>
  <c r="R805" i="1" s="1"/>
  <c r="R820" i="1" a="1"/>
  <c r="R820" i="1" s="1"/>
  <c r="R836" i="1" a="1"/>
  <c r="R836" i="1" s="1"/>
  <c r="R851" i="1" a="1"/>
  <c r="R851" i="1" s="1"/>
  <c r="R865" i="1" a="1"/>
  <c r="R865" i="1" s="1"/>
  <c r="R880" i="1" a="1"/>
  <c r="R880" i="1" s="1"/>
  <c r="R896" i="1" a="1"/>
  <c r="R896" i="1" s="1"/>
  <c r="R912" i="1" a="1"/>
  <c r="R912" i="1" s="1"/>
  <c r="R926" i="1" a="1"/>
  <c r="R926" i="1" s="1"/>
  <c r="R955" i="1" a="1"/>
  <c r="R955" i="1" s="1"/>
  <c r="R967" i="1" a="1"/>
  <c r="R967" i="1" s="1"/>
  <c r="R993" i="1" a="1"/>
  <c r="R993" i="1" s="1"/>
  <c r="R1005" i="1" a="1"/>
  <c r="R1005" i="1" s="1"/>
  <c r="R1030" i="1" a="1"/>
  <c r="R1030" i="1" s="1"/>
  <c r="R1043" i="1" a="1"/>
  <c r="R1043" i="1" s="1"/>
  <c r="R1067" i="1" a="1"/>
  <c r="R1067" i="1" s="1"/>
  <c r="R1079" i="1" a="1"/>
  <c r="R1079" i="1" s="1"/>
  <c r="R1092" i="1" a="1"/>
  <c r="R1092" i="1" s="1"/>
  <c r="R1105" i="1" a="1"/>
  <c r="R1105" i="1" s="1"/>
  <c r="R16" i="1" a="1"/>
  <c r="R16" i="1" s="1"/>
  <c r="R29" i="1" a="1"/>
  <c r="R29" i="1" s="1"/>
  <c r="R41" i="1" a="1"/>
  <c r="R41" i="1" s="1"/>
  <c r="R53" i="1" a="1"/>
  <c r="R53" i="1" s="1"/>
  <c r="R78" i="1" a="1"/>
  <c r="R78" i="1" s="1"/>
  <c r="R118" i="1" a="1"/>
  <c r="R118" i="1" s="1"/>
  <c r="R131" i="1" a="1"/>
  <c r="R131" i="1" s="1"/>
  <c r="R145" i="1" a="1"/>
  <c r="R145" i="1" s="1"/>
  <c r="R158" i="1" a="1"/>
  <c r="R158" i="1" s="1"/>
  <c r="R171" i="1" a="1"/>
  <c r="R171" i="1" s="1"/>
  <c r="R185" i="1" a="1"/>
  <c r="R185" i="1" s="1"/>
  <c r="R199" i="1" a="1"/>
  <c r="R199" i="1" s="1"/>
  <c r="R224" i="1" a="1"/>
  <c r="R224" i="1" s="1"/>
  <c r="R236" i="1" a="1"/>
  <c r="R236" i="1" s="1"/>
  <c r="R250" i="1" a="1"/>
  <c r="R250" i="1" s="1"/>
  <c r="R264" i="1" a="1"/>
  <c r="R264" i="1" s="1"/>
  <c r="R276" i="1" a="1"/>
  <c r="R276" i="1" s="1"/>
  <c r="R290" i="1" a="1"/>
  <c r="R290" i="1" s="1"/>
  <c r="R304" i="1" a="1"/>
  <c r="R304" i="1" s="1"/>
  <c r="R316" i="1" a="1"/>
  <c r="R316" i="1" s="1"/>
  <c r="R330" i="1" a="1"/>
  <c r="R330" i="1" s="1"/>
  <c r="R344" i="1" a="1"/>
  <c r="R344" i="1" s="1"/>
  <c r="R356" i="1" a="1"/>
  <c r="R356" i="1" s="1"/>
  <c r="R371" i="1" a="1"/>
  <c r="R371" i="1" s="1"/>
  <c r="R384" i="1" a="1"/>
  <c r="R384" i="1" s="1"/>
  <c r="R398" i="1" a="1"/>
  <c r="R398" i="1" s="1"/>
  <c r="R411" i="1" a="1"/>
  <c r="R411" i="1" s="1"/>
  <c r="R426" i="1" a="1"/>
  <c r="R426" i="1" s="1"/>
  <c r="R468" i="1" a="1"/>
  <c r="R468" i="1" s="1"/>
  <c r="R481" i="1" a="1"/>
  <c r="R481" i="1" s="1"/>
  <c r="R492" i="1" a="1"/>
  <c r="R492" i="1" s="1"/>
  <c r="R531" i="1" a="1"/>
  <c r="R531" i="1" s="1"/>
  <c r="R545" i="1" a="1"/>
  <c r="R545" i="1" s="1"/>
  <c r="R570" i="1" a="1"/>
  <c r="R570" i="1" s="1"/>
  <c r="R582" i="1" a="1"/>
  <c r="R582" i="1" s="1"/>
  <c r="R604" i="1" a="1"/>
  <c r="R604" i="1" s="1"/>
  <c r="R616" i="1" a="1"/>
  <c r="R616" i="1" s="1"/>
  <c r="R628" i="1" a="1"/>
  <c r="R628" i="1" s="1"/>
  <c r="R638" i="1" a="1"/>
  <c r="R638" i="1" s="1"/>
  <c r="R650" i="1" a="1"/>
  <c r="R650" i="1" s="1"/>
  <c r="R662" i="1" a="1"/>
  <c r="R662" i="1" s="1"/>
  <c r="R672" i="1" a="1"/>
  <c r="R672" i="1" s="1"/>
  <c r="R684" i="1" a="1"/>
  <c r="R684" i="1" s="1"/>
  <c r="R696" i="1" a="1"/>
  <c r="R696" i="1" s="1"/>
  <c r="R707" i="1" a="1"/>
  <c r="R707" i="1" s="1"/>
  <c r="R718" i="1" a="1"/>
  <c r="R718" i="1" s="1"/>
  <c r="R741" i="1" a="1"/>
  <c r="R741" i="1" s="1"/>
  <c r="R753" i="1" a="1"/>
  <c r="R753" i="1" s="1"/>
  <c r="R764" i="1" a="1"/>
  <c r="R764" i="1" s="1"/>
  <c r="R776" i="1" a="1"/>
  <c r="R776" i="1" s="1"/>
  <c r="R792" i="1" a="1"/>
  <c r="R792" i="1" s="1"/>
  <c r="R806" i="1" a="1"/>
  <c r="R806" i="1" s="1"/>
  <c r="R821" i="1" a="1"/>
  <c r="R821" i="1" s="1"/>
  <c r="R837" i="1" a="1"/>
  <c r="R837" i="1" s="1"/>
  <c r="R852" i="1" a="1"/>
  <c r="R852" i="1" s="1"/>
  <c r="R866" i="1" a="1"/>
  <c r="R866" i="1" s="1"/>
  <c r="R881" i="1" a="1"/>
  <c r="R881" i="1" s="1"/>
  <c r="R897" i="1" a="1"/>
  <c r="R897" i="1" s="1"/>
  <c r="R913" i="1" a="1"/>
  <c r="R913" i="1" s="1"/>
  <c r="R927" i="1" a="1"/>
  <c r="R927" i="1" s="1"/>
  <c r="R941" i="1" a="1"/>
  <c r="R941" i="1" s="1"/>
  <c r="R968" i="1" a="1"/>
  <c r="R968" i="1" s="1"/>
  <c r="R981" i="1" a="1"/>
  <c r="R981" i="1" s="1"/>
  <c r="R994" i="1" a="1"/>
  <c r="R994" i="1" s="1"/>
  <c r="R1006" i="1" a="1"/>
  <c r="R1006" i="1" s="1"/>
  <c r="R1017" i="1" a="1"/>
  <c r="R1017" i="1" s="1"/>
  <c r="R1031" i="1" a="1"/>
  <c r="R1031" i="1" s="1"/>
  <c r="R1044" i="1" a="1"/>
  <c r="R1044" i="1" s="1"/>
  <c r="R1056" i="1" a="1"/>
  <c r="R1056" i="1" s="1"/>
  <c r="R1068" i="1" a="1"/>
  <c r="R1068" i="1" s="1"/>
  <c r="R1093" i="1" a="1"/>
  <c r="R1093" i="1" s="1"/>
  <c r="R1106" i="1" a="1"/>
  <c r="R1106" i="1" s="1"/>
  <c r="R3" i="1" a="1"/>
  <c r="R3" i="1" s="1"/>
  <c r="R42" i="1" a="1"/>
  <c r="R42" i="1" s="1"/>
  <c r="R65" i="1" a="1"/>
  <c r="R65" i="1" s="1"/>
  <c r="R79" i="1" a="1"/>
  <c r="R79" i="1" s="1"/>
  <c r="R91" i="1" a="1"/>
  <c r="R91" i="1" s="1"/>
  <c r="R105" i="1" a="1"/>
  <c r="R105" i="1" s="1"/>
  <c r="R119" i="1" a="1"/>
  <c r="R119" i="1" s="1"/>
  <c r="R132" i="1" a="1"/>
  <c r="R132" i="1" s="1"/>
  <c r="R159" i="1" a="1"/>
  <c r="R159" i="1" s="1"/>
  <c r="R172" i="1" a="1"/>
  <c r="R172" i="1" s="1"/>
  <c r="R186" i="1" a="1"/>
  <c r="R186" i="1" s="1"/>
  <c r="R200" i="1" a="1"/>
  <c r="R200" i="1" s="1"/>
  <c r="R211" i="1" a="1"/>
  <c r="R211" i="1" s="1"/>
  <c r="R225" i="1" a="1"/>
  <c r="R225" i="1" s="1"/>
  <c r="R237" i="1" a="1"/>
  <c r="R237" i="1" s="1"/>
  <c r="R251" i="1" a="1"/>
  <c r="R251" i="1" s="1"/>
  <c r="R277" i="1" a="1"/>
  <c r="R277" i="1" s="1"/>
  <c r="R291" i="1" a="1"/>
  <c r="R291" i="1" s="1"/>
  <c r="R317" i="1" a="1"/>
  <c r="R317" i="1" s="1"/>
  <c r="R357" i="1" a="1"/>
  <c r="R357" i="1" s="1"/>
  <c r="R372" i="1" a="1"/>
  <c r="R372" i="1" s="1"/>
  <c r="R385" i="1" a="1"/>
  <c r="R385" i="1" s="1"/>
  <c r="R399" i="1" a="1"/>
  <c r="R399" i="1" s="1"/>
  <c r="R412" i="1" a="1"/>
  <c r="R412" i="1" s="1"/>
  <c r="R427" i="1" a="1"/>
  <c r="R427" i="1" s="1"/>
  <c r="R441" i="1" a="1"/>
  <c r="R441" i="1" s="1"/>
  <c r="R454" i="1" a="1"/>
  <c r="R454" i="1" s="1"/>
  <c r="R506" i="1" a="1"/>
  <c r="R506" i="1" s="1"/>
  <c r="R518" i="1" a="1"/>
  <c r="R518" i="1" s="1"/>
  <c r="R532" i="1" a="1"/>
  <c r="R532" i="1" s="1"/>
  <c r="R546" i="1" a="1"/>
  <c r="R546" i="1" s="1"/>
  <c r="R560" i="1" a="1"/>
  <c r="R560" i="1" s="1"/>
  <c r="R571" i="1" a="1"/>
  <c r="R571" i="1" s="1"/>
  <c r="R583" i="1" a="1"/>
  <c r="R583" i="1" s="1"/>
  <c r="R594" i="1" a="1"/>
  <c r="R594" i="1" s="1"/>
  <c r="R605" i="1" a="1"/>
  <c r="R605" i="1" s="1"/>
  <c r="R639" i="1" a="1"/>
  <c r="R639" i="1" s="1"/>
  <c r="R663" i="1" a="1"/>
  <c r="R663" i="1" s="1"/>
  <c r="R685" i="1" a="1"/>
  <c r="R685" i="1" s="1"/>
  <c r="R697" i="1" a="1"/>
  <c r="R697" i="1" s="1"/>
  <c r="R719" i="1" a="1"/>
  <c r="R719" i="1" s="1"/>
  <c r="R731" i="1" a="1"/>
  <c r="R731" i="1" s="1"/>
  <c r="R754" i="1" a="1"/>
  <c r="R754" i="1" s="1"/>
  <c r="R765" i="1" a="1"/>
  <c r="R765" i="1" s="1"/>
  <c r="R777" i="1" a="1"/>
  <c r="R777" i="1" s="1"/>
  <c r="R807" i="1" a="1"/>
  <c r="R807" i="1" s="1"/>
  <c r="R822" i="1" a="1"/>
  <c r="R822" i="1" s="1"/>
  <c r="R838" i="1" a="1"/>
  <c r="R838" i="1" s="1"/>
  <c r="R853" i="1" a="1"/>
  <c r="R853" i="1" s="1"/>
  <c r="R867" i="1" a="1"/>
  <c r="R867" i="1" s="1"/>
  <c r="R882" i="1" a="1"/>
  <c r="R882" i="1" s="1"/>
  <c r="R898" i="1" a="1"/>
  <c r="R898" i="1" s="1"/>
  <c r="R914" i="1" a="1"/>
  <c r="R914" i="1" s="1"/>
  <c r="R928" i="1" a="1"/>
  <c r="R928" i="1" s="1"/>
  <c r="R942" i="1" a="1"/>
  <c r="R942" i="1" s="1"/>
  <c r="R956" i="1" a="1"/>
  <c r="R956" i="1" s="1"/>
  <c r="R969" i="1" a="1"/>
  <c r="R969" i="1" s="1"/>
  <c r="R995" i="1" a="1"/>
  <c r="R995" i="1" s="1"/>
  <c r="R1007" i="1" a="1"/>
  <c r="R1007" i="1" s="1"/>
  <c r="R1018" i="1" a="1"/>
  <c r="R1018" i="1" s="1"/>
  <c r="R1045" i="1" a="1"/>
  <c r="R1045" i="1" s="1"/>
  <c r="R1080" i="1" a="1"/>
  <c r="R1080" i="1" s="1"/>
  <c r="R1094" i="1" a="1"/>
  <c r="R1094" i="1" s="1"/>
  <c r="R13" i="1" a="1"/>
  <c r="R13" i="1" s="1"/>
  <c r="R19" i="1" a="1"/>
  <c r="R19" i="1" s="1"/>
  <c r="R35" i="1" a="1"/>
  <c r="R35" i="1" s="1"/>
  <c r="R50" i="1" a="1"/>
  <c r="R50" i="1" s="1"/>
  <c r="R68" i="1" a="1"/>
  <c r="R68" i="1" s="1"/>
  <c r="R84" i="1" a="1"/>
  <c r="R84" i="1" s="1"/>
  <c r="R101" i="1" a="1"/>
  <c r="R101" i="1" s="1"/>
  <c r="R121" i="1" a="1"/>
  <c r="R121" i="1" s="1"/>
  <c r="R175" i="1" a="1"/>
  <c r="R175" i="1" s="1"/>
  <c r="R192" i="1" a="1"/>
  <c r="R192" i="1" s="1"/>
  <c r="R208" i="1" a="1"/>
  <c r="R208" i="1" s="1"/>
  <c r="R227" i="1" a="1"/>
  <c r="R227" i="1" s="1"/>
  <c r="R243" i="1" a="1"/>
  <c r="R243" i="1" s="1"/>
  <c r="R260" i="1" a="1"/>
  <c r="R260" i="1" s="1"/>
  <c r="R280" i="1" a="1"/>
  <c r="R280" i="1" s="1"/>
  <c r="R312" i="1" a="1"/>
  <c r="R312" i="1" s="1"/>
  <c r="R328" i="1" a="1"/>
  <c r="R328" i="1" s="1"/>
  <c r="R362" i="1" a="1"/>
  <c r="R362" i="1" s="1"/>
  <c r="R378" i="1" a="1"/>
  <c r="R378" i="1" s="1"/>
  <c r="R395" i="1" a="1"/>
  <c r="R395" i="1" s="1"/>
  <c r="R413" i="1" a="1"/>
  <c r="R413" i="1" s="1"/>
  <c r="R430" i="1" a="1"/>
  <c r="R430" i="1" s="1"/>
  <c r="R447" i="1" a="1"/>
  <c r="R447" i="1" s="1"/>
  <c r="R463" i="1" a="1"/>
  <c r="R463" i="1" s="1"/>
  <c r="R479" i="1" a="1"/>
  <c r="R479" i="1" s="1"/>
  <c r="R494" i="1" a="1"/>
  <c r="R494" i="1" s="1"/>
  <c r="R511" i="1" a="1"/>
  <c r="R511" i="1" s="1"/>
  <c r="R526" i="1" a="1"/>
  <c r="R526" i="1" s="1"/>
  <c r="R542" i="1" a="1"/>
  <c r="R542" i="1" s="1"/>
  <c r="R561" i="1" a="1"/>
  <c r="R561" i="1" s="1"/>
  <c r="R574" i="1" a="1"/>
  <c r="R574" i="1" s="1"/>
  <c r="R601" i="1" a="1"/>
  <c r="R601" i="1" s="1"/>
  <c r="R617" i="1" a="1"/>
  <c r="R617" i="1" s="1"/>
  <c r="R645" i="1" a="1"/>
  <c r="R645" i="1" s="1"/>
  <c r="R658" i="1" a="1"/>
  <c r="R658" i="1" s="1"/>
  <c r="R671" i="1" a="1"/>
  <c r="R671" i="1" s="1"/>
  <c r="R687" i="1" a="1"/>
  <c r="R687" i="1" s="1"/>
  <c r="R701" i="1" a="1"/>
  <c r="R701" i="1" s="1"/>
  <c r="R728" i="1" a="1"/>
  <c r="R728" i="1" s="1"/>
  <c r="R743" i="1" a="1"/>
  <c r="R743" i="1" s="1"/>
  <c r="R757" i="1" a="1"/>
  <c r="R757" i="1" s="1"/>
  <c r="R788" i="1" a="1"/>
  <c r="R788" i="1" s="1"/>
  <c r="R808" i="1" a="1"/>
  <c r="R808" i="1" s="1"/>
  <c r="R826" i="1" a="1"/>
  <c r="R826" i="1" s="1"/>
  <c r="R845" i="1" a="1"/>
  <c r="R845" i="1" s="1"/>
  <c r="R879" i="1" a="1"/>
  <c r="R879" i="1" s="1"/>
  <c r="R901" i="1" a="1"/>
  <c r="R901" i="1" s="1"/>
  <c r="R919" i="1" a="1"/>
  <c r="R919" i="1" s="1"/>
  <c r="R936" i="1" a="1"/>
  <c r="R936" i="1" s="1"/>
  <c r="R953" i="1" a="1"/>
  <c r="R953" i="1" s="1"/>
  <c r="R971" i="1" a="1"/>
  <c r="R971" i="1" s="1"/>
  <c r="R985" i="1" a="1"/>
  <c r="R985" i="1" s="1"/>
  <c r="R1015" i="1" a="1"/>
  <c r="R1015" i="1" s="1"/>
  <c r="R1032" i="1" a="1"/>
  <c r="R1032" i="1" s="1"/>
  <c r="R1048" i="1" a="1"/>
  <c r="R1048" i="1" s="1"/>
  <c r="R1062" i="1" a="1"/>
  <c r="R1062" i="1" s="1"/>
  <c r="R1076" i="1" a="1"/>
  <c r="R1076" i="1" s="1"/>
  <c r="R1091" i="1" a="1"/>
  <c r="R1091" i="1" s="1"/>
  <c r="R1109" i="1" a="1"/>
  <c r="R1109" i="1" s="1"/>
  <c r="R1144" i="1" a="1"/>
  <c r="R1144" i="1" s="1"/>
  <c r="R1157" i="1" a="1"/>
  <c r="R1157" i="1" s="1"/>
  <c r="R1169" i="1" a="1"/>
  <c r="R1169" i="1" s="1"/>
  <c r="R1182" i="1" a="1"/>
  <c r="R1182" i="1" s="1"/>
  <c r="R1193" i="1" a="1"/>
  <c r="R1193" i="1" s="1"/>
  <c r="R1216" i="1" a="1"/>
  <c r="R1216" i="1" s="1"/>
  <c r="R1233" i="1" a="1"/>
  <c r="R1233" i="1" s="1"/>
  <c r="R1250" i="1" a="1"/>
  <c r="R1250" i="1" s="1"/>
  <c r="R1259" i="1" a="1"/>
  <c r="R1259" i="1" s="1"/>
  <c r="R1278" i="1" a="1"/>
  <c r="R1278" i="1" s="1"/>
  <c r="R20" i="1" a="1"/>
  <c r="R20" i="1" s="1"/>
  <c r="R36" i="1" a="1"/>
  <c r="R36" i="1" s="1"/>
  <c r="R69" i="1" a="1"/>
  <c r="R69" i="1" s="1"/>
  <c r="R85" i="1" a="1"/>
  <c r="R85" i="1" s="1"/>
  <c r="R102" i="1" a="1"/>
  <c r="R102" i="1" s="1"/>
  <c r="R138" i="1" a="1"/>
  <c r="R138" i="1" s="1"/>
  <c r="R155" i="1" a="1"/>
  <c r="R155" i="1" s="1"/>
  <c r="R176" i="1" a="1"/>
  <c r="R176" i="1" s="1"/>
  <c r="R228" i="1" a="1"/>
  <c r="R228" i="1" s="1"/>
  <c r="R244" i="1" a="1"/>
  <c r="R244" i="1" s="1"/>
  <c r="R261" i="1" a="1"/>
  <c r="R261" i="1" s="1"/>
  <c r="R281" i="1" a="1"/>
  <c r="R281" i="1" s="1"/>
  <c r="R297" i="1" a="1"/>
  <c r="R297" i="1" s="1"/>
  <c r="R346" i="1" a="1"/>
  <c r="R346" i="1" s="1"/>
  <c r="R363" i="1" a="1"/>
  <c r="R363" i="1" s="1"/>
  <c r="R396" i="1" a="1"/>
  <c r="R396" i="1" s="1"/>
  <c r="R414" i="1" a="1"/>
  <c r="R414" i="1" s="1"/>
  <c r="R431" i="1" a="1"/>
  <c r="R431" i="1" s="1"/>
  <c r="R448" i="1" a="1"/>
  <c r="R448" i="1" s="1"/>
  <c r="R464" i="1" a="1"/>
  <c r="R464" i="1" s="1"/>
  <c r="R482" i="1" a="1"/>
  <c r="R482" i="1" s="1"/>
  <c r="R495" i="1" a="1"/>
  <c r="R495" i="1" s="1"/>
  <c r="R512" i="1" a="1"/>
  <c r="R512" i="1" s="1"/>
  <c r="R527" i="1" a="1"/>
  <c r="R527" i="1" s="1"/>
  <c r="R543" i="1" a="1"/>
  <c r="R543" i="1" s="1"/>
  <c r="R562" i="1" a="1"/>
  <c r="R562" i="1" s="1"/>
  <c r="R575" i="1" a="1"/>
  <c r="R575" i="1" s="1"/>
  <c r="R589" i="1" a="1"/>
  <c r="R589" i="1" s="1"/>
  <c r="R602" i="1" a="1"/>
  <c r="R602" i="1" s="1"/>
  <c r="R632" i="1" a="1"/>
  <c r="R632" i="1" s="1"/>
  <c r="R659" i="1" a="1"/>
  <c r="R659" i="1" s="1"/>
  <c r="R673" i="1" a="1"/>
  <c r="R673" i="1" s="1"/>
  <c r="R688" i="1" a="1"/>
  <c r="R688" i="1" s="1"/>
  <c r="R715" i="1" a="1"/>
  <c r="R715" i="1" s="1"/>
  <c r="R729" i="1" a="1"/>
  <c r="R729" i="1" s="1"/>
  <c r="R744" i="1" a="1"/>
  <c r="R744" i="1" s="1"/>
  <c r="R771" i="1" a="1"/>
  <c r="R771" i="1" s="1"/>
  <c r="R789" i="1" a="1"/>
  <c r="R789" i="1" s="1"/>
  <c r="R827" i="1" a="1"/>
  <c r="R827" i="1" s="1"/>
  <c r="R846" i="1" a="1"/>
  <c r="R846" i="1" s="1"/>
  <c r="R862" i="1" a="1"/>
  <c r="R862" i="1" s="1"/>
  <c r="R883" i="1" a="1"/>
  <c r="R883" i="1" s="1"/>
  <c r="R902" i="1" a="1"/>
  <c r="R902" i="1" s="1"/>
  <c r="R920" i="1" a="1"/>
  <c r="R920" i="1" s="1"/>
  <c r="R937" i="1" a="1"/>
  <c r="R937" i="1" s="1"/>
  <c r="R954" i="1" a="1"/>
  <c r="R954" i="1" s="1"/>
  <c r="R986" i="1" a="1"/>
  <c r="R986" i="1" s="1"/>
  <c r="R1001" i="1" a="1"/>
  <c r="R1001" i="1" s="1"/>
  <c r="R1033" i="1" a="1"/>
  <c r="R1033" i="1" s="1"/>
  <c r="R1063" i="1" a="1"/>
  <c r="R1063" i="1" s="1"/>
  <c r="R1077" i="1" a="1"/>
  <c r="R1077" i="1" s="1"/>
  <c r="R1095" i="1" a="1"/>
  <c r="R1095" i="1" s="1"/>
  <c r="R1110" i="1" a="1"/>
  <c r="R1110" i="1" s="1"/>
  <c r="R1121" i="1" a="1"/>
  <c r="R1121" i="1" s="1"/>
  <c r="R1133" i="1" a="1"/>
  <c r="R1133" i="1" s="1"/>
  <c r="R1158" i="1" a="1"/>
  <c r="R1158" i="1" s="1"/>
  <c r="R1170" i="1" a="1"/>
  <c r="R1170" i="1" s="1"/>
  <c r="R1183" i="1" a="1"/>
  <c r="R1183" i="1" s="1"/>
  <c r="R1194" i="1" a="1"/>
  <c r="R1194" i="1" s="1"/>
  <c r="R1206" i="1" a="1"/>
  <c r="R1206" i="1" s="1"/>
  <c r="R1225" i="1" a="1"/>
  <c r="R1225" i="1" s="1"/>
  <c r="R1242" i="1" a="1"/>
  <c r="R1242" i="1" s="1"/>
  <c r="R1260" i="1" a="1"/>
  <c r="R1260" i="1" s="1"/>
  <c r="R1269" i="1" a="1"/>
  <c r="R1269" i="1" s="1"/>
  <c r="R1289" i="1" a="1"/>
  <c r="R1289" i="1" s="1"/>
  <c r="R21" i="1" a="1"/>
  <c r="R21" i="1" s="1"/>
  <c r="R37" i="1" a="1"/>
  <c r="R37" i="1" s="1"/>
  <c r="R54" i="1" a="1"/>
  <c r="R54" i="1" s="1"/>
  <c r="R70" i="1" a="1"/>
  <c r="R70" i="1" s="1"/>
  <c r="R86" i="1" a="1"/>
  <c r="R86" i="1" s="1"/>
  <c r="R122" i="1" a="1"/>
  <c r="R122" i="1" s="1"/>
  <c r="R139" i="1" a="1"/>
  <c r="R139" i="1" s="1"/>
  <c r="R160" i="1" a="1"/>
  <c r="R160" i="1" s="1"/>
  <c r="R193" i="1" a="1"/>
  <c r="R193" i="1" s="1"/>
  <c r="R212" i="1" a="1"/>
  <c r="R212" i="1" s="1"/>
  <c r="R229" i="1" a="1"/>
  <c r="R229" i="1" s="1"/>
  <c r="R245" i="1" a="1"/>
  <c r="R245" i="1" s="1"/>
  <c r="R265" i="1" a="1"/>
  <c r="R265" i="1" s="1"/>
  <c r="R298" i="1" a="1"/>
  <c r="R298" i="1" s="1"/>
  <c r="R313" i="1" a="1"/>
  <c r="R313" i="1" s="1"/>
  <c r="R331" i="1" a="1"/>
  <c r="R331" i="1" s="1"/>
  <c r="R364" i="1" a="1"/>
  <c r="R364" i="1" s="1"/>
  <c r="R379" i="1" a="1"/>
  <c r="R379" i="1" s="1"/>
  <c r="R397" i="1" a="1"/>
  <c r="R397" i="1" s="1"/>
  <c r="R415" i="1" a="1"/>
  <c r="R415" i="1" s="1"/>
  <c r="R432" i="1" a="1"/>
  <c r="R432" i="1" s="1"/>
  <c r="R449" i="1" a="1"/>
  <c r="R449" i="1" s="1"/>
  <c r="R465" i="1" a="1"/>
  <c r="R465" i="1" s="1"/>
  <c r="R496" i="1" a="1"/>
  <c r="R496" i="1" s="1"/>
  <c r="R528" i="1" a="1"/>
  <c r="R528" i="1" s="1"/>
  <c r="R547" i="1" a="1"/>
  <c r="R547" i="1" s="1"/>
  <c r="R563" i="1" a="1"/>
  <c r="R563" i="1" s="1"/>
  <c r="R576" i="1" a="1"/>
  <c r="R576" i="1" s="1"/>
  <c r="R603" i="1" a="1"/>
  <c r="R603" i="1" s="1"/>
  <c r="R618" i="1" a="1"/>
  <c r="R618" i="1" s="1"/>
  <c r="R646" i="1" a="1"/>
  <c r="R646" i="1" s="1"/>
  <c r="R660" i="1" a="1"/>
  <c r="R660" i="1" s="1"/>
  <c r="R674" i="1" a="1"/>
  <c r="R674" i="1" s="1"/>
  <c r="R689" i="1" a="1"/>
  <c r="R689" i="1" s="1"/>
  <c r="R702" i="1" a="1"/>
  <c r="R702" i="1" s="1"/>
  <c r="R745" i="1" a="1"/>
  <c r="R745" i="1" s="1"/>
  <c r="R758" i="1" a="1"/>
  <c r="R758" i="1" s="1"/>
  <c r="R790" i="1" a="1"/>
  <c r="R790" i="1" s="1"/>
  <c r="R809" i="1" a="1"/>
  <c r="R809" i="1" s="1"/>
  <c r="R828" i="1" a="1"/>
  <c r="R828" i="1" s="1"/>
  <c r="R847" i="1" a="1"/>
  <c r="R847" i="1" s="1"/>
  <c r="R863" i="1" a="1"/>
  <c r="R863" i="1" s="1"/>
  <c r="R884" i="1" a="1"/>
  <c r="R884" i="1" s="1"/>
  <c r="R903" i="1" a="1"/>
  <c r="R903" i="1" s="1"/>
  <c r="R938" i="1" a="1"/>
  <c r="R938" i="1" s="1"/>
  <c r="R957" i="1" a="1"/>
  <c r="R957" i="1" s="1"/>
  <c r="R972" i="1" a="1"/>
  <c r="R972" i="1" s="1"/>
  <c r="R987" i="1" a="1"/>
  <c r="R987" i="1" s="1"/>
  <c r="R1002" i="1" a="1"/>
  <c r="R1002" i="1" s="1"/>
  <c r="R1016" i="1" a="1"/>
  <c r="R1016" i="1" s="1"/>
  <c r="R1034" i="1" a="1"/>
  <c r="R1034" i="1" s="1"/>
  <c r="R1049" i="1" a="1"/>
  <c r="R1049" i="1" s="1"/>
  <c r="R1111" i="1" a="1"/>
  <c r="R1111" i="1" s="1"/>
  <c r="R1122" i="1" a="1"/>
  <c r="R1122" i="1" s="1"/>
  <c r="R1134" i="1" a="1"/>
  <c r="R1134" i="1" s="1"/>
  <c r="R1145" i="1" a="1"/>
  <c r="R1145" i="1" s="1"/>
  <c r="R1159" i="1" a="1"/>
  <c r="R1159" i="1" s="1"/>
  <c r="R1171" i="1" a="1"/>
  <c r="R1171" i="1" s="1"/>
  <c r="R1195" i="1" a="1"/>
  <c r="R1195" i="1" s="1"/>
  <c r="R1207" i="1" a="1"/>
  <c r="R1207" i="1" s="1"/>
  <c r="R1217" i="1" a="1"/>
  <c r="R1217" i="1" s="1"/>
  <c r="R1234" i="1" a="1"/>
  <c r="R1234" i="1" s="1"/>
  <c r="R1251" i="1" a="1"/>
  <c r="R1251" i="1" s="1"/>
  <c r="R1279" i="1" a="1"/>
  <c r="R1279" i="1" s="1"/>
  <c r="R1290" i="1" a="1"/>
  <c r="R1290" i="1" s="1"/>
  <c r="R4" i="1" a="1"/>
  <c r="R4" i="1" s="1"/>
  <c r="R22" i="1" a="1"/>
  <c r="R22" i="1" s="1"/>
  <c r="R55" i="1" a="1"/>
  <c r="R55" i="1" s="1"/>
  <c r="R71" i="1" a="1"/>
  <c r="R71" i="1" s="1"/>
  <c r="R87" i="1" a="1"/>
  <c r="R87" i="1" s="1"/>
  <c r="R106" i="1" a="1"/>
  <c r="R106" i="1" s="1"/>
  <c r="R123" i="1" a="1"/>
  <c r="R123" i="1" s="1"/>
  <c r="R140" i="1" a="1"/>
  <c r="R140" i="1" s="1"/>
  <c r="R161" i="1" a="1"/>
  <c r="R161" i="1" s="1"/>
  <c r="R177" i="1" a="1"/>
  <c r="R177" i="1" s="1"/>
  <c r="R194" i="1" a="1"/>
  <c r="R194" i="1" s="1"/>
  <c r="R213" i="1" a="1"/>
  <c r="R213" i="1" s="1"/>
  <c r="R230" i="1" a="1"/>
  <c r="R230" i="1" s="1"/>
  <c r="R246" i="1" a="1"/>
  <c r="R246" i="1" s="1"/>
  <c r="R282" i="1" a="1"/>
  <c r="R282" i="1" s="1"/>
  <c r="R332" i="1" a="1"/>
  <c r="R332" i="1" s="1"/>
  <c r="R347" i="1" a="1"/>
  <c r="R347" i="1" s="1"/>
  <c r="R365" i="1" a="1"/>
  <c r="R365" i="1" s="1"/>
  <c r="R380" i="1" a="1"/>
  <c r="R380" i="1" s="1"/>
  <c r="R400" i="1" a="1"/>
  <c r="R400" i="1" s="1"/>
  <c r="R416" i="1" a="1"/>
  <c r="R416" i="1" s="1"/>
  <c r="R433" i="1" a="1"/>
  <c r="R433" i="1" s="1"/>
  <c r="R450" i="1" a="1"/>
  <c r="R450" i="1" s="1"/>
  <c r="R466" i="1" a="1"/>
  <c r="R466" i="1" s="1"/>
  <c r="R483" i="1" a="1"/>
  <c r="R483" i="1" s="1"/>
  <c r="R497" i="1" a="1"/>
  <c r="R497" i="1" s="1"/>
  <c r="R513" i="1" a="1"/>
  <c r="R513" i="1" s="1"/>
  <c r="R529" i="1" a="1"/>
  <c r="R529" i="1" s="1"/>
  <c r="R548" i="1" a="1"/>
  <c r="R548" i="1" s="1"/>
  <c r="R564" i="1" a="1"/>
  <c r="R564" i="1" s="1"/>
  <c r="R590" i="1" a="1"/>
  <c r="R590" i="1" s="1"/>
  <c r="R619" i="1" a="1"/>
  <c r="R619" i="1" s="1"/>
  <c r="R633" i="1" a="1"/>
  <c r="R633" i="1" s="1"/>
  <c r="R647" i="1" a="1"/>
  <c r="R647" i="1" s="1"/>
  <c r="R661" i="1" a="1"/>
  <c r="R661" i="1" s="1"/>
  <c r="R675" i="1" a="1"/>
  <c r="R675" i="1" s="1"/>
  <c r="R690" i="1" a="1"/>
  <c r="R690" i="1" s="1"/>
  <c r="R703" i="1" a="1"/>
  <c r="R703" i="1" s="1"/>
  <c r="R716" i="1" a="1"/>
  <c r="R716" i="1" s="1"/>
  <c r="R732" i="1" a="1"/>
  <c r="R732" i="1" s="1"/>
  <c r="R746" i="1" a="1"/>
  <c r="R746" i="1" s="1"/>
  <c r="R759" i="1" a="1"/>
  <c r="R759" i="1" s="1"/>
  <c r="R772" i="1" a="1"/>
  <c r="R772" i="1" s="1"/>
  <c r="R793" i="1" a="1"/>
  <c r="R793" i="1" s="1"/>
  <c r="R810" i="1" a="1"/>
  <c r="R810" i="1" s="1"/>
  <c r="R829" i="1" a="1"/>
  <c r="R829" i="1" s="1"/>
  <c r="R848" i="1" a="1"/>
  <c r="R848" i="1" s="1"/>
  <c r="R864" i="1" a="1"/>
  <c r="R864" i="1" s="1"/>
  <c r="R885" i="1" a="1"/>
  <c r="R885" i="1" s="1"/>
  <c r="R904" i="1" a="1"/>
  <c r="R904" i="1" s="1"/>
  <c r="R921" i="1" a="1"/>
  <c r="R921" i="1" s="1"/>
  <c r="R939" i="1" a="1"/>
  <c r="R939" i="1" s="1"/>
  <c r="R958" i="1" a="1"/>
  <c r="R958" i="1" s="1"/>
  <c r="R973" i="1" a="1"/>
  <c r="R973" i="1" s="1"/>
  <c r="R988" i="1" a="1"/>
  <c r="R988" i="1" s="1"/>
  <c r="R1003" i="1" a="1"/>
  <c r="R1003" i="1" s="1"/>
  <c r="R1019" i="1" a="1"/>
  <c r="R1019" i="1" s="1"/>
  <c r="R1035" i="1" a="1"/>
  <c r="R1035" i="1" s="1"/>
  <c r="R1050" i="1" a="1"/>
  <c r="R1050" i="1" s="1"/>
  <c r="R1064" i="1" a="1"/>
  <c r="R1064" i="1" s="1"/>
  <c r="R1078" i="1" a="1"/>
  <c r="R1078" i="1" s="1"/>
  <c r="R1096" i="1" a="1"/>
  <c r="R1096" i="1" s="1"/>
  <c r="R1123" i="1" a="1"/>
  <c r="R1123" i="1" s="1"/>
  <c r="R1135" i="1" a="1"/>
  <c r="R1135" i="1" s="1"/>
  <c r="R1146" i="1" a="1"/>
  <c r="R1146" i="1" s="1"/>
  <c r="R1172" i="1" a="1"/>
  <c r="R1172" i="1" s="1"/>
  <c r="R1184" i="1" a="1"/>
  <c r="R1184" i="1" s="1"/>
  <c r="R1196" i="1" a="1"/>
  <c r="R1196" i="1" s="1"/>
  <c r="R1208" i="1" a="1"/>
  <c r="R1208" i="1" s="1"/>
  <c r="R1226" i="1" a="1"/>
  <c r="R1226" i="1" s="1"/>
  <c r="R1243" i="1" a="1"/>
  <c r="R1243" i="1" s="1"/>
  <c r="R1261" i="1" a="1"/>
  <c r="R1261" i="1" s="1"/>
  <c r="R1270" i="1" a="1"/>
  <c r="R1270" i="1" s="1"/>
  <c r="R1301" i="1" a="1"/>
  <c r="R1301" i="1" s="1"/>
  <c r="R5" i="1" a="1"/>
  <c r="R5" i="1" s="1"/>
  <c r="R23" i="1" a="1"/>
  <c r="R23" i="1" s="1"/>
  <c r="R38" i="1" a="1"/>
  <c r="R38" i="1" s="1"/>
  <c r="R56" i="1" a="1"/>
  <c r="R56" i="1" s="1"/>
  <c r="R72" i="1" a="1"/>
  <c r="R72" i="1" s="1"/>
  <c r="R88" i="1" a="1"/>
  <c r="R88" i="1" s="1"/>
  <c r="R107" i="1" a="1"/>
  <c r="R107" i="1" s="1"/>
  <c r="R124" i="1" a="1"/>
  <c r="R124" i="1" s="1"/>
  <c r="R141" i="1" a="1"/>
  <c r="R141" i="1" s="1"/>
  <c r="R178" i="1" a="1"/>
  <c r="R178" i="1" s="1"/>
  <c r="R195" i="1" a="1"/>
  <c r="R195" i="1" s="1"/>
  <c r="R214" i="1" a="1"/>
  <c r="R214" i="1" s="1"/>
  <c r="R231" i="1" a="1"/>
  <c r="R231" i="1" s="1"/>
  <c r="R247" i="1" a="1"/>
  <c r="R247" i="1" s="1"/>
  <c r="R266" i="1" a="1"/>
  <c r="R266" i="1" s="1"/>
  <c r="R283" i="1" a="1"/>
  <c r="R283" i="1" s="1"/>
  <c r="R299" i="1" a="1"/>
  <c r="R299" i="1" s="1"/>
  <c r="R314" i="1" a="1"/>
  <c r="R314" i="1" s="1"/>
  <c r="R333" i="1" a="1"/>
  <c r="R333" i="1" s="1"/>
  <c r="R348" i="1" a="1"/>
  <c r="R348" i="1" s="1"/>
  <c r="R381" i="1" a="1"/>
  <c r="R381" i="1" s="1"/>
  <c r="R417" i="1" a="1"/>
  <c r="R417" i="1" s="1"/>
  <c r="R434" i="1" a="1"/>
  <c r="R434" i="1" s="1"/>
  <c r="R469" i="1" a="1"/>
  <c r="R469" i="1" s="1"/>
  <c r="R484" i="1" a="1"/>
  <c r="R484" i="1" s="1"/>
  <c r="R498" i="1" a="1"/>
  <c r="R498" i="1" s="1"/>
  <c r="R514" i="1" a="1"/>
  <c r="R514" i="1" s="1"/>
  <c r="R530" i="1" a="1"/>
  <c r="R530" i="1" s="1"/>
  <c r="R549" i="1" a="1"/>
  <c r="R549" i="1" s="1"/>
  <c r="R577" i="1" a="1"/>
  <c r="R577" i="1" s="1"/>
  <c r="R591" i="1" a="1"/>
  <c r="R591" i="1" s="1"/>
  <c r="R606" i="1" a="1"/>
  <c r="R606" i="1" s="1"/>
  <c r="R6" i="1" a="1"/>
  <c r="R6" i="1" s="1"/>
  <c r="R24" i="1" a="1"/>
  <c r="R24" i="1" s="1"/>
  <c r="R39" i="1" a="1"/>
  <c r="R39" i="1" s="1"/>
  <c r="R89" i="1" a="1"/>
  <c r="R89" i="1" s="1"/>
  <c r="R108" i="1" a="1"/>
  <c r="R108" i="1" s="1"/>
  <c r="R125" i="1" a="1"/>
  <c r="R125" i="1" s="1"/>
  <c r="R142" i="1" a="1"/>
  <c r="R142" i="1" s="1"/>
  <c r="R7" i="1" a="1"/>
  <c r="R7" i="1" s="1"/>
  <c r="R43" i="1" a="1"/>
  <c r="R43" i="1" s="1"/>
  <c r="R57" i="1" a="1"/>
  <c r="R57" i="1" s="1"/>
  <c r="R73" i="1" a="1"/>
  <c r="R73" i="1" s="1"/>
  <c r="R92" i="1" a="1"/>
  <c r="R92" i="1" s="1"/>
  <c r="R8" i="1" a="1"/>
  <c r="R8" i="1" s="1"/>
  <c r="R45" i="1" a="1"/>
  <c r="R45" i="1" s="1"/>
  <c r="R30" i="1" a="1"/>
  <c r="R30" i="1" s="1"/>
  <c r="R46" i="1" a="1"/>
  <c r="R46" i="1" s="1"/>
  <c r="R60" i="1" a="1"/>
  <c r="R60" i="1" s="1"/>
  <c r="R80" i="1" a="1"/>
  <c r="R80" i="1" s="1"/>
  <c r="R96" i="1" a="1"/>
  <c r="R96" i="1" s="1"/>
  <c r="R113" i="1" a="1"/>
  <c r="R113" i="1" s="1"/>
  <c r="R133" i="1" a="1"/>
  <c r="R133" i="1" s="1"/>
  <c r="R150" i="1" a="1"/>
  <c r="R150" i="1" s="1"/>
  <c r="R167" i="1" a="1"/>
  <c r="R167" i="1" s="1"/>
  <c r="R238" i="1" a="1"/>
  <c r="R238" i="1" s="1"/>
  <c r="R256" i="1" a="1"/>
  <c r="R256" i="1" s="1"/>
  <c r="R271" i="1" a="1"/>
  <c r="R271" i="1" s="1"/>
  <c r="R289" i="1" a="1"/>
  <c r="R289" i="1" s="1"/>
  <c r="R306" i="1" a="1"/>
  <c r="R306" i="1" s="1"/>
  <c r="R322" i="1" a="1"/>
  <c r="R322" i="1" s="1"/>
  <c r="R10" i="1" a="1"/>
  <c r="R10" i="1" s="1"/>
  <c r="R31" i="1" a="1"/>
  <c r="R31" i="1" s="1"/>
  <c r="R47" i="1" a="1"/>
  <c r="R47" i="1" s="1"/>
  <c r="R61" i="1" a="1"/>
  <c r="R61" i="1" s="1"/>
  <c r="R114" i="1" a="1"/>
  <c r="R114" i="1" s="1"/>
  <c r="R134" i="1" a="1"/>
  <c r="R134" i="1" s="1"/>
  <c r="R151" i="1" a="1"/>
  <c r="R151" i="1" s="1"/>
  <c r="R168" i="1" a="1"/>
  <c r="R168" i="1" s="1"/>
  <c r="R187" i="1" a="1"/>
  <c r="R187" i="1" s="1"/>
  <c r="R203" i="1" a="1"/>
  <c r="R203" i="1" s="1"/>
  <c r="R219" i="1" a="1"/>
  <c r="R219" i="1" s="1"/>
  <c r="R239" i="1" a="1"/>
  <c r="R239" i="1" s="1"/>
  <c r="R257" i="1" a="1"/>
  <c r="R257" i="1" s="1"/>
  <c r="R272" i="1" a="1"/>
  <c r="R272" i="1" s="1"/>
  <c r="R292" i="1" a="1"/>
  <c r="R292" i="1" s="1"/>
  <c r="R307" i="1" a="1"/>
  <c r="R307" i="1" s="1"/>
  <c r="R323" i="1" a="1"/>
  <c r="R323" i="1" s="1"/>
  <c r="R12" i="1" a="1"/>
  <c r="R12" i="1" s="1"/>
  <c r="R62" i="1" a="1"/>
  <c r="R62" i="1" s="1"/>
  <c r="R82" i="1" a="1"/>
  <c r="R82" i="1" s="1"/>
  <c r="R98" i="1" a="1"/>
  <c r="R98" i="1" s="1"/>
  <c r="R115" i="1" a="1"/>
  <c r="R115" i="1" s="1"/>
  <c r="R136" i="1" a="1"/>
  <c r="R136" i="1" s="1"/>
  <c r="R169" i="1" a="1"/>
  <c r="R169" i="1" s="1"/>
  <c r="R189" i="1" a="1"/>
  <c r="R189" i="1" s="1"/>
  <c r="R205" i="1" a="1"/>
  <c r="R205" i="1" s="1"/>
  <c r="R221" i="1" a="1"/>
  <c r="R221" i="1" s="1"/>
  <c r="R241" i="1" a="1"/>
  <c r="R241" i="1" s="1"/>
  <c r="R258" i="1" a="1"/>
  <c r="R258" i="1" s="1"/>
  <c r="R18" i="1" a="1"/>
  <c r="R18" i="1" s="1"/>
  <c r="R34" i="1" a="1"/>
  <c r="R34" i="1" s="1"/>
  <c r="R67" i="1" a="1"/>
  <c r="R67" i="1" s="1"/>
  <c r="R83" i="1" a="1"/>
  <c r="R83" i="1" s="1"/>
  <c r="R100" i="1" a="1"/>
  <c r="R100" i="1" s="1"/>
  <c r="R137" i="1" a="1"/>
  <c r="R137" i="1" s="1"/>
  <c r="R154" i="1" a="1"/>
  <c r="R154" i="1" s="1"/>
  <c r="R174" i="1" a="1"/>
  <c r="R174" i="1" s="1"/>
  <c r="R191" i="1" a="1"/>
  <c r="R191" i="1" s="1"/>
  <c r="R207" i="1" a="1"/>
  <c r="R207" i="1" s="1"/>
  <c r="R259" i="1" a="1"/>
  <c r="R259" i="1" s="1"/>
  <c r="R279" i="1" a="1"/>
  <c r="R279" i="1" s="1"/>
  <c r="R296" i="1" a="1"/>
  <c r="R296" i="1" s="1"/>
  <c r="R311" i="1" a="1"/>
  <c r="R311" i="1" s="1"/>
  <c r="R327" i="1" a="1"/>
  <c r="R327" i="1" s="1"/>
  <c r="R345" i="1" a="1"/>
  <c r="R345" i="1" s="1"/>
  <c r="R361" i="1" a="1"/>
  <c r="R361" i="1" s="1"/>
  <c r="R394" i="1" a="1"/>
  <c r="R394" i="1" s="1"/>
  <c r="R446" i="1" a="1"/>
  <c r="R446" i="1" s="1"/>
  <c r="R462" i="1" a="1"/>
  <c r="R462" i="1" s="1"/>
  <c r="R478" i="1" a="1"/>
  <c r="R478" i="1" s="1"/>
  <c r="R510" i="1" a="1"/>
  <c r="R510" i="1" s="1"/>
  <c r="R525" i="1" a="1"/>
  <c r="R525" i="1" s="1"/>
  <c r="R588" i="1" a="1"/>
  <c r="R588" i="1" s="1"/>
  <c r="R615" i="1" a="1"/>
  <c r="R615" i="1" s="1"/>
  <c r="R631" i="1" a="1"/>
  <c r="R631" i="1" s="1"/>
  <c r="R657" i="1" a="1"/>
  <c r="R657" i="1" s="1"/>
  <c r="R670" i="1" a="1"/>
  <c r="R670" i="1" s="1"/>
  <c r="R686" i="1" a="1"/>
  <c r="R686" i="1" s="1"/>
  <c r="R700" i="1" a="1"/>
  <c r="R700" i="1" s="1"/>
  <c r="R714" i="1" a="1"/>
  <c r="R714" i="1" s="1"/>
  <c r="R727" i="1" a="1"/>
  <c r="R727" i="1" s="1"/>
  <c r="R742" i="1" a="1"/>
  <c r="R742" i="1" s="1"/>
  <c r="R756" i="1" a="1"/>
  <c r="R756" i="1" s="1"/>
  <c r="R770" i="1" a="1"/>
  <c r="R770" i="1" s="1"/>
  <c r="R787" i="1" a="1"/>
  <c r="R787" i="1" s="1"/>
  <c r="R804" i="1" a="1"/>
  <c r="R804" i="1" s="1"/>
  <c r="R825" i="1" a="1"/>
  <c r="R825" i="1" s="1"/>
  <c r="R844" i="1" a="1"/>
  <c r="R844" i="1" s="1"/>
  <c r="R861" i="1" a="1"/>
  <c r="R861" i="1" s="1"/>
  <c r="R878" i="1" a="1"/>
  <c r="R878" i="1" s="1"/>
  <c r="R900" i="1" a="1"/>
  <c r="R900" i="1" s="1"/>
  <c r="R918" i="1" a="1"/>
  <c r="R918" i="1" s="1"/>
  <c r="R935" i="1" a="1"/>
  <c r="R935" i="1" s="1"/>
  <c r="R952" i="1" a="1"/>
  <c r="R952" i="1" s="1"/>
  <c r="R970" i="1" a="1"/>
  <c r="R970" i="1" s="1"/>
  <c r="R1000" i="1" a="1"/>
  <c r="R1000" i="1" s="1"/>
  <c r="R1014" i="1" a="1"/>
  <c r="R1014" i="1" s="1"/>
  <c r="R1029" i="1" a="1"/>
  <c r="R1029" i="1" s="1"/>
  <c r="R1061" i="1" a="1"/>
  <c r="R1061" i="1" s="1"/>
  <c r="R1075" i="1" a="1"/>
  <c r="R1075" i="1" s="1"/>
  <c r="R1090" i="1" a="1"/>
  <c r="R1090" i="1" s="1"/>
  <c r="R1108" i="1" a="1"/>
  <c r="R1108" i="1" s="1"/>
  <c r="R1120" i="1" a="1"/>
  <c r="R1120" i="1" s="1"/>
  <c r="R1132" i="1" a="1"/>
  <c r="R1132" i="1" s="1"/>
  <c r="R1156" i="1" a="1"/>
  <c r="R1156" i="1" s="1"/>
  <c r="R1181" i="1" a="1"/>
  <c r="R1181" i="1" s="1"/>
  <c r="R1205" i="1" a="1"/>
  <c r="R1205" i="1" s="1"/>
  <c r="R1224" i="1" a="1"/>
  <c r="R1224" i="1" s="1"/>
  <c r="R1241" i="1" a="1"/>
  <c r="R1241" i="1" s="1"/>
  <c r="R59" i="1" a="1"/>
  <c r="R59" i="1" s="1"/>
  <c r="R112" i="1" a="1"/>
  <c r="R112" i="1" s="1"/>
  <c r="R163" i="1" a="1"/>
  <c r="R163" i="1" s="1"/>
  <c r="R240" i="1" a="1"/>
  <c r="R240" i="1" s="1"/>
  <c r="R284" i="1" a="1"/>
  <c r="R284" i="1" s="1"/>
  <c r="R318" i="1" a="1"/>
  <c r="R318" i="1" s="1"/>
  <c r="R341" i="1" a="1"/>
  <c r="R341" i="1" s="1"/>
  <c r="R373" i="1" a="1"/>
  <c r="R373" i="1" s="1"/>
  <c r="R401" i="1" a="1"/>
  <c r="R401" i="1" s="1"/>
  <c r="R423" i="1" a="1"/>
  <c r="R423" i="1" s="1"/>
  <c r="R455" i="1" a="1"/>
  <c r="R455" i="1" s="1"/>
  <c r="R476" i="1" a="1"/>
  <c r="R476" i="1" s="1"/>
  <c r="R503" i="1" a="1"/>
  <c r="R503" i="1" s="1"/>
  <c r="R556" i="1" a="1"/>
  <c r="R556" i="1" s="1"/>
  <c r="R579" i="1" a="1"/>
  <c r="R579" i="1" s="1"/>
  <c r="R623" i="1" a="1"/>
  <c r="R623" i="1" s="1"/>
  <c r="R643" i="1" a="1"/>
  <c r="R643" i="1" s="1"/>
  <c r="R705" i="1" a="1"/>
  <c r="R705" i="1" s="1"/>
  <c r="R724" i="1" a="1"/>
  <c r="R724" i="1" s="1"/>
  <c r="R747" i="1" a="1"/>
  <c r="R747" i="1" s="1"/>
  <c r="R766" i="1" a="1"/>
  <c r="R766" i="1" s="1"/>
  <c r="R794" i="1" a="1"/>
  <c r="R794" i="1" s="1"/>
  <c r="R816" i="1" a="1"/>
  <c r="R816" i="1" s="1"/>
  <c r="R843" i="1" a="1"/>
  <c r="R843" i="1" s="1"/>
  <c r="R871" i="1" a="1"/>
  <c r="R871" i="1" s="1"/>
  <c r="R895" i="1" a="1"/>
  <c r="R895" i="1" s="1"/>
  <c r="R925" i="1" a="1"/>
  <c r="R925" i="1" s="1"/>
  <c r="R949" i="1" a="1"/>
  <c r="R949" i="1" s="1"/>
  <c r="R976" i="1" a="1"/>
  <c r="R976" i="1" s="1"/>
  <c r="R997" i="1" a="1"/>
  <c r="R997" i="1" s="1"/>
  <c r="R1020" i="1" a="1"/>
  <c r="R1020" i="1" s="1"/>
  <c r="R1085" i="1" a="1"/>
  <c r="R1085" i="1" s="1"/>
  <c r="R1107" i="1" a="1"/>
  <c r="R1107" i="1" s="1"/>
  <c r="R1127" i="1" a="1"/>
  <c r="R1127" i="1" s="1"/>
  <c r="R1142" i="1" a="1"/>
  <c r="R1142" i="1" s="1"/>
  <c r="R1162" i="1" a="1"/>
  <c r="R1162" i="1" s="1"/>
  <c r="R1198" i="1" a="1"/>
  <c r="R1198" i="1" s="1"/>
  <c r="R1213" i="1" a="1"/>
  <c r="R1213" i="1" s="1"/>
  <c r="R1227" i="1" a="1"/>
  <c r="R1227" i="1" s="1"/>
  <c r="R1238" i="1" a="1"/>
  <c r="R1238" i="1" s="1"/>
  <c r="R1263" i="1" a="1"/>
  <c r="R1263" i="1" s="1"/>
  <c r="R1275" i="1" a="1"/>
  <c r="R1275" i="1" s="1"/>
  <c r="R1288" i="1" a="1"/>
  <c r="R1288" i="1" s="1"/>
  <c r="R1302" i="1" a="1"/>
  <c r="R1302" i="1" s="1"/>
  <c r="R1313" i="1" a="1"/>
  <c r="R1313" i="1" s="1"/>
  <c r="R1325" i="1" a="1"/>
  <c r="R1325" i="1" s="1"/>
  <c r="R1338" i="1" a="1"/>
  <c r="R1338" i="1" s="1"/>
  <c r="R1353" i="1" a="1"/>
  <c r="R1353" i="1" s="1"/>
  <c r="R1367" i="1" a="1"/>
  <c r="R1367" i="1" s="1"/>
  <c r="R1398" i="1" a="1"/>
  <c r="R1398" i="1" s="1"/>
  <c r="R1413" i="1" a="1"/>
  <c r="R1413" i="1" s="1"/>
  <c r="R1428" i="1" a="1"/>
  <c r="R1428" i="1" s="1"/>
  <c r="R1443" i="1" a="1"/>
  <c r="R1443" i="1" s="1"/>
  <c r="R1459" i="1" a="1"/>
  <c r="R1459" i="1" s="1"/>
  <c r="R1474" i="1" a="1"/>
  <c r="R1474" i="1" s="1"/>
  <c r="R1488" i="1" a="1"/>
  <c r="R1488" i="1" s="1"/>
  <c r="R1503" i="1" a="1"/>
  <c r="R1503" i="1" s="1"/>
  <c r="R1518" i="1" a="1"/>
  <c r="R1518" i="1" s="1"/>
  <c r="R1532" i="1" a="1"/>
  <c r="R1532" i="1" s="1"/>
  <c r="R1548" i="1" a="1"/>
  <c r="R1548" i="1" s="1"/>
  <c r="R1563" i="1" a="1"/>
  <c r="R1563" i="1" s="1"/>
  <c r="R1579" i="1" a="1"/>
  <c r="R1579" i="1" s="1"/>
  <c r="R1594" i="1" a="1"/>
  <c r="R1594" i="1" s="1"/>
  <c r="R1609" i="1" a="1"/>
  <c r="R1609" i="1" s="1"/>
  <c r="R1623" i="1" a="1"/>
  <c r="R1623" i="1" s="1"/>
  <c r="R1654" i="1" a="1"/>
  <c r="R1654" i="1" s="1"/>
  <c r="R1669" i="1" a="1"/>
  <c r="R1669" i="1" s="1"/>
  <c r="R1685" i="1" a="1"/>
  <c r="R1685" i="1" s="1"/>
  <c r="R1700" i="1" a="1"/>
  <c r="R1700" i="1" s="1"/>
  <c r="R1716" i="1" a="1"/>
  <c r="R1716" i="1" s="1"/>
  <c r="R1731" i="1" a="1"/>
  <c r="R1731" i="1" s="1"/>
  <c r="R1745" i="1" a="1"/>
  <c r="R1745" i="1" s="1"/>
  <c r="R1760" i="1" a="1"/>
  <c r="R1760" i="1" s="1"/>
  <c r="R1775" i="1" a="1"/>
  <c r="R1775" i="1" s="1"/>
  <c r="R164" i="1" a="1"/>
  <c r="R164" i="1" s="1"/>
  <c r="R202" i="1" a="1"/>
  <c r="R202" i="1" s="1"/>
  <c r="R242" i="1" a="1"/>
  <c r="R242" i="1" s="1"/>
  <c r="R285" i="1" a="1"/>
  <c r="R285" i="1" s="1"/>
  <c r="R319" i="1" a="1"/>
  <c r="R319" i="1" s="1"/>
  <c r="R342" i="1" a="1"/>
  <c r="R342" i="1" s="1"/>
  <c r="R374" i="1" a="1"/>
  <c r="R374" i="1" s="1"/>
  <c r="R402" i="1" a="1"/>
  <c r="R402" i="1" s="1"/>
  <c r="R424" i="1" a="1"/>
  <c r="R424" i="1" s="1"/>
  <c r="R456" i="1" a="1"/>
  <c r="R456" i="1" s="1"/>
  <c r="R477" i="1" a="1"/>
  <c r="R477" i="1" s="1"/>
  <c r="R504" i="1" a="1"/>
  <c r="R504" i="1" s="1"/>
  <c r="R533" i="1" a="1"/>
  <c r="R533" i="1" s="1"/>
  <c r="R580" i="1" a="1"/>
  <c r="R580" i="1" s="1"/>
  <c r="R600" i="1" a="1"/>
  <c r="R600" i="1" s="1"/>
  <c r="R624" i="1" a="1"/>
  <c r="R624" i="1" s="1"/>
  <c r="R644" i="1" a="1"/>
  <c r="R644" i="1" s="1"/>
  <c r="R666" i="1" a="1"/>
  <c r="R666" i="1" s="1"/>
  <c r="R683" i="1" a="1"/>
  <c r="R683" i="1" s="1"/>
  <c r="R706" i="1" a="1"/>
  <c r="R706" i="1" s="1"/>
  <c r="R725" i="1" a="1"/>
  <c r="R725" i="1" s="1"/>
  <c r="R767" i="1" a="1"/>
  <c r="R767" i="1" s="1"/>
  <c r="R795" i="1" a="1"/>
  <c r="R795" i="1" s="1"/>
  <c r="R817" i="1" a="1"/>
  <c r="R817" i="1" s="1"/>
  <c r="R872" i="1" a="1"/>
  <c r="R872" i="1" s="1"/>
  <c r="R899" i="1" a="1"/>
  <c r="R899" i="1" s="1"/>
  <c r="R929" i="1" a="1"/>
  <c r="R929" i="1" s="1"/>
  <c r="R950" i="1" a="1"/>
  <c r="R950" i="1" s="1"/>
  <c r="R1021" i="1" a="1"/>
  <c r="R1021" i="1" s="1"/>
  <c r="R1041" i="1" a="1"/>
  <c r="R1041" i="1" s="1"/>
  <c r="R1065" i="1" a="1"/>
  <c r="R1065" i="1" s="1"/>
  <c r="R1086" i="1" a="1"/>
  <c r="R1086" i="1" s="1"/>
  <c r="R1112" i="1" a="1"/>
  <c r="R1112" i="1" s="1"/>
  <c r="R1143" i="1" a="1"/>
  <c r="R1143" i="1" s="1"/>
  <c r="R1163" i="1" a="1"/>
  <c r="R1163" i="1" s="1"/>
  <c r="R1179" i="1" a="1"/>
  <c r="R1179" i="1" s="1"/>
  <c r="R1199" i="1" a="1"/>
  <c r="R1199" i="1" s="1"/>
  <c r="R1239" i="1" a="1"/>
  <c r="R1239" i="1" s="1"/>
  <c r="R1252" i="1" a="1"/>
  <c r="R1252" i="1" s="1"/>
  <c r="R1276" i="1" a="1"/>
  <c r="R1276" i="1" s="1"/>
  <c r="R1291" i="1" a="1"/>
  <c r="R1291" i="1" s="1"/>
  <c r="R1314" i="1" a="1"/>
  <c r="R1314" i="1" s="1"/>
  <c r="R1326" i="1" a="1"/>
  <c r="R1326" i="1" s="1"/>
  <c r="R1339" i="1" a="1"/>
  <c r="R1339" i="1" s="1"/>
  <c r="R1354" i="1" a="1"/>
  <c r="R1354" i="1" s="1"/>
  <c r="R1368" i="1" a="1"/>
  <c r="R1368" i="1" s="1"/>
  <c r="R1383" i="1" a="1"/>
  <c r="R1383" i="1" s="1"/>
  <c r="R1414" i="1" a="1"/>
  <c r="R1414" i="1" s="1"/>
  <c r="R1429" i="1" a="1"/>
  <c r="R1429" i="1" s="1"/>
  <c r="R1444" i="1" a="1"/>
  <c r="R1444" i="1" s="1"/>
  <c r="R1460" i="1" a="1"/>
  <c r="R1460" i="1" s="1"/>
  <c r="R1475" i="1" a="1"/>
  <c r="R1475" i="1" s="1"/>
  <c r="R1489" i="1" a="1"/>
  <c r="R1489" i="1" s="1"/>
  <c r="R1504" i="1" a="1"/>
  <c r="R1504" i="1" s="1"/>
  <c r="R1533" i="1" a="1"/>
  <c r="R1533" i="1" s="1"/>
  <c r="R1549" i="1" a="1"/>
  <c r="R1549" i="1" s="1"/>
  <c r="R1564" i="1" a="1"/>
  <c r="R1564" i="1" s="1"/>
  <c r="R1580" i="1" a="1"/>
  <c r="R1580" i="1" s="1"/>
  <c r="R1595" i="1" a="1"/>
  <c r="R1595" i="1" s="1"/>
  <c r="R1610" i="1" a="1"/>
  <c r="R1610" i="1" s="1"/>
  <c r="R1624" i="1" a="1"/>
  <c r="R1624" i="1" s="1"/>
  <c r="R1639" i="1" a="1"/>
  <c r="R1639" i="1" s="1"/>
  <c r="R1670" i="1" a="1"/>
  <c r="R1670" i="1" s="1"/>
  <c r="R1686" i="1" a="1"/>
  <c r="R1686" i="1" s="1"/>
  <c r="R66" i="1" a="1"/>
  <c r="R66" i="1" s="1"/>
  <c r="R9" i="1" a="1"/>
  <c r="R9" i="1" s="1"/>
  <c r="R74" i="1" a="1"/>
  <c r="R74" i="1" s="1"/>
  <c r="R126" i="1" a="1"/>
  <c r="R126" i="1" s="1"/>
  <c r="R166" i="1" a="1"/>
  <c r="R166" i="1" s="1"/>
  <c r="R206" i="1" a="1"/>
  <c r="R206" i="1" s="1"/>
  <c r="R252" i="1" a="1"/>
  <c r="R252" i="1" s="1"/>
  <c r="R287" i="1" a="1"/>
  <c r="R287" i="1" s="1"/>
  <c r="R350" i="1" a="1"/>
  <c r="R350" i="1" s="1"/>
  <c r="R376" i="1" a="1"/>
  <c r="R376" i="1" s="1"/>
  <c r="R404" i="1" a="1"/>
  <c r="R404" i="1" s="1"/>
  <c r="R429" i="1" a="1"/>
  <c r="R429" i="1" s="1"/>
  <c r="R458" i="1" a="1"/>
  <c r="R458" i="1" s="1"/>
  <c r="R507" i="1" a="1"/>
  <c r="R507" i="1" s="1"/>
  <c r="R535" i="1" a="1"/>
  <c r="R535" i="1" s="1"/>
  <c r="R558" i="1" a="1"/>
  <c r="R558" i="1" s="1"/>
  <c r="R584" i="1" a="1"/>
  <c r="R584" i="1" s="1"/>
  <c r="R608" i="1" a="1"/>
  <c r="R608" i="1" s="1"/>
  <c r="R626" i="1" a="1"/>
  <c r="R626" i="1" s="1"/>
  <c r="R667" i="1" a="1"/>
  <c r="R667" i="1" s="1"/>
  <c r="R709" i="1" a="1"/>
  <c r="R709" i="1" s="1"/>
  <c r="R726" i="1" a="1"/>
  <c r="R726" i="1" s="1"/>
  <c r="R749" i="1" a="1"/>
  <c r="R749" i="1" s="1"/>
  <c r="R797" i="1" a="1"/>
  <c r="R797" i="1" s="1"/>
  <c r="R819" i="1" a="1"/>
  <c r="R819" i="1" s="1"/>
  <c r="R850" i="1" a="1"/>
  <c r="R850" i="1" s="1"/>
  <c r="R874" i="1" a="1"/>
  <c r="R874" i="1" s="1"/>
  <c r="R906" i="1" a="1"/>
  <c r="R906" i="1" s="1"/>
  <c r="R931" i="1" a="1"/>
  <c r="R931" i="1" s="1"/>
  <c r="R959" i="1" a="1"/>
  <c r="R959" i="1" s="1"/>
  <c r="R978" i="1" a="1"/>
  <c r="R978" i="1" s="1"/>
  <c r="R999" i="1" a="1"/>
  <c r="R999" i="1" s="1"/>
  <c r="R1023" i="1" a="1"/>
  <c r="R1023" i="1" s="1"/>
  <c r="R1046" i="1" a="1"/>
  <c r="R1046" i="1" s="1"/>
  <c r="R1069" i="1" a="1"/>
  <c r="R1069" i="1" s="1"/>
  <c r="R1088" i="1" a="1"/>
  <c r="R1088" i="1" s="1"/>
  <c r="R1113" i="1" a="1"/>
  <c r="R1113" i="1" s="1"/>
  <c r="R1148" i="1" a="1"/>
  <c r="R1148" i="1" s="1"/>
  <c r="R1165" i="1" a="1"/>
  <c r="R1165" i="1" s="1"/>
  <c r="R1200" i="1" a="1"/>
  <c r="R1200" i="1" s="1"/>
  <c r="R1215" i="1" a="1"/>
  <c r="R1215" i="1" s="1"/>
  <c r="R1240" i="1" a="1"/>
  <c r="R1240" i="1" s="1"/>
  <c r="R1253" i="1" a="1"/>
  <c r="R1253" i="1" s="1"/>
  <c r="R1277" i="1" a="1"/>
  <c r="R1277" i="1" s="1"/>
  <c r="R1304" i="1" a="1"/>
  <c r="R1304" i="1" s="1"/>
  <c r="R1316" i="1" a="1"/>
  <c r="R1316" i="1" s="1"/>
  <c r="R1328" i="1" a="1"/>
  <c r="R1328" i="1" s="1"/>
  <c r="R1341" i="1" a="1"/>
  <c r="R1341" i="1" s="1"/>
  <c r="R1356" i="1" a="1"/>
  <c r="R1356" i="1" s="1"/>
  <c r="R1370" i="1" a="1"/>
  <c r="R1370" i="1" s="1"/>
  <c r="R1385" i="1" a="1"/>
  <c r="R1385" i="1" s="1"/>
  <c r="R1400" i="1" a="1"/>
  <c r="R1400" i="1" s="1"/>
  <c r="R1415" i="1" a="1"/>
  <c r="R1415" i="1" s="1"/>
  <c r="R1446" i="1" a="1"/>
  <c r="R1446" i="1" s="1"/>
  <c r="R1462" i="1" a="1"/>
  <c r="R1462" i="1" s="1"/>
  <c r="R1477" i="1" a="1"/>
  <c r="R1477" i="1" s="1"/>
  <c r="R1491" i="1" a="1"/>
  <c r="R1491" i="1" s="1"/>
  <c r="R1506" i="1" a="1"/>
  <c r="R1506" i="1" s="1"/>
  <c r="R1520" i="1" a="1"/>
  <c r="R1520" i="1" s="1"/>
  <c r="R1535" i="1" a="1"/>
  <c r="R1535" i="1" s="1"/>
  <c r="R1551" i="1" a="1"/>
  <c r="R1551" i="1" s="1"/>
  <c r="R1566" i="1" a="1"/>
  <c r="R1566" i="1" s="1"/>
  <c r="R1582" i="1" a="1"/>
  <c r="R1582" i="1" s="1"/>
  <c r="R1597" i="1" a="1"/>
  <c r="R1597" i="1" s="1"/>
  <c r="R1612" i="1" a="1"/>
  <c r="R1612" i="1" s="1"/>
  <c r="R1626" i="1" a="1"/>
  <c r="R1626" i="1" s="1"/>
  <c r="R1641" i="1" a="1"/>
  <c r="R1641" i="1" s="1"/>
  <c r="R1656" i="1" a="1"/>
  <c r="R1656" i="1" s="1"/>
  <c r="R1672" i="1" a="1"/>
  <c r="R1672" i="1" s="1"/>
  <c r="R1687" i="1" a="1"/>
  <c r="R1687" i="1" s="1"/>
  <c r="R1703" i="1" a="1"/>
  <c r="R1703" i="1" s="1"/>
  <c r="R1734" i="1" a="1"/>
  <c r="R1734" i="1" s="1"/>
  <c r="R1748" i="1" a="1"/>
  <c r="R1748" i="1" s="1"/>
  <c r="R1763" i="1" a="1"/>
  <c r="R1763" i="1" s="1"/>
  <c r="R1778" i="1" a="1"/>
  <c r="R1778" i="1" s="1"/>
  <c r="R11" i="1" a="1"/>
  <c r="R11" i="1" s="1"/>
  <c r="R127" i="1" a="1"/>
  <c r="R127" i="1" s="1"/>
  <c r="R215" i="1" a="1"/>
  <c r="R215" i="1" s="1"/>
  <c r="R253" i="1" a="1"/>
  <c r="R253" i="1" s="1"/>
  <c r="R288" i="1" a="1"/>
  <c r="R288" i="1" s="1"/>
  <c r="R321" i="1" a="1"/>
  <c r="R321" i="1" s="1"/>
  <c r="R351" i="1" a="1"/>
  <c r="R351" i="1" s="1"/>
  <c r="R405" i="1" a="1"/>
  <c r="R405" i="1" s="1"/>
  <c r="R435" i="1" a="1"/>
  <c r="R435" i="1" s="1"/>
  <c r="R459" i="1" a="1"/>
  <c r="R459" i="1" s="1"/>
  <c r="R486" i="1" a="1"/>
  <c r="R486" i="1" s="1"/>
  <c r="R508" i="1" a="1"/>
  <c r="R508" i="1" s="1"/>
  <c r="R536" i="1" a="1"/>
  <c r="R536" i="1" s="1"/>
  <c r="R565" i="1" a="1"/>
  <c r="R565" i="1" s="1"/>
  <c r="R585" i="1" a="1"/>
  <c r="R585" i="1" s="1"/>
  <c r="R609" i="1" a="1"/>
  <c r="R609" i="1" s="1"/>
  <c r="R627" i="1" a="1"/>
  <c r="R627" i="1" s="1"/>
  <c r="R649" i="1" a="1"/>
  <c r="R649" i="1" s="1"/>
  <c r="R691" i="1" a="1"/>
  <c r="R691" i="1" s="1"/>
  <c r="R733" i="1" a="1"/>
  <c r="R733" i="1" s="1"/>
  <c r="R769" i="1" a="1"/>
  <c r="R769" i="1" s="1"/>
  <c r="R798" i="1" a="1"/>
  <c r="R798" i="1" s="1"/>
  <c r="R823" i="1" a="1"/>
  <c r="R823" i="1" s="1"/>
  <c r="R854" i="1" a="1"/>
  <c r="R854" i="1" s="1"/>
  <c r="R875" i="1" a="1"/>
  <c r="R875" i="1" s="1"/>
  <c r="R907" i="1" a="1"/>
  <c r="R907" i="1" s="1"/>
  <c r="R932" i="1" a="1"/>
  <c r="R932" i="1" s="1"/>
  <c r="R960" i="1" a="1"/>
  <c r="R960" i="1" s="1"/>
  <c r="R979" i="1" a="1"/>
  <c r="R979" i="1" s="1"/>
  <c r="R1004" i="1" a="1"/>
  <c r="R1004" i="1" s="1"/>
  <c r="R1047" i="1" a="1"/>
  <c r="R1047" i="1" s="1"/>
  <c r="R1070" i="1" a="1"/>
  <c r="R1070" i="1" s="1"/>
  <c r="R1114" i="1" a="1"/>
  <c r="R1114" i="1" s="1"/>
  <c r="R1129" i="1" a="1"/>
  <c r="R1129" i="1" s="1"/>
  <c r="R1149" i="1" a="1"/>
  <c r="R1149" i="1" s="1"/>
  <c r="R1166" i="1" a="1"/>
  <c r="R1166" i="1" s="1"/>
  <c r="R1185" i="1" a="1"/>
  <c r="R1185" i="1" s="1"/>
  <c r="R1218" i="1" a="1"/>
  <c r="R1218" i="1" s="1"/>
  <c r="R1229" i="1" a="1"/>
  <c r="R1229" i="1" s="1"/>
  <c r="R1265" i="1" a="1"/>
  <c r="R1265" i="1" s="1"/>
  <c r="R1293" i="1" a="1"/>
  <c r="R1293" i="1" s="1"/>
  <c r="R1342" i="1" a="1"/>
  <c r="R1342" i="1" s="1"/>
  <c r="R1357" i="1" a="1"/>
  <c r="R1357" i="1" s="1"/>
  <c r="R1371" i="1" a="1"/>
  <c r="R1371" i="1" s="1"/>
  <c r="R1386" i="1" a="1"/>
  <c r="R1386" i="1" s="1"/>
  <c r="R1401" i="1" a="1"/>
  <c r="R1401" i="1" s="1"/>
  <c r="R1416" i="1" a="1"/>
  <c r="R1416" i="1" s="1"/>
  <c r="R1431" i="1" a="1"/>
  <c r="R1431" i="1" s="1"/>
  <c r="R1447" i="1" a="1"/>
  <c r="R1447" i="1" s="1"/>
  <c r="R1478" i="1" a="1"/>
  <c r="R1478" i="1" s="1"/>
  <c r="R1492" i="1" a="1"/>
  <c r="R1492" i="1" s="1"/>
  <c r="R1507" i="1" a="1"/>
  <c r="R1507" i="1" s="1"/>
  <c r="R1521" i="1" a="1"/>
  <c r="R1521" i="1" s="1"/>
  <c r="R1536" i="1" a="1"/>
  <c r="R1536" i="1" s="1"/>
  <c r="R1552" i="1" a="1"/>
  <c r="R1552" i="1" s="1"/>
  <c r="R1567" i="1" a="1"/>
  <c r="R1567" i="1" s="1"/>
  <c r="R1583" i="1" a="1"/>
  <c r="R1583" i="1" s="1"/>
  <c r="R1598" i="1" a="1"/>
  <c r="R1598" i="1" s="1"/>
  <c r="R1613" i="1" a="1"/>
  <c r="R1613" i="1" s="1"/>
  <c r="R1627" i="1" a="1"/>
  <c r="R1627" i="1" s="1"/>
  <c r="R1642" i="1" a="1"/>
  <c r="R1642" i="1" s="1"/>
  <c r="R1657" i="1" a="1"/>
  <c r="R1657" i="1" s="1"/>
  <c r="R1673" i="1" a="1"/>
  <c r="R1673" i="1" s="1"/>
  <c r="R1688" i="1" a="1"/>
  <c r="R1688" i="1" s="1"/>
  <c r="R1704" i="1" a="1"/>
  <c r="R1704" i="1" s="1"/>
  <c r="R1719" i="1" a="1"/>
  <c r="R1719" i="1" s="1"/>
  <c r="R1749" i="1" a="1"/>
  <c r="R1749" i="1" s="1"/>
  <c r="R17" i="1" a="1"/>
  <c r="R17" i="1" s="1"/>
  <c r="R75" i="1" a="1"/>
  <c r="R75" i="1" s="1"/>
  <c r="R128" i="1" a="1"/>
  <c r="R128" i="1" s="1"/>
  <c r="R173" i="1" a="1"/>
  <c r="R173" i="1" s="1"/>
  <c r="R216" i="1" a="1"/>
  <c r="R216" i="1" s="1"/>
  <c r="R254" i="1" a="1"/>
  <c r="R254" i="1" s="1"/>
  <c r="R293" i="1" a="1"/>
  <c r="R293" i="1" s="1"/>
  <c r="R324" i="1" a="1"/>
  <c r="R324" i="1" s="1"/>
  <c r="R352" i="1" a="1"/>
  <c r="R352" i="1" s="1"/>
  <c r="R377" i="1" a="1"/>
  <c r="R377" i="1" s="1"/>
  <c r="R406" i="1" a="1"/>
  <c r="R406" i="1" s="1"/>
  <c r="R436" i="1" a="1"/>
  <c r="R436" i="1" s="1"/>
  <c r="R460" i="1" a="1"/>
  <c r="R460" i="1" s="1"/>
  <c r="R487" i="1" a="1"/>
  <c r="R487" i="1" s="1"/>
  <c r="R509" i="1" a="1"/>
  <c r="R509" i="1" s="1"/>
  <c r="R537" i="1" a="1"/>
  <c r="R537" i="1" s="1"/>
  <c r="R586" i="1" a="1"/>
  <c r="R586" i="1" s="1"/>
  <c r="R610" i="1" a="1"/>
  <c r="R610" i="1" s="1"/>
  <c r="R629" i="1" a="1"/>
  <c r="R629" i="1" s="1"/>
  <c r="R651" i="1" a="1"/>
  <c r="R651" i="1" s="1"/>
  <c r="R668" i="1" a="1"/>
  <c r="R668" i="1" s="1"/>
  <c r="R710" i="1" a="1"/>
  <c r="R710" i="1" s="1"/>
  <c r="R750" i="1" a="1"/>
  <c r="R750" i="1" s="1"/>
  <c r="R773" i="1" a="1"/>
  <c r="R773" i="1" s="1"/>
  <c r="R799" i="1" a="1"/>
  <c r="R799" i="1" s="1"/>
  <c r="R824" i="1" a="1"/>
  <c r="R824" i="1" s="1"/>
  <c r="R855" i="1" a="1"/>
  <c r="R855" i="1" s="1"/>
  <c r="R876" i="1" a="1"/>
  <c r="R876" i="1" s="1"/>
  <c r="R908" i="1" a="1"/>
  <c r="R908" i="1" s="1"/>
  <c r="R933" i="1" a="1"/>
  <c r="R933" i="1" s="1"/>
  <c r="R980" i="1" a="1"/>
  <c r="R980" i="1" s="1"/>
  <c r="R1024" i="1" a="1"/>
  <c r="R1024" i="1" s="1"/>
  <c r="R1071" i="1" a="1"/>
  <c r="R1071" i="1" s="1"/>
  <c r="R1089" i="1" a="1"/>
  <c r="R1089" i="1" s="1"/>
  <c r="R1130" i="1" a="1"/>
  <c r="R1130" i="1" s="1"/>
  <c r="R1150" i="1" a="1"/>
  <c r="R1150" i="1" s="1"/>
  <c r="R1167" i="1" a="1"/>
  <c r="R1167" i="1" s="1"/>
  <c r="R1186" i="1" a="1"/>
  <c r="R1186" i="1" s="1"/>
  <c r="R1201" i="1" a="1"/>
  <c r="R1201" i="1" s="1"/>
  <c r="R1254" i="1" a="1"/>
  <c r="R1254" i="1" s="1"/>
  <c r="R1266" i="1" a="1"/>
  <c r="R1266" i="1" s="1"/>
  <c r="R1280" i="1" a="1"/>
  <c r="R1280" i="1" s="1"/>
  <c r="R1294" i="1" a="1"/>
  <c r="R1294" i="1" s="1"/>
  <c r="R1305" i="1" a="1"/>
  <c r="R1305" i="1" s="1"/>
  <c r="R1317" i="1" a="1"/>
  <c r="R1317" i="1" s="1"/>
  <c r="R1329" i="1" a="1"/>
  <c r="R1329" i="1" s="1"/>
  <c r="R1343" i="1" a="1"/>
  <c r="R1343" i="1" s="1"/>
  <c r="R1358" i="1" a="1"/>
  <c r="R1358" i="1" s="1"/>
  <c r="R1372" i="1" a="1"/>
  <c r="R1372" i="1" s="1"/>
  <c r="R1387" i="1" a="1"/>
  <c r="R1387" i="1" s="1"/>
  <c r="R1402" i="1" a="1"/>
  <c r="R1402" i="1" s="1"/>
  <c r="R1417" i="1" a="1"/>
  <c r="R1417" i="1" s="1"/>
  <c r="R1432" i="1" a="1"/>
  <c r="R1432" i="1" s="1"/>
  <c r="R1448" i="1" a="1"/>
  <c r="R1448" i="1" s="1"/>
  <c r="R1463" i="1" a="1"/>
  <c r="R1463" i="1" s="1"/>
  <c r="R1493" i="1" a="1"/>
  <c r="R1493" i="1" s="1"/>
  <c r="R1508" i="1" a="1"/>
  <c r="R1508" i="1" s="1"/>
  <c r="R1522" i="1" a="1"/>
  <c r="R1522" i="1" s="1"/>
  <c r="R1537" i="1" a="1"/>
  <c r="R1537" i="1" s="1"/>
  <c r="R1553" i="1" a="1"/>
  <c r="R1553" i="1" s="1"/>
  <c r="R1568" i="1" a="1"/>
  <c r="R1568" i="1" s="1"/>
  <c r="R1584" i="1" a="1"/>
  <c r="R1584" i="1" s="1"/>
  <c r="R1599" i="1" a="1"/>
  <c r="R1599" i="1" s="1"/>
  <c r="R1614" i="1" a="1"/>
  <c r="R1614" i="1" s="1"/>
  <c r="R1628" i="1" a="1"/>
  <c r="R1628" i="1" s="1"/>
  <c r="R1643" i="1" a="1"/>
  <c r="R1643" i="1" s="1"/>
  <c r="R1658" i="1" a="1"/>
  <c r="R1658" i="1" s="1"/>
  <c r="R1674" i="1" a="1"/>
  <c r="R1674" i="1" s="1"/>
  <c r="R1689" i="1" a="1"/>
  <c r="R1689" i="1" s="1"/>
  <c r="R1705" i="1" a="1"/>
  <c r="R1705" i="1" s="1"/>
  <c r="R1720" i="1" a="1"/>
  <c r="R1720" i="1" s="1"/>
  <c r="R1735" i="1" a="1"/>
  <c r="R1735" i="1" s="1"/>
  <c r="R1750" i="1" a="1"/>
  <c r="R1750" i="1" s="1"/>
  <c r="R1765" i="1" a="1"/>
  <c r="R1765" i="1" s="1"/>
  <c r="R25" i="1" a="1"/>
  <c r="R25" i="1" s="1"/>
  <c r="R81" i="1" a="1"/>
  <c r="R81" i="1" s="1"/>
  <c r="R129" i="1" a="1"/>
  <c r="R129" i="1" s="1"/>
  <c r="R179" i="1" a="1"/>
  <c r="R179" i="1" s="1"/>
  <c r="R217" i="1" a="1"/>
  <c r="R217" i="1" s="1"/>
  <c r="R255" i="1" a="1"/>
  <c r="R255" i="1" s="1"/>
  <c r="R294" i="1" a="1"/>
  <c r="R294" i="1" s="1"/>
  <c r="R325" i="1" a="1"/>
  <c r="R325" i="1" s="1"/>
  <c r="R353" i="1" a="1"/>
  <c r="R353" i="1" s="1"/>
  <c r="R382" i="1" a="1"/>
  <c r="R382" i="1" s="1"/>
  <c r="R407" i="1" a="1"/>
  <c r="R407" i="1" s="1"/>
  <c r="R437" i="1" a="1"/>
  <c r="R437" i="1" s="1"/>
  <c r="R461" i="1" a="1"/>
  <c r="R461" i="1" s="1"/>
  <c r="R488" i="1" a="1"/>
  <c r="R488" i="1" s="1"/>
  <c r="R515" i="1" a="1"/>
  <c r="R515" i="1" s="1"/>
  <c r="R538" i="1" a="1"/>
  <c r="R538" i="1" s="1"/>
  <c r="R566" i="1" a="1"/>
  <c r="R566" i="1" s="1"/>
  <c r="R630" i="1" a="1"/>
  <c r="R630" i="1" s="1"/>
  <c r="R692" i="1" a="1"/>
  <c r="R692" i="1" s="1"/>
  <c r="R711" i="1" a="1"/>
  <c r="R711" i="1" s="1"/>
  <c r="R734" i="1" a="1"/>
  <c r="R734" i="1" s="1"/>
  <c r="R751" i="1" a="1"/>
  <c r="R751" i="1" s="1"/>
  <c r="R774" i="1" a="1"/>
  <c r="R774" i="1" s="1"/>
  <c r="R800" i="1" a="1"/>
  <c r="R800" i="1" s="1"/>
  <c r="R830" i="1" a="1"/>
  <c r="R830" i="1" s="1"/>
  <c r="R856" i="1" a="1"/>
  <c r="R856" i="1" s="1"/>
  <c r="R877" i="1" a="1"/>
  <c r="R877" i="1" s="1"/>
  <c r="R909" i="1" a="1"/>
  <c r="R909" i="1" s="1"/>
  <c r="R961" i="1" a="1"/>
  <c r="R961" i="1" s="1"/>
  <c r="R982" i="1" a="1"/>
  <c r="R982" i="1" s="1"/>
  <c r="R1025" i="1" a="1"/>
  <c r="R1025" i="1" s="1"/>
  <c r="R1051" i="1" a="1"/>
  <c r="R1051" i="1" s="1"/>
  <c r="R1097" i="1" a="1"/>
  <c r="R1097" i="1" s="1"/>
  <c r="R1115" i="1" a="1"/>
  <c r="R1115" i="1" s="1"/>
  <c r="R1131" i="1" a="1"/>
  <c r="R1131" i="1" s="1"/>
  <c r="R1151" i="1" a="1"/>
  <c r="R1151" i="1" s="1"/>
  <c r="R1187" i="1" a="1"/>
  <c r="R1187" i="1" s="1"/>
  <c r="R1202" i="1" a="1"/>
  <c r="R1202" i="1" s="1"/>
  <c r="R1219" i="1" a="1"/>
  <c r="R1219" i="1" s="1"/>
  <c r="R1230" i="1" a="1"/>
  <c r="R1230" i="1" s="1"/>
  <c r="R1244" i="1" a="1"/>
  <c r="R1244" i="1" s="1"/>
  <c r="R1255" i="1" a="1"/>
  <c r="R1255" i="1" s="1"/>
  <c r="R1306" i="1" a="1"/>
  <c r="R1306" i="1" s="1"/>
  <c r="R1318" i="1" a="1"/>
  <c r="R1318" i="1" s="1"/>
  <c r="R1330" i="1" a="1"/>
  <c r="R1330" i="1" s="1"/>
  <c r="R1344" i="1" a="1"/>
  <c r="R1344" i="1" s="1"/>
  <c r="R1373" i="1" a="1"/>
  <c r="R1373" i="1" s="1"/>
  <c r="R1388" i="1" a="1"/>
  <c r="R1388" i="1" s="1"/>
  <c r="R1403" i="1" a="1"/>
  <c r="R1403" i="1" s="1"/>
  <c r="R1418" i="1" a="1"/>
  <c r="R1418" i="1" s="1"/>
  <c r="R1433" i="1" a="1"/>
  <c r="R1433" i="1" s="1"/>
  <c r="R1449" i="1" a="1"/>
  <c r="R1449" i="1" s="1"/>
  <c r="R1464" i="1" a="1"/>
  <c r="R1464" i="1" s="1"/>
  <c r="R1479" i="1" a="1"/>
  <c r="R1479" i="1" s="1"/>
  <c r="R1494" i="1" a="1"/>
  <c r="R1494" i="1" s="1"/>
  <c r="R1509" i="1" a="1"/>
  <c r="R1509" i="1" s="1"/>
  <c r="R1523" i="1" a="1"/>
  <c r="R1523" i="1" s="1"/>
  <c r="R1538" i="1" a="1"/>
  <c r="R1538" i="1" s="1"/>
  <c r="R1554" i="1" a="1"/>
  <c r="R1554" i="1" s="1"/>
  <c r="R1569" i="1" a="1"/>
  <c r="R1569" i="1" s="1"/>
  <c r="R1585" i="1" a="1"/>
  <c r="R1585" i="1" s="1"/>
  <c r="R1600" i="1" a="1"/>
  <c r="R1600" i="1" s="1"/>
  <c r="R1629" i="1" a="1"/>
  <c r="R1629" i="1" s="1"/>
  <c r="R1644" i="1" a="1"/>
  <c r="R1644" i="1" s="1"/>
  <c r="R1659" i="1" a="1"/>
  <c r="R1659" i="1" s="1"/>
  <c r="R1675" i="1" a="1"/>
  <c r="R1675" i="1" s="1"/>
  <c r="R26" i="1" a="1"/>
  <c r="R26" i="1" s="1"/>
  <c r="R135" i="1" a="1"/>
  <c r="R135" i="1" s="1"/>
  <c r="R180" i="1" a="1"/>
  <c r="R180" i="1" s="1"/>
  <c r="R295" i="1" a="1"/>
  <c r="R295" i="1" s="1"/>
  <c r="R326" i="1" a="1"/>
  <c r="R326" i="1" s="1"/>
  <c r="R354" i="1" a="1"/>
  <c r="R354" i="1" s="1"/>
  <c r="R386" i="1" a="1"/>
  <c r="R386" i="1" s="1"/>
  <c r="R408" i="1" a="1"/>
  <c r="R408" i="1" s="1"/>
  <c r="R438" i="1" a="1"/>
  <c r="R438" i="1" s="1"/>
  <c r="R516" i="1" a="1"/>
  <c r="R516" i="1" s="1"/>
  <c r="R539" i="1" a="1"/>
  <c r="R539" i="1" s="1"/>
  <c r="R567" i="1" a="1"/>
  <c r="R567" i="1" s="1"/>
  <c r="R587" i="1" a="1"/>
  <c r="R587" i="1" s="1"/>
  <c r="R611" i="1" a="1"/>
  <c r="R611" i="1" s="1"/>
  <c r="R652" i="1" a="1"/>
  <c r="R652" i="1" s="1"/>
  <c r="R669" i="1" a="1"/>
  <c r="R669" i="1" s="1"/>
  <c r="R693" i="1" a="1"/>
  <c r="R693" i="1" s="1"/>
  <c r="R712" i="1" a="1"/>
  <c r="R712" i="1" s="1"/>
  <c r="R735" i="1" a="1"/>
  <c r="R735" i="1" s="1"/>
  <c r="R778" i="1" a="1"/>
  <c r="R778" i="1" s="1"/>
  <c r="R831" i="1" a="1"/>
  <c r="R831" i="1" s="1"/>
  <c r="R886" i="1" a="1"/>
  <c r="R886" i="1" s="1"/>
  <c r="R910" i="1" a="1"/>
  <c r="R910" i="1" s="1"/>
  <c r="R934" i="1" a="1"/>
  <c r="R934" i="1" s="1"/>
  <c r="R962" i="1" a="1"/>
  <c r="R962" i="1" s="1"/>
  <c r="R983" i="1" a="1"/>
  <c r="R983" i="1" s="1"/>
  <c r="R1008" i="1" a="1"/>
  <c r="R1008" i="1" s="1"/>
  <c r="R1026" i="1" a="1"/>
  <c r="R1026" i="1" s="1"/>
  <c r="R1052" i="1" a="1"/>
  <c r="R1052" i="1" s="1"/>
  <c r="R1072" i="1" a="1"/>
  <c r="R1072" i="1" s="1"/>
  <c r="R1098" i="1" a="1"/>
  <c r="R1098" i="1" s="1"/>
  <c r="R1116" i="1" a="1"/>
  <c r="R1116" i="1" s="1"/>
  <c r="R1168" i="1" a="1"/>
  <c r="R1168" i="1" s="1"/>
  <c r="R1203" i="1" a="1"/>
  <c r="R1203" i="1" s="1"/>
  <c r="R1231" i="1" a="1"/>
  <c r="R1231" i="1" s="1"/>
  <c r="R1267" i="1" a="1"/>
  <c r="R1267" i="1" s="1"/>
  <c r="R1281" i="1" a="1"/>
  <c r="R1281" i="1" s="1"/>
  <c r="R1295" i="1" a="1"/>
  <c r="R1295" i="1" s="1"/>
  <c r="R1307" i="1" a="1"/>
  <c r="R1307" i="1" s="1"/>
  <c r="R1331" i="1" a="1"/>
  <c r="R1331" i="1" s="1"/>
  <c r="R1345" i="1" a="1"/>
  <c r="R1345" i="1" s="1"/>
  <c r="R1359" i="1" a="1"/>
  <c r="R1359" i="1" s="1"/>
  <c r="R1374" i="1" a="1"/>
  <c r="R1374" i="1" s="1"/>
  <c r="R1389" i="1" a="1"/>
  <c r="R1389" i="1" s="1"/>
  <c r="R1404" i="1" a="1"/>
  <c r="R1404" i="1" s="1"/>
  <c r="R1419" i="1" a="1"/>
  <c r="R1419" i="1" s="1"/>
  <c r="R1434" i="1" a="1"/>
  <c r="R1434" i="1" s="1"/>
  <c r="R1450" i="1" a="1"/>
  <c r="R1450" i="1" s="1"/>
  <c r="R1465" i="1" a="1"/>
  <c r="R1465" i="1" s="1"/>
  <c r="R1480" i="1" a="1"/>
  <c r="R1480" i="1" s="1"/>
  <c r="R1510" i="1" a="1"/>
  <c r="R1510" i="1" s="1"/>
  <c r="R1524" i="1" a="1"/>
  <c r="R1524" i="1" s="1"/>
  <c r="R1539" i="1" a="1"/>
  <c r="R1539" i="1" s="1"/>
  <c r="R1555" i="1" a="1"/>
  <c r="R1555" i="1" s="1"/>
  <c r="R1570" i="1" a="1"/>
  <c r="R1570" i="1" s="1"/>
  <c r="R1586" i="1" a="1"/>
  <c r="R1586" i="1" s="1"/>
  <c r="R1601" i="1" a="1"/>
  <c r="R1601" i="1" s="1"/>
  <c r="R1615" i="1" a="1"/>
  <c r="R1615" i="1" s="1"/>
  <c r="R1630" i="1" a="1"/>
  <c r="R1630" i="1" s="1"/>
  <c r="R1645" i="1" a="1"/>
  <c r="R1645" i="1" s="1"/>
  <c r="R1660" i="1" a="1"/>
  <c r="R1660" i="1" s="1"/>
  <c r="R1676" i="1" a="1"/>
  <c r="R1676" i="1" s="1"/>
  <c r="R1691" i="1" a="1"/>
  <c r="R1691" i="1" s="1"/>
  <c r="R1707" i="1" a="1"/>
  <c r="R1707" i="1" s="1"/>
  <c r="R1722" i="1" a="1"/>
  <c r="R1722" i="1" s="1"/>
  <c r="R1737" i="1" a="1"/>
  <c r="R1737" i="1" s="1"/>
  <c r="R1751" i="1" a="1"/>
  <c r="R1751" i="1" s="1"/>
  <c r="R32" i="1" a="1"/>
  <c r="R32" i="1" s="1"/>
  <c r="R93" i="1" a="1"/>
  <c r="R93" i="1" s="1"/>
  <c r="R181" i="1" a="1"/>
  <c r="R181" i="1" s="1"/>
  <c r="R218" i="1" a="1"/>
  <c r="R218" i="1" s="1"/>
  <c r="R300" i="1" a="1"/>
  <c r="R300" i="1" s="1"/>
  <c r="R439" i="1" a="1"/>
  <c r="R439" i="1" s="1"/>
  <c r="R489" i="1" a="1"/>
  <c r="R489" i="1" s="1"/>
  <c r="R540" i="1" a="1"/>
  <c r="R540" i="1" s="1"/>
  <c r="R592" i="1" a="1"/>
  <c r="R592" i="1" s="1"/>
  <c r="R634" i="1" a="1"/>
  <c r="R634" i="1" s="1"/>
  <c r="R653" i="1" a="1"/>
  <c r="R653" i="1" s="1"/>
  <c r="R676" i="1" a="1"/>
  <c r="R676" i="1" s="1"/>
  <c r="R713" i="1" a="1"/>
  <c r="R713" i="1" s="1"/>
  <c r="R736" i="1" a="1"/>
  <c r="R736" i="1" s="1"/>
  <c r="R755" i="1" a="1"/>
  <c r="R755" i="1" s="1"/>
  <c r="R779" i="1" a="1"/>
  <c r="R779" i="1" s="1"/>
  <c r="R801" i="1" a="1"/>
  <c r="R801" i="1" s="1"/>
  <c r="R832" i="1" a="1"/>
  <c r="R832" i="1" s="1"/>
  <c r="R857" i="1" a="1"/>
  <c r="R857" i="1" s="1"/>
  <c r="R887" i="1" a="1"/>
  <c r="R887" i="1" s="1"/>
  <c r="R911" i="1" a="1"/>
  <c r="R911" i="1" s="1"/>
  <c r="R940" i="1" a="1"/>
  <c r="R940" i="1" s="1"/>
  <c r="R963" i="1" a="1"/>
  <c r="R963" i="1" s="1"/>
  <c r="R984" i="1" a="1"/>
  <c r="R984" i="1" s="1"/>
  <c r="R1009" i="1" a="1"/>
  <c r="R1009" i="1" s="1"/>
  <c r="R1027" i="1" a="1"/>
  <c r="R1027" i="1" s="1"/>
  <c r="R1053" i="1" a="1"/>
  <c r="R1053" i="1" s="1"/>
  <c r="R1099" i="1" a="1"/>
  <c r="R1099" i="1" s="1"/>
  <c r="R1117" i="1" a="1"/>
  <c r="R1117" i="1" s="1"/>
  <c r="R1136" i="1" a="1"/>
  <c r="R1136" i="1" s="1"/>
  <c r="R1152" i="1" a="1"/>
  <c r="R1152" i="1" s="1"/>
  <c r="R1173" i="1" a="1"/>
  <c r="R1173" i="1" s="1"/>
  <c r="R1188" i="1" a="1"/>
  <c r="R1188" i="1" s="1"/>
  <c r="R1204" i="1" a="1"/>
  <c r="R1204" i="1" s="1"/>
  <c r="R1220" i="1" a="1"/>
  <c r="R1220" i="1" s="1"/>
  <c r="R1245" i="1" a="1"/>
  <c r="R1245" i="1" s="1"/>
  <c r="R1256" i="1" a="1"/>
  <c r="R1256" i="1" s="1"/>
  <c r="R1268" i="1" a="1"/>
  <c r="R1268" i="1" s="1"/>
  <c r="R1282" i="1" a="1"/>
  <c r="R1282" i="1" s="1"/>
  <c r="R1296" i="1" a="1"/>
  <c r="R1296" i="1" s="1"/>
  <c r="R1308" i="1" a="1"/>
  <c r="R1308" i="1" s="1"/>
  <c r="R1319" i="1" a="1"/>
  <c r="R1319" i="1" s="1"/>
  <c r="R1332" i="1" a="1"/>
  <c r="R1332" i="1" s="1"/>
  <c r="R1346" i="1" a="1"/>
  <c r="R1346" i="1" s="1"/>
  <c r="R1360" i="1" a="1"/>
  <c r="R1360" i="1" s="1"/>
  <c r="R1375" i="1" a="1"/>
  <c r="R1375" i="1" s="1"/>
  <c r="R1390" i="1" a="1"/>
  <c r="R1390" i="1" s="1"/>
  <c r="R1405" i="1" a="1"/>
  <c r="R1405" i="1" s="1"/>
  <c r="R1420" i="1" a="1"/>
  <c r="R1420" i="1" s="1"/>
  <c r="R1435" i="1" a="1"/>
  <c r="R1435" i="1" s="1"/>
  <c r="R1451" i="1" a="1"/>
  <c r="R1451" i="1" s="1"/>
  <c r="R1466" i="1" a="1"/>
  <c r="R1466" i="1" s="1"/>
  <c r="R1481" i="1" a="1"/>
  <c r="R1481" i="1" s="1"/>
  <c r="R1495" i="1" a="1"/>
  <c r="R1495" i="1" s="1"/>
  <c r="R1525" i="1" a="1"/>
  <c r="R1525" i="1" s="1"/>
  <c r="R1540" i="1" a="1"/>
  <c r="R1540" i="1" s="1"/>
  <c r="R1556" i="1" a="1"/>
  <c r="R1556" i="1" s="1"/>
  <c r="R1571" i="1" a="1"/>
  <c r="R1571" i="1" s="1"/>
  <c r="R1587" i="1" a="1"/>
  <c r="R1587" i="1" s="1"/>
  <c r="R1602" i="1" a="1"/>
  <c r="R1602" i="1" s="1"/>
  <c r="R1616" i="1" a="1"/>
  <c r="R1616" i="1" s="1"/>
  <c r="R1631" i="1" a="1"/>
  <c r="R1631" i="1" s="1"/>
  <c r="R1646" i="1" a="1"/>
  <c r="R1646" i="1" s="1"/>
  <c r="R1661" i="1" a="1"/>
  <c r="R1661" i="1" s="1"/>
  <c r="R1677" i="1" a="1"/>
  <c r="R1677" i="1" s="1"/>
  <c r="R97" i="1" a="1"/>
  <c r="R97" i="1" s="1"/>
  <c r="R148" i="1" a="1"/>
  <c r="R148" i="1" s="1"/>
  <c r="R188" i="1" a="1"/>
  <c r="R188" i="1" s="1"/>
  <c r="R232" i="1" a="1"/>
  <c r="R232" i="1" s="1"/>
  <c r="R268" i="1" a="1"/>
  <c r="R268" i="1" s="1"/>
  <c r="R305" i="1" a="1"/>
  <c r="R305" i="1" s="1"/>
  <c r="R336" i="1" a="1"/>
  <c r="R336" i="1" s="1"/>
  <c r="R360" i="1" a="1"/>
  <c r="R360" i="1" s="1"/>
  <c r="R389" i="1" a="1"/>
  <c r="R389" i="1" s="1"/>
  <c r="R443" i="1" a="1"/>
  <c r="R443" i="1" s="1"/>
  <c r="R472" i="1" a="1"/>
  <c r="R472" i="1" s="1"/>
  <c r="R493" i="1" a="1"/>
  <c r="R493" i="1" s="1"/>
  <c r="R521" i="1" a="1"/>
  <c r="R521" i="1" s="1"/>
  <c r="R551" i="1" a="1"/>
  <c r="R551" i="1" s="1"/>
  <c r="R572" i="1" a="1"/>
  <c r="R572" i="1" s="1"/>
  <c r="R614" i="1" a="1"/>
  <c r="R614" i="1" s="1"/>
  <c r="R636" i="1" a="1"/>
  <c r="R636" i="1" s="1"/>
  <c r="R679" i="1" a="1"/>
  <c r="R679" i="1" s="1"/>
  <c r="R721" i="1" a="1"/>
  <c r="R721" i="1" s="1"/>
  <c r="R738" i="1" a="1"/>
  <c r="R738" i="1" s="1"/>
  <c r="R761" i="1" a="1"/>
  <c r="R761" i="1" s="1"/>
  <c r="R782" i="1" a="1"/>
  <c r="R782" i="1" s="1"/>
  <c r="R811" i="1" a="1"/>
  <c r="R811" i="1" s="1"/>
  <c r="R835" i="1" a="1"/>
  <c r="R835" i="1" s="1"/>
  <c r="R860" i="1" a="1"/>
  <c r="R860" i="1" s="1"/>
  <c r="R890" i="1" a="1"/>
  <c r="R890" i="1" s="1"/>
  <c r="R917" i="1" a="1"/>
  <c r="R917" i="1" s="1"/>
  <c r="R991" i="1" a="1"/>
  <c r="R991" i="1" s="1"/>
  <c r="R1011" i="1" a="1"/>
  <c r="R1011" i="1" s="1"/>
  <c r="R1037" i="1" a="1"/>
  <c r="R1037" i="1" s="1"/>
  <c r="R1057" i="1" a="1"/>
  <c r="R1057" i="1" s="1"/>
  <c r="R1102" i="1" a="1"/>
  <c r="R1102" i="1" s="1"/>
  <c r="R1138" i="1" a="1"/>
  <c r="R1138" i="1" s="1"/>
  <c r="R1154" i="1" a="1"/>
  <c r="R1154" i="1" s="1"/>
  <c r="R1191" i="1" a="1"/>
  <c r="R1191" i="1" s="1"/>
  <c r="R1247" i="1" a="1"/>
  <c r="R1247" i="1" s="1"/>
  <c r="R1258" i="1" a="1"/>
  <c r="R1258" i="1" s="1"/>
  <c r="R1272" i="1" a="1"/>
  <c r="R1272" i="1" s="1"/>
  <c r="R1284" i="1" a="1"/>
  <c r="R1284" i="1" s="1"/>
  <c r="R1298" i="1" a="1"/>
  <c r="R1298" i="1" s="1"/>
  <c r="R1310" i="1" a="1"/>
  <c r="R1310" i="1" s="1"/>
  <c r="R1321" i="1" a="1"/>
  <c r="R1321" i="1" s="1"/>
  <c r="R1334" i="1" a="1"/>
  <c r="R1334" i="1" s="1"/>
  <c r="R1349" i="1" a="1"/>
  <c r="R1349" i="1" s="1"/>
  <c r="R1363" i="1" a="1"/>
  <c r="R1363" i="1" s="1"/>
  <c r="R1378" i="1" a="1"/>
  <c r="R1378" i="1" s="1"/>
  <c r="R1393" i="1" a="1"/>
  <c r="R1393" i="1" s="1"/>
  <c r="R1408" i="1" a="1"/>
  <c r="R1408" i="1" s="1"/>
  <c r="R1423" i="1" a="1"/>
  <c r="R1423" i="1" s="1"/>
  <c r="R1438" i="1" a="1"/>
  <c r="R1438" i="1" s="1"/>
  <c r="R1454" i="1" a="1"/>
  <c r="R1454" i="1" s="1"/>
  <c r="R1469" i="1" a="1"/>
  <c r="R1469" i="1" s="1"/>
  <c r="R1484" i="1" a="1"/>
  <c r="R1484" i="1" s="1"/>
  <c r="R1498" i="1" a="1"/>
  <c r="R1498" i="1" s="1"/>
  <c r="R1513" i="1" a="1"/>
  <c r="R1513" i="1" s="1"/>
  <c r="R1527" i="1" a="1"/>
  <c r="R1527" i="1" s="1"/>
  <c r="R1543" i="1" a="1"/>
  <c r="R1543" i="1" s="1"/>
  <c r="R1574" i="1" a="1"/>
  <c r="R1574" i="1" s="1"/>
  <c r="R1590" i="1" a="1"/>
  <c r="R1590" i="1" s="1"/>
  <c r="R110" i="1" a="1"/>
  <c r="R110" i="1" s="1"/>
  <c r="R149" i="1" a="1"/>
  <c r="R149" i="1" s="1"/>
  <c r="R320" i="1" a="1"/>
  <c r="R320" i="1" s="1"/>
  <c r="R388" i="1" a="1"/>
  <c r="R388" i="1" s="1"/>
  <c r="R445" i="1" a="1"/>
  <c r="R445" i="1" s="1"/>
  <c r="R502" i="1" a="1"/>
  <c r="R502" i="1" s="1"/>
  <c r="R568" i="1" a="1"/>
  <c r="R568" i="1" s="1"/>
  <c r="R620" i="1" a="1"/>
  <c r="R620" i="1" s="1"/>
  <c r="R664" i="1" a="1"/>
  <c r="R664" i="1" s="1"/>
  <c r="R708" i="1" a="1"/>
  <c r="R708" i="1" s="1"/>
  <c r="R760" i="1" a="1"/>
  <c r="R760" i="1" s="1"/>
  <c r="R813" i="1" a="1"/>
  <c r="R813" i="1" s="1"/>
  <c r="R870" i="1" a="1"/>
  <c r="R870" i="1" s="1"/>
  <c r="R943" i="1" a="1"/>
  <c r="R943" i="1" s="1"/>
  <c r="R992" i="1" a="1"/>
  <c r="R992" i="1" s="1"/>
  <c r="R1087" i="1" a="1"/>
  <c r="R1087" i="1" s="1"/>
  <c r="R1137" i="1" a="1"/>
  <c r="R1137" i="1" s="1"/>
  <c r="R1300" i="1" a="1"/>
  <c r="R1300" i="1" s="1"/>
  <c r="R1327" i="1" a="1"/>
  <c r="R1327" i="1" s="1"/>
  <c r="R1362" i="1" a="1"/>
  <c r="R1362" i="1" s="1"/>
  <c r="R1395" i="1" a="1"/>
  <c r="R1395" i="1" s="1"/>
  <c r="R1427" i="1" a="1"/>
  <c r="R1427" i="1" s="1"/>
  <c r="R1467" i="1" a="1"/>
  <c r="R1467" i="1" s="1"/>
  <c r="R1499" i="1" a="1"/>
  <c r="R1499" i="1" s="1"/>
  <c r="R1530" i="1" a="1"/>
  <c r="R1530" i="1" s="1"/>
  <c r="R1565" i="1" a="1"/>
  <c r="R1565" i="1" s="1"/>
  <c r="R1604" i="1" a="1"/>
  <c r="R1604" i="1" s="1"/>
  <c r="R1633" i="1" a="1"/>
  <c r="R1633" i="1" s="1"/>
  <c r="R1663" i="1" a="1"/>
  <c r="R1663" i="1" s="1"/>
  <c r="R1692" i="1" a="1"/>
  <c r="R1692" i="1" s="1"/>
  <c r="R1713" i="1" a="1"/>
  <c r="R1713" i="1" s="1"/>
  <c r="R1736" i="1" a="1"/>
  <c r="R1736" i="1" s="1"/>
  <c r="R1756" i="1" a="1"/>
  <c r="R1756" i="1" s="1"/>
  <c r="R1776" i="1" a="1"/>
  <c r="R1776" i="1" s="1"/>
  <c r="R1793" i="1" a="1"/>
  <c r="R1793" i="1" s="1"/>
  <c r="R1809" i="1" a="1"/>
  <c r="R1809" i="1" s="1"/>
  <c r="R1823" i="1" a="1"/>
  <c r="R1823" i="1" s="1"/>
  <c r="R1838" i="1" a="1"/>
  <c r="R1838" i="1" s="1"/>
  <c r="R1864" i="1" a="1"/>
  <c r="R1864" i="1" s="1"/>
  <c r="R1877" i="1" a="1"/>
  <c r="R1877" i="1" s="1"/>
  <c r="R1890" i="1" a="1"/>
  <c r="R1890" i="1" s="1"/>
  <c r="R1905" i="1" a="1"/>
  <c r="R1905" i="1" s="1"/>
  <c r="R1919" i="1" a="1"/>
  <c r="R1919" i="1" s="1"/>
  <c r="R1933" i="1" a="1"/>
  <c r="R1933" i="1" s="1"/>
  <c r="R1947" i="1" a="1"/>
  <c r="R1947" i="1" s="1"/>
  <c r="R1977" i="1" a="1"/>
  <c r="R1977" i="1" s="1"/>
  <c r="R1991" i="1" a="1"/>
  <c r="R1991" i="1" s="1"/>
  <c r="R2005" i="1" a="1"/>
  <c r="R2005" i="1" s="1"/>
  <c r="R2021" i="1" a="1"/>
  <c r="R2021" i="1" s="1"/>
  <c r="R2036" i="1" a="1"/>
  <c r="R2036" i="1" s="1"/>
  <c r="R2050" i="1" a="1"/>
  <c r="R2050" i="1" s="1"/>
  <c r="R2065" i="1" a="1"/>
  <c r="R2065" i="1" s="1"/>
  <c r="R2081" i="1" a="1"/>
  <c r="R2081" i="1" s="1"/>
  <c r="R2096" i="1" a="1"/>
  <c r="R2096" i="1" s="1"/>
  <c r="R2111" i="1" a="1"/>
  <c r="R2111" i="1" s="1"/>
  <c r="R2126" i="1" a="1"/>
  <c r="R2126" i="1" s="1"/>
  <c r="R2141" i="1" a="1"/>
  <c r="R2141" i="1" s="1"/>
  <c r="R2156" i="1" a="1"/>
  <c r="R2156" i="1" s="1"/>
  <c r="R2171" i="1" a="1"/>
  <c r="R2171" i="1" s="1"/>
  <c r="R2201" i="1" a="1"/>
  <c r="R2201" i="1" s="1"/>
  <c r="R2217" i="1" a="1"/>
  <c r="R2217" i="1" s="1"/>
  <c r="R2231" i="1" a="1"/>
  <c r="R2231" i="1" s="1"/>
  <c r="R2246" i="1" a="1"/>
  <c r="R2246" i="1" s="1"/>
  <c r="R2260" i="1" a="1"/>
  <c r="R2260" i="1" s="1"/>
  <c r="R2276" i="1" a="1"/>
  <c r="R2276" i="1" s="1"/>
  <c r="R2292" i="1" a="1"/>
  <c r="R2292" i="1" s="1"/>
  <c r="R2307" i="1" a="1"/>
  <c r="R2307" i="1" s="1"/>
  <c r="R2322" i="1" a="1"/>
  <c r="R2322" i="1" s="1"/>
  <c r="R2338" i="1" a="1"/>
  <c r="R2338" i="1" s="1"/>
  <c r="R2353" i="1" a="1"/>
  <c r="R2353" i="1" s="1"/>
  <c r="R2367" i="1" a="1"/>
  <c r="R2367" i="1" s="1"/>
  <c r="R2382" i="1" a="1"/>
  <c r="R2382" i="1" s="1"/>
  <c r="R2397" i="1" a="1"/>
  <c r="R2397" i="1" s="1"/>
  <c r="R2413" i="1" a="1"/>
  <c r="R2413" i="1" s="1"/>
  <c r="R2429" i="1" a="1"/>
  <c r="R2429" i="1" s="1"/>
  <c r="R2443" i="1" a="1"/>
  <c r="R2443" i="1" s="1"/>
  <c r="R152" i="1" a="1"/>
  <c r="R152" i="1" s="1"/>
  <c r="R234" i="1" a="1"/>
  <c r="R234" i="1" s="1"/>
  <c r="R334" i="1" a="1"/>
  <c r="R334" i="1" s="1"/>
  <c r="R390" i="1" a="1"/>
  <c r="R390" i="1" s="1"/>
  <c r="R451" i="1" a="1"/>
  <c r="R451" i="1" s="1"/>
  <c r="R665" i="1" a="1"/>
  <c r="R665" i="1" s="1"/>
  <c r="R717" i="1" a="1"/>
  <c r="R717" i="1" s="1"/>
  <c r="R762" i="1" a="1"/>
  <c r="R762" i="1" s="1"/>
  <c r="R814" i="1" a="1"/>
  <c r="R814" i="1" s="1"/>
  <c r="R873" i="1" a="1"/>
  <c r="R873" i="1" s="1"/>
  <c r="R944" i="1" a="1"/>
  <c r="R944" i="1" s="1"/>
  <c r="R1040" i="1" a="1"/>
  <c r="R1040" i="1" s="1"/>
  <c r="R1100" i="1" a="1"/>
  <c r="R1100" i="1" s="1"/>
  <c r="R1139" i="1" a="1"/>
  <c r="R1139" i="1" s="1"/>
  <c r="R1177" i="1" a="1"/>
  <c r="R1177" i="1" s="1"/>
  <c r="R1214" i="1" a="1"/>
  <c r="R1214" i="1" s="1"/>
  <c r="R1246" i="1" a="1"/>
  <c r="R1246" i="1" s="1"/>
  <c r="R1273" i="1" a="1"/>
  <c r="R1273" i="1" s="1"/>
  <c r="R1364" i="1" a="1"/>
  <c r="R1364" i="1" s="1"/>
  <c r="R1396" i="1" a="1"/>
  <c r="R1396" i="1" s="1"/>
  <c r="R1430" i="1" a="1"/>
  <c r="R1430" i="1" s="1"/>
  <c r="R1468" i="1" a="1"/>
  <c r="R1468" i="1" s="1"/>
  <c r="R1500" i="1" a="1"/>
  <c r="R1500" i="1" s="1"/>
  <c r="R1531" i="1" a="1"/>
  <c r="R1531" i="1" s="1"/>
  <c r="R1572" i="1" a="1"/>
  <c r="R1572" i="1" s="1"/>
  <c r="R1605" i="1" a="1"/>
  <c r="R1605" i="1" s="1"/>
  <c r="R1634" i="1" a="1"/>
  <c r="R1634" i="1" s="1"/>
  <c r="R1664" i="1" a="1"/>
  <c r="R1664" i="1" s="1"/>
  <c r="R1693" i="1" a="1"/>
  <c r="R1693" i="1" s="1"/>
  <c r="R1714" i="1" a="1"/>
  <c r="R1714" i="1" s="1"/>
  <c r="R1738" i="1" a="1"/>
  <c r="R1738" i="1" s="1"/>
  <c r="R1757" i="1" a="1"/>
  <c r="R1757" i="1" s="1"/>
  <c r="R1777" i="1" a="1"/>
  <c r="R1777" i="1" s="1"/>
  <c r="R1794" i="1" a="1"/>
  <c r="R1794" i="1" s="1"/>
  <c r="R1810" i="1" a="1"/>
  <c r="R1810" i="1" s="1"/>
  <c r="R1824" i="1" a="1"/>
  <c r="R1824" i="1" s="1"/>
  <c r="R1839" i="1" a="1"/>
  <c r="R1839" i="1" s="1"/>
  <c r="R1852" i="1" a="1"/>
  <c r="R1852" i="1" s="1"/>
  <c r="R1865" i="1" a="1"/>
  <c r="R1865" i="1" s="1"/>
  <c r="R1878" i="1" a="1"/>
  <c r="R1878" i="1" s="1"/>
  <c r="R1891" i="1" a="1"/>
  <c r="R1891" i="1" s="1"/>
  <c r="R1920" i="1" a="1"/>
  <c r="R1920" i="1" s="1"/>
  <c r="R1934" i="1" a="1"/>
  <c r="R1934" i="1" s="1"/>
  <c r="R1948" i="1" a="1"/>
  <c r="R1948" i="1" s="1"/>
  <c r="R1962" i="1" a="1"/>
  <c r="R1962" i="1" s="1"/>
  <c r="R1992" i="1" a="1"/>
  <c r="R1992" i="1" s="1"/>
  <c r="R2006" i="1" a="1"/>
  <c r="R2006" i="1" s="1"/>
  <c r="R2022" i="1" a="1"/>
  <c r="R2022" i="1" s="1"/>
  <c r="R2037" i="1" a="1"/>
  <c r="R2037" i="1" s="1"/>
  <c r="R2051" i="1" a="1"/>
  <c r="R2051" i="1" s="1"/>
  <c r="R2066" i="1" a="1"/>
  <c r="R2066" i="1" s="1"/>
  <c r="R2082" i="1" a="1"/>
  <c r="R2082" i="1" s="1"/>
  <c r="R2097" i="1" a="1"/>
  <c r="R2097" i="1" s="1"/>
  <c r="R2112" i="1" a="1"/>
  <c r="R2112" i="1" s="1"/>
  <c r="R2127" i="1" a="1"/>
  <c r="R2127" i="1" s="1"/>
  <c r="R2142" i="1" a="1"/>
  <c r="R2142" i="1" s="1"/>
  <c r="R2157" i="1" a="1"/>
  <c r="R2157" i="1" s="1"/>
  <c r="R2172" i="1" a="1"/>
  <c r="R2172" i="1" s="1"/>
  <c r="R2186" i="1" a="1"/>
  <c r="R2186" i="1" s="1"/>
  <c r="R2202" i="1" a="1"/>
  <c r="R2202" i="1" s="1"/>
  <c r="R2232" i="1" a="1"/>
  <c r="R2232" i="1" s="1"/>
  <c r="R2247" i="1" a="1"/>
  <c r="R2247" i="1" s="1"/>
  <c r="R2261" i="1" a="1"/>
  <c r="R2261" i="1" s="1"/>
  <c r="R2277" i="1" a="1"/>
  <c r="R2277" i="1" s="1"/>
  <c r="R2293" i="1" a="1"/>
  <c r="R2293" i="1" s="1"/>
  <c r="R2308" i="1" a="1"/>
  <c r="R2308" i="1" s="1"/>
  <c r="R2323" i="1" a="1"/>
  <c r="R2323" i="1" s="1"/>
  <c r="R2339" i="1" a="1"/>
  <c r="R2339" i="1" s="1"/>
  <c r="R2368" i="1" a="1"/>
  <c r="R2368" i="1" s="1"/>
  <c r="R2383" i="1" a="1"/>
  <c r="R2383" i="1" s="1"/>
  <c r="R2398" i="1" a="1"/>
  <c r="R2398" i="1" s="1"/>
  <c r="R2414" i="1" a="1"/>
  <c r="R2414" i="1" s="1"/>
  <c r="R2430" i="1" a="1"/>
  <c r="R2430" i="1" s="1"/>
  <c r="R2444" i="1" a="1"/>
  <c r="R2444" i="1" s="1"/>
  <c r="R2458" i="1" a="1"/>
  <c r="R2458" i="1" s="1"/>
  <c r="R2472" i="1" a="1"/>
  <c r="R2472" i="1" s="1"/>
  <c r="R2485" i="1" a="1"/>
  <c r="R2485" i="1" s="1"/>
  <c r="R2501" i="1" a="1"/>
  <c r="R2501" i="1" s="1"/>
  <c r="R2531" i="1" a="1"/>
  <c r="R2531" i="1" s="1"/>
  <c r="R153" i="1" a="1"/>
  <c r="R153" i="1" s="1"/>
  <c r="R248" i="1" a="1"/>
  <c r="R248" i="1" s="1"/>
  <c r="R335" i="1" a="1"/>
  <c r="R335" i="1" s="1"/>
  <c r="R391" i="1" a="1"/>
  <c r="R391" i="1" s="1"/>
  <c r="R452" i="1" a="1"/>
  <c r="R452" i="1" s="1"/>
  <c r="R519" i="1" a="1"/>
  <c r="R519" i="1" s="1"/>
  <c r="R621" i="1" a="1"/>
  <c r="R621" i="1" s="1"/>
  <c r="R720" i="1" a="1"/>
  <c r="R720" i="1" s="1"/>
  <c r="R815" i="1" a="1"/>
  <c r="R815" i="1" s="1"/>
  <c r="R888" i="1" a="1"/>
  <c r="R888" i="1" s="1"/>
  <c r="R945" i="1" a="1"/>
  <c r="R945" i="1" s="1"/>
  <c r="R996" i="1" a="1"/>
  <c r="R996" i="1" s="1"/>
  <c r="R1042" i="1" a="1"/>
  <c r="R1042" i="1" s="1"/>
  <c r="R1101" i="1" a="1"/>
  <c r="R1101" i="1" s="1"/>
  <c r="R1140" i="1" a="1"/>
  <c r="R1140" i="1" s="1"/>
  <c r="R1178" i="1" a="1"/>
  <c r="R1178" i="1" s="1"/>
  <c r="R1274" i="1" a="1"/>
  <c r="R1274" i="1" s="1"/>
  <c r="R1303" i="1" a="1"/>
  <c r="R1303" i="1" s="1"/>
  <c r="R1333" i="1" a="1"/>
  <c r="R1333" i="1" s="1"/>
  <c r="R1365" i="1" a="1"/>
  <c r="R1365" i="1" s="1"/>
  <c r="R1397" i="1" a="1"/>
  <c r="R1397" i="1" s="1"/>
  <c r="R1436" i="1" a="1"/>
  <c r="R1436" i="1" s="1"/>
  <c r="R1470" i="1" a="1"/>
  <c r="R1470" i="1" s="1"/>
  <c r="R1501" i="1" a="1"/>
  <c r="R1501" i="1" s="1"/>
  <c r="R1534" i="1" a="1"/>
  <c r="R1534" i="1" s="1"/>
  <c r="R1573" i="1" a="1"/>
  <c r="R1573" i="1" s="1"/>
  <c r="R1606" i="1" a="1"/>
  <c r="R1606" i="1" s="1"/>
  <c r="R1635" i="1" a="1"/>
  <c r="R1635" i="1" s="1"/>
  <c r="R1665" i="1" a="1"/>
  <c r="R1665" i="1" s="1"/>
  <c r="R1694" i="1" a="1"/>
  <c r="R1694" i="1" s="1"/>
  <c r="R1715" i="1" a="1"/>
  <c r="R1715" i="1" s="1"/>
  <c r="R1739" i="1" a="1"/>
  <c r="R1739" i="1" s="1"/>
  <c r="R1758" i="1" a="1"/>
  <c r="R1758" i="1" s="1"/>
  <c r="R1779" i="1" a="1"/>
  <c r="R1779" i="1" s="1"/>
  <c r="R1795" i="1" a="1"/>
  <c r="R1795" i="1" s="1"/>
  <c r="R1811" i="1" a="1"/>
  <c r="R1811" i="1" s="1"/>
  <c r="R1825" i="1" a="1"/>
  <c r="R1825" i="1" s="1"/>
  <c r="R1840" i="1" a="1"/>
  <c r="R1840" i="1" s="1"/>
  <c r="R1853" i="1" a="1"/>
  <c r="R1853" i="1" s="1"/>
  <c r="R1866" i="1" a="1"/>
  <c r="R1866" i="1" s="1"/>
  <c r="R1879" i="1" a="1"/>
  <c r="R1879" i="1" s="1"/>
  <c r="R1892" i="1" a="1"/>
  <c r="R1892" i="1" s="1"/>
  <c r="R1906" i="1" a="1"/>
  <c r="R1906" i="1" s="1"/>
  <c r="R1921" i="1" a="1"/>
  <c r="R1921" i="1" s="1"/>
  <c r="R1935" i="1" a="1"/>
  <c r="R1935" i="1" s="1"/>
  <c r="R1949" i="1" a="1"/>
  <c r="R1949" i="1" s="1"/>
  <c r="R1963" i="1" a="1"/>
  <c r="R1963" i="1" s="1"/>
  <c r="R1978" i="1" a="1"/>
  <c r="R1978" i="1" s="1"/>
  <c r="R1993" i="1" a="1"/>
  <c r="R1993" i="1" s="1"/>
  <c r="R2007" i="1" a="1"/>
  <c r="R2007" i="1" s="1"/>
  <c r="R2023" i="1" a="1"/>
  <c r="R2023" i="1" s="1"/>
  <c r="R2038" i="1" a="1"/>
  <c r="R2038" i="1" s="1"/>
  <c r="R2052" i="1" a="1"/>
  <c r="R2052" i="1" s="1"/>
  <c r="R2067" i="1" a="1"/>
  <c r="R2067" i="1" s="1"/>
  <c r="R2083" i="1" a="1"/>
  <c r="R2083" i="1" s="1"/>
  <c r="R2098" i="1" a="1"/>
  <c r="R2098" i="1" s="1"/>
  <c r="R2113" i="1" a="1"/>
  <c r="R2113" i="1" s="1"/>
  <c r="R2128" i="1" a="1"/>
  <c r="R2128" i="1" s="1"/>
  <c r="R2143" i="1" a="1"/>
  <c r="R2143" i="1" s="1"/>
  <c r="R2158" i="1" a="1"/>
  <c r="R2158" i="1" s="1"/>
  <c r="R2173" i="1" a="1"/>
  <c r="R2173" i="1" s="1"/>
  <c r="R2187" i="1" a="1"/>
  <c r="R2187" i="1" s="1"/>
  <c r="R2203" i="1" a="1"/>
  <c r="R2203" i="1" s="1"/>
  <c r="R2218" i="1" a="1"/>
  <c r="R2218" i="1" s="1"/>
  <c r="R2233" i="1" a="1"/>
  <c r="R2233" i="1" s="1"/>
  <c r="R2248" i="1" a="1"/>
  <c r="R2248" i="1" s="1"/>
  <c r="R2262" i="1" a="1"/>
  <c r="R2262" i="1" s="1"/>
  <c r="R2278" i="1" a="1"/>
  <c r="R2278" i="1" s="1"/>
  <c r="R2294" i="1" a="1"/>
  <c r="R2294" i="1" s="1"/>
  <c r="R2309" i="1" a="1"/>
  <c r="R2309" i="1" s="1"/>
  <c r="R2324" i="1" a="1"/>
  <c r="R2324" i="1" s="1"/>
  <c r="R2340" i="1" a="1"/>
  <c r="R2340" i="1" s="1"/>
  <c r="R2354" i="1" a="1"/>
  <c r="R2354" i="1" s="1"/>
  <c r="R2369" i="1" a="1"/>
  <c r="R2369" i="1" s="1"/>
  <c r="R2384" i="1" a="1"/>
  <c r="R2384" i="1" s="1"/>
  <c r="R2399" i="1" a="1"/>
  <c r="R2399" i="1" s="1"/>
  <c r="R2415" i="1" a="1"/>
  <c r="R2415" i="1" s="1"/>
  <c r="R2431" i="1" a="1"/>
  <c r="R2431" i="1" s="1"/>
  <c r="R2445" i="1" a="1"/>
  <c r="R2445" i="1" s="1"/>
  <c r="R2459" i="1" a="1"/>
  <c r="R2459" i="1" s="1"/>
  <c r="R33" i="1" a="1"/>
  <c r="R33" i="1" s="1"/>
  <c r="R162" i="1" a="1"/>
  <c r="R162" i="1" s="1"/>
  <c r="R337" i="1" a="1"/>
  <c r="R337" i="1" s="1"/>
  <c r="R392" i="1" a="1"/>
  <c r="R392" i="1" s="1"/>
  <c r="R457" i="1" a="1"/>
  <c r="R457" i="1" s="1"/>
  <c r="R520" i="1" a="1"/>
  <c r="R520" i="1" s="1"/>
  <c r="R573" i="1" a="1"/>
  <c r="R573" i="1" s="1"/>
  <c r="R622" i="1" a="1"/>
  <c r="R622" i="1" s="1"/>
  <c r="R677" i="1" a="1"/>
  <c r="R677" i="1" s="1"/>
  <c r="R722" i="1" a="1"/>
  <c r="R722" i="1" s="1"/>
  <c r="R763" i="1" a="1"/>
  <c r="R763" i="1" s="1"/>
  <c r="R818" i="1" a="1"/>
  <c r="R818" i="1" s="1"/>
  <c r="R889" i="1" a="1"/>
  <c r="R889" i="1" s="1"/>
  <c r="R946" i="1" a="1"/>
  <c r="R946" i="1" s="1"/>
  <c r="R1054" i="1" a="1"/>
  <c r="R1054" i="1" s="1"/>
  <c r="R1103" i="1" a="1"/>
  <c r="R1103" i="1" s="1"/>
  <c r="R1141" i="1" a="1"/>
  <c r="R1141" i="1" s="1"/>
  <c r="R1180" i="1" a="1"/>
  <c r="R1180" i="1" s="1"/>
  <c r="R1221" i="1" a="1"/>
  <c r="R1221" i="1" s="1"/>
  <c r="R1248" i="1" a="1"/>
  <c r="R1248" i="1" s="1"/>
  <c r="R1366" i="1" a="1"/>
  <c r="R1366" i="1" s="1"/>
  <c r="R1399" i="1" a="1"/>
  <c r="R1399" i="1" s="1"/>
  <c r="R1437" i="1" a="1"/>
  <c r="R1437" i="1" s="1"/>
  <c r="R1471" i="1" a="1"/>
  <c r="R1471" i="1" s="1"/>
  <c r="R1502" i="1" a="1"/>
  <c r="R1502" i="1" s="1"/>
  <c r="R1541" i="1" a="1"/>
  <c r="R1541" i="1" s="1"/>
  <c r="R1575" i="1" a="1"/>
  <c r="R1575" i="1" s="1"/>
  <c r="R1636" i="1" a="1"/>
  <c r="R1636" i="1" s="1"/>
  <c r="R1666" i="1" a="1"/>
  <c r="R1666" i="1" s="1"/>
  <c r="R1695" i="1" a="1"/>
  <c r="R1695" i="1" s="1"/>
  <c r="R1717" i="1" a="1"/>
  <c r="R1717" i="1" s="1"/>
  <c r="R1740" i="1" a="1"/>
  <c r="R1740" i="1" s="1"/>
  <c r="R1759" i="1" a="1"/>
  <c r="R1759" i="1" s="1"/>
  <c r="R1780" i="1" a="1"/>
  <c r="R1780" i="1" s="1"/>
  <c r="R1796" i="1" a="1"/>
  <c r="R1796" i="1" s="1"/>
  <c r="R1812" i="1" a="1"/>
  <c r="R1812" i="1" s="1"/>
  <c r="R1826" i="1" a="1"/>
  <c r="R1826" i="1" s="1"/>
  <c r="R1841" i="1" a="1"/>
  <c r="R1841" i="1" s="1"/>
  <c r="R1854" i="1" a="1"/>
  <c r="R1854" i="1" s="1"/>
  <c r="R1867" i="1" a="1"/>
  <c r="R1867" i="1" s="1"/>
  <c r="R1880" i="1" a="1"/>
  <c r="R1880" i="1" s="1"/>
  <c r="R1893" i="1" a="1"/>
  <c r="R1893" i="1" s="1"/>
  <c r="R1907" i="1" a="1"/>
  <c r="R1907" i="1" s="1"/>
  <c r="R1936" i="1" a="1"/>
  <c r="R1936" i="1" s="1"/>
  <c r="R1950" i="1" a="1"/>
  <c r="R1950" i="1" s="1"/>
  <c r="R1964" i="1" a="1"/>
  <c r="R1964" i="1" s="1"/>
  <c r="R1979" i="1" a="1"/>
  <c r="R1979" i="1" s="1"/>
  <c r="R2008" i="1" a="1"/>
  <c r="R2008" i="1" s="1"/>
  <c r="R2024" i="1" a="1"/>
  <c r="R2024" i="1" s="1"/>
  <c r="R2039" i="1" a="1"/>
  <c r="R2039" i="1" s="1"/>
  <c r="R2053" i="1" a="1"/>
  <c r="R2053" i="1" s="1"/>
  <c r="R2068" i="1" a="1"/>
  <c r="R2068" i="1" s="1"/>
  <c r="R2084" i="1" a="1"/>
  <c r="R2084" i="1" s="1"/>
  <c r="R2099" i="1" a="1"/>
  <c r="R2099" i="1" s="1"/>
  <c r="R2114" i="1" a="1"/>
  <c r="R2114" i="1" s="1"/>
  <c r="R2129" i="1" a="1"/>
  <c r="R2129" i="1" s="1"/>
  <c r="R2144" i="1" a="1"/>
  <c r="R2144" i="1" s="1"/>
  <c r="R2159" i="1" a="1"/>
  <c r="R2159" i="1" s="1"/>
  <c r="R2174" i="1" a="1"/>
  <c r="R2174" i="1" s="1"/>
  <c r="R2188" i="1" a="1"/>
  <c r="R2188" i="1" s="1"/>
  <c r="R2204" i="1" a="1"/>
  <c r="R2204" i="1" s="1"/>
  <c r="R2219" i="1" a="1"/>
  <c r="R2219" i="1" s="1"/>
  <c r="R2249" i="1" a="1"/>
  <c r="R2249" i="1" s="1"/>
  <c r="R2263" i="1" a="1"/>
  <c r="R2263" i="1" s="1"/>
  <c r="R2279" i="1" a="1"/>
  <c r="R2279" i="1" s="1"/>
  <c r="R2295" i="1" a="1"/>
  <c r="R2295" i="1" s="1"/>
  <c r="R2310" i="1" a="1"/>
  <c r="R2310" i="1" s="1"/>
  <c r="R2325" i="1" a="1"/>
  <c r="R2325" i="1" s="1"/>
  <c r="R2341" i="1" a="1"/>
  <c r="R2341" i="1" s="1"/>
  <c r="R2355" i="1" a="1"/>
  <c r="R2355" i="1" s="1"/>
  <c r="R2370" i="1" a="1"/>
  <c r="R2370" i="1" s="1"/>
  <c r="R2385" i="1" a="1"/>
  <c r="R2385" i="1" s="1"/>
  <c r="R2400" i="1" a="1"/>
  <c r="R2400" i="1" s="1"/>
  <c r="R2416" i="1" a="1"/>
  <c r="R2416" i="1" s="1"/>
  <c r="R2432" i="1" a="1"/>
  <c r="R2432" i="1" s="1"/>
  <c r="R2446" i="1" a="1"/>
  <c r="R2446" i="1" s="1"/>
  <c r="R44" i="1" a="1"/>
  <c r="R44" i="1" s="1"/>
  <c r="R165" i="1" a="1"/>
  <c r="R165" i="1" s="1"/>
  <c r="R267" i="1" a="1"/>
  <c r="R267" i="1" s="1"/>
  <c r="R338" i="1" a="1"/>
  <c r="R338" i="1" s="1"/>
  <c r="R393" i="1" a="1"/>
  <c r="R393" i="1" s="1"/>
  <c r="R470" i="1" a="1"/>
  <c r="R470" i="1" s="1"/>
  <c r="R522" i="1" a="1"/>
  <c r="R522" i="1" s="1"/>
  <c r="R625" i="1" a="1"/>
  <c r="R625" i="1" s="1"/>
  <c r="R678" i="1" a="1"/>
  <c r="R678" i="1" s="1"/>
  <c r="R833" i="1" a="1"/>
  <c r="R833" i="1" s="1"/>
  <c r="R891" i="1" a="1"/>
  <c r="R891" i="1" s="1"/>
  <c r="R947" i="1" a="1"/>
  <c r="R947" i="1" s="1"/>
  <c r="R998" i="1" a="1"/>
  <c r="R998" i="1" s="1"/>
  <c r="R1055" i="1" a="1"/>
  <c r="R1055" i="1" s="1"/>
  <c r="R1189" i="1" a="1"/>
  <c r="R1189" i="1" s="1"/>
  <c r="R1222" i="1" a="1"/>
  <c r="R1222" i="1" s="1"/>
  <c r="R1309" i="1" a="1"/>
  <c r="R1309" i="1" s="1"/>
  <c r="R1335" i="1" a="1"/>
  <c r="R1335" i="1" s="1"/>
  <c r="R1406" i="1" a="1"/>
  <c r="R1406" i="1" s="1"/>
  <c r="R1439" i="1" a="1"/>
  <c r="R1439" i="1" s="1"/>
  <c r="R1472" i="1" a="1"/>
  <c r="R1472" i="1" s="1"/>
  <c r="R1505" i="1" a="1"/>
  <c r="R1505" i="1" s="1"/>
  <c r="R1542" i="1" a="1"/>
  <c r="R1542" i="1" s="1"/>
  <c r="R1576" i="1" a="1"/>
  <c r="R1576" i="1" s="1"/>
  <c r="R1607" i="1" a="1"/>
  <c r="R1607" i="1" s="1"/>
  <c r="R1637" i="1" a="1"/>
  <c r="R1637" i="1" s="1"/>
  <c r="R1667" i="1" a="1"/>
  <c r="R1667" i="1" s="1"/>
  <c r="R1696" i="1" a="1"/>
  <c r="R1696" i="1" s="1"/>
  <c r="R1718" i="1" a="1"/>
  <c r="R1718" i="1" s="1"/>
  <c r="R1741" i="1" a="1"/>
  <c r="R1741" i="1" s="1"/>
  <c r="R1761" i="1" a="1"/>
  <c r="R1761" i="1" s="1"/>
  <c r="R1781" i="1" a="1"/>
  <c r="R1781" i="1" s="1"/>
  <c r="R1797" i="1" a="1"/>
  <c r="R1797" i="1" s="1"/>
  <c r="R1813" i="1" a="1"/>
  <c r="R1813" i="1" s="1"/>
  <c r="R1827" i="1" a="1"/>
  <c r="R1827" i="1" s="1"/>
  <c r="R1842" i="1" a="1"/>
  <c r="R1842" i="1" s="1"/>
  <c r="R1855" i="1" a="1"/>
  <c r="R1855" i="1" s="1"/>
  <c r="R1881" i="1" a="1"/>
  <c r="R1881" i="1" s="1"/>
  <c r="R1894" i="1" a="1"/>
  <c r="R1894" i="1" s="1"/>
  <c r="R1908" i="1" a="1"/>
  <c r="R1908" i="1" s="1"/>
  <c r="R1922" i="1" a="1"/>
  <c r="R1922" i="1" s="1"/>
  <c r="R1937" i="1" a="1"/>
  <c r="R1937" i="1" s="1"/>
  <c r="R1951" i="1" a="1"/>
  <c r="R1951" i="1" s="1"/>
  <c r="R1965" i="1" a="1"/>
  <c r="R1965" i="1" s="1"/>
  <c r="R1980" i="1" a="1"/>
  <c r="R1980" i="1" s="1"/>
  <c r="R1994" i="1" a="1"/>
  <c r="R1994" i="1" s="1"/>
  <c r="R2009" i="1" a="1"/>
  <c r="R2009" i="1" s="1"/>
  <c r="R2025" i="1" a="1"/>
  <c r="R2025" i="1" s="1"/>
  <c r="R2040" i="1" a="1"/>
  <c r="R2040" i="1" s="1"/>
  <c r="R2054" i="1" a="1"/>
  <c r="R2054" i="1" s="1"/>
  <c r="R2069" i="1" a="1"/>
  <c r="R2069" i="1" s="1"/>
  <c r="R2085" i="1" a="1"/>
  <c r="R2085" i="1" s="1"/>
  <c r="R2100" i="1" a="1"/>
  <c r="R2100" i="1" s="1"/>
  <c r="R2115" i="1" a="1"/>
  <c r="R2115" i="1" s="1"/>
  <c r="R2145" i="1" a="1"/>
  <c r="R2145" i="1" s="1"/>
  <c r="R2160" i="1" a="1"/>
  <c r="R2160" i="1" s="1"/>
  <c r="R2175" i="1" a="1"/>
  <c r="R2175" i="1" s="1"/>
  <c r="R2189" i="1" a="1"/>
  <c r="R2189" i="1" s="1"/>
  <c r="R2205" i="1" a="1"/>
  <c r="R2205" i="1" s="1"/>
  <c r="R2220" i="1" a="1"/>
  <c r="R2220" i="1" s="1"/>
  <c r="R2234" i="1" a="1"/>
  <c r="R2234" i="1" s="1"/>
  <c r="R2264" i="1" a="1"/>
  <c r="R2264" i="1" s="1"/>
  <c r="R2280" i="1" a="1"/>
  <c r="R2280" i="1" s="1"/>
  <c r="R2296" i="1" a="1"/>
  <c r="R2296" i="1" s="1"/>
  <c r="R2311" i="1" a="1"/>
  <c r="R2311" i="1" s="1"/>
  <c r="R2326" i="1" a="1"/>
  <c r="R2326" i="1" s="1"/>
  <c r="R2342" i="1" a="1"/>
  <c r="R2342" i="1" s="1"/>
  <c r="R2356" i="1" a="1"/>
  <c r="R2356" i="1" s="1"/>
  <c r="R2371" i="1" a="1"/>
  <c r="R2371" i="1" s="1"/>
  <c r="R2401" i="1" a="1"/>
  <c r="R2401" i="1" s="1"/>
  <c r="R2417" i="1" a="1"/>
  <c r="R2417" i="1" s="1"/>
  <c r="R2433" i="1" a="1"/>
  <c r="R2433" i="1" s="1"/>
  <c r="R48" i="1" a="1"/>
  <c r="R48" i="1" s="1"/>
  <c r="R182" i="1" a="1"/>
  <c r="R182" i="1" s="1"/>
  <c r="R269" i="1" a="1"/>
  <c r="R269" i="1" s="1"/>
  <c r="R339" i="1" a="1"/>
  <c r="R339" i="1" s="1"/>
  <c r="R403" i="1" a="1"/>
  <c r="R403" i="1" s="1"/>
  <c r="R471" i="1" a="1"/>
  <c r="R471" i="1" s="1"/>
  <c r="R578" i="1" a="1"/>
  <c r="R578" i="1" s="1"/>
  <c r="R680" i="1" a="1"/>
  <c r="R680" i="1" s="1"/>
  <c r="R723" i="1" a="1"/>
  <c r="R723" i="1" s="1"/>
  <c r="R768" i="1" a="1"/>
  <c r="R768" i="1" s="1"/>
  <c r="R834" i="1" a="1"/>
  <c r="R834" i="1" s="1"/>
  <c r="R892" i="1" a="1"/>
  <c r="R892" i="1" s="1"/>
  <c r="R948" i="1" a="1"/>
  <c r="R948" i="1" s="1"/>
  <c r="R1010" i="1" a="1"/>
  <c r="R1010" i="1" s="1"/>
  <c r="R1058" i="1" a="1"/>
  <c r="R1058" i="1" s="1"/>
  <c r="R1104" i="1" a="1"/>
  <c r="R1104" i="1" s="1"/>
  <c r="R1147" i="1" a="1"/>
  <c r="R1147" i="1" s="1"/>
  <c r="R1190" i="1" a="1"/>
  <c r="R1190" i="1" s="1"/>
  <c r="R1223" i="1" a="1"/>
  <c r="R1223" i="1" s="1"/>
  <c r="R1249" i="1" a="1"/>
  <c r="R1249" i="1" s="1"/>
  <c r="R1336" i="1" a="1"/>
  <c r="R1336" i="1" s="1"/>
  <c r="R1369" i="1" a="1"/>
  <c r="R1369" i="1" s="1"/>
  <c r="R1407" i="1" a="1"/>
  <c r="R1407" i="1" s="1"/>
  <c r="R1440" i="1" a="1"/>
  <c r="R1440" i="1" s="1"/>
  <c r="R1473" i="1" a="1"/>
  <c r="R1473" i="1" s="1"/>
  <c r="R1511" i="1" a="1"/>
  <c r="R1511" i="1" s="1"/>
  <c r="R1544" i="1" a="1"/>
  <c r="R1544" i="1" s="1"/>
  <c r="R1577" i="1" a="1"/>
  <c r="R1577" i="1" s="1"/>
  <c r="R1608" i="1" a="1"/>
  <c r="R1608" i="1" s="1"/>
  <c r="R1638" i="1" a="1"/>
  <c r="R1638" i="1" s="1"/>
  <c r="R1668" i="1" a="1"/>
  <c r="R1668" i="1" s="1"/>
  <c r="R1697" i="1" a="1"/>
  <c r="R1697" i="1" s="1"/>
  <c r="R1721" i="1" a="1"/>
  <c r="R1721" i="1" s="1"/>
  <c r="R1742" i="1" a="1"/>
  <c r="R1742" i="1" s="1"/>
  <c r="R1762" i="1" a="1"/>
  <c r="R1762" i="1" s="1"/>
  <c r="R1782" i="1" a="1"/>
  <c r="R1782" i="1" s="1"/>
  <c r="R1798" i="1" a="1"/>
  <c r="R1798" i="1" s="1"/>
  <c r="R1814" i="1" a="1"/>
  <c r="R1814" i="1" s="1"/>
  <c r="R1828" i="1" a="1"/>
  <c r="R1828" i="1" s="1"/>
  <c r="R1843" i="1" a="1"/>
  <c r="R1843" i="1" s="1"/>
  <c r="R1856" i="1" a="1"/>
  <c r="R1856" i="1" s="1"/>
  <c r="R1868" i="1" a="1"/>
  <c r="R1868" i="1" s="1"/>
  <c r="R1895" i="1" a="1"/>
  <c r="R1895" i="1" s="1"/>
  <c r="R1909" i="1" a="1"/>
  <c r="R1909" i="1" s="1"/>
  <c r="R1923" i="1" a="1"/>
  <c r="R1923" i="1" s="1"/>
  <c r="R49" i="1" a="1"/>
  <c r="R49" i="1" s="1"/>
  <c r="R183" i="1" a="1"/>
  <c r="R183" i="1" s="1"/>
  <c r="R270" i="1" a="1"/>
  <c r="R270" i="1" s="1"/>
  <c r="R340" i="1" a="1"/>
  <c r="R340" i="1" s="1"/>
  <c r="R409" i="1" a="1"/>
  <c r="R409" i="1" s="1"/>
  <c r="R473" i="1" a="1"/>
  <c r="R473" i="1" s="1"/>
  <c r="R523" i="1" a="1"/>
  <c r="R523" i="1" s="1"/>
  <c r="R635" i="1" a="1"/>
  <c r="R635" i="1" s="1"/>
  <c r="R780" i="1" a="1"/>
  <c r="R780" i="1" s="1"/>
  <c r="R839" i="1" a="1"/>
  <c r="R839" i="1" s="1"/>
  <c r="R893" i="1" a="1"/>
  <c r="R893" i="1" s="1"/>
  <c r="R951" i="1" a="1"/>
  <c r="R951" i="1" s="1"/>
  <c r="R1059" i="1" a="1"/>
  <c r="R1059" i="1" s="1"/>
  <c r="R1283" i="1" a="1"/>
  <c r="R1283" i="1" s="1"/>
  <c r="R1311" i="1" a="1"/>
  <c r="R1311" i="1" s="1"/>
  <c r="R1337" i="1" a="1"/>
  <c r="R1337" i="1" s="1"/>
  <c r="R1376" i="1" a="1"/>
  <c r="R1376" i="1" s="1"/>
  <c r="R1409" i="1" a="1"/>
  <c r="R1409" i="1" s="1"/>
  <c r="R1441" i="1" a="1"/>
  <c r="R1441" i="1" s="1"/>
  <c r="R1476" i="1" a="1"/>
  <c r="R1476" i="1" s="1"/>
  <c r="R1512" i="1" a="1"/>
  <c r="R1512" i="1" s="1"/>
  <c r="R1545" i="1" a="1"/>
  <c r="R1545" i="1" s="1"/>
  <c r="R1578" i="1" a="1"/>
  <c r="R1578" i="1" s="1"/>
  <c r="R1611" i="1" a="1"/>
  <c r="R1611" i="1" s="1"/>
  <c r="R1640" i="1" a="1"/>
  <c r="R1640" i="1" s="1"/>
  <c r="R1671" i="1" a="1"/>
  <c r="R1671" i="1" s="1"/>
  <c r="R1698" i="1" a="1"/>
  <c r="R1698" i="1" s="1"/>
  <c r="R1723" i="1" a="1"/>
  <c r="R1723" i="1" s="1"/>
  <c r="R1764" i="1" a="1"/>
  <c r="R1764" i="1" s="1"/>
  <c r="R1783" i="1" a="1"/>
  <c r="R1783" i="1" s="1"/>
  <c r="R1799" i="1" a="1"/>
  <c r="R1799" i="1" s="1"/>
  <c r="R1829" i="1" a="1"/>
  <c r="R1829" i="1" s="1"/>
  <c r="R1844" i="1" a="1"/>
  <c r="R1844" i="1" s="1"/>
  <c r="R1857" i="1" a="1"/>
  <c r="R1857" i="1" s="1"/>
  <c r="R1869" i="1" a="1"/>
  <c r="R1869" i="1" s="1"/>
  <c r="R1882" i="1" a="1"/>
  <c r="R1882" i="1" s="1"/>
  <c r="R1896" i="1" a="1"/>
  <c r="R1896" i="1" s="1"/>
  <c r="R1910" i="1" a="1"/>
  <c r="R1910" i="1" s="1"/>
  <c r="R1924" i="1" a="1"/>
  <c r="R1924" i="1" s="1"/>
  <c r="R1938" i="1" a="1"/>
  <c r="R1938" i="1" s="1"/>
  <c r="R1953" i="1" a="1"/>
  <c r="R1953" i="1" s="1"/>
  <c r="R1967" i="1" a="1"/>
  <c r="R1967" i="1" s="1"/>
  <c r="R1982" i="1" a="1"/>
  <c r="R1982" i="1" s="1"/>
  <c r="R1996" i="1" a="1"/>
  <c r="R1996" i="1" s="1"/>
  <c r="R2011" i="1" a="1"/>
  <c r="R2011" i="1" s="1"/>
  <c r="R2026" i="1" a="1"/>
  <c r="R2026" i="1" s="1"/>
  <c r="R2056" i="1" a="1"/>
  <c r="R2056" i="1" s="1"/>
  <c r="R2071" i="1" a="1"/>
  <c r="R2071" i="1" s="1"/>
  <c r="R2087" i="1" a="1"/>
  <c r="R2087" i="1" s="1"/>
  <c r="R2102" i="1" a="1"/>
  <c r="R2102" i="1" s="1"/>
  <c r="R2117" i="1" a="1"/>
  <c r="R2117" i="1" s="1"/>
  <c r="R2131" i="1" a="1"/>
  <c r="R2131" i="1" s="1"/>
  <c r="R2147" i="1" a="1"/>
  <c r="R2147" i="1" s="1"/>
  <c r="R2162" i="1" a="1"/>
  <c r="R2162" i="1" s="1"/>
  <c r="R2177" i="1" a="1"/>
  <c r="R2177" i="1" s="1"/>
  <c r="R2191" i="1" a="1"/>
  <c r="R2191" i="1" s="1"/>
  <c r="R2207" i="1" a="1"/>
  <c r="R2207" i="1" s="1"/>
  <c r="R2222" i="1" a="1"/>
  <c r="R2222" i="1" s="1"/>
  <c r="R2236" i="1" a="1"/>
  <c r="R2236" i="1" s="1"/>
  <c r="R2251" i="1" a="1"/>
  <c r="R2251" i="1" s="1"/>
  <c r="R2266" i="1" a="1"/>
  <c r="R2266" i="1" s="1"/>
  <c r="R2282" i="1" a="1"/>
  <c r="R2282" i="1" s="1"/>
  <c r="R2298" i="1" a="1"/>
  <c r="R2298" i="1" s="1"/>
  <c r="R2313" i="1" a="1"/>
  <c r="R2313" i="1" s="1"/>
  <c r="R2328" i="1" a="1"/>
  <c r="R2328" i="1" s="1"/>
  <c r="R2344" i="1" a="1"/>
  <c r="R2344" i="1" s="1"/>
  <c r="R2358" i="1" a="1"/>
  <c r="R2358" i="1" s="1"/>
  <c r="R2373" i="1" a="1"/>
  <c r="R2373" i="1" s="1"/>
  <c r="R2387" i="1" a="1"/>
  <c r="R2387" i="1" s="1"/>
  <c r="R2403" i="1" a="1"/>
  <c r="R2403" i="1" s="1"/>
  <c r="R2419" i="1" a="1"/>
  <c r="R2419" i="1" s="1"/>
  <c r="R2434" i="1" a="1"/>
  <c r="R2434" i="1" s="1"/>
  <c r="R2448" i="1" a="1"/>
  <c r="R2448" i="1" s="1"/>
  <c r="R94" i="1" a="1"/>
  <c r="R94" i="1" s="1"/>
  <c r="R196" i="1" a="1"/>
  <c r="R196" i="1" s="1"/>
  <c r="R278" i="1" a="1"/>
  <c r="R278" i="1" s="1"/>
  <c r="R358" i="1" a="1"/>
  <c r="R358" i="1" s="1"/>
  <c r="R419" i="1" a="1"/>
  <c r="R419" i="1" s="1"/>
  <c r="R474" i="1" a="1"/>
  <c r="R474" i="1" s="1"/>
  <c r="R534" i="1" a="1"/>
  <c r="R534" i="1" s="1"/>
  <c r="R595" i="1" a="1"/>
  <c r="R595" i="1" s="1"/>
  <c r="R640" i="1" a="1"/>
  <c r="R640" i="1" s="1"/>
  <c r="R682" i="1" a="1"/>
  <c r="R682" i="1" s="1"/>
  <c r="R783" i="1" a="1"/>
  <c r="R783" i="1" s="1"/>
  <c r="R841" i="1" a="1"/>
  <c r="R841" i="1" s="1"/>
  <c r="R905" i="1" a="1"/>
  <c r="R905" i="1" s="1"/>
  <c r="R964" i="1" a="1"/>
  <c r="R964" i="1" s="1"/>
  <c r="R1013" i="1" a="1"/>
  <c r="R1013" i="1" s="1"/>
  <c r="R1060" i="1" a="1"/>
  <c r="R1060" i="1" s="1"/>
  <c r="R1118" i="1" a="1"/>
  <c r="R1118" i="1" s="1"/>
  <c r="R1155" i="1" a="1"/>
  <c r="R1155" i="1" s="1"/>
  <c r="R1228" i="1" a="1"/>
  <c r="R1228" i="1" s="1"/>
  <c r="R1257" i="1" a="1"/>
  <c r="R1257" i="1" s="1"/>
  <c r="R1285" i="1" a="1"/>
  <c r="R1285" i="1" s="1"/>
  <c r="R1347" i="1" a="1"/>
  <c r="R1347" i="1" s="1"/>
  <c r="R1379" i="1" a="1"/>
  <c r="R1379" i="1" s="1"/>
  <c r="R1411" i="1" a="1"/>
  <c r="R1411" i="1" s="1"/>
  <c r="R1445" i="1" a="1"/>
  <c r="R1445" i="1" s="1"/>
  <c r="R1483" i="1" a="1"/>
  <c r="R1483" i="1" s="1"/>
  <c r="R1515" i="1" a="1"/>
  <c r="R1515" i="1" s="1"/>
  <c r="R1547" i="1" a="1"/>
  <c r="R1547" i="1" s="1"/>
  <c r="R1588" i="1" a="1"/>
  <c r="R1588" i="1" s="1"/>
  <c r="R1618" i="1" a="1"/>
  <c r="R1618" i="1" s="1"/>
  <c r="R1648" i="1" a="1"/>
  <c r="R1648" i="1" s="1"/>
  <c r="R1679" i="1" a="1"/>
  <c r="R1679" i="1" s="1"/>
  <c r="R1701" i="1" a="1"/>
  <c r="R1701" i="1" s="1"/>
  <c r="R1725" i="1" a="1"/>
  <c r="R1725" i="1" s="1"/>
  <c r="R1744" i="1" a="1"/>
  <c r="R1744" i="1" s="1"/>
  <c r="R1767" i="1" a="1"/>
  <c r="R1767" i="1" s="1"/>
  <c r="R1785" i="1" a="1"/>
  <c r="R1785" i="1" s="1"/>
  <c r="R1801" i="1" a="1"/>
  <c r="R1801" i="1" s="1"/>
  <c r="R1816" i="1" a="1"/>
  <c r="R1816" i="1" s="1"/>
  <c r="R1831" i="1" a="1"/>
  <c r="R1831" i="1" s="1"/>
  <c r="R1859" i="1" a="1"/>
  <c r="R1859" i="1" s="1"/>
  <c r="R1884" i="1" a="1"/>
  <c r="R1884" i="1" s="1"/>
  <c r="R1912" i="1" a="1"/>
  <c r="R1912" i="1" s="1"/>
  <c r="R1926" i="1" a="1"/>
  <c r="R1926" i="1" s="1"/>
  <c r="R1940" i="1" a="1"/>
  <c r="R1940" i="1" s="1"/>
  <c r="R1954" i="1" a="1"/>
  <c r="R1954" i="1" s="1"/>
  <c r="R1969" i="1" a="1"/>
  <c r="R1969" i="1" s="1"/>
  <c r="R1984" i="1" a="1"/>
  <c r="R1984" i="1" s="1"/>
  <c r="R1998" i="1" a="1"/>
  <c r="R1998" i="1" s="1"/>
  <c r="R2013" i="1" a="1"/>
  <c r="R2013" i="1" s="1"/>
  <c r="R2028" i="1" a="1"/>
  <c r="R2028" i="1" s="1"/>
  <c r="R2043" i="1" a="1"/>
  <c r="R2043" i="1" s="1"/>
  <c r="R2073" i="1" a="1"/>
  <c r="R2073" i="1" s="1"/>
  <c r="R2089" i="1" a="1"/>
  <c r="R2089" i="1" s="1"/>
  <c r="R2104" i="1" a="1"/>
  <c r="R2104" i="1" s="1"/>
  <c r="R2119" i="1" a="1"/>
  <c r="R2119" i="1" s="1"/>
  <c r="R2133" i="1" a="1"/>
  <c r="R2133" i="1" s="1"/>
  <c r="R2149" i="1" a="1"/>
  <c r="R2149" i="1" s="1"/>
  <c r="R2164" i="1" a="1"/>
  <c r="R2164" i="1" s="1"/>
  <c r="R2178" i="1" a="1"/>
  <c r="R2178" i="1" s="1"/>
  <c r="R2193" i="1" a="1"/>
  <c r="R2193" i="1" s="1"/>
  <c r="R2209" i="1" a="1"/>
  <c r="R2209" i="1" s="1"/>
  <c r="R2224" i="1" a="1"/>
  <c r="R2224" i="1" s="1"/>
  <c r="R2238" i="1" a="1"/>
  <c r="R2238" i="1" s="1"/>
  <c r="R2253" i="1" a="1"/>
  <c r="R2253" i="1" s="1"/>
  <c r="R2268" i="1" a="1"/>
  <c r="R2268" i="1" s="1"/>
  <c r="R2284" i="1" a="1"/>
  <c r="R2284" i="1" s="1"/>
  <c r="R2300" i="1" a="1"/>
  <c r="R2300" i="1" s="1"/>
  <c r="R2314" i="1" a="1"/>
  <c r="R2314" i="1" s="1"/>
  <c r="R2330" i="1" a="1"/>
  <c r="R2330" i="1" s="1"/>
  <c r="R2360" i="1" a="1"/>
  <c r="R2360" i="1" s="1"/>
  <c r="R2375" i="1" a="1"/>
  <c r="R2375" i="1" s="1"/>
  <c r="R95" i="1" a="1"/>
  <c r="R95" i="1" s="1"/>
  <c r="R286" i="1" a="1"/>
  <c r="R286" i="1" s="1"/>
  <c r="R359" i="1" a="1"/>
  <c r="R359" i="1" s="1"/>
  <c r="R420" i="1" a="1"/>
  <c r="R420" i="1" s="1"/>
  <c r="R475" i="1" a="1"/>
  <c r="R475" i="1" s="1"/>
  <c r="R541" i="1" a="1"/>
  <c r="R541" i="1" s="1"/>
  <c r="R596" i="1" a="1"/>
  <c r="R596" i="1" s="1"/>
  <c r="R109" i="1" a="1"/>
  <c r="R109" i="1" s="1"/>
  <c r="R204" i="1" a="1"/>
  <c r="R204" i="1" s="1"/>
  <c r="R302" i="1" a="1"/>
  <c r="R302" i="1" s="1"/>
  <c r="R367" i="1" a="1"/>
  <c r="R367" i="1" s="1"/>
  <c r="R422" i="1" a="1"/>
  <c r="R422" i="1" s="1"/>
  <c r="R552" i="1" a="1"/>
  <c r="R552" i="1" s="1"/>
  <c r="R598" i="1" a="1"/>
  <c r="R598" i="1" s="1"/>
  <c r="R648" i="1" a="1"/>
  <c r="R648" i="1" s="1"/>
  <c r="R698" i="1" a="1"/>
  <c r="R698" i="1" s="1"/>
  <c r="R739" i="1" a="1"/>
  <c r="R739" i="1" s="1"/>
  <c r="R786" i="1" a="1"/>
  <c r="R786" i="1" s="1"/>
  <c r="R858" i="1" a="1"/>
  <c r="R858" i="1" s="1"/>
  <c r="R974" i="1" a="1"/>
  <c r="R974" i="1" s="1"/>
  <c r="R1022" i="1" a="1"/>
  <c r="R1022" i="1" s="1"/>
  <c r="R1074" i="1" a="1"/>
  <c r="R1074" i="1" s="1"/>
  <c r="R1124" i="1" a="1"/>
  <c r="R1124" i="1" s="1"/>
  <c r="R1161" i="1" a="1"/>
  <c r="R1161" i="1" s="1"/>
  <c r="R1209" i="1" a="1"/>
  <c r="R1209" i="1" s="1"/>
  <c r="R1236" i="1" a="1"/>
  <c r="R1236" i="1" s="1"/>
  <c r="R1262" i="1" a="1"/>
  <c r="R1262" i="1" s="1"/>
  <c r="R1292" i="1" a="1"/>
  <c r="R1292" i="1" s="1"/>
  <c r="R1382" i="1" a="1"/>
  <c r="R1382" i="1" s="1"/>
  <c r="R1421" i="1" a="1"/>
  <c r="R1421" i="1" s="1"/>
  <c r="R1455" i="1" a="1"/>
  <c r="R1455" i="1" s="1"/>
  <c r="R1519" i="1" a="1"/>
  <c r="R1519" i="1" s="1"/>
  <c r="R1558" i="1" a="1"/>
  <c r="R1558" i="1" s="1"/>
  <c r="R1591" i="1" a="1"/>
  <c r="R1591" i="1" s="1"/>
  <c r="R1621" i="1" a="1"/>
  <c r="R1621" i="1" s="1"/>
  <c r="R1651" i="1" a="1"/>
  <c r="R1651" i="1" s="1"/>
  <c r="R1682" i="1" a="1"/>
  <c r="R1682" i="1" s="1"/>
  <c r="R1708" i="1" a="1"/>
  <c r="R1708" i="1" s="1"/>
  <c r="R1728" i="1" a="1"/>
  <c r="R1728" i="1" s="1"/>
  <c r="R1770" i="1" a="1"/>
  <c r="R1770" i="1" s="1"/>
  <c r="R1788" i="1" a="1"/>
  <c r="R1788" i="1" s="1"/>
  <c r="R1804" i="1" a="1"/>
  <c r="R1804" i="1" s="1"/>
  <c r="R1819" i="1" a="1"/>
  <c r="R1819" i="1" s="1"/>
  <c r="R1834" i="1" a="1"/>
  <c r="R1834" i="1" s="1"/>
  <c r="R1847" i="1" a="1"/>
  <c r="R1847" i="1" s="1"/>
  <c r="R1861" i="1" a="1"/>
  <c r="R1861" i="1" s="1"/>
  <c r="R1873" i="1" a="1"/>
  <c r="R1873" i="1" s="1"/>
  <c r="R1886" i="1" a="1"/>
  <c r="R1886" i="1" s="1"/>
  <c r="R1900" i="1" a="1"/>
  <c r="R1900" i="1" s="1"/>
  <c r="R1914" i="1" a="1"/>
  <c r="R1914" i="1" s="1"/>
  <c r="R1929" i="1" a="1"/>
  <c r="R1929" i="1" s="1"/>
  <c r="R1943" i="1" a="1"/>
  <c r="R1943" i="1" s="1"/>
  <c r="R1957" i="1" a="1"/>
  <c r="R1957" i="1" s="1"/>
  <c r="R1972" i="1" a="1"/>
  <c r="R1972" i="1" s="1"/>
  <c r="R1986" i="1" a="1"/>
  <c r="R1986" i="1" s="1"/>
  <c r="R2001" i="1" a="1"/>
  <c r="R2001" i="1" s="1"/>
  <c r="R2016" i="1" a="1"/>
  <c r="R2016" i="1" s="1"/>
  <c r="R2031" i="1" a="1"/>
  <c r="R2031" i="1" s="1"/>
  <c r="R2046" i="1" a="1"/>
  <c r="R2046" i="1" s="1"/>
  <c r="R2060" i="1" a="1"/>
  <c r="R2060" i="1" s="1"/>
  <c r="R2076" i="1" a="1"/>
  <c r="R2076" i="1" s="1"/>
  <c r="R2091" i="1" a="1"/>
  <c r="R2091" i="1" s="1"/>
  <c r="R2106" i="1" a="1"/>
  <c r="R2106" i="1" s="1"/>
  <c r="R2136" i="1" a="1"/>
  <c r="R2136" i="1" s="1"/>
  <c r="R2152" i="1" a="1"/>
  <c r="R2152" i="1" s="1"/>
  <c r="R2167" i="1" a="1"/>
  <c r="R2167" i="1" s="1"/>
  <c r="R2181" i="1" a="1"/>
  <c r="R2181" i="1" s="1"/>
  <c r="R2196" i="1" a="1"/>
  <c r="R2196" i="1" s="1"/>
  <c r="R2212" i="1" a="1"/>
  <c r="R2212" i="1" s="1"/>
  <c r="R2226" i="1" a="1"/>
  <c r="R2226" i="1" s="1"/>
  <c r="R2241" i="1" a="1"/>
  <c r="R2241" i="1" s="1"/>
  <c r="R2256" i="1" a="1"/>
  <c r="R2256" i="1" s="1"/>
  <c r="R2271" i="1" a="1"/>
  <c r="R2271" i="1" s="1"/>
  <c r="R2287" i="1" a="1"/>
  <c r="R2287" i="1" s="1"/>
  <c r="R2303" i="1" a="1"/>
  <c r="R2303" i="1" s="1"/>
  <c r="R120" i="1" a="1"/>
  <c r="R120" i="1" s="1"/>
  <c r="R226" i="1" a="1"/>
  <c r="R226" i="1" s="1"/>
  <c r="R308" i="1" a="1"/>
  <c r="R308" i="1" s="1"/>
  <c r="R369" i="1" a="1"/>
  <c r="R369" i="1" s="1"/>
  <c r="R499" i="1" a="1"/>
  <c r="R499" i="1" s="1"/>
  <c r="R554" i="1" a="1"/>
  <c r="R554" i="1" s="1"/>
  <c r="R607" i="1" a="1"/>
  <c r="R607" i="1" s="1"/>
  <c r="R655" i="1" a="1"/>
  <c r="R655" i="1" s="1"/>
  <c r="R802" i="1" a="1"/>
  <c r="R802" i="1" s="1"/>
  <c r="R868" i="1" a="1"/>
  <c r="R868" i="1" s="1"/>
  <c r="R923" i="1" a="1"/>
  <c r="R923" i="1" s="1"/>
  <c r="R977" i="1" a="1"/>
  <c r="R977" i="1" s="1"/>
  <c r="R1036" i="1" a="1"/>
  <c r="R1036" i="1" s="1"/>
  <c r="R1082" i="1" a="1"/>
  <c r="R1082" i="1" s="1"/>
  <c r="R1126" i="1" a="1"/>
  <c r="R1126" i="1" s="1"/>
  <c r="R1174" i="1" a="1"/>
  <c r="R1174" i="1" s="1"/>
  <c r="R1211" i="1" a="1"/>
  <c r="R1211" i="1" s="1"/>
  <c r="R1237" i="1" a="1"/>
  <c r="R1237" i="1" s="1"/>
  <c r="R1264" i="1" a="1"/>
  <c r="R1264" i="1" s="1"/>
  <c r="R1297" i="1" a="1"/>
  <c r="R1297" i="1" s="1"/>
  <c r="R1323" i="1" a="1"/>
  <c r="R1323" i="1" s="1"/>
  <c r="R1352" i="1" a="1"/>
  <c r="R1352" i="1" s="1"/>
  <c r="R1391" i="1" a="1"/>
  <c r="R1391" i="1" s="1"/>
  <c r="R1424" i="1" a="1"/>
  <c r="R1424" i="1" s="1"/>
  <c r="R1457" i="1" a="1"/>
  <c r="R1457" i="1" s="1"/>
  <c r="R1490" i="1" a="1"/>
  <c r="R1490" i="1" s="1"/>
  <c r="R1560" i="1" a="1"/>
  <c r="R1560" i="1" s="1"/>
  <c r="R1593" i="1" a="1"/>
  <c r="R1593" i="1" s="1"/>
  <c r="R1653" i="1" a="1"/>
  <c r="R1653" i="1" s="1"/>
  <c r="R1684" i="1" a="1"/>
  <c r="R1684" i="1" s="1"/>
  <c r="R1710" i="1" a="1"/>
  <c r="R1710" i="1" s="1"/>
  <c r="R1730" i="1" a="1"/>
  <c r="R1730" i="1" s="1"/>
  <c r="R1753" i="1" a="1"/>
  <c r="R1753" i="1" s="1"/>
  <c r="R1772" i="1" a="1"/>
  <c r="R1772" i="1" s="1"/>
  <c r="R1790" i="1" a="1"/>
  <c r="R1790" i="1" s="1"/>
  <c r="R1806" i="1" a="1"/>
  <c r="R1806" i="1" s="1"/>
  <c r="R1821" i="1" a="1"/>
  <c r="R1821" i="1" s="1"/>
  <c r="R1849" i="1" a="1"/>
  <c r="R1849" i="1" s="1"/>
  <c r="R1862" i="1" a="1"/>
  <c r="R1862" i="1" s="1"/>
  <c r="R1875" i="1" a="1"/>
  <c r="R1875" i="1" s="1"/>
  <c r="R1888" i="1" a="1"/>
  <c r="R1888" i="1" s="1"/>
  <c r="R1902" i="1" a="1"/>
  <c r="R1902" i="1" s="1"/>
  <c r="R1916" i="1" a="1"/>
  <c r="R1916" i="1" s="1"/>
  <c r="R1930" i="1" a="1"/>
  <c r="R1930" i="1" s="1"/>
  <c r="R1945" i="1" a="1"/>
  <c r="R1945" i="1" s="1"/>
  <c r="R1959" i="1" a="1"/>
  <c r="R1959" i="1" s="1"/>
  <c r="R1974" i="1" a="1"/>
  <c r="R1974" i="1" s="1"/>
  <c r="R1988" i="1" a="1"/>
  <c r="R1988" i="1" s="1"/>
  <c r="R2002" i="1" a="1"/>
  <c r="R2002" i="1" s="1"/>
  <c r="R2018" i="1" a="1"/>
  <c r="R2018" i="1" s="1"/>
  <c r="R2033" i="1" a="1"/>
  <c r="R2033" i="1" s="1"/>
  <c r="R2048" i="1" a="1"/>
  <c r="R2048" i="1" s="1"/>
  <c r="R2062" i="1" a="1"/>
  <c r="R2062" i="1" s="1"/>
  <c r="R2078" i="1" a="1"/>
  <c r="R2078" i="1" s="1"/>
  <c r="R2093" i="1" a="1"/>
  <c r="R2093" i="1" s="1"/>
  <c r="R2108" i="1" a="1"/>
  <c r="R2108" i="1" s="1"/>
  <c r="R2123" i="1" a="1"/>
  <c r="R2123" i="1" s="1"/>
  <c r="R2138" i="1" a="1"/>
  <c r="R2138" i="1" s="1"/>
  <c r="R2169" i="1" a="1"/>
  <c r="R2169" i="1" s="1"/>
  <c r="R2183" i="1" a="1"/>
  <c r="R2183" i="1" s="1"/>
  <c r="R2198" i="1" a="1"/>
  <c r="R2198" i="1" s="1"/>
  <c r="R2214" i="1" a="1"/>
  <c r="R2214" i="1" s="1"/>
  <c r="R2228" i="1" a="1"/>
  <c r="R2228" i="1" s="1"/>
  <c r="R2243" i="1" a="1"/>
  <c r="R2243" i="1" s="1"/>
  <c r="R2273" i="1" a="1"/>
  <c r="R2273" i="1" s="1"/>
  <c r="R2289" i="1" a="1"/>
  <c r="R2289" i="1" s="1"/>
  <c r="R2305" i="1" a="1"/>
  <c r="R2305" i="1" s="1"/>
  <c r="R2319" i="1" a="1"/>
  <c r="R2319" i="1" s="1"/>
  <c r="R2335" i="1" a="1"/>
  <c r="R2335" i="1" s="1"/>
  <c r="R2350" i="1" a="1"/>
  <c r="R2350" i="1" s="1"/>
  <c r="R2364" i="1" a="1"/>
  <c r="R2364" i="1" s="1"/>
  <c r="R2379" i="1" a="1"/>
  <c r="R2379" i="1" s="1"/>
  <c r="R2394" i="1" a="1"/>
  <c r="R2394" i="1" s="1"/>
  <c r="R2410" i="1" a="1"/>
  <c r="R2410" i="1" s="1"/>
  <c r="R2426" i="1" a="1"/>
  <c r="R2426" i="1" s="1"/>
  <c r="R2441" i="1" a="1"/>
  <c r="R2441" i="1" s="1"/>
  <c r="R147" i="1" a="1"/>
  <c r="R147" i="1" s="1"/>
  <c r="R233" i="1" a="1"/>
  <c r="R233" i="1" s="1"/>
  <c r="R310" i="1" a="1"/>
  <c r="R310" i="1" s="1"/>
  <c r="R387" i="1" a="1"/>
  <c r="R387" i="1" s="1"/>
  <c r="R444" i="1" a="1"/>
  <c r="R444" i="1" s="1"/>
  <c r="R501" i="1" a="1"/>
  <c r="R501" i="1" s="1"/>
  <c r="R557" i="1" a="1"/>
  <c r="R557" i="1" s="1"/>
  <c r="R613" i="1" a="1"/>
  <c r="R613" i="1" s="1"/>
  <c r="R812" i="1" a="1"/>
  <c r="R812" i="1" s="1"/>
  <c r="R930" i="1" a="1"/>
  <c r="R930" i="1" s="1"/>
  <c r="R990" i="1" a="1"/>
  <c r="R990" i="1" s="1"/>
  <c r="R1039" i="1" a="1"/>
  <c r="R1039" i="1" s="1"/>
  <c r="R1084" i="1" a="1"/>
  <c r="R1084" i="1" s="1"/>
  <c r="R1176" i="1" a="1"/>
  <c r="R1176" i="1" s="1"/>
  <c r="R1212" i="1" a="1"/>
  <c r="R1212" i="1" s="1"/>
  <c r="R1299" i="1" a="1"/>
  <c r="R1299" i="1" s="1"/>
  <c r="R1361" i="1" a="1"/>
  <c r="R1361" i="1" s="1"/>
  <c r="R1394" i="1" a="1"/>
  <c r="R1394" i="1" s="1"/>
  <c r="R1426" i="1" a="1"/>
  <c r="R1426" i="1" s="1"/>
  <c r="R1461" i="1" a="1"/>
  <c r="R1461" i="1" s="1"/>
  <c r="R1497" i="1" a="1"/>
  <c r="R1497" i="1" s="1"/>
  <c r="R1529" i="1" a="1"/>
  <c r="R1529" i="1" s="1"/>
  <c r="R1562" i="1" a="1"/>
  <c r="R1562" i="1" s="1"/>
  <c r="R1603" i="1" a="1"/>
  <c r="R1603" i="1" s="1"/>
  <c r="R1632" i="1" a="1"/>
  <c r="R1632" i="1" s="1"/>
  <c r="R1662" i="1" a="1"/>
  <c r="R1662" i="1" s="1"/>
  <c r="R1690" i="1" a="1"/>
  <c r="R1690" i="1" s="1"/>
  <c r="R1712" i="1" a="1"/>
  <c r="R1712" i="1" s="1"/>
  <c r="R1733" i="1" a="1"/>
  <c r="R1733" i="1" s="1"/>
  <c r="R1755" i="1" a="1"/>
  <c r="R1755" i="1" s="1"/>
  <c r="R1774" i="1" a="1"/>
  <c r="R1774" i="1" s="1"/>
  <c r="R1792" i="1" a="1"/>
  <c r="R1792" i="1" s="1"/>
  <c r="R1808" i="1" a="1"/>
  <c r="R1808" i="1" s="1"/>
  <c r="R1837" i="1" a="1"/>
  <c r="R1837" i="1" s="1"/>
  <c r="R1851" i="1" a="1"/>
  <c r="R1851" i="1" s="1"/>
  <c r="R1863" i="1" a="1"/>
  <c r="R1863" i="1" s="1"/>
  <c r="R1876" i="1" a="1"/>
  <c r="R1876" i="1" s="1"/>
  <c r="R1904" i="1" a="1"/>
  <c r="R1904" i="1" s="1"/>
  <c r="R1918" i="1" a="1"/>
  <c r="R1918" i="1" s="1"/>
  <c r="R1932" i="1" a="1"/>
  <c r="R1932" i="1" s="1"/>
  <c r="R1946" i="1" a="1"/>
  <c r="R1946" i="1" s="1"/>
  <c r="R1961" i="1" a="1"/>
  <c r="R1961" i="1" s="1"/>
  <c r="R1976" i="1" a="1"/>
  <c r="R1976" i="1" s="1"/>
  <c r="R1990" i="1" a="1"/>
  <c r="R1990" i="1" s="1"/>
  <c r="R2004" i="1" a="1"/>
  <c r="R2004" i="1" s="1"/>
  <c r="R2020" i="1" a="1"/>
  <c r="R2020" i="1" s="1"/>
  <c r="R2035" i="1" a="1"/>
  <c r="R2035" i="1" s="1"/>
  <c r="R2064" i="1" a="1"/>
  <c r="R2064" i="1" s="1"/>
  <c r="R2080" i="1" a="1"/>
  <c r="R2080" i="1" s="1"/>
  <c r="R2095" i="1" a="1"/>
  <c r="R2095" i="1" s="1"/>
  <c r="R2110" i="1" a="1"/>
  <c r="R2110" i="1" s="1"/>
  <c r="R2125" i="1" a="1"/>
  <c r="R2125" i="1" s="1"/>
  <c r="R2140" i="1" a="1"/>
  <c r="R2140" i="1" s="1"/>
  <c r="R2155" i="1" a="1"/>
  <c r="R2155" i="1" s="1"/>
  <c r="R2170" i="1" a="1"/>
  <c r="R2170" i="1" s="1"/>
  <c r="R366" i="1" a="1"/>
  <c r="R366" i="1" s="1"/>
  <c r="R597" i="1" a="1"/>
  <c r="R597" i="1" s="1"/>
  <c r="R924" i="1" a="1"/>
  <c r="R924" i="1" s="1"/>
  <c r="R1232" i="1" a="1"/>
  <c r="R1232" i="1" s="1"/>
  <c r="R1320" i="1" a="1"/>
  <c r="R1320" i="1" s="1"/>
  <c r="R1422" i="1" a="1"/>
  <c r="R1422" i="1" s="1"/>
  <c r="R1528" i="1" a="1"/>
  <c r="R1528" i="1" s="1"/>
  <c r="R1647" i="1" a="1"/>
  <c r="R1647" i="1" s="1"/>
  <c r="R1726" i="1" a="1"/>
  <c r="R1726" i="1" s="1"/>
  <c r="R1787" i="1" a="1"/>
  <c r="R1787" i="1" s="1"/>
  <c r="R1835" i="1" a="1"/>
  <c r="R1835" i="1" s="1"/>
  <c r="R1925" i="1" a="1"/>
  <c r="R1925" i="1" s="1"/>
  <c r="R1960" i="1" a="1"/>
  <c r="R1960" i="1" s="1"/>
  <c r="R2000" i="1" a="1"/>
  <c r="R2000" i="1" s="1"/>
  <c r="R2042" i="1" a="1"/>
  <c r="R2042" i="1" s="1"/>
  <c r="R2079" i="1" a="1"/>
  <c r="R2079" i="1" s="1"/>
  <c r="R2121" i="1" a="1"/>
  <c r="R2121" i="1" s="1"/>
  <c r="R2163" i="1" a="1"/>
  <c r="R2163" i="1" s="1"/>
  <c r="R2197" i="1" a="1"/>
  <c r="R2197" i="1" s="1"/>
  <c r="R2230" i="1" a="1"/>
  <c r="R2230" i="1" s="1"/>
  <c r="R2267" i="1" a="1"/>
  <c r="R2267" i="1" s="1"/>
  <c r="R2302" i="1" a="1"/>
  <c r="R2302" i="1" s="1"/>
  <c r="R2333" i="1" a="1"/>
  <c r="R2333" i="1" s="1"/>
  <c r="R2362" i="1" a="1"/>
  <c r="R2362" i="1" s="1"/>
  <c r="R2391" i="1" a="1"/>
  <c r="R2391" i="1" s="1"/>
  <c r="R2421" i="1" a="1"/>
  <c r="R2421" i="1" s="1"/>
  <c r="R2447" i="1" a="1"/>
  <c r="R2447" i="1" s="1"/>
  <c r="R2465" i="1" a="1"/>
  <c r="R2465" i="1" s="1"/>
  <c r="R2479" i="1" a="1"/>
  <c r="R2479" i="1" s="1"/>
  <c r="R2495" i="1" a="1"/>
  <c r="R2495" i="1" s="1"/>
  <c r="R2511" i="1" a="1"/>
  <c r="R2511" i="1" s="1"/>
  <c r="R2527" i="1" a="1"/>
  <c r="R2527" i="1" s="1"/>
  <c r="R2542" i="1" a="1"/>
  <c r="R2542" i="1" s="1"/>
  <c r="R2558" i="1" a="1"/>
  <c r="R2558" i="1" s="1"/>
  <c r="R2572" i="1" a="1"/>
  <c r="R2572" i="1" s="1"/>
  <c r="R2587" i="1" a="1"/>
  <c r="R2587" i="1" s="1"/>
  <c r="R2603" i="1" a="1"/>
  <c r="R2603" i="1" s="1"/>
  <c r="R2617" i="1" a="1"/>
  <c r="R2617" i="1" s="1"/>
  <c r="R2633" i="1" a="1"/>
  <c r="R2633" i="1" s="1"/>
  <c r="R2647" i="1" a="1"/>
  <c r="R2647" i="1" s="1"/>
  <c r="R2662" i="1" a="1"/>
  <c r="R2662" i="1" s="1"/>
  <c r="R2677" i="1" a="1"/>
  <c r="R2677" i="1" s="1"/>
  <c r="R2706" i="1" a="1"/>
  <c r="R2706" i="1" s="1"/>
  <c r="R2721" i="1" a="1"/>
  <c r="R2721" i="1" s="1"/>
  <c r="R2736" i="1" a="1"/>
  <c r="R2736" i="1" s="1"/>
  <c r="R2751" i="1" a="1"/>
  <c r="R2751" i="1" s="1"/>
  <c r="R2766" i="1" a="1"/>
  <c r="R2766" i="1" s="1"/>
  <c r="R2781" i="1" a="1"/>
  <c r="R2781" i="1" s="1"/>
  <c r="R2811" i="1" a="1"/>
  <c r="R2811" i="1" s="1"/>
  <c r="R2826" i="1" a="1"/>
  <c r="R2826" i="1" s="1"/>
  <c r="R2840" i="1" a="1"/>
  <c r="R2840" i="1" s="1"/>
  <c r="R2856" i="1" a="1"/>
  <c r="R2856" i="1" s="1"/>
  <c r="R2870" i="1" a="1"/>
  <c r="R2870" i="1" s="1"/>
  <c r="R2886" i="1" a="1"/>
  <c r="R2886" i="1" s="1"/>
  <c r="R2901" i="1" a="1"/>
  <c r="R2901" i="1" s="1"/>
  <c r="R2916" i="1" a="1"/>
  <c r="R2916" i="1" s="1"/>
  <c r="R2931" i="1" a="1"/>
  <c r="R2931" i="1" s="1"/>
  <c r="R2946" i="1" a="1"/>
  <c r="R2946" i="1" s="1"/>
  <c r="R2961" i="1" a="1"/>
  <c r="R2961" i="1" s="1"/>
  <c r="R2975" i="1" a="1"/>
  <c r="R2975" i="1" s="1"/>
  <c r="R2989" i="1" a="1"/>
  <c r="R2989" i="1" s="1"/>
  <c r="R3005" i="1" a="1"/>
  <c r="R3005" i="1" s="1"/>
  <c r="R3020" i="1" a="1"/>
  <c r="R3020" i="1" s="1"/>
  <c r="R3035" i="1" a="1"/>
  <c r="R3035" i="1" s="1"/>
  <c r="R3051" i="1" a="1"/>
  <c r="R3051" i="1" s="1"/>
  <c r="R3067" i="1" a="1"/>
  <c r="R3067" i="1" s="1"/>
  <c r="R3083" i="1" a="1"/>
  <c r="R3083" i="1" s="1"/>
  <c r="R3099" i="1" a="1"/>
  <c r="R3099" i="1" s="1"/>
  <c r="R3114" i="1" a="1"/>
  <c r="R3114" i="1" s="1"/>
  <c r="R3128" i="1" a="1"/>
  <c r="R3128" i="1" s="1"/>
  <c r="R3144" i="1" a="1"/>
  <c r="R3144" i="1" s="1"/>
  <c r="R3159" i="1" a="1"/>
  <c r="R3159" i="1" s="1"/>
  <c r="R3174" i="1" a="1"/>
  <c r="R3174" i="1" s="1"/>
  <c r="R3190" i="1" a="1"/>
  <c r="R3190" i="1" s="1"/>
  <c r="R3205" i="1" a="1"/>
  <c r="R3205" i="1" s="1"/>
  <c r="R3221" i="1" a="1"/>
  <c r="R3221" i="1" s="1"/>
  <c r="R3236" i="1" a="1"/>
  <c r="R3236" i="1" s="1"/>
  <c r="R3251" i="1" a="1"/>
  <c r="R3251" i="1" s="1"/>
  <c r="R3266" i="1" a="1"/>
  <c r="R3266" i="1" s="1"/>
  <c r="R3281" i="1" a="1"/>
  <c r="R3281" i="1" s="1"/>
  <c r="R3295" i="1" a="1"/>
  <c r="R3295" i="1" s="1"/>
  <c r="R3310" i="1" a="1"/>
  <c r="R3310" i="1" s="1"/>
  <c r="R3325" i="1" a="1"/>
  <c r="R3325" i="1" s="1"/>
  <c r="R3340" i="1" a="1"/>
  <c r="R3340" i="1" s="1"/>
  <c r="R368" i="1" a="1"/>
  <c r="R368" i="1" s="1"/>
  <c r="R599" i="1" a="1"/>
  <c r="R599" i="1" s="1"/>
  <c r="R748" i="1" a="1"/>
  <c r="R748" i="1" s="1"/>
  <c r="R1119" i="1" a="1"/>
  <c r="R1119" i="1" s="1"/>
  <c r="R1235" i="1" a="1"/>
  <c r="R1235" i="1" s="1"/>
  <c r="R1322" i="1" a="1"/>
  <c r="R1322" i="1" s="1"/>
  <c r="R1425" i="1" a="1"/>
  <c r="R1425" i="1" s="1"/>
  <c r="R1546" i="1" a="1"/>
  <c r="R1546" i="1" s="1"/>
  <c r="R1649" i="1" a="1"/>
  <c r="R1649" i="1" s="1"/>
  <c r="R1727" i="1" a="1"/>
  <c r="R1727" i="1" s="1"/>
  <c r="R1789" i="1" a="1"/>
  <c r="R1789" i="1" s="1"/>
  <c r="R1836" i="1" a="1"/>
  <c r="R1836" i="1" s="1"/>
  <c r="R1883" i="1" a="1"/>
  <c r="R1883" i="1" s="1"/>
  <c r="R1927" i="1" a="1"/>
  <c r="R1927" i="1" s="1"/>
  <c r="R1966" i="1" a="1"/>
  <c r="R1966" i="1" s="1"/>
  <c r="R2044" i="1" a="1"/>
  <c r="R2044" i="1" s="1"/>
  <c r="R2086" i="1" a="1"/>
  <c r="R2086" i="1" s="1"/>
  <c r="R2122" i="1" a="1"/>
  <c r="R2122" i="1" s="1"/>
  <c r="R2165" i="1" a="1"/>
  <c r="R2165" i="1" s="1"/>
  <c r="R2199" i="1" a="1"/>
  <c r="R2199" i="1" s="1"/>
  <c r="R2235" i="1" a="1"/>
  <c r="R2235" i="1" s="1"/>
  <c r="R2269" i="1" a="1"/>
  <c r="R2269" i="1" s="1"/>
  <c r="R2304" i="1" a="1"/>
  <c r="R2304" i="1" s="1"/>
  <c r="R2334" i="1" a="1"/>
  <c r="R2334" i="1" s="1"/>
  <c r="R2363" i="1" a="1"/>
  <c r="R2363" i="1" s="1"/>
  <c r="R2392" i="1" a="1"/>
  <c r="R2392" i="1" s="1"/>
  <c r="R2422" i="1" a="1"/>
  <c r="R2422" i="1" s="1"/>
  <c r="R2449" i="1" a="1"/>
  <c r="R2449" i="1" s="1"/>
  <c r="R2480" i="1" a="1"/>
  <c r="R2480" i="1" s="1"/>
  <c r="R2496" i="1" a="1"/>
  <c r="R2496" i="1" s="1"/>
  <c r="R2512" i="1" a="1"/>
  <c r="R2512" i="1" s="1"/>
  <c r="R2528" i="1" a="1"/>
  <c r="R2528" i="1" s="1"/>
  <c r="R2543" i="1" a="1"/>
  <c r="R2543" i="1" s="1"/>
  <c r="R2559" i="1" a="1"/>
  <c r="R2559" i="1" s="1"/>
  <c r="R2573" i="1" a="1"/>
  <c r="R2573" i="1" s="1"/>
  <c r="R2588" i="1" a="1"/>
  <c r="R2588" i="1" s="1"/>
  <c r="R2618" i="1" a="1"/>
  <c r="R2618" i="1" s="1"/>
  <c r="R2634" i="1" a="1"/>
  <c r="R2634" i="1" s="1"/>
  <c r="R2648" i="1" a="1"/>
  <c r="R2648" i="1" s="1"/>
  <c r="R2663" i="1" a="1"/>
  <c r="R2663" i="1" s="1"/>
  <c r="R2678" i="1" a="1"/>
  <c r="R2678" i="1" s="1"/>
  <c r="R2692" i="1" a="1"/>
  <c r="R2692" i="1" s="1"/>
  <c r="R2707" i="1" a="1"/>
  <c r="R2707" i="1" s="1"/>
  <c r="R2722" i="1" a="1"/>
  <c r="R2722" i="1" s="1"/>
  <c r="R2737" i="1" a="1"/>
  <c r="R2737" i="1" s="1"/>
  <c r="R2752" i="1" a="1"/>
  <c r="R2752" i="1" s="1"/>
  <c r="R2767" i="1" a="1"/>
  <c r="R2767" i="1" s="1"/>
  <c r="R2782" i="1" a="1"/>
  <c r="R2782" i="1" s="1"/>
  <c r="R2796" i="1" a="1"/>
  <c r="R2796" i="1" s="1"/>
  <c r="R2827" i="1" a="1"/>
  <c r="R2827" i="1" s="1"/>
  <c r="R2841" i="1" a="1"/>
  <c r="R2841" i="1" s="1"/>
  <c r="R2857" i="1" a="1"/>
  <c r="R2857" i="1" s="1"/>
  <c r="R2871" i="1" a="1"/>
  <c r="R2871" i="1" s="1"/>
  <c r="R2887" i="1" a="1"/>
  <c r="R2887" i="1" s="1"/>
  <c r="R2902" i="1" a="1"/>
  <c r="R2902" i="1" s="1"/>
  <c r="R2917" i="1" a="1"/>
  <c r="R2917" i="1" s="1"/>
  <c r="R2932" i="1" a="1"/>
  <c r="R2932" i="1" s="1"/>
  <c r="R2947" i="1" a="1"/>
  <c r="R2947" i="1" s="1"/>
  <c r="R2962" i="1" a="1"/>
  <c r="R2962" i="1" s="1"/>
  <c r="R2976" i="1" a="1"/>
  <c r="R2976" i="1" s="1"/>
  <c r="R2990" i="1" a="1"/>
  <c r="R2990" i="1" s="1"/>
  <c r="R3006" i="1" a="1"/>
  <c r="R3006" i="1" s="1"/>
  <c r="R3021" i="1" a="1"/>
  <c r="R3021" i="1" s="1"/>
  <c r="R3036" i="1" a="1"/>
  <c r="R3036" i="1" s="1"/>
  <c r="R3052" i="1" a="1"/>
  <c r="R3052" i="1" s="1"/>
  <c r="R3068" i="1" a="1"/>
  <c r="R3068" i="1" s="1"/>
  <c r="R3084" i="1" a="1"/>
  <c r="R3084" i="1" s="1"/>
  <c r="R3115" i="1" a="1"/>
  <c r="R3115" i="1" s="1"/>
  <c r="R3129" i="1" a="1"/>
  <c r="R3129" i="1" s="1"/>
  <c r="R3145" i="1" a="1"/>
  <c r="R3145" i="1" s="1"/>
  <c r="R3160" i="1" a="1"/>
  <c r="R3160" i="1" s="1"/>
  <c r="R3175" i="1" a="1"/>
  <c r="R3175" i="1" s="1"/>
  <c r="R3191" i="1" a="1"/>
  <c r="R3191" i="1" s="1"/>
  <c r="R3206" i="1" a="1"/>
  <c r="R3206" i="1" s="1"/>
  <c r="R3222" i="1" a="1"/>
  <c r="R3222" i="1" s="1"/>
  <c r="R3237" i="1" a="1"/>
  <c r="R3237" i="1" s="1"/>
  <c r="R3267" i="1" a="1"/>
  <c r="R3267" i="1" s="1"/>
  <c r="R3282" i="1" a="1"/>
  <c r="R3282" i="1" s="1"/>
  <c r="R3296" i="1" a="1"/>
  <c r="R3296" i="1" s="1"/>
  <c r="R3311" i="1" a="1"/>
  <c r="R3311" i="1" s="1"/>
  <c r="R3326" i="1" a="1"/>
  <c r="R3326" i="1" s="1"/>
  <c r="R3341" i="1" a="1"/>
  <c r="R3341" i="1" s="1"/>
  <c r="R375" i="1" a="1"/>
  <c r="R375" i="1" s="1"/>
  <c r="R612" i="1" a="1"/>
  <c r="R612" i="1" s="1"/>
  <c r="R781" i="1" a="1"/>
  <c r="R781" i="1" s="1"/>
  <c r="R965" i="1" a="1"/>
  <c r="R965" i="1" s="1"/>
  <c r="R1324" i="1" a="1"/>
  <c r="R1324" i="1" s="1"/>
  <c r="R1442" i="1" a="1"/>
  <c r="R1442" i="1" s="1"/>
  <c r="R1550" i="1" a="1"/>
  <c r="R1550" i="1" s="1"/>
  <c r="R1650" i="1" a="1"/>
  <c r="R1650" i="1" s="1"/>
  <c r="R1729" i="1" a="1"/>
  <c r="R1729" i="1" s="1"/>
  <c r="R1791" i="1" a="1"/>
  <c r="R1791" i="1" s="1"/>
  <c r="R1845" i="1" a="1"/>
  <c r="R1845" i="1" s="1"/>
  <c r="R1928" i="1" a="1"/>
  <c r="R1928" i="1" s="1"/>
  <c r="R1968" i="1" a="1"/>
  <c r="R1968" i="1" s="1"/>
  <c r="R2003" i="1" a="1"/>
  <c r="R2003" i="1" s="1"/>
  <c r="R2045" i="1" a="1"/>
  <c r="R2045" i="1" s="1"/>
  <c r="R2088" i="1" a="1"/>
  <c r="R2088" i="1" s="1"/>
  <c r="R2124" i="1" a="1"/>
  <c r="R2124" i="1" s="1"/>
  <c r="R2166" i="1" a="1"/>
  <c r="R2166" i="1" s="1"/>
  <c r="R2200" i="1" a="1"/>
  <c r="R2200" i="1" s="1"/>
  <c r="R2237" i="1" a="1"/>
  <c r="R2237" i="1" s="1"/>
  <c r="R2270" i="1" a="1"/>
  <c r="R2270" i="1" s="1"/>
  <c r="R2336" i="1" a="1"/>
  <c r="R2336" i="1" s="1"/>
  <c r="R2365" i="1" a="1"/>
  <c r="R2365" i="1" s="1"/>
  <c r="R2393" i="1" a="1"/>
  <c r="R2393" i="1" s="1"/>
  <c r="R2423" i="1" a="1"/>
  <c r="R2423" i="1" s="1"/>
  <c r="R2450" i="1" a="1"/>
  <c r="R2450" i="1" s="1"/>
  <c r="R2466" i="1" a="1"/>
  <c r="R2466" i="1" s="1"/>
  <c r="R2481" i="1" a="1"/>
  <c r="R2481" i="1" s="1"/>
  <c r="R2497" i="1" a="1"/>
  <c r="R2497" i="1" s="1"/>
  <c r="R2513" i="1" a="1"/>
  <c r="R2513" i="1" s="1"/>
  <c r="R2529" i="1" a="1"/>
  <c r="R2529" i="1" s="1"/>
  <c r="R2544" i="1" a="1"/>
  <c r="R2544" i="1" s="1"/>
  <c r="R2560" i="1" a="1"/>
  <c r="R2560" i="1" s="1"/>
  <c r="R2574" i="1" a="1"/>
  <c r="R2574" i="1" s="1"/>
  <c r="R2589" i="1" a="1"/>
  <c r="R2589" i="1" s="1"/>
  <c r="R2604" i="1" a="1"/>
  <c r="R2604" i="1" s="1"/>
  <c r="R2619" i="1" a="1"/>
  <c r="R2619" i="1" s="1"/>
  <c r="R2635" i="1" a="1"/>
  <c r="R2635" i="1" s="1"/>
  <c r="R2649" i="1" a="1"/>
  <c r="R2649" i="1" s="1"/>
  <c r="R2664" i="1" a="1"/>
  <c r="R2664" i="1" s="1"/>
  <c r="R2679" i="1" a="1"/>
  <c r="R2679" i="1" s="1"/>
  <c r="R2693" i="1" a="1"/>
  <c r="R2693" i="1" s="1"/>
  <c r="R58" i="1" a="1"/>
  <c r="R58" i="1" s="1"/>
  <c r="R418" i="1" a="1"/>
  <c r="R418" i="1" s="1"/>
  <c r="R637" i="1" a="1"/>
  <c r="R637" i="1" s="1"/>
  <c r="R784" i="1" a="1"/>
  <c r="R784" i="1" s="1"/>
  <c r="R966" i="1" a="1"/>
  <c r="R966" i="1" s="1"/>
  <c r="R1125" i="1" a="1"/>
  <c r="R1125" i="1" s="1"/>
  <c r="R1340" i="1" a="1"/>
  <c r="R1340" i="1" s="1"/>
  <c r="R1452" i="1" a="1"/>
  <c r="R1452" i="1" s="1"/>
  <c r="R1557" i="1" a="1"/>
  <c r="R1557" i="1" s="1"/>
  <c r="R1652" i="1" a="1"/>
  <c r="R1652" i="1" s="1"/>
  <c r="R1732" i="1" a="1"/>
  <c r="R1732" i="1" s="1"/>
  <c r="R1800" i="1" a="1"/>
  <c r="R1800" i="1" s="1"/>
  <c r="R1846" i="1" a="1"/>
  <c r="R1846" i="1" s="1"/>
  <c r="R1885" i="1" a="1"/>
  <c r="R1885" i="1" s="1"/>
  <c r="R1970" i="1" a="1"/>
  <c r="R1970" i="1" s="1"/>
  <c r="R2010" i="1" a="1"/>
  <c r="R2010" i="1" s="1"/>
  <c r="R2047" i="1" a="1"/>
  <c r="R2047" i="1" s="1"/>
  <c r="R2130" i="1" a="1"/>
  <c r="R2130" i="1" s="1"/>
  <c r="R2168" i="1" a="1"/>
  <c r="R2168" i="1" s="1"/>
  <c r="R2206" i="1" a="1"/>
  <c r="R2206" i="1" s="1"/>
  <c r="R2239" i="1" a="1"/>
  <c r="R2239" i="1" s="1"/>
  <c r="R2272" i="1" a="1"/>
  <c r="R2272" i="1" s="1"/>
  <c r="R2306" i="1" a="1"/>
  <c r="R2306" i="1" s="1"/>
  <c r="R2337" i="1" a="1"/>
  <c r="R2337" i="1" s="1"/>
  <c r="R2366" i="1" a="1"/>
  <c r="R2366" i="1" s="1"/>
  <c r="R2395" i="1" a="1"/>
  <c r="R2395" i="1" s="1"/>
  <c r="R2424" i="1" a="1"/>
  <c r="R2424" i="1" s="1"/>
  <c r="R2451" i="1" a="1"/>
  <c r="R2451" i="1" s="1"/>
  <c r="R2467" i="1" a="1"/>
  <c r="R2467" i="1" s="1"/>
  <c r="R2482" i="1" a="1"/>
  <c r="R2482" i="1" s="1"/>
  <c r="R2498" i="1" a="1"/>
  <c r="R2498" i="1" s="1"/>
  <c r="R2514" i="1" a="1"/>
  <c r="R2514" i="1" s="1"/>
  <c r="R2530" i="1" a="1"/>
  <c r="R2530" i="1" s="1"/>
  <c r="R2545" i="1" a="1"/>
  <c r="R2545" i="1" s="1"/>
  <c r="R2561" i="1" a="1"/>
  <c r="R2561" i="1" s="1"/>
  <c r="R2575" i="1" a="1"/>
  <c r="R2575" i="1" s="1"/>
  <c r="R2590" i="1" a="1"/>
  <c r="R2590" i="1" s="1"/>
  <c r="R2605" i="1" a="1"/>
  <c r="R2605" i="1" s="1"/>
  <c r="R2620" i="1" a="1"/>
  <c r="R2620" i="1" s="1"/>
  <c r="R2650" i="1" a="1"/>
  <c r="R2650" i="1" s="1"/>
  <c r="R2665" i="1" a="1"/>
  <c r="R2665" i="1" s="1"/>
  <c r="R2680" i="1" a="1"/>
  <c r="R2680" i="1" s="1"/>
  <c r="R2694" i="1" a="1"/>
  <c r="R2694" i="1" s="1"/>
  <c r="R2708" i="1" a="1"/>
  <c r="R2708" i="1" s="1"/>
  <c r="R2724" i="1" a="1"/>
  <c r="R2724" i="1" s="1"/>
  <c r="R2739" i="1" a="1"/>
  <c r="R2739" i="1" s="1"/>
  <c r="R2754" i="1" a="1"/>
  <c r="R2754" i="1" s="1"/>
  <c r="R2769" i="1" a="1"/>
  <c r="R2769" i="1" s="1"/>
  <c r="R2784" i="1" a="1"/>
  <c r="R2784" i="1" s="1"/>
  <c r="R2798" i="1" a="1"/>
  <c r="R2798" i="1" s="1"/>
  <c r="R2813" i="1" a="1"/>
  <c r="R2813" i="1" s="1"/>
  <c r="R2828" i="1" a="1"/>
  <c r="R2828" i="1" s="1"/>
  <c r="R2843" i="1" a="1"/>
  <c r="R2843" i="1" s="1"/>
  <c r="R2859" i="1" a="1"/>
  <c r="R2859" i="1" s="1"/>
  <c r="R2873" i="1" a="1"/>
  <c r="R2873" i="1" s="1"/>
  <c r="R2889" i="1" a="1"/>
  <c r="R2889" i="1" s="1"/>
  <c r="R2904" i="1" a="1"/>
  <c r="R2904" i="1" s="1"/>
  <c r="R2919" i="1" a="1"/>
  <c r="R2919" i="1" s="1"/>
  <c r="R2934" i="1" a="1"/>
  <c r="R2934" i="1" s="1"/>
  <c r="R2949" i="1" a="1"/>
  <c r="R2949" i="1" s="1"/>
  <c r="R2964" i="1" a="1"/>
  <c r="R2964" i="1" s="1"/>
  <c r="R2978" i="1" a="1"/>
  <c r="R2978" i="1" s="1"/>
  <c r="R2992" i="1" a="1"/>
  <c r="R2992" i="1" s="1"/>
  <c r="R3008" i="1" a="1"/>
  <c r="R3008" i="1" s="1"/>
  <c r="R3023" i="1" a="1"/>
  <c r="R3023" i="1" s="1"/>
  <c r="R3038" i="1" a="1"/>
  <c r="R3038" i="1" s="1"/>
  <c r="R3054" i="1" a="1"/>
  <c r="R3054" i="1" s="1"/>
  <c r="R3070" i="1" a="1"/>
  <c r="R3070" i="1" s="1"/>
  <c r="R3086" i="1" a="1"/>
  <c r="R3086" i="1" s="1"/>
  <c r="R3101" i="1" a="1"/>
  <c r="R3101" i="1" s="1"/>
  <c r="R3116" i="1" a="1"/>
  <c r="R3116" i="1" s="1"/>
  <c r="R3131" i="1" a="1"/>
  <c r="R3131" i="1" s="1"/>
  <c r="R3147" i="1" a="1"/>
  <c r="R3147" i="1" s="1"/>
  <c r="R3162" i="1" a="1"/>
  <c r="R3162" i="1" s="1"/>
  <c r="R3177" i="1" a="1"/>
  <c r="R3177" i="1" s="1"/>
  <c r="R3193" i="1" a="1"/>
  <c r="R3193" i="1" s="1"/>
  <c r="R3208" i="1" a="1"/>
  <c r="R3208" i="1" s="1"/>
  <c r="R3224" i="1" a="1"/>
  <c r="R3224" i="1" s="1"/>
  <c r="R3239" i="1" a="1"/>
  <c r="R3239" i="1" s="1"/>
  <c r="R3253" i="1" a="1"/>
  <c r="R3253" i="1" s="1"/>
  <c r="R3269" i="1" a="1"/>
  <c r="R3269" i="1" s="1"/>
  <c r="R3298" i="1" a="1"/>
  <c r="R3298" i="1" s="1"/>
  <c r="R3313" i="1" a="1"/>
  <c r="R3313" i="1" s="1"/>
  <c r="R3328" i="1" a="1"/>
  <c r="R3328" i="1" s="1"/>
  <c r="R3343" i="1" a="1"/>
  <c r="R3343" i="1" s="1"/>
  <c r="R99" i="1" a="1"/>
  <c r="R99" i="1" s="1"/>
  <c r="R421" i="1" a="1"/>
  <c r="R421" i="1" s="1"/>
  <c r="R641" i="1" a="1"/>
  <c r="R641" i="1" s="1"/>
  <c r="R785" i="1" a="1"/>
  <c r="R785" i="1" s="1"/>
  <c r="R975" i="1" a="1"/>
  <c r="R975" i="1" s="1"/>
  <c r="R1128" i="1" a="1"/>
  <c r="R1128" i="1" s="1"/>
  <c r="R1348" i="1" a="1"/>
  <c r="R1348" i="1" s="1"/>
  <c r="R1453" i="1" a="1"/>
  <c r="R1453" i="1" s="1"/>
  <c r="R1559" i="1" a="1"/>
  <c r="R1559" i="1" s="1"/>
  <c r="R1655" i="1" a="1"/>
  <c r="R1655" i="1" s="1"/>
  <c r="R1743" i="1" a="1"/>
  <c r="R1743" i="1" s="1"/>
  <c r="R1802" i="1" a="1"/>
  <c r="R1802" i="1" s="1"/>
  <c r="R1887" i="1" a="1"/>
  <c r="R1887" i="1" s="1"/>
  <c r="R1931" i="1" a="1"/>
  <c r="R1931" i="1" s="1"/>
  <c r="R1971" i="1" a="1"/>
  <c r="R1971" i="1" s="1"/>
  <c r="R2012" i="1" a="1"/>
  <c r="R2012" i="1" s="1"/>
  <c r="R2049" i="1" a="1"/>
  <c r="R2049" i="1" s="1"/>
  <c r="R2090" i="1" a="1"/>
  <c r="R2090" i="1" s="1"/>
  <c r="R2132" i="1" a="1"/>
  <c r="R2132" i="1" s="1"/>
  <c r="R2208" i="1" a="1"/>
  <c r="R2208" i="1" s="1"/>
  <c r="R2240" i="1" a="1"/>
  <c r="R2240" i="1" s="1"/>
  <c r="R2274" i="1" a="1"/>
  <c r="R2274" i="1" s="1"/>
  <c r="R2312" i="1" a="1"/>
  <c r="R2312" i="1" s="1"/>
  <c r="R2343" i="1" a="1"/>
  <c r="R2343" i="1" s="1"/>
  <c r="R2372" i="1" a="1"/>
  <c r="R2372" i="1" s="1"/>
  <c r="R2396" i="1" a="1"/>
  <c r="R2396" i="1" s="1"/>
  <c r="R2425" i="1" a="1"/>
  <c r="R2425" i="1" s="1"/>
  <c r="R2452" i="1" a="1"/>
  <c r="R2452" i="1" s="1"/>
  <c r="R2468" i="1" a="1"/>
  <c r="R2468" i="1" s="1"/>
  <c r="R2483" i="1" a="1"/>
  <c r="R2483" i="1" s="1"/>
  <c r="R2499" i="1" a="1"/>
  <c r="R2499" i="1" s="1"/>
  <c r="R2515" i="1" a="1"/>
  <c r="R2515" i="1" s="1"/>
  <c r="R2546" i="1" a="1"/>
  <c r="R2546" i="1" s="1"/>
  <c r="R2562" i="1" a="1"/>
  <c r="R2562" i="1" s="1"/>
  <c r="R2576" i="1" a="1"/>
  <c r="R2576" i="1" s="1"/>
  <c r="R2591" i="1" a="1"/>
  <c r="R2591" i="1" s="1"/>
  <c r="R2606" i="1" a="1"/>
  <c r="R2606" i="1" s="1"/>
  <c r="R2621" i="1" a="1"/>
  <c r="R2621" i="1" s="1"/>
  <c r="R2636" i="1" a="1"/>
  <c r="R2636" i="1" s="1"/>
  <c r="R2651" i="1" a="1"/>
  <c r="R2651" i="1" s="1"/>
  <c r="R2666" i="1" a="1"/>
  <c r="R2666" i="1" s="1"/>
  <c r="R2681" i="1" a="1"/>
  <c r="R2681" i="1" s="1"/>
  <c r="R2695" i="1" a="1"/>
  <c r="R2695" i="1" s="1"/>
  <c r="R2709" i="1" a="1"/>
  <c r="R2709" i="1" s="1"/>
  <c r="R2725" i="1" a="1"/>
  <c r="R2725" i="1" s="1"/>
  <c r="R2755" i="1" a="1"/>
  <c r="R2755" i="1" s="1"/>
  <c r="R2770" i="1" a="1"/>
  <c r="R2770" i="1" s="1"/>
  <c r="R2785" i="1" a="1"/>
  <c r="R2785" i="1" s="1"/>
  <c r="R2799" i="1" a="1"/>
  <c r="R2799" i="1" s="1"/>
  <c r="R2814" i="1" a="1"/>
  <c r="R2814" i="1" s="1"/>
  <c r="R2829" i="1" a="1"/>
  <c r="R2829" i="1" s="1"/>
  <c r="R2844" i="1" a="1"/>
  <c r="R2844" i="1" s="1"/>
  <c r="R2874" i="1" a="1"/>
  <c r="R2874" i="1" s="1"/>
  <c r="R2890" i="1" a="1"/>
  <c r="R2890" i="1" s="1"/>
  <c r="R2905" i="1" a="1"/>
  <c r="R2905" i="1" s="1"/>
  <c r="R2920" i="1" a="1"/>
  <c r="R2920" i="1" s="1"/>
  <c r="R2935" i="1" a="1"/>
  <c r="R2935" i="1" s="1"/>
  <c r="R2950" i="1" a="1"/>
  <c r="R2950" i="1" s="1"/>
  <c r="R2965" i="1" a="1"/>
  <c r="R2965" i="1" s="1"/>
  <c r="R2979" i="1" a="1"/>
  <c r="R2979" i="1" s="1"/>
  <c r="R2993" i="1" a="1"/>
  <c r="R2993" i="1" s="1"/>
  <c r="R3009" i="1" a="1"/>
  <c r="R3009" i="1" s="1"/>
  <c r="R3024" i="1" a="1"/>
  <c r="R3024" i="1" s="1"/>
  <c r="R3039" i="1" a="1"/>
  <c r="R3039" i="1" s="1"/>
  <c r="R3055" i="1" a="1"/>
  <c r="R3055" i="1" s="1"/>
  <c r="R3071" i="1" a="1"/>
  <c r="R3071" i="1" s="1"/>
  <c r="R3087" i="1" a="1"/>
  <c r="R3087" i="1" s="1"/>
  <c r="R3102" i="1" a="1"/>
  <c r="R3102" i="1" s="1"/>
  <c r="R3117" i="1" a="1"/>
  <c r="R3117" i="1" s="1"/>
  <c r="R3132" i="1" a="1"/>
  <c r="R3132" i="1" s="1"/>
  <c r="R3163" i="1" a="1"/>
  <c r="R3163" i="1" s="1"/>
  <c r="R3178" i="1" a="1"/>
  <c r="R3178" i="1" s="1"/>
  <c r="R3194" i="1" a="1"/>
  <c r="R3194" i="1" s="1"/>
  <c r="R3209" i="1" a="1"/>
  <c r="R3209" i="1" s="1"/>
  <c r="R3225" i="1" a="1"/>
  <c r="R3225" i="1" s="1"/>
  <c r="R3240" i="1" a="1"/>
  <c r="R3240" i="1" s="1"/>
  <c r="R3254" i="1" a="1"/>
  <c r="R3254" i="1" s="1"/>
  <c r="R3270" i="1" a="1"/>
  <c r="R3270" i="1" s="1"/>
  <c r="R3284" i="1" a="1"/>
  <c r="R3284" i="1" s="1"/>
  <c r="R3299" i="1" a="1"/>
  <c r="R3299" i="1" s="1"/>
  <c r="R3314" i="1" a="1"/>
  <c r="R3314" i="1" s="1"/>
  <c r="R3329" i="1" a="1"/>
  <c r="R3329" i="1" s="1"/>
  <c r="R3344" i="1" a="1"/>
  <c r="R3344" i="1" s="1"/>
  <c r="R111" i="1" a="1"/>
  <c r="R111" i="1" s="1"/>
  <c r="R428" i="1" a="1"/>
  <c r="R428" i="1" s="1"/>
  <c r="R642" i="1" a="1"/>
  <c r="R642" i="1" s="1"/>
  <c r="R796" i="1" a="1"/>
  <c r="R796" i="1" s="1"/>
  <c r="R989" i="1" a="1"/>
  <c r="R989" i="1" s="1"/>
  <c r="R1153" i="1" a="1"/>
  <c r="R1153" i="1" s="1"/>
  <c r="R1350" i="1" a="1"/>
  <c r="R1350" i="1" s="1"/>
  <c r="R1456" i="1" a="1"/>
  <c r="R1456" i="1" s="1"/>
  <c r="R1561" i="1" a="1"/>
  <c r="R1561" i="1" s="1"/>
  <c r="R1678" i="1" a="1"/>
  <c r="R1678" i="1" s="1"/>
  <c r="R1746" i="1" a="1"/>
  <c r="R1746" i="1" s="1"/>
  <c r="R1803" i="1" a="1"/>
  <c r="R1803" i="1" s="1"/>
  <c r="R1848" i="1" a="1"/>
  <c r="R1848" i="1" s="1"/>
  <c r="R1889" i="1" a="1"/>
  <c r="R1889" i="1" s="1"/>
  <c r="R1973" i="1" a="1"/>
  <c r="R1973" i="1" s="1"/>
  <c r="R2014" i="1" a="1"/>
  <c r="R2014" i="1" s="1"/>
  <c r="R2055" i="1" a="1"/>
  <c r="R2055" i="1" s="1"/>
  <c r="R2092" i="1" a="1"/>
  <c r="R2092" i="1" s="1"/>
  <c r="R2134" i="1" a="1"/>
  <c r="R2134" i="1" s="1"/>
  <c r="R2176" i="1" a="1"/>
  <c r="R2176" i="1" s="1"/>
  <c r="R2210" i="1" a="1"/>
  <c r="R2210" i="1" s="1"/>
  <c r="R2242" i="1" a="1"/>
  <c r="R2242" i="1" s="1"/>
  <c r="R2275" i="1" a="1"/>
  <c r="R2275" i="1" s="1"/>
  <c r="R2345" i="1" a="1"/>
  <c r="R2345" i="1" s="1"/>
  <c r="R2374" i="1" a="1"/>
  <c r="R2374" i="1" s="1"/>
  <c r="R2402" i="1" a="1"/>
  <c r="R2402" i="1" s="1"/>
  <c r="R2427" i="1" a="1"/>
  <c r="R2427" i="1" s="1"/>
  <c r="R2453" i="1" a="1"/>
  <c r="R2453" i="1" s="1"/>
  <c r="R2469" i="1" a="1"/>
  <c r="R2469" i="1" s="1"/>
  <c r="R2500" i="1" a="1"/>
  <c r="R2500" i="1" s="1"/>
  <c r="R2516" i="1" a="1"/>
  <c r="R2516" i="1" s="1"/>
  <c r="R2532" i="1" a="1"/>
  <c r="R2532" i="1" s="1"/>
  <c r="R2547" i="1" a="1"/>
  <c r="R2547" i="1" s="1"/>
  <c r="R2563" i="1" a="1"/>
  <c r="R2563" i="1" s="1"/>
  <c r="R2577" i="1" a="1"/>
  <c r="R2577" i="1" s="1"/>
  <c r="R2592" i="1" a="1"/>
  <c r="R2592" i="1" s="1"/>
  <c r="R2607" i="1" a="1"/>
  <c r="R2607" i="1" s="1"/>
  <c r="R2622" i="1" a="1"/>
  <c r="R2622" i="1" s="1"/>
  <c r="R2637" i="1" a="1"/>
  <c r="R2637" i="1" s="1"/>
  <c r="R2652" i="1" a="1"/>
  <c r="R2652" i="1" s="1"/>
  <c r="R2667" i="1" a="1"/>
  <c r="R2667" i="1" s="1"/>
  <c r="R2682" i="1" a="1"/>
  <c r="R2682" i="1" s="1"/>
  <c r="R2696" i="1" a="1"/>
  <c r="R2696" i="1" s="1"/>
  <c r="R2710" i="1" a="1"/>
  <c r="R2710" i="1" s="1"/>
  <c r="R2726" i="1" a="1"/>
  <c r="R2726" i="1" s="1"/>
  <c r="R2740" i="1" a="1"/>
  <c r="R2740" i="1" s="1"/>
  <c r="R2756" i="1" a="1"/>
  <c r="R2756" i="1" s="1"/>
  <c r="R2771" i="1" a="1"/>
  <c r="R2771" i="1" s="1"/>
  <c r="R2786" i="1" a="1"/>
  <c r="R2786" i="1" s="1"/>
  <c r="R2800" i="1" a="1"/>
  <c r="R2800" i="1" s="1"/>
  <c r="R2815" i="1" a="1"/>
  <c r="R2815" i="1" s="1"/>
  <c r="R2830" i="1" a="1"/>
  <c r="R2830" i="1" s="1"/>
  <c r="R2845" i="1" a="1"/>
  <c r="R2845" i="1" s="1"/>
  <c r="R2860" i="1" a="1"/>
  <c r="R2860" i="1" s="1"/>
  <c r="R2875" i="1" a="1"/>
  <c r="R2875" i="1" s="1"/>
  <c r="R2891" i="1" a="1"/>
  <c r="R2891" i="1" s="1"/>
  <c r="R2906" i="1" a="1"/>
  <c r="R2906" i="1" s="1"/>
  <c r="R2921" i="1" a="1"/>
  <c r="R2921" i="1" s="1"/>
  <c r="R2936" i="1" a="1"/>
  <c r="R2936" i="1" s="1"/>
  <c r="R2951" i="1" a="1"/>
  <c r="R2951" i="1" s="1"/>
  <c r="R2966" i="1" a="1"/>
  <c r="R2966" i="1" s="1"/>
  <c r="R2980" i="1" a="1"/>
  <c r="R2980" i="1" s="1"/>
  <c r="R2994" i="1" a="1"/>
  <c r="R2994" i="1" s="1"/>
  <c r="R3010" i="1" a="1"/>
  <c r="R3010" i="1" s="1"/>
  <c r="R3025" i="1" a="1"/>
  <c r="R3025" i="1" s="1"/>
  <c r="R3040" i="1" a="1"/>
  <c r="R3040" i="1" s="1"/>
  <c r="R3056" i="1" a="1"/>
  <c r="R3056" i="1" s="1"/>
  <c r="R3072" i="1" a="1"/>
  <c r="R3072" i="1" s="1"/>
  <c r="R3088" i="1" a="1"/>
  <c r="R3088" i="1" s="1"/>
  <c r="R3103" i="1" a="1"/>
  <c r="R3103" i="1" s="1"/>
  <c r="R3118" i="1" a="1"/>
  <c r="R3118" i="1" s="1"/>
  <c r="R3133" i="1" a="1"/>
  <c r="R3133" i="1" s="1"/>
  <c r="R3148" i="1" a="1"/>
  <c r="R3148" i="1" s="1"/>
  <c r="R3179" i="1" a="1"/>
  <c r="R3179" i="1" s="1"/>
  <c r="R3195" i="1" a="1"/>
  <c r="R3195" i="1" s="1"/>
  <c r="R3210" i="1" a="1"/>
  <c r="R3210" i="1" s="1"/>
  <c r="R3226" i="1" a="1"/>
  <c r="R3226" i="1" s="1"/>
  <c r="R3241" i="1" a="1"/>
  <c r="R3241" i="1" s="1"/>
  <c r="R3255" i="1" a="1"/>
  <c r="R3255" i="1" s="1"/>
  <c r="R3271" i="1" a="1"/>
  <c r="R3271" i="1" s="1"/>
  <c r="R3285" i="1" a="1"/>
  <c r="R3285" i="1" s="1"/>
  <c r="R3300" i="1" a="1"/>
  <c r="R3300" i="1" s="1"/>
  <c r="R3315" i="1" a="1"/>
  <c r="R3315" i="1" s="1"/>
  <c r="R3330" i="1" a="1"/>
  <c r="R3330" i="1" s="1"/>
  <c r="R3345" i="1" a="1"/>
  <c r="R3345" i="1" s="1"/>
  <c r="R146" i="1" a="1"/>
  <c r="R146" i="1" s="1"/>
  <c r="R442" i="1" a="1"/>
  <c r="R442" i="1" s="1"/>
  <c r="R654" i="1" a="1"/>
  <c r="R654" i="1" s="1"/>
  <c r="R803" i="1" a="1"/>
  <c r="R803" i="1" s="1"/>
  <c r="R1012" i="1" a="1"/>
  <c r="R1012" i="1" s="1"/>
  <c r="R1160" i="1" a="1"/>
  <c r="R1160" i="1" s="1"/>
  <c r="R1351" i="1" a="1"/>
  <c r="R1351" i="1" s="1"/>
  <c r="R1458" i="1" a="1"/>
  <c r="R1458" i="1" s="1"/>
  <c r="R1581" i="1" a="1"/>
  <c r="R1581" i="1" s="1"/>
  <c r="R1680" i="1" a="1"/>
  <c r="R1680" i="1" s="1"/>
  <c r="R1747" i="1" a="1"/>
  <c r="R1747" i="1" s="1"/>
  <c r="R1805" i="1" a="1"/>
  <c r="R1805" i="1" s="1"/>
  <c r="R1850" i="1" a="1"/>
  <c r="R1850" i="1" s="1"/>
  <c r="R1897" i="1" a="1"/>
  <c r="R1897" i="1" s="1"/>
  <c r="R1939" i="1" a="1"/>
  <c r="R1939" i="1" s="1"/>
  <c r="R1975" i="1" a="1"/>
  <c r="R1975" i="1" s="1"/>
  <c r="R2015" i="1" a="1"/>
  <c r="R2015" i="1" s="1"/>
  <c r="R2057" i="1" a="1"/>
  <c r="R2057" i="1" s="1"/>
  <c r="R2094" i="1" a="1"/>
  <c r="R2094" i="1" s="1"/>
  <c r="R2135" i="1" a="1"/>
  <c r="R2135" i="1" s="1"/>
  <c r="R2211" i="1" a="1"/>
  <c r="R2211" i="1" s="1"/>
  <c r="R2244" i="1" a="1"/>
  <c r="R2244" i="1" s="1"/>
  <c r="R2281" i="1" a="1"/>
  <c r="R2281" i="1" s="1"/>
  <c r="R2315" i="1" a="1"/>
  <c r="R2315" i="1" s="1"/>
  <c r="R2346" i="1" a="1"/>
  <c r="R2346" i="1" s="1"/>
  <c r="R2376" i="1" a="1"/>
  <c r="R2376" i="1" s="1"/>
  <c r="R2404" i="1" a="1"/>
  <c r="R2404" i="1" s="1"/>
  <c r="R2428" i="1" a="1"/>
  <c r="R2428" i="1" s="1"/>
  <c r="R2454" i="1" a="1"/>
  <c r="R2454" i="1" s="1"/>
  <c r="R2470" i="1" a="1"/>
  <c r="R2470" i="1" s="1"/>
  <c r="R2484" i="1" a="1"/>
  <c r="R2484" i="1" s="1"/>
  <c r="R2502" i="1" a="1"/>
  <c r="R2502" i="1" s="1"/>
  <c r="R2517" i="1" a="1"/>
  <c r="R2517" i="1" s="1"/>
  <c r="R2533" i="1" a="1"/>
  <c r="R2533" i="1" s="1"/>
  <c r="R2548" i="1" a="1"/>
  <c r="R2548" i="1" s="1"/>
  <c r="R2578" i="1" a="1"/>
  <c r="R2578" i="1" s="1"/>
  <c r="R2593" i="1" a="1"/>
  <c r="R2593" i="1" s="1"/>
  <c r="R2608" i="1" a="1"/>
  <c r="R2608" i="1" s="1"/>
  <c r="R2623" i="1" a="1"/>
  <c r="R2623" i="1" s="1"/>
  <c r="R2638" i="1" a="1"/>
  <c r="R2638" i="1" s="1"/>
  <c r="R2653" i="1" a="1"/>
  <c r="R2653" i="1" s="1"/>
  <c r="R2683" i="1" a="1"/>
  <c r="R2683" i="1" s="1"/>
  <c r="R2697" i="1" a="1"/>
  <c r="R2697" i="1" s="1"/>
  <c r="R2711" i="1" a="1"/>
  <c r="R2711" i="1" s="1"/>
  <c r="R2727" i="1" a="1"/>
  <c r="R2727" i="1" s="1"/>
  <c r="R2741" i="1" a="1"/>
  <c r="R2741" i="1" s="1"/>
  <c r="R2757" i="1" a="1"/>
  <c r="R2757" i="1" s="1"/>
  <c r="R2787" i="1" a="1"/>
  <c r="R2787" i="1" s="1"/>
  <c r="R2801" i="1" a="1"/>
  <c r="R2801" i="1" s="1"/>
  <c r="R2816" i="1" a="1"/>
  <c r="R2816" i="1" s="1"/>
  <c r="R2831" i="1" a="1"/>
  <c r="R2831" i="1" s="1"/>
  <c r="R2846" i="1" a="1"/>
  <c r="R2846" i="1" s="1"/>
  <c r="R2861" i="1" a="1"/>
  <c r="R2861" i="1" s="1"/>
  <c r="R2876" i="1" a="1"/>
  <c r="R2876" i="1" s="1"/>
  <c r="R2892" i="1" a="1"/>
  <c r="R2892" i="1" s="1"/>
  <c r="R2907" i="1" a="1"/>
  <c r="R2907" i="1" s="1"/>
  <c r="R2922" i="1" a="1"/>
  <c r="R2922" i="1" s="1"/>
  <c r="R2937" i="1" a="1"/>
  <c r="R2937" i="1" s="1"/>
  <c r="R2952" i="1" a="1"/>
  <c r="R2952" i="1" s="1"/>
  <c r="R2967" i="1" a="1"/>
  <c r="R2967" i="1" s="1"/>
  <c r="R2981" i="1" a="1"/>
  <c r="R2981" i="1" s="1"/>
  <c r="R2995" i="1" a="1"/>
  <c r="R2995" i="1" s="1"/>
  <c r="R3011" i="1" a="1"/>
  <c r="R3011" i="1" s="1"/>
  <c r="R3026" i="1" a="1"/>
  <c r="R3026" i="1" s="1"/>
  <c r="R3041" i="1" a="1"/>
  <c r="R3041" i="1" s="1"/>
  <c r="R3057" i="1" a="1"/>
  <c r="R3057" i="1" s="1"/>
  <c r="R3073" i="1" a="1"/>
  <c r="R3073" i="1" s="1"/>
  <c r="R3089" i="1" a="1"/>
  <c r="R3089" i="1" s="1"/>
  <c r="R3104" i="1" a="1"/>
  <c r="R3104" i="1" s="1"/>
  <c r="R3119" i="1" a="1"/>
  <c r="R3119" i="1" s="1"/>
  <c r="R3134" i="1" a="1"/>
  <c r="R3134" i="1" s="1"/>
  <c r="R3149" i="1" a="1"/>
  <c r="R3149" i="1" s="1"/>
  <c r="R3164" i="1" a="1"/>
  <c r="R3164" i="1" s="1"/>
  <c r="R3180" i="1" a="1"/>
  <c r="R3180" i="1" s="1"/>
  <c r="R3196" i="1" a="1"/>
  <c r="R3196" i="1" s="1"/>
  <c r="R3211" i="1" a="1"/>
  <c r="R3211" i="1" s="1"/>
  <c r="R3227" i="1" a="1"/>
  <c r="R3227" i="1" s="1"/>
  <c r="R3242" i="1" a="1"/>
  <c r="R3242" i="1" s="1"/>
  <c r="R3256" i="1" a="1"/>
  <c r="R3256" i="1" s="1"/>
  <c r="R3272" i="1" a="1"/>
  <c r="R3272" i="1" s="1"/>
  <c r="R3286" i="1" a="1"/>
  <c r="R3286" i="1" s="1"/>
  <c r="R3301" i="1" a="1"/>
  <c r="R3301" i="1" s="1"/>
  <c r="R3316" i="1" a="1"/>
  <c r="R3316" i="1" s="1"/>
  <c r="R3331" i="1" a="1"/>
  <c r="R3331" i="1" s="1"/>
  <c r="R3346" i="1" a="1"/>
  <c r="R3346" i="1" s="1"/>
  <c r="R190" i="1" a="1"/>
  <c r="R190" i="1" s="1"/>
  <c r="R656" i="1" a="1"/>
  <c r="R656" i="1" s="1"/>
  <c r="R840" i="1" a="1"/>
  <c r="R840" i="1" s="1"/>
  <c r="R1355" i="1" a="1"/>
  <c r="R1355" i="1" s="1"/>
  <c r="R1482" i="1" a="1"/>
  <c r="R1482" i="1" s="1"/>
  <c r="R1589" i="1" a="1"/>
  <c r="R1589" i="1" s="1"/>
  <c r="R1681" i="1" a="1"/>
  <c r="R1681" i="1" s="1"/>
  <c r="R1752" i="1" a="1"/>
  <c r="R1752" i="1" s="1"/>
  <c r="R1807" i="1" a="1"/>
  <c r="R1807" i="1" s="1"/>
  <c r="R1858" i="1" a="1"/>
  <c r="R1858" i="1" s="1"/>
  <c r="R1898" i="1" a="1"/>
  <c r="R1898" i="1" s="1"/>
  <c r="R1941" i="1" a="1"/>
  <c r="R1941" i="1" s="1"/>
  <c r="R1981" i="1" a="1"/>
  <c r="R1981" i="1" s="1"/>
  <c r="R2017" i="1" a="1"/>
  <c r="R2017" i="1" s="1"/>
  <c r="R2058" i="1" a="1"/>
  <c r="R2058" i="1" s="1"/>
  <c r="R2101" i="1" a="1"/>
  <c r="R2101" i="1" s="1"/>
  <c r="R2137" i="1" a="1"/>
  <c r="R2137" i="1" s="1"/>
  <c r="R2179" i="1" a="1"/>
  <c r="R2179" i="1" s="1"/>
  <c r="R2213" i="1" a="1"/>
  <c r="R2213" i="1" s="1"/>
  <c r="R2245" i="1" a="1"/>
  <c r="R2245" i="1" s="1"/>
  <c r="R2283" i="1" a="1"/>
  <c r="R2283" i="1" s="1"/>
  <c r="R2316" i="1" a="1"/>
  <c r="R2316" i="1" s="1"/>
  <c r="R2347" i="1" a="1"/>
  <c r="R2347" i="1" s="1"/>
  <c r="R2377" i="1" a="1"/>
  <c r="R2377" i="1" s="1"/>
  <c r="R2405" i="1" a="1"/>
  <c r="R2405" i="1" s="1"/>
  <c r="R2455" i="1" a="1"/>
  <c r="R2455" i="1" s="1"/>
  <c r="R2471" i="1" a="1"/>
  <c r="R2471" i="1" s="1"/>
  <c r="R2486" i="1" a="1"/>
  <c r="R2486" i="1" s="1"/>
  <c r="R2503" i="1" a="1"/>
  <c r="R2503" i="1" s="1"/>
  <c r="R2518" i="1" a="1"/>
  <c r="R2518" i="1" s="1"/>
  <c r="R2534" i="1" a="1"/>
  <c r="R2534" i="1" s="1"/>
  <c r="R2549" i="1" a="1"/>
  <c r="R2549" i="1" s="1"/>
  <c r="R2564" i="1" a="1"/>
  <c r="R2564" i="1" s="1"/>
  <c r="R2579" i="1" a="1"/>
  <c r="R2579" i="1" s="1"/>
  <c r="R2594" i="1" a="1"/>
  <c r="R2594" i="1" s="1"/>
  <c r="R2609" i="1" a="1"/>
  <c r="R2609" i="1" s="1"/>
  <c r="R2624" i="1" a="1"/>
  <c r="R2624" i="1" s="1"/>
  <c r="R2639" i="1" a="1"/>
  <c r="R2639" i="1" s="1"/>
  <c r="R2654" i="1" a="1"/>
  <c r="R2654" i="1" s="1"/>
  <c r="R2668" i="1" a="1"/>
  <c r="R2668" i="1" s="1"/>
  <c r="R2698" i="1" a="1"/>
  <c r="R2698" i="1" s="1"/>
  <c r="R2712" i="1" a="1"/>
  <c r="R2712" i="1" s="1"/>
  <c r="R2728" i="1" a="1"/>
  <c r="R2728" i="1" s="1"/>
  <c r="R2742" i="1" a="1"/>
  <c r="R2742" i="1" s="1"/>
  <c r="R2758" i="1" a="1"/>
  <c r="R2758" i="1" s="1"/>
  <c r="R2772" i="1" a="1"/>
  <c r="R2772" i="1" s="1"/>
  <c r="R2802" i="1" a="1"/>
  <c r="R2802" i="1" s="1"/>
  <c r="R2817" i="1" a="1"/>
  <c r="R2817" i="1" s="1"/>
  <c r="R2832" i="1" a="1"/>
  <c r="R2832" i="1" s="1"/>
  <c r="R2847" i="1" a="1"/>
  <c r="R2847" i="1" s="1"/>
  <c r="R2862" i="1" a="1"/>
  <c r="R2862" i="1" s="1"/>
  <c r="R2877" i="1" a="1"/>
  <c r="R2877" i="1" s="1"/>
  <c r="R2893" i="1" a="1"/>
  <c r="R2893" i="1" s="1"/>
  <c r="R2908" i="1" a="1"/>
  <c r="R2908" i="1" s="1"/>
  <c r="R2923" i="1" a="1"/>
  <c r="R2923" i="1" s="1"/>
  <c r="R2938" i="1" a="1"/>
  <c r="R2938" i="1" s="1"/>
  <c r="R2953" i="1" a="1"/>
  <c r="R2953" i="1" s="1"/>
  <c r="R2968" i="1" a="1"/>
  <c r="R2968" i="1" s="1"/>
  <c r="R2982" i="1" a="1"/>
  <c r="R2982" i="1" s="1"/>
  <c r="R2996" i="1" a="1"/>
  <c r="R2996" i="1" s="1"/>
  <c r="R3012" i="1" a="1"/>
  <c r="R3012" i="1" s="1"/>
  <c r="R3027" i="1" a="1"/>
  <c r="R3027" i="1" s="1"/>
  <c r="R3042" i="1" a="1"/>
  <c r="R3042" i="1" s="1"/>
  <c r="R3058" i="1" a="1"/>
  <c r="R3058" i="1" s="1"/>
  <c r="R3074" i="1" a="1"/>
  <c r="R3074" i="1" s="1"/>
  <c r="R3090" i="1" a="1"/>
  <c r="R3090" i="1" s="1"/>
  <c r="R3105" i="1" a="1"/>
  <c r="R3105" i="1" s="1"/>
  <c r="R3120" i="1" a="1"/>
  <c r="R3120" i="1" s="1"/>
  <c r="R3135" i="1" a="1"/>
  <c r="R3135" i="1" s="1"/>
  <c r="R3150" i="1" a="1"/>
  <c r="R3150" i="1" s="1"/>
  <c r="R3165" i="1" a="1"/>
  <c r="R3165" i="1" s="1"/>
  <c r="R3181" i="1" a="1"/>
  <c r="R3181" i="1" s="1"/>
  <c r="R3197" i="1" a="1"/>
  <c r="R3197" i="1" s="1"/>
  <c r="R3212" i="1" a="1"/>
  <c r="R3212" i="1" s="1"/>
  <c r="R3243" i="1" a="1"/>
  <c r="R3243" i="1" s="1"/>
  <c r="R3257" i="1" a="1"/>
  <c r="R3257" i="1" s="1"/>
  <c r="R3273" i="1" a="1"/>
  <c r="R3273" i="1" s="1"/>
  <c r="R3287" i="1" a="1"/>
  <c r="R3287" i="1" s="1"/>
  <c r="R3302" i="1" a="1"/>
  <c r="R3302" i="1" s="1"/>
  <c r="R3317" i="1" a="1"/>
  <c r="R3317" i="1" s="1"/>
  <c r="R3347" i="1" a="1"/>
  <c r="R3347" i="1" s="1"/>
  <c r="R201" i="1" a="1"/>
  <c r="R201" i="1" s="1"/>
  <c r="R485" i="1" a="1"/>
  <c r="R485" i="1" s="1"/>
  <c r="R681" i="1" a="1"/>
  <c r="R681" i="1" s="1"/>
  <c r="R842" i="1" a="1"/>
  <c r="R842" i="1" s="1"/>
  <c r="R1164" i="1" a="1"/>
  <c r="R1164" i="1" s="1"/>
  <c r="R1271" i="1" a="1"/>
  <c r="R1271" i="1" s="1"/>
  <c r="R1377" i="1" a="1"/>
  <c r="R1377" i="1" s="1"/>
  <c r="R1485" i="1" a="1"/>
  <c r="R1485" i="1" s="1"/>
  <c r="R1683" i="1" a="1"/>
  <c r="R1683" i="1" s="1"/>
  <c r="R1754" i="1" a="1"/>
  <c r="R1754" i="1" s="1"/>
  <c r="R1815" i="1" a="1"/>
  <c r="R1815" i="1" s="1"/>
  <c r="R1899" i="1" a="1"/>
  <c r="R1899" i="1" s="1"/>
  <c r="R1942" i="1" a="1"/>
  <c r="R1942" i="1" s="1"/>
  <c r="R1983" i="1" a="1"/>
  <c r="R1983" i="1" s="1"/>
  <c r="R2019" i="1" a="1"/>
  <c r="R2019" i="1" s="1"/>
  <c r="R2059" i="1" a="1"/>
  <c r="R2059" i="1" s="1"/>
  <c r="R2103" i="1" a="1"/>
  <c r="R2103" i="1" s="1"/>
  <c r="R2139" i="1" a="1"/>
  <c r="R2139" i="1" s="1"/>
  <c r="R2180" i="1" a="1"/>
  <c r="R2180" i="1" s="1"/>
  <c r="R2215" i="1" a="1"/>
  <c r="R2215" i="1" s="1"/>
  <c r="R2250" i="1" a="1"/>
  <c r="R2250" i="1" s="1"/>
  <c r="R2285" i="1" a="1"/>
  <c r="R2285" i="1" s="1"/>
  <c r="R2317" i="1" a="1"/>
  <c r="R2317" i="1" s="1"/>
  <c r="R2348" i="1" a="1"/>
  <c r="R2348" i="1" s="1"/>
  <c r="R2406" i="1" a="1"/>
  <c r="R2406" i="1" s="1"/>
  <c r="R2435" i="1" a="1"/>
  <c r="R2435" i="1" s="1"/>
  <c r="R2456" i="1" a="1"/>
  <c r="R2456" i="1" s="1"/>
  <c r="R2473" i="1" a="1"/>
  <c r="R2473" i="1" s="1"/>
  <c r="R2487" i="1" a="1"/>
  <c r="R2487" i="1" s="1"/>
  <c r="R2504" i="1" a="1"/>
  <c r="R2504" i="1" s="1"/>
  <c r="R2519" i="1" a="1"/>
  <c r="R2519" i="1" s="1"/>
  <c r="R2535" i="1" a="1"/>
  <c r="R2535" i="1" s="1"/>
  <c r="R2550" i="1" a="1"/>
  <c r="R2550" i="1" s="1"/>
  <c r="R2565" i="1" a="1"/>
  <c r="R2565" i="1" s="1"/>
  <c r="R2595" i="1" a="1"/>
  <c r="R2595" i="1" s="1"/>
  <c r="R2610" i="1" a="1"/>
  <c r="R2610" i="1" s="1"/>
  <c r="R2625" i="1" a="1"/>
  <c r="R2625" i="1" s="1"/>
  <c r="R2640" i="1" a="1"/>
  <c r="R2640" i="1" s="1"/>
  <c r="R2655" i="1" a="1"/>
  <c r="R2655" i="1" s="1"/>
  <c r="R2669" i="1" a="1"/>
  <c r="R2669" i="1" s="1"/>
  <c r="R2684" i="1" a="1"/>
  <c r="R2684" i="1" s="1"/>
  <c r="R2699" i="1" a="1"/>
  <c r="R2699" i="1" s="1"/>
  <c r="R2713" i="1" a="1"/>
  <c r="R2713" i="1" s="1"/>
  <c r="R2729" i="1" a="1"/>
  <c r="R2729" i="1" s="1"/>
  <c r="R2743" i="1" a="1"/>
  <c r="R2743" i="1" s="1"/>
  <c r="R2759" i="1" a="1"/>
  <c r="R2759" i="1" s="1"/>
  <c r="R2773" i="1" a="1"/>
  <c r="R2773" i="1" s="1"/>
  <c r="R2788" i="1" a="1"/>
  <c r="R2788" i="1" s="1"/>
  <c r="R2803" i="1" a="1"/>
  <c r="R2803" i="1" s="1"/>
  <c r="R2818" i="1" a="1"/>
  <c r="R2818" i="1" s="1"/>
  <c r="R2833" i="1" a="1"/>
  <c r="R2833" i="1" s="1"/>
  <c r="R2848" i="1" a="1"/>
  <c r="R2848" i="1" s="1"/>
  <c r="R2863" i="1" a="1"/>
  <c r="R2863" i="1" s="1"/>
  <c r="R2878" i="1" a="1"/>
  <c r="R2878" i="1" s="1"/>
  <c r="R2894" i="1" a="1"/>
  <c r="R2894" i="1" s="1"/>
  <c r="R2909" i="1" a="1"/>
  <c r="R2909" i="1" s="1"/>
  <c r="R2939" i="1" a="1"/>
  <c r="R2939" i="1" s="1"/>
  <c r="R2954" i="1" a="1"/>
  <c r="R2954" i="1" s="1"/>
  <c r="R2983" i="1" a="1"/>
  <c r="R2983" i="1" s="1"/>
  <c r="R2997" i="1" a="1"/>
  <c r="R2997" i="1" s="1"/>
  <c r="R3013" i="1" a="1"/>
  <c r="R3013" i="1" s="1"/>
  <c r="R3028" i="1" a="1"/>
  <c r="R3028" i="1" s="1"/>
  <c r="R3043" i="1" a="1"/>
  <c r="R3043" i="1" s="1"/>
  <c r="R3059" i="1" a="1"/>
  <c r="R3059" i="1" s="1"/>
  <c r="R3075" i="1" a="1"/>
  <c r="R3075" i="1" s="1"/>
  <c r="R3091" i="1" a="1"/>
  <c r="R3091" i="1" s="1"/>
  <c r="R3106" i="1" a="1"/>
  <c r="R3106" i="1" s="1"/>
  <c r="R3121" i="1" a="1"/>
  <c r="R3121" i="1" s="1"/>
  <c r="R3136" i="1" a="1"/>
  <c r="R3136" i="1" s="1"/>
  <c r="R3151" i="1" a="1"/>
  <c r="R3151" i="1" s="1"/>
  <c r="R3166" i="1" a="1"/>
  <c r="R3166" i="1" s="1"/>
  <c r="R3182" i="1" a="1"/>
  <c r="R3182" i="1" s="1"/>
  <c r="R3198" i="1" a="1"/>
  <c r="R3198" i="1" s="1"/>
  <c r="R3213" i="1" a="1"/>
  <c r="R3213" i="1" s="1"/>
  <c r="R3228" i="1" a="1"/>
  <c r="R3228" i="1" s="1"/>
  <c r="R220" i="1" a="1"/>
  <c r="R220" i="1" s="1"/>
  <c r="R490" i="1" a="1"/>
  <c r="R490" i="1" s="1"/>
  <c r="R849" i="1" a="1"/>
  <c r="R849" i="1" s="1"/>
  <c r="R1028" i="1" a="1"/>
  <c r="R1028" i="1" s="1"/>
  <c r="R1175" i="1" a="1"/>
  <c r="R1175" i="1" s="1"/>
  <c r="R1380" i="1" a="1"/>
  <c r="R1380" i="1" s="1"/>
  <c r="R1486" i="1" a="1"/>
  <c r="R1486" i="1" s="1"/>
  <c r="R1592" i="1" a="1"/>
  <c r="R1592" i="1" s="1"/>
  <c r="R1766" i="1" a="1"/>
  <c r="R1766" i="1" s="1"/>
  <c r="R1817" i="1" a="1"/>
  <c r="R1817" i="1" s="1"/>
  <c r="R1860" i="1" a="1"/>
  <c r="R1860" i="1" s="1"/>
  <c r="R1901" i="1" a="1"/>
  <c r="R1901" i="1" s="1"/>
  <c r="R1944" i="1" a="1"/>
  <c r="R1944" i="1" s="1"/>
  <c r="R1985" i="1" a="1"/>
  <c r="R1985" i="1" s="1"/>
  <c r="R2061" i="1" a="1"/>
  <c r="R2061" i="1" s="1"/>
  <c r="R2105" i="1" a="1"/>
  <c r="R2105" i="1" s="1"/>
  <c r="R2146" i="1" a="1"/>
  <c r="R2146" i="1" s="1"/>
  <c r="R2182" i="1" a="1"/>
  <c r="R2182" i="1" s="1"/>
  <c r="R2216" i="1" a="1"/>
  <c r="R2216" i="1" s="1"/>
  <c r="R2252" i="1" a="1"/>
  <c r="R2252" i="1" s="1"/>
  <c r="R2286" i="1" a="1"/>
  <c r="R2286" i="1" s="1"/>
  <c r="R2318" i="1" a="1"/>
  <c r="R2318" i="1" s="1"/>
  <c r="R2349" i="1" a="1"/>
  <c r="R2349" i="1" s="1"/>
  <c r="R2378" i="1" a="1"/>
  <c r="R2378" i="1" s="1"/>
  <c r="R2407" i="1" a="1"/>
  <c r="R2407" i="1" s="1"/>
  <c r="R2436" i="1" a="1"/>
  <c r="R2436" i="1" s="1"/>
  <c r="R2457" i="1" a="1"/>
  <c r="R2457" i="1" s="1"/>
  <c r="R2488" i="1" a="1"/>
  <c r="R2488" i="1" s="1"/>
  <c r="R2505" i="1" a="1"/>
  <c r="R2505" i="1" s="1"/>
  <c r="R2520" i="1" a="1"/>
  <c r="R2520" i="1" s="1"/>
  <c r="R2536" i="1" a="1"/>
  <c r="R2536" i="1" s="1"/>
  <c r="R2551" i="1" a="1"/>
  <c r="R2551" i="1" s="1"/>
  <c r="R2566" i="1" a="1"/>
  <c r="R2566" i="1" s="1"/>
  <c r="R2580" i="1" a="1"/>
  <c r="R2580" i="1" s="1"/>
  <c r="R2596" i="1" a="1"/>
  <c r="R2596" i="1" s="1"/>
  <c r="R2611" i="1" a="1"/>
  <c r="R2611" i="1" s="1"/>
  <c r="R2626" i="1" a="1"/>
  <c r="R2626" i="1" s="1"/>
  <c r="R2641" i="1" a="1"/>
  <c r="R2641" i="1" s="1"/>
  <c r="R2656" i="1" a="1"/>
  <c r="R2656" i="1" s="1"/>
  <c r="R2670" i="1" a="1"/>
  <c r="R2670" i="1" s="1"/>
  <c r="R2685" i="1" a="1"/>
  <c r="R2685" i="1" s="1"/>
  <c r="R2714" i="1" a="1"/>
  <c r="R2714" i="1" s="1"/>
  <c r="R273" i="1" a="1"/>
  <c r="R273" i="1" s="1"/>
  <c r="R524" i="1" a="1"/>
  <c r="R524" i="1" s="1"/>
  <c r="R699" i="1" a="1"/>
  <c r="R699" i="1" s="1"/>
  <c r="R869" i="1" a="1"/>
  <c r="R869" i="1" s="1"/>
  <c r="R1197" i="1" a="1"/>
  <c r="R1197" i="1" s="1"/>
  <c r="R1287" i="1" a="1"/>
  <c r="R1287" i="1" s="1"/>
  <c r="R1384" i="1" a="1"/>
  <c r="R1384" i="1" s="1"/>
  <c r="R1496" i="1" a="1"/>
  <c r="R1496" i="1" s="1"/>
  <c r="R1617" i="1" a="1"/>
  <c r="R1617" i="1" s="1"/>
  <c r="R1702" i="1" a="1"/>
  <c r="R1702" i="1" s="1"/>
  <c r="R1769" i="1" a="1"/>
  <c r="R1769" i="1" s="1"/>
  <c r="R1820" i="1" a="1"/>
  <c r="R1820" i="1" s="1"/>
  <c r="R1911" i="1" a="1"/>
  <c r="R1911" i="1" s="1"/>
  <c r="R1952" i="1" a="1"/>
  <c r="R1952" i="1" s="1"/>
  <c r="R1987" i="1" a="1"/>
  <c r="R1987" i="1" s="1"/>
  <c r="R2029" i="1" a="1"/>
  <c r="R2029" i="1" s="1"/>
  <c r="R2070" i="1" a="1"/>
  <c r="R2070" i="1" s="1"/>
  <c r="R2107" i="1" a="1"/>
  <c r="R2107" i="1" s="1"/>
  <c r="R2150" i="1" a="1"/>
  <c r="R2150" i="1" s="1"/>
  <c r="R2185" i="1" a="1"/>
  <c r="R2185" i="1" s="1"/>
  <c r="R2223" i="1" a="1"/>
  <c r="R2223" i="1" s="1"/>
  <c r="R2255" i="1" a="1"/>
  <c r="R2255" i="1" s="1"/>
  <c r="R2290" i="1" a="1"/>
  <c r="R2290" i="1" s="1"/>
  <c r="R2321" i="1" a="1"/>
  <c r="R2321" i="1" s="1"/>
  <c r="R2352" i="1" a="1"/>
  <c r="R2352" i="1" s="1"/>
  <c r="R2381" i="1" a="1"/>
  <c r="R2381" i="1" s="1"/>
  <c r="R2409" i="1" a="1"/>
  <c r="R2409" i="1" s="1"/>
  <c r="R2438" i="1" a="1"/>
  <c r="R2438" i="1" s="1"/>
  <c r="R2460" i="1" a="1"/>
  <c r="R2460" i="1" s="1"/>
  <c r="R2475" i="1" a="1"/>
  <c r="R2475" i="1" s="1"/>
  <c r="R2490" i="1" a="1"/>
  <c r="R2490" i="1" s="1"/>
  <c r="R2507" i="1" a="1"/>
  <c r="R2507" i="1" s="1"/>
  <c r="R2522" i="1" a="1"/>
  <c r="R2522" i="1" s="1"/>
  <c r="R2538" i="1" a="1"/>
  <c r="R2538" i="1" s="1"/>
  <c r="R2553" i="1" a="1"/>
  <c r="R2553" i="1" s="1"/>
  <c r="R2568" i="1" a="1"/>
  <c r="R2568" i="1" s="1"/>
  <c r="R2582" i="1" a="1"/>
  <c r="R2582" i="1" s="1"/>
  <c r="R2598" i="1" a="1"/>
  <c r="R2598" i="1" s="1"/>
  <c r="R2612" i="1" a="1"/>
  <c r="R2612" i="1" s="1"/>
  <c r="R2628" i="1" a="1"/>
  <c r="R2628" i="1" s="1"/>
  <c r="R2643" i="1" a="1"/>
  <c r="R2643" i="1" s="1"/>
  <c r="R2658" i="1" a="1"/>
  <c r="R2658" i="1" s="1"/>
  <c r="R2672" i="1" a="1"/>
  <c r="R2672" i="1" s="1"/>
  <c r="R2687" i="1" a="1"/>
  <c r="R2687" i="1" s="1"/>
  <c r="R2701" i="1" a="1"/>
  <c r="R2701" i="1" s="1"/>
  <c r="R2716" i="1" a="1"/>
  <c r="R2716" i="1" s="1"/>
  <c r="R2746" i="1" a="1"/>
  <c r="R2746" i="1" s="1"/>
  <c r="R2762" i="1" a="1"/>
  <c r="R2762" i="1" s="1"/>
  <c r="R2776" i="1" a="1"/>
  <c r="R2776" i="1" s="1"/>
  <c r="R2791" i="1" a="1"/>
  <c r="R2791" i="1" s="1"/>
  <c r="R2806" i="1" a="1"/>
  <c r="R2806" i="1" s="1"/>
  <c r="R2821" i="1" a="1"/>
  <c r="R2821" i="1" s="1"/>
  <c r="R2851" i="1" a="1"/>
  <c r="R2851" i="1" s="1"/>
  <c r="R2866" i="1" a="1"/>
  <c r="R2866" i="1" s="1"/>
  <c r="R2881" i="1" a="1"/>
  <c r="R2881" i="1" s="1"/>
  <c r="R2897" i="1" a="1"/>
  <c r="R2897" i="1" s="1"/>
  <c r="R2912" i="1" a="1"/>
  <c r="R2912" i="1" s="1"/>
  <c r="R2926" i="1" a="1"/>
  <c r="R2926" i="1" s="1"/>
  <c r="R2941" i="1" a="1"/>
  <c r="R2941" i="1" s="1"/>
  <c r="R2956" i="1" a="1"/>
  <c r="R2956" i="1" s="1"/>
  <c r="R2971" i="1" a="1"/>
  <c r="R2971" i="1" s="1"/>
  <c r="R2985" i="1" a="1"/>
  <c r="R2985" i="1" s="1"/>
  <c r="R3000" i="1" a="1"/>
  <c r="R3000" i="1" s="1"/>
  <c r="R3016" i="1" a="1"/>
  <c r="R3016" i="1" s="1"/>
  <c r="R3031" i="1" a="1"/>
  <c r="R3031" i="1" s="1"/>
  <c r="R3046" i="1" a="1"/>
  <c r="R3046" i="1" s="1"/>
  <c r="R3062" i="1" a="1"/>
  <c r="R3062" i="1" s="1"/>
  <c r="R3078" i="1" a="1"/>
  <c r="R3078" i="1" s="1"/>
  <c r="R3094" i="1" a="1"/>
  <c r="R3094" i="1" s="1"/>
  <c r="R3109" i="1" a="1"/>
  <c r="R3109" i="1" s="1"/>
  <c r="R3139" i="1" a="1"/>
  <c r="R3139" i="1" s="1"/>
  <c r="R3154" i="1" a="1"/>
  <c r="R3154" i="1" s="1"/>
  <c r="R3169" i="1" a="1"/>
  <c r="R3169" i="1" s="1"/>
  <c r="R3185" i="1" a="1"/>
  <c r="R3185" i="1" s="1"/>
  <c r="R3201" i="1" a="1"/>
  <c r="R3201" i="1" s="1"/>
  <c r="R3216" i="1" a="1"/>
  <c r="R3216" i="1" s="1"/>
  <c r="R3231" i="1" a="1"/>
  <c r="R3231" i="1" s="1"/>
  <c r="R301" i="1" a="1"/>
  <c r="R301" i="1" s="1"/>
  <c r="R550" i="1" a="1"/>
  <c r="R550" i="1" s="1"/>
  <c r="R704" i="1" a="1"/>
  <c r="R704" i="1" s="1"/>
  <c r="R894" i="1" a="1"/>
  <c r="R894" i="1" s="1"/>
  <c r="R1066" i="1" a="1"/>
  <c r="R1066" i="1" s="1"/>
  <c r="R1392" i="1" a="1"/>
  <c r="R1392" i="1" s="1"/>
  <c r="R1514" i="1" a="1"/>
  <c r="R1514" i="1" s="1"/>
  <c r="R1619" i="1" a="1"/>
  <c r="R1619" i="1" s="1"/>
  <c r="R1706" i="1" a="1"/>
  <c r="R1706" i="1" s="1"/>
  <c r="R1771" i="1" a="1"/>
  <c r="R1771" i="1" s="1"/>
  <c r="R1822" i="1" a="1"/>
  <c r="R1822" i="1" s="1"/>
  <c r="R1870" i="1" a="1"/>
  <c r="R1870" i="1" s="1"/>
  <c r="R1913" i="1" a="1"/>
  <c r="R1913" i="1" s="1"/>
  <c r="R1989" i="1" a="1"/>
  <c r="R1989" i="1" s="1"/>
  <c r="R2030" i="1" a="1"/>
  <c r="R2030" i="1" s="1"/>
  <c r="R2072" i="1" a="1"/>
  <c r="R2072" i="1" s="1"/>
  <c r="R2109" i="1" a="1"/>
  <c r="R2109" i="1" s="1"/>
  <c r="R2151" i="1" a="1"/>
  <c r="R2151" i="1" s="1"/>
  <c r="R2190" i="1" a="1"/>
  <c r="R2190" i="1" s="1"/>
  <c r="R2225" i="1" a="1"/>
  <c r="R2225" i="1" s="1"/>
  <c r="R2257" i="1" a="1"/>
  <c r="R2257" i="1" s="1"/>
  <c r="R2291" i="1" a="1"/>
  <c r="R2291" i="1" s="1"/>
  <c r="R2327" i="1" a="1"/>
  <c r="R2327" i="1" s="1"/>
  <c r="R2357" i="1" a="1"/>
  <c r="R2357" i="1" s="1"/>
  <c r="R2386" i="1" a="1"/>
  <c r="R2386" i="1" s="1"/>
  <c r="R2411" i="1" a="1"/>
  <c r="R2411" i="1" s="1"/>
  <c r="R2439" i="1" a="1"/>
  <c r="R2439" i="1" s="1"/>
  <c r="R2461" i="1" a="1"/>
  <c r="R2461" i="1" s="1"/>
  <c r="R2491" i="1" a="1"/>
  <c r="R2491" i="1" s="1"/>
  <c r="R2523" i="1" a="1"/>
  <c r="R2523" i="1" s="1"/>
  <c r="R2539" i="1" a="1"/>
  <c r="R2539" i="1" s="1"/>
  <c r="R2554" i="1" a="1"/>
  <c r="R2554" i="1" s="1"/>
  <c r="R2569" i="1" a="1"/>
  <c r="R2569" i="1" s="1"/>
  <c r="R2583" i="1" a="1"/>
  <c r="R2583" i="1" s="1"/>
  <c r="R2599" i="1" a="1"/>
  <c r="R2599" i="1" s="1"/>
  <c r="R2613" i="1" a="1"/>
  <c r="R2613" i="1" s="1"/>
  <c r="R2629" i="1" a="1"/>
  <c r="R2629" i="1" s="1"/>
  <c r="R2659" i="1" a="1"/>
  <c r="R2659" i="1" s="1"/>
  <c r="R2673" i="1" a="1"/>
  <c r="R2673" i="1" s="1"/>
  <c r="R2688" i="1" a="1"/>
  <c r="R2688" i="1" s="1"/>
  <c r="R2702" i="1" a="1"/>
  <c r="R2702" i="1" s="1"/>
  <c r="R2717" i="1" a="1"/>
  <c r="R2717" i="1" s="1"/>
  <c r="R2732" i="1" a="1"/>
  <c r="R2732" i="1" s="1"/>
  <c r="R2747" i="1" a="1"/>
  <c r="R2747" i="1" s="1"/>
  <c r="R2763" i="1" a="1"/>
  <c r="R2763" i="1" s="1"/>
  <c r="R2777" i="1" a="1"/>
  <c r="R2777" i="1" s="1"/>
  <c r="R2792" i="1" a="1"/>
  <c r="R2792" i="1" s="1"/>
  <c r="R2807" i="1" a="1"/>
  <c r="R2807" i="1" s="1"/>
  <c r="R2822" i="1" a="1"/>
  <c r="R2822" i="1" s="1"/>
  <c r="R2836" i="1" a="1"/>
  <c r="R2836" i="1" s="1"/>
  <c r="R2852" i="1" a="1"/>
  <c r="R2852" i="1" s="1"/>
  <c r="R2867" i="1" a="1"/>
  <c r="R2867" i="1" s="1"/>
  <c r="R2882" i="1" a="1"/>
  <c r="R2882" i="1" s="1"/>
  <c r="R2898" i="1" a="1"/>
  <c r="R2898" i="1" s="1"/>
  <c r="R2913" i="1" a="1"/>
  <c r="R2913" i="1" s="1"/>
  <c r="R2927" i="1" a="1"/>
  <c r="R2927" i="1" s="1"/>
  <c r="R2942" i="1" a="1"/>
  <c r="R2942" i="1" s="1"/>
  <c r="R2957" i="1" a="1"/>
  <c r="R2957" i="1" s="1"/>
  <c r="R2986" i="1" a="1"/>
  <c r="R2986" i="1" s="1"/>
  <c r="R553" i="1" a="1"/>
  <c r="R553" i="1" s="1"/>
  <c r="R915" i="1" a="1"/>
  <c r="R915" i="1" s="1"/>
  <c r="R1073" i="1" a="1"/>
  <c r="R1073" i="1" s="1"/>
  <c r="R1210" i="1" a="1"/>
  <c r="R1210" i="1" s="1"/>
  <c r="R1410" i="1" a="1"/>
  <c r="R1410" i="1" s="1"/>
  <c r="R1516" i="1" a="1"/>
  <c r="R1516" i="1" s="1"/>
  <c r="R1620" i="1" a="1"/>
  <c r="R1620" i="1" s="1"/>
  <c r="R1709" i="1" a="1"/>
  <c r="R1709" i="1" s="1"/>
  <c r="R1773" i="1" a="1"/>
  <c r="R1773" i="1" s="1"/>
  <c r="R1830" i="1" a="1"/>
  <c r="R1830" i="1" s="1"/>
  <c r="R1871" i="1" a="1"/>
  <c r="R1871" i="1" s="1"/>
  <c r="R1955" i="1" a="1"/>
  <c r="R1955" i="1" s="1"/>
  <c r="R1995" i="1" a="1"/>
  <c r="R1995" i="1" s="1"/>
  <c r="R2032" i="1" a="1"/>
  <c r="R2032" i="1" s="1"/>
  <c r="R2074" i="1" a="1"/>
  <c r="R2074" i="1" s="1"/>
  <c r="R2116" i="1" a="1"/>
  <c r="R2116" i="1" s="1"/>
  <c r="R2153" i="1" a="1"/>
  <c r="R2153" i="1" s="1"/>
  <c r="R2192" i="1" a="1"/>
  <c r="R2192" i="1" s="1"/>
  <c r="R2258" i="1" a="1"/>
  <c r="R2258" i="1" s="1"/>
  <c r="R2297" i="1" a="1"/>
  <c r="R2297" i="1" s="1"/>
  <c r="R2329" i="1" a="1"/>
  <c r="R2329" i="1" s="1"/>
  <c r="R2359" i="1" a="1"/>
  <c r="R2359" i="1" s="1"/>
  <c r="R2388" i="1" a="1"/>
  <c r="R2388" i="1" s="1"/>
  <c r="R2412" i="1" a="1"/>
  <c r="R2412" i="1" s="1"/>
  <c r="R2440" i="1" a="1"/>
  <c r="R2440" i="1" s="1"/>
  <c r="R2462" i="1" a="1"/>
  <c r="R2462" i="1" s="1"/>
  <c r="R2476" i="1" a="1"/>
  <c r="R2476" i="1" s="1"/>
  <c r="R2492" i="1" a="1"/>
  <c r="R2492" i="1" s="1"/>
  <c r="R2508" i="1" a="1"/>
  <c r="R2508" i="1" s="1"/>
  <c r="R2524" i="1" a="1"/>
  <c r="R2524" i="1" s="1"/>
  <c r="R2555" i="1" a="1"/>
  <c r="R2555" i="1" s="1"/>
  <c r="R2570" i="1" a="1"/>
  <c r="R2570" i="1" s="1"/>
  <c r="R2584" i="1" a="1"/>
  <c r="R2584" i="1" s="1"/>
  <c r="R2600" i="1" a="1"/>
  <c r="R2600" i="1" s="1"/>
  <c r="R2614" i="1" a="1"/>
  <c r="R2614" i="1" s="1"/>
  <c r="R2630" i="1" a="1"/>
  <c r="R2630" i="1" s="1"/>
  <c r="R2644" i="1" a="1"/>
  <c r="R2644" i="1" s="1"/>
  <c r="R2674" i="1" a="1"/>
  <c r="R2674" i="1" s="1"/>
  <c r="R2689" i="1" a="1"/>
  <c r="R2689" i="1" s="1"/>
  <c r="R2703" i="1" a="1"/>
  <c r="R2703" i="1" s="1"/>
  <c r="R2718" i="1" a="1"/>
  <c r="R2718" i="1" s="1"/>
  <c r="R2733" i="1" a="1"/>
  <c r="R2733" i="1" s="1"/>
  <c r="R2748" i="1" a="1"/>
  <c r="R2748" i="1" s="1"/>
  <c r="R2778" i="1" a="1"/>
  <c r="R2778" i="1" s="1"/>
  <c r="R2793" i="1" a="1"/>
  <c r="R2793" i="1" s="1"/>
  <c r="R2808" i="1" a="1"/>
  <c r="R2808" i="1" s="1"/>
  <c r="R2823" i="1" a="1"/>
  <c r="R2823" i="1" s="1"/>
  <c r="R2837" i="1" a="1"/>
  <c r="R2837" i="1" s="1"/>
  <c r="R2853" i="1" a="1"/>
  <c r="R2853" i="1" s="1"/>
  <c r="R2883" i="1" a="1"/>
  <c r="R2883" i="1" s="1"/>
  <c r="R2899" i="1" a="1"/>
  <c r="R2899" i="1" s="1"/>
  <c r="R2914" i="1" a="1"/>
  <c r="R2914" i="1" s="1"/>
  <c r="R2928" i="1" a="1"/>
  <c r="R2928" i="1" s="1"/>
  <c r="R2943" i="1" a="1"/>
  <c r="R2943" i="1" s="1"/>
  <c r="R2958" i="1" a="1"/>
  <c r="R2958" i="1" s="1"/>
  <c r="R2972" i="1" a="1"/>
  <c r="R2972" i="1" s="1"/>
  <c r="R2987" i="1" a="1"/>
  <c r="R2987" i="1" s="1"/>
  <c r="R3002" i="1" a="1"/>
  <c r="R3002" i="1" s="1"/>
  <c r="R3018" i="1" a="1"/>
  <c r="R3018" i="1" s="1"/>
  <c r="R3048" i="1" a="1"/>
  <c r="R3048" i="1" s="1"/>
  <c r="R3064" i="1" a="1"/>
  <c r="R3064" i="1" s="1"/>
  <c r="R3080" i="1" a="1"/>
  <c r="R3080" i="1" s="1"/>
  <c r="R3096" i="1" a="1"/>
  <c r="R3096" i="1" s="1"/>
  <c r="R3111" i="1" a="1"/>
  <c r="R3111" i="1" s="1"/>
  <c r="R3125" i="1" a="1"/>
  <c r="R3125" i="1" s="1"/>
  <c r="R3141" i="1" a="1"/>
  <c r="R3141" i="1" s="1"/>
  <c r="R3156" i="1" a="1"/>
  <c r="R3156" i="1" s="1"/>
  <c r="R3171" i="1" a="1"/>
  <c r="R3171" i="1" s="1"/>
  <c r="R3187" i="1" a="1"/>
  <c r="R3187" i="1" s="1"/>
  <c r="R3203" i="1" a="1"/>
  <c r="R3203" i="1" s="1"/>
  <c r="R3218" i="1" a="1"/>
  <c r="R3218" i="1" s="1"/>
  <c r="R3233" i="1" a="1"/>
  <c r="R3233" i="1" s="1"/>
  <c r="R3248" i="1" a="1"/>
  <c r="R3248" i="1" s="1"/>
  <c r="R3263" i="1" a="1"/>
  <c r="R3263" i="1" s="1"/>
  <c r="R3278" i="1" a="1"/>
  <c r="R3278" i="1" s="1"/>
  <c r="R349" i="1" a="1"/>
  <c r="R349" i="1" s="1"/>
  <c r="R922" i="1" a="1"/>
  <c r="R922" i="1" s="1"/>
  <c r="R1083" i="1" a="1"/>
  <c r="R1083" i="1" s="1"/>
  <c r="R1315" i="1" a="1"/>
  <c r="R1315" i="1" s="1"/>
  <c r="R1526" i="1" a="1"/>
  <c r="R1526" i="1" s="1"/>
  <c r="R1625" i="1" a="1"/>
  <c r="R1625" i="1" s="1"/>
  <c r="R1724" i="1" a="1"/>
  <c r="R1724" i="1" s="1"/>
  <c r="R1786" i="1" a="1"/>
  <c r="R1786" i="1" s="1"/>
  <c r="R1833" i="1" a="1"/>
  <c r="R1833" i="1" s="1"/>
  <c r="R1874" i="1" a="1"/>
  <c r="R1874" i="1" s="1"/>
  <c r="R1917" i="1" a="1"/>
  <c r="R1917" i="1" s="1"/>
  <c r="R1958" i="1" a="1"/>
  <c r="R1958" i="1" s="1"/>
  <c r="R1999" i="1" a="1"/>
  <c r="R1999" i="1" s="1"/>
  <c r="R2041" i="1" a="1"/>
  <c r="R2041" i="1" s="1"/>
  <c r="R2077" i="1" a="1"/>
  <c r="R2077" i="1" s="1"/>
  <c r="R2120" i="1" a="1"/>
  <c r="R2120" i="1" s="1"/>
  <c r="R2161" i="1" a="1"/>
  <c r="R2161" i="1" s="1"/>
  <c r="R2195" i="1" a="1"/>
  <c r="R2195" i="1" s="1"/>
  <c r="R2229" i="1" a="1"/>
  <c r="R2229" i="1" s="1"/>
  <c r="R2265" i="1" a="1"/>
  <c r="R2265" i="1" s="1"/>
  <c r="R2301" i="1" a="1"/>
  <c r="R2301" i="1" s="1"/>
  <c r="R2332" i="1" a="1"/>
  <c r="R2332" i="1" s="1"/>
  <c r="R2390" i="1" a="1"/>
  <c r="R2390" i="1" s="1"/>
  <c r="R2420" i="1" a="1"/>
  <c r="R2420" i="1" s="1"/>
  <c r="R2442" i="1" a="1"/>
  <c r="R2442" i="1" s="1"/>
  <c r="R2464" i="1" a="1"/>
  <c r="R2464" i="1" s="1"/>
  <c r="R2478" i="1" a="1"/>
  <c r="R2478" i="1" s="1"/>
  <c r="R2494" i="1" a="1"/>
  <c r="R2494" i="1" s="1"/>
  <c r="R2510" i="1" a="1"/>
  <c r="R2510" i="1" s="1"/>
  <c r="R2526" i="1" a="1"/>
  <c r="R2526" i="1" s="1"/>
  <c r="R2541" i="1" a="1"/>
  <c r="R2541" i="1" s="1"/>
  <c r="R2557" i="1" a="1"/>
  <c r="R2557" i="1" s="1"/>
  <c r="R2586" i="1" a="1"/>
  <c r="R2586" i="1" s="1"/>
  <c r="R2602" i="1" a="1"/>
  <c r="R2602" i="1" s="1"/>
  <c r="R2616" i="1" a="1"/>
  <c r="R2616" i="1" s="1"/>
  <c r="R2632" i="1" a="1"/>
  <c r="R2632" i="1" s="1"/>
  <c r="R2646" i="1" a="1"/>
  <c r="R2646" i="1" s="1"/>
  <c r="R2661" i="1" a="1"/>
  <c r="R2661" i="1" s="1"/>
  <c r="R2676" i="1" a="1"/>
  <c r="R2676" i="1" s="1"/>
  <c r="R2691" i="1" a="1"/>
  <c r="R2691" i="1" s="1"/>
  <c r="R2705" i="1" a="1"/>
  <c r="R2705" i="1" s="1"/>
  <c r="R2720" i="1" a="1"/>
  <c r="R2720" i="1" s="1"/>
  <c r="R2735" i="1" a="1"/>
  <c r="R2735" i="1" s="1"/>
  <c r="R2750" i="1" a="1"/>
  <c r="R2750" i="1" s="1"/>
  <c r="R2765" i="1" a="1"/>
  <c r="R2765" i="1" s="1"/>
  <c r="R2780" i="1" a="1"/>
  <c r="R2780" i="1" s="1"/>
  <c r="R2795" i="1" a="1"/>
  <c r="R2795" i="1" s="1"/>
  <c r="R2810" i="1" a="1"/>
  <c r="R2810" i="1" s="1"/>
  <c r="R2825" i="1" a="1"/>
  <c r="R2825" i="1" s="1"/>
  <c r="R2839" i="1" a="1"/>
  <c r="R2839" i="1" s="1"/>
  <c r="R2855" i="1" a="1"/>
  <c r="R2855" i="1" s="1"/>
  <c r="R2869" i="1" a="1"/>
  <c r="R2869" i="1" s="1"/>
  <c r="R2885" i="1" a="1"/>
  <c r="R2885" i="1" s="1"/>
  <c r="R2900" i="1" a="1"/>
  <c r="R2900" i="1" s="1"/>
  <c r="R2930" i="1" a="1"/>
  <c r="R2930" i="1" s="1"/>
  <c r="R2945" i="1" a="1"/>
  <c r="R2945" i="1" s="1"/>
  <c r="R2960" i="1" a="1"/>
  <c r="R2960" i="1" s="1"/>
  <c r="R2974" i="1" a="1"/>
  <c r="R2974" i="1" s="1"/>
  <c r="R2988" i="1" a="1"/>
  <c r="R2988" i="1" s="1"/>
  <c r="R3004" i="1" a="1"/>
  <c r="R3004" i="1" s="1"/>
  <c r="R3034" i="1" a="1"/>
  <c r="R3034" i="1" s="1"/>
  <c r="R3050" i="1" a="1"/>
  <c r="R3050" i="1" s="1"/>
  <c r="R3066" i="1" a="1"/>
  <c r="R3066" i="1" s="1"/>
  <c r="R3082" i="1" a="1"/>
  <c r="R3082" i="1" s="1"/>
  <c r="R3098" i="1" a="1"/>
  <c r="R3098" i="1" s="1"/>
  <c r="R3113" i="1" a="1"/>
  <c r="R3113" i="1" s="1"/>
  <c r="R3127" i="1" a="1"/>
  <c r="R3127" i="1" s="1"/>
  <c r="R3143" i="1" a="1"/>
  <c r="R3143" i="1" s="1"/>
  <c r="R3158" i="1" a="1"/>
  <c r="R3158" i="1" s="1"/>
  <c r="R3173" i="1" a="1"/>
  <c r="R3173" i="1" s="1"/>
  <c r="R3189" i="1" a="1"/>
  <c r="R3189" i="1" s="1"/>
  <c r="R3204" i="1" a="1"/>
  <c r="R3204" i="1" s="1"/>
  <c r="R3220" i="1" a="1"/>
  <c r="R3220" i="1" s="1"/>
  <c r="R3235" i="1" a="1"/>
  <c r="R3235" i="1" s="1"/>
  <c r="R1312" i="1" a="1"/>
  <c r="R1312" i="1" s="1"/>
  <c r="R1915" i="1" a="1"/>
  <c r="R1915" i="1" s="1"/>
  <c r="R2227" i="1" a="1"/>
  <c r="R2227" i="1" s="1"/>
  <c r="R2463" i="1" a="1"/>
  <c r="R2463" i="1" s="1"/>
  <c r="R2585" i="1" a="1"/>
  <c r="R2585" i="1" s="1"/>
  <c r="R2704" i="1" a="1"/>
  <c r="R2704" i="1" s="1"/>
  <c r="R2768" i="1" a="1"/>
  <c r="R2768" i="1" s="1"/>
  <c r="R2888" i="1" a="1"/>
  <c r="R2888" i="1" s="1"/>
  <c r="R2948" i="1" a="1"/>
  <c r="R2948" i="1" s="1"/>
  <c r="R3003" i="1" a="1"/>
  <c r="R3003" i="1" s="1"/>
  <c r="R3053" i="1" a="1"/>
  <c r="R3053" i="1" s="1"/>
  <c r="R3107" i="1" a="1"/>
  <c r="R3107" i="1" s="1"/>
  <c r="R3153" i="1" a="1"/>
  <c r="R3153" i="1" s="1"/>
  <c r="R3202" i="1" a="1"/>
  <c r="R3202" i="1" s="1"/>
  <c r="R3246" i="1" a="1"/>
  <c r="R3246" i="1" s="1"/>
  <c r="R3276" i="1" a="1"/>
  <c r="R3276" i="1" s="1"/>
  <c r="R3305" i="1" a="1"/>
  <c r="R3305" i="1" s="1"/>
  <c r="R3332" i="1" a="1"/>
  <c r="R3332" i="1" s="1"/>
  <c r="R3355" i="1" a="1"/>
  <c r="R3355" i="1" s="1"/>
  <c r="R3370" i="1" a="1"/>
  <c r="R3370" i="1" s="1"/>
  <c r="R3384" i="1" a="1"/>
  <c r="R3384" i="1" s="1"/>
  <c r="R3400" i="1" a="1"/>
  <c r="R3400" i="1" s="1"/>
  <c r="R3414" i="1" a="1"/>
  <c r="R3414" i="1" s="1"/>
  <c r="R3429" i="1" a="1"/>
  <c r="R3429" i="1" s="1"/>
  <c r="R3444" i="1" a="1"/>
  <c r="R3444" i="1" s="1"/>
  <c r="R3459" i="1" a="1"/>
  <c r="R3459" i="1" s="1"/>
  <c r="R3474" i="1" a="1"/>
  <c r="R3474" i="1" s="1"/>
  <c r="R3489" i="1" a="1"/>
  <c r="R3489" i="1" s="1"/>
  <c r="R3504" i="1" a="1"/>
  <c r="R3504" i="1" s="1"/>
  <c r="R3520" i="1" a="1"/>
  <c r="R3520" i="1" s="1"/>
  <c r="R3535" i="1" a="1"/>
  <c r="R3535" i="1" s="1"/>
  <c r="R3550" i="1" a="1"/>
  <c r="R3550" i="1" s="1"/>
  <c r="R3566" i="1" a="1"/>
  <c r="R3566" i="1" s="1"/>
  <c r="R3581" i="1" a="1"/>
  <c r="R3581" i="1" s="1"/>
  <c r="R3596" i="1" a="1"/>
  <c r="R3596" i="1" s="1"/>
  <c r="R3627" i="1" a="1"/>
  <c r="R3627" i="1" s="1"/>
  <c r="R3642" i="1" a="1"/>
  <c r="R3642" i="1" s="1"/>
  <c r="R3658" i="1" a="1"/>
  <c r="R3658" i="1" s="1"/>
  <c r="R3673" i="1" a="1"/>
  <c r="R3673" i="1" s="1"/>
  <c r="R3689" i="1" a="1"/>
  <c r="R3689" i="1" s="1"/>
  <c r="R3704" i="1" a="1"/>
  <c r="R3704" i="1" s="1"/>
  <c r="R3718" i="1" a="1"/>
  <c r="R3718" i="1" s="1"/>
  <c r="R3733" i="1" a="1"/>
  <c r="R3733" i="1" s="1"/>
  <c r="R3783" i="1" a="1"/>
  <c r="R3783" i="1" s="1"/>
  <c r="R3812" i="1" a="1"/>
  <c r="R3812" i="1" s="1"/>
  <c r="R3826" i="1" a="1"/>
  <c r="R3826" i="1" s="1"/>
  <c r="R3840" i="1" a="1"/>
  <c r="R3840" i="1" s="1"/>
  <c r="R3854" i="1" a="1"/>
  <c r="R3854" i="1" s="1"/>
  <c r="R3869" i="1" a="1"/>
  <c r="R3869" i="1" s="1"/>
  <c r="R3883" i="1" a="1"/>
  <c r="R3883" i="1" s="1"/>
  <c r="R3899" i="1" a="1"/>
  <c r="R3899" i="1" s="1"/>
  <c r="R3915" i="1" a="1"/>
  <c r="R3915" i="1" s="1"/>
  <c r="R3931" i="1" a="1"/>
  <c r="R3931" i="1" s="1"/>
  <c r="R3947" i="1" a="1"/>
  <c r="R3947" i="1" s="1"/>
  <c r="R3962" i="1" a="1"/>
  <c r="R3962" i="1" s="1"/>
  <c r="R3977" i="1" a="1"/>
  <c r="R3977" i="1" s="1"/>
  <c r="R3992" i="1" a="1"/>
  <c r="R3992" i="1" s="1"/>
  <c r="R4006" i="1" a="1"/>
  <c r="R4006" i="1" s="1"/>
  <c r="R4021" i="1" a="1"/>
  <c r="R4021" i="1" s="1"/>
  <c r="R4037" i="1" a="1"/>
  <c r="R4037" i="1" s="1"/>
  <c r="R4053" i="1" a="1"/>
  <c r="R4053" i="1" s="1"/>
  <c r="R4069" i="1" a="1"/>
  <c r="R4069" i="1" s="1"/>
  <c r="R4085" i="1" a="1"/>
  <c r="R4085" i="1" s="1"/>
  <c r="R4100" i="1" a="1"/>
  <c r="R4100" i="1" s="1"/>
  <c r="R4115" i="1" a="1"/>
  <c r="R4115" i="1" s="1"/>
  <c r="R4129" i="1" a="1"/>
  <c r="R4129" i="1" s="1"/>
  <c r="R4143" i="1" a="1"/>
  <c r="R4143" i="1" s="1"/>
  <c r="R4159" i="1" a="1"/>
  <c r="R4159" i="1" s="1"/>
  <c r="R4174" i="1" a="1"/>
  <c r="R4174" i="1" s="1"/>
  <c r="R4189" i="1" a="1"/>
  <c r="R4189" i="1" s="1"/>
  <c r="R4205" i="1" a="1"/>
  <c r="R4205" i="1" s="1"/>
  <c r="R4220" i="1" a="1"/>
  <c r="R4220" i="1" s="1"/>
  <c r="R4234" i="1" a="1"/>
  <c r="R4234" i="1" s="1"/>
  <c r="R4249" i="1" a="1"/>
  <c r="R4249" i="1" s="1"/>
  <c r="R4264" i="1" a="1"/>
  <c r="R4264" i="1" s="1"/>
  <c r="R4279" i="1" a="1"/>
  <c r="R4279" i="1" s="1"/>
  <c r="R4295" i="1" a="1"/>
  <c r="R4295" i="1" s="1"/>
  <c r="R4310" i="1" a="1"/>
  <c r="R4310" i="1" s="1"/>
  <c r="R4326" i="1" a="1"/>
  <c r="R4326" i="1" s="1"/>
  <c r="R1381" i="1" a="1"/>
  <c r="R1381" i="1" s="1"/>
  <c r="R2254" i="1" a="1"/>
  <c r="R2254" i="1" s="1"/>
  <c r="R2474" i="1" a="1"/>
  <c r="R2474" i="1" s="1"/>
  <c r="R2597" i="1" a="1"/>
  <c r="R2597" i="1" s="1"/>
  <c r="R2774" i="1" a="1"/>
  <c r="R2774" i="1" s="1"/>
  <c r="R2834" i="1" a="1"/>
  <c r="R2834" i="1" s="1"/>
  <c r="R2895" i="1" a="1"/>
  <c r="R2895" i="1" s="1"/>
  <c r="R2955" i="1" a="1"/>
  <c r="R2955" i="1" s="1"/>
  <c r="R3007" i="1" a="1"/>
  <c r="R3007" i="1" s="1"/>
  <c r="R3060" i="1" a="1"/>
  <c r="R3060" i="1" s="1"/>
  <c r="R3108" i="1" a="1"/>
  <c r="R3108" i="1" s="1"/>
  <c r="R3155" i="1" a="1"/>
  <c r="R3155" i="1" s="1"/>
  <c r="R3247" i="1" a="1"/>
  <c r="R3247" i="1" s="1"/>
  <c r="R3277" i="1" a="1"/>
  <c r="R3277" i="1" s="1"/>
  <c r="R3306" i="1" a="1"/>
  <c r="R3306" i="1" s="1"/>
  <c r="R3333" i="1" a="1"/>
  <c r="R3333" i="1" s="1"/>
  <c r="R3371" i="1" a="1"/>
  <c r="R3371" i="1" s="1"/>
  <c r="R3385" i="1" a="1"/>
  <c r="R3385" i="1" s="1"/>
  <c r="R3401" i="1" a="1"/>
  <c r="R3401" i="1" s="1"/>
  <c r="R3415" i="1" a="1"/>
  <c r="R3415" i="1" s="1"/>
  <c r="R3430" i="1" a="1"/>
  <c r="R3430" i="1" s="1"/>
  <c r="R3445" i="1" a="1"/>
  <c r="R3445" i="1" s="1"/>
  <c r="R3475" i="1" a="1"/>
  <c r="R3475" i="1" s="1"/>
  <c r="R3490" i="1" a="1"/>
  <c r="R3490" i="1" s="1"/>
  <c r="R3505" i="1" a="1"/>
  <c r="R3505" i="1" s="1"/>
  <c r="R3521" i="1" a="1"/>
  <c r="R3521" i="1" s="1"/>
  <c r="R3536" i="1" a="1"/>
  <c r="R3536" i="1" s="1"/>
  <c r="R3551" i="1" a="1"/>
  <c r="R3551" i="1" s="1"/>
  <c r="R3567" i="1" a="1"/>
  <c r="R3567" i="1" s="1"/>
  <c r="R3582" i="1" a="1"/>
  <c r="R3582" i="1" s="1"/>
  <c r="R3597" i="1" a="1"/>
  <c r="R3597" i="1" s="1"/>
  <c r="R3612" i="1" a="1"/>
  <c r="R3612" i="1" s="1"/>
  <c r="R3643" i="1" a="1"/>
  <c r="R3643" i="1" s="1"/>
  <c r="R3659" i="1" a="1"/>
  <c r="R3659" i="1" s="1"/>
  <c r="R3674" i="1" a="1"/>
  <c r="R3674" i="1" s="1"/>
  <c r="R3690" i="1" a="1"/>
  <c r="R3690" i="1" s="1"/>
  <c r="R3705" i="1" a="1"/>
  <c r="R3705" i="1" s="1"/>
  <c r="R3719" i="1" a="1"/>
  <c r="R3719" i="1" s="1"/>
  <c r="R3734" i="1" a="1"/>
  <c r="R3734" i="1" s="1"/>
  <c r="R3747" i="1" a="1"/>
  <c r="R3747" i="1" s="1"/>
  <c r="R3758" i="1" a="1"/>
  <c r="R3758" i="1" s="1"/>
  <c r="R3771" i="1" a="1"/>
  <c r="R3771" i="1" s="1"/>
  <c r="R3784" i="1" a="1"/>
  <c r="R3784" i="1" s="1"/>
  <c r="R3798" i="1" a="1"/>
  <c r="R3798" i="1" s="1"/>
  <c r="R3813" i="1" a="1"/>
  <c r="R3813" i="1" s="1"/>
  <c r="R3827" i="1" a="1"/>
  <c r="R3827" i="1" s="1"/>
  <c r="R3841" i="1" a="1"/>
  <c r="R3841" i="1" s="1"/>
  <c r="R3855" i="1" a="1"/>
  <c r="R3855" i="1" s="1"/>
  <c r="R3884" i="1" a="1"/>
  <c r="R3884" i="1" s="1"/>
  <c r="R3900" i="1" a="1"/>
  <c r="R3900" i="1" s="1"/>
  <c r="R3916" i="1" a="1"/>
  <c r="R3916" i="1" s="1"/>
  <c r="R3932" i="1" a="1"/>
  <c r="R3932" i="1" s="1"/>
  <c r="R3948" i="1" a="1"/>
  <c r="R3948" i="1" s="1"/>
  <c r="R3963" i="1" a="1"/>
  <c r="R3963" i="1" s="1"/>
  <c r="R3978" i="1" a="1"/>
  <c r="R3978" i="1" s="1"/>
  <c r="R3993" i="1" a="1"/>
  <c r="R3993" i="1" s="1"/>
  <c r="R4007" i="1" a="1"/>
  <c r="R4007" i="1" s="1"/>
  <c r="R4022" i="1" a="1"/>
  <c r="R4022" i="1" s="1"/>
  <c r="R4038" i="1" a="1"/>
  <c r="R4038" i="1" s="1"/>
  <c r="R4054" i="1" a="1"/>
  <c r="R4054" i="1" s="1"/>
  <c r="R4070" i="1" a="1"/>
  <c r="R4070" i="1" s="1"/>
  <c r="R4101" i="1" a="1"/>
  <c r="R4101" i="1" s="1"/>
  <c r="R4116" i="1" a="1"/>
  <c r="R4116" i="1" s="1"/>
  <c r="R4130" i="1" a="1"/>
  <c r="R4130" i="1" s="1"/>
  <c r="R4144" i="1" a="1"/>
  <c r="R4144" i="1" s="1"/>
  <c r="R4160" i="1" a="1"/>
  <c r="R4160" i="1" s="1"/>
  <c r="R4175" i="1" a="1"/>
  <c r="R4175" i="1" s="1"/>
  <c r="R4190" i="1" a="1"/>
  <c r="R4190" i="1" s="1"/>
  <c r="R4206" i="1" a="1"/>
  <c r="R4206" i="1" s="1"/>
  <c r="R4221" i="1" a="1"/>
  <c r="R4221" i="1" s="1"/>
  <c r="R4235" i="1" a="1"/>
  <c r="R4235" i="1" s="1"/>
  <c r="R4250" i="1" a="1"/>
  <c r="R4250" i="1" s="1"/>
  <c r="R4265" i="1" a="1"/>
  <c r="R4265" i="1" s="1"/>
  <c r="R4280" i="1" a="1"/>
  <c r="R4280" i="1" s="1"/>
  <c r="R4296" i="1" a="1"/>
  <c r="R4296" i="1" s="1"/>
  <c r="R4311" i="1" a="1"/>
  <c r="R4311" i="1" s="1"/>
  <c r="R4327" i="1" a="1"/>
  <c r="R4327" i="1" s="1"/>
  <c r="R1412" i="1" a="1"/>
  <c r="R1412" i="1" s="1"/>
  <c r="R1956" i="1" a="1"/>
  <c r="R1956" i="1" s="1"/>
  <c r="R2259" i="1" a="1"/>
  <c r="R2259" i="1" s="1"/>
  <c r="R2477" i="1" a="1"/>
  <c r="R2477" i="1" s="1"/>
  <c r="R2601" i="1" a="1"/>
  <c r="R2601" i="1" s="1"/>
  <c r="R2715" i="1" a="1"/>
  <c r="R2715" i="1" s="1"/>
  <c r="R2775" i="1" a="1"/>
  <c r="R2775" i="1" s="1"/>
  <c r="R2835" i="1" a="1"/>
  <c r="R2835" i="1" s="1"/>
  <c r="R2896" i="1" a="1"/>
  <c r="R2896" i="1" s="1"/>
  <c r="R3014" i="1" a="1"/>
  <c r="R3014" i="1" s="1"/>
  <c r="R3061" i="1" a="1"/>
  <c r="R3061" i="1" s="1"/>
  <c r="R3110" i="1" a="1"/>
  <c r="R3110" i="1" s="1"/>
  <c r="R3157" i="1" a="1"/>
  <c r="R3157" i="1" s="1"/>
  <c r="R3207" i="1" a="1"/>
  <c r="R3207" i="1" s="1"/>
  <c r="R3249" i="1" a="1"/>
  <c r="R3249" i="1" s="1"/>
  <c r="R3279" i="1" a="1"/>
  <c r="R3279" i="1" s="1"/>
  <c r="R3307" i="1" a="1"/>
  <c r="R3307" i="1" s="1"/>
  <c r="R3334" i="1" a="1"/>
  <c r="R3334" i="1" s="1"/>
  <c r="R3356" i="1" a="1"/>
  <c r="R3356" i="1" s="1"/>
  <c r="R3386" i="1" a="1"/>
  <c r="R3386" i="1" s="1"/>
  <c r="R3402" i="1" a="1"/>
  <c r="R3402" i="1" s="1"/>
  <c r="R3416" i="1" a="1"/>
  <c r="R3416" i="1" s="1"/>
  <c r="R3431" i="1" a="1"/>
  <c r="R3431" i="1" s="1"/>
  <c r="R3446" i="1" a="1"/>
  <c r="R3446" i="1" s="1"/>
  <c r="R3460" i="1" a="1"/>
  <c r="R3460" i="1" s="1"/>
  <c r="R3476" i="1" a="1"/>
  <c r="R3476" i="1" s="1"/>
  <c r="R3491" i="1" a="1"/>
  <c r="R3491" i="1" s="1"/>
  <c r="R3506" i="1" a="1"/>
  <c r="R3506" i="1" s="1"/>
  <c r="R3522" i="1" a="1"/>
  <c r="R3522" i="1" s="1"/>
  <c r="R3537" i="1" a="1"/>
  <c r="R3537" i="1" s="1"/>
  <c r="R3552" i="1" a="1"/>
  <c r="R3552" i="1" s="1"/>
  <c r="R3568" i="1" a="1"/>
  <c r="R3568" i="1" s="1"/>
  <c r="R3583" i="1" a="1"/>
  <c r="R3583" i="1" s="1"/>
  <c r="R3598" i="1" a="1"/>
  <c r="R3598" i="1" s="1"/>
  <c r="R3613" i="1" a="1"/>
  <c r="R3613" i="1" s="1"/>
  <c r="R3628" i="1" a="1"/>
  <c r="R3628" i="1" s="1"/>
  <c r="R3644" i="1" a="1"/>
  <c r="R3644" i="1" s="1"/>
  <c r="R3675" i="1" a="1"/>
  <c r="R3675" i="1" s="1"/>
  <c r="R3691" i="1" a="1"/>
  <c r="R3691" i="1" s="1"/>
  <c r="R3706" i="1" a="1"/>
  <c r="R3706" i="1" s="1"/>
  <c r="R3720" i="1" a="1"/>
  <c r="R3720" i="1" s="1"/>
  <c r="R3735" i="1" a="1"/>
  <c r="R3735" i="1" s="1"/>
  <c r="R3759" i="1" a="1"/>
  <c r="R3759" i="1" s="1"/>
  <c r="R3772" i="1" a="1"/>
  <c r="R3772" i="1" s="1"/>
  <c r="R3785" i="1" a="1"/>
  <c r="R3785" i="1" s="1"/>
  <c r="R3799" i="1" a="1"/>
  <c r="R3799" i="1" s="1"/>
  <c r="R3828" i="1" a="1"/>
  <c r="R3828" i="1" s="1"/>
  <c r="R3842" i="1" a="1"/>
  <c r="R3842" i="1" s="1"/>
  <c r="R3856" i="1" a="1"/>
  <c r="R3856" i="1" s="1"/>
  <c r="R3870" i="1" a="1"/>
  <c r="R3870" i="1" s="1"/>
  <c r="R3885" i="1" a="1"/>
  <c r="R3885" i="1" s="1"/>
  <c r="R3901" i="1" a="1"/>
  <c r="R3901" i="1" s="1"/>
  <c r="R3917" i="1" a="1"/>
  <c r="R3917" i="1" s="1"/>
  <c r="R3933" i="1" a="1"/>
  <c r="R3933" i="1" s="1"/>
  <c r="R3949" i="1" a="1"/>
  <c r="R3949" i="1" s="1"/>
  <c r="R3964" i="1" a="1"/>
  <c r="R3964" i="1" s="1"/>
  <c r="R3979" i="1" a="1"/>
  <c r="R3979" i="1" s="1"/>
  <c r="R3994" i="1" a="1"/>
  <c r="R3994" i="1" s="1"/>
  <c r="R4008" i="1" a="1"/>
  <c r="R4008" i="1" s="1"/>
  <c r="R4023" i="1" a="1"/>
  <c r="R4023" i="1" s="1"/>
  <c r="R4039" i="1" a="1"/>
  <c r="R4039" i="1" s="1"/>
  <c r="R4055" i="1" a="1"/>
  <c r="R4055" i="1" s="1"/>
  <c r="R4071" i="1" a="1"/>
  <c r="R4071" i="1" s="1"/>
  <c r="R4086" i="1" a="1"/>
  <c r="R4086" i="1" s="1"/>
  <c r="R4117" i="1" a="1"/>
  <c r="R4117" i="1" s="1"/>
  <c r="R4131" i="1" a="1"/>
  <c r="R4131" i="1" s="1"/>
  <c r="R4145" i="1" a="1"/>
  <c r="R4145" i="1" s="1"/>
  <c r="R4161" i="1" a="1"/>
  <c r="R4161" i="1" s="1"/>
  <c r="R4176" i="1" a="1"/>
  <c r="R4176" i="1" s="1"/>
  <c r="R4191" i="1" a="1"/>
  <c r="R4191" i="1" s="1"/>
  <c r="R4207" i="1" a="1"/>
  <c r="R4207" i="1" s="1"/>
  <c r="R4236" i="1" a="1"/>
  <c r="R4236" i="1" s="1"/>
  <c r="R4251" i="1" a="1"/>
  <c r="R4251" i="1" s="1"/>
  <c r="R4266" i="1" a="1"/>
  <c r="R4266" i="1" s="1"/>
  <c r="R4281" i="1" a="1"/>
  <c r="R4281" i="1" s="1"/>
  <c r="R4297" i="1" a="1"/>
  <c r="R4297" i="1" s="1"/>
  <c r="R4312" i="1" a="1"/>
  <c r="R4312" i="1" s="1"/>
  <c r="R4328" i="1" a="1"/>
  <c r="R4328" i="1" s="1"/>
  <c r="R1487" i="1" a="1"/>
  <c r="R1487" i="1" s="1"/>
  <c r="R2288" i="1" a="1"/>
  <c r="R2288" i="1" s="1"/>
  <c r="R2489" i="1" a="1"/>
  <c r="R2489" i="1" s="1"/>
  <c r="R2719" i="1" a="1"/>
  <c r="R2719" i="1" s="1"/>
  <c r="R2779" i="1" a="1"/>
  <c r="R2779" i="1" s="1"/>
  <c r="R2838" i="1" a="1"/>
  <c r="R2838" i="1" s="1"/>
  <c r="R2959" i="1" a="1"/>
  <c r="R2959" i="1" s="1"/>
  <c r="R3015" i="1" a="1"/>
  <c r="R3015" i="1" s="1"/>
  <c r="R3063" i="1" a="1"/>
  <c r="R3063" i="1" s="1"/>
  <c r="R3112" i="1" a="1"/>
  <c r="R3112" i="1" s="1"/>
  <c r="R3161" i="1" a="1"/>
  <c r="R3161" i="1" s="1"/>
  <c r="R3214" i="1" a="1"/>
  <c r="R3214" i="1" s="1"/>
  <c r="R3250" i="1" a="1"/>
  <c r="R3250" i="1" s="1"/>
  <c r="R3280" i="1" a="1"/>
  <c r="R3280" i="1" s="1"/>
  <c r="R3335" i="1" a="1"/>
  <c r="R3335" i="1" s="1"/>
  <c r="R3357" i="1" a="1"/>
  <c r="R3357" i="1" s="1"/>
  <c r="R3372" i="1" a="1"/>
  <c r="R3372" i="1" s="1"/>
  <c r="R3387" i="1" a="1"/>
  <c r="R3387" i="1" s="1"/>
  <c r="R3403" i="1" a="1"/>
  <c r="R3403" i="1" s="1"/>
  <c r="R3417" i="1" a="1"/>
  <c r="R3417" i="1" s="1"/>
  <c r="R3432" i="1" a="1"/>
  <c r="R3432" i="1" s="1"/>
  <c r="R3447" i="1" a="1"/>
  <c r="R3447" i="1" s="1"/>
  <c r="R3461" i="1" a="1"/>
  <c r="R3461" i="1" s="1"/>
  <c r="R3477" i="1" a="1"/>
  <c r="R3477" i="1" s="1"/>
  <c r="R3492" i="1" a="1"/>
  <c r="R3492" i="1" s="1"/>
  <c r="R3507" i="1" a="1"/>
  <c r="R3507" i="1" s="1"/>
  <c r="R3523" i="1" a="1"/>
  <c r="R3523" i="1" s="1"/>
  <c r="R3538" i="1" a="1"/>
  <c r="R3538" i="1" s="1"/>
  <c r="R3553" i="1" a="1"/>
  <c r="R3553" i="1" s="1"/>
  <c r="R3569" i="1" a="1"/>
  <c r="R3569" i="1" s="1"/>
  <c r="R3584" i="1" a="1"/>
  <c r="R3584" i="1" s="1"/>
  <c r="R3599" i="1" a="1"/>
  <c r="R3599" i="1" s="1"/>
  <c r="R3614" i="1" a="1"/>
  <c r="R3614" i="1" s="1"/>
  <c r="R3629" i="1" a="1"/>
  <c r="R3629" i="1" s="1"/>
  <c r="R3645" i="1" a="1"/>
  <c r="R3645" i="1" s="1"/>
  <c r="R3660" i="1" a="1"/>
  <c r="R3660" i="1" s="1"/>
  <c r="R3676" i="1" a="1"/>
  <c r="R3676" i="1" s="1"/>
  <c r="R3707" i="1" a="1"/>
  <c r="R3707" i="1" s="1"/>
  <c r="R3721" i="1" a="1"/>
  <c r="R3721" i="1" s="1"/>
  <c r="R3736" i="1" a="1"/>
  <c r="R3736" i="1" s="1"/>
  <c r="R3748" i="1" a="1"/>
  <c r="R3748" i="1" s="1"/>
  <c r="R3760" i="1" a="1"/>
  <c r="R3760" i="1" s="1"/>
  <c r="R3773" i="1" a="1"/>
  <c r="R3773" i="1" s="1"/>
  <c r="R3786" i="1" a="1"/>
  <c r="R3786" i="1" s="1"/>
  <c r="R3800" i="1" a="1"/>
  <c r="R3800" i="1" s="1"/>
  <c r="R3814" i="1" a="1"/>
  <c r="R3814" i="1" s="1"/>
  <c r="R3829" i="1" a="1"/>
  <c r="R3829" i="1" s="1"/>
  <c r="R3843" i="1" a="1"/>
  <c r="R3843" i="1" s="1"/>
  <c r="R3857" i="1" a="1"/>
  <c r="R3857" i="1" s="1"/>
  <c r="R3871" i="1" a="1"/>
  <c r="R3871" i="1" s="1"/>
  <c r="R3886" i="1" a="1"/>
  <c r="R3886" i="1" s="1"/>
  <c r="R3902" i="1" a="1"/>
  <c r="R3902" i="1" s="1"/>
  <c r="R3918" i="1" a="1"/>
  <c r="R3918" i="1" s="1"/>
  <c r="R3934" i="1" a="1"/>
  <c r="R3934" i="1" s="1"/>
  <c r="R3950" i="1" a="1"/>
  <c r="R3950" i="1" s="1"/>
  <c r="R3965" i="1" a="1"/>
  <c r="R3965" i="1" s="1"/>
  <c r="R3980" i="1" a="1"/>
  <c r="R3980" i="1" s="1"/>
  <c r="R3995" i="1" a="1"/>
  <c r="R3995" i="1" s="1"/>
  <c r="R4009" i="1" a="1"/>
  <c r="R4009" i="1" s="1"/>
  <c r="R4024" i="1" a="1"/>
  <c r="R4024" i="1" s="1"/>
  <c r="R4040" i="1" a="1"/>
  <c r="R4040" i="1" s="1"/>
  <c r="R4056" i="1" a="1"/>
  <c r="R4056" i="1" s="1"/>
  <c r="R4072" i="1" a="1"/>
  <c r="R4072" i="1" s="1"/>
  <c r="R4087" i="1" a="1"/>
  <c r="R4087" i="1" s="1"/>
  <c r="R4102" i="1" a="1"/>
  <c r="R4102" i="1" s="1"/>
  <c r="R4132" i="1" a="1"/>
  <c r="R4132" i="1" s="1"/>
  <c r="R4146" i="1" a="1"/>
  <c r="R4146" i="1" s="1"/>
  <c r="R4162" i="1" a="1"/>
  <c r="R4162" i="1" s="1"/>
  <c r="R4177" i="1" a="1"/>
  <c r="R4177" i="1" s="1"/>
  <c r="R4192" i="1" a="1"/>
  <c r="R4192" i="1" s="1"/>
  <c r="R4208" i="1" a="1"/>
  <c r="R4208" i="1" s="1"/>
  <c r="R4222" i="1" a="1"/>
  <c r="R4222" i="1" s="1"/>
  <c r="R4237" i="1" a="1"/>
  <c r="R4237" i="1" s="1"/>
  <c r="R4252" i="1" a="1"/>
  <c r="R4252" i="1" s="1"/>
  <c r="R4267" i="1" a="1"/>
  <c r="R4267" i="1" s="1"/>
  <c r="R4282" i="1" a="1"/>
  <c r="R4282" i="1" s="1"/>
  <c r="R4298" i="1" a="1"/>
  <c r="R4298" i="1" s="1"/>
  <c r="R4313" i="1" a="1"/>
  <c r="R4313" i="1" s="1"/>
  <c r="R4329" i="1" a="1"/>
  <c r="R4329" i="1" s="1"/>
  <c r="R309" i="1" a="1"/>
  <c r="R309" i="1" s="1"/>
  <c r="R1517" i="1" a="1"/>
  <c r="R1517" i="1" s="1"/>
  <c r="R1997" i="1" a="1"/>
  <c r="R1997" i="1" s="1"/>
  <c r="R2299" i="1" a="1"/>
  <c r="R2299" i="1" s="1"/>
  <c r="R2493" i="1" a="1"/>
  <c r="R2493" i="1" s="1"/>
  <c r="R2615" i="1" a="1"/>
  <c r="R2615" i="1" s="1"/>
  <c r="R2723" i="1" a="1"/>
  <c r="R2723" i="1" s="1"/>
  <c r="R2783" i="1" a="1"/>
  <c r="R2783" i="1" s="1"/>
  <c r="R2842" i="1" a="1"/>
  <c r="R2842" i="1" s="1"/>
  <c r="R2903" i="1" a="1"/>
  <c r="R2903" i="1" s="1"/>
  <c r="R2963" i="1" a="1"/>
  <c r="R2963" i="1" s="1"/>
  <c r="R3017" i="1" a="1"/>
  <c r="R3017" i="1" s="1"/>
  <c r="R3065" i="1" a="1"/>
  <c r="R3065" i="1" s="1"/>
  <c r="R3167" i="1" a="1"/>
  <c r="R3167" i="1" s="1"/>
  <c r="R3215" i="1" a="1"/>
  <c r="R3215" i="1" s="1"/>
  <c r="R3252" i="1" a="1"/>
  <c r="R3252" i="1" s="1"/>
  <c r="R3283" i="1" a="1"/>
  <c r="R3283" i="1" s="1"/>
  <c r="R3308" i="1" a="1"/>
  <c r="R3308" i="1" s="1"/>
  <c r="R3336" i="1" a="1"/>
  <c r="R3336" i="1" s="1"/>
  <c r="R3358" i="1" a="1"/>
  <c r="R3358" i="1" s="1"/>
  <c r="R3373" i="1" a="1"/>
  <c r="R3373" i="1" s="1"/>
  <c r="R3388" i="1" a="1"/>
  <c r="R3388" i="1" s="1"/>
  <c r="R3418" i="1" a="1"/>
  <c r="R3418" i="1" s="1"/>
  <c r="R3433" i="1" a="1"/>
  <c r="R3433" i="1" s="1"/>
  <c r="R3448" i="1" a="1"/>
  <c r="R3448" i="1" s="1"/>
  <c r="R3462" i="1" a="1"/>
  <c r="R3462" i="1" s="1"/>
  <c r="R3478" i="1" a="1"/>
  <c r="R3478" i="1" s="1"/>
  <c r="R3493" i="1" a="1"/>
  <c r="R3493" i="1" s="1"/>
  <c r="R3508" i="1" a="1"/>
  <c r="R3508" i="1" s="1"/>
  <c r="R3524" i="1" a="1"/>
  <c r="R3524" i="1" s="1"/>
  <c r="R3539" i="1" a="1"/>
  <c r="R3539" i="1" s="1"/>
  <c r="R3554" i="1" a="1"/>
  <c r="R3554" i="1" s="1"/>
  <c r="R3570" i="1" a="1"/>
  <c r="R3570" i="1" s="1"/>
  <c r="R3585" i="1" a="1"/>
  <c r="R3585" i="1" s="1"/>
  <c r="R3600" i="1" a="1"/>
  <c r="R3600" i="1" s="1"/>
  <c r="R3615" i="1" a="1"/>
  <c r="R3615" i="1" s="1"/>
  <c r="R3630" i="1" a="1"/>
  <c r="R3630" i="1" s="1"/>
  <c r="R3646" i="1" a="1"/>
  <c r="R3646" i="1" s="1"/>
  <c r="R3661" i="1" a="1"/>
  <c r="R3661" i="1" s="1"/>
  <c r="R3677" i="1" a="1"/>
  <c r="R3677" i="1" s="1"/>
  <c r="R3692" i="1" a="1"/>
  <c r="R3692" i="1" s="1"/>
  <c r="R3722" i="1" a="1"/>
  <c r="R3722" i="1" s="1"/>
  <c r="R3737" i="1" a="1"/>
  <c r="R3737" i="1" s="1"/>
  <c r="R3749" i="1" a="1"/>
  <c r="R3749" i="1" s="1"/>
  <c r="R3761" i="1" a="1"/>
  <c r="R3761" i="1" s="1"/>
  <c r="R3787" i="1" a="1"/>
  <c r="R3787" i="1" s="1"/>
  <c r="R3801" i="1" a="1"/>
  <c r="R3801" i="1" s="1"/>
  <c r="R3815" i="1" a="1"/>
  <c r="R3815" i="1" s="1"/>
  <c r="R3844" i="1" a="1"/>
  <c r="R3844" i="1" s="1"/>
  <c r="R3858" i="1" a="1"/>
  <c r="R3858" i="1" s="1"/>
  <c r="R3872" i="1" a="1"/>
  <c r="R3872" i="1" s="1"/>
  <c r="R3887" i="1" a="1"/>
  <c r="R3887" i="1" s="1"/>
  <c r="R3903" i="1" a="1"/>
  <c r="R3903" i="1" s="1"/>
  <c r="R3919" i="1" a="1"/>
  <c r="R3919" i="1" s="1"/>
  <c r="R3935" i="1" a="1"/>
  <c r="R3935" i="1" s="1"/>
  <c r="R3951" i="1" a="1"/>
  <c r="R3951" i="1" s="1"/>
  <c r="R3966" i="1" a="1"/>
  <c r="R3966" i="1" s="1"/>
  <c r="R3981" i="1" a="1"/>
  <c r="R3981" i="1" s="1"/>
  <c r="R3996" i="1" a="1"/>
  <c r="R3996" i="1" s="1"/>
  <c r="R4010" i="1" a="1"/>
  <c r="R4010" i="1" s="1"/>
  <c r="R4025" i="1" a="1"/>
  <c r="R4025" i="1" s="1"/>
  <c r="R4041" i="1" a="1"/>
  <c r="R4041" i="1" s="1"/>
  <c r="R4057" i="1" a="1"/>
  <c r="R4057" i="1" s="1"/>
  <c r="R4073" i="1" a="1"/>
  <c r="R4073" i="1" s="1"/>
  <c r="R4088" i="1" a="1"/>
  <c r="R4088" i="1" s="1"/>
  <c r="R4103" i="1" a="1"/>
  <c r="R4103" i="1" s="1"/>
  <c r="R4118" i="1" a="1"/>
  <c r="R4118" i="1" s="1"/>
  <c r="R4133" i="1" a="1"/>
  <c r="R4133" i="1" s="1"/>
  <c r="R4147" i="1" a="1"/>
  <c r="R4147" i="1" s="1"/>
  <c r="R4163" i="1" a="1"/>
  <c r="R4163" i="1" s="1"/>
  <c r="R4178" i="1" a="1"/>
  <c r="R4178" i="1" s="1"/>
  <c r="R4193" i="1" a="1"/>
  <c r="R4193" i="1" s="1"/>
  <c r="R4209" i="1" a="1"/>
  <c r="R4209" i="1" s="1"/>
  <c r="R4223" i="1" a="1"/>
  <c r="R4223" i="1" s="1"/>
  <c r="R4238" i="1" a="1"/>
  <c r="R4238" i="1" s="1"/>
  <c r="R4253" i="1" a="1"/>
  <c r="R4253" i="1" s="1"/>
  <c r="R4268" i="1" a="1"/>
  <c r="R4268" i="1" s="1"/>
  <c r="R4283" i="1" a="1"/>
  <c r="R4283" i="1" s="1"/>
  <c r="R4299" i="1" a="1"/>
  <c r="R4299" i="1" s="1"/>
  <c r="R4314" i="1" a="1"/>
  <c r="R4314" i="1" s="1"/>
  <c r="R4330" i="1" a="1"/>
  <c r="R4330" i="1" s="1"/>
  <c r="R500" i="1" a="1"/>
  <c r="R500" i="1" s="1"/>
  <c r="R1596" i="1" a="1"/>
  <c r="R1596" i="1" s="1"/>
  <c r="R2027" i="1" a="1"/>
  <c r="R2027" i="1" s="1"/>
  <c r="R2320" i="1" a="1"/>
  <c r="R2320" i="1" s="1"/>
  <c r="R2506" i="1" a="1"/>
  <c r="R2506" i="1" s="1"/>
  <c r="R2627" i="1" a="1"/>
  <c r="R2627" i="1" s="1"/>
  <c r="R2730" i="1" a="1"/>
  <c r="R2730" i="1" s="1"/>
  <c r="R2789" i="1" a="1"/>
  <c r="R2789" i="1" s="1"/>
  <c r="R2849" i="1" a="1"/>
  <c r="R2849" i="1" s="1"/>
  <c r="R2910" i="1" a="1"/>
  <c r="R2910" i="1" s="1"/>
  <c r="R2969" i="1" a="1"/>
  <c r="R2969" i="1" s="1"/>
  <c r="R3019" i="1" a="1"/>
  <c r="R3019" i="1" s="1"/>
  <c r="R3069" i="1" a="1"/>
  <c r="R3069" i="1" s="1"/>
  <c r="R3122" i="1" a="1"/>
  <c r="R3122" i="1" s="1"/>
  <c r="R3168" i="1" a="1"/>
  <c r="R3168" i="1" s="1"/>
  <c r="R3217" i="1" a="1"/>
  <c r="R3217" i="1" s="1"/>
  <c r="R3258" i="1" a="1"/>
  <c r="R3258" i="1" s="1"/>
  <c r="R3288" i="1" a="1"/>
  <c r="R3288" i="1" s="1"/>
  <c r="R3309" i="1" a="1"/>
  <c r="R3309" i="1" s="1"/>
  <c r="R3337" i="1" a="1"/>
  <c r="R3337" i="1" s="1"/>
  <c r="R3359" i="1" a="1"/>
  <c r="R3359" i="1" s="1"/>
  <c r="R3374" i="1" a="1"/>
  <c r="R3374" i="1" s="1"/>
  <c r="R3389" i="1" a="1"/>
  <c r="R3389" i="1" s="1"/>
  <c r="R3404" i="1" a="1"/>
  <c r="R3404" i="1" s="1"/>
  <c r="R3419" i="1" a="1"/>
  <c r="R3419" i="1" s="1"/>
  <c r="R3434" i="1" a="1"/>
  <c r="R3434" i="1" s="1"/>
  <c r="R3449" i="1" a="1"/>
  <c r="R3449" i="1" s="1"/>
  <c r="R3463" i="1" a="1"/>
  <c r="R3463" i="1" s="1"/>
  <c r="R3479" i="1" a="1"/>
  <c r="R3479" i="1" s="1"/>
  <c r="R3494" i="1" a="1"/>
  <c r="R3494" i="1" s="1"/>
  <c r="R3509" i="1" a="1"/>
  <c r="R3509" i="1" s="1"/>
  <c r="R3525" i="1" a="1"/>
  <c r="R3525" i="1" s="1"/>
  <c r="R3540" i="1" a="1"/>
  <c r="R3540" i="1" s="1"/>
  <c r="R3555" i="1" a="1"/>
  <c r="R3555" i="1" s="1"/>
  <c r="R3571" i="1" a="1"/>
  <c r="R3571" i="1" s="1"/>
  <c r="R3586" i="1" a="1"/>
  <c r="R3586" i="1" s="1"/>
  <c r="R3601" i="1" a="1"/>
  <c r="R3601" i="1" s="1"/>
  <c r="R3616" i="1" a="1"/>
  <c r="R3616" i="1" s="1"/>
  <c r="R3631" i="1" a="1"/>
  <c r="R3631" i="1" s="1"/>
  <c r="R3647" i="1" a="1"/>
  <c r="R3647" i="1" s="1"/>
  <c r="R3662" i="1" a="1"/>
  <c r="R3662" i="1" s="1"/>
  <c r="R3678" i="1" a="1"/>
  <c r="R3678" i="1" s="1"/>
  <c r="R3693" i="1" a="1"/>
  <c r="R3693" i="1" s="1"/>
  <c r="R3708" i="1" a="1"/>
  <c r="R3708" i="1" s="1"/>
  <c r="R3723" i="1" a="1"/>
  <c r="R3723" i="1" s="1"/>
  <c r="R3738" i="1" a="1"/>
  <c r="R3738" i="1" s="1"/>
  <c r="R3762" i="1" a="1"/>
  <c r="R3762" i="1" s="1"/>
  <c r="R3774" i="1" a="1"/>
  <c r="R3774" i="1" s="1"/>
  <c r="R3788" i="1" a="1"/>
  <c r="R3788" i="1" s="1"/>
  <c r="R3802" i="1" a="1"/>
  <c r="R3802" i="1" s="1"/>
  <c r="R3816" i="1" a="1"/>
  <c r="R3816" i="1" s="1"/>
  <c r="R3830" i="1" a="1"/>
  <c r="R3830" i="1" s="1"/>
  <c r="R3845" i="1" a="1"/>
  <c r="R3845" i="1" s="1"/>
  <c r="R3859" i="1" a="1"/>
  <c r="R3859" i="1" s="1"/>
  <c r="R3873" i="1" a="1"/>
  <c r="R3873" i="1" s="1"/>
  <c r="R3888" i="1" a="1"/>
  <c r="R3888" i="1" s="1"/>
  <c r="R3904" i="1" a="1"/>
  <c r="R3904" i="1" s="1"/>
  <c r="R3920" i="1" a="1"/>
  <c r="R3920" i="1" s="1"/>
  <c r="R3936" i="1" a="1"/>
  <c r="R3936" i="1" s="1"/>
  <c r="R3952" i="1" a="1"/>
  <c r="R3952" i="1" s="1"/>
  <c r="R3967" i="1" a="1"/>
  <c r="R3967" i="1" s="1"/>
  <c r="R3982" i="1" a="1"/>
  <c r="R3982" i="1" s="1"/>
  <c r="R3997" i="1" a="1"/>
  <c r="R3997" i="1" s="1"/>
  <c r="R4011" i="1" a="1"/>
  <c r="R4011" i="1" s="1"/>
  <c r="R4026" i="1" a="1"/>
  <c r="R4026" i="1" s="1"/>
  <c r="R4042" i="1" a="1"/>
  <c r="R4042" i="1" s="1"/>
  <c r="R4058" i="1" a="1"/>
  <c r="R4058" i="1" s="1"/>
  <c r="R4074" i="1" a="1"/>
  <c r="R4074" i="1" s="1"/>
  <c r="R4089" i="1" a="1"/>
  <c r="R4089" i="1" s="1"/>
  <c r="R4104" i="1" a="1"/>
  <c r="R4104" i="1" s="1"/>
  <c r="R4119" i="1" a="1"/>
  <c r="R4119" i="1" s="1"/>
  <c r="R4148" i="1" a="1"/>
  <c r="R4148" i="1" s="1"/>
  <c r="R4164" i="1" a="1"/>
  <c r="R4164" i="1" s="1"/>
  <c r="R4179" i="1" a="1"/>
  <c r="R4179" i="1" s="1"/>
  <c r="R4194" i="1" a="1"/>
  <c r="R4194" i="1" s="1"/>
  <c r="R4210" i="1" a="1"/>
  <c r="R4210" i="1" s="1"/>
  <c r="R4224" i="1" a="1"/>
  <c r="R4224" i="1" s="1"/>
  <c r="R4239" i="1" a="1"/>
  <c r="R4239" i="1" s="1"/>
  <c r="R4254" i="1" a="1"/>
  <c r="R4254" i="1" s="1"/>
  <c r="R4269" i="1" a="1"/>
  <c r="R4269" i="1" s="1"/>
  <c r="R4284" i="1" a="1"/>
  <c r="R4284" i="1" s="1"/>
  <c r="R4300" i="1" a="1"/>
  <c r="R4300" i="1" s="1"/>
  <c r="R4315" i="1" a="1"/>
  <c r="R4315" i="1" s="1"/>
  <c r="R4331" i="1" a="1"/>
  <c r="R4331" i="1" s="1"/>
  <c r="R555" i="1" a="1"/>
  <c r="R555" i="1" s="1"/>
  <c r="R1622" i="1" a="1"/>
  <c r="R1622" i="1" s="1"/>
  <c r="R2034" i="1" a="1"/>
  <c r="R2034" i="1" s="1"/>
  <c r="R2331" i="1" a="1"/>
  <c r="R2331" i="1" s="1"/>
  <c r="R2509" i="1" a="1"/>
  <c r="R2509" i="1" s="1"/>
  <c r="R2631" i="1" a="1"/>
  <c r="R2631" i="1" s="1"/>
  <c r="R2731" i="1" a="1"/>
  <c r="R2731" i="1" s="1"/>
  <c r="R2790" i="1" a="1"/>
  <c r="R2790" i="1" s="1"/>
  <c r="R2850" i="1" a="1"/>
  <c r="R2850" i="1" s="1"/>
  <c r="R2911" i="1" a="1"/>
  <c r="R2911" i="1" s="1"/>
  <c r="R2970" i="1" a="1"/>
  <c r="R2970" i="1" s="1"/>
  <c r="R3022" i="1" a="1"/>
  <c r="R3022" i="1" s="1"/>
  <c r="R3076" i="1" a="1"/>
  <c r="R3076" i="1" s="1"/>
  <c r="R3123" i="1" a="1"/>
  <c r="R3123" i="1" s="1"/>
  <c r="R3170" i="1" a="1"/>
  <c r="R3170" i="1" s="1"/>
  <c r="R3219" i="1" a="1"/>
  <c r="R3219" i="1" s="1"/>
  <c r="R3259" i="1" a="1"/>
  <c r="R3259" i="1" s="1"/>
  <c r="R3289" i="1" a="1"/>
  <c r="R3289" i="1" s="1"/>
  <c r="R3312" i="1" a="1"/>
  <c r="R3312" i="1" s="1"/>
  <c r="R3338" i="1" a="1"/>
  <c r="R3338" i="1" s="1"/>
  <c r="R3360" i="1" a="1"/>
  <c r="R3360" i="1" s="1"/>
  <c r="R3375" i="1" a="1"/>
  <c r="R3375" i="1" s="1"/>
  <c r="R3390" i="1" a="1"/>
  <c r="R3390" i="1" s="1"/>
  <c r="R3405" i="1" a="1"/>
  <c r="R3405" i="1" s="1"/>
  <c r="R3435" i="1" a="1"/>
  <c r="R3435" i="1" s="1"/>
  <c r="R3450" i="1" a="1"/>
  <c r="R3450" i="1" s="1"/>
  <c r="R3464" i="1" a="1"/>
  <c r="R3464" i="1" s="1"/>
  <c r="R3480" i="1" a="1"/>
  <c r="R3480" i="1" s="1"/>
  <c r="R3495" i="1" a="1"/>
  <c r="R3495" i="1" s="1"/>
  <c r="R3510" i="1" a="1"/>
  <c r="R3510" i="1" s="1"/>
  <c r="R3526" i="1" a="1"/>
  <c r="R3526" i="1" s="1"/>
  <c r="R3541" i="1" a="1"/>
  <c r="R3541" i="1" s="1"/>
  <c r="R3556" i="1" a="1"/>
  <c r="R3556" i="1" s="1"/>
  <c r="R3572" i="1" a="1"/>
  <c r="R3572" i="1" s="1"/>
  <c r="R3587" i="1" a="1"/>
  <c r="R3587" i="1" s="1"/>
  <c r="R3602" i="1" a="1"/>
  <c r="R3602" i="1" s="1"/>
  <c r="R3617" i="1" a="1"/>
  <c r="R3617" i="1" s="1"/>
  <c r="R3632" i="1" a="1"/>
  <c r="R3632" i="1" s="1"/>
  <c r="R3648" i="1" a="1"/>
  <c r="R3648" i="1" s="1"/>
  <c r="R3663" i="1" a="1"/>
  <c r="R3663" i="1" s="1"/>
  <c r="R3679" i="1" a="1"/>
  <c r="R3679" i="1" s="1"/>
  <c r="R3694" i="1" a="1"/>
  <c r="R3694" i="1" s="1"/>
  <c r="R3709" i="1" a="1"/>
  <c r="R3709" i="1" s="1"/>
  <c r="R3724" i="1" a="1"/>
  <c r="R3724" i="1" s="1"/>
  <c r="R3739" i="1" a="1"/>
  <c r="R3739" i="1" s="1"/>
  <c r="R3750" i="1" a="1"/>
  <c r="R3750" i="1" s="1"/>
  <c r="R3775" i="1" a="1"/>
  <c r="R3775" i="1" s="1"/>
  <c r="R3789" i="1" a="1"/>
  <c r="R3789" i="1" s="1"/>
  <c r="R3803" i="1" a="1"/>
  <c r="R3803" i="1" s="1"/>
  <c r="R3817" i="1" a="1"/>
  <c r="R3817" i="1" s="1"/>
  <c r="R3831" i="1" a="1"/>
  <c r="R3831" i="1" s="1"/>
  <c r="R3860" i="1" a="1"/>
  <c r="R3860" i="1" s="1"/>
  <c r="R3874" i="1" a="1"/>
  <c r="R3874" i="1" s="1"/>
  <c r="R3889" i="1" a="1"/>
  <c r="R3889" i="1" s="1"/>
  <c r="R3905" i="1" a="1"/>
  <c r="R3905" i="1" s="1"/>
  <c r="R3921" i="1" a="1"/>
  <c r="R3921" i="1" s="1"/>
  <c r="R3937" i="1" a="1"/>
  <c r="R3937" i="1" s="1"/>
  <c r="R3953" i="1" a="1"/>
  <c r="R3953" i="1" s="1"/>
  <c r="R3968" i="1" a="1"/>
  <c r="R3968" i="1" s="1"/>
  <c r="R3983" i="1" a="1"/>
  <c r="R3983" i="1" s="1"/>
  <c r="R4012" i="1" a="1"/>
  <c r="R4012" i="1" s="1"/>
  <c r="R4027" i="1" a="1"/>
  <c r="R4027" i="1" s="1"/>
  <c r="R4043" i="1" a="1"/>
  <c r="R4043" i="1" s="1"/>
  <c r="R4059" i="1" a="1"/>
  <c r="R4059" i="1" s="1"/>
  <c r="R4075" i="1" a="1"/>
  <c r="R4075" i="1" s="1"/>
  <c r="R4090" i="1" a="1"/>
  <c r="R4090" i="1" s="1"/>
  <c r="R4105" i="1" a="1"/>
  <c r="R4105" i="1" s="1"/>
  <c r="R4120" i="1" a="1"/>
  <c r="R4120" i="1" s="1"/>
  <c r="R4134" i="1" a="1"/>
  <c r="R4134" i="1" s="1"/>
  <c r="R4149" i="1" a="1"/>
  <c r="R4149" i="1" s="1"/>
  <c r="R4165" i="1" a="1"/>
  <c r="R4165" i="1" s="1"/>
  <c r="R4180" i="1" a="1"/>
  <c r="R4180" i="1" s="1"/>
  <c r="R4195" i="1" a="1"/>
  <c r="R4195" i="1" s="1"/>
  <c r="R4211" i="1" a="1"/>
  <c r="R4211" i="1" s="1"/>
  <c r="R4225" i="1" a="1"/>
  <c r="R4225" i="1" s="1"/>
  <c r="R4240" i="1" a="1"/>
  <c r="R4240" i="1" s="1"/>
  <c r="R4255" i="1" a="1"/>
  <c r="R4255" i="1" s="1"/>
  <c r="R4285" i="1" a="1"/>
  <c r="R4285" i="1" s="1"/>
  <c r="R4301" i="1" a="1"/>
  <c r="R4301" i="1" s="1"/>
  <c r="R4316" i="1" a="1"/>
  <c r="R4316" i="1" s="1"/>
  <c r="R4332" i="1" a="1"/>
  <c r="R4332" i="1" s="1"/>
  <c r="R694" i="1" a="1"/>
  <c r="R694" i="1" s="1"/>
  <c r="R1699" i="1" a="1"/>
  <c r="R1699" i="1" s="1"/>
  <c r="R2063" i="1" a="1"/>
  <c r="R2063" i="1" s="1"/>
  <c r="R2351" i="1" a="1"/>
  <c r="R2351" i="1" s="1"/>
  <c r="R2521" i="1" a="1"/>
  <c r="R2521" i="1" s="1"/>
  <c r="R2642" i="1" a="1"/>
  <c r="R2642" i="1" s="1"/>
  <c r="R2734" i="1" a="1"/>
  <c r="R2734" i="1" s="1"/>
  <c r="R2794" i="1" a="1"/>
  <c r="R2794" i="1" s="1"/>
  <c r="R2854" i="1" a="1"/>
  <c r="R2854" i="1" s="1"/>
  <c r="R2915" i="1" a="1"/>
  <c r="R2915" i="1" s="1"/>
  <c r="R2973" i="1" a="1"/>
  <c r="R2973" i="1" s="1"/>
  <c r="R3029" i="1" a="1"/>
  <c r="R3029" i="1" s="1"/>
  <c r="R3077" i="1" a="1"/>
  <c r="R3077" i="1" s="1"/>
  <c r="R3124" i="1" a="1"/>
  <c r="R3124" i="1" s="1"/>
  <c r="R3172" i="1" a="1"/>
  <c r="R3172" i="1" s="1"/>
  <c r="R3223" i="1" a="1"/>
  <c r="R3223" i="1" s="1"/>
  <c r="R3260" i="1" a="1"/>
  <c r="R3260" i="1" s="1"/>
  <c r="R3290" i="1" a="1"/>
  <c r="R3290" i="1" s="1"/>
  <c r="R3318" i="1" a="1"/>
  <c r="R3318" i="1" s="1"/>
  <c r="R3339" i="1" a="1"/>
  <c r="R3339" i="1" s="1"/>
  <c r="R3361" i="1" a="1"/>
  <c r="R3361" i="1" s="1"/>
  <c r="R3376" i="1" a="1"/>
  <c r="R3376" i="1" s="1"/>
  <c r="R3391" i="1" a="1"/>
  <c r="R3391" i="1" s="1"/>
  <c r="R3406" i="1" a="1"/>
  <c r="R3406" i="1" s="1"/>
  <c r="R3420" i="1" a="1"/>
  <c r="R3420" i="1" s="1"/>
  <c r="R3451" i="1" a="1"/>
  <c r="R3451" i="1" s="1"/>
  <c r="R3465" i="1" a="1"/>
  <c r="R3465" i="1" s="1"/>
  <c r="R3481" i="1" a="1"/>
  <c r="R3481" i="1" s="1"/>
  <c r="R3496" i="1" a="1"/>
  <c r="R3496" i="1" s="1"/>
  <c r="R3511" i="1" a="1"/>
  <c r="R3511" i="1" s="1"/>
  <c r="R3527" i="1" a="1"/>
  <c r="R3527" i="1" s="1"/>
  <c r="R3542" i="1" a="1"/>
  <c r="R3542" i="1" s="1"/>
  <c r="R3557" i="1" a="1"/>
  <c r="R3557" i="1" s="1"/>
  <c r="R3573" i="1" a="1"/>
  <c r="R3573" i="1" s="1"/>
  <c r="R3603" i="1" a="1"/>
  <c r="R3603" i="1" s="1"/>
  <c r="R3618" i="1" a="1"/>
  <c r="R3618" i="1" s="1"/>
  <c r="R3633" i="1" a="1"/>
  <c r="R3633" i="1" s="1"/>
  <c r="R3649" i="1" a="1"/>
  <c r="R3649" i="1" s="1"/>
  <c r="R3664" i="1" a="1"/>
  <c r="R3664" i="1" s="1"/>
  <c r="R3680" i="1" a="1"/>
  <c r="R3680" i="1" s="1"/>
  <c r="R3695" i="1" a="1"/>
  <c r="R3695" i="1" s="1"/>
  <c r="R3710" i="1" a="1"/>
  <c r="R3710" i="1" s="1"/>
  <c r="R3725" i="1" a="1"/>
  <c r="R3725" i="1" s="1"/>
  <c r="R3740" i="1" a="1"/>
  <c r="R3740" i="1" s="1"/>
  <c r="R3751" i="1" a="1"/>
  <c r="R3751" i="1" s="1"/>
  <c r="R3763" i="1" a="1"/>
  <c r="R3763" i="1" s="1"/>
  <c r="R3776" i="1" a="1"/>
  <c r="R3776" i="1" s="1"/>
  <c r="R3804" i="1" a="1"/>
  <c r="R3804" i="1" s="1"/>
  <c r="R3818" i="1" a="1"/>
  <c r="R3818" i="1" s="1"/>
  <c r="R3832" i="1" a="1"/>
  <c r="R3832" i="1" s="1"/>
  <c r="R3846" i="1" a="1"/>
  <c r="R3846" i="1" s="1"/>
  <c r="R3861" i="1" a="1"/>
  <c r="R3861" i="1" s="1"/>
  <c r="R3875" i="1" a="1"/>
  <c r="R3875" i="1" s="1"/>
  <c r="R3890" i="1" a="1"/>
  <c r="R3890" i="1" s="1"/>
  <c r="R3906" i="1" a="1"/>
  <c r="R3906" i="1" s="1"/>
  <c r="R3922" i="1" a="1"/>
  <c r="R3922" i="1" s="1"/>
  <c r="R3938" i="1" a="1"/>
  <c r="R3938" i="1" s="1"/>
  <c r="R3954" i="1" a="1"/>
  <c r="R3954" i="1" s="1"/>
  <c r="R3969" i="1" a="1"/>
  <c r="R3969" i="1" s="1"/>
  <c r="R3984" i="1" a="1"/>
  <c r="R3984" i="1" s="1"/>
  <c r="R3998" i="1" a="1"/>
  <c r="R3998" i="1" s="1"/>
  <c r="R4013" i="1" a="1"/>
  <c r="R4013" i="1" s="1"/>
  <c r="R4028" i="1" a="1"/>
  <c r="R4028" i="1" s="1"/>
  <c r="R4044" i="1" a="1"/>
  <c r="R4044" i="1" s="1"/>
  <c r="R4060" i="1" a="1"/>
  <c r="R4060" i="1" s="1"/>
  <c r="R4076" i="1" a="1"/>
  <c r="R4076" i="1" s="1"/>
  <c r="R4091" i="1" a="1"/>
  <c r="R4091" i="1" s="1"/>
  <c r="R4106" i="1" a="1"/>
  <c r="R4106" i="1" s="1"/>
  <c r="R4121" i="1" a="1"/>
  <c r="R4121" i="1" s="1"/>
  <c r="R4135" i="1" a="1"/>
  <c r="R4135" i="1" s="1"/>
  <c r="R4150" i="1" a="1"/>
  <c r="R4150" i="1" s="1"/>
  <c r="R4166" i="1" a="1"/>
  <c r="R4166" i="1" s="1"/>
  <c r="R4181" i="1" a="1"/>
  <c r="R4181" i="1" s="1"/>
  <c r="R4196" i="1" a="1"/>
  <c r="R4196" i="1" s="1"/>
  <c r="R4212" i="1" a="1"/>
  <c r="R4212" i="1" s="1"/>
  <c r="R4226" i="1" a="1"/>
  <c r="R4226" i="1" s="1"/>
  <c r="R4241" i="1" a="1"/>
  <c r="R4241" i="1" s="1"/>
  <c r="R4256" i="1" a="1"/>
  <c r="R4256" i="1" s="1"/>
  <c r="R4270" i="1" a="1"/>
  <c r="R4270" i="1" s="1"/>
  <c r="R4286" i="1" a="1"/>
  <c r="R4286" i="1" s="1"/>
  <c r="R4302" i="1" a="1"/>
  <c r="R4302" i="1" s="1"/>
  <c r="R4317" i="1" a="1"/>
  <c r="R4317" i="1" s="1"/>
  <c r="R4333" i="1" a="1"/>
  <c r="R4333" i="1" s="1"/>
  <c r="R737" i="1" a="1"/>
  <c r="R737" i="1" s="1"/>
  <c r="R1711" i="1" a="1"/>
  <c r="R1711" i="1" s="1"/>
  <c r="R2075" i="1" a="1"/>
  <c r="R2075" i="1" s="1"/>
  <c r="R2361" i="1" a="1"/>
  <c r="R2361" i="1" s="1"/>
  <c r="R2525" i="1" a="1"/>
  <c r="R2525" i="1" s="1"/>
  <c r="R2645" i="1" a="1"/>
  <c r="R2645" i="1" s="1"/>
  <c r="R2738" i="1" a="1"/>
  <c r="R2738" i="1" s="1"/>
  <c r="R2797" i="1" a="1"/>
  <c r="R2797" i="1" s="1"/>
  <c r="R2858" i="1" a="1"/>
  <c r="R2858" i="1" s="1"/>
  <c r="R2918" i="1" a="1"/>
  <c r="R2918" i="1" s="1"/>
  <c r="R2977" i="1" a="1"/>
  <c r="R2977" i="1" s="1"/>
  <c r="R3030" i="1" a="1"/>
  <c r="R3030" i="1" s="1"/>
  <c r="R3079" i="1" a="1"/>
  <c r="R3079" i="1" s="1"/>
  <c r="R3126" i="1" a="1"/>
  <c r="R3126" i="1" s="1"/>
  <c r="R3176" i="1" a="1"/>
  <c r="R3176" i="1" s="1"/>
  <c r="R3229" i="1" a="1"/>
  <c r="R3229" i="1" s="1"/>
  <c r="R3261" i="1" a="1"/>
  <c r="R3261" i="1" s="1"/>
  <c r="R3291" i="1" a="1"/>
  <c r="R3291" i="1" s="1"/>
  <c r="R3319" i="1" a="1"/>
  <c r="R3319" i="1" s="1"/>
  <c r="R3342" i="1" a="1"/>
  <c r="R3342" i="1" s="1"/>
  <c r="R3362" i="1" a="1"/>
  <c r="R3362" i="1" s="1"/>
  <c r="R3377" i="1" a="1"/>
  <c r="R3377" i="1" s="1"/>
  <c r="R3392" i="1" a="1"/>
  <c r="R3392" i="1" s="1"/>
  <c r="R3407" i="1" a="1"/>
  <c r="R3407" i="1" s="1"/>
  <c r="R3421" i="1" a="1"/>
  <c r="R3421" i="1" s="1"/>
  <c r="R3436" i="1" a="1"/>
  <c r="R3436" i="1" s="1"/>
  <c r="R3466" i="1" a="1"/>
  <c r="R3466" i="1" s="1"/>
  <c r="R3482" i="1" a="1"/>
  <c r="R3482" i="1" s="1"/>
  <c r="R3497" i="1" a="1"/>
  <c r="R3497" i="1" s="1"/>
  <c r="R3512" i="1" a="1"/>
  <c r="R3512" i="1" s="1"/>
  <c r="R3528" i="1" a="1"/>
  <c r="R3528" i="1" s="1"/>
  <c r="R3543" i="1" a="1"/>
  <c r="R3543" i="1" s="1"/>
  <c r="R3558" i="1" a="1"/>
  <c r="R3558" i="1" s="1"/>
  <c r="R3574" i="1" a="1"/>
  <c r="R3574" i="1" s="1"/>
  <c r="R3588" i="1" a="1"/>
  <c r="R3588" i="1" s="1"/>
  <c r="R3604" i="1" a="1"/>
  <c r="R3604" i="1" s="1"/>
  <c r="R3619" i="1" a="1"/>
  <c r="R3619" i="1" s="1"/>
  <c r="R3634" i="1" a="1"/>
  <c r="R3634" i="1" s="1"/>
  <c r="R3650" i="1" a="1"/>
  <c r="R3650" i="1" s="1"/>
  <c r="R3665" i="1" a="1"/>
  <c r="R3665" i="1" s="1"/>
  <c r="R3681" i="1" a="1"/>
  <c r="R3681" i="1" s="1"/>
  <c r="R3696" i="1" a="1"/>
  <c r="R3696" i="1" s="1"/>
  <c r="R3711" i="1" a="1"/>
  <c r="R3711" i="1" s="1"/>
  <c r="R3726" i="1" a="1"/>
  <c r="R3726" i="1" s="1"/>
  <c r="R3741" i="1" a="1"/>
  <c r="R3741" i="1" s="1"/>
  <c r="R3752" i="1" a="1"/>
  <c r="R3752" i="1" s="1"/>
  <c r="R3764" i="1" a="1"/>
  <c r="R3764" i="1" s="1"/>
  <c r="R3777" i="1" a="1"/>
  <c r="R3777" i="1" s="1"/>
  <c r="R3790" i="1" a="1"/>
  <c r="R3790" i="1" s="1"/>
  <c r="R3805" i="1" a="1"/>
  <c r="R3805" i="1" s="1"/>
  <c r="R3819" i="1" a="1"/>
  <c r="R3819" i="1" s="1"/>
  <c r="R3833" i="1" a="1"/>
  <c r="R3833" i="1" s="1"/>
  <c r="R3847" i="1" a="1"/>
  <c r="R3847" i="1" s="1"/>
  <c r="R3876" i="1" a="1"/>
  <c r="R3876" i="1" s="1"/>
  <c r="R3891" i="1" a="1"/>
  <c r="R3891" i="1" s="1"/>
  <c r="R3907" i="1" a="1"/>
  <c r="R3907" i="1" s="1"/>
  <c r="R3923" i="1" a="1"/>
  <c r="R3923" i="1" s="1"/>
  <c r="R3939" i="1" a="1"/>
  <c r="R3939" i="1" s="1"/>
  <c r="R3955" i="1" a="1"/>
  <c r="R3955" i="1" s="1"/>
  <c r="R3970" i="1" a="1"/>
  <c r="R3970" i="1" s="1"/>
  <c r="R3985" i="1" a="1"/>
  <c r="R3985" i="1" s="1"/>
  <c r="R3999" i="1" a="1"/>
  <c r="R3999" i="1" s="1"/>
  <c r="R4029" i="1" a="1"/>
  <c r="R4029" i="1" s="1"/>
  <c r="R4045" i="1" a="1"/>
  <c r="R4045" i="1" s="1"/>
  <c r="R4061" i="1" a="1"/>
  <c r="R4061" i="1" s="1"/>
  <c r="R4077" i="1" a="1"/>
  <c r="R4077" i="1" s="1"/>
  <c r="R4092" i="1" a="1"/>
  <c r="R4092" i="1" s="1"/>
  <c r="R4107" i="1" a="1"/>
  <c r="R4107" i="1" s="1"/>
  <c r="R4122" i="1" a="1"/>
  <c r="R4122" i="1" s="1"/>
  <c r="R4136" i="1" a="1"/>
  <c r="R4136" i="1" s="1"/>
  <c r="R4151" i="1" a="1"/>
  <c r="R4151" i="1" s="1"/>
  <c r="R4167" i="1" a="1"/>
  <c r="R4167" i="1" s="1"/>
  <c r="R4197" i="1" a="1"/>
  <c r="R4197" i="1" s="1"/>
  <c r="R4213" i="1" a="1"/>
  <c r="R4213" i="1" s="1"/>
  <c r="R4227" i="1" a="1"/>
  <c r="R4227" i="1" s="1"/>
  <c r="R4242" i="1" a="1"/>
  <c r="R4242" i="1" s="1"/>
  <c r="R4257" i="1" a="1"/>
  <c r="R4257" i="1" s="1"/>
  <c r="R4271" i="1" a="1"/>
  <c r="R4271" i="1" s="1"/>
  <c r="R4287" i="1" a="1"/>
  <c r="R4287" i="1" s="1"/>
  <c r="R4303" i="1" a="1"/>
  <c r="R4303" i="1" s="1"/>
  <c r="R4318" i="1" a="1"/>
  <c r="R4318" i="1" s="1"/>
  <c r="R859" i="1" a="1"/>
  <c r="R859" i="1" s="1"/>
  <c r="R1768" i="1" a="1"/>
  <c r="R1768" i="1" s="1"/>
  <c r="R2380" i="1" a="1"/>
  <c r="R2380" i="1" s="1"/>
  <c r="R2537" i="1" a="1"/>
  <c r="R2537" i="1" s="1"/>
  <c r="R2657" i="1" a="1"/>
  <c r="R2657" i="1" s="1"/>
  <c r="R2744" i="1" a="1"/>
  <c r="R2744" i="1" s="1"/>
  <c r="R2804" i="1" a="1"/>
  <c r="R2804" i="1" s="1"/>
  <c r="R2864" i="1" a="1"/>
  <c r="R2864" i="1" s="1"/>
  <c r="R2924" i="1" a="1"/>
  <c r="R2924" i="1" s="1"/>
  <c r="R2984" i="1" a="1"/>
  <c r="R2984" i="1" s="1"/>
  <c r="R3032" i="1" a="1"/>
  <c r="R3032" i="1" s="1"/>
  <c r="R3081" i="1" a="1"/>
  <c r="R3081" i="1" s="1"/>
  <c r="R3130" i="1" a="1"/>
  <c r="R3130" i="1" s="1"/>
  <c r="R3183" i="1" a="1"/>
  <c r="R3183" i="1" s="1"/>
  <c r="R3230" i="1" a="1"/>
  <c r="R3230" i="1" s="1"/>
  <c r="R3262" i="1" a="1"/>
  <c r="R3262" i="1" s="1"/>
  <c r="R3320" i="1" a="1"/>
  <c r="R3320" i="1" s="1"/>
  <c r="R3348" i="1" a="1"/>
  <c r="R3348" i="1" s="1"/>
  <c r="R3363" i="1" a="1"/>
  <c r="R3363" i="1" s="1"/>
  <c r="R3378" i="1" a="1"/>
  <c r="R3378" i="1" s="1"/>
  <c r="R3393" i="1" a="1"/>
  <c r="R3393" i="1" s="1"/>
  <c r="R3408" i="1" a="1"/>
  <c r="R3408" i="1" s="1"/>
  <c r="R3422" i="1" a="1"/>
  <c r="R3422" i="1" s="1"/>
  <c r="R3437" i="1" a="1"/>
  <c r="R3437" i="1" s="1"/>
  <c r="R3452" i="1" a="1"/>
  <c r="R3452" i="1" s="1"/>
  <c r="R3467" i="1" a="1"/>
  <c r="R3467" i="1" s="1"/>
  <c r="R3483" i="1" a="1"/>
  <c r="R3483" i="1" s="1"/>
  <c r="R3498" i="1" a="1"/>
  <c r="R3498" i="1" s="1"/>
  <c r="R3513" i="1" a="1"/>
  <c r="R3513" i="1" s="1"/>
  <c r="R3529" i="1" a="1"/>
  <c r="R3529" i="1" s="1"/>
  <c r="R3544" i="1" a="1"/>
  <c r="R3544" i="1" s="1"/>
  <c r="R3559" i="1" a="1"/>
  <c r="R3559" i="1" s="1"/>
  <c r="R3575" i="1" a="1"/>
  <c r="R3575" i="1" s="1"/>
  <c r="R3589" i="1" a="1"/>
  <c r="R3589" i="1" s="1"/>
  <c r="R3605" i="1" a="1"/>
  <c r="R3605" i="1" s="1"/>
  <c r="R3620" i="1" a="1"/>
  <c r="R3620" i="1" s="1"/>
  <c r="R3635" i="1" a="1"/>
  <c r="R3635" i="1" s="1"/>
  <c r="R3651" i="1" a="1"/>
  <c r="R3651" i="1" s="1"/>
  <c r="R3666" i="1" a="1"/>
  <c r="R3666" i="1" s="1"/>
  <c r="R3682" i="1" a="1"/>
  <c r="R3682" i="1" s="1"/>
  <c r="R3697" i="1" a="1"/>
  <c r="R3697" i="1" s="1"/>
  <c r="R3712" i="1" a="1"/>
  <c r="R3712" i="1" s="1"/>
  <c r="R3727" i="1" a="1"/>
  <c r="R3727" i="1" s="1"/>
  <c r="R3753" i="1" a="1"/>
  <c r="R3753" i="1" s="1"/>
  <c r="R3765" i="1" a="1"/>
  <c r="R3765" i="1" s="1"/>
  <c r="R3778" i="1" a="1"/>
  <c r="R3778" i="1" s="1"/>
  <c r="R3791" i="1" a="1"/>
  <c r="R3791" i="1" s="1"/>
  <c r="R3820" i="1" a="1"/>
  <c r="R3820" i="1" s="1"/>
  <c r="R3834" i="1" a="1"/>
  <c r="R3834" i="1" s="1"/>
  <c r="R3848" i="1" a="1"/>
  <c r="R3848" i="1" s="1"/>
  <c r="R3862" i="1" a="1"/>
  <c r="R3862" i="1" s="1"/>
  <c r="R3877" i="1" a="1"/>
  <c r="R3877" i="1" s="1"/>
  <c r="R3892" i="1" a="1"/>
  <c r="R3892" i="1" s="1"/>
  <c r="R3908" i="1" a="1"/>
  <c r="R3908" i="1" s="1"/>
  <c r="R3924" i="1" a="1"/>
  <c r="R3924" i="1" s="1"/>
  <c r="R3940" i="1" a="1"/>
  <c r="R3940" i="1" s="1"/>
  <c r="R3956" i="1" a="1"/>
  <c r="R3956" i="1" s="1"/>
  <c r="R3971" i="1" a="1"/>
  <c r="R3971" i="1" s="1"/>
  <c r="R3986" i="1" a="1"/>
  <c r="R3986" i="1" s="1"/>
  <c r="R4000" i="1" a="1"/>
  <c r="R4000" i="1" s="1"/>
  <c r="R4014" i="1" a="1"/>
  <c r="R4014" i="1" s="1"/>
  <c r="R4030" i="1" a="1"/>
  <c r="R4030" i="1" s="1"/>
  <c r="R4046" i="1" a="1"/>
  <c r="R4046" i="1" s="1"/>
  <c r="R4062" i="1" a="1"/>
  <c r="R4062" i="1" s="1"/>
  <c r="R4078" i="1" a="1"/>
  <c r="R4078" i="1" s="1"/>
  <c r="R4093" i="1" a="1"/>
  <c r="R4093" i="1" s="1"/>
  <c r="R4108" i="1" a="1"/>
  <c r="R4108" i="1" s="1"/>
  <c r="R4123" i="1" a="1"/>
  <c r="R4123" i="1" s="1"/>
  <c r="R4137" i="1" a="1"/>
  <c r="R4137" i="1" s="1"/>
  <c r="R4152" i="1" a="1"/>
  <c r="R4152" i="1" s="1"/>
  <c r="R4168" i="1" a="1"/>
  <c r="R4168" i="1" s="1"/>
  <c r="R4182" i="1" a="1"/>
  <c r="R4182" i="1" s="1"/>
  <c r="R4198" i="1" a="1"/>
  <c r="R4198" i="1" s="1"/>
  <c r="R4228" i="1" a="1"/>
  <c r="R4228" i="1" s="1"/>
  <c r="R4243" i="1" a="1"/>
  <c r="R4243" i="1" s="1"/>
  <c r="R4258" i="1" a="1"/>
  <c r="R4258" i="1" s="1"/>
  <c r="R4272" i="1" a="1"/>
  <c r="R4272" i="1" s="1"/>
  <c r="R4288" i="1" a="1"/>
  <c r="R4288" i="1" s="1"/>
  <c r="R4304" i="1" a="1"/>
  <c r="R4304" i="1" s="1"/>
  <c r="R4319" i="1" a="1"/>
  <c r="R4319" i="1" s="1"/>
  <c r="R916" i="1" a="1"/>
  <c r="R916" i="1" s="1"/>
  <c r="R1784" i="1" a="1"/>
  <c r="R1784" i="1" s="1"/>
  <c r="R2118" i="1" a="1"/>
  <c r="R2118" i="1" s="1"/>
  <c r="R2389" i="1" a="1"/>
  <c r="R2389" i="1" s="1"/>
  <c r="R2540" i="1" a="1"/>
  <c r="R2540" i="1" s="1"/>
  <c r="R2660" i="1" a="1"/>
  <c r="R2660" i="1" s="1"/>
  <c r="R2745" i="1" a="1"/>
  <c r="R2745" i="1" s="1"/>
  <c r="R2805" i="1" a="1"/>
  <c r="R2805" i="1" s="1"/>
  <c r="R2865" i="1" a="1"/>
  <c r="R2865" i="1" s="1"/>
  <c r="R2925" i="1" a="1"/>
  <c r="R2925" i="1" s="1"/>
  <c r="R3033" i="1" a="1"/>
  <c r="R3033" i="1" s="1"/>
  <c r="R3085" i="1" a="1"/>
  <c r="R3085" i="1" s="1"/>
  <c r="R3137" i="1" a="1"/>
  <c r="R3137" i="1" s="1"/>
  <c r="R3184" i="1" a="1"/>
  <c r="R3184" i="1" s="1"/>
  <c r="R3232" i="1" a="1"/>
  <c r="R3232" i="1" s="1"/>
  <c r="R3264" i="1" a="1"/>
  <c r="R3264" i="1" s="1"/>
  <c r="R3292" i="1" a="1"/>
  <c r="R3292" i="1" s="1"/>
  <c r="R3321" i="1" a="1"/>
  <c r="R3321" i="1" s="1"/>
  <c r="R3349" i="1" a="1"/>
  <c r="R3349" i="1" s="1"/>
  <c r="R3364" i="1" a="1"/>
  <c r="R3364" i="1" s="1"/>
  <c r="R3379" i="1" a="1"/>
  <c r="R3379" i="1" s="1"/>
  <c r="R3394" i="1" a="1"/>
  <c r="R3394" i="1" s="1"/>
  <c r="R3409" i="1" a="1"/>
  <c r="R3409" i="1" s="1"/>
  <c r="R3423" i="1" a="1"/>
  <c r="R3423" i="1" s="1"/>
  <c r="R3438" i="1" a="1"/>
  <c r="R3438" i="1" s="1"/>
  <c r="R3453" i="1" a="1"/>
  <c r="R3453" i="1" s="1"/>
  <c r="R3468" i="1" a="1"/>
  <c r="R3468" i="1" s="1"/>
  <c r="R3499" i="1" a="1"/>
  <c r="R3499" i="1" s="1"/>
  <c r="R3514" i="1" a="1"/>
  <c r="R3514" i="1" s="1"/>
  <c r="R3530" i="1" a="1"/>
  <c r="R3530" i="1" s="1"/>
  <c r="R3545" i="1" a="1"/>
  <c r="R3545" i="1" s="1"/>
  <c r="R3560" i="1" a="1"/>
  <c r="R3560" i="1" s="1"/>
  <c r="R3576" i="1" a="1"/>
  <c r="R3576" i="1" s="1"/>
  <c r="R3590" i="1" a="1"/>
  <c r="R3590" i="1" s="1"/>
  <c r="R3606" i="1" a="1"/>
  <c r="R3606" i="1" s="1"/>
  <c r="R3621" i="1" a="1"/>
  <c r="R3621" i="1" s="1"/>
  <c r="R3636" i="1" a="1"/>
  <c r="R3636" i="1" s="1"/>
  <c r="R3652" i="1" a="1"/>
  <c r="R3652" i="1" s="1"/>
  <c r="R3667" i="1" a="1"/>
  <c r="R3667" i="1" s="1"/>
  <c r="R3683" i="1" a="1"/>
  <c r="R3683" i="1" s="1"/>
  <c r="R3698" i="1" a="1"/>
  <c r="R3698" i="1" s="1"/>
  <c r="R3713" i="1" a="1"/>
  <c r="R3713" i="1" s="1"/>
  <c r="R3728" i="1" a="1"/>
  <c r="R3728" i="1" s="1"/>
  <c r="R3742" i="1" a="1"/>
  <c r="R3742" i="1" s="1"/>
  <c r="R3754" i="1" a="1"/>
  <c r="R3754" i="1" s="1"/>
  <c r="R3792" i="1" a="1"/>
  <c r="R3792" i="1" s="1"/>
  <c r="R3806" i="1" a="1"/>
  <c r="R3806" i="1" s="1"/>
  <c r="R3821" i="1" a="1"/>
  <c r="R3821" i="1" s="1"/>
  <c r="R3835" i="1" a="1"/>
  <c r="R3835" i="1" s="1"/>
  <c r="R3849" i="1" a="1"/>
  <c r="R3849" i="1" s="1"/>
  <c r="R3863" i="1" a="1"/>
  <c r="R3863" i="1" s="1"/>
  <c r="R3893" i="1" a="1"/>
  <c r="R3893" i="1" s="1"/>
  <c r="R3909" i="1" a="1"/>
  <c r="R3909" i="1" s="1"/>
  <c r="R3925" i="1" a="1"/>
  <c r="R3925" i="1" s="1"/>
  <c r="R3941" i="1" a="1"/>
  <c r="R3941" i="1" s="1"/>
  <c r="R3957" i="1" a="1"/>
  <c r="R3957" i="1" s="1"/>
  <c r="R3972" i="1" a="1"/>
  <c r="R3972" i="1" s="1"/>
  <c r="R3987" i="1" a="1"/>
  <c r="R3987" i="1" s="1"/>
  <c r="R4001" i="1" a="1"/>
  <c r="R4001" i="1" s="1"/>
  <c r="R4015" i="1" a="1"/>
  <c r="R4015" i="1" s="1"/>
  <c r="R4031" i="1" a="1"/>
  <c r="R4031" i="1" s="1"/>
  <c r="R4047" i="1" a="1"/>
  <c r="R4047" i="1" s="1"/>
  <c r="R4063" i="1" a="1"/>
  <c r="R4063" i="1" s="1"/>
  <c r="R4079" i="1" a="1"/>
  <c r="R4079" i="1" s="1"/>
  <c r="R4094" i="1" a="1"/>
  <c r="R4094" i="1" s="1"/>
  <c r="R4109" i="1" a="1"/>
  <c r="R4109" i="1" s="1"/>
  <c r="R4124" i="1" a="1"/>
  <c r="R4124" i="1" s="1"/>
  <c r="R4138" i="1" a="1"/>
  <c r="R4138" i="1" s="1"/>
  <c r="R4153" i="1" a="1"/>
  <c r="R4153" i="1" s="1"/>
  <c r="R4169" i="1" a="1"/>
  <c r="R4169" i="1" s="1"/>
  <c r="R4183" i="1" a="1"/>
  <c r="R4183" i="1" s="1"/>
  <c r="R4199" i="1" a="1"/>
  <c r="R4199" i="1" s="1"/>
  <c r="R4214" i="1" a="1"/>
  <c r="R4214" i="1" s="1"/>
  <c r="R4229" i="1" a="1"/>
  <c r="R4229" i="1" s="1"/>
  <c r="R4244" i="1" a="1"/>
  <c r="R4244" i="1" s="1"/>
  <c r="R4259" i="1" a="1"/>
  <c r="R4259" i="1" s="1"/>
  <c r="R4273" i="1" a="1"/>
  <c r="R4273" i="1" s="1"/>
  <c r="R4289" i="1" a="1"/>
  <c r="R4289" i="1" s="1"/>
  <c r="R4305" i="1" a="1"/>
  <c r="R4305" i="1" s="1"/>
  <c r="R4320" i="1" a="1"/>
  <c r="R4320" i="1" s="1"/>
  <c r="R1038" i="1" a="1"/>
  <c r="R1038" i="1" s="1"/>
  <c r="R1818" i="1" a="1"/>
  <c r="R1818" i="1" s="1"/>
  <c r="R2148" i="1" a="1"/>
  <c r="R2148" i="1" s="1"/>
  <c r="R2408" i="1" a="1"/>
  <c r="R2408" i="1" s="1"/>
  <c r="R2552" i="1" a="1"/>
  <c r="R2552" i="1" s="1"/>
  <c r="R2671" i="1" a="1"/>
  <c r="R2671" i="1" s="1"/>
  <c r="R2749" i="1" a="1"/>
  <c r="R2749" i="1" s="1"/>
  <c r="R2809" i="1" a="1"/>
  <c r="R2809" i="1" s="1"/>
  <c r="R2868" i="1" a="1"/>
  <c r="R2868" i="1" s="1"/>
  <c r="R2929" i="1" a="1"/>
  <c r="R2929" i="1" s="1"/>
  <c r="R3037" i="1" a="1"/>
  <c r="R3037" i="1" s="1"/>
  <c r="R3092" i="1" a="1"/>
  <c r="R3092" i="1" s="1"/>
  <c r="R3138" i="1" a="1"/>
  <c r="R3138" i="1" s="1"/>
  <c r="R3186" i="1" a="1"/>
  <c r="R3186" i="1" s="1"/>
  <c r="R3234" i="1" a="1"/>
  <c r="R3234" i="1" s="1"/>
  <c r="R3265" i="1" a="1"/>
  <c r="R3265" i="1" s="1"/>
  <c r="R3293" i="1" a="1"/>
  <c r="R3293" i="1" s="1"/>
  <c r="R3322" i="1" a="1"/>
  <c r="R3322" i="1" s="1"/>
  <c r="R3350" i="1" a="1"/>
  <c r="R3350" i="1" s="1"/>
  <c r="R3365" i="1" a="1"/>
  <c r="R3365" i="1" s="1"/>
  <c r="R3395" i="1" a="1"/>
  <c r="R3395" i="1" s="1"/>
  <c r="R3410" i="1" a="1"/>
  <c r="R3410" i="1" s="1"/>
  <c r="R3424" i="1" a="1"/>
  <c r="R3424" i="1" s="1"/>
  <c r="R3439" i="1" a="1"/>
  <c r="R3439" i="1" s="1"/>
  <c r="R3454" i="1" a="1"/>
  <c r="R3454" i="1" s="1"/>
  <c r="R3469" i="1" a="1"/>
  <c r="R3469" i="1" s="1"/>
  <c r="R3484" i="1" a="1"/>
  <c r="R3484" i="1" s="1"/>
  <c r="R3515" i="1" a="1"/>
  <c r="R3515" i="1" s="1"/>
  <c r="R3531" i="1" a="1"/>
  <c r="R3531" i="1" s="1"/>
  <c r="R3546" i="1" a="1"/>
  <c r="R3546" i="1" s="1"/>
  <c r="R3561" i="1" a="1"/>
  <c r="R3561" i="1" s="1"/>
  <c r="R3577" i="1" a="1"/>
  <c r="R3577" i="1" s="1"/>
  <c r="R3591" i="1" a="1"/>
  <c r="R3591" i="1" s="1"/>
  <c r="R3607" i="1" a="1"/>
  <c r="R3607" i="1" s="1"/>
  <c r="R3622" i="1" a="1"/>
  <c r="R3622" i="1" s="1"/>
  <c r="R3637" i="1" a="1"/>
  <c r="R3637" i="1" s="1"/>
  <c r="R3653" i="1" a="1"/>
  <c r="R3653" i="1" s="1"/>
  <c r="R3668" i="1" a="1"/>
  <c r="R3668" i="1" s="1"/>
  <c r="R3684" i="1" a="1"/>
  <c r="R3684" i="1" s="1"/>
  <c r="R3699" i="1" a="1"/>
  <c r="R3699" i="1" s="1"/>
  <c r="R3714" i="1" a="1"/>
  <c r="R3714" i="1" s="1"/>
  <c r="R3729" i="1" a="1"/>
  <c r="R3729" i="1" s="1"/>
  <c r="R3743" i="1" a="1"/>
  <c r="R3743" i="1" s="1"/>
  <c r="R3766" i="1" a="1"/>
  <c r="R3766" i="1" s="1"/>
  <c r="R3779" i="1" a="1"/>
  <c r="R3779" i="1" s="1"/>
  <c r="R3793" i="1" a="1"/>
  <c r="R3793" i="1" s="1"/>
  <c r="R3807" i="1" a="1"/>
  <c r="R3807" i="1" s="1"/>
  <c r="R3836" i="1" a="1"/>
  <c r="R3836" i="1" s="1"/>
  <c r="R3850" i="1" a="1"/>
  <c r="R3850" i="1" s="1"/>
  <c r="R3864" i="1" a="1"/>
  <c r="R3864" i="1" s="1"/>
  <c r="R3878" i="1" a="1"/>
  <c r="R3878" i="1" s="1"/>
  <c r="R3894" i="1" a="1"/>
  <c r="R3894" i="1" s="1"/>
  <c r="R3910" i="1" a="1"/>
  <c r="R3910" i="1" s="1"/>
  <c r="R3926" i="1" a="1"/>
  <c r="R3926" i="1" s="1"/>
  <c r="R3942" i="1" a="1"/>
  <c r="R3942" i="1" s="1"/>
  <c r="R3973" i="1" a="1"/>
  <c r="R3973" i="1" s="1"/>
  <c r="R3988" i="1" a="1"/>
  <c r="R3988" i="1" s="1"/>
  <c r="R4002" i="1" a="1"/>
  <c r="R4002" i="1" s="1"/>
  <c r="R4016" i="1" a="1"/>
  <c r="R4016" i="1" s="1"/>
  <c r="R4032" i="1" a="1"/>
  <c r="R4032" i="1" s="1"/>
  <c r="R4048" i="1" a="1"/>
  <c r="R4048" i="1" s="1"/>
  <c r="R4064" i="1" a="1"/>
  <c r="R4064" i="1" s="1"/>
  <c r="R4080" i="1" a="1"/>
  <c r="R4080" i="1" s="1"/>
  <c r="R4095" i="1" a="1"/>
  <c r="R4095" i="1" s="1"/>
  <c r="R4110" i="1" a="1"/>
  <c r="R4110" i="1" s="1"/>
  <c r="R4125" i="1" a="1"/>
  <c r="R4125" i="1" s="1"/>
  <c r="R4139" i="1" a="1"/>
  <c r="R4139" i="1" s="1"/>
  <c r="R4154" i="1" a="1"/>
  <c r="R4154" i="1" s="1"/>
  <c r="R4170" i="1" a="1"/>
  <c r="R4170" i="1" s="1"/>
  <c r="R4184" i="1" a="1"/>
  <c r="R4184" i="1" s="1"/>
  <c r="R4200" i="1" a="1"/>
  <c r="R4200" i="1" s="1"/>
  <c r="R4215" i="1" a="1"/>
  <c r="R4215" i="1" s="1"/>
  <c r="R4245" i="1" a="1"/>
  <c r="R4245" i="1" s="1"/>
  <c r="R4260" i="1" a="1"/>
  <c r="R4260" i="1" s="1"/>
  <c r="R4274" i="1" a="1"/>
  <c r="R4274" i="1" s="1"/>
  <c r="R4290" i="1" a="1"/>
  <c r="R4290" i="1" s="1"/>
  <c r="R4306" i="1" a="1"/>
  <c r="R4306" i="1" s="1"/>
  <c r="R4321" i="1" a="1"/>
  <c r="R4321" i="1" s="1"/>
  <c r="R1192" i="1" a="1"/>
  <c r="R1192" i="1" s="1"/>
  <c r="R2184" i="1" a="1"/>
  <c r="R2184" i="1" s="1"/>
  <c r="R2437" i="1" a="1"/>
  <c r="R2437" i="1" s="1"/>
  <c r="R2567" i="1" a="1"/>
  <c r="R2567" i="1" s="1"/>
  <c r="R2686" i="1" a="1"/>
  <c r="R2686" i="1" s="1"/>
  <c r="R2760" i="1" a="1"/>
  <c r="R2760" i="1" s="1"/>
  <c r="R2819" i="1" a="1"/>
  <c r="R2819" i="1" s="1"/>
  <c r="R2879" i="1" a="1"/>
  <c r="R2879" i="1" s="1"/>
  <c r="R2998" i="1" a="1"/>
  <c r="R2998" i="1" s="1"/>
  <c r="R3045" i="1" a="1"/>
  <c r="R3045" i="1" s="1"/>
  <c r="R3095" i="1" a="1"/>
  <c r="R3095" i="1" s="1"/>
  <c r="R3142" i="1" a="1"/>
  <c r="R3142" i="1" s="1"/>
  <c r="R3192" i="1" a="1"/>
  <c r="R3192" i="1" s="1"/>
  <c r="R3274" i="1" a="1"/>
  <c r="R3274" i="1" s="1"/>
  <c r="R3297" i="1" a="1"/>
  <c r="R3297" i="1" s="1"/>
  <c r="R3352" i="1" a="1"/>
  <c r="R3352" i="1" s="1"/>
  <c r="R3367" i="1" a="1"/>
  <c r="R3367" i="1" s="1"/>
  <c r="R3381" i="1" a="1"/>
  <c r="R3381" i="1" s="1"/>
  <c r="R3397" i="1" a="1"/>
  <c r="R3397" i="1" s="1"/>
  <c r="R3426" i="1" a="1"/>
  <c r="R3426" i="1" s="1"/>
  <c r="R3441" i="1" a="1"/>
  <c r="R3441" i="1" s="1"/>
  <c r="R3456" i="1" a="1"/>
  <c r="R3456" i="1" s="1"/>
  <c r="R3471" i="1" a="1"/>
  <c r="R3471" i="1" s="1"/>
  <c r="R3486" i="1" a="1"/>
  <c r="R3486" i="1" s="1"/>
  <c r="R3501" i="1" a="1"/>
  <c r="R3501" i="1" s="1"/>
  <c r="R3517" i="1" a="1"/>
  <c r="R3517" i="1" s="1"/>
  <c r="R3532" i="1" a="1"/>
  <c r="R3532" i="1" s="1"/>
  <c r="R3563" i="1" a="1"/>
  <c r="R3563" i="1" s="1"/>
  <c r="R3579" i="1" a="1"/>
  <c r="R3579" i="1" s="1"/>
  <c r="R3593" i="1" a="1"/>
  <c r="R3593" i="1" s="1"/>
  <c r="R3609" i="1" a="1"/>
  <c r="R3609" i="1" s="1"/>
  <c r="R3624" i="1" a="1"/>
  <c r="R3624" i="1" s="1"/>
  <c r="R3639" i="1" a="1"/>
  <c r="R3639" i="1" s="1"/>
  <c r="R3655" i="1" a="1"/>
  <c r="R3655" i="1" s="1"/>
  <c r="R3670" i="1" a="1"/>
  <c r="R3670" i="1" s="1"/>
  <c r="R3686" i="1" a="1"/>
  <c r="R3686" i="1" s="1"/>
  <c r="R3701" i="1" a="1"/>
  <c r="R3701" i="1" s="1"/>
  <c r="R3768" i="1" a="1"/>
  <c r="R3768" i="1" s="1"/>
  <c r="R3781" i="1" a="1"/>
  <c r="R3781" i="1" s="1"/>
  <c r="R3795" i="1" a="1"/>
  <c r="R3795" i="1" s="1"/>
  <c r="R3809" i="1" a="1"/>
  <c r="R3809" i="1" s="1"/>
  <c r="R3823" i="1" a="1"/>
  <c r="R3823" i="1" s="1"/>
  <c r="R3852" i="1" a="1"/>
  <c r="R3852" i="1" s="1"/>
  <c r="R3866" i="1" a="1"/>
  <c r="R3866" i="1" s="1"/>
  <c r="R3880" i="1" a="1"/>
  <c r="R3880" i="1" s="1"/>
  <c r="R3896" i="1" a="1"/>
  <c r="R3896" i="1" s="1"/>
  <c r="R3912" i="1" a="1"/>
  <c r="R3912" i="1" s="1"/>
  <c r="R3928" i="1" a="1"/>
  <c r="R3928" i="1" s="1"/>
  <c r="R3944" i="1" a="1"/>
  <c r="R3944" i="1" s="1"/>
  <c r="R3959" i="1" a="1"/>
  <c r="R3959" i="1" s="1"/>
  <c r="R3974" i="1" a="1"/>
  <c r="R3974" i="1" s="1"/>
  <c r="R4004" i="1" a="1"/>
  <c r="R4004" i="1" s="1"/>
  <c r="R4018" i="1" a="1"/>
  <c r="R4018" i="1" s="1"/>
  <c r="R4034" i="1" a="1"/>
  <c r="R4034" i="1" s="1"/>
  <c r="R4050" i="1" a="1"/>
  <c r="R4050" i="1" s="1"/>
  <c r="R4066" i="1" a="1"/>
  <c r="R4066" i="1" s="1"/>
  <c r="R4082" i="1" a="1"/>
  <c r="R4082" i="1" s="1"/>
  <c r="R4097" i="1" a="1"/>
  <c r="R4097" i="1" s="1"/>
  <c r="R4112" i="1" a="1"/>
  <c r="R4112" i="1" s="1"/>
  <c r="R4126" i="1" a="1"/>
  <c r="R4126" i="1" s="1"/>
  <c r="R4141" i="1" a="1"/>
  <c r="R4141" i="1" s="1"/>
  <c r="R4156" i="1" a="1"/>
  <c r="R4156" i="1" s="1"/>
  <c r="R4172" i="1" a="1"/>
  <c r="R4172" i="1" s="1"/>
  <c r="R4186" i="1" a="1"/>
  <c r="R4186" i="1" s="1"/>
  <c r="R4202" i="1" a="1"/>
  <c r="R4202" i="1" s="1"/>
  <c r="R4217" i="1" a="1"/>
  <c r="R4217" i="1" s="1"/>
  <c r="R4231" i="1" a="1"/>
  <c r="R4231" i="1" s="1"/>
  <c r="R4246" i="1" a="1"/>
  <c r="R4246" i="1" s="1"/>
  <c r="R4276" i="1" a="1"/>
  <c r="R4276" i="1" s="1"/>
  <c r="R4292" i="1" a="1"/>
  <c r="R4292" i="1" s="1"/>
  <c r="R4308" i="1" a="1"/>
  <c r="R4308" i="1" s="1"/>
  <c r="R4323" i="1" a="1"/>
  <c r="R4323" i="1" s="1"/>
  <c r="R4339" i="1" a="1"/>
  <c r="R4339" i="1" s="1"/>
  <c r="R2571" i="1" a="1"/>
  <c r="R2571" i="1" s="1"/>
  <c r="R2944" i="1" a="1"/>
  <c r="R2944" i="1" s="1"/>
  <c r="R3238" i="1" a="1"/>
  <c r="R3238" i="1" s="1"/>
  <c r="R3368" i="1" a="1"/>
  <c r="R3368" i="1" s="1"/>
  <c r="R3443" i="1" a="1"/>
  <c r="R3443" i="1" s="1"/>
  <c r="R3610" i="1" a="1"/>
  <c r="R3610" i="1" s="1"/>
  <c r="R3688" i="1" a="1"/>
  <c r="R3688" i="1" s="1"/>
  <c r="R3767" i="1" a="1"/>
  <c r="R3767" i="1" s="1"/>
  <c r="R3838" i="1" a="1"/>
  <c r="R3838" i="1" s="1"/>
  <c r="R3914" i="1" a="1"/>
  <c r="R3914" i="1" s="1"/>
  <c r="R4003" i="1" a="1"/>
  <c r="R4003" i="1" s="1"/>
  <c r="R4083" i="1" a="1"/>
  <c r="R4083" i="1" s="1"/>
  <c r="R4158" i="1" a="1"/>
  <c r="R4158" i="1" s="1"/>
  <c r="R4324" i="1" a="1"/>
  <c r="R4324" i="1" s="1"/>
  <c r="R4348" i="1" a="1"/>
  <c r="R4348" i="1" s="1"/>
  <c r="R4363" i="1" a="1"/>
  <c r="R4363" i="1" s="1"/>
  <c r="R4378" i="1" a="1"/>
  <c r="R4378" i="1" s="1"/>
  <c r="R4393" i="1" a="1"/>
  <c r="R4393" i="1" s="1"/>
  <c r="R4409" i="1" a="1"/>
  <c r="R4409" i="1" s="1"/>
  <c r="R4422" i="1" a="1"/>
  <c r="R4422" i="1" s="1"/>
  <c r="R4434" i="1" a="1"/>
  <c r="R4434" i="1" s="1"/>
  <c r="R4447" i="1" a="1"/>
  <c r="R4447" i="1" s="1"/>
  <c r="R4460" i="1" a="1"/>
  <c r="R4460" i="1" s="1"/>
  <c r="R4472" i="1" a="1"/>
  <c r="R4472" i="1" s="1"/>
  <c r="R4485" i="1" a="1"/>
  <c r="R4485" i="1" s="1"/>
  <c r="R4499" i="1" a="1"/>
  <c r="R4499" i="1" s="1"/>
  <c r="R4513" i="1" a="1"/>
  <c r="R4513" i="1" s="1"/>
  <c r="R4543" i="1" a="1"/>
  <c r="R4543" i="1" s="1"/>
  <c r="R4559" i="1" a="1"/>
  <c r="R4559" i="1" s="1"/>
  <c r="R4574" i="1" a="1"/>
  <c r="R4574" i="1" s="1"/>
  <c r="R4590" i="1" a="1"/>
  <c r="R4590" i="1" s="1"/>
  <c r="R4605" i="1" a="1"/>
  <c r="R4605" i="1" s="1"/>
  <c r="R4619" i="1" a="1"/>
  <c r="R4619" i="1" s="1"/>
  <c r="R4635" i="1" a="1"/>
  <c r="R4635" i="1" s="1"/>
  <c r="R4650" i="1" a="1"/>
  <c r="R4650" i="1" s="1"/>
  <c r="R4666" i="1" a="1"/>
  <c r="R4666" i="1" s="1"/>
  <c r="R4682" i="1" a="1"/>
  <c r="R4682" i="1" s="1"/>
  <c r="R4697" i="1" a="1"/>
  <c r="R4697" i="1" s="1"/>
  <c r="R4713" i="1" a="1"/>
  <c r="R4713" i="1" s="1"/>
  <c r="R4728" i="1" a="1"/>
  <c r="R4728" i="1" s="1"/>
  <c r="R4743" i="1" a="1"/>
  <c r="R4743" i="1" s="1"/>
  <c r="R4759" i="1" a="1"/>
  <c r="R4759" i="1" s="1"/>
  <c r="R4774" i="1" a="1"/>
  <c r="R4774" i="1" s="1"/>
  <c r="R4788" i="1" a="1"/>
  <c r="R4788" i="1" s="1"/>
  <c r="R4803" i="1" a="1"/>
  <c r="R4803" i="1" s="1"/>
  <c r="R4819" i="1" a="1"/>
  <c r="R4819" i="1" s="1"/>
  <c r="R4834" i="1" a="1"/>
  <c r="R4834" i="1" s="1"/>
  <c r="R4848" i="1" a="1"/>
  <c r="R4848" i="1" s="1"/>
  <c r="R4863" i="1" a="1"/>
  <c r="R4863" i="1" s="1"/>
  <c r="R4879" i="1" a="1"/>
  <c r="R4879" i="1" s="1"/>
  <c r="R4895" i="1" a="1"/>
  <c r="R4895" i="1" s="1"/>
  <c r="R4923" i="1" a="1"/>
  <c r="R4923" i="1" s="1"/>
  <c r="R4939" i="1" a="1"/>
  <c r="R4939" i="1" s="1"/>
  <c r="R4955" i="1" a="1"/>
  <c r="R4955" i="1" s="1"/>
  <c r="R4969" i="1" a="1"/>
  <c r="R4969" i="1" s="1"/>
  <c r="R4983" i="1" a="1"/>
  <c r="R4983" i="1" s="1"/>
  <c r="R4999" i="1" a="1"/>
  <c r="R4999" i="1" s="1"/>
  <c r="R5015" i="1" a="1"/>
  <c r="R5015" i="1" s="1"/>
  <c r="R5030" i="1" a="1"/>
  <c r="R5030" i="1" s="1"/>
  <c r="R5044" i="1" a="1"/>
  <c r="R5044" i="1" s="1"/>
  <c r="R5059" i="1" a="1"/>
  <c r="R5059" i="1" s="1"/>
  <c r="R5075" i="1" a="1"/>
  <c r="R5075" i="1" s="1"/>
  <c r="R5090" i="1" a="1"/>
  <c r="R5090" i="1" s="1"/>
  <c r="R5104" i="1" a="1"/>
  <c r="R5104" i="1" s="1"/>
  <c r="R5118" i="1" a="1"/>
  <c r="R5118" i="1" s="1"/>
  <c r="R5132" i="1" a="1"/>
  <c r="R5132" i="1" s="1"/>
  <c r="R5161" i="1" a="1"/>
  <c r="R5161" i="1" s="1"/>
  <c r="R5175" i="1" a="1"/>
  <c r="R5175" i="1" s="1"/>
  <c r="R5189" i="1" a="1"/>
  <c r="R5189" i="1" s="1"/>
  <c r="R5203" i="1" a="1"/>
  <c r="R5203" i="1" s="1"/>
  <c r="R5218" i="1" a="1"/>
  <c r="R5218" i="1" s="1"/>
  <c r="R5232" i="1" a="1"/>
  <c r="R5232" i="1" s="1"/>
  <c r="R5246" i="1" a="1"/>
  <c r="R5246" i="1" s="1"/>
  <c r="R5262" i="1" a="1"/>
  <c r="R5262" i="1" s="1"/>
  <c r="R5277" i="1" a="1"/>
  <c r="R5277" i="1" s="1"/>
  <c r="R5291" i="1" a="1"/>
  <c r="R5291" i="1" s="1"/>
  <c r="R5307" i="1" a="1"/>
  <c r="R5307" i="1" s="1"/>
  <c r="R5322" i="1" a="1"/>
  <c r="R5322" i="1" s="1"/>
  <c r="R5338" i="1" a="1"/>
  <c r="R5338" i="1" s="1"/>
  <c r="R5353" i="1" a="1"/>
  <c r="R5353" i="1" s="1"/>
  <c r="R5368" i="1" a="1"/>
  <c r="R5368" i="1" s="1"/>
  <c r="R5383" i="1" a="1"/>
  <c r="R5383" i="1" s="1"/>
  <c r="R2581" i="1" a="1"/>
  <c r="R2581" i="1" s="1"/>
  <c r="R2991" i="1" a="1"/>
  <c r="R2991" i="1" s="1"/>
  <c r="R3244" i="1" a="1"/>
  <c r="R3244" i="1" s="1"/>
  <c r="R3369" i="1" a="1"/>
  <c r="R3369" i="1" s="1"/>
  <c r="R3455" i="1" a="1"/>
  <c r="R3455" i="1" s="1"/>
  <c r="R3533" i="1" a="1"/>
  <c r="R3533" i="1" s="1"/>
  <c r="R3611" i="1" a="1"/>
  <c r="R3611" i="1" s="1"/>
  <c r="R3700" i="1" a="1"/>
  <c r="R3700" i="1" s="1"/>
  <c r="R3769" i="1" a="1"/>
  <c r="R3769" i="1" s="1"/>
  <c r="R3839" i="1" a="1"/>
  <c r="R3839" i="1" s="1"/>
  <c r="R3927" i="1" a="1"/>
  <c r="R3927" i="1" s="1"/>
  <c r="R4005" i="1" a="1"/>
  <c r="R4005" i="1" s="1"/>
  <c r="R4084" i="1" a="1"/>
  <c r="R4084" i="1" s="1"/>
  <c r="R4171" i="1" a="1"/>
  <c r="R4171" i="1" s="1"/>
  <c r="R4247" i="1" a="1"/>
  <c r="R4247" i="1" s="1"/>
  <c r="R4325" i="1" a="1"/>
  <c r="R4325" i="1" s="1"/>
  <c r="R4349" i="1" a="1"/>
  <c r="R4349" i="1" s="1"/>
  <c r="R4364" i="1" a="1"/>
  <c r="R4364" i="1" s="1"/>
  <c r="R4379" i="1" a="1"/>
  <c r="R4379" i="1" s="1"/>
  <c r="R4394" i="1" a="1"/>
  <c r="R4394" i="1" s="1"/>
  <c r="R4410" i="1" a="1"/>
  <c r="R4410" i="1" s="1"/>
  <c r="R4423" i="1" a="1"/>
  <c r="R4423" i="1" s="1"/>
  <c r="R4435" i="1" a="1"/>
  <c r="R4435" i="1" s="1"/>
  <c r="R4473" i="1" a="1"/>
  <c r="R4473" i="1" s="1"/>
  <c r="R4486" i="1" a="1"/>
  <c r="R4486" i="1" s="1"/>
  <c r="R4500" i="1" a="1"/>
  <c r="R4500" i="1" s="1"/>
  <c r="R4514" i="1" a="1"/>
  <c r="R4514" i="1" s="1"/>
  <c r="R4528" i="1" a="1"/>
  <c r="R4528" i="1" s="1"/>
  <c r="R4544" i="1" a="1"/>
  <c r="R4544" i="1" s="1"/>
  <c r="R4560" i="1" a="1"/>
  <c r="R4560" i="1" s="1"/>
  <c r="R4575" i="1" a="1"/>
  <c r="R4575" i="1" s="1"/>
  <c r="R4591" i="1" a="1"/>
  <c r="R4591" i="1" s="1"/>
  <c r="R4606" i="1" a="1"/>
  <c r="R4606" i="1" s="1"/>
  <c r="R4620" i="1" a="1"/>
  <c r="R4620" i="1" s="1"/>
  <c r="R4636" i="1" a="1"/>
  <c r="R4636" i="1" s="1"/>
  <c r="R4651" i="1" a="1"/>
  <c r="R4651" i="1" s="1"/>
  <c r="R4667" i="1" a="1"/>
  <c r="R4667" i="1" s="1"/>
  <c r="R4683" i="1" a="1"/>
  <c r="R4683" i="1" s="1"/>
  <c r="R4698" i="1" a="1"/>
  <c r="R4698" i="1" s="1"/>
  <c r="R4714" i="1" a="1"/>
  <c r="R4714" i="1" s="1"/>
  <c r="R4729" i="1" a="1"/>
  <c r="R4729" i="1" s="1"/>
  <c r="R4744" i="1" a="1"/>
  <c r="R4744" i="1" s="1"/>
  <c r="R4760" i="1" a="1"/>
  <c r="R4760" i="1" s="1"/>
  <c r="R4775" i="1" a="1"/>
  <c r="R4775" i="1" s="1"/>
  <c r="R4804" i="1" a="1"/>
  <c r="R4804" i="1" s="1"/>
  <c r="R4820" i="1" a="1"/>
  <c r="R4820" i="1" s="1"/>
  <c r="R4835" i="1" a="1"/>
  <c r="R4835" i="1" s="1"/>
  <c r="R4849" i="1" a="1"/>
  <c r="R4849" i="1" s="1"/>
  <c r="R4864" i="1" a="1"/>
  <c r="R4864" i="1" s="1"/>
  <c r="R4880" i="1" a="1"/>
  <c r="R4880" i="1" s="1"/>
  <c r="R4909" i="1" a="1"/>
  <c r="R4909" i="1" s="1"/>
  <c r="R4924" i="1" a="1"/>
  <c r="R4924" i="1" s="1"/>
  <c r="R4940" i="1" a="1"/>
  <c r="R4940" i="1" s="1"/>
  <c r="R4956" i="1" a="1"/>
  <c r="R4956" i="1" s="1"/>
  <c r="R4970" i="1" a="1"/>
  <c r="R4970" i="1" s="1"/>
  <c r="R4984" i="1" a="1"/>
  <c r="R4984" i="1" s="1"/>
  <c r="R5000" i="1" a="1"/>
  <c r="R5000" i="1" s="1"/>
  <c r="R5016" i="1" a="1"/>
  <c r="R5016" i="1" s="1"/>
  <c r="R5031" i="1" a="1"/>
  <c r="R5031" i="1" s="1"/>
  <c r="R5060" i="1" a="1"/>
  <c r="R5060" i="1" s="1"/>
  <c r="R5076" i="1" a="1"/>
  <c r="R5076" i="1" s="1"/>
  <c r="R5091" i="1" a="1"/>
  <c r="R5091" i="1" s="1"/>
  <c r="R5105" i="1" a="1"/>
  <c r="R5105" i="1" s="1"/>
  <c r="R5119" i="1" a="1"/>
  <c r="R5119" i="1" s="1"/>
  <c r="R5133" i="1" a="1"/>
  <c r="R5133" i="1" s="1"/>
  <c r="R5147" i="1" a="1"/>
  <c r="R5147" i="1" s="1"/>
  <c r="R5162" i="1" a="1"/>
  <c r="R5162" i="1" s="1"/>
  <c r="R5176" i="1" a="1"/>
  <c r="R5176" i="1" s="1"/>
  <c r="R5190" i="1" a="1"/>
  <c r="R5190" i="1" s="1"/>
  <c r="R5204" i="1" a="1"/>
  <c r="R5204" i="1" s="1"/>
  <c r="R5233" i="1" a="1"/>
  <c r="R5233" i="1" s="1"/>
  <c r="R5247" i="1" a="1"/>
  <c r="R5247" i="1" s="1"/>
  <c r="R5263" i="1" a="1"/>
  <c r="R5263" i="1" s="1"/>
  <c r="R5278" i="1" a="1"/>
  <c r="R5278" i="1" s="1"/>
  <c r="R5292" i="1" a="1"/>
  <c r="R5292" i="1" s="1"/>
  <c r="R5308" i="1" a="1"/>
  <c r="R5308" i="1" s="1"/>
  <c r="R5323" i="1" a="1"/>
  <c r="R5323" i="1" s="1"/>
  <c r="R5354" i="1" a="1"/>
  <c r="R5354" i="1" s="1"/>
  <c r="R5369" i="1" a="1"/>
  <c r="R5369" i="1" s="1"/>
  <c r="R5384" i="1" a="1"/>
  <c r="R5384" i="1" s="1"/>
  <c r="R2675" i="1" a="1"/>
  <c r="R2675" i="1" s="1"/>
  <c r="R2999" i="1" a="1"/>
  <c r="R2999" i="1" s="1"/>
  <c r="R3245" i="1" a="1"/>
  <c r="R3245" i="1" s="1"/>
  <c r="R3380" i="1" a="1"/>
  <c r="R3380" i="1" s="1"/>
  <c r="R3457" i="1" a="1"/>
  <c r="R3457" i="1" s="1"/>
  <c r="R3534" i="1" a="1"/>
  <c r="R3534" i="1" s="1"/>
  <c r="R3623" i="1" a="1"/>
  <c r="R3623" i="1" s="1"/>
  <c r="R3702" i="1" a="1"/>
  <c r="R3702" i="1" s="1"/>
  <c r="R3770" i="1" a="1"/>
  <c r="R3770" i="1" s="1"/>
  <c r="R3851" i="1" a="1"/>
  <c r="R3851" i="1" s="1"/>
  <c r="R3929" i="1" a="1"/>
  <c r="R3929" i="1" s="1"/>
  <c r="R4096" i="1" a="1"/>
  <c r="R4096" i="1" s="1"/>
  <c r="R4173" i="1" a="1"/>
  <c r="R4173" i="1" s="1"/>
  <c r="R4248" i="1" a="1"/>
  <c r="R4248" i="1" s="1"/>
  <c r="R4334" i="1" a="1"/>
  <c r="R4334" i="1" s="1"/>
  <c r="R4350" i="1" a="1"/>
  <c r="R4350" i="1" s="1"/>
  <c r="R4365" i="1" a="1"/>
  <c r="R4365" i="1" s="1"/>
  <c r="R4380" i="1" a="1"/>
  <c r="R4380" i="1" s="1"/>
  <c r="R4395" i="1" a="1"/>
  <c r="R4395" i="1" s="1"/>
  <c r="R4411" i="1" a="1"/>
  <c r="R4411" i="1" s="1"/>
  <c r="R4436" i="1" a="1"/>
  <c r="R4436" i="1" s="1"/>
  <c r="R4448" i="1" a="1"/>
  <c r="R4448" i="1" s="1"/>
  <c r="R4461" i="1" a="1"/>
  <c r="R4461" i="1" s="1"/>
  <c r="R4474" i="1" a="1"/>
  <c r="R4474" i="1" s="1"/>
  <c r="R4487" i="1" a="1"/>
  <c r="R4487" i="1" s="1"/>
  <c r="R4501" i="1" a="1"/>
  <c r="R4501" i="1" s="1"/>
  <c r="R4515" i="1" a="1"/>
  <c r="R4515" i="1" s="1"/>
  <c r="R4529" i="1" a="1"/>
  <c r="R4529" i="1" s="1"/>
  <c r="R4545" i="1" a="1"/>
  <c r="R4545" i="1" s="1"/>
  <c r="R4561" i="1" a="1"/>
  <c r="R4561" i="1" s="1"/>
  <c r="R4576" i="1" a="1"/>
  <c r="R4576" i="1" s="1"/>
  <c r="R4607" i="1" a="1"/>
  <c r="R4607" i="1" s="1"/>
  <c r="R4621" i="1" a="1"/>
  <c r="R4621" i="1" s="1"/>
  <c r="R4637" i="1" a="1"/>
  <c r="R4637" i="1" s="1"/>
  <c r="R4652" i="1" a="1"/>
  <c r="R4652" i="1" s="1"/>
  <c r="R4668" i="1" a="1"/>
  <c r="R4668" i="1" s="1"/>
  <c r="R4684" i="1" a="1"/>
  <c r="R4684" i="1" s="1"/>
  <c r="R4699" i="1" a="1"/>
  <c r="R4699" i="1" s="1"/>
  <c r="R4715" i="1" a="1"/>
  <c r="R4715" i="1" s="1"/>
  <c r="R4730" i="1" a="1"/>
  <c r="R4730" i="1" s="1"/>
  <c r="R4745" i="1" a="1"/>
  <c r="R4745" i="1" s="1"/>
  <c r="R4761" i="1" a="1"/>
  <c r="R4761" i="1" s="1"/>
  <c r="R4789" i="1" a="1"/>
  <c r="R4789" i="1" s="1"/>
  <c r="R4805" i="1" a="1"/>
  <c r="R4805" i="1" s="1"/>
  <c r="R4821" i="1" a="1"/>
  <c r="R4821" i="1" s="1"/>
  <c r="R4836" i="1" a="1"/>
  <c r="R4836" i="1" s="1"/>
  <c r="R4850" i="1" a="1"/>
  <c r="R4850" i="1" s="1"/>
  <c r="R4865" i="1" a="1"/>
  <c r="R4865" i="1" s="1"/>
  <c r="R4881" i="1" a="1"/>
  <c r="R4881" i="1" s="1"/>
  <c r="R4896" i="1" a="1"/>
  <c r="R4896" i="1" s="1"/>
  <c r="R4910" i="1" a="1"/>
  <c r="R4910" i="1" s="1"/>
  <c r="R4925" i="1" a="1"/>
  <c r="R4925" i="1" s="1"/>
  <c r="R4941" i="1" a="1"/>
  <c r="R4941" i="1" s="1"/>
  <c r="R4957" i="1" a="1"/>
  <c r="R4957" i="1" s="1"/>
  <c r="R4971" i="1" a="1"/>
  <c r="R4971" i="1" s="1"/>
  <c r="R4985" i="1" a="1"/>
  <c r="R4985" i="1" s="1"/>
  <c r="R5001" i="1" a="1"/>
  <c r="R5001" i="1" s="1"/>
  <c r="R5017" i="1" a="1"/>
  <c r="R5017" i="1" s="1"/>
  <c r="R5045" i="1" a="1"/>
  <c r="R5045" i="1" s="1"/>
  <c r="R5061" i="1" a="1"/>
  <c r="R5061" i="1" s="1"/>
  <c r="R5077" i="1" a="1"/>
  <c r="R5077" i="1" s="1"/>
  <c r="R5092" i="1" a="1"/>
  <c r="R5092" i="1" s="1"/>
  <c r="R5106" i="1" a="1"/>
  <c r="R5106" i="1" s="1"/>
  <c r="R5120" i="1" a="1"/>
  <c r="R5120" i="1" s="1"/>
  <c r="R5134" i="1" a="1"/>
  <c r="R5134" i="1" s="1"/>
  <c r="R5148" i="1" a="1"/>
  <c r="R5148" i="1" s="1"/>
  <c r="R5177" i="1" a="1"/>
  <c r="R5177" i="1" s="1"/>
  <c r="R5191" i="1" a="1"/>
  <c r="R5191" i="1" s="1"/>
  <c r="R5205" i="1" a="1"/>
  <c r="R5205" i="1" s="1"/>
  <c r="R5219" i="1" a="1"/>
  <c r="R5219" i="1" s="1"/>
  <c r="R5234" i="1" a="1"/>
  <c r="R5234" i="1" s="1"/>
  <c r="R5248" i="1" a="1"/>
  <c r="R5248" i="1" s="1"/>
  <c r="R5264" i="1" a="1"/>
  <c r="R5264" i="1" s="1"/>
  <c r="R5279" i="1" a="1"/>
  <c r="R5279" i="1" s="1"/>
  <c r="R5293" i="1" a="1"/>
  <c r="R5293" i="1" s="1"/>
  <c r="R5309" i="1" a="1"/>
  <c r="R5309" i="1" s="1"/>
  <c r="R1081" i="1" a="1"/>
  <c r="R1081" i="1" s="1"/>
  <c r="R2690" i="1" a="1"/>
  <c r="R2690" i="1" s="1"/>
  <c r="R3001" i="1" a="1"/>
  <c r="R3001" i="1" s="1"/>
  <c r="R3268" i="1" a="1"/>
  <c r="R3268" i="1" s="1"/>
  <c r="R3382" i="1" a="1"/>
  <c r="R3382" i="1" s="1"/>
  <c r="R3458" i="1" a="1"/>
  <c r="R3458" i="1" s="1"/>
  <c r="R3547" i="1" a="1"/>
  <c r="R3547" i="1" s="1"/>
  <c r="R3625" i="1" a="1"/>
  <c r="R3625" i="1" s="1"/>
  <c r="R3703" i="1" a="1"/>
  <c r="R3703" i="1" s="1"/>
  <c r="R3780" i="1" a="1"/>
  <c r="R3780" i="1" s="1"/>
  <c r="R3853" i="1" a="1"/>
  <c r="R3853" i="1" s="1"/>
  <c r="R3930" i="1" a="1"/>
  <c r="R3930" i="1" s="1"/>
  <c r="R4017" i="1" a="1"/>
  <c r="R4017" i="1" s="1"/>
  <c r="R4098" i="1" a="1"/>
  <c r="R4098" i="1" s="1"/>
  <c r="R4261" i="1" a="1"/>
  <c r="R4261" i="1" s="1"/>
  <c r="R4335" i="1" a="1"/>
  <c r="R4335" i="1" s="1"/>
  <c r="R4351" i="1" a="1"/>
  <c r="R4351" i="1" s="1"/>
  <c r="R4366" i="1" a="1"/>
  <c r="R4366" i="1" s="1"/>
  <c r="R4381" i="1" a="1"/>
  <c r="R4381" i="1" s="1"/>
  <c r="R4396" i="1" a="1"/>
  <c r="R4396" i="1" s="1"/>
  <c r="R4412" i="1" a="1"/>
  <c r="R4412" i="1" s="1"/>
  <c r="R4424" i="1" a="1"/>
  <c r="R4424" i="1" s="1"/>
  <c r="R4449" i="1" a="1"/>
  <c r="R4449" i="1" s="1"/>
  <c r="R4462" i="1" a="1"/>
  <c r="R4462" i="1" s="1"/>
  <c r="R4475" i="1" a="1"/>
  <c r="R4475" i="1" s="1"/>
  <c r="R4502" i="1" a="1"/>
  <c r="R4502" i="1" s="1"/>
  <c r="R4516" i="1" a="1"/>
  <c r="R4516" i="1" s="1"/>
  <c r="R4530" i="1" a="1"/>
  <c r="R4530" i="1" s="1"/>
  <c r="R4546" i="1" a="1"/>
  <c r="R4546" i="1" s="1"/>
  <c r="R4562" i="1" a="1"/>
  <c r="R4562" i="1" s="1"/>
  <c r="R4577" i="1" a="1"/>
  <c r="R4577" i="1" s="1"/>
  <c r="R4592" i="1" a="1"/>
  <c r="R4592" i="1" s="1"/>
  <c r="R4622" i="1" a="1"/>
  <c r="R4622" i="1" s="1"/>
  <c r="R4638" i="1" a="1"/>
  <c r="R4638" i="1" s="1"/>
  <c r="R4653" i="1" a="1"/>
  <c r="R4653" i="1" s="1"/>
  <c r="R4669" i="1" a="1"/>
  <c r="R4669" i="1" s="1"/>
  <c r="R4685" i="1" a="1"/>
  <c r="R4685" i="1" s="1"/>
  <c r="R4700" i="1" a="1"/>
  <c r="R4700" i="1" s="1"/>
  <c r="R4716" i="1" a="1"/>
  <c r="R4716" i="1" s="1"/>
  <c r="R4731" i="1" a="1"/>
  <c r="R4731" i="1" s="1"/>
  <c r="R4746" i="1" a="1"/>
  <c r="R4746" i="1" s="1"/>
  <c r="R4762" i="1" a="1"/>
  <c r="R4762" i="1" s="1"/>
  <c r="R4776" i="1" a="1"/>
  <c r="R4776" i="1" s="1"/>
  <c r="R4790" i="1" a="1"/>
  <c r="R4790" i="1" s="1"/>
  <c r="R4806" i="1" a="1"/>
  <c r="R4806" i="1" s="1"/>
  <c r="R4822" i="1" a="1"/>
  <c r="R4822" i="1" s="1"/>
  <c r="R4837" i="1" a="1"/>
  <c r="R4837" i="1" s="1"/>
  <c r="R4851" i="1" a="1"/>
  <c r="R4851" i="1" s="1"/>
  <c r="R4866" i="1" a="1"/>
  <c r="R4866" i="1" s="1"/>
  <c r="R4882" i="1" a="1"/>
  <c r="R4882" i="1" s="1"/>
  <c r="R4897" i="1" a="1"/>
  <c r="R4897" i="1" s="1"/>
  <c r="R4911" i="1" a="1"/>
  <c r="R4911" i="1" s="1"/>
  <c r="R4926" i="1" a="1"/>
  <c r="R4926" i="1" s="1"/>
  <c r="R4942" i="1" a="1"/>
  <c r="R4942" i="1" s="1"/>
  <c r="R4958" i="1" a="1"/>
  <c r="R4958" i="1" s="1"/>
  <c r="R4972" i="1" a="1"/>
  <c r="R4972" i="1" s="1"/>
  <c r="R4986" i="1" a="1"/>
  <c r="R4986" i="1" s="1"/>
  <c r="R5002" i="1" a="1"/>
  <c r="R5002" i="1" s="1"/>
  <c r="R5018" i="1" a="1"/>
  <c r="R5018" i="1" s="1"/>
  <c r="R5032" i="1" a="1"/>
  <c r="R5032" i="1" s="1"/>
  <c r="R5046" i="1" a="1"/>
  <c r="R5046" i="1" s="1"/>
  <c r="R5062" i="1" a="1"/>
  <c r="R5062" i="1" s="1"/>
  <c r="R5078" i="1" a="1"/>
  <c r="R5078" i="1" s="1"/>
  <c r="R5093" i="1" a="1"/>
  <c r="R5093" i="1" s="1"/>
  <c r="R5121" i="1" a="1"/>
  <c r="R5121" i="1" s="1"/>
  <c r="R5135" i="1" a="1"/>
  <c r="R5135" i="1" s="1"/>
  <c r="R5149" i="1" a="1"/>
  <c r="R5149" i="1" s="1"/>
  <c r="R5163" i="1" a="1"/>
  <c r="R5163" i="1" s="1"/>
  <c r="R5178" i="1" a="1"/>
  <c r="R5178" i="1" s="1"/>
  <c r="R5192" i="1" a="1"/>
  <c r="R5192" i="1" s="1"/>
  <c r="R5206" i="1" a="1"/>
  <c r="R5206" i="1" s="1"/>
  <c r="R5220" i="1" a="1"/>
  <c r="R5220" i="1" s="1"/>
  <c r="R5249" i="1" a="1"/>
  <c r="R5249" i="1" s="1"/>
  <c r="R5265" i="1" a="1"/>
  <c r="R5265" i="1" s="1"/>
  <c r="R5280" i="1" a="1"/>
  <c r="R5280" i="1" s="1"/>
  <c r="R5294" i="1" a="1"/>
  <c r="R5294" i="1" s="1"/>
  <c r="R5310" i="1" a="1"/>
  <c r="R5310" i="1" s="1"/>
  <c r="R5325" i="1" a="1"/>
  <c r="R5325" i="1" s="1"/>
  <c r="R5340" i="1" a="1"/>
  <c r="R5340" i="1" s="1"/>
  <c r="R5356" i="1" a="1"/>
  <c r="R5356" i="1" s="1"/>
  <c r="R5386" i="1" a="1"/>
  <c r="R5386" i="1" s="1"/>
  <c r="R5402" i="1" a="1"/>
  <c r="R5402" i="1" s="1"/>
  <c r="R2700" i="1" a="1"/>
  <c r="R2700" i="1" s="1"/>
  <c r="R3044" i="1" a="1"/>
  <c r="R3044" i="1" s="1"/>
  <c r="R3275" i="1" a="1"/>
  <c r="R3275" i="1" s="1"/>
  <c r="R3383" i="1" a="1"/>
  <c r="R3383" i="1" s="1"/>
  <c r="R3470" i="1" a="1"/>
  <c r="R3470" i="1" s="1"/>
  <c r="R3548" i="1" a="1"/>
  <c r="R3548" i="1" s="1"/>
  <c r="R3626" i="1" a="1"/>
  <c r="R3626" i="1" s="1"/>
  <c r="R3715" i="1" a="1"/>
  <c r="R3715" i="1" s="1"/>
  <c r="R3943" i="1" a="1"/>
  <c r="R3943" i="1" s="1"/>
  <c r="R4019" i="1" a="1"/>
  <c r="R4019" i="1" s="1"/>
  <c r="R4099" i="1" a="1"/>
  <c r="R4099" i="1" s="1"/>
  <c r="R4185" i="1" a="1"/>
  <c r="R4185" i="1" s="1"/>
  <c r="R4262" i="1" a="1"/>
  <c r="R4262" i="1" s="1"/>
  <c r="R4336" i="1" a="1"/>
  <c r="R4336" i="1" s="1"/>
  <c r="R4352" i="1" a="1"/>
  <c r="R4352" i="1" s="1"/>
  <c r="R4367" i="1" a="1"/>
  <c r="R4367" i="1" s="1"/>
  <c r="R4382" i="1" a="1"/>
  <c r="R4382" i="1" s="1"/>
  <c r="R4397" i="1" a="1"/>
  <c r="R4397" i="1" s="1"/>
  <c r="R4413" i="1" a="1"/>
  <c r="R4413" i="1" s="1"/>
  <c r="R4425" i="1" a="1"/>
  <c r="R4425" i="1" s="1"/>
  <c r="R4437" i="1" a="1"/>
  <c r="R4437" i="1" s="1"/>
  <c r="R4450" i="1" a="1"/>
  <c r="R4450" i="1" s="1"/>
  <c r="R4463" i="1" a="1"/>
  <c r="R4463" i="1" s="1"/>
  <c r="R4476" i="1" a="1"/>
  <c r="R4476" i="1" s="1"/>
  <c r="R4488" i="1" a="1"/>
  <c r="R4488" i="1" s="1"/>
  <c r="R4503" i="1" a="1"/>
  <c r="R4503" i="1" s="1"/>
  <c r="R4517" i="1" a="1"/>
  <c r="R4517" i="1" s="1"/>
  <c r="R4531" i="1" a="1"/>
  <c r="R4531" i="1" s="1"/>
  <c r="R4547" i="1" a="1"/>
  <c r="R4547" i="1" s="1"/>
  <c r="R4563" i="1" a="1"/>
  <c r="R4563" i="1" s="1"/>
  <c r="R4578" i="1" a="1"/>
  <c r="R4578" i="1" s="1"/>
  <c r="R4593" i="1" a="1"/>
  <c r="R4593" i="1" s="1"/>
  <c r="R4608" i="1" a="1"/>
  <c r="R4608" i="1" s="1"/>
  <c r="R4623" i="1" a="1"/>
  <c r="R4623" i="1" s="1"/>
  <c r="R4639" i="1" a="1"/>
  <c r="R4639" i="1" s="1"/>
  <c r="R4654" i="1" a="1"/>
  <c r="R4654" i="1" s="1"/>
  <c r="R4670" i="1" a="1"/>
  <c r="R4670" i="1" s="1"/>
  <c r="R4686" i="1" a="1"/>
  <c r="R4686" i="1" s="1"/>
  <c r="R4701" i="1" a="1"/>
  <c r="R4701" i="1" s="1"/>
  <c r="R4717" i="1" a="1"/>
  <c r="R4717" i="1" s="1"/>
  <c r="R4732" i="1" a="1"/>
  <c r="R4732" i="1" s="1"/>
  <c r="R4747" i="1" a="1"/>
  <c r="R4747" i="1" s="1"/>
  <c r="R4763" i="1" a="1"/>
  <c r="R4763" i="1" s="1"/>
  <c r="R4777" i="1" a="1"/>
  <c r="R4777" i="1" s="1"/>
  <c r="R4791" i="1" a="1"/>
  <c r="R4791" i="1" s="1"/>
  <c r="R4807" i="1" a="1"/>
  <c r="R4807" i="1" s="1"/>
  <c r="R4823" i="1" a="1"/>
  <c r="R4823" i="1" s="1"/>
  <c r="R4838" i="1" a="1"/>
  <c r="R4838" i="1" s="1"/>
  <c r="R4852" i="1" a="1"/>
  <c r="R4852" i="1" s="1"/>
  <c r="R4867" i="1" a="1"/>
  <c r="R4867" i="1" s="1"/>
  <c r="R4883" i="1" a="1"/>
  <c r="R4883" i="1" s="1"/>
  <c r="R4898" i="1" a="1"/>
  <c r="R4898" i="1" s="1"/>
  <c r="R4912" i="1" a="1"/>
  <c r="R4912" i="1" s="1"/>
  <c r="R4927" i="1" a="1"/>
  <c r="R4927" i="1" s="1"/>
  <c r="R4943" i="1" a="1"/>
  <c r="R4943" i="1" s="1"/>
  <c r="R4959" i="1" a="1"/>
  <c r="R4959" i="1" s="1"/>
  <c r="R4987" i="1" a="1"/>
  <c r="R4987" i="1" s="1"/>
  <c r="R5003" i="1" a="1"/>
  <c r="R5003" i="1" s="1"/>
  <c r="R5019" i="1" a="1"/>
  <c r="R5019" i="1" s="1"/>
  <c r="R5033" i="1" a="1"/>
  <c r="R5033" i="1" s="1"/>
  <c r="R5047" i="1" a="1"/>
  <c r="R5047" i="1" s="1"/>
  <c r="R5063" i="1" a="1"/>
  <c r="R5063" i="1" s="1"/>
  <c r="R5079" i="1" a="1"/>
  <c r="R5079" i="1" s="1"/>
  <c r="R5094" i="1" a="1"/>
  <c r="R5094" i="1" s="1"/>
  <c r="R5107" i="1" a="1"/>
  <c r="R5107" i="1" s="1"/>
  <c r="R5122" i="1" a="1"/>
  <c r="R5122" i="1" s="1"/>
  <c r="R5136" i="1" a="1"/>
  <c r="R5136" i="1" s="1"/>
  <c r="R5150" i="1" a="1"/>
  <c r="R5150" i="1" s="1"/>
  <c r="R5164" i="1" a="1"/>
  <c r="R5164" i="1" s="1"/>
  <c r="R5193" i="1" a="1"/>
  <c r="R5193" i="1" s="1"/>
  <c r="R5207" i="1" a="1"/>
  <c r="R5207" i="1" s="1"/>
  <c r="R5221" i="1" a="1"/>
  <c r="R5221" i="1" s="1"/>
  <c r="R5235" i="1" a="1"/>
  <c r="R5235" i="1" s="1"/>
  <c r="R5250" i="1" a="1"/>
  <c r="R5250" i="1" s="1"/>
  <c r="R5266" i="1" a="1"/>
  <c r="R5266" i="1" s="1"/>
  <c r="R5281" i="1" a="1"/>
  <c r="R5281" i="1" s="1"/>
  <c r="R5295" i="1" a="1"/>
  <c r="R5295" i="1" s="1"/>
  <c r="R5311" i="1" a="1"/>
  <c r="R5311" i="1" s="1"/>
  <c r="R5326" i="1" a="1"/>
  <c r="R5326" i="1" s="1"/>
  <c r="R5341" i="1" a="1"/>
  <c r="R5341" i="1" s="1"/>
  <c r="R5357" i="1" a="1"/>
  <c r="R5357" i="1" s="1"/>
  <c r="R5371" i="1" a="1"/>
  <c r="R5371" i="1" s="1"/>
  <c r="R5387" i="1" a="1"/>
  <c r="R5387" i="1" s="1"/>
  <c r="R1286" i="1" a="1"/>
  <c r="R1286" i="1" s="1"/>
  <c r="R2753" i="1" a="1"/>
  <c r="R2753" i="1" s="1"/>
  <c r="R3047" i="1" a="1"/>
  <c r="R3047" i="1" s="1"/>
  <c r="R3396" i="1" a="1"/>
  <c r="R3396" i="1" s="1"/>
  <c r="R3472" i="1" a="1"/>
  <c r="R3472" i="1" s="1"/>
  <c r="R3549" i="1" a="1"/>
  <c r="R3549" i="1" s="1"/>
  <c r="R3638" i="1" a="1"/>
  <c r="R3638" i="1" s="1"/>
  <c r="R3716" i="1" a="1"/>
  <c r="R3716" i="1" s="1"/>
  <c r="R3782" i="1" a="1"/>
  <c r="R3782" i="1" s="1"/>
  <c r="R3865" i="1" a="1"/>
  <c r="R3865" i="1" s="1"/>
  <c r="R3945" i="1" a="1"/>
  <c r="R3945" i="1" s="1"/>
  <c r="R4020" i="1" a="1"/>
  <c r="R4020" i="1" s="1"/>
  <c r="R4111" i="1" a="1"/>
  <c r="R4111" i="1" s="1"/>
  <c r="R4187" i="1" a="1"/>
  <c r="R4187" i="1" s="1"/>
  <c r="R4263" i="1" a="1"/>
  <c r="R4263" i="1" s="1"/>
  <c r="R4337" i="1" a="1"/>
  <c r="R4337" i="1" s="1"/>
  <c r="R4353" i="1" a="1"/>
  <c r="R4353" i="1" s="1"/>
  <c r="R4368" i="1" a="1"/>
  <c r="R4368" i="1" s="1"/>
  <c r="R4383" i="1" a="1"/>
  <c r="R4383" i="1" s="1"/>
  <c r="R4398" i="1" a="1"/>
  <c r="R4398" i="1" s="1"/>
  <c r="R4414" i="1" a="1"/>
  <c r="R4414" i="1" s="1"/>
  <c r="R4426" i="1" a="1"/>
  <c r="R4426" i="1" s="1"/>
  <c r="R4438" i="1" a="1"/>
  <c r="R4438" i="1" s="1"/>
  <c r="R4451" i="1" a="1"/>
  <c r="R4451" i="1" s="1"/>
  <c r="R4489" i="1" a="1"/>
  <c r="R4489" i="1" s="1"/>
  <c r="R4518" i="1" a="1"/>
  <c r="R4518" i="1" s="1"/>
  <c r="R4532" i="1" a="1"/>
  <c r="R4532" i="1" s="1"/>
  <c r="R4548" i="1" a="1"/>
  <c r="R4548" i="1" s="1"/>
  <c r="R4564" i="1" a="1"/>
  <c r="R4564" i="1" s="1"/>
  <c r="R4579" i="1" a="1"/>
  <c r="R4579" i="1" s="1"/>
  <c r="R4594" i="1" a="1"/>
  <c r="R4594" i="1" s="1"/>
  <c r="R4609" i="1" a="1"/>
  <c r="R4609" i="1" s="1"/>
  <c r="R4624" i="1" a="1"/>
  <c r="R4624" i="1" s="1"/>
  <c r="R4640" i="1" a="1"/>
  <c r="R4640" i="1" s="1"/>
  <c r="R4655" i="1" a="1"/>
  <c r="R4655" i="1" s="1"/>
  <c r="R4671" i="1" a="1"/>
  <c r="R4671" i="1" s="1"/>
  <c r="R4687" i="1" a="1"/>
  <c r="R4687" i="1" s="1"/>
  <c r="R4702" i="1" a="1"/>
  <c r="R4702" i="1" s="1"/>
  <c r="R4718" i="1" a="1"/>
  <c r="R4718" i="1" s="1"/>
  <c r="R4748" i="1" a="1"/>
  <c r="R4748" i="1" s="1"/>
  <c r="R4764" i="1" a="1"/>
  <c r="R4764" i="1" s="1"/>
  <c r="R4778" i="1" a="1"/>
  <c r="R4778" i="1" s="1"/>
  <c r="R4792" i="1" a="1"/>
  <c r="R4792" i="1" s="1"/>
  <c r="R4808" i="1" a="1"/>
  <c r="R4808" i="1" s="1"/>
  <c r="R4824" i="1" a="1"/>
  <c r="R4824" i="1" s="1"/>
  <c r="R4839" i="1" a="1"/>
  <c r="R4839" i="1" s="1"/>
  <c r="R4868" i="1" a="1"/>
  <c r="R4868" i="1" s="1"/>
  <c r="R4884" i="1" a="1"/>
  <c r="R4884" i="1" s="1"/>
  <c r="R4899" i="1" a="1"/>
  <c r="R4899" i="1" s="1"/>
  <c r="R4913" i="1" a="1"/>
  <c r="R4913" i="1" s="1"/>
  <c r="R4928" i="1" a="1"/>
  <c r="R4928" i="1" s="1"/>
  <c r="R4944" i="1" a="1"/>
  <c r="R4944" i="1" s="1"/>
  <c r="R4973" i="1" a="1"/>
  <c r="R4973" i="1" s="1"/>
  <c r="R4988" i="1" a="1"/>
  <c r="R4988" i="1" s="1"/>
  <c r="R5004" i="1" a="1"/>
  <c r="R5004" i="1" s="1"/>
  <c r="R5020" i="1" a="1"/>
  <c r="R5020" i="1" s="1"/>
  <c r="R5034" i="1" a="1"/>
  <c r="R5034" i="1" s="1"/>
  <c r="R5048" i="1" a="1"/>
  <c r="R5048" i="1" s="1"/>
  <c r="R5064" i="1" a="1"/>
  <c r="R5064" i="1" s="1"/>
  <c r="R5080" i="1" a="1"/>
  <c r="R5080" i="1" s="1"/>
  <c r="R5095" i="1" a="1"/>
  <c r="R5095" i="1" s="1"/>
  <c r="R5108" i="1" a="1"/>
  <c r="R5108" i="1" s="1"/>
  <c r="R5137" i="1" a="1"/>
  <c r="R5137" i="1" s="1"/>
  <c r="R5151" i="1" a="1"/>
  <c r="R5151" i="1" s="1"/>
  <c r="R5165" i="1" a="1"/>
  <c r="R5165" i="1" s="1"/>
  <c r="R5179" i="1" a="1"/>
  <c r="R5179" i="1" s="1"/>
  <c r="R5194" i="1" a="1"/>
  <c r="R5194" i="1" s="1"/>
  <c r="R5208" i="1" a="1"/>
  <c r="R5208" i="1" s="1"/>
  <c r="R5222" i="1" a="1"/>
  <c r="R5222" i="1" s="1"/>
  <c r="R5236" i="1" a="1"/>
  <c r="R5236" i="1" s="1"/>
  <c r="R5251" i="1" a="1"/>
  <c r="R5251" i="1" s="1"/>
  <c r="R5267" i="1" a="1"/>
  <c r="R5267" i="1" s="1"/>
  <c r="R5282" i="1" a="1"/>
  <c r="R5282" i="1" s="1"/>
  <c r="R5296" i="1" a="1"/>
  <c r="R5296" i="1" s="1"/>
  <c r="R5312" i="1" a="1"/>
  <c r="R5312" i="1" s="1"/>
  <c r="R5327" i="1" a="1"/>
  <c r="R5327" i="1" s="1"/>
  <c r="R5342" i="1" a="1"/>
  <c r="R5342" i="1" s="1"/>
  <c r="R5358" i="1" a="1"/>
  <c r="R5358" i="1" s="1"/>
  <c r="R5372" i="1" a="1"/>
  <c r="R5372" i="1" s="1"/>
  <c r="R5388" i="1" a="1"/>
  <c r="R5388" i="1" s="1"/>
  <c r="R1832" i="1" a="1"/>
  <c r="R1832" i="1" s="1"/>
  <c r="R2761" i="1" a="1"/>
  <c r="R2761" i="1" s="1"/>
  <c r="R3049" i="1" a="1"/>
  <c r="R3049" i="1" s="1"/>
  <c r="R3294" i="1" a="1"/>
  <c r="R3294" i="1" s="1"/>
  <c r="R3398" i="1" a="1"/>
  <c r="R3398" i="1" s="1"/>
  <c r="R3473" i="1" a="1"/>
  <c r="R3473" i="1" s="1"/>
  <c r="R3562" i="1" a="1"/>
  <c r="R3562" i="1" s="1"/>
  <c r="R3640" i="1" a="1"/>
  <c r="R3640" i="1" s="1"/>
  <c r="R3717" i="1" a="1"/>
  <c r="R3717" i="1" s="1"/>
  <c r="R3794" i="1" a="1"/>
  <c r="R3794" i="1" s="1"/>
  <c r="R3867" i="1" a="1"/>
  <c r="R3867" i="1" s="1"/>
  <c r="R3946" i="1" a="1"/>
  <c r="R3946" i="1" s="1"/>
  <c r="R4033" i="1" a="1"/>
  <c r="R4033" i="1" s="1"/>
  <c r="R4113" i="1" a="1"/>
  <c r="R4113" i="1" s="1"/>
  <c r="R4188" i="1" a="1"/>
  <c r="R4188" i="1" s="1"/>
  <c r="R4275" i="1" a="1"/>
  <c r="R4275" i="1" s="1"/>
  <c r="R4338" i="1" a="1"/>
  <c r="R4338" i="1" s="1"/>
  <c r="R4354" i="1" a="1"/>
  <c r="R4354" i="1" s="1"/>
  <c r="R4369" i="1" a="1"/>
  <c r="R4369" i="1" s="1"/>
  <c r="R4384" i="1" a="1"/>
  <c r="R4384" i="1" s="1"/>
  <c r="R4399" i="1" a="1"/>
  <c r="R4399" i="1" s="1"/>
  <c r="R4415" i="1" a="1"/>
  <c r="R4415" i="1" s="1"/>
  <c r="R4439" i="1" a="1"/>
  <c r="R4439" i="1" s="1"/>
  <c r="R4452" i="1" a="1"/>
  <c r="R4452" i="1" s="1"/>
  <c r="R4464" i="1" a="1"/>
  <c r="R4464" i="1" s="1"/>
  <c r="R4477" i="1" a="1"/>
  <c r="R4477" i="1" s="1"/>
  <c r="R4490" i="1" a="1"/>
  <c r="R4490" i="1" s="1"/>
  <c r="R4504" i="1" a="1"/>
  <c r="R4504" i="1" s="1"/>
  <c r="R4519" i="1" a="1"/>
  <c r="R4519" i="1" s="1"/>
  <c r="R4533" i="1" a="1"/>
  <c r="R4533" i="1" s="1"/>
  <c r="R4549" i="1" a="1"/>
  <c r="R4549" i="1" s="1"/>
  <c r="R4565" i="1" a="1"/>
  <c r="R4565" i="1" s="1"/>
  <c r="R4580" i="1" a="1"/>
  <c r="R4580" i="1" s="1"/>
  <c r="R4595" i="1" a="1"/>
  <c r="R4595" i="1" s="1"/>
  <c r="R4610" i="1" a="1"/>
  <c r="R4610" i="1" s="1"/>
  <c r="R4625" i="1" a="1"/>
  <c r="R4625" i="1" s="1"/>
  <c r="R4641" i="1" a="1"/>
  <c r="R4641" i="1" s="1"/>
  <c r="R4656" i="1" a="1"/>
  <c r="R4656" i="1" s="1"/>
  <c r="R4672" i="1" a="1"/>
  <c r="R4672" i="1" s="1"/>
  <c r="R4688" i="1" a="1"/>
  <c r="R4688" i="1" s="1"/>
  <c r="R4703" i="1" a="1"/>
  <c r="R4703" i="1" s="1"/>
  <c r="R4719" i="1" a="1"/>
  <c r="R4719" i="1" s="1"/>
  <c r="R4733" i="1" a="1"/>
  <c r="R4733" i="1" s="1"/>
  <c r="R4749" i="1" a="1"/>
  <c r="R4749" i="1" s="1"/>
  <c r="R4765" i="1" a="1"/>
  <c r="R4765" i="1" s="1"/>
  <c r="R4779" i="1" a="1"/>
  <c r="R4779" i="1" s="1"/>
  <c r="R4793" i="1" a="1"/>
  <c r="R4793" i="1" s="1"/>
  <c r="R4809" i="1" a="1"/>
  <c r="R4809" i="1" s="1"/>
  <c r="R4825" i="1" a="1"/>
  <c r="R4825" i="1" s="1"/>
  <c r="R4853" i="1" a="1"/>
  <c r="R4853" i="1" s="1"/>
  <c r="R4869" i="1" a="1"/>
  <c r="R4869" i="1" s="1"/>
  <c r="R4885" i="1" a="1"/>
  <c r="R4885" i="1" s="1"/>
  <c r="R4900" i="1" a="1"/>
  <c r="R4900" i="1" s="1"/>
  <c r="R4914" i="1" a="1"/>
  <c r="R4914" i="1" s="1"/>
  <c r="R4929" i="1" a="1"/>
  <c r="R4929" i="1" s="1"/>
  <c r="R4945" i="1" a="1"/>
  <c r="R4945" i="1" s="1"/>
  <c r="R4960" i="1" a="1"/>
  <c r="R4960" i="1" s="1"/>
  <c r="R4974" i="1" a="1"/>
  <c r="R4974" i="1" s="1"/>
  <c r="R4989" i="1" a="1"/>
  <c r="R4989" i="1" s="1"/>
  <c r="R5005" i="1" a="1"/>
  <c r="R5005" i="1" s="1"/>
  <c r="R5021" i="1" a="1"/>
  <c r="R5021" i="1" s="1"/>
  <c r="R5035" i="1" a="1"/>
  <c r="R5035" i="1" s="1"/>
  <c r="R5049" i="1" a="1"/>
  <c r="R5049" i="1" s="1"/>
  <c r="R5065" i="1" a="1"/>
  <c r="R5065" i="1" s="1"/>
  <c r="R5081" i="1" a="1"/>
  <c r="R5081" i="1" s="1"/>
  <c r="R5096" i="1" a="1"/>
  <c r="R5096" i="1" s="1"/>
  <c r="R5109" i="1" a="1"/>
  <c r="R5109" i="1" s="1"/>
  <c r="R5123" i="1" a="1"/>
  <c r="R5123" i="1" s="1"/>
  <c r="R5138" i="1" a="1"/>
  <c r="R5138" i="1" s="1"/>
  <c r="R5152" i="1" a="1"/>
  <c r="R5152" i="1" s="1"/>
  <c r="R5166" i="1" a="1"/>
  <c r="R5166" i="1" s="1"/>
  <c r="R5180" i="1" a="1"/>
  <c r="R5180" i="1" s="1"/>
  <c r="R5209" i="1" a="1"/>
  <c r="R5209" i="1" s="1"/>
  <c r="R5223" i="1" a="1"/>
  <c r="R5223" i="1" s="1"/>
  <c r="R5237" i="1" a="1"/>
  <c r="R5237" i="1" s="1"/>
  <c r="R5252" i="1" a="1"/>
  <c r="R5252" i="1" s="1"/>
  <c r="R5268" i="1" a="1"/>
  <c r="R5268" i="1" s="1"/>
  <c r="R5297" i="1" a="1"/>
  <c r="R5297" i="1" s="1"/>
  <c r="R5313" i="1" a="1"/>
  <c r="R5313" i="1" s="1"/>
  <c r="R5328" i="1" a="1"/>
  <c r="R5328" i="1" s="1"/>
  <c r="R5343" i="1" a="1"/>
  <c r="R5343" i="1" s="1"/>
  <c r="R5359" i="1" a="1"/>
  <c r="R5359" i="1" s="1"/>
  <c r="R5373" i="1" a="1"/>
  <c r="R5373" i="1" s="1"/>
  <c r="R5389" i="1" a="1"/>
  <c r="R5389" i="1" s="1"/>
  <c r="R1872" i="1" a="1"/>
  <c r="R1872" i="1" s="1"/>
  <c r="R2764" i="1" a="1"/>
  <c r="R2764" i="1" s="1"/>
  <c r="R3093" i="1" a="1"/>
  <c r="R3093" i="1" s="1"/>
  <c r="R3303" i="1" a="1"/>
  <c r="R3303" i="1" s="1"/>
  <c r="R3399" i="1" a="1"/>
  <c r="R3399" i="1" s="1"/>
  <c r="R3485" i="1" a="1"/>
  <c r="R3485" i="1" s="1"/>
  <c r="R3564" i="1" a="1"/>
  <c r="R3564" i="1" s="1"/>
  <c r="R3641" i="1" a="1"/>
  <c r="R3641" i="1" s="1"/>
  <c r="R3730" i="1" a="1"/>
  <c r="R3730" i="1" s="1"/>
  <c r="R3796" i="1" a="1"/>
  <c r="R3796" i="1" s="1"/>
  <c r="R3868" i="1" a="1"/>
  <c r="R3868" i="1" s="1"/>
  <c r="R3958" i="1" a="1"/>
  <c r="R3958" i="1" s="1"/>
  <c r="R4035" i="1" a="1"/>
  <c r="R4035" i="1" s="1"/>
  <c r="R4114" i="1" a="1"/>
  <c r="R4114" i="1" s="1"/>
  <c r="R4201" i="1" a="1"/>
  <c r="R4201" i="1" s="1"/>
  <c r="R4277" i="1" a="1"/>
  <c r="R4277" i="1" s="1"/>
  <c r="R4340" i="1" a="1"/>
  <c r="R4340" i="1" s="1"/>
  <c r="R4355" i="1" a="1"/>
  <c r="R4355" i="1" s="1"/>
  <c r="R4370" i="1" a="1"/>
  <c r="R4370" i="1" s="1"/>
  <c r="R4385" i="1" a="1"/>
  <c r="R4385" i="1" s="1"/>
  <c r="R4400" i="1" a="1"/>
  <c r="R4400" i="1" s="1"/>
  <c r="R4427" i="1" a="1"/>
  <c r="R4427" i="1" s="1"/>
  <c r="R4465" i="1" a="1"/>
  <c r="R4465" i="1" s="1"/>
  <c r="R4478" i="1" a="1"/>
  <c r="R4478" i="1" s="1"/>
  <c r="R4491" i="1" a="1"/>
  <c r="R4491" i="1" s="1"/>
  <c r="R4505" i="1" a="1"/>
  <c r="R4505" i="1" s="1"/>
  <c r="R4534" i="1" a="1"/>
  <c r="R4534" i="1" s="1"/>
  <c r="R4550" i="1" a="1"/>
  <c r="R4550" i="1" s="1"/>
  <c r="R4566" i="1" a="1"/>
  <c r="R4566" i="1" s="1"/>
  <c r="R4581" i="1" a="1"/>
  <c r="R4581" i="1" s="1"/>
  <c r="R4596" i="1" a="1"/>
  <c r="R4596" i="1" s="1"/>
  <c r="R4611" i="1" a="1"/>
  <c r="R4611" i="1" s="1"/>
  <c r="R4626" i="1" a="1"/>
  <c r="R4626" i="1" s="1"/>
  <c r="R4642" i="1" a="1"/>
  <c r="R4642" i="1" s="1"/>
  <c r="R4657" i="1" a="1"/>
  <c r="R4657" i="1" s="1"/>
  <c r="R4673" i="1" a="1"/>
  <c r="R4673" i="1" s="1"/>
  <c r="R4689" i="1" a="1"/>
  <c r="R4689" i="1" s="1"/>
  <c r="R4704" i="1" a="1"/>
  <c r="R4704" i="1" s="1"/>
  <c r="R4734" i="1" a="1"/>
  <c r="R4734" i="1" s="1"/>
  <c r="R4750" i="1" a="1"/>
  <c r="R4750" i="1" s="1"/>
  <c r="R4766" i="1" a="1"/>
  <c r="R4766" i="1" s="1"/>
  <c r="R4780" i="1" a="1"/>
  <c r="R4780" i="1" s="1"/>
  <c r="R4794" i="1" a="1"/>
  <c r="R4794" i="1" s="1"/>
  <c r="R4810" i="1" a="1"/>
  <c r="R4810" i="1" s="1"/>
  <c r="R4826" i="1" a="1"/>
  <c r="R4826" i="1" s="1"/>
  <c r="R4840" i="1" a="1"/>
  <c r="R4840" i="1" s="1"/>
  <c r="R4854" i="1" a="1"/>
  <c r="R4854" i="1" s="1"/>
  <c r="R4870" i="1" a="1"/>
  <c r="R4870" i="1" s="1"/>
  <c r="R4886" i="1" a="1"/>
  <c r="R4886" i="1" s="1"/>
  <c r="R4901" i="1" a="1"/>
  <c r="R4901" i="1" s="1"/>
  <c r="R4915" i="1" a="1"/>
  <c r="R4915" i="1" s="1"/>
  <c r="R4930" i="1" a="1"/>
  <c r="R4930" i="1" s="1"/>
  <c r="R4946" i="1" a="1"/>
  <c r="R4946" i="1" s="1"/>
  <c r="R4961" i="1" a="1"/>
  <c r="R4961" i="1" s="1"/>
  <c r="R4975" i="1" a="1"/>
  <c r="R4975" i="1" s="1"/>
  <c r="R4990" i="1" a="1"/>
  <c r="R4990" i="1" s="1"/>
  <c r="R5006" i="1" a="1"/>
  <c r="R5006" i="1" s="1"/>
  <c r="R5022" i="1" a="1"/>
  <c r="R5022" i="1" s="1"/>
  <c r="R5036" i="1" a="1"/>
  <c r="R5036" i="1" s="1"/>
  <c r="R5050" i="1" a="1"/>
  <c r="R5050" i="1" s="1"/>
  <c r="R5066" i="1" a="1"/>
  <c r="R5066" i="1" s="1"/>
  <c r="R5082" i="1" a="1"/>
  <c r="R5082" i="1" s="1"/>
  <c r="R5097" i="1" a="1"/>
  <c r="R5097" i="1" s="1"/>
  <c r="R5110" i="1" a="1"/>
  <c r="R5110" i="1" s="1"/>
  <c r="R5124" i="1" a="1"/>
  <c r="R5124" i="1" s="1"/>
  <c r="R5153" i="1" a="1"/>
  <c r="R5153" i="1" s="1"/>
  <c r="R5167" i="1" a="1"/>
  <c r="R5167" i="1" s="1"/>
  <c r="R5181" i="1" a="1"/>
  <c r="R5181" i="1" s="1"/>
  <c r="R5195" i="1" a="1"/>
  <c r="R5195" i="1" s="1"/>
  <c r="R5210" i="1" a="1"/>
  <c r="R5210" i="1" s="1"/>
  <c r="R5224" i="1" a="1"/>
  <c r="R5224" i="1" s="1"/>
  <c r="R5238" i="1" a="1"/>
  <c r="R5238" i="1" s="1"/>
  <c r="R5253" i="1" a="1"/>
  <c r="R5253" i="1" s="1"/>
  <c r="R5269" i="1" a="1"/>
  <c r="R5269" i="1" s="1"/>
  <c r="R5283" i="1" a="1"/>
  <c r="R5283" i="1" s="1"/>
  <c r="R5298" i="1" a="1"/>
  <c r="R5298" i="1" s="1"/>
  <c r="R5314" i="1" a="1"/>
  <c r="R5314" i="1" s="1"/>
  <c r="R5329" i="1" a="1"/>
  <c r="R5329" i="1" s="1"/>
  <c r="R5344" i="1" a="1"/>
  <c r="R5344" i="1" s="1"/>
  <c r="R5360" i="1" a="1"/>
  <c r="R5360" i="1" s="1"/>
  <c r="R5374" i="1" a="1"/>
  <c r="R5374" i="1" s="1"/>
  <c r="R5390" i="1" a="1"/>
  <c r="R5390" i="1" s="1"/>
  <c r="R1903" i="1" a="1"/>
  <c r="R1903" i="1" s="1"/>
  <c r="R2812" i="1" a="1"/>
  <c r="R2812" i="1" s="1"/>
  <c r="R3097" i="1" a="1"/>
  <c r="R3097" i="1" s="1"/>
  <c r="R3304" i="1" a="1"/>
  <c r="R3304" i="1" s="1"/>
  <c r="R3411" i="1" a="1"/>
  <c r="R3411" i="1" s="1"/>
  <c r="R3487" i="1" a="1"/>
  <c r="R3487" i="1" s="1"/>
  <c r="R3565" i="1" a="1"/>
  <c r="R3565" i="1" s="1"/>
  <c r="R3654" i="1" a="1"/>
  <c r="R3654" i="1" s="1"/>
  <c r="R3731" i="1" a="1"/>
  <c r="R3731" i="1" s="1"/>
  <c r="R3797" i="1" a="1"/>
  <c r="R3797" i="1" s="1"/>
  <c r="R3879" i="1" a="1"/>
  <c r="R3879" i="1" s="1"/>
  <c r="R3960" i="1" a="1"/>
  <c r="R3960" i="1" s="1"/>
  <c r="R4036" i="1" a="1"/>
  <c r="R4036" i="1" s="1"/>
  <c r="R4203" i="1" a="1"/>
  <c r="R4203" i="1" s="1"/>
  <c r="R4278" i="1" a="1"/>
  <c r="R4278" i="1" s="1"/>
  <c r="R4341" i="1" a="1"/>
  <c r="R4341" i="1" s="1"/>
  <c r="R4356" i="1" a="1"/>
  <c r="R4356" i="1" s="1"/>
  <c r="R4371" i="1" a="1"/>
  <c r="R4371" i="1" s="1"/>
  <c r="R4386" i="1" a="1"/>
  <c r="R4386" i="1" s="1"/>
  <c r="R4401" i="1" a="1"/>
  <c r="R4401" i="1" s="1"/>
  <c r="R4416" i="1" a="1"/>
  <c r="R4416" i="1" s="1"/>
  <c r="R4428" i="1" a="1"/>
  <c r="R4428" i="1" s="1"/>
  <c r="R4440" i="1" a="1"/>
  <c r="R4440" i="1" s="1"/>
  <c r="R4453" i="1" a="1"/>
  <c r="R4453" i="1" s="1"/>
  <c r="R4466" i="1" a="1"/>
  <c r="R4466" i="1" s="1"/>
  <c r="R4479" i="1" a="1"/>
  <c r="R4479" i="1" s="1"/>
  <c r="R4492" i="1" a="1"/>
  <c r="R4492" i="1" s="1"/>
  <c r="R4506" i="1" a="1"/>
  <c r="R4506" i="1" s="1"/>
  <c r="R4520" i="1" a="1"/>
  <c r="R4520" i="1" s="1"/>
  <c r="R4535" i="1" a="1"/>
  <c r="R4535" i="1" s="1"/>
  <c r="R4551" i="1" a="1"/>
  <c r="R4551" i="1" s="1"/>
  <c r="R4567" i="1" a="1"/>
  <c r="R4567" i="1" s="1"/>
  <c r="R4582" i="1" a="1"/>
  <c r="R4582" i="1" s="1"/>
  <c r="R4597" i="1" a="1"/>
  <c r="R4597" i="1" s="1"/>
  <c r="R4612" i="1" a="1"/>
  <c r="R4612" i="1" s="1"/>
  <c r="R4627" i="1" a="1"/>
  <c r="R4627" i="1" s="1"/>
  <c r="R4643" i="1" a="1"/>
  <c r="R4643" i="1" s="1"/>
  <c r="R4658" i="1" a="1"/>
  <c r="R4658" i="1" s="1"/>
  <c r="R4674" i="1" a="1"/>
  <c r="R4674" i="1" s="1"/>
  <c r="R4690" i="1" a="1"/>
  <c r="R4690" i="1" s="1"/>
  <c r="R4705" i="1" a="1"/>
  <c r="R4705" i="1" s="1"/>
  <c r="R4720" i="1" a="1"/>
  <c r="R4720" i="1" s="1"/>
  <c r="R4735" i="1" a="1"/>
  <c r="R4735" i="1" s="1"/>
  <c r="R4751" i="1" a="1"/>
  <c r="R4751" i="1" s="1"/>
  <c r="R4767" i="1" a="1"/>
  <c r="R4767" i="1" s="1"/>
  <c r="R4795" i="1" a="1"/>
  <c r="R4795" i="1" s="1"/>
  <c r="R4811" i="1" a="1"/>
  <c r="R4811" i="1" s="1"/>
  <c r="R4827" i="1" a="1"/>
  <c r="R4827" i="1" s="1"/>
  <c r="R4841" i="1" a="1"/>
  <c r="R4841" i="1" s="1"/>
  <c r="R4855" i="1" a="1"/>
  <c r="R4855" i="1" s="1"/>
  <c r="R4871" i="1" a="1"/>
  <c r="R4871" i="1" s="1"/>
  <c r="R4887" i="1" a="1"/>
  <c r="R4887" i="1" s="1"/>
  <c r="R4902" i="1" a="1"/>
  <c r="R4902" i="1" s="1"/>
  <c r="R4916" i="1" a="1"/>
  <c r="R4916" i="1" s="1"/>
  <c r="R4931" i="1" a="1"/>
  <c r="R4931" i="1" s="1"/>
  <c r="R4947" i="1" a="1"/>
  <c r="R4947" i="1" s="1"/>
  <c r="R4962" i="1" a="1"/>
  <c r="R4962" i="1" s="1"/>
  <c r="R4976" i="1" a="1"/>
  <c r="R4976" i="1" s="1"/>
  <c r="R4991" i="1" a="1"/>
  <c r="R4991" i="1" s="1"/>
  <c r="R5007" i="1" a="1"/>
  <c r="R5007" i="1" s="1"/>
  <c r="R5023" i="1" a="1"/>
  <c r="R5023" i="1" s="1"/>
  <c r="R5051" i="1" a="1"/>
  <c r="R5051" i="1" s="1"/>
  <c r="R5067" i="1" a="1"/>
  <c r="R5067" i="1" s="1"/>
  <c r="R5083" i="1" a="1"/>
  <c r="R5083" i="1" s="1"/>
  <c r="R5098" i="1" a="1"/>
  <c r="R5098" i="1" s="1"/>
  <c r="R5111" i="1" a="1"/>
  <c r="R5111" i="1" s="1"/>
  <c r="R5125" i="1" a="1"/>
  <c r="R5125" i="1" s="1"/>
  <c r="R5139" i="1" a="1"/>
  <c r="R5139" i="1" s="1"/>
  <c r="R5154" i="1" a="1"/>
  <c r="R5154" i="1" s="1"/>
  <c r="R5168" i="1" a="1"/>
  <c r="R5168" i="1" s="1"/>
  <c r="R5182" i="1" a="1"/>
  <c r="R5182" i="1" s="1"/>
  <c r="R5196" i="1" a="1"/>
  <c r="R5196" i="1" s="1"/>
  <c r="R5225" i="1" a="1"/>
  <c r="R5225" i="1" s="1"/>
  <c r="R5239" i="1" a="1"/>
  <c r="R5239" i="1" s="1"/>
  <c r="R5254" i="1" a="1"/>
  <c r="R5254" i="1" s="1"/>
  <c r="R5270" i="1" a="1"/>
  <c r="R5270" i="1" s="1"/>
  <c r="R5284" i="1" a="1"/>
  <c r="R5284" i="1" s="1"/>
  <c r="R5299" i="1" a="1"/>
  <c r="R5299" i="1" s="1"/>
  <c r="R5330" i="1" a="1"/>
  <c r="R5330" i="1" s="1"/>
  <c r="R5345" i="1" a="1"/>
  <c r="R5345" i="1" s="1"/>
  <c r="R5361" i="1" a="1"/>
  <c r="R5361" i="1" s="1"/>
  <c r="R5375" i="1" a="1"/>
  <c r="R5375" i="1" s="1"/>
  <c r="R5391" i="1" a="1"/>
  <c r="R5391" i="1" s="1"/>
  <c r="R2154" i="1" a="1"/>
  <c r="R2154" i="1" s="1"/>
  <c r="R2820" i="1" a="1"/>
  <c r="R2820" i="1" s="1"/>
  <c r="R3100" i="1" a="1"/>
  <c r="R3100" i="1" s="1"/>
  <c r="R3323" i="1" a="1"/>
  <c r="R3323" i="1" s="1"/>
  <c r="R3412" i="1" a="1"/>
  <c r="R3412" i="1" s="1"/>
  <c r="R3488" i="1" a="1"/>
  <c r="R3488" i="1" s="1"/>
  <c r="R3578" i="1" a="1"/>
  <c r="R3578" i="1" s="1"/>
  <c r="R3656" i="1" a="1"/>
  <c r="R3656" i="1" s="1"/>
  <c r="R3732" i="1" a="1"/>
  <c r="R3732" i="1" s="1"/>
  <c r="R3808" i="1" a="1"/>
  <c r="R3808" i="1" s="1"/>
  <c r="R3881" i="1" a="1"/>
  <c r="R3881" i="1" s="1"/>
  <c r="R3961" i="1" a="1"/>
  <c r="R3961" i="1" s="1"/>
  <c r="R4049" i="1" a="1"/>
  <c r="R4049" i="1" s="1"/>
  <c r="R4127" i="1" a="1"/>
  <c r="R4127" i="1" s="1"/>
  <c r="R4204" i="1" a="1"/>
  <c r="R4204" i="1" s="1"/>
  <c r="R4291" i="1" a="1"/>
  <c r="R4291" i="1" s="1"/>
  <c r="R4357" i="1" a="1"/>
  <c r="R4357" i="1" s="1"/>
  <c r="R4372" i="1" a="1"/>
  <c r="R4372" i="1" s="1"/>
  <c r="R4387" i="1" a="1"/>
  <c r="R4387" i="1" s="1"/>
  <c r="R4402" i="1" a="1"/>
  <c r="R4402" i="1" s="1"/>
  <c r="R4417" i="1" a="1"/>
  <c r="R4417" i="1" s="1"/>
  <c r="R4441" i="1" a="1"/>
  <c r="R4441" i="1" s="1"/>
  <c r="R4454" i="1" a="1"/>
  <c r="R4454" i="1" s="1"/>
  <c r="R4467" i="1" a="1"/>
  <c r="R4467" i="1" s="1"/>
  <c r="R4493" i="1" a="1"/>
  <c r="R4493" i="1" s="1"/>
  <c r="R4507" i="1" a="1"/>
  <c r="R4507" i="1" s="1"/>
  <c r="R4521" i="1" a="1"/>
  <c r="R4521" i="1" s="1"/>
  <c r="R4536" i="1" a="1"/>
  <c r="R4536" i="1" s="1"/>
  <c r="R4552" i="1" a="1"/>
  <c r="R4552" i="1" s="1"/>
  <c r="R4583" i="1" a="1"/>
  <c r="R4583" i="1" s="1"/>
  <c r="R4598" i="1" a="1"/>
  <c r="R4598" i="1" s="1"/>
  <c r="R4613" i="1" a="1"/>
  <c r="R4613" i="1" s="1"/>
  <c r="R4628" i="1" a="1"/>
  <c r="R4628" i="1" s="1"/>
  <c r="R4644" i="1" a="1"/>
  <c r="R4644" i="1" s="1"/>
  <c r="R4659" i="1" a="1"/>
  <c r="R4659" i="1" s="1"/>
  <c r="R4675" i="1" a="1"/>
  <c r="R4675" i="1" s="1"/>
  <c r="R4691" i="1" a="1"/>
  <c r="R4691" i="1" s="1"/>
  <c r="R4706" i="1" a="1"/>
  <c r="R4706" i="1" s="1"/>
  <c r="R4721" i="1" a="1"/>
  <c r="R4721" i="1" s="1"/>
  <c r="R4736" i="1" a="1"/>
  <c r="R4736" i="1" s="1"/>
  <c r="R4752" i="1" a="1"/>
  <c r="R4752" i="1" s="1"/>
  <c r="R4781" i="1" a="1"/>
  <c r="R4781" i="1" s="1"/>
  <c r="R4796" i="1" a="1"/>
  <c r="R4796" i="1" s="1"/>
  <c r="R4812" i="1" a="1"/>
  <c r="R4812" i="1" s="1"/>
  <c r="R4828" i="1" a="1"/>
  <c r="R4828" i="1" s="1"/>
  <c r="R4842" i="1" a="1"/>
  <c r="R4842" i="1" s="1"/>
  <c r="R4856" i="1" a="1"/>
  <c r="R4856" i="1" s="1"/>
  <c r="R4872" i="1" a="1"/>
  <c r="R4872" i="1" s="1"/>
  <c r="R4888" i="1" a="1"/>
  <c r="R4888" i="1" s="1"/>
  <c r="R4903" i="1" a="1"/>
  <c r="R4903" i="1" s="1"/>
  <c r="R4932" i="1" a="1"/>
  <c r="R4932" i="1" s="1"/>
  <c r="R4948" i="1" a="1"/>
  <c r="R4948" i="1" s="1"/>
  <c r="R4963" i="1" a="1"/>
  <c r="R4963" i="1" s="1"/>
  <c r="R4977" i="1" a="1"/>
  <c r="R4977" i="1" s="1"/>
  <c r="R4992" i="1" a="1"/>
  <c r="R4992" i="1" s="1"/>
  <c r="R5008" i="1" a="1"/>
  <c r="R5008" i="1" s="1"/>
  <c r="R5037" i="1" a="1"/>
  <c r="R5037" i="1" s="1"/>
  <c r="R5052" i="1" a="1"/>
  <c r="R5052" i="1" s="1"/>
  <c r="R5068" i="1" a="1"/>
  <c r="R5068" i="1" s="1"/>
  <c r="R5084" i="1" a="1"/>
  <c r="R5084" i="1" s="1"/>
  <c r="R5112" i="1" a="1"/>
  <c r="R5112" i="1" s="1"/>
  <c r="R5126" i="1" a="1"/>
  <c r="R5126" i="1" s="1"/>
  <c r="R5140" i="1" a="1"/>
  <c r="R5140" i="1" s="1"/>
  <c r="R5169" i="1" a="1"/>
  <c r="R5169" i="1" s="1"/>
  <c r="R5183" i="1" a="1"/>
  <c r="R5183" i="1" s="1"/>
  <c r="R5197" i="1" a="1"/>
  <c r="R5197" i="1" s="1"/>
  <c r="R5211" i="1" a="1"/>
  <c r="R5211" i="1" s="1"/>
  <c r="R5226" i="1" a="1"/>
  <c r="R5226" i="1" s="1"/>
  <c r="R5240" i="1" a="1"/>
  <c r="R5240" i="1" s="1"/>
  <c r="R5255" i="1" a="1"/>
  <c r="R5255" i="1" s="1"/>
  <c r="R5271" i="1" a="1"/>
  <c r="R5271" i="1" s="1"/>
  <c r="R5285" i="1" a="1"/>
  <c r="R5285" i="1" s="1"/>
  <c r="R5300" i="1" a="1"/>
  <c r="R5300" i="1" s="1"/>
  <c r="R5315" i="1" a="1"/>
  <c r="R5315" i="1" s="1"/>
  <c r="R5331" i="1" a="1"/>
  <c r="R5331" i="1" s="1"/>
  <c r="R5346" i="1" a="1"/>
  <c r="R5346" i="1" s="1"/>
  <c r="R5362" i="1" a="1"/>
  <c r="R5362" i="1" s="1"/>
  <c r="R5376" i="1" a="1"/>
  <c r="R5376" i="1" s="1"/>
  <c r="R2194" i="1" a="1"/>
  <c r="R2194" i="1" s="1"/>
  <c r="R2824" i="1" a="1"/>
  <c r="R2824" i="1" s="1"/>
  <c r="R3140" i="1" a="1"/>
  <c r="R3140" i="1" s="1"/>
  <c r="R3324" i="1" a="1"/>
  <c r="R3324" i="1" s="1"/>
  <c r="R3413" i="1" a="1"/>
  <c r="R3413" i="1" s="1"/>
  <c r="R3500" i="1" a="1"/>
  <c r="R3500" i="1" s="1"/>
  <c r="R3657" i="1" a="1"/>
  <c r="R3657" i="1" s="1"/>
  <c r="R3744" i="1" a="1"/>
  <c r="R3744" i="1" s="1"/>
  <c r="R3810" i="1" a="1"/>
  <c r="R3810" i="1" s="1"/>
  <c r="R3882" i="1" a="1"/>
  <c r="R3882" i="1" s="1"/>
  <c r="R4051" i="1" a="1"/>
  <c r="R4051" i="1" s="1"/>
  <c r="R4128" i="1" a="1"/>
  <c r="R4128" i="1" s="1"/>
  <c r="R4216" i="1" a="1"/>
  <c r="R4216" i="1" s="1"/>
  <c r="R4293" i="1" a="1"/>
  <c r="R4293" i="1" s="1"/>
  <c r="R4342" i="1" a="1"/>
  <c r="R4342" i="1" s="1"/>
  <c r="R4373" i="1" a="1"/>
  <c r="R4373" i="1" s="1"/>
  <c r="R4388" i="1" a="1"/>
  <c r="R4388" i="1" s="1"/>
  <c r="R4403" i="1" a="1"/>
  <c r="R4403" i="1" s="1"/>
  <c r="R4418" i="1" a="1"/>
  <c r="R4418" i="1" s="1"/>
  <c r="R4429" i="1" a="1"/>
  <c r="R4429" i="1" s="1"/>
  <c r="R4442" i="1" a="1"/>
  <c r="R4442" i="1" s="1"/>
  <c r="R4455" i="1" a="1"/>
  <c r="R4455" i="1" s="1"/>
  <c r="R4468" i="1" a="1"/>
  <c r="R4468" i="1" s="1"/>
  <c r="R4480" i="1" a="1"/>
  <c r="R4480" i="1" s="1"/>
  <c r="R4494" i="1" a="1"/>
  <c r="R4494" i="1" s="1"/>
  <c r="R4508" i="1" a="1"/>
  <c r="R4508" i="1" s="1"/>
  <c r="R4522" i="1" a="1"/>
  <c r="R4522" i="1" s="1"/>
  <c r="R4537" i="1" a="1"/>
  <c r="R4537" i="1" s="1"/>
  <c r="R4553" i="1" a="1"/>
  <c r="R4553" i="1" s="1"/>
  <c r="R4568" i="1" a="1"/>
  <c r="R4568" i="1" s="1"/>
  <c r="R4584" i="1" a="1"/>
  <c r="R4584" i="1" s="1"/>
  <c r="R4599" i="1" a="1"/>
  <c r="R4599" i="1" s="1"/>
  <c r="R4614" i="1" a="1"/>
  <c r="R4614" i="1" s="1"/>
  <c r="R4629" i="1" a="1"/>
  <c r="R4629" i="1" s="1"/>
  <c r="R4645" i="1" a="1"/>
  <c r="R4645" i="1" s="1"/>
  <c r="R4660" i="1" a="1"/>
  <c r="R4660" i="1" s="1"/>
  <c r="R4676" i="1" a="1"/>
  <c r="R4676" i="1" s="1"/>
  <c r="R4692" i="1" a="1"/>
  <c r="R4692" i="1" s="1"/>
  <c r="R4707" i="1" a="1"/>
  <c r="R4707" i="1" s="1"/>
  <c r="R4722" i="1" a="1"/>
  <c r="R4722" i="1" s="1"/>
  <c r="R4737" i="1" a="1"/>
  <c r="R4737" i="1" s="1"/>
  <c r="R4753" i="1" a="1"/>
  <c r="R4753" i="1" s="1"/>
  <c r="R4768" i="1" a="1"/>
  <c r="R4768" i="1" s="1"/>
  <c r="R4782" i="1" a="1"/>
  <c r="R4782" i="1" s="1"/>
  <c r="R4797" i="1" a="1"/>
  <c r="R4797" i="1" s="1"/>
  <c r="R4813" i="1" a="1"/>
  <c r="R4813" i="1" s="1"/>
  <c r="R4829" i="1" a="1"/>
  <c r="R4829" i="1" s="1"/>
  <c r="R4843" i="1" a="1"/>
  <c r="R4843" i="1" s="1"/>
  <c r="R4857" i="1" a="1"/>
  <c r="R4857" i="1" s="1"/>
  <c r="R4873" i="1" a="1"/>
  <c r="R4873" i="1" s="1"/>
  <c r="R4889" i="1" a="1"/>
  <c r="R4889" i="1" s="1"/>
  <c r="R4917" i="1" a="1"/>
  <c r="R4917" i="1" s="1"/>
  <c r="R4933" i="1" a="1"/>
  <c r="R4933" i="1" s="1"/>
  <c r="R4949" i="1" a="1"/>
  <c r="R4949" i="1" s="1"/>
  <c r="R4964" i="1" a="1"/>
  <c r="R4964" i="1" s="1"/>
  <c r="R4978" i="1" a="1"/>
  <c r="R4978" i="1" s="1"/>
  <c r="R4993" i="1" a="1"/>
  <c r="R4993" i="1" s="1"/>
  <c r="R5009" i="1" a="1"/>
  <c r="R5009" i="1" s="1"/>
  <c r="R5024" i="1" a="1"/>
  <c r="R5024" i="1" s="1"/>
  <c r="R5038" i="1" a="1"/>
  <c r="R5038" i="1" s="1"/>
  <c r="R5053" i="1" a="1"/>
  <c r="R5053" i="1" s="1"/>
  <c r="R5069" i="1" a="1"/>
  <c r="R5069" i="1" s="1"/>
  <c r="R5085" i="1" a="1"/>
  <c r="R5085" i="1" s="1"/>
  <c r="R5099" i="1" a="1"/>
  <c r="R5099" i="1" s="1"/>
  <c r="R5113" i="1" a="1"/>
  <c r="R5113" i="1" s="1"/>
  <c r="R5127" i="1" a="1"/>
  <c r="R5127" i="1" s="1"/>
  <c r="R5141" i="1" a="1"/>
  <c r="R5141" i="1" s="1"/>
  <c r="R5155" i="1" a="1"/>
  <c r="R5155" i="1" s="1"/>
  <c r="R5170" i="1" a="1"/>
  <c r="R5170" i="1" s="1"/>
  <c r="R5184" i="1" a="1"/>
  <c r="R5184" i="1" s="1"/>
  <c r="R5198" i="1" a="1"/>
  <c r="R5198" i="1" s="1"/>
  <c r="R5212" i="1" a="1"/>
  <c r="R5212" i="1" s="1"/>
  <c r="R5241" i="1" a="1"/>
  <c r="R5241" i="1" s="1"/>
  <c r="R5256" i="1" a="1"/>
  <c r="R5256" i="1" s="1"/>
  <c r="R5272" i="1" a="1"/>
  <c r="R5272" i="1" s="1"/>
  <c r="R5286" i="1" a="1"/>
  <c r="R5286" i="1" s="1"/>
  <c r="R5301" i="1" a="1"/>
  <c r="R5301" i="1" s="1"/>
  <c r="R5316" i="1" a="1"/>
  <c r="R5316" i="1" s="1"/>
  <c r="R5332" i="1" a="1"/>
  <c r="R5332" i="1" s="1"/>
  <c r="R5347" i="1" a="1"/>
  <c r="R5347" i="1" s="1"/>
  <c r="R5377" i="1" a="1"/>
  <c r="R5377" i="1" s="1"/>
  <c r="R5393" i="1" a="1"/>
  <c r="R5393" i="1" s="1"/>
  <c r="R2221" i="1" a="1"/>
  <c r="R2221" i="1" s="1"/>
  <c r="R2872" i="1" a="1"/>
  <c r="R2872" i="1" s="1"/>
  <c r="R3146" i="1" a="1"/>
  <c r="R3146" i="1" s="1"/>
  <c r="R3327" i="1" a="1"/>
  <c r="R3327" i="1" s="1"/>
  <c r="R3425" i="1" a="1"/>
  <c r="R3425" i="1" s="1"/>
  <c r="R3502" i="1" a="1"/>
  <c r="R3502" i="1" s="1"/>
  <c r="R3580" i="1" a="1"/>
  <c r="R3580" i="1" s="1"/>
  <c r="R3669" i="1" a="1"/>
  <c r="R3669" i="1" s="1"/>
  <c r="R3745" i="1" a="1"/>
  <c r="R3745" i="1" s="1"/>
  <c r="R3811" i="1" a="1"/>
  <c r="R3811" i="1" s="1"/>
  <c r="R3895" i="1" a="1"/>
  <c r="R3895" i="1" s="1"/>
  <c r="R3975" i="1" a="1"/>
  <c r="R3975" i="1" s="1"/>
  <c r="R4052" i="1" a="1"/>
  <c r="R4052" i="1" s="1"/>
  <c r="R4140" i="1" a="1"/>
  <c r="R4140" i="1" s="1"/>
  <c r="R4218" i="1" a="1"/>
  <c r="R4218" i="1" s="1"/>
  <c r="R4294" i="1" a="1"/>
  <c r="R4294" i="1" s="1"/>
  <c r="R4343" i="1" a="1"/>
  <c r="R4343" i="1" s="1"/>
  <c r="R4358" i="1" a="1"/>
  <c r="R4358" i="1" s="1"/>
  <c r="R4389" i="1" a="1"/>
  <c r="R4389" i="1" s="1"/>
  <c r="R4404" i="1" a="1"/>
  <c r="R4404" i="1" s="1"/>
  <c r="R4430" i="1" a="1"/>
  <c r="R4430" i="1" s="1"/>
  <c r="R4443" i="1" a="1"/>
  <c r="R4443" i="1" s="1"/>
  <c r="R4481" i="1" a="1"/>
  <c r="R4481" i="1" s="1"/>
  <c r="R4495" i="1" a="1"/>
  <c r="R4495" i="1" s="1"/>
  <c r="R4509" i="1" a="1"/>
  <c r="R4509" i="1" s="1"/>
  <c r="R4523" i="1" a="1"/>
  <c r="R4523" i="1" s="1"/>
  <c r="R4538" i="1" a="1"/>
  <c r="R4538" i="1" s="1"/>
  <c r="R4554" i="1" a="1"/>
  <c r="R4554" i="1" s="1"/>
  <c r="R4569" i="1" a="1"/>
  <c r="R4569" i="1" s="1"/>
  <c r="R4585" i="1" a="1"/>
  <c r="R4585" i="1" s="1"/>
  <c r="R4600" i="1" a="1"/>
  <c r="R4600" i="1" s="1"/>
  <c r="R4615" i="1" a="1"/>
  <c r="R4615" i="1" s="1"/>
  <c r="R4630" i="1" a="1"/>
  <c r="R4630" i="1" s="1"/>
  <c r="R4646" i="1" a="1"/>
  <c r="R4646" i="1" s="1"/>
  <c r="R4661" i="1" a="1"/>
  <c r="R4661" i="1" s="1"/>
  <c r="R4677" i="1" a="1"/>
  <c r="R4677" i="1" s="1"/>
  <c r="R4693" i="1" a="1"/>
  <c r="R4693" i="1" s="1"/>
  <c r="R4708" i="1" a="1"/>
  <c r="R4708" i="1" s="1"/>
  <c r="R4723" i="1" a="1"/>
  <c r="R4723" i="1" s="1"/>
  <c r="R4738" i="1" a="1"/>
  <c r="R4738" i="1" s="1"/>
  <c r="R4754" i="1" a="1"/>
  <c r="R4754" i="1" s="1"/>
  <c r="R4769" i="1" a="1"/>
  <c r="R4769" i="1" s="1"/>
  <c r="R4783" i="1" a="1"/>
  <c r="R4783" i="1" s="1"/>
  <c r="R4798" i="1" a="1"/>
  <c r="R4798" i="1" s="1"/>
  <c r="R4814" i="1" a="1"/>
  <c r="R4814" i="1" s="1"/>
  <c r="R4830" i="1" a="1"/>
  <c r="R4830" i="1" s="1"/>
  <c r="R4844" i="1" a="1"/>
  <c r="R4844" i="1" s="1"/>
  <c r="R4858" i="1" a="1"/>
  <c r="R4858" i="1" s="1"/>
  <c r="R4874" i="1" a="1"/>
  <c r="R4874" i="1" s="1"/>
  <c r="R4890" i="1" a="1"/>
  <c r="R4890" i="1" s="1"/>
  <c r="R4904" i="1" a="1"/>
  <c r="R4904" i="1" s="1"/>
  <c r="R4918" i="1" a="1"/>
  <c r="R4918" i="1" s="1"/>
  <c r="R4934" i="1" a="1"/>
  <c r="R4934" i="1" s="1"/>
  <c r="R4950" i="1" a="1"/>
  <c r="R4950" i="1" s="1"/>
  <c r="R4965" i="1" a="1"/>
  <c r="R4965" i="1" s="1"/>
  <c r="R4979" i="1" a="1"/>
  <c r="R4979" i="1" s="1"/>
  <c r="R4994" i="1" a="1"/>
  <c r="R4994" i="1" s="1"/>
  <c r="R5010" i="1" a="1"/>
  <c r="R5010" i="1" s="1"/>
  <c r="R5025" i="1" a="1"/>
  <c r="R5025" i="1" s="1"/>
  <c r="R5039" i="1" a="1"/>
  <c r="R5039" i="1" s="1"/>
  <c r="R5054" i="1" a="1"/>
  <c r="R5054" i="1" s="1"/>
  <c r="R5070" i="1" a="1"/>
  <c r="R5070" i="1" s="1"/>
  <c r="R5086" i="1" a="1"/>
  <c r="R5086" i="1" s="1"/>
  <c r="R5100" i="1" a="1"/>
  <c r="R5100" i="1" s="1"/>
  <c r="R5114" i="1" a="1"/>
  <c r="R5114" i="1" s="1"/>
  <c r="R5128" i="1" a="1"/>
  <c r="R5128" i="1" s="1"/>
  <c r="R5142" i="1" a="1"/>
  <c r="R5142" i="1" s="1"/>
  <c r="R5156" i="1" a="1"/>
  <c r="R5156" i="1" s="1"/>
  <c r="R5185" i="1" a="1"/>
  <c r="R5185" i="1" s="1"/>
  <c r="R5199" i="1" a="1"/>
  <c r="R5199" i="1" s="1"/>
  <c r="R5213" i="1" a="1"/>
  <c r="R5213" i="1" s="1"/>
  <c r="R5227" i="1" a="1"/>
  <c r="R5227" i="1" s="1"/>
  <c r="R5242" i="1" a="1"/>
  <c r="R5242" i="1" s="1"/>
  <c r="R5257" i="1" a="1"/>
  <c r="R5257" i="1" s="1"/>
  <c r="R5273" i="1" a="1"/>
  <c r="R5273" i="1" s="1"/>
  <c r="R5287" i="1" a="1"/>
  <c r="R5287" i="1" s="1"/>
  <c r="R5302" i="1" a="1"/>
  <c r="R5302" i="1" s="1"/>
  <c r="R5317" i="1" a="1"/>
  <c r="R5317" i="1" s="1"/>
  <c r="R5333" i="1" a="1"/>
  <c r="R5333" i="1" s="1"/>
  <c r="R5348" i="1" a="1"/>
  <c r="R5348" i="1" s="1"/>
  <c r="R5363" i="1" a="1"/>
  <c r="R5363" i="1" s="1"/>
  <c r="R2418" i="1" a="1"/>
  <c r="R2418" i="1" s="1"/>
  <c r="R2880" i="1" a="1"/>
  <c r="R2880" i="1" s="1"/>
  <c r="R3152" i="1" a="1"/>
  <c r="R3152" i="1" s="1"/>
  <c r="R3351" i="1" a="1"/>
  <c r="R3351" i="1" s="1"/>
  <c r="R3427" i="1" a="1"/>
  <c r="R3427" i="1" s="1"/>
  <c r="R3503" i="1" a="1"/>
  <c r="R3503" i="1" s="1"/>
  <c r="R3592" i="1" a="1"/>
  <c r="R3592" i="1" s="1"/>
  <c r="R3671" i="1" a="1"/>
  <c r="R3671" i="1" s="1"/>
  <c r="R3746" i="1" a="1"/>
  <c r="R3746" i="1" s="1"/>
  <c r="R3822" i="1" a="1"/>
  <c r="R3822" i="1" s="1"/>
  <c r="R3897" i="1" a="1"/>
  <c r="R3897" i="1" s="1"/>
  <c r="R3976" i="1" a="1"/>
  <c r="R3976" i="1" s="1"/>
  <c r="R4065" i="1" a="1"/>
  <c r="R4065" i="1" s="1"/>
  <c r="R4219" i="1" a="1"/>
  <c r="R4219" i="1" s="1"/>
  <c r="R4307" i="1" a="1"/>
  <c r="R4307" i="1" s="1"/>
  <c r="R4344" i="1" a="1"/>
  <c r="R4344" i="1" s="1"/>
  <c r="R4359" i="1" a="1"/>
  <c r="R4359" i="1" s="1"/>
  <c r="R4374" i="1" a="1"/>
  <c r="R4374" i="1" s="1"/>
  <c r="R4405" i="1" a="1"/>
  <c r="R4405" i="1" s="1"/>
  <c r="R4419" i="1" a="1"/>
  <c r="R4419" i="1" s="1"/>
  <c r="R4431" i="1" a="1"/>
  <c r="R4431" i="1" s="1"/>
  <c r="R4444" i="1" a="1"/>
  <c r="R4444" i="1" s="1"/>
  <c r="R4456" i="1" a="1"/>
  <c r="R4456" i="1" s="1"/>
  <c r="R4469" i="1" a="1"/>
  <c r="R4469" i="1" s="1"/>
  <c r="R4482" i="1" a="1"/>
  <c r="R4482" i="1" s="1"/>
  <c r="R4510" i="1" a="1"/>
  <c r="R4510" i="1" s="1"/>
  <c r="R4524" i="1" a="1"/>
  <c r="R4524" i="1" s="1"/>
  <c r="R4539" i="1" a="1"/>
  <c r="R4539" i="1" s="1"/>
  <c r="R4555" i="1" a="1"/>
  <c r="R4555" i="1" s="1"/>
  <c r="R4570" i="1" a="1"/>
  <c r="R4570" i="1" s="1"/>
  <c r="R4586" i="1" a="1"/>
  <c r="R4586" i="1" s="1"/>
  <c r="R4601" i="1" a="1"/>
  <c r="R4601" i="1" s="1"/>
  <c r="R4631" i="1" a="1"/>
  <c r="R4631" i="1" s="1"/>
  <c r="R4647" i="1" a="1"/>
  <c r="R4647" i="1" s="1"/>
  <c r="R4662" i="1" a="1"/>
  <c r="R4662" i="1" s="1"/>
  <c r="R4678" i="1" a="1"/>
  <c r="R4678" i="1" s="1"/>
  <c r="R4694" i="1" a="1"/>
  <c r="R4694" i="1" s="1"/>
  <c r="R4709" i="1" a="1"/>
  <c r="R4709" i="1" s="1"/>
  <c r="R4724" i="1" a="1"/>
  <c r="R4724" i="1" s="1"/>
  <c r="R4739" i="1" a="1"/>
  <c r="R4739" i="1" s="1"/>
  <c r="R4755" i="1" a="1"/>
  <c r="R4755" i="1" s="1"/>
  <c r="R4770" i="1" a="1"/>
  <c r="R4770" i="1" s="1"/>
  <c r="R4784" i="1" a="1"/>
  <c r="R4784" i="1" s="1"/>
  <c r="R4799" i="1" a="1"/>
  <c r="R4799" i="1" s="1"/>
  <c r="R4815" i="1" a="1"/>
  <c r="R4815" i="1" s="1"/>
  <c r="R4831" i="1" a="1"/>
  <c r="R4831" i="1" s="1"/>
  <c r="R4859" i="1" a="1"/>
  <c r="R4859" i="1" s="1"/>
  <c r="R4875" i="1" a="1"/>
  <c r="R4875" i="1" s="1"/>
  <c r="R4891" i="1" a="1"/>
  <c r="R4891" i="1" s="1"/>
  <c r="R4905" i="1" a="1"/>
  <c r="R4905" i="1" s="1"/>
  <c r="R4919" i="1" a="1"/>
  <c r="R4919" i="1" s="1"/>
  <c r="R4935" i="1" a="1"/>
  <c r="R4935" i="1" s="1"/>
  <c r="R4951" i="1" a="1"/>
  <c r="R4951" i="1" s="1"/>
  <c r="R4966" i="1" a="1"/>
  <c r="R4966" i="1" s="1"/>
  <c r="R4980" i="1" a="1"/>
  <c r="R4980" i="1" s="1"/>
  <c r="R4995" i="1" a="1"/>
  <c r="R4995" i="1" s="1"/>
  <c r="R5011" i="1" a="1"/>
  <c r="R5011" i="1" s="1"/>
  <c r="R5026" i="1" a="1"/>
  <c r="R5026" i="1" s="1"/>
  <c r="R5040" i="1" a="1"/>
  <c r="R5040" i="1" s="1"/>
  <c r="R5055" i="1" a="1"/>
  <c r="R5055" i="1" s="1"/>
  <c r="R5071" i="1" a="1"/>
  <c r="R5071" i="1" s="1"/>
  <c r="R5087" i="1" a="1"/>
  <c r="R5087" i="1" s="1"/>
  <c r="R5101" i="1" a="1"/>
  <c r="R5101" i="1" s="1"/>
  <c r="R5129" i="1" a="1"/>
  <c r="R5129" i="1" s="1"/>
  <c r="R5143" i="1" a="1"/>
  <c r="R5143" i="1" s="1"/>
  <c r="R5157" i="1" a="1"/>
  <c r="R5157" i="1" s="1"/>
  <c r="R5171" i="1" a="1"/>
  <c r="R5171" i="1" s="1"/>
  <c r="R5186" i="1" a="1"/>
  <c r="R5186" i="1" s="1"/>
  <c r="R5200" i="1" a="1"/>
  <c r="R5200" i="1" s="1"/>
  <c r="R5214" i="1" a="1"/>
  <c r="R5214" i="1" s="1"/>
  <c r="R5228" i="1" a="1"/>
  <c r="R5228" i="1" s="1"/>
  <c r="R5258" i="1" a="1"/>
  <c r="R5258" i="1" s="1"/>
  <c r="R5274" i="1" a="1"/>
  <c r="R5274" i="1" s="1"/>
  <c r="R5288" i="1" a="1"/>
  <c r="R5288" i="1" s="1"/>
  <c r="R5303" i="1" a="1"/>
  <c r="R5303" i="1" s="1"/>
  <c r="R5318" i="1" a="1"/>
  <c r="R5318" i="1" s="1"/>
  <c r="R5334" i="1" a="1"/>
  <c r="R5334" i="1" s="1"/>
  <c r="R5349" i="1" a="1"/>
  <c r="R5349" i="1" s="1"/>
  <c r="R2884" i="1" a="1"/>
  <c r="R2884" i="1" s="1"/>
  <c r="R3188" i="1" a="1"/>
  <c r="R3188" i="1" s="1"/>
  <c r="R3353" i="1" a="1"/>
  <c r="R3353" i="1" s="1"/>
  <c r="R3428" i="1" a="1"/>
  <c r="R3428" i="1" s="1"/>
  <c r="R3516" i="1" a="1"/>
  <c r="R3516" i="1" s="1"/>
  <c r="R3594" i="1" a="1"/>
  <c r="R3594" i="1" s="1"/>
  <c r="R3672" i="1" a="1"/>
  <c r="R3672" i="1" s="1"/>
  <c r="R3755" i="1" a="1"/>
  <c r="R3755" i="1" s="1"/>
  <c r="R3824" i="1" a="1"/>
  <c r="R3824" i="1" s="1"/>
  <c r="R3898" i="1" a="1"/>
  <c r="R3898" i="1" s="1"/>
  <c r="R3989" i="1" a="1"/>
  <c r="R3989" i="1" s="1"/>
  <c r="R4067" i="1" a="1"/>
  <c r="R4067" i="1" s="1"/>
  <c r="R4142" i="1" a="1"/>
  <c r="R4142" i="1" s="1"/>
  <c r="R4230" i="1" a="1"/>
  <c r="R4230" i="1" s="1"/>
  <c r="R4309" i="1" a="1"/>
  <c r="R4309" i="1" s="1"/>
  <c r="R4345" i="1" a="1"/>
  <c r="R4345" i="1" s="1"/>
  <c r="R4360" i="1" a="1"/>
  <c r="R4360" i="1" s="1"/>
  <c r="R4375" i="1" a="1"/>
  <c r="R4375" i="1" s="1"/>
  <c r="R4390" i="1" a="1"/>
  <c r="R4390" i="1" s="1"/>
  <c r="R4406" i="1" a="1"/>
  <c r="R4406" i="1" s="1"/>
  <c r="R4420" i="1" a="1"/>
  <c r="R4420" i="1" s="1"/>
  <c r="R4457" i="1" a="1"/>
  <c r="R4457" i="1" s="1"/>
  <c r="R4470" i="1" a="1"/>
  <c r="R4470" i="1" s="1"/>
  <c r="R4483" i="1" a="1"/>
  <c r="R4483" i="1" s="1"/>
  <c r="R4496" i="1" a="1"/>
  <c r="R4496" i="1" s="1"/>
  <c r="R4511" i="1" a="1"/>
  <c r="R4511" i="1" s="1"/>
  <c r="R4525" i="1" a="1"/>
  <c r="R4525" i="1" s="1"/>
  <c r="R4540" i="1" a="1"/>
  <c r="R4540" i="1" s="1"/>
  <c r="R4556" i="1" a="1"/>
  <c r="R4556" i="1" s="1"/>
  <c r="R4571" i="1" a="1"/>
  <c r="R4571" i="1" s="1"/>
  <c r="R4587" i="1" a="1"/>
  <c r="R4587" i="1" s="1"/>
  <c r="R4602" i="1" a="1"/>
  <c r="R4602" i="1" s="1"/>
  <c r="R4616" i="1" a="1"/>
  <c r="R4616" i="1" s="1"/>
  <c r="R4632" i="1" a="1"/>
  <c r="R4632" i="1" s="1"/>
  <c r="R4663" i="1" a="1"/>
  <c r="R4663" i="1" s="1"/>
  <c r="R4679" i="1" a="1"/>
  <c r="R4679" i="1" s="1"/>
  <c r="R4695" i="1" a="1"/>
  <c r="R4695" i="1" s="1"/>
  <c r="R4710" i="1" a="1"/>
  <c r="R4710" i="1" s="1"/>
  <c r="R4725" i="1" a="1"/>
  <c r="R4725" i="1" s="1"/>
  <c r="R4740" i="1" a="1"/>
  <c r="R4740" i="1" s="1"/>
  <c r="R4756" i="1" a="1"/>
  <c r="R4756" i="1" s="1"/>
  <c r="R4771" i="1" a="1"/>
  <c r="R4771" i="1" s="1"/>
  <c r="R4785" i="1" a="1"/>
  <c r="R4785" i="1" s="1"/>
  <c r="R4800" i="1" a="1"/>
  <c r="R4800" i="1" s="1"/>
  <c r="R4816" i="1" a="1"/>
  <c r="R4816" i="1" s="1"/>
  <c r="R4845" i="1" a="1"/>
  <c r="R4845" i="1" s="1"/>
  <c r="R4860" i="1" a="1"/>
  <c r="R4860" i="1" s="1"/>
  <c r="R4876" i="1" a="1"/>
  <c r="R4876" i="1" s="1"/>
  <c r="R4892" i="1" a="1"/>
  <c r="R4892" i="1" s="1"/>
  <c r="R4906" i="1" a="1"/>
  <c r="R4906" i="1" s="1"/>
  <c r="R4920" i="1" a="1"/>
  <c r="R4920" i="1" s="1"/>
  <c r="R4936" i="1" a="1"/>
  <c r="R4936" i="1" s="1"/>
  <c r="R4952" i="1" a="1"/>
  <c r="R4952" i="1" s="1"/>
  <c r="R4967" i="1" a="1"/>
  <c r="R4967" i="1" s="1"/>
  <c r="R4996" i="1" a="1"/>
  <c r="R4996" i="1" s="1"/>
  <c r="R5012" i="1" a="1"/>
  <c r="R5012" i="1" s="1"/>
  <c r="R5027" i="1" a="1"/>
  <c r="R5027" i="1" s="1"/>
  <c r="R5041" i="1" a="1"/>
  <c r="R5041" i="1" s="1"/>
  <c r="R5056" i="1" a="1"/>
  <c r="R5056" i="1" s="1"/>
  <c r="R5072" i="1" a="1"/>
  <c r="R5072" i="1" s="1"/>
  <c r="R5102" i="1" a="1"/>
  <c r="R5102" i="1" s="1"/>
  <c r="R5115" i="1" a="1"/>
  <c r="R5115" i="1" s="1"/>
  <c r="R5130" i="1" a="1"/>
  <c r="R5130" i="1" s="1"/>
  <c r="R5144" i="1" a="1"/>
  <c r="R5144" i="1" s="1"/>
  <c r="R5158" i="1" a="1"/>
  <c r="R5158" i="1" s="1"/>
  <c r="R5172" i="1" a="1"/>
  <c r="R5172" i="1" s="1"/>
  <c r="R5201" i="1" a="1"/>
  <c r="R5201" i="1" s="1"/>
  <c r="R5215" i="1" a="1"/>
  <c r="R5215" i="1" s="1"/>
  <c r="R5229" i="1" a="1"/>
  <c r="R5229" i="1" s="1"/>
  <c r="R5243" i="1" a="1"/>
  <c r="R5243" i="1" s="1"/>
  <c r="R5259" i="1" a="1"/>
  <c r="R5259" i="1" s="1"/>
  <c r="R5289" i="1" a="1"/>
  <c r="R5289" i="1" s="1"/>
  <c r="R5304" i="1" a="1"/>
  <c r="R5304" i="1" s="1"/>
  <c r="R5319" i="1" a="1"/>
  <c r="R5319" i="1" s="1"/>
  <c r="R5335" i="1" a="1"/>
  <c r="R5335" i="1" s="1"/>
  <c r="R5350" i="1" a="1"/>
  <c r="R5350" i="1" s="1"/>
  <c r="R5365" i="1" a="1"/>
  <c r="R5365" i="1" s="1"/>
  <c r="R5380" i="1" a="1"/>
  <c r="R5380" i="1" s="1"/>
  <c r="R3608" i="1" a="1"/>
  <c r="R3608" i="1" s="1"/>
  <c r="R4233" i="1" a="1"/>
  <c r="R4233" i="1" s="1"/>
  <c r="R4433" i="1" a="1"/>
  <c r="R4433" i="1" s="1"/>
  <c r="R4542" i="1" a="1"/>
  <c r="R4542" i="1" s="1"/>
  <c r="R4665" i="1" a="1"/>
  <c r="R4665" i="1" s="1"/>
  <c r="R4787" i="1" a="1"/>
  <c r="R4787" i="1" s="1"/>
  <c r="R4908" i="1" a="1"/>
  <c r="R4908" i="1" s="1"/>
  <c r="R5029" i="1" a="1"/>
  <c r="R5029" i="1" s="1"/>
  <c r="R5146" i="1" a="1"/>
  <c r="R5146" i="1" s="1"/>
  <c r="R5261" i="1" a="1"/>
  <c r="R5261" i="1" s="1"/>
  <c r="R5364" i="1" a="1"/>
  <c r="R5364" i="1" s="1"/>
  <c r="R5400" i="1" a="1"/>
  <c r="R5400" i="1" s="1"/>
  <c r="R5415" i="1" a="1"/>
  <c r="R5415" i="1" s="1"/>
  <c r="R5430" i="1" a="1"/>
  <c r="R5430" i="1" s="1"/>
  <c r="R5445" i="1" a="1"/>
  <c r="R5445" i="1" s="1"/>
  <c r="R5461" i="1" a="1"/>
  <c r="R5461" i="1" s="1"/>
  <c r="R5476" i="1" a="1"/>
  <c r="R5476" i="1" s="1"/>
  <c r="R5491" i="1" a="1"/>
  <c r="R5491" i="1" s="1"/>
  <c r="R5506" i="1" a="1"/>
  <c r="R5506" i="1" s="1"/>
  <c r="R5522" i="1" a="1"/>
  <c r="R5522" i="1" s="1"/>
  <c r="R5537" i="1" a="1"/>
  <c r="R5537" i="1" s="1"/>
  <c r="R5551" i="1" a="1"/>
  <c r="R5551" i="1" s="1"/>
  <c r="R5567" i="1" a="1"/>
  <c r="R5567" i="1" s="1"/>
  <c r="R5581" i="1" a="1"/>
  <c r="R5581" i="1" s="1"/>
  <c r="R5597" i="1" a="1"/>
  <c r="R5597" i="1" s="1"/>
  <c r="R5613" i="1" a="1"/>
  <c r="R5613" i="1" s="1"/>
  <c r="R5627" i="1" a="1"/>
  <c r="R5627" i="1" s="1"/>
  <c r="R5643" i="1" a="1"/>
  <c r="R5643" i="1" s="1"/>
  <c r="R5673" i="1" a="1"/>
  <c r="R5673" i="1" s="1"/>
  <c r="R5688" i="1" a="1"/>
  <c r="R5688" i="1" s="1"/>
  <c r="R5703" i="1" a="1"/>
  <c r="R5703" i="1" s="1"/>
  <c r="R5718" i="1" a="1"/>
  <c r="R5718" i="1" s="1"/>
  <c r="R5733" i="1" a="1"/>
  <c r="R5733" i="1" s="1"/>
  <c r="R5749" i="1" a="1"/>
  <c r="R5749" i="1" s="1"/>
  <c r="R5765" i="1" a="1"/>
  <c r="R5765" i="1" s="1"/>
  <c r="R5781" i="1" a="1"/>
  <c r="R5781" i="1" s="1"/>
  <c r="R5796" i="1" a="1"/>
  <c r="R5796" i="1" s="1"/>
  <c r="R5811" i="1" a="1"/>
  <c r="R5811" i="1" s="1"/>
  <c r="R5841" i="1" a="1"/>
  <c r="R5841" i="1" s="1"/>
  <c r="R5856" i="1" a="1"/>
  <c r="R5856" i="1" s="1"/>
  <c r="R5872" i="1" a="1"/>
  <c r="R5872" i="1" s="1"/>
  <c r="R5888" i="1" a="1"/>
  <c r="R5888" i="1" s="1"/>
  <c r="R5904" i="1" a="1"/>
  <c r="R5904" i="1" s="1"/>
  <c r="R5918" i="1" a="1"/>
  <c r="R5918" i="1" s="1"/>
  <c r="R5933" i="1" a="1"/>
  <c r="R5933" i="1" s="1"/>
  <c r="R5949" i="1" a="1"/>
  <c r="R5949" i="1" s="1"/>
  <c r="R5963" i="1" a="1"/>
  <c r="R5963" i="1" s="1"/>
  <c r="R5994" i="1" a="1"/>
  <c r="R5994" i="1" s="1"/>
  <c r="R6009" i="1" a="1"/>
  <c r="R6009" i="1" s="1"/>
  <c r="R6024" i="1" a="1"/>
  <c r="R6024" i="1" s="1"/>
  <c r="R6037" i="1" a="1"/>
  <c r="R6037" i="1" s="1"/>
  <c r="R6051" i="1" a="1"/>
  <c r="R6051" i="1" s="1"/>
  <c r="R6066" i="1" a="1"/>
  <c r="R6066" i="1" s="1"/>
  <c r="R6082" i="1" a="1"/>
  <c r="R6082" i="1" s="1"/>
  <c r="R6110" i="1" a="1"/>
  <c r="R6110" i="1" s="1"/>
  <c r="R6125" i="1" a="1"/>
  <c r="R6125" i="1" s="1"/>
  <c r="R6140" i="1" a="1"/>
  <c r="R6140" i="1" s="1"/>
  <c r="R6168" i="1" a="1"/>
  <c r="R6168" i="1" s="1"/>
  <c r="R6184" i="1" a="1"/>
  <c r="R6184" i="1" s="1"/>
  <c r="R6200" i="1" a="1"/>
  <c r="R6200" i="1" s="1"/>
  <c r="R6215" i="1" a="1"/>
  <c r="R6215" i="1" s="1"/>
  <c r="R6229" i="1" a="1"/>
  <c r="R6229" i="1" s="1"/>
  <c r="R6244" i="1" a="1"/>
  <c r="R6244" i="1" s="1"/>
  <c r="R6260" i="1" a="1"/>
  <c r="R6260" i="1" s="1"/>
  <c r="R6275" i="1" a="1"/>
  <c r="R6275" i="1" s="1"/>
  <c r="R6289" i="1" a="1"/>
  <c r="R6289" i="1" s="1"/>
  <c r="R6304" i="1" a="1"/>
  <c r="R6304" i="1" s="1"/>
  <c r="R6320" i="1" a="1"/>
  <c r="R6320" i="1" s="1"/>
  <c r="R6336" i="1" a="1"/>
  <c r="R6336" i="1" s="1"/>
  <c r="R6349" i="1" a="1"/>
  <c r="R6349" i="1" s="1"/>
  <c r="R6362" i="1" a="1"/>
  <c r="R6362" i="1" s="1"/>
  <c r="R6375" i="1" a="1"/>
  <c r="R6375" i="1" s="1"/>
  <c r="R6389" i="1" a="1"/>
  <c r="R6389" i="1" s="1"/>
  <c r="R6401" i="1" a="1"/>
  <c r="R6401" i="1" s="1"/>
  <c r="R6415" i="1" a="1"/>
  <c r="R6415" i="1" s="1"/>
  <c r="R6427" i="1" a="1"/>
  <c r="R6427" i="1" s="1"/>
  <c r="R6441" i="1" a="1"/>
  <c r="R6441" i="1" s="1"/>
  <c r="R6454" i="1" a="1"/>
  <c r="R6454" i="1" s="1"/>
  <c r="R6468" i="1" a="1"/>
  <c r="R6468" i="1" s="1"/>
  <c r="R6483" i="1" a="1"/>
  <c r="R6483" i="1" s="1"/>
  <c r="R6511" i="1" a="1"/>
  <c r="R6511" i="1" s="1"/>
  <c r="R6525" i="1" a="1"/>
  <c r="R6525" i="1" s="1"/>
  <c r="R6539" i="1" a="1"/>
  <c r="R6539" i="1" s="1"/>
  <c r="R6568" i="1" a="1"/>
  <c r="R6568" i="1" s="1"/>
  <c r="R6582" i="1" a="1"/>
  <c r="R6582" i="1" s="1"/>
  <c r="R6596" i="1" a="1"/>
  <c r="R6596" i="1" s="1"/>
  <c r="R6611" i="1" a="1"/>
  <c r="R6611" i="1" s="1"/>
  <c r="R6639" i="1" a="1"/>
  <c r="R6639" i="1" s="1"/>
  <c r="R6653" i="1" a="1"/>
  <c r="R6653" i="1" s="1"/>
  <c r="R6668" i="1" a="1"/>
  <c r="R6668" i="1" s="1"/>
  <c r="R6682" i="1" a="1"/>
  <c r="R6682" i="1" s="1"/>
  <c r="R6697" i="1" a="1"/>
  <c r="R6697" i="1" s="1"/>
  <c r="R6713" i="1" a="1"/>
  <c r="R6713" i="1" s="1"/>
  <c r="R6728" i="1" a="1"/>
  <c r="R6728" i="1" s="1"/>
  <c r="R6744" i="1" a="1"/>
  <c r="R6744" i="1" s="1"/>
  <c r="R6765" i="1" a="1"/>
  <c r="R6765" i="1" s="1"/>
  <c r="R6775" i="1" a="1"/>
  <c r="R6775" i="1" s="1"/>
  <c r="R6787" i="1" a="1"/>
  <c r="R6787" i="1" s="1"/>
  <c r="R6799" i="1" a="1"/>
  <c r="R6799" i="1" s="1"/>
  <c r="R6811" i="1" a="1"/>
  <c r="R6811" i="1" s="1"/>
  <c r="R6832" i="1" a="1"/>
  <c r="R6832" i="1" s="1"/>
  <c r="R6844" i="1" a="1"/>
  <c r="R6844" i="1" s="1"/>
  <c r="R6855" i="1" a="1"/>
  <c r="R6855" i="1" s="1"/>
  <c r="R6868" i="1" a="1"/>
  <c r="R6868" i="1" s="1"/>
  <c r="R6890" i="1" a="1"/>
  <c r="R6890" i="1" s="1"/>
  <c r="R6901" i="1" a="1"/>
  <c r="R6901" i="1" s="1"/>
  <c r="R6918" i="1" a="1"/>
  <c r="R6918" i="1" s="1"/>
  <c r="R6935" i="1" a="1"/>
  <c r="R6935" i="1" s="1"/>
  <c r="R6952" i="1" a="1"/>
  <c r="R6952" i="1" s="1"/>
  <c r="R6969" i="1" a="1"/>
  <c r="R6969" i="1" s="1"/>
  <c r="R6978" i="1" a="1"/>
  <c r="R6978" i="1" s="1"/>
  <c r="R6995" i="1" a="1"/>
  <c r="R6995" i="1" s="1"/>
  <c r="R7012" i="1" a="1"/>
  <c r="R7012" i="1" s="1"/>
  <c r="R7029" i="1" a="1"/>
  <c r="R7029" i="1" s="1"/>
  <c r="R7064" i="1" a="1"/>
  <c r="R7064" i="1" s="1"/>
  <c r="R7103" i="1" a="1"/>
  <c r="R7103" i="1" s="1"/>
  <c r="R7113" i="1" a="1"/>
  <c r="R7113" i="1" s="1"/>
  <c r="R7123" i="1" a="1"/>
  <c r="R7123" i="1" s="1"/>
  <c r="R7134" i="1" a="1"/>
  <c r="R7134" i="1" s="1"/>
  <c r="R7145" i="1" a="1"/>
  <c r="R7145" i="1" s="1"/>
  <c r="R7157" i="1" a="1"/>
  <c r="R7157" i="1" s="1"/>
  <c r="R7168" i="1" a="1"/>
  <c r="R7168" i="1" s="1"/>
  <c r="R7178" i="1" a="1"/>
  <c r="R7178" i="1" s="1"/>
  <c r="R7189" i="1" a="1"/>
  <c r="R7189" i="1" s="1"/>
  <c r="R7200" i="1" a="1"/>
  <c r="R7200" i="1" s="1"/>
  <c r="R7223" i="1" a="1"/>
  <c r="R7223" i="1" s="1"/>
  <c r="R7235" i="1" a="1"/>
  <c r="R7235" i="1" s="1"/>
  <c r="R7260" i="1" a="1"/>
  <c r="R7260" i="1" s="1"/>
  <c r="R7272" i="1" a="1"/>
  <c r="R7272" i="1" s="1"/>
  <c r="R7285" i="1" a="1"/>
  <c r="R7285" i="1" s="1"/>
  <c r="R7321" i="1" a="1"/>
  <c r="R7321" i="1" s="1"/>
  <c r="R7334" i="1" a="1"/>
  <c r="R7334" i="1" s="1"/>
  <c r="R7346" i="1" a="1"/>
  <c r="R7346" i="1" s="1"/>
  <c r="R7358" i="1" a="1"/>
  <c r="R7358" i="1" s="1"/>
  <c r="R7371" i="1" a="1"/>
  <c r="R7371" i="1" s="1"/>
  <c r="R7395" i="1" a="1"/>
  <c r="R7395" i="1" s="1"/>
  <c r="R7408" i="1" a="1"/>
  <c r="R7408" i="1" s="1"/>
  <c r="R7420" i="1" a="1"/>
  <c r="R7420" i="1" s="1"/>
  <c r="R7445" i="1" a="1"/>
  <c r="R7445" i="1" s="1"/>
  <c r="R3685" i="1" a="1"/>
  <c r="R3685" i="1" s="1"/>
  <c r="R4445" i="1" a="1"/>
  <c r="R4445" i="1" s="1"/>
  <c r="R4557" i="1" a="1"/>
  <c r="R4557" i="1" s="1"/>
  <c r="R4680" i="1" a="1"/>
  <c r="R4680" i="1" s="1"/>
  <c r="R4801" i="1" a="1"/>
  <c r="R4801" i="1" s="1"/>
  <c r="R4921" i="1" a="1"/>
  <c r="R4921" i="1" s="1"/>
  <c r="R5042" i="1" a="1"/>
  <c r="R5042" i="1" s="1"/>
  <c r="R5159" i="1" a="1"/>
  <c r="R5159" i="1" s="1"/>
  <c r="R5275" i="1" a="1"/>
  <c r="R5275" i="1" s="1"/>
  <c r="R5366" i="1" a="1"/>
  <c r="R5366" i="1" s="1"/>
  <c r="R5401" i="1" a="1"/>
  <c r="R5401" i="1" s="1"/>
  <c r="R5416" i="1" a="1"/>
  <c r="R5416" i="1" s="1"/>
  <c r="R5431" i="1" a="1"/>
  <c r="R5431" i="1" s="1"/>
  <c r="R5446" i="1" a="1"/>
  <c r="R5446" i="1" s="1"/>
  <c r="R5462" i="1" a="1"/>
  <c r="R5462" i="1" s="1"/>
  <c r="R5477" i="1" a="1"/>
  <c r="R5477" i="1" s="1"/>
  <c r="R5492" i="1" a="1"/>
  <c r="R5492" i="1" s="1"/>
  <c r="R5507" i="1" a="1"/>
  <c r="R5507" i="1" s="1"/>
  <c r="R5523" i="1" a="1"/>
  <c r="R5523" i="1" s="1"/>
  <c r="R5538" i="1" a="1"/>
  <c r="R5538" i="1" s="1"/>
  <c r="R5552" i="1" a="1"/>
  <c r="R5552" i="1" s="1"/>
  <c r="R5568" i="1" a="1"/>
  <c r="R5568" i="1" s="1"/>
  <c r="R5582" i="1" a="1"/>
  <c r="R5582" i="1" s="1"/>
  <c r="R5598" i="1" a="1"/>
  <c r="R5598" i="1" s="1"/>
  <c r="R5614" i="1" a="1"/>
  <c r="R5614" i="1" s="1"/>
  <c r="R5628" i="1" a="1"/>
  <c r="R5628" i="1" s="1"/>
  <c r="R5644" i="1" a="1"/>
  <c r="R5644" i="1" s="1"/>
  <c r="R5659" i="1" a="1"/>
  <c r="R5659" i="1" s="1"/>
  <c r="R5674" i="1" a="1"/>
  <c r="R5674" i="1" s="1"/>
  <c r="R5689" i="1" a="1"/>
  <c r="R5689" i="1" s="1"/>
  <c r="R5704" i="1" a="1"/>
  <c r="R5704" i="1" s="1"/>
  <c r="R5719" i="1" a="1"/>
  <c r="R5719" i="1" s="1"/>
  <c r="R5734" i="1" a="1"/>
  <c r="R5734" i="1" s="1"/>
  <c r="R5750" i="1" a="1"/>
  <c r="R5750" i="1" s="1"/>
  <c r="R5766" i="1" a="1"/>
  <c r="R5766" i="1" s="1"/>
  <c r="R5782" i="1" a="1"/>
  <c r="R5782" i="1" s="1"/>
  <c r="R5797" i="1" a="1"/>
  <c r="R5797" i="1" s="1"/>
  <c r="R5812" i="1" a="1"/>
  <c r="R5812" i="1" s="1"/>
  <c r="R5827" i="1" a="1"/>
  <c r="R5827" i="1" s="1"/>
  <c r="R5842" i="1" a="1"/>
  <c r="R5842" i="1" s="1"/>
  <c r="R5857" i="1" a="1"/>
  <c r="R5857" i="1" s="1"/>
  <c r="R5873" i="1" a="1"/>
  <c r="R5873" i="1" s="1"/>
  <c r="R5889" i="1" a="1"/>
  <c r="R5889" i="1" s="1"/>
  <c r="R5905" i="1" a="1"/>
  <c r="R5905" i="1" s="1"/>
  <c r="R5919" i="1" a="1"/>
  <c r="R5919" i="1" s="1"/>
  <c r="R5934" i="1" a="1"/>
  <c r="R5934" i="1" s="1"/>
  <c r="R5950" i="1" a="1"/>
  <c r="R5950" i="1" s="1"/>
  <c r="R5964" i="1" a="1"/>
  <c r="R5964" i="1" s="1"/>
  <c r="R5979" i="1" a="1"/>
  <c r="R5979" i="1" s="1"/>
  <c r="R5995" i="1" a="1"/>
  <c r="R5995" i="1" s="1"/>
  <c r="R6010" i="1" a="1"/>
  <c r="R6010" i="1" s="1"/>
  <c r="R6025" i="1" a="1"/>
  <c r="R6025" i="1" s="1"/>
  <c r="R6038" i="1" a="1"/>
  <c r="R6038" i="1" s="1"/>
  <c r="R6052" i="1" a="1"/>
  <c r="R6052" i="1" s="1"/>
  <c r="R6067" i="1" a="1"/>
  <c r="R6067" i="1" s="1"/>
  <c r="R6096" i="1" a="1"/>
  <c r="R6096" i="1" s="1"/>
  <c r="R6111" i="1" a="1"/>
  <c r="R6111" i="1" s="1"/>
  <c r="R6126" i="1" a="1"/>
  <c r="R6126" i="1" s="1"/>
  <c r="R6141" i="1" a="1"/>
  <c r="R6141" i="1" s="1"/>
  <c r="R6155" i="1" a="1"/>
  <c r="R6155" i="1" s="1"/>
  <c r="R6169" i="1" a="1"/>
  <c r="R6169" i="1" s="1"/>
  <c r="R6185" i="1" a="1"/>
  <c r="R6185" i="1" s="1"/>
  <c r="R6201" i="1" a="1"/>
  <c r="R6201" i="1" s="1"/>
  <c r="R6216" i="1" a="1"/>
  <c r="R6216" i="1" s="1"/>
  <c r="R6230" i="1" a="1"/>
  <c r="R6230" i="1" s="1"/>
  <c r="R6245" i="1" a="1"/>
  <c r="R6245" i="1" s="1"/>
  <c r="R6261" i="1" a="1"/>
  <c r="R6261" i="1" s="1"/>
  <c r="R6276" i="1" a="1"/>
  <c r="R6276" i="1" s="1"/>
  <c r="R6290" i="1" a="1"/>
  <c r="R6290" i="1" s="1"/>
  <c r="R6305" i="1" a="1"/>
  <c r="R6305" i="1" s="1"/>
  <c r="R6321" i="1" a="1"/>
  <c r="R6321" i="1" s="1"/>
  <c r="R6337" i="1" a="1"/>
  <c r="R6337" i="1" s="1"/>
  <c r="R6350" i="1" a="1"/>
  <c r="R6350" i="1" s="1"/>
  <c r="R6376" i="1" a="1"/>
  <c r="R6376" i="1" s="1"/>
  <c r="R6402" i="1" a="1"/>
  <c r="R6402" i="1" s="1"/>
  <c r="R6416" i="1" a="1"/>
  <c r="R6416" i="1" s="1"/>
  <c r="R6428" i="1" a="1"/>
  <c r="R6428" i="1" s="1"/>
  <c r="R6442" i="1" a="1"/>
  <c r="R6442" i="1" s="1"/>
  <c r="R6455" i="1" a="1"/>
  <c r="R6455" i="1" s="1"/>
  <c r="R6469" i="1" a="1"/>
  <c r="R6469" i="1" s="1"/>
  <c r="R6484" i="1" a="1"/>
  <c r="R6484" i="1" s="1"/>
  <c r="R6497" i="1" a="1"/>
  <c r="R6497" i="1" s="1"/>
  <c r="R6512" i="1" a="1"/>
  <c r="R6512" i="1" s="1"/>
  <c r="R6526" i="1" a="1"/>
  <c r="R6526" i="1" s="1"/>
  <c r="R6540" i="1" a="1"/>
  <c r="R6540" i="1" s="1"/>
  <c r="R6554" i="1" a="1"/>
  <c r="R6554" i="1" s="1"/>
  <c r="R6569" i="1" a="1"/>
  <c r="R6569" i="1" s="1"/>
  <c r="R6583" i="1" a="1"/>
  <c r="R6583" i="1" s="1"/>
  <c r="R6597" i="1" a="1"/>
  <c r="R6597" i="1" s="1"/>
  <c r="R6612" i="1" a="1"/>
  <c r="R6612" i="1" s="1"/>
  <c r="R6625" i="1" a="1"/>
  <c r="R6625" i="1" s="1"/>
  <c r="R6640" i="1" a="1"/>
  <c r="R6640" i="1" s="1"/>
  <c r="R6654" i="1" a="1"/>
  <c r="R6654" i="1" s="1"/>
  <c r="R6669" i="1" a="1"/>
  <c r="R6669" i="1" s="1"/>
  <c r="R6683" i="1" a="1"/>
  <c r="R6683" i="1" s="1"/>
  <c r="R6698" i="1" a="1"/>
  <c r="R6698" i="1" s="1"/>
  <c r="R6729" i="1" a="1"/>
  <c r="R6729" i="1" s="1"/>
  <c r="R6755" i="1" a="1"/>
  <c r="R6755" i="1" s="1"/>
  <c r="R6776" i="1" a="1"/>
  <c r="R6776" i="1" s="1"/>
  <c r="R6788" i="1" a="1"/>
  <c r="R6788" i="1" s="1"/>
  <c r="R6800" i="1" a="1"/>
  <c r="R6800" i="1" s="1"/>
  <c r="R6812" i="1" a="1"/>
  <c r="R6812" i="1" s="1"/>
  <c r="R6822" i="1" a="1"/>
  <c r="R6822" i="1" s="1"/>
  <c r="R6833" i="1" a="1"/>
  <c r="R6833" i="1" s="1"/>
  <c r="R6856" i="1" a="1"/>
  <c r="R6856" i="1" s="1"/>
  <c r="R6879" i="1" a="1"/>
  <c r="R6879" i="1" s="1"/>
  <c r="R6891" i="1" a="1"/>
  <c r="R6891" i="1" s="1"/>
  <c r="R6910" i="1" a="1"/>
  <c r="R6910" i="1" s="1"/>
  <c r="R6927" i="1" a="1"/>
  <c r="R6927" i="1" s="1"/>
  <c r="R6944" i="1" a="1"/>
  <c r="R6944" i="1" s="1"/>
  <c r="R6961" i="1" a="1"/>
  <c r="R6961" i="1" s="1"/>
  <c r="R6970" i="1" a="1"/>
  <c r="R6970" i="1" s="1"/>
  <c r="R6987" i="1" a="1"/>
  <c r="R6987" i="1" s="1"/>
  <c r="R7004" i="1" a="1"/>
  <c r="R7004" i="1" s="1"/>
  <c r="R7021" i="1" a="1"/>
  <c r="R7021" i="1" s="1"/>
  <c r="R7038" i="1" a="1"/>
  <c r="R7038" i="1" s="1"/>
  <c r="R7047" i="1" a="1"/>
  <c r="R7047" i="1" s="1"/>
  <c r="R7056" i="1" a="1"/>
  <c r="R7056" i="1" s="1"/>
  <c r="R7074" i="1" a="1"/>
  <c r="R7074" i="1" s="1"/>
  <c r="R7083" i="1" a="1"/>
  <c r="R7083" i="1" s="1"/>
  <c r="R7094" i="1" a="1"/>
  <c r="R7094" i="1" s="1"/>
  <c r="R7114" i="1" a="1"/>
  <c r="R7114" i="1" s="1"/>
  <c r="R7124" i="1" a="1"/>
  <c r="R7124" i="1" s="1"/>
  <c r="R7135" i="1" a="1"/>
  <c r="R7135" i="1" s="1"/>
  <c r="R7158" i="1" a="1"/>
  <c r="R7158" i="1" s="1"/>
  <c r="R7190" i="1" a="1"/>
  <c r="R7190" i="1" s="1"/>
  <c r="R7201" i="1" a="1"/>
  <c r="R7201" i="1" s="1"/>
  <c r="R7211" i="1" a="1"/>
  <c r="R7211" i="1" s="1"/>
  <c r="R7236" i="1" a="1"/>
  <c r="R7236" i="1" s="1"/>
  <c r="R7248" i="1" a="1"/>
  <c r="R7248" i="1" s="1"/>
  <c r="R7261" i="1" a="1"/>
  <c r="R7261" i="1" s="1"/>
  <c r="R7273" i="1" a="1"/>
  <c r="R7273" i="1" s="1"/>
  <c r="R7286" i="1" a="1"/>
  <c r="R7286" i="1" s="1"/>
  <c r="R7297" i="1" a="1"/>
  <c r="R7297" i="1" s="1"/>
  <c r="R7310" i="1" a="1"/>
  <c r="R7310" i="1" s="1"/>
  <c r="R7347" i="1" a="1"/>
  <c r="R7347" i="1" s="1"/>
  <c r="R7359" i="1" a="1"/>
  <c r="R7359" i="1" s="1"/>
  <c r="R7372" i="1" a="1"/>
  <c r="R7372" i="1" s="1"/>
  <c r="R7383" i="1" a="1"/>
  <c r="R7383" i="1" s="1"/>
  <c r="R3687" i="1" a="1"/>
  <c r="R3687" i="1" s="1"/>
  <c r="R4322" i="1" a="1"/>
  <c r="R4322" i="1" s="1"/>
  <c r="R4446" i="1" a="1"/>
  <c r="R4446" i="1" s="1"/>
  <c r="R4558" i="1" a="1"/>
  <c r="R4558" i="1" s="1"/>
  <c r="R4681" i="1" a="1"/>
  <c r="R4681" i="1" s="1"/>
  <c r="R4802" i="1" a="1"/>
  <c r="R4802" i="1" s="1"/>
  <c r="R4922" i="1" a="1"/>
  <c r="R4922" i="1" s="1"/>
  <c r="R5043" i="1" a="1"/>
  <c r="R5043" i="1" s="1"/>
  <c r="R5160" i="1" a="1"/>
  <c r="R5160" i="1" s="1"/>
  <c r="R5276" i="1" a="1"/>
  <c r="R5276" i="1" s="1"/>
  <c r="R5367" i="1" a="1"/>
  <c r="R5367" i="1" s="1"/>
  <c r="R5417" i="1" a="1"/>
  <c r="R5417" i="1" s="1"/>
  <c r="R5432" i="1" a="1"/>
  <c r="R5432" i="1" s="1"/>
  <c r="R5447" i="1" a="1"/>
  <c r="R5447" i="1" s="1"/>
  <c r="R5463" i="1" a="1"/>
  <c r="R5463" i="1" s="1"/>
  <c r="R5478" i="1" a="1"/>
  <c r="R5478" i="1" s="1"/>
  <c r="R5493" i="1" a="1"/>
  <c r="R5493" i="1" s="1"/>
  <c r="R5508" i="1" a="1"/>
  <c r="R5508" i="1" s="1"/>
  <c r="R5524" i="1" a="1"/>
  <c r="R5524" i="1" s="1"/>
  <c r="R5553" i="1" a="1"/>
  <c r="R5553" i="1" s="1"/>
  <c r="R5569" i="1" a="1"/>
  <c r="R5569" i="1" s="1"/>
  <c r="R5583" i="1" a="1"/>
  <c r="R5583" i="1" s="1"/>
  <c r="R5599" i="1" a="1"/>
  <c r="R5599" i="1" s="1"/>
  <c r="R5615" i="1" a="1"/>
  <c r="R5615" i="1" s="1"/>
  <c r="R5629" i="1" a="1"/>
  <c r="R5629" i="1" s="1"/>
  <c r="R5645" i="1" a="1"/>
  <c r="R5645" i="1" s="1"/>
  <c r="R5660" i="1" a="1"/>
  <c r="R5660" i="1" s="1"/>
  <c r="R5690" i="1" a="1"/>
  <c r="R5690" i="1" s="1"/>
  <c r="R5705" i="1" a="1"/>
  <c r="R5705" i="1" s="1"/>
  <c r="R5720" i="1" a="1"/>
  <c r="R5720" i="1" s="1"/>
  <c r="R5735" i="1" a="1"/>
  <c r="R5735" i="1" s="1"/>
  <c r="R5751" i="1" a="1"/>
  <c r="R5751" i="1" s="1"/>
  <c r="R5767" i="1" a="1"/>
  <c r="R5767" i="1" s="1"/>
  <c r="R5783" i="1" a="1"/>
  <c r="R5783" i="1" s="1"/>
  <c r="R5798" i="1" a="1"/>
  <c r="R5798" i="1" s="1"/>
  <c r="R5813" i="1" a="1"/>
  <c r="R5813" i="1" s="1"/>
  <c r="R5828" i="1" a="1"/>
  <c r="R5828" i="1" s="1"/>
  <c r="R5843" i="1" a="1"/>
  <c r="R5843" i="1" s="1"/>
  <c r="R5858" i="1" a="1"/>
  <c r="R5858" i="1" s="1"/>
  <c r="R5874" i="1" a="1"/>
  <c r="R5874" i="1" s="1"/>
  <c r="R5890" i="1" a="1"/>
  <c r="R5890" i="1" s="1"/>
  <c r="R5906" i="1" a="1"/>
  <c r="R5906" i="1" s="1"/>
  <c r="R5920" i="1" a="1"/>
  <c r="R5920" i="1" s="1"/>
  <c r="R5935" i="1" a="1"/>
  <c r="R5935" i="1" s="1"/>
  <c r="R5951" i="1" a="1"/>
  <c r="R5951" i="1" s="1"/>
  <c r="R5965" i="1" a="1"/>
  <c r="R5965" i="1" s="1"/>
  <c r="R5980" i="1" a="1"/>
  <c r="R5980" i="1" s="1"/>
  <c r="R5996" i="1" a="1"/>
  <c r="R5996" i="1" s="1"/>
  <c r="R6011" i="1" a="1"/>
  <c r="R6011" i="1" s="1"/>
  <c r="R6026" i="1" a="1"/>
  <c r="R6026" i="1" s="1"/>
  <c r="R6039" i="1" a="1"/>
  <c r="R6039" i="1" s="1"/>
  <c r="R6053" i="1" a="1"/>
  <c r="R6053" i="1" s="1"/>
  <c r="R6068" i="1" a="1"/>
  <c r="R6068" i="1" s="1"/>
  <c r="R6083" i="1" a="1"/>
  <c r="R6083" i="1" s="1"/>
  <c r="R6097" i="1" a="1"/>
  <c r="R6097" i="1" s="1"/>
  <c r="R6112" i="1" a="1"/>
  <c r="R6112" i="1" s="1"/>
  <c r="R6127" i="1" a="1"/>
  <c r="R6127" i="1" s="1"/>
  <c r="R6142" i="1" a="1"/>
  <c r="R6142" i="1" s="1"/>
  <c r="R6156" i="1" a="1"/>
  <c r="R6156" i="1" s="1"/>
  <c r="R6170" i="1" a="1"/>
  <c r="R6170" i="1" s="1"/>
  <c r="R6186" i="1" a="1"/>
  <c r="R6186" i="1" s="1"/>
  <c r="R6202" i="1" a="1"/>
  <c r="R6202" i="1" s="1"/>
  <c r="R6217" i="1" a="1"/>
  <c r="R6217" i="1" s="1"/>
  <c r="R6231" i="1" a="1"/>
  <c r="R6231" i="1" s="1"/>
  <c r="R6246" i="1" a="1"/>
  <c r="R6246" i="1" s="1"/>
  <c r="R6262" i="1" a="1"/>
  <c r="R6262" i="1" s="1"/>
  <c r="R6277" i="1" a="1"/>
  <c r="R6277" i="1" s="1"/>
  <c r="R6291" i="1" a="1"/>
  <c r="R6291" i="1" s="1"/>
  <c r="R6306" i="1" a="1"/>
  <c r="R6306" i="1" s="1"/>
  <c r="R6322" i="1" a="1"/>
  <c r="R6322" i="1" s="1"/>
  <c r="R6338" i="1" a="1"/>
  <c r="R6338" i="1" s="1"/>
  <c r="R6351" i="1" a="1"/>
  <c r="R6351" i="1" s="1"/>
  <c r="R6363" i="1" a="1"/>
  <c r="R6363" i="1" s="1"/>
  <c r="R6377" i="1" a="1"/>
  <c r="R6377" i="1" s="1"/>
  <c r="R6390" i="1" a="1"/>
  <c r="R6390" i="1" s="1"/>
  <c r="R6403" i="1" a="1"/>
  <c r="R6403" i="1" s="1"/>
  <c r="R6429" i="1" a="1"/>
  <c r="R6429" i="1" s="1"/>
  <c r="R6456" i="1" a="1"/>
  <c r="R6456" i="1" s="1"/>
  <c r="R6470" i="1" a="1"/>
  <c r="R6470" i="1" s="1"/>
  <c r="R6485" i="1" a="1"/>
  <c r="R6485" i="1" s="1"/>
  <c r="R6498" i="1" a="1"/>
  <c r="R6498" i="1" s="1"/>
  <c r="R6513" i="1" a="1"/>
  <c r="R6513" i="1" s="1"/>
  <c r="R6527" i="1" a="1"/>
  <c r="R6527" i="1" s="1"/>
  <c r="R6541" i="1" a="1"/>
  <c r="R6541" i="1" s="1"/>
  <c r="R6555" i="1" a="1"/>
  <c r="R6555" i="1" s="1"/>
  <c r="R6570" i="1" a="1"/>
  <c r="R6570" i="1" s="1"/>
  <c r="R6584" i="1" a="1"/>
  <c r="R6584" i="1" s="1"/>
  <c r="R6598" i="1" a="1"/>
  <c r="R6598" i="1" s="1"/>
  <c r="R6613" i="1" a="1"/>
  <c r="R6613" i="1" s="1"/>
  <c r="R6626" i="1" a="1"/>
  <c r="R6626" i="1" s="1"/>
  <c r="R6641" i="1" a="1"/>
  <c r="R6641" i="1" s="1"/>
  <c r="R6655" i="1" a="1"/>
  <c r="R6655" i="1" s="1"/>
  <c r="R6670" i="1" a="1"/>
  <c r="R6670" i="1" s="1"/>
  <c r="R6684" i="1" a="1"/>
  <c r="R6684" i="1" s="1"/>
  <c r="R6699" i="1" a="1"/>
  <c r="R6699" i="1" s="1"/>
  <c r="R6714" i="1" a="1"/>
  <c r="R6714" i="1" s="1"/>
  <c r="R6730" i="1" a="1"/>
  <c r="R6730" i="1" s="1"/>
  <c r="R6745" i="1" a="1"/>
  <c r="R6745" i="1" s="1"/>
  <c r="R6756" i="1" a="1"/>
  <c r="R6756" i="1" s="1"/>
  <c r="R6766" i="1" a="1"/>
  <c r="R6766" i="1" s="1"/>
  <c r="R6777" i="1" a="1"/>
  <c r="R6777" i="1" s="1"/>
  <c r="R6789" i="1" a="1"/>
  <c r="R6789" i="1" s="1"/>
  <c r="R6834" i="1" a="1"/>
  <c r="R6834" i="1" s="1"/>
  <c r="R6845" i="1" a="1"/>
  <c r="R6845" i="1" s="1"/>
  <c r="R6857" i="1" a="1"/>
  <c r="R6857" i="1" s="1"/>
  <c r="R6869" i="1" a="1"/>
  <c r="R6869" i="1" s="1"/>
  <c r="R6880" i="1" a="1"/>
  <c r="R6880" i="1" s="1"/>
  <c r="R6902" i="1" a="1"/>
  <c r="R6902" i="1" s="1"/>
  <c r="R6919" i="1" a="1"/>
  <c r="R6919" i="1" s="1"/>
  <c r="R6936" i="1" a="1"/>
  <c r="R6936" i="1" s="1"/>
  <c r="R6953" i="1" a="1"/>
  <c r="R6953" i="1" s="1"/>
  <c r="R6962" i="1" a="1"/>
  <c r="R6962" i="1" s="1"/>
  <c r="R6979" i="1" a="1"/>
  <c r="R6979" i="1" s="1"/>
  <c r="R6996" i="1" a="1"/>
  <c r="R6996" i="1" s="1"/>
  <c r="R7013" i="1" a="1"/>
  <c r="R7013" i="1" s="1"/>
  <c r="R7030" i="1" a="1"/>
  <c r="R7030" i="1" s="1"/>
  <c r="R7065" i="1" a="1"/>
  <c r="R7065" i="1" s="1"/>
  <c r="R7084" i="1" a="1"/>
  <c r="R7084" i="1" s="1"/>
  <c r="R7104" i="1" a="1"/>
  <c r="R7104" i="1" s="1"/>
  <c r="R7125" i="1" a="1"/>
  <c r="R7125" i="1" s="1"/>
  <c r="R7146" i="1" a="1"/>
  <c r="R7146" i="1" s="1"/>
  <c r="R7159" i="1" a="1"/>
  <c r="R7159" i="1" s="1"/>
  <c r="R7169" i="1" a="1"/>
  <c r="R7169" i="1" s="1"/>
  <c r="R7179" i="1" a="1"/>
  <c r="R7179" i="1" s="1"/>
  <c r="R7212" i="1" a="1"/>
  <c r="R7212" i="1" s="1"/>
  <c r="R7224" i="1" a="1"/>
  <c r="R7224" i="1" s="1"/>
  <c r="R7237" i="1" a="1"/>
  <c r="R7237" i="1" s="1"/>
  <c r="R7249" i="1" a="1"/>
  <c r="R7249" i="1" s="1"/>
  <c r="R7262" i="1" a="1"/>
  <c r="R7262" i="1" s="1"/>
  <c r="R7274" i="1" a="1"/>
  <c r="R7274" i="1" s="1"/>
  <c r="R7298" i="1" a="1"/>
  <c r="R7298" i="1" s="1"/>
  <c r="R7322" i="1" a="1"/>
  <c r="R7322" i="1" s="1"/>
  <c r="R7335" i="1" a="1"/>
  <c r="R7335" i="1" s="1"/>
  <c r="R7348" i="1" a="1"/>
  <c r="R7348" i="1" s="1"/>
  <c r="R7360" i="1" a="1"/>
  <c r="R7360" i="1" s="1"/>
  <c r="R7373" i="1" a="1"/>
  <c r="R7373" i="1" s="1"/>
  <c r="R7384" i="1" a="1"/>
  <c r="R7384" i="1" s="1"/>
  <c r="R7397" i="1" a="1"/>
  <c r="R7397" i="1" s="1"/>
  <c r="R7409" i="1" a="1"/>
  <c r="R7409" i="1" s="1"/>
  <c r="R7434" i="1" a="1"/>
  <c r="R7434" i="1" s="1"/>
  <c r="R7446" i="1" a="1"/>
  <c r="R7446" i="1" s="1"/>
  <c r="R7458" i="1" a="1"/>
  <c r="R7458" i="1" s="1"/>
  <c r="R3756" i="1" a="1"/>
  <c r="R3756" i="1" s="1"/>
  <c r="R4346" i="1" a="1"/>
  <c r="R4346" i="1" s="1"/>
  <c r="R4458" i="1" a="1"/>
  <c r="R4458" i="1" s="1"/>
  <c r="R4572" i="1" a="1"/>
  <c r="R4572" i="1" s="1"/>
  <c r="R4817" i="1" a="1"/>
  <c r="R4817" i="1" s="1"/>
  <c r="R4937" i="1" a="1"/>
  <c r="R4937" i="1" s="1"/>
  <c r="R5057" i="1" a="1"/>
  <c r="R5057" i="1" s="1"/>
  <c r="R5173" i="1" a="1"/>
  <c r="R5173" i="1" s="1"/>
  <c r="R5290" i="1" a="1"/>
  <c r="R5290" i="1" s="1"/>
  <c r="R5370" i="1" a="1"/>
  <c r="R5370" i="1" s="1"/>
  <c r="R5403" i="1" a="1"/>
  <c r="R5403" i="1" s="1"/>
  <c r="R5418" i="1" a="1"/>
  <c r="R5418" i="1" s="1"/>
  <c r="R5433" i="1" a="1"/>
  <c r="R5433" i="1" s="1"/>
  <c r="R5448" i="1" a="1"/>
  <c r="R5448" i="1" s="1"/>
  <c r="R5464" i="1" a="1"/>
  <c r="R5464" i="1" s="1"/>
  <c r="R5479" i="1" a="1"/>
  <c r="R5479" i="1" s="1"/>
  <c r="R5494" i="1" a="1"/>
  <c r="R5494" i="1" s="1"/>
  <c r="R5509" i="1" a="1"/>
  <c r="R5509" i="1" s="1"/>
  <c r="R5525" i="1" a="1"/>
  <c r="R5525" i="1" s="1"/>
  <c r="R5539" i="1" a="1"/>
  <c r="R5539" i="1" s="1"/>
  <c r="R5554" i="1" a="1"/>
  <c r="R5554" i="1" s="1"/>
  <c r="R5570" i="1" a="1"/>
  <c r="R5570" i="1" s="1"/>
  <c r="R5584" i="1" a="1"/>
  <c r="R5584" i="1" s="1"/>
  <c r="R5600" i="1" a="1"/>
  <c r="R5600" i="1" s="1"/>
  <c r="R5616" i="1" a="1"/>
  <c r="R5616" i="1" s="1"/>
  <c r="R5630" i="1" a="1"/>
  <c r="R5630" i="1" s="1"/>
  <c r="R5646" i="1" a="1"/>
  <c r="R5646" i="1" s="1"/>
  <c r="R5661" i="1" a="1"/>
  <c r="R5661" i="1" s="1"/>
  <c r="R5675" i="1" a="1"/>
  <c r="R5675" i="1" s="1"/>
  <c r="R5691" i="1" a="1"/>
  <c r="R5691" i="1" s="1"/>
  <c r="R5706" i="1" a="1"/>
  <c r="R5706" i="1" s="1"/>
  <c r="R5721" i="1" a="1"/>
  <c r="R5721" i="1" s="1"/>
  <c r="R5736" i="1" a="1"/>
  <c r="R5736" i="1" s="1"/>
  <c r="R5752" i="1" a="1"/>
  <c r="R5752" i="1" s="1"/>
  <c r="R5768" i="1" a="1"/>
  <c r="R5768" i="1" s="1"/>
  <c r="R5784" i="1" a="1"/>
  <c r="R5784" i="1" s="1"/>
  <c r="R5799" i="1" a="1"/>
  <c r="R5799" i="1" s="1"/>
  <c r="R5814" i="1" a="1"/>
  <c r="R5814" i="1" s="1"/>
  <c r="R5829" i="1" a="1"/>
  <c r="R5829" i="1" s="1"/>
  <c r="R5844" i="1" a="1"/>
  <c r="R5844" i="1" s="1"/>
  <c r="R5859" i="1" a="1"/>
  <c r="R5859" i="1" s="1"/>
  <c r="R5875" i="1" a="1"/>
  <c r="R5875" i="1" s="1"/>
  <c r="R5891" i="1" a="1"/>
  <c r="R5891" i="1" s="1"/>
  <c r="R5921" i="1" a="1"/>
  <c r="R5921" i="1" s="1"/>
  <c r="R5936" i="1" a="1"/>
  <c r="R5936" i="1" s="1"/>
  <c r="R5952" i="1" a="1"/>
  <c r="R5952" i="1" s="1"/>
  <c r="R5966" i="1" a="1"/>
  <c r="R5966" i="1" s="1"/>
  <c r="R5981" i="1" a="1"/>
  <c r="R5981" i="1" s="1"/>
  <c r="R5997" i="1" a="1"/>
  <c r="R5997" i="1" s="1"/>
  <c r="R6012" i="1" a="1"/>
  <c r="R6012" i="1" s="1"/>
  <c r="R6054" i="1" a="1"/>
  <c r="R6054" i="1" s="1"/>
  <c r="R6069" i="1" a="1"/>
  <c r="R6069" i="1" s="1"/>
  <c r="R6084" i="1" a="1"/>
  <c r="R6084" i="1" s="1"/>
  <c r="R6098" i="1" a="1"/>
  <c r="R6098" i="1" s="1"/>
  <c r="R6113" i="1" a="1"/>
  <c r="R6113" i="1" s="1"/>
  <c r="R6143" i="1" a="1"/>
  <c r="R6143" i="1" s="1"/>
  <c r="R6157" i="1" a="1"/>
  <c r="R6157" i="1" s="1"/>
  <c r="R6171" i="1" a="1"/>
  <c r="R6171" i="1" s="1"/>
  <c r="R6187" i="1" a="1"/>
  <c r="R6187" i="1" s="1"/>
  <c r="R6203" i="1" a="1"/>
  <c r="R6203" i="1" s="1"/>
  <c r="R6218" i="1" a="1"/>
  <c r="R6218" i="1" s="1"/>
  <c r="R6247" i="1" a="1"/>
  <c r="R6247" i="1" s="1"/>
  <c r="R6263" i="1" a="1"/>
  <c r="R6263" i="1" s="1"/>
  <c r="R6278" i="1" a="1"/>
  <c r="R6278" i="1" s="1"/>
  <c r="R6292" i="1" a="1"/>
  <c r="R6292" i="1" s="1"/>
  <c r="R6307" i="1" a="1"/>
  <c r="R6307" i="1" s="1"/>
  <c r="R6323" i="1" a="1"/>
  <c r="R6323" i="1" s="1"/>
  <c r="R6339" i="1" a="1"/>
  <c r="R6339" i="1" s="1"/>
  <c r="R6352" i="1" a="1"/>
  <c r="R6352" i="1" s="1"/>
  <c r="R6364" i="1" a="1"/>
  <c r="R6364" i="1" s="1"/>
  <c r="R6378" i="1" a="1"/>
  <c r="R6378" i="1" s="1"/>
  <c r="R6391" i="1" a="1"/>
  <c r="R6391" i="1" s="1"/>
  <c r="R6404" i="1" a="1"/>
  <c r="R6404" i="1" s="1"/>
  <c r="R6417" i="1" a="1"/>
  <c r="R6417" i="1" s="1"/>
  <c r="R6430" i="1" a="1"/>
  <c r="R6430" i="1" s="1"/>
  <c r="R6443" i="1" a="1"/>
  <c r="R6443" i="1" s="1"/>
  <c r="R6457" i="1" a="1"/>
  <c r="R6457" i="1" s="1"/>
  <c r="R6471" i="1" a="1"/>
  <c r="R6471" i="1" s="1"/>
  <c r="R6499" i="1" a="1"/>
  <c r="R6499" i="1" s="1"/>
  <c r="R6514" i="1" a="1"/>
  <c r="R6514" i="1" s="1"/>
  <c r="R6528" i="1" a="1"/>
  <c r="R6528" i="1" s="1"/>
  <c r="R6542" i="1" a="1"/>
  <c r="R6542" i="1" s="1"/>
  <c r="R6556" i="1" a="1"/>
  <c r="R6556" i="1" s="1"/>
  <c r="R6585" i="1" a="1"/>
  <c r="R6585" i="1" s="1"/>
  <c r="R6599" i="1" a="1"/>
  <c r="R6599" i="1" s="1"/>
  <c r="R6627" i="1" a="1"/>
  <c r="R6627" i="1" s="1"/>
  <c r="R6642" i="1" a="1"/>
  <c r="R6642" i="1" s="1"/>
  <c r="R6656" i="1" a="1"/>
  <c r="R6656" i="1" s="1"/>
  <c r="R6671" i="1" a="1"/>
  <c r="R6671" i="1" s="1"/>
  <c r="R6685" i="1" a="1"/>
  <c r="R6685" i="1" s="1"/>
  <c r="R6700" i="1" a="1"/>
  <c r="R6700" i="1" s="1"/>
  <c r="R6715" i="1" a="1"/>
  <c r="R6715" i="1" s="1"/>
  <c r="R6731" i="1" a="1"/>
  <c r="R6731" i="1" s="1"/>
  <c r="R6778" i="1" a="1"/>
  <c r="R6778" i="1" s="1"/>
  <c r="R6801" i="1" a="1"/>
  <c r="R6801" i="1" s="1"/>
  <c r="R6813" i="1" a="1"/>
  <c r="R6813" i="1" s="1"/>
  <c r="R6823" i="1" a="1"/>
  <c r="R6823" i="1" s="1"/>
  <c r="R6835" i="1" a="1"/>
  <c r="R6835" i="1" s="1"/>
  <c r="R6858" i="1" a="1"/>
  <c r="R6858" i="1" s="1"/>
  <c r="R6881" i="1" a="1"/>
  <c r="R6881" i="1" s="1"/>
  <c r="R6892" i="1" a="1"/>
  <c r="R6892" i="1" s="1"/>
  <c r="R6911" i="1" a="1"/>
  <c r="R6911" i="1" s="1"/>
  <c r="R6928" i="1" a="1"/>
  <c r="R6928" i="1" s="1"/>
  <c r="R6945" i="1" a="1"/>
  <c r="R6945" i="1" s="1"/>
  <c r="R6954" i="1" a="1"/>
  <c r="R6954" i="1" s="1"/>
  <c r="R6971" i="1" a="1"/>
  <c r="R6971" i="1" s="1"/>
  <c r="R6988" i="1" a="1"/>
  <c r="R6988" i="1" s="1"/>
  <c r="R7005" i="1" a="1"/>
  <c r="R7005" i="1" s="1"/>
  <c r="R7022" i="1" a="1"/>
  <c r="R7022" i="1" s="1"/>
  <c r="R7039" i="1" a="1"/>
  <c r="R7039" i="1" s="1"/>
  <c r="R7048" i="1" a="1"/>
  <c r="R7048" i="1" s="1"/>
  <c r="R7057" i="1" a="1"/>
  <c r="R7057" i="1" s="1"/>
  <c r="R7066" i="1" a="1"/>
  <c r="R7066" i="1" s="1"/>
  <c r="R7075" i="1" a="1"/>
  <c r="R7075" i="1" s="1"/>
  <c r="R7085" i="1" a="1"/>
  <c r="R7085" i="1" s="1"/>
  <c r="R7095" i="1" a="1"/>
  <c r="R7095" i="1" s="1"/>
  <c r="R7105" i="1" a="1"/>
  <c r="R7105" i="1" s="1"/>
  <c r="R7115" i="1" a="1"/>
  <c r="R7115" i="1" s="1"/>
  <c r="R7136" i="1" a="1"/>
  <c r="R7136" i="1" s="1"/>
  <c r="R7180" i="1" a="1"/>
  <c r="R7180" i="1" s="1"/>
  <c r="R7191" i="1" a="1"/>
  <c r="R7191" i="1" s="1"/>
  <c r="R7202" i="1" a="1"/>
  <c r="R7202" i="1" s="1"/>
  <c r="R7213" i="1" a="1"/>
  <c r="R7213" i="1" s="1"/>
  <c r="R7238" i="1" a="1"/>
  <c r="R7238" i="1" s="1"/>
  <c r="R7275" i="1" a="1"/>
  <c r="R7275" i="1" s="1"/>
  <c r="R7287" i="1" a="1"/>
  <c r="R7287" i="1" s="1"/>
  <c r="R7299" i="1" a="1"/>
  <c r="R7299" i="1" s="1"/>
  <c r="R7311" i="1" a="1"/>
  <c r="R7311" i="1" s="1"/>
  <c r="R7323" i="1" a="1"/>
  <c r="R7323" i="1" s="1"/>
  <c r="R7336" i="1" a="1"/>
  <c r="R7336" i="1" s="1"/>
  <c r="R7349" i="1" a="1"/>
  <c r="R7349" i="1" s="1"/>
  <c r="R7385" i="1" a="1"/>
  <c r="R7385" i="1" s="1"/>
  <c r="R7398" i="1" a="1"/>
  <c r="R7398" i="1" s="1"/>
  <c r="R7410" i="1" a="1"/>
  <c r="R7410" i="1" s="1"/>
  <c r="R7422" i="1" a="1"/>
  <c r="R7422" i="1" s="1"/>
  <c r="R7435" i="1" a="1"/>
  <c r="R7435" i="1" s="1"/>
  <c r="R2556" i="1" a="1"/>
  <c r="R2556" i="1" s="1"/>
  <c r="R3757" i="1" a="1"/>
  <c r="R3757" i="1" s="1"/>
  <c r="R4347" i="1" a="1"/>
  <c r="R4347" i="1" s="1"/>
  <c r="R4459" i="1" a="1"/>
  <c r="R4459" i="1" s="1"/>
  <c r="R4573" i="1" a="1"/>
  <c r="R4573" i="1" s="1"/>
  <c r="R4696" i="1" a="1"/>
  <c r="R4696" i="1" s="1"/>
  <c r="R4818" i="1" a="1"/>
  <c r="R4818" i="1" s="1"/>
  <c r="R4938" i="1" a="1"/>
  <c r="R4938" i="1" s="1"/>
  <c r="R5058" i="1" a="1"/>
  <c r="R5058" i="1" s="1"/>
  <c r="R5174" i="1" a="1"/>
  <c r="R5174" i="1" s="1"/>
  <c r="R5378" i="1" a="1"/>
  <c r="R5378" i="1" s="1"/>
  <c r="R5404" i="1" a="1"/>
  <c r="R5404" i="1" s="1"/>
  <c r="R5434" i="1" a="1"/>
  <c r="R5434" i="1" s="1"/>
  <c r="R5449" i="1" a="1"/>
  <c r="R5449" i="1" s="1"/>
  <c r="R5465" i="1" a="1"/>
  <c r="R5465" i="1" s="1"/>
  <c r="R5480" i="1" a="1"/>
  <c r="R5480" i="1" s="1"/>
  <c r="R5495" i="1" a="1"/>
  <c r="R5495" i="1" s="1"/>
  <c r="R5510" i="1" a="1"/>
  <c r="R5510" i="1" s="1"/>
  <c r="R5526" i="1" a="1"/>
  <c r="R5526" i="1" s="1"/>
  <c r="R5540" i="1" a="1"/>
  <c r="R5540" i="1" s="1"/>
  <c r="R5555" i="1" a="1"/>
  <c r="R5555" i="1" s="1"/>
  <c r="R5585" i="1" a="1"/>
  <c r="R5585" i="1" s="1"/>
  <c r="R5601" i="1" a="1"/>
  <c r="R5601" i="1" s="1"/>
  <c r="R5617" i="1" a="1"/>
  <c r="R5617" i="1" s="1"/>
  <c r="R5631" i="1" a="1"/>
  <c r="R5631" i="1" s="1"/>
  <c r="R5647" i="1" a="1"/>
  <c r="R5647" i="1" s="1"/>
  <c r="R5662" i="1" a="1"/>
  <c r="R5662" i="1" s="1"/>
  <c r="R5676" i="1" a="1"/>
  <c r="R5676" i="1" s="1"/>
  <c r="R5692" i="1" a="1"/>
  <c r="R5692" i="1" s="1"/>
  <c r="R5722" i="1" a="1"/>
  <c r="R5722" i="1" s="1"/>
  <c r="R5737" i="1" a="1"/>
  <c r="R5737" i="1" s="1"/>
  <c r="R5753" i="1" a="1"/>
  <c r="R5753" i="1" s="1"/>
  <c r="R5769" i="1" a="1"/>
  <c r="R5769" i="1" s="1"/>
  <c r="R5785" i="1" a="1"/>
  <c r="R5785" i="1" s="1"/>
  <c r="R5800" i="1" a="1"/>
  <c r="R5800" i="1" s="1"/>
  <c r="R5815" i="1" a="1"/>
  <c r="R5815" i="1" s="1"/>
  <c r="R5830" i="1" a="1"/>
  <c r="R5830" i="1" s="1"/>
  <c r="R5845" i="1" a="1"/>
  <c r="R5845" i="1" s="1"/>
  <c r="R5860" i="1" a="1"/>
  <c r="R5860" i="1" s="1"/>
  <c r="R5876" i="1" a="1"/>
  <c r="R5876" i="1" s="1"/>
  <c r="R5892" i="1" a="1"/>
  <c r="R5892" i="1" s="1"/>
  <c r="R5907" i="1" a="1"/>
  <c r="R5907" i="1" s="1"/>
  <c r="R5922" i="1" a="1"/>
  <c r="R5922" i="1" s="1"/>
  <c r="R5937" i="1" a="1"/>
  <c r="R5937" i="1" s="1"/>
  <c r="R5953" i="1" a="1"/>
  <c r="R5953" i="1" s="1"/>
  <c r="R5967" i="1" a="1"/>
  <c r="R5967" i="1" s="1"/>
  <c r="R5982" i="1" a="1"/>
  <c r="R5982" i="1" s="1"/>
  <c r="R5998" i="1" a="1"/>
  <c r="R5998" i="1" s="1"/>
  <c r="R6013" i="1" a="1"/>
  <c r="R6013" i="1" s="1"/>
  <c r="R6027" i="1" a="1"/>
  <c r="R6027" i="1" s="1"/>
  <c r="R6040" i="1" a="1"/>
  <c r="R6040" i="1" s="1"/>
  <c r="R6055" i="1" a="1"/>
  <c r="R6055" i="1" s="1"/>
  <c r="R6070" i="1" a="1"/>
  <c r="R6070" i="1" s="1"/>
  <c r="R6085" i="1" a="1"/>
  <c r="R6085" i="1" s="1"/>
  <c r="R6099" i="1" a="1"/>
  <c r="R6099" i="1" s="1"/>
  <c r="R6114" i="1" a="1"/>
  <c r="R6114" i="1" s="1"/>
  <c r="R6128" i="1" a="1"/>
  <c r="R6128" i="1" s="1"/>
  <c r="R6144" i="1" a="1"/>
  <c r="R6144" i="1" s="1"/>
  <c r="R6158" i="1" a="1"/>
  <c r="R6158" i="1" s="1"/>
  <c r="R6172" i="1" a="1"/>
  <c r="R6172" i="1" s="1"/>
  <c r="R6188" i="1" a="1"/>
  <c r="R6188" i="1" s="1"/>
  <c r="R6204" i="1" a="1"/>
  <c r="R6204" i="1" s="1"/>
  <c r="R6232" i="1" a="1"/>
  <c r="R6232" i="1" s="1"/>
  <c r="R6248" i="1" a="1"/>
  <c r="R6248" i="1" s="1"/>
  <c r="R6264" i="1" a="1"/>
  <c r="R6264" i="1" s="1"/>
  <c r="R6279" i="1" a="1"/>
  <c r="R6279" i="1" s="1"/>
  <c r="R6293" i="1" a="1"/>
  <c r="R6293" i="1" s="1"/>
  <c r="R6308" i="1" a="1"/>
  <c r="R6308" i="1" s="1"/>
  <c r="R6324" i="1" a="1"/>
  <c r="R6324" i="1" s="1"/>
  <c r="R6340" i="1" a="1"/>
  <c r="R6340" i="1" s="1"/>
  <c r="R6365" i="1" a="1"/>
  <c r="R6365" i="1" s="1"/>
  <c r="R6392" i="1" a="1"/>
  <c r="R6392" i="1" s="1"/>
  <c r="R6405" i="1" a="1"/>
  <c r="R6405" i="1" s="1"/>
  <c r="R6418" i="1" a="1"/>
  <c r="R6418" i="1" s="1"/>
  <c r="R6431" i="1" a="1"/>
  <c r="R6431" i="1" s="1"/>
  <c r="R6444" i="1" a="1"/>
  <c r="R6444" i="1" s="1"/>
  <c r="R6472" i="1" a="1"/>
  <c r="R6472" i="1" s="1"/>
  <c r="R6486" i="1" a="1"/>
  <c r="R6486" i="1" s="1"/>
  <c r="R6500" i="1" a="1"/>
  <c r="R6500" i="1" s="1"/>
  <c r="R6515" i="1" a="1"/>
  <c r="R6515" i="1" s="1"/>
  <c r="R6543" i="1" a="1"/>
  <c r="R6543" i="1" s="1"/>
  <c r="R6557" i="1" a="1"/>
  <c r="R6557" i="1" s="1"/>
  <c r="R6571" i="1" a="1"/>
  <c r="R6571" i="1" s="1"/>
  <c r="R6600" i="1" a="1"/>
  <c r="R6600" i="1" s="1"/>
  <c r="R6614" i="1" a="1"/>
  <c r="R6614" i="1" s="1"/>
  <c r="R6628" i="1" a="1"/>
  <c r="R6628" i="1" s="1"/>
  <c r="R6643" i="1" a="1"/>
  <c r="R6643" i="1" s="1"/>
  <c r="R6672" i="1" a="1"/>
  <c r="R6672" i="1" s="1"/>
  <c r="R6686" i="1" a="1"/>
  <c r="R6686" i="1" s="1"/>
  <c r="R6701" i="1" a="1"/>
  <c r="R6701" i="1" s="1"/>
  <c r="R6716" i="1" a="1"/>
  <c r="R6716" i="1" s="1"/>
  <c r="R6732" i="1" a="1"/>
  <c r="R6732" i="1" s="1"/>
  <c r="R6746" i="1" a="1"/>
  <c r="R6746" i="1" s="1"/>
  <c r="R6757" i="1" a="1"/>
  <c r="R6757" i="1" s="1"/>
  <c r="R6767" i="1" a="1"/>
  <c r="R6767" i="1" s="1"/>
  <c r="R6790" i="1" a="1"/>
  <c r="R6790" i="1" s="1"/>
  <c r="R6802" i="1" a="1"/>
  <c r="R6802" i="1" s="1"/>
  <c r="R6824" i="1" a="1"/>
  <c r="R6824" i="1" s="1"/>
  <c r="R6836" i="1" a="1"/>
  <c r="R6836" i="1" s="1"/>
  <c r="R6846" i="1" a="1"/>
  <c r="R6846" i="1" s="1"/>
  <c r="R6859" i="1" a="1"/>
  <c r="R6859" i="1" s="1"/>
  <c r="R6870" i="1" a="1"/>
  <c r="R6870" i="1" s="1"/>
  <c r="R6882" i="1" a="1"/>
  <c r="R6882" i="1" s="1"/>
  <c r="R6893" i="1" a="1"/>
  <c r="R6893" i="1" s="1"/>
  <c r="R6903" i="1" a="1"/>
  <c r="R6903" i="1" s="1"/>
  <c r="R6920" i="1" a="1"/>
  <c r="R6920" i="1" s="1"/>
  <c r="R6937" i="1" a="1"/>
  <c r="R6937" i="1" s="1"/>
  <c r="R6946" i="1" a="1"/>
  <c r="R6946" i="1" s="1"/>
  <c r="R6963" i="1" a="1"/>
  <c r="R6963" i="1" s="1"/>
  <c r="R6980" i="1" a="1"/>
  <c r="R6980" i="1" s="1"/>
  <c r="R6997" i="1" a="1"/>
  <c r="R6997" i="1" s="1"/>
  <c r="R7014" i="1" a="1"/>
  <c r="R7014" i="1" s="1"/>
  <c r="R7031" i="1" a="1"/>
  <c r="R7031" i="1" s="1"/>
  <c r="R7076" i="1" a="1"/>
  <c r="R7076" i="1" s="1"/>
  <c r="R7116" i="1" a="1"/>
  <c r="R7116" i="1" s="1"/>
  <c r="R7126" i="1" a="1"/>
  <c r="R7126" i="1" s="1"/>
  <c r="R7137" i="1" a="1"/>
  <c r="R7137" i="1" s="1"/>
  <c r="R7147" i="1" a="1"/>
  <c r="R7147" i="1" s="1"/>
  <c r="R7160" i="1" a="1"/>
  <c r="R7160" i="1" s="1"/>
  <c r="R7170" i="1" a="1"/>
  <c r="R7170" i="1" s="1"/>
  <c r="R7181" i="1" a="1"/>
  <c r="R7181" i="1" s="1"/>
  <c r="R7214" i="1" a="1"/>
  <c r="R7214" i="1" s="1"/>
  <c r="R7225" i="1" a="1"/>
  <c r="R7225" i="1" s="1"/>
  <c r="R7239" i="1" a="1"/>
  <c r="R7239" i="1" s="1"/>
  <c r="R7250" i="1" a="1"/>
  <c r="R7250" i="1" s="1"/>
  <c r="R7263" i="1" a="1"/>
  <c r="R7263" i="1" s="1"/>
  <c r="R7276" i="1" a="1"/>
  <c r="R7276" i="1" s="1"/>
  <c r="R7300" i="1" a="1"/>
  <c r="R7300" i="1" s="1"/>
  <c r="R7312" i="1" a="1"/>
  <c r="R7312" i="1" s="1"/>
  <c r="R7324" i="1" a="1"/>
  <c r="R7324" i="1" s="1"/>
  <c r="R7337" i="1" a="1"/>
  <c r="R7337" i="1" s="1"/>
  <c r="R7361" i="1" a="1"/>
  <c r="R7361" i="1" s="1"/>
  <c r="R7374" i="1" a="1"/>
  <c r="R7374" i="1" s="1"/>
  <c r="R7411" i="1" a="1"/>
  <c r="R7411" i="1" s="1"/>
  <c r="R7423" i="1" a="1"/>
  <c r="R7423" i="1" s="1"/>
  <c r="R7436" i="1" a="1"/>
  <c r="R7436" i="1" s="1"/>
  <c r="R7447" i="1" a="1"/>
  <c r="R7447" i="1" s="1"/>
  <c r="R2933" i="1" a="1"/>
  <c r="R2933" i="1" s="1"/>
  <c r="R3825" i="1" a="1"/>
  <c r="R3825" i="1" s="1"/>
  <c r="R4361" i="1" a="1"/>
  <c r="R4361" i="1" s="1"/>
  <c r="R4471" i="1" a="1"/>
  <c r="R4471" i="1" s="1"/>
  <c r="R4588" i="1" a="1"/>
  <c r="R4588" i="1" s="1"/>
  <c r="R4711" i="1" a="1"/>
  <c r="R4711" i="1" s="1"/>
  <c r="R4832" i="1" a="1"/>
  <c r="R4832" i="1" s="1"/>
  <c r="R4953" i="1" a="1"/>
  <c r="R4953" i="1" s="1"/>
  <c r="R5073" i="1" a="1"/>
  <c r="R5073" i="1" s="1"/>
  <c r="R5187" i="1" a="1"/>
  <c r="R5187" i="1" s="1"/>
  <c r="R5305" i="1" a="1"/>
  <c r="R5305" i="1" s="1"/>
  <c r="R5379" i="1" a="1"/>
  <c r="R5379" i="1" s="1"/>
  <c r="R5405" i="1" a="1"/>
  <c r="R5405" i="1" s="1"/>
  <c r="R5419" i="1" a="1"/>
  <c r="R5419" i="1" s="1"/>
  <c r="R5435" i="1" a="1"/>
  <c r="R5435" i="1" s="1"/>
  <c r="R5450" i="1" a="1"/>
  <c r="R5450" i="1" s="1"/>
  <c r="R5466" i="1" a="1"/>
  <c r="R5466" i="1" s="1"/>
  <c r="R5481" i="1" a="1"/>
  <c r="R5481" i="1" s="1"/>
  <c r="R5496" i="1" a="1"/>
  <c r="R5496" i="1" s="1"/>
  <c r="R5511" i="1" a="1"/>
  <c r="R5511" i="1" s="1"/>
  <c r="R5527" i="1" a="1"/>
  <c r="R5527" i="1" s="1"/>
  <c r="R5541" i="1" a="1"/>
  <c r="R5541" i="1" s="1"/>
  <c r="R5556" i="1" a="1"/>
  <c r="R5556" i="1" s="1"/>
  <c r="R5571" i="1" a="1"/>
  <c r="R5571" i="1" s="1"/>
  <c r="R5586" i="1" a="1"/>
  <c r="R5586" i="1" s="1"/>
  <c r="R5602" i="1" a="1"/>
  <c r="R5602" i="1" s="1"/>
  <c r="R5618" i="1" a="1"/>
  <c r="R5618" i="1" s="1"/>
  <c r="R5632" i="1" a="1"/>
  <c r="R5632" i="1" s="1"/>
  <c r="R5648" i="1" a="1"/>
  <c r="R5648" i="1" s="1"/>
  <c r="R5663" i="1" a="1"/>
  <c r="R5663" i="1" s="1"/>
  <c r="R5677" i="1" a="1"/>
  <c r="R5677" i="1" s="1"/>
  <c r="R5693" i="1" a="1"/>
  <c r="R5693" i="1" s="1"/>
  <c r="R5707" i="1" a="1"/>
  <c r="R5707" i="1" s="1"/>
  <c r="R5738" i="1" a="1"/>
  <c r="R5738" i="1" s="1"/>
  <c r="R5754" i="1" a="1"/>
  <c r="R5754" i="1" s="1"/>
  <c r="R5770" i="1" a="1"/>
  <c r="R5770" i="1" s="1"/>
  <c r="R5786" i="1" a="1"/>
  <c r="R5786" i="1" s="1"/>
  <c r="R5801" i="1" a="1"/>
  <c r="R5801" i="1" s="1"/>
  <c r="R5816" i="1" a="1"/>
  <c r="R5816" i="1" s="1"/>
  <c r="R5831" i="1" a="1"/>
  <c r="R5831" i="1" s="1"/>
  <c r="R5846" i="1" a="1"/>
  <c r="R5846" i="1" s="1"/>
  <c r="R5861" i="1" a="1"/>
  <c r="R5861" i="1" s="1"/>
  <c r="R5877" i="1" a="1"/>
  <c r="R5877" i="1" s="1"/>
  <c r="R5893" i="1" a="1"/>
  <c r="R5893" i="1" s="1"/>
  <c r="R5908" i="1" a="1"/>
  <c r="R5908" i="1" s="1"/>
  <c r="R5923" i="1" a="1"/>
  <c r="R5923" i="1" s="1"/>
  <c r="R5938" i="1" a="1"/>
  <c r="R5938" i="1" s="1"/>
  <c r="R5954" i="1" a="1"/>
  <c r="R5954" i="1" s="1"/>
  <c r="R5968" i="1" a="1"/>
  <c r="R5968" i="1" s="1"/>
  <c r="R5983" i="1" a="1"/>
  <c r="R5983" i="1" s="1"/>
  <c r="R5999" i="1" a="1"/>
  <c r="R5999" i="1" s="1"/>
  <c r="R6014" i="1" a="1"/>
  <c r="R6014" i="1" s="1"/>
  <c r="R6028" i="1" a="1"/>
  <c r="R6028" i="1" s="1"/>
  <c r="R6041" i="1" a="1"/>
  <c r="R6041" i="1" s="1"/>
  <c r="R6071" i="1" a="1"/>
  <c r="R6071" i="1" s="1"/>
  <c r="R6086" i="1" a="1"/>
  <c r="R6086" i="1" s="1"/>
  <c r="R6100" i="1" a="1"/>
  <c r="R6100" i="1" s="1"/>
  <c r="R6129" i="1" a="1"/>
  <c r="R6129" i="1" s="1"/>
  <c r="R6145" i="1" a="1"/>
  <c r="R6145" i="1" s="1"/>
  <c r="R6159" i="1" a="1"/>
  <c r="R6159" i="1" s="1"/>
  <c r="R6173" i="1" a="1"/>
  <c r="R6173" i="1" s="1"/>
  <c r="R6189" i="1" a="1"/>
  <c r="R6189" i="1" s="1"/>
  <c r="R6205" i="1" a="1"/>
  <c r="R6205" i="1" s="1"/>
  <c r="R6219" i="1" a="1"/>
  <c r="R6219" i="1" s="1"/>
  <c r="R6233" i="1" a="1"/>
  <c r="R6233" i="1" s="1"/>
  <c r="R6249" i="1" a="1"/>
  <c r="R6249" i="1" s="1"/>
  <c r="R6265" i="1" a="1"/>
  <c r="R6265" i="1" s="1"/>
  <c r="R6280" i="1" a="1"/>
  <c r="R6280" i="1" s="1"/>
  <c r="R6294" i="1" a="1"/>
  <c r="R6294" i="1" s="1"/>
  <c r="R6309" i="1" a="1"/>
  <c r="R6309" i="1" s="1"/>
  <c r="R6325" i="1" a="1"/>
  <c r="R6325" i="1" s="1"/>
  <c r="R6341" i="1" a="1"/>
  <c r="R6341" i="1" s="1"/>
  <c r="R6353" i="1" a="1"/>
  <c r="R6353" i="1" s="1"/>
  <c r="R6366" i="1" a="1"/>
  <c r="R6366" i="1" s="1"/>
  <c r="R6379" i="1" a="1"/>
  <c r="R6379" i="1" s="1"/>
  <c r="R6393" i="1" a="1"/>
  <c r="R6393" i="1" s="1"/>
  <c r="R6419" i="1" a="1"/>
  <c r="R6419" i="1" s="1"/>
  <c r="R6432" i="1" a="1"/>
  <c r="R6432" i="1" s="1"/>
  <c r="R6445" i="1" a="1"/>
  <c r="R6445" i="1" s="1"/>
  <c r="R6458" i="1" a="1"/>
  <c r="R6458" i="1" s="1"/>
  <c r="R6473" i="1" a="1"/>
  <c r="R6473" i="1" s="1"/>
  <c r="R6487" i="1" a="1"/>
  <c r="R6487" i="1" s="1"/>
  <c r="R6501" i="1" a="1"/>
  <c r="R6501" i="1" s="1"/>
  <c r="R6516" i="1" a="1"/>
  <c r="R6516" i="1" s="1"/>
  <c r="R6529" i="1" a="1"/>
  <c r="R6529" i="1" s="1"/>
  <c r="R6544" i="1" a="1"/>
  <c r="R6544" i="1" s="1"/>
  <c r="R6558" i="1" a="1"/>
  <c r="R6558" i="1" s="1"/>
  <c r="R6572" i="1" a="1"/>
  <c r="R6572" i="1" s="1"/>
  <c r="R6586" i="1" a="1"/>
  <c r="R6586" i="1" s="1"/>
  <c r="R6601" i="1" a="1"/>
  <c r="R6601" i="1" s="1"/>
  <c r="R6615" i="1" a="1"/>
  <c r="R6615" i="1" s="1"/>
  <c r="R6629" i="1" a="1"/>
  <c r="R6629" i="1" s="1"/>
  <c r="R6644" i="1" a="1"/>
  <c r="R6644" i="1" s="1"/>
  <c r="R6657" i="1" a="1"/>
  <c r="R6657" i="1" s="1"/>
  <c r="R6673" i="1" a="1"/>
  <c r="R6673" i="1" s="1"/>
  <c r="R6687" i="1" a="1"/>
  <c r="R6687" i="1" s="1"/>
  <c r="R6702" i="1" a="1"/>
  <c r="R6702" i="1" s="1"/>
  <c r="R6717" i="1" a="1"/>
  <c r="R6717" i="1" s="1"/>
  <c r="R6733" i="1" a="1"/>
  <c r="R6733" i="1" s="1"/>
  <c r="R6768" i="1" a="1"/>
  <c r="R6768" i="1" s="1"/>
  <c r="R6779" i="1" a="1"/>
  <c r="R6779" i="1" s="1"/>
  <c r="R6803" i="1" a="1"/>
  <c r="R6803" i="1" s="1"/>
  <c r="R6814" i="1" a="1"/>
  <c r="R6814" i="1" s="1"/>
  <c r="R6860" i="1" a="1"/>
  <c r="R6860" i="1" s="1"/>
  <c r="R6871" i="1" a="1"/>
  <c r="R6871" i="1" s="1"/>
  <c r="R6894" i="1" a="1"/>
  <c r="R6894" i="1" s="1"/>
  <c r="R6912" i="1" a="1"/>
  <c r="R6912" i="1" s="1"/>
  <c r="R6929" i="1" a="1"/>
  <c r="R6929" i="1" s="1"/>
  <c r="R6938" i="1" a="1"/>
  <c r="R6938" i="1" s="1"/>
  <c r="R6955" i="1" a="1"/>
  <c r="R6955" i="1" s="1"/>
  <c r="R6972" i="1" a="1"/>
  <c r="R6972" i="1" s="1"/>
  <c r="R6989" i="1" a="1"/>
  <c r="R6989" i="1" s="1"/>
  <c r="R7006" i="1" a="1"/>
  <c r="R7006" i="1" s="1"/>
  <c r="R7023" i="1" a="1"/>
  <c r="R7023" i="1" s="1"/>
  <c r="R7040" i="1" a="1"/>
  <c r="R7040" i="1" s="1"/>
  <c r="R7049" i="1" a="1"/>
  <c r="R7049" i="1" s="1"/>
  <c r="R7058" i="1" a="1"/>
  <c r="R7058" i="1" s="1"/>
  <c r="R7067" i="1" a="1"/>
  <c r="R7067" i="1" s="1"/>
  <c r="R7077" i="1" a="1"/>
  <c r="R7077" i="1" s="1"/>
  <c r="R7086" i="1" a="1"/>
  <c r="R7086" i="1" s="1"/>
  <c r="R7096" i="1" a="1"/>
  <c r="R7096" i="1" s="1"/>
  <c r="R7106" i="1" a="1"/>
  <c r="R7106" i="1" s="1"/>
  <c r="R7117" i="1" a="1"/>
  <c r="R7117" i="1" s="1"/>
  <c r="R7127" i="1" a="1"/>
  <c r="R7127" i="1" s="1"/>
  <c r="R7148" i="1" a="1"/>
  <c r="R7148" i="1" s="1"/>
  <c r="R7182" i="1" a="1"/>
  <c r="R7182" i="1" s="1"/>
  <c r="R7192" i="1" a="1"/>
  <c r="R7192" i="1" s="1"/>
  <c r="R7203" i="1" a="1"/>
  <c r="R7203" i="1" s="1"/>
  <c r="R7226" i="1" a="1"/>
  <c r="R7226" i="1" s="1"/>
  <c r="R7251" i="1" a="1"/>
  <c r="R7251" i="1" s="1"/>
  <c r="R7277" i="1" a="1"/>
  <c r="R7277" i="1" s="1"/>
  <c r="R7288" i="1" a="1"/>
  <c r="R7288" i="1" s="1"/>
  <c r="R7301" i="1" a="1"/>
  <c r="R7301" i="1" s="1"/>
  <c r="R7325" i="1" a="1"/>
  <c r="R7325" i="1" s="1"/>
  <c r="R7338" i="1" a="1"/>
  <c r="R7338" i="1" s="1"/>
  <c r="R7350" i="1" a="1"/>
  <c r="R7350" i="1" s="1"/>
  <c r="R7362" i="1" a="1"/>
  <c r="R7362" i="1" s="1"/>
  <c r="R7386" i="1" a="1"/>
  <c r="R7386" i="1" s="1"/>
  <c r="R7399" i="1" a="1"/>
  <c r="R7399" i="1" s="1"/>
  <c r="R7412" i="1" a="1"/>
  <c r="R7412" i="1" s="1"/>
  <c r="R7424" i="1" a="1"/>
  <c r="R7424" i="1" s="1"/>
  <c r="R7437" i="1" a="1"/>
  <c r="R7437" i="1" s="1"/>
  <c r="R7448" i="1" a="1"/>
  <c r="R7448" i="1" s="1"/>
  <c r="R2940" i="1" a="1"/>
  <c r="R2940" i="1" s="1"/>
  <c r="R3837" i="1" a="1"/>
  <c r="R3837" i="1" s="1"/>
  <c r="R4362" i="1" a="1"/>
  <c r="R4362" i="1" s="1"/>
  <c r="R4589" i="1" a="1"/>
  <c r="R4589" i="1" s="1"/>
  <c r="R4712" i="1" a="1"/>
  <c r="R4712" i="1" s="1"/>
  <c r="R4833" i="1" a="1"/>
  <c r="R4833" i="1" s="1"/>
  <c r="R4954" i="1" a="1"/>
  <c r="R4954" i="1" s="1"/>
  <c r="R5074" i="1" a="1"/>
  <c r="R5074" i="1" s="1"/>
  <c r="R5188" i="1" a="1"/>
  <c r="R5188" i="1" s="1"/>
  <c r="R5306" i="1" a="1"/>
  <c r="R5306" i="1" s="1"/>
  <c r="R5381" i="1" a="1"/>
  <c r="R5381" i="1" s="1"/>
  <c r="R5406" i="1" a="1"/>
  <c r="R5406" i="1" s="1"/>
  <c r="R5420" i="1" a="1"/>
  <c r="R5420" i="1" s="1"/>
  <c r="R5436" i="1" a="1"/>
  <c r="R5436" i="1" s="1"/>
  <c r="R5451" i="1" a="1"/>
  <c r="R5451" i="1" s="1"/>
  <c r="R5482" i="1" a="1"/>
  <c r="R5482" i="1" s="1"/>
  <c r="R5497" i="1" a="1"/>
  <c r="R5497" i="1" s="1"/>
  <c r="R5512" i="1" a="1"/>
  <c r="R5512" i="1" s="1"/>
  <c r="R5528" i="1" a="1"/>
  <c r="R5528" i="1" s="1"/>
  <c r="R5542" i="1" a="1"/>
  <c r="R5542" i="1" s="1"/>
  <c r="R5557" i="1" a="1"/>
  <c r="R5557" i="1" s="1"/>
  <c r="R5572" i="1" a="1"/>
  <c r="R5572" i="1" s="1"/>
  <c r="R5587" i="1" a="1"/>
  <c r="R5587" i="1" s="1"/>
  <c r="R5603" i="1" a="1"/>
  <c r="R5603" i="1" s="1"/>
  <c r="R5633" i="1" a="1"/>
  <c r="R5633" i="1" s="1"/>
  <c r="R5649" i="1" a="1"/>
  <c r="R5649" i="1" s="1"/>
  <c r="R5664" i="1" a="1"/>
  <c r="R5664" i="1" s="1"/>
  <c r="R5678" i="1" a="1"/>
  <c r="R5678" i="1" s="1"/>
  <c r="R5694" i="1" a="1"/>
  <c r="R5694" i="1" s="1"/>
  <c r="R5708" i="1" a="1"/>
  <c r="R5708" i="1" s="1"/>
  <c r="R5723" i="1" a="1"/>
  <c r="R5723" i="1" s="1"/>
  <c r="R5739" i="1" a="1"/>
  <c r="R5739" i="1" s="1"/>
  <c r="R5755" i="1" a="1"/>
  <c r="R5755" i="1" s="1"/>
  <c r="R5771" i="1" a="1"/>
  <c r="R5771" i="1" s="1"/>
  <c r="R5802" i="1" a="1"/>
  <c r="R5802" i="1" s="1"/>
  <c r="R5817" i="1" a="1"/>
  <c r="R5817" i="1" s="1"/>
  <c r="R5832" i="1" a="1"/>
  <c r="R5832" i="1" s="1"/>
  <c r="R5847" i="1" a="1"/>
  <c r="R5847" i="1" s="1"/>
  <c r="R5862" i="1" a="1"/>
  <c r="R5862" i="1" s="1"/>
  <c r="R5878" i="1" a="1"/>
  <c r="R5878" i="1" s="1"/>
  <c r="R5894" i="1" a="1"/>
  <c r="R5894" i="1" s="1"/>
  <c r="R5909" i="1" a="1"/>
  <c r="R5909" i="1" s="1"/>
  <c r="R5924" i="1" a="1"/>
  <c r="R5924" i="1" s="1"/>
  <c r="R5939" i="1" a="1"/>
  <c r="R5939" i="1" s="1"/>
  <c r="R5969" i="1" a="1"/>
  <c r="R5969" i="1" s="1"/>
  <c r="R5984" i="1" a="1"/>
  <c r="R5984" i="1" s="1"/>
  <c r="R6015" i="1" a="1"/>
  <c r="R6015" i="1" s="1"/>
  <c r="R6029" i="1" a="1"/>
  <c r="R6029" i="1" s="1"/>
  <c r="R6042" i="1" a="1"/>
  <c r="R6042" i="1" s="1"/>
  <c r="R6056" i="1" a="1"/>
  <c r="R6056" i="1" s="1"/>
  <c r="R6072" i="1" a="1"/>
  <c r="R6072" i="1" s="1"/>
  <c r="R6087" i="1" a="1"/>
  <c r="R6087" i="1" s="1"/>
  <c r="R6101" i="1" a="1"/>
  <c r="R6101" i="1" s="1"/>
  <c r="R6115" i="1" a="1"/>
  <c r="R6115" i="1" s="1"/>
  <c r="R6130" i="1" a="1"/>
  <c r="R6130" i="1" s="1"/>
  <c r="R6146" i="1" a="1"/>
  <c r="R6146" i="1" s="1"/>
  <c r="R6174" i="1" a="1"/>
  <c r="R6174" i="1" s="1"/>
  <c r="R6190" i="1" a="1"/>
  <c r="R6190" i="1" s="1"/>
  <c r="R6206" i="1" a="1"/>
  <c r="R6206" i="1" s="1"/>
  <c r="R6220" i="1" a="1"/>
  <c r="R6220" i="1" s="1"/>
  <c r="R6234" i="1" a="1"/>
  <c r="R6234" i="1" s="1"/>
  <c r="R6250" i="1" a="1"/>
  <c r="R6250" i="1" s="1"/>
  <c r="R6266" i="1" a="1"/>
  <c r="R6266" i="1" s="1"/>
  <c r="R6281" i="1" a="1"/>
  <c r="R6281" i="1" s="1"/>
  <c r="R6295" i="1" a="1"/>
  <c r="R6295" i="1" s="1"/>
  <c r="R6310" i="1" a="1"/>
  <c r="R6310" i="1" s="1"/>
  <c r="R6326" i="1" a="1"/>
  <c r="R6326" i="1" s="1"/>
  <c r="R6342" i="1" a="1"/>
  <c r="R6342" i="1" s="1"/>
  <c r="R6354" i="1" a="1"/>
  <c r="R6354" i="1" s="1"/>
  <c r="R6367" i="1" a="1"/>
  <c r="R6367" i="1" s="1"/>
  <c r="R6380" i="1" a="1"/>
  <c r="R6380" i="1" s="1"/>
  <c r="R6406" i="1" a="1"/>
  <c r="R6406" i="1" s="1"/>
  <c r="R6420" i="1" a="1"/>
  <c r="R6420" i="1" s="1"/>
  <c r="R6446" i="1" a="1"/>
  <c r="R6446" i="1" s="1"/>
  <c r="R6459" i="1" a="1"/>
  <c r="R6459" i="1" s="1"/>
  <c r="R6474" i="1" a="1"/>
  <c r="R6474" i="1" s="1"/>
  <c r="R6488" i="1" a="1"/>
  <c r="R6488" i="1" s="1"/>
  <c r="R6502" i="1" a="1"/>
  <c r="R6502" i="1" s="1"/>
  <c r="R6517" i="1" a="1"/>
  <c r="R6517" i="1" s="1"/>
  <c r="R6530" i="1" a="1"/>
  <c r="R6530" i="1" s="1"/>
  <c r="R6545" i="1" a="1"/>
  <c r="R6545" i="1" s="1"/>
  <c r="R6559" i="1" a="1"/>
  <c r="R6559" i="1" s="1"/>
  <c r="R6573" i="1" a="1"/>
  <c r="R6573" i="1" s="1"/>
  <c r="R6587" i="1" a="1"/>
  <c r="R6587" i="1" s="1"/>
  <c r="R6602" i="1" a="1"/>
  <c r="R6602" i="1" s="1"/>
  <c r="R6616" i="1" a="1"/>
  <c r="R6616" i="1" s="1"/>
  <c r="R6630" i="1" a="1"/>
  <c r="R6630" i="1" s="1"/>
  <c r="R6645" i="1" a="1"/>
  <c r="R6645" i="1" s="1"/>
  <c r="R6658" i="1" a="1"/>
  <c r="R6658" i="1" s="1"/>
  <c r="R6674" i="1" a="1"/>
  <c r="R6674" i="1" s="1"/>
  <c r="R6688" i="1" a="1"/>
  <c r="R6688" i="1" s="1"/>
  <c r="R6703" i="1" a="1"/>
  <c r="R6703" i="1" s="1"/>
  <c r="R6718" i="1" a="1"/>
  <c r="R6718" i="1" s="1"/>
  <c r="R6734" i="1" a="1"/>
  <c r="R6734" i="1" s="1"/>
  <c r="R6747" i="1" a="1"/>
  <c r="R6747" i="1" s="1"/>
  <c r="R6758" i="1" a="1"/>
  <c r="R6758" i="1" s="1"/>
  <c r="R6769" i="1" a="1"/>
  <c r="R6769" i="1" s="1"/>
  <c r="R6780" i="1" a="1"/>
  <c r="R6780" i="1" s="1"/>
  <c r="R6791" i="1" a="1"/>
  <c r="R6791" i="1" s="1"/>
  <c r="R6804" i="1" a="1"/>
  <c r="R6804" i="1" s="1"/>
  <c r="R6825" i="1" a="1"/>
  <c r="R6825" i="1" s="1"/>
  <c r="R6837" i="1" a="1"/>
  <c r="R6837" i="1" s="1"/>
  <c r="R6847" i="1" a="1"/>
  <c r="R6847" i="1" s="1"/>
  <c r="R6872" i="1" a="1"/>
  <c r="R6872" i="1" s="1"/>
  <c r="R6883" i="1" a="1"/>
  <c r="R6883" i="1" s="1"/>
  <c r="R6895" i="1" a="1"/>
  <c r="R6895" i="1" s="1"/>
  <c r="R6904" i="1" a="1"/>
  <c r="R6904" i="1" s="1"/>
  <c r="R6921" i="1" a="1"/>
  <c r="R6921" i="1" s="1"/>
  <c r="R6930" i="1" a="1"/>
  <c r="R6930" i="1" s="1"/>
  <c r="R6947" i="1" a="1"/>
  <c r="R6947" i="1" s="1"/>
  <c r="R6964" i="1" a="1"/>
  <c r="R6964" i="1" s="1"/>
  <c r="R6981" i="1" a="1"/>
  <c r="R6981" i="1" s="1"/>
  <c r="R6998" i="1" a="1"/>
  <c r="R6998" i="1" s="1"/>
  <c r="R7015" i="1" a="1"/>
  <c r="R7015" i="1" s="1"/>
  <c r="R7032" i="1" a="1"/>
  <c r="R7032" i="1" s="1"/>
  <c r="R7050" i="1" a="1"/>
  <c r="R7050" i="1" s="1"/>
  <c r="R7068" i="1" a="1"/>
  <c r="R7068" i="1" s="1"/>
  <c r="R7138" i="1" a="1"/>
  <c r="R7138" i="1" s="1"/>
  <c r="R7149" i="1" a="1"/>
  <c r="R7149" i="1" s="1"/>
  <c r="R7161" i="1" a="1"/>
  <c r="R7161" i="1" s="1"/>
  <c r="R7171" i="1" a="1"/>
  <c r="R7171" i="1" s="1"/>
  <c r="R7193" i="1" a="1"/>
  <c r="R7193" i="1" s="1"/>
  <c r="R7204" i="1" a="1"/>
  <c r="R7204" i="1" s="1"/>
  <c r="R7215" i="1" a="1"/>
  <c r="R7215" i="1" s="1"/>
  <c r="R7227" i="1" a="1"/>
  <c r="R7227" i="1" s="1"/>
  <c r="R7240" i="1" a="1"/>
  <c r="R7240" i="1" s="1"/>
  <c r="R7252" i="1" a="1"/>
  <c r="R7252" i="1" s="1"/>
  <c r="R7264" i="1" a="1"/>
  <c r="R7264" i="1" s="1"/>
  <c r="R7278" i="1" a="1"/>
  <c r="R7278" i="1" s="1"/>
  <c r="R7289" i="1" a="1"/>
  <c r="R7289" i="1" s="1"/>
  <c r="R7302" i="1" a="1"/>
  <c r="R7302" i="1" s="1"/>
  <c r="R7313" i="1" a="1"/>
  <c r="R7313" i="1" s="1"/>
  <c r="R7339" i="1" a="1"/>
  <c r="R7339" i="1" s="1"/>
  <c r="R7363" i="1" a="1"/>
  <c r="R7363" i="1" s="1"/>
  <c r="R7375" i="1" a="1"/>
  <c r="R7375" i="1" s="1"/>
  <c r="R7387" i="1" a="1"/>
  <c r="R7387" i="1" s="1"/>
  <c r="R7400" i="1" a="1"/>
  <c r="R7400" i="1" s="1"/>
  <c r="R7413" i="1" a="1"/>
  <c r="R7413" i="1" s="1"/>
  <c r="R7449" i="1" a="1"/>
  <c r="R7449" i="1" s="1"/>
  <c r="R3199" i="1" a="1"/>
  <c r="R3199" i="1" s="1"/>
  <c r="R3911" i="1" a="1"/>
  <c r="R3911" i="1" s="1"/>
  <c r="R4376" i="1" a="1"/>
  <c r="R4376" i="1" s="1"/>
  <c r="R4484" i="1" a="1"/>
  <c r="R4484" i="1" s="1"/>
  <c r="R4603" i="1" a="1"/>
  <c r="R4603" i="1" s="1"/>
  <c r="R4726" i="1" a="1"/>
  <c r="R4726" i="1" s="1"/>
  <c r="R4846" i="1" a="1"/>
  <c r="R4846" i="1" s="1"/>
  <c r="R5088" i="1" a="1"/>
  <c r="R5088" i="1" s="1"/>
  <c r="R5202" i="1" a="1"/>
  <c r="R5202" i="1" s="1"/>
  <c r="R5320" i="1" a="1"/>
  <c r="R5320" i="1" s="1"/>
  <c r="R5382" i="1" a="1"/>
  <c r="R5382" i="1" s="1"/>
  <c r="R5407" i="1" a="1"/>
  <c r="R5407" i="1" s="1"/>
  <c r="R5421" i="1" a="1"/>
  <c r="R5421" i="1" s="1"/>
  <c r="R5437" i="1" a="1"/>
  <c r="R5437" i="1" s="1"/>
  <c r="R5452" i="1" a="1"/>
  <c r="R5452" i="1" s="1"/>
  <c r="R5467" i="1" a="1"/>
  <c r="R5467" i="1" s="1"/>
  <c r="R5483" i="1" a="1"/>
  <c r="R5483" i="1" s="1"/>
  <c r="R5498" i="1" a="1"/>
  <c r="R5498" i="1" s="1"/>
  <c r="R5513" i="1" a="1"/>
  <c r="R5513" i="1" s="1"/>
  <c r="R5529" i="1" a="1"/>
  <c r="R5529" i="1" s="1"/>
  <c r="R5543" i="1" a="1"/>
  <c r="R5543" i="1" s="1"/>
  <c r="R5558" i="1" a="1"/>
  <c r="R5558" i="1" s="1"/>
  <c r="R5573" i="1" a="1"/>
  <c r="R5573" i="1" s="1"/>
  <c r="R5588" i="1" a="1"/>
  <c r="R5588" i="1" s="1"/>
  <c r="R5604" i="1" a="1"/>
  <c r="R5604" i="1" s="1"/>
  <c r="R5619" i="1" a="1"/>
  <c r="R5619" i="1" s="1"/>
  <c r="R5634" i="1" a="1"/>
  <c r="R5634" i="1" s="1"/>
  <c r="R5650" i="1" a="1"/>
  <c r="R5650" i="1" s="1"/>
  <c r="R5665" i="1" a="1"/>
  <c r="R5665" i="1" s="1"/>
  <c r="R5679" i="1" a="1"/>
  <c r="R5679" i="1" s="1"/>
  <c r="R5695" i="1" a="1"/>
  <c r="R5695" i="1" s="1"/>
  <c r="R5709" i="1" a="1"/>
  <c r="R5709" i="1" s="1"/>
  <c r="R5724" i="1" a="1"/>
  <c r="R5724" i="1" s="1"/>
  <c r="R5740" i="1" a="1"/>
  <c r="R5740" i="1" s="1"/>
  <c r="R5756" i="1" a="1"/>
  <c r="R5756" i="1" s="1"/>
  <c r="R5772" i="1" a="1"/>
  <c r="R5772" i="1" s="1"/>
  <c r="R5787" i="1" a="1"/>
  <c r="R5787" i="1" s="1"/>
  <c r="R5818" i="1" a="1"/>
  <c r="R5818" i="1" s="1"/>
  <c r="R5833" i="1" a="1"/>
  <c r="R5833" i="1" s="1"/>
  <c r="R5848" i="1" a="1"/>
  <c r="R5848" i="1" s="1"/>
  <c r="R5863" i="1" a="1"/>
  <c r="R5863" i="1" s="1"/>
  <c r="R5879" i="1" a="1"/>
  <c r="R5879" i="1" s="1"/>
  <c r="R5895" i="1" a="1"/>
  <c r="R5895" i="1" s="1"/>
  <c r="R5910" i="1" a="1"/>
  <c r="R5910" i="1" s="1"/>
  <c r="R5925" i="1" a="1"/>
  <c r="R5925" i="1" s="1"/>
  <c r="R5940" i="1" a="1"/>
  <c r="R5940" i="1" s="1"/>
  <c r="R5955" i="1" a="1"/>
  <c r="R5955" i="1" s="1"/>
  <c r="R5970" i="1" a="1"/>
  <c r="R5970" i="1" s="1"/>
  <c r="R5985" i="1" a="1"/>
  <c r="R5985" i="1" s="1"/>
  <c r="R6000" i="1" a="1"/>
  <c r="R6000" i="1" s="1"/>
  <c r="R6016" i="1" a="1"/>
  <c r="R6016" i="1" s="1"/>
  <c r="R6030" i="1" a="1"/>
  <c r="R6030" i="1" s="1"/>
  <c r="R6057" i="1" a="1"/>
  <c r="R6057" i="1" s="1"/>
  <c r="R6073" i="1" a="1"/>
  <c r="R6073" i="1" s="1"/>
  <c r="R6088" i="1" a="1"/>
  <c r="R6088" i="1" s="1"/>
  <c r="R6102" i="1" a="1"/>
  <c r="R6102" i="1" s="1"/>
  <c r="R6116" i="1" a="1"/>
  <c r="R6116" i="1" s="1"/>
  <c r="R6131" i="1" a="1"/>
  <c r="R6131" i="1" s="1"/>
  <c r="R6160" i="1" a="1"/>
  <c r="R6160" i="1" s="1"/>
  <c r="R6175" i="1" a="1"/>
  <c r="R6175" i="1" s="1"/>
  <c r="R6191" i="1" a="1"/>
  <c r="R6191" i="1" s="1"/>
  <c r="R6207" i="1" a="1"/>
  <c r="R6207" i="1" s="1"/>
  <c r="R6221" i="1" a="1"/>
  <c r="R6221" i="1" s="1"/>
  <c r="R6235" i="1" a="1"/>
  <c r="R6235" i="1" s="1"/>
  <c r="R6251" i="1" a="1"/>
  <c r="R6251" i="1" s="1"/>
  <c r="R6267" i="1" a="1"/>
  <c r="R6267" i="1" s="1"/>
  <c r="R6282" i="1" a="1"/>
  <c r="R6282" i="1" s="1"/>
  <c r="R6311" i="1" a="1"/>
  <c r="R6311" i="1" s="1"/>
  <c r="R6327" i="1" a="1"/>
  <c r="R6327" i="1" s="1"/>
  <c r="R6355" i="1" a="1"/>
  <c r="R6355" i="1" s="1"/>
  <c r="R6368" i="1" a="1"/>
  <c r="R6368" i="1" s="1"/>
  <c r="R6381" i="1" a="1"/>
  <c r="R6381" i="1" s="1"/>
  <c r="R6394" i="1" a="1"/>
  <c r="R6394" i="1" s="1"/>
  <c r="R6407" i="1" a="1"/>
  <c r="R6407" i="1" s="1"/>
  <c r="R6421" i="1" a="1"/>
  <c r="R6421" i="1" s="1"/>
  <c r="R6433" i="1" a="1"/>
  <c r="R6433" i="1" s="1"/>
  <c r="R6447" i="1" a="1"/>
  <c r="R6447" i="1" s="1"/>
  <c r="R6460" i="1" a="1"/>
  <c r="R6460" i="1" s="1"/>
  <c r="R6489" i="1" a="1"/>
  <c r="R6489" i="1" s="1"/>
  <c r="R6503" i="1" a="1"/>
  <c r="R6503" i="1" s="1"/>
  <c r="R6531" i="1" a="1"/>
  <c r="R6531" i="1" s="1"/>
  <c r="R6546" i="1" a="1"/>
  <c r="R6546" i="1" s="1"/>
  <c r="R6560" i="1" a="1"/>
  <c r="R6560" i="1" s="1"/>
  <c r="R6574" i="1" a="1"/>
  <c r="R6574" i="1" s="1"/>
  <c r="R6588" i="1" a="1"/>
  <c r="R6588" i="1" s="1"/>
  <c r="R6617" i="1" a="1"/>
  <c r="R6617" i="1" s="1"/>
  <c r="R6631" i="1" a="1"/>
  <c r="R6631" i="1" s="1"/>
  <c r="R6659" i="1" a="1"/>
  <c r="R6659" i="1" s="1"/>
  <c r="R6675" i="1" a="1"/>
  <c r="R6675" i="1" s="1"/>
  <c r="R6704" i="1" a="1"/>
  <c r="R6704" i="1" s="1"/>
  <c r="R6719" i="1" a="1"/>
  <c r="R6719" i="1" s="1"/>
  <c r="R6735" i="1" a="1"/>
  <c r="R6735" i="1" s="1"/>
  <c r="R6748" i="1" a="1"/>
  <c r="R6748" i="1" s="1"/>
  <c r="R6792" i="1" a="1"/>
  <c r="R6792" i="1" s="1"/>
  <c r="R6815" i="1" a="1"/>
  <c r="R6815" i="1" s="1"/>
  <c r="R6826" i="1" a="1"/>
  <c r="R6826" i="1" s="1"/>
  <c r="R6848" i="1" a="1"/>
  <c r="R6848" i="1" s="1"/>
  <c r="R6861" i="1" a="1"/>
  <c r="R6861" i="1" s="1"/>
  <c r="R6873" i="1" a="1"/>
  <c r="R6873" i="1" s="1"/>
  <c r="R6884" i="1" a="1"/>
  <c r="R6884" i="1" s="1"/>
  <c r="R6896" i="1" a="1"/>
  <c r="R6896" i="1" s="1"/>
  <c r="R6913" i="1" a="1"/>
  <c r="R6913" i="1" s="1"/>
  <c r="R6922" i="1" a="1"/>
  <c r="R6922" i="1" s="1"/>
  <c r="R6939" i="1" a="1"/>
  <c r="R6939" i="1" s="1"/>
  <c r="R6956" i="1" a="1"/>
  <c r="R6956" i="1" s="1"/>
  <c r="R6973" i="1" a="1"/>
  <c r="R6973" i="1" s="1"/>
  <c r="R6990" i="1" a="1"/>
  <c r="R6990" i="1" s="1"/>
  <c r="R7007" i="1" a="1"/>
  <c r="R7007" i="1" s="1"/>
  <c r="R7024" i="1" a="1"/>
  <c r="R7024" i="1" s="1"/>
  <c r="R7041" i="1" a="1"/>
  <c r="R7041" i="1" s="1"/>
  <c r="R7059" i="1" a="1"/>
  <c r="R7059" i="1" s="1"/>
  <c r="R7069" i="1" a="1"/>
  <c r="R7069" i="1" s="1"/>
  <c r="R7078" i="1" a="1"/>
  <c r="R7078" i="1" s="1"/>
  <c r="R7087" i="1" a="1"/>
  <c r="R7087" i="1" s="1"/>
  <c r="R7097" i="1" a="1"/>
  <c r="R7097" i="1" s="1"/>
  <c r="R7107" i="1" a="1"/>
  <c r="R7107" i="1" s="1"/>
  <c r="R7118" i="1" a="1"/>
  <c r="R7118" i="1" s="1"/>
  <c r="R7128" i="1" a="1"/>
  <c r="R7128" i="1" s="1"/>
  <c r="R7150" i="1" a="1"/>
  <c r="R7150" i="1" s="1"/>
  <c r="R7172" i="1" a="1"/>
  <c r="R7172" i="1" s="1"/>
  <c r="R7183" i="1" a="1"/>
  <c r="R7183" i="1" s="1"/>
  <c r="R7194" i="1" a="1"/>
  <c r="R7194" i="1" s="1"/>
  <c r="R7205" i="1" a="1"/>
  <c r="R7205" i="1" s="1"/>
  <c r="R7228" i="1" a="1"/>
  <c r="R7228" i="1" s="1"/>
  <c r="R7253" i="1" a="1"/>
  <c r="R7253" i="1" s="1"/>
  <c r="R7265" i="1" a="1"/>
  <c r="R7265" i="1" s="1"/>
  <c r="R7314" i="1" a="1"/>
  <c r="R7314" i="1" s="1"/>
  <c r="R7326" i="1" a="1"/>
  <c r="R7326" i="1" s="1"/>
  <c r="R7340" i="1" a="1"/>
  <c r="R7340" i="1" s="1"/>
  <c r="R7351" i="1" a="1"/>
  <c r="R7351" i="1" s="1"/>
  <c r="R7364" i="1" a="1"/>
  <c r="R7364" i="1" s="1"/>
  <c r="R7376" i="1" a="1"/>
  <c r="R7376" i="1" s="1"/>
  <c r="R7388" i="1" a="1"/>
  <c r="R7388" i="1" s="1"/>
  <c r="R7401" i="1" a="1"/>
  <c r="R7401" i="1" s="1"/>
  <c r="R7425" i="1" a="1"/>
  <c r="R7425" i="1" s="1"/>
  <c r="R7438" i="1" a="1"/>
  <c r="R7438" i="1" s="1"/>
  <c r="R3200" i="1" a="1"/>
  <c r="R3200" i="1" s="1"/>
  <c r="R3913" i="1" a="1"/>
  <c r="R3913" i="1" s="1"/>
  <c r="R4377" i="1" a="1"/>
  <c r="R4377" i="1" s="1"/>
  <c r="R4604" i="1" a="1"/>
  <c r="R4604" i="1" s="1"/>
  <c r="R4727" i="1" a="1"/>
  <c r="R4727" i="1" s="1"/>
  <c r="R4847" i="1" a="1"/>
  <c r="R4847" i="1" s="1"/>
  <c r="R4968" i="1" a="1"/>
  <c r="R4968" i="1" s="1"/>
  <c r="R5089" i="1" a="1"/>
  <c r="R5089" i="1" s="1"/>
  <c r="R5321" i="1" a="1"/>
  <c r="R5321" i="1" s="1"/>
  <c r="R5385" i="1" a="1"/>
  <c r="R5385" i="1" s="1"/>
  <c r="R5408" i="1" a="1"/>
  <c r="R5408" i="1" s="1"/>
  <c r="R5422" i="1" a="1"/>
  <c r="R5422" i="1" s="1"/>
  <c r="R5438" i="1" a="1"/>
  <c r="R5438" i="1" s="1"/>
  <c r="R5453" i="1" a="1"/>
  <c r="R5453" i="1" s="1"/>
  <c r="R5468" i="1" a="1"/>
  <c r="R5468" i="1" s="1"/>
  <c r="R5484" i="1" a="1"/>
  <c r="R5484" i="1" s="1"/>
  <c r="R5514" i="1" a="1"/>
  <c r="R5514" i="1" s="1"/>
  <c r="R5530" i="1" a="1"/>
  <c r="R5530" i="1" s="1"/>
  <c r="R5544" i="1" a="1"/>
  <c r="R5544" i="1" s="1"/>
  <c r="R5559" i="1" a="1"/>
  <c r="R5559" i="1" s="1"/>
  <c r="R5574" i="1" a="1"/>
  <c r="R5574" i="1" s="1"/>
  <c r="R5589" i="1" a="1"/>
  <c r="R5589" i="1" s="1"/>
  <c r="R5605" i="1" a="1"/>
  <c r="R5605" i="1" s="1"/>
  <c r="R5620" i="1" a="1"/>
  <c r="R5620" i="1" s="1"/>
  <c r="R5635" i="1" a="1"/>
  <c r="R5635" i="1" s="1"/>
  <c r="R5651" i="1" a="1"/>
  <c r="R5651" i="1" s="1"/>
  <c r="R5666" i="1" a="1"/>
  <c r="R5666" i="1" s="1"/>
  <c r="R5680" i="1" a="1"/>
  <c r="R5680" i="1" s="1"/>
  <c r="R5696" i="1" a="1"/>
  <c r="R5696" i="1" s="1"/>
  <c r="R5710" i="1" a="1"/>
  <c r="R5710" i="1" s="1"/>
  <c r="R5725" i="1" a="1"/>
  <c r="R5725" i="1" s="1"/>
  <c r="R5741" i="1" a="1"/>
  <c r="R5741" i="1" s="1"/>
  <c r="R5757" i="1" a="1"/>
  <c r="R5757" i="1" s="1"/>
  <c r="R5773" i="1" a="1"/>
  <c r="R5773" i="1" s="1"/>
  <c r="R5788" i="1" a="1"/>
  <c r="R5788" i="1" s="1"/>
  <c r="R5803" i="1" a="1"/>
  <c r="R5803" i="1" s="1"/>
  <c r="R5819" i="1" a="1"/>
  <c r="R5819" i="1" s="1"/>
  <c r="R5834" i="1" a="1"/>
  <c r="R5834" i="1" s="1"/>
  <c r="R5849" i="1" a="1"/>
  <c r="R5849" i="1" s="1"/>
  <c r="R5864" i="1" a="1"/>
  <c r="R5864" i="1" s="1"/>
  <c r="R5880" i="1" a="1"/>
  <c r="R5880" i="1" s="1"/>
  <c r="R5896" i="1" a="1"/>
  <c r="R5896" i="1" s="1"/>
  <c r="R5911" i="1" a="1"/>
  <c r="R5911" i="1" s="1"/>
  <c r="R5926" i="1" a="1"/>
  <c r="R5926" i="1" s="1"/>
  <c r="R5941" i="1" a="1"/>
  <c r="R5941" i="1" s="1"/>
  <c r="R5956" i="1" a="1"/>
  <c r="R5956" i="1" s="1"/>
  <c r="R5971" i="1" a="1"/>
  <c r="R5971" i="1" s="1"/>
  <c r="R5986" i="1" a="1"/>
  <c r="R5986" i="1" s="1"/>
  <c r="R6001" i="1" a="1"/>
  <c r="R6001" i="1" s="1"/>
  <c r="R6017" i="1" a="1"/>
  <c r="R6017" i="1" s="1"/>
  <c r="R6031" i="1" a="1"/>
  <c r="R6031" i="1" s="1"/>
  <c r="R6043" i="1" a="1"/>
  <c r="R6043" i="1" s="1"/>
  <c r="R6058" i="1" a="1"/>
  <c r="R6058" i="1" s="1"/>
  <c r="R6074" i="1" a="1"/>
  <c r="R6074" i="1" s="1"/>
  <c r="R6089" i="1" a="1"/>
  <c r="R6089" i="1" s="1"/>
  <c r="R6103" i="1" a="1"/>
  <c r="R6103" i="1" s="1"/>
  <c r="R6117" i="1" a="1"/>
  <c r="R6117" i="1" s="1"/>
  <c r="R6132" i="1" a="1"/>
  <c r="R6132" i="1" s="1"/>
  <c r="R6147" i="1" a="1"/>
  <c r="R6147" i="1" s="1"/>
  <c r="R6161" i="1" a="1"/>
  <c r="R6161" i="1" s="1"/>
  <c r="R6176" i="1" a="1"/>
  <c r="R6176" i="1" s="1"/>
  <c r="R6192" i="1" a="1"/>
  <c r="R6192" i="1" s="1"/>
  <c r="R6208" i="1" a="1"/>
  <c r="R6208" i="1" s="1"/>
  <c r="R6222" i="1" a="1"/>
  <c r="R6222" i="1" s="1"/>
  <c r="R6236" i="1" a="1"/>
  <c r="R6236" i="1" s="1"/>
  <c r="R6252" i="1" a="1"/>
  <c r="R6252" i="1" s="1"/>
  <c r="R6268" i="1" a="1"/>
  <c r="R6268" i="1" s="1"/>
  <c r="R6296" i="1" a="1"/>
  <c r="R6296" i="1" s="1"/>
  <c r="R6312" i="1" a="1"/>
  <c r="R6312" i="1" s="1"/>
  <c r="R6328" i="1" a="1"/>
  <c r="R6328" i="1" s="1"/>
  <c r="R6343" i="1" a="1"/>
  <c r="R6343" i="1" s="1"/>
  <c r="R6356" i="1" a="1"/>
  <c r="R6356" i="1" s="1"/>
  <c r="R6382" i="1" a="1"/>
  <c r="R6382" i="1" s="1"/>
  <c r="R6408" i="1" a="1"/>
  <c r="R6408" i="1" s="1"/>
  <c r="R6434" i="1" a="1"/>
  <c r="R6434" i="1" s="1"/>
  <c r="R6448" i="1" a="1"/>
  <c r="R6448" i="1" s="1"/>
  <c r="R6461" i="1" a="1"/>
  <c r="R6461" i="1" s="1"/>
  <c r="R6475" i="1" a="1"/>
  <c r="R6475" i="1" s="1"/>
  <c r="R6504" i="1" a="1"/>
  <c r="R6504" i="1" s="1"/>
  <c r="R6518" i="1" a="1"/>
  <c r="R6518" i="1" s="1"/>
  <c r="R6532" i="1" a="1"/>
  <c r="R6532" i="1" s="1"/>
  <c r="R6547" i="1" a="1"/>
  <c r="R6547" i="1" s="1"/>
  <c r="R6575" i="1" a="1"/>
  <c r="R6575" i="1" s="1"/>
  <c r="R6589" i="1" a="1"/>
  <c r="R6589" i="1" s="1"/>
  <c r="R6603" i="1" a="1"/>
  <c r="R6603" i="1" s="1"/>
  <c r="R6632" i="1" a="1"/>
  <c r="R6632" i="1" s="1"/>
  <c r="R6646" i="1" a="1"/>
  <c r="R6646" i="1" s="1"/>
  <c r="R6660" i="1" a="1"/>
  <c r="R6660" i="1" s="1"/>
  <c r="R6676" i="1" a="1"/>
  <c r="R6676" i="1" s="1"/>
  <c r="R6689" i="1" a="1"/>
  <c r="R6689" i="1" s="1"/>
  <c r="R6705" i="1" a="1"/>
  <c r="R6705" i="1" s="1"/>
  <c r="R6720" i="1" a="1"/>
  <c r="R6720" i="1" s="1"/>
  <c r="R6736" i="1" a="1"/>
  <c r="R6736" i="1" s="1"/>
  <c r="R6749" i="1" a="1"/>
  <c r="R6749" i="1" s="1"/>
  <c r="R6759" i="1" a="1"/>
  <c r="R6759" i="1" s="1"/>
  <c r="R6770" i="1" a="1"/>
  <c r="R6770" i="1" s="1"/>
  <c r="R6781" i="1" a="1"/>
  <c r="R6781" i="1" s="1"/>
  <c r="R6793" i="1" a="1"/>
  <c r="R6793" i="1" s="1"/>
  <c r="R6805" i="1" a="1"/>
  <c r="R6805" i="1" s="1"/>
  <c r="R6816" i="1" a="1"/>
  <c r="R6816" i="1" s="1"/>
  <c r="R6827" i="1" a="1"/>
  <c r="R6827" i="1" s="1"/>
  <c r="R6838" i="1" a="1"/>
  <c r="R6838" i="1" s="1"/>
  <c r="R6849" i="1" a="1"/>
  <c r="R6849" i="1" s="1"/>
  <c r="R6862" i="1" a="1"/>
  <c r="R6862" i="1" s="1"/>
  <c r="R6905" i="1" a="1"/>
  <c r="R6905" i="1" s="1"/>
  <c r="R6914" i="1" a="1"/>
  <c r="R6914" i="1" s="1"/>
  <c r="R6931" i="1" a="1"/>
  <c r="R6931" i="1" s="1"/>
  <c r="R6948" i="1" a="1"/>
  <c r="R6948" i="1" s="1"/>
  <c r="R6965" i="1" a="1"/>
  <c r="R6965" i="1" s="1"/>
  <c r="R6982" i="1" a="1"/>
  <c r="R6982" i="1" s="1"/>
  <c r="R6999" i="1" a="1"/>
  <c r="R6999" i="1" s="1"/>
  <c r="R7016" i="1" a="1"/>
  <c r="R7016" i="1" s="1"/>
  <c r="R7033" i="1" a="1"/>
  <c r="R7033" i="1" s="1"/>
  <c r="R7042" i="1" a="1"/>
  <c r="R7042" i="1" s="1"/>
  <c r="R7051" i="1" a="1"/>
  <c r="R7051" i="1" s="1"/>
  <c r="R7098" i="1" a="1"/>
  <c r="R7098" i="1" s="1"/>
  <c r="R7108" i="1" a="1"/>
  <c r="R7108" i="1" s="1"/>
  <c r="R7129" i="1" a="1"/>
  <c r="R7129" i="1" s="1"/>
  <c r="R7139" i="1" a="1"/>
  <c r="R7139" i="1" s="1"/>
  <c r="R7151" i="1" a="1"/>
  <c r="R7151" i="1" s="1"/>
  <c r="R7162" i="1" a="1"/>
  <c r="R7162" i="1" s="1"/>
  <c r="R7173" i="1" a="1"/>
  <c r="R7173" i="1" s="1"/>
  <c r="R7206" i="1" a="1"/>
  <c r="R7206" i="1" s="1"/>
  <c r="R7216" i="1" a="1"/>
  <c r="R7216" i="1" s="1"/>
  <c r="R7229" i="1" a="1"/>
  <c r="R7229" i="1" s="1"/>
  <c r="R7241" i="1" a="1"/>
  <c r="R7241" i="1" s="1"/>
  <c r="R7254" i="1" a="1"/>
  <c r="R7254" i="1" s="1"/>
  <c r="R7266" i="1" a="1"/>
  <c r="R7266" i="1" s="1"/>
  <c r="R7279" i="1" a="1"/>
  <c r="R7279" i="1" s="1"/>
  <c r="R7290" i="1" a="1"/>
  <c r="R7290" i="1" s="1"/>
  <c r="R7303" i="1" a="1"/>
  <c r="R7303" i="1" s="1"/>
  <c r="R7315" i="1" a="1"/>
  <c r="R7315" i="1" s="1"/>
  <c r="R7327" i="1" a="1"/>
  <c r="R7327" i="1" s="1"/>
  <c r="R7341" i="1" a="1"/>
  <c r="R7341" i="1" s="1"/>
  <c r="R7352" i="1" a="1"/>
  <c r="R7352" i="1" s="1"/>
  <c r="R7365" i="1" a="1"/>
  <c r="R7365" i="1" s="1"/>
  <c r="R7389" i="1" a="1"/>
  <c r="R7389" i="1" s="1"/>
  <c r="R7402" i="1" a="1"/>
  <c r="R7402" i="1" s="1"/>
  <c r="R7414" i="1" a="1"/>
  <c r="R7414" i="1" s="1"/>
  <c r="R7426" i="1" a="1"/>
  <c r="R7426" i="1" s="1"/>
  <c r="R7450" i="1" a="1"/>
  <c r="R7450" i="1" s="1"/>
  <c r="R3354" i="1" a="1"/>
  <c r="R3354" i="1" s="1"/>
  <c r="R3990" i="1" a="1"/>
  <c r="R3990" i="1" s="1"/>
  <c r="R4391" i="1" a="1"/>
  <c r="R4391" i="1" s="1"/>
  <c r="R4497" i="1" a="1"/>
  <c r="R4497" i="1" s="1"/>
  <c r="R4617" i="1" a="1"/>
  <c r="R4617" i="1" s="1"/>
  <c r="R4741" i="1" a="1"/>
  <c r="R4741" i="1" s="1"/>
  <c r="R4861" i="1" a="1"/>
  <c r="R4861" i="1" s="1"/>
  <c r="R4981" i="1" a="1"/>
  <c r="R4981" i="1" s="1"/>
  <c r="R5103" i="1" a="1"/>
  <c r="R5103" i="1" s="1"/>
  <c r="R5216" i="1" a="1"/>
  <c r="R5216" i="1" s="1"/>
  <c r="R5324" i="1" a="1"/>
  <c r="R5324" i="1" s="1"/>
  <c r="R5392" i="1" a="1"/>
  <c r="R5392" i="1" s="1"/>
  <c r="R5409" i="1" a="1"/>
  <c r="R5409" i="1" s="1"/>
  <c r="R5423" i="1" a="1"/>
  <c r="R5423" i="1" s="1"/>
  <c r="R5439" i="1" a="1"/>
  <c r="R5439" i="1" s="1"/>
  <c r="R5454" i="1" a="1"/>
  <c r="R5454" i="1" s="1"/>
  <c r="R5469" i="1" a="1"/>
  <c r="R5469" i="1" s="1"/>
  <c r="R5485" i="1" a="1"/>
  <c r="R5485" i="1" s="1"/>
  <c r="R5499" i="1" a="1"/>
  <c r="R5499" i="1" s="1"/>
  <c r="R5515" i="1" a="1"/>
  <c r="R5515" i="1" s="1"/>
  <c r="R5545" i="1" a="1"/>
  <c r="R5545" i="1" s="1"/>
  <c r="R5560" i="1" a="1"/>
  <c r="R5560" i="1" s="1"/>
  <c r="R5575" i="1" a="1"/>
  <c r="R5575" i="1" s="1"/>
  <c r="R5590" i="1" a="1"/>
  <c r="R5590" i="1" s="1"/>
  <c r="R5606" i="1" a="1"/>
  <c r="R5606" i="1" s="1"/>
  <c r="R5621" i="1" a="1"/>
  <c r="R5621" i="1" s="1"/>
  <c r="R5636" i="1" a="1"/>
  <c r="R5636" i="1" s="1"/>
  <c r="R5652" i="1" a="1"/>
  <c r="R5652" i="1" s="1"/>
  <c r="R5681" i="1" a="1"/>
  <c r="R5681" i="1" s="1"/>
  <c r="R5697" i="1" a="1"/>
  <c r="R5697" i="1" s="1"/>
  <c r="R5711" i="1" a="1"/>
  <c r="R5711" i="1" s="1"/>
  <c r="R5726" i="1" a="1"/>
  <c r="R5726" i="1" s="1"/>
  <c r="R5742" i="1" a="1"/>
  <c r="R5742" i="1" s="1"/>
  <c r="R5758" i="1" a="1"/>
  <c r="R5758" i="1" s="1"/>
  <c r="R5774" i="1" a="1"/>
  <c r="R5774" i="1" s="1"/>
  <c r="R5789" i="1" a="1"/>
  <c r="R5789" i="1" s="1"/>
  <c r="R5804" i="1" a="1"/>
  <c r="R5804" i="1" s="1"/>
  <c r="R5820" i="1" a="1"/>
  <c r="R5820" i="1" s="1"/>
  <c r="R5850" i="1" a="1"/>
  <c r="R5850" i="1" s="1"/>
  <c r="R5865" i="1" a="1"/>
  <c r="R5865" i="1" s="1"/>
  <c r="R5881" i="1" a="1"/>
  <c r="R5881" i="1" s="1"/>
  <c r="R5897" i="1" a="1"/>
  <c r="R5897" i="1" s="1"/>
  <c r="R5912" i="1" a="1"/>
  <c r="R5912" i="1" s="1"/>
  <c r="R5927" i="1" a="1"/>
  <c r="R5927" i="1" s="1"/>
  <c r="R5942" i="1" a="1"/>
  <c r="R5942" i="1" s="1"/>
  <c r="R5957" i="1" a="1"/>
  <c r="R5957" i="1" s="1"/>
  <c r="R5972" i="1" a="1"/>
  <c r="R5972" i="1" s="1"/>
  <c r="R5987" i="1" a="1"/>
  <c r="R5987" i="1" s="1"/>
  <c r="R6002" i="1" a="1"/>
  <c r="R6002" i="1" s="1"/>
  <c r="R6018" i="1" a="1"/>
  <c r="R6018" i="1" s="1"/>
  <c r="R6044" i="1" a="1"/>
  <c r="R6044" i="1" s="1"/>
  <c r="R6059" i="1" a="1"/>
  <c r="R6059" i="1" s="1"/>
  <c r="R6075" i="1" a="1"/>
  <c r="R6075" i="1" s="1"/>
  <c r="R6090" i="1" a="1"/>
  <c r="R6090" i="1" s="1"/>
  <c r="R6118" i="1" a="1"/>
  <c r="R6118" i="1" s="1"/>
  <c r="R6133" i="1" a="1"/>
  <c r="R6133" i="1" s="1"/>
  <c r="R6148" i="1" a="1"/>
  <c r="R6148" i="1" s="1"/>
  <c r="R6162" i="1" a="1"/>
  <c r="R6162" i="1" s="1"/>
  <c r="R6177" i="1" a="1"/>
  <c r="R6177" i="1" s="1"/>
  <c r="R6193" i="1" a="1"/>
  <c r="R6193" i="1" s="1"/>
  <c r="R6209" i="1" a="1"/>
  <c r="R6209" i="1" s="1"/>
  <c r="R6223" i="1" a="1"/>
  <c r="R6223" i="1" s="1"/>
  <c r="R6237" i="1" a="1"/>
  <c r="R6237" i="1" s="1"/>
  <c r="R6253" i="1" a="1"/>
  <c r="R6253" i="1" s="1"/>
  <c r="R6269" i="1" a="1"/>
  <c r="R6269" i="1" s="1"/>
  <c r="R6283" i="1" a="1"/>
  <c r="R6283" i="1" s="1"/>
  <c r="R6297" i="1" a="1"/>
  <c r="R6297" i="1" s="1"/>
  <c r="R6313" i="1" a="1"/>
  <c r="R6313" i="1" s="1"/>
  <c r="R6329" i="1" a="1"/>
  <c r="R6329" i="1" s="1"/>
  <c r="R6357" i="1" a="1"/>
  <c r="R6357" i="1" s="1"/>
  <c r="R6369" i="1" a="1"/>
  <c r="R6369" i="1" s="1"/>
  <c r="R6383" i="1" a="1"/>
  <c r="R6383" i="1" s="1"/>
  <c r="R6395" i="1" a="1"/>
  <c r="R6395" i="1" s="1"/>
  <c r="R6409" i="1" a="1"/>
  <c r="R6409" i="1" s="1"/>
  <c r="R6422" i="1" a="1"/>
  <c r="R6422" i="1" s="1"/>
  <c r="R6435" i="1" a="1"/>
  <c r="R6435" i="1" s="1"/>
  <c r="R6462" i="1" a="1"/>
  <c r="R6462" i="1" s="1"/>
  <c r="R6476" i="1" a="1"/>
  <c r="R6476" i="1" s="1"/>
  <c r="R6490" i="1" a="1"/>
  <c r="R6490" i="1" s="1"/>
  <c r="R6505" i="1" a="1"/>
  <c r="R6505" i="1" s="1"/>
  <c r="R6519" i="1" a="1"/>
  <c r="R6519" i="1" s="1"/>
  <c r="R6533" i="1" a="1"/>
  <c r="R6533" i="1" s="1"/>
  <c r="R6548" i="1" a="1"/>
  <c r="R6548" i="1" s="1"/>
  <c r="R6561" i="1" a="1"/>
  <c r="R6561" i="1" s="1"/>
  <c r="R6576" i="1" a="1"/>
  <c r="R6576" i="1" s="1"/>
  <c r="R6590" i="1" a="1"/>
  <c r="R6590" i="1" s="1"/>
  <c r="R6604" i="1" a="1"/>
  <c r="R6604" i="1" s="1"/>
  <c r="R6618" i="1" a="1"/>
  <c r="R6618" i="1" s="1"/>
  <c r="R6633" i="1" a="1"/>
  <c r="R6633" i="1" s="1"/>
  <c r="R6647" i="1" a="1"/>
  <c r="R6647" i="1" s="1"/>
  <c r="R6661" i="1" a="1"/>
  <c r="R6661" i="1" s="1"/>
  <c r="R6677" i="1" a="1"/>
  <c r="R6677" i="1" s="1"/>
  <c r="R6690" i="1" a="1"/>
  <c r="R6690" i="1" s="1"/>
  <c r="R6706" i="1" a="1"/>
  <c r="R6706" i="1" s="1"/>
  <c r="R6721" i="1" a="1"/>
  <c r="R6721" i="1" s="1"/>
  <c r="R6737" i="1" a="1"/>
  <c r="R6737" i="1" s="1"/>
  <c r="R6760" i="1" a="1"/>
  <c r="R6760" i="1" s="1"/>
  <c r="R6771" i="1" a="1"/>
  <c r="R6771" i="1" s="1"/>
  <c r="R6794" i="1" a="1"/>
  <c r="R6794" i="1" s="1"/>
  <c r="R6817" i="1" a="1"/>
  <c r="R6817" i="1" s="1"/>
  <c r="R6828" i="1" a="1"/>
  <c r="R6828" i="1" s="1"/>
  <c r="R6850" i="1" a="1"/>
  <c r="R6850" i="1" s="1"/>
  <c r="R6874" i="1" a="1"/>
  <c r="R6874" i="1" s="1"/>
  <c r="R6885" i="1" a="1"/>
  <c r="R6885" i="1" s="1"/>
  <c r="R6897" i="1" a="1"/>
  <c r="R6897" i="1" s="1"/>
  <c r="R6906" i="1" a="1"/>
  <c r="R6906" i="1" s="1"/>
  <c r="R6923" i="1" a="1"/>
  <c r="R6923" i="1" s="1"/>
  <c r="R6940" i="1" a="1"/>
  <c r="R6940" i="1" s="1"/>
  <c r="R6957" i="1" a="1"/>
  <c r="R6957" i="1" s="1"/>
  <c r="R6974" i="1" a="1"/>
  <c r="R6974" i="1" s="1"/>
  <c r="R6991" i="1" a="1"/>
  <c r="R6991" i="1" s="1"/>
  <c r="R7008" i="1" a="1"/>
  <c r="R7008" i="1" s="1"/>
  <c r="R7025" i="1" a="1"/>
  <c r="R7025" i="1" s="1"/>
  <c r="R7034" i="1" a="1"/>
  <c r="R7034" i="1" s="1"/>
  <c r="R7060" i="1" a="1"/>
  <c r="R7060" i="1" s="1"/>
  <c r="R7070" i="1" a="1"/>
  <c r="R7070" i="1" s="1"/>
  <c r="R7079" i="1" a="1"/>
  <c r="R7079" i="1" s="1"/>
  <c r="R7088" i="1" a="1"/>
  <c r="R7088" i="1" s="1"/>
  <c r="R7109" i="1" a="1"/>
  <c r="R7109" i="1" s="1"/>
  <c r="R7119" i="1" a="1"/>
  <c r="R7119" i="1" s="1"/>
  <c r="R7140" i="1" a="1"/>
  <c r="R7140" i="1" s="1"/>
  <c r="R7174" i="1" a="1"/>
  <c r="R7174" i="1" s="1"/>
  <c r="R7184" i="1" a="1"/>
  <c r="R7184" i="1" s="1"/>
  <c r="R7195" i="1" a="1"/>
  <c r="R7195" i="1" s="1"/>
  <c r="R7217" i="1" a="1"/>
  <c r="R7217" i="1" s="1"/>
  <c r="R7230" i="1" a="1"/>
  <c r="R7230" i="1" s="1"/>
  <c r="R7242" i="1" a="1"/>
  <c r="R7242" i="1" s="1"/>
  <c r="R7255" i="1" a="1"/>
  <c r="R7255" i="1" s="1"/>
  <c r="R7267" i="1" a="1"/>
  <c r="R7267" i="1" s="1"/>
  <c r="R7291" i="1" a="1"/>
  <c r="R7291" i="1" s="1"/>
  <c r="R7304" i="1" a="1"/>
  <c r="R7304" i="1" s="1"/>
  <c r="R7316" i="1" a="1"/>
  <c r="R7316" i="1" s="1"/>
  <c r="R7328" i="1" a="1"/>
  <c r="R7328" i="1" s="1"/>
  <c r="R7353" i="1" a="1"/>
  <c r="R7353" i="1" s="1"/>
  <c r="R7366" i="1" a="1"/>
  <c r="R7366" i="1" s="1"/>
  <c r="R7377" i="1" a="1"/>
  <c r="R7377" i="1" s="1"/>
  <c r="R7403" i="1" a="1"/>
  <c r="R7403" i="1" s="1"/>
  <c r="R7427" i="1" a="1"/>
  <c r="R7427" i="1" s="1"/>
  <c r="R7439" i="1" a="1"/>
  <c r="R7439" i="1" s="1"/>
  <c r="R7451" i="1" a="1"/>
  <c r="R7451" i="1" s="1"/>
  <c r="R3366" i="1" a="1"/>
  <c r="R3366" i="1" s="1"/>
  <c r="R3991" i="1" a="1"/>
  <c r="R3991" i="1" s="1"/>
  <c r="R4392" i="1" a="1"/>
  <c r="R4392" i="1" s="1"/>
  <c r="R4498" i="1" a="1"/>
  <c r="R4498" i="1" s="1"/>
  <c r="R4618" i="1" a="1"/>
  <c r="R4618" i="1" s="1"/>
  <c r="R4742" i="1" a="1"/>
  <c r="R4742" i="1" s="1"/>
  <c r="R4862" i="1" a="1"/>
  <c r="R4862" i="1" s="1"/>
  <c r="R4982" i="1" a="1"/>
  <c r="R4982" i="1" s="1"/>
  <c r="R5217" i="1" a="1"/>
  <c r="R5217" i="1" s="1"/>
  <c r="R5336" i="1" a="1"/>
  <c r="R5336" i="1" s="1"/>
  <c r="R5394" i="1" a="1"/>
  <c r="R5394" i="1" s="1"/>
  <c r="R5410" i="1" a="1"/>
  <c r="R5410" i="1" s="1"/>
  <c r="R5424" i="1" a="1"/>
  <c r="R5424" i="1" s="1"/>
  <c r="R5440" i="1" a="1"/>
  <c r="R5440" i="1" s="1"/>
  <c r="R5455" i="1" a="1"/>
  <c r="R5455" i="1" s="1"/>
  <c r="R5470" i="1" a="1"/>
  <c r="R5470" i="1" s="1"/>
  <c r="R5486" i="1" a="1"/>
  <c r="R5486" i="1" s="1"/>
  <c r="R5500" i="1" a="1"/>
  <c r="R5500" i="1" s="1"/>
  <c r="R5516" i="1" a="1"/>
  <c r="R5516" i="1" s="1"/>
  <c r="R5531" i="1" a="1"/>
  <c r="R5531" i="1" s="1"/>
  <c r="R5546" i="1" a="1"/>
  <c r="R5546" i="1" s="1"/>
  <c r="R5561" i="1" a="1"/>
  <c r="R5561" i="1" s="1"/>
  <c r="R5576" i="1" a="1"/>
  <c r="R5576" i="1" s="1"/>
  <c r="R5591" i="1" a="1"/>
  <c r="R5591" i="1" s="1"/>
  <c r="R5607" i="1" a="1"/>
  <c r="R5607" i="1" s="1"/>
  <c r="R5622" i="1" a="1"/>
  <c r="R5622" i="1" s="1"/>
  <c r="R5637" i="1" a="1"/>
  <c r="R5637" i="1" s="1"/>
  <c r="R5653" i="1" a="1"/>
  <c r="R5653" i="1" s="1"/>
  <c r="R5667" i="1" a="1"/>
  <c r="R5667" i="1" s="1"/>
  <c r="R5682" i="1" a="1"/>
  <c r="R5682" i="1" s="1"/>
  <c r="R5698" i="1" a="1"/>
  <c r="R5698" i="1" s="1"/>
  <c r="R5712" i="1" a="1"/>
  <c r="R5712" i="1" s="1"/>
  <c r="R5727" i="1" a="1"/>
  <c r="R5727" i="1" s="1"/>
  <c r="R5743" i="1" a="1"/>
  <c r="R5743" i="1" s="1"/>
  <c r="R5759" i="1" a="1"/>
  <c r="R5759" i="1" s="1"/>
  <c r="R5775" i="1" a="1"/>
  <c r="R5775" i="1" s="1"/>
  <c r="R5790" i="1" a="1"/>
  <c r="R5790" i="1" s="1"/>
  <c r="R5805" i="1" a="1"/>
  <c r="R5805" i="1" s="1"/>
  <c r="R5821" i="1" a="1"/>
  <c r="R5821" i="1" s="1"/>
  <c r="R5835" i="1" a="1"/>
  <c r="R5835" i="1" s="1"/>
  <c r="R5866" i="1" a="1"/>
  <c r="R5866" i="1" s="1"/>
  <c r="R5882" i="1" a="1"/>
  <c r="R5882" i="1" s="1"/>
  <c r="R5898" i="1" a="1"/>
  <c r="R5898" i="1" s="1"/>
  <c r="R5913" i="1" a="1"/>
  <c r="R5913" i="1" s="1"/>
  <c r="R5928" i="1" a="1"/>
  <c r="R5928" i="1" s="1"/>
  <c r="R5943" i="1" a="1"/>
  <c r="R5943" i="1" s="1"/>
  <c r="R5958" i="1" a="1"/>
  <c r="R5958" i="1" s="1"/>
  <c r="R5973" i="1" a="1"/>
  <c r="R5973" i="1" s="1"/>
  <c r="R5988" i="1" a="1"/>
  <c r="R5988" i="1" s="1"/>
  <c r="R6003" i="1" a="1"/>
  <c r="R6003" i="1" s="1"/>
  <c r="R6032" i="1" a="1"/>
  <c r="R6032" i="1" s="1"/>
  <c r="R6045" i="1" a="1"/>
  <c r="R6045" i="1" s="1"/>
  <c r="R6060" i="1" a="1"/>
  <c r="R6060" i="1" s="1"/>
  <c r="R6076" i="1" a="1"/>
  <c r="R6076" i="1" s="1"/>
  <c r="R6104" i="1" a="1"/>
  <c r="R6104" i="1" s="1"/>
  <c r="R6119" i="1" a="1"/>
  <c r="R6119" i="1" s="1"/>
  <c r="R6134" i="1" a="1"/>
  <c r="R6134" i="1" s="1"/>
  <c r="R6149" i="1" a="1"/>
  <c r="R6149" i="1" s="1"/>
  <c r="R6163" i="1" a="1"/>
  <c r="R6163" i="1" s="1"/>
  <c r="R6178" i="1" a="1"/>
  <c r="R6178" i="1" s="1"/>
  <c r="R6194" i="1" a="1"/>
  <c r="R6194" i="1" s="1"/>
  <c r="R6210" i="1" a="1"/>
  <c r="R6210" i="1" s="1"/>
  <c r="R6238" i="1" a="1"/>
  <c r="R6238" i="1" s="1"/>
  <c r="R6254" i="1" a="1"/>
  <c r="R6254" i="1" s="1"/>
  <c r="R6270" i="1" a="1"/>
  <c r="R6270" i="1" s="1"/>
  <c r="R6284" i="1" a="1"/>
  <c r="R6284" i="1" s="1"/>
  <c r="R6298" i="1" a="1"/>
  <c r="R6298" i="1" s="1"/>
  <c r="R6314" i="1" a="1"/>
  <c r="R6314" i="1" s="1"/>
  <c r="R6330" i="1" a="1"/>
  <c r="R6330" i="1" s="1"/>
  <c r="R6344" i="1" a="1"/>
  <c r="R6344" i="1" s="1"/>
  <c r="R6370" i="1" a="1"/>
  <c r="R6370" i="1" s="1"/>
  <c r="R6384" i="1" a="1"/>
  <c r="R6384" i="1" s="1"/>
  <c r="R6396" i="1" a="1"/>
  <c r="R6396" i="1" s="1"/>
  <c r="R6410" i="1" a="1"/>
  <c r="R6410" i="1" s="1"/>
  <c r="R6423" i="1" a="1"/>
  <c r="R6423" i="1" s="1"/>
  <c r="R6436" i="1" a="1"/>
  <c r="R6436" i="1" s="1"/>
  <c r="R6449" i="1" a="1"/>
  <c r="R6449" i="1" s="1"/>
  <c r="R6463" i="1" a="1"/>
  <c r="R6463" i="1" s="1"/>
  <c r="R6477" i="1" a="1"/>
  <c r="R6477" i="1" s="1"/>
  <c r="R6491" i="1" a="1"/>
  <c r="R6491" i="1" s="1"/>
  <c r="R6506" i="1" a="1"/>
  <c r="R6506" i="1" s="1"/>
  <c r="R6520" i="1" a="1"/>
  <c r="R6520" i="1" s="1"/>
  <c r="R6534" i="1" a="1"/>
  <c r="R6534" i="1" s="1"/>
  <c r="R6549" i="1" a="1"/>
  <c r="R6549" i="1" s="1"/>
  <c r="R6562" i="1" a="1"/>
  <c r="R6562" i="1" s="1"/>
  <c r="R6577" i="1" a="1"/>
  <c r="R6577" i="1" s="1"/>
  <c r="R6591" i="1" a="1"/>
  <c r="R6591" i="1" s="1"/>
  <c r="R6605" i="1" a="1"/>
  <c r="R6605" i="1" s="1"/>
  <c r="R6619" i="1" a="1"/>
  <c r="R6619" i="1" s="1"/>
  <c r="R6634" i="1" a="1"/>
  <c r="R6634" i="1" s="1"/>
  <c r="R6648" i="1" a="1"/>
  <c r="R6648" i="1" s="1"/>
  <c r="R6662" i="1" a="1"/>
  <c r="R6662" i="1" s="1"/>
  <c r="R6691" i="1" a="1"/>
  <c r="R6691" i="1" s="1"/>
  <c r="R6707" i="1" a="1"/>
  <c r="R6707" i="1" s="1"/>
  <c r="R6722" i="1" a="1"/>
  <c r="R6722" i="1" s="1"/>
  <c r="R6738" i="1" a="1"/>
  <c r="R6738" i="1" s="1"/>
  <c r="R6750" i="1" a="1"/>
  <c r="R6750" i="1" s="1"/>
  <c r="R6772" i="1" a="1"/>
  <c r="R6772" i="1" s="1"/>
  <c r="R6782" i="1" a="1"/>
  <c r="R6782" i="1" s="1"/>
  <c r="R6795" i="1" a="1"/>
  <c r="R6795" i="1" s="1"/>
  <c r="R6806" i="1" a="1"/>
  <c r="R6806" i="1" s="1"/>
  <c r="R6818" i="1" a="1"/>
  <c r="R6818" i="1" s="1"/>
  <c r="R6839" i="1" a="1"/>
  <c r="R6839" i="1" s="1"/>
  <c r="R6851" i="1" a="1"/>
  <c r="R6851" i="1" s="1"/>
  <c r="R6863" i="1" a="1"/>
  <c r="R6863" i="1" s="1"/>
  <c r="R6875" i="1" a="1"/>
  <c r="R6875" i="1" s="1"/>
  <c r="R6898" i="1" a="1"/>
  <c r="R6898" i="1" s="1"/>
  <c r="R6915" i="1" a="1"/>
  <c r="R6915" i="1" s="1"/>
  <c r="R6932" i="1" a="1"/>
  <c r="R6932" i="1" s="1"/>
  <c r="R6949" i="1" a="1"/>
  <c r="R6949" i="1" s="1"/>
  <c r="R6966" i="1" a="1"/>
  <c r="R6966" i="1" s="1"/>
  <c r="R6983" i="1" a="1"/>
  <c r="R6983" i="1" s="1"/>
  <c r="R7000" i="1" a="1"/>
  <c r="R7000" i="1" s="1"/>
  <c r="R7017" i="1" a="1"/>
  <c r="R7017" i="1" s="1"/>
  <c r="R7026" i="1" a="1"/>
  <c r="R7026" i="1" s="1"/>
  <c r="R7043" i="1" a="1"/>
  <c r="R7043" i="1" s="1"/>
  <c r="R7052" i="1" a="1"/>
  <c r="R7052" i="1" s="1"/>
  <c r="R7061" i="1" a="1"/>
  <c r="R7061" i="1" s="1"/>
  <c r="R7089" i="1" a="1"/>
  <c r="R7089" i="1" s="1"/>
  <c r="R7099" i="1" a="1"/>
  <c r="R7099" i="1" s="1"/>
  <c r="R7130" i="1" a="1"/>
  <c r="R7130" i="1" s="1"/>
  <c r="R7141" i="1" a="1"/>
  <c r="R7141" i="1" s="1"/>
  <c r="R7152" i="1" a="1"/>
  <c r="R7152" i="1" s="1"/>
  <c r="R7163" i="1" a="1"/>
  <c r="R7163" i="1" s="1"/>
  <c r="R7175" i="1" a="1"/>
  <c r="R7175" i="1" s="1"/>
  <c r="R7196" i="1" a="1"/>
  <c r="R7196" i="1" s="1"/>
  <c r="R7207" i="1" a="1"/>
  <c r="R7207" i="1" s="1"/>
  <c r="R7243" i="1" a="1"/>
  <c r="R7243" i="1" s="1"/>
  <c r="R7268" i="1" a="1"/>
  <c r="R7268" i="1" s="1"/>
  <c r="R7280" i="1" a="1"/>
  <c r="R7280" i="1" s="1"/>
  <c r="R7292" i="1" a="1"/>
  <c r="R7292" i="1" s="1"/>
  <c r="R7317" i="1" a="1"/>
  <c r="R7317" i="1" s="1"/>
  <c r="R7342" i="1" a="1"/>
  <c r="R7342" i="1" s="1"/>
  <c r="R7378" i="1" a="1"/>
  <c r="R7378" i="1" s="1"/>
  <c r="R7390" i="1" a="1"/>
  <c r="R7390" i="1" s="1"/>
  <c r="R7404" i="1" a="1"/>
  <c r="R7404" i="1" s="1"/>
  <c r="R7415" i="1" a="1"/>
  <c r="R7415" i="1" s="1"/>
  <c r="R7428" i="1" a="1"/>
  <c r="R7428" i="1" s="1"/>
  <c r="R7440" i="1" a="1"/>
  <c r="R7440" i="1" s="1"/>
  <c r="R7452" i="1" a="1"/>
  <c r="R7452" i="1" s="1"/>
  <c r="R3440" i="1" a="1"/>
  <c r="R3440" i="1" s="1"/>
  <c r="R4068" i="1" a="1"/>
  <c r="R4068" i="1" s="1"/>
  <c r="R4407" i="1" a="1"/>
  <c r="R4407" i="1" s="1"/>
  <c r="R4633" i="1" a="1"/>
  <c r="R4633" i="1" s="1"/>
  <c r="R4757" i="1" a="1"/>
  <c r="R4757" i="1" s="1"/>
  <c r="R4877" i="1" a="1"/>
  <c r="R4877" i="1" s="1"/>
  <c r="R4997" i="1" a="1"/>
  <c r="R4997" i="1" s="1"/>
  <c r="R5116" i="1" a="1"/>
  <c r="R5116" i="1" s="1"/>
  <c r="R5230" i="1" a="1"/>
  <c r="R5230" i="1" s="1"/>
  <c r="R5337" i="1" a="1"/>
  <c r="R5337" i="1" s="1"/>
  <c r="R5395" i="1" a="1"/>
  <c r="R5395" i="1" s="1"/>
  <c r="R5425" i="1" a="1"/>
  <c r="R5425" i="1" s="1"/>
  <c r="R5441" i="1" a="1"/>
  <c r="R5441" i="1" s="1"/>
  <c r="R5456" i="1" a="1"/>
  <c r="R5456" i="1" s="1"/>
  <c r="R5471" i="1" a="1"/>
  <c r="R5471" i="1" s="1"/>
  <c r="R5487" i="1" a="1"/>
  <c r="R5487" i="1" s="1"/>
  <c r="R5501" i="1" a="1"/>
  <c r="R5501" i="1" s="1"/>
  <c r="R5517" i="1" a="1"/>
  <c r="R5517" i="1" s="1"/>
  <c r="R5532" i="1" a="1"/>
  <c r="R5532" i="1" s="1"/>
  <c r="R5562" i="1" a="1"/>
  <c r="R5562" i="1" s="1"/>
  <c r="R5577" i="1" a="1"/>
  <c r="R5577" i="1" s="1"/>
  <c r="R5592" i="1" a="1"/>
  <c r="R5592" i="1" s="1"/>
  <c r="R5608" i="1" a="1"/>
  <c r="R5608" i="1" s="1"/>
  <c r="R5623" i="1" a="1"/>
  <c r="R5623" i="1" s="1"/>
  <c r="R5638" i="1" a="1"/>
  <c r="R5638" i="1" s="1"/>
  <c r="R5654" i="1" a="1"/>
  <c r="R5654" i="1" s="1"/>
  <c r="R5668" i="1" a="1"/>
  <c r="R5668" i="1" s="1"/>
  <c r="R5683" i="1" a="1"/>
  <c r="R5683" i="1" s="1"/>
  <c r="R5713" i="1" a="1"/>
  <c r="R5713" i="1" s="1"/>
  <c r="R5728" i="1" a="1"/>
  <c r="R5728" i="1" s="1"/>
  <c r="R5744" i="1" a="1"/>
  <c r="R5744" i="1" s="1"/>
  <c r="R5760" i="1" a="1"/>
  <c r="R5760" i="1" s="1"/>
  <c r="R5776" i="1" a="1"/>
  <c r="R5776" i="1" s="1"/>
  <c r="R5791" i="1" a="1"/>
  <c r="R5791" i="1" s="1"/>
  <c r="R5806" i="1" a="1"/>
  <c r="R5806" i="1" s="1"/>
  <c r="R5822" i="1" a="1"/>
  <c r="R5822" i="1" s="1"/>
  <c r="R5836" i="1" a="1"/>
  <c r="R5836" i="1" s="1"/>
  <c r="R5851" i="1" a="1"/>
  <c r="R5851" i="1" s="1"/>
  <c r="R5867" i="1" a="1"/>
  <c r="R5867" i="1" s="1"/>
  <c r="R5883" i="1" a="1"/>
  <c r="R5883" i="1" s="1"/>
  <c r="R5899" i="1" a="1"/>
  <c r="R5899" i="1" s="1"/>
  <c r="R5914" i="1" a="1"/>
  <c r="R5914" i="1" s="1"/>
  <c r="R5929" i="1" a="1"/>
  <c r="R5929" i="1" s="1"/>
  <c r="R5944" i="1" a="1"/>
  <c r="R5944" i="1" s="1"/>
  <c r="R5959" i="1" a="1"/>
  <c r="R5959" i="1" s="1"/>
  <c r="R5974" i="1" a="1"/>
  <c r="R5974" i="1" s="1"/>
  <c r="R5989" i="1" a="1"/>
  <c r="R5989" i="1" s="1"/>
  <c r="R6004" i="1" a="1"/>
  <c r="R6004" i="1" s="1"/>
  <c r="R6019" i="1" a="1"/>
  <c r="R6019" i="1" s="1"/>
  <c r="R6033" i="1" a="1"/>
  <c r="R6033" i="1" s="1"/>
  <c r="R6046" i="1" a="1"/>
  <c r="R6046" i="1" s="1"/>
  <c r="R6061" i="1" a="1"/>
  <c r="R6061" i="1" s="1"/>
  <c r="R6077" i="1" a="1"/>
  <c r="R6077" i="1" s="1"/>
  <c r="R6091" i="1" a="1"/>
  <c r="R6091" i="1" s="1"/>
  <c r="R6105" i="1" a="1"/>
  <c r="R6105" i="1" s="1"/>
  <c r="R6120" i="1" a="1"/>
  <c r="R6120" i="1" s="1"/>
  <c r="R6135" i="1" a="1"/>
  <c r="R6135" i="1" s="1"/>
  <c r="R6150" i="1" a="1"/>
  <c r="R6150" i="1" s="1"/>
  <c r="R6164" i="1" a="1"/>
  <c r="R6164" i="1" s="1"/>
  <c r="R6179" i="1" a="1"/>
  <c r="R6179" i="1" s="1"/>
  <c r="R6195" i="1" a="1"/>
  <c r="R6195" i="1" s="1"/>
  <c r="R6224" i="1" a="1"/>
  <c r="R6224" i="1" s="1"/>
  <c r="R6239" i="1" a="1"/>
  <c r="R6239" i="1" s="1"/>
  <c r="R6255" i="1" a="1"/>
  <c r="R6255" i="1" s="1"/>
  <c r="R6271" i="1" a="1"/>
  <c r="R6271" i="1" s="1"/>
  <c r="R6285" i="1" a="1"/>
  <c r="R6285" i="1" s="1"/>
  <c r="R6299" i="1" a="1"/>
  <c r="R6299" i="1" s="1"/>
  <c r="R6315" i="1" a="1"/>
  <c r="R6315" i="1" s="1"/>
  <c r="R6331" i="1" a="1"/>
  <c r="R6331" i="1" s="1"/>
  <c r="R6345" i="1" a="1"/>
  <c r="R6345" i="1" s="1"/>
  <c r="R6358" i="1" a="1"/>
  <c r="R6358" i="1" s="1"/>
  <c r="R6371" i="1" a="1"/>
  <c r="R6371" i="1" s="1"/>
  <c r="R6397" i="1" a="1"/>
  <c r="R6397" i="1" s="1"/>
  <c r="R6424" i="1" a="1"/>
  <c r="R6424" i="1" s="1"/>
  <c r="R6437" i="1" a="1"/>
  <c r="R6437" i="1" s="1"/>
  <c r="R6450" i="1" a="1"/>
  <c r="R6450" i="1" s="1"/>
  <c r="R6464" i="1" a="1"/>
  <c r="R6464" i="1" s="1"/>
  <c r="R6478" i="1" a="1"/>
  <c r="R6478" i="1" s="1"/>
  <c r="R6492" i="1" a="1"/>
  <c r="R6492" i="1" s="1"/>
  <c r="R6521" i="1" a="1"/>
  <c r="R6521" i="1" s="1"/>
  <c r="R6535" i="1" a="1"/>
  <c r="R6535" i="1" s="1"/>
  <c r="R6563" i="1" a="1"/>
  <c r="R6563" i="1" s="1"/>
  <c r="R6578" i="1" a="1"/>
  <c r="R6578" i="1" s="1"/>
  <c r="R6592" i="1" a="1"/>
  <c r="R6592" i="1" s="1"/>
  <c r="R6606" i="1" a="1"/>
  <c r="R6606" i="1" s="1"/>
  <c r="R6620" i="1" a="1"/>
  <c r="R6620" i="1" s="1"/>
  <c r="R6649" i="1" a="1"/>
  <c r="R6649" i="1" s="1"/>
  <c r="R6663" i="1" a="1"/>
  <c r="R6663" i="1" s="1"/>
  <c r="R6678" i="1" a="1"/>
  <c r="R6678" i="1" s="1"/>
  <c r="R6692" i="1" a="1"/>
  <c r="R6692" i="1" s="1"/>
  <c r="R6708" i="1" a="1"/>
  <c r="R6708" i="1" s="1"/>
  <c r="R6723" i="1" a="1"/>
  <c r="R6723" i="1" s="1"/>
  <c r="R6739" i="1" a="1"/>
  <c r="R6739" i="1" s="1"/>
  <c r="R6761" i="1" a="1"/>
  <c r="R6761" i="1" s="1"/>
  <c r="R6796" i="1" a="1"/>
  <c r="R6796" i="1" s="1"/>
  <c r="R6807" i="1" a="1"/>
  <c r="R6807" i="1" s="1"/>
  <c r="R6829" i="1" a="1"/>
  <c r="R6829" i="1" s="1"/>
  <c r="R6840" i="1" a="1"/>
  <c r="R6840" i="1" s="1"/>
  <c r="R6852" i="1" a="1"/>
  <c r="R6852" i="1" s="1"/>
  <c r="R6864" i="1" a="1"/>
  <c r="R6864" i="1" s="1"/>
  <c r="R6876" i="1" a="1"/>
  <c r="R6876" i="1" s="1"/>
  <c r="R6886" i="1" a="1"/>
  <c r="R6886" i="1" s="1"/>
  <c r="R6907" i="1" a="1"/>
  <c r="R6907" i="1" s="1"/>
  <c r="R6924" i="1" a="1"/>
  <c r="R6924" i="1" s="1"/>
  <c r="R6941" i="1" a="1"/>
  <c r="R6941" i="1" s="1"/>
  <c r="R6958" i="1" a="1"/>
  <c r="R6958" i="1" s="1"/>
  <c r="R6975" i="1" a="1"/>
  <c r="R6975" i="1" s="1"/>
  <c r="R6992" i="1" a="1"/>
  <c r="R6992" i="1" s="1"/>
  <c r="R7009" i="1" a="1"/>
  <c r="R7009" i="1" s="1"/>
  <c r="R7018" i="1" a="1"/>
  <c r="R7018" i="1" s="1"/>
  <c r="R7035" i="1" a="1"/>
  <c r="R7035" i="1" s="1"/>
  <c r="R7053" i="1" a="1"/>
  <c r="R7053" i="1" s="1"/>
  <c r="R7071" i="1" a="1"/>
  <c r="R7071" i="1" s="1"/>
  <c r="R7080" i="1" a="1"/>
  <c r="R7080" i="1" s="1"/>
  <c r="R7090" i="1" a="1"/>
  <c r="R7090" i="1" s="1"/>
  <c r="R7100" i="1" a="1"/>
  <c r="R7100" i="1" s="1"/>
  <c r="R7110" i="1" a="1"/>
  <c r="R7110" i="1" s="1"/>
  <c r="R7120" i="1" a="1"/>
  <c r="R7120" i="1" s="1"/>
  <c r="R7153" i="1" a="1"/>
  <c r="R7153" i="1" s="1"/>
  <c r="R7164" i="1" a="1"/>
  <c r="R7164" i="1" s="1"/>
  <c r="R7185" i="1" a="1"/>
  <c r="R7185" i="1" s="1"/>
  <c r="R7197" i="1" a="1"/>
  <c r="R7197" i="1" s="1"/>
  <c r="R7218" i="1" a="1"/>
  <c r="R7218" i="1" s="1"/>
  <c r="R7231" i="1" a="1"/>
  <c r="R7231" i="1" s="1"/>
  <c r="R7244" i="1" a="1"/>
  <c r="R7244" i="1" s="1"/>
  <c r="R7256" i="1" a="1"/>
  <c r="R7256" i="1" s="1"/>
  <c r="R7269" i="1" a="1"/>
  <c r="R7269" i="1" s="1"/>
  <c r="R7281" i="1" a="1"/>
  <c r="R7281" i="1" s="1"/>
  <c r="R7293" i="1" a="1"/>
  <c r="R7293" i="1" s="1"/>
  <c r="R7305" i="1" a="1"/>
  <c r="R7305" i="1" s="1"/>
  <c r="R7329" i="1" a="1"/>
  <c r="R7329" i="1" s="1"/>
  <c r="R7354" i="1" a="1"/>
  <c r="R7354" i="1" s="1"/>
  <c r="R7367" i="1" a="1"/>
  <c r="R7367" i="1" s="1"/>
  <c r="R7379" i="1" a="1"/>
  <c r="R7379" i="1" s="1"/>
  <c r="R7391" i="1" a="1"/>
  <c r="R7391" i="1" s="1"/>
  <c r="R7405" i="1" a="1"/>
  <c r="R7405" i="1" s="1"/>
  <c r="R7416" i="1" a="1"/>
  <c r="R7416" i="1" s="1"/>
  <c r="R7429" i="1" a="1"/>
  <c r="R7429" i="1" s="1"/>
  <c r="R7453" i="1" a="1"/>
  <c r="R7453" i="1" s="1"/>
  <c r="R3442" i="1" a="1"/>
  <c r="R3442" i="1" s="1"/>
  <c r="R4081" i="1" a="1"/>
  <c r="R4081" i="1" s="1"/>
  <c r="R4408" i="1" a="1"/>
  <c r="R4408" i="1" s="1"/>
  <c r="R4512" i="1" a="1"/>
  <c r="R4512" i="1" s="1"/>
  <c r="R4634" i="1" a="1"/>
  <c r="R4634" i="1" s="1"/>
  <c r="R4758" i="1" a="1"/>
  <c r="R4758" i="1" s="1"/>
  <c r="R4878" i="1" a="1"/>
  <c r="R4878" i="1" s="1"/>
  <c r="R4998" i="1" a="1"/>
  <c r="R4998" i="1" s="1"/>
  <c r="R5117" i="1" a="1"/>
  <c r="R5117" i="1" s="1"/>
  <c r="R5231" i="1" a="1"/>
  <c r="R5231" i="1" s="1"/>
  <c r="R5339" i="1" a="1"/>
  <c r="R5339" i="1" s="1"/>
  <c r="R5396" i="1" a="1"/>
  <c r="R5396" i="1" s="1"/>
  <c r="R5411" i="1" a="1"/>
  <c r="R5411" i="1" s="1"/>
  <c r="R5426" i="1" a="1"/>
  <c r="R5426" i="1" s="1"/>
  <c r="R5442" i="1" a="1"/>
  <c r="R5442" i="1" s="1"/>
  <c r="R5457" i="1" a="1"/>
  <c r="R5457" i="1" s="1"/>
  <c r="R5472" i="1" a="1"/>
  <c r="R5472" i="1" s="1"/>
  <c r="R5488" i="1" a="1"/>
  <c r="R5488" i="1" s="1"/>
  <c r="R5502" i="1" a="1"/>
  <c r="R5502" i="1" s="1"/>
  <c r="R5518" i="1" a="1"/>
  <c r="R5518" i="1" s="1"/>
  <c r="R5533" i="1" a="1"/>
  <c r="R5533" i="1" s="1"/>
  <c r="R5547" i="1" a="1"/>
  <c r="R5547" i="1" s="1"/>
  <c r="R5563" i="1" a="1"/>
  <c r="R5563" i="1" s="1"/>
  <c r="R5578" i="1" a="1"/>
  <c r="R5578" i="1" s="1"/>
  <c r="R5593" i="1" a="1"/>
  <c r="R5593" i="1" s="1"/>
  <c r="R5609" i="1" a="1"/>
  <c r="R5609" i="1" s="1"/>
  <c r="R5624" i="1" a="1"/>
  <c r="R5624" i="1" s="1"/>
  <c r="R5639" i="1" a="1"/>
  <c r="R5639" i="1" s="1"/>
  <c r="R5655" i="1" a="1"/>
  <c r="R5655" i="1" s="1"/>
  <c r="R5669" i="1" a="1"/>
  <c r="R5669" i="1" s="1"/>
  <c r="R5684" i="1" a="1"/>
  <c r="R5684" i="1" s="1"/>
  <c r="R5699" i="1" a="1"/>
  <c r="R5699" i="1" s="1"/>
  <c r="R5714" i="1" a="1"/>
  <c r="R5714" i="1" s="1"/>
  <c r="R5729" i="1" a="1"/>
  <c r="R5729" i="1" s="1"/>
  <c r="R5745" i="1" a="1"/>
  <c r="R5745" i="1" s="1"/>
  <c r="R5761" i="1" a="1"/>
  <c r="R5761" i="1" s="1"/>
  <c r="R5777" i="1" a="1"/>
  <c r="R5777" i="1" s="1"/>
  <c r="R5792" i="1" a="1"/>
  <c r="R5792" i="1" s="1"/>
  <c r="R5807" i="1" a="1"/>
  <c r="R5807" i="1" s="1"/>
  <c r="R5823" i="1" a="1"/>
  <c r="R5823" i="1" s="1"/>
  <c r="R5837" i="1" a="1"/>
  <c r="R5837" i="1" s="1"/>
  <c r="R5852" i="1" a="1"/>
  <c r="R5852" i="1" s="1"/>
  <c r="R5868" i="1" a="1"/>
  <c r="R5868" i="1" s="1"/>
  <c r="R5884" i="1" a="1"/>
  <c r="R5884" i="1" s="1"/>
  <c r="R5900" i="1" a="1"/>
  <c r="R5900" i="1" s="1"/>
  <c r="R5930" i="1" a="1"/>
  <c r="R5930" i="1" s="1"/>
  <c r="R5945" i="1" a="1"/>
  <c r="R5945" i="1" s="1"/>
  <c r="R5960" i="1" a="1"/>
  <c r="R5960" i="1" s="1"/>
  <c r="R5975" i="1" a="1"/>
  <c r="R5975" i="1" s="1"/>
  <c r="R5990" i="1" a="1"/>
  <c r="R5990" i="1" s="1"/>
  <c r="R6005" i="1" a="1"/>
  <c r="R6005" i="1" s="1"/>
  <c r="R6020" i="1" a="1"/>
  <c r="R6020" i="1" s="1"/>
  <c r="R6034" i="1" a="1"/>
  <c r="R6034" i="1" s="1"/>
  <c r="R6047" i="1" a="1"/>
  <c r="R6047" i="1" s="1"/>
  <c r="R6062" i="1" a="1"/>
  <c r="R6062" i="1" s="1"/>
  <c r="R6078" i="1" a="1"/>
  <c r="R6078" i="1" s="1"/>
  <c r="R6092" i="1" a="1"/>
  <c r="R6092" i="1" s="1"/>
  <c r="R6106" i="1" a="1"/>
  <c r="R6106" i="1" s="1"/>
  <c r="R6121" i="1" a="1"/>
  <c r="R6121" i="1" s="1"/>
  <c r="R6136" i="1" a="1"/>
  <c r="R6136" i="1" s="1"/>
  <c r="R6151" i="1" a="1"/>
  <c r="R6151" i="1" s="1"/>
  <c r="R6165" i="1" a="1"/>
  <c r="R6165" i="1" s="1"/>
  <c r="R6180" i="1" a="1"/>
  <c r="R6180" i="1" s="1"/>
  <c r="R6196" i="1" a="1"/>
  <c r="R6196" i="1" s="1"/>
  <c r="R6211" i="1" a="1"/>
  <c r="R6211" i="1" s="1"/>
  <c r="R6225" i="1" a="1"/>
  <c r="R6225" i="1" s="1"/>
  <c r="R6240" i="1" a="1"/>
  <c r="R6240" i="1" s="1"/>
  <c r="R6256" i="1" a="1"/>
  <c r="R6256" i="1" s="1"/>
  <c r="R6272" i="1" a="1"/>
  <c r="R6272" i="1" s="1"/>
  <c r="R6286" i="1" a="1"/>
  <c r="R6286" i="1" s="1"/>
  <c r="R6300" i="1" a="1"/>
  <c r="R6300" i="1" s="1"/>
  <c r="R6316" i="1" a="1"/>
  <c r="R6316" i="1" s="1"/>
  <c r="R6332" i="1" a="1"/>
  <c r="R6332" i="1" s="1"/>
  <c r="R6346" i="1" a="1"/>
  <c r="R6346" i="1" s="1"/>
  <c r="R6359" i="1" a="1"/>
  <c r="R6359" i="1" s="1"/>
  <c r="R6372" i="1" a="1"/>
  <c r="R6372" i="1" s="1"/>
  <c r="R6385" i="1" a="1"/>
  <c r="R6385" i="1" s="1"/>
  <c r="R6398" i="1" a="1"/>
  <c r="R6398" i="1" s="1"/>
  <c r="R6411" i="1" a="1"/>
  <c r="R6411" i="1" s="1"/>
  <c r="R6425" i="1" a="1"/>
  <c r="R6425" i="1" s="1"/>
  <c r="R6451" i="1" a="1"/>
  <c r="R6451" i="1" s="1"/>
  <c r="R6479" i="1" a="1"/>
  <c r="R6479" i="1" s="1"/>
  <c r="R6493" i="1" a="1"/>
  <c r="R6493" i="1" s="1"/>
  <c r="R6507" i="1" a="1"/>
  <c r="R6507" i="1" s="1"/>
  <c r="R6536" i="1" a="1"/>
  <c r="R6536" i="1" s="1"/>
  <c r="R6550" i="1" a="1"/>
  <c r="R6550" i="1" s="1"/>
  <c r="R6564" i="1" a="1"/>
  <c r="R6564" i="1" s="1"/>
  <c r="R6579" i="1" a="1"/>
  <c r="R6579" i="1" s="1"/>
  <c r="R6607" i="1" a="1"/>
  <c r="R6607" i="1" s="1"/>
  <c r="R6621" i="1" a="1"/>
  <c r="R6621" i="1" s="1"/>
  <c r="R6635" i="1" a="1"/>
  <c r="R6635" i="1" s="1"/>
  <c r="R6664" i="1" a="1"/>
  <c r="R6664" i="1" s="1"/>
  <c r="R6679" i="1" a="1"/>
  <c r="R6679" i="1" s="1"/>
  <c r="R6693" i="1" a="1"/>
  <c r="R6693" i="1" s="1"/>
  <c r="R6709" i="1" a="1"/>
  <c r="R6709" i="1" s="1"/>
  <c r="R6724" i="1" a="1"/>
  <c r="R6724" i="1" s="1"/>
  <c r="R6740" i="1" a="1"/>
  <c r="R6740" i="1" s="1"/>
  <c r="R6751" i="1" a="1"/>
  <c r="R6751" i="1" s="1"/>
  <c r="R6762" i="1" a="1"/>
  <c r="R6762" i="1" s="1"/>
  <c r="R6773" i="1" a="1"/>
  <c r="R6773" i="1" s="1"/>
  <c r="R6783" i="1" a="1"/>
  <c r="R6783" i="1" s="1"/>
  <c r="R6808" i="1" a="1"/>
  <c r="R6808" i="1" s="1"/>
  <c r="R6819" i="1" a="1"/>
  <c r="R6819" i="1" s="1"/>
  <c r="R6841" i="1" a="1"/>
  <c r="R6841" i="1" s="1"/>
  <c r="R6853" i="1" a="1"/>
  <c r="R6853" i="1" s="1"/>
  <c r="R6899" i="1" a="1"/>
  <c r="R6899" i="1" s="1"/>
  <c r="R6916" i="1" a="1"/>
  <c r="R6916" i="1" s="1"/>
  <c r="R6933" i="1" a="1"/>
  <c r="R6933" i="1" s="1"/>
  <c r="R6950" i="1" a="1"/>
  <c r="R6950" i="1" s="1"/>
  <c r="R6967" i="1" a="1"/>
  <c r="R6967" i="1" s="1"/>
  <c r="R6984" i="1" a="1"/>
  <c r="R6984" i="1" s="1"/>
  <c r="R7001" i="1" a="1"/>
  <c r="R7001" i="1" s="1"/>
  <c r="R7010" i="1" a="1"/>
  <c r="R7010" i="1" s="1"/>
  <c r="R7027" i="1" a="1"/>
  <c r="R7027" i="1" s="1"/>
  <c r="R7044" i="1" a="1"/>
  <c r="R7044" i="1" s="1"/>
  <c r="R7062" i="1" a="1"/>
  <c r="R7062" i="1" s="1"/>
  <c r="R7101" i="1" a="1"/>
  <c r="R7101" i="1" s="1"/>
  <c r="R7121" i="1" a="1"/>
  <c r="R7121" i="1" s="1"/>
  <c r="R7131" i="1" a="1"/>
  <c r="R7131" i="1" s="1"/>
  <c r="R7142" i="1" a="1"/>
  <c r="R7142" i="1" s="1"/>
  <c r="R7154" i="1" a="1"/>
  <c r="R7154" i="1" s="1"/>
  <c r="R7165" i="1" a="1"/>
  <c r="R7165" i="1" s="1"/>
  <c r="R7176" i="1" a="1"/>
  <c r="R7176" i="1" s="1"/>
  <c r="R7186" i="1" a="1"/>
  <c r="R7186" i="1" s="1"/>
  <c r="R7198" i="1" a="1"/>
  <c r="R7198" i="1" s="1"/>
  <c r="R7208" i="1" a="1"/>
  <c r="R7208" i="1" s="1"/>
  <c r="R7219" i="1" a="1"/>
  <c r="R7219" i="1" s="1"/>
  <c r="R7245" i="1" a="1"/>
  <c r="R7245" i="1" s="1"/>
  <c r="R7270" i="1" a="1"/>
  <c r="R7270" i="1" s="1"/>
  <c r="R7306" i="1" a="1"/>
  <c r="R7306" i="1" s="1"/>
  <c r="R7318" i="1" a="1"/>
  <c r="R7318" i="1" s="1"/>
  <c r="R7330" i="1" a="1"/>
  <c r="R7330" i="1" s="1"/>
  <c r="R7343" i="1" a="1"/>
  <c r="R7343" i="1" s="1"/>
  <c r="R7355" i="1" a="1"/>
  <c r="R7355" i="1" s="1"/>
  <c r="R7368" i="1" a="1"/>
  <c r="R7368" i="1" s="1"/>
  <c r="R7380" i="1" a="1"/>
  <c r="R7380" i="1" s="1"/>
  <c r="R7392" i="1" a="1"/>
  <c r="R7392" i="1" s="1"/>
  <c r="R7417" i="1" a="1"/>
  <c r="R7417" i="1" s="1"/>
  <c r="R7430" i="1" a="1"/>
  <c r="R7430" i="1" s="1"/>
  <c r="R7441" i="1" a="1"/>
  <c r="R7441" i="1" s="1"/>
  <c r="R3518" i="1" a="1"/>
  <c r="R3518" i="1" s="1"/>
  <c r="R4155" i="1" a="1"/>
  <c r="R4155" i="1" s="1"/>
  <c r="R4526" i="1" a="1"/>
  <c r="R4526" i="1" s="1"/>
  <c r="R4648" i="1" a="1"/>
  <c r="R4648" i="1" s="1"/>
  <c r="R4772" i="1" a="1"/>
  <c r="R4772" i="1" s="1"/>
  <c r="R4893" i="1" a="1"/>
  <c r="R4893" i="1" s="1"/>
  <c r="R5013" i="1" a="1"/>
  <c r="R5013" i="1" s="1"/>
  <c r="R5244" i="1" a="1"/>
  <c r="R5244" i="1" s="1"/>
  <c r="R5351" i="1" a="1"/>
  <c r="R5351" i="1" s="1"/>
  <c r="R5397" i="1" a="1"/>
  <c r="R5397" i="1" s="1"/>
  <c r="R5412" i="1" a="1"/>
  <c r="R5412" i="1" s="1"/>
  <c r="R5427" i="1" a="1"/>
  <c r="R5427" i="1" s="1"/>
  <c r="R5458" i="1" a="1"/>
  <c r="R5458" i="1" s="1"/>
  <c r="R5473" i="1" a="1"/>
  <c r="R5473" i="1" s="1"/>
  <c r="R5489" i="1" a="1"/>
  <c r="R5489" i="1" s="1"/>
  <c r="R5503" i="1" a="1"/>
  <c r="R5503" i="1" s="1"/>
  <c r="R5519" i="1" a="1"/>
  <c r="R5519" i="1" s="1"/>
  <c r="R5534" i="1" a="1"/>
  <c r="R5534" i="1" s="1"/>
  <c r="R5548" i="1" a="1"/>
  <c r="R5548" i="1" s="1"/>
  <c r="R5564" i="1" a="1"/>
  <c r="R5564" i="1" s="1"/>
  <c r="R5594" i="1" a="1"/>
  <c r="R5594" i="1" s="1"/>
  <c r="R5610" i="1" a="1"/>
  <c r="R5610" i="1" s="1"/>
  <c r="R5625" i="1" a="1"/>
  <c r="R5625" i="1" s="1"/>
  <c r="R5640" i="1" a="1"/>
  <c r="R5640" i="1" s="1"/>
  <c r="R5656" i="1" a="1"/>
  <c r="R5656" i="1" s="1"/>
  <c r="R5670" i="1" a="1"/>
  <c r="R5670" i="1" s="1"/>
  <c r="R5685" i="1" a="1"/>
  <c r="R5685" i="1" s="1"/>
  <c r="R5700" i="1" a="1"/>
  <c r="R5700" i="1" s="1"/>
  <c r="R5715" i="1" a="1"/>
  <c r="R5715" i="1" s="1"/>
  <c r="R5730" i="1" a="1"/>
  <c r="R5730" i="1" s="1"/>
  <c r="R5746" i="1" a="1"/>
  <c r="R5746" i="1" s="1"/>
  <c r="R5762" i="1" a="1"/>
  <c r="R5762" i="1" s="1"/>
  <c r="R5778" i="1" a="1"/>
  <c r="R5778" i="1" s="1"/>
  <c r="R5793" i="1" a="1"/>
  <c r="R5793" i="1" s="1"/>
  <c r="R5808" i="1" a="1"/>
  <c r="R5808" i="1" s="1"/>
  <c r="R5824" i="1" a="1"/>
  <c r="R5824" i="1" s="1"/>
  <c r="R5838" i="1" a="1"/>
  <c r="R5838" i="1" s="1"/>
  <c r="R5853" i="1" a="1"/>
  <c r="R5853" i="1" s="1"/>
  <c r="R5869" i="1" a="1"/>
  <c r="R5869" i="1" s="1"/>
  <c r="R5885" i="1" a="1"/>
  <c r="R5885" i="1" s="1"/>
  <c r="R5901" i="1" a="1"/>
  <c r="R5901" i="1" s="1"/>
  <c r="R5915" i="1" a="1"/>
  <c r="R5915" i="1" s="1"/>
  <c r="R5946" i="1" a="1"/>
  <c r="R5946" i="1" s="1"/>
  <c r="R5961" i="1" a="1"/>
  <c r="R5961" i="1" s="1"/>
  <c r="R5976" i="1" a="1"/>
  <c r="R5976" i="1" s="1"/>
  <c r="R5991" i="1" a="1"/>
  <c r="R5991" i="1" s="1"/>
  <c r="R6006" i="1" a="1"/>
  <c r="R6006" i="1" s="1"/>
  <c r="R6021" i="1" a="1"/>
  <c r="R6021" i="1" s="1"/>
  <c r="R6048" i="1" a="1"/>
  <c r="R6048" i="1" s="1"/>
  <c r="R6063" i="1" a="1"/>
  <c r="R6063" i="1" s="1"/>
  <c r="R6079" i="1" a="1"/>
  <c r="R6079" i="1" s="1"/>
  <c r="R6093" i="1" a="1"/>
  <c r="R6093" i="1" s="1"/>
  <c r="R6107" i="1" a="1"/>
  <c r="R6107" i="1" s="1"/>
  <c r="R6122" i="1" a="1"/>
  <c r="R6122" i="1" s="1"/>
  <c r="R6137" i="1" a="1"/>
  <c r="R6137" i="1" s="1"/>
  <c r="R6152" i="1" a="1"/>
  <c r="R6152" i="1" s="1"/>
  <c r="R6166" i="1" a="1"/>
  <c r="R6166" i="1" s="1"/>
  <c r="R6181" i="1" a="1"/>
  <c r="R6181" i="1" s="1"/>
  <c r="R6197" i="1" a="1"/>
  <c r="R6197" i="1" s="1"/>
  <c r="R6212" i="1" a="1"/>
  <c r="R6212" i="1" s="1"/>
  <c r="R6226" i="1" a="1"/>
  <c r="R6226" i="1" s="1"/>
  <c r="R6241" i="1" a="1"/>
  <c r="R6241" i="1" s="1"/>
  <c r="R6257" i="1" a="1"/>
  <c r="R6257" i="1" s="1"/>
  <c r="R6273" i="1" a="1"/>
  <c r="R6273" i="1" s="1"/>
  <c r="R6287" i="1" a="1"/>
  <c r="R6287" i="1" s="1"/>
  <c r="R6301" i="1" a="1"/>
  <c r="R6301" i="1" s="1"/>
  <c r="R6317" i="1" a="1"/>
  <c r="R6317" i="1" s="1"/>
  <c r="R6333" i="1" a="1"/>
  <c r="R6333" i="1" s="1"/>
  <c r="R6360" i="1" a="1"/>
  <c r="R6360" i="1" s="1"/>
  <c r="R6373" i="1" a="1"/>
  <c r="R6373" i="1" s="1"/>
  <c r="R6386" i="1" a="1"/>
  <c r="R6386" i="1" s="1"/>
  <c r="R6399" i="1" a="1"/>
  <c r="R6399" i="1" s="1"/>
  <c r="R6412" i="1" a="1"/>
  <c r="R6412" i="1" s="1"/>
  <c r="R6438" i="1" a="1"/>
  <c r="R6438" i="1" s="1"/>
  <c r="R6452" i="1" a="1"/>
  <c r="R6452" i="1" s="1"/>
  <c r="R6465" i="1" a="1"/>
  <c r="R6465" i="1" s="1"/>
  <c r="R6480" i="1" a="1"/>
  <c r="R6480" i="1" s="1"/>
  <c r="R6494" i="1" a="1"/>
  <c r="R6494" i="1" s="1"/>
  <c r="R6508" i="1" a="1"/>
  <c r="R6508" i="1" s="1"/>
  <c r="R6522" i="1" a="1"/>
  <c r="R6522" i="1" s="1"/>
  <c r="R6537" i="1" a="1"/>
  <c r="R6537" i="1" s="1"/>
  <c r="R6551" i="1" a="1"/>
  <c r="R6551" i="1" s="1"/>
  <c r="R6565" i="1" a="1"/>
  <c r="R6565" i="1" s="1"/>
  <c r="R6580" i="1" a="1"/>
  <c r="R6580" i="1" s="1"/>
  <c r="R6593" i="1" a="1"/>
  <c r="R6593" i="1" s="1"/>
  <c r="R6608" i="1" a="1"/>
  <c r="R6608" i="1" s="1"/>
  <c r="R6622" i="1" a="1"/>
  <c r="R6622" i="1" s="1"/>
  <c r="R6636" i="1" a="1"/>
  <c r="R6636" i="1" s="1"/>
  <c r="R6650" i="1" a="1"/>
  <c r="R6650" i="1" s="1"/>
  <c r="R6665" i="1" a="1"/>
  <c r="R6665" i="1" s="1"/>
  <c r="R6680" i="1" a="1"/>
  <c r="R6680" i="1" s="1"/>
  <c r="R6694" i="1" a="1"/>
  <c r="R6694" i="1" s="1"/>
  <c r="R6710" i="1" a="1"/>
  <c r="R6710" i="1" s="1"/>
  <c r="R6725" i="1" a="1"/>
  <c r="R6725" i="1" s="1"/>
  <c r="R6741" i="1" a="1"/>
  <c r="R6741" i="1" s="1"/>
  <c r="R6752" i="1" a="1"/>
  <c r="R6752" i="1" s="1"/>
  <c r="R6763" i="1" a="1"/>
  <c r="R6763" i="1" s="1"/>
  <c r="R6784" i="1" a="1"/>
  <c r="R6784" i="1" s="1"/>
  <c r="R6797" i="1" a="1"/>
  <c r="R6797" i="1" s="1"/>
  <c r="R6809" i="1" a="1"/>
  <c r="R6809" i="1" s="1"/>
  <c r="R6820" i="1" a="1"/>
  <c r="R6820" i="1" s="1"/>
  <c r="R6830" i="1" a="1"/>
  <c r="R6830" i="1" s="1"/>
  <c r="R6842" i="1" a="1"/>
  <c r="R6842" i="1" s="1"/>
  <c r="R6865" i="1" a="1"/>
  <c r="R6865" i="1" s="1"/>
  <c r="R6877" i="1" a="1"/>
  <c r="R6877" i="1" s="1"/>
  <c r="R6887" i="1" a="1"/>
  <c r="R6887" i="1" s="1"/>
  <c r="R6908" i="1" a="1"/>
  <c r="R6908" i="1" s="1"/>
  <c r="R6925" i="1" a="1"/>
  <c r="R6925" i="1" s="1"/>
  <c r="R6942" i="1" a="1"/>
  <c r="R6942" i="1" s="1"/>
  <c r="R6959" i="1" a="1"/>
  <c r="R6959" i="1" s="1"/>
  <c r="R6976" i="1" a="1"/>
  <c r="R6976" i="1" s="1"/>
  <c r="R6993" i="1" a="1"/>
  <c r="R6993" i="1" s="1"/>
  <c r="R7002" i="1" a="1"/>
  <c r="R7002" i="1" s="1"/>
  <c r="R7019" i="1" a="1"/>
  <c r="R7019" i="1" s="1"/>
  <c r="R4907" i="1" a="1"/>
  <c r="R4907" i="1" s="1"/>
  <c r="R5444" i="1" a="1"/>
  <c r="R5444" i="1" s="1"/>
  <c r="R5566" i="1" a="1"/>
  <c r="R5566" i="1" s="1"/>
  <c r="R5687" i="1" a="1"/>
  <c r="R5687" i="1" s="1"/>
  <c r="R5810" i="1" a="1"/>
  <c r="R5810" i="1" s="1"/>
  <c r="R5932" i="1" a="1"/>
  <c r="R5932" i="1" s="1"/>
  <c r="R6050" i="1" a="1"/>
  <c r="R6050" i="1" s="1"/>
  <c r="R6288" i="1" a="1"/>
  <c r="R6288" i="1" s="1"/>
  <c r="R6510" i="1" a="1"/>
  <c r="R6510" i="1" s="1"/>
  <c r="R6624" i="1" a="1"/>
  <c r="R6624" i="1" s="1"/>
  <c r="R6743" i="1" a="1"/>
  <c r="R6743" i="1" s="1"/>
  <c r="R6831" i="1" a="1"/>
  <c r="R6831" i="1" s="1"/>
  <c r="R6986" i="1" a="1"/>
  <c r="R6986" i="1" s="1"/>
  <c r="R7093" i="1" a="1"/>
  <c r="R7093" i="1" s="1"/>
  <c r="R7344" i="1" a="1"/>
  <c r="R7344" i="1" s="1"/>
  <c r="R7406" i="1" a="1"/>
  <c r="R7406" i="1" s="1"/>
  <c r="R7454" i="1" a="1"/>
  <c r="R7454" i="1" s="1"/>
  <c r="R7481" i="1" a="1"/>
  <c r="R7481" i="1" s="1"/>
  <c r="R7494" i="1" a="1"/>
  <c r="R7494" i="1" s="1"/>
  <c r="R7506" i="1" a="1"/>
  <c r="R7506" i="1" s="1"/>
  <c r="R7518" i="1" a="1"/>
  <c r="R7518" i="1" s="1"/>
  <c r="R7532" i="1" a="1"/>
  <c r="R7532" i="1" s="1"/>
  <c r="R7543" i="1" a="1"/>
  <c r="R7543" i="1" s="1"/>
  <c r="R7556" i="1" a="1"/>
  <c r="R7556" i="1" s="1"/>
  <c r="R7568" i="1" a="1"/>
  <c r="R7568" i="1" s="1"/>
  <c r="R7579" i="1" a="1"/>
  <c r="R7579" i="1" s="1"/>
  <c r="R7589" i="1" a="1"/>
  <c r="R7589" i="1" s="1"/>
  <c r="R7621" i="1" a="1"/>
  <c r="R7621" i="1" s="1"/>
  <c r="R7644" i="1" a="1"/>
  <c r="R7644" i="1" s="1"/>
  <c r="R7664" i="1" a="1"/>
  <c r="R7664" i="1" s="1"/>
  <c r="R7676" i="1" a="1"/>
  <c r="R7676" i="1" s="1"/>
  <c r="R7708" i="1" a="1"/>
  <c r="R7708" i="1" s="1"/>
  <c r="R7718" i="1" a="1"/>
  <c r="R7718" i="1" s="1"/>
  <c r="R7740" i="1" a="1"/>
  <c r="R7740" i="1" s="1"/>
  <c r="R7751" i="1" a="1"/>
  <c r="R7751" i="1" s="1"/>
  <c r="R7784" i="1" a="1"/>
  <c r="R7784" i="1" s="1"/>
  <c r="R7796" i="1" a="1"/>
  <c r="R7796" i="1" s="1"/>
  <c r="R7808" i="1" a="1"/>
  <c r="R7808" i="1" s="1"/>
  <c r="R7819" i="1" a="1"/>
  <c r="R7819" i="1" s="1"/>
  <c r="R7830" i="1" a="1"/>
  <c r="R7830" i="1" s="1"/>
  <c r="R7851" i="1" a="1"/>
  <c r="R7851" i="1" s="1"/>
  <c r="R7862" i="1" a="1"/>
  <c r="R7862" i="1" s="1"/>
  <c r="R7884" i="1" a="1"/>
  <c r="R7884" i="1" s="1"/>
  <c r="R7894" i="1" a="1"/>
  <c r="R7894" i="1" s="1"/>
  <c r="R7927" i="1" a="1"/>
  <c r="R7927" i="1" s="1"/>
  <c r="R7938" i="1" a="1"/>
  <c r="R7938" i="1" s="1"/>
  <c r="R7950" i="1" a="1"/>
  <c r="R7950" i="1" s="1"/>
  <c r="R7962" i="1" a="1"/>
  <c r="R7962" i="1" s="1"/>
  <c r="R7972" i="1" a="1"/>
  <c r="R7972" i="1" s="1"/>
  <c r="R7995" i="1" a="1"/>
  <c r="R7995" i="1" s="1"/>
  <c r="R8006" i="1" a="1"/>
  <c r="R8006" i="1" s="1"/>
  <c r="R8030" i="1" a="1"/>
  <c r="R8030" i="1" s="1"/>
  <c r="R8040" i="1" a="1"/>
  <c r="R8040" i="1" s="1"/>
  <c r="R8051" i="1" a="1"/>
  <c r="R8051" i="1" s="1"/>
  <c r="R8063" i="1" a="1"/>
  <c r="R8063" i="1" s="1"/>
  <c r="R8075" i="1" a="1"/>
  <c r="R8075" i="1" s="1"/>
  <c r="R8086" i="1" a="1"/>
  <c r="R8086" i="1" s="1"/>
  <c r="R8097" i="1" a="1"/>
  <c r="R8097" i="1" s="1"/>
  <c r="R8120" i="1" a="1"/>
  <c r="R8120" i="1" s="1"/>
  <c r="R8131" i="1" a="1"/>
  <c r="R8131" i="1" s="1"/>
  <c r="R8154" i="1" a="1"/>
  <c r="R8154" i="1" s="1"/>
  <c r="R5014" i="1" a="1"/>
  <c r="R5014" i="1" s="1"/>
  <c r="R5459" i="1" a="1"/>
  <c r="R5459" i="1" s="1"/>
  <c r="R5579" i="1" a="1"/>
  <c r="R5579" i="1" s="1"/>
  <c r="R5701" i="1" a="1"/>
  <c r="R5701" i="1" s="1"/>
  <c r="R5825" i="1" a="1"/>
  <c r="R5825" i="1" s="1"/>
  <c r="R5947" i="1" a="1"/>
  <c r="R5947" i="1" s="1"/>
  <c r="R6064" i="1" a="1"/>
  <c r="R6064" i="1" s="1"/>
  <c r="R6182" i="1" a="1"/>
  <c r="R6182" i="1" s="1"/>
  <c r="R6302" i="1" a="1"/>
  <c r="R6302" i="1" s="1"/>
  <c r="R6413" i="1" a="1"/>
  <c r="R6413" i="1" s="1"/>
  <c r="R6523" i="1" a="1"/>
  <c r="R6523" i="1" s="1"/>
  <c r="R6637" i="1" a="1"/>
  <c r="R6637" i="1" s="1"/>
  <c r="R6753" i="1" a="1"/>
  <c r="R6753" i="1" s="1"/>
  <c r="R6994" i="1" a="1"/>
  <c r="R6994" i="1" s="1"/>
  <c r="R7046" i="1" a="1"/>
  <c r="R7046" i="1" s="1"/>
  <c r="R7155" i="1" a="1"/>
  <c r="R7155" i="1" s="1"/>
  <c r="R7210" i="1" a="1"/>
  <c r="R7210" i="1" s="1"/>
  <c r="R7282" i="1" a="1"/>
  <c r="R7282" i="1" s="1"/>
  <c r="R7455" i="1" a="1"/>
  <c r="R7455" i="1" s="1"/>
  <c r="R7470" i="1" a="1"/>
  <c r="R7470" i="1" s="1"/>
  <c r="R7507" i="1" a="1"/>
  <c r="R7507" i="1" s="1"/>
  <c r="R7519" i="1" a="1"/>
  <c r="R7519" i="1" s="1"/>
  <c r="R7533" i="1" a="1"/>
  <c r="R7533" i="1" s="1"/>
  <c r="R7544" i="1" a="1"/>
  <c r="R7544" i="1" s="1"/>
  <c r="R7557" i="1" a="1"/>
  <c r="R7557" i="1" s="1"/>
  <c r="R7569" i="1" a="1"/>
  <c r="R7569" i="1" s="1"/>
  <c r="R7580" i="1" a="1"/>
  <c r="R7580" i="1" s="1"/>
  <c r="R7600" i="1" a="1"/>
  <c r="R7600" i="1" s="1"/>
  <c r="R7611" i="1" a="1"/>
  <c r="R7611" i="1" s="1"/>
  <c r="R7622" i="1" a="1"/>
  <c r="R7622" i="1" s="1"/>
  <c r="R7633" i="1" a="1"/>
  <c r="R7633" i="1" s="1"/>
  <c r="R7645" i="1" a="1"/>
  <c r="R7645" i="1" s="1"/>
  <c r="R7654" i="1" a="1"/>
  <c r="R7654" i="1" s="1"/>
  <c r="R7665" i="1" a="1"/>
  <c r="R7665" i="1" s="1"/>
  <c r="R7687" i="1" a="1"/>
  <c r="R7687" i="1" s="1"/>
  <c r="R7697" i="1" a="1"/>
  <c r="R7697" i="1" s="1"/>
  <c r="R7719" i="1" a="1"/>
  <c r="R7719" i="1" s="1"/>
  <c r="R7729" i="1" a="1"/>
  <c r="R7729" i="1" s="1"/>
  <c r="R7762" i="1" a="1"/>
  <c r="R7762" i="1" s="1"/>
  <c r="R7775" i="1" a="1"/>
  <c r="R7775" i="1" s="1"/>
  <c r="R7785" i="1" a="1"/>
  <c r="R7785" i="1" s="1"/>
  <c r="R7797" i="1" a="1"/>
  <c r="R7797" i="1" s="1"/>
  <c r="R7820" i="1" a="1"/>
  <c r="R7820" i="1" s="1"/>
  <c r="R7831" i="1" a="1"/>
  <c r="R7831" i="1" s="1"/>
  <c r="R7840" i="1" a="1"/>
  <c r="R7840" i="1" s="1"/>
  <c r="R5028" i="1" a="1"/>
  <c r="R5028" i="1" s="1"/>
  <c r="R5460" i="1" a="1"/>
  <c r="R5460" i="1" s="1"/>
  <c r="R5580" i="1" a="1"/>
  <c r="R5580" i="1" s="1"/>
  <c r="R5702" i="1" a="1"/>
  <c r="R5702" i="1" s="1"/>
  <c r="R5826" i="1" a="1"/>
  <c r="R5826" i="1" s="1"/>
  <c r="R5948" i="1" a="1"/>
  <c r="R5948" i="1" s="1"/>
  <c r="R6065" i="1" a="1"/>
  <c r="R6065" i="1" s="1"/>
  <c r="R6183" i="1" a="1"/>
  <c r="R6183" i="1" s="1"/>
  <c r="R6303" i="1" a="1"/>
  <c r="R6303" i="1" s="1"/>
  <c r="R6414" i="1" a="1"/>
  <c r="R6414" i="1" s="1"/>
  <c r="R6524" i="1" a="1"/>
  <c r="R6524" i="1" s="1"/>
  <c r="R6638" i="1" a="1"/>
  <c r="R6638" i="1" s="1"/>
  <c r="R6754" i="1" a="1"/>
  <c r="R6754" i="1" s="1"/>
  <c r="R6843" i="1" a="1"/>
  <c r="R6843" i="1" s="1"/>
  <c r="R6926" i="1" a="1"/>
  <c r="R6926" i="1" s="1"/>
  <c r="R7054" i="1" a="1"/>
  <c r="R7054" i="1" s="1"/>
  <c r="R7102" i="1" a="1"/>
  <c r="R7102" i="1" s="1"/>
  <c r="R7156" i="1" a="1"/>
  <c r="R7156" i="1" s="1"/>
  <c r="R7220" i="1" a="1"/>
  <c r="R7220" i="1" s="1"/>
  <c r="R7283" i="1" a="1"/>
  <c r="R7283" i="1" s="1"/>
  <c r="R7345" i="1" a="1"/>
  <c r="R7345" i="1" s="1"/>
  <c r="R7407" i="1" a="1"/>
  <c r="R7407" i="1" s="1"/>
  <c r="R7456" i="1" a="1"/>
  <c r="R7456" i="1" s="1"/>
  <c r="R7482" i="1" a="1"/>
  <c r="R7482" i="1" s="1"/>
  <c r="R7495" i="1" a="1"/>
  <c r="R7495" i="1" s="1"/>
  <c r="R7508" i="1" a="1"/>
  <c r="R7508" i="1" s="1"/>
  <c r="R7520" i="1" a="1"/>
  <c r="R7520" i="1" s="1"/>
  <c r="R7545" i="1" a="1"/>
  <c r="R7545" i="1" s="1"/>
  <c r="R7558" i="1" a="1"/>
  <c r="R7558" i="1" s="1"/>
  <c r="R7590" i="1" a="1"/>
  <c r="R7590" i="1" s="1"/>
  <c r="R7612" i="1" a="1"/>
  <c r="R7612" i="1" s="1"/>
  <c r="R7623" i="1" a="1"/>
  <c r="R7623" i="1" s="1"/>
  <c r="R7655" i="1" a="1"/>
  <c r="R7655" i="1" s="1"/>
  <c r="R7677" i="1" a="1"/>
  <c r="R7677" i="1" s="1"/>
  <c r="R7709" i="1" a="1"/>
  <c r="R7709" i="1" s="1"/>
  <c r="R7720" i="1" a="1"/>
  <c r="R7720" i="1" s="1"/>
  <c r="R7730" i="1" a="1"/>
  <c r="R7730" i="1" s="1"/>
  <c r="R7741" i="1" a="1"/>
  <c r="R7741" i="1" s="1"/>
  <c r="R7752" i="1" a="1"/>
  <c r="R7752" i="1" s="1"/>
  <c r="R7776" i="1" a="1"/>
  <c r="R7776" i="1" s="1"/>
  <c r="R7786" i="1" a="1"/>
  <c r="R7786" i="1" s="1"/>
  <c r="R7809" i="1" a="1"/>
  <c r="R7809" i="1" s="1"/>
  <c r="R7841" i="1" a="1"/>
  <c r="R7841" i="1" s="1"/>
  <c r="R7853" i="1" a="1"/>
  <c r="R7853" i="1" s="1"/>
  <c r="R7863" i="1" a="1"/>
  <c r="R7863" i="1" s="1"/>
  <c r="R7895" i="1" a="1"/>
  <c r="R7895" i="1" s="1"/>
  <c r="R7918" i="1" a="1"/>
  <c r="R7918" i="1" s="1"/>
  <c r="R7939" i="1" a="1"/>
  <c r="R7939" i="1" s="1"/>
  <c r="R7951" i="1" a="1"/>
  <c r="R7951" i="1" s="1"/>
  <c r="R7963" i="1" a="1"/>
  <c r="R7963" i="1" s="1"/>
  <c r="R8031" i="1" a="1"/>
  <c r="R8031" i="1" s="1"/>
  <c r="R8053" i="1" a="1"/>
  <c r="R8053" i="1" s="1"/>
  <c r="R8088" i="1" a="1"/>
  <c r="R8088" i="1" s="1"/>
  <c r="R8122" i="1" a="1"/>
  <c r="R8122" i="1" s="1"/>
  <c r="R8133" i="1" a="1"/>
  <c r="R8133" i="1" s="1"/>
  <c r="R8145" i="1" a="1"/>
  <c r="R8145" i="1" s="1"/>
  <c r="R8156" i="1" a="1"/>
  <c r="R8156" i="1" s="1"/>
  <c r="R8167" i="1" a="1"/>
  <c r="R8167" i="1" s="1"/>
  <c r="R3519" i="1" a="1"/>
  <c r="R3519" i="1" s="1"/>
  <c r="R5131" i="1" a="1"/>
  <c r="R5131" i="1" s="1"/>
  <c r="R5474" i="1" a="1"/>
  <c r="R5474" i="1" s="1"/>
  <c r="R5595" i="1" a="1"/>
  <c r="R5595" i="1" s="1"/>
  <c r="R5716" i="1" a="1"/>
  <c r="R5716" i="1" s="1"/>
  <c r="R5839" i="1" a="1"/>
  <c r="R5839" i="1" s="1"/>
  <c r="R5962" i="1" a="1"/>
  <c r="R5962" i="1" s="1"/>
  <c r="R6080" i="1" a="1"/>
  <c r="R6080" i="1" s="1"/>
  <c r="R6198" i="1" a="1"/>
  <c r="R6198" i="1" s="1"/>
  <c r="R6318" i="1" a="1"/>
  <c r="R6318" i="1" s="1"/>
  <c r="R6426" i="1" a="1"/>
  <c r="R6426" i="1" s="1"/>
  <c r="R6538" i="1" a="1"/>
  <c r="R6538" i="1" s="1"/>
  <c r="R6651" i="1" a="1"/>
  <c r="R6651" i="1" s="1"/>
  <c r="R6764" i="1" a="1"/>
  <c r="R6764" i="1" s="1"/>
  <c r="R6854" i="1" a="1"/>
  <c r="R6854" i="1" s="1"/>
  <c r="R6934" i="1" a="1"/>
  <c r="R6934" i="1" s="1"/>
  <c r="R7166" i="1" a="1"/>
  <c r="R7166" i="1" s="1"/>
  <c r="R7221" i="1" a="1"/>
  <c r="R7221" i="1" s="1"/>
  <c r="R7284" i="1" a="1"/>
  <c r="R7284" i="1" s="1"/>
  <c r="R7356" i="1" a="1"/>
  <c r="R7356" i="1" s="1"/>
  <c r="R7457" i="1" a="1"/>
  <c r="R7457" i="1" s="1"/>
  <c r="R7471" i="1" a="1"/>
  <c r="R7471" i="1" s="1"/>
  <c r="R7483" i="1" a="1"/>
  <c r="R7483" i="1" s="1"/>
  <c r="R7496" i="1" a="1"/>
  <c r="R7496" i="1" s="1"/>
  <c r="R7509" i="1" a="1"/>
  <c r="R7509" i="1" s="1"/>
  <c r="R7534" i="1" a="1"/>
  <c r="R7534" i="1" s="1"/>
  <c r="R7570" i="1" a="1"/>
  <c r="R7570" i="1" s="1"/>
  <c r="R7581" i="1" a="1"/>
  <c r="R7581" i="1" s="1"/>
  <c r="R7591" i="1" a="1"/>
  <c r="R7591" i="1" s="1"/>
  <c r="R7601" i="1" a="1"/>
  <c r="R7601" i="1" s="1"/>
  <c r="R7634" i="1" a="1"/>
  <c r="R7634" i="1" s="1"/>
  <c r="R7646" i="1" a="1"/>
  <c r="R7646" i="1" s="1"/>
  <c r="R7666" i="1" a="1"/>
  <c r="R7666" i="1" s="1"/>
  <c r="R7688" i="1" a="1"/>
  <c r="R7688" i="1" s="1"/>
  <c r="R7698" i="1" a="1"/>
  <c r="R7698" i="1" s="1"/>
  <c r="R7731" i="1" a="1"/>
  <c r="R7731" i="1" s="1"/>
  <c r="R7742" i="1" a="1"/>
  <c r="R7742" i="1" s="1"/>
  <c r="R7753" i="1" a="1"/>
  <c r="R7753" i="1" s="1"/>
  <c r="R7763" i="1" a="1"/>
  <c r="R7763" i="1" s="1"/>
  <c r="R7787" i="1" a="1"/>
  <c r="R7787" i="1" s="1"/>
  <c r="R7798" i="1" a="1"/>
  <c r="R7798" i="1" s="1"/>
  <c r="R7810" i="1" a="1"/>
  <c r="R7810" i="1" s="1"/>
  <c r="R7821" i="1" a="1"/>
  <c r="R7821" i="1" s="1"/>
  <c r="R7832" i="1" a="1"/>
  <c r="R7832" i="1" s="1"/>
  <c r="R7842" i="1" a="1"/>
  <c r="R7842" i="1" s="1"/>
  <c r="R7864" i="1" a="1"/>
  <c r="R7864" i="1" s="1"/>
  <c r="R7874" i="1" a="1"/>
  <c r="R7874" i="1" s="1"/>
  <c r="R7886" i="1" a="1"/>
  <c r="R7886" i="1" s="1"/>
  <c r="R7896" i="1" a="1"/>
  <c r="R7896" i="1" s="1"/>
  <c r="R7907" i="1" a="1"/>
  <c r="R7907" i="1" s="1"/>
  <c r="R7919" i="1" a="1"/>
  <c r="R7919" i="1" s="1"/>
  <c r="R7929" i="1" a="1"/>
  <c r="R7929" i="1" s="1"/>
  <c r="R7940" i="1" a="1"/>
  <c r="R7940" i="1" s="1"/>
  <c r="R7952" i="1" a="1"/>
  <c r="R7952" i="1" s="1"/>
  <c r="R7964" i="1" a="1"/>
  <c r="R7964" i="1" s="1"/>
  <c r="R7974" i="1" a="1"/>
  <c r="R7974" i="1" s="1"/>
  <c r="R7985" i="1" a="1"/>
  <c r="R7985" i="1" s="1"/>
  <c r="R7997" i="1" a="1"/>
  <c r="R7997" i="1" s="1"/>
  <c r="R8008" i="1" a="1"/>
  <c r="R8008" i="1" s="1"/>
  <c r="R8019" i="1" a="1"/>
  <c r="R8019" i="1" s="1"/>
  <c r="R8032" i="1" a="1"/>
  <c r="R8032" i="1" s="1"/>
  <c r="R8042" i="1" a="1"/>
  <c r="R8042" i="1" s="1"/>
  <c r="R8054" i="1" a="1"/>
  <c r="R8054" i="1" s="1"/>
  <c r="R8065" i="1" a="1"/>
  <c r="R8065" i="1" s="1"/>
  <c r="R8077" i="1" a="1"/>
  <c r="R8077" i="1" s="1"/>
  <c r="R8099" i="1" a="1"/>
  <c r="R8099" i="1" s="1"/>
  <c r="R8111" i="1" a="1"/>
  <c r="R8111" i="1" s="1"/>
  <c r="R8157" i="1" a="1"/>
  <c r="R8157" i="1" s="1"/>
  <c r="R3595" i="1" a="1"/>
  <c r="R3595" i="1" s="1"/>
  <c r="R5145" i="1" a="1"/>
  <c r="R5145" i="1" s="1"/>
  <c r="R5475" i="1" a="1"/>
  <c r="R5475" i="1" s="1"/>
  <c r="R5596" i="1" a="1"/>
  <c r="R5596" i="1" s="1"/>
  <c r="R5717" i="1" a="1"/>
  <c r="R5717" i="1" s="1"/>
  <c r="R5840" i="1" a="1"/>
  <c r="R5840" i="1" s="1"/>
  <c r="R6081" i="1" a="1"/>
  <c r="R6081" i="1" s="1"/>
  <c r="R6199" i="1" a="1"/>
  <c r="R6199" i="1" s="1"/>
  <c r="R6319" i="1" a="1"/>
  <c r="R6319" i="1" s="1"/>
  <c r="R6652" i="1" a="1"/>
  <c r="R6652" i="1" s="1"/>
  <c r="R7003" i="1" a="1"/>
  <c r="R7003" i="1" s="1"/>
  <c r="R7055" i="1" a="1"/>
  <c r="R7055" i="1" s="1"/>
  <c r="R7111" i="1" a="1"/>
  <c r="R7111" i="1" s="1"/>
  <c r="R7167" i="1" a="1"/>
  <c r="R7167" i="1" s="1"/>
  <c r="R7222" i="1" a="1"/>
  <c r="R7222" i="1" s="1"/>
  <c r="R7294" i="1" a="1"/>
  <c r="R7294" i="1" s="1"/>
  <c r="R7357" i="1" a="1"/>
  <c r="R7357" i="1" s="1"/>
  <c r="R7459" i="1" a="1"/>
  <c r="R7459" i="1" s="1"/>
  <c r="R7472" i="1" a="1"/>
  <c r="R7472" i="1" s="1"/>
  <c r="R7484" i="1" a="1"/>
  <c r="R7484" i="1" s="1"/>
  <c r="R7497" i="1" a="1"/>
  <c r="R7497" i="1" s="1"/>
  <c r="R7521" i="1" a="1"/>
  <c r="R7521" i="1" s="1"/>
  <c r="R7546" i="1" a="1"/>
  <c r="R7546" i="1" s="1"/>
  <c r="R7559" i="1" a="1"/>
  <c r="R7559" i="1" s="1"/>
  <c r="R7571" i="1" a="1"/>
  <c r="R7571" i="1" s="1"/>
  <c r="R7592" i="1" a="1"/>
  <c r="R7592" i="1" s="1"/>
  <c r="R7602" i="1" a="1"/>
  <c r="R7602" i="1" s="1"/>
  <c r="R7613" i="1" a="1"/>
  <c r="R7613" i="1" s="1"/>
  <c r="R7624" i="1" a="1"/>
  <c r="R7624" i="1" s="1"/>
  <c r="R7656" i="1" a="1"/>
  <c r="R7656" i="1" s="1"/>
  <c r="R7678" i="1" a="1"/>
  <c r="R7678" i="1" s="1"/>
  <c r="R7689" i="1" a="1"/>
  <c r="R7689" i="1" s="1"/>
  <c r="R7699" i="1" a="1"/>
  <c r="R7699" i="1" s="1"/>
  <c r="R7710" i="1" a="1"/>
  <c r="R7710" i="1" s="1"/>
  <c r="R7721" i="1" a="1"/>
  <c r="R7721" i="1" s="1"/>
  <c r="R7732" i="1" a="1"/>
  <c r="R7732" i="1" s="1"/>
  <c r="R7754" i="1" a="1"/>
  <c r="R7754" i="1" s="1"/>
  <c r="R7764" i="1" a="1"/>
  <c r="R7764" i="1" s="1"/>
  <c r="R7777" i="1" a="1"/>
  <c r="R7777" i="1" s="1"/>
  <c r="R7788" i="1" a="1"/>
  <c r="R7788" i="1" s="1"/>
  <c r="R7854" i="1" a="1"/>
  <c r="R7854" i="1" s="1"/>
  <c r="R7865" i="1" a="1"/>
  <c r="R7865" i="1" s="1"/>
  <c r="R7875" i="1" a="1"/>
  <c r="R7875" i="1" s="1"/>
  <c r="R7887" i="1" a="1"/>
  <c r="R7887" i="1" s="1"/>
  <c r="R7908" i="1" a="1"/>
  <c r="R7908" i="1" s="1"/>
  <c r="R7930" i="1" a="1"/>
  <c r="R7930" i="1" s="1"/>
  <c r="R7941" i="1" a="1"/>
  <c r="R7941" i="1" s="1"/>
  <c r="R7953" i="1" a="1"/>
  <c r="R7953" i="1" s="1"/>
  <c r="R7975" i="1" a="1"/>
  <c r="R7975" i="1" s="1"/>
  <c r="R7986" i="1" a="1"/>
  <c r="R7986" i="1" s="1"/>
  <c r="R7998" i="1" a="1"/>
  <c r="R7998" i="1" s="1"/>
  <c r="R8009" i="1" a="1"/>
  <c r="R8009" i="1" s="1"/>
  <c r="R8020" i="1" a="1"/>
  <c r="R8020" i="1" s="1"/>
  <c r="R8043" i="1" a="1"/>
  <c r="R8043" i="1" s="1"/>
  <c r="R8066" i="1" a="1"/>
  <c r="R8066" i="1" s="1"/>
  <c r="R8089" i="1" a="1"/>
  <c r="R8089" i="1" s="1"/>
  <c r="R8100" i="1" a="1"/>
  <c r="R8100" i="1" s="1"/>
  <c r="R8123" i="1" a="1"/>
  <c r="R8123" i="1" s="1"/>
  <c r="R8134" i="1" a="1"/>
  <c r="R8134" i="1" s="1"/>
  <c r="R8146" i="1" a="1"/>
  <c r="R8146" i="1" s="1"/>
  <c r="R8158" i="1" a="1"/>
  <c r="R8158" i="1" s="1"/>
  <c r="R4157" i="1" a="1"/>
  <c r="R4157" i="1" s="1"/>
  <c r="R5245" i="1" a="1"/>
  <c r="R5245" i="1" s="1"/>
  <c r="R5490" i="1" a="1"/>
  <c r="R5490" i="1" s="1"/>
  <c r="R5611" i="1" a="1"/>
  <c r="R5611" i="1" s="1"/>
  <c r="R5731" i="1" a="1"/>
  <c r="R5731" i="1" s="1"/>
  <c r="R5854" i="1" a="1"/>
  <c r="R5854" i="1" s="1"/>
  <c r="R5977" i="1" a="1"/>
  <c r="R5977" i="1" s="1"/>
  <c r="R6094" i="1" a="1"/>
  <c r="R6094" i="1" s="1"/>
  <c r="R6213" i="1" a="1"/>
  <c r="R6213" i="1" s="1"/>
  <c r="R6334" i="1" a="1"/>
  <c r="R6334" i="1" s="1"/>
  <c r="R6439" i="1" a="1"/>
  <c r="R6439" i="1" s="1"/>
  <c r="R6552" i="1" a="1"/>
  <c r="R6552" i="1" s="1"/>
  <c r="R6666" i="1" a="1"/>
  <c r="R6666" i="1" s="1"/>
  <c r="R6774" i="1" a="1"/>
  <c r="R6774" i="1" s="1"/>
  <c r="R6866" i="1" a="1"/>
  <c r="R6866" i="1" s="1"/>
  <c r="R7011" i="1" a="1"/>
  <c r="R7011" i="1" s="1"/>
  <c r="R7232" i="1" a="1"/>
  <c r="R7232" i="1" s="1"/>
  <c r="R7295" i="1" a="1"/>
  <c r="R7295" i="1" s="1"/>
  <c r="R7418" i="1" a="1"/>
  <c r="R7418" i="1" s="1"/>
  <c r="R7460" i="1" a="1"/>
  <c r="R7460" i="1" s="1"/>
  <c r="R7485" i="1" a="1"/>
  <c r="R7485" i="1" s="1"/>
  <c r="R7498" i="1" a="1"/>
  <c r="R7498" i="1" s="1"/>
  <c r="R7510" i="1" a="1"/>
  <c r="R7510" i="1" s="1"/>
  <c r="R7522" i="1" a="1"/>
  <c r="R7522" i="1" s="1"/>
  <c r="R7535" i="1" a="1"/>
  <c r="R7535" i="1" s="1"/>
  <c r="R7547" i="1" a="1"/>
  <c r="R7547" i="1" s="1"/>
  <c r="R7560" i="1" a="1"/>
  <c r="R7560" i="1" s="1"/>
  <c r="R7572" i="1" a="1"/>
  <c r="R7572" i="1" s="1"/>
  <c r="R7582" i="1" a="1"/>
  <c r="R7582" i="1" s="1"/>
  <c r="R7614" i="1" a="1"/>
  <c r="R7614" i="1" s="1"/>
  <c r="R7625" i="1" a="1"/>
  <c r="R7625" i="1" s="1"/>
  <c r="R7635" i="1" a="1"/>
  <c r="R7635" i="1" s="1"/>
  <c r="R7647" i="1" a="1"/>
  <c r="R7647" i="1" s="1"/>
  <c r="R7657" i="1" a="1"/>
  <c r="R7657" i="1" s="1"/>
  <c r="R7667" i="1" a="1"/>
  <c r="R7667" i="1" s="1"/>
  <c r="R7679" i="1" a="1"/>
  <c r="R7679" i="1" s="1"/>
  <c r="R7700" i="1" a="1"/>
  <c r="R7700" i="1" s="1"/>
  <c r="R7743" i="1" a="1"/>
  <c r="R7743" i="1" s="1"/>
  <c r="R7799" i="1" a="1"/>
  <c r="R7799" i="1" s="1"/>
  <c r="R7811" i="1" a="1"/>
  <c r="R7811" i="1" s="1"/>
  <c r="R7822" i="1" a="1"/>
  <c r="R7822" i="1" s="1"/>
  <c r="R7833" i="1" a="1"/>
  <c r="R7833" i="1" s="1"/>
  <c r="R7843" i="1" a="1"/>
  <c r="R7843" i="1" s="1"/>
  <c r="R7866" i="1" a="1"/>
  <c r="R7866" i="1" s="1"/>
  <c r="R7876" i="1" a="1"/>
  <c r="R7876" i="1" s="1"/>
  <c r="R7897" i="1" a="1"/>
  <c r="R7897" i="1" s="1"/>
  <c r="R7920" i="1" a="1"/>
  <c r="R7920" i="1" s="1"/>
  <c r="R7942" i="1" a="1"/>
  <c r="R7942" i="1" s="1"/>
  <c r="R7965" i="1" a="1"/>
  <c r="R7965" i="1" s="1"/>
  <c r="R7976" i="1" a="1"/>
  <c r="R7976" i="1" s="1"/>
  <c r="R7987" i="1" a="1"/>
  <c r="R7987" i="1" s="1"/>
  <c r="R8010" i="1" a="1"/>
  <c r="R8010" i="1" s="1"/>
  <c r="R8033" i="1" a="1"/>
  <c r="R8033" i="1" s="1"/>
  <c r="R8044" i="1" a="1"/>
  <c r="R8044" i="1" s="1"/>
  <c r="R8055" i="1" a="1"/>
  <c r="R8055" i="1" s="1"/>
  <c r="R8078" i="1" a="1"/>
  <c r="R8078" i="1" s="1"/>
  <c r="R8090" i="1" a="1"/>
  <c r="R8090" i="1" s="1"/>
  <c r="R8101" i="1" a="1"/>
  <c r="R8101" i="1" s="1"/>
  <c r="R8112" i="1" a="1"/>
  <c r="R8112" i="1" s="1"/>
  <c r="R8124" i="1" a="1"/>
  <c r="R8124" i="1" s="1"/>
  <c r="R8135" i="1" a="1"/>
  <c r="R8135" i="1" s="1"/>
  <c r="R4232" i="1" a="1"/>
  <c r="R4232" i="1" s="1"/>
  <c r="R5260" i="1" a="1"/>
  <c r="R5260" i="1" s="1"/>
  <c r="R5612" i="1" a="1"/>
  <c r="R5612" i="1" s="1"/>
  <c r="R5732" i="1" a="1"/>
  <c r="R5732" i="1" s="1"/>
  <c r="R5855" i="1" a="1"/>
  <c r="R5855" i="1" s="1"/>
  <c r="R5978" i="1" a="1"/>
  <c r="R5978" i="1" s="1"/>
  <c r="R6095" i="1" a="1"/>
  <c r="R6095" i="1" s="1"/>
  <c r="R6214" i="1" a="1"/>
  <c r="R6214" i="1" s="1"/>
  <c r="R6335" i="1" a="1"/>
  <c r="R6335" i="1" s="1"/>
  <c r="R6440" i="1" a="1"/>
  <c r="R6440" i="1" s="1"/>
  <c r="R6553" i="1" a="1"/>
  <c r="R6553" i="1" s="1"/>
  <c r="R6667" i="1" a="1"/>
  <c r="R6667" i="1" s="1"/>
  <c r="R6867" i="1" a="1"/>
  <c r="R6867" i="1" s="1"/>
  <c r="R6943" i="1" a="1"/>
  <c r="R6943" i="1" s="1"/>
  <c r="R7063" i="1" a="1"/>
  <c r="R7063" i="1" s="1"/>
  <c r="R7112" i="1" a="1"/>
  <c r="R7112" i="1" s="1"/>
  <c r="R7233" i="1" a="1"/>
  <c r="R7233" i="1" s="1"/>
  <c r="R7296" i="1" a="1"/>
  <c r="R7296" i="1" s="1"/>
  <c r="R7419" i="1" a="1"/>
  <c r="R7419" i="1" s="1"/>
  <c r="R7461" i="1" a="1"/>
  <c r="R7461" i="1" s="1"/>
  <c r="R7473" i="1" a="1"/>
  <c r="R7473" i="1" s="1"/>
  <c r="R7499" i="1" a="1"/>
  <c r="R7499" i="1" s="1"/>
  <c r="R7523" i="1" a="1"/>
  <c r="R7523" i="1" s="1"/>
  <c r="R7536" i="1" a="1"/>
  <c r="R7536" i="1" s="1"/>
  <c r="R7548" i="1" a="1"/>
  <c r="R7548" i="1" s="1"/>
  <c r="R7593" i="1" a="1"/>
  <c r="R7593" i="1" s="1"/>
  <c r="R7603" i="1" a="1"/>
  <c r="R7603" i="1" s="1"/>
  <c r="R7626" i="1" a="1"/>
  <c r="R7626" i="1" s="1"/>
  <c r="R7636" i="1" a="1"/>
  <c r="R7636" i="1" s="1"/>
  <c r="R7648" i="1" a="1"/>
  <c r="R7648" i="1" s="1"/>
  <c r="R7668" i="1" a="1"/>
  <c r="R7668" i="1" s="1"/>
  <c r="R7690" i="1" a="1"/>
  <c r="R7690" i="1" s="1"/>
  <c r="R7711" i="1" a="1"/>
  <c r="R7711" i="1" s="1"/>
  <c r="R7722" i="1" a="1"/>
  <c r="R7722" i="1" s="1"/>
  <c r="R7733" i="1" a="1"/>
  <c r="R7733" i="1" s="1"/>
  <c r="R7755" i="1" a="1"/>
  <c r="R7755" i="1" s="1"/>
  <c r="R7765" i="1" a="1"/>
  <c r="R7765" i="1" s="1"/>
  <c r="R7778" i="1" a="1"/>
  <c r="R7778" i="1" s="1"/>
  <c r="R7789" i="1" a="1"/>
  <c r="R7789" i="1" s="1"/>
  <c r="R7800" i="1" a="1"/>
  <c r="R7800" i="1" s="1"/>
  <c r="R7812" i="1" a="1"/>
  <c r="R7812" i="1" s="1"/>
  <c r="R7834" i="1" a="1"/>
  <c r="R7834" i="1" s="1"/>
  <c r="R7844" i="1" a="1"/>
  <c r="R7844" i="1" s="1"/>
  <c r="R7855" i="1" a="1"/>
  <c r="R7855" i="1" s="1"/>
  <c r="R7877" i="1" a="1"/>
  <c r="R7877" i="1" s="1"/>
  <c r="R7888" i="1" a="1"/>
  <c r="R7888" i="1" s="1"/>
  <c r="R7898" i="1" a="1"/>
  <c r="R7898" i="1" s="1"/>
  <c r="R7909" i="1" a="1"/>
  <c r="R7909" i="1" s="1"/>
  <c r="R7921" i="1" a="1"/>
  <c r="R7921" i="1" s="1"/>
  <c r="R7931" i="1" a="1"/>
  <c r="R7931" i="1" s="1"/>
  <c r="R7943" i="1" a="1"/>
  <c r="R7943" i="1" s="1"/>
  <c r="R7954" i="1" a="1"/>
  <c r="R7954" i="1" s="1"/>
  <c r="R7977" i="1" a="1"/>
  <c r="R7977" i="1" s="1"/>
  <c r="R7988" i="1" a="1"/>
  <c r="R7988" i="1" s="1"/>
  <c r="R7999" i="1" a="1"/>
  <c r="R7999" i="1" s="1"/>
  <c r="R8011" i="1" a="1"/>
  <c r="R8011" i="1" s="1"/>
  <c r="R8021" i="1" a="1"/>
  <c r="R8021" i="1" s="1"/>
  <c r="R8056" i="1" a="1"/>
  <c r="R8056" i="1" s="1"/>
  <c r="R8067" i="1" a="1"/>
  <c r="R8067" i="1" s="1"/>
  <c r="R8091" i="1" a="1"/>
  <c r="R8091" i="1" s="1"/>
  <c r="R8147" i="1" a="1"/>
  <c r="R8147" i="1" s="1"/>
  <c r="R8159" i="1" a="1"/>
  <c r="R8159" i="1" s="1"/>
  <c r="R4421" i="1" a="1"/>
  <c r="R4421" i="1" s="1"/>
  <c r="R5352" i="1" a="1"/>
  <c r="R5352" i="1" s="1"/>
  <c r="R5504" i="1" a="1"/>
  <c r="R5504" i="1" s="1"/>
  <c r="R5626" i="1" a="1"/>
  <c r="R5626" i="1" s="1"/>
  <c r="R5747" i="1" a="1"/>
  <c r="R5747" i="1" s="1"/>
  <c r="R5870" i="1" a="1"/>
  <c r="R5870" i="1" s="1"/>
  <c r="R5992" i="1" a="1"/>
  <c r="R5992" i="1" s="1"/>
  <c r="R6108" i="1" a="1"/>
  <c r="R6108" i="1" s="1"/>
  <c r="R6227" i="1" a="1"/>
  <c r="R6227" i="1" s="1"/>
  <c r="R6347" i="1" a="1"/>
  <c r="R6347" i="1" s="1"/>
  <c r="R6453" i="1" a="1"/>
  <c r="R6453" i="1" s="1"/>
  <c r="R6566" i="1" a="1"/>
  <c r="R6566" i="1" s="1"/>
  <c r="R6681" i="1" a="1"/>
  <c r="R6681" i="1" s="1"/>
  <c r="R6785" i="1" a="1"/>
  <c r="R6785" i="1" s="1"/>
  <c r="R6951" i="1" a="1"/>
  <c r="R6951" i="1" s="1"/>
  <c r="R7177" i="1" a="1"/>
  <c r="R7177" i="1" s="1"/>
  <c r="R7234" i="1" a="1"/>
  <c r="R7234" i="1" s="1"/>
  <c r="R7307" i="1" a="1"/>
  <c r="R7307" i="1" s="1"/>
  <c r="R7369" i="1" a="1"/>
  <c r="R7369" i="1" s="1"/>
  <c r="R7421" i="1" a="1"/>
  <c r="R7421" i="1" s="1"/>
  <c r="R7462" i="1" a="1"/>
  <c r="R7462" i="1" s="1"/>
  <c r="R7474" i="1" a="1"/>
  <c r="R7474" i="1" s="1"/>
  <c r="R7486" i="1" a="1"/>
  <c r="R7486" i="1" s="1"/>
  <c r="R7500" i="1" a="1"/>
  <c r="R7500" i="1" s="1"/>
  <c r="R7511" i="1" a="1"/>
  <c r="R7511" i="1" s="1"/>
  <c r="R7524" i="1" a="1"/>
  <c r="R7524" i="1" s="1"/>
  <c r="R7549" i="1" a="1"/>
  <c r="R7549" i="1" s="1"/>
  <c r="R7561" i="1" a="1"/>
  <c r="R7561" i="1" s="1"/>
  <c r="R7573" i="1" a="1"/>
  <c r="R7573" i="1" s="1"/>
  <c r="R7583" i="1" a="1"/>
  <c r="R7583" i="1" s="1"/>
  <c r="R7604" i="1" a="1"/>
  <c r="R7604" i="1" s="1"/>
  <c r="R7615" i="1" a="1"/>
  <c r="R7615" i="1" s="1"/>
  <c r="R7658" i="1" a="1"/>
  <c r="R7658" i="1" s="1"/>
  <c r="R7669" i="1" a="1"/>
  <c r="R7669" i="1" s="1"/>
  <c r="R7680" i="1" a="1"/>
  <c r="R7680" i="1" s="1"/>
  <c r="R7691" i="1" a="1"/>
  <c r="R7691" i="1" s="1"/>
  <c r="R7701" i="1" a="1"/>
  <c r="R7701" i="1" s="1"/>
  <c r="R7723" i="1" a="1"/>
  <c r="R7723" i="1" s="1"/>
  <c r="R7734" i="1" a="1"/>
  <c r="R7734" i="1" s="1"/>
  <c r="R7744" i="1" a="1"/>
  <c r="R7744" i="1" s="1"/>
  <c r="R7756" i="1" a="1"/>
  <c r="R7756" i="1" s="1"/>
  <c r="R7766" i="1" a="1"/>
  <c r="R7766" i="1" s="1"/>
  <c r="R7790" i="1" a="1"/>
  <c r="R7790" i="1" s="1"/>
  <c r="R7801" i="1" a="1"/>
  <c r="R7801" i="1" s="1"/>
  <c r="R7813" i="1" a="1"/>
  <c r="R7813" i="1" s="1"/>
  <c r="R7823" i="1" a="1"/>
  <c r="R7823" i="1" s="1"/>
  <c r="R7845" i="1" a="1"/>
  <c r="R7845" i="1" s="1"/>
  <c r="R7867" i="1" a="1"/>
  <c r="R7867" i="1" s="1"/>
  <c r="R7899" i="1" a="1"/>
  <c r="R7899" i="1" s="1"/>
  <c r="R7932" i="1" a="1"/>
  <c r="R7932" i="1" s="1"/>
  <c r="R7955" i="1" a="1"/>
  <c r="R7955" i="1" s="1"/>
  <c r="R7966" i="1" a="1"/>
  <c r="R7966" i="1" s="1"/>
  <c r="R8012" i="1" a="1"/>
  <c r="R8012" i="1" s="1"/>
  <c r="R8022" i="1" a="1"/>
  <c r="R8022" i="1" s="1"/>
  <c r="R8034" i="1" a="1"/>
  <c r="R8034" i="1" s="1"/>
  <c r="R8045" i="1" a="1"/>
  <c r="R8045" i="1" s="1"/>
  <c r="R8057" i="1" a="1"/>
  <c r="R8057" i="1" s="1"/>
  <c r="R8068" i="1" a="1"/>
  <c r="R8068" i="1" s="1"/>
  <c r="R8079" i="1" a="1"/>
  <c r="R8079" i="1" s="1"/>
  <c r="R8092" i="1" a="1"/>
  <c r="R8092" i="1" s="1"/>
  <c r="R8102" i="1" a="1"/>
  <c r="R8102" i="1" s="1"/>
  <c r="R8113" i="1" a="1"/>
  <c r="R8113" i="1" s="1"/>
  <c r="R8125" i="1" a="1"/>
  <c r="R8125" i="1" s="1"/>
  <c r="R8136" i="1" a="1"/>
  <c r="R8136" i="1" s="1"/>
  <c r="R8148" i="1" a="1"/>
  <c r="R8148" i="1" s="1"/>
  <c r="R4432" i="1" a="1"/>
  <c r="R4432" i="1" s="1"/>
  <c r="R5355" i="1" a="1"/>
  <c r="R5355" i="1" s="1"/>
  <c r="R5505" i="1" a="1"/>
  <c r="R5505" i="1" s="1"/>
  <c r="R5748" i="1" a="1"/>
  <c r="R5748" i="1" s="1"/>
  <c r="R5871" i="1" a="1"/>
  <c r="R5871" i="1" s="1"/>
  <c r="R5993" i="1" a="1"/>
  <c r="R5993" i="1" s="1"/>
  <c r="R6109" i="1" a="1"/>
  <c r="R6109" i="1" s="1"/>
  <c r="R6228" i="1" a="1"/>
  <c r="R6228" i="1" s="1"/>
  <c r="R6348" i="1" a="1"/>
  <c r="R6348" i="1" s="1"/>
  <c r="R6567" i="1" a="1"/>
  <c r="R6567" i="1" s="1"/>
  <c r="R6786" i="1" a="1"/>
  <c r="R6786" i="1" s="1"/>
  <c r="R6878" i="1" a="1"/>
  <c r="R6878" i="1" s="1"/>
  <c r="R7020" i="1" a="1"/>
  <c r="R7020" i="1" s="1"/>
  <c r="R7072" i="1" a="1"/>
  <c r="R7072" i="1" s="1"/>
  <c r="R7122" i="1" a="1"/>
  <c r="R7122" i="1" s="1"/>
  <c r="R7246" i="1" a="1"/>
  <c r="R7246" i="1" s="1"/>
  <c r="R7308" i="1" a="1"/>
  <c r="R7308" i="1" s="1"/>
  <c r="R7370" i="1" a="1"/>
  <c r="R7370" i="1" s="1"/>
  <c r="R7475" i="1" a="1"/>
  <c r="R7475" i="1" s="1"/>
  <c r="R7487" i="1" a="1"/>
  <c r="R7487" i="1" s="1"/>
  <c r="R7501" i="1" a="1"/>
  <c r="R7501" i="1" s="1"/>
  <c r="R7512" i="1" a="1"/>
  <c r="R7512" i="1" s="1"/>
  <c r="R7525" i="1" a="1"/>
  <c r="R7525" i="1" s="1"/>
  <c r="R7537" i="1" a="1"/>
  <c r="R7537" i="1" s="1"/>
  <c r="R7562" i="1" a="1"/>
  <c r="R7562" i="1" s="1"/>
  <c r="R7574" i="1" a="1"/>
  <c r="R7574" i="1" s="1"/>
  <c r="R7594" i="1" a="1"/>
  <c r="R7594" i="1" s="1"/>
  <c r="R7605" i="1" a="1"/>
  <c r="R7605" i="1" s="1"/>
  <c r="R7627" i="1" a="1"/>
  <c r="R7627" i="1" s="1"/>
  <c r="R7637" i="1" a="1"/>
  <c r="R7637" i="1" s="1"/>
  <c r="R7649" i="1" a="1"/>
  <c r="R7649" i="1" s="1"/>
  <c r="R7659" i="1" a="1"/>
  <c r="R7659" i="1" s="1"/>
  <c r="R7692" i="1" a="1"/>
  <c r="R7692" i="1" s="1"/>
  <c r="R7702" i="1" a="1"/>
  <c r="R7702" i="1" s="1"/>
  <c r="R7712" i="1" a="1"/>
  <c r="R7712" i="1" s="1"/>
  <c r="R7724" i="1" a="1"/>
  <c r="R7724" i="1" s="1"/>
  <c r="R7757" i="1" a="1"/>
  <c r="R7757" i="1" s="1"/>
  <c r="R7767" i="1" a="1"/>
  <c r="R7767" i="1" s="1"/>
  <c r="R7779" i="1" a="1"/>
  <c r="R7779" i="1" s="1"/>
  <c r="R7791" i="1" a="1"/>
  <c r="R7791" i="1" s="1"/>
  <c r="R7802" i="1" a="1"/>
  <c r="R7802" i="1" s="1"/>
  <c r="R7814" i="1" a="1"/>
  <c r="R7814" i="1" s="1"/>
  <c r="R7824" i="1" a="1"/>
  <c r="R7824" i="1" s="1"/>
  <c r="R7835" i="1" a="1"/>
  <c r="R7835" i="1" s="1"/>
  <c r="R4527" i="1" a="1"/>
  <c r="R4527" i="1" s="1"/>
  <c r="R5398" i="1" a="1"/>
  <c r="R5398" i="1" s="1"/>
  <c r="R5520" i="1" a="1"/>
  <c r="R5520" i="1" s="1"/>
  <c r="R5641" i="1" a="1"/>
  <c r="R5641" i="1" s="1"/>
  <c r="R5763" i="1" a="1"/>
  <c r="R5763" i="1" s="1"/>
  <c r="R5886" i="1" a="1"/>
  <c r="R5886" i="1" s="1"/>
  <c r="R6007" i="1" a="1"/>
  <c r="R6007" i="1" s="1"/>
  <c r="R6123" i="1" a="1"/>
  <c r="R6123" i="1" s="1"/>
  <c r="R6242" i="1" a="1"/>
  <c r="R6242" i="1" s="1"/>
  <c r="R6361" i="1" a="1"/>
  <c r="R6361" i="1" s="1"/>
  <c r="R6466" i="1" a="1"/>
  <c r="R6466" i="1" s="1"/>
  <c r="R6581" i="1" a="1"/>
  <c r="R6581" i="1" s="1"/>
  <c r="R6695" i="1" a="1"/>
  <c r="R6695" i="1" s="1"/>
  <c r="R6798" i="1" a="1"/>
  <c r="R6798" i="1" s="1"/>
  <c r="R6888" i="1" a="1"/>
  <c r="R6888" i="1" s="1"/>
  <c r="R7309" i="1" a="1"/>
  <c r="R7309" i="1" s="1"/>
  <c r="R7381" i="1" a="1"/>
  <c r="R7381" i="1" s="1"/>
  <c r="R7431" i="1" a="1"/>
  <c r="R7431" i="1" s="1"/>
  <c r="R7463" i="1" a="1"/>
  <c r="R7463" i="1" s="1"/>
  <c r="R7476" i="1" a="1"/>
  <c r="R7476" i="1" s="1"/>
  <c r="R7488" i="1" a="1"/>
  <c r="R7488" i="1" s="1"/>
  <c r="R7513" i="1" a="1"/>
  <c r="R7513" i="1" s="1"/>
  <c r="R7526" i="1" a="1"/>
  <c r="R7526" i="1" s="1"/>
  <c r="R7538" i="1" a="1"/>
  <c r="R7538" i="1" s="1"/>
  <c r="R7550" i="1" a="1"/>
  <c r="R7550" i="1" s="1"/>
  <c r="R7563" i="1" a="1"/>
  <c r="R7563" i="1" s="1"/>
  <c r="R7575" i="1" a="1"/>
  <c r="R7575" i="1" s="1"/>
  <c r="R7584" i="1" a="1"/>
  <c r="R7584" i="1" s="1"/>
  <c r="R7595" i="1" a="1"/>
  <c r="R7595" i="1" s="1"/>
  <c r="R7606" i="1" a="1"/>
  <c r="R7606" i="1" s="1"/>
  <c r="R7616" i="1" a="1"/>
  <c r="R7616" i="1" s="1"/>
  <c r="R7628" i="1" a="1"/>
  <c r="R7628" i="1" s="1"/>
  <c r="R7638" i="1" a="1"/>
  <c r="R7638" i="1" s="1"/>
  <c r="R7660" i="1" a="1"/>
  <c r="R7660" i="1" s="1"/>
  <c r="R7670" i="1" a="1"/>
  <c r="R7670" i="1" s="1"/>
  <c r="R7681" i="1" a="1"/>
  <c r="R7681" i="1" s="1"/>
  <c r="R7703" i="1" a="1"/>
  <c r="R7703" i="1" s="1"/>
  <c r="R7713" i="1" a="1"/>
  <c r="R7713" i="1" s="1"/>
  <c r="R7725" i="1" a="1"/>
  <c r="R7725" i="1" s="1"/>
  <c r="R7735" i="1" a="1"/>
  <c r="R7735" i="1" s="1"/>
  <c r="R7745" i="1" a="1"/>
  <c r="R7745" i="1" s="1"/>
  <c r="R7768" i="1" a="1"/>
  <c r="R7768" i="1" s="1"/>
  <c r="R7780" i="1" a="1"/>
  <c r="R7780" i="1" s="1"/>
  <c r="R7803" i="1" a="1"/>
  <c r="R7803" i="1" s="1"/>
  <c r="R7825" i="1" a="1"/>
  <c r="R7825" i="1" s="1"/>
  <c r="R7836" i="1" a="1"/>
  <c r="R7836" i="1" s="1"/>
  <c r="R7846" i="1" a="1"/>
  <c r="R7846" i="1" s="1"/>
  <c r="R7879" i="1" a="1"/>
  <c r="R7879" i="1" s="1"/>
  <c r="R7901" i="1" a="1"/>
  <c r="R7901" i="1" s="1"/>
  <c r="R7911" i="1" a="1"/>
  <c r="R7911" i="1" s="1"/>
  <c r="R7933" i="1" a="1"/>
  <c r="R7933" i="1" s="1"/>
  <c r="R7945" i="1" a="1"/>
  <c r="R7945" i="1" s="1"/>
  <c r="R7967" i="1" a="1"/>
  <c r="R7967" i="1" s="1"/>
  <c r="R7979" i="1" a="1"/>
  <c r="R7979" i="1" s="1"/>
  <c r="R7990" i="1" a="1"/>
  <c r="R7990" i="1" s="1"/>
  <c r="R8024" i="1" a="1"/>
  <c r="R8024" i="1" s="1"/>
  <c r="R8035" i="1" a="1"/>
  <c r="R8035" i="1" s="1"/>
  <c r="R8047" i="1" a="1"/>
  <c r="R8047" i="1" s="1"/>
  <c r="R8070" i="1" a="1"/>
  <c r="R8070" i="1" s="1"/>
  <c r="R8081" i="1" a="1"/>
  <c r="R8081" i="1" s="1"/>
  <c r="R8093" i="1" a="1"/>
  <c r="R8093" i="1" s="1"/>
  <c r="R8104" i="1" a="1"/>
  <c r="R8104" i="1" s="1"/>
  <c r="R8115" i="1" a="1"/>
  <c r="R8115" i="1" s="1"/>
  <c r="R8138" i="1" a="1"/>
  <c r="R8138" i="1" s="1"/>
  <c r="R8149" i="1" a="1"/>
  <c r="R8149" i="1" s="1"/>
  <c r="R8161" i="1" a="1"/>
  <c r="R8161" i="1" s="1"/>
  <c r="R4541" i="1" a="1"/>
  <c r="R4541" i="1" s="1"/>
  <c r="R5399" i="1" a="1"/>
  <c r="R5399" i="1" s="1"/>
  <c r="R5521" i="1" a="1"/>
  <c r="R5521" i="1" s="1"/>
  <c r="R5642" i="1" a="1"/>
  <c r="R5642" i="1" s="1"/>
  <c r="R5764" i="1" a="1"/>
  <c r="R5764" i="1" s="1"/>
  <c r="R5887" i="1" a="1"/>
  <c r="R5887" i="1" s="1"/>
  <c r="R6008" i="1" a="1"/>
  <c r="R6008" i="1" s="1"/>
  <c r="R6124" i="1" a="1"/>
  <c r="R6124" i="1" s="1"/>
  <c r="R6243" i="1" a="1"/>
  <c r="R6243" i="1" s="1"/>
  <c r="R6467" i="1" a="1"/>
  <c r="R6467" i="1" s="1"/>
  <c r="R6696" i="1" a="1"/>
  <c r="R6696" i="1" s="1"/>
  <c r="R6889" i="1" a="1"/>
  <c r="R6889" i="1" s="1"/>
  <c r="R6960" i="1" a="1"/>
  <c r="R6960" i="1" s="1"/>
  <c r="R7028" i="1" a="1"/>
  <c r="R7028" i="1" s="1"/>
  <c r="R7073" i="1" a="1"/>
  <c r="R7073" i="1" s="1"/>
  <c r="R7132" i="1" a="1"/>
  <c r="R7132" i="1" s="1"/>
  <c r="R7187" i="1" a="1"/>
  <c r="R7187" i="1" s="1"/>
  <c r="R7247" i="1" a="1"/>
  <c r="R7247" i="1" s="1"/>
  <c r="R7432" i="1" a="1"/>
  <c r="R7432" i="1" s="1"/>
  <c r="R7464" i="1" a="1"/>
  <c r="R7464" i="1" s="1"/>
  <c r="R7477" i="1" a="1"/>
  <c r="R7477" i="1" s="1"/>
  <c r="R7502" i="1" a="1"/>
  <c r="R7502" i="1" s="1"/>
  <c r="R7539" i="1" a="1"/>
  <c r="R7539" i="1" s="1"/>
  <c r="R7551" i="1" a="1"/>
  <c r="R7551" i="1" s="1"/>
  <c r="R7564" i="1" a="1"/>
  <c r="R7564" i="1" s="1"/>
  <c r="R7585" i="1" a="1"/>
  <c r="R7585" i="1" s="1"/>
  <c r="R7596" i="1" a="1"/>
  <c r="R7596" i="1" s="1"/>
  <c r="R7629" i="1" a="1"/>
  <c r="R7629" i="1" s="1"/>
  <c r="R7639" i="1" a="1"/>
  <c r="R7639" i="1" s="1"/>
  <c r="R7650" i="1" a="1"/>
  <c r="R7650" i="1" s="1"/>
  <c r="R7682" i="1" a="1"/>
  <c r="R7682" i="1" s="1"/>
  <c r="R7693" i="1" a="1"/>
  <c r="R7693" i="1" s="1"/>
  <c r="R7714" i="1" a="1"/>
  <c r="R7714" i="1" s="1"/>
  <c r="R7736" i="1" a="1"/>
  <c r="R7736" i="1" s="1"/>
  <c r="R7758" i="1" a="1"/>
  <c r="R7758" i="1" s="1"/>
  <c r="R7769" i="1" a="1"/>
  <c r="R7769" i="1" s="1"/>
  <c r="R7792" i="1" a="1"/>
  <c r="R7792" i="1" s="1"/>
  <c r="R7804" i="1" a="1"/>
  <c r="R7804" i="1" s="1"/>
  <c r="R7815" i="1" a="1"/>
  <c r="R7815" i="1" s="1"/>
  <c r="R7847" i="1" a="1"/>
  <c r="R7847" i="1" s="1"/>
  <c r="R7857" i="1" a="1"/>
  <c r="R7857" i="1" s="1"/>
  <c r="R7869" i="1" a="1"/>
  <c r="R7869" i="1" s="1"/>
  <c r="R7890" i="1" a="1"/>
  <c r="R7890" i="1" s="1"/>
  <c r="R7902" i="1" a="1"/>
  <c r="R7902" i="1" s="1"/>
  <c r="R7912" i="1" a="1"/>
  <c r="R7912" i="1" s="1"/>
  <c r="R7923" i="1" a="1"/>
  <c r="R7923" i="1" s="1"/>
  <c r="R7946" i="1" a="1"/>
  <c r="R7946" i="1" s="1"/>
  <c r="R7957" i="1" a="1"/>
  <c r="R7957" i="1" s="1"/>
  <c r="R7980" i="1" a="1"/>
  <c r="R7980" i="1" s="1"/>
  <c r="R8001" i="1" a="1"/>
  <c r="R8001" i="1" s="1"/>
  <c r="R8014" i="1" a="1"/>
  <c r="R8014" i="1" s="1"/>
  <c r="R8036" i="1" a="1"/>
  <c r="R8036" i="1" s="1"/>
  <c r="R8059" i="1" a="1"/>
  <c r="R8059" i="1" s="1"/>
  <c r="R8071" i="1" a="1"/>
  <c r="R8071" i="1" s="1"/>
  <c r="R8105" i="1" a="1"/>
  <c r="R8105" i="1" s="1"/>
  <c r="R8116" i="1" a="1"/>
  <c r="R8116" i="1" s="1"/>
  <c r="R8127" i="1" a="1"/>
  <c r="R8127" i="1" s="1"/>
  <c r="R8139" i="1" a="1"/>
  <c r="R8139" i="1" s="1"/>
  <c r="R8150" i="1" a="1"/>
  <c r="R8150" i="1" s="1"/>
  <c r="R4649" i="1" a="1"/>
  <c r="R4649" i="1" s="1"/>
  <c r="R5413" i="1" a="1"/>
  <c r="R5413" i="1" s="1"/>
  <c r="R5535" i="1" a="1"/>
  <c r="R5535" i="1" s="1"/>
  <c r="R5657" i="1" a="1"/>
  <c r="R5657" i="1" s="1"/>
  <c r="R5779" i="1" a="1"/>
  <c r="R5779" i="1" s="1"/>
  <c r="R5902" i="1" a="1"/>
  <c r="R5902" i="1" s="1"/>
  <c r="R6022" i="1" a="1"/>
  <c r="R6022" i="1" s="1"/>
  <c r="R6138" i="1" a="1"/>
  <c r="R6138" i="1" s="1"/>
  <c r="R6258" i="1" a="1"/>
  <c r="R6258" i="1" s="1"/>
  <c r="R6481" i="1" a="1"/>
  <c r="R6481" i="1" s="1"/>
  <c r="R6594" i="1" a="1"/>
  <c r="R6594" i="1" s="1"/>
  <c r="R6711" i="1" a="1"/>
  <c r="R6711" i="1" s="1"/>
  <c r="R6900" i="1" a="1"/>
  <c r="R6900" i="1" s="1"/>
  <c r="R6968" i="1" a="1"/>
  <c r="R6968" i="1" s="1"/>
  <c r="R7081" i="1" a="1"/>
  <c r="R7081" i="1" s="1"/>
  <c r="R7133" i="1" a="1"/>
  <c r="R7133" i="1" s="1"/>
  <c r="R7188" i="1" a="1"/>
  <c r="R7188" i="1" s="1"/>
  <c r="R7257" i="1" a="1"/>
  <c r="R7257" i="1" s="1"/>
  <c r="R7319" i="1" a="1"/>
  <c r="R7319" i="1" s="1"/>
  <c r="R7382" i="1" a="1"/>
  <c r="R7382" i="1" s="1"/>
  <c r="R7433" i="1" a="1"/>
  <c r="R7433" i="1" s="1"/>
  <c r="R7465" i="1" a="1"/>
  <c r="R7465" i="1" s="1"/>
  <c r="R7489" i="1" a="1"/>
  <c r="R7489" i="1" s="1"/>
  <c r="R7514" i="1" a="1"/>
  <c r="R7514" i="1" s="1"/>
  <c r="R7527" i="1" a="1"/>
  <c r="R7527" i="1" s="1"/>
  <c r="R7540" i="1" a="1"/>
  <c r="R7540" i="1" s="1"/>
  <c r="R7552" i="1" a="1"/>
  <c r="R7552" i="1" s="1"/>
  <c r="R7565" i="1" a="1"/>
  <c r="R7565" i="1" s="1"/>
  <c r="R7576" i="1" a="1"/>
  <c r="R7576" i="1" s="1"/>
  <c r="R7597" i="1" a="1"/>
  <c r="R7597" i="1" s="1"/>
  <c r="R7607" i="1" a="1"/>
  <c r="R7607" i="1" s="1"/>
  <c r="R7617" i="1" a="1"/>
  <c r="R7617" i="1" s="1"/>
  <c r="R7640" i="1" a="1"/>
  <c r="R7640" i="1" s="1"/>
  <c r="R7661" i="1" a="1"/>
  <c r="R7661" i="1" s="1"/>
  <c r="R7671" i="1" a="1"/>
  <c r="R7671" i="1" s="1"/>
  <c r="R7704" i="1" a="1"/>
  <c r="R7704" i="1" s="1"/>
  <c r="R7726" i="1" a="1"/>
  <c r="R7726" i="1" s="1"/>
  <c r="R7737" i="1" a="1"/>
  <c r="R7737" i="1" s="1"/>
  <c r="R7746" i="1" a="1"/>
  <c r="R7746" i="1" s="1"/>
  <c r="R7759" i="1" a="1"/>
  <c r="R7759" i="1" s="1"/>
  <c r="R7770" i="1" a="1"/>
  <c r="R7770" i="1" s="1"/>
  <c r="R7781" i="1" a="1"/>
  <c r="R7781" i="1" s="1"/>
  <c r="R7793" i="1" a="1"/>
  <c r="R7793" i="1" s="1"/>
  <c r="R7826" i="1" a="1"/>
  <c r="R7826" i="1" s="1"/>
  <c r="R7837" i="1" a="1"/>
  <c r="R7837" i="1" s="1"/>
  <c r="R7848" i="1" a="1"/>
  <c r="R7848" i="1" s="1"/>
  <c r="R7858" i="1" a="1"/>
  <c r="R7858" i="1" s="1"/>
  <c r="R7870" i="1" a="1"/>
  <c r="R7870" i="1" s="1"/>
  <c r="R7880" i="1" a="1"/>
  <c r="R7880" i="1" s="1"/>
  <c r="R7913" i="1" a="1"/>
  <c r="R7913" i="1" s="1"/>
  <c r="R7924" i="1" a="1"/>
  <c r="R7924" i="1" s="1"/>
  <c r="R7934" i="1" a="1"/>
  <c r="R7934" i="1" s="1"/>
  <c r="R7947" i="1" a="1"/>
  <c r="R7947" i="1" s="1"/>
  <c r="R7958" i="1" a="1"/>
  <c r="R7958" i="1" s="1"/>
  <c r="R7968" i="1" a="1"/>
  <c r="R7968" i="1" s="1"/>
  <c r="R7981" i="1" a="1"/>
  <c r="R7981" i="1" s="1"/>
  <c r="R7991" i="1" a="1"/>
  <c r="R7991" i="1" s="1"/>
  <c r="R8015" i="1" a="1"/>
  <c r="R8015" i="1" s="1"/>
  <c r="R8025" i="1" a="1"/>
  <c r="R8025" i="1" s="1"/>
  <c r="R8037" i="1" a="1"/>
  <c r="R8037" i="1" s="1"/>
  <c r="R8048" i="1" a="1"/>
  <c r="R8048" i="1" s="1"/>
  <c r="R8060" i="1" a="1"/>
  <c r="R8060" i="1" s="1"/>
  <c r="R8082" i="1" a="1"/>
  <c r="R8082" i="1" s="1"/>
  <c r="R8094" i="1" a="1"/>
  <c r="R8094" i="1" s="1"/>
  <c r="R8128" i="1" a="1"/>
  <c r="R8128" i="1" s="1"/>
  <c r="R8140" i="1" a="1"/>
  <c r="R8140" i="1" s="1"/>
  <c r="R4664" i="1" a="1"/>
  <c r="R4664" i="1" s="1"/>
  <c r="R5414" i="1" a="1"/>
  <c r="R5414" i="1" s="1"/>
  <c r="R5536" i="1" a="1"/>
  <c r="R5536" i="1" s="1"/>
  <c r="R5658" i="1" a="1"/>
  <c r="R5658" i="1" s="1"/>
  <c r="R5780" i="1" a="1"/>
  <c r="R5780" i="1" s="1"/>
  <c r="R5903" i="1" a="1"/>
  <c r="R5903" i="1" s="1"/>
  <c r="R6023" i="1" a="1"/>
  <c r="R6023" i="1" s="1"/>
  <c r="R6139" i="1" a="1"/>
  <c r="R6139" i="1" s="1"/>
  <c r="R6259" i="1" a="1"/>
  <c r="R6259" i="1" s="1"/>
  <c r="R6374" i="1" a="1"/>
  <c r="R6374" i="1" s="1"/>
  <c r="R6482" i="1" a="1"/>
  <c r="R6482" i="1" s="1"/>
  <c r="R6595" i="1" a="1"/>
  <c r="R6595" i="1" s="1"/>
  <c r="R6712" i="1" a="1"/>
  <c r="R6712" i="1" s="1"/>
  <c r="R6810" i="1" a="1"/>
  <c r="R6810" i="1" s="1"/>
  <c r="R7036" i="1" a="1"/>
  <c r="R7036" i="1" s="1"/>
  <c r="R7258" i="1" a="1"/>
  <c r="R7258" i="1" s="1"/>
  <c r="R7320" i="1" a="1"/>
  <c r="R7320" i="1" s="1"/>
  <c r="R7442" i="1" a="1"/>
  <c r="R7442" i="1" s="1"/>
  <c r="R7466" i="1" a="1"/>
  <c r="R7466" i="1" s="1"/>
  <c r="R7478" i="1" a="1"/>
  <c r="R7478" i="1" s="1"/>
  <c r="R7490" i="1" a="1"/>
  <c r="R7490" i="1" s="1"/>
  <c r="R7503" i="1" a="1"/>
  <c r="R7503" i="1" s="1"/>
  <c r="R7515" i="1" a="1"/>
  <c r="R7515" i="1" s="1"/>
  <c r="R7528" i="1" a="1"/>
  <c r="R7528" i="1" s="1"/>
  <c r="R7541" i="1" a="1"/>
  <c r="R7541" i="1" s="1"/>
  <c r="R7586" i="1" a="1"/>
  <c r="R7586" i="1" s="1"/>
  <c r="R7608" i="1" a="1"/>
  <c r="R7608" i="1" s="1"/>
  <c r="R7630" i="1" a="1"/>
  <c r="R7630" i="1" s="1"/>
  <c r="R7651" i="1" a="1"/>
  <c r="R7651" i="1" s="1"/>
  <c r="R7662" i="1" a="1"/>
  <c r="R7662" i="1" s="1"/>
  <c r="R7672" i="1" a="1"/>
  <c r="R7672" i="1" s="1"/>
  <c r="R7683" i="1" a="1"/>
  <c r="R7683" i="1" s="1"/>
  <c r="R7694" i="1" a="1"/>
  <c r="R7694" i="1" s="1"/>
  <c r="R7715" i="1" a="1"/>
  <c r="R7715" i="1" s="1"/>
  <c r="R7747" i="1" a="1"/>
  <c r="R7747" i="1" s="1"/>
  <c r="R7771" i="1" a="1"/>
  <c r="R7771" i="1" s="1"/>
  <c r="R7805" i="1" a="1"/>
  <c r="R7805" i="1" s="1"/>
  <c r="R7816" i="1" a="1"/>
  <c r="R7816" i="1" s="1"/>
  <c r="R7827" i="1" a="1"/>
  <c r="R7827" i="1" s="1"/>
  <c r="R7859" i="1" a="1"/>
  <c r="R7859" i="1" s="1"/>
  <c r="R7881" i="1" a="1"/>
  <c r="R7881" i="1" s="1"/>
  <c r="R7891" i="1" a="1"/>
  <c r="R7891" i="1" s="1"/>
  <c r="R7903" i="1" a="1"/>
  <c r="R7903" i="1" s="1"/>
  <c r="R7925" i="1" a="1"/>
  <c r="R7925" i="1" s="1"/>
  <c r="R7935" i="1" a="1"/>
  <c r="R7935" i="1" s="1"/>
  <c r="R7948" i="1" a="1"/>
  <c r="R7948" i="1" s="1"/>
  <c r="R7959" i="1" a="1"/>
  <c r="R7959" i="1" s="1"/>
  <c r="R7969" i="1" a="1"/>
  <c r="R7969" i="1" s="1"/>
  <c r="R7992" i="1" a="1"/>
  <c r="R7992" i="1" s="1"/>
  <c r="R8002" i="1" a="1"/>
  <c r="R8002" i="1" s="1"/>
  <c r="R8026" i="1" a="1"/>
  <c r="R8026" i="1" s="1"/>
  <c r="R8049" i="1" a="1"/>
  <c r="R8049" i="1" s="1"/>
  <c r="R8072" i="1" a="1"/>
  <c r="R8072" i="1" s="1"/>
  <c r="R8083" i="1" a="1"/>
  <c r="R8083" i="1" s="1"/>
  <c r="R8106" i="1" a="1"/>
  <c r="R8106" i="1" s="1"/>
  <c r="R8117" i="1" a="1"/>
  <c r="R8117" i="1" s="1"/>
  <c r="R8141" i="1" a="1"/>
  <c r="R8141" i="1" s="1"/>
  <c r="R8151" i="1" a="1"/>
  <c r="R8151" i="1" s="1"/>
  <c r="R4773" i="1" a="1"/>
  <c r="R4773" i="1" s="1"/>
  <c r="R5428" i="1" a="1"/>
  <c r="R5428" i="1" s="1"/>
  <c r="R5549" i="1" a="1"/>
  <c r="R5549" i="1" s="1"/>
  <c r="R5671" i="1" a="1"/>
  <c r="R5671" i="1" s="1"/>
  <c r="R5794" i="1" a="1"/>
  <c r="R5794" i="1" s="1"/>
  <c r="R5916" i="1" a="1"/>
  <c r="R5916" i="1" s="1"/>
  <c r="R6035" i="1" a="1"/>
  <c r="R6035" i="1" s="1"/>
  <c r="R6153" i="1" a="1"/>
  <c r="R6153" i="1" s="1"/>
  <c r="R6274" i="1" a="1"/>
  <c r="R6274" i="1" s="1"/>
  <c r="R6387" i="1" a="1"/>
  <c r="R6387" i="1" s="1"/>
  <c r="R6495" i="1" a="1"/>
  <c r="R6495" i="1" s="1"/>
  <c r="R6609" i="1" a="1"/>
  <c r="R6609" i="1" s="1"/>
  <c r="R6726" i="1" a="1"/>
  <c r="R6726" i="1" s="1"/>
  <c r="R7082" i="1" a="1"/>
  <c r="R7082" i="1" s="1"/>
  <c r="R7143" i="1" a="1"/>
  <c r="R7143" i="1" s="1"/>
  <c r="R7199" i="1" a="1"/>
  <c r="R7199" i="1" s="1"/>
  <c r="R7259" i="1" a="1"/>
  <c r="R7259" i="1" s="1"/>
  <c r="R7331" i="1" a="1"/>
  <c r="R7331" i="1" s="1"/>
  <c r="R7393" i="1" a="1"/>
  <c r="R7393" i="1" s="1"/>
  <c r="R7443" i="1" a="1"/>
  <c r="R7443" i="1" s="1"/>
  <c r="R7467" i="1" a="1"/>
  <c r="R7467" i="1" s="1"/>
  <c r="R7491" i="1" a="1"/>
  <c r="R7491" i="1" s="1"/>
  <c r="R7504" i="1" a="1"/>
  <c r="R7504" i="1" s="1"/>
  <c r="R7516" i="1" a="1"/>
  <c r="R7516" i="1" s="1"/>
  <c r="R7529" i="1" a="1"/>
  <c r="R7529" i="1" s="1"/>
  <c r="R7553" i="1" a="1"/>
  <c r="R7553" i="1" s="1"/>
  <c r="R7566" i="1" a="1"/>
  <c r="R7566" i="1" s="1"/>
  <c r="R7577" i="1" a="1"/>
  <c r="R7577" i="1" s="1"/>
  <c r="R7598" i="1" a="1"/>
  <c r="R7598" i="1" s="1"/>
  <c r="R7609" i="1" a="1"/>
  <c r="R7609" i="1" s="1"/>
  <c r="R7618" i="1" a="1"/>
  <c r="R7618" i="1" s="1"/>
  <c r="R7631" i="1" a="1"/>
  <c r="R7631" i="1" s="1"/>
  <c r="R7641" i="1" a="1"/>
  <c r="R7641" i="1" s="1"/>
  <c r="R7652" i="1" a="1"/>
  <c r="R7652" i="1" s="1"/>
  <c r="R7673" i="1" a="1"/>
  <c r="R7673" i="1" s="1"/>
  <c r="R7684" i="1" a="1"/>
  <c r="R7684" i="1" s="1"/>
  <c r="R7705" i="1" a="1"/>
  <c r="R7705" i="1" s="1"/>
  <c r="R7716" i="1" a="1"/>
  <c r="R7716" i="1" s="1"/>
  <c r="R7727" i="1" a="1"/>
  <c r="R7727" i="1" s="1"/>
  <c r="R7738" i="1" a="1"/>
  <c r="R7738" i="1" s="1"/>
  <c r="R7748" i="1" a="1"/>
  <c r="R7748" i="1" s="1"/>
  <c r="R7760" i="1" a="1"/>
  <c r="R7760" i="1" s="1"/>
  <c r="R7772" i="1" a="1"/>
  <c r="R7772" i="1" s="1"/>
  <c r="R7782" i="1" a="1"/>
  <c r="R7782" i="1" s="1"/>
  <c r="R7794" i="1" a="1"/>
  <c r="R7794" i="1" s="1"/>
  <c r="R7817" i="1" a="1"/>
  <c r="R7817" i="1" s="1"/>
  <c r="R7828" i="1" a="1"/>
  <c r="R7828" i="1" s="1"/>
  <c r="R7838" i="1" a="1"/>
  <c r="R7838" i="1" s="1"/>
  <c r="R7849" i="1" a="1"/>
  <c r="R7849" i="1" s="1"/>
  <c r="R7860" i="1" a="1"/>
  <c r="R7860" i="1" s="1"/>
  <c r="R7871" i="1" a="1"/>
  <c r="R7871" i="1" s="1"/>
  <c r="R7882" i="1" a="1"/>
  <c r="R7882" i="1" s="1"/>
  <c r="R7892" i="1" a="1"/>
  <c r="R7892" i="1" s="1"/>
  <c r="R7904" i="1" a="1"/>
  <c r="R7904" i="1" s="1"/>
  <c r="R7914" i="1" a="1"/>
  <c r="R7914" i="1" s="1"/>
  <c r="R7936" i="1" a="1"/>
  <c r="R7936" i="1" s="1"/>
  <c r="R7960" i="1" a="1"/>
  <c r="R7960" i="1" s="1"/>
  <c r="R7970" i="1" a="1"/>
  <c r="R7970" i="1" s="1"/>
  <c r="R7982" i="1" a="1"/>
  <c r="R7982" i="1" s="1"/>
  <c r="R7993" i="1" a="1"/>
  <c r="R7993" i="1" s="1"/>
  <c r="R8003" i="1" a="1"/>
  <c r="R8003" i="1" s="1"/>
  <c r="R8016" i="1" a="1"/>
  <c r="R8016" i="1" s="1"/>
  <c r="R8027" i="1" a="1"/>
  <c r="R8027" i="1" s="1"/>
  <c r="R8038" i="1" a="1"/>
  <c r="R8038" i="1" s="1"/>
  <c r="R8061" i="1" a="1"/>
  <c r="R8061" i="1" s="1"/>
  <c r="R8073" i="1" a="1"/>
  <c r="R8073" i="1" s="1"/>
  <c r="R8084" i="1" a="1"/>
  <c r="R8084" i="1" s="1"/>
  <c r="R4894" i="1" a="1"/>
  <c r="R4894" i="1" s="1"/>
  <c r="R5443" i="1" a="1"/>
  <c r="R5443" i="1" s="1"/>
  <c r="R5565" i="1" a="1"/>
  <c r="R5565" i="1" s="1"/>
  <c r="R5686" i="1" a="1"/>
  <c r="R5686" i="1" s="1"/>
  <c r="R5809" i="1" a="1"/>
  <c r="R5809" i="1" s="1"/>
  <c r="R5931" i="1" a="1"/>
  <c r="R5931" i="1" s="1"/>
  <c r="R6049" i="1" a="1"/>
  <c r="R6049" i="1" s="1"/>
  <c r="R6167" i="1" a="1"/>
  <c r="R6167" i="1" s="1"/>
  <c r="R6400" i="1" a="1"/>
  <c r="R6400" i="1" s="1"/>
  <c r="R6509" i="1" a="1"/>
  <c r="R6509" i="1" s="1"/>
  <c r="R6623" i="1" a="1"/>
  <c r="R6623" i="1" s="1"/>
  <c r="R6742" i="1" a="1"/>
  <c r="R6742" i="1" s="1"/>
  <c r="R6917" i="1" a="1"/>
  <c r="R6917" i="1" s="1"/>
  <c r="R6985" i="1" a="1"/>
  <c r="R6985" i="1" s="1"/>
  <c r="R7045" i="1" a="1"/>
  <c r="R7045" i="1" s="1"/>
  <c r="R7092" i="1" a="1"/>
  <c r="R7092" i="1" s="1"/>
  <c r="R7144" i="1" a="1"/>
  <c r="R7144" i="1" s="1"/>
  <c r="R7209" i="1" a="1"/>
  <c r="R7209" i="1" s="1"/>
  <c r="R7271" i="1" a="1"/>
  <c r="R7271" i="1" s="1"/>
  <c r="R7333" i="1" a="1"/>
  <c r="R7333" i="1" s="1"/>
  <c r="R7396" i="1" a="1"/>
  <c r="R7396" i="1" s="1"/>
  <c r="R7469" i="1" a="1"/>
  <c r="R7469" i="1" s="1"/>
  <c r="R7480" i="1" a="1"/>
  <c r="R7480" i="1" s="1"/>
  <c r="R7493" i="1" a="1"/>
  <c r="R7493" i="1" s="1"/>
  <c r="R7505" i="1" a="1"/>
  <c r="R7505" i="1" s="1"/>
  <c r="R7531" i="1" a="1"/>
  <c r="R7531" i="1" s="1"/>
  <c r="R7555" i="1" a="1"/>
  <c r="R7555" i="1" s="1"/>
  <c r="R7567" i="1" a="1"/>
  <c r="R7567" i="1" s="1"/>
  <c r="R7588" i="1" a="1"/>
  <c r="R7588" i="1" s="1"/>
  <c r="R7599" i="1" a="1"/>
  <c r="R7599" i="1" s="1"/>
  <c r="R7610" i="1" a="1"/>
  <c r="R7610" i="1" s="1"/>
  <c r="R7620" i="1" a="1"/>
  <c r="R7620" i="1" s="1"/>
  <c r="R7632" i="1" a="1"/>
  <c r="R7632" i="1" s="1"/>
  <c r="R7643" i="1" a="1"/>
  <c r="R7643" i="1" s="1"/>
  <c r="R7653" i="1" a="1"/>
  <c r="R7653" i="1" s="1"/>
  <c r="R7675" i="1" a="1"/>
  <c r="R7675" i="1" s="1"/>
  <c r="R7686" i="1" a="1"/>
  <c r="R7686" i="1" s="1"/>
  <c r="R7696" i="1" a="1"/>
  <c r="R7696" i="1" s="1"/>
  <c r="R7707" i="1" a="1"/>
  <c r="R7707" i="1" s="1"/>
  <c r="R7728" i="1" a="1"/>
  <c r="R7728" i="1" s="1"/>
  <c r="R7739" i="1" a="1"/>
  <c r="R7739" i="1" s="1"/>
  <c r="R7750" i="1" a="1"/>
  <c r="R7750" i="1" s="1"/>
  <c r="R7761" i="1" a="1"/>
  <c r="R7761" i="1" s="1"/>
  <c r="R7774" i="1" a="1"/>
  <c r="R7774" i="1" s="1"/>
  <c r="R7795" i="1" a="1"/>
  <c r="R7795" i="1" s="1"/>
  <c r="R7807" i="1" a="1"/>
  <c r="R7807" i="1" s="1"/>
  <c r="R7818" i="1" a="1"/>
  <c r="R7818" i="1" s="1"/>
  <c r="R7829" i="1" a="1"/>
  <c r="R7829" i="1" s="1"/>
  <c r="R7839" i="1" a="1"/>
  <c r="R7839" i="1" s="1"/>
  <c r="R7850" i="1" a="1"/>
  <c r="R7850" i="1" s="1"/>
  <c r="R7861" i="1" a="1"/>
  <c r="R7861" i="1" s="1"/>
  <c r="R7872" i="1" a="1"/>
  <c r="R7872" i="1" s="1"/>
  <c r="R7883" i="1" a="1"/>
  <c r="R7883" i="1" s="1"/>
  <c r="R7893" i="1" a="1"/>
  <c r="R7893" i="1" s="1"/>
  <c r="R7905" i="1" a="1"/>
  <c r="R7905" i="1" s="1"/>
  <c r="R7916" i="1" a="1"/>
  <c r="R7916" i="1" s="1"/>
  <c r="R7937" i="1" a="1"/>
  <c r="R7937" i="1" s="1"/>
  <c r="R7961" i="1" a="1"/>
  <c r="R7961" i="1" s="1"/>
  <c r="R7971" i="1" a="1"/>
  <c r="R7971" i="1" s="1"/>
  <c r="R7983" i="1" a="1"/>
  <c r="R7983" i="1" s="1"/>
  <c r="R8005" i="1" a="1"/>
  <c r="R8005" i="1" s="1"/>
  <c r="R8017" i="1" a="1"/>
  <c r="R8017" i="1" s="1"/>
  <c r="R8029" i="1" a="1"/>
  <c r="R8029" i="1" s="1"/>
  <c r="R8062" i="1" a="1"/>
  <c r="R8062" i="1" s="1"/>
  <c r="R8074" i="1" a="1"/>
  <c r="R8074" i="1" s="1"/>
  <c r="R8085" i="1" a="1"/>
  <c r="R8085" i="1" s="1"/>
  <c r="R8096" i="1" a="1"/>
  <c r="R8096" i="1" s="1"/>
  <c r="R8109" i="1" a="1"/>
  <c r="R8109" i="1" s="1"/>
  <c r="R8119" i="1" a="1"/>
  <c r="R8119" i="1" s="1"/>
  <c r="R8130" i="1" a="1"/>
  <c r="R8130" i="1" s="1"/>
  <c r="R8143" i="1" a="1"/>
  <c r="R8143" i="1" s="1"/>
  <c r="R6821" i="1" a="1"/>
  <c r="R6821" i="1" s="1"/>
  <c r="R7530" i="1" a="1"/>
  <c r="R7530" i="1" s="1"/>
  <c r="R7706" i="1" a="1"/>
  <c r="R7706" i="1" s="1"/>
  <c r="R7856" i="1" a="1"/>
  <c r="R7856" i="1" s="1"/>
  <c r="R7915" i="1" a="1"/>
  <c r="R7915" i="1" s="1"/>
  <c r="R7973" i="1" a="1"/>
  <c r="R7973" i="1" s="1"/>
  <c r="R8095" i="1" a="1"/>
  <c r="R8095" i="1" s="1"/>
  <c r="R8165" i="1" a="1"/>
  <c r="R8165" i="1" s="1"/>
  <c r="R8178" i="1" a="1"/>
  <c r="R8178" i="1" s="1"/>
  <c r="R8189" i="1" a="1"/>
  <c r="R8189" i="1" s="1"/>
  <c r="R8201" i="1" a="1"/>
  <c r="R8201" i="1" s="1"/>
  <c r="R8212" i="1" a="1"/>
  <c r="R8212" i="1" s="1"/>
  <c r="R8223" i="1" a="1"/>
  <c r="R8223" i="1" s="1"/>
  <c r="R8234" i="1" a="1"/>
  <c r="R8234" i="1" s="1"/>
  <c r="R8268" i="1" a="1"/>
  <c r="R8268" i="1" s="1"/>
  <c r="R8277" i="1" a="1"/>
  <c r="R8277" i="1" s="1"/>
  <c r="R8301" i="1" a="1"/>
  <c r="R8301" i="1" s="1"/>
  <c r="R8313" i="1" a="1"/>
  <c r="R8313" i="1" s="1"/>
  <c r="R8325" i="1" a="1"/>
  <c r="R8325" i="1" s="1"/>
  <c r="R8337" i="1" a="1"/>
  <c r="R8337" i="1" s="1"/>
  <c r="R8349" i="1" a="1"/>
  <c r="R8349" i="1" s="1"/>
  <c r="R8361" i="1" a="1"/>
  <c r="R8361" i="1" s="1"/>
  <c r="R8396" i="1" a="1"/>
  <c r="R8396" i="1" s="1"/>
  <c r="R8407" i="1" a="1"/>
  <c r="R8407" i="1" s="1"/>
  <c r="R8418" i="1" a="1"/>
  <c r="R8418" i="1" s="1"/>
  <c r="R8430" i="1" a="1"/>
  <c r="R8430" i="1" s="1"/>
  <c r="R8443" i="1" a="1"/>
  <c r="R8443" i="1" s="1"/>
  <c r="R8455" i="1" a="1"/>
  <c r="R8455" i="1" s="1"/>
  <c r="R8468" i="1" a="1"/>
  <c r="R8468" i="1" s="1"/>
  <c r="R8482" i="1" a="1"/>
  <c r="R8482" i="1" s="1"/>
  <c r="R8496" i="1" a="1"/>
  <c r="R8496" i="1" s="1"/>
  <c r="R8525" i="1" a="1"/>
  <c r="R8525" i="1" s="1"/>
  <c r="R8540" i="1" a="1"/>
  <c r="R8540" i="1" s="1"/>
  <c r="R8555" i="1" a="1"/>
  <c r="R8555" i="1" s="1"/>
  <c r="R8570" i="1" a="1"/>
  <c r="R8570" i="1" s="1"/>
  <c r="R8586" i="1" a="1"/>
  <c r="R8586" i="1" s="1"/>
  <c r="R8601" i="1" a="1"/>
  <c r="R8601" i="1" s="1"/>
  <c r="R8617" i="1" a="1"/>
  <c r="R8617" i="1" s="1"/>
  <c r="R8631" i="1" a="1"/>
  <c r="R8631" i="1" s="1"/>
  <c r="R8661" i="1" a="1"/>
  <c r="R8661" i="1" s="1"/>
  <c r="R8677" i="1" a="1"/>
  <c r="R8677" i="1" s="1"/>
  <c r="R8691" i="1" a="1"/>
  <c r="R8691" i="1" s="1"/>
  <c r="R8707" i="1" a="1"/>
  <c r="R8707" i="1" s="1"/>
  <c r="R8723" i="1" a="1"/>
  <c r="R8723" i="1" s="1"/>
  <c r="R8738" i="1" a="1"/>
  <c r="R8738" i="1" s="1"/>
  <c r="R8753" i="1" a="1"/>
  <c r="R8753" i="1" s="1"/>
  <c r="R8768" i="1" a="1"/>
  <c r="R8768" i="1" s="1"/>
  <c r="R8812" i="1" a="1"/>
  <c r="R8812" i="1" s="1"/>
  <c r="R8826" i="1" a="1"/>
  <c r="R8826" i="1" s="1"/>
  <c r="R8840" i="1" a="1"/>
  <c r="R8840" i="1" s="1"/>
  <c r="R8853" i="1" a="1"/>
  <c r="R8853" i="1" s="1"/>
  <c r="R8879" i="1" a="1"/>
  <c r="R8879" i="1" s="1"/>
  <c r="R8892" i="1" a="1"/>
  <c r="R8892" i="1" s="1"/>
  <c r="R8904" i="1" a="1"/>
  <c r="R8904" i="1" s="1"/>
  <c r="R8916" i="1" a="1"/>
  <c r="R8916" i="1" s="1"/>
  <c r="R8942" i="1" a="1"/>
  <c r="R8942" i="1" s="1"/>
  <c r="R8956" i="1" a="1"/>
  <c r="R8956" i="1" s="1"/>
  <c r="R8970" i="1" a="1"/>
  <c r="R8970" i="1" s="1"/>
  <c r="R8999" i="1" a="1"/>
  <c r="R8999" i="1" s="1"/>
  <c r="R9013" i="1" a="1"/>
  <c r="R9013" i="1" s="1"/>
  <c r="R9027" i="1" a="1"/>
  <c r="R9027" i="1" s="1"/>
  <c r="R9041" i="1" a="1"/>
  <c r="R9041" i="1" s="1"/>
  <c r="R9056" i="1" a="1"/>
  <c r="R9056" i="1" s="1"/>
  <c r="R9071" i="1" a="1"/>
  <c r="R9071" i="1" s="1"/>
  <c r="R9087" i="1" a="1"/>
  <c r="R9087" i="1" s="1"/>
  <c r="R9102" i="1" a="1"/>
  <c r="R9102" i="1" s="1"/>
  <c r="R9118" i="1" a="1"/>
  <c r="R9118" i="1" s="1"/>
  <c r="R9134" i="1" a="1"/>
  <c r="R9134" i="1" s="1"/>
  <c r="R9148" i="1" a="1"/>
  <c r="R9148" i="1" s="1"/>
  <c r="R9163" i="1" a="1"/>
  <c r="R9163" i="1" s="1"/>
  <c r="R9177" i="1" a="1"/>
  <c r="R9177" i="1" s="1"/>
  <c r="R6909" i="1" a="1"/>
  <c r="R6909" i="1" s="1"/>
  <c r="R7542" i="1" a="1"/>
  <c r="R7542" i="1" s="1"/>
  <c r="R7717" i="1" a="1"/>
  <c r="R7717" i="1" s="1"/>
  <c r="R7917" i="1" a="1"/>
  <c r="R7917" i="1" s="1"/>
  <c r="R7978" i="1" a="1"/>
  <c r="R7978" i="1" s="1"/>
  <c r="R8039" i="1" a="1"/>
  <c r="R8039" i="1" s="1"/>
  <c r="R8142" i="1" a="1"/>
  <c r="R8142" i="1" s="1"/>
  <c r="R8166" i="1" a="1"/>
  <c r="R8166" i="1" s="1"/>
  <c r="R8235" i="1" a="1"/>
  <c r="R8235" i="1" s="1"/>
  <c r="R8245" i="1" a="1"/>
  <c r="R8245" i="1" s="1"/>
  <c r="R8256" i="1" a="1"/>
  <c r="R8256" i="1" s="1"/>
  <c r="R8278" i="1" a="1"/>
  <c r="R8278" i="1" s="1"/>
  <c r="R8290" i="1" a="1"/>
  <c r="R8290" i="1" s="1"/>
  <c r="R8302" i="1" a="1"/>
  <c r="R8302" i="1" s="1"/>
  <c r="R8314" i="1" a="1"/>
  <c r="R8314" i="1" s="1"/>
  <c r="R8326" i="1" a="1"/>
  <c r="R8326" i="1" s="1"/>
  <c r="R8373" i="1" a="1"/>
  <c r="R8373" i="1" s="1"/>
  <c r="R8384" i="1" a="1"/>
  <c r="R8384" i="1" s="1"/>
  <c r="R8397" i="1" a="1"/>
  <c r="R8397" i="1" s="1"/>
  <c r="R8408" i="1" a="1"/>
  <c r="R8408" i="1" s="1"/>
  <c r="R8419" i="1" a="1"/>
  <c r="R8419" i="1" s="1"/>
  <c r="R8456" i="1" a="1"/>
  <c r="R8456" i="1" s="1"/>
  <c r="R8469" i="1" a="1"/>
  <c r="R8469" i="1" s="1"/>
  <c r="R8483" i="1" a="1"/>
  <c r="R8483" i="1" s="1"/>
  <c r="R8497" i="1" a="1"/>
  <c r="R8497" i="1" s="1"/>
  <c r="R8511" i="1" a="1"/>
  <c r="R8511" i="1" s="1"/>
  <c r="R8526" i="1" a="1"/>
  <c r="R8526" i="1" s="1"/>
  <c r="R8541" i="1" a="1"/>
  <c r="R8541" i="1" s="1"/>
  <c r="R8556" i="1" a="1"/>
  <c r="R8556" i="1" s="1"/>
  <c r="R8571" i="1" a="1"/>
  <c r="R8571" i="1" s="1"/>
  <c r="R8587" i="1" a="1"/>
  <c r="R8587" i="1" s="1"/>
  <c r="R8602" i="1" a="1"/>
  <c r="R8602" i="1" s="1"/>
  <c r="R8618" i="1" a="1"/>
  <c r="R8618" i="1" s="1"/>
  <c r="R8632" i="1" a="1"/>
  <c r="R8632" i="1" s="1"/>
  <c r="R8647" i="1" a="1"/>
  <c r="R8647" i="1" s="1"/>
  <c r="R8662" i="1" a="1"/>
  <c r="R8662" i="1" s="1"/>
  <c r="R8678" i="1" a="1"/>
  <c r="R8678" i="1" s="1"/>
  <c r="R8692" i="1" a="1"/>
  <c r="R8692" i="1" s="1"/>
  <c r="R8708" i="1" a="1"/>
  <c r="R8708" i="1" s="1"/>
  <c r="R8724" i="1" a="1"/>
  <c r="R8724" i="1" s="1"/>
  <c r="R8739" i="1" a="1"/>
  <c r="R8739" i="1" s="1"/>
  <c r="R8754" i="1" a="1"/>
  <c r="R8754" i="1" s="1"/>
  <c r="R8769" i="1" a="1"/>
  <c r="R8769" i="1" s="1"/>
  <c r="R8783" i="1" a="1"/>
  <c r="R8783" i="1" s="1"/>
  <c r="R8798" i="1" a="1"/>
  <c r="R8798" i="1" s="1"/>
  <c r="R8813" i="1" a="1"/>
  <c r="R8813" i="1" s="1"/>
  <c r="R8827" i="1" a="1"/>
  <c r="R8827" i="1" s="1"/>
  <c r="R8841" i="1" a="1"/>
  <c r="R8841" i="1" s="1"/>
  <c r="R8854" i="1" a="1"/>
  <c r="R8854" i="1" s="1"/>
  <c r="R8866" i="1" a="1"/>
  <c r="R8866" i="1" s="1"/>
  <c r="R8880" i="1" a="1"/>
  <c r="R8880" i="1" s="1"/>
  <c r="R8893" i="1" a="1"/>
  <c r="R8893" i="1" s="1"/>
  <c r="R8905" i="1" a="1"/>
  <c r="R8905" i="1" s="1"/>
  <c r="R8917" i="1" a="1"/>
  <c r="R8917" i="1" s="1"/>
  <c r="R8930" i="1" a="1"/>
  <c r="R8930" i="1" s="1"/>
  <c r="R8943" i="1" a="1"/>
  <c r="R8943" i="1" s="1"/>
  <c r="R8957" i="1" a="1"/>
  <c r="R8957" i="1" s="1"/>
  <c r="R8971" i="1" a="1"/>
  <c r="R8971" i="1" s="1"/>
  <c r="R8985" i="1" a="1"/>
  <c r="R8985" i="1" s="1"/>
  <c r="R9000" i="1" a="1"/>
  <c r="R9000" i="1" s="1"/>
  <c r="R9014" i="1" a="1"/>
  <c r="R9014" i="1" s="1"/>
  <c r="R6977" i="1" a="1"/>
  <c r="R6977" i="1" s="1"/>
  <c r="R7554" i="1" a="1"/>
  <c r="R7554" i="1" s="1"/>
  <c r="R7922" i="1" a="1"/>
  <c r="R7922" i="1" s="1"/>
  <c r="R8041" i="1" a="1"/>
  <c r="R8041" i="1" s="1"/>
  <c r="R8098" i="1" a="1"/>
  <c r="R8098" i="1" s="1"/>
  <c r="R8144" i="1" a="1"/>
  <c r="R8144" i="1" s="1"/>
  <c r="R8168" i="1" a="1"/>
  <c r="R8168" i="1" s="1"/>
  <c r="R8179" i="1" a="1"/>
  <c r="R8179" i="1" s="1"/>
  <c r="R8190" i="1" a="1"/>
  <c r="R8190" i="1" s="1"/>
  <c r="R8202" i="1" a="1"/>
  <c r="R8202" i="1" s="1"/>
  <c r="R8213" i="1" a="1"/>
  <c r="R8213" i="1" s="1"/>
  <c r="R8224" i="1" a="1"/>
  <c r="R8224" i="1" s="1"/>
  <c r="R8236" i="1" a="1"/>
  <c r="R8236" i="1" s="1"/>
  <c r="R8246" i="1" a="1"/>
  <c r="R8246" i="1" s="1"/>
  <c r="R8269" i="1" a="1"/>
  <c r="R8269" i="1" s="1"/>
  <c r="R8279" i="1" a="1"/>
  <c r="R8279" i="1" s="1"/>
  <c r="R8303" i="1" a="1"/>
  <c r="R8303" i="1" s="1"/>
  <c r="R8327" i="1" a="1"/>
  <c r="R8327" i="1" s="1"/>
  <c r="R8338" i="1" a="1"/>
  <c r="R8338" i="1" s="1"/>
  <c r="R8350" i="1" a="1"/>
  <c r="R8350" i="1" s="1"/>
  <c r="R8362" i="1" a="1"/>
  <c r="R8362" i="1" s="1"/>
  <c r="R8374" i="1" a="1"/>
  <c r="R8374" i="1" s="1"/>
  <c r="R8385" i="1" a="1"/>
  <c r="R8385" i="1" s="1"/>
  <c r="R8431" i="1" a="1"/>
  <c r="R8431" i="1" s="1"/>
  <c r="R8444" i="1" a="1"/>
  <c r="R8444" i="1" s="1"/>
  <c r="R8457" i="1" a="1"/>
  <c r="R8457" i="1" s="1"/>
  <c r="R8470" i="1" a="1"/>
  <c r="R8470" i="1" s="1"/>
  <c r="R8484" i="1" a="1"/>
  <c r="R8484" i="1" s="1"/>
  <c r="R8498" i="1" a="1"/>
  <c r="R8498" i="1" s="1"/>
  <c r="R8512" i="1" a="1"/>
  <c r="R8512" i="1" s="1"/>
  <c r="R8542" i="1" a="1"/>
  <c r="R8542" i="1" s="1"/>
  <c r="R8557" i="1" a="1"/>
  <c r="R8557" i="1" s="1"/>
  <c r="R8572" i="1" a="1"/>
  <c r="R8572" i="1" s="1"/>
  <c r="R8588" i="1" a="1"/>
  <c r="R8588" i="1" s="1"/>
  <c r="R8603" i="1" a="1"/>
  <c r="R8603" i="1" s="1"/>
  <c r="R8619" i="1" a="1"/>
  <c r="R8619" i="1" s="1"/>
  <c r="R8633" i="1" a="1"/>
  <c r="R8633" i="1" s="1"/>
  <c r="R8648" i="1" a="1"/>
  <c r="R8648" i="1" s="1"/>
  <c r="R8663" i="1" a="1"/>
  <c r="R8663" i="1" s="1"/>
  <c r="R8693" i="1" a="1"/>
  <c r="R8693" i="1" s="1"/>
  <c r="R8709" i="1" a="1"/>
  <c r="R8709" i="1" s="1"/>
  <c r="R8725" i="1" a="1"/>
  <c r="R8725" i="1" s="1"/>
  <c r="R8740" i="1" a="1"/>
  <c r="R8740" i="1" s="1"/>
  <c r="R8755" i="1" a="1"/>
  <c r="R8755" i="1" s="1"/>
  <c r="R8770" i="1" a="1"/>
  <c r="R8770" i="1" s="1"/>
  <c r="R8784" i="1" a="1"/>
  <c r="R8784" i="1" s="1"/>
  <c r="R8799" i="1" a="1"/>
  <c r="R8799" i="1" s="1"/>
  <c r="R8814" i="1" a="1"/>
  <c r="R8814" i="1" s="1"/>
  <c r="R8828" i="1" a="1"/>
  <c r="R8828" i="1" s="1"/>
  <c r="R8867" i="1" a="1"/>
  <c r="R8867" i="1" s="1"/>
  <c r="R8881" i="1" a="1"/>
  <c r="R8881" i="1" s="1"/>
  <c r="R8894" i="1" a="1"/>
  <c r="R8894" i="1" s="1"/>
  <c r="R8906" i="1" a="1"/>
  <c r="R8906" i="1" s="1"/>
  <c r="R8918" i="1" a="1"/>
  <c r="R8918" i="1" s="1"/>
  <c r="R8931" i="1" a="1"/>
  <c r="R8931" i="1" s="1"/>
  <c r="R8944" i="1" a="1"/>
  <c r="R8944" i="1" s="1"/>
  <c r="R8958" i="1" a="1"/>
  <c r="R8958" i="1" s="1"/>
  <c r="R8972" i="1" a="1"/>
  <c r="R8972" i="1" s="1"/>
  <c r="R8986" i="1" a="1"/>
  <c r="R8986" i="1" s="1"/>
  <c r="R9015" i="1" a="1"/>
  <c r="R9015" i="1" s="1"/>
  <c r="R9029" i="1" a="1"/>
  <c r="R9029" i="1" s="1"/>
  <c r="R9043" i="1" a="1"/>
  <c r="R9043" i="1" s="1"/>
  <c r="R9057" i="1" a="1"/>
  <c r="R9057" i="1" s="1"/>
  <c r="R9073" i="1" a="1"/>
  <c r="R9073" i="1" s="1"/>
  <c r="R9104" i="1" a="1"/>
  <c r="R9104" i="1" s="1"/>
  <c r="R9120" i="1" a="1"/>
  <c r="R9120" i="1" s="1"/>
  <c r="R9136" i="1" a="1"/>
  <c r="R9136" i="1" s="1"/>
  <c r="R9150" i="1" a="1"/>
  <c r="R9150" i="1" s="1"/>
  <c r="R9165" i="1" a="1"/>
  <c r="R9165" i="1" s="1"/>
  <c r="R9179" i="1" a="1"/>
  <c r="R9179" i="1" s="1"/>
  <c r="R4786" i="1" a="1"/>
  <c r="R4786" i="1" s="1"/>
  <c r="R7037" i="1" a="1"/>
  <c r="R7037" i="1" s="1"/>
  <c r="R7868" i="1" a="1"/>
  <c r="R7868" i="1" s="1"/>
  <c r="R7926" i="1" a="1"/>
  <c r="R7926" i="1" s="1"/>
  <c r="R7984" i="1" a="1"/>
  <c r="R7984" i="1" s="1"/>
  <c r="R8046" i="1" a="1"/>
  <c r="R8046" i="1" s="1"/>
  <c r="R8103" i="1" a="1"/>
  <c r="R8103" i="1" s="1"/>
  <c r="R8169" i="1" a="1"/>
  <c r="R8169" i="1" s="1"/>
  <c r="R8180" i="1" a="1"/>
  <c r="R8180" i="1" s="1"/>
  <c r="R8191" i="1" a="1"/>
  <c r="R8191" i="1" s="1"/>
  <c r="R8203" i="1" a="1"/>
  <c r="R8203" i="1" s="1"/>
  <c r="R8214" i="1" a="1"/>
  <c r="R8214" i="1" s="1"/>
  <c r="R8225" i="1" a="1"/>
  <c r="R8225" i="1" s="1"/>
  <c r="R8237" i="1" a="1"/>
  <c r="R8237" i="1" s="1"/>
  <c r="R8257" i="1" a="1"/>
  <c r="R8257" i="1" s="1"/>
  <c r="R8280" i="1" a="1"/>
  <c r="R8280" i="1" s="1"/>
  <c r="R8291" i="1" a="1"/>
  <c r="R8291" i="1" s="1"/>
  <c r="R8315" i="1" a="1"/>
  <c r="R8315" i="1" s="1"/>
  <c r="R8339" i="1" a="1"/>
  <c r="R8339" i="1" s="1"/>
  <c r="R8351" i="1" a="1"/>
  <c r="R8351" i="1" s="1"/>
  <c r="R8363" i="1" a="1"/>
  <c r="R8363" i="1" s="1"/>
  <c r="R8398" i="1" a="1"/>
  <c r="R8398" i="1" s="1"/>
  <c r="R8409" i="1" a="1"/>
  <c r="R8409" i="1" s="1"/>
  <c r="R8420" i="1" a="1"/>
  <c r="R8420" i="1" s="1"/>
  <c r="R8432" i="1" a="1"/>
  <c r="R8432" i="1" s="1"/>
  <c r="R8445" i="1" a="1"/>
  <c r="R8445" i="1" s="1"/>
  <c r="R8458" i="1" a="1"/>
  <c r="R8458" i="1" s="1"/>
  <c r="R8485" i="1" a="1"/>
  <c r="R8485" i="1" s="1"/>
  <c r="R8499" i="1" a="1"/>
  <c r="R8499" i="1" s="1"/>
  <c r="R8513" i="1" a="1"/>
  <c r="R8513" i="1" s="1"/>
  <c r="R8527" i="1" a="1"/>
  <c r="R8527" i="1" s="1"/>
  <c r="R8543" i="1" a="1"/>
  <c r="R8543" i="1" s="1"/>
  <c r="R8558" i="1" a="1"/>
  <c r="R8558" i="1" s="1"/>
  <c r="R8573" i="1" a="1"/>
  <c r="R8573" i="1" s="1"/>
  <c r="R8589" i="1" a="1"/>
  <c r="R8589" i="1" s="1"/>
  <c r="R8604" i="1" a="1"/>
  <c r="R8604" i="1" s="1"/>
  <c r="R8620" i="1" a="1"/>
  <c r="R8620" i="1" s="1"/>
  <c r="R8634" i="1" a="1"/>
  <c r="R8634" i="1" s="1"/>
  <c r="R8649" i="1" a="1"/>
  <c r="R8649" i="1" s="1"/>
  <c r="R8664" i="1" a="1"/>
  <c r="R8664" i="1" s="1"/>
  <c r="R8679" i="1" a="1"/>
  <c r="R8679" i="1" s="1"/>
  <c r="R8694" i="1" a="1"/>
  <c r="R8694" i="1" s="1"/>
  <c r="R8710" i="1" a="1"/>
  <c r="R8710" i="1" s="1"/>
  <c r="R8726" i="1" a="1"/>
  <c r="R8726" i="1" s="1"/>
  <c r="R8741" i="1" a="1"/>
  <c r="R8741" i="1" s="1"/>
  <c r="R8756" i="1" a="1"/>
  <c r="R8756" i="1" s="1"/>
  <c r="R8771" i="1" a="1"/>
  <c r="R8771" i="1" s="1"/>
  <c r="R8785" i="1" a="1"/>
  <c r="R8785" i="1" s="1"/>
  <c r="R8800" i="1" a="1"/>
  <c r="R8800" i="1" s="1"/>
  <c r="R8829" i="1" a="1"/>
  <c r="R8829" i="1" s="1"/>
  <c r="R8842" i="1" a="1"/>
  <c r="R8842" i="1" s="1"/>
  <c r="R8855" i="1" a="1"/>
  <c r="R8855" i="1" s="1"/>
  <c r="R8907" i="1" a="1"/>
  <c r="R8907" i="1" s="1"/>
  <c r="R8919" i="1" a="1"/>
  <c r="R8919" i="1" s="1"/>
  <c r="R8932" i="1" a="1"/>
  <c r="R8932" i="1" s="1"/>
  <c r="R8959" i="1" a="1"/>
  <c r="R8959" i="1" s="1"/>
  <c r="R8973" i="1" a="1"/>
  <c r="R8973" i="1" s="1"/>
  <c r="R8987" i="1" a="1"/>
  <c r="R8987" i="1" s="1"/>
  <c r="R9001" i="1" a="1"/>
  <c r="R9001" i="1" s="1"/>
  <c r="R9016" i="1" a="1"/>
  <c r="R9016" i="1" s="1"/>
  <c r="R9030" i="1" a="1"/>
  <c r="R9030" i="1" s="1"/>
  <c r="R9044" i="1" a="1"/>
  <c r="R9044" i="1" s="1"/>
  <c r="R9058" i="1" a="1"/>
  <c r="R9058" i="1" s="1"/>
  <c r="R9074" i="1" a="1"/>
  <c r="R9074" i="1" s="1"/>
  <c r="R9089" i="1" a="1"/>
  <c r="R9089" i="1" s="1"/>
  <c r="R9105" i="1" a="1"/>
  <c r="R9105" i="1" s="1"/>
  <c r="R9121" i="1" a="1"/>
  <c r="R9121" i="1" s="1"/>
  <c r="R9151" i="1" a="1"/>
  <c r="R9151" i="1" s="1"/>
  <c r="R9166" i="1" a="1"/>
  <c r="R9166" i="1" s="1"/>
  <c r="R9180" i="1" a="1"/>
  <c r="R9180" i="1" s="1"/>
  <c r="R5429" i="1" a="1"/>
  <c r="R5429" i="1" s="1"/>
  <c r="R7091" i="1" a="1"/>
  <c r="R7091" i="1" s="1"/>
  <c r="R7578" i="1" a="1"/>
  <c r="R7578" i="1" s="1"/>
  <c r="R7749" i="1" a="1"/>
  <c r="R7749" i="1" s="1"/>
  <c r="R7928" i="1" a="1"/>
  <c r="R7928" i="1" s="1"/>
  <c r="R7989" i="1" a="1"/>
  <c r="R7989" i="1" s="1"/>
  <c r="R8050" i="1" a="1"/>
  <c r="R8050" i="1" s="1"/>
  <c r="R8107" i="1" a="1"/>
  <c r="R8107" i="1" s="1"/>
  <c r="R8181" i="1" a="1"/>
  <c r="R8181" i="1" s="1"/>
  <c r="R8192" i="1" a="1"/>
  <c r="R8192" i="1" s="1"/>
  <c r="R8204" i="1" a="1"/>
  <c r="R8204" i="1" s="1"/>
  <c r="R8215" i="1" a="1"/>
  <c r="R8215" i="1" s="1"/>
  <c r="R8247" i="1" a="1"/>
  <c r="R8247" i="1" s="1"/>
  <c r="R8270" i="1" a="1"/>
  <c r="R8270" i="1" s="1"/>
  <c r="R8292" i="1" a="1"/>
  <c r="R8292" i="1" s="1"/>
  <c r="R8304" i="1" a="1"/>
  <c r="R8304" i="1" s="1"/>
  <c r="R8316" i="1" a="1"/>
  <c r="R8316" i="1" s="1"/>
  <c r="R8328" i="1" a="1"/>
  <c r="R8328" i="1" s="1"/>
  <c r="R8340" i="1" a="1"/>
  <c r="R8340" i="1" s="1"/>
  <c r="R8364" i="1" a="1"/>
  <c r="R8364" i="1" s="1"/>
  <c r="R8375" i="1" a="1"/>
  <c r="R8375" i="1" s="1"/>
  <c r="R8386" i="1" a="1"/>
  <c r="R8386" i="1" s="1"/>
  <c r="R8399" i="1" a="1"/>
  <c r="R8399" i="1" s="1"/>
  <c r="R8421" i="1" a="1"/>
  <c r="R8421" i="1" s="1"/>
  <c r="R8433" i="1" a="1"/>
  <c r="R8433" i="1" s="1"/>
  <c r="R8446" i="1" a="1"/>
  <c r="R8446" i="1" s="1"/>
  <c r="R8459" i="1" a="1"/>
  <c r="R8459" i="1" s="1"/>
  <c r="R8471" i="1" a="1"/>
  <c r="R8471" i="1" s="1"/>
  <c r="R8486" i="1" a="1"/>
  <c r="R8486" i="1" s="1"/>
  <c r="R8500" i="1" a="1"/>
  <c r="R8500" i="1" s="1"/>
  <c r="R8514" i="1" a="1"/>
  <c r="R8514" i="1" s="1"/>
  <c r="R8528" i="1" a="1"/>
  <c r="R8528" i="1" s="1"/>
  <c r="R8544" i="1" a="1"/>
  <c r="R8544" i="1" s="1"/>
  <c r="R8574" i="1" a="1"/>
  <c r="R8574" i="1" s="1"/>
  <c r="R8590" i="1" a="1"/>
  <c r="R8590" i="1" s="1"/>
  <c r="R8605" i="1" a="1"/>
  <c r="R8605" i="1" s="1"/>
  <c r="R8621" i="1" a="1"/>
  <c r="R8621" i="1" s="1"/>
  <c r="R8635" i="1" a="1"/>
  <c r="R8635" i="1" s="1"/>
  <c r="R8650" i="1" a="1"/>
  <c r="R8650" i="1" s="1"/>
  <c r="R8665" i="1" a="1"/>
  <c r="R8665" i="1" s="1"/>
  <c r="R8680" i="1" a="1"/>
  <c r="R8680" i="1" s="1"/>
  <c r="R8695" i="1" a="1"/>
  <c r="R8695" i="1" s="1"/>
  <c r="R8711" i="1" a="1"/>
  <c r="R8711" i="1" s="1"/>
  <c r="R8742" i="1" a="1"/>
  <c r="R8742" i="1" s="1"/>
  <c r="R8757" i="1" a="1"/>
  <c r="R8757" i="1" s="1"/>
  <c r="R8772" i="1" a="1"/>
  <c r="R8772" i="1" s="1"/>
  <c r="R8786" i="1" a="1"/>
  <c r="R8786" i="1" s="1"/>
  <c r="R8801" i="1" a="1"/>
  <c r="R8801" i="1" s="1"/>
  <c r="R8815" i="1" a="1"/>
  <c r="R8815" i="1" s="1"/>
  <c r="R8830" i="1" a="1"/>
  <c r="R8830" i="1" s="1"/>
  <c r="R8843" i="1" a="1"/>
  <c r="R8843" i="1" s="1"/>
  <c r="R8856" i="1" a="1"/>
  <c r="R8856" i="1" s="1"/>
  <c r="R8868" i="1" a="1"/>
  <c r="R8868" i="1" s="1"/>
  <c r="R8882" i="1" a="1"/>
  <c r="R8882" i="1" s="1"/>
  <c r="R8895" i="1" a="1"/>
  <c r="R8895" i="1" s="1"/>
  <c r="R8920" i="1" a="1"/>
  <c r="R8920" i="1" s="1"/>
  <c r="R8933" i="1" a="1"/>
  <c r="R8933" i="1" s="1"/>
  <c r="R8945" i="1" a="1"/>
  <c r="R8945" i="1" s="1"/>
  <c r="R8960" i="1" a="1"/>
  <c r="R8960" i="1" s="1"/>
  <c r="R8974" i="1" a="1"/>
  <c r="R8974" i="1" s="1"/>
  <c r="R8988" i="1" a="1"/>
  <c r="R8988" i="1" s="1"/>
  <c r="R9002" i="1" a="1"/>
  <c r="R9002" i="1" s="1"/>
  <c r="R9031" i="1" a="1"/>
  <c r="R9031" i="1" s="1"/>
  <c r="R9045" i="1" a="1"/>
  <c r="R9045" i="1" s="1"/>
  <c r="R9059" i="1" a="1"/>
  <c r="R9059" i="1" s="1"/>
  <c r="R9075" i="1" a="1"/>
  <c r="R9075" i="1" s="1"/>
  <c r="R9090" i="1" a="1"/>
  <c r="R9090" i="1" s="1"/>
  <c r="R9106" i="1" a="1"/>
  <c r="R9106" i="1" s="1"/>
  <c r="R9122" i="1" a="1"/>
  <c r="R9122" i="1" s="1"/>
  <c r="R9137" i="1" a="1"/>
  <c r="R9137" i="1" s="1"/>
  <c r="R9152" i="1" a="1"/>
  <c r="R9152" i="1" s="1"/>
  <c r="R9167" i="1" a="1"/>
  <c r="R9167" i="1" s="1"/>
  <c r="R9181" i="1" a="1"/>
  <c r="R9181" i="1" s="1"/>
  <c r="R5550" i="1" a="1"/>
  <c r="R5550" i="1" s="1"/>
  <c r="R7587" i="1" a="1"/>
  <c r="R7587" i="1" s="1"/>
  <c r="R7873" i="1" a="1"/>
  <c r="R7873" i="1" s="1"/>
  <c r="R7994" i="1" a="1"/>
  <c r="R7994" i="1" s="1"/>
  <c r="R8052" i="1" a="1"/>
  <c r="R8052" i="1" s="1"/>
  <c r="R8108" i="1" a="1"/>
  <c r="R8108" i="1" s="1"/>
  <c r="R8152" i="1" a="1"/>
  <c r="R8152" i="1" s="1"/>
  <c r="R8170" i="1" a="1"/>
  <c r="R8170" i="1" s="1"/>
  <c r="R8182" i="1" a="1"/>
  <c r="R8182" i="1" s="1"/>
  <c r="R8216" i="1" a="1"/>
  <c r="R8216" i="1" s="1"/>
  <c r="R8226" i="1" a="1"/>
  <c r="R8226" i="1" s="1"/>
  <c r="R8238" i="1" a="1"/>
  <c r="R8238" i="1" s="1"/>
  <c r="R8248" i="1" a="1"/>
  <c r="R8248" i="1" s="1"/>
  <c r="R8258" i="1" a="1"/>
  <c r="R8258" i="1" s="1"/>
  <c r="R8271" i="1" a="1"/>
  <c r="R8271" i="1" s="1"/>
  <c r="R8281" i="1" a="1"/>
  <c r="R8281" i="1" s="1"/>
  <c r="R8293" i="1" a="1"/>
  <c r="R8293" i="1" s="1"/>
  <c r="R8305" i="1" a="1"/>
  <c r="R8305" i="1" s="1"/>
  <c r="R8317" i="1" a="1"/>
  <c r="R8317" i="1" s="1"/>
  <c r="R8329" i="1" a="1"/>
  <c r="R8329" i="1" s="1"/>
  <c r="R8352" i="1" a="1"/>
  <c r="R8352" i="1" s="1"/>
  <c r="R8365" i="1" a="1"/>
  <c r="R8365" i="1" s="1"/>
  <c r="R8376" i="1" a="1"/>
  <c r="R8376" i="1" s="1"/>
  <c r="R8387" i="1" a="1"/>
  <c r="R8387" i="1" s="1"/>
  <c r="R8410" i="1" a="1"/>
  <c r="R8410" i="1" s="1"/>
  <c r="R8422" i="1" a="1"/>
  <c r="R8422" i="1" s="1"/>
  <c r="R8434" i="1" a="1"/>
  <c r="R8434" i="1" s="1"/>
  <c r="R8472" i="1" a="1"/>
  <c r="R8472" i="1" s="1"/>
  <c r="R8501" i="1" a="1"/>
  <c r="R8501" i="1" s="1"/>
  <c r="R8515" i="1" a="1"/>
  <c r="R8515" i="1" s="1"/>
  <c r="R8529" i="1" a="1"/>
  <c r="R8529" i="1" s="1"/>
  <c r="R8545" i="1" a="1"/>
  <c r="R8545" i="1" s="1"/>
  <c r="R8559" i="1" a="1"/>
  <c r="R8559" i="1" s="1"/>
  <c r="R8575" i="1" a="1"/>
  <c r="R8575" i="1" s="1"/>
  <c r="R8591" i="1" a="1"/>
  <c r="R8591" i="1" s="1"/>
  <c r="R8606" i="1" a="1"/>
  <c r="R8606" i="1" s="1"/>
  <c r="R8622" i="1" a="1"/>
  <c r="R8622" i="1" s="1"/>
  <c r="R8636" i="1" a="1"/>
  <c r="R8636" i="1" s="1"/>
  <c r="R8651" i="1" a="1"/>
  <c r="R8651" i="1" s="1"/>
  <c r="R8666" i="1" a="1"/>
  <c r="R8666" i="1" s="1"/>
  <c r="R8681" i="1" a="1"/>
  <c r="R8681" i="1" s="1"/>
  <c r="R8696" i="1" a="1"/>
  <c r="R8696" i="1" s="1"/>
  <c r="R8712" i="1" a="1"/>
  <c r="R8712" i="1" s="1"/>
  <c r="R8727" i="1" a="1"/>
  <c r="R8727" i="1" s="1"/>
  <c r="R8743" i="1" a="1"/>
  <c r="R8743" i="1" s="1"/>
  <c r="R8758" i="1" a="1"/>
  <c r="R8758" i="1" s="1"/>
  <c r="R8773" i="1" a="1"/>
  <c r="R8773" i="1" s="1"/>
  <c r="R8787" i="1" a="1"/>
  <c r="R8787" i="1" s="1"/>
  <c r="R8802" i="1" a="1"/>
  <c r="R8802" i="1" s="1"/>
  <c r="R8816" i="1" a="1"/>
  <c r="R8816" i="1" s="1"/>
  <c r="R8844" i="1" a="1"/>
  <c r="R8844" i="1" s="1"/>
  <c r="R8857" i="1" a="1"/>
  <c r="R8857" i="1" s="1"/>
  <c r="R8869" i="1" a="1"/>
  <c r="R8869" i="1" s="1"/>
  <c r="R8883" i="1" a="1"/>
  <c r="R8883" i="1" s="1"/>
  <c r="R8896" i="1" a="1"/>
  <c r="R8896" i="1" s="1"/>
  <c r="R8908" i="1" a="1"/>
  <c r="R8908" i="1" s="1"/>
  <c r="R8921" i="1" a="1"/>
  <c r="R8921" i="1" s="1"/>
  <c r="R8946" i="1" a="1"/>
  <c r="R8946" i="1" s="1"/>
  <c r="R8975" i="1" a="1"/>
  <c r="R8975" i="1" s="1"/>
  <c r="R8989" i="1" a="1"/>
  <c r="R8989" i="1" s="1"/>
  <c r="R9003" i="1" a="1"/>
  <c r="R9003" i="1" s="1"/>
  <c r="R9017" i="1" a="1"/>
  <c r="R9017" i="1" s="1"/>
  <c r="R9032" i="1" a="1"/>
  <c r="R9032" i="1" s="1"/>
  <c r="R9046" i="1" a="1"/>
  <c r="R9046" i="1" s="1"/>
  <c r="R9060" i="1" a="1"/>
  <c r="R9060" i="1" s="1"/>
  <c r="R9076" i="1" a="1"/>
  <c r="R9076" i="1" s="1"/>
  <c r="R9091" i="1" a="1"/>
  <c r="R9091" i="1" s="1"/>
  <c r="R9107" i="1" a="1"/>
  <c r="R9107" i="1" s="1"/>
  <c r="R9123" i="1" a="1"/>
  <c r="R9123" i="1" s="1"/>
  <c r="R9138" i="1" a="1"/>
  <c r="R9138" i="1" s="1"/>
  <c r="R9168" i="1" a="1"/>
  <c r="R9168" i="1" s="1"/>
  <c r="R9182" i="1" a="1"/>
  <c r="R9182" i="1" s="1"/>
  <c r="R5672" i="1" a="1"/>
  <c r="R5672" i="1" s="1"/>
  <c r="R7773" i="1" a="1"/>
  <c r="R7773" i="1" s="1"/>
  <c r="R7878" i="1" a="1"/>
  <c r="R7878" i="1" s="1"/>
  <c r="R7996" i="1" a="1"/>
  <c r="R7996" i="1" s="1"/>
  <c r="R8058" i="1" a="1"/>
  <c r="R8058" i="1" s="1"/>
  <c r="R8110" i="1" a="1"/>
  <c r="R8110" i="1" s="1"/>
  <c r="R8171" i="1" a="1"/>
  <c r="R8171" i="1" s="1"/>
  <c r="R8193" i="1" a="1"/>
  <c r="R8193" i="1" s="1"/>
  <c r="R8205" i="1" a="1"/>
  <c r="R8205" i="1" s="1"/>
  <c r="R8249" i="1" a="1"/>
  <c r="R8249" i="1" s="1"/>
  <c r="R8259" i="1" a="1"/>
  <c r="R8259" i="1" s="1"/>
  <c r="R8282" i="1" a="1"/>
  <c r="R8282" i="1" s="1"/>
  <c r="R8341" i="1" a="1"/>
  <c r="R8341" i="1" s="1"/>
  <c r="R8353" i="1" a="1"/>
  <c r="R8353" i="1" s="1"/>
  <c r="R8377" i="1" a="1"/>
  <c r="R8377" i="1" s="1"/>
  <c r="R8388" i="1" a="1"/>
  <c r="R8388" i="1" s="1"/>
  <c r="R8400" i="1" a="1"/>
  <c r="R8400" i="1" s="1"/>
  <c r="R8411" i="1" a="1"/>
  <c r="R8411" i="1" s="1"/>
  <c r="R8435" i="1" a="1"/>
  <c r="R8435" i="1" s="1"/>
  <c r="R8447" i="1" a="1"/>
  <c r="R8447" i="1" s="1"/>
  <c r="R8460" i="1" a="1"/>
  <c r="R8460" i="1" s="1"/>
  <c r="R8473" i="1" a="1"/>
  <c r="R8473" i="1" s="1"/>
  <c r="R8487" i="1" a="1"/>
  <c r="R8487" i="1" s="1"/>
  <c r="R8502" i="1" a="1"/>
  <c r="R8502" i="1" s="1"/>
  <c r="R8516" i="1" a="1"/>
  <c r="R8516" i="1" s="1"/>
  <c r="R8530" i="1" a="1"/>
  <c r="R8530" i="1" s="1"/>
  <c r="R8546" i="1" a="1"/>
  <c r="R8546" i="1" s="1"/>
  <c r="R8560" i="1" a="1"/>
  <c r="R8560" i="1" s="1"/>
  <c r="R8576" i="1" a="1"/>
  <c r="R8576" i="1" s="1"/>
  <c r="R8592" i="1" a="1"/>
  <c r="R8592" i="1" s="1"/>
  <c r="R8607" i="1" a="1"/>
  <c r="R8607" i="1" s="1"/>
  <c r="R8637" i="1" a="1"/>
  <c r="R8637" i="1" s="1"/>
  <c r="R8652" i="1" a="1"/>
  <c r="R8652" i="1" s="1"/>
  <c r="R8667" i="1" a="1"/>
  <c r="R8667" i="1" s="1"/>
  <c r="R8682" i="1" a="1"/>
  <c r="R8682" i="1" s="1"/>
  <c r="R8697" i="1" a="1"/>
  <c r="R8697" i="1" s="1"/>
  <c r="R8713" i="1" a="1"/>
  <c r="R8713" i="1" s="1"/>
  <c r="R8728" i="1" a="1"/>
  <c r="R8728" i="1" s="1"/>
  <c r="R8744" i="1" a="1"/>
  <c r="R8744" i="1" s="1"/>
  <c r="R8774" i="1" a="1"/>
  <c r="R8774" i="1" s="1"/>
  <c r="R8788" i="1" a="1"/>
  <c r="R8788" i="1" s="1"/>
  <c r="R8803" i="1" a="1"/>
  <c r="R8803" i="1" s="1"/>
  <c r="R8817" i="1" a="1"/>
  <c r="R8817" i="1" s="1"/>
  <c r="R8831" i="1" a="1"/>
  <c r="R8831" i="1" s="1"/>
  <c r="R8845" i="1" a="1"/>
  <c r="R8845" i="1" s="1"/>
  <c r="R8870" i="1" a="1"/>
  <c r="R8870" i="1" s="1"/>
  <c r="R8884" i="1" a="1"/>
  <c r="R8884" i="1" s="1"/>
  <c r="R8897" i="1" a="1"/>
  <c r="R8897" i="1" s="1"/>
  <c r="R8909" i="1" a="1"/>
  <c r="R8909" i="1" s="1"/>
  <c r="R8934" i="1" a="1"/>
  <c r="R8934" i="1" s="1"/>
  <c r="R8947" i="1" a="1"/>
  <c r="R8947" i="1" s="1"/>
  <c r="R8961" i="1" a="1"/>
  <c r="R8961" i="1" s="1"/>
  <c r="R8976" i="1" a="1"/>
  <c r="R8976" i="1" s="1"/>
  <c r="R8990" i="1" a="1"/>
  <c r="R8990" i="1" s="1"/>
  <c r="R9004" i="1" a="1"/>
  <c r="R9004" i="1" s="1"/>
  <c r="R9018" i="1" a="1"/>
  <c r="R9018" i="1" s="1"/>
  <c r="R9047" i="1" a="1"/>
  <c r="R9047" i="1" s="1"/>
  <c r="R9061" i="1" a="1"/>
  <c r="R9061" i="1" s="1"/>
  <c r="R9077" i="1" a="1"/>
  <c r="R9077" i="1" s="1"/>
  <c r="R9092" i="1" a="1"/>
  <c r="R9092" i="1" s="1"/>
  <c r="R9108" i="1" a="1"/>
  <c r="R9108" i="1" s="1"/>
  <c r="R9124" i="1" a="1"/>
  <c r="R9124" i="1" s="1"/>
  <c r="R9139" i="1" a="1"/>
  <c r="R9139" i="1" s="1"/>
  <c r="R9153" i="1" a="1"/>
  <c r="R9153" i="1" s="1"/>
  <c r="R9183" i="1" a="1"/>
  <c r="R9183" i="1" s="1"/>
  <c r="R5795" i="1" a="1"/>
  <c r="R5795" i="1" s="1"/>
  <c r="R7783" i="1" a="1"/>
  <c r="R7783" i="1" s="1"/>
  <c r="R8000" i="1" a="1"/>
  <c r="R8000" i="1" s="1"/>
  <c r="R8114" i="1" a="1"/>
  <c r="R8114" i="1" s="1"/>
  <c r="R8153" i="1" a="1"/>
  <c r="R8153" i="1" s="1"/>
  <c r="R8172" i="1" a="1"/>
  <c r="R8172" i="1" s="1"/>
  <c r="R8183" i="1" a="1"/>
  <c r="R8183" i="1" s="1"/>
  <c r="R8194" i="1" a="1"/>
  <c r="R8194" i="1" s="1"/>
  <c r="R8217" i="1" a="1"/>
  <c r="R8217" i="1" s="1"/>
  <c r="R8227" i="1" a="1"/>
  <c r="R8227" i="1" s="1"/>
  <c r="R8239" i="1" a="1"/>
  <c r="R8239" i="1" s="1"/>
  <c r="R8250" i="1" a="1"/>
  <c r="R8250" i="1" s="1"/>
  <c r="R8260" i="1" a="1"/>
  <c r="R8260" i="1" s="1"/>
  <c r="R8272" i="1" a="1"/>
  <c r="R8272" i="1" s="1"/>
  <c r="R8283" i="1" a="1"/>
  <c r="R8283" i="1" s="1"/>
  <c r="R8294" i="1" a="1"/>
  <c r="R8294" i="1" s="1"/>
  <c r="R8306" i="1" a="1"/>
  <c r="R8306" i="1" s="1"/>
  <c r="R8318" i="1" a="1"/>
  <c r="R8318" i="1" s="1"/>
  <c r="R8330" i="1" a="1"/>
  <c r="R8330" i="1" s="1"/>
  <c r="R8342" i="1" a="1"/>
  <c r="R8342" i="1" s="1"/>
  <c r="R8354" i="1" a="1"/>
  <c r="R8354" i="1" s="1"/>
  <c r="R8366" i="1" a="1"/>
  <c r="R8366" i="1" s="1"/>
  <c r="R8378" i="1" a="1"/>
  <c r="R8378" i="1" s="1"/>
  <c r="R8389" i="1" a="1"/>
  <c r="R8389" i="1" s="1"/>
  <c r="R8412" i="1" a="1"/>
  <c r="R8412" i="1" s="1"/>
  <c r="R8423" i="1" a="1"/>
  <c r="R8423" i="1" s="1"/>
  <c r="R8448" i="1" a="1"/>
  <c r="R8448" i="1" s="1"/>
  <c r="R8461" i="1" a="1"/>
  <c r="R8461" i="1" s="1"/>
  <c r="R8474" i="1" a="1"/>
  <c r="R8474" i="1" s="1"/>
  <c r="R8488" i="1" a="1"/>
  <c r="R8488" i="1" s="1"/>
  <c r="R8517" i="1" a="1"/>
  <c r="R8517" i="1" s="1"/>
  <c r="R8531" i="1" a="1"/>
  <c r="R8531" i="1" s="1"/>
  <c r="R8547" i="1" a="1"/>
  <c r="R8547" i="1" s="1"/>
  <c r="R8561" i="1" a="1"/>
  <c r="R8561" i="1" s="1"/>
  <c r="R8577" i="1" a="1"/>
  <c r="R8577" i="1" s="1"/>
  <c r="R8593" i="1" a="1"/>
  <c r="R8593" i="1" s="1"/>
  <c r="R8608" i="1" a="1"/>
  <c r="R8608" i="1" s="1"/>
  <c r="R8623" i="1" a="1"/>
  <c r="R8623" i="1" s="1"/>
  <c r="R8638" i="1" a="1"/>
  <c r="R8638" i="1" s="1"/>
  <c r="R8653" i="1" a="1"/>
  <c r="R8653" i="1" s="1"/>
  <c r="R8668" i="1" a="1"/>
  <c r="R8668" i="1" s="1"/>
  <c r="R8683" i="1" a="1"/>
  <c r="R8683" i="1" s="1"/>
  <c r="R8698" i="1" a="1"/>
  <c r="R8698" i="1" s="1"/>
  <c r="R8714" i="1" a="1"/>
  <c r="R8714" i="1" s="1"/>
  <c r="R8729" i="1" a="1"/>
  <c r="R8729" i="1" s="1"/>
  <c r="R8745" i="1" a="1"/>
  <c r="R8745" i="1" s="1"/>
  <c r="R8759" i="1" a="1"/>
  <c r="R8759" i="1" s="1"/>
  <c r="R8789" i="1" a="1"/>
  <c r="R8789" i="1" s="1"/>
  <c r="R8804" i="1" a="1"/>
  <c r="R8804" i="1" s="1"/>
  <c r="R8818" i="1" a="1"/>
  <c r="R8818" i="1" s="1"/>
  <c r="R8832" i="1" a="1"/>
  <c r="R8832" i="1" s="1"/>
  <c r="R8846" i="1" a="1"/>
  <c r="R8846" i="1" s="1"/>
  <c r="R8858" i="1" a="1"/>
  <c r="R8858" i="1" s="1"/>
  <c r="R8871" i="1" a="1"/>
  <c r="R8871" i="1" s="1"/>
  <c r="R8885" i="1" a="1"/>
  <c r="R8885" i="1" s="1"/>
  <c r="R8898" i="1" a="1"/>
  <c r="R8898" i="1" s="1"/>
  <c r="R8922" i="1" a="1"/>
  <c r="R8922" i="1" s="1"/>
  <c r="R8935" i="1" a="1"/>
  <c r="R8935" i="1" s="1"/>
  <c r="R8948" i="1" a="1"/>
  <c r="R8948" i="1" s="1"/>
  <c r="R8962" i="1" a="1"/>
  <c r="R8962" i="1" s="1"/>
  <c r="R8991" i="1" a="1"/>
  <c r="R8991" i="1" s="1"/>
  <c r="R9005" i="1" a="1"/>
  <c r="R9005" i="1" s="1"/>
  <c r="R9019" i="1" a="1"/>
  <c r="R9019" i="1" s="1"/>
  <c r="R9033" i="1" a="1"/>
  <c r="R9033" i="1" s="1"/>
  <c r="R9048" i="1" a="1"/>
  <c r="R9048" i="1" s="1"/>
  <c r="R9062" i="1" a="1"/>
  <c r="R9062" i="1" s="1"/>
  <c r="R9078" i="1" a="1"/>
  <c r="R9078" i="1" s="1"/>
  <c r="R9093" i="1" a="1"/>
  <c r="R9093" i="1" s="1"/>
  <c r="R9109" i="1" a="1"/>
  <c r="R9109" i="1" s="1"/>
  <c r="R9125" i="1" a="1"/>
  <c r="R9125" i="1" s="1"/>
  <c r="R9140" i="1" a="1"/>
  <c r="R9140" i="1" s="1"/>
  <c r="R9154" i="1" a="1"/>
  <c r="R9154" i="1" s="1"/>
  <c r="R9169" i="1" a="1"/>
  <c r="R9169" i="1" s="1"/>
  <c r="R9184" i="1" a="1"/>
  <c r="R9184" i="1" s="1"/>
  <c r="R5917" i="1" a="1"/>
  <c r="R5917" i="1" s="1"/>
  <c r="R7332" i="1" a="1"/>
  <c r="R7332" i="1" s="1"/>
  <c r="R7619" i="1" a="1"/>
  <c r="R7619" i="1" s="1"/>
  <c r="R7885" i="1" a="1"/>
  <c r="R7885" i="1" s="1"/>
  <c r="R7944" i="1" a="1"/>
  <c r="R7944" i="1" s="1"/>
  <c r="R8004" i="1" a="1"/>
  <c r="R8004" i="1" s="1"/>
  <c r="R8064" i="1" a="1"/>
  <c r="R8064" i="1" s="1"/>
  <c r="R8118" i="1" a="1"/>
  <c r="R8118" i="1" s="1"/>
  <c r="R8155" i="1" a="1"/>
  <c r="R8155" i="1" s="1"/>
  <c r="R8184" i="1" a="1"/>
  <c r="R8184" i="1" s="1"/>
  <c r="R8206" i="1" a="1"/>
  <c r="R8206" i="1" s="1"/>
  <c r="R8218" i="1" a="1"/>
  <c r="R8218" i="1" s="1"/>
  <c r="R8228" i="1" a="1"/>
  <c r="R8228" i="1" s="1"/>
  <c r="R8261" i="1" a="1"/>
  <c r="R8261" i="1" s="1"/>
  <c r="R8284" i="1" a="1"/>
  <c r="R8284" i="1" s="1"/>
  <c r="R8295" i="1" a="1"/>
  <c r="R8295" i="1" s="1"/>
  <c r="R8319" i="1" a="1"/>
  <c r="R8319" i="1" s="1"/>
  <c r="R8331" i="1" a="1"/>
  <c r="R8331" i="1" s="1"/>
  <c r="R8343" i="1" a="1"/>
  <c r="R8343" i="1" s="1"/>
  <c r="R8390" i="1" a="1"/>
  <c r="R8390" i="1" s="1"/>
  <c r="R8401" i="1" a="1"/>
  <c r="R8401" i="1" s="1"/>
  <c r="R8413" i="1" a="1"/>
  <c r="R8413" i="1" s="1"/>
  <c r="R8424" i="1" a="1"/>
  <c r="R8424" i="1" s="1"/>
  <c r="R8436" i="1" a="1"/>
  <c r="R8436" i="1" s="1"/>
  <c r="R8449" i="1" a="1"/>
  <c r="R8449" i="1" s="1"/>
  <c r="R8462" i="1" a="1"/>
  <c r="R8462" i="1" s="1"/>
  <c r="R8475" i="1" a="1"/>
  <c r="R8475" i="1" s="1"/>
  <c r="R8489" i="1" a="1"/>
  <c r="R8489" i="1" s="1"/>
  <c r="R8503" i="1" a="1"/>
  <c r="R8503" i="1" s="1"/>
  <c r="R8518" i="1" a="1"/>
  <c r="R8518" i="1" s="1"/>
  <c r="R8532" i="1" a="1"/>
  <c r="R8532" i="1" s="1"/>
  <c r="R8548" i="1" a="1"/>
  <c r="R8548" i="1" s="1"/>
  <c r="R8562" i="1" a="1"/>
  <c r="R8562" i="1" s="1"/>
  <c r="R8578" i="1" a="1"/>
  <c r="R8578" i="1" s="1"/>
  <c r="R8594" i="1" a="1"/>
  <c r="R8594" i="1" s="1"/>
  <c r="R8609" i="1" a="1"/>
  <c r="R8609" i="1" s="1"/>
  <c r="R8624" i="1" a="1"/>
  <c r="R8624" i="1" s="1"/>
  <c r="R8639" i="1" a="1"/>
  <c r="R8639" i="1" s="1"/>
  <c r="R8654" i="1" a="1"/>
  <c r="R8654" i="1" s="1"/>
  <c r="R8669" i="1" a="1"/>
  <c r="R8669" i="1" s="1"/>
  <c r="R8684" i="1" a="1"/>
  <c r="R8684" i="1" s="1"/>
  <c r="R8699" i="1" a="1"/>
  <c r="R8699" i="1" s="1"/>
  <c r="R8715" i="1" a="1"/>
  <c r="R8715" i="1" s="1"/>
  <c r="R8730" i="1" a="1"/>
  <c r="R8730" i="1" s="1"/>
  <c r="R8746" i="1" a="1"/>
  <c r="R8746" i="1" s="1"/>
  <c r="R8760" i="1" a="1"/>
  <c r="R8760" i="1" s="1"/>
  <c r="R8775" i="1" a="1"/>
  <c r="R8775" i="1" s="1"/>
  <c r="R8790" i="1" a="1"/>
  <c r="R8790" i="1" s="1"/>
  <c r="R8805" i="1" a="1"/>
  <c r="R8805" i="1" s="1"/>
  <c r="R8819" i="1" a="1"/>
  <c r="R8819" i="1" s="1"/>
  <c r="R8833" i="1" a="1"/>
  <c r="R8833" i="1" s="1"/>
  <c r="R8859" i="1" a="1"/>
  <c r="R8859" i="1" s="1"/>
  <c r="R8872" i="1" a="1"/>
  <c r="R8872" i="1" s="1"/>
  <c r="R8886" i="1" a="1"/>
  <c r="R8886" i="1" s="1"/>
  <c r="R8910" i="1" a="1"/>
  <c r="R8910" i="1" s="1"/>
  <c r="R8923" i="1" a="1"/>
  <c r="R8923" i="1" s="1"/>
  <c r="R8936" i="1" a="1"/>
  <c r="R8936" i="1" s="1"/>
  <c r="R8949" i="1" a="1"/>
  <c r="R8949" i="1" s="1"/>
  <c r="R8963" i="1" a="1"/>
  <c r="R8963" i="1" s="1"/>
  <c r="R8977" i="1" a="1"/>
  <c r="R8977" i="1" s="1"/>
  <c r="R8992" i="1" a="1"/>
  <c r="R8992" i="1" s="1"/>
  <c r="R9006" i="1" a="1"/>
  <c r="R9006" i="1" s="1"/>
  <c r="R9020" i="1" a="1"/>
  <c r="R9020" i="1" s="1"/>
  <c r="R9034" i="1" a="1"/>
  <c r="R9034" i="1" s="1"/>
  <c r="R9063" i="1" a="1"/>
  <c r="R9063" i="1" s="1"/>
  <c r="R9079" i="1" a="1"/>
  <c r="R9079" i="1" s="1"/>
  <c r="R9094" i="1" a="1"/>
  <c r="R9094" i="1" s="1"/>
  <c r="R9110" i="1" a="1"/>
  <c r="R9110" i="1" s="1"/>
  <c r="R9126" i="1" a="1"/>
  <c r="R9126" i="1" s="1"/>
  <c r="R9141" i="1" a="1"/>
  <c r="R9141" i="1" s="1"/>
  <c r="R9155" i="1" a="1"/>
  <c r="R9155" i="1" s="1"/>
  <c r="R9170" i="1" a="1"/>
  <c r="R9170" i="1" s="1"/>
  <c r="R6036" i="1" a="1"/>
  <c r="R6036" i="1" s="1"/>
  <c r="R7394" i="1" a="1"/>
  <c r="R7394" i="1" s="1"/>
  <c r="R7806" i="1" a="1"/>
  <c r="R7806" i="1" s="1"/>
  <c r="R7889" i="1" a="1"/>
  <c r="R7889" i="1" s="1"/>
  <c r="R7949" i="1" a="1"/>
  <c r="R7949" i="1" s="1"/>
  <c r="R8007" i="1" a="1"/>
  <c r="R8007" i="1" s="1"/>
  <c r="R8069" i="1" a="1"/>
  <c r="R8069" i="1" s="1"/>
  <c r="R8173" i="1" a="1"/>
  <c r="R8173" i="1" s="1"/>
  <c r="R8195" i="1" a="1"/>
  <c r="R8195" i="1" s="1"/>
  <c r="R8219" i="1" a="1"/>
  <c r="R8219" i="1" s="1"/>
  <c r="R8229" i="1" a="1"/>
  <c r="R8229" i="1" s="1"/>
  <c r="R8240" i="1" a="1"/>
  <c r="R8240" i="1" s="1"/>
  <c r="R8251" i="1" a="1"/>
  <c r="R8251" i="1" s="1"/>
  <c r="R8262" i="1" a="1"/>
  <c r="R8262" i="1" s="1"/>
  <c r="R8273" i="1" a="1"/>
  <c r="R8273" i="1" s="1"/>
  <c r="R8285" i="1" a="1"/>
  <c r="R8285" i="1" s="1"/>
  <c r="R8296" i="1" a="1"/>
  <c r="R8296" i="1" s="1"/>
  <c r="R8307" i="1" a="1"/>
  <c r="R8307" i="1" s="1"/>
  <c r="R8320" i="1" a="1"/>
  <c r="R8320" i="1" s="1"/>
  <c r="R8332" i="1" a="1"/>
  <c r="R8332" i="1" s="1"/>
  <c r="R8344" i="1" a="1"/>
  <c r="R8344" i="1" s="1"/>
  <c r="R8355" i="1" a="1"/>
  <c r="R8355" i="1" s="1"/>
  <c r="R8367" i="1" a="1"/>
  <c r="R8367" i="1" s="1"/>
  <c r="R8379" i="1" a="1"/>
  <c r="R8379" i="1" s="1"/>
  <c r="R8391" i="1" a="1"/>
  <c r="R8391" i="1" s="1"/>
  <c r="R8402" i="1" a="1"/>
  <c r="R8402" i="1" s="1"/>
  <c r="R8414" i="1" a="1"/>
  <c r="R8414" i="1" s="1"/>
  <c r="R8437" i="1" a="1"/>
  <c r="R8437" i="1" s="1"/>
  <c r="R8450" i="1" a="1"/>
  <c r="R8450" i="1" s="1"/>
  <c r="R8476" i="1" a="1"/>
  <c r="R8476" i="1" s="1"/>
  <c r="R8490" i="1" a="1"/>
  <c r="R8490" i="1" s="1"/>
  <c r="R8504" i="1" a="1"/>
  <c r="R8504" i="1" s="1"/>
  <c r="R8533" i="1" a="1"/>
  <c r="R8533" i="1" s="1"/>
  <c r="R8549" i="1" a="1"/>
  <c r="R8549" i="1" s="1"/>
  <c r="R8563" i="1" a="1"/>
  <c r="R8563" i="1" s="1"/>
  <c r="R8579" i="1" a="1"/>
  <c r="R8579" i="1" s="1"/>
  <c r="R8595" i="1" a="1"/>
  <c r="R8595" i="1" s="1"/>
  <c r="R8610" i="1" a="1"/>
  <c r="R8610" i="1" s="1"/>
  <c r="R8625" i="1" a="1"/>
  <c r="R8625" i="1" s="1"/>
  <c r="R8640" i="1" a="1"/>
  <c r="R8640" i="1" s="1"/>
  <c r="R8670" i="1" a="1"/>
  <c r="R8670" i="1" s="1"/>
  <c r="R8685" i="1" a="1"/>
  <c r="R8685" i="1" s="1"/>
  <c r="R8700" i="1" a="1"/>
  <c r="R8700" i="1" s="1"/>
  <c r="R8716" i="1" a="1"/>
  <c r="R8716" i="1" s="1"/>
  <c r="R8731" i="1" a="1"/>
  <c r="R8731" i="1" s="1"/>
  <c r="R8747" i="1" a="1"/>
  <c r="R8747" i="1" s="1"/>
  <c r="R8761" i="1" a="1"/>
  <c r="R8761" i="1" s="1"/>
  <c r="R8776" i="1" a="1"/>
  <c r="R8776" i="1" s="1"/>
  <c r="R8791" i="1" a="1"/>
  <c r="R8791" i="1" s="1"/>
  <c r="R8820" i="1" a="1"/>
  <c r="R8820" i="1" s="1"/>
  <c r="R8847" i="1" a="1"/>
  <c r="R8847" i="1" s="1"/>
  <c r="R8860" i="1" a="1"/>
  <c r="R8860" i="1" s="1"/>
  <c r="R8873" i="1" a="1"/>
  <c r="R8873" i="1" s="1"/>
  <c r="R8899" i="1" a="1"/>
  <c r="R8899" i="1" s="1"/>
  <c r="R8950" i="1" a="1"/>
  <c r="R8950" i="1" s="1"/>
  <c r="R8964" i="1" a="1"/>
  <c r="R8964" i="1" s="1"/>
  <c r="R8978" i="1" a="1"/>
  <c r="R8978" i="1" s="1"/>
  <c r="R9007" i="1" a="1"/>
  <c r="R9007" i="1" s="1"/>
  <c r="R9021" i="1" a="1"/>
  <c r="R9021" i="1" s="1"/>
  <c r="R9035" i="1" a="1"/>
  <c r="R9035" i="1" s="1"/>
  <c r="R9049" i="1" a="1"/>
  <c r="R9049" i="1" s="1"/>
  <c r="R9064" i="1" a="1"/>
  <c r="R9064" i="1" s="1"/>
  <c r="R9080" i="1" a="1"/>
  <c r="R9080" i="1" s="1"/>
  <c r="R9095" i="1" a="1"/>
  <c r="R9095" i="1" s="1"/>
  <c r="R9111" i="1" a="1"/>
  <c r="R9111" i="1" s="1"/>
  <c r="R9127" i="1" a="1"/>
  <c r="R9127" i="1" s="1"/>
  <c r="R9142" i="1" a="1"/>
  <c r="R9142" i="1" s="1"/>
  <c r="R9156" i="1" a="1"/>
  <c r="R9156" i="1" s="1"/>
  <c r="R9171" i="1" a="1"/>
  <c r="R9171" i="1" s="1"/>
  <c r="R9185" i="1" a="1"/>
  <c r="R9185" i="1" s="1"/>
  <c r="R6154" i="1" a="1"/>
  <c r="R6154" i="1" s="1"/>
  <c r="R7444" i="1" a="1"/>
  <c r="R7444" i="1" s="1"/>
  <c r="R7642" i="1" a="1"/>
  <c r="R7642" i="1" s="1"/>
  <c r="R8013" i="1" a="1"/>
  <c r="R8013" i="1" s="1"/>
  <c r="R8121" i="1" a="1"/>
  <c r="R8121" i="1" s="1"/>
  <c r="R8160" i="1" a="1"/>
  <c r="R8160" i="1" s="1"/>
  <c r="R8174" i="1" a="1"/>
  <c r="R8174" i="1" s="1"/>
  <c r="R8185" i="1" a="1"/>
  <c r="R8185" i="1" s="1"/>
  <c r="R8196" i="1" a="1"/>
  <c r="R8196" i="1" s="1"/>
  <c r="R8207" i="1" a="1"/>
  <c r="R8207" i="1" s="1"/>
  <c r="R8220" i="1" a="1"/>
  <c r="R8220" i="1" s="1"/>
  <c r="R8252" i="1" a="1"/>
  <c r="R8252" i="1" s="1"/>
  <c r="R8263" i="1" a="1"/>
  <c r="R8263" i="1" s="1"/>
  <c r="R8286" i="1" a="1"/>
  <c r="R8286" i="1" s="1"/>
  <c r="R8297" i="1" a="1"/>
  <c r="R8297" i="1" s="1"/>
  <c r="R8308" i="1" a="1"/>
  <c r="R8308" i="1" s="1"/>
  <c r="R8356" i="1" a="1"/>
  <c r="R8356" i="1" s="1"/>
  <c r="R8368" i="1" a="1"/>
  <c r="R8368" i="1" s="1"/>
  <c r="R8380" i="1" a="1"/>
  <c r="R8380" i="1" s="1"/>
  <c r="R8425" i="1" a="1"/>
  <c r="R8425" i="1" s="1"/>
  <c r="R8438" i="1" a="1"/>
  <c r="R8438" i="1" s="1"/>
  <c r="R8451" i="1" a="1"/>
  <c r="R8451" i="1" s="1"/>
  <c r="R8463" i="1" a="1"/>
  <c r="R8463" i="1" s="1"/>
  <c r="R8477" i="1" a="1"/>
  <c r="R8477" i="1" s="1"/>
  <c r="R8491" i="1" a="1"/>
  <c r="R8491" i="1" s="1"/>
  <c r="R8505" i="1" a="1"/>
  <c r="R8505" i="1" s="1"/>
  <c r="R8519" i="1" a="1"/>
  <c r="R8519" i="1" s="1"/>
  <c r="R8534" i="1" a="1"/>
  <c r="R8534" i="1" s="1"/>
  <c r="R8550" i="1" a="1"/>
  <c r="R8550" i="1" s="1"/>
  <c r="R8564" i="1" a="1"/>
  <c r="R8564" i="1" s="1"/>
  <c r="R8580" i="1" a="1"/>
  <c r="R8580" i="1" s="1"/>
  <c r="R8596" i="1" a="1"/>
  <c r="R8596" i="1" s="1"/>
  <c r="R8611" i="1" a="1"/>
  <c r="R8611" i="1" s="1"/>
  <c r="R8626" i="1" a="1"/>
  <c r="R8626" i="1" s="1"/>
  <c r="R8641" i="1" a="1"/>
  <c r="R8641" i="1" s="1"/>
  <c r="R8655" i="1" a="1"/>
  <c r="R8655" i="1" s="1"/>
  <c r="R8671" i="1" a="1"/>
  <c r="R8671" i="1" s="1"/>
  <c r="R8686" i="1" a="1"/>
  <c r="R8686" i="1" s="1"/>
  <c r="R8701" i="1" a="1"/>
  <c r="R8701" i="1" s="1"/>
  <c r="R8717" i="1" a="1"/>
  <c r="R8717" i="1" s="1"/>
  <c r="R8732" i="1" a="1"/>
  <c r="R8732" i="1" s="1"/>
  <c r="R8748" i="1" a="1"/>
  <c r="R8748" i="1" s="1"/>
  <c r="R8762" i="1" a="1"/>
  <c r="R8762" i="1" s="1"/>
  <c r="R8777" i="1" a="1"/>
  <c r="R8777" i="1" s="1"/>
  <c r="R8792" i="1" a="1"/>
  <c r="R8792" i="1" s="1"/>
  <c r="R8806" i="1" a="1"/>
  <c r="R8806" i="1" s="1"/>
  <c r="R8821" i="1" a="1"/>
  <c r="R8821" i="1" s="1"/>
  <c r="R8834" i="1" a="1"/>
  <c r="R8834" i="1" s="1"/>
  <c r="R8848" i="1" a="1"/>
  <c r="R8848" i="1" s="1"/>
  <c r="R8861" i="1" a="1"/>
  <c r="R8861" i="1" s="1"/>
  <c r="R8874" i="1" a="1"/>
  <c r="R8874" i="1" s="1"/>
  <c r="R8887" i="1" a="1"/>
  <c r="R8887" i="1" s="1"/>
  <c r="R8911" i="1" a="1"/>
  <c r="R8911" i="1" s="1"/>
  <c r="R8924" i="1" a="1"/>
  <c r="R8924" i="1" s="1"/>
  <c r="R8937" i="1" a="1"/>
  <c r="R8937" i="1" s="1"/>
  <c r="R8951" i="1" a="1"/>
  <c r="R8951" i="1" s="1"/>
  <c r="R8965" i="1" a="1"/>
  <c r="R8965" i="1" s="1"/>
  <c r="R8979" i="1" a="1"/>
  <c r="R8979" i="1" s="1"/>
  <c r="R8993" i="1" a="1"/>
  <c r="R8993" i="1" s="1"/>
  <c r="R9008" i="1" a="1"/>
  <c r="R9008" i="1" s="1"/>
  <c r="R9022" i="1" a="1"/>
  <c r="R9022" i="1" s="1"/>
  <c r="R7468" i="1" a="1"/>
  <c r="R7468" i="1" s="1"/>
  <c r="R7956" i="1" a="1"/>
  <c r="R7956" i="1" s="1"/>
  <c r="R8076" i="1" a="1"/>
  <c r="R8076" i="1" s="1"/>
  <c r="R8126" i="1" a="1"/>
  <c r="R8126" i="1" s="1"/>
  <c r="R8175" i="1" a="1"/>
  <c r="R8175" i="1" s="1"/>
  <c r="R8186" i="1" a="1"/>
  <c r="R8186" i="1" s="1"/>
  <c r="R8197" i="1" a="1"/>
  <c r="R8197" i="1" s="1"/>
  <c r="R8208" i="1" a="1"/>
  <c r="R8208" i="1" s="1"/>
  <c r="R8230" i="1" a="1"/>
  <c r="R8230" i="1" s="1"/>
  <c r="R8241" i="1" a="1"/>
  <c r="R8241" i="1" s="1"/>
  <c r="R8274" i="1" a="1"/>
  <c r="R8274" i="1" s="1"/>
  <c r="R8309" i="1" a="1"/>
  <c r="R8309" i="1" s="1"/>
  <c r="R8321" i="1" a="1"/>
  <c r="R8321" i="1" s="1"/>
  <c r="R8333" i="1" a="1"/>
  <c r="R8333" i="1" s="1"/>
  <c r="R8345" i="1" a="1"/>
  <c r="R8345" i="1" s="1"/>
  <c r="R8357" i="1" a="1"/>
  <c r="R8357" i="1" s="1"/>
  <c r="R8392" i="1" a="1"/>
  <c r="R8392" i="1" s="1"/>
  <c r="R8403" i="1" a="1"/>
  <c r="R8403" i="1" s="1"/>
  <c r="R8415" i="1" a="1"/>
  <c r="R8415" i="1" s="1"/>
  <c r="R8426" i="1" a="1"/>
  <c r="R8426" i="1" s="1"/>
  <c r="R8464" i="1" a="1"/>
  <c r="R8464" i="1" s="1"/>
  <c r="R8478" i="1" a="1"/>
  <c r="R8478" i="1" s="1"/>
  <c r="R8492" i="1" a="1"/>
  <c r="R8492" i="1" s="1"/>
  <c r="R8506" i="1" a="1"/>
  <c r="R8506" i="1" s="1"/>
  <c r="R8520" i="1" a="1"/>
  <c r="R8520" i="1" s="1"/>
  <c r="R8535" i="1" a="1"/>
  <c r="R8535" i="1" s="1"/>
  <c r="R8565" i="1" a="1"/>
  <c r="R8565" i="1" s="1"/>
  <c r="R8581" i="1" a="1"/>
  <c r="R8581" i="1" s="1"/>
  <c r="R8597" i="1" a="1"/>
  <c r="R8597" i="1" s="1"/>
  <c r="R8612" i="1" a="1"/>
  <c r="R8612" i="1" s="1"/>
  <c r="R8627" i="1" a="1"/>
  <c r="R8627" i="1" s="1"/>
  <c r="R8642" i="1" a="1"/>
  <c r="R8642" i="1" s="1"/>
  <c r="R8656" i="1" a="1"/>
  <c r="R8656" i="1" s="1"/>
  <c r="R8672" i="1" a="1"/>
  <c r="R8672" i="1" s="1"/>
  <c r="R8702" i="1" a="1"/>
  <c r="R8702" i="1" s="1"/>
  <c r="R8718" i="1" a="1"/>
  <c r="R8718" i="1" s="1"/>
  <c r="R8733" i="1" a="1"/>
  <c r="R8733" i="1" s="1"/>
  <c r="R8749" i="1" a="1"/>
  <c r="R8749" i="1" s="1"/>
  <c r="R8763" i="1" a="1"/>
  <c r="R8763" i="1" s="1"/>
  <c r="R8778" i="1" a="1"/>
  <c r="R8778" i="1" s="1"/>
  <c r="R8793" i="1" a="1"/>
  <c r="R8793" i="1" s="1"/>
  <c r="R8807" i="1" a="1"/>
  <c r="R8807" i="1" s="1"/>
  <c r="R8822" i="1" a="1"/>
  <c r="R8822" i="1" s="1"/>
  <c r="R8835" i="1" a="1"/>
  <c r="R8835" i="1" s="1"/>
  <c r="R8849" i="1" a="1"/>
  <c r="R8849" i="1" s="1"/>
  <c r="R8875" i="1" a="1"/>
  <c r="R8875" i="1" s="1"/>
  <c r="R8888" i="1" a="1"/>
  <c r="R8888" i="1" s="1"/>
  <c r="R8900" i="1" a="1"/>
  <c r="R8900" i="1" s="1"/>
  <c r="R8912" i="1" a="1"/>
  <c r="R8912" i="1" s="1"/>
  <c r="R8925" i="1" a="1"/>
  <c r="R8925" i="1" s="1"/>
  <c r="R8952" i="1" a="1"/>
  <c r="R8952" i="1" s="1"/>
  <c r="R8966" i="1" a="1"/>
  <c r="R8966" i="1" s="1"/>
  <c r="R8980" i="1" a="1"/>
  <c r="R8980" i="1" s="1"/>
  <c r="R8994" i="1" a="1"/>
  <c r="R8994" i="1" s="1"/>
  <c r="R9023" i="1" a="1"/>
  <c r="R9023" i="1" s="1"/>
  <c r="R9037" i="1" a="1"/>
  <c r="R9037" i="1" s="1"/>
  <c r="R9051" i="1" a="1"/>
  <c r="R9051" i="1" s="1"/>
  <c r="R9066" i="1" a="1"/>
  <c r="R9066" i="1" s="1"/>
  <c r="R9082" i="1" a="1"/>
  <c r="R9082" i="1" s="1"/>
  <c r="R9097" i="1" a="1"/>
  <c r="R9097" i="1" s="1"/>
  <c r="R9113" i="1" a="1"/>
  <c r="R9113" i="1" s="1"/>
  <c r="R9129" i="1" a="1"/>
  <c r="R9129" i="1" s="1"/>
  <c r="R9144" i="1" a="1"/>
  <c r="R9144" i="1" s="1"/>
  <c r="R9158" i="1" a="1"/>
  <c r="R9158" i="1" s="1"/>
  <c r="R9173" i="1" a="1"/>
  <c r="R9173" i="1" s="1"/>
  <c r="R9187" i="1" a="1"/>
  <c r="R9187" i="1" s="1"/>
  <c r="R6388" i="1" a="1"/>
  <c r="R6388" i="1" s="1"/>
  <c r="R7479" i="1" a="1"/>
  <c r="R7479" i="1" s="1"/>
  <c r="R7663" i="1" a="1"/>
  <c r="R7663" i="1" s="1"/>
  <c r="R7900" i="1" a="1"/>
  <c r="R7900" i="1" s="1"/>
  <c r="R8018" i="1" a="1"/>
  <c r="R8018" i="1" s="1"/>
  <c r="R8080" i="1" a="1"/>
  <c r="R8080" i="1" s="1"/>
  <c r="R8129" i="1" a="1"/>
  <c r="R8129" i="1" s="1"/>
  <c r="R8162" i="1" a="1"/>
  <c r="R8162" i="1" s="1"/>
  <c r="R8198" i="1" a="1"/>
  <c r="R8198" i="1" s="1"/>
  <c r="R8209" i="1" a="1"/>
  <c r="R8209" i="1" s="1"/>
  <c r="R8221" i="1" a="1"/>
  <c r="R8221" i="1" s="1"/>
  <c r="R8231" i="1" a="1"/>
  <c r="R8231" i="1" s="1"/>
  <c r="R8242" i="1" a="1"/>
  <c r="R8242" i="1" s="1"/>
  <c r="R8253" i="1" a="1"/>
  <c r="R8253" i="1" s="1"/>
  <c r="R8264" i="1" a="1"/>
  <c r="R8264" i="1" s="1"/>
  <c r="R8287" i="1" a="1"/>
  <c r="R8287" i="1" s="1"/>
  <c r="R8298" i="1" a="1"/>
  <c r="R8298" i="1" s="1"/>
  <c r="R8310" i="1" a="1"/>
  <c r="R8310" i="1" s="1"/>
  <c r="R8322" i="1" a="1"/>
  <c r="R8322" i="1" s="1"/>
  <c r="R8334" i="1" a="1"/>
  <c r="R8334" i="1" s="1"/>
  <c r="R8346" i="1" a="1"/>
  <c r="R8346" i="1" s="1"/>
  <c r="R8369" i="1" a="1"/>
  <c r="R8369" i="1" s="1"/>
  <c r="R8381" i="1" a="1"/>
  <c r="R8381" i="1" s="1"/>
  <c r="R8404" i="1" a="1"/>
  <c r="R8404" i="1" s="1"/>
  <c r="R8416" i="1" a="1"/>
  <c r="R8416" i="1" s="1"/>
  <c r="R8427" i="1" a="1"/>
  <c r="R8427" i="1" s="1"/>
  <c r="R8439" i="1" a="1"/>
  <c r="R8439" i="1" s="1"/>
  <c r="R8452" i="1" a="1"/>
  <c r="R8452" i="1" s="1"/>
  <c r="R8465" i="1" a="1"/>
  <c r="R8465" i="1" s="1"/>
  <c r="R8493" i="1" a="1"/>
  <c r="R8493" i="1" s="1"/>
  <c r="R8507" i="1" a="1"/>
  <c r="R8507" i="1" s="1"/>
  <c r="R8521" i="1" a="1"/>
  <c r="R8521" i="1" s="1"/>
  <c r="R8536" i="1" a="1"/>
  <c r="R8536" i="1" s="1"/>
  <c r="R8551" i="1" a="1"/>
  <c r="R8551" i="1" s="1"/>
  <c r="R8566" i="1" a="1"/>
  <c r="R8566" i="1" s="1"/>
  <c r="R8582" i="1" a="1"/>
  <c r="R8582" i="1" s="1"/>
  <c r="R8598" i="1" a="1"/>
  <c r="R8598" i="1" s="1"/>
  <c r="R8613" i="1" a="1"/>
  <c r="R8613" i="1" s="1"/>
  <c r="R8628" i="1" a="1"/>
  <c r="R8628" i="1" s="1"/>
  <c r="R8643" i="1" a="1"/>
  <c r="R8643" i="1" s="1"/>
  <c r="R8657" i="1" a="1"/>
  <c r="R8657" i="1" s="1"/>
  <c r="R8673" i="1" a="1"/>
  <c r="R8673" i="1" s="1"/>
  <c r="R8687" i="1" a="1"/>
  <c r="R8687" i="1" s="1"/>
  <c r="R8703" i="1" a="1"/>
  <c r="R8703" i="1" s="1"/>
  <c r="R8719" i="1" a="1"/>
  <c r="R8719" i="1" s="1"/>
  <c r="R8734" i="1" a="1"/>
  <c r="R8734" i="1" s="1"/>
  <c r="R8750" i="1" a="1"/>
  <c r="R8750" i="1" s="1"/>
  <c r="R8764" i="1" a="1"/>
  <c r="R8764" i="1" s="1"/>
  <c r="R8779" i="1" a="1"/>
  <c r="R8779" i="1" s="1"/>
  <c r="R8794" i="1" a="1"/>
  <c r="R8794" i="1" s="1"/>
  <c r="R8808" i="1" a="1"/>
  <c r="R8808" i="1" s="1"/>
  <c r="R8836" i="1" a="1"/>
  <c r="R8836" i="1" s="1"/>
  <c r="R8850" i="1" a="1"/>
  <c r="R8850" i="1" s="1"/>
  <c r="R8862" i="1" a="1"/>
  <c r="R8862" i="1" s="1"/>
  <c r="R8876" i="1" a="1"/>
  <c r="R8876" i="1" s="1"/>
  <c r="R8889" i="1" a="1"/>
  <c r="R8889" i="1" s="1"/>
  <c r="R8901" i="1" a="1"/>
  <c r="R8901" i="1" s="1"/>
  <c r="R8913" i="1" a="1"/>
  <c r="R8913" i="1" s="1"/>
  <c r="R8926" i="1" a="1"/>
  <c r="R8926" i="1" s="1"/>
  <c r="R8938" i="1" a="1"/>
  <c r="R8938" i="1" s="1"/>
  <c r="R8967" i="1" a="1"/>
  <c r="R8967" i="1" s="1"/>
  <c r="R8981" i="1" a="1"/>
  <c r="R8981" i="1" s="1"/>
  <c r="R8995" i="1" a="1"/>
  <c r="R8995" i="1" s="1"/>
  <c r="R9009" i="1" a="1"/>
  <c r="R9009" i="1" s="1"/>
  <c r="R9024" i="1" a="1"/>
  <c r="R9024" i="1" s="1"/>
  <c r="R9038" i="1" a="1"/>
  <c r="R9038" i="1" s="1"/>
  <c r="R9052" i="1" a="1"/>
  <c r="R9052" i="1" s="1"/>
  <c r="R9067" i="1" a="1"/>
  <c r="R9067" i="1" s="1"/>
  <c r="R9083" i="1" a="1"/>
  <c r="R9083" i="1" s="1"/>
  <c r="R9098" i="1" a="1"/>
  <c r="R9098" i="1" s="1"/>
  <c r="R9114" i="1" a="1"/>
  <c r="R9114" i="1" s="1"/>
  <c r="R9130" i="1" a="1"/>
  <c r="R9130" i="1" s="1"/>
  <c r="R9159" i="1" a="1"/>
  <c r="R9159" i="1" s="1"/>
  <c r="R9174" i="1" a="1"/>
  <c r="R9174" i="1" s="1"/>
  <c r="R9188" i="1" a="1"/>
  <c r="R9188" i="1" s="1"/>
  <c r="R6496" i="1" a="1"/>
  <c r="R6496" i="1" s="1"/>
  <c r="R7492" i="1" a="1"/>
  <c r="R7492" i="1" s="1"/>
  <c r="R7674" i="1" a="1"/>
  <c r="R7674" i="1" s="1"/>
  <c r="R8023" i="1" a="1"/>
  <c r="R8023" i="1" s="1"/>
  <c r="R8176" i="1" a="1"/>
  <c r="R8176" i="1" s="1"/>
  <c r="R8187" i="1" a="1"/>
  <c r="R8187" i="1" s="1"/>
  <c r="R8199" i="1" a="1"/>
  <c r="R8199" i="1" s="1"/>
  <c r="R8232" i="1" a="1"/>
  <c r="R8232" i="1" s="1"/>
  <c r="R8254" i="1" a="1"/>
  <c r="R8254" i="1" s="1"/>
  <c r="R8265" i="1" a="1"/>
  <c r="R8265" i="1" s="1"/>
  <c r="R8275" i="1" a="1"/>
  <c r="R8275" i="1" s="1"/>
  <c r="R8288" i="1" a="1"/>
  <c r="R8288" i="1" s="1"/>
  <c r="R8299" i="1" a="1"/>
  <c r="R8299" i="1" s="1"/>
  <c r="R8347" i="1" a="1"/>
  <c r="R8347" i="1" s="1"/>
  <c r="R8358" i="1" a="1"/>
  <c r="R8358" i="1" s="1"/>
  <c r="R8370" i="1" a="1"/>
  <c r="R8370" i="1" s="1"/>
  <c r="R8382" i="1" a="1"/>
  <c r="R8382" i="1" s="1"/>
  <c r="R8393" i="1" a="1"/>
  <c r="R8393" i="1" s="1"/>
  <c r="R8440" i="1" a="1"/>
  <c r="R8440" i="1" s="1"/>
  <c r="R8453" i="1" a="1"/>
  <c r="R8453" i="1" s="1"/>
  <c r="R8466" i="1" a="1"/>
  <c r="R8466" i="1" s="1"/>
  <c r="R8479" i="1" a="1"/>
  <c r="R8479" i="1" s="1"/>
  <c r="R8494" i="1" a="1"/>
  <c r="R8494" i="1" s="1"/>
  <c r="R8508" i="1" a="1"/>
  <c r="R8508" i="1" s="1"/>
  <c r="R8522" i="1" a="1"/>
  <c r="R8522" i="1" s="1"/>
  <c r="R8537" i="1" a="1"/>
  <c r="R8537" i="1" s="1"/>
  <c r="R8552" i="1" a="1"/>
  <c r="R8552" i="1" s="1"/>
  <c r="R8567" i="1" a="1"/>
  <c r="R8567" i="1" s="1"/>
  <c r="R8583" i="1" a="1"/>
  <c r="R8583" i="1" s="1"/>
  <c r="R8614" i="1" a="1"/>
  <c r="R8614" i="1" s="1"/>
  <c r="R8629" i="1" a="1"/>
  <c r="R8629" i="1" s="1"/>
  <c r="R8644" i="1" a="1"/>
  <c r="R8644" i="1" s="1"/>
  <c r="R8658" i="1" a="1"/>
  <c r="R8658" i="1" s="1"/>
  <c r="R8674" i="1" a="1"/>
  <c r="R8674" i="1" s="1"/>
  <c r="R8688" i="1" a="1"/>
  <c r="R8688" i="1" s="1"/>
  <c r="R8704" i="1" a="1"/>
  <c r="R8704" i="1" s="1"/>
  <c r="R8720" i="1" a="1"/>
  <c r="R8720" i="1" s="1"/>
  <c r="R8735" i="1" a="1"/>
  <c r="R8735" i="1" s="1"/>
  <c r="R8765" i="1" a="1"/>
  <c r="R8765" i="1" s="1"/>
  <c r="R8780" i="1" a="1"/>
  <c r="R8780" i="1" s="1"/>
  <c r="R8795" i="1" a="1"/>
  <c r="R8795" i="1" s="1"/>
  <c r="R8809" i="1" a="1"/>
  <c r="R8809" i="1" s="1"/>
  <c r="R8823" i="1" a="1"/>
  <c r="R8823" i="1" s="1"/>
  <c r="R8837" i="1" a="1"/>
  <c r="R8837" i="1" s="1"/>
  <c r="R8851" i="1" a="1"/>
  <c r="R8851" i="1" s="1"/>
  <c r="R8863" i="1" a="1"/>
  <c r="R8863" i="1" s="1"/>
  <c r="R8877" i="1" a="1"/>
  <c r="R8877" i="1" s="1"/>
  <c r="R8890" i="1" a="1"/>
  <c r="R8890" i="1" s="1"/>
  <c r="R8914" i="1" a="1"/>
  <c r="R8914" i="1" s="1"/>
  <c r="R8927" i="1" a="1"/>
  <c r="R8927" i="1" s="1"/>
  <c r="R8939" i="1" a="1"/>
  <c r="R8939" i="1" s="1"/>
  <c r="R8953" i="1" a="1"/>
  <c r="R8953" i="1" s="1"/>
  <c r="R8968" i="1" a="1"/>
  <c r="R8968" i="1" s="1"/>
  <c r="R8982" i="1" a="1"/>
  <c r="R8982" i="1" s="1"/>
  <c r="R8996" i="1" a="1"/>
  <c r="R8996" i="1" s="1"/>
  <c r="R9010" i="1" a="1"/>
  <c r="R9010" i="1" s="1"/>
  <c r="R9039" i="1" a="1"/>
  <c r="R9039" i="1" s="1"/>
  <c r="R9053" i="1" a="1"/>
  <c r="R9053" i="1" s="1"/>
  <c r="R9068" i="1" a="1"/>
  <c r="R9068" i="1" s="1"/>
  <c r="R9084" i="1" a="1"/>
  <c r="R9084" i="1" s="1"/>
  <c r="R9099" i="1" a="1"/>
  <c r="R9099" i="1" s="1"/>
  <c r="R9115" i="1" a="1"/>
  <c r="R9115" i="1" s="1"/>
  <c r="R9131" i="1" a="1"/>
  <c r="R9131" i="1" s="1"/>
  <c r="R9145" i="1" a="1"/>
  <c r="R9145" i="1" s="1"/>
  <c r="R9160" i="1" a="1"/>
  <c r="R9160" i="1" s="1"/>
  <c r="R9175" i="1" a="1"/>
  <c r="R9175" i="1" s="1"/>
  <c r="R9189" i="1" a="1"/>
  <c r="R9189" i="1" s="1"/>
  <c r="R6610" i="1" a="1"/>
  <c r="R6610" i="1" s="1"/>
  <c r="R7685" i="1" a="1"/>
  <c r="R7685" i="1" s="1"/>
  <c r="R7906" i="1" a="1"/>
  <c r="R7906" i="1" s="1"/>
  <c r="R8028" i="1" a="1"/>
  <c r="R8028" i="1" s="1"/>
  <c r="R8087" i="1" a="1"/>
  <c r="R8087" i="1" s="1"/>
  <c r="R8132" i="1" a="1"/>
  <c r="R8132" i="1" s="1"/>
  <c r="R8163" i="1" a="1"/>
  <c r="R8163" i="1" s="1"/>
  <c r="R8177" i="1" a="1"/>
  <c r="R8177" i="1" s="1"/>
  <c r="R8188" i="1" a="1"/>
  <c r="R8188" i="1" s="1"/>
  <c r="R8210" i="1" a="1"/>
  <c r="R8210" i="1" s="1"/>
  <c r="R8222" i="1" a="1"/>
  <c r="R8222" i="1" s="1"/>
  <c r="R8233" i="1" a="1"/>
  <c r="R8233" i="1" s="1"/>
  <c r="R8243" i="1" a="1"/>
  <c r="R8243" i="1" s="1"/>
  <c r="R8266" i="1" a="1"/>
  <c r="R8266" i="1" s="1"/>
  <c r="R8276" i="1" a="1"/>
  <c r="R8276" i="1" s="1"/>
  <c r="R8300" i="1" a="1"/>
  <c r="R8300" i="1" s="1"/>
  <c r="R8311" i="1" a="1"/>
  <c r="R8311" i="1" s="1"/>
  <c r="R8323" i="1" a="1"/>
  <c r="R8323" i="1" s="1"/>
  <c r="R8335" i="1" a="1"/>
  <c r="R8335" i="1" s="1"/>
  <c r="R8348" i="1" a="1"/>
  <c r="R8348" i="1" s="1"/>
  <c r="R8359" i="1" a="1"/>
  <c r="R8359" i="1" s="1"/>
  <c r="R8371" i="1" a="1"/>
  <c r="R8371" i="1" s="1"/>
  <c r="R8394" i="1" a="1"/>
  <c r="R8394" i="1" s="1"/>
  <c r="R8405" i="1" a="1"/>
  <c r="R8405" i="1" s="1"/>
  <c r="R8417" i="1" a="1"/>
  <c r="R8417" i="1" s="1"/>
  <c r="R8428" i="1" a="1"/>
  <c r="R8428" i="1" s="1"/>
  <c r="R8441" i="1" a="1"/>
  <c r="R8441" i="1" s="1"/>
  <c r="R8454" i="1" a="1"/>
  <c r="R8454" i="1" s="1"/>
  <c r="R8467" i="1" a="1"/>
  <c r="R8467" i="1" s="1"/>
  <c r="R8480" i="1" a="1"/>
  <c r="R8480" i="1" s="1"/>
  <c r="R8509" i="1" a="1"/>
  <c r="R8509" i="1" s="1"/>
  <c r="R8523" i="1" a="1"/>
  <c r="R8523" i="1" s="1"/>
  <c r="R8538" i="1" a="1"/>
  <c r="R8538" i="1" s="1"/>
  <c r="R8553" i="1" a="1"/>
  <c r="R8553" i="1" s="1"/>
  <c r="R8568" i="1" a="1"/>
  <c r="R8568" i="1" s="1"/>
  <c r="R8584" i="1" a="1"/>
  <c r="R8584" i="1" s="1"/>
  <c r="R8599" i="1" a="1"/>
  <c r="R8599" i="1" s="1"/>
  <c r="R8615" i="1" a="1"/>
  <c r="R8615" i="1" s="1"/>
  <c r="R8630" i="1" a="1"/>
  <c r="R8630" i="1" s="1"/>
  <c r="R8645" i="1" a="1"/>
  <c r="R8645" i="1" s="1"/>
  <c r="R8659" i="1" a="1"/>
  <c r="R8659" i="1" s="1"/>
  <c r="R8675" i="1" a="1"/>
  <c r="R8675" i="1" s="1"/>
  <c r="R8689" i="1" a="1"/>
  <c r="R8689" i="1" s="1"/>
  <c r="R8705" i="1" a="1"/>
  <c r="R8705" i="1" s="1"/>
  <c r="R8721" i="1" a="1"/>
  <c r="R8721" i="1" s="1"/>
  <c r="R8736" i="1" a="1"/>
  <c r="R8736" i="1" s="1"/>
  <c r="R8751" i="1" a="1"/>
  <c r="R8751" i="1" s="1"/>
  <c r="R8766" i="1" a="1"/>
  <c r="R8766" i="1" s="1"/>
  <c r="R8781" i="1" a="1"/>
  <c r="R8781" i="1" s="1"/>
  <c r="R8796" i="1" a="1"/>
  <c r="R8796" i="1" s="1"/>
  <c r="R8810" i="1" a="1"/>
  <c r="R8810" i="1" s="1"/>
  <c r="R8824" i="1" a="1"/>
  <c r="R8824" i="1" s="1"/>
  <c r="R8838" i="1" a="1"/>
  <c r="R8838" i="1" s="1"/>
  <c r="R8864" i="1" a="1"/>
  <c r="R8864" i="1" s="1"/>
  <c r="R8878" i="1" a="1"/>
  <c r="R8878" i="1" s="1"/>
  <c r="R8891" i="1" a="1"/>
  <c r="R8891" i="1" s="1"/>
  <c r="R8902" i="1" a="1"/>
  <c r="R8902" i="1" s="1"/>
  <c r="R8928" i="1" a="1"/>
  <c r="R8928" i="1" s="1"/>
  <c r="R8940" i="1" a="1"/>
  <c r="R8940" i="1" s="1"/>
  <c r="R8954" i="1" a="1"/>
  <c r="R8954" i="1" s="1"/>
  <c r="R8983" i="1" a="1"/>
  <c r="R8983" i="1" s="1"/>
  <c r="R8997" i="1" a="1"/>
  <c r="R8997" i="1" s="1"/>
  <c r="R9011" i="1" a="1"/>
  <c r="R9011" i="1" s="1"/>
  <c r="R9025" i="1" a="1"/>
  <c r="R9025" i="1" s="1"/>
  <c r="R9040" i="1" a="1"/>
  <c r="R9040" i="1" s="1"/>
  <c r="R9054" i="1" a="1"/>
  <c r="R9054" i="1" s="1"/>
  <c r="R9069" i="1" a="1"/>
  <c r="R9069" i="1" s="1"/>
  <c r="R9085" i="1" a="1"/>
  <c r="R9085" i="1" s="1"/>
  <c r="R9100" i="1" a="1"/>
  <c r="R9100" i="1" s="1"/>
  <c r="R9116" i="1" a="1"/>
  <c r="R9116" i="1" s="1"/>
  <c r="R9132" i="1" a="1"/>
  <c r="R9132" i="1" s="1"/>
  <c r="R9146" i="1" a="1"/>
  <c r="R9146" i="1" s="1"/>
  <c r="R9161" i="1" a="1"/>
  <c r="R9161" i="1" s="1"/>
  <c r="R9176" i="1" a="1"/>
  <c r="R9176" i="1" s="1"/>
  <c r="R9989" i="1" a="1"/>
  <c r="R9989" i="1" s="1"/>
  <c r="R9973" i="1" a="1"/>
  <c r="R9973" i="1" s="1"/>
  <c r="R9957" i="1" a="1"/>
  <c r="R9957" i="1" s="1"/>
  <c r="R9941" i="1" a="1"/>
  <c r="R9941" i="1" s="1"/>
  <c r="R9925" i="1" a="1"/>
  <c r="R9925" i="1" s="1"/>
  <c r="R9909" i="1" a="1"/>
  <c r="R9909" i="1" s="1"/>
  <c r="R9893" i="1" a="1"/>
  <c r="R9893" i="1" s="1"/>
  <c r="R9877" i="1" a="1"/>
  <c r="R9877" i="1" s="1"/>
  <c r="R9861" i="1" a="1"/>
  <c r="R9861" i="1" s="1"/>
  <c r="R9845" i="1" a="1"/>
  <c r="R9845" i="1" s="1"/>
  <c r="R9829" i="1" a="1"/>
  <c r="R9829" i="1" s="1"/>
  <c r="R9813" i="1" a="1"/>
  <c r="R9813" i="1" s="1"/>
  <c r="R9797" i="1" a="1"/>
  <c r="R9797" i="1" s="1"/>
  <c r="R9781" i="1" a="1"/>
  <c r="R9781" i="1" s="1"/>
  <c r="R9765" i="1" a="1"/>
  <c r="R9765" i="1" s="1"/>
  <c r="R9749" i="1" a="1"/>
  <c r="R9749" i="1" s="1"/>
  <c r="R9733" i="1" a="1"/>
  <c r="R9733" i="1" s="1"/>
  <c r="R9717" i="1" a="1"/>
  <c r="R9717" i="1" s="1"/>
  <c r="R9701" i="1" a="1"/>
  <c r="R9701" i="1" s="1"/>
  <c r="R9685" i="1" a="1"/>
  <c r="R9685" i="1" s="1"/>
  <c r="R9669" i="1" a="1"/>
  <c r="R9669" i="1" s="1"/>
  <c r="R9653" i="1" a="1"/>
  <c r="R9653" i="1" s="1"/>
  <c r="R9637" i="1" a="1"/>
  <c r="R9637" i="1" s="1"/>
  <c r="R9621" i="1" a="1"/>
  <c r="R9621" i="1" s="1"/>
  <c r="R9605" i="1" a="1"/>
  <c r="R9605" i="1" s="1"/>
  <c r="R9589" i="1" a="1"/>
  <c r="R9589" i="1" s="1"/>
  <c r="R9573" i="1" a="1"/>
  <c r="R9573" i="1" s="1"/>
  <c r="R9557" i="1" a="1"/>
  <c r="R9557" i="1" s="1"/>
  <c r="R9544" i="1" a="1"/>
  <c r="R9544" i="1" s="1"/>
  <c r="R9528" i="1" a="1"/>
  <c r="R9528" i="1" s="1"/>
  <c r="R9512" i="1" a="1"/>
  <c r="R9512" i="1" s="1"/>
  <c r="R9496" i="1" a="1"/>
  <c r="R9496" i="1" s="1"/>
  <c r="R9480" i="1" a="1"/>
  <c r="R9480" i="1" s="1"/>
  <c r="R9464" i="1" a="1"/>
  <c r="R9464" i="1" s="1"/>
  <c r="R9433" i="1" a="1"/>
  <c r="R9433" i="1" s="1"/>
  <c r="R9417" i="1" a="1"/>
  <c r="R9417" i="1" s="1"/>
  <c r="R9402" i="1" a="1"/>
  <c r="R9402" i="1" s="1"/>
  <c r="R9386" i="1" a="1"/>
  <c r="R9386" i="1" s="1"/>
  <c r="R9371" i="1" a="1"/>
  <c r="R9371" i="1" s="1"/>
  <c r="R9355" i="1" a="1"/>
  <c r="R9355" i="1" s="1"/>
  <c r="R9340" i="1" a="1"/>
  <c r="R9340" i="1" s="1"/>
  <c r="R9324" i="1" a="1"/>
  <c r="R9324" i="1" s="1"/>
  <c r="R9309" i="1" a="1"/>
  <c r="R9309" i="1" s="1"/>
  <c r="R9293" i="1" a="1"/>
  <c r="R9293" i="1" s="1"/>
  <c r="R9278" i="1" a="1"/>
  <c r="R9278" i="1" s="1"/>
  <c r="R9262" i="1" a="1"/>
  <c r="R9262" i="1" s="1"/>
  <c r="R9247" i="1" a="1"/>
  <c r="R9247" i="1" s="1"/>
  <c r="R9231" i="1" a="1"/>
  <c r="R9231" i="1" s="1"/>
  <c r="R9216" i="1" a="1"/>
  <c r="R9216" i="1" s="1"/>
  <c r="R9200" i="1" a="1"/>
  <c r="R9200" i="1" s="1"/>
  <c r="R9162" i="1" a="1"/>
  <c r="R9162" i="1" s="1"/>
  <c r="R9081" i="1" a="1"/>
  <c r="R9081" i="1" s="1"/>
  <c r="R8955" i="1" a="1"/>
  <c r="R8955" i="1" s="1"/>
  <c r="R8737" i="1" a="1"/>
  <c r="R8737" i="1" s="1"/>
  <c r="R8495" i="1" a="1"/>
  <c r="R8495" i="1" s="1"/>
  <c r="R9988" i="1" a="1"/>
  <c r="R9988" i="1" s="1"/>
  <c r="R9972" i="1" a="1"/>
  <c r="R9972" i="1" s="1"/>
  <c r="R9956" i="1" a="1"/>
  <c r="R9956" i="1" s="1"/>
  <c r="R9940" i="1" a="1"/>
  <c r="R9940" i="1" s="1"/>
  <c r="R9924" i="1" a="1"/>
  <c r="R9924" i="1" s="1"/>
  <c r="R9908" i="1" a="1"/>
  <c r="R9908" i="1" s="1"/>
  <c r="R9892" i="1" a="1"/>
  <c r="R9892" i="1" s="1"/>
  <c r="R9876" i="1" a="1"/>
  <c r="R9876" i="1" s="1"/>
  <c r="R9860" i="1" a="1"/>
  <c r="R9860" i="1" s="1"/>
  <c r="R9844" i="1" a="1"/>
  <c r="R9844" i="1" s="1"/>
  <c r="R9828" i="1" a="1"/>
  <c r="R9828" i="1" s="1"/>
  <c r="R9812" i="1" a="1"/>
  <c r="R9812" i="1" s="1"/>
  <c r="R9796" i="1" a="1"/>
  <c r="R9796" i="1" s="1"/>
  <c r="R9780" i="1" a="1"/>
  <c r="R9780" i="1" s="1"/>
  <c r="R9764" i="1" a="1"/>
  <c r="R9764" i="1" s="1"/>
  <c r="R9748" i="1" a="1"/>
  <c r="R9748" i="1" s="1"/>
  <c r="R9732" i="1" a="1"/>
  <c r="R9732" i="1" s="1"/>
  <c r="R9716" i="1" a="1"/>
  <c r="R9716" i="1" s="1"/>
  <c r="R9700" i="1" a="1"/>
  <c r="R9700" i="1" s="1"/>
  <c r="R9684" i="1" a="1"/>
  <c r="R9684" i="1" s="1"/>
  <c r="R9668" i="1" a="1"/>
  <c r="R9668" i="1" s="1"/>
  <c r="R9652" i="1" a="1"/>
  <c r="R9652" i="1" s="1"/>
  <c r="R9636" i="1" a="1"/>
  <c r="R9636" i="1" s="1"/>
  <c r="R9620" i="1" a="1"/>
  <c r="R9620" i="1" s="1"/>
  <c r="R9604" i="1" a="1"/>
  <c r="R9604" i="1" s="1"/>
  <c r="R9588" i="1" a="1"/>
  <c r="R9588" i="1" s="1"/>
  <c r="R9572" i="1" a="1"/>
  <c r="R9572" i="1" s="1"/>
  <c r="R9556" i="1" a="1"/>
  <c r="R9556" i="1" s="1"/>
  <c r="R9543" i="1" a="1"/>
  <c r="R9543" i="1" s="1"/>
  <c r="R9527" i="1" a="1"/>
  <c r="R9527" i="1" s="1"/>
  <c r="R9511" i="1" a="1"/>
  <c r="R9511" i="1" s="1"/>
  <c r="R9495" i="1" a="1"/>
  <c r="R9495" i="1" s="1"/>
  <c r="R9479" i="1" a="1"/>
  <c r="R9479" i="1" s="1"/>
  <c r="R9463" i="1" a="1"/>
  <c r="R9463" i="1" s="1"/>
  <c r="R9448" i="1" a="1"/>
  <c r="R9448" i="1" s="1"/>
  <c r="R9432" i="1" a="1"/>
  <c r="R9432" i="1" s="1"/>
  <c r="R9416" i="1" a="1"/>
  <c r="R9416" i="1" s="1"/>
  <c r="R9401" i="1" a="1"/>
  <c r="R9401" i="1" s="1"/>
  <c r="R9385" i="1" a="1"/>
  <c r="R9385" i="1" s="1"/>
  <c r="R9370" i="1" a="1"/>
  <c r="R9370" i="1" s="1"/>
  <c r="R9354" i="1" a="1"/>
  <c r="R9354" i="1" s="1"/>
  <c r="R9339" i="1" a="1"/>
  <c r="R9339" i="1" s="1"/>
  <c r="R9323" i="1" a="1"/>
  <c r="R9323" i="1" s="1"/>
  <c r="R9308" i="1" a="1"/>
  <c r="R9308" i="1" s="1"/>
  <c r="R9292" i="1" a="1"/>
  <c r="R9292" i="1" s="1"/>
  <c r="R9277" i="1" a="1"/>
  <c r="R9277" i="1" s="1"/>
  <c r="R9261" i="1" a="1"/>
  <c r="R9261" i="1" s="1"/>
  <c r="R9246" i="1" a="1"/>
  <c r="R9246" i="1" s="1"/>
  <c r="R9230" i="1" a="1"/>
  <c r="R9230" i="1" s="1"/>
  <c r="R9215" i="1" a="1"/>
  <c r="R9215" i="1" s="1"/>
  <c r="R9199" i="1" a="1"/>
  <c r="R9199" i="1" s="1"/>
  <c r="R9157" i="1" a="1"/>
  <c r="R9157" i="1" s="1"/>
  <c r="R9072" i="1" a="1"/>
  <c r="R9072" i="1" s="1"/>
  <c r="R8941" i="1" a="1"/>
  <c r="R8941" i="1" s="1"/>
  <c r="R8722" i="1" a="1"/>
  <c r="R8722" i="1" s="1"/>
  <c r="R8481" i="1" a="1"/>
  <c r="R8481" i="1" s="1"/>
  <c r="R8289" i="1" a="1"/>
  <c r="R8289" i="1" s="1"/>
  <c r="R7910" i="1" a="1"/>
  <c r="R7910" i="1" s="1"/>
  <c r="R9987" i="1" a="1"/>
  <c r="R9987" i="1" s="1"/>
  <c r="R9971" i="1" a="1"/>
  <c r="R9971" i="1" s="1"/>
  <c r="R9955" i="1" a="1"/>
  <c r="R9955" i="1" s="1"/>
  <c r="R9939" i="1" a="1"/>
  <c r="R9939" i="1" s="1"/>
  <c r="R9923" i="1" a="1"/>
  <c r="R9923" i="1" s="1"/>
  <c r="R9907" i="1" a="1"/>
  <c r="R9907" i="1" s="1"/>
  <c r="R9891" i="1" a="1"/>
  <c r="R9891" i="1" s="1"/>
  <c r="R9875" i="1" a="1"/>
  <c r="R9875" i="1" s="1"/>
  <c r="R9859" i="1" a="1"/>
  <c r="R9859" i="1" s="1"/>
  <c r="R9843" i="1" a="1"/>
  <c r="R9843" i="1" s="1"/>
  <c r="R9827" i="1" a="1"/>
  <c r="R9827" i="1" s="1"/>
  <c r="R9811" i="1" a="1"/>
  <c r="R9811" i="1" s="1"/>
  <c r="R9795" i="1" a="1"/>
  <c r="R9795" i="1" s="1"/>
  <c r="R9779" i="1" a="1"/>
  <c r="R9779" i="1" s="1"/>
  <c r="R9763" i="1" a="1"/>
  <c r="R9763" i="1" s="1"/>
  <c r="R9747" i="1" a="1"/>
  <c r="R9747" i="1" s="1"/>
  <c r="R9731" i="1" a="1"/>
  <c r="R9731" i="1" s="1"/>
  <c r="R9715" i="1" a="1"/>
  <c r="R9715" i="1" s="1"/>
  <c r="R9699" i="1" a="1"/>
  <c r="R9699" i="1" s="1"/>
  <c r="R9683" i="1" a="1"/>
  <c r="R9683" i="1" s="1"/>
  <c r="R9667" i="1" a="1"/>
  <c r="R9667" i="1" s="1"/>
  <c r="R9651" i="1" a="1"/>
  <c r="R9651" i="1" s="1"/>
  <c r="R9635" i="1" a="1"/>
  <c r="R9635" i="1" s="1"/>
  <c r="R9619" i="1" a="1"/>
  <c r="R9619" i="1" s="1"/>
  <c r="R9603" i="1" a="1"/>
  <c r="R9603" i="1" s="1"/>
  <c r="R9587" i="1" a="1"/>
  <c r="R9587" i="1" s="1"/>
  <c r="R9571" i="1" a="1"/>
  <c r="R9571" i="1" s="1"/>
  <c r="R9555" i="1" a="1"/>
  <c r="R9555" i="1" s="1"/>
  <c r="R9542" i="1" a="1"/>
  <c r="R9542" i="1" s="1"/>
  <c r="R9526" i="1" a="1"/>
  <c r="R9526" i="1" s="1"/>
  <c r="R9510" i="1" a="1"/>
  <c r="R9510" i="1" s="1"/>
  <c r="R9494" i="1" a="1"/>
  <c r="R9494" i="1" s="1"/>
  <c r="R9478" i="1" a="1"/>
  <c r="R9478" i="1" s="1"/>
  <c r="R9462" i="1" a="1"/>
  <c r="R9462" i="1" s="1"/>
  <c r="R9447" i="1" a="1"/>
  <c r="R9447" i="1" s="1"/>
  <c r="R9431" i="1" a="1"/>
  <c r="R9431" i="1" s="1"/>
  <c r="R9415" i="1" a="1"/>
  <c r="R9415" i="1" s="1"/>
  <c r="R9400" i="1" a="1"/>
  <c r="R9400" i="1" s="1"/>
  <c r="R9369" i="1" a="1"/>
  <c r="R9369" i="1" s="1"/>
  <c r="R9353" i="1" a="1"/>
  <c r="R9353" i="1" s="1"/>
  <c r="R9338" i="1" a="1"/>
  <c r="R9338" i="1" s="1"/>
  <c r="R9322" i="1" a="1"/>
  <c r="R9322" i="1" s="1"/>
  <c r="R9307" i="1" a="1"/>
  <c r="R9307" i="1" s="1"/>
  <c r="R9291" i="1" a="1"/>
  <c r="R9291" i="1" s="1"/>
  <c r="R9276" i="1" a="1"/>
  <c r="R9276" i="1" s="1"/>
  <c r="R9260" i="1" a="1"/>
  <c r="R9260" i="1" s="1"/>
  <c r="R9245" i="1" a="1"/>
  <c r="R9245" i="1" s="1"/>
  <c r="R9229" i="1" a="1"/>
  <c r="R9229" i="1" s="1"/>
  <c r="R9214" i="1" a="1"/>
  <c r="R9214" i="1" s="1"/>
  <c r="R9198" i="1" a="1"/>
  <c r="R9198" i="1" s="1"/>
  <c r="R9149" i="1" a="1"/>
  <c r="R9149" i="1" s="1"/>
  <c r="R9070" i="1" a="1"/>
  <c r="R9070" i="1" s="1"/>
  <c r="R8929" i="1" a="1"/>
  <c r="R8929" i="1" s="1"/>
  <c r="R8706" i="1" a="1"/>
  <c r="R8706" i="1" s="1"/>
  <c r="R7852" i="1" a="1"/>
  <c r="R7852" i="1" s="1"/>
  <c r="R9868" i="1" a="1"/>
  <c r="R9868" i="1" s="1"/>
  <c r="R9995" i="1" a="1"/>
  <c r="R9995" i="1" s="1"/>
  <c r="R2" i="1" a="1"/>
  <c r="R2" i="1" s="1"/>
  <c r="R9986" i="1" a="1"/>
  <c r="R9986" i="1" s="1"/>
  <c r="R9970" i="1" a="1"/>
  <c r="R9970" i="1" s="1"/>
  <c r="R9954" i="1" a="1"/>
  <c r="R9954" i="1" s="1"/>
  <c r="R9938" i="1" a="1"/>
  <c r="R9938" i="1" s="1"/>
  <c r="R9922" i="1" a="1"/>
  <c r="R9922" i="1" s="1"/>
  <c r="R9906" i="1" a="1"/>
  <c r="R9906" i="1" s="1"/>
  <c r="R9890" i="1" a="1"/>
  <c r="R9890" i="1" s="1"/>
  <c r="R9874" i="1" a="1"/>
  <c r="R9874" i="1" s="1"/>
  <c r="R9858" i="1" a="1"/>
  <c r="R9858" i="1" s="1"/>
  <c r="R9842" i="1" a="1"/>
  <c r="R9842" i="1" s="1"/>
  <c r="R9826" i="1" a="1"/>
  <c r="R9826" i="1" s="1"/>
  <c r="R9810" i="1" a="1"/>
  <c r="R9810" i="1" s="1"/>
  <c r="R9794" i="1" a="1"/>
  <c r="R9794" i="1" s="1"/>
  <c r="R9778" i="1" a="1"/>
  <c r="R9778" i="1" s="1"/>
  <c r="R9762" i="1" a="1"/>
  <c r="R9762" i="1" s="1"/>
  <c r="R9746" i="1" a="1"/>
  <c r="R9746" i="1" s="1"/>
  <c r="R9730" i="1" a="1"/>
  <c r="R9730" i="1" s="1"/>
  <c r="R9714" i="1" a="1"/>
  <c r="R9714" i="1" s="1"/>
  <c r="R9698" i="1" a="1"/>
  <c r="R9698" i="1" s="1"/>
  <c r="R9682" i="1" a="1"/>
  <c r="R9682" i="1" s="1"/>
  <c r="R9666" i="1" a="1"/>
  <c r="R9666" i="1" s="1"/>
  <c r="R9650" i="1" a="1"/>
  <c r="R9650" i="1" s="1"/>
  <c r="R9634" i="1" a="1"/>
  <c r="R9634" i="1" s="1"/>
  <c r="R9618" i="1" a="1"/>
  <c r="R9618" i="1" s="1"/>
  <c r="R9602" i="1" a="1"/>
  <c r="R9602" i="1" s="1"/>
  <c r="R9586" i="1" a="1"/>
  <c r="R9586" i="1" s="1"/>
  <c r="R9570" i="1" a="1"/>
  <c r="R9570" i="1" s="1"/>
  <c r="R9554" i="1" a="1"/>
  <c r="R9554" i="1" s="1"/>
  <c r="R9541" i="1" a="1"/>
  <c r="R9541" i="1" s="1"/>
  <c r="R9525" i="1" a="1"/>
  <c r="R9525" i="1" s="1"/>
  <c r="R9509" i="1" a="1"/>
  <c r="R9509" i="1" s="1"/>
  <c r="R9493" i="1" a="1"/>
  <c r="R9493" i="1" s="1"/>
  <c r="R9477" i="1" a="1"/>
  <c r="R9477" i="1" s="1"/>
  <c r="R9461" i="1" a="1"/>
  <c r="R9461" i="1" s="1"/>
  <c r="R9446" i="1" a="1"/>
  <c r="R9446" i="1" s="1"/>
  <c r="R9430" i="1" a="1"/>
  <c r="R9430" i="1" s="1"/>
  <c r="R9414" i="1" a="1"/>
  <c r="R9414" i="1" s="1"/>
  <c r="R9399" i="1" a="1"/>
  <c r="R9399" i="1" s="1"/>
  <c r="R9384" i="1" a="1"/>
  <c r="R9384" i="1" s="1"/>
  <c r="R9368" i="1" a="1"/>
  <c r="R9368" i="1" s="1"/>
  <c r="R9352" i="1" a="1"/>
  <c r="R9352" i="1" s="1"/>
  <c r="R9337" i="1" a="1"/>
  <c r="R9337" i="1" s="1"/>
  <c r="R9321" i="1" a="1"/>
  <c r="R9321" i="1" s="1"/>
  <c r="R9306" i="1" a="1"/>
  <c r="R9306" i="1" s="1"/>
  <c r="R9290" i="1" a="1"/>
  <c r="R9290" i="1" s="1"/>
  <c r="R9275" i="1" a="1"/>
  <c r="R9275" i="1" s="1"/>
  <c r="R9259" i="1" a="1"/>
  <c r="R9259" i="1" s="1"/>
  <c r="R9244" i="1" a="1"/>
  <c r="R9244" i="1" s="1"/>
  <c r="R9228" i="1" a="1"/>
  <c r="R9228" i="1" s="1"/>
  <c r="R9213" i="1" a="1"/>
  <c r="R9213" i="1" s="1"/>
  <c r="R9197" i="1" a="1"/>
  <c r="R9197" i="1" s="1"/>
  <c r="R9147" i="1" a="1"/>
  <c r="R9147" i="1" s="1"/>
  <c r="R9065" i="1" a="1"/>
  <c r="R9065" i="1" s="1"/>
  <c r="R8915" i="1" a="1"/>
  <c r="R8915" i="1" s="1"/>
  <c r="R8690" i="1" a="1"/>
  <c r="R8690" i="1" s="1"/>
  <c r="R8267" i="1" a="1"/>
  <c r="R8267" i="1" s="1"/>
  <c r="R7695" i="1" a="1"/>
  <c r="R7695" i="1" s="1"/>
  <c r="R9932" i="1" a="1"/>
  <c r="R9932" i="1" s="1"/>
  <c r="R9867" i="1" a="1"/>
  <c r="R9867" i="1" s="1"/>
  <c r="R10001" i="1" a="1"/>
  <c r="R10001" i="1" s="1"/>
  <c r="R9985" i="1" a="1"/>
  <c r="R9985" i="1" s="1"/>
  <c r="R9969" i="1" a="1"/>
  <c r="R9969" i="1" s="1"/>
  <c r="R9953" i="1" a="1"/>
  <c r="R9953" i="1" s="1"/>
  <c r="R9937" i="1" a="1"/>
  <c r="R9937" i="1" s="1"/>
  <c r="R9921" i="1" a="1"/>
  <c r="R9921" i="1" s="1"/>
  <c r="R9905" i="1" a="1"/>
  <c r="R9905" i="1" s="1"/>
  <c r="R9889" i="1" a="1"/>
  <c r="R9889" i="1" s="1"/>
  <c r="R9873" i="1" a="1"/>
  <c r="R9873" i="1" s="1"/>
  <c r="R9857" i="1" a="1"/>
  <c r="R9857" i="1" s="1"/>
  <c r="R9841" i="1" a="1"/>
  <c r="R9841" i="1" s="1"/>
  <c r="R9825" i="1" a="1"/>
  <c r="R9825" i="1" s="1"/>
  <c r="R9809" i="1" a="1"/>
  <c r="R9809" i="1" s="1"/>
  <c r="R9793" i="1" a="1"/>
  <c r="R9793" i="1" s="1"/>
  <c r="R9777" i="1" a="1"/>
  <c r="R9777" i="1" s="1"/>
  <c r="R9761" i="1" a="1"/>
  <c r="R9761" i="1" s="1"/>
  <c r="R9745" i="1" a="1"/>
  <c r="R9745" i="1" s="1"/>
  <c r="R9729" i="1" a="1"/>
  <c r="R9729" i="1" s="1"/>
  <c r="R9713" i="1" a="1"/>
  <c r="R9713" i="1" s="1"/>
  <c r="R9697" i="1" a="1"/>
  <c r="R9697" i="1" s="1"/>
  <c r="R9681" i="1" a="1"/>
  <c r="R9681" i="1" s="1"/>
  <c r="R9665" i="1" a="1"/>
  <c r="R9665" i="1" s="1"/>
  <c r="R9649" i="1" a="1"/>
  <c r="R9649" i="1" s="1"/>
  <c r="R9633" i="1" a="1"/>
  <c r="R9633" i="1" s="1"/>
  <c r="R9617" i="1" a="1"/>
  <c r="R9617" i="1" s="1"/>
  <c r="R9601" i="1" a="1"/>
  <c r="R9601" i="1" s="1"/>
  <c r="R9585" i="1" a="1"/>
  <c r="R9585" i="1" s="1"/>
  <c r="R9569" i="1" a="1"/>
  <c r="R9569" i="1" s="1"/>
  <c r="R9540" i="1" a="1"/>
  <c r="R9540" i="1" s="1"/>
  <c r="R9524" i="1" a="1"/>
  <c r="R9524" i="1" s="1"/>
  <c r="R9508" i="1" a="1"/>
  <c r="R9508" i="1" s="1"/>
  <c r="R9492" i="1" a="1"/>
  <c r="R9492" i="1" s="1"/>
  <c r="R9476" i="1" a="1"/>
  <c r="R9476" i="1" s="1"/>
  <c r="R9460" i="1" a="1"/>
  <c r="R9460" i="1" s="1"/>
  <c r="R9445" i="1" a="1"/>
  <c r="R9445" i="1" s="1"/>
  <c r="R9429" i="1" a="1"/>
  <c r="R9429" i="1" s="1"/>
  <c r="R9413" i="1" a="1"/>
  <c r="R9413" i="1" s="1"/>
  <c r="R9398" i="1" a="1"/>
  <c r="R9398" i="1" s="1"/>
  <c r="R9383" i="1" a="1"/>
  <c r="R9383" i="1" s="1"/>
  <c r="R9367" i="1" a="1"/>
  <c r="R9367" i="1" s="1"/>
  <c r="R9351" i="1" a="1"/>
  <c r="R9351" i="1" s="1"/>
  <c r="R9336" i="1" a="1"/>
  <c r="R9336" i="1" s="1"/>
  <c r="R9305" i="1" a="1"/>
  <c r="R9305" i="1" s="1"/>
  <c r="R9289" i="1" a="1"/>
  <c r="R9289" i="1" s="1"/>
  <c r="R9274" i="1" a="1"/>
  <c r="R9274" i="1" s="1"/>
  <c r="R9258" i="1" a="1"/>
  <c r="R9258" i="1" s="1"/>
  <c r="R9243" i="1" a="1"/>
  <c r="R9243" i="1" s="1"/>
  <c r="R9227" i="1" a="1"/>
  <c r="R9227" i="1" s="1"/>
  <c r="R9212" i="1" a="1"/>
  <c r="R9212" i="1" s="1"/>
  <c r="R9196" i="1" a="1"/>
  <c r="R9196" i="1" s="1"/>
  <c r="R9143" i="1" a="1"/>
  <c r="R9143" i="1" s="1"/>
  <c r="R8903" i="1" a="1"/>
  <c r="R8903" i="1" s="1"/>
  <c r="R8676" i="1" a="1"/>
  <c r="R8676" i="1" s="1"/>
  <c r="R8442" i="1" a="1"/>
  <c r="R8442" i="1" s="1"/>
  <c r="R8255" i="1" a="1"/>
  <c r="R8255" i="1" s="1"/>
  <c r="R7517" i="1" a="1"/>
  <c r="R7517" i="1" s="1"/>
  <c r="R9996" i="1" a="1"/>
  <c r="R9996" i="1" s="1"/>
  <c r="R9899" i="1" a="1"/>
  <c r="R9899" i="1" s="1"/>
  <c r="R10000" i="1" a="1"/>
  <c r="R10000" i="1" s="1"/>
  <c r="R9984" i="1" a="1"/>
  <c r="R9984" i="1" s="1"/>
  <c r="R9968" i="1" a="1"/>
  <c r="R9968" i="1" s="1"/>
  <c r="R9952" i="1" a="1"/>
  <c r="R9952" i="1" s="1"/>
  <c r="R9936" i="1" a="1"/>
  <c r="R9936" i="1" s="1"/>
  <c r="R9920" i="1" a="1"/>
  <c r="R9920" i="1" s="1"/>
  <c r="R9904" i="1" a="1"/>
  <c r="R9904" i="1" s="1"/>
  <c r="R9888" i="1" a="1"/>
  <c r="R9888" i="1" s="1"/>
  <c r="R9872" i="1" a="1"/>
  <c r="R9872" i="1" s="1"/>
  <c r="R9856" i="1" a="1"/>
  <c r="R9856" i="1" s="1"/>
  <c r="R9840" i="1" a="1"/>
  <c r="R9840" i="1" s="1"/>
  <c r="R9824" i="1" a="1"/>
  <c r="R9824" i="1" s="1"/>
  <c r="R9808" i="1" a="1"/>
  <c r="R9808" i="1" s="1"/>
  <c r="R9792" i="1" a="1"/>
  <c r="R9792" i="1" s="1"/>
  <c r="R9776" i="1" a="1"/>
  <c r="R9776" i="1" s="1"/>
  <c r="R9760" i="1" a="1"/>
  <c r="R9760" i="1" s="1"/>
  <c r="R9744" i="1" a="1"/>
  <c r="R9744" i="1" s="1"/>
  <c r="R9728" i="1" a="1"/>
  <c r="R9728" i="1" s="1"/>
  <c r="R9712" i="1" a="1"/>
  <c r="R9712" i="1" s="1"/>
  <c r="R9696" i="1" a="1"/>
  <c r="R9696" i="1" s="1"/>
  <c r="R9680" i="1" a="1"/>
  <c r="R9680" i="1" s="1"/>
  <c r="R9664" i="1" a="1"/>
  <c r="R9664" i="1" s="1"/>
  <c r="R9648" i="1" a="1"/>
  <c r="R9648" i="1" s="1"/>
  <c r="R9632" i="1" a="1"/>
  <c r="R9632" i="1" s="1"/>
  <c r="R9616" i="1" a="1"/>
  <c r="R9616" i="1" s="1"/>
  <c r="R9600" i="1" a="1"/>
  <c r="R9600" i="1" s="1"/>
  <c r="R9584" i="1" a="1"/>
  <c r="R9584" i="1" s="1"/>
  <c r="R9568" i="1" a="1"/>
  <c r="R9568" i="1" s="1"/>
  <c r="R9553" i="1" a="1"/>
  <c r="R9553" i="1" s="1"/>
  <c r="R9539" i="1" a="1"/>
  <c r="R9539" i="1" s="1"/>
  <c r="R9523" i="1" a="1"/>
  <c r="R9523" i="1" s="1"/>
  <c r="R9507" i="1" a="1"/>
  <c r="R9507" i="1" s="1"/>
  <c r="R9491" i="1" a="1"/>
  <c r="R9491" i="1" s="1"/>
  <c r="R9475" i="1" a="1"/>
  <c r="R9475" i="1" s="1"/>
  <c r="R9459" i="1" a="1"/>
  <c r="R9459" i="1" s="1"/>
  <c r="R9444" i="1" a="1"/>
  <c r="R9444" i="1" s="1"/>
  <c r="R9428" i="1" a="1"/>
  <c r="R9428" i="1" s="1"/>
  <c r="R9412" i="1" a="1"/>
  <c r="R9412" i="1" s="1"/>
  <c r="R9397" i="1" a="1"/>
  <c r="R9397" i="1" s="1"/>
  <c r="R9382" i="1" a="1"/>
  <c r="R9382" i="1" s="1"/>
  <c r="R9366" i="1" a="1"/>
  <c r="R9366" i="1" s="1"/>
  <c r="R9350" i="1" a="1"/>
  <c r="R9350" i="1" s="1"/>
  <c r="R9335" i="1" a="1"/>
  <c r="R9335" i="1" s="1"/>
  <c r="R9320" i="1" a="1"/>
  <c r="R9320" i="1" s="1"/>
  <c r="R9304" i="1" a="1"/>
  <c r="R9304" i="1" s="1"/>
  <c r="R9288" i="1" a="1"/>
  <c r="R9288" i="1" s="1"/>
  <c r="R9273" i="1" a="1"/>
  <c r="R9273" i="1" s="1"/>
  <c r="R9257" i="1" a="1"/>
  <c r="R9257" i="1" s="1"/>
  <c r="R9242" i="1" a="1"/>
  <c r="R9242" i="1" s="1"/>
  <c r="R9226" i="1" a="1"/>
  <c r="R9226" i="1" s="1"/>
  <c r="R9211" i="1" a="1"/>
  <c r="R9211" i="1" s="1"/>
  <c r="R9195" i="1" a="1"/>
  <c r="R9195" i="1" s="1"/>
  <c r="R9135" i="1" a="1"/>
  <c r="R9135" i="1" s="1"/>
  <c r="R9055" i="1" a="1"/>
  <c r="R9055" i="1" s="1"/>
  <c r="R8660" i="1" a="1"/>
  <c r="R8660" i="1" s="1"/>
  <c r="R8429" i="1" a="1"/>
  <c r="R8429" i="1" s="1"/>
  <c r="R8244" i="1" a="1"/>
  <c r="R8244" i="1" s="1"/>
  <c r="R6727" i="1" a="1"/>
  <c r="R6727" i="1" s="1"/>
  <c r="R9884" i="1" a="1"/>
  <c r="R9884" i="1" s="1"/>
  <c r="R9931" i="1" a="1"/>
  <c r="R9931" i="1" s="1"/>
  <c r="R9999" i="1" a="1"/>
  <c r="R9999" i="1" s="1"/>
  <c r="R9983" i="1" a="1"/>
  <c r="R9983" i="1" s="1"/>
  <c r="R9967" i="1" a="1"/>
  <c r="R9967" i="1" s="1"/>
  <c r="R9951" i="1" a="1"/>
  <c r="R9951" i="1" s="1"/>
  <c r="R9935" i="1" a="1"/>
  <c r="R9935" i="1" s="1"/>
  <c r="R9919" i="1" a="1"/>
  <c r="R9919" i="1" s="1"/>
  <c r="R9903" i="1" a="1"/>
  <c r="R9903" i="1" s="1"/>
  <c r="R9887" i="1" a="1"/>
  <c r="R9887" i="1" s="1"/>
  <c r="R9871" i="1" a="1"/>
  <c r="R9871" i="1" s="1"/>
  <c r="R9855" i="1" a="1"/>
  <c r="R9855" i="1" s="1"/>
  <c r="R9839" i="1" a="1"/>
  <c r="R9839" i="1" s="1"/>
  <c r="R9823" i="1" a="1"/>
  <c r="R9823" i="1" s="1"/>
  <c r="R9807" i="1" a="1"/>
  <c r="R9807" i="1" s="1"/>
  <c r="R9791" i="1" a="1"/>
  <c r="R9791" i="1" s="1"/>
  <c r="R9775" i="1" a="1"/>
  <c r="R9775" i="1" s="1"/>
  <c r="R9759" i="1" a="1"/>
  <c r="R9759" i="1" s="1"/>
  <c r="R9743" i="1" a="1"/>
  <c r="R9743" i="1" s="1"/>
  <c r="R9727" i="1" a="1"/>
  <c r="R9727" i="1" s="1"/>
  <c r="R9711" i="1" a="1"/>
  <c r="R9711" i="1" s="1"/>
  <c r="R9695" i="1" a="1"/>
  <c r="R9695" i="1" s="1"/>
  <c r="R9679" i="1" a="1"/>
  <c r="R9679" i="1" s="1"/>
  <c r="R9663" i="1" a="1"/>
  <c r="R9663" i="1" s="1"/>
  <c r="R9647" i="1" a="1"/>
  <c r="R9647" i="1" s="1"/>
  <c r="R9631" i="1" a="1"/>
  <c r="R9631" i="1" s="1"/>
  <c r="R9615" i="1" a="1"/>
  <c r="R9615" i="1" s="1"/>
  <c r="R9599" i="1" a="1"/>
  <c r="R9599" i="1" s="1"/>
  <c r="R9583" i="1" a="1"/>
  <c r="R9583" i="1" s="1"/>
  <c r="R9567" i="1" a="1"/>
  <c r="R9567" i="1" s="1"/>
  <c r="R9538" i="1" a="1"/>
  <c r="R9538" i="1" s="1"/>
  <c r="R9522" i="1" a="1"/>
  <c r="R9522" i="1" s="1"/>
  <c r="R9506" i="1" a="1"/>
  <c r="R9506" i="1" s="1"/>
  <c r="R9490" i="1" a="1"/>
  <c r="R9490" i="1" s="1"/>
  <c r="R9474" i="1" a="1"/>
  <c r="R9474" i="1" s="1"/>
  <c r="R9458" i="1" a="1"/>
  <c r="R9458" i="1" s="1"/>
  <c r="R9443" i="1" a="1"/>
  <c r="R9443" i="1" s="1"/>
  <c r="R9427" i="1" a="1"/>
  <c r="R9427" i="1" s="1"/>
  <c r="R9411" i="1" a="1"/>
  <c r="R9411" i="1" s="1"/>
  <c r="R9396" i="1" a="1"/>
  <c r="R9396" i="1" s="1"/>
  <c r="R9381" i="1" a="1"/>
  <c r="R9381" i="1" s="1"/>
  <c r="R9365" i="1" a="1"/>
  <c r="R9365" i="1" s="1"/>
  <c r="R9349" i="1" a="1"/>
  <c r="R9349" i="1" s="1"/>
  <c r="R9334" i="1" a="1"/>
  <c r="R9334" i="1" s="1"/>
  <c r="R9319" i="1" a="1"/>
  <c r="R9319" i="1" s="1"/>
  <c r="R9303" i="1" a="1"/>
  <c r="R9303" i="1" s="1"/>
  <c r="R9287" i="1" a="1"/>
  <c r="R9287" i="1" s="1"/>
  <c r="R9272" i="1" a="1"/>
  <c r="R9272" i="1" s="1"/>
  <c r="R9241" i="1" a="1"/>
  <c r="R9241" i="1" s="1"/>
  <c r="R9225" i="1" a="1"/>
  <c r="R9225" i="1" s="1"/>
  <c r="R9210" i="1" a="1"/>
  <c r="R9210" i="1" s="1"/>
  <c r="R9194" i="1" a="1"/>
  <c r="R9194" i="1" s="1"/>
  <c r="R9133" i="1" a="1"/>
  <c r="R9133" i="1" s="1"/>
  <c r="R9050" i="1" a="1"/>
  <c r="R9050" i="1" s="1"/>
  <c r="R8646" i="1" a="1"/>
  <c r="R8646" i="1" s="1"/>
  <c r="R9916" i="1" a="1"/>
  <c r="R9916" i="1" s="1"/>
  <c r="R9915" i="1" a="1"/>
  <c r="R9915" i="1" s="1"/>
  <c r="R9998" i="1" a="1"/>
  <c r="R9998" i="1" s="1"/>
  <c r="R9982" i="1" a="1"/>
  <c r="R9982" i="1" s="1"/>
  <c r="R9966" i="1" a="1"/>
  <c r="R9966" i="1" s="1"/>
  <c r="R9950" i="1" a="1"/>
  <c r="R9950" i="1" s="1"/>
  <c r="R9934" i="1" a="1"/>
  <c r="R9934" i="1" s="1"/>
  <c r="R9918" i="1" a="1"/>
  <c r="R9918" i="1" s="1"/>
  <c r="R9902" i="1" a="1"/>
  <c r="R9902" i="1" s="1"/>
  <c r="R9886" i="1" a="1"/>
  <c r="R9886" i="1" s="1"/>
  <c r="R9870" i="1" a="1"/>
  <c r="R9870" i="1" s="1"/>
  <c r="R9854" i="1" a="1"/>
  <c r="R9854" i="1" s="1"/>
  <c r="R9838" i="1" a="1"/>
  <c r="R9838" i="1" s="1"/>
  <c r="R9822" i="1" a="1"/>
  <c r="R9822" i="1" s="1"/>
  <c r="R9806" i="1" a="1"/>
  <c r="R9806" i="1" s="1"/>
  <c r="R9790" i="1" a="1"/>
  <c r="R9790" i="1" s="1"/>
  <c r="R9774" i="1" a="1"/>
  <c r="R9774" i="1" s="1"/>
  <c r="R9758" i="1" a="1"/>
  <c r="R9758" i="1" s="1"/>
  <c r="R9742" i="1" a="1"/>
  <c r="R9742" i="1" s="1"/>
  <c r="R9726" i="1" a="1"/>
  <c r="R9726" i="1" s="1"/>
  <c r="R9710" i="1" a="1"/>
  <c r="R9710" i="1" s="1"/>
  <c r="R9694" i="1" a="1"/>
  <c r="R9694" i="1" s="1"/>
  <c r="R9678" i="1" a="1"/>
  <c r="R9678" i="1" s="1"/>
  <c r="R9662" i="1" a="1"/>
  <c r="R9662" i="1" s="1"/>
  <c r="R9646" i="1" a="1"/>
  <c r="R9646" i="1" s="1"/>
  <c r="R9630" i="1" a="1"/>
  <c r="R9630" i="1" s="1"/>
  <c r="R9614" i="1" a="1"/>
  <c r="R9614" i="1" s="1"/>
  <c r="R9598" i="1" a="1"/>
  <c r="R9598" i="1" s="1"/>
  <c r="R9582" i="1" a="1"/>
  <c r="R9582" i="1" s="1"/>
  <c r="R9566" i="1" a="1"/>
  <c r="R9566" i="1" s="1"/>
  <c r="R9552" i="1" a="1"/>
  <c r="R9552" i="1" s="1"/>
  <c r="R9537" i="1" a="1"/>
  <c r="R9537" i="1" s="1"/>
  <c r="R9521" i="1" a="1"/>
  <c r="R9521" i="1" s="1"/>
  <c r="R9505" i="1" a="1"/>
  <c r="R9505" i="1" s="1"/>
  <c r="R9489" i="1" a="1"/>
  <c r="R9489" i="1" s="1"/>
  <c r="R9473" i="1" a="1"/>
  <c r="R9473" i="1" s="1"/>
  <c r="R9457" i="1" a="1"/>
  <c r="R9457" i="1" s="1"/>
  <c r="R9442" i="1" a="1"/>
  <c r="R9442" i="1" s="1"/>
  <c r="R9426" i="1" a="1"/>
  <c r="R9426" i="1" s="1"/>
  <c r="R9410" i="1" a="1"/>
  <c r="R9410" i="1" s="1"/>
  <c r="R9395" i="1" a="1"/>
  <c r="R9395" i="1" s="1"/>
  <c r="R9380" i="1" a="1"/>
  <c r="R9380" i="1" s="1"/>
  <c r="R9364" i="1" a="1"/>
  <c r="R9364" i="1" s="1"/>
  <c r="R9348" i="1" a="1"/>
  <c r="R9348" i="1" s="1"/>
  <c r="R9333" i="1" a="1"/>
  <c r="R9333" i="1" s="1"/>
  <c r="R9318" i="1" a="1"/>
  <c r="R9318" i="1" s="1"/>
  <c r="R9302" i="1" a="1"/>
  <c r="R9302" i="1" s="1"/>
  <c r="R9286" i="1" a="1"/>
  <c r="R9286" i="1" s="1"/>
  <c r="R9271" i="1" a="1"/>
  <c r="R9271" i="1" s="1"/>
  <c r="R9256" i="1" a="1"/>
  <c r="R9256" i="1" s="1"/>
  <c r="R9240" i="1" a="1"/>
  <c r="R9240" i="1" s="1"/>
  <c r="R9224" i="1" a="1"/>
  <c r="R9224" i="1" s="1"/>
  <c r="R9209" i="1" a="1"/>
  <c r="R9209" i="1" s="1"/>
  <c r="R9193" i="1" a="1"/>
  <c r="R9193" i="1" s="1"/>
  <c r="R9128" i="1" a="1"/>
  <c r="R9128" i="1" s="1"/>
  <c r="R9042" i="1" a="1"/>
  <c r="R9042" i="1" s="1"/>
  <c r="R8865" i="1" a="1"/>
  <c r="R8865" i="1" s="1"/>
  <c r="R8406" i="1" a="1"/>
  <c r="R8406" i="1" s="1"/>
  <c r="R9964" i="1" a="1"/>
  <c r="R9964" i="1" s="1"/>
  <c r="R9979" i="1" a="1"/>
  <c r="R9979" i="1" s="1"/>
  <c r="R9997" i="1" a="1"/>
  <c r="R9997" i="1" s="1"/>
  <c r="R9981" i="1" a="1"/>
  <c r="R9981" i="1" s="1"/>
  <c r="R9965" i="1" a="1"/>
  <c r="R9965" i="1" s="1"/>
  <c r="R9949" i="1" a="1"/>
  <c r="R9949" i="1" s="1"/>
  <c r="R9933" i="1" a="1"/>
  <c r="R9933" i="1" s="1"/>
  <c r="R9917" i="1" a="1"/>
  <c r="R9917" i="1" s="1"/>
  <c r="R9901" i="1" a="1"/>
  <c r="R9901" i="1" s="1"/>
  <c r="R9885" i="1" a="1"/>
  <c r="R9885" i="1" s="1"/>
  <c r="R9869" i="1" a="1"/>
  <c r="R9869" i="1" s="1"/>
  <c r="R9853" i="1" a="1"/>
  <c r="R9853" i="1" s="1"/>
  <c r="R9837" i="1" a="1"/>
  <c r="R9837" i="1" s="1"/>
  <c r="R9821" i="1" a="1"/>
  <c r="R9821" i="1" s="1"/>
  <c r="R9805" i="1" a="1"/>
  <c r="R9805" i="1" s="1"/>
  <c r="R9789" i="1" a="1"/>
  <c r="R9789" i="1" s="1"/>
  <c r="R9773" i="1" a="1"/>
  <c r="R9773" i="1" s="1"/>
  <c r="R9757" i="1" a="1"/>
  <c r="R9757" i="1" s="1"/>
  <c r="R9741" i="1" a="1"/>
  <c r="R9741" i="1" s="1"/>
  <c r="R9725" i="1" a="1"/>
  <c r="R9725" i="1" s="1"/>
  <c r="R9709" i="1" a="1"/>
  <c r="R9709" i="1" s="1"/>
  <c r="R9693" i="1" a="1"/>
  <c r="R9693" i="1" s="1"/>
  <c r="R9677" i="1" a="1"/>
  <c r="R9677" i="1" s="1"/>
  <c r="R9661" i="1" a="1"/>
  <c r="R9661" i="1" s="1"/>
  <c r="R9645" i="1" a="1"/>
  <c r="R9645" i="1" s="1"/>
  <c r="R9629" i="1" a="1"/>
  <c r="R9629" i="1" s="1"/>
  <c r="R9613" i="1" a="1"/>
  <c r="R9613" i="1" s="1"/>
  <c r="R9597" i="1" a="1"/>
  <c r="R9597" i="1" s="1"/>
  <c r="R9581" i="1" a="1"/>
  <c r="R9581" i="1" s="1"/>
  <c r="R9565" i="1" a="1"/>
  <c r="R9565" i="1" s="1"/>
  <c r="R9551" i="1" a="1"/>
  <c r="R9551" i="1" s="1"/>
  <c r="R9536" i="1" a="1"/>
  <c r="R9536" i="1" s="1"/>
  <c r="R9520" i="1" a="1"/>
  <c r="R9520" i="1" s="1"/>
  <c r="R9504" i="1" a="1"/>
  <c r="R9504" i="1" s="1"/>
  <c r="R9488" i="1" a="1"/>
  <c r="R9488" i="1" s="1"/>
  <c r="R9472" i="1" a="1"/>
  <c r="R9472" i="1" s="1"/>
  <c r="R9456" i="1" a="1"/>
  <c r="R9456" i="1" s="1"/>
  <c r="R9441" i="1" a="1"/>
  <c r="R9441" i="1" s="1"/>
  <c r="R9425" i="1" a="1"/>
  <c r="R9425" i="1" s="1"/>
  <c r="R9394" i="1" a="1"/>
  <c r="R9394" i="1" s="1"/>
  <c r="R9379" i="1" a="1"/>
  <c r="R9379" i="1" s="1"/>
  <c r="R9363" i="1" a="1"/>
  <c r="R9363" i="1" s="1"/>
  <c r="R9347" i="1" a="1"/>
  <c r="R9347" i="1" s="1"/>
  <c r="R9332" i="1" a="1"/>
  <c r="R9332" i="1" s="1"/>
  <c r="R9317" i="1" a="1"/>
  <c r="R9317" i="1" s="1"/>
  <c r="R9301" i="1" a="1"/>
  <c r="R9301" i="1" s="1"/>
  <c r="R9285" i="1" a="1"/>
  <c r="R9285" i="1" s="1"/>
  <c r="R9270" i="1" a="1"/>
  <c r="R9270" i="1" s="1"/>
  <c r="R9255" i="1" a="1"/>
  <c r="R9255" i="1" s="1"/>
  <c r="R9239" i="1" a="1"/>
  <c r="R9239" i="1" s="1"/>
  <c r="R9223" i="1" a="1"/>
  <c r="R9223" i="1" s="1"/>
  <c r="R9208" i="1" a="1"/>
  <c r="R9208" i="1" s="1"/>
  <c r="R9192" i="1" a="1"/>
  <c r="R9192" i="1" s="1"/>
  <c r="R9119" i="1" a="1"/>
  <c r="R9119" i="1" s="1"/>
  <c r="R8852" i="1" a="1"/>
  <c r="R8852" i="1" s="1"/>
  <c r="R8616" i="1" a="1"/>
  <c r="R8616" i="1" s="1"/>
  <c r="R8395" i="1" a="1"/>
  <c r="R8395" i="1" s="1"/>
  <c r="R8211" i="1" a="1"/>
  <c r="R821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<sst xmlns="http://schemas.openxmlformats.org/spreadsheetml/2006/main" count="20198" uniqueCount="10085">
  <si>
    <t>MemberNo</t>
  </si>
  <si>
    <t>MemberID</t>
  </si>
  <si>
    <t>CreditRating</t>
  </si>
  <si>
    <t>Location</t>
  </si>
  <si>
    <t>Gender</t>
  </si>
  <si>
    <t>Age</t>
  </si>
  <si>
    <t>Tenure</t>
  </si>
  <si>
    <t>AUM</t>
  </si>
  <si>
    <t>ProductsCount</t>
  </si>
  <si>
    <t>CardFlag</t>
  </si>
  <si>
    <t>ActiveFlag</t>
  </si>
  <si>
    <t>EstimatedIncome</t>
  </si>
  <si>
    <t>ExitedFlag</t>
  </si>
  <si>
    <t>CreditRating_quantile</t>
  </si>
  <si>
    <t>Age_quantile</t>
  </si>
  <si>
    <t>Tenure_quantile</t>
  </si>
  <si>
    <t>AUM_quantile</t>
  </si>
  <si>
    <t>BN5634515</t>
  </si>
  <si>
    <t>California</t>
  </si>
  <si>
    <t>BN5647224</t>
  </si>
  <si>
    <t>Texas</t>
  </si>
  <si>
    <t>BN5619217</t>
  </si>
  <si>
    <t>BN5701267</t>
  </si>
  <si>
    <t>BN5737801</t>
  </si>
  <si>
    <t>BN5573925</t>
  </si>
  <si>
    <t>BN5592444</t>
  </si>
  <si>
    <t>BN5656061</t>
  </si>
  <si>
    <t>New York</t>
  </si>
  <si>
    <t>BN5792278</t>
  </si>
  <si>
    <t>BN5592302</t>
  </si>
  <si>
    <t>BN5767734</t>
  </si>
  <si>
    <t>BN5737086</t>
  </si>
  <si>
    <t>BN5632177</t>
  </si>
  <si>
    <t>BN5691396</t>
  </si>
  <si>
    <t>BN5600795</t>
  </si>
  <si>
    <t>BN5643879</t>
  </si>
  <si>
    <t>BN5737365</t>
  </si>
  <si>
    <t>BN5788131</t>
  </si>
  <si>
    <t>BN5661420</t>
  </si>
  <si>
    <t>BN5568895</t>
  </si>
  <si>
    <t>BN5577570</t>
  </si>
  <si>
    <t>BN5597858</t>
  </si>
  <si>
    <t>BN5699222</t>
  </si>
  <si>
    <t>BN5725650</t>
  </si>
  <si>
    <t>BN5624960</t>
  </si>
  <si>
    <t>BN5738104</t>
  </si>
  <si>
    <t>BN5736729</t>
  </si>
  <si>
    <t>BN5700685</t>
  </si>
  <si>
    <t>BN5728606</t>
  </si>
  <si>
    <t>BN5656213</t>
  </si>
  <si>
    <t>BN5589388</t>
  </si>
  <si>
    <t>BN5706465</t>
  </si>
  <si>
    <t>BN5750094</t>
  </si>
  <si>
    <t>BN5659341</t>
  </si>
  <si>
    <t>BN5732876</t>
  </si>
  <si>
    <t>BN5794084</t>
  </si>
  <si>
    <t>BN5788361</t>
  </si>
  <si>
    <t>BN5729512</t>
  </si>
  <si>
    <t>BN5717339</t>
  </si>
  <si>
    <t>BN5585681</t>
  </si>
  <si>
    <t>BN5619273</t>
  </si>
  <si>
    <t>BN5738061</t>
  </si>
  <si>
    <t>BN5687859</t>
  </si>
  <si>
    <t>BN5755109</t>
  </si>
  <si>
    <t>BN5684084</t>
  </si>
  <si>
    <t>BN5754762</t>
  </si>
  <si>
    <t>BN5602193</t>
  </si>
  <si>
    <t>BN5771486</t>
  </si>
  <si>
    <t>BN5766118</t>
  </si>
  <si>
    <t>BN5771786</t>
  </si>
  <si>
    <t>BN5616463</t>
  </si>
  <si>
    <t>BN5768106</t>
  </si>
  <si>
    <t>BN5683466</t>
  </si>
  <si>
    <t>BN5702211</t>
  </si>
  <si>
    <t>BN5569503</t>
  </si>
  <si>
    <t>BN5760774</t>
  </si>
  <si>
    <t>BN5629966</t>
  </si>
  <si>
    <t>BN5647004</t>
  </si>
  <si>
    <t>BN5623857</t>
  </si>
  <si>
    <t>BN5804684</t>
  </si>
  <si>
    <t>BN5651193</t>
  </si>
  <si>
    <t>BN5773382</t>
  </si>
  <si>
    <t>BN5701927</t>
  </si>
  <si>
    <t>BN5751121</t>
  </si>
  <si>
    <t>BN5592374</t>
  </si>
  <si>
    <t>BN5789397</t>
  </si>
  <si>
    <t>BN5695974</t>
  </si>
  <si>
    <t>BN5641495</t>
  </si>
  <si>
    <t>BN5638337</t>
  </si>
  <si>
    <t>BN5755561</t>
  </si>
  <si>
    <t>BN5703706</t>
  </si>
  <si>
    <t>BN5620257</t>
  </si>
  <si>
    <t>BN5812431</t>
  </si>
  <si>
    <t>BN5778965</t>
  </si>
  <si>
    <t>BN5770724</t>
  </si>
  <si>
    <t>BN5780874</t>
  </si>
  <si>
    <t>BN5613962</t>
  </si>
  <si>
    <t>BN5661998</t>
  </si>
  <si>
    <t>BN5575098</t>
  </si>
  <si>
    <t>BN5803049</t>
  </si>
  <si>
    <t>BN5705934</t>
  </si>
  <si>
    <t>BN5663619</t>
  </si>
  <si>
    <t>BN5641645</t>
  </si>
  <si>
    <t>BN5701077</t>
  </si>
  <si>
    <t>BN5738664</t>
  </si>
  <si>
    <t>BN5805167</t>
  </si>
  <si>
    <t>BN5762331</t>
  </si>
  <si>
    <t>BN5625672</t>
  </si>
  <si>
    <t>BN5622810</t>
  </si>
  <si>
    <t>BN5767867</t>
  </si>
  <si>
    <t>BN5757448</t>
  </si>
  <si>
    <t>BN5731424</t>
  </si>
  <si>
    <t>BN5809161</t>
  </si>
  <si>
    <t>BN5640548</t>
  </si>
  <si>
    <t>BN5676879</t>
  </si>
  <si>
    <t>BN5699374</t>
  </si>
  <si>
    <t>BN5738634</t>
  </si>
  <si>
    <t>BN5693596</t>
  </si>
  <si>
    <t>BN5604261</t>
  </si>
  <si>
    <t>BN5632972</t>
  </si>
  <si>
    <t>BN5808495</t>
  </si>
  <si>
    <t>BN5743105</t>
  </si>
  <si>
    <t>BN5580059</t>
  </si>
  <si>
    <t>BN5776518</t>
  </si>
  <si>
    <t>BN5804832</t>
  </si>
  <si>
    <t>BN5613767</t>
  </si>
  <si>
    <t>BN5599108</t>
  </si>
  <si>
    <t>BN5812791</t>
  </si>
  <si>
    <t>BN5602225</t>
  </si>
  <si>
    <t>BN5744602</t>
  </si>
  <si>
    <t>BN5803439</t>
  </si>
  <si>
    <t>BN5665703</t>
  </si>
  <si>
    <t>BN5715864</t>
  </si>
  <si>
    <t>BN5591013</t>
  </si>
  <si>
    <t>BN5609531</t>
  </si>
  <si>
    <t>BN5675435</t>
  </si>
  <si>
    <t>BN5705425</t>
  </si>
  <si>
    <t>BN5697941</t>
  </si>
  <si>
    <t>BN5661583</t>
  </si>
  <si>
    <t>BN5600694</t>
  </si>
  <si>
    <t>BN5682385</t>
  </si>
  <si>
    <t>BN5580116</t>
  </si>
  <si>
    <t>BN5690586</t>
  </si>
  <si>
    <t>BN5759998</t>
  </si>
  <si>
    <t>BN5779572</t>
  </si>
  <si>
    <t>BN5627273</t>
  </si>
  <si>
    <t>BN5671050</t>
  </si>
  <si>
    <t>BN5782601</t>
  </si>
  <si>
    <t>BN5575405</t>
  </si>
  <si>
    <t>BN5591520</t>
  </si>
  <si>
    <t>BN5740317</t>
  </si>
  <si>
    <t>BN5718282</t>
  </si>
  <si>
    <t>BN5677784</t>
  </si>
  <si>
    <t>BN5641917</t>
  </si>
  <si>
    <t>BN5712456</t>
  </si>
  <si>
    <t>BN5584431</t>
  </si>
  <si>
    <t>BN5802294</t>
  </si>
  <si>
    <t>BN5610069</t>
  </si>
  <si>
    <t>BN5594321</t>
  </si>
  <si>
    <t>BN5640818</t>
  </si>
  <si>
    <t>BN5698845</t>
  </si>
  <si>
    <t>BN5724857</t>
  </si>
  <si>
    <t>BN5628058</t>
  </si>
  <si>
    <t>BN5713396</t>
  </si>
  <si>
    <t>BN5612263</t>
  </si>
  <si>
    <t>BN5800616</t>
  </si>
  <si>
    <t>BN5705620</t>
  </si>
  <si>
    <t>BN5754018</t>
  </si>
  <si>
    <t>BN5703177</t>
  </si>
  <si>
    <t>BN5794326</t>
  </si>
  <si>
    <t>BN5650150</t>
  </si>
  <si>
    <t>BN5759531</t>
  </si>
  <si>
    <t>BN5811502</t>
  </si>
  <si>
    <t>BN5688957</t>
  </si>
  <si>
    <t>BN5709281</t>
  </si>
  <si>
    <t>BN5679058</t>
  </si>
  <si>
    <t>BN5654920</t>
  </si>
  <si>
    <t>BN5623508</t>
  </si>
  <si>
    <t>BN5589888</t>
  </si>
  <si>
    <t>BN5803930</t>
  </si>
  <si>
    <t>BN5692045</t>
  </si>
  <si>
    <t>BN5641035</t>
  </si>
  <si>
    <t>BN5630823</t>
  </si>
  <si>
    <t>BN5680685</t>
  </si>
  <si>
    <t>BN5658842</t>
  </si>
  <si>
    <t>BN5585301</t>
  </si>
  <si>
    <t>BN5724536</t>
  </si>
  <si>
    <t>BN5588450</t>
  </si>
  <si>
    <t>BN5574605</t>
  </si>
  <si>
    <t>BN5611238</t>
  </si>
  <si>
    <t>BN5587475</t>
  </si>
  <si>
    <t>BN5613085</t>
  </si>
  <si>
    <t>BN5650935</t>
  </si>
  <si>
    <t>BN5586223</t>
  </si>
  <si>
    <t>BN5625437</t>
  </si>
  <si>
    <t>BN5755122</t>
  </si>
  <si>
    <t>BN5645161</t>
  </si>
  <si>
    <t>BN5790268</t>
  </si>
  <si>
    <t>BN5762528</t>
  </si>
  <si>
    <t>BN5625339</t>
  </si>
  <si>
    <t>BN5716247</t>
  </si>
  <si>
    <t>BN5789582</t>
  </si>
  <si>
    <t>BN5620988</t>
  </si>
  <si>
    <t>BN5810758</t>
  </si>
  <si>
    <t>BN5719290</t>
  </si>
  <si>
    <t>BN5654419</t>
  </si>
  <si>
    <t>BN5771890</t>
  </si>
  <si>
    <t>BN5708623</t>
  </si>
  <si>
    <t>BN5726589</t>
  </si>
  <si>
    <t>BN5587334</t>
  </si>
  <si>
    <t>BN5726844</t>
  </si>
  <si>
    <t>BN5770999</t>
  </si>
  <si>
    <t>BN5756763</t>
  </si>
  <si>
    <t>BN5702654</t>
  </si>
  <si>
    <t>BN5679113</t>
  </si>
  <si>
    <t>BN5594728</t>
  </si>
  <si>
    <t>BN5635818</t>
  </si>
  <si>
    <t>BN5777805</t>
  </si>
  <si>
    <t>BN5656089</t>
  </si>
  <si>
    <t>BN5811040</t>
  </si>
  <si>
    <t>BN5604395</t>
  </si>
  <si>
    <t>BN5622824</t>
  </si>
  <si>
    <t>BN5600887</t>
  </si>
  <si>
    <t>BN5727781</t>
  </si>
  <si>
    <t>BN5627714</t>
  </si>
  <si>
    <t>BN5772952</t>
  </si>
  <si>
    <t>BN5755175</t>
  </si>
  <si>
    <t>BN5679444</t>
  </si>
  <si>
    <t>BN5684094</t>
  </si>
  <si>
    <t>BN5612000</t>
  </si>
  <si>
    <t>BN5751960</t>
  </si>
  <si>
    <t>BN5624505</t>
  </si>
  <si>
    <t>BN5573065</t>
  </si>
  <si>
    <t>BN5594830</t>
  </si>
  <si>
    <t>BN5785455</t>
  </si>
  <si>
    <t>BN5723401</t>
  </si>
  <si>
    <t>BN5680833</t>
  </si>
  <si>
    <t>BN5786221</t>
  </si>
  <si>
    <t>BN5659279</t>
  </si>
  <si>
    <t>BN5774767</t>
  </si>
  <si>
    <t>BN5725224</t>
  </si>
  <si>
    <t>BN5787068</t>
  </si>
  <si>
    <t>BN5727742</t>
  </si>
  <si>
    <t>BN5733160</t>
  </si>
  <si>
    <t>BN5568661</t>
  </si>
  <si>
    <t>BN5698942</t>
  </si>
  <si>
    <t>BN5774306</t>
  </si>
  <si>
    <t>BN5676808</t>
  </si>
  <si>
    <t>BN5637666</t>
  </si>
  <si>
    <t>BN5605374</t>
  </si>
  <si>
    <t>BN5808386</t>
  </si>
  <si>
    <t>BN5626913</t>
  </si>
  <si>
    <t>BN5787087</t>
  </si>
  <si>
    <t>BN5723799</t>
  </si>
  <si>
    <t>BN5704682</t>
  </si>
  <si>
    <t>BN5772809</t>
  </si>
  <si>
    <t>BN5711453</t>
  </si>
  <si>
    <t>BN5764779</t>
  </si>
  <si>
    <t>BN5793969</t>
  </si>
  <si>
    <t>BN5795062</t>
  </si>
  <si>
    <t>BN5811922</t>
  </si>
  <si>
    <t>BN5650914</t>
  </si>
  <si>
    <t>BN5813757</t>
  </si>
  <si>
    <t>BN5596088</t>
  </si>
  <si>
    <t>BN5576182</t>
  </si>
  <si>
    <t>BN5797132</t>
  </si>
  <si>
    <t>BN5685413</t>
  </si>
  <si>
    <t>BN5599705</t>
  </si>
  <si>
    <t>BN5657479</t>
  </si>
  <si>
    <t>BN5772336</t>
  </si>
  <si>
    <t>BN5628025</t>
  </si>
  <si>
    <t>BN5753667</t>
  </si>
  <si>
    <t>BN5793639</t>
  </si>
  <si>
    <t>BN5694630</t>
  </si>
  <si>
    <t>BN5665747</t>
  </si>
  <si>
    <t>BN5765210</t>
  </si>
  <si>
    <t>BN5636597</t>
  </si>
  <si>
    <t>BN5592892</t>
  </si>
  <si>
    <t>BN5750716</t>
  </si>
  <si>
    <t>BN5607091</t>
  </si>
  <si>
    <t>BN5713766</t>
  </si>
  <si>
    <t>BN5673394</t>
  </si>
  <si>
    <t>BN5686689</t>
  </si>
  <si>
    <t>BN5673606</t>
  </si>
  <si>
    <t>BN5700609</t>
  </si>
  <si>
    <t>BN5813076</t>
  </si>
  <si>
    <t>BN5653770</t>
  </si>
  <si>
    <t>BN5776989</t>
  </si>
  <si>
    <t>BN5717311</t>
  </si>
  <si>
    <t>BN5799130</t>
  </si>
  <si>
    <t>BN5786984</t>
  </si>
  <si>
    <t>BN5619868</t>
  </si>
  <si>
    <t>BN5796418</t>
  </si>
  <si>
    <t>BN5725079</t>
  </si>
  <si>
    <t>BN5800029</t>
  </si>
  <si>
    <t>BN5758598</t>
  </si>
  <si>
    <t>BN5694369</t>
  </si>
  <si>
    <t>BN5767252</t>
  </si>
  <si>
    <t>BN5683475</t>
  </si>
  <si>
    <t>BN5782123</t>
  </si>
  <si>
    <t>BN5668806</t>
  </si>
  <si>
    <t>BN5669082</t>
  </si>
  <si>
    <t>BN5642937</t>
  </si>
  <si>
    <t>BN5699302</t>
  </si>
  <si>
    <t>BN5708521</t>
  </si>
  <si>
    <t>BN5626057</t>
  </si>
  <si>
    <t>BN5573025</t>
  </si>
  <si>
    <t>BN5790591</t>
  </si>
  <si>
    <t>BN5727469</t>
  </si>
  <si>
    <t>BN5697220</t>
  </si>
  <si>
    <t>BN5652179</t>
  </si>
  <si>
    <t>BN5607011</t>
  </si>
  <si>
    <t>BN5655687</t>
  </si>
  <si>
    <t>BN5590154</t>
  </si>
  <si>
    <t>BN5785732</t>
  </si>
  <si>
    <t>BN5723567</t>
  </si>
  <si>
    <t>BN5774423</t>
  </si>
  <si>
    <t>BN5684086</t>
  </si>
  <si>
    <t>BN5649981</t>
  </si>
  <si>
    <t>BN5811403</t>
  </si>
  <si>
    <t>BN5803889</t>
  </si>
  <si>
    <t>BN5682454</t>
  </si>
  <si>
    <t>BN5695612</t>
  </si>
  <si>
    <t>BN5624101</t>
  </si>
  <si>
    <t>BN5812104</t>
  </si>
  <si>
    <t>BN5636586</t>
  </si>
  <si>
    <t>BN5594811</t>
  </si>
  <si>
    <t>BN5660124</t>
  </si>
  <si>
    <t>BN5773885</t>
  </si>
  <si>
    <t>BN5746639</t>
  </si>
  <si>
    <t>BN5712200</t>
  </si>
  <si>
    <t>BN5702832</t>
  </si>
  <si>
    <t>BN5674311</t>
  </si>
  <si>
    <t>BN5797873</t>
  </si>
  <si>
    <t>BN5631781</t>
  </si>
  <si>
    <t>BN5581452</t>
  </si>
  <si>
    <t>BN5662649</t>
  </si>
  <si>
    <t>BN5666165</t>
  </si>
  <si>
    <t>BN5677425</t>
  </si>
  <si>
    <t>BN5626027</t>
  </si>
  <si>
    <t>BN5810747</t>
  </si>
  <si>
    <t>BN5678823</t>
  </si>
  <si>
    <t>BN5694321</t>
  </si>
  <si>
    <t>BN5585128</t>
  </si>
  <si>
    <t>BN5682670</t>
  </si>
  <si>
    <t>BN5736514</t>
  </si>
  <si>
    <t>BN5601761</t>
  </si>
  <si>
    <t>BN5735921</t>
  </si>
  <si>
    <t>BN5668977</t>
  </si>
  <si>
    <t>BN5624441</t>
  </si>
  <si>
    <t>BN5598406</t>
  </si>
  <si>
    <t>BN5601187</t>
  </si>
  <si>
    <t>BN5702582</t>
  </si>
  <si>
    <t>BN5728582</t>
  </si>
  <si>
    <t>BN5742581</t>
  </si>
  <si>
    <t>BN5697354</t>
  </si>
  <si>
    <t>BN5740389</t>
  </si>
  <si>
    <t>BN5647977</t>
  </si>
  <si>
    <t>BN5636537</t>
  </si>
  <si>
    <t>BN5807836</t>
  </si>
  <si>
    <t>BN5745757</t>
  </si>
  <si>
    <t>BN5786083</t>
  </si>
  <si>
    <t>BN5680994</t>
  </si>
  <si>
    <t>BN5684397</t>
  </si>
  <si>
    <t>BN5785782</t>
  </si>
  <si>
    <t>BN5763772</t>
  </si>
  <si>
    <t>BN5658848</t>
  </si>
  <si>
    <t>BN5747271</t>
  </si>
  <si>
    <t>BN5735116</t>
  </si>
  <si>
    <t>BN5576169</t>
  </si>
  <si>
    <t>BN5659333</t>
  </si>
  <si>
    <t>BN5593278</t>
  </si>
  <si>
    <t>BN5777265</t>
  </si>
  <si>
    <t>BN5811920</t>
  </si>
  <si>
    <t>BN5625374</t>
  </si>
  <si>
    <t>BN5739351</t>
  </si>
  <si>
    <t>BN5611672</t>
  </si>
  <si>
    <t>BN5661542</t>
  </si>
  <si>
    <t>BN5633863</t>
  </si>
  <si>
    <t>BN5592299</t>
  </si>
  <si>
    <t>BN5803629</t>
  </si>
  <si>
    <t>BN5696587</t>
  </si>
  <si>
    <t>BN5706278</t>
  </si>
  <si>
    <t>BN5745001</t>
  </si>
  <si>
    <t>BN5676628</t>
  </si>
  <si>
    <t>BN5612998</t>
  </si>
  <si>
    <t>BN5633450</t>
  </si>
  <si>
    <t>BN5594633</t>
  </si>
  <si>
    <t>BN5683955</t>
  </si>
  <si>
    <t>BN5583216</t>
  </si>
  <si>
    <t>BN5611492</t>
  </si>
  <si>
    <t>BN5774609</t>
  </si>
  <si>
    <t>BN5694419</t>
  </si>
  <si>
    <t>BN5687987</t>
  </si>
  <si>
    <t>BN5759450</t>
  </si>
  <si>
    <t>BN5758362</t>
  </si>
  <si>
    <t>BN5583369</t>
  </si>
  <si>
    <t>BN5667784</t>
  </si>
  <si>
    <t>BN5677284</t>
  </si>
  <si>
    <t>BN5629590</t>
  </si>
  <si>
    <t>BN5713491</t>
  </si>
  <si>
    <t>BN5591422</t>
  </si>
  <si>
    <t>BN5568153</t>
  </si>
  <si>
    <t>BN5622906</t>
  </si>
  <si>
    <t>BN5689207</t>
  </si>
  <si>
    <t>BN5720823</t>
  </si>
  <si>
    <t>BN5721094</t>
  </si>
  <si>
    <t>BN5776346</t>
  </si>
  <si>
    <t>BN5748849</t>
  </si>
  <si>
    <t>BN5717138</t>
  </si>
  <si>
    <t>BN5685139</t>
  </si>
  <si>
    <t>BN5785524</t>
  </si>
  <si>
    <t>BN5573369</t>
  </si>
  <si>
    <t>BN5684461</t>
  </si>
  <si>
    <t>BN5620418</t>
  </si>
  <si>
    <t>BN5807345</t>
  </si>
  <si>
    <t>BN5584679</t>
  </si>
  <si>
    <t>BN5612100</t>
  </si>
  <si>
    <t>BN5762131</t>
  </si>
  <si>
    <t>BN5646285</t>
  </si>
  <si>
    <t>BN5690365</t>
  </si>
  <si>
    <t>BN5747708</t>
  </si>
  <si>
    <t>BN5781502</t>
  </si>
  <si>
    <t>BN5732587</t>
  </si>
  <si>
    <t>BN5642204</t>
  </si>
  <si>
    <t>BN5692674</t>
  </si>
  <si>
    <t>BN5577958</t>
  </si>
  <si>
    <t>BN5745267</t>
  </si>
  <si>
    <t>BN5701289</t>
  </si>
  <si>
    <t>BN5691538</t>
  </si>
  <si>
    <t>BN5566507</t>
  </si>
  <si>
    <t>BN5760344</t>
  </si>
  <si>
    <t>BN5686215</t>
  </si>
  <si>
    <t>BN5801472</t>
  </si>
  <si>
    <t>BN5810345</t>
  </si>
  <si>
    <t>BN5809529</t>
  </si>
  <si>
    <t>BN5720472</t>
  </si>
  <si>
    <t>BN5695545</t>
  </si>
  <si>
    <t>BN5659756</t>
  </si>
  <si>
    <t>BN5615537</t>
  </si>
  <si>
    <t>BN5810331</t>
  </si>
  <si>
    <t>BN5716099</t>
  </si>
  <si>
    <t>BN5674464</t>
  </si>
  <si>
    <t>BN5622747</t>
  </si>
  <si>
    <t>BN5566024</t>
  </si>
  <si>
    <t>BN5784510</t>
  </si>
  <si>
    <t>BN5652796</t>
  </si>
  <si>
    <t>BN5806877</t>
  </si>
  <si>
    <t>BN5576226</t>
  </si>
  <si>
    <t>BN5806380</t>
  </si>
  <si>
    <t>BN5597515</t>
  </si>
  <si>
    <t>BN5742953</t>
  </si>
  <si>
    <t>BN5705434</t>
  </si>
  <si>
    <t>BN5594952</t>
  </si>
  <si>
    <t>BN5799297</t>
  </si>
  <si>
    <t>BN5581110</t>
  </si>
  <si>
    <t>BN5693650</t>
  </si>
  <si>
    <t>BN5624536</t>
  </si>
  <si>
    <t>BN5783414</t>
  </si>
  <si>
    <t>BN5690047</t>
  </si>
  <si>
    <t>BN5782648</t>
  </si>
  <si>
    <t>BN5611001</t>
  </si>
  <si>
    <t>BN5672058</t>
  </si>
  <si>
    <t>BN5732541</t>
  </si>
  <si>
    <t>BN5787383</t>
  </si>
  <si>
    <t>BN5803319</t>
  </si>
  <si>
    <t>BN5730373</t>
  </si>
  <si>
    <t>BN5644485</t>
  </si>
  <si>
    <t>BN5694773</t>
  </si>
  <si>
    <t>BN5658082</t>
  </si>
  <si>
    <t>BN5794309</t>
  </si>
  <si>
    <t>BN5785711</t>
  </si>
  <si>
    <t>BN5710738</t>
  </si>
  <si>
    <t>BN5668357</t>
  </si>
  <si>
    <t>BN5726544</t>
  </si>
  <si>
    <t>BN5733710</t>
  </si>
  <si>
    <t>BN5747873</t>
  </si>
  <si>
    <t>BN5634545</t>
  </si>
  <si>
    <t>BN5707275</t>
  </si>
  <si>
    <t>BN5662889</t>
  </si>
  <si>
    <t>BN5732691</t>
  </si>
  <si>
    <t>BN5718356</t>
  </si>
  <si>
    <t>BN5669952</t>
  </si>
  <si>
    <t>BN5773705</t>
  </si>
  <si>
    <t>BN5613699</t>
  </si>
  <si>
    <t>BN5725945</t>
  </si>
  <si>
    <t>BN5663165</t>
  </si>
  <si>
    <t>BN5593695</t>
  </si>
  <si>
    <t>BN5633196</t>
  </si>
  <si>
    <t>BN5749080</t>
  </si>
  <si>
    <t>BN5759211</t>
  </si>
  <si>
    <t>BN5683538</t>
  </si>
  <si>
    <t>BN5635280</t>
  </si>
  <si>
    <t>BN5681618</t>
  </si>
  <si>
    <t>BN5603069</t>
  </si>
  <si>
    <t>BN5591899</t>
  </si>
  <si>
    <t>BN5798801</t>
  </si>
  <si>
    <t>BN5809635</t>
  </si>
  <si>
    <t>BN5677451</t>
  </si>
  <si>
    <t>BN5797649</t>
  </si>
  <si>
    <t>BN5695498</t>
  </si>
  <si>
    <t>BN5744311</t>
  </si>
  <si>
    <t>BN5750571</t>
  </si>
  <si>
    <t>BN5578099</t>
  </si>
  <si>
    <t>BN5676432</t>
  </si>
  <si>
    <t>BN5637867</t>
  </si>
  <si>
    <t>BN5758552</t>
  </si>
  <si>
    <t>BN5613685</t>
  </si>
  <si>
    <t>BN5731657</t>
  </si>
  <si>
    <t>BN5807622</t>
  </si>
  <si>
    <t>BN5714602</t>
  </si>
  <si>
    <t>BN5698918</t>
  </si>
  <si>
    <t>BN5624083</t>
  </si>
  <si>
    <t>BN5725592</t>
  </si>
  <si>
    <t>BN5585778</t>
  </si>
  <si>
    <t>BN5804169</t>
  </si>
  <si>
    <t>BN5662316</t>
  </si>
  <si>
    <t>BN5733529</t>
  </si>
  <si>
    <t>BN5591908</t>
  </si>
  <si>
    <t>BN5676933</t>
  </si>
  <si>
    <t>BN5727601</t>
  </si>
  <si>
    <t>BN5715854</t>
  </si>
  <si>
    <t>BN5714398</t>
  </si>
  <si>
    <t>BN5729972</t>
  </si>
  <si>
    <t>BN5715440</t>
  </si>
  <si>
    <t>BN5576536</t>
  </si>
  <si>
    <t>BN5805478</t>
  </si>
  <si>
    <t>BN5677220</t>
  </si>
  <si>
    <t>BN5773803</t>
  </si>
  <si>
    <t>BN5598796</t>
  </si>
  <si>
    <t>BN5568419</t>
  </si>
  <si>
    <t>BN5760956</t>
  </si>
  <si>
    <t>BN5782149</t>
  </si>
  <si>
    <t>BN5593514</t>
  </si>
  <si>
    <t>BN5681961</t>
  </si>
  <si>
    <t>BN5746815</t>
  </si>
  <si>
    <t>BN5751994</t>
  </si>
  <si>
    <t>BN5781220</t>
  </si>
  <si>
    <t>BN5775825</t>
  </si>
  <si>
    <t>BN5745330</t>
  </si>
  <si>
    <t>BN5671169</t>
  </si>
  <si>
    <t>BN5653460</t>
  </si>
  <si>
    <t>BN5595679</t>
  </si>
  <si>
    <t>BN5742271</t>
  </si>
  <si>
    <t>BN5763187</t>
  </si>
  <si>
    <t>BN5785976</t>
  </si>
  <si>
    <t>BN5600171</t>
  </si>
  <si>
    <t>BN5573231</t>
  </si>
  <si>
    <t>BN5653762</t>
  </si>
  <si>
    <t>BN5694185</t>
  </si>
  <si>
    <t>BN5736025</t>
  </si>
  <si>
    <t>BN5749764</t>
  </si>
  <si>
    <t>BN5663391</t>
  </si>
  <si>
    <t>BN5592213</t>
  </si>
  <si>
    <t>BN5567745</t>
  </si>
  <si>
    <t>BN5776693</t>
  </si>
  <si>
    <t>BN5592759</t>
  </si>
  <si>
    <t>BN5739716</t>
  </si>
  <si>
    <t>BN5794055</t>
  </si>
  <si>
    <t>BN5762642</t>
  </si>
  <si>
    <t>BN5667809</t>
  </si>
  <si>
    <t>BN5626491</t>
  </si>
  <si>
    <t>BN5776136</t>
  </si>
  <si>
    <t>BN5705866</t>
  </si>
  <si>
    <t>BN5802506</t>
  </si>
  <si>
    <t>BN5615370</t>
  </si>
  <si>
    <t>BN5708829</t>
  </si>
  <si>
    <t>BN5720100</t>
  </si>
  <si>
    <t>BN5595353</t>
  </si>
  <si>
    <t>BN5600564</t>
  </si>
  <si>
    <t>BN5750054</t>
  </si>
  <si>
    <t>BN5657197</t>
  </si>
  <si>
    <t>BN5762976</t>
  </si>
  <si>
    <t>BN5709237</t>
  </si>
  <si>
    <t>BN5711222</t>
  </si>
  <si>
    <t>BN5775231</t>
  </si>
  <si>
    <t>BN5705428</t>
  </si>
  <si>
    <t>BN5634757</t>
  </si>
  <si>
    <t>BN5716959</t>
  </si>
  <si>
    <t>BN5571729</t>
  </si>
  <si>
    <t>BN5669993</t>
  </si>
  <si>
    <t>BN5800353</t>
  </si>
  <si>
    <t>BN5665591</t>
  </si>
  <si>
    <t>BN5665869</t>
  </si>
  <si>
    <t>BN5788039</t>
  </si>
  <si>
    <t>BN5811686</t>
  </si>
  <si>
    <t>BN5651587</t>
  </si>
  <si>
    <t>BN5689527</t>
  </si>
  <si>
    <t>BN5795477</t>
  </si>
  <si>
    <t>BN5706560</t>
  </si>
  <si>
    <t>BN5728418</t>
  </si>
  <si>
    <t>BN5729989</t>
  </si>
  <si>
    <t>BN5621916</t>
  </si>
  <si>
    <t>BN5607225</t>
  </si>
  <si>
    <t>BN5644666</t>
  </si>
  <si>
    <t>BN5653533</t>
  </si>
  <si>
    <t>BN5761899</t>
  </si>
  <si>
    <t>BN5633835</t>
  </si>
  <si>
    <t>BN5734587</t>
  </si>
  <si>
    <t>BN5657945</t>
  </si>
  <si>
    <t>BN5692584</t>
  </si>
  <si>
    <t>BN5737654</t>
  </si>
  <si>
    <t>BN5576265</t>
  </si>
  <si>
    <t>BN5753632</t>
  </si>
  <si>
    <t>BN5803602</t>
  </si>
  <si>
    <t>BN5717970</t>
  </si>
  <si>
    <t>BN5721923</t>
  </si>
  <si>
    <t>BN5680911</t>
  </si>
  <si>
    <t>BN5614695</t>
  </si>
  <si>
    <t>BN5590960</t>
  </si>
  <si>
    <t>BN5788204</t>
  </si>
  <si>
    <t>BN5603957</t>
  </si>
  <si>
    <t>BN5679500</t>
  </si>
  <si>
    <t>BN5775066</t>
  </si>
  <si>
    <t>BN5603838</t>
  </si>
  <si>
    <t>BN5680883</t>
  </si>
  <si>
    <t>BN5697096</t>
  </si>
  <si>
    <t>BN5567359</t>
  </si>
  <si>
    <t>BN5637389</t>
  </si>
  <si>
    <t>BN5714852</t>
  </si>
  <si>
    <t>BN5683416</t>
  </si>
  <si>
    <t>BN5645482</t>
  </si>
  <si>
    <t>BN5782482</t>
  </si>
  <si>
    <t>BN5592300</t>
  </si>
  <si>
    <t>BN5609199</t>
  </si>
  <si>
    <t>BN5813948</t>
  </si>
  <si>
    <t>BN5661162</t>
  </si>
  <si>
    <t>BN5629030</t>
  </si>
  <si>
    <t>BN5607083</t>
  </si>
  <si>
    <t>BN5586498</t>
  </si>
  <si>
    <t>BN5686524</t>
  </si>
  <si>
    <t>BN5603116</t>
  </si>
  <si>
    <t>BN5619770</t>
  </si>
  <si>
    <t>BN5804975</t>
  </si>
  <si>
    <t>BN5660184</t>
  </si>
  <si>
    <t>BN5745208</t>
  </si>
  <si>
    <t>BN5719265</t>
  </si>
  <si>
    <t>BN5766488</t>
  </si>
  <si>
    <t>BN5594507</t>
  </si>
  <si>
    <t>BN5646074</t>
  </si>
  <si>
    <t>BN5682498</t>
  </si>
  <si>
    <t>BN5603047</t>
  </si>
  <si>
    <t>BN5636357</t>
  </si>
  <si>
    <t>BN5773369</t>
  </si>
  <si>
    <t>BN5745220</t>
  </si>
  <si>
    <t>BN5604032</t>
  </si>
  <si>
    <t>BN5626813</t>
  </si>
  <si>
    <t>BN5605360</t>
  </si>
  <si>
    <t>BN5588943</t>
  </si>
  <si>
    <t>BN5692376</t>
  </si>
  <si>
    <t>BN5712316</t>
  </si>
  <si>
    <t>BN5811675</t>
  </si>
  <si>
    <t>BN5718586</t>
  </si>
  <si>
    <t>BN5724195</t>
  </si>
  <si>
    <t>BN5738094</t>
  </si>
  <si>
    <t>BN5633561</t>
  </si>
  <si>
    <t>BN5603236</t>
  </si>
  <si>
    <t>BN5583638</t>
  </si>
  <si>
    <t>BN5588263</t>
  </si>
  <si>
    <t>BN5798311</t>
  </si>
  <si>
    <t>BN5784757</t>
  </si>
  <si>
    <t>BN5580597</t>
  </si>
  <si>
    <t>BN5809576</t>
  </si>
  <si>
    <t>BN5639991</t>
  </si>
  <si>
    <t>BN5698699</t>
  </si>
  <si>
    <t>BN5569720</t>
  </si>
  <si>
    <t>BN5730743</t>
  </si>
  <si>
    <t>BN5805025</t>
  </si>
  <si>
    <t>BN5632977</t>
  </si>
  <si>
    <t>BN5703032</t>
  </si>
  <si>
    <t>BN5730360</t>
  </si>
  <si>
    <t>BN5813763</t>
  </si>
  <si>
    <t>BN5711802</t>
  </si>
  <si>
    <t>BN5664523</t>
  </si>
  <si>
    <t>BN5751623</t>
  </si>
  <si>
    <t>BN5692839</t>
  </si>
  <si>
    <t>BN5813654</t>
  </si>
  <si>
    <t>BN5698387</t>
  </si>
  <si>
    <t>BN5568508</t>
  </si>
  <si>
    <t>BN5602978</t>
  </si>
  <si>
    <t>BN5592850</t>
  </si>
  <si>
    <t>BN5699550</t>
  </si>
  <si>
    <t>BN5667128</t>
  </si>
  <si>
    <t>BN5788572</t>
  </si>
  <si>
    <t>BN5763131</t>
  </si>
  <si>
    <t>BN5645685</t>
  </si>
  <si>
    <t>BN5725424</t>
  </si>
  <si>
    <t>BN5574937</t>
  </si>
  <si>
    <t>BN5640738</t>
  </si>
  <si>
    <t>BN5662310</t>
  </si>
  <si>
    <t>BN5576281</t>
  </si>
  <si>
    <t>BN5674904</t>
  </si>
  <si>
    <t>BN5720937</t>
  </si>
  <si>
    <t>BN5745534</t>
  </si>
  <si>
    <t>BN5642307</t>
  </si>
  <si>
    <t>BN5754518</t>
  </si>
  <si>
    <t>BN5606953</t>
  </si>
  <si>
    <t>BN5715055</t>
  </si>
  <si>
    <t>BN5810891</t>
  </si>
  <si>
    <t>BN5668799</t>
  </si>
  <si>
    <t>BN5780717</t>
  </si>
  <si>
    <t>BN5613793</t>
  </si>
  <si>
    <t>BN5775151</t>
  </si>
  <si>
    <t>BN5786818</t>
  </si>
  <si>
    <t>BN5747780</t>
  </si>
  <si>
    <t>BN5600250</t>
  </si>
  <si>
    <t>BN5801190</t>
  </si>
  <si>
    <t>BN5579247</t>
  </si>
  <si>
    <t>BN5802654</t>
  </si>
  <si>
    <t>BN5720562</t>
  </si>
  <si>
    <t>BN5589406</t>
  </si>
  <si>
    <t>BN5688164</t>
  </si>
  <si>
    <t>BN5665151</t>
  </si>
  <si>
    <t>BN5740813</t>
  </si>
  <si>
    <t>BN5680981</t>
  </si>
  <si>
    <t>BN5748538</t>
  </si>
  <si>
    <t>BN5727212</t>
  </si>
  <si>
    <t>BN5620117</t>
  </si>
  <si>
    <t>BN5669429</t>
  </si>
  <si>
    <t>BN5736447</t>
  </si>
  <si>
    <t>BN5803370</t>
  </si>
  <si>
    <t>BN5659011</t>
  </si>
  <si>
    <t>BN5603349</t>
  </si>
  <si>
    <t>BN5566205</t>
  </si>
  <si>
    <t>BN5808534</t>
  </si>
  <si>
    <t>BN5580061</t>
  </si>
  <si>
    <t>BN5776144</t>
  </si>
  <si>
    <t>BN5773722</t>
  </si>
  <si>
    <t>BN5649336</t>
  </si>
  <si>
    <t>BN5734799</t>
  </si>
  <si>
    <t>BN5722461</t>
  </si>
  <si>
    <t>BN5650201</t>
  </si>
  <si>
    <t>BN5629361</t>
  </si>
  <si>
    <t>BN5716077</t>
  </si>
  <si>
    <t>BN5807522</t>
  </si>
  <si>
    <t>BN5578890</t>
  </si>
  <si>
    <t>BN5677282</t>
  </si>
  <si>
    <t>BN5803985</t>
  </si>
  <si>
    <t>BN5696772</t>
  </si>
  <si>
    <t>BN5653693</t>
  </si>
  <si>
    <t>BN5721571</t>
  </si>
  <si>
    <t>BN5578674</t>
  </si>
  <si>
    <t>BN5736792</t>
  </si>
  <si>
    <t>BN5571886</t>
  </si>
  <si>
    <t>BN5626655</t>
  </si>
  <si>
    <t>BN5672605</t>
  </si>
  <si>
    <t>BN5673483</t>
  </si>
  <si>
    <t>BN5767345</t>
  </si>
  <si>
    <t>BN5654151</t>
  </si>
  <si>
    <t>BN5612438</t>
  </si>
  <si>
    <t>BN5812663</t>
  </si>
  <si>
    <t>BN5790670</t>
  </si>
  <si>
    <t>BN5723786</t>
  </si>
  <si>
    <t>BN5744520</t>
  </si>
  <si>
    <t>BN5612879</t>
  </si>
  <si>
    <t>BN5784122</t>
  </si>
  <si>
    <t>BN5794191</t>
  </si>
  <si>
    <t>BN5766654</t>
  </si>
  <si>
    <t>BN5660949</t>
  </si>
  <si>
    <t>BN5705552</t>
  </si>
  <si>
    <t>BN5637327</t>
  </si>
  <si>
    <t>BN5716748</t>
  </si>
  <si>
    <t>BN5696144</t>
  </si>
  <si>
    <t>BN5641588</t>
  </si>
  <si>
    <t>BN5670668</t>
  </si>
  <si>
    <t>BN5639972</t>
  </si>
  <si>
    <t>BN5787532</t>
  </si>
  <si>
    <t>BN5587448</t>
  </si>
  <si>
    <t>BN5812947</t>
  </si>
  <si>
    <t>BN5698752</t>
  </si>
  <si>
    <t>BN5790227</t>
  </si>
  <si>
    <t>BN5634158</t>
  </si>
  <si>
    <t>BN5677218</t>
  </si>
  <si>
    <t>BN5661439</t>
  </si>
  <si>
    <t>BN5685910</t>
  </si>
  <si>
    <t>BN5660014</t>
  </si>
  <si>
    <t>BN5637892</t>
  </si>
  <si>
    <t>BN5815277</t>
  </si>
  <si>
    <t>BN5647012</t>
  </si>
  <si>
    <t>BN5625857</t>
  </si>
  <si>
    <t>BN5583125</t>
  </si>
  <si>
    <t>BN5582654</t>
  </si>
  <si>
    <t>BN5637789</t>
  </si>
  <si>
    <t>BN5622663</t>
  </si>
  <si>
    <t>BN5671969</t>
  </si>
  <si>
    <t>BN5812264</t>
  </si>
  <si>
    <t>BN5810777</t>
  </si>
  <si>
    <t>BN5677834</t>
  </si>
  <si>
    <t>BN5724209</t>
  </si>
  <si>
    <t>BN5685242</t>
  </si>
  <si>
    <t>BN5584004</t>
  </si>
  <si>
    <t>BN5640355</t>
  </si>
  <si>
    <t>BN5639227</t>
  </si>
  <si>
    <t>BN5685233</t>
  </si>
  <si>
    <t>BN5789071</t>
  </si>
  <si>
    <t>BN5752050</t>
  </si>
  <si>
    <t>BN5712464</t>
  </si>
  <si>
    <t>BN5628849</t>
  </si>
  <si>
    <t>BN5797140</t>
  </si>
  <si>
    <t>BN5769887</t>
  </si>
  <si>
    <t>BN5736964</t>
  </si>
  <si>
    <t>BN5585508</t>
  </si>
  <si>
    <t>BN5653973</t>
  </si>
  <si>
    <t>BN5745109</t>
  </si>
  <si>
    <t>BN5571134</t>
  </si>
  <si>
    <t>BN5660068</t>
  </si>
  <si>
    <t>BN5605197</t>
  </si>
  <si>
    <t>BN5694279</t>
  </si>
  <si>
    <t>BN5600652</t>
  </si>
  <si>
    <t>BN5653166</t>
  </si>
  <si>
    <t>BN5763344</t>
  </si>
  <si>
    <t>BN5643609</t>
  </si>
  <si>
    <t>BN5707386</t>
  </si>
  <si>
    <t>BN5769417</t>
  </si>
  <si>
    <t>BN5776720</t>
  </si>
  <si>
    <t>BN5686783</t>
  </si>
  <si>
    <t>BN5668660</t>
  </si>
  <si>
    <t>BN5766821</t>
  </si>
  <si>
    <t>BN5570047</t>
  </si>
  <si>
    <t>BN5567280</t>
  </si>
  <si>
    <t>BN5747455</t>
  </si>
  <si>
    <t>BN5762151</t>
  </si>
  <si>
    <t>BN5681467</t>
  </si>
  <si>
    <t>BN5712738</t>
  </si>
  <si>
    <t>BN5640193</t>
  </si>
  <si>
    <t>BN5755939</t>
  </si>
  <si>
    <t>BN5613232</t>
  </si>
  <si>
    <t>BN5798819</t>
  </si>
  <si>
    <t>BN5708830</t>
  </si>
  <si>
    <t>BN5778376</t>
  </si>
  <si>
    <t>BN5699343</t>
  </si>
  <si>
    <t>BN5649905</t>
  </si>
  <si>
    <t>BN5578893</t>
  </si>
  <si>
    <t>BN5775219</t>
  </si>
  <si>
    <t>BN5641568</t>
  </si>
  <si>
    <t>BN5619621</t>
  </si>
  <si>
    <t>BN5734478</t>
  </si>
  <si>
    <t>BN5806351</t>
  </si>
  <si>
    <t>BN5591882</t>
  </si>
  <si>
    <t>BN5747720</t>
  </si>
  <si>
    <t>BN5596852</t>
  </si>
  <si>
    <t>BN5716068</t>
  </si>
  <si>
    <t>BN5765224</t>
  </si>
  <si>
    <t>BN5757724</t>
  </si>
  <si>
    <t>BN5603743</t>
  </si>
  <si>
    <t>BN5660515</t>
  </si>
  <si>
    <t>BN5660448</t>
  </si>
  <si>
    <t>BN5666546</t>
  </si>
  <si>
    <t>BN5596827</t>
  </si>
  <si>
    <t>BN5639701</t>
  </si>
  <si>
    <t>BN5695759</t>
  </si>
  <si>
    <t>BN5726147</t>
  </si>
  <si>
    <t>BN5797877</t>
  </si>
  <si>
    <t>BN5625794</t>
  </si>
  <si>
    <t>BN5780541</t>
  </si>
  <si>
    <t>BN5575796</t>
  </si>
  <si>
    <t>BN5584949</t>
  </si>
  <si>
    <t>BN5589401</t>
  </si>
  <si>
    <t>BN5585801</t>
  </si>
  <si>
    <t>BN5727828</t>
  </si>
  <si>
    <t>BN5707480</t>
  </si>
  <si>
    <t>BN5737705</t>
  </si>
  <si>
    <t>BN5599346</t>
  </si>
  <si>
    <t>BN5671925</t>
  </si>
  <si>
    <t>BN5806896</t>
  </si>
  <si>
    <t>BN5592135</t>
  </si>
  <si>
    <t>BN5608881</t>
  </si>
  <si>
    <t>BN5586872</t>
  </si>
  <si>
    <t>BN5646471</t>
  </si>
  <si>
    <t>BN5725724</t>
  </si>
  <si>
    <t>BN5572178</t>
  </si>
  <si>
    <t>BN5793961</t>
  </si>
  <si>
    <t>BN5677523</t>
  </si>
  <si>
    <t>BN5744925</t>
  </si>
  <si>
    <t>BN5601502</t>
  </si>
  <si>
    <t>BN5686349</t>
  </si>
  <si>
    <t>BN5693777</t>
  </si>
  <si>
    <t>BN5760463</t>
  </si>
  <si>
    <t>BN5686050</t>
  </si>
  <si>
    <t>BN5809000</t>
  </si>
  <si>
    <t>BN5807576</t>
  </si>
  <si>
    <t>BN5809013</t>
  </si>
  <si>
    <t>BN5794829</t>
  </si>
  <si>
    <t>BN5614128</t>
  </si>
  <si>
    <t>BN5805362</t>
  </si>
  <si>
    <t>BN5686896</t>
  </si>
  <si>
    <t>BN5807930</t>
  </si>
  <si>
    <t>BN5756717</t>
  </si>
  <si>
    <t>BN5646723</t>
  </si>
  <si>
    <t>BN5710337</t>
  </si>
  <si>
    <t>BN5799335</t>
  </si>
  <si>
    <t>BN5692663</t>
  </si>
  <si>
    <t>BN5794462</t>
  </si>
  <si>
    <t>BN5803677</t>
  </si>
  <si>
    <t>BN5674753</t>
  </si>
  <si>
    <t>BN5653675</t>
  </si>
  <si>
    <t>BN5581142</t>
  </si>
  <si>
    <t>BN5800141</t>
  </si>
  <si>
    <t>BN5656246</t>
  </si>
  <si>
    <t>BN5697410</t>
  </si>
  <si>
    <t>BN5585275</t>
  </si>
  <si>
    <t>BN5571841</t>
  </si>
  <si>
    <t>BN5785432</t>
  </si>
  <si>
    <t>BN5742920</t>
  </si>
  <si>
    <t>BN5777124</t>
  </si>
  <si>
    <t>BN5721848</t>
  </si>
  <si>
    <t>BN5591624</t>
  </si>
  <si>
    <t>BN5624934</t>
  </si>
  <si>
    <t>BN5702881</t>
  </si>
  <si>
    <t>BN5600375</t>
  </si>
  <si>
    <t>BN5768017</t>
  </si>
  <si>
    <t>BN5780053</t>
  </si>
  <si>
    <t>BN5585168</t>
  </si>
  <si>
    <t>BN5772694</t>
  </si>
  <si>
    <t>BN5669900</t>
  </si>
  <si>
    <t>BN5696913</t>
  </si>
  <si>
    <t>BN5733032</t>
  </si>
  <si>
    <t>BN5782303</t>
  </si>
  <si>
    <t>BN5654613</t>
  </si>
  <si>
    <t>BN5632123</t>
  </si>
  <si>
    <t>BN5641954</t>
  </si>
  <si>
    <t>BN5709650</t>
  </si>
  <si>
    <t>BN5792301</t>
  </si>
  <si>
    <t>BN5785927</t>
  </si>
  <si>
    <t>BN5794493</t>
  </si>
  <si>
    <t>BN5675877</t>
  </si>
  <si>
    <t>BN5814188</t>
  </si>
  <si>
    <t>BN5724761</t>
  </si>
  <si>
    <t>BN5754626</t>
  </si>
  <si>
    <t>BN5693727</t>
  </si>
  <si>
    <t>BN5599573</t>
  </si>
  <si>
    <t>BN5746403</t>
  </si>
  <si>
    <t>BN5566004</t>
  </si>
  <si>
    <t>BN5655874</t>
  </si>
  <si>
    <t>BN5710317</t>
  </si>
  <si>
    <t>BN5775538</t>
  </si>
  <si>
    <t>BN5792241</t>
  </si>
  <si>
    <t>BN5719769</t>
  </si>
  <si>
    <t>BN5593686</t>
  </si>
  <si>
    <t>BN5733027</t>
  </si>
  <si>
    <t>BN5797661</t>
  </si>
  <si>
    <t>BN5743324</t>
  </si>
  <si>
    <t>BN5753250</t>
  </si>
  <si>
    <t>BN5600939</t>
  </si>
  <si>
    <t>BN5658398</t>
  </si>
  <si>
    <t>BN5636644</t>
  </si>
  <si>
    <t>BN5628216</t>
  </si>
  <si>
    <t>BN5633374</t>
  </si>
  <si>
    <t>BN5677048</t>
  </si>
  <si>
    <t>BN5590789</t>
  </si>
  <si>
    <t>BN5790695</t>
  </si>
  <si>
    <t>BN5700389</t>
  </si>
  <si>
    <t>BN5634054</t>
  </si>
  <si>
    <t>BN5737708</t>
  </si>
  <si>
    <t>BN5790212</t>
  </si>
  <si>
    <t>BN5675229</t>
  </si>
  <si>
    <t>BN5613543</t>
  </si>
  <si>
    <t>BN5662013</t>
  </si>
  <si>
    <t>BN5667945</t>
  </si>
  <si>
    <t>BN5599202</t>
  </si>
  <si>
    <t>BN5753997</t>
  </si>
  <si>
    <t>BN5676434</t>
  </si>
  <si>
    <t>BN5804499</t>
  </si>
  <si>
    <t>BN5781378</t>
  </si>
  <si>
    <t>BN5729275</t>
  </si>
  <si>
    <t>BN5709208</t>
  </si>
  <si>
    <t>BN5745237</t>
  </si>
  <si>
    <t>BN5741249</t>
  </si>
  <si>
    <t>BN5783572</t>
  </si>
  <si>
    <t>BN5620894</t>
  </si>
  <si>
    <t>BN5630241</t>
  </si>
  <si>
    <t>BN5785812</t>
  </si>
  <si>
    <t>BN5606062</t>
  </si>
  <si>
    <t>BN5671052</t>
  </si>
  <si>
    <t>BN5660342</t>
  </si>
  <si>
    <t>BN5570915</t>
  </si>
  <si>
    <t>BN5631594</t>
  </si>
  <si>
    <t>BN5731435</t>
  </si>
  <si>
    <t>BN5619442</t>
  </si>
  <si>
    <t>BN5627947</t>
  </si>
  <si>
    <t>BN5686077</t>
  </si>
  <si>
    <t>BN5582710</t>
  </si>
  <si>
    <t>BN5753744</t>
  </si>
  <si>
    <t>BN5731728</t>
  </si>
  <si>
    <t>BN5580869</t>
  </si>
  <si>
    <t>BN5601997</t>
  </si>
  <si>
    <t>BN5589718</t>
  </si>
  <si>
    <t>BN5720806</t>
  </si>
  <si>
    <t>BN5640922</t>
  </si>
  <si>
    <t>BN5605839</t>
  </si>
  <si>
    <t>BN5805868</t>
  </si>
  <si>
    <t>BN5801401</t>
  </si>
  <si>
    <t>BN5605831</t>
  </si>
  <si>
    <t>BN5779624</t>
  </si>
  <si>
    <t>BN5705533</t>
  </si>
  <si>
    <t>BN5685270</t>
  </si>
  <si>
    <t>BN5569973</t>
  </si>
  <si>
    <t>BN5582529</t>
  </si>
  <si>
    <t>BN5799428</t>
  </si>
  <si>
    <t>BN5642850</t>
  </si>
  <si>
    <t>BN5624642</t>
  </si>
  <si>
    <t>BN5566069</t>
  </si>
  <si>
    <t>BN5792273</t>
  </si>
  <si>
    <t>BN5806921</t>
  </si>
  <si>
    <t>BN5704683</t>
  </si>
  <si>
    <t>BN5756388</t>
  </si>
  <si>
    <t>BN5655252</t>
  </si>
  <si>
    <t>BN5613662</t>
  </si>
  <si>
    <t>BN5664434</t>
  </si>
  <si>
    <t>BN5681119</t>
  </si>
  <si>
    <t>BN5745440</t>
  </si>
  <si>
    <t>BN5806839</t>
  </si>
  <si>
    <t>BN5724476</t>
  </si>
  <si>
    <t>BN5782812</t>
  </si>
  <si>
    <t>BN5623434</t>
  </si>
  <si>
    <t>BN5810131</t>
  </si>
  <si>
    <t>BN5645534</t>
  </si>
  <si>
    <t>BN5608027</t>
  </si>
  <si>
    <t>BN5659470</t>
  </si>
  <si>
    <t>BN5787685</t>
  </si>
  <si>
    <t>BN5691024</t>
  </si>
  <si>
    <t>BN5592002</t>
  </si>
  <si>
    <t>BN5633810</t>
  </si>
  <si>
    <t>BN5701214</t>
  </si>
  <si>
    <t>BN5723598</t>
  </si>
  <si>
    <t>BN5701515</t>
  </si>
  <si>
    <t>BN5739102</t>
  </si>
  <si>
    <t>BN5572999</t>
  </si>
  <si>
    <t>BN5568963</t>
  </si>
  <si>
    <t>BN5750678</t>
  </si>
  <si>
    <t>BN5799724</t>
  </si>
  <si>
    <t>BN5698355</t>
  </si>
  <si>
    <t>BN5655187</t>
  </si>
  <si>
    <t>BN5603507</t>
  </si>
  <si>
    <t>BN5585874</t>
  </si>
  <si>
    <t>BN5686849</t>
  </si>
  <si>
    <t>BN5770337</t>
  </si>
  <si>
    <t>BN5587364</t>
  </si>
  <si>
    <t>BN5601923</t>
  </si>
  <si>
    <t>BN5600496</t>
  </si>
  <si>
    <t>BN5654586</t>
  </si>
  <si>
    <t>BN5717077</t>
  </si>
  <si>
    <t>BN5764927</t>
  </si>
  <si>
    <t>BN5682552</t>
  </si>
  <si>
    <t>BN5729192</t>
  </si>
  <si>
    <t>BN5759718</t>
  </si>
  <si>
    <t>BN5767777</t>
  </si>
  <si>
    <t>BN5769861</t>
  </si>
  <si>
    <t>BN5686258</t>
  </si>
  <si>
    <t>BN5687984</t>
  </si>
  <si>
    <t>BN5681087</t>
  </si>
  <si>
    <t>BN5667434</t>
  </si>
  <si>
    <t>BN5750156</t>
  </si>
  <si>
    <t>BN5695388</t>
  </si>
  <si>
    <t>BN5689089</t>
  </si>
  <si>
    <t>BN5652868</t>
  </si>
  <si>
    <t>BN5668871</t>
  </si>
  <si>
    <t>BN5630967</t>
  </si>
  <si>
    <t>BN5581392</t>
  </si>
  <si>
    <t>BN5577391</t>
  </si>
  <si>
    <t>BN5780783</t>
  </si>
  <si>
    <t>BN5692230</t>
  </si>
  <si>
    <t>BN5593882</t>
  </si>
  <si>
    <t>BN5570330</t>
  </si>
  <si>
    <t>BN5778972</t>
  </si>
  <si>
    <t>BN5785893</t>
  </si>
  <si>
    <t>BN5644113</t>
  </si>
  <si>
    <t>BN5793862</t>
  </si>
  <si>
    <t>BN5645016</t>
  </si>
  <si>
    <t>BN5705773</t>
  </si>
  <si>
    <t>BN5623741</t>
  </si>
  <si>
    <t>BN5714916</t>
  </si>
  <si>
    <t>BN5623384</t>
  </si>
  <si>
    <t>BN5798261</t>
  </si>
  <si>
    <t>BN5742929</t>
  </si>
  <si>
    <t>BN5769412</t>
  </si>
  <si>
    <t>BN5798434</t>
  </si>
  <si>
    <t>BN5706447</t>
  </si>
  <si>
    <t>BN5706099</t>
  </si>
  <si>
    <t>BN5812110</t>
  </si>
  <si>
    <t>BN5650846</t>
  </si>
  <si>
    <t>BN5692904</t>
  </si>
  <si>
    <t>BN5631102</t>
  </si>
  <si>
    <t>BN5762111</t>
  </si>
  <si>
    <t>BN5699511</t>
  </si>
  <si>
    <t>BN5692657</t>
  </si>
  <si>
    <t>BN5688876</t>
  </si>
  <si>
    <t>BN5599044</t>
  </si>
  <si>
    <t>BN5680216</t>
  </si>
  <si>
    <t>BN5628587</t>
  </si>
  <si>
    <t>BN5647988</t>
  </si>
  <si>
    <t>BN5586883</t>
  </si>
  <si>
    <t>BN5625611</t>
  </si>
  <si>
    <t>BN5790410</t>
  </si>
  <si>
    <t>BN5682531</t>
  </si>
  <si>
    <t>BN5762850</t>
  </si>
  <si>
    <t>BN5750842</t>
  </si>
  <si>
    <t>BN5729745</t>
  </si>
  <si>
    <t>BN5633563</t>
  </si>
  <si>
    <t>BN5748769</t>
  </si>
  <si>
    <t>BN5589108</t>
  </si>
  <si>
    <t>BN5699824</t>
  </si>
  <si>
    <t>BN5663351</t>
  </si>
  <si>
    <t>BN5692496</t>
  </si>
  <si>
    <t>BN5591170</t>
  </si>
  <si>
    <t>BN5646426</t>
  </si>
  <si>
    <t>BN5707976</t>
  </si>
  <si>
    <t>BN5696011</t>
  </si>
  <si>
    <t>BN5645430</t>
  </si>
  <si>
    <t>BN5649657</t>
  </si>
  <si>
    <t>BN5604217</t>
  </si>
  <si>
    <t>BN5784005</t>
  </si>
  <si>
    <t>BN5585111</t>
  </si>
  <si>
    <t>BN5624260</t>
  </si>
  <si>
    <t>BN5621600</t>
  </si>
  <si>
    <t>BN5688994</t>
  </si>
  <si>
    <t>BN5813081</t>
  </si>
  <si>
    <t>BN5604208</t>
  </si>
  <si>
    <t>BN5724040</t>
  </si>
  <si>
    <t>BN5672968</t>
  </si>
  <si>
    <t>BN5768114</t>
  </si>
  <si>
    <t>BN5782132</t>
  </si>
  <si>
    <t>BN5746323</t>
  </si>
  <si>
    <t>BN5780057</t>
  </si>
  <si>
    <t>BN5590389</t>
  </si>
  <si>
    <t>BN5624206</t>
  </si>
  <si>
    <t>BN5618095</t>
  </si>
  <si>
    <t>BN5660229</t>
  </si>
  <si>
    <t>BN5678799</t>
  </si>
  <si>
    <t>BN5616243</t>
  </si>
  <si>
    <t>BN5592142</t>
  </si>
  <si>
    <t>BN5798337</t>
  </si>
  <si>
    <t>BN5714663</t>
  </si>
  <si>
    <t>BN5648713</t>
  </si>
  <si>
    <t>BN5626060</t>
  </si>
  <si>
    <t>BN5626521</t>
  </si>
  <si>
    <t>BN5723163</t>
  </si>
  <si>
    <t>BN5592496</t>
  </si>
  <si>
    <t>BN5759294</t>
  </si>
  <si>
    <t>BN5585154</t>
  </si>
  <si>
    <t>BN5589271</t>
  </si>
  <si>
    <t>BN5672617</t>
  </si>
  <si>
    <t>BN5789868</t>
  </si>
  <si>
    <t>BN5596713</t>
  </si>
  <si>
    <t>BN5627218</t>
  </si>
  <si>
    <t>BN5645229</t>
  </si>
  <si>
    <t>BN5593886</t>
  </si>
  <si>
    <t>BN5647214</t>
  </si>
  <si>
    <t>BN5750171</t>
  </si>
  <si>
    <t>BN5685222</t>
  </si>
  <si>
    <t>BN5628118</t>
  </si>
  <si>
    <t>BN5733887</t>
  </si>
  <si>
    <t>BN5762023</t>
  </si>
  <si>
    <t>BN5706812</t>
  </si>
  <si>
    <t>BN5732573</t>
  </si>
  <si>
    <t>BN5656034</t>
  </si>
  <si>
    <t>BN5614133</t>
  </si>
  <si>
    <t>BN5645182</t>
  </si>
  <si>
    <t>BN5698423</t>
  </si>
  <si>
    <t>BN5569160</t>
  </si>
  <si>
    <t>BN5566164</t>
  </si>
  <si>
    <t>BN5716047</t>
  </si>
  <si>
    <t>BN5763538</t>
  </si>
  <si>
    <t>BN5605878</t>
  </si>
  <si>
    <t>BN5694734</t>
  </si>
  <si>
    <t>BN5601601</t>
  </si>
  <si>
    <t>BN5575494</t>
  </si>
  <si>
    <t>BN5671122</t>
  </si>
  <si>
    <t>BN5616442</t>
  </si>
  <si>
    <t>BN5773819</t>
  </si>
  <si>
    <t>BN5722906</t>
  </si>
  <si>
    <t>BN5752376</t>
  </si>
  <si>
    <t>BN5589667</t>
  </si>
  <si>
    <t>BN5669812</t>
  </si>
  <si>
    <t>BN5766800</t>
  </si>
  <si>
    <t>BN5767919</t>
  </si>
  <si>
    <t>BN5741208</t>
  </si>
  <si>
    <t>BN5811240</t>
  </si>
  <si>
    <t>BN5689920</t>
  </si>
  <si>
    <t>BN5690577</t>
  </si>
  <si>
    <t>BN5719261</t>
  </si>
  <si>
    <t>BN5781715</t>
  </si>
  <si>
    <t>BN5752644</t>
  </si>
  <si>
    <t>BN5600910</t>
  </si>
  <si>
    <t>BN5750689</t>
  </si>
  <si>
    <t>BN5723820</t>
  </si>
  <si>
    <t>BN5633332</t>
  </si>
  <si>
    <t>BN5702343</t>
  </si>
  <si>
    <t>BN5710369</t>
  </si>
  <si>
    <t>BN5650264</t>
  </si>
  <si>
    <t>BN5590733</t>
  </si>
  <si>
    <t>BN5640367</t>
  </si>
  <si>
    <t>BN5697702</t>
  </si>
  <si>
    <t>BN5808095</t>
  </si>
  <si>
    <t>BN5588583</t>
  </si>
  <si>
    <t>BN5721205</t>
  </si>
  <si>
    <t>BN5604130</t>
  </si>
  <si>
    <t>BN5651282</t>
  </si>
  <si>
    <t>BN5782367</t>
  </si>
  <si>
    <t>BN5813945</t>
  </si>
  <si>
    <t>BN5570239</t>
  </si>
  <si>
    <t>BN5624341</t>
  </si>
  <si>
    <t>BN5755551</t>
  </si>
  <si>
    <t>BN5600905</t>
  </si>
  <si>
    <t>BN5755562</t>
  </si>
  <si>
    <t>BN5795141</t>
  </si>
  <si>
    <t>BN5589170</t>
  </si>
  <si>
    <t>BN5719215</t>
  </si>
  <si>
    <t>BN5639795</t>
  </si>
  <si>
    <t>BN5791192</t>
  </si>
  <si>
    <t>BN5636848</t>
  </si>
  <si>
    <t>BN5686822</t>
  </si>
  <si>
    <t>BN5589485</t>
  </si>
  <si>
    <t>BN5779860</t>
  </si>
  <si>
    <t>BN5573682</t>
  </si>
  <si>
    <t>BN5578779</t>
  </si>
  <si>
    <t>BN5739044</t>
  </si>
  <si>
    <t>BN5813357</t>
  </si>
  <si>
    <t>BN5677971</t>
  </si>
  <si>
    <t>BN5769082</t>
  </si>
  <si>
    <t>BN5804515</t>
  </si>
  <si>
    <t>BN5650965</t>
  </si>
  <si>
    <t>BN5724247</t>
  </si>
  <si>
    <t>BN5569364</t>
  </si>
  <si>
    <t>BN5650011</t>
  </si>
  <si>
    <t>BN5724220</t>
  </si>
  <si>
    <t>BN5599181</t>
  </si>
  <si>
    <t>BN5594777</t>
  </si>
  <si>
    <t>BN5616364</t>
  </si>
  <si>
    <t>BN5715580</t>
  </si>
  <si>
    <t>BN5658882</t>
  </si>
  <si>
    <t>BN5738087</t>
  </si>
  <si>
    <t>BN5813503</t>
  </si>
  <si>
    <t>BN5624142</t>
  </si>
  <si>
    <t>BN5674061</t>
  </si>
  <si>
    <t>BN5624993</t>
  </si>
  <si>
    <t>BN5682441</t>
  </si>
  <si>
    <t>BN5696813</t>
  </si>
  <si>
    <t>BN5729951</t>
  </si>
  <si>
    <t>BN5812185</t>
  </si>
  <si>
    <t>BN5654567</t>
  </si>
  <si>
    <t>BN5697538</t>
  </si>
  <si>
    <t>BN5616193</t>
  </si>
  <si>
    <t>BN5654142</t>
  </si>
  <si>
    <t>BN5628211</t>
  </si>
  <si>
    <t>BN5733300</t>
  </si>
  <si>
    <t>BN5775485</t>
  </si>
  <si>
    <t>BN5613757</t>
  </si>
  <si>
    <t>BN5578428</t>
  </si>
  <si>
    <t>BN5607511</t>
  </si>
  <si>
    <t>BN5742393</t>
  </si>
  <si>
    <t>BN5749395</t>
  </si>
  <si>
    <t>BN5607450</t>
  </si>
  <si>
    <t>BN5575323</t>
  </si>
  <si>
    <t>BN5684778</t>
  </si>
  <si>
    <t>BN5600613</t>
  </si>
  <si>
    <t>BN5774068</t>
  </si>
  <si>
    <t>BN5634180</t>
  </si>
  <si>
    <t>BN5619539</t>
  </si>
  <si>
    <t>BN5660335</t>
  </si>
  <si>
    <t>BN5617847</t>
  </si>
  <si>
    <t>BN5760687</t>
  </si>
  <si>
    <t>BN5813045</t>
  </si>
  <si>
    <t>BN5593244</t>
  </si>
  <si>
    <t>BN5616622</t>
  </si>
  <si>
    <t>BN5657965</t>
  </si>
  <si>
    <t>BN5721102</t>
  </si>
  <si>
    <t>BN5711201</t>
  </si>
  <si>
    <t>BN5769943</t>
  </si>
  <si>
    <t>BN5803594</t>
  </si>
  <si>
    <t>BN5702702</t>
  </si>
  <si>
    <t>BN5814843</t>
  </si>
  <si>
    <t>BN5658219</t>
  </si>
  <si>
    <t>BN5699436</t>
  </si>
  <si>
    <t>BN5610296</t>
  </si>
  <si>
    <t>BN5614945</t>
  </si>
  <si>
    <t>BN5781902</t>
  </si>
  <si>
    <t>BN5647315</t>
  </si>
  <si>
    <t>BN5740407</t>
  </si>
  <si>
    <t>BN5701178</t>
  </si>
  <si>
    <t>BN5743445</t>
  </si>
  <si>
    <t>BN5794783</t>
  </si>
  <si>
    <t>BN5747504</t>
  </si>
  <si>
    <t>BN5726470</t>
  </si>
  <si>
    <t>BN5732112</t>
  </si>
  <si>
    <t>BN5662204</t>
  </si>
  <si>
    <t>BN5748963</t>
  </si>
  <si>
    <t>BN5781499</t>
  </si>
  <si>
    <t>BN5616991</t>
  </si>
  <si>
    <t>BN5723252</t>
  </si>
  <si>
    <t>BN5671235</t>
  </si>
  <si>
    <t>BN5793767</t>
  </si>
  <si>
    <t>BN5756452</t>
  </si>
  <si>
    <t>BN5611977</t>
  </si>
  <si>
    <t>BN5625829</t>
  </si>
  <si>
    <t>BN5683108</t>
  </si>
  <si>
    <t>BN5690095</t>
  </si>
  <si>
    <t>BN5721632</t>
  </si>
  <si>
    <t>BN5641603</t>
  </si>
  <si>
    <t>BN5634809</t>
  </si>
  <si>
    <t>BN5671503</t>
  </si>
  <si>
    <t>BN5779095</t>
  </si>
  <si>
    <t>BN5778200</t>
  </si>
  <si>
    <t>BN5609423</t>
  </si>
  <si>
    <t>BN5742142</t>
  </si>
  <si>
    <t>BN5658445</t>
  </si>
  <si>
    <t>BN5590906</t>
  </si>
  <si>
    <t>BN5565614</t>
  </si>
  <si>
    <t>BN5597152</t>
  </si>
  <si>
    <t>BN5688793</t>
  </si>
  <si>
    <t>BN5813830</t>
  </si>
  <si>
    <t>BN5679524</t>
  </si>
  <si>
    <t>BN5636502</t>
  </si>
  <si>
    <t>BN5687665</t>
  </si>
  <si>
    <t>BN5584276</t>
  </si>
  <si>
    <t>BN5737661</t>
  </si>
  <si>
    <t>BN5803278</t>
  </si>
  <si>
    <t>BN5793160</t>
  </si>
  <si>
    <t>BN5572273</t>
  </si>
  <si>
    <t>BN5795079</t>
  </si>
  <si>
    <t>BN5724533</t>
  </si>
  <si>
    <t>BN5800769</t>
  </si>
  <si>
    <t>BN5671010</t>
  </si>
  <si>
    <t>BN5683843</t>
  </si>
  <si>
    <t>BN5748917</t>
  </si>
  <si>
    <t>BN5800347</t>
  </si>
  <si>
    <t>BN5709030</t>
  </si>
  <si>
    <t>BN5638719</t>
  </si>
  <si>
    <t>BN5662207</t>
  </si>
  <si>
    <t>BN5689992</t>
  </si>
  <si>
    <t>BN5759230</t>
  </si>
  <si>
    <t>BN5750410</t>
  </si>
  <si>
    <t>BN5596094</t>
  </si>
  <si>
    <t>BN5576515</t>
  </si>
  <si>
    <t>BN5644746</t>
  </si>
  <si>
    <t>BN5734547</t>
  </si>
  <si>
    <t>BN5808602</t>
  </si>
  <si>
    <t>BN5720615</t>
  </si>
  <si>
    <t>BN5664990</t>
  </si>
  <si>
    <t>BN5763525</t>
  </si>
  <si>
    <t>BN5596406</t>
  </si>
  <si>
    <t>BN5704396</t>
  </si>
  <si>
    <t>BN5598759</t>
  </si>
  <si>
    <t>BN5629157</t>
  </si>
  <si>
    <t>BN5765450</t>
  </si>
  <si>
    <t>BN5729888</t>
  </si>
  <si>
    <t>BN5682686</t>
  </si>
  <si>
    <t>BN5687920</t>
  </si>
  <si>
    <t>BN5574244</t>
  </si>
  <si>
    <t>BN5645485</t>
  </si>
  <si>
    <t>BN5742767</t>
  </si>
  <si>
    <t>BN5575330</t>
  </si>
  <si>
    <t>BN5796634</t>
  </si>
  <si>
    <t>BN5734855</t>
  </si>
  <si>
    <t>BN5664685</t>
  </si>
  <si>
    <t>BN5576596</t>
  </si>
  <si>
    <t>BN5682476</t>
  </si>
  <si>
    <t>BN5650802</t>
  </si>
  <si>
    <t>BN5612021</t>
  </si>
  <si>
    <t>BN5761045</t>
  </si>
  <si>
    <t>BN5645424</t>
  </si>
  <si>
    <t>BN5609737</t>
  </si>
  <si>
    <t>BN5640181</t>
  </si>
  <si>
    <t>BN5645691</t>
  </si>
  <si>
    <t>BN5691017</t>
  </si>
  <si>
    <t>BN5714480</t>
  </si>
  <si>
    <t>BN5777739</t>
  </si>
  <si>
    <t>BN5668358</t>
  </si>
  <si>
    <t>BN5576075</t>
  </si>
  <si>
    <t>BN5778048</t>
  </si>
  <si>
    <t>BN5613054</t>
  </si>
  <si>
    <t>BN5635348</t>
  </si>
  <si>
    <t>BN5596465</t>
  </si>
  <si>
    <t>BN5623557</t>
  </si>
  <si>
    <t>BN5683316</t>
  </si>
  <si>
    <t>BN5614942</t>
  </si>
  <si>
    <t>BN5768918</t>
  </si>
  <si>
    <t>BN5746239</t>
  </si>
  <si>
    <t>BN5722277</t>
  </si>
  <si>
    <t>BN5704867</t>
  </si>
  <si>
    <t>BN5694322</t>
  </si>
  <si>
    <t>BN5753981</t>
  </si>
  <si>
    <t>BN5683754</t>
  </si>
  <si>
    <t>BN5789008</t>
  </si>
  <si>
    <t>BN5719871</t>
  </si>
  <si>
    <t>BN5689427</t>
  </si>
  <si>
    <t>BN5621266</t>
  </si>
  <si>
    <t>BN5627145</t>
  </si>
  <si>
    <t>BN5745756</t>
  </si>
  <si>
    <t>BN5722815</t>
  </si>
  <si>
    <t>BN5791680</t>
  </si>
  <si>
    <t>BN5792635</t>
  </si>
  <si>
    <t>BN5722919</t>
  </si>
  <si>
    <t>BN5771855</t>
  </si>
  <si>
    <t>BN5774651</t>
  </si>
  <si>
    <t>BN5573917</t>
  </si>
  <si>
    <t>BN5587146</t>
  </si>
  <si>
    <t>BN5808141</t>
  </si>
  <si>
    <t>BN5682747</t>
  </si>
  <si>
    <t>BN5571665</t>
  </si>
  <si>
    <t>BN5742980</t>
  </si>
  <si>
    <t>BN5714379</t>
  </si>
  <si>
    <t>BN5617895</t>
  </si>
  <si>
    <t>BN5696550</t>
  </si>
  <si>
    <t>BN5690560</t>
  </si>
  <si>
    <t>BN5672669</t>
  </si>
  <si>
    <t>BN5704499</t>
  </si>
  <si>
    <t>BN5674439</t>
  </si>
  <si>
    <t>BN5775208</t>
  </si>
  <si>
    <t>BN5684109</t>
  </si>
  <si>
    <t>BN5727194</t>
  </si>
  <si>
    <t>BN5787748</t>
  </si>
  <si>
    <t>BN5730453</t>
  </si>
  <si>
    <t>BN5646189</t>
  </si>
  <si>
    <t>BN5582093</t>
  </si>
  <si>
    <t>BN5697008</t>
  </si>
  <si>
    <t>BN5748710</t>
  </si>
  <si>
    <t>BN5754709</t>
  </si>
  <si>
    <t>BN5628860</t>
  </si>
  <si>
    <t>BN5775459</t>
  </si>
  <si>
    <t>BN5670394</t>
  </si>
  <si>
    <t>BN5618942</t>
  </si>
  <si>
    <t>BN5613195</t>
  </si>
  <si>
    <t>BN5721400</t>
  </si>
  <si>
    <t>BN5797189</t>
  </si>
  <si>
    <t>BN5612407</t>
  </si>
  <si>
    <t>BN5629530</t>
  </si>
  <si>
    <t>BN5600734</t>
  </si>
  <si>
    <t>BN5578975</t>
  </si>
  <si>
    <t>BN5814181</t>
  </si>
  <si>
    <t>BN5710077</t>
  </si>
  <si>
    <t>BN5693817</t>
  </si>
  <si>
    <t>BN5588899</t>
  </si>
  <si>
    <t>BN5797646</t>
  </si>
  <si>
    <t>BN5620420</t>
  </si>
  <si>
    <t>BN5685063</t>
  </si>
  <si>
    <t>BN5667564</t>
  </si>
  <si>
    <t>BN5774079</t>
  </si>
  <si>
    <t>BN5649193</t>
  </si>
  <si>
    <t>BN5705570</t>
  </si>
  <si>
    <t>BN5753882</t>
  </si>
  <si>
    <t>BN5742291</t>
  </si>
  <si>
    <t>BN5794787</t>
  </si>
  <si>
    <t>BN5589134</t>
  </si>
  <si>
    <t>BN5596584</t>
  </si>
  <si>
    <t>BN5583581</t>
  </si>
  <si>
    <t>BN5710119</t>
  </si>
  <si>
    <t>BN5799879</t>
  </si>
  <si>
    <t>BN5794473</t>
  </si>
  <si>
    <t>BN5626398</t>
  </si>
  <si>
    <t>BN5703056</t>
  </si>
  <si>
    <t>BN5809685</t>
  </si>
  <si>
    <t>BN5687872</t>
  </si>
  <si>
    <t>BN5585195</t>
  </si>
  <si>
    <t>BN5714906</t>
  </si>
  <si>
    <t>BN5595934</t>
  </si>
  <si>
    <t>BN5646528</t>
  </si>
  <si>
    <t>BN5742545</t>
  </si>
  <si>
    <t>BN5573981</t>
  </si>
  <si>
    <t>BN5806880</t>
  </si>
  <si>
    <t>BN5796247</t>
  </si>
  <si>
    <t>BN5688626</t>
  </si>
  <si>
    <t>BN5796092</t>
  </si>
  <si>
    <t>BN5598664</t>
  </si>
  <si>
    <t>BN5702932</t>
  </si>
  <si>
    <t>BN5646215</t>
  </si>
  <si>
    <t>BN5680768</t>
  </si>
  <si>
    <t>BN5697224</t>
  </si>
  <si>
    <t>BN5585280</t>
  </si>
  <si>
    <t>BN5726469</t>
  </si>
  <si>
    <t>BN5676155</t>
  </si>
  <si>
    <t>BN5684111</t>
  </si>
  <si>
    <t>BN5774795</t>
  </si>
  <si>
    <t>BN5714140</t>
  </si>
  <si>
    <t>BN5608566</t>
  </si>
  <si>
    <t>BN5784193</t>
  </si>
  <si>
    <t>BN5789459</t>
  </si>
  <si>
    <t>BN5590233</t>
  </si>
  <si>
    <t>BN5678298</t>
  </si>
  <si>
    <t>BN5571691</t>
  </si>
  <si>
    <t>BN5656998</t>
  </si>
  <si>
    <t>BN5640540</t>
  </si>
  <si>
    <t>BN5566124</t>
  </si>
  <si>
    <t>BN5669206</t>
  </si>
  <si>
    <t>BN5594980</t>
  </si>
  <si>
    <t>BN5753479</t>
  </si>
  <si>
    <t>BN5650304</t>
  </si>
  <si>
    <t>BN5681756</t>
  </si>
  <si>
    <t>BN5814759</t>
  </si>
  <si>
    <t>BN5670287</t>
  </si>
  <si>
    <t>BN5762245</t>
  </si>
  <si>
    <t>BN5700136</t>
  </si>
  <si>
    <t>BN5729869</t>
  </si>
  <si>
    <t>BN5594775</t>
  </si>
  <si>
    <t>BN5598695</t>
  </si>
  <si>
    <t>BN5744993</t>
  </si>
  <si>
    <t>BN5703312</t>
  </si>
  <si>
    <t>BN5732088</t>
  </si>
  <si>
    <t>BN5630638</t>
  </si>
  <si>
    <t>BN5640173</t>
  </si>
  <si>
    <t>BN5716735</t>
  </si>
  <si>
    <t>BN5583661</t>
  </si>
  <si>
    <t>BN5605881</t>
  </si>
  <si>
    <t>BN5790596</t>
  </si>
  <si>
    <t>BN5607626</t>
  </si>
  <si>
    <t>BN5700125</t>
  </si>
  <si>
    <t>BN5626623</t>
  </si>
  <si>
    <t>BN5716404</t>
  </si>
  <si>
    <t>BN5625737</t>
  </si>
  <si>
    <t>BN5617618</t>
  </si>
  <si>
    <t>BN5761889</t>
  </si>
  <si>
    <t>BN5634804</t>
  </si>
  <si>
    <t>BN5744430</t>
  </si>
  <si>
    <t>BN5686876</t>
  </si>
  <si>
    <t>BN5808102</t>
  </si>
  <si>
    <t>BN5580758</t>
  </si>
  <si>
    <t>BN5799069</t>
  </si>
  <si>
    <t>BN5694209</t>
  </si>
  <si>
    <t>BN5676962</t>
  </si>
  <si>
    <t>BN5583508</t>
  </si>
  <si>
    <t>BN5590059</t>
  </si>
  <si>
    <t>BN5801461</t>
  </si>
  <si>
    <t>BN5660746</t>
  </si>
  <si>
    <t>BN5762190</t>
  </si>
  <si>
    <t>BN5791215</t>
  </si>
  <si>
    <t>BN5798888</t>
  </si>
  <si>
    <t>BN5599869</t>
  </si>
  <si>
    <t>BN5577187</t>
  </si>
  <si>
    <t>BN5701113</t>
  </si>
  <si>
    <t>BN5638062</t>
  </si>
  <si>
    <t>BN5786112</t>
  </si>
  <si>
    <t>BN5701678</t>
  </si>
  <si>
    <t>BN5586887</t>
  </si>
  <si>
    <t>BN5728953</t>
  </si>
  <si>
    <t>BN5788589</t>
  </si>
  <si>
    <t>BN5602410</t>
  </si>
  <si>
    <t>BN5701246</t>
  </si>
  <si>
    <t>BN5811984</t>
  </si>
  <si>
    <t>BN5634288</t>
  </si>
  <si>
    <t>BN5738180</t>
  </si>
  <si>
    <t>BN5786713</t>
  </si>
  <si>
    <t>BN5591043</t>
  </si>
  <si>
    <t>BN5720575</t>
  </si>
  <si>
    <t>BN5751444</t>
  </si>
  <si>
    <t>BN5653508</t>
  </si>
  <si>
    <t>BN5568273</t>
  </si>
  <si>
    <t>BN5781123</t>
  </si>
  <si>
    <t>BN5667971</t>
  </si>
  <si>
    <t>BN5597044</t>
  </si>
  <si>
    <t>BN5697196</t>
  </si>
  <si>
    <t>BN5640866</t>
  </si>
  <si>
    <t>BN5714944</t>
  </si>
  <si>
    <t>BN5589573</t>
  </si>
  <si>
    <t>BN5769731</t>
  </si>
  <si>
    <t>BN5782649</t>
  </si>
  <si>
    <t>BN5614731</t>
  </si>
  <si>
    <t>BN5793927</t>
  </si>
  <si>
    <t>BN5732361</t>
  </si>
  <si>
    <t>BN5723324</t>
  </si>
  <si>
    <t>BN5797599</t>
  </si>
  <si>
    <t>BN5605863</t>
  </si>
  <si>
    <t>BN5812410</t>
  </si>
  <si>
    <t>BN5690591</t>
  </si>
  <si>
    <t>BN5747590</t>
  </si>
  <si>
    <t>BN5618839</t>
  </si>
  <si>
    <t>BN5673821</t>
  </si>
  <si>
    <t>BN5727857</t>
  </si>
  <si>
    <t>BN5807207</t>
  </si>
  <si>
    <t>BN5618494</t>
  </si>
  <si>
    <t>BN5584277</t>
  </si>
  <si>
    <t>BN5599465</t>
  </si>
  <si>
    <t>BN5749090</t>
  </si>
  <si>
    <t>BN5718692</t>
  </si>
  <si>
    <t>BN5568019</t>
  </si>
  <si>
    <t>BN5779394</t>
  </si>
  <si>
    <t>BN5709907</t>
  </si>
  <si>
    <t>BN5772690</t>
  </si>
  <si>
    <t>BN5706728</t>
  </si>
  <si>
    <t>BN5617931</t>
  </si>
  <si>
    <t>BN5670945</t>
  </si>
  <si>
    <t>BN5634194</t>
  </si>
  <si>
    <t>BN5766287</t>
  </si>
  <si>
    <t>BN5600904</t>
  </si>
  <si>
    <t>BN5777489</t>
  </si>
  <si>
    <t>BN5742526</t>
  </si>
  <si>
    <t>BN5649436</t>
  </si>
  <si>
    <t>BN5650976</t>
  </si>
  <si>
    <t>BN5683037</t>
  </si>
  <si>
    <t>BN5618227</t>
  </si>
  <si>
    <t>BN5670736</t>
  </si>
  <si>
    <t>BN5607046</t>
  </si>
  <si>
    <t>BN5614925</t>
  </si>
  <si>
    <t>BN5725054</t>
  </si>
  <si>
    <t>BN5623473</t>
  </si>
  <si>
    <t>BN5692931</t>
  </si>
  <si>
    <t>BN5636669</t>
  </si>
  <si>
    <t>BN5647387</t>
  </si>
  <si>
    <t>BN5576627</t>
  </si>
  <si>
    <t>BN5584960</t>
  </si>
  <si>
    <t>BN5743889</t>
  </si>
  <si>
    <t>BN5793794</t>
  </si>
  <si>
    <t>BN5576430</t>
  </si>
  <si>
    <t>BN5630985</t>
  </si>
  <si>
    <t>BN5730307</t>
  </si>
  <si>
    <t>BN5631373</t>
  </si>
  <si>
    <t>BN5691915</t>
  </si>
  <si>
    <t>BN5595195</t>
  </si>
  <si>
    <t>BN5789461</t>
  </si>
  <si>
    <t>BN5757948</t>
  </si>
  <si>
    <t>BN5617431</t>
  </si>
  <si>
    <t>BN5651715</t>
  </si>
  <si>
    <t>BN5631726</t>
  </si>
  <si>
    <t>BN5729581</t>
  </si>
  <si>
    <t>BN5741641</t>
  </si>
  <si>
    <t>BN5576589</t>
  </si>
  <si>
    <t>BN5711291</t>
  </si>
  <si>
    <t>BN5765433</t>
  </si>
  <si>
    <t>BN5656639</t>
  </si>
  <si>
    <t>BN5647755</t>
  </si>
  <si>
    <t>BN5719222</t>
  </si>
  <si>
    <t>BN5748631</t>
  </si>
  <si>
    <t>BN5594317</t>
  </si>
  <si>
    <t>BN5751071</t>
  </si>
  <si>
    <t>BN5593383</t>
  </si>
  <si>
    <t>BN5695042</t>
  </si>
  <si>
    <t>BN5640778</t>
  </si>
  <si>
    <t>BN5713993</t>
  </si>
  <si>
    <t>BN5648634</t>
  </si>
  <si>
    <t>BN5801379</t>
  </si>
  <si>
    <t>BN5750161</t>
  </si>
  <si>
    <t>BN5758639</t>
  </si>
  <si>
    <t>BN5781466</t>
  </si>
  <si>
    <t>BN5649034</t>
  </si>
  <si>
    <t>BN5674724</t>
  </si>
  <si>
    <t>BN5645950</t>
  </si>
  <si>
    <t>BN5722491</t>
  </si>
  <si>
    <t>BN5665608</t>
  </si>
  <si>
    <t>BN5800975</t>
  </si>
  <si>
    <t>BN5662868</t>
  </si>
  <si>
    <t>BN5770222</t>
  </si>
  <si>
    <t>BN5657299</t>
  </si>
  <si>
    <t>BN5777710</t>
  </si>
  <si>
    <t>BN5783868</t>
  </si>
  <si>
    <t>BN5804429</t>
  </si>
  <si>
    <t>BN5681671</t>
  </si>
  <si>
    <t>BN5630234</t>
  </si>
  <si>
    <t>BN5588161</t>
  </si>
  <si>
    <t>BN5591845</t>
  </si>
  <si>
    <t>BN5810260</t>
  </si>
  <si>
    <t>BN5595216</t>
  </si>
  <si>
    <t>BN5634863</t>
  </si>
  <si>
    <t>BN5685285</t>
  </si>
  <si>
    <t>BN5745740</t>
  </si>
  <si>
    <t>BN5755781</t>
  </si>
  <si>
    <t>BN5735135</t>
  </si>
  <si>
    <t>BN5604717</t>
  </si>
  <si>
    <t>BN5718857</t>
  </si>
  <si>
    <t>BN5678539</t>
  </si>
  <si>
    <t>BN5571463</t>
  </si>
  <si>
    <t>BN5722966</t>
  </si>
  <si>
    <t>BN5661441</t>
  </si>
  <si>
    <t>BN5754090</t>
  </si>
  <si>
    <t>BN5683457</t>
  </si>
  <si>
    <t>BN5707961</t>
  </si>
  <si>
    <t>BN5701022</t>
  </si>
  <si>
    <t>BN5600023</t>
  </si>
  <si>
    <t>BN5651446</t>
  </si>
  <si>
    <t>BN5777817</t>
  </si>
  <si>
    <t>BN5655487</t>
  </si>
  <si>
    <t>BN5569336</t>
  </si>
  <si>
    <t>BN5718019</t>
  </si>
  <si>
    <t>BN5584980</t>
  </si>
  <si>
    <t>BN5675414</t>
  </si>
  <si>
    <t>BN5633146</t>
  </si>
  <si>
    <t>BN5667047</t>
  </si>
  <si>
    <t>BN5659018</t>
  </si>
  <si>
    <t>BN5575322</t>
  </si>
  <si>
    <t>BN5752255</t>
  </si>
  <si>
    <t>BN5654764</t>
  </si>
  <si>
    <t>BN5741342</t>
  </si>
  <si>
    <t>BN5682269</t>
  </si>
  <si>
    <t>BN5806360</t>
  </si>
  <si>
    <t>BN5800142</t>
  </si>
  <si>
    <t>BN5663354</t>
  </si>
  <si>
    <t>BN5791904</t>
  </si>
  <si>
    <t>BN5774995</t>
  </si>
  <si>
    <t>BN5579619</t>
  </si>
  <si>
    <t>BN5718160</t>
  </si>
  <si>
    <t>BN5755635</t>
  </si>
  <si>
    <t>BN5582172</t>
  </si>
  <si>
    <t>BN5716907</t>
  </si>
  <si>
    <t>BN5586793</t>
  </si>
  <si>
    <t>BN5713767</t>
  </si>
  <si>
    <t>BN5780748</t>
  </si>
  <si>
    <t>BN5675809</t>
  </si>
  <si>
    <t>BN5658372</t>
  </si>
  <si>
    <t>BN5657970</t>
  </si>
  <si>
    <t>BN5801680</t>
  </si>
  <si>
    <t>BN5569091</t>
  </si>
  <si>
    <t>BN5731391</t>
  </si>
  <si>
    <t>BN5811149</t>
  </si>
  <si>
    <t>BN5746662</t>
  </si>
  <si>
    <t>BN5662671</t>
  </si>
  <si>
    <t>BN5709300</t>
  </si>
  <si>
    <t>BN5572006</t>
  </si>
  <si>
    <t>BN5713739</t>
  </si>
  <si>
    <t>BN5570118</t>
  </si>
  <si>
    <t>BN5589261</t>
  </si>
  <si>
    <t>BN5804523</t>
  </si>
  <si>
    <t>BN5700767</t>
  </si>
  <si>
    <t>BN5758749</t>
  </si>
  <si>
    <t>BN5772846</t>
  </si>
  <si>
    <t>BN5808919</t>
  </si>
  <si>
    <t>BN5689525</t>
  </si>
  <si>
    <t>BN5744527</t>
  </si>
  <si>
    <t>BN5704163</t>
  </si>
  <si>
    <t>BN5700168</t>
  </si>
  <si>
    <t>BN5669323</t>
  </si>
  <si>
    <t>BN5807508</t>
  </si>
  <si>
    <t>BN5664436</t>
  </si>
  <si>
    <t>BN5642746</t>
  </si>
  <si>
    <t>BN5605192</t>
  </si>
  <si>
    <t>BN5713557</t>
  </si>
  <si>
    <t>BN5750379</t>
  </si>
  <si>
    <t>BN5738967</t>
  </si>
  <si>
    <t>BN5612684</t>
  </si>
  <si>
    <t>BN5788396</t>
  </si>
  <si>
    <t>BN5732745</t>
  </si>
  <si>
    <t>BN5772805</t>
  </si>
  <si>
    <t>BN5713756</t>
  </si>
  <si>
    <t>BN5567906</t>
  </si>
  <si>
    <t>BN5617516</t>
  </si>
  <si>
    <t>BN5744896</t>
  </si>
  <si>
    <t>BN5630332</t>
  </si>
  <si>
    <t>BN5738741</t>
  </si>
  <si>
    <t>BN5777938</t>
  </si>
  <si>
    <t>BN5799392</t>
  </si>
  <si>
    <t>BN5684182</t>
  </si>
  <si>
    <t>BN5762658</t>
  </si>
  <si>
    <t>BN5746883</t>
  </si>
  <si>
    <t>BN5724937</t>
  </si>
  <si>
    <t>BN5592029</t>
  </si>
  <si>
    <t>BN5624304</t>
  </si>
  <si>
    <t>BN5567335</t>
  </si>
  <si>
    <t>BN5612540</t>
  </si>
  <si>
    <t>BN5574792</t>
  </si>
  <si>
    <t>BN5745020</t>
  </si>
  <si>
    <t>BN5734404</t>
  </si>
  <si>
    <t>BN5675233</t>
  </si>
  <si>
    <t>BN5643737</t>
  </si>
  <si>
    <t>BN5643351</t>
  </si>
  <si>
    <t>BN5721643</t>
  </si>
  <si>
    <t>BN5680640</t>
  </si>
  <si>
    <t>BN5752421</t>
  </si>
  <si>
    <t>BN5808759</t>
  </si>
  <si>
    <t>BN5727164</t>
  </si>
  <si>
    <t>BN5663402</t>
  </si>
  <si>
    <t>BN5683590</t>
  </si>
  <si>
    <t>BN5596327</t>
  </si>
  <si>
    <t>BN5730552</t>
  </si>
  <si>
    <t>BN5672045</t>
  </si>
  <si>
    <t>BN5742551</t>
  </si>
  <si>
    <t>BN5578516</t>
  </si>
  <si>
    <t>BN5726001</t>
  </si>
  <si>
    <t>BN5682446</t>
  </si>
  <si>
    <t>BN5772908</t>
  </si>
  <si>
    <t>BN5765607</t>
  </si>
  <si>
    <t>BN5659399</t>
  </si>
  <si>
    <t>BN5568876</t>
  </si>
  <si>
    <t>BN5703733</t>
  </si>
  <si>
    <t>BN5569323</t>
  </si>
  <si>
    <t>BN5632169</t>
  </si>
  <si>
    <t>BN5724379</t>
  </si>
  <si>
    <t>BN5777552</t>
  </si>
  <si>
    <t>BN5802414</t>
  </si>
  <si>
    <t>BN5778323</t>
  </si>
  <si>
    <t>BN5670615</t>
  </si>
  <si>
    <t>BN5704676</t>
  </si>
  <si>
    <t>BN5645457</t>
  </si>
  <si>
    <t>BN5757559</t>
  </si>
  <si>
    <t>BN5701034</t>
  </si>
  <si>
    <t>BN5796226</t>
  </si>
  <si>
    <t>BN5815573</t>
  </si>
  <si>
    <t>BN5602757</t>
  </si>
  <si>
    <t>BN5636151</t>
  </si>
  <si>
    <t>BN5770014</t>
  </si>
  <si>
    <t>BN5645456</t>
  </si>
  <si>
    <t>BN5596310</t>
  </si>
  <si>
    <t>BN5770438</t>
  </si>
  <si>
    <t>BN5684180</t>
  </si>
  <si>
    <t>BN5689893</t>
  </si>
  <si>
    <t>BN5633173</t>
  </si>
  <si>
    <t>BN5756384</t>
  </si>
  <si>
    <t>BN5721216</t>
  </si>
  <si>
    <t>BN5802169</t>
  </si>
  <si>
    <t>BN5725577</t>
  </si>
  <si>
    <t>BN5674764</t>
  </si>
  <si>
    <t>BN5701859</t>
  </si>
  <si>
    <t>BN5748860</t>
  </si>
  <si>
    <t>BN5673255</t>
  </si>
  <si>
    <t>BN5600921</t>
  </si>
  <si>
    <t>BN5771549</t>
  </si>
  <si>
    <t>BN5641915</t>
  </si>
  <si>
    <t>BN5693294</t>
  </si>
  <si>
    <t>BN5607604</t>
  </si>
  <si>
    <t>BN5589293</t>
  </si>
  <si>
    <t>BN5603759</t>
  </si>
  <si>
    <t>BN5753462</t>
  </si>
  <si>
    <t>BN5725268</t>
  </si>
  <si>
    <t>BN5772930</t>
  </si>
  <si>
    <t>BN5625554</t>
  </si>
  <si>
    <t>BN5776380</t>
  </si>
  <si>
    <t>BN5746364</t>
  </si>
  <si>
    <t>BN5777835</t>
  </si>
  <si>
    <t>BN5606754</t>
  </si>
  <si>
    <t>BN5757561</t>
  </si>
  <si>
    <t>BN5677086</t>
  </si>
  <si>
    <t>BN5764083</t>
  </si>
  <si>
    <t>BN5610359</t>
  </si>
  <si>
    <t>BN5612689</t>
  </si>
  <si>
    <t>BN5794035</t>
  </si>
  <si>
    <t>BN5774844</t>
  </si>
  <si>
    <t>BN5779160</t>
  </si>
  <si>
    <t>BN5706991</t>
  </si>
  <si>
    <t>BN5605176</t>
  </si>
  <si>
    <t>BN5607294</t>
  </si>
  <si>
    <t>BN5683384</t>
  </si>
  <si>
    <t>BN5604950</t>
  </si>
  <si>
    <t>BN5575998</t>
  </si>
  <si>
    <t>BN5770348</t>
  </si>
  <si>
    <t>BN5592907</t>
  </si>
  <si>
    <t>BN5623981</t>
  </si>
  <si>
    <t>BN5595134</t>
  </si>
  <si>
    <t>BN5637044</t>
  </si>
  <si>
    <t>BN5613384</t>
  </si>
  <si>
    <t>BN5583412</t>
  </si>
  <si>
    <t>BN5752729</t>
  </si>
  <si>
    <t>BN5803988</t>
  </si>
  <si>
    <t>BN5800430</t>
  </si>
  <si>
    <t>BN5712232</t>
  </si>
  <si>
    <t>BN5797302</t>
  </si>
  <si>
    <t>BN5621345</t>
  </si>
  <si>
    <t>BN5779303</t>
  </si>
  <si>
    <t>BN5711132</t>
  </si>
  <si>
    <t>BN5770411</t>
  </si>
  <si>
    <t>BN5678640</t>
  </si>
  <si>
    <t>BN5573806</t>
  </si>
  <si>
    <t>BN5740017</t>
  </si>
  <si>
    <t>BN5792562</t>
  </si>
  <si>
    <t>BN5605188</t>
  </si>
  <si>
    <t>BN5572380</t>
  </si>
  <si>
    <t>BN5738132</t>
  </si>
  <si>
    <t>BN5600623</t>
  </si>
  <si>
    <t>BN5804307</t>
  </si>
  <si>
    <t>BN5694101</t>
  </si>
  <si>
    <t>BN5583631</t>
  </si>
  <si>
    <t>BN5802391</t>
  </si>
  <si>
    <t>BN5619256</t>
  </si>
  <si>
    <t>BN5758726</t>
  </si>
  <si>
    <t>BN5761287</t>
  </si>
  <si>
    <t>BN5569122</t>
  </si>
  <si>
    <t>BN5788452</t>
  </si>
  <si>
    <t>BN5747135</t>
  </si>
  <si>
    <t>BN5769259</t>
  </si>
  <si>
    <t>BN5699547</t>
  </si>
  <si>
    <t>BN5588989</t>
  </si>
  <si>
    <t>BN5812251</t>
  </si>
  <si>
    <t>BN5758758</t>
  </si>
  <si>
    <t>BN5685757</t>
  </si>
  <si>
    <t>BN5583003</t>
  </si>
  <si>
    <t>BN5587494</t>
  </si>
  <si>
    <t>BN5633553</t>
  </si>
  <si>
    <t>BN5573654</t>
  </si>
  <si>
    <t>BN5633487</t>
  </si>
  <si>
    <t>BN5711368</t>
  </si>
  <si>
    <t>BN5570514</t>
  </si>
  <si>
    <t>BN5690838</t>
  </si>
  <si>
    <t>BN5709251</t>
  </si>
  <si>
    <t>BN5780659</t>
  </si>
  <si>
    <t>BN5681869</t>
  </si>
  <si>
    <t>BN5778103</t>
  </si>
  <si>
    <t>BN5786765</t>
  </si>
  <si>
    <t>BN5726407</t>
  </si>
  <si>
    <t>BN5641096</t>
  </si>
  <si>
    <t>BN5805225</t>
  </si>
  <si>
    <t>BN5636485</t>
  </si>
  <si>
    <t>BN5632488</t>
  </si>
  <si>
    <t>BN5740077</t>
  </si>
  <si>
    <t>BN5574860</t>
  </si>
  <si>
    <t>BN5597822</t>
  </si>
  <si>
    <t>BN5782487</t>
  </si>
  <si>
    <t>BN5734912</t>
  </si>
  <si>
    <t>BN5706506</t>
  </si>
  <si>
    <t>BN5766599</t>
  </si>
  <si>
    <t>BN5590181</t>
  </si>
  <si>
    <t>BN5762968</t>
  </si>
  <si>
    <t>BN5664667</t>
  </si>
  <si>
    <t>BN5643543</t>
  </si>
  <si>
    <t>BN5640956</t>
  </si>
  <si>
    <t>BN5768008</t>
  </si>
  <si>
    <t>BN5811227</t>
  </si>
  <si>
    <t>BN5669835</t>
  </si>
  <si>
    <t>BN5707027</t>
  </si>
  <si>
    <t>BN5670515</t>
  </si>
  <si>
    <t>BN5713392</t>
  </si>
  <si>
    <t>BN5663743</t>
  </si>
  <si>
    <t>BN5566871</t>
  </si>
  <si>
    <t>BN5680831</t>
  </si>
  <si>
    <t>BN5663834</t>
  </si>
  <si>
    <t>BN5716237</t>
  </si>
  <si>
    <t>BN5796882</t>
  </si>
  <si>
    <t>BN5574696</t>
  </si>
  <si>
    <t>BN5773400</t>
  </si>
  <si>
    <t>BN5802399</t>
  </si>
  <si>
    <t>BN5783311</t>
  </si>
  <si>
    <t>BN5649331</t>
  </si>
  <si>
    <t>BN5604501</t>
  </si>
  <si>
    <t>BN5735341</t>
  </si>
  <si>
    <t>BN5628991</t>
  </si>
  <si>
    <t>BN5806793</t>
  </si>
  <si>
    <t>BN5754912</t>
  </si>
  <si>
    <t>BN5780947</t>
  </si>
  <si>
    <t>BN5621930</t>
  </si>
  <si>
    <t>BN5705798</t>
  </si>
  <si>
    <t>BN5677295</t>
  </si>
  <si>
    <t>BN5566756</t>
  </si>
  <si>
    <t>BN5608300</t>
  </si>
  <si>
    <t>BN5810699</t>
  </si>
  <si>
    <t>BN5626896</t>
  </si>
  <si>
    <t>BN5773518</t>
  </si>
  <si>
    <t>BN5811174</t>
  </si>
  <si>
    <t>BN5590519</t>
  </si>
  <si>
    <t>BN5576557</t>
  </si>
  <si>
    <t>BN5750177</t>
  </si>
  <si>
    <t>BN5741467</t>
  </si>
  <si>
    <t>BN5768964</t>
  </si>
  <si>
    <t>BN5812111</t>
  </si>
  <si>
    <t>BN5699685</t>
  </si>
  <si>
    <t>BN5744018</t>
  </si>
  <si>
    <t>BN5739771</t>
  </si>
  <si>
    <t>BN5723633</t>
  </si>
  <si>
    <t>BN5638268</t>
  </si>
  <si>
    <t>BN5805550</t>
  </si>
  <si>
    <t>BN5629488</t>
  </si>
  <si>
    <t>BN5586156</t>
  </si>
  <si>
    <t>BN5757844</t>
  </si>
  <si>
    <t>BN5715936</t>
  </si>
  <si>
    <t>BN5647695</t>
  </si>
  <si>
    <t>BN5716522</t>
  </si>
  <si>
    <t>BN5623704</t>
  </si>
  <si>
    <t>BN5627175</t>
  </si>
  <si>
    <t>BN5652606</t>
  </si>
  <si>
    <t>BN5586906</t>
  </si>
  <si>
    <t>BN5815473</t>
  </si>
  <si>
    <t>BN5584843</t>
  </si>
  <si>
    <t>BN5798944</t>
  </si>
  <si>
    <t>BN5810370</t>
  </si>
  <si>
    <t>BN5697792</t>
  </si>
  <si>
    <t>BN5594815</t>
  </si>
  <si>
    <t>BN5799623</t>
  </si>
  <si>
    <t>BN5659564</t>
  </si>
  <si>
    <t>BN5645869</t>
  </si>
  <si>
    <t>BN5651626</t>
  </si>
  <si>
    <t>BN5737178</t>
  </si>
  <si>
    <t>BN5687223</t>
  </si>
  <si>
    <t>BN5607260</t>
  </si>
  <si>
    <t>BN5698234</t>
  </si>
  <si>
    <t>BN5657725</t>
  </si>
  <si>
    <t>BN5569100</t>
  </si>
  <si>
    <t>BN5681475</t>
  </si>
  <si>
    <t>BN5615369</t>
  </si>
  <si>
    <t>BN5589706</t>
  </si>
  <si>
    <t>BN5781797</t>
  </si>
  <si>
    <t>BN5675103</t>
  </si>
  <si>
    <t>BN5600647</t>
  </si>
  <si>
    <t>BN5779089</t>
  </si>
  <si>
    <t>BN5605199</t>
  </si>
  <si>
    <t>BN5674835</t>
  </si>
  <si>
    <t>BN5737419</t>
  </si>
  <si>
    <t>BN5780427</t>
  </si>
  <si>
    <t>BN5623560</t>
  </si>
  <si>
    <t>BN5668385</t>
  </si>
  <si>
    <t>BN5692329</t>
  </si>
  <si>
    <t>BN5771052</t>
  </si>
  <si>
    <t>BN5738231</t>
  </si>
  <si>
    <t>BN5772156</t>
  </si>
  <si>
    <t>BN5638376</t>
  </si>
  <si>
    <t>BN5598001</t>
  </si>
  <si>
    <t>BN5693381</t>
  </si>
  <si>
    <t>BN5671843</t>
  </si>
  <si>
    <t>BN5762181</t>
  </si>
  <si>
    <t>BN5780867</t>
  </si>
  <si>
    <t>BN5700087</t>
  </si>
  <si>
    <t>BN5635641</t>
  </si>
  <si>
    <t>BN5679196</t>
  </si>
  <si>
    <t>BN5591299</t>
  </si>
  <si>
    <t>BN5694105</t>
  </si>
  <si>
    <t>BN5585814</t>
  </si>
  <si>
    <t>BN5792242</t>
  </si>
  <si>
    <t>BN5635510</t>
  </si>
  <si>
    <t>BN5775793</t>
  </si>
  <si>
    <t>BN5630826</t>
  </si>
  <si>
    <t>BN5756593</t>
  </si>
  <si>
    <t>BN5587826</t>
  </si>
  <si>
    <t>BN5737518</t>
  </si>
  <si>
    <t>BN5627789</t>
  </si>
  <si>
    <t>BN5772514</t>
  </si>
  <si>
    <t>BN5758519</t>
  </si>
  <si>
    <t>BN5657020</t>
  </si>
  <si>
    <t>BN5622367</t>
  </si>
  <si>
    <t>BN5775716</t>
  </si>
  <si>
    <t>BN5570772</t>
  </si>
  <si>
    <t>BN5748294</t>
  </si>
  <si>
    <t>BN5787102</t>
  </si>
  <si>
    <t>BN5665968</t>
  </si>
  <si>
    <t>BN5617561</t>
  </si>
  <si>
    <t>BN5755591</t>
  </si>
  <si>
    <t>BN5624694</t>
  </si>
  <si>
    <t>BN5779410</t>
  </si>
  <si>
    <t>BN5567312</t>
  </si>
  <si>
    <t>BN5613569</t>
  </si>
  <si>
    <t>BN5734224</t>
  </si>
  <si>
    <t>BN5657127</t>
  </si>
  <si>
    <t>BN5799263</t>
  </si>
  <si>
    <t>BN5729883</t>
  </si>
  <si>
    <t>BN5725748</t>
  </si>
  <si>
    <t>BN5745456</t>
  </si>
  <si>
    <t>BN5727297</t>
  </si>
  <si>
    <t>BN5666829</t>
  </si>
  <si>
    <t>BN5732830</t>
  </si>
  <si>
    <t>BN5611963</t>
  </si>
  <si>
    <t>BN5726180</t>
  </si>
  <si>
    <t>BN5780037</t>
  </si>
  <si>
    <t>BN5742151</t>
  </si>
  <si>
    <t>BN5678937</t>
  </si>
  <si>
    <t>BN5715210</t>
  </si>
  <si>
    <t>BN5633525</t>
  </si>
  <si>
    <t>BN5602842</t>
  </si>
  <si>
    <t>BN5696616</t>
  </si>
  <si>
    <t>BN5756581</t>
  </si>
  <si>
    <t>BN5565692</t>
  </si>
  <si>
    <t>BN5795432</t>
  </si>
  <si>
    <t>BN5761390</t>
  </si>
  <si>
    <t>BN5731803</t>
  </si>
  <si>
    <t>BN5632956</t>
  </si>
  <si>
    <t>BN5752866</t>
  </si>
  <si>
    <t>BN5603001</t>
  </si>
  <si>
    <t>BN5606526</t>
  </si>
  <si>
    <t>BN5635852</t>
  </si>
  <si>
    <t>BN5665956</t>
  </si>
  <si>
    <t>BN5746103</t>
  </si>
  <si>
    <t>BN5591270</t>
  </si>
  <si>
    <t>BN5658629</t>
  </si>
  <si>
    <t>BN5679822</t>
  </si>
  <si>
    <t>BN5634175</t>
  </si>
  <si>
    <t>BN5799738</t>
  </si>
  <si>
    <t>BN5756788</t>
  </si>
  <si>
    <t>BN5678059</t>
  </si>
  <si>
    <t>BN5710656</t>
  </si>
  <si>
    <t>BN5595744</t>
  </si>
  <si>
    <t>BN5626597</t>
  </si>
  <si>
    <t>BN5709759</t>
  </si>
  <si>
    <t>BN5635372</t>
  </si>
  <si>
    <t>BN5642457</t>
  </si>
  <si>
    <t>BN5566407</t>
  </si>
  <si>
    <t>BN5655151</t>
  </si>
  <si>
    <t>BN5733342</t>
  </si>
  <si>
    <t>BN5814449</t>
  </si>
  <si>
    <t>BN5771615</t>
  </si>
  <si>
    <t>BN5722921</t>
  </si>
  <si>
    <t>BN5797073</t>
  </si>
  <si>
    <t>BN5792135</t>
  </si>
  <si>
    <t>BN5644678</t>
  </si>
  <si>
    <t>BN5610599</t>
  </si>
  <si>
    <t>BN5730781</t>
  </si>
  <si>
    <t>BN5705904</t>
  </si>
  <si>
    <t>BN5576991</t>
  </si>
  <si>
    <t>BN5679463</t>
  </si>
  <si>
    <t>BN5787568</t>
  </si>
  <si>
    <t>BN5667994</t>
  </si>
  <si>
    <t>BN5747893</t>
  </si>
  <si>
    <t>BN5710208</t>
  </si>
  <si>
    <t>BN5724356</t>
  </si>
  <si>
    <t>BN5571218</t>
  </si>
  <si>
    <t>BN5569416</t>
  </si>
  <si>
    <t>BN5581753</t>
  </si>
  <si>
    <t>BN5772175</t>
  </si>
  <si>
    <t>BN5767707</t>
  </si>
  <si>
    <t>BN5629251</t>
  </si>
  <si>
    <t>BN5790292</t>
  </si>
  <si>
    <t>BN5750597</t>
  </si>
  <si>
    <t>BN5697127</t>
  </si>
  <si>
    <t>BN5710928</t>
  </si>
  <si>
    <t>BN5573222</t>
  </si>
  <si>
    <t>BN5805216</t>
  </si>
  <si>
    <t>BN5741298</t>
  </si>
  <si>
    <t>BN5780167</t>
  </si>
  <si>
    <t>BN5744756</t>
  </si>
  <si>
    <t>BN5815539</t>
  </si>
  <si>
    <t>BN5784649</t>
  </si>
  <si>
    <t>BN5813325</t>
  </si>
  <si>
    <t>BN5809056</t>
  </si>
  <si>
    <t>BN5617530</t>
  </si>
  <si>
    <t>BN5779651</t>
  </si>
  <si>
    <t>BN5668582</t>
  </si>
  <si>
    <t>BN5687390</t>
  </si>
  <si>
    <t>BN5578821</t>
  </si>
  <si>
    <t>BN5687571</t>
  </si>
  <si>
    <t>BN5614933</t>
  </si>
  <si>
    <t>BN5608799</t>
  </si>
  <si>
    <t>BN5602464</t>
  </si>
  <si>
    <t>BN5672858</t>
  </si>
  <si>
    <t>BN5757321</t>
  </si>
  <si>
    <t>BN5806045</t>
  </si>
  <si>
    <t>BN5812935</t>
  </si>
  <si>
    <t>BN5673491</t>
  </si>
  <si>
    <t>BN5757829</t>
  </si>
  <si>
    <t>BN5689081</t>
  </si>
  <si>
    <t>BN5769129</t>
  </si>
  <si>
    <t>BN5593208</t>
  </si>
  <si>
    <t>BN5804727</t>
  </si>
  <si>
    <t>BN5778847</t>
  </si>
  <si>
    <t>BN5802264</t>
  </si>
  <si>
    <t>BN5630154</t>
  </si>
  <si>
    <t>BN5719474</t>
  </si>
  <si>
    <t>BN5615009</t>
  </si>
  <si>
    <t>BN5659844</t>
  </si>
  <si>
    <t>BN5714499</t>
  </si>
  <si>
    <t>BN5634862</t>
  </si>
  <si>
    <t>BN5589137</t>
  </si>
  <si>
    <t>BN5795903</t>
  </si>
  <si>
    <t>BN5603129</t>
  </si>
  <si>
    <t>BN5631114</t>
  </si>
  <si>
    <t>BN5686168</t>
  </si>
  <si>
    <t>BN5746507</t>
  </si>
  <si>
    <t>BN5718806</t>
  </si>
  <si>
    <t>BN5671522</t>
  </si>
  <si>
    <t>BN5652453</t>
  </si>
  <si>
    <t>BN5774770</t>
  </si>
  <si>
    <t>BN5791749</t>
  </si>
  <si>
    <t>BN5651467</t>
  </si>
  <si>
    <t>BN5583489</t>
  </si>
  <si>
    <t>BN5732653</t>
  </si>
  <si>
    <t>BN5723233</t>
  </si>
  <si>
    <t>BN5603764</t>
  </si>
  <si>
    <t>BN5777836</t>
  </si>
  <si>
    <t>BN5735632</t>
  </si>
  <si>
    <t>BN5703395</t>
  </si>
  <si>
    <t>BN5605748</t>
  </si>
  <si>
    <t>BN5664794</t>
  </si>
  <si>
    <t>BN5757481</t>
  </si>
  <si>
    <t>BN5792573</t>
  </si>
  <si>
    <t>BN5599635</t>
  </si>
  <si>
    <t>BN5726267</t>
  </si>
  <si>
    <t>BN5610268</t>
  </si>
  <si>
    <t>BN5704197</t>
  </si>
  <si>
    <t>BN5621806</t>
  </si>
  <si>
    <t>BN5588132</t>
  </si>
  <si>
    <t>BN5688532</t>
  </si>
  <si>
    <t>BN5765431</t>
  </si>
  <si>
    <t>BN5616844</t>
  </si>
  <si>
    <t>BN5758285</t>
  </si>
  <si>
    <t>BN5782504</t>
  </si>
  <si>
    <t>BN5612022</t>
  </si>
  <si>
    <t>BN5613625</t>
  </si>
  <si>
    <t>BN5639235</t>
  </si>
  <si>
    <t>BN5594262</t>
  </si>
  <si>
    <t>BN5574080</t>
  </si>
  <si>
    <t>BN5811755</t>
  </si>
  <si>
    <t>BN5648707</t>
  </si>
  <si>
    <t>BN5771124</t>
  </si>
  <si>
    <t>BN5588527</t>
  </si>
  <si>
    <t>BN5630611</t>
  </si>
  <si>
    <t>BN5694113</t>
  </si>
  <si>
    <t>BN5721339</t>
  </si>
  <si>
    <t>BN5725910</t>
  </si>
  <si>
    <t>BN5762051</t>
  </si>
  <si>
    <t>BN5750562</t>
  </si>
  <si>
    <t>BN5685619</t>
  </si>
  <si>
    <t>BN5641748</t>
  </si>
  <si>
    <t>BN5586734</t>
  </si>
  <si>
    <t>BN5569591</t>
  </si>
  <si>
    <t>BN5793755</t>
  </si>
  <si>
    <t>BN5667467</t>
  </si>
  <si>
    <t>BN5794392</t>
  </si>
  <si>
    <t>BN5584954</t>
  </si>
  <si>
    <t>BN5780563</t>
  </si>
  <si>
    <t>BN5780759</t>
  </si>
  <si>
    <t>BN5805173</t>
  </si>
  <si>
    <t>BN5621542</t>
  </si>
  <si>
    <t>BN5662064</t>
  </si>
  <si>
    <t>BN5747087</t>
  </si>
  <si>
    <t>BN5651498</t>
  </si>
  <si>
    <t>BN5649651</t>
  </si>
  <si>
    <t>BN5633021</t>
  </si>
  <si>
    <t>BN5769167</t>
  </si>
  <si>
    <t>BN5704659</t>
  </si>
  <si>
    <t>BN5637557</t>
  </si>
  <si>
    <t>BN5609475</t>
  </si>
  <si>
    <t>BN5787372</t>
  </si>
  <si>
    <t>BN5762815</t>
  </si>
  <si>
    <t>BN5738518</t>
  </si>
  <si>
    <t>BN5724802</t>
  </si>
  <si>
    <t>BN5730648</t>
  </si>
  <si>
    <t>BN5689060</t>
  </si>
  <si>
    <t>BN5730310</t>
  </si>
  <si>
    <t>BN5762082</t>
  </si>
  <si>
    <t>BN5589233</t>
  </si>
  <si>
    <t>BN5799124</t>
  </si>
  <si>
    <t>BN5798223</t>
  </si>
  <si>
    <t>BN5609911</t>
  </si>
  <si>
    <t>BN5583461</t>
  </si>
  <si>
    <t>BN5761676</t>
  </si>
  <si>
    <t>BN5764322</t>
  </si>
  <si>
    <t>BN5710074</t>
  </si>
  <si>
    <t>BN5735159</t>
  </si>
  <si>
    <t>BN5791613</t>
  </si>
  <si>
    <t>BN5670666</t>
  </si>
  <si>
    <t>BN5573789</t>
  </si>
  <si>
    <t>BN5770087</t>
  </si>
  <si>
    <t>BN5641027</t>
  </si>
  <si>
    <t>BN5682348</t>
  </si>
  <si>
    <t>BN5751701</t>
  </si>
  <si>
    <t>BN5672511</t>
  </si>
  <si>
    <t>BN5762716</t>
  </si>
  <si>
    <t>BN5812895</t>
  </si>
  <si>
    <t>BN5597814</t>
  </si>
  <si>
    <t>BN5731420</t>
  </si>
  <si>
    <t>BN5809739</t>
  </si>
  <si>
    <t>BN5764150</t>
  </si>
  <si>
    <t>BN5769830</t>
  </si>
  <si>
    <t>BN5641763</t>
  </si>
  <si>
    <t>BN5770887</t>
  </si>
  <si>
    <t>BN5803662</t>
  </si>
  <si>
    <t>BN5684912</t>
  </si>
  <si>
    <t>BN5770138</t>
  </si>
  <si>
    <t>BN5627397</t>
  </si>
  <si>
    <t>BN5610250</t>
  </si>
  <si>
    <t>BN5752401</t>
  </si>
  <si>
    <t>BN5609969</t>
  </si>
  <si>
    <t>BN5805962</t>
  </si>
  <si>
    <t>BN5735982</t>
  </si>
  <si>
    <t>BN5763575</t>
  </si>
  <si>
    <t>BN5615488</t>
  </si>
  <si>
    <t>BN5691636</t>
  </si>
  <si>
    <t>BN5774011</t>
  </si>
  <si>
    <t>BN5750721</t>
  </si>
  <si>
    <t>BN5744281</t>
  </si>
  <si>
    <t>BN5610507</t>
  </si>
  <si>
    <t>BN5756038</t>
  </si>
  <si>
    <t>BN5623190</t>
  </si>
  <si>
    <t>BN5795867</t>
  </si>
  <si>
    <t>BN5671882</t>
  </si>
  <si>
    <t>BN5791181</t>
  </si>
  <si>
    <t>BN5713568</t>
  </si>
  <si>
    <t>BN5633843</t>
  </si>
  <si>
    <t>BN5712762</t>
  </si>
  <si>
    <t>BN5638990</t>
  </si>
  <si>
    <t>BN5808697</t>
  </si>
  <si>
    <t>BN5648490</t>
  </si>
  <si>
    <t>BN5670258</t>
  </si>
  <si>
    <t>BN5633025</t>
  </si>
  <si>
    <t>BN5714310</t>
  </si>
  <si>
    <t>BN5779951</t>
  </si>
  <si>
    <t>BN5756218</t>
  </si>
  <si>
    <t>BN5578712</t>
  </si>
  <si>
    <t>BN5800239</t>
  </si>
  <si>
    <t>BN5785398</t>
  </si>
  <si>
    <t>BN5783871</t>
  </si>
  <si>
    <t>BN5727459</t>
  </si>
  <si>
    <t>BN5739489</t>
  </si>
  <si>
    <t>BN5631246</t>
  </si>
  <si>
    <t>BN5604695</t>
  </si>
  <si>
    <t>BN5589556</t>
  </si>
  <si>
    <t>BN5585446</t>
  </si>
  <si>
    <t>BN5681419</t>
  </si>
  <si>
    <t>BN5630464</t>
  </si>
  <si>
    <t>BN5698262</t>
  </si>
  <si>
    <t>BN5776544</t>
  </si>
  <si>
    <t>BN5762129</t>
  </si>
  <si>
    <t>BN5623840</t>
  </si>
  <si>
    <t>BN5681315</t>
  </si>
  <si>
    <t>BN5586177</t>
  </si>
  <si>
    <t>BN5594598</t>
  </si>
  <si>
    <t>BN5812858</t>
  </si>
  <si>
    <t>BN5734541</t>
  </si>
  <si>
    <t>BN5629236</t>
  </si>
  <si>
    <t>BN5666736</t>
  </si>
  <si>
    <t>BN5777466</t>
  </si>
  <si>
    <t>BN5613010</t>
  </si>
  <si>
    <t>BN5622130</t>
  </si>
  <si>
    <t>BN5703501</t>
  </si>
  <si>
    <t>BN5570748</t>
  </si>
  <si>
    <t>BN5679212</t>
  </si>
  <si>
    <t>BN5807957</t>
  </si>
  <si>
    <t>BN5579121</t>
  </si>
  <si>
    <t>BN5684864</t>
  </si>
  <si>
    <t>BN5667533</t>
  </si>
  <si>
    <t>BN5582873</t>
  </si>
  <si>
    <t>BN5590643</t>
  </si>
  <si>
    <t>BN5763660</t>
  </si>
  <si>
    <t>BN5778233</t>
  </si>
  <si>
    <t>BN5642700</t>
  </si>
  <si>
    <t>BN5624546</t>
  </si>
  <si>
    <t>BN5766678</t>
  </si>
  <si>
    <t>BN5783528</t>
  </si>
  <si>
    <t>BN5640074</t>
  </si>
  <si>
    <t>BN5619802</t>
  </si>
  <si>
    <t>BN5579079</t>
  </si>
  <si>
    <t>BN5789010</t>
  </si>
  <si>
    <t>BN5674793</t>
  </si>
  <si>
    <t>BN5778070</t>
  </si>
  <si>
    <t>BN5778977</t>
  </si>
  <si>
    <t>BN5801178</t>
  </si>
  <si>
    <t>BN5589117</t>
  </si>
  <si>
    <t>BN5664456</t>
  </si>
  <si>
    <t>BN5582627</t>
  </si>
  <si>
    <t>BN5797508</t>
  </si>
  <si>
    <t>BN5613947</t>
  </si>
  <si>
    <t>BN5763084</t>
  </si>
  <si>
    <t>BN5647179</t>
  </si>
  <si>
    <t>BN5757490</t>
  </si>
  <si>
    <t>BN5736569</t>
  </si>
  <si>
    <t>BN5634991</t>
  </si>
  <si>
    <t>BN5680054</t>
  </si>
  <si>
    <t>BN5576858</t>
  </si>
  <si>
    <t>BN5601947</t>
  </si>
  <si>
    <t>BN5731933</t>
  </si>
  <si>
    <t>BN5610942</t>
  </si>
  <si>
    <t>BN5621123</t>
  </si>
  <si>
    <t>BN5569135</t>
  </si>
  <si>
    <t>BN5664552</t>
  </si>
  <si>
    <t>BN5724136</t>
  </si>
  <si>
    <t>BN5644534</t>
  </si>
  <si>
    <t>BN5755969</t>
  </si>
  <si>
    <t>BN5700266</t>
  </si>
  <si>
    <t>BN5624301</t>
  </si>
  <si>
    <t>BN5627125</t>
  </si>
  <si>
    <t>BN5647918</t>
  </si>
  <si>
    <t>BN5681359</t>
  </si>
  <si>
    <t>BN5775801</t>
  </si>
  <si>
    <t>BN5748932</t>
  </si>
  <si>
    <t>BN5709841</t>
  </si>
  <si>
    <t>BN5784589</t>
  </si>
  <si>
    <t>BN5748029</t>
  </si>
  <si>
    <t>BN5612106</t>
  </si>
  <si>
    <t>BN5762897</t>
  </si>
  <si>
    <t>BN5613626</t>
  </si>
  <si>
    <t>BN5664117</t>
  </si>
  <si>
    <t>BN5639328</t>
  </si>
  <si>
    <t>BN5806245</t>
  </si>
  <si>
    <t>BN5614842</t>
  </si>
  <si>
    <t>BN5695405</t>
  </si>
  <si>
    <t>BN5635885</t>
  </si>
  <si>
    <t>BN5616293</t>
  </si>
  <si>
    <t>BN5581353</t>
  </si>
  <si>
    <t>BN5654303</t>
  </si>
  <si>
    <t>BN5660601</t>
  </si>
  <si>
    <t>BN5806220</t>
  </si>
  <si>
    <t>BN5647888</t>
  </si>
  <si>
    <t>BN5595641</t>
  </si>
  <si>
    <t>BN5735301</t>
  </si>
  <si>
    <t>BN5788448</t>
  </si>
  <si>
    <t>BN5765815</t>
  </si>
  <si>
    <t>BN5642258</t>
  </si>
  <si>
    <t>BN5641163</t>
  </si>
  <si>
    <t>BN5706076</t>
  </si>
  <si>
    <t>BN5746621</t>
  </si>
  <si>
    <t>BN5775116</t>
  </si>
  <si>
    <t>BN5787820</t>
  </si>
  <si>
    <t>BN5646677</t>
  </si>
  <si>
    <t>BN5678197</t>
  </si>
  <si>
    <t>BN5726704</t>
  </si>
  <si>
    <t>BN5813057</t>
  </si>
  <si>
    <t>BN5669255</t>
  </si>
  <si>
    <t>BN5710279</t>
  </si>
  <si>
    <t>BN5614847</t>
  </si>
  <si>
    <t>BN5588614</t>
  </si>
  <si>
    <t>BN5665351</t>
  </si>
  <si>
    <t>BN5644809</t>
  </si>
  <si>
    <t>BN5670118</t>
  </si>
  <si>
    <t>BN5635689</t>
  </si>
  <si>
    <t>BN5790966</t>
  </si>
  <si>
    <t>BN5643918</t>
  </si>
  <si>
    <t>BN5796256</t>
  </si>
  <si>
    <t>BN5750970</t>
  </si>
  <si>
    <t>BN5623343</t>
  </si>
  <si>
    <t>BN5682513</t>
  </si>
  <si>
    <t>BN5769225</t>
  </si>
  <si>
    <t>BN5708125</t>
  </si>
  <si>
    <t>BN5650171</t>
  </si>
  <si>
    <t>BN5604258</t>
  </si>
  <si>
    <t>BN5578210</t>
  </si>
  <si>
    <t>BN5671702</t>
  </si>
  <si>
    <t>BN5726099</t>
  </si>
  <si>
    <t>BN5764531</t>
  </si>
  <si>
    <t>BN5730651</t>
  </si>
  <si>
    <t>BN5637563</t>
  </si>
  <si>
    <t>BN5606180</t>
  </si>
  <si>
    <t>BN5625817</t>
  </si>
  <si>
    <t>BN5654376</t>
  </si>
  <si>
    <t>BN5774064</t>
  </si>
  <si>
    <t>BN5693172</t>
  </si>
  <si>
    <t>BN5642381</t>
  </si>
  <si>
    <t>BN5758444</t>
  </si>
  <si>
    <t>BN5728265</t>
  </si>
  <si>
    <t>BN5637153</t>
  </si>
  <si>
    <t>BN5595501</t>
  </si>
  <si>
    <t>BN5778308</t>
  </si>
  <si>
    <t>BN5711738</t>
  </si>
  <si>
    <t>BN5599164</t>
  </si>
  <si>
    <t>BN5569917</t>
  </si>
  <si>
    <t>BN5656825</t>
  </si>
  <si>
    <t>BN5657255</t>
  </si>
  <si>
    <t>BN5716197</t>
  </si>
  <si>
    <t>BN5672287</t>
  </si>
  <si>
    <t>BN5732389</t>
  </si>
  <si>
    <t>BN5747637</t>
  </si>
  <si>
    <t>BN5633790</t>
  </si>
  <si>
    <t>BN5672429</t>
  </si>
  <si>
    <t>BN5607740</t>
  </si>
  <si>
    <t>BN5751249</t>
  </si>
  <si>
    <t>BN5646452</t>
  </si>
  <si>
    <t>BN5756814</t>
  </si>
  <si>
    <t>BN5809199</t>
  </si>
  <si>
    <t>BN5758934</t>
  </si>
  <si>
    <t>BN5724952</t>
  </si>
  <si>
    <t>BN5579043</t>
  </si>
  <si>
    <t>BN5754025</t>
  </si>
  <si>
    <t>BN5735435</t>
  </si>
  <si>
    <t>BN5613239</t>
  </si>
  <si>
    <t>BN5739415</t>
  </si>
  <si>
    <t>BN5670827</t>
  </si>
  <si>
    <t>BN5603986</t>
  </si>
  <si>
    <t>BN5805940</t>
  </si>
  <si>
    <t>BN5574799</t>
  </si>
  <si>
    <t>BN5707033</t>
  </si>
  <si>
    <t>BN5800758</t>
  </si>
  <si>
    <t>BN5603827</t>
  </si>
  <si>
    <t>BN5722678</t>
  </si>
  <si>
    <t>BN5783218</t>
  </si>
  <si>
    <t>BN5574755</t>
  </si>
  <si>
    <t>BN5607750</t>
  </si>
  <si>
    <t>BN5714790</t>
  </si>
  <si>
    <t>BN5782854</t>
  </si>
  <si>
    <t>BN5630080</t>
  </si>
  <si>
    <t>BN5758951</t>
  </si>
  <si>
    <t>BN5661734</t>
  </si>
  <si>
    <t>BN5727919</t>
  </si>
  <si>
    <t>BN5712089</t>
  </si>
  <si>
    <t>BN5689264</t>
  </si>
  <si>
    <t>BN5782160</t>
  </si>
  <si>
    <t>BN5768977</t>
  </si>
  <si>
    <t>BN5718066</t>
  </si>
  <si>
    <t>BN5613102</t>
  </si>
  <si>
    <t>BN5661647</t>
  </si>
  <si>
    <t>BN5592558</t>
  </si>
  <si>
    <t>BN5768300</t>
  </si>
  <si>
    <t>BN5792438</t>
  </si>
  <si>
    <t>BN5586889</t>
  </si>
  <si>
    <t>BN5790572</t>
  </si>
  <si>
    <t>BN5691359</t>
  </si>
  <si>
    <t>BN5772545</t>
  </si>
  <si>
    <t>BN5706500</t>
  </si>
  <si>
    <t>BN5572374</t>
  </si>
  <si>
    <t>BN5654322</t>
  </si>
  <si>
    <t>BN5567938</t>
  </si>
  <si>
    <t>BN5715682</t>
  </si>
  <si>
    <t>BN5667371</t>
  </si>
  <si>
    <t>BN5567893</t>
  </si>
  <si>
    <t>BN5679207</t>
  </si>
  <si>
    <t>BN5606420</t>
  </si>
  <si>
    <t>BN5578738</t>
  </si>
  <si>
    <t>BN5619848</t>
  </si>
  <si>
    <t>BN5636002</t>
  </si>
  <si>
    <t>BN5727403</t>
  </si>
  <si>
    <t>BN5591679</t>
  </si>
  <si>
    <t>BN5641542</t>
  </si>
  <si>
    <t>BN5813216</t>
  </si>
  <si>
    <t>BN5756833</t>
  </si>
  <si>
    <t>BN5726316</t>
  </si>
  <si>
    <t>BN5592678</t>
  </si>
  <si>
    <t>BN5704355</t>
  </si>
  <si>
    <t>BN5641049</t>
  </si>
  <si>
    <t>BN5725731</t>
  </si>
  <si>
    <t>BN5611984</t>
  </si>
  <si>
    <t>BN5719722</t>
  </si>
  <si>
    <t>BN5716431</t>
  </si>
  <si>
    <t>BN5742123</t>
  </si>
  <si>
    <t>BN5630530</t>
  </si>
  <si>
    <t>BN5720751</t>
  </si>
  <si>
    <t>BN5595450</t>
  </si>
  <si>
    <t>BN5623109</t>
  </si>
  <si>
    <t>BN5679162</t>
  </si>
  <si>
    <t>BN5693112</t>
  </si>
  <si>
    <t>BN5661132</t>
  </si>
  <si>
    <t>BN5617049</t>
  </si>
  <si>
    <t>BN5760207</t>
  </si>
  <si>
    <t>BN5652721</t>
  </si>
  <si>
    <t>BN5657052</t>
  </si>
  <si>
    <t>BN5803703</t>
  </si>
  <si>
    <t>BN5764018</t>
  </si>
  <si>
    <t>BN5672523</t>
  </si>
  <si>
    <t>BN5766809</t>
  </si>
  <si>
    <t>BN5587648</t>
  </si>
  <si>
    <t>BN5659414</t>
  </si>
  <si>
    <t>BN5744914</t>
  </si>
  <si>
    <t>BN5651053</t>
  </si>
  <si>
    <t>BN5571061</t>
  </si>
  <si>
    <t>BN5776737</t>
  </si>
  <si>
    <t>BN5633054</t>
  </si>
  <si>
    <t>BN5764087</t>
  </si>
  <si>
    <t>BN5778068</t>
  </si>
  <si>
    <t>BN5715833</t>
  </si>
  <si>
    <t>BN5671830</t>
  </si>
  <si>
    <t>BN5666461</t>
  </si>
  <si>
    <t>BN5625536</t>
  </si>
  <si>
    <t>BN5748036</t>
  </si>
  <si>
    <t>BN5648648</t>
  </si>
  <si>
    <t>BN5634887</t>
  </si>
  <si>
    <t>BN5713291</t>
  </si>
  <si>
    <t>BN5753283</t>
  </si>
  <si>
    <t>BN5782572</t>
  </si>
  <si>
    <t>BN5583277</t>
  </si>
  <si>
    <t>BN5625855</t>
  </si>
  <si>
    <t>BN5720197</t>
  </si>
  <si>
    <t>BN5679555</t>
  </si>
  <si>
    <t>BN5627920</t>
  </si>
  <si>
    <t>BN5661887</t>
  </si>
  <si>
    <t>BN5689254</t>
  </si>
  <si>
    <t>BN5607906</t>
  </si>
  <si>
    <t>BN5693180</t>
  </si>
  <si>
    <t>BN5769435</t>
  </si>
  <si>
    <t>BN5755738</t>
  </si>
  <si>
    <t>BN5598088</t>
  </si>
  <si>
    <t>BN5744240</t>
  </si>
  <si>
    <t>BN5798579</t>
  </si>
  <si>
    <t>BN5576977</t>
  </si>
  <si>
    <t>BN5759349</t>
  </si>
  <si>
    <t>BN5690144</t>
  </si>
  <si>
    <t>BN5751474</t>
  </si>
  <si>
    <t>BN5738981</t>
  </si>
  <si>
    <t>BN5757969</t>
  </si>
  <si>
    <t>BN5742182</t>
  </si>
  <si>
    <t>BN5726403</t>
  </si>
  <si>
    <t>BN5738324</t>
  </si>
  <si>
    <t>BN5727832</t>
  </si>
  <si>
    <t>BN5709309</t>
  </si>
  <si>
    <t>BN5654019</t>
  </si>
  <si>
    <t>BN5621566</t>
  </si>
  <si>
    <t>BN5597999</t>
  </si>
  <si>
    <t>BN5752213</t>
  </si>
  <si>
    <t>BN5658606</t>
  </si>
  <si>
    <t>BN5631751</t>
  </si>
  <si>
    <t>BN5803717</t>
  </si>
  <si>
    <t>BN5578722</t>
  </si>
  <si>
    <t>BN5751939</t>
  </si>
  <si>
    <t>BN5723619</t>
  </si>
  <si>
    <t>BN5752751</t>
  </si>
  <si>
    <t>BN5569484</t>
  </si>
  <si>
    <t>BN5769616</t>
  </si>
  <si>
    <t>BN5679683</t>
  </si>
  <si>
    <t>BN5791015</t>
  </si>
  <si>
    <t>BN5655105</t>
  </si>
  <si>
    <t>BN5709400</t>
  </si>
  <si>
    <t>BN5687043</t>
  </si>
  <si>
    <t>BN5755091</t>
  </si>
  <si>
    <t>BN5634685</t>
  </si>
  <si>
    <t>BN5617110</t>
  </si>
  <si>
    <t>BN5631153</t>
  </si>
  <si>
    <t>BN5784214</t>
  </si>
  <si>
    <t>BN5631223</t>
  </si>
  <si>
    <t>BN5756473</t>
  </si>
  <si>
    <t>BN5732183</t>
  </si>
  <si>
    <t>BN5739270</t>
  </si>
  <si>
    <t>BN5771453</t>
  </si>
  <si>
    <t>BN5567399</t>
  </si>
  <si>
    <t>BN5714547</t>
  </si>
  <si>
    <t>BN5726934</t>
  </si>
  <si>
    <t>BN5650583</t>
  </si>
  <si>
    <t>BN5711747</t>
  </si>
  <si>
    <t>BN5729676</t>
  </si>
  <si>
    <t>BN5646479</t>
  </si>
  <si>
    <t>BN5645376</t>
  </si>
  <si>
    <t>BN5672057</t>
  </si>
  <si>
    <t>BN5596001</t>
  </si>
  <si>
    <t>BN5614791</t>
  </si>
  <si>
    <t>BN5635153</t>
  </si>
  <si>
    <t>BN5775818</t>
  </si>
  <si>
    <t>BN5700570</t>
  </si>
  <si>
    <t>BN5611818</t>
  </si>
  <si>
    <t>BN5652440</t>
  </si>
  <si>
    <t>BN5785778</t>
  </si>
  <si>
    <t>BN5645855</t>
  </si>
  <si>
    <t>BN5688604</t>
  </si>
  <si>
    <t>BN5592649</t>
  </si>
  <si>
    <t>BN5673442</t>
  </si>
  <si>
    <t>BN5724058</t>
  </si>
  <si>
    <t>BN5704542</t>
  </si>
  <si>
    <t>BN5597809</t>
  </si>
  <si>
    <t>BN5731703</t>
  </si>
  <si>
    <t>BN5634632</t>
  </si>
  <si>
    <t>BN5703118</t>
  </si>
  <si>
    <t>BN5567246</t>
  </si>
  <si>
    <t>BN5754450</t>
  </si>
  <si>
    <t>BN5611943</t>
  </si>
  <si>
    <t>BN5573155</t>
  </si>
  <si>
    <t>BN5601805</t>
  </si>
  <si>
    <t>BN5663798</t>
  </si>
  <si>
    <t>BN5701009</t>
  </si>
  <si>
    <t>BN5710363</t>
  </si>
  <si>
    <t>BN5790759</t>
  </si>
  <si>
    <t>BN5658869</t>
  </si>
  <si>
    <t>BN5755136</t>
  </si>
  <si>
    <t>BN5787231</t>
  </si>
  <si>
    <t>BN5737223</t>
  </si>
  <si>
    <t>BN5763578</t>
  </si>
  <si>
    <t>BN5668731</t>
  </si>
  <si>
    <t>BN5765725</t>
  </si>
  <si>
    <t>BN5704757</t>
  </si>
  <si>
    <t>BN5744495</t>
  </si>
  <si>
    <t>BN5616613</t>
  </si>
  <si>
    <t>BN5683434</t>
  </si>
  <si>
    <t>BN5582962</t>
  </si>
  <si>
    <t>BN5643665</t>
  </si>
  <si>
    <t>BN5620311</t>
  </si>
  <si>
    <t>BN5715620</t>
  </si>
  <si>
    <t>BN5814122</t>
  </si>
  <si>
    <t>BN5733681</t>
  </si>
  <si>
    <t>BN5755155</t>
  </si>
  <si>
    <t>BN5729325</t>
  </si>
  <si>
    <t>BN5746477</t>
  </si>
  <si>
    <t>BN5588359</t>
  </si>
  <si>
    <t>BN5665134</t>
  </si>
  <si>
    <t>BN5640759</t>
  </si>
  <si>
    <t>BN5700122</t>
  </si>
  <si>
    <t>BN5658273</t>
  </si>
  <si>
    <t>BN5602648</t>
  </si>
  <si>
    <t>BN5724747</t>
  </si>
  <si>
    <t>BN5799975</t>
  </si>
  <si>
    <t>BN5685213</t>
  </si>
  <si>
    <t>BN5760015</t>
  </si>
  <si>
    <t>BN5786939</t>
  </si>
  <si>
    <t>BN5653609</t>
  </si>
  <si>
    <t>BN5788859</t>
  </si>
  <si>
    <t>BN5600637</t>
  </si>
  <si>
    <t>BN5574237</t>
  </si>
  <si>
    <t>BN5707057</t>
  </si>
  <si>
    <t>BN5775804</t>
  </si>
  <si>
    <t>BN5711702</t>
  </si>
  <si>
    <t>BN5600792</t>
  </si>
  <si>
    <t>BN5681109</t>
  </si>
  <si>
    <t>BN5715913</t>
  </si>
  <si>
    <t>BN5766689</t>
  </si>
  <si>
    <t>BN5680191</t>
  </si>
  <si>
    <t>BN5688550</t>
  </si>
  <si>
    <t>BN5591092</t>
  </si>
  <si>
    <t>BN5677348</t>
  </si>
  <si>
    <t>BN5698532</t>
  </si>
  <si>
    <t>BN5580949</t>
  </si>
  <si>
    <t>BN5622030</t>
  </si>
  <si>
    <t>BN5599214</t>
  </si>
  <si>
    <t>BN5581461</t>
  </si>
  <si>
    <t>BN5586783</t>
  </si>
  <si>
    <t>BN5735176</t>
  </si>
  <si>
    <t>BN5765235</t>
  </si>
  <si>
    <t>BN5582857</t>
  </si>
  <si>
    <t>BN5687075</t>
  </si>
  <si>
    <t>BN5644875</t>
  </si>
  <si>
    <t>BN5612528</t>
  </si>
  <si>
    <t>BN5813352</t>
  </si>
  <si>
    <t>BN5604457</t>
  </si>
  <si>
    <t>BN5761261</t>
  </si>
  <si>
    <t>BN5784991</t>
  </si>
  <si>
    <t>BN5759787</t>
  </si>
  <si>
    <t>BN5643571</t>
  </si>
  <si>
    <t>BN5713180</t>
  </si>
  <si>
    <t>BN5737695</t>
  </si>
  <si>
    <t>BN5815403</t>
  </si>
  <si>
    <t>BN5679323</t>
  </si>
  <si>
    <t>BN5756154</t>
  </si>
  <si>
    <t>BN5688322</t>
  </si>
  <si>
    <t>BN5742185</t>
  </si>
  <si>
    <t>BN5717811</t>
  </si>
  <si>
    <t>BN5769495</t>
  </si>
  <si>
    <t>BN5635573</t>
  </si>
  <si>
    <t>BN5576636</t>
  </si>
  <si>
    <t>BN5591490</t>
  </si>
  <si>
    <t>BN5582238</t>
  </si>
  <si>
    <t>BN5693860</t>
  </si>
  <si>
    <t>BN5760359</t>
  </si>
  <si>
    <t>BN5611018</t>
  </si>
  <si>
    <t>BN5630833</t>
  </si>
  <si>
    <t>BN5574823</t>
  </si>
  <si>
    <t>BN5756385</t>
  </si>
  <si>
    <t>BN5682803</t>
  </si>
  <si>
    <t>BN5641907</t>
  </si>
  <si>
    <t>BN5733210</t>
  </si>
  <si>
    <t>BN5767706</t>
  </si>
  <si>
    <t>BN5725611</t>
  </si>
  <si>
    <t>BN5813445</t>
  </si>
  <si>
    <t>BN5576673</t>
  </si>
  <si>
    <t>BN5732015</t>
  </si>
  <si>
    <t>BN5738959</t>
  </si>
  <si>
    <t>BN5631840</t>
  </si>
  <si>
    <t>BN5672028</t>
  </si>
  <si>
    <t>BN5618678</t>
  </si>
  <si>
    <t>BN5679061</t>
  </si>
  <si>
    <t>BN5728387</t>
  </si>
  <si>
    <t>BN5636912</t>
  </si>
  <si>
    <t>BN5754174</t>
  </si>
  <si>
    <t>BN5629063</t>
  </si>
  <si>
    <t>BN5736187</t>
  </si>
  <si>
    <t>BN5627610</t>
  </si>
  <si>
    <t>BN5721498</t>
  </si>
  <si>
    <t>BN5639859</t>
  </si>
  <si>
    <t>BN5792089</t>
  </si>
  <si>
    <t>BN5699363</t>
  </si>
  <si>
    <t>BN5729867</t>
  </si>
  <si>
    <t>BN5600016</t>
  </si>
  <si>
    <t>BN5786113</t>
  </si>
  <si>
    <t>BN5796923</t>
  </si>
  <si>
    <t>BN5670085</t>
  </si>
  <si>
    <t>BN5627265</t>
  </si>
  <si>
    <t>BN5622407</t>
  </si>
  <si>
    <t>BN5585748</t>
  </si>
  <si>
    <t>BN5594984</t>
  </si>
  <si>
    <t>BN5628116</t>
  </si>
  <si>
    <t>BN5667103</t>
  </si>
  <si>
    <t>BN5780125</t>
  </si>
  <si>
    <t>BN5766782</t>
  </si>
  <si>
    <t>BN5775654</t>
  </si>
  <si>
    <t>BN5628083</t>
  </si>
  <si>
    <t>BN5701231</t>
  </si>
  <si>
    <t>BN5710841</t>
  </si>
  <si>
    <t>BN5682460</t>
  </si>
  <si>
    <t>BN5631083</t>
  </si>
  <si>
    <t>BN5648615</t>
  </si>
  <si>
    <t>BN5783357</t>
  </si>
  <si>
    <t>BN5809091</t>
  </si>
  <si>
    <t>BN5806601</t>
  </si>
  <si>
    <t>BN5576737</t>
  </si>
  <si>
    <t>BN5675335</t>
  </si>
  <si>
    <t>BN5681463</t>
  </si>
  <si>
    <t>BN5812541</t>
  </si>
  <si>
    <t>BN5597864</t>
  </si>
  <si>
    <t>BN5806958</t>
  </si>
  <si>
    <t>BN5581661</t>
  </si>
  <si>
    <t>BN5770333</t>
  </si>
  <si>
    <t>BN5608143</t>
  </si>
  <si>
    <t>BN5730252</t>
  </si>
  <si>
    <t>BN5712497</t>
  </si>
  <si>
    <t>BN5592729</t>
  </si>
  <si>
    <t>BN5641393</t>
  </si>
  <si>
    <t>BN5708418</t>
  </si>
  <si>
    <t>BN5791044</t>
  </si>
  <si>
    <t>BN5618138</t>
  </si>
  <si>
    <t>BN5644637</t>
  </si>
  <si>
    <t>BN5662011</t>
  </si>
  <si>
    <t>BN5723807</t>
  </si>
  <si>
    <t>BN5787612</t>
  </si>
  <si>
    <t>BN5687651</t>
  </si>
  <si>
    <t>BN5576039</t>
  </si>
  <si>
    <t>BN5658802</t>
  </si>
  <si>
    <t>BN5666959</t>
  </si>
  <si>
    <t>BN5669870</t>
  </si>
  <si>
    <t>BN5655707</t>
  </si>
  <si>
    <t>BN5599742</t>
  </si>
  <si>
    <t>BN5753245</t>
  </si>
  <si>
    <t>BN5671037</t>
  </si>
  <si>
    <t>BN5767387</t>
  </si>
  <si>
    <t>BN5720584</t>
  </si>
  <si>
    <t>BN5626700</t>
  </si>
  <si>
    <t>BN5774404</t>
  </si>
  <si>
    <t>BN5579560</t>
  </si>
  <si>
    <t>BN5625435</t>
  </si>
  <si>
    <t>BN5765719</t>
  </si>
  <si>
    <t>BN5566621</t>
  </si>
  <si>
    <t>BN5668260</t>
  </si>
  <si>
    <t>BN5575127</t>
  </si>
  <si>
    <t>BN5591036</t>
  </si>
  <si>
    <t>BN5573193</t>
  </si>
  <si>
    <t>BN5588931</t>
  </si>
  <si>
    <t>BN5654408</t>
  </si>
  <si>
    <t>BN5597178</t>
  </si>
  <si>
    <t>BN5733789</t>
  </si>
  <si>
    <t>BN5677130</t>
  </si>
  <si>
    <t>BN5747178</t>
  </si>
  <si>
    <t>BN5713292</t>
  </si>
  <si>
    <t>BN5730346</t>
  </si>
  <si>
    <t>BN5693260</t>
  </si>
  <si>
    <t>BN5715378</t>
  </si>
  <si>
    <t>BN5680649</t>
  </si>
  <si>
    <t>BN5610678</t>
  </si>
  <si>
    <t>BN5649947</t>
  </si>
  <si>
    <t>BN5782381</t>
  </si>
  <si>
    <t>BN5685022</t>
  </si>
  <si>
    <t>BN5776146</t>
  </si>
  <si>
    <t>BN5761054</t>
  </si>
  <si>
    <t>BN5781615</t>
  </si>
  <si>
    <t>BN5790148</t>
  </si>
  <si>
    <t>BN5641329</t>
  </si>
  <si>
    <t>BN5775147</t>
  </si>
  <si>
    <t>BN5659388</t>
  </si>
  <si>
    <t>BN5642115</t>
  </si>
  <si>
    <t>BN5771330</t>
  </si>
  <si>
    <t>BN5585013</t>
  </si>
  <si>
    <t>BN5700400</t>
  </si>
  <si>
    <t>BN5726502</t>
  </si>
  <si>
    <t>BN5747416</t>
  </si>
  <si>
    <t>BN5595796</t>
  </si>
  <si>
    <t>BN5663739</t>
  </si>
  <si>
    <t>BN5742733</t>
  </si>
  <si>
    <t>BN5624706</t>
  </si>
  <si>
    <t>BN5597843</t>
  </si>
  <si>
    <t>BN5665023</t>
  </si>
  <si>
    <t>BN5770632</t>
  </si>
  <si>
    <t>BN5731240</t>
  </si>
  <si>
    <t>BN5575957</t>
  </si>
  <si>
    <t>BN5775575</t>
  </si>
  <si>
    <t>BN5646730</t>
  </si>
  <si>
    <t>BN5595973</t>
  </si>
  <si>
    <t>BN5723212</t>
  </si>
  <si>
    <t>BN5636895</t>
  </si>
  <si>
    <t>BN5751088</t>
  </si>
  <si>
    <t>BN5618849</t>
  </si>
  <si>
    <t>BN5787442</t>
  </si>
  <si>
    <t>BN5780041</t>
  </si>
  <si>
    <t>BN5615904</t>
  </si>
  <si>
    <t>BN5756914</t>
  </si>
  <si>
    <t>BN5595301</t>
  </si>
  <si>
    <t>BN5699463</t>
  </si>
  <si>
    <t>BN5581533</t>
  </si>
  <si>
    <t>BN5600847</t>
  </si>
  <si>
    <t>BN5738585</t>
  </si>
  <si>
    <t>BN5721220</t>
  </si>
  <si>
    <t>BN5619193</t>
  </si>
  <si>
    <t>BN5768157</t>
  </si>
  <si>
    <t>BN5806750</t>
  </si>
  <si>
    <t>BN5643409</t>
  </si>
  <si>
    <t>BN5813829</t>
  </si>
  <si>
    <t>BN5626298</t>
  </si>
  <si>
    <t>BN5603495</t>
  </si>
  <si>
    <t>BN5764264</t>
  </si>
  <si>
    <t>BN5667851</t>
  </si>
  <si>
    <t>BN5576273</t>
  </si>
  <si>
    <t>BN5628726</t>
  </si>
  <si>
    <t>BN5584103</t>
  </si>
  <si>
    <t>BN5716362</t>
  </si>
  <si>
    <t>BN5759826</t>
  </si>
  <si>
    <t>BN5701468</t>
  </si>
  <si>
    <t>BN5758395</t>
  </si>
  <si>
    <t>BN5758084</t>
  </si>
  <si>
    <t>BN5680259</t>
  </si>
  <si>
    <t>BN5649037</t>
  </si>
  <si>
    <t>BN5812830</t>
  </si>
  <si>
    <t>BN5768368</t>
  </si>
  <si>
    <t>BN5702972</t>
  </si>
  <si>
    <t>BN5646109</t>
  </si>
  <si>
    <t>BN5585364</t>
  </si>
  <si>
    <t>BN5713970</t>
  </si>
  <si>
    <t>BN5748386</t>
  </si>
  <si>
    <t>BN5785695</t>
  </si>
  <si>
    <t>BN5693146</t>
  </si>
  <si>
    <t>BN5757434</t>
  </si>
  <si>
    <t>BN5812426</t>
  </si>
  <si>
    <t>BN5674863</t>
  </si>
  <si>
    <t>BN5678485</t>
  </si>
  <si>
    <t>BN5713521</t>
  </si>
  <si>
    <t>BN5579175</t>
  </si>
  <si>
    <t>BN5610339</t>
  </si>
  <si>
    <t>BN5776367</t>
  </si>
  <si>
    <t>BN5771396</t>
  </si>
  <si>
    <t>BN5648402</t>
  </si>
  <si>
    <t>BN5646522</t>
  </si>
  <si>
    <t>BN5693116</t>
  </si>
  <si>
    <t>BN5812980</t>
  </si>
  <si>
    <t>BN5769742</t>
  </si>
  <si>
    <t>BN5662347</t>
  </si>
  <si>
    <t>BN5773416</t>
  </si>
  <si>
    <t>BN5705803</t>
  </si>
  <si>
    <t>BN5711311</t>
  </si>
  <si>
    <t>BN5752288</t>
  </si>
  <si>
    <t>BN5659088</t>
  </si>
  <si>
    <t>BN5596946</t>
  </si>
  <si>
    <t>BN5590141</t>
  </si>
  <si>
    <t>BN5631761</t>
  </si>
  <si>
    <t>BN5654124</t>
  </si>
  <si>
    <t>BN5707881</t>
  </si>
  <si>
    <t>BN5593997</t>
  </si>
  <si>
    <t>BN5651006</t>
  </si>
  <si>
    <t>BN5798737</t>
  </si>
  <si>
    <t>BN5671504</t>
  </si>
  <si>
    <t>BN5707102</t>
  </si>
  <si>
    <t>BN5733494</t>
  </si>
  <si>
    <t>BN5641553</t>
  </si>
  <si>
    <t>BN5585197</t>
  </si>
  <si>
    <t>BN5617779</t>
  </si>
  <si>
    <t>BN5667664</t>
  </si>
  <si>
    <t>BN5669324</t>
  </si>
  <si>
    <t>BN5789338</t>
  </si>
  <si>
    <t>BN5570856</t>
  </si>
  <si>
    <t>BN5685742</t>
  </si>
  <si>
    <t>BN5721830</t>
  </si>
  <si>
    <t>BN5775960</t>
  </si>
  <si>
    <t>BN5715937</t>
  </si>
  <si>
    <t>BN5675241</t>
  </si>
  <si>
    <t>BN5604227</t>
  </si>
  <si>
    <t>BN5658252</t>
  </si>
  <si>
    <t>BN5630315</t>
  </si>
  <si>
    <t>BN5689529</t>
  </si>
  <si>
    <t>BN5774137</t>
  </si>
  <si>
    <t>BN5701204</t>
  </si>
  <si>
    <t>BN5719519</t>
  </si>
  <si>
    <t>BN5644032</t>
  </si>
  <si>
    <t>BN5646772</t>
  </si>
  <si>
    <t>BN5606749</t>
  </si>
  <si>
    <t>BN5664063</t>
  </si>
  <si>
    <t>BN5624423</t>
  </si>
  <si>
    <t>BN5810857</t>
  </si>
  <si>
    <t>BN5668488</t>
  </si>
  <si>
    <t>BN5603159</t>
  </si>
  <si>
    <t>BN5803915</t>
  </si>
  <si>
    <t>BN5728686</t>
  </si>
  <si>
    <t>BN5597957</t>
  </si>
  <si>
    <t>BN5694742</t>
  </si>
  <si>
    <t>BN5600488</t>
  </si>
  <si>
    <t>BN5727224</t>
  </si>
  <si>
    <t>BN5570682</t>
  </si>
  <si>
    <t>BN5606187</t>
  </si>
  <si>
    <t>BN5746052</t>
  </si>
  <si>
    <t>BN5704900</t>
  </si>
  <si>
    <t>BN5628885</t>
  </si>
  <si>
    <t>BN5697599</t>
  </si>
  <si>
    <t>BN5733796</t>
  </si>
  <si>
    <t>BN5617395</t>
  </si>
  <si>
    <t>BN5704496</t>
  </si>
  <si>
    <t>BN5620996</t>
  </si>
  <si>
    <t>BN5649400</t>
  </si>
  <si>
    <t>BN5736673</t>
  </si>
  <si>
    <t>BN5714571</t>
  </si>
  <si>
    <t>BN5598994</t>
  </si>
  <si>
    <t>BN5705026</t>
  </si>
  <si>
    <t>BN5631072</t>
  </si>
  <si>
    <t>BN5792731</t>
  </si>
  <si>
    <t>BN5633444</t>
  </si>
  <si>
    <t>BN5744442</t>
  </si>
  <si>
    <t>BN5669569</t>
  </si>
  <si>
    <t>BN5581111</t>
  </si>
  <si>
    <t>BN5728967</t>
  </si>
  <si>
    <t>BN5573365</t>
  </si>
  <si>
    <t>BN5776646</t>
  </si>
  <si>
    <t>BN5724771</t>
  </si>
  <si>
    <t>BN5713057</t>
  </si>
  <si>
    <t>BN5690101</t>
  </si>
  <si>
    <t>BN5689338</t>
  </si>
  <si>
    <t>BN5671679</t>
  </si>
  <si>
    <t>BN5782719</t>
  </si>
  <si>
    <t>BN5764332</t>
  </si>
  <si>
    <t>BN5591828</t>
  </si>
  <si>
    <t>BN5772711</t>
  </si>
  <si>
    <t>BN5791921</t>
  </si>
  <si>
    <t>BN5715454</t>
  </si>
  <si>
    <t>BN5639190</t>
  </si>
  <si>
    <t>BN5798763</t>
  </si>
  <si>
    <t>BN5776261</t>
  </si>
  <si>
    <t>BN5727609</t>
  </si>
  <si>
    <t>BN5793726</t>
  </si>
  <si>
    <t>BN5694308</t>
  </si>
  <si>
    <t>BN5764108</t>
  </si>
  <si>
    <t>BN5744832</t>
  </si>
  <si>
    <t>BN5671568</t>
  </si>
  <si>
    <t>BN5654814</t>
  </si>
  <si>
    <t>BN5649049</t>
  </si>
  <si>
    <t>BN5775475</t>
  </si>
  <si>
    <t>BN5807394</t>
  </si>
  <si>
    <t>BN5642798</t>
  </si>
  <si>
    <t>BN5789022</t>
  </si>
  <si>
    <t>BN5813917</t>
  </si>
  <si>
    <t>BN5673532</t>
  </si>
  <si>
    <t>BN5595048</t>
  </si>
  <si>
    <t>BN5583594</t>
  </si>
  <si>
    <t>BN5604913</t>
  </si>
  <si>
    <t>BN5717984</t>
  </si>
  <si>
    <t>BN5679673</t>
  </si>
  <si>
    <t>BN5654487</t>
  </si>
  <si>
    <t>BN5577091</t>
  </si>
  <si>
    <t>BN5595237</t>
  </si>
  <si>
    <t>BN5756845</t>
  </si>
  <si>
    <t>BN5726271</t>
  </si>
  <si>
    <t>BN5595141</t>
  </si>
  <si>
    <t>BN5782443</t>
  </si>
  <si>
    <t>BN5592790</t>
  </si>
  <si>
    <t>BN5651896</t>
  </si>
  <si>
    <t>BN5746650</t>
  </si>
  <si>
    <t>BN5774092</t>
  </si>
  <si>
    <t>BN5667178</t>
  </si>
  <si>
    <t>BN5655036</t>
  </si>
  <si>
    <t>BN5595830</t>
  </si>
  <si>
    <t>BN5668298</t>
  </si>
  <si>
    <t>BN5709389</t>
  </si>
  <si>
    <t>BN5711131</t>
  </si>
  <si>
    <t>BN5798572</t>
  </si>
  <si>
    <t>BN5663852</t>
  </si>
  <si>
    <t>BN5694859</t>
  </si>
  <si>
    <t>BN5631825</t>
  </si>
  <si>
    <t>BN5768729</t>
  </si>
  <si>
    <t>BN5682181</t>
  </si>
  <si>
    <t>BN5684714</t>
  </si>
  <si>
    <t>BN5636341</t>
  </si>
  <si>
    <t>BN5809736</t>
  </si>
  <si>
    <t>BN5699197</t>
  </si>
  <si>
    <t>BN5786906</t>
  </si>
  <si>
    <t>BN5709354</t>
  </si>
  <si>
    <t>BN5710170</t>
  </si>
  <si>
    <t>BN5582405</t>
  </si>
  <si>
    <t>BN5575607</t>
  </si>
  <si>
    <t>BN5756733</t>
  </si>
  <si>
    <t>BN5766202</t>
  </si>
  <si>
    <t>BN5592927</t>
  </si>
  <si>
    <t>BN5584458</t>
  </si>
  <si>
    <t>BN5675862</t>
  </si>
  <si>
    <t>BN5672004</t>
  </si>
  <si>
    <t>BN5801571</t>
  </si>
  <si>
    <t>BN5706098</t>
  </si>
  <si>
    <t>BN5789776</t>
  </si>
  <si>
    <t>BN5720856</t>
  </si>
  <si>
    <t>BN5697910</t>
  </si>
  <si>
    <t>BN5665329</t>
  </si>
  <si>
    <t>BN5660113</t>
  </si>
  <si>
    <t>BN5619566</t>
  </si>
  <si>
    <t>BN5773360</t>
  </si>
  <si>
    <t>BN5739073</t>
  </si>
  <si>
    <t>BN5689150</t>
  </si>
  <si>
    <t>BN5679210</t>
  </si>
  <si>
    <t>BN5591346</t>
  </si>
  <si>
    <t>BN5642638</t>
  </si>
  <si>
    <t>BN5701875</t>
  </si>
  <si>
    <t>BN5811526</t>
  </si>
  <si>
    <t>BN5740962</t>
  </si>
  <si>
    <t>BN5724336</t>
  </si>
  <si>
    <t>BN5574218</t>
  </si>
  <si>
    <t>BN5678081</t>
  </si>
  <si>
    <t>BN5696933</t>
  </si>
  <si>
    <t>BN5610714</t>
  </si>
  <si>
    <t>BN5745145</t>
  </si>
  <si>
    <t>BN5722671</t>
  </si>
  <si>
    <t>BN5792015</t>
  </si>
  <si>
    <t>BN5675098</t>
  </si>
  <si>
    <t>BN5801160</t>
  </si>
  <si>
    <t>BN5725573</t>
  </si>
  <si>
    <t>BN5638876</t>
  </si>
  <si>
    <t>BN5799974</t>
  </si>
  <si>
    <t>BN5577919</t>
  </si>
  <si>
    <t>BN5668417</t>
  </si>
  <si>
    <t>BN5687404</t>
  </si>
  <si>
    <t>BN5610316</t>
  </si>
  <si>
    <t>BN5741007</t>
  </si>
  <si>
    <t>BN5807822</t>
  </si>
  <si>
    <t>BN5666054</t>
  </si>
  <si>
    <t>BN5617047</t>
  </si>
  <si>
    <t>BN5782942</t>
  </si>
  <si>
    <t>BN5622746</t>
  </si>
  <si>
    <t>BN5746335</t>
  </si>
  <si>
    <t>BN5750752</t>
  </si>
  <si>
    <t>BN5749043</t>
  </si>
  <si>
    <t>BN5779775</t>
  </si>
  <si>
    <t>BN5767784</t>
  </si>
  <si>
    <t>BN5679564</t>
  </si>
  <si>
    <t>BN5576132</t>
  </si>
  <si>
    <t>BN5699160</t>
  </si>
  <si>
    <t>BN5619000</t>
  </si>
  <si>
    <t>BN5605240</t>
  </si>
  <si>
    <t>BN5610053</t>
  </si>
  <si>
    <t>BN5791087</t>
  </si>
  <si>
    <t>BN5602286</t>
  </si>
  <si>
    <t>BN5762518</t>
  </si>
  <si>
    <t>BN5598753</t>
  </si>
  <si>
    <t>BN5744192</t>
  </si>
  <si>
    <t>BN5670532</t>
  </si>
  <si>
    <t>BN5599446</t>
  </si>
  <si>
    <t>BN5757750</t>
  </si>
  <si>
    <t>BN5697487</t>
  </si>
  <si>
    <t>BN5578651</t>
  </si>
  <si>
    <t>BN5762141</t>
  </si>
  <si>
    <t>BN5614740</t>
  </si>
  <si>
    <t>BN5789728</t>
  </si>
  <si>
    <t>BN5579694</t>
  </si>
  <si>
    <t>BN5586926</t>
  </si>
  <si>
    <t>BN5570845</t>
  </si>
  <si>
    <t>BN5794574</t>
  </si>
  <si>
    <t>BN5581567</t>
  </si>
  <si>
    <t>BN5644209</t>
  </si>
  <si>
    <t>BN5614333</t>
  </si>
  <si>
    <t>BN5609566</t>
  </si>
  <si>
    <t>BN5594490</t>
  </si>
  <si>
    <t>BN5584027</t>
  </si>
  <si>
    <t>BN5673280</t>
  </si>
  <si>
    <t>BN5685489</t>
  </si>
  <si>
    <t>BN5774640</t>
  </si>
  <si>
    <t>BN5694201</t>
  </si>
  <si>
    <t>BN5603232</t>
  </si>
  <si>
    <t>BN5758979</t>
  </si>
  <si>
    <t>BN5814729</t>
  </si>
  <si>
    <t>BN5724315</t>
  </si>
  <si>
    <t>BN5570972</t>
  </si>
  <si>
    <t>BN5674119</t>
  </si>
  <si>
    <t>BN5715073</t>
  </si>
  <si>
    <t>BN5730361</t>
  </si>
  <si>
    <t>BN5661980</t>
  </si>
  <si>
    <t>BN5779494</t>
  </si>
  <si>
    <t>BN5662814</t>
  </si>
  <si>
    <t>BN5689664</t>
  </si>
  <si>
    <t>BN5667655</t>
  </si>
  <si>
    <t>BN5738361</t>
  </si>
  <si>
    <t>BN5680156</t>
  </si>
  <si>
    <t>BN5744996</t>
  </si>
  <si>
    <t>BN5708141</t>
  </si>
  <si>
    <t>BN5628436</t>
  </si>
  <si>
    <t>BN5708109</t>
  </si>
  <si>
    <t>BN5735462</t>
  </si>
  <si>
    <t>BN5809260</t>
  </si>
  <si>
    <t>BN5660779</t>
  </si>
  <si>
    <t>BN5766522</t>
  </si>
  <si>
    <t>BN5654143</t>
  </si>
  <si>
    <t>BN5794479</t>
  </si>
  <si>
    <t>BN5800803</t>
  </si>
  <si>
    <t>BN5697337</t>
  </si>
  <si>
    <t>BN5724449</t>
  </si>
  <si>
    <t>BN5735791</t>
  </si>
  <si>
    <t>BN5707509</t>
  </si>
  <si>
    <t>BN5657076</t>
  </si>
  <si>
    <t>BN5622391</t>
  </si>
  <si>
    <t>BN5779442</t>
  </si>
  <si>
    <t>BN5635936</t>
  </si>
  <si>
    <t>BN5581979</t>
  </si>
  <si>
    <t>BN5666588</t>
  </si>
  <si>
    <t>BN5732900</t>
  </si>
  <si>
    <t>BN5789345</t>
  </si>
  <si>
    <t>BN5663074</t>
  </si>
  <si>
    <t>BN5694792</t>
  </si>
  <si>
    <t>BN5593628</t>
  </si>
  <si>
    <t>BN5574915</t>
  </si>
  <si>
    <t>BN5622084</t>
  </si>
  <si>
    <t>BN5795137</t>
  </si>
  <si>
    <t>BN5685259</t>
  </si>
  <si>
    <t>BN5691721</t>
  </si>
  <si>
    <t>BN5720920</t>
  </si>
  <si>
    <t>BN5794166</t>
  </si>
  <si>
    <t>BN5694366</t>
  </si>
  <si>
    <t>BN5813026</t>
  </si>
  <si>
    <t>BN5614100</t>
  </si>
  <si>
    <t>BN5619320</t>
  </si>
  <si>
    <t>BN5646140</t>
  </si>
  <si>
    <t>BN5660454</t>
  </si>
  <si>
    <t>BN5753787</t>
  </si>
  <si>
    <t>BN5617790</t>
  </si>
  <si>
    <t>BN5771986</t>
  </si>
  <si>
    <t>BN5701450</t>
  </si>
  <si>
    <t>BN5736141</t>
  </si>
  <si>
    <t>BN5780485</t>
  </si>
  <si>
    <t>BN5769509</t>
  </si>
  <si>
    <t>BN5586909</t>
  </si>
  <si>
    <t>BN5721974</t>
  </si>
  <si>
    <t>BN5637916</t>
  </si>
  <si>
    <t>BN5775503</t>
  </si>
  <si>
    <t>BN5730601</t>
  </si>
  <si>
    <t>BN5753015</t>
  </si>
  <si>
    <t>BN5809988</t>
  </si>
  <si>
    <t>BN5723286</t>
  </si>
  <si>
    <t>BN5795211</t>
  </si>
  <si>
    <t>BN5584233</t>
  </si>
  <si>
    <t>BN5724074</t>
  </si>
  <si>
    <t>BN5749969</t>
  </si>
  <si>
    <t>BN5609550</t>
  </si>
  <si>
    <t>BN5794406</t>
  </si>
  <si>
    <t>BN5569554</t>
  </si>
  <si>
    <t>BN5815149</t>
  </si>
  <si>
    <t>BN5811090</t>
  </si>
  <si>
    <t>BN5680500</t>
  </si>
  <si>
    <t>BN5672734</t>
  </si>
  <si>
    <t>BN5767594</t>
  </si>
  <si>
    <t>BN5600292</t>
  </si>
  <si>
    <t>BN5801249</t>
  </si>
  <si>
    <t>BN5721505</t>
  </si>
  <si>
    <t>BN5581195</t>
  </si>
  <si>
    <t>BN5746116</t>
  </si>
  <si>
    <t>BN5583050</t>
  </si>
  <si>
    <t>BN5680665</t>
  </si>
  <si>
    <t>BN5688085</t>
  </si>
  <si>
    <t>BN5791286</t>
  </si>
  <si>
    <t>BN5589362</t>
  </si>
  <si>
    <t>BN5692732</t>
  </si>
  <si>
    <t>BN5727380</t>
  </si>
  <si>
    <t>BN5734225</t>
  </si>
  <si>
    <t>BN5764517</t>
  </si>
  <si>
    <t>BN5612927</t>
  </si>
  <si>
    <t>BN5759597</t>
  </si>
  <si>
    <t>BN5609582</t>
  </si>
  <si>
    <t>BN5685449</t>
  </si>
  <si>
    <t>BN5750360</t>
  </si>
  <si>
    <t>BN5663162</t>
  </si>
  <si>
    <t>BN5638559</t>
  </si>
  <si>
    <t>BN5734074</t>
  </si>
  <si>
    <t>BN5630983</t>
  </si>
  <si>
    <t>BN5761863</t>
  </si>
  <si>
    <t>BN5649581</t>
  </si>
  <si>
    <t>BN5713825</t>
  </si>
  <si>
    <t>BN5586670</t>
  </si>
  <si>
    <t>BN5596435</t>
  </si>
  <si>
    <t>BN5625308</t>
  </si>
  <si>
    <t>BN5760483</t>
  </si>
  <si>
    <t>BN5566602</t>
  </si>
  <si>
    <t>BN5725707</t>
  </si>
  <si>
    <t>BN5673452</t>
  </si>
  <si>
    <t>BN5705211</t>
  </si>
  <si>
    <t>BN5675704</t>
  </si>
  <si>
    <t>BN5746956</t>
  </si>
  <si>
    <t>BN5736310</t>
  </si>
  <si>
    <t>BN5678114</t>
  </si>
  <si>
    <t>BN5720658</t>
  </si>
  <si>
    <t>BN5637506</t>
  </si>
  <si>
    <t>BN5597983</t>
  </si>
  <si>
    <t>BN5787463</t>
  </si>
  <si>
    <t>BN5603855</t>
  </si>
  <si>
    <t>BN5733886</t>
  </si>
  <si>
    <t>BN5596674</t>
  </si>
  <si>
    <t>BN5652313</t>
  </si>
  <si>
    <t>BN5717806</t>
  </si>
  <si>
    <t>BN5622498</t>
  </si>
  <si>
    <t>BN5733877</t>
  </si>
  <si>
    <t>BN5753774</t>
  </si>
  <si>
    <t>BN5747010</t>
  </si>
  <si>
    <t>BN5594675</t>
  </si>
  <si>
    <t>BN5667330</t>
  </si>
  <si>
    <t>BN5684774</t>
  </si>
  <si>
    <t>BN5742117</t>
  </si>
  <si>
    <t>BN5623415</t>
  </si>
  <si>
    <t>BN5774785</t>
  </si>
  <si>
    <t>BN5611104</t>
  </si>
  <si>
    <t>BN5674244</t>
  </si>
  <si>
    <t>BN5619378</t>
  </si>
  <si>
    <t>BN5575160</t>
  </si>
  <si>
    <t>BN5695592</t>
  </si>
  <si>
    <t>BN5713376</t>
  </si>
  <si>
    <t>BN5785083</t>
  </si>
  <si>
    <t>BN5796264</t>
  </si>
  <si>
    <t>BN5639489</t>
  </si>
  <si>
    <t>BN5693177</t>
  </si>
  <si>
    <t>BN5589628</t>
  </si>
  <si>
    <t>BN5769815</t>
  </si>
  <si>
    <t>BN5587090</t>
  </si>
  <si>
    <t>BN5814466</t>
  </si>
  <si>
    <t>BN5601463</t>
  </si>
  <si>
    <t>BN5664820</t>
  </si>
  <si>
    <t>BN5612378</t>
  </si>
  <si>
    <t>BN5810713</t>
  </si>
  <si>
    <t>BN5665673</t>
  </si>
  <si>
    <t>BN5587993</t>
  </si>
  <si>
    <t>BN5776757</t>
  </si>
  <si>
    <t>BN5717473</t>
  </si>
  <si>
    <t>BN5629652</t>
  </si>
  <si>
    <t>BN5729821</t>
  </si>
  <si>
    <t>BN5716694</t>
  </si>
  <si>
    <t>BN5646849</t>
  </si>
  <si>
    <t>BN5768064</t>
  </si>
  <si>
    <t>BN5579125</t>
  </si>
  <si>
    <t>BN5721748</t>
  </si>
  <si>
    <t>BN5800428</t>
  </si>
  <si>
    <t>BN5591192</t>
  </si>
  <si>
    <t>BN5587332</t>
  </si>
  <si>
    <t>BN5750248</t>
  </si>
  <si>
    <t>BN5699532</t>
  </si>
  <si>
    <t>BN5606385</t>
  </si>
  <si>
    <t>BN5778281</t>
  </si>
  <si>
    <t>BN5671300</t>
  </si>
  <si>
    <t>BN5573839</t>
  </si>
  <si>
    <t>BN5709096</t>
  </si>
  <si>
    <t>BN5577427</t>
  </si>
  <si>
    <t>BN5778743</t>
  </si>
  <si>
    <t>BN5767985</t>
  </si>
  <si>
    <t>BN5768206</t>
  </si>
  <si>
    <t>BN5654369</t>
  </si>
  <si>
    <t>BN5807438</t>
  </si>
  <si>
    <t>BN5574285</t>
  </si>
  <si>
    <t>BN5671162</t>
  </si>
  <si>
    <t>BN5779657</t>
  </si>
  <si>
    <t>BN5624668</t>
  </si>
  <si>
    <t>BN5611343</t>
  </si>
  <si>
    <t>BN5774657</t>
  </si>
  <si>
    <t>BN5629798</t>
  </si>
  <si>
    <t>BN5708704</t>
  </si>
  <si>
    <t>BN5793803</t>
  </si>
  <si>
    <t>BN5646004</t>
  </si>
  <si>
    <t>BN5596897</t>
  </si>
  <si>
    <t>BN5800128</t>
  </si>
  <si>
    <t>BN5577719</t>
  </si>
  <si>
    <t>BN5749294</t>
  </si>
  <si>
    <t>BN5683671</t>
  </si>
  <si>
    <t>BN5670528</t>
  </si>
  <si>
    <t>BN5715535</t>
  </si>
  <si>
    <t>BN5707547</t>
  </si>
  <si>
    <t>BN5806814</t>
  </si>
  <si>
    <t>BN5775248</t>
  </si>
  <si>
    <t>BN5724063</t>
  </si>
  <si>
    <t>BN5627133</t>
  </si>
  <si>
    <t>BN5672243</t>
  </si>
  <si>
    <t>BN5668434</t>
  </si>
  <si>
    <t>BN5807750</t>
  </si>
  <si>
    <t>BN5592483</t>
  </si>
  <si>
    <t>BN5748502</t>
  </si>
  <si>
    <t>BN5635806</t>
  </si>
  <si>
    <t>BN5757545</t>
  </si>
  <si>
    <t>BN5691776</t>
  </si>
  <si>
    <t>BN5705984</t>
  </si>
  <si>
    <t>BN5654209</t>
  </si>
  <si>
    <t>BN5754931</t>
  </si>
  <si>
    <t>BN5593954</t>
  </si>
  <si>
    <t>BN5670500</t>
  </si>
  <si>
    <t>BN5724440</t>
  </si>
  <si>
    <t>BN5801817</t>
  </si>
  <si>
    <t>BN5658108</t>
  </si>
  <si>
    <t>BN5630026</t>
  </si>
  <si>
    <t>BN5784233</t>
  </si>
  <si>
    <t>BN5676426</t>
  </si>
  <si>
    <t>BN5573985</t>
  </si>
  <si>
    <t>BN5633767</t>
  </si>
  <si>
    <t>BN5618479</t>
  </si>
  <si>
    <t>BN5732927</t>
  </si>
  <si>
    <t>BN5753256</t>
  </si>
  <si>
    <t>BN5745989</t>
  </si>
  <si>
    <t>BN5608139</t>
  </si>
  <si>
    <t>BN5605597</t>
  </si>
  <si>
    <t>BN5638901</t>
  </si>
  <si>
    <t>BN5628680</t>
  </si>
  <si>
    <t>BN5737890</t>
  </si>
  <si>
    <t>BN5758029</t>
  </si>
  <si>
    <t>BN5575032</t>
  </si>
  <si>
    <t>BN5625039</t>
  </si>
  <si>
    <t>BN5567027</t>
  </si>
  <si>
    <t>BN5672155</t>
  </si>
  <si>
    <t>BN5681240</t>
  </si>
  <si>
    <t>BN5802498</t>
  </si>
  <si>
    <t>BN5740543</t>
  </si>
  <si>
    <t>BN5815333</t>
  </si>
  <si>
    <t>BN5711381</t>
  </si>
  <si>
    <t>BN5799539</t>
  </si>
  <si>
    <t>BN5659238</t>
  </si>
  <si>
    <t>BN5651265</t>
  </si>
  <si>
    <t>BN5684838</t>
  </si>
  <si>
    <t>BN5657352</t>
  </si>
  <si>
    <t>BN5574035</t>
  </si>
  <si>
    <t>BN5720421</t>
  </si>
  <si>
    <t>BN5598991</t>
  </si>
  <si>
    <t>BN5702213</t>
  </si>
  <si>
    <t>BN5660648</t>
  </si>
  <si>
    <t>BN5671303</t>
  </si>
  <si>
    <t>BN5647298</t>
  </si>
  <si>
    <t>BN5739136</t>
  </si>
  <si>
    <t>BN5631218</t>
  </si>
  <si>
    <t>BN5809176</t>
  </si>
  <si>
    <t>BN5640779</t>
  </si>
  <si>
    <t>BN5775576</t>
  </si>
  <si>
    <t>BN5631713</t>
  </si>
  <si>
    <t>BN5654205</t>
  </si>
  <si>
    <t>BN5648233</t>
  </si>
  <si>
    <t>BN5726660</t>
  </si>
  <si>
    <t>BN5694423</t>
  </si>
  <si>
    <t>BN5572204</t>
  </si>
  <si>
    <t>BN5603378</t>
  </si>
  <si>
    <t>BN5685541</t>
  </si>
  <si>
    <t>BN5792642</t>
  </si>
  <si>
    <t>BN5767327</t>
  </si>
  <si>
    <t>BN5567957</t>
  </si>
  <si>
    <t>BN5751246</t>
  </si>
  <si>
    <t>BN5622975</t>
  </si>
  <si>
    <t>BN5713534</t>
  </si>
  <si>
    <t>BN5670581</t>
  </si>
  <si>
    <t>BN5750551</t>
  </si>
  <si>
    <t>BN5747791</t>
  </si>
  <si>
    <t>BN5726709</t>
  </si>
  <si>
    <t>BN5754865</t>
  </si>
  <si>
    <t>BN5652105</t>
  </si>
  <si>
    <t>BN5681837</t>
  </si>
  <si>
    <t>BN5763457</t>
  </si>
  <si>
    <t>BN5764344</t>
  </si>
  <si>
    <t>BN5683923</t>
  </si>
  <si>
    <t>BN5648794</t>
  </si>
  <si>
    <t>BN5733216</t>
  </si>
  <si>
    <t>BN5643207</t>
  </si>
  <si>
    <t>BN5749818</t>
  </si>
  <si>
    <t>BN5625088</t>
  </si>
  <si>
    <t>BN5643880</t>
  </si>
  <si>
    <t>BN5578164</t>
  </si>
  <si>
    <t>BN5772486</t>
  </si>
  <si>
    <t>BN5733147</t>
  </si>
  <si>
    <t>BN5721495</t>
  </si>
  <si>
    <t>BN5628132</t>
  </si>
  <si>
    <t>BN5571215</t>
  </si>
  <si>
    <t>BN5637091</t>
  </si>
  <si>
    <t>BN5601097</t>
  </si>
  <si>
    <t>BN5629424</t>
  </si>
  <si>
    <t>BN5570542</t>
  </si>
  <si>
    <t>BN5665679</t>
  </si>
  <si>
    <t>BN5693645</t>
  </si>
  <si>
    <t>BN5765895</t>
  </si>
  <si>
    <t>BN5581929</t>
  </si>
  <si>
    <t>BN5797937</t>
  </si>
  <si>
    <t>BN5588535</t>
  </si>
  <si>
    <t>BN5724776</t>
  </si>
  <si>
    <t>BN5618126</t>
  </si>
  <si>
    <t>BN5780324</t>
  </si>
  <si>
    <t>BN5725342</t>
  </si>
  <si>
    <t>BN5600539</t>
  </si>
  <si>
    <t>BN5668373</t>
  </si>
  <si>
    <t>BN5576176</t>
  </si>
  <si>
    <t>BN5720267</t>
  </si>
  <si>
    <t>BN5691537</t>
  </si>
  <si>
    <t>BN5793109</t>
  </si>
  <si>
    <t>BN5633265</t>
  </si>
  <si>
    <t>BN5750787</t>
  </si>
  <si>
    <t>BN5588836</t>
  </si>
  <si>
    <t>BN5715658</t>
  </si>
  <si>
    <t>BN5611713</t>
  </si>
  <si>
    <t>BN5576841</t>
  </si>
  <si>
    <t>BN5793606</t>
  </si>
  <si>
    <t>BN5581165</t>
  </si>
  <si>
    <t>BN5797673</t>
  </si>
  <si>
    <t>BN5790477</t>
  </si>
  <si>
    <t>BN5593649</t>
  </si>
  <si>
    <t>BN5595850</t>
  </si>
  <si>
    <t>BN5815541</t>
  </si>
  <si>
    <t>BN5782715</t>
  </si>
  <si>
    <t>BN5627325</t>
  </si>
  <si>
    <t>BN5734522</t>
  </si>
  <si>
    <t>BN5710602</t>
  </si>
  <si>
    <t>BN5565719</t>
  </si>
  <si>
    <t>BN5815443</t>
  </si>
  <si>
    <t>BN5632185</t>
  </si>
  <si>
    <t>BN5684016</t>
  </si>
  <si>
    <t>BN5654432</t>
  </si>
  <si>
    <t>BN5767635</t>
  </si>
  <si>
    <t>BN5654259</t>
  </si>
  <si>
    <t>BN5660060</t>
  </si>
  <si>
    <t>BN5814911</t>
  </si>
  <si>
    <t>BN5802120</t>
  </si>
  <si>
    <t>BN5658581</t>
  </si>
  <si>
    <t>BN5714992</t>
  </si>
  <si>
    <t>BN5570273</t>
  </si>
  <si>
    <t>BN5674591</t>
  </si>
  <si>
    <t>BN5780838</t>
  </si>
  <si>
    <t>BN5688106</t>
  </si>
  <si>
    <t>BN5778132</t>
  </si>
  <si>
    <t>BN5696427</t>
  </si>
  <si>
    <t>BN5712216</t>
  </si>
  <si>
    <t>BN5719003</t>
  </si>
  <si>
    <t>BN5735545</t>
  </si>
  <si>
    <t>BN5619349</t>
  </si>
  <si>
    <t>BN5722317</t>
  </si>
  <si>
    <t>BN5661976</t>
  </si>
  <si>
    <t>BN5745518</t>
  </si>
  <si>
    <t>BN5636571</t>
  </si>
  <si>
    <t>BN5784043</t>
  </si>
  <si>
    <t>BN5606668</t>
  </si>
  <si>
    <t>BN5801612</t>
  </si>
  <si>
    <t>BN5784010</t>
  </si>
  <si>
    <t>BN5764567</t>
  </si>
  <si>
    <t>BN5612005</t>
  </si>
  <si>
    <t>BN5610816</t>
  </si>
  <si>
    <t>BN5705690</t>
  </si>
  <si>
    <t>BN5661849</t>
  </si>
  <si>
    <t>BN5700777</t>
  </si>
  <si>
    <t>BN5722878</t>
  </si>
  <si>
    <t>BN5737434</t>
  </si>
  <si>
    <t>BN5814378</t>
  </si>
  <si>
    <t>BN5580901</t>
  </si>
  <si>
    <t>BN5789887</t>
  </si>
  <si>
    <t>BN5713283</t>
  </si>
  <si>
    <t>BN5748586</t>
  </si>
  <si>
    <t>BN5754832</t>
  </si>
  <si>
    <t>BN5641575</t>
  </si>
  <si>
    <t>BN5813335</t>
  </si>
  <si>
    <t>BN5713509</t>
  </si>
  <si>
    <t>BN5791129</t>
  </si>
  <si>
    <t>BN5688944</t>
  </si>
  <si>
    <t>BN5763617</t>
  </si>
  <si>
    <t>BN5631252</t>
  </si>
  <si>
    <t>BN5771422</t>
  </si>
  <si>
    <t>BN5769499</t>
  </si>
  <si>
    <t>BN5656009</t>
  </si>
  <si>
    <t>BN5585193</t>
  </si>
  <si>
    <t>BN5743495</t>
  </si>
  <si>
    <t>BN5761605</t>
  </si>
  <si>
    <t>BN5627753</t>
  </si>
  <si>
    <t>BN5778774</t>
  </si>
  <si>
    <t>BN5770467</t>
  </si>
  <si>
    <t>BN5806869</t>
  </si>
  <si>
    <t>BN5701821</t>
  </si>
  <si>
    <t>BN5736903</t>
  </si>
  <si>
    <t>BN5743627</t>
  </si>
  <si>
    <t>BN5807906</t>
  </si>
  <si>
    <t>BN5644599</t>
  </si>
  <si>
    <t>BN5677290</t>
  </si>
  <si>
    <t>BN5626325</t>
  </si>
  <si>
    <t>BN5643592</t>
  </si>
  <si>
    <t>BN5728369</t>
  </si>
  <si>
    <t>BN5630574</t>
  </si>
  <si>
    <t>BN5733957</t>
  </si>
  <si>
    <t>BN5704914</t>
  </si>
  <si>
    <t>BN5809730</t>
  </si>
  <si>
    <t>BN5809050</t>
  </si>
  <si>
    <t>BN5751506</t>
  </si>
  <si>
    <t>BN5626404</t>
  </si>
  <si>
    <t>BN5765374</t>
  </si>
  <si>
    <t>BN5568033</t>
  </si>
  <si>
    <t>BN5787074</t>
  </si>
  <si>
    <t>BN5812237</t>
  </si>
  <si>
    <t>BN5588857</t>
  </si>
  <si>
    <t>BN5694166</t>
  </si>
  <si>
    <t>BN5759479</t>
  </si>
  <si>
    <t>BN5675588</t>
  </si>
  <si>
    <t>BN5801973</t>
  </si>
  <si>
    <t>BN5660418</t>
  </si>
  <si>
    <t>BN5782543</t>
  </si>
  <si>
    <t>BN5700623</t>
  </si>
  <si>
    <t>BN5742747</t>
  </si>
  <si>
    <t>BN5806424</t>
  </si>
  <si>
    <t>BN5608079</t>
  </si>
  <si>
    <t>BN5614143</t>
  </si>
  <si>
    <t>BN5729871</t>
  </si>
  <si>
    <t>BN5800727</t>
  </si>
  <si>
    <t>BN5674640</t>
  </si>
  <si>
    <t>BN5657692</t>
  </si>
  <si>
    <t>BN5801308</t>
  </si>
  <si>
    <t>BN5757824</t>
  </si>
  <si>
    <t>BN5665253</t>
  </si>
  <si>
    <t>BN5787064</t>
  </si>
  <si>
    <t>BN5757734</t>
  </si>
  <si>
    <t>BN5600601</t>
  </si>
  <si>
    <t>BN5594791</t>
  </si>
  <si>
    <t>BN5569161</t>
  </si>
  <si>
    <t>BN5812619</t>
  </si>
  <si>
    <t>BN5644958</t>
  </si>
  <si>
    <t>BN5766659</t>
  </si>
  <si>
    <t>BN5700296</t>
  </si>
  <si>
    <t>BN5632464</t>
  </si>
  <si>
    <t>BN5795042</t>
  </si>
  <si>
    <t>BN5650458</t>
  </si>
  <si>
    <t>BN5612682</t>
  </si>
  <si>
    <t>BN5710766</t>
  </si>
  <si>
    <t>BN5623625</t>
  </si>
  <si>
    <t>BN5653164</t>
  </si>
  <si>
    <t>BN5754990</t>
  </si>
  <si>
    <t>BN5808470</t>
  </si>
  <si>
    <t>BN5614600</t>
  </si>
  <si>
    <t>BN5626795</t>
  </si>
  <si>
    <t>BN5747947</t>
  </si>
  <si>
    <t>BN5632237</t>
  </si>
  <si>
    <t>BN5760936</t>
  </si>
  <si>
    <t>BN5761366</t>
  </si>
  <si>
    <t>BN5646639</t>
  </si>
  <si>
    <t>BN5637082</t>
  </si>
  <si>
    <t>BN5635937</t>
  </si>
  <si>
    <t>BN5801131</t>
  </si>
  <si>
    <t>BN5642568</t>
  </si>
  <si>
    <t>BN5690043</t>
  </si>
  <si>
    <t>BN5653666</t>
  </si>
  <si>
    <t>BN5641272</t>
  </si>
  <si>
    <t>BN5776740</t>
  </si>
  <si>
    <t>BN5647638</t>
  </si>
  <si>
    <t>BN5648368</t>
  </si>
  <si>
    <t>BN5580542</t>
  </si>
  <si>
    <t>BN5730074</t>
  </si>
  <si>
    <t>BN5626525</t>
  </si>
  <si>
    <t>BN5662778</t>
  </si>
  <si>
    <t>BN5629007</t>
  </si>
  <si>
    <t>BN5651736</t>
  </si>
  <si>
    <t>BN5594740</t>
  </si>
  <si>
    <t>BN5786305</t>
  </si>
  <si>
    <t>BN5727266</t>
  </si>
  <si>
    <t>BN5733690</t>
  </si>
  <si>
    <t>BN5614215</t>
  </si>
  <si>
    <t>BN5723176</t>
  </si>
  <si>
    <t>BN5687183</t>
  </si>
  <si>
    <t>BN5803034</t>
  </si>
  <si>
    <t>BN5598613</t>
  </si>
  <si>
    <t>BN5741788</t>
  </si>
  <si>
    <t>BN5631622</t>
  </si>
  <si>
    <t>BN5672883</t>
  </si>
  <si>
    <t>BN5761583</t>
  </si>
  <si>
    <t>BN5705918</t>
  </si>
  <si>
    <t>BN5790249</t>
  </si>
  <si>
    <t>BN5754180</t>
  </si>
  <si>
    <t>BN5791901</t>
  </si>
  <si>
    <t>BN5683288</t>
  </si>
  <si>
    <t>BN5625064</t>
  </si>
  <si>
    <t>BN5635198</t>
  </si>
  <si>
    <t>BN5574209</t>
  </si>
  <si>
    <t>BN5711531</t>
  </si>
  <si>
    <t>BN5670856</t>
  </si>
  <si>
    <t>BN5634272</t>
  </si>
  <si>
    <t>BN5586542</t>
  </si>
  <si>
    <t>BN5588374</t>
  </si>
  <si>
    <t>BN5773134</t>
  </si>
  <si>
    <t>BN5664140</t>
  </si>
  <si>
    <t>BN5741658</t>
  </si>
  <si>
    <t>BN5652539</t>
  </si>
  <si>
    <t>BN5599323</t>
  </si>
  <si>
    <t>BN5571871</t>
  </si>
  <si>
    <t>BN5785319</t>
  </si>
  <si>
    <t>BN5687797</t>
  </si>
  <si>
    <t>BN5621598</t>
  </si>
  <si>
    <t>BN5628799</t>
  </si>
  <si>
    <t>BN5699238</t>
  </si>
  <si>
    <t>BN5578282</t>
  </si>
  <si>
    <t>BN5654069</t>
  </si>
  <si>
    <t>BN5707112</t>
  </si>
  <si>
    <t>BN5671543</t>
  </si>
  <si>
    <t>BN5631992</t>
  </si>
  <si>
    <t>BN5767834</t>
  </si>
  <si>
    <t>BN5573512</t>
  </si>
  <si>
    <t>BN5747121</t>
  </si>
  <si>
    <t>BN5582675</t>
  </si>
  <si>
    <t>BN5772441</t>
  </si>
  <si>
    <t>BN5755711</t>
  </si>
  <si>
    <t>BN5788596</t>
  </si>
  <si>
    <t>BN5616835</t>
  </si>
  <si>
    <t>BN5771768</t>
  </si>
  <si>
    <t>BN5601786</t>
  </si>
  <si>
    <t>BN5657781</t>
  </si>
  <si>
    <t>BN5711629</t>
  </si>
  <si>
    <t>BN5734159</t>
  </si>
  <si>
    <t>BN5792064</t>
  </si>
  <si>
    <t>BN5770072</t>
  </si>
  <si>
    <t>BN5747562</t>
  </si>
  <si>
    <t>BN5639270</t>
  </si>
  <si>
    <t>BN5738820</t>
  </si>
  <si>
    <t>BN5663359</t>
  </si>
  <si>
    <t>BN5750780</t>
  </si>
  <si>
    <t>BN5715852</t>
  </si>
  <si>
    <t>BN5763719</t>
  </si>
  <si>
    <t>BN5637906</t>
  </si>
  <si>
    <t>BN5720251</t>
  </si>
  <si>
    <t>BN5627075</t>
  </si>
  <si>
    <t>BN5596623</t>
  </si>
  <si>
    <t>BN5781591</t>
  </si>
  <si>
    <t>BN5634881</t>
  </si>
  <si>
    <t>BN5609388</t>
  </si>
  <si>
    <t>BN5573232</t>
  </si>
  <si>
    <t>BN5738204</t>
  </si>
  <si>
    <t>BN5782369</t>
  </si>
  <si>
    <t>BN5794754</t>
  </si>
  <si>
    <t>BN5684609</t>
  </si>
  <si>
    <t>BN5629759</t>
  </si>
  <si>
    <t>BN5674355</t>
  </si>
  <si>
    <t>BN5571602</t>
  </si>
  <si>
    <t>BN5730382</t>
  </si>
  <si>
    <t>BN5809233</t>
  </si>
  <si>
    <t>BN5684280</t>
  </si>
  <si>
    <t>BN5792962</t>
  </si>
  <si>
    <t>BN5603578</t>
  </si>
  <si>
    <t>BN5613536</t>
  </si>
  <si>
    <t>BN5569485</t>
  </si>
  <si>
    <t>BN5698704</t>
  </si>
  <si>
    <t>BN5626146</t>
  </si>
  <si>
    <t>BN5607176</t>
  </si>
  <si>
    <t>BN5610813</t>
  </si>
  <si>
    <t>BN5624688</t>
  </si>
  <si>
    <t>BN5691616</t>
  </si>
  <si>
    <t>BN5745268</t>
  </si>
  <si>
    <t>BN5724868</t>
  </si>
  <si>
    <t>BN5628912</t>
  </si>
  <si>
    <t>BN5654254</t>
  </si>
  <si>
    <t>BN5744153</t>
  </si>
  <si>
    <t>BN5632278</t>
  </si>
  <si>
    <t>BN5729602</t>
  </si>
  <si>
    <t>BN5759197</t>
  </si>
  <si>
    <t>BN5602037</t>
  </si>
  <si>
    <t>BN5661816</t>
  </si>
  <si>
    <t>BN5664581</t>
  </si>
  <si>
    <t>BN5736344</t>
  </si>
  <si>
    <t>BN5748552</t>
  </si>
  <si>
    <t>BN5628036</t>
  </si>
  <si>
    <t>BN5602644</t>
  </si>
  <si>
    <t>BN5794050</t>
  </si>
  <si>
    <t>BN5748609</t>
  </si>
  <si>
    <t>BN5724981</t>
  </si>
  <si>
    <t>BN5807253</t>
  </si>
  <si>
    <t>BN5586046</t>
  </si>
  <si>
    <t>BN5576098</t>
  </si>
  <si>
    <t>BN5660722</t>
  </si>
  <si>
    <t>BN5616579</t>
  </si>
  <si>
    <t>BN5706817</t>
  </si>
  <si>
    <t>BN5606828</t>
  </si>
  <si>
    <t>BN5749606</t>
  </si>
  <si>
    <t>BN5791656</t>
  </si>
  <si>
    <t>BN5796393</t>
  </si>
  <si>
    <t>BN5790355</t>
  </si>
  <si>
    <t>BN5609371</t>
  </si>
  <si>
    <t>BN5593810</t>
  </si>
  <si>
    <t>BN5604489</t>
  </si>
  <si>
    <t>BN5666183</t>
  </si>
  <si>
    <t>BN5572539</t>
  </si>
  <si>
    <t>BN5727110</t>
  </si>
  <si>
    <t>BN5713919</t>
  </si>
  <si>
    <t>BN5642050</t>
  </si>
  <si>
    <t>BN5665240</t>
  </si>
  <si>
    <t>BN5626719</t>
  </si>
  <si>
    <t>BN5662491</t>
  </si>
  <si>
    <t>BN5790742</t>
  </si>
  <si>
    <t>BN5654872</t>
  </si>
  <si>
    <t>BN5760157</t>
  </si>
  <si>
    <t>BN5715307</t>
  </si>
  <si>
    <t>BN5722159</t>
  </si>
  <si>
    <t>BN5609617</t>
  </si>
  <si>
    <t>BN5757541</t>
  </si>
  <si>
    <t>BN5633499</t>
  </si>
  <si>
    <t>BN5565709</t>
  </si>
  <si>
    <t>BN5717848</t>
  </si>
  <si>
    <t>BN5577613</t>
  </si>
  <si>
    <t>BN5747258</t>
  </si>
  <si>
    <t>BN5678230</t>
  </si>
  <si>
    <t>BN5698248</t>
  </si>
  <si>
    <t>BN5768364</t>
  </si>
  <si>
    <t>BN5753126</t>
  </si>
  <si>
    <t>BN5769558</t>
  </si>
  <si>
    <t>BN5657478</t>
  </si>
  <si>
    <t>BN5620236</t>
  </si>
  <si>
    <t>BN5679896</t>
  </si>
  <si>
    <t>BN5812529</t>
  </si>
  <si>
    <t>BN5601709</t>
  </si>
  <si>
    <t>BN5729402</t>
  </si>
  <si>
    <t>BN5613129</t>
  </si>
  <si>
    <t>BN5657850</t>
  </si>
  <si>
    <t>BN5815341</t>
  </si>
  <si>
    <t>BN5640322</t>
  </si>
  <si>
    <t>BN5699405</t>
  </si>
  <si>
    <t>BN5623449</t>
  </si>
  <si>
    <t>BN5707464</t>
  </si>
  <si>
    <t>BN5577912</t>
  </si>
  <si>
    <t>BN5788688</t>
  </si>
  <si>
    <t>BN5758275</t>
  </si>
  <si>
    <t>BN5807874</t>
  </si>
  <si>
    <t>BN5710891</t>
  </si>
  <si>
    <t>BN5703454</t>
  </si>
  <si>
    <t>BN5626387</t>
  </si>
  <si>
    <t>BN5608257</t>
  </si>
  <si>
    <t>BN5768280</t>
  </si>
  <si>
    <t>BN5806123</t>
  </si>
  <si>
    <t>BN5697615</t>
  </si>
  <si>
    <t>BN5689065</t>
  </si>
  <si>
    <t>BN5568486</t>
  </si>
  <si>
    <t>BN5689511</t>
  </si>
  <si>
    <t>BN5713287</t>
  </si>
  <si>
    <t>BN5679646</t>
  </si>
  <si>
    <t>BN5759187</t>
  </si>
  <si>
    <t>BN5607661</t>
  </si>
  <si>
    <t>BN5607490</t>
  </si>
  <si>
    <t>BN5813610</t>
  </si>
  <si>
    <t>BN5801038</t>
  </si>
  <si>
    <t>BN5777768</t>
  </si>
  <si>
    <t>BN5635309</t>
  </si>
  <si>
    <t>BN5697944</t>
  </si>
  <si>
    <t>BN5678857</t>
  </si>
  <si>
    <t>BN5718420</t>
  </si>
  <si>
    <t>BN5808247</t>
  </si>
  <si>
    <t>BN5804622</t>
  </si>
  <si>
    <t>BN5645748</t>
  </si>
  <si>
    <t>BN5738079</t>
  </si>
  <si>
    <t>BN5675273</t>
  </si>
  <si>
    <t>BN5792955</t>
  </si>
  <si>
    <t>BN5630019</t>
  </si>
  <si>
    <t>BN5810298</t>
  </si>
  <si>
    <t>BN5578124</t>
  </si>
  <si>
    <t>BN5572705</t>
  </si>
  <si>
    <t>BN5619943</t>
  </si>
  <si>
    <t>BN5783454</t>
  </si>
  <si>
    <t>BN5679197</t>
  </si>
  <si>
    <t>BN5582823</t>
  </si>
  <si>
    <t>BN5688250</t>
  </si>
  <si>
    <t>BN5734883</t>
  </si>
  <si>
    <t>BN5759053</t>
  </si>
  <si>
    <t>BN5642955</t>
  </si>
  <si>
    <t>BN5773781</t>
  </si>
  <si>
    <t>BN5615733</t>
  </si>
  <si>
    <t>BN5730186</t>
  </si>
  <si>
    <t>BN5724803</t>
  </si>
  <si>
    <t>BN5765865</t>
  </si>
  <si>
    <t>BN5685833</t>
  </si>
  <si>
    <t>BN5663176</t>
  </si>
  <si>
    <t>BN5568866</t>
  </si>
  <si>
    <t>BN5643274</t>
  </si>
  <si>
    <t>BN5699399</t>
  </si>
  <si>
    <t>BN5747767</t>
  </si>
  <si>
    <t>BN5691698</t>
  </si>
  <si>
    <t>BN5708917</t>
  </si>
  <si>
    <t>BN5652131</t>
  </si>
  <si>
    <t>BN5697040</t>
  </si>
  <si>
    <t>BN5658399</t>
  </si>
  <si>
    <t>BN5694073</t>
  </si>
  <si>
    <t>BN5685203</t>
  </si>
  <si>
    <t>BN5700955</t>
  </si>
  <si>
    <t>BN5680362</t>
  </si>
  <si>
    <t>BN5599773</t>
  </si>
  <si>
    <t>BN5723082</t>
  </si>
  <si>
    <t>BN5803755</t>
  </si>
  <si>
    <t>BN5728137</t>
  </si>
  <si>
    <t>BN5644087</t>
  </si>
  <si>
    <t>BN5707023</t>
  </si>
  <si>
    <t>BN5765328</t>
  </si>
  <si>
    <t>BN5756664</t>
  </si>
  <si>
    <t>BN5795064</t>
  </si>
  <si>
    <t>BN5632772</t>
  </si>
  <si>
    <t>BN5583950</t>
  </si>
  <si>
    <t>BN5621322</t>
  </si>
  <si>
    <t>BN5581015</t>
  </si>
  <si>
    <t>BN5578009</t>
  </si>
  <si>
    <t>BN5669800</t>
  </si>
  <si>
    <t>BN5621747</t>
  </si>
  <si>
    <t>BN5655254</t>
  </si>
  <si>
    <t>BN5685227</t>
  </si>
  <si>
    <t>BN5653910</t>
  </si>
  <si>
    <t>BN5629464</t>
  </si>
  <si>
    <t>BN5651177</t>
  </si>
  <si>
    <t>BN5760738</t>
  </si>
  <si>
    <t>BN5597307</t>
  </si>
  <si>
    <t>BN5740296</t>
  </si>
  <si>
    <t>BN5670475</t>
  </si>
  <si>
    <t>BN5698030</t>
  </si>
  <si>
    <t>BN5694718</t>
  </si>
  <si>
    <t>BN5746715</t>
  </si>
  <si>
    <t>BN5589341</t>
  </si>
  <si>
    <t>BN5790180</t>
  </si>
  <si>
    <t>BN5665315</t>
  </si>
  <si>
    <t>BN5642006</t>
  </si>
  <si>
    <t>BN5666094</t>
  </si>
  <si>
    <t>BN5602467</t>
  </si>
  <si>
    <t>BN5724164</t>
  </si>
  <si>
    <t>BN5740060</t>
  </si>
  <si>
    <t>BN5718202</t>
  </si>
  <si>
    <t>BN5763061</t>
  </si>
  <si>
    <t>BN5685158</t>
  </si>
  <si>
    <t>BN5626898</t>
  </si>
  <si>
    <t>BN5585736</t>
  </si>
  <si>
    <t>BN5728080</t>
  </si>
  <si>
    <t>BN5762841</t>
  </si>
  <si>
    <t>BN5751687</t>
  </si>
  <si>
    <t>BN5654646</t>
  </si>
  <si>
    <t>BN5809690</t>
  </si>
  <si>
    <t>BN5744113</t>
  </si>
  <si>
    <t>BN5720626</t>
  </si>
  <si>
    <t>BN5695269</t>
  </si>
  <si>
    <t>BN5653228</t>
  </si>
  <si>
    <t>BN5604705</t>
  </si>
  <si>
    <t>BN5704732</t>
  </si>
  <si>
    <t>BN5670772</t>
  </si>
  <si>
    <t>BN5602710</t>
  </si>
  <si>
    <t>BN5662446</t>
  </si>
  <si>
    <t>BN5778067</t>
  </si>
  <si>
    <t>BN5806143</t>
  </si>
  <si>
    <t>BN5662797</t>
  </si>
  <si>
    <t>BN5750691</t>
  </si>
  <si>
    <t>BN5717098</t>
  </si>
  <si>
    <t>BN5677717</t>
  </si>
  <si>
    <t>BN5568828</t>
  </si>
  <si>
    <t>BN5736408</t>
  </si>
  <si>
    <t>BN5737267</t>
  </si>
  <si>
    <t>BN5667802</t>
  </si>
  <si>
    <t>BN5577744</t>
  </si>
  <si>
    <t>BN5729749</t>
  </si>
  <si>
    <t>BN5775206</t>
  </si>
  <si>
    <t>BN5697510</t>
  </si>
  <si>
    <t>BN5639582</t>
  </si>
  <si>
    <t>BN5631305</t>
  </si>
  <si>
    <t>BN5580848</t>
  </si>
  <si>
    <t>BN5590257</t>
  </si>
  <si>
    <t>BN5653219</t>
  </si>
  <si>
    <t>BN5804938</t>
  </si>
  <si>
    <t>BN5658362</t>
  </si>
  <si>
    <t>BN5694363</t>
  </si>
  <si>
    <t>BN5605579</t>
  </si>
  <si>
    <t>BN5615039</t>
  </si>
  <si>
    <t>BN5726501</t>
  </si>
  <si>
    <t>BN5645008</t>
  </si>
  <si>
    <t>BN5808873</t>
  </si>
  <si>
    <t>BN5729348</t>
  </si>
  <si>
    <t>BN5656753</t>
  </si>
  <si>
    <t>BN5659062</t>
  </si>
  <si>
    <t>BN5585403</t>
  </si>
  <si>
    <t>BN5674842</t>
  </si>
  <si>
    <t>BN5746254</t>
  </si>
  <si>
    <t>BN5662004</t>
  </si>
  <si>
    <t>BN5620036</t>
  </si>
  <si>
    <t>BN5616153</t>
  </si>
  <si>
    <t>BN5624099</t>
  </si>
  <si>
    <t>BN5604949</t>
  </si>
  <si>
    <t>BN5805064</t>
  </si>
  <si>
    <t>BN5753760</t>
  </si>
  <si>
    <t>BN5653135</t>
  </si>
  <si>
    <t>BN5757454</t>
  </si>
  <si>
    <t>BN5726858</t>
  </si>
  <si>
    <t>BN5794189</t>
  </si>
  <si>
    <t>BN5568241</t>
  </si>
  <si>
    <t>BN5604268</t>
  </si>
  <si>
    <t>BN5735701</t>
  </si>
  <si>
    <t>BN5618168</t>
  </si>
  <si>
    <t>BN5720854</t>
  </si>
  <si>
    <t>BN5769023</t>
  </si>
  <si>
    <t>BN5576007</t>
  </si>
  <si>
    <t>BN5756063</t>
  </si>
  <si>
    <t>BN5719492</t>
  </si>
  <si>
    <t>BN5748767</t>
  </si>
  <si>
    <t>BN5612368</t>
  </si>
  <si>
    <t>BN5664715</t>
  </si>
  <si>
    <t>BN5735600</t>
  </si>
  <si>
    <t>BN5664647</t>
  </si>
  <si>
    <t>BN5767807</t>
  </si>
  <si>
    <t>BN5666797</t>
  </si>
  <si>
    <t>BN5750069</t>
  </si>
  <si>
    <t>BN5751033</t>
  </si>
  <si>
    <t>BN5575661</t>
  </si>
  <si>
    <t>BN5714523</t>
  </si>
  <si>
    <t>BN5720218</t>
  </si>
  <si>
    <t>BN5678042</t>
  </si>
  <si>
    <t>BN5566546</t>
  </si>
  <si>
    <t>BN5680349</t>
  </si>
  <si>
    <t>BN5674256</t>
  </si>
  <si>
    <t>BN5658803</t>
  </si>
  <si>
    <t>BN5598917</t>
  </si>
  <si>
    <t>BN5726400</t>
  </si>
  <si>
    <t>BN5698629</t>
  </si>
  <si>
    <t>BN5710440</t>
  </si>
  <si>
    <t>BN5655503</t>
  </si>
  <si>
    <t>BN5732179</t>
  </si>
  <si>
    <t>BN5669239</t>
  </si>
  <si>
    <t>BN5672159</t>
  </si>
  <si>
    <t>BN5620189</t>
  </si>
  <si>
    <t>BN5640171</t>
  </si>
  <si>
    <t>BN5740196</t>
  </si>
  <si>
    <t>BN5759630</t>
  </si>
  <si>
    <t>BN5620181</t>
  </si>
  <si>
    <t>BN5743784</t>
  </si>
  <si>
    <t>BN5614404</t>
  </si>
  <si>
    <t>BN5594960</t>
  </si>
  <si>
    <t>BN5732247</t>
  </si>
  <si>
    <t>BN5701119</t>
  </si>
  <si>
    <t>BN5581193</t>
  </si>
  <si>
    <t>BN5651856</t>
  </si>
  <si>
    <t>BN5609458</t>
  </si>
  <si>
    <t>BN5658461</t>
  </si>
  <si>
    <t>BN5625921</t>
  </si>
  <si>
    <t>BN5774046</t>
  </si>
  <si>
    <t>BN5763711</t>
  </si>
  <si>
    <t>BN5757926</t>
  </si>
  <si>
    <t>BN5705678</t>
  </si>
  <si>
    <t>BN5648275</t>
  </si>
  <si>
    <t>BN5761015</t>
  </si>
  <si>
    <t>BN5610078</t>
  </si>
  <si>
    <t>BN5723630</t>
  </si>
  <si>
    <t>BN5654524</t>
  </si>
  <si>
    <t>BN5659649</t>
  </si>
  <si>
    <t>BN5603083</t>
  </si>
  <si>
    <t>BN5786080</t>
  </si>
  <si>
    <t>BN5671828</t>
  </si>
  <si>
    <t>BN5794705</t>
  </si>
  <si>
    <t>BN5652702</t>
  </si>
  <si>
    <t>BN5739081</t>
  </si>
  <si>
    <t>BN5719863</t>
  </si>
  <si>
    <t>BN5743731</t>
  </si>
  <si>
    <t>BN5717850</t>
  </si>
  <si>
    <t>BN5602754</t>
  </si>
  <si>
    <t>BN5619885</t>
  </si>
  <si>
    <t>BN5796027</t>
  </si>
  <si>
    <t>BN5633459</t>
  </si>
  <si>
    <t>BN5758668</t>
  </si>
  <si>
    <t>BN5695081</t>
  </si>
  <si>
    <t>BN5754255</t>
  </si>
  <si>
    <t>BN5756523</t>
  </si>
  <si>
    <t>BN5640830</t>
  </si>
  <si>
    <t>BN5663077</t>
  </si>
  <si>
    <t>BN5616724</t>
  </si>
  <si>
    <t>BN5610694</t>
  </si>
  <si>
    <t>BN5600824</t>
  </si>
  <si>
    <t>BN5629516</t>
  </si>
  <si>
    <t>BN5714894</t>
  </si>
  <si>
    <t>BN5775805</t>
  </si>
  <si>
    <t>BN5782691</t>
  </si>
  <si>
    <t>BN5786556</t>
  </si>
  <si>
    <t>BN5595570</t>
  </si>
  <si>
    <t>BN5743586</t>
  </si>
  <si>
    <t>BN5634223</t>
  </si>
  <si>
    <t>BN5790722</t>
  </si>
  <si>
    <t>BN5668608</t>
  </si>
  <si>
    <t>BN5669194</t>
  </si>
  <si>
    <t>BN5620944</t>
  </si>
  <si>
    <t>BN5719984</t>
  </si>
  <si>
    <t>BN5792093</t>
  </si>
  <si>
    <t>BN5813807</t>
  </si>
  <si>
    <t>BN5669403</t>
  </si>
  <si>
    <t>BN5782943</t>
  </si>
  <si>
    <t>BN5695705</t>
  </si>
  <si>
    <t>BN5575589</t>
  </si>
  <si>
    <t>BN5627578</t>
  </si>
  <si>
    <t>BN5814005</t>
  </si>
  <si>
    <t>BN5695138</t>
  </si>
  <si>
    <t>BN5615004</t>
  </si>
  <si>
    <t>BN5794258</t>
  </si>
  <si>
    <t>BN5726397</t>
  </si>
  <si>
    <t>BN5650355</t>
  </si>
  <si>
    <t>BN5714169</t>
  </si>
  <si>
    <t>BN5778665</t>
  </si>
  <si>
    <t>BN5601572</t>
  </si>
  <si>
    <t>BN5602724</t>
  </si>
  <si>
    <t>BN5779327</t>
  </si>
  <si>
    <t>BN5763010</t>
  </si>
  <si>
    <t>BN5633579</t>
  </si>
  <si>
    <t>BN5718702</t>
  </si>
  <si>
    <t>BN5690533</t>
  </si>
  <si>
    <t>BN5736984</t>
  </si>
  <si>
    <t>BN5664975</t>
  </si>
  <si>
    <t>BN5600605</t>
  </si>
  <si>
    <t>BN5791977</t>
  </si>
  <si>
    <t>BN5811399</t>
  </si>
  <si>
    <t>BN5626054</t>
  </si>
  <si>
    <t>BN5738459</t>
  </si>
  <si>
    <t>BN5676965</t>
  </si>
  <si>
    <t>BN5656367</t>
  </si>
  <si>
    <t>BN5645409</t>
  </si>
  <si>
    <t>BN5612418</t>
  </si>
  <si>
    <t>BN5708426</t>
  </si>
  <si>
    <t>BN5685567</t>
  </si>
  <si>
    <t>BN5732220</t>
  </si>
  <si>
    <t>BN5726727</t>
  </si>
  <si>
    <t>BN5653689</t>
  </si>
  <si>
    <t>BN5597827</t>
  </si>
  <si>
    <t>BN5631516</t>
  </si>
  <si>
    <t>BN5789666</t>
  </si>
  <si>
    <t>BN5677947</t>
  </si>
  <si>
    <t>BN5690122</t>
  </si>
  <si>
    <t>BN5592004</t>
  </si>
  <si>
    <t>BN5647366</t>
  </si>
  <si>
    <t>BN5697013</t>
  </si>
  <si>
    <t>BN5811203</t>
  </si>
  <si>
    <t>BN5629100</t>
  </si>
  <si>
    <t>BN5757986</t>
  </si>
  <si>
    <t>BN5640682</t>
  </si>
  <si>
    <t>BN5606554</t>
  </si>
  <si>
    <t>BN5718193</t>
  </si>
  <si>
    <t>BN5764248</t>
  </si>
  <si>
    <t>BN5634131</t>
  </si>
  <si>
    <t>BN5808673</t>
  </si>
  <si>
    <t>BN5648374</t>
  </si>
  <si>
    <t>BN5593468</t>
  </si>
  <si>
    <t>BN5568992</t>
  </si>
  <si>
    <t>BN5800649</t>
  </si>
  <si>
    <t>BN5792520</t>
  </si>
  <si>
    <t>BN5639947</t>
  </si>
  <si>
    <t>BN5807476</t>
  </si>
  <si>
    <t>BN5684374</t>
  </si>
  <si>
    <t>BN5580047</t>
  </si>
  <si>
    <t>BN5678988</t>
  </si>
  <si>
    <t>BN5742417</t>
  </si>
  <si>
    <t>BN5567241</t>
  </si>
  <si>
    <t>BN5698207</t>
  </si>
  <si>
    <t>BN5607055</t>
  </si>
  <si>
    <t>BN5738429</t>
  </si>
  <si>
    <t>BN5806316</t>
  </si>
  <si>
    <t>BN5656620</t>
  </si>
  <si>
    <t>BN5653628</t>
  </si>
  <si>
    <t>BN5806097</t>
  </si>
  <si>
    <t>BN5585647</t>
  </si>
  <si>
    <t>BN5725552</t>
  </si>
  <si>
    <t>BN5618314</t>
  </si>
  <si>
    <t>BN5785298</t>
  </si>
  <si>
    <t>BN5734675</t>
  </si>
  <si>
    <t>BN5767042</t>
  </si>
  <si>
    <t>BN5797117</t>
  </si>
  <si>
    <t>BN5769185</t>
  </si>
  <si>
    <t>BN5771879</t>
  </si>
  <si>
    <t>BN5691865</t>
  </si>
  <si>
    <t>BN5593163</t>
  </si>
  <si>
    <t>BN5605246</t>
  </si>
  <si>
    <t>BN5799996</t>
  </si>
  <si>
    <t>BN5575604</t>
  </si>
  <si>
    <t>BN5689799</t>
  </si>
  <si>
    <t>BN5809751</t>
  </si>
  <si>
    <t>BN5736067</t>
  </si>
  <si>
    <t>BN5767304</t>
  </si>
  <si>
    <t>BN5704823</t>
  </si>
  <si>
    <t>BN5656526</t>
  </si>
  <si>
    <t>BN5611464</t>
  </si>
  <si>
    <t>BN5732343</t>
  </si>
  <si>
    <t>BN5741778</t>
  </si>
  <si>
    <t>BN5634056</t>
  </si>
  <si>
    <t>BN5609589</t>
  </si>
  <si>
    <t>BN5761513</t>
  </si>
  <si>
    <t>BN5676317</t>
  </si>
  <si>
    <t>BN5659149</t>
  </si>
  <si>
    <t>BN5690353</t>
  </si>
  <si>
    <t>BN5694514</t>
  </si>
  <si>
    <t>BN5812175</t>
  </si>
  <si>
    <t>BN5762734</t>
  </si>
  <si>
    <t>BN5669214</t>
  </si>
  <si>
    <t>BN5672553</t>
  </si>
  <si>
    <t>BN5750371</t>
  </si>
  <si>
    <t>BN5627164</t>
  </si>
  <si>
    <t>BN5764207</t>
  </si>
  <si>
    <t>BN5659875</t>
  </si>
  <si>
    <t>BN5788449</t>
  </si>
  <si>
    <t>BN5596892</t>
  </si>
  <si>
    <t>BN5681133</t>
  </si>
  <si>
    <t>BN5635010</t>
  </si>
  <si>
    <t>BN5780692</t>
  </si>
  <si>
    <t>BN5798383</t>
  </si>
  <si>
    <t>BN5760793</t>
  </si>
  <si>
    <t>BN5616842</t>
  </si>
  <si>
    <t>BN5758688</t>
  </si>
  <si>
    <t>BN5663299</t>
  </si>
  <si>
    <t>BN5621180</t>
  </si>
  <si>
    <t>BN5720422</t>
  </si>
  <si>
    <t>BN5693235</t>
  </si>
  <si>
    <t>BN5589457</t>
  </si>
  <si>
    <t>BN5771943</t>
  </si>
  <si>
    <t>BN5693250</t>
  </si>
  <si>
    <t>BN5676484</t>
  </si>
  <si>
    <t>BN5701305</t>
  </si>
  <si>
    <t>BN5741005</t>
  </si>
  <si>
    <t>BN5643778</t>
  </si>
  <si>
    <t>BN5769302</t>
  </si>
  <si>
    <t>BN5807681</t>
  </si>
  <si>
    <t>BN5801543</t>
  </si>
  <si>
    <t>BN5704947</t>
  </si>
  <si>
    <t>BN5763020</t>
  </si>
  <si>
    <t>BN5666998</t>
  </si>
  <si>
    <t>BN5646921</t>
  </si>
  <si>
    <t>BN5584418</t>
  </si>
  <si>
    <t>BN5747981</t>
  </si>
  <si>
    <t>BN5663877</t>
  </si>
  <si>
    <t>BN5782224</t>
  </si>
  <si>
    <t>BN5588110</t>
  </si>
  <si>
    <t>BN5610018</t>
  </si>
  <si>
    <t>BN5606046</t>
  </si>
  <si>
    <t>BN5599316</t>
  </si>
  <si>
    <t>BN5648138</t>
  </si>
  <si>
    <t>BN5608319</t>
  </si>
  <si>
    <t>BN5633291</t>
  </si>
  <si>
    <t>BN5664672</t>
  </si>
  <si>
    <t>BN5625458</t>
  </si>
  <si>
    <t>BN5772061</t>
  </si>
  <si>
    <t>BN5810742</t>
  </si>
  <si>
    <t>BN5731582</t>
  </si>
  <si>
    <t>BN5738547</t>
  </si>
  <si>
    <t>BN5737484</t>
  </si>
  <si>
    <t>BN5667515</t>
  </si>
  <si>
    <t>BN5684060</t>
  </si>
  <si>
    <t>BN5789787</t>
  </si>
  <si>
    <t>BN5757865</t>
  </si>
  <si>
    <t>BN5698645</t>
  </si>
  <si>
    <t>BN5714268</t>
  </si>
  <si>
    <t>BN5599003</t>
  </si>
  <si>
    <t>BN5761961</t>
  </si>
  <si>
    <t>BN5790509</t>
  </si>
  <si>
    <t>BN5609536</t>
  </si>
  <si>
    <t>BN5711814</t>
  </si>
  <si>
    <t>BN5779722</t>
  </si>
  <si>
    <t>BN5728931</t>
  </si>
  <si>
    <t>BN5698159</t>
  </si>
  <si>
    <t>BN5712322</t>
  </si>
  <si>
    <t>BN5758219</t>
  </si>
  <si>
    <t>BN5621348</t>
  </si>
  <si>
    <t>BN5566208</t>
  </si>
  <si>
    <t>BN5569011</t>
  </si>
  <si>
    <t>BN5662445</t>
  </si>
  <si>
    <t>BN5663914</t>
  </si>
  <si>
    <t>BN5703350</t>
  </si>
  <si>
    <t>BN5707916</t>
  </si>
  <si>
    <t>BN5599365</t>
  </si>
  <si>
    <t>BN5719706</t>
  </si>
  <si>
    <t>BN5771493</t>
  </si>
  <si>
    <t>BN5732181</t>
  </si>
  <si>
    <t>BN5722263</t>
  </si>
  <si>
    <t>BN5611284</t>
  </si>
  <si>
    <t>BN5673497</t>
  </si>
  <si>
    <t>BN5636309</t>
  </si>
  <si>
    <t>BN5706083</t>
  </si>
  <si>
    <t>BN5725391</t>
  </si>
  <si>
    <t>BN5654475</t>
  </si>
  <si>
    <t>BN5737422</t>
  </si>
  <si>
    <t>BN5690709</t>
  </si>
  <si>
    <t>BN5716641</t>
  </si>
  <si>
    <t>BN5605578</t>
  </si>
  <si>
    <t>BN5748394</t>
  </si>
  <si>
    <t>BN5757690</t>
  </si>
  <si>
    <t>BN5747721</t>
  </si>
  <si>
    <t>BN5810506</t>
  </si>
  <si>
    <t>BN5693289</t>
  </si>
  <si>
    <t>BN5579721</t>
  </si>
  <si>
    <t>BN5598188</t>
  </si>
  <si>
    <t>BN5736993</t>
  </si>
  <si>
    <t>BN5668493</t>
  </si>
  <si>
    <t>BN5569351</t>
  </si>
  <si>
    <t>BN5675755</t>
  </si>
  <si>
    <t>BN5577500</t>
  </si>
  <si>
    <t>BN5625505</t>
  </si>
  <si>
    <t>BN5635054</t>
  </si>
  <si>
    <t>BN5642483</t>
  </si>
  <si>
    <t>BN5702088</t>
  </si>
  <si>
    <t>BN5677698</t>
  </si>
  <si>
    <t>BN5786066</t>
  </si>
  <si>
    <t>BN5759412</t>
  </si>
  <si>
    <t>BN5659481</t>
  </si>
  <si>
    <t>BN5715510</t>
  </si>
  <si>
    <t>BN5610060</t>
  </si>
  <si>
    <t>BN5802275</t>
  </si>
  <si>
    <t>BN5660437</t>
  </si>
  <si>
    <t>BN5747081</t>
  </si>
  <si>
    <t>BN5796823</t>
  </si>
  <si>
    <t>BN5707587</t>
  </si>
  <si>
    <t>BN5565619</t>
  </si>
  <si>
    <t>BN5587509</t>
  </si>
  <si>
    <t>BN5751856</t>
  </si>
  <si>
    <t>BN5621140</t>
  </si>
  <si>
    <t>BN5757501</t>
  </si>
  <si>
    <t>BN5640835</t>
  </si>
  <si>
    <t>BN5567470</t>
  </si>
  <si>
    <t>BN5670016</t>
  </si>
  <si>
    <t>BN5720842</t>
  </si>
  <si>
    <t>BN5732687</t>
  </si>
  <si>
    <t>BN5628471</t>
  </si>
  <si>
    <t>BN5729114</t>
  </si>
  <si>
    <t>BN5731030</t>
  </si>
  <si>
    <t>BN5615120</t>
  </si>
  <si>
    <t>BN5773425</t>
  </si>
  <si>
    <t>BN5572058</t>
  </si>
  <si>
    <t>BN5642623</t>
  </si>
  <si>
    <t>BN5574126</t>
  </si>
  <si>
    <t>BN5718765</t>
  </si>
  <si>
    <t>BN5583753</t>
  </si>
  <si>
    <t>BN5782331</t>
  </si>
  <si>
    <t>BN5813417</t>
  </si>
  <si>
    <t>BN5711227</t>
  </si>
  <si>
    <t>BN5620977</t>
  </si>
  <si>
    <t>BN5627760</t>
  </si>
  <si>
    <t>BN5588003</t>
  </si>
  <si>
    <t>BN5735183</t>
  </si>
  <si>
    <t>BN5671717</t>
  </si>
  <si>
    <t>BN5753128</t>
  </si>
  <si>
    <t>BN5789854</t>
  </si>
  <si>
    <t>BN5690974</t>
  </si>
  <si>
    <t>BN5808239</t>
  </si>
  <si>
    <t>BN5566573</t>
  </si>
  <si>
    <t>BN5778860</t>
  </si>
  <si>
    <t>BN5632890</t>
  </si>
  <si>
    <t>BN5591660</t>
  </si>
  <si>
    <t>BN5567248</t>
  </si>
  <si>
    <t>BN5609212</t>
  </si>
  <si>
    <t>BN5669858</t>
  </si>
  <si>
    <t>BN5736184</t>
  </si>
  <si>
    <t>BN5710303</t>
  </si>
  <si>
    <t>BN5756394</t>
  </si>
  <si>
    <t>BN5736643</t>
  </si>
  <si>
    <t>BN5625953</t>
  </si>
  <si>
    <t>BN5746466</t>
  </si>
  <si>
    <t>BN5622431</t>
  </si>
  <si>
    <t>BN5684821</t>
  </si>
  <si>
    <t>BN5569359</t>
  </si>
  <si>
    <t>BN5777417</t>
  </si>
  <si>
    <t>BN5677819</t>
  </si>
  <si>
    <t>BN5703205</t>
  </si>
  <si>
    <t>BN5712851</t>
  </si>
  <si>
    <t>BN5631272</t>
  </si>
  <si>
    <t>BN5720760</t>
  </si>
  <si>
    <t>BN5787743</t>
  </si>
  <si>
    <t>BN5599782</t>
  </si>
  <si>
    <t>BN5591991</t>
  </si>
  <si>
    <t>BN5596141</t>
  </si>
  <si>
    <t>BN5578375</t>
  </si>
  <si>
    <t>BN5756807</t>
  </si>
  <si>
    <t>BN5796080</t>
  </si>
  <si>
    <t>BN5664721</t>
  </si>
  <si>
    <t>BN5664468</t>
  </si>
  <si>
    <t>BN5607191</t>
  </si>
  <si>
    <t>BN5585135</t>
  </si>
  <si>
    <t>BN5750212</t>
  </si>
  <si>
    <t>BN5761207</t>
  </si>
  <si>
    <t>BN5810367</t>
  </si>
  <si>
    <t>BN5673897</t>
  </si>
  <si>
    <t>BN5609232</t>
  </si>
  <si>
    <t>BN5709854</t>
  </si>
  <si>
    <t>BN5580165</t>
  </si>
  <si>
    <t>BN5741188</t>
  </si>
  <si>
    <t>BN5707045</t>
  </si>
  <si>
    <t>BN5600621</t>
  </si>
  <si>
    <t>BN5804700</t>
  </si>
  <si>
    <t>BN5689934</t>
  </si>
  <si>
    <t>BN5763808</t>
  </si>
  <si>
    <t>BN5623391</t>
  </si>
  <si>
    <t>BN5797823</t>
  </si>
  <si>
    <t>BN5577664</t>
  </si>
  <si>
    <t>BN5781690</t>
  </si>
  <si>
    <t>BN5740440</t>
  </si>
  <si>
    <t>BN5721164</t>
  </si>
  <si>
    <t>BN5602907</t>
  </si>
  <si>
    <t>BN5750682</t>
  </si>
  <si>
    <t>BN5740088</t>
  </si>
  <si>
    <t>BN5679881</t>
  </si>
  <si>
    <t>BN5694317</t>
  </si>
  <si>
    <t>BN5657442</t>
  </si>
  <si>
    <t>BN5762795</t>
  </si>
  <si>
    <t>BN5642492</t>
  </si>
  <si>
    <t>BN5598797</t>
  </si>
  <si>
    <t>BN5770098</t>
  </si>
  <si>
    <t>BN5800200</t>
  </si>
  <si>
    <t>BN5665774</t>
  </si>
  <si>
    <t>BN5662116</t>
  </si>
  <si>
    <t>BN5616367</t>
  </si>
  <si>
    <t>BN5702701</t>
  </si>
  <si>
    <t>BN5778062</t>
  </si>
  <si>
    <t>BN5679914</t>
  </si>
  <si>
    <t>BN5711904</t>
  </si>
  <si>
    <t>BN5633747</t>
  </si>
  <si>
    <t>BN5765179</t>
  </si>
  <si>
    <t>BN5791780</t>
  </si>
  <si>
    <t>BN5675293</t>
  </si>
  <si>
    <t>BN5770489</t>
  </si>
  <si>
    <t>BN5775207</t>
  </si>
  <si>
    <t>BN5726972</t>
  </si>
  <si>
    <t>BN5702412</t>
  </si>
  <si>
    <t>BN5611612</t>
  </si>
  <si>
    <t>BN5653913</t>
  </si>
  <si>
    <t>BN5657794</t>
  </si>
  <si>
    <t>BN5719904</t>
  </si>
  <si>
    <t>BN5720600</t>
  </si>
  <si>
    <t>BN5686992</t>
  </si>
  <si>
    <t>BN5582189</t>
  </si>
  <si>
    <t>BN5763893</t>
  </si>
  <si>
    <t>BN5720687</t>
  </si>
  <si>
    <t>BN5592107</t>
  </si>
  <si>
    <t>BN5803598</t>
  </si>
  <si>
    <t>BN5759369</t>
  </si>
  <si>
    <t>BN5611457</t>
  </si>
  <si>
    <t>BN5794170</t>
  </si>
  <si>
    <t>BN5681610</t>
  </si>
  <si>
    <t>BN5579479</t>
  </si>
  <si>
    <t>BN5577883</t>
  </si>
  <si>
    <t>BN5727402</t>
  </si>
  <si>
    <t>BN5764197</t>
  </si>
  <si>
    <t>BN5581724</t>
  </si>
  <si>
    <t>BN5622440</t>
  </si>
  <si>
    <t>BN5753275</t>
  </si>
  <si>
    <t>BN5666565</t>
  </si>
  <si>
    <t>BN5789627</t>
  </si>
  <si>
    <t>BN5771456</t>
  </si>
  <si>
    <t>BN5748240</t>
  </si>
  <si>
    <t>BN5754562</t>
  </si>
  <si>
    <t>BN5810373</t>
  </si>
  <si>
    <t>BN5771655</t>
  </si>
  <si>
    <t>BN5642073</t>
  </si>
  <si>
    <t>BN5798352</t>
  </si>
  <si>
    <t>BN5605206</t>
  </si>
  <si>
    <t>BN5692544</t>
  </si>
  <si>
    <t>BN5665289</t>
  </si>
  <si>
    <t>BN5772325</t>
  </si>
  <si>
    <t>BN5654490</t>
  </si>
  <si>
    <t>BN5585340</t>
  </si>
  <si>
    <t>BN5584449</t>
  </si>
  <si>
    <t>BN5585766</t>
  </si>
  <si>
    <t>BN5645184</t>
  </si>
  <si>
    <t>BN5579300</t>
  </si>
  <si>
    <t>BN5623020</t>
  </si>
  <si>
    <t>BN5753985</t>
  </si>
  <si>
    <t>BN5666076</t>
  </si>
  <si>
    <t>BN5765105</t>
  </si>
  <si>
    <t>BN5804735</t>
  </si>
  <si>
    <t>BN5612806</t>
  </si>
  <si>
    <t>BN5593549</t>
  </si>
  <si>
    <t>BN5693239</t>
  </si>
  <si>
    <t>BN5809814</t>
  </si>
  <si>
    <t>BN5759664</t>
  </si>
  <si>
    <t>BN5605338</t>
  </si>
  <si>
    <t>BN5801847</t>
  </si>
  <si>
    <t>BN5591913</t>
  </si>
  <si>
    <t>BN5618608</t>
  </si>
  <si>
    <t>BN5637023</t>
  </si>
  <si>
    <t>BN5727321</t>
  </si>
  <si>
    <t>BN5716241</t>
  </si>
  <si>
    <t>BN5668973</t>
  </si>
  <si>
    <t>BN5675767</t>
  </si>
  <si>
    <t>BN5621029</t>
  </si>
  <si>
    <t>BN5781408</t>
  </si>
  <si>
    <t>BN5740383</t>
  </si>
  <si>
    <t>BN5714304</t>
  </si>
  <si>
    <t>BN5730050</t>
  </si>
  <si>
    <t>BN5596368</t>
  </si>
  <si>
    <t>BN5717203</t>
  </si>
  <si>
    <t>BN5616468</t>
  </si>
  <si>
    <t>BN5659733</t>
  </si>
  <si>
    <t>BN5696214</t>
  </si>
  <si>
    <t>BN5771000</t>
  </si>
  <si>
    <t>BN5808744</t>
  </si>
  <si>
    <t>BN5812154</t>
  </si>
  <si>
    <t>BN5680283</t>
  </si>
  <si>
    <t>BN5780474</t>
  </si>
  <si>
    <t>BN5800697</t>
  </si>
  <si>
    <t>BN5715709</t>
  </si>
  <si>
    <t>BN5605288</t>
  </si>
  <si>
    <t>BN5621433</t>
  </si>
  <si>
    <t>BN5665373</t>
  </si>
  <si>
    <t>BN5801065</t>
  </si>
  <si>
    <t>BN5756338</t>
  </si>
  <si>
    <t>BN5674241</t>
  </si>
  <si>
    <t>BN5742317</t>
  </si>
  <si>
    <t>BN5757053</t>
  </si>
  <si>
    <t>BN5569964</t>
  </si>
  <si>
    <t>BN5669088</t>
  </si>
  <si>
    <t>BN5790237</t>
  </si>
  <si>
    <t>BN5691032</t>
  </si>
  <si>
    <t>BN5743391</t>
  </si>
  <si>
    <t>BN5706920</t>
  </si>
  <si>
    <t>BN5572460</t>
  </si>
  <si>
    <t>BN5566976</t>
  </si>
  <si>
    <t>BN5689546</t>
  </si>
  <si>
    <t>BN5720550</t>
  </si>
  <si>
    <t>BN5616772</t>
  </si>
  <si>
    <t>BN5766079</t>
  </si>
  <si>
    <t>BN5617568</t>
  </si>
  <si>
    <t>BN5623363</t>
  </si>
  <si>
    <t>BN5796525</t>
  </si>
  <si>
    <t>BN5795876</t>
  </si>
  <si>
    <t>BN5781511</t>
  </si>
  <si>
    <t>BN5691784</t>
  </si>
  <si>
    <t>BN5740258</t>
  </si>
  <si>
    <t>BN5662539</t>
  </si>
  <si>
    <t>BN5596488</t>
  </si>
  <si>
    <t>BN5657234</t>
  </si>
  <si>
    <t>BN5575868</t>
  </si>
  <si>
    <t>BN5743806</t>
  </si>
  <si>
    <t>BN5697183</t>
  </si>
  <si>
    <t>BN5644269</t>
  </si>
  <si>
    <t>BN5677499</t>
  </si>
  <si>
    <t>BN5571174</t>
  </si>
  <si>
    <t>BN5698671</t>
  </si>
  <si>
    <t>BN5786927</t>
  </si>
  <si>
    <t>BN5739770</t>
  </si>
  <si>
    <t>BN5774543</t>
  </si>
  <si>
    <t>BN5805436</t>
  </si>
  <si>
    <t>BN5749470</t>
  </si>
  <si>
    <t>BN5681093</t>
  </si>
  <si>
    <t>BN5741941</t>
  </si>
  <si>
    <t>BN5686376</t>
  </si>
  <si>
    <t>BN5654292</t>
  </si>
  <si>
    <t>BN5783542</t>
  </si>
  <si>
    <t>BN5751106</t>
  </si>
  <si>
    <t>BN5724012</t>
  </si>
  <si>
    <t>BN5568342</t>
  </si>
  <si>
    <t>BN5648880</t>
  </si>
  <si>
    <t>BN5664411</t>
  </si>
  <si>
    <t>BN5779435</t>
  </si>
  <si>
    <t>BN5583763</t>
  </si>
  <si>
    <t>BN5696452</t>
  </si>
  <si>
    <t>BN5760034</t>
  </si>
  <si>
    <t>BN5628192</t>
  </si>
  <si>
    <t>BN5766076</t>
  </si>
  <si>
    <t>BN5566380</t>
  </si>
  <si>
    <t>BN5638962</t>
  </si>
  <si>
    <t>BN5736326</t>
  </si>
  <si>
    <t>BN5634728</t>
  </si>
  <si>
    <t>BN5716294</t>
  </si>
  <si>
    <t>BN5708075</t>
  </si>
  <si>
    <t>BN5569277</t>
  </si>
  <si>
    <t>BN5791104</t>
  </si>
  <si>
    <t>BN5621118</t>
  </si>
  <si>
    <t>BN5704701</t>
  </si>
  <si>
    <t>BN5775669</t>
  </si>
  <si>
    <t>BN5641225</t>
  </si>
  <si>
    <t>BN5782444</t>
  </si>
  <si>
    <t>BN5724341</t>
  </si>
  <si>
    <t>BN5743530</t>
  </si>
  <si>
    <t>BN5585752</t>
  </si>
  <si>
    <t>BN5658071</t>
  </si>
  <si>
    <t>BN5637591</t>
  </si>
  <si>
    <t>BN5701722</t>
  </si>
  <si>
    <t>BN5676850</t>
  </si>
  <si>
    <t>BN5778888</t>
  </si>
  <si>
    <t>BN5710288</t>
  </si>
  <si>
    <t>BN5579827</t>
  </si>
  <si>
    <t>BN5595073</t>
  </si>
  <si>
    <t>BN5595304</t>
  </si>
  <si>
    <t>BN5630276</t>
  </si>
  <si>
    <t>BN5692356</t>
  </si>
  <si>
    <t>BN5593708</t>
  </si>
  <si>
    <t>BN5642737</t>
  </si>
  <si>
    <t>BN5683437</t>
  </si>
  <si>
    <t>BN5713445</t>
  </si>
  <si>
    <t>BN5719740</t>
  </si>
  <si>
    <t>BN5578348</t>
  </si>
  <si>
    <t>BN5722941</t>
  </si>
  <si>
    <t>BN5595522</t>
  </si>
  <si>
    <t>BN5622356</t>
  </si>
  <si>
    <t>BN5579025</t>
  </si>
  <si>
    <t>BN5648392</t>
  </si>
  <si>
    <t>BN5659147</t>
  </si>
  <si>
    <t>BN5811883</t>
  </si>
  <si>
    <t>BN5774105</t>
  </si>
  <si>
    <t>BN5595049</t>
  </si>
  <si>
    <t>BN5630493</t>
  </si>
  <si>
    <t>BN5660559</t>
  </si>
  <si>
    <t>BN5614278</t>
  </si>
  <si>
    <t>BN5776041</t>
  </si>
  <si>
    <t>BN5786948</t>
  </si>
  <si>
    <t>BN5792559</t>
  </si>
  <si>
    <t>BN5726745</t>
  </si>
  <si>
    <t>BN5773173</t>
  </si>
  <si>
    <t>BN5624350</t>
  </si>
  <si>
    <t>BN5717051</t>
  </si>
  <si>
    <t>BN5657230</t>
  </si>
  <si>
    <t>BN5626861</t>
  </si>
  <si>
    <t>BN5758814</t>
  </si>
  <si>
    <t>BN5777672</t>
  </si>
  <si>
    <t>BN5773235</t>
  </si>
  <si>
    <t>BN5697231</t>
  </si>
  <si>
    <t>BN5678829</t>
  </si>
  <si>
    <t>BN5632031</t>
  </si>
  <si>
    <t>BN5788031</t>
  </si>
  <si>
    <t>BN5788843</t>
  </si>
  <si>
    <t>BN5628496</t>
  </si>
  <si>
    <t>BN5635090</t>
  </si>
  <si>
    <t>BN5587603</t>
  </si>
  <si>
    <t>BN5627543</t>
  </si>
  <si>
    <t>BN5610843</t>
  </si>
  <si>
    <t>BN5657660</t>
  </si>
  <si>
    <t>BN5567919</t>
  </si>
  <si>
    <t>BN5751661</t>
  </si>
  <si>
    <t>BN5722125</t>
  </si>
  <si>
    <t>BN5658583</t>
  </si>
  <si>
    <t>BN5761567</t>
  </si>
  <si>
    <t>BN5812123</t>
  </si>
  <si>
    <t>BN5786964</t>
  </si>
  <si>
    <t>BN5642904</t>
  </si>
  <si>
    <t>BN5713682</t>
  </si>
  <si>
    <t>BN5605739</t>
  </si>
  <si>
    <t>BN5648811</t>
  </si>
  <si>
    <t>BN5705222</t>
  </si>
  <si>
    <t>BN5734115</t>
  </si>
  <si>
    <t>BN5658765</t>
  </si>
  <si>
    <t>BN5612546</t>
  </si>
  <si>
    <t>BN5604731</t>
  </si>
  <si>
    <t>BN5593813</t>
  </si>
  <si>
    <t>BN5624908</t>
  </si>
  <si>
    <t>BN5570000</t>
  </si>
  <si>
    <t>BN5802530</t>
  </si>
  <si>
    <t>BN5655942</t>
  </si>
  <si>
    <t>BN5739107</t>
  </si>
  <si>
    <t>BN5607188</t>
  </si>
  <si>
    <t>BN5629388</t>
  </si>
  <si>
    <t>BN5634947</t>
  </si>
  <si>
    <t>BN5756246</t>
  </si>
  <si>
    <t>BN5777349</t>
  </si>
  <si>
    <t>BN5676748</t>
  </si>
  <si>
    <t>BN5574119</t>
  </si>
  <si>
    <t>BN5612930</t>
  </si>
  <si>
    <t>BN5815044</t>
  </si>
  <si>
    <t>BN5585368</t>
  </si>
  <si>
    <t>BN5692842</t>
  </si>
  <si>
    <t>BN5757994</t>
  </si>
  <si>
    <t>BN5667389</t>
  </si>
  <si>
    <t>BN5738161</t>
  </si>
  <si>
    <t>BN5672065</t>
  </si>
  <si>
    <t>BN5673285</t>
  </si>
  <si>
    <t>BN5587524</t>
  </si>
  <si>
    <t>BN5803328</t>
  </si>
  <si>
    <t>BN5715586</t>
  </si>
  <si>
    <t>BN5655561</t>
  </si>
  <si>
    <t>BN5763526</t>
  </si>
  <si>
    <t>BN5660298</t>
  </si>
  <si>
    <t>BN5733174</t>
  </si>
  <si>
    <t>BN5796144</t>
  </si>
  <si>
    <t>BN5624779</t>
  </si>
  <si>
    <t>BN5623643</t>
  </si>
  <si>
    <t>BN5668161</t>
  </si>
  <si>
    <t>BN5694431</t>
  </si>
  <si>
    <t>BN5637941</t>
  </si>
  <si>
    <t>BN5795808</t>
  </si>
  <si>
    <t>BN5694289</t>
  </si>
  <si>
    <t>BN5669117</t>
  </si>
  <si>
    <t>BN5773692</t>
  </si>
  <si>
    <t>BN5580595</t>
  </si>
  <si>
    <t>BN5768443</t>
  </si>
  <si>
    <t>BN5672788</t>
  </si>
  <si>
    <t>BN5616995</t>
  </si>
  <si>
    <t>BN5760427</t>
  </si>
  <si>
    <t>BN5761688</t>
  </si>
  <si>
    <t>BN5799877</t>
  </si>
  <si>
    <t>BN5693819</t>
  </si>
  <si>
    <t>BN5739427</t>
  </si>
  <si>
    <t>BN5756839</t>
  </si>
  <si>
    <t>BN5770897</t>
  </si>
  <si>
    <t>BN5703892</t>
  </si>
  <si>
    <t>BN5801734</t>
  </si>
  <si>
    <t>BN5710941</t>
  </si>
  <si>
    <t>BN5791755</t>
  </si>
  <si>
    <t>BN5746040</t>
  </si>
  <si>
    <t>BN5663538</t>
  </si>
  <si>
    <t>BN5604804</t>
  </si>
  <si>
    <t>BN5589579</t>
  </si>
  <si>
    <t>BN5627794</t>
  </si>
  <si>
    <t>BN5664808</t>
  </si>
  <si>
    <t>BN5676007</t>
  </si>
  <si>
    <t>BN5761633</t>
  </si>
  <si>
    <t>BN5611874</t>
  </si>
  <si>
    <t>BN5680080</t>
  </si>
  <si>
    <t>BN5762456</t>
  </si>
  <si>
    <t>BN5658388</t>
  </si>
  <si>
    <t>BN5779656</t>
  </si>
  <si>
    <t>BN5661445</t>
  </si>
  <si>
    <t>BN5782273</t>
  </si>
  <si>
    <t>BN5767821</t>
  </si>
  <si>
    <t>BN5677018</t>
  </si>
  <si>
    <t>BN5641387</t>
  </si>
  <si>
    <t>BN5624364</t>
  </si>
  <si>
    <t>BN5577898</t>
  </si>
  <si>
    <t>BN5571579</t>
  </si>
  <si>
    <t>BN5783604</t>
  </si>
  <si>
    <t>BN5671085</t>
  </si>
  <si>
    <t>BN5731673</t>
  </si>
  <si>
    <t>BN5585512</t>
  </si>
  <si>
    <t>BN5784871</t>
  </si>
  <si>
    <t>BN5734437</t>
  </si>
  <si>
    <t>BN5614016</t>
  </si>
  <si>
    <t>BN5794808</t>
  </si>
  <si>
    <t>BN5772294</t>
  </si>
  <si>
    <t>BN5710466</t>
  </si>
  <si>
    <t>BN5649205</t>
  </si>
  <si>
    <t>BN5792478</t>
  </si>
  <si>
    <t>BN5718158</t>
  </si>
  <si>
    <t>BN5703030</t>
  </si>
  <si>
    <t>BN5758049</t>
  </si>
  <si>
    <t>BN5799845</t>
  </si>
  <si>
    <t>BN5633429</t>
  </si>
  <si>
    <t>BN5622445</t>
  </si>
  <si>
    <t>BN5798873</t>
  </si>
  <si>
    <t>BN5698577</t>
  </si>
  <si>
    <t>BN5703527</t>
  </si>
  <si>
    <t>BN5699108</t>
  </si>
  <si>
    <t>BN5710456</t>
  </si>
  <si>
    <t>BN5695412</t>
  </si>
  <si>
    <t>BN5622234</t>
  </si>
  <si>
    <t>BN5715657</t>
  </si>
  <si>
    <t>BN5788064</t>
  </si>
  <si>
    <t>BN5687066</t>
  </si>
  <si>
    <t>BN5684871</t>
  </si>
  <si>
    <t>BN5706029</t>
  </si>
  <si>
    <t>BN5740470</t>
  </si>
  <si>
    <t>BN5707204</t>
  </si>
  <si>
    <t>BN5583266</t>
  </si>
  <si>
    <t>BN5760937</t>
  </si>
  <si>
    <t>BN5630622</t>
  </si>
  <si>
    <t>BN5639503</t>
  </si>
  <si>
    <t>BN5659312</t>
  </si>
  <si>
    <t>BN5566991</t>
  </si>
  <si>
    <t>BN5696286</t>
  </si>
  <si>
    <t>BN5786530</t>
  </si>
  <si>
    <t>BN5657362</t>
  </si>
  <si>
    <t>BN5672507</t>
  </si>
  <si>
    <t>BN5714153</t>
  </si>
  <si>
    <t>BN5782057</t>
  </si>
  <si>
    <t>BN5664921</t>
  </si>
  <si>
    <t>BN5581646</t>
  </si>
  <si>
    <t>BN5751305</t>
  </si>
  <si>
    <t>BN5785728</t>
  </si>
  <si>
    <t>BN5664127</t>
  </si>
  <si>
    <t>BN5579909</t>
  </si>
  <si>
    <t>BN5675165</t>
  </si>
  <si>
    <t>BN5579530</t>
  </si>
  <si>
    <t>BN5593889</t>
  </si>
  <si>
    <t>BN5715954</t>
  </si>
  <si>
    <t>BN5654402</t>
  </si>
  <si>
    <t>BN5736215</t>
  </si>
  <si>
    <t>BN5805822</t>
  </si>
  <si>
    <t>BN5572675</t>
  </si>
  <si>
    <t>BN5724545</t>
  </si>
  <si>
    <t>BN5670329</t>
  </si>
  <si>
    <t>BN5749441</t>
  </si>
  <si>
    <t>BN5578696</t>
  </si>
  <si>
    <t>BN5580632</t>
  </si>
  <si>
    <t>BN5656206</t>
  </si>
  <si>
    <t>BN5691788</t>
  </si>
  <si>
    <t>BN5596783</t>
  </si>
  <si>
    <t>BN5780683</t>
  </si>
  <si>
    <t>BN5751404</t>
  </si>
  <si>
    <t>BN5706113</t>
  </si>
  <si>
    <t>BN5808587</t>
  </si>
  <si>
    <t>BN5641324</t>
  </si>
  <si>
    <t>BN5764574</t>
  </si>
  <si>
    <t>BN5689405</t>
  </si>
  <si>
    <t>BN5602318</t>
  </si>
  <si>
    <t>BN5610184</t>
  </si>
  <si>
    <t>BN5791693</t>
  </si>
  <si>
    <t>BN5589060</t>
  </si>
  <si>
    <t>BN5756888</t>
  </si>
  <si>
    <t>BN5729495</t>
  </si>
  <si>
    <t>BN5742884</t>
  </si>
  <si>
    <t>BN5567959</t>
  </si>
  <si>
    <t>BN5694803</t>
  </si>
  <si>
    <t>BN5736876</t>
  </si>
  <si>
    <t>BN5646403</t>
  </si>
  <si>
    <t>BN5607227</t>
  </si>
  <si>
    <t>BN5576658</t>
  </si>
  <si>
    <t>BN5669519</t>
  </si>
  <si>
    <t>BN5737745</t>
  </si>
  <si>
    <t>BN5681903</t>
  </si>
  <si>
    <t>BN5757963</t>
  </si>
  <si>
    <t>BN5787761</t>
  </si>
  <si>
    <t>BN5713507</t>
  </si>
  <si>
    <t>BN5588099</t>
  </si>
  <si>
    <t>BN5786652</t>
  </si>
  <si>
    <t>BN5699380</t>
  </si>
  <si>
    <t>BN5680619</t>
  </si>
  <si>
    <t>BN5645630</t>
  </si>
  <si>
    <t>BN5748510</t>
  </si>
  <si>
    <t>BN5773622</t>
  </si>
  <si>
    <t>BN5629700</t>
  </si>
  <si>
    <t>BN5660920</t>
  </si>
  <si>
    <t>BN5686725</t>
  </si>
  <si>
    <t>BN5754026</t>
  </si>
  <si>
    <t>BN5749402</t>
  </si>
  <si>
    <t>BN5574265</t>
  </si>
  <si>
    <t>BN5701194</t>
  </si>
  <si>
    <t>BN5811898</t>
  </si>
  <si>
    <t>BN5713418</t>
  </si>
  <si>
    <t>BN5685566</t>
  </si>
  <si>
    <t>BN5758744</t>
  </si>
  <si>
    <t>BN5618687</t>
  </si>
  <si>
    <t>BN5764361</t>
  </si>
  <si>
    <t>BN5610937</t>
  </si>
  <si>
    <t>BN5738133</t>
  </si>
  <si>
    <t>BN5805677</t>
  </si>
  <si>
    <t>BN5580400</t>
  </si>
  <si>
    <t>BN5675700</t>
  </si>
  <si>
    <t>BN5583493</t>
  </si>
  <si>
    <t>BN5780567</t>
  </si>
  <si>
    <t>BN5694947</t>
  </si>
  <si>
    <t>BN5805584</t>
  </si>
  <si>
    <t>BN5790571</t>
  </si>
  <si>
    <t>BN5578561</t>
  </si>
  <si>
    <t>BN5734900</t>
  </si>
  <si>
    <t>BN5721653</t>
  </si>
  <si>
    <t>BN5641735</t>
  </si>
  <si>
    <t>BN5765563</t>
  </si>
  <si>
    <t>BN5788469</t>
  </si>
  <si>
    <t>BN5576463</t>
  </si>
  <si>
    <t>BN5622143</t>
  </si>
  <si>
    <t>BN5653850</t>
  </si>
  <si>
    <t>BN5743451</t>
  </si>
  <si>
    <t>BN5591653</t>
  </si>
  <si>
    <t>BN5649999</t>
  </si>
  <si>
    <t>BN5718686</t>
  </si>
  <si>
    <t>BN5615053</t>
  </si>
  <si>
    <t>BN5644274</t>
  </si>
  <si>
    <t>BN5774449</t>
  </si>
  <si>
    <t>BN5618574</t>
  </si>
  <si>
    <t>BN5604933</t>
  </si>
  <si>
    <t>BN5762047</t>
  </si>
  <si>
    <t>BN5685192</t>
  </si>
  <si>
    <t>BN5582762</t>
  </si>
  <si>
    <t>BN5655323</t>
  </si>
  <si>
    <t>BN5649042</t>
  </si>
  <si>
    <t>BN5702293</t>
  </si>
  <si>
    <t>BN5758980</t>
  </si>
  <si>
    <t>BN5682940</t>
  </si>
  <si>
    <t>BN5597400</t>
  </si>
  <si>
    <t>BN5763169</t>
  </si>
  <si>
    <t>BN5620024</t>
  </si>
  <si>
    <t>BN5622966</t>
  </si>
  <si>
    <t>BN5595505</t>
  </si>
  <si>
    <t>BN5739985</t>
  </si>
  <si>
    <t>BN5777918</t>
  </si>
  <si>
    <t>BN5583191</t>
  </si>
  <si>
    <t>BN5601176</t>
  </si>
  <si>
    <t>BN5709135</t>
  </si>
  <si>
    <t>BN5713862</t>
  </si>
  <si>
    <t>BN5717619</t>
  </si>
  <si>
    <t>BN5755984</t>
  </si>
  <si>
    <t>BN5696477</t>
  </si>
  <si>
    <t>BN5657550</t>
  </si>
  <si>
    <t>BN5755776</t>
  </si>
  <si>
    <t>BN5719771</t>
  </si>
  <si>
    <t>BN5688789</t>
  </si>
  <si>
    <t>BN5698441</t>
  </si>
  <si>
    <t>BN5770258</t>
  </si>
  <si>
    <t>BN5761419</t>
  </si>
  <si>
    <t>BN5716532</t>
  </si>
  <si>
    <t>BN5788280</t>
  </si>
  <si>
    <t>BN5709364</t>
  </si>
  <si>
    <t>BN5640334</t>
  </si>
  <si>
    <t>BN5579981</t>
  </si>
  <si>
    <t>BN5677036</t>
  </si>
  <si>
    <t>BN5619714</t>
  </si>
  <si>
    <t>BN5582159</t>
  </si>
  <si>
    <t>BN5711756</t>
  </si>
  <si>
    <t>BN5679959</t>
  </si>
  <si>
    <t>BN5804044</t>
  </si>
  <si>
    <t>BN5722524</t>
  </si>
  <si>
    <t>BN5729137</t>
  </si>
  <si>
    <t>BN5811501</t>
  </si>
  <si>
    <t>BN5702051</t>
  </si>
  <si>
    <t>BN5749712</t>
  </si>
  <si>
    <t>BN5752798</t>
  </si>
  <si>
    <t>BN5674845</t>
  </si>
  <si>
    <t>BN5743741</t>
  </si>
  <si>
    <t>BN5641935</t>
  </si>
  <si>
    <t>BN5746374</t>
  </si>
  <si>
    <t>BN5809904</t>
  </si>
  <si>
    <t>BN5787235</t>
  </si>
  <si>
    <t>BN5575411</t>
  </si>
  <si>
    <t>BN5691300</t>
  </si>
  <si>
    <t>BN5765370</t>
  </si>
  <si>
    <t>BN5666086</t>
  </si>
  <si>
    <t>BN5627290</t>
  </si>
  <si>
    <t>BN5656596</t>
  </si>
  <si>
    <t>BN5679723</t>
  </si>
  <si>
    <t>BN5606223</t>
  </si>
  <si>
    <t>BN5756784</t>
  </si>
  <si>
    <t>BN5609915</t>
  </si>
  <si>
    <t>BN5567715</t>
  </si>
  <si>
    <t>BN5745365</t>
  </si>
  <si>
    <t>BN5617165</t>
  </si>
  <si>
    <t>BN5753161</t>
  </si>
  <si>
    <t>BN5610668</t>
  </si>
  <si>
    <t>BN5662151</t>
  </si>
  <si>
    <t>BN5799099</t>
  </si>
  <si>
    <t>BN5686854</t>
  </si>
  <si>
    <t>BN5601085</t>
  </si>
  <si>
    <t>BN5723771</t>
  </si>
  <si>
    <t>BN5615809</t>
  </si>
  <si>
    <t>BN5737560</t>
  </si>
  <si>
    <t>BN5582754</t>
  </si>
  <si>
    <t>BN5760003</t>
  </si>
  <si>
    <t>BN5588500</t>
  </si>
  <si>
    <t>BN5683070</t>
  </si>
  <si>
    <t>BN5694122</t>
  </si>
  <si>
    <t>BN5655788</t>
  </si>
  <si>
    <t>BN5805617</t>
  </si>
  <si>
    <t>BN5744702</t>
  </si>
  <si>
    <t>BN5799270</t>
  </si>
  <si>
    <t>BN5726066</t>
  </si>
  <si>
    <t>BN5713259</t>
  </si>
  <si>
    <t>BN5664966</t>
  </si>
  <si>
    <t>BN5592292</t>
  </si>
  <si>
    <t>BN5692512</t>
  </si>
  <si>
    <t>BN5620671</t>
  </si>
  <si>
    <t>BN5637341</t>
  </si>
  <si>
    <t>BN5808302</t>
  </si>
  <si>
    <t>BN5806916</t>
  </si>
  <si>
    <t>BN5702825</t>
  </si>
  <si>
    <t>BN5590536</t>
  </si>
  <si>
    <t>BN5727991</t>
  </si>
  <si>
    <t>BN5708169</t>
  </si>
  <si>
    <t>BN5582248</t>
  </si>
  <si>
    <t>BN5649063</t>
  </si>
  <si>
    <t>BN5691560</t>
  </si>
  <si>
    <t>BN5668183</t>
  </si>
  <si>
    <t>BN5624733</t>
  </si>
  <si>
    <t>BN5736167</t>
  </si>
  <si>
    <t>BN5720727</t>
  </si>
  <si>
    <t>BN5642910</t>
  </si>
  <si>
    <t>BN5693113</t>
  </si>
  <si>
    <t>BN5624509</t>
  </si>
  <si>
    <t>BN5807080</t>
  </si>
  <si>
    <t>BN5660214</t>
  </si>
  <si>
    <t>BN5593007</t>
  </si>
  <si>
    <t>BN5618152</t>
  </si>
  <si>
    <t>BN5574050</t>
  </si>
  <si>
    <t>BN5614653</t>
  </si>
  <si>
    <t>BN5573984</t>
  </si>
  <si>
    <t>BN5671061</t>
  </si>
  <si>
    <t>BN5721834</t>
  </si>
  <si>
    <t>BN5717908</t>
  </si>
  <si>
    <t>BN5631963</t>
  </si>
  <si>
    <t>BN5647024</t>
  </si>
  <si>
    <t>BN5759904</t>
  </si>
  <si>
    <t>BN5790117</t>
  </si>
  <si>
    <t>BN5686693</t>
  </si>
  <si>
    <t>BN5640404</t>
  </si>
  <si>
    <t>BN5783138</t>
  </si>
  <si>
    <t>BN5734351</t>
  </si>
  <si>
    <t>BN5688673</t>
  </si>
  <si>
    <t>BN5768037</t>
  </si>
  <si>
    <t>BN5661243</t>
  </si>
  <si>
    <t>BN5781185</t>
  </si>
  <si>
    <t>BN5573801</t>
  </si>
  <si>
    <t>BN5575771</t>
  </si>
  <si>
    <t>BN5645850</t>
  </si>
  <si>
    <t>BN5702250</t>
  </si>
  <si>
    <t>BN5764450</t>
  </si>
  <si>
    <t>BN5619529</t>
  </si>
  <si>
    <t>BN5585046</t>
  </si>
  <si>
    <t>BN5573884</t>
  </si>
  <si>
    <t>BN5579346</t>
  </si>
  <si>
    <t>BN5776958</t>
  </si>
  <si>
    <t>BN5611493</t>
  </si>
  <si>
    <t>BN5614691</t>
  </si>
  <si>
    <t>BN5771663</t>
  </si>
  <si>
    <t>BN5593193</t>
  </si>
  <si>
    <t>BN5569187</t>
  </si>
  <si>
    <t>BN5654321</t>
  </si>
  <si>
    <t>BN5657381</t>
  </si>
  <si>
    <t>BN5614126</t>
  </si>
  <si>
    <t>BN5589782</t>
  </si>
  <si>
    <t>BN5693118</t>
  </si>
  <si>
    <t>BN5797026</t>
  </si>
  <si>
    <t>BN5676871</t>
  </si>
  <si>
    <t>BN5739505</t>
  </si>
  <si>
    <t>BN5656176</t>
  </si>
  <si>
    <t>BN5636785</t>
  </si>
  <si>
    <t>BN5589348</t>
  </si>
  <si>
    <t>BN5640377</t>
  </si>
  <si>
    <t>BN5723764</t>
  </si>
  <si>
    <t>BN5722035</t>
  </si>
  <si>
    <t>BN5696765</t>
  </si>
  <si>
    <t>BN5634849</t>
  </si>
  <si>
    <t>BN5575848</t>
  </si>
  <si>
    <t>BN5634404</t>
  </si>
  <si>
    <t>BN5628443</t>
  </si>
  <si>
    <t>BN5678633</t>
  </si>
  <si>
    <t>BN5627912</t>
  </si>
  <si>
    <t>BN5571157</t>
  </si>
  <si>
    <t>BN5739844</t>
  </si>
  <si>
    <t>BN5806169</t>
  </si>
  <si>
    <t>BN5787171</t>
  </si>
  <si>
    <t>BN5706376</t>
  </si>
  <si>
    <t>BN5690917</t>
  </si>
  <si>
    <t>BN5792141</t>
  </si>
  <si>
    <t>BN5733360</t>
  </si>
  <si>
    <t>BN5678975</t>
  </si>
  <si>
    <t>BN5594322</t>
  </si>
  <si>
    <t>BN5613729</t>
  </si>
  <si>
    <t>BN5681904</t>
  </si>
  <si>
    <t>BN5795987</t>
  </si>
  <si>
    <t>BN5625854</t>
  </si>
  <si>
    <t>BN5614929</t>
  </si>
  <si>
    <t>BN5748327</t>
  </si>
  <si>
    <t>BN5751116</t>
  </si>
  <si>
    <t>BN5662571</t>
  </si>
  <si>
    <t>BN5574781</t>
  </si>
  <si>
    <t>BN5790195</t>
  </si>
  <si>
    <t>BN5762840</t>
  </si>
  <si>
    <t>BN5803369</t>
  </si>
  <si>
    <t>BN5771770</t>
  </si>
  <si>
    <t>BN5700514</t>
  </si>
  <si>
    <t>BN5569583</t>
  </si>
  <si>
    <t>BN5772254</t>
  </si>
  <si>
    <t>BN5661461</t>
  </si>
  <si>
    <t>BN5787510</t>
  </si>
  <si>
    <t>BN5806826</t>
  </si>
  <si>
    <t>BN5804775</t>
  </si>
  <si>
    <t>BN5792899</t>
  </si>
  <si>
    <t>BN5625545</t>
  </si>
  <si>
    <t>BN5727616</t>
  </si>
  <si>
    <t>BN5606186</t>
  </si>
  <si>
    <t>BN5799565</t>
  </si>
  <si>
    <t>BN5714960</t>
  </si>
  <si>
    <t>BN5784600</t>
  </si>
  <si>
    <t>BN5615235</t>
  </si>
  <si>
    <t>BN5721985</t>
  </si>
  <si>
    <t>BN5646697</t>
  </si>
  <si>
    <t>BN5644605</t>
  </si>
  <si>
    <t>BN5670267</t>
  </si>
  <si>
    <t>BN5716270</t>
  </si>
  <si>
    <t>BN5786630</t>
  </si>
  <si>
    <t>BN5771296</t>
  </si>
  <si>
    <t>BN5649706</t>
  </si>
  <si>
    <t>BN5731456</t>
  </si>
  <si>
    <t>BN5684429</t>
  </si>
  <si>
    <t>BN5677162</t>
  </si>
  <si>
    <t>BN5581438</t>
  </si>
  <si>
    <t>BN5628333</t>
  </si>
  <si>
    <t>BN5600391</t>
  </si>
  <si>
    <t>BN5594415</t>
  </si>
  <si>
    <t>BN5784274</t>
  </si>
  <si>
    <t>BN5767539</t>
  </si>
  <si>
    <t>BN5632434</t>
  </si>
  <si>
    <t>BN5665001</t>
  </si>
  <si>
    <t>BN5651997</t>
  </si>
  <si>
    <t>BN5574674</t>
  </si>
  <si>
    <t>BN5729428</t>
  </si>
  <si>
    <t>BN5681983</t>
  </si>
  <si>
    <t>BN5743730</t>
  </si>
  <si>
    <t>BN5572071</t>
  </si>
  <si>
    <t>BN5584390</t>
  </si>
  <si>
    <t>BN5614806</t>
  </si>
  <si>
    <t>BN5665876</t>
  </si>
  <si>
    <t>BN5612437</t>
  </si>
  <si>
    <t>BN5596875</t>
  </si>
  <si>
    <t>BN5744855</t>
  </si>
  <si>
    <t>BN5573191</t>
  </si>
  <si>
    <t>BN5716969</t>
  </si>
  <si>
    <t>BN5795794</t>
  </si>
  <si>
    <t>BN5758852</t>
  </si>
  <si>
    <t>BN5792163</t>
  </si>
  <si>
    <t>BN5740319</t>
  </si>
  <si>
    <t>BN5768050</t>
  </si>
  <si>
    <t>BN5569033</t>
  </si>
  <si>
    <t>BN5723634</t>
  </si>
  <si>
    <t>BN5777035</t>
  </si>
  <si>
    <t>BN5742594</t>
  </si>
  <si>
    <t>BN5582003</t>
  </si>
  <si>
    <t>BN5711167</t>
  </si>
  <si>
    <t>BN5774980</t>
  </si>
  <si>
    <t>BN5602764</t>
  </si>
  <si>
    <t>BN5802770</t>
  </si>
  <si>
    <t>BN5701088</t>
  </si>
  <si>
    <t>BN5782932</t>
  </si>
  <si>
    <t>BN5728825</t>
  </si>
  <si>
    <t>BN5585493</t>
  </si>
  <si>
    <t>BN5583393</t>
  </si>
  <si>
    <t>BN5620254</t>
  </si>
  <si>
    <t>BN5613799</t>
  </si>
  <si>
    <t>BN5792829</t>
  </si>
  <si>
    <t>BN5710321</t>
  </si>
  <si>
    <t>BN5598608</t>
  </si>
  <si>
    <t>BN5649267</t>
  </si>
  <si>
    <t>BN5737469</t>
  </si>
  <si>
    <t>BN5671523</t>
  </si>
  <si>
    <t>BN5625005</t>
  </si>
  <si>
    <t>BN5740945</t>
  </si>
  <si>
    <t>BN5749927</t>
  </si>
  <si>
    <t>BN5784674</t>
  </si>
  <si>
    <t>BN5768272</t>
  </si>
  <si>
    <t>BN5805682</t>
  </si>
  <si>
    <t>BN5719421</t>
  </si>
  <si>
    <t>BN5608924</t>
  </si>
  <si>
    <t>BN5703019</t>
  </si>
  <si>
    <t>BN5626708</t>
  </si>
  <si>
    <t>BN5773644</t>
  </si>
  <si>
    <t>BN5756109</t>
  </si>
  <si>
    <t>BN5687816</t>
  </si>
  <si>
    <t>BN5777512</t>
  </si>
  <si>
    <t>BN5754490</t>
  </si>
  <si>
    <t>BN5584026</t>
  </si>
  <si>
    <t>BN5669502</t>
  </si>
  <si>
    <t>BN5632706</t>
  </si>
  <si>
    <t>BN5711043</t>
  </si>
  <si>
    <t>BN5615167</t>
  </si>
  <si>
    <t>BN5720496</t>
  </si>
  <si>
    <t>BN5780345</t>
  </si>
  <si>
    <t>BN5673136</t>
  </si>
  <si>
    <t>BN5807902</t>
  </si>
  <si>
    <t>BN5761081</t>
  </si>
  <si>
    <t>BN5651185</t>
  </si>
  <si>
    <t>BN5812745</t>
  </si>
  <si>
    <t>BN5680430</t>
  </si>
  <si>
    <t>BN5750482</t>
  </si>
  <si>
    <t>BN5690656</t>
  </si>
  <si>
    <t>BN5627654</t>
  </si>
  <si>
    <t>BN5712034</t>
  </si>
  <si>
    <t>BN5805342</t>
  </si>
  <si>
    <t>BN5814836</t>
  </si>
  <si>
    <t>BN5589143</t>
  </si>
  <si>
    <t>BN5775403</t>
  </si>
  <si>
    <t>BN5749640</t>
  </si>
  <si>
    <t>BN5619151</t>
  </si>
  <si>
    <t>BN5593381</t>
  </si>
  <si>
    <t>BN5718367</t>
  </si>
  <si>
    <t>BN5789411</t>
  </si>
  <si>
    <t>BN5744604</t>
  </si>
  <si>
    <t>BN5708202</t>
  </si>
  <si>
    <t>BN5790325</t>
  </si>
  <si>
    <t>BN5741329</t>
  </si>
  <si>
    <t>BN5598807</t>
  </si>
  <si>
    <t>BN5663207</t>
  </si>
  <si>
    <t>BN5572641</t>
  </si>
  <si>
    <t>BN5706642</t>
  </si>
  <si>
    <t>BN5674346</t>
  </si>
  <si>
    <t>BN5641083</t>
  </si>
  <si>
    <t>BN5806197</t>
  </si>
  <si>
    <t>BN5690871</t>
  </si>
  <si>
    <t>BN5606299</t>
  </si>
  <si>
    <t>BN5682235</t>
  </si>
  <si>
    <t>BN5579828</t>
  </si>
  <si>
    <t>BN5681841</t>
  </si>
  <si>
    <t>BN5733918</t>
  </si>
  <si>
    <t>BN5650345</t>
  </si>
  <si>
    <t>BN5592491</t>
  </si>
  <si>
    <t>BN5671156</t>
  </si>
  <si>
    <t>BN5775622</t>
  </si>
  <si>
    <t>BN5702544</t>
  </si>
  <si>
    <t>BN5602195</t>
  </si>
  <si>
    <t>BN5717792</t>
  </si>
  <si>
    <t>BN5740791</t>
  </si>
  <si>
    <t>BN5794381</t>
  </si>
  <si>
    <t>BN5773190</t>
  </si>
  <si>
    <t>BN5572570</t>
  </si>
  <si>
    <t>BN5800208</t>
  </si>
  <si>
    <t>BN5672310</t>
  </si>
  <si>
    <t>BN5684834</t>
  </si>
  <si>
    <t>BN5720589</t>
  </si>
  <si>
    <t>BN5731742</t>
  </si>
  <si>
    <t>BN5732585</t>
  </si>
  <si>
    <t>BN5692319</t>
  </si>
  <si>
    <t>BN5764318</t>
  </si>
  <si>
    <t>BN5757450</t>
  </si>
  <si>
    <t>BN5793220</t>
  </si>
  <si>
    <t>BN5660592</t>
  </si>
  <si>
    <t>BN5666769</t>
  </si>
  <si>
    <t>BN5687285</t>
  </si>
  <si>
    <t>BN5667202</t>
  </si>
  <si>
    <t>BN5624554</t>
  </si>
  <si>
    <t>BN5734523</t>
  </si>
  <si>
    <t>BN5631795</t>
  </si>
  <si>
    <t>BN5642622</t>
  </si>
  <si>
    <t>BN5810939</t>
  </si>
  <si>
    <t>BN5596216</t>
  </si>
  <si>
    <t>BN5787168</t>
  </si>
  <si>
    <t>BN5617079</t>
  </si>
  <si>
    <t>BN5742355</t>
  </si>
  <si>
    <t>BN5758605</t>
  </si>
  <si>
    <t>BN5568151</t>
  </si>
  <si>
    <t>BN5730266</t>
  </si>
  <si>
    <t>BN5731468</t>
  </si>
  <si>
    <t>BN5582317</t>
  </si>
  <si>
    <t>BN5721375</t>
  </si>
  <si>
    <t>BN5632812</t>
  </si>
  <si>
    <t>BN5808439</t>
  </si>
  <si>
    <t>BN5694262</t>
  </si>
  <si>
    <t>BN5718378</t>
  </si>
  <si>
    <t>BN5682908</t>
  </si>
  <si>
    <t>BN5584689</t>
  </si>
  <si>
    <t>BN5777685</t>
  </si>
  <si>
    <t>BN5576069</t>
  </si>
  <si>
    <t>BN5646669</t>
  </si>
  <si>
    <t>BN5742799</t>
  </si>
  <si>
    <t>BN5586048</t>
  </si>
  <si>
    <t>BN5616065</t>
  </si>
  <si>
    <t>BN5721373</t>
  </si>
  <si>
    <t>BN5727230</t>
  </si>
  <si>
    <t>BN5649449</t>
  </si>
  <si>
    <t>BN5754842</t>
  </si>
  <si>
    <t>BN5571964</t>
  </si>
  <si>
    <t>BN5668055</t>
  </si>
  <si>
    <t>BN5701089</t>
  </si>
  <si>
    <t>BN5708335</t>
  </si>
  <si>
    <t>BN5655545</t>
  </si>
  <si>
    <t>BN5744519</t>
  </si>
  <si>
    <t>BN5612053</t>
  </si>
  <si>
    <t>BN5655999</t>
  </si>
  <si>
    <t>BN5655211</t>
  </si>
  <si>
    <t>BN5644709</t>
  </si>
  <si>
    <t>BN5726163</t>
  </si>
  <si>
    <t>BN5764345</t>
  </si>
  <si>
    <t>BN5631634</t>
  </si>
  <si>
    <t>BN5707392</t>
  </si>
  <si>
    <t>BN5579739</t>
  </si>
  <si>
    <t>BN5668017</t>
  </si>
  <si>
    <t>BN5641517</t>
  </si>
  <si>
    <t>BN5587153</t>
  </si>
  <si>
    <t>BN5680680</t>
  </si>
  <si>
    <t>BN5601507</t>
  </si>
  <si>
    <t>BN5589882</t>
  </si>
  <si>
    <t>BN5703641</t>
  </si>
  <si>
    <t>BN5617703</t>
  </si>
  <si>
    <t>BN5662413</t>
  </si>
  <si>
    <t>BN5778439</t>
  </si>
  <si>
    <t>BN5670497</t>
  </si>
  <si>
    <t>BN5747982</t>
  </si>
  <si>
    <t>BN5680510</t>
  </si>
  <si>
    <t>BN5628905</t>
  </si>
  <si>
    <t>BN5719537</t>
  </si>
  <si>
    <t>BN5812680</t>
  </si>
  <si>
    <t>BN5689114</t>
  </si>
  <si>
    <t>BN5614629</t>
  </si>
  <si>
    <t>BN5683531</t>
  </si>
  <si>
    <t>BN5799544</t>
  </si>
  <si>
    <t>BN5692172</t>
  </si>
  <si>
    <t>BN5590879</t>
  </si>
  <si>
    <t>BN5656339</t>
  </si>
  <si>
    <t>BN5675169</t>
  </si>
  <si>
    <t>BN5751098</t>
  </si>
  <si>
    <t>BN5789495</t>
  </si>
  <si>
    <t>BN5651016</t>
  </si>
  <si>
    <t>BN5672212</t>
  </si>
  <si>
    <t>BN5772163</t>
  </si>
  <si>
    <t>BN5763835</t>
  </si>
  <si>
    <t>BN5633783</t>
  </si>
  <si>
    <t>BN5624236</t>
  </si>
  <si>
    <t>BN5688525</t>
  </si>
  <si>
    <t>BN5694557</t>
  </si>
  <si>
    <t>BN5587087</t>
  </si>
  <si>
    <t>BN5579472</t>
  </si>
  <si>
    <t>BN5775343</t>
  </si>
  <si>
    <t>BN5623608</t>
  </si>
  <si>
    <t>BN5760762</t>
  </si>
  <si>
    <t>BN5813008</t>
  </si>
  <si>
    <t>BN5705194</t>
  </si>
  <si>
    <t>BN5812507</t>
  </si>
  <si>
    <t>BN5626235</t>
  </si>
  <si>
    <t>BN5723018</t>
  </si>
  <si>
    <t>BN5588362</t>
  </si>
  <si>
    <t>BN5794762</t>
  </si>
  <si>
    <t>BN5619913</t>
  </si>
  <si>
    <t>BN5799633</t>
  </si>
  <si>
    <t>BN5711200</t>
  </si>
  <si>
    <t>BN5613015</t>
  </si>
  <si>
    <t>BN5621353</t>
  </si>
  <si>
    <t>BN5677059</t>
  </si>
  <si>
    <t>BN5801082</t>
  </si>
  <si>
    <t>BN5722338</t>
  </si>
  <si>
    <t>BN5682334</t>
  </si>
  <si>
    <t>BN5691823</t>
  </si>
  <si>
    <t>BN5721692</t>
  </si>
  <si>
    <t>BN5579461</t>
  </si>
  <si>
    <t>BN5680988</t>
  </si>
  <si>
    <t>BN5607797</t>
  </si>
  <si>
    <t>BN5767670</t>
  </si>
  <si>
    <t>BN5791463</t>
  </si>
  <si>
    <t>BN5658502</t>
  </si>
  <si>
    <t>BN5670735</t>
  </si>
  <si>
    <t>BN5629657</t>
  </si>
  <si>
    <t>BN5660681</t>
  </si>
  <si>
    <t>BN5726223</t>
  </si>
  <si>
    <t>BN5641211</t>
  </si>
  <si>
    <t>BN5625588</t>
  </si>
  <si>
    <t>BN5713267</t>
  </si>
  <si>
    <t>BN5633779</t>
  </si>
  <si>
    <t>BN5704144</t>
  </si>
  <si>
    <t>BN5735313</t>
  </si>
  <si>
    <t>BN5632739</t>
  </si>
  <si>
    <t>BN5750935</t>
  </si>
  <si>
    <t>BN5664650</t>
  </si>
  <si>
    <t>BN5681039</t>
  </si>
  <si>
    <t>BN5738867</t>
  </si>
  <si>
    <t>BN5662176</t>
  </si>
  <si>
    <t>BN5621524</t>
  </si>
  <si>
    <t>BN5783665</t>
  </si>
  <si>
    <t>BN5709387</t>
  </si>
  <si>
    <t>BN5701193</t>
  </si>
  <si>
    <t>BN5671017</t>
  </si>
  <si>
    <t>BN5796347</t>
  </si>
  <si>
    <t>BN5781418</t>
  </si>
  <si>
    <t>BN5625732</t>
  </si>
  <si>
    <t>BN5753087</t>
  </si>
  <si>
    <t>BN5653980</t>
  </si>
  <si>
    <t>BN5724632</t>
  </si>
  <si>
    <t>BN5624608</t>
  </si>
  <si>
    <t>BN5718129</t>
  </si>
  <si>
    <t>BN5586213</t>
  </si>
  <si>
    <t>BN5783262</t>
  </si>
  <si>
    <t>BN5725680</t>
  </si>
  <si>
    <t>BN5791838</t>
  </si>
  <si>
    <t>BN5793498</t>
  </si>
  <si>
    <t>BN5576554</t>
  </si>
  <si>
    <t>BN5749432</t>
  </si>
  <si>
    <t>BN5684873</t>
  </si>
  <si>
    <t>BN5591199</t>
  </si>
  <si>
    <t>BN5668236</t>
  </si>
  <si>
    <t>BN5608441</t>
  </si>
  <si>
    <t>BN5645097</t>
  </si>
  <si>
    <t>BN5702479</t>
  </si>
  <si>
    <t>BN5660753</t>
  </si>
  <si>
    <t>BN5750724</t>
  </si>
  <si>
    <t>BN5733755</t>
  </si>
  <si>
    <t>BN5581439</t>
  </si>
  <si>
    <t>BN5662664</t>
  </si>
  <si>
    <t>BN5684232</t>
  </si>
  <si>
    <t>BN5702103</t>
  </si>
  <si>
    <t>BN5588430</t>
  </si>
  <si>
    <t>BN5801776</t>
  </si>
  <si>
    <t>BN5584184</t>
  </si>
  <si>
    <t>BN5700279</t>
  </si>
  <si>
    <t>BN5803951</t>
  </si>
  <si>
    <t>BN5720733</t>
  </si>
  <si>
    <t>BN5743672</t>
  </si>
  <si>
    <t>BN5749860</t>
  </si>
  <si>
    <t>BN5670409</t>
  </si>
  <si>
    <t>BN5746577</t>
  </si>
  <si>
    <t>BN5745446</t>
  </si>
  <si>
    <t>BN5761410</t>
  </si>
  <si>
    <t>BN5628513</t>
  </si>
  <si>
    <t>BN5626915</t>
  </si>
  <si>
    <t>BN5614548</t>
  </si>
  <si>
    <t>BN5731194</t>
  </si>
  <si>
    <t>BN5813935</t>
  </si>
  <si>
    <t>BN5659107</t>
  </si>
  <si>
    <t>BN5744943</t>
  </si>
  <si>
    <t>BN5691730</t>
  </si>
  <si>
    <t>BN5707401</t>
  </si>
  <si>
    <t>BN5784613</t>
  </si>
  <si>
    <t>BN5710310</t>
  </si>
  <si>
    <t>BN5687561</t>
  </si>
  <si>
    <t>BN5732194</t>
  </si>
  <si>
    <t>BN5607143</t>
  </si>
  <si>
    <t>BN5567543</t>
  </si>
  <si>
    <t>BN5587420</t>
  </si>
  <si>
    <t>BN5733817</t>
  </si>
  <si>
    <t>BN5709424</t>
  </si>
  <si>
    <t>BN5579529</t>
  </si>
  <si>
    <t>BN5694765</t>
  </si>
  <si>
    <t>BN5589837</t>
  </si>
  <si>
    <t>BN5799213</t>
  </si>
  <si>
    <t>BN5731243</t>
  </si>
  <si>
    <t>BN5694042</t>
  </si>
  <si>
    <t>BN5620285</t>
  </si>
  <si>
    <t>BN5744535</t>
  </si>
  <si>
    <t>BN5799728</t>
  </si>
  <si>
    <t>BN5759163</t>
  </si>
  <si>
    <t>BN5732556</t>
  </si>
  <si>
    <t>BN5690453</t>
  </si>
  <si>
    <t>BN5802991</t>
  </si>
  <si>
    <t>BN5652093</t>
  </si>
  <si>
    <t>BN5741108</t>
  </si>
  <si>
    <t>BN5743403</t>
  </si>
  <si>
    <t>BN5575423</t>
  </si>
  <si>
    <t>BN5732523</t>
  </si>
  <si>
    <t>BN5602822</t>
  </si>
  <si>
    <t>BN5733971</t>
  </si>
  <si>
    <t>BN5801701</t>
  </si>
  <si>
    <t>BN5702375</t>
  </si>
  <si>
    <t>BN5683329</t>
  </si>
  <si>
    <t>BN5794100</t>
  </si>
  <si>
    <t>BN5792902</t>
  </si>
  <si>
    <t>BN5613647</t>
  </si>
  <si>
    <t>BN5606090</t>
  </si>
  <si>
    <t>BN5636613</t>
  </si>
  <si>
    <t>BN5645679</t>
  </si>
  <si>
    <t>BN5671258</t>
  </si>
  <si>
    <t>BN5652382</t>
  </si>
  <si>
    <t>BN5749551</t>
  </si>
  <si>
    <t>BN5728619</t>
  </si>
  <si>
    <t>BN5735352</t>
  </si>
  <si>
    <t>BN5778609</t>
  </si>
  <si>
    <t>BN5624657</t>
  </si>
  <si>
    <t>BN5584251</t>
  </si>
  <si>
    <t>BN5726091</t>
  </si>
  <si>
    <t>BN5794852</t>
  </si>
  <si>
    <t>BN5787981</t>
  </si>
  <si>
    <t>BN5572869</t>
  </si>
  <si>
    <t>BN5780299</t>
  </si>
  <si>
    <t>BN5791027</t>
  </si>
  <si>
    <t>BN5707959</t>
  </si>
  <si>
    <t>BN5719692</t>
  </si>
  <si>
    <t>BN5591463</t>
  </si>
  <si>
    <t>BN5639281</t>
  </si>
  <si>
    <t>BN5699743</t>
  </si>
  <si>
    <t>BN5569177</t>
  </si>
  <si>
    <t>BN5595071</t>
  </si>
  <si>
    <t>BN5599039</t>
  </si>
  <si>
    <t>BN5650488</t>
  </si>
  <si>
    <t>BN5641403</t>
  </si>
  <si>
    <t>BN5680147</t>
  </si>
  <si>
    <t>BN5592143</t>
  </si>
  <si>
    <t>BN5626125</t>
  </si>
  <si>
    <t>BN5700540</t>
  </si>
  <si>
    <t>BN5782554</t>
  </si>
  <si>
    <t>BN5784358</t>
  </si>
  <si>
    <t>BN5813594</t>
  </si>
  <si>
    <t>BN5596562</t>
  </si>
  <si>
    <t>BN5700373</t>
  </si>
  <si>
    <t>BN5723989</t>
  </si>
  <si>
    <t>BN5783913</t>
  </si>
  <si>
    <t>BN5733879</t>
  </si>
  <si>
    <t>BN5612580</t>
  </si>
  <si>
    <t>BN5653938</t>
  </si>
  <si>
    <t>BN5589344</t>
  </si>
  <si>
    <t>BN5578151</t>
  </si>
  <si>
    <t>BN5566182</t>
  </si>
  <si>
    <t>BN5639130</t>
  </si>
  <si>
    <t>BN5688557</t>
  </si>
  <si>
    <t>BN5662339</t>
  </si>
  <si>
    <t>BN5720424</t>
  </si>
  <si>
    <t>BN5567159</t>
  </si>
  <si>
    <t>BN5647878</t>
  </si>
  <si>
    <t>BN5678961</t>
  </si>
  <si>
    <t>BN5675662</t>
  </si>
  <si>
    <t>BN5782094</t>
  </si>
  <si>
    <t>BN5795651</t>
  </si>
  <si>
    <t>BN5773664</t>
  </si>
  <si>
    <t>BN5655349</t>
  </si>
  <si>
    <t>BN5691309</t>
  </si>
  <si>
    <t>BN5796871</t>
  </si>
  <si>
    <t>BN5801745</t>
  </si>
  <si>
    <t>BN5661262</t>
  </si>
  <si>
    <t>BN5719178</t>
  </si>
  <si>
    <t>BN5779898</t>
  </si>
  <si>
    <t>BN5663323</t>
  </si>
  <si>
    <t>BN5704057</t>
  </si>
  <si>
    <t>BN5774017</t>
  </si>
  <si>
    <t>BN5812143</t>
  </si>
  <si>
    <t>BN5742761</t>
  </si>
  <si>
    <t>BN5745239</t>
  </si>
  <si>
    <t>BN5674454</t>
  </si>
  <si>
    <t>BN5728477</t>
  </si>
  <si>
    <t>BN5580614</t>
  </si>
  <si>
    <t>BN5688886</t>
  </si>
  <si>
    <t>BN5709325</t>
  </si>
  <si>
    <t>BN5607666</t>
  </si>
  <si>
    <t>BN5705265</t>
  </si>
  <si>
    <t>BN5602413</t>
  </si>
  <si>
    <t>BN5672350</t>
  </si>
  <si>
    <t>BN5720881</t>
  </si>
  <si>
    <t>BN5730709</t>
  </si>
  <si>
    <t>BN5768132</t>
  </si>
  <si>
    <t>BN5663796</t>
  </si>
  <si>
    <t>BN5589209</t>
  </si>
  <si>
    <t>BN5586338</t>
  </si>
  <si>
    <t>BN5679726</t>
  </si>
  <si>
    <t>BN5681323</t>
  </si>
  <si>
    <t>BN5668196</t>
  </si>
  <si>
    <t>BN5623985</t>
  </si>
  <si>
    <t>BN5669577</t>
  </si>
  <si>
    <t>BN5682641</t>
  </si>
  <si>
    <t>BN5573764</t>
  </si>
  <si>
    <t>BN5733574</t>
  </si>
  <si>
    <t>BN5709925</t>
  </si>
  <si>
    <t>BN5763240</t>
  </si>
  <si>
    <t>BN5668766</t>
  </si>
  <si>
    <t>BN5639216</t>
  </si>
  <si>
    <t>BN5690924</t>
  </si>
  <si>
    <t>BN5638426</t>
  </si>
  <si>
    <t>BN5648846</t>
  </si>
  <si>
    <t>BN5628817</t>
  </si>
  <si>
    <t>BN5644701</t>
  </si>
  <si>
    <t>BN5598074</t>
  </si>
  <si>
    <t>BN5745537</t>
  </si>
  <si>
    <t>BN5733082</t>
  </si>
  <si>
    <t>BN5801330</t>
  </si>
  <si>
    <t>BN5592620</t>
  </si>
  <si>
    <t>BN5593867</t>
  </si>
  <si>
    <t>BN5714344</t>
  </si>
  <si>
    <t>BN5638170</t>
  </si>
  <si>
    <t>BN5690852</t>
  </si>
  <si>
    <t>BN5723526</t>
  </si>
  <si>
    <t>BN5813553</t>
  </si>
  <si>
    <t>BN5707235</t>
  </si>
  <si>
    <t>BN5588831</t>
  </si>
  <si>
    <t>BN5600270</t>
  </si>
  <si>
    <t>BN5746927</t>
  </si>
  <si>
    <t>BN5809743</t>
  </si>
  <si>
    <t>BN5662158</t>
  </si>
  <si>
    <t>BN5650988</t>
  </si>
  <si>
    <t>BN5594369</t>
  </si>
  <si>
    <t>BN5583375</t>
  </si>
  <si>
    <t>BN5757574</t>
  </si>
  <si>
    <t>BN5729030</t>
  </si>
  <si>
    <t>BN5749584</t>
  </si>
  <si>
    <t>BN5566166</t>
  </si>
  <si>
    <t>BN5595066</t>
  </si>
  <si>
    <t>BN5698485</t>
  </si>
  <si>
    <t>BN5674062</t>
  </si>
  <si>
    <t>BN5622995</t>
  </si>
  <si>
    <t>BN5797818</t>
  </si>
  <si>
    <t>BN5745941</t>
  </si>
  <si>
    <t>BN5582864</t>
  </si>
  <si>
    <t>BN5616384</t>
  </si>
  <si>
    <t>BN5641488</t>
  </si>
  <si>
    <t>BN5638716</t>
  </si>
  <si>
    <t>BN5808196</t>
  </si>
  <si>
    <t>BN5811113</t>
  </si>
  <si>
    <t>BN5733389</t>
  </si>
  <si>
    <t>BN5633187</t>
  </si>
  <si>
    <t>BN5582081</t>
  </si>
  <si>
    <t>BN5807182</t>
  </si>
  <si>
    <t>BN5602892</t>
  </si>
  <si>
    <t>BN5660330</t>
  </si>
  <si>
    <t>BN5590112</t>
  </si>
  <si>
    <t>BN5641707</t>
  </si>
  <si>
    <t>BN5779087</t>
  </si>
  <si>
    <t>BN5785460</t>
  </si>
  <si>
    <t>BN5795037</t>
  </si>
  <si>
    <t>BN5718825</t>
  </si>
  <si>
    <t>BN5591941</t>
  </si>
  <si>
    <t>BN5580140</t>
  </si>
  <si>
    <t>BN5657743</t>
  </si>
  <si>
    <t>BN5798169</t>
  </si>
  <si>
    <t>BN5643732</t>
  </si>
  <si>
    <t>BN5754214</t>
  </si>
  <si>
    <t>BN5726768</t>
  </si>
  <si>
    <t>BN5755138</t>
  </si>
  <si>
    <t>BN5725134</t>
  </si>
  <si>
    <t>BN5788968</t>
  </si>
  <si>
    <t>BN5617420</t>
  </si>
  <si>
    <t>BN5668807</t>
  </si>
  <si>
    <t>BN5589476</t>
  </si>
  <si>
    <t>BN5693075</t>
  </si>
  <si>
    <t>BN5750012</t>
  </si>
  <si>
    <t>BN5795453</t>
  </si>
  <si>
    <t>BN5794854</t>
  </si>
  <si>
    <t>BN5611761</t>
  </si>
  <si>
    <t>BN5581150</t>
  </si>
  <si>
    <t>BN5738063</t>
  </si>
  <si>
    <t>BN5678484</t>
  </si>
  <si>
    <t>BN5736037</t>
  </si>
  <si>
    <t>BN5623115</t>
  </si>
  <si>
    <t>BN5804114</t>
  </si>
  <si>
    <t>BN5596776</t>
  </si>
  <si>
    <t>BN5696190</t>
  </si>
  <si>
    <t>BN5748521</t>
  </si>
  <si>
    <t>BN5723777</t>
  </si>
  <si>
    <t>BN5802303</t>
  </si>
  <si>
    <t>BN5774249</t>
  </si>
  <si>
    <t>BN5648679</t>
  </si>
  <si>
    <t>BN5659007</t>
  </si>
  <si>
    <t>BN5606310</t>
  </si>
  <si>
    <t>BN5642532</t>
  </si>
  <si>
    <t>BN5665945</t>
  </si>
  <si>
    <t>BN5595755</t>
  </si>
  <si>
    <t>BN5753750</t>
  </si>
  <si>
    <t>BN5783795</t>
  </si>
  <si>
    <t>BN5799703</t>
  </si>
  <si>
    <t>BN5628068</t>
  </si>
  <si>
    <t>BN5703691</t>
  </si>
  <si>
    <t>BN5722235</t>
  </si>
  <si>
    <t>BN5639191</t>
  </si>
  <si>
    <t>BN5568400</t>
  </si>
  <si>
    <t>BN5681997</t>
  </si>
  <si>
    <t>BN5642734</t>
  </si>
  <si>
    <t>BN5601300</t>
  </si>
  <si>
    <t>BN5642428</t>
  </si>
  <si>
    <t>BN5710334</t>
  </si>
  <si>
    <t>BN5726687</t>
  </si>
  <si>
    <t>BN5648991</t>
  </si>
  <si>
    <t>BN5641790</t>
  </si>
  <si>
    <t>BN5796409</t>
  </si>
  <si>
    <t>BN5815603</t>
  </si>
  <si>
    <t>BN5631652</t>
  </si>
  <si>
    <t>BN5625497</t>
  </si>
  <si>
    <t>BN5802379</t>
  </si>
  <si>
    <t>BN5696941</t>
  </si>
  <si>
    <t>BN5575672</t>
  </si>
  <si>
    <t>BN5567355</t>
  </si>
  <si>
    <t>BN5746718</t>
  </si>
  <si>
    <t>BN5636243</t>
  </si>
  <si>
    <t>BN5714883</t>
  </si>
  <si>
    <t>BN5653697</t>
  </si>
  <si>
    <t>BN5693456</t>
  </si>
  <si>
    <t>BN5773196</t>
  </si>
  <si>
    <t>BN5742447</t>
  </si>
  <si>
    <t>BN5569791</t>
  </si>
  <si>
    <t>BN5729367</t>
  </si>
  <si>
    <t>BN5578288</t>
  </si>
  <si>
    <t>BN5785472</t>
  </si>
  <si>
    <t>BN5649327</t>
  </si>
  <si>
    <t>BN5701518</t>
  </si>
  <si>
    <t>BN5686609</t>
  </si>
  <si>
    <t>BN5625499</t>
  </si>
  <si>
    <t>BN5654888</t>
  </si>
  <si>
    <t>BN5782906</t>
  </si>
  <si>
    <t>BN5774295</t>
  </si>
  <si>
    <t>BN5689515</t>
  </si>
  <si>
    <t>BN5756068</t>
  </si>
  <si>
    <t>BN5812560</t>
  </si>
  <si>
    <t>BN5735956</t>
  </si>
  <si>
    <t>BN5696657</t>
  </si>
  <si>
    <t>BN5602485</t>
  </si>
  <si>
    <t>BN5674678</t>
  </si>
  <si>
    <t>BN5678638</t>
  </si>
  <si>
    <t>BN5694357</t>
  </si>
  <si>
    <t>BN5795791</t>
  </si>
  <si>
    <t>BN5735259</t>
  </si>
  <si>
    <t>BN5687007</t>
  </si>
  <si>
    <t>BN5789980</t>
  </si>
  <si>
    <t>BN5605655</t>
  </si>
  <si>
    <t>BN5566653</t>
  </si>
  <si>
    <t>BN5664810</t>
  </si>
  <si>
    <t>BN5585690</t>
  </si>
  <si>
    <t>BN5650777</t>
  </si>
  <si>
    <t>BN5806622</t>
  </si>
  <si>
    <t>BN5633731</t>
  </si>
  <si>
    <t>BN5713758</t>
  </si>
  <si>
    <t>BN5639575</t>
  </si>
  <si>
    <t>BN5566926</t>
  </si>
  <si>
    <t>BN5777697</t>
  </si>
  <si>
    <t>BN5800164</t>
  </si>
  <si>
    <t>BN5651228</t>
  </si>
  <si>
    <t>BN5651363</t>
  </si>
  <si>
    <t>BN5784131</t>
  </si>
  <si>
    <t>BN5572311</t>
  </si>
  <si>
    <t>BN5707875</t>
  </si>
  <si>
    <t>BN5705576</t>
  </si>
  <si>
    <t>BN5645268</t>
  </si>
  <si>
    <t>BN5729470</t>
  </si>
  <si>
    <t>BN5631349</t>
  </si>
  <si>
    <t>BN5582986</t>
  </si>
  <si>
    <t>BN5614274</t>
  </si>
  <si>
    <t>BN5724597</t>
  </si>
  <si>
    <t>BN5699996</t>
  </si>
  <si>
    <t>BN5636454</t>
  </si>
  <si>
    <t>BN5795928</t>
  </si>
  <si>
    <t>BN5787135</t>
  </si>
  <si>
    <t>BN5594183</t>
  </si>
  <si>
    <t>BN5701437</t>
  </si>
  <si>
    <t>BN5645760</t>
  </si>
  <si>
    <t>BN5708780</t>
  </si>
  <si>
    <t>BN5613053</t>
  </si>
  <si>
    <t>BN5628806</t>
  </si>
  <si>
    <t>BN5763986</t>
  </si>
  <si>
    <t>BN5782792</t>
  </si>
  <si>
    <t>BN5635877</t>
  </si>
  <si>
    <t>BN5726000</t>
  </si>
  <si>
    <t>BN5726226</t>
  </si>
  <si>
    <t>BN5577986</t>
  </si>
  <si>
    <t>BN5786162</t>
  </si>
  <si>
    <t>BN5812763</t>
  </si>
  <si>
    <t>BN5596885</t>
  </si>
  <si>
    <t>BN5620492</t>
  </si>
  <si>
    <t>BN5768183</t>
  </si>
  <si>
    <t>BN5656510</t>
  </si>
  <si>
    <t>BN5699359</t>
  </si>
  <si>
    <t>BN5614917</t>
  </si>
  <si>
    <t>BN5704684</t>
  </si>
  <si>
    <t>BN5588285</t>
  </si>
  <si>
    <t>BN5681352</t>
  </si>
  <si>
    <t>BN5607422</t>
  </si>
  <si>
    <t>BN5670256</t>
  </si>
  <si>
    <t>BN5597881</t>
  </si>
  <si>
    <t>BN5658345</t>
  </si>
  <si>
    <t>BN5616344</t>
  </si>
  <si>
    <t>BN5796870</t>
  </si>
  <si>
    <t>BN5815465</t>
  </si>
  <si>
    <t>BN5631784</t>
  </si>
  <si>
    <t>BN5635783</t>
  </si>
  <si>
    <t>BN5596626</t>
  </si>
  <si>
    <t>BN5684124</t>
  </si>
  <si>
    <t>BN5760434</t>
  </si>
  <si>
    <t>BN5608321</t>
  </si>
  <si>
    <t>BN5804634</t>
  </si>
  <si>
    <t>BN5730185</t>
  </si>
  <si>
    <t>BN5741901</t>
  </si>
  <si>
    <t>BN5771641</t>
  </si>
  <si>
    <t>BN5605026</t>
  </si>
  <si>
    <t>BN5661858</t>
  </si>
  <si>
    <t>BN5783729</t>
  </si>
  <si>
    <t>BN5721120</t>
  </si>
  <si>
    <t>BN5763985</t>
  </si>
  <si>
    <t>BN5689325</t>
  </si>
  <si>
    <t>BN5798298</t>
  </si>
  <si>
    <t>BN5775252</t>
  </si>
  <si>
    <t>BN5585169</t>
  </si>
  <si>
    <t>BN5797242</t>
  </si>
  <si>
    <t>BN5780133</t>
  </si>
  <si>
    <t>BN5648864</t>
  </si>
  <si>
    <t>BN5752322</t>
  </si>
  <si>
    <t>BN5807437</t>
  </si>
  <si>
    <t>BN5766562</t>
  </si>
  <si>
    <t>BN5696725</t>
  </si>
  <si>
    <t>BN5581208</t>
  </si>
  <si>
    <t>BN5663147</t>
  </si>
  <si>
    <t>BN5741330</t>
  </si>
  <si>
    <t>BN5695087</t>
  </si>
  <si>
    <t>BN5665081</t>
  </si>
  <si>
    <t>BN5601416</t>
  </si>
  <si>
    <t>BN5706044</t>
  </si>
  <si>
    <t>BN5782671</t>
  </si>
  <si>
    <t>BN5591004</t>
  </si>
  <si>
    <t>BN5715790</t>
  </si>
  <si>
    <t>BN5756831</t>
  </si>
  <si>
    <t>BN5746575</t>
  </si>
  <si>
    <t>BN5626592</t>
  </si>
  <si>
    <t>BN5793256</t>
  </si>
  <si>
    <t>BN5576687</t>
  </si>
  <si>
    <t>BN5801229</t>
  </si>
  <si>
    <t>BN5800427</t>
  </si>
  <si>
    <t>BN5662145</t>
  </si>
  <si>
    <t>BN5737691</t>
  </si>
  <si>
    <t>BN5782009</t>
  </si>
  <si>
    <t>BN5783435</t>
  </si>
  <si>
    <t>BN5785286</t>
  </si>
  <si>
    <t>BN5756185</t>
  </si>
  <si>
    <t>BN5615158</t>
  </si>
  <si>
    <t>BN5600087</t>
  </si>
  <si>
    <t>BN5752869</t>
  </si>
  <si>
    <t>BN5644795</t>
  </si>
  <si>
    <t>BN5766185</t>
  </si>
  <si>
    <t>BN5800533</t>
  </si>
  <si>
    <t>BN5569677</t>
  </si>
  <si>
    <t>BN5747371</t>
  </si>
  <si>
    <t>BN5573084</t>
  </si>
  <si>
    <t>BN5736682</t>
  </si>
  <si>
    <t>BN5763294</t>
  </si>
  <si>
    <t>BN5814343</t>
  </si>
  <si>
    <t>BN5638520</t>
  </si>
  <si>
    <t>BN5737046</t>
  </si>
  <si>
    <t>BN5613858</t>
  </si>
  <si>
    <t>BN5659850</t>
  </si>
  <si>
    <t>BN5765200</t>
  </si>
  <si>
    <t>BN5661636</t>
  </si>
  <si>
    <t>BN5765977</t>
  </si>
  <si>
    <t>BN5649529</t>
  </si>
  <si>
    <t>BN5718930</t>
  </si>
  <si>
    <t>BN5720832</t>
  </si>
  <si>
    <t>BN5706619</t>
  </si>
  <si>
    <t>BN5709566</t>
  </si>
  <si>
    <t>BN5805017</t>
  </si>
  <si>
    <t>BN5622355</t>
  </si>
  <si>
    <t>BN5572714</t>
  </si>
  <si>
    <t>BN5767511</t>
  </si>
  <si>
    <t>BN5757810</t>
  </si>
  <si>
    <t>BN5568017</t>
  </si>
  <si>
    <t>BN5763327</t>
  </si>
  <si>
    <t>BN5732178</t>
  </si>
  <si>
    <t>BN5621887</t>
  </si>
  <si>
    <t>BN5803860</t>
  </si>
  <si>
    <t>BN5720619</t>
  </si>
  <si>
    <t>BN5759203</t>
  </si>
  <si>
    <t>BN5651577</t>
  </si>
  <si>
    <t>BN5795045</t>
  </si>
  <si>
    <t>BN5811478</t>
  </si>
  <si>
    <t>BN5713687</t>
  </si>
  <si>
    <t>BN5691753</t>
  </si>
  <si>
    <t>BN5681934</t>
  </si>
  <si>
    <t>BN5612844</t>
  </si>
  <si>
    <t>BN5676620</t>
  </si>
  <si>
    <t>BN5601296</t>
  </si>
  <si>
    <t>BN5662575</t>
  </si>
  <si>
    <t>BN5752607</t>
  </si>
  <si>
    <t>BN5590596</t>
  </si>
  <si>
    <t>BN5773504</t>
  </si>
  <si>
    <t>BN5723533</t>
  </si>
  <si>
    <t>BN5671692</t>
  </si>
  <si>
    <t>BN5672879</t>
  </si>
  <si>
    <t>BN5624580</t>
  </si>
  <si>
    <t>BN5812801</t>
  </si>
  <si>
    <t>BN5724067</t>
  </si>
  <si>
    <t>BN5749453</t>
  </si>
  <si>
    <t>BN5620976</t>
  </si>
  <si>
    <t>BN5661539</t>
  </si>
  <si>
    <t>BN5698616</t>
  </si>
  <si>
    <t>BN5801344</t>
  </si>
  <si>
    <t>BN5649364</t>
  </si>
  <si>
    <t>BN5626069</t>
  </si>
  <si>
    <t>BN5606071</t>
  </si>
  <si>
    <t>BN5589409</t>
  </si>
  <si>
    <t>BN5730258</t>
  </si>
  <si>
    <t>BN5571951</t>
  </si>
  <si>
    <t>BN5643352</t>
  </si>
  <si>
    <t>BN5604071</t>
  </si>
  <si>
    <t>BN5657309</t>
  </si>
  <si>
    <t>BN5709391</t>
  </si>
  <si>
    <t>BN5628737</t>
  </si>
  <si>
    <t>BN5814432</t>
  </si>
  <si>
    <t>BN5636433</t>
  </si>
  <si>
    <t>BN5794327</t>
  </si>
  <si>
    <t>BN5643584</t>
  </si>
  <si>
    <t>BN5700563</t>
  </si>
  <si>
    <t>BN5680137</t>
  </si>
  <si>
    <t>BN5784199</t>
  </si>
  <si>
    <t>BN5693909</t>
  </si>
  <si>
    <t>BN5764256</t>
  </si>
  <si>
    <t>BN5704081</t>
  </si>
  <si>
    <t>BN5680110</t>
  </si>
  <si>
    <t>BN5633642</t>
  </si>
  <si>
    <t>BN5577596</t>
  </si>
  <si>
    <t>BN5800659</t>
  </si>
  <si>
    <t>BN5788599</t>
  </si>
  <si>
    <t>BN5742711</t>
  </si>
  <si>
    <t>BN5596560</t>
  </si>
  <si>
    <t>BN5755983</t>
  </si>
  <si>
    <t>BN5775029</t>
  </si>
  <si>
    <t>BN5575341</t>
  </si>
  <si>
    <t>BN5653987</t>
  </si>
  <si>
    <t>BN5695785</t>
  </si>
  <si>
    <t>BN5568798</t>
  </si>
  <si>
    <t>BN5724949</t>
  </si>
  <si>
    <t>BN5632578</t>
  </si>
  <si>
    <t>BN5571389</t>
  </si>
  <si>
    <t>BN5776763</t>
  </si>
  <si>
    <t>BN5623562</t>
  </si>
  <si>
    <t>BN5751044</t>
  </si>
  <si>
    <t>BN5688041</t>
  </si>
  <si>
    <t>BN5678325</t>
  </si>
  <si>
    <t>BN5770204</t>
  </si>
  <si>
    <t>BN5583305</t>
  </si>
  <si>
    <t>BN5690644</t>
  </si>
  <si>
    <t>BN5697861</t>
  </si>
  <si>
    <t>BN5608241</t>
  </si>
  <si>
    <t>BN5766291</t>
  </si>
  <si>
    <t>BN5600726</t>
  </si>
  <si>
    <t>BN5706130</t>
  </si>
  <si>
    <t>BN5601330</t>
  </si>
  <si>
    <t>BN5610885</t>
  </si>
  <si>
    <t>BN5674533</t>
  </si>
  <si>
    <t>BN5785263</t>
  </si>
  <si>
    <t>BN5749032</t>
  </si>
  <si>
    <t>BN5756448</t>
  </si>
  <si>
    <t>BN5700878</t>
  </si>
  <si>
    <t>BN5791764</t>
  </si>
  <si>
    <t>BN5717069</t>
  </si>
  <si>
    <t>BN5740759</t>
  </si>
  <si>
    <t>BN5573197</t>
  </si>
  <si>
    <t>BN5728996</t>
  </si>
  <si>
    <t>BN5611525</t>
  </si>
  <si>
    <t>BN5694294</t>
  </si>
  <si>
    <t>BN5651650</t>
  </si>
  <si>
    <t>BN5663081</t>
  </si>
  <si>
    <t>BN5643339</t>
  </si>
  <si>
    <t>BN5618158</t>
  </si>
  <si>
    <t>BN5717440</t>
  </si>
  <si>
    <t>BN5793391</t>
  </si>
  <si>
    <t>BN5642161</t>
  </si>
  <si>
    <t>BN5640290</t>
  </si>
  <si>
    <t>BN5723863</t>
  </si>
  <si>
    <t>BN5590240</t>
  </si>
  <si>
    <t>BN5706112</t>
  </si>
  <si>
    <t>BN5671427</t>
  </si>
  <si>
    <t>BN5726954</t>
  </si>
  <si>
    <t>BN5737976</t>
  </si>
  <si>
    <t>BN5711646</t>
  </si>
  <si>
    <t>BN5652233</t>
  </si>
  <si>
    <t>BN5634093</t>
  </si>
  <si>
    <t>BN5694479</t>
  </si>
  <si>
    <t>BN5726016</t>
  </si>
  <si>
    <t>BN5646264</t>
  </si>
  <si>
    <t>BN5729957</t>
  </si>
  <si>
    <t>BN5795099</t>
  </si>
  <si>
    <t>BN5784803</t>
  </si>
  <si>
    <t>BN5694038</t>
  </si>
  <si>
    <t>BN5565804</t>
  </si>
  <si>
    <t>BN5674167</t>
  </si>
  <si>
    <t>BN5775119</t>
  </si>
  <si>
    <t>BN5797540</t>
  </si>
  <si>
    <t>BN5649766</t>
  </si>
  <si>
    <t>BN5610292</t>
  </si>
  <si>
    <t>BN5659713</t>
  </si>
  <si>
    <t>BN5716149</t>
  </si>
  <si>
    <t>BN5671966</t>
  </si>
  <si>
    <t>BN5663846</t>
  </si>
  <si>
    <t>BN5814149</t>
  </si>
  <si>
    <t>BN5583510</t>
  </si>
  <si>
    <t>BN5607308</t>
  </si>
  <si>
    <t>BN5694469</t>
  </si>
  <si>
    <t>BN5744022</t>
  </si>
  <si>
    <t>BN5800601</t>
  </si>
  <si>
    <t>BN5810791</t>
  </si>
  <si>
    <t>BN5587748</t>
  </si>
  <si>
    <t>BN5763428</t>
  </si>
  <si>
    <t>BN5725795</t>
  </si>
  <si>
    <t>BN5787935</t>
  </si>
  <si>
    <t>BN5663830</t>
  </si>
  <si>
    <t>BN5656778</t>
  </si>
  <si>
    <t>BN5667884</t>
  </si>
  <si>
    <t>BN5800279</t>
  </si>
  <si>
    <t>BN5717144</t>
  </si>
  <si>
    <t>BN5643101</t>
  </si>
  <si>
    <t>BN5671264</t>
  </si>
  <si>
    <t>BN5573541</t>
  </si>
  <si>
    <t>BN5698866</t>
  </si>
  <si>
    <t>BN5753801</t>
  </si>
  <si>
    <t>BN5737874</t>
  </si>
  <si>
    <t>BN5801614</t>
  </si>
  <si>
    <t>BN5684332</t>
  </si>
  <si>
    <t>BN5794179</t>
  </si>
  <si>
    <t>BN5810624</t>
  </si>
  <si>
    <t>BN5771183</t>
  </si>
  <si>
    <t>BN5607699</t>
  </si>
  <si>
    <t>BN5624432</t>
  </si>
  <si>
    <t>BN5799823</t>
  </si>
  <si>
    <t>BN5602392</t>
  </si>
  <si>
    <t>BN5617332</t>
  </si>
  <si>
    <t>BN5657516</t>
  </si>
  <si>
    <t>BN5570292</t>
  </si>
  <si>
    <t>BN5772909</t>
  </si>
  <si>
    <t>BN5729487</t>
  </si>
  <si>
    <t>BN5737180</t>
  </si>
  <si>
    <t>BN5799041</t>
  </si>
  <si>
    <t>BN5813240</t>
  </si>
  <si>
    <t>BN5711834</t>
  </si>
  <si>
    <t>BN5654213</t>
  </si>
  <si>
    <t>BN5569858</t>
  </si>
  <si>
    <t>BN5569579</t>
  </si>
  <si>
    <t>BN5681800</t>
  </si>
  <si>
    <t>BN5608786</t>
  </si>
  <si>
    <t>BN5762004</t>
  </si>
  <si>
    <t>BN5721966</t>
  </si>
  <si>
    <t>BN5782013</t>
  </si>
  <si>
    <t>BN5765213</t>
  </si>
  <si>
    <t>BN5743483</t>
  </si>
  <si>
    <t>BN5608454</t>
  </si>
  <si>
    <t>BN5750584</t>
  </si>
  <si>
    <t>BN5813572</t>
  </si>
  <si>
    <t>BN5757780</t>
  </si>
  <si>
    <t>BN5652827</t>
  </si>
  <si>
    <t>BN5723731</t>
  </si>
  <si>
    <t>BN5713732</t>
  </si>
  <si>
    <t>BN5656397</t>
  </si>
  <si>
    <t>BN5778428</t>
  </si>
  <si>
    <t>BN5803753</t>
  </si>
  <si>
    <t>BN5735252</t>
  </si>
  <si>
    <t>BN5600305</t>
  </si>
  <si>
    <t>BN5625653</t>
  </si>
  <si>
    <t>BN5663730</t>
  </si>
  <si>
    <t>BN5734374</t>
  </si>
  <si>
    <t>BN5780055</t>
  </si>
  <si>
    <t>BN5709833</t>
  </si>
  <si>
    <t>BN5684161</t>
  </si>
  <si>
    <t>BN5643071</t>
  </si>
  <si>
    <t>BN5693815</t>
  </si>
  <si>
    <t>BN5578220</t>
  </si>
  <si>
    <t>BN5585292</t>
  </si>
  <si>
    <t>BN5758423</t>
  </si>
  <si>
    <t>BN5692831</t>
  </si>
  <si>
    <t>BN5705214</t>
  </si>
  <si>
    <t>BN5718144</t>
  </si>
  <si>
    <t>BN5567904</t>
  </si>
  <si>
    <t>BN5772563</t>
  </si>
  <si>
    <t>BN5574708</t>
  </si>
  <si>
    <t>BN5705949</t>
  </si>
  <si>
    <t>BN5723769</t>
  </si>
  <si>
    <t>BN5812833</t>
  </si>
  <si>
    <t>BN5691200</t>
  </si>
  <si>
    <t>BN5804710</t>
  </si>
  <si>
    <t>BN5708563</t>
  </si>
  <si>
    <t>BN5712690</t>
  </si>
  <si>
    <t>BN5786382</t>
  </si>
  <si>
    <t>BN5669132</t>
  </si>
  <si>
    <t>BN5640917</t>
  </si>
  <si>
    <t>BN5647980</t>
  </si>
  <si>
    <t>BN5703927</t>
  </si>
  <si>
    <t>BN5645049</t>
  </si>
  <si>
    <t>BN5709517</t>
  </si>
  <si>
    <t>BN5713550</t>
  </si>
  <si>
    <t>BN5793814</t>
  </si>
  <si>
    <t>BN5569672</t>
  </si>
  <si>
    <t>BN5712843</t>
  </si>
  <si>
    <t>BN5586417</t>
  </si>
  <si>
    <t>BN5677230</t>
  </si>
  <si>
    <t>BN5664183</t>
  </si>
  <si>
    <t>BN5731432</t>
  </si>
  <si>
    <t>BN5745536</t>
  </si>
  <si>
    <t>BN5813775</t>
  </si>
  <si>
    <t>BN5641847</t>
  </si>
  <si>
    <t>BN5712956</t>
  </si>
  <si>
    <t>BN5700662</t>
  </si>
  <si>
    <t>BN5697480</t>
  </si>
  <si>
    <t>BN5715327</t>
  </si>
  <si>
    <t>BN5639443</t>
  </si>
  <si>
    <t>BN5725971</t>
  </si>
  <si>
    <t>BN5725578</t>
  </si>
  <si>
    <t>BN5698785</t>
  </si>
  <si>
    <t>BN5812097</t>
  </si>
  <si>
    <t>BN5742522</t>
  </si>
  <si>
    <t>BN5814956</t>
  </si>
  <si>
    <t>BN5640561</t>
  </si>
  <si>
    <t>BN5627116</t>
  </si>
  <si>
    <t>BN5786109</t>
  </si>
  <si>
    <t>BN5612008</t>
  </si>
  <si>
    <t>BN5674281</t>
  </si>
  <si>
    <t>BN5783390</t>
  </si>
  <si>
    <t>BN5757472</t>
  </si>
  <si>
    <t>BN5590949</t>
  </si>
  <si>
    <t>BN5761154</t>
  </si>
  <si>
    <t>BN5694991</t>
  </si>
  <si>
    <t>BN5645657</t>
  </si>
  <si>
    <t>BN5566901</t>
  </si>
  <si>
    <t>BN5749213</t>
  </si>
  <si>
    <t>BN5594253</t>
  </si>
  <si>
    <t>BN5606978</t>
  </si>
  <si>
    <t>BN5778002</t>
  </si>
  <si>
    <t>BN5773636</t>
  </si>
  <si>
    <t>BN5696948</t>
  </si>
  <si>
    <t>BN5679581</t>
  </si>
  <si>
    <t>BN5709774</t>
  </si>
  <si>
    <t>BN5791871</t>
  </si>
  <si>
    <t>BN5790943</t>
  </si>
  <si>
    <t>BN5695252</t>
  </si>
  <si>
    <t>BN5658726</t>
  </si>
  <si>
    <t>BN5715622</t>
  </si>
  <si>
    <t>BN5722446</t>
  </si>
  <si>
    <t>BN5683031</t>
  </si>
  <si>
    <t>BN5672711</t>
  </si>
  <si>
    <t>BN5680025</t>
  </si>
  <si>
    <t>BN5714488</t>
  </si>
  <si>
    <t>BN5806721</t>
  </si>
  <si>
    <t>BN5590550</t>
  </si>
  <si>
    <t>BN5657448</t>
  </si>
  <si>
    <t>BN5696054</t>
  </si>
  <si>
    <t>BN5811860</t>
  </si>
  <si>
    <t>BN5648937</t>
  </si>
  <si>
    <t>BN5594841</t>
  </si>
  <si>
    <t>BN5765445</t>
  </si>
  <si>
    <t>BN5741632</t>
  </si>
  <si>
    <t>BN5665542</t>
  </si>
  <si>
    <t>BN5728830</t>
  </si>
  <si>
    <t>BN5762906</t>
  </si>
  <si>
    <t>BN5571106</t>
  </si>
  <si>
    <t>BN5653434</t>
  </si>
  <si>
    <t>BN5802133</t>
  </si>
  <si>
    <t>BN5644045</t>
  </si>
  <si>
    <t>BN5600745</t>
  </si>
  <si>
    <t>BN5797832</t>
  </si>
  <si>
    <t>BN5603656</t>
  </si>
  <si>
    <t>BN5579627</t>
  </si>
  <si>
    <t>BN5634208</t>
  </si>
  <si>
    <t>BN5786593</t>
  </si>
  <si>
    <t>BN5623412</t>
  </si>
  <si>
    <t>BN5691736</t>
  </si>
  <si>
    <t>BN5809192</t>
  </si>
  <si>
    <t>BN5757952</t>
  </si>
  <si>
    <t>BN5807076</t>
  </si>
  <si>
    <t>BN5631552</t>
  </si>
  <si>
    <t>BN5713683</t>
  </si>
  <si>
    <t>BN5698080</t>
  </si>
  <si>
    <t>BN5781623</t>
  </si>
  <si>
    <t>BN5801209</t>
  </si>
  <si>
    <t>BN5704291</t>
  </si>
  <si>
    <t>BN5767804</t>
  </si>
  <si>
    <t>BN5640580</t>
  </si>
  <si>
    <t>BN5702058</t>
  </si>
  <si>
    <t>BN5679651</t>
  </si>
  <si>
    <t>BN5636547</t>
  </si>
  <si>
    <t>BN5809140</t>
  </si>
  <si>
    <t>BN5601724</t>
  </si>
  <si>
    <t>BN5625407</t>
  </si>
  <si>
    <t>BN5723650</t>
  </si>
  <si>
    <t>BN5682868</t>
  </si>
  <si>
    <t>BN5758769</t>
  </si>
  <si>
    <t>BN5745978</t>
  </si>
  <si>
    <t>BN5783778</t>
  </si>
  <si>
    <t>BN5745368</t>
  </si>
  <si>
    <t>BN5582946</t>
  </si>
  <si>
    <t>BN5644125</t>
  </si>
  <si>
    <t>BN5735601</t>
  </si>
  <si>
    <t>BN5658490</t>
  </si>
  <si>
    <t>BN5606800</t>
  </si>
  <si>
    <t>BN5782939</t>
  </si>
  <si>
    <t>BN5579805</t>
  </si>
  <si>
    <t>BN5802001</t>
  </si>
  <si>
    <t>BN5589236</t>
  </si>
  <si>
    <t>BN5636308</t>
  </si>
  <si>
    <t>BN5712685</t>
  </si>
  <si>
    <t>BN5700850</t>
  </si>
  <si>
    <t>BN5766572</t>
  </si>
  <si>
    <t>BN5813946</t>
  </si>
  <si>
    <t>BN5782920</t>
  </si>
  <si>
    <t>BN5654096</t>
  </si>
  <si>
    <t>BN5609812</t>
  </si>
  <si>
    <t>BN5747236</t>
  </si>
  <si>
    <t>BN5582504</t>
  </si>
  <si>
    <t>BN5738748</t>
  </si>
  <si>
    <t>BN5782317</t>
  </si>
  <si>
    <t>BN5697393</t>
  </si>
  <si>
    <t>BN5696958</t>
  </si>
  <si>
    <t>BN5781147</t>
  </si>
  <si>
    <t>BN5579804</t>
  </si>
  <si>
    <t>BN5805603</t>
  </si>
  <si>
    <t>BN5612052</t>
  </si>
  <si>
    <t>BN5568747</t>
  </si>
  <si>
    <t>BN5709830</t>
  </si>
  <si>
    <t>BN5718756</t>
  </si>
  <si>
    <t>BN5799407</t>
  </si>
  <si>
    <t>BN5673352</t>
  </si>
  <si>
    <t>BN5668924</t>
  </si>
  <si>
    <t>BN5581301</t>
  </si>
  <si>
    <t>BN5743066</t>
  </si>
  <si>
    <t>BN5579700</t>
  </si>
  <si>
    <t>BN5759879</t>
  </si>
  <si>
    <t>BN5600958</t>
  </si>
  <si>
    <t>BN5763934</t>
  </si>
  <si>
    <t>BN5687131</t>
  </si>
  <si>
    <t>BN5626365</t>
  </si>
  <si>
    <t>BN5700877</t>
  </si>
  <si>
    <t>BN5768800</t>
  </si>
  <si>
    <t>BN5735271</t>
  </si>
  <si>
    <t>BN5749385</t>
  </si>
  <si>
    <t>BN5685785</t>
  </si>
  <si>
    <t>BN5760764</t>
  </si>
  <si>
    <t>BN5734501</t>
  </si>
  <si>
    <t>BN5784507</t>
  </si>
  <si>
    <t>BN5606348</t>
  </si>
  <si>
    <t>BN5790160</t>
  </si>
  <si>
    <t>BN5676346</t>
  </si>
  <si>
    <t>BN5625818</t>
  </si>
  <si>
    <t>BN5626327</t>
  </si>
  <si>
    <t>BN5623133</t>
  </si>
  <si>
    <t>BN5752770</t>
  </si>
  <si>
    <t>BN5677821</t>
  </si>
  <si>
    <t>BN5772926</t>
  </si>
  <si>
    <t>BN5623885</t>
  </si>
  <si>
    <t>BN5738540</t>
  </si>
  <si>
    <t>BN5643305</t>
  </si>
  <si>
    <t>BN5684781</t>
  </si>
  <si>
    <t>BN5627767</t>
  </si>
  <si>
    <t>BN5669166</t>
  </si>
  <si>
    <t>BN5757936</t>
  </si>
  <si>
    <t>BN5574471</t>
  </si>
  <si>
    <t>BN5635169</t>
  </si>
  <si>
    <t>BN5680312</t>
  </si>
  <si>
    <t>BN5674633</t>
  </si>
  <si>
    <t>BN5580162</t>
  </si>
  <si>
    <t>BN5675344</t>
  </si>
  <si>
    <t>BN5698198</t>
  </si>
  <si>
    <t>BN5810688</t>
  </si>
  <si>
    <t>BN5678086</t>
  </si>
  <si>
    <t>BN5665135</t>
  </si>
  <si>
    <t>BN5803821</t>
  </si>
  <si>
    <t>BN5585952</t>
  </si>
  <si>
    <t>BN5802483</t>
  </si>
  <si>
    <t>BN5781364</t>
  </si>
  <si>
    <t>BN5720932</t>
  </si>
  <si>
    <t>BN5738501</t>
  </si>
  <si>
    <t>BN5730570</t>
  </si>
  <si>
    <t>BN5739205</t>
  </si>
  <si>
    <t>BN5725858</t>
  </si>
  <si>
    <t>BN5813072</t>
  </si>
  <si>
    <t>BN5636733</t>
  </si>
  <si>
    <t>BN5603793</t>
  </si>
  <si>
    <t>BN5619407</t>
  </si>
  <si>
    <t>BN5596905</t>
  </si>
  <si>
    <t>BN5734938</t>
  </si>
  <si>
    <t>BN5730672</t>
  </si>
  <si>
    <t>BN5752825</t>
  </si>
  <si>
    <t>BN5711229</t>
  </si>
  <si>
    <t>BN5738698</t>
  </si>
  <si>
    <t>BN5777809</t>
  </si>
  <si>
    <t>BN5628876</t>
  </si>
  <si>
    <t>BN5742039</t>
  </si>
  <si>
    <t>BN5575536</t>
  </si>
  <si>
    <t>BN5741565</t>
  </si>
  <si>
    <t>BN5738797</t>
  </si>
  <si>
    <t>BN5614963</t>
  </si>
  <si>
    <t>BN5802918</t>
  </si>
  <si>
    <t>BN5743411</t>
  </si>
  <si>
    <t>BN5720376</t>
  </si>
  <si>
    <t>BN5588608</t>
  </si>
  <si>
    <t>BN5665715</t>
  </si>
  <si>
    <t>BN5571057</t>
  </si>
  <si>
    <t>BN5750644</t>
  </si>
  <si>
    <t>BN5605047</t>
  </si>
  <si>
    <t>BN5625957</t>
  </si>
  <si>
    <t>BN5737823</t>
  </si>
  <si>
    <t>BN5760989</t>
  </si>
  <si>
    <t>BN5710018</t>
  </si>
  <si>
    <t>BN5577315</t>
  </si>
  <si>
    <t>BN5803250</t>
  </si>
  <si>
    <t>BN5654285</t>
  </si>
  <si>
    <t>BN5585780</t>
  </si>
  <si>
    <t>BN5662401</t>
  </si>
  <si>
    <t>BN5604726</t>
  </si>
  <si>
    <t>BN5611557</t>
  </si>
  <si>
    <t>BN5674841</t>
  </si>
  <si>
    <t>BN5656013</t>
  </si>
  <si>
    <t>BN5764206</t>
  </si>
  <si>
    <t>BN5636336</t>
  </si>
  <si>
    <t>BN5607542</t>
  </si>
  <si>
    <t>BN5577226</t>
  </si>
  <si>
    <t>BN5714406</t>
  </si>
  <si>
    <t>BN5643272</t>
  </si>
  <si>
    <t>BN5687826</t>
  </si>
  <si>
    <t>BN5790848</t>
  </si>
  <si>
    <t>BN5708606</t>
  </si>
  <si>
    <t>BN5671929</t>
  </si>
  <si>
    <t>BN5727518</t>
  </si>
  <si>
    <t>BN5651057</t>
  </si>
  <si>
    <t>BN5749314</t>
  </si>
  <si>
    <t>BN5691787</t>
  </si>
  <si>
    <t>BN5620648</t>
  </si>
  <si>
    <t>BN5769694</t>
  </si>
  <si>
    <t>BN5624524</t>
  </si>
  <si>
    <t>BN5772984</t>
  </si>
  <si>
    <t>BN5720284</t>
  </si>
  <si>
    <t>BN5717897</t>
  </si>
  <si>
    <t>BN5806320</t>
  </si>
  <si>
    <t>BN5784955</t>
  </si>
  <si>
    <t>BN5809215</t>
  </si>
  <si>
    <t>BN5677463</t>
  </si>
  <si>
    <t>BN5654009</t>
  </si>
  <si>
    <t>BN5617233</t>
  </si>
  <si>
    <t>BN5652978</t>
  </si>
  <si>
    <t>BN5649025</t>
  </si>
  <si>
    <t>BN5690439</t>
  </si>
  <si>
    <t>BN5806858</t>
  </si>
  <si>
    <t>BN5669979</t>
  </si>
  <si>
    <t>BN5625674</t>
  </si>
  <si>
    <t>BN5761438</t>
  </si>
  <si>
    <t>BN5734993</t>
  </si>
  <si>
    <t>BN5619450</t>
  </si>
  <si>
    <t>BN5598075</t>
  </si>
  <si>
    <t>BN5694213</t>
  </si>
  <si>
    <t>BN5637148</t>
  </si>
  <si>
    <t>BN5612357</t>
  </si>
  <si>
    <t>BN5626370</t>
  </si>
  <si>
    <t>BN5627908</t>
  </si>
  <si>
    <t>BN5706041</t>
  </si>
  <si>
    <t>BN5666343</t>
  </si>
  <si>
    <t>BN5627298</t>
  </si>
  <si>
    <t>BN5581236</t>
  </si>
  <si>
    <t>BN5608022</t>
  </si>
  <si>
    <t>BN5801855</t>
  </si>
  <si>
    <t>BN5567344</t>
  </si>
  <si>
    <t>BN5810080</t>
  </si>
  <si>
    <t>BN5644414</t>
  </si>
  <si>
    <t>BN5785203</t>
  </si>
  <si>
    <t>BN5611070</t>
  </si>
  <si>
    <t>BN5673750</t>
  </si>
  <si>
    <t>BN5656735</t>
  </si>
  <si>
    <t>BN5580473</t>
  </si>
  <si>
    <t>BN5760554</t>
  </si>
  <si>
    <t>BN5587497</t>
  </si>
  <si>
    <t>BN5604059</t>
  </si>
  <si>
    <t>BN5813887</t>
  </si>
  <si>
    <t>BN5746899</t>
  </si>
  <si>
    <t>BN5759654</t>
  </si>
  <si>
    <t>BN5734805</t>
  </si>
  <si>
    <t>BN5797107</t>
  </si>
  <si>
    <t>BN5723699</t>
  </si>
  <si>
    <t>BN5642639</t>
  </si>
  <si>
    <t>BN5664252</t>
  </si>
  <si>
    <t>BN5754439</t>
  </si>
  <si>
    <t>BN5702950</t>
  </si>
  <si>
    <t>BN5751325</t>
  </si>
  <si>
    <t>BN5609471</t>
  </si>
  <si>
    <t>BN5572321</t>
  </si>
  <si>
    <t>BN5613836</t>
  </si>
  <si>
    <t>BN5746913</t>
  </si>
  <si>
    <t>BN5731694</t>
  </si>
  <si>
    <t>BN5727111</t>
  </si>
  <si>
    <t>BN5794186</t>
  </si>
  <si>
    <t>BN5804863</t>
  </si>
  <si>
    <t>BN5576217</t>
  </si>
  <si>
    <t>BN5645113</t>
  </si>
  <si>
    <t>BN5779540</t>
  </si>
  <si>
    <t>BN5750668</t>
  </si>
  <si>
    <t>BN5569567</t>
  </si>
  <si>
    <t>BN5752992</t>
  </si>
  <si>
    <t>BN5684908</t>
  </si>
  <si>
    <t>BN5790676</t>
  </si>
  <si>
    <t>BN5766371</t>
  </si>
  <si>
    <t>BN5616134</t>
  </si>
  <si>
    <t>BN5776037</t>
  </si>
  <si>
    <t>BN5665724</t>
  </si>
  <si>
    <t>BN5729717</t>
  </si>
  <si>
    <t>BN5713975</t>
  </si>
  <si>
    <t>BN5592110</t>
  </si>
  <si>
    <t>BN5793029</t>
  </si>
  <si>
    <t>BN5638144</t>
  </si>
  <si>
    <t>BN5697591</t>
  </si>
  <si>
    <t>BN5800325</t>
  </si>
  <si>
    <t>BN5597523</t>
  </si>
  <si>
    <t>BN5726547</t>
  </si>
  <si>
    <t>BN5670779</t>
  </si>
  <si>
    <t>BN5667375</t>
  </si>
  <si>
    <t>BN5662487</t>
  </si>
  <si>
    <t>BN5716839</t>
  </si>
  <si>
    <t>BN5603467</t>
  </si>
  <si>
    <t>BN5716713</t>
  </si>
  <si>
    <t>BN5679342</t>
  </si>
  <si>
    <t>BN5616035</t>
  </si>
  <si>
    <t>BN5742085</t>
  </si>
  <si>
    <t>BN5792218</t>
  </si>
  <si>
    <t>BN5635929</t>
  </si>
  <si>
    <t>BN5733051</t>
  </si>
  <si>
    <t>BN5669654</t>
  </si>
  <si>
    <t>BN5616867</t>
  </si>
  <si>
    <t>BN5729151</t>
  </si>
  <si>
    <t>BN5718155</t>
  </si>
  <si>
    <t>BN5682827</t>
  </si>
  <si>
    <t>BN5654187</t>
  </si>
  <si>
    <t>BN5691370</t>
  </si>
  <si>
    <t>BN5719562</t>
  </si>
  <si>
    <t>BN5778810</t>
  </si>
  <si>
    <t>BN5589350</t>
  </si>
  <si>
    <t>BN5682282</t>
  </si>
  <si>
    <t>BN5626420</t>
  </si>
  <si>
    <t>BN5571908</t>
  </si>
  <si>
    <t>BN5673246</t>
  </si>
  <si>
    <t>BN5748665</t>
  </si>
  <si>
    <t>BN5725215</t>
  </si>
  <si>
    <t>BN5721996</t>
  </si>
  <si>
    <t>BN5771355</t>
  </si>
  <si>
    <t>BN5803546</t>
  </si>
  <si>
    <t>BN5672098</t>
  </si>
  <si>
    <t>BN5806399</t>
  </si>
  <si>
    <t>BN5570808</t>
  </si>
  <si>
    <t>BN5614433</t>
  </si>
  <si>
    <t>BN5687405</t>
  </si>
  <si>
    <t>BN5675250</t>
  </si>
  <si>
    <t>BN5720960</t>
  </si>
  <si>
    <t>BN5588930</t>
  </si>
  <si>
    <t>BN5611099</t>
  </si>
  <si>
    <t>BN5617214</t>
  </si>
  <si>
    <t>BN5725959</t>
  </si>
  <si>
    <t>BN5585661</t>
  </si>
  <si>
    <t>BN5672739</t>
  </si>
  <si>
    <t>BN5595075</t>
  </si>
  <si>
    <t>BN5649939</t>
  </si>
  <si>
    <t>BN5745739</t>
  </si>
  <si>
    <t>BN5708523</t>
  </si>
  <si>
    <t>BN5624384</t>
  </si>
  <si>
    <t>BN5590010</t>
  </si>
  <si>
    <t>BN5689241</t>
  </si>
  <si>
    <t>BN5582067</t>
  </si>
  <si>
    <t>BN5734539</t>
  </si>
  <si>
    <t>BN5702719</t>
  </si>
  <si>
    <t>BN5620669</t>
  </si>
  <si>
    <t>BN5611244</t>
  </si>
  <si>
    <t>BN5576848</t>
  </si>
  <si>
    <t>BN5661188</t>
  </si>
  <si>
    <t>BN5814853</t>
  </si>
  <si>
    <t>BN5768384</t>
  </si>
  <si>
    <t>BN5697304</t>
  </si>
  <si>
    <t>BN5793259</t>
  </si>
  <si>
    <t>BN5608251</t>
  </si>
  <si>
    <t>BN5578459</t>
  </si>
  <si>
    <t>BN5656834</t>
  </si>
  <si>
    <t>BN5761253</t>
  </si>
  <si>
    <t>BN5591048</t>
  </si>
  <si>
    <t>BN5623132</t>
  </si>
  <si>
    <t>BN5655142</t>
  </si>
  <si>
    <t>BN5805797</t>
  </si>
  <si>
    <t>BN5668202</t>
  </si>
  <si>
    <t>BN5568475</t>
  </si>
  <si>
    <t>BN5773189</t>
  </si>
  <si>
    <t>BN5622714</t>
  </si>
  <si>
    <t>BN5779799</t>
  </si>
  <si>
    <t>BN5713586</t>
  </si>
  <si>
    <t>BN5782996</t>
  </si>
  <si>
    <t>BN5742737</t>
  </si>
  <si>
    <t>BN5621463</t>
  </si>
  <si>
    <t>BN5799393</t>
  </si>
  <si>
    <t>BN5625160</t>
  </si>
  <si>
    <t>BN5755154</t>
  </si>
  <si>
    <t>BN5575592</t>
  </si>
  <si>
    <t>BN5668148</t>
  </si>
  <si>
    <t>BN5683096</t>
  </si>
  <si>
    <t>BN5684505</t>
  </si>
  <si>
    <t>BN5591082</t>
  </si>
  <si>
    <t>BN5653368</t>
  </si>
  <si>
    <t>BN5732476</t>
  </si>
  <si>
    <t>BN5656384</t>
  </si>
  <si>
    <t>BN5598423</t>
  </si>
  <si>
    <t>BN5766340</t>
  </si>
  <si>
    <t>BN5785255</t>
  </si>
  <si>
    <t>BN5641508</t>
  </si>
  <si>
    <t>BN5798342</t>
  </si>
  <si>
    <t>BN5648049</t>
  </si>
  <si>
    <t>BN5812395</t>
  </si>
  <si>
    <t>BN5790723</t>
  </si>
  <si>
    <t>BN5687334</t>
  </si>
  <si>
    <t>BN5765556</t>
  </si>
  <si>
    <t>BN5654791</t>
  </si>
  <si>
    <t>BN5686748</t>
  </si>
  <si>
    <t>BN5768253</t>
  </si>
  <si>
    <t>BN5673512</t>
  </si>
  <si>
    <t>BN5689009</t>
  </si>
  <si>
    <t>BN5684207</t>
  </si>
  <si>
    <t>BN5615741</t>
  </si>
  <si>
    <t>BN5745925</t>
  </si>
  <si>
    <t>BN5615710</t>
  </si>
  <si>
    <t>BN5788407</t>
  </si>
  <si>
    <t>BN5793769</t>
  </si>
  <si>
    <t>BN5629458</t>
  </si>
  <si>
    <t>BN5661111</t>
  </si>
  <si>
    <t>BN5715030</t>
  </si>
  <si>
    <t>BN5700987</t>
  </si>
  <si>
    <t>BN5792959</t>
  </si>
  <si>
    <t>BN5623657</t>
  </si>
  <si>
    <t>BN5611242</t>
  </si>
  <si>
    <t>BN5740341</t>
  </si>
  <si>
    <t>BN5781447</t>
  </si>
  <si>
    <t>BN5618156</t>
  </si>
  <si>
    <t>BN5784074</t>
  </si>
  <si>
    <t>BN5700238</t>
  </si>
  <si>
    <t>BN5658977</t>
  </si>
  <si>
    <t>BN5658277</t>
  </si>
  <si>
    <t>BN5704253</t>
  </si>
  <si>
    <t>BN5793368</t>
  </si>
  <si>
    <t>BN5579690</t>
  </si>
  <si>
    <t>BN5632258</t>
  </si>
  <si>
    <t>BN5814381</t>
  </si>
  <si>
    <t>BN5754733</t>
  </si>
  <si>
    <t>BN5707418</t>
  </si>
  <si>
    <t>BN5699420</t>
  </si>
  <si>
    <t>BN5799513</t>
  </si>
  <si>
    <t>BN5794385</t>
  </si>
  <si>
    <t>BN5646545</t>
  </si>
  <si>
    <t>BN5676266</t>
  </si>
  <si>
    <t>BN5566225</t>
  </si>
  <si>
    <t>BN5570327</t>
  </si>
  <si>
    <t>BN5776656</t>
  </si>
  <si>
    <t>BN5674550</t>
  </si>
  <si>
    <t>BN5730331</t>
  </si>
  <si>
    <t>BN5739885</t>
  </si>
  <si>
    <t>BN5661504</t>
  </si>
  <si>
    <t>BN5675498</t>
  </si>
  <si>
    <t>BN5814663</t>
  </si>
  <si>
    <t>BN5593367</t>
  </si>
  <si>
    <t>BN5663334</t>
  </si>
  <si>
    <t>BN5576109</t>
  </si>
  <si>
    <t>BN5677237</t>
  </si>
  <si>
    <t>BN5568655</t>
  </si>
  <si>
    <t>BN5693677</t>
  </si>
  <si>
    <t>BN5714173</t>
  </si>
  <si>
    <t>BN5798113</t>
  </si>
  <si>
    <t>BN5656540</t>
  </si>
  <si>
    <t>BN5791024</t>
  </si>
  <si>
    <t>BN5638182</t>
  </si>
  <si>
    <t>BN5807386</t>
  </si>
  <si>
    <t>BN5708447</t>
  </si>
  <si>
    <t>BN5640599</t>
  </si>
  <si>
    <t>BN5588817</t>
  </si>
  <si>
    <t>BN5768676</t>
  </si>
  <si>
    <t>BN5770456</t>
  </si>
  <si>
    <t>BN5642075</t>
  </si>
  <si>
    <t>BN5713959</t>
  </si>
  <si>
    <t>BN5574973</t>
  </si>
  <si>
    <t>BN5811953</t>
  </si>
  <si>
    <t>BN5811986</t>
  </si>
  <si>
    <t>BN5706723</t>
  </si>
  <si>
    <t>BN5584003</t>
  </si>
  <si>
    <t>BN5810720</t>
  </si>
  <si>
    <t>BN5581946</t>
  </si>
  <si>
    <t>BN5687520</t>
  </si>
  <si>
    <t>BN5588319</t>
  </si>
  <si>
    <t>BN5784012</t>
  </si>
  <si>
    <t>BN5701265</t>
  </si>
  <si>
    <t>BN5789284</t>
  </si>
  <si>
    <t>BN5602758</t>
  </si>
  <si>
    <t>BN5707831</t>
  </si>
  <si>
    <t>BN5602725</t>
  </si>
  <si>
    <t>BN5675801</t>
  </si>
  <si>
    <t>BN5591735</t>
  </si>
  <si>
    <t>BN5738414</t>
  </si>
  <si>
    <t>BN5585820</t>
  </si>
  <si>
    <t>BN5578953</t>
  </si>
  <si>
    <t>BN5804124</t>
  </si>
  <si>
    <t>BN5736039</t>
  </si>
  <si>
    <t>BN5745312</t>
  </si>
  <si>
    <t>BN5760662</t>
  </si>
  <si>
    <t>BN5637031</t>
  </si>
  <si>
    <t>BN5657742</t>
  </si>
  <si>
    <t>BN5738410</t>
  </si>
  <si>
    <t>BN5690608</t>
  </si>
  <si>
    <t>BN5762264</t>
  </si>
  <si>
    <t>BN5791085</t>
  </si>
  <si>
    <t>BN5598895</t>
  </si>
  <si>
    <t>BN5734678</t>
  </si>
  <si>
    <t>BN5642825</t>
  </si>
  <si>
    <t>BN5769429</t>
  </si>
  <si>
    <t>BN5789292</t>
  </si>
  <si>
    <t>BN5695016</t>
  </si>
  <si>
    <t>BN5801837</t>
  </si>
  <si>
    <t>BN5767717</t>
  </si>
  <si>
    <t>BN5717952</t>
  </si>
  <si>
    <t>BN5579907</t>
  </si>
  <si>
    <t>BN5594950</t>
  </si>
  <si>
    <t>BN5600633</t>
  </si>
  <si>
    <t>BN5782521</t>
  </si>
  <si>
    <t>BN5566807</t>
  </si>
  <si>
    <t>BN5749036</t>
  </si>
  <si>
    <t>BN5668856</t>
  </si>
  <si>
    <t>BN5577336</t>
  </si>
  <si>
    <t>BN5623015</t>
  </si>
  <si>
    <t>BN5727925</t>
  </si>
  <si>
    <t>BN5683276</t>
  </si>
  <si>
    <t>BN5699248</t>
  </si>
  <si>
    <t>BN5574282</t>
  </si>
  <si>
    <t>BN5703080</t>
  </si>
  <si>
    <t>BN5754787</t>
  </si>
  <si>
    <t>BN5723129</t>
  </si>
  <si>
    <t>BN5725007</t>
  </si>
  <si>
    <t>BN5647887</t>
  </si>
  <si>
    <t>BN5583284</t>
  </si>
  <si>
    <t>BN5772472</t>
  </si>
  <si>
    <t>BN5711164</t>
  </si>
  <si>
    <t>BN5719125</t>
  </si>
  <si>
    <t>BN5764840</t>
  </si>
  <si>
    <t>BN5731325</t>
  </si>
  <si>
    <t>BN5719083</t>
  </si>
  <si>
    <t>BN5595924</t>
  </si>
  <si>
    <t>BN5614747</t>
  </si>
  <si>
    <t>BN5600423</t>
  </si>
  <si>
    <t>BN5625619</t>
  </si>
  <si>
    <t>BN5781322</t>
  </si>
  <si>
    <t>BN5722496</t>
  </si>
  <si>
    <t>BN5677156</t>
  </si>
  <si>
    <t>BN5814983</t>
  </si>
  <si>
    <t>BN5705812</t>
  </si>
  <si>
    <t>BN5701435</t>
  </si>
  <si>
    <t>BN5755891</t>
  </si>
  <si>
    <t>BN5722003</t>
  </si>
  <si>
    <t>BN5783439</t>
  </si>
  <si>
    <t>BN5632038</t>
  </si>
  <si>
    <t>BN5688308</t>
  </si>
  <si>
    <t>BN5666888</t>
  </si>
  <si>
    <t>BN5682124</t>
  </si>
  <si>
    <t>BN5637324</t>
  </si>
  <si>
    <t>BN5591425</t>
  </si>
  <si>
    <t>BN5606768</t>
  </si>
  <si>
    <t>BN5763596</t>
  </si>
  <si>
    <t>BN5641695</t>
  </si>
  <si>
    <t>BN5677097</t>
  </si>
  <si>
    <t>BN5774955</t>
  </si>
  <si>
    <t>BN5616543</t>
  </si>
  <si>
    <t>BN5800146</t>
  </si>
  <si>
    <t>BN5588332</t>
  </si>
  <si>
    <t>BN5595470</t>
  </si>
  <si>
    <t>BN5626056</t>
  </si>
  <si>
    <t>BN5565943</t>
  </si>
  <si>
    <t>BN5701325</t>
  </si>
  <si>
    <t>BN5702377</t>
  </si>
  <si>
    <t>BN5573261</t>
  </si>
  <si>
    <t>BN5704073</t>
  </si>
  <si>
    <t>BN5693617</t>
  </si>
  <si>
    <t>BN5664665</t>
  </si>
  <si>
    <t>BN5628205</t>
  </si>
  <si>
    <t>BN5621108</t>
  </si>
  <si>
    <t>BN5668542</t>
  </si>
  <si>
    <t>BN5635110</t>
  </si>
  <si>
    <t>BN5592674</t>
  </si>
  <si>
    <t>BN5574196</t>
  </si>
  <si>
    <t>BN5598010</t>
  </si>
  <si>
    <t>BN5711265</t>
  </si>
  <si>
    <t>BN5620664</t>
  </si>
  <si>
    <t>BN5656630</t>
  </si>
  <si>
    <t>BN5643034</t>
  </si>
  <si>
    <t>BN5723584</t>
  </si>
  <si>
    <t>BN5752759</t>
  </si>
  <si>
    <t>BN5640765</t>
  </si>
  <si>
    <t>BN5789226</t>
  </si>
  <si>
    <t>BN5793601</t>
  </si>
  <si>
    <t>BN5770318</t>
  </si>
  <si>
    <t>BN5702474</t>
  </si>
  <si>
    <t>BN5625877</t>
  </si>
  <si>
    <t>BN5761277</t>
  </si>
  <si>
    <t>BN5590199</t>
  </si>
  <si>
    <t>BN5587891</t>
  </si>
  <si>
    <t>BN5773155</t>
  </si>
  <si>
    <t>BN5760966</t>
  </si>
  <si>
    <t>BN5702008</t>
  </si>
  <si>
    <t>BN5764166</t>
  </si>
  <si>
    <t>BN5700714</t>
  </si>
  <si>
    <t>BN5730503</t>
  </si>
  <si>
    <t>BN5643829</t>
  </si>
  <si>
    <t>BN5720549</t>
  </si>
  <si>
    <t>BN5795342</t>
  </si>
  <si>
    <t>BN5609167</t>
  </si>
  <si>
    <t>BN5625054</t>
  </si>
  <si>
    <t>BN5810811</t>
  </si>
  <si>
    <t>BN5775710</t>
  </si>
  <si>
    <t>BN5795159</t>
  </si>
  <si>
    <t>BN5795188</t>
  </si>
  <si>
    <t>BN5571782</t>
  </si>
  <si>
    <t>BN5694056</t>
  </si>
  <si>
    <t>BN5748144</t>
  </si>
  <si>
    <t>BN5632098</t>
  </si>
  <si>
    <t>BN5806162</t>
  </si>
  <si>
    <t>BN5743206</t>
  </si>
  <si>
    <t>BN5598070</t>
  </si>
  <si>
    <t>BN5700859</t>
  </si>
  <si>
    <t>BN5722605</t>
  </si>
  <si>
    <t>BN5696419</t>
  </si>
  <si>
    <t>BN5728736</t>
  </si>
  <si>
    <t>BN5808764</t>
  </si>
  <si>
    <t>BN5675144</t>
  </si>
  <si>
    <t>BN5732212</t>
  </si>
  <si>
    <t>BN5706182</t>
  </si>
  <si>
    <t>BN5589991</t>
  </si>
  <si>
    <t>BN5776898</t>
  </si>
  <si>
    <t>BN5756656</t>
  </si>
  <si>
    <t>BN5782277</t>
  </si>
  <si>
    <t>BN5604006</t>
  </si>
  <si>
    <t>BN5749241</t>
  </si>
  <si>
    <t>BN5656235</t>
  </si>
  <si>
    <t>BN5685477</t>
  </si>
  <si>
    <t>BN5785744</t>
  </si>
  <si>
    <t>BN5796131</t>
  </si>
  <si>
    <t>BN5716131</t>
  </si>
  <si>
    <t>BN5572648</t>
  </si>
  <si>
    <t>BN5633753</t>
  </si>
  <si>
    <t>BN5608673</t>
  </si>
  <si>
    <t>BN5627761</t>
  </si>
  <si>
    <t>BN5791942</t>
  </si>
  <si>
    <t>BN5617244</t>
  </si>
  <si>
    <t>BN5651653</t>
  </si>
  <si>
    <t>BN5636320</t>
  </si>
  <si>
    <t>BN5607439</t>
  </si>
  <si>
    <t>BN5632489</t>
  </si>
  <si>
    <t>BN5581418</t>
  </si>
  <si>
    <t>BN5612120</t>
  </si>
  <si>
    <t>BN5707155</t>
  </si>
  <si>
    <t>BN5721850</t>
  </si>
  <si>
    <t>BN5773765</t>
  </si>
  <si>
    <t>BN5719691</t>
  </si>
  <si>
    <t>BN5650451</t>
  </si>
  <si>
    <t>BN5797388</t>
  </si>
  <si>
    <t>BN5780272</t>
  </si>
  <si>
    <t>BN5737017</t>
  </si>
  <si>
    <t>BN5789849</t>
  </si>
  <si>
    <t>BN5709436</t>
  </si>
  <si>
    <t>BN5593338</t>
  </si>
  <si>
    <t>BN5776638</t>
  </si>
  <si>
    <t>BN5604619</t>
  </si>
  <si>
    <t>BN5790871</t>
  </si>
  <si>
    <t>BN5747447</t>
  </si>
  <si>
    <t>BN5574150</t>
  </si>
  <si>
    <t>BN5690245</t>
  </si>
  <si>
    <t>BN5661203</t>
  </si>
  <si>
    <t>BN5651796</t>
  </si>
  <si>
    <t>BN5808818</t>
  </si>
  <si>
    <t>BN5715445</t>
  </si>
  <si>
    <t>BN5785991</t>
  </si>
  <si>
    <t>BN5652314</t>
  </si>
  <si>
    <t>BN5672987</t>
  </si>
  <si>
    <t>BN5598657</t>
  </si>
  <si>
    <t>BN5785888</t>
  </si>
  <si>
    <t>BN5613093</t>
  </si>
  <si>
    <t>BN5584142</t>
  </si>
  <si>
    <t>BN5773717</t>
  </si>
  <si>
    <t>BN5699428</t>
  </si>
  <si>
    <t>BN5705226</t>
  </si>
  <si>
    <t>BN5693730</t>
  </si>
  <si>
    <t>BN5673703</t>
  </si>
  <si>
    <t>BN5674781</t>
  </si>
  <si>
    <t>BN5692023</t>
  </si>
  <si>
    <t>BN5645817</t>
  </si>
  <si>
    <t>BN5581245</t>
  </si>
  <si>
    <t>BN5808457</t>
  </si>
  <si>
    <t>BN5734861</t>
  </si>
  <si>
    <t>BN5654444</t>
  </si>
  <si>
    <t>BN5637687</t>
  </si>
  <si>
    <t>BN5677054</t>
  </si>
  <si>
    <t>BN5739491</t>
  </si>
  <si>
    <t>BN5697273</t>
  </si>
  <si>
    <t>BN5655126</t>
  </si>
  <si>
    <t>BN5580785</t>
  </si>
  <si>
    <t>BN5683126</t>
  </si>
  <si>
    <t>BN5801101</t>
  </si>
  <si>
    <t>BN5644942</t>
  </si>
  <si>
    <t>BN5633094</t>
  </si>
  <si>
    <t>BN5598172</t>
  </si>
  <si>
    <t>BN5575913</t>
  </si>
  <si>
    <t>BN5765960</t>
  </si>
  <si>
    <t>BN5596252</t>
  </si>
  <si>
    <t>BN5715112</t>
  </si>
  <si>
    <t>BN5615851</t>
  </si>
  <si>
    <t>BN5679904</t>
  </si>
  <si>
    <t>BN5626048</t>
  </si>
  <si>
    <t>BN5792847</t>
  </si>
  <si>
    <t>BN5743959</t>
  </si>
  <si>
    <t>BN5700739</t>
  </si>
  <si>
    <t>BN5756214</t>
  </si>
  <si>
    <t>BN5586430</t>
  </si>
  <si>
    <t>BN5751210</t>
  </si>
  <si>
    <t>BN5710278</t>
  </si>
  <si>
    <t>BN5679220</t>
  </si>
  <si>
    <t>BN5610666</t>
  </si>
  <si>
    <t>BN5810949</t>
  </si>
  <si>
    <t>BN5610825</t>
  </si>
  <si>
    <t>BN5619845</t>
  </si>
  <si>
    <t>BN5746112</t>
  </si>
  <si>
    <t>BN5584880</t>
  </si>
  <si>
    <t>BN5734278</t>
  </si>
  <si>
    <t>BN5726873</t>
  </si>
  <si>
    <t>BN5665090</t>
  </si>
  <si>
    <t>BN5779828</t>
  </si>
  <si>
    <t>BN5729023</t>
  </si>
  <si>
    <t>BN5575312</t>
  </si>
  <si>
    <t>BN5678287</t>
  </si>
  <si>
    <t>BN5792592</t>
  </si>
  <si>
    <t>BN5668680</t>
  </si>
  <si>
    <t>BN5761799</t>
  </si>
  <si>
    <t>BN5582989</t>
  </si>
  <si>
    <t>BN5815528</t>
  </si>
  <si>
    <t>BN5591855</t>
  </si>
  <si>
    <t>BN5724837</t>
  </si>
  <si>
    <t>BN5762036</t>
  </si>
  <si>
    <t>BN5567806</t>
  </si>
  <si>
    <t>BN5648902</t>
  </si>
  <si>
    <t>BN5661934</t>
  </si>
  <si>
    <t>BN5691540</t>
  </si>
  <si>
    <t>BN5731664</t>
  </si>
  <si>
    <t>BN5635190</t>
  </si>
  <si>
    <t>BN5655165</t>
  </si>
  <si>
    <t>BN5803854</t>
  </si>
  <si>
    <t>BN5714293</t>
  </si>
  <si>
    <t>BN5666472</t>
  </si>
  <si>
    <t>BN5799911</t>
  </si>
  <si>
    <t>BN5703676</t>
  </si>
  <si>
    <t>BN5795553</t>
  </si>
  <si>
    <t>BN5779969</t>
  </si>
  <si>
    <t>BN5777786</t>
  </si>
  <si>
    <t>BN5584662</t>
  </si>
  <si>
    <t>BN5765171</t>
  </si>
  <si>
    <t>BN5623259</t>
  </si>
  <si>
    <t>BN5613967</t>
  </si>
  <si>
    <t>BN5766098</t>
  </si>
  <si>
    <t>BN5667545</t>
  </si>
  <si>
    <t>BN5598937</t>
  </si>
  <si>
    <t>BN5798622</t>
  </si>
  <si>
    <t>BN5741834</t>
  </si>
  <si>
    <t>BN5793584</t>
  </si>
  <si>
    <t>BN5797813</t>
  </si>
  <si>
    <t>BN5667845</t>
  </si>
  <si>
    <t>BN5795846</t>
  </si>
  <si>
    <t>BN5660316</t>
  </si>
  <si>
    <t>BN5736212</t>
  </si>
  <si>
    <t>BN5758947</t>
  </si>
  <si>
    <t>BN5724576</t>
  </si>
  <si>
    <t>BN5594469</t>
  </si>
  <si>
    <t>BN5737082</t>
  </si>
  <si>
    <t>BN5632385</t>
  </si>
  <si>
    <t>BN5722726</t>
  </si>
  <si>
    <t>BN5588363</t>
  </si>
  <si>
    <t>BN5736630</t>
  </si>
  <si>
    <t>BN5680596</t>
  </si>
  <si>
    <t>BN5710229</t>
  </si>
  <si>
    <t>BN5746246</t>
  </si>
  <si>
    <t>BN5606774</t>
  </si>
  <si>
    <t>BN5641198</t>
  </si>
  <si>
    <t>BN5662821</t>
  </si>
  <si>
    <t>BN5814180</t>
  </si>
  <si>
    <t>BN5614836</t>
  </si>
  <si>
    <t>BN5579136</t>
  </si>
  <si>
    <t>BN5651302</t>
  </si>
  <si>
    <t>BN5677000</t>
  </si>
  <si>
    <t>BN5665697</t>
  </si>
  <si>
    <t>BN5576619</t>
  </si>
  <si>
    <t>BN5615386</t>
  </si>
  <si>
    <t>BN5587212</t>
  </si>
  <si>
    <t>BN5655302</t>
  </si>
  <si>
    <t>BN5784404</t>
  </si>
  <si>
    <t>BN5809912</t>
  </si>
  <si>
    <t>BN5681028</t>
  </si>
  <si>
    <t>BN5629303</t>
  </si>
  <si>
    <t>BN5792581</t>
  </si>
  <si>
    <t>BN5583776</t>
  </si>
  <si>
    <t>BN5681791</t>
  </si>
  <si>
    <t>BN5782788</t>
  </si>
  <si>
    <t>BN5732148</t>
  </si>
  <si>
    <t>BN5735822</t>
  </si>
  <si>
    <t>BN5653361</t>
  </si>
  <si>
    <t>BN5587560</t>
  </si>
  <si>
    <t>BN5700950</t>
  </si>
  <si>
    <t>BN5727412</t>
  </si>
  <si>
    <t>BN5724751</t>
  </si>
  <si>
    <t>BN5666624</t>
  </si>
  <si>
    <t>BN5588846</t>
  </si>
  <si>
    <t>BN5763024</t>
  </si>
  <si>
    <t>BN5805589</t>
  </si>
  <si>
    <t>BN5586587</t>
  </si>
  <si>
    <t>BN5744466</t>
  </si>
  <si>
    <t>BN5776542</t>
  </si>
  <si>
    <t>BN5647120</t>
  </si>
  <si>
    <t>BN5715551</t>
  </si>
  <si>
    <t>BN5750515</t>
  </si>
  <si>
    <t>BN5766723</t>
  </si>
  <si>
    <t>BN5756538</t>
  </si>
  <si>
    <t>BN5639465</t>
  </si>
  <si>
    <t>BN5633126</t>
  </si>
  <si>
    <t>BN5610329</t>
  </si>
  <si>
    <t>BN5715121</t>
  </si>
  <si>
    <t>BN5619521</t>
  </si>
  <si>
    <t>BN5628610</t>
  </si>
  <si>
    <t>BN5643739</t>
  </si>
  <si>
    <t>BN5718501</t>
  </si>
  <si>
    <t>BN5709654</t>
  </si>
  <si>
    <t>BN5723231</t>
  </si>
  <si>
    <t>BN5717241</t>
  </si>
  <si>
    <t>BN5771212</t>
  </si>
  <si>
    <t>BN5706136</t>
  </si>
  <si>
    <t>BN5612271</t>
  </si>
  <si>
    <t>BN5769104</t>
  </si>
  <si>
    <t>BN5618729</t>
  </si>
  <si>
    <t>BN5730723</t>
  </si>
  <si>
    <t>BN5783376</t>
  </si>
  <si>
    <t>BN5616126</t>
  </si>
  <si>
    <t>BN5611200</t>
  </si>
  <si>
    <t>BN5786367</t>
  </si>
  <si>
    <t>BN5768595</t>
  </si>
  <si>
    <t>BN5766085</t>
  </si>
  <si>
    <t>BN5637559</t>
  </si>
  <si>
    <t>BN5653317</t>
  </si>
  <si>
    <t>BN5690459</t>
  </si>
  <si>
    <t>BN5735549</t>
  </si>
  <si>
    <t>BN5605337</t>
  </si>
  <si>
    <t>BN5568362</t>
  </si>
  <si>
    <t>BN5687998</t>
  </si>
  <si>
    <t>BN5683396</t>
  </si>
  <si>
    <t>BN5659480</t>
  </si>
  <si>
    <t>BN5766580</t>
  </si>
  <si>
    <t>BN5624888</t>
  </si>
  <si>
    <t>BN5660791</t>
  </si>
  <si>
    <t>BN5586470</t>
  </si>
  <si>
    <t>BN5746096</t>
  </si>
  <si>
    <t>BN5631370</t>
  </si>
  <si>
    <t>BN5753966</t>
  </si>
  <si>
    <t>BN5645752</t>
  </si>
  <si>
    <t>BN5689868</t>
  </si>
  <si>
    <t>BN5593423</t>
  </si>
  <si>
    <t>BN5654877</t>
  </si>
  <si>
    <t>BN5593952</t>
  </si>
  <si>
    <t>BN5625842</t>
  </si>
  <si>
    <t>BN5815208</t>
  </si>
  <si>
    <t>BN5621731</t>
  </si>
  <si>
    <t>BN5652613</t>
  </si>
  <si>
    <t>BN5636773</t>
  </si>
  <si>
    <t>BN5569345</t>
  </si>
  <si>
    <t>BN5751368</t>
  </si>
  <si>
    <t>BN5800496</t>
  </si>
  <si>
    <t>BN5770127</t>
  </si>
  <si>
    <t>BN5613376</t>
  </si>
  <si>
    <t>BN5586979</t>
  </si>
  <si>
    <t>BN5693665</t>
  </si>
  <si>
    <t>BN5714787</t>
  </si>
  <si>
    <t>BN5657722</t>
  </si>
  <si>
    <t>BN5651868</t>
  </si>
  <si>
    <t>BN5570825</t>
  </si>
  <si>
    <t>BN5640179</t>
  </si>
  <si>
    <t>BN5651982</t>
  </si>
  <si>
    <t>BN5595987</t>
  </si>
  <si>
    <t>BN5800181</t>
  </si>
  <si>
    <t>BN5809760</t>
  </si>
  <si>
    <t>BN5598987</t>
  </si>
  <si>
    <t>BN5599504</t>
  </si>
  <si>
    <t>BN5776009</t>
  </si>
  <si>
    <t>BN5611582</t>
  </si>
  <si>
    <t>BN5694011</t>
  </si>
  <si>
    <t>BN5713260</t>
  </si>
  <si>
    <t>BN5713007</t>
  </si>
  <si>
    <t>BN5811891</t>
  </si>
  <si>
    <t>BN5799838</t>
  </si>
  <si>
    <t>BN5692488</t>
  </si>
  <si>
    <t>BN5743062</t>
  </si>
  <si>
    <t>BN5776860</t>
  </si>
  <si>
    <t>BN5700569</t>
  </si>
  <si>
    <t>BN5594428</t>
  </si>
  <si>
    <t>BN5787797</t>
  </si>
  <si>
    <t>BN5577901</t>
  </si>
  <si>
    <t>BN5795499</t>
  </si>
  <si>
    <t>BN5677652</t>
  </si>
  <si>
    <t>BN5720047</t>
  </si>
  <si>
    <t>BN5688781</t>
  </si>
  <si>
    <t>BN5642909</t>
  </si>
  <si>
    <t>BN5771135</t>
  </si>
  <si>
    <t>BN5604972</t>
  </si>
  <si>
    <t>BN5568001</t>
  </si>
  <si>
    <t>BN5665856</t>
  </si>
  <si>
    <t>BN5795484</t>
  </si>
  <si>
    <t>BN5662156</t>
  </si>
  <si>
    <t>BN5593041</t>
  </si>
  <si>
    <t>BN5589652</t>
  </si>
  <si>
    <t>BN5787515</t>
  </si>
  <si>
    <t>BN5684932</t>
  </si>
  <si>
    <t>BN5704122</t>
  </si>
  <si>
    <t>BN5605177</t>
  </si>
  <si>
    <t>BN5708178</t>
  </si>
  <si>
    <t>BN5740177</t>
  </si>
  <si>
    <t>BN5615390</t>
  </si>
  <si>
    <t>BN5727274</t>
  </si>
  <si>
    <t>BN5760129</t>
  </si>
  <si>
    <t>BN5806047</t>
  </si>
  <si>
    <t>BN5601264</t>
  </si>
  <si>
    <t>BN5669175</t>
  </si>
  <si>
    <t>BN5696902</t>
  </si>
  <si>
    <t>BN5688411</t>
  </si>
  <si>
    <t>BN5686877</t>
  </si>
  <si>
    <t>BN5624948</t>
  </si>
  <si>
    <t>BN5618304</t>
  </si>
  <si>
    <t>BN5591257</t>
  </si>
  <si>
    <t>BN5605368</t>
  </si>
  <si>
    <t>BN5680717</t>
  </si>
  <si>
    <t>BN5768195</t>
  </si>
  <si>
    <t>BN5685739</t>
  </si>
  <si>
    <t>BN5793404</t>
  </si>
  <si>
    <t>BN5797700</t>
  </si>
  <si>
    <t>BN5611084</t>
  </si>
  <si>
    <t>BN5601540</t>
  </si>
  <si>
    <t>BN5733998</t>
  </si>
  <si>
    <t>BN5809222</t>
  </si>
  <si>
    <t>BN5809375</t>
  </si>
  <si>
    <t>BN5634541</t>
  </si>
  <si>
    <t>BN5775591</t>
  </si>
  <si>
    <t>BN5579439</t>
  </si>
  <si>
    <t>BN5779016</t>
  </si>
  <si>
    <t>BN5738628</t>
  </si>
  <si>
    <t>BN5593856</t>
  </si>
  <si>
    <t>BN5754487</t>
  </si>
  <si>
    <t>BN5737727</t>
  </si>
  <si>
    <t>BN5670802</t>
  </si>
  <si>
    <t>BN5629212</t>
  </si>
  <si>
    <t>BN5771482</t>
  </si>
  <si>
    <t>BN5811840</t>
  </si>
  <si>
    <t>BN5785567</t>
  </si>
  <si>
    <t>BN5665437</t>
  </si>
  <si>
    <t>BN5736200</t>
  </si>
  <si>
    <t>BN5765645</t>
  </si>
  <si>
    <t>BN5797294</t>
  </si>
  <si>
    <t>BN5598449</t>
  </si>
  <si>
    <t>BN5664419</t>
  </si>
  <si>
    <t>BN5575532</t>
  </si>
  <si>
    <t>BN5587307</t>
  </si>
  <si>
    <t>BN5654370</t>
  </si>
  <si>
    <t>BN5762706</t>
  </si>
  <si>
    <t>BN5657980</t>
  </si>
  <si>
    <t>BN5642729</t>
  </si>
  <si>
    <t>BN5693001</t>
  </si>
  <si>
    <t>BN5793796</t>
  </si>
  <si>
    <t>BN5665196</t>
  </si>
  <si>
    <t>BN5680334</t>
  </si>
  <si>
    <t>BN5695061</t>
  </si>
  <si>
    <t>BN5636505</t>
  </si>
  <si>
    <t>BN5772531</t>
  </si>
  <si>
    <t>BN5724366</t>
  </si>
  <si>
    <t>BN5565791</t>
  </si>
  <si>
    <t>BN5609073</t>
  </si>
  <si>
    <t>BN5678373</t>
  </si>
  <si>
    <t>BN5662484</t>
  </si>
  <si>
    <t>BN5606762</t>
  </si>
  <si>
    <t>BN5670651</t>
  </si>
  <si>
    <t>BN5662554</t>
  </si>
  <si>
    <t>BN5727452</t>
  </si>
  <si>
    <t>BN5650933</t>
  </si>
  <si>
    <t>BN5673790</t>
  </si>
  <si>
    <t>BN5760778</t>
  </si>
  <si>
    <t>BN5704922</t>
  </si>
  <si>
    <t>BN5657453</t>
  </si>
  <si>
    <t>BN5707354</t>
  </si>
  <si>
    <t>BN5694678</t>
  </si>
  <si>
    <t>BN5648999</t>
  </si>
  <si>
    <t>BN5650401</t>
  </si>
  <si>
    <t>BN5760837</t>
  </si>
  <si>
    <t>BN5700176</t>
  </si>
  <si>
    <t>BN5806835</t>
  </si>
  <si>
    <t>BN5637435</t>
  </si>
  <si>
    <t>BN5636461</t>
  </si>
  <si>
    <t>BN5566804</t>
  </si>
  <si>
    <t>BN5627098</t>
  </si>
  <si>
    <t>BN5753925</t>
  </si>
  <si>
    <t>BN5627427</t>
  </si>
  <si>
    <t>BN5661346</t>
  </si>
  <si>
    <t>BN5610566</t>
  </si>
  <si>
    <t>BN5666915</t>
  </si>
  <si>
    <t>BN5709112</t>
  </si>
  <si>
    <t>BN5710000</t>
  </si>
  <si>
    <t>BN5679797</t>
  </si>
  <si>
    <t>BN5784093</t>
  </si>
  <si>
    <t>BN5808762</t>
  </si>
  <si>
    <t>BN5751462</t>
  </si>
  <si>
    <t>BN5588148</t>
  </si>
  <si>
    <t>BN5640331</t>
  </si>
  <si>
    <t>BN5721029</t>
  </si>
  <si>
    <t>BN5598997</t>
  </si>
  <si>
    <t>BN5773307</t>
  </si>
  <si>
    <t>BN5625626</t>
  </si>
  <si>
    <t>BN5766330</t>
  </si>
  <si>
    <t>BN5622491</t>
  </si>
  <si>
    <t>BN5799837</t>
  </si>
  <si>
    <t>BN5618276</t>
  </si>
  <si>
    <t>BN5637051</t>
  </si>
  <si>
    <t>BN5781578</t>
  </si>
  <si>
    <t>BN5804766</t>
  </si>
  <si>
    <t>BN5651540</t>
  </si>
  <si>
    <t>BN5680598</t>
  </si>
  <si>
    <t>BN5808843</t>
  </si>
  <si>
    <t>BN5570883</t>
  </si>
  <si>
    <t>BN5679874</t>
  </si>
  <si>
    <t>BN5705371</t>
  </si>
  <si>
    <t>BN5750309</t>
  </si>
  <si>
    <t>BN5679841</t>
  </si>
  <si>
    <t>BN5711094</t>
  </si>
  <si>
    <t>BN5698237</t>
  </si>
  <si>
    <t>BN5807346</t>
  </si>
  <si>
    <t>BN5636503</t>
  </si>
  <si>
    <t>BN5628863</t>
  </si>
  <si>
    <t>BN5617119</t>
  </si>
  <si>
    <t>BN5603654</t>
  </si>
  <si>
    <t>BN5742520</t>
  </si>
  <si>
    <t>BN5747734</t>
  </si>
  <si>
    <t>BN5611956</t>
  </si>
  <si>
    <t>BN5809471</t>
  </si>
  <si>
    <t>BN5803663</t>
  </si>
  <si>
    <t>BN5704594</t>
  </si>
  <si>
    <t>BN5667305</t>
  </si>
  <si>
    <t>BN5738802</t>
  </si>
  <si>
    <t>BN5598751</t>
  </si>
  <si>
    <t>BN5579022</t>
  </si>
  <si>
    <t>BN5798955</t>
  </si>
  <si>
    <t>BN5696955</t>
  </si>
  <si>
    <t>BN5696518</t>
  </si>
  <si>
    <t>BN5802187</t>
  </si>
  <si>
    <t>BN5596721</t>
  </si>
  <si>
    <t>BN5705316</t>
  </si>
  <si>
    <t>BN5732816</t>
  </si>
  <si>
    <t>BN5581881</t>
  </si>
  <si>
    <t>BN5683805</t>
  </si>
  <si>
    <t>BN5595360</t>
  </si>
  <si>
    <t>BN5569162</t>
  </si>
  <si>
    <t>BN5656101</t>
  </si>
  <si>
    <t>BN5689574</t>
  </si>
  <si>
    <t>BN5644847</t>
  </si>
  <si>
    <t>BN5721706</t>
  </si>
  <si>
    <t>BN5687326</t>
  </si>
  <si>
    <t>BN5761199</t>
  </si>
  <si>
    <t>BN5658153</t>
  </si>
  <si>
    <t>BN5706145</t>
  </si>
  <si>
    <t>BN5583307</t>
  </si>
  <si>
    <t>BN5715556</t>
  </si>
  <si>
    <t>BN5644769</t>
  </si>
  <si>
    <t>BN5785401</t>
  </si>
  <si>
    <t>BN5711484</t>
  </si>
  <si>
    <t>BN5778517</t>
  </si>
  <si>
    <t>BN5751093</t>
  </si>
  <si>
    <t>BN5748273</t>
  </si>
  <si>
    <t>BN5769952</t>
  </si>
  <si>
    <t>BN5685009</t>
  </si>
  <si>
    <t>BN5669414</t>
  </si>
  <si>
    <t>BN5622544</t>
  </si>
  <si>
    <t>BN5586612</t>
  </si>
  <si>
    <t>BN5702290</t>
  </si>
  <si>
    <t>BN5577083</t>
  </si>
  <si>
    <t>BN5769364</t>
  </si>
  <si>
    <t>BN5811790</t>
  </si>
  <si>
    <t>BN5648638</t>
  </si>
  <si>
    <t>BN5752714</t>
  </si>
  <si>
    <t>BN5808088</t>
  </si>
  <si>
    <t>BN5681255</t>
  </si>
  <si>
    <t>BN5589123</t>
  </si>
  <si>
    <t>BN5696739</t>
  </si>
  <si>
    <t>BN5614875</t>
  </si>
  <si>
    <t>BN5688974</t>
  </si>
  <si>
    <t>BN5639987</t>
  </si>
  <si>
    <t>BN5776069</t>
  </si>
  <si>
    <t>BN5739461</t>
  </si>
  <si>
    <t>BN5662767</t>
  </si>
  <si>
    <t>BN5687601</t>
  </si>
  <si>
    <t>BN5715663</t>
  </si>
  <si>
    <t>BN5571034</t>
  </si>
  <si>
    <t>BN5726379</t>
  </si>
  <si>
    <t>BN5660303</t>
  </si>
  <si>
    <t>BN5663855</t>
  </si>
  <si>
    <t>BN5638523</t>
  </si>
  <si>
    <t>BN5644359</t>
  </si>
  <si>
    <t>BN5585805</t>
  </si>
  <si>
    <t>BN5609269</t>
  </si>
  <si>
    <t>BN5803291</t>
  </si>
  <si>
    <t>BN5599353</t>
  </si>
  <si>
    <t>BN5692321</t>
  </si>
  <si>
    <t>BN5683081</t>
  </si>
  <si>
    <t>BN5790167</t>
  </si>
  <si>
    <t>BN5767642</t>
  </si>
  <si>
    <t>BN5768513</t>
  </si>
  <si>
    <t>BN5699752</t>
  </si>
  <si>
    <t>BN5786150</t>
  </si>
  <si>
    <t>BN5694443</t>
  </si>
  <si>
    <t>BN5796726</t>
  </si>
  <si>
    <t>BN5605704</t>
  </si>
  <si>
    <t>BN5714000</t>
  </si>
  <si>
    <t>BN5711359</t>
  </si>
  <si>
    <t>BN5588036</t>
  </si>
  <si>
    <t>BN5748465</t>
  </si>
  <si>
    <t>BN5618323</t>
  </si>
  <si>
    <t>BN5672345</t>
  </si>
  <si>
    <t>BN5609955</t>
  </si>
  <si>
    <t>BN5580827</t>
  </si>
  <si>
    <t>BN5583593</t>
  </si>
  <si>
    <t>BN5813631</t>
  </si>
  <si>
    <t>BN5767177</t>
  </si>
  <si>
    <t>BN5686374</t>
  </si>
  <si>
    <t>BN5678795</t>
  </si>
  <si>
    <t>BN5789524</t>
  </si>
  <si>
    <t>BN5668592</t>
  </si>
  <si>
    <t>BN5631598</t>
  </si>
  <si>
    <t>BN5655571</t>
  </si>
  <si>
    <t>BN5753504</t>
  </si>
  <si>
    <t>BN5617261</t>
  </si>
  <si>
    <t>BN5704494</t>
  </si>
  <si>
    <t>BN5738400</t>
  </si>
  <si>
    <t>BN5647982</t>
  </si>
  <si>
    <t>BN5737540</t>
  </si>
  <si>
    <t>BN5731499</t>
  </si>
  <si>
    <t>BN5757380</t>
  </si>
  <si>
    <t>BN5597622</t>
  </si>
  <si>
    <t>BN5720442</t>
  </si>
  <si>
    <t>BN5596710</t>
  </si>
  <si>
    <t>BN5681668</t>
  </si>
  <si>
    <t>BN5815184</t>
  </si>
  <si>
    <t>BN5682773</t>
  </si>
  <si>
    <t>BN5621459</t>
  </si>
  <si>
    <t>BN5705831</t>
  </si>
  <si>
    <t>BN5684425</t>
  </si>
  <si>
    <t>BN5671682</t>
  </si>
  <si>
    <t>BN5642847</t>
  </si>
  <si>
    <t>BN5594218</t>
  </si>
  <si>
    <t>BN5789114</t>
  </si>
  <si>
    <t>BN5706675</t>
  </si>
  <si>
    <t>BN5766096</t>
  </si>
  <si>
    <t>BN5777907</t>
  </si>
  <si>
    <t>BN5568075</t>
  </si>
  <si>
    <t>BN5680556</t>
  </si>
  <si>
    <t>BN5761767</t>
  </si>
  <si>
    <t>BN5730706</t>
  </si>
  <si>
    <t>BN5692050</t>
  </si>
  <si>
    <t>BN5608508</t>
  </si>
  <si>
    <t>BN5709372</t>
  </si>
  <si>
    <t>BN5775663</t>
  </si>
  <si>
    <t>BN5585768</t>
  </si>
  <si>
    <t>BN5752052</t>
  </si>
  <si>
    <t>BN5768208</t>
  </si>
  <si>
    <t>BN5766819</t>
  </si>
  <si>
    <t>BN5725689</t>
  </si>
  <si>
    <t>BN5682489</t>
  </si>
  <si>
    <t>BN5703994</t>
  </si>
  <si>
    <t>BN5719853</t>
  </si>
  <si>
    <t>BN5672807</t>
  </si>
  <si>
    <t>BN5667364</t>
  </si>
  <si>
    <t>BN5636680</t>
  </si>
  <si>
    <t>BN5571328</t>
  </si>
  <si>
    <t>BN5575518</t>
  </si>
  <si>
    <t>BN5649073</t>
  </si>
  <si>
    <t>BN5615745</t>
  </si>
  <si>
    <t>BN5600888</t>
  </si>
  <si>
    <t>BN5690685</t>
  </si>
  <si>
    <t>BN5565627</t>
  </si>
  <si>
    <t>BN5763021</t>
  </si>
  <si>
    <t>BN5723797</t>
  </si>
  <si>
    <t>BN5644366</t>
  </si>
  <si>
    <t>BN5655377</t>
  </si>
  <si>
    <t>BN5783796</t>
  </si>
  <si>
    <t>BN5787606</t>
  </si>
  <si>
    <t>BN5664706</t>
  </si>
  <si>
    <t>BN5642304</t>
  </si>
  <si>
    <t>BN5756451</t>
  </si>
  <si>
    <t>BN5668743</t>
  </si>
  <si>
    <t>BN5796482</t>
  </si>
  <si>
    <t>BN5677025</t>
  </si>
  <si>
    <t>BN5814953</t>
  </si>
  <si>
    <t>BN5590347</t>
  </si>
  <si>
    <t>BN5597449</t>
  </si>
  <si>
    <t>BN5723902</t>
  </si>
  <si>
    <t>BN5767271</t>
  </si>
  <si>
    <t>BN5594725</t>
  </si>
  <si>
    <t>BN5688123</t>
  </si>
  <si>
    <t>BN5681422</t>
  </si>
  <si>
    <t>BN5572303</t>
  </si>
  <si>
    <t>BN5801354</t>
  </si>
  <si>
    <t>BN5783772</t>
  </si>
  <si>
    <t>BN5575156</t>
  </si>
  <si>
    <t>BN5773334</t>
  </si>
  <si>
    <t>BN5788689</t>
  </si>
  <si>
    <t>BN5765170</t>
  </si>
  <si>
    <t>BN5661325</t>
  </si>
  <si>
    <t>BN5636391</t>
  </si>
  <si>
    <t>BN5603596</t>
  </si>
  <si>
    <t>BN5651781</t>
  </si>
  <si>
    <t>BN5815356</t>
  </si>
  <si>
    <t>BN5682599</t>
  </si>
  <si>
    <t>BN5697373</t>
  </si>
  <si>
    <t>BN5748345</t>
  </si>
  <si>
    <t>BN5698184</t>
  </si>
  <si>
    <t>BN5808575</t>
  </si>
  <si>
    <t>BN5690285</t>
  </si>
  <si>
    <t>BN5781788</t>
  </si>
  <si>
    <t>BN5801386</t>
  </si>
  <si>
    <t>BN5704422</t>
  </si>
  <si>
    <t>BN5694579</t>
  </si>
  <si>
    <t>BN5731079</t>
  </si>
  <si>
    <t>BN5728436</t>
  </si>
  <si>
    <t>BN5788355</t>
  </si>
  <si>
    <t>BN5689694</t>
  </si>
  <si>
    <t>BN5764139</t>
  </si>
  <si>
    <t>BN5809750</t>
  </si>
  <si>
    <t>BN5805125</t>
  </si>
  <si>
    <t>BN5715995</t>
  </si>
  <si>
    <t>BN5642969</t>
  </si>
  <si>
    <t>BN5654772</t>
  </si>
  <si>
    <t>BN5761071</t>
  </si>
  <si>
    <t>BN5577428</t>
  </si>
  <si>
    <t>BN5723740</t>
  </si>
  <si>
    <t>BN5646507</t>
  </si>
  <si>
    <t>BN5712790</t>
  </si>
  <si>
    <t>BN5598715</t>
  </si>
  <si>
    <t>BN5699253</t>
  </si>
  <si>
    <t>BN5691063</t>
  </si>
  <si>
    <t>BN5608601</t>
  </si>
  <si>
    <t>BN5737911</t>
  </si>
  <si>
    <t>BN5735750</t>
  </si>
  <si>
    <t>BN5659013</t>
  </si>
  <si>
    <t>BN5608983</t>
  </si>
  <si>
    <t>BN5650226</t>
  </si>
  <si>
    <t>BN5627612</t>
  </si>
  <si>
    <t>BN5590923</t>
  </si>
  <si>
    <t>BN5798808</t>
  </si>
  <si>
    <t>BN5745288</t>
  </si>
  <si>
    <t>BN5775148</t>
  </si>
  <si>
    <t>BN5780001</t>
  </si>
  <si>
    <t>BN5649292</t>
  </si>
  <si>
    <t>BN5713896</t>
  </si>
  <si>
    <t>BN5709165</t>
  </si>
  <si>
    <t>BN5699151</t>
  </si>
  <si>
    <t>BN5732797</t>
  </si>
  <si>
    <t>BN5587210</t>
  </si>
  <si>
    <t>BN5684635</t>
  </si>
  <si>
    <t>BN5621157</t>
  </si>
  <si>
    <t>BN5744186</t>
  </si>
  <si>
    <t>BN5682453</t>
  </si>
  <si>
    <t>BN5636434</t>
  </si>
  <si>
    <t>BN5785252</t>
  </si>
  <si>
    <t>BN5638896</t>
  </si>
  <si>
    <t>BN5654538</t>
  </si>
  <si>
    <t>BN5697223</t>
  </si>
  <si>
    <t>BN5678123</t>
  </si>
  <si>
    <t>BN5575351</t>
  </si>
  <si>
    <t>BN5632702</t>
  </si>
  <si>
    <t>BN5621336</t>
  </si>
  <si>
    <t>BN5573433</t>
  </si>
  <si>
    <t>BN5740371</t>
  </si>
  <si>
    <t>BN5762712</t>
  </si>
  <si>
    <t>BN5686798</t>
  </si>
  <si>
    <t>BN5565909</t>
  </si>
  <si>
    <t>BN5662065</t>
  </si>
  <si>
    <t>BN5711655</t>
  </si>
  <si>
    <t>BN5701798</t>
  </si>
  <si>
    <t>BN5774175</t>
  </si>
  <si>
    <t>BN5567752</t>
  </si>
  <si>
    <t>BN5644313</t>
  </si>
  <si>
    <t>BN5797159</t>
  </si>
  <si>
    <t>BN5778203</t>
  </si>
  <si>
    <t>BN5708627</t>
  </si>
  <si>
    <t>BN5586096</t>
  </si>
  <si>
    <t>BN5761646</t>
  </si>
  <si>
    <t>BN5773847</t>
  </si>
  <si>
    <t>BN5705256</t>
  </si>
  <si>
    <t>BN5593872</t>
  </si>
  <si>
    <t>BN5664528</t>
  </si>
  <si>
    <t>BN5670927</t>
  </si>
  <si>
    <t>BN5657691</t>
  </si>
  <si>
    <t>BN5585105</t>
  </si>
  <si>
    <t>BN5592827</t>
  </si>
  <si>
    <t>BN5770908</t>
  </si>
  <si>
    <t>BN5570903</t>
  </si>
  <si>
    <t>BN5596078</t>
  </si>
  <si>
    <t>BN5788044</t>
  </si>
  <si>
    <t>BN5800686</t>
  </si>
  <si>
    <t>BN5690066</t>
  </si>
  <si>
    <t>BN5638902</t>
  </si>
  <si>
    <t>BN5623123</t>
  </si>
  <si>
    <t>BN5652571</t>
  </si>
  <si>
    <t>BN5684353</t>
  </si>
  <si>
    <t>BN5730200</t>
  </si>
  <si>
    <t>BN5720266</t>
  </si>
  <si>
    <t>BN5767144</t>
  </si>
  <si>
    <t>BN5761467</t>
  </si>
  <si>
    <t>BN5706550</t>
  </si>
  <si>
    <t>BN5690405</t>
  </si>
  <si>
    <t>BN5694150</t>
  </si>
  <si>
    <t>BN5729684</t>
  </si>
  <si>
    <t>BN5609736</t>
  </si>
  <si>
    <t>BN5793279</t>
  </si>
  <si>
    <t>BN5614726</t>
  </si>
  <si>
    <t>BN5566408</t>
  </si>
  <si>
    <t>BN5707515</t>
  </si>
  <si>
    <t>BN5635157</t>
  </si>
  <si>
    <t>BN5805540</t>
  </si>
  <si>
    <t>BN5607899</t>
  </si>
  <si>
    <t>BN5799698</t>
  </si>
  <si>
    <t>BN5699876</t>
  </si>
  <si>
    <t>BN5624508</t>
  </si>
  <si>
    <t>BN5629663</t>
  </si>
  <si>
    <t>BN5651373</t>
  </si>
  <si>
    <t>BN5753463</t>
  </si>
  <si>
    <t>BN5594046</t>
  </si>
  <si>
    <t>BN5772242</t>
  </si>
  <si>
    <t>BN5591465</t>
  </si>
  <si>
    <t>BN5750834</t>
  </si>
  <si>
    <t>BN5701600</t>
  </si>
  <si>
    <t>BN5728819</t>
  </si>
  <si>
    <t>BN5669942</t>
  </si>
  <si>
    <t>BN5763492</t>
  </si>
  <si>
    <t>BN5727923</t>
  </si>
  <si>
    <t>BN5663107</t>
  </si>
  <si>
    <t>BN5736423</t>
  </si>
  <si>
    <t>BN5745717</t>
  </si>
  <si>
    <t>BN5631364</t>
  </si>
  <si>
    <t>BN5746908</t>
  </si>
  <si>
    <t>BN5730586</t>
  </si>
  <si>
    <t>BN5734562</t>
  </si>
  <si>
    <t>BN5700994</t>
  </si>
  <si>
    <t>BN5632416</t>
  </si>
  <si>
    <t>BN5585841</t>
  </si>
  <si>
    <t>BN5648594</t>
  </si>
  <si>
    <t>BN5747670</t>
  </si>
  <si>
    <t>BN5718834</t>
  </si>
  <si>
    <t>BN5570994</t>
  </si>
  <si>
    <t>BN5734491</t>
  </si>
  <si>
    <t>BN5579496</t>
  </si>
  <si>
    <t>BN5622642</t>
  </si>
  <si>
    <t>BN5662102</t>
  </si>
  <si>
    <t>BN5692631</t>
  </si>
  <si>
    <t>BN5762629</t>
  </si>
  <si>
    <t>BN5724764</t>
  </si>
  <si>
    <t>BN5587179</t>
  </si>
  <si>
    <t>BN5675839</t>
  </si>
  <si>
    <t>BN5706181</t>
  </si>
  <si>
    <t>BN5581784</t>
  </si>
  <si>
    <t>BN5666079</t>
  </si>
  <si>
    <t>BN5671495</t>
  </si>
  <si>
    <t>BN5680814</t>
  </si>
  <si>
    <t>BN5642249</t>
  </si>
  <si>
    <t>BN5653060</t>
  </si>
  <si>
    <t>BN5571197</t>
  </si>
  <si>
    <t>BN5591273</t>
  </si>
  <si>
    <t>BN5810398</t>
  </si>
  <si>
    <t>BN5611886</t>
  </si>
  <si>
    <t>BN5735485</t>
  </si>
  <si>
    <t>BN5567773</t>
  </si>
  <si>
    <t>BN5795603</t>
  </si>
  <si>
    <t>BN5706377</t>
  </si>
  <si>
    <t>BN5724941</t>
  </si>
  <si>
    <t>BN5751080</t>
  </si>
  <si>
    <t>BN5633857</t>
  </si>
  <si>
    <t>BN5672550</t>
  </si>
  <si>
    <t>BN5680808</t>
  </si>
  <si>
    <t>BN5793738</t>
  </si>
  <si>
    <t>BN5611231</t>
  </si>
  <si>
    <t>BN5768387</t>
  </si>
  <si>
    <t>BN5716189</t>
  </si>
  <si>
    <t>BN5623581</t>
  </si>
  <si>
    <t>BN5696274</t>
  </si>
  <si>
    <t>BN5607901</t>
  </si>
  <si>
    <t>BN5637804</t>
  </si>
  <si>
    <t>BN5789778</t>
  </si>
  <si>
    <t>BN5627103</t>
  </si>
  <si>
    <t>BN5788137</t>
  </si>
  <si>
    <t>BN5702062</t>
  </si>
  <si>
    <t>BN5708149</t>
  </si>
  <si>
    <t>BN5568382</t>
  </si>
  <si>
    <t>BN5764357</t>
  </si>
  <si>
    <t>BN5794117</t>
  </si>
  <si>
    <t>BN5807459</t>
  </si>
  <si>
    <t>BN5782072</t>
  </si>
  <si>
    <t>BN5618616</t>
  </si>
  <si>
    <t>BN5793230</t>
  </si>
  <si>
    <t>BN5740400</t>
  </si>
  <si>
    <t>BN5722392</t>
  </si>
  <si>
    <t>BN5688177</t>
  </si>
  <si>
    <t>BN5582980</t>
  </si>
  <si>
    <t>BN5686583</t>
  </si>
  <si>
    <t>BN5593258</t>
  </si>
  <si>
    <t>BN5811603</t>
  </si>
  <si>
    <t>BN5733921</t>
  </si>
  <si>
    <t>BN5771769</t>
  </si>
  <si>
    <t>BN5761958</t>
  </si>
  <si>
    <t>BN5778055</t>
  </si>
  <si>
    <t>BN5689181</t>
  </si>
  <si>
    <t>BN5721420</t>
  </si>
  <si>
    <t>BN5750389</t>
  </si>
  <si>
    <t>BN5810636</t>
  </si>
  <si>
    <t>BN5787142</t>
  </si>
  <si>
    <t>BN5570421</t>
  </si>
  <si>
    <t>BN5616978</t>
  </si>
  <si>
    <t>BN5689699</t>
  </si>
  <si>
    <t>BN5648789</t>
  </si>
  <si>
    <t>BN5802019</t>
  </si>
  <si>
    <t>BN5773782</t>
  </si>
  <si>
    <t>BN5711548</t>
  </si>
  <si>
    <t>BN5795440</t>
  </si>
  <si>
    <t>BN5759046</t>
  </si>
  <si>
    <t>BN5679307</t>
  </si>
  <si>
    <t>BN5800985</t>
  </si>
  <si>
    <t>BN5645995</t>
  </si>
  <si>
    <t>BN5796024</t>
  </si>
  <si>
    <t>BN5670559</t>
  </si>
  <si>
    <t>BN5578635</t>
  </si>
  <si>
    <t>BN5815008</t>
  </si>
  <si>
    <t>BN5730273</t>
  </si>
  <si>
    <t>BN5763107</t>
  </si>
  <si>
    <t>BN5720638</t>
  </si>
  <si>
    <t>BN5567747</t>
  </si>
  <si>
    <t>BN5720557</t>
  </si>
  <si>
    <t>BN5811655</t>
  </si>
  <si>
    <t>BN5813276</t>
  </si>
  <si>
    <t>BN5717542</t>
  </si>
  <si>
    <t>BN5713073</t>
  </si>
  <si>
    <t>BN5568791</t>
  </si>
  <si>
    <t>BN5809713</t>
  </si>
  <si>
    <t>BN5736333</t>
  </si>
  <si>
    <t>BN5757846</t>
  </si>
  <si>
    <t>BN5622985</t>
  </si>
  <si>
    <t>BN5683906</t>
  </si>
  <si>
    <t>BN5570860</t>
  </si>
  <si>
    <t>BN5797680</t>
  </si>
  <si>
    <t>BN5731902</t>
  </si>
  <si>
    <t>BN5590948</t>
  </si>
  <si>
    <t>BN5586392</t>
  </si>
  <si>
    <t>BN5605785</t>
  </si>
  <si>
    <t>BN5665925</t>
  </si>
  <si>
    <t>BN5641646</t>
  </si>
  <si>
    <t>BN5593091</t>
  </si>
  <si>
    <t>BN5649096</t>
  </si>
  <si>
    <t>BN5736312</t>
  </si>
  <si>
    <t>BN5751050</t>
  </si>
  <si>
    <t>BN5757101</t>
  </si>
  <si>
    <t>BN5726080</t>
  </si>
  <si>
    <t>BN5624763</t>
  </si>
  <si>
    <t>BN5717613</t>
  </si>
  <si>
    <t>BN5716260</t>
  </si>
  <si>
    <t>BN5696200</t>
  </si>
  <si>
    <t>BN5638784</t>
  </si>
  <si>
    <t>BN5765006</t>
  </si>
  <si>
    <t>BN5592912</t>
  </si>
  <si>
    <t>BN5641628</t>
  </si>
  <si>
    <t>BN5607659</t>
  </si>
  <si>
    <t>BN5625224</t>
  </si>
  <si>
    <t>BN5572990</t>
  </si>
  <si>
    <t>BN5735019</t>
  </si>
  <si>
    <t>BN5672825</t>
  </si>
  <si>
    <t>BN5589794</t>
  </si>
  <si>
    <t>BN5660057</t>
  </si>
  <si>
    <t>BN5663996</t>
  </si>
  <si>
    <t>BN5690811</t>
  </si>
  <si>
    <t>BN5807936</t>
  </si>
  <si>
    <t>BN5676822</t>
  </si>
  <si>
    <t>BN5764835</t>
  </si>
  <si>
    <t>BN5766647</t>
  </si>
  <si>
    <t>BN5794992</t>
  </si>
  <si>
    <t>BN5757347</t>
  </si>
  <si>
    <t>BN5673660</t>
  </si>
  <si>
    <t>BN5808299</t>
  </si>
  <si>
    <t>BN5603478</t>
  </si>
  <si>
    <t>BN5743957</t>
  </si>
  <si>
    <t>BN5577684</t>
  </si>
  <si>
    <t>BN5769461</t>
  </si>
  <si>
    <t>BN5801984</t>
  </si>
  <si>
    <t>BN5677308</t>
  </si>
  <si>
    <t>BN5631923</t>
  </si>
  <si>
    <t>BN5779405</t>
  </si>
  <si>
    <t>BN5694590</t>
  </si>
  <si>
    <t>BN5704228</t>
  </si>
  <si>
    <t>BN5741922</t>
  </si>
  <si>
    <t>BN5766576</t>
  </si>
  <si>
    <t>BN5742210</t>
  </si>
  <si>
    <t>BN5687972</t>
  </si>
  <si>
    <t>BN5752257</t>
  </si>
  <si>
    <t>BN5698662</t>
  </si>
  <si>
    <t>BN5631606</t>
  </si>
  <si>
    <t>BN5604449</t>
  </si>
  <si>
    <t>BN5802782</t>
  </si>
  <si>
    <t>BN5635511</t>
  </si>
  <si>
    <t>BN5592239</t>
  </si>
  <si>
    <t>BN5736446</t>
  </si>
  <si>
    <t>BN5647104</t>
  </si>
  <si>
    <t>BN5622420</t>
  </si>
  <si>
    <t>BN5765400</t>
  </si>
  <si>
    <t>BN5646434</t>
  </si>
  <si>
    <t>BN5746171</t>
  </si>
  <si>
    <t>BN5692343</t>
  </si>
  <si>
    <t>BN5625414</t>
  </si>
  <si>
    <t>BN5640434</t>
  </si>
  <si>
    <t>BN5790543</t>
  </si>
  <si>
    <t>BN5664633</t>
  </si>
  <si>
    <t>BN5749968</t>
  </si>
  <si>
    <t>BN5644791</t>
  </si>
  <si>
    <t>BN5754491</t>
  </si>
  <si>
    <t>BN5705292</t>
  </si>
  <si>
    <t>BN5760960</t>
  </si>
  <si>
    <t>BN5671206</t>
  </si>
  <si>
    <t>BN5687440</t>
  </si>
  <si>
    <t>BN5647811</t>
  </si>
  <si>
    <t>BN5671447</t>
  </si>
  <si>
    <t>BN5591161</t>
  </si>
  <si>
    <t>BN5676069</t>
  </si>
  <si>
    <t>BN5812831</t>
  </si>
  <si>
    <t>BN5604043</t>
  </si>
  <si>
    <t>BN5700462</t>
  </si>
  <si>
    <t>BN5715432</t>
  </si>
  <si>
    <t>BN5706955</t>
  </si>
  <si>
    <t>BN5605189</t>
  </si>
  <si>
    <t>BN5630505</t>
  </si>
  <si>
    <t>BN5636539</t>
  </si>
  <si>
    <t>BN5740324</t>
  </si>
  <si>
    <t>BN5593747</t>
  </si>
  <si>
    <t>BN5804148</t>
  </si>
  <si>
    <t>BN5679714</t>
  </si>
  <si>
    <t>BN5673820</t>
  </si>
  <si>
    <t>BN5636475</t>
  </si>
  <si>
    <t>BN5702484</t>
  </si>
  <si>
    <t>BN5627278</t>
  </si>
  <si>
    <t>BN5748412</t>
  </si>
  <si>
    <t>BN5598527</t>
  </si>
  <si>
    <t>BN5668802</t>
  </si>
  <si>
    <t>BN5799962</t>
  </si>
  <si>
    <t>BN5583637</t>
  </si>
  <si>
    <t>BN5621996</t>
  </si>
  <si>
    <t>BN5645484</t>
  </si>
  <si>
    <t>BN5598179</t>
  </si>
  <si>
    <t>BN5667847</t>
  </si>
  <si>
    <t>BN5569595</t>
  </si>
  <si>
    <t>BN5772854</t>
  </si>
  <si>
    <t>BN5586087</t>
  </si>
  <si>
    <t>BN5803595</t>
  </si>
  <si>
    <t>BN5627241</t>
  </si>
  <si>
    <t>BN5716978</t>
  </si>
  <si>
    <t>BN5602369</t>
  </si>
  <si>
    <t>BN5721482</t>
  </si>
  <si>
    <t>BN5573711</t>
  </si>
  <si>
    <t>BN5638185</t>
  </si>
  <si>
    <t>BN5799772</t>
  </si>
  <si>
    <t>BN5599065</t>
  </si>
  <si>
    <t>BN5737822</t>
  </si>
  <si>
    <t>BN5646103</t>
  </si>
  <si>
    <t>BN5711162</t>
  </si>
  <si>
    <t>BN5671900</t>
  </si>
  <si>
    <t>BN5812679</t>
  </si>
  <si>
    <t>BN5778502</t>
  </si>
  <si>
    <t>BN5750017</t>
  </si>
  <si>
    <t>BN5784439</t>
  </si>
  <si>
    <t>BN5646476</t>
  </si>
  <si>
    <t>BN5744336</t>
  </si>
  <si>
    <t>BN5593607</t>
  </si>
  <si>
    <t>BN5785280</t>
  </si>
  <si>
    <t>BN5687678</t>
  </si>
  <si>
    <t>BN5788927</t>
  </si>
  <si>
    <t>BN5703090</t>
  </si>
  <si>
    <t>BN5660176</t>
  </si>
  <si>
    <t>BN5776458</t>
  </si>
  <si>
    <t>BN5683189</t>
  </si>
  <si>
    <t>BN5599185</t>
  </si>
  <si>
    <t>BN5589454</t>
  </si>
  <si>
    <t>BN5608717</t>
  </si>
  <si>
    <t>BN5645733</t>
  </si>
  <si>
    <t>BN5658944</t>
  </si>
  <si>
    <t>BN5790026</t>
  </si>
  <si>
    <t>BN5652202</t>
  </si>
  <si>
    <t>BN5605254</t>
  </si>
  <si>
    <t>BN5697757</t>
  </si>
  <si>
    <t>BN5651961</t>
  </si>
  <si>
    <t>BN5586951</t>
  </si>
  <si>
    <t>BN5660441</t>
  </si>
  <si>
    <t>BN5700213</t>
  </si>
  <si>
    <t>BN5641914</t>
  </si>
  <si>
    <t>BN5580279</t>
  </si>
  <si>
    <t>BN5657141</t>
  </si>
  <si>
    <t>BN5729290</t>
  </si>
  <si>
    <t>BN5686826</t>
  </si>
  <si>
    <t>BN5631180</t>
  </si>
  <si>
    <t>BN5632188</t>
  </si>
  <si>
    <t>BN5715820</t>
  </si>
  <si>
    <t>BN5764754</t>
  </si>
  <si>
    <t>BN5748562</t>
  </si>
  <si>
    <t>BN5771322</t>
  </si>
  <si>
    <t>BN5779120</t>
  </si>
  <si>
    <t>BN5814029</t>
  </si>
  <si>
    <t>BN5665000</t>
  </si>
  <si>
    <t>BN5611102</t>
  </si>
  <si>
    <t>BN5729631</t>
  </si>
  <si>
    <t>BN5733515</t>
  </si>
  <si>
    <t>BN5620016</t>
  </si>
  <si>
    <t>BN5770319</t>
  </si>
  <si>
    <t>BN5800467</t>
  </si>
  <si>
    <t>BN5611322</t>
  </si>
  <si>
    <t>BN5646448</t>
  </si>
  <si>
    <t>BN5575343</t>
  </si>
  <si>
    <t>BN5711212</t>
  </si>
  <si>
    <t>BN5641976</t>
  </si>
  <si>
    <t>BN5706515</t>
  </si>
  <si>
    <t>BN5592686</t>
  </si>
  <si>
    <t>BN5786452</t>
  </si>
  <si>
    <t>BN5737455</t>
  </si>
  <si>
    <t>BN5590147</t>
  </si>
  <si>
    <t>BN5773689</t>
  </si>
  <si>
    <t>BN5727995</t>
  </si>
  <si>
    <t>BN5609900</t>
  </si>
  <si>
    <t>BN5735243</t>
  </si>
  <si>
    <t>BN5649343</t>
  </si>
  <si>
    <t>BN5768690</t>
  </si>
  <si>
    <t>BN5777806</t>
  </si>
  <si>
    <t>BN5791239</t>
  </si>
  <si>
    <t>BN5615089</t>
  </si>
  <si>
    <t>BN5735134</t>
  </si>
  <si>
    <t>BN5617904</t>
  </si>
  <si>
    <t>BN5658417</t>
  </si>
  <si>
    <t>BN5785618</t>
  </si>
  <si>
    <t>BN5801730</t>
  </si>
  <si>
    <t>BN5752491</t>
  </si>
  <si>
    <t>BN5781487</t>
  </si>
  <si>
    <t>BN5792020</t>
  </si>
  <si>
    <t>BN5569830</t>
  </si>
  <si>
    <t>BN5721417</t>
  </si>
  <si>
    <t>BN5757219</t>
  </si>
  <si>
    <t>BN5647208</t>
  </si>
  <si>
    <t>BN5642011</t>
  </si>
  <si>
    <t>BN5696033</t>
  </si>
  <si>
    <t>BN5675089</t>
  </si>
  <si>
    <t>BN5699959</t>
  </si>
  <si>
    <t>BN5782002</t>
  </si>
  <si>
    <t>BN5706307</t>
  </si>
  <si>
    <t>BN5759300</t>
  </si>
  <si>
    <t>BN5623282</t>
  </si>
  <si>
    <t>BN5732856</t>
  </si>
  <si>
    <t>BN5750458</t>
  </si>
  <si>
    <t>BN5809822</t>
  </si>
  <si>
    <t>BN5642361</t>
  </si>
  <si>
    <t>BN5791857</t>
  </si>
  <si>
    <t>BN5768255</t>
  </si>
  <si>
    <t>BN5567832</t>
  </si>
  <si>
    <t>BN5674663</t>
  </si>
  <si>
    <t>BN5778258</t>
  </si>
  <si>
    <t>BN5687547</t>
  </si>
  <si>
    <t>BN5666009</t>
  </si>
  <si>
    <t>BN5581613</t>
  </si>
  <si>
    <t>BN5656330</t>
  </si>
  <si>
    <t>BN5649014</t>
  </si>
  <si>
    <t>BN5781888</t>
  </si>
  <si>
    <t>BN5700424</t>
  </si>
  <si>
    <t>BN5770168</t>
  </si>
  <si>
    <t>BN5643487</t>
  </si>
  <si>
    <t>BN5594923</t>
  </si>
  <si>
    <t>BN5580492</t>
  </si>
  <si>
    <t>BN5748445</t>
  </si>
  <si>
    <t>BN5773702</t>
  </si>
  <si>
    <t>BN5599940</t>
  </si>
  <si>
    <t>BN5620745</t>
  </si>
  <si>
    <t>BN5568732</t>
  </si>
  <si>
    <t>BN5748604</t>
  </si>
  <si>
    <t>BN5583465</t>
  </si>
  <si>
    <t>BN5587932</t>
  </si>
  <si>
    <t>BN5713163</t>
  </si>
  <si>
    <t>BN5569508</t>
  </si>
  <si>
    <t>BN5794781</t>
  </si>
  <si>
    <t>BN5576593</t>
  </si>
  <si>
    <t>BN5613612</t>
  </si>
  <si>
    <t>BN5609671</t>
  </si>
  <si>
    <t>BN5762305</t>
  </si>
  <si>
    <t>BN5693295</t>
  </si>
  <si>
    <t>BN5791682</t>
  </si>
  <si>
    <t>BN5712396</t>
  </si>
  <si>
    <t>BN5636367</t>
  </si>
  <si>
    <t>BN5710051</t>
  </si>
  <si>
    <t>BN5571484</t>
  </si>
  <si>
    <t>BN5638664</t>
  </si>
  <si>
    <t>BN5598487</t>
  </si>
  <si>
    <t>BN5796700</t>
  </si>
  <si>
    <t>BN5615583</t>
  </si>
  <si>
    <t>BN5705419</t>
  </si>
  <si>
    <t>BN5599448</t>
  </si>
  <si>
    <t>BN5768362</t>
  </si>
  <si>
    <t>BN5724915</t>
  </si>
  <si>
    <t>BN5611595</t>
  </si>
  <si>
    <t>BN5749877</t>
  </si>
  <si>
    <t>BN5678692</t>
  </si>
  <si>
    <t>BN5752514</t>
  </si>
  <si>
    <t>BN5758390</t>
  </si>
  <si>
    <t>BN5629046</t>
  </si>
  <si>
    <t>BN5604876</t>
  </si>
  <si>
    <t>BN5796326</t>
  </si>
  <si>
    <t>BN5812383</t>
  </si>
  <si>
    <t>BN5587356</t>
  </si>
  <si>
    <t>BN5689605</t>
  </si>
  <si>
    <t>BN5779499</t>
  </si>
  <si>
    <t>BN5667501</t>
  </si>
  <si>
    <t>BN5624336</t>
  </si>
  <si>
    <t>BN5591020</t>
  </si>
  <si>
    <t>BN5748899</t>
  </si>
  <si>
    <t>BN5793809</t>
  </si>
  <si>
    <t>BN5620483</t>
  </si>
  <si>
    <t>BN5727724</t>
  </si>
  <si>
    <t>BN5707594</t>
  </si>
  <si>
    <t>BN5701943</t>
  </si>
  <si>
    <t>BN5673151</t>
  </si>
  <si>
    <t>BN5604109</t>
  </si>
  <si>
    <t>BN5769269</t>
  </si>
  <si>
    <t>BN5665503</t>
  </si>
  <si>
    <t>BN5572274</t>
  </si>
  <si>
    <t>BN5667373</t>
  </si>
  <si>
    <t>BN5654673</t>
  </si>
  <si>
    <t>BN5632582</t>
  </si>
  <si>
    <t>BN5613586</t>
  </si>
  <si>
    <t>BN5698435</t>
  </si>
  <si>
    <t>BN5741546</t>
  </si>
  <si>
    <t>BN5674496</t>
  </si>
  <si>
    <t>BN5665287</t>
  </si>
  <si>
    <t>BN5588767</t>
  </si>
  <si>
    <t>BN5810629</t>
  </si>
  <si>
    <t>BN5776834</t>
  </si>
  <si>
    <t>BN5569307</t>
  </si>
  <si>
    <t>BN5788128</t>
  </si>
  <si>
    <t>BN5640920</t>
  </si>
  <si>
    <t>BN5594564</t>
  </si>
  <si>
    <t>BN5575059</t>
  </si>
  <si>
    <t>BN5608829</t>
  </si>
  <si>
    <t>BN5666210</t>
  </si>
  <si>
    <t>BN5598499</t>
  </si>
  <si>
    <t>BN5664927</t>
  </si>
  <si>
    <t>BN5701651</t>
  </si>
  <si>
    <t>BN5650504</t>
  </si>
  <si>
    <t>BN5652580</t>
  </si>
  <si>
    <t>BN5679535</t>
  </si>
  <si>
    <t>BN5730063</t>
  </si>
  <si>
    <t>BN5813105</t>
  </si>
  <si>
    <t>BN5606467</t>
  </si>
  <si>
    <t>BN5611707</t>
  </si>
  <si>
    <t>BN5672270</t>
  </si>
  <si>
    <t>BN5711672</t>
  </si>
  <si>
    <t>BN5615209</t>
  </si>
  <si>
    <t>BN5699207</t>
  </si>
  <si>
    <t>BN5788547</t>
  </si>
  <si>
    <t>BN5660784</t>
  </si>
  <si>
    <t>BN5618171</t>
  </si>
  <si>
    <t>BN5722448</t>
  </si>
  <si>
    <t>BN5711890</t>
  </si>
  <si>
    <t>BN5690082</t>
  </si>
  <si>
    <t>BN5790602</t>
  </si>
  <si>
    <t>BN5665094</t>
  </si>
  <si>
    <t>BN5633521</t>
  </si>
  <si>
    <t>BN5805174</t>
  </si>
  <si>
    <t>BN5740269</t>
  </si>
  <si>
    <t>BN5808136</t>
  </si>
  <si>
    <t>BN5769893</t>
  </si>
  <si>
    <t>BN5675363</t>
  </si>
  <si>
    <t>BN5776407</t>
  </si>
  <si>
    <t>BN5592325</t>
  </si>
  <si>
    <t>BN5777365</t>
  </si>
  <si>
    <t>BN5692171</t>
  </si>
  <si>
    <t>BN5790958</t>
  </si>
  <si>
    <t>BN5807802</t>
  </si>
  <si>
    <t>BN5601956</t>
  </si>
  <si>
    <t>BN5807248</t>
  </si>
  <si>
    <t>BN5629898</t>
  </si>
  <si>
    <t>BN5679366</t>
  </si>
  <si>
    <t>BN5637228</t>
  </si>
  <si>
    <t>BN5691426</t>
  </si>
  <si>
    <t>BN5622202</t>
  </si>
  <si>
    <t>BN5715097</t>
  </si>
  <si>
    <t>BN5702714</t>
  </si>
  <si>
    <t>BN5719844</t>
  </si>
  <si>
    <t>BN5805994</t>
  </si>
  <si>
    <t>BN5796249</t>
  </si>
  <si>
    <t>BN5647219</t>
  </si>
  <si>
    <t>BN5742282</t>
  </si>
  <si>
    <t>BN5655772</t>
  </si>
  <si>
    <t>BN5675563</t>
  </si>
  <si>
    <t>BN5574032</t>
  </si>
  <si>
    <t>BN5754081</t>
  </si>
  <si>
    <t>BN5762942</t>
  </si>
  <si>
    <t>BN5764961</t>
  </si>
  <si>
    <t>BN5786128</t>
  </si>
  <si>
    <t>BN5707472</t>
  </si>
  <si>
    <t>BN5582042</t>
  </si>
  <si>
    <t>BN5687453</t>
  </si>
  <si>
    <t>BN5787109</t>
  </si>
  <si>
    <t>BN5670811</t>
  </si>
  <si>
    <t>BN5775346</t>
  </si>
  <si>
    <t>BN5700606</t>
  </si>
  <si>
    <t>BN5677868</t>
  </si>
  <si>
    <t>BN5569999</t>
  </si>
  <si>
    <t>BN5794788</t>
  </si>
  <si>
    <t>BN5673504</t>
  </si>
  <si>
    <t>BN5631669</t>
  </si>
  <si>
    <t>BN5757530</t>
  </si>
  <si>
    <t>BN5612642</t>
  </si>
  <si>
    <t>BN5637770</t>
  </si>
  <si>
    <t>BN5680920</t>
  </si>
  <si>
    <t>BN5593535</t>
  </si>
  <si>
    <t>BN5629186</t>
  </si>
  <si>
    <t>BN5765759</t>
  </si>
  <si>
    <t>BN5595926</t>
  </si>
  <si>
    <t>BN5722386</t>
  </si>
  <si>
    <t>BN5774849</t>
  </si>
  <si>
    <t>BN5685553</t>
  </si>
  <si>
    <t>BN5566476</t>
  </si>
  <si>
    <t>BN5768659</t>
  </si>
  <si>
    <t>BN5689865</t>
  </si>
  <si>
    <t>BN5725819</t>
  </si>
  <si>
    <t>BN5634414</t>
  </si>
  <si>
    <t>BN5571853</t>
  </si>
  <si>
    <t>BN5741556</t>
  </si>
  <si>
    <t>BN5806735</t>
  </si>
  <si>
    <t>BN5701079</t>
  </si>
  <si>
    <t>BN5718444</t>
  </si>
  <si>
    <t>BN5628221</t>
  </si>
  <si>
    <t>BN5585200</t>
  </si>
  <si>
    <t>BN5781532</t>
  </si>
  <si>
    <t>BN5805075</t>
  </si>
  <si>
    <t>BN5588448</t>
  </si>
  <si>
    <t>BN5775220</t>
  </si>
  <si>
    <t>BN5777529</t>
  </si>
  <si>
    <t>BN5692204</t>
  </si>
  <si>
    <t>BN5680756</t>
  </si>
  <si>
    <t>BN5606145</t>
  </si>
  <si>
    <t>BN5641498</t>
  </si>
  <si>
    <t>BN5684271</t>
  </si>
  <si>
    <t>BN5806302</t>
  </si>
  <si>
    <t>BN5641773</t>
  </si>
  <si>
    <t>BN5814150</t>
  </si>
  <si>
    <t>BN5808693</t>
  </si>
  <si>
    <t>BN5766977</t>
  </si>
  <si>
    <t>BN5751090</t>
  </si>
  <si>
    <t>BN5613340</t>
  </si>
  <si>
    <t>BN5647172</t>
  </si>
  <si>
    <t>BN5748573</t>
  </si>
  <si>
    <t>BN5726608</t>
  </si>
  <si>
    <t>BN5757386</t>
  </si>
  <si>
    <t>BN5809422</t>
  </si>
  <si>
    <t>BN5715425</t>
  </si>
  <si>
    <t>BN5614081</t>
  </si>
  <si>
    <t>BN5679731</t>
  </si>
  <si>
    <t>BN5609841</t>
  </si>
  <si>
    <t>BN5731159</t>
  </si>
  <si>
    <t>BN5685156</t>
  </si>
  <si>
    <t>BN5638643</t>
  </si>
  <si>
    <t>BN5696947</t>
  </si>
  <si>
    <t>BN5699138</t>
  </si>
  <si>
    <t>BN5677300</t>
  </si>
  <si>
    <t>BN5759097</t>
  </si>
  <si>
    <t>BN5595904</t>
  </si>
  <si>
    <t>BN5681245</t>
  </si>
  <si>
    <t>BN5756212</t>
  </si>
  <si>
    <t>BN5750460</t>
  </si>
  <si>
    <t>BN5566293</t>
  </si>
  <si>
    <t>BN5675876</t>
  </si>
  <si>
    <t>BN5674584</t>
  </si>
  <si>
    <t>BN5621379</t>
  </si>
  <si>
    <t>BN5607089</t>
  </si>
  <si>
    <t>BN5570212</t>
  </si>
  <si>
    <t>BN5613110</t>
  </si>
  <si>
    <t>BN5798798</t>
  </si>
  <si>
    <t>BN5714796</t>
  </si>
  <si>
    <t>BN5604410</t>
  </si>
  <si>
    <t>BN5773862</t>
  </si>
  <si>
    <t>BN5774077</t>
  </si>
  <si>
    <t>BN5774040</t>
  </si>
  <si>
    <t>BN5618929</t>
  </si>
  <si>
    <t>BN5795672</t>
  </si>
  <si>
    <t>BN5798757</t>
  </si>
  <si>
    <t>BN5717875</t>
  </si>
  <si>
    <t>BN5691417</t>
  </si>
  <si>
    <t>BN5693806</t>
  </si>
  <si>
    <t>BN5672412</t>
  </si>
  <si>
    <t>BN5750323</t>
  </si>
  <si>
    <t>BN5568817</t>
  </si>
  <si>
    <t>BN5648946</t>
  </si>
  <si>
    <t>BN5780902</t>
  </si>
  <si>
    <t>BN5770972</t>
  </si>
  <si>
    <t>BN5687765</t>
  </si>
  <si>
    <t>BN5695193</t>
  </si>
  <si>
    <t>BN5592664</t>
  </si>
  <si>
    <t>BN5598251</t>
  </si>
  <si>
    <t>BN5735697</t>
  </si>
  <si>
    <t>BN5629041</t>
  </si>
  <si>
    <t>BN5642783</t>
  </si>
  <si>
    <t>BN5637890</t>
  </si>
  <si>
    <t>BN5600705</t>
  </si>
  <si>
    <t>BN5576044</t>
  </si>
  <si>
    <t>BN5686501</t>
  </si>
  <si>
    <t>BN5760931</t>
  </si>
  <si>
    <t>BN5615942</t>
  </si>
  <si>
    <t>BN5761062</t>
  </si>
  <si>
    <t>BN5802671</t>
  </si>
  <si>
    <t>BN5647751</t>
  </si>
  <si>
    <t>BN5735881</t>
  </si>
  <si>
    <t>BN5581199</t>
  </si>
  <si>
    <t>BN5625358</t>
  </si>
  <si>
    <t>BN5600086</t>
  </si>
  <si>
    <t>BN5635056</t>
  </si>
  <si>
    <t>BN5664762</t>
  </si>
  <si>
    <t>BN5762368</t>
  </si>
  <si>
    <t>BN5797078</t>
  </si>
  <si>
    <t>BN5788102</t>
  </si>
  <si>
    <t>BN5780405</t>
  </si>
  <si>
    <t>BN5678410</t>
  </si>
  <si>
    <t>BN5588473</t>
  </si>
  <si>
    <t>BN5605916</t>
  </si>
  <si>
    <t>BN5611669</t>
  </si>
  <si>
    <t>BN5789476</t>
  </si>
  <si>
    <t>BN5702329</t>
  </si>
  <si>
    <t>BN5766201</t>
  </si>
  <si>
    <t>BN5667546</t>
  </si>
  <si>
    <t>BN5622687</t>
  </si>
  <si>
    <t>BN5755329</t>
  </si>
  <si>
    <t>BN5769828</t>
  </si>
  <si>
    <t>BN5643821</t>
  </si>
  <si>
    <t>BN5627308</t>
  </si>
  <si>
    <t>BN5679576</t>
  </si>
  <si>
    <t>BN5651494</t>
  </si>
  <si>
    <t>BN5596292</t>
  </si>
  <si>
    <t>BN5746587</t>
  </si>
  <si>
    <t>BN5801169</t>
  </si>
  <si>
    <t>BN5663721</t>
  </si>
  <si>
    <t>BN5598434</t>
  </si>
  <si>
    <t>BN5621370</t>
  </si>
  <si>
    <t>BN5764639</t>
  </si>
  <si>
    <t>BN5646287</t>
  </si>
  <si>
    <t>BN5716414</t>
  </si>
  <si>
    <t>BN5589861</t>
  </si>
  <si>
    <t>BN5811256</t>
  </si>
  <si>
    <t>BN5659590</t>
  </si>
  <si>
    <t>BN5594349</t>
  </si>
  <si>
    <t>BN5748908</t>
  </si>
  <si>
    <t>BN5676975</t>
  </si>
  <si>
    <t>BN5697114</t>
  </si>
  <si>
    <t>BN5666366</t>
  </si>
  <si>
    <t>BN5693684</t>
  </si>
  <si>
    <t>BN5569780</t>
  </si>
  <si>
    <t>BN5711515</t>
  </si>
  <si>
    <t>BN5717649</t>
  </si>
  <si>
    <t>BN5750354</t>
  </si>
  <si>
    <t>BN5732704</t>
  </si>
  <si>
    <t>BN5775017</t>
  </si>
  <si>
    <t>BN5757520</t>
  </si>
  <si>
    <t>BN5792983</t>
  </si>
  <si>
    <t>BN5760369</t>
  </si>
  <si>
    <t>BN5665298</t>
  </si>
  <si>
    <t>BN5612331</t>
  </si>
  <si>
    <t>BN5727051</t>
  </si>
  <si>
    <t>BN5731974</t>
  </si>
  <si>
    <t>BN5775964</t>
  </si>
  <si>
    <t>BN5616443</t>
  </si>
  <si>
    <t>BN5632257</t>
  </si>
  <si>
    <t>BN5744892</t>
  </si>
  <si>
    <t>BN5745346</t>
  </si>
  <si>
    <t>BN5683570</t>
  </si>
  <si>
    <t>BN5718485</t>
  </si>
  <si>
    <t>BN5665696</t>
  </si>
  <si>
    <t>BN5652695</t>
  </si>
  <si>
    <t>BN5706938</t>
  </si>
  <si>
    <t>BN5647720</t>
  </si>
  <si>
    <t>BN5718194</t>
  </si>
  <si>
    <t>BN5660484</t>
  </si>
  <si>
    <t>BN5727770</t>
  </si>
  <si>
    <t>BN5639165</t>
  </si>
  <si>
    <t>BN5628057</t>
  </si>
  <si>
    <t>BN5683473</t>
  </si>
  <si>
    <t>BN5653188</t>
  </si>
  <si>
    <t>BN5622095</t>
  </si>
  <si>
    <t>BN5613875</t>
  </si>
  <si>
    <t>BN5618350</t>
  </si>
  <si>
    <t>BN5783251</t>
  </si>
  <si>
    <t>BN5764404</t>
  </si>
  <si>
    <t>BN5712873</t>
  </si>
  <si>
    <t>BN5688070</t>
  </si>
  <si>
    <t>BN5579200</t>
  </si>
  <si>
    <t>BN5570844</t>
  </si>
  <si>
    <t>BN5615090</t>
  </si>
  <si>
    <t>BN5809819</t>
  </si>
  <si>
    <t>BN5652082</t>
  </si>
  <si>
    <t>BN5649363</t>
  </si>
  <si>
    <t>BN5777092</t>
  </si>
  <si>
    <t>BN5803451</t>
  </si>
  <si>
    <t>BN5610849</t>
  </si>
  <si>
    <t>BN5590007</t>
  </si>
  <si>
    <t>BN5572619</t>
  </si>
  <si>
    <t>BN5634477</t>
  </si>
  <si>
    <t>BN5684209</t>
  </si>
  <si>
    <t>BN5702206</t>
  </si>
  <si>
    <t>BN5642012</t>
  </si>
  <si>
    <t>BN5773186</t>
  </si>
  <si>
    <t>BN5613250</t>
  </si>
  <si>
    <t>BN5800395</t>
  </si>
  <si>
    <t>BN5732557</t>
  </si>
  <si>
    <t>BN5713339</t>
  </si>
  <si>
    <t>BN5640702</t>
  </si>
  <si>
    <t>BN5598805</t>
  </si>
  <si>
    <t>BN5606349</t>
  </si>
  <si>
    <t>BN5751140</t>
  </si>
  <si>
    <t>BN5812278</t>
  </si>
  <si>
    <t>BN5616001</t>
  </si>
  <si>
    <t>BN5803799</t>
  </si>
  <si>
    <t>BN5587224</t>
  </si>
  <si>
    <t>BN5617314</t>
  </si>
  <si>
    <t>BN5775799</t>
  </si>
  <si>
    <t>BN5807218</t>
  </si>
  <si>
    <t>BN5761630</t>
  </si>
  <si>
    <t>BN5627921</t>
  </si>
  <si>
    <t>BN5583668</t>
  </si>
  <si>
    <t>BN5661322</t>
  </si>
  <si>
    <t>BN5774163</t>
  </si>
  <si>
    <t>BN5681389</t>
  </si>
  <si>
    <t>BN5654783</t>
  </si>
  <si>
    <t>BN5790361</t>
  </si>
  <si>
    <t>BN5785239</t>
  </si>
  <si>
    <t>BN5592767</t>
  </si>
  <si>
    <t>BN5617399</t>
  </si>
  <si>
    <t>BN5806709</t>
  </si>
  <si>
    <t>BN5644612</t>
  </si>
  <si>
    <t>BN5622218</t>
  </si>
  <si>
    <t>BN5608122</t>
  </si>
  <si>
    <t>BN5626811</t>
  </si>
  <si>
    <t>BN5644210</t>
  </si>
  <si>
    <t>BN5731482</t>
  </si>
  <si>
    <t>BN5582062</t>
  </si>
  <si>
    <t>BN5802396</t>
  </si>
  <si>
    <t>BN5686912</t>
  </si>
  <si>
    <t>BN5772392</t>
  </si>
  <si>
    <t>BN5778797</t>
  </si>
  <si>
    <t>BN5623543</t>
  </si>
  <si>
    <t>BN5774229</t>
  </si>
  <si>
    <t>BN5695010</t>
  </si>
  <si>
    <t>BN5645317</t>
  </si>
  <si>
    <t>BN5750487</t>
  </si>
  <si>
    <t>BN5636725</t>
  </si>
  <si>
    <t>BN5711981</t>
  </si>
  <si>
    <t>BN5651943</t>
  </si>
  <si>
    <t>BN5577311</t>
  </si>
  <si>
    <t>BN5756761</t>
  </si>
  <si>
    <t>BN5806842</t>
  </si>
  <si>
    <t>BN5655918</t>
  </si>
  <si>
    <t>BN5722545</t>
  </si>
  <si>
    <t>BN5794269</t>
  </si>
  <si>
    <t>BN5659569</t>
  </si>
  <si>
    <t>BN5588254</t>
  </si>
  <si>
    <t>BN5709055</t>
  </si>
  <si>
    <t>BN5626955</t>
  </si>
  <si>
    <t>BN5627430</t>
  </si>
  <si>
    <t>BN5802945</t>
  </si>
  <si>
    <t>BN5665042</t>
  </si>
  <si>
    <t>BN5628185</t>
  </si>
  <si>
    <t>BN5678119</t>
  </si>
  <si>
    <t>BN5678340</t>
  </si>
  <si>
    <t>BN5677980</t>
  </si>
  <si>
    <t>BN5793244</t>
  </si>
  <si>
    <t>BN5699445</t>
  </si>
  <si>
    <t>BN5605740</t>
  </si>
  <si>
    <t>BN5643548</t>
  </si>
  <si>
    <t>BN5787623</t>
  </si>
  <si>
    <t>BN5614050</t>
  </si>
  <si>
    <t>BN5754407</t>
  </si>
  <si>
    <t>BN5713353</t>
  </si>
  <si>
    <t>BN5803392</t>
  </si>
  <si>
    <t>BN5709552</t>
  </si>
  <si>
    <t>BN5601632</t>
  </si>
  <si>
    <t>BN5772395</t>
  </si>
  <si>
    <t>BN5591402</t>
  </si>
  <si>
    <t>BN5628915</t>
  </si>
  <si>
    <t>BN5797966</t>
  </si>
  <si>
    <t>BN5753808</t>
  </si>
  <si>
    <t>BN5595339</t>
  </si>
  <si>
    <t>BN5645728</t>
  </si>
  <si>
    <t>BN5632761</t>
  </si>
  <si>
    <t>BN5702981</t>
  </si>
  <si>
    <t>BN5791426</t>
  </si>
  <si>
    <t>BN5587123</t>
  </si>
  <si>
    <t>BN5793716</t>
  </si>
  <si>
    <t>BN5787669</t>
  </si>
  <si>
    <t>BN5723350</t>
  </si>
  <si>
    <t>BN5702628</t>
  </si>
  <si>
    <t>BN5809785</t>
  </si>
  <si>
    <t>BN5644208</t>
  </si>
  <si>
    <t>BN5778607</t>
  </si>
  <si>
    <t>BN5759468</t>
  </si>
  <si>
    <t>BN5631319</t>
  </si>
  <si>
    <t>BN5616589</t>
  </si>
  <si>
    <t>BN5771067</t>
  </si>
  <si>
    <t>BN5669404</t>
  </si>
  <si>
    <t>BN5697604</t>
  </si>
  <si>
    <t>BN5665093</t>
  </si>
  <si>
    <t>BN5752501</t>
  </si>
  <si>
    <t>BN5742964</t>
  </si>
  <si>
    <t>BN5571786</t>
  </si>
  <si>
    <t>BN5679656</t>
  </si>
  <si>
    <t>BN5769325</t>
  </si>
  <si>
    <t>BN5775037</t>
  </si>
  <si>
    <t>BN5732026</t>
  </si>
  <si>
    <t>BN5578054</t>
  </si>
  <si>
    <t>BN5595787</t>
  </si>
  <si>
    <t>BN5755555</t>
  </si>
  <si>
    <t>BN5576439</t>
  </si>
  <si>
    <t>BN5792402</t>
  </si>
  <si>
    <t>BN5733618</t>
  </si>
  <si>
    <t>BN5807134</t>
  </si>
  <si>
    <t>BN5572958</t>
  </si>
  <si>
    <t>BN5756737</t>
  </si>
  <si>
    <t>BN5773433</t>
  </si>
  <si>
    <t>BN5627352</t>
  </si>
  <si>
    <t>BN5701352</t>
  </si>
  <si>
    <t>BN5785265</t>
  </si>
  <si>
    <t>BN5616438</t>
  </si>
  <si>
    <t>BN5717402</t>
  </si>
  <si>
    <t>BN5795650</t>
  </si>
  <si>
    <t>BN5693790</t>
  </si>
  <si>
    <t>BN5576024</t>
  </si>
  <si>
    <t>BN5595626</t>
  </si>
  <si>
    <t>BN5808781</t>
  </si>
  <si>
    <t>BN5708106</t>
  </si>
  <si>
    <t>BN5697714</t>
  </si>
  <si>
    <t>BN5770034</t>
  </si>
  <si>
    <t>BN5800437</t>
  </si>
  <si>
    <t>BN5686149</t>
  </si>
  <si>
    <t>BN5659720</t>
  </si>
  <si>
    <t>BN5735991</t>
  </si>
  <si>
    <t>BN5620749</t>
  </si>
  <si>
    <t>BN5698097</t>
  </si>
  <si>
    <t>BN5717556</t>
  </si>
  <si>
    <t>BN5776509</t>
  </si>
  <si>
    <t>BN5814670</t>
  </si>
  <si>
    <t>BN5812520</t>
  </si>
  <si>
    <t>BN5663801</t>
  </si>
  <si>
    <t>BN5748795</t>
  </si>
  <si>
    <t>BN5690742</t>
  </si>
  <si>
    <t>BN5695732</t>
  </si>
  <si>
    <t>BN5696747</t>
  </si>
  <si>
    <t>BN5797623</t>
  </si>
  <si>
    <t>BN5700567</t>
  </si>
  <si>
    <t>BN5583677</t>
  </si>
  <si>
    <t>BN5688762</t>
  </si>
  <si>
    <t>BN5661386</t>
  </si>
  <si>
    <t>BN5600943</t>
  </si>
  <si>
    <t>BN5789470</t>
  </si>
  <si>
    <t>BN5745163</t>
  </si>
  <si>
    <t>BN5590262</t>
  </si>
  <si>
    <t>BN5741606</t>
  </si>
  <si>
    <t>BN5618359</t>
  </si>
  <si>
    <t>BN5766465</t>
  </si>
  <si>
    <t>BN5668688</t>
  </si>
  <si>
    <t>BN5757808</t>
  </si>
  <si>
    <t>BN5774464</t>
  </si>
  <si>
    <t>BN5683924</t>
  </si>
  <si>
    <t>BN5736059</t>
  </si>
  <si>
    <t>BN5656199</t>
  </si>
  <si>
    <t>BN5774760</t>
  </si>
  <si>
    <t>BN5619253</t>
  </si>
  <si>
    <t>BN5815569</t>
  </si>
  <si>
    <t>BN5623270</t>
  </si>
  <si>
    <t>BN5601237</t>
  </si>
  <si>
    <t>BN5715423</t>
  </si>
  <si>
    <t>BN5663683</t>
  </si>
  <si>
    <t>BN5779180</t>
  </si>
  <si>
    <t>BN5597870</t>
  </si>
  <si>
    <t>BN5584533</t>
  </si>
  <si>
    <t>BN5750685</t>
  </si>
  <si>
    <t>BN5706470</t>
  </si>
  <si>
    <t>BN5594304</t>
  </si>
  <si>
    <t>BN5661569</t>
  </si>
  <si>
    <t>BN5631130</t>
  </si>
  <si>
    <t>BN5588868</t>
  </si>
  <si>
    <t>BN5758165</t>
  </si>
  <si>
    <t>BN5740136</t>
  </si>
  <si>
    <t>BN5805326</t>
  </si>
  <si>
    <t>BN5635029</t>
  </si>
  <si>
    <t>BN5764805</t>
  </si>
  <si>
    <t>BN5795849</t>
  </si>
  <si>
    <t>BN5655145</t>
  </si>
  <si>
    <t>BN5640046</t>
  </si>
  <si>
    <t>BN5751437</t>
  </si>
  <si>
    <t>BN5670465</t>
  </si>
  <si>
    <t>BN5623879</t>
  </si>
  <si>
    <t>BN5752106</t>
  </si>
  <si>
    <t>BN5607182</t>
  </si>
  <si>
    <t>BN5700665</t>
  </si>
  <si>
    <t>BN5777814</t>
  </si>
  <si>
    <t>BN5639030</t>
  </si>
  <si>
    <t>BN5720116</t>
  </si>
  <si>
    <t>BN5586149</t>
  </si>
  <si>
    <t>BN5676558</t>
  </si>
  <si>
    <t>BN5715901</t>
  </si>
  <si>
    <t>BN5603662</t>
  </si>
  <si>
    <t>BN5608869</t>
  </si>
  <si>
    <t>BN5733785</t>
  </si>
  <si>
    <t>BN5666895</t>
  </si>
  <si>
    <t>BN5602560</t>
  </si>
  <si>
    <t>BN5622976</t>
  </si>
  <si>
    <t>BN5682841</t>
  </si>
  <si>
    <t>BN5729159</t>
  </si>
  <si>
    <t>BN5588841</t>
  </si>
  <si>
    <t>BN5803265</t>
  </si>
  <si>
    <t>BN5607398</t>
  </si>
  <si>
    <t>BN5656162</t>
  </si>
  <si>
    <t>BN5761696</t>
  </si>
  <si>
    <t>BN5716518</t>
  </si>
  <si>
    <t>BN5757338</t>
  </si>
  <si>
    <t>BN5603009</t>
  </si>
  <si>
    <t>BN5588493</t>
  </si>
  <si>
    <t>BN5770452</t>
  </si>
  <si>
    <t>BN5571935</t>
  </si>
  <si>
    <t>BN5571756</t>
  </si>
  <si>
    <t>BN5752415</t>
  </si>
  <si>
    <t>BN5608971</t>
  </si>
  <si>
    <t>BN5775021</t>
  </si>
  <si>
    <t>BN5708817</t>
  </si>
  <si>
    <t>BN5599999</t>
  </si>
  <si>
    <t>BN5814588</t>
  </si>
  <si>
    <t>BN5572690</t>
  </si>
  <si>
    <t>BN5585019</t>
  </si>
  <si>
    <t>BN5738849</t>
  </si>
  <si>
    <t>BN5750883</t>
  </si>
  <si>
    <t>BN5725685</t>
  </si>
  <si>
    <t>BN5692019</t>
  </si>
  <si>
    <t>BN5791446</t>
  </si>
  <si>
    <t>BN5715628</t>
  </si>
  <si>
    <t>BN5785489</t>
  </si>
  <si>
    <t>BN5798747</t>
  </si>
  <si>
    <t>BN5744040</t>
  </si>
  <si>
    <t>BN5637340</t>
  </si>
  <si>
    <t>BN5576903</t>
  </si>
  <si>
    <t>BN5615265</t>
  </si>
  <si>
    <t>BN5647246</t>
  </si>
  <si>
    <t>BN5571963</t>
  </si>
  <si>
    <t>BN5581283</t>
  </si>
  <si>
    <t>BN5813416</t>
  </si>
  <si>
    <t>BN5769696</t>
  </si>
  <si>
    <t>BN5793048</t>
  </si>
  <si>
    <t>BN5599095</t>
  </si>
  <si>
    <t>BN5689430</t>
  </si>
  <si>
    <t>BN5641279</t>
  </si>
  <si>
    <t>BN5588772</t>
  </si>
  <si>
    <t>BN5732206</t>
  </si>
  <si>
    <t>BN5567945</t>
  </si>
  <si>
    <t>BN5623438</t>
  </si>
  <si>
    <t>BN5606514</t>
  </si>
  <si>
    <t>BN5800724</t>
  </si>
  <si>
    <t>BN5610624</t>
  </si>
  <si>
    <t>BN5809567</t>
  </si>
  <si>
    <t>BN5575990</t>
  </si>
  <si>
    <t>BN5643291</t>
  </si>
  <si>
    <t>BN5566703</t>
  </si>
  <si>
    <t>BN5774315</t>
  </si>
  <si>
    <t>BN5694554</t>
  </si>
  <si>
    <t>BN5605829</t>
  </si>
  <si>
    <t>BN5812269</t>
  </si>
  <si>
    <t>BN5644092</t>
  </si>
  <si>
    <t>BN5771587</t>
  </si>
  <si>
    <t>BN5623227</t>
  </si>
  <si>
    <t>BN5613205</t>
  </si>
  <si>
    <t>BN5813784</t>
  </si>
  <si>
    <t>BN5759393</t>
  </si>
  <si>
    <t>BN5587625</t>
  </si>
  <si>
    <t>BN5671078</t>
  </si>
  <si>
    <t>BN5620659</t>
  </si>
  <si>
    <t>BN5706450</t>
  </si>
  <si>
    <t>BN5589225</t>
  </si>
  <si>
    <t>BN5741093</t>
  </si>
  <si>
    <t>BN5733801</t>
  </si>
  <si>
    <t>BN5798445</t>
  </si>
  <si>
    <t>BN5577272</t>
  </si>
  <si>
    <t>BN5614849</t>
  </si>
  <si>
    <t>BN5747560</t>
  </si>
  <si>
    <t>BN5588479</t>
  </si>
  <si>
    <t>BN5570054</t>
  </si>
  <si>
    <t>BN5800706</t>
  </si>
  <si>
    <t>BN5572328</t>
  </si>
  <si>
    <t>BN5635038</t>
  </si>
  <si>
    <t>BN5636464</t>
  </si>
  <si>
    <t>BN5600825</t>
  </si>
  <si>
    <t>BN5768389</t>
  </si>
  <si>
    <t>BN5650179</t>
  </si>
  <si>
    <t>BN5620917</t>
  </si>
  <si>
    <t>BN5748265</t>
  </si>
  <si>
    <t>BN5788833</t>
  </si>
  <si>
    <t>BN5743149</t>
  </si>
  <si>
    <t>BN5637630</t>
  </si>
  <si>
    <t>BN5635413</t>
  </si>
  <si>
    <t>BN5634705</t>
  </si>
  <si>
    <t>BN5607473</t>
  </si>
  <si>
    <t>BN5727090</t>
  </si>
  <si>
    <t>BN5774271</t>
  </si>
  <si>
    <t>BN5791217</t>
  </si>
  <si>
    <t>BN5603241</t>
  </si>
  <si>
    <t>BN5804850</t>
  </si>
  <si>
    <t>BN5804055</t>
  </si>
  <si>
    <t>BN5608758</t>
  </si>
  <si>
    <t>BN5702347</t>
  </si>
  <si>
    <t>BN5632522</t>
  </si>
  <si>
    <t>BN5603463</t>
  </si>
  <si>
    <t>BN5755152</t>
  </si>
  <si>
    <t>BN5670441</t>
  </si>
  <si>
    <t>BN5732617</t>
  </si>
  <si>
    <t>BN5588932</t>
  </si>
  <si>
    <t>BN5677709</t>
  </si>
  <si>
    <t>BN5760090</t>
  </si>
  <si>
    <t>BN5636508</t>
  </si>
  <si>
    <t>BN5737188</t>
  </si>
  <si>
    <t>BN5672818</t>
  </si>
  <si>
    <t>BN5753868</t>
  </si>
  <si>
    <t>BN5708417</t>
  </si>
  <si>
    <t>BN5592364</t>
  </si>
  <si>
    <t>BN5790368</t>
  </si>
  <si>
    <t>BN5572087</t>
  </si>
  <si>
    <t>BN5656243</t>
  </si>
  <si>
    <t>BN5569539</t>
  </si>
  <si>
    <t>BN5608639</t>
  </si>
  <si>
    <t>BN5637279</t>
  </si>
  <si>
    <t>BN5777962</t>
  </si>
  <si>
    <t>BN5727334</t>
  </si>
  <si>
    <t>BN5688778</t>
  </si>
  <si>
    <t>BN5750945</t>
  </si>
  <si>
    <t>BN5734650</t>
  </si>
  <si>
    <t>BN5746428</t>
  </si>
  <si>
    <t>BN5664224</t>
  </si>
  <si>
    <t>BN5708052</t>
  </si>
  <si>
    <t>BN5768487</t>
  </si>
  <si>
    <t>BN5737931</t>
  </si>
  <si>
    <t>BN5699666</t>
  </si>
  <si>
    <t>BN5703112</t>
  </si>
  <si>
    <t>BN5627743</t>
  </si>
  <si>
    <t>BN5570768</t>
  </si>
  <si>
    <t>BN5772416</t>
  </si>
  <si>
    <t>BN5584366</t>
  </si>
  <si>
    <t>BN5710024</t>
  </si>
  <si>
    <t>BN5618475</t>
  </si>
  <si>
    <t>BN5706677</t>
  </si>
  <si>
    <t>BN5798650</t>
  </si>
  <si>
    <t>BN5712521</t>
  </si>
  <si>
    <t>BN5636649</t>
  </si>
  <si>
    <t>BN5703457</t>
  </si>
  <si>
    <t>BN5815558</t>
  </si>
  <si>
    <t>BN5705652</t>
  </si>
  <si>
    <t>BN5709556</t>
  </si>
  <si>
    <t>BN5669718</t>
  </si>
  <si>
    <t>BN5737402</t>
  </si>
  <si>
    <t>BN5775044</t>
  </si>
  <si>
    <t>BN5765196</t>
  </si>
  <si>
    <t>BN5628628</t>
  </si>
  <si>
    <t>BN5813196</t>
  </si>
  <si>
    <t>BN5745629</t>
  </si>
  <si>
    <t>BN5598398</t>
  </si>
  <si>
    <t>BN5696465</t>
  </si>
  <si>
    <t>BN5754482</t>
  </si>
  <si>
    <t>BN5701654</t>
  </si>
  <si>
    <t>BN5572544</t>
  </si>
  <si>
    <t>BN5635982</t>
  </si>
  <si>
    <t>BN5682380</t>
  </si>
  <si>
    <t>BN5790657</t>
  </si>
  <si>
    <t>BN5624936</t>
  </si>
  <si>
    <t>BN5731180</t>
  </si>
  <si>
    <t>BN5742792</t>
  </si>
  <si>
    <t>BN5756928</t>
  </si>
  <si>
    <t>BN5770624</t>
  </si>
  <si>
    <t>BN5569343</t>
  </si>
  <si>
    <t>BN5617217</t>
  </si>
  <si>
    <t>BN5704379</t>
  </si>
  <si>
    <t>BN5664594</t>
  </si>
  <si>
    <t>BN5605447</t>
  </si>
  <si>
    <t>BN5792386</t>
  </si>
  <si>
    <t>BN5802538</t>
  </si>
  <si>
    <t>BN5765930</t>
  </si>
  <si>
    <t>BN5762085</t>
  </si>
  <si>
    <t>BN5728246</t>
  </si>
  <si>
    <t>BN5792781</t>
  </si>
  <si>
    <t>BN5605611</t>
  </si>
  <si>
    <t>BN5776973</t>
  </si>
  <si>
    <t>BN5626156</t>
  </si>
  <si>
    <t>BN5719811</t>
  </si>
  <si>
    <t>BN5599889</t>
  </si>
  <si>
    <t>BN5752722</t>
  </si>
  <si>
    <t>BN5589611</t>
  </si>
  <si>
    <t>BN5609890</t>
  </si>
  <si>
    <t>BN5750034</t>
  </si>
  <si>
    <t>BN5734090</t>
  </si>
  <si>
    <t>BN5781260</t>
  </si>
  <si>
    <t>BN5591938</t>
  </si>
  <si>
    <t>BN5670076</t>
  </si>
  <si>
    <t>BN5765315</t>
  </si>
  <si>
    <t>BN5624256</t>
  </si>
  <si>
    <t>BN5602267</t>
  </si>
  <si>
    <t>BN5579096</t>
  </si>
  <si>
    <t>BN5584812</t>
  </si>
  <si>
    <t>BN5723571</t>
  </si>
  <si>
    <t>BN5803878</t>
  </si>
  <si>
    <t>BN5682402</t>
  </si>
  <si>
    <t>BN5813558</t>
  </si>
  <si>
    <t>BN5766700</t>
  </si>
  <si>
    <t>BN5687084</t>
  </si>
  <si>
    <t>BN5690657</t>
  </si>
  <si>
    <t>BN5707887</t>
  </si>
  <si>
    <t>BN5672997</t>
  </si>
  <si>
    <t>BN5814685</t>
  </si>
  <si>
    <t>BN5743622</t>
  </si>
  <si>
    <t>BN5610256</t>
  </si>
  <si>
    <t>BN5737327</t>
  </si>
  <si>
    <t>BN5788393</t>
  </si>
  <si>
    <t>BN5568432</t>
  </si>
  <si>
    <t>BN5792366</t>
  </si>
  <si>
    <t>BN5658013</t>
  </si>
  <si>
    <t>BN5695110</t>
  </si>
  <si>
    <t>BN5749720</t>
  </si>
  <si>
    <t>BN5773789</t>
  </si>
  <si>
    <t>BN5591611</t>
  </si>
  <si>
    <t>BN5712726</t>
  </si>
  <si>
    <t>BN5763811</t>
  </si>
  <si>
    <t>BN5793237</t>
  </si>
  <si>
    <t>BN5757672</t>
  </si>
  <si>
    <t>BN5796143</t>
  </si>
  <si>
    <t>BN5611642</t>
  </si>
  <si>
    <t>BN5709444</t>
  </si>
  <si>
    <t>BN5650664</t>
  </si>
  <si>
    <t>BN5641326</t>
  </si>
  <si>
    <t>BN5753753</t>
  </si>
  <si>
    <t>BN5669907</t>
  </si>
  <si>
    <t>BN5695214</t>
  </si>
  <si>
    <t>BN5791917</t>
  </si>
  <si>
    <t>BN5602948</t>
  </si>
  <si>
    <t>BN5717199</t>
  </si>
  <si>
    <t>BN5577020</t>
  </si>
  <si>
    <t>BN5754660</t>
  </si>
  <si>
    <t>BN5705589</t>
  </si>
  <si>
    <t>BN5751825</t>
  </si>
  <si>
    <t>BN5677249</t>
  </si>
  <si>
    <t>BN5684308</t>
  </si>
  <si>
    <t>BN5659862</t>
  </si>
  <si>
    <t>BN5812335</t>
  </si>
  <si>
    <t>BN5806854</t>
  </si>
  <si>
    <t>BN5637603</t>
  </si>
  <si>
    <t>BN5632795</t>
  </si>
  <si>
    <t>BN5807020</t>
  </si>
  <si>
    <t>BN5660947</t>
  </si>
  <si>
    <t>BN5811871</t>
  </si>
  <si>
    <t>BN5785080</t>
  </si>
  <si>
    <t>BN5646633</t>
  </si>
  <si>
    <t>BN5658527</t>
  </si>
  <si>
    <t>BN5704570</t>
  </si>
  <si>
    <t>BN5567060</t>
  </si>
  <si>
    <t>BN5701232</t>
  </si>
  <si>
    <t>BN5745179</t>
  </si>
  <si>
    <t>BN5650350</t>
  </si>
  <si>
    <t>BN5764227</t>
  </si>
  <si>
    <t>BN5612507</t>
  </si>
  <si>
    <t>BN5593414</t>
  </si>
  <si>
    <t>BN5804063</t>
  </si>
  <si>
    <t>BN5649210</t>
  </si>
  <si>
    <t>BN5641023</t>
  </si>
  <si>
    <t>BN5660521</t>
  </si>
  <si>
    <t>BN5806483</t>
  </si>
  <si>
    <t>BN5715258</t>
  </si>
  <si>
    <t>BN5755434</t>
  </si>
  <si>
    <t>BN5578987</t>
  </si>
  <si>
    <t>BN5641071</t>
  </si>
  <si>
    <t>BN5752420</t>
  </si>
  <si>
    <t>BN5597896</t>
  </si>
  <si>
    <t>BN5585982</t>
  </si>
  <si>
    <t>BN5654995</t>
  </si>
  <si>
    <t>BN5720068</t>
  </si>
  <si>
    <t>BN5582029</t>
  </si>
  <si>
    <t>BN5749278</t>
  </si>
  <si>
    <t>BN5631982</t>
  </si>
  <si>
    <t>BN5663047</t>
  </si>
  <si>
    <t>BN5766596</t>
  </si>
  <si>
    <t>BN5707132</t>
  </si>
  <si>
    <t>BN5709145</t>
  </si>
  <si>
    <t>BN5801264</t>
  </si>
  <si>
    <t>BN5578660</t>
  </si>
  <si>
    <t>BN5675539</t>
  </si>
  <si>
    <t>BN5583649</t>
  </si>
  <si>
    <t>BN5589924</t>
  </si>
  <si>
    <t>BN5609826</t>
  </si>
  <si>
    <t>BN5719392</t>
  </si>
  <si>
    <t>BN5575060</t>
  </si>
  <si>
    <t>BN5597222</t>
  </si>
  <si>
    <t>BN5648280</t>
  </si>
  <si>
    <t>BN5757944</t>
  </si>
  <si>
    <t>BN5751684</t>
  </si>
  <si>
    <t>BN5689201</t>
  </si>
  <si>
    <t>BN5730939</t>
  </si>
  <si>
    <t>BN5775722</t>
  </si>
  <si>
    <t>BN5742989</t>
  </si>
  <si>
    <t>BN5658171</t>
  </si>
  <si>
    <t>BN5756234</t>
  </si>
  <si>
    <t>BN5706712</t>
  </si>
  <si>
    <t>BN5775616</t>
  </si>
  <si>
    <t>BN5642549</t>
  </si>
  <si>
    <t>BN5704564</t>
  </si>
  <si>
    <t>BN5806684</t>
  </si>
  <si>
    <t>BN5566648</t>
  </si>
  <si>
    <t>BN5681584</t>
  </si>
  <si>
    <t>BN5775862</t>
  </si>
  <si>
    <t>BN5586665</t>
  </si>
  <si>
    <t>BN5582432</t>
  </si>
  <si>
    <t>BN5658146</t>
  </si>
  <si>
    <t>BN5755243</t>
  </si>
  <si>
    <t>BN5604985</t>
  </si>
  <si>
    <t>BN5617451</t>
  </si>
  <si>
    <t>BN5591341</t>
  </si>
  <si>
    <t>BN5692055</t>
  </si>
  <si>
    <t>BN5692844</t>
  </si>
  <si>
    <t>BN5781040</t>
  </si>
  <si>
    <t>BN5677049</t>
  </si>
  <si>
    <t>BN5677741</t>
  </si>
  <si>
    <t>BN5567810</t>
  </si>
  <si>
    <t>BN5793554</t>
  </si>
  <si>
    <t>BN5678246</t>
  </si>
  <si>
    <t>BN5630424</t>
  </si>
  <si>
    <t>BN5792540</t>
  </si>
  <si>
    <t>BN5717104</t>
  </si>
  <si>
    <t>BN5625629</t>
  </si>
  <si>
    <t>BN5709966</t>
  </si>
  <si>
    <t>BN5579956</t>
  </si>
  <si>
    <t>BN5601323</t>
  </si>
  <si>
    <t>BN5684582</t>
  </si>
  <si>
    <t>BN5618996</t>
  </si>
  <si>
    <t>BN5692120</t>
  </si>
  <si>
    <t>BN5730618</t>
  </si>
  <si>
    <t>BN5749601</t>
  </si>
  <si>
    <t>BN5728455</t>
  </si>
  <si>
    <t>BN5759976</t>
  </si>
  <si>
    <t>BN5658895</t>
  </si>
  <si>
    <t>BN5758682</t>
  </si>
  <si>
    <t>BN5778394</t>
  </si>
  <si>
    <t>BN5661075</t>
  </si>
  <si>
    <t>BN5568077</t>
  </si>
  <si>
    <t>BN5601482</t>
  </si>
  <si>
    <t>BN5772296</t>
  </si>
  <si>
    <t>BN5667369</t>
  </si>
  <si>
    <t>BN5672896</t>
  </si>
  <si>
    <t>BN5799447</t>
  </si>
  <si>
    <t>BN5582760</t>
  </si>
  <si>
    <t>BN5612391</t>
  </si>
  <si>
    <t>BN5709534</t>
  </si>
  <si>
    <t>BN5801922</t>
  </si>
  <si>
    <t>BN5698729</t>
  </si>
  <si>
    <t>BN5574743</t>
  </si>
  <si>
    <t>BN5602995</t>
  </si>
  <si>
    <t>BN5685860</t>
  </si>
  <si>
    <t>BN5642961</t>
  </si>
  <si>
    <t>BN5807481</t>
  </si>
  <si>
    <t>BN5597504</t>
  </si>
  <si>
    <t>BN5747471</t>
  </si>
  <si>
    <t>BN5756568</t>
  </si>
  <si>
    <t>BN5589862</t>
  </si>
  <si>
    <t>BN5600925</t>
  </si>
  <si>
    <t>BN5724182</t>
  </si>
  <si>
    <t>BN5567419</t>
  </si>
  <si>
    <t>BN5791790</t>
  </si>
  <si>
    <t>BN5794273</t>
  </si>
  <si>
    <t>BN5686451</t>
  </si>
  <si>
    <t>BN5585898</t>
  </si>
  <si>
    <t>BN5699170</t>
  </si>
  <si>
    <t>BN5804017</t>
  </si>
  <si>
    <t>BN5727532</t>
  </si>
  <si>
    <t>BN5740150</t>
  </si>
  <si>
    <t>BN5801349</t>
  </si>
  <si>
    <t>BN5705648</t>
  </si>
  <si>
    <t>BN5649272</t>
  </si>
  <si>
    <t>BN5624805</t>
  </si>
  <si>
    <t>BN5784831</t>
  </si>
  <si>
    <t>BN5584698</t>
  </si>
  <si>
    <t>BN5797110</t>
  </si>
  <si>
    <t>BN5574771</t>
  </si>
  <si>
    <t>BN5794014</t>
  </si>
  <si>
    <t>BN5743158</t>
  </si>
  <si>
    <t>BN5791448</t>
  </si>
  <si>
    <t>BN5605128</t>
  </si>
  <si>
    <t>BN5771662</t>
  </si>
  <si>
    <t>BN5616746</t>
  </si>
  <si>
    <t>BN5750641</t>
  </si>
  <si>
    <t>BN5769266</t>
  </si>
  <si>
    <t>BN5770004</t>
  </si>
  <si>
    <t>BN5716333</t>
  </si>
  <si>
    <t>BN5740515</t>
  </si>
  <si>
    <t>BN5795984</t>
  </si>
  <si>
    <t>BN5811302</t>
  </si>
  <si>
    <t>BN5783788</t>
  </si>
  <si>
    <t>BN5671713</t>
  </si>
  <si>
    <t>BN5677201</t>
  </si>
  <si>
    <t>BN5633438</t>
  </si>
  <si>
    <t>BN5634519</t>
  </si>
  <si>
    <t>BN5579120</t>
  </si>
  <si>
    <t>BN5619805</t>
  </si>
  <si>
    <t>BN5567691</t>
  </si>
  <si>
    <t>BN5711663</t>
  </si>
  <si>
    <t>BN5750997</t>
  </si>
  <si>
    <t>BN5768858</t>
  </si>
  <si>
    <t>BN5586844</t>
  </si>
  <si>
    <t>BN5636266</t>
  </si>
  <si>
    <t>BN5623771</t>
  </si>
  <si>
    <t>BN5703267</t>
  </si>
  <si>
    <t>BN5663900</t>
  </si>
  <si>
    <t>BN5780718</t>
  </si>
  <si>
    <t>BN5768479</t>
  </si>
  <si>
    <t>BN5643142</t>
  </si>
  <si>
    <t>BN5754853</t>
  </si>
  <si>
    <t>BN5676489</t>
  </si>
  <si>
    <t>BN5799981</t>
  </si>
  <si>
    <t>BN5647943</t>
  </si>
  <si>
    <t>BN5668507</t>
  </si>
  <si>
    <t>BN5728622</t>
  </si>
  <si>
    <t>BN5724094</t>
  </si>
  <si>
    <t>BN5647459</t>
  </si>
  <si>
    <t>BN5702514</t>
  </si>
  <si>
    <t>BN5567638</t>
  </si>
  <si>
    <t>BN5674092</t>
  </si>
  <si>
    <t>BN5686870</t>
  </si>
  <si>
    <t>BN5607603</t>
  </si>
  <si>
    <t>BN5806459</t>
  </si>
  <si>
    <t>BN5632763</t>
  </si>
  <si>
    <t>BN5708929</t>
  </si>
  <si>
    <t>BN5637981</t>
  </si>
  <si>
    <t>BN5749258</t>
  </si>
  <si>
    <t>BN5791234</t>
  </si>
  <si>
    <t>BN5699008</t>
  </si>
  <si>
    <t>BN5638242</t>
  </si>
  <si>
    <t>BN5575358</t>
  </si>
  <si>
    <t>BN5752535</t>
  </si>
  <si>
    <t>BN5774420</t>
  </si>
  <si>
    <t>BN5570770</t>
  </si>
  <si>
    <t>BN5599299</t>
  </si>
  <si>
    <t>BN5744826</t>
  </si>
  <si>
    <t>BN5647205</t>
  </si>
  <si>
    <t>BN5728751</t>
  </si>
  <si>
    <t>BN5584617</t>
  </si>
  <si>
    <t>BN5748981</t>
  </si>
  <si>
    <t>BN5622898</t>
  </si>
  <si>
    <t>BN5587589</t>
  </si>
  <si>
    <t>BN5779409</t>
  </si>
  <si>
    <t>BN5733373</t>
  </si>
  <si>
    <t>BN5711370</t>
  </si>
  <si>
    <t>BN5795203</t>
  </si>
  <si>
    <t>BN5611136</t>
  </si>
  <si>
    <t>BN5794072</t>
  </si>
  <si>
    <t>BN5780590</t>
  </si>
  <si>
    <t>BN5690088</t>
  </si>
  <si>
    <t>BN5722512</t>
  </si>
  <si>
    <t>BN5569889</t>
  </si>
  <si>
    <t>BN5706924</t>
  </si>
  <si>
    <t>BN5702190</t>
  </si>
  <si>
    <t>BN5801828</t>
  </si>
  <si>
    <t>BN5580126</t>
  </si>
  <si>
    <t>BN5637860</t>
  </si>
  <si>
    <t>BN5715801</t>
  </si>
  <si>
    <t>BN5732880</t>
  </si>
  <si>
    <t>BN5736960</t>
  </si>
  <si>
    <t>BN5693952</t>
  </si>
  <si>
    <t>BN5649370</t>
  </si>
  <si>
    <t>BN5742722</t>
  </si>
  <si>
    <t>BN5637742</t>
  </si>
  <si>
    <t>BN5633107</t>
  </si>
  <si>
    <t>BN5611548</t>
  </si>
  <si>
    <t>BN5638687</t>
  </si>
  <si>
    <t>BN5721950</t>
  </si>
  <si>
    <t>BN5672843</t>
  </si>
  <si>
    <t>BN5668687</t>
  </si>
  <si>
    <t>BN5780879</t>
  </si>
  <si>
    <t>BN5659607</t>
  </si>
  <si>
    <t>BN5624337</t>
  </si>
  <si>
    <t>BN5708626</t>
  </si>
  <si>
    <t>BN5755318</t>
  </si>
  <si>
    <t>BN5647483</t>
  </si>
  <si>
    <t>BN5684261</t>
  </si>
  <si>
    <t>BN5702454</t>
  </si>
  <si>
    <t>BN5646855</t>
  </si>
  <si>
    <t>BN5748833</t>
  </si>
  <si>
    <t>BN5694494</t>
  </si>
  <si>
    <t>BN5643128</t>
  </si>
  <si>
    <t>BN5648973</t>
  </si>
  <si>
    <t>BN5774171</t>
  </si>
  <si>
    <t>BN5731466</t>
  </si>
  <si>
    <t>BN5616942</t>
  </si>
  <si>
    <t>BN5780629</t>
  </si>
  <si>
    <t>BN5576931</t>
  </si>
  <si>
    <t>BN5809428</t>
  </si>
  <si>
    <t>BN5789837</t>
  </si>
  <si>
    <t>BN5724989</t>
  </si>
  <si>
    <t>BN5672394</t>
  </si>
  <si>
    <t>BN5574028</t>
  </si>
  <si>
    <t>BN5661743</t>
  </si>
  <si>
    <t>BN5665792</t>
  </si>
  <si>
    <t>BN5673733</t>
  </si>
  <si>
    <t>BN5747685</t>
  </si>
  <si>
    <t>BN5666110</t>
  </si>
  <si>
    <t>BN5773552</t>
  </si>
  <si>
    <t>BN5581806</t>
  </si>
  <si>
    <t>BN5672360</t>
  </si>
  <si>
    <t>BN5777743</t>
  </si>
  <si>
    <t>BN5713803</t>
  </si>
  <si>
    <t>BN5577511</t>
  </si>
  <si>
    <t>BN5785955</t>
  </si>
  <si>
    <t>BN5753375</t>
  </si>
  <si>
    <t>BN5759603</t>
  </si>
  <si>
    <t>BN5801327</t>
  </si>
  <si>
    <t>BN5656054</t>
  </si>
  <si>
    <t>BN5608614</t>
  </si>
  <si>
    <t>BN5582805</t>
  </si>
  <si>
    <t>BN5632880</t>
  </si>
  <si>
    <t>BN5587486</t>
  </si>
  <si>
    <t>BN5654804</t>
  </si>
  <si>
    <t>BN5611278</t>
  </si>
  <si>
    <t>BN5749016</t>
  </si>
  <si>
    <t>BN5810116</t>
  </si>
  <si>
    <t>BN5813573</t>
  </si>
  <si>
    <t>BN5605586</t>
  </si>
  <si>
    <t>BN5669195</t>
  </si>
  <si>
    <t>BN5792639</t>
  </si>
  <si>
    <t>BN5593154</t>
  </si>
  <si>
    <t>BN5682966</t>
  </si>
  <si>
    <t>BN5632649</t>
  </si>
  <si>
    <t>BN5731778</t>
  </si>
  <si>
    <t>BN5760363</t>
  </si>
  <si>
    <t>BN5787117</t>
  </si>
  <si>
    <t>BN5650367</t>
  </si>
  <si>
    <t>BN5573643</t>
  </si>
  <si>
    <t>BN5704963</t>
  </si>
  <si>
    <t>BN5791255</t>
  </si>
  <si>
    <t>BN5684229</t>
  </si>
  <si>
    <t>BN5700453</t>
  </si>
  <si>
    <t>BN5770544</t>
  </si>
  <si>
    <t>BN5790507</t>
  </si>
  <si>
    <t>BN5603933</t>
  </si>
  <si>
    <t>BN5637512</t>
  </si>
  <si>
    <t>BN5736491</t>
  </si>
  <si>
    <t>BN5666245</t>
  </si>
  <si>
    <t>BN5727204</t>
  </si>
  <si>
    <t>BN5785833</t>
  </si>
  <si>
    <t>BN5658900</t>
  </si>
  <si>
    <t>BN5687632</t>
  </si>
  <si>
    <t>BN5799554</t>
  </si>
  <si>
    <t>BN5758615</t>
  </si>
  <si>
    <t>BN5689439</t>
  </si>
  <si>
    <t>BN5586761</t>
  </si>
  <si>
    <t>BN5707550</t>
  </si>
  <si>
    <t>BN5719339</t>
  </si>
  <si>
    <t>BN5639178</t>
  </si>
  <si>
    <t>BN5576037</t>
  </si>
  <si>
    <t>BN5757742</t>
  </si>
  <si>
    <t>BN5633140</t>
  </si>
  <si>
    <t>BN5753005</t>
  </si>
  <si>
    <t>BN5782852</t>
  </si>
  <si>
    <t>BN5746251</t>
  </si>
  <si>
    <t>BN5590589</t>
  </si>
  <si>
    <t>BN5599242</t>
  </si>
  <si>
    <t>BN5783010</t>
  </si>
  <si>
    <t>BN5597798</t>
  </si>
  <si>
    <t>BN5597380</t>
  </si>
  <si>
    <t>BN5724677</t>
  </si>
  <si>
    <t>BN5778331</t>
  </si>
  <si>
    <t>BN5684682</t>
  </si>
  <si>
    <t>BN5756080</t>
  </si>
  <si>
    <t>BN5632352</t>
  </si>
  <si>
    <t>BN5755051</t>
  </si>
  <si>
    <t>BN5659005</t>
  </si>
  <si>
    <t>BN5742029</t>
  </si>
  <si>
    <t>BN5801907</t>
  </si>
  <si>
    <t>BN5647485</t>
  </si>
  <si>
    <t>BN5644464</t>
  </si>
  <si>
    <t>BN5709048</t>
  </si>
  <si>
    <t>BN5684382</t>
  </si>
  <si>
    <t>BN5627550</t>
  </si>
  <si>
    <t>BN5667006</t>
  </si>
  <si>
    <t>BN5690502</t>
  </si>
  <si>
    <t>BN5595263</t>
  </si>
  <si>
    <t>BN5777499</t>
  </si>
  <si>
    <t>BN5803977</t>
  </si>
  <si>
    <t>BN5717683</t>
  </si>
  <si>
    <t>BN5754356</t>
  </si>
  <si>
    <t>BN5776852</t>
  </si>
  <si>
    <t>BN5713430</t>
  </si>
  <si>
    <t>BN5683435</t>
  </si>
  <si>
    <t>BN5673908</t>
  </si>
  <si>
    <t>BN5770967</t>
  </si>
  <si>
    <t>BN5578701</t>
  </si>
  <si>
    <t>BN5737321</t>
  </si>
  <si>
    <t>BN5750750</t>
  </si>
  <si>
    <t>BN5575935</t>
  </si>
  <si>
    <t>BN5635415</t>
  </si>
  <si>
    <t>BN5627211</t>
  </si>
  <si>
    <t>BN5811328</t>
  </si>
  <si>
    <t>BN5644972</t>
  </si>
  <si>
    <t>BN5689584</t>
  </si>
  <si>
    <t>BN5718580</t>
  </si>
  <si>
    <t>BN5803115</t>
  </si>
  <si>
    <t>BN5593596</t>
  </si>
  <si>
    <t>BN5703307</t>
  </si>
  <si>
    <t>BN5570202</t>
  </si>
  <si>
    <t>BN5567350</t>
  </si>
  <si>
    <t>BN5711600</t>
  </si>
  <si>
    <t>BN5656505</t>
  </si>
  <si>
    <t>BN5634286</t>
  </si>
  <si>
    <t>BN5769038</t>
  </si>
  <si>
    <t>BN5711299</t>
  </si>
  <si>
    <t>BN5714154</t>
  </si>
  <si>
    <t>BN5642443</t>
  </si>
  <si>
    <t>BN5713512</t>
  </si>
  <si>
    <t>BN5744683</t>
  </si>
  <si>
    <t>BN5780411</t>
  </si>
  <si>
    <t>BN5624310</t>
  </si>
  <si>
    <t>BN5615132</t>
  </si>
  <si>
    <t>BN5570821</t>
  </si>
  <si>
    <t>BN5762768</t>
  </si>
  <si>
    <t>BN5661740</t>
  </si>
  <si>
    <t>BN5745948</t>
  </si>
  <si>
    <t>BN5691819</t>
  </si>
  <si>
    <t>BN5793337</t>
  </si>
  <si>
    <t>BN5577818</t>
  </si>
  <si>
    <t>BN5667129</t>
  </si>
  <si>
    <t>BN5673884</t>
  </si>
  <si>
    <t>BN5701151</t>
  </si>
  <si>
    <t>BN5644762</t>
  </si>
  <si>
    <t>BN5635444</t>
  </si>
  <si>
    <t>BN5632176</t>
  </si>
  <si>
    <t>BN5720023</t>
  </si>
  <si>
    <t>BN5618958</t>
  </si>
  <si>
    <t>BN5697423</t>
  </si>
  <si>
    <t>BN5784836</t>
  </si>
  <si>
    <t>BN5567296</t>
  </si>
  <si>
    <t>BN5732534</t>
  </si>
  <si>
    <t>BN5757894</t>
  </si>
  <si>
    <t>BN5727732</t>
  </si>
  <si>
    <t>BN5738001</t>
  </si>
  <si>
    <t>BN5765086</t>
  </si>
  <si>
    <t>BN5665072</t>
  </si>
  <si>
    <t>BN5618116</t>
  </si>
  <si>
    <t>BN5791365</t>
  </si>
  <si>
    <t>BN5638072</t>
  </si>
  <si>
    <t>BN5585379</t>
  </si>
  <si>
    <t>BN5677223</t>
  </si>
  <si>
    <t>BN5646175</t>
  </si>
  <si>
    <t>BN5656814</t>
  </si>
  <si>
    <t>BN5621006</t>
  </si>
  <si>
    <t>BN5592036</t>
  </si>
  <si>
    <t>BN5589113</t>
  </si>
  <si>
    <t>BN5602847</t>
  </si>
  <si>
    <t>BN5812633</t>
  </si>
  <si>
    <t>BN5695296</t>
  </si>
  <si>
    <t>BN5722977</t>
  </si>
  <si>
    <t>BN5761519</t>
  </si>
  <si>
    <t>BN5650235</t>
  </si>
  <si>
    <t>BN5669695</t>
  </si>
  <si>
    <t>BN5751541</t>
  </si>
  <si>
    <t>BN5808970</t>
  </si>
  <si>
    <t>BN5616965</t>
  </si>
  <si>
    <t>BN5590723</t>
  </si>
  <si>
    <t>BN5801206</t>
  </si>
  <si>
    <t>BN5770881</t>
  </si>
  <si>
    <t>BN5572269</t>
  </si>
  <si>
    <t>BN5603160</t>
  </si>
  <si>
    <t>BN5619029</t>
  </si>
  <si>
    <t>BN5691705</t>
  </si>
  <si>
    <t>BN5783189</t>
  </si>
  <si>
    <t>BN5766050</t>
  </si>
  <si>
    <t>BN5574467</t>
  </si>
  <si>
    <t>BN5578584</t>
  </si>
  <si>
    <t>BN5716521</t>
  </si>
  <si>
    <t>BN5690583</t>
  </si>
  <si>
    <t>BN5630379</t>
  </si>
  <si>
    <t>BN5630262</t>
  </si>
  <si>
    <t>BN5803714</t>
  </si>
  <si>
    <t>BN5647803</t>
  </si>
  <si>
    <t>BN5606028</t>
  </si>
  <si>
    <t>BN5714555</t>
  </si>
  <si>
    <t>BN5741094</t>
  </si>
  <si>
    <t>BN5773886</t>
  </si>
  <si>
    <t>BN5758459</t>
  </si>
  <si>
    <t>BN5598853</t>
  </si>
  <si>
    <t>BN5669696</t>
  </si>
  <si>
    <t>BN5624906</t>
  </si>
  <si>
    <t>BN5760481</t>
  </si>
  <si>
    <t>BN5698960</t>
  </si>
  <si>
    <t>BN5616081</t>
  </si>
  <si>
    <t>BN5773059</t>
  </si>
  <si>
    <t>BN5770288</t>
  </si>
  <si>
    <t>BN5589638</t>
  </si>
  <si>
    <t>BN5709947</t>
  </si>
  <si>
    <t>BN5800719</t>
  </si>
  <si>
    <t>BN5570398</t>
  </si>
  <si>
    <t>BN5575304</t>
  </si>
  <si>
    <t>BN5790663</t>
  </si>
  <si>
    <t>BN5714745</t>
  </si>
  <si>
    <t>BN5619866</t>
  </si>
  <si>
    <t>BN5673842</t>
  </si>
  <si>
    <t>BN5578748</t>
  </si>
  <si>
    <t>BN5752301</t>
  </si>
  <si>
    <t>BN5796994</t>
  </si>
  <si>
    <t>BN5570107</t>
  </si>
  <si>
    <t>BN5580062</t>
  </si>
  <si>
    <t>BN5777621</t>
  </si>
  <si>
    <t>BN5769868</t>
  </si>
  <si>
    <t>BN5810357</t>
  </si>
  <si>
    <t>BN5645506</t>
  </si>
  <si>
    <t>BN5765258</t>
  </si>
  <si>
    <t>BN5760786</t>
  </si>
  <si>
    <t>BN5794091</t>
  </si>
  <si>
    <t>BN5589274</t>
  </si>
  <si>
    <t>BN5662396</t>
  </si>
  <si>
    <t>BN5809649</t>
  </si>
  <si>
    <t>BN5731061</t>
  </si>
  <si>
    <t>BN5774241</t>
  </si>
  <si>
    <t>BN5646882</t>
  </si>
  <si>
    <t>BN5718682</t>
  </si>
  <si>
    <t>BN5610139</t>
  </si>
  <si>
    <t>BN5616183</t>
  </si>
  <si>
    <t>BN5790630</t>
  </si>
  <si>
    <t>BN5635616</t>
  </si>
  <si>
    <t>BN5616278</t>
  </si>
  <si>
    <t>BN5630157</t>
  </si>
  <si>
    <t>BN5734627</t>
  </si>
  <si>
    <t>BN5721346</t>
  </si>
  <si>
    <t>BN5590114</t>
  </si>
  <si>
    <t>BN5590741</t>
  </si>
  <si>
    <t>BN5752010</t>
  </si>
  <si>
    <t>BN5799944</t>
  </si>
  <si>
    <t>BN5630770</t>
  </si>
  <si>
    <t>BN5689866</t>
  </si>
  <si>
    <t>BN5759646</t>
  </si>
  <si>
    <t>BN5810739</t>
  </si>
  <si>
    <t>BN5667922</t>
  </si>
  <si>
    <t>BN5743369</t>
  </si>
  <si>
    <t>BN5725675</t>
  </si>
  <si>
    <t>BN5761626</t>
  </si>
  <si>
    <t>BN5769159</t>
  </si>
  <si>
    <t>BN5781042</t>
  </si>
  <si>
    <t>BN5599037</t>
  </si>
  <si>
    <t>BN5638917</t>
  </si>
  <si>
    <t>BN5810908</t>
  </si>
  <si>
    <t>BN5653686</t>
  </si>
  <si>
    <t>BN5708270</t>
  </si>
  <si>
    <t>BN5733510</t>
  </si>
  <si>
    <t>BN5789473</t>
  </si>
  <si>
    <t>BN5699437</t>
  </si>
  <si>
    <t>BN5626388</t>
  </si>
  <si>
    <t>BN5810752</t>
  </si>
  <si>
    <t>BN5684231</t>
  </si>
  <si>
    <t>BN5768033</t>
  </si>
  <si>
    <t>BN5712720</t>
  </si>
  <si>
    <t>BN5696284</t>
  </si>
  <si>
    <t>BN5675707</t>
  </si>
  <si>
    <t>BN5774190</t>
  </si>
  <si>
    <t>BN5603677</t>
  </si>
  <si>
    <t>BN5618560</t>
  </si>
  <si>
    <t>BN5614556</t>
  </si>
  <si>
    <t>BN5707609</t>
  </si>
  <si>
    <t>BN5749496</t>
  </si>
  <si>
    <t>BN5815038</t>
  </si>
  <si>
    <t>BN5779533</t>
  </si>
  <si>
    <t>BN5768146</t>
  </si>
  <si>
    <t>BN5637701</t>
  </si>
  <si>
    <t>BN5776959</t>
  </si>
  <si>
    <t>BN5788636</t>
  </si>
  <si>
    <t>BN5790402</t>
  </si>
  <si>
    <t>BN5739389</t>
  </si>
  <si>
    <t>BN5612583</t>
  </si>
  <si>
    <t>BN5631135</t>
  </si>
  <si>
    <t>BN5658885</t>
  </si>
  <si>
    <t>BN5724604</t>
  </si>
  <si>
    <t>BN5740355</t>
  </si>
  <si>
    <t>BN5760340</t>
  </si>
  <si>
    <t>BN5677852</t>
  </si>
  <si>
    <t>BN5611512</t>
  </si>
  <si>
    <t>BN5633387</t>
  </si>
  <si>
    <t>BN5671886</t>
  </si>
  <si>
    <t>BN5789932</t>
  </si>
  <si>
    <t>BN5737648</t>
  </si>
  <si>
    <t>BN5661658</t>
  </si>
  <si>
    <t>BN5796978</t>
  </si>
  <si>
    <t>BN5710584</t>
  </si>
  <si>
    <t>BN5656435</t>
  </si>
  <si>
    <t>BN5704998</t>
  </si>
  <si>
    <t>BN5744786</t>
  </si>
  <si>
    <t>BN5781827</t>
  </si>
  <si>
    <t>BN5637267</t>
  </si>
  <si>
    <t>BN5717220</t>
  </si>
  <si>
    <t>BN5746608</t>
  </si>
  <si>
    <t>BN5804875</t>
  </si>
  <si>
    <t>BN5665291</t>
  </si>
  <si>
    <t>BN5757778</t>
  </si>
  <si>
    <t>BN5578700</t>
  </si>
  <si>
    <t>BN5794236</t>
  </si>
  <si>
    <t>BN5697459</t>
  </si>
  <si>
    <t>BN5629432</t>
  </si>
  <si>
    <t>BN5624616</t>
  </si>
  <si>
    <t>BN5569915</t>
  </si>
  <si>
    <t>BN5808479</t>
  </si>
  <si>
    <t>BN5805376</t>
  </si>
  <si>
    <t>BN5709049</t>
  </si>
  <si>
    <t>BN5801518</t>
  </si>
  <si>
    <t>BN5567768</t>
  </si>
  <si>
    <t>BN5675054</t>
  </si>
  <si>
    <t>BN5665672</t>
  </si>
  <si>
    <t>BN5761400</t>
  </si>
  <si>
    <t>BN5700307</t>
  </si>
  <si>
    <t>BN5631075</t>
  </si>
  <si>
    <t>BN5630554</t>
  </si>
  <si>
    <t>BN5584979</t>
  </si>
  <si>
    <t>BN5722904</t>
  </si>
  <si>
    <t>BN5737317</t>
  </si>
  <si>
    <t>BN5722322</t>
  </si>
  <si>
    <t>BN5806333</t>
  </si>
  <si>
    <t>BN5658061</t>
  </si>
  <si>
    <t>BN5810573</t>
  </si>
  <si>
    <t>BN5709693</t>
  </si>
  <si>
    <t>BN5727263</t>
  </si>
  <si>
    <t>BN5752225</t>
  </si>
  <si>
    <t>BN5616658</t>
  </si>
  <si>
    <t>BN5572207</t>
  </si>
  <si>
    <t>BN5674023</t>
  </si>
  <si>
    <t>BN5662414</t>
  </si>
  <si>
    <t>BN5649152</t>
  </si>
  <si>
    <t>BN5700337</t>
  </si>
  <si>
    <t>BN5636301</t>
  </si>
  <si>
    <t>BN5713888</t>
  </si>
  <si>
    <t>BN5592838</t>
  </si>
  <si>
    <t>BN5581539</t>
  </si>
  <si>
    <t>BN5641232</t>
  </si>
  <si>
    <t>BN5723394</t>
  </si>
  <si>
    <t>BN5787738</t>
  </si>
  <si>
    <t>BN5710639</t>
  </si>
  <si>
    <t>BN5627108</t>
  </si>
  <si>
    <t>BN5657870</t>
  </si>
  <si>
    <t>BN5676030</t>
  </si>
  <si>
    <t>BN5607787</t>
  </si>
  <si>
    <t>BN5796906</t>
  </si>
  <si>
    <t>BN5649771</t>
  </si>
  <si>
    <t>BN5810945</t>
  </si>
  <si>
    <t>BN5679876</t>
  </si>
  <si>
    <t>BN5579044</t>
  </si>
  <si>
    <t>BN5572341</t>
  </si>
  <si>
    <t>BN5622374</t>
  </si>
  <si>
    <t>BN5636018</t>
  </si>
  <si>
    <t>BN5583762</t>
  </si>
  <si>
    <t>BN5718693</t>
  </si>
  <si>
    <t>BN5739184</t>
  </si>
  <si>
    <t>BN5697042</t>
  </si>
  <si>
    <t>BN5763328</t>
  </si>
  <si>
    <t>BN5796530</t>
  </si>
  <si>
    <t>BN5626541</t>
  </si>
  <si>
    <t>BN5765770</t>
  </si>
  <si>
    <t>BN5742424</t>
  </si>
  <si>
    <t>BN5786346</t>
  </si>
  <si>
    <t>BN5685718</t>
  </si>
  <si>
    <t>BN5627884</t>
  </si>
  <si>
    <t>BN5782938</t>
  </si>
  <si>
    <t>BN5726202</t>
  </si>
  <si>
    <t>BN5802031</t>
  </si>
  <si>
    <t>BN5607903</t>
  </si>
  <si>
    <t>BN5695845</t>
  </si>
  <si>
    <t>BN5812192</t>
  </si>
  <si>
    <t>BN5687471</t>
  </si>
  <si>
    <t>BN5728978</t>
  </si>
  <si>
    <t>BN5698815</t>
  </si>
  <si>
    <t>BN5570105</t>
  </si>
  <si>
    <t>BN5809178</t>
  </si>
  <si>
    <t>BN5745114</t>
  </si>
  <si>
    <t>BN5580536</t>
  </si>
  <si>
    <t>BN5578069</t>
  </si>
  <si>
    <t>BN5630976</t>
  </si>
  <si>
    <t>BN5692490</t>
  </si>
  <si>
    <t>BN5810823</t>
  </si>
  <si>
    <t>BN5723130</t>
  </si>
  <si>
    <t>BN5733024</t>
  </si>
  <si>
    <t>BN5610640</t>
  </si>
  <si>
    <t>BN5792633</t>
  </si>
  <si>
    <t>BN5723066</t>
  </si>
  <si>
    <t>BN5802736</t>
  </si>
  <si>
    <t>BN5756031</t>
  </si>
  <si>
    <t>BN5684847</t>
  </si>
  <si>
    <t>BN5776849</t>
  </si>
  <si>
    <t>BN5729000</t>
  </si>
  <si>
    <t>BN5786376</t>
  </si>
  <si>
    <t>BN5717411</t>
  </si>
  <si>
    <t>BN5718319</t>
  </si>
  <si>
    <t>BN5799381</t>
  </si>
  <si>
    <t>BN5626296</t>
  </si>
  <si>
    <t>BN5597298</t>
  </si>
  <si>
    <t>BN5570184</t>
  </si>
  <si>
    <t>BN5690243</t>
  </si>
  <si>
    <t>BN5680524</t>
  </si>
  <si>
    <t>BN5810140</t>
  </si>
  <si>
    <t>BN5807107</t>
  </si>
  <si>
    <t>BN5712112</t>
  </si>
  <si>
    <t>BN5694908</t>
  </si>
  <si>
    <t>BN5723313</t>
  </si>
  <si>
    <t>BN5654685</t>
  </si>
  <si>
    <t>BN5574656</t>
  </si>
  <si>
    <t>BN5807506</t>
  </si>
  <si>
    <t>BN5686631</t>
  </si>
  <si>
    <t>BN5695212</t>
  </si>
  <si>
    <t>BN5722614</t>
  </si>
  <si>
    <t>BN5799548</t>
  </si>
  <si>
    <t>BN5742236</t>
  </si>
  <si>
    <t>BN5658348</t>
  </si>
  <si>
    <t>BN5585942</t>
  </si>
  <si>
    <t>BN5772250</t>
  </si>
  <si>
    <t>BN5807468</t>
  </si>
  <si>
    <t>BN5603291</t>
  </si>
  <si>
    <t>BN5792775</t>
  </si>
  <si>
    <t>BN5657262</t>
  </si>
  <si>
    <t>BN5777527</t>
  </si>
  <si>
    <t>BN5653865</t>
  </si>
  <si>
    <t>BN5724249</t>
  </si>
  <si>
    <t>BN5689507</t>
  </si>
  <si>
    <t>BN5801833</t>
  </si>
  <si>
    <t>BN5653260</t>
  </si>
  <si>
    <t>BN5749864</t>
  </si>
  <si>
    <t>BN5648091</t>
  </si>
  <si>
    <t>BN5738575</t>
  </si>
  <si>
    <t>BN5640768</t>
  </si>
  <si>
    <t>BN5584201</t>
  </si>
  <si>
    <t>BN5760901</t>
  </si>
  <si>
    <t>BN5569537</t>
  </si>
  <si>
    <t>BN5597862</t>
  </si>
  <si>
    <t>BN5604464</t>
  </si>
  <si>
    <t>BN5617389</t>
  </si>
  <si>
    <t>BN5645236</t>
  </si>
  <si>
    <t>BN5793224</t>
  </si>
  <si>
    <t>BN5764066</t>
  </si>
  <si>
    <t>BN5802473</t>
  </si>
  <si>
    <t>BN5728521</t>
  </si>
  <si>
    <t>BN5770387</t>
  </si>
  <si>
    <t>BN5724357</t>
  </si>
  <si>
    <t>BN5753023</t>
  </si>
  <si>
    <t>BN5711434</t>
  </si>
  <si>
    <t>BN5632729</t>
  </si>
  <si>
    <t>BN5693550</t>
  </si>
  <si>
    <t>BN5725422</t>
  </si>
  <si>
    <t>BN5684558</t>
  </si>
  <si>
    <t>BN5692148</t>
  </si>
  <si>
    <t>BN5777372</t>
  </si>
  <si>
    <t>BN5656850</t>
  </si>
  <si>
    <t>BN5610556</t>
  </si>
  <si>
    <t>BN5777228</t>
  </si>
  <si>
    <t>BN5610971</t>
  </si>
  <si>
    <t>BN5630326</t>
  </si>
  <si>
    <t>BN5635855</t>
  </si>
  <si>
    <t>BN5648771</t>
  </si>
  <si>
    <t>BN5810645</t>
  </si>
  <si>
    <t>BN5705361</t>
  </si>
  <si>
    <t>BN5730401</t>
  </si>
  <si>
    <t>BN5620356</t>
  </si>
  <si>
    <t>BN5740991</t>
  </si>
  <si>
    <t>BN5753074</t>
  </si>
  <si>
    <t>BN5711309</t>
  </si>
  <si>
    <t>BN5593412</t>
  </si>
  <si>
    <t>BN5579102</t>
  </si>
  <si>
    <t>BN5743458</t>
  </si>
  <si>
    <t>BN5791229</t>
  </si>
  <si>
    <t>BN5608159</t>
  </si>
  <si>
    <t>BN5676439</t>
  </si>
  <si>
    <t>BN5813824</t>
  </si>
  <si>
    <t>BN5630108</t>
  </si>
  <si>
    <t>BN5736163</t>
  </si>
  <si>
    <t>BN5671247</t>
  </si>
  <si>
    <t>BN5574082</t>
  </si>
  <si>
    <t>BN5718752</t>
  </si>
  <si>
    <t>BN5762244</t>
  </si>
  <si>
    <t>BN5606814</t>
  </si>
  <si>
    <t>BN5713472</t>
  </si>
  <si>
    <t>BN5768794</t>
  </si>
  <si>
    <t>BN5742988</t>
  </si>
  <si>
    <t>BN5660893</t>
  </si>
  <si>
    <t>BN5810855</t>
  </si>
  <si>
    <t>BN5728275</t>
  </si>
  <si>
    <t>BN5683252</t>
  </si>
  <si>
    <t>BN5685389</t>
  </si>
  <si>
    <t>BN5663563</t>
  </si>
  <si>
    <t>BN5617347</t>
  </si>
  <si>
    <t>BN5622383</t>
  </si>
  <si>
    <t>BN5703595</t>
  </si>
  <si>
    <t>BN5727304</t>
  </si>
  <si>
    <t>BN5710975</t>
  </si>
  <si>
    <t>BN5567252</t>
  </si>
  <si>
    <t>BN5760575</t>
  </si>
  <si>
    <t>BN5605650</t>
  </si>
  <si>
    <t>BN5692890</t>
  </si>
  <si>
    <t>BN5671995</t>
  </si>
  <si>
    <t>BN5600193</t>
  </si>
  <si>
    <t>BN5803965</t>
  </si>
  <si>
    <t>BN5575978</t>
  </si>
  <si>
    <t>BN5796751</t>
  </si>
  <si>
    <t>BN5693439</t>
  </si>
  <si>
    <t>BN5748508</t>
  </si>
  <si>
    <t>BN5678942</t>
  </si>
  <si>
    <t>BN5753552</t>
  </si>
  <si>
    <t>BN5604051</t>
  </si>
  <si>
    <t>BN5666008</t>
  </si>
  <si>
    <t>BN5643400</t>
  </si>
  <si>
    <t>BN5763946</t>
  </si>
  <si>
    <t>BN5747201</t>
  </si>
  <si>
    <t>BN5790512</t>
  </si>
  <si>
    <t>BN5737618</t>
  </si>
  <si>
    <t>BN5737107</t>
  </si>
  <si>
    <t>BN5726689</t>
  </si>
  <si>
    <t>BN5804270</t>
  </si>
  <si>
    <t>BN5664345</t>
  </si>
  <si>
    <t>BN5688897</t>
  </si>
  <si>
    <t>BN5582939</t>
  </si>
  <si>
    <t>BN5771581</t>
  </si>
  <si>
    <t>BN5779817</t>
  </si>
  <si>
    <t>BN5784236</t>
  </si>
  <si>
    <t>BN5756190</t>
  </si>
  <si>
    <t>BN5663225</t>
  </si>
  <si>
    <t>BN5793110</t>
  </si>
  <si>
    <t>BN5731376</t>
  </si>
  <si>
    <t>BN5621681</t>
  </si>
  <si>
    <t>BN5691236</t>
  </si>
  <si>
    <t>BN5781239</t>
  </si>
  <si>
    <t>BN5595553</t>
  </si>
  <si>
    <t>BN5814244</t>
  </si>
  <si>
    <t>BN5601943</t>
  </si>
  <si>
    <t>BN5747887</t>
  </si>
  <si>
    <t>BN5611228</t>
  </si>
  <si>
    <t>BN5636890</t>
  </si>
  <si>
    <t>BN5690250</t>
  </si>
  <si>
    <t>BN5680579</t>
  </si>
  <si>
    <t>BN5679464</t>
  </si>
  <si>
    <t>BN5778828</t>
  </si>
  <si>
    <t>BN5568762</t>
  </si>
  <si>
    <t>BN5747675</t>
  </si>
  <si>
    <t>BN5753592</t>
  </si>
  <si>
    <t>BN5749962</t>
  </si>
  <si>
    <t>BN5606010</t>
  </si>
  <si>
    <t>BN5802281</t>
  </si>
  <si>
    <t>BN5767401</t>
  </si>
  <si>
    <t>BN5669859</t>
  </si>
  <si>
    <t>BN5612016</t>
  </si>
  <si>
    <t>BN5645266</t>
  </si>
  <si>
    <t>BN5649931</t>
  </si>
  <si>
    <t>BN5658915</t>
  </si>
  <si>
    <t>BN5615941</t>
  </si>
  <si>
    <t>BN5660388</t>
  </si>
  <si>
    <t>BN5652528</t>
  </si>
  <si>
    <t>BN5653485</t>
  </si>
  <si>
    <t>BN5627972</t>
  </si>
  <si>
    <t>BN5703326</t>
  </si>
  <si>
    <t>BN5610346</t>
  </si>
  <si>
    <t>BN5770461</t>
  </si>
  <si>
    <t>BN5645550</t>
  </si>
  <si>
    <t>BN5590801</t>
  </si>
  <si>
    <t>BN5568239</t>
  </si>
  <si>
    <t>BN5655281</t>
  </si>
  <si>
    <t>BN5665492</t>
  </si>
  <si>
    <t>BN5676004</t>
  </si>
  <si>
    <t>BN5716897</t>
  </si>
  <si>
    <t>BN5714991</t>
  </si>
  <si>
    <t>BN5569365</t>
  </si>
  <si>
    <t>BN5628776</t>
  </si>
  <si>
    <t>BN5778105</t>
  </si>
  <si>
    <t>BN5793636</t>
  </si>
  <si>
    <t>BN5798856</t>
  </si>
  <si>
    <t>BN5764621</t>
  </si>
  <si>
    <t>BN5790953</t>
  </si>
  <si>
    <t>BN5631425</t>
  </si>
  <si>
    <t>BN5640019</t>
  </si>
  <si>
    <t>BN5710228</t>
  </si>
  <si>
    <t>BN5771448</t>
  </si>
  <si>
    <t>BN5611860</t>
  </si>
  <si>
    <t>BN5670179</t>
  </si>
  <si>
    <t>BN5608996</t>
  </si>
  <si>
    <t>BN5567836</t>
  </si>
  <si>
    <t>BN5788096</t>
  </si>
  <si>
    <t>BN5735695</t>
  </si>
  <si>
    <t>BN5774314</t>
  </si>
  <si>
    <t>BN5737884</t>
  </si>
  <si>
    <t>BN5758663</t>
  </si>
  <si>
    <t>BN5611680</t>
  </si>
  <si>
    <t>BN5643683</t>
  </si>
  <si>
    <t>BN5744630</t>
  </si>
  <si>
    <t>BN5570594</t>
  </si>
  <si>
    <t>BN5792563</t>
  </si>
  <si>
    <t>BN5605444</t>
  </si>
  <si>
    <t>BN5605252</t>
  </si>
  <si>
    <t>BN5672129</t>
  </si>
  <si>
    <t>BN5812806</t>
  </si>
  <si>
    <t>BN5624093</t>
  </si>
  <si>
    <t>BN5701277</t>
  </si>
  <si>
    <t>BN5762501</t>
  </si>
  <si>
    <t>BN5806231</t>
  </si>
  <si>
    <t>BN5712509</t>
  </si>
  <si>
    <t>BN5600312</t>
  </si>
  <si>
    <t>BN5576129</t>
  </si>
  <si>
    <t>BN5620663</t>
  </si>
  <si>
    <t>BN5623402</t>
  </si>
  <si>
    <t>BN5667857</t>
  </si>
  <si>
    <t>BN5584841</t>
  </si>
  <si>
    <t>BN5779826</t>
  </si>
  <si>
    <t>BN5644890</t>
  </si>
  <si>
    <t>BN5749592</t>
  </si>
  <si>
    <t>BN5628923</t>
  </si>
  <si>
    <t>BN5768378</t>
  </si>
  <si>
    <t>BN5767694</t>
  </si>
  <si>
    <t>BN5635277</t>
  </si>
  <si>
    <t>BN5721917</t>
  </si>
  <si>
    <t>BN5765957</t>
  </si>
  <si>
    <t>BN5586593</t>
  </si>
  <si>
    <t>BN5635301</t>
  </si>
  <si>
    <t>BN5655088</t>
  </si>
  <si>
    <t>BN5639046</t>
  </si>
  <si>
    <t>BN5799566</t>
  </si>
  <si>
    <t>BN5723785</t>
  </si>
  <si>
    <t>BN5775540</t>
  </si>
  <si>
    <t>BN5630617</t>
  </si>
  <si>
    <t>BN5815447</t>
  </si>
  <si>
    <t>BN5697162</t>
  </si>
  <si>
    <t>BN5681229</t>
  </si>
  <si>
    <t>BN5682436</t>
  </si>
  <si>
    <t>BN5650157</t>
  </si>
  <si>
    <t>BN5648551</t>
  </si>
  <si>
    <t>BN5795660</t>
  </si>
  <si>
    <t>BN5607243</t>
  </si>
  <si>
    <t>BN5623926</t>
  </si>
  <si>
    <t>BN5800718</t>
  </si>
  <si>
    <t>BN5667234</t>
  </si>
  <si>
    <t>BN5601029</t>
  </si>
  <si>
    <t>BN5621946</t>
  </si>
  <si>
    <t>BN5758364</t>
  </si>
  <si>
    <t>BN5688602</t>
  </si>
  <si>
    <t>BN5652587</t>
  </si>
  <si>
    <t>BN5806240</t>
  </si>
  <si>
    <t>BN5649531</t>
  </si>
  <si>
    <t>BN5677030</t>
  </si>
  <si>
    <t>BN5751358</t>
  </si>
  <si>
    <t>BN5749582</t>
  </si>
  <si>
    <t>BN5656264</t>
  </si>
  <si>
    <t>BN5667351</t>
  </si>
  <si>
    <t>BN5682186</t>
  </si>
  <si>
    <t>BN5580825</t>
  </si>
  <si>
    <t>BN5785096</t>
  </si>
  <si>
    <t>BN5705296</t>
  </si>
  <si>
    <t>BN5712816</t>
  </si>
  <si>
    <t>BN5774198</t>
  </si>
  <si>
    <t>BN5583051</t>
  </si>
  <si>
    <t>BN5740073</t>
  </si>
  <si>
    <t>BN5793338</t>
  </si>
  <si>
    <t>BN5749178</t>
  </si>
  <si>
    <t>BN5623902</t>
  </si>
  <si>
    <t>BN5604745</t>
  </si>
  <si>
    <t>BN5584493</t>
  </si>
  <si>
    <t>BN5573767</t>
  </si>
  <si>
    <t>BN5614760</t>
  </si>
  <si>
    <t>BN5679879</t>
  </si>
  <si>
    <t>BN5799348</t>
  </si>
  <si>
    <t>BN5752099</t>
  </si>
  <si>
    <t>BN5705457</t>
  </si>
  <si>
    <t>BN5713545</t>
  </si>
  <si>
    <t>BN5586436</t>
  </si>
  <si>
    <t>BN5609089</t>
  </si>
  <si>
    <t>BN5769221</t>
  </si>
  <si>
    <t>BN5676723</t>
  </si>
  <si>
    <t>BN5634504</t>
  </si>
  <si>
    <t>BN5679717</t>
  </si>
  <si>
    <t>BN5677677</t>
  </si>
  <si>
    <t>BN5571830</t>
  </si>
  <si>
    <t>BN5574521</t>
  </si>
  <si>
    <t>BN5740781</t>
  </si>
  <si>
    <t>BN5702355</t>
  </si>
  <si>
    <t>BN5699710</t>
  </si>
  <si>
    <t>BN5647960</t>
  </si>
  <si>
    <t>BN5766739</t>
  </si>
  <si>
    <t>BN5591541</t>
  </si>
  <si>
    <t>BN5583770</t>
  </si>
  <si>
    <t>BN5752447</t>
  </si>
  <si>
    <t>BN5741316</t>
  </si>
  <si>
    <t>BN5783502</t>
  </si>
  <si>
    <t>BN5597959</t>
  </si>
  <si>
    <t>BN5643243</t>
  </si>
  <si>
    <t>BN5680318</t>
  </si>
  <si>
    <t>BN5728596</t>
  </si>
  <si>
    <t>BN5621557</t>
  </si>
  <si>
    <t>BN5732945</t>
  </si>
  <si>
    <t>BN5608294</t>
  </si>
  <si>
    <t>BN5658859</t>
  </si>
  <si>
    <t>BN5757825</t>
  </si>
  <si>
    <t>BN5645284</t>
  </si>
  <si>
    <t>BN5653023</t>
  </si>
  <si>
    <t>BN5766268</t>
  </si>
  <si>
    <t>BN5585162</t>
  </si>
  <si>
    <t>BN5611699</t>
  </si>
  <si>
    <t>BN5575399</t>
  </si>
  <si>
    <t>BN5780128</t>
  </si>
  <si>
    <t>BN5686012</t>
  </si>
  <si>
    <t>BN5738955</t>
  </si>
  <si>
    <t>BN5815229</t>
  </si>
  <si>
    <t>BN5778402</t>
  </si>
  <si>
    <t>BN5786302</t>
  </si>
  <si>
    <t>BN5601700</t>
  </si>
  <si>
    <t>BN5624628</t>
  </si>
  <si>
    <t>BN5763006</t>
  </si>
  <si>
    <t>BN5571986</t>
  </si>
  <si>
    <t>BN5780169</t>
  </si>
  <si>
    <t>BN5659218</t>
  </si>
  <si>
    <t>BN5638795</t>
  </si>
  <si>
    <t>BN5714593</t>
  </si>
  <si>
    <t>BN5777130</t>
  </si>
  <si>
    <t>BN5739036</t>
  </si>
  <si>
    <t>BN5594363</t>
  </si>
  <si>
    <t>BN5797664</t>
  </si>
  <si>
    <t>BN5691456</t>
  </si>
  <si>
    <t>BN5722758</t>
  </si>
  <si>
    <t>BN5605717</t>
  </si>
  <si>
    <t>BN5701974</t>
  </si>
  <si>
    <t>BN5694234</t>
  </si>
  <si>
    <t>BN5798662</t>
  </si>
  <si>
    <t>BN5719963</t>
  </si>
  <si>
    <t>BN5757961</t>
  </si>
  <si>
    <t>BN5805594</t>
  </si>
  <si>
    <t>BN5802722</t>
  </si>
  <si>
    <t>BN5807152</t>
  </si>
  <si>
    <t>BN5749006</t>
  </si>
  <si>
    <t>BN5689257</t>
  </si>
  <si>
    <t>BN5605989</t>
  </si>
  <si>
    <t>BN5610003</t>
  </si>
  <si>
    <t>BN5693839</t>
  </si>
  <si>
    <t>BN5791414</t>
  </si>
  <si>
    <t>BN5621783</t>
  </si>
  <si>
    <t>BN5734624</t>
  </si>
  <si>
    <t>BN5814318</t>
  </si>
  <si>
    <t>BN5729272</t>
  </si>
  <si>
    <t>BN5606857</t>
  </si>
  <si>
    <t>BN5671847</t>
  </si>
  <si>
    <t>BN5641686</t>
  </si>
  <si>
    <t>BN5701885</t>
  </si>
  <si>
    <t>BN5749027</t>
  </si>
  <si>
    <t>BN5780275</t>
  </si>
  <si>
    <t>BN5753142</t>
  </si>
  <si>
    <t>BN5655922</t>
  </si>
  <si>
    <t>BN5784937</t>
  </si>
  <si>
    <t>BN5670405</t>
  </si>
  <si>
    <t>BN5795371</t>
  </si>
  <si>
    <t>BN5732351</t>
  </si>
  <si>
    <t>BN5781900</t>
  </si>
  <si>
    <t>BN5775739</t>
  </si>
  <si>
    <t>BN5807370</t>
  </si>
  <si>
    <t>BN5632451</t>
  </si>
  <si>
    <t>BN5641302</t>
  </si>
  <si>
    <t>BN5657219</t>
  </si>
  <si>
    <t>BN5709360</t>
  </si>
  <si>
    <t>BN5762595</t>
  </si>
  <si>
    <t>BN5625955</t>
  </si>
  <si>
    <t>BN5597022</t>
  </si>
  <si>
    <t>BN5756061</t>
  </si>
  <si>
    <t>BN5665547</t>
  </si>
  <si>
    <t>BN5739910</t>
  </si>
  <si>
    <t>BN5686155</t>
  </si>
  <si>
    <t>BN5759157</t>
  </si>
  <si>
    <t>BN5671940</t>
  </si>
  <si>
    <t>BN5594489</t>
  </si>
  <si>
    <t>BN5707051</t>
  </si>
  <si>
    <t>BN5756867</t>
  </si>
  <si>
    <t>BN5619043</t>
  </si>
  <si>
    <t>BN5639578</t>
  </si>
  <si>
    <t>BN5570978</t>
  </si>
  <si>
    <t>BN5685973</t>
  </si>
  <si>
    <t>BN5615666</t>
  </si>
  <si>
    <t>BN5800874</t>
  </si>
  <si>
    <t>BN5762978</t>
  </si>
  <si>
    <t>BN5672380</t>
  </si>
  <si>
    <t>BN5752828</t>
  </si>
  <si>
    <t>BN5744608</t>
  </si>
  <si>
    <t>BN5584810</t>
  </si>
  <si>
    <t>BN5601770</t>
  </si>
  <si>
    <t>BN5674069</t>
  </si>
  <si>
    <t>BN5695378</t>
  </si>
  <si>
    <t>BN5792145</t>
  </si>
  <si>
    <t>BN5807813</t>
  </si>
  <si>
    <t>BN5743673</t>
  </si>
  <si>
    <t>BN5652748</t>
  </si>
  <si>
    <t>BN5767731</t>
  </si>
  <si>
    <t>BN5591063</t>
  </si>
  <si>
    <t>BN5734572</t>
  </si>
  <si>
    <t>BN5796028</t>
  </si>
  <si>
    <t>BN5724561</t>
  </si>
  <si>
    <t>BN5737645</t>
  </si>
  <si>
    <t>BN5632193</t>
  </si>
  <si>
    <t>BN5750320</t>
  </si>
  <si>
    <t>BN5795283</t>
  </si>
  <si>
    <t>BN5656742</t>
  </si>
  <si>
    <t>BN5643707</t>
  </si>
  <si>
    <t>BN5798518</t>
  </si>
  <si>
    <t>BN5637237</t>
  </si>
  <si>
    <t>BN5589502</t>
  </si>
  <si>
    <t>BN5778849</t>
  </si>
  <si>
    <t>BN5757298</t>
  </si>
  <si>
    <t>BN5666113</t>
  </si>
  <si>
    <t>BN5683890</t>
  </si>
  <si>
    <t>BN5675431</t>
  </si>
  <si>
    <t>BN5584725</t>
  </si>
  <si>
    <t>BN5752897</t>
  </si>
  <si>
    <t>BN5577826</t>
  </si>
  <si>
    <t>BN5591893</t>
  </si>
  <si>
    <t>BN5598861</t>
  </si>
  <si>
    <t>BN5574055</t>
  </si>
  <si>
    <t>BN5582816</t>
  </si>
  <si>
    <t>BN5733142</t>
  </si>
  <si>
    <t>BN5635665</t>
  </si>
  <si>
    <t>BN5770913</t>
  </si>
  <si>
    <t>BN5804777</t>
  </si>
  <si>
    <t>BN5641088</t>
  </si>
  <si>
    <t>BN5692139</t>
  </si>
  <si>
    <t>BN5584069</t>
  </si>
  <si>
    <t>BN5702569</t>
  </si>
  <si>
    <t>BN5606465</t>
  </si>
  <si>
    <t>BN5686914</t>
  </si>
  <si>
    <t>BN5781816</t>
  </si>
  <si>
    <t>BN5731864</t>
  </si>
  <si>
    <t>BN5580866</t>
  </si>
  <si>
    <t>BN5810303</t>
  </si>
  <si>
    <t>BN5628187</t>
  </si>
  <si>
    <t>BN5615357</t>
  </si>
  <si>
    <t>BN5783923</t>
  </si>
  <si>
    <t>BN5571499</t>
  </si>
  <si>
    <t>BN5748529</t>
  </si>
  <si>
    <t>BN5769315</t>
  </si>
  <si>
    <t>BN5739161</t>
  </si>
  <si>
    <t>BN5603394</t>
  </si>
  <si>
    <t>BN5723517</t>
  </si>
  <si>
    <t>BN5797735</t>
  </si>
  <si>
    <t>BN5664977</t>
  </si>
  <si>
    <t>BN5640493</t>
  </si>
  <si>
    <t>BN5581002</t>
  </si>
  <si>
    <t>BN5728518</t>
  </si>
  <si>
    <t>BN5737298</t>
  </si>
  <si>
    <t>BN5714702</t>
  </si>
  <si>
    <t>BN5785948</t>
  </si>
  <si>
    <t>BN5815172</t>
  </si>
  <si>
    <t>BN5592629</t>
  </si>
  <si>
    <t>BN5734763</t>
  </si>
  <si>
    <t>BN5637960</t>
  </si>
  <si>
    <t>BN5674486</t>
  </si>
  <si>
    <t>BN5694772</t>
  </si>
  <si>
    <t>BN5776317</t>
  </si>
  <si>
    <t>BN5579258</t>
  </si>
  <si>
    <t>BN5690646</t>
  </si>
  <si>
    <t>BN5631394</t>
  </si>
  <si>
    <t>BN5620901</t>
  </si>
  <si>
    <t>BN5571442</t>
  </si>
  <si>
    <t>BN5592017</t>
  </si>
  <si>
    <t>BN5651813</t>
  </si>
  <si>
    <t>BN5596125</t>
  </si>
  <si>
    <t>BN5710600</t>
  </si>
  <si>
    <t>BN5613700</t>
  </si>
  <si>
    <t>BN5599124</t>
  </si>
  <si>
    <t>BN5675896</t>
  </si>
  <si>
    <t>BN5622283</t>
  </si>
  <si>
    <t>BN5656232</t>
  </si>
  <si>
    <t>BN5605043</t>
  </si>
  <si>
    <t>BN5672487</t>
  </si>
  <si>
    <t>BN5659268</t>
  </si>
  <si>
    <t>BN5777820</t>
  </si>
  <si>
    <t>BN5655084</t>
  </si>
  <si>
    <t>BN5619587</t>
  </si>
  <si>
    <t>BN5775105</t>
  </si>
  <si>
    <t>BN5617570</t>
  </si>
  <si>
    <t>BN5688864</t>
  </si>
  <si>
    <t>BN5763373</t>
  </si>
  <si>
    <t>BN5756905</t>
  </si>
  <si>
    <t>BN5617367</t>
  </si>
  <si>
    <t>BN5701845</t>
  </si>
  <si>
    <t>BN5700726</t>
  </si>
  <si>
    <t>BN5645513</t>
  </si>
  <si>
    <t>BN5634059</t>
  </si>
  <si>
    <t>BN5686656</t>
  </si>
  <si>
    <t>BN5698705</t>
  </si>
  <si>
    <t>BN5591637</t>
  </si>
  <si>
    <t>BN5571194</t>
  </si>
  <si>
    <t>BN5661293</t>
  </si>
  <si>
    <t>BN5728798</t>
  </si>
  <si>
    <t>BN5618863</t>
  </si>
  <si>
    <t>BN5609717</t>
  </si>
  <si>
    <t>BN5735762</t>
  </si>
  <si>
    <t>BN5652861</t>
  </si>
  <si>
    <t>BN5618068</t>
  </si>
  <si>
    <t>BN5566291</t>
  </si>
  <si>
    <t>BN5565792</t>
  </si>
  <si>
    <t>BN5792835</t>
  </si>
  <si>
    <t>BN5770480</t>
  </si>
  <si>
    <t>BN5737955</t>
  </si>
  <si>
    <t>BN5714833</t>
  </si>
  <si>
    <t>BN5782034</t>
  </si>
  <si>
    <t>BN5673093</t>
  </si>
  <si>
    <t>BN5660549</t>
  </si>
  <si>
    <t>BN5664417</t>
  </si>
  <si>
    <t>BN5790235</t>
  </si>
  <si>
    <t>BN5739760</t>
  </si>
  <si>
    <t>BN5699328</t>
  </si>
  <si>
    <t>BN5665434</t>
  </si>
  <si>
    <t>BN5682781</t>
  </si>
  <si>
    <t>BN5584375</t>
  </si>
  <si>
    <t>BN5661621</t>
  </si>
  <si>
    <t>BN5584365</t>
  </si>
  <si>
    <t>BN5716923</t>
  </si>
  <si>
    <t>BN5643741</t>
  </si>
  <si>
    <t>BN5733274</t>
  </si>
  <si>
    <t>BN5795401</t>
  </si>
  <si>
    <t>BN5581464</t>
  </si>
  <si>
    <t>BN5631964</t>
  </si>
  <si>
    <t>BN5780322</t>
  </si>
  <si>
    <t>BN5572680</t>
  </si>
  <si>
    <t>BN5590250</t>
  </si>
  <si>
    <t>BN5634464</t>
  </si>
  <si>
    <t>BN5669203</t>
  </si>
  <si>
    <t>BN5621053</t>
  </si>
  <si>
    <t>BN5613431</t>
  </si>
  <si>
    <t>BN5727956</t>
  </si>
  <si>
    <t>BN5569986</t>
  </si>
  <si>
    <t>BN5776946</t>
  </si>
  <si>
    <t>BN5682367</t>
  </si>
  <si>
    <t>BN5758426</t>
  </si>
  <si>
    <t>BN5772517</t>
  </si>
  <si>
    <t>BN5721628</t>
  </si>
  <si>
    <t>BN5688476</t>
  </si>
  <si>
    <t>BN5771922</t>
  </si>
  <si>
    <t>BN5809498</t>
  </si>
  <si>
    <t>BN5593691</t>
  </si>
  <si>
    <t>BN5655273</t>
  </si>
  <si>
    <t>BN5780822</t>
  </si>
  <si>
    <t>BN5757223</t>
  </si>
  <si>
    <t>BN5801324</t>
  </si>
  <si>
    <t>BN5761619</t>
  </si>
  <si>
    <t>BN5658322</t>
  </si>
  <si>
    <t>BN5809923</t>
  </si>
  <si>
    <t>BN5626940</t>
  </si>
  <si>
    <t>BN5624287</t>
  </si>
  <si>
    <t>BN5719996</t>
  </si>
  <si>
    <t>BN5752207</t>
  </si>
  <si>
    <t>BN5743106</t>
  </si>
  <si>
    <t>BN5696646</t>
  </si>
  <si>
    <t>BN5677435</t>
  </si>
  <si>
    <t>BN5643436</t>
  </si>
  <si>
    <t>BN5624849</t>
  </si>
  <si>
    <t>BN5715998</t>
  </si>
  <si>
    <t>BN5641601</t>
  </si>
  <si>
    <t>BN5796747</t>
  </si>
  <si>
    <t>BN5720036</t>
  </si>
  <si>
    <t>BN5604645</t>
  </si>
  <si>
    <t>BN5723397</t>
  </si>
  <si>
    <t>BN5807033</t>
  </si>
  <si>
    <t>BN5810804</t>
  </si>
  <si>
    <t>BN5640320</t>
  </si>
  <si>
    <t>BN5778751</t>
  </si>
  <si>
    <t>BN5709169</t>
  </si>
  <si>
    <t>BN5742198</t>
  </si>
  <si>
    <t>BN5728932</t>
  </si>
  <si>
    <t>BN5608501</t>
  </si>
  <si>
    <t>BN5610470</t>
  </si>
  <si>
    <t>BN5786331</t>
  </si>
  <si>
    <t>BN5652963</t>
  </si>
  <si>
    <t>BN5744827</t>
  </si>
  <si>
    <t>BN5669524</t>
  </si>
  <si>
    <t>BN5594699</t>
  </si>
  <si>
    <t>BN5649124</t>
  </si>
  <si>
    <t>BN5765979</t>
  </si>
  <si>
    <t>BN5772129</t>
  </si>
  <si>
    <t>BN5619811</t>
  </si>
  <si>
    <t>BN5724456</t>
  </si>
  <si>
    <t>BN5754997</t>
  </si>
  <si>
    <t>BN5730354</t>
  </si>
  <si>
    <t>BN5666680</t>
  </si>
  <si>
    <t>BN5690369</t>
  </si>
  <si>
    <t>BN5570446</t>
  </si>
  <si>
    <t>BN5797605</t>
  </si>
  <si>
    <t>BN5603048</t>
  </si>
  <si>
    <t>BN5698840</t>
  </si>
  <si>
    <t>BN5687276</t>
  </si>
  <si>
    <t>BN5733357</t>
  </si>
  <si>
    <t>BN5677970</t>
  </si>
  <si>
    <t>BN5806831</t>
  </si>
  <si>
    <t>BN5638160</t>
  </si>
  <si>
    <t>BN5674746</t>
  </si>
  <si>
    <t>BN5812447</t>
  </si>
  <si>
    <t>BN5586435</t>
  </si>
  <si>
    <t>BN5794210</t>
  </si>
  <si>
    <t>BN5736938</t>
  </si>
  <si>
    <t>BN5615844</t>
  </si>
  <si>
    <t>BN5664773</t>
  </si>
  <si>
    <t>BN5664452</t>
  </si>
  <si>
    <t>BN5583605</t>
  </si>
  <si>
    <t>BN5693044</t>
  </si>
  <si>
    <t>BN5779886</t>
  </si>
  <si>
    <t>BN5620470</t>
  </si>
  <si>
    <t>BN5639462</t>
  </si>
  <si>
    <t>BN5618663</t>
  </si>
  <si>
    <t>BN5796703</t>
  </si>
  <si>
    <t>BN5668222</t>
  </si>
  <si>
    <t>BN5732350</t>
  </si>
  <si>
    <t>BN5665071</t>
  </si>
  <si>
    <t>BN5689235</t>
  </si>
  <si>
    <t>BN5596537</t>
  </si>
  <si>
    <t>BN5601890</t>
  </si>
  <si>
    <t>BN5801375</t>
  </si>
  <si>
    <t>BN5566052</t>
  </si>
  <si>
    <t>BN5790919</t>
  </si>
  <si>
    <t>BN5667970</t>
  </si>
  <si>
    <t>BN5580718</t>
  </si>
  <si>
    <t>BN5658681</t>
  </si>
  <si>
    <t>BN5612961</t>
  </si>
  <si>
    <t>BN5803567</t>
  </si>
  <si>
    <t>BN5662250</t>
  </si>
  <si>
    <t>BN5650837</t>
  </si>
  <si>
    <t>BN5647116</t>
  </si>
  <si>
    <t>BN5682691</t>
  </si>
  <si>
    <t>BN5579733</t>
  </si>
  <si>
    <t>BN5709267</t>
  </si>
  <si>
    <t>BN5728393</t>
  </si>
  <si>
    <t>BN5641004</t>
  </si>
  <si>
    <t>BN5603024</t>
  </si>
  <si>
    <t>BN5679606</t>
  </si>
  <si>
    <t>BN5797103</t>
  </si>
  <si>
    <t>BN5787938</t>
  </si>
  <si>
    <t>BN5646081</t>
  </si>
  <si>
    <t>BN5580406</t>
  </si>
  <si>
    <t>BN5726633</t>
  </si>
  <si>
    <t>BN5735712</t>
  </si>
  <si>
    <t>BN5773011</t>
  </si>
  <si>
    <t>BN5668884</t>
  </si>
  <si>
    <t>BN5603134</t>
  </si>
  <si>
    <t>BN5739956</t>
  </si>
  <si>
    <t>BN5712177</t>
  </si>
  <si>
    <t>BN5751839</t>
  </si>
  <si>
    <t>BN5589314</t>
  </si>
  <si>
    <t>BN5741932</t>
  </si>
  <si>
    <t>BN5660524</t>
  </si>
  <si>
    <t>BN5607547</t>
  </si>
  <si>
    <t>BN5594949</t>
  </si>
  <si>
    <t>BN5745707</t>
  </si>
  <si>
    <t>BN5781602</t>
  </si>
  <si>
    <t>BN5695967</t>
  </si>
  <si>
    <t>BN5752380</t>
  </si>
  <si>
    <t>BN5597652</t>
  </si>
  <si>
    <t>BN5651249</t>
  </si>
  <si>
    <t>BN5635974</t>
  </si>
  <si>
    <t>BN5722926</t>
  </si>
  <si>
    <t>BN5784061</t>
  </si>
  <si>
    <t>BN5578011</t>
  </si>
  <si>
    <t>BN5638534</t>
  </si>
  <si>
    <t>BN5720837</t>
  </si>
  <si>
    <t>BN5566444</t>
  </si>
  <si>
    <t>BN5717977</t>
  </si>
  <si>
    <t>BN5604980</t>
  </si>
  <si>
    <t>BN5655248</t>
  </si>
  <si>
    <t>BN5607214</t>
  </si>
  <si>
    <t>BN5694541</t>
  </si>
  <si>
    <t>BN5607025</t>
  </si>
  <si>
    <t>BN5635688</t>
  </si>
  <si>
    <t>BN5644193</t>
  </si>
  <si>
    <t>BN5708275</t>
  </si>
  <si>
    <t>BN5771910</t>
  </si>
  <si>
    <t>BN5730492</t>
  </si>
  <si>
    <t>BN5727918</t>
  </si>
  <si>
    <t>BN5791587</t>
  </si>
  <si>
    <t>BN5754512</t>
  </si>
  <si>
    <t>BN5693603</t>
  </si>
  <si>
    <t>BN5728876</t>
  </si>
  <si>
    <t>BN5659623</t>
  </si>
  <si>
    <t>BN5658588</t>
  </si>
  <si>
    <t>BN5638701</t>
  </si>
  <si>
    <t>BN5609648</t>
  </si>
  <si>
    <t>BN5771390</t>
  </si>
  <si>
    <t>BN5570058</t>
  </si>
  <si>
    <t>BN5797062</t>
  </si>
  <si>
    <t>BN5636825</t>
  </si>
  <si>
    <t>BN5687741</t>
  </si>
  <si>
    <t>BN5667337</t>
  </si>
  <si>
    <t>BN5759785</t>
  </si>
  <si>
    <t>BN5572287</t>
  </si>
  <si>
    <t>BN5754839</t>
  </si>
  <si>
    <t>BN5687344</t>
  </si>
  <si>
    <t>BN5604428</t>
  </si>
  <si>
    <t>BN5682752</t>
  </si>
  <si>
    <t>BN5624590</t>
  </si>
  <si>
    <t>BN5646279</t>
  </si>
  <si>
    <t>BN5701681</t>
  </si>
  <si>
    <t>BN5623479</t>
  </si>
  <si>
    <t>BN5681187</t>
  </si>
  <si>
    <t>BN5762486</t>
  </si>
  <si>
    <t>BN5706371</t>
  </si>
  <si>
    <t>BN5654135</t>
  </si>
  <si>
    <t>BN5703966</t>
  </si>
  <si>
    <t>BN5724234</t>
  </si>
  <si>
    <t>BN5621728</t>
  </si>
  <si>
    <t>BN5724789</t>
  </si>
  <si>
    <t>BN5696501</t>
  </si>
  <si>
    <t>BN5612745</t>
  </si>
  <si>
    <t>BN5804208</t>
  </si>
  <si>
    <t>BN5712449</t>
  </si>
  <si>
    <t>BN5662407</t>
  </si>
  <si>
    <t>BN5807641</t>
  </si>
  <si>
    <t>BN5764829</t>
  </si>
  <si>
    <t>BN5615243</t>
  </si>
  <si>
    <t>BN5638400</t>
  </si>
  <si>
    <t>BN5627772</t>
  </si>
  <si>
    <t>BN5622105</t>
  </si>
  <si>
    <t>BN5789326</t>
  </si>
  <si>
    <t>BN5583134</t>
  </si>
  <si>
    <t>BN5768408</t>
  </si>
  <si>
    <t>BN5644016</t>
  </si>
  <si>
    <t>BN5741110</t>
  </si>
  <si>
    <t>BN5664460</t>
  </si>
  <si>
    <t>BN5797206</t>
  </si>
  <si>
    <t>BN5571934</t>
  </si>
  <si>
    <t>BN5637374</t>
  </si>
  <si>
    <t>BN5620490</t>
  </si>
  <si>
    <t>BN5609556</t>
  </si>
  <si>
    <t>BN5785271</t>
  </si>
  <si>
    <t>BN5603796</t>
  </si>
  <si>
    <t>BN5782463</t>
  </si>
  <si>
    <t>BN5775674</t>
  </si>
  <si>
    <t>BN5680114</t>
  </si>
  <si>
    <t>BN5767507</t>
  </si>
  <si>
    <t>BN5591898</t>
  </si>
  <si>
    <t>BN5789252</t>
  </si>
  <si>
    <t>BN5781443</t>
  </si>
  <si>
    <t>BN5705087</t>
  </si>
  <si>
    <t>BN5572027</t>
  </si>
  <si>
    <t>BN5803922</t>
  </si>
  <si>
    <t>BN5662611</t>
  </si>
  <si>
    <t>BN5695960</t>
  </si>
  <si>
    <t>BN5701073</t>
  </si>
  <si>
    <t>BN5790006</t>
  </si>
  <si>
    <t>BN5632056</t>
  </si>
  <si>
    <t>BN5736691</t>
  </si>
  <si>
    <t>BN5734830</t>
  </si>
  <si>
    <t>BN5643816</t>
  </si>
  <si>
    <t>BN5569439</t>
  </si>
  <si>
    <t>BN5776980</t>
  </si>
  <si>
    <t>BN5795424</t>
  </si>
  <si>
    <t>BN5610332</t>
  </si>
  <si>
    <t>BN5644907</t>
  </si>
  <si>
    <t>BN5703620</t>
  </si>
  <si>
    <t>BN5659240</t>
  </si>
  <si>
    <t>BN5771236</t>
  </si>
  <si>
    <t>BN5750462</t>
  </si>
  <si>
    <t>BN5698375</t>
  </si>
  <si>
    <t>BN5739605</t>
  </si>
  <si>
    <t>BN5743954</t>
  </si>
  <si>
    <t>BN5700627</t>
  </si>
  <si>
    <t>BN5777656</t>
  </si>
  <si>
    <t>BN5623056</t>
  </si>
  <si>
    <t>BN5712481</t>
  </si>
  <si>
    <t>BN5617345</t>
  </si>
  <si>
    <t>BN5650337</t>
  </si>
  <si>
    <t>BN5728742</t>
  </si>
  <si>
    <t>BN5680343</t>
  </si>
  <si>
    <t>BN5687539</t>
  </si>
  <si>
    <t>BN5609100</t>
  </si>
  <si>
    <t>BN5609434</t>
  </si>
  <si>
    <t>BN5752539</t>
  </si>
  <si>
    <t>BN5571669</t>
  </si>
  <si>
    <t>BN5813953</t>
  </si>
  <si>
    <t>BN5658124</t>
  </si>
  <si>
    <t>BN5742004</t>
  </si>
  <si>
    <t>BN5787081</t>
  </si>
  <si>
    <t>BN5772276</t>
  </si>
  <si>
    <t>BN5659277</t>
  </si>
  <si>
    <t>BN5738893</t>
  </si>
  <si>
    <t>BN5794149</t>
  </si>
  <si>
    <t>BN5721296</t>
  </si>
  <si>
    <t>BN5652894</t>
  </si>
  <si>
    <t>BN5722644</t>
  </si>
  <si>
    <t>BN5640420</t>
  </si>
  <si>
    <t>BN5578791</t>
  </si>
  <si>
    <t>BN5744208</t>
  </si>
  <si>
    <t>BN5776471</t>
  </si>
  <si>
    <t>BN5596049</t>
  </si>
  <si>
    <t>BN5704510</t>
  </si>
  <si>
    <t>BN5648185</t>
  </si>
  <si>
    <t>BN5594828</t>
  </si>
  <si>
    <t>BN5581028</t>
  </si>
  <si>
    <t>BN5763820</t>
  </si>
  <si>
    <t>BN5705907</t>
  </si>
  <si>
    <t>BN5772334</t>
  </si>
  <si>
    <t>BN5711485</t>
  </si>
  <si>
    <t>BN5691083</t>
  </si>
  <si>
    <t>BN5600019</t>
  </si>
  <si>
    <t>BN5745344</t>
  </si>
  <si>
    <t>BN5649421</t>
  </si>
  <si>
    <t>BN5812524</t>
  </si>
  <si>
    <t>BN5619612</t>
  </si>
  <si>
    <t>BN5813859</t>
  </si>
  <si>
    <t>BN5762675</t>
  </si>
  <si>
    <t>BN5629706</t>
  </si>
  <si>
    <t>BN5781211</t>
  </si>
  <si>
    <t>BN5622571</t>
  </si>
  <si>
    <t>BN5658893</t>
  </si>
  <si>
    <t>BN5701849</t>
  </si>
  <si>
    <t>BN5686830</t>
  </si>
  <si>
    <t>BN5807225</t>
  </si>
  <si>
    <t>BN5574436</t>
  </si>
  <si>
    <t>BN5724113</t>
  </si>
  <si>
    <t>BN5738137</t>
  </si>
  <si>
    <t>BN5593196</t>
  </si>
  <si>
    <t>BN5814603</t>
  </si>
  <si>
    <t>BN5807158</t>
  </si>
  <si>
    <t>BN5799271</t>
  </si>
  <si>
    <t>BN5616085</t>
  </si>
  <si>
    <t>BN5777871</t>
  </si>
  <si>
    <t>BN5809037</t>
  </si>
  <si>
    <t>BN5616280</t>
  </si>
  <si>
    <t>BN5687298</t>
  </si>
  <si>
    <t>BN5607790</t>
  </si>
  <si>
    <t>BN5736240</t>
  </si>
  <si>
    <t>BN5746617</t>
  </si>
  <si>
    <t>BN5778217</t>
  </si>
  <si>
    <t>BN5588369</t>
  </si>
  <si>
    <t>BN5663948</t>
  </si>
  <si>
    <t>BN5596318</t>
  </si>
  <si>
    <t>BN5815010</t>
  </si>
  <si>
    <t>BN5762621</t>
  </si>
  <si>
    <t>BN5776124</t>
  </si>
  <si>
    <t>BN5625925</t>
  </si>
  <si>
    <t>BN5791990</t>
  </si>
  <si>
    <t>BN5718678</t>
  </si>
  <si>
    <t>BN5576528</t>
  </si>
  <si>
    <t>BN5752563</t>
  </si>
  <si>
    <t>BN5797415</t>
  </si>
  <si>
    <t>BN5687242</t>
  </si>
  <si>
    <t>BN5779336</t>
  </si>
  <si>
    <t>BN5619427</t>
  </si>
  <si>
    <t>BN5615343</t>
  </si>
  <si>
    <t>BN5716344</t>
  </si>
  <si>
    <t>BN5798254</t>
  </si>
  <si>
    <t>BN5651871</t>
  </si>
  <si>
    <t>BN5726092</t>
  </si>
  <si>
    <t>BN5652912</t>
  </si>
  <si>
    <t>BN5691863</t>
  </si>
  <si>
    <t>BN5632359</t>
  </si>
  <si>
    <t>BN5620849</t>
  </si>
  <si>
    <t>BN5587553</t>
  </si>
  <si>
    <t>BN5782144</t>
  </si>
  <si>
    <t>BN5580375</t>
  </si>
  <si>
    <t>BN5736284</t>
  </si>
  <si>
    <t>BN5647945</t>
  </si>
  <si>
    <t>BN5610367</t>
  </si>
  <si>
    <t>BN5671271</t>
  </si>
  <si>
    <t>BN5747043</t>
  </si>
  <si>
    <t>BN5578287</t>
  </si>
  <si>
    <t>BN5572095</t>
  </si>
  <si>
    <t>BN5769954</t>
  </si>
  <si>
    <t>BN5669327</t>
  </si>
  <si>
    <t>BN5776967</t>
  </si>
  <si>
    <t>BN5620934</t>
  </si>
  <si>
    <t>BN5785403</t>
  </si>
  <si>
    <t>BN5577608</t>
  </si>
  <si>
    <t>BN5686887</t>
  </si>
  <si>
    <t>BN5574497</t>
  </si>
  <si>
    <t>BN5719454</t>
  </si>
  <si>
    <t>BN5646223</t>
  </si>
  <si>
    <t>BN5697519</t>
  </si>
  <si>
    <t>BN5711402</t>
  </si>
  <si>
    <t>BN5670340</t>
  </si>
  <si>
    <t>BN5731668</t>
  </si>
  <si>
    <t>BN5796283</t>
  </si>
  <si>
    <t>BN5598244</t>
  </si>
  <si>
    <t>BN5704708</t>
  </si>
  <si>
    <t>BN5796677</t>
  </si>
  <si>
    <t>BN5589333</t>
  </si>
  <si>
    <t>BN5810476</t>
  </si>
  <si>
    <t>BN5746482</t>
  </si>
  <si>
    <t>BN5811507</t>
  </si>
  <si>
    <t>BN5645809</t>
  </si>
  <si>
    <t>BN5802822</t>
  </si>
  <si>
    <t>BN5797578</t>
  </si>
  <si>
    <t>BN5778872</t>
  </si>
  <si>
    <t>BN5722445</t>
  </si>
  <si>
    <t>BN5784037</t>
  </si>
  <si>
    <t>BN5776431</t>
  </si>
  <si>
    <t>BN5611160</t>
  </si>
  <si>
    <t>BN5721382</t>
  </si>
  <si>
    <t>BN5773251</t>
  </si>
  <si>
    <t>BN5783955</t>
  </si>
  <si>
    <t>BN5776142</t>
  </si>
  <si>
    <t>BN5655816</t>
  </si>
  <si>
    <t>BN5590090</t>
  </si>
  <si>
    <t>BN5568789</t>
  </si>
  <si>
    <t>BN5813053</t>
  </si>
  <si>
    <t>BN5770429</t>
  </si>
  <si>
    <t>BN5755644</t>
  </si>
  <si>
    <t>BN5574393</t>
  </si>
  <si>
    <t>BN5797997</t>
  </si>
  <si>
    <t>BN5672933</t>
  </si>
  <si>
    <t>BN5643488</t>
  </si>
  <si>
    <t>BN5596724</t>
  </si>
  <si>
    <t>BN5786702</t>
  </si>
  <si>
    <t>BN5578778</t>
  </si>
  <si>
    <t>BN5605585</t>
  </si>
  <si>
    <t>BN5603587</t>
  </si>
  <si>
    <t>BN5759828</t>
  </si>
  <si>
    <t>BN5686132</t>
  </si>
  <si>
    <t>BN5696301</t>
  </si>
  <si>
    <t>BN5713517</t>
  </si>
  <si>
    <t>BN5647713</t>
  </si>
  <si>
    <t>BN5813364</t>
  </si>
  <si>
    <t>BN5765288</t>
  </si>
  <si>
    <t>BN5774499</t>
  </si>
  <si>
    <t>BN5603367</t>
  </si>
  <si>
    <t>BN5652950</t>
  </si>
  <si>
    <t>BN5782388</t>
  </si>
  <si>
    <t>BN5593409</t>
  </si>
  <si>
    <t>BN5808884</t>
  </si>
  <si>
    <t>BN5791885</t>
  </si>
  <si>
    <t>BN5676782</t>
  </si>
  <si>
    <t>BN5682920</t>
  </si>
  <si>
    <t>BN5659408</t>
  </si>
  <si>
    <t>BN5703836</t>
  </si>
  <si>
    <t>BN5673913</t>
  </si>
  <si>
    <t>BN5618084</t>
  </si>
  <si>
    <t>BN5732115</t>
  </si>
  <si>
    <t>BN5734991</t>
  </si>
  <si>
    <t>BN5798528</t>
  </si>
  <si>
    <t>BN5638407</t>
  </si>
  <si>
    <t>BN5763787</t>
  </si>
  <si>
    <t>BN5696268</t>
  </si>
  <si>
    <t>BN5655865</t>
  </si>
  <si>
    <t>BN5739763</t>
  </si>
  <si>
    <t>BN5611251</t>
  </si>
  <si>
    <t>BN5707774</t>
  </si>
  <si>
    <t>BN5672150</t>
  </si>
  <si>
    <t>BN5657684</t>
  </si>
  <si>
    <t>BN5677696</t>
  </si>
  <si>
    <t>BN5680939</t>
  </si>
  <si>
    <t>BN5566456</t>
  </si>
  <si>
    <t>BN5594525</t>
  </si>
  <si>
    <t>BN5814577</t>
  </si>
  <si>
    <t>BN5642698</t>
  </si>
  <si>
    <t>BN5690077</t>
  </si>
  <si>
    <t>BN5590126</t>
  </si>
  <si>
    <t>BN5603707</t>
  </si>
  <si>
    <t>BN5733404</t>
  </si>
  <si>
    <t>BN5806273</t>
  </si>
  <si>
    <t>BN5587046</t>
  </si>
  <si>
    <t>BN5721290</t>
  </si>
  <si>
    <t>BN5747840</t>
  </si>
  <si>
    <t>BN5806368</t>
  </si>
  <si>
    <t>BN5695387</t>
  </si>
  <si>
    <t>BN5666208</t>
  </si>
  <si>
    <t>BN5655975</t>
  </si>
  <si>
    <t>BN5579882</t>
  </si>
  <si>
    <t>BN5703476</t>
  </si>
  <si>
    <t>BN5692577</t>
  </si>
  <si>
    <t>BN5719189</t>
  </si>
  <si>
    <t>BN5672667</t>
  </si>
  <si>
    <t>BN5768076</t>
  </si>
  <si>
    <t>BN5656623</t>
  </si>
  <si>
    <t>BN5696088</t>
  </si>
  <si>
    <t>BN5586827</t>
  </si>
  <si>
    <t>BN5581649</t>
  </si>
  <si>
    <t>BN5588752</t>
  </si>
  <si>
    <t>BN5589242</t>
  </si>
  <si>
    <t>BN5605535</t>
  </si>
  <si>
    <t>BN5798877</t>
  </si>
  <si>
    <t>BN5769872</t>
  </si>
  <si>
    <t>BN5657018</t>
  </si>
  <si>
    <t>BN5569179</t>
  </si>
  <si>
    <t>BN5719207</t>
  </si>
  <si>
    <t>BN5606142</t>
  </si>
  <si>
    <t>BN5569805</t>
  </si>
  <si>
    <t>BN5584445</t>
  </si>
  <si>
    <t>BN5682268</t>
  </si>
  <si>
    <t>BN5628232</t>
  </si>
  <si>
    <t>列標籤</t>
  </si>
  <si>
    <t>總計</t>
  </si>
  <si>
    <t>計數 - MemberID</t>
  </si>
  <si>
    <t>no churn</t>
  </si>
  <si>
    <t>churn</t>
  </si>
  <si>
    <t>58.5 ~ 65.2分</t>
  </si>
  <si>
    <t>0 ~ 58.4分</t>
  </si>
  <si>
    <t>65.3 ~ 71.8分</t>
  </si>
  <si>
    <t>71.9分以上</t>
  </si>
  <si>
    <t>EstimatedIncome_quantiale</t>
    <phoneticPr fontId="18" type="noConversion"/>
  </si>
  <si>
    <t>信用分數分組</t>
    <phoneticPr fontId="18" type="noConversion"/>
  </si>
  <si>
    <t>欄標籤</t>
  </si>
  <si>
    <t/>
  </si>
  <si>
    <t>no churn</t>
    <phoneticPr fontId="18" type="noConversion"/>
  </si>
  <si>
    <t>churn</t>
    <phoneticPr fontId="18" type="noConversion"/>
  </si>
  <si>
    <t>location</t>
    <phoneticPr fontId="18" type="noConversion"/>
  </si>
  <si>
    <t>churn rate</t>
    <phoneticPr fontId="18" type="noConversion"/>
  </si>
  <si>
    <t>AUM_quantile</t>
    <phoneticPr fontId="18" type="noConversion"/>
  </si>
  <si>
    <t>exclude New York Average</t>
    <phoneticPr fontId="18" type="noConversion"/>
  </si>
  <si>
    <t xml:space="preserve">exclude quantile 1 </t>
    <phoneticPr fontId="18" type="noConversion"/>
  </si>
  <si>
    <t>exclude 3</t>
    <phoneticPr fontId="18" type="noConversion"/>
  </si>
  <si>
    <t>Tenure_quantile</t>
    <phoneticPr fontId="18" type="noConversion"/>
  </si>
  <si>
    <t>exlude 1</t>
    <phoneticPr fontId="18" type="noConversion"/>
  </si>
  <si>
    <t>Female</t>
  </si>
  <si>
    <t>Male</t>
  </si>
  <si>
    <t>計數 - MemberNo</t>
  </si>
  <si>
    <t>product_count</t>
    <phoneticPr fontId="18" type="noConversion"/>
  </si>
  <si>
    <t>2個以上</t>
    <phoneticPr fontId="18" type="noConversion"/>
  </si>
  <si>
    <t>1個</t>
    <phoneticPr fontId="18" type="noConversion"/>
  </si>
  <si>
    <t>Age</t>
    <phoneticPr fontId="18" type="noConversion"/>
  </si>
  <si>
    <t>0~34歲</t>
    <phoneticPr fontId="18" type="noConversion"/>
  </si>
  <si>
    <t>40~46歲</t>
    <phoneticPr fontId="18" type="noConversion"/>
  </si>
  <si>
    <t>47歲以上</t>
    <phoneticPr fontId="18" type="noConversion"/>
  </si>
  <si>
    <t>35~39歲</t>
    <phoneticPr fontId="18" type="noConversion"/>
  </si>
  <si>
    <t>exclude 4 average</t>
    <phoneticPr fontId="18" type="noConversion"/>
  </si>
  <si>
    <t>0~34歲</t>
  </si>
  <si>
    <t>35~39歲</t>
  </si>
  <si>
    <t>40~46歲</t>
  </si>
  <si>
    <t>47歲以上</t>
  </si>
  <si>
    <t>流失率</t>
    <phoneticPr fontId="18" type="noConversion"/>
  </si>
  <si>
    <t>資產規模</t>
    <phoneticPr fontId="18" type="noConversion"/>
  </si>
  <si>
    <t>平均值 - ProductsCount</t>
  </si>
  <si>
    <t>AUM</t>
    <phoneticPr fontId="18" type="noConversion"/>
  </si>
  <si>
    <t>Tenure</t>
    <phoneticPr fontId="18" type="noConversion"/>
  </si>
  <si>
    <t>start age</t>
    <phoneticPr fontId="18" type="noConversion"/>
  </si>
  <si>
    <t>age group</t>
    <phoneticPr fontId="18" type="noConversion"/>
  </si>
  <si>
    <t>age_q2</t>
    <phoneticPr fontId="18" type="noConversion"/>
  </si>
  <si>
    <t>加總 - AUM</t>
  </si>
  <si>
    <t>Churn</t>
    <phoneticPr fontId="18" type="noConversion"/>
  </si>
  <si>
    <t>Average AUM</t>
    <phoneticPr fontId="18" type="noConversion"/>
  </si>
  <si>
    <t>Total AUM</t>
    <phoneticPr fontId="18" type="noConversion"/>
  </si>
  <si>
    <t>product num</t>
    <phoneticPr fontId="18" type="noConversion"/>
  </si>
  <si>
    <t>product grop</t>
    <phoneticPr fontId="18" type="noConversion"/>
  </si>
  <si>
    <t>2&gt;</t>
    <phoneticPr fontId="18" type="noConversion"/>
  </si>
  <si>
    <t>product group</t>
    <phoneticPr fontId="18" type="noConversion"/>
  </si>
  <si>
    <t xml:space="preserve">  </t>
    <phoneticPr fontId="18" type="noConversion"/>
  </si>
  <si>
    <t>流失AUM/組別總AUM</t>
    <phoneticPr fontId="18" type="noConversion"/>
  </si>
  <si>
    <t>平均值 - ExitedFlag</t>
  </si>
  <si>
    <t>2&gt;</t>
  </si>
  <si>
    <t>product group</t>
  </si>
  <si>
    <t>女性</t>
    <phoneticPr fontId="18" type="noConversion"/>
  </si>
  <si>
    <t>男性</t>
    <phoneticPr fontId="18" type="noConversion"/>
  </si>
  <si>
    <t>34~39歲</t>
    <phoneticPr fontId="18" type="noConversion"/>
  </si>
  <si>
    <t>39~46歲</t>
    <phoneticPr fontId="18" type="noConversion"/>
  </si>
  <si>
    <t>46歲以上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</si>
</sst>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%"/>
    <numFmt numFmtId="177" formatCode="0.000"/>
    <numFmt numFmtId="178" formatCode="0.00_);[Red]\(0.00\)"/>
    <numFmt numFmtId="179" formatCode="0.0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0" fontId="0" fillId="0" borderId="0" xfId="0" applyNumberFormat="1">
      <alignment vertical="center"/>
    </xf>
    <xf numFmtId="9" fontId="0" fillId="0" borderId="0" xfId="42" applyFont="1">
      <alignment vertical="center"/>
    </xf>
    <xf numFmtId="176" fontId="0" fillId="0" borderId="0" xfId="42" applyNumberFormat="1" applyFont="1">
      <alignment vertical="center"/>
    </xf>
    <xf numFmtId="10" fontId="0" fillId="0" borderId="0" xfId="42" applyNumberFormat="1" applyFont="1">
      <alignment vertical="center"/>
    </xf>
    <xf numFmtId="0" fontId="0" fillId="0" borderId="0" xfId="0" applyAlignment="1">
      <alignment horizontal="left" vertical="center" indent="1"/>
    </xf>
    <xf numFmtId="0" fontId="19" fillId="0" borderId="0" xfId="0" applyFont="1">
      <alignment vertical="center"/>
    </xf>
    <xf numFmtId="176" fontId="19" fillId="0" borderId="0" xfId="42" applyNumberFormat="1" applyFont="1" applyBorder="1">
      <alignment vertical="center"/>
    </xf>
    <xf numFmtId="0" fontId="0" fillId="33" borderId="0" xfId="0" applyFill="1">
      <alignment vertical="center"/>
    </xf>
    <xf numFmtId="0" fontId="19" fillId="33" borderId="0" xfId="0" applyFont="1" applyFill="1">
      <alignment vertical="center"/>
    </xf>
    <xf numFmtId="176" fontId="0" fillId="0" borderId="0" xfId="0" applyNumberFormat="1">
      <alignment vertical="center"/>
    </xf>
    <xf numFmtId="0" fontId="20" fillId="33" borderId="0" xfId="0" applyFont="1" applyFill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2" fontId="0" fillId="0" borderId="0" xfId="0" applyNumberFormat="1">
      <alignment vertical="center"/>
    </xf>
    <xf numFmtId="179" fontId="0" fillId="0" borderId="0" xfId="0" applyNumberFormat="1">
      <alignment vertical="center"/>
    </xf>
    <xf numFmtId="176" fontId="14" fillId="0" borderId="0" xfId="42" applyNumberFormat="1" applyFont="1">
      <alignment vertical="center"/>
    </xf>
    <xf numFmtId="176" fontId="21" fillId="0" borderId="0" xfId="42" applyNumberFormat="1" applyFont="1">
      <alignment vertical="center"/>
    </xf>
    <xf numFmtId="49" fontId="0" fillId="0" borderId="0" xfId="0" applyNumberFormat="1" applyAlignment="1">
      <alignment horizontal="right" vertical="center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百分比" xfId="42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21">
    <dxf>
      <numFmt numFmtId="176" formatCode="0.0%"/>
    </dxf>
    <dxf>
      <numFmt numFmtId="2" formatCode="0.00"/>
    </dxf>
    <dxf>
      <numFmt numFmtId="0" formatCode="General"/>
    </dxf>
    <dxf>
      <numFmt numFmtId="178" formatCode="0.00_);[Red]\(0.00\)"/>
    </dxf>
    <dxf>
      <numFmt numFmtId="178" formatCode="0.00_);[Red]\(0.00\)"/>
    </dxf>
    <dxf>
      <numFmt numFmtId="176" formatCode="0.0%"/>
    </dxf>
    <dxf>
      <numFmt numFmtId="178" formatCode="0.00_);[Red]\(0.00\)"/>
    </dxf>
    <dxf>
      <numFmt numFmtId="178" formatCode="0.00_);[Red]\(0.00\)"/>
    </dxf>
    <dxf>
      <numFmt numFmtId="176" formatCode="0.0%"/>
    </dxf>
    <dxf>
      <numFmt numFmtId="176" formatCode="0.0%"/>
    </dxf>
    <dxf>
      <numFmt numFmtId="14" formatCode="0.00%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4" formatCode="0.00%"/>
    </dxf>
    <dxf>
      <numFmt numFmtId="179" formatCode="0.0"/>
    </dxf>
    <dxf>
      <numFmt numFmtId="1" formatCode="0"/>
    </dxf>
    <dxf>
      <numFmt numFmtId="177" formatCode="0.000"/>
    </dxf>
    <dxf>
      <numFmt numFmtId="177" formatCode="0.000"/>
    </dxf>
    <dxf>
      <numFmt numFmtId="1" formatCode="0"/>
    </dxf>
    <dxf>
      <numFmt numFmtId="176" formatCode="0.0%"/>
    </dxf>
  </dxfs>
  <tableStyles count="0" defaultTableStyle="TableStyleMedium2" defaultPivotStyle="PivotStyleLight16"/>
  <colors>
    <mruColors>
      <color rgb="FF003EA8"/>
      <color rgb="FFFF7C80"/>
      <color rgb="FFFF2929"/>
      <color rgb="FFFCFB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[阿爾發銀行 Dataset.xlsx]整體客戶流失率!樞紐分析表2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633684545412684"/>
              <c:y val="-0.260936174447388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081528086501149"/>
              <c:y val="0.17057332288440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013070110590621"/>
          <c:y val="0.1218253456022915"/>
          <c:w val="0.54213213778899649"/>
          <c:h val="0.80549016680971752"/>
        </c:manualLayout>
      </c:layout>
      <c:pieChart>
        <c:varyColors val="1"/>
        <c:ser>
          <c:idx val="0"/>
          <c:order val="0"/>
          <c:tx>
            <c:strRef>
              <c:f>整體客戶流失率!$B$3</c:f>
              <c:strCache>
                <c:ptCount val="1"/>
                <c:pt idx="0">
                  <c:v>合計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684-4D2C-A732-1561173D2A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84-4D2C-A732-1561173D2A2A}"/>
              </c:ext>
            </c:extLst>
          </c:dPt>
          <c:dLbls>
            <c:dLbl>
              <c:idx val="0"/>
              <c:layout>
                <c:manualLayout>
                  <c:x val="-0.11633684545412684"/>
                  <c:y val="-0.260936174447388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684-4D2C-A732-1561173D2A2A}"/>
                </c:ext>
              </c:extLst>
            </c:dLbl>
            <c:dLbl>
              <c:idx val="1"/>
              <c:layout>
                <c:manualLayout>
                  <c:x val="0.12081528086501149"/>
                  <c:y val="0.17057332288440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84-4D2C-A732-1561173D2A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整體客戶流失率!$A$4:$A$6</c:f>
              <c:strCache>
                <c:ptCount val="2"/>
                <c:pt idx="0">
                  <c:v>no churn</c:v>
                </c:pt>
                <c:pt idx="1">
                  <c:v>churn</c:v>
                </c:pt>
              </c:strCache>
            </c:strRef>
          </c:cat>
          <c:val>
            <c:numRef>
              <c:f>整體客戶流失率!$B$4:$B$6</c:f>
              <c:numCache>
                <c:formatCode>0.00%</c:formatCode>
                <c:ptCount val="2"/>
                <c:pt idx="0">
                  <c:v>0.79630000000000001</c:v>
                </c:pt>
                <c:pt idx="1">
                  <c:v>0.20369999999999999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4-4D2C-A732-1561173D2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09692867845937"/>
          <c:y val="0.39125893177340293"/>
          <c:w val="0.21367709419097733"/>
          <c:h val="0.220379893271634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'Age vs churn'!$C$1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E87-41FC-994D-925A36F1F818}"/>
              </c:ext>
            </c:extLst>
          </c:dPt>
          <c:dLbls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E87-41FC-994D-925A36F1F8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vs churn'!$A$2:$A$5</c:f>
              <c:strCache>
                <c:ptCount val="4"/>
                <c:pt idx="0">
                  <c:v>0~34歲</c:v>
                </c:pt>
                <c:pt idx="1">
                  <c:v>35~39歲</c:v>
                </c:pt>
                <c:pt idx="2">
                  <c:v>40~46歲</c:v>
                </c:pt>
                <c:pt idx="3">
                  <c:v>47歲以上</c:v>
                </c:pt>
              </c:strCache>
            </c:strRef>
          </c:cat>
          <c:val>
            <c:numRef>
              <c:f>'Age vs churn'!$C$2:$C$5</c:f>
              <c:numCache>
                <c:formatCode>0.0%</c:formatCode>
                <c:ptCount val="4"/>
                <c:pt idx="0">
                  <c:v>7.6344086021505372E-2</c:v>
                </c:pt>
                <c:pt idx="1">
                  <c:v>0.10840226382237701</c:v>
                </c:pt>
                <c:pt idx="2">
                  <c:v>0.20637388262728332</c:v>
                </c:pt>
                <c:pt idx="3">
                  <c:v>0.44615384615384618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7-41FC-994D-925A36F1F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59695"/>
        <c:axId val="194308719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'Age vs churn'!$B$1</c15:sqref>
                        </c15:formulaRef>
                      </c:ext>
                    </c:extLst>
                    <c:strCache>
                      <c:ptCount val="1"/>
                      <c:pt idx="0">
                        <c:v>no churn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'Age vs churn'!$A$2:$A$5</c15:sqref>
                        </c15:formulaRef>
                      </c:ext>
                    </c:extLst>
                    <c:strCache>
                      <c:ptCount val="4"/>
                      <c:pt idx="0">
                        <c:v>0~34歲</c:v>
                      </c:pt>
                      <c:pt idx="1">
                        <c:v>35~39歲</c:v>
                      </c:pt>
                      <c:pt idx="2">
                        <c:v>40~46歲</c:v>
                      </c:pt>
                      <c:pt idx="3">
                        <c:v>47歲以上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'Age vs churn'!$B$2:$B$5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0.92365591397849467</c:v>
                      </c:pt>
                      <c:pt idx="1">
                        <c:v>0.89159773617762295</c:v>
                      </c:pt>
                      <c:pt idx="2">
                        <c:v>0.79362611737271671</c:v>
                      </c:pt>
                      <c:pt idx="3">
                        <c:v>0.55384615384615388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E87-41FC-994D-925A36F1F81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'Age vs churn'!$D$1</c:f>
              <c:strCache>
                <c:ptCount val="1"/>
                <c:pt idx="0">
                  <c:v>exclude 4 average</c:v>
                </c:pt>
              </c:strCache>
            </c:strRef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'Age vs churn'!$A$2:$A$5</c:f>
              <c:strCache>
                <c:ptCount val="4"/>
                <c:pt idx="0">
                  <c:v>0~34歲</c:v>
                </c:pt>
                <c:pt idx="1">
                  <c:v>35~39歲</c:v>
                </c:pt>
                <c:pt idx="2">
                  <c:v>40~46歲</c:v>
                </c:pt>
                <c:pt idx="3">
                  <c:v>47歲以上</c:v>
                </c:pt>
              </c:strCache>
            </c:strRef>
          </c:cat>
          <c:val>
            <c:numRef>
              <c:f>'Age vs churn'!$D$2:$D$5</c:f>
              <c:numCache>
                <c:formatCode>0.0%</c:formatCode>
                <c:ptCount val="4"/>
                <c:pt idx="0">
                  <c:v>0.12963446475195822</c:v>
                </c:pt>
                <c:pt idx="1">
                  <c:v>0.12963446475195822</c:v>
                </c:pt>
                <c:pt idx="2">
                  <c:v>0.12963446475195822</c:v>
                </c:pt>
                <c:pt idx="3">
                  <c:v>0.12963446475195822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87-41FC-994D-925A36F1F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9695"/>
        <c:axId val="1943087199"/>
      </c:lineChart>
      <c:catAx>
        <c:axId val="2125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3087199"/>
        <c:crosses val="autoZero"/>
        <c:auto val="1"/>
        <c:lblAlgn val="ctr"/>
        <c:lblOffset val="100"/>
        <c:noMultiLvlLbl val="0"/>
      </c:catAx>
      <c:valAx>
        <c:axId val="1943087199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25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[阿爾發銀行 Dataset.xlsx]product vs churn!樞紐分析表4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vs churn'!$B$6:$B$7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vs churn'!$A$8:$A$9</c:f>
              <c:strCache>
                <c:ptCount val="2"/>
                <c:pt idx="0">
                  <c:v>1</c:v>
                </c:pt>
                <c:pt idx="1">
                  <c:v>2&gt;</c:v>
                </c:pt>
              </c:strCache>
            </c:strRef>
          </c:cat>
          <c:val>
            <c:numRef>
              <c:f>'product vs churn'!$B$8:$B$9</c:f>
              <c:numCache>
                <c:formatCode>0.0%</c:formatCode>
                <c:ptCount val="2"/>
                <c:pt idx="0">
                  <c:v>0.22434367541766109</c:v>
                </c:pt>
                <c:pt idx="1">
                  <c:v>9.8400000000000001E-2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0-48C9-8845-DA3BDF7598D3}"/>
            </c:ext>
          </c:extLst>
        </c:ser>
        <c:ser>
          <c:idx val="1"/>
          <c:order val="1"/>
          <c:tx>
            <c:strRef>
              <c:f>'product vs churn'!$C$6:$C$7</c:f>
              <c:strCache>
                <c:ptCount val="1"/>
                <c:pt idx="0">
                  <c:v>Texas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vs churn'!$A$8:$A$9</c:f>
              <c:strCache>
                <c:ptCount val="2"/>
                <c:pt idx="0">
                  <c:v>1</c:v>
                </c:pt>
                <c:pt idx="1">
                  <c:v>2&gt;</c:v>
                </c:pt>
              </c:strCache>
            </c:strRef>
          </c:cat>
          <c:val>
            <c:numRef>
              <c:f>'product vs churn'!$C$8:$C$9</c:f>
              <c:numCache>
                <c:formatCode>0.0%</c:formatCode>
                <c:ptCount val="2"/>
                <c:pt idx="0">
                  <c:v>0.21867321867321868</c:v>
                </c:pt>
                <c:pt idx="1">
                  <c:v>0.11624203821656051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0-48C9-8845-DA3BDF7598D3}"/>
            </c:ext>
          </c:extLst>
        </c:ser>
        <c:ser>
          <c:idx val="2"/>
          <c:order val="2"/>
          <c:tx>
            <c:strRef>
              <c:f>'product vs churn'!$D$6:$D$7</c:f>
              <c:strCache>
                <c:ptCount val="1"/>
                <c:pt idx="0">
                  <c:v>New York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vs churn'!$A$8:$A$9</c:f>
              <c:strCache>
                <c:ptCount val="2"/>
                <c:pt idx="0">
                  <c:v>1</c:v>
                </c:pt>
                <c:pt idx="1">
                  <c:v>2&gt;</c:v>
                </c:pt>
              </c:strCache>
            </c:strRef>
          </c:cat>
          <c:val>
            <c:numRef>
              <c:f>'product vs churn'!$D$8:$D$9</c:f>
              <c:numCache>
                <c:formatCode>0.0%</c:formatCode>
                <c:ptCount val="2"/>
                <c:pt idx="0">
                  <c:v>0.42846553002223869</c:v>
                </c:pt>
                <c:pt idx="1">
                  <c:v>0.20344827586206896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A0-48C9-8845-DA3BDF759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4003311"/>
        <c:axId val="519394431"/>
      </c:barChart>
      <c:catAx>
        <c:axId val="168400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9394431"/>
        <c:crosses val="autoZero"/>
        <c:auto val="1"/>
        <c:lblAlgn val="ctr"/>
        <c:lblOffset val="100"/>
        <c:noMultiLvlLbl val="0"/>
      </c:catAx>
      <c:valAx>
        <c:axId val="51939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8400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168342324319235E-2"/>
          <c:y val="2.8985507246376812E-2"/>
          <c:w val="0.88008850087571933"/>
          <c:h val="0.87379265091863512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'product vs churn'!$J$1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03-4F82-ACC6-8AA9FABF6DA9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('product vs churn'!$G$2,'product vs churn'!$G$6)</c:f>
              <c:strCache>
                <c:ptCount val="2"/>
                <c:pt idx="0">
                  <c:v>1個</c:v>
                </c:pt>
                <c:pt idx="1">
                  <c:v>2個以上</c:v>
                </c:pt>
              </c:strCache>
            </c:strRef>
          </c:cat>
          <c:val>
            <c:numRef>
              <c:f>('product vs churn'!$J$2,'product vs churn'!$J$6)</c:f>
              <c:numCache>
                <c:formatCode>0%</c:formatCode>
                <c:ptCount val="2"/>
                <c:pt idx="0">
                  <c:v>0.27714398111723054</c:v>
                </c:pt>
                <c:pt idx="1">
                  <c:v>0.12774613506916191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03-4F82-ACC6-8AA9FABF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162976"/>
        <c:axId val="7953398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 vs churn'!$H$1</c15:sqref>
                        </c15:formulaRef>
                      </c:ext>
                    </c:extLst>
                    <c:strCache>
                      <c:ptCount val="1"/>
                      <c:pt idx="0">
                        <c:v>no churn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('product vs churn'!$G$2,'product vs churn'!$G$6)</c15:sqref>
                        </c15:formulaRef>
                      </c:ext>
                    </c:extLst>
                    <c:strCache>
                      <c:ptCount val="2"/>
                      <c:pt idx="0">
                        <c:v>1個</c:v>
                      </c:pt>
                      <c:pt idx="1">
                        <c:v>2個以上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('product vs churn'!$H$2,'product vs churn'!$H$6)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3675</c:v>
                      </c:pt>
                      <c:pt idx="1">
                        <c:v>4288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403-4F82-ACC6-8AA9FABF6DA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 vs churn'!$I$1</c15:sqref>
                        </c15:formulaRef>
                      </c:ext>
                    </c:extLst>
                    <c:strCache>
                      <c:ptCount val="1"/>
                      <c:pt idx="0">
                        <c:v>churn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('product vs churn'!$G$2,'product vs churn'!$G$6)</c15:sqref>
                        </c15:formulaRef>
                      </c:ext>
                    </c:extLst>
                    <c:strCache>
                      <c:ptCount val="2"/>
                      <c:pt idx="0">
                        <c:v>1個</c:v>
                      </c:pt>
                      <c:pt idx="1">
                        <c:v>2個以上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('product vs churn'!$I$2,'product vs churn'!$I$6)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1409</c:v>
                      </c:pt>
                      <c:pt idx="1">
                        <c:v>628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03-4F82-ACC6-8AA9FABF6DA9}"/>
                  </c:ext>
                </c:extLst>
              </c15:ser>
            </c15:filteredBarSeries>
          </c:ext>
        </c:extLst>
      </c:barChart>
      <c:catAx>
        <c:axId val="65716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95339872"/>
        <c:crosses val="autoZero"/>
        <c:auto val="1"/>
        <c:lblAlgn val="ctr"/>
        <c:lblOffset val="100"/>
        <c:noMultiLvlLbl val="0"/>
      </c:catAx>
      <c:valAx>
        <c:axId val="79533987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716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254851985079915E-2"/>
          <c:y val="4.0182648401826483E-2"/>
          <c:w val="0.89171096940695582"/>
          <c:h val="0.87536705856973362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'product vs churn'!$J$1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75-4E95-A8F3-8966A6F66FE0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275-4E95-A8F3-8966A6F66F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'product vs churn'!$J$2:$J$5</c:f>
              <c:numCache>
                <c:formatCode>0%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75-4E95-A8F3-8966A6F66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166336"/>
        <c:axId val="4384733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 vs churn'!$G$1</c15:sqref>
                        </c15:formulaRef>
                      </c:ext>
                    </c:extLst>
                    <c:strCache>
                      <c:ptCount val="1"/>
                      <c:pt idx="0">
                        <c:v>product_count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'product vs churn'!$G$2:$G$5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275-4E95-A8F3-8966A6F66FE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 vs churn'!$H$1</c15:sqref>
                        </c15:formulaRef>
                      </c:ext>
                    </c:extLst>
                    <c:strCache>
                      <c:ptCount val="1"/>
                      <c:pt idx="0">
                        <c:v>no churn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 vs churn'!$H$2:$H$5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3675</c:v>
                      </c:pt>
                      <c:pt idx="1">
                        <c:v>4242</c:v>
                      </c:pt>
                      <c:pt idx="2">
                        <c:v>46</c:v>
                      </c:pt>
                      <c:pt idx="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275-4E95-A8F3-8966A6F66FE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 vs churn'!$I$1</c15:sqref>
                        </c15:formulaRef>
                      </c:ext>
                    </c:extLst>
                    <c:strCache>
                      <c:ptCount val="1"/>
                      <c:pt idx="0">
                        <c:v>churn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 vs churn'!$I$2:$I$5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1409</c:v>
                      </c:pt>
                      <c:pt idx="1">
                        <c:v>348</c:v>
                      </c:pt>
                      <c:pt idx="2">
                        <c:v>220</c:v>
                      </c:pt>
                      <c:pt idx="3">
                        <c:v>60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275-4E95-A8F3-8966A6F66FE0}"/>
                  </c:ext>
                </c:extLst>
              </c15:ser>
            </c15:filteredBarSeries>
          </c:ext>
        </c:extLst>
      </c:barChart>
      <c:catAx>
        <c:axId val="65716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38473328"/>
        <c:crosses val="autoZero"/>
        <c:auto val="1"/>
        <c:lblAlgn val="ctr"/>
        <c:lblOffset val="100"/>
        <c:noMultiLvlLbl val="0"/>
      </c:catAx>
      <c:valAx>
        <c:axId val="43847332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716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53-4317-9D9D-F75D24D6C5F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vs churn'!$H$9:$J$9</c:f>
              <c:strCache>
                <c:ptCount val="3"/>
                <c:pt idx="0">
                  <c:v>California</c:v>
                </c:pt>
                <c:pt idx="1">
                  <c:v>Texas</c:v>
                </c:pt>
                <c:pt idx="2">
                  <c:v>New York</c:v>
                </c:pt>
              </c:strCache>
            </c:strRef>
          </c:cat>
          <c:val>
            <c:numRef>
              <c:f>'product vs churn'!$H$10:$J$10</c:f>
              <c:numCache>
                <c:formatCode>0.0%</c:formatCode>
                <c:ptCount val="3"/>
                <c:pt idx="0">
                  <c:v>0.22434367541766109</c:v>
                </c:pt>
                <c:pt idx="1">
                  <c:v>0.21867321867321868</c:v>
                </c:pt>
                <c:pt idx="2">
                  <c:v>0.42846553002223869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3-4317-9D9D-F75D24D6C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2039199"/>
        <c:axId val="1046661727"/>
      </c:barChart>
      <c:catAx>
        <c:axId val="96203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46661727"/>
        <c:crosses val="autoZero"/>
        <c:auto val="1"/>
        <c:lblAlgn val="ctr"/>
        <c:lblOffset val="100"/>
        <c:noMultiLvlLbl val="0"/>
      </c:catAx>
      <c:valAx>
        <c:axId val="1046661727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6203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vs churn'!$K$1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2B7-447D-8358-C317A0D76869}"/>
              </c:ext>
            </c:extLst>
          </c:dPt>
          <c:dPt>
            <c:idx val="1"/>
            <c:invertIfNegative val="0"/>
            <c:bubble3D val="0"/>
            <c:spPr>
              <a:solidFill>
                <a:srgbClr val="003EA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1A-4EF7-A02A-6553CFD42A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vs churn'!$H$2:$H$3</c:f>
              <c:strCache>
                <c:ptCount val="2"/>
                <c:pt idx="0">
                  <c:v>男性</c:v>
                </c:pt>
                <c:pt idx="1">
                  <c:v>女性</c:v>
                </c:pt>
              </c:strCache>
            </c:strRef>
          </c:cat>
          <c:val>
            <c:numRef>
              <c:f>'gender vs churn'!$K$2:$K$3</c:f>
              <c:numCache>
                <c:formatCode>0.0%</c:formatCode>
                <c:ptCount val="2"/>
                <c:pt idx="0">
                  <c:v>0.16455928165658787</c:v>
                </c:pt>
                <c:pt idx="1">
                  <c:v>0.25071538630860662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7-447D-8358-C317A0D76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456048704"/>
        <c:axId val="459169984"/>
      </c:barChart>
      <c:catAx>
        <c:axId val="45604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59169984"/>
        <c:crosses val="autoZero"/>
        <c:auto val="1"/>
        <c:lblAlgn val="ctr"/>
        <c:lblOffset val="100"/>
        <c:noMultiLvlLbl val="0"/>
      </c:catAx>
      <c:valAx>
        <c:axId val="45916998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5604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vs churn'!$I$23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'gender vs churn'!$H$24:$H$27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'gender vs churn'!$I$24:$I$27</c:f>
              <c:numCache>
                <c:formatCode>0%</c:formatCode>
                <c:ptCount val="4"/>
                <c:pt idx="0">
                  <c:v>0.10697911360163016</c:v>
                </c:pt>
                <c:pt idx="1">
                  <c:v>0.15143246930422918</c:v>
                </c:pt>
                <c:pt idx="2">
                  <c:v>0.22545454545454546</c:v>
                </c:pt>
                <c:pt idx="3">
                  <c:v>0.19264069264069264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D-4612-93FD-4A2015D8E661}"/>
            </c:ext>
          </c:extLst>
        </c:ser>
        <c:ser>
          <c:idx val="1"/>
          <c:order val="1"/>
          <c:tx>
            <c:strRef>
              <c:f>'gender vs churn'!$J$23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'gender vs churn'!$H$24:$H$27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'gender vs churn'!$J$24:$J$27</c:f>
              <c:numCache>
                <c:formatCode>0%</c:formatCode>
                <c:ptCount val="4"/>
                <c:pt idx="0">
                  <c:v>0.17533252720677148</c:v>
                </c:pt>
                <c:pt idx="1">
                  <c:v>0.27230769230769231</c:v>
                </c:pt>
                <c:pt idx="2">
                  <c:v>0.30844444444444447</c:v>
                </c:pt>
                <c:pt idx="3">
                  <c:v>0.29174147217235191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D-4612-93FD-4A2015D8E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731408"/>
        <c:axId val="421271696"/>
      </c:barChart>
      <c:catAx>
        <c:axId val="11587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21271696"/>
        <c:crosses val="autoZero"/>
        <c:auto val="1"/>
        <c:lblAlgn val="ctr"/>
        <c:lblOffset val="100"/>
        <c:noMultiLvlLbl val="0"/>
      </c:catAx>
      <c:valAx>
        <c:axId val="4212716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587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vs churn'!$J$12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003EA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587-4E40-BF85-49ECFDA50520}"/>
              </c:ext>
            </c:extLst>
          </c:dPt>
          <c:dLbls>
            <c:dLbl>
              <c:idx val="0"/>
              <c:layout>
                <c:manualLayout>
                  <c:x val="-3.2064100433065857E-17"/>
                  <c:y val="-7.87037037037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4B-4C4D-AC7C-B0DACEC3F901}"/>
                </c:ext>
              </c:extLst>
            </c:dLbl>
            <c:dLbl>
              <c:idx val="1"/>
              <c:layout>
                <c:manualLayout>
                  <c:x val="-6.4128200866131714E-17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9E-4546-B983-40EF0DAB0C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vs churn'!$H$13:$H$16</c:f>
              <c:strCache>
                <c:ptCount val="4"/>
                <c:pt idx="0">
                  <c:v>0~34歲</c:v>
                </c:pt>
                <c:pt idx="1">
                  <c:v>34~39歲</c:v>
                </c:pt>
                <c:pt idx="2">
                  <c:v>39~46歲</c:v>
                </c:pt>
                <c:pt idx="3">
                  <c:v>46歲以上</c:v>
                </c:pt>
              </c:strCache>
            </c:strRef>
          </c:cat>
          <c:val>
            <c:numRef>
              <c:f>'gender vs churn'!$J$13:$J$16</c:f>
              <c:numCache>
                <c:formatCode>0.0%</c:formatCode>
                <c:ptCount val="4"/>
                <c:pt idx="0">
                  <c:v>0.10192616372391654</c:v>
                </c:pt>
                <c:pt idx="1">
                  <c:v>0.13979591836734695</c:v>
                </c:pt>
                <c:pt idx="2">
                  <c:v>0.24657534246575341</c:v>
                </c:pt>
                <c:pt idx="3">
                  <c:v>0.51087902523933859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A-442C-9F33-1905D4439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18627568"/>
        <c:axId val="421274672"/>
      </c:barChart>
      <c:lineChart>
        <c:grouping val="standard"/>
        <c:varyColors val="0"/>
        <c:ser>
          <c:idx val="1"/>
          <c:order val="1"/>
          <c:tx>
            <c:strRef>
              <c:f>'gender vs churn'!#REF!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'gender vs churn'!$H$13:$H$16</c:f>
              <c:strCache>
                <c:ptCount val="4"/>
                <c:pt idx="0">
                  <c:v>0~34歲</c:v>
                </c:pt>
                <c:pt idx="1">
                  <c:v>34~39歲</c:v>
                </c:pt>
                <c:pt idx="2">
                  <c:v>39~46歲</c:v>
                </c:pt>
                <c:pt idx="3">
                  <c:v>46歲以上</c:v>
                </c:pt>
              </c:strCache>
            </c:strRef>
          </c:cat>
          <c:val>
            <c:numRef>
              <c:f>'gender vs churn'!#REF!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A-442C-9F33-1905D44396D7}"/>
            </c:ext>
          </c:extLst>
        </c:ser>
        <c:ser>
          <c:idx val="2"/>
          <c:order val="2"/>
          <c:tx>
            <c:v>!$K$12</c:v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'gender vs churn'!$K$13:$K$16</c:f>
              <c:numCache>
                <c:formatCode>0.0%</c:formatCode>
                <c:ptCount val="4"/>
                <c:pt idx="0">
                  <c:v>0.16263995285798469</c:v>
                </c:pt>
                <c:pt idx="1">
                  <c:v>0.16263995285798469</c:v>
                </c:pt>
                <c:pt idx="2">
                  <c:v>0.16263995285798469</c:v>
                </c:pt>
                <c:pt idx="3">
                  <c:v>0.16263995285798469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9E-4546-B983-40EF0DAB0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627568"/>
        <c:axId val="421274672"/>
      </c:lineChart>
      <c:catAx>
        <c:axId val="31862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21274672"/>
        <c:crosses val="autoZero"/>
        <c:auto val="1"/>
        <c:lblAlgn val="ctr"/>
        <c:lblOffset val="100"/>
        <c:noMultiLvlLbl val="0"/>
      </c:catAx>
      <c:valAx>
        <c:axId val="421274672"/>
        <c:scaling>
          <c:orientation val="minMax"/>
          <c:max val="0.8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1862756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vs churn'!$I$31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'gender vs churn'!$H$32:$H$35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'gender vs churn'!$I$32:$I$35</c:f>
              <c:numCache>
                <c:formatCode>0.0%</c:formatCode>
                <c:ptCount val="4"/>
                <c:pt idx="0">
                  <c:v>0.1728922091782284</c:v>
                </c:pt>
                <c:pt idx="1">
                  <c:v>0.16291629162916291</c:v>
                </c:pt>
                <c:pt idx="2">
                  <c:v>0.15563839701770738</c:v>
                </c:pt>
                <c:pt idx="3">
                  <c:v>0.16154395997140814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5-4F4D-8EBB-CEB455D2FD34}"/>
            </c:ext>
          </c:extLst>
        </c:ser>
        <c:ser>
          <c:idx val="1"/>
          <c:order val="1"/>
          <c:tx>
            <c:strRef>
              <c:f>'gender vs churn'!$J$31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'gender vs churn'!$H$32:$H$35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'gender vs churn'!$J$32:$J$35</c:f>
              <c:numCache>
                <c:formatCode>0.0%</c:formatCode>
                <c:ptCount val="4"/>
                <c:pt idx="0">
                  <c:v>0.25567136725935008</c:v>
                </c:pt>
                <c:pt idx="1">
                  <c:v>0.25955056179775282</c:v>
                </c:pt>
                <c:pt idx="2">
                  <c:v>0.22342733188720174</c:v>
                </c:pt>
                <c:pt idx="3">
                  <c:v>0.25909090909090909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E5-4F4D-8EBB-CEB455D2F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160192"/>
        <c:axId val="522496352"/>
      </c:barChart>
      <c:catAx>
        <c:axId val="51716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2496352"/>
        <c:crosses val="autoZero"/>
        <c:auto val="1"/>
        <c:lblAlgn val="ctr"/>
        <c:lblOffset val="100"/>
        <c:noMultiLvlLbl val="0"/>
      </c:catAx>
      <c:valAx>
        <c:axId val="522496352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716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'Tenure vs churn'!$D$1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834-4E17-B494-013638C3513C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834-4E17-B494-013638C3513C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834-4E17-B494-013638C351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'Tenure vs churn'!$A$2:$A$5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'Tenure vs churn'!$D$2:$D$5</c:f>
              <c:numCache>
                <c:formatCode>0.0%</c:formatCode>
                <c:ptCount val="4"/>
                <c:pt idx="0">
                  <c:v>0.21135196805476325</c:v>
                </c:pt>
                <c:pt idx="1">
                  <c:v>0.20569146280579131</c:v>
                </c:pt>
                <c:pt idx="2">
                  <c:v>0.1866866866866867</c:v>
                </c:pt>
                <c:pt idx="3">
                  <c:v>0.20415501398322014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4-4E17-B494-013638C35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7153856"/>
        <c:axId val="466050624"/>
      </c:barChart>
      <c:lineChart>
        <c:grouping val="standard"/>
        <c:varyColors val="0"/>
        <c:ser>
          <c:idx val="1"/>
          <c:order val="1"/>
          <c:tx>
            <c:strRef>
              <c:f>'Tenure vs churn'!$E$1</c:f>
              <c:strCache>
                <c:ptCount val="1"/>
                <c:pt idx="0">
                  <c:v>exlude 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'Tenure vs churn'!$A$2:$A$5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'Tenure vs churn'!$E$2:$E$5</c:f>
              <c:numCache>
                <c:formatCode>0.0%</c:formatCode>
                <c:ptCount val="4"/>
                <c:pt idx="0">
                  <c:v>0.19953810623556581</c:v>
                </c:pt>
                <c:pt idx="1">
                  <c:v>0.19953810623556581</c:v>
                </c:pt>
                <c:pt idx="2">
                  <c:v>0.19953810623556581</c:v>
                </c:pt>
                <c:pt idx="3">
                  <c:v>0.19953810623556581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4-4E17-B494-013638C35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153856"/>
        <c:axId val="466050624"/>
      </c:lineChart>
      <c:catAx>
        <c:axId val="65715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6050624"/>
        <c:crosses val="autoZero"/>
        <c:auto val="1"/>
        <c:lblAlgn val="ctr"/>
        <c:lblOffset val="100"/>
        <c:noMultiLvlLbl val="0"/>
      </c:catAx>
      <c:valAx>
        <c:axId val="46605062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715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269341388051245E-2"/>
          <c:y val="2.8928336620644313E-2"/>
          <c:w val="0.8969040803777325"/>
          <c:h val="0.908393876800902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'CreditRating vs churn'!$D$1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F3A-47AE-9559-568C2858F0D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F3A-47AE-9559-568C2858F0D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F3A-47AE-9559-568C2858F0D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F3A-47AE-9559-568C2858F0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'CreditRating vs churn'!$A$2:$A$5</c:f>
              <c:strCache>
                <c:ptCount val="4"/>
                <c:pt idx="0">
                  <c:v>0 ~ 58.4分</c:v>
                </c:pt>
                <c:pt idx="1">
                  <c:v>58.5 ~ 65.2分</c:v>
                </c:pt>
                <c:pt idx="2">
                  <c:v>65.3 ~ 71.8分</c:v>
                </c:pt>
                <c:pt idx="3">
                  <c:v>71.9分以上</c:v>
                </c:pt>
              </c:strCache>
            </c:strRef>
          </c:cat>
          <c:val>
            <c:numRef>
              <c:f>'CreditRating vs churn'!$D$2:$D$5</c:f>
              <c:numCache>
                <c:formatCode>0.0%</c:formatCode>
                <c:ptCount val="4"/>
                <c:pt idx="0">
                  <c:v>0.21941594317284924</c:v>
                </c:pt>
                <c:pt idx="1">
                  <c:v>0.21031587365053978</c:v>
                </c:pt>
                <c:pt idx="2">
                  <c:v>0.18185451638689049</c:v>
                </c:pt>
                <c:pt idx="3">
                  <c:v>0.20300446609825415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A-47AE-9559-568C2858F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6052064"/>
        <c:axId val="447900000"/>
      </c:barChart>
      <c:lineChart>
        <c:grouping val="standard"/>
        <c:varyColors val="0"/>
        <c:ser>
          <c:idx val="1"/>
          <c:order val="1"/>
          <c:tx>
            <c:strRef>
              <c:f>'CreditRating vs churn'!$E$1</c:f>
              <c:strCache>
                <c:ptCount val="1"/>
                <c:pt idx="0">
                  <c:v>exclude quantile 1 </c:v>
                </c:pt>
              </c:strCache>
            </c:strRef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'CreditRating vs churn'!$A$2:$A$5</c:f>
              <c:strCache>
                <c:ptCount val="4"/>
                <c:pt idx="0">
                  <c:v>0 ~ 58.4分</c:v>
                </c:pt>
                <c:pt idx="1">
                  <c:v>58.5 ~ 65.2分</c:v>
                </c:pt>
                <c:pt idx="2">
                  <c:v>65.3 ~ 71.8分</c:v>
                </c:pt>
                <c:pt idx="3">
                  <c:v>71.9分以上</c:v>
                </c:pt>
              </c:strCache>
            </c:strRef>
          </c:cat>
          <c:val>
            <c:numRef>
              <c:f>'CreditRating vs churn'!$E$2:$E$5</c:f>
              <c:numCache>
                <c:formatCode>0.00%</c:formatCode>
                <c:ptCount val="4"/>
                <c:pt idx="0">
                  <c:v>0.1983659255290651</c:v>
                </c:pt>
                <c:pt idx="1">
                  <c:v>0.1983659255290651</c:v>
                </c:pt>
                <c:pt idx="2">
                  <c:v>0.1983659255290651</c:v>
                </c:pt>
                <c:pt idx="3">
                  <c:v>0.1983659255290651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3A-47AE-9559-568C2858F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052064"/>
        <c:axId val="447900000"/>
      </c:lineChart>
      <c:catAx>
        <c:axId val="45605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47900000"/>
        <c:crosses val="autoZero"/>
        <c:auto val="1"/>
        <c:lblAlgn val="ctr"/>
        <c:lblOffset val="100"/>
        <c:noMultiLvlLbl val="0"/>
      </c:catAx>
      <c:valAx>
        <c:axId val="447900000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5605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375214597388697E-2"/>
          <c:y val="3.4920634920634921E-2"/>
          <c:w val="0.88624208296888507"/>
          <c:h val="0.89168803899512561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'AUM vs churn'!$D$1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D70-49B5-BACD-025EEE8039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'AUM vs churn'!$A$2:$A$5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'AUM vs churn'!$D$2:$D$5</c:f>
              <c:numCache>
                <c:formatCode>0.0%</c:formatCode>
                <c:ptCount val="4"/>
                <c:pt idx="0">
                  <c:v>0.13819789939192925</c:v>
                </c:pt>
                <c:pt idx="1">
                  <c:v>0.20794223826714803</c:v>
                </c:pt>
                <c:pt idx="2">
                  <c:v>0.26248501797842588</c:v>
                </c:pt>
                <c:pt idx="3">
                  <c:v>0.2364217252396166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70-49B5-BACD-025EEE80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6059264"/>
        <c:axId val="248753360"/>
      </c:barChart>
      <c:lineChart>
        <c:grouping val="standard"/>
        <c:varyColors val="0"/>
        <c:ser>
          <c:idx val="0"/>
          <c:order val="1"/>
          <c:tx>
            <c:strRef>
              <c:f>'AUM vs churn'!$E$1</c:f>
              <c:strCache>
                <c:ptCount val="1"/>
                <c:pt idx="0">
                  <c:v>exclude 3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'AUM vs churn'!$E$2:$E$5</c:f>
              <c:numCache>
                <c:formatCode>0.0%</c:formatCode>
                <c:ptCount val="4"/>
                <c:pt idx="0">
                  <c:v>0.184</c:v>
                </c:pt>
                <c:pt idx="1">
                  <c:v>0.184</c:v>
                </c:pt>
                <c:pt idx="2">
                  <c:v>0.184</c:v>
                </c:pt>
                <c:pt idx="3">
                  <c:v>0.184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0-49B5-BACD-025EEE80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059264"/>
        <c:axId val="248753360"/>
      </c:lineChart>
      <c:catAx>
        <c:axId val="45605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8753360"/>
        <c:crosses val="autoZero"/>
        <c:auto val="1"/>
        <c:lblAlgn val="ctr"/>
        <c:lblOffset val="100"/>
        <c:noMultiLvlLbl val="0"/>
      </c:catAx>
      <c:valAx>
        <c:axId val="248753360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5605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'location vs churn'!$M$1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48-4429-B622-5171CE037C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'location vs churn'!$J$2:$J$4</c:f>
              <c:strCache>
                <c:ptCount val="3"/>
                <c:pt idx="0">
                  <c:v>New York</c:v>
                </c:pt>
                <c:pt idx="1">
                  <c:v>Texas</c:v>
                </c:pt>
                <c:pt idx="2">
                  <c:v>California</c:v>
                </c:pt>
              </c:strCache>
            </c:strRef>
          </c:cat>
          <c:val>
            <c:numRef>
              <c:f>'location vs churn'!$M$2:$M$4</c:f>
              <c:numCache>
                <c:formatCode>0.0%</c:formatCode>
                <c:ptCount val="3"/>
                <c:pt idx="0">
                  <c:v>0.32443204463929853</c:v>
                </c:pt>
                <c:pt idx="1">
                  <c:v>0.16673395236172789</c:v>
                </c:pt>
                <c:pt idx="2">
                  <c:v>0.16154766653370561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8-4429-B622-5171CE037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97082560"/>
        <c:axId val="4618224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'location vs churn'!$K$1</c15:sqref>
                        </c15:formulaRef>
                      </c:ext>
                    </c:extLst>
                    <c:strCache>
                      <c:ptCount val="1"/>
                      <c:pt idx="0">
                        <c:v>no churn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'location vs churn'!$J$2:$J$4</c15:sqref>
                        </c15:formulaRef>
                      </c:ext>
                    </c:extLst>
                    <c:strCache>
                      <c:ptCount val="3"/>
                      <c:pt idx="0">
                        <c:v>New York</c:v>
                      </c:pt>
                      <c:pt idx="1">
                        <c:v>Texas</c:v>
                      </c:pt>
                      <c:pt idx="2">
                        <c:v>California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'location vs churn'!$K$2:$K$4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1695</c:v>
                      </c:pt>
                      <c:pt idx="1">
                        <c:v>2064</c:v>
                      </c:pt>
                      <c:pt idx="2">
                        <c:v>4204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348-4429-B622-5171CE037CA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'location vs churn'!$L$1</c15:sqref>
                        </c15:formulaRef>
                      </c:ext>
                    </c:extLst>
                    <c:strCache>
                      <c:ptCount val="1"/>
                      <c:pt idx="0">
                        <c:v>churn</c:v>
                      </c:pt>
                    </c:strCache>
                  </c:strRef>
                </c:tx>
                <c:spPr>
                  <a:solidFill>
                    <a:schemeClr val="bg1">
                      <a:lumMod val="8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'location vs churn'!$J$2:$J$4</c15:sqref>
                        </c15:formulaRef>
                      </c:ext>
                    </c:extLst>
                    <c:strCache>
                      <c:ptCount val="3"/>
                      <c:pt idx="0">
                        <c:v>New York</c:v>
                      </c:pt>
                      <c:pt idx="1">
                        <c:v>Texas</c:v>
                      </c:pt>
                      <c:pt idx="2">
                        <c:v>California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'location vs churn'!$L$2:$L$4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814</c:v>
                      </c:pt>
                      <c:pt idx="1">
                        <c:v>413</c:v>
                      </c:pt>
                      <c:pt idx="2">
                        <c:v>810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348-4429-B622-5171CE037CA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'location vs churn'!$N$1</c:f>
              <c:strCache>
                <c:ptCount val="1"/>
                <c:pt idx="0">
                  <c:v>exclude New York Average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'location vs churn'!$J$2:$J$4</c:f>
              <c:strCache>
                <c:ptCount val="3"/>
                <c:pt idx="0">
                  <c:v>New York</c:v>
                </c:pt>
                <c:pt idx="1">
                  <c:v>Texas</c:v>
                </c:pt>
                <c:pt idx="2">
                  <c:v>California</c:v>
                </c:pt>
              </c:strCache>
            </c:strRef>
          </c:cat>
          <c:val>
            <c:numRef>
              <c:f>'location vs churn'!$N$2:$N$4</c:f>
              <c:numCache>
                <c:formatCode>0.0%</c:formatCode>
                <c:ptCount val="3"/>
                <c:pt idx="0">
                  <c:v>0.16326258176478442</c:v>
                </c:pt>
                <c:pt idx="1">
                  <c:v>0.16326258176478442</c:v>
                </c:pt>
                <c:pt idx="2">
                  <c:v>0.16326258176478442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48-4429-B622-5171CE037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082560"/>
        <c:axId val="461822464"/>
      </c:lineChart>
      <c:catAx>
        <c:axId val="179708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1822464"/>
        <c:crosses val="autoZero"/>
        <c:auto val="1"/>
        <c:lblAlgn val="ctr"/>
        <c:lblOffset val="100"/>
        <c:noMultiLvlLbl val="0"/>
      </c:catAx>
      <c:valAx>
        <c:axId val="46182246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70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vs churn'!$B$35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'location vs churn'!$A$36:$A$39</c:f>
              <c:numCache>
                <c:formatCode>@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'location vs churn'!$B$36:$B$39</c:f>
              <c:numCache>
                <c:formatCode>0.0%</c:formatCode>
                <c:ptCount val="4"/>
                <c:pt idx="0">
                  <c:v>5.2809749492213946E-2</c:v>
                </c:pt>
                <c:pt idx="1">
                  <c:v>8.3333333333333329E-2</c:v>
                </c:pt>
                <c:pt idx="2">
                  <c:v>0.16942474389282899</c:v>
                </c:pt>
                <c:pt idx="3">
                  <c:v>0.38703703703703701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1-4809-A598-947AF3C42484}"/>
            </c:ext>
          </c:extLst>
        </c:ser>
        <c:ser>
          <c:idx val="1"/>
          <c:order val="1"/>
          <c:tx>
            <c:strRef>
              <c:f>'location vs churn'!$C$35</c:f>
              <c:strCache>
                <c:ptCount val="1"/>
                <c:pt idx="0">
                  <c:v>Texas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'location vs churn'!$A$36:$A$39</c:f>
              <c:numCache>
                <c:formatCode>@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'location vs churn'!$C$36:$C$39</c:f>
              <c:numCache>
                <c:formatCode>0.0%</c:formatCode>
                <c:ptCount val="4"/>
                <c:pt idx="0">
                  <c:v>8.469539375928678E-2</c:v>
                </c:pt>
                <c:pt idx="1">
                  <c:v>8.1314878892733561E-2</c:v>
                </c:pt>
                <c:pt idx="2">
                  <c:v>0.1636085626911315</c:v>
                </c:pt>
                <c:pt idx="3">
                  <c:v>0.35314685314685312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1-4809-A598-947AF3C42484}"/>
            </c:ext>
          </c:extLst>
        </c:ser>
        <c:ser>
          <c:idx val="2"/>
          <c:order val="2"/>
          <c:tx>
            <c:strRef>
              <c:f>'location vs churn'!$D$35</c:f>
              <c:strCache>
                <c:ptCount val="1"/>
                <c:pt idx="0">
                  <c:v>New York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'location vs churn'!$A$36:$A$39</c:f>
              <c:numCache>
                <c:formatCode>@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'location vs churn'!$D$36:$D$39</c:f>
              <c:numCache>
                <c:formatCode>0.0%</c:formatCode>
                <c:ptCount val="4"/>
                <c:pt idx="0">
                  <c:v>0.121875</c:v>
                </c:pt>
                <c:pt idx="1">
                  <c:v>0.19397363465160075</c:v>
                </c:pt>
                <c:pt idx="2">
                  <c:v>0.32153846153846155</c:v>
                </c:pt>
                <c:pt idx="3">
                  <c:v>0.61627906976744184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1-4809-A598-947AF3C4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2950175"/>
        <c:axId val="821373551"/>
      </c:barChart>
      <c:catAx>
        <c:axId val="882950175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1373551"/>
        <c:crosses val="autoZero"/>
        <c:auto val="1"/>
        <c:lblAlgn val="ctr"/>
        <c:lblOffset val="100"/>
        <c:noMultiLvlLbl val="0"/>
      </c:catAx>
      <c:valAx>
        <c:axId val="821373551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8295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602808-369D-4188-BCEA-F55A0DCD370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5</xdr:row>
      <xdr:rowOff>57150</xdr:rowOff>
    </xdr:from>
    <xdr:to>
      <xdr:col>12</xdr:col>
      <xdr:colOff>171449</xdr:colOff>
      <xdr:row>24</xdr:row>
      <xdr:rowOff>38099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5D08FA3-7464-2416-7B2E-894FFAE9A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352424</xdr:colOff>
      <xdr:row>4</xdr:row>
      <xdr:rowOff>123825</xdr:rowOff>
    </xdr:from>
    <xdr:to>
      <xdr:col>17</xdr:col>
      <xdr:colOff>342899</xdr:colOff>
      <xdr:row>25</xdr:row>
      <xdr:rowOff>9525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D53B8E4B-51FB-8EDE-F5DB-C608028CC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8910" cy="6048782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1DD5207-A73A-D2BC-F6B7-79BEA2A961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166687</xdr:colOff>
      <xdr:row>8</xdr:row>
      <xdr:rowOff>85725</xdr:rowOff>
    </xdr:from>
    <xdr:to>
      <xdr:col>19</xdr:col>
      <xdr:colOff>476250</xdr:colOff>
      <xdr:row>25</xdr:row>
      <xdr:rowOff>28575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57A87CD-5EB4-98E8-FDBD-9511251F7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100012</xdr:colOff>
      <xdr:row>16</xdr:row>
      <xdr:rowOff>104774</xdr:rowOff>
    </xdr:from>
    <xdr:to>
      <xdr:col>11</xdr:col>
      <xdr:colOff>295275</xdr:colOff>
      <xdr:row>33</xdr:row>
      <xdr:rowOff>19049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DCCC12F-EBE9-81CC-5971-A2F6DD0D3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109537</xdr:colOff>
      <xdr:row>26</xdr:row>
      <xdr:rowOff>9524</xdr:rowOff>
    </xdr:from>
    <xdr:to>
      <xdr:col>20</xdr:col>
      <xdr:colOff>28575</xdr:colOff>
      <xdr:row>42</xdr:row>
      <xdr:rowOff>171449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64FC0E59-761C-5906-9FB3-E17B71F25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488856</xdr:colOff>
      <xdr:row>0</xdr:row>
      <xdr:rowOff>0</xdr:rowOff>
    </xdr:from>
    <xdr:to>
      <xdr:col>15</xdr:col>
      <xdr:colOff>190500</xdr:colOff>
      <xdr:row>9</xdr:row>
      <xdr:rowOff>179294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FD2B1E4-9141-DFF6-3FC3-4F1149153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470647</xdr:colOff>
      <xdr:row>24</xdr:row>
      <xdr:rowOff>129989</xdr:rowOff>
    </xdr:from>
    <xdr:to>
      <xdr:col>17</xdr:col>
      <xdr:colOff>33618</xdr:colOff>
      <xdr:row>37</xdr:row>
      <xdr:rowOff>105336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E2DD3F17-0A56-34F2-DC5E-A94C6868A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448235</xdr:colOff>
      <xdr:row>10</xdr:row>
      <xdr:rowOff>141195</xdr:rowOff>
    </xdr:from>
    <xdr:to>
      <xdr:col>17</xdr:col>
      <xdr:colOff>89647</xdr:colOff>
      <xdr:row>23</xdr:row>
      <xdr:rowOff>116542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58D30F9E-F933-DE00-1529-7960253A8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504266</xdr:colOff>
      <xdr:row>38</xdr:row>
      <xdr:rowOff>163607</xdr:rowOff>
    </xdr:from>
    <xdr:to>
      <xdr:col>17</xdr:col>
      <xdr:colOff>627530</xdr:colOff>
      <xdr:row>51</xdr:row>
      <xdr:rowOff>138954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DE5A53CA-8606-161F-0FCC-D3759424A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1</xdr:row>
      <xdr:rowOff>152400</xdr:rowOff>
    </xdr:from>
    <xdr:to>
      <xdr:col>13</xdr:col>
      <xdr:colOff>514350</xdr:colOff>
      <xdr:row>20</xdr:row>
      <xdr:rowOff>57150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EE3D6AA-FDA7-CBE5-724E-8EB42901C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1271586</xdr:colOff>
      <xdr:row>7</xdr:row>
      <xdr:rowOff>66674</xdr:rowOff>
    </xdr:from>
    <xdr:to>
      <xdr:col>13</xdr:col>
      <xdr:colOff>476250</xdr:colOff>
      <xdr:row>30</xdr:row>
      <xdr:rowOff>76199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ED3B30A7-27CA-167F-E501-EDF77A232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138111</xdr:colOff>
      <xdr:row>7</xdr:row>
      <xdr:rowOff>47625</xdr:rowOff>
    </xdr:from>
    <xdr:to>
      <xdr:col>15</xdr:col>
      <xdr:colOff>85724</xdr:colOff>
      <xdr:row>26</xdr:row>
      <xdr:rowOff>66675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DC5F2D4A-388A-B066-3EE3-EB418B558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8</xdr:row>
      <xdr:rowOff>200025</xdr:rowOff>
    </xdr:from>
    <xdr:to>
      <xdr:col>13</xdr:col>
      <xdr:colOff>266700</xdr:colOff>
      <xdr:row>22</xdr:row>
      <xdr:rowOff>9525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0F96570-49A3-1516-445C-3AE7B00B3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23811</xdr:colOff>
      <xdr:row>25</xdr:row>
      <xdr:rowOff>38100</xdr:rowOff>
    </xdr:from>
    <xdr:to>
      <xdr:col>13</xdr:col>
      <xdr:colOff>581024</xdr:colOff>
      <xdr:row>40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6F3C683D-0ECC-EC18-FD16-DCAB138E6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i chu" refreshedDate="45288.473595254633" createdVersion="8" refreshedVersion="8" minRefreshableVersion="3" recordCount="10000" xr:uid="{6925DDDF-71E6-41DC-AAD7-6B0DE095CE8D}">
  <cacheSource type="worksheet">
    <worksheetSource ref="A1:Q10001" sheet="阿爾發銀行 Dataset"/>
  </cacheSource>
  <cacheFields count="17">
    <cacheField name="MemberNo" numFmtId="0">
      <sharedItems containsSemiMixedTypes="0" containsString="0" containsNumber="1" containsInteger="1" minValue="1" maxValue="10000"/>
    </cacheField>
    <cacheField name="MemberID" numFmtId="0">
      <sharedItems/>
    </cacheField>
    <cacheField name="CreditRating" numFmtId="0">
      <sharedItems containsSemiMixedTypes="0" containsString="0" containsNumber="1" minValue="35" maxValue="85"/>
    </cacheField>
    <cacheField name="Location" numFmtId="0">
      <sharedItems count="3">
        <s v="California"/>
        <s v="Texas"/>
        <s v="New York"/>
      </sharedItems>
    </cacheField>
    <cacheField name="Gender" numFmtId="0">
      <sharedItems containsSemiMixedTypes="0" containsString="0" containsNumber="1" containsInteger="1" minValue="0" maxValue="1"/>
    </cacheField>
    <cacheField name="Age" numFmtId="0">
      <sharedItems containsSemiMixedTypes="0" containsString="0" containsNumber="1" containsInteger="1" minValue="20" maxValue="94"/>
    </cacheField>
    <cacheField name="Tenure" numFmtId="0">
      <sharedItems containsSemiMixedTypes="0" containsString="0" containsNumber="1" containsInteger="1" minValue="1" maxValue="11" count="11">
        <n v="3"/>
        <n v="2"/>
        <n v="9"/>
        <n v="8"/>
        <n v="5"/>
        <n v="7"/>
        <n v="4"/>
        <n v="11"/>
        <n v="6"/>
        <n v="10"/>
        <n v="1"/>
      </sharedItems>
    </cacheField>
    <cacheField name="AUM" numFmtId="0">
      <sharedItems containsSemiMixedTypes="0" containsString="0" containsNumber="1" minValue="0" maxValue="501796.18"/>
    </cacheField>
    <cacheField name="ProductsCount" numFmtId="0">
      <sharedItems containsSemiMixedTypes="0" containsString="0" containsNumber="1" containsInteger="1" minValue="1" maxValue="4"/>
    </cacheField>
    <cacheField name="CardFlag" numFmtId="0">
      <sharedItems containsSemiMixedTypes="0" containsString="0" containsNumber="1" containsInteger="1" minValue="0" maxValue="1"/>
    </cacheField>
    <cacheField name="ActiveFlag" numFmtId="0">
      <sharedItems containsSemiMixedTypes="0" containsString="0" containsNumber="1" containsInteger="1" minValue="0" maxValue="1"/>
    </cacheField>
    <cacheField name="EstimatedIncome" numFmtId="0">
      <sharedItems containsSemiMixedTypes="0" containsString="0" containsNumber="1" minValue="11.58" maxValue="199992.48"/>
    </cacheField>
    <cacheField name="ExitedFlag" numFmtId="0">
      <sharedItems containsSemiMixedTypes="0" containsString="0" containsNumber="1" containsInteger="1" minValue="0" maxValue="1" count="2">
        <n v="1"/>
        <n v="0"/>
      </sharedItems>
    </cacheField>
    <cacheField name="CreditRating_quantile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Age_quantile" numFmtId="0">
      <sharedItems containsSemiMixedTypes="0" containsString="0" containsNumber="1" containsInteger="1" minValue="1" maxValue="4"/>
    </cacheField>
    <cacheField name="Tenure_quantile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AUM_quantile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i chu" refreshedDate="45288.708458333334" createdVersion="8" refreshedVersion="8" minRefreshableVersion="3" recordCount="10000" xr:uid="{285A5AAA-2293-4D02-81AC-26C7511B2A58}">
  <cacheSource type="worksheet">
    <worksheetSource ref="A1:R10001" sheet="阿爾發銀行 Dataset"/>
  </cacheSource>
  <cacheFields count="18">
    <cacheField name="MemberNo" numFmtId="0">
      <sharedItems containsSemiMixedTypes="0" containsString="0" containsNumber="1" containsInteger="1" minValue="1" maxValue="10000"/>
    </cacheField>
    <cacheField name="MemberID" numFmtId="0">
      <sharedItems/>
    </cacheField>
    <cacheField name="CreditRating" numFmtId="0">
      <sharedItems containsSemiMixedTypes="0" containsString="0" containsNumber="1" minValue="35" maxValue="85"/>
    </cacheField>
    <cacheField name="Location" numFmtId="0">
      <sharedItems count="3">
        <s v="California"/>
        <s v="Texas"/>
        <s v="New York"/>
      </sharedItems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Age" numFmtId="0">
      <sharedItems containsSemiMixedTypes="0" containsString="0" containsNumber="1" containsInteger="1" minValue="20" maxValue="94" count="70">
        <n v="44"/>
        <n v="43"/>
        <n v="41"/>
        <n v="45"/>
        <n v="46"/>
        <n v="52"/>
        <n v="31"/>
        <n v="29"/>
        <n v="33"/>
        <n v="26"/>
        <n v="36"/>
        <n v="27"/>
        <n v="37"/>
        <n v="47"/>
        <n v="60"/>
        <n v="34"/>
        <n v="40"/>
        <n v="48"/>
        <n v="38"/>
        <n v="35"/>
        <n v="42"/>
        <n v="53"/>
        <n v="63"/>
        <n v="51"/>
        <n v="39"/>
        <n v="21"/>
        <n v="68"/>
        <n v="58"/>
        <n v="28"/>
        <n v="23"/>
        <n v="57"/>
        <n v="77"/>
        <n v="24"/>
        <n v="32"/>
        <n v="30"/>
        <n v="67"/>
        <n v="50"/>
        <n v="54"/>
        <n v="59"/>
        <n v="75"/>
        <n v="49"/>
        <n v="56"/>
        <n v="74"/>
        <n v="22"/>
        <n v="69"/>
        <n v="81"/>
        <n v="64"/>
        <n v="55"/>
        <n v="82"/>
        <n v="61"/>
        <n v="70"/>
        <n v="25"/>
        <n v="62"/>
        <n v="72"/>
        <n v="65"/>
        <n v="66"/>
        <n v="20"/>
        <n v="84"/>
        <n v="71"/>
        <n v="76"/>
        <n v="73"/>
        <n v="78"/>
        <n v="79"/>
        <n v="90"/>
        <n v="87"/>
        <n v="86"/>
        <n v="80"/>
        <n v="83"/>
        <n v="94"/>
        <n v="85"/>
      </sharedItems>
    </cacheField>
    <cacheField name="Tenure" numFmtId="0">
      <sharedItems containsSemiMixedTypes="0" containsString="0" containsNumber="1" containsInteger="1" minValue="1" maxValue="11" count="11">
        <n v="3"/>
        <n v="2"/>
        <n v="9"/>
        <n v="8"/>
        <n v="5"/>
        <n v="7"/>
        <n v="4"/>
        <n v="11"/>
        <n v="6"/>
        <n v="10"/>
        <n v="1"/>
      </sharedItems>
    </cacheField>
    <cacheField name="AUM" numFmtId="0">
      <sharedItems containsSemiMixedTypes="0" containsString="0" containsNumber="1" minValue="0" maxValue="501796.18" count="6382">
        <n v="0"/>
        <n v="167615.72"/>
        <n v="319321.59999999998"/>
        <n v="251021.64"/>
        <n v="227511.56"/>
        <n v="230093.48"/>
        <n v="284102.14"/>
        <n v="269207.76"/>
        <n v="204033.44"/>
        <n v="286258.82"/>
        <n v="265205.76000000001"/>
        <n v="273631.28000000003"/>
        <n v="282698.86"/>
        <n v="119394.34"/>
        <n v="170623.4"/>
        <n v="220225.08"/>
        <n v="268528.08"/>
        <n v="290520.46000000002"/>
        <n v="153097.20000000001"/>
        <n v="140698.96"/>
        <n v="245044.64"/>
        <n v="234838.7"/>
        <n v="262789.12"/>
        <n v="311862.21999999997"/>
        <n v="218842.26"/>
        <n v="224091.34"/>
        <n v="275687.59999999998"/>
        <n v="206782.76"/>
        <n v="207538.44"/>
        <n v="232726.74"/>
        <n v="292101.94"/>
        <n v="251123.94"/>
        <n v="196991.44"/>
        <n v="250423.84"/>
        <n v="255728.8"/>
        <n v="151776.4"/>
        <n v="81371.839999999997"/>
        <n v="273714"/>
        <n v="304657.76"/>
        <n v="112169.38"/>
        <n v="157414.32"/>
        <n v="218332.74"/>
        <n v="339662.92"/>
        <n v="203266.08"/>
        <n v="246360.02"/>
        <n v="301451.06"/>
        <n v="196746.52"/>
        <n v="267490.88"/>
        <n v="327214.36"/>
        <n v="315561.68"/>
        <n v="357436.38"/>
        <n v="154506.44"/>
        <n v="244379.32"/>
        <n v="193291.08"/>
        <n v="180615.24"/>
        <n v="243363.64"/>
        <n v="163247.34"/>
        <n v="237253.1"/>
        <n v="352547.9"/>
        <n v="205654.88"/>
        <n v="194172.79999999999"/>
        <n v="165348.29999999999"/>
        <n v="214146.54"/>
        <n v="177877.24"/>
        <n v="199613.7"/>
        <n v="300185.59999999998"/>
        <n v="185667.78"/>
        <n v="181073.62"/>
        <n v="216110.2"/>
        <n v="200476.7"/>
        <n v="212381.1"/>
        <n v="308951.08"/>
        <n v="264702.58"/>
        <n v="335728.8"/>
        <n v="215637.26"/>
        <n v="370347.62"/>
        <n v="258866.68"/>
        <n v="240386.84"/>
        <n v="252768.84"/>
        <n v="305206.90000000002"/>
        <n v="297014.48"/>
        <n v="203654.14"/>
        <n v="261724.86"/>
        <n v="245141.74"/>
        <n v="249656.92"/>
        <n v="289790.09999999998"/>
        <n v="127327.86"/>
        <n v="266926.2"/>
        <n v="426292.4"/>
        <n v="258980.72"/>
        <n v="274904.18"/>
        <n v="251703.86"/>
        <n v="81831.100000000006"/>
        <n v="226314.44"/>
        <n v="276593.88"/>
        <n v="213934.36"/>
        <n v="241363.26"/>
        <n v="255219.18"/>
        <n v="194518.5"/>
        <n v="246493.4"/>
        <n v="202120.5"/>
        <n v="216014.72"/>
        <n v="267405.78000000003"/>
        <n v="250379.5"/>
        <n v="226068.44"/>
        <n v="218026.46"/>
        <n v="115859.62"/>
        <n v="260228.78"/>
        <n v="191652.98"/>
        <n v="259217.14"/>
        <n v="338924.18"/>
        <n v="267736.42"/>
        <n v="380958.96"/>
        <n v="203986.24"/>
        <n v="323217.62"/>
        <n v="244622.42"/>
        <n v="324300.84000000003"/>
        <n v="198021.34"/>
        <n v="222776.36"/>
        <n v="112429.7"/>
        <n v="168655.54"/>
        <n v="186025.78"/>
        <n v="123420.88"/>
        <n v="349580.3"/>
        <n v="215441.28"/>
        <n v="192847.68"/>
        <n v="282080.02"/>
        <n v="210840.36"/>
        <n v="258044.12"/>
        <n v="353333.24"/>
        <n v="179527.67999999999"/>
        <n v="269909.06"/>
        <n v="212753.7"/>
        <n v="323629.28000000003"/>
        <n v="126190.02"/>
        <n v="236574.02"/>
        <n v="213708.42"/>
        <n v="99025.1"/>
        <n v="211598.64"/>
        <n v="229444.1"/>
        <n v="199128.44"/>
        <n v="341115.82"/>
        <n v="149192.29999999999"/>
        <n v="193776.78"/>
        <n v="261660.44"/>
        <n v="239428.5"/>
        <n v="227957.94"/>
        <n v="200321.5"/>
        <n v="232441"/>
        <n v="162347.66"/>
        <n v="233607.6"/>
        <n v="211923.36"/>
        <n v="234823.2"/>
        <n v="246995.16"/>
        <n v="304801.02"/>
        <n v="206195.7"/>
        <n v="252836.28"/>
        <n v="155693.79999999999"/>
        <n v="159463.82"/>
        <n v="74533.34"/>
        <n v="255984.5"/>
        <n v="109802.02"/>
        <n v="217496.16"/>
        <n v="199812.38"/>
        <n v="369372.82"/>
        <n v="221308.04"/>
        <n v="158039.6"/>
        <n v="198481.02"/>
        <n v="104872.4"/>
        <n v="200675.92"/>
        <n v="298594.38"/>
        <n v="291210.88"/>
        <n v="168053.72"/>
        <n v="277437.84000000003"/>
        <n v="236549.42"/>
        <n v="348371.96"/>
        <n v="226417.72"/>
        <n v="207814.56"/>
        <n v="238046.56"/>
        <n v="332595.78000000003"/>
        <n v="126454"/>
        <n v="189042.34"/>
        <n v="225644.52"/>
        <n v="271806.65999999997"/>
        <n v="250338.52"/>
        <n v="298234.62"/>
        <n v="264623.42"/>
        <n v="236165.78"/>
        <n v="238533.38"/>
        <n v="313694.58"/>
        <n v="274208.94"/>
        <n v="156797.38"/>
        <n v="127338.84"/>
        <n v="270592.65999999997"/>
        <n v="307608.88"/>
        <n v="294139.56"/>
        <n v="191483.5"/>
        <n v="291930.65999999997"/>
        <n v="282883.5"/>
        <n v="278580.82"/>
        <n v="288857.74"/>
        <n v="190882.54"/>
        <n v="289697.48"/>
        <n v="232488.28"/>
        <n v="293004.14"/>
        <n v="234057.2"/>
        <n v="224027.62"/>
        <n v="216538.74"/>
        <n v="364247.58"/>
        <n v="301847.48"/>
        <n v="330544.26"/>
        <n v="230602.62"/>
        <n v="259004.98"/>
        <n v="236684.52"/>
        <n v="213874.1"/>
        <n v="340662.74"/>
        <n v="229021.7"/>
        <n v="215188.22"/>
        <n v="162546.26"/>
        <n v="338799.2"/>
        <n v="375683.98"/>
        <n v="253552.6"/>
        <n v="252872.58"/>
        <n v="203921.48"/>
        <n v="301685.86"/>
        <n v="205071.14"/>
        <n v="198055.22"/>
        <n v="174542.82"/>
        <n v="205485.82"/>
        <n v="80211.02"/>
        <n v="304530.86"/>
        <n v="283895.34000000003"/>
        <n v="212615.82"/>
        <n v="215769.62"/>
        <n v="250027.44"/>
        <n v="116938.74"/>
        <n v="234463.26"/>
        <n v="304780.52"/>
        <n v="68027.259999999995"/>
        <n v="203166.22"/>
        <n v="154337.74"/>
        <n v="249391.44"/>
        <n v="211869.92"/>
        <n v="323051.92"/>
        <n v="294398.14"/>
        <n v="366204.58"/>
        <n v="254418"/>
        <n v="194757.08"/>
        <n v="273850.18"/>
        <n v="109007.1"/>
        <n v="311453.7"/>
        <n v="271684.82"/>
        <n v="126699.5"/>
        <n v="258998.84"/>
        <n v="140876.01999999999"/>
        <n v="282868.08"/>
        <n v="305916.58"/>
        <n v="276612.68"/>
        <n v="248657.68"/>
        <n v="362922.96"/>
        <n v="220736.06"/>
        <n v="179176.7"/>
        <n v="231849.78"/>
        <n v="223513"/>
        <n v="325847.7"/>
        <n v="249153.3"/>
        <n v="161587.16"/>
        <n v="142680.18"/>
        <n v="198565.26"/>
        <n v="275892.78000000003"/>
        <n v="255785.14"/>
        <n v="202168.72"/>
        <n v="229508.16"/>
        <n v="198573.96"/>
        <n v="159742.04"/>
        <n v="208177.18"/>
        <n v="336380.66"/>
        <n v="171358.5"/>
        <n v="243103.16"/>
        <n v="244440.38"/>
        <n v="233056.3"/>
        <n v="155560.57999999999"/>
        <n v="251664.4"/>
        <n v="136131.6"/>
        <n v="254598.68"/>
        <n v="349875.28"/>
        <n v="220142.2"/>
        <n v="278864.74"/>
        <n v="254715.51999999999"/>
        <n v="191112.62"/>
        <n v="223363.96"/>
        <n v="217477.42"/>
        <n v="267900.74"/>
        <n v="179937.38"/>
        <n v="261757.5"/>
        <n v="268339.24"/>
        <n v="299524.15999999997"/>
        <n v="187689.38"/>
        <n v="282156.74"/>
        <n v="235985.18"/>
        <n v="201624.66"/>
        <n v="160525.20000000001"/>
        <n v="312957.24"/>
        <n v="230435.98"/>
        <n v="310941.09999999998"/>
        <n v="270193.53999999998"/>
        <n v="360150.44"/>
        <n v="195082.48"/>
        <n v="312134.09999999998"/>
        <n v="163101.88"/>
        <n v="340123.84"/>
        <n v="184621.08"/>
        <n v="338178.76"/>
        <n v="161227.85999999999"/>
        <n v="243163.12"/>
        <n v="171783.1"/>
        <n v="155274.70000000001"/>
        <n v="233855.78"/>
        <n v="274653.3"/>
        <n v="134477.96"/>
        <n v="173139.52"/>
        <n v="267196.79999999999"/>
        <n v="272377.56"/>
        <n v="240185.04"/>
        <n v="202476.48"/>
        <n v="179371.84"/>
        <n v="423548.62"/>
        <n v="262634.96000000002"/>
        <n v="187445.46"/>
        <n v="202321.98"/>
        <n v="240641.08"/>
        <n v="305655.98"/>
        <n v="128195.5"/>
        <n v="238070.7"/>
        <n v="270439.14"/>
        <n v="187388.84"/>
        <n v="118817.26"/>
        <n v="228709.9"/>
        <n v="256347.8"/>
        <n v="229862.7"/>
        <n v="222142.72"/>
        <n v="302452.36"/>
        <n v="129480.24"/>
        <n v="338624.26"/>
        <n v="225304.16"/>
        <n v="287928.71999999997"/>
        <n v="244902.92"/>
        <n v="130506.14"/>
        <n v="213803.88"/>
        <n v="257019.26"/>
        <n v="259669.34"/>
        <n v="309925.98"/>
        <n v="276483.8"/>
        <n v="183073.86"/>
        <n v="210408.02"/>
        <n v="305937.46000000002"/>
        <n v="316523.36"/>
        <n v="242042.1"/>
        <n v="275431.32"/>
        <n v="242384.44"/>
        <n v="200972.36"/>
        <n v="185133.06"/>
        <n v="221859.92"/>
        <n v="277803.21999999997"/>
        <n v="246435.32"/>
        <n v="216863.74"/>
        <n v="144784.82"/>
        <n v="239483.54"/>
        <n v="201893.42"/>
        <n v="340983.68"/>
        <n v="314592.03999999998"/>
        <n v="289212.44"/>
        <n v="269622.59999999998"/>
        <n v="231794.24"/>
        <n v="164068"/>
        <n v="348636.26"/>
        <n v="228413.68"/>
        <n v="223148.82"/>
        <n v="324897.38"/>
        <n v="296499.08"/>
        <n v="247418.92"/>
        <n v="301051.59999999998"/>
        <n v="222037.96"/>
        <n v="259511.98"/>
        <n v="259111.4"/>
        <n v="174404.76"/>
        <n v="292266.78000000003"/>
        <n v="340369.98"/>
        <n v="281490.65999999997"/>
        <n v="278141.02"/>
        <n v="228386.48"/>
        <n v="335757"/>
        <n v="283233.09999999998"/>
        <n v="291495.34000000003"/>
        <n v="258241.28"/>
        <n v="220699.64"/>
        <n v="282651.12"/>
        <n v="157307.68"/>
        <n v="284507.3"/>
        <n v="231977.72"/>
        <n v="151184.85999999999"/>
        <n v="328226.08"/>
        <n v="135992.46"/>
        <n v="277556.3"/>
        <n v="295664.3"/>
        <n v="270876.79999999999"/>
        <n v="232120.16"/>
        <n v="225129.24"/>
        <n v="250813.16"/>
        <n v="270269.98"/>
        <n v="266205.84000000003"/>
        <n v="84314.16"/>
        <n v="164518.57999999999"/>
        <n v="300922.14"/>
        <n v="267989.03999999998"/>
        <n v="329741.62"/>
        <n v="243405.46"/>
        <n v="387716.4"/>
        <n v="262079.94"/>
        <n v="227658.9"/>
        <n v="163754.76"/>
        <n v="232652.14"/>
        <n v="254141.46"/>
        <n v="245099.28"/>
        <n v="352198.26"/>
        <n v="244776.76"/>
        <n v="237758.7"/>
        <n v="177472.88"/>
        <n v="205407.24"/>
        <n v="194636.5"/>
        <n v="256937.38"/>
        <n v="266865.18"/>
        <n v="283565.14"/>
        <n v="270250.56"/>
        <n v="357641.82"/>
        <n v="224424.28"/>
        <n v="253349.62"/>
        <n v="272589.94"/>
        <n v="132785.28"/>
        <n v="245104.68"/>
        <n v="152817.70000000001"/>
        <n v="290142.48"/>
        <n v="219460.44"/>
        <n v="128238.76"/>
        <n v="212276.66"/>
        <n v="363313.02"/>
        <n v="190257.72"/>
        <n v="253231.88"/>
        <n v="152380.96"/>
        <n v="336573.62"/>
        <n v="176219.62"/>
        <n v="247943.02"/>
        <n v="296232.96000000002"/>
        <n v="232538.02"/>
        <n v="241198.42"/>
        <n v="288521"/>
        <n v="173211"/>
        <n v="117259.94"/>
        <n v="419534.62"/>
        <n v="259268.5"/>
        <n v="339648.92"/>
        <n v="195060.5"/>
        <n v="291977.3"/>
        <n v="274988.56"/>
        <n v="294720"/>
        <n v="250334.04"/>
        <n v="242304.1"/>
        <n v="257962.14"/>
        <n v="303717.96000000002"/>
        <n v="229256.8"/>
        <n v="190118.04"/>
        <n v="257472.78"/>
        <n v="312650.76"/>
        <n v="210811.94"/>
        <n v="177830.74"/>
        <n v="321960.06"/>
        <n v="355239.42"/>
        <n v="124553.98"/>
        <n v="255119.94"/>
        <n v="191046.32"/>
        <n v="215498.06"/>
        <n v="221554.52"/>
        <n v="333467.84000000003"/>
        <n v="314241.71999999997"/>
        <n v="254321.56"/>
        <n v="312183.94"/>
        <n v="197336.36"/>
        <n v="268044.12"/>
        <n v="248302.18"/>
        <n v="154507"/>
        <n v="228584.95999999999"/>
        <n v="280160.64000000001"/>
        <n v="270555.92"/>
        <n v="231841.24"/>
        <n v="239565.44"/>
        <n v="229431.42"/>
        <n v="259497.08"/>
        <n v="259445.14"/>
        <n v="278360.40000000002"/>
        <n v="227199.48"/>
        <n v="269888"/>
        <n v="233844.5"/>
        <n v="237890.18"/>
        <n v="238365.46"/>
        <n v="142528.04"/>
        <n v="232627.14"/>
        <n v="184280.3"/>
        <n v="355280.18"/>
        <n v="335995.2"/>
        <n v="164550.70000000001"/>
        <n v="223925.98"/>
        <n v="263473.76"/>
        <n v="216478.22"/>
        <n v="196888.38"/>
        <n v="229080.76"/>
        <n v="375061.32"/>
        <n v="267272.32000000001"/>
        <n v="169490.06"/>
        <n v="241198.76"/>
        <n v="255542.7"/>
        <n v="335545.92"/>
        <n v="191691.2"/>
        <n v="269429.40000000002"/>
        <n v="244768.44"/>
        <n v="315986.3"/>
        <n v="246662.72"/>
        <n v="150526.32"/>
        <n v="275648.06"/>
        <n v="265157.84000000003"/>
        <n v="312042.62"/>
        <n v="274906.86"/>
        <n v="328569.44"/>
        <n v="224746.98"/>
        <n v="308667.64"/>
        <n v="222865.54"/>
        <n v="274780.21999999997"/>
        <n v="223284.16"/>
        <n v="167086.74"/>
        <n v="290677.52"/>
        <n v="373592.74"/>
        <n v="117282.86"/>
        <n v="274297.36"/>
        <n v="160002.46"/>
        <n v="172805.04"/>
        <n v="245749.48"/>
        <n v="195088.58"/>
        <n v="341653.1"/>
        <n v="194267.84"/>
        <n v="307791.3"/>
        <n v="269912.03999999998"/>
        <n v="287275.15999999997"/>
        <n v="295012.5"/>
        <n v="380454.92"/>
        <n v="344897.54"/>
        <n v="227960.42"/>
        <n v="153936.24"/>
        <n v="176586.26"/>
        <n v="341666.92"/>
        <n v="216244.78"/>
        <n v="259636.78"/>
        <n v="327887.78000000003"/>
        <n v="202860.6"/>
        <n v="234603.32"/>
        <n v="346681.66"/>
        <n v="268697.14"/>
        <n v="211051.3"/>
        <n v="212384.2"/>
        <n v="90288.86"/>
        <n v="184227.22"/>
        <n v="256732.88"/>
        <n v="213091.06"/>
        <n v="291236.74"/>
        <n v="283082.5"/>
        <n v="114034.12"/>
        <n v="251769.9"/>
        <n v="123651"/>
        <n v="205934.82"/>
        <n v="343541.1"/>
        <n v="186103.28"/>
        <n v="322129.28000000003"/>
        <n v="181224.68"/>
        <n v="290211.28000000003"/>
        <n v="349825.44"/>
        <n v="209895.44"/>
        <n v="270427.42"/>
        <n v="232459.7"/>
        <n v="222402.82"/>
        <n v="263798"/>
        <n v="249051.04"/>
        <n v="94269.5"/>
        <n v="277314.15999999997"/>
        <n v="140604.96"/>
        <n v="203218.02"/>
        <n v="260341.64"/>
        <n v="267604.58"/>
        <n v="212468.04"/>
        <n v="265257.96000000002"/>
        <n v="207045.5"/>
        <n v="384781.04"/>
        <n v="219845.22"/>
        <n v="257210.64"/>
        <n v="137197.12"/>
        <n v="213037.04"/>
        <n v="242652.84"/>
        <n v="134452.74"/>
        <n v="165863.70000000001"/>
        <n v="237180.82"/>
        <n v="291963.74"/>
        <n v="146618.76"/>
        <n v="261592.66"/>
        <n v="303215.12"/>
        <n v="223154.02"/>
        <n v="214085.48"/>
        <n v="312743.21999999997"/>
        <n v="259211.98"/>
        <n v="265152.5"/>
        <n v="258202.6"/>
        <n v="217644.79999999999"/>
        <n v="275897.02"/>
        <n v="200867.6"/>
        <n v="192268.22"/>
        <n v="231776.08"/>
        <n v="249252.14"/>
        <n v="279620.68"/>
        <n v="168993.42"/>
        <n v="233709.42"/>
        <n v="276666.06"/>
        <n v="157985.5"/>
        <n v="194514.82"/>
        <n v="244906.74"/>
        <n v="225880.14"/>
        <n v="265116.52"/>
        <n v="266594.48"/>
        <n v="394083.6"/>
        <n v="142995.57999999999"/>
        <n v="256200.56"/>
        <n v="249065.56"/>
        <n v="164587.64000000001"/>
        <n v="284241.82"/>
        <n v="303678.52"/>
        <n v="299241.76"/>
        <n v="336395.32"/>
        <n v="186294"/>
        <n v="194880.04"/>
        <n v="130092.16"/>
        <n v="190714.98"/>
        <n v="246211.76"/>
        <n v="242572.54"/>
        <n v="335477.64"/>
        <n v="208182.58"/>
        <n v="243961.12"/>
        <n v="101761.96"/>
        <n v="350319.8"/>
        <n v="211029.38"/>
        <n v="232994.62"/>
        <n v="199648.9"/>
        <n v="245929.76"/>
        <n v="179269.38"/>
        <n v="191420.22"/>
        <n v="279412.62"/>
        <n v="207819.72"/>
        <n v="346869.8"/>
        <n v="204476.02"/>
        <n v="358761.48"/>
        <n v="217383.9"/>
        <n v="266755.59999999998"/>
        <n v="233075.20000000001"/>
        <n v="260262.16"/>
        <n v="214632.18"/>
        <n v="166362.57999999999"/>
        <n v="307892.28000000003"/>
        <n v="270966.34000000003"/>
        <n v="239249.08"/>
        <n v="242264.52"/>
        <n v="109635.1"/>
        <n v="215898.9"/>
        <n v="161632.9"/>
        <n v="196411.54"/>
        <n v="189368.54"/>
        <n v="283209.52"/>
        <n v="245898.28"/>
        <n v="163354.44"/>
        <n v="160587.96"/>
        <n v="310826.12"/>
        <n v="134223.29999999999"/>
        <n v="207636.86"/>
        <n v="304338.24"/>
        <n v="428693.92"/>
        <n v="226696.28"/>
        <n v="341871.88"/>
        <n v="206046.52"/>
        <n v="223710.07999999999"/>
        <n v="280697.12"/>
        <n v="291025.68"/>
        <n v="293441.96000000002"/>
        <n v="214419.46"/>
        <n v="261867.48"/>
        <n v="179544.6"/>
        <n v="201499"/>
        <n v="247962.62"/>
        <n v="183244.84"/>
        <n v="252391.62"/>
        <n v="188535.8"/>
        <n v="201435.7"/>
        <n v="283163.42"/>
        <n v="297173.28000000003"/>
        <n v="246807.7"/>
        <n v="213023.7"/>
        <n v="271099.8"/>
        <n v="221110.74"/>
        <n v="371783.08"/>
        <n v="261709.18"/>
        <n v="185156.28"/>
        <n v="264624.12"/>
        <n v="289953"/>
        <n v="174140.46"/>
        <n v="230828.38"/>
        <n v="182140.86"/>
        <n v="234824.38"/>
        <n v="180036.9"/>
        <n v="224829.62"/>
        <n v="316913.52"/>
        <n v="299283.06"/>
        <n v="245056.36"/>
        <n v="287468.02"/>
        <n v="311326.62"/>
        <n v="203473.32"/>
        <n v="251644.42"/>
        <n v="315582.14"/>
        <n v="363254.28"/>
        <n v="219359.44"/>
        <n v="193305.72"/>
        <n v="380016.64000000001"/>
        <n v="297925.52"/>
        <n v="262689.03999999998"/>
        <n v="203427.68"/>
        <n v="275926.14"/>
        <n v="259876.14"/>
        <n v="302842.88"/>
        <n v="271286"/>
        <n v="245547"/>
        <n v="304607.59999999998"/>
        <n v="158831.34"/>
        <n v="251602.06"/>
        <n v="209634.82"/>
        <n v="134990.07999999999"/>
        <n v="329701.08"/>
        <n v="309552.84000000003"/>
        <n v="286249.26"/>
        <n v="204266.76"/>
        <n v="159864.82"/>
        <n v="241423.46"/>
        <n v="245435.06"/>
        <n v="184726.6"/>
        <n v="407430.3"/>
        <n v="186920.94"/>
        <n v="80449.399999999994"/>
        <n v="336139.46"/>
        <n v="261077.54"/>
        <n v="265247.2"/>
        <n v="206930.04"/>
        <n v="253095.6"/>
        <n v="256525.44"/>
        <n v="339485.28"/>
        <n v="301591.62"/>
        <n v="259711.44"/>
        <n v="292196.86"/>
        <n v="131286.6"/>
        <n v="209168.32"/>
        <n v="199570.56"/>
        <n v="255310.44"/>
        <n v="202514.32"/>
        <n v="242627.76"/>
        <n v="163046.76"/>
        <n v="256505.32"/>
        <n v="291083.12"/>
        <n v="249203.16"/>
        <n v="230365.68"/>
        <n v="327578.98"/>
        <n v="131466.82"/>
        <n v="256972.22"/>
        <n v="219326.94"/>
        <n v="176648.62"/>
        <n v="292890.48"/>
        <n v="219898.1"/>
        <n v="157306.1"/>
        <n v="215701.64"/>
        <n v="167530.70000000001"/>
        <n v="287546.14"/>
        <n v="232454.54"/>
        <n v="206943.04"/>
        <n v="274984.7"/>
        <n v="259659.18"/>
        <n v="292659.14"/>
        <n v="228055.4"/>
        <n v="293161.38"/>
        <n v="264244.84000000003"/>
        <n v="163107.85999999999"/>
        <n v="350429.42"/>
        <n v="251069.02"/>
        <n v="195411.98"/>
        <n v="253635.3"/>
        <n v="93740.86"/>
        <n v="240189.86"/>
        <n v="208713.88"/>
        <n v="294008.68"/>
        <n v="146046.34"/>
        <n v="346865.1"/>
        <n v="331359.84000000003"/>
        <n v="209357.24"/>
        <n v="233946.52"/>
        <n v="253465.7"/>
        <n v="296962.18"/>
        <n v="275308.09999999998"/>
        <n v="230630.08"/>
        <n v="198191.46"/>
        <n v="331220.82"/>
        <n v="323257.32"/>
        <n v="293210.53999999998"/>
        <n v="226977.36"/>
        <n v="154004.4"/>
        <n v="364729.06"/>
        <n v="298729.15999999997"/>
        <n v="254900.28"/>
        <n v="324556.64"/>
        <n v="304425.76"/>
        <n v="323987.78000000003"/>
        <n v="262936.88"/>
        <n v="205960.88"/>
        <n v="286643.94"/>
        <n v="260809.84"/>
        <n v="175010.94"/>
        <n v="267268.03999999998"/>
        <n v="302467.24"/>
        <n v="140527.66"/>
        <n v="115314.98"/>
        <n v="307144.62"/>
        <n v="269504.15999999997"/>
        <n v="166264.18"/>
        <n v="268193.06"/>
        <n v="236201.18"/>
        <n v="153830.79999999999"/>
        <n v="163153.5"/>
        <n v="236654.34"/>
        <n v="249715.38"/>
        <n v="181943.7"/>
        <n v="306295.5"/>
        <n v="131884.51999999999"/>
        <n v="201824.38"/>
        <n v="248878.98"/>
        <n v="117563.52"/>
        <n v="318907.28000000003"/>
        <n v="285443.03999999998"/>
        <n v="335591.2"/>
        <n v="256691.38"/>
        <n v="330521.96000000002"/>
        <n v="236467.62"/>
        <n v="286905.48"/>
        <n v="290036.98"/>
        <n v="164815.01999999999"/>
        <n v="158921.96"/>
        <n v="252947.98"/>
        <n v="267074.2"/>
        <n v="329956.02"/>
        <n v="256059.44"/>
        <n v="194806.36"/>
        <n v="353690.82"/>
        <n v="163178.07999999999"/>
        <n v="239015.16"/>
        <n v="188887.54"/>
        <n v="184399.68"/>
        <n v="271513.92"/>
        <n v="241266.84"/>
        <n v="269085.46000000002"/>
        <n v="308688.98"/>
        <n v="378053.06"/>
        <n v="241528.16"/>
        <n v="195951.64"/>
        <n v="226540.4"/>
        <n v="249097.98"/>
        <n v="403392.14"/>
        <n v="228406.94"/>
        <n v="250875.28"/>
        <n v="129795.5"/>
        <n v="271111.32"/>
        <n v="215529.5"/>
        <n v="234614.88"/>
        <n v="147400.24"/>
        <n v="121206.8"/>
        <n v="80339.759999999995"/>
        <n v="184083.74"/>
        <n v="260967.9"/>
        <n v="302194.56"/>
        <n v="135126.62"/>
        <n v="225616.36"/>
        <n v="172919.6"/>
        <n v="237266.16"/>
        <n v="318882.53999999998"/>
        <n v="250425.3"/>
        <n v="177312.74"/>
        <n v="292067.24"/>
        <n v="240536.26"/>
        <n v="270141.15999999997"/>
        <n v="245100.1"/>
        <n v="260612.98"/>
        <n v="180701.54"/>
        <n v="257495.38"/>
        <n v="253747.04"/>
        <n v="216848.38"/>
        <n v="168700.14"/>
        <n v="169917.2"/>
        <n v="198194.72"/>
        <n v="273245.09999999998"/>
        <n v="313543.36"/>
        <n v="335316.65999999997"/>
        <n v="218967.08"/>
        <n v="269009.56"/>
        <n v="228855.72"/>
        <n v="167777.08"/>
        <n v="220059.54"/>
        <n v="255047.5"/>
        <n v="279524.26"/>
        <n v="183222.24"/>
        <n v="218943.58"/>
        <n v="301001.28000000003"/>
        <n v="203219.54"/>
        <n v="157784.46"/>
        <n v="164689.68"/>
        <n v="255412.66"/>
        <n v="248698.68"/>
        <n v="238672.58"/>
        <n v="208434.6"/>
        <n v="289514.03999999998"/>
        <n v="200339.02"/>
        <n v="291463.65999999997"/>
        <n v="221604.06"/>
        <n v="240785.98"/>
        <n v="270135.03999999998"/>
        <n v="273112.88"/>
        <n v="199174.86"/>
        <n v="141462.14000000001"/>
        <n v="218685.64"/>
        <n v="156494.62"/>
        <n v="235122.98"/>
        <n v="177960.64"/>
        <n v="207121.14"/>
        <n v="226617.68"/>
        <n v="127526.98"/>
        <n v="339976.7"/>
        <n v="360606.48"/>
        <n v="241313.72"/>
        <n v="123184.28"/>
        <n v="329403.36"/>
        <n v="161560.32000000001"/>
        <n v="308442.74"/>
        <n v="203282.28"/>
        <n v="185573.32"/>
        <n v="262163.32"/>
        <n v="196029.48"/>
        <n v="194920.2"/>
        <n v="208154.38"/>
        <n v="187313.9"/>
        <n v="242691.76"/>
        <n v="283350.46000000002"/>
        <n v="204730.98"/>
        <n v="203737.02"/>
        <n v="224784.9"/>
        <n v="213140.68"/>
        <n v="163895.51999999999"/>
        <n v="288324.59999999998"/>
        <n v="172701.74"/>
        <n v="317246.28000000003"/>
        <n v="264807.12"/>
        <n v="269971.32"/>
        <n v="207544.9"/>
        <n v="266080.64000000001"/>
        <n v="142921.34"/>
        <n v="266428.26"/>
        <n v="193117.32"/>
        <n v="187612.62"/>
        <n v="248087.6"/>
        <n v="263389.94"/>
        <n v="212533.6"/>
        <n v="279680.71999999997"/>
        <n v="248197.08"/>
        <n v="291615.18"/>
        <n v="215017.86"/>
        <n v="291960.46000000002"/>
        <n v="425556.4"/>
        <n v="305044.94"/>
        <n v="337929.54"/>
        <n v="196532.6"/>
        <n v="226001.84"/>
        <n v="274121.76"/>
        <n v="224292.24"/>
        <n v="258614.64"/>
        <n v="327950.18"/>
        <n v="316829.7"/>
        <n v="184145.36"/>
        <n v="176486.58"/>
        <n v="118972.62"/>
        <n v="238556.02"/>
        <n v="317482.86"/>
        <n v="281193.90000000002"/>
        <n v="180865.84"/>
        <n v="209567.62"/>
        <n v="155985.94"/>
        <n v="221645.8"/>
        <n v="239249.2"/>
        <n v="218105.18"/>
        <n v="278258.88"/>
        <n v="304649.32"/>
        <n v="254961.16"/>
        <n v="230058.8"/>
        <n v="228011.56"/>
        <n v="233293.52"/>
        <n v="221728.76"/>
        <n v="312535.18"/>
        <n v="219056.56"/>
        <n v="204965.52"/>
        <n v="231127.42"/>
        <n v="191248.72"/>
        <n v="320753.21999999997"/>
        <n v="75405.58"/>
        <n v="236547.66"/>
        <n v="262164.34000000003"/>
        <n v="188912"/>
        <n v="187582.76"/>
        <n v="311946.26"/>
        <n v="178819.9"/>
        <n v="195708.74"/>
        <n v="120561.24"/>
        <n v="270433.59999999998"/>
        <n v="249846.7"/>
        <n v="377228.14"/>
        <n v="124643.24"/>
        <n v="241565.4"/>
        <n v="231923.16"/>
        <n v="230125.22"/>
        <n v="321204.5"/>
        <n v="217650.68"/>
        <n v="332575.7"/>
        <n v="305327.53999999998"/>
        <n v="161689.38"/>
        <n v="194002.72"/>
        <n v="245049.22"/>
        <n v="264585.26"/>
        <n v="183005.98"/>
        <n v="118771.96"/>
        <n v="195913"/>
        <n v="282447.35999999999"/>
        <n v="303525.48"/>
        <n v="283499.48"/>
        <n v="150150.28"/>
        <n v="331372.21999999997"/>
        <n v="185923.22"/>
        <n v="261625.82"/>
        <n v="214349.16"/>
        <n v="305354.96000000002"/>
        <n v="264011.53999999998"/>
        <n v="254611"/>
        <n v="340582.44"/>
        <n v="205124.46"/>
        <n v="222122.02"/>
        <n v="248758.28"/>
        <n v="115491.52"/>
        <n v="258587.48"/>
        <n v="301554.2"/>
        <n v="217264.96"/>
        <n v="307722.2"/>
        <n v="200749.16"/>
        <n v="122393.08"/>
        <n v="233783.44"/>
        <n v="267313.82"/>
        <n v="185823.04"/>
        <n v="239651.5"/>
        <n v="223705.68"/>
        <n v="213367.04000000001"/>
        <n v="278044.48"/>
        <n v="297142.14"/>
        <n v="259553.44"/>
        <n v="229479.84"/>
        <n v="245091.3"/>
        <n v="263816.7"/>
        <n v="211445.38"/>
        <n v="165534.84"/>
        <n v="175685.96"/>
        <n v="266522.26"/>
        <n v="195850.22"/>
        <n v="280907.82"/>
        <n v="234712.38"/>
        <n v="274409.53999999998"/>
        <n v="108196.36"/>
        <n v="227516.96"/>
        <n v="237273.84"/>
        <n v="190977.64"/>
        <n v="221659.04"/>
        <n v="288489.18"/>
        <n v="244043.84"/>
        <n v="171679.24"/>
        <n v="193949.94"/>
        <n v="296344.88"/>
        <n v="269533.7"/>
        <n v="246421.12"/>
        <n v="279774.02"/>
        <n v="299922.21999999997"/>
        <n v="305761.94"/>
        <n v="217178.94"/>
        <n v="113348.96"/>
        <n v="211327.12"/>
        <n v="201367.08"/>
        <n v="279083.15999999997"/>
        <n v="243603.44"/>
        <n v="224563.4"/>
        <n v="186999.64"/>
        <n v="264511.98"/>
        <n v="243946.56"/>
        <n v="198925.6"/>
        <n v="331757.52"/>
        <n v="234988.54"/>
        <n v="277154.68"/>
        <n v="215050.14"/>
        <n v="278449.84000000003"/>
        <n v="242907.26"/>
        <n v="154708.74"/>
        <n v="158519.98000000001"/>
        <n v="232590.58"/>
        <n v="148619.62"/>
        <n v="305595.8"/>
        <n v="267402.14"/>
        <n v="228860.36"/>
        <n v="255009.14"/>
        <n v="168226.82"/>
        <n v="202253.32"/>
        <n v="207129.66"/>
        <n v="336356.42"/>
        <n v="287806.21999999997"/>
        <n v="259507.38"/>
        <n v="221282.36"/>
        <n v="333818.40000000002"/>
        <n v="308278.90000000002"/>
        <n v="194918.12"/>
        <n v="224176.08"/>
        <n v="282077.14"/>
        <n v="168937.34"/>
        <n v="237040.52"/>
        <n v="285326.92"/>
        <n v="237254.32"/>
        <n v="275046.03999999998"/>
        <n v="221952.46"/>
        <n v="214566.8"/>
        <n v="248628.9"/>
        <n v="191716.74"/>
        <n v="235414.36"/>
        <n v="270578.65999999997"/>
        <n v="348120.92"/>
        <n v="228893.68"/>
        <n v="315697.06"/>
        <n v="216142.72"/>
        <n v="28525.599999999999"/>
        <n v="205499.44"/>
        <n v="323515.74"/>
        <n v="191397.58"/>
        <n v="249938.26"/>
        <n v="187920.7"/>
        <n v="176617.74"/>
        <n v="225871.74"/>
        <n v="197134.2"/>
        <n v="361061.02"/>
        <n v="281863.14"/>
        <n v="297827.44"/>
        <n v="230670.64"/>
        <n v="269356.26"/>
        <n v="181094.96"/>
        <n v="206649.56"/>
        <n v="229181.16"/>
        <n v="182573.02"/>
        <n v="326680.24"/>
        <n v="301800.58"/>
        <n v="249154.66"/>
        <n v="182585.4"/>
        <n v="187433.44"/>
        <n v="223446.16"/>
        <n v="221531.36"/>
        <n v="346918.9"/>
        <n v="339299.46"/>
        <n v="233834.14"/>
        <n v="261255.32"/>
        <n v="113161.9"/>
        <n v="284632.28000000003"/>
        <n v="305518"/>
        <n v="219466.4"/>
        <n v="234889.02"/>
        <n v="152003.14000000001"/>
        <n v="215495.14"/>
        <n v="269994.98"/>
        <n v="128690.42"/>
        <n v="283331.26"/>
        <n v="273249.2"/>
        <n v="322419.32"/>
        <n v="190021.84"/>
        <n v="335090.64"/>
        <n v="218089.2"/>
        <n v="244063.1"/>
        <n v="55511.94"/>
        <n v="237121.1"/>
        <n v="195681.44"/>
        <n v="317302.58"/>
        <n v="350606.12"/>
        <n v="193900.42"/>
        <n v="247719.2"/>
        <n v="170455.67999999999"/>
        <n v="195572.16"/>
        <n v="256271.98"/>
        <n v="171992.38"/>
        <n v="209004.22"/>
        <n v="191545.94"/>
        <n v="196217.58"/>
        <n v="263214.56"/>
        <n v="126254.82"/>
        <n v="280711.12"/>
        <n v="214836.54"/>
        <n v="335114.23999999999"/>
        <n v="234600.04"/>
        <n v="287345.8"/>
        <n v="153597.84"/>
        <n v="230619.5"/>
        <n v="356342.08"/>
        <n v="254517.58"/>
        <n v="215139.92"/>
        <n v="269748.8"/>
        <n v="140211.74"/>
        <n v="157878.29999999999"/>
        <n v="210257.7"/>
        <n v="227672.54"/>
        <n v="201801"/>
        <n v="258496.22"/>
        <n v="218236.1"/>
        <n v="252795.32"/>
        <n v="217092.32"/>
        <n v="296123.78000000003"/>
        <n v="244555.74"/>
        <n v="305798.48"/>
        <n v="268776.21999999997"/>
        <n v="219481.24"/>
        <n v="184733.44"/>
        <n v="258218.04"/>
        <n v="210205"/>
        <n v="222750.64"/>
        <n v="300824.28000000003"/>
        <n v="313321.44"/>
        <n v="181915.62"/>
        <n v="209920.92"/>
        <n v="234105.64"/>
        <n v="177831.7"/>
        <n v="296142.78000000003"/>
        <n v="304365.65999999997"/>
        <n v="260112.46"/>
        <n v="190079.46"/>
        <n v="225547.46"/>
        <n v="247612.56"/>
        <n v="288907.5"/>
        <n v="189334.58"/>
        <n v="348794.42"/>
        <n v="217776.48"/>
        <n v="237606.7"/>
        <n v="342275.24"/>
        <n v="273357.03999999998"/>
        <n v="271031.52"/>
        <n v="355599.66"/>
        <n v="287084.71999999997"/>
        <n v="294974.46000000002"/>
        <n v="195528.82"/>
        <n v="278960.36"/>
        <n v="281106.92"/>
        <n v="282324.15999999997"/>
        <n v="131696.72"/>
        <n v="166638.56"/>
        <n v="259463.28"/>
        <n v="214212.66"/>
        <n v="210607.46"/>
        <n v="331596.2"/>
        <n v="252991.14"/>
        <n v="232787.18"/>
        <n v="163467.48000000001"/>
        <n v="212343.36"/>
        <n v="192041.72"/>
        <n v="363342.32"/>
        <n v="371418.56"/>
        <n v="268500.34000000003"/>
        <n v="191343.5"/>
        <n v="284303.5"/>
        <n v="255647.86"/>
        <n v="288328.58"/>
        <n v="126985.88"/>
        <n v="212268.92"/>
        <n v="254539.5"/>
        <n v="248986.06"/>
        <n v="293095.56"/>
        <n v="199221.84"/>
        <n v="235674.86"/>
        <n v="337044.74"/>
        <n v="234675.08"/>
        <n v="216263.06"/>
        <n v="272992.24"/>
        <n v="232649.06"/>
        <n v="150940.46"/>
        <n v="345293.64"/>
        <n v="320717.36"/>
        <n v="196830.74"/>
        <n v="115618.64"/>
        <n v="257487.6"/>
        <n v="261612.84"/>
        <n v="247942.32"/>
        <n v="312595.15999999997"/>
        <n v="246744.6"/>
        <n v="184342.7"/>
        <n v="296750.38"/>
        <n v="294844.88"/>
        <n v="347924.64"/>
        <n v="290430.86"/>
        <n v="335079.94"/>
        <n v="189937.94"/>
        <n v="212233"/>
        <n v="240037.72"/>
        <n v="225083.08"/>
        <n v="332236.90000000002"/>
        <n v="205764.8"/>
        <n v="213763"/>
        <n v="241455.94"/>
        <n v="339665.14"/>
        <n v="227198.84"/>
        <n v="292565.58"/>
        <n v="238827.24"/>
        <n v="244169.26"/>
        <n v="206121.26"/>
        <n v="220967.72"/>
        <n v="241436.56"/>
        <n v="73133.919999999998"/>
        <n v="217202"/>
        <n v="282273.24"/>
        <n v="216462.74"/>
        <n v="289710.68"/>
        <n v="136864.9"/>
        <n v="273710.48"/>
        <n v="88041.78"/>
        <n v="266121.26"/>
        <n v="195331.22"/>
        <n v="370026.04"/>
        <n v="131943.22"/>
        <n v="300926.21999999997"/>
        <n v="272850.36"/>
        <n v="501796.18"/>
        <n v="293597.62"/>
        <n v="256973.82"/>
        <n v="286814.58"/>
        <n v="152331.29999999999"/>
        <n v="181120.6"/>
        <n v="124782.44"/>
        <n v="246756.4"/>
        <n v="199672.94"/>
        <n v="322868.71999999997"/>
        <n v="276623.52"/>
        <n v="203489.68"/>
        <n v="250912.14"/>
        <n v="236898.42"/>
        <n v="356191.1"/>
        <n v="218350.28"/>
        <n v="255570.34"/>
        <n v="268520.71999999997"/>
        <n v="138287.82"/>
        <n v="200109.54"/>
        <n v="232497.76"/>
        <n v="172107.04"/>
        <n v="246315.9"/>
        <n v="126877.82"/>
        <n v="190590.78"/>
        <n v="267101.34000000003"/>
        <n v="213743.62"/>
        <n v="210532.64"/>
        <n v="210459.06"/>
        <n v="205536.84"/>
        <n v="225379.9"/>
        <n v="244668.52"/>
        <n v="275694.82"/>
        <n v="244972.94"/>
        <n v="202572.22"/>
        <n v="202494.12"/>
        <n v="173955.92"/>
        <n v="220247.18"/>
        <n v="356223.64"/>
        <n v="252613.28"/>
        <n v="201537.54"/>
        <n v="237983.58"/>
        <n v="281994.52"/>
        <n v="333649.18"/>
        <n v="152645.38"/>
        <n v="298167.40000000002"/>
        <n v="253177.62"/>
        <n v="286499.34000000003"/>
        <n v="163689.82"/>
        <n v="380597.78"/>
        <n v="234424.36"/>
        <n v="279696.34000000003"/>
        <n v="203722.72"/>
        <n v="334911.32"/>
        <n v="232720.14"/>
        <n v="176933.64"/>
        <n v="247284.72"/>
        <n v="144573.68"/>
        <n v="219363.22"/>
        <n v="290037.28000000003"/>
        <n v="374975.26"/>
        <n v="331385.82"/>
        <n v="275296.82"/>
        <n v="237120"/>
        <n v="328771.06"/>
        <n v="216573"/>
        <n v="236158.94"/>
        <n v="254567.56"/>
        <n v="282778.12"/>
        <n v="260183"/>
        <n v="287489.53999999998"/>
        <n v="194816.06"/>
        <n v="223854.9"/>
        <n v="376571.36"/>
        <n v="219411.04"/>
        <n v="254245.58"/>
        <n v="196482.08"/>
        <n v="341680.16"/>
        <n v="175082.12"/>
        <n v="125221.92"/>
        <n v="226657.86"/>
        <n v="209664.98"/>
        <n v="204579.7"/>
        <n v="250455.64"/>
        <n v="281021.78000000003"/>
        <n v="264506.44"/>
        <n v="78086.58"/>
        <n v="199370.12"/>
        <n v="250770.98"/>
        <n v="262730.74"/>
        <n v="196617.02"/>
        <n v="281712.32"/>
        <n v="344548.02"/>
        <n v="244895.52"/>
        <n v="315119.18"/>
        <n v="253101.4"/>
        <n v="317169.64"/>
        <n v="327139.21999999997"/>
        <n v="254422.9"/>
        <n v="236399.94"/>
        <n v="202028.16"/>
        <n v="238417.7"/>
        <n v="107545.46"/>
        <n v="277757.62"/>
        <n v="261845.62"/>
        <n v="261732.38"/>
        <n v="374515.88"/>
        <n v="295467.28000000003"/>
        <n v="326278.53999999998"/>
        <n v="239080.3"/>
        <n v="259107.52"/>
        <n v="132203.78"/>
        <n v="280863.96000000002"/>
        <n v="232942.86"/>
        <n v="247570.48"/>
        <n v="177517.9"/>
        <n v="307223.65999999997"/>
        <n v="224089.44"/>
        <n v="247652.14"/>
        <n v="213608.52"/>
        <n v="137785.54"/>
        <n v="251654.86"/>
        <n v="296991.28000000003"/>
        <n v="266087.32"/>
        <n v="149979.16"/>
        <n v="120526.46"/>
        <n v="258741.82"/>
        <n v="315911.65999999997"/>
        <n v="141458.34"/>
        <n v="181443.04"/>
        <n v="115568.44"/>
        <n v="263531.44"/>
        <n v="220045.48"/>
        <n v="263139.26"/>
        <n v="329047"/>
        <n v="228661.9"/>
        <n v="271846.32"/>
        <n v="249386.96"/>
        <n v="295872.84000000003"/>
        <n v="253117.84"/>
        <n v="213876.22"/>
        <n v="280004.7"/>
        <n v="246889.44"/>
        <n v="294215.82"/>
        <n v="257029.68"/>
        <n v="213512.02"/>
        <n v="310786.64"/>
        <n v="220828.96"/>
        <n v="314197.03999999998"/>
        <n v="171253.2"/>
        <n v="187592.84"/>
        <n v="250536.06"/>
        <n v="296287.68"/>
        <n v="231090.66"/>
        <n v="89857.76"/>
        <n v="324884.7"/>
        <n v="192427.64"/>
        <n v="313138.86"/>
        <n v="220926.5"/>
        <n v="309151.52"/>
        <n v="294074.64"/>
        <n v="238552.62"/>
        <n v="217329.7"/>
        <n v="326069.64"/>
        <n v="186118.68"/>
        <n v="359162.62"/>
        <n v="227251.86"/>
        <n v="239922.96"/>
        <n v="258418.96"/>
        <n v="274454.08"/>
        <n v="238049.5"/>
        <n v="149247"/>
        <n v="315858.90000000002"/>
        <n v="185213.72"/>
        <n v="255725.86"/>
        <n v="285423.62"/>
        <n v="326319.7"/>
        <n v="217173.72"/>
        <n v="221249.98"/>
        <n v="309692.48"/>
        <n v="245835.42"/>
        <n v="165575.85999999999"/>
        <n v="205000.68"/>
        <n v="318985.58"/>
        <n v="236482.04"/>
        <n v="226180.8"/>
        <n v="131527.14000000001"/>
        <n v="251074.76"/>
        <n v="188527.82"/>
        <n v="266869.14"/>
        <n v="189497.52"/>
        <n v="197281.48"/>
        <n v="149363.79999999999"/>
        <n v="359831.7"/>
        <n v="256414.46"/>
        <n v="265478.52"/>
        <n v="241019.62"/>
        <n v="249094.26"/>
        <n v="177631.12"/>
        <n v="164463.01999999999"/>
        <n v="369431.72"/>
        <n v="295944.38"/>
        <n v="340017.68"/>
        <n v="190773.64"/>
        <n v="180746.56"/>
        <n v="266935.53999999998"/>
        <n v="192576.52"/>
        <n v="183095.67999999999"/>
        <n v="276585.28000000003"/>
        <n v="143335.48000000001"/>
        <n v="237989.68"/>
        <n v="291220.14"/>
        <n v="276325.62"/>
        <n v="270040.42"/>
        <n v="270323.34000000003"/>
        <n v="188972.94"/>
        <n v="235280.78"/>
        <n v="222759.1"/>
        <n v="273641.98"/>
        <n v="197505.02"/>
        <n v="316532.84000000003"/>
        <n v="211199.34"/>
        <n v="279447.8"/>
        <n v="283612.92"/>
        <n v="265143.34000000003"/>
        <n v="361033.8"/>
        <n v="185611.44"/>
        <n v="270618.71999999997"/>
        <n v="257835.68"/>
        <n v="113161.86"/>
        <n v="262781.5"/>
        <n v="194723.32"/>
        <n v="205429.3"/>
        <n v="135633.44"/>
        <n v="163420.92000000001"/>
        <n v="150475.07999999999"/>
        <n v="248046.36"/>
        <n v="201455"/>
        <n v="214477.7"/>
        <n v="279989.32"/>
        <n v="252449.74"/>
        <n v="291502.06"/>
        <n v="242333.78"/>
        <n v="141310.96"/>
        <n v="259802.42"/>
        <n v="250941.62"/>
        <n v="338812.66"/>
        <n v="214082.6"/>
        <n v="190307.54"/>
        <n v="290332.18"/>
        <n v="131925.26"/>
        <n v="280837.62"/>
        <n v="279599.26"/>
        <n v="343575.68"/>
        <n v="298477.94"/>
        <n v="326292.92"/>
        <n v="122964.94"/>
        <n v="290300.56"/>
        <n v="253340.74"/>
        <n v="168781.6"/>
        <n v="179457.72"/>
        <n v="237257.60000000001"/>
        <n v="193726.26"/>
        <n v="284526.90000000002"/>
        <n v="245448.74"/>
        <n v="349804.52"/>
        <n v="217828.34"/>
        <n v="196105.32"/>
        <n v="247746.38"/>
        <n v="223840.26"/>
        <n v="150300.68"/>
        <n v="229507.52"/>
        <n v="223743.86"/>
        <n v="271854.12"/>
        <n v="114075.48"/>
        <n v="158937.92000000001"/>
        <n v="242127.7"/>
        <n v="237074.94"/>
        <n v="210164.14"/>
        <n v="209405.3"/>
        <n v="191627.51999999999"/>
        <n v="334053.21999999997"/>
        <n v="204906.52"/>
        <n v="296090.90000000002"/>
        <n v="208997.58"/>
        <n v="299085.03999999998"/>
        <n v="175892.78"/>
        <n v="137279.14000000001"/>
        <n v="297652.64"/>
        <n v="216332.18"/>
        <n v="206429.42"/>
        <n v="269520.42"/>
        <n v="180249.28"/>
        <n v="174722.04"/>
        <n v="222515.18"/>
        <n v="263167.18"/>
        <n v="190041.60000000001"/>
        <n v="160484.74"/>
        <n v="245322.78"/>
        <n v="163485.68"/>
        <n v="290255.7"/>
        <n v="297824.88"/>
        <n v="179800.48"/>
        <n v="238054.56"/>
        <n v="210445.72"/>
        <n v="232229.86"/>
        <n v="375823.1"/>
        <n v="288864.08"/>
        <n v="154131.79999999999"/>
        <n v="361040.58"/>
        <n v="260049.74"/>
        <n v="220173.38"/>
        <n v="349706.92"/>
        <n v="217449.96"/>
        <n v="182570.26"/>
        <n v="221220.82"/>
        <n v="205988.08"/>
        <n v="119787.7"/>
        <n v="298637.09999999998"/>
        <n v="232819.1"/>
        <n v="255520.14"/>
        <n v="265182.71999999997"/>
        <n v="226804.28"/>
        <n v="273906.94"/>
        <n v="247727.28"/>
        <n v="241623.78"/>
        <n v="296861.09999999998"/>
        <n v="95739.38"/>
        <n v="301853.98"/>
        <n v="206326.7"/>
        <n v="260412.56"/>
        <n v="273349.02"/>
        <n v="400644.9"/>
        <n v="161855.12"/>
        <n v="285149.42"/>
        <n v="320852.14"/>
        <n v="232320.46"/>
        <n v="197366.94"/>
        <n v="237658.06"/>
        <n v="237741.84"/>
        <n v="214384.76"/>
        <n v="216021.56"/>
        <n v="259675.44"/>
        <n v="212916.62"/>
        <n v="194018.3"/>
        <n v="245858.84"/>
        <n v="304593.65999999997"/>
        <n v="257987.52"/>
        <n v="370534.9"/>
        <n v="233611.64"/>
        <n v="259501.36"/>
        <n v="258354.02"/>
        <n v="165013.44"/>
        <n v="214495.38"/>
        <n v="315561.86"/>
        <n v="344340.72"/>
        <n v="150722.88"/>
        <n v="196526.92"/>
        <n v="218617.58"/>
        <n v="328730.88"/>
        <n v="197600"/>
        <n v="386251.7"/>
        <n v="103045.5"/>
        <n v="168568.95999999999"/>
        <n v="239779.68"/>
        <n v="275820.90000000002"/>
        <n v="200233.64"/>
        <n v="332164.3"/>
        <n v="297191.09999999998"/>
        <n v="188157.94"/>
        <n v="329897.96000000002"/>
        <n v="281098.8"/>
        <n v="305018.5"/>
        <n v="383729.02"/>
        <n v="192836.18"/>
        <n v="263891.88"/>
        <n v="285820.3"/>
        <n v="292623.15999999997"/>
        <n v="175788.52"/>
        <n v="194890.98"/>
        <n v="308971.48"/>
        <n v="231250.14"/>
        <n v="216793.34"/>
        <n v="130190.82"/>
        <n v="206036.9"/>
        <n v="169529.58"/>
        <n v="231361.62"/>
        <n v="146176.12"/>
        <n v="301810.06"/>
        <n v="286109.7"/>
        <n v="199896.9"/>
        <n v="230902.1"/>
        <n v="216471.82"/>
        <n v="197591.22"/>
        <n v="226293.96"/>
        <n v="325064.28000000003"/>
        <n v="184106.88"/>
        <n v="209888.2"/>
        <n v="215758.07999999999"/>
        <n v="220712.84"/>
        <n v="219567.38"/>
        <n v="299554"/>
        <n v="208679.12"/>
        <n v="171636.36"/>
        <n v="425385.94"/>
        <n v="179393.68"/>
        <n v="136134.48000000001"/>
        <n v="297129.32"/>
        <n v="272708.32"/>
        <n v="244428"/>
        <n v="239369.76"/>
        <n v="270278.65999999997"/>
        <n v="292201.5"/>
        <n v="246221.8"/>
        <n v="223520.8"/>
        <n v="221456.78"/>
        <n v="243116.92"/>
        <n v="241246.42"/>
        <n v="229427.14"/>
        <n v="206915.52"/>
        <n v="202269.74"/>
        <n v="156272.72"/>
        <n v="266892.68"/>
        <n v="216152.66"/>
        <n v="262708.5"/>
        <n v="125949.28"/>
        <n v="286680.88"/>
        <n v="233986.86"/>
        <n v="117325.84"/>
        <n v="257617.3"/>
        <n v="275110.88"/>
        <n v="284786.21999999997"/>
        <n v="251570.46"/>
        <n v="272888.5"/>
        <n v="243054.8"/>
        <n v="289393.5"/>
        <n v="256280.34"/>
        <n v="240766.82"/>
        <n v="259470.6"/>
        <n v="370156.52"/>
        <n v="289183.92"/>
        <n v="200388.88"/>
        <n v="290590.62"/>
        <n v="212140.58"/>
        <n v="241243.78"/>
        <n v="342567.82"/>
        <n v="256436.94"/>
        <n v="155552.78"/>
        <n v="249956.38"/>
        <n v="219599.1"/>
        <n v="250794.42"/>
        <n v="222694.74"/>
        <n v="208582.82"/>
        <n v="189734.36"/>
        <n v="271407.18"/>
        <n v="212907.06"/>
        <n v="264824.76"/>
        <n v="248803.20000000001"/>
        <n v="236044.12"/>
        <n v="165062.22"/>
        <n v="369104.24"/>
        <n v="254556.62"/>
        <n v="368489.72"/>
        <n v="119338.86"/>
        <n v="159087.18"/>
        <n v="303106.38"/>
        <n v="333055.76"/>
        <n v="300658.3"/>
        <n v="243823.18"/>
        <n v="313547.56"/>
        <n v="255728.52"/>
        <n v="227418.56"/>
        <n v="159949.1"/>
        <n v="288855.92"/>
        <n v="198526.18"/>
        <n v="158737.74"/>
        <n v="250191.88"/>
        <n v="324971.59999999998"/>
        <n v="191337.64"/>
        <n v="148394.76"/>
        <n v="179377.88"/>
        <n v="206242.66"/>
        <n v="240340.14"/>
        <n v="298272.62"/>
        <n v="282273.58"/>
        <n v="304683.09999999998"/>
        <n v="240053.96"/>
        <n v="264336.56"/>
        <n v="170401.64"/>
        <n v="169806.66"/>
        <n v="243070.36"/>
        <n v="233325.92"/>
        <n v="249658.32"/>
        <n v="310361.12"/>
        <n v="216525.74"/>
        <n v="199625.76"/>
        <n v="264328.52"/>
        <n v="207166.1"/>
        <n v="284812.86"/>
        <n v="199685"/>
        <n v="162084.84"/>
        <n v="399378.98"/>
        <n v="285290.86"/>
        <n v="220438.28"/>
        <n v="284144.03999999998"/>
        <n v="299129.21999999997"/>
        <n v="306732.26"/>
        <n v="152934.32"/>
        <n v="243016.56"/>
        <n v="146422.24"/>
        <n v="185349.88"/>
        <n v="192392.48"/>
        <n v="228783.24"/>
        <n v="160525.32"/>
        <n v="346663.04"/>
        <n v="294571.03999999998"/>
        <n v="239570.94"/>
        <n v="280274.3"/>
        <n v="214935.12"/>
        <n v="196436.08"/>
        <n v="267215.5"/>
        <n v="190278.82"/>
        <n v="194662.38"/>
        <n v="278531.26"/>
        <n v="336188.02"/>
        <n v="263127.76"/>
        <n v="214726.58"/>
        <n v="188986.06"/>
        <n v="340428.46"/>
        <n v="279562.12"/>
        <n v="297220.82"/>
        <n v="340483.4"/>
        <n v="256613.66"/>
        <n v="350908"/>
        <n v="201771.86"/>
        <n v="186641.6"/>
        <n v="126352.88"/>
        <n v="278903.34000000003"/>
        <n v="98227.5"/>
        <n v="247812.44"/>
        <n v="262883.02"/>
        <n v="272650.96000000002"/>
        <n v="226300.88"/>
        <n v="205570.32"/>
        <n v="166528.56"/>
        <n v="144505.28"/>
        <n v="296103.03999999998"/>
        <n v="276979.32"/>
        <n v="223178.66"/>
        <n v="244209.58"/>
        <n v="192213.66"/>
        <n v="231861.74"/>
        <n v="249027.32"/>
        <n v="201976.78"/>
        <n v="237154.48"/>
        <n v="226622.22"/>
        <n v="248730.84"/>
        <n v="294498.58"/>
        <n v="207376.38"/>
        <n v="277480.48"/>
        <n v="223800.28"/>
        <n v="305520.48"/>
        <n v="287932.59999999998"/>
        <n v="283113.92"/>
        <n v="325120.64000000001"/>
        <n v="246458.92"/>
        <n v="153331.42000000001"/>
        <n v="280557.98"/>
        <n v="231528.64"/>
        <n v="262285.06"/>
        <n v="136750.54"/>
        <n v="235666.6"/>
        <n v="222186.02"/>
        <n v="265315.09999999998"/>
        <n v="257764.98"/>
        <n v="138259.18"/>
        <n v="242809.28"/>
        <n v="262710.59999999998"/>
        <n v="204194.66"/>
        <n v="309726.3"/>
        <n v="199891.86"/>
        <n v="243408.64000000001"/>
        <n v="277565.52"/>
        <n v="272583.42"/>
        <n v="215713.14"/>
        <n v="216697.32"/>
        <n v="187743.9"/>
        <n v="251720.4"/>
        <n v="345426.88"/>
        <n v="261573.84"/>
        <n v="224734.68"/>
        <n v="182182.12"/>
        <n v="212397"/>
        <n v="285339.86"/>
        <n v="225666.7"/>
        <n v="208672.86"/>
        <n v="208611.48"/>
        <n v="280374.2"/>
        <n v="229918.24"/>
        <n v="329408.76"/>
        <n v="238193.1"/>
        <n v="230930.56"/>
        <n v="369853.22"/>
        <n v="171915.76"/>
        <n v="228169.2"/>
        <n v="333861.52"/>
        <n v="214387.64"/>
        <n v="232550.24"/>
        <n v="182137.12"/>
        <n v="246098.42"/>
        <n v="275563.3"/>
        <n v="216257.92000000001"/>
        <n v="210635.46"/>
        <n v="161139.46"/>
        <n v="349705.78"/>
        <n v="178317.88"/>
        <n v="179600.28"/>
        <n v="202415.5"/>
        <n v="212172.84"/>
        <n v="202880.72"/>
        <n v="213207.48"/>
        <n v="260840.4"/>
        <n v="90044.46"/>
        <n v="148596.85999999999"/>
        <n v="266006.06"/>
        <n v="273379.32"/>
        <n v="205040.74"/>
        <n v="176764.02"/>
        <n v="230098.3"/>
        <n v="209593.08"/>
        <n v="246164.16"/>
        <n v="176622.96"/>
        <n v="143744.38"/>
        <n v="220093.86"/>
        <n v="208860.16"/>
        <n v="277307.02"/>
        <n v="205150.07999999999"/>
        <n v="275561.48"/>
        <n v="210419.08"/>
        <n v="219140.42"/>
        <n v="237431.72"/>
        <n v="306786.36"/>
        <n v="265206.71999999997"/>
        <n v="258796.02"/>
        <n v="302705.48"/>
        <n v="273672.98"/>
        <n v="183184.12"/>
        <n v="331072.56"/>
        <n v="124965.9"/>
        <n v="136311.18"/>
        <n v="111706.66"/>
        <n v="159178.85999999999"/>
        <n v="201761.52"/>
        <n v="348660.7"/>
        <n v="286781.02"/>
        <n v="182831.52"/>
        <n v="268732.84000000003"/>
        <n v="177573.62"/>
        <n v="193628.92"/>
        <n v="321360.82"/>
        <n v="291074.42"/>
        <n v="238740.22"/>
        <n v="268763.03999999998"/>
        <n v="229777.48"/>
        <n v="298664.96000000002"/>
        <n v="210123.48"/>
        <n v="310125.59999999998"/>
        <n v="177596.68"/>
        <n v="286279.74"/>
        <n v="214055.04000000001"/>
        <n v="281441.86"/>
        <n v="161929.14000000001"/>
        <n v="357170.92"/>
        <n v="271778.26"/>
        <n v="269839.7"/>
        <n v="230260.68"/>
        <n v="276380.26"/>
        <n v="263038.98"/>
        <n v="253871.96"/>
        <n v="267414.18"/>
        <n v="195786.4"/>
        <n v="255800.06"/>
        <n v="287670.94"/>
        <n v="259193.54"/>
        <n v="220814.88"/>
        <n v="284031.52"/>
        <n v="162740.14000000001"/>
        <n v="138658.94"/>
        <n v="233511"/>
        <n v="167740.66"/>
        <n v="261389.78"/>
        <n v="234902.94"/>
        <n v="413737.56"/>
        <n v="223391.24"/>
        <n v="274570.52"/>
        <n v="298436.78000000003"/>
        <n v="261402.58"/>
        <n v="335898.96"/>
        <n v="262509.62"/>
        <n v="173312.26"/>
        <n v="229474.52"/>
        <n v="239634.66"/>
        <n v="261613.98"/>
        <n v="161863.5"/>
        <n v="264357.34000000003"/>
        <n v="329538.03999999998"/>
        <n v="214467.7"/>
        <n v="352454.14"/>
        <n v="219898.78"/>
        <n v="235477.62"/>
        <n v="266584.90000000002"/>
        <n v="320949.18"/>
        <n v="308786.86"/>
        <n v="221654.98"/>
        <n v="291500.90000000002"/>
        <n v="218088.6"/>
        <n v="150341.07999999999"/>
        <n v="211591.8"/>
        <n v="236195.74"/>
        <n v="345387.08"/>
        <n v="258880.6"/>
        <n v="192942.4"/>
        <n v="280394.36"/>
        <n v="271892.52"/>
        <n v="162580.04"/>
        <n v="227430.72"/>
        <n v="337766.16"/>
        <n v="286843.48"/>
        <n v="307288.78000000003"/>
        <n v="218660.12"/>
        <n v="230191.76"/>
        <n v="366552.64"/>
        <n v="136387.44"/>
        <n v="279459.08"/>
        <n v="196730.66"/>
        <n v="244907.94"/>
        <n v="264348.82"/>
        <n v="208698.9"/>
        <n v="277762.08"/>
        <n v="233937.82"/>
        <n v="210692.06"/>
        <n v="273246.38"/>
        <n v="248891.04"/>
        <n v="137999.32"/>
        <n v="171536.84"/>
        <n v="201256"/>
        <n v="251294.72"/>
        <n v="200750.78"/>
        <n v="343845.44"/>
        <n v="293621.98"/>
        <n v="218064.46"/>
        <n v="257307.18"/>
        <n v="160775.62"/>
        <n v="217017.64"/>
        <n v="311956.34000000003"/>
        <n v="242351.12"/>
        <n v="178698.94"/>
        <n v="172263.42"/>
        <n v="204693.72"/>
        <n v="242527.24"/>
        <n v="299452.15999999997"/>
        <n v="322548.09999999998"/>
        <n v="206276.34"/>
        <n v="219256.88"/>
        <n v="194572.32"/>
        <n v="236008.52"/>
        <n v="171069.66"/>
        <n v="190280.88"/>
        <n v="151801.68"/>
        <n v="253238.54"/>
        <n v="223666.94"/>
        <n v="476775.12"/>
        <n v="217397.92"/>
        <n v="225375.38"/>
        <n v="163113.78"/>
        <n v="273193.7"/>
        <n v="197614.9"/>
        <n v="214999.4"/>
        <n v="352048.1"/>
        <n v="255263.24"/>
        <n v="219638.32"/>
        <n v="277469.88"/>
        <n v="222726.2"/>
        <n v="287976"/>
        <n v="237677.5"/>
        <n v="323275.5"/>
        <n v="267587.78000000003"/>
        <n v="143107.66"/>
        <n v="129335.9"/>
        <n v="242328.22"/>
        <n v="197806.12"/>
        <n v="208317.68"/>
        <n v="279059.86"/>
        <n v="129293.4"/>
        <n v="237788.44"/>
        <n v="136427.98000000001"/>
        <n v="278392"/>
        <n v="252691.1"/>
        <n v="258556.86"/>
        <n v="239116.7"/>
        <n v="184935.16"/>
        <n v="198681.66"/>
        <n v="253667.58"/>
        <n v="219353.04"/>
        <n v="269459.98"/>
        <n v="196862.74"/>
        <n v="260736.62"/>
        <n v="247949.92"/>
        <n v="276164.32"/>
        <n v="259710.64"/>
        <n v="264616.44"/>
        <n v="310895.3"/>
        <n v="248537.28"/>
        <n v="352622.72"/>
        <n v="199772.84"/>
        <n v="170178.6"/>
        <n v="268636.42"/>
        <n v="150791.06"/>
        <n v="233531.4"/>
        <n v="223003.32"/>
        <n v="153190.16"/>
        <n v="321082.71999999997"/>
        <n v="259457.2"/>
        <n v="261858.04"/>
        <n v="233600.5"/>
        <n v="202033.06"/>
        <n v="381133.3"/>
        <n v="194135.38"/>
        <n v="184417.08"/>
        <n v="372695.94"/>
        <n v="206353.24"/>
        <n v="154540.16"/>
        <n v="223823.26"/>
        <n v="188432.1"/>
        <n v="213541.64"/>
        <n v="276179.94"/>
        <n v="266382.38"/>
        <n v="148271.70000000001"/>
        <n v="198416.92"/>
        <n v="184484.68"/>
        <n v="216761.44"/>
        <n v="183786.64"/>
        <n v="171515.86"/>
        <n v="193518.84"/>
        <n v="264300.52"/>
        <n v="350887.5"/>
        <n v="157980.29999999999"/>
        <n v="227486.74"/>
        <n v="315249.68"/>
        <n v="250327.24"/>
        <n v="161845.5"/>
        <n v="386709.72"/>
        <n v="215297.88"/>
        <n v="263538.08"/>
        <n v="277984.96000000002"/>
        <n v="227799.84"/>
        <n v="228900.64"/>
        <n v="127219.84"/>
        <n v="150995.01999999999"/>
        <n v="235409.46"/>
        <n v="260927.1"/>
        <n v="92322.36"/>
        <n v="220365.08"/>
        <n v="234442.3"/>
        <n v="158240.54"/>
        <n v="354138.48"/>
        <n v="123273.94"/>
        <n v="208828.06"/>
        <n v="319464.03999999998"/>
        <n v="178874.06"/>
        <n v="284801.53999999998"/>
        <n v="176022.8"/>
        <n v="309740.56"/>
        <n v="236804.5"/>
        <n v="174749.76"/>
        <n v="210795.6"/>
        <n v="250683.38"/>
        <n v="258329.76"/>
        <n v="282008.92"/>
        <n v="178158.82"/>
        <n v="207208.62"/>
        <n v="365410.1"/>
        <n v="189196.96"/>
        <n v="376482.1"/>
        <n v="234939.82"/>
        <n v="161581.48000000001"/>
        <n v="215471.86"/>
        <n v="266758.82"/>
        <n v="336133.74"/>
        <n v="138028.98000000001"/>
        <n v="197097.24"/>
        <n v="153108.12"/>
        <n v="214751.64"/>
        <n v="244834.34"/>
        <n v="194377.24"/>
        <n v="122594.1"/>
        <n v="225333.34"/>
        <n v="315684.14"/>
        <n v="182887.5"/>
        <n v="220296.98"/>
        <n v="106599.92"/>
        <n v="140467.48000000001"/>
        <n v="150424.56"/>
        <n v="82598.06"/>
        <n v="166573.12"/>
        <n v="171337.18"/>
        <n v="114654.08"/>
        <n v="139219.70000000001"/>
        <n v="258538.54"/>
        <n v="330701.21999999997"/>
        <n v="304211.14"/>
        <n v="212581.28"/>
        <n v="201097.34"/>
        <n v="212689.9"/>
        <n v="274964.38"/>
        <n v="232931.06"/>
        <n v="255275.84"/>
        <n v="163903.48000000001"/>
        <n v="295063.64"/>
        <n v="270241.44"/>
        <n v="56165.9"/>
        <n v="222175"/>
        <n v="254240.14"/>
        <n v="231303.2"/>
        <n v="155486.01999999999"/>
        <n v="143992.18"/>
        <n v="123163.94"/>
        <n v="175746.78"/>
        <n v="211235.46"/>
        <n v="297541.21999999997"/>
        <n v="189802.18"/>
        <n v="349703.8"/>
        <n v="241694.22"/>
        <n v="206535.6"/>
        <n v="219398.16"/>
        <n v="270266.78000000003"/>
        <n v="275298.94"/>
        <n v="227135.88"/>
        <n v="283094.52"/>
        <n v="124110.34"/>
        <n v="262313.52"/>
        <n v="269675.15999999997"/>
        <n v="209568.46"/>
        <n v="313896.82"/>
        <n v="295503.5"/>
        <n v="249238.66"/>
        <n v="248364.42"/>
        <n v="284056.71999999997"/>
        <n v="251675.72"/>
        <n v="234320.64000000001"/>
        <n v="195131.48"/>
        <n v="209667.58"/>
        <n v="203350.44"/>
        <n v="349402.1"/>
        <n v="142285.54"/>
        <n v="217610.84"/>
        <n v="232075.51999999999"/>
        <n v="161347.92000000001"/>
        <n v="249281.02"/>
        <n v="364550.46"/>
        <n v="197271.54"/>
        <n v="159514.42000000001"/>
        <n v="106107.52"/>
        <n v="241823.5"/>
        <n v="230571.7"/>
        <n v="443065.59999999998"/>
        <n v="210112.26"/>
        <n v="176726.06"/>
        <n v="247515.04"/>
        <n v="247919.94"/>
        <n v="229645.28"/>
        <n v="290438.59999999998"/>
        <n v="213615.28"/>
        <n v="296319.42"/>
        <n v="199491.9"/>
        <n v="312565.58"/>
        <n v="242752.3"/>
        <n v="223164.22"/>
        <n v="258835.64"/>
        <n v="189214.16"/>
        <n v="262736.59999999998"/>
        <n v="333766.14"/>
        <n v="345625.44"/>
        <n v="253213.26"/>
        <n v="269900.38"/>
        <n v="193912.2"/>
        <n v="215203.58"/>
        <n v="184120.12"/>
        <n v="275377.42"/>
        <n v="171690.86"/>
        <n v="251105.92000000001"/>
        <n v="334596.84000000003"/>
        <n v="111465.84"/>
        <n v="221378.14"/>
        <n v="197088.22"/>
        <n v="356635.2"/>
        <n v="231427.68"/>
        <n v="286534.28000000003"/>
        <n v="179500.42"/>
        <n v="233152.9"/>
        <n v="286003"/>
        <n v="315523.12"/>
        <n v="206860.22"/>
        <n v="230230.76"/>
        <n v="245002.56"/>
        <n v="293516.48"/>
        <n v="221477.78"/>
        <n v="188407.6"/>
        <n v="211584.98"/>
        <n v="306396.46000000002"/>
        <n v="123622.46"/>
        <n v="202232.12"/>
        <n v="148916.5"/>
        <n v="285742.53999999998"/>
        <n v="197171.88"/>
        <n v="161528.06"/>
        <n v="289603.94"/>
        <n v="220107.24"/>
        <n v="237781.62"/>
        <n v="302437.96000000002"/>
        <n v="301014.42"/>
        <n v="262047.52"/>
        <n v="244629"/>
        <n v="223478.8"/>
        <n v="227764.62"/>
        <n v="196297.22"/>
        <n v="118543.64"/>
        <n v="138826.88"/>
        <n v="321198.12"/>
        <n v="295606.96000000002"/>
        <n v="340457.18"/>
        <n v="266223.46000000002"/>
        <n v="352279"/>
        <n v="220490.26"/>
        <n v="317439.14"/>
        <n v="321959.36"/>
        <n v="247115.3"/>
        <n v="225793.72"/>
        <n v="241924.26"/>
        <n v="192097.1"/>
        <n v="370127.4"/>
        <n v="236129.86"/>
        <n v="298262.06"/>
        <n v="251025.96"/>
        <n v="166984.14000000001"/>
        <n v="251478.52"/>
        <n v="197185.76"/>
        <n v="283578.3"/>
        <n v="225899.42"/>
        <n v="210114.66"/>
        <n v="178175.78"/>
        <n v="294871.92"/>
        <n v="308879.71999999997"/>
        <n v="146108.74"/>
        <n v="249356.7"/>
        <n v="305152.5"/>
        <n v="304487.14"/>
        <n v="176241.94"/>
        <n v="287861.84000000003"/>
        <n v="274118.09999999998"/>
        <n v="373117.1"/>
        <n v="231308.94"/>
        <n v="252305.68"/>
        <n v="211403.82"/>
        <n v="314189.56"/>
        <n v="226456.76"/>
        <n v="216865.76"/>
        <n v="241405.34"/>
        <n v="278212.38"/>
        <n v="203703.6"/>
        <n v="261871.12"/>
        <n v="233019.98"/>
        <n v="186248.08"/>
        <n v="223156.36"/>
        <n v="173092.58"/>
        <n v="259338.64"/>
        <n v="329115.90000000002"/>
        <n v="237979.84"/>
        <n v="158519.5"/>
        <n v="224460.76"/>
        <n v="236259.74"/>
        <n v="173648.18"/>
        <n v="256613.4"/>
        <n v="235282.86"/>
        <n v="251468.4"/>
        <n v="206604.74"/>
        <n v="165392.18"/>
        <n v="290942.74"/>
        <n v="203013.32"/>
        <n v="312530.62"/>
        <n v="257109.96"/>
        <n v="279919.09999999998"/>
        <n v="265889.06"/>
        <n v="187094.46"/>
        <n v="304605.44"/>
        <n v="295348.52"/>
        <n v="296042.23999999999"/>
        <n v="284721.24"/>
        <n v="302055.12"/>
        <n v="277687.40000000002"/>
        <n v="219916.3"/>
        <n v="277715.18"/>
        <n v="210853"/>
        <n v="298311.06"/>
        <n v="270192.09999999998"/>
        <n v="341780.1"/>
        <n v="178244.6"/>
        <n v="156252.56"/>
        <n v="247788.86"/>
        <n v="213826.86"/>
        <n v="255691.66"/>
        <n v="212795.5"/>
        <n v="332984.96000000002"/>
        <n v="228987.36"/>
        <n v="252209.96"/>
        <n v="248851.98"/>
        <n v="202281.52"/>
        <n v="301689.88"/>
        <n v="230049"/>
        <n v="262572.92"/>
        <n v="282535.34000000003"/>
        <n v="275523.09999999998"/>
        <n v="196129.94"/>
        <n v="229039.14"/>
        <n v="202025.54"/>
        <n v="164582.20000000001"/>
        <n v="169439.96"/>
        <n v="208773.06"/>
        <n v="256263.46"/>
        <n v="245613.9"/>
        <n v="225021.78"/>
        <n v="234112.92"/>
        <n v="263557.32"/>
        <n v="141568.54"/>
        <n v="281504.12"/>
        <n v="184252.52"/>
        <n v="186297.48"/>
        <n v="220265.1"/>
        <n v="244455.42"/>
        <n v="243295.08"/>
        <n v="221195.51999999999"/>
        <n v="241462.78"/>
        <n v="307444.94"/>
        <n v="228176.64000000001"/>
        <n v="305064.59999999998"/>
        <n v="286585.90000000002"/>
        <n v="298289.21999999997"/>
        <n v="254314.08"/>
        <n v="169346.34"/>
        <n v="271924.8"/>
        <n v="303382.88"/>
        <n v="176670.1"/>
        <n v="279718.46000000002"/>
        <n v="86269.3"/>
        <n v="199160.26"/>
        <n v="221434.76"/>
        <n v="216394.22"/>
        <n v="208901.72"/>
        <n v="232199.64"/>
        <n v="222339.82"/>
        <n v="247232.86"/>
        <n v="311239.15999999997"/>
        <n v="179116.78"/>
        <n v="263877.84000000003"/>
        <n v="303545.26"/>
        <n v="195400.04"/>
        <n v="206489.72"/>
        <n v="295666.59999999998"/>
        <n v="169042.96"/>
        <n v="183876.62"/>
        <n v="248481.86"/>
        <n v="314169.98"/>
        <n v="216489.64"/>
        <n v="164323.4"/>
        <n v="209136.82"/>
        <n v="239824.92"/>
        <n v="137763.18"/>
        <n v="172752.58"/>
        <n v="301680.06"/>
        <n v="310118.2"/>
        <n v="156256.26"/>
        <n v="197799.52"/>
        <n v="321965.78000000003"/>
        <n v="175852.48"/>
        <n v="158770.42000000001"/>
        <n v="255995.66"/>
        <n v="336792.68"/>
        <n v="269792.06"/>
        <n v="188477.5"/>
        <n v="425392.64000000001"/>
        <n v="278307.36"/>
        <n v="185774.26"/>
        <n v="166885.96"/>
        <n v="289546.58"/>
        <n v="223947.94"/>
        <n v="356065.06"/>
        <n v="280014.38"/>
        <n v="196801.22"/>
        <n v="217848.66"/>
        <n v="265671.12"/>
        <n v="236668.88"/>
        <n v="163465.76"/>
        <n v="242823.8"/>
        <n v="242911.3"/>
        <n v="235979.51999999999"/>
        <n v="274822.58"/>
        <n v="147376.4"/>
        <n v="244661.4"/>
        <n v="199813.78"/>
        <n v="335329.65999999997"/>
        <n v="283051.09999999998"/>
        <n v="249665.02"/>
        <n v="264243.42"/>
        <n v="157079.67999999999"/>
        <n v="247540.92"/>
        <n v="232301.3"/>
        <n v="321458.2"/>
        <n v="176757.2"/>
        <n v="365776.16"/>
        <n v="171200.16"/>
        <n v="190002.66"/>
        <n v="227746.44"/>
        <n v="149793.84"/>
        <n v="178985.24"/>
        <n v="257437.56"/>
        <n v="289909.5"/>
        <n v="188003.22"/>
        <n v="283092.7"/>
        <n v="283057.76"/>
        <n v="219610.6"/>
        <n v="173228.12"/>
        <n v="183360.2"/>
        <n v="77696.38"/>
        <n v="307278.21999999997"/>
        <n v="247740.14"/>
        <n v="92647.14"/>
        <n v="324079.56"/>
        <n v="221857.02"/>
        <n v="228843.1"/>
        <n v="260072.42"/>
        <n v="303020.34000000003"/>
        <n v="167137.1"/>
        <n v="279944.36"/>
        <n v="200424.26"/>
        <n v="180434.14"/>
        <n v="248134.64"/>
        <n v="324164.62"/>
        <n v="234613.38"/>
        <n v="245779.76"/>
        <n v="297581.21999999997"/>
        <n v="360452.48"/>
        <n v="209714.38"/>
        <n v="333667.71999999997"/>
        <n v="205873.44"/>
        <n v="217473.04"/>
        <n v="259949.58"/>
        <n v="171964.14"/>
        <n v="268795.21999999997"/>
        <n v="275683.06"/>
        <n v="200521.76"/>
        <n v="279644.21999999997"/>
        <n v="246303.02"/>
        <n v="190663.66"/>
        <n v="276324.82"/>
        <n v="252132.52"/>
        <n v="193527.78"/>
        <n v="279122.92"/>
        <n v="344926.9"/>
        <n v="215597.7"/>
        <n v="140362.96"/>
        <n v="355994.14"/>
        <n v="246401.56"/>
        <n v="275485.8"/>
        <n v="232541.44"/>
        <n v="226440.4"/>
        <n v="231790.44"/>
        <n v="243460.98"/>
        <n v="227623.7"/>
        <n v="272428.15999999997"/>
        <n v="292400.02"/>
        <n v="212485.34"/>
        <n v="48086.9"/>
        <n v="264575.84000000003"/>
        <n v="180645.98"/>
        <n v="262566.21999999997"/>
        <n v="263319.18"/>
        <n v="241905.48"/>
        <n v="306332.34000000003"/>
        <n v="106583.72"/>
        <n v="335849.9"/>
        <n v="172788.28"/>
        <n v="317957.58"/>
        <n v="200863.68"/>
        <n v="300717.94"/>
        <n v="228695.7"/>
        <n v="268015.8"/>
        <n v="197799.82"/>
        <n v="274861.64"/>
        <n v="377953.78"/>
        <n v="151981.94"/>
        <n v="224362.16"/>
        <n v="194416.92"/>
        <n v="301713.58"/>
        <n v="293496.14"/>
        <n v="297726.34000000003"/>
        <n v="306720.03999999998"/>
        <n v="184110.72"/>
        <n v="249447.84"/>
        <n v="206067.66"/>
        <n v="233452.44"/>
        <n v="227847.62"/>
        <n v="243654.86"/>
        <n v="250779.4"/>
        <n v="207790.62"/>
        <n v="222256.08"/>
        <n v="302484.96000000002"/>
        <n v="259419.24"/>
        <n v="166694.5"/>
        <n v="168242.08"/>
        <n v="204676.38"/>
        <n v="174751.56"/>
        <n v="209354.18"/>
        <n v="243338.46"/>
        <n v="216814.68"/>
        <n v="309939.58"/>
        <n v="283659.34000000003"/>
        <n v="218325.64"/>
        <n v="174943.26"/>
        <n v="294459.3"/>
        <n v="365064.46"/>
        <n v="321806.40000000002"/>
        <n v="276107.58"/>
        <n v="307096.24"/>
        <n v="298171.8"/>
        <n v="190463.82"/>
        <n v="170218.42"/>
        <n v="250677.6"/>
        <n v="213663.38"/>
        <n v="319194.90000000002"/>
        <n v="294723.14"/>
        <n v="352269.08"/>
        <n v="168110.86"/>
        <n v="348176.6"/>
        <n v="398458.28"/>
        <n v="157666.29999999999"/>
        <n v="205081.22"/>
        <n v="258803.74"/>
        <n v="213405.88"/>
        <n v="279169.14"/>
        <n v="242032.46"/>
        <n v="236420.84"/>
        <n v="297309.68"/>
        <n v="273926.24"/>
        <n v="275548.21999999997"/>
        <n v="222313.04"/>
        <n v="242475.3"/>
        <n v="194469.16"/>
        <n v="194765.06"/>
        <n v="206217.60000000001"/>
        <n v="263705.62"/>
        <n v="215106.66"/>
        <n v="323612.18"/>
        <n v="256486.06"/>
        <n v="253290.26"/>
        <n v="124189.42"/>
        <n v="224582.68"/>
        <n v="178377.66"/>
        <n v="218322.5"/>
        <n v="316543.48"/>
        <n v="193902.42"/>
        <n v="243727.22"/>
        <n v="166990.22"/>
        <n v="293132.02"/>
        <n v="372202.36"/>
        <n v="214989.72"/>
        <n v="293886.76"/>
        <n v="250260.56"/>
        <n v="301371.58"/>
        <n v="282718.74"/>
        <n v="189262.52"/>
        <n v="236672.28"/>
        <n v="248466.48"/>
        <n v="102232.52"/>
        <n v="183739.38"/>
        <n v="244676.86"/>
        <n v="172541.86"/>
        <n v="234579.84"/>
        <n v="307326.53999999998"/>
        <n v="247198.98"/>
        <n v="268416.5"/>
        <n v="197113.78"/>
        <n v="269187.58"/>
        <n v="137563.64000000001"/>
        <n v="274928.08"/>
        <n v="294615.82"/>
        <n v="291509.82"/>
        <n v="225221.54"/>
        <n v="142963.57999999999"/>
        <n v="155653.6"/>
        <n v="174281.7"/>
        <n v="264005.40000000002"/>
        <n v="356023"/>
        <n v="205909.36"/>
        <n v="247566.5"/>
        <n v="203605.34"/>
        <n v="297318.96000000002"/>
        <n v="285448.96000000002"/>
        <n v="224305.78"/>
        <n v="179101.7"/>
        <n v="151831.5"/>
        <n v="237779.32"/>
        <n v="237577.14"/>
        <n v="313111.08"/>
        <n v="198283.72"/>
        <n v="122422.36"/>
        <n v="257864.8"/>
        <n v="161456.29999999999"/>
        <n v="255320.92"/>
        <n v="212141.78"/>
        <n v="275120.76"/>
        <n v="223810.86"/>
        <n v="252425.28"/>
        <n v="223671.88"/>
        <n v="199411.38"/>
        <n v="217791.86"/>
        <n v="309339.53999999998"/>
        <n v="256122"/>
        <n v="381356.04"/>
        <n v="273425.82"/>
        <n v="309467.94"/>
        <n v="225219.82"/>
        <n v="230924.88"/>
        <n v="267002.71999999997"/>
        <n v="117336.04"/>
        <n v="178236.52"/>
        <n v="153021.04"/>
        <n v="281389.56"/>
        <n v="190896.64000000001"/>
        <n v="183125.98"/>
        <n v="145082.96"/>
        <n v="241734.36"/>
        <n v="314641.02"/>
        <n v="279353.90000000002"/>
        <n v="206001.88"/>
        <n v="268474.14"/>
        <n v="236471.4"/>
        <n v="230884.38"/>
        <n v="231114"/>
        <n v="333037.26"/>
        <n v="270740.24"/>
        <n v="185754.66"/>
        <n v="204147.34"/>
        <n v="194085.2"/>
        <n v="217056.14"/>
        <n v="158129.70000000001"/>
        <n v="148549.74"/>
        <n v="200842.2"/>
        <n v="168013.76"/>
        <n v="160587.62"/>
        <n v="250874.28"/>
        <n v="255072.88"/>
        <n v="165588.35999999999"/>
        <n v="216234.2"/>
        <n v="123377.22"/>
        <n v="318608.14"/>
        <n v="277328.48"/>
        <n v="252725.14"/>
        <n v="321304.90000000002"/>
        <n v="367145.68"/>
        <n v="176843.62"/>
        <n v="225742.38"/>
        <n v="121761.36"/>
        <n v="202911.4"/>
        <n v="176168.26"/>
        <n v="254394.28"/>
        <n v="166913.57999999999"/>
        <n v="196596.36"/>
        <n v="173823.6"/>
        <n v="279414.56"/>
        <n v="285753.96000000002"/>
        <n v="292602.62"/>
        <n v="94728.9"/>
        <n v="116274.16"/>
        <n v="359772.82"/>
        <n v="215275.94"/>
        <n v="335371.12"/>
        <n v="273051.98"/>
        <n v="104212.66"/>
        <n v="209860.76"/>
        <n v="212869.88"/>
        <n v="225607.84"/>
        <n v="241060.68"/>
        <n v="227282.98"/>
        <n v="290163.44"/>
        <n v="271685.78000000003"/>
        <n v="224406.5"/>
        <n v="259790.38"/>
        <n v="298099.84000000003"/>
        <n v="306558.78000000003"/>
        <n v="82946.66"/>
        <n v="226387.02"/>
        <n v="226348.42"/>
        <n v="329903.12"/>
        <n v="306650.2"/>
        <n v="268064.02"/>
        <n v="250890.08"/>
        <n v="252154.86"/>
        <n v="180742.18"/>
        <n v="285604.03999999998"/>
        <n v="181074.32"/>
        <n v="312247.46000000002"/>
        <n v="282149.18"/>
        <n v="235799.9"/>
        <n v="332515.92"/>
        <n v="338724.86"/>
        <n v="411924"/>
        <n v="252123.02"/>
        <n v="211255.9"/>
        <n v="201212.04"/>
        <n v="276342.2"/>
        <n v="278790.15999999997"/>
        <n v="218124.56"/>
        <n v="179989.42"/>
        <n v="207993.48"/>
        <n v="350222.22"/>
        <n v="132158.9"/>
        <n v="296111.48"/>
        <n v="191989.96"/>
        <n v="221483.12"/>
        <n v="193895.16"/>
        <n v="219573.64"/>
        <n v="205442.98"/>
        <n v="138957.14000000001"/>
        <n v="313348.40000000002"/>
        <n v="349012.2"/>
        <n v="332140.96000000002"/>
        <n v="211914.88"/>
        <n v="220681.36"/>
        <n v="271740.02"/>
        <n v="171409.9"/>
        <n v="210871.48"/>
        <n v="217026.5"/>
        <n v="313374.2"/>
        <n v="301209.03999999998"/>
        <n v="310229.8"/>
        <n v="182432"/>
        <n v="283568.03999999998"/>
        <n v="255526.48"/>
        <n v="165227.12"/>
        <n v="138847.04000000001"/>
        <n v="172335.64"/>
        <n v="262813.12"/>
        <n v="243797.64"/>
        <n v="154974.39999999999"/>
        <n v="328901.88"/>
        <n v="277410.03999999998"/>
        <n v="265460.34000000003"/>
        <n v="232996.44"/>
        <n v="279958.14"/>
        <n v="254432.62"/>
        <n v="296445.3"/>
        <n v="268304.58"/>
        <n v="223074.46"/>
        <n v="239131.84"/>
        <n v="242127.6"/>
        <n v="249991.96"/>
        <n v="173783.67999999999"/>
        <n v="156045.22"/>
        <n v="308991.58"/>
        <n v="378887.44"/>
        <n v="305853.2"/>
        <n v="285979.38"/>
        <n v="230743.88"/>
        <n v="356113.08"/>
        <n v="412029.88"/>
        <n v="202383.66"/>
        <n v="299629.08"/>
        <n v="231234.48"/>
        <n v="227314.82"/>
        <n v="276320"/>
        <n v="235401.72"/>
        <n v="245012.76"/>
        <n v="333002.34000000003"/>
        <n v="179486.1"/>
        <n v="197788.78"/>
        <n v="337471.48"/>
        <n v="266402.34000000003"/>
        <n v="254474.5"/>
        <n v="235729.7"/>
        <n v="306938.52"/>
        <n v="187822.6"/>
        <n v="153195.57999999999"/>
        <n v="159854.72"/>
        <n v="80345.820000000007"/>
        <n v="230391.16"/>
        <n v="233288.58"/>
        <n v="360587.68"/>
        <n v="279745.62"/>
        <n v="69095.64"/>
        <n v="192924.5"/>
        <n v="260668.7"/>
        <n v="239377.62"/>
        <n v="142374.48000000001"/>
        <n v="272844.82"/>
        <n v="306477.76"/>
        <n v="95072.8"/>
        <n v="285764.98"/>
        <n v="321132.21999999997"/>
        <n v="263871.02"/>
        <n v="255357.6"/>
        <n v="210429.16"/>
        <n v="279719.08"/>
        <n v="224648.9"/>
        <n v="268994.53999999998"/>
        <n v="240343.16"/>
        <n v="212024.4"/>
        <n v="239679.38"/>
        <n v="184438.42"/>
        <n v="284110.82"/>
        <n v="59204.160000000003"/>
        <n v="283607.53999999998"/>
        <n v="253178.23999999999"/>
        <n v="216786.7"/>
        <n v="231287.16"/>
        <n v="265752.46000000002"/>
        <n v="221898.82"/>
        <n v="261332.4"/>
        <n v="207642.94"/>
        <n v="264375.46000000002"/>
        <n v="197299.1"/>
        <n v="252888.16"/>
        <n v="308319.02"/>
        <n v="258500"/>
        <n v="335467.02"/>
        <n v="112232.6"/>
        <n v="283162.15999999997"/>
        <n v="279350.14"/>
        <n v="132403.92000000001"/>
        <n v="267316.47999999998"/>
        <n v="272405.56"/>
        <n v="263556.15999999997"/>
        <n v="85425.74"/>
        <n v="285263.08"/>
        <n v="282409.3"/>
        <n v="262804.42"/>
        <n v="185273.92"/>
        <n v="204177.36"/>
        <n v="269775.06"/>
        <n v="319800.76"/>
        <n v="204557.58"/>
        <n v="153979.94"/>
        <n v="228983.64"/>
        <n v="289537.88"/>
        <n v="290113.18"/>
        <n v="234412.6"/>
        <n v="276028.79999999999"/>
        <n v="256705.18"/>
        <n v="225136.62"/>
        <n v="353916.92"/>
        <n v="198335.08"/>
        <n v="206420.54"/>
        <n v="208956.24"/>
        <n v="251842.74"/>
        <n v="161394.88"/>
        <n v="323775.62"/>
        <n v="219116.72"/>
        <n v="248542.52"/>
        <n v="381138.46"/>
        <n v="287847.92"/>
        <n v="193084.32"/>
        <n v="279651.12"/>
        <n v="223538.28"/>
        <n v="227344.36"/>
        <n v="294513.71999999997"/>
        <n v="214046.06"/>
        <n v="251059.1"/>
        <n v="263669.59999999998"/>
        <n v="199059.4"/>
        <n v="214607.44"/>
        <n v="145566.84"/>
        <n v="231487.2"/>
        <n v="322513.06"/>
        <n v="324522.02"/>
        <n v="149792.66"/>
        <n v="288075.2"/>
        <n v="187044.4"/>
        <n v="213845.84"/>
        <n v="225945.14"/>
        <n v="246084"/>
        <n v="200977.84"/>
        <n v="246644.3"/>
        <n v="137367.35999999999"/>
        <n v="119064.36"/>
        <n v="280520.71999999997"/>
        <n v="176605.3"/>
        <n v="229311.16"/>
        <n v="296567.88"/>
        <n v="247833.34"/>
        <n v="331792"/>
        <n v="222337.94"/>
        <n v="207098.48"/>
        <n v="207609.94"/>
        <n v="331803.18"/>
        <n v="238304.2"/>
        <n v="245900.62"/>
        <n v="266769.32"/>
        <n v="316823.90000000002"/>
        <n v="244057.3"/>
        <n v="257503.3"/>
        <n v="266873.03999999998"/>
        <n v="246354.02"/>
        <n v="240657.76"/>
        <n v="260295.96"/>
        <n v="185433.92"/>
        <n v="153828.42000000001"/>
        <n v="212091.84"/>
        <n v="206266.52"/>
        <n v="291949.58"/>
        <n v="278366.12"/>
        <n v="149949.78"/>
        <n v="123382.9"/>
        <n v="243905.5"/>
        <n v="160215.66"/>
        <n v="295713.64"/>
        <n v="130814.32"/>
        <n v="228466.36"/>
        <n v="375204.36"/>
        <n v="313668.68"/>
        <n v="314997.8"/>
        <n v="260548.44"/>
        <n v="298759.32"/>
        <n v="201659.88"/>
        <n v="192817.96"/>
        <n v="298210.15999999997"/>
        <n v="180436.22"/>
        <n v="174695.4"/>
        <n v="275623.5"/>
        <n v="211126"/>
        <n v="182251.5"/>
        <n v="270241.12"/>
        <n v="173675.9"/>
        <n v="200893.14"/>
        <n v="229025.18"/>
        <n v="272728.92"/>
        <n v="212521.34"/>
        <n v="292253.5"/>
        <n v="222569.06"/>
        <n v="242113.26"/>
        <n v="256541.12"/>
        <n v="383551.3"/>
        <n v="170283.58"/>
        <n v="252784.36"/>
        <n v="259720.74"/>
        <n v="255284.88"/>
        <n v="251168.34"/>
        <n v="101822.42"/>
        <n v="183911.22"/>
        <n v="168532.88"/>
        <n v="294299.18"/>
        <n v="209644.9"/>
        <n v="293533.44"/>
        <n v="297491.84000000003"/>
        <n v="270407.62"/>
        <n v="186603.94"/>
        <n v="192682"/>
        <n v="330652.40000000002"/>
        <n v="199572.4"/>
        <n v="228880.48"/>
        <n v="283147.09999999998"/>
        <n v="267353.3"/>
        <n v="294987.40000000002"/>
        <n v="190045.14"/>
        <n v="299427.21999999997"/>
        <n v="215926.76"/>
        <n v="204034.5"/>
        <n v="193349.1"/>
        <n v="163623.42000000001"/>
        <n v="158563.22"/>
        <n v="244628.78"/>
        <n v="281467.48"/>
        <n v="233866.22"/>
        <n v="330890.08"/>
        <n v="247610.06"/>
        <n v="215097.88"/>
        <n v="223268.58"/>
        <n v="218307.92"/>
        <n v="172110.34"/>
        <n v="196876.46"/>
        <n v="289411.74"/>
        <n v="183225.82"/>
        <n v="384245.68"/>
        <n v="359808"/>
        <n v="356116.12"/>
        <n v="352333.12"/>
        <n v="313728.40000000002"/>
        <n v="323177.78000000003"/>
        <n v="218698.58"/>
        <n v="304671.40000000002"/>
        <n v="249325.08"/>
        <n v="183044.08"/>
        <n v="124104.56"/>
        <n v="215743.44"/>
        <n v="198945.52"/>
        <n v="256078.02"/>
        <n v="229269.26"/>
        <n v="113476.94"/>
        <n v="180710.24"/>
        <n v="231450.48"/>
        <n v="228655.18"/>
        <n v="201525.28"/>
        <n v="178079.8"/>
        <n v="157659.06"/>
        <n v="224745.92"/>
        <n v="244058.3"/>
        <n v="315658.23999999999"/>
        <n v="216755.5"/>
        <n v="191014.24"/>
        <n v="254293.36"/>
        <n v="267623.56"/>
        <n v="242184.94"/>
        <n v="253959.5"/>
        <n v="288471.46000000002"/>
        <n v="305164.40000000002"/>
        <n v="344956.3"/>
        <n v="252954.84"/>
        <n v="194947.74"/>
        <n v="276107.34000000003"/>
        <n v="328006.09999999998"/>
        <n v="244972.22"/>
        <n v="107334.88"/>
        <n v="218655.3"/>
        <n v="242302.1"/>
        <n v="202087.26"/>
        <n v="167003.32"/>
        <n v="160924.48000000001"/>
        <n v="218186.82"/>
        <n v="280711.2"/>
        <n v="219084.58"/>
        <n v="67127.899999999994"/>
        <n v="297590.34000000003"/>
        <n v="348253.5"/>
        <n v="212810.06"/>
        <n v="256786.58"/>
        <n v="255683.04"/>
        <n v="274590.38"/>
        <n v="311656.44"/>
        <n v="288703.71999999997"/>
        <n v="212730.58"/>
        <n v="255603.76"/>
        <n v="245587.92"/>
        <n v="227051.68"/>
        <n v="272201.38"/>
        <n v="281833.62"/>
        <n v="242730.78"/>
        <n v="187157.36"/>
        <n v="230819.20000000001"/>
        <n v="181583.38"/>
        <n v="247362.64"/>
        <n v="184873.72"/>
        <n v="334388.71999999997"/>
        <n v="321676.26"/>
        <n v="288941.53999999998"/>
        <n v="260338.54"/>
        <n v="162153.60000000001"/>
        <n v="202930.62"/>
        <n v="227730.46"/>
        <n v="175206.7"/>
        <n v="240075.92"/>
        <n v="242410.3"/>
        <n v="150816.66"/>
        <n v="243637.68"/>
        <n v="283612"/>
        <n v="122708.28"/>
        <n v="249909.88"/>
        <n v="190078.24"/>
        <n v="206835.48"/>
        <n v="86057.54"/>
        <n v="239276.42"/>
        <n v="245379.02"/>
        <n v="146358.68"/>
        <n v="343827.74"/>
        <n v="185318.39999999999"/>
        <n v="274478.34000000003"/>
        <n v="205910.28"/>
        <n v="130380.58"/>
        <n v="193727.04"/>
        <n v="309967.96000000002"/>
        <n v="213639.3"/>
        <n v="257157.04"/>
        <n v="252946.66"/>
        <n v="221141.56"/>
        <n v="222199.58"/>
        <n v="201827.14"/>
        <n v="33787.18"/>
        <n v="244535.7"/>
        <n v="251371.58"/>
        <n v="254794.68"/>
        <n v="210543.12"/>
        <n v="230530.28"/>
        <n v="279085.64"/>
        <n v="223025.5"/>
        <n v="296933.86"/>
        <n v="216310.98"/>
        <n v="169244.26"/>
        <n v="293995.28000000003"/>
        <n v="197180.5"/>
        <n v="269961.48"/>
        <n v="216157.12"/>
        <n v="213673.34"/>
        <n v="204980.54"/>
        <n v="225493.08"/>
        <n v="250975.78"/>
        <n v="285724.42"/>
        <n v="158776.66"/>
        <n v="215569.3"/>
        <n v="285760.56"/>
        <n v="299143.88"/>
        <n v="285534.78000000003"/>
        <n v="243075.42"/>
        <n v="179677.42"/>
        <n v="206799.74"/>
        <n v="273711.88"/>
        <n v="281782.92"/>
        <n v="178729.82"/>
        <n v="292022.8"/>
        <n v="290588.15999999997"/>
        <n v="212000.24"/>
        <n v="209017.54"/>
        <n v="255078.6"/>
        <n v="193782.92"/>
        <n v="157070.5"/>
        <n v="225424.34"/>
        <n v="239236.84"/>
        <n v="149927"/>
        <n v="276047.58"/>
        <n v="371027.34"/>
        <n v="371297.12"/>
        <n v="204573.2"/>
        <n v="256031.66"/>
        <n v="79078.78"/>
        <n v="155216.92000000001"/>
        <n v="282924.26"/>
        <n v="263382.65999999997"/>
        <n v="187667.72"/>
        <n v="275866.78000000003"/>
        <n v="211540.28"/>
        <n v="332657.3"/>
        <n v="328615.53999999998"/>
        <n v="327931.38"/>
        <n v="251217.44"/>
        <n v="236867.88"/>
        <n v="196976.16"/>
        <n v="196724.7"/>
        <n v="288475.82"/>
        <n v="211534.56"/>
        <n v="268934.52"/>
        <n v="277030.03999999998"/>
        <n v="257295.96"/>
        <n v="243717.96"/>
        <n v="240217.12"/>
        <n v="393707.24"/>
        <n v="242837.24"/>
        <n v="194991.6"/>
        <n v="254686.8"/>
        <n v="317267.21999999997"/>
        <n v="367489.96"/>
        <n v="159925.84"/>
        <n v="281913.98"/>
        <n v="290483.26"/>
        <n v="276016.12"/>
        <n v="255141.86"/>
        <n v="215625.34"/>
        <n v="183121.16"/>
        <n v="242607.54"/>
        <n v="323093.36"/>
        <n v="256830.9"/>
        <n v="115060.12"/>
        <n v="284487.08"/>
        <n v="276683.02"/>
        <n v="292932.92"/>
        <n v="240615.16"/>
        <n v="175274.52"/>
        <n v="189304.08"/>
        <n v="228831.68"/>
        <n v="168630.04"/>
        <n v="187911.66"/>
        <n v="134175.38"/>
        <n v="203057.22"/>
        <n v="221649.04"/>
        <n v="359920.4"/>
        <n v="268013.53999999998"/>
        <n v="243064.34"/>
        <n v="259434.6"/>
        <n v="189524.32"/>
        <n v="310392.34000000003"/>
        <n v="259029.98"/>
        <n v="226772.72"/>
        <n v="344392.46"/>
        <n v="195224.24"/>
        <n v="209439.88"/>
        <n v="279185.96000000002"/>
        <n v="278193.7"/>
        <n v="280603.44"/>
        <n v="222466.18"/>
        <n v="295475.26"/>
        <n v="251450.04"/>
        <n v="256579.4"/>
        <n v="177652.14"/>
        <n v="286887.21999999997"/>
        <n v="298268.92"/>
        <n v="248239.08"/>
        <n v="233645.4"/>
        <n v="206438.94"/>
        <n v="163909.20000000001"/>
        <n v="190392.52"/>
        <n v="273110.02"/>
        <n v="238904.06"/>
        <n v="139762.18"/>
        <n v="408446.06"/>
        <n v="220628.42"/>
        <n v="327521.64"/>
        <n v="282138.36"/>
        <n v="231869.48"/>
        <n v="302915.76"/>
        <n v="308412.14"/>
        <n v="179857.98"/>
        <n v="178364.18"/>
        <n v="159412.5"/>
        <n v="235598.56"/>
        <n v="292844.44"/>
        <n v="300372.44"/>
        <n v="200551.76"/>
        <n v="294987.78000000003"/>
        <n v="243646.8"/>
        <n v="227377.26"/>
        <n v="200942.68"/>
        <n v="200065.04"/>
        <n v="232716"/>
        <n v="327099.26"/>
        <n v="198367.8"/>
        <n v="263910.14"/>
        <n v="268354.12"/>
        <n v="188697.88"/>
        <n v="311168.42"/>
        <n v="341322.94"/>
        <n v="371088.72"/>
        <n v="105662.26"/>
        <n v="195500.14"/>
        <n v="228015"/>
        <n v="208617.54"/>
        <n v="169438.26"/>
        <n v="280473.96000000002"/>
        <n v="150605.70000000001"/>
        <n v="209521.64"/>
        <n v="227386"/>
        <n v="348360.78"/>
        <n v="231532.52"/>
        <n v="242431.8"/>
        <n v="289354.38"/>
        <n v="230701.26"/>
        <n v="211367.26"/>
        <n v="270358.98"/>
        <n v="235102.46"/>
        <n v="314808.03999999998"/>
        <n v="155820.46"/>
        <n v="221885.8"/>
        <n v="358610.18"/>
        <n v="301187.18"/>
        <n v="247631.72"/>
        <n v="138770.34"/>
        <n v="276064.3"/>
        <n v="287001.64"/>
        <n v="239340.36"/>
        <n v="198213.46"/>
        <n v="240271.1"/>
        <n v="241810.06"/>
        <n v="204555.04"/>
        <n v="250585.06"/>
        <n v="203258.6"/>
        <n v="343874.54"/>
        <n v="259487.5"/>
        <n v="302382.62"/>
        <n v="205260.26"/>
        <n v="228047.28"/>
        <n v="248454.28"/>
        <n v="160570.32"/>
        <n v="350954.3"/>
        <n v="264288.7"/>
        <n v="273822.14"/>
        <n v="266599.34000000003"/>
        <n v="235382"/>
        <n v="266399.42"/>
        <n v="271013.15999999997"/>
        <n v="254308.28"/>
        <n v="99017.58"/>
        <n v="150102.98000000001"/>
        <n v="247850.46"/>
        <n v="307639.15999999997"/>
        <n v="140835.57999999999"/>
        <n v="222969.76"/>
        <n v="292687.96000000002"/>
        <n v="321082"/>
        <n v="260548.52"/>
        <n v="197986.04"/>
        <n v="283654.65999999997"/>
        <n v="220108.9"/>
        <n v="196176.18"/>
        <n v="236634.54"/>
        <n v="199549"/>
        <n v="267613.08"/>
        <n v="249986.58"/>
        <n v="315245.15999999997"/>
        <n v="252223.22"/>
        <n v="323302.74"/>
        <n v="285713.90000000002"/>
        <n v="222201.96"/>
        <n v="205836.76"/>
        <n v="250531.22"/>
        <n v="165000.56"/>
        <n v="351509.74"/>
        <n v="218774.66"/>
        <n v="200886.72"/>
        <n v="166205.44"/>
        <n v="230580.54"/>
        <n v="280395.42"/>
        <n v="210490.68"/>
        <n v="284592.26"/>
        <n v="198194.66"/>
        <n v="342138.78"/>
        <n v="205047.76"/>
        <n v="286782.14"/>
        <n v="212045.46"/>
        <n v="257920.42"/>
        <n v="252885.18"/>
        <n v="254522.7"/>
        <n v="146962.1"/>
        <n v="321030.74"/>
        <n v="299050.68"/>
        <n v="333045.56"/>
        <n v="271073"/>
        <n v="240963.38"/>
        <n v="206842.64"/>
        <n v="271317.46000000002"/>
        <n v="382805.64"/>
        <n v="189008.7"/>
        <n v="252295.67999999999"/>
        <n v="175248.06"/>
        <n v="307395.06"/>
        <n v="233171.94"/>
        <n v="268929.15999999997"/>
        <n v="166016.62"/>
        <n v="227270.32"/>
        <n v="245104.96"/>
        <n v="237798.9"/>
        <n v="199427.74"/>
        <n v="268416.44"/>
        <n v="171813.3"/>
        <n v="275428.5"/>
        <n v="321555.8"/>
        <n v="205171.76"/>
        <n v="205112.36"/>
        <n v="253545.14"/>
        <n v="316746.46000000002"/>
        <n v="283854.2"/>
        <n v="219753.64"/>
        <n v="222739.58"/>
        <n v="233938.7"/>
        <n v="273459.02"/>
        <n v="304172.3"/>
        <n v="254578.56"/>
        <n v="239704.02"/>
        <n v="234367.48"/>
        <n v="259815.26"/>
        <n v="290774.64"/>
        <n v="249232.46"/>
        <n v="191616.38"/>
        <n v="234304.6"/>
        <n v="212501.44"/>
        <n v="223675.56"/>
        <n v="194046.42"/>
        <n v="275375.44"/>
        <n v="226697"/>
        <n v="244219.56"/>
        <n v="240904.8"/>
        <n v="131624.70000000001"/>
        <n v="108856.74"/>
        <n v="286559.15999999997"/>
        <n v="207693.3"/>
        <n v="250381.72"/>
        <n v="76680.039999999994"/>
        <n v="247605.96"/>
        <n v="193302.06"/>
        <n v="266474.42"/>
        <n v="284210.7"/>
        <n v="332230.84000000003"/>
        <n v="162140.68"/>
        <n v="247671.04000000001"/>
        <n v="246802.86"/>
        <n v="338754.62"/>
        <n v="260030.48"/>
        <n v="267872.08"/>
        <n v="229086.54"/>
        <n v="239589.34"/>
        <n v="314277.98"/>
        <n v="273466.48"/>
        <n v="164996.28"/>
        <n v="303829.86"/>
        <n v="160181.85999999999"/>
        <n v="167478.64000000001"/>
        <n v="362332.88"/>
        <n v="261177.64"/>
        <n v="188253.34"/>
        <n v="296091.36"/>
        <n v="336331.68"/>
        <n v="145671.12"/>
        <n v="246424.16"/>
        <n v="239003.76"/>
        <n v="289101.65999999997"/>
        <n v="253458.82"/>
        <n v="239968.14"/>
        <n v="242980.1"/>
        <n v="183795.6"/>
        <n v="278887.5"/>
        <n v="289923.94"/>
        <n v="252082.04"/>
        <n v="138918.1"/>
        <n v="396677.54"/>
        <n v="218393.32"/>
        <n v="268337"/>
        <n v="240200.82"/>
        <n v="271119.59999999998"/>
        <n v="300710.7"/>
        <n v="266978.24"/>
        <n v="210978.62"/>
        <n v="120410.4"/>
        <n v="224667.26"/>
        <n v="233873.62"/>
        <n v="235442.04"/>
        <n v="331792.44"/>
        <n v="307313.7"/>
        <n v="188328"/>
        <n v="383617.46"/>
        <n v="304398.65999999997"/>
        <n v="250792.48"/>
        <n v="208811.08"/>
        <n v="267602.98"/>
        <n v="200094.66"/>
        <n v="219697.2"/>
        <n v="255698.76"/>
        <n v="191895.52"/>
        <n v="275277.38"/>
        <n v="178833.98"/>
        <n v="286524.08"/>
        <n v="239312.9"/>
        <n v="265909.28000000003"/>
        <n v="210413.4"/>
        <n v="166122.51999999999"/>
        <n v="295301.36"/>
        <n v="146697.12"/>
        <n v="232641.36"/>
        <n v="132501.42000000001"/>
        <n v="191351.24"/>
        <n v="185233.28"/>
        <n v="201131.88"/>
        <n v="380611.56"/>
        <n v="237072.8"/>
        <n v="255299.28"/>
        <n v="330717.53999999998"/>
        <n v="156499.06"/>
        <n v="250387.92"/>
        <n v="308014.42"/>
        <n v="266429.76"/>
        <n v="292405.86"/>
        <n v="181926.98"/>
        <n v="228773.7"/>
        <n v="274521.56"/>
        <n v="222120.1"/>
        <n v="248895.46"/>
        <n v="270620.82"/>
        <n v="278786.38"/>
        <n v="208517.6"/>
        <n v="226894.02"/>
        <n v="222127.46"/>
        <n v="322756.03999999998"/>
        <n v="165532.85999999999"/>
        <n v="208535.4"/>
        <n v="183437.6"/>
        <n v="126977.4"/>
        <n v="24918.38"/>
        <n v="319727.8"/>
        <n v="209185.1"/>
        <n v="264177.18"/>
        <n v="241309.36"/>
        <n v="167545.9"/>
        <n v="344651.34"/>
        <n v="235370.62"/>
        <n v="271743"/>
        <n v="257009.52"/>
        <n v="112456.5"/>
        <n v="197584.8"/>
        <n v="363536.64000000001"/>
        <n v="202396.02"/>
        <n v="278128.12"/>
        <n v="209016.2"/>
        <n v="227897.16"/>
        <n v="235049.44"/>
        <n v="320779.64"/>
        <n v="251095.06"/>
        <n v="185567.35999999999"/>
        <n v="194072.44"/>
        <n v="204290.26"/>
        <n v="226905.32"/>
        <n v="311363.44"/>
        <n v="254950.48"/>
        <n v="225502.26"/>
        <n v="289778.36"/>
        <n v="300252.88"/>
        <n v="139425.48000000001"/>
        <n v="234877.84"/>
        <n v="238631.5"/>
        <n v="179143.18"/>
        <n v="204503.14"/>
        <n v="237093.42"/>
        <n v="206514.28"/>
        <n v="248418.04"/>
        <n v="300605.68"/>
        <n v="217307.86"/>
        <n v="170651.86"/>
        <n v="271552.71999999997"/>
        <n v="262822.48"/>
        <n v="212863.94"/>
        <n v="180611.52"/>
        <n v="234932.06"/>
        <n v="297768.94"/>
        <n v="182231.52"/>
        <n v="154747.74"/>
        <n v="209489.78"/>
        <n v="183077.02"/>
        <n v="371469.5"/>
        <n v="286793.08"/>
        <n v="251819.7"/>
        <n v="309051.40000000002"/>
        <n v="201309.6"/>
        <n v="166651.54"/>
        <n v="221869.08"/>
        <n v="227361.08"/>
        <n v="234040.16"/>
        <n v="290719.98"/>
        <n v="302783.35999999999"/>
        <n v="247870.7"/>
        <n v="140582.04"/>
        <n v="332062.90000000002"/>
        <n v="193286.64"/>
        <n v="194536.2"/>
        <n v="152593.62"/>
        <n v="128995.88"/>
        <n v="268499.40000000002"/>
        <n v="210887.36"/>
        <n v="172294.92"/>
        <n v="193878.12"/>
        <n v="213517.2"/>
        <n v="225057.3"/>
        <n v="233127.16"/>
        <n v="283573.56"/>
        <n v="272833.64"/>
        <n v="266491.03999999998"/>
        <n v="181515.28"/>
        <n v="184700.72"/>
        <n v="157556.98000000001"/>
        <n v="204287.86"/>
        <n v="196919.2"/>
        <n v="229207.52"/>
        <n v="296149.58"/>
        <n v="216009.28"/>
        <n v="215425.14"/>
        <n v="290607.03999999998"/>
        <n v="276952.82"/>
        <n v="254943.12"/>
        <n v="313103.26"/>
        <n v="194185.74"/>
        <n v="258625.58"/>
        <n v="200630.2"/>
        <n v="163369.94"/>
        <n v="177655.06"/>
        <n v="304184.88"/>
        <n v="204813.52"/>
        <n v="218261.92"/>
        <n v="150484.56"/>
        <n v="258285.08"/>
        <n v="278259.84000000003"/>
        <n v="132966.64000000001"/>
        <n v="124778.06"/>
        <n v="183715.32"/>
        <n v="352347.04"/>
        <n v="263669.52"/>
        <n v="184695.92"/>
        <n v="190594.22"/>
        <n v="247690.72"/>
        <n v="286852.68"/>
        <n v="225416.4"/>
        <n v="200027.02"/>
        <n v="416331.06"/>
        <n v="243370.62"/>
        <n v="223050.04"/>
        <n v="227092.6"/>
        <n v="191393.04"/>
        <n v="177926.62"/>
        <n v="289760.68"/>
        <n v="273152.03999999998"/>
        <n v="126186.02"/>
        <n v="264542.24"/>
        <n v="177628.79999999999"/>
        <n v="181189.1"/>
        <n v="283632.5"/>
        <n v="277095.94"/>
        <n v="104384.16"/>
        <n v="249952.38"/>
        <n v="208712.76"/>
        <n v="300631.84000000003"/>
        <n v="258598.56"/>
        <n v="281901.84000000003"/>
        <n v="256130.24"/>
        <n v="214866.96"/>
        <n v="234937.34"/>
        <n v="306080.06"/>
        <n v="284168.08"/>
        <n v="224159.16"/>
        <n v="264089.2"/>
        <n v="133165.62"/>
        <n v="205790.2"/>
        <n v="235156.7"/>
        <n v="397092.2"/>
        <n v="233246.62"/>
        <n v="211541.4"/>
        <n v="188870.9"/>
        <n v="225779.82"/>
        <n v="255880.94"/>
        <n v="259490.2"/>
        <n v="283071.03999999998"/>
        <n v="279828.53999999998"/>
        <n v="240486.98"/>
        <n v="183670.32"/>
        <n v="134356.38"/>
        <n v="230757.88"/>
        <n v="255572.56"/>
        <n v="129800.64"/>
        <n v="218345.76"/>
        <n v="228182.76"/>
        <n v="291866.53999999998"/>
        <n v="263009.46000000002"/>
        <n v="215852.04"/>
        <n v="224563.20000000001"/>
        <n v="249563.34"/>
        <n v="265731.12"/>
        <n v="258110.26"/>
        <n v="192333.76"/>
        <n v="330596.24"/>
        <n v="241365.06"/>
        <n v="205546.3"/>
        <n v="288772.64"/>
        <n v="208899.6"/>
        <n v="274205.3"/>
        <n v="284951.74"/>
        <n v="206390.39999999999"/>
        <n v="224140.88"/>
        <n v="192947.18"/>
        <n v="216875.78"/>
        <n v="306391.18"/>
        <n v="193754.42"/>
        <n v="190905.78"/>
        <n v="127747.12"/>
        <n v="296597.18"/>
        <n v="286517.7"/>
        <n v="242684.48"/>
        <n v="198305.46"/>
        <n v="136847.78"/>
        <n v="159313.62"/>
        <n v="220480.08"/>
        <n v="250643.68"/>
        <n v="168757.8"/>
        <n v="272562.82"/>
        <n v="238760.74"/>
        <n v="217433.18"/>
        <n v="213192.58"/>
        <n v="199092.5"/>
        <n v="225231.72"/>
        <n v="150762.29999999999"/>
        <n v="246172.78"/>
        <n v="218944.94"/>
        <n v="311532.09999999998"/>
        <n v="203971.62"/>
        <n v="192039"/>
        <n v="295800.86"/>
        <n v="201511.32"/>
        <n v="166072.1"/>
        <n v="250854.74"/>
        <n v="196405.52"/>
        <n v="145019.82"/>
        <n v="280787.3"/>
        <n v="285289.28000000003"/>
        <n v="47006.62"/>
        <n v="291459.42"/>
        <n v="244590.34"/>
        <n v="239598.54"/>
        <n v="327417.15999999997"/>
        <n v="123374.66"/>
        <n v="158288.68"/>
        <n v="209697.36"/>
        <n v="293304.02"/>
        <n v="261244.68"/>
        <n v="374026.26"/>
        <n v="197725.08"/>
        <n v="196886.28"/>
        <n v="247151.02"/>
        <n v="210478.2"/>
        <n v="221987.58"/>
        <n v="315383.96000000002"/>
        <n v="210490.42"/>
        <n v="235374.7"/>
        <n v="246135.26"/>
        <n v="202914.28"/>
        <n v="201098.86"/>
        <n v="349177.59999999998"/>
        <n v="242323.14"/>
        <n v="180127.48"/>
        <n v="269873.94"/>
        <n v="220990.54"/>
        <n v="266400.18"/>
        <n v="165193.60000000001"/>
        <n v="207675.5"/>
        <n v="187180.94"/>
        <n v="208299.32"/>
        <n v="228283.28"/>
        <n v="234306"/>
        <n v="312706.92"/>
        <n v="351069.56"/>
        <n v="271274"/>
        <n v="166830.07999999999"/>
        <n v="283718.24"/>
        <n v="265535.32"/>
        <n v="221270.64"/>
        <n v="355314.7"/>
        <n v="315555.15999999997"/>
        <n v="215831.88"/>
        <n v="173137.5"/>
        <n v="275511.52"/>
        <n v="274525.42"/>
        <n v="232618.02"/>
        <n v="262489.3"/>
        <n v="250311.66"/>
        <n v="281382.15999999997"/>
        <n v="117640.64"/>
        <n v="210198.9"/>
        <n v="336745.04"/>
        <n v="189365.12"/>
        <n v="292659.46000000002"/>
        <n v="335925.4"/>
        <n v="233935.35999999999"/>
        <n v="186488.84"/>
        <n v="160884.12"/>
        <n v="301122.06"/>
        <n v="250948.88"/>
        <n v="254153.36"/>
        <n v="257300.22"/>
        <n v="291161.21999999997"/>
        <n v="289801.15999999997"/>
        <n v="195177.2"/>
        <n v="244400.62"/>
        <n v="303418.65999999997"/>
        <n v="244268.79999999999"/>
        <n v="274520.90000000002"/>
        <n v="177188.28"/>
        <n v="254410.64"/>
        <n v="193994.18"/>
        <n v="284400.38"/>
        <n v="321522.82"/>
        <n v="232469.22"/>
        <n v="310287.03999999998"/>
        <n v="168018.94"/>
        <n v="278492.44"/>
        <n v="340226"/>
        <n v="291156.56"/>
        <n v="252547.9"/>
        <n v="324965.52"/>
        <n v="175629.78"/>
        <n v="227717.9"/>
        <n v="175225.28"/>
        <n v="213297.96"/>
        <n v="207307.02"/>
        <n v="233761.06"/>
        <n v="195980.98"/>
        <n v="301270.59999999998"/>
        <n v="259349.78"/>
        <n v="167136.51999999999"/>
        <n v="356289.82"/>
        <n v="294275.48"/>
        <n v="228740.82"/>
        <n v="216578.56"/>
        <n v="299774.98"/>
        <n v="340345.8"/>
        <n v="129616.64"/>
        <n v="125465.3"/>
        <n v="190335.1"/>
        <n v="305017.98"/>
        <n v="269288.38"/>
        <n v="102586.94"/>
        <n v="233245.46"/>
        <n v="396227.72"/>
        <n v="171293.62"/>
        <n v="282469.96000000002"/>
        <n v="155283.98000000001"/>
        <n v="234608.58"/>
        <n v="184681.38"/>
        <n v="293561.03999999998"/>
        <n v="289949.09999999998"/>
        <n v="230274.52"/>
        <n v="203905.94"/>
        <n v="329299.03999999998"/>
        <n v="183912.98"/>
        <n v="247877.2"/>
        <n v="247143.54"/>
        <n v="241555.76"/>
        <n v="180497.58"/>
        <n v="212792.95999999999"/>
        <n v="209774.86"/>
        <n v="144159.42000000001"/>
        <n v="199689.36"/>
        <n v="313631.42"/>
        <n v="292069.48"/>
        <n v="304566.78000000003"/>
        <n v="237794.2"/>
        <n v="193562.78"/>
        <n v="205545.34"/>
        <n v="301156"/>
        <n v="327096.14"/>
        <n v="297160.24"/>
        <n v="193418.14"/>
        <n v="212023.18"/>
        <n v="271301.76000000001"/>
        <n v="222725.52"/>
        <n v="78689.66"/>
        <n v="261619.54"/>
        <n v="266019.02"/>
        <n v="270674.98"/>
        <n v="225073.14"/>
        <n v="245141.38"/>
        <n v="127124.04"/>
        <n v="200737.26"/>
        <n v="272164"/>
        <n v="228338.32"/>
        <n v="95769.84"/>
        <n v="405809.28"/>
        <n v="323614.36"/>
        <n v="221583.94"/>
        <n v="217510"/>
        <n v="234588.24"/>
        <n v="204502.28"/>
        <n v="264115.84000000003"/>
        <n v="228570.4"/>
        <n v="152175.96"/>
        <n v="320544.53999999998"/>
        <n v="229105.2"/>
        <n v="204000.34"/>
        <n v="275706"/>
        <n v="324637.21999999997"/>
        <n v="280585.15999999997"/>
        <n v="252863.08"/>
        <n v="246950.08"/>
        <n v="195305.92"/>
        <n v="274911.98"/>
        <n v="198092.62"/>
        <n v="211814.84"/>
        <n v="195440.7"/>
        <n v="194784.36"/>
        <n v="305625.15999999997"/>
        <n v="278603.36"/>
        <n v="152639.28"/>
        <n v="251838.7"/>
        <n v="248696.76"/>
        <n v="234399.6"/>
        <n v="296769.28000000003"/>
        <n v="227810.96"/>
        <n v="266952.18"/>
        <n v="235758.64"/>
        <n v="244719"/>
        <n v="217170.7"/>
        <n v="291751.48"/>
        <n v="243085.14"/>
        <n v="219017.36"/>
        <n v="292814.21999999997"/>
        <n v="224661.66"/>
        <n v="180826.23999999999"/>
        <n v="210605.32"/>
        <n v="243040.72"/>
        <n v="207920.76"/>
        <n v="205890.02"/>
        <n v="185521.1"/>
        <n v="269180.42"/>
        <n v="208510.06"/>
        <n v="242799.96"/>
        <n v="294255.62"/>
        <n v="251855.02"/>
        <n v="223198.64"/>
        <n v="228425.2"/>
        <n v="230503.28"/>
        <n v="215143.22"/>
        <n v="304734.42"/>
        <n v="261939.54"/>
        <n v="195477.94"/>
        <n v="227588.44"/>
        <n v="256792.66"/>
        <n v="236415.38"/>
        <n v="249460.52"/>
        <n v="272597.3"/>
        <n v="251449.9"/>
        <n v="191745.72"/>
        <n v="148520.06"/>
        <n v="246815.38"/>
        <n v="247567.82"/>
        <n v="307760.3"/>
        <n v="212603.7"/>
        <n v="276152.94"/>
        <n v="270844.62"/>
        <n v="253751.24"/>
        <n v="192763.36"/>
        <n v="239406.2"/>
        <n v="304204.36"/>
        <n v="255350.78"/>
        <n v="267553.71999999997"/>
        <n v="145576.06"/>
        <n v="152453.79999999999"/>
        <n v="327261.52"/>
        <n v="310846.34000000003"/>
        <n v="197421.78"/>
        <n v="253367.6"/>
        <n v="281401.21999999997"/>
        <n v="336157.66"/>
        <n v="215453.86"/>
        <n v="71483.38"/>
        <n v="196537.68"/>
        <n v="267601.96000000002"/>
        <n v="251365.58"/>
        <n v="260857.56"/>
        <n v="274276.40000000002"/>
        <n v="146225.9"/>
        <n v="304694.02"/>
        <n v="230289.36"/>
        <n v="275635.03999999998"/>
        <n v="314664.52"/>
        <n v="249173.86"/>
        <n v="233961.56"/>
        <n v="256796.76"/>
        <n v="275314.5"/>
        <n v="334518.88"/>
        <n v="238019.14"/>
        <n v="160004.66"/>
        <n v="280423.76"/>
        <n v="237485.48"/>
        <n v="276414.15999999997"/>
        <n v="297272.42"/>
        <n v="357655.58"/>
        <n v="166268.6"/>
        <n v="243026.62"/>
        <n v="191800.08"/>
        <n v="225086.84"/>
        <n v="283503.64"/>
        <n v="248281.14"/>
        <n v="233093.18"/>
        <n v="315152.94"/>
        <n v="282857.98"/>
        <n v="255021.98"/>
        <n v="163636.98000000001"/>
        <n v="201791.08"/>
        <n v="127664.86"/>
        <n v="232170.12"/>
        <n v="231523.02"/>
        <n v="279252.02"/>
        <n v="231152.88"/>
        <n v="155295.20000000001"/>
        <n v="297924.92"/>
        <n v="161085.62"/>
        <n v="204100.94"/>
        <n v="229897.52"/>
        <n v="272000.90000000002"/>
        <n v="312003.36"/>
        <n v="295948.32"/>
        <n v="180805.54"/>
        <n v="325403.3"/>
        <n v="164907.92000000001"/>
        <n v="200215.98"/>
        <n v="166697.78"/>
        <n v="193107.04"/>
        <n v="402019.28"/>
        <n v="250335.48"/>
        <n v="306627.34000000003"/>
        <n v="251758.58"/>
        <n v="340115.24"/>
        <n v="262652.94"/>
        <n v="256945.6"/>
        <n v="320970.32"/>
        <n v="168891.36"/>
        <n v="230818.36"/>
        <n v="124800.96000000001"/>
        <n v="286109.12"/>
        <n v="267256.18"/>
        <n v="214270.07999999999"/>
        <n v="303319.03999999998"/>
        <n v="311807.64"/>
        <n v="165880.5"/>
        <n v="225301.78"/>
        <n v="191706.78"/>
        <n v="164457.34"/>
        <n v="327401.56"/>
        <n v="212656.16"/>
        <n v="305985.82"/>
        <n v="232879.3"/>
        <n v="202705.56"/>
        <n v="211218.34"/>
        <n v="207788.76"/>
        <n v="279669.86"/>
        <n v="225037.42"/>
        <n v="231790.84"/>
        <n v="292817.36"/>
        <n v="330726.62"/>
        <n v="143686.29999999999"/>
        <n v="210985.06"/>
        <n v="366054.5"/>
        <n v="263937.14"/>
        <n v="208237"/>
        <n v="250046.2"/>
        <n v="148646.39999999999"/>
        <n v="218692.26"/>
        <n v="219396.82"/>
        <n v="255516.18"/>
        <n v="205290.96"/>
        <n v="186498.8"/>
        <n v="175559.66"/>
        <n v="276262.68"/>
        <n v="140725.04"/>
        <n v="336573.16"/>
        <n v="172204.54"/>
        <n v="230285.8"/>
        <n v="253195.78"/>
        <n v="315978.42"/>
        <n v="375994.3"/>
        <n v="344384.98"/>
        <n v="266210.94"/>
        <n v="384815.94"/>
        <n v="214399.5"/>
        <n v="231593.4"/>
        <n v="329716.36"/>
        <n v="235266.56"/>
        <n v="253327.02"/>
        <n v="280546.94"/>
        <n v="306689.44"/>
        <n v="247886.36"/>
        <n v="197260.62"/>
        <n v="116072.66"/>
        <n v="218401.48"/>
        <n v="166347.96"/>
        <n v="165118.84"/>
        <n v="146988.42000000001"/>
        <n v="264900.47999999998"/>
        <n v="257327.8"/>
        <n v="159903.79999999999"/>
        <n v="265016.59999999998"/>
        <n v="241060.26"/>
        <n v="149977.18"/>
        <n v="189445.76000000001"/>
        <n v="142539.78"/>
        <n v="197224.2"/>
        <n v="276067.09999999998"/>
        <n v="183243.38"/>
        <n v="280028.84000000003"/>
        <n v="253631.94"/>
        <n v="279326.74"/>
        <n v="330624.53999999998"/>
        <n v="247398.56"/>
        <n v="194650.3"/>
        <n v="194082.32"/>
        <n v="208258.48"/>
        <n v="208735"/>
        <n v="270739.42"/>
        <n v="224238.96"/>
        <n v="247521.36"/>
        <n v="304320.42"/>
        <n v="344763.6"/>
        <n v="212233.12"/>
        <n v="283904.14"/>
        <n v="276995.68"/>
        <n v="248426.72"/>
        <n v="253745.2"/>
        <n v="241847.04000000001"/>
        <n v="285287.08"/>
        <n v="159715.28"/>
        <n v="191004.42"/>
        <n v="395431.86"/>
        <n v="171719.52"/>
        <n v="170608.54"/>
        <n v="264742.59999999998"/>
        <n v="159792"/>
        <n v="293174.59999999998"/>
        <n v="218218.66"/>
        <n v="284294.64"/>
        <n v="218213.6"/>
        <n v="224525.68"/>
        <n v="288477.40000000002"/>
        <n v="318795.5"/>
        <n v="250770.02"/>
        <n v="138730.5"/>
        <n v="310543.65999999997"/>
        <n v="394400.08"/>
        <n v="289675.58"/>
        <n v="326171.58"/>
        <n v="251806.44"/>
        <n v="308754.59999999998"/>
        <n v="215023.04"/>
        <n v="254813"/>
        <n v="287313.09999999998"/>
        <n v="276213.5"/>
        <n v="257880.48"/>
        <n v="228907.16"/>
        <n v="263525.88"/>
        <n v="300601.3"/>
        <n v="217870.78"/>
        <n v="271694.94"/>
        <n v="219816.12"/>
        <n v="285892.36"/>
        <n v="208678.22"/>
        <n v="314548.71999999997"/>
        <n v="197696.38"/>
        <n v="210206.66"/>
        <n v="254241.24"/>
        <n v="258237"/>
        <n v="292107.32"/>
        <n v="249154.3"/>
        <n v="302025.09999999998"/>
        <n v="432219.76"/>
        <n v="288637.94"/>
        <n v="55034.3"/>
        <n v="294185.3"/>
        <n v="184492.28"/>
        <n v="297794.03999999998"/>
        <n v="276671.92"/>
        <n v="185791.12"/>
        <n v="321473.26"/>
        <n v="214282.54"/>
        <n v="264892.15999999997"/>
        <n v="184106"/>
        <n v="193597.58"/>
        <n v="268997.08"/>
        <n v="264775.82"/>
        <n v="294342.40000000002"/>
        <n v="201049.38"/>
        <n v="276429"/>
        <n v="257487.1"/>
        <n v="245294.64"/>
        <n v="158527.79999999999"/>
        <n v="242779.56"/>
        <n v="247813.1"/>
        <n v="286013.40000000002"/>
        <n v="315195.21999999997"/>
        <n v="254235.6"/>
        <n v="234206.52"/>
        <n v="205979.66"/>
        <n v="290237.65999999997"/>
        <n v="252152.48"/>
        <n v="196373.4"/>
        <n v="258671.3"/>
        <n v="151603.48000000001"/>
        <n v="318633.28000000003"/>
        <n v="192959.62"/>
        <n v="235452.66"/>
        <n v="244702.58"/>
        <n v="265196.76"/>
        <n v="238544.58"/>
        <n v="212831.14"/>
        <n v="255544.2"/>
        <n v="209263.34"/>
        <n v="236101.58"/>
        <n v="272187.48"/>
        <n v="176954.72"/>
        <n v="323144.48"/>
        <n v="253216.74"/>
        <n v="136665.92000000001"/>
        <n v="359704.52"/>
        <n v="209526.82"/>
        <n v="177083.14"/>
        <n v="325777.46000000002"/>
        <n v="184948.1"/>
        <n v="230958.96"/>
        <n v="174197.82"/>
        <n v="172703.7"/>
        <n v="297687.12"/>
        <n v="327429.03999999998"/>
        <n v="188307.12"/>
        <n v="325404.7"/>
        <n v="258510.4"/>
        <n v="181210.58"/>
        <n v="205574.84"/>
        <n v="240291.92"/>
        <n v="127447.56"/>
        <n v="318407.42"/>
        <n v="325382.32"/>
        <n v="255613.82"/>
        <n v="315920.98"/>
        <n v="278986.5"/>
        <n v="174193.64"/>
        <n v="169889.16"/>
        <n v="320279.18"/>
        <n v="189230.22"/>
        <n v="181455.58"/>
        <n v="239090.96"/>
        <n v="236623.52"/>
        <n v="259149.96"/>
        <n v="296327.14"/>
        <n v="234309.8"/>
        <n v="308503.34000000003"/>
        <n v="131335.57999999999"/>
        <n v="100389.18"/>
        <n v="193497.78"/>
        <n v="265334.34000000003"/>
        <n v="254174.12"/>
        <n v="251133.8"/>
        <n v="212149.78"/>
        <n v="274735.88"/>
        <n v="315316.71999999997"/>
        <n v="228845.7"/>
        <n v="206309.32"/>
        <n v="299184.28000000003"/>
        <n v="267806.24"/>
        <n v="169175.8"/>
        <n v="394873.64"/>
        <n v="208508.54"/>
        <n v="280266.15999999997"/>
        <n v="273960.46000000002"/>
        <n v="241136.82"/>
        <n v="87316.66"/>
        <n v="144185.9"/>
        <n v="363643.92"/>
        <n v="181841.5"/>
        <n v="189841.42"/>
        <n v="227878.72"/>
        <n v="221332.84"/>
        <n v="283638.03999999998"/>
        <n v="313948.52"/>
        <n v="302430.68"/>
        <n v="232636.46"/>
        <n v="227764.66"/>
        <n v="254507.96"/>
        <n v="200124.78"/>
        <n v="253210.28"/>
        <n v="213884.16"/>
        <n v="177189.86"/>
        <n v="247474.08"/>
        <n v="221504.3"/>
        <n v="251778.6"/>
        <n v="156629.26"/>
        <n v="412659.3"/>
        <n v="291073.8"/>
        <n v="154165.29999999999"/>
        <n v="290163.46000000002"/>
        <n v="231795.46"/>
        <n v="216116.14"/>
        <n v="383046.18"/>
        <n v="182375.8"/>
        <n v="227917.1"/>
        <n v="294334.5"/>
        <n v="165832.95999999999"/>
        <n v="114197.92"/>
        <n v="230682.38"/>
        <n v="330514.40000000002"/>
        <n v="137599.44"/>
        <n v="232240.38"/>
        <n v="168204.22"/>
        <n v="208027.58"/>
        <n v="241645.72"/>
        <n v="256778.23999999999"/>
        <n v="205601.44"/>
        <n v="270941.8"/>
        <n v="180290.08"/>
        <n v="323602.94"/>
        <n v="199320.26"/>
        <n v="246163.68"/>
        <n v="205741.86"/>
        <n v="302211.36"/>
        <n v="327713.52"/>
        <n v="254581.22"/>
        <n v="361228.08"/>
        <n v="110107.24"/>
        <n v="192220.44"/>
        <n v="213042.98"/>
        <n v="164511.01999999999"/>
        <n v="204791.58"/>
        <n v="236402.82"/>
        <n v="89164.14"/>
        <n v="211044.12"/>
        <n v="247873.08"/>
        <n v="238998.84"/>
        <n v="271629.40000000002"/>
        <n v="212519.26"/>
        <n v="230926.32"/>
        <n v="240467.66"/>
        <n v="162264.42000000001"/>
        <n v="244393.98"/>
        <n v="224580.44"/>
        <n v="308819.48"/>
        <n v="265519.59999999998"/>
        <n v="153411.74"/>
        <n v="251923.48"/>
        <n v="99145.46"/>
        <n v="206030.24"/>
        <n v="208002.76"/>
        <n v="174233.42"/>
        <n v="165094.22"/>
        <n v="242651.68"/>
        <n v="222335.4"/>
        <n v="279428.8"/>
        <n v="279750.40000000002"/>
        <n v="226127.66"/>
        <n v="276680.12"/>
        <n v="229948.48"/>
        <n v="234651.08"/>
        <n v="157475.22"/>
        <n v="365753.76"/>
        <n v="260046.76"/>
        <n v="305213.64"/>
        <n v="334537.96000000002"/>
        <n v="335663.76"/>
        <n v="288575.2"/>
        <n v="303710.65999999997"/>
        <n v="311988.3"/>
        <n v="295054.06"/>
        <n v="200534.06"/>
        <n v="166574.1"/>
        <n v="234876.34"/>
        <n v="242470.1"/>
        <n v="259930.36"/>
        <n v="301673.84000000003"/>
        <n v="327788.7"/>
        <n v="175934.84"/>
        <n v="242186.58"/>
        <n v="243383.08"/>
        <n v="308242.64"/>
        <n v="330097"/>
        <n v="255276.7"/>
        <n v="270580.84000000003"/>
        <n v="340504.1"/>
        <n v="216538.4"/>
        <n v="291246.71999999997"/>
        <n v="291619.06"/>
        <n v="260669.68"/>
        <n v="222018.64"/>
        <n v="314743.08"/>
        <n v="269121.24"/>
        <n v="144747.24"/>
        <n v="219128.2"/>
        <n v="264232.26"/>
        <n v="202390.46"/>
        <n v="298873.46000000002"/>
        <n v="261364.22"/>
        <n v="230560.98"/>
        <n v="259888.78"/>
        <n v="303604.58"/>
        <n v="277463.90000000002"/>
        <n v="311242.15999999997"/>
        <n v="300010.76"/>
        <n v="128860.12"/>
        <n v="212523.26"/>
        <n v="265341.06"/>
        <n v="234629.84"/>
        <n v="291748.7"/>
        <n v="293554.88"/>
        <n v="219957.66"/>
        <n v="217763.46"/>
        <n v="225914.52"/>
        <n v="206724.28"/>
        <n v="178031.22"/>
        <n v="267236.02"/>
        <n v="187360.86"/>
        <n v="194972.3"/>
        <n v="275588.36"/>
        <n v="203857.02"/>
        <n v="159171.92000000001"/>
        <n v="323769.98"/>
        <n v="258137.08"/>
        <n v="265247.52"/>
        <n v="242923.74"/>
        <n v="350614.64"/>
        <n v="273317.21999999997"/>
        <n v="293168.38"/>
        <n v="262829.52"/>
        <n v="198882.42"/>
        <n v="362220.26"/>
        <n v="200952.92"/>
        <n v="103899.9"/>
        <n v="242126.98"/>
        <n v="176883.28"/>
        <n v="254046.78"/>
        <n v="288295.36"/>
        <n v="346612.26"/>
        <n v="212851.5"/>
        <n v="270784.62"/>
        <n v="305370.8"/>
        <n v="164167.04000000001"/>
        <n v="263258.34000000003"/>
        <n v="216954.54"/>
        <n v="229558.7"/>
        <n v="115137.88"/>
        <n v="221118.92"/>
        <n v="256305.64"/>
        <n v="241923"/>
        <n v="258944.66"/>
        <n v="210000.46"/>
        <n v="218678.34"/>
        <n v="110656.8"/>
        <n v="144025.51999999999"/>
        <n v="220960.96"/>
        <n v="264879.98"/>
        <n v="188217.08"/>
        <n v="210347.98"/>
        <n v="263919.71999999997"/>
        <n v="245905.8"/>
        <n v="214759.36"/>
        <n v="245283.12"/>
        <n v="248074.56"/>
        <n v="235130.06"/>
        <n v="266378.8"/>
        <n v="240504.04"/>
        <n v="304529.62"/>
        <n v="210139.96"/>
        <n v="230152.12"/>
        <n v="234560.46"/>
        <n v="221080.86"/>
        <n v="270190.94"/>
        <n v="375722.36"/>
        <n v="249311.18"/>
        <n v="268210.02"/>
        <n v="167386.68"/>
        <n v="229262.46"/>
        <n v="257203.96"/>
        <n v="182517.04"/>
        <n v="140833.5"/>
        <n v="176589.2"/>
        <n v="187154.6"/>
        <n v="273301.78000000003"/>
        <n v="197531.68"/>
        <n v="168619.14"/>
        <n v="272516.12"/>
        <n v="262321.7"/>
        <n v="290445.98"/>
        <n v="196283.14"/>
        <n v="204565.22"/>
        <n v="232243.68"/>
        <n v="380133.08"/>
        <n v="298699.15999999997"/>
        <n v="310353.65999999997"/>
        <n v="197972.56"/>
        <n v="295453.96000000002"/>
        <n v="289704.12"/>
        <n v="178599.62"/>
        <n v="195326.32"/>
        <n v="190323.5"/>
        <n v="309173.84000000003"/>
        <n v="254190.28"/>
        <n v="185052.3"/>
        <n v="214725.6"/>
        <n v="254572.08"/>
        <n v="279860.36"/>
        <n v="155899.38"/>
        <n v="242810.08"/>
        <n v="249161.38"/>
        <n v="266175.52"/>
        <n v="207482.28"/>
        <n v="197755.9"/>
        <n v="211686.52"/>
        <n v="155053.32"/>
        <n v="210529.76"/>
        <n v="220300.86"/>
        <n v="276332.59999999998"/>
        <n v="244530.48"/>
        <n v="266591.96000000002"/>
        <n v="296652.18"/>
        <n v="137855.14000000001"/>
        <n v="279829.2"/>
        <n v="237446.22"/>
        <n v="213914.56"/>
        <n v="380477.86"/>
        <n v="227075.46"/>
        <n v="202180.54"/>
        <n v="337841.5"/>
        <n v="223179.34"/>
        <n v="344620.66"/>
        <n v="236056.7"/>
        <n v="295820.59999999998"/>
        <n v="262574.71999999997"/>
        <n v="242552.64"/>
        <n v="219738.64"/>
        <n v="194871.7"/>
        <n v="267706.53999999998"/>
        <n v="219056.32"/>
        <n v="169214.68"/>
        <n v="202876"/>
        <n v="227315.66"/>
        <n v="378636.32"/>
        <n v="199027.82"/>
        <n v="195170.64"/>
        <n v="273319.48"/>
        <n v="171511.72"/>
        <n v="103381.78"/>
        <n v="223339.36"/>
        <n v="309482.90000000002"/>
        <n v="251363.02"/>
        <n v="310607.42"/>
        <n v="281363.36"/>
        <n v="143805.04"/>
        <n v="293213.2"/>
        <n v="247899.5"/>
        <n v="289506.42"/>
        <n v="182570.44"/>
        <n v="251701.06"/>
        <n v="216233.32"/>
        <n v="135279.12"/>
        <n v="300400.46000000002"/>
        <n v="282574.3"/>
        <n v="194315.92"/>
        <n v="250482.34"/>
        <n v="257932.26"/>
        <n v="305162.12"/>
        <n v="285377.14"/>
        <n v="260179.12"/>
        <n v="234188.04"/>
        <n v="180437.8"/>
        <n v="389065.32"/>
        <n v="339487.66"/>
        <n v="311947.76"/>
        <n v="258642.88"/>
        <n v="277300.98"/>
        <n v="272975.71999999997"/>
        <n v="77234.399999999994"/>
        <n v="165818.28"/>
        <n v="290302.8"/>
        <n v="294375.67999999999"/>
        <n v="216371.62"/>
        <n v="211836.2"/>
        <n v="119944.52"/>
        <n v="314457.21999999997"/>
        <n v="420866.16"/>
        <n v="204905.42"/>
        <n v="285974.92"/>
        <n v="286661.12"/>
        <n v="240330.8"/>
        <n v="133146.34"/>
        <n v="205666.92"/>
        <n v="329515.12"/>
        <n v="307221.21999999997"/>
        <n v="338051.66"/>
        <n v="306911.44"/>
        <n v="307945.78000000003"/>
        <n v="229219.1"/>
        <n v="287251.65999999997"/>
        <n v="233040.56"/>
        <n v="161852.04"/>
        <n v="333189.56"/>
        <n v="230931.96"/>
        <n v="185237.24"/>
        <n v="283651.76"/>
        <n v="299188.03999999998"/>
        <n v="260103.32"/>
        <n v="316937.52"/>
        <n v="323779.58"/>
        <n v="267363.56"/>
        <n v="374588.92"/>
        <n v="239412.44"/>
        <n v="277046.40000000002"/>
        <n v="181557.52"/>
        <n v="198706.84"/>
        <n v="223048.98"/>
        <n v="257291.34"/>
        <n v="234917.02"/>
        <n v="258378.3"/>
        <n v="242520.38"/>
        <n v="188462.26"/>
        <n v="327514.12"/>
        <n v="282010.94"/>
        <n v="210712.18"/>
        <n v="171795.9"/>
        <n v="329345.32"/>
        <n v="198339.34"/>
        <n v="248106.06"/>
        <n v="206998.18"/>
        <n v="303533.42"/>
        <n v="202973.92"/>
        <n v="247203.12"/>
        <n v="254403.16"/>
        <n v="289925.48"/>
        <n v="244034.38"/>
        <n v="200525.76"/>
        <n v="234605.24"/>
        <n v="271968.3"/>
        <n v="321995.08"/>
        <n v="256779.26"/>
        <n v="261109.02"/>
        <n v="180424"/>
        <n v="143992.57999999999"/>
        <n v="171231.32"/>
        <n v="124679.62"/>
        <n v="284638.06"/>
        <n v="174826.38"/>
        <n v="195120.32"/>
        <n v="283574.62"/>
        <n v="259869.28"/>
        <n v="332356.03999999998"/>
        <n v="326195.09999999998"/>
        <n v="303916.38"/>
        <n v="236801.82"/>
        <n v="232644.54"/>
        <n v="286277.82"/>
        <n v="259608.34"/>
        <n v="216616.22"/>
        <n v="220306.54"/>
        <n v="232754.96"/>
        <n v="235582.12"/>
        <n v="210839.46"/>
        <n v="198438.94"/>
        <n v="238655.86"/>
        <n v="167894.24"/>
        <n v="199766.32"/>
        <n v="330876.52"/>
        <n v="312222.48"/>
        <n v="222191.16"/>
        <n v="239926.9"/>
        <n v="306275.48"/>
        <n v="312222.15999999997"/>
        <n v="226029.4"/>
        <n v="265231.46000000002"/>
        <n v="204032.76"/>
        <n v="160760.48000000001"/>
        <n v="217818.23999999999"/>
        <n v="181731.6"/>
        <n v="199599.52"/>
        <n v="401449.92"/>
        <n v="280727.90000000002"/>
        <n v="303689.28000000003"/>
        <n v="266462.96000000002"/>
        <n v="253197.98"/>
        <n v="226634.2"/>
        <n v="186347.76"/>
        <n v="210014.62"/>
        <n v="263187.7"/>
        <n v="239061.04"/>
        <n v="237229.2"/>
        <n v="191658.26"/>
        <n v="307181.46000000002"/>
        <n v="226219.04"/>
        <n v="261114.48"/>
        <n v="186366.38"/>
        <n v="303867.26"/>
        <n v="250991.28"/>
        <n v="237095.44"/>
        <n v="195584.42"/>
        <n v="334362.02"/>
        <n v="242710.38"/>
        <n v="226452.94"/>
        <n v="236785.5"/>
        <n v="290525.08"/>
        <n v="327010.32"/>
        <n v="236228.56"/>
        <n v="216898.46"/>
        <n v="206589.12"/>
        <n v="239838.24"/>
        <n v="257488.08"/>
        <n v="275454.68"/>
        <n v="213463.16"/>
        <n v="247088.42"/>
        <n v="267937.91999999998"/>
        <n v="253069.2"/>
        <n v="175219.36"/>
        <n v="217920"/>
        <n v="289906.62"/>
        <n v="207089.76"/>
        <n v="202974.36"/>
        <n v="210711.62"/>
        <n v="155935"/>
        <n v="240095.54"/>
        <n v="350929.7"/>
        <n v="158950.6"/>
        <n v="335471.38"/>
        <n v="148771.96"/>
        <n v="189508"/>
        <n v="173841.72"/>
        <n v="264154.96000000002"/>
        <n v="255695.72"/>
        <n v="353404.72"/>
        <n v="167111.16"/>
        <n v="193716.7"/>
        <n v="265592.08"/>
        <n v="309941.08"/>
        <n v="177804.42"/>
        <n v="197477.84"/>
        <n v="274912.56"/>
        <n v="147874.04"/>
        <n v="317242.08"/>
        <n v="226514.4"/>
        <n v="233072.86"/>
        <n v="202141.38"/>
        <n v="254662.92"/>
        <n v="211938.84"/>
        <n v="239094.92"/>
        <n v="277336.36"/>
        <n v="103165"/>
        <n v="339805.84"/>
        <n v="174524.79999999999"/>
        <n v="300696.74"/>
        <n v="230148.04"/>
        <n v="199973.96"/>
        <n v="220714"/>
        <n v="333371.84000000003"/>
        <n v="190625.6"/>
        <n v="404886.94"/>
        <n v="218987.24"/>
        <n v="177954.78"/>
        <n v="209965.14"/>
        <n v="308221.98"/>
        <n v="371428.56"/>
        <n v="232045.06"/>
        <n v="328022.96000000002"/>
        <n v="203029.78"/>
        <n v="269198.65999999997"/>
        <n v="295022.52"/>
        <n v="156792.16"/>
        <n v="221162.58"/>
        <n v="303672.71999999997"/>
        <n v="167249.1"/>
        <n v="296394.3"/>
        <n v="245849.5"/>
        <n v="145188"/>
        <n v="230442.72"/>
        <n v="235617.48"/>
        <n v="295509.36"/>
        <n v="226584.34"/>
        <n v="230326.76"/>
        <n v="236197.24"/>
        <n v="241651.4"/>
        <n v="267690.56"/>
        <n v="217082.08"/>
        <n v="227634.12"/>
        <n v="274600.46000000002"/>
        <n v="316048.76"/>
        <n v="255675.08"/>
        <n v="323066"/>
        <n v="322343.40000000002"/>
        <n v="161916.72"/>
        <n v="292387.20000000001"/>
        <n v="230043.51999999999"/>
        <n v="253546.86"/>
        <n v="185779.82"/>
        <n v="293244.7"/>
        <n v="262076.28"/>
        <n v="177640.58"/>
        <n v="230813.94"/>
        <n v="265903.84000000003"/>
        <n v="217783.4"/>
        <n v="283577.26"/>
        <n v="233908.64"/>
        <n v="180900"/>
        <n v="251994.44"/>
        <n v="289275.71999999997"/>
        <n v="173232.7"/>
        <n v="255848.5"/>
        <n v="262481.21999999997"/>
        <n v="240093.48"/>
        <n v="195638.72"/>
        <n v="125959.86"/>
        <n v="322900.06"/>
        <n v="238992.5"/>
        <n v="87545.32"/>
        <n v="200498.82"/>
        <n v="216056.16"/>
        <n v="106026.58"/>
        <n v="244177.34"/>
        <n v="181088"/>
        <n v="282504.36"/>
        <n v="295626.09999999998"/>
        <n v="268281.36"/>
        <n v="257096.98"/>
        <n v="244396.42"/>
        <n v="290355.68"/>
        <n v="188445.06"/>
        <n v="286424.44"/>
        <n v="286700.82"/>
        <n v="261863.66"/>
        <n v="275702.62"/>
        <n v="281228.3"/>
        <n v="237361.14"/>
        <n v="245835.38"/>
        <n v="263508.21999999997"/>
        <n v="239896.18"/>
        <n v="194532.2"/>
        <n v="227381.66"/>
        <n v="198112.44"/>
        <n v="232677.36"/>
        <n v="194679.98"/>
        <n v="275184.62"/>
        <n v="217520.54"/>
        <n v="257541.76000000001"/>
        <n v="88109.68"/>
        <n v="239315.06"/>
        <n v="217595.26"/>
        <n v="204050.64"/>
        <n v="244893.22"/>
        <n v="317573.34000000003"/>
        <n v="251378.58"/>
        <n v="309280.82"/>
        <n v="293421.52"/>
        <n v="273418.7"/>
        <n v="258610.18"/>
        <n v="165688.66"/>
        <n v="153384.44"/>
        <n v="235431.67999999999"/>
        <n v="174210.64"/>
        <n v="138622.32"/>
        <n v="133897.34"/>
        <n v="256821.42"/>
        <n v="199795.06"/>
        <n v="305244.68"/>
        <n v="276454.38"/>
        <n v="222791.06"/>
        <n v="168773.14"/>
        <n v="349347.3"/>
        <n v="218039.3"/>
        <n v="215813.5"/>
        <n v="257829.94"/>
        <n v="222359.66"/>
        <n v="248198.26"/>
        <n v="244942.18"/>
        <n v="269384.8"/>
        <n v="247633"/>
        <n v="212577.08"/>
        <n v="255446.5"/>
        <n v="291687.64"/>
        <n v="296401.44"/>
        <n v="208291.3"/>
        <n v="285510.5"/>
        <n v="162491.57999999999"/>
        <n v="337120.92"/>
        <n v="264387.88"/>
        <n v="278660.2"/>
        <n v="269143"/>
        <n v="287658.40000000002"/>
        <n v="266889.94"/>
        <n v="209507.68"/>
        <n v="233149.68"/>
        <n v="353829.6"/>
        <n v="136696.35999999999"/>
        <n v="113453.66"/>
        <n v="130538.46"/>
        <n v="132440.34"/>
        <n v="192295.1"/>
        <n v="290660.86"/>
        <n v="248384.56"/>
        <n v="222576.36"/>
        <n v="215611.34"/>
        <n v="207401.38"/>
        <n v="175478.16"/>
        <n v="266626.68"/>
        <n v="309805.32"/>
        <n v="225191.7"/>
        <n v="239391.5"/>
        <n v="305229.02"/>
        <n v="263294.02"/>
        <n v="193309.44"/>
        <n v="275166.08000000002"/>
        <n v="125435.68"/>
        <n v="190754.26"/>
        <n v="271872.2"/>
        <n v="323182.21999999997"/>
        <n v="284764.06"/>
        <n v="254086.18"/>
        <n v="157771.76"/>
        <n v="191845.8"/>
        <n v="183423.18"/>
        <n v="220062.18"/>
        <n v="162421.44"/>
        <n v="245895.84"/>
        <n v="364131.7"/>
        <n v="139949.32"/>
        <n v="247423.46"/>
        <n v="152990.07999999999"/>
        <n v="243749.78"/>
        <n v="376910.38"/>
        <n v="198091.86"/>
        <n v="411541.56"/>
        <n v="158681.9"/>
        <n v="276912.06"/>
        <n v="202199.8"/>
        <n v="218439.66"/>
        <n v="246553.38"/>
        <n v="226068.62"/>
        <n v="259097"/>
        <n v="149625.68"/>
        <n v="307076.26"/>
        <n v="311238.71999999997"/>
        <n v="319387.8"/>
        <n v="343306.34"/>
        <n v="95370.94"/>
        <n v="247384"/>
        <n v="297706.58"/>
        <n v="266323.90000000002"/>
        <n v="286442.7"/>
        <n v="252531.76"/>
        <n v="225426.68"/>
        <n v="282346.06"/>
        <n v="237732.72"/>
        <n v="184632.62"/>
        <n v="244371.06"/>
        <n v="246691.7"/>
        <n v="146140.35999999999"/>
        <n v="190241.18"/>
        <n v="205601.3"/>
        <n v="194144.84"/>
        <n v="265753.09999999998"/>
        <n v="103925.82"/>
        <n v="197519.78"/>
        <n v="313141.71999999997"/>
        <n v="318049.42"/>
        <n v="146986.34"/>
        <n v="139234.72"/>
        <n v="273052.52"/>
        <n v="227472.54"/>
        <n v="213446.56"/>
        <n v="277695.8"/>
        <n v="215736.28"/>
        <n v="193852.24"/>
        <n v="155198.46"/>
        <n v="357575.08"/>
        <n v="259336.86"/>
        <n v="292356.26"/>
        <n v="309526.42"/>
        <n v="232502.48"/>
        <n v="201909.76000000001"/>
        <n v="249240.02"/>
        <n v="225402.08"/>
        <n v="169385"/>
        <n v="216409.04"/>
        <n v="172898.78"/>
        <n v="146389.98000000001"/>
        <n v="249186.46"/>
        <n v="239311.54"/>
        <n v="243530.74"/>
        <n v="221675.46"/>
        <n v="199670.34"/>
        <n v="182114.74"/>
        <n v="298800.53999999998"/>
        <n v="178223.26"/>
        <n v="265055.8"/>
        <n v="229994.84"/>
        <n v="323597.06"/>
        <n v="192258.64"/>
        <n v="266101.94"/>
        <n v="240248.7"/>
        <n v="267411.48"/>
        <n v="305610.09999999998"/>
        <n v="303402.90000000002"/>
        <n v="224930.12"/>
        <n v="312014.18"/>
        <n v="264811.03999999998"/>
        <n v="285325.36"/>
        <n v="205206.6"/>
        <n v="210001.7"/>
        <n v="139037.9"/>
        <n v="252291.08"/>
        <n v="277874.7"/>
        <n v="227163.96"/>
        <n v="225144.78"/>
        <n v="229029.42"/>
        <n v="169812.9"/>
        <n v="253632.36"/>
        <n v="210499.52"/>
        <n v="218775.8"/>
        <n v="244957.02"/>
        <n v="275464.46000000002"/>
        <n v="315733.53999999998"/>
        <n v="273578.28000000003"/>
        <n v="289368.06"/>
        <n v="214130.62"/>
        <n v="182603.44"/>
        <n v="414069.92"/>
        <n v="184944.2"/>
        <n v="255477.5"/>
        <n v="202485.96"/>
        <n v="185199.1"/>
        <n v="164747.88"/>
        <n v="282712.94"/>
        <n v="145328"/>
        <n v="246730.68"/>
        <n v="243797.16"/>
        <n v="207393.94"/>
        <n v="148258.35999999999"/>
        <n v="370758.04"/>
        <n v="236175.35999999999"/>
        <n v="218804.26"/>
        <n v="260735.74"/>
        <n v="216821.74"/>
        <n v="180816.32"/>
        <n v="180850.3"/>
        <n v="280189.18"/>
        <n v="190878.8"/>
        <n v="408034.8"/>
        <n v="274230.32"/>
        <n v="269480.38"/>
        <n v="197911.74"/>
        <n v="98314.18"/>
        <n v="260480.66"/>
        <n v="216038.54"/>
        <n v="253450.5"/>
        <n v="193387.32"/>
        <n v="259621.2"/>
        <n v="313304.26"/>
        <n v="261323.92"/>
        <n v="261494.2"/>
        <n v="213258.98"/>
        <n v="224059.66"/>
        <n v="261150.52"/>
        <n v="193359.42"/>
        <n v="343481.38"/>
        <n v="200233.34"/>
        <n v="241193.86"/>
        <n v="191969.38"/>
        <n v="285114.21999999997"/>
        <n v="287288.32000000001"/>
        <n v="264259.44"/>
        <n v="367110.48"/>
        <n v="183805.12"/>
        <n v="312436.38"/>
        <n v="186519.14"/>
        <n v="336170.76"/>
        <n v="215429.48"/>
        <n v="235704.52"/>
        <n v="168949.24"/>
        <n v="253606.68"/>
        <n v="137613.68"/>
        <n v="230282.36"/>
        <n v="181446.72"/>
        <n v="302498.90000000002"/>
        <n v="189504.98"/>
        <n v="264169.32"/>
        <n v="90944.56"/>
        <n v="260459.42"/>
        <n v="247897.7"/>
        <n v="254831.7"/>
        <n v="220135.42"/>
        <n v="131042.4"/>
        <n v="311472.84000000003"/>
        <n v="236615.14"/>
        <n v="206198.34"/>
        <n v="251579.38"/>
        <n v="219293.66"/>
        <n v="254375.72"/>
        <n v="260771.64"/>
        <n v="215574.94"/>
        <n v="198650.08"/>
        <n v="247529.9"/>
        <n v="256528.06"/>
        <n v="172012.42"/>
        <n v="114136.86"/>
        <n v="207214.48"/>
        <n v="198008.48"/>
        <n v="294773.44"/>
        <n v="187216.56"/>
        <n v="238993.74"/>
        <n v="305771.53999999998"/>
        <n v="199214.74"/>
        <n v="274007.36"/>
        <n v="245663.16"/>
        <n v="199622.88"/>
        <n v="309425.15999999997"/>
        <n v="295374.48"/>
        <n v="254019.66"/>
        <n v="249475.92"/>
        <n v="358712.56"/>
        <n v="254640.72"/>
        <n v="250351.16"/>
        <n v="373577.92"/>
        <n v="297113.48"/>
        <n v="257288.92"/>
        <n v="254953.46"/>
        <n v="319123.86"/>
        <n v="224839.84"/>
        <n v="259983.52"/>
        <n v="178350.12"/>
        <n v="324781.03999999998"/>
        <n v="380706.16"/>
        <n v="278361.94"/>
        <n v="228870.94"/>
        <n v="299900.38"/>
        <n v="252231.2"/>
        <n v="222793.94"/>
        <n v="230014.16"/>
        <n v="204283.8"/>
        <n v="267373.03999999998"/>
        <n v="241759.46"/>
        <n v="164643.76"/>
        <n v="232948.56"/>
        <n v="264705.38"/>
        <n v="364983.14"/>
        <n v="241574.36"/>
        <n v="260362.94"/>
        <n v="176696.86"/>
        <n v="292372.56"/>
        <n v="208976.34"/>
        <n v="218393.34"/>
        <n v="161077.12"/>
        <n v="218053.6"/>
        <n v="122639.26"/>
        <n v="355644.06"/>
        <n v="221878.6"/>
        <n v="330826.86"/>
        <n v="155611.32"/>
        <n v="351151.9"/>
        <n v="248394.44"/>
        <n v="320265.5"/>
        <n v="140517.76000000001"/>
        <n v="325315.28000000003"/>
        <n v="264434.90000000002"/>
        <n v="296085.94"/>
        <n v="185710.04"/>
        <n v="258579.96"/>
        <n v="200504.36"/>
        <n v="215185.78"/>
        <n v="226192.82"/>
        <n v="299880.08"/>
        <n v="242877.16"/>
        <n v="297748.02"/>
        <n v="136276.74"/>
        <n v="220160.6"/>
        <n v="228537.7"/>
        <n v="234824.7"/>
        <n v="71099.62"/>
        <n v="272985.84000000003"/>
        <n v="247351.38"/>
        <n v="279064.68"/>
        <n v="357427.96"/>
        <n v="178172.62"/>
        <n v="192286.94"/>
        <n v="64395.28"/>
        <n v="280612.76"/>
        <n v="148967.94"/>
        <n v="304607.32"/>
        <n v="319809.58"/>
        <n v="199115.88"/>
        <n v="233773.18"/>
        <n v="284376.40000000002"/>
        <n v="299923.98"/>
        <n v="57299.28"/>
        <n v="162051.20000000001"/>
        <n v="304925.58"/>
        <n v="311039.18"/>
        <n v="237702.1"/>
        <n v="185798.54"/>
        <n v="150527.4"/>
        <n v="295808.62"/>
        <n v="213281"/>
        <n v="181393.56"/>
        <n v="351019.6"/>
        <n v="228642.56"/>
        <n v="191120.08"/>
        <n v="176759.62"/>
        <n v="171831.04000000001"/>
        <n v="144618.6"/>
        <n v="267688.44"/>
        <n v="309744.15999999997"/>
        <n v="232243.34"/>
        <n v="214209"/>
        <n v="142053.54"/>
        <n v="291288.09999999998"/>
        <n v="259335.54"/>
        <n v="218683.74"/>
        <n v="174971.34"/>
        <n v="106738.26"/>
        <n v="293359.53999999998"/>
        <n v="224998.84"/>
        <n v="96774"/>
        <n v="136159.6"/>
        <n v="320267.76"/>
        <n v="132380.66"/>
        <n v="247523.36"/>
        <n v="244651.16"/>
        <n v="277824.34000000003"/>
        <n v="257048.38"/>
        <n v="265869.78000000003"/>
        <n v="301610.34000000003"/>
        <n v="331938.52"/>
        <n v="248991.96"/>
        <n v="283119"/>
        <n v="229512.28"/>
        <n v="310787.96000000002"/>
        <n v="257327.62"/>
        <n v="227045.28"/>
        <n v="158071.9"/>
        <n v="283836.18"/>
        <n v="215888.66"/>
        <n v="240086.26"/>
        <n v="250383.38"/>
        <n v="192798.62"/>
        <n v="153923.20000000001"/>
        <n v="197351.48"/>
        <n v="253634.26"/>
        <n v="242788.84"/>
        <n v="212118.8"/>
        <n v="225510.68"/>
        <n v="290801.38"/>
        <n v="145295.28"/>
        <n v="192681.62"/>
        <n v="248900.72"/>
        <n v="227754.46"/>
        <n v="297335.62"/>
        <n v="222131.86"/>
        <n v="317395.21999999997"/>
        <n v="180088.64"/>
        <n v="169303.58"/>
        <n v="204256.54"/>
        <n v="297692.78000000003"/>
        <n v="309907.88"/>
        <n v="217766.58"/>
        <n v="224141.72"/>
        <n v="262708.78000000003"/>
        <n v="265492.40000000002"/>
        <n v="250423.1"/>
        <n v="278844.74"/>
        <n v="314198.94"/>
        <n v="167200.48000000001"/>
        <n v="163591.48000000001"/>
        <n v="258756.64"/>
        <n v="198678"/>
        <n v="148860.20000000001"/>
        <n v="182483.7"/>
        <n v="198184.9"/>
        <n v="200124.32"/>
        <n v="197447.34"/>
        <n v="257520.64000000001"/>
        <n v="289545.38"/>
        <n v="142562.57999999999"/>
        <n v="234071.78"/>
        <n v="7537.38"/>
        <n v="217827.68"/>
        <n v="202200.44"/>
        <n v="221230.94"/>
        <n v="304287.78000000003"/>
        <n v="243594.18"/>
        <n v="219596.5"/>
        <n v="244806.48"/>
        <n v="291721.96000000002"/>
        <n v="210173.48"/>
        <n v="229982.9"/>
        <n v="193538.08"/>
        <n v="265450.2"/>
        <n v="169115.64"/>
        <n v="187634.82"/>
        <n v="227827.06"/>
        <n v="280813.36"/>
        <n v="210458.68"/>
        <n v="275782.7"/>
        <n v="330505.03999999998"/>
        <n v="244068.8"/>
        <n v="237925.16"/>
        <n v="142759.06"/>
        <n v="342356.5"/>
        <n v="262614.21999999997"/>
        <n v="174199.7"/>
        <n v="366270.78"/>
        <n v="145070.9"/>
        <n v="256274.84"/>
        <n v="231831.06"/>
        <n v="214000.98"/>
        <n v="305613.48"/>
        <n v="185774.12"/>
        <n v="229881.34"/>
        <n v="281282.52"/>
        <n v="143633.48000000001"/>
        <n v="330564.84000000003"/>
        <n v="286291.74"/>
        <n v="229463.52"/>
        <n v="227819.38"/>
        <n v="233390.54"/>
        <n v="187957.92"/>
        <n v="243936.22"/>
        <n v="194649.82"/>
        <n v="290310.74"/>
        <n v="274445.53999999998"/>
        <n v="228536.44"/>
        <n v="300980.64"/>
        <n v="321716.26"/>
        <n v="340576.76"/>
        <n v="223136.02"/>
        <n v="167778.06"/>
        <n v="343965.9"/>
        <n v="275248.8"/>
        <n v="242319.3"/>
        <n v="182368.02"/>
        <n v="288055.59999999998"/>
        <n v="280341.21999999997"/>
        <n v="124185.8"/>
        <n v="207033.74"/>
        <n v="170324.52"/>
        <n v="286123.76"/>
        <n v="274776.02"/>
        <n v="275424.02"/>
        <n v="213802.84"/>
        <n v="211206.42"/>
        <n v="301359.42"/>
        <n v="216600.54"/>
        <n v="104032.16"/>
        <n v="121030.26"/>
        <n v="317168.56"/>
        <n v="237625"/>
        <n v="182438.58"/>
        <n v="152637.28"/>
        <n v="222864.26"/>
        <n v="300297.02"/>
        <n v="77100.12"/>
        <n v="238027.72"/>
        <n v="222427.28"/>
        <n v="142194.46"/>
        <n v="219265.7"/>
        <n v="296736.03999999998"/>
        <n v="297201.82"/>
        <n v="142167.96"/>
        <n v="279250.68"/>
        <n v="163128.20000000001"/>
        <n v="249080.56"/>
        <n v="267232.78000000003"/>
        <n v="203297"/>
        <n v="248563.68"/>
        <n v="367227.32"/>
        <n v="272372.88"/>
        <n v="275365.36"/>
        <n v="212011.08"/>
        <n v="304621.09999999998"/>
        <n v="268892.08"/>
        <n v="284578.56"/>
        <n v="298007.52"/>
        <n v="262682.92"/>
        <n v="155839.56"/>
        <n v="216618"/>
        <n v="230924.04"/>
        <n v="245478.2"/>
        <n v="227563"/>
        <n v="256568.9"/>
        <n v="241182.38"/>
        <n v="333936.56"/>
        <n v="143335.94"/>
        <n v="165458.94"/>
        <n v="259252.38"/>
        <n v="228070.78"/>
        <n v="303845.88"/>
        <n v="215503.35999999999"/>
        <n v="202358.46"/>
        <n v="117142.36"/>
        <n v="306117.28000000003"/>
        <n v="196540.68"/>
        <n v="261577.42"/>
        <n v="198331.68"/>
        <n v="231272.1"/>
        <n v="371864.36"/>
        <n v="145098"/>
        <n v="243780.12"/>
        <n v="199572.14"/>
        <n v="230169.06"/>
        <n v="255323.38"/>
        <n v="237815.2"/>
        <n v="155254.66"/>
        <n v="321250.34000000003"/>
        <n v="248533.72"/>
        <n v="255948.12"/>
        <n v="209822.7"/>
        <n v="221293.08"/>
        <n v="253408.98"/>
        <n v="169120.08"/>
        <n v="259787.12"/>
        <n v="334771.62"/>
        <n v="211717.42"/>
        <n v="246141.78"/>
        <n v="250282.48"/>
        <n v="192346.34"/>
        <n v="255086.22"/>
        <n v="206203.12"/>
        <n v="252226.56"/>
        <n v="80977.52"/>
        <n v="274779.53999999998"/>
        <n v="170292.72"/>
        <n v="259657.16"/>
        <n v="160428.72"/>
        <n v="283592.86"/>
        <n v="390476.58"/>
        <n v="222696.3"/>
        <n v="128808.52"/>
        <n v="308619.34000000003"/>
        <n v="258862.72"/>
        <n v="268409.34000000003"/>
        <n v="233422.12"/>
        <n v="109961.62"/>
        <n v="199547.7"/>
        <n v="202463.54"/>
        <n v="234140.42"/>
        <n v="146628.07999999999"/>
        <n v="424628.06"/>
        <n v="272135.64"/>
        <n v="218104.08"/>
        <n v="158252.34"/>
        <n v="216616"/>
        <n v="204581.12"/>
        <n v="204050.16"/>
        <n v="226766.14"/>
        <n v="205082.2"/>
        <n v="219883.02"/>
        <n v="283499.36"/>
        <n v="170292.96"/>
        <n v="268132.2"/>
        <n v="175238.58"/>
        <n v="206818.32"/>
        <n v="246080.76"/>
        <n v="216257.04"/>
        <n v="338046.66"/>
        <n v="444535.26"/>
        <n v="288180.84000000003"/>
        <n v="229670.86"/>
        <n v="290061.84000000003"/>
        <n v="142480.6"/>
        <n v="277544.3"/>
        <n v="187234.14"/>
        <n v="148474.4"/>
        <n v="254843.56"/>
        <n v="122549.4"/>
        <n v="212973.32"/>
        <n v="146389.04"/>
        <n v="292997.52"/>
        <n v="240710"/>
        <n v="234530.42"/>
        <n v="219948.44"/>
        <n v="196018.26"/>
        <n v="343343.8"/>
        <n v="256427.92"/>
        <n v="232395.3"/>
        <n v="173214.78"/>
        <n v="197708.68"/>
        <n v="194676.38"/>
        <n v="263397.14"/>
        <n v="260220.9"/>
        <n v="330298.26"/>
        <n v="203415.6"/>
        <n v="211177.32"/>
        <n v="222673.78"/>
        <n v="156782.34"/>
        <n v="288652.18"/>
        <n v="202556.5"/>
        <n v="217423.14"/>
        <n v="217110.14"/>
        <n v="293562.48"/>
        <n v="206582.5"/>
        <n v="418980.42"/>
        <n v="298810.36"/>
        <n v="383330.42"/>
        <n v="270142.24"/>
        <n v="363608.68"/>
        <n v="94041.3"/>
        <n v="257037.96"/>
        <n v="285316.08"/>
        <n v="240300.78"/>
        <n v="163811.9"/>
        <n v="275996.40000000002"/>
        <n v="246252.58"/>
        <n v="271290.58"/>
        <n v="244898.62"/>
        <n v="323533.74"/>
        <n v="246375.02"/>
        <n v="301913.42"/>
        <n v="210042.56"/>
        <n v="266409.82"/>
        <n v="230977.04"/>
        <n v="261130.04"/>
        <n v="182657.42"/>
        <n v="162620.68"/>
        <n v="214273.2"/>
        <n v="216954.98"/>
        <n v="289515.94"/>
        <n v="226220.52"/>
        <n v="212829.14"/>
        <n v="213841.82"/>
        <n v="263026.52"/>
        <n v="268640.46000000002"/>
        <n v="159430.72"/>
        <n v="148612.38"/>
        <n v="252856.76"/>
        <n v="199281.78"/>
        <n v="132677.35999999999"/>
        <n v="256452.74"/>
        <n v="244337.3"/>
        <n v="356148.66"/>
        <n v="270156.82"/>
        <n v="138868.79999999999"/>
        <n v="245453.12"/>
        <n v="328993.98"/>
        <n v="300438.82"/>
        <n v="375069.58"/>
        <n v="206216.34"/>
        <n v="192973.14"/>
        <n v="181120.96"/>
        <n v="263529.92"/>
        <n v="184953.76"/>
        <n v="304153.86"/>
        <n v="87008.84"/>
        <n v="187139.72"/>
        <n v="204972.42"/>
        <n v="228692.6"/>
        <n v="220407.54"/>
        <n v="256725.18"/>
        <n v="287776.44"/>
        <n v="341201.56"/>
        <n v="150679.28"/>
        <n v="244076.68"/>
        <n v="373651.14"/>
        <n v="249576.36"/>
        <n v="277107.14"/>
        <n v="210775.78"/>
        <n v="190106.2"/>
        <n v="274723.92"/>
        <n v="317074.84000000003"/>
        <n v="287191.74"/>
        <n v="339894.82"/>
        <n v="296335.65999999997"/>
        <n v="96047.66"/>
        <n v="311310.92"/>
        <n v="242481.52"/>
        <n v="259695.5"/>
        <n v="237545.42"/>
        <n v="210327.76"/>
        <n v="187869.26"/>
        <n v="235733.84"/>
        <n v="245714.92"/>
        <n v="254207.94"/>
        <n v="192805.92"/>
        <n v="265024.52"/>
        <n v="215209.32"/>
        <n v="241750.46"/>
        <n v="143573.79999999999"/>
        <n v="226286.24"/>
        <n v="301555.44"/>
        <n v="349789.06"/>
        <n v="320833.12"/>
        <n v="182493.06"/>
        <n v="197550.46"/>
        <n v="279512.24"/>
        <n v="355253.54"/>
        <n v="304993.64"/>
        <n v="225860.56"/>
        <n v="227348.4"/>
        <n v="288901.15999999997"/>
        <n v="342472.6"/>
        <n v="193552.98"/>
        <n v="291969.84000000003"/>
        <n v="192707.6"/>
        <n v="231554.46"/>
        <n v="245644"/>
        <n v="158900.18"/>
        <n v="244788"/>
        <n v="268757.78000000003"/>
        <n v="176323.7"/>
        <n v="284824.26"/>
        <n v="242061.8"/>
        <n v="331964.86"/>
        <n v="413327.5"/>
        <n v="189323.06"/>
        <n v="348800.72"/>
        <n v="246857.38"/>
        <n v="351471"/>
        <n v="156762.26"/>
        <n v="230691.72"/>
        <n v="237226.68"/>
        <n v="219920.12"/>
        <n v="285406.8"/>
        <n v="243458.84"/>
        <n v="278992.7"/>
        <n v="277043.65999999997"/>
        <n v="167455.35999999999"/>
        <n v="248358.6"/>
        <n v="257658.5"/>
        <n v="342981.56"/>
        <n v="321636.15999999997"/>
        <n v="312735.2"/>
        <n v="243339.86"/>
        <n v="267940.44"/>
        <n v="192254.54"/>
        <n v="243815.94"/>
        <n v="155403.28"/>
        <n v="227844.88"/>
        <n v="367995.4"/>
        <n v="179598.92"/>
        <n v="171321.92"/>
        <n v="231138.42"/>
        <n v="163656.44"/>
        <n v="265389.46000000002"/>
        <n v="217734"/>
        <n v="192305.36"/>
        <n v="307711.03999999998"/>
        <n v="282669.90000000002"/>
        <n v="209168.22"/>
        <n v="196346.04"/>
        <n v="270314.09999999998"/>
        <n v="343202.54"/>
        <n v="359078.40000000002"/>
        <n v="161230.92000000001"/>
        <n v="252571.46"/>
        <n v="275929.02"/>
        <n v="318868.06"/>
        <n v="227149.22"/>
        <n v="249146.66"/>
        <n v="211729.2"/>
        <n v="209105.22"/>
        <n v="238985.76"/>
        <n v="260998.18"/>
        <n v="281152.21999999997"/>
        <n v="182051.16"/>
        <n v="251755.3"/>
        <n v="91505.56"/>
        <n v="243557.42"/>
        <n v="255897.14"/>
        <n v="230573.36"/>
        <n v="124156.42"/>
        <n v="350812.26"/>
        <n v="263286.5"/>
        <n v="303479.3"/>
        <n v="187232.7"/>
        <n v="277195.08"/>
        <n v="170450.42"/>
        <n v="297498.58"/>
        <n v="260026.23999999999"/>
        <n v="223458.94"/>
        <n v="360338.88"/>
        <n v="207828.34"/>
        <n v="177545.74"/>
        <n v="262369.34000000003"/>
        <n v="235621.58"/>
        <n v="184932.42"/>
        <n v="205482.3"/>
        <n v="357511.67999999999"/>
        <n v="293204.5"/>
        <n v="231405.34"/>
        <n v="275310.62"/>
        <n v="119754.66"/>
        <n v="200164.28"/>
        <n v="214608.78"/>
        <n v="192064.44"/>
        <n v="289107"/>
        <n v="172345.62"/>
        <n v="174425.60000000001"/>
        <n v="261401.84"/>
        <n v="342651.96"/>
        <n v="185861.84"/>
        <n v="155113.57999999999"/>
        <n v="205748.56"/>
        <n v="292186.78000000003"/>
        <n v="159623.44"/>
        <n v="210947.48"/>
        <n v="243855.84"/>
        <n v="123342.38"/>
        <n v="298726.24"/>
        <n v="304618.74"/>
        <n v="223258.58"/>
        <n v="192593.56"/>
        <n v="191660.86"/>
        <n v="271838.65999999997"/>
        <n v="371933.28"/>
        <n v="184489.66"/>
        <n v="225454.12"/>
        <n v="200719.08"/>
        <n v="210603"/>
        <n v="225989.3"/>
        <n v="178051.76"/>
        <n v="190956.34"/>
        <n v="238254.92"/>
        <n v="256413.58"/>
        <n v="142866.16"/>
        <n v="236428.64"/>
        <n v="204516.22"/>
        <n v="303926.52"/>
        <n v="327529.68"/>
        <n v="257102.72"/>
        <n v="236317.48"/>
        <n v="237040.82"/>
        <n v="327646.74"/>
        <n v="208939.16"/>
        <n v="283453.76"/>
        <n v="275705.92"/>
        <n v="308200.59999999998"/>
        <n v="280009.92"/>
        <n v="254265.92"/>
        <n v="250657.12"/>
        <n v="279973.3"/>
        <n v="239575.52"/>
        <n v="215112.12"/>
        <n v="285411.90000000002"/>
        <n v="323227.88"/>
        <n v="232706.4"/>
        <n v="120027.62"/>
        <n v="288544.14"/>
        <n v="235393.34"/>
        <n v="159909.22"/>
        <n v="299978.78000000003"/>
        <n v="248679.8"/>
        <n v="271518.8"/>
        <n v="166148"/>
        <n v="283585.21999999997"/>
        <n v="213740.24"/>
        <n v="241925.18"/>
        <n v="221054.34"/>
        <n v="267446.86"/>
        <n v="225340.96"/>
        <n v="232168.64"/>
        <n v="164883.5"/>
        <n v="268343.59999999998"/>
        <n v="248884.76"/>
        <n v="217725.52"/>
        <n v="282198.86"/>
        <n v="257687.34"/>
        <n v="173687.22"/>
        <n v="240149.94"/>
        <n v="260463.6"/>
        <n v="219448.76"/>
        <n v="223486.86"/>
        <n v="242618.34"/>
        <n v="165394.56"/>
        <n v="88602.86"/>
        <n v="276635.88"/>
        <n v="241377.22"/>
        <n v="353827.04"/>
        <n v="178094.28"/>
        <n v="228637.56"/>
        <n v="189507.1"/>
        <n v="213041.46"/>
        <n v="268012.78000000003"/>
        <n v="265675.40000000002"/>
        <n v="241098.58"/>
        <n v="278865.09999999998"/>
        <n v="161790.88"/>
        <n v="343293.52"/>
        <n v="218243.42"/>
        <n v="219689.62"/>
        <n v="281863.64"/>
        <n v="203087.02"/>
        <n v="205417.54"/>
        <n v="298001.82"/>
        <n v="166919.72"/>
        <n v="151786.22"/>
        <n v="334791.2"/>
        <n v="142566.18"/>
        <n v="208033.76"/>
        <n v="255233.12"/>
        <n v="309475.76"/>
        <n v="250952.62"/>
        <n v="353022.16"/>
        <n v="221566.56"/>
        <n v="283285.84000000003"/>
        <n v="151363.04"/>
        <n v="322222.90000000002"/>
        <n v="144989.38"/>
        <n v="267928.59999999998"/>
        <n v="314402.96000000002"/>
        <n v="191358.58"/>
        <n v="212461.84"/>
        <n v="162463.70000000001"/>
        <n v="162960.54"/>
        <n v="146118.76"/>
        <n v="235118.1"/>
        <n v="372890.62"/>
        <n v="275315.42"/>
        <n v="267778.7"/>
        <n v="269125.59999999998"/>
        <n v="201563.5"/>
        <n v="348712.26"/>
        <n v="380250.86"/>
        <n v="292532"/>
        <n v="328092.2"/>
        <n v="247073.04"/>
        <n v="343696.76"/>
        <n v="279124.09999999998"/>
        <n v="336002.68"/>
        <n v="246713.26"/>
        <n v="251691.32"/>
        <n v="90817.7"/>
        <n v="251955.62"/>
        <n v="294524.21999999997"/>
        <n v="267534.38"/>
        <n v="217613.92"/>
        <n v="212073.04"/>
        <n v="164364.20000000001"/>
        <n v="153634"/>
        <n v="285100.5"/>
        <n v="207423.12"/>
        <n v="256739.5"/>
        <n v="332266.56"/>
        <n v="296428.71999999997"/>
        <n v="242413.92"/>
        <n v="255105.7"/>
        <n v="318917.06"/>
        <n v="204171.44"/>
        <n v="285074.36"/>
        <n v="365563.48"/>
        <n v="304127.18"/>
        <n v="221995.51999999999"/>
        <n v="297884"/>
        <n v="168877.14"/>
        <n v="187840.94"/>
        <n v="317426.15999999997"/>
        <n v="246409.76"/>
        <n v="145890.57999999999"/>
        <n v="357485.42"/>
        <n v="280242.34000000003"/>
        <n v="265813.76000000001"/>
        <n v="358669.66"/>
        <n v="274358.78000000003"/>
        <n v="239920.58"/>
        <n v="254829.1"/>
        <n v="274818.38"/>
        <n v="224989.98"/>
        <n v="156266.29999999999"/>
        <n v="291106.14"/>
        <n v="247186.44"/>
        <n v="292572.44"/>
        <n v="223654.54"/>
        <n v="188833.56"/>
        <n v="183099.56"/>
        <n v="119137.14"/>
        <n v="188929.62"/>
        <n v="190736.28"/>
        <n v="204370.84"/>
        <n v="289751.42"/>
        <n v="226582.1"/>
        <n v="223355.76"/>
        <n v="262202.08"/>
        <n v="152203.62"/>
        <n v="185021.8"/>
        <n v="155304.79999999999"/>
        <n v="196720.06"/>
        <n v="231036.14"/>
        <n v="54576.86"/>
        <n v="263993.32"/>
        <n v="243160.84"/>
        <n v="264872.68"/>
        <n v="215956.8"/>
        <n v="156239.18"/>
        <n v="197368.3"/>
        <n v="258528.1"/>
        <n v="263506.82"/>
        <n v="114845.24"/>
        <n v="288188.40000000002"/>
        <n v="295020.68"/>
        <n v="323185.52"/>
        <n v="150451.06"/>
        <n v="175085.78"/>
        <n v="289163.92"/>
        <n v="245136.1"/>
        <n v="344463.86"/>
        <n v="343864.52"/>
        <n v="223596.12"/>
        <n v="158673.22"/>
        <n v="241833.04"/>
        <n v="285811.02"/>
        <n v="193669.56"/>
        <n v="210523.51999999999"/>
        <n v="247088"/>
        <n v="255827.42"/>
        <n v="190657.2"/>
        <n v="146437.78"/>
        <n v="299991.44"/>
        <n v="247348.56"/>
        <n v="248250.52"/>
        <n v="318070.90000000002"/>
        <n v="313623.48"/>
        <n v="301111.65999999997"/>
        <n v="218274.24"/>
        <n v="316702.03999999998"/>
        <n v="165458.98000000001"/>
        <n v="285530.48"/>
        <n v="242345.94"/>
        <n v="265864.28000000003"/>
        <n v="246748.92"/>
        <n v="322743"/>
        <n v="159126.72"/>
        <n v="276464.48"/>
        <n v="163142.1"/>
        <n v="191854.07999999999"/>
        <n v="233865.18"/>
        <n v="159102.24"/>
        <n v="232833.88"/>
        <n v="176282.2"/>
        <n v="355458.26"/>
        <n v="247825.56"/>
        <n v="216612.88"/>
        <n v="205925.24"/>
        <n v="207004.44"/>
        <n v="239308.88"/>
        <n v="367536.94"/>
        <n v="281801.94"/>
        <n v="188099.84"/>
        <n v="197852.79999999999"/>
        <n v="285744.71999999997"/>
        <n v="92115.92"/>
        <n v="239539.54"/>
        <n v="286489.94"/>
        <n v="159125.96"/>
        <n v="193319.28"/>
        <n v="331895.98"/>
        <n v="185352.6"/>
        <n v="166390.24"/>
        <n v="258775.88"/>
        <n v="260466.28"/>
        <n v="247005.06"/>
        <n v="281788.12"/>
        <n v="327735.71999999997"/>
        <n v="187633.4"/>
        <n v="229337.78"/>
        <n v="293513.36"/>
        <n v="300427.42"/>
        <n v="222367.06"/>
        <n v="199632.92"/>
        <n v="173428.12"/>
        <n v="265676.14"/>
        <n v="257414.62"/>
        <n v="246384.24"/>
        <n v="230496.22"/>
        <n v="118721.54"/>
        <n v="225337.4"/>
        <n v="277007.02"/>
        <n v="314535.90000000002"/>
        <n v="267742.09999999998"/>
        <n v="283978.53999999998"/>
        <n v="92776.320000000007"/>
        <n v="297333.98"/>
        <n v="230203"/>
        <n v="296726.76"/>
        <n v="288204.64"/>
        <n v="257753.42"/>
        <n v="236896.3"/>
        <n v="271958.02"/>
        <n v="234543.6"/>
        <n v="258410.98"/>
        <n v="208031.08"/>
        <n v="207746.78"/>
        <n v="224766.06"/>
        <n v="235463.58"/>
        <n v="271654.65999999997"/>
        <n v="228270.34"/>
        <n v="237513.24"/>
        <n v="196765.44"/>
        <n v="201041.84"/>
        <n v="159716.26"/>
        <n v="190104.58"/>
        <n v="355457.1"/>
        <n v="166233.35999999999"/>
        <n v="223131.82"/>
        <n v="166031.42000000001"/>
        <n v="249022.02"/>
        <n v="261305.04"/>
        <n v="243708.9"/>
        <n v="173786.56"/>
        <n v="159046.26"/>
        <n v="262067.52"/>
        <n v="179879.24"/>
        <n v="191454.1"/>
        <n v="310095.12"/>
        <n v="237138.06"/>
        <n v="260922.04"/>
        <n v="122344.08"/>
        <n v="180388.68"/>
        <n v="191016.4"/>
        <n v="199935.52"/>
        <n v="202940.58"/>
        <n v="141082.12"/>
        <n v="224423.22"/>
        <n v="309087.96000000002"/>
        <n v="222197.7"/>
        <n v="263746.14"/>
        <n v="274550.71999999997"/>
        <n v="306632.28000000003"/>
        <n v="242500.08"/>
        <n v="219156.08"/>
        <n v="107146.36"/>
        <n v="116006.82"/>
        <n v="226001.32"/>
        <n v="279947.3"/>
        <n v="302580.32"/>
        <n v="242996.22"/>
        <n v="207030.78"/>
        <n v="213375.52"/>
        <n v="212178.4"/>
        <n v="139216.28"/>
        <n v="192404.64"/>
        <n v="255637.04"/>
        <n v="274636.84000000003"/>
        <n v="111552.78"/>
        <n v="168843.24"/>
        <n v="166323.29999999999"/>
        <n v="175614.58"/>
        <n v="190587.72"/>
        <n v="185695.18"/>
        <n v="136691.72"/>
        <n v="153312.79999999999"/>
        <n v="120749.96"/>
        <n v="176093.76"/>
        <n v="259937.34"/>
        <n v="315463.2"/>
        <n v="178552.95999999999"/>
        <n v="277650.38"/>
        <n v="207459.58"/>
        <n v="150998.48000000001"/>
        <n v="338890.8"/>
        <n v="222719.1"/>
        <n v="284777.21999999997"/>
        <n v="246622.78"/>
        <n v="231065.04"/>
        <n v="334547.42"/>
        <n v="155773.06"/>
        <n v="271591.26"/>
        <n v="195028.14"/>
        <n v="255091.12"/>
        <n v="212320.74"/>
        <n v="287360.94"/>
        <n v="248967.06"/>
        <n v="172012.6"/>
        <n v="222188.1"/>
        <n v="230343.42"/>
        <n v="223086.52"/>
        <n v="275873.88"/>
        <n v="244609.3"/>
        <n v="241173.08"/>
        <n v="93041.38"/>
        <n v="231461.42"/>
        <n v="290792.98"/>
        <n v="262156.84000000003"/>
        <n v="256597.48"/>
        <n v="331053.42"/>
        <n v="167428.82"/>
        <n v="251080.1"/>
        <n v="200509.52"/>
        <n v="276301.14"/>
        <n v="191968.42"/>
        <n v="273716.84000000003"/>
        <n v="205218"/>
        <n v="154713.84"/>
        <n v="221846.3"/>
        <n v="303351.3"/>
        <n v="160408.22"/>
        <n v="231174.98"/>
        <n v="213937.92000000001"/>
        <n v="279318.08"/>
        <n v="172076.42"/>
        <n v="205546.4"/>
        <n v="141508.35999999999"/>
        <n v="245563.02"/>
        <n v="307090.21999999997"/>
        <n v="243258.44"/>
        <n v="335966.34"/>
        <n v="162307.64000000001"/>
        <n v="199521.68"/>
        <n v="251781.44"/>
        <n v="238297.1"/>
        <n v="145897.16"/>
        <n v="267948.71999999997"/>
        <n v="308967.96000000002"/>
        <n v="197254.26"/>
        <n v="273541.34000000003"/>
        <n v="190505.44"/>
        <n v="234827.9"/>
        <n v="275973.15999999997"/>
        <n v="287143.03999999998"/>
        <n v="242395.28"/>
        <n v="243253.8"/>
        <n v="168880.2"/>
        <n v="280713.40000000002"/>
        <n v="184449.12"/>
        <n v="242711.98"/>
        <n v="218006.52"/>
        <n v="294682.86"/>
        <n v="205967.82"/>
        <n v="192505.96"/>
        <n v="311758.18"/>
        <n v="285858.32"/>
        <n v="128164.18"/>
        <n v="236673.9"/>
        <n v="336506.42"/>
        <n v="203958.32"/>
        <n v="329804.86"/>
        <n v="223625.04"/>
        <n v="239510"/>
        <n v="239112.2"/>
        <n v="238699.38"/>
        <n v="279056.46000000002"/>
        <n v="189546.22"/>
        <n v="216690.44"/>
        <n v="333879.76"/>
        <n v="349142.72"/>
        <n v="143658.68"/>
        <n v="153539.35999999999"/>
        <n v="209228.58"/>
        <n v="257855.86"/>
        <n v="221883.86"/>
        <n v="198500.16"/>
        <n v="209365.66"/>
        <n v="237773.1"/>
        <n v="313647.40000000002"/>
        <n v="248433.86"/>
        <n v="288517.03999999998"/>
        <n v="257587.26"/>
        <n v="252630.52"/>
        <n v="230683.1"/>
        <n v="198324.58"/>
        <n v="313696.26"/>
        <n v="211472.64000000001"/>
        <n v="400235.52000000002"/>
        <n v="124424.58"/>
        <n v="303064.8"/>
        <n v="243047.02"/>
        <n v="136477.01999999999"/>
        <n v="273617.06"/>
        <n v="184796.16"/>
        <n v="287132.24"/>
        <n v="255456.48"/>
        <n v="239316.98"/>
        <n v="299759.32"/>
        <n v="239719.04000000001"/>
        <n v="209066.48"/>
        <n v="290765.21999999997"/>
        <n v="242462.78"/>
        <n v="282157.14"/>
        <n v="216931.3"/>
        <n v="141315.22"/>
        <n v="240210.86"/>
        <n v="259293.82"/>
        <n v="382183.48"/>
        <n v="262866.65999999997"/>
        <n v="275875.90000000002"/>
        <n v="186286.78"/>
        <n v="225088.9"/>
        <n v="246068.86"/>
        <n v="238556.88"/>
        <n v="338625.44"/>
        <n v="213013.54"/>
        <n v="256825.22"/>
        <n v="236713.78"/>
        <n v="274958.26"/>
        <n v="210459.44"/>
        <n v="296176.21999999997"/>
        <n v="253359.38"/>
        <n v="181652.54"/>
        <n v="287165.78000000003"/>
        <n v="251424.4"/>
        <n v="310374.59999999998"/>
        <n v="310910.86"/>
        <n v="200961.06"/>
        <n v="255171.96"/>
        <n v="203782.2"/>
        <n v="257859.76"/>
        <n v="243363.82"/>
        <n v="279206.44"/>
        <n v="183520.22"/>
        <n v="187850.6"/>
        <n v="351478.72"/>
        <n v="340590.08000000002"/>
        <n v="203158.56"/>
        <n v="237587.20000000001"/>
        <n v="230564.6"/>
        <n v="215960.74"/>
        <n v="267732.44"/>
        <n v="205446.7"/>
        <n v="386426.04"/>
        <n v="234011.1"/>
        <n v="265725.18"/>
        <n v="409021.88"/>
        <n v="130699.42"/>
        <n v="279506.7"/>
        <n v="215918.78"/>
        <n v="391852.78"/>
        <n v="175545.04"/>
        <n v="142037.20000000001"/>
        <n v="222193.82"/>
        <n v="333553.2"/>
        <n v="202533.02"/>
        <n v="269593.74"/>
        <n v="237177.66"/>
        <n v="320908.3"/>
        <n v="182264.36"/>
        <n v="226226.24"/>
        <n v="380818.68"/>
        <n v="167006.22"/>
        <n v="279375.32"/>
        <n v="274603.74"/>
        <n v="259690.52"/>
        <n v="250978.8"/>
        <n v="310835.21999999997"/>
        <n v="170433.22"/>
        <n v="227214.94"/>
        <n v="209105.44"/>
        <n v="253048.22"/>
        <n v="235186.96"/>
        <n v="166398.1"/>
        <n v="251841.96"/>
        <n v="236938.76"/>
        <n v="307075.14"/>
        <n v="302054.09999999998"/>
        <n v="289503.62"/>
        <n v="311479.52"/>
        <n v="245063.72"/>
        <n v="227914.02"/>
        <n v="206755.62"/>
        <n v="186034.94"/>
        <n v="180045.7"/>
        <n v="148742.98000000001"/>
        <n v="304079.40000000002"/>
        <n v="274290.24"/>
        <n v="181204.84"/>
        <n v="247682.98"/>
        <n v="367159.08"/>
        <n v="360615.46"/>
        <n v="70033.2"/>
        <n v="176762.42"/>
        <n v="310120.82"/>
        <n v="114739.22"/>
        <n v="150150.62"/>
        <n v="260285.58"/>
      </sharedItems>
    </cacheField>
    <cacheField name="ProductsCount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CardFlag" numFmtId="0">
      <sharedItems containsSemiMixedTypes="0" containsString="0" containsNumber="1" containsInteger="1" minValue="0" maxValue="1" count="2">
        <n v="1"/>
        <n v="0"/>
      </sharedItems>
    </cacheField>
    <cacheField name="ActiveFlag" numFmtId="0">
      <sharedItems containsSemiMixedTypes="0" containsString="0" containsNumber="1" containsInteger="1" minValue="0" maxValue="1" count="2">
        <n v="1"/>
        <n v="0"/>
      </sharedItems>
    </cacheField>
    <cacheField name="EstimatedIncome" numFmtId="0">
      <sharedItems containsSemiMixedTypes="0" containsString="0" containsNumber="1" minValue="11.58" maxValue="199992.48"/>
    </cacheField>
    <cacheField name="ExitedFlag" numFmtId="0">
      <sharedItems containsSemiMixedTypes="0" containsString="0" containsNumber="1" containsInteger="1" minValue="0" maxValue="1" count="2">
        <n v="1"/>
        <n v="0"/>
      </sharedItems>
    </cacheField>
    <cacheField name="CreditRating_quantile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Age_quantile" numFmtId="0">
      <sharedItems containsSemiMixedTypes="0" containsString="0" containsNumber="1" containsInteger="1" minValue="1" maxValue="4" count="4">
        <n v="3"/>
        <n v="4"/>
        <n v="1"/>
        <n v="2"/>
      </sharedItems>
    </cacheField>
    <cacheField name="Tenure_quantile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AUM_quantile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EstimatedIncome_quantiale" numFmtId="0">
      <sharedItems containsSemiMixedTypes="0" containsString="0" containsNumber="1" containsInteger="1" minValue="1" maxValue="4" count="4">
        <n v="3"/>
        <n v="2"/>
        <n v="4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i chu" refreshedDate="45339.652840393515" createdVersion="8" refreshedVersion="8" minRefreshableVersion="3" recordCount="10000" xr:uid="{0923B985-AEF6-4E9D-8686-ED2572193575}">
  <cacheSource type="worksheet">
    <worksheetSource ref="A1:S10001" sheet="阿爾發銀行 Dataset"/>
  </cacheSource>
  <cacheFields count="19">
    <cacheField name="MemberNo" numFmtId="0">
      <sharedItems containsSemiMixedTypes="0" containsString="0" containsNumber="1" containsInteger="1" minValue="1" maxValue="10000"/>
    </cacheField>
    <cacheField name="MemberID" numFmtId="0">
      <sharedItems/>
    </cacheField>
    <cacheField name="CreditRating" numFmtId="0">
      <sharedItems containsSemiMixedTypes="0" containsString="0" containsNumber="1" minValue="35" maxValue="85"/>
    </cacheField>
    <cacheField name="Location" numFmtId="0">
      <sharedItems/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Age" numFmtId="0">
      <sharedItems containsSemiMixedTypes="0" containsString="0" containsNumber="1" containsInteger="1" minValue="20" maxValue="94" count="70">
        <n v="44"/>
        <n v="43"/>
        <n v="41"/>
        <n v="45"/>
        <n v="46"/>
        <n v="52"/>
        <n v="31"/>
        <n v="29"/>
        <n v="33"/>
        <n v="26"/>
        <n v="36"/>
        <n v="27"/>
        <n v="37"/>
        <n v="47"/>
        <n v="60"/>
        <n v="34"/>
        <n v="40"/>
        <n v="48"/>
        <n v="38"/>
        <n v="35"/>
        <n v="42"/>
        <n v="53"/>
        <n v="63"/>
        <n v="51"/>
        <n v="39"/>
        <n v="21"/>
        <n v="68"/>
        <n v="58"/>
        <n v="28"/>
        <n v="23"/>
        <n v="57"/>
        <n v="77"/>
        <n v="24"/>
        <n v="32"/>
        <n v="30"/>
        <n v="67"/>
        <n v="50"/>
        <n v="54"/>
        <n v="59"/>
        <n v="75"/>
        <n v="49"/>
        <n v="56"/>
        <n v="74"/>
        <n v="22"/>
        <n v="69"/>
        <n v="81"/>
        <n v="64"/>
        <n v="55"/>
        <n v="82"/>
        <n v="61"/>
        <n v="70"/>
        <n v="25"/>
        <n v="62"/>
        <n v="72"/>
        <n v="65"/>
        <n v="66"/>
        <n v="20"/>
        <n v="84"/>
        <n v="71"/>
        <n v="76"/>
        <n v="73"/>
        <n v="78"/>
        <n v="79"/>
        <n v="90"/>
        <n v="87"/>
        <n v="86"/>
        <n v="80"/>
        <n v="83"/>
        <n v="94"/>
        <n v="85"/>
      </sharedItems>
    </cacheField>
    <cacheField name="Tenure" numFmtId="0">
      <sharedItems containsSemiMixedTypes="0" containsString="0" containsNumber="1" containsInteger="1" minValue="1" maxValue="11"/>
    </cacheField>
    <cacheField name="AUM" numFmtId="0">
      <sharedItems containsSemiMixedTypes="0" containsString="0" containsNumber="1" minValue="0" maxValue="501796.18" count="6382">
        <n v="0"/>
        <n v="167615.72"/>
        <n v="319321.59999999998"/>
        <n v="251021.64"/>
        <n v="227511.56"/>
        <n v="230093.48"/>
        <n v="284102.14"/>
        <n v="269207.76"/>
        <n v="204033.44"/>
        <n v="286258.82"/>
        <n v="265205.76000000001"/>
        <n v="273631.28000000003"/>
        <n v="282698.86"/>
        <n v="119394.34"/>
        <n v="170623.4"/>
        <n v="220225.08"/>
        <n v="268528.08"/>
        <n v="290520.46000000002"/>
        <n v="153097.20000000001"/>
        <n v="140698.96"/>
        <n v="245044.64"/>
        <n v="234838.7"/>
        <n v="262789.12"/>
        <n v="311862.21999999997"/>
        <n v="218842.26"/>
        <n v="224091.34"/>
        <n v="275687.59999999998"/>
        <n v="206782.76"/>
        <n v="207538.44"/>
        <n v="232726.74"/>
        <n v="292101.94"/>
        <n v="251123.94"/>
        <n v="196991.44"/>
        <n v="250423.84"/>
        <n v="255728.8"/>
        <n v="151776.4"/>
        <n v="81371.839999999997"/>
        <n v="273714"/>
        <n v="304657.76"/>
        <n v="112169.38"/>
        <n v="157414.32"/>
        <n v="218332.74"/>
        <n v="339662.92"/>
        <n v="203266.08"/>
        <n v="246360.02"/>
        <n v="301451.06"/>
        <n v="196746.52"/>
        <n v="267490.88"/>
        <n v="327214.36"/>
        <n v="315561.68"/>
        <n v="357436.38"/>
        <n v="154506.44"/>
        <n v="244379.32"/>
        <n v="193291.08"/>
        <n v="180615.24"/>
        <n v="243363.64"/>
        <n v="163247.34"/>
        <n v="237253.1"/>
        <n v="352547.9"/>
        <n v="205654.88"/>
        <n v="194172.79999999999"/>
        <n v="165348.29999999999"/>
        <n v="214146.54"/>
        <n v="177877.24"/>
        <n v="199613.7"/>
        <n v="300185.59999999998"/>
        <n v="185667.78"/>
        <n v="181073.62"/>
        <n v="216110.2"/>
        <n v="200476.7"/>
        <n v="212381.1"/>
        <n v="308951.08"/>
        <n v="264702.58"/>
        <n v="335728.8"/>
        <n v="215637.26"/>
        <n v="370347.62"/>
        <n v="258866.68"/>
        <n v="240386.84"/>
        <n v="252768.84"/>
        <n v="305206.90000000002"/>
        <n v="297014.48"/>
        <n v="203654.14"/>
        <n v="261724.86"/>
        <n v="245141.74"/>
        <n v="249656.92"/>
        <n v="289790.09999999998"/>
        <n v="127327.86"/>
        <n v="266926.2"/>
        <n v="426292.4"/>
        <n v="258980.72"/>
        <n v="274904.18"/>
        <n v="251703.86"/>
        <n v="81831.100000000006"/>
        <n v="226314.44"/>
        <n v="276593.88"/>
        <n v="213934.36"/>
        <n v="241363.26"/>
        <n v="255219.18"/>
        <n v="194518.5"/>
        <n v="246493.4"/>
        <n v="202120.5"/>
        <n v="216014.72"/>
        <n v="267405.78000000003"/>
        <n v="250379.5"/>
        <n v="226068.44"/>
        <n v="218026.46"/>
        <n v="115859.62"/>
        <n v="260228.78"/>
        <n v="191652.98"/>
        <n v="259217.14"/>
        <n v="338924.18"/>
        <n v="267736.42"/>
        <n v="380958.96"/>
        <n v="203986.24"/>
        <n v="323217.62"/>
        <n v="244622.42"/>
        <n v="324300.84000000003"/>
        <n v="198021.34"/>
        <n v="222776.36"/>
        <n v="112429.7"/>
        <n v="168655.54"/>
        <n v="186025.78"/>
        <n v="123420.88"/>
        <n v="349580.3"/>
        <n v="215441.28"/>
        <n v="192847.68"/>
        <n v="282080.02"/>
        <n v="210840.36"/>
        <n v="258044.12"/>
        <n v="353333.24"/>
        <n v="179527.67999999999"/>
        <n v="269909.06"/>
        <n v="212753.7"/>
        <n v="323629.28000000003"/>
        <n v="126190.02"/>
        <n v="236574.02"/>
        <n v="213708.42"/>
        <n v="99025.1"/>
        <n v="211598.64"/>
        <n v="229444.1"/>
        <n v="199128.44"/>
        <n v="341115.82"/>
        <n v="149192.29999999999"/>
        <n v="193776.78"/>
        <n v="261660.44"/>
        <n v="239428.5"/>
        <n v="227957.94"/>
        <n v="200321.5"/>
        <n v="232441"/>
        <n v="162347.66"/>
        <n v="233607.6"/>
        <n v="211923.36"/>
        <n v="234823.2"/>
        <n v="246995.16"/>
        <n v="304801.02"/>
        <n v="206195.7"/>
        <n v="252836.28"/>
        <n v="155693.79999999999"/>
        <n v="159463.82"/>
        <n v="74533.34"/>
        <n v="255984.5"/>
        <n v="109802.02"/>
        <n v="217496.16"/>
        <n v="199812.38"/>
        <n v="369372.82"/>
        <n v="221308.04"/>
        <n v="158039.6"/>
        <n v="198481.02"/>
        <n v="104872.4"/>
        <n v="200675.92"/>
        <n v="298594.38"/>
        <n v="291210.88"/>
        <n v="168053.72"/>
        <n v="277437.84000000003"/>
        <n v="236549.42"/>
        <n v="348371.96"/>
        <n v="226417.72"/>
        <n v="207814.56"/>
        <n v="238046.56"/>
        <n v="332595.78000000003"/>
        <n v="126454"/>
        <n v="189042.34"/>
        <n v="225644.52"/>
        <n v="271806.65999999997"/>
        <n v="250338.52"/>
        <n v="298234.62"/>
        <n v="264623.42"/>
        <n v="236165.78"/>
        <n v="238533.38"/>
        <n v="313694.58"/>
        <n v="274208.94"/>
        <n v="156797.38"/>
        <n v="127338.84"/>
        <n v="270592.65999999997"/>
        <n v="307608.88"/>
        <n v="294139.56"/>
        <n v="191483.5"/>
        <n v="291930.65999999997"/>
        <n v="282883.5"/>
        <n v="278580.82"/>
        <n v="288857.74"/>
        <n v="190882.54"/>
        <n v="289697.48"/>
        <n v="232488.28"/>
        <n v="293004.14"/>
        <n v="234057.2"/>
        <n v="224027.62"/>
        <n v="216538.74"/>
        <n v="364247.58"/>
        <n v="301847.48"/>
        <n v="330544.26"/>
        <n v="230602.62"/>
        <n v="259004.98"/>
        <n v="236684.52"/>
        <n v="213874.1"/>
        <n v="340662.74"/>
        <n v="229021.7"/>
        <n v="215188.22"/>
        <n v="162546.26"/>
        <n v="338799.2"/>
        <n v="375683.98"/>
        <n v="253552.6"/>
        <n v="252872.58"/>
        <n v="203921.48"/>
        <n v="301685.86"/>
        <n v="205071.14"/>
        <n v="198055.22"/>
        <n v="174542.82"/>
        <n v="205485.82"/>
        <n v="80211.02"/>
        <n v="304530.86"/>
        <n v="283895.34000000003"/>
        <n v="212615.82"/>
        <n v="215769.62"/>
        <n v="250027.44"/>
        <n v="116938.74"/>
        <n v="234463.26"/>
        <n v="304780.52"/>
        <n v="68027.259999999995"/>
        <n v="203166.22"/>
        <n v="154337.74"/>
        <n v="249391.44"/>
        <n v="211869.92"/>
        <n v="323051.92"/>
        <n v="294398.14"/>
        <n v="366204.58"/>
        <n v="254418"/>
        <n v="194757.08"/>
        <n v="273850.18"/>
        <n v="109007.1"/>
        <n v="311453.7"/>
        <n v="271684.82"/>
        <n v="126699.5"/>
        <n v="258998.84"/>
        <n v="140876.01999999999"/>
        <n v="282868.08"/>
        <n v="305916.58"/>
        <n v="276612.68"/>
        <n v="248657.68"/>
        <n v="362922.96"/>
        <n v="220736.06"/>
        <n v="179176.7"/>
        <n v="231849.78"/>
        <n v="223513"/>
        <n v="325847.7"/>
        <n v="249153.3"/>
        <n v="161587.16"/>
        <n v="142680.18"/>
        <n v="198565.26"/>
        <n v="275892.78000000003"/>
        <n v="255785.14"/>
        <n v="202168.72"/>
        <n v="229508.16"/>
        <n v="198573.96"/>
        <n v="159742.04"/>
        <n v="208177.18"/>
        <n v="336380.66"/>
        <n v="171358.5"/>
        <n v="243103.16"/>
        <n v="244440.38"/>
        <n v="233056.3"/>
        <n v="155560.57999999999"/>
        <n v="251664.4"/>
        <n v="136131.6"/>
        <n v="254598.68"/>
        <n v="349875.28"/>
        <n v="220142.2"/>
        <n v="278864.74"/>
        <n v="254715.51999999999"/>
        <n v="191112.62"/>
        <n v="223363.96"/>
        <n v="217477.42"/>
        <n v="267900.74"/>
        <n v="179937.38"/>
        <n v="261757.5"/>
        <n v="268339.24"/>
        <n v="299524.15999999997"/>
        <n v="187689.38"/>
        <n v="282156.74"/>
        <n v="235985.18"/>
        <n v="201624.66"/>
        <n v="160525.20000000001"/>
        <n v="312957.24"/>
        <n v="230435.98"/>
        <n v="310941.09999999998"/>
        <n v="270193.53999999998"/>
        <n v="360150.44"/>
        <n v="195082.48"/>
        <n v="312134.09999999998"/>
        <n v="163101.88"/>
        <n v="340123.84"/>
        <n v="184621.08"/>
        <n v="338178.76"/>
        <n v="161227.85999999999"/>
        <n v="243163.12"/>
        <n v="171783.1"/>
        <n v="155274.70000000001"/>
        <n v="233855.78"/>
        <n v="274653.3"/>
        <n v="134477.96"/>
        <n v="173139.52"/>
        <n v="267196.79999999999"/>
        <n v="272377.56"/>
        <n v="240185.04"/>
        <n v="202476.48"/>
        <n v="179371.84"/>
        <n v="423548.62"/>
        <n v="262634.96000000002"/>
        <n v="187445.46"/>
        <n v="202321.98"/>
        <n v="240641.08"/>
        <n v="305655.98"/>
        <n v="128195.5"/>
        <n v="238070.7"/>
        <n v="270439.14"/>
        <n v="187388.84"/>
        <n v="118817.26"/>
        <n v="228709.9"/>
        <n v="256347.8"/>
        <n v="229862.7"/>
        <n v="222142.72"/>
        <n v="302452.36"/>
        <n v="129480.24"/>
        <n v="338624.26"/>
        <n v="225304.16"/>
        <n v="287928.71999999997"/>
        <n v="244902.92"/>
        <n v="130506.14"/>
        <n v="213803.88"/>
        <n v="257019.26"/>
        <n v="259669.34"/>
        <n v="309925.98"/>
        <n v="276483.8"/>
        <n v="183073.86"/>
        <n v="210408.02"/>
        <n v="305937.46000000002"/>
        <n v="316523.36"/>
        <n v="242042.1"/>
        <n v="275431.32"/>
        <n v="242384.44"/>
        <n v="200972.36"/>
        <n v="185133.06"/>
        <n v="221859.92"/>
        <n v="277803.21999999997"/>
        <n v="246435.32"/>
        <n v="216863.74"/>
        <n v="144784.82"/>
        <n v="239483.54"/>
        <n v="201893.42"/>
        <n v="340983.68"/>
        <n v="314592.03999999998"/>
        <n v="289212.44"/>
        <n v="269622.59999999998"/>
        <n v="231794.24"/>
        <n v="164068"/>
        <n v="348636.26"/>
        <n v="228413.68"/>
        <n v="223148.82"/>
        <n v="324897.38"/>
        <n v="296499.08"/>
        <n v="247418.92"/>
        <n v="301051.59999999998"/>
        <n v="222037.96"/>
        <n v="259511.98"/>
        <n v="259111.4"/>
        <n v="174404.76"/>
        <n v="292266.78000000003"/>
        <n v="340369.98"/>
        <n v="281490.65999999997"/>
        <n v="278141.02"/>
        <n v="228386.48"/>
        <n v="335757"/>
        <n v="283233.09999999998"/>
        <n v="291495.34000000003"/>
        <n v="258241.28"/>
        <n v="220699.64"/>
        <n v="282651.12"/>
        <n v="157307.68"/>
        <n v="284507.3"/>
        <n v="231977.72"/>
        <n v="151184.85999999999"/>
        <n v="328226.08"/>
        <n v="135992.46"/>
        <n v="277556.3"/>
        <n v="295664.3"/>
        <n v="270876.79999999999"/>
        <n v="232120.16"/>
        <n v="225129.24"/>
        <n v="250813.16"/>
        <n v="270269.98"/>
        <n v="266205.84000000003"/>
        <n v="84314.16"/>
        <n v="164518.57999999999"/>
        <n v="300922.14"/>
        <n v="267989.03999999998"/>
        <n v="329741.62"/>
        <n v="243405.46"/>
        <n v="387716.4"/>
        <n v="262079.94"/>
        <n v="227658.9"/>
        <n v="163754.76"/>
        <n v="232652.14"/>
        <n v="254141.46"/>
        <n v="245099.28"/>
        <n v="352198.26"/>
        <n v="244776.76"/>
        <n v="237758.7"/>
        <n v="177472.88"/>
        <n v="205407.24"/>
        <n v="194636.5"/>
        <n v="256937.38"/>
        <n v="266865.18"/>
        <n v="283565.14"/>
        <n v="270250.56"/>
        <n v="357641.82"/>
        <n v="224424.28"/>
        <n v="253349.62"/>
        <n v="272589.94"/>
        <n v="132785.28"/>
        <n v="245104.68"/>
        <n v="152817.70000000001"/>
        <n v="290142.48"/>
        <n v="219460.44"/>
        <n v="128238.76"/>
        <n v="212276.66"/>
        <n v="363313.02"/>
        <n v="190257.72"/>
        <n v="253231.88"/>
        <n v="152380.96"/>
        <n v="336573.62"/>
        <n v="176219.62"/>
        <n v="247943.02"/>
        <n v="296232.96000000002"/>
        <n v="232538.02"/>
        <n v="241198.42"/>
        <n v="288521"/>
        <n v="173211"/>
        <n v="117259.94"/>
        <n v="419534.62"/>
        <n v="259268.5"/>
        <n v="339648.92"/>
        <n v="195060.5"/>
        <n v="291977.3"/>
        <n v="274988.56"/>
        <n v="294720"/>
        <n v="250334.04"/>
        <n v="242304.1"/>
        <n v="257962.14"/>
        <n v="303717.96000000002"/>
        <n v="229256.8"/>
        <n v="190118.04"/>
        <n v="257472.78"/>
        <n v="312650.76"/>
        <n v="210811.94"/>
        <n v="177830.74"/>
        <n v="321960.06"/>
        <n v="355239.42"/>
        <n v="124553.98"/>
        <n v="255119.94"/>
        <n v="191046.32"/>
        <n v="215498.06"/>
        <n v="221554.52"/>
        <n v="333467.84000000003"/>
        <n v="314241.71999999997"/>
        <n v="254321.56"/>
        <n v="312183.94"/>
        <n v="197336.36"/>
        <n v="268044.12"/>
        <n v="248302.18"/>
        <n v="154507"/>
        <n v="228584.95999999999"/>
        <n v="280160.64000000001"/>
        <n v="270555.92"/>
        <n v="231841.24"/>
        <n v="239565.44"/>
        <n v="229431.42"/>
        <n v="259497.08"/>
        <n v="259445.14"/>
        <n v="278360.40000000002"/>
        <n v="227199.48"/>
        <n v="269888"/>
        <n v="233844.5"/>
        <n v="237890.18"/>
        <n v="238365.46"/>
        <n v="142528.04"/>
        <n v="232627.14"/>
        <n v="184280.3"/>
        <n v="355280.18"/>
        <n v="335995.2"/>
        <n v="164550.70000000001"/>
        <n v="223925.98"/>
        <n v="263473.76"/>
        <n v="216478.22"/>
        <n v="196888.38"/>
        <n v="229080.76"/>
        <n v="375061.32"/>
        <n v="267272.32000000001"/>
        <n v="169490.06"/>
        <n v="241198.76"/>
        <n v="255542.7"/>
        <n v="335545.92"/>
        <n v="191691.2"/>
        <n v="269429.40000000002"/>
        <n v="244768.44"/>
        <n v="315986.3"/>
        <n v="246662.72"/>
        <n v="150526.32"/>
        <n v="275648.06"/>
        <n v="265157.84000000003"/>
        <n v="312042.62"/>
        <n v="274906.86"/>
        <n v="328569.44"/>
        <n v="224746.98"/>
        <n v="308667.64"/>
        <n v="222865.54"/>
        <n v="274780.21999999997"/>
        <n v="223284.16"/>
        <n v="167086.74"/>
        <n v="290677.52"/>
        <n v="373592.74"/>
        <n v="117282.86"/>
        <n v="274297.36"/>
        <n v="160002.46"/>
        <n v="172805.04"/>
        <n v="245749.48"/>
        <n v="195088.58"/>
        <n v="341653.1"/>
        <n v="194267.84"/>
        <n v="307791.3"/>
        <n v="269912.03999999998"/>
        <n v="287275.15999999997"/>
        <n v="295012.5"/>
        <n v="380454.92"/>
        <n v="344897.54"/>
        <n v="227960.42"/>
        <n v="153936.24"/>
        <n v="176586.26"/>
        <n v="341666.92"/>
        <n v="216244.78"/>
        <n v="259636.78"/>
        <n v="327887.78000000003"/>
        <n v="202860.6"/>
        <n v="234603.32"/>
        <n v="346681.66"/>
        <n v="268697.14"/>
        <n v="211051.3"/>
        <n v="212384.2"/>
        <n v="90288.86"/>
        <n v="184227.22"/>
        <n v="256732.88"/>
        <n v="213091.06"/>
        <n v="291236.74"/>
        <n v="283082.5"/>
        <n v="114034.12"/>
        <n v="251769.9"/>
        <n v="123651"/>
        <n v="205934.82"/>
        <n v="343541.1"/>
        <n v="186103.28"/>
        <n v="322129.28000000003"/>
        <n v="181224.68"/>
        <n v="290211.28000000003"/>
        <n v="349825.44"/>
        <n v="209895.44"/>
        <n v="270427.42"/>
        <n v="232459.7"/>
        <n v="222402.82"/>
        <n v="263798"/>
        <n v="249051.04"/>
        <n v="94269.5"/>
        <n v="277314.15999999997"/>
        <n v="140604.96"/>
        <n v="203218.02"/>
        <n v="260341.64"/>
        <n v="267604.58"/>
        <n v="212468.04"/>
        <n v="265257.96000000002"/>
        <n v="207045.5"/>
        <n v="384781.04"/>
        <n v="219845.22"/>
        <n v="257210.64"/>
        <n v="137197.12"/>
        <n v="213037.04"/>
        <n v="242652.84"/>
        <n v="134452.74"/>
        <n v="165863.70000000001"/>
        <n v="237180.82"/>
        <n v="291963.74"/>
        <n v="146618.76"/>
        <n v="261592.66"/>
        <n v="303215.12"/>
        <n v="223154.02"/>
        <n v="214085.48"/>
        <n v="312743.21999999997"/>
        <n v="259211.98"/>
        <n v="265152.5"/>
        <n v="258202.6"/>
        <n v="217644.79999999999"/>
        <n v="275897.02"/>
        <n v="200867.6"/>
        <n v="192268.22"/>
        <n v="231776.08"/>
        <n v="249252.14"/>
        <n v="279620.68"/>
        <n v="168993.42"/>
        <n v="233709.42"/>
        <n v="276666.06"/>
        <n v="157985.5"/>
        <n v="194514.82"/>
        <n v="244906.74"/>
        <n v="225880.14"/>
        <n v="265116.52"/>
        <n v="266594.48"/>
        <n v="394083.6"/>
        <n v="142995.57999999999"/>
        <n v="256200.56"/>
        <n v="249065.56"/>
        <n v="164587.64000000001"/>
        <n v="284241.82"/>
        <n v="303678.52"/>
        <n v="299241.76"/>
        <n v="336395.32"/>
        <n v="186294"/>
        <n v="194880.04"/>
        <n v="130092.16"/>
        <n v="190714.98"/>
        <n v="246211.76"/>
        <n v="242572.54"/>
        <n v="335477.64"/>
        <n v="208182.58"/>
        <n v="243961.12"/>
        <n v="101761.96"/>
        <n v="350319.8"/>
        <n v="211029.38"/>
        <n v="232994.62"/>
        <n v="199648.9"/>
        <n v="245929.76"/>
        <n v="179269.38"/>
        <n v="191420.22"/>
        <n v="279412.62"/>
        <n v="207819.72"/>
        <n v="346869.8"/>
        <n v="204476.02"/>
        <n v="358761.48"/>
        <n v="217383.9"/>
        <n v="266755.59999999998"/>
        <n v="233075.20000000001"/>
        <n v="260262.16"/>
        <n v="214632.18"/>
        <n v="166362.57999999999"/>
        <n v="307892.28000000003"/>
        <n v="270966.34000000003"/>
        <n v="239249.08"/>
        <n v="242264.52"/>
        <n v="109635.1"/>
        <n v="215898.9"/>
        <n v="161632.9"/>
        <n v="196411.54"/>
        <n v="189368.54"/>
        <n v="283209.52"/>
        <n v="245898.28"/>
        <n v="163354.44"/>
        <n v="160587.96"/>
        <n v="310826.12"/>
        <n v="134223.29999999999"/>
        <n v="207636.86"/>
        <n v="304338.24"/>
        <n v="428693.92"/>
        <n v="226696.28"/>
        <n v="341871.88"/>
        <n v="206046.52"/>
        <n v="223710.07999999999"/>
        <n v="280697.12"/>
        <n v="291025.68"/>
        <n v="293441.96000000002"/>
        <n v="214419.46"/>
        <n v="261867.48"/>
        <n v="179544.6"/>
        <n v="201499"/>
        <n v="247962.62"/>
        <n v="183244.84"/>
        <n v="252391.62"/>
        <n v="188535.8"/>
        <n v="201435.7"/>
        <n v="283163.42"/>
        <n v="297173.28000000003"/>
        <n v="246807.7"/>
        <n v="213023.7"/>
        <n v="271099.8"/>
        <n v="221110.74"/>
        <n v="371783.08"/>
        <n v="261709.18"/>
        <n v="185156.28"/>
        <n v="264624.12"/>
        <n v="289953"/>
        <n v="174140.46"/>
        <n v="230828.38"/>
        <n v="182140.86"/>
        <n v="234824.38"/>
        <n v="180036.9"/>
        <n v="224829.62"/>
        <n v="316913.52"/>
        <n v="299283.06"/>
        <n v="245056.36"/>
        <n v="287468.02"/>
        <n v="311326.62"/>
        <n v="203473.32"/>
        <n v="251644.42"/>
        <n v="315582.14"/>
        <n v="363254.28"/>
        <n v="219359.44"/>
        <n v="193305.72"/>
        <n v="380016.64000000001"/>
        <n v="297925.52"/>
        <n v="262689.03999999998"/>
        <n v="203427.68"/>
        <n v="275926.14"/>
        <n v="259876.14"/>
        <n v="302842.88"/>
        <n v="271286"/>
        <n v="245547"/>
        <n v="304607.59999999998"/>
        <n v="158831.34"/>
        <n v="251602.06"/>
        <n v="209634.82"/>
        <n v="134990.07999999999"/>
        <n v="329701.08"/>
        <n v="309552.84000000003"/>
        <n v="286249.26"/>
        <n v="204266.76"/>
        <n v="159864.82"/>
        <n v="241423.46"/>
        <n v="245435.06"/>
        <n v="184726.6"/>
        <n v="407430.3"/>
        <n v="186920.94"/>
        <n v="80449.399999999994"/>
        <n v="336139.46"/>
        <n v="261077.54"/>
        <n v="265247.2"/>
        <n v="206930.04"/>
        <n v="253095.6"/>
        <n v="256525.44"/>
        <n v="339485.28"/>
        <n v="301591.62"/>
        <n v="259711.44"/>
        <n v="292196.86"/>
        <n v="131286.6"/>
        <n v="209168.32"/>
        <n v="199570.56"/>
        <n v="255310.44"/>
        <n v="202514.32"/>
        <n v="242627.76"/>
        <n v="163046.76"/>
        <n v="256505.32"/>
        <n v="291083.12"/>
        <n v="249203.16"/>
        <n v="230365.68"/>
        <n v="327578.98"/>
        <n v="131466.82"/>
        <n v="256972.22"/>
        <n v="219326.94"/>
        <n v="176648.62"/>
        <n v="292890.48"/>
        <n v="219898.1"/>
        <n v="157306.1"/>
        <n v="215701.64"/>
        <n v="167530.70000000001"/>
        <n v="287546.14"/>
        <n v="232454.54"/>
        <n v="206943.04"/>
        <n v="274984.7"/>
        <n v="259659.18"/>
        <n v="292659.14"/>
        <n v="228055.4"/>
        <n v="293161.38"/>
        <n v="264244.84000000003"/>
        <n v="163107.85999999999"/>
        <n v="350429.42"/>
        <n v="251069.02"/>
        <n v="195411.98"/>
        <n v="253635.3"/>
        <n v="93740.86"/>
        <n v="240189.86"/>
        <n v="208713.88"/>
        <n v="294008.68"/>
        <n v="146046.34"/>
        <n v="346865.1"/>
        <n v="331359.84000000003"/>
        <n v="209357.24"/>
        <n v="233946.52"/>
        <n v="253465.7"/>
        <n v="296962.18"/>
        <n v="275308.09999999998"/>
        <n v="230630.08"/>
        <n v="198191.46"/>
        <n v="331220.82"/>
        <n v="323257.32"/>
        <n v="293210.53999999998"/>
        <n v="226977.36"/>
        <n v="154004.4"/>
        <n v="364729.06"/>
        <n v="298729.15999999997"/>
        <n v="254900.28"/>
        <n v="324556.64"/>
        <n v="304425.76"/>
        <n v="323987.78000000003"/>
        <n v="262936.88"/>
        <n v="205960.88"/>
        <n v="286643.94"/>
        <n v="260809.84"/>
        <n v="175010.94"/>
        <n v="267268.03999999998"/>
        <n v="302467.24"/>
        <n v="140527.66"/>
        <n v="115314.98"/>
        <n v="307144.62"/>
        <n v="269504.15999999997"/>
        <n v="166264.18"/>
        <n v="268193.06"/>
        <n v="236201.18"/>
        <n v="153830.79999999999"/>
        <n v="163153.5"/>
        <n v="236654.34"/>
        <n v="249715.38"/>
        <n v="181943.7"/>
        <n v="306295.5"/>
        <n v="131884.51999999999"/>
        <n v="201824.38"/>
        <n v="248878.98"/>
        <n v="117563.52"/>
        <n v="318907.28000000003"/>
        <n v="285443.03999999998"/>
        <n v="335591.2"/>
        <n v="256691.38"/>
        <n v="330521.96000000002"/>
        <n v="236467.62"/>
        <n v="286905.48"/>
        <n v="290036.98"/>
        <n v="164815.01999999999"/>
        <n v="158921.96"/>
        <n v="252947.98"/>
        <n v="267074.2"/>
        <n v="329956.02"/>
        <n v="256059.44"/>
        <n v="194806.36"/>
        <n v="353690.82"/>
        <n v="163178.07999999999"/>
        <n v="239015.16"/>
        <n v="188887.54"/>
        <n v="184399.68"/>
        <n v="271513.92"/>
        <n v="241266.84"/>
        <n v="269085.46000000002"/>
        <n v="308688.98"/>
        <n v="378053.06"/>
        <n v="241528.16"/>
        <n v="195951.64"/>
        <n v="226540.4"/>
        <n v="249097.98"/>
        <n v="403392.14"/>
        <n v="228406.94"/>
        <n v="250875.28"/>
        <n v="129795.5"/>
        <n v="271111.32"/>
        <n v="215529.5"/>
        <n v="234614.88"/>
        <n v="147400.24"/>
        <n v="121206.8"/>
        <n v="80339.759999999995"/>
        <n v="184083.74"/>
        <n v="260967.9"/>
        <n v="302194.56"/>
        <n v="135126.62"/>
        <n v="225616.36"/>
        <n v="172919.6"/>
        <n v="237266.16"/>
        <n v="318882.53999999998"/>
        <n v="250425.3"/>
        <n v="177312.74"/>
        <n v="292067.24"/>
        <n v="240536.26"/>
        <n v="270141.15999999997"/>
        <n v="245100.1"/>
        <n v="260612.98"/>
        <n v="180701.54"/>
        <n v="257495.38"/>
        <n v="253747.04"/>
        <n v="216848.38"/>
        <n v="168700.14"/>
        <n v="169917.2"/>
        <n v="198194.72"/>
        <n v="273245.09999999998"/>
        <n v="313543.36"/>
        <n v="335316.65999999997"/>
        <n v="218967.08"/>
        <n v="269009.56"/>
        <n v="228855.72"/>
        <n v="167777.08"/>
        <n v="220059.54"/>
        <n v="255047.5"/>
        <n v="279524.26"/>
        <n v="183222.24"/>
        <n v="218943.58"/>
        <n v="301001.28000000003"/>
        <n v="203219.54"/>
        <n v="157784.46"/>
        <n v="164689.68"/>
        <n v="255412.66"/>
        <n v="248698.68"/>
        <n v="238672.58"/>
        <n v="208434.6"/>
        <n v="289514.03999999998"/>
        <n v="200339.02"/>
        <n v="291463.65999999997"/>
        <n v="221604.06"/>
        <n v="240785.98"/>
        <n v="270135.03999999998"/>
        <n v="273112.88"/>
        <n v="199174.86"/>
        <n v="141462.14000000001"/>
        <n v="218685.64"/>
        <n v="156494.62"/>
        <n v="235122.98"/>
        <n v="177960.64"/>
        <n v="207121.14"/>
        <n v="226617.68"/>
        <n v="127526.98"/>
        <n v="339976.7"/>
        <n v="360606.48"/>
        <n v="241313.72"/>
        <n v="123184.28"/>
        <n v="329403.36"/>
        <n v="161560.32000000001"/>
        <n v="308442.74"/>
        <n v="203282.28"/>
        <n v="185573.32"/>
        <n v="262163.32"/>
        <n v="196029.48"/>
        <n v="194920.2"/>
        <n v="208154.38"/>
        <n v="187313.9"/>
        <n v="242691.76"/>
        <n v="283350.46000000002"/>
        <n v="204730.98"/>
        <n v="203737.02"/>
        <n v="224784.9"/>
        <n v="213140.68"/>
        <n v="163895.51999999999"/>
        <n v="288324.59999999998"/>
        <n v="172701.74"/>
        <n v="317246.28000000003"/>
        <n v="264807.12"/>
        <n v="269971.32"/>
        <n v="207544.9"/>
        <n v="266080.64000000001"/>
        <n v="142921.34"/>
        <n v="266428.26"/>
        <n v="193117.32"/>
        <n v="187612.62"/>
        <n v="248087.6"/>
        <n v="263389.94"/>
        <n v="212533.6"/>
        <n v="279680.71999999997"/>
        <n v="248197.08"/>
        <n v="291615.18"/>
        <n v="215017.86"/>
        <n v="291960.46000000002"/>
        <n v="425556.4"/>
        <n v="305044.94"/>
        <n v="337929.54"/>
        <n v="196532.6"/>
        <n v="226001.84"/>
        <n v="274121.76"/>
        <n v="224292.24"/>
        <n v="258614.64"/>
        <n v="327950.18"/>
        <n v="316829.7"/>
        <n v="184145.36"/>
        <n v="176486.58"/>
        <n v="118972.62"/>
        <n v="238556.02"/>
        <n v="317482.86"/>
        <n v="281193.90000000002"/>
        <n v="180865.84"/>
        <n v="209567.62"/>
        <n v="155985.94"/>
        <n v="221645.8"/>
        <n v="239249.2"/>
        <n v="218105.18"/>
        <n v="278258.88"/>
        <n v="304649.32"/>
        <n v="254961.16"/>
        <n v="230058.8"/>
        <n v="228011.56"/>
        <n v="233293.52"/>
        <n v="221728.76"/>
        <n v="312535.18"/>
        <n v="219056.56"/>
        <n v="204965.52"/>
        <n v="231127.42"/>
        <n v="191248.72"/>
        <n v="320753.21999999997"/>
        <n v="75405.58"/>
        <n v="236547.66"/>
        <n v="262164.34000000003"/>
        <n v="188912"/>
        <n v="187582.76"/>
        <n v="311946.26"/>
        <n v="178819.9"/>
        <n v="195708.74"/>
        <n v="120561.24"/>
        <n v="270433.59999999998"/>
        <n v="249846.7"/>
        <n v="377228.14"/>
        <n v="124643.24"/>
        <n v="241565.4"/>
        <n v="231923.16"/>
        <n v="230125.22"/>
        <n v="321204.5"/>
        <n v="217650.68"/>
        <n v="332575.7"/>
        <n v="305327.53999999998"/>
        <n v="161689.38"/>
        <n v="194002.72"/>
        <n v="245049.22"/>
        <n v="264585.26"/>
        <n v="183005.98"/>
        <n v="118771.96"/>
        <n v="195913"/>
        <n v="282447.35999999999"/>
        <n v="303525.48"/>
        <n v="283499.48"/>
        <n v="150150.28"/>
        <n v="331372.21999999997"/>
        <n v="185923.22"/>
        <n v="261625.82"/>
        <n v="214349.16"/>
        <n v="305354.96000000002"/>
        <n v="264011.53999999998"/>
        <n v="254611"/>
        <n v="340582.44"/>
        <n v="205124.46"/>
        <n v="222122.02"/>
        <n v="248758.28"/>
        <n v="115491.52"/>
        <n v="258587.48"/>
        <n v="301554.2"/>
        <n v="217264.96"/>
        <n v="307722.2"/>
        <n v="200749.16"/>
        <n v="122393.08"/>
        <n v="233783.44"/>
        <n v="267313.82"/>
        <n v="185823.04"/>
        <n v="239651.5"/>
        <n v="223705.68"/>
        <n v="213367.04000000001"/>
        <n v="278044.48"/>
        <n v="297142.14"/>
        <n v="259553.44"/>
        <n v="229479.84"/>
        <n v="245091.3"/>
        <n v="263816.7"/>
        <n v="211445.38"/>
        <n v="165534.84"/>
        <n v="175685.96"/>
        <n v="266522.26"/>
        <n v="195850.22"/>
        <n v="280907.82"/>
        <n v="234712.38"/>
        <n v="274409.53999999998"/>
        <n v="108196.36"/>
        <n v="227516.96"/>
        <n v="237273.84"/>
        <n v="190977.64"/>
        <n v="221659.04"/>
        <n v="288489.18"/>
        <n v="244043.84"/>
        <n v="171679.24"/>
        <n v="193949.94"/>
        <n v="296344.88"/>
        <n v="269533.7"/>
        <n v="246421.12"/>
        <n v="279774.02"/>
        <n v="299922.21999999997"/>
        <n v="305761.94"/>
        <n v="217178.94"/>
        <n v="113348.96"/>
        <n v="211327.12"/>
        <n v="201367.08"/>
        <n v="279083.15999999997"/>
        <n v="243603.44"/>
        <n v="224563.4"/>
        <n v="186999.64"/>
        <n v="264511.98"/>
        <n v="243946.56"/>
        <n v="198925.6"/>
        <n v="331757.52"/>
        <n v="234988.54"/>
        <n v="277154.68"/>
        <n v="215050.14"/>
        <n v="278449.84000000003"/>
        <n v="242907.26"/>
        <n v="154708.74"/>
        <n v="158519.98000000001"/>
        <n v="232590.58"/>
        <n v="148619.62"/>
        <n v="305595.8"/>
        <n v="267402.14"/>
        <n v="228860.36"/>
        <n v="255009.14"/>
        <n v="168226.82"/>
        <n v="202253.32"/>
        <n v="207129.66"/>
        <n v="336356.42"/>
        <n v="287806.21999999997"/>
        <n v="259507.38"/>
        <n v="221282.36"/>
        <n v="333818.40000000002"/>
        <n v="308278.90000000002"/>
        <n v="194918.12"/>
        <n v="224176.08"/>
        <n v="282077.14"/>
        <n v="168937.34"/>
        <n v="237040.52"/>
        <n v="285326.92"/>
        <n v="237254.32"/>
        <n v="275046.03999999998"/>
        <n v="221952.46"/>
        <n v="214566.8"/>
        <n v="248628.9"/>
        <n v="191716.74"/>
        <n v="235414.36"/>
        <n v="270578.65999999997"/>
        <n v="348120.92"/>
        <n v="228893.68"/>
        <n v="315697.06"/>
        <n v="216142.72"/>
        <n v="28525.599999999999"/>
        <n v="205499.44"/>
        <n v="323515.74"/>
        <n v="191397.58"/>
        <n v="249938.26"/>
        <n v="187920.7"/>
        <n v="176617.74"/>
        <n v="225871.74"/>
        <n v="197134.2"/>
        <n v="361061.02"/>
        <n v="281863.14"/>
        <n v="297827.44"/>
        <n v="230670.64"/>
        <n v="269356.26"/>
        <n v="181094.96"/>
        <n v="206649.56"/>
        <n v="229181.16"/>
        <n v="182573.02"/>
        <n v="326680.24"/>
        <n v="301800.58"/>
        <n v="249154.66"/>
        <n v="182585.4"/>
        <n v="187433.44"/>
        <n v="223446.16"/>
        <n v="221531.36"/>
        <n v="346918.9"/>
        <n v="339299.46"/>
        <n v="233834.14"/>
        <n v="261255.32"/>
        <n v="113161.9"/>
        <n v="284632.28000000003"/>
        <n v="305518"/>
        <n v="219466.4"/>
        <n v="234889.02"/>
        <n v="152003.14000000001"/>
        <n v="215495.14"/>
        <n v="269994.98"/>
        <n v="128690.42"/>
        <n v="283331.26"/>
        <n v="273249.2"/>
        <n v="322419.32"/>
        <n v="190021.84"/>
        <n v="335090.64"/>
        <n v="218089.2"/>
        <n v="244063.1"/>
        <n v="55511.94"/>
        <n v="237121.1"/>
        <n v="195681.44"/>
        <n v="317302.58"/>
        <n v="350606.12"/>
        <n v="193900.42"/>
        <n v="247719.2"/>
        <n v="170455.67999999999"/>
        <n v="195572.16"/>
        <n v="256271.98"/>
        <n v="171992.38"/>
        <n v="209004.22"/>
        <n v="191545.94"/>
        <n v="196217.58"/>
        <n v="263214.56"/>
        <n v="126254.82"/>
        <n v="280711.12"/>
        <n v="214836.54"/>
        <n v="335114.23999999999"/>
        <n v="234600.04"/>
        <n v="287345.8"/>
        <n v="153597.84"/>
        <n v="230619.5"/>
        <n v="356342.08"/>
        <n v="254517.58"/>
        <n v="215139.92"/>
        <n v="269748.8"/>
        <n v="140211.74"/>
        <n v="157878.29999999999"/>
        <n v="210257.7"/>
        <n v="227672.54"/>
        <n v="201801"/>
        <n v="258496.22"/>
        <n v="218236.1"/>
        <n v="252795.32"/>
        <n v="217092.32"/>
        <n v="296123.78000000003"/>
        <n v="244555.74"/>
        <n v="305798.48"/>
        <n v="268776.21999999997"/>
        <n v="219481.24"/>
        <n v="184733.44"/>
        <n v="258218.04"/>
        <n v="210205"/>
        <n v="222750.64"/>
        <n v="300824.28000000003"/>
        <n v="313321.44"/>
        <n v="181915.62"/>
        <n v="209920.92"/>
        <n v="234105.64"/>
        <n v="177831.7"/>
        <n v="296142.78000000003"/>
        <n v="304365.65999999997"/>
        <n v="260112.46"/>
        <n v="190079.46"/>
        <n v="225547.46"/>
        <n v="247612.56"/>
        <n v="288907.5"/>
        <n v="189334.58"/>
        <n v="348794.42"/>
        <n v="217776.48"/>
        <n v="237606.7"/>
        <n v="342275.24"/>
        <n v="273357.03999999998"/>
        <n v="271031.52"/>
        <n v="355599.66"/>
        <n v="287084.71999999997"/>
        <n v="294974.46000000002"/>
        <n v="195528.82"/>
        <n v="278960.36"/>
        <n v="281106.92"/>
        <n v="282324.15999999997"/>
        <n v="131696.72"/>
        <n v="166638.56"/>
        <n v="259463.28"/>
        <n v="214212.66"/>
        <n v="210607.46"/>
        <n v="331596.2"/>
        <n v="252991.14"/>
        <n v="232787.18"/>
        <n v="163467.48000000001"/>
        <n v="212343.36"/>
        <n v="192041.72"/>
        <n v="363342.32"/>
        <n v="371418.56"/>
        <n v="268500.34000000003"/>
        <n v="191343.5"/>
        <n v="284303.5"/>
        <n v="255647.86"/>
        <n v="288328.58"/>
        <n v="126985.88"/>
        <n v="212268.92"/>
        <n v="254539.5"/>
        <n v="248986.06"/>
        <n v="293095.56"/>
        <n v="199221.84"/>
        <n v="235674.86"/>
        <n v="337044.74"/>
        <n v="234675.08"/>
        <n v="216263.06"/>
        <n v="272992.24"/>
        <n v="232649.06"/>
        <n v="150940.46"/>
        <n v="345293.64"/>
        <n v="320717.36"/>
        <n v="196830.74"/>
        <n v="115618.64"/>
        <n v="257487.6"/>
        <n v="261612.84"/>
        <n v="247942.32"/>
        <n v="312595.15999999997"/>
        <n v="246744.6"/>
        <n v="184342.7"/>
        <n v="296750.38"/>
        <n v="294844.88"/>
        <n v="347924.64"/>
        <n v="290430.86"/>
        <n v="335079.94"/>
        <n v="189937.94"/>
        <n v="212233"/>
        <n v="240037.72"/>
        <n v="225083.08"/>
        <n v="332236.90000000002"/>
        <n v="205764.8"/>
        <n v="213763"/>
        <n v="241455.94"/>
        <n v="339665.14"/>
        <n v="227198.84"/>
        <n v="292565.58"/>
        <n v="238827.24"/>
        <n v="244169.26"/>
        <n v="206121.26"/>
        <n v="220967.72"/>
        <n v="241436.56"/>
        <n v="73133.919999999998"/>
        <n v="217202"/>
        <n v="282273.24"/>
        <n v="216462.74"/>
        <n v="289710.68"/>
        <n v="136864.9"/>
        <n v="273710.48"/>
        <n v="88041.78"/>
        <n v="266121.26"/>
        <n v="195331.22"/>
        <n v="370026.04"/>
        <n v="131943.22"/>
        <n v="300926.21999999997"/>
        <n v="272850.36"/>
        <n v="501796.18"/>
        <n v="293597.62"/>
        <n v="256973.82"/>
        <n v="286814.58"/>
        <n v="152331.29999999999"/>
        <n v="181120.6"/>
        <n v="124782.44"/>
        <n v="246756.4"/>
        <n v="199672.94"/>
        <n v="322868.71999999997"/>
        <n v="276623.52"/>
        <n v="203489.68"/>
        <n v="250912.14"/>
        <n v="236898.42"/>
        <n v="356191.1"/>
        <n v="218350.28"/>
        <n v="255570.34"/>
        <n v="268520.71999999997"/>
        <n v="138287.82"/>
        <n v="200109.54"/>
        <n v="232497.76"/>
        <n v="172107.04"/>
        <n v="246315.9"/>
        <n v="126877.82"/>
        <n v="190590.78"/>
        <n v="267101.34000000003"/>
        <n v="213743.62"/>
        <n v="210532.64"/>
        <n v="210459.06"/>
        <n v="205536.84"/>
        <n v="225379.9"/>
        <n v="244668.52"/>
        <n v="275694.82"/>
        <n v="244972.94"/>
        <n v="202572.22"/>
        <n v="202494.12"/>
        <n v="173955.92"/>
        <n v="220247.18"/>
        <n v="356223.64"/>
        <n v="252613.28"/>
        <n v="201537.54"/>
        <n v="237983.58"/>
        <n v="281994.52"/>
        <n v="333649.18"/>
        <n v="152645.38"/>
        <n v="298167.40000000002"/>
        <n v="253177.62"/>
        <n v="286499.34000000003"/>
        <n v="163689.82"/>
        <n v="380597.78"/>
        <n v="234424.36"/>
        <n v="279696.34000000003"/>
        <n v="203722.72"/>
        <n v="334911.32"/>
        <n v="232720.14"/>
        <n v="176933.64"/>
        <n v="247284.72"/>
        <n v="144573.68"/>
        <n v="219363.22"/>
        <n v="290037.28000000003"/>
        <n v="374975.26"/>
        <n v="331385.82"/>
        <n v="275296.82"/>
        <n v="237120"/>
        <n v="328771.06"/>
        <n v="216573"/>
        <n v="236158.94"/>
        <n v="254567.56"/>
        <n v="282778.12"/>
        <n v="260183"/>
        <n v="287489.53999999998"/>
        <n v="194816.06"/>
        <n v="223854.9"/>
        <n v="376571.36"/>
        <n v="219411.04"/>
        <n v="254245.58"/>
        <n v="196482.08"/>
        <n v="341680.16"/>
        <n v="175082.12"/>
        <n v="125221.92"/>
        <n v="226657.86"/>
        <n v="209664.98"/>
        <n v="204579.7"/>
        <n v="250455.64"/>
        <n v="281021.78000000003"/>
        <n v="264506.44"/>
        <n v="78086.58"/>
        <n v="199370.12"/>
        <n v="250770.98"/>
        <n v="262730.74"/>
        <n v="196617.02"/>
        <n v="281712.32"/>
        <n v="344548.02"/>
        <n v="244895.52"/>
        <n v="315119.18"/>
        <n v="253101.4"/>
        <n v="317169.64"/>
        <n v="327139.21999999997"/>
        <n v="254422.9"/>
        <n v="236399.94"/>
        <n v="202028.16"/>
        <n v="238417.7"/>
        <n v="107545.46"/>
        <n v="277757.62"/>
        <n v="261845.62"/>
        <n v="261732.38"/>
        <n v="374515.88"/>
        <n v="295467.28000000003"/>
        <n v="326278.53999999998"/>
        <n v="239080.3"/>
        <n v="259107.52"/>
        <n v="132203.78"/>
        <n v="280863.96000000002"/>
        <n v="232942.86"/>
        <n v="247570.48"/>
        <n v="177517.9"/>
        <n v="307223.65999999997"/>
        <n v="224089.44"/>
        <n v="247652.14"/>
        <n v="213608.52"/>
        <n v="137785.54"/>
        <n v="251654.86"/>
        <n v="296991.28000000003"/>
        <n v="266087.32"/>
        <n v="149979.16"/>
        <n v="120526.46"/>
        <n v="258741.82"/>
        <n v="315911.65999999997"/>
        <n v="141458.34"/>
        <n v="181443.04"/>
        <n v="115568.44"/>
        <n v="263531.44"/>
        <n v="220045.48"/>
        <n v="263139.26"/>
        <n v="329047"/>
        <n v="228661.9"/>
        <n v="271846.32"/>
        <n v="249386.96"/>
        <n v="295872.84000000003"/>
        <n v="253117.84"/>
        <n v="213876.22"/>
        <n v="280004.7"/>
        <n v="246889.44"/>
        <n v="294215.82"/>
        <n v="257029.68"/>
        <n v="213512.02"/>
        <n v="310786.64"/>
        <n v="220828.96"/>
        <n v="314197.03999999998"/>
        <n v="171253.2"/>
        <n v="187592.84"/>
        <n v="250536.06"/>
        <n v="296287.68"/>
        <n v="231090.66"/>
        <n v="89857.76"/>
        <n v="324884.7"/>
        <n v="192427.64"/>
        <n v="313138.86"/>
        <n v="220926.5"/>
        <n v="309151.52"/>
        <n v="294074.64"/>
        <n v="238552.62"/>
        <n v="217329.7"/>
        <n v="326069.64"/>
        <n v="186118.68"/>
        <n v="359162.62"/>
        <n v="227251.86"/>
        <n v="239922.96"/>
        <n v="258418.96"/>
        <n v="274454.08"/>
        <n v="238049.5"/>
        <n v="149247"/>
        <n v="315858.90000000002"/>
        <n v="185213.72"/>
        <n v="255725.86"/>
        <n v="285423.62"/>
        <n v="326319.7"/>
        <n v="217173.72"/>
        <n v="221249.98"/>
        <n v="309692.48"/>
        <n v="245835.42"/>
        <n v="165575.85999999999"/>
        <n v="205000.68"/>
        <n v="318985.58"/>
        <n v="236482.04"/>
        <n v="226180.8"/>
        <n v="131527.14000000001"/>
        <n v="251074.76"/>
        <n v="188527.82"/>
        <n v="266869.14"/>
        <n v="189497.52"/>
        <n v="197281.48"/>
        <n v="149363.79999999999"/>
        <n v="359831.7"/>
        <n v="256414.46"/>
        <n v="265478.52"/>
        <n v="241019.62"/>
        <n v="249094.26"/>
        <n v="177631.12"/>
        <n v="164463.01999999999"/>
        <n v="369431.72"/>
        <n v="295944.38"/>
        <n v="340017.68"/>
        <n v="190773.64"/>
        <n v="180746.56"/>
        <n v="266935.53999999998"/>
        <n v="192576.52"/>
        <n v="183095.67999999999"/>
        <n v="276585.28000000003"/>
        <n v="143335.48000000001"/>
        <n v="237989.68"/>
        <n v="291220.14"/>
        <n v="276325.62"/>
        <n v="270040.42"/>
        <n v="270323.34000000003"/>
        <n v="188972.94"/>
        <n v="235280.78"/>
        <n v="222759.1"/>
        <n v="273641.98"/>
        <n v="197505.02"/>
        <n v="316532.84000000003"/>
        <n v="211199.34"/>
        <n v="279447.8"/>
        <n v="283612.92"/>
        <n v="265143.34000000003"/>
        <n v="361033.8"/>
        <n v="185611.44"/>
        <n v="270618.71999999997"/>
        <n v="257835.68"/>
        <n v="113161.86"/>
        <n v="262781.5"/>
        <n v="194723.32"/>
        <n v="205429.3"/>
        <n v="135633.44"/>
        <n v="163420.92000000001"/>
        <n v="150475.07999999999"/>
        <n v="248046.36"/>
        <n v="201455"/>
        <n v="214477.7"/>
        <n v="279989.32"/>
        <n v="252449.74"/>
        <n v="291502.06"/>
        <n v="242333.78"/>
        <n v="141310.96"/>
        <n v="259802.42"/>
        <n v="250941.62"/>
        <n v="338812.66"/>
        <n v="214082.6"/>
        <n v="190307.54"/>
        <n v="290332.18"/>
        <n v="131925.26"/>
        <n v="280837.62"/>
        <n v="279599.26"/>
        <n v="343575.68"/>
        <n v="298477.94"/>
        <n v="326292.92"/>
        <n v="122964.94"/>
        <n v="290300.56"/>
        <n v="253340.74"/>
        <n v="168781.6"/>
        <n v="179457.72"/>
        <n v="237257.60000000001"/>
        <n v="193726.26"/>
        <n v="284526.90000000002"/>
        <n v="245448.74"/>
        <n v="349804.52"/>
        <n v="217828.34"/>
        <n v="196105.32"/>
        <n v="247746.38"/>
        <n v="223840.26"/>
        <n v="150300.68"/>
        <n v="229507.52"/>
        <n v="223743.86"/>
        <n v="271854.12"/>
        <n v="114075.48"/>
        <n v="158937.92000000001"/>
        <n v="242127.7"/>
        <n v="237074.94"/>
        <n v="210164.14"/>
        <n v="209405.3"/>
        <n v="191627.51999999999"/>
        <n v="334053.21999999997"/>
        <n v="204906.52"/>
        <n v="296090.90000000002"/>
        <n v="208997.58"/>
        <n v="299085.03999999998"/>
        <n v="175892.78"/>
        <n v="137279.14000000001"/>
        <n v="297652.64"/>
        <n v="216332.18"/>
        <n v="206429.42"/>
        <n v="269520.42"/>
        <n v="180249.28"/>
        <n v="174722.04"/>
        <n v="222515.18"/>
        <n v="263167.18"/>
        <n v="190041.60000000001"/>
        <n v="160484.74"/>
        <n v="245322.78"/>
        <n v="163485.68"/>
        <n v="290255.7"/>
        <n v="297824.88"/>
        <n v="179800.48"/>
        <n v="238054.56"/>
        <n v="210445.72"/>
        <n v="232229.86"/>
        <n v="375823.1"/>
        <n v="288864.08"/>
        <n v="154131.79999999999"/>
        <n v="361040.58"/>
        <n v="260049.74"/>
        <n v="220173.38"/>
        <n v="349706.92"/>
        <n v="217449.96"/>
        <n v="182570.26"/>
        <n v="221220.82"/>
        <n v="205988.08"/>
        <n v="119787.7"/>
        <n v="298637.09999999998"/>
        <n v="232819.1"/>
        <n v="255520.14"/>
        <n v="265182.71999999997"/>
        <n v="226804.28"/>
        <n v="273906.94"/>
        <n v="247727.28"/>
        <n v="241623.78"/>
        <n v="296861.09999999998"/>
        <n v="95739.38"/>
        <n v="301853.98"/>
        <n v="206326.7"/>
        <n v="260412.56"/>
        <n v="273349.02"/>
        <n v="400644.9"/>
        <n v="161855.12"/>
        <n v="285149.42"/>
        <n v="320852.14"/>
        <n v="232320.46"/>
        <n v="197366.94"/>
        <n v="237658.06"/>
        <n v="237741.84"/>
        <n v="214384.76"/>
        <n v="216021.56"/>
        <n v="259675.44"/>
        <n v="212916.62"/>
        <n v="194018.3"/>
        <n v="245858.84"/>
        <n v="304593.65999999997"/>
        <n v="257987.52"/>
        <n v="370534.9"/>
        <n v="233611.64"/>
        <n v="259501.36"/>
        <n v="258354.02"/>
        <n v="165013.44"/>
        <n v="214495.38"/>
        <n v="315561.86"/>
        <n v="344340.72"/>
        <n v="150722.88"/>
        <n v="196526.92"/>
        <n v="218617.58"/>
        <n v="328730.88"/>
        <n v="197600"/>
        <n v="386251.7"/>
        <n v="103045.5"/>
        <n v="168568.95999999999"/>
        <n v="239779.68"/>
        <n v="275820.90000000002"/>
        <n v="200233.64"/>
        <n v="332164.3"/>
        <n v="297191.09999999998"/>
        <n v="188157.94"/>
        <n v="329897.96000000002"/>
        <n v="281098.8"/>
        <n v="305018.5"/>
        <n v="383729.02"/>
        <n v="192836.18"/>
        <n v="263891.88"/>
        <n v="285820.3"/>
        <n v="292623.15999999997"/>
        <n v="175788.52"/>
        <n v="194890.98"/>
        <n v="308971.48"/>
        <n v="231250.14"/>
        <n v="216793.34"/>
        <n v="130190.82"/>
        <n v="206036.9"/>
        <n v="169529.58"/>
        <n v="231361.62"/>
        <n v="146176.12"/>
        <n v="301810.06"/>
        <n v="286109.7"/>
        <n v="199896.9"/>
        <n v="230902.1"/>
        <n v="216471.82"/>
        <n v="197591.22"/>
        <n v="226293.96"/>
        <n v="325064.28000000003"/>
        <n v="184106.88"/>
        <n v="209888.2"/>
        <n v="215758.07999999999"/>
        <n v="220712.84"/>
        <n v="219567.38"/>
        <n v="299554"/>
        <n v="208679.12"/>
        <n v="171636.36"/>
        <n v="425385.94"/>
        <n v="179393.68"/>
        <n v="136134.48000000001"/>
        <n v="297129.32"/>
        <n v="272708.32"/>
        <n v="244428"/>
        <n v="239369.76"/>
        <n v="270278.65999999997"/>
        <n v="292201.5"/>
        <n v="246221.8"/>
        <n v="223520.8"/>
        <n v="221456.78"/>
        <n v="243116.92"/>
        <n v="241246.42"/>
        <n v="229427.14"/>
        <n v="206915.52"/>
        <n v="202269.74"/>
        <n v="156272.72"/>
        <n v="266892.68"/>
        <n v="216152.66"/>
        <n v="262708.5"/>
        <n v="125949.28"/>
        <n v="286680.88"/>
        <n v="233986.86"/>
        <n v="117325.84"/>
        <n v="257617.3"/>
        <n v="275110.88"/>
        <n v="284786.21999999997"/>
        <n v="251570.46"/>
        <n v="272888.5"/>
        <n v="243054.8"/>
        <n v="289393.5"/>
        <n v="256280.34"/>
        <n v="240766.82"/>
        <n v="259470.6"/>
        <n v="370156.52"/>
        <n v="289183.92"/>
        <n v="200388.88"/>
        <n v="290590.62"/>
        <n v="212140.58"/>
        <n v="241243.78"/>
        <n v="342567.82"/>
        <n v="256436.94"/>
        <n v="155552.78"/>
        <n v="249956.38"/>
        <n v="219599.1"/>
        <n v="250794.42"/>
        <n v="222694.74"/>
        <n v="208582.82"/>
        <n v="189734.36"/>
        <n v="271407.18"/>
        <n v="212907.06"/>
        <n v="264824.76"/>
        <n v="248803.20000000001"/>
        <n v="236044.12"/>
        <n v="165062.22"/>
        <n v="369104.24"/>
        <n v="254556.62"/>
        <n v="368489.72"/>
        <n v="119338.86"/>
        <n v="159087.18"/>
        <n v="303106.38"/>
        <n v="333055.76"/>
        <n v="300658.3"/>
        <n v="243823.18"/>
        <n v="313547.56"/>
        <n v="255728.52"/>
        <n v="227418.56"/>
        <n v="159949.1"/>
        <n v="288855.92"/>
        <n v="198526.18"/>
        <n v="158737.74"/>
        <n v="250191.88"/>
        <n v="324971.59999999998"/>
        <n v="191337.64"/>
        <n v="148394.76"/>
        <n v="179377.88"/>
        <n v="206242.66"/>
        <n v="240340.14"/>
        <n v="298272.62"/>
        <n v="282273.58"/>
        <n v="304683.09999999998"/>
        <n v="240053.96"/>
        <n v="264336.56"/>
        <n v="170401.64"/>
        <n v="169806.66"/>
        <n v="243070.36"/>
        <n v="233325.92"/>
        <n v="249658.32"/>
        <n v="310361.12"/>
        <n v="216525.74"/>
        <n v="199625.76"/>
        <n v="264328.52"/>
        <n v="207166.1"/>
        <n v="284812.86"/>
        <n v="199685"/>
        <n v="162084.84"/>
        <n v="399378.98"/>
        <n v="285290.86"/>
        <n v="220438.28"/>
        <n v="284144.03999999998"/>
        <n v="299129.21999999997"/>
        <n v="306732.26"/>
        <n v="152934.32"/>
        <n v="243016.56"/>
        <n v="146422.24"/>
        <n v="185349.88"/>
        <n v="192392.48"/>
        <n v="228783.24"/>
        <n v="160525.32"/>
        <n v="346663.04"/>
        <n v="294571.03999999998"/>
        <n v="239570.94"/>
        <n v="280274.3"/>
        <n v="214935.12"/>
        <n v="196436.08"/>
        <n v="267215.5"/>
        <n v="190278.82"/>
        <n v="194662.38"/>
        <n v="278531.26"/>
        <n v="336188.02"/>
        <n v="263127.76"/>
        <n v="214726.58"/>
        <n v="188986.06"/>
        <n v="340428.46"/>
        <n v="279562.12"/>
        <n v="297220.82"/>
        <n v="340483.4"/>
        <n v="256613.66"/>
        <n v="350908"/>
        <n v="201771.86"/>
        <n v="186641.6"/>
        <n v="126352.88"/>
        <n v="278903.34000000003"/>
        <n v="98227.5"/>
        <n v="247812.44"/>
        <n v="262883.02"/>
        <n v="272650.96000000002"/>
        <n v="226300.88"/>
        <n v="205570.32"/>
        <n v="166528.56"/>
        <n v="144505.28"/>
        <n v="296103.03999999998"/>
        <n v="276979.32"/>
        <n v="223178.66"/>
        <n v="244209.58"/>
        <n v="192213.66"/>
        <n v="231861.74"/>
        <n v="249027.32"/>
        <n v="201976.78"/>
        <n v="237154.48"/>
        <n v="226622.22"/>
        <n v="248730.84"/>
        <n v="294498.58"/>
        <n v="207376.38"/>
        <n v="277480.48"/>
        <n v="223800.28"/>
        <n v="305520.48"/>
        <n v="287932.59999999998"/>
        <n v="283113.92"/>
        <n v="325120.64000000001"/>
        <n v="246458.92"/>
        <n v="153331.42000000001"/>
        <n v="280557.98"/>
        <n v="231528.64"/>
        <n v="262285.06"/>
        <n v="136750.54"/>
        <n v="235666.6"/>
        <n v="222186.02"/>
        <n v="265315.09999999998"/>
        <n v="257764.98"/>
        <n v="138259.18"/>
        <n v="242809.28"/>
        <n v="262710.59999999998"/>
        <n v="204194.66"/>
        <n v="309726.3"/>
        <n v="199891.86"/>
        <n v="243408.64000000001"/>
        <n v="277565.52"/>
        <n v="272583.42"/>
        <n v="215713.14"/>
        <n v="216697.32"/>
        <n v="187743.9"/>
        <n v="251720.4"/>
        <n v="345426.88"/>
        <n v="261573.84"/>
        <n v="224734.68"/>
        <n v="182182.12"/>
        <n v="212397"/>
        <n v="285339.86"/>
        <n v="225666.7"/>
        <n v="208672.86"/>
        <n v="208611.48"/>
        <n v="280374.2"/>
        <n v="229918.24"/>
        <n v="329408.76"/>
        <n v="238193.1"/>
        <n v="230930.56"/>
        <n v="369853.22"/>
        <n v="171915.76"/>
        <n v="228169.2"/>
        <n v="333861.52"/>
        <n v="214387.64"/>
        <n v="232550.24"/>
        <n v="182137.12"/>
        <n v="246098.42"/>
        <n v="275563.3"/>
        <n v="216257.92000000001"/>
        <n v="210635.46"/>
        <n v="161139.46"/>
        <n v="349705.78"/>
        <n v="178317.88"/>
        <n v="179600.28"/>
        <n v="202415.5"/>
        <n v="212172.84"/>
        <n v="202880.72"/>
        <n v="213207.48"/>
        <n v="260840.4"/>
        <n v="90044.46"/>
        <n v="148596.85999999999"/>
        <n v="266006.06"/>
        <n v="273379.32"/>
        <n v="205040.74"/>
        <n v="176764.02"/>
        <n v="230098.3"/>
        <n v="209593.08"/>
        <n v="246164.16"/>
        <n v="176622.96"/>
        <n v="143744.38"/>
        <n v="220093.86"/>
        <n v="208860.16"/>
        <n v="277307.02"/>
        <n v="205150.07999999999"/>
        <n v="275561.48"/>
        <n v="210419.08"/>
        <n v="219140.42"/>
        <n v="237431.72"/>
        <n v="306786.36"/>
        <n v="265206.71999999997"/>
        <n v="258796.02"/>
        <n v="302705.48"/>
        <n v="273672.98"/>
        <n v="183184.12"/>
        <n v="331072.56"/>
        <n v="124965.9"/>
        <n v="136311.18"/>
        <n v="111706.66"/>
        <n v="159178.85999999999"/>
        <n v="201761.52"/>
        <n v="348660.7"/>
        <n v="286781.02"/>
        <n v="182831.52"/>
        <n v="268732.84000000003"/>
        <n v="177573.62"/>
        <n v="193628.92"/>
        <n v="321360.82"/>
        <n v="291074.42"/>
        <n v="238740.22"/>
        <n v="268763.03999999998"/>
        <n v="229777.48"/>
        <n v="298664.96000000002"/>
        <n v="210123.48"/>
        <n v="310125.59999999998"/>
        <n v="177596.68"/>
        <n v="286279.74"/>
        <n v="214055.04000000001"/>
        <n v="281441.86"/>
        <n v="161929.14000000001"/>
        <n v="357170.92"/>
        <n v="271778.26"/>
        <n v="269839.7"/>
        <n v="230260.68"/>
        <n v="276380.26"/>
        <n v="263038.98"/>
        <n v="253871.96"/>
        <n v="267414.18"/>
        <n v="195786.4"/>
        <n v="255800.06"/>
        <n v="287670.94"/>
        <n v="259193.54"/>
        <n v="220814.88"/>
        <n v="284031.52"/>
        <n v="162740.14000000001"/>
        <n v="138658.94"/>
        <n v="233511"/>
        <n v="167740.66"/>
        <n v="261389.78"/>
        <n v="234902.94"/>
        <n v="413737.56"/>
        <n v="223391.24"/>
        <n v="274570.52"/>
        <n v="298436.78000000003"/>
        <n v="261402.58"/>
        <n v="335898.96"/>
        <n v="262509.62"/>
        <n v="173312.26"/>
        <n v="229474.52"/>
        <n v="239634.66"/>
        <n v="261613.98"/>
        <n v="161863.5"/>
        <n v="264357.34000000003"/>
        <n v="329538.03999999998"/>
        <n v="214467.7"/>
        <n v="352454.14"/>
        <n v="219898.78"/>
        <n v="235477.62"/>
        <n v="266584.90000000002"/>
        <n v="320949.18"/>
        <n v="308786.86"/>
        <n v="221654.98"/>
        <n v="291500.90000000002"/>
        <n v="218088.6"/>
        <n v="150341.07999999999"/>
        <n v="211591.8"/>
        <n v="236195.74"/>
        <n v="345387.08"/>
        <n v="258880.6"/>
        <n v="192942.4"/>
        <n v="280394.36"/>
        <n v="271892.52"/>
        <n v="162580.04"/>
        <n v="227430.72"/>
        <n v="337766.16"/>
        <n v="286843.48"/>
        <n v="307288.78000000003"/>
        <n v="218660.12"/>
        <n v="230191.76"/>
        <n v="366552.64"/>
        <n v="136387.44"/>
        <n v="279459.08"/>
        <n v="196730.66"/>
        <n v="244907.94"/>
        <n v="264348.82"/>
        <n v="208698.9"/>
        <n v="277762.08"/>
        <n v="233937.82"/>
        <n v="210692.06"/>
        <n v="273246.38"/>
        <n v="248891.04"/>
        <n v="137999.32"/>
        <n v="171536.84"/>
        <n v="201256"/>
        <n v="251294.72"/>
        <n v="200750.78"/>
        <n v="343845.44"/>
        <n v="293621.98"/>
        <n v="218064.46"/>
        <n v="257307.18"/>
        <n v="160775.62"/>
        <n v="217017.64"/>
        <n v="311956.34000000003"/>
        <n v="242351.12"/>
        <n v="178698.94"/>
        <n v="172263.42"/>
        <n v="204693.72"/>
        <n v="242527.24"/>
        <n v="299452.15999999997"/>
        <n v="322548.09999999998"/>
        <n v="206276.34"/>
        <n v="219256.88"/>
        <n v="194572.32"/>
        <n v="236008.52"/>
        <n v="171069.66"/>
        <n v="190280.88"/>
        <n v="151801.68"/>
        <n v="253238.54"/>
        <n v="223666.94"/>
        <n v="476775.12"/>
        <n v="217397.92"/>
        <n v="225375.38"/>
        <n v="163113.78"/>
        <n v="273193.7"/>
        <n v="197614.9"/>
        <n v="214999.4"/>
        <n v="352048.1"/>
        <n v="255263.24"/>
        <n v="219638.32"/>
        <n v="277469.88"/>
        <n v="222726.2"/>
        <n v="287976"/>
        <n v="237677.5"/>
        <n v="323275.5"/>
        <n v="267587.78000000003"/>
        <n v="143107.66"/>
        <n v="129335.9"/>
        <n v="242328.22"/>
        <n v="197806.12"/>
        <n v="208317.68"/>
        <n v="279059.86"/>
        <n v="129293.4"/>
        <n v="237788.44"/>
        <n v="136427.98000000001"/>
        <n v="278392"/>
        <n v="252691.1"/>
        <n v="258556.86"/>
        <n v="239116.7"/>
        <n v="184935.16"/>
        <n v="198681.66"/>
        <n v="253667.58"/>
        <n v="219353.04"/>
        <n v="269459.98"/>
        <n v="196862.74"/>
        <n v="260736.62"/>
        <n v="247949.92"/>
        <n v="276164.32"/>
        <n v="259710.64"/>
        <n v="264616.44"/>
        <n v="310895.3"/>
        <n v="248537.28"/>
        <n v="352622.72"/>
        <n v="199772.84"/>
        <n v="170178.6"/>
        <n v="268636.42"/>
        <n v="150791.06"/>
        <n v="233531.4"/>
        <n v="223003.32"/>
        <n v="153190.16"/>
        <n v="321082.71999999997"/>
        <n v="259457.2"/>
        <n v="261858.04"/>
        <n v="233600.5"/>
        <n v="202033.06"/>
        <n v="381133.3"/>
        <n v="194135.38"/>
        <n v="184417.08"/>
        <n v="372695.94"/>
        <n v="206353.24"/>
        <n v="154540.16"/>
        <n v="223823.26"/>
        <n v="188432.1"/>
        <n v="213541.64"/>
        <n v="276179.94"/>
        <n v="266382.38"/>
        <n v="148271.70000000001"/>
        <n v="198416.92"/>
        <n v="184484.68"/>
        <n v="216761.44"/>
        <n v="183786.64"/>
        <n v="171515.86"/>
        <n v="193518.84"/>
        <n v="264300.52"/>
        <n v="350887.5"/>
        <n v="157980.29999999999"/>
        <n v="227486.74"/>
        <n v="315249.68"/>
        <n v="250327.24"/>
        <n v="161845.5"/>
        <n v="386709.72"/>
        <n v="215297.88"/>
        <n v="263538.08"/>
        <n v="277984.96000000002"/>
        <n v="227799.84"/>
        <n v="228900.64"/>
        <n v="127219.84"/>
        <n v="150995.01999999999"/>
        <n v="235409.46"/>
        <n v="260927.1"/>
        <n v="92322.36"/>
        <n v="220365.08"/>
        <n v="234442.3"/>
        <n v="158240.54"/>
        <n v="354138.48"/>
        <n v="123273.94"/>
        <n v="208828.06"/>
        <n v="319464.03999999998"/>
        <n v="178874.06"/>
        <n v="284801.53999999998"/>
        <n v="176022.8"/>
        <n v="309740.56"/>
        <n v="236804.5"/>
        <n v="174749.76"/>
        <n v="210795.6"/>
        <n v="250683.38"/>
        <n v="258329.76"/>
        <n v="282008.92"/>
        <n v="178158.82"/>
        <n v="207208.62"/>
        <n v="365410.1"/>
        <n v="189196.96"/>
        <n v="376482.1"/>
        <n v="234939.82"/>
        <n v="161581.48000000001"/>
        <n v="215471.86"/>
        <n v="266758.82"/>
        <n v="336133.74"/>
        <n v="138028.98000000001"/>
        <n v="197097.24"/>
        <n v="153108.12"/>
        <n v="214751.64"/>
        <n v="244834.34"/>
        <n v="194377.24"/>
        <n v="122594.1"/>
        <n v="225333.34"/>
        <n v="315684.14"/>
        <n v="182887.5"/>
        <n v="220296.98"/>
        <n v="106599.92"/>
        <n v="140467.48000000001"/>
        <n v="150424.56"/>
        <n v="82598.06"/>
        <n v="166573.12"/>
        <n v="171337.18"/>
        <n v="114654.08"/>
        <n v="139219.70000000001"/>
        <n v="258538.54"/>
        <n v="330701.21999999997"/>
        <n v="304211.14"/>
        <n v="212581.28"/>
        <n v="201097.34"/>
        <n v="212689.9"/>
        <n v="274964.38"/>
        <n v="232931.06"/>
        <n v="255275.84"/>
        <n v="163903.48000000001"/>
        <n v="295063.64"/>
        <n v="270241.44"/>
        <n v="56165.9"/>
        <n v="222175"/>
        <n v="254240.14"/>
        <n v="231303.2"/>
        <n v="155486.01999999999"/>
        <n v="143992.18"/>
        <n v="123163.94"/>
        <n v="175746.78"/>
        <n v="211235.46"/>
        <n v="297541.21999999997"/>
        <n v="189802.18"/>
        <n v="349703.8"/>
        <n v="241694.22"/>
        <n v="206535.6"/>
        <n v="219398.16"/>
        <n v="270266.78000000003"/>
        <n v="275298.94"/>
        <n v="227135.88"/>
        <n v="283094.52"/>
        <n v="124110.34"/>
        <n v="262313.52"/>
        <n v="269675.15999999997"/>
        <n v="209568.46"/>
        <n v="313896.82"/>
        <n v="295503.5"/>
        <n v="249238.66"/>
        <n v="248364.42"/>
        <n v="284056.71999999997"/>
        <n v="251675.72"/>
        <n v="234320.64000000001"/>
        <n v="195131.48"/>
        <n v="209667.58"/>
        <n v="203350.44"/>
        <n v="349402.1"/>
        <n v="142285.54"/>
        <n v="217610.84"/>
        <n v="232075.51999999999"/>
        <n v="161347.92000000001"/>
        <n v="249281.02"/>
        <n v="364550.46"/>
        <n v="197271.54"/>
        <n v="159514.42000000001"/>
        <n v="106107.52"/>
        <n v="241823.5"/>
        <n v="230571.7"/>
        <n v="443065.59999999998"/>
        <n v="210112.26"/>
        <n v="176726.06"/>
        <n v="247515.04"/>
        <n v="247919.94"/>
        <n v="229645.28"/>
        <n v="290438.59999999998"/>
        <n v="213615.28"/>
        <n v="296319.42"/>
        <n v="199491.9"/>
        <n v="312565.58"/>
        <n v="242752.3"/>
        <n v="223164.22"/>
        <n v="258835.64"/>
        <n v="189214.16"/>
        <n v="262736.59999999998"/>
        <n v="333766.14"/>
        <n v="345625.44"/>
        <n v="253213.26"/>
        <n v="269900.38"/>
        <n v="193912.2"/>
        <n v="215203.58"/>
        <n v="184120.12"/>
        <n v="275377.42"/>
        <n v="171690.86"/>
        <n v="251105.92000000001"/>
        <n v="334596.84000000003"/>
        <n v="111465.84"/>
        <n v="221378.14"/>
        <n v="197088.22"/>
        <n v="356635.2"/>
        <n v="231427.68"/>
        <n v="286534.28000000003"/>
        <n v="179500.42"/>
        <n v="233152.9"/>
        <n v="286003"/>
        <n v="315523.12"/>
        <n v="206860.22"/>
        <n v="230230.76"/>
        <n v="245002.56"/>
        <n v="293516.48"/>
        <n v="221477.78"/>
        <n v="188407.6"/>
        <n v="211584.98"/>
        <n v="306396.46000000002"/>
        <n v="123622.46"/>
        <n v="202232.12"/>
        <n v="148916.5"/>
        <n v="285742.53999999998"/>
        <n v="197171.88"/>
        <n v="161528.06"/>
        <n v="289603.94"/>
        <n v="220107.24"/>
        <n v="237781.62"/>
        <n v="302437.96000000002"/>
        <n v="301014.42"/>
        <n v="262047.52"/>
        <n v="244629"/>
        <n v="223478.8"/>
        <n v="227764.62"/>
        <n v="196297.22"/>
        <n v="118543.64"/>
        <n v="138826.88"/>
        <n v="321198.12"/>
        <n v="295606.96000000002"/>
        <n v="340457.18"/>
        <n v="266223.46000000002"/>
        <n v="352279"/>
        <n v="220490.26"/>
        <n v="317439.14"/>
        <n v="321959.36"/>
        <n v="247115.3"/>
        <n v="225793.72"/>
        <n v="241924.26"/>
        <n v="192097.1"/>
        <n v="370127.4"/>
        <n v="236129.86"/>
        <n v="298262.06"/>
        <n v="251025.96"/>
        <n v="166984.14000000001"/>
        <n v="251478.52"/>
        <n v="197185.76"/>
        <n v="283578.3"/>
        <n v="225899.42"/>
        <n v="210114.66"/>
        <n v="178175.78"/>
        <n v="294871.92"/>
        <n v="308879.71999999997"/>
        <n v="146108.74"/>
        <n v="249356.7"/>
        <n v="305152.5"/>
        <n v="304487.14"/>
        <n v="176241.94"/>
        <n v="287861.84000000003"/>
        <n v="274118.09999999998"/>
        <n v="373117.1"/>
        <n v="231308.94"/>
        <n v="252305.68"/>
        <n v="211403.82"/>
        <n v="314189.56"/>
        <n v="226456.76"/>
        <n v="216865.76"/>
        <n v="241405.34"/>
        <n v="278212.38"/>
        <n v="203703.6"/>
        <n v="261871.12"/>
        <n v="233019.98"/>
        <n v="186248.08"/>
        <n v="223156.36"/>
        <n v="173092.58"/>
        <n v="259338.64"/>
        <n v="329115.90000000002"/>
        <n v="237979.84"/>
        <n v="158519.5"/>
        <n v="224460.76"/>
        <n v="236259.74"/>
        <n v="173648.18"/>
        <n v="256613.4"/>
        <n v="235282.86"/>
        <n v="251468.4"/>
        <n v="206604.74"/>
        <n v="165392.18"/>
        <n v="290942.74"/>
        <n v="203013.32"/>
        <n v="312530.62"/>
        <n v="257109.96"/>
        <n v="279919.09999999998"/>
        <n v="265889.06"/>
        <n v="187094.46"/>
        <n v="304605.44"/>
        <n v="295348.52"/>
        <n v="296042.23999999999"/>
        <n v="284721.24"/>
        <n v="302055.12"/>
        <n v="277687.40000000002"/>
        <n v="219916.3"/>
        <n v="277715.18"/>
        <n v="210853"/>
        <n v="298311.06"/>
        <n v="270192.09999999998"/>
        <n v="341780.1"/>
        <n v="178244.6"/>
        <n v="156252.56"/>
        <n v="247788.86"/>
        <n v="213826.86"/>
        <n v="255691.66"/>
        <n v="212795.5"/>
        <n v="332984.96000000002"/>
        <n v="228987.36"/>
        <n v="252209.96"/>
        <n v="248851.98"/>
        <n v="202281.52"/>
        <n v="301689.88"/>
        <n v="230049"/>
        <n v="262572.92"/>
        <n v="282535.34000000003"/>
        <n v="275523.09999999998"/>
        <n v="196129.94"/>
        <n v="229039.14"/>
        <n v="202025.54"/>
        <n v="164582.20000000001"/>
        <n v="169439.96"/>
        <n v="208773.06"/>
        <n v="256263.46"/>
        <n v="245613.9"/>
        <n v="225021.78"/>
        <n v="234112.92"/>
        <n v="263557.32"/>
        <n v="141568.54"/>
        <n v="281504.12"/>
        <n v="184252.52"/>
        <n v="186297.48"/>
        <n v="220265.1"/>
        <n v="244455.42"/>
        <n v="243295.08"/>
        <n v="221195.51999999999"/>
        <n v="241462.78"/>
        <n v="307444.94"/>
        <n v="228176.64000000001"/>
        <n v="305064.59999999998"/>
        <n v="286585.90000000002"/>
        <n v="298289.21999999997"/>
        <n v="254314.08"/>
        <n v="169346.34"/>
        <n v="271924.8"/>
        <n v="303382.88"/>
        <n v="176670.1"/>
        <n v="279718.46000000002"/>
        <n v="86269.3"/>
        <n v="199160.26"/>
        <n v="221434.76"/>
        <n v="216394.22"/>
        <n v="208901.72"/>
        <n v="232199.64"/>
        <n v="222339.82"/>
        <n v="247232.86"/>
        <n v="311239.15999999997"/>
        <n v="179116.78"/>
        <n v="263877.84000000003"/>
        <n v="303545.26"/>
        <n v="195400.04"/>
        <n v="206489.72"/>
        <n v="295666.59999999998"/>
        <n v="169042.96"/>
        <n v="183876.62"/>
        <n v="248481.86"/>
        <n v="314169.98"/>
        <n v="216489.64"/>
        <n v="164323.4"/>
        <n v="209136.82"/>
        <n v="239824.92"/>
        <n v="137763.18"/>
        <n v="172752.58"/>
        <n v="301680.06"/>
        <n v="310118.2"/>
        <n v="156256.26"/>
        <n v="197799.52"/>
        <n v="321965.78000000003"/>
        <n v="175852.48"/>
        <n v="158770.42000000001"/>
        <n v="255995.66"/>
        <n v="336792.68"/>
        <n v="269792.06"/>
        <n v="188477.5"/>
        <n v="425392.64000000001"/>
        <n v="278307.36"/>
        <n v="185774.26"/>
        <n v="166885.96"/>
        <n v="289546.58"/>
        <n v="223947.94"/>
        <n v="356065.06"/>
        <n v="280014.38"/>
        <n v="196801.22"/>
        <n v="217848.66"/>
        <n v="265671.12"/>
        <n v="236668.88"/>
        <n v="163465.76"/>
        <n v="242823.8"/>
        <n v="242911.3"/>
        <n v="235979.51999999999"/>
        <n v="274822.58"/>
        <n v="147376.4"/>
        <n v="244661.4"/>
        <n v="199813.78"/>
        <n v="335329.65999999997"/>
        <n v="283051.09999999998"/>
        <n v="249665.02"/>
        <n v="264243.42"/>
        <n v="157079.67999999999"/>
        <n v="247540.92"/>
        <n v="232301.3"/>
        <n v="321458.2"/>
        <n v="176757.2"/>
        <n v="365776.16"/>
        <n v="171200.16"/>
        <n v="190002.66"/>
        <n v="227746.44"/>
        <n v="149793.84"/>
        <n v="178985.24"/>
        <n v="257437.56"/>
        <n v="289909.5"/>
        <n v="188003.22"/>
        <n v="283092.7"/>
        <n v="283057.76"/>
        <n v="219610.6"/>
        <n v="173228.12"/>
        <n v="183360.2"/>
        <n v="77696.38"/>
        <n v="307278.21999999997"/>
        <n v="247740.14"/>
        <n v="92647.14"/>
        <n v="324079.56"/>
        <n v="221857.02"/>
        <n v="228843.1"/>
        <n v="260072.42"/>
        <n v="303020.34000000003"/>
        <n v="167137.1"/>
        <n v="279944.36"/>
        <n v="200424.26"/>
        <n v="180434.14"/>
        <n v="248134.64"/>
        <n v="324164.62"/>
        <n v="234613.38"/>
        <n v="245779.76"/>
        <n v="297581.21999999997"/>
        <n v="360452.48"/>
        <n v="209714.38"/>
        <n v="333667.71999999997"/>
        <n v="205873.44"/>
        <n v="217473.04"/>
        <n v="259949.58"/>
        <n v="171964.14"/>
        <n v="268795.21999999997"/>
        <n v="275683.06"/>
        <n v="200521.76"/>
        <n v="279644.21999999997"/>
        <n v="246303.02"/>
        <n v="190663.66"/>
        <n v="276324.82"/>
        <n v="252132.52"/>
        <n v="193527.78"/>
        <n v="279122.92"/>
        <n v="344926.9"/>
        <n v="215597.7"/>
        <n v="140362.96"/>
        <n v="355994.14"/>
        <n v="246401.56"/>
        <n v="275485.8"/>
        <n v="232541.44"/>
        <n v="226440.4"/>
        <n v="231790.44"/>
        <n v="243460.98"/>
        <n v="227623.7"/>
        <n v="272428.15999999997"/>
        <n v="292400.02"/>
        <n v="212485.34"/>
        <n v="48086.9"/>
        <n v="264575.84000000003"/>
        <n v="180645.98"/>
        <n v="262566.21999999997"/>
        <n v="263319.18"/>
        <n v="241905.48"/>
        <n v="306332.34000000003"/>
        <n v="106583.72"/>
        <n v="335849.9"/>
        <n v="172788.28"/>
        <n v="317957.58"/>
        <n v="200863.68"/>
        <n v="300717.94"/>
        <n v="228695.7"/>
        <n v="268015.8"/>
        <n v="197799.82"/>
        <n v="274861.64"/>
        <n v="377953.78"/>
        <n v="151981.94"/>
        <n v="224362.16"/>
        <n v="194416.92"/>
        <n v="301713.58"/>
        <n v="293496.14"/>
        <n v="297726.34000000003"/>
        <n v="306720.03999999998"/>
        <n v="184110.72"/>
        <n v="249447.84"/>
        <n v="206067.66"/>
        <n v="233452.44"/>
        <n v="227847.62"/>
        <n v="243654.86"/>
        <n v="250779.4"/>
        <n v="207790.62"/>
        <n v="222256.08"/>
        <n v="302484.96000000002"/>
        <n v="259419.24"/>
        <n v="166694.5"/>
        <n v="168242.08"/>
        <n v="204676.38"/>
        <n v="174751.56"/>
        <n v="209354.18"/>
        <n v="243338.46"/>
        <n v="216814.68"/>
        <n v="309939.58"/>
        <n v="283659.34000000003"/>
        <n v="218325.64"/>
        <n v="174943.26"/>
        <n v="294459.3"/>
        <n v="365064.46"/>
        <n v="321806.40000000002"/>
        <n v="276107.58"/>
        <n v="307096.24"/>
        <n v="298171.8"/>
        <n v="190463.82"/>
        <n v="170218.42"/>
        <n v="250677.6"/>
        <n v="213663.38"/>
        <n v="319194.90000000002"/>
        <n v="294723.14"/>
        <n v="352269.08"/>
        <n v="168110.86"/>
        <n v="348176.6"/>
        <n v="398458.28"/>
        <n v="157666.29999999999"/>
        <n v="205081.22"/>
        <n v="258803.74"/>
        <n v="213405.88"/>
        <n v="279169.14"/>
        <n v="242032.46"/>
        <n v="236420.84"/>
        <n v="297309.68"/>
        <n v="273926.24"/>
        <n v="275548.21999999997"/>
        <n v="222313.04"/>
        <n v="242475.3"/>
        <n v="194469.16"/>
        <n v="194765.06"/>
        <n v="206217.60000000001"/>
        <n v="263705.62"/>
        <n v="215106.66"/>
        <n v="323612.18"/>
        <n v="256486.06"/>
        <n v="253290.26"/>
        <n v="124189.42"/>
        <n v="224582.68"/>
        <n v="178377.66"/>
        <n v="218322.5"/>
        <n v="316543.48"/>
        <n v="193902.42"/>
        <n v="243727.22"/>
        <n v="166990.22"/>
        <n v="293132.02"/>
        <n v="372202.36"/>
        <n v="214989.72"/>
        <n v="293886.76"/>
        <n v="250260.56"/>
        <n v="301371.58"/>
        <n v="282718.74"/>
        <n v="189262.52"/>
        <n v="236672.28"/>
        <n v="248466.48"/>
        <n v="102232.52"/>
        <n v="183739.38"/>
        <n v="244676.86"/>
        <n v="172541.86"/>
        <n v="234579.84"/>
        <n v="307326.53999999998"/>
        <n v="247198.98"/>
        <n v="268416.5"/>
        <n v="197113.78"/>
        <n v="269187.58"/>
        <n v="137563.64000000001"/>
        <n v="274928.08"/>
        <n v="294615.82"/>
        <n v="291509.82"/>
        <n v="225221.54"/>
        <n v="142963.57999999999"/>
        <n v="155653.6"/>
        <n v="174281.7"/>
        <n v="264005.40000000002"/>
        <n v="356023"/>
        <n v="205909.36"/>
        <n v="247566.5"/>
        <n v="203605.34"/>
        <n v="297318.96000000002"/>
        <n v="285448.96000000002"/>
        <n v="224305.78"/>
        <n v="179101.7"/>
        <n v="151831.5"/>
        <n v="237779.32"/>
        <n v="237577.14"/>
        <n v="313111.08"/>
        <n v="198283.72"/>
        <n v="122422.36"/>
        <n v="257864.8"/>
        <n v="161456.29999999999"/>
        <n v="255320.92"/>
        <n v="212141.78"/>
        <n v="275120.76"/>
        <n v="223810.86"/>
        <n v="252425.28"/>
        <n v="223671.88"/>
        <n v="199411.38"/>
        <n v="217791.86"/>
        <n v="309339.53999999998"/>
        <n v="256122"/>
        <n v="381356.04"/>
        <n v="273425.82"/>
        <n v="309467.94"/>
        <n v="225219.82"/>
        <n v="230924.88"/>
        <n v="267002.71999999997"/>
        <n v="117336.04"/>
        <n v="178236.52"/>
        <n v="153021.04"/>
        <n v="281389.56"/>
        <n v="190896.64000000001"/>
        <n v="183125.98"/>
        <n v="145082.96"/>
        <n v="241734.36"/>
        <n v="314641.02"/>
        <n v="279353.90000000002"/>
        <n v="206001.88"/>
        <n v="268474.14"/>
        <n v="236471.4"/>
        <n v="230884.38"/>
        <n v="231114"/>
        <n v="333037.26"/>
        <n v="270740.24"/>
        <n v="185754.66"/>
        <n v="204147.34"/>
        <n v="194085.2"/>
        <n v="217056.14"/>
        <n v="158129.70000000001"/>
        <n v="148549.74"/>
        <n v="200842.2"/>
        <n v="168013.76"/>
        <n v="160587.62"/>
        <n v="250874.28"/>
        <n v="255072.88"/>
        <n v="165588.35999999999"/>
        <n v="216234.2"/>
        <n v="123377.22"/>
        <n v="318608.14"/>
        <n v="277328.48"/>
        <n v="252725.14"/>
        <n v="321304.90000000002"/>
        <n v="367145.68"/>
        <n v="176843.62"/>
        <n v="225742.38"/>
        <n v="121761.36"/>
        <n v="202911.4"/>
        <n v="176168.26"/>
        <n v="254394.28"/>
        <n v="166913.57999999999"/>
        <n v="196596.36"/>
        <n v="173823.6"/>
        <n v="279414.56"/>
        <n v="285753.96000000002"/>
        <n v="292602.62"/>
        <n v="94728.9"/>
        <n v="116274.16"/>
        <n v="359772.82"/>
        <n v="215275.94"/>
        <n v="335371.12"/>
        <n v="273051.98"/>
        <n v="104212.66"/>
        <n v="209860.76"/>
        <n v="212869.88"/>
        <n v="225607.84"/>
        <n v="241060.68"/>
        <n v="227282.98"/>
        <n v="290163.44"/>
        <n v="271685.78000000003"/>
        <n v="224406.5"/>
        <n v="259790.38"/>
        <n v="298099.84000000003"/>
        <n v="306558.78000000003"/>
        <n v="82946.66"/>
        <n v="226387.02"/>
        <n v="226348.42"/>
        <n v="329903.12"/>
        <n v="306650.2"/>
        <n v="268064.02"/>
        <n v="250890.08"/>
        <n v="252154.86"/>
        <n v="180742.18"/>
        <n v="285604.03999999998"/>
        <n v="181074.32"/>
        <n v="312247.46000000002"/>
        <n v="282149.18"/>
        <n v="235799.9"/>
        <n v="332515.92"/>
        <n v="338724.86"/>
        <n v="411924"/>
        <n v="252123.02"/>
        <n v="211255.9"/>
        <n v="201212.04"/>
        <n v="276342.2"/>
        <n v="278790.15999999997"/>
        <n v="218124.56"/>
        <n v="179989.42"/>
        <n v="207993.48"/>
        <n v="350222.22"/>
        <n v="132158.9"/>
        <n v="296111.48"/>
        <n v="191989.96"/>
        <n v="221483.12"/>
        <n v="193895.16"/>
        <n v="219573.64"/>
        <n v="205442.98"/>
        <n v="138957.14000000001"/>
        <n v="313348.40000000002"/>
        <n v="349012.2"/>
        <n v="332140.96000000002"/>
        <n v="211914.88"/>
        <n v="220681.36"/>
        <n v="271740.02"/>
        <n v="171409.9"/>
        <n v="210871.48"/>
        <n v="217026.5"/>
        <n v="313374.2"/>
        <n v="301209.03999999998"/>
        <n v="310229.8"/>
        <n v="182432"/>
        <n v="283568.03999999998"/>
        <n v="255526.48"/>
        <n v="165227.12"/>
        <n v="138847.04000000001"/>
        <n v="172335.64"/>
        <n v="262813.12"/>
        <n v="243797.64"/>
        <n v="154974.39999999999"/>
        <n v="328901.88"/>
        <n v="277410.03999999998"/>
        <n v="265460.34000000003"/>
        <n v="232996.44"/>
        <n v="279958.14"/>
        <n v="254432.62"/>
        <n v="296445.3"/>
        <n v="268304.58"/>
        <n v="223074.46"/>
        <n v="239131.84"/>
        <n v="242127.6"/>
        <n v="249991.96"/>
        <n v="173783.67999999999"/>
        <n v="156045.22"/>
        <n v="308991.58"/>
        <n v="378887.44"/>
        <n v="305853.2"/>
        <n v="285979.38"/>
        <n v="230743.88"/>
        <n v="356113.08"/>
        <n v="412029.88"/>
        <n v="202383.66"/>
        <n v="299629.08"/>
        <n v="231234.48"/>
        <n v="227314.82"/>
        <n v="276320"/>
        <n v="235401.72"/>
        <n v="245012.76"/>
        <n v="333002.34000000003"/>
        <n v="179486.1"/>
        <n v="197788.78"/>
        <n v="337471.48"/>
        <n v="266402.34000000003"/>
        <n v="254474.5"/>
        <n v="235729.7"/>
        <n v="306938.52"/>
        <n v="187822.6"/>
        <n v="153195.57999999999"/>
        <n v="159854.72"/>
        <n v="80345.820000000007"/>
        <n v="230391.16"/>
        <n v="233288.58"/>
        <n v="360587.68"/>
        <n v="279745.62"/>
        <n v="69095.64"/>
        <n v="192924.5"/>
        <n v="260668.7"/>
        <n v="239377.62"/>
        <n v="142374.48000000001"/>
        <n v="272844.82"/>
        <n v="306477.76"/>
        <n v="95072.8"/>
        <n v="285764.98"/>
        <n v="321132.21999999997"/>
        <n v="263871.02"/>
        <n v="255357.6"/>
        <n v="210429.16"/>
        <n v="279719.08"/>
        <n v="224648.9"/>
        <n v="268994.53999999998"/>
        <n v="240343.16"/>
        <n v="212024.4"/>
        <n v="239679.38"/>
        <n v="184438.42"/>
        <n v="284110.82"/>
        <n v="59204.160000000003"/>
        <n v="283607.53999999998"/>
        <n v="253178.23999999999"/>
        <n v="216786.7"/>
        <n v="231287.16"/>
        <n v="265752.46000000002"/>
        <n v="221898.82"/>
        <n v="261332.4"/>
        <n v="207642.94"/>
        <n v="264375.46000000002"/>
        <n v="197299.1"/>
        <n v="252888.16"/>
        <n v="308319.02"/>
        <n v="258500"/>
        <n v="335467.02"/>
        <n v="112232.6"/>
        <n v="283162.15999999997"/>
        <n v="279350.14"/>
        <n v="132403.92000000001"/>
        <n v="267316.47999999998"/>
        <n v="272405.56"/>
        <n v="263556.15999999997"/>
        <n v="85425.74"/>
        <n v="285263.08"/>
        <n v="282409.3"/>
        <n v="262804.42"/>
        <n v="185273.92"/>
        <n v="204177.36"/>
        <n v="269775.06"/>
        <n v="319800.76"/>
        <n v="204557.58"/>
        <n v="153979.94"/>
        <n v="228983.64"/>
        <n v="289537.88"/>
        <n v="290113.18"/>
        <n v="234412.6"/>
        <n v="276028.79999999999"/>
        <n v="256705.18"/>
        <n v="225136.62"/>
        <n v="353916.92"/>
        <n v="198335.08"/>
        <n v="206420.54"/>
        <n v="208956.24"/>
        <n v="251842.74"/>
        <n v="161394.88"/>
        <n v="323775.62"/>
        <n v="219116.72"/>
        <n v="248542.52"/>
        <n v="381138.46"/>
        <n v="287847.92"/>
        <n v="193084.32"/>
        <n v="279651.12"/>
        <n v="223538.28"/>
        <n v="227344.36"/>
        <n v="294513.71999999997"/>
        <n v="214046.06"/>
        <n v="251059.1"/>
        <n v="263669.59999999998"/>
        <n v="199059.4"/>
        <n v="214607.44"/>
        <n v="145566.84"/>
        <n v="231487.2"/>
        <n v="322513.06"/>
        <n v="324522.02"/>
        <n v="149792.66"/>
        <n v="288075.2"/>
        <n v="187044.4"/>
        <n v="213845.84"/>
        <n v="225945.14"/>
        <n v="246084"/>
        <n v="200977.84"/>
        <n v="246644.3"/>
        <n v="137367.35999999999"/>
        <n v="119064.36"/>
        <n v="280520.71999999997"/>
        <n v="176605.3"/>
        <n v="229311.16"/>
        <n v="296567.88"/>
        <n v="247833.34"/>
        <n v="331792"/>
        <n v="222337.94"/>
        <n v="207098.48"/>
        <n v="207609.94"/>
        <n v="331803.18"/>
        <n v="238304.2"/>
        <n v="245900.62"/>
        <n v="266769.32"/>
        <n v="316823.90000000002"/>
        <n v="244057.3"/>
        <n v="257503.3"/>
        <n v="266873.03999999998"/>
        <n v="246354.02"/>
        <n v="240657.76"/>
        <n v="260295.96"/>
        <n v="185433.92"/>
        <n v="153828.42000000001"/>
        <n v="212091.84"/>
        <n v="206266.52"/>
        <n v="291949.58"/>
        <n v="278366.12"/>
        <n v="149949.78"/>
        <n v="123382.9"/>
        <n v="243905.5"/>
        <n v="160215.66"/>
        <n v="295713.64"/>
        <n v="130814.32"/>
        <n v="228466.36"/>
        <n v="375204.36"/>
        <n v="313668.68"/>
        <n v="314997.8"/>
        <n v="260548.44"/>
        <n v="298759.32"/>
        <n v="201659.88"/>
        <n v="192817.96"/>
        <n v="298210.15999999997"/>
        <n v="180436.22"/>
        <n v="174695.4"/>
        <n v="275623.5"/>
        <n v="211126"/>
        <n v="182251.5"/>
        <n v="270241.12"/>
        <n v="173675.9"/>
        <n v="200893.14"/>
        <n v="229025.18"/>
        <n v="272728.92"/>
        <n v="212521.34"/>
        <n v="292253.5"/>
        <n v="222569.06"/>
        <n v="242113.26"/>
        <n v="256541.12"/>
        <n v="383551.3"/>
        <n v="170283.58"/>
        <n v="252784.36"/>
        <n v="259720.74"/>
        <n v="255284.88"/>
        <n v="251168.34"/>
        <n v="101822.42"/>
        <n v="183911.22"/>
        <n v="168532.88"/>
        <n v="294299.18"/>
        <n v="209644.9"/>
        <n v="293533.44"/>
        <n v="297491.84000000003"/>
        <n v="270407.62"/>
        <n v="186603.94"/>
        <n v="192682"/>
        <n v="330652.40000000002"/>
        <n v="199572.4"/>
        <n v="228880.48"/>
        <n v="283147.09999999998"/>
        <n v="267353.3"/>
        <n v="294987.40000000002"/>
        <n v="190045.14"/>
        <n v="299427.21999999997"/>
        <n v="215926.76"/>
        <n v="204034.5"/>
        <n v="193349.1"/>
        <n v="163623.42000000001"/>
        <n v="158563.22"/>
        <n v="244628.78"/>
        <n v="281467.48"/>
        <n v="233866.22"/>
        <n v="330890.08"/>
        <n v="247610.06"/>
        <n v="215097.88"/>
        <n v="223268.58"/>
        <n v="218307.92"/>
        <n v="172110.34"/>
        <n v="196876.46"/>
        <n v="289411.74"/>
        <n v="183225.82"/>
        <n v="384245.68"/>
        <n v="359808"/>
        <n v="356116.12"/>
        <n v="352333.12"/>
        <n v="313728.40000000002"/>
        <n v="323177.78000000003"/>
        <n v="218698.58"/>
        <n v="304671.40000000002"/>
        <n v="249325.08"/>
        <n v="183044.08"/>
        <n v="124104.56"/>
        <n v="215743.44"/>
        <n v="198945.52"/>
        <n v="256078.02"/>
        <n v="229269.26"/>
        <n v="113476.94"/>
        <n v="180710.24"/>
        <n v="231450.48"/>
        <n v="228655.18"/>
        <n v="201525.28"/>
        <n v="178079.8"/>
        <n v="157659.06"/>
        <n v="224745.92"/>
        <n v="244058.3"/>
        <n v="315658.23999999999"/>
        <n v="216755.5"/>
        <n v="191014.24"/>
        <n v="254293.36"/>
        <n v="267623.56"/>
        <n v="242184.94"/>
        <n v="253959.5"/>
        <n v="288471.46000000002"/>
        <n v="305164.40000000002"/>
        <n v="344956.3"/>
        <n v="252954.84"/>
        <n v="194947.74"/>
        <n v="276107.34000000003"/>
        <n v="328006.09999999998"/>
        <n v="244972.22"/>
        <n v="107334.88"/>
        <n v="218655.3"/>
        <n v="242302.1"/>
        <n v="202087.26"/>
        <n v="167003.32"/>
        <n v="160924.48000000001"/>
        <n v="218186.82"/>
        <n v="280711.2"/>
        <n v="219084.58"/>
        <n v="67127.899999999994"/>
        <n v="297590.34000000003"/>
        <n v="348253.5"/>
        <n v="212810.06"/>
        <n v="256786.58"/>
        <n v="255683.04"/>
        <n v="274590.38"/>
        <n v="311656.44"/>
        <n v="288703.71999999997"/>
        <n v="212730.58"/>
        <n v="255603.76"/>
        <n v="245587.92"/>
        <n v="227051.68"/>
        <n v="272201.38"/>
        <n v="281833.62"/>
        <n v="242730.78"/>
        <n v="187157.36"/>
        <n v="230819.20000000001"/>
        <n v="181583.38"/>
        <n v="247362.64"/>
        <n v="184873.72"/>
        <n v="334388.71999999997"/>
        <n v="321676.26"/>
        <n v="288941.53999999998"/>
        <n v="260338.54"/>
        <n v="162153.60000000001"/>
        <n v="202930.62"/>
        <n v="227730.46"/>
        <n v="175206.7"/>
        <n v="240075.92"/>
        <n v="242410.3"/>
        <n v="150816.66"/>
        <n v="243637.68"/>
        <n v="283612"/>
        <n v="122708.28"/>
        <n v="249909.88"/>
        <n v="190078.24"/>
        <n v="206835.48"/>
        <n v="86057.54"/>
        <n v="239276.42"/>
        <n v="245379.02"/>
        <n v="146358.68"/>
        <n v="343827.74"/>
        <n v="185318.39999999999"/>
        <n v="274478.34000000003"/>
        <n v="205910.28"/>
        <n v="130380.58"/>
        <n v="193727.04"/>
        <n v="309967.96000000002"/>
        <n v="213639.3"/>
        <n v="257157.04"/>
        <n v="252946.66"/>
        <n v="221141.56"/>
        <n v="222199.58"/>
        <n v="201827.14"/>
        <n v="33787.18"/>
        <n v="244535.7"/>
        <n v="251371.58"/>
        <n v="254794.68"/>
        <n v="210543.12"/>
        <n v="230530.28"/>
        <n v="279085.64"/>
        <n v="223025.5"/>
        <n v="296933.86"/>
        <n v="216310.98"/>
        <n v="169244.26"/>
        <n v="293995.28000000003"/>
        <n v="197180.5"/>
        <n v="269961.48"/>
        <n v="216157.12"/>
        <n v="213673.34"/>
        <n v="204980.54"/>
        <n v="225493.08"/>
        <n v="250975.78"/>
        <n v="285724.42"/>
        <n v="158776.66"/>
        <n v="215569.3"/>
        <n v="285760.56"/>
        <n v="299143.88"/>
        <n v="285534.78000000003"/>
        <n v="243075.42"/>
        <n v="179677.42"/>
        <n v="206799.74"/>
        <n v="273711.88"/>
        <n v="281782.92"/>
        <n v="178729.82"/>
        <n v="292022.8"/>
        <n v="290588.15999999997"/>
        <n v="212000.24"/>
        <n v="209017.54"/>
        <n v="255078.6"/>
        <n v="193782.92"/>
        <n v="157070.5"/>
        <n v="225424.34"/>
        <n v="239236.84"/>
        <n v="149927"/>
        <n v="276047.58"/>
        <n v="371027.34"/>
        <n v="371297.12"/>
        <n v="204573.2"/>
        <n v="256031.66"/>
        <n v="79078.78"/>
        <n v="155216.92000000001"/>
        <n v="282924.26"/>
        <n v="263382.65999999997"/>
        <n v="187667.72"/>
        <n v="275866.78000000003"/>
        <n v="211540.28"/>
        <n v="332657.3"/>
        <n v="328615.53999999998"/>
        <n v="327931.38"/>
        <n v="251217.44"/>
        <n v="236867.88"/>
        <n v="196976.16"/>
        <n v="196724.7"/>
        <n v="288475.82"/>
        <n v="211534.56"/>
        <n v="268934.52"/>
        <n v="277030.03999999998"/>
        <n v="257295.96"/>
        <n v="243717.96"/>
        <n v="240217.12"/>
        <n v="393707.24"/>
        <n v="242837.24"/>
        <n v="194991.6"/>
        <n v="254686.8"/>
        <n v="317267.21999999997"/>
        <n v="367489.96"/>
        <n v="159925.84"/>
        <n v="281913.98"/>
        <n v="290483.26"/>
        <n v="276016.12"/>
        <n v="255141.86"/>
        <n v="215625.34"/>
        <n v="183121.16"/>
        <n v="242607.54"/>
        <n v="323093.36"/>
        <n v="256830.9"/>
        <n v="115060.12"/>
        <n v="284487.08"/>
        <n v="276683.02"/>
        <n v="292932.92"/>
        <n v="240615.16"/>
        <n v="175274.52"/>
        <n v="189304.08"/>
        <n v="228831.68"/>
        <n v="168630.04"/>
        <n v="187911.66"/>
        <n v="134175.38"/>
        <n v="203057.22"/>
        <n v="221649.04"/>
        <n v="359920.4"/>
        <n v="268013.53999999998"/>
        <n v="243064.34"/>
        <n v="259434.6"/>
        <n v="189524.32"/>
        <n v="310392.34000000003"/>
        <n v="259029.98"/>
        <n v="226772.72"/>
        <n v="344392.46"/>
        <n v="195224.24"/>
        <n v="209439.88"/>
        <n v="279185.96000000002"/>
        <n v="278193.7"/>
        <n v="280603.44"/>
        <n v="222466.18"/>
        <n v="295475.26"/>
        <n v="251450.04"/>
        <n v="256579.4"/>
        <n v="177652.14"/>
        <n v="286887.21999999997"/>
        <n v="298268.92"/>
        <n v="248239.08"/>
        <n v="233645.4"/>
        <n v="206438.94"/>
        <n v="163909.20000000001"/>
        <n v="190392.52"/>
        <n v="273110.02"/>
        <n v="238904.06"/>
        <n v="139762.18"/>
        <n v="408446.06"/>
        <n v="220628.42"/>
        <n v="327521.64"/>
        <n v="282138.36"/>
        <n v="231869.48"/>
        <n v="302915.76"/>
        <n v="308412.14"/>
        <n v="179857.98"/>
        <n v="178364.18"/>
        <n v="159412.5"/>
        <n v="235598.56"/>
        <n v="292844.44"/>
        <n v="300372.44"/>
        <n v="200551.76"/>
        <n v="294987.78000000003"/>
        <n v="243646.8"/>
        <n v="227377.26"/>
        <n v="200942.68"/>
        <n v="200065.04"/>
        <n v="232716"/>
        <n v="327099.26"/>
        <n v="198367.8"/>
        <n v="263910.14"/>
        <n v="268354.12"/>
        <n v="188697.88"/>
        <n v="311168.42"/>
        <n v="341322.94"/>
        <n v="371088.72"/>
        <n v="105662.26"/>
        <n v="195500.14"/>
        <n v="228015"/>
        <n v="208617.54"/>
        <n v="169438.26"/>
        <n v="280473.96000000002"/>
        <n v="150605.70000000001"/>
        <n v="209521.64"/>
        <n v="227386"/>
        <n v="348360.78"/>
        <n v="231532.52"/>
        <n v="242431.8"/>
        <n v="289354.38"/>
        <n v="230701.26"/>
        <n v="211367.26"/>
        <n v="270358.98"/>
        <n v="235102.46"/>
        <n v="314808.03999999998"/>
        <n v="155820.46"/>
        <n v="221885.8"/>
        <n v="358610.18"/>
        <n v="301187.18"/>
        <n v="247631.72"/>
        <n v="138770.34"/>
        <n v="276064.3"/>
        <n v="287001.64"/>
        <n v="239340.36"/>
        <n v="198213.46"/>
        <n v="240271.1"/>
        <n v="241810.06"/>
        <n v="204555.04"/>
        <n v="250585.06"/>
        <n v="203258.6"/>
        <n v="343874.54"/>
        <n v="259487.5"/>
        <n v="302382.62"/>
        <n v="205260.26"/>
        <n v="228047.28"/>
        <n v="248454.28"/>
        <n v="160570.32"/>
        <n v="350954.3"/>
        <n v="264288.7"/>
        <n v="273822.14"/>
        <n v="266599.34000000003"/>
        <n v="235382"/>
        <n v="266399.42"/>
        <n v="271013.15999999997"/>
        <n v="254308.28"/>
        <n v="99017.58"/>
        <n v="150102.98000000001"/>
        <n v="247850.46"/>
        <n v="307639.15999999997"/>
        <n v="140835.57999999999"/>
        <n v="222969.76"/>
        <n v="292687.96000000002"/>
        <n v="321082"/>
        <n v="260548.52"/>
        <n v="197986.04"/>
        <n v="283654.65999999997"/>
        <n v="220108.9"/>
        <n v="196176.18"/>
        <n v="236634.54"/>
        <n v="199549"/>
        <n v="267613.08"/>
        <n v="249986.58"/>
        <n v="315245.15999999997"/>
        <n v="252223.22"/>
        <n v="323302.74"/>
        <n v="285713.90000000002"/>
        <n v="222201.96"/>
        <n v="205836.76"/>
        <n v="250531.22"/>
        <n v="165000.56"/>
        <n v="351509.74"/>
        <n v="218774.66"/>
        <n v="200886.72"/>
        <n v="166205.44"/>
        <n v="230580.54"/>
        <n v="280395.42"/>
        <n v="210490.68"/>
        <n v="284592.26"/>
        <n v="198194.66"/>
        <n v="342138.78"/>
        <n v="205047.76"/>
        <n v="286782.14"/>
        <n v="212045.46"/>
        <n v="257920.42"/>
        <n v="252885.18"/>
        <n v="254522.7"/>
        <n v="146962.1"/>
        <n v="321030.74"/>
        <n v="299050.68"/>
        <n v="333045.56"/>
        <n v="271073"/>
        <n v="240963.38"/>
        <n v="206842.64"/>
        <n v="271317.46000000002"/>
        <n v="382805.64"/>
        <n v="189008.7"/>
        <n v="252295.67999999999"/>
        <n v="175248.06"/>
        <n v="307395.06"/>
        <n v="233171.94"/>
        <n v="268929.15999999997"/>
        <n v="166016.62"/>
        <n v="227270.32"/>
        <n v="245104.96"/>
        <n v="237798.9"/>
        <n v="199427.74"/>
        <n v="268416.44"/>
        <n v="171813.3"/>
        <n v="275428.5"/>
        <n v="321555.8"/>
        <n v="205171.76"/>
        <n v="205112.36"/>
        <n v="253545.14"/>
        <n v="316746.46000000002"/>
        <n v="283854.2"/>
        <n v="219753.64"/>
        <n v="222739.58"/>
        <n v="233938.7"/>
        <n v="273459.02"/>
        <n v="304172.3"/>
        <n v="254578.56"/>
        <n v="239704.02"/>
        <n v="234367.48"/>
        <n v="259815.26"/>
        <n v="290774.64"/>
        <n v="249232.46"/>
        <n v="191616.38"/>
        <n v="234304.6"/>
        <n v="212501.44"/>
        <n v="223675.56"/>
        <n v="194046.42"/>
        <n v="275375.44"/>
        <n v="226697"/>
        <n v="244219.56"/>
        <n v="240904.8"/>
        <n v="131624.70000000001"/>
        <n v="108856.74"/>
        <n v="286559.15999999997"/>
        <n v="207693.3"/>
        <n v="250381.72"/>
        <n v="76680.039999999994"/>
        <n v="247605.96"/>
        <n v="193302.06"/>
        <n v="266474.42"/>
        <n v="284210.7"/>
        <n v="332230.84000000003"/>
        <n v="162140.68"/>
        <n v="247671.04000000001"/>
        <n v="246802.86"/>
        <n v="338754.62"/>
        <n v="260030.48"/>
        <n v="267872.08"/>
        <n v="229086.54"/>
        <n v="239589.34"/>
        <n v="314277.98"/>
        <n v="273466.48"/>
        <n v="164996.28"/>
        <n v="303829.86"/>
        <n v="160181.85999999999"/>
        <n v="167478.64000000001"/>
        <n v="362332.88"/>
        <n v="261177.64"/>
        <n v="188253.34"/>
        <n v="296091.36"/>
        <n v="336331.68"/>
        <n v="145671.12"/>
        <n v="246424.16"/>
        <n v="239003.76"/>
        <n v="289101.65999999997"/>
        <n v="253458.82"/>
        <n v="239968.14"/>
        <n v="242980.1"/>
        <n v="183795.6"/>
        <n v="278887.5"/>
        <n v="289923.94"/>
        <n v="252082.04"/>
        <n v="138918.1"/>
        <n v="396677.54"/>
        <n v="218393.32"/>
        <n v="268337"/>
        <n v="240200.82"/>
        <n v="271119.59999999998"/>
        <n v="300710.7"/>
        <n v="266978.24"/>
        <n v="210978.62"/>
        <n v="120410.4"/>
        <n v="224667.26"/>
        <n v="233873.62"/>
        <n v="235442.04"/>
        <n v="331792.44"/>
        <n v="307313.7"/>
        <n v="188328"/>
        <n v="383617.46"/>
        <n v="304398.65999999997"/>
        <n v="250792.48"/>
        <n v="208811.08"/>
        <n v="267602.98"/>
        <n v="200094.66"/>
        <n v="219697.2"/>
        <n v="255698.76"/>
        <n v="191895.52"/>
        <n v="275277.38"/>
        <n v="178833.98"/>
        <n v="286524.08"/>
        <n v="239312.9"/>
        <n v="265909.28000000003"/>
        <n v="210413.4"/>
        <n v="166122.51999999999"/>
        <n v="295301.36"/>
        <n v="146697.12"/>
        <n v="232641.36"/>
        <n v="132501.42000000001"/>
        <n v="191351.24"/>
        <n v="185233.28"/>
        <n v="201131.88"/>
        <n v="380611.56"/>
        <n v="237072.8"/>
        <n v="255299.28"/>
        <n v="330717.53999999998"/>
        <n v="156499.06"/>
        <n v="250387.92"/>
        <n v="308014.42"/>
        <n v="266429.76"/>
        <n v="292405.86"/>
        <n v="181926.98"/>
        <n v="228773.7"/>
        <n v="274521.56"/>
        <n v="222120.1"/>
        <n v="248895.46"/>
        <n v="270620.82"/>
        <n v="278786.38"/>
        <n v="208517.6"/>
        <n v="226894.02"/>
        <n v="222127.46"/>
        <n v="322756.03999999998"/>
        <n v="165532.85999999999"/>
        <n v="208535.4"/>
        <n v="183437.6"/>
        <n v="126977.4"/>
        <n v="24918.38"/>
        <n v="319727.8"/>
        <n v="209185.1"/>
        <n v="264177.18"/>
        <n v="241309.36"/>
        <n v="167545.9"/>
        <n v="344651.34"/>
        <n v="235370.62"/>
        <n v="271743"/>
        <n v="257009.52"/>
        <n v="112456.5"/>
        <n v="197584.8"/>
        <n v="363536.64000000001"/>
        <n v="202396.02"/>
        <n v="278128.12"/>
        <n v="209016.2"/>
        <n v="227897.16"/>
        <n v="235049.44"/>
        <n v="320779.64"/>
        <n v="251095.06"/>
        <n v="185567.35999999999"/>
        <n v="194072.44"/>
        <n v="204290.26"/>
        <n v="226905.32"/>
        <n v="311363.44"/>
        <n v="254950.48"/>
        <n v="225502.26"/>
        <n v="289778.36"/>
        <n v="300252.88"/>
        <n v="139425.48000000001"/>
        <n v="234877.84"/>
        <n v="238631.5"/>
        <n v="179143.18"/>
        <n v="204503.14"/>
        <n v="237093.42"/>
        <n v="206514.28"/>
        <n v="248418.04"/>
        <n v="300605.68"/>
        <n v="217307.86"/>
        <n v="170651.86"/>
        <n v="271552.71999999997"/>
        <n v="262822.48"/>
        <n v="212863.94"/>
        <n v="180611.52"/>
        <n v="234932.06"/>
        <n v="297768.94"/>
        <n v="182231.52"/>
        <n v="154747.74"/>
        <n v="209489.78"/>
        <n v="183077.02"/>
        <n v="371469.5"/>
        <n v="286793.08"/>
        <n v="251819.7"/>
        <n v="309051.40000000002"/>
        <n v="201309.6"/>
        <n v="166651.54"/>
        <n v="221869.08"/>
        <n v="227361.08"/>
        <n v="234040.16"/>
        <n v="290719.98"/>
        <n v="302783.35999999999"/>
        <n v="247870.7"/>
        <n v="140582.04"/>
        <n v="332062.90000000002"/>
        <n v="193286.64"/>
        <n v="194536.2"/>
        <n v="152593.62"/>
        <n v="128995.88"/>
        <n v="268499.40000000002"/>
        <n v="210887.36"/>
        <n v="172294.92"/>
        <n v="193878.12"/>
        <n v="213517.2"/>
        <n v="225057.3"/>
        <n v="233127.16"/>
        <n v="283573.56"/>
        <n v="272833.64"/>
        <n v="266491.03999999998"/>
        <n v="181515.28"/>
        <n v="184700.72"/>
        <n v="157556.98000000001"/>
        <n v="204287.86"/>
        <n v="196919.2"/>
        <n v="229207.52"/>
        <n v="296149.58"/>
        <n v="216009.28"/>
        <n v="215425.14"/>
        <n v="290607.03999999998"/>
        <n v="276952.82"/>
        <n v="254943.12"/>
        <n v="313103.26"/>
        <n v="194185.74"/>
        <n v="258625.58"/>
        <n v="200630.2"/>
        <n v="163369.94"/>
        <n v="177655.06"/>
        <n v="304184.88"/>
        <n v="204813.52"/>
        <n v="218261.92"/>
        <n v="150484.56"/>
        <n v="258285.08"/>
        <n v="278259.84000000003"/>
        <n v="132966.64000000001"/>
        <n v="124778.06"/>
        <n v="183715.32"/>
        <n v="352347.04"/>
        <n v="263669.52"/>
        <n v="184695.92"/>
        <n v="190594.22"/>
        <n v="247690.72"/>
        <n v="286852.68"/>
        <n v="225416.4"/>
        <n v="200027.02"/>
        <n v="416331.06"/>
        <n v="243370.62"/>
        <n v="223050.04"/>
        <n v="227092.6"/>
        <n v="191393.04"/>
        <n v="177926.62"/>
        <n v="289760.68"/>
        <n v="273152.03999999998"/>
        <n v="126186.02"/>
        <n v="264542.24"/>
        <n v="177628.79999999999"/>
        <n v="181189.1"/>
        <n v="283632.5"/>
        <n v="277095.94"/>
        <n v="104384.16"/>
        <n v="249952.38"/>
        <n v="208712.76"/>
        <n v="300631.84000000003"/>
        <n v="258598.56"/>
        <n v="281901.84000000003"/>
        <n v="256130.24"/>
        <n v="214866.96"/>
        <n v="234937.34"/>
        <n v="306080.06"/>
        <n v="284168.08"/>
        <n v="224159.16"/>
        <n v="264089.2"/>
        <n v="133165.62"/>
        <n v="205790.2"/>
        <n v="235156.7"/>
        <n v="397092.2"/>
        <n v="233246.62"/>
        <n v="211541.4"/>
        <n v="188870.9"/>
        <n v="225779.82"/>
        <n v="255880.94"/>
        <n v="259490.2"/>
        <n v="283071.03999999998"/>
        <n v="279828.53999999998"/>
        <n v="240486.98"/>
        <n v="183670.32"/>
        <n v="134356.38"/>
        <n v="230757.88"/>
        <n v="255572.56"/>
        <n v="129800.64"/>
        <n v="218345.76"/>
        <n v="228182.76"/>
        <n v="291866.53999999998"/>
        <n v="263009.46000000002"/>
        <n v="215852.04"/>
        <n v="224563.20000000001"/>
        <n v="249563.34"/>
        <n v="265731.12"/>
        <n v="258110.26"/>
        <n v="192333.76"/>
        <n v="330596.24"/>
        <n v="241365.06"/>
        <n v="205546.3"/>
        <n v="288772.64"/>
        <n v="208899.6"/>
        <n v="274205.3"/>
        <n v="284951.74"/>
        <n v="206390.39999999999"/>
        <n v="224140.88"/>
        <n v="192947.18"/>
        <n v="216875.78"/>
        <n v="306391.18"/>
        <n v="193754.42"/>
        <n v="190905.78"/>
        <n v="127747.12"/>
        <n v="296597.18"/>
        <n v="286517.7"/>
        <n v="242684.48"/>
        <n v="198305.46"/>
        <n v="136847.78"/>
        <n v="159313.62"/>
        <n v="220480.08"/>
        <n v="250643.68"/>
        <n v="168757.8"/>
        <n v="272562.82"/>
        <n v="238760.74"/>
        <n v="217433.18"/>
        <n v="213192.58"/>
        <n v="199092.5"/>
        <n v="225231.72"/>
        <n v="150762.29999999999"/>
        <n v="246172.78"/>
        <n v="218944.94"/>
        <n v="311532.09999999998"/>
        <n v="203971.62"/>
        <n v="192039"/>
        <n v="295800.86"/>
        <n v="201511.32"/>
        <n v="166072.1"/>
        <n v="250854.74"/>
        <n v="196405.52"/>
        <n v="145019.82"/>
        <n v="280787.3"/>
        <n v="285289.28000000003"/>
        <n v="47006.62"/>
        <n v="291459.42"/>
        <n v="244590.34"/>
        <n v="239598.54"/>
        <n v="327417.15999999997"/>
        <n v="123374.66"/>
        <n v="158288.68"/>
        <n v="209697.36"/>
        <n v="293304.02"/>
        <n v="261244.68"/>
        <n v="374026.26"/>
        <n v="197725.08"/>
        <n v="196886.28"/>
        <n v="247151.02"/>
        <n v="210478.2"/>
        <n v="221987.58"/>
        <n v="315383.96000000002"/>
        <n v="210490.42"/>
        <n v="235374.7"/>
        <n v="246135.26"/>
        <n v="202914.28"/>
        <n v="201098.86"/>
        <n v="349177.59999999998"/>
        <n v="242323.14"/>
        <n v="180127.48"/>
        <n v="269873.94"/>
        <n v="220990.54"/>
        <n v="266400.18"/>
        <n v="165193.60000000001"/>
        <n v="207675.5"/>
        <n v="187180.94"/>
        <n v="208299.32"/>
        <n v="228283.28"/>
        <n v="234306"/>
        <n v="312706.92"/>
        <n v="351069.56"/>
        <n v="271274"/>
        <n v="166830.07999999999"/>
        <n v="283718.24"/>
        <n v="265535.32"/>
        <n v="221270.64"/>
        <n v="355314.7"/>
        <n v="315555.15999999997"/>
        <n v="215831.88"/>
        <n v="173137.5"/>
        <n v="275511.52"/>
        <n v="274525.42"/>
        <n v="232618.02"/>
        <n v="262489.3"/>
        <n v="250311.66"/>
        <n v="281382.15999999997"/>
        <n v="117640.64"/>
        <n v="210198.9"/>
        <n v="336745.04"/>
        <n v="189365.12"/>
        <n v="292659.46000000002"/>
        <n v="335925.4"/>
        <n v="233935.35999999999"/>
        <n v="186488.84"/>
        <n v="160884.12"/>
        <n v="301122.06"/>
        <n v="250948.88"/>
        <n v="254153.36"/>
        <n v="257300.22"/>
        <n v="291161.21999999997"/>
        <n v="289801.15999999997"/>
        <n v="195177.2"/>
        <n v="244400.62"/>
        <n v="303418.65999999997"/>
        <n v="244268.79999999999"/>
        <n v="274520.90000000002"/>
        <n v="177188.28"/>
        <n v="254410.64"/>
        <n v="193994.18"/>
        <n v="284400.38"/>
        <n v="321522.82"/>
        <n v="232469.22"/>
        <n v="310287.03999999998"/>
        <n v="168018.94"/>
        <n v="278492.44"/>
        <n v="340226"/>
        <n v="291156.56"/>
        <n v="252547.9"/>
        <n v="324965.52"/>
        <n v="175629.78"/>
        <n v="227717.9"/>
        <n v="175225.28"/>
        <n v="213297.96"/>
        <n v="207307.02"/>
        <n v="233761.06"/>
        <n v="195980.98"/>
        <n v="301270.59999999998"/>
        <n v="259349.78"/>
        <n v="167136.51999999999"/>
        <n v="356289.82"/>
        <n v="294275.48"/>
        <n v="228740.82"/>
        <n v="216578.56"/>
        <n v="299774.98"/>
        <n v="340345.8"/>
        <n v="129616.64"/>
        <n v="125465.3"/>
        <n v="190335.1"/>
        <n v="305017.98"/>
        <n v="269288.38"/>
        <n v="102586.94"/>
        <n v="233245.46"/>
        <n v="396227.72"/>
        <n v="171293.62"/>
        <n v="282469.96000000002"/>
        <n v="155283.98000000001"/>
        <n v="234608.58"/>
        <n v="184681.38"/>
        <n v="293561.03999999998"/>
        <n v="289949.09999999998"/>
        <n v="230274.52"/>
        <n v="203905.94"/>
        <n v="329299.03999999998"/>
        <n v="183912.98"/>
        <n v="247877.2"/>
        <n v="247143.54"/>
        <n v="241555.76"/>
        <n v="180497.58"/>
        <n v="212792.95999999999"/>
        <n v="209774.86"/>
        <n v="144159.42000000001"/>
        <n v="199689.36"/>
        <n v="313631.42"/>
        <n v="292069.48"/>
        <n v="304566.78000000003"/>
        <n v="237794.2"/>
        <n v="193562.78"/>
        <n v="205545.34"/>
        <n v="301156"/>
        <n v="327096.14"/>
        <n v="297160.24"/>
        <n v="193418.14"/>
        <n v="212023.18"/>
        <n v="271301.76000000001"/>
        <n v="222725.52"/>
        <n v="78689.66"/>
        <n v="261619.54"/>
        <n v="266019.02"/>
        <n v="270674.98"/>
        <n v="225073.14"/>
        <n v="245141.38"/>
        <n v="127124.04"/>
        <n v="200737.26"/>
        <n v="272164"/>
        <n v="228338.32"/>
        <n v="95769.84"/>
        <n v="405809.28"/>
        <n v="323614.36"/>
        <n v="221583.94"/>
        <n v="217510"/>
        <n v="234588.24"/>
        <n v="204502.28"/>
        <n v="264115.84000000003"/>
        <n v="228570.4"/>
        <n v="152175.96"/>
        <n v="320544.53999999998"/>
        <n v="229105.2"/>
        <n v="204000.34"/>
        <n v="275706"/>
        <n v="324637.21999999997"/>
        <n v="280585.15999999997"/>
        <n v="252863.08"/>
        <n v="246950.08"/>
        <n v="195305.92"/>
        <n v="274911.98"/>
        <n v="198092.62"/>
        <n v="211814.84"/>
        <n v="195440.7"/>
        <n v="194784.36"/>
        <n v="305625.15999999997"/>
        <n v="278603.36"/>
        <n v="152639.28"/>
        <n v="251838.7"/>
        <n v="248696.76"/>
        <n v="234399.6"/>
        <n v="296769.28000000003"/>
        <n v="227810.96"/>
        <n v="266952.18"/>
        <n v="235758.64"/>
        <n v="244719"/>
        <n v="217170.7"/>
        <n v="291751.48"/>
        <n v="243085.14"/>
        <n v="219017.36"/>
        <n v="292814.21999999997"/>
        <n v="224661.66"/>
        <n v="180826.23999999999"/>
        <n v="210605.32"/>
        <n v="243040.72"/>
        <n v="207920.76"/>
        <n v="205890.02"/>
        <n v="185521.1"/>
        <n v="269180.42"/>
        <n v="208510.06"/>
        <n v="242799.96"/>
        <n v="294255.62"/>
        <n v="251855.02"/>
        <n v="223198.64"/>
        <n v="228425.2"/>
        <n v="230503.28"/>
        <n v="215143.22"/>
        <n v="304734.42"/>
        <n v="261939.54"/>
        <n v="195477.94"/>
        <n v="227588.44"/>
        <n v="256792.66"/>
        <n v="236415.38"/>
        <n v="249460.52"/>
        <n v="272597.3"/>
        <n v="251449.9"/>
        <n v="191745.72"/>
        <n v="148520.06"/>
        <n v="246815.38"/>
        <n v="247567.82"/>
        <n v="307760.3"/>
        <n v="212603.7"/>
        <n v="276152.94"/>
        <n v="270844.62"/>
        <n v="253751.24"/>
        <n v="192763.36"/>
        <n v="239406.2"/>
        <n v="304204.36"/>
        <n v="255350.78"/>
        <n v="267553.71999999997"/>
        <n v="145576.06"/>
        <n v="152453.79999999999"/>
        <n v="327261.52"/>
        <n v="310846.34000000003"/>
        <n v="197421.78"/>
        <n v="253367.6"/>
        <n v="281401.21999999997"/>
        <n v="336157.66"/>
        <n v="215453.86"/>
        <n v="71483.38"/>
        <n v="196537.68"/>
        <n v="267601.96000000002"/>
        <n v="251365.58"/>
        <n v="260857.56"/>
        <n v="274276.40000000002"/>
        <n v="146225.9"/>
        <n v="304694.02"/>
        <n v="230289.36"/>
        <n v="275635.03999999998"/>
        <n v="314664.52"/>
        <n v="249173.86"/>
        <n v="233961.56"/>
        <n v="256796.76"/>
        <n v="275314.5"/>
        <n v="334518.88"/>
        <n v="238019.14"/>
        <n v="160004.66"/>
        <n v="280423.76"/>
        <n v="237485.48"/>
        <n v="276414.15999999997"/>
        <n v="297272.42"/>
        <n v="357655.58"/>
        <n v="166268.6"/>
        <n v="243026.62"/>
        <n v="191800.08"/>
        <n v="225086.84"/>
        <n v="283503.64"/>
        <n v="248281.14"/>
        <n v="233093.18"/>
        <n v="315152.94"/>
        <n v="282857.98"/>
        <n v="255021.98"/>
        <n v="163636.98000000001"/>
        <n v="201791.08"/>
        <n v="127664.86"/>
        <n v="232170.12"/>
        <n v="231523.02"/>
        <n v="279252.02"/>
        <n v="231152.88"/>
        <n v="155295.20000000001"/>
        <n v="297924.92"/>
        <n v="161085.62"/>
        <n v="204100.94"/>
        <n v="229897.52"/>
        <n v="272000.90000000002"/>
        <n v="312003.36"/>
        <n v="295948.32"/>
        <n v="180805.54"/>
        <n v="325403.3"/>
        <n v="164907.92000000001"/>
        <n v="200215.98"/>
        <n v="166697.78"/>
        <n v="193107.04"/>
        <n v="402019.28"/>
        <n v="250335.48"/>
        <n v="306627.34000000003"/>
        <n v="251758.58"/>
        <n v="340115.24"/>
        <n v="262652.94"/>
        <n v="256945.6"/>
        <n v="320970.32"/>
        <n v="168891.36"/>
        <n v="230818.36"/>
        <n v="124800.96000000001"/>
        <n v="286109.12"/>
        <n v="267256.18"/>
        <n v="214270.07999999999"/>
        <n v="303319.03999999998"/>
        <n v="311807.64"/>
        <n v="165880.5"/>
        <n v="225301.78"/>
        <n v="191706.78"/>
        <n v="164457.34"/>
        <n v="327401.56"/>
        <n v="212656.16"/>
        <n v="305985.82"/>
        <n v="232879.3"/>
        <n v="202705.56"/>
        <n v="211218.34"/>
        <n v="207788.76"/>
        <n v="279669.86"/>
        <n v="225037.42"/>
        <n v="231790.84"/>
        <n v="292817.36"/>
        <n v="330726.62"/>
        <n v="143686.29999999999"/>
        <n v="210985.06"/>
        <n v="366054.5"/>
        <n v="263937.14"/>
        <n v="208237"/>
        <n v="250046.2"/>
        <n v="148646.39999999999"/>
        <n v="218692.26"/>
        <n v="219396.82"/>
        <n v="255516.18"/>
        <n v="205290.96"/>
        <n v="186498.8"/>
        <n v="175559.66"/>
        <n v="276262.68"/>
        <n v="140725.04"/>
        <n v="336573.16"/>
        <n v="172204.54"/>
        <n v="230285.8"/>
        <n v="253195.78"/>
        <n v="315978.42"/>
        <n v="375994.3"/>
        <n v="344384.98"/>
        <n v="266210.94"/>
        <n v="384815.94"/>
        <n v="214399.5"/>
        <n v="231593.4"/>
        <n v="329716.36"/>
        <n v="235266.56"/>
        <n v="253327.02"/>
        <n v="280546.94"/>
        <n v="306689.44"/>
        <n v="247886.36"/>
        <n v="197260.62"/>
        <n v="116072.66"/>
        <n v="218401.48"/>
        <n v="166347.96"/>
        <n v="165118.84"/>
        <n v="146988.42000000001"/>
        <n v="264900.47999999998"/>
        <n v="257327.8"/>
        <n v="159903.79999999999"/>
        <n v="265016.59999999998"/>
        <n v="241060.26"/>
        <n v="149977.18"/>
        <n v="189445.76000000001"/>
        <n v="142539.78"/>
        <n v="197224.2"/>
        <n v="276067.09999999998"/>
        <n v="183243.38"/>
        <n v="280028.84000000003"/>
        <n v="253631.94"/>
        <n v="279326.74"/>
        <n v="330624.53999999998"/>
        <n v="247398.56"/>
        <n v="194650.3"/>
        <n v="194082.32"/>
        <n v="208258.48"/>
        <n v="208735"/>
        <n v="270739.42"/>
        <n v="224238.96"/>
        <n v="247521.36"/>
        <n v="304320.42"/>
        <n v="344763.6"/>
        <n v="212233.12"/>
        <n v="283904.14"/>
        <n v="276995.68"/>
        <n v="248426.72"/>
        <n v="253745.2"/>
        <n v="241847.04000000001"/>
        <n v="285287.08"/>
        <n v="159715.28"/>
        <n v="191004.42"/>
        <n v="395431.86"/>
        <n v="171719.52"/>
        <n v="170608.54"/>
        <n v="264742.59999999998"/>
        <n v="159792"/>
        <n v="293174.59999999998"/>
        <n v="218218.66"/>
        <n v="284294.64"/>
        <n v="218213.6"/>
        <n v="224525.68"/>
        <n v="288477.40000000002"/>
        <n v="318795.5"/>
        <n v="250770.02"/>
        <n v="138730.5"/>
        <n v="310543.65999999997"/>
        <n v="394400.08"/>
        <n v="289675.58"/>
        <n v="326171.58"/>
        <n v="251806.44"/>
        <n v="308754.59999999998"/>
        <n v="215023.04"/>
        <n v="254813"/>
        <n v="287313.09999999998"/>
        <n v="276213.5"/>
        <n v="257880.48"/>
        <n v="228907.16"/>
        <n v="263525.88"/>
        <n v="300601.3"/>
        <n v="217870.78"/>
        <n v="271694.94"/>
        <n v="219816.12"/>
        <n v="285892.36"/>
        <n v="208678.22"/>
        <n v="314548.71999999997"/>
        <n v="197696.38"/>
        <n v="210206.66"/>
        <n v="254241.24"/>
        <n v="258237"/>
        <n v="292107.32"/>
        <n v="249154.3"/>
        <n v="302025.09999999998"/>
        <n v="432219.76"/>
        <n v="288637.94"/>
        <n v="55034.3"/>
        <n v="294185.3"/>
        <n v="184492.28"/>
        <n v="297794.03999999998"/>
        <n v="276671.92"/>
        <n v="185791.12"/>
        <n v="321473.26"/>
        <n v="214282.54"/>
        <n v="264892.15999999997"/>
        <n v="184106"/>
        <n v="193597.58"/>
        <n v="268997.08"/>
        <n v="264775.82"/>
        <n v="294342.40000000002"/>
        <n v="201049.38"/>
        <n v="276429"/>
        <n v="257487.1"/>
        <n v="245294.64"/>
        <n v="158527.79999999999"/>
        <n v="242779.56"/>
        <n v="247813.1"/>
        <n v="286013.40000000002"/>
        <n v="315195.21999999997"/>
        <n v="254235.6"/>
        <n v="234206.52"/>
        <n v="205979.66"/>
        <n v="290237.65999999997"/>
        <n v="252152.48"/>
        <n v="196373.4"/>
        <n v="258671.3"/>
        <n v="151603.48000000001"/>
        <n v="318633.28000000003"/>
        <n v="192959.62"/>
        <n v="235452.66"/>
        <n v="244702.58"/>
        <n v="265196.76"/>
        <n v="238544.58"/>
        <n v="212831.14"/>
        <n v="255544.2"/>
        <n v="209263.34"/>
        <n v="236101.58"/>
        <n v="272187.48"/>
        <n v="176954.72"/>
        <n v="323144.48"/>
        <n v="253216.74"/>
        <n v="136665.92000000001"/>
        <n v="359704.52"/>
        <n v="209526.82"/>
        <n v="177083.14"/>
        <n v="325777.46000000002"/>
        <n v="184948.1"/>
        <n v="230958.96"/>
        <n v="174197.82"/>
        <n v="172703.7"/>
        <n v="297687.12"/>
        <n v="327429.03999999998"/>
        <n v="188307.12"/>
        <n v="325404.7"/>
        <n v="258510.4"/>
        <n v="181210.58"/>
        <n v="205574.84"/>
        <n v="240291.92"/>
        <n v="127447.56"/>
        <n v="318407.42"/>
        <n v="325382.32"/>
        <n v="255613.82"/>
        <n v="315920.98"/>
        <n v="278986.5"/>
        <n v="174193.64"/>
        <n v="169889.16"/>
        <n v="320279.18"/>
        <n v="189230.22"/>
        <n v="181455.58"/>
        <n v="239090.96"/>
        <n v="236623.52"/>
        <n v="259149.96"/>
        <n v="296327.14"/>
        <n v="234309.8"/>
        <n v="308503.34000000003"/>
        <n v="131335.57999999999"/>
        <n v="100389.18"/>
        <n v="193497.78"/>
        <n v="265334.34000000003"/>
        <n v="254174.12"/>
        <n v="251133.8"/>
        <n v="212149.78"/>
        <n v="274735.88"/>
        <n v="315316.71999999997"/>
        <n v="228845.7"/>
        <n v="206309.32"/>
        <n v="299184.28000000003"/>
        <n v="267806.24"/>
        <n v="169175.8"/>
        <n v="394873.64"/>
        <n v="208508.54"/>
        <n v="280266.15999999997"/>
        <n v="273960.46000000002"/>
        <n v="241136.82"/>
        <n v="87316.66"/>
        <n v="144185.9"/>
        <n v="363643.92"/>
        <n v="181841.5"/>
        <n v="189841.42"/>
        <n v="227878.72"/>
        <n v="221332.84"/>
        <n v="283638.03999999998"/>
        <n v="313948.52"/>
        <n v="302430.68"/>
        <n v="232636.46"/>
        <n v="227764.66"/>
        <n v="254507.96"/>
        <n v="200124.78"/>
        <n v="253210.28"/>
        <n v="213884.16"/>
        <n v="177189.86"/>
        <n v="247474.08"/>
        <n v="221504.3"/>
        <n v="251778.6"/>
        <n v="156629.26"/>
        <n v="412659.3"/>
        <n v="291073.8"/>
        <n v="154165.29999999999"/>
        <n v="290163.46000000002"/>
        <n v="231795.46"/>
        <n v="216116.14"/>
        <n v="383046.18"/>
        <n v="182375.8"/>
        <n v="227917.1"/>
        <n v="294334.5"/>
        <n v="165832.95999999999"/>
        <n v="114197.92"/>
        <n v="230682.38"/>
        <n v="330514.40000000002"/>
        <n v="137599.44"/>
        <n v="232240.38"/>
        <n v="168204.22"/>
        <n v="208027.58"/>
        <n v="241645.72"/>
        <n v="256778.23999999999"/>
        <n v="205601.44"/>
        <n v="270941.8"/>
        <n v="180290.08"/>
        <n v="323602.94"/>
        <n v="199320.26"/>
        <n v="246163.68"/>
        <n v="205741.86"/>
        <n v="302211.36"/>
        <n v="327713.52"/>
        <n v="254581.22"/>
        <n v="361228.08"/>
        <n v="110107.24"/>
        <n v="192220.44"/>
        <n v="213042.98"/>
        <n v="164511.01999999999"/>
        <n v="204791.58"/>
        <n v="236402.82"/>
        <n v="89164.14"/>
        <n v="211044.12"/>
        <n v="247873.08"/>
        <n v="238998.84"/>
        <n v="271629.40000000002"/>
        <n v="212519.26"/>
        <n v="230926.32"/>
        <n v="240467.66"/>
        <n v="162264.42000000001"/>
        <n v="244393.98"/>
        <n v="224580.44"/>
        <n v="308819.48"/>
        <n v="265519.59999999998"/>
        <n v="153411.74"/>
        <n v="251923.48"/>
        <n v="99145.46"/>
        <n v="206030.24"/>
        <n v="208002.76"/>
        <n v="174233.42"/>
        <n v="165094.22"/>
        <n v="242651.68"/>
        <n v="222335.4"/>
        <n v="279428.8"/>
        <n v="279750.40000000002"/>
        <n v="226127.66"/>
        <n v="276680.12"/>
        <n v="229948.48"/>
        <n v="234651.08"/>
        <n v="157475.22"/>
        <n v="365753.76"/>
        <n v="260046.76"/>
        <n v="305213.64"/>
        <n v="334537.96000000002"/>
        <n v="335663.76"/>
        <n v="288575.2"/>
        <n v="303710.65999999997"/>
        <n v="311988.3"/>
        <n v="295054.06"/>
        <n v="200534.06"/>
        <n v="166574.1"/>
        <n v="234876.34"/>
        <n v="242470.1"/>
        <n v="259930.36"/>
        <n v="301673.84000000003"/>
        <n v="327788.7"/>
        <n v="175934.84"/>
        <n v="242186.58"/>
        <n v="243383.08"/>
        <n v="308242.64"/>
        <n v="330097"/>
        <n v="255276.7"/>
        <n v="270580.84000000003"/>
        <n v="340504.1"/>
        <n v="216538.4"/>
        <n v="291246.71999999997"/>
        <n v="291619.06"/>
        <n v="260669.68"/>
        <n v="222018.64"/>
        <n v="314743.08"/>
        <n v="269121.24"/>
        <n v="144747.24"/>
        <n v="219128.2"/>
        <n v="264232.26"/>
        <n v="202390.46"/>
        <n v="298873.46000000002"/>
        <n v="261364.22"/>
        <n v="230560.98"/>
        <n v="259888.78"/>
        <n v="303604.58"/>
        <n v="277463.90000000002"/>
        <n v="311242.15999999997"/>
        <n v="300010.76"/>
        <n v="128860.12"/>
        <n v="212523.26"/>
        <n v="265341.06"/>
        <n v="234629.84"/>
        <n v="291748.7"/>
        <n v="293554.88"/>
        <n v="219957.66"/>
        <n v="217763.46"/>
        <n v="225914.52"/>
        <n v="206724.28"/>
        <n v="178031.22"/>
        <n v="267236.02"/>
        <n v="187360.86"/>
        <n v="194972.3"/>
        <n v="275588.36"/>
        <n v="203857.02"/>
        <n v="159171.92000000001"/>
        <n v="323769.98"/>
        <n v="258137.08"/>
        <n v="265247.52"/>
        <n v="242923.74"/>
        <n v="350614.64"/>
        <n v="273317.21999999997"/>
        <n v="293168.38"/>
        <n v="262829.52"/>
        <n v="198882.42"/>
        <n v="362220.26"/>
        <n v="200952.92"/>
        <n v="103899.9"/>
        <n v="242126.98"/>
        <n v="176883.28"/>
        <n v="254046.78"/>
        <n v="288295.36"/>
        <n v="346612.26"/>
        <n v="212851.5"/>
        <n v="270784.62"/>
        <n v="305370.8"/>
        <n v="164167.04000000001"/>
        <n v="263258.34000000003"/>
        <n v="216954.54"/>
        <n v="229558.7"/>
        <n v="115137.88"/>
        <n v="221118.92"/>
        <n v="256305.64"/>
        <n v="241923"/>
        <n v="258944.66"/>
        <n v="210000.46"/>
        <n v="218678.34"/>
        <n v="110656.8"/>
        <n v="144025.51999999999"/>
        <n v="220960.96"/>
        <n v="264879.98"/>
        <n v="188217.08"/>
        <n v="210347.98"/>
        <n v="263919.71999999997"/>
        <n v="245905.8"/>
        <n v="214759.36"/>
        <n v="245283.12"/>
        <n v="248074.56"/>
        <n v="235130.06"/>
        <n v="266378.8"/>
        <n v="240504.04"/>
        <n v="304529.62"/>
        <n v="210139.96"/>
        <n v="230152.12"/>
        <n v="234560.46"/>
        <n v="221080.86"/>
        <n v="270190.94"/>
        <n v="375722.36"/>
        <n v="249311.18"/>
        <n v="268210.02"/>
        <n v="167386.68"/>
        <n v="229262.46"/>
        <n v="257203.96"/>
        <n v="182517.04"/>
        <n v="140833.5"/>
        <n v="176589.2"/>
        <n v="187154.6"/>
        <n v="273301.78000000003"/>
        <n v="197531.68"/>
        <n v="168619.14"/>
        <n v="272516.12"/>
        <n v="262321.7"/>
        <n v="290445.98"/>
        <n v="196283.14"/>
        <n v="204565.22"/>
        <n v="232243.68"/>
        <n v="380133.08"/>
        <n v="298699.15999999997"/>
        <n v="310353.65999999997"/>
        <n v="197972.56"/>
        <n v="295453.96000000002"/>
        <n v="289704.12"/>
        <n v="178599.62"/>
        <n v="195326.32"/>
        <n v="190323.5"/>
        <n v="309173.84000000003"/>
        <n v="254190.28"/>
        <n v="185052.3"/>
        <n v="214725.6"/>
        <n v="254572.08"/>
        <n v="279860.36"/>
        <n v="155899.38"/>
        <n v="242810.08"/>
        <n v="249161.38"/>
        <n v="266175.52"/>
        <n v="207482.28"/>
        <n v="197755.9"/>
        <n v="211686.52"/>
        <n v="155053.32"/>
        <n v="210529.76"/>
        <n v="220300.86"/>
        <n v="276332.59999999998"/>
        <n v="244530.48"/>
        <n v="266591.96000000002"/>
        <n v="296652.18"/>
        <n v="137855.14000000001"/>
        <n v="279829.2"/>
        <n v="237446.22"/>
        <n v="213914.56"/>
        <n v="380477.86"/>
        <n v="227075.46"/>
        <n v="202180.54"/>
        <n v="337841.5"/>
        <n v="223179.34"/>
        <n v="344620.66"/>
        <n v="236056.7"/>
        <n v="295820.59999999998"/>
        <n v="262574.71999999997"/>
        <n v="242552.64"/>
        <n v="219738.64"/>
        <n v="194871.7"/>
        <n v="267706.53999999998"/>
        <n v="219056.32"/>
        <n v="169214.68"/>
        <n v="202876"/>
        <n v="227315.66"/>
        <n v="378636.32"/>
        <n v="199027.82"/>
        <n v="195170.64"/>
        <n v="273319.48"/>
        <n v="171511.72"/>
        <n v="103381.78"/>
        <n v="223339.36"/>
        <n v="309482.90000000002"/>
        <n v="251363.02"/>
        <n v="310607.42"/>
        <n v="281363.36"/>
        <n v="143805.04"/>
        <n v="293213.2"/>
        <n v="247899.5"/>
        <n v="289506.42"/>
        <n v="182570.44"/>
        <n v="251701.06"/>
        <n v="216233.32"/>
        <n v="135279.12"/>
        <n v="300400.46000000002"/>
        <n v="282574.3"/>
        <n v="194315.92"/>
        <n v="250482.34"/>
        <n v="257932.26"/>
        <n v="305162.12"/>
        <n v="285377.14"/>
        <n v="260179.12"/>
        <n v="234188.04"/>
        <n v="180437.8"/>
        <n v="389065.32"/>
        <n v="339487.66"/>
        <n v="311947.76"/>
        <n v="258642.88"/>
        <n v="277300.98"/>
        <n v="272975.71999999997"/>
        <n v="77234.399999999994"/>
        <n v="165818.28"/>
        <n v="290302.8"/>
        <n v="294375.67999999999"/>
        <n v="216371.62"/>
        <n v="211836.2"/>
        <n v="119944.52"/>
        <n v="314457.21999999997"/>
        <n v="420866.16"/>
        <n v="204905.42"/>
        <n v="285974.92"/>
        <n v="286661.12"/>
        <n v="240330.8"/>
        <n v="133146.34"/>
        <n v="205666.92"/>
        <n v="329515.12"/>
        <n v="307221.21999999997"/>
        <n v="338051.66"/>
        <n v="306911.44"/>
        <n v="307945.78000000003"/>
        <n v="229219.1"/>
        <n v="287251.65999999997"/>
        <n v="233040.56"/>
        <n v="161852.04"/>
        <n v="333189.56"/>
        <n v="230931.96"/>
        <n v="185237.24"/>
        <n v="283651.76"/>
        <n v="299188.03999999998"/>
        <n v="260103.32"/>
        <n v="316937.52"/>
        <n v="323779.58"/>
        <n v="267363.56"/>
        <n v="374588.92"/>
        <n v="239412.44"/>
        <n v="277046.40000000002"/>
        <n v="181557.52"/>
        <n v="198706.84"/>
        <n v="223048.98"/>
        <n v="257291.34"/>
        <n v="234917.02"/>
        <n v="258378.3"/>
        <n v="242520.38"/>
        <n v="188462.26"/>
        <n v="327514.12"/>
        <n v="282010.94"/>
        <n v="210712.18"/>
        <n v="171795.9"/>
        <n v="329345.32"/>
        <n v="198339.34"/>
        <n v="248106.06"/>
        <n v="206998.18"/>
        <n v="303533.42"/>
        <n v="202973.92"/>
        <n v="247203.12"/>
        <n v="254403.16"/>
        <n v="289925.48"/>
        <n v="244034.38"/>
        <n v="200525.76"/>
        <n v="234605.24"/>
        <n v="271968.3"/>
        <n v="321995.08"/>
        <n v="256779.26"/>
        <n v="261109.02"/>
        <n v="180424"/>
        <n v="143992.57999999999"/>
        <n v="171231.32"/>
        <n v="124679.62"/>
        <n v="284638.06"/>
        <n v="174826.38"/>
        <n v="195120.32"/>
        <n v="283574.62"/>
        <n v="259869.28"/>
        <n v="332356.03999999998"/>
        <n v="326195.09999999998"/>
        <n v="303916.38"/>
        <n v="236801.82"/>
        <n v="232644.54"/>
        <n v="286277.82"/>
        <n v="259608.34"/>
        <n v="216616.22"/>
        <n v="220306.54"/>
        <n v="232754.96"/>
        <n v="235582.12"/>
        <n v="210839.46"/>
        <n v="198438.94"/>
        <n v="238655.86"/>
        <n v="167894.24"/>
        <n v="199766.32"/>
        <n v="330876.52"/>
        <n v="312222.48"/>
        <n v="222191.16"/>
        <n v="239926.9"/>
        <n v="306275.48"/>
        <n v="312222.15999999997"/>
        <n v="226029.4"/>
        <n v="265231.46000000002"/>
        <n v="204032.76"/>
        <n v="160760.48000000001"/>
        <n v="217818.23999999999"/>
        <n v="181731.6"/>
        <n v="199599.52"/>
        <n v="401449.92"/>
        <n v="280727.90000000002"/>
        <n v="303689.28000000003"/>
        <n v="266462.96000000002"/>
        <n v="253197.98"/>
        <n v="226634.2"/>
        <n v="186347.76"/>
        <n v="210014.62"/>
        <n v="263187.7"/>
        <n v="239061.04"/>
        <n v="237229.2"/>
        <n v="191658.26"/>
        <n v="307181.46000000002"/>
        <n v="226219.04"/>
        <n v="261114.48"/>
        <n v="186366.38"/>
        <n v="303867.26"/>
        <n v="250991.28"/>
        <n v="237095.44"/>
        <n v="195584.42"/>
        <n v="334362.02"/>
        <n v="242710.38"/>
        <n v="226452.94"/>
        <n v="236785.5"/>
        <n v="290525.08"/>
        <n v="327010.32"/>
        <n v="236228.56"/>
        <n v="216898.46"/>
        <n v="206589.12"/>
        <n v="239838.24"/>
        <n v="257488.08"/>
        <n v="275454.68"/>
        <n v="213463.16"/>
        <n v="247088.42"/>
        <n v="267937.91999999998"/>
        <n v="253069.2"/>
        <n v="175219.36"/>
        <n v="217920"/>
        <n v="289906.62"/>
        <n v="207089.76"/>
        <n v="202974.36"/>
        <n v="210711.62"/>
        <n v="155935"/>
        <n v="240095.54"/>
        <n v="350929.7"/>
        <n v="158950.6"/>
        <n v="335471.38"/>
        <n v="148771.96"/>
        <n v="189508"/>
        <n v="173841.72"/>
        <n v="264154.96000000002"/>
        <n v="255695.72"/>
        <n v="353404.72"/>
        <n v="167111.16"/>
        <n v="193716.7"/>
        <n v="265592.08"/>
        <n v="309941.08"/>
        <n v="177804.42"/>
        <n v="197477.84"/>
        <n v="274912.56"/>
        <n v="147874.04"/>
        <n v="317242.08"/>
        <n v="226514.4"/>
        <n v="233072.86"/>
        <n v="202141.38"/>
        <n v="254662.92"/>
        <n v="211938.84"/>
        <n v="239094.92"/>
        <n v="277336.36"/>
        <n v="103165"/>
        <n v="339805.84"/>
        <n v="174524.79999999999"/>
        <n v="300696.74"/>
        <n v="230148.04"/>
        <n v="199973.96"/>
        <n v="220714"/>
        <n v="333371.84000000003"/>
        <n v="190625.6"/>
        <n v="404886.94"/>
        <n v="218987.24"/>
        <n v="177954.78"/>
        <n v="209965.14"/>
        <n v="308221.98"/>
        <n v="371428.56"/>
        <n v="232045.06"/>
        <n v="328022.96000000002"/>
        <n v="203029.78"/>
        <n v="269198.65999999997"/>
        <n v="295022.52"/>
        <n v="156792.16"/>
        <n v="221162.58"/>
        <n v="303672.71999999997"/>
        <n v="167249.1"/>
        <n v="296394.3"/>
        <n v="245849.5"/>
        <n v="145188"/>
        <n v="230442.72"/>
        <n v="235617.48"/>
        <n v="295509.36"/>
        <n v="226584.34"/>
        <n v="230326.76"/>
        <n v="236197.24"/>
        <n v="241651.4"/>
        <n v="267690.56"/>
        <n v="217082.08"/>
        <n v="227634.12"/>
        <n v="274600.46000000002"/>
        <n v="316048.76"/>
        <n v="255675.08"/>
        <n v="323066"/>
        <n v="322343.40000000002"/>
        <n v="161916.72"/>
        <n v="292387.20000000001"/>
        <n v="230043.51999999999"/>
        <n v="253546.86"/>
        <n v="185779.82"/>
        <n v="293244.7"/>
        <n v="262076.28"/>
        <n v="177640.58"/>
        <n v="230813.94"/>
        <n v="265903.84000000003"/>
        <n v="217783.4"/>
        <n v="283577.26"/>
        <n v="233908.64"/>
        <n v="180900"/>
        <n v="251994.44"/>
        <n v="289275.71999999997"/>
        <n v="173232.7"/>
        <n v="255848.5"/>
        <n v="262481.21999999997"/>
        <n v="240093.48"/>
        <n v="195638.72"/>
        <n v="125959.86"/>
        <n v="322900.06"/>
        <n v="238992.5"/>
        <n v="87545.32"/>
        <n v="200498.82"/>
        <n v="216056.16"/>
        <n v="106026.58"/>
        <n v="244177.34"/>
        <n v="181088"/>
        <n v="282504.36"/>
        <n v="295626.09999999998"/>
        <n v="268281.36"/>
        <n v="257096.98"/>
        <n v="244396.42"/>
        <n v="290355.68"/>
        <n v="188445.06"/>
        <n v="286424.44"/>
        <n v="286700.82"/>
        <n v="261863.66"/>
        <n v="275702.62"/>
        <n v="281228.3"/>
        <n v="237361.14"/>
        <n v="245835.38"/>
        <n v="263508.21999999997"/>
        <n v="239896.18"/>
        <n v="194532.2"/>
        <n v="227381.66"/>
        <n v="198112.44"/>
        <n v="232677.36"/>
        <n v="194679.98"/>
        <n v="275184.62"/>
        <n v="217520.54"/>
        <n v="257541.76000000001"/>
        <n v="88109.68"/>
        <n v="239315.06"/>
        <n v="217595.26"/>
        <n v="204050.64"/>
        <n v="244893.22"/>
        <n v="317573.34000000003"/>
        <n v="251378.58"/>
        <n v="309280.82"/>
        <n v="293421.52"/>
        <n v="273418.7"/>
        <n v="258610.18"/>
        <n v="165688.66"/>
        <n v="153384.44"/>
        <n v="235431.67999999999"/>
        <n v="174210.64"/>
        <n v="138622.32"/>
        <n v="133897.34"/>
        <n v="256821.42"/>
        <n v="199795.06"/>
        <n v="305244.68"/>
        <n v="276454.38"/>
        <n v="222791.06"/>
        <n v="168773.14"/>
        <n v="349347.3"/>
        <n v="218039.3"/>
        <n v="215813.5"/>
        <n v="257829.94"/>
        <n v="222359.66"/>
        <n v="248198.26"/>
        <n v="244942.18"/>
        <n v="269384.8"/>
        <n v="247633"/>
        <n v="212577.08"/>
        <n v="255446.5"/>
        <n v="291687.64"/>
        <n v="296401.44"/>
        <n v="208291.3"/>
        <n v="285510.5"/>
        <n v="162491.57999999999"/>
        <n v="337120.92"/>
        <n v="264387.88"/>
        <n v="278660.2"/>
        <n v="269143"/>
        <n v="287658.40000000002"/>
        <n v="266889.94"/>
        <n v="209507.68"/>
        <n v="233149.68"/>
        <n v="353829.6"/>
        <n v="136696.35999999999"/>
        <n v="113453.66"/>
        <n v="130538.46"/>
        <n v="132440.34"/>
        <n v="192295.1"/>
        <n v="290660.86"/>
        <n v="248384.56"/>
        <n v="222576.36"/>
        <n v="215611.34"/>
        <n v="207401.38"/>
        <n v="175478.16"/>
        <n v="266626.68"/>
        <n v="309805.32"/>
        <n v="225191.7"/>
        <n v="239391.5"/>
        <n v="305229.02"/>
        <n v="263294.02"/>
        <n v="193309.44"/>
        <n v="275166.08000000002"/>
        <n v="125435.68"/>
        <n v="190754.26"/>
        <n v="271872.2"/>
        <n v="323182.21999999997"/>
        <n v="284764.06"/>
        <n v="254086.18"/>
        <n v="157771.76"/>
        <n v="191845.8"/>
        <n v="183423.18"/>
        <n v="220062.18"/>
        <n v="162421.44"/>
        <n v="245895.84"/>
        <n v="364131.7"/>
        <n v="139949.32"/>
        <n v="247423.46"/>
        <n v="152990.07999999999"/>
        <n v="243749.78"/>
        <n v="376910.38"/>
        <n v="198091.86"/>
        <n v="411541.56"/>
        <n v="158681.9"/>
        <n v="276912.06"/>
        <n v="202199.8"/>
        <n v="218439.66"/>
        <n v="246553.38"/>
        <n v="226068.62"/>
        <n v="259097"/>
        <n v="149625.68"/>
        <n v="307076.26"/>
        <n v="311238.71999999997"/>
        <n v="319387.8"/>
        <n v="343306.34"/>
        <n v="95370.94"/>
        <n v="247384"/>
        <n v="297706.58"/>
        <n v="266323.90000000002"/>
        <n v="286442.7"/>
        <n v="252531.76"/>
        <n v="225426.68"/>
        <n v="282346.06"/>
        <n v="237732.72"/>
        <n v="184632.62"/>
        <n v="244371.06"/>
        <n v="246691.7"/>
        <n v="146140.35999999999"/>
        <n v="190241.18"/>
        <n v="205601.3"/>
        <n v="194144.84"/>
        <n v="265753.09999999998"/>
        <n v="103925.82"/>
        <n v="197519.78"/>
        <n v="313141.71999999997"/>
        <n v="318049.42"/>
        <n v="146986.34"/>
        <n v="139234.72"/>
        <n v="273052.52"/>
        <n v="227472.54"/>
        <n v="213446.56"/>
        <n v="277695.8"/>
        <n v="215736.28"/>
        <n v="193852.24"/>
        <n v="155198.46"/>
        <n v="357575.08"/>
        <n v="259336.86"/>
        <n v="292356.26"/>
        <n v="309526.42"/>
        <n v="232502.48"/>
        <n v="201909.76000000001"/>
        <n v="249240.02"/>
        <n v="225402.08"/>
        <n v="169385"/>
        <n v="216409.04"/>
        <n v="172898.78"/>
        <n v="146389.98000000001"/>
        <n v="249186.46"/>
        <n v="239311.54"/>
        <n v="243530.74"/>
        <n v="221675.46"/>
        <n v="199670.34"/>
        <n v="182114.74"/>
        <n v="298800.53999999998"/>
        <n v="178223.26"/>
        <n v="265055.8"/>
        <n v="229994.84"/>
        <n v="323597.06"/>
        <n v="192258.64"/>
        <n v="266101.94"/>
        <n v="240248.7"/>
        <n v="267411.48"/>
        <n v="305610.09999999998"/>
        <n v="303402.90000000002"/>
        <n v="224930.12"/>
        <n v="312014.18"/>
        <n v="264811.03999999998"/>
        <n v="285325.36"/>
        <n v="205206.6"/>
        <n v="210001.7"/>
        <n v="139037.9"/>
        <n v="252291.08"/>
        <n v="277874.7"/>
        <n v="227163.96"/>
        <n v="225144.78"/>
        <n v="229029.42"/>
        <n v="169812.9"/>
        <n v="253632.36"/>
        <n v="210499.52"/>
        <n v="218775.8"/>
        <n v="244957.02"/>
        <n v="275464.46000000002"/>
        <n v="315733.53999999998"/>
        <n v="273578.28000000003"/>
        <n v="289368.06"/>
        <n v="214130.62"/>
        <n v="182603.44"/>
        <n v="414069.92"/>
        <n v="184944.2"/>
        <n v="255477.5"/>
        <n v="202485.96"/>
        <n v="185199.1"/>
        <n v="164747.88"/>
        <n v="282712.94"/>
        <n v="145328"/>
        <n v="246730.68"/>
        <n v="243797.16"/>
        <n v="207393.94"/>
        <n v="148258.35999999999"/>
        <n v="370758.04"/>
        <n v="236175.35999999999"/>
        <n v="218804.26"/>
        <n v="260735.74"/>
        <n v="216821.74"/>
        <n v="180816.32"/>
        <n v="180850.3"/>
        <n v="280189.18"/>
        <n v="190878.8"/>
        <n v="408034.8"/>
        <n v="274230.32"/>
        <n v="269480.38"/>
        <n v="197911.74"/>
        <n v="98314.18"/>
        <n v="260480.66"/>
        <n v="216038.54"/>
        <n v="253450.5"/>
        <n v="193387.32"/>
        <n v="259621.2"/>
        <n v="313304.26"/>
        <n v="261323.92"/>
        <n v="261494.2"/>
        <n v="213258.98"/>
        <n v="224059.66"/>
        <n v="261150.52"/>
        <n v="193359.42"/>
        <n v="343481.38"/>
        <n v="200233.34"/>
        <n v="241193.86"/>
        <n v="191969.38"/>
        <n v="285114.21999999997"/>
        <n v="287288.32000000001"/>
        <n v="264259.44"/>
        <n v="367110.48"/>
        <n v="183805.12"/>
        <n v="312436.38"/>
        <n v="186519.14"/>
        <n v="336170.76"/>
        <n v="215429.48"/>
        <n v="235704.52"/>
        <n v="168949.24"/>
        <n v="253606.68"/>
        <n v="137613.68"/>
        <n v="230282.36"/>
        <n v="181446.72"/>
        <n v="302498.90000000002"/>
        <n v="189504.98"/>
        <n v="264169.32"/>
        <n v="90944.56"/>
        <n v="260459.42"/>
        <n v="247897.7"/>
        <n v="254831.7"/>
        <n v="220135.42"/>
        <n v="131042.4"/>
        <n v="311472.84000000003"/>
        <n v="236615.14"/>
        <n v="206198.34"/>
        <n v="251579.38"/>
        <n v="219293.66"/>
        <n v="254375.72"/>
        <n v="260771.64"/>
        <n v="215574.94"/>
        <n v="198650.08"/>
        <n v="247529.9"/>
        <n v="256528.06"/>
        <n v="172012.42"/>
        <n v="114136.86"/>
        <n v="207214.48"/>
        <n v="198008.48"/>
        <n v="294773.44"/>
        <n v="187216.56"/>
        <n v="238993.74"/>
        <n v="305771.53999999998"/>
        <n v="199214.74"/>
        <n v="274007.36"/>
        <n v="245663.16"/>
        <n v="199622.88"/>
        <n v="309425.15999999997"/>
        <n v="295374.48"/>
        <n v="254019.66"/>
        <n v="249475.92"/>
        <n v="358712.56"/>
        <n v="254640.72"/>
        <n v="250351.16"/>
        <n v="373577.92"/>
        <n v="297113.48"/>
        <n v="257288.92"/>
        <n v="254953.46"/>
        <n v="319123.86"/>
        <n v="224839.84"/>
        <n v="259983.52"/>
        <n v="178350.12"/>
        <n v="324781.03999999998"/>
        <n v="380706.16"/>
        <n v="278361.94"/>
        <n v="228870.94"/>
        <n v="299900.38"/>
        <n v="252231.2"/>
        <n v="222793.94"/>
        <n v="230014.16"/>
        <n v="204283.8"/>
        <n v="267373.03999999998"/>
        <n v="241759.46"/>
        <n v="164643.76"/>
        <n v="232948.56"/>
        <n v="264705.38"/>
        <n v="364983.14"/>
        <n v="241574.36"/>
        <n v="260362.94"/>
        <n v="176696.86"/>
        <n v="292372.56"/>
        <n v="208976.34"/>
        <n v="218393.34"/>
        <n v="161077.12"/>
        <n v="218053.6"/>
        <n v="122639.26"/>
        <n v="355644.06"/>
        <n v="221878.6"/>
        <n v="330826.86"/>
        <n v="155611.32"/>
        <n v="351151.9"/>
        <n v="248394.44"/>
        <n v="320265.5"/>
        <n v="140517.76000000001"/>
        <n v="325315.28000000003"/>
        <n v="264434.90000000002"/>
        <n v="296085.94"/>
        <n v="185710.04"/>
        <n v="258579.96"/>
        <n v="200504.36"/>
        <n v="215185.78"/>
        <n v="226192.82"/>
        <n v="299880.08"/>
        <n v="242877.16"/>
        <n v="297748.02"/>
        <n v="136276.74"/>
        <n v="220160.6"/>
        <n v="228537.7"/>
        <n v="234824.7"/>
        <n v="71099.62"/>
        <n v="272985.84000000003"/>
        <n v="247351.38"/>
        <n v="279064.68"/>
        <n v="357427.96"/>
        <n v="178172.62"/>
        <n v="192286.94"/>
        <n v="64395.28"/>
        <n v="280612.76"/>
        <n v="148967.94"/>
        <n v="304607.32"/>
        <n v="319809.58"/>
        <n v="199115.88"/>
        <n v="233773.18"/>
        <n v="284376.40000000002"/>
        <n v="299923.98"/>
        <n v="57299.28"/>
        <n v="162051.20000000001"/>
        <n v="304925.58"/>
        <n v="311039.18"/>
        <n v="237702.1"/>
        <n v="185798.54"/>
        <n v="150527.4"/>
        <n v="295808.62"/>
        <n v="213281"/>
        <n v="181393.56"/>
        <n v="351019.6"/>
        <n v="228642.56"/>
        <n v="191120.08"/>
        <n v="176759.62"/>
        <n v="171831.04000000001"/>
        <n v="144618.6"/>
        <n v="267688.44"/>
        <n v="309744.15999999997"/>
        <n v="232243.34"/>
        <n v="214209"/>
        <n v="142053.54"/>
        <n v="291288.09999999998"/>
        <n v="259335.54"/>
        <n v="218683.74"/>
        <n v="174971.34"/>
        <n v="106738.26"/>
        <n v="293359.53999999998"/>
        <n v="224998.84"/>
        <n v="96774"/>
        <n v="136159.6"/>
        <n v="320267.76"/>
        <n v="132380.66"/>
        <n v="247523.36"/>
        <n v="244651.16"/>
        <n v="277824.34000000003"/>
        <n v="257048.38"/>
        <n v="265869.78000000003"/>
        <n v="301610.34000000003"/>
        <n v="331938.52"/>
        <n v="248991.96"/>
        <n v="283119"/>
        <n v="229512.28"/>
        <n v="310787.96000000002"/>
        <n v="257327.62"/>
        <n v="227045.28"/>
        <n v="158071.9"/>
        <n v="283836.18"/>
        <n v="215888.66"/>
        <n v="240086.26"/>
        <n v="250383.38"/>
        <n v="192798.62"/>
        <n v="153923.20000000001"/>
        <n v="197351.48"/>
        <n v="253634.26"/>
        <n v="242788.84"/>
        <n v="212118.8"/>
        <n v="225510.68"/>
        <n v="290801.38"/>
        <n v="145295.28"/>
        <n v="192681.62"/>
        <n v="248900.72"/>
        <n v="227754.46"/>
        <n v="297335.62"/>
        <n v="222131.86"/>
        <n v="317395.21999999997"/>
        <n v="180088.64"/>
        <n v="169303.58"/>
        <n v="204256.54"/>
        <n v="297692.78000000003"/>
        <n v="309907.88"/>
        <n v="217766.58"/>
        <n v="224141.72"/>
        <n v="262708.78000000003"/>
        <n v="265492.40000000002"/>
        <n v="250423.1"/>
        <n v="278844.74"/>
        <n v="314198.94"/>
        <n v="167200.48000000001"/>
        <n v="163591.48000000001"/>
        <n v="258756.64"/>
        <n v="198678"/>
        <n v="148860.20000000001"/>
        <n v="182483.7"/>
        <n v="198184.9"/>
        <n v="200124.32"/>
        <n v="197447.34"/>
        <n v="257520.64000000001"/>
        <n v="289545.38"/>
        <n v="142562.57999999999"/>
        <n v="234071.78"/>
        <n v="7537.38"/>
        <n v="217827.68"/>
        <n v="202200.44"/>
        <n v="221230.94"/>
        <n v="304287.78000000003"/>
        <n v="243594.18"/>
        <n v="219596.5"/>
        <n v="244806.48"/>
        <n v="291721.96000000002"/>
        <n v="210173.48"/>
        <n v="229982.9"/>
        <n v="193538.08"/>
        <n v="265450.2"/>
        <n v="169115.64"/>
        <n v="187634.82"/>
        <n v="227827.06"/>
        <n v="280813.36"/>
        <n v="210458.68"/>
        <n v="275782.7"/>
        <n v="330505.03999999998"/>
        <n v="244068.8"/>
        <n v="237925.16"/>
        <n v="142759.06"/>
        <n v="342356.5"/>
        <n v="262614.21999999997"/>
        <n v="174199.7"/>
        <n v="366270.78"/>
        <n v="145070.9"/>
        <n v="256274.84"/>
        <n v="231831.06"/>
        <n v="214000.98"/>
        <n v="305613.48"/>
        <n v="185774.12"/>
        <n v="229881.34"/>
        <n v="281282.52"/>
        <n v="143633.48000000001"/>
        <n v="330564.84000000003"/>
        <n v="286291.74"/>
        <n v="229463.52"/>
        <n v="227819.38"/>
        <n v="233390.54"/>
        <n v="187957.92"/>
        <n v="243936.22"/>
        <n v="194649.82"/>
        <n v="290310.74"/>
        <n v="274445.53999999998"/>
        <n v="228536.44"/>
        <n v="300980.64"/>
        <n v="321716.26"/>
        <n v="340576.76"/>
        <n v="223136.02"/>
        <n v="167778.06"/>
        <n v="343965.9"/>
        <n v="275248.8"/>
        <n v="242319.3"/>
        <n v="182368.02"/>
        <n v="288055.59999999998"/>
        <n v="280341.21999999997"/>
        <n v="124185.8"/>
        <n v="207033.74"/>
        <n v="170324.52"/>
        <n v="286123.76"/>
        <n v="274776.02"/>
        <n v="275424.02"/>
        <n v="213802.84"/>
        <n v="211206.42"/>
        <n v="301359.42"/>
        <n v="216600.54"/>
        <n v="104032.16"/>
        <n v="121030.26"/>
        <n v="317168.56"/>
        <n v="237625"/>
        <n v="182438.58"/>
        <n v="152637.28"/>
        <n v="222864.26"/>
        <n v="300297.02"/>
        <n v="77100.12"/>
        <n v="238027.72"/>
        <n v="222427.28"/>
        <n v="142194.46"/>
        <n v="219265.7"/>
        <n v="296736.03999999998"/>
        <n v="297201.82"/>
        <n v="142167.96"/>
        <n v="279250.68"/>
        <n v="163128.20000000001"/>
        <n v="249080.56"/>
        <n v="267232.78000000003"/>
        <n v="203297"/>
        <n v="248563.68"/>
        <n v="367227.32"/>
        <n v="272372.88"/>
        <n v="275365.36"/>
        <n v="212011.08"/>
        <n v="304621.09999999998"/>
        <n v="268892.08"/>
        <n v="284578.56"/>
        <n v="298007.52"/>
        <n v="262682.92"/>
        <n v="155839.56"/>
        <n v="216618"/>
        <n v="230924.04"/>
        <n v="245478.2"/>
        <n v="227563"/>
        <n v="256568.9"/>
        <n v="241182.38"/>
        <n v="333936.56"/>
        <n v="143335.94"/>
        <n v="165458.94"/>
        <n v="259252.38"/>
        <n v="228070.78"/>
        <n v="303845.88"/>
        <n v="215503.35999999999"/>
        <n v="202358.46"/>
        <n v="117142.36"/>
        <n v="306117.28000000003"/>
        <n v="196540.68"/>
        <n v="261577.42"/>
        <n v="198331.68"/>
        <n v="231272.1"/>
        <n v="371864.36"/>
        <n v="145098"/>
        <n v="243780.12"/>
        <n v="199572.14"/>
        <n v="230169.06"/>
        <n v="255323.38"/>
        <n v="237815.2"/>
        <n v="155254.66"/>
        <n v="321250.34000000003"/>
        <n v="248533.72"/>
        <n v="255948.12"/>
        <n v="209822.7"/>
        <n v="221293.08"/>
        <n v="253408.98"/>
        <n v="169120.08"/>
        <n v="259787.12"/>
        <n v="334771.62"/>
        <n v="211717.42"/>
        <n v="246141.78"/>
        <n v="250282.48"/>
        <n v="192346.34"/>
        <n v="255086.22"/>
        <n v="206203.12"/>
        <n v="252226.56"/>
        <n v="80977.52"/>
        <n v="274779.53999999998"/>
        <n v="170292.72"/>
        <n v="259657.16"/>
        <n v="160428.72"/>
        <n v="283592.86"/>
        <n v="390476.58"/>
        <n v="222696.3"/>
        <n v="128808.52"/>
        <n v="308619.34000000003"/>
        <n v="258862.72"/>
        <n v="268409.34000000003"/>
        <n v="233422.12"/>
        <n v="109961.62"/>
        <n v="199547.7"/>
        <n v="202463.54"/>
        <n v="234140.42"/>
        <n v="146628.07999999999"/>
        <n v="424628.06"/>
        <n v="272135.64"/>
        <n v="218104.08"/>
        <n v="158252.34"/>
        <n v="216616"/>
        <n v="204581.12"/>
        <n v="204050.16"/>
        <n v="226766.14"/>
        <n v="205082.2"/>
        <n v="219883.02"/>
        <n v="283499.36"/>
        <n v="170292.96"/>
        <n v="268132.2"/>
        <n v="175238.58"/>
        <n v="206818.32"/>
        <n v="246080.76"/>
        <n v="216257.04"/>
        <n v="338046.66"/>
        <n v="444535.26"/>
        <n v="288180.84000000003"/>
        <n v="229670.86"/>
        <n v="290061.84000000003"/>
        <n v="142480.6"/>
        <n v="277544.3"/>
        <n v="187234.14"/>
        <n v="148474.4"/>
        <n v="254843.56"/>
        <n v="122549.4"/>
        <n v="212973.32"/>
        <n v="146389.04"/>
        <n v="292997.52"/>
        <n v="240710"/>
        <n v="234530.42"/>
        <n v="219948.44"/>
        <n v="196018.26"/>
        <n v="343343.8"/>
        <n v="256427.92"/>
        <n v="232395.3"/>
        <n v="173214.78"/>
        <n v="197708.68"/>
        <n v="194676.38"/>
        <n v="263397.14"/>
        <n v="260220.9"/>
        <n v="330298.26"/>
        <n v="203415.6"/>
        <n v="211177.32"/>
        <n v="222673.78"/>
        <n v="156782.34"/>
        <n v="288652.18"/>
        <n v="202556.5"/>
        <n v="217423.14"/>
        <n v="217110.14"/>
        <n v="293562.48"/>
        <n v="206582.5"/>
        <n v="418980.42"/>
        <n v="298810.36"/>
        <n v="383330.42"/>
        <n v="270142.24"/>
        <n v="363608.68"/>
        <n v="94041.3"/>
        <n v="257037.96"/>
        <n v="285316.08"/>
        <n v="240300.78"/>
        <n v="163811.9"/>
        <n v="275996.40000000002"/>
        <n v="246252.58"/>
        <n v="271290.58"/>
        <n v="244898.62"/>
        <n v="323533.74"/>
        <n v="246375.02"/>
        <n v="301913.42"/>
        <n v="210042.56"/>
        <n v="266409.82"/>
        <n v="230977.04"/>
        <n v="261130.04"/>
        <n v="182657.42"/>
        <n v="162620.68"/>
        <n v="214273.2"/>
        <n v="216954.98"/>
        <n v="289515.94"/>
        <n v="226220.52"/>
        <n v="212829.14"/>
        <n v="213841.82"/>
        <n v="263026.52"/>
        <n v="268640.46000000002"/>
        <n v="159430.72"/>
        <n v="148612.38"/>
        <n v="252856.76"/>
        <n v="199281.78"/>
        <n v="132677.35999999999"/>
        <n v="256452.74"/>
        <n v="244337.3"/>
        <n v="356148.66"/>
        <n v="270156.82"/>
        <n v="138868.79999999999"/>
        <n v="245453.12"/>
        <n v="328993.98"/>
        <n v="300438.82"/>
        <n v="375069.58"/>
        <n v="206216.34"/>
        <n v="192973.14"/>
        <n v="181120.96"/>
        <n v="263529.92"/>
        <n v="184953.76"/>
        <n v="304153.86"/>
        <n v="87008.84"/>
        <n v="187139.72"/>
        <n v="204972.42"/>
        <n v="228692.6"/>
        <n v="220407.54"/>
        <n v="256725.18"/>
        <n v="287776.44"/>
        <n v="341201.56"/>
        <n v="150679.28"/>
        <n v="244076.68"/>
        <n v="373651.14"/>
        <n v="249576.36"/>
        <n v="277107.14"/>
        <n v="210775.78"/>
        <n v="190106.2"/>
        <n v="274723.92"/>
        <n v="317074.84000000003"/>
        <n v="287191.74"/>
        <n v="339894.82"/>
        <n v="296335.65999999997"/>
        <n v="96047.66"/>
        <n v="311310.92"/>
        <n v="242481.52"/>
        <n v="259695.5"/>
        <n v="237545.42"/>
        <n v="210327.76"/>
        <n v="187869.26"/>
        <n v="235733.84"/>
        <n v="245714.92"/>
        <n v="254207.94"/>
        <n v="192805.92"/>
        <n v="265024.52"/>
        <n v="215209.32"/>
        <n v="241750.46"/>
        <n v="143573.79999999999"/>
        <n v="226286.24"/>
        <n v="301555.44"/>
        <n v="349789.06"/>
        <n v="320833.12"/>
        <n v="182493.06"/>
        <n v="197550.46"/>
        <n v="279512.24"/>
        <n v="355253.54"/>
        <n v="304993.64"/>
        <n v="225860.56"/>
        <n v="227348.4"/>
        <n v="288901.15999999997"/>
        <n v="342472.6"/>
        <n v="193552.98"/>
        <n v="291969.84000000003"/>
        <n v="192707.6"/>
        <n v="231554.46"/>
        <n v="245644"/>
        <n v="158900.18"/>
        <n v="244788"/>
        <n v="268757.78000000003"/>
        <n v="176323.7"/>
        <n v="284824.26"/>
        <n v="242061.8"/>
        <n v="331964.86"/>
        <n v="413327.5"/>
        <n v="189323.06"/>
        <n v="348800.72"/>
        <n v="246857.38"/>
        <n v="351471"/>
        <n v="156762.26"/>
        <n v="230691.72"/>
        <n v="237226.68"/>
        <n v="219920.12"/>
        <n v="285406.8"/>
        <n v="243458.84"/>
        <n v="278992.7"/>
        <n v="277043.65999999997"/>
        <n v="167455.35999999999"/>
        <n v="248358.6"/>
        <n v="257658.5"/>
        <n v="342981.56"/>
        <n v="321636.15999999997"/>
        <n v="312735.2"/>
        <n v="243339.86"/>
        <n v="267940.44"/>
        <n v="192254.54"/>
        <n v="243815.94"/>
        <n v="155403.28"/>
        <n v="227844.88"/>
        <n v="367995.4"/>
        <n v="179598.92"/>
        <n v="171321.92"/>
        <n v="231138.42"/>
        <n v="163656.44"/>
        <n v="265389.46000000002"/>
        <n v="217734"/>
        <n v="192305.36"/>
        <n v="307711.03999999998"/>
        <n v="282669.90000000002"/>
        <n v="209168.22"/>
        <n v="196346.04"/>
        <n v="270314.09999999998"/>
        <n v="343202.54"/>
        <n v="359078.40000000002"/>
        <n v="161230.92000000001"/>
        <n v="252571.46"/>
        <n v="275929.02"/>
        <n v="318868.06"/>
        <n v="227149.22"/>
        <n v="249146.66"/>
        <n v="211729.2"/>
        <n v="209105.22"/>
        <n v="238985.76"/>
        <n v="260998.18"/>
        <n v="281152.21999999997"/>
        <n v="182051.16"/>
        <n v="251755.3"/>
        <n v="91505.56"/>
        <n v="243557.42"/>
        <n v="255897.14"/>
        <n v="230573.36"/>
        <n v="124156.42"/>
        <n v="350812.26"/>
        <n v="263286.5"/>
        <n v="303479.3"/>
        <n v="187232.7"/>
        <n v="277195.08"/>
        <n v="170450.42"/>
        <n v="297498.58"/>
        <n v="260026.23999999999"/>
        <n v="223458.94"/>
        <n v="360338.88"/>
        <n v="207828.34"/>
        <n v="177545.74"/>
        <n v="262369.34000000003"/>
        <n v="235621.58"/>
        <n v="184932.42"/>
        <n v="205482.3"/>
        <n v="357511.67999999999"/>
        <n v="293204.5"/>
        <n v="231405.34"/>
        <n v="275310.62"/>
        <n v="119754.66"/>
        <n v="200164.28"/>
        <n v="214608.78"/>
        <n v="192064.44"/>
        <n v="289107"/>
        <n v="172345.62"/>
        <n v="174425.60000000001"/>
        <n v="261401.84"/>
        <n v="342651.96"/>
        <n v="185861.84"/>
        <n v="155113.57999999999"/>
        <n v="205748.56"/>
        <n v="292186.78000000003"/>
        <n v="159623.44"/>
        <n v="210947.48"/>
        <n v="243855.84"/>
        <n v="123342.38"/>
        <n v="298726.24"/>
        <n v="304618.74"/>
        <n v="223258.58"/>
        <n v="192593.56"/>
        <n v="191660.86"/>
        <n v="271838.65999999997"/>
        <n v="371933.28"/>
        <n v="184489.66"/>
        <n v="225454.12"/>
        <n v="200719.08"/>
        <n v="210603"/>
        <n v="225989.3"/>
        <n v="178051.76"/>
        <n v="190956.34"/>
        <n v="238254.92"/>
        <n v="256413.58"/>
        <n v="142866.16"/>
        <n v="236428.64"/>
        <n v="204516.22"/>
        <n v="303926.52"/>
        <n v="327529.68"/>
        <n v="257102.72"/>
        <n v="236317.48"/>
        <n v="237040.82"/>
        <n v="327646.74"/>
        <n v="208939.16"/>
        <n v="283453.76"/>
        <n v="275705.92"/>
        <n v="308200.59999999998"/>
        <n v="280009.92"/>
        <n v="254265.92"/>
        <n v="250657.12"/>
        <n v="279973.3"/>
        <n v="239575.52"/>
        <n v="215112.12"/>
        <n v="285411.90000000002"/>
        <n v="323227.88"/>
        <n v="232706.4"/>
        <n v="120027.62"/>
        <n v="288544.14"/>
        <n v="235393.34"/>
        <n v="159909.22"/>
        <n v="299978.78000000003"/>
        <n v="248679.8"/>
        <n v="271518.8"/>
        <n v="166148"/>
        <n v="283585.21999999997"/>
        <n v="213740.24"/>
        <n v="241925.18"/>
        <n v="221054.34"/>
        <n v="267446.86"/>
        <n v="225340.96"/>
        <n v="232168.64"/>
        <n v="164883.5"/>
        <n v="268343.59999999998"/>
        <n v="248884.76"/>
        <n v="217725.52"/>
        <n v="282198.86"/>
        <n v="257687.34"/>
        <n v="173687.22"/>
        <n v="240149.94"/>
        <n v="260463.6"/>
        <n v="219448.76"/>
        <n v="223486.86"/>
        <n v="242618.34"/>
        <n v="165394.56"/>
        <n v="88602.86"/>
        <n v="276635.88"/>
        <n v="241377.22"/>
        <n v="353827.04"/>
        <n v="178094.28"/>
        <n v="228637.56"/>
        <n v="189507.1"/>
        <n v="213041.46"/>
        <n v="268012.78000000003"/>
        <n v="265675.40000000002"/>
        <n v="241098.58"/>
        <n v="278865.09999999998"/>
        <n v="161790.88"/>
        <n v="343293.52"/>
        <n v="218243.42"/>
        <n v="219689.62"/>
        <n v="281863.64"/>
        <n v="203087.02"/>
        <n v="205417.54"/>
        <n v="298001.82"/>
        <n v="166919.72"/>
        <n v="151786.22"/>
        <n v="334791.2"/>
        <n v="142566.18"/>
        <n v="208033.76"/>
        <n v="255233.12"/>
        <n v="309475.76"/>
        <n v="250952.62"/>
        <n v="353022.16"/>
        <n v="221566.56"/>
        <n v="283285.84000000003"/>
        <n v="151363.04"/>
        <n v="322222.90000000002"/>
        <n v="144989.38"/>
        <n v="267928.59999999998"/>
        <n v="314402.96000000002"/>
        <n v="191358.58"/>
        <n v="212461.84"/>
        <n v="162463.70000000001"/>
        <n v="162960.54"/>
        <n v="146118.76"/>
        <n v="235118.1"/>
        <n v="372890.62"/>
        <n v="275315.42"/>
        <n v="267778.7"/>
        <n v="269125.59999999998"/>
        <n v="201563.5"/>
        <n v="348712.26"/>
        <n v="380250.86"/>
        <n v="292532"/>
        <n v="328092.2"/>
        <n v="247073.04"/>
        <n v="343696.76"/>
        <n v="279124.09999999998"/>
        <n v="336002.68"/>
        <n v="246713.26"/>
        <n v="251691.32"/>
        <n v="90817.7"/>
        <n v="251955.62"/>
        <n v="294524.21999999997"/>
        <n v="267534.38"/>
        <n v="217613.92"/>
        <n v="212073.04"/>
        <n v="164364.20000000001"/>
        <n v="153634"/>
        <n v="285100.5"/>
        <n v="207423.12"/>
        <n v="256739.5"/>
        <n v="332266.56"/>
        <n v="296428.71999999997"/>
        <n v="242413.92"/>
        <n v="255105.7"/>
        <n v="318917.06"/>
        <n v="204171.44"/>
        <n v="285074.36"/>
        <n v="365563.48"/>
        <n v="304127.18"/>
        <n v="221995.51999999999"/>
        <n v="297884"/>
        <n v="168877.14"/>
        <n v="187840.94"/>
        <n v="317426.15999999997"/>
        <n v="246409.76"/>
        <n v="145890.57999999999"/>
        <n v="357485.42"/>
        <n v="280242.34000000003"/>
        <n v="265813.76000000001"/>
        <n v="358669.66"/>
        <n v="274358.78000000003"/>
        <n v="239920.58"/>
        <n v="254829.1"/>
        <n v="274818.38"/>
        <n v="224989.98"/>
        <n v="156266.29999999999"/>
        <n v="291106.14"/>
        <n v="247186.44"/>
        <n v="292572.44"/>
        <n v="223654.54"/>
        <n v="188833.56"/>
        <n v="183099.56"/>
        <n v="119137.14"/>
        <n v="188929.62"/>
        <n v="190736.28"/>
        <n v="204370.84"/>
        <n v="289751.42"/>
        <n v="226582.1"/>
        <n v="223355.76"/>
        <n v="262202.08"/>
        <n v="152203.62"/>
        <n v="185021.8"/>
        <n v="155304.79999999999"/>
        <n v="196720.06"/>
        <n v="231036.14"/>
        <n v="54576.86"/>
        <n v="263993.32"/>
        <n v="243160.84"/>
        <n v="264872.68"/>
        <n v="215956.8"/>
        <n v="156239.18"/>
        <n v="197368.3"/>
        <n v="258528.1"/>
        <n v="263506.82"/>
        <n v="114845.24"/>
        <n v="288188.40000000002"/>
        <n v="295020.68"/>
        <n v="323185.52"/>
        <n v="150451.06"/>
        <n v="175085.78"/>
        <n v="289163.92"/>
        <n v="245136.1"/>
        <n v="344463.86"/>
        <n v="343864.52"/>
        <n v="223596.12"/>
        <n v="158673.22"/>
        <n v="241833.04"/>
        <n v="285811.02"/>
        <n v="193669.56"/>
        <n v="210523.51999999999"/>
        <n v="247088"/>
        <n v="255827.42"/>
        <n v="190657.2"/>
        <n v="146437.78"/>
        <n v="299991.44"/>
        <n v="247348.56"/>
        <n v="248250.52"/>
        <n v="318070.90000000002"/>
        <n v="313623.48"/>
        <n v="301111.65999999997"/>
        <n v="218274.24"/>
        <n v="316702.03999999998"/>
        <n v="165458.98000000001"/>
        <n v="285530.48"/>
        <n v="242345.94"/>
        <n v="265864.28000000003"/>
        <n v="246748.92"/>
        <n v="322743"/>
        <n v="159126.72"/>
        <n v="276464.48"/>
        <n v="163142.1"/>
        <n v="191854.07999999999"/>
        <n v="233865.18"/>
        <n v="159102.24"/>
        <n v="232833.88"/>
        <n v="176282.2"/>
        <n v="355458.26"/>
        <n v="247825.56"/>
        <n v="216612.88"/>
        <n v="205925.24"/>
        <n v="207004.44"/>
        <n v="239308.88"/>
        <n v="367536.94"/>
        <n v="281801.94"/>
        <n v="188099.84"/>
        <n v="197852.79999999999"/>
        <n v="285744.71999999997"/>
        <n v="92115.92"/>
        <n v="239539.54"/>
        <n v="286489.94"/>
        <n v="159125.96"/>
        <n v="193319.28"/>
        <n v="331895.98"/>
        <n v="185352.6"/>
        <n v="166390.24"/>
        <n v="258775.88"/>
        <n v="260466.28"/>
        <n v="247005.06"/>
        <n v="281788.12"/>
        <n v="327735.71999999997"/>
        <n v="187633.4"/>
        <n v="229337.78"/>
        <n v="293513.36"/>
        <n v="300427.42"/>
        <n v="222367.06"/>
        <n v="199632.92"/>
        <n v="173428.12"/>
        <n v="265676.14"/>
        <n v="257414.62"/>
        <n v="246384.24"/>
        <n v="230496.22"/>
        <n v="118721.54"/>
        <n v="225337.4"/>
        <n v="277007.02"/>
        <n v="314535.90000000002"/>
        <n v="267742.09999999998"/>
        <n v="283978.53999999998"/>
        <n v="92776.320000000007"/>
        <n v="297333.98"/>
        <n v="230203"/>
        <n v="296726.76"/>
        <n v="288204.64"/>
        <n v="257753.42"/>
        <n v="236896.3"/>
        <n v="271958.02"/>
        <n v="234543.6"/>
        <n v="258410.98"/>
        <n v="208031.08"/>
        <n v="207746.78"/>
        <n v="224766.06"/>
        <n v="235463.58"/>
        <n v="271654.65999999997"/>
        <n v="228270.34"/>
        <n v="237513.24"/>
        <n v="196765.44"/>
        <n v="201041.84"/>
        <n v="159716.26"/>
        <n v="190104.58"/>
        <n v="355457.1"/>
        <n v="166233.35999999999"/>
        <n v="223131.82"/>
        <n v="166031.42000000001"/>
        <n v="249022.02"/>
        <n v="261305.04"/>
        <n v="243708.9"/>
        <n v="173786.56"/>
        <n v="159046.26"/>
        <n v="262067.52"/>
        <n v="179879.24"/>
        <n v="191454.1"/>
        <n v="310095.12"/>
        <n v="237138.06"/>
        <n v="260922.04"/>
        <n v="122344.08"/>
        <n v="180388.68"/>
        <n v="191016.4"/>
        <n v="199935.52"/>
        <n v="202940.58"/>
        <n v="141082.12"/>
        <n v="224423.22"/>
        <n v="309087.96000000002"/>
        <n v="222197.7"/>
        <n v="263746.14"/>
        <n v="274550.71999999997"/>
        <n v="306632.28000000003"/>
        <n v="242500.08"/>
        <n v="219156.08"/>
        <n v="107146.36"/>
        <n v="116006.82"/>
        <n v="226001.32"/>
        <n v="279947.3"/>
        <n v="302580.32"/>
        <n v="242996.22"/>
        <n v="207030.78"/>
        <n v="213375.52"/>
        <n v="212178.4"/>
        <n v="139216.28"/>
        <n v="192404.64"/>
        <n v="255637.04"/>
        <n v="274636.84000000003"/>
        <n v="111552.78"/>
        <n v="168843.24"/>
        <n v="166323.29999999999"/>
        <n v="175614.58"/>
        <n v="190587.72"/>
        <n v="185695.18"/>
        <n v="136691.72"/>
        <n v="153312.79999999999"/>
        <n v="120749.96"/>
        <n v="176093.76"/>
        <n v="259937.34"/>
        <n v="315463.2"/>
        <n v="178552.95999999999"/>
        <n v="277650.38"/>
        <n v="207459.58"/>
        <n v="150998.48000000001"/>
        <n v="338890.8"/>
        <n v="222719.1"/>
        <n v="284777.21999999997"/>
        <n v="246622.78"/>
        <n v="231065.04"/>
        <n v="334547.42"/>
        <n v="155773.06"/>
        <n v="271591.26"/>
        <n v="195028.14"/>
        <n v="255091.12"/>
        <n v="212320.74"/>
        <n v="287360.94"/>
        <n v="248967.06"/>
        <n v="172012.6"/>
        <n v="222188.1"/>
        <n v="230343.42"/>
        <n v="223086.52"/>
        <n v="275873.88"/>
        <n v="244609.3"/>
        <n v="241173.08"/>
        <n v="93041.38"/>
        <n v="231461.42"/>
        <n v="290792.98"/>
        <n v="262156.84000000003"/>
        <n v="256597.48"/>
        <n v="331053.42"/>
        <n v="167428.82"/>
        <n v="251080.1"/>
        <n v="200509.52"/>
        <n v="276301.14"/>
        <n v="191968.42"/>
        <n v="273716.84000000003"/>
        <n v="205218"/>
        <n v="154713.84"/>
        <n v="221846.3"/>
        <n v="303351.3"/>
        <n v="160408.22"/>
        <n v="231174.98"/>
        <n v="213937.92000000001"/>
        <n v="279318.08"/>
        <n v="172076.42"/>
        <n v="205546.4"/>
        <n v="141508.35999999999"/>
        <n v="245563.02"/>
        <n v="307090.21999999997"/>
        <n v="243258.44"/>
        <n v="335966.34"/>
        <n v="162307.64000000001"/>
        <n v="199521.68"/>
        <n v="251781.44"/>
        <n v="238297.1"/>
        <n v="145897.16"/>
        <n v="267948.71999999997"/>
        <n v="308967.96000000002"/>
        <n v="197254.26"/>
        <n v="273541.34000000003"/>
        <n v="190505.44"/>
        <n v="234827.9"/>
        <n v="275973.15999999997"/>
        <n v="287143.03999999998"/>
        <n v="242395.28"/>
        <n v="243253.8"/>
        <n v="168880.2"/>
        <n v="280713.40000000002"/>
        <n v="184449.12"/>
        <n v="242711.98"/>
        <n v="218006.52"/>
        <n v="294682.86"/>
        <n v="205967.82"/>
        <n v="192505.96"/>
        <n v="311758.18"/>
        <n v="285858.32"/>
        <n v="128164.18"/>
        <n v="236673.9"/>
        <n v="336506.42"/>
        <n v="203958.32"/>
        <n v="329804.86"/>
        <n v="223625.04"/>
        <n v="239510"/>
        <n v="239112.2"/>
        <n v="238699.38"/>
        <n v="279056.46000000002"/>
        <n v="189546.22"/>
        <n v="216690.44"/>
        <n v="333879.76"/>
        <n v="349142.72"/>
        <n v="143658.68"/>
        <n v="153539.35999999999"/>
        <n v="209228.58"/>
        <n v="257855.86"/>
        <n v="221883.86"/>
        <n v="198500.16"/>
        <n v="209365.66"/>
        <n v="237773.1"/>
        <n v="313647.40000000002"/>
        <n v="248433.86"/>
        <n v="288517.03999999998"/>
        <n v="257587.26"/>
        <n v="252630.52"/>
        <n v="230683.1"/>
        <n v="198324.58"/>
        <n v="313696.26"/>
        <n v="211472.64000000001"/>
        <n v="400235.52000000002"/>
        <n v="124424.58"/>
        <n v="303064.8"/>
        <n v="243047.02"/>
        <n v="136477.01999999999"/>
        <n v="273617.06"/>
        <n v="184796.16"/>
        <n v="287132.24"/>
        <n v="255456.48"/>
        <n v="239316.98"/>
        <n v="299759.32"/>
        <n v="239719.04000000001"/>
        <n v="209066.48"/>
        <n v="290765.21999999997"/>
        <n v="242462.78"/>
        <n v="282157.14"/>
        <n v="216931.3"/>
        <n v="141315.22"/>
        <n v="240210.86"/>
        <n v="259293.82"/>
        <n v="382183.48"/>
        <n v="262866.65999999997"/>
        <n v="275875.90000000002"/>
        <n v="186286.78"/>
        <n v="225088.9"/>
        <n v="246068.86"/>
        <n v="238556.88"/>
        <n v="338625.44"/>
        <n v="213013.54"/>
        <n v="256825.22"/>
        <n v="236713.78"/>
        <n v="274958.26"/>
        <n v="210459.44"/>
        <n v="296176.21999999997"/>
        <n v="253359.38"/>
        <n v="181652.54"/>
        <n v="287165.78000000003"/>
        <n v="251424.4"/>
        <n v="310374.59999999998"/>
        <n v="310910.86"/>
        <n v="200961.06"/>
        <n v="255171.96"/>
        <n v="203782.2"/>
        <n v="257859.76"/>
        <n v="243363.82"/>
        <n v="279206.44"/>
        <n v="183520.22"/>
        <n v="187850.6"/>
        <n v="351478.72"/>
        <n v="340590.08000000002"/>
        <n v="203158.56"/>
        <n v="237587.20000000001"/>
        <n v="230564.6"/>
        <n v="215960.74"/>
        <n v="267732.44"/>
        <n v="205446.7"/>
        <n v="386426.04"/>
        <n v="234011.1"/>
        <n v="265725.18"/>
        <n v="409021.88"/>
        <n v="130699.42"/>
        <n v="279506.7"/>
        <n v="215918.78"/>
        <n v="391852.78"/>
        <n v="175545.04"/>
        <n v="142037.20000000001"/>
        <n v="222193.82"/>
        <n v="333553.2"/>
        <n v="202533.02"/>
        <n v="269593.74"/>
        <n v="237177.66"/>
        <n v="320908.3"/>
        <n v="182264.36"/>
        <n v="226226.24"/>
        <n v="380818.68"/>
        <n v="167006.22"/>
        <n v="279375.32"/>
        <n v="274603.74"/>
        <n v="259690.52"/>
        <n v="250978.8"/>
        <n v="310835.21999999997"/>
        <n v="170433.22"/>
        <n v="227214.94"/>
        <n v="209105.44"/>
        <n v="253048.22"/>
        <n v="235186.96"/>
        <n v="166398.1"/>
        <n v="251841.96"/>
        <n v="236938.76"/>
        <n v="307075.14"/>
        <n v="302054.09999999998"/>
        <n v="289503.62"/>
        <n v="311479.52"/>
        <n v="245063.72"/>
        <n v="227914.02"/>
        <n v="206755.62"/>
        <n v="186034.94"/>
        <n v="180045.7"/>
        <n v="148742.98000000001"/>
        <n v="304079.40000000002"/>
        <n v="274290.24"/>
        <n v="181204.84"/>
        <n v="247682.98"/>
        <n v="367159.08"/>
        <n v="360615.46"/>
        <n v="70033.2"/>
        <n v="176762.42"/>
        <n v="310120.82"/>
        <n v="114739.22"/>
        <n v="150150.62"/>
        <n v="260285.58"/>
      </sharedItems>
    </cacheField>
    <cacheField name="ProductsCount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CardFlag" numFmtId="0">
      <sharedItems containsSemiMixedTypes="0" containsString="0" containsNumber="1" containsInteger="1" minValue="0" maxValue="1"/>
    </cacheField>
    <cacheField name="ActiveFlag" numFmtId="0">
      <sharedItems containsSemiMixedTypes="0" containsString="0" containsNumber="1" containsInteger="1" minValue="0" maxValue="1"/>
    </cacheField>
    <cacheField name="EstimatedIncome" numFmtId="0">
      <sharedItems containsSemiMixedTypes="0" containsString="0" containsNumber="1" minValue="11.58" maxValue="199992.48"/>
    </cacheField>
    <cacheField name="ExitedFlag" numFmtId="0">
      <sharedItems containsSemiMixedTypes="0" containsString="0" containsNumber="1" containsInteger="1" minValue="0" maxValue="1" count="2">
        <n v="1"/>
        <n v="0"/>
      </sharedItems>
    </cacheField>
    <cacheField name="CreditRating_quantile" numFmtId="0">
      <sharedItems containsSemiMixedTypes="0" containsString="0" containsNumber="1" containsInteger="1" minValue="1" maxValue="4"/>
    </cacheField>
    <cacheField name="Age_quantile" numFmtId="0">
      <sharedItems containsSemiMixedTypes="0" containsString="0" containsNumber="1" containsInteger="1" minValue="1" maxValue="4" count="4">
        <n v="3"/>
        <n v="4"/>
        <n v="1"/>
        <n v="2"/>
      </sharedItems>
    </cacheField>
    <cacheField name="Tenure_quantile" numFmtId="0">
      <sharedItems containsSemiMixedTypes="0" containsString="0" containsNumber="1" containsInteger="1" minValue="1" maxValue="4"/>
    </cacheField>
    <cacheField name="AUM_quantile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EstimatedIncome_quantiale" numFmtId="0">
      <sharedItems containsSemiMixedTypes="0" containsString="0" containsNumber="1" containsInteger="1" minValue="1" maxValue="4"/>
    </cacheField>
    <cacheField name="age_q2" numFmtId="0">
      <sharedItems count="6">
        <s v="35-44"/>
        <s v="45-54"/>
        <s v="25-34"/>
        <s v="55-64"/>
        <s v="18-24"/>
        <s v="65&g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i chu" refreshedDate="45339.959331828701" createdVersion="8" refreshedVersion="8" minRefreshableVersion="3" recordCount="10000" xr:uid="{2A2D6FF3-DABE-4B50-B1C1-C695262D2B78}">
  <cacheSource type="worksheet">
    <worksheetSource ref="A1:T10001" sheet="阿爾發銀行 Dataset"/>
  </cacheSource>
  <cacheFields count="20">
    <cacheField name="MemberNo" numFmtId="0">
      <sharedItems containsSemiMixedTypes="0" containsString="0" containsNumber="1" containsInteger="1" minValue="1" maxValue="10000"/>
    </cacheField>
    <cacheField name="MemberID" numFmtId="0">
      <sharedItems/>
    </cacheField>
    <cacheField name="CreditRating" numFmtId="0">
      <sharedItems containsSemiMixedTypes="0" containsString="0" containsNumber="1" minValue="35" maxValue="85" count="460">
        <n v="61.9"/>
        <n v="60.8"/>
        <n v="50.2"/>
        <n v="69.900000000000006"/>
        <n v="85"/>
        <n v="64.5"/>
        <n v="82.2"/>
        <n v="37.6"/>
        <n v="50.1"/>
        <n v="68.400000000000006"/>
        <n v="52.8"/>
        <n v="49.7"/>
        <n v="47.6"/>
        <n v="54.9"/>
        <n v="63.5"/>
        <n v="61.6"/>
        <n v="65.3"/>
        <n v="58.7"/>
        <n v="72.599999999999994"/>
        <n v="73.2"/>
        <n v="63.6"/>
        <n v="51"/>
        <n v="66.900000000000006"/>
        <n v="84.6"/>
        <n v="57.7"/>
        <n v="75.599999999999994"/>
        <n v="57.1"/>
        <n v="57.4"/>
        <n v="41.1"/>
        <n v="59.1"/>
        <n v="53.3"/>
        <n v="55.3"/>
        <n v="52"/>
        <n v="72.2"/>
        <n v="47.5"/>
        <n v="49"/>
        <n v="80.400000000000006"/>
        <n v="58.2"/>
        <n v="47.2"/>
        <n v="46.5"/>
        <n v="55.6"/>
        <n v="83.4"/>
        <n v="66"/>
        <n v="77.599999999999994"/>
        <n v="82.9"/>
        <n v="63.7"/>
        <n v="55"/>
        <n v="69.8"/>
        <n v="58.5"/>
        <n v="78.8"/>
        <n v="65.5"/>
        <n v="60.1"/>
        <n v="65.599999999999994"/>
        <n v="72.5"/>
        <n v="51.1"/>
        <n v="61.4"/>
        <n v="74.2"/>
        <n v="68.7"/>
        <n v="55.5"/>
        <n v="60.3"/>
        <n v="75.099999999999994"/>
        <n v="58.1"/>
        <n v="73.5"/>
        <n v="66.099999999999994"/>
        <n v="67.5"/>
        <n v="73.8"/>
        <n v="81.3"/>
        <n v="65.7"/>
        <n v="60.4"/>
        <n v="51.9"/>
        <n v="66.400000000000006"/>
        <n v="67.8"/>
        <n v="75.7"/>
        <n v="41.6"/>
        <n v="66.5"/>
        <n v="77.7"/>
        <n v="54.3"/>
        <n v="50.6"/>
        <n v="49.3"/>
        <n v="65.2"/>
        <n v="75"/>
        <n v="72.900000000000006"/>
        <n v="64.599999999999994"/>
        <n v="64.7"/>
        <n v="80.8"/>
        <n v="52.4"/>
        <n v="76.900000000000006"/>
        <n v="73"/>
        <n v="51.5"/>
        <n v="77.3"/>
        <n v="81.400000000000006"/>
        <n v="71"/>
        <n v="41.3"/>
        <n v="62.3"/>
        <n v="67"/>
        <n v="62.2"/>
        <n v="78.5"/>
        <n v="60.5"/>
        <n v="47.9"/>
        <n v="68.5"/>
        <n v="53.8"/>
        <n v="56.2"/>
        <n v="72.099999999999994"/>
        <n v="62.8"/>
        <n v="66.8"/>
        <n v="82.8"/>
        <n v="67.400000000000006"/>
        <n v="62.5"/>
        <n v="43.2"/>
        <n v="77"/>
        <n v="75.8"/>
        <n v="79.5"/>
        <n v="68.599999999999994"/>
        <n v="78.900000000000006"/>
        <n v="58.9"/>
        <n v="46.1"/>
        <n v="58.4"/>
        <n v="57.9"/>
        <n v="66.3"/>
        <n v="68.2"/>
        <n v="79.3"/>
        <n v="69.099999999999994"/>
        <n v="48.5"/>
        <n v="65"/>
        <n v="75.400000000000006"/>
        <n v="53.5"/>
        <n v="71.599999999999994"/>
        <n v="53.9"/>
        <n v="70.599999999999994"/>
        <n v="58.6"/>
        <n v="63.1"/>
        <n v="71.7"/>
        <n v="80"/>
        <n v="68.3"/>
        <n v="70.400000000000006"/>
        <n v="61.5"/>
        <n v="66.7"/>
        <n v="48.4"/>
        <n v="48"/>
        <n v="57.8"/>
        <n v="51.2"/>
        <n v="60.6"/>
        <n v="59.7"/>
        <n v="77.8"/>
        <n v="51.4"/>
        <n v="52.5"/>
        <n v="71.5"/>
        <n v="58"/>
        <n v="80.7"/>
        <n v="52.1"/>
        <n v="75.900000000000006"/>
        <n v="51.6"/>
        <n v="71.099999999999994"/>
        <n v="61.8"/>
        <n v="64.3"/>
        <n v="67.099999999999994"/>
        <n v="68.900000000000006"/>
        <n v="62"/>
        <n v="67.599999999999994"/>
        <n v="57.2"/>
        <n v="69.5"/>
        <n v="59.2"/>
        <n v="56.7"/>
        <n v="69.400000000000006"/>
        <n v="54.7"/>
        <n v="59.4"/>
        <n v="67.3"/>
        <n v="61"/>
        <n v="76.7"/>
        <n v="76.3"/>
        <n v="71.2"/>
        <n v="70.3"/>
        <n v="66.2"/>
        <n v="65.900000000000006"/>
        <n v="52.3"/>
        <n v="77.2"/>
        <n v="54.5"/>
        <n v="63.4"/>
        <n v="73.900000000000006"/>
        <n v="77.099999999999994"/>
        <n v="68.099999999999994"/>
        <n v="54.4"/>
        <n v="69.599999999999994"/>
        <n v="76.599999999999994"/>
        <n v="72.7"/>
        <n v="69.3"/>
        <n v="55.7"/>
        <n v="53.1"/>
        <n v="49.8"/>
        <n v="65.099999999999994"/>
        <n v="79.099999999999994"/>
        <n v="73.3"/>
        <n v="81.099999999999994"/>
        <n v="70.7"/>
        <n v="71.400000000000006"/>
        <n v="78.2"/>
        <n v="77.5"/>
        <n v="79.900000000000006"/>
        <n v="60.2"/>
        <n v="74.400000000000006"/>
        <n v="58.8"/>
        <n v="74.7"/>
        <n v="58.3"/>
        <n v="62.7"/>
        <n v="73.099999999999994"/>
        <n v="62.9"/>
        <n v="43.8"/>
        <n v="64.2"/>
        <n v="80.599999999999994"/>
        <n v="47.4"/>
        <n v="55.9"/>
        <n v="42.9"/>
        <n v="68"/>
        <n v="74.900000000000006"/>
        <n v="73.400000000000006"/>
        <n v="64.400000000000006"/>
        <n v="62.6"/>
        <n v="64.900000000000006"/>
        <n v="80.5"/>
        <n v="71.8"/>
        <n v="84"/>
        <n v="63"/>
        <n v="65.400000000000006"/>
        <n v="76.2"/>
        <n v="56.8"/>
        <n v="61.3"/>
        <n v="52.2"/>
        <n v="73.7"/>
        <n v="64.8"/>
        <n v="44.3"/>
        <n v="64"/>
        <n v="54"/>
        <n v="46"/>
        <n v="59.3"/>
        <n v="80.099999999999994"/>
        <n v="61.1"/>
        <n v="80.2"/>
        <n v="74.5"/>
        <n v="48.3"/>
        <n v="69"/>
        <n v="49.2"/>
        <n v="70.900000000000006"/>
        <n v="70.5"/>
        <n v="56"/>
        <n v="75.2"/>
        <n v="70.099999999999994"/>
        <n v="53.7"/>
        <n v="48.7"/>
        <n v="59.6"/>
        <n v="70.2"/>
        <n v="48.6"/>
        <n v="72.400000000000006"/>
        <n v="54.8"/>
        <n v="46.4"/>
        <n v="79"/>
        <n v="53.4"/>
        <n v="74.8"/>
        <n v="49.4"/>
        <n v="59"/>
        <n v="46.8"/>
        <n v="50.9"/>
        <n v="81.8"/>
        <n v="81.599999999999994"/>
        <n v="53.6"/>
        <n v="75.3"/>
        <n v="77.400000000000006"/>
        <n v="62.1"/>
        <n v="56.9"/>
        <n v="65.8"/>
        <n v="79.8"/>
        <n v="64.099999999999994"/>
        <n v="54.2"/>
        <n v="69.2"/>
        <n v="63.9"/>
        <n v="76.5"/>
        <n v="57"/>
        <n v="63.8"/>
        <n v="59.9"/>
        <n v="63.2"/>
        <n v="77.900000000000006"/>
        <n v="52.7"/>
        <n v="56.4"/>
        <n v="83.3"/>
        <n v="50.4"/>
        <n v="84.2"/>
        <n v="50.8"/>
        <n v="41.7"/>
        <n v="59.8"/>
        <n v="74.099999999999994"/>
        <n v="60.7"/>
        <n v="76.099999999999994"/>
        <n v="84.8"/>
        <n v="54.6"/>
        <n v="43.9"/>
        <n v="75.5"/>
        <n v="76"/>
        <n v="52.6"/>
        <n v="71.3"/>
        <n v="70"/>
        <n v="66.599999999999994"/>
        <n v="56.6"/>
        <n v="49.5"/>
        <n v="68.8"/>
        <n v="61.2"/>
        <n v="47.7"/>
        <n v="42.7"/>
        <n v="83.9"/>
        <n v="81.900000000000006"/>
        <n v="72"/>
        <n v="45.9"/>
        <n v="50.3"/>
        <n v="62.4"/>
        <n v="52.9"/>
        <n v="56.3"/>
        <n v="48.2"/>
        <n v="79.599999999999994"/>
        <n v="44.5"/>
        <n v="74.599999999999994"/>
        <n v="78.599999999999994"/>
        <n v="55.4"/>
        <n v="67.2"/>
        <n v="78.7"/>
        <n v="49.9"/>
        <n v="84.4"/>
        <n v="45"/>
        <n v="81.5"/>
        <n v="83.8"/>
        <n v="80.3"/>
        <n v="73.599999999999994"/>
        <n v="63.3"/>
        <n v="60"/>
        <n v="67.900000000000006"/>
        <n v="51.7"/>
        <n v="79.2"/>
        <n v="74.3"/>
        <n v="48.8"/>
        <n v="42.1"/>
        <n v="84.1"/>
        <n v="70.8"/>
        <n v="50.7"/>
        <n v="50.5"/>
        <n v="45.6"/>
        <n v="43.5"/>
        <n v="56.1"/>
        <n v="51.8"/>
        <n v="56.5"/>
        <n v="72.8"/>
        <n v="78.400000000000006"/>
        <n v="55.2"/>
        <n v="60.9"/>
        <n v="76.400000000000006"/>
        <n v="69.7"/>
        <n v="72.3"/>
        <n v="55.1"/>
        <n v="44.4"/>
        <n v="71.900000000000006"/>
        <n v="49.6"/>
        <n v="54.1"/>
        <n v="83"/>
        <n v="81.2"/>
        <n v="67.7"/>
        <n v="42"/>
        <n v="59.5"/>
        <n v="61.7"/>
        <n v="80.900000000000006"/>
        <n v="50"/>
        <n v="82.6"/>
        <n v="43.4"/>
        <n v="51.3"/>
        <n v="47.8"/>
        <n v="79.7"/>
        <n v="36.299999999999997"/>
        <n v="39.9"/>
        <n v="46.3"/>
        <n v="78"/>
        <n v="45.2"/>
        <n v="57.5"/>
        <n v="83.7"/>
        <n v="79.400000000000006"/>
        <n v="82.4"/>
        <n v="42.8"/>
        <n v="82.3"/>
        <n v="78.099999999999994"/>
        <n v="84.9"/>
        <n v="48.9"/>
        <n v="43.1"/>
        <n v="45.7"/>
        <n v="76.8"/>
        <n v="83.1"/>
        <n v="35.9"/>
        <n v="82"/>
        <n v="57.3"/>
        <n v="57.6"/>
        <n v="55.8"/>
        <n v="81.7"/>
        <n v="44.9"/>
        <n v="44"/>
        <n v="41.5"/>
        <n v="82.1"/>
        <n v="53"/>
        <n v="35"/>
        <n v="44.6"/>
        <n v="42.5"/>
        <n v="74"/>
        <n v="48.1"/>
        <n v="78.3"/>
        <n v="35.799999999999997"/>
        <n v="84.5"/>
        <n v="45.1"/>
        <n v="45.8"/>
        <n v="46.9"/>
        <n v="42.3"/>
        <n v="40.4"/>
        <n v="83.6"/>
        <n v="47.3"/>
        <n v="83.5"/>
        <n v="46.6"/>
        <n v="49.1"/>
        <n v="35.1"/>
        <n v="82.7"/>
        <n v="84.3"/>
        <n v="36.5"/>
        <n v="53.2"/>
        <n v="41.4"/>
        <n v="45.3"/>
        <n v="47.1"/>
        <n v="40.1"/>
        <n v="81"/>
        <n v="83.2"/>
        <n v="47"/>
        <n v="44.7"/>
        <n v="42.2"/>
        <n v="82.5"/>
        <n v="43"/>
        <n v="43.6"/>
        <n v="42.6"/>
        <n v="40.799999999999997"/>
        <n v="84.7"/>
        <n v="41.8"/>
        <n v="43.7"/>
        <n v="41"/>
        <n v="45.4"/>
        <n v="40.700000000000003"/>
        <n v="45.5"/>
        <n v="46.2"/>
        <n v="38.6"/>
        <n v="40.5"/>
        <n v="38.299999999999997"/>
        <n v="39.5"/>
        <n v="46.7"/>
        <n v="43.3"/>
        <n v="44.2"/>
        <n v="42.4"/>
        <n v="44.8"/>
        <n v="44.1"/>
        <n v="36.700000000000003"/>
        <n v="41.2"/>
        <n v="38.200000000000003"/>
        <n v="37.299999999999997"/>
        <n v="41.9"/>
      </sharedItems>
    </cacheField>
    <cacheField name="Location" numFmtId="0">
      <sharedItems count="3">
        <s v="California"/>
        <s v="Texas"/>
        <s v="New York"/>
      </sharedItems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Age" numFmtId="0">
      <sharedItems containsSemiMixedTypes="0" containsString="0" containsNumber="1" containsInteger="1" minValue="20" maxValue="94" count="70">
        <n v="44"/>
        <n v="43"/>
        <n v="41"/>
        <n v="45"/>
        <n v="46"/>
        <n v="52"/>
        <n v="31"/>
        <n v="29"/>
        <n v="33"/>
        <n v="26"/>
        <n v="36"/>
        <n v="27"/>
        <n v="37"/>
        <n v="47"/>
        <n v="60"/>
        <n v="34"/>
        <n v="40"/>
        <n v="48"/>
        <n v="38"/>
        <n v="35"/>
        <n v="42"/>
        <n v="53"/>
        <n v="63"/>
        <n v="51"/>
        <n v="39"/>
        <n v="21"/>
        <n v="68"/>
        <n v="58"/>
        <n v="28"/>
        <n v="23"/>
        <n v="57"/>
        <n v="77"/>
        <n v="24"/>
        <n v="32"/>
        <n v="30"/>
        <n v="67"/>
        <n v="50"/>
        <n v="54"/>
        <n v="59"/>
        <n v="75"/>
        <n v="49"/>
        <n v="56"/>
        <n v="74"/>
        <n v="22"/>
        <n v="69"/>
        <n v="81"/>
        <n v="64"/>
        <n v="55"/>
        <n v="82"/>
        <n v="61"/>
        <n v="70"/>
        <n v="25"/>
        <n v="62"/>
        <n v="72"/>
        <n v="65"/>
        <n v="66"/>
        <n v="20"/>
        <n v="84"/>
        <n v="71"/>
        <n v="76"/>
        <n v="73"/>
        <n v="78"/>
        <n v="79"/>
        <n v="90"/>
        <n v="87"/>
        <n v="86"/>
        <n v="80"/>
        <n v="83"/>
        <n v="94"/>
        <n v="85"/>
      </sharedItems>
    </cacheField>
    <cacheField name="Tenure" numFmtId="0">
      <sharedItems containsSemiMixedTypes="0" containsString="0" containsNumber="1" containsInteger="1" minValue="1" maxValue="11"/>
    </cacheField>
    <cacheField name="AUM" numFmtId="0">
      <sharedItems containsSemiMixedTypes="0" containsString="0" containsNumber="1" minValue="0" maxValue="501796.18"/>
    </cacheField>
    <cacheField name="ProductsCount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CardFlag" numFmtId="0">
      <sharedItems containsSemiMixedTypes="0" containsString="0" containsNumber="1" containsInteger="1" minValue="0" maxValue="1"/>
    </cacheField>
    <cacheField name="ActiveFlag" numFmtId="0">
      <sharedItems containsSemiMixedTypes="0" containsString="0" containsNumber="1" containsInteger="1" minValue="0" maxValue="1"/>
    </cacheField>
    <cacheField name="EstimatedIncome" numFmtId="0">
      <sharedItems containsSemiMixedTypes="0" containsString="0" containsNumber="1" minValue="11.58" maxValue="199992.48"/>
    </cacheField>
    <cacheField name="ExitedFlag" numFmtId="0">
      <sharedItems containsSemiMixedTypes="0" containsString="0" containsNumber="1" containsInteger="1" minValue="0" maxValue="1" count="2">
        <n v="1"/>
        <n v="0"/>
      </sharedItems>
    </cacheField>
    <cacheField name="CreditRating_quantile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Age_quantile" numFmtId="0">
      <sharedItems containsSemiMixedTypes="0" containsString="0" containsNumber="1" containsInteger="1" minValue="1" maxValue="4" count="4">
        <n v="3"/>
        <n v="4"/>
        <n v="1"/>
        <n v="2"/>
      </sharedItems>
    </cacheField>
    <cacheField name="Tenure_quantile" numFmtId="0">
      <sharedItems containsSemiMixedTypes="0" containsString="0" containsNumber="1" containsInteger="1" minValue="1" maxValue="4"/>
    </cacheField>
    <cacheField name="AUM_quantile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EstimatedIncome_quantiale" numFmtId="0">
      <sharedItems containsSemiMixedTypes="0" containsString="0" containsNumber="1" containsInteger="1" minValue="1" maxValue="4" count="4">
        <n v="3"/>
        <n v="2"/>
        <n v="4"/>
        <n v="1"/>
      </sharedItems>
    </cacheField>
    <cacheField name="age_q2" numFmtId="0">
      <sharedItems containsSemiMixedTypes="0" containsString="0" containsNumber="1" containsInteger="1" minValue="1" maxValue="5" count="5">
        <n v="4"/>
        <n v="3"/>
        <n v="5"/>
        <n v="1"/>
        <n v="2"/>
      </sharedItems>
    </cacheField>
    <cacheField name="product group" numFmtId="0">
      <sharedItems containsMixedTypes="1" containsNumber="1" containsInteger="1" minValue="1" maxValue="1" count="2">
        <n v="1"/>
        <s v="2&g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BN5634515"/>
    <n v="61.9"/>
    <x v="0"/>
    <n v="0"/>
    <n v="44"/>
    <x v="0"/>
    <n v="0"/>
    <n v="1"/>
    <n v="1"/>
    <n v="1"/>
    <n v="101348.88"/>
    <x v="0"/>
    <x v="0"/>
    <n v="3"/>
    <x v="0"/>
    <n v="1"/>
  </r>
  <r>
    <n v="2"/>
    <s v="BN5647224"/>
    <n v="60.8"/>
    <x v="1"/>
    <n v="0"/>
    <n v="43"/>
    <x v="1"/>
    <n v="167615.72"/>
    <n v="1"/>
    <n v="0"/>
    <n v="1"/>
    <n v="112542.58"/>
    <x v="1"/>
    <x v="0"/>
    <n v="3"/>
    <x v="0"/>
    <n v="2"/>
  </r>
  <r>
    <n v="3"/>
    <s v="BN5619217"/>
    <n v="50.2"/>
    <x v="0"/>
    <n v="0"/>
    <n v="44"/>
    <x v="2"/>
    <n v="319321.59999999998"/>
    <n v="3"/>
    <n v="1"/>
    <n v="0"/>
    <n v="113931.57"/>
    <x v="0"/>
    <x v="1"/>
    <n v="3"/>
    <x v="1"/>
    <n v="4"/>
  </r>
  <r>
    <n v="4"/>
    <s v="BN5701267"/>
    <n v="69.900000000000006"/>
    <x v="0"/>
    <n v="0"/>
    <n v="41"/>
    <x v="1"/>
    <n v="0"/>
    <n v="2"/>
    <n v="0"/>
    <n v="0"/>
    <n v="93826.63"/>
    <x v="1"/>
    <x v="2"/>
    <n v="3"/>
    <x v="0"/>
    <n v="1"/>
  </r>
  <r>
    <n v="5"/>
    <s v="BN5737801"/>
    <n v="85"/>
    <x v="1"/>
    <n v="0"/>
    <n v="45"/>
    <x v="0"/>
    <n v="251021.64"/>
    <n v="1"/>
    <n v="1"/>
    <n v="1"/>
    <n v="79084.100000000006"/>
    <x v="1"/>
    <x v="3"/>
    <n v="3"/>
    <x v="0"/>
    <n v="3"/>
  </r>
  <r>
    <n v="6"/>
    <s v="BN5573925"/>
    <n v="64.5"/>
    <x v="1"/>
    <n v="1"/>
    <n v="46"/>
    <x v="2"/>
    <n v="227511.56"/>
    <n v="2"/>
    <n v="1"/>
    <n v="0"/>
    <n v="149756.71"/>
    <x v="0"/>
    <x v="0"/>
    <n v="3"/>
    <x v="1"/>
    <n v="3"/>
  </r>
  <r>
    <n v="7"/>
    <s v="BN5592444"/>
    <n v="82.2"/>
    <x v="0"/>
    <n v="1"/>
    <n v="52"/>
    <x v="3"/>
    <n v="0"/>
    <n v="2"/>
    <n v="1"/>
    <n v="1"/>
    <n v="10062.799999999999"/>
    <x v="1"/>
    <x v="3"/>
    <n v="4"/>
    <x v="2"/>
    <n v="1"/>
  </r>
  <r>
    <n v="8"/>
    <s v="BN5656061"/>
    <n v="37.6"/>
    <x v="2"/>
    <n v="0"/>
    <n v="31"/>
    <x v="4"/>
    <n v="230093.48"/>
    <n v="4"/>
    <n v="1"/>
    <n v="0"/>
    <n v="119346.88"/>
    <x v="0"/>
    <x v="1"/>
    <n v="1"/>
    <x v="3"/>
    <n v="3"/>
  </r>
  <r>
    <n v="9"/>
    <s v="BN5792278"/>
    <n v="50.1"/>
    <x v="0"/>
    <n v="1"/>
    <n v="46"/>
    <x v="4"/>
    <n v="284102.14"/>
    <n v="2"/>
    <n v="0"/>
    <n v="1"/>
    <n v="74940.5"/>
    <x v="1"/>
    <x v="1"/>
    <n v="3"/>
    <x v="3"/>
    <n v="4"/>
  </r>
  <r>
    <n v="10"/>
    <s v="BN5592302"/>
    <n v="68.400000000000006"/>
    <x v="0"/>
    <n v="1"/>
    <n v="29"/>
    <x v="0"/>
    <n v="269207.76"/>
    <n v="1"/>
    <n v="1"/>
    <n v="1"/>
    <n v="71725.73"/>
    <x v="1"/>
    <x v="2"/>
    <n v="1"/>
    <x v="0"/>
    <n v="4"/>
  </r>
  <r>
    <n v="11"/>
    <s v="BN5767734"/>
    <n v="52.8"/>
    <x v="0"/>
    <n v="1"/>
    <n v="33"/>
    <x v="5"/>
    <n v="204033.44"/>
    <n v="2"/>
    <n v="0"/>
    <n v="0"/>
    <n v="80181.119999999995"/>
    <x v="1"/>
    <x v="1"/>
    <n v="1"/>
    <x v="2"/>
    <n v="3"/>
  </r>
  <r>
    <n v="12"/>
    <s v="BN5737086"/>
    <n v="49.7"/>
    <x v="1"/>
    <n v="1"/>
    <n v="26"/>
    <x v="6"/>
    <n v="0"/>
    <n v="2"/>
    <n v="1"/>
    <n v="0"/>
    <n v="76390.009999999995"/>
    <x v="1"/>
    <x v="1"/>
    <n v="1"/>
    <x v="0"/>
    <n v="1"/>
  </r>
  <r>
    <n v="13"/>
    <s v="BN5632177"/>
    <n v="47.6"/>
    <x v="0"/>
    <n v="0"/>
    <n v="36"/>
    <x v="7"/>
    <n v="0"/>
    <n v="2"/>
    <n v="1"/>
    <n v="0"/>
    <n v="26260.98"/>
    <x v="1"/>
    <x v="1"/>
    <n v="2"/>
    <x v="1"/>
    <n v="1"/>
  </r>
  <r>
    <n v="14"/>
    <s v="BN5691396"/>
    <n v="54.9"/>
    <x v="0"/>
    <n v="0"/>
    <n v="27"/>
    <x v="8"/>
    <n v="0"/>
    <n v="2"/>
    <n v="0"/>
    <n v="0"/>
    <n v="190857.79"/>
    <x v="1"/>
    <x v="1"/>
    <n v="1"/>
    <x v="3"/>
    <n v="1"/>
  </r>
  <r>
    <n v="15"/>
    <s v="BN5600795"/>
    <n v="63.5"/>
    <x v="1"/>
    <n v="0"/>
    <n v="37"/>
    <x v="3"/>
    <n v="0"/>
    <n v="2"/>
    <n v="1"/>
    <n v="1"/>
    <n v="65951.649999999994"/>
    <x v="1"/>
    <x v="0"/>
    <n v="2"/>
    <x v="2"/>
    <n v="1"/>
  </r>
  <r>
    <n v="16"/>
    <s v="BN5643879"/>
    <n v="61.6"/>
    <x v="2"/>
    <n v="1"/>
    <n v="47"/>
    <x v="6"/>
    <n v="286258.82"/>
    <n v="2"/>
    <n v="0"/>
    <n v="1"/>
    <n v="64327.26"/>
    <x v="1"/>
    <x v="0"/>
    <n v="4"/>
    <x v="0"/>
    <n v="4"/>
  </r>
  <r>
    <n v="17"/>
    <s v="BN5737365"/>
    <n v="65.3"/>
    <x v="2"/>
    <n v="1"/>
    <n v="60"/>
    <x v="1"/>
    <n v="265205.76000000001"/>
    <n v="1"/>
    <n v="1"/>
    <n v="0"/>
    <n v="5097.67"/>
    <x v="0"/>
    <x v="2"/>
    <n v="4"/>
    <x v="0"/>
    <n v="4"/>
  </r>
  <r>
    <n v="18"/>
    <s v="BN5788131"/>
    <n v="54.9"/>
    <x v="1"/>
    <n v="0"/>
    <n v="26"/>
    <x v="9"/>
    <n v="0"/>
    <n v="2"/>
    <n v="1"/>
    <n v="1"/>
    <n v="14406.41"/>
    <x v="1"/>
    <x v="1"/>
    <n v="1"/>
    <x v="1"/>
    <n v="1"/>
  </r>
  <r>
    <n v="19"/>
    <s v="BN5661420"/>
    <n v="58.7"/>
    <x v="1"/>
    <n v="1"/>
    <n v="47"/>
    <x v="5"/>
    <n v="0"/>
    <n v="1"/>
    <n v="0"/>
    <n v="0"/>
    <n v="158684.81"/>
    <x v="1"/>
    <x v="0"/>
    <n v="4"/>
    <x v="2"/>
    <n v="1"/>
  </r>
  <r>
    <n v="20"/>
    <s v="BN5568895"/>
    <n v="72.599999999999994"/>
    <x v="0"/>
    <n v="0"/>
    <n v="26"/>
    <x v="5"/>
    <n v="0"/>
    <n v="2"/>
    <n v="1"/>
    <n v="1"/>
    <n v="54724.03"/>
    <x v="1"/>
    <x v="3"/>
    <n v="1"/>
    <x v="2"/>
    <n v="1"/>
  </r>
  <r>
    <n v="21"/>
    <s v="BN5577570"/>
    <n v="73.2"/>
    <x v="0"/>
    <n v="1"/>
    <n v="43"/>
    <x v="2"/>
    <n v="0"/>
    <n v="2"/>
    <n v="1"/>
    <n v="1"/>
    <n v="170886.17"/>
    <x v="1"/>
    <x v="3"/>
    <n v="3"/>
    <x v="1"/>
    <n v="1"/>
  </r>
  <r>
    <n v="22"/>
    <s v="BN5597858"/>
    <n v="63.6"/>
    <x v="1"/>
    <n v="0"/>
    <n v="34"/>
    <x v="2"/>
    <n v="0"/>
    <n v="2"/>
    <n v="1"/>
    <n v="0"/>
    <n v="138555.46"/>
    <x v="1"/>
    <x v="0"/>
    <n v="1"/>
    <x v="1"/>
    <n v="1"/>
  </r>
  <r>
    <n v="23"/>
    <s v="BN5699222"/>
    <n v="51"/>
    <x v="1"/>
    <n v="0"/>
    <n v="40"/>
    <x v="4"/>
    <n v="0"/>
    <n v="1"/>
    <n v="1"/>
    <n v="0"/>
    <n v="118913.53"/>
    <x v="0"/>
    <x v="1"/>
    <n v="3"/>
    <x v="3"/>
    <n v="1"/>
  </r>
  <r>
    <n v="24"/>
    <s v="BN5725650"/>
    <n v="66.900000000000006"/>
    <x v="0"/>
    <n v="1"/>
    <n v="48"/>
    <x v="6"/>
    <n v="0"/>
    <n v="2"/>
    <n v="0"/>
    <n v="1"/>
    <n v="8487.75"/>
    <x v="1"/>
    <x v="2"/>
    <n v="4"/>
    <x v="0"/>
    <n v="1"/>
  </r>
  <r>
    <n v="25"/>
    <s v="BN5624960"/>
    <n v="84.6"/>
    <x v="0"/>
    <n v="0"/>
    <n v="40"/>
    <x v="8"/>
    <n v="0"/>
    <n v="1"/>
    <n v="1"/>
    <n v="1"/>
    <n v="187616.16"/>
    <x v="1"/>
    <x v="3"/>
    <n v="3"/>
    <x v="3"/>
    <n v="1"/>
  </r>
  <r>
    <n v="26"/>
    <s v="BN5738104"/>
    <n v="57.7"/>
    <x v="0"/>
    <n v="1"/>
    <n v="27"/>
    <x v="6"/>
    <n v="0"/>
    <n v="2"/>
    <n v="0"/>
    <n v="1"/>
    <n v="124508.29"/>
    <x v="1"/>
    <x v="1"/>
    <n v="1"/>
    <x v="0"/>
    <n v="1"/>
  </r>
  <r>
    <n v="27"/>
    <s v="BN5736729"/>
    <n v="75.599999999999994"/>
    <x v="2"/>
    <n v="1"/>
    <n v="38"/>
    <x v="0"/>
    <n v="273631.28000000003"/>
    <n v="1"/>
    <n v="1"/>
    <n v="1"/>
    <n v="170041.95"/>
    <x v="1"/>
    <x v="3"/>
    <n v="2"/>
    <x v="0"/>
    <n v="4"/>
  </r>
  <r>
    <n v="28"/>
    <s v="BN5700685"/>
    <n v="57.1"/>
    <x v="0"/>
    <n v="1"/>
    <n v="46"/>
    <x v="9"/>
    <n v="0"/>
    <n v="2"/>
    <n v="0"/>
    <n v="0"/>
    <n v="38433.35"/>
    <x v="1"/>
    <x v="1"/>
    <n v="3"/>
    <x v="1"/>
    <n v="1"/>
  </r>
  <r>
    <n v="29"/>
    <s v="BN5728606"/>
    <n v="57.4"/>
    <x v="2"/>
    <n v="0"/>
    <n v="45"/>
    <x v="6"/>
    <n v="282698.86"/>
    <n v="1"/>
    <n v="1"/>
    <n v="1"/>
    <n v="100187.43"/>
    <x v="1"/>
    <x v="1"/>
    <n v="3"/>
    <x v="0"/>
    <n v="4"/>
  </r>
  <r>
    <n v="30"/>
    <s v="BN5656213"/>
    <n v="41.1"/>
    <x v="0"/>
    <n v="1"/>
    <n v="31"/>
    <x v="10"/>
    <n v="119394.34"/>
    <n v="2"/>
    <n v="1"/>
    <n v="1"/>
    <n v="53483.21"/>
    <x v="1"/>
    <x v="1"/>
    <n v="1"/>
    <x v="0"/>
    <n v="2"/>
  </r>
  <r>
    <n v="31"/>
    <s v="BN5589388"/>
    <n v="59.1"/>
    <x v="1"/>
    <n v="0"/>
    <n v="41"/>
    <x v="6"/>
    <n v="0"/>
    <n v="3"/>
    <n v="1"/>
    <n v="0"/>
    <n v="140469.38"/>
    <x v="0"/>
    <x v="0"/>
    <n v="3"/>
    <x v="0"/>
    <n v="1"/>
  </r>
  <r>
    <n v="32"/>
    <s v="BN5706465"/>
    <n v="53.3"/>
    <x v="0"/>
    <n v="1"/>
    <n v="38"/>
    <x v="3"/>
    <n v="170623.4"/>
    <n v="1"/>
    <n v="0"/>
    <n v="1"/>
    <n v="156731.91"/>
    <x v="1"/>
    <x v="1"/>
    <n v="2"/>
    <x v="2"/>
    <n v="2"/>
  </r>
  <r>
    <n v="33"/>
    <s v="BN5750094"/>
    <n v="55.3"/>
    <x v="2"/>
    <n v="1"/>
    <n v="43"/>
    <x v="9"/>
    <n v="220225.08"/>
    <n v="2"/>
    <n v="0"/>
    <n v="0"/>
    <n v="81898.81"/>
    <x v="1"/>
    <x v="1"/>
    <n v="3"/>
    <x v="1"/>
    <n v="3"/>
  </r>
  <r>
    <n v="34"/>
    <s v="BN5659341"/>
    <n v="52"/>
    <x v="1"/>
    <n v="0"/>
    <n v="44"/>
    <x v="5"/>
    <n v="0"/>
    <n v="2"/>
    <n v="1"/>
    <n v="1"/>
    <n v="34410.550000000003"/>
    <x v="1"/>
    <x v="1"/>
    <n v="3"/>
    <x v="2"/>
    <n v="1"/>
  </r>
  <r>
    <n v="35"/>
    <s v="BN5732876"/>
    <n v="72.2"/>
    <x v="1"/>
    <n v="0"/>
    <n v="31"/>
    <x v="9"/>
    <n v="0"/>
    <n v="2"/>
    <n v="1"/>
    <n v="1"/>
    <n v="142033.07"/>
    <x v="1"/>
    <x v="3"/>
    <n v="1"/>
    <x v="1"/>
    <n v="1"/>
  </r>
  <r>
    <n v="36"/>
    <s v="BN5794084"/>
    <n v="47.5"/>
    <x v="0"/>
    <n v="0"/>
    <n v="47"/>
    <x v="10"/>
    <n v="268528.08"/>
    <n v="1"/>
    <n v="1"/>
    <n v="0"/>
    <n v="27822.99"/>
    <x v="0"/>
    <x v="1"/>
    <n v="4"/>
    <x v="0"/>
    <n v="4"/>
  </r>
  <r>
    <n v="37"/>
    <s v="BN5788361"/>
    <n v="49"/>
    <x v="1"/>
    <n v="1"/>
    <n v="33"/>
    <x v="6"/>
    <n v="290520.46000000002"/>
    <n v="1"/>
    <n v="0"/>
    <n v="1"/>
    <n v="114066.77"/>
    <x v="1"/>
    <x v="1"/>
    <n v="1"/>
    <x v="0"/>
    <n v="4"/>
  </r>
  <r>
    <n v="38"/>
    <s v="BN5729512"/>
    <n v="80.400000000000006"/>
    <x v="1"/>
    <n v="1"/>
    <n v="35"/>
    <x v="3"/>
    <n v="153097.20000000001"/>
    <n v="1"/>
    <n v="0"/>
    <n v="1"/>
    <n v="98453.45"/>
    <x v="1"/>
    <x v="3"/>
    <n v="2"/>
    <x v="2"/>
    <n v="2"/>
  </r>
  <r>
    <n v="39"/>
    <s v="BN5717339"/>
    <n v="85"/>
    <x v="0"/>
    <n v="1"/>
    <n v="38"/>
    <x v="3"/>
    <n v="0"/>
    <n v="1"/>
    <n v="1"/>
    <n v="1"/>
    <n v="40812.9"/>
    <x v="1"/>
    <x v="3"/>
    <n v="2"/>
    <x v="2"/>
    <n v="1"/>
  </r>
  <r>
    <n v="40"/>
    <s v="BN5585681"/>
    <n v="58.2"/>
    <x v="2"/>
    <n v="1"/>
    <n v="43"/>
    <x v="5"/>
    <n v="140698.96"/>
    <n v="2"/>
    <n v="0"/>
    <n v="1"/>
    <n v="178074.04"/>
    <x v="1"/>
    <x v="1"/>
    <n v="3"/>
    <x v="2"/>
    <n v="2"/>
  </r>
  <r>
    <n v="41"/>
    <s v="BN5619273"/>
    <n v="47.2"/>
    <x v="1"/>
    <n v="1"/>
    <n v="42"/>
    <x v="4"/>
    <n v="0"/>
    <n v="1"/>
    <n v="1"/>
    <n v="0"/>
    <n v="70154.22"/>
    <x v="1"/>
    <x v="1"/>
    <n v="3"/>
    <x v="3"/>
    <n v="1"/>
  </r>
  <r>
    <n v="42"/>
    <s v="BN5738061"/>
    <n v="46.5"/>
    <x v="0"/>
    <n v="0"/>
    <n v="53"/>
    <x v="2"/>
    <n v="245044.64"/>
    <n v="1"/>
    <n v="0"/>
    <n v="0"/>
    <n v="181297.65"/>
    <x v="0"/>
    <x v="1"/>
    <n v="4"/>
    <x v="1"/>
    <n v="3"/>
  </r>
  <r>
    <n v="43"/>
    <s v="BN5687859"/>
    <n v="55.6"/>
    <x v="0"/>
    <n v="0"/>
    <n v="63"/>
    <x v="0"/>
    <n v="234838.7"/>
    <n v="1"/>
    <n v="1"/>
    <n v="1"/>
    <n v="94153.83"/>
    <x v="1"/>
    <x v="1"/>
    <n v="4"/>
    <x v="0"/>
    <n v="3"/>
  </r>
  <r>
    <n v="44"/>
    <s v="BN5755109"/>
    <n v="83.4"/>
    <x v="0"/>
    <n v="0"/>
    <n v="51"/>
    <x v="0"/>
    <n v="262789.12"/>
    <n v="1"/>
    <n v="0"/>
    <n v="0"/>
    <n v="194365.76"/>
    <x v="0"/>
    <x v="3"/>
    <n v="4"/>
    <x v="0"/>
    <n v="4"/>
  </r>
  <r>
    <n v="45"/>
    <s v="BN5684084"/>
    <n v="66"/>
    <x v="1"/>
    <n v="0"/>
    <n v="63"/>
    <x v="8"/>
    <n v="311862.21999999997"/>
    <n v="1"/>
    <n v="1"/>
    <n v="1"/>
    <n v="158338.39000000001"/>
    <x v="1"/>
    <x v="2"/>
    <n v="4"/>
    <x v="3"/>
    <n v="4"/>
  </r>
  <r>
    <n v="46"/>
    <s v="BN5754762"/>
    <n v="77.599999999999994"/>
    <x v="2"/>
    <n v="0"/>
    <n v="34"/>
    <x v="4"/>
    <n v="218842.26"/>
    <n v="2"/>
    <n v="1"/>
    <n v="1"/>
    <n v="126517.46"/>
    <x v="1"/>
    <x v="3"/>
    <n v="1"/>
    <x v="3"/>
    <n v="3"/>
  </r>
  <r>
    <n v="47"/>
    <s v="BN5602193"/>
    <n v="82.9"/>
    <x v="2"/>
    <n v="0"/>
    <n v="29"/>
    <x v="9"/>
    <n v="224091.34"/>
    <n v="1"/>
    <n v="1"/>
    <n v="1"/>
    <n v="119708.21"/>
    <x v="0"/>
    <x v="3"/>
    <n v="1"/>
    <x v="1"/>
    <n v="3"/>
  </r>
  <r>
    <n v="48"/>
    <s v="BN5771486"/>
    <n v="63.7"/>
    <x v="2"/>
    <n v="0"/>
    <n v="41"/>
    <x v="9"/>
    <n v="275687.59999999998"/>
    <n v="1"/>
    <n v="1"/>
    <n v="1"/>
    <n v="117622.8"/>
    <x v="0"/>
    <x v="0"/>
    <n v="3"/>
    <x v="1"/>
    <n v="4"/>
  </r>
  <r>
    <n v="49"/>
    <s v="BN5766118"/>
    <n v="55"/>
    <x v="2"/>
    <n v="1"/>
    <n v="40"/>
    <x v="0"/>
    <n v="206782.76"/>
    <n v="1"/>
    <n v="0"/>
    <n v="1"/>
    <n v="90878.13"/>
    <x v="1"/>
    <x v="1"/>
    <n v="3"/>
    <x v="0"/>
    <n v="3"/>
  </r>
  <r>
    <n v="50"/>
    <s v="BN5771786"/>
    <n v="77.599999999999994"/>
    <x v="2"/>
    <n v="0"/>
    <n v="39"/>
    <x v="0"/>
    <n v="207538.44"/>
    <n v="2"/>
    <n v="1"/>
    <n v="0"/>
    <n v="194099.12"/>
    <x v="1"/>
    <x v="3"/>
    <n v="2"/>
    <x v="0"/>
    <n v="3"/>
  </r>
  <r>
    <n v="51"/>
    <s v="BN5616463"/>
    <n v="69.8"/>
    <x v="2"/>
    <n v="1"/>
    <n v="46"/>
    <x v="7"/>
    <n v="232726.74"/>
    <n v="2"/>
    <n v="1"/>
    <n v="0"/>
    <n v="198059.16"/>
    <x v="1"/>
    <x v="2"/>
    <n v="3"/>
    <x v="1"/>
    <n v="3"/>
  </r>
  <r>
    <n v="52"/>
    <s v="BN5768106"/>
    <n v="58.5"/>
    <x v="2"/>
    <n v="1"/>
    <n v="38"/>
    <x v="8"/>
    <n v="292101.94"/>
    <n v="2"/>
    <n v="0"/>
    <n v="0"/>
    <n v="86424.57"/>
    <x v="1"/>
    <x v="0"/>
    <n v="2"/>
    <x v="3"/>
    <n v="4"/>
  </r>
  <r>
    <n v="53"/>
    <s v="BN5683466"/>
    <n v="78.8"/>
    <x v="0"/>
    <n v="0"/>
    <n v="35"/>
    <x v="8"/>
    <n v="0"/>
    <n v="2"/>
    <n v="0"/>
    <n v="0"/>
    <n v="116978.19"/>
    <x v="1"/>
    <x v="3"/>
    <n v="2"/>
    <x v="3"/>
    <n v="1"/>
  </r>
  <r>
    <n v="54"/>
    <s v="BN5702211"/>
    <n v="65.5"/>
    <x v="2"/>
    <n v="1"/>
    <n v="43"/>
    <x v="2"/>
    <n v="251123.94"/>
    <n v="1"/>
    <n v="0"/>
    <n v="0"/>
    <n v="164040.94"/>
    <x v="0"/>
    <x v="2"/>
    <n v="3"/>
    <x v="1"/>
    <n v="3"/>
  </r>
  <r>
    <n v="55"/>
    <s v="BN5569503"/>
    <n v="60.1"/>
    <x v="2"/>
    <n v="1"/>
    <n v="44"/>
    <x v="1"/>
    <n v="196991.44"/>
    <n v="1"/>
    <n v="1"/>
    <n v="0"/>
    <n v="40014.76"/>
    <x v="0"/>
    <x v="0"/>
    <n v="3"/>
    <x v="0"/>
    <n v="3"/>
  </r>
  <r>
    <n v="56"/>
    <s v="BN5760774"/>
    <n v="61.9"/>
    <x v="0"/>
    <n v="1"/>
    <n v="45"/>
    <x v="1"/>
    <n v="250423.84"/>
    <n v="1"/>
    <n v="1"/>
    <n v="1"/>
    <n v="113410.49"/>
    <x v="1"/>
    <x v="0"/>
    <n v="3"/>
    <x v="0"/>
    <n v="3"/>
  </r>
  <r>
    <n v="57"/>
    <s v="BN5629966"/>
    <n v="65.599999999999994"/>
    <x v="0"/>
    <n v="1"/>
    <n v="47"/>
    <x v="8"/>
    <n v="255728.8"/>
    <n v="1"/>
    <n v="1"/>
    <n v="0"/>
    <n v="87107.57"/>
    <x v="1"/>
    <x v="2"/>
    <n v="4"/>
    <x v="3"/>
    <n v="4"/>
  </r>
  <r>
    <n v="58"/>
    <s v="BN5647004"/>
    <n v="72.5"/>
    <x v="2"/>
    <n v="1"/>
    <n v="21"/>
    <x v="10"/>
    <n v="151776.4"/>
    <n v="1"/>
    <n v="0"/>
    <n v="0"/>
    <n v="45613.75"/>
    <x v="1"/>
    <x v="3"/>
    <n v="1"/>
    <x v="0"/>
    <n v="2"/>
  </r>
  <r>
    <n v="59"/>
    <s v="BN5623857"/>
    <n v="51.1"/>
    <x v="1"/>
    <n v="0"/>
    <n v="68"/>
    <x v="4"/>
    <n v="0"/>
    <n v="1"/>
    <n v="1"/>
    <n v="0"/>
    <n v="1643.11"/>
    <x v="0"/>
    <x v="1"/>
    <n v="4"/>
    <x v="3"/>
    <n v="1"/>
  </r>
  <r>
    <n v="60"/>
    <s v="BN5804684"/>
    <n v="61.4"/>
    <x v="0"/>
    <n v="1"/>
    <n v="53"/>
    <x v="4"/>
    <n v="81371.839999999997"/>
    <n v="1"/>
    <n v="1"/>
    <n v="1"/>
    <n v="46775.28"/>
    <x v="1"/>
    <x v="0"/>
    <n v="4"/>
    <x v="3"/>
    <n v="2"/>
  </r>
  <r>
    <n v="61"/>
    <s v="BN5651193"/>
    <n v="74.2"/>
    <x v="2"/>
    <n v="1"/>
    <n v="37"/>
    <x v="8"/>
    <n v="273714"/>
    <n v="1"/>
    <n v="0"/>
    <n v="0"/>
    <n v="84509.57"/>
    <x v="1"/>
    <x v="3"/>
    <n v="2"/>
    <x v="3"/>
    <n v="4"/>
  </r>
  <r>
    <n v="62"/>
    <s v="BN5773382"/>
    <n v="68.7"/>
    <x v="2"/>
    <n v="0"/>
    <n v="29"/>
    <x v="9"/>
    <n v="304657.76"/>
    <n v="2"/>
    <n v="0"/>
    <n v="0"/>
    <n v="126494.82"/>
    <x v="1"/>
    <x v="2"/>
    <n v="1"/>
    <x v="1"/>
    <n v="4"/>
  </r>
  <r>
    <n v="63"/>
    <s v="BN5701927"/>
    <n v="55.5"/>
    <x v="1"/>
    <n v="1"/>
    <n v="35"/>
    <x v="1"/>
    <n v="112169.38"/>
    <n v="2"/>
    <n v="0"/>
    <n v="0"/>
    <n v="178798.13"/>
    <x v="1"/>
    <x v="1"/>
    <n v="2"/>
    <x v="0"/>
    <n v="2"/>
  </r>
  <r>
    <n v="64"/>
    <s v="BN5751121"/>
    <n v="68.400000000000006"/>
    <x v="1"/>
    <n v="1"/>
    <n v="58"/>
    <x v="2"/>
    <n v="157414.32"/>
    <n v="1"/>
    <n v="1"/>
    <n v="1"/>
    <n v="99398.36"/>
    <x v="1"/>
    <x v="2"/>
    <n v="4"/>
    <x v="1"/>
    <n v="2"/>
  </r>
  <r>
    <n v="65"/>
    <s v="BN5592374"/>
    <n v="60.3"/>
    <x v="2"/>
    <n v="1"/>
    <n v="28"/>
    <x v="4"/>
    <n v="218332.74"/>
    <n v="1"/>
    <n v="1"/>
    <n v="1"/>
    <n v="92840.67"/>
    <x v="1"/>
    <x v="0"/>
    <n v="1"/>
    <x v="3"/>
    <n v="3"/>
  </r>
  <r>
    <n v="66"/>
    <s v="BN5789397"/>
    <n v="75.099999999999994"/>
    <x v="2"/>
    <n v="0"/>
    <n v="38"/>
    <x v="5"/>
    <n v="339662.92"/>
    <n v="2"/>
    <n v="1"/>
    <n v="1"/>
    <n v="27758.36"/>
    <x v="1"/>
    <x v="3"/>
    <n v="2"/>
    <x v="2"/>
    <n v="4"/>
  </r>
  <r>
    <n v="67"/>
    <s v="BN5695974"/>
    <n v="58.1"/>
    <x v="2"/>
    <n v="0"/>
    <n v="36"/>
    <x v="1"/>
    <n v="203266.08"/>
    <n v="1"/>
    <n v="1"/>
    <n v="0"/>
    <n v="110431.51"/>
    <x v="1"/>
    <x v="1"/>
    <n v="2"/>
    <x v="0"/>
    <n v="3"/>
  </r>
  <r>
    <n v="68"/>
    <s v="BN5641495"/>
    <n v="73.5"/>
    <x v="2"/>
    <n v="1"/>
    <n v="45"/>
    <x v="7"/>
    <n v="246360.02"/>
    <n v="2"/>
    <n v="1"/>
    <n v="1"/>
    <n v="196673.28"/>
    <x v="1"/>
    <x v="3"/>
    <n v="3"/>
    <x v="1"/>
    <n v="3"/>
  </r>
  <r>
    <n v="69"/>
    <s v="BN5638337"/>
    <n v="66.099999999999994"/>
    <x v="2"/>
    <n v="0"/>
    <n v="37"/>
    <x v="8"/>
    <n v="301451.06"/>
    <n v="2"/>
    <n v="0"/>
    <n v="1"/>
    <n v="113656.85"/>
    <x v="1"/>
    <x v="2"/>
    <n v="2"/>
    <x v="3"/>
    <n v="4"/>
  </r>
  <r>
    <n v="70"/>
    <s v="BN5755561"/>
    <n v="67.5"/>
    <x v="0"/>
    <n v="0"/>
    <n v="23"/>
    <x v="2"/>
    <n v="196746.52"/>
    <n v="1"/>
    <n v="1"/>
    <n v="0"/>
    <n v="18203"/>
    <x v="1"/>
    <x v="2"/>
    <n v="1"/>
    <x v="1"/>
    <n v="3"/>
  </r>
  <r>
    <n v="71"/>
    <s v="BN5703706"/>
    <n v="73.8"/>
    <x v="2"/>
    <n v="1"/>
    <n v="60"/>
    <x v="0"/>
    <n v="267490.88"/>
    <n v="4"/>
    <n v="1"/>
    <n v="0"/>
    <n v="28373.86"/>
    <x v="0"/>
    <x v="3"/>
    <n v="4"/>
    <x v="0"/>
    <n v="4"/>
  </r>
  <r>
    <n v="72"/>
    <s v="BN5620257"/>
    <n v="81.3"/>
    <x v="0"/>
    <n v="1"/>
    <n v="31"/>
    <x v="5"/>
    <n v="0"/>
    <n v="1"/>
    <n v="1"/>
    <n v="0"/>
    <n v="33953.870000000003"/>
    <x v="1"/>
    <x v="3"/>
    <n v="1"/>
    <x v="2"/>
    <n v="1"/>
  </r>
  <r>
    <n v="73"/>
    <s v="BN5812431"/>
    <n v="65.7"/>
    <x v="1"/>
    <n v="0"/>
    <n v="39"/>
    <x v="10"/>
    <n v="327214.36"/>
    <n v="1"/>
    <n v="0"/>
    <n v="1"/>
    <n v="44203.55"/>
    <x v="1"/>
    <x v="2"/>
    <n v="2"/>
    <x v="0"/>
    <n v="4"/>
  </r>
  <r>
    <n v="74"/>
    <s v="BN5778965"/>
    <n v="60.4"/>
    <x v="2"/>
    <n v="0"/>
    <n v="27"/>
    <x v="8"/>
    <n v="315561.68"/>
    <n v="2"/>
    <n v="1"/>
    <n v="1"/>
    <n v="58426.81"/>
    <x v="1"/>
    <x v="0"/>
    <n v="1"/>
    <x v="3"/>
    <n v="4"/>
  </r>
  <r>
    <n v="75"/>
    <s v="BN5770724"/>
    <n v="51.9"/>
    <x v="0"/>
    <n v="1"/>
    <n v="38"/>
    <x v="9"/>
    <n v="0"/>
    <n v="2"/>
    <n v="0"/>
    <n v="1"/>
    <n v="145562.4"/>
    <x v="1"/>
    <x v="1"/>
    <n v="2"/>
    <x v="1"/>
    <n v="1"/>
  </r>
  <r>
    <n v="76"/>
    <s v="BN5780874"/>
    <n v="73.5"/>
    <x v="0"/>
    <n v="0"/>
    <n v="23"/>
    <x v="1"/>
    <n v="357436.38"/>
    <n v="2"/>
    <n v="1"/>
    <n v="0"/>
    <n v="22388"/>
    <x v="1"/>
    <x v="3"/>
    <n v="1"/>
    <x v="0"/>
    <n v="4"/>
  </r>
  <r>
    <n v="77"/>
    <s v="BN5613962"/>
    <n v="66.400000000000006"/>
    <x v="0"/>
    <n v="1"/>
    <n v="57"/>
    <x v="2"/>
    <n v="0"/>
    <n v="2"/>
    <n v="1"/>
    <n v="1"/>
    <n v="139161.64000000001"/>
    <x v="1"/>
    <x v="2"/>
    <n v="4"/>
    <x v="1"/>
    <n v="1"/>
  </r>
  <r>
    <n v="78"/>
    <s v="BN5661998"/>
    <n v="67.8"/>
    <x v="0"/>
    <n v="0"/>
    <n v="34"/>
    <x v="9"/>
    <n v="0"/>
    <n v="1"/>
    <n v="1"/>
    <n v="1"/>
    <n v="148210.64000000001"/>
    <x v="1"/>
    <x v="2"/>
    <n v="1"/>
    <x v="1"/>
    <n v="1"/>
  </r>
  <r>
    <n v="79"/>
    <s v="BN5575098"/>
    <n v="75.7"/>
    <x v="1"/>
    <n v="1"/>
    <n v="35"/>
    <x v="8"/>
    <n v="154506.44"/>
    <n v="1"/>
    <n v="0"/>
    <n v="1"/>
    <n v="194239.63"/>
    <x v="1"/>
    <x v="3"/>
    <n v="2"/>
    <x v="3"/>
    <n v="2"/>
  </r>
  <r>
    <n v="80"/>
    <s v="BN5803049"/>
    <n v="41.6"/>
    <x v="2"/>
    <n v="0"/>
    <n v="43"/>
    <x v="7"/>
    <n v="244379.32"/>
    <n v="2"/>
    <n v="1"/>
    <n v="0"/>
    <n v="98301.61"/>
    <x v="1"/>
    <x v="1"/>
    <n v="3"/>
    <x v="1"/>
    <n v="3"/>
  </r>
  <r>
    <n v="81"/>
    <s v="BN5705934"/>
    <n v="66.5"/>
    <x v="0"/>
    <n v="0"/>
    <n v="36"/>
    <x v="1"/>
    <n v="193291.08"/>
    <n v="2"/>
    <n v="0"/>
    <n v="0"/>
    <n v="171413.66"/>
    <x v="1"/>
    <x v="2"/>
    <n v="2"/>
    <x v="0"/>
    <n v="2"/>
  </r>
  <r>
    <n v="82"/>
    <s v="BN5663619"/>
    <n v="77.7"/>
    <x v="0"/>
    <n v="0"/>
    <n v="34"/>
    <x v="0"/>
    <n v="0"/>
    <n v="1"/>
    <n v="1"/>
    <n v="0"/>
    <n v="136458.19"/>
    <x v="0"/>
    <x v="3"/>
    <n v="1"/>
    <x v="0"/>
    <n v="1"/>
  </r>
  <r>
    <n v="83"/>
    <s v="BN5641645"/>
    <n v="54.3"/>
    <x v="0"/>
    <n v="0"/>
    <n v="38"/>
    <x v="6"/>
    <n v="0"/>
    <n v="2"/>
    <n v="0"/>
    <n v="0"/>
    <n v="26019.59"/>
    <x v="1"/>
    <x v="1"/>
    <n v="2"/>
    <x v="0"/>
    <n v="1"/>
  </r>
  <r>
    <n v="84"/>
    <s v="BN5701077"/>
    <n v="50.6"/>
    <x v="0"/>
    <n v="0"/>
    <n v="36"/>
    <x v="4"/>
    <n v="180615.24"/>
    <n v="1"/>
    <n v="1"/>
    <n v="1"/>
    <n v="159235.29"/>
    <x v="1"/>
    <x v="1"/>
    <n v="2"/>
    <x v="3"/>
    <n v="2"/>
  </r>
  <r>
    <n v="85"/>
    <s v="BN5738664"/>
    <n v="49.3"/>
    <x v="0"/>
    <n v="0"/>
    <n v="48"/>
    <x v="4"/>
    <n v="0"/>
    <n v="2"/>
    <n v="1"/>
    <n v="0"/>
    <n v="1907.66"/>
    <x v="1"/>
    <x v="1"/>
    <n v="4"/>
    <x v="3"/>
    <n v="1"/>
  </r>
  <r>
    <n v="86"/>
    <s v="BN5805167"/>
    <n v="65.2"/>
    <x v="1"/>
    <n v="0"/>
    <n v="77"/>
    <x v="7"/>
    <n v="0"/>
    <n v="2"/>
    <n v="1"/>
    <n v="1"/>
    <n v="114675.75"/>
    <x v="1"/>
    <x v="0"/>
    <n v="4"/>
    <x v="1"/>
    <n v="1"/>
  </r>
  <r>
    <n v="87"/>
    <s v="BN5762331"/>
    <n v="75"/>
    <x v="1"/>
    <n v="1"/>
    <n v="24"/>
    <x v="6"/>
    <n v="243363.64"/>
    <n v="1"/>
    <n v="1"/>
    <n v="0"/>
    <n v="128643.35"/>
    <x v="0"/>
    <x v="3"/>
    <n v="1"/>
    <x v="0"/>
    <n v="3"/>
  </r>
  <r>
    <n v="88"/>
    <s v="BN5625672"/>
    <n v="72.900000000000006"/>
    <x v="0"/>
    <n v="1"/>
    <n v="32"/>
    <x v="9"/>
    <n v="0"/>
    <n v="2"/>
    <n v="1"/>
    <n v="0"/>
    <n v="151869.35"/>
    <x v="1"/>
    <x v="3"/>
    <n v="1"/>
    <x v="1"/>
    <n v="1"/>
  </r>
  <r>
    <n v="89"/>
    <s v="BN5622810"/>
    <n v="64.599999999999994"/>
    <x v="0"/>
    <n v="0"/>
    <n v="48"/>
    <x v="4"/>
    <n v="0"/>
    <n v="3"/>
    <n v="1"/>
    <n v="0"/>
    <n v="93251.42"/>
    <x v="0"/>
    <x v="0"/>
    <n v="4"/>
    <x v="3"/>
    <n v="1"/>
  </r>
  <r>
    <n v="90"/>
    <s v="BN5767867"/>
    <n v="63.5"/>
    <x v="2"/>
    <n v="0"/>
    <n v="30"/>
    <x v="6"/>
    <n v="163247.34"/>
    <n v="2"/>
    <n v="1"/>
    <n v="1"/>
    <n v="156791.35999999999"/>
    <x v="1"/>
    <x v="0"/>
    <n v="1"/>
    <x v="0"/>
    <n v="2"/>
  </r>
  <r>
    <n v="91"/>
    <s v="BN5757448"/>
    <n v="64.7"/>
    <x v="1"/>
    <n v="0"/>
    <n v="46"/>
    <x v="8"/>
    <n v="0"/>
    <n v="3"/>
    <n v="1"/>
    <n v="1"/>
    <n v="174205.22"/>
    <x v="0"/>
    <x v="0"/>
    <n v="3"/>
    <x v="3"/>
    <n v="1"/>
  </r>
  <r>
    <n v="92"/>
    <s v="BN5731424"/>
    <n v="80.8"/>
    <x v="0"/>
    <n v="1"/>
    <n v="47"/>
    <x v="3"/>
    <n v="237253.1"/>
    <n v="2"/>
    <n v="1"/>
    <n v="0"/>
    <n v="147132.46"/>
    <x v="1"/>
    <x v="3"/>
    <n v="4"/>
    <x v="2"/>
    <n v="3"/>
  </r>
  <r>
    <n v="93"/>
    <s v="BN5809161"/>
    <n v="52.4"/>
    <x v="0"/>
    <n v="0"/>
    <n v="38"/>
    <x v="7"/>
    <n v="0"/>
    <n v="2"/>
    <n v="1"/>
    <n v="0"/>
    <n v="109614.57"/>
    <x v="1"/>
    <x v="1"/>
    <n v="2"/>
    <x v="1"/>
    <n v="1"/>
  </r>
  <r>
    <n v="94"/>
    <s v="BN5640548"/>
    <n v="76.900000000000006"/>
    <x v="0"/>
    <n v="1"/>
    <n v="31"/>
    <x v="2"/>
    <n v="0"/>
    <n v="2"/>
    <n v="1"/>
    <n v="1"/>
    <n v="172290.61"/>
    <x v="1"/>
    <x v="3"/>
    <n v="1"/>
    <x v="1"/>
    <n v="1"/>
  </r>
  <r>
    <n v="95"/>
    <s v="BN5676879"/>
    <n v="73"/>
    <x v="1"/>
    <n v="1"/>
    <n v="44"/>
    <x v="4"/>
    <n v="0"/>
    <n v="2"/>
    <n v="0"/>
    <n v="1"/>
    <n v="85982.47"/>
    <x v="1"/>
    <x v="3"/>
    <n v="3"/>
    <x v="3"/>
    <n v="1"/>
  </r>
  <r>
    <n v="96"/>
    <s v="BN5699374"/>
    <n v="51.5"/>
    <x v="1"/>
    <n v="1"/>
    <n v="37"/>
    <x v="7"/>
    <n v="352547.9"/>
    <n v="1"/>
    <n v="0"/>
    <n v="1"/>
    <n v="121277.78"/>
    <x v="1"/>
    <x v="1"/>
    <n v="2"/>
    <x v="1"/>
    <n v="4"/>
  </r>
  <r>
    <n v="97"/>
    <s v="BN5738634"/>
    <n v="77.3"/>
    <x v="1"/>
    <n v="1"/>
    <n v="43"/>
    <x v="9"/>
    <n v="205654.88"/>
    <n v="1"/>
    <n v="0"/>
    <n v="1"/>
    <n v="64595.25"/>
    <x v="1"/>
    <x v="3"/>
    <n v="3"/>
    <x v="1"/>
    <n v="3"/>
  </r>
  <r>
    <n v="98"/>
    <s v="BN5693596"/>
    <n v="81.400000000000006"/>
    <x v="2"/>
    <n v="1"/>
    <n v="31"/>
    <x v="2"/>
    <n v="194172.79999999999"/>
    <n v="2"/>
    <n v="1"/>
    <n v="1"/>
    <n v="197276.13"/>
    <x v="1"/>
    <x v="3"/>
    <n v="1"/>
    <x v="1"/>
    <n v="2"/>
  </r>
  <r>
    <n v="99"/>
    <s v="BN5604261"/>
    <n v="71"/>
    <x v="1"/>
    <n v="1"/>
    <n v="24"/>
    <x v="2"/>
    <n v="0"/>
    <n v="2"/>
    <n v="0"/>
    <n v="0"/>
    <n v="99645.04"/>
    <x v="1"/>
    <x v="2"/>
    <n v="1"/>
    <x v="1"/>
    <n v="1"/>
  </r>
  <r>
    <n v="100"/>
    <s v="BN5632972"/>
    <n v="41.3"/>
    <x v="0"/>
    <n v="1"/>
    <n v="36"/>
    <x v="9"/>
    <n v="0"/>
    <n v="2"/>
    <n v="0"/>
    <n v="0"/>
    <n v="6534.18"/>
    <x v="1"/>
    <x v="1"/>
    <n v="2"/>
    <x v="1"/>
    <n v="1"/>
  </r>
  <r>
    <n v="101"/>
    <s v="BN5808495"/>
    <n v="66.5"/>
    <x v="0"/>
    <n v="0"/>
    <n v="42"/>
    <x v="5"/>
    <n v="0"/>
    <n v="1"/>
    <n v="1"/>
    <n v="1"/>
    <n v="161848.03"/>
    <x v="1"/>
    <x v="2"/>
    <n v="3"/>
    <x v="2"/>
    <n v="1"/>
  </r>
  <r>
    <n v="102"/>
    <s v="BN5743105"/>
    <n v="62.3"/>
    <x v="0"/>
    <n v="0"/>
    <n v="46"/>
    <x v="5"/>
    <n v="0"/>
    <n v="2"/>
    <n v="0"/>
    <n v="0"/>
    <n v="167162.43"/>
    <x v="1"/>
    <x v="0"/>
    <n v="3"/>
    <x v="2"/>
    <n v="1"/>
  </r>
  <r>
    <n v="103"/>
    <s v="BN5580059"/>
    <n v="73.8"/>
    <x v="0"/>
    <n v="1"/>
    <n v="33"/>
    <x v="9"/>
    <n v="165348.29999999999"/>
    <n v="1"/>
    <n v="1"/>
    <n v="0"/>
    <n v="41970.720000000001"/>
    <x v="1"/>
    <x v="3"/>
    <n v="1"/>
    <x v="1"/>
    <n v="2"/>
  </r>
  <r>
    <n v="104"/>
    <s v="BN5776518"/>
    <n v="52.8"/>
    <x v="1"/>
    <n v="1"/>
    <n v="38"/>
    <x v="3"/>
    <n v="0"/>
    <n v="2"/>
    <n v="1"/>
    <n v="0"/>
    <n v="60536.56"/>
    <x v="1"/>
    <x v="1"/>
    <n v="2"/>
    <x v="2"/>
    <n v="1"/>
  </r>
  <r>
    <n v="105"/>
    <s v="BN5804832"/>
    <n v="67"/>
    <x v="1"/>
    <n v="0"/>
    <n v="67"/>
    <x v="1"/>
    <n v="0"/>
    <n v="1"/>
    <n v="1"/>
    <n v="1"/>
    <n v="177655.67999999999"/>
    <x v="0"/>
    <x v="2"/>
    <n v="4"/>
    <x v="0"/>
    <n v="1"/>
  </r>
  <r>
    <n v="106"/>
    <s v="BN5613767"/>
    <n v="62.2"/>
    <x v="1"/>
    <n v="0"/>
    <n v="48"/>
    <x v="4"/>
    <n v="214146.54"/>
    <n v="2"/>
    <n v="1"/>
    <n v="1"/>
    <n v="30984.59"/>
    <x v="0"/>
    <x v="0"/>
    <n v="4"/>
    <x v="3"/>
    <n v="3"/>
  </r>
  <r>
    <n v="107"/>
    <s v="BN5599108"/>
    <n v="58.2"/>
    <x v="2"/>
    <n v="1"/>
    <n v="34"/>
    <x v="1"/>
    <n v="177877.24"/>
    <n v="1"/>
    <n v="1"/>
    <n v="1"/>
    <n v="10054.530000000001"/>
    <x v="1"/>
    <x v="1"/>
    <n v="1"/>
    <x v="0"/>
    <n v="2"/>
  </r>
  <r>
    <n v="108"/>
    <s v="BN5812791"/>
    <n v="78.5"/>
    <x v="2"/>
    <n v="0"/>
    <n v="38"/>
    <x v="0"/>
    <n v="199613.7"/>
    <n v="1"/>
    <n v="0"/>
    <n v="1"/>
    <n v="36976.519999999997"/>
    <x v="1"/>
    <x v="3"/>
    <n v="2"/>
    <x v="0"/>
    <n v="3"/>
  </r>
  <r>
    <n v="109"/>
    <s v="BN5602225"/>
    <n v="60.5"/>
    <x v="1"/>
    <n v="1"/>
    <n v="35"/>
    <x v="8"/>
    <n v="300185.59999999998"/>
    <n v="1"/>
    <n v="0"/>
    <n v="0"/>
    <n v="71862.789999999994"/>
    <x v="1"/>
    <x v="0"/>
    <n v="2"/>
    <x v="3"/>
    <n v="4"/>
  </r>
  <r>
    <n v="110"/>
    <s v="BN5744602"/>
    <n v="47.9"/>
    <x v="2"/>
    <n v="1"/>
    <n v="37"/>
    <x v="9"/>
    <n v="185667.78"/>
    <n v="1"/>
    <n v="1"/>
    <n v="0"/>
    <n v="99449.86"/>
    <x v="0"/>
    <x v="1"/>
    <n v="2"/>
    <x v="1"/>
    <n v="2"/>
  </r>
  <r>
    <n v="111"/>
    <s v="BN5803439"/>
    <n v="68.5"/>
    <x v="2"/>
    <n v="1"/>
    <n v="32"/>
    <x v="6"/>
    <n v="181073.62"/>
    <n v="1"/>
    <n v="0"/>
    <n v="1"/>
    <n v="63082.879999999997"/>
    <x v="1"/>
    <x v="2"/>
    <n v="1"/>
    <x v="0"/>
    <n v="2"/>
  </r>
  <r>
    <n v="112"/>
    <s v="BN5665703"/>
    <n v="53.8"/>
    <x v="2"/>
    <n v="1"/>
    <n v="41"/>
    <x v="3"/>
    <n v="216110.2"/>
    <n v="2"/>
    <n v="1"/>
    <n v="0"/>
    <n v="27231.26"/>
    <x v="1"/>
    <x v="1"/>
    <n v="3"/>
    <x v="2"/>
    <n v="3"/>
  </r>
  <r>
    <n v="113"/>
    <s v="BN5715864"/>
    <n v="56.2"/>
    <x v="0"/>
    <n v="1"/>
    <n v="44"/>
    <x v="0"/>
    <n v="200476.7"/>
    <n v="1"/>
    <n v="0"/>
    <n v="0"/>
    <n v="86797.41"/>
    <x v="1"/>
    <x v="1"/>
    <n v="3"/>
    <x v="0"/>
    <n v="3"/>
  </r>
  <r>
    <n v="114"/>
    <s v="BN5591013"/>
    <n v="67.5"/>
    <x v="1"/>
    <n v="1"/>
    <n v="38"/>
    <x v="9"/>
    <n v="212381.1"/>
    <n v="1"/>
    <n v="0"/>
    <n v="1"/>
    <n v="22994.32"/>
    <x v="1"/>
    <x v="2"/>
    <n v="2"/>
    <x v="1"/>
    <n v="3"/>
  </r>
  <r>
    <n v="115"/>
    <s v="BN5609531"/>
    <n v="72.099999999999994"/>
    <x v="2"/>
    <n v="1"/>
    <n v="30"/>
    <x v="9"/>
    <n v="308951.08"/>
    <n v="2"/>
    <n v="0"/>
    <n v="1"/>
    <n v="101300.94"/>
    <x v="0"/>
    <x v="3"/>
    <n v="1"/>
    <x v="1"/>
    <n v="4"/>
  </r>
  <r>
    <n v="116"/>
    <s v="BN5675435"/>
    <n v="62.8"/>
    <x v="2"/>
    <n v="0"/>
    <n v="32"/>
    <x v="9"/>
    <n v="264702.58"/>
    <n v="2"/>
    <n v="1"/>
    <n v="1"/>
    <n v="74169.13"/>
    <x v="1"/>
    <x v="0"/>
    <n v="1"/>
    <x v="1"/>
    <n v="4"/>
  </r>
  <r>
    <n v="117"/>
    <s v="BN5705425"/>
    <n v="66.8"/>
    <x v="2"/>
    <n v="0"/>
    <n v="39"/>
    <x v="5"/>
    <n v="335728.8"/>
    <n v="1"/>
    <n v="1"/>
    <n v="0"/>
    <n v="115638.29"/>
    <x v="1"/>
    <x v="2"/>
    <n v="2"/>
    <x v="2"/>
    <n v="4"/>
  </r>
  <r>
    <n v="118"/>
    <s v="BN5697941"/>
    <n v="50.6"/>
    <x v="0"/>
    <n v="0"/>
    <n v="43"/>
    <x v="1"/>
    <n v="0"/>
    <n v="2"/>
    <n v="1"/>
    <n v="0"/>
    <n v="31766.3"/>
    <x v="1"/>
    <x v="1"/>
    <n v="3"/>
    <x v="0"/>
    <n v="1"/>
  </r>
  <r>
    <n v="119"/>
    <s v="BN5661583"/>
    <n v="52.4"/>
    <x v="2"/>
    <n v="0"/>
    <n v="33"/>
    <x v="2"/>
    <n v="215637.26"/>
    <n v="1"/>
    <n v="1"/>
    <n v="0"/>
    <n v="199725.39"/>
    <x v="0"/>
    <x v="1"/>
    <n v="1"/>
    <x v="1"/>
    <n v="3"/>
  </r>
  <r>
    <n v="120"/>
    <s v="BN5600694"/>
    <n v="69.900000000000006"/>
    <x v="2"/>
    <n v="1"/>
    <n v="36"/>
    <x v="4"/>
    <n v="370347.62"/>
    <n v="2"/>
    <n v="1"/>
    <n v="0"/>
    <n v="120834.48"/>
    <x v="1"/>
    <x v="2"/>
    <n v="2"/>
    <x v="3"/>
    <n v="4"/>
  </r>
  <r>
    <n v="121"/>
    <s v="BN5682385"/>
    <n v="82.8"/>
    <x v="0"/>
    <n v="1"/>
    <n v="36"/>
    <x v="2"/>
    <n v="258866.68"/>
    <n v="2"/>
    <n v="0"/>
    <n v="0"/>
    <n v="38131.769999999997"/>
    <x v="1"/>
    <x v="3"/>
    <n v="2"/>
    <x v="1"/>
    <n v="4"/>
  </r>
  <r>
    <n v="122"/>
    <s v="BN5580116"/>
    <n v="67.400000000000006"/>
    <x v="1"/>
    <n v="1"/>
    <n v="41"/>
    <x v="5"/>
    <n v="240386.84"/>
    <n v="1"/>
    <n v="0"/>
    <n v="0"/>
    <n v="100130.95"/>
    <x v="1"/>
    <x v="2"/>
    <n v="3"/>
    <x v="2"/>
    <n v="3"/>
  </r>
  <r>
    <n v="123"/>
    <s v="BN5690586"/>
    <n v="65.599999999999994"/>
    <x v="0"/>
    <n v="0"/>
    <n v="41"/>
    <x v="5"/>
    <n v="0"/>
    <n v="2"/>
    <n v="1"/>
    <n v="0"/>
    <n v="141069.88"/>
    <x v="1"/>
    <x v="2"/>
    <n v="3"/>
    <x v="2"/>
    <n v="1"/>
  </r>
  <r>
    <n v="124"/>
    <s v="BN5759998"/>
    <n v="68.400000000000006"/>
    <x v="2"/>
    <n v="0"/>
    <n v="50"/>
    <x v="7"/>
    <n v="252768.84"/>
    <n v="1"/>
    <n v="1"/>
    <n v="1"/>
    <n v="198129.36"/>
    <x v="1"/>
    <x v="2"/>
    <n v="4"/>
    <x v="1"/>
    <n v="3"/>
  </r>
  <r>
    <n v="125"/>
    <s v="BN5779572"/>
    <n v="62.5"/>
    <x v="0"/>
    <n v="0"/>
    <n v="30"/>
    <x v="6"/>
    <n v="0"/>
    <n v="1"/>
    <n v="0"/>
    <n v="0"/>
    <n v="183646.41"/>
    <x v="1"/>
    <x v="0"/>
    <n v="1"/>
    <x v="0"/>
    <n v="1"/>
  </r>
  <r>
    <n v="126"/>
    <s v="BN5627273"/>
    <n v="43.2"/>
    <x v="0"/>
    <n v="1"/>
    <n v="44"/>
    <x v="9"/>
    <n v="305206.90000000002"/>
    <n v="1"/>
    <n v="1"/>
    <n v="0"/>
    <n v="110265.24"/>
    <x v="0"/>
    <x v="1"/>
    <n v="3"/>
    <x v="1"/>
    <n v="4"/>
  </r>
  <r>
    <n v="127"/>
    <s v="BN5671050"/>
    <n v="54.9"/>
    <x v="0"/>
    <n v="0"/>
    <n v="54"/>
    <x v="1"/>
    <n v="0"/>
    <n v="1"/>
    <n v="0"/>
    <n v="1"/>
    <n v="8636.0499999999993"/>
    <x v="0"/>
    <x v="1"/>
    <n v="4"/>
    <x v="0"/>
    <n v="1"/>
  </r>
  <r>
    <n v="128"/>
    <s v="BN5782601"/>
    <n v="62.5"/>
    <x v="2"/>
    <n v="1"/>
    <n v="58"/>
    <x v="10"/>
    <n v="297014.48"/>
    <n v="1"/>
    <n v="1"/>
    <n v="0"/>
    <n v="46824.08"/>
    <x v="0"/>
    <x v="0"/>
    <n v="4"/>
    <x v="0"/>
    <n v="4"/>
  </r>
  <r>
    <n v="129"/>
    <s v="BN5575405"/>
    <n v="82.8"/>
    <x v="0"/>
    <n v="0"/>
    <n v="43"/>
    <x v="3"/>
    <n v="0"/>
    <n v="2"/>
    <n v="1"/>
    <n v="0"/>
    <n v="171378.77"/>
    <x v="1"/>
    <x v="3"/>
    <n v="3"/>
    <x v="2"/>
    <n v="1"/>
  </r>
  <r>
    <n v="130"/>
    <s v="BN5591520"/>
    <n v="77"/>
    <x v="0"/>
    <n v="1"/>
    <n v="26"/>
    <x v="9"/>
    <n v="203654.14"/>
    <n v="1"/>
    <n v="1"/>
    <n v="0"/>
    <n v="167256.35"/>
    <x v="1"/>
    <x v="3"/>
    <n v="1"/>
    <x v="1"/>
    <n v="3"/>
  </r>
  <r>
    <n v="131"/>
    <s v="BN5740317"/>
    <n v="75.8"/>
    <x v="0"/>
    <n v="0"/>
    <n v="36"/>
    <x v="6"/>
    <n v="0"/>
    <n v="2"/>
    <n v="1"/>
    <n v="1"/>
    <n v="124226.16"/>
    <x v="1"/>
    <x v="3"/>
    <n v="2"/>
    <x v="0"/>
    <n v="1"/>
  </r>
  <r>
    <n v="132"/>
    <s v="BN5718282"/>
    <n v="79.5"/>
    <x v="2"/>
    <n v="0"/>
    <n v="35"/>
    <x v="9"/>
    <n v="261724.86"/>
    <n v="1"/>
    <n v="1"/>
    <n v="1"/>
    <n v="114935.21"/>
    <x v="1"/>
    <x v="3"/>
    <n v="2"/>
    <x v="1"/>
    <n v="4"/>
  </r>
  <r>
    <n v="133"/>
    <s v="BN5677784"/>
    <n v="68.7"/>
    <x v="0"/>
    <n v="1"/>
    <n v="40"/>
    <x v="9"/>
    <n v="245141.74"/>
    <n v="1"/>
    <n v="1"/>
    <n v="1"/>
    <n v="35608.879999999997"/>
    <x v="1"/>
    <x v="2"/>
    <n v="3"/>
    <x v="1"/>
    <n v="3"/>
  </r>
  <r>
    <n v="134"/>
    <s v="BN5641917"/>
    <n v="68.599999999999994"/>
    <x v="0"/>
    <n v="1"/>
    <n v="27"/>
    <x v="1"/>
    <n v="0"/>
    <n v="2"/>
    <n v="0"/>
    <n v="1"/>
    <n v="16459.37"/>
    <x v="1"/>
    <x v="2"/>
    <n v="1"/>
    <x v="0"/>
    <n v="1"/>
  </r>
  <r>
    <n v="135"/>
    <s v="BN5712456"/>
    <n v="78.900000000000006"/>
    <x v="2"/>
    <n v="1"/>
    <n v="41"/>
    <x v="3"/>
    <n v="249656.92"/>
    <n v="2"/>
    <n v="1"/>
    <n v="1"/>
    <n v="124411.08"/>
    <x v="1"/>
    <x v="3"/>
    <n v="3"/>
    <x v="2"/>
    <n v="3"/>
  </r>
  <r>
    <n v="136"/>
    <s v="BN5584431"/>
    <n v="58.9"/>
    <x v="2"/>
    <n v="0"/>
    <n v="52"/>
    <x v="8"/>
    <n v="289790.09999999998"/>
    <n v="2"/>
    <n v="1"/>
    <n v="1"/>
    <n v="34941.230000000003"/>
    <x v="1"/>
    <x v="0"/>
    <n v="4"/>
    <x v="3"/>
    <n v="4"/>
  </r>
  <r>
    <n v="137"/>
    <s v="BN5802294"/>
    <n v="46.1"/>
    <x v="2"/>
    <n v="0"/>
    <n v="36"/>
    <x v="8"/>
    <n v="127327.86"/>
    <n v="1"/>
    <n v="0"/>
    <n v="1"/>
    <n v="167784.28"/>
    <x v="1"/>
    <x v="1"/>
    <n v="2"/>
    <x v="3"/>
    <n v="2"/>
  </r>
  <r>
    <n v="138"/>
    <s v="BN5610069"/>
    <n v="63.7"/>
    <x v="0"/>
    <n v="1"/>
    <n v="42"/>
    <x v="0"/>
    <n v="266926.2"/>
    <n v="1"/>
    <n v="0"/>
    <n v="1"/>
    <n v="93165.34"/>
    <x v="1"/>
    <x v="0"/>
    <n v="3"/>
    <x v="0"/>
    <n v="4"/>
  </r>
  <r>
    <n v="139"/>
    <s v="BN5594321"/>
    <n v="58.4"/>
    <x v="1"/>
    <n v="0"/>
    <n v="50"/>
    <x v="0"/>
    <n v="426292.4"/>
    <n v="1"/>
    <n v="1"/>
    <n v="0"/>
    <n v="75161.25"/>
    <x v="0"/>
    <x v="1"/>
    <n v="4"/>
    <x v="0"/>
    <n v="4"/>
  </r>
  <r>
    <n v="140"/>
    <s v="BN5640818"/>
    <n v="57.9"/>
    <x v="1"/>
    <n v="0"/>
    <n v="37"/>
    <x v="1"/>
    <n v="258980.72"/>
    <n v="2"/>
    <n v="0"/>
    <n v="1"/>
    <n v="8590.83"/>
    <x v="0"/>
    <x v="1"/>
    <n v="2"/>
    <x v="0"/>
    <n v="4"/>
  </r>
  <r>
    <n v="141"/>
    <s v="BN5698845"/>
    <n v="75.599999999999994"/>
    <x v="2"/>
    <n v="1"/>
    <n v="46"/>
    <x v="7"/>
    <n v="274904.18"/>
    <n v="1"/>
    <n v="1"/>
    <n v="0"/>
    <n v="189543.9"/>
    <x v="1"/>
    <x v="3"/>
    <n v="3"/>
    <x v="1"/>
    <n v="4"/>
  </r>
  <r>
    <n v="142"/>
    <s v="BN5724857"/>
    <n v="66.3"/>
    <x v="0"/>
    <n v="1"/>
    <n v="36"/>
    <x v="3"/>
    <n v="0"/>
    <n v="2"/>
    <n v="1"/>
    <n v="1"/>
    <n v="180427.24"/>
    <x v="1"/>
    <x v="2"/>
    <n v="2"/>
    <x v="2"/>
    <n v="1"/>
  </r>
  <r>
    <n v="143"/>
    <s v="BN5628058"/>
    <n v="68.2"/>
    <x v="0"/>
    <n v="0"/>
    <n v="45"/>
    <x v="8"/>
    <n v="251703.86"/>
    <n v="1"/>
    <n v="1"/>
    <n v="1"/>
    <n v="193318.33"/>
    <x v="1"/>
    <x v="2"/>
    <n v="3"/>
    <x v="3"/>
    <n v="3"/>
  </r>
  <r>
    <n v="144"/>
    <s v="BN5713396"/>
    <n v="79.3"/>
    <x v="1"/>
    <n v="1"/>
    <n v="54"/>
    <x v="0"/>
    <n v="0"/>
    <n v="1"/>
    <n v="1"/>
    <n v="0"/>
    <n v="159123.82"/>
    <x v="0"/>
    <x v="3"/>
    <n v="4"/>
    <x v="0"/>
    <n v="1"/>
  </r>
  <r>
    <n v="145"/>
    <s v="BN5612263"/>
    <n v="69.099999999999994"/>
    <x v="0"/>
    <n v="0"/>
    <n v="33"/>
    <x v="8"/>
    <n v="81831.100000000006"/>
    <n v="1"/>
    <n v="1"/>
    <n v="0"/>
    <n v="126213.84"/>
    <x v="0"/>
    <x v="2"/>
    <n v="1"/>
    <x v="3"/>
    <n v="2"/>
  </r>
  <r>
    <n v="146"/>
    <s v="BN5800616"/>
    <n v="48.5"/>
    <x v="1"/>
    <n v="0"/>
    <n v="23"/>
    <x v="8"/>
    <n v="226314.44"/>
    <n v="1"/>
    <n v="1"/>
    <n v="1"/>
    <n v="54141.5"/>
    <x v="1"/>
    <x v="1"/>
    <n v="1"/>
    <x v="3"/>
    <n v="3"/>
  </r>
  <r>
    <n v="147"/>
    <s v="BN5705620"/>
    <n v="63.5"/>
    <x v="1"/>
    <n v="0"/>
    <n v="31"/>
    <x v="2"/>
    <n v="276593.88"/>
    <n v="2"/>
    <n v="1"/>
    <n v="0"/>
    <n v="141075.51"/>
    <x v="1"/>
    <x v="0"/>
    <n v="1"/>
    <x v="1"/>
    <n v="4"/>
  </r>
  <r>
    <n v="148"/>
    <s v="BN5754018"/>
    <n v="65"/>
    <x v="0"/>
    <n v="1"/>
    <n v="39"/>
    <x v="8"/>
    <n v="213934.36"/>
    <n v="1"/>
    <n v="0"/>
    <n v="0"/>
    <n v="24495.03"/>
    <x v="1"/>
    <x v="0"/>
    <n v="2"/>
    <x v="3"/>
    <n v="3"/>
  </r>
  <r>
    <n v="149"/>
    <s v="BN5703177"/>
    <n v="73.5"/>
    <x v="0"/>
    <n v="1"/>
    <n v="46"/>
    <x v="9"/>
    <n v="241363.26"/>
    <n v="1"/>
    <n v="1"/>
    <n v="0"/>
    <n v="74836.34"/>
    <x v="1"/>
    <x v="3"/>
    <n v="3"/>
    <x v="1"/>
    <n v="3"/>
  </r>
  <r>
    <n v="150"/>
    <s v="BN5794326"/>
    <n v="41.6"/>
    <x v="0"/>
    <n v="1"/>
    <n v="34"/>
    <x v="10"/>
    <n v="0"/>
    <n v="2"/>
    <n v="0"/>
    <n v="1"/>
    <n v="878.87"/>
    <x v="1"/>
    <x v="1"/>
    <n v="1"/>
    <x v="0"/>
    <n v="1"/>
  </r>
  <r>
    <n v="151"/>
    <s v="BN5650150"/>
    <n v="75.400000000000006"/>
    <x v="1"/>
    <n v="0"/>
    <n v="34"/>
    <x v="3"/>
    <n v="0"/>
    <n v="2"/>
    <n v="1"/>
    <n v="0"/>
    <n v="89520.75"/>
    <x v="1"/>
    <x v="3"/>
    <n v="1"/>
    <x v="2"/>
    <n v="1"/>
  </r>
  <r>
    <n v="152"/>
    <s v="BN5759531"/>
    <n v="53.5"/>
    <x v="0"/>
    <n v="0"/>
    <n v="50"/>
    <x v="9"/>
    <n v="0"/>
    <n v="1"/>
    <n v="1"/>
    <n v="0"/>
    <n v="149892.79"/>
    <x v="0"/>
    <x v="1"/>
    <n v="4"/>
    <x v="1"/>
    <n v="1"/>
  </r>
  <r>
    <n v="153"/>
    <s v="BN5811502"/>
    <n v="71.599999999999994"/>
    <x v="1"/>
    <n v="1"/>
    <n v="44"/>
    <x v="2"/>
    <n v="0"/>
    <n v="2"/>
    <n v="1"/>
    <n v="0"/>
    <n v="180800.42"/>
    <x v="1"/>
    <x v="2"/>
    <n v="3"/>
    <x v="1"/>
    <n v="1"/>
  </r>
  <r>
    <n v="154"/>
    <s v="BN5688957"/>
    <n v="53.9"/>
    <x v="0"/>
    <n v="1"/>
    <n v="39"/>
    <x v="0"/>
    <n v="255219.18"/>
    <n v="1"/>
    <n v="1"/>
    <n v="0"/>
    <n v="98646.22"/>
    <x v="1"/>
    <x v="1"/>
    <n v="2"/>
    <x v="0"/>
    <n v="3"/>
  </r>
  <r>
    <n v="155"/>
    <s v="BN5709281"/>
    <n v="61.4"/>
    <x v="0"/>
    <n v="0"/>
    <n v="45"/>
    <x v="5"/>
    <n v="0"/>
    <n v="2"/>
    <n v="1"/>
    <n v="1"/>
    <n v="109041.53"/>
    <x v="1"/>
    <x v="0"/>
    <n v="3"/>
    <x v="2"/>
    <n v="1"/>
  </r>
  <r>
    <n v="156"/>
    <s v="BN5679058"/>
    <n v="70.599999999999994"/>
    <x v="1"/>
    <n v="1"/>
    <n v="59"/>
    <x v="3"/>
    <n v="0"/>
    <n v="1"/>
    <n v="1"/>
    <n v="0"/>
    <n v="17941.16"/>
    <x v="0"/>
    <x v="2"/>
    <n v="4"/>
    <x v="2"/>
    <n v="1"/>
  </r>
  <r>
    <n v="157"/>
    <s v="BN5654920"/>
    <n v="75.8"/>
    <x v="0"/>
    <n v="0"/>
    <n v="35"/>
    <x v="3"/>
    <n v="0"/>
    <n v="2"/>
    <n v="0"/>
    <n v="0"/>
    <n v="82996.47"/>
    <x v="1"/>
    <x v="3"/>
    <n v="2"/>
    <x v="2"/>
    <n v="1"/>
  </r>
  <r>
    <n v="158"/>
    <s v="BN5623508"/>
    <n v="58.6"/>
    <x v="1"/>
    <n v="0"/>
    <n v="30"/>
    <x v="0"/>
    <n v="0"/>
    <n v="2"/>
    <n v="1"/>
    <n v="1"/>
    <n v="92067.35"/>
    <x v="1"/>
    <x v="0"/>
    <n v="1"/>
    <x v="0"/>
    <n v="1"/>
  </r>
  <r>
    <n v="159"/>
    <s v="BN5589888"/>
    <n v="64.599999999999994"/>
    <x v="0"/>
    <n v="0"/>
    <n v="75"/>
    <x v="5"/>
    <n v="194518.5"/>
    <n v="1"/>
    <n v="0"/>
    <n v="1"/>
    <n v="104719.66"/>
    <x v="1"/>
    <x v="0"/>
    <n v="4"/>
    <x v="2"/>
    <n v="3"/>
  </r>
  <r>
    <n v="160"/>
    <s v="BN5803930"/>
    <n v="63.1"/>
    <x v="2"/>
    <n v="0"/>
    <n v="35"/>
    <x v="4"/>
    <n v="246493.4"/>
    <n v="1"/>
    <n v="0"/>
    <n v="0"/>
    <n v="112687.57"/>
    <x v="1"/>
    <x v="0"/>
    <n v="2"/>
    <x v="3"/>
    <n v="3"/>
  </r>
  <r>
    <n v="161"/>
    <s v="BN5692045"/>
    <n v="71.7"/>
    <x v="1"/>
    <n v="0"/>
    <n v="24"/>
    <x v="5"/>
    <n v="202120.5"/>
    <n v="1"/>
    <n v="0"/>
    <n v="1"/>
    <n v="84699.56"/>
    <x v="1"/>
    <x v="2"/>
    <n v="1"/>
    <x v="2"/>
    <n v="3"/>
  </r>
  <r>
    <n v="162"/>
    <s v="BN5641035"/>
    <n v="68.400000000000006"/>
    <x v="0"/>
    <n v="1"/>
    <n v="32"/>
    <x v="0"/>
    <n v="0"/>
    <n v="2"/>
    <n v="1"/>
    <n v="0"/>
    <n v="83473.820000000007"/>
    <x v="1"/>
    <x v="2"/>
    <n v="1"/>
    <x v="0"/>
    <n v="1"/>
  </r>
  <r>
    <n v="163"/>
    <s v="BN5630823"/>
    <n v="80"/>
    <x v="0"/>
    <n v="0"/>
    <n v="51"/>
    <x v="3"/>
    <n v="216014.72"/>
    <n v="1"/>
    <n v="0"/>
    <n v="0"/>
    <n v="47125.11"/>
    <x v="1"/>
    <x v="3"/>
    <n v="4"/>
    <x v="2"/>
    <n v="3"/>
  </r>
  <r>
    <n v="164"/>
    <s v="BN5680685"/>
    <n v="72.099999999999994"/>
    <x v="1"/>
    <n v="0"/>
    <n v="38"/>
    <x v="0"/>
    <n v="0"/>
    <n v="2"/>
    <n v="1"/>
    <n v="1"/>
    <n v="106977.8"/>
    <x v="1"/>
    <x v="3"/>
    <n v="2"/>
    <x v="0"/>
    <n v="1"/>
  </r>
  <r>
    <n v="165"/>
    <s v="BN5658842"/>
    <n v="68.3"/>
    <x v="1"/>
    <n v="1"/>
    <n v="31"/>
    <x v="10"/>
    <n v="267405.78000000003"/>
    <n v="1"/>
    <n v="1"/>
    <n v="0"/>
    <n v="55582.54"/>
    <x v="0"/>
    <x v="2"/>
    <n v="1"/>
    <x v="0"/>
    <n v="4"/>
  </r>
  <r>
    <n v="166"/>
    <s v="BN5585301"/>
    <n v="66"/>
    <x v="2"/>
    <n v="1"/>
    <n v="33"/>
    <x v="9"/>
    <n v="250379.5"/>
    <n v="2"/>
    <n v="1"/>
    <n v="1"/>
    <n v="139874.43"/>
    <x v="1"/>
    <x v="2"/>
    <n v="1"/>
    <x v="1"/>
    <n v="3"/>
  </r>
  <r>
    <n v="167"/>
    <s v="BN5724536"/>
    <n v="70.400000000000006"/>
    <x v="2"/>
    <n v="0"/>
    <n v="26"/>
    <x v="3"/>
    <n v="226068.44"/>
    <n v="1"/>
    <n v="1"/>
    <n v="0"/>
    <n v="162503.48000000001"/>
    <x v="0"/>
    <x v="2"/>
    <n v="1"/>
    <x v="2"/>
    <n v="3"/>
  </r>
  <r>
    <n v="168"/>
    <s v="BN5588450"/>
    <n v="61.5"/>
    <x v="1"/>
    <n v="0"/>
    <n v="43"/>
    <x v="9"/>
    <n v="218026.46"/>
    <n v="1"/>
    <n v="1"/>
    <n v="0"/>
    <n v="196499.96"/>
    <x v="1"/>
    <x v="0"/>
    <n v="3"/>
    <x v="1"/>
    <n v="3"/>
  </r>
  <r>
    <n v="169"/>
    <s v="BN5574605"/>
    <n v="66.7"/>
    <x v="1"/>
    <n v="0"/>
    <n v="41"/>
    <x v="0"/>
    <n v="0"/>
    <n v="2"/>
    <n v="1"/>
    <n v="0"/>
    <n v="40721.24"/>
    <x v="0"/>
    <x v="2"/>
    <n v="3"/>
    <x v="0"/>
    <n v="1"/>
  </r>
  <r>
    <n v="170"/>
    <s v="BN5611238"/>
    <n v="68.2"/>
    <x v="2"/>
    <n v="1"/>
    <n v="26"/>
    <x v="9"/>
    <n v="115859.62"/>
    <n v="2"/>
    <n v="0"/>
    <n v="0"/>
    <n v="53134.3"/>
    <x v="1"/>
    <x v="2"/>
    <n v="1"/>
    <x v="1"/>
    <n v="2"/>
  </r>
  <r>
    <n v="171"/>
    <s v="BN5587475"/>
    <n v="48.4"/>
    <x v="0"/>
    <n v="0"/>
    <n v="31"/>
    <x v="4"/>
    <n v="260228.78"/>
    <n v="1"/>
    <n v="1"/>
    <n v="0"/>
    <n v="164017.89000000001"/>
    <x v="1"/>
    <x v="1"/>
    <n v="1"/>
    <x v="3"/>
    <n v="4"/>
  </r>
  <r>
    <n v="172"/>
    <s v="BN5613085"/>
    <n v="62.8"/>
    <x v="2"/>
    <n v="1"/>
    <n v="29"/>
    <x v="8"/>
    <n v="191652.98"/>
    <n v="2"/>
    <n v="1"/>
    <n v="0"/>
    <n v="155996.96"/>
    <x v="1"/>
    <x v="0"/>
    <n v="1"/>
    <x v="3"/>
    <n v="2"/>
  </r>
  <r>
    <n v="173"/>
    <s v="BN5650935"/>
    <n v="48"/>
    <x v="2"/>
    <n v="1"/>
    <n v="46"/>
    <x v="7"/>
    <n v="259217.14"/>
    <n v="1"/>
    <n v="1"/>
    <n v="0"/>
    <n v="5472.7"/>
    <x v="0"/>
    <x v="1"/>
    <n v="3"/>
    <x v="1"/>
    <n v="4"/>
  </r>
  <r>
    <n v="174"/>
    <s v="BN5586223"/>
    <n v="57.8"/>
    <x v="0"/>
    <n v="1"/>
    <n v="32"/>
    <x v="4"/>
    <n v="338924.18"/>
    <n v="1"/>
    <n v="1"/>
    <n v="0"/>
    <n v="112187.11"/>
    <x v="1"/>
    <x v="1"/>
    <n v="1"/>
    <x v="3"/>
    <n v="4"/>
  </r>
  <r>
    <n v="175"/>
    <s v="BN5625437"/>
    <n v="51.2"/>
    <x v="0"/>
    <n v="1"/>
    <n v="42"/>
    <x v="8"/>
    <n v="0"/>
    <n v="2"/>
    <n v="1"/>
    <n v="1"/>
    <n v="146457.82999999999"/>
    <x v="1"/>
    <x v="1"/>
    <n v="3"/>
    <x v="3"/>
    <n v="1"/>
  </r>
  <r>
    <n v="176"/>
    <s v="BN5755122"/>
    <n v="48.4"/>
    <x v="1"/>
    <n v="0"/>
    <n v="37"/>
    <x v="3"/>
    <n v="267736.42"/>
    <n v="1"/>
    <n v="1"/>
    <n v="1"/>
    <n v="27286.1"/>
    <x v="1"/>
    <x v="1"/>
    <n v="2"/>
    <x v="2"/>
    <n v="4"/>
  </r>
  <r>
    <n v="177"/>
    <s v="BN5645161"/>
    <n v="51"/>
    <x v="0"/>
    <n v="0"/>
    <n v="32"/>
    <x v="10"/>
    <n v="0"/>
    <n v="2"/>
    <n v="1"/>
    <n v="1"/>
    <n v="130553.47"/>
    <x v="1"/>
    <x v="1"/>
    <n v="1"/>
    <x v="0"/>
    <n v="1"/>
  </r>
  <r>
    <n v="178"/>
    <s v="BN5790268"/>
    <n v="60.6"/>
    <x v="2"/>
    <n v="1"/>
    <n v="38"/>
    <x v="8"/>
    <n v="380958.96"/>
    <n v="2"/>
    <n v="0"/>
    <n v="0"/>
    <n v="179351.89"/>
    <x v="1"/>
    <x v="0"/>
    <n v="2"/>
    <x v="3"/>
    <n v="4"/>
  </r>
  <r>
    <n v="179"/>
    <s v="BN5762528"/>
    <n v="59.7"/>
    <x v="1"/>
    <n v="0"/>
    <n v="42"/>
    <x v="2"/>
    <n v="203986.24"/>
    <n v="1"/>
    <n v="0"/>
    <n v="1"/>
    <n v="94774.12"/>
    <x v="1"/>
    <x v="0"/>
    <n v="3"/>
    <x v="1"/>
    <n v="3"/>
  </r>
  <r>
    <n v="180"/>
    <s v="BN5625339"/>
    <n v="75.400000000000006"/>
    <x v="2"/>
    <n v="0"/>
    <n v="57"/>
    <x v="6"/>
    <n v="323217.62"/>
    <n v="1"/>
    <n v="1"/>
    <n v="0"/>
    <n v="8080.85"/>
    <x v="0"/>
    <x v="3"/>
    <n v="4"/>
    <x v="0"/>
    <n v="4"/>
  </r>
  <r>
    <n v="181"/>
    <s v="BN5716247"/>
    <n v="85"/>
    <x v="1"/>
    <n v="0"/>
    <n v="47"/>
    <x v="0"/>
    <n v="244622.42"/>
    <n v="1"/>
    <n v="1"/>
    <n v="1"/>
    <n v="19482.5"/>
    <x v="1"/>
    <x v="3"/>
    <n v="4"/>
    <x v="0"/>
    <n v="3"/>
  </r>
  <r>
    <n v="182"/>
    <s v="BN5789582"/>
    <n v="51"/>
    <x v="0"/>
    <n v="1"/>
    <n v="67"/>
    <x v="0"/>
    <n v="0"/>
    <n v="2"/>
    <n v="1"/>
    <n v="1"/>
    <n v="48071.61"/>
    <x v="1"/>
    <x v="1"/>
    <n v="4"/>
    <x v="0"/>
    <n v="1"/>
  </r>
  <r>
    <n v="183"/>
    <s v="BN5620988"/>
    <n v="77.8"/>
    <x v="2"/>
    <n v="0"/>
    <n v="47"/>
    <x v="1"/>
    <n v="324300.84000000003"/>
    <n v="2"/>
    <n v="1"/>
    <n v="0"/>
    <n v="174531.27"/>
    <x v="1"/>
    <x v="3"/>
    <n v="4"/>
    <x v="0"/>
    <n v="4"/>
  </r>
  <r>
    <n v="184"/>
    <s v="BN5810758"/>
    <n v="63.6"/>
    <x v="0"/>
    <n v="1"/>
    <n v="44"/>
    <x v="0"/>
    <n v="0"/>
    <n v="2"/>
    <n v="1"/>
    <n v="1"/>
    <n v="55470.78"/>
    <x v="1"/>
    <x v="0"/>
    <n v="3"/>
    <x v="0"/>
    <n v="1"/>
  </r>
  <r>
    <n v="185"/>
    <s v="BN5719290"/>
    <n v="80.400000000000006"/>
    <x v="0"/>
    <n v="0"/>
    <n v="52"/>
    <x v="4"/>
    <n v="0"/>
    <n v="1"/>
    <n v="1"/>
    <n v="1"/>
    <n v="8546.8700000000008"/>
    <x v="0"/>
    <x v="3"/>
    <n v="4"/>
    <x v="3"/>
    <n v="1"/>
  </r>
  <r>
    <n v="186"/>
    <s v="BN5654419"/>
    <n v="51.4"/>
    <x v="0"/>
    <n v="1"/>
    <n v="34"/>
    <x v="2"/>
    <n v="0"/>
    <n v="2"/>
    <n v="1"/>
    <n v="0"/>
    <n v="95857.18"/>
    <x v="1"/>
    <x v="1"/>
    <n v="1"/>
    <x v="1"/>
    <n v="1"/>
  </r>
  <r>
    <n v="187"/>
    <s v="BN5771890"/>
    <n v="73"/>
    <x v="0"/>
    <n v="0"/>
    <n v="41"/>
    <x v="1"/>
    <n v="198021.34"/>
    <n v="1"/>
    <n v="1"/>
    <n v="0"/>
    <n v="194945.8"/>
    <x v="1"/>
    <x v="3"/>
    <n v="3"/>
    <x v="0"/>
    <n v="3"/>
  </r>
  <r>
    <n v="188"/>
    <s v="BN5708623"/>
    <n v="52.5"/>
    <x v="1"/>
    <n v="0"/>
    <n v="39"/>
    <x v="10"/>
    <n v="0"/>
    <n v="1"/>
    <n v="0"/>
    <n v="1"/>
    <n v="131521.72"/>
    <x v="1"/>
    <x v="1"/>
    <n v="2"/>
    <x v="0"/>
    <n v="1"/>
  </r>
  <r>
    <n v="189"/>
    <s v="BN5726589"/>
    <n v="61.6"/>
    <x v="1"/>
    <n v="1"/>
    <n v="32"/>
    <x v="8"/>
    <n v="0"/>
    <n v="2"/>
    <n v="0"/>
    <n v="1"/>
    <n v="196108.51"/>
    <x v="1"/>
    <x v="0"/>
    <n v="1"/>
    <x v="3"/>
    <n v="1"/>
  </r>
  <r>
    <n v="190"/>
    <s v="BN5587334"/>
    <n v="68.7"/>
    <x v="2"/>
    <n v="0"/>
    <n v="36"/>
    <x v="3"/>
    <n v="222776.36"/>
    <n v="2"/>
    <n v="1"/>
    <n v="0"/>
    <n v="148564.76"/>
    <x v="1"/>
    <x v="2"/>
    <n v="2"/>
    <x v="2"/>
    <n v="3"/>
  </r>
  <r>
    <n v="191"/>
    <s v="BN5726844"/>
    <n v="71.5"/>
    <x v="0"/>
    <n v="0"/>
    <n v="43"/>
    <x v="2"/>
    <n v="112429.7"/>
    <n v="2"/>
    <n v="0"/>
    <n v="0"/>
    <n v="92982.61"/>
    <x v="0"/>
    <x v="2"/>
    <n v="3"/>
    <x v="1"/>
    <n v="2"/>
  </r>
  <r>
    <n v="192"/>
    <s v="BN5770999"/>
    <n v="51.2"/>
    <x v="0"/>
    <n v="0"/>
    <n v="38"/>
    <x v="6"/>
    <n v="168655.54"/>
    <n v="2"/>
    <n v="1"/>
    <n v="0"/>
    <n v="17675.36"/>
    <x v="1"/>
    <x v="1"/>
    <n v="2"/>
    <x v="0"/>
    <n v="2"/>
  </r>
  <r>
    <n v="193"/>
    <s v="BN5756763"/>
    <n v="47.9"/>
    <x v="0"/>
    <n v="1"/>
    <n v="42"/>
    <x v="1"/>
    <n v="0"/>
    <n v="2"/>
    <n v="0"/>
    <n v="0"/>
    <n v="114996.43"/>
    <x v="1"/>
    <x v="1"/>
    <n v="3"/>
    <x v="0"/>
    <n v="1"/>
  </r>
  <r>
    <n v="194"/>
    <s v="BN5702654"/>
    <n v="60.1"/>
    <x v="0"/>
    <n v="1"/>
    <n v="34"/>
    <x v="2"/>
    <n v="186025.78"/>
    <n v="1"/>
    <n v="1"/>
    <n v="0"/>
    <n v="86957.42"/>
    <x v="1"/>
    <x v="0"/>
    <n v="1"/>
    <x v="1"/>
    <n v="2"/>
  </r>
  <r>
    <n v="195"/>
    <s v="BN5679113"/>
    <n v="58"/>
    <x v="1"/>
    <n v="1"/>
    <n v="31"/>
    <x v="9"/>
    <n v="123420.88"/>
    <n v="2"/>
    <n v="1"/>
    <n v="0"/>
    <n v="128077.8"/>
    <x v="1"/>
    <x v="1"/>
    <n v="1"/>
    <x v="1"/>
    <n v="2"/>
  </r>
  <r>
    <n v="196"/>
    <s v="BN5594728"/>
    <n v="80.7"/>
    <x v="0"/>
    <n v="1"/>
    <n v="37"/>
    <x v="6"/>
    <n v="349580.3"/>
    <n v="1"/>
    <n v="1"/>
    <n v="1"/>
    <n v="600.36"/>
    <x v="1"/>
    <x v="3"/>
    <n v="2"/>
    <x v="0"/>
    <n v="4"/>
  </r>
  <r>
    <n v="197"/>
    <s v="BN5635818"/>
    <n v="61.6"/>
    <x v="1"/>
    <n v="0"/>
    <n v="34"/>
    <x v="5"/>
    <n v="0"/>
    <n v="2"/>
    <n v="1"/>
    <n v="1"/>
    <n v="43001.46"/>
    <x v="1"/>
    <x v="0"/>
    <n v="1"/>
    <x v="2"/>
    <n v="1"/>
  </r>
  <r>
    <n v="198"/>
    <s v="BN5777805"/>
    <n v="72.099999999999994"/>
    <x v="2"/>
    <n v="1"/>
    <n v="39"/>
    <x v="6"/>
    <n v="215441.28"/>
    <n v="1"/>
    <n v="1"/>
    <n v="1"/>
    <n v="158591.12"/>
    <x v="1"/>
    <x v="3"/>
    <n v="2"/>
    <x v="0"/>
    <n v="3"/>
  </r>
  <r>
    <n v="199"/>
    <s v="BN5656089"/>
    <n v="50.1"/>
    <x v="0"/>
    <n v="1"/>
    <n v="59"/>
    <x v="7"/>
    <n v="0"/>
    <n v="2"/>
    <n v="1"/>
    <n v="1"/>
    <n v="47847.19"/>
    <x v="1"/>
    <x v="1"/>
    <n v="4"/>
    <x v="1"/>
    <n v="1"/>
  </r>
  <r>
    <n v="200"/>
    <s v="BN5811040"/>
    <n v="52.1"/>
    <x v="0"/>
    <n v="1"/>
    <n v="37"/>
    <x v="5"/>
    <n v="192847.68"/>
    <n v="1"/>
    <n v="1"/>
    <n v="0"/>
    <n v="10488.44"/>
    <x v="1"/>
    <x v="1"/>
    <n v="2"/>
    <x v="2"/>
    <n v="2"/>
  </r>
  <r>
    <n v="201"/>
    <s v="BN5604395"/>
    <n v="85"/>
    <x v="1"/>
    <n v="1"/>
    <n v="32"/>
    <x v="0"/>
    <n v="282080.02"/>
    <n v="1"/>
    <n v="1"/>
    <n v="1"/>
    <n v="5978.2"/>
    <x v="1"/>
    <x v="3"/>
    <n v="1"/>
    <x v="0"/>
    <n v="4"/>
  </r>
  <r>
    <n v="202"/>
    <s v="BN5622824"/>
    <n v="75.900000000000006"/>
    <x v="0"/>
    <n v="1"/>
    <n v="44"/>
    <x v="4"/>
    <n v="210840.36"/>
    <n v="1"/>
    <n v="0"/>
    <n v="1"/>
    <n v="121409.06"/>
    <x v="1"/>
    <x v="3"/>
    <n v="3"/>
    <x v="3"/>
    <n v="3"/>
  </r>
  <r>
    <n v="203"/>
    <s v="BN5600887"/>
    <n v="51.6"/>
    <x v="1"/>
    <n v="1"/>
    <n v="52"/>
    <x v="8"/>
    <n v="0"/>
    <n v="1"/>
    <n v="0"/>
    <n v="1"/>
    <n v="146145.93"/>
    <x v="0"/>
    <x v="1"/>
    <n v="4"/>
    <x v="3"/>
    <n v="1"/>
  </r>
  <r>
    <n v="204"/>
    <s v="BN5727781"/>
    <n v="71.099999999999994"/>
    <x v="0"/>
    <n v="0"/>
    <n v="40"/>
    <x v="0"/>
    <n v="258044.12"/>
    <n v="2"/>
    <n v="1"/>
    <n v="1"/>
    <n v="14374.86"/>
    <x v="0"/>
    <x v="2"/>
    <n v="3"/>
    <x v="0"/>
    <n v="4"/>
  </r>
  <r>
    <n v="205"/>
    <s v="BN5627714"/>
    <n v="51.2"/>
    <x v="1"/>
    <n v="1"/>
    <n v="35"/>
    <x v="6"/>
    <n v="353333.24"/>
    <n v="1"/>
    <n v="1"/>
    <n v="0"/>
    <n v="94670.77"/>
    <x v="1"/>
    <x v="1"/>
    <n v="2"/>
    <x v="0"/>
    <n v="4"/>
  </r>
  <r>
    <n v="206"/>
    <s v="BN5772952"/>
    <n v="55"/>
    <x v="0"/>
    <n v="1"/>
    <n v="39"/>
    <x v="6"/>
    <n v="0"/>
    <n v="1"/>
    <n v="1"/>
    <n v="1"/>
    <n v="179670.31"/>
    <x v="1"/>
    <x v="1"/>
    <n v="2"/>
    <x v="0"/>
    <n v="1"/>
  </r>
  <r>
    <n v="207"/>
    <s v="BN5755175"/>
    <n v="60.8"/>
    <x v="1"/>
    <n v="0"/>
    <n v="43"/>
    <x v="6"/>
    <n v="179527.67999999999"/>
    <n v="1"/>
    <n v="0"/>
    <n v="0"/>
    <n v="199304.74"/>
    <x v="0"/>
    <x v="0"/>
    <n v="3"/>
    <x v="0"/>
    <n v="2"/>
  </r>
  <r>
    <n v="208"/>
    <s v="BN5679444"/>
    <n v="61.8"/>
    <x v="0"/>
    <n v="1"/>
    <n v="36"/>
    <x v="8"/>
    <n v="269909.06"/>
    <n v="1"/>
    <n v="1"/>
    <n v="1"/>
    <n v="151954.39000000001"/>
    <x v="1"/>
    <x v="0"/>
    <n v="2"/>
    <x v="3"/>
    <n v="4"/>
  </r>
  <r>
    <n v="209"/>
    <s v="BN5684094"/>
    <n v="64.3"/>
    <x v="0"/>
    <n v="1"/>
    <n v="47"/>
    <x v="8"/>
    <n v="0"/>
    <n v="1"/>
    <n v="1"/>
    <n v="0"/>
    <n v="142513.5"/>
    <x v="0"/>
    <x v="0"/>
    <n v="4"/>
    <x v="3"/>
    <n v="1"/>
  </r>
  <r>
    <n v="210"/>
    <s v="BN5612000"/>
    <n v="67.099999999999994"/>
    <x v="0"/>
    <n v="1"/>
    <n v="47"/>
    <x v="0"/>
    <n v="212753.7"/>
    <n v="1"/>
    <n v="0"/>
    <n v="1"/>
    <n v="158264.62"/>
    <x v="1"/>
    <x v="2"/>
    <n v="4"/>
    <x v="0"/>
    <n v="3"/>
  </r>
  <r>
    <n v="211"/>
    <s v="BN5751960"/>
    <n v="68.900000000000006"/>
    <x v="2"/>
    <n v="1"/>
    <n v="35"/>
    <x v="0"/>
    <n v="323629.28000000003"/>
    <n v="2"/>
    <n v="1"/>
    <n v="0"/>
    <n v="169381.9"/>
    <x v="1"/>
    <x v="2"/>
    <n v="2"/>
    <x v="0"/>
    <n v="4"/>
  </r>
  <r>
    <n v="212"/>
    <s v="BN5624505"/>
    <n v="60.3"/>
    <x v="0"/>
    <n v="1"/>
    <n v="33"/>
    <x v="2"/>
    <n v="0"/>
    <n v="2"/>
    <n v="1"/>
    <n v="1"/>
    <n v="169915.02"/>
    <x v="1"/>
    <x v="0"/>
    <n v="1"/>
    <x v="1"/>
    <n v="1"/>
  </r>
  <r>
    <n v="213"/>
    <s v="BN5573065"/>
    <n v="62"/>
    <x v="0"/>
    <n v="0"/>
    <n v="43"/>
    <x v="9"/>
    <n v="0"/>
    <n v="2"/>
    <n v="0"/>
    <n v="0"/>
    <n v="88852.47"/>
    <x v="1"/>
    <x v="0"/>
    <n v="3"/>
    <x v="1"/>
    <n v="1"/>
  </r>
  <r>
    <n v="214"/>
    <s v="BN5594830"/>
    <n v="67.599999999999994"/>
    <x v="0"/>
    <n v="0"/>
    <n v="36"/>
    <x v="1"/>
    <n v="126190.02"/>
    <n v="1"/>
    <n v="1"/>
    <n v="1"/>
    <n v="40645.81"/>
    <x v="1"/>
    <x v="2"/>
    <n v="2"/>
    <x v="0"/>
    <n v="2"/>
  </r>
  <r>
    <n v="215"/>
    <s v="BN5785455"/>
    <n v="57.2"/>
    <x v="2"/>
    <n v="1"/>
    <n v="28"/>
    <x v="4"/>
    <n v="236574.02"/>
    <n v="2"/>
    <n v="0"/>
    <n v="0"/>
    <n v="60427.3"/>
    <x v="1"/>
    <x v="1"/>
    <n v="1"/>
    <x v="3"/>
    <n v="3"/>
  </r>
  <r>
    <n v="216"/>
    <s v="BN5723401"/>
    <n v="66.8"/>
    <x v="2"/>
    <n v="1"/>
    <n v="49"/>
    <x v="3"/>
    <n v="213708.42"/>
    <n v="1"/>
    <n v="0"/>
    <n v="1"/>
    <n v="157959.01999999999"/>
    <x v="0"/>
    <x v="2"/>
    <n v="4"/>
    <x v="2"/>
    <n v="3"/>
  </r>
  <r>
    <n v="217"/>
    <s v="BN5680833"/>
    <n v="69.5"/>
    <x v="0"/>
    <n v="1"/>
    <n v="48"/>
    <x v="3"/>
    <n v="99025.1"/>
    <n v="1"/>
    <n v="1"/>
    <n v="0"/>
    <n v="133007.34"/>
    <x v="1"/>
    <x v="2"/>
    <n v="4"/>
    <x v="2"/>
    <n v="2"/>
  </r>
  <r>
    <n v="218"/>
    <s v="BN5786221"/>
    <n v="73"/>
    <x v="1"/>
    <n v="0"/>
    <n v="35"/>
    <x v="9"/>
    <n v="0"/>
    <n v="2"/>
    <n v="0"/>
    <n v="0"/>
    <n v="176576.62"/>
    <x v="1"/>
    <x v="3"/>
    <n v="2"/>
    <x v="1"/>
    <n v="1"/>
  </r>
  <r>
    <n v="219"/>
    <s v="BN5659279"/>
    <n v="80.7"/>
    <x v="0"/>
    <n v="1"/>
    <n v="45"/>
    <x v="1"/>
    <n v="211598.64"/>
    <n v="2"/>
    <n v="1"/>
    <n v="0"/>
    <n v="34888.04"/>
    <x v="0"/>
    <x v="3"/>
    <n v="3"/>
    <x v="0"/>
    <n v="3"/>
  </r>
  <r>
    <n v="220"/>
    <s v="BN5774767"/>
    <n v="59.2"/>
    <x v="0"/>
    <n v="1"/>
    <n v="56"/>
    <x v="2"/>
    <n v="0"/>
    <n v="1"/>
    <n v="1"/>
    <n v="1"/>
    <n v="28737.71"/>
    <x v="0"/>
    <x v="0"/>
    <n v="4"/>
    <x v="1"/>
    <n v="1"/>
  </r>
  <r>
    <n v="221"/>
    <s v="BN5725224"/>
    <n v="72.599999999999994"/>
    <x v="0"/>
    <n v="0"/>
    <n v="33"/>
    <x v="9"/>
    <n v="229444.1"/>
    <n v="2"/>
    <n v="1"/>
    <n v="1"/>
    <n v="98178.57"/>
    <x v="1"/>
    <x v="3"/>
    <n v="1"/>
    <x v="1"/>
    <n v="3"/>
  </r>
  <r>
    <n v="222"/>
    <s v="BN5787068"/>
    <n v="51.4"/>
    <x v="1"/>
    <n v="1"/>
    <n v="32"/>
    <x v="3"/>
    <n v="0"/>
    <n v="1"/>
    <n v="0"/>
    <n v="1"/>
    <n v="125010.24000000001"/>
    <x v="1"/>
    <x v="1"/>
    <n v="1"/>
    <x v="2"/>
    <n v="1"/>
  </r>
  <r>
    <n v="223"/>
    <s v="BN5727742"/>
    <n v="56.7"/>
    <x v="0"/>
    <n v="1"/>
    <n v="44"/>
    <x v="0"/>
    <n v="0"/>
    <n v="2"/>
    <n v="1"/>
    <n v="1"/>
    <n v="167984.61"/>
    <x v="1"/>
    <x v="1"/>
    <n v="3"/>
    <x v="0"/>
    <n v="1"/>
  </r>
  <r>
    <n v="224"/>
    <s v="BN5733160"/>
    <n v="85"/>
    <x v="0"/>
    <n v="1"/>
    <n v="35"/>
    <x v="7"/>
    <n v="0"/>
    <n v="1"/>
    <n v="1"/>
    <n v="0"/>
    <n v="4861.72"/>
    <x v="0"/>
    <x v="3"/>
    <n v="2"/>
    <x v="1"/>
    <n v="1"/>
  </r>
  <r>
    <n v="225"/>
    <s v="BN5568661"/>
    <n v="67.099999999999994"/>
    <x v="2"/>
    <n v="1"/>
    <n v="47"/>
    <x v="5"/>
    <n v="199128.44"/>
    <n v="1"/>
    <n v="1"/>
    <n v="1"/>
    <n v="108872.45"/>
    <x v="0"/>
    <x v="2"/>
    <n v="4"/>
    <x v="2"/>
    <n v="3"/>
  </r>
  <r>
    <n v="226"/>
    <s v="BN5698942"/>
    <n v="67"/>
    <x v="0"/>
    <n v="1"/>
    <n v="39"/>
    <x v="4"/>
    <n v="341115.82"/>
    <n v="2"/>
    <n v="1"/>
    <n v="0"/>
    <n v="198252.88"/>
    <x v="1"/>
    <x v="2"/>
    <n v="2"/>
    <x v="3"/>
    <n v="4"/>
  </r>
  <r>
    <n v="227"/>
    <s v="BN5774306"/>
    <n v="69.400000000000006"/>
    <x v="0"/>
    <n v="0"/>
    <n v="32"/>
    <x v="9"/>
    <n v="0"/>
    <n v="2"/>
    <n v="1"/>
    <n v="1"/>
    <n v="26960.31"/>
    <x v="1"/>
    <x v="2"/>
    <n v="1"/>
    <x v="1"/>
    <n v="1"/>
  </r>
  <r>
    <n v="228"/>
    <s v="BN5676808"/>
    <n v="54.7"/>
    <x v="2"/>
    <n v="0"/>
    <n v="41"/>
    <x v="5"/>
    <n v="149192.29999999999"/>
    <n v="3"/>
    <n v="1"/>
    <n v="1"/>
    <n v="85746.52"/>
    <x v="0"/>
    <x v="1"/>
    <n v="3"/>
    <x v="2"/>
    <n v="2"/>
  </r>
  <r>
    <n v="229"/>
    <s v="BN5637666"/>
    <n v="75.099999999999994"/>
    <x v="2"/>
    <n v="1"/>
    <n v="52"/>
    <x v="0"/>
    <n v="193776.78"/>
    <n v="1"/>
    <n v="1"/>
    <n v="0"/>
    <n v="77206.25"/>
    <x v="0"/>
    <x v="3"/>
    <n v="4"/>
    <x v="0"/>
    <n v="2"/>
  </r>
  <r>
    <n v="230"/>
    <s v="BN5605374"/>
    <n v="59.4"/>
    <x v="2"/>
    <n v="0"/>
    <n v="31"/>
    <x v="6"/>
    <n v="261660.44"/>
    <n v="1"/>
    <n v="1"/>
    <n v="0"/>
    <n v="61048.53"/>
    <x v="1"/>
    <x v="0"/>
    <n v="1"/>
    <x v="0"/>
    <n v="4"/>
  </r>
  <r>
    <n v="231"/>
    <s v="BN5808386"/>
    <n v="67.3"/>
    <x v="0"/>
    <n v="1"/>
    <n v="74"/>
    <x v="1"/>
    <n v="0"/>
    <n v="2"/>
    <n v="0"/>
    <n v="1"/>
    <n v="111981.19"/>
    <x v="1"/>
    <x v="2"/>
    <n v="4"/>
    <x v="0"/>
    <n v="1"/>
  </r>
  <r>
    <n v="232"/>
    <s v="BN5626913"/>
    <n v="61"/>
    <x v="0"/>
    <n v="1"/>
    <n v="42"/>
    <x v="10"/>
    <n v="0"/>
    <n v="2"/>
    <n v="1"/>
    <n v="0"/>
    <n v="62232.6"/>
    <x v="1"/>
    <x v="0"/>
    <n v="3"/>
    <x v="0"/>
    <n v="1"/>
  </r>
  <r>
    <n v="233"/>
    <s v="BN5787087"/>
    <n v="51.2"/>
    <x v="0"/>
    <n v="0"/>
    <n v="39"/>
    <x v="1"/>
    <n v="0"/>
    <n v="2"/>
    <n v="0"/>
    <n v="1"/>
    <n v="156105.03"/>
    <x v="1"/>
    <x v="1"/>
    <n v="2"/>
    <x v="0"/>
    <n v="1"/>
  </r>
  <r>
    <n v="234"/>
    <s v="BN5723799"/>
    <n v="76.7"/>
    <x v="2"/>
    <n v="1"/>
    <n v="22"/>
    <x v="6"/>
    <n v="239428.5"/>
    <n v="2"/>
    <n v="0"/>
    <n v="1"/>
    <n v="150135.38"/>
    <x v="1"/>
    <x v="3"/>
    <n v="1"/>
    <x v="0"/>
    <n v="3"/>
  </r>
  <r>
    <n v="235"/>
    <s v="BN5704682"/>
    <n v="58.5"/>
    <x v="0"/>
    <n v="0"/>
    <n v="69"/>
    <x v="8"/>
    <n v="227957.94"/>
    <n v="2"/>
    <n v="0"/>
    <n v="1"/>
    <n v="93146.11"/>
    <x v="1"/>
    <x v="0"/>
    <n v="4"/>
    <x v="3"/>
    <n v="3"/>
  </r>
  <r>
    <n v="236"/>
    <s v="BN5772809"/>
    <n v="76.3"/>
    <x v="2"/>
    <n v="1"/>
    <n v="44"/>
    <x v="5"/>
    <n v="200321.5"/>
    <n v="1"/>
    <n v="1"/>
    <n v="0"/>
    <n v="33462.94"/>
    <x v="0"/>
    <x v="3"/>
    <n v="3"/>
    <x v="2"/>
    <n v="3"/>
  </r>
  <r>
    <n v="237"/>
    <s v="BN5711453"/>
    <n v="71.2"/>
    <x v="0"/>
    <n v="0"/>
    <n v="31"/>
    <x v="0"/>
    <n v="0"/>
    <n v="1"/>
    <n v="1"/>
    <n v="1"/>
    <n v="144375"/>
    <x v="1"/>
    <x v="2"/>
    <n v="1"/>
    <x v="0"/>
    <n v="1"/>
  </r>
  <r>
    <n v="238"/>
    <s v="BN5764779"/>
    <n v="53.9"/>
    <x v="2"/>
    <n v="0"/>
    <n v="45"/>
    <x v="6"/>
    <n v="232441"/>
    <n v="3"/>
    <n v="1"/>
    <n v="0"/>
    <n v="55803.96"/>
    <x v="0"/>
    <x v="1"/>
    <n v="3"/>
    <x v="0"/>
    <n v="3"/>
  </r>
  <r>
    <n v="239"/>
    <s v="BN5793969"/>
    <n v="66.8"/>
    <x v="0"/>
    <n v="0"/>
    <n v="48"/>
    <x v="0"/>
    <n v="0"/>
    <n v="3"/>
    <n v="1"/>
    <n v="0"/>
    <n v="89048.46"/>
    <x v="0"/>
    <x v="2"/>
    <n v="4"/>
    <x v="0"/>
    <n v="1"/>
  </r>
  <r>
    <n v="240"/>
    <s v="BN5795062"/>
    <n v="70.3"/>
    <x v="0"/>
    <n v="1"/>
    <n v="30"/>
    <x v="0"/>
    <n v="162347.66"/>
    <n v="2"/>
    <n v="0"/>
    <n v="1"/>
    <n v="162812.16"/>
    <x v="1"/>
    <x v="2"/>
    <n v="1"/>
    <x v="0"/>
    <n v="2"/>
  </r>
  <r>
    <n v="241"/>
    <s v="BN5811922"/>
    <n v="66.2"/>
    <x v="1"/>
    <n v="1"/>
    <n v="40"/>
    <x v="4"/>
    <n v="0"/>
    <n v="2"/>
    <n v="1"/>
    <n v="0"/>
    <n v="136259.65"/>
    <x v="1"/>
    <x v="2"/>
    <n v="3"/>
    <x v="3"/>
    <n v="1"/>
  </r>
  <r>
    <n v="242"/>
    <s v="BN5650914"/>
    <n v="72.5"/>
    <x v="2"/>
    <n v="0"/>
    <n v="41"/>
    <x v="8"/>
    <n v="233607.6"/>
    <n v="1"/>
    <n v="1"/>
    <n v="0"/>
    <n v="124052.97"/>
    <x v="1"/>
    <x v="3"/>
    <n v="3"/>
    <x v="3"/>
    <n v="3"/>
  </r>
  <r>
    <n v="243"/>
    <s v="BN5813757"/>
    <n v="70.3"/>
    <x v="0"/>
    <n v="1"/>
    <n v="39"/>
    <x v="2"/>
    <n v="211923.36"/>
    <n v="2"/>
    <n v="0"/>
    <n v="1"/>
    <n v="74158.8"/>
    <x v="1"/>
    <x v="2"/>
    <n v="2"/>
    <x v="1"/>
    <n v="3"/>
  </r>
  <r>
    <n v="244"/>
    <s v="BN5596088"/>
    <n v="65.900000000000006"/>
    <x v="2"/>
    <n v="1"/>
    <n v="69"/>
    <x v="5"/>
    <n v="234823.2"/>
    <n v="1"/>
    <n v="1"/>
    <n v="1"/>
    <n v="45071.09"/>
    <x v="0"/>
    <x v="2"/>
    <n v="4"/>
    <x v="2"/>
    <n v="3"/>
  </r>
  <r>
    <n v="245"/>
    <s v="BN5576182"/>
    <n v="52.3"/>
    <x v="1"/>
    <n v="1"/>
    <n v="36"/>
    <x v="3"/>
    <n v="0"/>
    <n v="2"/>
    <n v="1"/>
    <n v="0"/>
    <n v="62030.06"/>
    <x v="1"/>
    <x v="1"/>
    <n v="2"/>
    <x v="2"/>
    <n v="1"/>
  </r>
  <r>
    <n v="246"/>
    <s v="BN5797132"/>
    <n v="63.5"/>
    <x v="0"/>
    <n v="0"/>
    <n v="42"/>
    <x v="7"/>
    <n v="246995.16"/>
    <n v="1"/>
    <n v="1"/>
    <n v="0"/>
    <n v="131953.23000000001"/>
    <x v="0"/>
    <x v="0"/>
    <n v="3"/>
    <x v="1"/>
    <n v="3"/>
  </r>
  <r>
    <n v="247"/>
    <s v="BN5685413"/>
    <n v="77.2"/>
    <x v="2"/>
    <n v="1"/>
    <n v="28"/>
    <x v="3"/>
    <n v="304801.02"/>
    <n v="2"/>
    <n v="1"/>
    <n v="0"/>
    <n v="79414"/>
    <x v="1"/>
    <x v="3"/>
    <n v="1"/>
    <x v="2"/>
    <n v="4"/>
  </r>
  <r>
    <n v="248"/>
    <s v="BN5599705"/>
    <n v="54.5"/>
    <x v="0"/>
    <n v="0"/>
    <n v="28"/>
    <x v="1"/>
    <n v="0"/>
    <n v="2"/>
    <n v="1"/>
    <n v="1"/>
    <n v="199638.56"/>
    <x v="1"/>
    <x v="1"/>
    <n v="1"/>
    <x v="0"/>
    <n v="1"/>
  </r>
  <r>
    <n v="249"/>
    <s v="BN5657479"/>
    <n v="63.4"/>
    <x v="2"/>
    <n v="1"/>
    <n v="26"/>
    <x v="2"/>
    <n v="206195.7"/>
    <n v="1"/>
    <n v="1"/>
    <n v="1"/>
    <n v="157577.29"/>
    <x v="1"/>
    <x v="0"/>
    <n v="1"/>
    <x v="1"/>
    <n v="3"/>
  </r>
  <r>
    <n v="250"/>
    <s v="BN5772336"/>
    <n v="73.900000000000006"/>
    <x v="2"/>
    <n v="1"/>
    <n v="56"/>
    <x v="2"/>
    <n v="252836.28"/>
    <n v="1"/>
    <n v="1"/>
    <n v="0"/>
    <n v="134420.75"/>
    <x v="0"/>
    <x v="3"/>
    <n v="4"/>
    <x v="1"/>
    <n v="3"/>
  </r>
  <r>
    <n v="251"/>
    <s v="BN5628025"/>
    <n v="77.099999999999994"/>
    <x v="2"/>
    <n v="0"/>
    <n v="38"/>
    <x v="8"/>
    <n v="155693.79999999999"/>
    <n v="1"/>
    <n v="0"/>
    <n v="0"/>
    <n v="99805.99"/>
    <x v="1"/>
    <x v="3"/>
    <n v="2"/>
    <x v="3"/>
    <n v="2"/>
  </r>
  <r>
    <n v="252"/>
    <s v="BN5753667"/>
    <n v="58.7"/>
    <x v="1"/>
    <n v="0"/>
    <n v="36"/>
    <x v="1"/>
    <n v="0"/>
    <n v="2"/>
    <n v="1"/>
    <n v="1"/>
    <n v="97932.68"/>
    <x v="1"/>
    <x v="0"/>
    <n v="2"/>
    <x v="0"/>
    <n v="1"/>
  </r>
  <r>
    <n v="253"/>
    <s v="BN5793639"/>
    <n v="68.099999999999994"/>
    <x v="0"/>
    <n v="0"/>
    <n v="81"/>
    <x v="10"/>
    <n v="0"/>
    <n v="2"/>
    <n v="0"/>
    <n v="1"/>
    <n v="170968.99"/>
    <x v="1"/>
    <x v="2"/>
    <n v="4"/>
    <x v="0"/>
    <n v="1"/>
  </r>
  <r>
    <n v="254"/>
    <s v="BN5694630"/>
    <n v="54.4"/>
    <x v="2"/>
    <n v="1"/>
    <n v="39"/>
    <x v="0"/>
    <n v="159463.82"/>
    <n v="1"/>
    <n v="1"/>
    <n v="1"/>
    <n v="57558.95"/>
    <x v="1"/>
    <x v="1"/>
    <n v="2"/>
    <x v="0"/>
    <n v="2"/>
  </r>
  <r>
    <n v="255"/>
    <s v="BN5665747"/>
    <n v="69.599999999999994"/>
    <x v="1"/>
    <n v="1"/>
    <n v="30"/>
    <x v="2"/>
    <n v="0"/>
    <n v="1"/>
    <n v="0"/>
    <n v="0"/>
    <n v="176713.47"/>
    <x v="1"/>
    <x v="2"/>
    <n v="1"/>
    <x v="1"/>
    <n v="1"/>
  </r>
  <r>
    <n v="256"/>
    <s v="BN5765210"/>
    <n v="76.599999999999994"/>
    <x v="1"/>
    <n v="1"/>
    <n v="43"/>
    <x v="10"/>
    <n v="0"/>
    <n v="2"/>
    <n v="0"/>
    <n v="1"/>
    <n v="34283.230000000003"/>
    <x v="1"/>
    <x v="3"/>
    <n v="3"/>
    <x v="0"/>
    <n v="1"/>
  </r>
  <r>
    <n v="257"/>
    <s v="BN5636597"/>
    <n v="72.7"/>
    <x v="0"/>
    <n v="1"/>
    <n v="36"/>
    <x v="7"/>
    <n v="0"/>
    <n v="2"/>
    <n v="1"/>
    <n v="1"/>
    <n v="198637.34"/>
    <x v="1"/>
    <x v="3"/>
    <n v="2"/>
    <x v="1"/>
    <n v="1"/>
  </r>
  <r>
    <n v="258"/>
    <s v="BN5592892"/>
    <n v="67.099999999999994"/>
    <x v="2"/>
    <n v="0"/>
    <n v="36"/>
    <x v="5"/>
    <n v="74533.34"/>
    <n v="2"/>
    <n v="0"/>
    <n v="0"/>
    <n v="156917.12"/>
    <x v="1"/>
    <x v="2"/>
    <n v="2"/>
    <x v="2"/>
    <n v="2"/>
  </r>
  <r>
    <n v="259"/>
    <s v="BN5750716"/>
    <n v="69.3"/>
    <x v="0"/>
    <n v="0"/>
    <n v="32"/>
    <x v="5"/>
    <n v="255984.5"/>
    <n v="1"/>
    <n v="1"/>
    <n v="1"/>
    <n v="50457.2"/>
    <x v="1"/>
    <x v="2"/>
    <n v="1"/>
    <x v="2"/>
    <n v="4"/>
  </r>
  <r>
    <n v="260"/>
    <s v="BN5607091"/>
    <n v="85"/>
    <x v="2"/>
    <n v="1"/>
    <n v="40"/>
    <x v="6"/>
    <n v="109802.02"/>
    <n v="1"/>
    <n v="1"/>
    <n v="1"/>
    <n v="140075.54999999999"/>
    <x v="1"/>
    <x v="3"/>
    <n v="3"/>
    <x v="0"/>
    <n v="2"/>
  </r>
  <r>
    <n v="261"/>
    <s v="BN5713766"/>
    <n v="73.2"/>
    <x v="2"/>
    <n v="1"/>
    <n v="44"/>
    <x v="9"/>
    <n v="217496.16"/>
    <n v="2"/>
    <n v="1"/>
    <n v="1"/>
    <n v="65323.11"/>
    <x v="1"/>
    <x v="3"/>
    <n v="3"/>
    <x v="1"/>
    <n v="3"/>
  </r>
  <r>
    <n v="262"/>
    <s v="BN5673394"/>
    <n v="72.599999999999994"/>
    <x v="1"/>
    <n v="0"/>
    <n v="50"/>
    <x v="5"/>
    <n v="199812.38"/>
    <n v="1"/>
    <n v="1"/>
    <n v="0"/>
    <n v="64323.24"/>
    <x v="1"/>
    <x v="3"/>
    <n v="4"/>
    <x v="2"/>
    <n v="3"/>
  </r>
  <r>
    <n v="263"/>
    <s v="BN5686689"/>
    <n v="55.7"/>
    <x v="0"/>
    <n v="0"/>
    <n v="34"/>
    <x v="5"/>
    <n v="369372.82"/>
    <n v="2"/>
    <n v="1"/>
    <n v="0"/>
    <n v="14956.44"/>
    <x v="1"/>
    <x v="1"/>
    <n v="1"/>
    <x v="2"/>
    <n v="4"/>
  </r>
  <r>
    <n v="264"/>
    <s v="BN5673606"/>
    <n v="68.2"/>
    <x v="0"/>
    <n v="0"/>
    <n v="28"/>
    <x v="10"/>
    <n v="221308.04"/>
    <n v="1"/>
    <n v="0"/>
    <n v="1"/>
    <n v="111879.21"/>
    <x v="1"/>
    <x v="2"/>
    <n v="1"/>
    <x v="0"/>
    <n v="3"/>
  </r>
  <r>
    <n v="265"/>
    <s v="BN5700609"/>
    <n v="73.8"/>
    <x v="1"/>
    <n v="1"/>
    <n v="33"/>
    <x v="9"/>
    <n v="158039.6"/>
    <n v="1"/>
    <n v="1"/>
    <n v="1"/>
    <n v="18606.23"/>
    <x v="1"/>
    <x v="3"/>
    <n v="1"/>
    <x v="1"/>
    <n v="2"/>
  </r>
  <r>
    <n v="266"/>
    <s v="BN5813076"/>
    <n v="53.1"/>
    <x v="1"/>
    <n v="0"/>
    <n v="38"/>
    <x v="9"/>
    <n v="198481.02"/>
    <n v="1"/>
    <n v="1"/>
    <n v="0"/>
    <n v="123137.01"/>
    <x v="1"/>
    <x v="1"/>
    <n v="2"/>
    <x v="1"/>
    <n v="3"/>
  </r>
  <r>
    <n v="267"/>
    <s v="BN5653770"/>
    <n v="49.8"/>
    <x v="0"/>
    <n v="1"/>
    <n v="36"/>
    <x v="0"/>
    <n v="0"/>
    <n v="2"/>
    <n v="1"/>
    <n v="1"/>
    <n v="148528.24"/>
    <x v="1"/>
    <x v="1"/>
    <n v="2"/>
    <x v="0"/>
    <n v="1"/>
  </r>
  <r>
    <n v="268"/>
    <s v="BN5776989"/>
    <n v="65.099999999999994"/>
    <x v="0"/>
    <n v="1"/>
    <n v="38"/>
    <x v="3"/>
    <n v="0"/>
    <n v="2"/>
    <n v="1"/>
    <n v="0"/>
    <n v="13898.31"/>
    <x v="1"/>
    <x v="0"/>
    <n v="2"/>
    <x v="2"/>
    <n v="1"/>
  </r>
  <r>
    <n v="269"/>
    <s v="BN5717311"/>
    <n v="54.9"/>
    <x v="1"/>
    <n v="0"/>
    <n v="41"/>
    <x v="3"/>
    <n v="0"/>
    <n v="1"/>
    <n v="0"/>
    <n v="0"/>
    <n v="81259.25"/>
    <x v="0"/>
    <x v="1"/>
    <n v="3"/>
    <x v="2"/>
    <n v="1"/>
  </r>
  <r>
    <n v="270"/>
    <s v="BN5799130"/>
    <n v="79.099999999999994"/>
    <x v="2"/>
    <n v="0"/>
    <n v="37"/>
    <x v="3"/>
    <n v="104872.4"/>
    <n v="1"/>
    <n v="1"/>
    <n v="0"/>
    <n v="161051.75"/>
    <x v="1"/>
    <x v="3"/>
    <n v="2"/>
    <x v="2"/>
    <n v="2"/>
  </r>
  <r>
    <n v="271"/>
    <s v="BN5786984"/>
    <n v="65"/>
    <x v="1"/>
    <n v="1"/>
    <n v="43"/>
    <x v="9"/>
    <n v="0"/>
    <n v="2"/>
    <n v="0"/>
    <n v="1"/>
    <n v="191599.67"/>
    <x v="1"/>
    <x v="0"/>
    <n v="3"/>
    <x v="1"/>
    <n v="1"/>
  </r>
  <r>
    <n v="272"/>
    <s v="BN5619868"/>
    <n v="73.3"/>
    <x v="2"/>
    <n v="1"/>
    <n v="36"/>
    <x v="6"/>
    <n v="200675.92"/>
    <n v="3"/>
    <n v="1"/>
    <n v="0"/>
    <n v="48559.19"/>
    <x v="0"/>
    <x v="3"/>
    <n v="2"/>
    <x v="0"/>
    <n v="3"/>
  </r>
  <r>
    <n v="273"/>
    <s v="BN5796418"/>
    <n v="81.099999999999994"/>
    <x v="2"/>
    <n v="0"/>
    <n v="36"/>
    <x v="1"/>
    <n v="298594.38"/>
    <n v="2"/>
    <n v="1"/>
    <n v="1"/>
    <n v="186339.74"/>
    <x v="1"/>
    <x v="3"/>
    <n v="2"/>
    <x v="0"/>
    <n v="4"/>
  </r>
  <r>
    <n v="274"/>
    <s v="BN5725079"/>
    <n v="70.7"/>
    <x v="0"/>
    <n v="1"/>
    <n v="32"/>
    <x v="2"/>
    <n v="0"/>
    <n v="2"/>
    <n v="1"/>
    <n v="0"/>
    <n v="33159.370000000003"/>
    <x v="1"/>
    <x v="2"/>
    <n v="1"/>
    <x v="1"/>
    <n v="1"/>
  </r>
  <r>
    <n v="275"/>
    <s v="BN5800029"/>
    <n v="71.2"/>
    <x v="2"/>
    <n v="1"/>
    <n v="30"/>
    <x v="4"/>
    <n v="291210.88"/>
    <n v="1"/>
    <n v="0"/>
    <n v="1"/>
    <n v="93883.53"/>
    <x v="1"/>
    <x v="2"/>
    <n v="1"/>
    <x v="3"/>
    <n v="4"/>
  </r>
  <r>
    <n v="276"/>
    <s v="BN5758598"/>
    <n v="70.599999999999994"/>
    <x v="1"/>
    <n v="0"/>
    <n v="39"/>
    <x v="3"/>
    <n v="0"/>
    <n v="2"/>
    <n v="1"/>
    <n v="1"/>
    <n v="110899.3"/>
    <x v="1"/>
    <x v="2"/>
    <n v="2"/>
    <x v="2"/>
    <n v="1"/>
  </r>
  <r>
    <n v="277"/>
    <s v="BN5694369"/>
    <n v="75.599999999999994"/>
    <x v="0"/>
    <n v="1"/>
    <n v="64"/>
    <x v="6"/>
    <n v="0"/>
    <n v="1"/>
    <n v="1"/>
    <n v="1"/>
    <n v="11199.04"/>
    <x v="0"/>
    <x v="3"/>
    <n v="4"/>
    <x v="0"/>
    <n v="1"/>
  </r>
  <r>
    <n v="278"/>
    <s v="BN5767252"/>
    <n v="77.7"/>
    <x v="0"/>
    <n v="0"/>
    <n v="55"/>
    <x v="7"/>
    <n v="0"/>
    <n v="2"/>
    <n v="1"/>
    <n v="0"/>
    <n v="189992.97"/>
    <x v="1"/>
    <x v="3"/>
    <n v="4"/>
    <x v="1"/>
    <n v="1"/>
  </r>
  <r>
    <n v="279"/>
    <s v="BN5683475"/>
    <n v="64.599999999999994"/>
    <x v="0"/>
    <n v="1"/>
    <n v="37"/>
    <x v="5"/>
    <n v="168053.72"/>
    <n v="1"/>
    <n v="0"/>
    <n v="1"/>
    <n v="164255.69"/>
    <x v="1"/>
    <x v="0"/>
    <n v="2"/>
    <x v="2"/>
    <n v="2"/>
  </r>
  <r>
    <n v="280"/>
    <s v="BN5782123"/>
    <n v="71.400000000000006"/>
    <x v="0"/>
    <n v="1"/>
    <n v="48"/>
    <x v="1"/>
    <n v="0"/>
    <n v="1"/>
    <n v="1"/>
    <n v="0"/>
    <n v="152167.79"/>
    <x v="0"/>
    <x v="2"/>
    <n v="4"/>
    <x v="0"/>
    <n v="1"/>
  </r>
  <r>
    <n v="281"/>
    <s v="BN5668806"/>
    <n v="78.2"/>
    <x v="0"/>
    <n v="1"/>
    <n v="41"/>
    <x v="2"/>
    <n v="0"/>
    <n v="2"/>
    <n v="1"/>
    <n v="1"/>
    <n v="33949.67"/>
    <x v="1"/>
    <x v="3"/>
    <n v="3"/>
    <x v="1"/>
    <n v="1"/>
  </r>
  <r>
    <n v="282"/>
    <s v="BN5669082"/>
    <n v="77.5"/>
    <x v="1"/>
    <n v="1"/>
    <n v="31"/>
    <x v="7"/>
    <n v="0"/>
    <n v="2"/>
    <n v="1"/>
    <n v="1"/>
    <n v="68143.929999999993"/>
    <x v="1"/>
    <x v="3"/>
    <n v="1"/>
    <x v="1"/>
    <n v="1"/>
  </r>
  <r>
    <n v="283"/>
    <s v="BN5642937"/>
    <n v="47.9"/>
    <x v="2"/>
    <n v="1"/>
    <n v="37"/>
    <x v="4"/>
    <n v="277437.84000000003"/>
    <n v="1"/>
    <n v="1"/>
    <n v="1"/>
    <n v="47251.79"/>
    <x v="0"/>
    <x v="1"/>
    <n v="2"/>
    <x v="3"/>
    <n v="4"/>
  </r>
  <r>
    <n v="284"/>
    <s v="BN5699302"/>
    <n v="80.7"/>
    <x v="0"/>
    <n v="1"/>
    <n v="44"/>
    <x v="3"/>
    <n v="236549.42"/>
    <n v="1"/>
    <n v="1"/>
    <n v="1"/>
    <n v="25885.72"/>
    <x v="1"/>
    <x v="3"/>
    <n v="3"/>
    <x v="2"/>
    <n v="3"/>
  </r>
  <r>
    <n v="285"/>
    <s v="BN5708521"/>
    <n v="79.900000000000006"/>
    <x v="0"/>
    <n v="0"/>
    <n v="24"/>
    <x v="2"/>
    <n v="348371.96"/>
    <n v="2"/>
    <n v="0"/>
    <n v="1"/>
    <n v="192633.85"/>
    <x v="1"/>
    <x v="3"/>
    <n v="1"/>
    <x v="1"/>
    <n v="4"/>
  </r>
  <r>
    <n v="286"/>
    <s v="BN5626057"/>
    <n v="67.5"/>
    <x v="0"/>
    <n v="1"/>
    <n v="42"/>
    <x v="3"/>
    <n v="226417.72"/>
    <n v="2"/>
    <n v="1"/>
    <n v="0"/>
    <n v="34577.360000000001"/>
    <x v="1"/>
    <x v="2"/>
    <n v="3"/>
    <x v="2"/>
    <n v="3"/>
  </r>
  <r>
    <n v="287"/>
    <s v="BN5573025"/>
    <n v="60.2"/>
    <x v="1"/>
    <n v="1"/>
    <n v="31"/>
    <x v="8"/>
    <n v="207814.56"/>
    <n v="1"/>
    <n v="1"/>
    <n v="0"/>
    <n v="161229.84"/>
    <x v="1"/>
    <x v="0"/>
    <n v="1"/>
    <x v="3"/>
    <n v="3"/>
  </r>
  <r>
    <n v="288"/>
    <s v="BN5790591"/>
    <n v="47.5"/>
    <x v="0"/>
    <n v="0"/>
    <n v="34"/>
    <x v="2"/>
    <n v="238046.56"/>
    <n v="1"/>
    <n v="1"/>
    <n v="0"/>
    <n v="100816.29"/>
    <x v="1"/>
    <x v="1"/>
    <n v="1"/>
    <x v="1"/>
    <n v="3"/>
  </r>
  <r>
    <n v="289"/>
    <s v="BN5727469"/>
    <n v="74.400000000000006"/>
    <x v="1"/>
    <n v="0"/>
    <n v="28"/>
    <x v="8"/>
    <n v="332595.78000000003"/>
    <n v="1"/>
    <n v="1"/>
    <n v="1"/>
    <n v="181694.44"/>
    <x v="1"/>
    <x v="3"/>
    <n v="1"/>
    <x v="3"/>
    <n v="4"/>
  </r>
  <r>
    <n v="290"/>
    <s v="BN5697220"/>
    <n v="58.8"/>
    <x v="1"/>
    <n v="1"/>
    <n v="36"/>
    <x v="7"/>
    <n v="0"/>
    <n v="2"/>
    <n v="1"/>
    <n v="0"/>
    <n v="79078.91"/>
    <x v="1"/>
    <x v="0"/>
    <n v="2"/>
    <x v="1"/>
    <n v="1"/>
  </r>
  <r>
    <n v="291"/>
    <s v="BN5652179"/>
    <n v="70.3"/>
    <x v="2"/>
    <n v="1"/>
    <n v="44"/>
    <x v="9"/>
    <n v="126454"/>
    <n v="1"/>
    <n v="0"/>
    <n v="1"/>
    <n v="137316.32"/>
    <x v="1"/>
    <x v="2"/>
    <n v="3"/>
    <x v="1"/>
    <n v="2"/>
  </r>
  <r>
    <n v="292"/>
    <s v="BN5607011"/>
    <n v="74.7"/>
    <x v="1"/>
    <n v="0"/>
    <n v="43"/>
    <x v="8"/>
    <n v="189042.34"/>
    <n v="2"/>
    <n v="1"/>
    <n v="0"/>
    <n v="194926.86"/>
    <x v="1"/>
    <x v="3"/>
    <n v="3"/>
    <x v="3"/>
    <n v="2"/>
  </r>
  <r>
    <n v="293"/>
    <s v="BN5655687"/>
    <n v="58.3"/>
    <x v="0"/>
    <n v="1"/>
    <n v="29"/>
    <x v="3"/>
    <n v="0"/>
    <n v="2"/>
    <n v="1"/>
    <n v="0"/>
    <n v="51285.49"/>
    <x v="1"/>
    <x v="1"/>
    <n v="1"/>
    <x v="2"/>
    <n v="1"/>
  </r>
  <r>
    <n v="294"/>
    <s v="BN5590154"/>
    <n v="75"/>
    <x v="1"/>
    <n v="0"/>
    <n v="36"/>
    <x v="9"/>
    <n v="225644.52"/>
    <n v="1"/>
    <n v="0"/>
    <n v="0"/>
    <n v="150401.53"/>
    <x v="0"/>
    <x v="3"/>
    <n v="2"/>
    <x v="1"/>
    <n v="3"/>
  </r>
  <r>
    <n v="295"/>
    <s v="BN5785732"/>
    <n v="68.099999999999994"/>
    <x v="0"/>
    <n v="1"/>
    <n v="40"/>
    <x v="6"/>
    <n v="0"/>
    <n v="2"/>
    <n v="1"/>
    <n v="1"/>
    <n v="112491.96"/>
    <x v="1"/>
    <x v="2"/>
    <n v="3"/>
    <x v="0"/>
    <n v="1"/>
  </r>
  <r>
    <n v="296"/>
    <s v="BN5723567"/>
    <n v="77.3"/>
    <x v="0"/>
    <n v="1"/>
    <n v="27"/>
    <x v="0"/>
    <n v="271806.65999999997"/>
    <n v="1"/>
    <n v="1"/>
    <n v="0"/>
    <n v="73656.38"/>
    <x v="1"/>
    <x v="3"/>
    <n v="1"/>
    <x v="0"/>
    <n v="4"/>
  </r>
  <r>
    <n v="297"/>
    <s v="BN5774423"/>
    <n v="71.400000000000006"/>
    <x v="0"/>
    <n v="0"/>
    <n v="33"/>
    <x v="4"/>
    <n v="250338.52"/>
    <n v="1"/>
    <n v="1"/>
    <n v="1"/>
    <n v="106636.89"/>
    <x v="1"/>
    <x v="2"/>
    <n v="1"/>
    <x v="3"/>
    <n v="3"/>
  </r>
  <r>
    <n v="298"/>
    <s v="BN5684086"/>
    <n v="68.7"/>
    <x v="1"/>
    <n v="0"/>
    <n v="46"/>
    <x v="3"/>
    <n v="0"/>
    <n v="3"/>
    <n v="1"/>
    <n v="0"/>
    <n v="155853.51999999999"/>
    <x v="0"/>
    <x v="2"/>
    <n v="3"/>
    <x v="2"/>
    <n v="1"/>
  </r>
  <r>
    <n v="299"/>
    <s v="BN5649981"/>
    <n v="51.1"/>
    <x v="0"/>
    <n v="1"/>
    <n v="60"/>
    <x v="10"/>
    <n v="298234.62"/>
    <n v="1"/>
    <n v="1"/>
    <n v="1"/>
    <n v="162599.51"/>
    <x v="1"/>
    <x v="1"/>
    <n v="4"/>
    <x v="0"/>
    <n v="4"/>
  </r>
  <r>
    <n v="300"/>
    <s v="BN5811403"/>
    <n v="62.7"/>
    <x v="0"/>
    <n v="1"/>
    <n v="35"/>
    <x v="8"/>
    <n v="0"/>
    <n v="2"/>
    <n v="1"/>
    <n v="1"/>
    <n v="103737.82"/>
    <x v="1"/>
    <x v="0"/>
    <n v="2"/>
    <x v="3"/>
    <n v="1"/>
  </r>
  <r>
    <n v="301"/>
    <s v="BN5803889"/>
    <n v="69.400000000000006"/>
    <x v="0"/>
    <n v="0"/>
    <n v="33"/>
    <x v="7"/>
    <n v="0"/>
    <n v="2"/>
    <n v="1"/>
    <n v="0"/>
    <n v="160990.26999999999"/>
    <x v="1"/>
    <x v="2"/>
    <n v="1"/>
    <x v="1"/>
    <n v="1"/>
  </r>
  <r>
    <n v="302"/>
    <s v="BN5682454"/>
    <n v="61.6"/>
    <x v="1"/>
    <n v="0"/>
    <n v="38"/>
    <x v="5"/>
    <n v="264623.42"/>
    <n v="1"/>
    <n v="0"/>
    <n v="0"/>
    <n v="15462.84"/>
    <x v="1"/>
    <x v="0"/>
    <n v="2"/>
    <x v="2"/>
    <n v="4"/>
  </r>
  <r>
    <n v="303"/>
    <s v="BN5695612"/>
    <n v="68.7"/>
    <x v="0"/>
    <n v="1"/>
    <n v="37"/>
    <x v="2"/>
    <n v="0"/>
    <n v="2"/>
    <n v="1"/>
    <n v="0"/>
    <n v="10334.049999999999"/>
    <x v="1"/>
    <x v="2"/>
    <n v="2"/>
    <x v="1"/>
    <n v="1"/>
  </r>
  <r>
    <n v="304"/>
    <s v="BN5624101"/>
    <n v="71.2"/>
    <x v="0"/>
    <n v="0"/>
    <n v="35"/>
    <x v="5"/>
    <n v="0"/>
    <n v="2"/>
    <n v="1"/>
    <n v="1"/>
    <n v="190686.16"/>
    <x v="1"/>
    <x v="2"/>
    <n v="2"/>
    <x v="2"/>
    <n v="1"/>
  </r>
  <r>
    <n v="305"/>
    <s v="BN5812104"/>
    <n v="55.3"/>
    <x v="0"/>
    <n v="1"/>
    <n v="35"/>
    <x v="4"/>
    <n v="236165.78"/>
    <n v="1"/>
    <n v="0"/>
    <n v="0"/>
    <n v="94440.45"/>
    <x v="1"/>
    <x v="1"/>
    <n v="2"/>
    <x v="3"/>
    <n v="3"/>
  </r>
  <r>
    <n v="306"/>
    <s v="BN5636586"/>
    <n v="66.7"/>
    <x v="0"/>
    <n v="1"/>
    <n v="33"/>
    <x v="1"/>
    <n v="238533.38"/>
    <n v="1"/>
    <n v="1"/>
    <n v="1"/>
    <n v="28257.63"/>
    <x v="1"/>
    <x v="2"/>
    <n v="1"/>
    <x v="0"/>
    <n v="3"/>
  </r>
  <r>
    <n v="307"/>
    <s v="BN5594811"/>
    <n v="73.099999999999994"/>
    <x v="0"/>
    <n v="1"/>
    <n v="45"/>
    <x v="0"/>
    <n v="0"/>
    <n v="1"/>
    <n v="1"/>
    <n v="1"/>
    <n v="170034.95"/>
    <x v="0"/>
    <x v="3"/>
    <n v="3"/>
    <x v="0"/>
    <n v="1"/>
  </r>
  <r>
    <n v="308"/>
    <s v="BN5660124"/>
    <n v="62.9"/>
    <x v="2"/>
    <n v="1"/>
    <n v="37"/>
    <x v="3"/>
    <n v="313694.58"/>
    <n v="2"/>
    <n v="1"/>
    <n v="0"/>
    <n v="31824.29"/>
    <x v="1"/>
    <x v="0"/>
    <n v="2"/>
    <x v="2"/>
    <n v="4"/>
  </r>
  <r>
    <n v="309"/>
    <s v="BN5773885"/>
    <n v="61.4"/>
    <x v="0"/>
    <n v="1"/>
    <n v="52"/>
    <x v="4"/>
    <n v="274208.94"/>
    <n v="1"/>
    <n v="1"/>
    <n v="0"/>
    <n v="127166.49"/>
    <x v="0"/>
    <x v="0"/>
    <n v="4"/>
    <x v="3"/>
    <n v="4"/>
  </r>
  <r>
    <n v="310"/>
    <s v="BN5746639"/>
    <n v="43.8"/>
    <x v="2"/>
    <n v="1"/>
    <n v="33"/>
    <x v="2"/>
    <n v="156797.38"/>
    <n v="1"/>
    <n v="1"/>
    <n v="0"/>
    <n v="44937.01"/>
    <x v="1"/>
    <x v="1"/>
    <n v="1"/>
    <x v="1"/>
    <n v="2"/>
  </r>
  <r>
    <n v="311"/>
    <s v="BN5712200"/>
    <n v="65.2"/>
    <x v="0"/>
    <n v="0"/>
    <n v="82"/>
    <x v="4"/>
    <n v="0"/>
    <n v="2"/>
    <n v="1"/>
    <n v="1"/>
    <n v="188603.07"/>
    <x v="1"/>
    <x v="0"/>
    <n v="4"/>
    <x v="3"/>
    <n v="1"/>
  </r>
  <r>
    <n v="312"/>
    <s v="BN5702832"/>
    <n v="72.900000000000006"/>
    <x v="2"/>
    <n v="1"/>
    <n v="32"/>
    <x v="5"/>
    <n v="127338.84"/>
    <n v="1"/>
    <n v="1"/>
    <n v="0"/>
    <n v="145111.37"/>
    <x v="1"/>
    <x v="3"/>
    <n v="1"/>
    <x v="2"/>
    <n v="2"/>
  </r>
  <r>
    <n v="313"/>
    <s v="BN5674311"/>
    <n v="64.2"/>
    <x v="0"/>
    <n v="1"/>
    <n v="40"/>
    <x v="6"/>
    <n v="0"/>
    <n v="2"/>
    <n v="0"/>
    <n v="0"/>
    <n v="171463.83"/>
    <x v="1"/>
    <x v="0"/>
    <n v="3"/>
    <x v="0"/>
    <n v="1"/>
  </r>
  <r>
    <n v="314"/>
    <s v="BN5797873"/>
    <n v="80.599999999999994"/>
    <x v="2"/>
    <n v="0"/>
    <n v="61"/>
    <x v="10"/>
    <n v="270592.65999999997"/>
    <n v="1"/>
    <n v="1"/>
    <n v="0"/>
    <n v="182822.5"/>
    <x v="1"/>
    <x v="3"/>
    <n v="4"/>
    <x v="0"/>
    <n v="4"/>
  </r>
  <r>
    <n v="315"/>
    <s v="BN5631781"/>
    <n v="74.400000000000006"/>
    <x v="1"/>
    <n v="1"/>
    <n v="38"/>
    <x v="0"/>
    <n v="307608.88"/>
    <n v="1"/>
    <n v="1"/>
    <n v="1"/>
    <n v="87213.33"/>
    <x v="1"/>
    <x v="3"/>
    <n v="2"/>
    <x v="0"/>
    <n v="4"/>
  </r>
  <r>
    <n v="316"/>
    <s v="BN5581452"/>
    <n v="47.4"/>
    <x v="1"/>
    <n v="1"/>
    <n v="39"/>
    <x v="6"/>
    <n v="0"/>
    <n v="2"/>
    <n v="0"/>
    <n v="0"/>
    <n v="57175.32"/>
    <x v="1"/>
    <x v="1"/>
    <n v="2"/>
    <x v="0"/>
    <n v="1"/>
  </r>
  <r>
    <n v="317"/>
    <s v="BN5662649"/>
    <n v="55.9"/>
    <x v="0"/>
    <n v="1"/>
    <n v="51"/>
    <x v="0"/>
    <n v="294139.56"/>
    <n v="1"/>
    <n v="1"/>
    <n v="0"/>
    <n v="120540.83"/>
    <x v="0"/>
    <x v="1"/>
    <n v="4"/>
    <x v="0"/>
    <n v="4"/>
  </r>
  <r>
    <n v="318"/>
    <s v="BN5666165"/>
    <n v="70.599999999999994"/>
    <x v="1"/>
    <n v="1"/>
    <n v="44"/>
    <x v="9"/>
    <n v="0"/>
    <n v="2"/>
    <n v="1"/>
    <n v="1"/>
    <n v="28714.34"/>
    <x v="1"/>
    <x v="2"/>
    <n v="3"/>
    <x v="1"/>
    <n v="1"/>
  </r>
  <r>
    <n v="319"/>
    <s v="BN5677425"/>
    <n v="62.8"/>
    <x v="1"/>
    <n v="0"/>
    <n v="24"/>
    <x v="6"/>
    <n v="0"/>
    <n v="1"/>
    <n v="1"/>
    <n v="0"/>
    <n v="85426.28"/>
    <x v="1"/>
    <x v="0"/>
    <n v="1"/>
    <x v="0"/>
    <n v="1"/>
  </r>
  <r>
    <n v="320"/>
    <s v="BN5626027"/>
    <n v="42.9"/>
    <x v="0"/>
    <n v="1"/>
    <n v="26"/>
    <x v="4"/>
    <n v="191483.5"/>
    <n v="1"/>
    <n v="1"/>
    <n v="0"/>
    <n v="46170.75"/>
    <x v="1"/>
    <x v="1"/>
    <n v="1"/>
    <x v="3"/>
    <n v="2"/>
  </r>
  <r>
    <n v="321"/>
    <s v="BN5810747"/>
    <n v="52.5"/>
    <x v="1"/>
    <n v="0"/>
    <n v="59"/>
    <x v="0"/>
    <n v="291930.65999999997"/>
    <n v="1"/>
    <n v="1"/>
    <n v="1"/>
    <n v="64448.36"/>
    <x v="1"/>
    <x v="1"/>
    <n v="4"/>
    <x v="0"/>
    <n v="4"/>
  </r>
  <r>
    <n v="322"/>
    <s v="BN5678823"/>
    <n v="68"/>
    <x v="0"/>
    <n v="0"/>
    <n v="32"/>
    <x v="2"/>
    <n v="282883.5"/>
    <n v="1"/>
    <n v="1"/>
    <n v="1"/>
    <n v="16278.97"/>
    <x v="1"/>
    <x v="2"/>
    <n v="1"/>
    <x v="1"/>
    <n v="4"/>
  </r>
  <r>
    <n v="323"/>
    <s v="BN5694321"/>
    <n v="74.900000000000006"/>
    <x v="0"/>
    <n v="1"/>
    <n v="42"/>
    <x v="1"/>
    <n v="278580.82"/>
    <n v="1"/>
    <n v="1"/>
    <n v="0"/>
    <n v="182855.42"/>
    <x v="0"/>
    <x v="3"/>
    <n v="3"/>
    <x v="0"/>
    <n v="4"/>
  </r>
  <r>
    <n v="324"/>
    <s v="BN5585128"/>
    <n v="76.3"/>
    <x v="0"/>
    <n v="0"/>
    <n v="33"/>
    <x v="4"/>
    <n v="0"/>
    <n v="2"/>
    <n v="0"/>
    <n v="0"/>
    <n v="50404.72"/>
    <x v="1"/>
    <x v="3"/>
    <n v="1"/>
    <x v="3"/>
    <n v="1"/>
  </r>
  <r>
    <n v="325"/>
    <s v="BN5682670"/>
    <n v="73.400000000000006"/>
    <x v="0"/>
    <n v="1"/>
    <n v="32"/>
    <x v="6"/>
    <n v="0"/>
    <n v="2"/>
    <n v="1"/>
    <n v="0"/>
    <n v="107640.25"/>
    <x v="1"/>
    <x v="3"/>
    <n v="1"/>
    <x v="0"/>
    <n v="1"/>
  </r>
  <r>
    <n v="326"/>
    <s v="BN5736514"/>
    <n v="71.599999999999994"/>
    <x v="0"/>
    <n v="1"/>
    <n v="37"/>
    <x v="4"/>
    <n v="288857.74"/>
    <n v="1"/>
    <n v="1"/>
    <n v="0"/>
    <n v="134132.65"/>
    <x v="1"/>
    <x v="2"/>
    <n v="2"/>
    <x v="3"/>
    <n v="4"/>
  </r>
  <r>
    <n v="327"/>
    <s v="BN5601761"/>
    <n v="59.4"/>
    <x v="0"/>
    <n v="1"/>
    <n v="37"/>
    <x v="0"/>
    <n v="0"/>
    <n v="2"/>
    <n v="1"/>
    <n v="0"/>
    <n v="103480.69"/>
    <x v="1"/>
    <x v="0"/>
    <n v="2"/>
    <x v="0"/>
    <n v="1"/>
  </r>
  <r>
    <n v="328"/>
    <s v="BN5735921"/>
    <n v="64.400000000000006"/>
    <x v="0"/>
    <n v="0"/>
    <n v="48"/>
    <x v="9"/>
    <n v="190882.54"/>
    <n v="1"/>
    <n v="1"/>
    <n v="0"/>
    <n v="108761.05"/>
    <x v="0"/>
    <x v="0"/>
    <n v="4"/>
    <x v="1"/>
    <n v="2"/>
  </r>
  <r>
    <n v="329"/>
    <s v="BN5668977"/>
    <n v="67.099999999999994"/>
    <x v="2"/>
    <n v="1"/>
    <n v="37"/>
    <x v="1"/>
    <n v="289697.48"/>
    <n v="1"/>
    <n v="1"/>
    <n v="1"/>
    <n v="179012.3"/>
    <x v="1"/>
    <x v="2"/>
    <n v="2"/>
    <x v="0"/>
    <n v="4"/>
  </r>
  <r>
    <n v="330"/>
    <s v="BN5624441"/>
    <n v="66.400000000000006"/>
    <x v="2"/>
    <n v="1"/>
    <n v="28"/>
    <x v="3"/>
    <n v="232488.28"/>
    <n v="2"/>
    <n v="1"/>
    <n v="1"/>
    <n v="95145.14"/>
    <x v="1"/>
    <x v="2"/>
    <n v="1"/>
    <x v="2"/>
    <n v="3"/>
  </r>
  <r>
    <n v="331"/>
    <s v="BN5598406"/>
    <n v="65.599999999999994"/>
    <x v="0"/>
    <n v="1"/>
    <n v="52"/>
    <x v="3"/>
    <n v="0"/>
    <n v="2"/>
    <n v="0"/>
    <n v="1"/>
    <n v="72143.44"/>
    <x v="1"/>
    <x v="2"/>
    <n v="4"/>
    <x v="2"/>
    <n v="1"/>
  </r>
  <r>
    <n v="332"/>
    <s v="BN5601187"/>
    <n v="66.7"/>
    <x v="1"/>
    <n v="0"/>
    <n v="42"/>
    <x v="1"/>
    <n v="293004.14"/>
    <n v="1"/>
    <n v="1"/>
    <n v="0"/>
    <n v="19162.89"/>
    <x v="1"/>
    <x v="2"/>
    <n v="3"/>
    <x v="0"/>
    <n v="4"/>
  </r>
  <r>
    <n v="333"/>
    <s v="BN5702582"/>
    <n v="66.3"/>
    <x v="2"/>
    <n v="1"/>
    <n v="46"/>
    <x v="0"/>
    <n v="234057.2"/>
    <n v="2"/>
    <n v="0"/>
    <n v="1"/>
    <n v="144680.18"/>
    <x v="1"/>
    <x v="2"/>
    <n v="3"/>
    <x v="0"/>
    <n v="3"/>
  </r>
  <r>
    <n v="334"/>
    <s v="BN5728582"/>
    <n v="58.4"/>
    <x v="2"/>
    <n v="0"/>
    <n v="32"/>
    <x v="2"/>
    <n v="224027.62"/>
    <n v="1"/>
    <n v="1"/>
    <n v="0"/>
    <n v="177772.03"/>
    <x v="0"/>
    <x v="1"/>
    <n v="1"/>
    <x v="1"/>
    <n v="3"/>
  </r>
  <r>
    <n v="335"/>
    <s v="BN5742581"/>
    <n v="62.6"/>
    <x v="1"/>
    <n v="0"/>
    <n v="39"/>
    <x v="5"/>
    <n v="216538.74"/>
    <n v="1"/>
    <n v="1"/>
    <n v="0"/>
    <n v="5597.94"/>
    <x v="1"/>
    <x v="0"/>
    <n v="2"/>
    <x v="2"/>
    <n v="3"/>
  </r>
  <r>
    <n v="336"/>
    <s v="BN5697354"/>
    <n v="48.5"/>
    <x v="0"/>
    <n v="1"/>
    <n v="31"/>
    <x v="3"/>
    <n v="364247.58"/>
    <n v="1"/>
    <n v="1"/>
    <n v="0"/>
    <n v="116828.51"/>
    <x v="0"/>
    <x v="1"/>
    <n v="1"/>
    <x v="2"/>
    <n v="4"/>
  </r>
  <r>
    <n v="337"/>
    <s v="BN5740389"/>
    <n v="65.900000000000006"/>
    <x v="2"/>
    <n v="0"/>
    <n v="34"/>
    <x v="6"/>
    <n v="301847.48"/>
    <n v="2"/>
    <n v="0"/>
    <n v="1"/>
    <n v="174652.51"/>
    <x v="1"/>
    <x v="2"/>
    <n v="1"/>
    <x v="0"/>
    <n v="4"/>
  </r>
  <r>
    <n v="338"/>
    <s v="BN5647977"/>
    <n v="64.900000000000006"/>
    <x v="0"/>
    <n v="1"/>
    <n v="35"/>
    <x v="0"/>
    <n v="0"/>
    <n v="2"/>
    <n v="1"/>
    <n v="0"/>
    <n v="2010.98"/>
    <x v="1"/>
    <x v="0"/>
    <n v="2"/>
    <x v="0"/>
    <n v="1"/>
  </r>
  <r>
    <n v="339"/>
    <s v="BN5636537"/>
    <n v="80.5"/>
    <x v="1"/>
    <n v="0"/>
    <n v="41"/>
    <x v="8"/>
    <n v="330544.26"/>
    <n v="1"/>
    <n v="1"/>
    <n v="0"/>
    <n v="14109.85"/>
    <x v="0"/>
    <x v="3"/>
    <n v="3"/>
    <x v="3"/>
    <n v="4"/>
  </r>
  <r>
    <n v="340"/>
    <s v="BN5807836"/>
    <n v="71.599999999999994"/>
    <x v="2"/>
    <n v="0"/>
    <n v="41"/>
    <x v="7"/>
    <n v="230602.62"/>
    <n v="1"/>
    <n v="1"/>
    <n v="0"/>
    <n v="43527.4"/>
    <x v="0"/>
    <x v="2"/>
    <n v="3"/>
    <x v="1"/>
    <n v="3"/>
  </r>
  <r>
    <n v="341"/>
    <s v="BN5745757"/>
    <n v="64.2"/>
    <x v="2"/>
    <n v="0"/>
    <n v="42"/>
    <x v="5"/>
    <n v="259004.98"/>
    <n v="2"/>
    <n v="0"/>
    <n v="1"/>
    <n v="86099.23"/>
    <x v="0"/>
    <x v="0"/>
    <n v="3"/>
    <x v="2"/>
    <n v="4"/>
  </r>
  <r>
    <n v="342"/>
    <s v="BN5786083"/>
    <n v="65.900000000000006"/>
    <x v="0"/>
    <n v="1"/>
    <n v="33"/>
    <x v="4"/>
    <n v="236684.52"/>
    <n v="1"/>
    <n v="0"/>
    <n v="0"/>
    <n v="161574.19"/>
    <x v="1"/>
    <x v="2"/>
    <n v="1"/>
    <x v="3"/>
    <n v="3"/>
  </r>
  <r>
    <n v="343"/>
    <s v="BN5680994"/>
    <n v="54.5"/>
    <x v="1"/>
    <n v="0"/>
    <n v="49"/>
    <x v="8"/>
    <n v="0"/>
    <n v="2"/>
    <n v="1"/>
    <n v="1"/>
    <n v="38970.14"/>
    <x v="1"/>
    <x v="1"/>
    <n v="4"/>
    <x v="3"/>
    <n v="1"/>
  </r>
  <r>
    <n v="344"/>
    <s v="BN5684397"/>
    <n v="54.3"/>
    <x v="0"/>
    <n v="1"/>
    <n v="24"/>
    <x v="2"/>
    <n v="0"/>
    <n v="2"/>
    <n v="0"/>
    <n v="0"/>
    <n v="127587.22"/>
    <x v="1"/>
    <x v="1"/>
    <n v="1"/>
    <x v="1"/>
    <n v="1"/>
  </r>
  <r>
    <n v="345"/>
    <s v="BN5785782"/>
    <n v="71.8"/>
    <x v="0"/>
    <n v="0"/>
    <n v="27"/>
    <x v="3"/>
    <n v="0"/>
    <n v="2"/>
    <n v="1"/>
    <n v="0"/>
    <n v="30380.12"/>
    <x v="1"/>
    <x v="2"/>
    <n v="1"/>
    <x v="2"/>
    <n v="1"/>
  </r>
  <r>
    <n v="346"/>
    <s v="BN5763772"/>
    <n v="84"/>
    <x v="0"/>
    <n v="0"/>
    <n v="45"/>
    <x v="3"/>
    <n v="0"/>
    <n v="2"/>
    <n v="1"/>
    <n v="0"/>
    <n v="90908.95"/>
    <x v="1"/>
    <x v="3"/>
    <n v="3"/>
    <x v="2"/>
    <n v="1"/>
  </r>
  <r>
    <n v="347"/>
    <s v="BN5658848"/>
    <n v="63"/>
    <x v="2"/>
    <n v="0"/>
    <n v="36"/>
    <x v="9"/>
    <n v="213874.1"/>
    <n v="2"/>
    <n v="1"/>
    <n v="0"/>
    <n v="138275.01"/>
    <x v="1"/>
    <x v="0"/>
    <n v="2"/>
    <x v="1"/>
    <n v="3"/>
  </r>
  <r>
    <n v="348"/>
    <s v="BN5747271"/>
    <n v="64.3"/>
    <x v="2"/>
    <n v="1"/>
    <n v="61"/>
    <x v="6"/>
    <n v="340662.74"/>
    <n v="1"/>
    <n v="1"/>
    <n v="1"/>
    <n v="32171.79"/>
    <x v="1"/>
    <x v="0"/>
    <n v="4"/>
    <x v="0"/>
    <n v="4"/>
  </r>
  <r>
    <n v="349"/>
    <s v="BN5735116"/>
    <n v="65.400000000000006"/>
    <x v="2"/>
    <n v="0"/>
    <n v="34"/>
    <x v="1"/>
    <n v="229021.7"/>
    <n v="1"/>
    <n v="1"/>
    <n v="1"/>
    <n v="126143.23"/>
    <x v="1"/>
    <x v="2"/>
    <n v="1"/>
    <x v="0"/>
    <n v="3"/>
  </r>
  <r>
    <n v="350"/>
    <s v="BN5576169"/>
    <n v="58.2"/>
    <x v="0"/>
    <n v="1"/>
    <n v="41"/>
    <x v="8"/>
    <n v="0"/>
    <n v="2"/>
    <n v="1"/>
    <n v="1"/>
    <n v="129892.93"/>
    <x v="1"/>
    <x v="1"/>
    <n v="3"/>
    <x v="3"/>
    <n v="1"/>
  </r>
  <r>
    <n v="351"/>
    <s v="BN5659333"/>
    <n v="65.900000000000006"/>
    <x v="1"/>
    <n v="1"/>
    <n v="34"/>
    <x v="6"/>
    <n v="215188.22"/>
    <n v="2"/>
    <n v="1"/>
    <n v="1"/>
    <n v="102416.84"/>
    <x v="1"/>
    <x v="2"/>
    <n v="1"/>
    <x v="0"/>
    <n v="3"/>
  </r>
  <r>
    <n v="352"/>
    <s v="BN5593278"/>
    <n v="76.2"/>
    <x v="1"/>
    <n v="1"/>
    <n v="41"/>
    <x v="0"/>
    <n v="162546.26"/>
    <n v="1"/>
    <n v="1"/>
    <n v="1"/>
    <n v="18719.669999999998"/>
    <x v="1"/>
    <x v="3"/>
    <n v="3"/>
    <x v="0"/>
    <n v="2"/>
  </r>
  <r>
    <n v="353"/>
    <s v="BN5777265"/>
    <n v="56.8"/>
    <x v="1"/>
    <n v="0"/>
    <n v="34"/>
    <x v="3"/>
    <n v="338799.2"/>
    <n v="1"/>
    <n v="1"/>
    <n v="0"/>
    <n v="61936.22"/>
    <x v="1"/>
    <x v="1"/>
    <n v="1"/>
    <x v="2"/>
    <n v="4"/>
  </r>
  <r>
    <n v="354"/>
    <s v="BN5811920"/>
    <n v="67"/>
    <x v="1"/>
    <n v="1"/>
    <n v="27"/>
    <x v="5"/>
    <n v="0"/>
    <n v="2"/>
    <n v="1"/>
    <n v="1"/>
    <n v="78358.94"/>
    <x v="1"/>
    <x v="2"/>
    <n v="1"/>
    <x v="2"/>
    <n v="1"/>
  </r>
  <r>
    <n v="355"/>
    <s v="BN5625374"/>
    <n v="61.3"/>
    <x v="0"/>
    <n v="0"/>
    <n v="47"/>
    <x v="1"/>
    <n v="375683.98"/>
    <n v="2"/>
    <n v="1"/>
    <n v="1"/>
    <n v="147224.26999999999"/>
    <x v="1"/>
    <x v="0"/>
    <n v="4"/>
    <x v="0"/>
    <n v="4"/>
  </r>
  <r>
    <n v="356"/>
    <s v="BN5739351"/>
    <n v="53.9"/>
    <x v="0"/>
    <n v="1"/>
    <n v="32"/>
    <x v="10"/>
    <n v="0"/>
    <n v="2"/>
    <n v="1"/>
    <n v="0"/>
    <n v="160979.66"/>
    <x v="1"/>
    <x v="1"/>
    <n v="1"/>
    <x v="0"/>
    <n v="1"/>
  </r>
  <r>
    <n v="357"/>
    <s v="BN5611672"/>
    <n v="85"/>
    <x v="1"/>
    <n v="0"/>
    <n v="59"/>
    <x v="2"/>
    <n v="253552.6"/>
    <n v="2"/>
    <n v="1"/>
    <n v="1"/>
    <n v="132298.49"/>
    <x v="1"/>
    <x v="3"/>
    <n v="4"/>
    <x v="1"/>
    <n v="3"/>
  </r>
  <r>
    <n v="358"/>
    <s v="BN5661542"/>
    <n v="52.2"/>
    <x v="1"/>
    <n v="1"/>
    <n v="36"/>
    <x v="9"/>
    <n v="252872.58"/>
    <n v="1"/>
    <n v="1"/>
    <n v="0"/>
    <n v="174248.52"/>
    <x v="0"/>
    <x v="1"/>
    <n v="2"/>
    <x v="1"/>
    <n v="3"/>
  </r>
  <r>
    <n v="359"/>
    <s v="BN5633863"/>
    <n v="73.7"/>
    <x v="0"/>
    <n v="1"/>
    <n v="43"/>
    <x v="1"/>
    <n v="203921.48"/>
    <n v="1"/>
    <n v="1"/>
    <n v="1"/>
    <n v="123547.28"/>
    <x v="1"/>
    <x v="3"/>
    <n v="3"/>
    <x v="0"/>
    <n v="3"/>
  </r>
  <r>
    <n v="360"/>
    <s v="BN5592299"/>
    <n v="52"/>
    <x v="0"/>
    <n v="1"/>
    <n v="60"/>
    <x v="6"/>
    <n v="0"/>
    <n v="2"/>
    <n v="0"/>
    <n v="1"/>
    <n v="32790.019999999997"/>
    <x v="1"/>
    <x v="1"/>
    <n v="4"/>
    <x v="0"/>
    <n v="1"/>
  </r>
  <r>
    <n v="361"/>
    <s v="BN5803629"/>
    <n v="70.599999999999994"/>
    <x v="1"/>
    <n v="1"/>
    <n v="30"/>
    <x v="6"/>
    <n v="0"/>
    <n v="2"/>
    <n v="0"/>
    <n v="1"/>
    <n v="181543.67"/>
    <x v="1"/>
    <x v="2"/>
    <n v="1"/>
    <x v="0"/>
    <n v="1"/>
  </r>
  <r>
    <n v="362"/>
    <s v="BN5696587"/>
    <n v="64.3"/>
    <x v="2"/>
    <n v="0"/>
    <n v="47"/>
    <x v="0"/>
    <n v="301685.86"/>
    <n v="1"/>
    <n v="0"/>
    <n v="1"/>
    <n v="2319.96"/>
    <x v="0"/>
    <x v="0"/>
    <n v="4"/>
    <x v="0"/>
    <n v="4"/>
  </r>
  <r>
    <n v="363"/>
    <s v="BN5706278"/>
    <n v="64.8"/>
    <x v="0"/>
    <n v="0"/>
    <n v="52"/>
    <x v="9"/>
    <n v="205071.14"/>
    <n v="1"/>
    <n v="1"/>
    <n v="1"/>
    <n v="189543.19"/>
    <x v="1"/>
    <x v="0"/>
    <n v="4"/>
    <x v="1"/>
    <n v="3"/>
  </r>
  <r>
    <n v="364"/>
    <s v="BN5745001"/>
    <n v="44.3"/>
    <x v="2"/>
    <n v="0"/>
    <n v="31"/>
    <x v="9"/>
    <n v="198055.22"/>
    <n v="2"/>
    <n v="1"/>
    <n v="0"/>
    <n v="10940.4"/>
    <x v="1"/>
    <x v="1"/>
    <n v="1"/>
    <x v="1"/>
    <n v="3"/>
  </r>
  <r>
    <n v="365"/>
    <s v="BN5676628"/>
    <n v="64"/>
    <x v="0"/>
    <n v="1"/>
    <n v="70"/>
    <x v="9"/>
    <n v="0"/>
    <n v="2"/>
    <n v="1"/>
    <n v="1"/>
    <n v="199493.38"/>
    <x v="1"/>
    <x v="0"/>
    <n v="4"/>
    <x v="1"/>
    <n v="1"/>
  </r>
  <r>
    <n v="366"/>
    <s v="BN5612998"/>
    <n v="62.8"/>
    <x v="1"/>
    <n v="0"/>
    <n v="35"/>
    <x v="6"/>
    <n v="0"/>
    <n v="1"/>
    <n v="1"/>
    <n v="1"/>
    <n v="188193.25"/>
    <x v="1"/>
    <x v="0"/>
    <n v="2"/>
    <x v="0"/>
    <n v="1"/>
  </r>
  <r>
    <n v="367"/>
    <s v="BN5633450"/>
    <n v="54"/>
    <x v="2"/>
    <n v="0"/>
    <n v="44"/>
    <x v="9"/>
    <n v="174542.82"/>
    <n v="2"/>
    <n v="1"/>
    <n v="0"/>
    <n v="172572.64"/>
    <x v="1"/>
    <x v="1"/>
    <n v="3"/>
    <x v="1"/>
    <n v="2"/>
  </r>
  <r>
    <n v="368"/>
    <s v="BN5594633"/>
    <n v="46"/>
    <x v="2"/>
    <n v="0"/>
    <n v="37"/>
    <x v="2"/>
    <n v="205485.82"/>
    <n v="2"/>
    <n v="1"/>
    <n v="1"/>
    <n v="189339.6"/>
    <x v="1"/>
    <x v="1"/>
    <n v="2"/>
    <x v="1"/>
    <n v="3"/>
  </r>
  <r>
    <n v="369"/>
    <s v="BN5683955"/>
    <n v="63.6"/>
    <x v="2"/>
    <n v="1"/>
    <n v="36"/>
    <x v="0"/>
    <n v="80211.02"/>
    <n v="2"/>
    <n v="0"/>
    <n v="1"/>
    <n v="53512.160000000003"/>
    <x v="1"/>
    <x v="0"/>
    <n v="2"/>
    <x v="0"/>
    <n v="2"/>
  </r>
  <r>
    <n v="370"/>
    <s v="BN5583216"/>
    <n v="59.3"/>
    <x v="0"/>
    <n v="0"/>
    <n v="31"/>
    <x v="0"/>
    <n v="304530.86"/>
    <n v="1"/>
    <n v="1"/>
    <n v="0"/>
    <n v="34004.44"/>
    <x v="1"/>
    <x v="0"/>
    <n v="1"/>
    <x v="0"/>
    <n v="4"/>
  </r>
  <r>
    <n v="371"/>
    <s v="BN5611492"/>
    <n v="80.099999999999994"/>
    <x v="1"/>
    <n v="1"/>
    <n v="44"/>
    <x v="4"/>
    <n v="283895.34000000003"/>
    <n v="1"/>
    <n v="1"/>
    <n v="1"/>
    <n v="10598.29"/>
    <x v="1"/>
    <x v="3"/>
    <n v="3"/>
    <x v="3"/>
    <n v="4"/>
  </r>
  <r>
    <n v="372"/>
    <s v="BN5774609"/>
    <n v="64"/>
    <x v="2"/>
    <n v="0"/>
    <n v="77"/>
    <x v="1"/>
    <n v="212615.82"/>
    <n v="2"/>
    <n v="0"/>
    <n v="1"/>
    <n v="113428.77"/>
    <x v="1"/>
    <x v="0"/>
    <n v="4"/>
    <x v="0"/>
    <n v="3"/>
  </r>
  <r>
    <n v="373"/>
    <s v="BN5694419"/>
    <n v="61.1"/>
    <x v="2"/>
    <n v="1"/>
    <n v="33"/>
    <x v="10"/>
    <n v="215769.62"/>
    <n v="2"/>
    <n v="1"/>
    <n v="1"/>
    <n v="183487.98"/>
    <x v="1"/>
    <x v="0"/>
    <n v="1"/>
    <x v="0"/>
    <n v="3"/>
  </r>
  <r>
    <n v="374"/>
    <s v="BN5687987"/>
    <n v="80.2"/>
    <x v="2"/>
    <n v="1"/>
    <n v="33"/>
    <x v="1"/>
    <n v="250027.44"/>
    <n v="1"/>
    <n v="1"/>
    <n v="1"/>
    <n v="187658.09"/>
    <x v="1"/>
    <x v="3"/>
    <n v="1"/>
    <x v="0"/>
    <n v="3"/>
  </r>
  <r>
    <n v="375"/>
    <s v="BN5759450"/>
    <n v="71.7"/>
    <x v="2"/>
    <n v="1"/>
    <n v="37"/>
    <x v="3"/>
    <n v="116938.74"/>
    <n v="2"/>
    <n v="1"/>
    <n v="1"/>
    <n v="172459.39"/>
    <x v="1"/>
    <x v="2"/>
    <n v="2"/>
    <x v="2"/>
    <n v="2"/>
  </r>
  <r>
    <n v="376"/>
    <s v="BN5758362"/>
    <n v="76.900000000000006"/>
    <x v="0"/>
    <n v="0"/>
    <n v="41"/>
    <x v="2"/>
    <n v="0"/>
    <n v="1"/>
    <n v="0"/>
    <n v="1"/>
    <n v="21016"/>
    <x v="1"/>
    <x v="3"/>
    <n v="3"/>
    <x v="1"/>
    <n v="1"/>
  </r>
  <r>
    <n v="377"/>
    <s v="BN5583369"/>
    <n v="74.5"/>
    <x v="2"/>
    <n v="1"/>
    <n v="47"/>
    <x v="7"/>
    <n v="234463.26"/>
    <n v="3"/>
    <n v="1"/>
    <n v="1"/>
    <n v="122381.02"/>
    <x v="0"/>
    <x v="3"/>
    <n v="4"/>
    <x v="1"/>
    <n v="3"/>
  </r>
  <r>
    <n v="378"/>
    <s v="BN5667784"/>
    <n v="57.2"/>
    <x v="1"/>
    <n v="1"/>
    <n v="37"/>
    <x v="4"/>
    <n v="304780.52"/>
    <n v="1"/>
    <n v="1"/>
    <n v="0"/>
    <n v="128123.66"/>
    <x v="1"/>
    <x v="1"/>
    <n v="2"/>
    <x v="3"/>
    <n v="4"/>
  </r>
  <r>
    <n v="379"/>
    <s v="BN5677284"/>
    <n v="62.9"/>
    <x v="1"/>
    <n v="0"/>
    <n v="32"/>
    <x v="0"/>
    <n v="68027.259999999995"/>
    <n v="1"/>
    <n v="1"/>
    <n v="0"/>
    <n v="19570.63"/>
    <x v="1"/>
    <x v="0"/>
    <n v="1"/>
    <x v="0"/>
    <n v="2"/>
  </r>
  <r>
    <n v="380"/>
    <s v="BN5629590"/>
    <n v="68.7"/>
    <x v="1"/>
    <n v="0"/>
    <n v="41"/>
    <x v="0"/>
    <n v="0"/>
    <n v="3"/>
    <n v="0"/>
    <n v="0"/>
    <n v="188150.6"/>
    <x v="0"/>
    <x v="2"/>
    <n v="3"/>
    <x v="0"/>
    <n v="1"/>
  </r>
  <r>
    <n v="381"/>
    <s v="BN5713491"/>
    <n v="48.3"/>
    <x v="0"/>
    <n v="0"/>
    <n v="52"/>
    <x v="9"/>
    <n v="0"/>
    <n v="2"/>
    <n v="1"/>
    <n v="1"/>
    <n v="111020.24"/>
    <x v="1"/>
    <x v="1"/>
    <n v="4"/>
    <x v="1"/>
    <n v="1"/>
  </r>
  <r>
    <n v="382"/>
    <s v="BN5591422"/>
    <n v="69"/>
    <x v="0"/>
    <n v="1"/>
    <n v="38"/>
    <x v="3"/>
    <n v="203166.22"/>
    <n v="2"/>
    <n v="1"/>
    <n v="0"/>
    <n v="123775.15"/>
    <x v="1"/>
    <x v="2"/>
    <n v="2"/>
    <x v="2"/>
    <n v="3"/>
  </r>
  <r>
    <n v="383"/>
    <s v="BN5568153"/>
    <n v="49.2"/>
    <x v="2"/>
    <n v="0"/>
    <n v="32"/>
    <x v="7"/>
    <n v="154337.74"/>
    <n v="2"/>
    <n v="0"/>
    <n v="1"/>
    <n v="146700.22"/>
    <x v="1"/>
    <x v="1"/>
    <n v="1"/>
    <x v="1"/>
    <n v="2"/>
  </r>
  <r>
    <n v="384"/>
    <s v="BN5622906"/>
    <n v="70.900000000000006"/>
    <x v="2"/>
    <n v="1"/>
    <n v="30"/>
    <x v="2"/>
    <n v="249391.44"/>
    <n v="2"/>
    <n v="1"/>
    <n v="0"/>
    <n v="145251.35"/>
    <x v="1"/>
    <x v="2"/>
    <n v="1"/>
    <x v="1"/>
    <n v="3"/>
  </r>
  <r>
    <n v="385"/>
    <s v="BN5689207"/>
    <n v="70.5"/>
    <x v="2"/>
    <n v="1"/>
    <n v="46"/>
    <x v="6"/>
    <n v="211869.92"/>
    <n v="1"/>
    <n v="1"/>
    <n v="0"/>
    <n v="82463.69"/>
    <x v="1"/>
    <x v="2"/>
    <n v="3"/>
    <x v="0"/>
    <n v="3"/>
  </r>
  <r>
    <n v="386"/>
    <s v="BN5720823"/>
    <n v="56"/>
    <x v="0"/>
    <n v="0"/>
    <n v="68"/>
    <x v="9"/>
    <n v="0"/>
    <n v="1"/>
    <n v="1"/>
    <n v="1"/>
    <n v="15928.49"/>
    <x v="1"/>
    <x v="1"/>
    <n v="4"/>
    <x v="1"/>
    <n v="1"/>
  </r>
  <r>
    <n v="387"/>
    <s v="BN5721094"/>
    <n v="61.1"/>
    <x v="1"/>
    <n v="1"/>
    <n v="48"/>
    <x v="5"/>
    <n v="0"/>
    <n v="2"/>
    <n v="1"/>
    <n v="0"/>
    <n v="45886.33"/>
    <x v="1"/>
    <x v="0"/>
    <n v="4"/>
    <x v="2"/>
    <n v="1"/>
  </r>
  <r>
    <n v="388"/>
    <s v="BN5776346"/>
    <n v="73"/>
    <x v="1"/>
    <n v="1"/>
    <n v="64"/>
    <x v="0"/>
    <n v="0"/>
    <n v="2"/>
    <n v="1"/>
    <n v="1"/>
    <n v="186489.95"/>
    <x v="1"/>
    <x v="3"/>
    <n v="4"/>
    <x v="0"/>
    <n v="1"/>
  </r>
  <r>
    <n v="389"/>
    <s v="BN5748849"/>
    <n v="70.900000000000006"/>
    <x v="1"/>
    <n v="0"/>
    <n v="47"/>
    <x v="0"/>
    <n v="0"/>
    <n v="2"/>
    <n v="0"/>
    <n v="1"/>
    <n v="162922.65"/>
    <x v="1"/>
    <x v="2"/>
    <n v="4"/>
    <x v="0"/>
    <n v="1"/>
  </r>
  <r>
    <n v="390"/>
    <s v="BN5717138"/>
    <n v="54.4"/>
    <x v="0"/>
    <n v="0"/>
    <n v="23"/>
    <x v="7"/>
    <n v="323051.92"/>
    <n v="2"/>
    <n v="1"/>
    <n v="0"/>
    <n v="9262.77"/>
    <x v="1"/>
    <x v="1"/>
    <n v="1"/>
    <x v="1"/>
    <n v="4"/>
  </r>
  <r>
    <n v="391"/>
    <s v="BN5685139"/>
    <n v="71.2"/>
    <x v="2"/>
    <n v="0"/>
    <n v="31"/>
    <x v="3"/>
    <n v="294398.14"/>
    <n v="1"/>
    <n v="1"/>
    <n v="1"/>
    <n v="84932.4"/>
    <x v="1"/>
    <x v="2"/>
    <n v="1"/>
    <x v="2"/>
    <n v="4"/>
  </r>
  <r>
    <n v="392"/>
    <s v="BN5785524"/>
    <n v="75.2"/>
    <x v="2"/>
    <n v="1"/>
    <n v="40"/>
    <x v="6"/>
    <n v="366204.58"/>
    <n v="1"/>
    <n v="1"/>
    <n v="1"/>
    <n v="71557.119999999995"/>
    <x v="1"/>
    <x v="3"/>
    <n v="3"/>
    <x v="0"/>
    <n v="4"/>
  </r>
  <r>
    <n v="393"/>
    <s v="BN5573369"/>
    <n v="64.8"/>
    <x v="1"/>
    <n v="1"/>
    <n v="48"/>
    <x v="9"/>
    <n v="254418"/>
    <n v="2"/>
    <n v="1"/>
    <n v="0"/>
    <n v="77405.95"/>
    <x v="0"/>
    <x v="0"/>
    <n v="4"/>
    <x v="1"/>
    <n v="3"/>
  </r>
  <r>
    <n v="394"/>
    <s v="BN5684461"/>
    <n v="55.6"/>
    <x v="1"/>
    <n v="1"/>
    <n v="40"/>
    <x v="2"/>
    <n v="0"/>
    <n v="2"/>
    <n v="0"/>
    <n v="0"/>
    <n v="417.41"/>
    <x v="0"/>
    <x v="1"/>
    <n v="3"/>
    <x v="1"/>
    <n v="1"/>
  </r>
  <r>
    <n v="395"/>
    <s v="BN5620418"/>
    <n v="59.4"/>
    <x v="1"/>
    <n v="0"/>
    <n v="26"/>
    <x v="10"/>
    <n v="194757.08"/>
    <n v="1"/>
    <n v="1"/>
    <n v="1"/>
    <n v="71405.17"/>
    <x v="1"/>
    <x v="0"/>
    <n v="1"/>
    <x v="0"/>
    <n v="3"/>
  </r>
  <r>
    <n v="396"/>
    <s v="BN5807345"/>
    <n v="64.5"/>
    <x v="2"/>
    <n v="0"/>
    <n v="39"/>
    <x v="0"/>
    <n v="273850.18"/>
    <n v="2"/>
    <n v="0"/>
    <n v="1"/>
    <n v="153400.24"/>
    <x v="1"/>
    <x v="0"/>
    <n v="2"/>
    <x v="0"/>
    <n v="4"/>
  </r>
  <r>
    <n v="397"/>
    <s v="BN5584679"/>
    <n v="55.7"/>
    <x v="0"/>
    <n v="1"/>
    <n v="35"/>
    <x v="6"/>
    <n v="109007.1"/>
    <n v="1"/>
    <n v="1"/>
    <n v="1"/>
    <n v="371.05"/>
    <x v="1"/>
    <x v="1"/>
    <n v="2"/>
    <x v="0"/>
    <n v="2"/>
  </r>
  <r>
    <n v="398"/>
    <s v="BN5612100"/>
    <n v="54.7"/>
    <x v="2"/>
    <n v="1"/>
    <n v="34"/>
    <x v="2"/>
    <n v="311453.7"/>
    <n v="1"/>
    <n v="1"/>
    <n v="0"/>
    <n v="67789.990000000005"/>
    <x v="1"/>
    <x v="1"/>
    <n v="1"/>
    <x v="1"/>
    <n v="4"/>
  </r>
  <r>
    <n v="399"/>
    <s v="BN5762131"/>
    <n v="70.099999999999994"/>
    <x v="0"/>
    <n v="0"/>
    <n v="41"/>
    <x v="9"/>
    <n v="0"/>
    <n v="2"/>
    <n v="0"/>
    <n v="1"/>
    <n v="145894.9"/>
    <x v="1"/>
    <x v="2"/>
    <n v="3"/>
    <x v="1"/>
    <n v="1"/>
  </r>
  <r>
    <n v="400"/>
    <s v="BN5646285"/>
    <n v="61.6"/>
    <x v="0"/>
    <n v="0"/>
    <n v="68"/>
    <x v="1"/>
    <n v="271684.82"/>
    <n v="1"/>
    <n v="1"/>
    <n v="0"/>
    <n v="183840.51"/>
    <x v="0"/>
    <x v="0"/>
    <n v="4"/>
    <x v="0"/>
    <n v="4"/>
  </r>
  <r>
    <n v="401"/>
    <s v="BN5690365"/>
    <n v="60.5"/>
    <x v="0"/>
    <n v="1"/>
    <n v="54"/>
    <x v="1"/>
    <n v="126699.5"/>
    <n v="1"/>
    <n v="1"/>
    <n v="0"/>
    <n v="108887.44"/>
    <x v="1"/>
    <x v="0"/>
    <n v="4"/>
    <x v="0"/>
    <n v="2"/>
  </r>
  <r>
    <n v="402"/>
    <s v="BN5747708"/>
    <n v="59.3"/>
    <x v="2"/>
    <n v="0"/>
    <n v="40"/>
    <x v="4"/>
    <n v="258998.84"/>
    <n v="1"/>
    <n v="1"/>
    <n v="1"/>
    <n v="154071.26999999999"/>
    <x v="1"/>
    <x v="0"/>
    <n v="3"/>
    <x v="3"/>
    <n v="4"/>
  </r>
  <r>
    <n v="403"/>
    <s v="BN5781502"/>
    <n v="75.099999999999994"/>
    <x v="1"/>
    <n v="1"/>
    <n v="54"/>
    <x v="2"/>
    <n v="0"/>
    <n v="2"/>
    <n v="0"/>
    <n v="1"/>
    <n v="179291.85"/>
    <x v="1"/>
    <x v="3"/>
    <n v="4"/>
    <x v="1"/>
    <n v="1"/>
  </r>
  <r>
    <n v="404"/>
    <s v="BN5732587"/>
    <n v="44.3"/>
    <x v="1"/>
    <n v="1"/>
    <n v="38"/>
    <x v="5"/>
    <n v="140876.01999999999"/>
    <n v="2"/>
    <n v="0"/>
    <n v="1"/>
    <n v="56937.43"/>
    <x v="1"/>
    <x v="1"/>
    <n v="2"/>
    <x v="2"/>
    <n v="2"/>
  </r>
  <r>
    <n v="405"/>
    <s v="BN5642204"/>
    <n v="68.5"/>
    <x v="0"/>
    <n v="1"/>
    <n v="25"/>
    <x v="2"/>
    <n v="0"/>
    <n v="2"/>
    <n v="1"/>
    <n v="1"/>
    <n v="112239.03"/>
    <x v="1"/>
    <x v="2"/>
    <n v="1"/>
    <x v="1"/>
    <n v="1"/>
  </r>
  <r>
    <n v="406"/>
    <s v="BN5692674"/>
    <n v="71.8"/>
    <x v="0"/>
    <n v="1"/>
    <n v="38"/>
    <x v="9"/>
    <n v="0"/>
    <n v="1"/>
    <n v="1"/>
    <n v="0"/>
    <n v="45909.87"/>
    <x v="1"/>
    <x v="2"/>
    <n v="2"/>
    <x v="1"/>
    <n v="1"/>
  </r>
  <r>
    <n v="407"/>
    <s v="BN5577958"/>
    <n v="53.8"/>
    <x v="1"/>
    <n v="0"/>
    <n v="51"/>
    <x v="9"/>
    <n v="282868.08"/>
    <n v="1"/>
    <n v="0"/>
    <n v="0"/>
    <n v="173779.25"/>
    <x v="0"/>
    <x v="1"/>
    <n v="4"/>
    <x v="1"/>
    <n v="4"/>
  </r>
  <r>
    <n v="408"/>
    <s v="BN5745267"/>
    <n v="61.1"/>
    <x v="1"/>
    <n v="0"/>
    <n v="39"/>
    <x v="4"/>
    <n v="0"/>
    <n v="2"/>
    <n v="1"/>
    <n v="0"/>
    <n v="125696.26"/>
    <x v="1"/>
    <x v="0"/>
    <n v="2"/>
    <x v="3"/>
    <n v="1"/>
  </r>
  <r>
    <n v="409"/>
    <s v="BN5701289"/>
    <n v="66.8"/>
    <x v="2"/>
    <n v="1"/>
    <n v="39"/>
    <x v="7"/>
    <n v="305916.58"/>
    <n v="2"/>
    <n v="1"/>
    <n v="1"/>
    <n v="159585.60999999999"/>
    <x v="1"/>
    <x v="2"/>
    <n v="2"/>
    <x v="1"/>
    <n v="4"/>
  </r>
  <r>
    <n v="410"/>
    <s v="BN5691538"/>
    <n v="53.7"/>
    <x v="2"/>
    <n v="0"/>
    <n v="43"/>
    <x v="6"/>
    <n v="276612.68"/>
    <n v="1"/>
    <n v="1"/>
    <n v="0"/>
    <n v="106761.47"/>
    <x v="1"/>
    <x v="1"/>
    <n v="3"/>
    <x v="0"/>
    <n v="4"/>
  </r>
  <r>
    <n v="411"/>
    <s v="BN5566507"/>
    <n v="70.900000000000006"/>
    <x v="1"/>
    <n v="1"/>
    <n v="25"/>
    <x v="7"/>
    <n v="0"/>
    <n v="2"/>
    <n v="0"/>
    <n v="0"/>
    <n v="129590.18"/>
    <x v="1"/>
    <x v="2"/>
    <n v="1"/>
    <x v="1"/>
    <n v="1"/>
  </r>
  <r>
    <n v="412"/>
    <s v="BN5760344"/>
    <n v="85"/>
    <x v="0"/>
    <n v="1"/>
    <n v="40"/>
    <x v="1"/>
    <n v="0"/>
    <n v="2"/>
    <n v="1"/>
    <n v="1"/>
    <n v="80006.649999999994"/>
    <x v="1"/>
    <x v="3"/>
    <n v="3"/>
    <x v="0"/>
    <n v="1"/>
  </r>
  <r>
    <n v="413"/>
    <s v="BN5686215"/>
    <n v="74.5"/>
    <x v="1"/>
    <n v="0"/>
    <n v="33"/>
    <x v="6"/>
    <n v="248657.68"/>
    <n v="1"/>
    <n v="1"/>
    <n v="1"/>
    <n v="140451.51999999999"/>
    <x v="1"/>
    <x v="3"/>
    <n v="1"/>
    <x v="0"/>
    <n v="3"/>
  </r>
  <r>
    <n v="414"/>
    <s v="BN5801472"/>
    <n v="69.3"/>
    <x v="2"/>
    <n v="0"/>
    <n v="43"/>
    <x v="9"/>
    <n v="362922.96"/>
    <n v="3"/>
    <n v="1"/>
    <n v="1"/>
    <n v="187929.43"/>
    <x v="0"/>
    <x v="2"/>
    <n v="3"/>
    <x v="1"/>
    <n v="4"/>
  </r>
  <r>
    <n v="415"/>
    <s v="BN5810345"/>
    <n v="79.5"/>
    <x v="1"/>
    <n v="1"/>
    <n v="37"/>
    <x v="2"/>
    <n v="0"/>
    <n v="2"/>
    <n v="1"/>
    <n v="0"/>
    <n v="167155.35999999999"/>
    <x v="1"/>
    <x v="3"/>
    <n v="2"/>
    <x v="1"/>
    <n v="1"/>
  </r>
  <r>
    <n v="416"/>
    <s v="BN5809529"/>
    <n v="62.6"/>
    <x v="1"/>
    <n v="1"/>
    <n v="28"/>
    <x v="2"/>
    <n v="0"/>
    <n v="2"/>
    <n v="0"/>
    <n v="0"/>
    <n v="191420.71"/>
    <x v="1"/>
    <x v="0"/>
    <n v="1"/>
    <x v="1"/>
    <n v="1"/>
  </r>
  <r>
    <n v="417"/>
    <s v="BN5720472"/>
    <n v="48.7"/>
    <x v="2"/>
    <n v="0"/>
    <n v="63"/>
    <x v="8"/>
    <n v="220736.06"/>
    <n v="1"/>
    <n v="0"/>
    <n v="0"/>
    <n v="11384.45"/>
    <x v="0"/>
    <x v="1"/>
    <n v="4"/>
    <x v="3"/>
    <n v="3"/>
  </r>
  <r>
    <n v="418"/>
    <s v="BN5695545"/>
    <n v="55.6"/>
    <x v="0"/>
    <n v="0"/>
    <n v="41"/>
    <x v="9"/>
    <n v="179176.7"/>
    <n v="1"/>
    <n v="1"/>
    <n v="1"/>
    <n v="94898.1"/>
    <x v="1"/>
    <x v="1"/>
    <n v="3"/>
    <x v="1"/>
    <n v="2"/>
  </r>
  <r>
    <n v="419"/>
    <s v="BN5659756"/>
    <n v="64.3"/>
    <x v="0"/>
    <n v="0"/>
    <n v="48"/>
    <x v="5"/>
    <n v="0"/>
    <n v="2"/>
    <n v="0"/>
    <n v="0"/>
    <n v="106781.59"/>
    <x v="1"/>
    <x v="0"/>
    <n v="4"/>
    <x v="2"/>
    <n v="1"/>
  </r>
  <r>
    <n v="420"/>
    <s v="BN5615537"/>
    <n v="60.5"/>
    <x v="0"/>
    <n v="0"/>
    <n v="30"/>
    <x v="5"/>
    <n v="0"/>
    <n v="2"/>
    <n v="0"/>
    <n v="0"/>
    <n v="159508.51999999999"/>
    <x v="1"/>
    <x v="0"/>
    <n v="1"/>
    <x v="2"/>
    <n v="1"/>
  </r>
  <r>
    <n v="421"/>
    <s v="BN5810331"/>
    <n v="75.599999999999994"/>
    <x v="2"/>
    <n v="0"/>
    <n v="62"/>
    <x v="6"/>
    <n v="231849.78"/>
    <n v="1"/>
    <n v="1"/>
    <n v="0"/>
    <n v="93524.19"/>
    <x v="0"/>
    <x v="3"/>
    <n v="4"/>
    <x v="0"/>
    <n v="3"/>
  </r>
  <r>
    <n v="422"/>
    <s v="BN5716099"/>
    <n v="58.6"/>
    <x v="0"/>
    <n v="0"/>
    <n v="40"/>
    <x v="0"/>
    <n v="0"/>
    <n v="2"/>
    <n v="1"/>
    <n v="0"/>
    <n v="87168.46"/>
    <x v="1"/>
    <x v="0"/>
    <n v="3"/>
    <x v="0"/>
    <n v="1"/>
  </r>
  <r>
    <n v="423"/>
    <s v="BN5674464"/>
    <n v="53.5"/>
    <x v="2"/>
    <n v="1"/>
    <n v="42"/>
    <x v="3"/>
    <n v="223513"/>
    <n v="1"/>
    <n v="1"/>
    <n v="0"/>
    <n v="8128.32"/>
    <x v="0"/>
    <x v="1"/>
    <n v="3"/>
    <x v="2"/>
    <n v="3"/>
  </r>
  <r>
    <n v="424"/>
    <s v="BN5622747"/>
    <n v="67.8"/>
    <x v="0"/>
    <n v="0"/>
    <n v="37"/>
    <x v="4"/>
    <n v="0"/>
    <n v="1"/>
    <n v="1"/>
    <n v="0"/>
    <n v="125518.32"/>
    <x v="1"/>
    <x v="2"/>
    <n v="2"/>
    <x v="3"/>
    <n v="1"/>
  </r>
  <r>
    <n v="425"/>
    <s v="BN5566024"/>
    <n v="59.6"/>
    <x v="0"/>
    <n v="1"/>
    <n v="41"/>
    <x v="9"/>
    <n v="0"/>
    <n v="1"/>
    <n v="1"/>
    <n v="0"/>
    <n v="48963.59"/>
    <x v="1"/>
    <x v="0"/>
    <n v="3"/>
    <x v="1"/>
    <n v="1"/>
  </r>
  <r>
    <n v="426"/>
    <s v="BN5784510"/>
    <n v="64.8"/>
    <x v="0"/>
    <n v="1"/>
    <n v="28"/>
    <x v="9"/>
    <n v="325847.7"/>
    <n v="1"/>
    <n v="1"/>
    <n v="0"/>
    <n v="98368.24"/>
    <x v="1"/>
    <x v="0"/>
    <n v="1"/>
    <x v="1"/>
    <n v="4"/>
  </r>
  <r>
    <n v="427"/>
    <s v="BN5652796"/>
    <n v="49.2"/>
    <x v="2"/>
    <n v="1"/>
    <n v="41"/>
    <x v="7"/>
    <n v="249153.3"/>
    <n v="2"/>
    <n v="1"/>
    <n v="0"/>
    <n v="148584.60999999999"/>
    <x v="1"/>
    <x v="1"/>
    <n v="3"/>
    <x v="1"/>
    <n v="3"/>
  </r>
  <r>
    <n v="428"/>
    <s v="BN5806877"/>
    <n v="70.2"/>
    <x v="0"/>
    <n v="1"/>
    <n v="47"/>
    <x v="10"/>
    <n v="161587.16"/>
    <n v="1"/>
    <n v="1"/>
    <n v="1"/>
    <n v="27474.81"/>
    <x v="1"/>
    <x v="2"/>
    <n v="4"/>
    <x v="0"/>
    <n v="2"/>
  </r>
  <r>
    <n v="429"/>
    <s v="BN5576226"/>
    <n v="48.6"/>
    <x v="2"/>
    <n v="0"/>
    <n v="42"/>
    <x v="9"/>
    <n v="142680.18"/>
    <n v="1"/>
    <n v="1"/>
    <n v="0"/>
    <n v="76192.210000000006"/>
    <x v="1"/>
    <x v="1"/>
    <n v="3"/>
    <x v="1"/>
    <n v="2"/>
  </r>
  <r>
    <n v="430"/>
    <s v="BN5806380"/>
    <n v="56.8"/>
    <x v="2"/>
    <n v="1"/>
    <n v="42"/>
    <x v="1"/>
    <n v="198565.26"/>
    <n v="1"/>
    <n v="0"/>
    <n v="0"/>
    <n v="134600.94"/>
    <x v="0"/>
    <x v="1"/>
    <n v="3"/>
    <x v="0"/>
    <n v="3"/>
  </r>
  <r>
    <n v="431"/>
    <s v="BN5597515"/>
    <n v="61.9"/>
    <x v="2"/>
    <n v="1"/>
    <n v="59"/>
    <x v="6"/>
    <n v="275892.78000000003"/>
    <n v="1"/>
    <n v="1"/>
    <n v="1"/>
    <n v="72467.990000000005"/>
    <x v="0"/>
    <x v="0"/>
    <n v="4"/>
    <x v="0"/>
    <n v="4"/>
  </r>
  <r>
    <n v="432"/>
    <s v="BN5742953"/>
    <n v="72.400000000000006"/>
    <x v="2"/>
    <n v="1"/>
    <n v="43"/>
    <x v="0"/>
    <n v="255785.14"/>
    <n v="2"/>
    <n v="0"/>
    <n v="1"/>
    <n v="199645.45"/>
    <x v="1"/>
    <x v="3"/>
    <n v="3"/>
    <x v="0"/>
    <n v="4"/>
  </r>
  <r>
    <n v="433"/>
    <s v="BN5705434"/>
    <n v="54.8"/>
    <x v="2"/>
    <n v="0"/>
    <n v="35"/>
    <x v="10"/>
    <n v="202168.72"/>
    <n v="1"/>
    <n v="1"/>
    <n v="0"/>
    <n v="42749.85"/>
    <x v="1"/>
    <x v="1"/>
    <n v="2"/>
    <x v="0"/>
    <n v="3"/>
  </r>
  <r>
    <n v="434"/>
    <s v="BN5594952"/>
    <n v="54.5"/>
    <x v="2"/>
    <n v="0"/>
    <n v="39"/>
    <x v="2"/>
    <n v="229508.16"/>
    <n v="1"/>
    <n v="1"/>
    <n v="0"/>
    <n v="136050.44"/>
    <x v="0"/>
    <x v="1"/>
    <n v="2"/>
    <x v="1"/>
    <n v="3"/>
  </r>
  <r>
    <n v="435"/>
    <s v="BN5799297"/>
    <n v="68.3"/>
    <x v="0"/>
    <n v="1"/>
    <n v="35"/>
    <x v="2"/>
    <n v="0"/>
    <n v="1"/>
    <n v="0"/>
    <n v="0"/>
    <n v="73564.44"/>
    <x v="1"/>
    <x v="2"/>
    <n v="2"/>
    <x v="1"/>
    <n v="1"/>
  </r>
  <r>
    <n v="436"/>
    <s v="BN5581110"/>
    <n v="76.2"/>
    <x v="0"/>
    <n v="0"/>
    <n v="53"/>
    <x v="6"/>
    <n v="198573.96"/>
    <n v="1"/>
    <n v="0"/>
    <n v="1"/>
    <n v="85578.63"/>
    <x v="1"/>
    <x v="3"/>
    <n v="4"/>
    <x v="0"/>
    <n v="3"/>
  </r>
  <r>
    <n v="437"/>
    <s v="BN5693650"/>
    <n v="62.7"/>
    <x v="2"/>
    <n v="0"/>
    <n v="32"/>
    <x v="4"/>
    <n v="159742.04"/>
    <n v="2"/>
    <n v="1"/>
    <n v="0"/>
    <n v="129826.89"/>
    <x v="1"/>
    <x v="0"/>
    <n v="1"/>
    <x v="3"/>
    <n v="2"/>
  </r>
  <r>
    <n v="438"/>
    <s v="BN5624536"/>
    <n v="51.6"/>
    <x v="0"/>
    <n v="1"/>
    <n v="37"/>
    <x v="7"/>
    <n v="208177.18"/>
    <n v="2"/>
    <n v="0"/>
    <n v="0"/>
    <n v="119666"/>
    <x v="1"/>
    <x v="1"/>
    <n v="2"/>
    <x v="1"/>
    <n v="3"/>
  </r>
  <r>
    <n v="439"/>
    <s v="BN5783414"/>
    <n v="80"/>
    <x v="0"/>
    <n v="0"/>
    <n v="40"/>
    <x v="0"/>
    <n v="336380.66"/>
    <n v="2"/>
    <n v="1"/>
    <n v="0"/>
    <n v="68052.08"/>
    <x v="1"/>
    <x v="3"/>
    <n v="3"/>
    <x v="0"/>
    <n v="4"/>
  </r>
  <r>
    <n v="440"/>
    <s v="BN5690047"/>
    <n v="46.4"/>
    <x v="2"/>
    <n v="0"/>
    <n v="44"/>
    <x v="6"/>
    <n v="171358.5"/>
    <n v="1"/>
    <n v="1"/>
    <n v="1"/>
    <n v="164104.74"/>
    <x v="1"/>
    <x v="1"/>
    <n v="3"/>
    <x v="0"/>
    <n v="2"/>
  </r>
  <r>
    <n v="441"/>
    <s v="BN5782648"/>
    <n v="62.6"/>
    <x v="0"/>
    <n v="0"/>
    <n v="37"/>
    <x v="6"/>
    <n v="0"/>
    <n v="1"/>
    <n v="0"/>
    <n v="0"/>
    <n v="80190.36"/>
    <x v="1"/>
    <x v="0"/>
    <n v="2"/>
    <x v="0"/>
    <n v="1"/>
  </r>
  <r>
    <n v="442"/>
    <s v="BN5611001"/>
    <n v="79"/>
    <x v="0"/>
    <n v="0"/>
    <n v="33"/>
    <x v="9"/>
    <n v="0"/>
    <n v="2"/>
    <n v="1"/>
    <n v="0"/>
    <n v="84126.75"/>
    <x v="1"/>
    <x v="3"/>
    <n v="1"/>
    <x v="1"/>
    <n v="1"/>
  </r>
  <r>
    <n v="443"/>
    <s v="BN5672058"/>
    <n v="53.4"/>
    <x v="0"/>
    <n v="0"/>
    <n v="36"/>
    <x v="3"/>
    <n v="243103.16"/>
    <n v="2"/>
    <n v="1"/>
    <n v="1"/>
    <n v="70179"/>
    <x v="1"/>
    <x v="1"/>
    <n v="2"/>
    <x v="2"/>
    <n v="3"/>
  </r>
  <r>
    <n v="444"/>
    <s v="BN5732541"/>
    <n v="74.5"/>
    <x v="0"/>
    <n v="1"/>
    <n v="48"/>
    <x v="0"/>
    <n v="244440.38"/>
    <n v="1"/>
    <n v="1"/>
    <n v="1"/>
    <n v="118024.1"/>
    <x v="1"/>
    <x v="3"/>
    <n v="4"/>
    <x v="0"/>
    <n v="3"/>
  </r>
  <r>
    <n v="445"/>
    <s v="BN5787383"/>
    <n v="55.3"/>
    <x v="1"/>
    <n v="1"/>
    <n v="49"/>
    <x v="6"/>
    <n v="233056.3"/>
    <n v="1"/>
    <n v="0"/>
    <n v="0"/>
    <n v="145704.19"/>
    <x v="0"/>
    <x v="1"/>
    <n v="4"/>
    <x v="0"/>
    <n v="3"/>
  </r>
  <r>
    <n v="446"/>
    <s v="BN5803319"/>
    <n v="74.8"/>
    <x v="0"/>
    <n v="0"/>
    <n v="28"/>
    <x v="1"/>
    <n v="155560.57999999999"/>
    <n v="1"/>
    <n v="0"/>
    <n v="1"/>
    <n v="183049.41"/>
    <x v="1"/>
    <x v="3"/>
    <n v="1"/>
    <x v="0"/>
    <n v="2"/>
  </r>
  <r>
    <n v="447"/>
    <s v="BN5730373"/>
    <n v="72.2"/>
    <x v="0"/>
    <n v="1"/>
    <n v="39"/>
    <x v="0"/>
    <n v="0"/>
    <n v="1"/>
    <n v="0"/>
    <n v="0"/>
    <n v="120906.83"/>
    <x v="1"/>
    <x v="3"/>
    <n v="2"/>
    <x v="0"/>
    <n v="1"/>
  </r>
  <r>
    <n v="448"/>
    <s v="BN5644485"/>
    <n v="50.1"/>
    <x v="0"/>
    <n v="1"/>
    <n v="42"/>
    <x v="4"/>
    <n v="251664.4"/>
    <n v="1"/>
    <n v="1"/>
    <n v="1"/>
    <n v="100433.83"/>
    <x v="1"/>
    <x v="1"/>
    <n v="3"/>
    <x v="3"/>
    <n v="3"/>
  </r>
  <r>
    <n v="449"/>
    <s v="BN5694773"/>
    <n v="67.5"/>
    <x v="0"/>
    <n v="0"/>
    <n v="40"/>
    <x v="5"/>
    <n v="136131.6"/>
    <n v="1"/>
    <n v="0"/>
    <n v="0"/>
    <n v="138777"/>
    <x v="0"/>
    <x v="2"/>
    <n v="3"/>
    <x v="2"/>
    <n v="2"/>
  </r>
  <r>
    <n v="450"/>
    <s v="BN5658082"/>
    <n v="77.8"/>
    <x v="1"/>
    <n v="0"/>
    <n v="49"/>
    <x v="5"/>
    <n v="254598.68"/>
    <n v="2"/>
    <n v="1"/>
    <n v="0"/>
    <n v="124694.99"/>
    <x v="1"/>
    <x v="3"/>
    <n v="4"/>
    <x v="2"/>
    <n v="3"/>
  </r>
  <r>
    <n v="451"/>
    <s v="BN5794309"/>
    <n v="49.4"/>
    <x v="2"/>
    <n v="0"/>
    <n v="40"/>
    <x v="3"/>
    <n v="349875.28"/>
    <n v="1"/>
    <n v="1"/>
    <n v="0"/>
    <n v="40084.32"/>
    <x v="1"/>
    <x v="1"/>
    <n v="3"/>
    <x v="2"/>
    <n v="4"/>
  </r>
  <r>
    <n v="452"/>
    <s v="BN5785711"/>
    <n v="85"/>
    <x v="0"/>
    <n v="1"/>
    <n v="42"/>
    <x v="9"/>
    <n v="0"/>
    <n v="2"/>
    <n v="0"/>
    <n v="1"/>
    <n v="119232.33"/>
    <x v="1"/>
    <x v="3"/>
    <n v="3"/>
    <x v="1"/>
    <n v="1"/>
  </r>
  <r>
    <n v="453"/>
    <s v="BN5710738"/>
    <n v="59.2"/>
    <x v="1"/>
    <n v="1"/>
    <n v="33"/>
    <x v="3"/>
    <n v="220142.2"/>
    <n v="1"/>
    <n v="0"/>
    <n v="0"/>
    <n v="43921.36"/>
    <x v="1"/>
    <x v="0"/>
    <n v="1"/>
    <x v="2"/>
    <n v="3"/>
  </r>
  <r>
    <n v="454"/>
    <s v="BN5668357"/>
    <n v="59"/>
    <x v="1"/>
    <n v="0"/>
    <n v="46"/>
    <x v="6"/>
    <n v="278864.74"/>
    <n v="1"/>
    <n v="1"/>
    <n v="0"/>
    <n v="62222.81"/>
    <x v="1"/>
    <x v="0"/>
    <n v="3"/>
    <x v="0"/>
    <n v="4"/>
  </r>
  <r>
    <n v="455"/>
    <s v="BN5726544"/>
    <n v="75.8"/>
    <x v="0"/>
    <n v="0"/>
    <n v="41"/>
    <x v="5"/>
    <n v="254715.51999999999"/>
    <n v="1"/>
    <n v="0"/>
    <n v="1"/>
    <n v="56577"/>
    <x v="1"/>
    <x v="3"/>
    <n v="3"/>
    <x v="2"/>
    <n v="3"/>
  </r>
  <r>
    <n v="456"/>
    <s v="BN5733710"/>
    <n v="50.6"/>
    <x v="0"/>
    <n v="1"/>
    <n v="38"/>
    <x v="8"/>
    <n v="0"/>
    <n v="2"/>
    <n v="1"/>
    <n v="0"/>
    <n v="164253.35"/>
    <x v="1"/>
    <x v="1"/>
    <n v="2"/>
    <x v="3"/>
    <n v="1"/>
  </r>
  <r>
    <n v="457"/>
    <s v="BN5747873"/>
    <n v="73.3"/>
    <x v="0"/>
    <n v="1"/>
    <n v="35"/>
    <x v="6"/>
    <n v="0"/>
    <n v="1"/>
    <n v="1"/>
    <n v="1"/>
    <n v="7666.73"/>
    <x v="1"/>
    <x v="3"/>
    <n v="2"/>
    <x v="0"/>
    <n v="1"/>
  </r>
  <r>
    <n v="458"/>
    <s v="BN5634545"/>
    <n v="71.099999999999994"/>
    <x v="0"/>
    <n v="1"/>
    <n v="40"/>
    <x v="6"/>
    <n v="0"/>
    <n v="2"/>
    <n v="1"/>
    <n v="0"/>
    <n v="68487.509999999995"/>
    <x v="1"/>
    <x v="2"/>
    <n v="3"/>
    <x v="0"/>
    <n v="1"/>
  </r>
  <r>
    <n v="459"/>
    <s v="BN5707275"/>
    <n v="51.4"/>
    <x v="2"/>
    <n v="1"/>
    <n v="45"/>
    <x v="1"/>
    <n v="191112.62"/>
    <n v="1"/>
    <n v="0"/>
    <n v="1"/>
    <n v="199273.98"/>
    <x v="0"/>
    <x v="1"/>
    <n v="3"/>
    <x v="0"/>
    <n v="2"/>
  </r>
  <r>
    <n v="460"/>
    <s v="BN5662889"/>
    <n v="63.7"/>
    <x v="1"/>
    <n v="1"/>
    <n v="39"/>
    <x v="2"/>
    <n v="0"/>
    <n v="1"/>
    <n v="1"/>
    <n v="1"/>
    <n v="186062.36"/>
    <x v="1"/>
    <x v="0"/>
    <n v="2"/>
    <x v="1"/>
    <n v="1"/>
  </r>
  <r>
    <n v="461"/>
    <s v="BN5732691"/>
    <n v="46.8"/>
    <x v="2"/>
    <n v="1"/>
    <n v="31"/>
    <x v="1"/>
    <n v="223363.96"/>
    <n v="2"/>
    <n v="1"/>
    <n v="1"/>
    <n v="195711.16"/>
    <x v="1"/>
    <x v="1"/>
    <n v="1"/>
    <x v="0"/>
    <n v="3"/>
  </r>
  <r>
    <n v="462"/>
    <s v="BN5718356"/>
    <n v="53.9"/>
    <x v="0"/>
    <n v="1"/>
    <n v="41"/>
    <x v="6"/>
    <n v="0"/>
    <n v="2"/>
    <n v="1"/>
    <n v="0"/>
    <n v="36692.17"/>
    <x v="1"/>
    <x v="1"/>
    <n v="3"/>
    <x v="0"/>
    <n v="1"/>
  </r>
  <r>
    <n v="463"/>
    <s v="BN5669952"/>
    <n v="50.9"/>
    <x v="1"/>
    <n v="0"/>
    <n v="27"/>
    <x v="6"/>
    <n v="217477.42"/>
    <n v="2"/>
    <n v="1"/>
    <n v="0"/>
    <n v="106920.57"/>
    <x v="1"/>
    <x v="1"/>
    <n v="1"/>
    <x v="0"/>
    <n v="3"/>
  </r>
  <r>
    <n v="464"/>
    <s v="BN5773705"/>
    <n v="66.2"/>
    <x v="0"/>
    <n v="0"/>
    <n v="34"/>
    <x v="4"/>
    <n v="267900.74"/>
    <n v="1"/>
    <n v="1"/>
    <n v="1"/>
    <n v="48725.68"/>
    <x v="0"/>
    <x v="2"/>
    <n v="1"/>
    <x v="3"/>
    <n v="4"/>
  </r>
  <r>
    <n v="465"/>
    <s v="BN5613699"/>
    <n v="81.8"/>
    <x v="1"/>
    <n v="1"/>
    <n v="28"/>
    <x v="4"/>
    <n v="0"/>
    <n v="2"/>
    <n v="1"/>
    <n v="1"/>
    <n v="167036.94"/>
    <x v="1"/>
    <x v="3"/>
    <n v="1"/>
    <x v="3"/>
    <n v="1"/>
  </r>
  <r>
    <n v="466"/>
    <s v="BN5725945"/>
    <n v="60.8"/>
    <x v="0"/>
    <n v="1"/>
    <n v="35"/>
    <x v="9"/>
    <n v="179937.38"/>
    <n v="1"/>
    <n v="1"/>
    <n v="0"/>
    <n v="68777.259999999995"/>
    <x v="1"/>
    <x v="0"/>
    <n v="2"/>
    <x v="1"/>
    <n v="2"/>
  </r>
  <r>
    <n v="467"/>
    <s v="BN5663165"/>
    <n v="85"/>
    <x v="1"/>
    <n v="0"/>
    <n v="34"/>
    <x v="9"/>
    <n v="0"/>
    <n v="2"/>
    <n v="1"/>
    <n v="1"/>
    <n v="18924.919999999998"/>
    <x v="1"/>
    <x v="3"/>
    <n v="1"/>
    <x v="1"/>
    <n v="1"/>
  </r>
  <r>
    <n v="468"/>
    <s v="BN5593695"/>
    <n v="81.599999999999994"/>
    <x v="2"/>
    <n v="0"/>
    <n v="40"/>
    <x v="8"/>
    <n v="261757.5"/>
    <n v="3"/>
    <n v="1"/>
    <n v="0"/>
    <n v="71905.77"/>
    <x v="0"/>
    <x v="3"/>
    <n v="3"/>
    <x v="3"/>
    <n v="4"/>
  </r>
  <r>
    <n v="469"/>
    <s v="BN5633196"/>
    <n v="53.6"/>
    <x v="0"/>
    <n v="1"/>
    <n v="37"/>
    <x v="2"/>
    <n v="0"/>
    <n v="2"/>
    <n v="1"/>
    <n v="0"/>
    <n v="64833.279999999999"/>
    <x v="1"/>
    <x v="1"/>
    <n v="2"/>
    <x v="1"/>
    <n v="1"/>
  </r>
  <r>
    <n v="470"/>
    <s v="BN5749080"/>
    <n v="75.3"/>
    <x v="0"/>
    <n v="1"/>
    <n v="37"/>
    <x v="6"/>
    <n v="0"/>
    <n v="2"/>
    <n v="1"/>
    <n v="1"/>
    <n v="184843.77"/>
    <x v="1"/>
    <x v="3"/>
    <n v="2"/>
    <x v="0"/>
    <n v="1"/>
  </r>
  <r>
    <n v="471"/>
    <s v="BN5759211"/>
    <n v="63.1"/>
    <x v="1"/>
    <n v="1"/>
    <n v="29"/>
    <x v="7"/>
    <n v="268339.24"/>
    <n v="1"/>
    <n v="1"/>
    <n v="1"/>
    <n v="176730.02"/>
    <x v="1"/>
    <x v="0"/>
    <n v="1"/>
    <x v="1"/>
    <n v="4"/>
  </r>
  <r>
    <n v="472"/>
    <s v="BN5683538"/>
    <n v="70.3"/>
    <x v="0"/>
    <n v="1"/>
    <n v="39"/>
    <x v="1"/>
    <n v="299524.15999999997"/>
    <n v="1"/>
    <n v="1"/>
    <n v="0"/>
    <n v="20629.400000000001"/>
    <x v="0"/>
    <x v="2"/>
    <n v="2"/>
    <x v="0"/>
    <n v="4"/>
  </r>
  <r>
    <n v="473"/>
    <s v="BN5635280"/>
    <n v="77.400000000000006"/>
    <x v="0"/>
    <n v="1"/>
    <n v="28"/>
    <x v="0"/>
    <n v="187689.38"/>
    <n v="1"/>
    <n v="1"/>
    <n v="0"/>
    <n v="28415.360000000001"/>
    <x v="1"/>
    <x v="3"/>
    <n v="1"/>
    <x v="0"/>
    <n v="2"/>
  </r>
  <r>
    <n v="474"/>
    <s v="BN5681618"/>
    <n v="78.5"/>
    <x v="0"/>
    <n v="1"/>
    <n v="30"/>
    <x v="2"/>
    <n v="0"/>
    <n v="2"/>
    <n v="1"/>
    <n v="0"/>
    <n v="77231.27"/>
    <x v="1"/>
    <x v="3"/>
    <n v="1"/>
    <x v="1"/>
    <n v="1"/>
  </r>
  <r>
    <n v="475"/>
    <s v="BN5603069"/>
    <n v="57.1"/>
    <x v="0"/>
    <n v="0"/>
    <n v="35"/>
    <x v="1"/>
    <n v="0"/>
    <n v="2"/>
    <n v="1"/>
    <n v="0"/>
    <n v="102750.7"/>
    <x v="1"/>
    <x v="1"/>
    <n v="2"/>
    <x v="0"/>
    <n v="1"/>
  </r>
  <r>
    <n v="476"/>
    <s v="BN5591899"/>
    <n v="62.1"/>
    <x v="2"/>
    <n v="1"/>
    <n v="48"/>
    <x v="5"/>
    <n v="282156.74"/>
    <n v="1"/>
    <n v="0"/>
    <n v="0"/>
    <n v="34580.800000000003"/>
    <x v="0"/>
    <x v="0"/>
    <n v="4"/>
    <x v="2"/>
    <n v="4"/>
  </r>
  <r>
    <n v="477"/>
    <s v="BN5798801"/>
    <n v="60.5"/>
    <x v="2"/>
    <n v="0"/>
    <n v="33"/>
    <x v="1"/>
    <n v="235985.18"/>
    <n v="1"/>
    <n v="1"/>
    <n v="1"/>
    <n v="183598.77"/>
    <x v="1"/>
    <x v="0"/>
    <n v="1"/>
    <x v="0"/>
    <n v="3"/>
  </r>
  <r>
    <n v="478"/>
    <s v="BN5809635"/>
    <n v="61.1"/>
    <x v="0"/>
    <n v="0"/>
    <n v="42"/>
    <x v="2"/>
    <n v="201624.66"/>
    <n v="2"/>
    <n v="1"/>
    <n v="0"/>
    <n v="147358.26999999999"/>
    <x v="1"/>
    <x v="0"/>
    <n v="3"/>
    <x v="1"/>
    <n v="3"/>
  </r>
  <r>
    <n v="479"/>
    <s v="BN5677451"/>
    <n v="56.9"/>
    <x v="0"/>
    <n v="1"/>
    <n v="40"/>
    <x v="3"/>
    <n v="0"/>
    <n v="1"/>
    <n v="1"/>
    <n v="1"/>
    <n v="108469.2"/>
    <x v="1"/>
    <x v="1"/>
    <n v="3"/>
    <x v="2"/>
    <n v="1"/>
  </r>
  <r>
    <n v="480"/>
    <s v="BN5797649"/>
    <n v="65.8"/>
    <x v="0"/>
    <n v="1"/>
    <n v="31"/>
    <x v="4"/>
    <n v="160525.20000000001"/>
    <n v="1"/>
    <n v="1"/>
    <n v="1"/>
    <n v="20612.82"/>
    <x v="1"/>
    <x v="2"/>
    <n v="1"/>
    <x v="3"/>
    <n v="2"/>
  </r>
  <r>
    <n v="481"/>
    <s v="BN5695498"/>
    <n v="78.8"/>
    <x v="1"/>
    <n v="1"/>
    <n v="36"/>
    <x v="5"/>
    <n v="312957.24"/>
    <n v="1"/>
    <n v="0"/>
    <n v="1"/>
    <n v="181196.76"/>
    <x v="1"/>
    <x v="3"/>
    <n v="2"/>
    <x v="2"/>
    <n v="4"/>
  </r>
  <r>
    <n v="482"/>
    <s v="BN5744311"/>
    <n v="52.5"/>
    <x v="0"/>
    <n v="0"/>
    <n v="25"/>
    <x v="8"/>
    <n v="0"/>
    <n v="2"/>
    <n v="1"/>
    <n v="0"/>
    <n v="160249.1"/>
    <x v="1"/>
    <x v="1"/>
    <n v="1"/>
    <x v="3"/>
    <n v="1"/>
  </r>
  <r>
    <n v="483"/>
    <s v="BN5750571"/>
    <n v="79.8"/>
    <x v="0"/>
    <n v="1"/>
    <n v="39"/>
    <x v="2"/>
    <n v="0"/>
    <n v="3"/>
    <n v="0"/>
    <n v="0"/>
    <n v="110783.28"/>
    <x v="1"/>
    <x v="3"/>
    <n v="2"/>
    <x v="1"/>
    <n v="1"/>
  </r>
  <r>
    <n v="484"/>
    <s v="BN5578099"/>
    <n v="48.6"/>
    <x v="2"/>
    <n v="1"/>
    <n v="39"/>
    <x v="9"/>
    <n v="230435.98"/>
    <n v="2"/>
    <n v="1"/>
    <n v="0"/>
    <n v="144995.32999999999"/>
    <x v="1"/>
    <x v="1"/>
    <n v="2"/>
    <x v="1"/>
    <n v="3"/>
  </r>
  <r>
    <n v="485"/>
    <s v="BN5676432"/>
    <n v="61.5"/>
    <x v="1"/>
    <n v="1"/>
    <n v="63"/>
    <x v="9"/>
    <n v="0"/>
    <n v="2"/>
    <n v="1"/>
    <n v="0"/>
    <n v="150227.85"/>
    <x v="0"/>
    <x v="0"/>
    <n v="4"/>
    <x v="1"/>
    <n v="1"/>
  </r>
  <r>
    <n v="486"/>
    <s v="BN5637867"/>
    <n v="73"/>
    <x v="0"/>
    <n v="0"/>
    <n v="37"/>
    <x v="10"/>
    <n v="310941.09999999998"/>
    <n v="1"/>
    <n v="1"/>
    <n v="1"/>
    <n v="53718.28"/>
    <x v="1"/>
    <x v="3"/>
    <n v="2"/>
    <x v="0"/>
    <n v="4"/>
  </r>
  <r>
    <n v="487"/>
    <s v="BN5758552"/>
    <n v="64.099999999999994"/>
    <x v="0"/>
    <n v="1"/>
    <n v="39"/>
    <x v="3"/>
    <n v="0"/>
    <n v="2"/>
    <n v="1"/>
    <n v="0"/>
    <n v="75248.3"/>
    <x v="1"/>
    <x v="0"/>
    <n v="2"/>
    <x v="2"/>
    <n v="1"/>
  </r>
  <r>
    <n v="488"/>
    <s v="BN5613685"/>
    <n v="54.2"/>
    <x v="0"/>
    <n v="1"/>
    <n v="41"/>
    <x v="6"/>
    <n v="270193.53999999998"/>
    <n v="1"/>
    <n v="1"/>
    <n v="1"/>
    <n v="14353.43"/>
    <x v="0"/>
    <x v="1"/>
    <n v="3"/>
    <x v="0"/>
    <n v="4"/>
  </r>
  <r>
    <n v="489"/>
    <s v="BN5731657"/>
    <n v="69.2"/>
    <x v="0"/>
    <n v="1"/>
    <n v="32"/>
    <x v="0"/>
    <n v="0"/>
    <n v="2"/>
    <n v="0"/>
    <n v="1"/>
    <n v="130486.57"/>
    <x v="1"/>
    <x v="2"/>
    <n v="1"/>
    <x v="0"/>
    <n v="1"/>
  </r>
  <r>
    <n v="490"/>
    <s v="BN5807622"/>
    <n v="71.400000000000006"/>
    <x v="2"/>
    <n v="0"/>
    <n v="57"/>
    <x v="9"/>
    <n v="360150.44"/>
    <n v="1"/>
    <n v="1"/>
    <n v="1"/>
    <n v="100127.71"/>
    <x v="1"/>
    <x v="2"/>
    <n v="4"/>
    <x v="1"/>
    <n v="4"/>
  </r>
  <r>
    <n v="491"/>
    <s v="BN5714602"/>
    <n v="59.1"/>
    <x v="1"/>
    <n v="1"/>
    <n v="31"/>
    <x v="1"/>
    <n v="195082.48"/>
    <n v="1"/>
    <n v="1"/>
    <n v="1"/>
    <n v="196356.17"/>
    <x v="1"/>
    <x v="0"/>
    <n v="1"/>
    <x v="0"/>
    <n v="3"/>
  </r>
  <r>
    <n v="492"/>
    <s v="BN5698918"/>
    <n v="71"/>
    <x v="0"/>
    <n v="0"/>
    <n v="43"/>
    <x v="0"/>
    <n v="312134.09999999998"/>
    <n v="1"/>
    <n v="1"/>
    <n v="1"/>
    <n v="9983.8799999999992"/>
    <x v="1"/>
    <x v="2"/>
    <n v="3"/>
    <x v="0"/>
    <n v="4"/>
  </r>
  <r>
    <n v="493"/>
    <s v="BN5624083"/>
    <n v="63.9"/>
    <x v="0"/>
    <n v="0"/>
    <n v="40"/>
    <x v="4"/>
    <n v="163101.88"/>
    <n v="2"/>
    <n v="0"/>
    <n v="1"/>
    <n v="118974.77"/>
    <x v="1"/>
    <x v="0"/>
    <n v="3"/>
    <x v="3"/>
    <n v="2"/>
  </r>
  <r>
    <n v="494"/>
    <s v="BN5725592"/>
    <n v="53.1"/>
    <x v="0"/>
    <n v="0"/>
    <n v="49"/>
    <x v="5"/>
    <n v="0"/>
    <n v="1"/>
    <n v="0"/>
    <n v="0"/>
    <n v="194998.34"/>
    <x v="0"/>
    <x v="1"/>
    <n v="4"/>
    <x v="2"/>
    <n v="1"/>
  </r>
  <r>
    <n v="495"/>
    <s v="BN5585778"/>
    <n v="67.3"/>
    <x v="0"/>
    <n v="0"/>
    <n v="40"/>
    <x v="0"/>
    <n v="340123.84"/>
    <n v="2"/>
    <n v="0"/>
    <n v="0"/>
    <n v="134901.34"/>
    <x v="0"/>
    <x v="2"/>
    <n v="3"/>
    <x v="0"/>
    <n v="4"/>
  </r>
  <r>
    <n v="496"/>
    <s v="BN5804169"/>
    <n v="76.5"/>
    <x v="2"/>
    <n v="1"/>
    <n v="38"/>
    <x v="2"/>
    <n v="184621.08"/>
    <n v="2"/>
    <n v="1"/>
    <n v="1"/>
    <n v="72924.56"/>
    <x v="1"/>
    <x v="3"/>
    <n v="2"/>
    <x v="1"/>
    <n v="2"/>
  </r>
  <r>
    <n v="497"/>
    <s v="BN5662316"/>
    <n v="62.2"/>
    <x v="0"/>
    <n v="0"/>
    <n v="34"/>
    <x v="5"/>
    <n v="338178.76"/>
    <n v="2"/>
    <n v="1"/>
    <n v="0"/>
    <n v="101057.95"/>
    <x v="1"/>
    <x v="0"/>
    <n v="1"/>
    <x v="2"/>
    <n v="4"/>
  </r>
  <r>
    <n v="498"/>
    <s v="BN5733529"/>
    <n v="80.599999999999994"/>
    <x v="0"/>
    <n v="1"/>
    <n v="42"/>
    <x v="8"/>
    <n v="161227.85999999999"/>
    <n v="1"/>
    <n v="1"/>
    <n v="1"/>
    <n v="142838.64000000001"/>
    <x v="1"/>
    <x v="3"/>
    <n v="3"/>
    <x v="3"/>
    <n v="2"/>
  </r>
  <r>
    <n v="499"/>
    <s v="BN5591908"/>
    <n v="75.7"/>
    <x v="2"/>
    <n v="1"/>
    <n v="28"/>
    <x v="2"/>
    <n v="243163.12"/>
    <n v="2"/>
    <n v="1"/>
    <n v="1"/>
    <n v="127059.04"/>
    <x v="1"/>
    <x v="3"/>
    <n v="1"/>
    <x v="1"/>
    <n v="3"/>
  </r>
  <r>
    <n v="500"/>
    <s v="BN5676933"/>
    <n v="57"/>
    <x v="0"/>
    <n v="0"/>
    <n v="60"/>
    <x v="2"/>
    <n v="0"/>
    <n v="1"/>
    <n v="0"/>
    <n v="1"/>
    <n v="116503.92"/>
    <x v="0"/>
    <x v="1"/>
    <n v="4"/>
    <x v="1"/>
    <n v="1"/>
  </r>
  <r>
    <n v="501"/>
    <s v="BN5727601"/>
    <n v="55.5"/>
    <x v="1"/>
    <n v="1"/>
    <n v="34"/>
    <x v="4"/>
    <n v="0"/>
    <n v="2"/>
    <n v="1"/>
    <n v="1"/>
    <n v="54405.79"/>
    <x v="1"/>
    <x v="1"/>
    <n v="1"/>
    <x v="3"/>
    <n v="1"/>
  </r>
  <r>
    <n v="502"/>
    <s v="BN5715854"/>
    <n v="69.2"/>
    <x v="0"/>
    <n v="1"/>
    <n v="56"/>
    <x v="8"/>
    <n v="0"/>
    <n v="2"/>
    <n v="1"/>
    <n v="1"/>
    <n v="88721.84"/>
    <x v="1"/>
    <x v="2"/>
    <n v="4"/>
    <x v="3"/>
    <n v="1"/>
  </r>
  <r>
    <n v="503"/>
    <s v="BN5714398"/>
    <n v="77.400000000000006"/>
    <x v="0"/>
    <n v="1"/>
    <n v="62"/>
    <x v="8"/>
    <n v="171783.1"/>
    <n v="1"/>
    <n v="1"/>
    <n v="0"/>
    <n v="74135.48"/>
    <x v="0"/>
    <x v="3"/>
    <n v="4"/>
    <x v="3"/>
    <n v="2"/>
  </r>
  <r>
    <n v="504"/>
    <s v="BN5729972"/>
    <n v="63.8"/>
    <x v="1"/>
    <n v="1"/>
    <n v="46"/>
    <x v="9"/>
    <n v="155274.70000000001"/>
    <n v="2"/>
    <n v="1"/>
    <n v="1"/>
    <n v="111346.22"/>
    <x v="1"/>
    <x v="0"/>
    <n v="3"/>
    <x v="1"/>
    <n v="2"/>
  </r>
  <r>
    <n v="505"/>
    <s v="BN5715440"/>
    <n v="54.3"/>
    <x v="1"/>
    <n v="0"/>
    <n v="43"/>
    <x v="4"/>
    <n v="0"/>
    <n v="1"/>
    <n v="0"/>
    <n v="0"/>
    <n v="194902.16"/>
    <x v="1"/>
    <x v="1"/>
    <n v="3"/>
    <x v="3"/>
    <n v="1"/>
  </r>
  <r>
    <n v="506"/>
    <s v="BN5576536"/>
    <n v="58.4"/>
    <x v="0"/>
    <n v="1"/>
    <n v="33"/>
    <x v="8"/>
    <n v="0"/>
    <n v="2"/>
    <n v="1"/>
    <n v="0"/>
    <n v="31474.27"/>
    <x v="1"/>
    <x v="1"/>
    <n v="1"/>
    <x v="3"/>
    <n v="1"/>
  </r>
  <r>
    <n v="507"/>
    <s v="BN5805478"/>
    <n v="69.099999999999994"/>
    <x v="2"/>
    <n v="1"/>
    <n v="32"/>
    <x v="3"/>
    <n v="233855.78"/>
    <n v="1"/>
    <n v="1"/>
    <n v="0"/>
    <n v="21198.39"/>
    <x v="1"/>
    <x v="2"/>
    <n v="1"/>
    <x v="2"/>
    <n v="3"/>
  </r>
  <r>
    <n v="508"/>
    <s v="BN5677220"/>
    <n v="68.400000000000006"/>
    <x v="2"/>
    <n v="0"/>
    <n v="42"/>
    <x v="5"/>
    <n v="274653.3"/>
    <n v="1"/>
    <n v="1"/>
    <n v="0"/>
    <n v="186976.6"/>
    <x v="1"/>
    <x v="2"/>
    <n v="3"/>
    <x v="2"/>
    <n v="4"/>
  </r>
  <r>
    <n v="509"/>
    <s v="BN5773803"/>
    <n v="73.3"/>
    <x v="0"/>
    <n v="1"/>
    <n v="24"/>
    <x v="8"/>
    <n v="0"/>
    <n v="2"/>
    <n v="1"/>
    <n v="1"/>
    <n v="117202.19"/>
    <x v="1"/>
    <x v="3"/>
    <n v="1"/>
    <x v="3"/>
    <n v="1"/>
  </r>
  <r>
    <n v="510"/>
    <s v="BN5598796"/>
    <n v="59.9"/>
    <x v="1"/>
    <n v="0"/>
    <n v="39"/>
    <x v="0"/>
    <n v="0"/>
    <n v="2"/>
    <n v="1"/>
    <n v="1"/>
    <n v="143739.29"/>
    <x v="1"/>
    <x v="0"/>
    <n v="2"/>
    <x v="0"/>
    <n v="1"/>
  </r>
  <r>
    <n v="511"/>
    <s v="BN5568419"/>
    <n v="52.4"/>
    <x v="2"/>
    <n v="0"/>
    <n v="33"/>
    <x v="7"/>
    <n v="134477.96"/>
    <n v="2"/>
    <n v="1"/>
    <n v="1"/>
    <n v="161811.23000000001"/>
    <x v="1"/>
    <x v="1"/>
    <n v="1"/>
    <x v="1"/>
    <n v="2"/>
  </r>
  <r>
    <n v="512"/>
    <s v="BN5760956"/>
    <n v="63.2"/>
    <x v="2"/>
    <n v="0"/>
    <n v="40"/>
    <x v="5"/>
    <n v="173139.52"/>
    <n v="2"/>
    <n v="1"/>
    <n v="0"/>
    <n v="98090.91"/>
    <x v="1"/>
    <x v="0"/>
    <n v="3"/>
    <x v="2"/>
    <n v="2"/>
  </r>
  <r>
    <n v="513"/>
    <s v="BN5782149"/>
    <n v="73.5"/>
    <x v="1"/>
    <n v="1"/>
    <n v="36"/>
    <x v="8"/>
    <n v="0"/>
    <n v="2"/>
    <n v="0"/>
    <n v="0"/>
    <n v="71095.41"/>
    <x v="1"/>
    <x v="3"/>
    <n v="2"/>
    <x v="3"/>
    <n v="1"/>
  </r>
  <r>
    <n v="514"/>
    <s v="BN5593514"/>
    <n v="73.400000000000006"/>
    <x v="0"/>
    <n v="1"/>
    <n v="36"/>
    <x v="5"/>
    <n v="267196.79999999999"/>
    <n v="1"/>
    <n v="1"/>
    <n v="1"/>
    <n v="13107.24"/>
    <x v="1"/>
    <x v="3"/>
    <n v="2"/>
    <x v="2"/>
    <n v="4"/>
  </r>
  <r>
    <n v="515"/>
    <s v="BN5681961"/>
    <n v="60.5"/>
    <x v="0"/>
    <n v="0"/>
    <n v="53"/>
    <x v="6"/>
    <n v="272377.56"/>
    <n v="1"/>
    <n v="1"/>
    <n v="1"/>
    <n v="67110.59"/>
    <x v="0"/>
    <x v="0"/>
    <n v="4"/>
    <x v="0"/>
    <n v="4"/>
  </r>
  <r>
    <n v="516"/>
    <s v="BN5746815"/>
    <n v="79.3"/>
    <x v="1"/>
    <n v="1"/>
    <n v="40"/>
    <x v="9"/>
    <n v="0"/>
    <n v="2"/>
    <n v="1"/>
    <n v="0"/>
    <n v="88225.02"/>
    <x v="1"/>
    <x v="3"/>
    <n v="3"/>
    <x v="1"/>
    <n v="1"/>
  </r>
  <r>
    <n v="517"/>
    <s v="BN5751994"/>
    <n v="46.8"/>
    <x v="0"/>
    <n v="0"/>
    <n v="58"/>
    <x v="7"/>
    <n v="0"/>
    <n v="3"/>
    <n v="0"/>
    <n v="1"/>
    <n v="62256.87"/>
    <x v="0"/>
    <x v="1"/>
    <n v="4"/>
    <x v="1"/>
    <n v="1"/>
  </r>
  <r>
    <n v="518"/>
    <s v="BN5781220"/>
    <n v="77.900000000000006"/>
    <x v="2"/>
    <n v="1"/>
    <n v="39"/>
    <x v="3"/>
    <n v="240185.04"/>
    <n v="2"/>
    <n v="1"/>
    <n v="0"/>
    <n v="135925.72"/>
    <x v="1"/>
    <x v="3"/>
    <n v="2"/>
    <x v="2"/>
    <n v="3"/>
  </r>
  <r>
    <n v="519"/>
    <s v="BN5775825"/>
    <n v="69.8"/>
    <x v="0"/>
    <n v="1"/>
    <n v="50"/>
    <x v="4"/>
    <n v="202476.48"/>
    <n v="2"/>
    <n v="0"/>
    <n v="1"/>
    <n v="177815.87"/>
    <x v="0"/>
    <x v="2"/>
    <n v="4"/>
    <x v="3"/>
    <n v="3"/>
  </r>
  <r>
    <n v="520"/>
    <s v="BN5745330"/>
    <n v="70.7"/>
    <x v="0"/>
    <n v="1"/>
    <n v="60"/>
    <x v="5"/>
    <n v="179371.84"/>
    <n v="1"/>
    <n v="0"/>
    <n v="1"/>
    <n v="126471.13"/>
    <x v="1"/>
    <x v="2"/>
    <n v="4"/>
    <x v="2"/>
    <n v="2"/>
  </r>
  <r>
    <n v="521"/>
    <s v="BN5671169"/>
    <n v="85"/>
    <x v="0"/>
    <n v="0"/>
    <n v="37"/>
    <x v="1"/>
    <n v="423548.62"/>
    <n v="1"/>
    <n v="1"/>
    <n v="0"/>
    <n v="188574.12"/>
    <x v="0"/>
    <x v="3"/>
    <n v="2"/>
    <x v="0"/>
    <n v="4"/>
  </r>
  <r>
    <n v="522"/>
    <s v="BN5653460"/>
    <n v="85"/>
    <x v="0"/>
    <n v="1"/>
    <n v="58"/>
    <x v="3"/>
    <n v="262634.96000000002"/>
    <n v="1"/>
    <n v="1"/>
    <n v="1"/>
    <n v="119175.45"/>
    <x v="1"/>
    <x v="3"/>
    <n v="4"/>
    <x v="2"/>
    <n v="4"/>
  </r>
  <r>
    <n v="523"/>
    <s v="BN5595679"/>
    <n v="52.7"/>
    <x v="1"/>
    <n v="1"/>
    <n v="39"/>
    <x v="8"/>
    <n v="187445.46"/>
    <n v="2"/>
    <n v="1"/>
    <n v="1"/>
    <n v="139093.73000000001"/>
    <x v="1"/>
    <x v="1"/>
    <n v="2"/>
    <x v="3"/>
    <n v="2"/>
  </r>
  <r>
    <n v="524"/>
    <s v="BN5742271"/>
    <n v="69.599999999999994"/>
    <x v="2"/>
    <n v="1"/>
    <n v="34"/>
    <x v="2"/>
    <n v="202321.98"/>
    <n v="1"/>
    <n v="1"/>
    <n v="1"/>
    <n v="115916.55"/>
    <x v="1"/>
    <x v="2"/>
    <n v="1"/>
    <x v="1"/>
    <n v="3"/>
  </r>
  <r>
    <n v="525"/>
    <s v="BN5763187"/>
    <n v="66.099999999999994"/>
    <x v="0"/>
    <n v="1"/>
    <n v="50"/>
    <x v="6"/>
    <n v="240641.08"/>
    <n v="1"/>
    <n v="0"/>
    <n v="0"/>
    <n v="96463.25"/>
    <x v="1"/>
    <x v="2"/>
    <n v="4"/>
    <x v="0"/>
    <n v="3"/>
  </r>
  <r>
    <n v="526"/>
    <s v="BN5785976"/>
    <n v="77.599999999999994"/>
    <x v="0"/>
    <n v="0"/>
    <n v="33"/>
    <x v="0"/>
    <n v="0"/>
    <n v="2"/>
    <n v="1"/>
    <n v="1"/>
    <n v="112349.51"/>
    <x v="1"/>
    <x v="3"/>
    <n v="1"/>
    <x v="0"/>
    <n v="1"/>
  </r>
  <r>
    <n v="527"/>
    <s v="BN5600171"/>
    <n v="70.099999999999994"/>
    <x v="0"/>
    <n v="1"/>
    <n v="45"/>
    <x v="0"/>
    <n v="0"/>
    <n v="2"/>
    <n v="1"/>
    <n v="1"/>
    <n v="165303.79"/>
    <x v="1"/>
    <x v="2"/>
    <n v="3"/>
    <x v="0"/>
    <n v="1"/>
  </r>
  <r>
    <n v="528"/>
    <s v="BN5573231"/>
    <n v="61"/>
    <x v="0"/>
    <n v="1"/>
    <n v="28"/>
    <x v="2"/>
    <n v="0"/>
    <n v="2"/>
    <n v="1"/>
    <n v="0"/>
    <n v="166031.07999999999"/>
    <x v="1"/>
    <x v="0"/>
    <n v="1"/>
    <x v="1"/>
    <n v="1"/>
  </r>
  <r>
    <n v="529"/>
    <s v="BN5653762"/>
    <n v="57.2"/>
    <x v="2"/>
    <n v="0"/>
    <n v="50"/>
    <x v="6"/>
    <n v="305655.98"/>
    <n v="1"/>
    <n v="1"/>
    <n v="0"/>
    <n v="38411.79"/>
    <x v="0"/>
    <x v="1"/>
    <n v="4"/>
    <x v="0"/>
    <n v="4"/>
  </r>
  <r>
    <n v="530"/>
    <s v="BN5694185"/>
    <n v="67.3"/>
    <x v="0"/>
    <n v="1"/>
    <n v="32"/>
    <x v="1"/>
    <n v="128195.5"/>
    <n v="1"/>
    <n v="1"/>
    <n v="1"/>
    <n v="77783.350000000006"/>
    <x v="1"/>
    <x v="2"/>
    <n v="1"/>
    <x v="0"/>
    <n v="2"/>
  </r>
  <r>
    <n v="531"/>
    <s v="BN5736025"/>
    <n v="51.9"/>
    <x v="1"/>
    <n v="0"/>
    <n v="59"/>
    <x v="0"/>
    <n v="238070.7"/>
    <n v="2"/>
    <n v="1"/>
    <n v="1"/>
    <n v="29871.79"/>
    <x v="1"/>
    <x v="1"/>
    <n v="4"/>
    <x v="0"/>
    <n v="3"/>
  </r>
  <r>
    <n v="532"/>
    <s v="BN5749764"/>
    <n v="70.2"/>
    <x v="1"/>
    <n v="0"/>
    <n v="28"/>
    <x v="4"/>
    <n v="270439.14"/>
    <n v="1"/>
    <n v="0"/>
    <n v="1"/>
    <n v="59747.63"/>
    <x v="1"/>
    <x v="2"/>
    <n v="1"/>
    <x v="3"/>
    <n v="4"/>
  </r>
  <r>
    <n v="533"/>
    <s v="BN5663391"/>
    <n v="72.900000000000006"/>
    <x v="0"/>
    <n v="1"/>
    <n v="34"/>
    <x v="5"/>
    <n v="187388.84"/>
    <n v="1"/>
    <n v="1"/>
    <n v="1"/>
    <n v="79919.13"/>
    <x v="1"/>
    <x v="3"/>
    <n v="1"/>
    <x v="2"/>
    <n v="2"/>
  </r>
  <r>
    <n v="534"/>
    <s v="BN5592213"/>
    <n v="54.3"/>
    <x v="1"/>
    <n v="1"/>
    <n v="37"/>
    <x v="7"/>
    <n v="118817.26"/>
    <n v="1"/>
    <n v="1"/>
    <n v="0"/>
    <n v="76773.53"/>
    <x v="1"/>
    <x v="1"/>
    <n v="2"/>
    <x v="1"/>
    <n v="2"/>
  </r>
  <r>
    <n v="535"/>
    <s v="BN5567745"/>
    <n v="55"/>
    <x v="0"/>
    <n v="0"/>
    <n v="42"/>
    <x v="3"/>
    <n v="228709.9"/>
    <n v="1"/>
    <n v="1"/>
    <n v="0"/>
    <n v="54018.93"/>
    <x v="1"/>
    <x v="1"/>
    <n v="3"/>
    <x v="2"/>
    <n v="3"/>
  </r>
  <r>
    <n v="536"/>
    <s v="BN5776693"/>
    <n v="60.8"/>
    <x v="0"/>
    <n v="1"/>
    <n v="61"/>
    <x v="1"/>
    <n v="0"/>
    <n v="1"/>
    <n v="1"/>
    <n v="0"/>
    <n v="70649.64"/>
    <x v="0"/>
    <x v="0"/>
    <n v="4"/>
    <x v="0"/>
    <n v="1"/>
  </r>
  <r>
    <n v="537"/>
    <s v="BN5592759"/>
    <n v="63.9"/>
    <x v="2"/>
    <n v="1"/>
    <n v="37"/>
    <x v="7"/>
    <n v="256347.8"/>
    <n v="2"/>
    <n v="1"/>
    <n v="0"/>
    <n v="59093.39"/>
    <x v="1"/>
    <x v="0"/>
    <n v="2"/>
    <x v="1"/>
    <n v="4"/>
  </r>
  <r>
    <n v="538"/>
    <s v="BN5739716"/>
    <n v="68.599999999999994"/>
    <x v="1"/>
    <n v="1"/>
    <n v="36"/>
    <x v="9"/>
    <n v="0"/>
    <n v="2"/>
    <n v="1"/>
    <n v="0"/>
    <n v="127569.8"/>
    <x v="1"/>
    <x v="2"/>
    <n v="2"/>
    <x v="1"/>
    <n v="1"/>
  </r>
  <r>
    <n v="539"/>
    <s v="BN5794055"/>
    <n v="56.4"/>
    <x v="2"/>
    <n v="0"/>
    <n v="64"/>
    <x v="8"/>
    <n v="229862.7"/>
    <n v="3"/>
    <n v="0"/>
    <n v="1"/>
    <n v="18260.98"/>
    <x v="0"/>
    <x v="1"/>
    <n v="4"/>
    <x v="3"/>
    <n v="3"/>
  </r>
  <r>
    <n v="540"/>
    <s v="BN5762642"/>
    <n v="74.5"/>
    <x v="2"/>
    <n v="0"/>
    <n v="30"/>
    <x v="1"/>
    <n v="222142.72"/>
    <n v="1"/>
    <n v="1"/>
    <n v="0"/>
    <n v="73275.960000000006"/>
    <x v="0"/>
    <x v="3"/>
    <n v="1"/>
    <x v="0"/>
    <n v="3"/>
  </r>
  <r>
    <n v="541"/>
    <s v="BN5667809"/>
    <n v="83.3"/>
    <x v="0"/>
    <n v="1"/>
    <n v="39"/>
    <x v="2"/>
    <n v="302452.36"/>
    <n v="2"/>
    <n v="1"/>
    <n v="1"/>
    <n v="136129.49"/>
    <x v="1"/>
    <x v="3"/>
    <n v="2"/>
    <x v="1"/>
    <n v="4"/>
  </r>
  <r>
    <n v="542"/>
    <s v="BN5626491"/>
    <n v="62.2"/>
    <x v="0"/>
    <n v="1"/>
    <n v="28"/>
    <x v="9"/>
    <n v="0"/>
    <n v="2"/>
    <n v="1"/>
    <n v="1"/>
    <n v="153237.59"/>
    <x v="1"/>
    <x v="0"/>
    <n v="1"/>
    <x v="1"/>
    <n v="1"/>
  </r>
  <r>
    <n v="543"/>
    <s v="BN5776136"/>
    <n v="59.7"/>
    <x v="0"/>
    <n v="0"/>
    <n v="44"/>
    <x v="4"/>
    <n v="129480.24"/>
    <n v="1"/>
    <n v="1"/>
    <n v="1"/>
    <n v="106841.12"/>
    <x v="1"/>
    <x v="0"/>
    <n v="3"/>
    <x v="3"/>
    <n v="2"/>
  </r>
  <r>
    <n v="544"/>
    <s v="BN5705866"/>
    <n v="72.099999999999994"/>
    <x v="1"/>
    <n v="1"/>
    <n v="53"/>
    <x v="10"/>
    <n v="338624.26"/>
    <n v="1"/>
    <n v="1"/>
    <n v="0"/>
    <n v="109078.35"/>
    <x v="0"/>
    <x v="3"/>
    <n v="4"/>
    <x v="0"/>
    <n v="4"/>
  </r>
  <r>
    <n v="545"/>
    <s v="BN5802506"/>
    <n v="50.4"/>
    <x v="0"/>
    <n v="0"/>
    <n v="51"/>
    <x v="3"/>
    <n v="0"/>
    <n v="3"/>
    <n v="0"/>
    <n v="1"/>
    <n v="87822.14"/>
    <x v="0"/>
    <x v="1"/>
    <n v="4"/>
    <x v="2"/>
    <n v="1"/>
  </r>
  <r>
    <n v="546"/>
    <s v="BN5615370"/>
    <n v="84.2"/>
    <x v="1"/>
    <n v="0"/>
    <n v="46"/>
    <x v="0"/>
    <n v="225304.16"/>
    <n v="2"/>
    <n v="1"/>
    <n v="0"/>
    <n v="126644.98"/>
    <x v="1"/>
    <x v="3"/>
    <n v="3"/>
    <x v="0"/>
    <n v="3"/>
  </r>
  <r>
    <n v="547"/>
    <s v="BN5708829"/>
    <n v="58.7"/>
    <x v="0"/>
    <n v="1"/>
    <n v="40"/>
    <x v="10"/>
    <n v="0"/>
    <n v="2"/>
    <n v="1"/>
    <n v="0"/>
    <n v="47414.15"/>
    <x v="1"/>
    <x v="0"/>
    <n v="3"/>
    <x v="0"/>
    <n v="1"/>
  </r>
  <r>
    <n v="548"/>
    <s v="BN5720100"/>
    <n v="47.9"/>
    <x v="2"/>
    <n v="0"/>
    <n v="32"/>
    <x v="3"/>
    <n v="287928.71999999997"/>
    <n v="2"/>
    <n v="1"/>
    <n v="0"/>
    <n v="41879.99"/>
    <x v="1"/>
    <x v="1"/>
    <n v="1"/>
    <x v="2"/>
    <n v="4"/>
  </r>
  <r>
    <n v="549"/>
    <s v="BN5595353"/>
    <n v="50.8"/>
    <x v="0"/>
    <n v="1"/>
    <n v="51"/>
    <x v="3"/>
    <n v="244902.92"/>
    <n v="2"/>
    <n v="1"/>
    <n v="1"/>
    <n v="75808.100000000006"/>
    <x v="1"/>
    <x v="1"/>
    <n v="4"/>
    <x v="2"/>
    <n v="3"/>
  </r>
  <r>
    <n v="550"/>
    <s v="BN5600564"/>
    <n v="74.900000000000006"/>
    <x v="0"/>
    <n v="1"/>
    <n v="26"/>
    <x v="1"/>
    <n v="0"/>
    <n v="3"/>
    <n v="1"/>
    <n v="1"/>
    <n v="47911.03"/>
    <x v="1"/>
    <x v="3"/>
    <n v="1"/>
    <x v="0"/>
    <n v="1"/>
  </r>
  <r>
    <n v="551"/>
    <s v="BN5750054"/>
    <n v="72.099999999999994"/>
    <x v="2"/>
    <n v="0"/>
    <n v="38"/>
    <x v="6"/>
    <n v="130506.14"/>
    <n v="2"/>
    <n v="1"/>
    <n v="0"/>
    <n v="28737.78"/>
    <x v="1"/>
    <x v="3"/>
    <n v="2"/>
    <x v="0"/>
    <n v="2"/>
  </r>
  <r>
    <n v="552"/>
    <s v="BN5657197"/>
    <n v="67.400000000000006"/>
    <x v="2"/>
    <n v="1"/>
    <n v="49"/>
    <x v="5"/>
    <n v="213803.88"/>
    <n v="1"/>
    <n v="1"/>
    <n v="1"/>
    <n v="2079.1999999999998"/>
    <x v="0"/>
    <x v="2"/>
    <n v="4"/>
    <x v="2"/>
    <n v="3"/>
  </r>
  <r>
    <n v="553"/>
    <s v="BN5762976"/>
    <n v="68.5"/>
    <x v="1"/>
    <n v="0"/>
    <n v="27"/>
    <x v="7"/>
    <n v="257019.26"/>
    <n v="1"/>
    <n v="1"/>
    <n v="0"/>
    <n v="121562.33"/>
    <x v="1"/>
    <x v="2"/>
    <n v="1"/>
    <x v="1"/>
    <n v="4"/>
  </r>
  <r>
    <n v="554"/>
    <s v="BN5709237"/>
    <n v="41.7"/>
    <x v="0"/>
    <n v="1"/>
    <n v="36"/>
    <x v="3"/>
    <n v="0"/>
    <n v="2"/>
    <n v="1"/>
    <n v="0"/>
    <n v="55003.79"/>
    <x v="1"/>
    <x v="1"/>
    <n v="2"/>
    <x v="2"/>
    <n v="1"/>
  </r>
  <r>
    <n v="555"/>
    <s v="BN5711222"/>
    <n v="57.4"/>
    <x v="2"/>
    <n v="1"/>
    <n v="35"/>
    <x v="6"/>
    <n v="259669.34"/>
    <n v="1"/>
    <n v="1"/>
    <n v="0"/>
    <n v="193131.42"/>
    <x v="1"/>
    <x v="1"/>
    <n v="2"/>
    <x v="0"/>
    <n v="4"/>
  </r>
  <r>
    <n v="556"/>
    <s v="BN5775231"/>
    <n v="59"/>
    <x v="1"/>
    <n v="0"/>
    <n v="53"/>
    <x v="6"/>
    <n v="309925.98"/>
    <n v="3"/>
    <n v="0"/>
    <n v="1"/>
    <n v="191932.27"/>
    <x v="0"/>
    <x v="0"/>
    <n v="4"/>
    <x v="0"/>
    <n v="4"/>
  </r>
  <r>
    <n v="557"/>
    <s v="BN5705428"/>
    <n v="58.7"/>
    <x v="2"/>
    <n v="1"/>
    <n v="42"/>
    <x v="8"/>
    <n v="276483.8"/>
    <n v="2"/>
    <n v="1"/>
    <n v="0"/>
    <n v="159418.1"/>
    <x v="1"/>
    <x v="0"/>
    <n v="3"/>
    <x v="3"/>
    <n v="4"/>
  </r>
  <r>
    <n v="558"/>
    <s v="BN5634757"/>
    <n v="59.8"/>
    <x v="2"/>
    <n v="1"/>
    <n v="43"/>
    <x v="6"/>
    <n v="183073.86"/>
    <n v="1"/>
    <n v="1"/>
    <n v="0"/>
    <n v="191468.78"/>
    <x v="0"/>
    <x v="0"/>
    <n v="3"/>
    <x v="0"/>
    <n v="2"/>
  </r>
  <r>
    <n v="559"/>
    <s v="BN5716959"/>
    <n v="74.099999999999994"/>
    <x v="1"/>
    <n v="1"/>
    <n v="55"/>
    <x v="6"/>
    <n v="0"/>
    <n v="2"/>
    <n v="1"/>
    <n v="1"/>
    <n v="38913.68"/>
    <x v="1"/>
    <x v="3"/>
    <n v="4"/>
    <x v="0"/>
    <n v="1"/>
  </r>
  <r>
    <n v="560"/>
    <s v="BN5571729"/>
    <n v="85"/>
    <x v="1"/>
    <n v="0"/>
    <n v="72"/>
    <x v="8"/>
    <n v="0"/>
    <n v="1"/>
    <n v="1"/>
    <n v="1"/>
    <n v="705.18"/>
    <x v="1"/>
    <x v="3"/>
    <n v="4"/>
    <x v="3"/>
    <n v="1"/>
  </r>
  <r>
    <n v="561"/>
    <s v="BN5669993"/>
    <n v="58.4"/>
    <x v="2"/>
    <n v="0"/>
    <n v="31"/>
    <x v="3"/>
    <n v="210408.02"/>
    <n v="1"/>
    <n v="0"/>
    <n v="1"/>
    <n v="138490.03"/>
    <x v="1"/>
    <x v="1"/>
    <n v="1"/>
    <x v="2"/>
    <n v="3"/>
  </r>
  <r>
    <n v="562"/>
    <s v="BN5800353"/>
    <n v="65"/>
    <x v="1"/>
    <n v="1"/>
    <n v="63"/>
    <x v="1"/>
    <n v="305937.46000000002"/>
    <n v="1"/>
    <n v="0"/>
    <n v="1"/>
    <n v="82970.69"/>
    <x v="1"/>
    <x v="0"/>
    <n v="4"/>
    <x v="0"/>
    <n v="4"/>
  </r>
  <r>
    <n v="563"/>
    <s v="BN5665591"/>
    <n v="60.7"/>
    <x v="1"/>
    <n v="1"/>
    <n v="38"/>
    <x v="2"/>
    <n v="316523.36"/>
    <n v="1"/>
    <n v="1"/>
    <n v="1"/>
    <n v="76744.72"/>
    <x v="1"/>
    <x v="0"/>
    <n v="2"/>
    <x v="1"/>
    <n v="4"/>
  </r>
  <r>
    <n v="564"/>
    <s v="BN5665869"/>
    <n v="50.9"/>
    <x v="0"/>
    <n v="0"/>
    <n v="48"/>
    <x v="1"/>
    <n v="0"/>
    <n v="1"/>
    <n v="1"/>
    <n v="0"/>
    <n v="71244.59"/>
    <x v="0"/>
    <x v="1"/>
    <n v="4"/>
    <x v="0"/>
    <n v="1"/>
  </r>
  <r>
    <n v="565"/>
    <s v="BN5788039"/>
    <n v="68.900000000000006"/>
    <x v="1"/>
    <n v="0"/>
    <n v="40"/>
    <x v="5"/>
    <n v="242042.1"/>
    <n v="1"/>
    <n v="1"/>
    <n v="1"/>
    <n v="12182.15"/>
    <x v="1"/>
    <x v="2"/>
    <n v="3"/>
    <x v="2"/>
    <n v="3"/>
  </r>
  <r>
    <n v="566"/>
    <s v="BN5811686"/>
    <n v="54.3"/>
    <x v="0"/>
    <n v="1"/>
    <n v="38"/>
    <x v="4"/>
    <n v="0"/>
    <n v="2"/>
    <n v="1"/>
    <n v="1"/>
    <n v="141210.5"/>
    <x v="1"/>
    <x v="1"/>
    <n v="2"/>
    <x v="3"/>
    <n v="1"/>
  </r>
  <r>
    <n v="567"/>
    <s v="BN5651587"/>
    <n v="43.8"/>
    <x v="1"/>
    <n v="0"/>
    <n v="56"/>
    <x v="0"/>
    <n v="0"/>
    <n v="1"/>
    <n v="0"/>
    <n v="0"/>
    <n v="191763.07"/>
    <x v="0"/>
    <x v="1"/>
    <n v="4"/>
    <x v="0"/>
    <n v="1"/>
  </r>
  <r>
    <n v="568"/>
    <s v="BN5689527"/>
    <n v="68.7"/>
    <x v="1"/>
    <n v="0"/>
    <n v="65"/>
    <x v="1"/>
    <n v="275431.32"/>
    <n v="1"/>
    <n v="1"/>
    <n v="1"/>
    <n v="37938.74"/>
    <x v="1"/>
    <x v="2"/>
    <n v="4"/>
    <x v="0"/>
    <n v="4"/>
  </r>
  <r>
    <n v="569"/>
    <s v="BN5795477"/>
    <n v="73.7"/>
    <x v="2"/>
    <n v="1"/>
    <n v="33"/>
    <x v="8"/>
    <n v="242384.44"/>
    <n v="2"/>
    <n v="1"/>
    <n v="1"/>
    <n v="74890.58"/>
    <x v="1"/>
    <x v="3"/>
    <n v="1"/>
    <x v="3"/>
    <n v="3"/>
  </r>
  <r>
    <n v="570"/>
    <s v="BN5706560"/>
    <n v="76.099999999999994"/>
    <x v="0"/>
    <n v="1"/>
    <n v="33"/>
    <x v="3"/>
    <n v="0"/>
    <n v="3"/>
    <n v="1"/>
    <n v="1"/>
    <n v="166698.18"/>
    <x v="1"/>
    <x v="3"/>
    <n v="1"/>
    <x v="2"/>
    <n v="1"/>
  </r>
  <r>
    <n v="571"/>
    <s v="BN5728418"/>
    <n v="60.1"/>
    <x v="0"/>
    <n v="1"/>
    <n v="46"/>
    <x v="1"/>
    <n v="200972.36"/>
    <n v="2"/>
    <n v="1"/>
    <n v="1"/>
    <n v="62678.53"/>
    <x v="1"/>
    <x v="0"/>
    <n v="3"/>
    <x v="0"/>
    <n v="3"/>
  </r>
  <r>
    <n v="572"/>
    <s v="BN5729989"/>
    <n v="65.099999999999994"/>
    <x v="0"/>
    <n v="1"/>
    <n v="47"/>
    <x v="1"/>
    <n v="0"/>
    <n v="1"/>
    <n v="1"/>
    <n v="0"/>
    <n v="67740.08"/>
    <x v="0"/>
    <x v="0"/>
    <n v="4"/>
    <x v="0"/>
    <n v="1"/>
  </r>
  <r>
    <n v="573"/>
    <s v="BN5621916"/>
    <n v="74.5"/>
    <x v="0"/>
    <n v="1"/>
    <n v="37"/>
    <x v="9"/>
    <n v="185133.06"/>
    <n v="2"/>
    <n v="1"/>
    <n v="0"/>
    <n v="161519.76999999999"/>
    <x v="1"/>
    <x v="3"/>
    <n v="2"/>
    <x v="1"/>
    <n v="2"/>
  </r>
  <r>
    <n v="574"/>
    <s v="BN5607225"/>
    <n v="64.8"/>
    <x v="1"/>
    <n v="0"/>
    <n v="51"/>
    <x v="7"/>
    <n v="0"/>
    <n v="2"/>
    <n v="1"/>
    <n v="1"/>
    <n v="159835.78"/>
    <x v="0"/>
    <x v="0"/>
    <n v="4"/>
    <x v="1"/>
    <n v="1"/>
  </r>
  <r>
    <n v="575"/>
    <s v="BN5644666"/>
    <n v="84.8"/>
    <x v="1"/>
    <n v="1"/>
    <n v="42"/>
    <x v="6"/>
    <n v="221859.92"/>
    <n v="1"/>
    <n v="1"/>
    <n v="1"/>
    <n v="30876.84"/>
    <x v="1"/>
    <x v="3"/>
    <n v="3"/>
    <x v="0"/>
    <n v="3"/>
  </r>
  <r>
    <n v="576"/>
    <s v="BN5653533"/>
    <n v="54.6"/>
    <x v="0"/>
    <n v="0"/>
    <n v="29"/>
    <x v="2"/>
    <n v="0"/>
    <n v="2"/>
    <n v="1"/>
    <n v="1"/>
    <n v="14858.1"/>
    <x v="1"/>
    <x v="1"/>
    <n v="1"/>
    <x v="1"/>
    <n v="1"/>
  </r>
  <r>
    <n v="577"/>
    <s v="BN5761899"/>
    <n v="43.9"/>
    <x v="1"/>
    <n v="0"/>
    <n v="34"/>
    <x v="6"/>
    <n v="277803.21999999997"/>
    <n v="1"/>
    <n v="1"/>
    <n v="0"/>
    <n v="75685.97"/>
    <x v="1"/>
    <x v="1"/>
    <n v="1"/>
    <x v="0"/>
    <n v="4"/>
  </r>
  <r>
    <n v="578"/>
    <s v="BN5633835"/>
    <n v="75.5"/>
    <x v="0"/>
    <n v="1"/>
    <n v="32"/>
    <x v="4"/>
    <n v="246435.32"/>
    <n v="2"/>
    <n v="0"/>
    <n v="1"/>
    <n v="144183.1"/>
    <x v="1"/>
    <x v="3"/>
    <n v="1"/>
    <x v="3"/>
    <n v="3"/>
  </r>
  <r>
    <n v="579"/>
    <s v="BN5734587"/>
    <n v="59.3"/>
    <x v="0"/>
    <n v="0"/>
    <n v="43"/>
    <x v="5"/>
    <n v="0"/>
    <n v="1"/>
    <n v="1"/>
    <n v="0"/>
    <n v="65170.66"/>
    <x v="1"/>
    <x v="0"/>
    <n v="3"/>
    <x v="2"/>
    <n v="1"/>
  </r>
  <r>
    <n v="580"/>
    <s v="BN5657945"/>
    <n v="70.099999999999994"/>
    <x v="0"/>
    <n v="1"/>
    <n v="41"/>
    <x v="0"/>
    <n v="0"/>
    <n v="2"/>
    <n v="1"/>
    <n v="1"/>
    <n v="82526.92"/>
    <x v="1"/>
    <x v="2"/>
    <n v="3"/>
    <x v="0"/>
    <n v="1"/>
  </r>
  <r>
    <n v="581"/>
    <s v="BN5692584"/>
    <n v="70.099999999999994"/>
    <x v="1"/>
    <n v="1"/>
    <n v="38"/>
    <x v="2"/>
    <n v="0"/>
    <n v="2"/>
    <n v="1"/>
    <n v="0"/>
    <n v="169161.46"/>
    <x v="1"/>
    <x v="2"/>
    <n v="2"/>
    <x v="1"/>
    <n v="1"/>
  </r>
  <r>
    <n v="582"/>
    <s v="BN5737654"/>
    <n v="60.7"/>
    <x v="1"/>
    <n v="0"/>
    <n v="35"/>
    <x v="0"/>
    <n v="216863.74"/>
    <n v="2"/>
    <n v="0"/>
    <n v="1"/>
    <n v="109291.39"/>
    <x v="0"/>
    <x v="0"/>
    <n v="2"/>
    <x v="0"/>
    <n v="3"/>
  </r>
  <r>
    <n v="583"/>
    <s v="BN5576265"/>
    <n v="58.6"/>
    <x v="1"/>
    <n v="0"/>
    <n v="59"/>
    <x v="6"/>
    <n v="0"/>
    <n v="2"/>
    <n v="0"/>
    <n v="1"/>
    <n v="6057.81"/>
    <x v="1"/>
    <x v="0"/>
    <n v="4"/>
    <x v="0"/>
    <n v="1"/>
  </r>
  <r>
    <n v="584"/>
    <s v="BN5753632"/>
    <n v="54.7"/>
    <x v="2"/>
    <n v="0"/>
    <n v="32"/>
    <x v="9"/>
    <n v="144784.82"/>
    <n v="1"/>
    <n v="1"/>
    <n v="0"/>
    <n v="77077.14"/>
    <x v="1"/>
    <x v="1"/>
    <n v="1"/>
    <x v="1"/>
    <n v="2"/>
  </r>
  <r>
    <n v="585"/>
    <s v="BN5803602"/>
    <n v="64.7"/>
    <x v="2"/>
    <n v="0"/>
    <n v="53"/>
    <x v="1"/>
    <n v="239483.54"/>
    <n v="2"/>
    <n v="0"/>
    <n v="0"/>
    <n v="54954.51"/>
    <x v="0"/>
    <x v="0"/>
    <n v="4"/>
    <x v="0"/>
    <n v="3"/>
  </r>
  <r>
    <n v="586"/>
    <s v="BN5717970"/>
    <n v="76"/>
    <x v="0"/>
    <n v="0"/>
    <n v="53"/>
    <x v="0"/>
    <n v="201893.42"/>
    <n v="1"/>
    <n v="0"/>
    <n v="0"/>
    <n v="179614.8"/>
    <x v="0"/>
    <x v="3"/>
    <n v="4"/>
    <x v="0"/>
    <n v="3"/>
  </r>
  <r>
    <n v="587"/>
    <s v="BN5721923"/>
    <n v="62.1"/>
    <x v="1"/>
    <n v="1"/>
    <n v="55"/>
    <x v="9"/>
    <n v="340983.68"/>
    <n v="1"/>
    <n v="1"/>
    <n v="0"/>
    <n v="35588.07"/>
    <x v="0"/>
    <x v="0"/>
    <n v="4"/>
    <x v="1"/>
    <n v="4"/>
  </r>
  <r>
    <n v="588"/>
    <s v="BN5680911"/>
    <n v="72.5"/>
    <x v="0"/>
    <n v="1"/>
    <n v="46"/>
    <x v="8"/>
    <n v="0"/>
    <n v="1"/>
    <n v="1"/>
    <n v="1"/>
    <n v="117356.14"/>
    <x v="1"/>
    <x v="3"/>
    <n v="3"/>
    <x v="3"/>
    <n v="1"/>
  </r>
  <r>
    <n v="589"/>
    <s v="BN5614695"/>
    <n v="52.6"/>
    <x v="0"/>
    <n v="1"/>
    <n v="38"/>
    <x v="1"/>
    <n v="0"/>
    <n v="1"/>
    <n v="1"/>
    <n v="0"/>
    <n v="160696.72"/>
    <x v="1"/>
    <x v="1"/>
    <n v="2"/>
    <x v="0"/>
    <n v="1"/>
  </r>
  <r>
    <n v="590"/>
    <s v="BN5590960"/>
    <n v="51.9"/>
    <x v="1"/>
    <n v="0"/>
    <n v="49"/>
    <x v="5"/>
    <n v="314592.03999999998"/>
    <n v="2"/>
    <n v="0"/>
    <n v="0"/>
    <n v="147278.43"/>
    <x v="0"/>
    <x v="1"/>
    <n v="4"/>
    <x v="2"/>
    <n v="4"/>
  </r>
  <r>
    <n v="591"/>
    <s v="BN5788204"/>
    <n v="71.3"/>
    <x v="2"/>
    <n v="0"/>
    <n v="40"/>
    <x v="3"/>
    <n v="289212.44"/>
    <n v="1"/>
    <n v="1"/>
    <n v="1"/>
    <n v="56594.36"/>
    <x v="0"/>
    <x v="2"/>
    <n v="3"/>
    <x v="2"/>
    <n v="4"/>
  </r>
  <r>
    <n v="592"/>
    <s v="BN5603957"/>
    <n v="70"/>
    <x v="0"/>
    <n v="1"/>
    <n v="40"/>
    <x v="2"/>
    <n v="269622.59999999998"/>
    <n v="1"/>
    <n v="1"/>
    <n v="0"/>
    <n v="1299.75"/>
    <x v="1"/>
    <x v="2"/>
    <n v="3"/>
    <x v="1"/>
    <n v="4"/>
  </r>
  <r>
    <n v="593"/>
    <s v="BN5679500"/>
    <n v="66.599999999999994"/>
    <x v="0"/>
    <n v="0"/>
    <n v="36"/>
    <x v="9"/>
    <n v="231794.24"/>
    <n v="1"/>
    <n v="1"/>
    <n v="1"/>
    <n v="25095.03"/>
    <x v="1"/>
    <x v="2"/>
    <n v="2"/>
    <x v="1"/>
    <n v="3"/>
  </r>
  <r>
    <n v="594"/>
    <s v="BN5775066"/>
    <n v="63"/>
    <x v="1"/>
    <n v="1"/>
    <n v="34"/>
    <x v="4"/>
    <n v="164068"/>
    <n v="1"/>
    <n v="0"/>
    <n v="0"/>
    <n v="146326.45000000001"/>
    <x v="1"/>
    <x v="0"/>
    <n v="1"/>
    <x v="3"/>
    <n v="2"/>
  </r>
  <r>
    <n v="595"/>
    <s v="BN5603838"/>
    <n v="77.900000000000006"/>
    <x v="1"/>
    <n v="0"/>
    <n v="28"/>
    <x v="4"/>
    <n v="348636.26"/>
    <n v="2"/>
    <n v="0"/>
    <n v="1"/>
    <n v="38296.21"/>
    <x v="1"/>
    <x v="3"/>
    <n v="1"/>
    <x v="3"/>
    <n v="4"/>
  </r>
  <r>
    <n v="596"/>
    <s v="BN5680883"/>
    <n v="61.1"/>
    <x v="2"/>
    <n v="0"/>
    <n v="43"/>
    <x v="0"/>
    <n v="228413.68"/>
    <n v="1"/>
    <n v="1"/>
    <n v="0"/>
    <n v="164061.6"/>
    <x v="1"/>
    <x v="0"/>
    <n v="3"/>
    <x v="0"/>
    <n v="3"/>
  </r>
  <r>
    <n v="597"/>
    <s v="BN5697096"/>
    <n v="68.5"/>
    <x v="1"/>
    <n v="1"/>
    <n v="45"/>
    <x v="9"/>
    <n v="0"/>
    <n v="2"/>
    <n v="1"/>
    <n v="0"/>
    <n v="107811.28"/>
    <x v="1"/>
    <x v="2"/>
    <n v="3"/>
    <x v="1"/>
    <n v="1"/>
  </r>
  <r>
    <n v="598"/>
    <s v="BN5567359"/>
    <n v="64.599999999999994"/>
    <x v="2"/>
    <n v="1"/>
    <n v="41"/>
    <x v="9"/>
    <n v="223148.82"/>
    <n v="1"/>
    <n v="1"/>
    <n v="1"/>
    <n v="30838.51"/>
    <x v="1"/>
    <x v="0"/>
    <n v="3"/>
    <x v="1"/>
    <n v="3"/>
  </r>
  <r>
    <n v="599"/>
    <s v="BN5637389"/>
    <n v="68.3"/>
    <x v="2"/>
    <n v="0"/>
    <n v="59"/>
    <x v="8"/>
    <n v="324897.38"/>
    <n v="1"/>
    <n v="0"/>
    <n v="0"/>
    <n v="9221.7800000000007"/>
    <x v="0"/>
    <x v="2"/>
    <n v="4"/>
    <x v="3"/>
    <n v="4"/>
  </r>
  <r>
    <n v="600"/>
    <s v="BN5714852"/>
    <n v="48.4"/>
    <x v="2"/>
    <n v="0"/>
    <n v="36"/>
    <x v="4"/>
    <n v="296499.08"/>
    <n v="1"/>
    <n v="0"/>
    <n v="1"/>
    <n v="33738.269999999997"/>
    <x v="1"/>
    <x v="1"/>
    <n v="2"/>
    <x v="3"/>
    <n v="4"/>
  </r>
  <r>
    <n v="601"/>
    <s v="BN5683416"/>
    <n v="60.1"/>
    <x v="0"/>
    <n v="0"/>
    <n v="45"/>
    <x v="2"/>
    <n v="0"/>
    <n v="3"/>
    <n v="0"/>
    <n v="1"/>
    <n v="110916.15"/>
    <x v="0"/>
    <x v="0"/>
    <n v="3"/>
    <x v="1"/>
    <n v="1"/>
  </r>
  <r>
    <n v="602"/>
    <s v="BN5645482"/>
    <n v="76.2"/>
    <x v="1"/>
    <n v="0"/>
    <n v="28"/>
    <x v="3"/>
    <n v="247418.92"/>
    <n v="2"/>
    <n v="1"/>
    <n v="1"/>
    <n v="169654.57"/>
    <x v="1"/>
    <x v="3"/>
    <n v="1"/>
    <x v="2"/>
    <n v="3"/>
  </r>
  <r>
    <n v="603"/>
    <s v="BN5782482"/>
    <n v="68.7"/>
    <x v="0"/>
    <n v="0"/>
    <n v="74"/>
    <x v="9"/>
    <n v="0"/>
    <n v="1"/>
    <n v="0"/>
    <n v="1"/>
    <n v="69829.399999999994"/>
    <x v="1"/>
    <x v="2"/>
    <n v="4"/>
    <x v="1"/>
    <n v="1"/>
  </r>
  <r>
    <n v="604"/>
    <s v="BN5592300"/>
    <n v="56.6"/>
    <x v="0"/>
    <n v="1"/>
    <n v="32"/>
    <x v="8"/>
    <n v="0"/>
    <n v="1"/>
    <n v="1"/>
    <n v="0"/>
    <n v="54926.51"/>
    <x v="0"/>
    <x v="1"/>
    <n v="1"/>
    <x v="3"/>
    <n v="1"/>
  </r>
  <r>
    <n v="605"/>
    <s v="BN5609199"/>
    <n v="70.2"/>
    <x v="0"/>
    <n v="1"/>
    <n v="39"/>
    <x v="7"/>
    <n v="301051.59999999998"/>
    <n v="1"/>
    <n v="1"/>
    <n v="1"/>
    <n v="94728.49"/>
    <x v="1"/>
    <x v="2"/>
    <n v="2"/>
    <x v="1"/>
    <n v="4"/>
  </r>
  <r>
    <n v="606"/>
    <s v="BN5813948"/>
    <n v="60.1"/>
    <x v="0"/>
    <n v="1"/>
    <n v="31"/>
    <x v="9"/>
    <n v="0"/>
    <n v="1"/>
    <n v="1"/>
    <n v="1"/>
    <n v="80393.27"/>
    <x v="1"/>
    <x v="0"/>
    <n v="1"/>
    <x v="1"/>
    <n v="1"/>
  </r>
  <r>
    <n v="607"/>
    <s v="BN5661162"/>
    <n v="69.900000000000006"/>
    <x v="0"/>
    <n v="1"/>
    <n v="55"/>
    <x v="4"/>
    <n v="0"/>
    <n v="2"/>
    <n v="0"/>
    <n v="1"/>
    <n v="111307.98"/>
    <x v="1"/>
    <x v="2"/>
    <n v="4"/>
    <x v="3"/>
    <n v="1"/>
  </r>
  <r>
    <n v="608"/>
    <s v="BN5629030"/>
    <n v="58.4"/>
    <x v="0"/>
    <n v="1"/>
    <n v="30"/>
    <x v="7"/>
    <n v="0"/>
    <n v="2"/>
    <n v="1"/>
    <n v="0"/>
    <n v="19834.32"/>
    <x v="1"/>
    <x v="1"/>
    <n v="1"/>
    <x v="1"/>
    <n v="1"/>
  </r>
  <r>
    <n v="609"/>
    <s v="BN5607083"/>
    <n v="69.900000000000006"/>
    <x v="0"/>
    <n v="1"/>
    <n v="37"/>
    <x v="8"/>
    <n v="0"/>
    <n v="2"/>
    <n v="1"/>
    <n v="1"/>
    <n v="78397.240000000005"/>
    <x v="1"/>
    <x v="2"/>
    <n v="2"/>
    <x v="3"/>
    <n v="1"/>
  </r>
  <r>
    <n v="610"/>
    <s v="BN5586498"/>
    <n v="69.8"/>
    <x v="2"/>
    <n v="0"/>
    <n v="53"/>
    <x v="0"/>
    <n v="222037.96"/>
    <n v="1"/>
    <n v="1"/>
    <n v="0"/>
    <n v="86410.28"/>
    <x v="1"/>
    <x v="2"/>
    <n v="4"/>
    <x v="0"/>
    <n v="3"/>
  </r>
  <r>
    <n v="611"/>
    <s v="BN5686524"/>
    <n v="49.5"/>
    <x v="0"/>
    <n v="1"/>
    <n v="32"/>
    <x v="7"/>
    <n v="259511.98"/>
    <n v="1"/>
    <n v="0"/>
    <n v="0"/>
    <n v="172749.65"/>
    <x v="1"/>
    <x v="1"/>
    <n v="1"/>
    <x v="1"/>
    <n v="4"/>
  </r>
  <r>
    <n v="612"/>
    <s v="BN5603116"/>
    <n v="65"/>
    <x v="0"/>
    <n v="0"/>
    <n v="29"/>
    <x v="5"/>
    <n v="0"/>
    <n v="2"/>
    <n v="1"/>
    <n v="0"/>
    <n v="1002.39"/>
    <x v="1"/>
    <x v="0"/>
    <n v="1"/>
    <x v="2"/>
    <n v="1"/>
  </r>
  <r>
    <n v="613"/>
    <s v="BN5619770"/>
    <n v="60.5"/>
    <x v="0"/>
    <n v="0"/>
    <n v="66"/>
    <x v="0"/>
    <n v="259111.4"/>
    <n v="1"/>
    <n v="1"/>
    <n v="1"/>
    <n v="13601.79"/>
    <x v="1"/>
    <x v="0"/>
    <n v="4"/>
    <x v="0"/>
    <n v="4"/>
  </r>
  <r>
    <n v="614"/>
    <s v="BN5804975"/>
    <n v="66.7"/>
    <x v="1"/>
    <n v="1"/>
    <n v="40"/>
    <x v="1"/>
    <n v="174404.76"/>
    <n v="1"/>
    <n v="1"/>
    <n v="1"/>
    <n v="77866.91"/>
    <x v="1"/>
    <x v="2"/>
    <n v="3"/>
    <x v="0"/>
    <n v="2"/>
  </r>
  <r>
    <n v="615"/>
    <s v="BN5660184"/>
    <n v="68.8"/>
    <x v="2"/>
    <n v="1"/>
    <n v="28"/>
    <x v="2"/>
    <n v="292266.78000000003"/>
    <n v="1"/>
    <n v="1"/>
    <n v="1"/>
    <n v="175296.76"/>
    <x v="1"/>
    <x v="2"/>
    <n v="1"/>
    <x v="1"/>
    <n v="4"/>
  </r>
  <r>
    <n v="616"/>
    <s v="BN5745208"/>
    <n v="72.7"/>
    <x v="1"/>
    <n v="0"/>
    <n v="33"/>
    <x v="10"/>
    <n v="0"/>
    <n v="1"/>
    <n v="1"/>
    <n v="0"/>
    <n v="121751.03999999999"/>
    <x v="0"/>
    <x v="3"/>
    <n v="1"/>
    <x v="0"/>
    <n v="1"/>
  </r>
  <r>
    <n v="617"/>
    <s v="BN5719265"/>
    <n v="75.400000000000006"/>
    <x v="1"/>
    <n v="1"/>
    <n v="41"/>
    <x v="5"/>
    <n v="340369.98"/>
    <n v="2"/>
    <n v="1"/>
    <n v="0"/>
    <n v="89593.26"/>
    <x v="1"/>
    <x v="3"/>
    <n v="3"/>
    <x v="2"/>
    <n v="4"/>
  </r>
  <r>
    <n v="618"/>
    <s v="BN5766488"/>
    <n v="61.2"/>
    <x v="2"/>
    <n v="0"/>
    <n v="64"/>
    <x v="2"/>
    <n v="281490.65999999997"/>
    <n v="1"/>
    <n v="1"/>
    <n v="0"/>
    <n v="193437.89"/>
    <x v="0"/>
    <x v="0"/>
    <n v="4"/>
    <x v="1"/>
    <n v="4"/>
  </r>
  <r>
    <n v="619"/>
    <s v="BN5594507"/>
    <n v="54.6"/>
    <x v="1"/>
    <n v="1"/>
    <n v="44"/>
    <x v="3"/>
    <n v="278141.02"/>
    <n v="1"/>
    <n v="1"/>
    <n v="1"/>
    <n v="86945"/>
    <x v="1"/>
    <x v="1"/>
    <n v="3"/>
    <x v="2"/>
    <n v="4"/>
  </r>
  <r>
    <n v="620"/>
    <s v="BN5646074"/>
    <n v="67.3"/>
    <x v="1"/>
    <n v="0"/>
    <n v="39"/>
    <x v="2"/>
    <n v="0"/>
    <n v="2"/>
    <n v="1"/>
    <n v="1"/>
    <n v="183318.79"/>
    <x v="1"/>
    <x v="2"/>
    <n v="2"/>
    <x v="1"/>
    <n v="1"/>
  </r>
  <r>
    <n v="621"/>
    <s v="BN5682498"/>
    <n v="59.3"/>
    <x v="0"/>
    <n v="1"/>
    <n v="37"/>
    <x v="9"/>
    <n v="228386.48"/>
    <n v="1"/>
    <n v="1"/>
    <n v="0"/>
    <n v="71154.100000000006"/>
    <x v="1"/>
    <x v="0"/>
    <n v="2"/>
    <x v="1"/>
    <n v="3"/>
  </r>
  <r>
    <n v="622"/>
    <s v="BN5603047"/>
    <n v="65.599999999999994"/>
    <x v="1"/>
    <n v="0"/>
    <n v="42"/>
    <x v="7"/>
    <n v="335757"/>
    <n v="1"/>
    <n v="0"/>
    <n v="1"/>
    <n v="151887.16"/>
    <x v="1"/>
    <x v="2"/>
    <n v="3"/>
    <x v="1"/>
    <n v="4"/>
  </r>
  <r>
    <n v="623"/>
    <s v="BN5636357"/>
    <n v="53.5"/>
    <x v="2"/>
    <n v="0"/>
    <n v="55"/>
    <x v="8"/>
    <n v="283233.09999999998"/>
    <n v="2"/>
    <n v="1"/>
    <n v="1"/>
    <n v="75888.649999999994"/>
    <x v="1"/>
    <x v="1"/>
    <n v="4"/>
    <x v="3"/>
    <n v="4"/>
  </r>
  <r>
    <n v="624"/>
    <s v="BN5773369"/>
    <n v="67.8"/>
    <x v="2"/>
    <n v="1"/>
    <n v="38"/>
    <x v="6"/>
    <n v="291495.34000000003"/>
    <n v="2"/>
    <n v="0"/>
    <n v="1"/>
    <n v="89566.74"/>
    <x v="1"/>
    <x v="2"/>
    <n v="2"/>
    <x v="0"/>
    <n v="4"/>
  </r>
  <r>
    <n v="625"/>
    <s v="BN5745220"/>
    <n v="47.7"/>
    <x v="1"/>
    <n v="0"/>
    <n v="50"/>
    <x v="0"/>
    <n v="258241.28"/>
    <n v="1"/>
    <n v="0"/>
    <n v="1"/>
    <n v="26475.79"/>
    <x v="1"/>
    <x v="1"/>
    <n v="4"/>
    <x v="0"/>
    <n v="4"/>
  </r>
  <r>
    <n v="626"/>
    <s v="BN5604032"/>
    <n v="85"/>
    <x v="1"/>
    <n v="1"/>
    <n v="37"/>
    <x v="3"/>
    <n v="220699.64"/>
    <n v="1"/>
    <n v="0"/>
    <n v="0"/>
    <n v="126355.8"/>
    <x v="1"/>
    <x v="3"/>
    <n v="2"/>
    <x v="2"/>
    <n v="3"/>
  </r>
  <r>
    <n v="627"/>
    <s v="BN5626813"/>
    <n v="42.7"/>
    <x v="0"/>
    <n v="1"/>
    <n v="31"/>
    <x v="1"/>
    <n v="282651.12"/>
    <n v="1"/>
    <n v="1"/>
    <n v="1"/>
    <n v="93839.3"/>
    <x v="1"/>
    <x v="1"/>
    <n v="1"/>
    <x v="0"/>
    <n v="4"/>
  </r>
  <r>
    <n v="628"/>
    <s v="BN5605360"/>
    <n v="75.2"/>
    <x v="0"/>
    <n v="1"/>
    <n v="51"/>
    <x v="0"/>
    <n v="157307.68"/>
    <n v="1"/>
    <n v="1"/>
    <n v="0"/>
    <n v="7698.6"/>
    <x v="1"/>
    <x v="3"/>
    <n v="4"/>
    <x v="0"/>
    <n v="2"/>
  </r>
  <r>
    <n v="629"/>
    <s v="BN5588943"/>
    <n v="64.900000000000006"/>
    <x v="0"/>
    <n v="1"/>
    <n v="49"/>
    <x v="1"/>
    <n v="0"/>
    <n v="2"/>
    <n v="1"/>
    <n v="1"/>
    <n v="145593.85"/>
    <x v="1"/>
    <x v="0"/>
    <n v="4"/>
    <x v="0"/>
    <n v="1"/>
  </r>
  <r>
    <n v="630"/>
    <s v="BN5692376"/>
    <n v="79.900000000000006"/>
    <x v="1"/>
    <n v="0"/>
    <n v="30"/>
    <x v="6"/>
    <n v="284507.3"/>
    <n v="1"/>
    <n v="1"/>
    <n v="0"/>
    <n v="45042.559999999998"/>
    <x v="1"/>
    <x v="3"/>
    <n v="1"/>
    <x v="0"/>
    <n v="4"/>
  </r>
  <r>
    <n v="631"/>
    <s v="BN5712316"/>
    <n v="58.9"/>
    <x v="0"/>
    <n v="0"/>
    <n v="63"/>
    <x v="1"/>
    <n v="0"/>
    <n v="1"/>
    <n v="1"/>
    <n v="0"/>
    <n v="61108.56"/>
    <x v="0"/>
    <x v="0"/>
    <n v="4"/>
    <x v="0"/>
    <n v="1"/>
  </r>
  <r>
    <n v="632"/>
    <s v="BN5811675"/>
    <n v="58.3"/>
    <x v="2"/>
    <n v="0"/>
    <n v="56"/>
    <x v="5"/>
    <n v="231977.72"/>
    <n v="1"/>
    <n v="1"/>
    <n v="0"/>
    <n v="57553.98"/>
    <x v="0"/>
    <x v="1"/>
    <n v="4"/>
    <x v="2"/>
    <n v="3"/>
  </r>
  <r>
    <n v="633"/>
    <s v="BN5718586"/>
    <n v="83.9"/>
    <x v="1"/>
    <n v="0"/>
    <n v="35"/>
    <x v="7"/>
    <n v="151184.85999999999"/>
    <n v="1"/>
    <n v="1"/>
    <n v="0"/>
    <n v="62674.42"/>
    <x v="1"/>
    <x v="3"/>
    <n v="2"/>
    <x v="1"/>
    <n v="2"/>
  </r>
  <r>
    <n v="634"/>
    <s v="BN5724195"/>
    <n v="54"/>
    <x v="2"/>
    <n v="1"/>
    <n v="46"/>
    <x v="6"/>
    <n v="328226.08"/>
    <n v="2"/>
    <n v="1"/>
    <n v="1"/>
    <n v="12120.79"/>
    <x v="1"/>
    <x v="1"/>
    <n v="3"/>
    <x v="0"/>
    <n v="4"/>
  </r>
  <r>
    <n v="635"/>
    <s v="BN5738094"/>
    <n v="85"/>
    <x v="0"/>
    <n v="1"/>
    <n v="33"/>
    <x v="5"/>
    <n v="135992.46"/>
    <n v="2"/>
    <n v="0"/>
    <n v="0"/>
    <n v="50129.87"/>
    <x v="0"/>
    <x v="3"/>
    <n v="1"/>
    <x v="2"/>
    <n v="2"/>
  </r>
  <r>
    <n v="636"/>
    <s v="BN5633561"/>
    <n v="69.599999999999994"/>
    <x v="1"/>
    <n v="0"/>
    <n v="53"/>
    <x v="8"/>
    <n v="0"/>
    <n v="2"/>
    <n v="1"/>
    <n v="0"/>
    <n v="55022.43"/>
    <x v="1"/>
    <x v="2"/>
    <n v="4"/>
    <x v="3"/>
    <n v="1"/>
  </r>
  <r>
    <n v="637"/>
    <s v="BN5603236"/>
    <n v="66"/>
    <x v="1"/>
    <n v="0"/>
    <n v="35"/>
    <x v="1"/>
    <n v="0"/>
    <n v="2"/>
    <n v="0"/>
    <n v="0"/>
    <n v="117834.91"/>
    <x v="1"/>
    <x v="2"/>
    <n v="2"/>
    <x v="0"/>
    <n v="1"/>
  </r>
  <r>
    <n v="638"/>
    <s v="BN5583638"/>
    <n v="68.2"/>
    <x v="0"/>
    <n v="1"/>
    <n v="50"/>
    <x v="1"/>
    <n v="277556.3"/>
    <n v="1"/>
    <n v="0"/>
    <n v="1"/>
    <n v="168840.23"/>
    <x v="1"/>
    <x v="2"/>
    <n v="4"/>
    <x v="0"/>
    <n v="4"/>
  </r>
  <r>
    <n v="639"/>
    <s v="BN5588263"/>
    <n v="74.400000000000006"/>
    <x v="0"/>
    <n v="0"/>
    <n v="45"/>
    <x v="7"/>
    <n v="295664.3"/>
    <n v="1"/>
    <n v="0"/>
    <n v="1"/>
    <n v="24234.11"/>
    <x v="1"/>
    <x v="3"/>
    <n v="3"/>
    <x v="1"/>
    <n v="4"/>
  </r>
  <r>
    <n v="640"/>
    <s v="BN5798311"/>
    <n v="78.5"/>
    <x v="0"/>
    <n v="0"/>
    <n v="38"/>
    <x v="4"/>
    <n v="270876.79999999999"/>
    <n v="1"/>
    <n v="0"/>
    <n v="0"/>
    <n v="190627.01"/>
    <x v="1"/>
    <x v="3"/>
    <n v="2"/>
    <x v="3"/>
    <n v="4"/>
  </r>
  <r>
    <n v="641"/>
    <s v="BN5784757"/>
    <n v="75.2"/>
    <x v="1"/>
    <n v="1"/>
    <n v="50"/>
    <x v="8"/>
    <n v="232120.16"/>
    <n v="1"/>
    <n v="1"/>
    <n v="0"/>
    <n v="156618.38"/>
    <x v="0"/>
    <x v="3"/>
    <n v="4"/>
    <x v="3"/>
    <n v="3"/>
  </r>
  <r>
    <n v="642"/>
    <s v="BN5580597"/>
    <n v="70.599999999999994"/>
    <x v="0"/>
    <n v="0"/>
    <n v="31"/>
    <x v="8"/>
    <n v="225129.24"/>
    <n v="1"/>
    <n v="1"/>
    <n v="0"/>
    <n v="42334.38"/>
    <x v="1"/>
    <x v="2"/>
    <n v="1"/>
    <x v="3"/>
    <n v="3"/>
  </r>
  <r>
    <n v="643"/>
    <s v="BN5809576"/>
    <n v="58.3"/>
    <x v="0"/>
    <n v="0"/>
    <n v="29"/>
    <x v="1"/>
    <n v="250813.16"/>
    <n v="1"/>
    <n v="1"/>
    <n v="1"/>
    <n v="110784.42"/>
    <x v="1"/>
    <x v="1"/>
    <n v="1"/>
    <x v="0"/>
    <n v="3"/>
  </r>
  <r>
    <n v="644"/>
    <s v="BN5639991"/>
    <n v="66"/>
    <x v="2"/>
    <n v="0"/>
    <n v="41"/>
    <x v="8"/>
    <n v="270269.98"/>
    <n v="1"/>
    <n v="1"/>
    <n v="0"/>
    <n v="173683"/>
    <x v="0"/>
    <x v="2"/>
    <n v="3"/>
    <x v="3"/>
    <n v="4"/>
  </r>
  <r>
    <n v="645"/>
    <s v="BN5698699"/>
    <n v="81.900000000000006"/>
    <x v="0"/>
    <n v="0"/>
    <n v="41"/>
    <x v="9"/>
    <n v="266205.84000000003"/>
    <n v="1"/>
    <n v="1"/>
    <n v="0"/>
    <n v="27046.46"/>
    <x v="0"/>
    <x v="3"/>
    <n v="3"/>
    <x v="1"/>
    <n v="4"/>
  </r>
  <r>
    <n v="646"/>
    <s v="BN5569720"/>
    <n v="67.3"/>
    <x v="0"/>
    <n v="0"/>
    <n v="36"/>
    <x v="2"/>
    <n v="84314.16"/>
    <n v="1"/>
    <n v="1"/>
    <n v="0"/>
    <n v="20598.59"/>
    <x v="0"/>
    <x v="2"/>
    <n v="2"/>
    <x v="1"/>
    <n v="2"/>
  </r>
  <r>
    <n v="647"/>
    <s v="BN5730743"/>
    <n v="75.2"/>
    <x v="0"/>
    <n v="0"/>
    <n v="32"/>
    <x v="6"/>
    <n v="0"/>
    <n v="2"/>
    <n v="1"/>
    <n v="1"/>
    <n v="104991.28"/>
    <x v="1"/>
    <x v="3"/>
    <n v="1"/>
    <x v="0"/>
    <n v="1"/>
  </r>
  <r>
    <n v="648"/>
    <s v="BN5805025"/>
    <n v="57.8"/>
    <x v="0"/>
    <n v="1"/>
    <n v="40"/>
    <x v="3"/>
    <n v="164518.57999999999"/>
    <n v="1"/>
    <n v="1"/>
    <n v="0"/>
    <n v="8996.9699999999993"/>
    <x v="1"/>
    <x v="1"/>
    <n v="3"/>
    <x v="2"/>
    <n v="2"/>
  </r>
  <r>
    <n v="649"/>
    <s v="BN5632977"/>
    <n v="43.8"/>
    <x v="0"/>
    <n v="0"/>
    <n v="38"/>
    <x v="4"/>
    <n v="0"/>
    <n v="2"/>
    <n v="1"/>
    <n v="0"/>
    <n v="64420.5"/>
    <x v="1"/>
    <x v="1"/>
    <n v="2"/>
    <x v="3"/>
    <n v="1"/>
  </r>
  <r>
    <n v="650"/>
    <s v="BN5703032"/>
    <n v="65.2"/>
    <x v="0"/>
    <n v="1"/>
    <n v="40"/>
    <x v="5"/>
    <n v="0"/>
    <n v="2"/>
    <n v="1"/>
    <n v="1"/>
    <n v="145700.22"/>
    <x v="1"/>
    <x v="0"/>
    <n v="3"/>
    <x v="2"/>
    <n v="1"/>
  </r>
  <r>
    <n v="651"/>
    <s v="BN5730360"/>
    <n v="62.9"/>
    <x v="0"/>
    <n v="0"/>
    <n v="51"/>
    <x v="4"/>
    <n v="0"/>
    <n v="2"/>
    <n v="1"/>
    <n v="1"/>
    <n v="196335.48"/>
    <x v="1"/>
    <x v="0"/>
    <n v="4"/>
    <x v="3"/>
    <n v="1"/>
  </r>
  <r>
    <n v="652"/>
    <s v="BN5813763"/>
    <n v="72"/>
    <x v="0"/>
    <n v="1"/>
    <n v="54"/>
    <x v="3"/>
    <n v="0"/>
    <n v="1"/>
    <n v="1"/>
    <n v="1"/>
    <n v="14781.12"/>
    <x v="1"/>
    <x v="3"/>
    <n v="4"/>
    <x v="2"/>
    <n v="1"/>
  </r>
  <r>
    <n v="653"/>
    <s v="BN5711802"/>
    <n v="66.8"/>
    <x v="0"/>
    <n v="1"/>
    <n v="44"/>
    <x v="6"/>
    <n v="300922.14"/>
    <n v="1"/>
    <n v="1"/>
    <n v="0"/>
    <n v="108139.23"/>
    <x v="1"/>
    <x v="2"/>
    <n v="3"/>
    <x v="0"/>
    <n v="4"/>
  </r>
  <r>
    <n v="654"/>
    <s v="BN5664523"/>
    <n v="45.9"/>
    <x v="2"/>
    <n v="1"/>
    <n v="50"/>
    <x v="4"/>
    <n v="267989.03999999998"/>
    <n v="1"/>
    <n v="1"/>
    <n v="1"/>
    <n v="19287.060000000001"/>
    <x v="0"/>
    <x v="1"/>
    <n v="4"/>
    <x v="3"/>
    <n v="4"/>
  </r>
  <r>
    <n v="655"/>
    <s v="BN5751623"/>
    <n v="72.900000000000006"/>
    <x v="1"/>
    <n v="1"/>
    <n v="33"/>
    <x v="2"/>
    <n v="329741.62"/>
    <n v="2"/>
    <n v="1"/>
    <n v="1"/>
    <n v="9567.39"/>
    <x v="1"/>
    <x v="3"/>
    <n v="1"/>
    <x v="1"/>
    <n v="4"/>
  </r>
  <r>
    <n v="656"/>
    <s v="BN5692839"/>
    <n v="49.8"/>
    <x v="2"/>
    <n v="1"/>
    <n v="27"/>
    <x v="2"/>
    <n v="243405.46"/>
    <n v="1"/>
    <n v="1"/>
    <n v="1"/>
    <n v="132210.49"/>
    <x v="1"/>
    <x v="1"/>
    <n v="1"/>
    <x v="1"/>
    <n v="3"/>
  </r>
  <r>
    <n v="657"/>
    <s v="BN5813654"/>
    <n v="54.9"/>
    <x v="1"/>
    <n v="1"/>
    <n v="27"/>
    <x v="5"/>
    <n v="387716.4"/>
    <n v="1"/>
    <n v="0"/>
    <n v="1"/>
    <n v="21600.11"/>
    <x v="1"/>
    <x v="1"/>
    <n v="1"/>
    <x v="2"/>
    <n v="4"/>
  </r>
  <r>
    <n v="658"/>
    <s v="BN5698387"/>
    <n v="60.1"/>
    <x v="2"/>
    <n v="0"/>
    <n v="56"/>
    <x v="1"/>
    <n v="262079.94"/>
    <n v="2"/>
    <n v="1"/>
    <n v="1"/>
    <n v="199661.5"/>
    <x v="1"/>
    <x v="0"/>
    <n v="4"/>
    <x v="0"/>
    <n v="4"/>
  </r>
  <r>
    <n v="659"/>
    <s v="BN5568508"/>
    <n v="54.4"/>
    <x v="0"/>
    <n v="1"/>
    <n v="66"/>
    <x v="9"/>
    <n v="227658.9"/>
    <n v="1"/>
    <n v="1"/>
    <n v="1"/>
    <n v="124341.49"/>
    <x v="1"/>
    <x v="1"/>
    <n v="4"/>
    <x v="1"/>
    <n v="3"/>
  </r>
  <r>
    <n v="660"/>
    <s v="BN5602978"/>
    <n v="75.099999999999994"/>
    <x v="0"/>
    <n v="0"/>
    <n v="32"/>
    <x v="5"/>
    <n v="0"/>
    <n v="2"/>
    <n v="1"/>
    <n v="0"/>
    <n v="15766.1"/>
    <x v="1"/>
    <x v="3"/>
    <n v="1"/>
    <x v="2"/>
    <n v="1"/>
  </r>
  <r>
    <n v="661"/>
    <s v="BN5592850"/>
    <n v="63.2"/>
    <x v="2"/>
    <n v="0"/>
    <n v="43"/>
    <x v="6"/>
    <n v="163754.76"/>
    <n v="1"/>
    <n v="1"/>
    <n v="1"/>
    <n v="33642.21"/>
    <x v="1"/>
    <x v="0"/>
    <n v="3"/>
    <x v="0"/>
    <n v="2"/>
  </r>
  <r>
    <n v="662"/>
    <s v="BN5699550"/>
    <n v="69.400000000000006"/>
    <x v="1"/>
    <n v="1"/>
    <n v="59"/>
    <x v="2"/>
    <n v="232652.14"/>
    <n v="1"/>
    <n v="1"/>
    <n v="1"/>
    <n v="117704.65"/>
    <x v="1"/>
    <x v="2"/>
    <n v="4"/>
    <x v="1"/>
    <n v="3"/>
  </r>
  <r>
    <n v="663"/>
    <s v="BN5667128"/>
    <n v="67.8"/>
    <x v="0"/>
    <n v="1"/>
    <n v="33"/>
    <x v="0"/>
    <n v="0"/>
    <n v="2"/>
    <n v="1"/>
    <n v="1"/>
    <n v="58803.28"/>
    <x v="1"/>
    <x v="2"/>
    <n v="1"/>
    <x v="0"/>
    <n v="1"/>
  </r>
  <r>
    <n v="664"/>
    <s v="BN5788572"/>
    <n v="69.5"/>
    <x v="0"/>
    <n v="1"/>
    <n v="48"/>
    <x v="4"/>
    <n v="0"/>
    <n v="2"/>
    <n v="1"/>
    <n v="1"/>
    <n v="137537.22"/>
    <x v="1"/>
    <x v="2"/>
    <n v="4"/>
    <x v="3"/>
    <n v="1"/>
  </r>
  <r>
    <n v="665"/>
    <s v="BN5763131"/>
    <n v="66.099999999999994"/>
    <x v="0"/>
    <n v="0"/>
    <n v="43"/>
    <x v="1"/>
    <n v="0"/>
    <n v="2"/>
    <n v="0"/>
    <n v="1"/>
    <n v="131300.68"/>
    <x v="1"/>
    <x v="2"/>
    <n v="3"/>
    <x v="0"/>
    <n v="1"/>
  </r>
  <r>
    <n v="666"/>
    <s v="BN5645685"/>
    <n v="66.099999999999994"/>
    <x v="0"/>
    <n v="1"/>
    <n v="35"/>
    <x v="9"/>
    <n v="0"/>
    <n v="2"/>
    <n v="1"/>
    <n v="1"/>
    <n v="84174.81"/>
    <x v="1"/>
    <x v="2"/>
    <n v="2"/>
    <x v="1"/>
    <n v="1"/>
  </r>
  <r>
    <n v="667"/>
    <s v="BN5725424"/>
    <n v="55.9"/>
    <x v="0"/>
    <n v="0"/>
    <n v="33"/>
    <x v="6"/>
    <n v="254141.46"/>
    <n v="1"/>
    <n v="0"/>
    <n v="1"/>
    <n v="160941.78"/>
    <x v="1"/>
    <x v="1"/>
    <n v="1"/>
    <x v="0"/>
    <n v="3"/>
  </r>
  <r>
    <n v="668"/>
    <s v="BN5574937"/>
    <n v="50.3"/>
    <x v="0"/>
    <n v="1"/>
    <n v="31"/>
    <x v="6"/>
    <n v="0"/>
    <n v="2"/>
    <n v="1"/>
    <n v="1"/>
    <n v="143954.99"/>
    <x v="1"/>
    <x v="1"/>
    <n v="1"/>
    <x v="0"/>
    <n v="1"/>
  </r>
  <r>
    <n v="669"/>
    <s v="BN5640738"/>
    <n v="69.5"/>
    <x v="1"/>
    <n v="1"/>
    <n v="48"/>
    <x v="6"/>
    <n v="245099.28"/>
    <n v="1"/>
    <n v="1"/>
    <n v="1"/>
    <n v="56297.85"/>
    <x v="1"/>
    <x v="2"/>
    <n v="4"/>
    <x v="0"/>
    <n v="3"/>
  </r>
  <r>
    <n v="670"/>
    <s v="BN5662310"/>
    <n v="64"/>
    <x v="0"/>
    <n v="0"/>
    <n v="44"/>
    <x v="8"/>
    <n v="352198.26"/>
    <n v="1"/>
    <n v="1"/>
    <n v="1"/>
    <n v="8404.73"/>
    <x v="1"/>
    <x v="0"/>
    <n v="3"/>
    <x v="3"/>
    <n v="4"/>
  </r>
  <r>
    <n v="671"/>
    <s v="BN5576281"/>
    <n v="62.4"/>
    <x v="2"/>
    <n v="0"/>
    <n v="50"/>
    <x v="6"/>
    <n v="244776.76"/>
    <n v="2"/>
    <n v="0"/>
    <n v="0"/>
    <n v="30020.09"/>
    <x v="1"/>
    <x v="0"/>
    <n v="4"/>
    <x v="0"/>
    <n v="3"/>
  </r>
  <r>
    <n v="672"/>
    <s v="BN5674904"/>
    <n v="66.7"/>
    <x v="0"/>
    <n v="1"/>
    <n v="44"/>
    <x v="9"/>
    <n v="0"/>
    <n v="2"/>
    <n v="0"/>
    <n v="1"/>
    <n v="58137.42"/>
    <x v="1"/>
    <x v="2"/>
    <n v="3"/>
    <x v="1"/>
    <n v="1"/>
  </r>
  <r>
    <n v="673"/>
    <s v="BN5720937"/>
    <n v="64.2"/>
    <x v="0"/>
    <n v="1"/>
    <n v="28"/>
    <x v="10"/>
    <n v="0"/>
    <n v="1"/>
    <n v="0"/>
    <n v="0"/>
    <n v="47472.68"/>
    <x v="1"/>
    <x v="0"/>
    <n v="1"/>
    <x v="0"/>
    <n v="1"/>
  </r>
  <r>
    <n v="674"/>
    <s v="BN5745534"/>
    <n v="64"/>
    <x v="1"/>
    <n v="0"/>
    <n v="34"/>
    <x v="5"/>
    <n v="237758.7"/>
    <n v="2"/>
    <n v="1"/>
    <n v="1"/>
    <n v="19131.71"/>
    <x v="1"/>
    <x v="0"/>
    <n v="1"/>
    <x v="2"/>
    <n v="3"/>
  </r>
  <r>
    <n v="675"/>
    <s v="BN5642307"/>
    <n v="52.9"/>
    <x v="1"/>
    <n v="1"/>
    <n v="37"/>
    <x v="8"/>
    <n v="0"/>
    <n v="2"/>
    <n v="1"/>
    <n v="1"/>
    <n v="187288.5"/>
    <x v="1"/>
    <x v="1"/>
    <n v="2"/>
    <x v="3"/>
    <n v="1"/>
  </r>
  <r>
    <n v="676"/>
    <s v="BN5754518"/>
    <n v="56.3"/>
    <x v="0"/>
    <n v="0"/>
    <n v="41"/>
    <x v="8"/>
    <n v="0"/>
    <n v="2"/>
    <n v="1"/>
    <n v="1"/>
    <n v="17603.810000000001"/>
    <x v="1"/>
    <x v="1"/>
    <n v="3"/>
    <x v="3"/>
    <n v="1"/>
  </r>
  <r>
    <n v="677"/>
    <s v="BN5606953"/>
    <n v="59.3"/>
    <x v="1"/>
    <n v="0"/>
    <n v="40"/>
    <x v="4"/>
    <n v="177472.88"/>
    <n v="2"/>
    <n v="1"/>
    <n v="0"/>
    <n v="67020.03"/>
    <x v="1"/>
    <x v="0"/>
    <n v="3"/>
    <x v="3"/>
    <n v="2"/>
  </r>
  <r>
    <n v="678"/>
    <s v="BN5715055"/>
    <n v="73.900000000000006"/>
    <x v="2"/>
    <n v="1"/>
    <n v="47"/>
    <x v="3"/>
    <n v="205407.24"/>
    <n v="1"/>
    <n v="0"/>
    <n v="1"/>
    <n v="147802.94"/>
    <x v="0"/>
    <x v="3"/>
    <n v="4"/>
    <x v="2"/>
    <n v="3"/>
  </r>
  <r>
    <n v="679"/>
    <s v="BN5810891"/>
    <n v="78.8"/>
    <x v="1"/>
    <n v="0"/>
    <n v="72"/>
    <x v="1"/>
    <n v="0"/>
    <n v="2"/>
    <n v="1"/>
    <n v="1"/>
    <n v="41610.620000000003"/>
    <x v="1"/>
    <x v="3"/>
    <n v="4"/>
    <x v="0"/>
    <n v="1"/>
  </r>
  <r>
    <n v="680"/>
    <s v="BN5668799"/>
    <n v="68.400000000000006"/>
    <x v="1"/>
    <n v="0"/>
    <n v="40"/>
    <x v="6"/>
    <n v="0"/>
    <n v="2"/>
    <n v="1"/>
    <n v="0"/>
    <n v="44255.65"/>
    <x v="1"/>
    <x v="2"/>
    <n v="3"/>
    <x v="0"/>
    <n v="1"/>
  </r>
  <r>
    <n v="681"/>
    <s v="BN5780717"/>
    <n v="48.2"/>
    <x v="0"/>
    <n v="1"/>
    <n v="57"/>
    <x v="8"/>
    <n v="194636.5"/>
    <n v="1"/>
    <n v="0"/>
    <n v="1"/>
    <n v="78416.14"/>
    <x v="1"/>
    <x v="1"/>
    <n v="4"/>
    <x v="3"/>
    <n v="3"/>
  </r>
  <r>
    <n v="682"/>
    <s v="BN5613793"/>
    <n v="59.1"/>
    <x v="1"/>
    <n v="1"/>
    <n v="60"/>
    <x v="8"/>
    <n v="256937.38"/>
    <n v="1"/>
    <n v="0"/>
    <n v="1"/>
    <n v="137254.54999999999"/>
    <x v="1"/>
    <x v="0"/>
    <n v="4"/>
    <x v="3"/>
    <n v="4"/>
  </r>
  <r>
    <n v="683"/>
    <s v="BN5775151"/>
    <n v="65.099999999999994"/>
    <x v="2"/>
    <n v="0"/>
    <n v="43"/>
    <x v="4"/>
    <n v="266865.18"/>
    <n v="1"/>
    <n v="0"/>
    <n v="1"/>
    <n v="151303.48000000001"/>
    <x v="1"/>
    <x v="0"/>
    <n v="3"/>
    <x v="3"/>
    <n v="4"/>
  </r>
  <r>
    <n v="684"/>
    <s v="BN5786818"/>
    <n v="74.900000000000006"/>
    <x v="2"/>
    <n v="0"/>
    <n v="42"/>
    <x v="2"/>
    <n v="283565.14"/>
    <n v="2"/>
    <n v="0"/>
    <n v="0"/>
    <n v="86333.63"/>
    <x v="1"/>
    <x v="3"/>
    <n v="3"/>
    <x v="1"/>
    <n v="4"/>
  </r>
  <r>
    <n v="685"/>
    <s v="BN5747780"/>
    <n v="58.3"/>
    <x v="0"/>
    <n v="1"/>
    <n v="26"/>
    <x v="9"/>
    <n v="270250.56"/>
    <n v="1"/>
    <n v="0"/>
    <n v="0"/>
    <n v="89801.9"/>
    <x v="1"/>
    <x v="1"/>
    <n v="1"/>
    <x v="1"/>
    <n v="4"/>
  </r>
  <r>
    <n v="686"/>
    <s v="BN5600250"/>
    <n v="66.099999999999994"/>
    <x v="1"/>
    <n v="1"/>
    <n v="44"/>
    <x v="0"/>
    <n v="357641.82"/>
    <n v="1"/>
    <n v="0"/>
    <n v="0"/>
    <n v="29358.57"/>
    <x v="0"/>
    <x v="2"/>
    <n v="3"/>
    <x v="0"/>
    <n v="4"/>
  </r>
  <r>
    <n v="687"/>
    <s v="BN5801190"/>
    <n v="71.5"/>
    <x v="0"/>
    <n v="0"/>
    <n v="33"/>
    <x v="0"/>
    <n v="224424.28"/>
    <n v="2"/>
    <n v="1"/>
    <n v="1"/>
    <n v="181600.72"/>
    <x v="1"/>
    <x v="2"/>
    <n v="1"/>
    <x v="0"/>
    <n v="3"/>
  </r>
  <r>
    <n v="688"/>
    <s v="BN5579247"/>
    <n v="76.900000000000006"/>
    <x v="2"/>
    <n v="0"/>
    <n v="47"/>
    <x v="8"/>
    <n v="253349.62"/>
    <n v="1"/>
    <n v="1"/>
    <n v="0"/>
    <n v="124118.71"/>
    <x v="0"/>
    <x v="3"/>
    <n v="4"/>
    <x v="3"/>
    <n v="3"/>
  </r>
  <r>
    <n v="689"/>
    <s v="BN5802654"/>
    <n v="62.5"/>
    <x v="0"/>
    <n v="0"/>
    <n v="53"/>
    <x v="3"/>
    <n v="272589.94"/>
    <n v="1"/>
    <n v="1"/>
    <n v="0"/>
    <n v="38867.46"/>
    <x v="0"/>
    <x v="0"/>
    <n v="4"/>
    <x v="2"/>
    <n v="4"/>
  </r>
  <r>
    <n v="690"/>
    <s v="BN5720562"/>
    <n v="64.099999999999994"/>
    <x v="0"/>
    <n v="0"/>
    <n v="38"/>
    <x v="8"/>
    <n v="132785.28"/>
    <n v="1"/>
    <n v="1"/>
    <n v="0"/>
    <n v="31106.67"/>
    <x v="1"/>
    <x v="0"/>
    <n v="2"/>
    <x v="3"/>
    <n v="2"/>
  </r>
  <r>
    <n v="691"/>
    <s v="BN5589406"/>
    <n v="71.599999999999994"/>
    <x v="2"/>
    <n v="1"/>
    <n v="29"/>
    <x v="1"/>
    <n v="245104.68"/>
    <n v="2"/>
    <n v="1"/>
    <n v="0"/>
    <n v="67611.360000000001"/>
    <x v="1"/>
    <x v="2"/>
    <n v="1"/>
    <x v="0"/>
    <n v="3"/>
  </r>
  <r>
    <n v="692"/>
    <s v="BN5688164"/>
    <n v="76.7"/>
    <x v="0"/>
    <n v="1"/>
    <n v="45"/>
    <x v="1"/>
    <n v="152817.70000000001"/>
    <n v="2"/>
    <n v="1"/>
    <n v="0"/>
    <n v="77837.63"/>
    <x v="1"/>
    <x v="3"/>
    <n v="3"/>
    <x v="0"/>
    <n v="2"/>
  </r>
  <r>
    <n v="693"/>
    <s v="BN5665151"/>
    <n v="74.5"/>
    <x v="2"/>
    <n v="1"/>
    <n v="38"/>
    <x v="2"/>
    <n v="290142.48"/>
    <n v="1"/>
    <n v="0"/>
    <n v="0"/>
    <n v="6078.46"/>
    <x v="1"/>
    <x v="3"/>
    <n v="2"/>
    <x v="1"/>
    <n v="4"/>
  </r>
  <r>
    <n v="694"/>
    <s v="BN5740813"/>
    <n v="58.9"/>
    <x v="0"/>
    <n v="1"/>
    <n v="36"/>
    <x v="5"/>
    <n v="0"/>
    <n v="2"/>
    <n v="1"/>
    <n v="1"/>
    <n v="177896.92"/>
    <x v="1"/>
    <x v="0"/>
    <n v="2"/>
    <x v="2"/>
    <n v="1"/>
  </r>
  <r>
    <n v="695"/>
    <s v="BN5680981"/>
    <n v="79.599999999999994"/>
    <x v="0"/>
    <n v="0"/>
    <n v="47"/>
    <x v="0"/>
    <n v="219460.44"/>
    <n v="1"/>
    <n v="1"/>
    <n v="1"/>
    <n v="123882.73"/>
    <x v="1"/>
    <x v="3"/>
    <n v="4"/>
    <x v="0"/>
    <n v="3"/>
  </r>
  <r>
    <n v="696"/>
    <s v="BN5748538"/>
    <n v="66.400000000000006"/>
    <x v="0"/>
    <n v="1"/>
    <n v="59"/>
    <x v="5"/>
    <n v="0"/>
    <n v="2"/>
    <n v="1"/>
    <n v="1"/>
    <n v="15304.08"/>
    <x v="1"/>
    <x v="2"/>
    <n v="4"/>
    <x v="2"/>
    <n v="1"/>
  </r>
  <r>
    <n v="697"/>
    <s v="BN5727212"/>
    <n v="44.5"/>
    <x v="1"/>
    <n v="1"/>
    <n v="64"/>
    <x v="1"/>
    <n v="128238.76"/>
    <n v="1"/>
    <n v="1"/>
    <n v="1"/>
    <n v="76569.64"/>
    <x v="0"/>
    <x v="1"/>
    <n v="4"/>
    <x v="0"/>
    <n v="2"/>
  </r>
  <r>
    <n v="698"/>
    <s v="BN5620117"/>
    <n v="54.3"/>
    <x v="2"/>
    <n v="0"/>
    <n v="59"/>
    <x v="1"/>
    <n v="212276.66"/>
    <n v="2"/>
    <n v="1"/>
    <n v="1"/>
    <n v="120657.32"/>
    <x v="0"/>
    <x v="1"/>
    <n v="4"/>
    <x v="0"/>
    <n v="3"/>
  </r>
  <r>
    <n v="699"/>
    <s v="BN5669429"/>
    <n v="74.599999999999994"/>
    <x v="1"/>
    <n v="1"/>
    <n v="38"/>
    <x v="0"/>
    <n v="0"/>
    <n v="2"/>
    <n v="1"/>
    <n v="1"/>
    <n v="16436.560000000001"/>
    <x v="1"/>
    <x v="3"/>
    <n v="2"/>
    <x v="0"/>
    <n v="1"/>
  </r>
  <r>
    <n v="700"/>
    <s v="BN5736447"/>
    <n v="74.2"/>
    <x v="2"/>
    <n v="1"/>
    <n v="35"/>
    <x v="10"/>
    <n v="363313.02"/>
    <n v="1"/>
    <n v="1"/>
    <n v="1"/>
    <n v="107667.91"/>
    <x v="1"/>
    <x v="3"/>
    <n v="2"/>
    <x v="0"/>
    <n v="4"/>
  </r>
  <r>
    <n v="701"/>
    <s v="BN5803370"/>
    <n v="75"/>
    <x v="0"/>
    <n v="0"/>
    <n v="34"/>
    <x v="8"/>
    <n v="0"/>
    <n v="2"/>
    <n v="1"/>
    <n v="0"/>
    <n v="95611.47"/>
    <x v="1"/>
    <x v="3"/>
    <n v="1"/>
    <x v="3"/>
    <n v="1"/>
  </r>
  <r>
    <n v="702"/>
    <s v="BN5659011"/>
    <n v="66.900000000000006"/>
    <x v="0"/>
    <n v="1"/>
    <n v="32"/>
    <x v="3"/>
    <n v="190257.72"/>
    <n v="1"/>
    <n v="0"/>
    <n v="0"/>
    <n v="19799.259999999998"/>
    <x v="1"/>
    <x v="2"/>
    <n v="1"/>
    <x v="2"/>
    <n v="2"/>
  </r>
  <r>
    <n v="703"/>
    <s v="BN5603349"/>
    <n v="59.4"/>
    <x v="1"/>
    <n v="0"/>
    <n v="51"/>
    <x v="0"/>
    <n v="253231.88"/>
    <n v="2"/>
    <n v="0"/>
    <n v="1"/>
    <n v="123214.74"/>
    <x v="1"/>
    <x v="0"/>
    <n v="4"/>
    <x v="0"/>
    <n v="3"/>
  </r>
  <r>
    <n v="704"/>
    <s v="BN5566205"/>
    <n v="57.4"/>
    <x v="1"/>
    <n v="1"/>
    <n v="38"/>
    <x v="1"/>
    <n v="0"/>
    <n v="2"/>
    <n v="0"/>
    <n v="1"/>
    <n v="71709.119999999995"/>
    <x v="1"/>
    <x v="1"/>
    <n v="2"/>
    <x v="0"/>
    <n v="1"/>
  </r>
  <r>
    <n v="705"/>
    <s v="BN5808534"/>
    <n v="65.900000000000006"/>
    <x v="2"/>
    <n v="1"/>
    <n v="38"/>
    <x v="0"/>
    <n v="152380.96"/>
    <n v="2"/>
    <n v="1"/>
    <n v="1"/>
    <n v="149066.14000000001"/>
    <x v="1"/>
    <x v="2"/>
    <n v="2"/>
    <x v="0"/>
    <n v="2"/>
  </r>
  <r>
    <n v="706"/>
    <s v="BN5580061"/>
    <n v="75"/>
    <x v="2"/>
    <n v="1"/>
    <n v="42"/>
    <x v="8"/>
    <n v="336573.62"/>
    <n v="3"/>
    <n v="1"/>
    <n v="0"/>
    <n v="20451.990000000002"/>
    <x v="0"/>
    <x v="3"/>
    <n v="3"/>
    <x v="3"/>
    <n v="4"/>
  </r>
  <r>
    <n v="707"/>
    <s v="BN5776144"/>
    <n v="62.6"/>
    <x v="2"/>
    <n v="1"/>
    <n v="37"/>
    <x v="4"/>
    <n v="176219.62"/>
    <n v="1"/>
    <n v="1"/>
    <n v="1"/>
    <n v="32825.5"/>
    <x v="1"/>
    <x v="0"/>
    <n v="2"/>
    <x v="3"/>
    <n v="2"/>
  </r>
  <r>
    <n v="708"/>
    <s v="BN5773722"/>
    <n v="62"/>
    <x v="0"/>
    <n v="1"/>
    <n v="44"/>
    <x v="4"/>
    <n v="0"/>
    <n v="2"/>
    <n v="1"/>
    <n v="0"/>
    <n v="6232.31"/>
    <x v="1"/>
    <x v="0"/>
    <n v="3"/>
    <x v="3"/>
    <n v="1"/>
  </r>
  <r>
    <n v="709"/>
    <s v="BN5649336"/>
    <n v="58"/>
    <x v="0"/>
    <n v="0"/>
    <n v="37"/>
    <x v="2"/>
    <n v="0"/>
    <n v="2"/>
    <n v="0"/>
    <n v="1"/>
    <n v="10357.030000000001"/>
    <x v="1"/>
    <x v="1"/>
    <n v="2"/>
    <x v="1"/>
    <n v="1"/>
  </r>
  <r>
    <n v="710"/>
    <s v="BN5734799"/>
    <n v="68.599999999999994"/>
    <x v="0"/>
    <n v="0"/>
    <n v="36"/>
    <x v="6"/>
    <n v="247943.02"/>
    <n v="2"/>
    <n v="1"/>
    <n v="0"/>
    <n v="147794.63"/>
    <x v="1"/>
    <x v="2"/>
    <n v="2"/>
    <x v="0"/>
    <n v="3"/>
  </r>
  <r>
    <n v="711"/>
    <s v="BN5722461"/>
    <n v="54"/>
    <x v="0"/>
    <n v="1"/>
    <n v="50"/>
    <x v="10"/>
    <n v="296232.96000000002"/>
    <n v="1"/>
    <n v="0"/>
    <n v="0"/>
    <n v="116973.48"/>
    <x v="1"/>
    <x v="1"/>
    <n v="4"/>
    <x v="0"/>
    <n v="4"/>
  </r>
  <r>
    <n v="712"/>
    <s v="BN5650201"/>
    <n v="63.4"/>
    <x v="2"/>
    <n v="1"/>
    <n v="37"/>
    <x v="5"/>
    <n v="232538.02"/>
    <n v="1"/>
    <n v="1"/>
    <n v="0"/>
    <n v="129964.94"/>
    <x v="1"/>
    <x v="0"/>
    <n v="2"/>
    <x v="2"/>
    <n v="3"/>
  </r>
  <r>
    <n v="713"/>
    <s v="BN5629361"/>
    <n v="63.2"/>
    <x v="1"/>
    <n v="1"/>
    <n v="40"/>
    <x v="1"/>
    <n v="241198.42"/>
    <n v="1"/>
    <n v="1"/>
    <n v="0"/>
    <n v="92816.86"/>
    <x v="1"/>
    <x v="0"/>
    <n v="3"/>
    <x v="0"/>
    <n v="3"/>
  </r>
  <r>
    <n v="714"/>
    <s v="BN5716077"/>
    <n v="50.1"/>
    <x v="0"/>
    <n v="0"/>
    <n v="43"/>
    <x v="6"/>
    <n v="288521"/>
    <n v="1"/>
    <n v="1"/>
    <n v="0"/>
    <n v="172114.67"/>
    <x v="1"/>
    <x v="1"/>
    <n v="3"/>
    <x v="0"/>
    <n v="4"/>
  </r>
  <r>
    <n v="715"/>
    <s v="BN5807522"/>
    <n v="65"/>
    <x v="1"/>
    <n v="0"/>
    <n v="27"/>
    <x v="6"/>
    <n v="173211"/>
    <n v="3"/>
    <n v="1"/>
    <n v="0"/>
    <n v="16649.310000000001"/>
    <x v="0"/>
    <x v="0"/>
    <n v="1"/>
    <x v="0"/>
    <n v="2"/>
  </r>
  <r>
    <n v="716"/>
    <s v="BN5578890"/>
    <n v="78.599999999999994"/>
    <x v="0"/>
    <n v="1"/>
    <n v="36"/>
    <x v="9"/>
    <n v="0"/>
    <n v="2"/>
    <n v="1"/>
    <n v="0"/>
    <n v="144517.19"/>
    <x v="1"/>
    <x v="3"/>
    <n v="2"/>
    <x v="1"/>
    <n v="1"/>
  </r>
  <r>
    <n v="717"/>
    <s v="BN5677282"/>
    <n v="55.4"/>
    <x v="2"/>
    <n v="0"/>
    <n v="39"/>
    <x v="4"/>
    <n v="117259.94"/>
    <n v="1"/>
    <n v="0"/>
    <n v="0"/>
    <n v="182038.6"/>
    <x v="1"/>
    <x v="1"/>
    <n v="2"/>
    <x v="3"/>
    <n v="2"/>
  </r>
  <r>
    <n v="718"/>
    <s v="BN5803985"/>
    <n v="70.099999999999994"/>
    <x v="1"/>
    <n v="0"/>
    <n v="44"/>
    <x v="8"/>
    <n v="0"/>
    <n v="2"/>
    <n v="0"/>
    <n v="0"/>
    <n v="24210.560000000001"/>
    <x v="1"/>
    <x v="2"/>
    <n v="3"/>
    <x v="3"/>
    <n v="1"/>
  </r>
  <r>
    <n v="719"/>
    <s v="BN5696772"/>
    <n v="47.4"/>
    <x v="0"/>
    <n v="1"/>
    <n v="47"/>
    <x v="7"/>
    <n v="0"/>
    <n v="2"/>
    <n v="0"/>
    <n v="0"/>
    <n v="172175.9"/>
    <x v="1"/>
    <x v="1"/>
    <n v="4"/>
    <x v="1"/>
    <n v="1"/>
  </r>
  <r>
    <n v="720"/>
    <s v="BN5653693"/>
    <n v="62.1"/>
    <x v="0"/>
    <n v="0"/>
    <n v="45"/>
    <x v="8"/>
    <n v="0"/>
    <n v="1"/>
    <n v="1"/>
    <n v="1"/>
    <n v="47578.45"/>
    <x v="1"/>
    <x v="0"/>
    <n v="3"/>
    <x v="3"/>
    <n v="1"/>
  </r>
  <r>
    <n v="721"/>
    <s v="BN5721571"/>
    <n v="67.2"/>
    <x v="1"/>
    <n v="0"/>
    <n v="58"/>
    <x v="0"/>
    <n v="419534.62"/>
    <n v="2"/>
    <n v="1"/>
    <n v="1"/>
    <n v="150694.42000000001"/>
    <x v="0"/>
    <x v="2"/>
    <n v="4"/>
    <x v="0"/>
    <n v="4"/>
  </r>
  <r>
    <n v="722"/>
    <s v="BN5578674"/>
    <n v="45.9"/>
    <x v="1"/>
    <n v="0"/>
    <n v="44"/>
    <x v="5"/>
    <n v="259268.5"/>
    <n v="2"/>
    <n v="1"/>
    <n v="1"/>
    <n v="177683.02"/>
    <x v="0"/>
    <x v="1"/>
    <n v="3"/>
    <x v="2"/>
    <n v="4"/>
  </r>
  <r>
    <n v="723"/>
    <s v="BN5736792"/>
    <n v="66.900000000000006"/>
    <x v="0"/>
    <n v="1"/>
    <n v="25"/>
    <x v="1"/>
    <n v="0"/>
    <n v="2"/>
    <n v="0"/>
    <n v="0"/>
    <n v="66088.83"/>
    <x v="1"/>
    <x v="2"/>
    <n v="1"/>
    <x v="0"/>
    <n v="1"/>
  </r>
  <r>
    <n v="724"/>
    <s v="BN5571886"/>
    <n v="77.599999999999994"/>
    <x v="0"/>
    <n v="0"/>
    <n v="40"/>
    <x v="0"/>
    <n v="339648.92"/>
    <n v="1"/>
    <n v="1"/>
    <n v="0"/>
    <n v="169291.7"/>
    <x v="1"/>
    <x v="3"/>
    <n v="3"/>
    <x v="0"/>
    <n v="4"/>
  </r>
  <r>
    <n v="725"/>
    <s v="BN5626655"/>
    <n v="69.400000000000006"/>
    <x v="0"/>
    <n v="1"/>
    <n v="38"/>
    <x v="6"/>
    <n v="195060.5"/>
    <n v="1"/>
    <n v="1"/>
    <n v="1"/>
    <n v="117140.41"/>
    <x v="1"/>
    <x v="2"/>
    <n v="2"/>
    <x v="0"/>
    <n v="3"/>
  </r>
  <r>
    <n v="726"/>
    <s v="BN5672605"/>
    <n v="78.7"/>
    <x v="0"/>
    <n v="0"/>
    <n v="44"/>
    <x v="7"/>
    <n v="291977.3"/>
    <n v="2"/>
    <n v="1"/>
    <n v="1"/>
    <n v="79510.37"/>
    <x v="1"/>
    <x v="3"/>
    <n v="3"/>
    <x v="1"/>
    <n v="4"/>
  </r>
  <r>
    <n v="727"/>
    <s v="BN5673483"/>
    <n v="58"/>
    <x v="0"/>
    <n v="1"/>
    <n v="39"/>
    <x v="9"/>
    <n v="0"/>
    <n v="2"/>
    <n v="0"/>
    <n v="1"/>
    <n v="77108.66"/>
    <x v="1"/>
    <x v="1"/>
    <n v="2"/>
    <x v="1"/>
    <n v="1"/>
  </r>
  <r>
    <n v="728"/>
    <s v="BN5767345"/>
    <n v="71.099999999999994"/>
    <x v="0"/>
    <n v="0"/>
    <n v="27"/>
    <x v="3"/>
    <n v="0"/>
    <n v="3"/>
    <n v="1"/>
    <n v="1"/>
    <n v="9679.2800000000007"/>
    <x v="1"/>
    <x v="2"/>
    <n v="1"/>
    <x v="2"/>
    <n v="1"/>
  </r>
  <r>
    <n v="729"/>
    <s v="BN5654151"/>
    <n v="67.3"/>
    <x v="0"/>
    <n v="0"/>
    <n v="42"/>
    <x v="8"/>
    <n v="274988.56"/>
    <n v="1"/>
    <n v="1"/>
    <n v="0"/>
    <n v="81753.919999999998"/>
    <x v="1"/>
    <x v="2"/>
    <n v="3"/>
    <x v="3"/>
    <n v="4"/>
  </r>
  <r>
    <n v="730"/>
    <s v="BN5612438"/>
    <n v="49.9"/>
    <x v="0"/>
    <n v="0"/>
    <n v="59"/>
    <x v="1"/>
    <n v="0"/>
    <n v="1"/>
    <n v="0"/>
    <n v="0"/>
    <n v="131372.38"/>
    <x v="0"/>
    <x v="1"/>
    <n v="4"/>
    <x v="0"/>
    <n v="1"/>
  </r>
  <r>
    <n v="731"/>
    <s v="BN5812663"/>
    <n v="59.1"/>
    <x v="0"/>
    <n v="1"/>
    <n v="26"/>
    <x v="5"/>
    <n v="294720"/>
    <n v="1"/>
    <n v="1"/>
    <n v="1"/>
    <n v="25310.82"/>
    <x v="1"/>
    <x v="0"/>
    <n v="1"/>
    <x v="2"/>
    <n v="4"/>
  </r>
  <r>
    <n v="732"/>
    <s v="BN5790670"/>
    <n v="76.900000000000006"/>
    <x v="0"/>
    <n v="0"/>
    <n v="27"/>
    <x v="7"/>
    <n v="0"/>
    <n v="2"/>
    <n v="0"/>
    <n v="0"/>
    <n v="187925.75"/>
    <x v="1"/>
    <x v="3"/>
    <n v="1"/>
    <x v="1"/>
    <n v="1"/>
  </r>
  <r>
    <n v="733"/>
    <s v="BN5723786"/>
    <n v="65.7"/>
    <x v="1"/>
    <n v="1"/>
    <n v="33"/>
    <x v="6"/>
    <n v="250334.04"/>
    <n v="1"/>
    <n v="0"/>
    <n v="0"/>
    <n v="98820.39"/>
    <x v="1"/>
    <x v="2"/>
    <n v="1"/>
    <x v="0"/>
    <n v="3"/>
  </r>
  <r>
    <n v="734"/>
    <s v="BN5744520"/>
    <n v="73.8"/>
    <x v="2"/>
    <n v="1"/>
    <n v="45"/>
    <x v="9"/>
    <n v="242304.1"/>
    <n v="2"/>
    <n v="1"/>
    <n v="0"/>
    <n v="64166.7"/>
    <x v="0"/>
    <x v="3"/>
    <n v="3"/>
    <x v="1"/>
    <n v="3"/>
  </r>
  <r>
    <n v="735"/>
    <s v="BN5612879"/>
    <n v="54.5"/>
    <x v="2"/>
    <n v="0"/>
    <n v="62"/>
    <x v="3"/>
    <n v="257962.14"/>
    <n v="1"/>
    <n v="0"/>
    <n v="1"/>
    <n v="176924.21"/>
    <x v="0"/>
    <x v="1"/>
    <n v="4"/>
    <x v="2"/>
    <n v="4"/>
  </r>
  <r>
    <n v="736"/>
    <s v="BN5784122"/>
    <n v="49.7"/>
    <x v="0"/>
    <n v="1"/>
    <n v="49"/>
    <x v="5"/>
    <n v="0"/>
    <n v="1"/>
    <n v="1"/>
    <n v="1"/>
    <n v="90055.08"/>
    <x v="1"/>
    <x v="1"/>
    <n v="4"/>
    <x v="2"/>
    <n v="1"/>
  </r>
  <r>
    <n v="737"/>
    <s v="BN5794191"/>
    <n v="81.599999999999994"/>
    <x v="1"/>
    <n v="1"/>
    <n v="69"/>
    <x v="5"/>
    <n v="303717.96000000002"/>
    <n v="1"/>
    <n v="1"/>
    <n v="1"/>
    <n v="72814.31"/>
    <x v="1"/>
    <x v="3"/>
    <n v="4"/>
    <x v="2"/>
    <n v="4"/>
  </r>
  <r>
    <n v="738"/>
    <s v="BN5766654"/>
    <n v="52.5"/>
    <x v="0"/>
    <n v="1"/>
    <n v="38"/>
    <x v="0"/>
    <n v="229256.8"/>
    <n v="1"/>
    <n v="0"/>
    <n v="1"/>
    <n v="168290.06"/>
    <x v="1"/>
    <x v="1"/>
    <n v="2"/>
    <x v="0"/>
    <n v="3"/>
  </r>
  <r>
    <n v="739"/>
    <s v="BN5660949"/>
    <n v="72.5"/>
    <x v="0"/>
    <n v="1"/>
    <n v="48"/>
    <x v="5"/>
    <n v="0"/>
    <n v="2"/>
    <n v="1"/>
    <n v="0"/>
    <n v="161767.38"/>
    <x v="1"/>
    <x v="3"/>
    <n v="4"/>
    <x v="2"/>
    <n v="1"/>
  </r>
  <r>
    <n v="740"/>
    <s v="BN5705552"/>
    <n v="69.2"/>
    <x v="0"/>
    <n v="0"/>
    <n v="30"/>
    <x v="2"/>
    <n v="190118.04"/>
    <n v="2"/>
    <n v="1"/>
    <n v="0"/>
    <n v="44420.18"/>
    <x v="1"/>
    <x v="2"/>
    <n v="1"/>
    <x v="1"/>
    <n v="2"/>
  </r>
  <r>
    <n v="741"/>
    <s v="BN5637327"/>
    <n v="61.8"/>
    <x v="0"/>
    <n v="0"/>
    <n v="26"/>
    <x v="3"/>
    <n v="257472.78"/>
    <n v="1"/>
    <n v="0"/>
    <n v="1"/>
    <n v="37147.61"/>
    <x v="1"/>
    <x v="0"/>
    <n v="1"/>
    <x v="2"/>
    <n v="4"/>
  </r>
  <r>
    <n v="742"/>
    <s v="BN5716748"/>
    <n v="54.6"/>
    <x v="0"/>
    <n v="1"/>
    <n v="26"/>
    <x v="2"/>
    <n v="312650.76"/>
    <n v="1"/>
    <n v="1"/>
    <n v="1"/>
    <n v="125381.02"/>
    <x v="1"/>
    <x v="1"/>
    <n v="1"/>
    <x v="1"/>
    <n v="4"/>
  </r>
  <r>
    <n v="743"/>
    <s v="BN5696144"/>
    <n v="63.5"/>
    <x v="0"/>
    <n v="1"/>
    <n v="31"/>
    <x v="3"/>
    <n v="210811.94"/>
    <n v="1"/>
    <n v="1"/>
    <n v="1"/>
    <n v="149853.89000000001"/>
    <x v="1"/>
    <x v="0"/>
    <n v="1"/>
    <x v="2"/>
    <n v="3"/>
  </r>
  <r>
    <n v="744"/>
    <s v="BN5641588"/>
    <n v="61.1"/>
    <x v="0"/>
    <n v="0"/>
    <n v="51"/>
    <x v="0"/>
    <n v="177830.74"/>
    <n v="3"/>
    <n v="0"/>
    <n v="0"/>
    <n v="161435.01999999999"/>
    <x v="0"/>
    <x v="0"/>
    <n v="4"/>
    <x v="0"/>
    <n v="2"/>
  </r>
  <r>
    <n v="745"/>
    <s v="BN5670668"/>
    <n v="65"/>
    <x v="0"/>
    <n v="1"/>
    <n v="62"/>
    <x v="2"/>
    <n v="0"/>
    <n v="2"/>
    <n v="1"/>
    <n v="1"/>
    <n v="102925.75999999999"/>
    <x v="1"/>
    <x v="0"/>
    <n v="4"/>
    <x v="1"/>
    <n v="1"/>
  </r>
  <r>
    <n v="746"/>
    <s v="BN5639972"/>
    <n v="60.6"/>
    <x v="0"/>
    <n v="1"/>
    <n v="42"/>
    <x v="8"/>
    <n v="0"/>
    <n v="2"/>
    <n v="1"/>
    <n v="1"/>
    <n v="70899.27"/>
    <x v="1"/>
    <x v="0"/>
    <n v="3"/>
    <x v="3"/>
    <n v="1"/>
  </r>
  <r>
    <n v="747"/>
    <s v="BN5787532"/>
    <n v="84.4"/>
    <x v="0"/>
    <n v="1"/>
    <n v="20"/>
    <x v="0"/>
    <n v="321960.06"/>
    <n v="1"/>
    <n v="0"/>
    <n v="0"/>
    <n v="145936.28"/>
    <x v="1"/>
    <x v="3"/>
    <n v="1"/>
    <x v="0"/>
    <n v="4"/>
  </r>
  <r>
    <n v="748"/>
    <s v="BN5587448"/>
    <n v="45"/>
    <x v="1"/>
    <n v="0"/>
    <n v="48"/>
    <x v="8"/>
    <n v="355239.42"/>
    <n v="1"/>
    <n v="1"/>
    <n v="0"/>
    <n v="54227.06"/>
    <x v="1"/>
    <x v="1"/>
    <n v="4"/>
    <x v="3"/>
    <n v="4"/>
  </r>
  <r>
    <n v="749"/>
    <s v="BN5812947"/>
    <n v="72.7"/>
    <x v="1"/>
    <n v="1"/>
    <n v="40"/>
    <x v="0"/>
    <n v="124553.98"/>
    <n v="1"/>
    <n v="1"/>
    <n v="1"/>
    <n v="59280.79"/>
    <x v="1"/>
    <x v="3"/>
    <n v="3"/>
    <x v="0"/>
    <n v="2"/>
  </r>
  <r>
    <n v="750"/>
    <s v="BN5698752"/>
    <n v="46"/>
    <x v="2"/>
    <n v="1"/>
    <n v="48"/>
    <x v="4"/>
    <n v="255119.94"/>
    <n v="2"/>
    <n v="1"/>
    <n v="1"/>
    <n v="126952.5"/>
    <x v="1"/>
    <x v="1"/>
    <n v="4"/>
    <x v="3"/>
    <n v="3"/>
  </r>
  <r>
    <n v="751"/>
    <s v="BN5790227"/>
    <n v="64.900000000000006"/>
    <x v="0"/>
    <n v="1"/>
    <n v="43"/>
    <x v="10"/>
    <n v="0"/>
    <n v="2"/>
    <n v="0"/>
    <n v="1"/>
    <n v="130567.02"/>
    <x v="1"/>
    <x v="0"/>
    <n v="3"/>
    <x v="0"/>
    <n v="1"/>
  </r>
  <r>
    <n v="752"/>
    <s v="BN5634158"/>
    <n v="75.8"/>
    <x v="2"/>
    <n v="0"/>
    <n v="49"/>
    <x v="9"/>
    <n v="191046.32"/>
    <n v="1"/>
    <n v="1"/>
    <n v="0"/>
    <n v="73294.48"/>
    <x v="1"/>
    <x v="3"/>
    <n v="4"/>
    <x v="1"/>
    <n v="2"/>
  </r>
  <r>
    <n v="753"/>
    <s v="BN5677218"/>
    <n v="49"/>
    <x v="0"/>
    <n v="0"/>
    <n v="37"/>
    <x v="3"/>
    <n v="215498.06"/>
    <n v="1"/>
    <n v="1"/>
    <n v="1"/>
    <n v="3937.37"/>
    <x v="1"/>
    <x v="1"/>
    <n v="2"/>
    <x v="2"/>
    <n v="3"/>
  </r>
  <r>
    <n v="754"/>
    <s v="BN5661439"/>
    <n v="81.5"/>
    <x v="2"/>
    <n v="1"/>
    <n v="39"/>
    <x v="0"/>
    <n v="221554.52"/>
    <n v="2"/>
    <n v="1"/>
    <n v="0"/>
    <n v="2383.59"/>
    <x v="1"/>
    <x v="3"/>
    <n v="2"/>
    <x v="0"/>
    <n v="3"/>
  </r>
  <r>
    <n v="755"/>
    <s v="BN5685910"/>
    <n v="83.8"/>
    <x v="1"/>
    <n v="0"/>
    <n v="41"/>
    <x v="8"/>
    <n v="333467.84000000003"/>
    <n v="2"/>
    <n v="1"/>
    <n v="0"/>
    <n v="14279.44"/>
    <x v="1"/>
    <x v="3"/>
    <n v="3"/>
    <x v="3"/>
    <n v="4"/>
  </r>
  <r>
    <n v="756"/>
    <s v="BN5660014"/>
    <n v="80.3"/>
    <x v="0"/>
    <n v="1"/>
    <n v="33"/>
    <x v="9"/>
    <n v="314241.71999999997"/>
    <n v="2"/>
    <n v="1"/>
    <n v="0"/>
    <n v="141300.53"/>
    <x v="1"/>
    <x v="3"/>
    <n v="1"/>
    <x v="1"/>
    <n v="4"/>
  </r>
  <r>
    <n v="757"/>
    <s v="BN5637892"/>
    <n v="66.400000000000006"/>
    <x v="2"/>
    <n v="0"/>
    <n v="38"/>
    <x v="0"/>
    <n v="254321.56"/>
    <n v="2"/>
    <n v="1"/>
    <n v="0"/>
    <n v="78140.75"/>
    <x v="1"/>
    <x v="2"/>
    <n v="2"/>
    <x v="0"/>
    <n v="3"/>
  </r>
  <r>
    <n v="758"/>
    <s v="BN5815277"/>
    <n v="73.599999999999994"/>
    <x v="1"/>
    <n v="0"/>
    <n v="30"/>
    <x v="0"/>
    <n v="0"/>
    <n v="2"/>
    <n v="1"/>
    <n v="1"/>
    <n v="117431.1"/>
    <x v="1"/>
    <x v="3"/>
    <n v="1"/>
    <x v="0"/>
    <n v="1"/>
  </r>
  <r>
    <n v="759"/>
    <s v="BN5647012"/>
    <n v="63.3"/>
    <x v="0"/>
    <n v="0"/>
    <n v="39"/>
    <x v="9"/>
    <n v="312183.94"/>
    <n v="1"/>
    <n v="1"/>
    <n v="0"/>
    <n v="72008.61"/>
    <x v="1"/>
    <x v="0"/>
    <n v="2"/>
    <x v="1"/>
    <n v="4"/>
  </r>
  <r>
    <n v="760"/>
    <s v="BN5625857"/>
    <n v="66.400000000000006"/>
    <x v="0"/>
    <n v="1"/>
    <n v="60"/>
    <x v="8"/>
    <n v="197336.36"/>
    <n v="1"/>
    <n v="1"/>
    <n v="1"/>
    <n v="60887.58"/>
    <x v="1"/>
    <x v="2"/>
    <n v="4"/>
    <x v="3"/>
    <n v="3"/>
  </r>
  <r>
    <n v="761"/>
    <s v="BN5583125"/>
    <n v="60"/>
    <x v="0"/>
    <n v="0"/>
    <n v="45"/>
    <x v="8"/>
    <n v="268044.12"/>
    <n v="1"/>
    <n v="1"/>
    <n v="0"/>
    <n v="194764.83"/>
    <x v="1"/>
    <x v="0"/>
    <n v="3"/>
    <x v="3"/>
    <n v="4"/>
  </r>
  <r>
    <n v="762"/>
    <s v="BN5582654"/>
    <n v="69.3"/>
    <x v="0"/>
    <n v="0"/>
    <n v="37"/>
    <x v="8"/>
    <n v="248302.18"/>
    <n v="1"/>
    <n v="1"/>
    <n v="0"/>
    <n v="88705.14"/>
    <x v="0"/>
    <x v="2"/>
    <n v="2"/>
    <x v="3"/>
    <n v="3"/>
  </r>
  <r>
    <n v="763"/>
    <s v="BN5637789"/>
    <n v="66.3"/>
    <x v="2"/>
    <n v="0"/>
    <n v="38"/>
    <x v="5"/>
    <n v="154507"/>
    <n v="1"/>
    <n v="0"/>
    <n v="0"/>
    <n v="35817.97"/>
    <x v="0"/>
    <x v="2"/>
    <n v="2"/>
    <x v="2"/>
    <n v="2"/>
  </r>
  <r>
    <n v="764"/>
    <s v="BN5622663"/>
    <n v="74.2"/>
    <x v="2"/>
    <n v="0"/>
    <n v="23"/>
    <x v="1"/>
    <n v="228584.95999999999"/>
    <n v="1"/>
    <n v="1"/>
    <n v="0"/>
    <n v="31520.400000000001"/>
    <x v="1"/>
    <x v="3"/>
    <n v="1"/>
    <x v="0"/>
    <n v="3"/>
  </r>
  <r>
    <n v="765"/>
    <s v="BN5671969"/>
    <n v="71"/>
    <x v="2"/>
    <n v="1"/>
    <n v="45"/>
    <x v="0"/>
    <n v="280160.64000000001"/>
    <n v="3"/>
    <n v="1"/>
    <n v="1"/>
    <n v="157908.19"/>
    <x v="0"/>
    <x v="2"/>
    <n v="3"/>
    <x v="0"/>
    <n v="4"/>
  </r>
  <r>
    <n v="766"/>
    <s v="BN5812264"/>
    <n v="71"/>
    <x v="1"/>
    <n v="0"/>
    <n v="29"/>
    <x v="0"/>
    <n v="270555.92"/>
    <n v="1"/>
    <n v="1"/>
    <n v="0"/>
    <n v="142200.15"/>
    <x v="1"/>
    <x v="2"/>
    <n v="1"/>
    <x v="0"/>
    <n v="4"/>
  </r>
  <r>
    <n v="767"/>
    <s v="BN5810777"/>
    <n v="70"/>
    <x v="0"/>
    <n v="0"/>
    <n v="84"/>
    <x v="0"/>
    <n v="0"/>
    <n v="2"/>
    <n v="0"/>
    <n v="1"/>
    <n v="182055.36"/>
    <x v="1"/>
    <x v="2"/>
    <n v="4"/>
    <x v="0"/>
    <n v="1"/>
  </r>
  <r>
    <n v="768"/>
    <s v="BN5677834"/>
    <n v="72"/>
    <x v="2"/>
    <n v="1"/>
    <n v="62"/>
    <x v="9"/>
    <n v="231841.24"/>
    <n v="2"/>
    <n v="0"/>
    <n v="0"/>
    <n v="157552.07999999999"/>
    <x v="0"/>
    <x v="3"/>
    <n v="4"/>
    <x v="1"/>
    <n v="3"/>
  </r>
  <r>
    <n v="769"/>
    <s v="BN5724209"/>
    <n v="68.400000000000006"/>
    <x v="1"/>
    <n v="1"/>
    <n v="43"/>
    <x v="0"/>
    <n v="239565.44"/>
    <n v="2"/>
    <n v="0"/>
    <n v="0"/>
    <n v="120284.67"/>
    <x v="1"/>
    <x v="2"/>
    <n v="3"/>
    <x v="0"/>
    <n v="3"/>
  </r>
  <r>
    <n v="770"/>
    <s v="BN5685242"/>
    <n v="53.1"/>
    <x v="0"/>
    <n v="0"/>
    <n v="65"/>
    <x v="1"/>
    <n v="229431.42"/>
    <n v="1"/>
    <n v="0"/>
    <n v="1"/>
    <n v="24506.95"/>
    <x v="0"/>
    <x v="1"/>
    <n v="4"/>
    <x v="0"/>
    <n v="3"/>
  </r>
  <r>
    <n v="771"/>
    <s v="BN5584004"/>
    <n v="74.2"/>
    <x v="2"/>
    <n v="0"/>
    <n v="38"/>
    <x v="0"/>
    <n v="259497.08"/>
    <n v="2"/>
    <n v="0"/>
    <n v="0"/>
    <n v="47271.61"/>
    <x v="0"/>
    <x v="3"/>
    <n v="2"/>
    <x v="0"/>
    <n v="4"/>
  </r>
  <r>
    <n v="772"/>
    <s v="BN5640355"/>
    <n v="71.7"/>
    <x v="0"/>
    <n v="1"/>
    <n v="33"/>
    <x v="4"/>
    <n v="259445.14"/>
    <n v="1"/>
    <n v="0"/>
    <n v="0"/>
    <n v="41176.6"/>
    <x v="1"/>
    <x v="2"/>
    <n v="1"/>
    <x v="3"/>
    <n v="4"/>
  </r>
  <r>
    <n v="773"/>
    <s v="BN5639227"/>
    <n v="58.9"/>
    <x v="0"/>
    <n v="1"/>
    <n v="34"/>
    <x v="0"/>
    <n v="0"/>
    <n v="2"/>
    <n v="0"/>
    <n v="1"/>
    <n v="9468.64"/>
    <x v="1"/>
    <x v="0"/>
    <n v="1"/>
    <x v="0"/>
    <n v="1"/>
  </r>
  <r>
    <n v="774"/>
    <s v="BN5685233"/>
    <n v="76.7"/>
    <x v="0"/>
    <n v="1"/>
    <n v="38"/>
    <x v="6"/>
    <n v="278360.40000000002"/>
    <n v="1"/>
    <n v="0"/>
    <n v="0"/>
    <n v="123880.19"/>
    <x v="1"/>
    <x v="3"/>
    <n v="2"/>
    <x v="0"/>
    <n v="4"/>
  </r>
  <r>
    <n v="775"/>
    <s v="BN5789071"/>
    <n v="63.6"/>
    <x v="2"/>
    <n v="1"/>
    <n v="51"/>
    <x v="5"/>
    <n v="227199.48"/>
    <n v="2"/>
    <n v="1"/>
    <n v="0"/>
    <n v="158887.09"/>
    <x v="0"/>
    <x v="0"/>
    <n v="4"/>
    <x v="2"/>
    <n v="3"/>
  </r>
  <r>
    <n v="776"/>
    <s v="BN5752050"/>
    <n v="64.8"/>
    <x v="0"/>
    <n v="1"/>
    <n v="35"/>
    <x v="3"/>
    <n v="269888"/>
    <n v="1"/>
    <n v="1"/>
    <n v="1"/>
    <n v="117036.38"/>
    <x v="1"/>
    <x v="0"/>
    <n v="2"/>
    <x v="2"/>
    <n v="4"/>
  </r>
  <r>
    <n v="777"/>
    <s v="BN5712464"/>
    <n v="62.2"/>
    <x v="2"/>
    <n v="0"/>
    <n v="60"/>
    <x v="3"/>
    <n v="233844.5"/>
    <n v="1"/>
    <n v="1"/>
    <n v="0"/>
    <n v="120415.61"/>
    <x v="0"/>
    <x v="0"/>
    <n v="4"/>
    <x v="2"/>
    <n v="3"/>
  </r>
  <r>
    <n v="778"/>
    <s v="BN5628849"/>
    <n v="69.2"/>
    <x v="1"/>
    <n v="1"/>
    <n v="30"/>
    <x v="9"/>
    <n v="237890.18"/>
    <n v="1"/>
    <n v="0"/>
    <n v="0"/>
    <n v="16064.25"/>
    <x v="0"/>
    <x v="2"/>
    <n v="1"/>
    <x v="1"/>
    <n v="3"/>
  </r>
  <r>
    <n v="779"/>
    <s v="BN5797140"/>
    <n v="75.400000000000006"/>
    <x v="0"/>
    <n v="1"/>
    <n v="30"/>
    <x v="2"/>
    <n v="0"/>
    <n v="2"/>
    <n v="1"/>
    <n v="1"/>
    <n v="52615.62"/>
    <x v="1"/>
    <x v="3"/>
    <n v="1"/>
    <x v="1"/>
    <n v="1"/>
  </r>
  <r>
    <n v="780"/>
    <s v="BN5769887"/>
    <n v="67.900000000000006"/>
    <x v="1"/>
    <n v="0"/>
    <n v="37"/>
    <x v="2"/>
    <n v="238365.46"/>
    <n v="1"/>
    <n v="0"/>
    <n v="0"/>
    <n v="121210.09"/>
    <x v="1"/>
    <x v="2"/>
    <n v="2"/>
    <x v="1"/>
    <n v="3"/>
  </r>
  <r>
    <n v="781"/>
    <s v="BN5736964"/>
    <n v="63.9"/>
    <x v="0"/>
    <n v="1"/>
    <n v="29"/>
    <x v="2"/>
    <n v="0"/>
    <n v="2"/>
    <n v="1"/>
    <n v="0"/>
    <n v="192247.35"/>
    <x v="1"/>
    <x v="0"/>
    <n v="1"/>
    <x v="1"/>
    <n v="1"/>
  </r>
  <r>
    <n v="782"/>
    <s v="BN5585508"/>
    <n v="77.400000000000006"/>
    <x v="0"/>
    <n v="0"/>
    <n v="30"/>
    <x v="1"/>
    <n v="142528.04"/>
    <n v="2"/>
    <n v="0"/>
    <n v="1"/>
    <n v="68759.570000000007"/>
    <x v="1"/>
    <x v="3"/>
    <n v="1"/>
    <x v="0"/>
    <n v="2"/>
  </r>
  <r>
    <n v="783"/>
    <s v="BN5653973"/>
    <n v="51.7"/>
    <x v="0"/>
    <n v="1"/>
    <n v="43"/>
    <x v="0"/>
    <n v="0"/>
    <n v="2"/>
    <n v="0"/>
    <n v="1"/>
    <n v="75937.47"/>
    <x v="1"/>
    <x v="1"/>
    <n v="3"/>
    <x v="0"/>
    <n v="1"/>
  </r>
  <r>
    <n v="784"/>
    <s v="BN5745109"/>
    <n v="57.1"/>
    <x v="0"/>
    <n v="0"/>
    <n v="37"/>
    <x v="2"/>
    <n v="0"/>
    <n v="2"/>
    <n v="0"/>
    <n v="0"/>
    <n v="84569.13"/>
    <x v="1"/>
    <x v="1"/>
    <n v="2"/>
    <x v="1"/>
    <n v="1"/>
  </r>
  <r>
    <n v="785"/>
    <s v="BN5571134"/>
    <n v="74.7"/>
    <x v="2"/>
    <n v="1"/>
    <n v="60"/>
    <x v="3"/>
    <n v="232627.14"/>
    <n v="1"/>
    <n v="1"/>
    <n v="1"/>
    <n v="190696.35"/>
    <x v="0"/>
    <x v="3"/>
    <n v="4"/>
    <x v="2"/>
    <n v="3"/>
  </r>
  <r>
    <n v="786"/>
    <s v="BN5660068"/>
    <n v="79.2"/>
    <x v="1"/>
    <n v="1"/>
    <n v="38"/>
    <x v="8"/>
    <n v="184280.3"/>
    <n v="1"/>
    <n v="0"/>
    <n v="1"/>
    <n v="67468.67"/>
    <x v="1"/>
    <x v="3"/>
    <n v="2"/>
    <x v="3"/>
    <n v="2"/>
  </r>
  <r>
    <n v="787"/>
    <s v="BN5605197"/>
    <n v="68.8"/>
    <x v="0"/>
    <n v="1"/>
    <n v="28"/>
    <x v="1"/>
    <n v="0"/>
    <n v="2"/>
    <n v="1"/>
    <n v="1"/>
    <n v="104435.94"/>
    <x v="1"/>
    <x v="2"/>
    <n v="1"/>
    <x v="0"/>
    <n v="1"/>
  </r>
  <r>
    <n v="788"/>
    <s v="BN5694279"/>
    <n v="71.400000000000006"/>
    <x v="2"/>
    <n v="1"/>
    <n v="44"/>
    <x v="0"/>
    <n v="355280.18"/>
    <n v="1"/>
    <n v="0"/>
    <n v="1"/>
    <n v="47166.55"/>
    <x v="1"/>
    <x v="2"/>
    <n v="3"/>
    <x v="0"/>
    <n v="4"/>
  </r>
  <r>
    <n v="789"/>
    <s v="BN5600652"/>
    <n v="56.2"/>
    <x v="1"/>
    <n v="0"/>
    <n v="37"/>
    <x v="10"/>
    <n v="0"/>
    <n v="2"/>
    <n v="1"/>
    <n v="0"/>
    <n v="119899.52"/>
    <x v="1"/>
    <x v="1"/>
    <n v="2"/>
    <x v="0"/>
    <n v="1"/>
  </r>
  <r>
    <n v="790"/>
    <s v="BN5653166"/>
    <n v="70.400000000000006"/>
    <x v="1"/>
    <n v="1"/>
    <n v="50"/>
    <x v="2"/>
    <n v="335995.2"/>
    <n v="1"/>
    <n v="1"/>
    <n v="1"/>
    <n v="173498.45"/>
    <x v="1"/>
    <x v="2"/>
    <n v="4"/>
    <x v="1"/>
    <n v="4"/>
  </r>
  <r>
    <n v="791"/>
    <s v="BN5763344"/>
    <n v="69.8"/>
    <x v="0"/>
    <n v="1"/>
    <n v="38"/>
    <x v="0"/>
    <n v="164550.70000000001"/>
    <n v="2"/>
    <n v="1"/>
    <n v="1"/>
    <n v="93249.26"/>
    <x v="1"/>
    <x v="2"/>
    <n v="2"/>
    <x v="0"/>
    <n v="2"/>
  </r>
  <r>
    <n v="792"/>
    <s v="BN5643609"/>
    <n v="61.1"/>
    <x v="0"/>
    <n v="1"/>
    <n v="51"/>
    <x v="6"/>
    <n v="0"/>
    <n v="2"/>
    <n v="1"/>
    <n v="1"/>
    <n v="142917.54"/>
    <x v="1"/>
    <x v="0"/>
    <n v="4"/>
    <x v="0"/>
    <n v="1"/>
  </r>
  <r>
    <n v="793"/>
    <s v="BN5707386"/>
    <n v="85"/>
    <x v="2"/>
    <n v="0"/>
    <n v="50"/>
    <x v="5"/>
    <n v="223925.98"/>
    <n v="1"/>
    <n v="1"/>
    <n v="0"/>
    <n v="111755.8"/>
    <x v="1"/>
    <x v="3"/>
    <n v="4"/>
    <x v="2"/>
    <n v="3"/>
  </r>
  <r>
    <n v="794"/>
    <s v="BN5769417"/>
    <n v="74.3"/>
    <x v="2"/>
    <n v="0"/>
    <n v="36"/>
    <x v="1"/>
    <n v="263473.76"/>
    <n v="1"/>
    <n v="1"/>
    <n v="1"/>
    <n v="108543.21"/>
    <x v="1"/>
    <x v="3"/>
    <n v="2"/>
    <x v="0"/>
    <n v="4"/>
  </r>
  <r>
    <n v="795"/>
    <s v="BN5776720"/>
    <n v="65.400000000000006"/>
    <x v="0"/>
    <n v="1"/>
    <n v="31"/>
    <x v="1"/>
    <n v="0"/>
    <n v="1"/>
    <n v="1"/>
    <n v="0"/>
    <n v="180345.44"/>
    <x v="1"/>
    <x v="2"/>
    <n v="1"/>
    <x v="0"/>
    <n v="1"/>
  </r>
  <r>
    <n v="796"/>
    <s v="BN5686783"/>
    <n v="76.099999999999994"/>
    <x v="2"/>
    <n v="1"/>
    <n v="38"/>
    <x v="2"/>
    <n v="216478.22"/>
    <n v="2"/>
    <n v="0"/>
    <n v="0"/>
    <n v="99444.02"/>
    <x v="1"/>
    <x v="3"/>
    <n v="2"/>
    <x v="1"/>
    <n v="3"/>
  </r>
  <r>
    <n v="797"/>
    <s v="BN5668660"/>
    <n v="70.2"/>
    <x v="0"/>
    <n v="0"/>
    <n v="48"/>
    <x v="9"/>
    <n v="196888.38"/>
    <n v="1"/>
    <n v="0"/>
    <n v="1"/>
    <n v="109563.28"/>
    <x v="1"/>
    <x v="2"/>
    <n v="4"/>
    <x v="1"/>
    <n v="3"/>
  </r>
  <r>
    <n v="798"/>
    <s v="BN5766821"/>
    <n v="48.8"/>
    <x v="2"/>
    <n v="1"/>
    <n v="34"/>
    <x v="6"/>
    <n v="229080.76"/>
    <n v="1"/>
    <n v="1"/>
    <n v="0"/>
    <n v="92568.07"/>
    <x v="1"/>
    <x v="1"/>
    <n v="1"/>
    <x v="0"/>
    <n v="3"/>
  </r>
  <r>
    <n v="799"/>
    <s v="BN5570047"/>
    <n v="68.3"/>
    <x v="0"/>
    <n v="0"/>
    <n v="37"/>
    <x v="5"/>
    <n v="375061.32"/>
    <n v="2"/>
    <n v="1"/>
    <n v="1"/>
    <n v="37976.36"/>
    <x v="1"/>
    <x v="2"/>
    <n v="2"/>
    <x v="2"/>
    <n v="4"/>
  </r>
  <r>
    <n v="800"/>
    <s v="BN5567280"/>
    <n v="60.1"/>
    <x v="2"/>
    <n v="0"/>
    <n v="44"/>
    <x v="9"/>
    <n v="267272.32000000001"/>
    <n v="1"/>
    <n v="0"/>
    <n v="1"/>
    <n v="103315.74"/>
    <x v="1"/>
    <x v="0"/>
    <n v="3"/>
    <x v="1"/>
    <n v="4"/>
  </r>
  <r>
    <n v="801"/>
    <s v="BN5747455"/>
    <n v="60.5"/>
    <x v="0"/>
    <n v="1"/>
    <n v="54"/>
    <x v="3"/>
    <n v="0"/>
    <n v="2"/>
    <n v="1"/>
    <n v="1"/>
    <n v="173952.5"/>
    <x v="1"/>
    <x v="0"/>
    <n v="4"/>
    <x v="2"/>
    <n v="1"/>
  </r>
  <r>
    <n v="802"/>
    <s v="BN5762151"/>
    <n v="67.099999999999994"/>
    <x v="2"/>
    <n v="0"/>
    <n v="46"/>
    <x v="10"/>
    <n v="169490.06"/>
    <n v="2"/>
    <n v="0"/>
    <n v="1"/>
    <n v="34673.980000000003"/>
    <x v="1"/>
    <x v="2"/>
    <n v="3"/>
    <x v="0"/>
    <n v="2"/>
  </r>
  <r>
    <n v="803"/>
    <s v="BN5681467"/>
    <n v="61.4"/>
    <x v="2"/>
    <n v="0"/>
    <n v="33"/>
    <x v="3"/>
    <n v="241198.76"/>
    <n v="2"/>
    <n v="1"/>
    <n v="1"/>
    <n v="46163.44"/>
    <x v="1"/>
    <x v="0"/>
    <n v="1"/>
    <x v="2"/>
    <n v="3"/>
  </r>
  <r>
    <n v="804"/>
    <s v="BN5712738"/>
    <n v="51.1"/>
    <x v="1"/>
    <n v="0"/>
    <n v="31"/>
    <x v="9"/>
    <n v="0"/>
    <n v="2"/>
    <n v="0"/>
    <n v="1"/>
    <n v="140676.98000000001"/>
    <x v="1"/>
    <x v="1"/>
    <n v="1"/>
    <x v="1"/>
    <n v="1"/>
  </r>
  <r>
    <n v="805"/>
    <s v="BN5640193"/>
    <n v="85"/>
    <x v="0"/>
    <n v="1"/>
    <n v="41"/>
    <x v="4"/>
    <n v="255542.7"/>
    <n v="2"/>
    <n v="0"/>
    <n v="1"/>
    <n v="151738.54"/>
    <x v="1"/>
    <x v="3"/>
    <n v="3"/>
    <x v="3"/>
    <n v="4"/>
  </r>
  <r>
    <n v="806"/>
    <s v="BN5755939"/>
    <n v="79"/>
    <x v="1"/>
    <n v="0"/>
    <n v="48"/>
    <x v="9"/>
    <n v="0"/>
    <n v="1"/>
    <n v="0"/>
    <n v="0"/>
    <n v="14679.81"/>
    <x v="0"/>
    <x v="3"/>
    <n v="4"/>
    <x v="1"/>
    <n v="1"/>
  </r>
  <r>
    <n v="807"/>
    <s v="BN5613232"/>
    <n v="79.3"/>
    <x v="0"/>
    <n v="0"/>
    <n v="35"/>
    <x v="10"/>
    <n v="0"/>
    <n v="1"/>
    <n v="0"/>
    <n v="0"/>
    <n v="175544.02"/>
    <x v="1"/>
    <x v="3"/>
    <n v="2"/>
    <x v="0"/>
    <n v="1"/>
  </r>
  <r>
    <n v="808"/>
    <s v="BN5798819"/>
    <n v="62.8"/>
    <x v="0"/>
    <n v="1"/>
    <n v="71"/>
    <x v="8"/>
    <n v="0"/>
    <n v="2"/>
    <n v="1"/>
    <n v="1"/>
    <n v="181964.6"/>
    <x v="1"/>
    <x v="0"/>
    <n v="4"/>
    <x v="3"/>
    <n v="1"/>
  </r>
  <r>
    <n v="809"/>
    <s v="BN5708830"/>
    <n v="59.8"/>
    <x v="2"/>
    <n v="1"/>
    <n v="55"/>
    <x v="7"/>
    <n v="335545.92"/>
    <n v="1"/>
    <n v="1"/>
    <n v="1"/>
    <n v="136886.85999999999"/>
    <x v="1"/>
    <x v="0"/>
    <n v="4"/>
    <x v="1"/>
    <n v="4"/>
  </r>
  <r>
    <n v="810"/>
    <s v="BN5778376"/>
    <n v="65.7"/>
    <x v="0"/>
    <n v="0"/>
    <n v="39"/>
    <x v="5"/>
    <n v="191691.2"/>
    <n v="1"/>
    <n v="1"/>
    <n v="0"/>
    <n v="122218.23"/>
    <x v="1"/>
    <x v="2"/>
    <n v="2"/>
    <x v="2"/>
    <n v="2"/>
  </r>
  <r>
    <n v="811"/>
    <s v="BN5699343"/>
    <n v="61.8"/>
    <x v="0"/>
    <n v="0"/>
    <n v="37"/>
    <x v="7"/>
    <n v="0"/>
    <n v="2"/>
    <n v="1"/>
    <n v="0"/>
    <n v="180439.75"/>
    <x v="1"/>
    <x v="0"/>
    <n v="2"/>
    <x v="1"/>
    <n v="1"/>
  </r>
  <r>
    <n v="812"/>
    <s v="BN5649905"/>
    <n v="68.099999999999994"/>
    <x v="1"/>
    <n v="1"/>
    <n v="67"/>
    <x v="3"/>
    <n v="269429.40000000002"/>
    <n v="2"/>
    <n v="0"/>
    <n v="1"/>
    <n v="190419.81"/>
    <x v="1"/>
    <x v="2"/>
    <n v="4"/>
    <x v="2"/>
    <n v="4"/>
  </r>
  <r>
    <n v="813"/>
    <s v="BN5578893"/>
    <n v="51.6"/>
    <x v="1"/>
    <n v="0"/>
    <n v="35"/>
    <x v="6"/>
    <n v="0"/>
    <n v="2"/>
    <n v="1"/>
    <n v="1"/>
    <n v="58685.59"/>
    <x v="1"/>
    <x v="1"/>
    <n v="2"/>
    <x v="0"/>
    <n v="1"/>
  </r>
  <r>
    <n v="814"/>
    <s v="BN5775219"/>
    <n v="42.1"/>
    <x v="2"/>
    <n v="1"/>
    <n v="30"/>
    <x v="2"/>
    <n v="244768.44"/>
    <n v="3"/>
    <n v="1"/>
    <n v="1"/>
    <n v="89017.38"/>
    <x v="0"/>
    <x v="1"/>
    <n v="1"/>
    <x v="1"/>
    <n v="3"/>
  </r>
  <r>
    <n v="815"/>
    <s v="BN5641568"/>
    <n v="70"/>
    <x v="0"/>
    <n v="0"/>
    <n v="28"/>
    <x v="0"/>
    <n v="0"/>
    <n v="2"/>
    <n v="0"/>
    <n v="0"/>
    <n v="50051.42"/>
    <x v="1"/>
    <x v="2"/>
    <n v="1"/>
    <x v="0"/>
    <n v="1"/>
  </r>
  <r>
    <n v="816"/>
    <s v="BN5619621"/>
    <n v="74.5"/>
    <x v="0"/>
    <n v="1"/>
    <n v="27"/>
    <x v="8"/>
    <n v="315986.3"/>
    <n v="2"/>
    <n v="1"/>
    <n v="0"/>
    <n v="146041.45000000001"/>
    <x v="1"/>
    <x v="3"/>
    <n v="1"/>
    <x v="3"/>
    <n v="4"/>
  </r>
  <r>
    <n v="817"/>
    <s v="BN5734478"/>
    <n v="69.599999999999994"/>
    <x v="0"/>
    <n v="1"/>
    <n v="31"/>
    <x v="2"/>
    <n v="0"/>
    <n v="2"/>
    <n v="1"/>
    <n v="0"/>
    <n v="191166.09"/>
    <x v="1"/>
    <x v="2"/>
    <n v="1"/>
    <x v="1"/>
    <n v="1"/>
  </r>
  <r>
    <n v="818"/>
    <s v="BN5806351"/>
    <n v="58"/>
    <x v="2"/>
    <n v="0"/>
    <n v="44"/>
    <x v="0"/>
    <n v="246662.72"/>
    <n v="1"/>
    <n v="0"/>
    <n v="0"/>
    <n v="103516.08"/>
    <x v="0"/>
    <x v="1"/>
    <n v="3"/>
    <x v="0"/>
    <n v="3"/>
  </r>
  <r>
    <n v="819"/>
    <s v="BN5591882"/>
    <n v="49.7"/>
    <x v="1"/>
    <n v="1"/>
    <n v="29"/>
    <x v="9"/>
    <n v="150526.32"/>
    <n v="1"/>
    <n v="1"/>
    <n v="1"/>
    <n v="164825.04"/>
    <x v="1"/>
    <x v="1"/>
    <n v="1"/>
    <x v="1"/>
    <n v="2"/>
  </r>
  <r>
    <n v="820"/>
    <s v="BN5747720"/>
    <n v="72"/>
    <x v="0"/>
    <n v="0"/>
    <n v="45"/>
    <x v="5"/>
    <n v="275648.06"/>
    <n v="2"/>
    <n v="1"/>
    <n v="0"/>
    <n v="172557.77"/>
    <x v="1"/>
    <x v="3"/>
    <n v="3"/>
    <x v="2"/>
    <n v="4"/>
  </r>
  <r>
    <n v="821"/>
    <s v="BN5596852"/>
    <n v="65.900000000000006"/>
    <x v="2"/>
    <n v="1"/>
    <n v="38"/>
    <x v="4"/>
    <n v="265157.84000000003"/>
    <n v="2"/>
    <n v="1"/>
    <n v="0"/>
    <n v="84320.94"/>
    <x v="1"/>
    <x v="2"/>
    <n v="2"/>
    <x v="3"/>
    <n v="4"/>
  </r>
  <r>
    <n v="822"/>
    <s v="BN5716068"/>
    <n v="84.1"/>
    <x v="0"/>
    <n v="0"/>
    <n v="38"/>
    <x v="8"/>
    <n v="312042.62"/>
    <n v="1"/>
    <n v="0"/>
    <n v="0"/>
    <n v="122662.98"/>
    <x v="1"/>
    <x v="3"/>
    <n v="2"/>
    <x v="3"/>
    <n v="4"/>
  </r>
  <r>
    <n v="823"/>
    <s v="BN5765224"/>
    <n v="64.2"/>
    <x v="1"/>
    <n v="1"/>
    <n v="36"/>
    <x v="2"/>
    <n v="0"/>
    <n v="1"/>
    <n v="1"/>
    <n v="0"/>
    <n v="72085.100000000006"/>
    <x v="1"/>
    <x v="0"/>
    <n v="2"/>
    <x v="1"/>
    <n v="1"/>
  </r>
  <r>
    <n v="824"/>
    <s v="BN5757724"/>
    <n v="73.2"/>
    <x v="1"/>
    <n v="0"/>
    <n v="71"/>
    <x v="9"/>
    <n v="274906.86"/>
    <n v="1"/>
    <n v="0"/>
    <n v="1"/>
    <n v="110932.24"/>
    <x v="0"/>
    <x v="3"/>
    <n v="4"/>
    <x v="1"/>
    <n v="4"/>
  </r>
  <r>
    <n v="825"/>
    <s v="BN5603743"/>
    <n v="60"/>
    <x v="1"/>
    <n v="1"/>
    <n v="38"/>
    <x v="4"/>
    <n v="0"/>
    <n v="2"/>
    <n v="1"/>
    <n v="0"/>
    <n v="143635.35999999999"/>
    <x v="1"/>
    <x v="0"/>
    <n v="2"/>
    <x v="3"/>
    <n v="1"/>
  </r>
  <r>
    <n v="826"/>
    <s v="BN5660515"/>
    <n v="46.4"/>
    <x v="2"/>
    <n v="1"/>
    <n v="35"/>
    <x v="2"/>
    <n v="328569.44"/>
    <n v="2"/>
    <n v="1"/>
    <n v="1"/>
    <n v="3710.34"/>
    <x v="1"/>
    <x v="1"/>
    <n v="2"/>
    <x v="1"/>
    <n v="4"/>
  </r>
  <r>
    <n v="827"/>
    <s v="BN5660448"/>
    <n v="68"/>
    <x v="0"/>
    <n v="0"/>
    <n v="49"/>
    <x v="8"/>
    <n v="0"/>
    <n v="2"/>
    <n v="1"/>
    <n v="1"/>
    <n v="179843.33"/>
    <x v="1"/>
    <x v="2"/>
    <n v="4"/>
    <x v="3"/>
    <n v="1"/>
  </r>
  <r>
    <n v="828"/>
    <s v="BN5666546"/>
    <n v="75.8"/>
    <x v="1"/>
    <n v="1"/>
    <n v="58"/>
    <x v="1"/>
    <n v="0"/>
    <n v="2"/>
    <n v="1"/>
    <n v="1"/>
    <n v="10643.38"/>
    <x v="1"/>
    <x v="3"/>
    <n v="4"/>
    <x v="0"/>
    <n v="1"/>
  </r>
  <r>
    <n v="829"/>
    <s v="BN5596827"/>
    <n v="63"/>
    <x v="2"/>
    <n v="0"/>
    <n v="33"/>
    <x v="0"/>
    <n v="224746.98"/>
    <n v="2"/>
    <n v="1"/>
    <n v="1"/>
    <n v="131167.98000000001"/>
    <x v="1"/>
    <x v="0"/>
    <n v="1"/>
    <x v="0"/>
    <n v="3"/>
  </r>
  <r>
    <n v="830"/>
    <s v="BN5639701"/>
    <n v="57.7"/>
    <x v="0"/>
    <n v="0"/>
    <n v="41"/>
    <x v="7"/>
    <n v="0"/>
    <n v="2"/>
    <n v="1"/>
    <n v="0"/>
    <n v="10553.31"/>
    <x v="1"/>
    <x v="1"/>
    <n v="3"/>
    <x v="1"/>
    <n v="1"/>
  </r>
  <r>
    <n v="831"/>
    <s v="BN5695759"/>
    <n v="68.400000000000006"/>
    <x v="0"/>
    <n v="0"/>
    <n v="36"/>
    <x v="5"/>
    <n v="0"/>
    <n v="2"/>
    <n v="1"/>
    <n v="1"/>
    <n v="130928.22"/>
    <x v="1"/>
    <x v="2"/>
    <n v="2"/>
    <x v="2"/>
    <n v="1"/>
  </r>
  <r>
    <n v="832"/>
    <s v="BN5726147"/>
    <n v="70.8"/>
    <x v="1"/>
    <n v="0"/>
    <n v="43"/>
    <x v="8"/>
    <n v="0"/>
    <n v="1"/>
    <n v="0"/>
    <n v="1"/>
    <n v="157003.99"/>
    <x v="1"/>
    <x v="2"/>
    <n v="3"/>
    <x v="3"/>
    <n v="1"/>
  </r>
  <r>
    <n v="833"/>
    <s v="BN5797877"/>
    <n v="73.2"/>
    <x v="2"/>
    <n v="0"/>
    <n v="31"/>
    <x v="1"/>
    <n v="308667.64"/>
    <n v="1"/>
    <n v="1"/>
    <n v="1"/>
    <n v="138527.56"/>
    <x v="1"/>
    <x v="3"/>
    <n v="1"/>
    <x v="0"/>
    <n v="4"/>
  </r>
  <r>
    <n v="834"/>
    <s v="BN5625794"/>
    <n v="63.4"/>
    <x v="2"/>
    <n v="1"/>
    <n v="39"/>
    <x v="6"/>
    <n v="222865.54"/>
    <n v="2"/>
    <n v="1"/>
    <n v="1"/>
    <n v="167032.49"/>
    <x v="1"/>
    <x v="0"/>
    <n v="2"/>
    <x v="0"/>
    <n v="3"/>
  </r>
  <r>
    <n v="835"/>
    <s v="BN5780541"/>
    <n v="63.3"/>
    <x v="0"/>
    <n v="0"/>
    <n v="32"/>
    <x v="5"/>
    <n v="0"/>
    <n v="2"/>
    <n v="0"/>
    <n v="0"/>
    <n v="41642.29"/>
    <x v="1"/>
    <x v="0"/>
    <n v="1"/>
    <x v="2"/>
    <n v="1"/>
  </r>
  <r>
    <n v="836"/>
    <s v="BN5575796"/>
    <n v="55.9"/>
    <x v="0"/>
    <n v="1"/>
    <n v="36"/>
    <x v="0"/>
    <n v="274780.21999999997"/>
    <n v="2"/>
    <n v="1"/>
    <n v="0"/>
    <n v="9677"/>
    <x v="1"/>
    <x v="1"/>
    <n v="2"/>
    <x v="0"/>
    <n v="4"/>
  </r>
  <r>
    <n v="837"/>
    <s v="BN5584949"/>
    <n v="69.400000000000006"/>
    <x v="1"/>
    <n v="0"/>
    <n v="39"/>
    <x v="6"/>
    <n v="0"/>
    <n v="2"/>
    <n v="1"/>
    <n v="1"/>
    <n v="147012.22"/>
    <x v="1"/>
    <x v="2"/>
    <n v="2"/>
    <x v="0"/>
    <n v="1"/>
  </r>
  <r>
    <n v="838"/>
    <s v="BN5589401"/>
    <n v="68.599999999999994"/>
    <x v="2"/>
    <n v="0"/>
    <n v="58"/>
    <x v="8"/>
    <n v="223284.16"/>
    <n v="1"/>
    <n v="1"/>
    <n v="1"/>
    <n v="80553.87"/>
    <x v="1"/>
    <x v="2"/>
    <n v="4"/>
    <x v="3"/>
    <n v="3"/>
  </r>
  <r>
    <n v="839"/>
    <s v="BN5585801"/>
    <n v="55.3"/>
    <x v="1"/>
    <n v="0"/>
    <n v="50"/>
    <x v="6"/>
    <n v="0"/>
    <n v="1"/>
    <n v="0"/>
    <n v="1"/>
    <n v="30730.95"/>
    <x v="0"/>
    <x v="1"/>
    <n v="4"/>
    <x v="0"/>
    <n v="1"/>
  </r>
  <r>
    <n v="840"/>
    <s v="BN5727828"/>
    <n v="50.7"/>
    <x v="0"/>
    <n v="1"/>
    <n v="38"/>
    <x v="4"/>
    <n v="167086.74"/>
    <n v="1"/>
    <n v="0"/>
    <n v="0"/>
    <n v="140134.43"/>
    <x v="1"/>
    <x v="1"/>
    <n v="2"/>
    <x v="3"/>
    <n v="2"/>
  </r>
  <r>
    <n v="841"/>
    <s v="BN5707480"/>
    <n v="73.2"/>
    <x v="2"/>
    <n v="1"/>
    <n v="52"/>
    <x v="5"/>
    <n v="290677.52"/>
    <n v="1"/>
    <n v="0"/>
    <n v="0"/>
    <n v="91936.1"/>
    <x v="0"/>
    <x v="3"/>
    <n v="4"/>
    <x v="2"/>
    <n v="4"/>
  </r>
  <r>
    <n v="842"/>
    <s v="BN5737705"/>
    <n v="81.8"/>
    <x v="0"/>
    <n v="0"/>
    <n v="33"/>
    <x v="1"/>
    <n v="373592.74"/>
    <n v="1"/>
    <n v="0"/>
    <n v="0"/>
    <n v="178252.63"/>
    <x v="1"/>
    <x v="3"/>
    <n v="1"/>
    <x v="0"/>
    <n v="4"/>
  </r>
  <r>
    <n v="843"/>
    <s v="BN5599346"/>
    <n v="66"/>
    <x v="2"/>
    <n v="1"/>
    <n v="37"/>
    <x v="2"/>
    <n v="117282.86"/>
    <n v="1"/>
    <n v="0"/>
    <n v="1"/>
    <n v="198674.08"/>
    <x v="1"/>
    <x v="2"/>
    <n v="2"/>
    <x v="1"/>
    <n v="2"/>
  </r>
  <r>
    <n v="844"/>
    <s v="BN5671925"/>
    <n v="77.3"/>
    <x v="1"/>
    <n v="0"/>
    <n v="43"/>
    <x v="8"/>
    <n v="0"/>
    <n v="1"/>
    <n v="1"/>
    <n v="0"/>
    <n v="28266.9"/>
    <x v="0"/>
    <x v="3"/>
    <n v="3"/>
    <x v="3"/>
    <n v="1"/>
  </r>
  <r>
    <n v="845"/>
    <s v="BN5806896"/>
    <n v="64"/>
    <x v="0"/>
    <n v="1"/>
    <n v="46"/>
    <x v="6"/>
    <n v="274297.36"/>
    <n v="1"/>
    <n v="1"/>
    <n v="0"/>
    <n v="92381.01"/>
    <x v="1"/>
    <x v="0"/>
    <n v="3"/>
    <x v="0"/>
    <n v="4"/>
  </r>
  <r>
    <n v="846"/>
    <s v="BN5592135"/>
    <n v="50.5"/>
    <x v="0"/>
    <n v="1"/>
    <n v="51"/>
    <x v="3"/>
    <n v="160002.46"/>
    <n v="1"/>
    <n v="0"/>
    <n v="0"/>
    <n v="135180.10999999999"/>
    <x v="1"/>
    <x v="1"/>
    <n v="4"/>
    <x v="2"/>
    <n v="2"/>
  </r>
  <r>
    <n v="847"/>
    <s v="BN5608881"/>
    <n v="71.400000000000006"/>
    <x v="2"/>
    <n v="1"/>
    <n v="23"/>
    <x v="5"/>
    <n v="172805.04"/>
    <n v="2"/>
    <n v="0"/>
    <n v="0"/>
    <n v="27330.59"/>
    <x v="1"/>
    <x v="2"/>
    <n v="1"/>
    <x v="2"/>
    <n v="2"/>
  </r>
  <r>
    <n v="848"/>
    <s v="BN5586872"/>
    <n v="46.8"/>
    <x v="0"/>
    <n v="0"/>
    <n v="44"/>
    <x v="8"/>
    <n v="0"/>
    <n v="2"/>
    <n v="1"/>
    <n v="0"/>
    <n v="125305.34"/>
    <x v="1"/>
    <x v="1"/>
    <n v="3"/>
    <x v="3"/>
    <n v="1"/>
  </r>
  <r>
    <n v="849"/>
    <s v="BN5646471"/>
    <n v="61.1"/>
    <x v="1"/>
    <n v="1"/>
    <n v="53"/>
    <x v="1"/>
    <n v="245749.48"/>
    <n v="1"/>
    <n v="1"/>
    <n v="1"/>
    <n v="149648.45000000001"/>
    <x v="1"/>
    <x v="0"/>
    <n v="4"/>
    <x v="0"/>
    <n v="3"/>
  </r>
  <r>
    <n v="850"/>
    <s v="BN5725724"/>
    <n v="70.5"/>
    <x v="0"/>
    <n v="1"/>
    <n v="27"/>
    <x v="10"/>
    <n v="195088.58"/>
    <n v="1"/>
    <n v="0"/>
    <n v="1"/>
    <n v="59887.15"/>
    <x v="1"/>
    <x v="2"/>
    <n v="1"/>
    <x v="0"/>
    <n v="3"/>
  </r>
  <r>
    <n v="851"/>
    <s v="BN5572178"/>
    <n v="64.599999999999994"/>
    <x v="2"/>
    <n v="1"/>
    <n v="48"/>
    <x v="1"/>
    <n v="341653.1"/>
    <n v="2"/>
    <n v="1"/>
    <n v="0"/>
    <n v="45041.32"/>
    <x v="1"/>
    <x v="0"/>
    <n v="4"/>
    <x v="0"/>
    <n v="4"/>
  </r>
  <r>
    <n v="852"/>
    <s v="BN5793961"/>
    <n v="66.7"/>
    <x v="2"/>
    <n v="0"/>
    <n v="50"/>
    <x v="1"/>
    <n v="194267.84"/>
    <n v="2"/>
    <n v="0"/>
    <n v="0"/>
    <n v="113316.77"/>
    <x v="0"/>
    <x v="2"/>
    <n v="4"/>
    <x v="0"/>
    <n v="2"/>
  </r>
  <r>
    <n v="853"/>
    <s v="BN5677523"/>
    <n v="51.1"/>
    <x v="2"/>
    <n v="0"/>
    <n v="43"/>
    <x v="2"/>
    <n v="307791.3"/>
    <n v="1"/>
    <n v="1"/>
    <n v="1"/>
    <n v="39087.42"/>
    <x v="1"/>
    <x v="1"/>
    <n v="3"/>
    <x v="1"/>
    <n v="4"/>
  </r>
  <r>
    <n v="854"/>
    <s v="BN5744925"/>
    <n v="65.3"/>
    <x v="0"/>
    <n v="0"/>
    <n v="45"/>
    <x v="5"/>
    <n v="0"/>
    <n v="2"/>
    <n v="1"/>
    <n v="1"/>
    <n v="7330.59"/>
    <x v="1"/>
    <x v="2"/>
    <n v="3"/>
    <x v="2"/>
    <n v="1"/>
  </r>
  <r>
    <n v="855"/>
    <s v="BN5601502"/>
    <n v="67.5"/>
    <x v="0"/>
    <n v="0"/>
    <n v="59"/>
    <x v="2"/>
    <n v="0"/>
    <n v="2"/>
    <n v="0"/>
    <n v="1"/>
    <n v="95463.29"/>
    <x v="1"/>
    <x v="2"/>
    <n v="4"/>
    <x v="1"/>
    <n v="1"/>
  </r>
  <r>
    <n v="856"/>
    <s v="BN5686349"/>
    <n v="52.3"/>
    <x v="1"/>
    <n v="1"/>
    <n v="34"/>
    <x v="4"/>
    <n v="0"/>
    <n v="2"/>
    <n v="1"/>
    <n v="0"/>
    <n v="167848.02"/>
    <x v="1"/>
    <x v="1"/>
    <n v="1"/>
    <x v="3"/>
    <n v="1"/>
  </r>
  <r>
    <n v="857"/>
    <s v="BN5693777"/>
    <n v="56.7"/>
    <x v="2"/>
    <n v="0"/>
    <n v="51"/>
    <x v="8"/>
    <n v="269912.03999999998"/>
    <n v="1"/>
    <n v="1"/>
    <n v="0"/>
    <n v="93953.84"/>
    <x v="0"/>
    <x v="1"/>
    <n v="4"/>
    <x v="3"/>
    <n v="4"/>
  </r>
  <r>
    <n v="858"/>
    <s v="BN5760463"/>
    <n v="74.099999999999994"/>
    <x v="1"/>
    <n v="1"/>
    <n v="41"/>
    <x v="3"/>
    <n v="287275.15999999997"/>
    <n v="2"/>
    <n v="0"/>
    <n v="1"/>
    <n v="174227.66"/>
    <x v="1"/>
    <x v="3"/>
    <n v="3"/>
    <x v="2"/>
    <n v="4"/>
  </r>
  <r>
    <n v="859"/>
    <s v="BN5686050"/>
    <n v="45.6"/>
    <x v="1"/>
    <n v="1"/>
    <n v="34"/>
    <x v="9"/>
    <n v="295012.5"/>
    <n v="1"/>
    <n v="1"/>
    <n v="1"/>
    <n v="135399.21"/>
    <x v="1"/>
    <x v="1"/>
    <n v="1"/>
    <x v="1"/>
    <n v="4"/>
  </r>
  <r>
    <n v="860"/>
    <s v="BN5809000"/>
    <n v="59.8"/>
    <x v="0"/>
    <n v="1"/>
    <n v="66"/>
    <x v="1"/>
    <n v="0"/>
    <n v="2"/>
    <n v="1"/>
    <n v="0"/>
    <n v="195635.3"/>
    <x v="0"/>
    <x v="0"/>
    <n v="4"/>
    <x v="0"/>
    <n v="1"/>
  </r>
  <r>
    <n v="861"/>
    <s v="BN5807576"/>
    <n v="66.7"/>
    <x v="0"/>
    <n v="1"/>
    <n v="45"/>
    <x v="2"/>
    <n v="380454.92"/>
    <n v="1"/>
    <n v="1"/>
    <n v="0"/>
    <n v="97508.04"/>
    <x v="0"/>
    <x v="2"/>
    <n v="3"/>
    <x v="1"/>
    <n v="4"/>
  </r>
  <r>
    <n v="862"/>
    <s v="BN5809013"/>
    <n v="54.8"/>
    <x v="0"/>
    <n v="0"/>
    <n v="34"/>
    <x v="0"/>
    <n v="344897.54"/>
    <n v="1"/>
    <n v="1"/>
    <n v="0"/>
    <n v="188083.77"/>
    <x v="0"/>
    <x v="1"/>
    <n v="1"/>
    <x v="0"/>
    <n v="4"/>
  </r>
  <r>
    <n v="863"/>
    <s v="BN5794829"/>
    <n v="72.5"/>
    <x v="0"/>
    <n v="1"/>
    <n v="43"/>
    <x v="3"/>
    <n v="227960.42"/>
    <n v="1"/>
    <n v="1"/>
    <n v="1"/>
    <n v="116704.25"/>
    <x v="1"/>
    <x v="3"/>
    <n v="3"/>
    <x v="2"/>
    <n v="3"/>
  </r>
  <r>
    <n v="864"/>
    <s v="BN5614128"/>
    <n v="71.7"/>
    <x v="0"/>
    <n v="1"/>
    <n v="55"/>
    <x v="5"/>
    <n v="0"/>
    <n v="2"/>
    <n v="0"/>
    <n v="1"/>
    <n v="97614.87"/>
    <x v="1"/>
    <x v="2"/>
    <n v="4"/>
    <x v="2"/>
    <n v="1"/>
  </r>
  <r>
    <n v="865"/>
    <s v="BN5805362"/>
    <n v="59.4"/>
    <x v="0"/>
    <n v="1"/>
    <n v="40"/>
    <x v="4"/>
    <n v="0"/>
    <n v="2"/>
    <n v="0"/>
    <n v="0"/>
    <n v="186884.04"/>
    <x v="1"/>
    <x v="0"/>
    <n v="3"/>
    <x v="3"/>
    <n v="1"/>
  </r>
  <r>
    <n v="866"/>
    <s v="BN5686896"/>
    <n v="67.8"/>
    <x v="2"/>
    <n v="0"/>
    <n v="27"/>
    <x v="7"/>
    <n v="153936.24"/>
    <n v="2"/>
    <n v="0"/>
    <n v="1"/>
    <n v="131501.72"/>
    <x v="1"/>
    <x v="2"/>
    <n v="1"/>
    <x v="1"/>
    <n v="2"/>
  </r>
  <r>
    <n v="867"/>
    <s v="BN5807930"/>
    <n v="54.5"/>
    <x v="0"/>
    <n v="1"/>
    <n v="40"/>
    <x v="1"/>
    <n v="176586.26"/>
    <n v="2"/>
    <n v="1"/>
    <n v="1"/>
    <n v="24302.95"/>
    <x v="1"/>
    <x v="1"/>
    <n v="3"/>
    <x v="0"/>
    <n v="2"/>
  </r>
  <r>
    <n v="868"/>
    <s v="BN5756717"/>
    <n v="63.6"/>
    <x v="0"/>
    <n v="0"/>
    <n v="50"/>
    <x v="1"/>
    <n v="341666.92"/>
    <n v="1"/>
    <n v="1"/>
    <n v="0"/>
    <n v="110510.28"/>
    <x v="0"/>
    <x v="0"/>
    <n v="4"/>
    <x v="0"/>
    <n v="4"/>
  </r>
  <r>
    <n v="869"/>
    <s v="BN5646723"/>
    <n v="60.3"/>
    <x v="2"/>
    <n v="1"/>
    <n v="46"/>
    <x v="5"/>
    <n v="216244.78"/>
    <n v="2"/>
    <n v="1"/>
    <n v="0"/>
    <n v="108488.33"/>
    <x v="0"/>
    <x v="0"/>
    <n v="3"/>
    <x v="2"/>
    <n v="3"/>
  </r>
  <r>
    <n v="870"/>
    <s v="BN5710337"/>
    <n v="43.5"/>
    <x v="0"/>
    <n v="1"/>
    <n v="38"/>
    <x v="4"/>
    <n v="0"/>
    <n v="1"/>
    <n v="1"/>
    <n v="1"/>
    <n v="197015.2"/>
    <x v="1"/>
    <x v="1"/>
    <n v="2"/>
    <x v="3"/>
    <n v="1"/>
  </r>
  <r>
    <n v="871"/>
    <s v="BN5799335"/>
    <n v="53.5"/>
    <x v="0"/>
    <n v="0"/>
    <n v="42"/>
    <x v="2"/>
    <n v="0"/>
    <n v="1"/>
    <n v="1"/>
    <n v="1"/>
    <n v="27689.77"/>
    <x v="1"/>
    <x v="1"/>
    <n v="3"/>
    <x v="1"/>
    <n v="1"/>
  </r>
  <r>
    <n v="872"/>
    <s v="BN5692663"/>
    <n v="62.9"/>
    <x v="2"/>
    <n v="0"/>
    <n v="47"/>
    <x v="3"/>
    <n v="259636.78"/>
    <n v="3"/>
    <n v="1"/>
    <n v="0"/>
    <n v="9217.5499999999993"/>
    <x v="0"/>
    <x v="0"/>
    <n v="4"/>
    <x v="2"/>
    <n v="4"/>
  </r>
  <r>
    <n v="873"/>
    <s v="BN5794462"/>
    <n v="72.2"/>
    <x v="0"/>
    <n v="0"/>
    <n v="37"/>
    <x v="0"/>
    <n v="327887.78000000003"/>
    <n v="2"/>
    <n v="1"/>
    <n v="1"/>
    <n v="15068.18"/>
    <x v="1"/>
    <x v="3"/>
    <n v="2"/>
    <x v="0"/>
    <n v="4"/>
  </r>
  <r>
    <n v="874"/>
    <s v="BN5803677"/>
    <n v="56.1"/>
    <x v="0"/>
    <n v="1"/>
    <n v="30"/>
    <x v="3"/>
    <n v="0"/>
    <n v="2"/>
    <n v="1"/>
    <n v="0"/>
    <n v="7797.01"/>
    <x v="1"/>
    <x v="1"/>
    <n v="1"/>
    <x v="2"/>
    <n v="1"/>
  </r>
  <r>
    <n v="875"/>
    <s v="BN5674753"/>
    <n v="64.5"/>
    <x v="0"/>
    <n v="0"/>
    <n v="40"/>
    <x v="8"/>
    <n v="202860.6"/>
    <n v="2"/>
    <n v="0"/>
    <n v="1"/>
    <n v="4400.32"/>
    <x v="1"/>
    <x v="0"/>
    <n v="3"/>
    <x v="3"/>
    <n v="3"/>
  </r>
  <r>
    <n v="876"/>
    <s v="BN5653675"/>
    <n v="50.1"/>
    <x v="0"/>
    <n v="0"/>
    <n v="41"/>
    <x v="9"/>
    <n v="234603.32"/>
    <n v="1"/>
    <n v="0"/>
    <n v="0"/>
    <n v="182025.95"/>
    <x v="1"/>
    <x v="1"/>
    <n v="3"/>
    <x v="1"/>
    <n v="3"/>
  </r>
  <r>
    <n v="877"/>
    <s v="BN5581142"/>
    <n v="50.2"/>
    <x v="2"/>
    <n v="0"/>
    <n v="34"/>
    <x v="1"/>
    <n v="346681.66"/>
    <n v="1"/>
    <n v="0"/>
    <n v="1"/>
    <n v="122763.95"/>
    <x v="1"/>
    <x v="1"/>
    <n v="1"/>
    <x v="0"/>
    <n v="4"/>
  </r>
  <r>
    <n v="878"/>
    <s v="BN5800141"/>
    <n v="65.2"/>
    <x v="1"/>
    <n v="0"/>
    <n v="44"/>
    <x v="4"/>
    <n v="0"/>
    <n v="2"/>
    <n v="1"/>
    <n v="1"/>
    <n v="38152.01"/>
    <x v="1"/>
    <x v="0"/>
    <n v="3"/>
    <x v="3"/>
    <n v="1"/>
  </r>
  <r>
    <n v="879"/>
    <s v="BN5656246"/>
    <n v="57.4"/>
    <x v="0"/>
    <n v="0"/>
    <n v="35"/>
    <x v="6"/>
    <n v="268697.14"/>
    <n v="1"/>
    <n v="1"/>
    <n v="0"/>
    <n v="63163.99"/>
    <x v="1"/>
    <x v="1"/>
    <n v="2"/>
    <x v="0"/>
    <n v="4"/>
  </r>
  <r>
    <n v="880"/>
    <s v="BN5697410"/>
    <n v="51.8"/>
    <x v="0"/>
    <n v="0"/>
    <n v="47"/>
    <x v="9"/>
    <n v="211051.3"/>
    <n v="2"/>
    <n v="1"/>
    <n v="1"/>
    <n v="73418.289999999994"/>
    <x v="1"/>
    <x v="1"/>
    <n v="4"/>
    <x v="1"/>
    <n v="3"/>
  </r>
  <r>
    <n v="881"/>
    <s v="BN5585275"/>
    <n v="74.900000000000006"/>
    <x v="0"/>
    <n v="0"/>
    <n v="62"/>
    <x v="5"/>
    <n v="0"/>
    <n v="1"/>
    <n v="1"/>
    <n v="0"/>
    <n v="17978.68"/>
    <x v="0"/>
    <x v="3"/>
    <n v="4"/>
    <x v="2"/>
    <n v="1"/>
  </r>
  <r>
    <n v="882"/>
    <s v="BN5571841"/>
    <n v="67.900000000000006"/>
    <x v="0"/>
    <n v="0"/>
    <n v="45"/>
    <x v="4"/>
    <n v="0"/>
    <n v="3"/>
    <n v="1"/>
    <n v="0"/>
    <n v="115136.51"/>
    <x v="0"/>
    <x v="2"/>
    <n v="3"/>
    <x v="3"/>
    <n v="1"/>
  </r>
  <r>
    <n v="883"/>
    <s v="BN5785432"/>
    <n v="56.5"/>
    <x v="0"/>
    <n v="1"/>
    <n v="38"/>
    <x v="5"/>
    <n v="212384.2"/>
    <n v="1"/>
    <n v="1"/>
    <n v="0"/>
    <n v="149575.59"/>
    <x v="1"/>
    <x v="1"/>
    <n v="2"/>
    <x v="2"/>
    <n v="3"/>
  </r>
  <r>
    <n v="884"/>
    <s v="BN5742920"/>
    <n v="64.3"/>
    <x v="0"/>
    <n v="0"/>
    <n v="47"/>
    <x v="4"/>
    <n v="90288.86"/>
    <n v="1"/>
    <n v="1"/>
    <n v="0"/>
    <n v="60917.24"/>
    <x v="0"/>
    <x v="0"/>
    <n v="4"/>
    <x v="3"/>
    <n v="2"/>
  </r>
  <r>
    <n v="885"/>
    <s v="BN5777124"/>
    <n v="51.5"/>
    <x v="0"/>
    <n v="1"/>
    <n v="67"/>
    <x v="3"/>
    <n v="184227.22"/>
    <n v="1"/>
    <n v="1"/>
    <n v="1"/>
    <n v="142548.32999999999"/>
    <x v="1"/>
    <x v="1"/>
    <n v="4"/>
    <x v="2"/>
    <n v="2"/>
  </r>
  <r>
    <n v="886"/>
    <s v="BN5721848"/>
    <n v="52.1"/>
    <x v="0"/>
    <n v="1"/>
    <n v="27"/>
    <x v="3"/>
    <n v="0"/>
    <n v="2"/>
    <n v="1"/>
    <n v="1"/>
    <n v="157878.67000000001"/>
    <x v="1"/>
    <x v="1"/>
    <n v="1"/>
    <x v="2"/>
    <n v="1"/>
  </r>
  <r>
    <n v="887"/>
    <s v="BN5591624"/>
    <n v="73.900000000000006"/>
    <x v="1"/>
    <n v="1"/>
    <n v="40"/>
    <x v="10"/>
    <n v="256732.88"/>
    <n v="1"/>
    <n v="1"/>
    <n v="0"/>
    <n v="12796.43"/>
    <x v="1"/>
    <x v="3"/>
    <n v="3"/>
    <x v="0"/>
    <n v="4"/>
  </r>
  <r>
    <n v="888"/>
    <s v="BN5624934"/>
    <n v="58.5"/>
    <x v="0"/>
    <n v="1"/>
    <n v="44"/>
    <x v="0"/>
    <n v="0"/>
    <n v="2"/>
    <n v="1"/>
    <n v="1"/>
    <n v="18657.77"/>
    <x v="1"/>
    <x v="0"/>
    <n v="3"/>
    <x v="0"/>
    <n v="1"/>
  </r>
  <r>
    <n v="889"/>
    <s v="BN5702881"/>
    <n v="73.3"/>
    <x v="2"/>
    <n v="1"/>
    <n v="76"/>
    <x v="6"/>
    <n v="213091.06"/>
    <n v="1"/>
    <n v="1"/>
    <n v="1"/>
    <n v="134589.57999999999"/>
    <x v="1"/>
    <x v="3"/>
    <n v="4"/>
    <x v="0"/>
    <n v="3"/>
  </r>
  <r>
    <n v="890"/>
    <s v="BN5600375"/>
    <n v="54.2"/>
    <x v="0"/>
    <n v="0"/>
    <n v="45"/>
    <x v="2"/>
    <n v="291236.74"/>
    <n v="1"/>
    <n v="0"/>
    <n v="1"/>
    <n v="10350.74"/>
    <x v="1"/>
    <x v="1"/>
    <n v="3"/>
    <x v="1"/>
    <n v="4"/>
  </r>
  <r>
    <n v="891"/>
    <s v="BN5768017"/>
    <n v="78.8"/>
    <x v="1"/>
    <n v="1"/>
    <n v="39"/>
    <x v="2"/>
    <n v="283082.5"/>
    <n v="1"/>
    <n v="0"/>
    <n v="0"/>
    <n v="66013.27"/>
    <x v="1"/>
    <x v="3"/>
    <n v="2"/>
    <x v="1"/>
    <n v="4"/>
  </r>
  <r>
    <n v="892"/>
    <s v="BN5780053"/>
    <n v="43.5"/>
    <x v="2"/>
    <n v="1"/>
    <n v="34"/>
    <x v="0"/>
    <n v="114034.12"/>
    <n v="2"/>
    <n v="1"/>
    <n v="1"/>
    <n v="5907.11"/>
    <x v="1"/>
    <x v="1"/>
    <n v="1"/>
    <x v="0"/>
    <n v="2"/>
  </r>
  <r>
    <n v="893"/>
    <s v="BN5585168"/>
    <n v="57.7"/>
    <x v="0"/>
    <n v="1"/>
    <n v="44"/>
    <x v="9"/>
    <n v="0"/>
    <n v="1"/>
    <n v="1"/>
    <n v="0"/>
    <n v="74077.91"/>
    <x v="1"/>
    <x v="1"/>
    <n v="3"/>
    <x v="1"/>
    <n v="1"/>
  </r>
  <r>
    <n v="894"/>
    <s v="BN5772694"/>
    <n v="70.3"/>
    <x v="0"/>
    <n v="0"/>
    <n v="53"/>
    <x v="6"/>
    <n v="0"/>
    <n v="3"/>
    <n v="1"/>
    <n v="1"/>
    <n v="77294.559999999998"/>
    <x v="0"/>
    <x v="2"/>
    <n v="4"/>
    <x v="0"/>
    <n v="1"/>
  </r>
  <r>
    <n v="895"/>
    <s v="BN5669900"/>
    <n v="72.8"/>
    <x v="2"/>
    <n v="0"/>
    <n v="37"/>
    <x v="2"/>
    <n v="251769.9"/>
    <n v="2"/>
    <n v="1"/>
    <n v="0"/>
    <n v="54359.02"/>
    <x v="0"/>
    <x v="3"/>
    <n v="2"/>
    <x v="1"/>
    <n v="3"/>
  </r>
  <r>
    <n v="896"/>
    <s v="BN5696913"/>
    <n v="72.8"/>
    <x v="2"/>
    <n v="1"/>
    <n v="34"/>
    <x v="8"/>
    <n v="123651"/>
    <n v="1"/>
    <n v="1"/>
    <n v="1"/>
    <n v="156124.93"/>
    <x v="1"/>
    <x v="3"/>
    <n v="1"/>
    <x v="3"/>
    <n v="2"/>
  </r>
  <r>
    <n v="897"/>
    <s v="BN5733032"/>
    <n v="71.8"/>
    <x v="0"/>
    <n v="1"/>
    <n v="37"/>
    <x v="2"/>
    <n v="0"/>
    <n v="2"/>
    <n v="1"/>
    <n v="0"/>
    <n v="94820.85"/>
    <x v="1"/>
    <x v="2"/>
    <n v="2"/>
    <x v="1"/>
    <n v="1"/>
  </r>
  <r>
    <n v="898"/>
    <s v="BN5782303"/>
    <n v="62.1"/>
    <x v="0"/>
    <n v="0"/>
    <n v="42"/>
    <x v="5"/>
    <n v="0"/>
    <n v="1"/>
    <n v="1"/>
    <n v="0"/>
    <n v="155155.25"/>
    <x v="1"/>
    <x v="0"/>
    <n v="3"/>
    <x v="2"/>
    <n v="1"/>
  </r>
  <r>
    <n v="899"/>
    <s v="BN5654613"/>
    <n v="52.3"/>
    <x v="0"/>
    <n v="0"/>
    <n v="42"/>
    <x v="0"/>
    <n v="205934.82"/>
    <n v="1"/>
    <n v="1"/>
    <n v="0"/>
    <n v="128702.1"/>
    <x v="0"/>
    <x v="1"/>
    <n v="3"/>
    <x v="0"/>
    <n v="3"/>
  </r>
  <r>
    <n v="900"/>
    <s v="BN5632123"/>
    <n v="65.7"/>
    <x v="2"/>
    <n v="1"/>
    <n v="27"/>
    <x v="0"/>
    <n v="343541.1"/>
    <n v="1"/>
    <n v="1"/>
    <n v="0"/>
    <n v="22745.5"/>
    <x v="1"/>
    <x v="2"/>
    <n v="1"/>
    <x v="0"/>
    <n v="4"/>
  </r>
  <r>
    <n v="901"/>
    <s v="BN5641954"/>
    <n v="72.7"/>
    <x v="2"/>
    <n v="1"/>
    <n v="42"/>
    <x v="1"/>
    <n v="186103.28"/>
    <n v="2"/>
    <n v="1"/>
    <n v="0"/>
    <n v="71865.31"/>
    <x v="0"/>
    <x v="3"/>
    <n v="3"/>
    <x v="0"/>
    <n v="2"/>
  </r>
  <r>
    <n v="902"/>
    <s v="BN5709650"/>
    <n v="64.3"/>
    <x v="0"/>
    <n v="1"/>
    <n v="38"/>
    <x v="3"/>
    <n v="322129.28000000003"/>
    <n v="2"/>
    <n v="0"/>
    <n v="1"/>
    <n v="84294.82"/>
    <x v="1"/>
    <x v="0"/>
    <n v="2"/>
    <x v="2"/>
    <n v="4"/>
  </r>
  <r>
    <n v="903"/>
    <s v="BN5792301"/>
    <n v="64.5"/>
    <x v="0"/>
    <n v="0"/>
    <n v="50"/>
    <x v="3"/>
    <n v="181224.68"/>
    <n v="1"/>
    <n v="1"/>
    <n v="1"/>
    <n v="149139.13"/>
    <x v="1"/>
    <x v="0"/>
    <n v="4"/>
    <x v="2"/>
    <n v="2"/>
  </r>
  <r>
    <n v="904"/>
    <s v="BN5785927"/>
    <n v="56.8"/>
    <x v="0"/>
    <n v="1"/>
    <n v="30"/>
    <x v="8"/>
    <n v="290211.28000000003"/>
    <n v="2"/>
    <n v="1"/>
    <n v="0"/>
    <n v="185489.11"/>
    <x v="1"/>
    <x v="1"/>
    <n v="1"/>
    <x v="3"/>
    <n v="4"/>
  </r>
  <r>
    <n v="905"/>
    <s v="BN5794493"/>
    <n v="59.9"/>
    <x v="0"/>
    <n v="1"/>
    <n v="60"/>
    <x v="4"/>
    <n v="0"/>
    <n v="1"/>
    <n v="0"/>
    <n v="0"/>
    <n v="176407.15"/>
    <x v="0"/>
    <x v="0"/>
    <n v="4"/>
    <x v="3"/>
    <n v="1"/>
  </r>
  <r>
    <n v="906"/>
    <s v="BN5675877"/>
    <n v="67.2"/>
    <x v="0"/>
    <n v="0"/>
    <n v="47"/>
    <x v="9"/>
    <n v="0"/>
    <n v="1"/>
    <n v="1"/>
    <n v="1"/>
    <n v="92027.69"/>
    <x v="0"/>
    <x v="2"/>
    <n v="4"/>
    <x v="1"/>
    <n v="1"/>
  </r>
  <r>
    <n v="907"/>
    <s v="BN5814188"/>
    <n v="68.5"/>
    <x v="0"/>
    <n v="1"/>
    <n v="35"/>
    <x v="5"/>
    <n v="349825.44"/>
    <n v="1"/>
    <n v="1"/>
    <n v="1"/>
    <n v="43932.54"/>
    <x v="1"/>
    <x v="2"/>
    <n v="2"/>
    <x v="2"/>
    <n v="4"/>
  </r>
  <r>
    <n v="908"/>
    <s v="BN5724761"/>
    <n v="51.6"/>
    <x v="0"/>
    <n v="0"/>
    <n v="48"/>
    <x v="1"/>
    <n v="209895.44"/>
    <n v="1"/>
    <n v="1"/>
    <n v="0"/>
    <n v="115789.25"/>
    <x v="0"/>
    <x v="1"/>
    <n v="4"/>
    <x v="0"/>
    <n v="3"/>
  </r>
  <r>
    <n v="909"/>
    <s v="BN5754626"/>
    <n v="68.5"/>
    <x v="1"/>
    <n v="1"/>
    <n v="33"/>
    <x v="7"/>
    <n v="270427.42"/>
    <n v="1"/>
    <n v="1"/>
    <n v="1"/>
    <n v="125777.28"/>
    <x v="1"/>
    <x v="2"/>
    <n v="1"/>
    <x v="1"/>
    <n v="4"/>
  </r>
  <r>
    <n v="910"/>
    <s v="BN5693727"/>
    <n v="80.599999999999994"/>
    <x v="1"/>
    <n v="1"/>
    <n v="27"/>
    <x v="3"/>
    <n v="0"/>
    <n v="2"/>
    <n v="1"/>
    <n v="0"/>
    <n v="18461.900000000001"/>
    <x v="1"/>
    <x v="3"/>
    <n v="1"/>
    <x v="2"/>
    <n v="1"/>
  </r>
  <r>
    <n v="911"/>
    <s v="BN5599573"/>
    <n v="60.4"/>
    <x v="0"/>
    <n v="1"/>
    <n v="38"/>
    <x v="5"/>
    <n v="232459.7"/>
    <n v="2"/>
    <n v="1"/>
    <n v="1"/>
    <n v="79633.38"/>
    <x v="1"/>
    <x v="0"/>
    <n v="2"/>
    <x v="2"/>
    <n v="3"/>
  </r>
  <r>
    <n v="912"/>
    <s v="BN5746403"/>
    <n v="64.8"/>
    <x v="1"/>
    <n v="0"/>
    <n v="55"/>
    <x v="5"/>
    <n v="222402.82"/>
    <n v="1"/>
    <n v="1"/>
    <n v="1"/>
    <n v="121542.29"/>
    <x v="1"/>
    <x v="0"/>
    <n v="4"/>
    <x v="2"/>
    <n v="3"/>
  </r>
  <r>
    <n v="913"/>
    <s v="BN5566004"/>
    <n v="54.5"/>
    <x v="1"/>
    <n v="0"/>
    <n v="34"/>
    <x v="4"/>
    <n v="0"/>
    <n v="1"/>
    <n v="1"/>
    <n v="0"/>
    <n v="94739.199999999997"/>
    <x v="1"/>
    <x v="1"/>
    <n v="1"/>
    <x v="3"/>
    <n v="1"/>
  </r>
  <r>
    <n v="914"/>
    <s v="BN5655874"/>
    <n v="75.599999999999994"/>
    <x v="2"/>
    <n v="1"/>
    <n v="29"/>
    <x v="1"/>
    <n v="263798"/>
    <n v="1"/>
    <n v="1"/>
    <n v="0"/>
    <n v="93302.29"/>
    <x v="1"/>
    <x v="3"/>
    <n v="1"/>
    <x v="0"/>
    <n v="4"/>
  </r>
  <r>
    <n v="915"/>
    <s v="BN5710317"/>
    <n v="56.9"/>
    <x v="0"/>
    <n v="1"/>
    <n v="37"/>
    <x v="7"/>
    <n v="249051.04"/>
    <n v="1"/>
    <n v="1"/>
    <n v="1"/>
    <n v="193793.78"/>
    <x v="1"/>
    <x v="1"/>
    <n v="2"/>
    <x v="1"/>
    <n v="3"/>
  </r>
  <r>
    <n v="916"/>
    <s v="BN5775538"/>
    <n v="59.6"/>
    <x v="0"/>
    <n v="1"/>
    <n v="49"/>
    <x v="5"/>
    <n v="0"/>
    <n v="1"/>
    <n v="1"/>
    <n v="0"/>
    <n v="74835.649999999994"/>
    <x v="1"/>
    <x v="0"/>
    <n v="4"/>
    <x v="2"/>
    <n v="1"/>
  </r>
  <r>
    <n v="917"/>
    <s v="BN5792241"/>
    <n v="47.5"/>
    <x v="0"/>
    <n v="1"/>
    <n v="41"/>
    <x v="5"/>
    <n v="0"/>
    <n v="1"/>
    <n v="1"/>
    <n v="1"/>
    <n v="56999.9"/>
    <x v="0"/>
    <x v="1"/>
    <n v="3"/>
    <x v="2"/>
    <n v="1"/>
  </r>
  <r>
    <n v="918"/>
    <s v="BN5719769"/>
    <n v="64.599999999999994"/>
    <x v="0"/>
    <n v="0"/>
    <n v="47"/>
    <x v="6"/>
    <n v="94269.5"/>
    <n v="1"/>
    <n v="1"/>
    <n v="1"/>
    <n v="57236.44"/>
    <x v="1"/>
    <x v="0"/>
    <n v="4"/>
    <x v="0"/>
    <n v="2"/>
  </r>
  <r>
    <n v="919"/>
    <s v="BN5593686"/>
    <n v="78.400000000000006"/>
    <x v="1"/>
    <n v="1"/>
    <n v="37"/>
    <x v="6"/>
    <n v="0"/>
    <n v="2"/>
    <n v="0"/>
    <n v="0"/>
    <n v="81483.64"/>
    <x v="1"/>
    <x v="3"/>
    <n v="2"/>
    <x v="0"/>
    <n v="1"/>
  </r>
  <r>
    <n v="920"/>
    <s v="BN5733027"/>
    <n v="55.2"/>
    <x v="1"/>
    <n v="1"/>
    <n v="47"/>
    <x v="9"/>
    <n v="0"/>
    <n v="2"/>
    <n v="1"/>
    <n v="0"/>
    <n v="26752.560000000001"/>
    <x v="1"/>
    <x v="1"/>
    <n v="4"/>
    <x v="1"/>
    <n v="1"/>
  </r>
  <r>
    <n v="921"/>
    <s v="BN5797661"/>
    <n v="72.900000000000006"/>
    <x v="0"/>
    <n v="1"/>
    <n v="46"/>
    <x v="8"/>
    <n v="0"/>
    <n v="2"/>
    <n v="0"/>
    <n v="1"/>
    <n v="9200.5400000000009"/>
    <x v="1"/>
    <x v="3"/>
    <n v="3"/>
    <x v="3"/>
    <n v="1"/>
  </r>
  <r>
    <n v="922"/>
    <s v="BN5743324"/>
    <n v="60.9"/>
    <x v="1"/>
    <n v="1"/>
    <n v="63"/>
    <x v="1"/>
    <n v="0"/>
    <n v="1"/>
    <n v="1"/>
    <n v="0"/>
    <n v="22447.85"/>
    <x v="0"/>
    <x v="0"/>
    <n v="4"/>
    <x v="0"/>
    <n v="1"/>
  </r>
  <r>
    <n v="923"/>
    <s v="BN5753250"/>
    <n v="55.5"/>
    <x v="0"/>
    <n v="1"/>
    <n v="53"/>
    <x v="8"/>
    <n v="0"/>
    <n v="3"/>
    <n v="1"/>
    <n v="0"/>
    <n v="189122.89"/>
    <x v="0"/>
    <x v="1"/>
    <n v="4"/>
    <x v="3"/>
    <n v="1"/>
  </r>
  <r>
    <n v="924"/>
    <s v="BN5600939"/>
    <n v="57.2"/>
    <x v="2"/>
    <n v="0"/>
    <n v="21"/>
    <x v="1"/>
    <n v="277314.15999999997"/>
    <n v="1"/>
    <n v="1"/>
    <n v="1"/>
    <n v="16161.82"/>
    <x v="1"/>
    <x v="1"/>
    <n v="1"/>
    <x v="0"/>
    <n v="4"/>
  </r>
  <r>
    <n v="925"/>
    <s v="BN5658398"/>
    <n v="78.5"/>
    <x v="0"/>
    <n v="0"/>
    <n v="36"/>
    <x v="9"/>
    <n v="140604.96"/>
    <n v="1"/>
    <n v="1"/>
    <n v="1"/>
    <n v="68600.36"/>
    <x v="1"/>
    <x v="3"/>
    <n v="2"/>
    <x v="1"/>
    <n v="2"/>
  </r>
  <r>
    <n v="926"/>
    <s v="BN5636644"/>
    <n v="71.400000000000006"/>
    <x v="2"/>
    <n v="0"/>
    <n v="38"/>
    <x v="1"/>
    <n v="203218.02"/>
    <n v="2"/>
    <n v="1"/>
    <n v="1"/>
    <n v="447.73"/>
    <x v="1"/>
    <x v="2"/>
    <n v="2"/>
    <x v="0"/>
    <n v="3"/>
  </r>
  <r>
    <n v="927"/>
    <s v="BN5628216"/>
    <n v="73.8"/>
    <x v="1"/>
    <n v="1"/>
    <n v="37"/>
    <x v="6"/>
    <n v="0"/>
    <n v="1"/>
    <n v="1"/>
    <n v="1"/>
    <n v="15650.73"/>
    <x v="1"/>
    <x v="3"/>
    <n v="2"/>
    <x v="0"/>
    <n v="1"/>
  </r>
  <r>
    <n v="928"/>
    <s v="BN5633374"/>
    <n v="63.9"/>
    <x v="2"/>
    <n v="1"/>
    <n v="40"/>
    <x v="8"/>
    <n v="260341.64"/>
    <n v="1"/>
    <n v="1"/>
    <n v="1"/>
    <n v="149599.62"/>
    <x v="1"/>
    <x v="0"/>
    <n v="3"/>
    <x v="3"/>
    <n v="4"/>
  </r>
  <r>
    <n v="929"/>
    <s v="BN5677048"/>
    <n v="52"/>
    <x v="2"/>
    <n v="1"/>
    <n v="63"/>
    <x v="2"/>
    <n v="267604.58"/>
    <n v="2"/>
    <n v="1"/>
    <n v="1"/>
    <n v="90304.01"/>
    <x v="1"/>
    <x v="1"/>
    <n v="4"/>
    <x v="1"/>
    <n v="4"/>
  </r>
  <r>
    <n v="930"/>
    <s v="BN5590789"/>
    <n v="76.400000000000006"/>
    <x v="0"/>
    <n v="0"/>
    <n v="26"/>
    <x v="3"/>
    <n v="212468.04"/>
    <n v="1"/>
    <n v="0"/>
    <n v="0"/>
    <n v="115676.38"/>
    <x v="1"/>
    <x v="3"/>
    <n v="1"/>
    <x v="2"/>
    <n v="3"/>
  </r>
  <r>
    <n v="931"/>
    <s v="BN5790695"/>
    <n v="66.099999999999994"/>
    <x v="1"/>
    <n v="1"/>
    <n v="41"/>
    <x v="5"/>
    <n v="265257.96000000002"/>
    <n v="1"/>
    <n v="0"/>
    <n v="0"/>
    <n v="38812.67"/>
    <x v="1"/>
    <x v="2"/>
    <n v="3"/>
    <x v="2"/>
    <n v="4"/>
  </r>
  <r>
    <n v="932"/>
    <s v="BN5700389"/>
    <n v="56.4"/>
    <x v="2"/>
    <n v="1"/>
    <n v="43"/>
    <x v="9"/>
    <n v="207045.5"/>
    <n v="2"/>
    <n v="1"/>
    <n v="1"/>
    <n v="34338.21"/>
    <x v="1"/>
    <x v="1"/>
    <n v="3"/>
    <x v="1"/>
    <n v="3"/>
  </r>
  <r>
    <n v="933"/>
    <s v="BN5634054"/>
    <n v="70.8"/>
    <x v="2"/>
    <n v="0"/>
    <n v="44"/>
    <x v="2"/>
    <n v="384781.04"/>
    <n v="2"/>
    <n v="1"/>
    <n v="0"/>
    <n v="823.36"/>
    <x v="1"/>
    <x v="2"/>
    <n v="3"/>
    <x v="1"/>
    <n v="4"/>
  </r>
  <r>
    <n v="934"/>
    <s v="BN5737708"/>
    <n v="51.2"/>
    <x v="1"/>
    <n v="1"/>
    <n v="38"/>
    <x v="1"/>
    <n v="0"/>
    <n v="1"/>
    <n v="0"/>
    <n v="1"/>
    <n v="135482.26"/>
    <x v="0"/>
    <x v="1"/>
    <n v="2"/>
    <x v="0"/>
    <n v="1"/>
  </r>
  <r>
    <n v="935"/>
    <s v="BN5790212"/>
    <n v="59.2"/>
    <x v="1"/>
    <n v="1"/>
    <n v="39"/>
    <x v="9"/>
    <n v="0"/>
    <n v="3"/>
    <n v="1"/>
    <n v="1"/>
    <n v="10656.89"/>
    <x v="1"/>
    <x v="0"/>
    <n v="2"/>
    <x v="1"/>
    <n v="1"/>
  </r>
  <r>
    <n v="936"/>
    <s v="BN5675229"/>
    <n v="61.9"/>
    <x v="0"/>
    <n v="0"/>
    <n v="40"/>
    <x v="6"/>
    <n v="0"/>
    <n v="2"/>
    <n v="0"/>
    <n v="1"/>
    <n v="116467.35"/>
    <x v="1"/>
    <x v="0"/>
    <n v="3"/>
    <x v="0"/>
    <n v="1"/>
  </r>
  <r>
    <n v="937"/>
    <s v="BN5613543"/>
    <n v="77.5"/>
    <x v="0"/>
    <n v="1"/>
    <n v="54"/>
    <x v="2"/>
    <n v="219845.22"/>
    <n v="1"/>
    <n v="1"/>
    <n v="1"/>
    <n v="96823.32"/>
    <x v="0"/>
    <x v="3"/>
    <n v="4"/>
    <x v="1"/>
    <n v="3"/>
  </r>
  <r>
    <n v="938"/>
    <s v="BN5662013"/>
    <n v="85"/>
    <x v="2"/>
    <n v="0"/>
    <n v="46"/>
    <x v="8"/>
    <n v="257210.64"/>
    <n v="1"/>
    <n v="0"/>
    <n v="1"/>
    <n v="171096.2"/>
    <x v="1"/>
    <x v="3"/>
    <n v="3"/>
    <x v="3"/>
    <n v="4"/>
  </r>
  <r>
    <n v="939"/>
    <s v="BN5667945"/>
    <n v="57.7"/>
    <x v="0"/>
    <n v="0"/>
    <n v="39"/>
    <x v="4"/>
    <n v="0"/>
    <n v="1"/>
    <n v="1"/>
    <n v="1"/>
    <n v="79881.39"/>
    <x v="1"/>
    <x v="1"/>
    <n v="2"/>
    <x v="3"/>
    <n v="1"/>
  </r>
  <r>
    <n v="940"/>
    <s v="BN5599202"/>
    <n v="72.400000000000006"/>
    <x v="0"/>
    <n v="0"/>
    <n v="39"/>
    <x v="7"/>
    <n v="137197.12"/>
    <n v="1"/>
    <n v="1"/>
    <n v="0"/>
    <n v="157862.82"/>
    <x v="1"/>
    <x v="3"/>
    <n v="2"/>
    <x v="1"/>
    <n v="2"/>
  </r>
  <r>
    <n v="941"/>
    <s v="BN5753997"/>
    <n v="71"/>
    <x v="1"/>
    <n v="1"/>
    <n v="37"/>
    <x v="1"/>
    <n v="213037.04"/>
    <n v="1"/>
    <n v="1"/>
    <n v="1"/>
    <n v="127951.81"/>
    <x v="1"/>
    <x v="2"/>
    <n v="2"/>
    <x v="0"/>
    <n v="3"/>
  </r>
  <r>
    <n v="942"/>
    <s v="BN5676434"/>
    <n v="69.599999999999994"/>
    <x v="0"/>
    <n v="0"/>
    <n v="33"/>
    <x v="2"/>
    <n v="0"/>
    <n v="2"/>
    <n v="0"/>
    <n v="0"/>
    <n v="191074.11"/>
    <x v="1"/>
    <x v="2"/>
    <n v="1"/>
    <x v="1"/>
    <n v="1"/>
  </r>
  <r>
    <n v="943"/>
    <s v="BN5804499"/>
    <n v="37.6"/>
    <x v="0"/>
    <n v="0"/>
    <n v="48"/>
    <x v="5"/>
    <n v="0"/>
    <n v="1"/>
    <n v="1"/>
    <n v="0"/>
    <n v="157333.69"/>
    <x v="0"/>
    <x v="1"/>
    <n v="4"/>
    <x v="2"/>
    <n v="1"/>
  </r>
  <r>
    <n v="944"/>
    <s v="BN5781378"/>
    <n v="67.5"/>
    <x v="2"/>
    <n v="0"/>
    <n v="31"/>
    <x v="2"/>
    <n v="242652.84"/>
    <n v="1"/>
    <n v="1"/>
    <n v="0"/>
    <n v="133457.51999999999"/>
    <x v="1"/>
    <x v="2"/>
    <n v="1"/>
    <x v="1"/>
    <n v="3"/>
  </r>
  <r>
    <n v="945"/>
    <s v="BN5729275"/>
    <n v="74.5"/>
    <x v="0"/>
    <n v="1"/>
    <n v="38"/>
    <x v="2"/>
    <n v="134452.74"/>
    <n v="1"/>
    <n v="1"/>
    <n v="0"/>
    <n v="130789.6"/>
    <x v="1"/>
    <x v="3"/>
    <n v="2"/>
    <x v="1"/>
    <n v="2"/>
  </r>
  <r>
    <n v="946"/>
    <s v="BN5709208"/>
    <n v="69.7"/>
    <x v="1"/>
    <n v="0"/>
    <n v="27"/>
    <x v="8"/>
    <n v="165863.70000000001"/>
    <n v="2"/>
    <n v="1"/>
    <n v="1"/>
    <n v="128373.88"/>
    <x v="1"/>
    <x v="2"/>
    <n v="1"/>
    <x v="3"/>
    <n v="2"/>
  </r>
  <r>
    <n v="947"/>
    <s v="BN5745237"/>
    <n v="59.9"/>
    <x v="1"/>
    <n v="0"/>
    <n v="41"/>
    <x v="4"/>
    <n v="0"/>
    <n v="1"/>
    <n v="1"/>
    <n v="0"/>
    <n v="194273.2"/>
    <x v="0"/>
    <x v="0"/>
    <n v="3"/>
    <x v="3"/>
    <n v="1"/>
  </r>
  <r>
    <n v="948"/>
    <s v="BN5741249"/>
    <n v="71.5"/>
    <x v="0"/>
    <n v="0"/>
    <n v="40"/>
    <x v="8"/>
    <n v="237180.82"/>
    <n v="1"/>
    <n v="1"/>
    <n v="1"/>
    <n v="5684.17"/>
    <x v="0"/>
    <x v="2"/>
    <n v="3"/>
    <x v="3"/>
    <n v="3"/>
  </r>
  <r>
    <n v="949"/>
    <s v="BN5783572"/>
    <n v="65.900000000000006"/>
    <x v="0"/>
    <n v="1"/>
    <n v="69"/>
    <x v="4"/>
    <n v="291963.74"/>
    <n v="1"/>
    <n v="1"/>
    <n v="1"/>
    <n v="131043.2"/>
    <x v="1"/>
    <x v="2"/>
    <n v="4"/>
    <x v="3"/>
    <n v="4"/>
  </r>
  <r>
    <n v="950"/>
    <s v="BN5620894"/>
    <n v="68.400000000000006"/>
    <x v="0"/>
    <n v="0"/>
    <n v="50"/>
    <x v="6"/>
    <n v="146618.76"/>
    <n v="1"/>
    <n v="0"/>
    <n v="0"/>
    <n v="21228.34"/>
    <x v="0"/>
    <x v="2"/>
    <n v="4"/>
    <x v="0"/>
    <n v="2"/>
  </r>
  <r>
    <n v="951"/>
    <s v="BN5630241"/>
    <n v="63.5"/>
    <x v="0"/>
    <n v="0"/>
    <n v="50"/>
    <x v="2"/>
    <n v="261592.66"/>
    <n v="2"/>
    <n v="1"/>
    <n v="1"/>
    <n v="43250.3"/>
    <x v="1"/>
    <x v="0"/>
    <n v="4"/>
    <x v="1"/>
    <n v="4"/>
  </r>
  <r>
    <n v="952"/>
    <s v="BN5785812"/>
    <n v="78.900000000000006"/>
    <x v="2"/>
    <n v="1"/>
    <n v="35"/>
    <x v="2"/>
    <n v="303215.12"/>
    <n v="1"/>
    <n v="1"/>
    <n v="0"/>
    <n v="4389.3999999999996"/>
    <x v="1"/>
    <x v="3"/>
    <n v="2"/>
    <x v="1"/>
    <n v="4"/>
  </r>
  <r>
    <n v="953"/>
    <s v="BN5606062"/>
    <n v="57.1"/>
    <x v="2"/>
    <n v="0"/>
    <n v="68"/>
    <x v="9"/>
    <n v="223154.02"/>
    <n v="1"/>
    <n v="0"/>
    <n v="1"/>
    <n v="189271.9"/>
    <x v="1"/>
    <x v="1"/>
    <n v="4"/>
    <x v="1"/>
    <n v="3"/>
  </r>
  <r>
    <n v="954"/>
    <s v="BN5671052"/>
    <n v="69.400000000000006"/>
    <x v="1"/>
    <n v="1"/>
    <n v="41"/>
    <x v="10"/>
    <n v="214085.48"/>
    <n v="1"/>
    <n v="1"/>
    <n v="1"/>
    <n v="102284.2"/>
    <x v="1"/>
    <x v="2"/>
    <n v="3"/>
    <x v="0"/>
    <n v="3"/>
  </r>
  <r>
    <n v="955"/>
    <s v="BN5660342"/>
    <n v="66.5"/>
    <x v="1"/>
    <n v="0"/>
    <n v="44"/>
    <x v="0"/>
    <n v="312743.21999999997"/>
    <n v="2"/>
    <n v="0"/>
    <n v="1"/>
    <n v="156774.94"/>
    <x v="0"/>
    <x v="2"/>
    <n v="3"/>
    <x v="0"/>
    <n v="4"/>
  </r>
  <r>
    <n v="956"/>
    <s v="BN5570915"/>
    <n v="70.599999999999994"/>
    <x v="0"/>
    <n v="0"/>
    <n v="46"/>
    <x v="4"/>
    <n v="259211.98"/>
    <n v="1"/>
    <n v="0"/>
    <n v="0"/>
    <n v="69865.490000000005"/>
    <x v="1"/>
    <x v="2"/>
    <n v="3"/>
    <x v="3"/>
    <n v="4"/>
  </r>
  <r>
    <n v="957"/>
    <s v="BN5631594"/>
    <n v="80.7"/>
    <x v="1"/>
    <n v="0"/>
    <n v="45"/>
    <x v="10"/>
    <n v="0"/>
    <n v="2"/>
    <n v="0"/>
    <n v="1"/>
    <n v="85523.24"/>
    <x v="1"/>
    <x v="3"/>
    <n v="3"/>
    <x v="0"/>
    <n v="1"/>
  </r>
  <r>
    <n v="958"/>
    <s v="BN5731435"/>
    <n v="77.099999999999994"/>
    <x v="1"/>
    <n v="0"/>
    <n v="69"/>
    <x v="2"/>
    <n v="0"/>
    <n v="2"/>
    <n v="1"/>
    <n v="1"/>
    <n v="51219.8"/>
    <x v="1"/>
    <x v="3"/>
    <n v="4"/>
    <x v="1"/>
    <n v="1"/>
  </r>
  <r>
    <n v="959"/>
    <s v="BN5619442"/>
    <n v="53.1"/>
    <x v="1"/>
    <n v="1"/>
    <n v="29"/>
    <x v="2"/>
    <n v="265152.5"/>
    <n v="1"/>
    <n v="0"/>
    <n v="0"/>
    <n v="7222.92"/>
    <x v="1"/>
    <x v="1"/>
    <n v="1"/>
    <x v="1"/>
    <n v="4"/>
  </r>
  <r>
    <n v="960"/>
    <s v="BN5627947"/>
    <n v="62.9"/>
    <x v="0"/>
    <n v="0"/>
    <n v="39"/>
    <x v="5"/>
    <n v="258202.6"/>
    <n v="1"/>
    <n v="1"/>
    <n v="1"/>
    <n v="23971.33"/>
    <x v="1"/>
    <x v="0"/>
    <n v="2"/>
    <x v="2"/>
    <n v="4"/>
  </r>
  <r>
    <n v="961"/>
    <s v="BN5686077"/>
    <n v="85"/>
    <x v="2"/>
    <n v="0"/>
    <n v="33"/>
    <x v="1"/>
    <n v="217644.79999999999"/>
    <n v="1"/>
    <n v="1"/>
    <n v="1"/>
    <n v="132173.31"/>
    <x v="1"/>
    <x v="3"/>
    <n v="1"/>
    <x v="0"/>
    <n v="3"/>
  </r>
  <r>
    <n v="962"/>
    <s v="BN5582710"/>
    <n v="68.5"/>
    <x v="1"/>
    <n v="1"/>
    <n v="37"/>
    <x v="4"/>
    <n v="275897.02"/>
    <n v="1"/>
    <n v="1"/>
    <n v="0"/>
    <n v="113639.64"/>
    <x v="1"/>
    <x v="2"/>
    <n v="2"/>
    <x v="3"/>
    <n v="4"/>
  </r>
  <r>
    <n v="963"/>
    <s v="BN5753744"/>
    <n v="64.2"/>
    <x v="1"/>
    <n v="1"/>
    <n v="34"/>
    <x v="3"/>
    <n v="200867.6"/>
    <n v="1"/>
    <n v="1"/>
    <n v="1"/>
    <n v="39768.589999999997"/>
    <x v="1"/>
    <x v="0"/>
    <n v="1"/>
    <x v="2"/>
    <n v="3"/>
  </r>
  <r>
    <n v="964"/>
    <s v="BN5731728"/>
    <n v="52.9"/>
    <x v="1"/>
    <n v="1"/>
    <n v="65"/>
    <x v="4"/>
    <n v="192268.22"/>
    <n v="3"/>
    <n v="1"/>
    <n v="0"/>
    <n v="108732.96"/>
    <x v="0"/>
    <x v="1"/>
    <n v="4"/>
    <x v="3"/>
    <n v="2"/>
  </r>
  <r>
    <n v="965"/>
    <s v="BN5580869"/>
    <n v="68.3"/>
    <x v="2"/>
    <n v="0"/>
    <n v="45"/>
    <x v="4"/>
    <n v="231776.08"/>
    <n v="1"/>
    <n v="1"/>
    <n v="1"/>
    <n v="117349.19"/>
    <x v="0"/>
    <x v="2"/>
    <n v="3"/>
    <x v="3"/>
    <n v="3"/>
  </r>
  <r>
    <n v="966"/>
    <s v="BN5601997"/>
    <n v="66.3"/>
    <x v="0"/>
    <n v="0"/>
    <n v="44"/>
    <x v="8"/>
    <n v="249252.14"/>
    <n v="1"/>
    <n v="1"/>
    <n v="1"/>
    <n v="78004.5"/>
    <x v="1"/>
    <x v="2"/>
    <n v="3"/>
    <x v="3"/>
    <n v="3"/>
  </r>
  <r>
    <n v="967"/>
    <s v="BN5589718"/>
    <n v="56.3"/>
    <x v="0"/>
    <n v="0"/>
    <n v="36"/>
    <x v="5"/>
    <n v="279620.68"/>
    <n v="1"/>
    <n v="1"/>
    <n v="1"/>
    <n v="152417.79"/>
    <x v="1"/>
    <x v="1"/>
    <n v="2"/>
    <x v="2"/>
    <n v="4"/>
  </r>
  <r>
    <n v="968"/>
    <s v="BN5720806"/>
    <n v="63.7"/>
    <x v="1"/>
    <n v="0"/>
    <n v="36"/>
    <x v="9"/>
    <n v="0"/>
    <n v="2"/>
    <n v="0"/>
    <n v="0"/>
    <n v="26057.08"/>
    <x v="1"/>
    <x v="0"/>
    <n v="2"/>
    <x v="1"/>
    <n v="1"/>
  </r>
  <r>
    <n v="969"/>
    <s v="BN5640922"/>
    <n v="54.4"/>
    <x v="0"/>
    <n v="1"/>
    <n v="39"/>
    <x v="6"/>
    <n v="168993.42"/>
    <n v="1"/>
    <n v="0"/>
    <n v="0"/>
    <n v="79972.09"/>
    <x v="1"/>
    <x v="1"/>
    <n v="2"/>
    <x v="0"/>
    <n v="2"/>
  </r>
  <r>
    <n v="970"/>
    <s v="BN5605839"/>
    <n v="64.900000000000006"/>
    <x v="2"/>
    <n v="1"/>
    <n v="72"/>
    <x v="9"/>
    <n v="233709.42"/>
    <n v="2"/>
    <n v="0"/>
    <n v="1"/>
    <n v="107125.79"/>
    <x v="1"/>
    <x v="0"/>
    <n v="4"/>
    <x v="1"/>
    <n v="3"/>
  </r>
  <r>
    <n v="971"/>
    <s v="BN5805868"/>
    <n v="63.8"/>
    <x v="0"/>
    <n v="0"/>
    <n v="50"/>
    <x v="7"/>
    <n v="276666.06"/>
    <n v="1"/>
    <n v="1"/>
    <n v="1"/>
    <n v="47679.14"/>
    <x v="1"/>
    <x v="0"/>
    <n v="4"/>
    <x v="1"/>
    <n v="4"/>
  </r>
  <r>
    <n v="972"/>
    <s v="BN5801401"/>
    <n v="72.3"/>
    <x v="0"/>
    <n v="1"/>
    <n v="27"/>
    <x v="6"/>
    <n v="0"/>
    <n v="2"/>
    <n v="1"/>
    <n v="1"/>
    <n v="134509.47"/>
    <x v="1"/>
    <x v="3"/>
    <n v="1"/>
    <x v="0"/>
    <n v="1"/>
  </r>
  <r>
    <n v="973"/>
    <s v="BN5605831"/>
    <n v="63.5"/>
    <x v="2"/>
    <n v="1"/>
    <n v="45"/>
    <x v="8"/>
    <n v="157985.5"/>
    <n v="2"/>
    <n v="0"/>
    <n v="0"/>
    <n v="153265.31"/>
    <x v="1"/>
    <x v="0"/>
    <n v="3"/>
    <x v="3"/>
    <n v="2"/>
  </r>
  <r>
    <n v="974"/>
    <s v="BN5779624"/>
    <n v="75"/>
    <x v="1"/>
    <n v="0"/>
    <n v="40"/>
    <x v="3"/>
    <n v="194514.82"/>
    <n v="2"/>
    <n v="0"/>
    <n v="1"/>
    <n v="179883.04"/>
    <x v="1"/>
    <x v="3"/>
    <n v="3"/>
    <x v="2"/>
    <n v="3"/>
  </r>
  <r>
    <n v="975"/>
    <s v="BN5705533"/>
    <n v="73"/>
    <x v="0"/>
    <n v="1"/>
    <n v="36"/>
    <x v="8"/>
    <n v="244906.74"/>
    <n v="2"/>
    <n v="1"/>
    <n v="0"/>
    <n v="138882.98000000001"/>
    <x v="1"/>
    <x v="3"/>
    <n v="2"/>
    <x v="3"/>
    <n v="3"/>
  </r>
  <r>
    <n v="976"/>
    <s v="BN5685270"/>
    <n v="75"/>
    <x v="1"/>
    <n v="0"/>
    <n v="38"/>
    <x v="2"/>
    <n v="225880.14"/>
    <n v="1"/>
    <n v="0"/>
    <n v="1"/>
    <n v="9855.81"/>
    <x v="1"/>
    <x v="3"/>
    <n v="2"/>
    <x v="1"/>
    <n v="3"/>
  </r>
  <r>
    <n v="977"/>
    <s v="BN5569973"/>
    <n v="58.6"/>
    <x v="0"/>
    <n v="0"/>
    <n v="45"/>
    <x v="2"/>
    <n v="265116.52"/>
    <n v="1"/>
    <n v="1"/>
    <n v="0"/>
    <n v="67046.83"/>
    <x v="0"/>
    <x v="0"/>
    <n v="3"/>
    <x v="1"/>
    <n v="4"/>
  </r>
  <r>
    <n v="978"/>
    <s v="BN5582529"/>
    <n v="52"/>
    <x v="0"/>
    <n v="0"/>
    <n v="40"/>
    <x v="4"/>
    <n v="0"/>
    <n v="2"/>
    <n v="1"/>
    <n v="0"/>
    <n v="56388.63"/>
    <x v="1"/>
    <x v="1"/>
    <n v="3"/>
    <x v="3"/>
    <n v="1"/>
  </r>
  <r>
    <n v="979"/>
    <s v="BN5799428"/>
    <n v="65.2"/>
    <x v="0"/>
    <n v="0"/>
    <n v="50"/>
    <x v="2"/>
    <n v="266594.48"/>
    <n v="1"/>
    <n v="1"/>
    <n v="0"/>
    <n v="77764.37"/>
    <x v="1"/>
    <x v="0"/>
    <n v="4"/>
    <x v="1"/>
    <n v="4"/>
  </r>
  <r>
    <n v="980"/>
    <s v="BN5642850"/>
    <n v="55"/>
    <x v="0"/>
    <n v="0"/>
    <n v="48"/>
    <x v="3"/>
    <n v="0"/>
    <n v="2"/>
    <n v="1"/>
    <n v="0"/>
    <n v="130590.35"/>
    <x v="1"/>
    <x v="1"/>
    <n v="4"/>
    <x v="2"/>
    <n v="1"/>
  </r>
  <r>
    <n v="981"/>
    <s v="BN5624642"/>
    <n v="59.4"/>
    <x v="0"/>
    <n v="1"/>
    <n v="29"/>
    <x v="10"/>
    <n v="394083.6"/>
    <n v="1"/>
    <n v="0"/>
    <n v="0"/>
    <n v="151912.49"/>
    <x v="1"/>
    <x v="0"/>
    <n v="1"/>
    <x v="0"/>
    <n v="4"/>
  </r>
  <r>
    <n v="982"/>
    <s v="BN5566069"/>
    <n v="74.900000000000006"/>
    <x v="2"/>
    <n v="0"/>
    <n v="46"/>
    <x v="10"/>
    <n v="142995.57999999999"/>
    <n v="2"/>
    <n v="0"/>
    <n v="0"/>
    <n v="151083.79999999999"/>
    <x v="1"/>
    <x v="3"/>
    <n v="3"/>
    <x v="0"/>
    <n v="2"/>
  </r>
  <r>
    <n v="983"/>
    <s v="BN5792273"/>
    <n v="66.8"/>
    <x v="0"/>
    <n v="1"/>
    <n v="34"/>
    <x v="3"/>
    <n v="0"/>
    <n v="2"/>
    <n v="1"/>
    <n v="1"/>
    <n v="777.37"/>
    <x v="1"/>
    <x v="2"/>
    <n v="1"/>
    <x v="2"/>
    <n v="1"/>
  </r>
  <r>
    <n v="984"/>
    <s v="BN5806921"/>
    <n v="61.4"/>
    <x v="2"/>
    <n v="0"/>
    <n v="37"/>
    <x v="5"/>
    <n v="256200.56"/>
    <n v="1"/>
    <n v="0"/>
    <n v="0"/>
    <n v="69454.240000000005"/>
    <x v="0"/>
    <x v="0"/>
    <n v="2"/>
    <x v="2"/>
    <n v="4"/>
  </r>
  <r>
    <n v="985"/>
    <s v="BN5704683"/>
    <n v="77.3"/>
    <x v="0"/>
    <n v="1"/>
    <n v="27"/>
    <x v="1"/>
    <n v="249065.56"/>
    <n v="2"/>
    <n v="0"/>
    <n v="1"/>
    <n v="11723.57"/>
    <x v="1"/>
    <x v="3"/>
    <n v="1"/>
    <x v="0"/>
    <n v="3"/>
  </r>
  <r>
    <n v="986"/>
    <s v="BN5756388"/>
    <n v="55.1"/>
    <x v="2"/>
    <n v="1"/>
    <n v="33"/>
    <x v="9"/>
    <n v="164587.64000000001"/>
    <n v="2"/>
    <n v="1"/>
    <n v="1"/>
    <n v="91565.25"/>
    <x v="1"/>
    <x v="1"/>
    <n v="1"/>
    <x v="1"/>
    <n v="2"/>
  </r>
  <r>
    <n v="987"/>
    <s v="BN5655252"/>
    <n v="56.6"/>
    <x v="0"/>
    <n v="1"/>
    <n v="38"/>
    <x v="1"/>
    <n v="284241.82"/>
    <n v="1"/>
    <n v="1"/>
    <n v="0"/>
    <n v="79616.37"/>
    <x v="1"/>
    <x v="1"/>
    <n v="2"/>
    <x v="0"/>
    <n v="4"/>
  </r>
  <r>
    <n v="988"/>
    <s v="BN5613662"/>
    <n v="56.9"/>
    <x v="1"/>
    <n v="1"/>
    <n v="36"/>
    <x v="10"/>
    <n v="303678.52"/>
    <n v="1"/>
    <n v="1"/>
    <n v="0"/>
    <n v="102299.81"/>
    <x v="0"/>
    <x v="1"/>
    <n v="2"/>
    <x v="0"/>
    <n v="4"/>
  </r>
  <r>
    <n v="989"/>
    <s v="BN5664434"/>
    <n v="65.900000000000006"/>
    <x v="1"/>
    <n v="1"/>
    <n v="33"/>
    <x v="3"/>
    <n v="299241.76"/>
    <n v="2"/>
    <n v="1"/>
    <n v="1"/>
    <n v="104533.51"/>
    <x v="1"/>
    <x v="2"/>
    <n v="1"/>
    <x v="2"/>
    <n v="4"/>
  </r>
  <r>
    <n v="990"/>
    <s v="BN5681119"/>
    <n v="72.2"/>
    <x v="0"/>
    <n v="0"/>
    <n v="51"/>
    <x v="6"/>
    <n v="336395.32"/>
    <n v="1"/>
    <n v="1"/>
    <n v="0"/>
    <n v="140765.57"/>
    <x v="0"/>
    <x v="3"/>
    <n v="4"/>
    <x v="0"/>
    <n v="4"/>
  </r>
  <r>
    <n v="991"/>
    <s v="BN5745440"/>
    <n v="65.5"/>
    <x v="0"/>
    <n v="1"/>
    <n v="39"/>
    <x v="8"/>
    <n v="186294"/>
    <n v="2"/>
    <n v="1"/>
    <n v="0"/>
    <n v="66214.13"/>
    <x v="1"/>
    <x v="2"/>
    <n v="2"/>
    <x v="3"/>
    <n v="2"/>
  </r>
  <r>
    <n v="992"/>
    <s v="BN5806839"/>
    <n v="61.5"/>
    <x v="0"/>
    <n v="0"/>
    <n v="37"/>
    <x v="0"/>
    <n v="194880.04"/>
    <n v="2"/>
    <n v="1"/>
    <n v="1"/>
    <n v="139816.1"/>
    <x v="1"/>
    <x v="0"/>
    <n v="2"/>
    <x v="0"/>
    <n v="3"/>
  </r>
  <r>
    <n v="993"/>
    <s v="BN5724476"/>
    <n v="75.2"/>
    <x v="2"/>
    <n v="0"/>
    <n v="44"/>
    <x v="6"/>
    <n v="130092.16"/>
    <n v="2"/>
    <n v="0"/>
    <n v="1"/>
    <n v="140139.28"/>
    <x v="1"/>
    <x v="3"/>
    <n v="3"/>
    <x v="0"/>
    <n v="2"/>
  </r>
  <r>
    <n v="994"/>
    <s v="BN5782812"/>
    <n v="66.099999999999994"/>
    <x v="1"/>
    <n v="0"/>
    <n v="30"/>
    <x v="3"/>
    <n v="190714.98"/>
    <n v="1"/>
    <n v="0"/>
    <n v="0"/>
    <n v="102297.15"/>
    <x v="1"/>
    <x v="2"/>
    <n v="1"/>
    <x v="2"/>
    <n v="2"/>
  </r>
  <r>
    <n v="995"/>
    <s v="BN5623434"/>
    <n v="83.8"/>
    <x v="1"/>
    <n v="1"/>
    <n v="45"/>
    <x v="9"/>
    <n v="246211.76"/>
    <n v="2"/>
    <n v="1"/>
    <n v="0"/>
    <n v="145765.82999999999"/>
    <x v="1"/>
    <x v="3"/>
    <n v="3"/>
    <x v="1"/>
    <n v="3"/>
  </r>
  <r>
    <n v="996"/>
    <s v="BN5810131"/>
    <n v="61"/>
    <x v="1"/>
    <n v="1"/>
    <n v="31"/>
    <x v="9"/>
    <n v="0"/>
    <n v="3"/>
    <n v="0"/>
    <n v="1"/>
    <n v="83912.24"/>
    <x v="1"/>
    <x v="0"/>
    <n v="1"/>
    <x v="1"/>
    <n v="1"/>
  </r>
  <r>
    <n v="997"/>
    <s v="BN5645534"/>
    <n v="81.099999999999994"/>
    <x v="1"/>
    <n v="1"/>
    <n v="46"/>
    <x v="6"/>
    <n v="0"/>
    <n v="2"/>
    <n v="0"/>
    <n v="1"/>
    <n v="78439.73"/>
    <x v="1"/>
    <x v="3"/>
    <n v="3"/>
    <x v="0"/>
    <n v="1"/>
  </r>
  <r>
    <n v="998"/>
    <s v="BN5608027"/>
    <n v="58.7"/>
    <x v="1"/>
    <n v="1"/>
    <n v="64"/>
    <x v="3"/>
    <n v="242572.54"/>
    <n v="1"/>
    <n v="0"/>
    <n v="1"/>
    <n v="6776.92"/>
    <x v="1"/>
    <x v="0"/>
    <n v="4"/>
    <x v="2"/>
    <n v="3"/>
  </r>
  <r>
    <n v="999"/>
    <s v="BN5659470"/>
    <n v="81.099999999999994"/>
    <x v="2"/>
    <n v="0"/>
    <n v="30"/>
    <x v="4"/>
    <n v="335477.64"/>
    <n v="2"/>
    <n v="1"/>
    <n v="1"/>
    <n v="9903.42"/>
    <x v="1"/>
    <x v="3"/>
    <n v="1"/>
    <x v="3"/>
    <n v="4"/>
  </r>
  <r>
    <n v="1000"/>
    <s v="BN5787685"/>
    <n v="75.900000000000006"/>
    <x v="0"/>
    <n v="0"/>
    <n v="40"/>
    <x v="1"/>
    <n v="208182.58"/>
    <n v="1"/>
    <n v="0"/>
    <n v="0"/>
    <n v="91561.91"/>
    <x v="1"/>
    <x v="3"/>
    <n v="3"/>
    <x v="0"/>
    <n v="3"/>
  </r>
  <r>
    <n v="1001"/>
    <s v="BN5691024"/>
    <n v="64.8"/>
    <x v="2"/>
    <n v="0"/>
    <n v="44"/>
    <x v="2"/>
    <n v="243961.12"/>
    <n v="2"/>
    <n v="1"/>
    <n v="0"/>
    <n v="4027.02"/>
    <x v="1"/>
    <x v="0"/>
    <n v="3"/>
    <x v="1"/>
    <n v="3"/>
  </r>
  <r>
    <n v="1002"/>
    <s v="BN5592002"/>
    <n v="78.8"/>
    <x v="0"/>
    <n v="0"/>
    <n v="45"/>
    <x v="7"/>
    <n v="0"/>
    <n v="2"/>
    <n v="1"/>
    <n v="1"/>
    <n v="116111.51"/>
    <x v="1"/>
    <x v="3"/>
    <n v="3"/>
    <x v="1"/>
    <n v="1"/>
  </r>
  <r>
    <n v="1003"/>
    <s v="BN5633810"/>
    <n v="72.5"/>
    <x v="2"/>
    <n v="1"/>
    <n v="41"/>
    <x v="1"/>
    <n v="101761.96"/>
    <n v="2"/>
    <n v="1"/>
    <n v="1"/>
    <n v="184023.54"/>
    <x v="1"/>
    <x v="3"/>
    <n v="3"/>
    <x v="0"/>
    <n v="2"/>
  </r>
  <r>
    <n v="1004"/>
    <s v="BN5701214"/>
    <n v="64.599999999999994"/>
    <x v="0"/>
    <n v="0"/>
    <n v="44"/>
    <x v="6"/>
    <n v="350319.8"/>
    <n v="2"/>
    <n v="0"/>
    <n v="0"/>
    <n v="67124.479999999996"/>
    <x v="0"/>
    <x v="0"/>
    <n v="3"/>
    <x v="0"/>
    <n v="4"/>
  </r>
  <r>
    <n v="1005"/>
    <s v="BN5723598"/>
    <n v="60.1"/>
    <x v="2"/>
    <n v="0"/>
    <n v="28"/>
    <x v="3"/>
    <n v="211029.38"/>
    <n v="2"/>
    <n v="1"/>
    <n v="0"/>
    <n v="50070.59"/>
    <x v="1"/>
    <x v="0"/>
    <n v="1"/>
    <x v="2"/>
    <n v="3"/>
  </r>
  <r>
    <n v="1006"/>
    <s v="BN5701515"/>
    <n v="52.1"/>
    <x v="2"/>
    <n v="1"/>
    <n v="54"/>
    <x v="8"/>
    <n v="232994.62"/>
    <n v="3"/>
    <n v="0"/>
    <n v="0"/>
    <n v="53793.1"/>
    <x v="0"/>
    <x v="1"/>
    <n v="4"/>
    <x v="3"/>
    <n v="3"/>
  </r>
  <r>
    <n v="1007"/>
    <s v="BN5739102"/>
    <n v="56.1"/>
    <x v="1"/>
    <n v="0"/>
    <n v="35"/>
    <x v="5"/>
    <n v="0"/>
    <n v="2"/>
    <n v="1"/>
    <n v="0"/>
    <n v="45261.47"/>
    <x v="1"/>
    <x v="1"/>
    <n v="2"/>
    <x v="2"/>
    <n v="1"/>
  </r>
  <r>
    <n v="1008"/>
    <s v="BN5572999"/>
    <n v="56.4"/>
    <x v="0"/>
    <n v="1"/>
    <n v="44"/>
    <x v="3"/>
    <n v="199648.9"/>
    <n v="1"/>
    <n v="1"/>
    <n v="1"/>
    <n v="36721.4"/>
    <x v="1"/>
    <x v="1"/>
    <n v="3"/>
    <x v="2"/>
    <n v="3"/>
  </r>
  <r>
    <n v="1009"/>
    <s v="BN5568963"/>
    <n v="44.4"/>
    <x v="0"/>
    <n v="1"/>
    <n v="47"/>
    <x v="5"/>
    <n v="0"/>
    <n v="1"/>
    <n v="1"/>
    <n v="0"/>
    <n v="130009.85"/>
    <x v="0"/>
    <x v="1"/>
    <n v="4"/>
    <x v="2"/>
    <n v="1"/>
  </r>
  <r>
    <n v="1010"/>
    <s v="BN5750678"/>
    <n v="65"/>
    <x v="1"/>
    <n v="1"/>
    <n v="73"/>
    <x v="10"/>
    <n v="0"/>
    <n v="1"/>
    <n v="1"/>
    <n v="1"/>
    <n v="175380.77"/>
    <x v="1"/>
    <x v="0"/>
    <n v="4"/>
    <x v="0"/>
    <n v="1"/>
  </r>
  <r>
    <n v="1011"/>
    <s v="BN5799724"/>
    <n v="72.400000000000006"/>
    <x v="0"/>
    <n v="1"/>
    <n v="42"/>
    <x v="7"/>
    <n v="0"/>
    <n v="1"/>
    <n v="1"/>
    <n v="0"/>
    <n v="127847.25"/>
    <x v="0"/>
    <x v="3"/>
    <n v="3"/>
    <x v="1"/>
    <n v="1"/>
  </r>
  <r>
    <n v="1012"/>
    <s v="BN5698355"/>
    <n v="71.900000000000006"/>
    <x v="1"/>
    <n v="1"/>
    <n v="37"/>
    <x v="6"/>
    <n v="245929.76"/>
    <n v="1"/>
    <n v="1"/>
    <n v="1"/>
    <n v="138231.70000000001"/>
    <x v="1"/>
    <x v="3"/>
    <n v="2"/>
    <x v="0"/>
    <n v="3"/>
  </r>
  <r>
    <n v="1013"/>
    <s v="BN5655187"/>
    <n v="54.8"/>
    <x v="0"/>
    <n v="0"/>
    <n v="31"/>
    <x v="4"/>
    <n v="0"/>
    <n v="2"/>
    <n v="0"/>
    <n v="1"/>
    <n v="48673.18"/>
    <x v="1"/>
    <x v="1"/>
    <n v="1"/>
    <x v="3"/>
    <n v="1"/>
  </r>
  <r>
    <n v="1014"/>
    <s v="BN5603507"/>
    <n v="63.5"/>
    <x v="1"/>
    <n v="1"/>
    <n v="26"/>
    <x v="4"/>
    <n v="0"/>
    <n v="2"/>
    <n v="1"/>
    <n v="1"/>
    <n v="70668.77"/>
    <x v="1"/>
    <x v="0"/>
    <n v="1"/>
    <x v="3"/>
    <n v="1"/>
  </r>
  <r>
    <n v="1015"/>
    <s v="BN5585874"/>
    <n v="49.6"/>
    <x v="1"/>
    <n v="0"/>
    <n v="45"/>
    <x v="6"/>
    <n v="0"/>
    <n v="2"/>
    <n v="0"/>
    <n v="1"/>
    <n v="199505.53"/>
    <x v="1"/>
    <x v="1"/>
    <n v="3"/>
    <x v="0"/>
    <n v="1"/>
  </r>
  <r>
    <n v="1016"/>
    <s v="BN5686849"/>
    <n v="67.599999999999994"/>
    <x v="0"/>
    <n v="0"/>
    <n v="39"/>
    <x v="8"/>
    <n v="179269.38"/>
    <n v="1"/>
    <n v="1"/>
    <n v="1"/>
    <n v="169583.18"/>
    <x v="0"/>
    <x v="2"/>
    <n v="2"/>
    <x v="3"/>
    <n v="2"/>
  </r>
  <r>
    <n v="1017"/>
    <s v="BN5770337"/>
    <n v="54.1"/>
    <x v="2"/>
    <n v="1"/>
    <n v="42"/>
    <x v="3"/>
    <n v="191420.22"/>
    <n v="2"/>
    <n v="1"/>
    <n v="0"/>
    <n v="49063.42"/>
    <x v="1"/>
    <x v="1"/>
    <n v="3"/>
    <x v="2"/>
    <n v="2"/>
  </r>
  <r>
    <n v="1018"/>
    <s v="BN5587364"/>
    <n v="77.8"/>
    <x v="2"/>
    <n v="1"/>
    <n v="43"/>
    <x v="3"/>
    <n v="279412.62"/>
    <n v="1"/>
    <n v="1"/>
    <n v="0"/>
    <n v="63337.19"/>
    <x v="1"/>
    <x v="3"/>
    <n v="3"/>
    <x v="2"/>
    <n v="4"/>
  </r>
  <r>
    <n v="1019"/>
    <s v="BN5601923"/>
    <n v="85"/>
    <x v="2"/>
    <n v="0"/>
    <n v="47"/>
    <x v="8"/>
    <n v="207819.72"/>
    <n v="1"/>
    <n v="1"/>
    <n v="0"/>
    <n v="60083.11"/>
    <x v="0"/>
    <x v="3"/>
    <n v="4"/>
    <x v="3"/>
    <n v="3"/>
  </r>
  <r>
    <n v="1020"/>
    <s v="BN5600496"/>
    <n v="63.3"/>
    <x v="0"/>
    <n v="1"/>
    <n v="33"/>
    <x v="1"/>
    <n v="0"/>
    <n v="1"/>
    <n v="1"/>
    <n v="0"/>
    <n v="48606.71"/>
    <x v="1"/>
    <x v="0"/>
    <n v="1"/>
    <x v="0"/>
    <n v="1"/>
  </r>
  <r>
    <n v="1021"/>
    <s v="BN5654586"/>
    <n v="62.5"/>
    <x v="0"/>
    <n v="1"/>
    <n v="51"/>
    <x v="5"/>
    <n v="346869.8"/>
    <n v="1"/>
    <n v="1"/>
    <n v="0"/>
    <n v="165580.93"/>
    <x v="0"/>
    <x v="0"/>
    <n v="4"/>
    <x v="2"/>
    <n v="4"/>
  </r>
  <r>
    <n v="1022"/>
    <s v="BN5717077"/>
    <n v="48.5"/>
    <x v="1"/>
    <n v="1"/>
    <n v="34"/>
    <x v="5"/>
    <n v="204476.02"/>
    <n v="2"/>
    <n v="1"/>
    <n v="1"/>
    <n v="194010.12"/>
    <x v="1"/>
    <x v="1"/>
    <n v="1"/>
    <x v="2"/>
    <n v="3"/>
  </r>
  <r>
    <n v="1023"/>
    <s v="BN5764927"/>
    <n v="54.7"/>
    <x v="0"/>
    <n v="0"/>
    <n v="50"/>
    <x v="1"/>
    <n v="358761.48"/>
    <n v="2"/>
    <n v="0"/>
    <n v="1"/>
    <n v="69263.100000000006"/>
    <x v="1"/>
    <x v="1"/>
    <n v="4"/>
    <x v="0"/>
    <n v="4"/>
  </r>
  <r>
    <n v="1024"/>
    <s v="BN5682552"/>
    <n v="64.2"/>
    <x v="0"/>
    <n v="1"/>
    <n v="34"/>
    <x v="6"/>
    <n v="0"/>
    <n v="2"/>
    <n v="1"/>
    <n v="1"/>
    <n v="88698.83"/>
    <x v="1"/>
    <x v="0"/>
    <n v="1"/>
    <x v="0"/>
    <n v="1"/>
  </r>
  <r>
    <n v="1025"/>
    <s v="BN5729192"/>
    <n v="71.8"/>
    <x v="0"/>
    <n v="0"/>
    <n v="27"/>
    <x v="4"/>
    <n v="217383.9"/>
    <n v="1"/>
    <n v="1"/>
    <n v="0"/>
    <n v="63030.97"/>
    <x v="1"/>
    <x v="2"/>
    <n v="1"/>
    <x v="3"/>
    <n v="3"/>
  </r>
  <r>
    <n v="1026"/>
    <s v="BN5759718"/>
    <n v="58.2"/>
    <x v="0"/>
    <n v="0"/>
    <n v="34"/>
    <x v="4"/>
    <n v="0"/>
    <n v="2"/>
    <n v="1"/>
    <n v="0"/>
    <n v="59668.81"/>
    <x v="1"/>
    <x v="1"/>
    <n v="1"/>
    <x v="3"/>
    <n v="1"/>
  </r>
  <r>
    <n v="1027"/>
    <s v="BN5767777"/>
    <n v="62.8"/>
    <x v="0"/>
    <n v="1"/>
    <n v="35"/>
    <x v="5"/>
    <n v="0"/>
    <n v="2"/>
    <n v="0"/>
    <n v="0"/>
    <n v="184230.23"/>
    <x v="1"/>
    <x v="0"/>
    <n v="2"/>
    <x v="2"/>
    <n v="1"/>
  </r>
  <r>
    <n v="1028"/>
    <s v="BN5769861"/>
    <n v="73.7"/>
    <x v="2"/>
    <n v="1"/>
    <n v="37"/>
    <x v="10"/>
    <n v="266755.59999999998"/>
    <n v="1"/>
    <n v="0"/>
    <n v="1"/>
    <n v="64050.19"/>
    <x v="1"/>
    <x v="3"/>
    <n v="2"/>
    <x v="0"/>
    <n v="4"/>
  </r>
  <r>
    <n v="1029"/>
    <s v="BN5686258"/>
    <n v="82.8"/>
    <x v="1"/>
    <n v="1"/>
    <n v="36"/>
    <x v="9"/>
    <n v="0"/>
    <n v="2"/>
    <n v="1"/>
    <n v="1"/>
    <n v="81853.98"/>
    <x v="1"/>
    <x v="3"/>
    <n v="2"/>
    <x v="1"/>
    <n v="1"/>
  </r>
  <r>
    <n v="1030"/>
    <s v="BN5687984"/>
    <n v="60.9"/>
    <x v="1"/>
    <n v="1"/>
    <n v="55"/>
    <x v="7"/>
    <n v="0"/>
    <n v="1"/>
    <n v="1"/>
    <n v="1"/>
    <n v="154642.91"/>
    <x v="1"/>
    <x v="0"/>
    <n v="4"/>
    <x v="1"/>
    <n v="1"/>
  </r>
  <r>
    <n v="1031"/>
    <s v="BN5681087"/>
    <n v="73"/>
    <x v="0"/>
    <n v="1"/>
    <n v="41"/>
    <x v="1"/>
    <n v="233075.20000000001"/>
    <n v="1"/>
    <n v="0"/>
    <n v="0"/>
    <n v="145679.6"/>
    <x v="1"/>
    <x v="3"/>
    <n v="3"/>
    <x v="0"/>
    <n v="3"/>
  </r>
  <r>
    <n v="1032"/>
    <s v="BN5667434"/>
    <n v="63.1"/>
    <x v="0"/>
    <n v="0"/>
    <n v="24"/>
    <x v="6"/>
    <n v="0"/>
    <n v="2"/>
    <n v="0"/>
    <n v="0"/>
    <n v="30781.77"/>
    <x v="1"/>
    <x v="0"/>
    <n v="1"/>
    <x v="0"/>
    <n v="1"/>
  </r>
  <r>
    <n v="1033"/>
    <s v="BN5750156"/>
    <n v="83"/>
    <x v="1"/>
    <n v="1"/>
    <n v="42"/>
    <x v="4"/>
    <n v="0"/>
    <n v="2"/>
    <n v="0"/>
    <n v="1"/>
    <n v="81622.52"/>
    <x v="1"/>
    <x v="3"/>
    <n v="3"/>
    <x v="3"/>
    <n v="1"/>
  </r>
  <r>
    <n v="1034"/>
    <s v="BN5695388"/>
    <n v="64.5"/>
    <x v="0"/>
    <n v="1"/>
    <n v="31"/>
    <x v="1"/>
    <n v="260262.16"/>
    <n v="2"/>
    <n v="0"/>
    <n v="1"/>
    <n v="196474.35"/>
    <x v="1"/>
    <x v="0"/>
    <n v="1"/>
    <x v="0"/>
    <n v="4"/>
  </r>
  <r>
    <n v="1035"/>
    <s v="BN5689089"/>
    <n v="66.3"/>
    <x v="0"/>
    <n v="1"/>
    <n v="48"/>
    <x v="6"/>
    <n v="0"/>
    <n v="2"/>
    <n v="0"/>
    <n v="1"/>
    <n v="176276.1"/>
    <x v="1"/>
    <x v="2"/>
    <n v="4"/>
    <x v="0"/>
    <n v="1"/>
  </r>
  <r>
    <n v="1036"/>
    <s v="BN5652868"/>
    <n v="67.8"/>
    <x v="1"/>
    <n v="1"/>
    <n v="32"/>
    <x v="10"/>
    <n v="0"/>
    <n v="1"/>
    <n v="1"/>
    <n v="0"/>
    <n v="35113.08"/>
    <x v="1"/>
    <x v="2"/>
    <n v="1"/>
    <x v="0"/>
    <n v="1"/>
  </r>
  <r>
    <n v="1037"/>
    <s v="BN5668871"/>
    <n v="52.1"/>
    <x v="0"/>
    <n v="1"/>
    <n v="32"/>
    <x v="0"/>
    <n v="214632.18"/>
    <n v="1"/>
    <n v="1"/>
    <n v="0"/>
    <n v="64299.82"/>
    <x v="1"/>
    <x v="1"/>
    <n v="1"/>
    <x v="0"/>
    <n v="3"/>
  </r>
  <r>
    <n v="1038"/>
    <s v="BN5630967"/>
    <n v="62.5"/>
    <x v="0"/>
    <n v="0"/>
    <n v="26"/>
    <x v="1"/>
    <n v="0"/>
    <n v="2"/>
    <n v="1"/>
    <n v="1"/>
    <n v="180969.55"/>
    <x v="1"/>
    <x v="0"/>
    <n v="1"/>
    <x v="0"/>
    <n v="1"/>
  </r>
  <r>
    <n v="1039"/>
    <s v="BN5581392"/>
    <n v="52.3"/>
    <x v="0"/>
    <n v="1"/>
    <n v="32"/>
    <x v="1"/>
    <n v="166362.57999999999"/>
    <n v="1"/>
    <n v="1"/>
    <n v="1"/>
    <n v="138176.78"/>
    <x v="1"/>
    <x v="1"/>
    <n v="1"/>
    <x v="0"/>
    <n v="2"/>
  </r>
  <r>
    <n v="1040"/>
    <s v="BN5577391"/>
    <n v="71.400000000000006"/>
    <x v="0"/>
    <n v="0"/>
    <n v="74"/>
    <x v="6"/>
    <n v="0"/>
    <n v="1"/>
    <n v="1"/>
    <n v="1"/>
    <n v="86733.61"/>
    <x v="1"/>
    <x v="2"/>
    <n v="4"/>
    <x v="0"/>
    <n v="1"/>
  </r>
  <r>
    <n v="1041"/>
    <s v="BN5780783"/>
    <n v="58"/>
    <x v="1"/>
    <n v="1"/>
    <n v="69"/>
    <x v="6"/>
    <n v="307892.28000000003"/>
    <n v="1"/>
    <n v="1"/>
    <n v="1"/>
    <n v="7418.92"/>
    <x v="1"/>
    <x v="1"/>
    <n v="4"/>
    <x v="0"/>
    <n v="4"/>
  </r>
  <r>
    <n v="1042"/>
    <s v="BN5692230"/>
    <n v="72.2"/>
    <x v="0"/>
    <n v="1"/>
    <n v="32"/>
    <x v="8"/>
    <n v="0"/>
    <n v="2"/>
    <n v="1"/>
    <n v="0"/>
    <n v="166376.54"/>
    <x v="1"/>
    <x v="3"/>
    <n v="1"/>
    <x v="3"/>
    <n v="1"/>
  </r>
  <r>
    <n v="1043"/>
    <s v="BN5593882"/>
    <n v="63"/>
    <x v="1"/>
    <n v="0"/>
    <n v="41"/>
    <x v="3"/>
    <n v="270966.34000000003"/>
    <n v="1"/>
    <n v="1"/>
    <n v="0"/>
    <n v="140881.20000000001"/>
    <x v="0"/>
    <x v="0"/>
    <n v="3"/>
    <x v="2"/>
    <n v="4"/>
  </r>
  <r>
    <n v="1044"/>
    <s v="BN5570330"/>
    <n v="57.9"/>
    <x v="0"/>
    <n v="1"/>
    <n v="37"/>
    <x v="1"/>
    <n v="0"/>
    <n v="2"/>
    <n v="1"/>
    <n v="0"/>
    <n v="4460.2"/>
    <x v="1"/>
    <x v="1"/>
    <n v="2"/>
    <x v="0"/>
    <n v="1"/>
  </r>
  <r>
    <n v="1045"/>
    <s v="BN5778972"/>
    <n v="67"/>
    <x v="0"/>
    <n v="0"/>
    <n v="40"/>
    <x v="4"/>
    <n v="239249.08"/>
    <n v="2"/>
    <n v="1"/>
    <n v="1"/>
    <n v="110472.12"/>
    <x v="1"/>
    <x v="2"/>
    <n v="3"/>
    <x v="3"/>
    <n v="3"/>
  </r>
  <r>
    <n v="1046"/>
    <s v="BN5785893"/>
    <n v="58.8"/>
    <x v="1"/>
    <n v="1"/>
    <n v="36"/>
    <x v="5"/>
    <n v="242264.52"/>
    <n v="2"/>
    <n v="1"/>
    <n v="0"/>
    <n v="86460.28"/>
    <x v="1"/>
    <x v="0"/>
    <n v="2"/>
    <x v="2"/>
    <n v="3"/>
  </r>
  <r>
    <n v="1047"/>
    <s v="BN5644113"/>
    <n v="80.7"/>
    <x v="1"/>
    <n v="0"/>
    <n v="44"/>
    <x v="1"/>
    <n v="0"/>
    <n v="1"/>
    <n v="1"/>
    <n v="0"/>
    <n v="16500.66"/>
    <x v="0"/>
    <x v="3"/>
    <n v="3"/>
    <x v="0"/>
    <n v="1"/>
  </r>
  <r>
    <n v="1048"/>
    <s v="BN5793862"/>
    <n v="72.599999999999994"/>
    <x v="0"/>
    <n v="0"/>
    <n v="50"/>
    <x v="4"/>
    <n v="0"/>
    <n v="1"/>
    <n v="1"/>
    <n v="0"/>
    <n v="114020.06"/>
    <x v="0"/>
    <x v="3"/>
    <n v="4"/>
    <x v="3"/>
    <n v="1"/>
  </r>
  <r>
    <n v="1049"/>
    <s v="BN5645016"/>
    <n v="81.2"/>
    <x v="2"/>
    <n v="1"/>
    <n v="27"/>
    <x v="8"/>
    <n v="109635.1"/>
    <n v="1"/>
    <n v="1"/>
    <n v="0"/>
    <n v="131660.31"/>
    <x v="1"/>
    <x v="3"/>
    <n v="1"/>
    <x v="3"/>
    <n v="2"/>
  </r>
  <r>
    <n v="1050"/>
    <s v="BN5705773"/>
    <n v="63.1"/>
    <x v="2"/>
    <n v="1"/>
    <n v="42"/>
    <x v="6"/>
    <n v="215898.9"/>
    <n v="1"/>
    <n v="1"/>
    <n v="0"/>
    <n v="52449.62"/>
    <x v="0"/>
    <x v="0"/>
    <n v="3"/>
    <x v="0"/>
    <n v="3"/>
  </r>
  <r>
    <n v="1051"/>
    <s v="BN5623741"/>
    <n v="68.2"/>
    <x v="0"/>
    <n v="1"/>
    <n v="32"/>
    <x v="4"/>
    <n v="0"/>
    <n v="1"/>
    <n v="0"/>
    <n v="1"/>
    <n v="161465.31"/>
    <x v="1"/>
    <x v="2"/>
    <n v="1"/>
    <x v="3"/>
    <n v="1"/>
  </r>
  <r>
    <n v="1052"/>
    <s v="BN5714916"/>
    <n v="62.5"/>
    <x v="1"/>
    <n v="0"/>
    <n v="51"/>
    <x v="0"/>
    <n v="161632.9"/>
    <n v="1"/>
    <n v="1"/>
    <n v="1"/>
    <n v="20018.79"/>
    <x v="1"/>
    <x v="0"/>
    <n v="4"/>
    <x v="0"/>
    <n v="2"/>
  </r>
  <r>
    <n v="1053"/>
    <s v="BN5623384"/>
    <n v="60.7"/>
    <x v="2"/>
    <n v="1"/>
    <n v="40"/>
    <x v="6"/>
    <n v="196411.54"/>
    <n v="1"/>
    <n v="1"/>
    <n v="0"/>
    <n v="176318.27"/>
    <x v="1"/>
    <x v="0"/>
    <n v="3"/>
    <x v="0"/>
    <n v="3"/>
  </r>
  <r>
    <n v="1054"/>
    <s v="BN5798261"/>
    <n v="60"/>
    <x v="1"/>
    <n v="0"/>
    <n v="52"/>
    <x v="5"/>
    <n v="189368.54"/>
    <n v="1"/>
    <n v="1"/>
    <n v="1"/>
    <n v="50488.91"/>
    <x v="1"/>
    <x v="0"/>
    <n v="4"/>
    <x v="2"/>
    <n v="2"/>
  </r>
  <r>
    <n v="1055"/>
    <s v="BN5742929"/>
    <n v="60.2"/>
    <x v="1"/>
    <n v="0"/>
    <n v="24"/>
    <x v="3"/>
    <n v="283209.52"/>
    <n v="1"/>
    <n v="1"/>
    <n v="0"/>
    <n v="30379.599999999999"/>
    <x v="1"/>
    <x v="0"/>
    <n v="1"/>
    <x v="2"/>
    <n v="4"/>
  </r>
  <r>
    <n v="1056"/>
    <s v="BN5769412"/>
    <n v="54.5"/>
    <x v="1"/>
    <n v="0"/>
    <n v="76"/>
    <x v="6"/>
    <n v="0"/>
    <n v="2"/>
    <n v="1"/>
    <n v="1"/>
    <n v="161326.73000000001"/>
    <x v="1"/>
    <x v="1"/>
    <n v="4"/>
    <x v="0"/>
    <n v="1"/>
  </r>
  <r>
    <n v="1057"/>
    <s v="BN5798434"/>
    <n v="67.5"/>
    <x v="1"/>
    <n v="1"/>
    <n v="35"/>
    <x v="6"/>
    <n v="0"/>
    <n v="2"/>
    <n v="1"/>
    <n v="0"/>
    <n v="45348.08"/>
    <x v="1"/>
    <x v="2"/>
    <n v="2"/>
    <x v="0"/>
    <n v="1"/>
  </r>
  <r>
    <n v="1058"/>
    <s v="BN5706447"/>
    <n v="58.1"/>
    <x v="0"/>
    <n v="0"/>
    <n v="49"/>
    <x v="1"/>
    <n v="245898.28"/>
    <n v="1"/>
    <n v="0"/>
    <n v="0"/>
    <n v="180251.68"/>
    <x v="0"/>
    <x v="1"/>
    <n v="4"/>
    <x v="0"/>
    <n v="3"/>
  </r>
  <r>
    <n v="1059"/>
    <s v="BN5706099"/>
    <n v="64"/>
    <x v="2"/>
    <n v="1"/>
    <n v="35"/>
    <x v="2"/>
    <n v="163354.44"/>
    <n v="2"/>
    <n v="0"/>
    <n v="0"/>
    <n v="34925.56"/>
    <x v="1"/>
    <x v="0"/>
    <n v="2"/>
    <x v="1"/>
    <n v="2"/>
  </r>
  <r>
    <n v="1060"/>
    <s v="BN5812110"/>
    <n v="85"/>
    <x v="0"/>
    <n v="1"/>
    <n v="40"/>
    <x v="3"/>
    <n v="160587.96"/>
    <n v="1"/>
    <n v="0"/>
    <n v="0"/>
    <n v="126555.74"/>
    <x v="1"/>
    <x v="3"/>
    <n v="3"/>
    <x v="2"/>
    <n v="2"/>
  </r>
  <r>
    <n v="1061"/>
    <s v="BN5650846"/>
    <n v="49"/>
    <x v="1"/>
    <n v="0"/>
    <n v="50"/>
    <x v="2"/>
    <n v="310826.12"/>
    <n v="1"/>
    <n v="1"/>
    <n v="0"/>
    <n v="187921.3"/>
    <x v="1"/>
    <x v="1"/>
    <n v="4"/>
    <x v="1"/>
    <n v="4"/>
  </r>
  <r>
    <n v="1062"/>
    <s v="BN5692904"/>
    <n v="71"/>
    <x v="1"/>
    <n v="0"/>
    <n v="40"/>
    <x v="4"/>
    <n v="0"/>
    <n v="2"/>
    <n v="1"/>
    <n v="1"/>
    <n v="136390.88"/>
    <x v="1"/>
    <x v="2"/>
    <n v="3"/>
    <x v="3"/>
    <n v="1"/>
  </r>
  <r>
    <n v="1063"/>
    <s v="BN5631102"/>
    <n v="61.3"/>
    <x v="2"/>
    <n v="1"/>
    <n v="40"/>
    <x v="9"/>
    <n v="134223.29999999999"/>
    <n v="1"/>
    <n v="1"/>
    <n v="0"/>
    <n v="78566.64"/>
    <x v="0"/>
    <x v="0"/>
    <n v="3"/>
    <x v="1"/>
    <n v="2"/>
  </r>
  <r>
    <n v="1064"/>
    <s v="BN5762111"/>
    <n v="81.2"/>
    <x v="0"/>
    <n v="1"/>
    <n v="36"/>
    <x v="8"/>
    <n v="207636.86"/>
    <n v="1"/>
    <n v="1"/>
    <n v="1"/>
    <n v="166038.26999999999"/>
    <x v="1"/>
    <x v="3"/>
    <n v="2"/>
    <x v="3"/>
    <n v="3"/>
  </r>
  <r>
    <n v="1065"/>
    <s v="BN5699511"/>
    <n v="72.3"/>
    <x v="0"/>
    <n v="0"/>
    <n v="22"/>
    <x v="4"/>
    <n v="0"/>
    <n v="2"/>
    <n v="1"/>
    <n v="1"/>
    <n v="140385.32999999999"/>
    <x v="1"/>
    <x v="3"/>
    <n v="1"/>
    <x v="3"/>
    <n v="1"/>
  </r>
  <r>
    <n v="1066"/>
    <s v="BN5692657"/>
    <n v="51.2"/>
    <x v="0"/>
    <n v="1"/>
    <n v="38"/>
    <x v="4"/>
    <n v="304338.24"/>
    <n v="2"/>
    <n v="0"/>
    <n v="0"/>
    <n v="38629.300000000003"/>
    <x v="0"/>
    <x v="1"/>
    <n v="2"/>
    <x v="3"/>
    <n v="4"/>
  </r>
  <r>
    <n v="1067"/>
    <s v="BN5688876"/>
    <n v="73.099999999999994"/>
    <x v="0"/>
    <n v="0"/>
    <n v="54"/>
    <x v="7"/>
    <n v="0"/>
    <n v="1"/>
    <n v="1"/>
    <n v="1"/>
    <n v="24998.75"/>
    <x v="0"/>
    <x v="3"/>
    <n v="4"/>
    <x v="1"/>
    <n v="1"/>
  </r>
  <r>
    <n v="1068"/>
    <s v="BN5599044"/>
    <n v="65"/>
    <x v="2"/>
    <n v="1"/>
    <n v="28"/>
    <x v="4"/>
    <n v="428693.92"/>
    <n v="2"/>
    <n v="1"/>
    <n v="0"/>
    <n v="128815.33"/>
    <x v="1"/>
    <x v="0"/>
    <n v="1"/>
    <x v="3"/>
    <n v="4"/>
  </r>
  <r>
    <n v="1069"/>
    <s v="BN5680216"/>
    <n v="59.4"/>
    <x v="0"/>
    <n v="1"/>
    <n v="59"/>
    <x v="5"/>
    <n v="0"/>
    <n v="1"/>
    <n v="1"/>
    <n v="0"/>
    <n v="19376.560000000001"/>
    <x v="0"/>
    <x v="0"/>
    <n v="4"/>
    <x v="2"/>
    <n v="1"/>
  </r>
  <r>
    <n v="1070"/>
    <s v="BN5628587"/>
    <n v="84.4"/>
    <x v="0"/>
    <n v="1"/>
    <n v="42"/>
    <x v="3"/>
    <n v="226696.28"/>
    <n v="1"/>
    <n v="1"/>
    <n v="0"/>
    <n v="31904.31"/>
    <x v="0"/>
    <x v="3"/>
    <n v="3"/>
    <x v="2"/>
    <n v="3"/>
  </r>
  <r>
    <n v="1071"/>
    <s v="BN5647988"/>
    <n v="68.599999999999994"/>
    <x v="2"/>
    <n v="0"/>
    <n v="49"/>
    <x v="8"/>
    <n v="341871.88"/>
    <n v="1"/>
    <n v="1"/>
    <n v="0"/>
    <n v="173179.79"/>
    <x v="0"/>
    <x v="2"/>
    <n v="4"/>
    <x v="3"/>
    <n v="4"/>
  </r>
  <r>
    <n v="1072"/>
    <s v="BN5586883"/>
    <n v="69.5"/>
    <x v="2"/>
    <n v="1"/>
    <n v="54"/>
    <x v="2"/>
    <n v="206046.52"/>
    <n v="1"/>
    <n v="1"/>
    <n v="1"/>
    <n v="22485.64"/>
    <x v="1"/>
    <x v="2"/>
    <n v="4"/>
    <x v="1"/>
    <n v="3"/>
  </r>
  <r>
    <n v="1073"/>
    <s v="BN5625611"/>
    <n v="62.4"/>
    <x v="1"/>
    <n v="0"/>
    <n v="25"/>
    <x v="5"/>
    <n v="0"/>
    <n v="2"/>
    <n v="0"/>
    <n v="1"/>
    <n v="196668.51"/>
    <x v="1"/>
    <x v="0"/>
    <n v="1"/>
    <x v="2"/>
    <n v="1"/>
  </r>
  <r>
    <n v="1074"/>
    <s v="BN5790410"/>
    <n v="50.3"/>
    <x v="1"/>
    <n v="1"/>
    <n v="39"/>
    <x v="5"/>
    <n v="0"/>
    <n v="2"/>
    <n v="0"/>
    <n v="0"/>
    <n v="136506.85999999999"/>
    <x v="1"/>
    <x v="1"/>
    <n v="2"/>
    <x v="2"/>
    <n v="1"/>
  </r>
  <r>
    <n v="1075"/>
    <s v="BN5682531"/>
    <n v="53.5"/>
    <x v="0"/>
    <n v="0"/>
    <n v="33"/>
    <x v="3"/>
    <n v="223710.07999999999"/>
    <n v="2"/>
    <n v="1"/>
    <n v="1"/>
    <n v="36278.89"/>
    <x v="1"/>
    <x v="1"/>
    <n v="1"/>
    <x v="2"/>
    <n v="3"/>
  </r>
  <r>
    <n v="1076"/>
    <s v="BN5762850"/>
    <n v="74.3"/>
    <x v="2"/>
    <n v="0"/>
    <n v="34"/>
    <x v="5"/>
    <n v="280697.12"/>
    <n v="2"/>
    <n v="1"/>
    <n v="1"/>
    <n v="163254.39000000001"/>
    <x v="1"/>
    <x v="3"/>
    <n v="1"/>
    <x v="2"/>
    <n v="4"/>
  </r>
  <r>
    <n v="1077"/>
    <s v="BN5750842"/>
    <n v="70.2"/>
    <x v="1"/>
    <n v="1"/>
    <n v="41"/>
    <x v="2"/>
    <n v="0"/>
    <n v="2"/>
    <n v="1"/>
    <n v="0"/>
    <n v="99654.13"/>
    <x v="1"/>
    <x v="2"/>
    <n v="3"/>
    <x v="1"/>
    <n v="1"/>
  </r>
  <r>
    <n v="1078"/>
    <s v="BN5729745"/>
    <n v="65.8"/>
    <x v="0"/>
    <n v="1"/>
    <n v="31"/>
    <x v="6"/>
    <n v="291025.68"/>
    <n v="1"/>
    <n v="1"/>
    <n v="0"/>
    <n v="20207.02"/>
    <x v="1"/>
    <x v="2"/>
    <n v="1"/>
    <x v="0"/>
    <n v="4"/>
  </r>
  <r>
    <n v="1079"/>
    <s v="BN5633563"/>
    <n v="67.7"/>
    <x v="2"/>
    <n v="0"/>
    <n v="43"/>
    <x v="2"/>
    <n v="293441.96000000002"/>
    <n v="2"/>
    <n v="1"/>
    <n v="1"/>
    <n v="4195.84"/>
    <x v="1"/>
    <x v="2"/>
    <n v="3"/>
    <x v="1"/>
    <n v="4"/>
  </r>
  <r>
    <n v="1080"/>
    <s v="BN5748769"/>
    <n v="66.400000000000006"/>
    <x v="0"/>
    <n v="1"/>
    <n v="34"/>
    <x v="7"/>
    <n v="214419.46"/>
    <n v="1"/>
    <n v="1"/>
    <n v="1"/>
    <n v="112340.2"/>
    <x v="1"/>
    <x v="2"/>
    <n v="1"/>
    <x v="1"/>
    <n v="3"/>
  </r>
  <r>
    <n v="1081"/>
    <s v="BN5589108"/>
    <n v="76.599999999999994"/>
    <x v="2"/>
    <n v="0"/>
    <n v="40"/>
    <x v="3"/>
    <n v="261867.48"/>
    <n v="1"/>
    <n v="0"/>
    <n v="1"/>
    <n v="2035.94"/>
    <x v="1"/>
    <x v="3"/>
    <n v="3"/>
    <x v="2"/>
    <n v="4"/>
  </r>
  <r>
    <n v="1082"/>
    <s v="BN5699824"/>
    <n v="46.1"/>
    <x v="1"/>
    <n v="0"/>
    <n v="37"/>
    <x v="2"/>
    <n v="0"/>
    <n v="1"/>
    <n v="1"/>
    <n v="0"/>
    <n v="132295.95000000001"/>
    <x v="1"/>
    <x v="1"/>
    <n v="2"/>
    <x v="1"/>
    <n v="1"/>
  </r>
  <r>
    <n v="1083"/>
    <s v="BN5663351"/>
    <n v="68.8"/>
    <x v="1"/>
    <n v="1"/>
    <n v="38"/>
    <x v="10"/>
    <n v="179544.6"/>
    <n v="1"/>
    <n v="1"/>
    <n v="0"/>
    <n v="177383.67999999999"/>
    <x v="0"/>
    <x v="2"/>
    <n v="2"/>
    <x v="0"/>
    <n v="2"/>
  </r>
  <r>
    <n v="1084"/>
    <s v="BN5692496"/>
    <n v="67.8"/>
    <x v="0"/>
    <n v="0"/>
    <n v="34"/>
    <x v="8"/>
    <n v="0"/>
    <n v="2"/>
    <n v="1"/>
    <n v="0"/>
    <n v="90284.47"/>
    <x v="1"/>
    <x v="2"/>
    <n v="1"/>
    <x v="3"/>
    <n v="1"/>
  </r>
  <r>
    <n v="1085"/>
    <s v="BN5591170"/>
    <n v="79.599999999999994"/>
    <x v="0"/>
    <n v="1"/>
    <n v="26"/>
    <x v="2"/>
    <n v="0"/>
    <n v="2"/>
    <n v="1"/>
    <n v="0"/>
    <n v="61349.37"/>
    <x v="1"/>
    <x v="3"/>
    <n v="1"/>
    <x v="1"/>
    <n v="1"/>
  </r>
  <r>
    <n v="1086"/>
    <s v="BN5646426"/>
    <n v="80.3"/>
    <x v="0"/>
    <n v="1"/>
    <n v="44"/>
    <x v="8"/>
    <n v="0"/>
    <n v="1"/>
    <n v="1"/>
    <n v="0"/>
    <n v="196466.83"/>
    <x v="0"/>
    <x v="3"/>
    <n v="3"/>
    <x v="3"/>
    <n v="1"/>
  </r>
  <r>
    <n v="1087"/>
    <s v="BN5707976"/>
    <n v="71.2"/>
    <x v="0"/>
    <n v="1"/>
    <n v="38"/>
    <x v="0"/>
    <n v="201499"/>
    <n v="3"/>
    <n v="0"/>
    <n v="0"/>
    <n v="70758.37"/>
    <x v="0"/>
    <x v="2"/>
    <n v="2"/>
    <x v="0"/>
    <n v="3"/>
  </r>
  <r>
    <n v="1088"/>
    <s v="BN5696011"/>
    <n v="49.8"/>
    <x v="0"/>
    <n v="0"/>
    <n v="33"/>
    <x v="7"/>
    <n v="0"/>
    <n v="2"/>
    <n v="1"/>
    <n v="0"/>
    <n v="13892.57"/>
    <x v="1"/>
    <x v="1"/>
    <n v="1"/>
    <x v="1"/>
    <n v="1"/>
  </r>
  <r>
    <n v="1089"/>
    <s v="BN5645430"/>
    <n v="85"/>
    <x v="1"/>
    <n v="1"/>
    <n v="24"/>
    <x v="0"/>
    <n v="0"/>
    <n v="2"/>
    <n v="1"/>
    <n v="1"/>
    <n v="9684.52"/>
    <x v="1"/>
    <x v="3"/>
    <n v="1"/>
    <x v="0"/>
    <n v="1"/>
  </r>
  <r>
    <n v="1090"/>
    <s v="BN5649657"/>
    <n v="62.8"/>
    <x v="0"/>
    <n v="0"/>
    <n v="53"/>
    <x v="6"/>
    <n v="247962.62"/>
    <n v="2"/>
    <n v="1"/>
    <n v="1"/>
    <n v="40546.15"/>
    <x v="1"/>
    <x v="0"/>
    <n v="4"/>
    <x v="0"/>
    <n v="3"/>
  </r>
  <r>
    <n v="1091"/>
    <s v="BN5604217"/>
    <n v="53.9"/>
    <x v="2"/>
    <n v="0"/>
    <n v="36"/>
    <x v="4"/>
    <n v="183244.84"/>
    <n v="1"/>
    <n v="1"/>
    <n v="1"/>
    <n v="136603.42000000001"/>
    <x v="1"/>
    <x v="1"/>
    <n v="2"/>
    <x v="3"/>
    <n v="2"/>
  </r>
  <r>
    <n v="1092"/>
    <s v="BN5784005"/>
    <n v="73.2"/>
    <x v="0"/>
    <n v="1"/>
    <n v="38"/>
    <x v="3"/>
    <n v="252391.62"/>
    <n v="1"/>
    <n v="1"/>
    <n v="1"/>
    <n v="133172.48000000001"/>
    <x v="1"/>
    <x v="3"/>
    <n v="2"/>
    <x v="2"/>
    <n v="3"/>
  </r>
  <r>
    <n v="1093"/>
    <s v="BN5585111"/>
    <n v="71.5"/>
    <x v="0"/>
    <n v="1"/>
    <n v="43"/>
    <x v="4"/>
    <n v="188535.8"/>
    <n v="1"/>
    <n v="0"/>
    <n v="1"/>
    <n v="152821.12"/>
    <x v="0"/>
    <x v="2"/>
    <n v="3"/>
    <x v="3"/>
    <n v="2"/>
  </r>
  <r>
    <n v="1094"/>
    <s v="BN5624260"/>
    <n v="65.099999999999994"/>
    <x v="0"/>
    <n v="1"/>
    <n v="42"/>
    <x v="4"/>
    <n v="0"/>
    <n v="2"/>
    <n v="1"/>
    <n v="1"/>
    <n v="147715.82999999999"/>
    <x v="1"/>
    <x v="0"/>
    <n v="3"/>
    <x v="3"/>
    <n v="1"/>
  </r>
  <r>
    <n v="1095"/>
    <s v="BN5621600"/>
    <n v="81.3"/>
    <x v="0"/>
    <n v="1"/>
    <n v="36"/>
    <x v="10"/>
    <n v="0"/>
    <n v="2"/>
    <n v="1"/>
    <n v="0"/>
    <n v="43169.15"/>
    <x v="1"/>
    <x v="3"/>
    <n v="2"/>
    <x v="0"/>
    <n v="1"/>
  </r>
  <r>
    <n v="1096"/>
    <s v="BN5688994"/>
    <n v="69.2"/>
    <x v="0"/>
    <n v="1"/>
    <n v="31"/>
    <x v="4"/>
    <n v="0"/>
    <n v="1"/>
    <n v="1"/>
    <n v="0"/>
    <n v="76755.990000000005"/>
    <x v="0"/>
    <x v="2"/>
    <n v="1"/>
    <x v="3"/>
    <n v="1"/>
  </r>
  <r>
    <n v="1097"/>
    <s v="BN5813081"/>
    <n v="75.599999999999994"/>
    <x v="2"/>
    <n v="0"/>
    <n v="41"/>
    <x v="6"/>
    <n v="201435.7"/>
    <n v="3"/>
    <n v="1"/>
    <n v="1"/>
    <n v="73406.039999999994"/>
    <x v="0"/>
    <x v="3"/>
    <n v="3"/>
    <x v="0"/>
    <n v="3"/>
  </r>
  <r>
    <n v="1098"/>
    <s v="BN5604208"/>
    <n v="54.3"/>
    <x v="0"/>
    <n v="1"/>
    <n v="38"/>
    <x v="5"/>
    <n v="0"/>
    <n v="2"/>
    <n v="1"/>
    <n v="0"/>
    <n v="176728.28"/>
    <x v="1"/>
    <x v="1"/>
    <n v="2"/>
    <x v="2"/>
    <n v="1"/>
  </r>
  <r>
    <n v="1099"/>
    <s v="BN5724040"/>
    <n v="79"/>
    <x v="0"/>
    <n v="0"/>
    <n v="28"/>
    <x v="4"/>
    <n v="283163.42"/>
    <n v="2"/>
    <n v="0"/>
    <n v="0"/>
    <n v="98309.27"/>
    <x v="1"/>
    <x v="3"/>
    <n v="1"/>
    <x v="3"/>
    <n v="4"/>
  </r>
  <r>
    <n v="1100"/>
    <s v="BN5672968"/>
    <n v="49.4"/>
    <x v="1"/>
    <n v="1"/>
    <n v="40"/>
    <x v="3"/>
    <n v="0"/>
    <n v="2"/>
    <n v="1"/>
    <n v="1"/>
    <n v="6203.66"/>
    <x v="1"/>
    <x v="1"/>
    <n v="3"/>
    <x v="2"/>
    <n v="1"/>
  </r>
  <r>
    <n v="1101"/>
    <s v="BN5768114"/>
    <n v="85"/>
    <x v="0"/>
    <n v="0"/>
    <n v="41"/>
    <x v="0"/>
    <n v="297173.28000000003"/>
    <n v="1"/>
    <n v="1"/>
    <n v="1"/>
    <n v="176791.27"/>
    <x v="1"/>
    <x v="3"/>
    <n v="3"/>
    <x v="0"/>
    <n v="4"/>
  </r>
  <r>
    <n v="1102"/>
    <s v="BN5782132"/>
    <n v="70.3"/>
    <x v="1"/>
    <n v="1"/>
    <n v="31"/>
    <x v="9"/>
    <n v="0"/>
    <n v="2"/>
    <n v="1"/>
    <n v="0"/>
    <n v="50679.48"/>
    <x v="1"/>
    <x v="2"/>
    <n v="1"/>
    <x v="1"/>
    <n v="1"/>
  </r>
  <r>
    <n v="1103"/>
    <s v="BN5746323"/>
    <n v="43.2"/>
    <x v="1"/>
    <n v="1"/>
    <n v="40"/>
    <x v="3"/>
    <n v="0"/>
    <n v="2"/>
    <n v="1"/>
    <n v="0"/>
    <n v="150580.88"/>
    <x v="1"/>
    <x v="1"/>
    <n v="3"/>
    <x v="2"/>
    <n v="1"/>
  </r>
  <r>
    <n v="1104"/>
    <s v="BN5780057"/>
    <n v="51.2"/>
    <x v="2"/>
    <n v="0"/>
    <n v="34"/>
    <x v="0"/>
    <n v="246807.7"/>
    <n v="2"/>
    <n v="1"/>
    <n v="0"/>
    <n v="80120.19"/>
    <x v="1"/>
    <x v="1"/>
    <n v="1"/>
    <x v="0"/>
    <n v="3"/>
  </r>
  <r>
    <n v="1105"/>
    <s v="BN5590389"/>
    <n v="58.9"/>
    <x v="0"/>
    <n v="1"/>
    <n v="30"/>
    <x v="3"/>
    <n v="0"/>
    <n v="2"/>
    <n v="1"/>
    <n v="0"/>
    <n v="151645.96"/>
    <x v="1"/>
    <x v="0"/>
    <n v="1"/>
    <x v="2"/>
    <n v="1"/>
  </r>
  <r>
    <n v="1106"/>
    <s v="BN5624206"/>
    <n v="51.4"/>
    <x v="0"/>
    <n v="0"/>
    <n v="48"/>
    <x v="6"/>
    <n v="213023.7"/>
    <n v="1"/>
    <n v="1"/>
    <n v="0"/>
    <n v="55072.32"/>
    <x v="1"/>
    <x v="1"/>
    <n v="4"/>
    <x v="0"/>
    <n v="3"/>
  </r>
  <r>
    <n v="1107"/>
    <s v="BN5618095"/>
    <n v="67.8"/>
    <x v="0"/>
    <n v="0"/>
    <n v="40"/>
    <x v="0"/>
    <n v="0"/>
    <n v="2"/>
    <n v="0"/>
    <n v="0"/>
    <n v="115068.99"/>
    <x v="1"/>
    <x v="2"/>
    <n v="3"/>
    <x v="0"/>
    <n v="1"/>
  </r>
  <r>
    <n v="1108"/>
    <s v="BN5660229"/>
    <n v="42"/>
    <x v="2"/>
    <n v="0"/>
    <n v="36"/>
    <x v="1"/>
    <n v="271099.8"/>
    <n v="1"/>
    <n v="0"/>
    <n v="0"/>
    <n v="149471.13"/>
    <x v="0"/>
    <x v="1"/>
    <n v="2"/>
    <x v="0"/>
    <n v="4"/>
  </r>
  <r>
    <n v="1109"/>
    <s v="BN5678799"/>
    <n v="67.900000000000006"/>
    <x v="2"/>
    <n v="1"/>
    <n v="40"/>
    <x v="3"/>
    <n v="221110.74"/>
    <n v="2"/>
    <n v="1"/>
    <n v="0"/>
    <n v="46522.68"/>
    <x v="1"/>
    <x v="2"/>
    <n v="3"/>
    <x v="2"/>
    <n v="3"/>
  </r>
  <r>
    <n v="1110"/>
    <s v="BN5616243"/>
    <n v="59.5"/>
    <x v="0"/>
    <n v="1"/>
    <n v="33"/>
    <x v="4"/>
    <n v="0"/>
    <n v="2"/>
    <n v="1"/>
    <n v="0"/>
    <n v="189995.86"/>
    <x v="1"/>
    <x v="0"/>
    <n v="1"/>
    <x v="3"/>
    <n v="1"/>
  </r>
  <r>
    <n v="1111"/>
    <s v="BN5592142"/>
    <n v="71.3"/>
    <x v="0"/>
    <n v="0"/>
    <n v="54"/>
    <x v="10"/>
    <n v="371783.08"/>
    <n v="1"/>
    <n v="1"/>
    <n v="1"/>
    <n v="46369.57"/>
    <x v="0"/>
    <x v="2"/>
    <n v="4"/>
    <x v="0"/>
    <n v="4"/>
  </r>
  <r>
    <n v="1112"/>
    <s v="BN5798337"/>
    <n v="83.3"/>
    <x v="2"/>
    <n v="1"/>
    <n v="61"/>
    <x v="1"/>
    <n v="261709.18"/>
    <n v="1"/>
    <n v="1"/>
    <n v="1"/>
    <n v="30722.52"/>
    <x v="0"/>
    <x v="3"/>
    <n v="4"/>
    <x v="0"/>
    <n v="4"/>
  </r>
  <r>
    <n v="1113"/>
    <s v="BN5714663"/>
    <n v="69"/>
    <x v="0"/>
    <n v="0"/>
    <n v="44"/>
    <x v="6"/>
    <n v="185156.28"/>
    <n v="2"/>
    <n v="0"/>
    <n v="0"/>
    <n v="70810.600000000006"/>
    <x v="1"/>
    <x v="2"/>
    <n v="3"/>
    <x v="0"/>
    <n v="2"/>
  </r>
  <r>
    <n v="1114"/>
    <s v="BN5648713"/>
    <n v="73.099999999999994"/>
    <x v="2"/>
    <n v="0"/>
    <n v="23"/>
    <x v="2"/>
    <n v="264624.12"/>
    <n v="1"/>
    <n v="1"/>
    <n v="0"/>
    <n v="106663.46"/>
    <x v="0"/>
    <x v="3"/>
    <n v="1"/>
    <x v="1"/>
    <n v="4"/>
  </r>
  <r>
    <n v="1115"/>
    <s v="BN5626060"/>
    <n v="60.8"/>
    <x v="0"/>
    <n v="0"/>
    <n v="64"/>
    <x v="2"/>
    <n v="289953"/>
    <n v="1"/>
    <n v="0"/>
    <n v="0"/>
    <n v="175836.03"/>
    <x v="0"/>
    <x v="0"/>
    <n v="4"/>
    <x v="1"/>
    <n v="4"/>
  </r>
  <r>
    <n v="1116"/>
    <s v="BN5626521"/>
    <n v="47.9"/>
    <x v="1"/>
    <n v="1"/>
    <n v="50"/>
    <x v="8"/>
    <n v="174140.46"/>
    <n v="1"/>
    <n v="0"/>
    <n v="1"/>
    <n v="85646.41"/>
    <x v="1"/>
    <x v="1"/>
    <n v="4"/>
    <x v="3"/>
    <n v="2"/>
  </r>
  <r>
    <n v="1117"/>
    <s v="BN5723163"/>
    <n v="51.9"/>
    <x v="0"/>
    <n v="1"/>
    <n v="44"/>
    <x v="2"/>
    <n v="0"/>
    <n v="2"/>
    <n v="1"/>
    <n v="1"/>
    <n v="101485.72"/>
    <x v="1"/>
    <x v="1"/>
    <n v="3"/>
    <x v="1"/>
    <n v="1"/>
  </r>
  <r>
    <n v="1118"/>
    <s v="BN5592496"/>
    <n v="73.099999999999994"/>
    <x v="0"/>
    <n v="0"/>
    <n v="49"/>
    <x v="1"/>
    <n v="230828.38"/>
    <n v="3"/>
    <n v="0"/>
    <n v="0"/>
    <n v="191734.67"/>
    <x v="0"/>
    <x v="3"/>
    <n v="4"/>
    <x v="0"/>
    <n v="3"/>
  </r>
  <r>
    <n v="1119"/>
    <s v="BN5759294"/>
    <n v="61.7"/>
    <x v="1"/>
    <n v="1"/>
    <n v="63"/>
    <x v="3"/>
    <n v="182140.86"/>
    <n v="1"/>
    <n v="1"/>
    <n v="1"/>
    <n v="101839.77"/>
    <x v="1"/>
    <x v="0"/>
    <n v="4"/>
    <x v="2"/>
    <n v="2"/>
  </r>
  <r>
    <n v="1120"/>
    <s v="BN5585154"/>
    <n v="75.599999999999994"/>
    <x v="1"/>
    <n v="1"/>
    <n v="31"/>
    <x v="0"/>
    <n v="234824.38"/>
    <n v="2"/>
    <n v="1"/>
    <n v="0"/>
    <n v="4888.91"/>
    <x v="1"/>
    <x v="3"/>
    <n v="1"/>
    <x v="0"/>
    <n v="3"/>
  </r>
  <r>
    <n v="1121"/>
    <s v="BN5589271"/>
    <n v="84.8"/>
    <x v="2"/>
    <n v="1"/>
    <n v="33"/>
    <x v="4"/>
    <n v="180036.9"/>
    <n v="2"/>
    <n v="1"/>
    <n v="0"/>
    <n v="193132.98"/>
    <x v="1"/>
    <x v="3"/>
    <n v="1"/>
    <x v="3"/>
    <n v="2"/>
  </r>
  <r>
    <n v="1122"/>
    <s v="BN5672617"/>
    <n v="80.900000000000006"/>
    <x v="0"/>
    <n v="0"/>
    <n v="26"/>
    <x v="4"/>
    <n v="0"/>
    <n v="2"/>
    <n v="1"/>
    <n v="0"/>
    <n v="193518.76"/>
    <x v="1"/>
    <x v="3"/>
    <n v="1"/>
    <x v="3"/>
    <n v="1"/>
  </r>
  <r>
    <n v="1123"/>
    <s v="BN5789868"/>
    <n v="69.8"/>
    <x v="2"/>
    <n v="1"/>
    <n v="58"/>
    <x v="1"/>
    <n v="224829.62"/>
    <n v="2"/>
    <n v="0"/>
    <n v="0"/>
    <n v="93982.02"/>
    <x v="0"/>
    <x v="2"/>
    <n v="4"/>
    <x v="0"/>
    <n v="3"/>
  </r>
  <r>
    <n v="1124"/>
    <s v="BN5596713"/>
    <n v="77.900000000000006"/>
    <x v="2"/>
    <n v="1"/>
    <n v="35"/>
    <x v="1"/>
    <n v="316913.52"/>
    <n v="1"/>
    <n v="1"/>
    <n v="1"/>
    <n v="197000.92"/>
    <x v="0"/>
    <x v="3"/>
    <n v="2"/>
    <x v="0"/>
    <n v="4"/>
  </r>
  <r>
    <n v="1125"/>
    <s v="BN5627218"/>
    <n v="60.6"/>
    <x v="1"/>
    <n v="1"/>
    <n v="37"/>
    <x v="3"/>
    <n v="0"/>
    <n v="1"/>
    <n v="1"/>
    <n v="0"/>
    <n v="106837.06"/>
    <x v="0"/>
    <x v="0"/>
    <n v="2"/>
    <x v="2"/>
    <n v="1"/>
  </r>
  <r>
    <n v="1126"/>
    <s v="BN5645229"/>
    <n v="61.2"/>
    <x v="2"/>
    <n v="0"/>
    <n v="60"/>
    <x v="1"/>
    <n v="299283.06"/>
    <n v="1"/>
    <n v="1"/>
    <n v="1"/>
    <n v="115161.28"/>
    <x v="1"/>
    <x v="0"/>
    <n v="4"/>
    <x v="0"/>
    <n v="4"/>
  </r>
  <r>
    <n v="1127"/>
    <s v="BN5593886"/>
    <n v="66.3"/>
    <x v="1"/>
    <n v="0"/>
    <n v="35"/>
    <x v="2"/>
    <n v="245056.36"/>
    <n v="1"/>
    <n v="1"/>
    <n v="0"/>
    <n v="196260.3"/>
    <x v="1"/>
    <x v="2"/>
    <n v="2"/>
    <x v="1"/>
    <n v="3"/>
  </r>
  <r>
    <n v="1128"/>
    <s v="BN5647214"/>
    <n v="54.9"/>
    <x v="2"/>
    <n v="0"/>
    <n v="47"/>
    <x v="6"/>
    <n v="287468.02"/>
    <n v="2"/>
    <n v="1"/>
    <n v="1"/>
    <n v="96404.38"/>
    <x v="1"/>
    <x v="1"/>
    <n v="4"/>
    <x v="0"/>
    <n v="4"/>
  </r>
  <r>
    <n v="1129"/>
    <s v="BN5750171"/>
    <n v="67.5"/>
    <x v="0"/>
    <n v="0"/>
    <n v="34"/>
    <x v="0"/>
    <n v="311326.62"/>
    <n v="1"/>
    <n v="1"/>
    <n v="0"/>
    <n v="97658.66"/>
    <x v="1"/>
    <x v="2"/>
    <n v="1"/>
    <x v="0"/>
    <n v="4"/>
  </r>
  <r>
    <n v="1130"/>
    <s v="BN5685222"/>
    <n v="66.900000000000006"/>
    <x v="0"/>
    <n v="0"/>
    <n v="37"/>
    <x v="3"/>
    <n v="0"/>
    <n v="1"/>
    <n v="1"/>
    <n v="1"/>
    <n v="49108.23"/>
    <x v="0"/>
    <x v="2"/>
    <n v="2"/>
    <x v="2"/>
    <n v="1"/>
  </r>
  <r>
    <n v="1131"/>
    <s v="BN5628118"/>
    <n v="57.1"/>
    <x v="2"/>
    <n v="0"/>
    <n v="36"/>
    <x v="1"/>
    <n v="203473.32"/>
    <n v="1"/>
    <n v="0"/>
    <n v="1"/>
    <n v="195651.66"/>
    <x v="1"/>
    <x v="1"/>
    <n v="2"/>
    <x v="0"/>
    <n v="3"/>
  </r>
  <r>
    <n v="1132"/>
    <s v="BN5733887"/>
    <n v="50"/>
    <x v="1"/>
    <n v="1"/>
    <n v="39"/>
    <x v="9"/>
    <n v="251644.42"/>
    <n v="1"/>
    <n v="1"/>
    <n v="0"/>
    <n v="111698"/>
    <x v="1"/>
    <x v="1"/>
    <n v="2"/>
    <x v="1"/>
    <n v="3"/>
  </r>
  <r>
    <n v="1133"/>
    <s v="BN5762023"/>
    <n v="62.8"/>
    <x v="0"/>
    <n v="1"/>
    <n v="39"/>
    <x v="10"/>
    <n v="0"/>
    <n v="2"/>
    <n v="1"/>
    <n v="1"/>
    <n v="171707.93"/>
    <x v="1"/>
    <x v="0"/>
    <n v="2"/>
    <x v="0"/>
    <n v="1"/>
  </r>
  <r>
    <n v="1134"/>
    <s v="BN5706812"/>
    <n v="55.9"/>
    <x v="0"/>
    <n v="1"/>
    <n v="36"/>
    <x v="4"/>
    <n v="0"/>
    <n v="2"/>
    <n v="1"/>
    <n v="1"/>
    <n v="66721.98"/>
    <x v="1"/>
    <x v="1"/>
    <n v="2"/>
    <x v="3"/>
    <n v="1"/>
  </r>
  <r>
    <n v="1135"/>
    <s v="BN5732573"/>
    <n v="76.900000000000006"/>
    <x v="0"/>
    <n v="0"/>
    <n v="29"/>
    <x v="0"/>
    <n v="0"/>
    <n v="1"/>
    <n v="1"/>
    <n v="1"/>
    <n v="57876.05"/>
    <x v="1"/>
    <x v="3"/>
    <n v="1"/>
    <x v="0"/>
    <n v="1"/>
  </r>
  <r>
    <n v="1136"/>
    <s v="BN5656034"/>
    <n v="73.3"/>
    <x v="2"/>
    <n v="1"/>
    <n v="33"/>
    <x v="5"/>
    <n v="315582.14"/>
    <n v="2"/>
    <n v="0"/>
    <n v="0"/>
    <n v="177994.81"/>
    <x v="1"/>
    <x v="3"/>
    <n v="1"/>
    <x v="2"/>
    <n v="4"/>
  </r>
  <r>
    <n v="1137"/>
    <s v="BN5614133"/>
    <n v="75"/>
    <x v="0"/>
    <n v="1"/>
    <n v="24"/>
    <x v="8"/>
    <n v="0"/>
    <n v="2"/>
    <n v="0"/>
    <n v="1"/>
    <n v="105125.65"/>
    <x v="1"/>
    <x v="3"/>
    <n v="1"/>
    <x v="3"/>
    <n v="1"/>
  </r>
  <r>
    <n v="1138"/>
    <s v="BN5645182"/>
    <n v="58.3"/>
    <x v="0"/>
    <n v="0"/>
    <n v="44"/>
    <x v="4"/>
    <n v="0"/>
    <n v="2"/>
    <n v="1"/>
    <n v="0"/>
    <n v="17439.66"/>
    <x v="1"/>
    <x v="1"/>
    <n v="3"/>
    <x v="3"/>
    <n v="1"/>
  </r>
  <r>
    <n v="1139"/>
    <s v="BN5698423"/>
    <n v="46.8"/>
    <x v="2"/>
    <n v="1"/>
    <n v="44"/>
    <x v="9"/>
    <n v="363254.28"/>
    <n v="2"/>
    <n v="1"/>
    <n v="0"/>
    <n v="172668.39"/>
    <x v="1"/>
    <x v="1"/>
    <n v="3"/>
    <x v="1"/>
    <n v="4"/>
  </r>
  <r>
    <n v="1140"/>
    <s v="BN5569160"/>
    <n v="72.7"/>
    <x v="1"/>
    <n v="0"/>
    <n v="59"/>
    <x v="1"/>
    <n v="219359.44"/>
    <n v="1"/>
    <n v="0"/>
    <n v="1"/>
    <n v="753.37"/>
    <x v="1"/>
    <x v="3"/>
    <n v="4"/>
    <x v="0"/>
    <n v="3"/>
  </r>
  <r>
    <n v="1141"/>
    <s v="BN5566164"/>
    <n v="61.8"/>
    <x v="0"/>
    <n v="0"/>
    <n v="39"/>
    <x v="8"/>
    <n v="193305.72"/>
    <n v="1"/>
    <n v="1"/>
    <n v="0"/>
    <n v="98686.399999999994"/>
    <x v="0"/>
    <x v="0"/>
    <n v="2"/>
    <x v="3"/>
    <n v="2"/>
  </r>
  <r>
    <n v="1142"/>
    <s v="BN5716047"/>
    <n v="61.7"/>
    <x v="0"/>
    <n v="1"/>
    <n v="42"/>
    <x v="8"/>
    <n v="380016.64000000001"/>
    <n v="2"/>
    <n v="1"/>
    <n v="1"/>
    <n v="107047.92"/>
    <x v="1"/>
    <x v="0"/>
    <n v="3"/>
    <x v="3"/>
    <n v="4"/>
  </r>
  <r>
    <n v="1143"/>
    <s v="BN5763538"/>
    <n v="79.3"/>
    <x v="1"/>
    <n v="1"/>
    <n v="43"/>
    <x v="9"/>
    <n v="0"/>
    <n v="2"/>
    <n v="1"/>
    <n v="0"/>
    <n v="152153.74"/>
    <x v="1"/>
    <x v="3"/>
    <n v="3"/>
    <x v="1"/>
    <n v="1"/>
  </r>
  <r>
    <n v="1144"/>
    <s v="BN5605878"/>
    <n v="63"/>
    <x v="0"/>
    <n v="1"/>
    <n v="45"/>
    <x v="9"/>
    <n v="0"/>
    <n v="2"/>
    <n v="1"/>
    <n v="1"/>
    <n v="34338.04"/>
    <x v="1"/>
    <x v="0"/>
    <n v="3"/>
    <x v="1"/>
    <n v="1"/>
  </r>
  <r>
    <n v="1145"/>
    <s v="BN5694734"/>
    <n v="76.5"/>
    <x v="2"/>
    <n v="1"/>
    <n v="45"/>
    <x v="4"/>
    <n v="297925.52"/>
    <n v="1"/>
    <n v="0"/>
    <n v="1"/>
    <n v="173878.87"/>
    <x v="0"/>
    <x v="3"/>
    <n v="3"/>
    <x v="3"/>
    <n v="4"/>
  </r>
  <r>
    <n v="1146"/>
    <s v="BN5601601"/>
    <n v="54.6"/>
    <x v="0"/>
    <n v="1"/>
    <n v="30"/>
    <x v="2"/>
    <n v="0"/>
    <n v="1"/>
    <n v="1"/>
    <n v="0"/>
    <n v="159254.29"/>
    <x v="1"/>
    <x v="1"/>
    <n v="1"/>
    <x v="1"/>
    <n v="1"/>
  </r>
  <r>
    <n v="1147"/>
    <s v="BN5575494"/>
    <n v="61.4"/>
    <x v="2"/>
    <n v="0"/>
    <n v="32"/>
    <x v="6"/>
    <n v="262689.03999999998"/>
    <n v="2"/>
    <n v="1"/>
    <n v="0"/>
    <n v="54776.639999999999"/>
    <x v="1"/>
    <x v="0"/>
    <n v="1"/>
    <x v="0"/>
    <n v="4"/>
  </r>
  <r>
    <n v="1148"/>
    <s v="BN5671122"/>
    <n v="59.3"/>
    <x v="2"/>
    <n v="0"/>
    <n v="31"/>
    <x v="8"/>
    <n v="203427.68"/>
    <n v="3"/>
    <n v="1"/>
    <n v="0"/>
    <n v="134594.99"/>
    <x v="1"/>
    <x v="0"/>
    <n v="1"/>
    <x v="3"/>
    <n v="3"/>
  </r>
  <r>
    <n v="1149"/>
    <s v="BN5616442"/>
    <n v="61.3"/>
    <x v="1"/>
    <n v="1"/>
    <n v="36"/>
    <x v="6"/>
    <n v="0"/>
    <n v="1"/>
    <n v="1"/>
    <n v="1"/>
    <n v="41724.720000000001"/>
    <x v="1"/>
    <x v="0"/>
    <n v="2"/>
    <x v="0"/>
    <n v="1"/>
  </r>
  <r>
    <n v="1150"/>
    <s v="BN5773819"/>
    <n v="65.5"/>
    <x v="0"/>
    <n v="1"/>
    <n v="40"/>
    <x v="4"/>
    <n v="0"/>
    <n v="2"/>
    <n v="0"/>
    <n v="0"/>
    <n v="110527.71"/>
    <x v="1"/>
    <x v="2"/>
    <n v="3"/>
    <x v="3"/>
    <n v="1"/>
  </r>
  <r>
    <n v="1151"/>
    <s v="BN5722906"/>
    <n v="70"/>
    <x v="0"/>
    <n v="0"/>
    <n v="29"/>
    <x v="5"/>
    <n v="275926.14"/>
    <n v="1"/>
    <n v="0"/>
    <n v="0"/>
    <n v="8996.7900000000009"/>
    <x v="1"/>
    <x v="2"/>
    <n v="1"/>
    <x v="2"/>
    <n v="4"/>
  </r>
  <r>
    <n v="1152"/>
    <s v="BN5752376"/>
    <n v="82.6"/>
    <x v="1"/>
    <n v="0"/>
    <n v="31"/>
    <x v="4"/>
    <n v="259876.14"/>
    <n v="1"/>
    <n v="0"/>
    <n v="1"/>
    <n v="190200.53"/>
    <x v="1"/>
    <x v="3"/>
    <n v="1"/>
    <x v="3"/>
    <n v="4"/>
  </r>
  <r>
    <n v="1153"/>
    <s v="BN5589667"/>
    <n v="65.2"/>
    <x v="2"/>
    <n v="1"/>
    <n v="47"/>
    <x v="0"/>
    <n v="302842.88"/>
    <n v="1"/>
    <n v="0"/>
    <n v="1"/>
    <n v="115333.43"/>
    <x v="1"/>
    <x v="0"/>
    <n v="4"/>
    <x v="0"/>
    <n v="4"/>
  </r>
  <r>
    <n v="1154"/>
    <s v="BN5669812"/>
    <n v="75.5"/>
    <x v="2"/>
    <n v="0"/>
    <n v="47"/>
    <x v="3"/>
    <n v="271286"/>
    <n v="1"/>
    <n v="0"/>
    <n v="0"/>
    <n v="143619.51999999999"/>
    <x v="0"/>
    <x v="3"/>
    <n v="4"/>
    <x v="2"/>
    <n v="4"/>
  </r>
  <r>
    <n v="1155"/>
    <s v="BN5766800"/>
    <n v="53.8"/>
    <x v="1"/>
    <n v="1"/>
    <n v="41"/>
    <x v="0"/>
    <n v="245547"/>
    <n v="2"/>
    <n v="1"/>
    <n v="1"/>
    <n v="58467.08"/>
    <x v="1"/>
    <x v="1"/>
    <n v="3"/>
    <x v="0"/>
    <n v="3"/>
  </r>
  <r>
    <n v="1156"/>
    <s v="BN5767919"/>
    <n v="72.900000000000006"/>
    <x v="0"/>
    <n v="1"/>
    <n v="36"/>
    <x v="6"/>
    <n v="304607.59999999998"/>
    <n v="1"/>
    <n v="1"/>
    <n v="0"/>
    <n v="12128.69"/>
    <x v="1"/>
    <x v="3"/>
    <n v="2"/>
    <x v="0"/>
    <n v="4"/>
  </r>
  <r>
    <n v="1157"/>
    <s v="BN5741208"/>
    <n v="61.5"/>
    <x v="0"/>
    <n v="1"/>
    <n v="51"/>
    <x v="6"/>
    <n v="0"/>
    <n v="2"/>
    <n v="1"/>
    <n v="1"/>
    <n v="49872.33"/>
    <x v="1"/>
    <x v="0"/>
    <n v="4"/>
    <x v="0"/>
    <n v="1"/>
  </r>
  <r>
    <n v="1158"/>
    <s v="BN5811240"/>
    <n v="70"/>
    <x v="1"/>
    <n v="1"/>
    <n v="56"/>
    <x v="1"/>
    <n v="158831.34"/>
    <n v="1"/>
    <n v="0"/>
    <n v="1"/>
    <n v="139735.54"/>
    <x v="1"/>
    <x v="2"/>
    <n v="4"/>
    <x v="0"/>
    <n v="2"/>
  </r>
  <r>
    <n v="1159"/>
    <s v="BN5689920"/>
    <n v="43.4"/>
    <x v="2"/>
    <n v="0"/>
    <n v="60"/>
    <x v="9"/>
    <n v="251602.06"/>
    <n v="2"/>
    <n v="1"/>
    <n v="0"/>
    <n v="60891.8"/>
    <x v="0"/>
    <x v="1"/>
    <n v="4"/>
    <x v="1"/>
    <n v="3"/>
  </r>
  <r>
    <n v="1160"/>
    <s v="BN5690577"/>
    <n v="72.900000000000006"/>
    <x v="1"/>
    <n v="1"/>
    <n v="39"/>
    <x v="7"/>
    <n v="0"/>
    <n v="2"/>
    <n v="1"/>
    <n v="0"/>
    <n v="100862.54"/>
    <x v="1"/>
    <x v="3"/>
    <n v="2"/>
    <x v="1"/>
    <n v="1"/>
  </r>
  <r>
    <n v="1161"/>
    <s v="BN5719261"/>
    <n v="51.3"/>
    <x v="0"/>
    <n v="1"/>
    <n v="37"/>
    <x v="2"/>
    <n v="0"/>
    <n v="1"/>
    <n v="1"/>
    <n v="0"/>
    <n v="76640.289999999994"/>
    <x v="0"/>
    <x v="1"/>
    <n v="2"/>
    <x v="1"/>
    <n v="1"/>
  </r>
  <r>
    <n v="1162"/>
    <s v="BN5781715"/>
    <n v="75.5"/>
    <x v="0"/>
    <n v="1"/>
    <n v="43"/>
    <x v="5"/>
    <n v="209634.82"/>
    <n v="1"/>
    <n v="1"/>
    <n v="0"/>
    <n v="126013.58"/>
    <x v="0"/>
    <x v="3"/>
    <n v="3"/>
    <x v="2"/>
    <n v="3"/>
  </r>
  <r>
    <n v="1163"/>
    <s v="BN5752644"/>
    <n v="61.5"/>
    <x v="0"/>
    <n v="0"/>
    <n v="32"/>
    <x v="9"/>
    <n v="0"/>
    <n v="1"/>
    <n v="1"/>
    <n v="0"/>
    <n v="87347.82"/>
    <x v="1"/>
    <x v="0"/>
    <n v="1"/>
    <x v="1"/>
    <n v="1"/>
  </r>
  <r>
    <n v="1164"/>
    <s v="BN5600910"/>
    <n v="74.7"/>
    <x v="2"/>
    <n v="0"/>
    <n v="34"/>
    <x v="8"/>
    <n v="134990.07999999999"/>
    <n v="2"/>
    <n v="0"/>
    <n v="1"/>
    <n v="77370.37"/>
    <x v="1"/>
    <x v="3"/>
    <n v="1"/>
    <x v="3"/>
    <n v="2"/>
  </r>
  <r>
    <n v="1165"/>
    <s v="BN5750689"/>
    <n v="85"/>
    <x v="0"/>
    <n v="0"/>
    <n v="38"/>
    <x v="10"/>
    <n v="329701.08"/>
    <n v="1"/>
    <n v="1"/>
    <n v="1"/>
    <n v="62722.44"/>
    <x v="1"/>
    <x v="3"/>
    <n v="2"/>
    <x v="0"/>
    <n v="4"/>
  </r>
  <r>
    <n v="1166"/>
    <s v="BN5723820"/>
    <n v="71.2"/>
    <x v="2"/>
    <n v="0"/>
    <n v="51"/>
    <x v="8"/>
    <n v="309552.84000000003"/>
    <n v="2"/>
    <n v="0"/>
    <n v="0"/>
    <n v="196257.68"/>
    <x v="1"/>
    <x v="2"/>
    <n v="4"/>
    <x v="3"/>
    <n v="4"/>
  </r>
  <r>
    <n v="1167"/>
    <s v="BN5633332"/>
    <n v="62.2"/>
    <x v="2"/>
    <n v="0"/>
    <n v="30"/>
    <x v="1"/>
    <n v="286249.26"/>
    <n v="2"/>
    <n v="1"/>
    <n v="0"/>
    <n v="81723.8"/>
    <x v="1"/>
    <x v="0"/>
    <n v="1"/>
    <x v="0"/>
    <n v="4"/>
  </r>
  <r>
    <n v="1168"/>
    <s v="BN5702343"/>
    <n v="54.8"/>
    <x v="0"/>
    <n v="0"/>
    <n v="37"/>
    <x v="7"/>
    <n v="0"/>
    <n v="1"/>
    <n v="1"/>
    <n v="1"/>
    <n v="31299.71"/>
    <x v="1"/>
    <x v="1"/>
    <n v="2"/>
    <x v="1"/>
    <n v="1"/>
  </r>
  <r>
    <n v="1169"/>
    <s v="BN5710369"/>
    <n v="60.7"/>
    <x v="0"/>
    <n v="0"/>
    <n v="29"/>
    <x v="0"/>
    <n v="0"/>
    <n v="2"/>
    <n v="1"/>
    <n v="0"/>
    <n v="63495.86"/>
    <x v="1"/>
    <x v="0"/>
    <n v="1"/>
    <x v="0"/>
    <n v="1"/>
  </r>
  <r>
    <n v="1170"/>
    <s v="BN5650264"/>
    <n v="65.3"/>
    <x v="0"/>
    <n v="0"/>
    <n v="40"/>
    <x v="2"/>
    <n v="204266.76"/>
    <n v="1"/>
    <n v="1"/>
    <n v="1"/>
    <n v="166520.95999999999"/>
    <x v="1"/>
    <x v="2"/>
    <n v="3"/>
    <x v="1"/>
    <n v="3"/>
  </r>
  <r>
    <n v="1171"/>
    <s v="BN5590733"/>
    <n v="69.900000000000006"/>
    <x v="1"/>
    <n v="1"/>
    <n v="28"/>
    <x v="5"/>
    <n v="159864.82"/>
    <n v="1"/>
    <n v="0"/>
    <n v="0"/>
    <n v="150242.44"/>
    <x v="1"/>
    <x v="2"/>
    <n v="1"/>
    <x v="2"/>
    <n v="2"/>
  </r>
  <r>
    <n v="1172"/>
    <s v="BN5640367"/>
    <n v="69.3"/>
    <x v="2"/>
    <n v="1"/>
    <n v="42"/>
    <x v="10"/>
    <n v="241423.46"/>
    <n v="1"/>
    <n v="0"/>
    <n v="0"/>
    <n v="27345.18"/>
    <x v="0"/>
    <x v="2"/>
    <n v="3"/>
    <x v="0"/>
    <n v="3"/>
  </r>
  <r>
    <n v="1173"/>
    <s v="BN5697702"/>
    <n v="64.7"/>
    <x v="2"/>
    <n v="0"/>
    <n v="45"/>
    <x v="6"/>
    <n v="245435.06"/>
    <n v="2"/>
    <n v="1"/>
    <n v="1"/>
    <n v="87000.39"/>
    <x v="1"/>
    <x v="0"/>
    <n v="3"/>
    <x v="0"/>
    <n v="3"/>
  </r>
  <r>
    <n v="1174"/>
    <s v="BN5808095"/>
    <n v="47.8"/>
    <x v="1"/>
    <n v="0"/>
    <n v="38"/>
    <x v="6"/>
    <n v="184726.6"/>
    <n v="2"/>
    <n v="1"/>
    <n v="0"/>
    <n v="44912.7"/>
    <x v="1"/>
    <x v="1"/>
    <n v="2"/>
    <x v="0"/>
    <n v="2"/>
  </r>
  <r>
    <n v="1175"/>
    <s v="BN5588583"/>
    <n v="70.5"/>
    <x v="1"/>
    <n v="0"/>
    <n v="42"/>
    <x v="8"/>
    <n v="407430.3"/>
    <n v="1"/>
    <n v="1"/>
    <n v="0"/>
    <n v="179978.68"/>
    <x v="0"/>
    <x v="2"/>
    <n v="3"/>
    <x v="3"/>
    <n v="4"/>
  </r>
  <r>
    <n v="1176"/>
    <s v="BN5721205"/>
    <n v="71.900000000000006"/>
    <x v="1"/>
    <n v="1"/>
    <n v="41"/>
    <x v="8"/>
    <n v="0"/>
    <n v="2"/>
    <n v="1"/>
    <n v="0"/>
    <n v="145759.70000000001"/>
    <x v="1"/>
    <x v="3"/>
    <n v="3"/>
    <x v="3"/>
    <n v="1"/>
  </r>
  <r>
    <n v="1177"/>
    <s v="BN5604130"/>
    <n v="72.599999999999994"/>
    <x v="0"/>
    <n v="1"/>
    <n v="36"/>
    <x v="9"/>
    <n v="0"/>
    <n v="2"/>
    <n v="0"/>
    <n v="0"/>
    <n v="14121.61"/>
    <x v="1"/>
    <x v="3"/>
    <n v="2"/>
    <x v="1"/>
    <n v="1"/>
  </r>
  <r>
    <n v="1178"/>
    <s v="BN5651282"/>
    <n v="62.6"/>
    <x v="0"/>
    <n v="1"/>
    <n v="23"/>
    <x v="1"/>
    <n v="0"/>
    <n v="2"/>
    <n v="1"/>
    <n v="0"/>
    <n v="66232.23"/>
    <x v="1"/>
    <x v="0"/>
    <n v="1"/>
    <x v="0"/>
    <n v="1"/>
  </r>
  <r>
    <n v="1179"/>
    <s v="BN5782367"/>
    <n v="55.2"/>
    <x v="0"/>
    <n v="1"/>
    <n v="51"/>
    <x v="4"/>
    <n v="0"/>
    <n v="1"/>
    <n v="1"/>
    <n v="1"/>
    <n v="190296.76"/>
    <x v="0"/>
    <x v="1"/>
    <n v="4"/>
    <x v="3"/>
    <n v="1"/>
  </r>
  <r>
    <n v="1180"/>
    <s v="BN5813945"/>
    <n v="80.7"/>
    <x v="2"/>
    <n v="0"/>
    <n v="33"/>
    <x v="1"/>
    <n v="186920.94"/>
    <n v="2"/>
    <n v="0"/>
    <n v="0"/>
    <n v="172782.69"/>
    <x v="1"/>
    <x v="3"/>
    <n v="1"/>
    <x v="0"/>
    <n v="2"/>
  </r>
  <r>
    <n v="1181"/>
    <s v="BN5570239"/>
    <n v="62.1"/>
    <x v="0"/>
    <n v="1"/>
    <n v="36"/>
    <x v="5"/>
    <n v="0"/>
    <n v="2"/>
    <n v="1"/>
    <n v="1"/>
    <n v="99128.13"/>
    <x v="1"/>
    <x v="0"/>
    <n v="2"/>
    <x v="2"/>
    <n v="1"/>
  </r>
  <r>
    <n v="1182"/>
    <s v="BN5624341"/>
    <n v="65.099999999999994"/>
    <x v="2"/>
    <n v="0"/>
    <n v="26"/>
    <x v="3"/>
    <n v="80449.399999999994"/>
    <n v="1"/>
    <n v="1"/>
    <n v="1"/>
    <n v="178341.33"/>
    <x v="1"/>
    <x v="0"/>
    <n v="1"/>
    <x v="2"/>
    <n v="2"/>
  </r>
  <r>
    <n v="1183"/>
    <s v="BN5755551"/>
    <n v="67.3"/>
    <x v="0"/>
    <n v="0"/>
    <n v="45"/>
    <x v="8"/>
    <n v="336139.46"/>
    <n v="1"/>
    <n v="1"/>
    <n v="1"/>
    <n v="146992.24"/>
    <x v="0"/>
    <x v="2"/>
    <n v="3"/>
    <x v="3"/>
    <n v="4"/>
  </r>
  <r>
    <n v="1184"/>
    <s v="BN5600905"/>
    <n v="65.2"/>
    <x v="0"/>
    <n v="1"/>
    <n v="38"/>
    <x v="1"/>
    <n v="0"/>
    <n v="2"/>
    <n v="1"/>
    <n v="1"/>
    <n v="151314.98000000001"/>
    <x v="1"/>
    <x v="0"/>
    <n v="2"/>
    <x v="0"/>
    <n v="1"/>
  </r>
  <r>
    <n v="1185"/>
    <s v="BN5755562"/>
    <n v="58.4"/>
    <x v="2"/>
    <n v="1"/>
    <n v="49"/>
    <x v="3"/>
    <n v="261077.54"/>
    <n v="1"/>
    <n v="1"/>
    <n v="0"/>
    <n v="92915.839999999997"/>
    <x v="1"/>
    <x v="1"/>
    <n v="4"/>
    <x v="2"/>
    <n v="4"/>
  </r>
  <r>
    <n v="1186"/>
    <s v="BN5795141"/>
    <n v="75.599999999999994"/>
    <x v="0"/>
    <n v="1"/>
    <n v="39"/>
    <x v="6"/>
    <n v="265247.2"/>
    <n v="1"/>
    <n v="1"/>
    <n v="1"/>
    <n v="58974"/>
    <x v="1"/>
    <x v="3"/>
    <n v="2"/>
    <x v="0"/>
    <n v="4"/>
  </r>
  <r>
    <n v="1187"/>
    <s v="BN5589170"/>
    <n v="67"/>
    <x v="0"/>
    <n v="0"/>
    <n v="37"/>
    <x v="6"/>
    <n v="206930.04"/>
    <n v="2"/>
    <n v="1"/>
    <n v="1"/>
    <n v="174627.06"/>
    <x v="1"/>
    <x v="2"/>
    <n v="2"/>
    <x v="0"/>
    <n v="3"/>
  </r>
  <r>
    <n v="1188"/>
    <s v="BN5719215"/>
    <n v="76.5"/>
    <x v="0"/>
    <n v="0"/>
    <n v="52"/>
    <x v="9"/>
    <n v="253095.6"/>
    <n v="1"/>
    <n v="1"/>
    <n v="1"/>
    <n v="79579.94"/>
    <x v="0"/>
    <x v="3"/>
    <n v="4"/>
    <x v="1"/>
    <n v="3"/>
  </r>
  <r>
    <n v="1189"/>
    <s v="BN5639795"/>
    <n v="52.8"/>
    <x v="0"/>
    <n v="1"/>
    <n v="32"/>
    <x v="0"/>
    <n v="256525.44"/>
    <n v="2"/>
    <n v="1"/>
    <n v="0"/>
    <n v="50771.16"/>
    <x v="1"/>
    <x v="1"/>
    <n v="1"/>
    <x v="0"/>
    <n v="4"/>
  </r>
  <r>
    <n v="1190"/>
    <s v="BN5791192"/>
    <n v="70.099999999999994"/>
    <x v="0"/>
    <n v="1"/>
    <n v="42"/>
    <x v="8"/>
    <n v="339485.28"/>
    <n v="1"/>
    <n v="1"/>
    <n v="1"/>
    <n v="153537.54999999999"/>
    <x v="0"/>
    <x v="2"/>
    <n v="3"/>
    <x v="3"/>
    <n v="4"/>
  </r>
  <r>
    <n v="1191"/>
    <s v="BN5636848"/>
    <n v="79.7"/>
    <x v="0"/>
    <n v="0"/>
    <n v="31"/>
    <x v="1"/>
    <n v="0"/>
    <n v="2"/>
    <n v="1"/>
    <n v="1"/>
    <n v="132975.39000000001"/>
    <x v="1"/>
    <x v="3"/>
    <n v="1"/>
    <x v="0"/>
    <n v="1"/>
  </r>
  <r>
    <n v="1192"/>
    <s v="BN5686822"/>
    <n v="63.9"/>
    <x v="2"/>
    <n v="1"/>
    <n v="29"/>
    <x v="6"/>
    <n v="301591.62"/>
    <n v="1"/>
    <n v="0"/>
    <n v="1"/>
    <n v="85208.93"/>
    <x v="1"/>
    <x v="0"/>
    <n v="1"/>
    <x v="0"/>
    <n v="4"/>
  </r>
  <r>
    <n v="1193"/>
    <s v="BN5589485"/>
    <n v="78.5"/>
    <x v="1"/>
    <n v="0"/>
    <n v="63"/>
    <x v="4"/>
    <n v="259711.44"/>
    <n v="2"/>
    <n v="1"/>
    <n v="0"/>
    <n v="170214.82"/>
    <x v="0"/>
    <x v="3"/>
    <n v="4"/>
    <x v="3"/>
    <n v="4"/>
  </r>
  <r>
    <n v="1194"/>
    <s v="BN5779860"/>
    <n v="36.299999999999997"/>
    <x v="1"/>
    <n v="0"/>
    <n v="30"/>
    <x v="5"/>
    <n v="292196.86"/>
    <n v="3"/>
    <n v="1"/>
    <n v="0"/>
    <n v="100615.14"/>
    <x v="0"/>
    <x v="1"/>
    <n v="1"/>
    <x v="2"/>
    <n v="4"/>
  </r>
  <r>
    <n v="1195"/>
    <s v="BN5573682"/>
    <n v="76.400000000000006"/>
    <x v="0"/>
    <n v="0"/>
    <n v="26"/>
    <x v="3"/>
    <n v="0"/>
    <n v="2"/>
    <n v="1"/>
    <n v="0"/>
    <n v="186105.99"/>
    <x v="1"/>
    <x v="3"/>
    <n v="1"/>
    <x v="2"/>
    <n v="1"/>
  </r>
  <r>
    <n v="1196"/>
    <s v="BN5578779"/>
    <n v="67.599999999999994"/>
    <x v="0"/>
    <n v="0"/>
    <n v="45"/>
    <x v="0"/>
    <n v="0"/>
    <n v="1"/>
    <n v="1"/>
    <n v="1"/>
    <n v="55119.53"/>
    <x v="1"/>
    <x v="2"/>
    <n v="3"/>
    <x v="0"/>
    <n v="1"/>
  </r>
  <r>
    <n v="1197"/>
    <s v="BN5739044"/>
    <n v="71.8"/>
    <x v="2"/>
    <n v="1"/>
    <n v="30"/>
    <x v="4"/>
    <n v="131286.6"/>
    <n v="1"/>
    <n v="1"/>
    <n v="0"/>
    <n v="28760.99"/>
    <x v="1"/>
    <x v="2"/>
    <n v="1"/>
    <x v="3"/>
    <n v="2"/>
  </r>
  <r>
    <n v="1198"/>
    <s v="BN5813357"/>
    <n v="59"/>
    <x v="1"/>
    <n v="0"/>
    <n v="36"/>
    <x v="5"/>
    <n v="0"/>
    <n v="2"/>
    <n v="1"/>
    <n v="0"/>
    <n v="171021.44"/>
    <x v="1"/>
    <x v="0"/>
    <n v="2"/>
    <x v="2"/>
    <n v="1"/>
  </r>
  <r>
    <n v="1199"/>
    <s v="BN5677971"/>
    <n v="58.4"/>
    <x v="0"/>
    <n v="1"/>
    <n v="40"/>
    <x v="9"/>
    <n v="209168.32"/>
    <n v="1"/>
    <n v="1"/>
    <n v="0"/>
    <n v="176678.72"/>
    <x v="1"/>
    <x v="1"/>
    <n v="3"/>
    <x v="1"/>
    <n v="3"/>
  </r>
  <r>
    <n v="1200"/>
    <s v="BN5769082"/>
    <n v="64.5"/>
    <x v="0"/>
    <n v="1"/>
    <n v="43"/>
    <x v="3"/>
    <n v="0"/>
    <n v="1"/>
    <n v="0"/>
    <n v="1"/>
    <n v="28667.56"/>
    <x v="1"/>
    <x v="0"/>
    <n v="3"/>
    <x v="2"/>
    <n v="1"/>
  </r>
  <r>
    <n v="1201"/>
    <s v="BN5804515"/>
    <n v="77.2"/>
    <x v="2"/>
    <n v="1"/>
    <n v="32"/>
    <x v="5"/>
    <n v="199570.56"/>
    <n v="2"/>
    <n v="0"/>
    <n v="0"/>
    <n v="197238.03"/>
    <x v="1"/>
    <x v="3"/>
    <n v="1"/>
    <x v="2"/>
    <n v="3"/>
  </r>
  <r>
    <n v="1202"/>
    <s v="BN5650965"/>
    <n v="39.9"/>
    <x v="2"/>
    <n v="1"/>
    <n v="48"/>
    <x v="0"/>
    <n v="255310.44"/>
    <n v="1"/>
    <n v="1"/>
    <n v="0"/>
    <n v="139994.68"/>
    <x v="0"/>
    <x v="1"/>
    <n v="4"/>
    <x v="0"/>
    <n v="4"/>
  </r>
  <r>
    <n v="1203"/>
    <s v="BN5724247"/>
    <n v="52.9"/>
    <x v="0"/>
    <n v="1"/>
    <n v="24"/>
    <x v="8"/>
    <n v="0"/>
    <n v="1"/>
    <n v="1"/>
    <n v="0"/>
    <n v="151169.82999999999"/>
    <x v="1"/>
    <x v="1"/>
    <n v="1"/>
    <x v="3"/>
    <n v="1"/>
  </r>
  <r>
    <n v="1204"/>
    <s v="BN5569364"/>
    <n v="46.3"/>
    <x v="0"/>
    <n v="1"/>
    <n v="37"/>
    <x v="0"/>
    <n v="202514.32"/>
    <n v="1"/>
    <n v="1"/>
    <n v="1"/>
    <n v="118113.64"/>
    <x v="1"/>
    <x v="1"/>
    <n v="2"/>
    <x v="0"/>
    <n v="3"/>
  </r>
  <r>
    <n v="1205"/>
    <s v="BN5650011"/>
    <n v="63"/>
    <x v="0"/>
    <n v="0"/>
    <n v="42"/>
    <x v="3"/>
    <n v="0"/>
    <n v="2"/>
    <n v="1"/>
    <n v="1"/>
    <n v="34453.17"/>
    <x v="1"/>
    <x v="0"/>
    <n v="3"/>
    <x v="2"/>
    <n v="1"/>
  </r>
  <r>
    <n v="1206"/>
    <s v="BN5724220"/>
    <n v="78"/>
    <x v="0"/>
    <n v="1"/>
    <n v="78"/>
    <x v="7"/>
    <n v="242627.76"/>
    <n v="1"/>
    <n v="0"/>
    <n v="1"/>
    <n v="64872.33"/>
    <x v="1"/>
    <x v="3"/>
    <n v="4"/>
    <x v="1"/>
    <n v="3"/>
  </r>
  <r>
    <n v="1207"/>
    <s v="BN5599181"/>
    <n v="58.4"/>
    <x v="1"/>
    <n v="1"/>
    <n v="34"/>
    <x v="8"/>
    <n v="0"/>
    <n v="2"/>
    <n v="1"/>
    <n v="0"/>
    <n v="10956.82"/>
    <x v="1"/>
    <x v="1"/>
    <n v="1"/>
    <x v="3"/>
    <n v="1"/>
  </r>
  <r>
    <n v="1208"/>
    <s v="BN5594777"/>
    <n v="75.2"/>
    <x v="2"/>
    <n v="1"/>
    <n v="32"/>
    <x v="4"/>
    <n v="163046.76"/>
    <n v="1"/>
    <n v="1"/>
    <n v="1"/>
    <n v="36885.85"/>
    <x v="1"/>
    <x v="3"/>
    <n v="1"/>
    <x v="3"/>
    <n v="2"/>
  </r>
  <r>
    <n v="1209"/>
    <s v="BN5616364"/>
    <n v="69.7"/>
    <x v="0"/>
    <n v="0"/>
    <n v="49"/>
    <x v="5"/>
    <n v="256505.32"/>
    <n v="1"/>
    <n v="1"/>
    <n v="1"/>
    <n v="168053.4"/>
    <x v="1"/>
    <x v="2"/>
    <n v="4"/>
    <x v="2"/>
    <n v="4"/>
  </r>
  <r>
    <n v="1210"/>
    <s v="BN5715580"/>
    <n v="85"/>
    <x v="0"/>
    <n v="0"/>
    <n v="34"/>
    <x v="3"/>
    <n v="0"/>
    <n v="2"/>
    <n v="0"/>
    <n v="0"/>
    <n v="155227"/>
    <x v="1"/>
    <x v="3"/>
    <n v="1"/>
    <x v="2"/>
    <n v="1"/>
  </r>
  <r>
    <n v="1211"/>
    <s v="BN5658882"/>
    <n v="71.099999999999994"/>
    <x v="0"/>
    <n v="1"/>
    <n v="53"/>
    <x v="3"/>
    <n v="0"/>
    <n v="3"/>
    <n v="1"/>
    <n v="0"/>
    <n v="38409.79"/>
    <x v="0"/>
    <x v="2"/>
    <n v="4"/>
    <x v="2"/>
    <n v="1"/>
  </r>
  <r>
    <n v="1212"/>
    <s v="BN5738087"/>
    <n v="45.2"/>
    <x v="0"/>
    <n v="0"/>
    <n v="34"/>
    <x v="8"/>
    <n v="0"/>
    <n v="2"/>
    <n v="0"/>
    <n v="1"/>
    <n v="75279.39"/>
    <x v="1"/>
    <x v="1"/>
    <n v="1"/>
    <x v="3"/>
    <n v="1"/>
  </r>
  <r>
    <n v="1213"/>
    <s v="BN5813503"/>
    <n v="61"/>
    <x v="1"/>
    <n v="1"/>
    <n v="44"/>
    <x v="5"/>
    <n v="0"/>
    <n v="2"/>
    <n v="1"/>
    <n v="0"/>
    <n v="158302.59"/>
    <x v="0"/>
    <x v="0"/>
    <n v="3"/>
    <x v="2"/>
    <n v="1"/>
  </r>
  <r>
    <n v="1214"/>
    <s v="BN5624142"/>
    <n v="69.400000000000006"/>
    <x v="0"/>
    <n v="0"/>
    <n v="24"/>
    <x v="4"/>
    <n v="0"/>
    <n v="2"/>
    <n v="1"/>
    <n v="1"/>
    <n v="11525.72"/>
    <x v="1"/>
    <x v="2"/>
    <n v="1"/>
    <x v="3"/>
    <n v="1"/>
  </r>
  <r>
    <n v="1215"/>
    <s v="BN5674061"/>
    <n v="57.9"/>
    <x v="1"/>
    <n v="1"/>
    <n v="35"/>
    <x v="5"/>
    <n v="0"/>
    <n v="1"/>
    <n v="1"/>
    <n v="0"/>
    <n v="94993.04"/>
    <x v="0"/>
    <x v="1"/>
    <n v="2"/>
    <x v="2"/>
    <n v="1"/>
  </r>
  <r>
    <n v="1216"/>
    <s v="BN5624993"/>
    <n v="74.5"/>
    <x v="1"/>
    <n v="0"/>
    <n v="56"/>
    <x v="2"/>
    <n v="0"/>
    <n v="1"/>
    <n v="1"/>
    <n v="0"/>
    <n v="173912.29"/>
    <x v="0"/>
    <x v="3"/>
    <n v="4"/>
    <x v="1"/>
    <n v="1"/>
  </r>
  <r>
    <n v="1217"/>
    <s v="BN5682441"/>
    <n v="57.2"/>
    <x v="0"/>
    <n v="1"/>
    <n v="35"/>
    <x v="8"/>
    <n v="0"/>
    <n v="1"/>
    <n v="0"/>
    <n v="1"/>
    <n v="41139.050000000003"/>
    <x v="1"/>
    <x v="1"/>
    <n v="2"/>
    <x v="3"/>
    <n v="1"/>
  </r>
  <r>
    <n v="1218"/>
    <s v="BN5696813"/>
    <n v="50.5"/>
    <x v="2"/>
    <n v="1"/>
    <n v="31"/>
    <x v="6"/>
    <n v="291083.12"/>
    <n v="2"/>
    <n v="1"/>
    <n v="1"/>
    <n v="58019.95"/>
    <x v="1"/>
    <x v="1"/>
    <n v="1"/>
    <x v="0"/>
    <n v="4"/>
  </r>
  <r>
    <n v="1219"/>
    <s v="BN5729951"/>
    <n v="70.599999999999994"/>
    <x v="0"/>
    <n v="0"/>
    <n v="25"/>
    <x v="8"/>
    <n v="0"/>
    <n v="1"/>
    <n v="0"/>
    <n v="0"/>
    <n v="164128.41"/>
    <x v="0"/>
    <x v="2"/>
    <n v="1"/>
    <x v="3"/>
    <n v="1"/>
  </r>
  <r>
    <n v="1220"/>
    <s v="BN5812185"/>
    <n v="69.3"/>
    <x v="2"/>
    <n v="1"/>
    <n v="46"/>
    <x v="8"/>
    <n v="249203.16"/>
    <n v="2"/>
    <n v="1"/>
    <n v="1"/>
    <n v="46998.13"/>
    <x v="0"/>
    <x v="2"/>
    <n v="3"/>
    <x v="3"/>
    <n v="3"/>
  </r>
  <r>
    <n v="1221"/>
    <s v="BN5654567"/>
    <n v="72.5"/>
    <x v="2"/>
    <n v="0"/>
    <n v="35"/>
    <x v="3"/>
    <n v="230365.68"/>
    <n v="2"/>
    <n v="1"/>
    <n v="1"/>
    <n v="177279.41"/>
    <x v="1"/>
    <x v="3"/>
    <n v="2"/>
    <x v="2"/>
    <n v="3"/>
  </r>
  <r>
    <n v="1222"/>
    <s v="BN5697538"/>
    <n v="79.099999999999994"/>
    <x v="0"/>
    <n v="1"/>
    <n v="39"/>
    <x v="0"/>
    <n v="327578.98"/>
    <n v="2"/>
    <n v="1"/>
    <n v="0"/>
    <n v="75832.53"/>
    <x v="1"/>
    <x v="3"/>
    <n v="2"/>
    <x v="0"/>
    <n v="4"/>
  </r>
  <r>
    <n v="1223"/>
    <s v="BN5616193"/>
    <n v="53.6"/>
    <x v="0"/>
    <n v="1"/>
    <n v="48"/>
    <x v="1"/>
    <n v="131466.82"/>
    <n v="1"/>
    <n v="1"/>
    <n v="0"/>
    <n v="61094.53"/>
    <x v="1"/>
    <x v="1"/>
    <n v="4"/>
    <x v="0"/>
    <n v="2"/>
  </r>
  <r>
    <n v="1224"/>
    <s v="BN5654142"/>
    <n v="69.900000000000006"/>
    <x v="1"/>
    <n v="1"/>
    <n v="49"/>
    <x v="1"/>
    <n v="0"/>
    <n v="2"/>
    <n v="0"/>
    <n v="1"/>
    <n v="30117.439999999999"/>
    <x v="1"/>
    <x v="2"/>
    <n v="4"/>
    <x v="0"/>
    <n v="1"/>
  </r>
  <r>
    <n v="1225"/>
    <s v="BN5628211"/>
    <n v="50"/>
    <x v="1"/>
    <n v="0"/>
    <n v="49"/>
    <x v="2"/>
    <n v="256972.22"/>
    <n v="1"/>
    <n v="1"/>
    <n v="0"/>
    <n v="179227.12"/>
    <x v="1"/>
    <x v="1"/>
    <n v="4"/>
    <x v="1"/>
    <n v="4"/>
  </r>
  <r>
    <n v="1226"/>
    <s v="BN5733300"/>
    <n v="70.7"/>
    <x v="1"/>
    <n v="0"/>
    <n v="55"/>
    <x v="5"/>
    <n v="219326.94"/>
    <n v="1"/>
    <n v="1"/>
    <n v="1"/>
    <n v="52110.45"/>
    <x v="1"/>
    <x v="2"/>
    <n v="4"/>
    <x v="2"/>
    <n v="3"/>
  </r>
  <r>
    <n v="1227"/>
    <s v="BN5775485"/>
    <n v="53.1"/>
    <x v="2"/>
    <n v="0"/>
    <n v="44"/>
    <x v="5"/>
    <n v="176648.62"/>
    <n v="2"/>
    <n v="1"/>
    <n v="0"/>
    <n v="75248.75"/>
    <x v="1"/>
    <x v="1"/>
    <n v="3"/>
    <x v="2"/>
    <n v="2"/>
  </r>
  <r>
    <n v="1228"/>
    <s v="BN5613757"/>
    <n v="55.7"/>
    <x v="0"/>
    <n v="0"/>
    <n v="30"/>
    <x v="3"/>
    <n v="292890.48"/>
    <n v="2"/>
    <n v="1"/>
    <n v="0"/>
    <n v="184317.74"/>
    <x v="1"/>
    <x v="1"/>
    <n v="1"/>
    <x v="2"/>
    <n v="4"/>
  </r>
  <r>
    <n v="1229"/>
    <s v="BN5578428"/>
    <n v="65.900000000000006"/>
    <x v="0"/>
    <n v="0"/>
    <n v="40"/>
    <x v="6"/>
    <n v="0"/>
    <n v="2"/>
    <n v="1"/>
    <n v="0"/>
    <n v="158553.1"/>
    <x v="1"/>
    <x v="2"/>
    <n v="3"/>
    <x v="0"/>
    <n v="1"/>
  </r>
  <r>
    <n v="1230"/>
    <s v="BN5607511"/>
    <n v="57.5"/>
    <x v="1"/>
    <n v="0"/>
    <n v="33"/>
    <x v="5"/>
    <n v="0"/>
    <n v="2"/>
    <n v="1"/>
    <n v="1"/>
    <n v="95686.42"/>
    <x v="1"/>
    <x v="1"/>
    <n v="1"/>
    <x v="2"/>
    <n v="1"/>
  </r>
  <r>
    <n v="1231"/>
    <s v="BN5742393"/>
    <n v="77.5"/>
    <x v="2"/>
    <n v="1"/>
    <n v="38"/>
    <x v="0"/>
    <n v="219898.1"/>
    <n v="2"/>
    <n v="0"/>
    <n v="1"/>
    <n v="71682.539999999994"/>
    <x v="1"/>
    <x v="3"/>
    <n v="2"/>
    <x v="0"/>
    <n v="3"/>
  </r>
  <r>
    <n v="1232"/>
    <s v="BN5749395"/>
    <n v="77.2"/>
    <x v="1"/>
    <n v="1"/>
    <n v="32"/>
    <x v="4"/>
    <n v="157306.1"/>
    <n v="1"/>
    <n v="1"/>
    <n v="0"/>
    <n v="1790.48"/>
    <x v="1"/>
    <x v="3"/>
    <n v="1"/>
    <x v="3"/>
    <n v="2"/>
  </r>
  <r>
    <n v="1233"/>
    <s v="BN5607450"/>
    <n v="58.7"/>
    <x v="2"/>
    <n v="1"/>
    <n v="48"/>
    <x v="9"/>
    <n v="215701.64"/>
    <n v="1"/>
    <n v="1"/>
    <n v="0"/>
    <n v="139431"/>
    <x v="0"/>
    <x v="0"/>
    <n v="4"/>
    <x v="1"/>
    <n v="3"/>
  </r>
  <r>
    <n v="1234"/>
    <s v="BN5575323"/>
    <n v="66.7"/>
    <x v="2"/>
    <n v="0"/>
    <n v="41"/>
    <x v="4"/>
    <n v="167530.70000000001"/>
    <n v="2"/>
    <n v="1"/>
    <n v="0"/>
    <n v="118358.54"/>
    <x v="1"/>
    <x v="2"/>
    <n v="3"/>
    <x v="3"/>
    <n v="2"/>
  </r>
  <r>
    <n v="1235"/>
    <s v="BN5684778"/>
    <n v="77.099999999999994"/>
    <x v="0"/>
    <n v="0"/>
    <n v="68"/>
    <x v="3"/>
    <n v="287546.14"/>
    <n v="1"/>
    <n v="1"/>
    <n v="1"/>
    <n v="130827.88"/>
    <x v="1"/>
    <x v="3"/>
    <n v="4"/>
    <x v="2"/>
    <n v="4"/>
  </r>
  <r>
    <n v="1236"/>
    <s v="BN5600613"/>
    <n v="52.3"/>
    <x v="2"/>
    <n v="1"/>
    <n v="65"/>
    <x v="5"/>
    <n v="232454.54"/>
    <n v="1"/>
    <n v="1"/>
    <n v="1"/>
    <n v="119404.63"/>
    <x v="1"/>
    <x v="1"/>
    <n v="4"/>
    <x v="2"/>
    <n v="3"/>
  </r>
  <r>
    <n v="1237"/>
    <s v="BN5774068"/>
    <n v="66.2"/>
    <x v="2"/>
    <n v="1"/>
    <n v="35"/>
    <x v="10"/>
    <n v="206943.04"/>
    <n v="1"/>
    <n v="1"/>
    <n v="1"/>
    <n v="162703"/>
    <x v="1"/>
    <x v="2"/>
    <n v="2"/>
    <x v="0"/>
    <n v="3"/>
  </r>
  <r>
    <n v="1238"/>
    <s v="BN5634180"/>
    <n v="71.7"/>
    <x v="0"/>
    <n v="1"/>
    <n v="44"/>
    <x v="8"/>
    <n v="0"/>
    <n v="2"/>
    <n v="1"/>
    <n v="0"/>
    <n v="172665.21"/>
    <x v="1"/>
    <x v="2"/>
    <n v="3"/>
    <x v="3"/>
    <n v="1"/>
  </r>
  <r>
    <n v="1239"/>
    <s v="BN5619539"/>
    <n v="74.599999999999994"/>
    <x v="0"/>
    <n v="1"/>
    <n v="26"/>
    <x v="6"/>
    <n v="274984.7"/>
    <n v="2"/>
    <n v="0"/>
    <n v="1"/>
    <n v="170142.09"/>
    <x v="1"/>
    <x v="3"/>
    <n v="1"/>
    <x v="0"/>
    <n v="4"/>
  </r>
  <r>
    <n v="1240"/>
    <s v="BN5660335"/>
    <n v="56.9"/>
    <x v="0"/>
    <n v="1"/>
    <n v="30"/>
    <x v="3"/>
    <n v="0"/>
    <n v="2"/>
    <n v="1"/>
    <n v="0"/>
    <n v="73977.23"/>
    <x v="1"/>
    <x v="1"/>
    <n v="1"/>
    <x v="2"/>
    <n v="1"/>
  </r>
  <r>
    <n v="1241"/>
    <s v="BN5617847"/>
    <n v="57.9"/>
    <x v="0"/>
    <n v="1"/>
    <n v="38"/>
    <x v="9"/>
    <n v="259659.18"/>
    <n v="1"/>
    <n v="1"/>
    <n v="1"/>
    <n v="60906.12"/>
    <x v="1"/>
    <x v="1"/>
    <n v="2"/>
    <x v="1"/>
    <n v="4"/>
  </r>
  <r>
    <n v="1242"/>
    <s v="BN5760687"/>
    <n v="51.9"/>
    <x v="0"/>
    <n v="0"/>
    <n v="23"/>
    <x v="1"/>
    <n v="292659.14"/>
    <n v="2"/>
    <n v="1"/>
    <n v="1"/>
    <n v="194867.27"/>
    <x v="1"/>
    <x v="1"/>
    <n v="1"/>
    <x v="0"/>
    <n v="4"/>
  </r>
  <r>
    <n v="1243"/>
    <s v="BN5813045"/>
    <n v="69.599999999999994"/>
    <x v="2"/>
    <n v="1"/>
    <n v="32"/>
    <x v="4"/>
    <n v="228055.4"/>
    <n v="1"/>
    <n v="1"/>
    <n v="1"/>
    <n v="193716.56"/>
    <x v="1"/>
    <x v="2"/>
    <n v="1"/>
    <x v="3"/>
    <n v="3"/>
  </r>
  <r>
    <n v="1244"/>
    <s v="BN5593244"/>
    <n v="69.3"/>
    <x v="2"/>
    <n v="1"/>
    <n v="27"/>
    <x v="5"/>
    <n v="293161.38"/>
    <n v="1"/>
    <n v="0"/>
    <n v="1"/>
    <n v="14633.35"/>
    <x v="1"/>
    <x v="2"/>
    <n v="1"/>
    <x v="2"/>
    <n v="4"/>
  </r>
  <r>
    <n v="1245"/>
    <s v="BN5616622"/>
    <n v="58.7"/>
    <x v="2"/>
    <n v="0"/>
    <n v="40"/>
    <x v="10"/>
    <n v="264244.84000000003"/>
    <n v="2"/>
    <n v="0"/>
    <n v="0"/>
    <n v="31730.32"/>
    <x v="1"/>
    <x v="0"/>
    <n v="3"/>
    <x v="0"/>
    <n v="4"/>
  </r>
  <r>
    <n v="1246"/>
    <s v="BN5657965"/>
    <n v="62.6"/>
    <x v="0"/>
    <n v="0"/>
    <n v="46"/>
    <x v="7"/>
    <n v="163107.85999999999"/>
    <n v="1"/>
    <n v="1"/>
    <n v="0"/>
    <n v="20063.63"/>
    <x v="0"/>
    <x v="0"/>
    <n v="3"/>
    <x v="1"/>
    <n v="2"/>
  </r>
  <r>
    <n v="1247"/>
    <s v="BN5721102"/>
    <n v="66.599999999999994"/>
    <x v="0"/>
    <n v="0"/>
    <n v="68"/>
    <x v="3"/>
    <n v="0"/>
    <n v="2"/>
    <n v="1"/>
    <n v="1"/>
    <n v="99792.82"/>
    <x v="1"/>
    <x v="2"/>
    <n v="4"/>
    <x v="2"/>
    <n v="1"/>
  </r>
  <r>
    <n v="1248"/>
    <s v="BN5711201"/>
    <n v="51.2"/>
    <x v="0"/>
    <n v="1"/>
    <n v="26"/>
    <x v="5"/>
    <n v="0"/>
    <n v="2"/>
    <n v="1"/>
    <n v="0"/>
    <n v="37654.31"/>
    <x v="1"/>
    <x v="1"/>
    <n v="1"/>
    <x v="2"/>
    <n v="1"/>
  </r>
  <r>
    <n v="1249"/>
    <s v="BN5769943"/>
    <n v="68.900000000000006"/>
    <x v="1"/>
    <n v="0"/>
    <n v="30"/>
    <x v="6"/>
    <n v="0"/>
    <n v="2"/>
    <n v="1"/>
    <n v="1"/>
    <n v="192449.02"/>
    <x v="1"/>
    <x v="2"/>
    <n v="1"/>
    <x v="0"/>
    <n v="1"/>
  </r>
  <r>
    <n v="1250"/>
    <s v="BN5803594"/>
    <n v="80.3"/>
    <x v="0"/>
    <n v="0"/>
    <n v="28"/>
    <x v="4"/>
    <n v="0"/>
    <n v="2"/>
    <n v="1"/>
    <n v="1"/>
    <n v="181208.47"/>
    <x v="1"/>
    <x v="3"/>
    <n v="1"/>
    <x v="3"/>
    <n v="1"/>
  </r>
  <r>
    <n v="1251"/>
    <s v="BN5702702"/>
    <n v="54.8"/>
    <x v="2"/>
    <n v="1"/>
    <n v="34"/>
    <x v="8"/>
    <n v="350429.42"/>
    <n v="1"/>
    <n v="1"/>
    <n v="1"/>
    <n v="155165.60999999999"/>
    <x v="1"/>
    <x v="1"/>
    <n v="1"/>
    <x v="3"/>
    <n v="4"/>
  </r>
  <r>
    <n v="1252"/>
    <s v="BN5814843"/>
    <n v="58.8"/>
    <x v="2"/>
    <n v="0"/>
    <n v="42"/>
    <x v="7"/>
    <n v="251069.02"/>
    <n v="1"/>
    <n v="1"/>
    <n v="0"/>
    <n v="121504.18"/>
    <x v="0"/>
    <x v="0"/>
    <n v="3"/>
    <x v="1"/>
    <n v="3"/>
  </r>
  <r>
    <n v="1253"/>
    <s v="BN5658219"/>
    <n v="69.3"/>
    <x v="0"/>
    <n v="1"/>
    <n v="70"/>
    <x v="4"/>
    <n v="195411.98"/>
    <n v="1"/>
    <n v="1"/>
    <n v="1"/>
    <n v="61569.07"/>
    <x v="1"/>
    <x v="2"/>
    <n v="4"/>
    <x v="3"/>
    <n v="3"/>
  </r>
  <r>
    <n v="1254"/>
    <s v="BN5699436"/>
    <n v="49.9"/>
    <x v="2"/>
    <n v="0"/>
    <n v="57"/>
    <x v="4"/>
    <n v="253635.3"/>
    <n v="2"/>
    <n v="1"/>
    <n v="0"/>
    <n v="123269.71"/>
    <x v="1"/>
    <x v="1"/>
    <n v="4"/>
    <x v="3"/>
    <n v="3"/>
  </r>
  <r>
    <n v="1255"/>
    <s v="BN5610296"/>
    <n v="62.8"/>
    <x v="0"/>
    <n v="0"/>
    <n v="48"/>
    <x v="1"/>
    <n v="93740.86"/>
    <n v="4"/>
    <n v="1"/>
    <n v="0"/>
    <n v="31272.14"/>
    <x v="0"/>
    <x v="0"/>
    <n v="4"/>
    <x v="0"/>
    <n v="2"/>
  </r>
  <r>
    <n v="1256"/>
    <s v="BN5614945"/>
    <n v="62.4"/>
    <x v="1"/>
    <n v="1"/>
    <n v="48"/>
    <x v="6"/>
    <n v="0"/>
    <n v="2"/>
    <n v="1"/>
    <n v="1"/>
    <n v="62825.03"/>
    <x v="1"/>
    <x v="0"/>
    <n v="4"/>
    <x v="0"/>
    <n v="1"/>
  </r>
  <r>
    <n v="1257"/>
    <s v="BN5781902"/>
    <n v="73.3"/>
    <x v="0"/>
    <n v="1"/>
    <n v="44"/>
    <x v="9"/>
    <n v="240189.86"/>
    <n v="1"/>
    <n v="1"/>
    <n v="0"/>
    <n v="184056.45"/>
    <x v="1"/>
    <x v="3"/>
    <n v="3"/>
    <x v="1"/>
    <n v="3"/>
  </r>
  <r>
    <n v="1258"/>
    <s v="BN5647315"/>
    <n v="62.8"/>
    <x v="0"/>
    <n v="0"/>
    <n v="40"/>
    <x v="6"/>
    <n v="0"/>
    <n v="2"/>
    <n v="1"/>
    <n v="1"/>
    <n v="48924.73"/>
    <x v="1"/>
    <x v="0"/>
    <n v="3"/>
    <x v="0"/>
    <n v="1"/>
  </r>
  <r>
    <n v="1259"/>
    <s v="BN5740407"/>
    <n v="63.3"/>
    <x v="0"/>
    <n v="0"/>
    <n v="35"/>
    <x v="6"/>
    <n v="0"/>
    <n v="2"/>
    <n v="1"/>
    <n v="0"/>
    <n v="191111.02"/>
    <x v="1"/>
    <x v="0"/>
    <n v="2"/>
    <x v="0"/>
    <n v="1"/>
  </r>
  <r>
    <n v="1260"/>
    <s v="BN5701178"/>
    <n v="55.9"/>
    <x v="2"/>
    <n v="0"/>
    <n v="38"/>
    <x v="1"/>
    <n v="208713.88"/>
    <n v="2"/>
    <n v="0"/>
    <n v="1"/>
    <n v="54184.06"/>
    <x v="1"/>
    <x v="1"/>
    <n v="2"/>
    <x v="0"/>
    <n v="3"/>
  </r>
  <r>
    <n v="1261"/>
    <s v="BN5743445"/>
    <n v="70.400000000000006"/>
    <x v="2"/>
    <n v="1"/>
    <n v="29"/>
    <x v="8"/>
    <n v="294008.68"/>
    <n v="1"/>
    <n v="1"/>
    <n v="0"/>
    <n v="64381.33"/>
    <x v="0"/>
    <x v="2"/>
    <n v="1"/>
    <x v="3"/>
    <n v="4"/>
  </r>
  <r>
    <n v="1262"/>
    <s v="BN5794783"/>
    <n v="74.400000000000006"/>
    <x v="2"/>
    <n v="1"/>
    <n v="40"/>
    <x v="5"/>
    <n v="146046.34"/>
    <n v="2"/>
    <n v="1"/>
    <n v="0"/>
    <n v="78770.86"/>
    <x v="1"/>
    <x v="3"/>
    <n v="3"/>
    <x v="2"/>
    <n v="2"/>
  </r>
  <r>
    <n v="1263"/>
    <s v="BN5747504"/>
    <n v="66.5"/>
    <x v="1"/>
    <n v="0"/>
    <n v="42"/>
    <x v="1"/>
    <n v="346865.1"/>
    <n v="1"/>
    <n v="0"/>
    <n v="1"/>
    <n v="116766.79"/>
    <x v="1"/>
    <x v="2"/>
    <n v="3"/>
    <x v="0"/>
    <n v="4"/>
  </r>
  <r>
    <n v="1264"/>
    <s v="BN5726470"/>
    <n v="63.8"/>
    <x v="0"/>
    <n v="0"/>
    <n v="44"/>
    <x v="3"/>
    <n v="331359.84000000003"/>
    <n v="1"/>
    <n v="0"/>
    <n v="0"/>
    <n v="32916.29"/>
    <x v="1"/>
    <x v="0"/>
    <n v="3"/>
    <x v="2"/>
    <n v="4"/>
  </r>
  <r>
    <n v="1265"/>
    <s v="BN5732112"/>
    <n v="83.7"/>
    <x v="1"/>
    <n v="1"/>
    <n v="33"/>
    <x v="9"/>
    <n v="209357.24"/>
    <n v="1"/>
    <n v="0"/>
    <n v="1"/>
    <n v="50972.6"/>
    <x v="1"/>
    <x v="3"/>
    <n v="1"/>
    <x v="1"/>
    <n v="3"/>
  </r>
  <r>
    <n v="1266"/>
    <s v="BN5662204"/>
    <n v="53.4"/>
    <x v="0"/>
    <n v="0"/>
    <n v="57"/>
    <x v="2"/>
    <n v="233946.52"/>
    <n v="3"/>
    <n v="1"/>
    <n v="0"/>
    <n v="122066.5"/>
    <x v="0"/>
    <x v="1"/>
    <n v="4"/>
    <x v="1"/>
    <n v="3"/>
  </r>
  <r>
    <n v="1267"/>
    <s v="BN5748963"/>
    <n v="54.8"/>
    <x v="0"/>
    <n v="0"/>
    <n v="38"/>
    <x v="6"/>
    <n v="0"/>
    <n v="1"/>
    <n v="1"/>
    <n v="0"/>
    <n v="65996.899999999994"/>
    <x v="1"/>
    <x v="1"/>
    <n v="2"/>
    <x v="0"/>
    <n v="1"/>
  </r>
  <r>
    <n v="1268"/>
    <s v="BN5781499"/>
    <n v="83.7"/>
    <x v="2"/>
    <n v="1"/>
    <n v="40"/>
    <x v="0"/>
    <n v="253465.7"/>
    <n v="1"/>
    <n v="1"/>
    <n v="1"/>
    <n v="79577.38"/>
    <x v="1"/>
    <x v="3"/>
    <n v="3"/>
    <x v="0"/>
    <n v="3"/>
  </r>
  <r>
    <n v="1269"/>
    <s v="BN5616991"/>
    <n v="65.8"/>
    <x v="0"/>
    <n v="0"/>
    <n v="46"/>
    <x v="5"/>
    <n v="296962.18"/>
    <n v="1"/>
    <n v="1"/>
    <n v="0"/>
    <n v="130529.13"/>
    <x v="1"/>
    <x v="2"/>
    <n v="3"/>
    <x v="2"/>
    <n v="4"/>
  </r>
  <r>
    <n v="1270"/>
    <s v="BN5723252"/>
    <n v="55.4"/>
    <x v="0"/>
    <n v="0"/>
    <n v="40"/>
    <x v="4"/>
    <n v="275308.09999999998"/>
    <n v="2"/>
    <n v="1"/>
    <n v="1"/>
    <n v="172629.67"/>
    <x v="1"/>
    <x v="1"/>
    <n v="3"/>
    <x v="3"/>
    <n v="4"/>
  </r>
  <r>
    <n v="1271"/>
    <s v="BN5671235"/>
    <n v="72.400000000000006"/>
    <x v="2"/>
    <n v="1"/>
    <n v="32"/>
    <x v="3"/>
    <n v="230630.08"/>
    <n v="1"/>
    <n v="1"/>
    <n v="0"/>
    <n v="15216.53"/>
    <x v="1"/>
    <x v="3"/>
    <n v="1"/>
    <x v="2"/>
    <n v="3"/>
  </r>
  <r>
    <n v="1272"/>
    <s v="BN5793767"/>
    <n v="72.3"/>
    <x v="0"/>
    <n v="1"/>
    <n v="44"/>
    <x v="0"/>
    <n v="198191.46"/>
    <n v="1"/>
    <n v="1"/>
    <n v="1"/>
    <n v="17512.53"/>
    <x v="1"/>
    <x v="3"/>
    <n v="3"/>
    <x v="0"/>
    <n v="3"/>
  </r>
  <r>
    <n v="1273"/>
    <s v="BN5756452"/>
    <n v="58.5"/>
    <x v="2"/>
    <n v="0"/>
    <n v="41"/>
    <x v="3"/>
    <n v="331220.82"/>
    <n v="2"/>
    <n v="0"/>
    <n v="0"/>
    <n v="131852.01"/>
    <x v="1"/>
    <x v="0"/>
    <n v="3"/>
    <x v="2"/>
    <n v="4"/>
  </r>
  <r>
    <n v="1274"/>
    <s v="BN5611977"/>
    <n v="47.4"/>
    <x v="0"/>
    <n v="1"/>
    <n v="35"/>
    <x v="8"/>
    <n v="0"/>
    <n v="2"/>
    <n v="1"/>
    <n v="0"/>
    <n v="181945.52"/>
    <x v="0"/>
    <x v="1"/>
    <n v="2"/>
    <x v="3"/>
    <n v="1"/>
  </r>
  <r>
    <n v="1275"/>
    <s v="BN5625829"/>
    <n v="56.2"/>
    <x v="1"/>
    <n v="1"/>
    <n v="34"/>
    <x v="5"/>
    <n v="323257.32"/>
    <n v="1"/>
    <n v="1"/>
    <n v="0"/>
    <n v="91482.5"/>
    <x v="1"/>
    <x v="1"/>
    <n v="1"/>
    <x v="2"/>
    <n v="4"/>
  </r>
  <r>
    <n v="1276"/>
    <s v="BN5683108"/>
    <n v="71.900000000000006"/>
    <x v="0"/>
    <n v="1"/>
    <n v="34"/>
    <x v="9"/>
    <n v="293210.53999999998"/>
    <n v="1"/>
    <n v="1"/>
    <n v="1"/>
    <n v="77119.45"/>
    <x v="1"/>
    <x v="3"/>
    <n v="1"/>
    <x v="1"/>
    <n v="4"/>
  </r>
  <r>
    <n v="1277"/>
    <s v="BN5690095"/>
    <n v="63.5"/>
    <x v="2"/>
    <n v="1"/>
    <n v="39"/>
    <x v="8"/>
    <n v="226977.36"/>
    <n v="1"/>
    <n v="1"/>
    <n v="0"/>
    <n v="95611.74"/>
    <x v="0"/>
    <x v="0"/>
    <n v="2"/>
    <x v="3"/>
    <n v="3"/>
  </r>
  <r>
    <n v="1278"/>
    <s v="BN5721632"/>
    <n v="74.3"/>
    <x v="0"/>
    <n v="1"/>
    <n v="44"/>
    <x v="3"/>
    <n v="154004.4"/>
    <n v="2"/>
    <n v="1"/>
    <n v="1"/>
    <n v="80428.42"/>
    <x v="1"/>
    <x v="3"/>
    <n v="3"/>
    <x v="2"/>
    <n v="2"/>
  </r>
  <r>
    <n v="1279"/>
    <s v="BN5641603"/>
    <n v="68.099999999999994"/>
    <x v="1"/>
    <n v="1"/>
    <n v="69"/>
    <x v="3"/>
    <n v="0"/>
    <n v="2"/>
    <n v="0"/>
    <n v="1"/>
    <n v="163714.92000000001"/>
    <x v="1"/>
    <x v="2"/>
    <n v="4"/>
    <x v="2"/>
    <n v="1"/>
  </r>
  <r>
    <n v="1280"/>
    <s v="BN5634809"/>
    <n v="52.1"/>
    <x v="0"/>
    <n v="0"/>
    <n v="41"/>
    <x v="5"/>
    <n v="0"/>
    <n v="2"/>
    <n v="0"/>
    <n v="1"/>
    <n v="27375.15"/>
    <x v="1"/>
    <x v="1"/>
    <n v="3"/>
    <x v="2"/>
    <n v="1"/>
  </r>
  <r>
    <n v="1281"/>
    <s v="BN5671503"/>
    <n v="74.099999999999994"/>
    <x v="1"/>
    <n v="1"/>
    <n v="27"/>
    <x v="4"/>
    <n v="0"/>
    <n v="2"/>
    <n v="1"/>
    <n v="1"/>
    <n v="73873.649999999994"/>
    <x v="1"/>
    <x v="3"/>
    <n v="1"/>
    <x v="3"/>
    <n v="1"/>
  </r>
  <r>
    <n v="1282"/>
    <s v="BN5779095"/>
    <n v="79"/>
    <x v="1"/>
    <n v="1"/>
    <n v="48"/>
    <x v="2"/>
    <n v="364729.06"/>
    <n v="1"/>
    <n v="0"/>
    <n v="0"/>
    <n v="139266.48000000001"/>
    <x v="0"/>
    <x v="3"/>
    <n v="4"/>
    <x v="1"/>
    <n v="4"/>
  </r>
  <r>
    <n v="1283"/>
    <s v="BN5778200"/>
    <n v="62.2"/>
    <x v="0"/>
    <n v="1"/>
    <n v="37"/>
    <x v="2"/>
    <n v="0"/>
    <n v="2"/>
    <n v="1"/>
    <n v="1"/>
    <n v="131772.51"/>
    <x v="1"/>
    <x v="0"/>
    <n v="2"/>
    <x v="1"/>
    <n v="1"/>
  </r>
  <r>
    <n v="1284"/>
    <s v="BN5609423"/>
    <n v="66.900000000000006"/>
    <x v="0"/>
    <n v="1"/>
    <n v="47"/>
    <x v="3"/>
    <n v="298729.15999999997"/>
    <n v="1"/>
    <n v="0"/>
    <n v="1"/>
    <n v="173454.07"/>
    <x v="1"/>
    <x v="2"/>
    <n v="4"/>
    <x v="2"/>
    <n v="4"/>
  </r>
  <r>
    <n v="1285"/>
    <s v="BN5742142"/>
    <n v="58.3"/>
    <x v="0"/>
    <n v="1"/>
    <n v="61"/>
    <x v="3"/>
    <n v="254900.28"/>
    <n v="1"/>
    <n v="0"/>
    <n v="1"/>
    <n v="67552.710000000006"/>
    <x v="1"/>
    <x v="1"/>
    <n v="4"/>
    <x v="2"/>
    <n v="3"/>
  </r>
  <r>
    <n v="1286"/>
    <s v="BN5658445"/>
    <n v="52"/>
    <x v="1"/>
    <n v="0"/>
    <n v="65"/>
    <x v="8"/>
    <n v="324556.64"/>
    <n v="1"/>
    <n v="1"/>
    <n v="1"/>
    <n v="34765.33"/>
    <x v="1"/>
    <x v="1"/>
    <n v="4"/>
    <x v="3"/>
    <n v="4"/>
  </r>
  <r>
    <n v="1287"/>
    <s v="BN5590906"/>
    <n v="57.9"/>
    <x v="1"/>
    <n v="1"/>
    <n v="39"/>
    <x v="8"/>
    <n v="304425.76"/>
    <n v="2"/>
    <n v="0"/>
    <n v="0"/>
    <n v="120219.14"/>
    <x v="1"/>
    <x v="1"/>
    <n v="2"/>
    <x v="3"/>
    <n v="4"/>
  </r>
  <r>
    <n v="1288"/>
    <s v="BN5565614"/>
    <n v="69.8"/>
    <x v="1"/>
    <n v="0"/>
    <n v="41"/>
    <x v="9"/>
    <n v="323987.78000000003"/>
    <n v="1"/>
    <n v="0"/>
    <n v="0"/>
    <n v="90212.38"/>
    <x v="1"/>
    <x v="2"/>
    <n v="3"/>
    <x v="1"/>
    <n v="4"/>
  </r>
  <r>
    <n v="1289"/>
    <s v="BN5597152"/>
    <n v="54.8"/>
    <x v="1"/>
    <n v="1"/>
    <n v="41"/>
    <x v="3"/>
    <n v="262936.88"/>
    <n v="1"/>
    <n v="1"/>
    <n v="0"/>
    <n v="164975.82"/>
    <x v="1"/>
    <x v="1"/>
    <n v="3"/>
    <x v="2"/>
    <n v="4"/>
  </r>
  <r>
    <n v="1290"/>
    <s v="BN5688793"/>
    <n v="67.2"/>
    <x v="2"/>
    <n v="1"/>
    <n v="42"/>
    <x v="7"/>
    <n v="205960.88"/>
    <n v="1"/>
    <n v="1"/>
    <n v="0"/>
    <n v="1285.81"/>
    <x v="0"/>
    <x v="2"/>
    <n v="3"/>
    <x v="1"/>
    <n v="3"/>
  </r>
  <r>
    <n v="1291"/>
    <s v="BN5813830"/>
    <n v="65.3"/>
    <x v="2"/>
    <n v="1"/>
    <n v="33"/>
    <x v="9"/>
    <n v="286643.94"/>
    <n v="1"/>
    <n v="1"/>
    <n v="0"/>
    <n v="83679.460000000006"/>
    <x v="1"/>
    <x v="2"/>
    <n v="1"/>
    <x v="1"/>
    <n v="4"/>
  </r>
  <r>
    <n v="1292"/>
    <s v="BN5679524"/>
    <n v="73.400000000000006"/>
    <x v="1"/>
    <n v="0"/>
    <n v="39"/>
    <x v="0"/>
    <n v="260809.84"/>
    <n v="1"/>
    <n v="0"/>
    <n v="0"/>
    <n v="34548.74"/>
    <x v="1"/>
    <x v="3"/>
    <n v="2"/>
    <x v="0"/>
    <n v="4"/>
  </r>
  <r>
    <n v="1293"/>
    <s v="BN5636502"/>
    <n v="79.400000000000006"/>
    <x v="0"/>
    <n v="0"/>
    <n v="43"/>
    <x v="3"/>
    <n v="0"/>
    <n v="2"/>
    <n v="1"/>
    <n v="1"/>
    <n v="74275.08"/>
    <x v="1"/>
    <x v="3"/>
    <n v="3"/>
    <x v="2"/>
    <n v="1"/>
  </r>
  <r>
    <n v="1294"/>
    <s v="BN5687665"/>
    <n v="64.099999999999994"/>
    <x v="0"/>
    <n v="1"/>
    <n v="32"/>
    <x v="0"/>
    <n v="175010.94"/>
    <n v="2"/>
    <n v="0"/>
    <n v="1"/>
    <n v="7278.57"/>
    <x v="1"/>
    <x v="0"/>
    <n v="1"/>
    <x v="0"/>
    <n v="2"/>
  </r>
  <r>
    <n v="1295"/>
    <s v="BN5584276"/>
    <n v="82.4"/>
    <x v="0"/>
    <n v="1"/>
    <n v="32"/>
    <x v="10"/>
    <n v="267268.03999999998"/>
    <n v="1"/>
    <n v="1"/>
    <n v="1"/>
    <n v="162053.92000000001"/>
    <x v="1"/>
    <x v="3"/>
    <n v="1"/>
    <x v="0"/>
    <n v="4"/>
  </r>
  <r>
    <n v="1296"/>
    <s v="BN5737661"/>
    <n v="53.4"/>
    <x v="1"/>
    <n v="0"/>
    <n v="35"/>
    <x v="6"/>
    <n v="302467.24"/>
    <n v="1"/>
    <n v="0"/>
    <n v="0"/>
    <n v="199336.63"/>
    <x v="1"/>
    <x v="1"/>
    <n v="2"/>
    <x v="0"/>
    <n v="4"/>
  </r>
  <r>
    <n v="1297"/>
    <s v="BN5803278"/>
    <n v="65.3"/>
    <x v="1"/>
    <n v="1"/>
    <n v="57"/>
    <x v="0"/>
    <n v="140527.66"/>
    <n v="1"/>
    <n v="0"/>
    <n v="1"/>
    <n v="62347.71"/>
    <x v="1"/>
    <x v="2"/>
    <n v="4"/>
    <x v="0"/>
    <n v="2"/>
  </r>
  <r>
    <n v="1298"/>
    <s v="BN5793160"/>
    <n v="49.8"/>
    <x v="0"/>
    <n v="1"/>
    <n v="36"/>
    <x v="8"/>
    <n v="0"/>
    <n v="2"/>
    <n v="1"/>
    <n v="1"/>
    <n v="91711.66"/>
    <x v="1"/>
    <x v="1"/>
    <n v="2"/>
    <x v="3"/>
    <n v="1"/>
  </r>
  <r>
    <n v="1299"/>
    <s v="BN5572273"/>
    <n v="68.3"/>
    <x v="0"/>
    <n v="1"/>
    <n v="32"/>
    <x v="7"/>
    <n v="115314.98"/>
    <n v="1"/>
    <n v="0"/>
    <n v="0"/>
    <n v="79240.899999999994"/>
    <x v="1"/>
    <x v="2"/>
    <n v="1"/>
    <x v="1"/>
    <n v="2"/>
  </r>
  <r>
    <n v="1300"/>
    <s v="BN5795079"/>
    <n v="61.8"/>
    <x v="2"/>
    <n v="1"/>
    <n v="44"/>
    <x v="2"/>
    <n v="307144.62"/>
    <n v="2"/>
    <n v="1"/>
    <n v="1"/>
    <n v="76679.600000000006"/>
    <x v="1"/>
    <x v="0"/>
    <n v="3"/>
    <x v="1"/>
    <n v="4"/>
  </r>
  <r>
    <n v="1301"/>
    <s v="BN5724533"/>
    <n v="53.8"/>
    <x v="0"/>
    <n v="1"/>
    <n v="39"/>
    <x v="1"/>
    <n v="269504.15999999997"/>
    <n v="1"/>
    <n v="1"/>
    <n v="0"/>
    <n v="162511.54999999999"/>
    <x v="1"/>
    <x v="1"/>
    <n v="2"/>
    <x v="0"/>
    <n v="4"/>
  </r>
  <r>
    <n v="1302"/>
    <s v="BN5800769"/>
    <n v="64.3"/>
    <x v="1"/>
    <n v="1"/>
    <n v="36"/>
    <x v="6"/>
    <n v="166264.18"/>
    <n v="1"/>
    <n v="1"/>
    <n v="1"/>
    <n v="21360.880000000001"/>
    <x v="1"/>
    <x v="0"/>
    <n v="2"/>
    <x v="0"/>
    <n v="2"/>
  </r>
  <r>
    <n v="1303"/>
    <s v="BN5671010"/>
    <n v="42.8"/>
    <x v="0"/>
    <n v="0"/>
    <n v="33"/>
    <x v="0"/>
    <n v="0"/>
    <n v="2"/>
    <n v="1"/>
    <n v="0"/>
    <n v="54487.43"/>
    <x v="1"/>
    <x v="1"/>
    <n v="1"/>
    <x v="0"/>
    <n v="1"/>
  </r>
  <r>
    <n v="1304"/>
    <s v="BN5683843"/>
    <n v="59.3"/>
    <x v="2"/>
    <n v="0"/>
    <n v="34"/>
    <x v="9"/>
    <n v="268193.06"/>
    <n v="2"/>
    <n v="1"/>
    <n v="0"/>
    <n v="53931.05"/>
    <x v="0"/>
    <x v="0"/>
    <n v="1"/>
    <x v="1"/>
    <n v="4"/>
  </r>
  <r>
    <n v="1305"/>
    <s v="BN5748917"/>
    <n v="71.8"/>
    <x v="0"/>
    <n v="0"/>
    <n v="33"/>
    <x v="10"/>
    <n v="236201.18"/>
    <n v="2"/>
    <n v="1"/>
    <n v="0"/>
    <n v="103165.15"/>
    <x v="1"/>
    <x v="2"/>
    <n v="1"/>
    <x v="0"/>
    <n v="3"/>
  </r>
  <r>
    <n v="1306"/>
    <s v="BN5800347"/>
    <n v="81.099999999999994"/>
    <x v="2"/>
    <n v="1"/>
    <n v="54"/>
    <x v="7"/>
    <n v="153830.79999999999"/>
    <n v="1"/>
    <n v="0"/>
    <n v="0"/>
    <n v="146359.81"/>
    <x v="0"/>
    <x v="3"/>
    <n v="4"/>
    <x v="1"/>
    <n v="2"/>
  </r>
  <r>
    <n v="1307"/>
    <s v="BN5709030"/>
    <n v="82.3"/>
    <x v="1"/>
    <n v="0"/>
    <n v="48"/>
    <x v="6"/>
    <n v="163153.5"/>
    <n v="1"/>
    <n v="1"/>
    <n v="1"/>
    <n v="28370.95"/>
    <x v="0"/>
    <x v="3"/>
    <n v="4"/>
    <x v="0"/>
    <n v="2"/>
  </r>
  <r>
    <n v="1308"/>
    <s v="BN5638719"/>
    <n v="64.5"/>
    <x v="1"/>
    <n v="1"/>
    <n v="51"/>
    <x v="0"/>
    <n v="0"/>
    <n v="2"/>
    <n v="0"/>
    <n v="0"/>
    <n v="10023.15"/>
    <x v="1"/>
    <x v="0"/>
    <n v="4"/>
    <x v="0"/>
    <n v="1"/>
  </r>
  <r>
    <n v="1309"/>
    <s v="BN5662207"/>
    <n v="71"/>
    <x v="0"/>
    <n v="1"/>
    <n v="35"/>
    <x v="7"/>
    <n v="236654.34"/>
    <n v="2"/>
    <n v="1"/>
    <n v="1"/>
    <n v="192928.82"/>
    <x v="1"/>
    <x v="2"/>
    <n v="2"/>
    <x v="1"/>
    <n v="3"/>
  </r>
  <r>
    <n v="1310"/>
    <s v="BN5689992"/>
    <n v="59.1"/>
    <x v="1"/>
    <n v="1"/>
    <n v="32"/>
    <x v="2"/>
    <n v="249715.38"/>
    <n v="2"/>
    <n v="0"/>
    <n v="0"/>
    <n v="50485.7"/>
    <x v="1"/>
    <x v="0"/>
    <n v="1"/>
    <x v="1"/>
    <n v="3"/>
  </r>
  <r>
    <n v="1311"/>
    <s v="BN5759230"/>
    <n v="74.8"/>
    <x v="2"/>
    <n v="0"/>
    <n v="29"/>
    <x v="0"/>
    <n v="181943.7"/>
    <n v="1"/>
    <n v="1"/>
    <n v="1"/>
    <n v="131662.47"/>
    <x v="1"/>
    <x v="3"/>
    <n v="1"/>
    <x v="0"/>
    <n v="2"/>
  </r>
  <r>
    <n v="1312"/>
    <s v="BN5750410"/>
    <n v="85"/>
    <x v="0"/>
    <n v="0"/>
    <n v="39"/>
    <x v="3"/>
    <n v="306295.5"/>
    <n v="1"/>
    <n v="1"/>
    <n v="1"/>
    <n v="152235.29999999999"/>
    <x v="1"/>
    <x v="3"/>
    <n v="2"/>
    <x v="2"/>
    <n v="4"/>
  </r>
  <r>
    <n v="1313"/>
    <s v="BN5596094"/>
    <n v="54.2"/>
    <x v="0"/>
    <n v="1"/>
    <n v="40"/>
    <x v="2"/>
    <n v="131884.51999999999"/>
    <n v="1"/>
    <n v="1"/>
    <n v="1"/>
    <n v="68093.23"/>
    <x v="0"/>
    <x v="1"/>
    <n v="3"/>
    <x v="1"/>
    <n v="2"/>
  </r>
  <r>
    <n v="1314"/>
    <s v="BN5576515"/>
    <n v="80.900000000000006"/>
    <x v="0"/>
    <n v="1"/>
    <n v="40"/>
    <x v="6"/>
    <n v="0"/>
    <n v="2"/>
    <n v="1"/>
    <n v="1"/>
    <n v="80061.31"/>
    <x v="1"/>
    <x v="3"/>
    <n v="3"/>
    <x v="0"/>
    <n v="1"/>
  </r>
  <r>
    <n v="1315"/>
    <s v="BN5644746"/>
    <n v="67.5"/>
    <x v="0"/>
    <n v="1"/>
    <n v="56"/>
    <x v="0"/>
    <n v="0"/>
    <n v="1"/>
    <n v="1"/>
    <n v="0"/>
    <n v="149583.67000000001"/>
    <x v="0"/>
    <x v="2"/>
    <n v="4"/>
    <x v="0"/>
    <n v="1"/>
  </r>
  <r>
    <n v="1316"/>
    <s v="BN5734547"/>
    <n v="60.7"/>
    <x v="1"/>
    <n v="0"/>
    <n v="29"/>
    <x v="8"/>
    <n v="201824.38"/>
    <n v="1"/>
    <n v="0"/>
    <n v="0"/>
    <n v="7631.27"/>
    <x v="1"/>
    <x v="0"/>
    <n v="1"/>
    <x v="3"/>
    <n v="3"/>
  </r>
  <r>
    <n v="1317"/>
    <s v="BN5808602"/>
    <n v="85"/>
    <x v="0"/>
    <n v="0"/>
    <n v="33"/>
    <x v="4"/>
    <n v="0"/>
    <n v="2"/>
    <n v="1"/>
    <n v="1"/>
    <n v="33082.81"/>
    <x v="1"/>
    <x v="3"/>
    <n v="1"/>
    <x v="3"/>
    <n v="1"/>
  </r>
  <r>
    <n v="1318"/>
    <s v="BN5720615"/>
    <n v="78.900000000000006"/>
    <x v="0"/>
    <n v="1"/>
    <n v="39"/>
    <x v="6"/>
    <n v="0"/>
    <n v="1"/>
    <n v="1"/>
    <n v="0"/>
    <n v="121883.87"/>
    <x v="0"/>
    <x v="3"/>
    <n v="2"/>
    <x v="0"/>
    <n v="1"/>
  </r>
  <r>
    <n v="1319"/>
    <s v="BN5664990"/>
    <n v="59.8"/>
    <x v="0"/>
    <n v="0"/>
    <n v="45"/>
    <x v="8"/>
    <n v="0"/>
    <n v="3"/>
    <n v="1"/>
    <n v="1"/>
    <n v="100722.72"/>
    <x v="0"/>
    <x v="0"/>
    <n v="3"/>
    <x v="3"/>
    <n v="1"/>
  </r>
  <r>
    <n v="1320"/>
    <s v="BN5763525"/>
    <n v="75.599999999999994"/>
    <x v="2"/>
    <n v="1"/>
    <n v="43"/>
    <x v="0"/>
    <n v="248878.98"/>
    <n v="2"/>
    <n v="0"/>
    <n v="1"/>
    <n v="47093.11"/>
    <x v="1"/>
    <x v="3"/>
    <n v="3"/>
    <x v="0"/>
    <n v="3"/>
  </r>
  <r>
    <n v="1321"/>
    <s v="BN5596406"/>
    <n v="68.7"/>
    <x v="0"/>
    <n v="0"/>
    <n v="49"/>
    <x v="3"/>
    <n v="0"/>
    <n v="2"/>
    <n v="1"/>
    <n v="1"/>
    <n v="177624.01"/>
    <x v="1"/>
    <x v="2"/>
    <n v="4"/>
    <x v="2"/>
    <n v="1"/>
  </r>
  <r>
    <n v="1322"/>
    <s v="BN5704396"/>
    <n v="72.400000000000006"/>
    <x v="0"/>
    <n v="1"/>
    <n v="42"/>
    <x v="5"/>
    <n v="0"/>
    <n v="2"/>
    <n v="0"/>
    <n v="0"/>
    <n v="106149.48"/>
    <x v="1"/>
    <x v="3"/>
    <n v="3"/>
    <x v="2"/>
    <n v="1"/>
  </r>
  <r>
    <n v="1323"/>
    <s v="BN5598759"/>
    <n v="70"/>
    <x v="0"/>
    <n v="0"/>
    <n v="46"/>
    <x v="0"/>
    <n v="117563.52"/>
    <n v="1"/>
    <n v="1"/>
    <n v="0"/>
    <n v="16874.919999999998"/>
    <x v="1"/>
    <x v="2"/>
    <n v="3"/>
    <x v="0"/>
    <n v="2"/>
  </r>
  <r>
    <n v="1324"/>
    <s v="BN5629157"/>
    <n v="63.5"/>
    <x v="1"/>
    <n v="1"/>
    <n v="52"/>
    <x v="3"/>
    <n v="318907.28000000003"/>
    <n v="2"/>
    <n v="0"/>
    <n v="0"/>
    <n v="54560.79"/>
    <x v="0"/>
    <x v="0"/>
    <n v="4"/>
    <x v="2"/>
    <n v="4"/>
  </r>
  <r>
    <n v="1325"/>
    <s v="BN5765450"/>
    <n v="68.7"/>
    <x v="2"/>
    <n v="1"/>
    <n v="28"/>
    <x v="0"/>
    <n v="285443.03999999998"/>
    <n v="1"/>
    <n v="1"/>
    <n v="1"/>
    <n v="153605.75"/>
    <x v="1"/>
    <x v="2"/>
    <n v="1"/>
    <x v="0"/>
    <n v="4"/>
  </r>
  <r>
    <n v="1326"/>
    <s v="BN5729888"/>
    <n v="61.3"/>
    <x v="0"/>
    <n v="0"/>
    <n v="48"/>
    <x v="2"/>
    <n v="335591.2"/>
    <n v="1"/>
    <n v="0"/>
    <n v="1"/>
    <n v="44390.38"/>
    <x v="1"/>
    <x v="0"/>
    <n v="4"/>
    <x v="1"/>
    <n v="4"/>
  </r>
  <r>
    <n v="1327"/>
    <s v="BN5682686"/>
    <n v="78.099999999999994"/>
    <x v="0"/>
    <n v="0"/>
    <n v="40"/>
    <x v="6"/>
    <n v="256691.38"/>
    <n v="2"/>
    <n v="1"/>
    <n v="0"/>
    <n v="63218.85"/>
    <x v="1"/>
    <x v="3"/>
    <n v="3"/>
    <x v="0"/>
    <n v="4"/>
  </r>
  <r>
    <n v="1328"/>
    <s v="BN5687920"/>
    <n v="70.3"/>
    <x v="1"/>
    <n v="1"/>
    <n v="22"/>
    <x v="6"/>
    <n v="330521.96000000002"/>
    <n v="1"/>
    <n v="1"/>
    <n v="1"/>
    <n v="41626.78"/>
    <x v="1"/>
    <x v="2"/>
    <n v="1"/>
    <x v="0"/>
    <n v="4"/>
  </r>
  <r>
    <n v="1329"/>
    <s v="BN5574244"/>
    <n v="59.3"/>
    <x v="2"/>
    <n v="0"/>
    <n v="64"/>
    <x v="6"/>
    <n v="236467.62"/>
    <n v="1"/>
    <n v="0"/>
    <n v="1"/>
    <n v="24765.53"/>
    <x v="0"/>
    <x v="0"/>
    <n v="4"/>
    <x v="0"/>
    <n v="3"/>
  </r>
  <r>
    <n v="1330"/>
    <s v="BN5645485"/>
    <n v="74.3"/>
    <x v="0"/>
    <n v="0"/>
    <n v="42"/>
    <x v="5"/>
    <n v="0"/>
    <n v="1"/>
    <n v="1"/>
    <n v="0"/>
    <n v="28280.799999999999"/>
    <x v="0"/>
    <x v="3"/>
    <n v="3"/>
    <x v="2"/>
    <n v="1"/>
  </r>
  <r>
    <n v="1331"/>
    <s v="BN5742767"/>
    <n v="64"/>
    <x v="1"/>
    <n v="0"/>
    <n v="48"/>
    <x v="2"/>
    <n v="0"/>
    <n v="2"/>
    <n v="1"/>
    <n v="0"/>
    <n v="89043.19"/>
    <x v="1"/>
    <x v="0"/>
    <n v="4"/>
    <x v="1"/>
    <n v="1"/>
  </r>
  <r>
    <n v="1332"/>
    <s v="BN5575330"/>
    <n v="84.9"/>
    <x v="2"/>
    <n v="1"/>
    <n v="39"/>
    <x v="3"/>
    <n v="286905.48"/>
    <n v="2"/>
    <n v="1"/>
    <n v="1"/>
    <n v="17294.12"/>
    <x v="1"/>
    <x v="3"/>
    <n v="2"/>
    <x v="2"/>
    <n v="4"/>
  </r>
  <r>
    <n v="1333"/>
    <s v="BN5796634"/>
    <n v="77.8"/>
    <x v="0"/>
    <n v="1"/>
    <n v="40"/>
    <x v="6"/>
    <n v="290036.98"/>
    <n v="2"/>
    <n v="1"/>
    <n v="1"/>
    <n v="126702.41"/>
    <x v="1"/>
    <x v="3"/>
    <n v="3"/>
    <x v="0"/>
    <n v="4"/>
  </r>
  <r>
    <n v="1334"/>
    <s v="BN5734855"/>
    <n v="53.9"/>
    <x v="2"/>
    <n v="0"/>
    <n v="40"/>
    <x v="2"/>
    <n v="164815.01999999999"/>
    <n v="1"/>
    <n v="1"/>
    <n v="0"/>
    <n v="13123.41"/>
    <x v="1"/>
    <x v="1"/>
    <n v="3"/>
    <x v="1"/>
    <n v="2"/>
  </r>
  <r>
    <n v="1335"/>
    <s v="BN5664685"/>
    <n v="48.9"/>
    <x v="2"/>
    <n v="1"/>
    <n v="30"/>
    <x v="1"/>
    <n v="158921.96"/>
    <n v="2"/>
    <n v="1"/>
    <n v="1"/>
    <n v="167973.63"/>
    <x v="1"/>
    <x v="1"/>
    <n v="1"/>
    <x v="0"/>
    <n v="2"/>
  </r>
  <r>
    <n v="1336"/>
    <s v="BN5576596"/>
    <n v="56.8"/>
    <x v="1"/>
    <n v="0"/>
    <n v="45"/>
    <x v="9"/>
    <n v="0"/>
    <n v="1"/>
    <n v="1"/>
    <n v="0"/>
    <n v="125870.79"/>
    <x v="0"/>
    <x v="1"/>
    <n v="3"/>
    <x v="1"/>
    <n v="1"/>
  </r>
  <r>
    <n v="1337"/>
    <s v="BN5682476"/>
    <n v="61.8"/>
    <x v="1"/>
    <n v="1"/>
    <n v="40"/>
    <x v="8"/>
    <n v="252947.98"/>
    <n v="1"/>
    <n v="1"/>
    <n v="0"/>
    <n v="91972.49"/>
    <x v="1"/>
    <x v="0"/>
    <n v="3"/>
    <x v="3"/>
    <n v="3"/>
  </r>
  <r>
    <n v="1338"/>
    <s v="BN5650802"/>
    <n v="71"/>
    <x v="2"/>
    <n v="0"/>
    <n v="32"/>
    <x v="7"/>
    <n v="267074.2"/>
    <n v="2"/>
    <n v="1"/>
    <n v="0"/>
    <n v="155593.74"/>
    <x v="1"/>
    <x v="2"/>
    <n v="1"/>
    <x v="1"/>
    <n v="4"/>
  </r>
  <r>
    <n v="1339"/>
    <s v="BN5612021"/>
    <n v="62.5"/>
    <x v="0"/>
    <n v="1"/>
    <n v="54"/>
    <x v="8"/>
    <n v="329956.02"/>
    <n v="1"/>
    <n v="1"/>
    <n v="1"/>
    <n v="67788.490000000005"/>
    <x v="1"/>
    <x v="0"/>
    <n v="4"/>
    <x v="3"/>
    <n v="4"/>
  </r>
  <r>
    <n v="1340"/>
    <s v="BN5761045"/>
    <n v="68.2"/>
    <x v="1"/>
    <n v="1"/>
    <n v="48"/>
    <x v="3"/>
    <n v="256059.44"/>
    <n v="1"/>
    <n v="1"/>
    <n v="1"/>
    <n v="62615.35"/>
    <x v="1"/>
    <x v="2"/>
    <n v="4"/>
    <x v="2"/>
    <n v="4"/>
  </r>
  <r>
    <n v="1341"/>
    <s v="BN5645424"/>
    <n v="72.7"/>
    <x v="1"/>
    <n v="1"/>
    <n v="45"/>
    <x v="0"/>
    <n v="194806.36"/>
    <n v="1"/>
    <n v="1"/>
    <n v="1"/>
    <n v="107415.02"/>
    <x v="0"/>
    <x v="3"/>
    <n v="3"/>
    <x v="0"/>
    <n v="3"/>
  </r>
  <r>
    <n v="1342"/>
    <s v="BN5609737"/>
    <n v="79.400000000000006"/>
    <x v="0"/>
    <n v="0"/>
    <n v="43"/>
    <x v="3"/>
    <n v="353690.82"/>
    <n v="3"/>
    <n v="1"/>
    <n v="0"/>
    <n v="166526.26"/>
    <x v="0"/>
    <x v="3"/>
    <n v="3"/>
    <x v="2"/>
    <n v="4"/>
  </r>
  <r>
    <n v="1343"/>
    <s v="BN5640181"/>
    <n v="65.2"/>
    <x v="1"/>
    <n v="1"/>
    <n v="73"/>
    <x v="4"/>
    <n v="0"/>
    <n v="1"/>
    <n v="1"/>
    <n v="1"/>
    <n v="120107.1"/>
    <x v="1"/>
    <x v="0"/>
    <n v="4"/>
    <x v="3"/>
    <n v="1"/>
  </r>
  <r>
    <n v="1344"/>
    <s v="BN5645691"/>
    <n v="67"/>
    <x v="1"/>
    <n v="1"/>
    <n v="44"/>
    <x v="6"/>
    <n v="163178.07999999999"/>
    <n v="1"/>
    <n v="1"/>
    <n v="0"/>
    <n v="188227.8"/>
    <x v="1"/>
    <x v="2"/>
    <n v="3"/>
    <x v="0"/>
    <n v="2"/>
  </r>
  <r>
    <n v="1345"/>
    <s v="BN5691017"/>
    <n v="46"/>
    <x v="2"/>
    <n v="0"/>
    <n v="42"/>
    <x v="5"/>
    <n v="239015.16"/>
    <n v="2"/>
    <n v="1"/>
    <n v="0"/>
    <n v="91560.63"/>
    <x v="0"/>
    <x v="1"/>
    <n v="3"/>
    <x v="2"/>
    <n v="3"/>
  </r>
  <r>
    <n v="1346"/>
    <s v="BN5714480"/>
    <n v="56.8"/>
    <x v="1"/>
    <n v="0"/>
    <n v="28"/>
    <x v="5"/>
    <n v="0"/>
    <n v="2"/>
    <n v="0"/>
    <n v="0"/>
    <n v="166495.20000000001"/>
    <x v="1"/>
    <x v="1"/>
    <n v="1"/>
    <x v="2"/>
    <n v="1"/>
  </r>
  <r>
    <n v="1347"/>
    <s v="BN5777739"/>
    <n v="64.3"/>
    <x v="0"/>
    <n v="1"/>
    <n v="32"/>
    <x v="8"/>
    <n v="188887.54"/>
    <n v="1"/>
    <n v="1"/>
    <n v="1"/>
    <n v="165614.39999999999"/>
    <x v="1"/>
    <x v="0"/>
    <n v="1"/>
    <x v="3"/>
    <n v="2"/>
  </r>
  <r>
    <n v="1348"/>
    <s v="BN5668358"/>
    <n v="52.1"/>
    <x v="0"/>
    <n v="1"/>
    <n v="39"/>
    <x v="0"/>
    <n v="0"/>
    <n v="2"/>
    <n v="1"/>
    <n v="1"/>
    <n v="86372.24"/>
    <x v="1"/>
    <x v="1"/>
    <n v="2"/>
    <x v="0"/>
    <n v="1"/>
  </r>
  <r>
    <n v="1349"/>
    <s v="BN5576075"/>
    <n v="61.5"/>
    <x v="0"/>
    <n v="1"/>
    <n v="34"/>
    <x v="3"/>
    <n v="184399.68"/>
    <n v="1"/>
    <n v="1"/>
    <n v="1"/>
    <n v="2755.53"/>
    <x v="1"/>
    <x v="0"/>
    <n v="1"/>
    <x v="2"/>
    <n v="2"/>
  </r>
  <r>
    <n v="1350"/>
    <s v="BN5778048"/>
    <n v="57.5"/>
    <x v="1"/>
    <n v="1"/>
    <n v="45"/>
    <x v="6"/>
    <n v="0"/>
    <n v="1"/>
    <n v="1"/>
    <n v="0"/>
    <n v="83594.509999999995"/>
    <x v="1"/>
    <x v="1"/>
    <n v="3"/>
    <x v="0"/>
    <n v="1"/>
  </r>
  <r>
    <n v="1351"/>
    <s v="BN5613054"/>
    <n v="71.7"/>
    <x v="0"/>
    <n v="0"/>
    <n v="43"/>
    <x v="6"/>
    <n v="271513.92"/>
    <n v="1"/>
    <n v="1"/>
    <n v="1"/>
    <n v="103706.41"/>
    <x v="1"/>
    <x v="2"/>
    <n v="3"/>
    <x v="0"/>
    <n v="4"/>
  </r>
  <r>
    <n v="1352"/>
    <s v="BN5635348"/>
    <n v="64.8"/>
    <x v="0"/>
    <n v="0"/>
    <n v="56"/>
    <x v="9"/>
    <n v="241266.84"/>
    <n v="1"/>
    <n v="0"/>
    <n v="0"/>
    <n v="5924.38"/>
    <x v="0"/>
    <x v="0"/>
    <n v="4"/>
    <x v="1"/>
    <n v="3"/>
  </r>
  <r>
    <n v="1353"/>
    <s v="BN5596465"/>
    <n v="53.5"/>
    <x v="2"/>
    <n v="1"/>
    <n v="50"/>
    <x v="8"/>
    <n v="269085.46000000002"/>
    <n v="1"/>
    <n v="1"/>
    <n v="1"/>
    <n v="58203.67"/>
    <x v="0"/>
    <x v="1"/>
    <n v="4"/>
    <x v="3"/>
    <n v="4"/>
  </r>
  <r>
    <n v="1354"/>
    <s v="BN5623557"/>
    <n v="62.6"/>
    <x v="1"/>
    <n v="1"/>
    <n v="31"/>
    <x v="3"/>
    <n v="0"/>
    <n v="2"/>
    <n v="1"/>
    <n v="0"/>
    <n v="49361.84"/>
    <x v="1"/>
    <x v="0"/>
    <n v="1"/>
    <x v="2"/>
    <n v="1"/>
  </r>
  <r>
    <n v="1355"/>
    <s v="BN5683316"/>
    <n v="61.1"/>
    <x v="1"/>
    <n v="1"/>
    <n v="54"/>
    <x v="3"/>
    <n v="0"/>
    <n v="1"/>
    <n v="0"/>
    <n v="1"/>
    <n v="73585.179999999993"/>
    <x v="0"/>
    <x v="0"/>
    <n v="4"/>
    <x v="2"/>
    <n v="1"/>
  </r>
  <r>
    <n v="1356"/>
    <s v="BN5614942"/>
    <n v="73.400000000000006"/>
    <x v="1"/>
    <n v="1"/>
    <n v="41"/>
    <x v="5"/>
    <n v="0"/>
    <n v="1"/>
    <n v="1"/>
    <n v="1"/>
    <n v="95135.27"/>
    <x v="1"/>
    <x v="3"/>
    <n v="3"/>
    <x v="2"/>
    <n v="1"/>
  </r>
  <r>
    <n v="1357"/>
    <s v="BN5768918"/>
    <n v="70.900000000000006"/>
    <x v="0"/>
    <n v="1"/>
    <n v="51"/>
    <x v="4"/>
    <n v="308688.98"/>
    <n v="2"/>
    <n v="1"/>
    <n v="1"/>
    <n v="38794.57"/>
    <x v="1"/>
    <x v="2"/>
    <n v="4"/>
    <x v="3"/>
    <n v="4"/>
  </r>
  <r>
    <n v="1358"/>
    <s v="BN5746239"/>
    <n v="59.1"/>
    <x v="0"/>
    <n v="1"/>
    <n v="45"/>
    <x v="6"/>
    <n v="0"/>
    <n v="2"/>
    <n v="0"/>
    <n v="1"/>
    <n v="198926.36"/>
    <x v="1"/>
    <x v="0"/>
    <n v="3"/>
    <x v="0"/>
    <n v="1"/>
  </r>
  <r>
    <n v="1359"/>
    <s v="BN5722277"/>
    <n v="66.400000000000006"/>
    <x v="0"/>
    <n v="1"/>
    <n v="45"/>
    <x v="9"/>
    <n v="378053.06"/>
    <n v="2"/>
    <n v="1"/>
    <n v="1"/>
    <n v="56099.86"/>
    <x v="1"/>
    <x v="2"/>
    <n v="3"/>
    <x v="1"/>
    <n v="4"/>
  </r>
  <r>
    <n v="1360"/>
    <s v="BN5704867"/>
    <n v="43.1"/>
    <x v="0"/>
    <n v="1"/>
    <n v="39"/>
    <x v="10"/>
    <n v="241528.16"/>
    <n v="1"/>
    <n v="1"/>
    <n v="1"/>
    <n v="117023.08"/>
    <x v="1"/>
    <x v="1"/>
    <n v="2"/>
    <x v="0"/>
    <n v="3"/>
  </r>
  <r>
    <n v="1361"/>
    <s v="BN5694322"/>
    <n v="64.7"/>
    <x v="2"/>
    <n v="0"/>
    <n v="24"/>
    <x v="6"/>
    <n v="195951.64"/>
    <n v="2"/>
    <n v="0"/>
    <n v="1"/>
    <n v="62083"/>
    <x v="1"/>
    <x v="0"/>
    <n v="1"/>
    <x v="0"/>
    <n v="3"/>
  </r>
  <r>
    <n v="1362"/>
    <s v="BN5753981"/>
    <n v="57.8"/>
    <x v="0"/>
    <n v="1"/>
    <n v="34"/>
    <x v="4"/>
    <n v="0"/>
    <n v="2"/>
    <n v="1"/>
    <n v="1"/>
    <n v="141822.79999999999"/>
    <x v="1"/>
    <x v="1"/>
    <n v="1"/>
    <x v="3"/>
    <n v="1"/>
  </r>
  <r>
    <n v="1363"/>
    <s v="BN5683754"/>
    <n v="55.5"/>
    <x v="2"/>
    <n v="1"/>
    <n v="43"/>
    <x v="7"/>
    <n v="226540.4"/>
    <n v="2"/>
    <n v="1"/>
    <n v="1"/>
    <n v="185387.14"/>
    <x v="1"/>
    <x v="1"/>
    <n v="3"/>
    <x v="1"/>
    <n v="3"/>
  </r>
  <r>
    <n v="1364"/>
    <s v="BN5789008"/>
    <n v="77.5"/>
    <x v="1"/>
    <n v="1"/>
    <n v="32"/>
    <x v="4"/>
    <n v="0"/>
    <n v="2"/>
    <n v="0"/>
    <n v="1"/>
    <n v="57461.13"/>
    <x v="1"/>
    <x v="3"/>
    <n v="1"/>
    <x v="3"/>
    <n v="1"/>
  </r>
  <r>
    <n v="1365"/>
    <s v="BN5719871"/>
    <n v="85"/>
    <x v="2"/>
    <n v="1"/>
    <n v="41"/>
    <x v="6"/>
    <n v="249097.98"/>
    <n v="2"/>
    <n v="1"/>
    <n v="1"/>
    <n v="120380.12"/>
    <x v="1"/>
    <x v="3"/>
    <n v="3"/>
    <x v="0"/>
    <n v="3"/>
  </r>
  <r>
    <n v="1366"/>
    <s v="BN5689427"/>
    <n v="62.5"/>
    <x v="0"/>
    <n v="1"/>
    <n v="45"/>
    <x v="2"/>
    <n v="403392.14"/>
    <n v="1"/>
    <n v="1"/>
    <n v="0"/>
    <n v="133020.9"/>
    <x v="0"/>
    <x v="0"/>
    <n v="3"/>
    <x v="1"/>
    <n v="4"/>
  </r>
  <r>
    <n v="1367"/>
    <s v="BN5621266"/>
    <n v="64.5"/>
    <x v="1"/>
    <n v="0"/>
    <n v="39"/>
    <x v="3"/>
    <n v="0"/>
    <n v="2"/>
    <n v="1"/>
    <n v="0"/>
    <n v="13589.93"/>
    <x v="1"/>
    <x v="0"/>
    <n v="2"/>
    <x v="2"/>
    <n v="1"/>
  </r>
  <r>
    <n v="1368"/>
    <s v="BN5627145"/>
    <n v="60.8"/>
    <x v="2"/>
    <n v="1"/>
    <n v="46"/>
    <x v="3"/>
    <n v="228406.94"/>
    <n v="1"/>
    <n v="1"/>
    <n v="1"/>
    <n v="77830.36"/>
    <x v="0"/>
    <x v="0"/>
    <n v="3"/>
    <x v="2"/>
    <n v="3"/>
  </r>
  <r>
    <n v="1369"/>
    <s v="BN5745756"/>
    <n v="68.900000000000006"/>
    <x v="1"/>
    <n v="0"/>
    <n v="33"/>
    <x v="4"/>
    <n v="0"/>
    <n v="2"/>
    <n v="1"/>
    <n v="1"/>
    <n v="136610.01999999999"/>
    <x v="1"/>
    <x v="2"/>
    <n v="1"/>
    <x v="3"/>
    <n v="1"/>
  </r>
  <r>
    <n v="1370"/>
    <s v="BN5722815"/>
    <n v="65.2"/>
    <x v="2"/>
    <n v="1"/>
    <n v="52"/>
    <x v="2"/>
    <n v="250875.28"/>
    <n v="1"/>
    <n v="1"/>
    <n v="1"/>
    <n v="17160.939999999999"/>
    <x v="0"/>
    <x v="0"/>
    <n v="4"/>
    <x v="1"/>
    <n v="3"/>
  </r>
  <r>
    <n v="1371"/>
    <s v="BN5791680"/>
    <n v="76.900000000000006"/>
    <x v="0"/>
    <n v="0"/>
    <n v="28"/>
    <x v="3"/>
    <n v="0"/>
    <n v="2"/>
    <n v="1"/>
    <n v="0"/>
    <n v="176843.53"/>
    <x v="1"/>
    <x v="3"/>
    <n v="1"/>
    <x v="2"/>
    <n v="1"/>
  </r>
  <r>
    <n v="1372"/>
    <s v="BN5792635"/>
    <n v="61.1"/>
    <x v="0"/>
    <n v="0"/>
    <n v="45"/>
    <x v="2"/>
    <n v="129795.5"/>
    <n v="1"/>
    <n v="1"/>
    <n v="0"/>
    <n v="114996.33"/>
    <x v="1"/>
    <x v="0"/>
    <n v="3"/>
    <x v="1"/>
    <n v="2"/>
  </r>
  <r>
    <n v="1373"/>
    <s v="BN5722919"/>
    <n v="48.9"/>
    <x v="0"/>
    <n v="1"/>
    <n v="40"/>
    <x v="2"/>
    <n v="0"/>
    <n v="2"/>
    <n v="0"/>
    <n v="1"/>
    <n v="196990.79"/>
    <x v="1"/>
    <x v="1"/>
    <n v="3"/>
    <x v="1"/>
    <n v="1"/>
  </r>
  <r>
    <n v="1374"/>
    <s v="BN5771855"/>
    <n v="52.8"/>
    <x v="2"/>
    <n v="0"/>
    <n v="48"/>
    <x v="9"/>
    <n v="271111.32"/>
    <n v="1"/>
    <n v="1"/>
    <n v="0"/>
    <n v="133146.03"/>
    <x v="0"/>
    <x v="1"/>
    <n v="4"/>
    <x v="1"/>
    <n v="4"/>
  </r>
  <r>
    <n v="1375"/>
    <s v="BN5774651"/>
    <n v="63.2"/>
    <x v="0"/>
    <n v="1"/>
    <n v="46"/>
    <x v="6"/>
    <n v="215529.5"/>
    <n v="1"/>
    <n v="1"/>
    <n v="0"/>
    <n v="185667.72"/>
    <x v="1"/>
    <x v="0"/>
    <n v="3"/>
    <x v="0"/>
    <n v="3"/>
  </r>
  <r>
    <n v="1376"/>
    <s v="BN5573917"/>
    <n v="42.9"/>
    <x v="0"/>
    <n v="0"/>
    <n v="29"/>
    <x v="5"/>
    <n v="234614.88"/>
    <n v="2"/>
    <n v="1"/>
    <n v="1"/>
    <n v="24020.49"/>
    <x v="1"/>
    <x v="1"/>
    <n v="1"/>
    <x v="2"/>
    <n v="3"/>
  </r>
  <r>
    <n v="1377"/>
    <s v="BN5587146"/>
    <n v="45.7"/>
    <x v="0"/>
    <n v="1"/>
    <n v="43"/>
    <x v="2"/>
    <n v="147400.24"/>
    <n v="3"/>
    <n v="1"/>
    <n v="1"/>
    <n v="185750.02"/>
    <x v="0"/>
    <x v="1"/>
    <n v="3"/>
    <x v="1"/>
    <n v="2"/>
  </r>
  <r>
    <n v="1378"/>
    <s v="BN5808141"/>
    <n v="76.8"/>
    <x v="1"/>
    <n v="0"/>
    <n v="46"/>
    <x v="5"/>
    <n v="121206.8"/>
    <n v="1"/>
    <n v="1"/>
    <n v="1"/>
    <n v="178045.97"/>
    <x v="1"/>
    <x v="3"/>
    <n v="3"/>
    <x v="2"/>
    <n v="2"/>
  </r>
  <r>
    <n v="1379"/>
    <s v="BN5682747"/>
    <n v="71.5"/>
    <x v="1"/>
    <n v="0"/>
    <n v="37"/>
    <x v="4"/>
    <n v="80339.759999999995"/>
    <n v="2"/>
    <n v="1"/>
    <n v="1"/>
    <n v="199857.47"/>
    <x v="1"/>
    <x v="2"/>
    <n v="2"/>
    <x v="3"/>
    <n v="2"/>
  </r>
  <r>
    <n v="1380"/>
    <s v="BN5571665"/>
    <n v="66.8"/>
    <x v="2"/>
    <n v="0"/>
    <n v="34"/>
    <x v="7"/>
    <n v="184083.74"/>
    <n v="1"/>
    <n v="1"/>
    <n v="1"/>
    <n v="43595.9"/>
    <x v="1"/>
    <x v="2"/>
    <n v="1"/>
    <x v="1"/>
    <n v="2"/>
  </r>
  <r>
    <n v="1381"/>
    <s v="BN5742980"/>
    <n v="62.5"/>
    <x v="2"/>
    <n v="1"/>
    <n v="28"/>
    <x v="6"/>
    <n v="260967.9"/>
    <n v="1"/>
    <n v="1"/>
    <n v="0"/>
    <n v="122810.53"/>
    <x v="1"/>
    <x v="0"/>
    <n v="1"/>
    <x v="0"/>
    <n v="4"/>
  </r>
  <r>
    <n v="1382"/>
    <s v="BN5714379"/>
    <n v="84.6"/>
    <x v="0"/>
    <n v="0"/>
    <n v="43"/>
    <x v="8"/>
    <n v="0"/>
    <n v="3"/>
    <n v="1"/>
    <n v="0"/>
    <n v="3440.47"/>
    <x v="0"/>
    <x v="3"/>
    <n v="3"/>
    <x v="3"/>
    <n v="1"/>
  </r>
  <r>
    <n v="1383"/>
    <s v="BN5617895"/>
    <n v="66.099999999999994"/>
    <x v="1"/>
    <n v="0"/>
    <n v="44"/>
    <x v="6"/>
    <n v="0"/>
    <n v="2"/>
    <n v="1"/>
    <n v="0"/>
    <n v="35989.410000000003"/>
    <x v="1"/>
    <x v="2"/>
    <n v="3"/>
    <x v="0"/>
    <n v="1"/>
  </r>
  <r>
    <n v="1384"/>
    <s v="BN5696550"/>
    <n v="57.1"/>
    <x v="0"/>
    <n v="0"/>
    <n v="25"/>
    <x v="7"/>
    <n v="302194.56"/>
    <n v="1"/>
    <n v="0"/>
    <n v="1"/>
    <n v="17163.75"/>
    <x v="1"/>
    <x v="1"/>
    <n v="1"/>
    <x v="1"/>
    <n v="4"/>
  </r>
  <r>
    <n v="1385"/>
    <s v="BN5690560"/>
    <n v="58.2"/>
    <x v="1"/>
    <n v="0"/>
    <n v="48"/>
    <x v="2"/>
    <n v="135126.62"/>
    <n v="1"/>
    <n v="1"/>
    <n v="0"/>
    <n v="44506.09"/>
    <x v="0"/>
    <x v="1"/>
    <n v="4"/>
    <x v="1"/>
    <n v="2"/>
  </r>
  <r>
    <n v="1386"/>
    <s v="BN5672669"/>
    <n v="71.599999999999994"/>
    <x v="0"/>
    <n v="0"/>
    <n v="37"/>
    <x v="2"/>
    <n v="225616.36"/>
    <n v="1"/>
    <n v="0"/>
    <n v="1"/>
    <n v="17848.3"/>
    <x v="1"/>
    <x v="2"/>
    <n v="2"/>
    <x v="1"/>
    <n v="3"/>
  </r>
  <r>
    <n v="1387"/>
    <s v="BN5704499"/>
    <n v="75.8"/>
    <x v="0"/>
    <n v="0"/>
    <n v="44"/>
    <x v="3"/>
    <n v="0"/>
    <n v="2"/>
    <n v="0"/>
    <n v="1"/>
    <n v="76209.56"/>
    <x v="1"/>
    <x v="3"/>
    <n v="3"/>
    <x v="2"/>
    <n v="1"/>
  </r>
  <r>
    <n v="1388"/>
    <s v="BN5674439"/>
    <n v="72.5"/>
    <x v="0"/>
    <n v="1"/>
    <n v="68"/>
    <x v="4"/>
    <n v="172919.6"/>
    <n v="1"/>
    <n v="1"/>
    <n v="1"/>
    <n v="141476.56"/>
    <x v="1"/>
    <x v="3"/>
    <n v="4"/>
    <x v="3"/>
    <n v="2"/>
  </r>
  <r>
    <n v="1389"/>
    <s v="BN5775208"/>
    <n v="63"/>
    <x v="0"/>
    <n v="0"/>
    <n v="42"/>
    <x v="10"/>
    <n v="237266.16"/>
    <n v="1"/>
    <n v="0"/>
    <n v="1"/>
    <n v="60032.46"/>
    <x v="0"/>
    <x v="0"/>
    <n v="3"/>
    <x v="0"/>
    <n v="3"/>
  </r>
  <r>
    <n v="1390"/>
    <s v="BN5684109"/>
    <n v="62.7"/>
    <x v="0"/>
    <n v="0"/>
    <n v="57"/>
    <x v="0"/>
    <n v="318882.53999999998"/>
    <n v="1"/>
    <n v="1"/>
    <n v="0"/>
    <n v="100686.11"/>
    <x v="0"/>
    <x v="0"/>
    <n v="4"/>
    <x v="0"/>
    <n v="4"/>
  </r>
  <r>
    <n v="1391"/>
    <s v="BN5727194"/>
    <n v="65.3"/>
    <x v="0"/>
    <n v="0"/>
    <n v="29"/>
    <x v="9"/>
    <n v="0"/>
    <n v="2"/>
    <n v="1"/>
    <n v="0"/>
    <n v="96429.29"/>
    <x v="1"/>
    <x v="2"/>
    <n v="1"/>
    <x v="1"/>
    <n v="1"/>
  </r>
  <r>
    <n v="1392"/>
    <s v="BN5787748"/>
    <n v="77.5"/>
    <x v="2"/>
    <n v="0"/>
    <n v="40"/>
    <x v="4"/>
    <n v="250425.3"/>
    <n v="2"/>
    <n v="1"/>
    <n v="1"/>
    <n v="15795.88"/>
    <x v="0"/>
    <x v="3"/>
    <n v="3"/>
    <x v="3"/>
    <n v="3"/>
  </r>
  <r>
    <n v="1393"/>
    <s v="BN5730453"/>
    <n v="79.400000000000006"/>
    <x v="1"/>
    <n v="1"/>
    <n v="47"/>
    <x v="2"/>
    <n v="177312.74"/>
    <n v="2"/>
    <n v="1"/>
    <n v="0"/>
    <n v="116547.31"/>
    <x v="1"/>
    <x v="3"/>
    <n v="4"/>
    <x v="1"/>
    <n v="2"/>
  </r>
  <r>
    <n v="1394"/>
    <s v="BN5646189"/>
    <n v="83.1"/>
    <x v="0"/>
    <n v="0"/>
    <n v="34"/>
    <x v="0"/>
    <n v="292067.24"/>
    <n v="1"/>
    <n v="1"/>
    <n v="0"/>
    <n v="191260.74"/>
    <x v="1"/>
    <x v="3"/>
    <n v="1"/>
    <x v="0"/>
    <n v="4"/>
  </r>
  <r>
    <n v="1395"/>
    <s v="BN5582093"/>
    <n v="56.1"/>
    <x v="0"/>
    <n v="1"/>
    <n v="31"/>
    <x v="9"/>
    <n v="240536.26"/>
    <n v="1"/>
    <n v="1"/>
    <n v="1"/>
    <n v="173870.39"/>
    <x v="1"/>
    <x v="1"/>
    <n v="1"/>
    <x v="1"/>
    <n v="3"/>
  </r>
  <r>
    <n v="1396"/>
    <s v="BN5697008"/>
    <n v="70.5"/>
    <x v="1"/>
    <n v="1"/>
    <n v="48"/>
    <x v="3"/>
    <n v="0"/>
    <n v="2"/>
    <n v="1"/>
    <n v="0"/>
    <n v="117273.35"/>
    <x v="1"/>
    <x v="2"/>
    <n v="4"/>
    <x v="2"/>
    <n v="1"/>
  </r>
  <r>
    <n v="1397"/>
    <s v="BN5748710"/>
    <n v="63.6"/>
    <x v="1"/>
    <n v="0"/>
    <n v="35"/>
    <x v="10"/>
    <n v="0"/>
    <n v="1"/>
    <n v="1"/>
    <n v="0"/>
    <n v="92277.47"/>
    <x v="0"/>
    <x v="0"/>
    <n v="2"/>
    <x v="0"/>
    <n v="1"/>
  </r>
  <r>
    <n v="1398"/>
    <s v="BN5754709"/>
    <n v="48.7"/>
    <x v="2"/>
    <n v="0"/>
    <n v="48"/>
    <x v="4"/>
    <n v="270141.15999999997"/>
    <n v="2"/>
    <n v="1"/>
    <n v="1"/>
    <n v="44244.49"/>
    <x v="0"/>
    <x v="1"/>
    <n v="4"/>
    <x v="3"/>
    <n v="4"/>
  </r>
  <r>
    <n v="1399"/>
    <s v="BN5628860"/>
    <n v="69.3"/>
    <x v="0"/>
    <n v="0"/>
    <n v="40"/>
    <x v="6"/>
    <n v="0"/>
    <n v="2"/>
    <n v="0"/>
    <n v="0"/>
    <n v="78133.48"/>
    <x v="0"/>
    <x v="2"/>
    <n v="3"/>
    <x v="0"/>
    <n v="1"/>
  </r>
  <r>
    <n v="1400"/>
    <s v="BN5775459"/>
    <n v="51.7"/>
    <x v="1"/>
    <n v="0"/>
    <n v="31"/>
    <x v="8"/>
    <n v="0"/>
    <n v="2"/>
    <n v="1"/>
    <n v="0"/>
    <n v="103402.88"/>
    <x v="1"/>
    <x v="1"/>
    <n v="1"/>
    <x v="3"/>
    <n v="1"/>
  </r>
  <r>
    <n v="1401"/>
    <s v="BN5670394"/>
    <n v="68.400000000000006"/>
    <x v="0"/>
    <n v="0"/>
    <n v="29"/>
    <x v="9"/>
    <n v="245100.1"/>
    <n v="2"/>
    <n v="0"/>
    <n v="1"/>
    <n v="137835.82"/>
    <x v="1"/>
    <x v="2"/>
    <n v="1"/>
    <x v="1"/>
    <n v="3"/>
  </r>
  <r>
    <n v="1402"/>
    <s v="BN5618942"/>
    <n v="62"/>
    <x v="1"/>
    <n v="0"/>
    <n v="45"/>
    <x v="0"/>
    <n v="0"/>
    <n v="2"/>
    <n v="1"/>
    <n v="0"/>
    <n v="20670.099999999999"/>
    <x v="1"/>
    <x v="0"/>
    <n v="3"/>
    <x v="0"/>
    <n v="1"/>
  </r>
  <r>
    <n v="1403"/>
    <s v="BN5613195"/>
    <n v="75.7"/>
    <x v="0"/>
    <n v="1"/>
    <n v="31"/>
    <x v="2"/>
    <n v="260612.98"/>
    <n v="1"/>
    <n v="1"/>
    <n v="0"/>
    <n v="77469.38"/>
    <x v="1"/>
    <x v="3"/>
    <n v="1"/>
    <x v="1"/>
    <n v="4"/>
  </r>
  <r>
    <n v="1404"/>
    <s v="BN5721400"/>
    <n v="73.900000000000006"/>
    <x v="0"/>
    <n v="0"/>
    <n v="29"/>
    <x v="5"/>
    <n v="0"/>
    <n v="1"/>
    <n v="1"/>
    <n v="1"/>
    <n v="57572.38"/>
    <x v="1"/>
    <x v="3"/>
    <n v="1"/>
    <x v="2"/>
    <n v="1"/>
  </r>
  <r>
    <n v="1405"/>
    <s v="BN5797189"/>
    <n v="66.2"/>
    <x v="1"/>
    <n v="0"/>
    <n v="43"/>
    <x v="4"/>
    <n v="180701.54"/>
    <n v="1"/>
    <n v="1"/>
    <n v="0"/>
    <n v="75884.649999999994"/>
    <x v="0"/>
    <x v="2"/>
    <n v="3"/>
    <x v="3"/>
    <n v="2"/>
  </r>
  <r>
    <n v="1406"/>
    <s v="BN5612407"/>
    <n v="35.9"/>
    <x v="0"/>
    <n v="0"/>
    <n v="46"/>
    <x v="5"/>
    <n v="257495.38"/>
    <n v="1"/>
    <n v="1"/>
    <n v="0"/>
    <n v="146955.71"/>
    <x v="0"/>
    <x v="1"/>
    <n v="3"/>
    <x v="2"/>
    <n v="4"/>
  </r>
  <r>
    <n v="1407"/>
    <s v="BN5629530"/>
    <n v="57.2"/>
    <x v="1"/>
    <n v="1"/>
    <n v="25"/>
    <x v="0"/>
    <n v="253747.04"/>
    <n v="1"/>
    <n v="0"/>
    <n v="1"/>
    <n v="67040.12"/>
    <x v="1"/>
    <x v="1"/>
    <n v="1"/>
    <x v="0"/>
    <n v="3"/>
  </r>
  <r>
    <n v="1408"/>
    <s v="BN5600734"/>
    <n v="72.099999999999994"/>
    <x v="0"/>
    <n v="1"/>
    <n v="71"/>
    <x v="0"/>
    <n v="216848.38"/>
    <n v="1"/>
    <n v="1"/>
    <n v="1"/>
    <n v="178418.35"/>
    <x v="1"/>
    <x v="3"/>
    <n v="4"/>
    <x v="0"/>
    <n v="3"/>
  </r>
  <r>
    <n v="1409"/>
    <s v="BN5578975"/>
    <n v="70.7"/>
    <x v="0"/>
    <n v="1"/>
    <n v="34"/>
    <x v="9"/>
    <n v="0"/>
    <n v="2"/>
    <n v="0"/>
    <n v="0"/>
    <n v="30807.02"/>
    <x v="1"/>
    <x v="2"/>
    <n v="1"/>
    <x v="1"/>
    <n v="1"/>
  </r>
  <r>
    <n v="1410"/>
    <s v="BN5814181"/>
    <n v="44.4"/>
    <x v="0"/>
    <n v="0"/>
    <n v="42"/>
    <x v="8"/>
    <n v="168700.14"/>
    <n v="1"/>
    <n v="1"/>
    <n v="0"/>
    <n v="143835.76"/>
    <x v="1"/>
    <x v="1"/>
    <n v="3"/>
    <x v="3"/>
    <n v="2"/>
  </r>
  <r>
    <n v="1411"/>
    <s v="BN5710077"/>
    <n v="52.3"/>
    <x v="0"/>
    <n v="0"/>
    <n v="75"/>
    <x v="3"/>
    <n v="0"/>
    <n v="2"/>
    <n v="0"/>
    <n v="0"/>
    <n v="130883.9"/>
    <x v="0"/>
    <x v="1"/>
    <n v="4"/>
    <x v="2"/>
    <n v="1"/>
  </r>
  <r>
    <n v="1412"/>
    <s v="BN5693817"/>
    <n v="68.5"/>
    <x v="2"/>
    <n v="0"/>
    <n v="32"/>
    <x v="4"/>
    <n v="169917.2"/>
    <n v="2"/>
    <n v="0"/>
    <n v="1"/>
    <n v="194343.72"/>
    <x v="1"/>
    <x v="2"/>
    <n v="1"/>
    <x v="3"/>
    <n v="2"/>
  </r>
  <r>
    <n v="1413"/>
    <s v="BN5588899"/>
    <n v="67.3"/>
    <x v="2"/>
    <n v="0"/>
    <n v="31"/>
    <x v="4"/>
    <n v="198194.72"/>
    <n v="1"/>
    <n v="1"/>
    <n v="1"/>
    <n v="9796.69"/>
    <x v="1"/>
    <x v="2"/>
    <n v="1"/>
    <x v="3"/>
    <n v="3"/>
  </r>
  <r>
    <n v="1414"/>
    <s v="BN5797646"/>
    <n v="50.3"/>
    <x v="2"/>
    <n v="1"/>
    <n v="32"/>
    <x v="7"/>
    <n v="273245.09999999998"/>
    <n v="2"/>
    <n v="0"/>
    <n v="0"/>
    <n v="47310.239999999998"/>
    <x v="1"/>
    <x v="1"/>
    <n v="1"/>
    <x v="1"/>
    <n v="4"/>
  </r>
  <r>
    <n v="1415"/>
    <s v="BN5620420"/>
    <n v="48.5"/>
    <x v="2"/>
    <n v="0"/>
    <n v="32"/>
    <x v="8"/>
    <n v="313543.36"/>
    <n v="1"/>
    <n v="1"/>
    <n v="1"/>
    <n v="141148.21"/>
    <x v="1"/>
    <x v="1"/>
    <n v="1"/>
    <x v="3"/>
    <n v="4"/>
  </r>
  <r>
    <n v="1416"/>
    <s v="BN5685063"/>
    <n v="79.900000000000006"/>
    <x v="2"/>
    <n v="1"/>
    <n v="30"/>
    <x v="3"/>
    <n v="335316.65999999997"/>
    <n v="2"/>
    <n v="1"/>
    <n v="1"/>
    <n v="111138.25"/>
    <x v="1"/>
    <x v="3"/>
    <n v="1"/>
    <x v="2"/>
    <n v="4"/>
  </r>
  <r>
    <n v="1417"/>
    <s v="BN5667564"/>
    <n v="58.5"/>
    <x v="1"/>
    <n v="0"/>
    <n v="35"/>
    <x v="2"/>
    <n v="0"/>
    <n v="2"/>
    <n v="1"/>
    <n v="0"/>
    <n v="114182.07"/>
    <x v="1"/>
    <x v="0"/>
    <n v="2"/>
    <x v="1"/>
    <n v="1"/>
  </r>
  <r>
    <n v="1418"/>
    <s v="BN5774079"/>
    <n v="60.7"/>
    <x v="2"/>
    <n v="0"/>
    <n v="26"/>
    <x v="0"/>
    <n v="218967.08"/>
    <n v="2"/>
    <n v="0"/>
    <n v="1"/>
    <n v="127560.77"/>
    <x v="1"/>
    <x v="0"/>
    <n v="1"/>
    <x v="0"/>
    <n v="3"/>
  </r>
  <r>
    <n v="1419"/>
    <s v="BN5649193"/>
    <n v="52.1"/>
    <x v="2"/>
    <n v="0"/>
    <n v="42"/>
    <x v="9"/>
    <n v="269009.56"/>
    <n v="1"/>
    <n v="1"/>
    <n v="0"/>
    <n v="18082.060000000001"/>
    <x v="1"/>
    <x v="1"/>
    <n v="3"/>
    <x v="1"/>
    <n v="4"/>
  </r>
  <r>
    <n v="1420"/>
    <s v="BN5705570"/>
    <n v="53.5"/>
    <x v="0"/>
    <n v="0"/>
    <n v="46"/>
    <x v="0"/>
    <n v="228855.72"/>
    <n v="1"/>
    <n v="1"/>
    <n v="1"/>
    <n v="136330.26"/>
    <x v="1"/>
    <x v="1"/>
    <n v="3"/>
    <x v="0"/>
    <n v="3"/>
  </r>
  <r>
    <n v="1421"/>
    <s v="BN5753882"/>
    <n v="72.400000000000006"/>
    <x v="1"/>
    <n v="1"/>
    <n v="47"/>
    <x v="8"/>
    <n v="167777.08"/>
    <n v="1"/>
    <n v="0"/>
    <n v="1"/>
    <n v="34121.81"/>
    <x v="1"/>
    <x v="3"/>
    <n v="4"/>
    <x v="3"/>
    <n v="2"/>
  </r>
  <r>
    <n v="1422"/>
    <s v="BN5742291"/>
    <n v="52"/>
    <x v="2"/>
    <n v="1"/>
    <n v="34"/>
    <x v="8"/>
    <n v="220059.54"/>
    <n v="1"/>
    <n v="1"/>
    <n v="0"/>
    <n v="56246.69"/>
    <x v="1"/>
    <x v="1"/>
    <n v="1"/>
    <x v="3"/>
    <n v="3"/>
  </r>
  <r>
    <n v="1423"/>
    <s v="BN5794787"/>
    <n v="69.599999999999994"/>
    <x v="1"/>
    <n v="1"/>
    <n v="43"/>
    <x v="9"/>
    <n v="255047.5"/>
    <n v="1"/>
    <n v="0"/>
    <n v="1"/>
    <n v="191417.42"/>
    <x v="1"/>
    <x v="2"/>
    <n v="3"/>
    <x v="1"/>
    <n v="3"/>
  </r>
  <r>
    <n v="1424"/>
    <s v="BN5589134"/>
    <n v="65.7"/>
    <x v="2"/>
    <n v="1"/>
    <n v="32"/>
    <x v="1"/>
    <n v="279524.26"/>
    <n v="2"/>
    <n v="1"/>
    <n v="1"/>
    <n v="23317.88"/>
    <x v="1"/>
    <x v="2"/>
    <n v="1"/>
    <x v="0"/>
    <n v="4"/>
  </r>
  <r>
    <n v="1425"/>
    <s v="BN5596584"/>
    <n v="60.3"/>
    <x v="1"/>
    <n v="0"/>
    <n v="44"/>
    <x v="2"/>
    <n v="183222.24"/>
    <n v="1"/>
    <n v="0"/>
    <n v="0"/>
    <n v="144675.29999999999"/>
    <x v="0"/>
    <x v="0"/>
    <n v="3"/>
    <x v="1"/>
    <n v="2"/>
  </r>
  <r>
    <n v="1426"/>
    <s v="BN5583581"/>
    <n v="72.599999999999994"/>
    <x v="0"/>
    <n v="0"/>
    <n v="44"/>
    <x v="0"/>
    <n v="218943.58"/>
    <n v="1"/>
    <n v="0"/>
    <n v="1"/>
    <n v="175161.05"/>
    <x v="1"/>
    <x v="3"/>
    <n v="3"/>
    <x v="0"/>
    <n v="3"/>
  </r>
  <r>
    <n v="1427"/>
    <s v="BN5710119"/>
    <n v="59.1"/>
    <x v="0"/>
    <n v="0"/>
    <n v="41"/>
    <x v="4"/>
    <n v="301001.28000000003"/>
    <n v="1"/>
    <n v="1"/>
    <n v="0"/>
    <n v="14928.8"/>
    <x v="1"/>
    <x v="0"/>
    <n v="3"/>
    <x v="3"/>
    <n v="4"/>
  </r>
  <r>
    <n v="1428"/>
    <s v="BN5799879"/>
    <n v="79.2"/>
    <x v="2"/>
    <n v="0"/>
    <n v="61"/>
    <x v="9"/>
    <n v="203219.54"/>
    <n v="1"/>
    <n v="0"/>
    <n v="0"/>
    <n v="161479.19"/>
    <x v="0"/>
    <x v="3"/>
    <n v="4"/>
    <x v="1"/>
    <n v="3"/>
  </r>
  <r>
    <n v="1429"/>
    <s v="BN5794473"/>
    <n v="55"/>
    <x v="0"/>
    <n v="1"/>
    <n v="59"/>
    <x v="8"/>
    <n v="0"/>
    <n v="1"/>
    <n v="1"/>
    <n v="1"/>
    <n v="133501.94"/>
    <x v="1"/>
    <x v="1"/>
    <n v="4"/>
    <x v="3"/>
    <n v="1"/>
  </r>
  <r>
    <n v="1430"/>
    <s v="BN5626398"/>
    <n v="60.1"/>
    <x v="0"/>
    <n v="0"/>
    <n v="28"/>
    <x v="2"/>
    <n v="157784.46"/>
    <n v="1"/>
    <n v="1"/>
    <n v="1"/>
    <n v="23703.52"/>
    <x v="1"/>
    <x v="0"/>
    <n v="1"/>
    <x v="1"/>
    <n v="2"/>
  </r>
  <r>
    <n v="1431"/>
    <s v="BN5703056"/>
    <n v="82"/>
    <x v="0"/>
    <n v="0"/>
    <n v="31"/>
    <x v="6"/>
    <n v="164689.68"/>
    <n v="1"/>
    <n v="0"/>
    <n v="1"/>
    <n v="115985.38"/>
    <x v="1"/>
    <x v="3"/>
    <n v="1"/>
    <x v="0"/>
    <n v="2"/>
  </r>
  <r>
    <n v="1432"/>
    <s v="BN5809685"/>
    <n v="66.7"/>
    <x v="0"/>
    <n v="1"/>
    <n v="50"/>
    <x v="0"/>
    <n v="0"/>
    <n v="1"/>
    <n v="1"/>
    <n v="0"/>
    <n v="43229.2"/>
    <x v="1"/>
    <x v="2"/>
    <n v="4"/>
    <x v="0"/>
    <n v="1"/>
  </r>
  <r>
    <n v="1433"/>
    <s v="BN5687872"/>
    <n v="57.3"/>
    <x v="1"/>
    <n v="0"/>
    <n v="46"/>
    <x v="4"/>
    <n v="0"/>
    <n v="1"/>
    <n v="1"/>
    <n v="1"/>
    <n v="94862.93"/>
    <x v="1"/>
    <x v="1"/>
    <n v="3"/>
    <x v="3"/>
    <n v="1"/>
  </r>
  <r>
    <n v="1434"/>
    <s v="BN5585195"/>
    <n v="75.5"/>
    <x v="0"/>
    <n v="1"/>
    <n v="64"/>
    <x v="1"/>
    <n v="255412.66"/>
    <n v="2"/>
    <n v="0"/>
    <n v="1"/>
    <n v="142377.69"/>
    <x v="1"/>
    <x v="3"/>
    <n v="4"/>
    <x v="0"/>
    <n v="4"/>
  </r>
  <r>
    <n v="1435"/>
    <s v="BN5714906"/>
    <n v="55.2"/>
    <x v="0"/>
    <n v="0"/>
    <n v="43"/>
    <x v="9"/>
    <n v="248698.68"/>
    <n v="1"/>
    <n v="1"/>
    <n v="0"/>
    <n v="135635.25"/>
    <x v="1"/>
    <x v="1"/>
    <n v="3"/>
    <x v="1"/>
    <n v="3"/>
  </r>
  <r>
    <n v="1436"/>
    <s v="BN5595934"/>
    <n v="59.8"/>
    <x v="1"/>
    <n v="1"/>
    <n v="46"/>
    <x v="2"/>
    <n v="0"/>
    <n v="2"/>
    <n v="1"/>
    <n v="0"/>
    <n v="148487.9"/>
    <x v="1"/>
    <x v="0"/>
    <n v="3"/>
    <x v="1"/>
    <n v="1"/>
  </r>
  <r>
    <n v="1437"/>
    <s v="BN5646528"/>
    <n v="57.6"/>
    <x v="2"/>
    <n v="1"/>
    <n v="30"/>
    <x v="1"/>
    <n v="238672.58"/>
    <n v="2"/>
    <n v="0"/>
    <n v="1"/>
    <n v="58976.85"/>
    <x v="1"/>
    <x v="1"/>
    <n v="1"/>
    <x v="0"/>
    <n v="3"/>
  </r>
  <r>
    <n v="1438"/>
    <s v="BN5742545"/>
    <n v="67"/>
    <x v="0"/>
    <n v="0"/>
    <n v="33"/>
    <x v="9"/>
    <n v="0"/>
    <n v="1"/>
    <n v="0"/>
    <n v="1"/>
    <n v="76254.83"/>
    <x v="1"/>
    <x v="2"/>
    <n v="1"/>
    <x v="1"/>
    <n v="1"/>
  </r>
  <r>
    <n v="1439"/>
    <s v="BN5573981"/>
    <n v="50.4"/>
    <x v="2"/>
    <n v="1"/>
    <n v="58"/>
    <x v="9"/>
    <n v="208434.6"/>
    <n v="1"/>
    <n v="0"/>
    <n v="0"/>
    <n v="55857.48"/>
    <x v="0"/>
    <x v="1"/>
    <n v="4"/>
    <x v="1"/>
    <n v="3"/>
  </r>
  <r>
    <n v="1440"/>
    <s v="BN5806880"/>
    <n v="77.8"/>
    <x v="0"/>
    <n v="0"/>
    <n v="67"/>
    <x v="3"/>
    <n v="0"/>
    <n v="1"/>
    <n v="1"/>
    <n v="1"/>
    <n v="77867.23"/>
    <x v="1"/>
    <x v="3"/>
    <n v="4"/>
    <x v="2"/>
    <n v="1"/>
  </r>
  <r>
    <n v="1441"/>
    <s v="BN5796247"/>
    <n v="55.8"/>
    <x v="2"/>
    <n v="1"/>
    <n v="41"/>
    <x v="7"/>
    <n v="289514.03999999998"/>
    <n v="1"/>
    <n v="1"/>
    <n v="0"/>
    <n v="22878.16"/>
    <x v="0"/>
    <x v="1"/>
    <n v="3"/>
    <x v="1"/>
    <n v="4"/>
  </r>
  <r>
    <n v="1442"/>
    <s v="BN5688626"/>
    <n v="62.7"/>
    <x v="1"/>
    <n v="1"/>
    <n v="46"/>
    <x v="5"/>
    <n v="0"/>
    <n v="1"/>
    <n v="1"/>
    <n v="1"/>
    <n v="114469.55"/>
    <x v="1"/>
    <x v="0"/>
    <n v="3"/>
    <x v="2"/>
    <n v="1"/>
  </r>
  <r>
    <n v="1443"/>
    <s v="BN5796092"/>
    <n v="68.3"/>
    <x v="0"/>
    <n v="1"/>
    <n v="45"/>
    <x v="2"/>
    <n v="0"/>
    <n v="1"/>
    <n v="1"/>
    <n v="0"/>
    <n v="96754.8"/>
    <x v="1"/>
    <x v="2"/>
    <n v="3"/>
    <x v="1"/>
    <n v="1"/>
  </r>
  <r>
    <n v="1444"/>
    <s v="BN5598664"/>
    <n v="55.6"/>
    <x v="0"/>
    <n v="0"/>
    <n v="45"/>
    <x v="5"/>
    <n v="0"/>
    <n v="3"/>
    <n v="0"/>
    <n v="0"/>
    <n v="125154.57"/>
    <x v="0"/>
    <x v="1"/>
    <n v="3"/>
    <x v="2"/>
    <n v="1"/>
  </r>
  <r>
    <n v="1445"/>
    <s v="BN5702932"/>
    <n v="58.3"/>
    <x v="0"/>
    <n v="0"/>
    <n v="40"/>
    <x v="7"/>
    <n v="0"/>
    <n v="2"/>
    <n v="0"/>
    <n v="1"/>
    <n v="113597.64"/>
    <x v="1"/>
    <x v="1"/>
    <n v="3"/>
    <x v="1"/>
    <n v="1"/>
  </r>
  <r>
    <n v="1446"/>
    <s v="BN5646215"/>
    <n v="70.5"/>
    <x v="0"/>
    <n v="0"/>
    <n v="26"/>
    <x v="3"/>
    <n v="200339.02"/>
    <n v="1"/>
    <n v="1"/>
    <n v="0"/>
    <n v="121408.55"/>
    <x v="1"/>
    <x v="2"/>
    <n v="1"/>
    <x v="2"/>
    <n v="3"/>
  </r>
  <r>
    <n v="1447"/>
    <s v="BN5680768"/>
    <n v="63.7"/>
    <x v="0"/>
    <n v="1"/>
    <n v="35"/>
    <x v="0"/>
    <n v="291463.65999999997"/>
    <n v="1"/>
    <n v="0"/>
    <n v="1"/>
    <n v="109219.43"/>
    <x v="1"/>
    <x v="0"/>
    <n v="2"/>
    <x v="0"/>
    <n v="4"/>
  </r>
  <r>
    <n v="1448"/>
    <s v="BN5697224"/>
    <n v="69.7"/>
    <x v="1"/>
    <n v="1"/>
    <n v="58"/>
    <x v="8"/>
    <n v="221604.06"/>
    <n v="1"/>
    <n v="1"/>
    <n v="1"/>
    <n v="50230.31"/>
    <x v="0"/>
    <x v="2"/>
    <n v="4"/>
    <x v="3"/>
    <n v="3"/>
  </r>
  <r>
    <n v="1449"/>
    <s v="BN5585280"/>
    <n v="55.5"/>
    <x v="2"/>
    <n v="0"/>
    <n v="48"/>
    <x v="4"/>
    <n v="240785.98"/>
    <n v="1"/>
    <n v="1"/>
    <n v="0"/>
    <n v="177719.88"/>
    <x v="0"/>
    <x v="1"/>
    <n v="4"/>
    <x v="3"/>
    <n v="3"/>
  </r>
  <r>
    <n v="1450"/>
    <s v="BN5726469"/>
    <n v="59.4"/>
    <x v="2"/>
    <n v="0"/>
    <n v="28"/>
    <x v="5"/>
    <n v="270135.03999999998"/>
    <n v="2"/>
    <n v="0"/>
    <n v="0"/>
    <n v="131211.85999999999"/>
    <x v="1"/>
    <x v="0"/>
    <n v="1"/>
    <x v="2"/>
    <n v="4"/>
  </r>
  <r>
    <n v="1451"/>
    <s v="BN5676155"/>
    <n v="63.2"/>
    <x v="1"/>
    <n v="1"/>
    <n v="33"/>
    <x v="6"/>
    <n v="273112.88"/>
    <n v="1"/>
    <n v="1"/>
    <n v="0"/>
    <n v="82152.83"/>
    <x v="0"/>
    <x v="0"/>
    <n v="1"/>
    <x v="0"/>
    <n v="4"/>
  </r>
  <r>
    <n v="1452"/>
    <s v="BN5684111"/>
    <n v="55.1"/>
    <x v="0"/>
    <n v="0"/>
    <n v="40"/>
    <x v="7"/>
    <n v="0"/>
    <n v="2"/>
    <n v="1"/>
    <n v="1"/>
    <n v="216.27"/>
    <x v="1"/>
    <x v="1"/>
    <n v="3"/>
    <x v="1"/>
    <n v="1"/>
  </r>
  <r>
    <n v="1453"/>
    <s v="BN5774795"/>
    <n v="68.7"/>
    <x v="0"/>
    <n v="0"/>
    <n v="37"/>
    <x v="6"/>
    <n v="199174.86"/>
    <n v="1"/>
    <n v="1"/>
    <n v="1"/>
    <n v="1713.1"/>
    <x v="0"/>
    <x v="2"/>
    <n v="2"/>
    <x v="0"/>
    <n v="3"/>
  </r>
  <r>
    <n v="1454"/>
    <s v="BN5714140"/>
    <n v="67.2"/>
    <x v="0"/>
    <n v="0"/>
    <n v="55"/>
    <x v="3"/>
    <n v="0"/>
    <n v="1"/>
    <n v="1"/>
    <n v="1"/>
    <n v="136910.18"/>
    <x v="1"/>
    <x v="2"/>
    <n v="4"/>
    <x v="2"/>
    <n v="1"/>
  </r>
  <r>
    <n v="1455"/>
    <s v="BN5608566"/>
    <n v="52.1"/>
    <x v="1"/>
    <n v="0"/>
    <n v="36"/>
    <x v="3"/>
    <n v="141462.14000000001"/>
    <n v="1"/>
    <n v="1"/>
    <n v="1"/>
    <n v="20243.97"/>
    <x v="0"/>
    <x v="1"/>
    <n v="2"/>
    <x v="2"/>
    <n v="2"/>
  </r>
  <r>
    <n v="1456"/>
    <s v="BN5784193"/>
    <n v="68.599999999999994"/>
    <x v="2"/>
    <n v="1"/>
    <n v="37"/>
    <x v="0"/>
    <n v="218685.64"/>
    <n v="2"/>
    <n v="0"/>
    <n v="1"/>
    <n v="86043.27"/>
    <x v="1"/>
    <x v="2"/>
    <n v="2"/>
    <x v="0"/>
    <n v="3"/>
  </r>
  <r>
    <n v="1457"/>
    <s v="BN5789459"/>
    <n v="63.9"/>
    <x v="1"/>
    <n v="1"/>
    <n v="30"/>
    <x v="2"/>
    <n v="0"/>
    <n v="2"/>
    <n v="1"/>
    <n v="0"/>
    <n v="126561.07"/>
    <x v="1"/>
    <x v="0"/>
    <n v="1"/>
    <x v="1"/>
    <n v="1"/>
  </r>
  <r>
    <n v="1458"/>
    <s v="BN5590233"/>
    <n v="85"/>
    <x v="0"/>
    <n v="1"/>
    <n v="68"/>
    <x v="4"/>
    <n v="0"/>
    <n v="2"/>
    <n v="0"/>
    <n v="1"/>
    <n v="64350.8"/>
    <x v="1"/>
    <x v="3"/>
    <n v="4"/>
    <x v="3"/>
    <n v="1"/>
  </r>
  <r>
    <n v="1459"/>
    <s v="BN5678298"/>
    <n v="46.5"/>
    <x v="0"/>
    <n v="1"/>
    <n v="27"/>
    <x v="0"/>
    <n v="156494.62"/>
    <n v="2"/>
    <n v="1"/>
    <n v="1"/>
    <n v="10472.31"/>
    <x v="1"/>
    <x v="1"/>
    <n v="1"/>
    <x v="0"/>
    <n v="2"/>
  </r>
  <r>
    <n v="1460"/>
    <s v="BN5571691"/>
    <n v="81.7"/>
    <x v="0"/>
    <n v="0"/>
    <n v="57"/>
    <x v="7"/>
    <n v="235122.98"/>
    <n v="1"/>
    <n v="1"/>
    <n v="0"/>
    <n v="95941.55"/>
    <x v="0"/>
    <x v="3"/>
    <n v="4"/>
    <x v="1"/>
    <n v="3"/>
  </r>
  <r>
    <n v="1461"/>
    <s v="BN5656998"/>
    <n v="57.8"/>
    <x v="0"/>
    <n v="1"/>
    <n v="25"/>
    <x v="7"/>
    <n v="177960.64"/>
    <n v="1"/>
    <n v="1"/>
    <n v="1"/>
    <n v="125222.36"/>
    <x v="1"/>
    <x v="1"/>
    <n v="1"/>
    <x v="1"/>
    <n v="2"/>
  </r>
  <r>
    <n v="1462"/>
    <s v="BN5640540"/>
    <n v="61.1"/>
    <x v="1"/>
    <n v="1"/>
    <n v="36"/>
    <x v="4"/>
    <n v="0"/>
    <n v="2"/>
    <n v="1"/>
    <n v="0"/>
    <n v="170950.58"/>
    <x v="1"/>
    <x v="0"/>
    <n v="2"/>
    <x v="3"/>
    <n v="1"/>
  </r>
  <r>
    <n v="1463"/>
    <s v="BN5566124"/>
    <n v="61.6"/>
    <x v="2"/>
    <n v="0"/>
    <n v="43"/>
    <x v="1"/>
    <n v="207121.14"/>
    <n v="1"/>
    <n v="1"/>
    <n v="0"/>
    <n v="236.45"/>
    <x v="0"/>
    <x v="0"/>
    <n v="3"/>
    <x v="0"/>
    <n v="3"/>
  </r>
  <r>
    <n v="1464"/>
    <s v="BN5669206"/>
    <n v="51.7"/>
    <x v="0"/>
    <n v="1"/>
    <n v="39"/>
    <x v="8"/>
    <n v="226617.68"/>
    <n v="1"/>
    <n v="0"/>
    <n v="1"/>
    <n v="31517.16"/>
    <x v="1"/>
    <x v="1"/>
    <n v="2"/>
    <x v="3"/>
    <n v="3"/>
  </r>
  <r>
    <n v="1465"/>
    <s v="BN5594980"/>
    <n v="63.7"/>
    <x v="1"/>
    <n v="0"/>
    <n v="42"/>
    <x v="5"/>
    <n v="0"/>
    <n v="2"/>
    <n v="1"/>
    <n v="1"/>
    <n v="181610.6"/>
    <x v="1"/>
    <x v="0"/>
    <n v="3"/>
    <x v="2"/>
    <n v="1"/>
  </r>
  <r>
    <n v="1466"/>
    <s v="BN5753479"/>
    <n v="80.599999999999994"/>
    <x v="0"/>
    <n v="0"/>
    <n v="34"/>
    <x v="6"/>
    <n v="127526.98"/>
    <n v="1"/>
    <n v="1"/>
    <n v="0"/>
    <n v="156593.09"/>
    <x v="1"/>
    <x v="3"/>
    <n v="1"/>
    <x v="0"/>
    <n v="2"/>
  </r>
  <r>
    <n v="1467"/>
    <s v="BN5650304"/>
    <n v="63.3"/>
    <x v="0"/>
    <n v="0"/>
    <n v="31"/>
    <x v="3"/>
    <n v="339976.7"/>
    <n v="1"/>
    <n v="1"/>
    <n v="0"/>
    <n v="4272"/>
    <x v="1"/>
    <x v="0"/>
    <n v="1"/>
    <x v="2"/>
    <n v="4"/>
  </r>
  <r>
    <n v="1468"/>
    <s v="BN5681756"/>
    <n v="62.4"/>
    <x v="2"/>
    <n v="0"/>
    <n v="37"/>
    <x v="10"/>
    <n v="360606.48"/>
    <n v="2"/>
    <n v="1"/>
    <n v="0"/>
    <n v="163587.9"/>
    <x v="1"/>
    <x v="0"/>
    <n v="2"/>
    <x v="0"/>
    <n v="4"/>
  </r>
  <r>
    <n v="1469"/>
    <s v="BN5814759"/>
    <n v="69.099999999999994"/>
    <x v="0"/>
    <n v="1"/>
    <n v="54"/>
    <x v="6"/>
    <n v="0"/>
    <n v="1"/>
    <n v="1"/>
    <n v="0"/>
    <n v="175843.68"/>
    <x v="0"/>
    <x v="2"/>
    <n v="4"/>
    <x v="0"/>
    <n v="1"/>
  </r>
  <r>
    <n v="1470"/>
    <s v="BN5670287"/>
    <n v="81.900000000000006"/>
    <x v="2"/>
    <n v="0"/>
    <n v="51"/>
    <x v="1"/>
    <n v="241313.72"/>
    <n v="4"/>
    <n v="0"/>
    <n v="0"/>
    <n v="166164.29999999999"/>
    <x v="0"/>
    <x v="3"/>
    <n v="4"/>
    <x v="0"/>
    <n v="3"/>
  </r>
  <r>
    <n v="1471"/>
    <s v="BN5762245"/>
    <n v="56.8"/>
    <x v="2"/>
    <n v="0"/>
    <n v="33"/>
    <x v="1"/>
    <n v="123184.28"/>
    <n v="2"/>
    <n v="1"/>
    <n v="1"/>
    <n v="61796.639999999999"/>
    <x v="1"/>
    <x v="1"/>
    <n v="1"/>
    <x v="0"/>
    <n v="2"/>
  </r>
  <r>
    <n v="1472"/>
    <s v="BN5700136"/>
    <n v="80.599999999999994"/>
    <x v="0"/>
    <n v="1"/>
    <n v="50"/>
    <x v="4"/>
    <n v="329403.36"/>
    <n v="1"/>
    <n v="1"/>
    <n v="1"/>
    <n v="21439.49"/>
    <x v="1"/>
    <x v="3"/>
    <n v="4"/>
    <x v="3"/>
    <n v="4"/>
  </r>
  <r>
    <n v="1473"/>
    <s v="BN5729869"/>
    <n v="72.599999999999994"/>
    <x v="1"/>
    <n v="0"/>
    <n v="28"/>
    <x v="1"/>
    <n v="161560.32000000001"/>
    <n v="1"/>
    <n v="1"/>
    <n v="1"/>
    <n v="19225.849999999999"/>
    <x v="1"/>
    <x v="3"/>
    <n v="1"/>
    <x v="0"/>
    <n v="2"/>
  </r>
  <r>
    <n v="1474"/>
    <s v="BN5594775"/>
    <n v="55.2"/>
    <x v="0"/>
    <n v="1"/>
    <n v="38"/>
    <x v="2"/>
    <n v="0"/>
    <n v="2"/>
    <n v="0"/>
    <n v="0"/>
    <n v="132547.01999999999"/>
    <x v="1"/>
    <x v="1"/>
    <n v="2"/>
    <x v="1"/>
    <n v="1"/>
  </r>
  <r>
    <n v="1475"/>
    <s v="BN5598695"/>
    <n v="75.5"/>
    <x v="2"/>
    <n v="0"/>
    <n v="32"/>
    <x v="5"/>
    <n v="308442.74"/>
    <n v="2"/>
    <n v="0"/>
    <n v="1"/>
    <n v="62688.55"/>
    <x v="1"/>
    <x v="3"/>
    <n v="1"/>
    <x v="2"/>
    <n v="4"/>
  </r>
  <r>
    <n v="1476"/>
    <s v="BN5744993"/>
    <n v="63.4"/>
    <x v="0"/>
    <n v="1"/>
    <n v="28"/>
    <x v="2"/>
    <n v="0"/>
    <n v="1"/>
    <n v="1"/>
    <n v="0"/>
    <n v="21760.959999999999"/>
    <x v="1"/>
    <x v="0"/>
    <n v="1"/>
    <x v="1"/>
    <n v="1"/>
  </r>
  <r>
    <n v="1477"/>
    <s v="BN5703312"/>
    <n v="75.599999999999994"/>
    <x v="0"/>
    <n v="0"/>
    <n v="28"/>
    <x v="8"/>
    <n v="203282.28"/>
    <n v="2"/>
    <n v="0"/>
    <n v="1"/>
    <n v="154460.68"/>
    <x v="1"/>
    <x v="3"/>
    <n v="1"/>
    <x v="3"/>
    <n v="3"/>
  </r>
  <r>
    <n v="1478"/>
    <s v="BN5732088"/>
    <n v="77.599999999999994"/>
    <x v="0"/>
    <n v="1"/>
    <n v="39"/>
    <x v="0"/>
    <n v="0"/>
    <n v="1"/>
    <n v="0"/>
    <n v="1"/>
    <n v="8065"/>
    <x v="1"/>
    <x v="3"/>
    <n v="2"/>
    <x v="0"/>
    <n v="1"/>
  </r>
  <r>
    <n v="1479"/>
    <s v="BN5630638"/>
    <n v="64.900000000000006"/>
    <x v="0"/>
    <n v="0"/>
    <n v="47"/>
    <x v="8"/>
    <n v="185573.32"/>
    <n v="1"/>
    <n v="1"/>
    <n v="0"/>
    <n v="173365.9"/>
    <x v="0"/>
    <x v="0"/>
    <n v="4"/>
    <x v="3"/>
    <n v="2"/>
  </r>
  <r>
    <n v="1480"/>
    <s v="BN5640173"/>
    <n v="59.5"/>
    <x v="2"/>
    <n v="1"/>
    <n v="34"/>
    <x v="2"/>
    <n v="262163.32"/>
    <n v="2"/>
    <n v="1"/>
    <n v="1"/>
    <n v="69428.789999999994"/>
    <x v="1"/>
    <x v="0"/>
    <n v="1"/>
    <x v="1"/>
    <n v="4"/>
  </r>
  <r>
    <n v="1481"/>
    <s v="BN5716735"/>
    <n v="64.599999999999994"/>
    <x v="0"/>
    <n v="1"/>
    <n v="32"/>
    <x v="8"/>
    <n v="196029.48"/>
    <n v="1"/>
    <n v="1"/>
    <n v="1"/>
    <n v="12757.14"/>
    <x v="1"/>
    <x v="0"/>
    <n v="1"/>
    <x v="3"/>
    <n v="3"/>
  </r>
  <r>
    <n v="1482"/>
    <s v="BN5583661"/>
    <n v="59.2"/>
    <x v="1"/>
    <n v="1"/>
    <n v="40"/>
    <x v="2"/>
    <n v="0"/>
    <n v="2"/>
    <n v="1"/>
    <n v="0"/>
    <n v="180426.2"/>
    <x v="1"/>
    <x v="0"/>
    <n v="3"/>
    <x v="1"/>
    <n v="1"/>
  </r>
  <r>
    <n v="1483"/>
    <s v="BN5605881"/>
    <n v="57.4"/>
    <x v="0"/>
    <n v="1"/>
    <n v="28"/>
    <x v="2"/>
    <n v="194920.2"/>
    <n v="1"/>
    <n v="1"/>
    <n v="1"/>
    <n v="43093.67"/>
    <x v="1"/>
    <x v="1"/>
    <n v="1"/>
    <x v="1"/>
    <n v="3"/>
  </r>
  <r>
    <n v="1484"/>
    <s v="BN5790596"/>
    <n v="85"/>
    <x v="0"/>
    <n v="1"/>
    <n v="38"/>
    <x v="1"/>
    <n v="208154.38"/>
    <n v="2"/>
    <n v="0"/>
    <n v="1"/>
    <n v="68594"/>
    <x v="1"/>
    <x v="3"/>
    <n v="2"/>
    <x v="0"/>
    <n v="3"/>
  </r>
  <r>
    <n v="1485"/>
    <s v="BN5607626"/>
    <n v="85"/>
    <x v="1"/>
    <n v="0"/>
    <n v="31"/>
    <x v="1"/>
    <n v="0"/>
    <n v="2"/>
    <n v="1"/>
    <n v="1"/>
    <n v="197996.65"/>
    <x v="1"/>
    <x v="3"/>
    <n v="1"/>
    <x v="0"/>
    <n v="1"/>
  </r>
  <r>
    <n v="1486"/>
    <s v="BN5700125"/>
    <n v="47.5"/>
    <x v="0"/>
    <n v="0"/>
    <n v="48"/>
    <x v="7"/>
    <n v="0"/>
    <n v="2"/>
    <n v="0"/>
    <n v="0"/>
    <n v="122953"/>
    <x v="0"/>
    <x v="1"/>
    <n v="4"/>
    <x v="1"/>
    <n v="1"/>
  </r>
  <r>
    <n v="1487"/>
    <s v="BN5626623"/>
    <n v="64.2"/>
    <x v="0"/>
    <n v="0"/>
    <n v="41"/>
    <x v="4"/>
    <n v="0"/>
    <n v="1"/>
    <n v="1"/>
    <n v="1"/>
    <n v="76821.240000000005"/>
    <x v="1"/>
    <x v="0"/>
    <n v="3"/>
    <x v="3"/>
    <n v="1"/>
  </r>
  <r>
    <n v="1488"/>
    <s v="BN5716404"/>
    <n v="71"/>
    <x v="1"/>
    <n v="0"/>
    <n v="53"/>
    <x v="4"/>
    <n v="187313.9"/>
    <n v="1"/>
    <n v="0"/>
    <n v="1"/>
    <n v="141400.51"/>
    <x v="0"/>
    <x v="2"/>
    <n v="4"/>
    <x v="3"/>
    <n v="2"/>
  </r>
  <r>
    <n v="1489"/>
    <s v="BN5625737"/>
    <n v="59.6"/>
    <x v="1"/>
    <n v="1"/>
    <n v="32"/>
    <x v="5"/>
    <n v="242691.76"/>
    <n v="4"/>
    <n v="1"/>
    <n v="0"/>
    <n v="41921.75"/>
    <x v="0"/>
    <x v="0"/>
    <n v="1"/>
    <x v="2"/>
    <n v="3"/>
  </r>
  <r>
    <n v="1490"/>
    <s v="BN5617618"/>
    <n v="60.9"/>
    <x v="0"/>
    <n v="0"/>
    <n v="41"/>
    <x v="2"/>
    <n v="283350.46000000002"/>
    <n v="1"/>
    <n v="0"/>
    <n v="1"/>
    <n v="175664.25"/>
    <x v="1"/>
    <x v="0"/>
    <n v="3"/>
    <x v="1"/>
    <n v="4"/>
  </r>
  <r>
    <n v="1491"/>
    <s v="BN5761889"/>
    <n v="79.7"/>
    <x v="1"/>
    <n v="0"/>
    <n v="33"/>
    <x v="2"/>
    <n v="0"/>
    <n v="2"/>
    <n v="1"/>
    <n v="0"/>
    <n v="117916.63"/>
    <x v="1"/>
    <x v="3"/>
    <n v="1"/>
    <x v="1"/>
    <n v="1"/>
  </r>
  <r>
    <n v="1492"/>
    <s v="BN5634804"/>
    <n v="50.4"/>
    <x v="2"/>
    <n v="0"/>
    <n v="45"/>
    <x v="3"/>
    <n v="204730.98"/>
    <n v="1"/>
    <n v="1"/>
    <n v="0"/>
    <n v="194690.77"/>
    <x v="0"/>
    <x v="1"/>
    <n v="3"/>
    <x v="2"/>
    <n v="3"/>
  </r>
  <r>
    <n v="1493"/>
    <s v="BN5744430"/>
    <n v="73.5"/>
    <x v="1"/>
    <n v="1"/>
    <n v="52"/>
    <x v="9"/>
    <n v="0"/>
    <n v="1"/>
    <n v="0"/>
    <n v="0"/>
    <n v="166677.35"/>
    <x v="0"/>
    <x v="3"/>
    <n v="4"/>
    <x v="1"/>
    <n v="1"/>
  </r>
  <r>
    <n v="1494"/>
    <s v="BN5686876"/>
    <n v="68"/>
    <x v="1"/>
    <n v="0"/>
    <n v="32"/>
    <x v="6"/>
    <n v="0"/>
    <n v="1"/>
    <n v="1"/>
    <n v="0"/>
    <n v="160131.57999999999"/>
    <x v="1"/>
    <x v="2"/>
    <n v="1"/>
    <x v="0"/>
    <n v="1"/>
  </r>
  <r>
    <n v="1495"/>
    <s v="BN5808102"/>
    <n v="44.9"/>
    <x v="0"/>
    <n v="1"/>
    <n v="54"/>
    <x v="5"/>
    <n v="0"/>
    <n v="2"/>
    <n v="0"/>
    <n v="1"/>
    <n v="123622"/>
    <x v="1"/>
    <x v="1"/>
    <n v="4"/>
    <x v="2"/>
    <n v="1"/>
  </r>
  <r>
    <n v="1496"/>
    <s v="BN5580758"/>
    <n v="68.5"/>
    <x v="2"/>
    <n v="1"/>
    <n v="59"/>
    <x v="3"/>
    <n v="203737.02"/>
    <n v="1"/>
    <n v="0"/>
    <n v="1"/>
    <n v="113483.96"/>
    <x v="1"/>
    <x v="2"/>
    <n v="4"/>
    <x v="2"/>
    <n v="3"/>
  </r>
  <r>
    <n v="1497"/>
    <s v="BN5799069"/>
    <n v="56.9"/>
    <x v="1"/>
    <n v="1"/>
    <n v="40"/>
    <x v="2"/>
    <n v="0"/>
    <n v="2"/>
    <n v="0"/>
    <n v="0"/>
    <n v="79618.789999999994"/>
    <x v="1"/>
    <x v="1"/>
    <n v="3"/>
    <x v="1"/>
    <n v="1"/>
  </r>
  <r>
    <n v="1498"/>
    <s v="BN5694209"/>
    <n v="63.1"/>
    <x v="0"/>
    <n v="1"/>
    <n v="37"/>
    <x v="9"/>
    <n v="224784.9"/>
    <n v="2"/>
    <n v="1"/>
    <n v="0"/>
    <n v="24472.23"/>
    <x v="1"/>
    <x v="0"/>
    <n v="2"/>
    <x v="1"/>
    <n v="3"/>
  </r>
  <r>
    <n v="1499"/>
    <s v="BN5676962"/>
    <n v="59.5"/>
    <x v="2"/>
    <n v="0"/>
    <n v="27"/>
    <x v="3"/>
    <n v="213140.68"/>
    <n v="2"/>
    <n v="0"/>
    <n v="1"/>
    <n v="177025.79"/>
    <x v="1"/>
    <x v="0"/>
    <n v="1"/>
    <x v="2"/>
    <n v="3"/>
  </r>
  <r>
    <n v="1500"/>
    <s v="BN5583508"/>
    <n v="46.1"/>
    <x v="0"/>
    <n v="0"/>
    <n v="30"/>
    <x v="2"/>
    <n v="0"/>
    <n v="1"/>
    <n v="1"/>
    <n v="1"/>
    <n v="103349.74"/>
    <x v="1"/>
    <x v="1"/>
    <n v="1"/>
    <x v="1"/>
    <n v="1"/>
  </r>
  <r>
    <n v="1501"/>
    <s v="BN5590059"/>
    <n v="63"/>
    <x v="0"/>
    <n v="1"/>
    <n v="52"/>
    <x v="1"/>
    <n v="163895.51999999999"/>
    <n v="1"/>
    <n v="0"/>
    <n v="1"/>
    <n v="63606.22"/>
    <x v="0"/>
    <x v="0"/>
    <n v="4"/>
    <x v="0"/>
    <n v="2"/>
  </r>
  <r>
    <n v="1502"/>
    <s v="BN5801461"/>
    <n v="66.099999999999994"/>
    <x v="0"/>
    <n v="0"/>
    <n v="33"/>
    <x v="3"/>
    <n v="288324.59999999998"/>
    <n v="2"/>
    <n v="1"/>
    <n v="1"/>
    <n v="14490.79"/>
    <x v="1"/>
    <x v="2"/>
    <n v="1"/>
    <x v="2"/>
    <n v="4"/>
  </r>
  <r>
    <n v="1503"/>
    <s v="BN5660746"/>
    <n v="79.599999999999994"/>
    <x v="2"/>
    <n v="1"/>
    <n v="41"/>
    <x v="8"/>
    <n v="172701.74"/>
    <n v="2"/>
    <n v="0"/>
    <n v="0"/>
    <n v="105080.53"/>
    <x v="1"/>
    <x v="3"/>
    <n v="3"/>
    <x v="3"/>
    <n v="2"/>
  </r>
  <r>
    <n v="1504"/>
    <s v="BN5762190"/>
    <n v="71"/>
    <x v="0"/>
    <n v="1"/>
    <n v="49"/>
    <x v="8"/>
    <n v="317246.28000000003"/>
    <n v="1"/>
    <n v="0"/>
    <n v="0"/>
    <n v="83499.89"/>
    <x v="0"/>
    <x v="2"/>
    <n v="4"/>
    <x v="3"/>
    <n v="4"/>
  </r>
  <r>
    <n v="1505"/>
    <s v="BN5791215"/>
    <n v="74.099999999999994"/>
    <x v="0"/>
    <n v="1"/>
    <n v="34"/>
    <x v="2"/>
    <n v="0"/>
    <n v="2"/>
    <n v="1"/>
    <n v="0"/>
    <n v="143598.70000000001"/>
    <x v="1"/>
    <x v="3"/>
    <n v="1"/>
    <x v="1"/>
    <n v="1"/>
  </r>
  <r>
    <n v="1506"/>
    <s v="BN5798888"/>
    <n v="60.6"/>
    <x v="2"/>
    <n v="1"/>
    <n v="50"/>
    <x v="4"/>
    <n v="264807.12"/>
    <n v="1"/>
    <n v="0"/>
    <n v="0"/>
    <n v="36091.910000000003"/>
    <x v="0"/>
    <x v="0"/>
    <n v="4"/>
    <x v="3"/>
    <n v="4"/>
  </r>
  <r>
    <n v="1507"/>
    <s v="BN5599869"/>
    <n v="74.7"/>
    <x v="0"/>
    <n v="1"/>
    <n v="29"/>
    <x v="7"/>
    <n v="0"/>
    <n v="2"/>
    <n v="0"/>
    <n v="0"/>
    <n v="13007.89"/>
    <x v="1"/>
    <x v="3"/>
    <n v="1"/>
    <x v="1"/>
    <n v="1"/>
  </r>
  <r>
    <n v="1508"/>
    <s v="BN5577187"/>
    <n v="54.9"/>
    <x v="2"/>
    <n v="0"/>
    <n v="45"/>
    <x v="6"/>
    <n v="269971.32"/>
    <n v="1"/>
    <n v="1"/>
    <n v="0"/>
    <n v="6101.41"/>
    <x v="1"/>
    <x v="1"/>
    <n v="3"/>
    <x v="0"/>
    <n v="4"/>
  </r>
  <r>
    <n v="1509"/>
    <s v="BN5701113"/>
    <n v="57.6"/>
    <x v="0"/>
    <n v="1"/>
    <n v="38"/>
    <x v="5"/>
    <n v="0"/>
    <n v="2"/>
    <n v="1"/>
    <n v="1"/>
    <n v="48314"/>
    <x v="1"/>
    <x v="1"/>
    <n v="2"/>
    <x v="2"/>
    <n v="1"/>
  </r>
  <r>
    <n v="1510"/>
    <s v="BN5638062"/>
    <n v="52.8"/>
    <x v="0"/>
    <n v="1"/>
    <n v="39"/>
    <x v="5"/>
    <n v="207544.9"/>
    <n v="1"/>
    <n v="1"/>
    <n v="0"/>
    <n v="197111.99"/>
    <x v="1"/>
    <x v="1"/>
    <n v="2"/>
    <x v="2"/>
    <n v="3"/>
  </r>
  <r>
    <n v="1511"/>
    <s v="BN5786112"/>
    <n v="53.5"/>
    <x v="0"/>
    <n v="1"/>
    <n v="35"/>
    <x v="0"/>
    <n v="266080.64000000001"/>
    <n v="1"/>
    <n v="1"/>
    <n v="1"/>
    <n v="110299.78"/>
    <x v="1"/>
    <x v="1"/>
    <n v="2"/>
    <x v="0"/>
    <n v="4"/>
  </r>
  <r>
    <n v="1512"/>
    <s v="BN5701678"/>
    <n v="57.5"/>
    <x v="1"/>
    <n v="0"/>
    <n v="39"/>
    <x v="10"/>
    <n v="0"/>
    <n v="2"/>
    <n v="0"/>
    <n v="0"/>
    <n v="30114.32"/>
    <x v="1"/>
    <x v="1"/>
    <n v="2"/>
    <x v="0"/>
    <n v="1"/>
  </r>
  <r>
    <n v="1513"/>
    <s v="BN5586887"/>
    <n v="65.599999999999994"/>
    <x v="0"/>
    <n v="1"/>
    <n v="41"/>
    <x v="7"/>
    <n v="0"/>
    <n v="2"/>
    <n v="1"/>
    <n v="1"/>
    <n v="98894.64"/>
    <x v="1"/>
    <x v="2"/>
    <n v="3"/>
    <x v="1"/>
    <n v="1"/>
  </r>
  <r>
    <n v="1514"/>
    <s v="BN5728953"/>
    <n v="44"/>
    <x v="0"/>
    <n v="1"/>
    <n v="44"/>
    <x v="0"/>
    <n v="0"/>
    <n v="2"/>
    <n v="1"/>
    <n v="0"/>
    <n v="49826.68"/>
    <x v="1"/>
    <x v="1"/>
    <n v="3"/>
    <x v="0"/>
    <n v="1"/>
  </r>
  <r>
    <n v="1515"/>
    <s v="BN5788589"/>
    <n v="53.9"/>
    <x v="1"/>
    <n v="1"/>
    <n v="40"/>
    <x v="2"/>
    <n v="142921.34"/>
    <n v="2"/>
    <n v="1"/>
    <n v="1"/>
    <n v="10074.049999999999"/>
    <x v="1"/>
    <x v="1"/>
    <n v="3"/>
    <x v="1"/>
    <n v="2"/>
  </r>
  <r>
    <n v="1516"/>
    <s v="BN5602410"/>
    <n v="85"/>
    <x v="1"/>
    <n v="1"/>
    <n v="41"/>
    <x v="5"/>
    <n v="266428.26"/>
    <n v="1"/>
    <n v="0"/>
    <n v="1"/>
    <n v="20769.88"/>
    <x v="1"/>
    <x v="3"/>
    <n v="3"/>
    <x v="2"/>
    <n v="4"/>
  </r>
  <r>
    <n v="1517"/>
    <s v="BN5701246"/>
    <n v="64.599999999999994"/>
    <x v="0"/>
    <n v="0"/>
    <n v="39"/>
    <x v="3"/>
    <n v="193117.32"/>
    <n v="1"/>
    <n v="0"/>
    <n v="0"/>
    <n v="163427.18"/>
    <x v="1"/>
    <x v="0"/>
    <n v="2"/>
    <x v="2"/>
    <n v="2"/>
  </r>
  <r>
    <n v="1518"/>
    <s v="BN5811984"/>
    <n v="74.400000000000006"/>
    <x v="0"/>
    <n v="1"/>
    <n v="56"/>
    <x v="5"/>
    <n v="187612.62"/>
    <n v="2"/>
    <n v="0"/>
    <n v="1"/>
    <n v="140068.76999999999"/>
    <x v="1"/>
    <x v="3"/>
    <n v="4"/>
    <x v="2"/>
    <n v="2"/>
  </r>
  <r>
    <n v="1519"/>
    <s v="BN5634288"/>
    <n v="71"/>
    <x v="1"/>
    <n v="0"/>
    <n v="38"/>
    <x v="2"/>
    <n v="0"/>
    <n v="2"/>
    <n v="0"/>
    <n v="0"/>
    <n v="83206.19"/>
    <x v="1"/>
    <x v="2"/>
    <n v="2"/>
    <x v="1"/>
    <n v="1"/>
  </r>
  <r>
    <n v="1520"/>
    <s v="BN5738180"/>
    <n v="54.4"/>
    <x v="0"/>
    <n v="0"/>
    <n v="66"/>
    <x v="6"/>
    <n v="248087.6"/>
    <n v="1"/>
    <n v="1"/>
    <n v="1"/>
    <n v="111402.97"/>
    <x v="0"/>
    <x v="1"/>
    <n v="4"/>
    <x v="0"/>
    <n v="3"/>
  </r>
  <r>
    <n v="1521"/>
    <s v="BN5786713"/>
    <n v="72.3"/>
    <x v="2"/>
    <n v="1"/>
    <n v="54"/>
    <x v="8"/>
    <n v="263389.94"/>
    <n v="1"/>
    <n v="0"/>
    <n v="1"/>
    <n v="92873.5"/>
    <x v="0"/>
    <x v="3"/>
    <n v="4"/>
    <x v="3"/>
    <n v="4"/>
  </r>
  <r>
    <n v="1522"/>
    <s v="BN5591043"/>
    <n v="50.7"/>
    <x v="1"/>
    <n v="0"/>
    <n v="31"/>
    <x v="5"/>
    <n v="0"/>
    <n v="2"/>
    <n v="0"/>
    <n v="1"/>
    <n v="94780.9"/>
    <x v="1"/>
    <x v="1"/>
    <n v="1"/>
    <x v="2"/>
    <n v="1"/>
  </r>
  <r>
    <n v="1523"/>
    <s v="BN5720575"/>
    <n v="78.7"/>
    <x v="0"/>
    <n v="0"/>
    <n v="37"/>
    <x v="1"/>
    <n v="212533.6"/>
    <n v="1"/>
    <n v="1"/>
    <n v="1"/>
    <n v="16607.150000000001"/>
    <x v="1"/>
    <x v="3"/>
    <n v="2"/>
    <x v="0"/>
    <n v="3"/>
  </r>
  <r>
    <n v="1524"/>
    <s v="BN5751444"/>
    <n v="59.8"/>
    <x v="1"/>
    <n v="1"/>
    <n v="43"/>
    <x v="2"/>
    <n v="0"/>
    <n v="2"/>
    <n v="1"/>
    <n v="1"/>
    <n v="161954.43"/>
    <x v="1"/>
    <x v="0"/>
    <n v="3"/>
    <x v="1"/>
    <n v="1"/>
  </r>
  <r>
    <n v="1525"/>
    <s v="BN5653508"/>
    <n v="79.599999999999994"/>
    <x v="0"/>
    <n v="1"/>
    <n v="53"/>
    <x v="5"/>
    <n v="0"/>
    <n v="2"/>
    <n v="0"/>
    <n v="1"/>
    <n v="194733.28"/>
    <x v="1"/>
    <x v="3"/>
    <n v="4"/>
    <x v="2"/>
    <n v="1"/>
  </r>
  <r>
    <n v="1526"/>
    <s v="BN5568273"/>
    <n v="56.9"/>
    <x v="1"/>
    <n v="0"/>
    <n v="43"/>
    <x v="4"/>
    <n v="279680.71999999997"/>
    <n v="1"/>
    <n v="1"/>
    <n v="1"/>
    <n v="163524.70000000001"/>
    <x v="1"/>
    <x v="1"/>
    <n v="3"/>
    <x v="3"/>
    <n v="4"/>
  </r>
  <r>
    <n v="1527"/>
    <s v="BN5781123"/>
    <n v="71.099999999999994"/>
    <x v="0"/>
    <n v="1"/>
    <n v="36"/>
    <x v="2"/>
    <n v="0"/>
    <n v="2"/>
    <n v="0"/>
    <n v="0"/>
    <n v="48260.19"/>
    <x v="1"/>
    <x v="2"/>
    <n v="2"/>
    <x v="1"/>
    <n v="1"/>
  </r>
  <r>
    <n v="1528"/>
    <s v="BN5667971"/>
    <n v="66.099999999999994"/>
    <x v="2"/>
    <n v="1"/>
    <n v="37"/>
    <x v="2"/>
    <n v="248197.08"/>
    <n v="1"/>
    <n v="1"/>
    <n v="0"/>
    <n v="86678.48"/>
    <x v="1"/>
    <x v="2"/>
    <n v="2"/>
    <x v="1"/>
    <n v="3"/>
  </r>
  <r>
    <n v="1529"/>
    <s v="BN5597044"/>
    <n v="41.5"/>
    <x v="0"/>
    <n v="1"/>
    <n v="34"/>
    <x v="8"/>
    <n v="291615.18"/>
    <n v="1"/>
    <n v="1"/>
    <n v="1"/>
    <n v="3064.65"/>
    <x v="1"/>
    <x v="1"/>
    <n v="1"/>
    <x v="3"/>
    <n v="4"/>
  </r>
  <r>
    <n v="1530"/>
    <s v="BN5697196"/>
    <n v="57.8"/>
    <x v="1"/>
    <n v="1"/>
    <n v="25"/>
    <x v="2"/>
    <n v="0"/>
    <n v="2"/>
    <n v="1"/>
    <n v="0"/>
    <n v="112124.98"/>
    <x v="1"/>
    <x v="1"/>
    <n v="1"/>
    <x v="1"/>
    <n v="1"/>
  </r>
  <r>
    <n v="1531"/>
    <s v="BN5640866"/>
    <n v="61.1"/>
    <x v="0"/>
    <n v="0"/>
    <n v="28"/>
    <x v="0"/>
    <n v="215017.86"/>
    <n v="2"/>
    <n v="1"/>
    <n v="1"/>
    <n v="120801.65"/>
    <x v="1"/>
    <x v="0"/>
    <n v="1"/>
    <x v="0"/>
    <n v="3"/>
  </r>
  <r>
    <n v="1532"/>
    <s v="BN5714944"/>
    <n v="60"/>
    <x v="0"/>
    <n v="0"/>
    <n v="30"/>
    <x v="5"/>
    <n v="0"/>
    <n v="2"/>
    <n v="0"/>
    <n v="1"/>
    <n v="52193.23"/>
    <x v="1"/>
    <x v="0"/>
    <n v="1"/>
    <x v="2"/>
    <n v="1"/>
  </r>
  <r>
    <n v="1533"/>
    <s v="BN5589573"/>
    <n v="66.099999999999994"/>
    <x v="2"/>
    <n v="0"/>
    <n v="34"/>
    <x v="1"/>
    <n v="291960.46000000002"/>
    <n v="1"/>
    <n v="0"/>
    <n v="1"/>
    <n v="56636.28"/>
    <x v="1"/>
    <x v="2"/>
    <n v="1"/>
    <x v="0"/>
    <n v="4"/>
  </r>
  <r>
    <n v="1534"/>
    <s v="BN5769731"/>
    <n v="85"/>
    <x v="0"/>
    <n v="0"/>
    <n v="39"/>
    <x v="6"/>
    <n v="425556.4"/>
    <n v="1"/>
    <n v="0"/>
    <n v="1"/>
    <n v="69372.88"/>
    <x v="1"/>
    <x v="3"/>
    <n v="2"/>
    <x v="0"/>
    <n v="4"/>
  </r>
  <r>
    <n v="1535"/>
    <s v="BN5782649"/>
    <n v="57.3"/>
    <x v="2"/>
    <n v="0"/>
    <n v="49"/>
    <x v="4"/>
    <n v="305044.94"/>
    <n v="1"/>
    <n v="0"/>
    <n v="1"/>
    <n v="164038.07"/>
    <x v="0"/>
    <x v="1"/>
    <n v="4"/>
    <x v="3"/>
    <n v="4"/>
  </r>
  <r>
    <n v="1536"/>
    <s v="BN5614731"/>
    <n v="76.400000000000006"/>
    <x v="1"/>
    <n v="0"/>
    <n v="35"/>
    <x v="9"/>
    <n v="337929.54"/>
    <n v="1"/>
    <n v="0"/>
    <n v="1"/>
    <n v="118982.51"/>
    <x v="1"/>
    <x v="3"/>
    <n v="2"/>
    <x v="1"/>
    <n v="4"/>
  </r>
  <r>
    <n v="1537"/>
    <s v="BN5793927"/>
    <n v="83.8"/>
    <x v="0"/>
    <n v="0"/>
    <n v="36"/>
    <x v="2"/>
    <n v="0"/>
    <n v="2"/>
    <n v="1"/>
    <n v="0"/>
    <n v="27472.07"/>
    <x v="1"/>
    <x v="3"/>
    <n v="2"/>
    <x v="1"/>
    <n v="1"/>
  </r>
  <r>
    <n v="1538"/>
    <s v="BN5732361"/>
    <n v="82.1"/>
    <x v="0"/>
    <n v="0"/>
    <n v="30"/>
    <x v="2"/>
    <n v="0"/>
    <n v="1"/>
    <n v="1"/>
    <n v="1"/>
    <n v="36754.129999999997"/>
    <x v="1"/>
    <x v="3"/>
    <n v="1"/>
    <x v="1"/>
    <n v="1"/>
  </r>
  <r>
    <n v="1539"/>
    <s v="BN5723324"/>
    <n v="60.7"/>
    <x v="1"/>
    <n v="0"/>
    <n v="38"/>
    <x v="4"/>
    <n v="196532.6"/>
    <n v="1"/>
    <n v="1"/>
    <n v="1"/>
    <n v="46416.36"/>
    <x v="1"/>
    <x v="0"/>
    <n v="2"/>
    <x v="3"/>
    <n v="3"/>
  </r>
  <r>
    <n v="1540"/>
    <s v="BN5797599"/>
    <n v="55.8"/>
    <x v="0"/>
    <n v="1"/>
    <n v="40"/>
    <x v="2"/>
    <n v="226001.84"/>
    <n v="1"/>
    <n v="1"/>
    <n v="1"/>
    <n v="152872.39000000001"/>
    <x v="1"/>
    <x v="1"/>
    <n v="3"/>
    <x v="1"/>
    <n v="3"/>
  </r>
  <r>
    <n v="1541"/>
    <s v="BN5605863"/>
    <n v="53"/>
    <x v="2"/>
    <n v="1"/>
    <n v="25"/>
    <x v="1"/>
    <n v="274121.76"/>
    <n v="2"/>
    <n v="1"/>
    <n v="1"/>
    <n v="165227.23000000001"/>
    <x v="1"/>
    <x v="1"/>
    <n v="1"/>
    <x v="0"/>
    <n v="4"/>
  </r>
  <r>
    <n v="1542"/>
    <s v="BN5812410"/>
    <n v="65.400000000000006"/>
    <x v="2"/>
    <n v="1"/>
    <n v="39"/>
    <x v="8"/>
    <n v="224292.24"/>
    <n v="1"/>
    <n v="1"/>
    <n v="0"/>
    <n v="75927.350000000006"/>
    <x v="1"/>
    <x v="2"/>
    <n v="2"/>
    <x v="3"/>
    <n v="3"/>
  </r>
  <r>
    <n v="1543"/>
    <s v="BN5690591"/>
    <n v="53"/>
    <x v="0"/>
    <n v="0"/>
    <n v="35"/>
    <x v="4"/>
    <n v="258614.64"/>
    <n v="1"/>
    <n v="1"/>
    <n v="1"/>
    <n v="172930.28"/>
    <x v="1"/>
    <x v="1"/>
    <n v="2"/>
    <x v="3"/>
    <n v="4"/>
  </r>
  <r>
    <n v="1544"/>
    <s v="BN5747590"/>
    <n v="65.599999999999994"/>
    <x v="1"/>
    <n v="1"/>
    <n v="71"/>
    <x v="5"/>
    <n v="327950.18"/>
    <n v="1"/>
    <n v="1"/>
    <n v="1"/>
    <n v="36108.5"/>
    <x v="1"/>
    <x v="2"/>
    <n v="4"/>
    <x v="2"/>
    <n v="4"/>
  </r>
  <r>
    <n v="1545"/>
    <s v="BN5618839"/>
    <n v="52"/>
    <x v="1"/>
    <n v="1"/>
    <n v="45"/>
    <x v="3"/>
    <n v="0"/>
    <n v="2"/>
    <n v="1"/>
    <n v="1"/>
    <n v="36202.74"/>
    <x v="1"/>
    <x v="1"/>
    <n v="3"/>
    <x v="2"/>
    <n v="1"/>
  </r>
  <r>
    <n v="1546"/>
    <s v="BN5673821"/>
    <n v="60.2"/>
    <x v="2"/>
    <n v="0"/>
    <n v="44"/>
    <x v="5"/>
    <n v="316829.7"/>
    <n v="1"/>
    <n v="1"/>
    <n v="1"/>
    <n v="131886.46"/>
    <x v="1"/>
    <x v="0"/>
    <n v="3"/>
    <x v="2"/>
    <n v="4"/>
  </r>
  <r>
    <n v="1547"/>
    <s v="BN5727857"/>
    <n v="70.099999999999994"/>
    <x v="2"/>
    <n v="0"/>
    <n v="50"/>
    <x v="1"/>
    <n v="184145.36"/>
    <n v="1"/>
    <n v="1"/>
    <n v="1"/>
    <n v="133992.35999999999"/>
    <x v="1"/>
    <x v="2"/>
    <n v="4"/>
    <x v="0"/>
    <n v="2"/>
  </r>
  <r>
    <n v="1548"/>
    <s v="BN5807207"/>
    <n v="65.3"/>
    <x v="1"/>
    <n v="0"/>
    <n v="32"/>
    <x v="0"/>
    <n v="176486.58"/>
    <n v="2"/>
    <n v="1"/>
    <n v="1"/>
    <n v="96658.26"/>
    <x v="1"/>
    <x v="2"/>
    <n v="1"/>
    <x v="0"/>
    <n v="2"/>
  </r>
  <r>
    <n v="1549"/>
    <s v="BN5618494"/>
    <n v="66.8"/>
    <x v="1"/>
    <n v="1"/>
    <n v="27"/>
    <x v="2"/>
    <n v="0"/>
    <n v="2"/>
    <n v="1"/>
    <n v="1"/>
    <n v="135112.09"/>
    <x v="1"/>
    <x v="2"/>
    <n v="1"/>
    <x v="1"/>
    <n v="1"/>
  </r>
  <r>
    <n v="1550"/>
    <s v="BN5584277"/>
    <n v="65.2"/>
    <x v="0"/>
    <n v="1"/>
    <n v="50"/>
    <x v="4"/>
    <n v="118972.62"/>
    <n v="1"/>
    <n v="1"/>
    <n v="0"/>
    <n v="163944.18"/>
    <x v="0"/>
    <x v="0"/>
    <n v="4"/>
    <x v="3"/>
    <n v="2"/>
  </r>
  <r>
    <n v="1551"/>
    <s v="BN5599465"/>
    <n v="63.9"/>
    <x v="1"/>
    <n v="0"/>
    <n v="56"/>
    <x v="0"/>
    <n v="0"/>
    <n v="2"/>
    <n v="1"/>
    <n v="1"/>
    <n v="53843.71"/>
    <x v="1"/>
    <x v="0"/>
    <n v="4"/>
    <x v="0"/>
    <n v="1"/>
  </r>
  <r>
    <n v="1552"/>
    <s v="BN5749090"/>
    <n v="73"/>
    <x v="1"/>
    <n v="0"/>
    <n v="54"/>
    <x v="3"/>
    <n v="0"/>
    <n v="2"/>
    <n v="0"/>
    <n v="1"/>
    <n v="122398.84"/>
    <x v="1"/>
    <x v="3"/>
    <n v="4"/>
    <x v="2"/>
    <n v="1"/>
  </r>
  <r>
    <n v="1553"/>
    <s v="BN5718692"/>
    <n v="78"/>
    <x v="0"/>
    <n v="1"/>
    <n v="36"/>
    <x v="1"/>
    <n v="0"/>
    <n v="1"/>
    <n v="1"/>
    <n v="1"/>
    <n v="64804.04"/>
    <x v="1"/>
    <x v="3"/>
    <n v="2"/>
    <x v="0"/>
    <n v="1"/>
  </r>
  <r>
    <n v="1554"/>
    <s v="BN5568019"/>
    <n v="59.2"/>
    <x v="0"/>
    <n v="0"/>
    <n v="40"/>
    <x v="2"/>
    <n v="238556.02"/>
    <n v="2"/>
    <n v="0"/>
    <n v="1"/>
    <n v="19370.73"/>
    <x v="1"/>
    <x v="0"/>
    <n v="3"/>
    <x v="1"/>
    <n v="3"/>
  </r>
  <r>
    <n v="1555"/>
    <s v="BN5779394"/>
    <n v="62.8"/>
    <x v="0"/>
    <n v="1"/>
    <n v="36"/>
    <x v="4"/>
    <n v="317482.86"/>
    <n v="2"/>
    <n v="1"/>
    <n v="1"/>
    <n v="126192.54"/>
    <x v="1"/>
    <x v="0"/>
    <n v="2"/>
    <x v="3"/>
    <n v="4"/>
  </r>
  <r>
    <n v="1556"/>
    <s v="BN5709907"/>
    <n v="65.8"/>
    <x v="0"/>
    <n v="0"/>
    <n v="42"/>
    <x v="3"/>
    <n v="281193.90000000002"/>
    <n v="1"/>
    <n v="0"/>
    <n v="1"/>
    <n v="135459.01999999999"/>
    <x v="0"/>
    <x v="2"/>
    <n v="3"/>
    <x v="2"/>
    <n v="4"/>
  </r>
  <r>
    <n v="1557"/>
    <s v="BN5772690"/>
    <n v="85"/>
    <x v="1"/>
    <n v="0"/>
    <n v="31"/>
    <x v="7"/>
    <n v="0"/>
    <n v="2"/>
    <n v="1"/>
    <n v="1"/>
    <n v="94815.039999999994"/>
    <x v="1"/>
    <x v="3"/>
    <n v="1"/>
    <x v="1"/>
    <n v="1"/>
  </r>
  <r>
    <n v="1558"/>
    <s v="BN5706728"/>
    <n v="51.5"/>
    <x v="2"/>
    <n v="1"/>
    <n v="39"/>
    <x v="0"/>
    <n v="180865.84"/>
    <n v="1"/>
    <n v="1"/>
    <n v="1"/>
    <n v="188366.04"/>
    <x v="0"/>
    <x v="1"/>
    <n v="2"/>
    <x v="0"/>
    <n v="2"/>
  </r>
  <r>
    <n v="1559"/>
    <s v="BN5617931"/>
    <n v="57.1"/>
    <x v="0"/>
    <n v="0"/>
    <n v="37"/>
    <x v="1"/>
    <n v="209567.62"/>
    <n v="2"/>
    <n v="0"/>
    <n v="1"/>
    <n v="178512.52"/>
    <x v="1"/>
    <x v="1"/>
    <n v="2"/>
    <x v="0"/>
    <n v="3"/>
  </r>
  <r>
    <n v="1560"/>
    <s v="BN5670945"/>
    <n v="76"/>
    <x v="2"/>
    <n v="1"/>
    <n v="44"/>
    <x v="10"/>
    <n v="155985.94"/>
    <n v="2"/>
    <n v="1"/>
    <n v="1"/>
    <n v="97906.38"/>
    <x v="1"/>
    <x v="3"/>
    <n v="3"/>
    <x v="0"/>
    <n v="2"/>
  </r>
  <r>
    <n v="1561"/>
    <s v="BN5634194"/>
    <n v="72"/>
    <x v="2"/>
    <n v="0"/>
    <n v="45"/>
    <x v="7"/>
    <n v="221645.8"/>
    <n v="1"/>
    <n v="0"/>
    <n v="0"/>
    <n v="72861.94"/>
    <x v="1"/>
    <x v="3"/>
    <n v="3"/>
    <x v="1"/>
    <n v="3"/>
  </r>
  <r>
    <n v="1562"/>
    <s v="BN5766287"/>
    <n v="63.2"/>
    <x v="2"/>
    <n v="1"/>
    <n v="44"/>
    <x v="4"/>
    <n v="239249.2"/>
    <n v="2"/>
    <n v="1"/>
    <n v="1"/>
    <n v="195978.86"/>
    <x v="1"/>
    <x v="0"/>
    <n v="3"/>
    <x v="3"/>
    <n v="3"/>
  </r>
  <r>
    <n v="1563"/>
    <s v="BN5600904"/>
    <n v="69.400000000000006"/>
    <x v="2"/>
    <n v="1"/>
    <n v="33"/>
    <x v="5"/>
    <n v="218105.18"/>
    <n v="2"/>
    <n v="1"/>
    <n v="1"/>
    <n v="19448.93"/>
    <x v="0"/>
    <x v="2"/>
    <n v="1"/>
    <x v="2"/>
    <n v="3"/>
  </r>
  <r>
    <n v="1564"/>
    <s v="BN5777489"/>
    <n v="55.9"/>
    <x v="1"/>
    <n v="0"/>
    <n v="42"/>
    <x v="8"/>
    <n v="278258.88"/>
    <n v="1"/>
    <n v="0"/>
    <n v="1"/>
    <n v="32635.54"/>
    <x v="1"/>
    <x v="1"/>
    <n v="3"/>
    <x v="3"/>
    <n v="4"/>
  </r>
  <r>
    <n v="1565"/>
    <s v="BN5742526"/>
    <n v="77.3"/>
    <x v="2"/>
    <n v="0"/>
    <n v="44"/>
    <x v="2"/>
    <n v="304649.32"/>
    <n v="2"/>
    <n v="1"/>
    <n v="0"/>
    <n v="171733.22"/>
    <x v="1"/>
    <x v="3"/>
    <n v="3"/>
    <x v="1"/>
    <n v="4"/>
  </r>
  <r>
    <n v="1566"/>
    <s v="BN5649436"/>
    <n v="58.1"/>
    <x v="0"/>
    <n v="1"/>
    <n v="40"/>
    <x v="1"/>
    <n v="0"/>
    <n v="2"/>
    <n v="1"/>
    <n v="0"/>
    <n v="46176.22"/>
    <x v="1"/>
    <x v="1"/>
    <n v="3"/>
    <x v="0"/>
    <n v="1"/>
  </r>
  <r>
    <n v="1567"/>
    <s v="BN5650976"/>
    <n v="52.4"/>
    <x v="2"/>
    <n v="0"/>
    <n v="39"/>
    <x v="9"/>
    <n v="254961.16"/>
    <n v="2"/>
    <n v="1"/>
    <n v="0"/>
    <n v="179634.69"/>
    <x v="1"/>
    <x v="1"/>
    <n v="2"/>
    <x v="1"/>
    <n v="3"/>
  </r>
  <r>
    <n v="1568"/>
    <s v="BN5683037"/>
    <n v="71.3"/>
    <x v="0"/>
    <n v="1"/>
    <n v="55"/>
    <x v="5"/>
    <n v="230058.8"/>
    <n v="1"/>
    <n v="0"/>
    <n v="0"/>
    <n v="191521.32"/>
    <x v="0"/>
    <x v="2"/>
    <n v="4"/>
    <x v="2"/>
    <n v="3"/>
  </r>
  <r>
    <n v="1569"/>
    <s v="BN5618227"/>
    <n v="67.599999999999994"/>
    <x v="0"/>
    <n v="1"/>
    <n v="42"/>
    <x v="2"/>
    <n v="228011.56"/>
    <n v="1"/>
    <n v="1"/>
    <n v="1"/>
    <n v="67998.45"/>
    <x v="1"/>
    <x v="2"/>
    <n v="3"/>
    <x v="1"/>
    <n v="3"/>
  </r>
  <r>
    <n v="1570"/>
    <s v="BN5670736"/>
    <n v="65.099999999999994"/>
    <x v="2"/>
    <n v="0"/>
    <n v="44"/>
    <x v="1"/>
    <n v="233293.52"/>
    <n v="1"/>
    <n v="1"/>
    <n v="0"/>
    <n v="44731.8"/>
    <x v="0"/>
    <x v="0"/>
    <n v="3"/>
    <x v="0"/>
    <n v="3"/>
  </r>
  <r>
    <n v="1571"/>
    <s v="BN5607046"/>
    <n v="71.7"/>
    <x v="1"/>
    <n v="0"/>
    <n v="51"/>
    <x v="1"/>
    <n v="221728.76"/>
    <n v="2"/>
    <n v="1"/>
    <n v="1"/>
    <n v="124532.9"/>
    <x v="0"/>
    <x v="2"/>
    <n v="4"/>
    <x v="0"/>
    <n v="3"/>
  </r>
  <r>
    <n v="1572"/>
    <s v="BN5614925"/>
    <n v="59.4"/>
    <x v="0"/>
    <n v="1"/>
    <n v="25"/>
    <x v="8"/>
    <n v="312535.18"/>
    <n v="1"/>
    <n v="1"/>
    <n v="0"/>
    <n v="160968.44"/>
    <x v="1"/>
    <x v="0"/>
    <n v="1"/>
    <x v="3"/>
    <n v="4"/>
  </r>
  <r>
    <n v="1573"/>
    <s v="BN5725054"/>
    <n v="71.599999999999994"/>
    <x v="0"/>
    <n v="0"/>
    <n v="46"/>
    <x v="6"/>
    <n v="219056.56"/>
    <n v="1"/>
    <n v="1"/>
    <n v="0"/>
    <n v="27341.63"/>
    <x v="0"/>
    <x v="2"/>
    <n v="3"/>
    <x v="0"/>
    <n v="3"/>
  </r>
  <r>
    <n v="1574"/>
    <s v="BN5623473"/>
    <n v="66.8"/>
    <x v="0"/>
    <n v="0"/>
    <n v="37"/>
    <x v="5"/>
    <n v="204965.52"/>
    <n v="1"/>
    <n v="1"/>
    <n v="1"/>
    <n v="53994.64"/>
    <x v="1"/>
    <x v="2"/>
    <n v="2"/>
    <x v="2"/>
    <n v="3"/>
  </r>
  <r>
    <n v="1575"/>
    <s v="BN5692931"/>
    <n v="67.8"/>
    <x v="2"/>
    <n v="1"/>
    <n v="25"/>
    <x v="7"/>
    <n v="231127.42"/>
    <n v="1"/>
    <n v="1"/>
    <n v="1"/>
    <n v="91633.53"/>
    <x v="1"/>
    <x v="2"/>
    <n v="1"/>
    <x v="1"/>
    <n v="3"/>
  </r>
  <r>
    <n v="1576"/>
    <s v="BN5636669"/>
    <n v="54.5"/>
    <x v="0"/>
    <n v="1"/>
    <n v="25"/>
    <x v="0"/>
    <n v="0"/>
    <n v="2"/>
    <n v="1"/>
    <n v="0"/>
    <n v="189613.12"/>
    <x v="1"/>
    <x v="1"/>
    <n v="1"/>
    <x v="0"/>
    <n v="1"/>
  </r>
  <r>
    <n v="1577"/>
    <s v="BN5647387"/>
    <n v="61.3"/>
    <x v="0"/>
    <n v="0"/>
    <n v="42"/>
    <x v="9"/>
    <n v="191248.72"/>
    <n v="2"/>
    <n v="1"/>
    <n v="1"/>
    <n v="60706.33"/>
    <x v="1"/>
    <x v="0"/>
    <n v="3"/>
    <x v="1"/>
    <n v="2"/>
  </r>
  <r>
    <n v="1578"/>
    <s v="BN5576627"/>
    <n v="68.7"/>
    <x v="1"/>
    <n v="0"/>
    <n v="23"/>
    <x v="2"/>
    <n v="0"/>
    <n v="2"/>
    <n v="1"/>
    <n v="1"/>
    <n v="154767.34"/>
    <x v="1"/>
    <x v="2"/>
    <n v="1"/>
    <x v="1"/>
    <n v="1"/>
  </r>
  <r>
    <n v="1579"/>
    <s v="BN5584960"/>
    <n v="71.5"/>
    <x v="0"/>
    <n v="1"/>
    <n v="30"/>
    <x v="3"/>
    <n v="320753.21999999997"/>
    <n v="1"/>
    <n v="0"/>
    <n v="0"/>
    <n v="196853.11"/>
    <x v="1"/>
    <x v="2"/>
    <n v="1"/>
    <x v="2"/>
    <n v="4"/>
  </r>
  <r>
    <n v="1580"/>
    <s v="BN5743889"/>
    <n v="61.8"/>
    <x v="2"/>
    <n v="1"/>
    <n v="43"/>
    <x v="2"/>
    <n v="75405.58"/>
    <n v="1"/>
    <n v="1"/>
    <n v="1"/>
    <n v="195775.48"/>
    <x v="1"/>
    <x v="0"/>
    <n v="3"/>
    <x v="1"/>
    <n v="2"/>
  </r>
  <r>
    <n v="1581"/>
    <s v="BN5793794"/>
    <n v="72.099999999999994"/>
    <x v="0"/>
    <n v="0"/>
    <n v="37"/>
    <x v="5"/>
    <n v="236547.66"/>
    <n v="1"/>
    <n v="0"/>
    <n v="1"/>
    <n v="3086.89"/>
    <x v="1"/>
    <x v="3"/>
    <n v="2"/>
    <x v="2"/>
    <n v="3"/>
  </r>
  <r>
    <n v="1582"/>
    <s v="BN5576430"/>
    <n v="44.5"/>
    <x v="2"/>
    <n v="0"/>
    <n v="36"/>
    <x v="3"/>
    <n v="262164.34000000003"/>
    <n v="2"/>
    <n v="1"/>
    <n v="1"/>
    <n v="70618"/>
    <x v="1"/>
    <x v="1"/>
    <n v="2"/>
    <x v="2"/>
    <n v="4"/>
  </r>
  <r>
    <n v="1583"/>
    <s v="BN5630985"/>
    <n v="69"/>
    <x v="0"/>
    <n v="1"/>
    <n v="40"/>
    <x v="1"/>
    <n v="188912"/>
    <n v="2"/>
    <n v="0"/>
    <n v="1"/>
    <n v="55034.02"/>
    <x v="1"/>
    <x v="2"/>
    <n v="3"/>
    <x v="0"/>
    <n v="2"/>
  </r>
  <r>
    <n v="1584"/>
    <s v="BN5730307"/>
    <n v="70.900000000000006"/>
    <x v="0"/>
    <n v="0"/>
    <n v="45"/>
    <x v="2"/>
    <n v="0"/>
    <n v="2"/>
    <n v="0"/>
    <n v="0"/>
    <n v="168035.62"/>
    <x v="0"/>
    <x v="2"/>
    <n v="3"/>
    <x v="1"/>
    <n v="1"/>
  </r>
  <r>
    <n v="1585"/>
    <s v="BN5631373"/>
    <n v="67.099999999999994"/>
    <x v="1"/>
    <n v="0"/>
    <n v="44"/>
    <x v="6"/>
    <n v="0"/>
    <n v="2"/>
    <n v="1"/>
    <n v="1"/>
    <n v="128449.33"/>
    <x v="1"/>
    <x v="2"/>
    <n v="3"/>
    <x v="0"/>
    <n v="1"/>
  </r>
  <r>
    <n v="1586"/>
    <s v="BN5691915"/>
    <n v="53.8"/>
    <x v="0"/>
    <n v="1"/>
    <n v="35"/>
    <x v="5"/>
    <n v="187582.76"/>
    <n v="1"/>
    <n v="1"/>
    <n v="1"/>
    <n v="199249.29"/>
    <x v="1"/>
    <x v="1"/>
    <n v="2"/>
    <x v="2"/>
    <n v="2"/>
  </r>
  <r>
    <n v="1587"/>
    <s v="BN5595195"/>
    <n v="73.5"/>
    <x v="0"/>
    <n v="0"/>
    <n v="35"/>
    <x v="4"/>
    <n v="0"/>
    <n v="2"/>
    <n v="1"/>
    <n v="0"/>
    <n v="149474.69"/>
    <x v="1"/>
    <x v="3"/>
    <n v="2"/>
    <x v="3"/>
    <n v="1"/>
  </r>
  <r>
    <n v="1588"/>
    <s v="BN5789461"/>
    <n v="59.2"/>
    <x v="0"/>
    <n v="0"/>
    <n v="39"/>
    <x v="3"/>
    <n v="0"/>
    <n v="2"/>
    <n v="1"/>
    <n v="1"/>
    <n v="126726.33"/>
    <x v="1"/>
    <x v="0"/>
    <n v="2"/>
    <x v="2"/>
    <n v="1"/>
  </r>
  <r>
    <n v="1589"/>
    <s v="BN5757948"/>
    <n v="74.7"/>
    <x v="0"/>
    <n v="1"/>
    <n v="63"/>
    <x v="3"/>
    <n v="311946.26"/>
    <n v="1"/>
    <n v="0"/>
    <n v="1"/>
    <n v="147554.26"/>
    <x v="1"/>
    <x v="3"/>
    <n v="4"/>
    <x v="2"/>
    <n v="4"/>
  </r>
  <r>
    <n v="1590"/>
    <s v="BN5617431"/>
    <n v="67.5"/>
    <x v="2"/>
    <n v="1"/>
    <n v="38"/>
    <x v="3"/>
    <n v="178819.9"/>
    <n v="1"/>
    <n v="1"/>
    <n v="1"/>
    <n v="149399.70000000001"/>
    <x v="1"/>
    <x v="2"/>
    <n v="2"/>
    <x v="2"/>
    <n v="2"/>
  </r>
  <r>
    <n v="1591"/>
    <s v="BN5651715"/>
    <n v="63.2"/>
    <x v="1"/>
    <n v="0"/>
    <n v="41"/>
    <x v="8"/>
    <n v="195708.74"/>
    <n v="2"/>
    <n v="1"/>
    <n v="0"/>
    <n v="93536.38"/>
    <x v="1"/>
    <x v="0"/>
    <n v="3"/>
    <x v="3"/>
    <n v="3"/>
  </r>
  <r>
    <n v="1592"/>
    <s v="BN5631726"/>
    <n v="62.1"/>
    <x v="0"/>
    <n v="1"/>
    <n v="41"/>
    <x v="5"/>
    <n v="0"/>
    <n v="2"/>
    <n v="1"/>
    <n v="1"/>
    <n v="58883.91"/>
    <x v="1"/>
    <x v="0"/>
    <n v="3"/>
    <x v="2"/>
    <n v="1"/>
  </r>
  <r>
    <n v="1593"/>
    <s v="BN5729581"/>
    <n v="52.1"/>
    <x v="1"/>
    <n v="1"/>
    <n v="31"/>
    <x v="6"/>
    <n v="120561.24"/>
    <n v="1"/>
    <n v="1"/>
    <n v="0"/>
    <n v="154271.41"/>
    <x v="1"/>
    <x v="1"/>
    <n v="1"/>
    <x v="0"/>
    <n v="2"/>
  </r>
  <r>
    <n v="1594"/>
    <s v="BN5741641"/>
    <n v="59.1"/>
    <x v="1"/>
    <n v="1"/>
    <n v="38"/>
    <x v="3"/>
    <n v="270433.59999999998"/>
    <n v="1"/>
    <n v="1"/>
    <n v="1"/>
    <n v="122022.89"/>
    <x v="1"/>
    <x v="0"/>
    <n v="2"/>
    <x v="2"/>
    <n v="4"/>
  </r>
  <r>
    <n v="1595"/>
    <s v="BN5576589"/>
    <n v="70.599999999999994"/>
    <x v="2"/>
    <n v="0"/>
    <n v="30"/>
    <x v="5"/>
    <n v="249846.7"/>
    <n v="2"/>
    <n v="1"/>
    <n v="1"/>
    <n v="50299.14"/>
    <x v="1"/>
    <x v="2"/>
    <n v="1"/>
    <x v="2"/>
    <n v="3"/>
  </r>
  <r>
    <n v="1596"/>
    <s v="BN5711291"/>
    <n v="67.7"/>
    <x v="0"/>
    <n v="1"/>
    <n v="40"/>
    <x v="4"/>
    <n v="0"/>
    <n v="2"/>
    <n v="1"/>
    <n v="0"/>
    <n v="187800.63"/>
    <x v="1"/>
    <x v="2"/>
    <n v="3"/>
    <x v="3"/>
    <n v="1"/>
  </r>
  <r>
    <n v="1597"/>
    <s v="BN5765433"/>
    <n v="76.900000000000006"/>
    <x v="2"/>
    <n v="1"/>
    <n v="29"/>
    <x v="3"/>
    <n v="377228.14"/>
    <n v="1"/>
    <n v="1"/>
    <n v="0"/>
    <n v="171344.09"/>
    <x v="1"/>
    <x v="3"/>
    <n v="1"/>
    <x v="2"/>
    <n v="4"/>
  </r>
  <r>
    <n v="1598"/>
    <s v="BN5656639"/>
    <n v="77.099999999999994"/>
    <x v="0"/>
    <n v="1"/>
    <n v="34"/>
    <x v="8"/>
    <n v="124643.24"/>
    <n v="1"/>
    <n v="1"/>
    <n v="1"/>
    <n v="40920.589999999997"/>
    <x v="1"/>
    <x v="3"/>
    <n v="1"/>
    <x v="3"/>
    <n v="2"/>
  </r>
  <r>
    <n v="1599"/>
    <s v="BN5647755"/>
    <n v="60.1"/>
    <x v="2"/>
    <n v="0"/>
    <n v="50"/>
    <x v="2"/>
    <n v="241565.4"/>
    <n v="1"/>
    <n v="1"/>
    <n v="0"/>
    <n v="63940.68"/>
    <x v="0"/>
    <x v="0"/>
    <n v="4"/>
    <x v="1"/>
    <n v="3"/>
  </r>
  <r>
    <n v="1600"/>
    <s v="BN5719222"/>
    <n v="67"/>
    <x v="0"/>
    <n v="0"/>
    <n v="44"/>
    <x v="1"/>
    <n v="231923.16"/>
    <n v="2"/>
    <n v="0"/>
    <n v="1"/>
    <n v="29483.87"/>
    <x v="1"/>
    <x v="2"/>
    <n v="3"/>
    <x v="0"/>
    <n v="3"/>
  </r>
  <r>
    <n v="1601"/>
    <s v="BN5748631"/>
    <n v="51.7"/>
    <x v="0"/>
    <n v="1"/>
    <n v="30"/>
    <x v="0"/>
    <n v="230125.22"/>
    <n v="1"/>
    <n v="1"/>
    <n v="0"/>
    <n v="179056.23"/>
    <x v="1"/>
    <x v="1"/>
    <n v="1"/>
    <x v="0"/>
    <n v="3"/>
  </r>
  <r>
    <n v="1602"/>
    <s v="BN5594317"/>
    <n v="83.4"/>
    <x v="0"/>
    <n v="0"/>
    <n v="51"/>
    <x v="2"/>
    <n v="321204.5"/>
    <n v="2"/>
    <n v="1"/>
    <n v="0"/>
    <n v="129273.94"/>
    <x v="1"/>
    <x v="3"/>
    <n v="4"/>
    <x v="1"/>
    <n v="4"/>
  </r>
  <r>
    <n v="1603"/>
    <s v="BN5751071"/>
    <n v="57.1"/>
    <x v="0"/>
    <n v="0"/>
    <n v="44"/>
    <x v="4"/>
    <n v="217650.68"/>
    <n v="3"/>
    <n v="1"/>
    <n v="0"/>
    <n v="55558.51"/>
    <x v="0"/>
    <x v="1"/>
    <n v="3"/>
    <x v="3"/>
    <n v="3"/>
  </r>
  <r>
    <n v="1604"/>
    <s v="BN5593383"/>
    <n v="57.6"/>
    <x v="2"/>
    <n v="0"/>
    <n v="38"/>
    <x v="2"/>
    <n v="332575.7"/>
    <n v="1"/>
    <n v="1"/>
    <n v="1"/>
    <n v="23305.85"/>
    <x v="1"/>
    <x v="1"/>
    <n v="2"/>
    <x v="1"/>
    <n v="4"/>
  </r>
  <r>
    <n v="1605"/>
    <s v="BN5695042"/>
    <n v="71.8"/>
    <x v="0"/>
    <n v="0"/>
    <n v="33"/>
    <x v="1"/>
    <n v="305327.53999999998"/>
    <n v="1"/>
    <n v="0"/>
    <n v="1"/>
    <n v="17128.64"/>
    <x v="1"/>
    <x v="2"/>
    <n v="1"/>
    <x v="0"/>
    <n v="4"/>
  </r>
  <r>
    <n v="1606"/>
    <s v="BN5640778"/>
    <n v="63.6"/>
    <x v="2"/>
    <n v="0"/>
    <n v="33"/>
    <x v="9"/>
    <n v="161689.38"/>
    <n v="2"/>
    <n v="1"/>
    <n v="1"/>
    <n v="74641.899999999994"/>
    <x v="1"/>
    <x v="0"/>
    <n v="1"/>
    <x v="1"/>
    <n v="2"/>
  </r>
  <r>
    <n v="1607"/>
    <s v="BN5713993"/>
    <n v="56.6"/>
    <x v="2"/>
    <n v="0"/>
    <n v="42"/>
    <x v="0"/>
    <n v="194002.72"/>
    <n v="2"/>
    <n v="1"/>
    <n v="0"/>
    <n v="154486.01"/>
    <x v="1"/>
    <x v="1"/>
    <n v="3"/>
    <x v="0"/>
    <n v="2"/>
  </r>
  <r>
    <n v="1608"/>
    <s v="BN5648634"/>
    <n v="71.099999999999994"/>
    <x v="0"/>
    <n v="1"/>
    <n v="66"/>
    <x v="4"/>
    <n v="0"/>
    <n v="2"/>
    <n v="1"/>
    <n v="1"/>
    <n v="3185.67"/>
    <x v="1"/>
    <x v="2"/>
    <n v="4"/>
    <x v="3"/>
    <n v="1"/>
  </r>
  <r>
    <n v="1609"/>
    <s v="BN5801379"/>
    <n v="57.4"/>
    <x v="0"/>
    <n v="0"/>
    <n v="41"/>
    <x v="0"/>
    <n v="245049.22"/>
    <n v="2"/>
    <n v="1"/>
    <n v="0"/>
    <n v="88463.63"/>
    <x v="1"/>
    <x v="1"/>
    <n v="3"/>
    <x v="0"/>
    <n v="3"/>
  </r>
  <r>
    <n v="1610"/>
    <s v="BN5750161"/>
    <n v="61.9"/>
    <x v="0"/>
    <n v="0"/>
    <n v="37"/>
    <x v="2"/>
    <n v="264585.26"/>
    <n v="1"/>
    <n v="1"/>
    <n v="0"/>
    <n v="65682.929999999993"/>
    <x v="1"/>
    <x v="0"/>
    <n v="2"/>
    <x v="1"/>
    <n v="4"/>
  </r>
  <r>
    <n v="1611"/>
    <s v="BN5758639"/>
    <n v="58.8"/>
    <x v="0"/>
    <n v="0"/>
    <n v="26"/>
    <x v="10"/>
    <n v="0"/>
    <n v="2"/>
    <n v="1"/>
    <n v="1"/>
    <n v="140586.07999999999"/>
    <x v="1"/>
    <x v="0"/>
    <n v="1"/>
    <x v="0"/>
    <n v="1"/>
  </r>
  <r>
    <n v="1612"/>
    <s v="BN5781466"/>
    <n v="76"/>
    <x v="2"/>
    <n v="0"/>
    <n v="51"/>
    <x v="9"/>
    <n v="183005.98"/>
    <n v="1"/>
    <n v="1"/>
    <n v="0"/>
    <n v="117232.9"/>
    <x v="0"/>
    <x v="3"/>
    <n v="4"/>
    <x v="1"/>
    <n v="2"/>
  </r>
  <r>
    <n v="1613"/>
    <s v="BN5649034"/>
    <n v="66.5"/>
    <x v="0"/>
    <n v="1"/>
    <n v="54"/>
    <x v="6"/>
    <n v="0"/>
    <n v="1"/>
    <n v="1"/>
    <n v="0"/>
    <n v="116137.01"/>
    <x v="0"/>
    <x v="2"/>
    <n v="4"/>
    <x v="0"/>
    <n v="1"/>
  </r>
  <r>
    <n v="1614"/>
    <s v="BN5674724"/>
    <n v="73.900000000000006"/>
    <x v="2"/>
    <n v="1"/>
    <n v="31"/>
    <x v="6"/>
    <n v="118771.96"/>
    <n v="2"/>
    <n v="1"/>
    <n v="1"/>
    <n v="105533.96"/>
    <x v="1"/>
    <x v="3"/>
    <n v="1"/>
    <x v="0"/>
    <n v="2"/>
  </r>
  <r>
    <n v="1615"/>
    <s v="BN5645950"/>
    <n v="64.099999999999994"/>
    <x v="0"/>
    <n v="1"/>
    <n v="79"/>
    <x v="9"/>
    <n v="0"/>
    <n v="3"/>
    <n v="1"/>
    <n v="1"/>
    <n v="81514.06"/>
    <x v="1"/>
    <x v="0"/>
    <n v="4"/>
    <x v="1"/>
    <n v="1"/>
  </r>
  <r>
    <n v="1616"/>
    <s v="BN5722491"/>
    <n v="68.5"/>
    <x v="2"/>
    <n v="0"/>
    <n v="23"/>
    <x v="5"/>
    <n v="195913"/>
    <n v="1"/>
    <n v="1"/>
    <n v="1"/>
    <n v="164966.26999999999"/>
    <x v="1"/>
    <x v="2"/>
    <n v="1"/>
    <x v="2"/>
    <n v="3"/>
  </r>
  <r>
    <n v="1617"/>
    <s v="BN5665608"/>
    <n v="59.4"/>
    <x v="0"/>
    <n v="0"/>
    <n v="51"/>
    <x v="4"/>
    <n v="0"/>
    <n v="2"/>
    <n v="1"/>
    <n v="1"/>
    <n v="23631.55"/>
    <x v="1"/>
    <x v="0"/>
    <n v="4"/>
    <x v="3"/>
    <n v="1"/>
  </r>
  <r>
    <n v="1618"/>
    <s v="BN5800975"/>
    <n v="55.7"/>
    <x v="1"/>
    <n v="0"/>
    <n v="42"/>
    <x v="4"/>
    <n v="0"/>
    <n v="2"/>
    <n v="0"/>
    <n v="1"/>
    <n v="105433.53"/>
    <x v="1"/>
    <x v="1"/>
    <n v="3"/>
    <x v="3"/>
    <n v="1"/>
  </r>
  <r>
    <n v="1619"/>
    <s v="BN5662868"/>
    <n v="69.7"/>
    <x v="0"/>
    <n v="1"/>
    <n v="29"/>
    <x v="2"/>
    <n v="282447.35999999999"/>
    <n v="2"/>
    <n v="1"/>
    <n v="0"/>
    <n v="90591.15"/>
    <x v="1"/>
    <x v="2"/>
    <n v="1"/>
    <x v="1"/>
    <n v="4"/>
  </r>
  <r>
    <n v="1620"/>
    <s v="BN5770222"/>
    <n v="65.599999999999994"/>
    <x v="0"/>
    <n v="1"/>
    <n v="20"/>
    <x v="7"/>
    <n v="303525.48"/>
    <n v="1"/>
    <n v="0"/>
    <n v="1"/>
    <n v="127014.32"/>
    <x v="1"/>
    <x v="2"/>
    <n v="1"/>
    <x v="1"/>
    <n v="4"/>
  </r>
  <r>
    <n v="1621"/>
    <s v="BN5657299"/>
    <n v="71.2"/>
    <x v="2"/>
    <n v="1"/>
    <n v="45"/>
    <x v="1"/>
    <n v="283499.48"/>
    <n v="2"/>
    <n v="0"/>
    <n v="1"/>
    <n v="90905.26"/>
    <x v="1"/>
    <x v="2"/>
    <n v="3"/>
    <x v="0"/>
    <n v="4"/>
  </r>
  <r>
    <n v="1622"/>
    <s v="BN5777710"/>
    <n v="68.900000000000006"/>
    <x v="1"/>
    <n v="1"/>
    <n v="40"/>
    <x v="8"/>
    <n v="150150.28"/>
    <n v="1"/>
    <n v="1"/>
    <n v="1"/>
    <n v="8651.92"/>
    <x v="0"/>
    <x v="2"/>
    <n v="3"/>
    <x v="3"/>
    <n v="2"/>
  </r>
  <r>
    <n v="1623"/>
    <s v="BN5783868"/>
    <n v="69.7"/>
    <x v="0"/>
    <n v="0"/>
    <n v="27"/>
    <x v="4"/>
    <n v="331372.21999999997"/>
    <n v="2"/>
    <n v="1"/>
    <n v="0"/>
    <n v="15467.98"/>
    <x v="1"/>
    <x v="2"/>
    <n v="1"/>
    <x v="3"/>
    <n v="4"/>
  </r>
  <r>
    <n v="1624"/>
    <s v="BN5804429"/>
    <n v="58.9"/>
    <x v="0"/>
    <n v="1"/>
    <n v="40"/>
    <x v="0"/>
    <n v="0"/>
    <n v="1"/>
    <n v="1"/>
    <n v="0"/>
    <n v="79915.28"/>
    <x v="1"/>
    <x v="0"/>
    <n v="3"/>
    <x v="0"/>
    <n v="1"/>
  </r>
  <r>
    <n v="1625"/>
    <s v="BN5681671"/>
    <n v="52.5"/>
    <x v="1"/>
    <n v="0"/>
    <n v="27"/>
    <x v="7"/>
    <n v="0"/>
    <n v="2"/>
    <n v="1"/>
    <n v="0"/>
    <n v="69361.95"/>
    <x v="1"/>
    <x v="1"/>
    <n v="1"/>
    <x v="1"/>
    <n v="1"/>
  </r>
  <r>
    <n v="1626"/>
    <s v="BN5630234"/>
    <n v="68"/>
    <x v="0"/>
    <n v="1"/>
    <n v="46"/>
    <x v="6"/>
    <n v="0"/>
    <n v="2"/>
    <n v="1"/>
    <n v="0"/>
    <n v="86935.08"/>
    <x v="1"/>
    <x v="2"/>
    <n v="3"/>
    <x v="0"/>
    <n v="1"/>
  </r>
  <r>
    <n v="1627"/>
    <s v="BN5588161"/>
    <n v="61.7"/>
    <x v="0"/>
    <n v="0"/>
    <n v="30"/>
    <x v="10"/>
    <n v="0"/>
    <n v="2"/>
    <n v="1"/>
    <n v="1"/>
    <n v="7597.83"/>
    <x v="0"/>
    <x v="0"/>
    <n v="1"/>
    <x v="0"/>
    <n v="1"/>
  </r>
  <r>
    <n v="1628"/>
    <s v="BN5591845"/>
    <n v="68"/>
    <x v="0"/>
    <n v="1"/>
    <n v="34"/>
    <x v="8"/>
    <n v="185923.22"/>
    <n v="1"/>
    <n v="1"/>
    <n v="0"/>
    <n v="116957.6"/>
    <x v="1"/>
    <x v="2"/>
    <n v="1"/>
    <x v="3"/>
    <n v="2"/>
  </r>
  <r>
    <n v="1629"/>
    <s v="BN5810260"/>
    <n v="66.2"/>
    <x v="1"/>
    <n v="0"/>
    <n v="32"/>
    <x v="9"/>
    <n v="0"/>
    <n v="2"/>
    <n v="0"/>
    <n v="1"/>
    <n v="157884.82999999999"/>
    <x v="1"/>
    <x v="2"/>
    <n v="1"/>
    <x v="1"/>
    <n v="1"/>
  </r>
  <r>
    <n v="1630"/>
    <s v="BN5595216"/>
    <n v="73.599999999999994"/>
    <x v="2"/>
    <n v="1"/>
    <n v="48"/>
    <x v="8"/>
    <n v="261625.82"/>
    <n v="1"/>
    <n v="1"/>
    <n v="1"/>
    <n v="77981.539999999994"/>
    <x v="0"/>
    <x v="3"/>
    <n v="4"/>
    <x v="3"/>
    <n v="4"/>
  </r>
  <r>
    <n v="1631"/>
    <s v="BN5634863"/>
    <n v="65.7"/>
    <x v="2"/>
    <n v="1"/>
    <n v="59"/>
    <x v="2"/>
    <n v="214349.16"/>
    <n v="1"/>
    <n v="1"/>
    <n v="1"/>
    <n v="126369.55"/>
    <x v="0"/>
    <x v="2"/>
    <n v="4"/>
    <x v="1"/>
    <n v="3"/>
  </r>
  <r>
    <n v="1632"/>
    <s v="BN5685285"/>
    <n v="35"/>
    <x v="1"/>
    <n v="1"/>
    <n v="56"/>
    <x v="1"/>
    <n v="305354.96000000002"/>
    <n v="1"/>
    <n v="1"/>
    <n v="1"/>
    <n v="191973.49"/>
    <x v="0"/>
    <x v="1"/>
    <n v="4"/>
    <x v="0"/>
    <n v="4"/>
  </r>
  <r>
    <n v="1633"/>
    <s v="BN5745740"/>
    <n v="61.7"/>
    <x v="0"/>
    <n v="1"/>
    <n v="32"/>
    <x v="6"/>
    <n v="264011.53999999998"/>
    <n v="1"/>
    <n v="1"/>
    <n v="0"/>
    <n v="142940.39000000001"/>
    <x v="1"/>
    <x v="0"/>
    <n v="1"/>
    <x v="0"/>
    <n v="4"/>
  </r>
  <r>
    <n v="1634"/>
    <s v="BN5755781"/>
    <n v="56.2"/>
    <x v="0"/>
    <n v="1"/>
    <n v="37"/>
    <x v="3"/>
    <n v="0"/>
    <n v="1"/>
    <n v="0"/>
    <n v="0"/>
    <n v="48869.67"/>
    <x v="1"/>
    <x v="1"/>
    <n v="2"/>
    <x v="2"/>
    <n v="1"/>
  </r>
  <r>
    <n v="1635"/>
    <s v="BN5735135"/>
    <n v="70.5"/>
    <x v="1"/>
    <n v="0"/>
    <n v="25"/>
    <x v="8"/>
    <n v="0"/>
    <n v="2"/>
    <n v="1"/>
    <n v="1"/>
    <n v="73131.73"/>
    <x v="1"/>
    <x v="2"/>
    <n v="1"/>
    <x v="3"/>
    <n v="1"/>
  </r>
  <r>
    <n v="1636"/>
    <s v="BN5604717"/>
    <n v="51.6"/>
    <x v="0"/>
    <n v="0"/>
    <n v="35"/>
    <x v="3"/>
    <n v="254611"/>
    <n v="1"/>
    <n v="1"/>
    <n v="1"/>
    <n v="120037.36"/>
    <x v="1"/>
    <x v="1"/>
    <n v="2"/>
    <x v="2"/>
    <n v="3"/>
  </r>
  <r>
    <n v="1637"/>
    <s v="BN5718857"/>
    <n v="57.3"/>
    <x v="0"/>
    <n v="0"/>
    <n v="39"/>
    <x v="5"/>
    <n v="0"/>
    <n v="2"/>
    <n v="1"/>
    <n v="0"/>
    <n v="193995.37"/>
    <x v="1"/>
    <x v="1"/>
    <n v="2"/>
    <x v="2"/>
    <n v="1"/>
  </r>
  <r>
    <n v="1638"/>
    <s v="BN5678539"/>
    <n v="53.8"/>
    <x v="1"/>
    <n v="0"/>
    <n v="33"/>
    <x v="10"/>
    <n v="0"/>
    <n v="2"/>
    <n v="0"/>
    <n v="0"/>
    <n v="179453.66"/>
    <x v="1"/>
    <x v="1"/>
    <n v="1"/>
    <x v="0"/>
    <n v="1"/>
  </r>
  <r>
    <n v="1639"/>
    <s v="BN5571463"/>
    <n v="69.900000000000006"/>
    <x v="0"/>
    <n v="1"/>
    <n v="41"/>
    <x v="9"/>
    <n v="0"/>
    <n v="1"/>
    <n v="1"/>
    <n v="0"/>
    <n v="80963.92"/>
    <x v="1"/>
    <x v="2"/>
    <n v="3"/>
    <x v="1"/>
    <n v="1"/>
  </r>
  <r>
    <n v="1640"/>
    <s v="BN5722966"/>
    <n v="50.4"/>
    <x v="2"/>
    <n v="1"/>
    <n v="34"/>
    <x v="2"/>
    <n v="340582.44"/>
    <n v="2"/>
    <n v="0"/>
    <n v="1"/>
    <n v="15658.99"/>
    <x v="1"/>
    <x v="1"/>
    <n v="1"/>
    <x v="1"/>
    <n v="4"/>
  </r>
  <r>
    <n v="1641"/>
    <s v="BN5661441"/>
    <n v="58.3"/>
    <x v="1"/>
    <n v="1"/>
    <n v="49"/>
    <x v="8"/>
    <n v="205124.46"/>
    <n v="1"/>
    <n v="1"/>
    <n v="0"/>
    <n v="92708.1"/>
    <x v="1"/>
    <x v="1"/>
    <n v="4"/>
    <x v="3"/>
    <n v="3"/>
  </r>
  <r>
    <n v="1642"/>
    <s v="BN5754090"/>
    <n v="71.2"/>
    <x v="1"/>
    <n v="1"/>
    <n v="55"/>
    <x v="0"/>
    <n v="222122.02"/>
    <n v="2"/>
    <n v="0"/>
    <n v="0"/>
    <n v="26542.17"/>
    <x v="1"/>
    <x v="2"/>
    <n v="4"/>
    <x v="0"/>
    <n v="3"/>
  </r>
  <r>
    <n v="1643"/>
    <s v="BN5683457"/>
    <n v="62.6"/>
    <x v="1"/>
    <n v="1"/>
    <n v="64"/>
    <x v="6"/>
    <n v="0"/>
    <n v="1"/>
    <n v="1"/>
    <n v="1"/>
    <n v="65010.74"/>
    <x v="1"/>
    <x v="0"/>
    <n v="4"/>
    <x v="0"/>
    <n v="1"/>
  </r>
  <r>
    <n v="1644"/>
    <s v="BN5707961"/>
    <n v="63.1"/>
    <x v="0"/>
    <n v="0"/>
    <n v="36"/>
    <x v="4"/>
    <n v="248758.28"/>
    <n v="1"/>
    <n v="1"/>
    <n v="0"/>
    <n v="106892.91"/>
    <x v="1"/>
    <x v="0"/>
    <n v="2"/>
    <x v="3"/>
    <n v="3"/>
  </r>
  <r>
    <n v="1645"/>
    <s v="BN5701022"/>
    <n v="66.3"/>
    <x v="0"/>
    <n v="0"/>
    <n v="39"/>
    <x v="3"/>
    <n v="0"/>
    <n v="1"/>
    <n v="1"/>
    <n v="1"/>
    <n v="185210.63"/>
    <x v="1"/>
    <x v="2"/>
    <n v="2"/>
    <x v="2"/>
    <n v="1"/>
  </r>
  <r>
    <n v="1646"/>
    <s v="BN5600023"/>
    <n v="50.6"/>
    <x v="2"/>
    <n v="0"/>
    <n v="43"/>
    <x v="6"/>
    <n v="115491.52"/>
    <n v="1"/>
    <n v="1"/>
    <n v="0"/>
    <n v="4035.46"/>
    <x v="1"/>
    <x v="1"/>
    <n v="3"/>
    <x v="0"/>
    <n v="2"/>
  </r>
  <r>
    <n v="1647"/>
    <s v="BN5651446"/>
    <n v="57"/>
    <x v="2"/>
    <n v="0"/>
    <n v="52"/>
    <x v="8"/>
    <n v="258587.48"/>
    <n v="1"/>
    <n v="1"/>
    <n v="0"/>
    <n v="177805.44"/>
    <x v="0"/>
    <x v="1"/>
    <n v="4"/>
    <x v="3"/>
    <n v="4"/>
  </r>
  <r>
    <n v="1648"/>
    <s v="BN5777817"/>
    <n v="70.3"/>
    <x v="0"/>
    <n v="0"/>
    <n v="47"/>
    <x v="3"/>
    <n v="0"/>
    <n v="2"/>
    <n v="1"/>
    <n v="1"/>
    <n v="68831.72"/>
    <x v="1"/>
    <x v="2"/>
    <n v="4"/>
    <x v="2"/>
    <n v="1"/>
  </r>
  <r>
    <n v="1649"/>
    <s v="BN5655487"/>
    <n v="69.8"/>
    <x v="2"/>
    <n v="0"/>
    <n v="42"/>
    <x v="2"/>
    <n v="301554.2"/>
    <n v="1"/>
    <n v="1"/>
    <n v="0"/>
    <n v="114732.62"/>
    <x v="1"/>
    <x v="2"/>
    <n v="3"/>
    <x v="1"/>
    <n v="4"/>
  </r>
  <r>
    <n v="1650"/>
    <s v="BN5569336"/>
    <n v="73.099999999999994"/>
    <x v="1"/>
    <n v="1"/>
    <n v="43"/>
    <x v="4"/>
    <n v="0"/>
    <n v="2"/>
    <n v="1"/>
    <n v="0"/>
    <n v="22299.27"/>
    <x v="1"/>
    <x v="3"/>
    <n v="3"/>
    <x v="3"/>
    <n v="1"/>
  </r>
  <r>
    <n v="1651"/>
    <s v="BN5718019"/>
    <n v="62.5"/>
    <x v="0"/>
    <n v="1"/>
    <n v="36"/>
    <x v="5"/>
    <n v="0"/>
    <n v="2"/>
    <n v="0"/>
    <n v="0"/>
    <n v="197283.20000000001"/>
    <x v="1"/>
    <x v="0"/>
    <n v="2"/>
    <x v="2"/>
    <n v="1"/>
  </r>
  <r>
    <n v="1652"/>
    <s v="BN5584980"/>
    <n v="63.4"/>
    <x v="1"/>
    <n v="1"/>
    <n v="33"/>
    <x v="9"/>
    <n v="217264.96"/>
    <n v="1"/>
    <n v="1"/>
    <n v="1"/>
    <n v="179485.96"/>
    <x v="0"/>
    <x v="0"/>
    <n v="1"/>
    <x v="1"/>
    <n v="3"/>
  </r>
  <r>
    <n v="1653"/>
    <s v="BN5675414"/>
    <n v="61.6"/>
    <x v="0"/>
    <n v="1"/>
    <n v="61"/>
    <x v="8"/>
    <n v="307722.2"/>
    <n v="1"/>
    <n v="1"/>
    <n v="1"/>
    <n v="17699.48"/>
    <x v="1"/>
    <x v="0"/>
    <n v="4"/>
    <x v="3"/>
    <n v="4"/>
  </r>
  <r>
    <n v="1654"/>
    <s v="BN5633146"/>
    <n v="50"/>
    <x v="0"/>
    <n v="1"/>
    <n v="58"/>
    <x v="1"/>
    <n v="200749.16"/>
    <n v="1"/>
    <n v="1"/>
    <n v="0"/>
    <n v="118490.8"/>
    <x v="0"/>
    <x v="1"/>
    <n v="4"/>
    <x v="0"/>
    <n v="3"/>
  </r>
  <r>
    <n v="1655"/>
    <s v="BN5667047"/>
    <n v="44.6"/>
    <x v="0"/>
    <n v="1"/>
    <n v="34"/>
    <x v="2"/>
    <n v="0"/>
    <n v="2"/>
    <n v="0"/>
    <n v="0"/>
    <n v="133292.94"/>
    <x v="1"/>
    <x v="1"/>
    <n v="1"/>
    <x v="1"/>
    <n v="1"/>
  </r>
  <r>
    <n v="1656"/>
    <s v="BN5659018"/>
    <n v="66.900000000000006"/>
    <x v="0"/>
    <n v="0"/>
    <n v="49"/>
    <x v="9"/>
    <n v="122393.08"/>
    <n v="1"/>
    <n v="1"/>
    <n v="0"/>
    <n v="58170.239999999998"/>
    <x v="1"/>
    <x v="2"/>
    <n v="4"/>
    <x v="1"/>
    <n v="2"/>
  </r>
  <r>
    <n v="1657"/>
    <s v="BN5575322"/>
    <n v="58.1"/>
    <x v="2"/>
    <n v="1"/>
    <n v="33"/>
    <x v="5"/>
    <n v="233783.44"/>
    <n v="1"/>
    <n v="1"/>
    <n v="0"/>
    <n v="107137.3"/>
    <x v="1"/>
    <x v="1"/>
    <n v="1"/>
    <x v="2"/>
    <n v="3"/>
  </r>
  <r>
    <n v="1658"/>
    <s v="BN5752255"/>
    <n v="70.400000000000006"/>
    <x v="2"/>
    <n v="0"/>
    <n v="56"/>
    <x v="5"/>
    <n v="267313.82"/>
    <n v="3"/>
    <n v="1"/>
    <n v="0"/>
    <n v="145071.32999999999"/>
    <x v="0"/>
    <x v="2"/>
    <n v="4"/>
    <x v="2"/>
    <n v="4"/>
  </r>
  <r>
    <n v="1659"/>
    <s v="BN5654764"/>
    <n v="74.8"/>
    <x v="0"/>
    <n v="1"/>
    <n v="46"/>
    <x v="0"/>
    <n v="185823.04"/>
    <n v="1"/>
    <n v="0"/>
    <n v="1"/>
    <n v="85495.24"/>
    <x v="1"/>
    <x v="3"/>
    <n v="3"/>
    <x v="0"/>
    <n v="2"/>
  </r>
  <r>
    <n v="1660"/>
    <s v="BN5741342"/>
    <n v="68"/>
    <x v="1"/>
    <n v="0"/>
    <n v="33"/>
    <x v="9"/>
    <n v="239651.5"/>
    <n v="2"/>
    <n v="1"/>
    <n v="1"/>
    <n v="101139.3"/>
    <x v="1"/>
    <x v="2"/>
    <n v="1"/>
    <x v="1"/>
    <n v="3"/>
  </r>
  <r>
    <n v="1661"/>
    <s v="BN5682269"/>
    <n v="65.5"/>
    <x v="0"/>
    <n v="0"/>
    <n v="39"/>
    <x v="3"/>
    <n v="223705.68"/>
    <n v="2"/>
    <n v="1"/>
    <n v="0"/>
    <n v="10511.13"/>
    <x v="1"/>
    <x v="2"/>
    <n v="2"/>
    <x v="2"/>
    <n v="3"/>
  </r>
  <r>
    <n v="1662"/>
    <s v="BN5806360"/>
    <n v="69"/>
    <x v="2"/>
    <n v="1"/>
    <n v="34"/>
    <x v="10"/>
    <n v="213367.04000000001"/>
    <n v="2"/>
    <n v="1"/>
    <n v="1"/>
    <n v="137916.49"/>
    <x v="1"/>
    <x v="2"/>
    <n v="1"/>
    <x v="0"/>
    <n v="3"/>
  </r>
  <r>
    <n v="1663"/>
    <s v="BN5800142"/>
    <n v="69.5"/>
    <x v="2"/>
    <n v="1"/>
    <n v="42"/>
    <x v="3"/>
    <n v="278044.48"/>
    <n v="1"/>
    <n v="0"/>
    <n v="1"/>
    <n v="193383.13"/>
    <x v="1"/>
    <x v="2"/>
    <n v="3"/>
    <x v="2"/>
    <n v="4"/>
  </r>
  <r>
    <n v="1664"/>
    <s v="BN5663354"/>
    <n v="70"/>
    <x v="2"/>
    <n v="0"/>
    <n v="42"/>
    <x v="4"/>
    <n v="297142.14"/>
    <n v="1"/>
    <n v="1"/>
    <n v="0"/>
    <n v="189826.96"/>
    <x v="0"/>
    <x v="2"/>
    <n v="3"/>
    <x v="3"/>
    <n v="4"/>
  </r>
  <r>
    <n v="1665"/>
    <s v="BN5791904"/>
    <n v="77.3"/>
    <x v="0"/>
    <n v="1"/>
    <n v="54"/>
    <x v="4"/>
    <n v="0"/>
    <n v="1"/>
    <n v="0"/>
    <n v="1"/>
    <n v="144113.42000000001"/>
    <x v="1"/>
    <x v="3"/>
    <n v="4"/>
    <x v="3"/>
    <n v="1"/>
  </r>
  <r>
    <n v="1666"/>
    <s v="BN5774995"/>
    <n v="74.900000000000006"/>
    <x v="0"/>
    <n v="1"/>
    <n v="44"/>
    <x v="1"/>
    <n v="259553.44"/>
    <n v="2"/>
    <n v="0"/>
    <n v="1"/>
    <n v="143538.51"/>
    <x v="1"/>
    <x v="3"/>
    <n v="3"/>
    <x v="0"/>
    <n v="4"/>
  </r>
  <r>
    <n v="1667"/>
    <s v="BN5579619"/>
    <n v="61.1"/>
    <x v="0"/>
    <n v="0"/>
    <n v="48"/>
    <x v="8"/>
    <n v="0"/>
    <n v="1"/>
    <n v="1"/>
    <n v="0"/>
    <n v="77677.14"/>
    <x v="0"/>
    <x v="0"/>
    <n v="4"/>
    <x v="3"/>
    <n v="1"/>
  </r>
  <r>
    <n v="1668"/>
    <s v="BN5718160"/>
    <n v="60.6"/>
    <x v="1"/>
    <n v="0"/>
    <n v="48"/>
    <x v="2"/>
    <n v="0"/>
    <n v="2"/>
    <n v="1"/>
    <n v="1"/>
    <n v="183717.94"/>
    <x v="1"/>
    <x v="0"/>
    <n v="4"/>
    <x v="1"/>
    <n v="1"/>
  </r>
  <r>
    <n v="1669"/>
    <s v="BN5755635"/>
    <n v="55.4"/>
    <x v="0"/>
    <n v="1"/>
    <n v="26"/>
    <x v="7"/>
    <n v="0"/>
    <n v="1"/>
    <n v="0"/>
    <n v="0"/>
    <n v="92180.62"/>
    <x v="1"/>
    <x v="1"/>
    <n v="1"/>
    <x v="1"/>
    <n v="1"/>
  </r>
  <r>
    <n v="1670"/>
    <s v="BN5582172"/>
    <n v="56.7"/>
    <x v="0"/>
    <n v="0"/>
    <n v="39"/>
    <x v="3"/>
    <n v="0"/>
    <n v="2"/>
    <n v="1"/>
    <n v="1"/>
    <n v="28690.9"/>
    <x v="1"/>
    <x v="1"/>
    <n v="2"/>
    <x v="2"/>
    <n v="1"/>
  </r>
  <r>
    <n v="1671"/>
    <s v="BN5716907"/>
    <n v="55.9"/>
    <x v="1"/>
    <n v="1"/>
    <n v="26"/>
    <x v="6"/>
    <n v="229479.84"/>
    <n v="1"/>
    <n v="1"/>
    <n v="0"/>
    <n v="85891.02"/>
    <x v="0"/>
    <x v="1"/>
    <n v="1"/>
    <x v="0"/>
    <n v="3"/>
  </r>
  <r>
    <n v="1672"/>
    <s v="BN5586793"/>
    <n v="59.4"/>
    <x v="2"/>
    <n v="1"/>
    <n v="43"/>
    <x v="0"/>
    <n v="245091.3"/>
    <n v="2"/>
    <n v="1"/>
    <n v="1"/>
    <n v="42050.239999999998"/>
    <x v="1"/>
    <x v="0"/>
    <n v="3"/>
    <x v="0"/>
    <n v="3"/>
  </r>
  <r>
    <n v="1673"/>
    <s v="BN5713767"/>
    <n v="51.3"/>
    <x v="0"/>
    <n v="0"/>
    <n v="39"/>
    <x v="5"/>
    <n v="0"/>
    <n v="2"/>
    <n v="1"/>
    <n v="0"/>
    <n v="110142.34"/>
    <x v="1"/>
    <x v="1"/>
    <n v="2"/>
    <x v="2"/>
    <n v="1"/>
  </r>
  <r>
    <n v="1674"/>
    <s v="BN5780748"/>
    <n v="65.2"/>
    <x v="2"/>
    <n v="0"/>
    <n v="28"/>
    <x v="1"/>
    <n v="263816.7"/>
    <n v="1"/>
    <n v="1"/>
    <n v="1"/>
    <n v="179269.79"/>
    <x v="1"/>
    <x v="0"/>
    <n v="1"/>
    <x v="0"/>
    <n v="4"/>
  </r>
  <r>
    <n v="1675"/>
    <s v="BN5675809"/>
    <n v="68"/>
    <x v="2"/>
    <n v="0"/>
    <n v="44"/>
    <x v="3"/>
    <n v="211445.38"/>
    <n v="1"/>
    <n v="1"/>
    <n v="1"/>
    <n v="90558.24"/>
    <x v="0"/>
    <x v="2"/>
    <n v="3"/>
    <x v="2"/>
    <n v="3"/>
  </r>
  <r>
    <n v="1676"/>
    <s v="BN5658372"/>
    <n v="78.400000000000006"/>
    <x v="1"/>
    <n v="1"/>
    <n v="35"/>
    <x v="7"/>
    <n v="0"/>
    <n v="2"/>
    <n v="1"/>
    <n v="0"/>
    <n v="162022.47"/>
    <x v="1"/>
    <x v="3"/>
    <n v="2"/>
    <x v="1"/>
    <n v="1"/>
  </r>
  <r>
    <n v="1677"/>
    <s v="BN5657970"/>
    <n v="81.2"/>
    <x v="1"/>
    <n v="0"/>
    <n v="46"/>
    <x v="2"/>
    <n v="0"/>
    <n v="3"/>
    <n v="1"/>
    <n v="0"/>
    <n v="66926.83"/>
    <x v="0"/>
    <x v="3"/>
    <n v="3"/>
    <x v="1"/>
    <n v="1"/>
  </r>
  <r>
    <n v="1678"/>
    <s v="BN5801680"/>
    <n v="78.400000000000006"/>
    <x v="1"/>
    <n v="0"/>
    <n v="42"/>
    <x v="2"/>
    <n v="0"/>
    <n v="2"/>
    <n v="1"/>
    <n v="0"/>
    <n v="108891.3"/>
    <x v="1"/>
    <x v="3"/>
    <n v="3"/>
    <x v="1"/>
    <n v="1"/>
  </r>
  <r>
    <n v="1679"/>
    <s v="BN5569091"/>
    <n v="57"/>
    <x v="0"/>
    <n v="0"/>
    <n v="20"/>
    <x v="4"/>
    <n v="165534.84"/>
    <n v="1"/>
    <n v="1"/>
    <n v="0"/>
    <n v="71811.899999999994"/>
    <x v="1"/>
    <x v="1"/>
    <n v="1"/>
    <x v="3"/>
    <n v="2"/>
  </r>
  <r>
    <n v="1680"/>
    <s v="BN5731391"/>
    <n v="71.2"/>
    <x v="0"/>
    <n v="0"/>
    <n v="44"/>
    <x v="1"/>
    <n v="175685.96"/>
    <n v="1"/>
    <n v="0"/>
    <n v="0"/>
    <n v="92223.59"/>
    <x v="1"/>
    <x v="2"/>
    <n v="3"/>
    <x v="0"/>
    <n v="2"/>
  </r>
  <r>
    <n v="1681"/>
    <s v="BN5811149"/>
    <n v="70.5"/>
    <x v="1"/>
    <n v="1"/>
    <n v="41"/>
    <x v="5"/>
    <n v="266522.26"/>
    <n v="1"/>
    <n v="1"/>
    <n v="1"/>
    <n v="78065.899999999994"/>
    <x v="1"/>
    <x v="2"/>
    <n v="3"/>
    <x v="2"/>
    <n v="4"/>
  </r>
  <r>
    <n v="1682"/>
    <s v="BN5746662"/>
    <n v="68.099999999999994"/>
    <x v="1"/>
    <n v="0"/>
    <n v="34"/>
    <x v="6"/>
    <n v="0"/>
    <n v="2"/>
    <n v="1"/>
    <n v="1"/>
    <n v="59679.9"/>
    <x v="1"/>
    <x v="2"/>
    <n v="1"/>
    <x v="0"/>
    <n v="1"/>
  </r>
  <r>
    <n v="1683"/>
    <s v="BN5662671"/>
    <n v="62"/>
    <x v="0"/>
    <n v="1"/>
    <n v="43"/>
    <x v="10"/>
    <n v="195850.22"/>
    <n v="1"/>
    <n v="1"/>
    <n v="0"/>
    <n v="85000.320000000007"/>
    <x v="1"/>
    <x v="0"/>
    <n v="3"/>
    <x v="0"/>
    <n v="3"/>
  </r>
  <r>
    <n v="1684"/>
    <s v="BN5709300"/>
    <n v="71.099999999999994"/>
    <x v="0"/>
    <n v="1"/>
    <n v="54"/>
    <x v="8"/>
    <n v="0"/>
    <n v="1"/>
    <n v="1"/>
    <n v="1"/>
    <n v="159808.95000000001"/>
    <x v="1"/>
    <x v="2"/>
    <n v="4"/>
    <x v="3"/>
    <n v="1"/>
  </r>
  <r>
    <n v="1685"/>
    <s v="BN5572006"/>
    <n v="61.3"/>
    <x v="0"/>
    <n v="0"/>
    <n v="26"/>
    <x v="3"/>
    <n v="280907.82"/>
    <n v="1"/>
    <n v="1"/>
    <n v="0"/>
    <n v="129001.3"/>
    <x v="1"/>
    <x v="0"/>
    <n v="1"/>
    <x v="2"/>
    <n v="4"/>
  </r>
  <r>
    <n v="1686"/>
    <s v="BN5713739"/>
    <n v="61.3"/>
    <x v="2"/>
    <n v="0"/>
    <n v="22"/>
    <x v="10"/>
    <n v="234712.38"/>
    <n v="1"/>
    <n v="0"/>
    <n v="0"/>
    <n v="113557.7"/>
    <x v="0"/>
    <x v="0"/>
    <n v="1"/>
    <x v="0"/>
    <n v="3"/>
  </r>
  <r>
    <n v="1687"/>
    <s v="BN5570118"/>
    <n v="68.2"/>
    <x v="1"/>
    <n v="1"/>
    <n v="38"/>
    <x v="8"/>
    <n v="0"/>
    <n v="2"/>
    <n v="1"/>
    <n v="1"/>
    <n v="147758.51"/>
    <x v="1"/>
    <x v="2"/>
    <n v="2"/>
    <x v="3"/>
    <n v="1"/>
  </r>
  <r>
    <n v="1688"/>
    <s v="BN5589261"/>
    <n v="85"/>
    <x v="1"/>
    <n v="1"/>
    <n v="39"/>
    <x v="4"/>
    <n v="274409.53999999998"/>
    <n v="1"/>
    <n v="1"/>
    <n v="1"/>
    <n v="28865.59"/>
    <x v="1"/>
    <x v="3"/>
    <n v="2"/>
    <x v="3"/>
    <n v="4"/>
  </r>
  <r>
    <n v="1689"/>
    <s v="BN5804523"/>
    <n v="60.1"/>
    <x v="0"/>
    <n v="0"/>
    <n v="43"/>
    <x v="1"/>
    <n v="0"/>
    <n v="2"/>
    <n v="0"/>
    <n v="1"/>
    <n v="160607.06"/>
    <x v="1"/>
    <x v="0"/>
    <n v="3"/>
    <x v="0"/>
    <n v="1"/>
  </r>
  <r>
    <n v="1690"/>
    <s v="BN5700767"/>
    <n v="59.5"/>
    <x v="1"/>
    <n v="1"/>
    <n v="37"/>
    <x v="2"/>
    <n v="0"/>
    <n v="1"/>
    <n v="1"/>
    <n v="0"/>
    <n v="100015.79"/>
    <x v="0"/>
    <x v="0"/>
    <n v="2"/>
    <x v="1"/>
    <n v="1"/>
  </r>
  <r>
    <n v="1691"/>
    <s v="BN5758749"/>
    <n v="67.5"/>
    <x v="1"/>
    <n v="1"/>
    <n v="38"/>
    <x v="6"/>
    <n v="108196.36"/>
    <n v="2"/>
    <n v="0"/>
    <n v="1"/>
    <n v="54478.52"/>
    <x v="1"/>
    <x v="2"/>
    <n v="2"/>
    <x v="0"/>
    <n v="2"/>
  </r>
  <r>
    <n v="1692"/>
    <s v="BN5772846"/>
    <n v="59.1"/>
    <x v="1"/>
    <n v="1"/>
    <n v="33"/>
    <x v="2"/>
    <n v="0"/>
    <n v="1"/>
    <n v="1"/>
    <n v="1"/>
    <n v="141677.32999999999"/>
    <x v="1"/>
    <x v="0"/>
    <n v="1"/>
    <x v="1"/>
    <n v="1"/>
  </r>
  <r>
    <n v="1693"/>
    <s v="BN5808919"/>
    <n v="60.2"/>
    <x v="0"/>
    <n v="1"/>
    <n v="25"/>
    <x v="3"/>
    <n v="227516.96"/>
    <n v="2"/>
    <n v="0"/>
    <n v="0"/>
    <n v="84077.6"/>
    <x v="1"/>
    <x v="0"/>
    <n v="1"/>
    <x v="2"/>
    <n v="3"/>
  </r>
  <r>
    <n v="1694"/>
    <s v="BN5689525"/>
    <n v="55.4"/>
    <x v="1"/>
    <n v="0"/>
    <n v="36"/>
    <x v="2"/>
    <n v="0"/>
    <n v="1"/>
    <n v="0"/>
    <n v="1"/>
    <n v="106981.03"/>
    <x v="1"/>
    <x v="1"/>
    <n v="2"/>
    <x v="1"/>
    <n v="1"/>
  </r>
  <r>
    <n v="1695"/>
    <s v="BN5744527"/>
    <n v="54.1"/>
    <x v="0"/>
    <n v="1"/>
    <n v="39"/>
    <x v="9"/>
    <n v="237273.84"/>
    <n v="1"/>
    <n v="1"/>
    <n v="1"/>
    <n v="73551.44"/>
    <x v="1"/>
    <x v="1"/>
    <n v="2"/>
    <x v="1"/>
    <n v="3"/>
  </r>
  <r>
    <n v="1696"/>
    <s v="BN5704163"/>
    <n v="50.6"/>
    <x v="0"/>
    <n v="1"/>
    <n v="36"/>
    <x v="3"/>
    <n v="0"/>
    <n v="2"/>
    <n v="0"/>
    <n v="0"/>
    <n v="115842.1"/>
    <x v="1"/>
    <x v="1"/>
    <n v="2"/>
    <x v="2"/>
    <n v="1"/>
  </r>
  <r>
    <n v="1697"/>
    <s v="BN5700168"/>
    <n v="81.400000000000006"/>
    <x v="2"/>
    <n v="1"/>
    <n v="46"/>
    <x v="2"/>
    <n v="190977.64"/>
    <n v="2"/>
    <n v="0"/>
    <n v="0"/>
    <n v="107013.59"/>
    <x v="1"/>
    <x v="3"/>
    <n v="3"/>
    <x v="1"/>
    <n v="2"/>
  </r>
  <r>
    <n v="1698"/>
    <s v="BN5669323"/>
    <n v="68.3"/>
    <x v="0"/>
    <n v="1"/>
    <n v="32"/>
    <x v="2"/>
    <n v="221659.04"/>
    <n v="2"/>
    <n v="0"/>
    <n v="0"/>
    <n v="24938.84"/>
    <x v="1"/>
    <x v="2"/>
    <n v="1"/>
    <x v="1"/>
    <n v="3"/>
  </r>
  <r>
    <n v="1699"/>
    <s v="BN5807508"/>
    <n v="48.5"/>
    <x v="2"/>
    <n v="1"/>
    <n v="53"/>
    <x v="3"/>
    <n v="288489.18"/>
    <n v="2"/>
    <n v="1"/>
    <n v="0"/>
    <n v="51113.14"/>
    <x v="1"/>
    <x v="1"/>
    <n v="4"/>
    <x v="2"/>
    <n v="4"/>
  </r>
  <r>
    <n v="1700"/>
    <s v="BN5664436"/>
    <n v="69.599999999999994"/>
    <x v="2"/>
    <n v="0"/>
    <n v="33"/>
    <x v="2"/>
    <n v="244043.84"/>
    <n v="2"/>
    <n v="1"/>
    <n v="0"/>
    <n v="33828.639999999999"/>
    <x v="1"/>
    <x v="2"/>
    <n v="1"/>
    <x v="1"/>
    <n v="3"/>
  </r>
  <r>
    <n v="1701"/>
    <s v="BN5642746"/>
    <n v="60.8"/>
    <x v="0"/>
    <n v="0"/>
    <n v="32"/>
    <x v="2"/>
    <n v="0"/>
    <n v="2"/>
    <n v="1"/>
    <n v="0"/>
    <n v="128875.86"/>
    <x v="1"/>
    <x v="0"/>
    <n v="1"/>
    <x v="1"/>
    <n v="1"/>
  </r>
  <r>
    <n v="1702"/>
    <s v="BN5605192"/>
    <n v="79.2"/>
    <x v="0"/>
    <n v="1"/>
    <n v="52"/>
    <x v="9"/>
    <n v="0"/>
    <n v="4"/>
    <n v="1"/>
    <n v="1"/>
    <n v="194700.81"/>
    <x v="0"/>
    <x v="3"/>
    <n v="4"/>
    <x v="1"/>
    <n v="1"/>
  </r>
  <r>
    <n v="1703"/>
    <s v="BN5713557"/>
    <n v="68.599999999999994"/>
    <x v="1"/>
    <n v="1"/>
    <n v="24"/>
    <x v="8"/>
    <n v="0"/>
    <n v="2"/>
    <n v="1"/>
    <n v="0"/>
    <n v="158974.45000000001"/>
    <x v="1"/>
    <x v="2"/>
    <n v="1"/>
    <x v="3"/>
    <n v="1"/>
  </r>
  <r>
    <n v="1704"/>
    <s v="BN5750379"/>
    <n v="79"/>
    <x v="2"/>
    <n v="1"/>
    <n v="44"/>
    <x v="1"/>
    <n v="171679.24"/>
    <n v="1"/>
    <n v="1"/>
    <n v="0"/>
    <n v="198182.73"/>
    <x v="1"/>
    <x v="3"/>
    <n v="3"/>
    <x v="0"/>
    <n v="2"/>
  </r>
  <r>
    <n v="1705"/>
    <s v="BN5738967"/>
    <n v="65.400000000000006"/>
    <x v="0"/>
    <n v="0"/>
    <n v="31"/>
    <x v="4"/>
    <n v="193949.94"/>
    <n v="1"/>
    <n v="0"/>
    <n v="1"/>
    <n v="141404.07"/>
    <x v="1"/>
    <x v="2"/>
    <n v="1"/>
    <x v="3"/>
    <n v="2"/>
  </r>
  <r>
    <n v="1706"/>
    <s v="BN5612684"/>
    <n v="45.2"/>
    <x v="0"/>
    <n v="1"/>
    <n v="37"/>
    <x v="4"/>
    <n v="296344.88"/>
    <n v="1"/>
    <n v="1"/>
    <n v="1"/>
    <n v="4175.68"/>
    <x v="1"/>
    <x v="1"/>
    <n v="2"/>
    <x v="3"/>
    <n v="4"/>
  </r>
  <r>
    <n v="1707"/>
    <s v="BN5788396"/>
    <n v="71.900000000000006"/>
    <x v="1"/>
    <n v="1"/>
    <n v="40"/>
    <x v="10"/>
    <n v="0"/>
    <n v="1"/>
    <n v="1"/>
    <n v="0"/>
    <n v="126876.47"/>
    <x v="1"/>
    <x v="3"/>
    <n v="3"/>
    <x v="0"/>
    <n v="1"/>
  </r>
  <r>
    <n v="1708"/>
    <s v="BN5732745"/>
    <n v="70.7"/>
    <x v="0"/>
    <n v="0"/>
    <n v="42"/>
    <x v="8"/>
    <n v="0"/>
    <n v="2"/>
    <n v="1"/>
    <n v="0"/>
    <n v="41052.82"/>
    <x v="1"/>
    <x v="2"/>
    <n v="3"/>
    <x v="3"/>
    <n v="1"/>
  </r>
  <r>
    <n v="1709"/>
    <s v="BN5772805"/>
    <n v="69.900000000000006"/>
    <x v="0"/>
    <n v="0"/>
    <n v="51"/>
    <x v="0"/>
    <n v="0"/>
    <n v="1"/>
    <n v="0"/>
    <n v="0"/>
    <n v="105760.01"/>
    <x v="1"/>
    <x v="2"/>
    <n v="4"/>
    <x v="0"/>
    <n v="1"/>
  </r>
  <r>
    <n v="1710"/>
    <s v="BN5713756"/>
    <n v="85"/>
    <x v="1"/>
    <n v="1"/>
    <n v="32"/>
    <x v="0"/>
    <n v="0"/>
    <n v="2"/>
    <n v="0"/>
    <n v="1"/>
    <n v="27937.119999999999"/>
    <x v="1"/>
    <x v="3"/>
    <n v="1"/>
    <x v="0"/>
    <n v="1"/>
  </r>
  <r>
    <n v="1711"/>
    <s v="BN5567906"/>
    <n v="82.8"/>
    <x v="1"/>
    <n v="1"/>
    <n v="30"/>
    <x v="2"/>
    <n v="269533.7"/>
    <n v="1"/>
    <n v="1"/>
    <n v="0"/>
    <n v="79355.87"/>
    <x v="1"/>
    <x v="3"/>
    <n v="1"/>
    <x v="1"/>
    <n v="4"/>
  </r>
  <r>
    <n v="1712"/>
    <s v="BN5617516"/>
    <n v="85"/>
    <x v="2"/>
    <n v="1"/>
    <n v="32"/>
    <x v="8"/>
    <n v="246421.12"/>
    <n v="2"/>
    <n v="1"/>
    <n v="1"/>
    <n v="102180.27"/>
    <x v="1"/>
    <x v="3"/>
    <n v="1"/>
    <x v="3"/>
    <n v="3"/>
  </r>
  <r>
    <n v="1713"/>
    <s v="BN5744896"/>
    <n v="71.2"/>
    <x v="1"/>
    <n v="1"/>
    <n v="49"/>
    <x v="1"/>
    <n v="279774.02"/>
    <n v="1"/>
    <n v="1"/>
    <n v="1"/>
    <n v="95719.73"/>
    <x v="1"/>
    <x v="2"/>
    <n v="4"/>
    <x v="0"/>
    <n v="4"/>
  </r>
  <r>
    <n v="1714"/>
    <s v="BN5630332"/>
    <n v="63.4"/>
    <x v="0"/>
    <n v="1"/>
    <n v="46"/>
    <x v="9"/>
    <n v="299922.21999999997"/>
    <n v="1"/>
    <n v="1"/>
    <n v="0"/>
    <n v="57121.51"/>
    <x v="1"/>
    <x v="0"/>
    <n v="3"/>
    <x v="1"/>
    <n v="4"/>
  </r>
  <r>
    <n v="1715"/>
    <s v="BN5738741"/>
    <n v="73"/>
    <x v="2"/>
    <n v="1"/>
    <n v="47"/>
    <x v="5"/>
    <n v="305761.94"/>
    <n v="1"/>
    <n v="0"/>
    <n v="0"/>
    <n v="162478.10999999999"/>
    <x v="1"/>
    <x v="3"/>
    <n v="4"/>
    <x v="2"/>
    <n v="4"/>
  </r>
  <r>
    <n v="1716"/>
    <s v="BN5777938"/>
    <n v="68.5"/>
    <x v="2"/>
    <n v="1"/>
    <n v="45"/>
    <x v="9"/>
    <n v="217178.94"/>
    <n v="2"/>
    <n v="0"/>
    <n v="1"/>
    <n v="194808.51"/>
    <x v="1"/>
    <x v="2"/>
    <n v="3"/>
    <x v="1"/>
    <n v="3"/>
  </r>
  <r>
    <n v="1717"/>
    <s v="BN5799392"/>
    <n v="80.900000000000006"/>
    <x v="1"/>
    <n v="1"/>
    <n v="35"/>
    <x v="9"/>
    <n v="0"/>
    <n v="1"/>
    <n v="1"/>
    <n v="1"/>
    <n v="124045.65"/>
    <x v="1"/>
    <x v="3"/>
    <n v="2"/>
    <x v="1"/>
    <n v="1"/>
  </r>
  <r>
    <n v="1718"/>
    <s v="BN5684182"/>
    <n v="70.7"/>
    <x v="1"/>
    <n v="0"/>
    <n v="37"/>
    <x v="6"/>
    <n v="113348.96"/>
    <n v="1"/>
    <n v="1"/>
    <n v="0"/>
    <n v="17987.400000000001"/>
    <x v="0"/>
    <x v="2"/>
    <n v="2"/>
    <x v="0"/>
    <n v="2"/>
  </r>
  <r>
    <n v="1719"/>
    <s v="BN5762658"/>
    <n v="64.8"/>
    <x v="1"/>
    <n v="1"/>
    <n v="34"/>
    <x v="2"/>
    <n v="0"/>
    <n v="1"/>
    <n v="1"/>
    <n v="0"/>
    <n v="133653.38"/>
    <x v="1"/>
    <x v="0"/>
    <n v="1"/>
    <x v="1"/>
    <n v="1"/>
  </r>
  <r>
    <n v="1720"/>
    <s v="BN5746883"/>
    <n v="76"/>
    <x v="1"/>
    <n v="0"/>
    <n v="59"/>
    <x v="1"/>
    <n v="0"/>
    <n v="2"/>
    <n v="1"/>
    <n v="1"/>
    <n v="25101.17"/>
    <x v="1"/>
    <x v="3"/>
    <n v="4"/>
    <x v="0"/>
    <n v="1"/>
  </r>
  <r>
    <n v="1721"/>
    <s v="BN5724937"/>
    <n v="80.5"/>
    <x v="2"/>
    <n v="0"/>
    <n v="35"/>
    <x v="6"/>
    <n v="211327.12"/>
    <n v="2"/>
    <n v="0"/>
    <n v="1"/>
    <n v="33330.89"/>
    <x v="1"/>
    <x v="3"/>
    <n v="2"/>
    <x v="0"/>
    <n v="3"/>
  </r>
  <r>
    <n v="1722"/>
    <s v="BN5592029"/>
    <n v="58.5"/>
    <x v="0"/>
    <n v="0"/>
    <n v="41"/>
    <x v="3"/>
    <n v="0"/>
    <n v="2"/>
    <n v="1"/>
    <n v="0"/>
    <n v="2401.2600000000002"/>
    <x v="1"/>
    <x v="0"/>
    <n v="3"/>
    <x v="2"/>
    <n v="1"/>
  </r>
  <r>
    <n v="1723"/>
    <s v="BN5624304"/>
    <n v="59.5"/>
    <x v="1"/>
    <n v="0"/>
    <n v="32"/>
    <x v="8"/>
    <n v="201367.08"/>
    <n v="1"/>
    <n v="1"/>
    <n v="1"/>
    <n v="178361.04"/>
    <x v="1"/>
    <x v="0"/>
    <n v="1"/>
    <x v="3"/>
    <n v="3"/>
  </r>
  <r>
    <n v="1724"/>
    <s v="BN5567335"/>
    <n v="63"/>
    <x v="0"/>
    <n v="1"/>
    <n v="44"/>
    <x v="5"/>
    <n v="0"/>
    <n v="2"/>
    <n v="1"/>
    <n v="0"/>
    <n v="162697.93"/>
    <x v="1"/>
    <x v="0"/>
    <n v="3"/>
    <x v="2"/>
    <n v="1"/>
  </r>
  <r>
    <n v="1725"/>
    <s v="BN5612540"/>
    <n v="62.7"/>
    <x v="2"/>
    <n v="1"/>
    <n v="31"/>
    <x v="8"/>
    <n v="279083.15999999997"/>
    <n v="2"/>
    <n v="1"/>
    <n v="0"/>
    <n v="80607.33"/>
    <x v="1"/>
    <x v="0"/>
    <n v="1"/>
    <x v="3"/>
    <n v="4"/>
  </r>
  <r>
    <n v="1726"/>
    <s v="BN5574792"/>
    <n v="63.1"/>
    <x v="2"/>
    <n v="0"/>
    <n v="39"/>
    <x v="0"/>
    <n v="243603.44"/>
    <n v="2"/>
    <n v="0"/>
    <n v="1"/>
    <n v="23146.62"/>
    <x v="1"/>
    <x v="0"/>
    <n v="2"/>
    <x v="0"/>
    <n v="3"/>
  </r>
  <r>
    <n v="1727"/>
    <s v="BN5745020"/>
    <n v="77.599999999999994"/>
    <x v="2"/>
    <n v="1"/>
    <n v="40"/>
    <x v="8"/>
    <n v="224563.4"/>
    <n v="1"/>
    <n v="0"/>
    <n v="1"/>
    <n v="89893.6"/>
    <x v="1"/>
    <x v="3"/>
    <n v="3"/>
    <x v="3"/>
    <n v="3"/>
  </r>
  <r>
    <n v="1728"/>
    <s v="BN5734404"/>
    <n v="67.599999999999994"/>
    <x v="1"/>
    <n v="0"/>
    <n v="38"/>
    <x v="4"/>
    <n v="0"/>
    <n v="2"/>
    <n v="1"/>
    <n v="1"/>
    <n v="3173.31"/>
    <x v="1"/>
    <x v="2"/>
    <n v="2"/>
    <x v="3"/>
    <n v="1"/>
  </r>
  <r>
    <n v="1729"/>
    <s v="BN5675233"/>
    <n v="75.8"/>
    <x v="1"/>
    <n v="0"/>
    <n v="42"/>
    <x v="8"/>
    <n v="186999.64"/>
    <n v="2"/>
    <n v="0"/>
    <n v="0"/>
    <n v="123218.81"/>
    <x v="1"/>
    <x v="3"/>
    <n v="3"/>
    <x v="3"/>
    <n v="2"/>
  </r>
  <r>
    <n v="1730"/>
    <s v="BN5643737"/>
    <n v="63.7"/>
    <x v="0"/>
    <n v="1"/>
    <n v="35"/>
    <x v="10"/>
    <n v="264511.98"/>
    <n v="2"/>
    <n v="0"/>
    <n v="1"/>
    <n v="74588.41"/>
    <x v="1"/>
    <x v="0"/>
    <n v="2"/>
    <x v="0"/>
    <n v="4"/>
  </r>
  <r>
    <n v="1731"/>
    <s v="BN5643351"/>
    <n v="85"/>
    <x v="0"/>
    <n v="1"/>
    <n v="22"/>
    <x v="3"/>
    <n v="0"/>
    <n v="2"/>
    <n v="1"/>
    <n v="0"/>
    <n v="31288.77"/>
    <x v="1"/>
    <x v="3"/>
    <n v="1"/>
    <x v="2"/>
    <n v="1"/>
  </r>
  <r>
    <n v="1732"/>
    <s v="BN5721643"/>
    <n v="60.1"/>
    <x v="1"/>
    <n v="0"/>
    <n v="46"/>
    <x v="4"/>
    <n v="0"/>
    <n v="2"/>
    <n v="1"/>
    <n v="0"/>
    <n v="58561.31"/>
    <x v="1"/>
    <x v="0"/>
    <n v="3"/>
    <x v="3"/>
    <n v="1"/>
  </r>
  <r>
    <n v="1733"/>
    <s v="BN5680640"/>
    <n v="73.5"/>
    <x v="0"/>
    <n v="1"/>
    <n v="51"/>
    <x v="8"/>
    <n v="243946.56"/>
    <n v="1"/>
    <n v="1"/>
    <n v="0"/>
    <n v="148804.35999999999"/>
    <x v="1"/>
    <x v="3"/>
    <n v="4"/>
    <x v="3"/>
    <n v="3"/>
  </r>
  <r>
    <n v="1734"/>
    <s v="BN5752421"/>
    <n v="61.4"/>
    <x v="2"/>
    <n v="1"/>
    <n v="34"/>
    <x v="3"/>
    <n v="198925.6"/>
    <n v="2"/>
    <n v="1"/>
    <n v="1"/>
    <n v="51117.06"/>
    <x v="1"/>
    <x v="0"/>
    <n v="1"/>
    <x v="2"/>
    <n v="3"/>
  </r>
  <r>
    <n v="1735"/>
    <s v="BN5808759"/>
    <n v="67.2"/>
    <x v="2"/>
    <n v="0"/>
    <n v="23"/>
    <x v="6"/>
    <n v="331757.52"/>
    <n v="2"/>
    <n v="1"/>
    <n v="1"/>
    <n v="164537.17000000001"/>
    <x v="1"/>
    <x v="2"/>
    <n v="1"/>
    <x v="0"/>
    <n v="4"/>
  </r>
  <r>
    <n v="1736"/>
    <s v="BN5727164"/>
    <n v="64.2"/>
    <x v="0"/>
    <n v="1"/>
    <n v="32"/>
    <x v="2"/>
    <n v="234988.54"/>
    <n v="1"/>
    <n v="0"/>
    <n v="0"/>
    <n v="61977.82"/>
    <x v="1"/>
    <x v="0"/>
    <n v="1"/>
    <x v="1"/>
    <n v="3"/>
  </r>
  <r>
    <n v="1737"/>
    <s v="BN5663402"/>
    <n v="63.3"/>
    <x v="2"/>
    <n v="0"/>
    <n v="31"/>
    <x v="10"/>
    <n v="277154.68"/>
    <n v="1"/>
    <n v="1"/>
    <n v="0"/>
    <n v="193362.99"/>
    <x v="1"/>
    <x v="0"/>
    <n v="1"/>
    <x v="0"/>
    <n v="4"/>
  </r>
  <r>
    <n v="1738"/>
    <s v="BN5683590"/>
    <n v="76.900000000000006"/>
    <x v="1"/>
    <n v="1"/>
    <n v="41"/>
    <x v="9"/>
    <n v="0"/>
    <n v="1"/>
    <n v="1"/>
    <n v="1"/>
    <n v="47722.79"/>
    <x v="1"/>
    <x v="3"/>
    <n v="3"/>
    <x v="1"/>
    <n v="1"/>
  </r>
  <r>
    <n v="1739"/>
    <s v="BN5596327"/>
    <n v="79.599999999999994"/>
    <x v="1"/>
    <n v="1"/>
    <n v="43"/>
    <x v="2"/>
    <n v="215050.14"/>
    <n v="1"/>
    <n v="1"/>
    <n v="0"/>
    <n v="18510.41"/>
    <x v="1"/>
    <x v="3"/>
    <n v="3"/>
    <x v="1"/>
    <n v="3"/>
  </r>
  <r>
    <n v="1740"/>
    <s v="BN5730552"/>
    <n v="71.5"/>
    <x v="0"/>
    <n v="1"/>
    <n v="25"/>
    <x v="3"/>
    <n v="278449.84000000003"/>
    <n v="2"/>
    <n v="1"/>
    <n v="0"/>
    <n v="65057.71"/>
    <x v="1"/>
    <x v="2"/>
    <n v="1"/>
    <x v="2"/>
    <n v="4"/>
  </r>
  <r>
    <n v="1741"/>
    <s v="BN5672045"/>
    <n v="69.5"/>
    <x v="0"/>
    <n v="0"/>
    <n v="44"/>
    <x v="3"/>
    <n v="242907.26"/>
    <n v="1"/>
    <n v="0"/>
    <n v="0"/>
    <n v="46374.64"/>
    <x v="1"/>
    <x v="2"/>
    <n v="3"/>
    <x v="2"/>
    <n v="3"/>
  </r>
  <r>
    <n v="1742"/>
    <s v="BN5742551"/>
    <n v="74.7"/>
    <x v="0"/>
    <n v="0"/>
    <n v="27"/>
    <x v="4"/>
    <n v="0"/>
    <n v="2"/>
    <n v="0"/>
    <n v="1"/>
    <n v="42039.67"/>
    <x v="1"/>
    <x v="3"/>
    <n v="1"/>
    <x v="3"/>
    <n v="1"/>
  </r>
  <r>
    <n v="1743"/>
    <s v="BN5578516"/>
    <n v="58.4"/>
    <x v="2"/>
    <n v="0"/>
    <n v="56"/>
    <x v="1"/>
    <n v="154708.74"/>
    <n v="1"/>
    <n v="0"/>
    <n v="0"/>
    <n v="138192.98000000001"/>
    <x v="0"/>
    <x v="1"/>
    <n v="4"/>
    <x v="0"/>
    <n v="2"/>
  </r>
  <r>
    <n v="1744"/>
    <s v="BN5726001"/>
    <n v="47.6"/>
    <x v="0"/>
    <n v="1"/>
    <n v="42"/>
    <x v="5"/>
    <n v="0"/>
    <n v="1"/>
    <n v="1"/>
    <n v="1"/>
    <n v="22735.45"/>
    <x v="1"/>
    <x v="1"/>
    <n v="3"/>
    <x v="2"/>
    <n v="1"/>
  </r>
  <r>
    <n v="1745"/>
    <s v="BN5682446"/>
    <n v="85"/>
    <x v="0"/>
    <n v="0"/>
    <n v="41"/>
    <x v="3"/>
    <n v="158519.98000000001"/>
    <n v="1"/>
    <n v="0"/>
    <n v="1"/>
    <n v="186910.74"/>
    <x v="1"/>
    <x v="3"/>
    <n v="3"/>
    <x v="2"/>
    <n v="2"/>
  </r>
  <r>
    <n v="1746"/>
    <s v="BN5772908"/>
    <n v="52.9"/>
    <x v="0"/>
    <n v="1"/>
    <n v="32"/>
    <x v="0"/>
    <n v="232590.58"/>
    <n v="1"/>
    <n v="1"/>
    <n v="0"/>
    <n v="75285.47"/>
    <x v="1"/>
    <x v="1"/>
    <n v="1"/>
    <x v="0"/>
    <n v="3"/>
  </r>
  <r>
    <n v="1747"/>
    <s v="BN5765607"/>
    <n v="58.4"/>
    <x v="1"/>
    <n v="0"/>
    <n v="61"/>
    <x v="1"/>
    <n v="0"/>
    <n v="1"/>
    <n v="0"/>
    <n v="1"/>
    <n v="130260.11"/>
    <x v="0"/>
    <x v="1"/>
    <n v="4"/>
    <x v="0"/>
    <n v="1"/>
  </r>
  <r>
    <n v="1748"/>
    <s v="BN5659399"/>
    <n v="58.6"/>
    <x v="2"/>
    <n v="1"/>
    <n v="36"/>
    <x v="9"/>
    <n v="148619.62"/>
    <n v="1"/>
    <n v="1"/>
    <n v="0"/>
    <n v="15034.93"/>
    <x v="1"/>
    <x v="0"/>
    <n v="2"/>
    <x v="1"/>
    <n v="2"/>
  </r>
  <r>
    <n v="1749"/>
    <s v="BN5568876"/>
    <n v="67.400000000000006"/>
    <x v="2"/>
    <n v="1"/>
    <n v="36"/>
    <x v="0"/>
    <n v="305595.8"/>
    <n v="1"/>
    <n v="1"/>
    <n v="0"/>
    <n v="175709.4"/>
    <x v="0"/>
    <x v="2"/>
    <n v="2"/>
    <x v="0"/>
    <n v="4"/>
  </r>
  <r>
    <n v="1750"/>
    <s v="BN5703733"/>
    <n v="55.2"/>
    <x v="0"/>
    <n v="1"/>
    <n v="44"/>
    <x v="9"/>
    <n v="267402.14"/>
    <n v="2"/>
    <n v="1"/>
    <n v="0"/>
    <n v="101069.71"/>
    <x v="0"/>
    <x v="1"/>
    <n v="3"/>
    <x v="1"/>
    <n v="4"/>
  </r>
  <r>
    <n v="1751"/>
    <s v="BN5569323"/>
    <n v="60.1"/>
    <x v="2"/>
    <n v="0"/>
    <n v="35"/>
    <x v="3"/>
    <n v="228860.36"/>
    <n v="2"/>
    <n v="1"/>
    <n v="1"/>
    <n v="153012.13"/>
    <x v="1"/>
    <x v="0"/>
    <n v="2"/>
    <x v="2"/>
    <n v="3"/>
  </r>
  <r>
    <n v="1752"/>
    <s v="BN5632169"/>
    <n v="54.1"/>
    <x v="0"/>
    <n v="1"/>
    <n v="31"/>
    <x v="3"/>
    <n v="255009.14"/>
    <n v="1"/>
    <n v="0"/>
    <n v="0"/>
    <n v="86173.92"/>
    <x v="1"/>
    <x v="1"/>
    <n v="1"/>
    <x v="2"/>
    <n v="3"/>
  </r>
  <r>
    <n v="1753"/>
    <s v="BN5724379"/>
    <n v="74.400000000000006"/>
    <x v="2"/>
    <n v="0"/>
    <n v="43"/>
    <x v="0"/>
    <n v="168226.82"/>
    <n v="1"/>
    <n v="1"/>
    <n v="0"/>
    <n v="197548.63"/>
    <x v="1"/>
    <x v="3"/>
    <n v="3"/>
    <x v="0"/>
    <n v="2"/>
  </r>
  <r>
    <n v="1754"/>
    <s v="BN5777552"/>
    <n v="59.5"/>
    <x v="1"/>
    <n v="0"/>
    <n v="25"/>
    <x v="7"/>
    <n v="202253.32"/>
    <n v="2"/>
    <n v="0"/>
    <n v="0"/>
    <n v="37042.800000000003"/>
    <x v="1"/>
    <x v="0"/>
    <n v="1"/>
    <x v="1"/>
    <n v="3"/>
  </r>
  <r>
    <n v="1755"/>
    <s v="BN5802414"/>
    <n v="72.400000000000006"/>
    <x v="2"/>
    <n v="1"/>
    <n v="35"/>
    <x v="8"/>
    <n v="207129.66"/>
    <n v="2"/>
    <n v="1"/>
    <n v="0"/>
    <n v="121085.72"/>
    <x v="1"/>
    <x v="3"/>
    <n v="2"/>
    <x v="3"/>
    <n v="3"/>
  </r>
  <r>
    <n v="1756"/>
    <s v="BN5778323"/>
    <n v="53.3"/>
    <x v="1"/>
    <n v="0"/>
    <n v="54"/>
    <x v="3"/>
    <n v="0"/>
    <n v="1"/>
    <n v="0"/>
    <n v="1"/>
    <n v="194113.99"/>
    <x v="0"/>
    <x v="1"/>
    <n v="4"/>
    <x v="2"/>
    <n v="1"/>
  </r>
  <r>
    <n v="1757"/>
    <s v="BN5670615"/>
    <n v="61.8"/>
    <x v="0"/>
    <n v="1"/>
    <n v="39"/>
    <x v="0"/>
    <n v="336356.42"/>
    <n v="2"/>
    <n v="0"/>
    <n v="1"/>
    <n v="101273.23"/>
    <x v="1"/>
    <x v="0"/>
    <n v="2"/>
    <x v="0"/>
    <n v="4"/>
  </r>
  <r>
    <n v="1758"/>
    <s v="BN5704676"/>
    <n v="52.3"/>
    <x v="2"/>
    <n v="0"/>
    <n v="41"/>
    <x v="1"/>
    <n v="287806.21999999997"/>
    <n v="1"/>
    <n v="1"/>
    <n v="1"/>
    <n v="118711.75"/>
    <x v="0"/>
    <x v="1"/>
    <n v="3"/>
    <x v="0"/>
    <n v="4"/>
  </r>
  <r>
    <n v="1759"/>
    <s v="BN5645457"/>
    <n v="64.2"/>
    <x v="2"/>
    <n v="0"/>
    <n v="32"/>
    <x v="8"/>
    <n v="259507.38"/>
    <n v="1"/>
    <n v="1"/>
    <n v="0"/>
    <n v="582.53"/>
    <x v="1"/>
    <x v="0"/>
    <n v="1"/>
    <x v="3"/>
    <n v="4"/>
  </r>
  <r>
    <n v="1760"/>
    <s v="BN5757559"/>
    <n v="58.4"/>
    <x v="0"/>
    <n v="1"/>
    <n v="37"/>
    <x v="9"/>
    <n v="0"/>
    <n v="2"/>
    <n v="1"/>
    <n v="0"/>
    <n v="192381.21"/>
    <x v="1"/>
    <x v="1"/>
    <n v="2"/>
    <x v="1"/>
    <n v="1"/>
  </r>
  <r>
    <n v="1761"/>
    <s v="BN5701034"/>
    <n v="52.1"/>
    <x v="0"/>
    <n v="1"/>
    <n v="40"/>
    <x v="8"/>
    <n v="221282.36"/>
    <n v="1"/>
    <n v="0"/>
    <n v="1"/>
    <n v="136507.69"/>
    <x v="0"/>
    <x v="1"/>
    <n v="3"/>
    <x v="3"/>
    <n v="3"/>
  </r>
  <r>
    <n v="1762"/>
    <s v="BN5796226"/>
    <n v="66.2"/>
    <x v="0"/>
    <n v="0"/>
    <n v="38"/>
    <x v="4"/>
    <n v="333818.40000000002"/>
    <n v="2"/>
    <n v="1"/>
    <n v="0"/>
    <n v="138871.12"/>
    <x v="0"/>
    <x v="2"/>
    <n v="2"/>
    <x v="3"/>
    <n v="4"/>
  </r>
  <r>
    <n v="1763"/>
    <s v="BN5815573"/>
    <n v="75.8"/>
    <x v="0"/>
    <n v="0"/>
    <n v="36"/>
    <x v="1"/>
    <n v="308278.90000000002"/>
    <n v="1"/>
    <n v="1"/>
    <n v="1"/>
    <n v="60728.89"/>
    <x v="1"/>
    <x v="3"/>
    <n v="2"/>
    <x v="0"/>
    <n v="4"/>
  </r>
  <r>
    <n v="1764"/>
    <s v="BN5602757"/>
    <n v="71.7"/>
    <x v="0"/>
    <n v="1"/>
    <n v="40"/>
    <x v="3"/>
    <n v="194918.12"/>
    <n v="1"/>
    <n v="0"/>
    <n v="0"/>
    <n v="189175.71"/>
    <x v="1"/>
    <x v="2"/>
    <n v="3"/>
    <x v="2"/>
    <n v="3"/>
  </r>
  <r>
    <n v="1765"/>
    <s v="BN5636151"/>
    <n v="61.1"/>
    <x v="0"/>
    <n v="1"/>
    <n v="42"/>
    <x v="1"/>
    <n v="0"/>
    <n v="2"/>
    <n v="1"/>
    <n v="1"/>
    <n v="102547.56"/>
    <x v="1"/>
    <x v="0"/>
    <n v="3"/>
    <x v="0"/>
    <n v="1"/>
  </r>
  <r>
    <n v="1766"/>
    <s v="BN5770014"/>
    <n v="76.599999999999994"/>
    <x v="2"/>
    <n v="1"/>
    <n v="45"/>
    <x v="5"/>
    <n v="224176.08"/>
    <n v="2"/>
    <n v="1"/>
    <n v="1"/>
    <n v="36706.559999999998"/>
    <x v="1"/>
    <x v="3"/>
    <n v="3"/>
    <x v="2"/>
    <n v="3"/>
  </r>
  <r>
    <n v="1767"/>
    <s v="BN5645456"/>
    <n v="63.6"/>
    <x v="0"/>
    <n v="0"/>
    <n v="36"/>
    <x v="6"/>
    <n v="0"/>
    <n v="2"/>
    <n v="1"/>
    <n v="1"/>
    <n v="44756.25"/>
    <x v="1"/>
    <x v="0"/>
    <n v="2"/>
    <x v="0"/>
    <n v="1"/>
  </r>
  <r>
    <n v="1768"/>
    <s v="BN5596310"/>
    <n v="81.400000000000006"/>
    <x v="0"/>
    <n v="0"/>
    <n v="50"/>
    <x v="3"/>
    <n v="0"/>
    <n v="2"/>
    <n v="1"/>
    <n v="1"/>
    <n v="132870.15"/>
    <x v="1"/>
    <x v="3"/>
    <n v="4"/>
    <x v="2"/>
    <n v="1"/>
  </r>
  <r>
    <n v="1769"/>
    <s v="BN5770438"/>
    <n v="76"/>
    <x v="1"/>
    <n v="1"/>
    <n v="30"/>
    <x v="1"/>
    <n v="282077.14"/>
    <n v="2"/>
    <n v="0"/>
    <n v="0"/>
    <n v="16287.38"/>
    <x v="1"/>
    <x v="3"/>
    <n v="1"/>
    <x v="0"/>
    <n v="4"/>
  </r>
  <r>
    <n v="1770"/>
    <s v="BN5684180"/>
    <n v="60.7"/>
    <x v="2"/>
    <n v="1"/>
    <n v="41"/>
    <x v="0"/>
    <n v="168937.34"/>
    <n v="2"/>
    <n v="1"/>
    <n v="1"/>
    <n v="121945.42"/>
    <x v="1"/>
    <x v="0"/>
    <n v="3"/>
    <x v="0"/>
    <n v="2"/>
  </r>
  <r>
    <n v="1771"/>
    <s v="BN5689893"/>
    <n v="72.5"/>
    <x v="1"/>
    <n v="0"/>
    <n v="38"/>
    <x v="4"/>
    <n v="237040.52"/>
    <n v="1"/>
    <n v="0"/>
    <n v="0"/>
    <n v="131173.9"/>
    <x v="0"/>
    <x v="3"/>
    <n v="2"/>
    <x v="3"/>
    <n v="3"/>
  </r>
  <r>
    <n v="1772"/>
    <s v="BN5633173"/>
    <n v="60"/>
    <x v="0"/>
    <n v="1"/>
    <n v="39"/>
    <x v="1"/>
    <n v="285326.92"/>
    <n v="1"/>
    <n v="0"/>
    <n v="1"/>
    <n v="88669.89"/>
    <x v="1"/>
    <x v="0"/>
    <n v="2"/>
    <x v="0"/>
    <n v="4"/>
  </r>
  <r>
    <n v="1773"/>
    <s v="BN5756384"/>
    <n v="65.599999999999994"/>
    <x v="2"/>
    <n v="1"/>
    <n v="29"/>
    <x v="4"/>
    <n v="237254.32"/>
    <n v="2"/>
    <n v="1"/>
    <n v="1"/>
    <n v="160835.29999999999"/>
    <x v="1"/>
    <x v="2"/>
    <n v="1"/>
    <x v="3"/>
    <n v="3"/>
  </r>
  <r>
    <n v="1774"/>
    <s v="BN5721216"/>
    <n v="64"/>
    <x v="1"/>
    <n v="1"/>
    <n v="36"/>
    <x v="1"/>
    <n v="275046.03999999998"/>
    <n v="1"/>
    <n v="0"/>
    <n v="0"/>
    <n v="24761.360000000001"/>
    <x v="1"/>
    <x v="0"/>
    <n v="2"/>
    <x v="0"/>
    <n v="4"/>
  </r>
  <r>
    <n v="1775"/>
    <s v="BN5802169"/>
    <n v="43.9"/>
    <x v="0"/>
    <n v="1"/>
    <n v="30"/>
    <x v="3"/>
    <n v="221952.46"/>
    <n v="2"/>
    <n v="1"/>
    <n v="0"/>
    <n v="138526.96"/>
    <x v="1"/>
    <x v="1"/>
    <n v="1"/>
    <x v="2"/>
    <n v="3"/>
  </r>
  <r>
    <n v="1776"/>
    <s v="BN5725577"/>
    <n v="54.9"/>
    <x v="0"/>
    <n v="0"/>
    <n v="40"/>
    <x v="2"/>
    <n v="214566.8"/>
    <n v="1"/>
    <n v="0"/>
    <n v="0"/>
    <n v="157442.75"/>
    <x v="1"/>
    <x v="1"/>
    <n v="3"/>
    <x v="1"/>
    <n v="3"/>
  </r>
  <r>
    <n v="1777"/>
    <s v="BN5674764"/>
    <n v="62.2"/>
    <x v="0"/>
    <n v="1"/>
    <n v="40"/>
    <x v="8"/>
    <n v="0"/>
    <n v="2"/>
    <n v="0"/>
    <n v="0"/>
    <n v="105295.77"/>
    <x v="1"/>
    <x v="0"/>
    <n v="3"/>
    <x v="3"/>
    <n v="1"/>
  </r>
  <r>
    <n v="1778"/>
    <s v="BN5701859"/>
    <n v="71.5"/>
    <x v="0"/>
    <n v="1"/>
    <n v="36"/>
    <x v="4"/>
    <n v="248628.9"/>
    <n v="1"/>
    <n v="0"/>
    <n v="0"/>
    <n v="97782.92"/>
    <x v="1"/>
    <x v="2"/>
    <n v="2"/>
    <x v="3"/>
    <n v="3"/>
  </r>
  <r>
    <n v="1779"/>
    <s v="BN5748860"/>
    <n v="65.7"/>
    <x v="0"/>
    <n v="0"/>
    <n v="43"/>
    <x v="8"/>
    <n v="191716.74"/>
    <n v="1"/>
    <n v="1"/>
    <n v="1"/>
    <n v="68255.88"/>
    <x v="1"/>
    <x v="2"/>
    <n v="3"/>
    <x v="3"/>
    <n v="2"/>
  </r>
  <r>
    <n v="1780"/>
    <s v="BN5673255"/>
    <n v="70.3"/>
    <x v="0"/>
    <n v="1"/>
    <n v="38"/>
    <x v="0"/>
    <n v="0"/>
    <n v="2"/>
    <n v="1"/>
    <n v="0"/>
    <n v="108790.95"/>
    <x v="1"/>
    <x v="2"/>
    <n v="2"/>
    <x v="0"/>
    <n v="1"/>
  </r>
  <r>
    <n v="1781"/>
    <s v="BN5600921"/>
    <n v="80.2"/>
    <x v="0"/>
    <n v="1"/>
    <n v="35"/>
    <x v="2"/>
    <n v="0"/>
    <n v="2"/>
    <n v="1"/>
    <n v="0"/>
    <n v="143706.18"/>
    <x v="1"/>
    <x v="3"/>
    <n v="2"/>
    <x v="1"/>
    <n v="1"/>
  </r>
  <r>
    <n v="1782"/>
    <s v="BN5771549"/>
    <n v="79.3"/>
    <x v="1"/>
    <n v="0"/>
    <n v="38"/>
    <x v="10"/>
    <n v="0"/>
    <n v="1"/>
    <n v="0"/>
    <n v="0"/>
    <n v="148993.47"/>
    <x v="1"/>
    <x v="3"/>
    <n v="2"/>
    <x v="0"/>
    <n v="1"/>
  </r>
  <r>
    <n v="1783"/>
    <s v="BN5641915"/>
    <n v="55.4"/>
    <x v="0"/>
    <n v="0"/>
    <n v="37"/>
    <x v="5"/>
    <n v="235414.36"/>
    <n v="2"/>
    <n v="0"/>
    <n v="0"/>
    <n v="95277.15"/>
    <x v="0"/>
    <x v="1"/>
    <n v="2"/>
    <x v="2"/>
    <n v="3"/>
  </r>
  <r>
    <n v="1784"/>
    <s v="BN5693294"/>
    <n v="53.3"/>
    <x v="1"/>
    <n v="1"/>
    <n v="40"/>
    <x v="1"/>
    <n v="270578.65999999997"/>
    <n v="2"/>
    <n v="0"/>
    <n v="1"/>
    <n v="152956.32999999999"/>
    <x v="1"/>
    <x v="1"/>
    <n v="3"/>
    <x v="0"/>
    <n v="4"/>
  </r>
  <r>
    <n v="1785"/>
    <s v="BN5607604"/>
    <n v="65.8"/>
    <x v="0"/>
    <n v="1"/>
    <n v="38"/>
    <x v="2"/>
    <n v="348120.92"/>
    <n v="1"/>
    <n v="1"/>
    <n v="1"/>
    <n v="94925.62"/>
    <x v="1"/>
    <x v="2"/>
    <n v="2"/>
    <x v="1"/>
    <n v="4"/>
  </r>
  <r>
    <n v="1786"/>
    <s v="BN5589293"/>
    <n v="71.3"/>
    <x v="2"/>
    <n v="1"/>
    <n v="42"/>
    <x v="6"/>
    <n v="228893.68"/>
    <n v="2"/>
    <n v="1"/>
    <n v="1"/>
    <n v="87308.18"/>
    <x v="1"/>
    <x v="2"/>
    <n v="3"/>
    <x v="0"/>
    <n v="3"/>
  </r>
  <r>
    <n v="1787"/>
    <s v="BN5603759"/>
    <n v="71.099999999999994"/>
    <x v="1"/>
    <n v="1"/>
    <n v="39"/>
    <x v="0"/>
    <n v="0"/>
    <n v="2"/>
    <n v="1"/>
    <n v="0"/>
    <n v="83978.86"/>
    <x v="0"/>
    <x v="2"/>
    <n v="2"/>
    <x v="0"/>
    <n v="1"/>
  </r>
  <r>
    <n v="1788"/>
    <s v="BN5753462"/>
    <n v="66.900000000000006"/>
    <x v="0"/>
    <n v="1"/>
    <n v="27"/>
    <x v="1"/>
    <n v="315697.06"/>
    <n v="1"/>
    <n v="0"/>
    <n v="0"/>
    <n v="37543.93"/>
    <x v="0"/>
    <x v="2"/>
    <n v="1"/>
    <x v="0"/>
    <n v="4"/>
  </r>
  <r>
    <n v="1789"/>
    <s v="BN5725268"/>
    <n v="43.9"/>
    <x v="0"/>
    <n v="0"/>
    <n v="45"/>
    <x v="2"/>
    <n v="0"/>
    <n v="1"/>
    <n v="0"/>
    <n v="1"/>
    <n v="104889.3"/>
    <x v="1"/>
    <x v="1"/>
    <n v="3"/>
    <x v="1"/>
    <n v="1"/>
  </r>
  <r>
    <n v="1790"/>
    <s v="BN5772930"/>
    <n v="76.3"/>
    <x v="1"/>
    <n v="0"/>
    <n v="39"/>
    <x v="5"/>
    <n v="0"/>
    <n v="2"/>
    <n v="1"/>
    <n v="1"/>
    <n v="149705.25"/>
    <x v="1"/>
    <x v="3"/>
    <n v="2"/>
    <x v="2"/>
    <n v="1"/>
  </r>
  <r>
    <n v="1791"/>
    <s v="BN5625554"/>
    <n v="69.7"/>
    <x v="2"/>
    <n v="0"/>
    <n v="76"/>
    <x v="6"/>
    <n v="216142.72"/>
    <n v="2"/>
    <n v="1"/>
    <n v="1"/>
    <n v="16445.79"/>
    <x v="1"/>
    <x v="2"/>
    <n v="4"/>
    <x v="0"/>
    <n v="3"/>
  </r>
  <r>
    <n v="1792"/>
    <s v="BN5776380"/>
    <n v="70.2"/>
    <x v="1"/>
    <n v="0"/>
    <n v="37"/>
    <x v="2"/>
    <n v="28525.599999999999"/>
    <n v="2"/>
    <n v="1"/>
    <n v="0"/>
    <n v="54689.16"/>
    <x v="1"/>
    <x v="2"/>
    <n v="2"/>
    <x v="1"/>
    <n v="2"/>
  </r>
  <r>
    <n v="1793"/>
    <s v="BN5746364"/>
    <n v="68.599999999999994"/>
    <x v="1"/>
    <n v="1"/>
    <n v="43"/>
    <x v="3"/>
    <n v="205499.44"/>
    <n v="1"/>
    <n v="0"/>
    <n v="1"/>
    <n v="194913.86"/>
    <x v="1"/>
    <x v="2"/>
    <n v="3"/>
    <x v="2"/>
    <n v="3"/>
  </r>
  <r>
    <n v="1794"/>
    <s v="BN5777835"/>
    <n v="62.9"/>
    <x v="1"/>
    <n v="1"/>
    <n v="38"/>
    <x v="1"/>
    <n v="323515.74"/>
    <n v="2"/>
    <n v="1"/>
    <n v="1"/>
    <n v="146371.72"/>
    <x v="1"/>
    <x v="0"/>
    <n v="2"/>
    <x v="0"/>
    <n v="4"/>
  </r>
  <r>
    <n v="1795"/>
    <s v="BN5606754"/>
    <n v="82.3"/>
    <x v="0"/>
    <n v="1"/>
    <n v="40"/>
    <x v="1"/>
    <n v="0"/>
    <n v="2"/>
    <n v="1"/>
    <n v="0"/>
    <n v="156603.70000000001"/>
    <x v="1"/>
    <x v="3"/>
    <n v="3"/>
    <x v="0"/>
    <n v="1"/>
  </r>
  <r>
    <n v="1796"/>
    <s v="BN5757561"/>
    <n v="68.3"/>
    <x v="2"/>
    <n v="0"/>
    <n v="37"/>
    <x v="8"/>
    <n v="191397.58"/>
    <n v="1"/>
    <n v="0"/>
    <n v="1"/>
    <n v="182566.76"/>
    <x v="1"/>
    <x v="2"/>
    <n v="2"/>
    <x v="3"/>
    <n v="2"/>
  </r>
  <r>
    <n v="1797"/>
    <s v="BN5677086"/>
    <n v="55.5"/>
    <x v="0"/>
    <n v="1"/>
    <n v="39"/>
    <x v="9"/>
    <n v="249938.26"/>
    <n v="1"/>
    <n v="1"/>
    <n v="0"/>
    <n v="60194.05"/>
    <x v="1"/>
    <x v="1"/>
    <n v="2"/>
    <x v="1"/>
    <n v="3"/>
  </r>
  <r>
    <n v="1798"/>
    <s v="BN5764083"/>
    <n v="64.7"/>
    <x v="2"/>
    <n v="1"/>
    <n v="46"/>
    <x v="4"/>
    <n v="187920.7"/>
    <n v="1"/>
    <n v="1"/>
    <n v="0"/>
    <n v="36579.53"/>
    <x v="0"/>
    <x v="0"/>
    <n v="3"/>
    <x v="3"/>
    <n v="2"/>
  </r>
  <r>
    <n v="1799"/>
    <s v="BN5610359"/>
    <n v="71.400000000000006"/>
    <x v="0"/>
    <n v="0"/>
    <n v="53"/>
    <x v="4"/>
    <n v="176617.74"/>
    <n v="3"/>
    <n v="0"/>
    <n v="0"/>
    <n v="5862.53"/>
    <x v="0"/>
    <x v="2"/>
    <n v="4"/>
    <x v="3"/>
    <n v="2"/>
  </r>
  <r>
    <n v="1800"/>
    <s v="BN5612689"/>
    <n v="85"/>
    <x v="1"/>
    <n v="0"/>
    <n v="41"/>
    <x v="7"/>
    <n v="0"/>
    <n v="2"/>
    <n v="1"/>
    <n v="1"/>
    <n v="143030.09"/>
    <x v="1"/>
    <x v="3"/>
    <n v="3"/>
    <x v="1"/>
    <n v="1"/>
  </r>
  <r>
    <n v="1801"/>
    <s v="BN5794035"/>
    <n v="71.3"/>
    <x v="0"/>
    <n v="0"/>
    <n v="61"/>
    <x v="6"/>
    <n v="0"/>
    <n v="2"/>
    <n v="1"/>
    <n v="1"/>
    <n v="62700.08"/>
    <x v="1"/>
    <x v="2"/>
    <n v="4"/>
    <x v="0"/>
    <n v="1"/>
  </r>
  <r>
    <n v="1802"/>
    <s v="BN5774844"/>
    <n v="45.2"/>
    <x v="0"/>
    <n v="1"/>
    <n v="32"/>
    <x v="3"/>
    <n v="225871.74"/>
    <n v="1"/>
    <n v="1"/>
    <n v="1"/>
    <n v="99017.34"/>
    <x v="1"/>
    <x v="1"/>
    <n v="1"/>
    <x v="2"/>
    <n v="3"/>
  </r>
  <r>
    <n v="1803"/>
    <s v="BN5779160"/>
    <n v="68.3"/>
    <x v="1"/>
    <n v="0"/>
    <n v="26"/>
    <x v="2"/>
    <n v="197134.2"/>
    <n v="1"/>
    <n v="1"/>
    <n v="0"/>
    <n v="187987.01"/>
    <x v="1"/>
    <x v="2"/>
    <n v="1"/>
    <x v="1"/>
    <n v="3"/>
  </r>
  <r>
    <n v="1804"/>
    <s v="BN5706991"/>
    <n v="57.7"/>
    <x v="0"/>
    <n v="0"/>
    <n v="28"/>
    <x v="1"/>
    <n v="361061.02"/>
    <n v="1"/>
    <n v="0"/>
    <n v="0"/>
    <n v="123454.62"/>
    <x v="1"/>
    <x v="1"/>
    <n v="1"/>
    <x v="0"/>
    <n v="4"/>
  </r>
  <r>
    <n v="1805"/>
    <s v="BN5605176"/>
    <n v="55.2"/>
    <x v="0"/>
    <n v="1"/>
    <n v="35"/>
    <x v="8"/>
    <n v="281863.14"/>
    <n v="1"/>
    <n v="0"/>
    <n v="1"/>
    <n v="10921.5"/>
    <x v="1"/>
    <x v="1"/>
    <n v="2"/>
    <x v="3"/>
    <n v="4"/>
  </r>
  <r>
    <n v="1806"/>
    <s v="BN5607294"/>
    <n v="76.900000000000006"/>
    <x v="2"/>
    <n v="0"/>
    <n v="33"/>
    <x v="3"/>
    <n v="297827.44"/>
    <n v="2"/>
    <n v="1"/>
    <n v="0"/>
    <n v="53817.23"/>
    <x v="1"/>
    <x v="3"/>
    <n v="1"/>
    <x v="2"/>
    <n v="4"/>
  </r>
  <r>
    <n v="1807"/>
    <s v="BN5683384"/>
    <n v="69.099999999999994"/>
    <x v="0"/>
    <n v="1"/>
    <n v="40"/>
    <x v="3"/>
    <n v="0"/>
    <n v="2"/>
    <n v="0"/>
    <n v="0"/>
    <n v="81617.399999999994"/>
    <x v="1"/>
    <x v="2"/>
    <n v="3"/>
    <x v="2"/>
    <n v="1"/>
  </r>
  <r>
    <n v="1808"/>
    <s v="BN5604950"/>
    <n v="81.8"/>
    <x v="0"/>
    <n v="0"/>
    <n v="51"/>
    <x v="0"/>
    <n v="0"/>
    <n v="1"/>
    <n v="0"/>
    <n v="1"/>
    <n v="192298.84"/>
    <x v="0"/>
    <x v="3"/>
    <n v="4"/>
    <x v="0"/>
    <n v="1"/>
  </r>
  <r>
    <n v="1809"/>
    <s v="BN5575998"/>
    <n v="73.900000000000006"/>
    <x v="0"/>
    <n v="1"/>
    <n v="43"/>
    <x v="8"/>
    <n v="0"/>
    <n v="2"/>
    <n v="0"/>
    <n v="0"/>
    <n v="143882.25"/>
    <x v="1"/>
    <x v="3"/>
    <n v="3"/>
    <x v="3"/>
    <n v="1"/>
  </r>
  <r>
    <n v="1810"/>
    <s v="BN5770348"/>
    <n v="63.9"/>
    <x v="0"/>
    <n v="0"/>
    <n v="52"/>
    <x v="5"/>
    <n v="230670.64"/>
    <n v="2"/>
    <n v="1"/>
    <n v="1"/>
    <n v="53130.41"/>
    <x v="1"/>
    <x v="0"/>
    <n v="4"/>
    <x v="2"/>
    <n v="3"/>
  </r>
  <r>
    <n v="1811"/>
    <s v="BN5592907"/>
    <n v="65.099999999999994"/>
    <x v="0"/>
    <n v="0"/>
    <n v="67"/>
    <x v="10"/>
    <n v="0"/>
    <n v="2"/>
    <n v="1"/>
    <n v="1"/>
    <n v="190454.04"/>
    <x v="1"/>
    <x v="0"/>
    <n v="4"/>
    <x v="0"/>
    <n v="1"/>
  </r>
  <r>
    <n v="1812"/>
    <s v="BN5623981"/>
    <n v="77.900000000000006"/>
    <x v="0"/>
    <n v="0"/>
    <n v="28"/>
    <x v="10"/>
    <n v="0"/>
    <n v="2"/>
    <n v="0"/>
    <n v="1"/>
    <n v="111906"/>
    <x v="1"/>
    <x v="3"/>
    <n v="1"/>
    <x v="0"/>
    <n v="1"/>
  </r>
  <r>
    <n v="1813"/>
    <s v="BN5595134"/>
    <n v="85"/>
    <x v="2"/>
    <n v="0"/>
    <n v="35"/>
    <x v="3"/>
    <n v="269356.26"/>
    <n v="1"/>
    <n v="1"/>
    <n v="0"/>
    <n v="113177.95"/>
    <x v="1"/>
    <x v="3"/>
    <n v="2"/>
    <x v="2"/>
    <n v="4"/>
  </r>
  <r>
    <n v="1814"/>
    <s v="BN5637044"/>
    <n v="82.9"/>
    <x v="0"/>
    <n v="1"/>
    <n v="40"/>
    <x v="9"/>
    <n v="0"/>
    <n v="2"/>
    <n v="1"/>
    <n v="0"/>
    <n v="30529.88"/>
    <x v="1"/>
    <x v="3"/>
    <n v="3"/>
    <x v="1"/>
    <n v="1"/>
  </r>
  <r>
    <n v="1815"/>
    <s v="BN5613384"/>
    <n v="57.9"/>
    <x v="2"/>
    <n v="1"/>
    <n v="33"/>
    <x v="0"/>
    <n v="181094.96"/>
    <n v="2"/>
    <n v="1"/>
    <n v="1"/>
    <n v="18800.13"/>
    <x v="1"/>
    <x v="1"/>
    <n v="1"/>
    <x v="0"/>
    <n v="2"/>
  </r>
  <r>
    <n v="1816"/>
    <s v="BN5583412"/>
    <n v="51"/>
    <x v="0"/>
    <n v="1"/>
    <n v="34"/>
    <x v="9"/>
    <n v="206649.56"/>
    <n v="1"/>
    <n v="1"/>
    <n v="1"/>
    <n v="46127.7"/>
    <x v="1"/>
    <x v="1"/>
    <n v="1"/>
    <x v="1"/>
    <n v="3"/>
  </r>
  <r>
    <n v="1817"/>
    <s v="BN5752729"/>
    <n v="53.1"/>
    <x v="0"/>
    <n v="1"/>
    <n v="31"/>
    <x v="6"/>
    <n v="229181.16"/>
    <n v="1"/>
    <n v="0"/>
    <n v="0"/>
    <n v="75585.48"/>
    <x v="1"/>
    <x v="1"/>
    <n v="1"/>
    <x v="0"/>
    <n v="3"/>
  </r>
  <r>
    <n v="1818"/>
    <s v="BN5803988"/>
    <n v="62.8"/>
    <x v="2"/>
    <n v="0"/>
    <n v="38"/>
    <x v="6"/>
    <n v="182573.02"/>
    <n v="1"/>
    <n v="1"/>
    <n v="0"/>
    <n v="63085.94"/>
    <x v="1"/>
    <x v="0"/>
    <n v="2"/>
    <x v="0"/>
    <n v="2"/>
  </r>
  <r>
    <n v="1819"/>
    <s v="BN5800430"/>
    <n v="63.3"/>
    <x v="1"/>
    <n v="1"/>
    <n v="34"/>
    <x v="8"/>
    <n v="326680.24"/>
    <n v="2"/>
    <n v="1"/>
    <n v="1"/>
    <n v="74415.199999999997"/>
    <x v="1"/>
    <x v="0"/>
    <n v="1"/>
    <x v="3"/>
    <n v="4"/>
  </r>
  <r>
    <n v="1820"/>
    <s v="BN5712232"/>
    <n v="71.400000000000006"/>
    <x v="1"/>
    <n v="1"/>
    <n v="47"/>
    <x v="2"/>
    <n v="301800.58"/>
    <n v="2"/>
    <n v="0"/>
    <n v="1"/>
    <n v="139889.15"/>
    <x v="1"/>
    <x v="2"/>
    <n v="4"/>
    <x v="1"/>
    <n v="4"/>
  </r>
  <r>
    <n v="1821"/>
    <s v="BN5797302"/>
    <n v="60.4"/>
    <x v="1"/>
    <n v="1"/>
    <n v="25"/>
    <x v="9"/>
    <n v="249154.66"/>
    <n v="1"/>
    <n v="1"/>
    <n v="1"/>
    <n v="7267.25"/>
    <x v="1"/>
    <x v="0"/>
    <n v="1"/>
    <x v="1"/>
    <n v="3"/>
  </r>
  <r>
    <n v="1822"/>
    <s v="BN5621345"/>
    <n v="63"/>
    <x v="1"/>
    <n v="1"/>
    <n v="37"/>
    <x v="1"/>
    <n v="0"/>
    <n v="2"/>
    <n v="0"/>
    <n v="0"/>
    <n v="186826.22"/>
    <x v="1"/>
    <x v="0"/>
    <n v="2"/>
    <x v="0"/>
    <n v="1"/>
  </r>
  <r>
    <n v="1823"/>
    <s v="BN5779303"/>
    <n v="85"/>
    <x v="1"/>
    <n v="0"/>
    <n v="33"/>
    <x v="4"/>
    <n v="182585.4"/>
    <n v="1"/>
    <n v="1"/>
    <n v="1"/>
    <n v="162149.07"/>
    <x v="1"/>
    <x v="3"/>
    <n v="1"/>
    <x v="3"/>
    <n v="2"/>
  </r>
  <r>
    <n v="1824"/>
    <s v="BN5711132"/>
    <n v="78.8"/>
    <x v="2"/>
    <n v="0"/>
    <n v="59"/>
    <x v="2"/>
    <n v="187433.44"/>
    <n v="1"/>
    <n v="1"/>
    <n v="1"/>
    <n v="180150.49"/>
    <x v="0"/>
    <x v="3"/>
    <n v="4"/>
    <x v="1"/>
    <n v="2"/>
  </r>
  <r>
    <n v="1825"/>
    <s v="BN5770411"/>
    <n v="79.8"/>
    <x v="0"/>
    <n v="0"/>
    <n v="39"/>
    <x v="4"/>
    <n v="223446.16"/>
    <n v="1"/>
    <n v="1"/>
    <n v="1"/>
    <n v="83478.12"/>
    <x v="1"/>
    <x v="3"/>
    <n v="2"/>
    <x v="3"/>
    <n v="3"/>
  </r>
  <r>
    <n v="1826"/>
    <s v="BN5678640"/>
    <n v="77"/>
    <x v="2"/>
    <n v="1"/>
    <n v="47"/>
    <x v="4"/>
    <n v="221531.36"/>
    <n v="1"/>
    <n v="1"/>
    <n v="0"/>
    <n v="26163.74"/>
    <x v="0"/>
    <x v="3"/>
    <n v="4"/>
    <x v="3"/>
    <n v="3"/>
  </r>
  <r>
    <n v="1827"/>
    <s v="BN5573806"/>
    <n v="56.9"/>
    <x v="2"/>
    <n v="1"/>
    <n v="27"/>
    <x v="9"/>
    <n v="346918.9"/>
    <n v="2"/>
    <n v="1"/>
    <n v="1"/>
    <n v="44381.06"/>
    <x v="1"/>
    <x v="1"/>
    <n v="1"/>
    <x v="1"/>
    <n v="4"/>
  </r>
  <r>
    <n v="1828"/>
    <s v="BN5740017"/>
    <n v="42.5"/>
    <x v="1"/>
    <n v="0"/>
    <n v="24"/>
    <x v="3"/>
    <n v="339299.46"/>
    <n v="2"/>
    <n v="0"/>
    <n v="1"/>
    <n v="136365"/>
    <x v="0"/>
    <x v="1"/>
    <n v="1"/>
    <x v="2"/>
    <n v="4"/>
  </r>
  <r>
    <n v="1829"/>
    <s v="BN5792562"/>
    <n v="54.7"/>
    <x v="1"/>
    <n v="0"/>
    <n v="33"/>
    <x v="9"/>
    <n v="0"/>
    <n v="2"/>
    <n v="0"/>
    <n v="0"/>
    <n v="99294.22"/>
    <x v="1"/>
    <x v="1"/>
    <n v="1"/>
    <x v="1"/>
    <n v="1"/>
  </r>
  <r>
    <n v="1830"/>
    <s v="BN5605188"/>
    <n v="72.5"/>
    <x v="2"/>
    <n v="1"/>
    <n v="47"/>
    <x v="2"/>
    <n v="233834.14"/>
    <n v="1"/>
    <n v="0"/>
    <n v="0"/>
    <n v="173464.43"/>
    <x v="0"/>
    <x v="3"/>
    <n v="4"/>
    <x v="1"/>
    <n v="3"/>
  </r>
  <r>
    <n v="1831"/>
    <s v="BN5572380"/>
    <n v="50.6"/>
    <x v="0"/>
    <n v="1"/>
    <n v="39"/>
    <x v="8"/>
    <n v="0"/>
    <n v="2"/>
    <n v="1"/>
    <n v="1"/>
    <n v="127543.81"/>
    <x v="1"/>
    <x v="1"/>
    <n v="2"/>
    <x v="3"/>
    <n v="1"/>
  </r>
  <r>
    <n v="1832"/>
    <s v="BN5738132"/>
    <n v="63.2"/>
    <x v="0"/>
    <n v="0"/>
    <n v="38"/>
    <x v="3"/>
    <n v="0"/>
    <n v="2"/>
    <n v="1"/>
    <n v="1"/>
    <n v="52526.65"/>
    <x v="1"/>
    <x v="0"/>
    <n v="2"/>
    <x v="2"/>
    <n v="1"/>
  </r>
  <r>
    <n v="1833"/>
    <s v="BN5600623"/>
    <n v="62"/>
    <x v="0"/>
    <n v="1"/>
    <n v="24"/>
    <x v="10"/>
    <n v="0"/>
    <n v="1"/>
    <n v="1"/>
    <n v="0"/>
    <n v="32589.45"/>
    <x v="1"/>
    <x v="0"/>
    <n v="1"/>
    <x v="0"/>
    <n v="1"/>
  </r>
  <r>
    <n v="1834"/>
    <s v="BN5804307"/>
    <n v="66.3"/>
    <x v="2"/>
    <n v="1"/>
    <n v="34"/>
    <x v="2"/>
    <n v="261255.32"/>
    <n v="1"/>
    <n v="1"/>
    <n v="0"/>
    <n v="47161.25"/>
    <x v="0"/>
    <x v="2"/>
    <n v="1"/>
    <x v="1"/>
    <n v="4"/>
  </r>
  <r>
    <n v="1835"/>
    <s v="BN5694101"/>
    <n v="70"/>
    <x v="1"/>
    <n v="0"/>
    <n v="48"/>
    <x v="8"/>
    <n v="113161.9"/>
    <n v="2"/>
    <n v="0"/>
    <n v="1"/>
    <n v="45424.13"/>
    <x v="1"/>
    <x v="2"/>
    <n v="4"/>
    <x v="3"/>
    <n v="2"/>
  </r>
  <r>
    <n v="1836"/>
    <s v="BN5583631"/>
    <n v="69.599999999999994"/>
    <x v="2"/>
    <n v="1"/>
    <n v="40"/>
    <x v="5"/>
    <n v="284632.28000000003"/>
    <n v="1"/>
    <n v="1"/>
    <n v="1"/>
    <n v="8018.49"/>
    <x v="1"/>
    <x v="2"/>
    <n v="3"/>
    <x v="2"/>
    <n v="4"/>
  </r>
  <r>
    <n v="1837"/>
    <s v="BN5802391"/>
    <n v="76.7"/>
    <x v="1"/>
    <n v="1"/>
    <n v="33"/>
    <x v="5"/>
    <n v="0"/>
    <n v="2"/>
    <n v="1"/>
    <n v="1"/>
    <n v="195668"/>
    <x v="1"/>
    <x v="3"/>
    <n v="1"/>
    <x v="2"/>
    <n v="1"/>
  </r>
  <r>
    <n v="1838"/>
    <s v="BN5619256"/>
    <n v="56.1"/>
    <x v="0"/>
    <n v="1"/>
    <n v="58"/>
    <x v="3"/>
    <n v="305518"/>
    <n v="2"/>
    <n v="1"/>
    <n v="0"/>
    <n v="133167.10999999999"/>
    <x v="0"/>
    <x v="1"/>
    <n v="4"/>
    <x v="2"/>
    <n v="4"/>
  </r>
  <r>
    <n v="1839"/>
    <s v="BN5758726"/>
    <n v="35"/>
    <x v="2"/>
    <n v="1"/>
    <n v="41"/>
    <x v="10"/>
    <n v="219466.4"/>
    <n v="2"/>
    <n v="0"/>
    <n v="0"/>
    <n v="123602.11"/>
    <x v="0"/>
    <x v="1"/>
    <n v="3"/>
    <x v="0"/>
    <n v="3"/>
  </r>
  <r>
    <n v="1840"/>
    <s v="BN5761287"/>
    <n v="70.599999999999994"/>
    <x v="0"/>
    <n v="1"/>
    <n v="56"/>
    <x v="9"/>
    <n v="234889.02"/>
    <n v="1"/>
    <n v="1"/>
    <n v="1"/>
    <n v="186238.85"/>
    <x v="1"/>
    <x v="2"/>
    <n v="4"/>
    <x v="1"/>
    <n v="3"/>
  </r>
  <r>
    <n v="1841"/>
    <s v="BN5569122"/>
    <n v="46.4"/>
    <x v="1"/>
    <n v="0"/>
    <n v="36"/>
    <x v="8"/>
    <n v="152003.14000000001"/>
    <n v="1"/>
    <n v="1"/>
    <n v="1"/>
    <n v="158668.87"/>
    <x v="1"/>
    <x v="1"/>
    <n v="2"/>
    <x v="3"/>
    <n v="2"/>
  </r>
  <r>
    <n v="1842"/>
    <s v="BN5788452"/>
    <n v="50.1"/>
    <x v="0"/>
    <n v="0"/>
    <n v="36"/>
    <x v="6"/>
    <n v="215495.14"/>
    <n v="1"/>
    <n v="1"/>
    <n v="0"/>
    <n v="9249.36"/>
    <x v="1"/>
    <x v="1"/>
    <n v="2"/>
    <x v="0"/>
    <n v="3"/>
  </r>
  <r>
    <n v="1843"/>
    <s v="BN5747135"/>
    <n v="74.5"/>
    <x v="1"/>
    <n v="0"/>
    <n v="37"/>
    <x v="2"/>
    <n v="0"/>
    <n v="2"/>
    <n v="1"/>
    <n v="1"/>
    <n v="116581.1"/>
    <x v="1"/>
    <x v="3"/>
    <n v="2"/>
    <x v="1"/>
    <n v="1"/>
  </r>
  <r>
    <n v="1844"/>
    <s v="BN5769259"/>
    <n v="58.7"/>
    <x v="0"/>
    <n v="0"/>
    <n v="38"/>
    <x v="1"/>
    <n v="269994.98"/>
    <n v="2"/>
    <n v="1"/>
    <n v="0"/>
    <n v="44688.08"/>
    <x v="1"/>
    <x v="0"/>
    <n v="2"/>
    <x v="0"/>
    <n v="4"/>
  </r>
  <r>
    <n v="1845"/>
    <s v="BN5699547"/>
    <n v="66.7"/>
    <x v="0"/>
    <n v="0"/>
    <n v="50"/>
    <x v="0"/>
    <n v="0"/>
    <n v="2"/>
    <n v="1"/>
    <n v="1"/>
    <n v="148608.39000000001"/>
    <x v="1"/>
    <x v="2"/>
    <n v="4"/>
    <x v="0"/>
    <n v="1"/>
  </r>
  <r>
    <n v="1846"/>
    <s v="BN5588989"/>
    <n v="73.7"/>
    <x v="0"/>
    <n v="1"/>
    <n v="38"/>
    <x v="9"/>
    <n v="0"/>
    <n v="1"/>
    <n v="0"/>
    <n v="1"/>
    <n v="188670.9"/>
    <x v="0"/>
    <x v="3"/>
    <n v="2"/>
    <x v="1"/>
    <n v="1"/>
  </r>
  <r>
    <n v="1847"/>
    <s v="BN5812251"/>
    <n v="48.5"/>
    <x v="1"/>
    <n v="0"/>
    <n v="32"/>
    <x v="3"/>
    <n v="0"/>
    <n v="1"/>
    <n v="1"/>
    <n v="0"/>
    <n v="107067.37"/>
    <x v="1"/>
    <x v="1"/>
    <n v="1"/>
    <x v="2"/>
    <n v="1"/>
  </r>
  <r>
    <n v="1848"/>
    <s v="BN5758758"/>
    <n v="59"/>
    <x v="1"/>
    <n v="0"/>
    <n v="39"/>
    <x v="10"/>
    <n v="128690.42"/>
    <n v="1"/>
    <n v="0"/>
    <n v="1"/>
    <n v="61759.33"/>
    <x v="0"/>
    <x v="0"/>
    <n v="2"/>
    <x v="0"/>
    <n v="2"/>
  </r>
  <r>
    <n v="1849"/>
    <s v="BN5685757"/>
    <n v="51.8"/>
    <x v="2"/>
    <n v="0"/>
    <n v="37"/>
    <x v="2"/>
    <n v="283331.26"/>
    <n v="1"/>
    <n v="0"/>
    <n v="1"/>
    <n v="192776.64"/>
    <x v="1"/>
    <x v="1"/>
    <n v="2"/>
    <x v="1"/>
    <n v="4"/>
  </r>
  <r>
    <n v="1850"/>
    <s v="BN5583003"/>
    <n v="58.1"/>
    <x v="1"/>
    <n v="0"/>
    <n v="31"/>
    <x v="2"/>
    <n v="0"/>
    <n v="2"/>
    <n v="1"/>
    <n v="0"/>
    <n v="46735.19"/>
    <x v="1"/>
    <x v="1"/>
    <n v="1"/>
    <x v="1"/>
    <n v="1"/>
  </r>
  <r>
    <n v="1851"/>
    <s v="BN5587494"/>
    <n v="78.5"/>
    <x v="2"/>
    <n v="0"/>
    <n v="35"/>
    <x v="8"/>
    <n v="273249.2"/>
    <n v="2"/>
    <n v="1"/>
    <n v="1"/>
    <n v="169117.74"/>
    <x v="1"/>
    <x v="3"/>
    <n v="2"/>
    <x v="3"/>
    <n v="4"/>
  </r>
  <r>
    <n v="1852"/>
    <s v="BN5633553"/>
    <n v="79.900000000000006"/>
    <x v="0"/>
    <n v="0"/>
    <n v="54"/>
    <x v="4"/>
    <n v="322419.32"/>
    <n v="1"/>
    <n v="1"/>
    <n v="1"/>
    <n v="89081.41"/>
    <x v="1"/>
    <x v="3"/>
    <n v="4"/>
    <x v="3"/>
    <n v="4"/>
  </r>
  <r>
    <n v="1853"/>
    <s v="BN5573654"/>
    <n v="69.8"/>
    <x v="1"/>
    <n v="1"/>
    <n v="40"/>
    <x v="7"/>
    <n v="190021.84"/>
    <n v="1"/>
    <n v="1"/>
    <n v="1"/>
    <n v="105227.86"/>
    <x v="1"/>
    <x v="2"/>
    <n v="3"/>
    <x v="1"/>
    <n v="2"/>
  </r>
  <r>
    <n v="1854"/>
    <s v="BN5633487"/>
    <n v="73"/>
    <x v="0"/>
    <n v="0"/>
    <n v="43"/>
    <x v="4"/>
    <n v="335090.64"/>
    <n v="1"/>
    <n v="1"/>
    <n v="0"/>
    <n v="128246.81"/>
    <x v="1"/>
    <x v="3"/>
    <n v="3"/>
    <x v="3"/>
    <n v="4"/>
  </r>
  <r>
    <n v="1855"/>
    <s v="BN5711368"/>
    <n v="74"/>
    <x v="2"/>
    <n v="0"/>
    <n v="38"/>
    <x v="4"/>
    <n v="218089.2"/>
    <n v="1"/>
    <n v="0"/>
    <n v="0"/>
    <n v="94554.74"/>
    <x v="0"/>
    <x v="3"/>
    <n v="2"/>
    <x v="3"/>
    <n v="3"/>
  </r>
  <r>
    <n v="1856"/>
    <s v="BN5570514"/>
    <n v="78.5"/>
    <x v="0"/>
    <n v="0"/>
    <n v="49"/>
    <x v="9"/>
    <n v="244063.1"/>
    <n v="1"/>
    <n v="1"/>
    <n v="1"/>
    <n v="33823.5"/>
    <x v="0"/>
    <x v="3"/>
    <n v="4"/>
    <x v="1"/>
    <n v="3"/>
  </r>
  <r>
    <n v="1857"/>
    <s v="BN5690838"/>
    <n v="52.7"/>
    <x v="1"/>
    <n v="0"/>
    <n v="31"/>
    <x v="0"/>
    <n v="55511.94"/>
    <n v="1"/>
    <n v="1"/>
    <n v="0"/>
    <n v="97468.44"/>
    <x v="0"/>
    <x v="1"/>
    <n v="1"/>
    <x v="0"/>
    <n v="2"/>
  </r>
  <r>
    <n v="1858"/>
    <s v="BN5709251"/>
    <n v="54.4"/>
    <x v="0"/>
    <n v="0"/>
    <n v="31"/>
    <x v="1"/>
    <n v="237121.1"/>
    <n v="1"/>
    <n v="1"/>
    <n v="1"/>
    <n v="164137.35999999999"/>
    <x v="1"/>
    <x v="1"/>
    <n v="1"/>
    <x v="0"/>
    <n v="3"/>
  </r>
  <r>
    <n v="1859"/>
    <s v="BN5780659"/>
    <n v="70.5"/>
    <x v="0"/>
    <n v="1"/>
    <n v="63"/>
    <x v="4"/>
    <n v="0"/>
    <n v="2"/>
    <n v="1"/>
    <n v="1"/>
    <n v="191313.7"/>
    <x v="1"/>
    <x v="2"/>
    <n v="4"/>
    <x v="3"/>
    <n v="1"/>
  </r>
  <r>
    <n v="1860"/>
    <s v="BN5681869"/>
    <n v="68.400000000000006"/>
    <x v="0"/>
    <n v="1"/>
    <n v="36"/>
    <x v="9"/>
    <n v="0"/>
    <n v="2"/>
    <n v="1"/>
    <n v="1"/>
    <n v="65257.57"/>
    <x v="1"/>
    <x v="2"/>
    <n v="2"/>
    <x v="1"/>
    <n v="1"/>
  </r>
  <r>
    <n v="1861"/>
    <s v="BN5778103"/>
    <n v="63.9"/>
    <x v="1"/>
    <n v="0"/>
    <n v="30"/>
    <x v="2"/>
    <n v="195681.44"/>
    <n v="1"/>
    <n v="1"/>
    <n v="1"/>
    <n v="178222.77"/>
    <x v="1"/>
    <x v="0"/>
    <n v="1"/>
    <x v="1"/>
    <n v="3"/>
  </r>
  <r>
    <n v="1862"/>
    <s v="BN5786765"/>
    <n v="56.5"/>
    <x v="2"/>
    <n v="0"/>
    <n v="40"/>
    <x v="0"/>
    <n v="317302.58"/>
    <n v="2"/>
    <n v="1"/>
    <n v="1"/>
    <n v="179445.28"/>
    <x v="1"/>
    <x v="1"/>
    <n v="3"/>
    <x v="0"/>
    <n v="4"/>
  </r>
  <r>
    <n v="1863"/>
    <s v="BN5726407"/>
    <n v="48.1"/>
    <x v="0"/>
    <n v="1"/>
    <n v="46"/>
    <x v="9"/>
    <n v="350606.12"/>
    <n v="1"/>
    <n v="1"/>
    <n v="0"/>
    <n v="65500.53"/>
    <x v="0"/>
    <x v="1"/>
    <n v="3"/>
    <x v="1"/>
    <n v="4"/>
  </r>
  <r>
    <n v="1864"/>
    <s v="BN5641096"/>
    <n v="73.099999999999994"/>
    <x v="1"/>
    <n v="1"/>
    <n v="27"/>
    <x v="2"/>
    <n v="193900.42"/>
    <n v="1"/>
    <n v="1"/>
    <n v="0"/>
    <n v="97877.92"/>
    <x v="1"/>
    <x v="3"/>
    <n v="1"/>
    <x v="1"/>
    <n v="2"/>
  </r>
  <r>
    <n v="1865"/>
    <s v="BN5805225"/>
    <n v="60.7"/>
    <x v="0"/>
    <n v="1"/>
    <n v="47"/>
    <x v="3"/>
    <n v="247719.2"/>
    <n v="1"/>
    <n v="0"/>
    <n v="1"/>
    <n v="113051.57"/>
    <x v="1"/>
    <x v="0"/>
    <n v="4"/>
    <x v="2"/>
    <n v="3"/>
  </r>
  <r>
    <n v="1866"/>
    <s v="BN5636485"/>
    <n v="76"/>
    <x v="0"/>
    <n v="0"/>
    <n v="34"/>
    <x v="3"/>
    <n v="0"/>
    <n v="2"/>
    <n v="1"/>
    <n v="1"/>
    <n v="105969.05"/>
    <x v="1"/>
    <x v="3"/>
    <n v="1"/>
    <x v="2"/>
    <n v="1"/>
  </r>
  <r>
    <n v="1867"/>
    <s v="BN5632488"/>
    <n v="55.9"/>
    <x v="0"/>
    <n v="0"/>
    <n v="72"/>
    <x v="9"/>
    <n v="0"/>
    <n v="1"/>
    <n v="1"/>
    <n v="1"/>
    <n v="122996.76"/>
    <x v="1"/>
    <x v="1"/>
    <n v="4"/>
    <x v="1"/>
    <n v="1"/>
  </r>
  <r>
    <n v="1868"/>
    <s v="BN5740077"/>
    <n v="71.5"/>
    <x v="0"/>
    <n v="0"/>
    <n v="35"/>
    <x v="6"/>
    <n v="170455.67999999999"/>
    <n v="1"/>
    <n v="1"/>
    <n v="1"/>
    <n v="68087.149999999994"/>
    <x v="1"/>
    <x v="2"/>
    <n v="2"/>
    <x v="0"/>
    <n v="2"/>
  </r>
  <r>
    <n v="1869"/>
    <s v="BN5574860"/>
    <n v="65.599999999999994"/>
    <x v="0"/>
    <n v="1"/>
    <n v="38"/>
    <x v="2"/>
    <n v="195572.16"/>
    <n v="2"/>
    <n v="0"/>
    <n v="1"/>
    <n v="21478.36"/>
    <x v="1"/>
    <x v="2"/>
    <n v="2"/>
    <x v="1"/>
    <n v="3"/>
  </r>
  <r>
    <n v="1870"/>
    <s v="BN5597822"/>
    <n v="65.2"/>
    <x v="2"/>
    <n v="1"/>
    <n v="35"/>
    <x v="3"/>
    <n v="256271.98"/>
    <n v="1"/>
    <n v="1"/>
    <n v="0"/>
    <n v="158437.73000000001"/>
    <x v="1"/>
    <x v="0"/>
    <n v="2"/>
    <x v="2"/>
    <n v="4"/>
  </r>
  <r>
    <n v="1871"/>
    <s v="BN5782487"/>
    <n v="62.4"/>
    <x v="1"/>
    <n v="1"/>
    <n v="35"/>
    <x v="5"/>
    <n v="0"/>
    <n v="2"/>
    <n v="0"/>
    <n v="0"/>
    <n v="76551.7"/>
    <x v="1"/>
    <x v="0"/>
    <n v="2"/>
    <x v="2"/>
    <n v="1"/>
  </r>
  <r>
    <n v="1872"/>
    <s v="BN5734912"/>
    <n v="63.4"/>
    <x v="1"/>
    <n v="1"/>
    <n v="38"/>
    <x v="0"/>
    <n v="171992.38"/>
    <n v="1"/>
    <n v="1"/>
    <n v="0"/>
    <n v="15887.68"/>
    <x v="1"/>
    <x v="0"/>
    <n v="2"/>
    <x v="0"/>
    <n v="2"/>
  </r>
  <r>
    <n v="1873"/>
    <s v="BN5706506"/>
    <n v="85"/>
    <x v="1"/>
    <n v="0"/>
    <n v="52"/>
    <x v="7"/>
    <n v="0"/>
    <n v="2"/>
    <n v="1"/>
    <n v="1"/>
    <n v="33741.839999999997"/>
    <x v="1"/>
    <x v="3"/>
    <n v="4"/>
    <x v="1"/>
    <n v="1"/>
  </r>
  <r>
    <n v="1874"/>
    <s v="BN5766599"/>
    <n v="65.900000000000006"/>
    <x v="2"/>
    <n v="0"/>
    <n v="41"/>
    <x v="1"/>
    <n v="209004.22"/>
    <n v="1"/>
    <n v="1"/>
    <n v="0"/>
    <n v="20652.689999999999"/>
    <x v="1"/>
    <x v="2"/>
    <n v="3"/>
    <x v="0"/>
    <n v="3"/>
  </r>
  <r>
    <n v="1875"/>
    <s v="BN5590181"/>
    <n v="52.9"/>
    <x v="1"/>
    <n v="1"/>
    <n v="37"/>
    <x v="8"/>
    <n v="191545.94"/>
    <n v="1"/>
    <n v="1"/>
    <n v="1"/>
    <n v="112781.5"/>
    <x v="1"/>
    <x v="1"/>
    <n v="2"/>
    <x v="3"/>
    <n v="2"/>
  </r>
  <r>
    <n v="1876"/>
    <s v="BN5762968"/>
    <n v="57.2"/>
    <x v="1"/>
    <n v="1"/>
    <n v="33"/>
    <x v="8"/>
    <n v="196217.58"/>
    <n v="1"/>
    <n v="0"/>
    <n v="1"/>
    <n v="119996.95"/>
    <x v="1"/>
    <x v="1"/>
    <n v="1"/>
    <x v="3"/>
    <n v="3"/>
  </r>
  <r>
    <n v="1877"/>
    <s v="BN5664667"/>
    <n v="64"/>
    <x v="2"/>
    <n v="1"/>
    <n v="41"/>
    <x v="9"/>
    <n v="263214.56"/>
    <n v="4"/>
    <n v="0"/>
    <n v="1"/>
    <n v="6981.43"/>
    <x v="0"/>
    <x v="0"/>
    <n v="3"/>
    <x v="1"/>
    <n v="4"/>
  </r>
  <r>
    <n v="1878"/>
    <s v="BN5643543"/>
    <n v="77"/>
    <x v="1"/>
    <n v="1"/>
    <n v="57"/>
    <x v="9"/>
    <n v="126254.82"/>
    <n v="2"/>
    <n v="1"/>
    <n v="0"/>
    <n v="185211.28"/>
    <x v="0"/>
    <x v="3"/>
    <n v="4"/>
    <x v="1"/>
    <n v="2"/>
  </r>
  <r>
    <n v="1879"/>
    <s v="BN5640956"/>
    <n v="64.8"/>
    <x v="1"/>
    <n v="1"/>
    <n v="37"/>
    <x v="3"/>
    <n v="0"/>
    <n v="2"/>
    <n v="1"/>
    <n v="1"/>
    <n v="78436.36"/>
    <x v="1"/>
    <x v="0"/>
    <n v="2"/>
    <x v="2"/>
    <n v="1"/>
  </r>
  <r>
    <n v="1880"/>
    <s v="BN5768008"/>
    <n v="57.9"/>
    <x v="0"/>
    <n v="1"/>
    <n v="33"/>
    <x v="9"/>
    <n v="0"/>
    <n v="1"/>
    <n v="0"/>
    <n v="1"/>
    <n v="139048"/>
    <x v="1"/>
    <x v="1"/>
    <n v="1"/>
    <x v="1"/>
    <n v="1"/>
  </r>
  <r>
    <n v="1881"/>
    <s v="BN5811227"/>
    <n v="58.9"/>
    <x v="2"/>
    <n v="0"/>
    <n v="38"/>
    <x v="9"/>
    <n v="280711.12"/>
    <n v="2"/>
    <n v="1"/>
    <n v="0"/>
    <n v="136329.96"/>
    <x v="1"/>
    <x v="0"/>
    <n v="2"/>
    <x v="1"/>
    <n v="4"/>
  </r>
  <r>
    <n v="1882"/>
    <s v="BN5669835"/>
    <n v="53"/>
    <x v="1"/>
    <n v="0"/>
    <n v="38"/>
    <x v="0"/>
    <n v="0"/>
    <n v="2"/>
    <n v="1"/>
    <n v="1"/>
    <n v="14721.8"/>
    <x v="1"/>
    <x v="1"/>
    <n v="2"/>
    <x v="0"/>
    <n v="1"/>
  </r>
  <r>
    <n v="1883"/>
    <s v="BN5707027"/>
    <n v="83.1"/>
    <x v="0"/>
    <n v="1"/>
    <n v="32"/>
    <x v="0"/>
    <n v="0"/>
    <n v="2"/>
    <n v="0"/>
    <n v="1"/>
    <n v="3430.38"/>
    <x v="1"/>
    <x v="3"/>
    <n v="1"/>
    <x v="0"/>
    <n v="1"/>
  </r>
  <r>
    <n v="1884"/>
    <s v="BN5670515"/>
    <n v="79"/>
    <x v="2"/>
    <n v="1"/>
    <n v="26"/>
    <x v="3"/>
    <n v="214836.54"/>
    <n v="1"/>
    <n v="0"/>
    <n v="1"/>
    <n v="160450.21"/>
    <x v="1"/>
    <x v="3"/>
    <n v="1"/>
    <x v="2"/>
    <n v="3"/>
  </r>
  <r>
    <n v="1885"/>
    <s v="BN5713392"/>
    <n v="65.599999999999994"/>
    <x v="0"/>
    <n v="1"/>
    <n v="37"/>
    <x v="5"/>
    <n v="0"/>
    <n v="2"/>
    <n v="1"/>
    <n v="0"/>
    <n v="1485.27"/>
    <x v="1"/>
    <x v="2"/>
    <n v="2"/>
    <x v="2"/>
    <n v="1"/>
  </r>
  <r>
    <n v="1886"/>
    <s v="BN5663743"/>
    <n v="56.3"/>
    <x v="1"/>
    <n v="1"/>
    <n v="34"/>
    <x v="5"/>
    <n v="0"/>
    <n v="2"/>
    <n v="1"/>
    <n v="1"/>
    <n v="19720.080000000002"/>
    <x v="1"/>
    <x v="1"/>
    <n v="1"/>
    <x v="2"/>
    <n v="1"/>
  </r>
  <r>
    <n v="1887"/>
    <s v="BN5566871"/>
    <n v="66.7"/>
    <x v="1"/>
    <n v="1"/>
    <n v="41"/>
    <x v="3"/>
    <n v="335114.23999999999"/>
    <n v="1"/>
    <n v="1"/>
    <n v="1"/>
    <n v="41183.019999999997"/>
    <x v="1"/>
    <x v="2"/>
    <n v="3"/>
    <x v="2"/>
    <n v="4"/>
  </r>
  <r>
    <n v="1888"/>
    <s v="BN5680831"/>
    <n v="61.3"/>
    <x v="1"/>
    <n v="1"/>
    <n v="36"/>
    <x v="2"/>
    <n v="234600.04"/>
    <n v="1"/>
    <n v="1"/>
    <n v="0"/>
    <n v="139410.07999999999"/>
    <x v="1"/>
    <x v="0"/>
    <n v="2"/>
    <x v="1"/>
    <n v="3"/>
  </r>
  <r>
    <n v="1889"/>
    <s v="BN5663834"/>
    <n v="42.9"/>
    <x v="0"/>
    <n v="1"/>
    <n v="62"/>
    <x v="3"/>
    <n v="0"/>
    <n v="2"/>
    <n v="1"/>
    <n v="1"/>
    <n v="163691.48000000001"/>
    <x v="1"/>
    <x v="1"/>
    <n v="4"/>
    <x v="2"/>
    <n v="1"/>
  </r>
  <r>
    <n v="1890"/>
    <s v="BN5716237"/>
    <n v="66.5"/>
    <x v="0"/>
    <n v="0"/>
    <n v="25"/>
    <x v="9"/>
    <n v="287345.8"/>
    <n v="1"/>
    <n v="1"/>
    <n v="1"/>
    <n v="115147.33"/>
    <x v="1"/>
    <x v="2"/>
    <n v="1"/>
    <x v="1"/>
    <n v="4"/>
  </r>
  <r>
    <n v="1891"/>
    <s v="BN5796882"/>
    <n v="73.099999999999994"/>
    <x v="0"/>
    <n v="1"/>
    <n v="35"/>
    <x v="4"/>
    <n v="0"/>
    <n v="2"/>
    <n v="1"/>
    <n v="1"/>
    <n v="74945.11"/>
    <x v="1"/>
    <x v="3"/>
    <n v="2"/>
    <x v="3"/>
    <n v="1"/>
  </r>
  <r>
    <n v="1892"/>
    <s v="BN5574696"/>
    <n v="58.4"/>
    <x v="0"/>
    <n v="0"/>
    <n v="39"/>
    <x v="1"/>
    <n v="0"/>
    <n v="2"/>
    <n v="1"/>
    <n v="1"/>
    <n v="180363.56"/>
    <x v="1"/>
    <x v="1"/>
    <n v="2"/>
    <x v="0"/>
    <n v="1"/>
  </r>
  <r>
    <n v="1893"/>
    <s v="BN5773400"/>
    <n v="63.4"/>
    <x v="2"/>
    <n v="0"/>
    <n v="33"/>
    <x v="2"/>
    <n v="153597.84"/>
    <n v="1"/>
    <n v="0"/>
    <n v="0"/>
    <n v="196021.73"/>
    <x v="1"/>
    <x v="0"/>
    <n v="1"/>
    <x v="1"/>
    <n v="2"/>
  </r>
  <r>
    <n v="1894"/>
    <s v="BN5802399"/>
    <n v="48.8"/>
    <x v="0"/>
    <n v="1"/>
    <n v="36"/>
    <x v="6"/>
    <n v="0"/>
    <n v="2"/>
    <n v="1"/>
    <n v="1"/>
    <n v="125979.36"/>
    <x v="1"/>
    <x v="1"/>
    <n v="2"/>
    <x v="0"/>
    <n v="1"/>
  </r>
  <r>
    <n v="1895"/>
    <s v="BN5783311"/>
    <n v="53.5"/>
    <x v="1"/>
    <n v="0"/>
    <n v="51"/>
    <x v="3"/>
    <n v="230619.5"/>
    <n v="1"/>
    <n v="1"/>
    <n v="0"/>
    <n v="111421.77"/>
    <x v="1"/>
    <x v="1"/>
    <n v="4"/>
    <x v="2"/>
    <n v="3"/>
  </r>
  <r>
    <n v="1896"/>
    <s v="BN5649331"/>
    <n v="77.599999999999994"/>
    <x v="0"/>
    <n v="0"/>
    <n v="31"/>
    <x v="3"/>
    <n v="356342.08"/>
    <n v="2"/>
    <n v="1"/>
    <n v="1"/>
    <n v="115818.51"/>
    <x v="1"/>
    <x v="3"/>
    <n v="1"/>
    <x v="2"/>
    <n v="4"/>
  </r>
  <r>
    <n v="1897"/>
    <s v="BN5604501"/>
    <n v="85"/>
    <x v="1"/>
    <n v="0"/>
    <n v="40"/>
    <x v="6"/>
    <n v="0"/>
    <n v="2"/>
    <n v="0"/>
    <n v="1"/>
    <n v="179360.76"/>
    <x v="1"/>
    <x v="3"/>
    <n v="3"/>
    <x v="0"/>
    <n v="1"/>
  </r>
  <r>
    <n v="1898"/>
    <s v="BN5735341"/>
    <n v="67.3"/>
    <x v="1"/>
    <n v="0"/>
    <n v="39"/>
    <x v="10"/>
    <n v="0"/>
    <n v="2"/>
    <n v="0"/>
    <n v="0"/>
    <n v="82351.06"/>
    <x v="1"/>
    <x v="2"/>
    <n v="2"/>
    <x v="0"/>
    <n v="1"/>
  </r>
  <r>
    <n v="1899"/>
    <s v="BN5628991"/>
    <n v="85"/>
    <x v="2"/>
    <n v="0"/>
    <n v="47"/>
    <x v="8"/>
    <n v="254517.58"/>
    <n v="1"/>
    <n v="1"/>
    <n v="1"/>
    <n v="192744.23"/>
    <x v="0"/>
    <x v="3"/>
    <n v="4"/>
    <x v="3"/>
    <n v="3"/>
  </r>
  <r>
    <n v="1900"/>
    <s v="BN5806793"/>
    <n v="62.7"/>
    <x v="1"/>
    <n v="0"/>
    <n v="32"/>
    <x v="5"/>
    <n v="0"/>
    <n v="1"/>
    <n v="1"/>
    <n v="1"/>
    <n v="113408.47"/>
    <x v="1"/>
    <x v="0"/>
    <n v="1"/>
    <x v="2"/>
    <n v="1"/>
  </r>
  <r>
    <n v="1901"/>
    <s v="BN5754912"/>
    <n v="57"/>
    <x v="0"/>
    <n v="0"/>
    <n v="35"/>
    <x v="2"/>
    <n v="0"/>
    <n v="1"/>
    <n v="1"/>
    <n v="1"/>
    <n v="124641.42"/>
    <x v="1"/>
    <x v="1"/>
    <n v="2"/>
    <x v="1"/>
    <n v="1"/>
  </r>
  <r>
    <n v="1902"/>
    <s v="BN5780947"/>
    <n v="79.599999999999994"/>
    <x v="1"/>
    <n v="1"/>
    <n v="69"/>
    <x v="8"/>
    <n v="0"/>
    <n v="2"/>
    <n v="0"/>
    <n v="1"/>
    <n v="54871.02"/>
    <x v="1"/>
    <x v="3"/>
    <n v="4"/>
    <x v="3"/>
    <n v="1"/>
  </r>
  <r>
    <n v="1903"/>
    <s v="BN5621930"/>
    <n v="77.3"/>
    <x v="1"/>
    <n v="0"/>
    <n v="35"/>
    <x v="7"/>
    <n v="0"/>
    <n v="1"/>
    <n v="1"/>
    <n v="1"/>
    <n v="98820.09"/>
    <x v="1"/>
    <x v="3"/>
    <n v="2"/>
    <x v="1"/>
    <n v="1"/>
  </r>
  <r>
    <n v="1904"/>
    <s v="BN5705798"/>
    <n v="75.2"/>
    <x v="1"/>
    <n v="1"/>
    <n v="38"/>
    <x v="0"/>
    <n v="0"/>
    <n v="2"/>
    <n v="1"/>
    <n v="1"/>
    <n v="45570.84"/>
    <x v="1"/>
    <x v="3"/>
    <n v="2"/>
    <x v="0"/>
    <n v="1"/>
  </r>
  <r>
    <n v="1905"/>
    <s v="BN5677295"/>
    <n v="62.5"/>
    <x v="1"/>
    <n v="0"/>
    <n v="71"/>
    <x v="1"/>
    <n v="215139.92"/>
    <n v="1"/>
    <n v="1"/>
    <n v="1"/>
    <n v="182336.45"/>
    <x v="1"/>
    <x v="0"/>
    <n v="4"/>
    <x v="0"/>
    <n v="3"/>
  </r>
  <r>
    <n v="1906"/>
    <s v="BN5566756"/>
    <n v="53.5"/>
    <x v="2"/>
    <n v="1"/>
    <n v="22"/>
    <x v="9"/>
    <n v="269748.8"/>
    <n v="1"/>
    <n v="1"/>
    <n v="1"/>
    <n v="118825.56"/>
    <x v="1"/>
    <x v="1"/>
    <n v="1"/>
    <x v="1"/>
    <n v="4"/>
  </r>
  <r>
    <n v="1907"/>
    <s v="BN5608300"/>
    <n v="78.599999999999994"/>
    <x v="0"/>
    <n v="0"/>
    <n v="31"/>
    <x v="4"/>
    <n v="0"/>
    <n v="2"/>
    <n v="1"/>
    <n v="0"/>
    <n v="103372.79"/>
    <x v="1"/>
    <x v="3"/>
    <n v="1"/>
    <x v="3"/>
    <n v="1"/>
  </r>
  <r>
    <n v="1908"/>
    <s v="BN5810699"/>
    <n v="62"/>
    <x v="0"/>
    <n v="0"/>
    <n v="69"/>
    <x v="6"/>
    <n v="0"/>
    <n v="2"/>
    <n v="1"/>
    <n v="1"/>
    <n v="43486.73"/>
    <x v="1"/>
    <x v="0"/>
    <n v="4"/>
    <x v="0"/>
    <n v="1"/>
  </r>
  <r>
    <n v="1909"/>
    <s v="BN5626896"/>
    <n v="60.5"/>
    <x v="1"/>
    <n v="0"/>
    <n v="50"/>
    <x v="5"/>
    <n v="0"/>
    <n v="2"/>
    <n v="1"/>
    <n v="1"/>
    <n v="40062.99"/>
    <x v="1"/>
    <x v="0"/>
    <n v="4"/>
    <x v="2"/>
    <n v="1"/>
  </r>
  <r>
    <n v="1910"/>
    <s v="BN5773518"/>
    <n v="67"/>
    <x v="1"/>
    <n v="0"/>
    <n v="34"/>
    <x v="6"/>
    <n v="0"/>
    <n v="2"/>
    <n v="1"/>
    <n v="0"/>
    <n v="46175.7"/>
    <x v="1"/>
    <x v="2"/>
    <n v="1"/>
    <x v="0"/>
    <n v="1"/>
  </r>
  <r>
    <n v="1911"/>
    <s v="BN5811174"/>
    <n v="61.7"/>
    <x v="1"/>
    <n v="1"/>
    <n v="44"/>
    <x v="10"/>
    <n v="140211.74"/>
    <n v="1"/>
    <n v="1"/>
    <n v="1"/>
    <n v="120830.73"/>
    <x v="1"/>
    <x v="0"/>
    <n v="3"/>
    <x v="0"/>
    <n v="2"/>
  </r>
  <r>
    <n v="1912"/>
    <s v="BN5590519"/>
    <n v="59.5"/>
    <x v="0"/>
    <n v="1"/>
    <n v="43"/>
    <x v="9"/>
    <n v="0"/>
    <n v="2"/>
    <n v="1"/>
    <n v="0"/>
    <n v="5967.09"/>
    <x v="1"/>
    <x v="0"/>
    <n v="3"/>
    <x v="1"/>
    <n v="1"/>
  </r>
  <r>
    <n v="1913"/>
    <s v="BN5576557"/>
    <n v="68.7"/>
    <x v="2"/>
    <n v="0"/>
    <n v="31"/>
    <x v="4"/>
    <n v="157878.29999999999"/>
    <n v="1"/>
    <n v="1"/>
    <n v="0"/>
    <n v="122134.56"/>
    <x v="0"/>
    <x v="2"/>
    <n v="1"/>
    <x v="3"/>
    <n v="2"/>
  </r>
  <r>
    <n v="1914"/>
    <s v="BN5750177"/>
    <n v="75.7"/>
    <x v="2"/>
    <n v="1"/>
    <n v="32"/>
    <x v="5"/>
    <n v="210257.7"/>
    <n v="2"/>
    <n v="1"/>
    <n v="1"/>
    <n v="62972.13"/>
    <x v="1"/>
    <x v="3"/>
    <n v="1"/>
    <x v="2"/>
    <n v="3"/>
  </r>
  <r>
    <n v="1915"/>
    <s v="BN5741467"/>
    <n v="74.599999999999994"/>
    <x v="1"/>
    <n v="1"/>
    <n v="33"/>
    <x v="0"/>
    <n v="227672.54"/>
    <n v="1"/>
    <n v="1"/>
    <n v="1"/>
    <n v="174815.54"/>
    <x v="1"/>
    <x v="3"/>
    <n v="1"/>
    <x v="0"/>
    <n v="3"/>
  </r>
  <r>
    <n v="1916"/>
    <s v="BN5768964"/>
    <n v="50.3"/>
    <x v="1"/>
    <n v="1"/>
    <n v="27"/>
    <x v="3"/>
    <n v="0"/>
    <n v="1"/>
    <n v="0"/>
    <n v="1"/>
    <n v="192841.13"/>
    <x v="1"/>
    <x v="1"/>
    <n v="1"/>
    <x v="2"/>
    <n v="1"/>
  </r>
  <r>
    <n v="1917"/>
    <s v="BN5812111"/>
    <n v="54.3"/>
    <x v="2"/>
    <n v="1"/>
    <n v="50"/>
    <x v="1"/>
    <n v="201801"/>
    <n v="1"/>
    <n v="0"/>
    <n v="0"/>
    <n v="33310.720000000001"/>
    <x v="0"/>
    <x v="1"/>
    <n v="4"/>
    <x v="0"/>
    <n v="3"/>
  </r>
  <r>
    <n v="1918"/>
    <s v="BN5699685"/>
    <n v="42.8"/>
    <x v="2"/>
    <n v="0"/>
    <n v="42"/>
    <x v="6"/>
    <n v="258496.22"/>
    <n v="2"/>
    <n v="1"/>
    <n v="0"/>
    <n v="72876.429999999993"/>
    <x v="0"/>
    <x v="1"/>
    <n v="3"/>
    <x v="0"/>
    <n v="4"/>
  </r>
  <r>
    <n v="1919"/>
    <s v="BN5744018"/>
    <n v="76.8"/>
    <x v="0"/>
    <n v="0"/>
    <n v="30"/>
    <x v="6"/>
    <n v="218236.1"/>
    <n v="2"/>
    <n v="0"/>
    <n v="1"/>
    <n v="50911.41"/>
    <x v="1"/>
    <x v="3"/>
    <n v="1"/>
    <x v="0"/>
    <n v="3"/>
  </r>
  <r>
    <n v="1920"/>
    <s v="BN5739771"/>
    <n v="61.8"/>
    <x v="0"/>
    <n v="1"/>
    <n v="58"/>
    <x v="3"/>
    <n v="0"/>
    <n v="1"/>
    <n v="1"/>
    <n v="1"/>
    <n v="142400.26999999999"/>
    <x v="0"/>
    <x v="0"/>
    <n v="4"/>
    <x v="2"/>
    <n v="1"/>
  </r>
  <r>
    <n v="1921"/>
    <s v="BN5723633"/>
    <n v="59.1"/>
    <x v="0"/>
    <n v="0"/>
    <n v="33"/>
    <x v="3"/>
    <n v="0"/>
    <n v="2"/>
    <n v="0"/>
    <n v="1"/>
    <n v="48778.46"/>
    <x v="1"/>
    <x v="0"/>
    <n v="1"/>
    <x v="2"/>
    <n v="1"/>
  </r>
  <r>
    <n v="1922"/>
    <s v="BN5638268"/>
    <n v="65.8"/>
    <x v="0"/>
    <n v="0"/>
    <n v="37"/>
    <x v="8"/>
    <n v="252795.32"/>
    <n v="1"/>
    <n v="0"/>
    <n v="0"/>
    <n v="156361.57999999999"/>
    <x v="0"/>
    <x v="2"/>
    <n v="2"/>
    <x v="3"/>
    <n v="3"/>
  </r>
  <r>
    <n v="1923"/>
    <s v="BN5805550"/>
    <n v="62.5"/>
    <x v="0"/>
    <n v="1"/>
    <n v="38"/>
    <x v="9"/>
    <n v="217092.32"/>
    <n v="3"/>
    <n v="1"/>
    <n v="0"/>
    <n v="133807.76999999999"/>
    <x v="0"/>
    <x v="0"/>
    <n v="2"/>
    <x v="1"/>
    <n v="3"/>
  </r>
  <r>
    <n v="1924"/>
    <s v="BN5629488"/>
    <n v="71.7"/>
    <x v="0"/>
    <n v="1"/>
    <n v="38"/>
    <x v="0"/>
    <n v="296123.78000000003"/>
    <n v="1"/>
    <n v="1"/>
    <n v="0"/>
    <n v="179128.69"/>
    <x v="0"/>
    <x v="2"/>
    <n v="2"/>
    <x v="0"/>
    <n v="4"/>
  </r>
  <r>
    <n v="1925"/>
    <s v="BN5586156"/>
    <n v="66.7"/>
    <x v="0"/>
    <n v="1"/>
    <n v="46"/>
    <x v="2"/>
    <n v="244555.74"/>
    <n v="1"/>
    <n v="1"/>
    <n v="1"/>
    <n v="91810.71"/>
    <x v="1"/>
    <x v="2"/>
    <n v="3"/>
    <x v="1"/>
    <n v="3"/>
  </r>
  <r>
    <n v="1926"/>
    <s v="BN5757844"/>
    <n v="80.400000000000006"/>
    <x v="0"/>
    <n v="1"/>
    <n v="26"/>
    <x v="6"/>
    <n v="0"/>
    <n v="2"/>
    <n v="1"/>
    <n v="0"/>
    <n v="173195.33"/>
    <x v="1"/>
    <x v="3"/>
    <n v="1"/>
    <x v="0"/>
    <n v="1"/>
  </r>
  <r>
    <n v="1927"/>
    <s v="BN5715936"/>
    <n v="69.3"/>
    <x v="0"/>
    <n v="1"/>
    <n v="33"/>
    <x v="1"/>
    <n v="0"/>
    <n v="2"/>
    <n v="0"/>
    <n v="1"/>
    <n v="182270.88"/>
    <x v="1"/>
    <x v="2"/>
    <n v="1"/>
    <x v="0"/>
    <n v="1"/>
  </r>
  <r>
    <n v="1928"/>
    <s v="BN5647695"/>
    <n v="72.900000000000006"/>
    <x v="2"/>
    <n v="1"/>
    <n v="38"/>
    <x v="2"/>
    <n v="305798.48"/>
    <n v="2"/>
    <n v="1"/>
    <n v="0"/>
    <n v="177130.33"/>
    <x v="1"/>
    <x v="3"/>
    <n v="2"/>
    <x v="1"/>
    <n v="4"/>
  </r>
  <r>
    <n v="1929"/>
    <s v="BN5716522"/>
    <n v="48.4"/>
    <x v="2"/>
    <n v="1"/>
    <n v="56"/>
    <x v="6"/>
    <n v="268776.21999999997"/>
    <n v="1"/>
    <n v="0"/>
    <n v="0"/>
    <n v="49954.79"/>
    <x v="0"/>
    <x v="1"/>
    <n v="4"/>
    <x v="0"/>
    <n v="4"/>
  </r>
  <r>
    <n v="1930"/>
    <s v="BN5623704"/>
    <n v="63.2"/>
    <x v="1"/>
    <n v="0"/>
    <n v="42"/>
    <x v="6"/>
    <n v="219481.24"/>
    <n v="1"/>
    <n v="1"/>
    <n v="0"/>
    <n v="141896.74"/>
    <x v="1"/>
    <x v="0"/>
    <n v="3"/>
    <x v="0"/>
    <n v="3"/>
  </r>
  <r>
    <n v="1931"/>
    <s v="BN5627175"/>
    <n v="53.6"/>
    <x v="2"/>
    <n v="1"/>
    <n v="25"/>
    <x v="5"/>
    <n v="184733.44"/>
    <n v="2"/>
    <n v="1"/>
    <n v="0"/>
    <n v="120661.71"/>
    <x v="1"/>
    <x v="1"/>
    <n v="1"/>
    <x v="2"/>
    <n v="2"/>
  </r>
  <r>
    <n v="1932"/>
    <s v="BN5652606"/>
    <n v="57.3"/>
    <x v="0"/>
    <n v="0"/>
    <n v="28"/>
    <x v="4"/>
    <n v="258218.04"/>
    <n v="1"/>
    <n v="0"/>
    <n v="0"/>
    <n v="149814.68"/>
    <x v="0"/>
    <x v="1"/>
    <n v="1"/>
    <x v="3"/>
    <n v="4"/>
  </r>
  <r>
    <n v="1933"/>
    <s v="BN5586906"/>
    <n v="65.5"/>
    <x v="1"/>
    <n v="0"/>
    <n v="58"/>
    <x v="8"/>
    <n v="0"/>
    <n v="2"/>
    <n v="1"/>
    <n v="1"/>
    <n v="41782.699999999997"/>
    <x v="1"/>
    <x v="2"/>
    <n v="4"/>
    <x v="3"/>
    <n v="1"/>
  </r>
  <r>
    <n v="1934"/>
    <s v="BN5815473"/>
    <n v="66.599999999999994"/>
    <x v="2"/>
    <n v="1"/>
    <n v="76"/>
    <x v="3"/>
    <n v="210205"/>
    <n v="1"/>
    <n v="1"/>
    <n v="1"/>
    <n v="46172.47"/>
    <x v="1"/>
    <x v="2"/>
    <n v="4"/>
    <x v="2"/>
    <n v="3"/>
  </r>
  <r>
    <n v="1935"/>
    <s v="BN5584843"/>
    <n v="72.599999999999994"/>
    <x v="2"/>
    <n v="1"/>
    <n v="32"/>
    <x v="8"/>
    <n v="222750.64"/>
    <n v="2"/>
    <n v="1"/>
    <n v="0"/>
    <n v="2704.09"/>
    <x v="1"/>
    <x v="3"/>
    <n v="1"/>
    <x v="3"/>
    <n v="3"/>
  </r>
  <r>
    <n v="1936"/>
    <s v="BN5798944"/>
    <n v="52.3"/>
    <x v="0"/>
    <n v="1"/>
    <n v="41"/>
    <x v="6"/>
    <n v="0"/>
    <n v="2"/>
    <n v="1"/>
    <n v="0"/>
    <n v="6726.53"/>
    <x v="1"/>
    <x v="1"/>
    <n v="3"/>
    <x v="0"/>
    <n v="1"/>
  </r>
  <r>
    <n v="1937"/>
    <s v="BN5810370"/>
    <n v="72.8"/>
    <x v="2"/>
    <n v="0"/>
    <n v="35"/>
    <x v="9"/>
    <n v="300824.28000000003"/>
    <n v="2"/>
    <n v="1"/>
    <n v="0"/>
    <n v="170764.08"/>
    <x v="1"/>
    <x v="3"/>
    <n v="2"/>
    <x v="1"/>
    <n v="4"/>
  </r>
  <r>
    <n v="1938"/>
    <s v="BN5697792"/>
    <n v="70.099999999999994"/>
    <x v="0"/>
    <n v="1"/>
    <n v="32"/>
    <x v="6"/>
    <n v="313321.44"/>
    <n v="2"/>
    <n v="1"/>
    <n v="0"/>
    <n v="45742.42"/>
    <x v="1"/>
    <x v="2"/>
    <n v="1"/>
    <x v="0"/>
    <n v="4"/>
  </r>
  <r>
    <n v="1939"/>
    <s v="BN5594815"/>
    <n v="51.8"/>
    <x v="0"/>
    <n v="1"/>
    <n v="40"/>
    <x v="6"/>
    <n v="181915.62"/>
    <n v="1"/>
    <n v="0"/>
    <n v="1"/>
    <n v="162304.59"/>
    <x v="1"/>
    <x v="1"/>
    <n v="3"/>
    <x v="0"/>
    <n v="2"/>
  </r>
  <r>
    <n v="1940"/>
    <s v="BN5799623"/>
    <n v="73.900000000000006"/>
    <x v="0"/>
    <n v="1"/>
    <n v="39"/>
    <x v="3"/>
    <n v="209920.92"/>
    <n v="1"/>
    <n v="0"/>
    <n v="1"/>
    <n v="80883.820000000007"/>
    <x v="1"/>
    <x v="3"/>
    <n v="2"/>
    <x v="2"/>
    <n v="3"/>
  </r>
  <r>
    <n v="1941"/>
    <s v="BN5659564"/>
    <n v="53.1"/>
    <x v="2"/>
    <n v="0"/>
    <n v="33"/>
    <x v="3"/>
    <n v="234105.64"/>
    <n v="1"/>
    <n v="1"/>
    <n v="0"/>
    <n v="118508.09"/>
    <x v="0"/>
    <x v="1"/>
    <n v="1"/>
    <x v="2"/>
    <n v="3"/>
  </r>
  <r>
    <n v="1942"/>
    <s v="BN5645869"/>
    <n v="45.2"/>
    <x v="1"/>
    <n v="1"/>
    <n v="46"/>
    <x v="6"/>
    <n v="177831.7"/>
    <n v="1"/>
    <n v="1"/>
    <n v="0"/>
    <n v="69697.740000000005"/>
    <x v="1"/>
    <x v="1"/>
    <n v="3"/>
    <x v="0"/>
    <n v="2"/>
  </r>
  <r>
    <n v="1943"/>
    <s v="BN5651626"/>
    <n v="68.400000000000006"/>
    <x v="0"/>
    <n v="1"/>
    <n v="47"/>
    <x v="5"/>
    <n v="296142.78000000003"/>
    <n v="1"/>
    <n v="1"/>
    <n v="0"/>
    <n v="183575.01"/>
    <x v="1"/>
    <x v="2"/>
    <n v="4"/>
    <x v="2"/>
    <n v="4"/>
  </r>
  <r>
    <n v="1944"/>
    <s v="BN5737178"/>
    <n v="72.8"/>
    <x v="2"/>
    <n v="1"/>
    <n v="41"/>
    <x v="5"/>
    <n v="304365.65999999997"/>
    <n v="1"/>
    <n v="0"/>
    <n v="0"/>
    <n v="161203.6"/>
    <x v="1"/>
    <x v="3"/>
    <n v="3"/>
    <x v="2"/>
    <n v="4"/>
  </r>
  <r>
    <n v="1945"/>
    <s v="BN5687223"/>
    <n v="78.3"/>
    <x v="1"/>
    <n v="1"/>
    <n v="41"/>
    <x v="9"/>
    <n v="0"/>
    <n v="2"/>
    <n v="1"/>
    <n v="0"/>
    <n v="143752.76999999999"/>
    <x v="1"/>
    <x v="3"/>
    <n v="3"/>
    <x v="1"/>
    <n v="1"/>
  </r>
  <r>
    <n v="1946"/>
    <s v="BN5607260"/>
    <n v="73.400000000000006"/>
    <x v="0"/>
    <n v="1"/>
    <n v="24"/>
    <x v="8"/>
    <n v="260112.46"/>
    <n v="1"/>
    <n v="0"/>
    <n v="0"/>
    <n v="121894.31"/>
    <x v="0"/>
    <x v="3"/>
    <n v="1"/>
    <x v="3"/>
    <n v="4"/>
  </r>
  <r>
    <n v="1947"/>
    <s v="BN5698234"/>
    <n v="64.8"/>
    <x v="2"/>
    <n v="1"/>
    <n v="36"/>
    <x v="6"/>
    <n v="190079.46"/>
    <n v="2"/>
    <n v="1"/>
    <n v="1"/>
    <n v="147055.87"/>
    <x v="1"/>
    <x v="0"/>
    <n v="2"/>
    <x v="0"/>
    <n v="2"/>
  </r>
  <r>
    <n v="1948"/>
    <s v="BN5657725"/>
    <n v="68.8"/>
    <x v="0"/>
    <n v="1"/>
    <n v="54"/>
    <x v="1"/>
    <n v="0"/>
    <n v="2"/>
    <n v="1"/>
    <n v="1"/>
    <n v="172033.57"/>
    <x v="1"/>
    <x v="2"/>
    <n v="4"/>
    <x v="0"/>
    <n v="1"/>
  </r>
  <r>
    <n v="1949"/>
    <s v="BN5569100"/>
    <n v="68"/>
    <x v="1"/>
    <n v="1"/>
    <n v="37"/>
    <x v="9"/>
    <n v="0"/>
    <n v="2"/>
    <n v="0"/>
    <n v="0"/>
    <n v="143774.06"/>
    <x v="1"/>
    <x v="2"/>
    <n v="2"/>
    <x v="1"/>
    <n v="1"/>
  </r>
  <r>
    <n v="1950"/>
    <s v="BN5681475"/>
    <n v="51.6"/>
    <x v="0"/>
    <n v="0"/>
    <n v="45"/>
    <x v="0"/>
    <n v="225547.46"/>
    <n v="2"/>
    <n v="1"/>
    <n v="1"/>
    <n v="139366.57999999999"/>
    <x v="1"/>
    <x v="1"/>
    <n v="3"/>
    <x v="0"/>
    <n v="3"/>
  </r>
  <r>
    <n v="1951"/>
    <s v="BN5615369"/>
    <n v="68"/>
    <x v="0"/>
    <n v="0"/>
    <n v="39"/>
    <x v="7"/>
    <n v="247612.56"/>
    <n v="1"/>
    <n v="1"/>
    <n v="0"/>
    <n v="81776.84"/>
    <x v="0"/>
    <x v="2"/>
    <n v="2"/>
    <x v="1"/>
    <n v="3"/>
  </r>
  <r>
    <n v="1952"/>
    <s v="BN5589706"/>
    <n v="60.4"/>
    <x v="0"/>
    <n v="1"/>
    <n v="55"/>
    <x v="2"/>
    <n v="288907.5"/>
    <n v="1"/>
    <n v="1"/>
    <n v="0"/>
    <n v="190998.96"/>
    <x v="0"/>
    <x v="0"/>
    <n v="4"/>
    <x v="1"/>
    <n v="4"/>
  </r>
  <r>
    <n v="1953"/>
    <s v="BN5781797"/>
    <n v="62.4"/>
    <x v="2"/>
    <n v="1"/>
    <n v="29"/>
    <x v="9"/>
    <n v="189334.58"/>
    <n v="2"/>
    <n v="0"/>
    <n v="1"/>
    <n v="4470.5200000000004"/>
    <x v="1"/>
    <x v="0"/>
    <n v="1"/>
    <x v="1"/>
    <n v="2"/>
  </r>
  <r>
    <n v="1954"/>
    <s v="BN5675103"/>
    <n v="62.3"/>
    <x v="0"/>
    <n v="1"/>
    <n v="23"/>
    <x v="7"/>
    <n v="0"/>
    <n v="2"/>
    <n v="0"/>
    <n v="1"/>
    <n v="135851.29999999999"/>
    <x v="1"/>
    <x v="0"/>
    <n v="1"/>
    <x v="1"/>
    <n v="1"/>
  </r>
  <r>
    <n v="1955"/>
    <s v="BN5600647"/>
    <n v="62.4"/>
    <x v="1"/>
    <n v="1"/>
    <n v="53"/>
    <x v="8"/>
    <n v="348794.42"/>
    <n v="2"/>
    <n v="1"/>
    <n v="1"/>
    <n v="172372.63"/>
    <x v="1"/>
    <x v="0"/>
    <n v="4"/>
    <x v="3"/>
    <n v="4"/>
  </r>
  <r>
    <n v="1956"/>
    <s v="BN5779089"/>
    <n v="56.5"/>
    <x v="2"/>
    <n v="0"/>
    <n v="60"/>
    <x v="6"/>
    <n v="217776.48"/>
    <n v="3"/>
    <n v="0"/>
    <n v="1"/>
    <n v="135875.51"/>
    <x v="0"/>
    <x v="1"/>
    <n v="4"/>
    <x v="0"/>
    <n v="3"/>
  </r>
  <r>
    <n v="1957"/>
    <s v="BN5605199"/>
    <n v="56.5"/>
    <x v="0"/>
    <n v="1"/>
    <n v="57"/>
    <x v="4"/>
    <n v="237606.7"/>
    <n v="2"/>
    <n v="1"/>
    <n v="1"/>
    <n v="128124.7"/>
    <x v="0"/>
    <x v="1"/>
    <n v="4"/>
    <x v="3"/>
    <n v="3"/>
  </r>
  <r>
    <n v="1958"/>
    <s v="BN5674835"/>
    <n v="71"/>
    <x v="0"/>
    <n v="1"/>
    <n v="56"/>
    <x v="5"/>
    <n v="342275.24"/>
    <n v="1"/>
    <n v="1"/>
    <n v="1"/>
    <n v="167023.95000000001"/>
    <x v="0"/>
    <x v="2"/>
    <n v="4"/>
    <x v="2"/>
    <n v="4"/>
  </r>
  <r>
    <n v="1959"/>
    <s v="BN5737419"/>
    <n v="64.5"/>
    <x v="0"/>
    <n v="1"/>
    <n v="44"/>
    <x v="5"/>
    <n v="0"/>
    <n v="1"/>
    <n v="0"/>
    <n v="0"/>
    <n v="149807.01"/>
    <x v="1"/>
    <x v="0"/>
    <n v="3"/>
    <x v="2"/>
    <n v="1"/>
  </r>
  <r>
    <n v="1960"/>
    <s v="BN5780427"/>
    <n v="70.7"/>
    <x v="0"/>
    <n v="1"/>
    <n v="35"/>
    <x v="2"/>
    <n v="273357.03999999998"/>
    <n v="1"/>
    <n v="1"/>
    <n v="0"/>
    <n v="54290.62"/>
    <x v="1"/>
    <x v="2"/>
    <n v="2"/>
    <x v="1"/>
    <n v="4"/>
  </r>
  <r>
    <n v="1961"/>
    <s v="BN5623560"/>
    <n v="65.5"/>
    <x v="1"/>
    <n v="0"/>
    <n v="38"/>
    <x v="1"/>
    <n v="271031.52"/>
    <n v="1"/>
    <n v="1"/>
    <n v="0"/>
    <n v="86013.96"/>
    <x v="1"/>
    <x v="2"/>
    <n v="2"/>
    <x v="0"/>
    <n v="4"/>
  </r>
  <r>
    <n v="1962"/>
    <s v="BN5668385"/>
    <n v="70.5"/>
    <x v="1"/>
    <n v="0"/>
    <n v="26"/>
    <x v="8"/>
    <n v="355599.66"/>
    <n v="2"/>
    <n v="0"/>
    <n v="0"/>
    <n v="79886.06"/>
    <x v="1"/>
    <x v="2"/>
    <n v="1"/>
    <x v="3"/>
    <n v="4"/>
  </r>
  <r>
    <n v="1963"/>
    <s v="BN5692329"/>
    <n v="35.799999999999997"/>
    <x v="1"/>
    <n v="0"/>
    <n v="54"/>
    <x v="2"/>
    <n v="287084.71999999997"/>
    <n v="3"/>
    <n v="1"/>
    <n v="0"/>
    <n v="141959.10999999999"/>
    <x v="0"/>
    <x v="1"/>
    <n v="4"/>
    <x v="1"/>
    <n v="4"/>
  </r>
  <r>
    <n v="1964"/>
    <s v="BN5771052"/>
    <n v="57.8"/>
    <x v="2"/>
    <n v="1"/>
    <n v="36"/>
    <x v="2"/>
    <n v="294974.46000000002"/>
    <n v="2"/>
    <n v="1"/>
    <n v="0"/>
    <n v="66680.77"/>
    <x v="1"/>
    <x v="1"/>
    <n v="2"/>
    <x v="1"/>
    <n v="4"/>
  </r>
  <r>
    <n v="1965"/>
    <s v="BN5738231"/>
    <n v="80"/>
    <x v="0"/>
    <n v="0"/>
    <n v="42"/>
    <x v="8"/>
    <n v="195528.82"/>
    <n v="1"/>
    <n v="1"/>
    <n v="0"/>
    <n v="98640.15"/>
    <x v="0"/>
    <x v="3"/>
    <n v="3"/>
    <x v="3"/>
    <n v="3"/>
  </r>
  <r>
    <n v="1966"/>
    <s v="BN5772156"/>
    <n v="61.2"/>
    <x v="0"/>
    <n v="0"/>
    <n v="35"/>
    <x v="9"/>
    <n v="0"/>
    <n v="1"/>
    <n v="0"/>
    <n v="0"/>
    <n v="142797.5"/>
    <x v="0"/>
    <x v="0"/>
    <n v="2"/>
    <x v="1"/>
    <n v="1"/>
  </r>
  <r>
    <n v="1967"/>
    <s v="BN5638376"/>
    <n v="68.099999999999994"/>
    <x v="2"/>
    <n v="0"/>
    <n v="50"/>
    <x v="2"/>
    <n v="278960.36"/>
    <n v="1"/>
    <n v="1"/>
    <n v="1"/>
    <n v="163581.67000000001"/>
    <x v="1"/>
    <x v="2"/>
    <n v="4"/>
    <x v="1"/>
    <n v="4"/>
  </r>
  <r>
    <n v="1968"/>
    <s v="BN5598001"/>
    <n v="55.9"/>
    <x v="1"/>
    <n v="1"/>
    <n v="27"/>
    <x v="8"/>
    <n v="0"/>
    <n v="2"/>
    <n v="1"/>
    <n v="1"/>
    <n v="163221.22"/>
    <x v="1"/>
    <x v="1"/>
    <n v="1"/>
    <x v="3"/>
    <n v="1"/>
  </r>
  <r>
    <n v="1969"/>
    <s v="BN5693381"/>
    <n v="48.8"/>
    <x v="1"/>
    <n v="0"/>
    <n v="41"/>
    <x v="9"/>
    <n v="281106.92"/>
    <n v="1"/>
    <n v="0"/>
    <n v="0"/>
    <n v="12440.44"/>
    <x v="1"/>
    <x v="1"/>
    <n v="3"/>
    <x v="1"/>
    <n v="4"/>
  </r>
  <r>
    <n v="1970"/>
    <s v="BN5671843"/>
    <n v="71.7"/>
    <x v="0"/>
    <n v="0"/>
    <n v="38"/>
    <x v="8"/>
    <n v="0"/>
    <n v="2"/>
    <n v="1"/>
    <n v="1"/>
    <n v="145551.6"/>
    <x v="1"/>
    <x v="2"/>
    <n v="2"/>
    <x v="3"/>
    <n v="1"/>
  </r>
  <r>
    <n v="1971"/>
    <s v="BN5762181"/>
    <n v="66.599999999999994"/>
    <x v="0"/>
    <n v="0"/>
    <n v="43"/>
    <x v="7"/>
    <n v="282324.15999999997"/>
    <n v="1"/>
    <n v="1"/>
    <n v="0"/>
    <n v="50908.480000000003"/>
    <x v="1"/>
    <x v="2"/>
    <n v="3"/>
    <x v="1"/>
    <n v="4"/>
  </r>
  <r>
    <n v="1972"/>
    <s v="BN5780867"/>
    <n v="58.2"/>
    <x v="1"/>
    <n v="1"/>
    <n v="28"/>
    <x v="4"/>
    <n v="131696.72"/>
    <n v="2"/>
    <n v="1"/>
    <n v="0"/>
    <n v="30149.21"/>
    <x v="1"/>
    <x v="1"/>
    <n v="1"/>
    <x v="3"/>
    <n v="2"/>
  </r>
  <r>
    <n v="1973"/>
    <s v="BN5700087"/>
    <n v="73.3"/>
    <x v="1"/>
    <n v="0"/>
    <n v="32"/>
    <x v="10"/>
    <n v="166638.56"/>
    <n v="1"/>
    <n v="0"/>
    <n v="0"/>
    <n v="57769.2"/>
    <x v="1"/>
    <x v="3"/>
    <n v="1"/>
    <x v="0"/>
    <n v="2"/>
  </r>
  <r>
    <n v="1974"/>
    <s v="BN5635641"/>
    <n v="69.3"/>
    <x v="0"/>
    <n v="1"/>
    <n v="43"/>
    <x v="4"/>
    <n v="0"/>
    <n v="2"/>
    <n v="0"/>
    <n v="0"/>
    <n v="156381.47"/>
    <x v="1"/>
    <x v="2"/>
    <n v="3"/>
    <x v="3"/>
    <n v="1"/>
  </r>
  <r>
    <n v="1975"/>
    <s v="BN5679196"/>
    <n v="69.400000000000006"/>
    <x v="0"/>
    <n v="0"/>
    <n v="35"/>
    <x v="4"/>
    <n v="259463.28"/>
    <n v="2"/>
    <n v="1"/>
    <n v="0"/>
    <n v="178123.86"/>
    <x v="1"/>
    <x v="2"/>
    <n v="2"/>
    <x v="3"/>
    <n v="4"/>
  </r>
  <r>
    <n v="1976"/>
    <s v="BN5591299"/>
    <n v="62.2"/>
    <x v="0"/>
    <n v="0"/>
    <n v="37"/>
    <x v="8"/>
    <n v="0"/>
    <n v="2"/>
    <n v="1"/>
    <n v="0"/>
    <n v="51112.800000000003"/>
    <x v="1"/>
    <x v="0"/>
    <n v="2"/>
    <x v="3"/>
    <n v="1"/>
  </r>
  <r>
    <n v="1977"/>
    <s v="BN5694105"/>
    <n v="59.8"/>
    <x v="1"/>
    <n v="0"/>
    <n v="40"/>
    <x v="5"/>
    <n v="0"/>
    <n v="2"/>
    <n v="0"/>
    <n v="0"/>
    <n v="173783.38"/>
    <x v="1"/>
    <x v="0"/>
    <n v="3"/>
    <x v="2"/>
    <n v="1"/>
  </r>
  <r>
    <n v="1978"/>
    <s v="BN5585814"/>
    <n v="71.7"/>
    <x v="1"/>
    <n v="1"/>
    <n v="37"/>
    <x v="1"/>
    <n v="0"/>
    <n v="3"/>
    <n v="0"/>
    <n v="0"/>
    <n v="174770.14"/>
    <x v="0"/>
    <x v="2"/>
    <n v="2"/>
    <x v="0"/>
    <n v="1"/>
  </r>
  <r>
    <n v="1979"/>
    <s v="BN5792242"/>
    <n v="49.4"/>
    <x v="2"/>
    <n v="1"/>
    <n v="39"/>
    <x v="8"/>
    <n v="214212.66"/>
    <n v="2"/>
    <n v="1"/>
    <n v="0"/>
    <n v="172063.09"/>
    <x v="1"/>
    <x v="1"/>
    <n v="2"/>
    <x v="3"/>
    <n v="3"/>
  </r>
  <r>
    <n v="1980"/>
    <s v="BN5635510"/>
    <n v="64.400000000000006"/>
    <x v="0"/>
    <n v="1"/>
    <n v="35"/>
    <x v="2"/>
    <n v="0"/>
    <n v="2"/>
    <n v="1"/>
    <n v="1"/>
    <n v="155294.17000000001"/>
    <x v="1"/>
    <x v="0"/>
    <n v="2"/>
    <x v="1"/>
    <n v="1"/>
  </r>
  <r>
    <n v="1981"/>
    <s v="BN5775793"/>
    <n v="55.4"/>
    <x v="0"/>
    <n v="0"/>
    <n v="32"/>
    <x v="9"/>
    <n v="0"/>
    <n v="2"/>
    <n v="1"/>
    <n v="1"/>
    <n v="40320.300000000003"/>
    <x v="1"/>
    <x v="1"/>
    <n v="1"/>
    <x v="1"/>
    <n v="1"/>
  </r>
  <r>
    <n v="1982"/>
    <s v="BN5630826"/>
    <n v="47.6"/>
    <x v="1"/>
    <n v="0"/>
    <n v="71"/>
    <x v="1"/>
    <n v="210607.46"/>
    <n v="1"/>
    <n v="0"/>
    <n v="1"/>
    <n v="134260.34"/>
    <x v="1"/>
    <x v="1"/>
    <n v="4"/>
    <x v="0"/>
    <n v="3"/>
  </r>
  <r>
    <n v="1983"/>
    <s v="BN5756593"/>
    <n v="66.7"/>
    <x v="0"/>
    <n v="1"/>
    <n v="30"/>
    <x v="5"/>
    <n v="331596.2"/>
    <n v="1"/>
    <n v="1"/>
    <n v="0"/>
    <n v="147090.9"/>
    <x v="1"/>
    <x v="2"/>
    <n v="1"/>
    <x v="2"/>
    <n v="4"/>
  </r>
  <r>
    <n v="1984"/>
    <s v="BN5587826"/>
    <n v="74.8"/>
    <x v="1"/>
    <n v="0"/>
    <n v="42"/>
    <x v="4"/>
    <n v="0"/>
    <n v="2"/>
    <n v="1"/>
    <n v="0"/>
    <n v="132368.47"/>
    <x v="1"/>
    <x v="3"/>
    <n v="3"/>
    <x v="3"/>
    <n v="1"/>
  </r>
  <r>
    <n v="1985"/>
    <s v="BN5737518"/>
    <n v="53.1"/>
    <x v="1"/>
    <n v="0"/>
    <n v="47"/>
    <x v="1"/>
    <n v="252991.14"/>
    <n v="2"/>
    <n v="1"/>
    <n v="1"/>
    <n v="164741.5"/>
    <x v="1"/>
    <x v="1"/>
    <n v="4"/>
    <x v="0"/>
    <n v="3"/>
  </r>
  <r>
    <n v="1986"/>
    <s v="BN5627789"/>
    <n v="71.900000000000006"/>
    <x v="1"/>
    <n v="0"/>
    <n v="49"/>
    <x v="9"/>
    <n v="232787.18"/>
    <n v="1"/>
    <n v="1"/>
    <n v="0"/>
    <n v="63051.32"/>
    <x v="0"/>
    <x v="3"/>
    <n v="4"/>
    <x v="1"/>
    <n v="3"/>
  </r>
  <r>
    <n v="1987"/>
    <s v="BN5772514"/>
    <n v="84.5"/>
    <x v="2"/>
    <n v="0"/>
    <n v="43"/>
    <x v="0"/>
    <n v="163467.48000000001"/>
    <n v="2"/>
    <n v="0"/>
    <n v="0"/>
    <n v="199761.29"/>
    <x v="1"/>
    <x v="3"/>
    <n v="3"/>
    <x v="0"/>
    <n v="2"/>
  </r>
  <r>
    <n v="1988"/>
    <s v="BN5758519"/>
    <n v="73.8"/>
    <x v="0"/>
    <n v="1"/>
    <n v="56"/>
    <x v="4"/>
    <n v="0"/>
    <n v="1"/>
    <n v="0"/>
    <n v="1"/>
    <n v="55725.04"/>
    <x v="0"/>
    <x v="3"/>
    <n v="4"/>
    <x v="3"/>
    <n v="1"/>
  </r>
  <r>
    <n v="1989"/>
    <s v="BN5657020"/>
    <n v="56.3"/>
    <x v="1"/>
    <n v="0"/>
    <n v="48"/>
    <x v="2"/>
    <n v="212343.36"/>
    <n v="1"/>
    <n v="1"/>
    <n v="0"/>
    <n v="163145.5"/>
    <x v="0"/>
    <x v="1"/>
    <n v="4"/>
    <x v="1"/>
    <n v="3"/>
  </r>
  <r>
    <n v="1990"/>
    <s v="BN5622367"/>
    <n v="69.5"/>
    <x v="1"/>
    <n v="1"/>
    <n v="30"/>
    <x v="10"/>
    <n v="192041.72"/>
    <n v="1"/>
    <n v="1"/>
    <n v="1"/>
    <n v="57992.49"/>
    <x v="1"/>
    <x v="2"/>
    <n v="1"/>
    <x v="0"/>
    <n v="2"/>
  </r>
  <r>
    <n v="1991"/>
    <s v="BN5775716"/>
    <n v="84.1"/>
    <x v="1"/>
    <n v="1"/>
    <n v="43"/>
    <x v="1"/>
    <n v="0"/>
    <n v="2"/>
    <n v="0"/>
    <n v="1"/>
    <n v="193093.77"/>
    <x v="1"/>
    <x v="3"/>
    <n v="3"/>
    <x v="0"/>
    <n v="1"/>
  </r>
  <r>
    <n v="1992"/>
    <s v="BN5570772"/>
    <n v="62.6"/>
    <x v="2"/>
    <n v="1"/>
    <n v="38"/>
    <x v="0"/>
    <n v="363342.32"/>
    <n v="2"/>
    <n v="1"/>
    <n v="1"/>
    <n v="57531.14"/>
    <x v="1"/>
    <x v="0"/>
    <n v="2"/>
    <x v="0"/>
    <n v="4"/>
  </r>
  <r>
    <n v="1993"/>
    <s v="BN5748294"/>
    <n v="61.3"/>
    <x v="0"/>
    <n v="0"/>
    <n v="31"/>
    <x v="5"/>
    <n v="371418.56"/>
    <n v="2"/>
    <n v="1"/>
    <n v="1"/>
    <n v="77242.19"/>
    <x v="1"/>
    <x v="0"/>
    <n v="1"/>
    <x v="2"/>
    <n v="4"/>
  </r>
  <r>
    <n v="1994"/>
    <s v="BN5787102"/>
    <n v="82.4"/>
    <x v="2"/>
    <n v="1"/>
    <n v="62"/>
    <x v="2"/>
    <n v="268500.34000000003"/>
    <n v="3"/>
    <n v="0"/>
    <n v="0"/>
    <n v="153046.16"/>
    <x v="0"/>
    <x v="3"/>
    <n v="4"/>
    <x v="1"/>
    <n v="4"/>
  </r>
  <r>
    <n v="1995"/>
    <s v="BN5665968"/>
    <n v="70.5"/>
    <x v="0"/>
    <n v="0"/>
    <n v="51"/>
    <x v="3"/>
    <n v="0"/>
    <n v="1"/>
    <n v="1"/>
    <n v="0"/>
    <n v="63405.2"/>
    <x v="0"/>
    <x v="2"/>
    <n v="4"/>
    <x v="2"/>
    <n v="1"/>
  </r>
  <r>
    <n v="1996"/>
    <s v="BN5617561"/>
    <n v="58.4"/>
    <x v="0"/>
    <n v="0"/>
    <n v="46"/>
    <x v="8"/>
    <n v="191343.5"/>
    <n v="2"/>
    <n v="1"/>
    <n v="1"/>
    <n v="106564.88"/>
    <x v="1"/>
    <x v="1"/>
    <n v="3"/>
    <x v="3"/>
    <n v="2"/>
  </r>
  <r>
    <n v="1997"/>
    <s v="BN5755591"/>
    <n v="53.4"/>
    <x v="0"/>
    <n v="1"/>
    <n v="64"/>
    <x v="0"/>
    <n v="0"/>
    <n v="2"/>
    <n v="0"/>
    <n v="0"/>
    <n v="42763.12"/>
    <x v="0"/>
    <x v="1"/>
    <n v="4"/>
    <x v="0"/>
    <n v="1"/>
  </r>
  <r>
    <n v="1998"/>
    <s v="BN5624694"/>
    <n v="67.2"/>
    <x v="0"/>
    <n v="0"/>
    <n v="36"/>
    <x v="1"/>
    <n v="284303.5"/>
    <n v="2"/>
    <n v="1"/>
    <n v="1"/>
    <n v="168753.34"/>
    <x v="1"/>
    <x v="2"/>
    <n v="2"/>
    <x v="0"/>
    <n v="4"/>
  </r>
  <r>
    <n v="1999"/>
    <s v="BN5779410"/>
    <n v="60.3"/>
    <x v="0"/>
    <n v="1"/>
    <n v="45"/>
    <x v="8"/>
    <n v="255647.86"/>
    <n v="1"/>
    <n v="1"/>
    <n v="1"/>
    <n v="19483.349999999999"/>
    <x v="1"/>
    <x v="0"/>
    <n v="3"/>
    <x v="3"/>
    <n v="4"/>
  </r>
  <r>
    <n v="2000"/>
    <s v="BN5567312"/>
    <n v="63.3"/>
    <x v="2"/>
    <n v="1"/>
    <n v="45"/>
    <x v="6"/>
    <n v="288328.58"/>
    <n v="1"/>
    <n v="1"/>
    <n v="1"/>
    <n v="158646.46"/>
    <x v="1"/>
    <x v="0"/>
    <n v="3"/>
    <x v="0"/>
    <n v="4"/>
  </r>
  <r>
    <n v="2001"/>
    <s v="BN5613569"/>
    <n v="84.2"/>
    <x v="0"/>
    <n v="1"/>
    <n v="60"/>
    <x v="1"/>
    <n v="126985.88"/>
    <n v="1"/>
    <n v="1"/>
    <n v="1"/>
    <n v="83172.19"/>
    <x v="1"/>
    <x v="3"/>
    <n v="4"/>
    <x v="0"/>
    <n v="2"/>
  </r>
  <r>
    <n v="2002"/>
    <s v="BN5734224"/>
    <n v="66.099999999999994"/>
    <x v="0"/>
    <n v="0"/>
    <n v="29"/>
    <x v="6"/>
    <n v="0"/>
    <n v="2"/>
    <n v="1"/>
    <n v="1"/>
    <n v="76889.789999999994"/>
    <x v="1"/>
    <x v="2"/>
    <n v="1"/>
    <x v="0"/>
    <n v="1"/>
  </r>
  <r>
    <n v="2003"/>
    <s v="BN5657127"/>
    <n v="60.1"/>
    <x v="0"/>
    <n v="1"/>
    <n v="76"/>
    <x v="0"/>
    <n v="0"/>
    <n v="2"/>
    <n v="0"/>
    <n v="1"/>
    <n v="51554.58"/>
    <x v="1"/>
    <x v="0"/>
    <n v="4"/>
    <x v="0"/>
    <n v="1"/>
  </r>
  <r>
    <n v="2004"/>
    <s v="BN5799263"/>
    <n v="63.2"/>
    <x v="0"/>
    <n v="1"/>
    <n v="43"/>
    <x v="10"/>
    <n v="212268.92"/>
    <n v="1"/>
    <n v="0"/>
    <n v="1"/>
    <n v="105570.39"/>
    <x v="1"/>
    <x v="0"/>
    <n v="3"/>
    <x v="0"/>
    <n v="3"/>
  </r>
  <r>
    <n v="2005"/>
    <s v="BN5729883"/>
    <n v="68.400000000000006"/>
    <x v="2"/>
    <n v="1"/>
    <n v="31"/>
    <x v="2"/>
    <n v="254539.5"/>
    <n v="1"/>
    <n v="0"/>
    <n v="1"/>
    <n v="79495.009999999995"/>
    <x v="1"/>
    <x v="2"/>
    <n v="1"/>
    <x v="1"/>
    <n v="3"/>
  </r>
  <r>
    <n v="2006"/>
    <s v="BN5725748"/>
    <n v="78.5"/>
    <x v="2"/>
    <n v="0"/>
    <n v="34"/>
    <x v="6"/>
    <n v="248986.06"/>
    <n v="2"/>
    <n v="0"/>
    <n v="1"/>
    <n v="52583.79"/>
    <x v="0"/>
    <x v="3"/>
    <n v="1"/>
    <x v="0"/>
    <n v="3"/>
  </r>
  <r>
    <n v="2007"/>
    <s v="BN5745456"/>
    <n v="68.7"/>
    <x v="0"/>
    <n v="1"/>
    <n v="41"/>
    <x v="3"/>
    <n v="0"/>
    <n v="2"/>
    <n v="1"/>
    <n v="0"/>
    <n v="26848.25"/>
    <x v="1"/>
    <x v="2"/>
    <n v="3"/>
    <x v="2"/>
    <n v="1"/>
  </r>
  <r>
    <n v="2008"/>
    <s v="BN5727297"/>
    <n v="70.5"/>
    <x v="2"/>
    <n v="0"/>
    <n v="45"/>
    <x v="7"/>
    <n v="293095.56"/>
    <n v="1"/>
    <n v="0"/>
    <n v="1"/>
    <n v="10072.549999999999"/>
    <x v="0"/>
    <x v="2"/>
    <n v="3"/>
    <x v="1"/>
    <n v="4"/>
  </r>
  <r>
    <n v="2009"/>
    <s v="BN5666829"/>
    <n v="63.9"/>
    <x v="0"/>
    <n v="1"/>
    <n v="45"/>
    <x v="5"/>
    <n v="199221.84"/>
    <n v="2"/>
    <n v="1"/>
    <n v="0"/>
    <n v="187296.78"/>
    <x v="1"/>
    <x v="0"/>
    <n v="3"/>
    <x v="2"/>
    <n v="3"/>
  </r>
  <r>
    <n v="2010"/>
    <s v="BN5732830"/>
    <n v="72.900000000000006"/>
    <x v="2"/>
    <n v="1"/>
    <n v="48"/>
    <x v="8"/>
    <n v="235674.86"/>
    <n v="1"/>
    <n v="1"/>
    <n v="0"/>
    <n v="104016.61"/>
    <x v="0"/>
    <x v="3"/>
    <n v="4"/>
    <x v="3"/>
    <n v="3"/>
  </r>
  <r>
    <n v="2011"/>
    <s v="BN5611963"/>
    <n v="55.6"/>
    <x v="1"/>
    <n v="0"/>
    <n v="50"/>
    <x v="2"/>
    <n v="337044.74"/>
    <n v="1"/>
    <n v="1"/>
    <n v="1"/>
    <n v="151310.16"/>
    <x v="1"/>
    <x v="1"/>
    <n v="4"/>
    <x v="1"/>
    <n v="4"/>
  </r>
  <r>
    <n v="2012"/>
    <s v="BN5726180"/>
    <n v="57"/>
    <x v="0"/>
    <n v="1"/>
    <n v="34"/>
    <x v="9"/>
    <n v="234675.08"/>
    <n v="2"/>
    <n v="0"/>
    <n v="1"/>
    <n v="62810.91"/>
    <x v="1"/>
    <x v="1"/>
    <n v="1"/>
    <x v="1"/>
    <n v="3"/>
  </r>
  <r>
    <n v="2013"/>
    <s v="BN5780037"/>
    <n v="84.1"/>
    <x v="0"/>
    <n v="1"/>
    <n v="76"/>
    <x v="9"/>
    <n v="216263.06"/>
    <n v="1"/>
    <n v="0"/>
    <n v="1"/>
    <n v="60830.38"/>
    <x v="1"/>
    <x v="3"/>
    <n v="4"/>
    <x v="1"/>
    <n v="3"/>
  </r>
  <r>
    <n v="2014"/>
    <s v="BN5742151"/>
    <n v="70.5"/>
    <x v="2"/>
    <n v="1"/>
    <n v="37"/>
    <x v="4"/>
    <n v="272992.24"/>
    <n v="2"/>
    <n v="1"/>
    <n v="0"/>
    <n v="116672.02"/>
    <x v="1"/>
    <x v="2"/>
    <n v="2"/>
    <x v="3"/>
    <n v="4"/>
  </r>
  <r>
    <n v="2015"/>
    <s v="BN5678937"/>
    <n v="55.3"/>
    <x v="0"/>
    <n v="1"/>
    <n v="34"/>
    <x v="6"/>
    <n v="232649.06"/>
    <n v="1"/>
    <n v="1"/>
    <n v="0"/>
    <n v="77304.490000000005"/>
    <x v="1"/>
    <x v="1"/>
    <n v="1"/>
    <x v="0"/>
    <n v="3"/>
  </r>
  <r>
    <n v="2016"/>
    <s v="BN5715210"/>
    <n v="77.900000000000006"/>
    <x v="2"/>
    <n v="0"/>
    <n v="42"/>
    <x v="0"/>
    <n v="150940.46"/>
    <n v="1"/>
    <n v="1"/>
    <n v="1"/>
    <n v="52894.01"/>
    <x v="1"/>
    <x v="3"/>
    <n v="3"/>
    <x v="0"/>
    <n v="2"/>
  </r>
  <r>
    <n v="2017"/>
    <s v="BN5633525"/>
    <n v="69.599999999999994"/>
    <x v="0"/>
    <n v="1"/>
    <n v="30"/>
    <x v="4"/>
    <n v="345293.64"/>
    <n v="1"/>
    <n v="1"/>
    <n v="1"/>
    <n v="116471.43"/>
    <x v="1"/>
    <x v="2"/>
    <n v="1"/>
    <x v="3"/>
    <n v="4"/>
  </r>
  <r>
    <n v="2018"/>
    <s v="BN5602842"/>
    <n v="72.8"/>
    <x v="1"/>
    <n v="0"/>
    <n v="39"/>
    <x v="4"/>
    <n v="0"/>
    <n v="1"/>
    <n v="0"/>
    <n v="0"/>
    <n v="4539.38"/>
    <x v="1"/>
    <x v="3"/>
    <n v="2"/>
    <x v="3"/>
    <n v="1"/>
  </r>
  <r>
    <n v="2019"/>
    <s v="BN5696616"/>
    <n v="69.099999999999994"/>
    <x v="2"/>
    <n v="1"/>
    <n v="29"/>
    <x v="6"/>
    <n v="320717.36"/>
    <n v="2"/>
    <n v="1"/>
    <n v="0"/>
    <n v="142367.72"/>
    <x v="1"/>
    <x v="2"/>
    <n v="1"/>
    <x v="0"/>
    <n v="4"/>
  </r>
  <r>
    <n v="2020"/>
    <s v="BN5756581"/>
    <n v="70.599999999999994"/>
    <x v="0"/>
    <n v="1"/>
    <n v="32"/>
    <x v="6"/>
    <n v="196830.74"/>
    <n v="1"/>
    <n v="1"/>
    <n v="1"/>
    <n v="110520.48"/>
    <x v="1"/>
    <x v="2"/>
    <n v="1"/>
    <x v="0"/>
    <n v="3"/>
  </r>
  <r>
    <n v="2021"/>
    <s v="BN5565692"/>
    <n v="62.7"/>
    <x v="2"/>
    <n v="0"/>
    <n v="32"/>
    <x v="5"/>
    <n v="115618.64"/>
    <n v="1"/>
    <n v="1"/>
    <n v="0"/>
    <n v="188258.49"/>
    <x v="1"/>
    <x v="0"/>
    <n v="1"/>
    <x v="2"/>
    <n v="2"/>
  </r>
  <r>
    <n v="2022"/>
    <s v="BN5795432"/>
    <n v="71.599999999999994"/>
    <x v="2"/>
    <n v="0"/>
    <n v="20"/>
    <x v="6"/>
    <n v="257487.6"/>
    <n v="1"/>
    <n v="0"/>
    <n v="0"/>
    <n v="197322.13"/>
    <x v="1"/>
    <x v="2"/>
    <n v="1"/>
    <x v="0"/>
    <n v="4"/>
  </r>
  <r>
    <n v="2023"/>
    <s v="BN5761390"/>
    <n v="50.1"/>
    <x v="2"/>
    <n v="1"/>
    <n v="26"/>
    <x v="4"/>
    <n v="261612.84"/>
    <n v="2"/>
    <n v="1"/>
    <n v="0"/>
    <n v="80241.14"/>
    <x v="1"/>
    <x v="1"/>
    <n v="1"/>
    <x v="3"/>
    <n v="4"/>
  </r>
  <r>
    <n v="2024"/>
    <s v="BN5731803"/>
    <n v="60.1"/>
    <x v="0"/>
    <n v="1"/>
    <n v="43"/>
    <x v="1"/>
    <n v="247942.32"/>
    <n v="1"/>
    <n v="0"/>
    <n v="1"/>
    <n v="172814.99"/>
    <x v="1"/>
    <x v="0"/>
    <n v="3"/>
    <x v="0"/>
    <n v="3"/>
  </r>
  <r>
    <n v="2025"/>
    <s v="BN5632956"/>
    <n v="54.5"/>
    <x v="1"/>
    <n v="0"/>
    <n v="41"/>
    <x v="5"/>
    <n v="0"/>
    <n v="1"/>
    <n v="0"/>
    <n v="0"/>
    <n v="38410.74"/>
    <x v="0"/>
    <x v="1"/>
    <n v="3"/>
    <x v="2"/>
    <n v="1"/>
  </r>
  <r>
    <n v="2026"/>
    <s v="BN5752866"/>
    <n v="63.4"/>
    <x v="0"/>
    <n v="1"/>
    <n v="47"/>
    <x v="9"/>
    <n v="0"/>
    <n v="2"/>
    <n v="0"/>
    <n v="0"/>
    <n v="17622.82"/>
    <x v="1"/>
    <x v="0"/>
    <n v="4"/>
    <x v="1"/>
    <n v="1"/>
  </r>
  <r>
    <n v="2027"/>
    <s v="BN5603001"/>
    <n v="45.1"/>
    <x v="1"/>
    <n v="0"/>
    <n v="25"/>
    <x v="9"/>
    <n v="0"/>
    <n v="2"/>
    <n v="0"/>
    <n v="1"/>
    <n v="48021.71"/>
    <x v="1"/>
    <x v="1"/>
    <n v="1"/>
    <x v="1"/>
    <n v="1"/>
  </r>
  <r>
    <n v="2028"/>
    <s v="BN5606526"/>
    <n v="65.5"/>
    <x v="0"/>
    <n v="0"/>
    <n v="61"/>
    <x v="3"/>
    <n v="0"/>
    <n v="1"/>
    <n v="1"/>
    <n v="0"/>
    <n v="88958.49"/>
    <x v="0"/>
    <x v="2"/>
    <n v="4"/>
    <x v="2"/>
    <n v="1"/>
  </r>
  <r>
    <n v="2029"/>
    <s v="BN5635852"/>
    <n v="45.8"/>
    <x v="0"/>
    <n v="0"/>
    <n v="41"/>
    <x v="9"/>
    <n v="0"/>
    <n v="2"/>
    <n v="1"/>
    <n v="0"/>
    <n v="116343.09"/>
    <x v="1"/>
    <x v="1"/>
    <n v="3"/>
    <x v="1"/>
    <n v="1"/>
  </r>
  <r>
    <n v="2030"/>
    <s v="BN5665956"/>
    <n v="52"/>
    <x v="0"/>
    <n v="1"/>
    <n v="35"/>
    <x v="4"/>
    <n v="312595.15999999997"/>
    <n v="2"/>
    <n v="1"/>
    <n v="1"/>
    <n v="166102.60999999999"/>
    <x v="1"/>
    <x v="1"/>
    <n v="2"/>
    <x v="3"/>
    <n v="4"/>
  </r>
  <r>
    <n v="2031"/>
    <s v="BN5746103"/>
    <n v="62.4"/>
    <x v="1"/>
    <n v="0"/>
    <n v="30"/>
    <x v="0"/>
    <n v="0"/>
    <n v="2"/>
    <n v="0"/>
    <n v="1"/>
    <n v="104353.26"/>
    <x v="1"/>
    <x v="0"/>
    <n v="1"/>
    <x v="0"/>
    <n v="1"/>
  </r>
  <r>
    <n v="2032"/>
    <s v="BN5591270"/>
    <n v="76.5"/>
    <x v="0"/>
    <n v="1"/>
    <n v="53"/>
    <x v="6"/>
    <n v="246744.6"/>
    <n v="1"/>
    <n v="1"/>
    <n v="1"/>
    <n v="115429.32"/>
    <x v="1"/>
    <x v="3"/>
    <n v="4"/>
    <x v="0"/>
    <n v="3"/>
  </r>
  <r>
    <n v="2033"/>
    <s v="BN5658629"/>
    <n v="66.7"/>
    <x v="2"/>
    <n v="0"/>
    <n v="39"/>
    <x v="8"/>
    <n v="184342.7"/>
    <n v="3"/>
    <n v="1"/>
    <n v="0"/>
    <n v="178106.34"/>
    <x v="0"/>
    <x v="2"/>
    <n v="2"/>
    <x v="3"/>
    <n v="2"/>
  </r>
  <r>
    <n v="2034"/>
    <s v="BN5679822"/>
    <n v="66.5"/>
    <x v="1"/>
    <n v="1"/>
    <n v="43"/>
    <x v="2"/>
    <n v="0"/>
    <n v="2"/>
    <n v="1"/>
    <n v="0"/>
    <n v="132152.32000000001"/>
    <x v="1"/>
    <x v="2"/>
    <n v="3"/>
    <x v="1"/>
    <n v="1"/>
  </r>
  <r>
    <n v="2035"/>
    <s v="BN5634175"/>
    <n v="70.900000000000006"/>
    <x v="2"/>
    <n v="1"/>
    <n v="36"/>
    <x v="4"/>
    <n v="296750.38"/>
    <n v="2"/>
    <n v="1"/>
    <n v="1"/>
    <n v="21521.38"/>
    <x v="1"/>
    <x v="2"/>
    <n v="2"/>
    <x v="3"/>
    <n v="4"/>
  </r>
  <r>
    <n v="2036"/>
    <s v="BN5799738"/>
    <n v="58.3"/>
    <x v="0"/>
    <n v="0"/>
    <n v="46"/>
    <x v="2"/>
    <n v="0"/>
    <n v="2"/>
    <n v="1"/>
    <n v="1"/>
    <n v="27431.62"/>
    <x v="1"/>
    <x v="1"/>
    <n v="3"/>
    <x v="1"/>
    <n v="1"/>
  </r>
  <r>
    <n v="2037"/>
    <s v="BN5756788"/>
    <n v="78.2"/>
    <x v="1"/>
    <n v="1"/>
    <n v="36"/>
    <x v="5"/>
    <n v="294844.88"/>
    <n v="1"/>
    <n v="0"/>
    <n v="1"/>
    <n v="42143.61"/>
    <x v="1"/>
    <x v="3"/>
    <n v="2"/>
    <x v="2"/>
    <n v="4"/>
  </r>
  <r>
    <n v="2038"/>
    <s v="BN5678059"/>
    <n v="66.8"/>
    <x v="1"/>
    <n v="0"/>
    <n v="26"/>
    <x v="3"/>
    <n v="347924.64"/>
    <n v="1"/>
    <n v="0"/>
    <n v="0"/>
    <n v="106457.11"/>
    <x v="0"/>
    <x v="2"/>
    <n v="1"/>
    <x v="2"/>
    <n v="4"/>
  </r>
  <r>
    <n v="2039"/>
    <s v="BN5710656"/>
    <n v="62.1"/>
    <x v="0"/>
    <n v="1"/>
    <n v="49"/>
    <x v="10"/>
    <n v="0"/>
    <n v="1"/>
    <n v="1"/>
    <n v="1"/>
    <n v="133831.37"/>
    <x v="0"/>
    <x v="0"/>
    <n v="4"/>
    <x v="0"/>
    <n v="1"/>
  </r>
  <r>
    <n v="2040"/>
    <s v="BN5595744"/>
    <n v="57.9"/>
    <x v="2"/>
    <n v="0"/>
    <n v="66"/>
    <x v="5"/>
    <n v="290430.86"/>
    <n v="1"/>
    <n v="1"/>
    <n v="1"/>
    <n v="164083.72"/>
    <x v="1"/>
    <x v="1"/>
    <n v="4"/>
    <x v="2"/>
    <n v="4"/>
  </r>
  <r>
    <n v="2041"/>
    <s v="BN5626597"/>
    <n v="54.7"/>
    <x v="0"/>
    <n v="0"/>
    <n v="40"/>
    <x v="8"/>
    <n v="335079.94"/>
    <n v="1"/>
    <n v="0"/>
    <n v="1"/>
    <n v="159207.34"/>
    <x v="1"/>
    <x v="1"/>
    <n v="3"/>
    <x v="3"/>
    <n v="4"/>
  </r>
  <r>
    <n v="2042"/>
    <s v="BN5709759"/>
    <n v="84"/>
    <x v="0"/>
    <n v="0"/>
    <n v="41"/>
    <x v="1"/>
    <n v="189937.94"/>
    <n v="1"/>
    <n v="1"/>
    <n v="0"/>
    <n v="84487.62"/>
    <x v="1"/>
    <x v="3"/>
    <n v="3"/>
    <x v="0"/>
    <n v="2"/>
  </r>
  <r>
    <n v="2043"/>
    <s v="BN5635372"/>
    <n v="66.7"/>
    <x v="2"/>
    <n v="0"/>
    <n v="29"/>
    <x v="6"/>
    <n v="212233"/>
    <n v="2"/>
    <n v="1"/>
    <n v="0"/>
    <n v="3674.71"/>
    <x v="1"/>
    <x v="2"/>
    <n v="1"/>
    <x v="0"/>
    <n v="3"/>
  </r>
  <r>
    <n v="2044"/>
    <s v="BN5642457"/>
    <n v="72.3"/>
    <x v="0"/>
    <n v="1"/>
    <n v="36"/>
    <x v="8"/>
    <n v="0"/>
    <n v="2"/>
    <n v="0"/>
    <n v="1"/>
    <n v="12092.03"/>
    <x v="1"/>
    <x v="3"/>
    <n v="2"/>
    <x v="3"/>
    <n v="1"/>
  </r>
  <r>
    <n v="2045"/>
    <s v="BN5566407"/>
    <n v="48.7"/>
    <x v="0"/>
    <n v="1"/>
    <n v="47"/>
    <x v="0"/>
    <n v="0"/>
    <n v="2"/>
    <n v="1"/>
    <n v="0"/>
    <n v="77475.73"/>
    <x v="1"/>
    <x v="1"/>
    <n v="4"/>
    <x v="0"/>
    <n v="1"/>
  </r>
  <r>
    <n v="2046"/>
    <s v="BN5655151"/>
    <n v="66.8"/>
    <x v="0"/>
    <n v="0"/>
    <n v="33"/>
    <x v="9"/>
    <n v="0"/>
    <n v="2"/>
    <n v="0"/>
    <n v="0"/>
    <n v="41291.730000000003"/>
    <x v="1"/>
    <x v="2"/>
    <n v="1"/>
    <x v="1"/>
    <n v="1"/>
  </r>
  <r>
    <n v="2047"/>
    <s v="BN5733342"/>
    <n v="52"/>
    <x v="2"/>
    <n v="1"/>
    <n v="36"/>
    <x v="2"/>
    <n v="240037.72"/>
    <n v="2"/>
    <n v="1"/>
    <n v="1"/>
    <n v="343.38"/>
    <x v="1"/>
    <x v="1"/>
    <n v="2"/>
    <x v="1"/>
    <n v="3"/>
  </r>
  <r>
    <n v="2048"/>
    <s v="BN5814449"/>
    <n v="54.9"/>
    <x v="0"/>
    <n v="1"/>
    <n v="39"/>
    <x v="0"/>
    <n v="225083.08"/>
    <n v="2"/>
    <n v="0"/>
    <n v="0"/>
    <n v="47432.43"/>
    <x v="1"/>
    <x v="1"/>
    <n v="2"/>
    <x v="0"/>
    <n v="3"/>
  </r>
  <r>
    <n v="2049"/>
    <s v="BN5771615"/>
    <n v="56.7"/>
    <x v="0"/>
    <n v="0"/>
    <n v="37"/>
    <x v="8"/>
    <n v="332236.90000000002"/>
    <n v="2"/>
    <n v="1"/>
    <n v="0"/>
    <n v="127827.18"/>
    <x v="1"/>
    <x v="1"/>
    <n v="2"/>
    <x v="3"/>
    <n v="4"/>
  </r>
  <r>
    <n v="2050"/>
    <s v="BN5722921"/>
    <n v="72"/>
    <x v="0"/>
    <n v="0"/>
    <n v="47"/>
    <x v="1"/>
    <n v="205764.8"/>
    <n v="2"/>
    <n v="1"/>
    <n v="1"/>
    <n v="35633.15"/>
    <x v="0"/>
    <x v="3"/>
    <n v="4"/>
    <x v="0"/>
    <n v="3"/>
  </r>
  <r>
    <n v="2051"/>
    <s v="BN5797073"/>
    <n v="49.2"/>
    <x v="0"/>
    <n v="0"/>
    <n v="51"/>
    <x v="2"/>
    <n v="0"/>
    <n v="1"/>
    <n v="1"/>
    <n v="1"/>
    <n v="182865.09"/>
    <x v="0"/>
    <x v="1"/>
    <n v="4"/>
    <x v="1"/>
    <n v="1"/>
  </r>
  <r>
    <n v="2052"/>
    <s v="BN5792135"/>
    <n v="71.2"/>
    <x v="0"/>
    <n v="0"/>
    <n v="39"/>
    <x v="1"/>
    <n v="213763"/>
    <n v="2"/>
    <n v="0"/>
    <n v="0"/>
    <n v="169386.81"/>
    <x v="1"/>
    <x v="2"/>
    <n v="2"/>
    <x v="0"/>
    <n v="3"/>
  </r>
  <r>
    <n v="2053"/>
    <s v="BN5644678"/>
    <n v="68.900000000000006"/>
    <x v="2"/>
    <n v="1"/>
    <n v="28"/>
    <x v="4"/>
    <n v="241455.94"/>
    <n v="1"/>
    <n v="0"/>
    <n v="1"/>
    <n v="149073.88"/>
    <x v="1"/>
    <x v="2"/>
    <n v="1"/>
    <x v="3"/>
    <n v="3"/>
  </r>
  <r>
    <n v="2054"/>
    <s v="BN5610599"/>
    <n v="85"/>
    <x v="0"/>
    <n v="1"/>
    <n v="65"/>
    <x v="2"/>
    <n v="339665.14"/>
    <n v="1"/>
    <n v="0"/>
    <n v="0"/>
    <n v="184107.26"/>
    <x v="0"/>
    <x v="3"/>
    <n v="4"/>
    <x v="1"/>
    <n v="4"/>
  </r>
  <r>
    <n v="2055"/>
    <s v="BN5730781"/>
    <n v="74.7"/>
    <x v="0"/>
    <n v="1"/>
    <n v="43"/>
    <x v="8"/>
    <n v="0"/>
    <n v="2"/>
    <n v="1"/>
    <n v="1"/>
    <n v="22750.17"/>
    <x v="1"/>
    <x v="3"/>
    <n v="3"/>
    <x v="3"/>
    <n v="1"/>
  </r>
  <r>
    <n v="2056"/>
    <s v="BN5705904"/>
    <n v="46.9"/>
    <x v="2"/>
    <n v="1"/>
    <n v="40"/>
    <x v="9"/>
    <n v="227198.84"/>
    <n v="1"/>
    <n v="0"/>
    <n v="0"/>
    <n v="11950.29"/>
    <x v="1"/>
    <x v="1"/>
    <n v="3"/>
    <x v="1"/>
    <n v="3"/>
  </r>
  <r>
    <n v="2057"/>
    <s v="BN5576991"/>
    <n v="53.9"/>
    <x v="1"/>
    <n v="1"/>
    <n v="40"/>
    <x v="5"/>
    <n v="0"/>
    <n v="1"/>
    <n v="1"/>
    <n v="1"/>
    <n v="152880.07"/>
    <x v="0"/>
    <x v="1"/>
    <n v="3"/>
    <x v="2"/>
    <n v="1"/>
  </r>
  <r>
    <n v="2058"/>
    <s v="BN5679463"/>
    <n v="74.3"/>
    <x v="0"/>
    <n v="1"/>
    <n v="34"/>
    <x v="9"/>
    <n v="0"/>
    <n v="2"/>
    <n v="1"/>
    <n v="0"/>
    <n v="175252.78"/>
    <x v="1"/>
    <x v="3"/>
    <n v="1"/>
    <x v="1"/>
    <n v="1"/>
  </r>
  <r>
    <n v="2059"/>
    <s v="BN5787568"/>
    <n v="70.7"/>
    <x v="0"/>
    <n v="1"/>
    <n v="49"/>
    <x v="6"/>
    <n v="0"/>
    <n v="2"/>
    <n v="1"/>
    <n v="0"/>
    <n v="174303.29"/>
    <x v="1"/>
    <x v="2"/>
    <n v="4"/>
    <x v="0"/>
    <n v="1"/>
  </r>
  <r>
    <n v="2060"/>
    <s v="BN5667994"/>
    <n v="58.1"/>
    <x v="1"/>
    <n v="0"/>
    <n v="52"/>
    <x v="4"/>
    <n v="0"/>
    <n v="2"/>
    <n v="1"/>
    <n v="1"/>
    <n v="80701.72"/>
    <x v="1"/>
    <x v="1"/>
    <n v="4"/>
    <x v="3"/>
    <n v="1"/>
  </r>
  <r>
    <n v="2061"/>
    <s v="BN5747893"/>
    <n v="73.7"/>
    <x v="1"/>
    <n v="1"/>
    <n v="40"/>
    <x v="5"/>
    <n v="292565.58"/>
    <n v="2"/>
    <n v="1"/>
    <n v="0"/>
    <n v="198516.2"/>
    <x v="1"/>
    <x v="3"/>
    <n v="3"/>
    <x v="2"/>
    <n v="4"/>
  </r>
  <r>
    <n v="2062"/>
    <s v="BN5710208"/>
    <n v="44.5"/>
    <x v="2"/>
    <n v="0"/>
    <n v="40"/>
    <x v="5"/>
    <n v="238827.24"/>
    <n v="2"/>
    <n v="1"/>
    <n v="0"/>
    <n v="175756.36"/>
    <x v="1"/>
    <x v="1"/>
    <n v="3"/>
    <x v="2"/>
    <n v="3"/>
  </r>
  <r>
    <n v="2063"/>
    <s v="BN5724356"/>
    <n v="70.3"/>
    <x v="2"/>
    <n v="0"/>
    <n v="31"/>
    <x v="6"/>
    <n v="244169.26"/>
    <n v="1"/>
    <n v="0"/>
    <n v="1"/>
    <n v="82824.08"/>
    <x v="1"/>
    <x v="2"/>
    <n v="1"/>
    <x v="0"/>
    <n v="3"/>
  </r>
  <r>
    <n v="2064"/>
    <s v="BN5571218"/>
    <n v="58.8"/>
    <x v="2"/>
    <n v="0"/>
    <n v="37"/>
    <x v="1"/>
    <n v="206121.26"/>
    <n v="1"/>
    <n v="1"/>
    <n v="0"/>
    <n v="179866.01"/>
    <x v="0"/>
    <x v="0"/>
    <n v="2"/>
    <x v="0"/>
    <n v="3"/>
  </r>
  <r>
    <n v="2065"/>
    <s v="BN5569416"/>
    <n v="76.5"/>
    <x v="0"/>
    <n v="1"/>
    <n v="46"/>
    <x v="5"/>
    <n v="0"/>
    <n v="2"/>
    <n v="1"/>
    <n v="1"/>
    <n v="159899.97"/>
    <x v="1"/>
    <x v="3"/>
    <n v="3"/>
    <x v="2"/>
    <n v="1"/>
  </r>
  <r>
    <n v="2066"/>
    <s v="BN5581753"/>
    <n v="62.6"/>
    <x v="0"/>
    <n v="1"/>
    <n v="35"/>
    <x v="2"/>
    <n v="0"/>
    <n v="2"/>
    <n v="1"/>
    <n v="0"/>
    <n v="138504.28"/>
    <x v="1"/>
    <x v="0"/>
    <n v="2"/>
    <x v="1"/>
    <n v="1"/>
  </r>
  <r>
    <n v="2067"/>
    <s v="BN5772175"/>
    <n v="54.5"/>
    <x v="2"/>
    <n v="1"/>
    <n v="39"/>
    <x v="9"/>
    <n v="220967.72"/>
    <n v="1"/>
    <n v="1"/>
    <n v="1"/>
    <n v="127394.67"/>
    <x v="1"/>
    <x v="1"/>
    <n v="2"/>
    <x v="1"/>
    <n v="3"/>
  </r>
  <r>
    <n v="2068"/>
    <s v="BN5767707"/>
    <n v="74.400000000000006"/>
    <x v="0"/>
    <n v="1"/>
    <n v="33"/>
    <x v="9"/>
    <n v="241436.56"/>
    <n v="1"/>
    <n v="1"/>
    <n v="1"/>
    <n v="58961.49"/>
    <x v="1"/>
    <x v="3"/>
    <n v="1"/>
    <x v="1"/>
    <n v="3"/>
  </r>
  <r>
    <n v="2069"/>
    <s v="BN5629251"/>
    <n v="65.8"/>
    <x v="1"/>
    <n v="0"/>
    <n v="33"/>
    <x v="0"/>
    <n v="73133.919999999998"/>
    <n v="1"/>
    <n v="1"/>
    <n v="0"/>
    <n v="103644.98"/>
    <x v="0"/>
    <x v="2"/>
    <n v="1"/>
    <x v="0"/>
    <n v="2"/>
  </r>
  <r>
    <n v="2070"/>
    <s v="BN5790292"/>
    <n v="62.9"/>
    <x v="2"/>
    <n v="1"/>
    <n v="30"/>
    <x v="2"/>
    <n v="217202"/>
    <n v="1"/>
    <n v="1"/>
    <n v="1"/>
    <n v="119647.7"/>
    <x v="1"/>
    <x v="0"/>
    <n v="1"/>
    <x v="1"/>
    <n v="3"/>
  </r>
  <r>
    <n v="2071"/>
    <s v="BN5750597"/>
    <n v="71.900000000000006"/>
    <x v="0"/>
    <n v="0"/>
    <n v="44"/>
    <x v="4"/>
    <n v="0"/>
    <n v="1"/>
    <n v="1"/>
    <n v="0"/>
    <n v="28465.86"/>
    <x v="0"/>
    <x v="3"/>
    <n v="3"/>
    <x v="3"/>
    <n v="1"/>
  </r>
  <r>
    <n v="2072"/>
    <s v="BN5697127"/>
    <n v="68.599999999999994"/>
    <x v="1"/>
    <n v="0"/>
    <n v="38"/>
    <x v="8"/>
    <n v="0"/>
    <n v="2"/>
    <n v="1"/>
    <n v="1"/>
    <n v="152979.14000000001"/>
    <x v="1"/>
    <x v="2"/>
    <n v="2"/>
    <x v="3"/>
    <n v="1"/>
  </r>
  <r>
    <n v="2073"/>
    <s v="BN5710928"/>
    <n v="74.3"/>
    <x v="0"/>
    <n v="1"/>
    <n v="38"/>
    <x v="4"/>
    <n v="0"/>
    <n v="2"/>
    <n v="1"/>
    <n v="1"/>
    <n v="190911.02"/>
    <x v="1"/>
    <x v="3"/>
    <n v="2"/>
    <x v="3"/>
    <n v="1"/>
  </r>
  <r>
    <n v="2074"/>
    <s v="BN5573222"/>
    <n v="62.6"/>
    <x v="1"/>
    <n v="0"/>
    <n v="50"/>
    <x v="0"/>
    <n v="0"/>
    <n v="2"/>
    <n v="1"/>
    <n v="1"/>
    <n v="95794.98"/>
    <x v="1"/>
    <x v="0"/>
    <n v="4"/>
    <x v="0"/>
    <n v="1"/>
  </r>
  <r>
    <n v="2075"/>
    <s v="BN5805216"/>
    <n v="66.099999999999994"/>
    <x v="2"/>
    <n v="1"/>
    <n v="46"/>
    <x v="1"/>
    <n v="282273.24"/>
    <n v="1"/>
    <n v="1"/>
    <n v="0"/>
    <n v="189742.78"/>
    <x v="0"/>
    <x v="2"/>
    <n v="3"/>
    <x v="0"/>
    <n v="4"/>
  </r>
  <r>
    <n v="2076"/>
    <s v="BN5741298"/>
    <n v="71"/>
    <x v="2"/>
    <n v="1"/>
    <n v="47"/>
    <x v="9"/>
    <n v="216462.74"/>
    <n v="1"/>
    <n v="1"/>
    <n v="1"/>
    <n v="188574.07999999999"/>
    <x v="1"/>
    <x v="2"/>
    <n v="4"/>
    <x v="1"/>
    <n v="3"/>
  </r>
  <r>
    <n v="2077"/>
    <s v="BN5780167"/>
    <n v="65.400000000000006"/>
    <x v="0"/>
    <n v="1"/>
    <n v="42"/>
    <x v="5"/>
    <n v="0"/>
    <n v="1"/>
    <n v="0"/>
    <n v="0"/>
    <n v="183872.88"/>
    <x v="0"/>
    <x v="2"/>
    <n v="3"/>
    <x v="2"/>
    <n v="1"/>
  </r>
  <r>
    <n v="2078"/>
    <s v="BN5744756"/>
    <n v="56.9"/>
    <x v="1"/>
    <n v="0"/>
    <n v="36"/>
    <x v="5"/>
    <n v="289710.68"/>
    <n v="1"/>
    <n v="0"/>
    <n v="0"/>
    <n v="196555.32"/>
    <x v="1"/>
    <x v="1"/>
    <n v="2"/>
    <x v="2"/>
    <n v="4"/>
  </r>
  <r>
    <n v="2079"/>
    <s v="BN5815539"/>
    <n v="64"/>
    <x v="0"/>
    <n v="1"/>
    <n v="65"/>
    <x v="0"/>
    <n v="136864.9"/>
    <n v="2"/>
    <n v="1"/>
    <n v="1"/>
    <n v="112503.24"/>
    <x v="0"/>
    <x v="0"/>
    <n v="4"/>
    <x v="0"/>
    <n v="2"/>
  </r>
  <r>
    <n v="2080"/>
    <s v="BN5784649"/>
    <n v="56.2"/>
    <x v="0"/>
    <n v="1"/>
    <n v="47"/>
    <x v="5"/>
    <n v="273710.48"/>
    <n v="1"/>
    <n v="1"/>
    <n v="0"/>
    <n v="46864"/>
    <x v="1"/>
    <x v="1"/>
    <n v="4"/>
    <x v="2"/>
    <n v="4"/>
  </r>
  <r>
    <n v="2081"/>
    <s v="BN5813325"/>
    <n v="72.099999999999994"/>
    <x v="0"/>
    <n v="0"/>
    <n v="57"/>
    <x v="6"/>
    <n v="88041.78"/>
    <n v="1"/>
    <n v="1"/>
    <n v="0"/>
    <n v="65864.399999999994"/>
    <x v="0"/>
    <x v="3"/>
    <n v="4"/>
    <x v="0"/>
    <n v="2"/>
  </r>
  <r>
    <n v="2082"/>
    <s v="BN5809056"/>
    <n v="45.6"/>
    <x v="2"/>
    <n v="1"/>
    <n v="34"/>
    <x v="9"/>
    <n v="266121.26"/>
    <n v="1"/>
    <n v="1"/>
    <n v="1"/>
    <n v="125167.92"/>
    <x v="1"/>
    <x v="1"/>
    <n v="1"/>
    <x v="1"/>
    <n v="4"/>
  </r>
  <r>
    <n v="2083"/>
    <s v="BN5617530"/>
    <n v="81.099999999999994"/>
    <x v="1"/>
    <n v="1"/>
    <n v="41"/>
    <x v="3"/>
    <n v="0"/>
    <n v="2"/>
    <n v="1"/>
    <n v="1"/>
    <n v="177519.39"/>
    <x v="1"/>
    <x v="3"/>
    <n v="3"/>
    <x v="2"/>
    <n v="1"/>
  </r>
  <r>
    <n v="2084"/>
    <s v="BN5779651"/>
    <n v="53.4"/>
    <x v="0"/>
    <n v="1"/>
    <n v="26"/>
    <x v="1"/>
    <n v="0"/>
    <n v="1"/>
    <n v="1"/>
    <n v="1"/>
    <n v="169653.32"/>
    <x v="1"/>
    <x v="1"/>
    <n v="1"/>
    <x v="0"/>
    <n v="1"/>
  </r>
  <r>
    <n v="2085"/>
    <s v="BN5668582"/>
    <n v="42.3"/>
    <x v="0"/>
    <n v="0"/>
    <n v="38"/>
    <x v="8"/>
    <n v="195331.22"/>
    <n v="1"/>
    <n v="1"/>
    <n v="0"/>
    <n v="118372.55"/>
    <x v="0"/>
    <x v="1"/>
    <n v="2"/>
    <x v="3"/>
    <n v="3"/>
  </r>
  <r>
    <n v="2086"/>
    <s v="BN5687390"/>
    <n v="59.4"/>
    <x v="2"/>
    <n v="1"/>
    <n v="30"/>
    <x v="8"/>
    <n v="370026.04"/>
    <n v="1"/>
    <n v="1"/>
    <n v="0"/>
    <n v="16481.12"/>
    <x v="1"/>
    <x v="0"/>
    <n v="1"/>
    <x v="3"/>
    <n v="4"/>
  </r>
  <r>
    <n v="2087"/>
    <s v="BN5578821"/>
    <n v="72.5"/>
    <x v="1"/>
    <n v="0"/>
    <n v="34"/>
    <x v="10"/>
    <n v="0"/>
    <n v="2"/>
    <n v="1"/>
    <n v="1"/>
    <n v="138525.19"/>
    <x v="1"/>
    <x v="3"/>
    <n v="1"/>
    <x v="0"/>
    <n v="1"/>
  </r>
  <r>
    <n v="2088"/>
    <s v="BN5687571"/>
    <n v="71.599999999999994"/>
    <x v="0"/>
    <n v="0"/>
    <n v="54"/>
    <x v="3"/>
    <n v="131943.22"/>
    <n v="2"/>
    <n v="1"/>
    <n v="0"/>
    <n v="14608"/>
    <x v="0"/>
    <x v="2"/>
    <n v="4"/>
    <x v="2"/>
    <n v="2"/>
  </r>
  <r>
    <n v="2089"/>
    <s v="BN5614933"/>
    <n v="59.5"/>
    <x v="2"/>
    <n v="0"/>
    <n v="43"/>
    <x v="9"/>
    <n v="300926.21999999997"/>
    <n v="2"/>
    <n v="0"/>
    <n v="1"/>
    <n v="81548.38"/>
    <x v="1"/>
    <x v="0"/>
    <n v="3"/>
    <x v="1"/>
    <n v="4"/>
  </r>
  <r>
    <n v="2090"/>
    <s v="BN5608799"/>
    <n v="67.900000000000006"/>
    <x v="0"/>
    <n v="0"/>
    <n v="35"/>
    <x v="1"/>
    <n v="0"/>
    <n v="2"/>
    <n v="0"/>
    <n v="0"/>
    <n v="69608.479999999996"/>
    <x v="1"/>
    <x v="2"/>
    <n v="2"/>
    <x v="0"/>
    <n v="1"/>
  </r>
  <r>
    <n v="2091"/>
    <s v="BN5602464"/>
    <n v="66.7"/>
    <x v="1"/>
    <n v="1"/>
    <n v="41"/>
    <x v="9"/>
    <n v="0"/>
    <n v="2"/>
    <n v="1"/>
    <n v="0"/>
    <n v="68873.8"/>
    <x v="1"/>
    <x v="2"/>
    <n v="3"/>
    <x v="1"/>
    <n v="1"/>
  </r>
  <r>
    <n v="2092"/>
    <s v="BN5672858"/>
    <n v="66.099999999999994"/>
    <x v="0"/>
    <n v="0"/>
    <n v="39"/>
    <x v="8"/>
    <n v="272850.36"/>
    <n v="1"/>
    <n v="1"/>
    <n v="0"/>
    <n v="81102.81"/>
    <x v="1"/>
    <x v="2"/>
    <n v="2"/>
    <x v="3"/>
    <n v="4"/>
  </r>
  <r>
    <n v="2093"/>
    <s v="BN5757321"/>
    <n v="65.5"/>
    <x v="1"/>
    <n v="1"/>
    <n v="40"/>
    <x v="6"/>
    <n v="501796.18"/>
    <n v="3"/>
    <n v="0"/>
    <n v="1"/>
    <n v="81054"/>
    <x v="0"/>
    <x v="2"/>
    <n v="3"/>
    <x v="0"/>
    <n v="4"/>
  </r>
  <r>
    <n v="2094"/>
    <s v="BN5806045"/>
    <n v="55.5"/>
    <x v="0"/>
    <n v="1"/>
    <n v="57"/>
    <x v="4"/>
    <n v="293597.62"/>
    <n v="1"/>
    <n v="1"/>
    <n v="1"/>
    <n v="74149.77"/>
    <x v="1"/>
    <x v="1"/>
    <n v="4"/>
    <x v="3"/>
    <n v="4"/>
  </r>
  <r>
    <n v="2095"/>
    <s v="BN5812935"/>
    <n v="53.1"/>
    <x v="1"/>
    <n v="1"/>
    <n v="72"/>
    <x v="1"/>
    <n v="0"/>
    <n v="2"/>
    <n v="0"/>
    <n v="0"/>
    <n v="99503.19"/>
    <x v="1"/>
    <x v="1"/>
    <n v="4"/>
    <x v="0"/>
    <n v="1"/>
  </r>
  <r>
    <n v="2096"/>
    <s v="BN5673491"/>
    <n v="61.1"/>
    <x v="2"/>
    <n v="0"/>
    <n v="42"/>
    <x v="3"/>
    <n v="256973.82"/>
    <n v="2"/>
    <n v="1"/>
    <n v="0"/>
    <n v="10109.469999999999"/>
    <x v="1"/>
    <x v="0"/>
    <n v="3"/>
    <x v="2"/>
    <n v="4"/>
  </r>
  <r>
    <n v="2097"/>
    <s v="BN5757829"/>
    <n v="60"/>
    <x v="0"/>
    <n v="0"/>
    <n v="40"/>
    <x v="9"/>
    <n v="0"/>
    <n v="2"/>
    <n v="1"/>
    <n v="1"/>
    <n v="58855.85"/>
    <x v="1"/>
    <x v="0"/>
    <n v="3"/>
    <x v="1"/>
    <n v="1"/>
  </r>
  <r>
    <n v="2098"/>
    <s v="BN5689081"/>
    <n v="53.1"/>
    <x v="1"/>
    <n v="1"/>
    <n v="39"/>
    <x v="1"/>
    <n v="286814.58"/>
    <n v="2"/>
    <n v="0"/>
    <n v="1"/>
    <n v="84402.46"/>
    <x v="1"/>
    <x v="1"/>
    <n v="2"/>
    <x v="0"/>
    <n v="4"/>
  </r>
  <r>
    <n v="2099"/>
    <s v="BN5769129"/>
    <n v="60.1"/>
    <x v="0"/>
    <n v="0"/>
    <n v="45"/>
    <x v="0"/>
    <n v="0"/>
    <n v="1"/>
    <n v="1"/>
    <n v="0"/>
    <n v="49713.87"/>
    <x v="0"/>
    <x v="0"/>
    <n v="3"/>
    <x v="0"/>
    <n v="1"/>
  </r>
  <r>
    <n v="2100"/>
    <s v="BN5593208"/>
    <n v="54.8"/>
    <x v="0"/>
    <n v="1"/>
    <n v="59"/>
    <x v="5"/>
    <n v="152331.29999999999"/>
    <n v="1"/>
    <n v="1"/>
    <n v="1"/>
    <n v="133537.53"/>
    <x v="1"/>
    <x v="1"/>
    <n v="4"/>
    <x v="2"/>
    <n v="2"/>
  </r>
  <r>
    <n v="2101"/>
    <s v="BN5804727"/>
    <n v="75.900000000000006"/>
    <x v="0"/>
    <n v="1"/>
    <n v="42"/>
    <x v="4"/>
    <n v="0"/>
    <n v="2"/>
    <n v="1"/>
    <n v="0"/>
    <n v="124615.59"/>
    <x v="1"/>
    <x v="3"/>
    <n v="3"/>
    <x v="3"/>
    <n v="1"/>
  </r>
  <r>
    <n v="2102"/>
    <s v="BN5778847"/>
    <n v="67.8"/>
    <x v="1"/>
    <n v="0"/>
    <n v="51"/>
    <x v="2"/>
    <n v="0"/>
    <n v="2"/>
    <n v="0"/>
    <n v="1"/>
    <n v="98090.69"/>
    <x v="1"/>
    <x v="2"/>
    <n v="4"/>
    <x v="1"/>
    <n v="1"/>
  </r>
  <r>
    <n v="2103"/>
    <s v="BN5802264"/>
    <n v="75.5"/>
    <x v="2"/>
    <n v="0"/>
    <n v="35"/>
    <x v="5"/>
    <n v="181120.6"/>
    <n v="2"/>
    <n v="1"/>
    <n v="1"/>
    <n v="42607.69"/>
    <x v="1"/>
    <x v="3"/>
    <n v="2"/>
    <x v="2"/>
    <n v="2"/>
  </r>
  <r>
    <n v="2104"/>
    <s v="BN5630154"/>
    <n v="59.4"/>
    <x v="0"/>
    <n v="1"/>
    <n v="63"/>
    <x v="6"/>
    <n v="124782.44"/>
    <n v="1"/>
    <n v="1"/>
    <n v="1"/>
    <n v="192434.11"/>
    <x v="1"/>
    <x v="0"/>
    <n v="4"/>
    <x v="0"/>
    <n v="2"/>
  </r>
  <r>
    <n v="2105"/>
    <s v="BN5719474"/>
    <n v="76.8"/>
    <x v="0"/>
    <n v="1"/>
    <n v="44"/>
    <x v="8"/>
    <n v="0"/>
    <n v="3"/>
    <n v="0"/>
    <n v="0"/>
    <n v="60686.400000000001"/>
    <x v="1"/>
    <x v="3"/>
    <n v="3"/>
    <x v="3"/>
    <n v="1"/>
  </r>
  <r>
    <n v="2106"/>
    <s v="BN5615009"/>
    <n v="49.2"/>
    <x v="0"/>
    <n v="0"/>
    <n v="33"/>
    <x v="3"/>
    <n v="0"/>
    <n v="2"/>
    <n v="1"/>
    <n v="1"/>
    <n v="49463.44"/>
    <x v="1"/>
    <x v="1"/>
    <n v="1"/>
    <x v="2"/>
    <n v="1"/>
  </r>
  <r>
    <n v="2107"/>
    <s v="BN5659844"/>
    <n v="63.7"/>
    <x v="2"/>
    <n v="0"/>
    <n v="57"/>
    <x v="1"/>
    <n v="246756.4"/>
    <n v="1"/>
    <n v="1"/>
    <n v="0"/>
    <n v="81431.990000000005"/>
    <x v="0"/>
    <x v="0"/>
    <n v="4"/>
    <x v="0"/>
    <n v="3"/>
  </r>
  <r>
    <n v="2108"/>
    <s v="BN5714499"/>
    <n v="64.599999999999994"/>
    <x v="1"/>
    <n v="0"/>
    <n v="44"/>
    <x v="6"/>
    <n v="199672.94"/>
    <n v="1"/>
    <n v="0"/>
    <n v="1"/>
    <n v="22909.56"/>
    <x v="1"/>
    <x v="0"/>
    <n v="3"/>
    <x v="0"/>
    <n v="3"/>
  </r>
  <r>
    <n v="2109"/>
    <s v="BN5634862"/>
    <n v="59.3"/>
    <x v="2"/>
    <n v="1"/>
    <n v="76"/>
    <x v="8"/>
    <n v="322868.71999999997"/>
    <n v="2"/>
    <n v="1"/>
    <n v="1"/>
    <n v="65532.17"/>
    <x v="1"/>
    <x v="0"/>
    <n v="4"/>
    <x v="3"/>
    <n v="4"/>
  </r>
  <r>
    <n v="2110"/>
    <s v="BN5589137"/>
    <n v="59.6"/>
    <x v="1"/>
    <n v="1"/>
    <n v="43"/>
    <x v="8"/>
    <n v="0"/>
    <n v="2"/>
    <n v="0"/>
    <n v="1"/>
    <n v="141053.85"/>
    <x v="1"/>
    <x v="0"/>
    <n v="3"/>
    <x v="3"/>
    <n v="1"/>
  </r>
  <r>
    <n v="2111"/>
    <s v="BN5795903"/>
    <n v="72.2"/>
    <x v="2"/>
    <n v="0"/>
    <n v="50"/>
    <x v="7"/>
    <n v="276623.52"/>
    <n v="1"/>
    <n v="1"/>
    <n v="1"/>
    <n v="3472.63"/>
    <x v="0"/>
    <x v="3"/>
    <n v="4"/>
    <x v="1"/>
    <n v="4"/>
  </r>
  <r>
    <n v="2112"/>
    <s v="BN5603129"/>
    <n v="64.2"/>
    <x v="0"/>
    <n v="1"/>
    <n v="27"/>
    <x v="3"/>
    <n v="0"/>
    <n v="2"/>
    <n v="1"/>
    <n v="0"/>
    <n v="102083.78"/>
    <x v="1"/>
    <x v="0"/>
    <n v="1"/>
    <x v="2"/>
    <n v="1"/>
  </r>
  <r>
    <n v="2113"/>
    <s v="BN5631114"/>
    <n v="47.2"/>
    <x v="1"/>
    <n v="0"/>
    <n v="30"/>
    <x v="4"/>
    <n v="0"/>
    <n v="2"/>
    <n v="1"/>
    <n v="0"/>
    <n v="1801.77"/>
    <x v="1"/>
    <x v="1"/>
    <n v="1"/>
    <x v="3"/>
    <n v="1"/>
  </r>
  <r>
    <n v="2114"/>
    <s v="BN5686168"/>
    <n v="73.8"/>
    <x v="2"/>
    <n v="1"/>
    <n v="37"/>
    <x v="5"/>
    <n v="203489.68"/>
    <n v="1"/>
    <n v="0"/>
    <n v="0"/>
    <n v="85185.44"/>
    <x v="1"/>
    <x v="3"/>
    <n v="2"/>
    <x v="2"/>
    <n v="3"/>
  </r>
  <r>
    <n v="2115"/>
    <s v="BN5746507"/>
    <n v="73.2"/>
    <x v="1"/>
    <n v="1"/>
    <n v="35"/>
    <x v="2"/>
    <n v="0"/>
    <n v="1"/>
    <n v="1"/>
    <n v="0"/>
    <n v="119882.7"/>
    <x v="1"/>
    <x v="3"/>
    <n v="2"/>
    <x v="1"/>
    <n v="1"/>
  </r>
  <r>
    <n v="2116"/>
    <s v="BN5718806"/>
    <n v="40.4"/>
    <x v="2"/>
    <n v="0"/>
    <n v="56"/>
    <x v="4"/>
    <n v="250912.14"/>
    <n v="1"/>
    <n v="1"/>
    <n v="0"/>
    <n v="83715.66"/>
    <x v="0"/>
    <x v="1"/>
    <n v="4"/>
    <x v="3"/>
    <n v="3"/>
  </r>
  <r>
    <n v="2117"/>
    <s v="BN5671522"/>
    <n v="70.099999999999994"/>
    <x v="0"/>
    <n v="1"/>
    <n v="46"/>
    <x v="3"/>
    <n v="0"/>
    <n v="2"/>
    <n v="1"/>
    <n v="0"/>
    <n v="23425.78"/>
    <x v="1"/>
    <x v="2"/>
    <n v="3"/>
    <x v="2"/>
    <n v="1"/>
  </r>
  <r>
    <n v="2118"/>
    <s v="BN5652453"/>
    <n v="68.3"/>
    <x v="0"/>
    <n v="1"/>
    <n v="33"/>
    <x v="0"/>
    <n v="0"/>
    <n v="2"/>
    <n v="0"/>
    <n v="1"/>
    <n v="77326.78"/>
    <x v="1"/>
    <x v="2"/>
    <n v="1"/>
    <x v="0"/>
    <n v="1"/>
  </r>
  <r>
    <n v="2119"/>
    <s v="BN5774770"/>
    <n v="46"/>
    <x v="0"/>
    <n v="0"/>
    <n v="29"/>
    <x v="3"/>
    <n v="0"/>
    <n v="2"/>
    <n v="1"/>
    <n v="0"/>
    <n v="156150.07999999999"/>
    <x v="0"/>
    <x v="1"/>
    <n v="1"/>
    <x v="2"/>
    <n v="1"/>
  </r>
  <r>
    <n v="2120"/>
    <s v="BN5791749"/>
    <n v="69"/>
    <x v="0"/>
    <n v="1"/>
    <n v="31"/>
    <x v="8"/>
    <n v="0"/>
    <n v="2"/>
    <n v="1"/>
    <n v="0"/>
    <n v="108577.97"/>
    <x v="1"/>
    <x v="2"/>
    <n v="1"/>
    <x v="3"/>
    <n v="1"/>
  </r>
  <r>
    <n v="2121"/>
    <s v="BN5651467"/>
    <n v="61.8"/>
    <x v="2"/>
    <n v="0"/>
    <n v="56"/>
    <x v="4"/>
    <n v="236898.42"/>
    <n v="1"/>
    <n v="1"/>
    <n v="1"/>
    <n v="133573.29"/>
    <x v="0"/>
    <x v="0"/>
    <n v="4"/>
    <x v="3"/>
    <n v="3"/>
  </r>
  <r>
    <n v="2122"/>
    <s v="BN5583489"/>
    <n v="67.099999999999994"/>
    <x v="0"/>
    <n v="1"/>
    <n v="32"/>
    <x v="0"/>
    <n v="0"/>
    <n v="1"/>
    <n v="0"/>
    <n v="1"/>
    <n v="102057.86"/>
    <x v="1"/>
    <x v="2"/>
    <n v="1"/>
    <x v="0"/>
    <n v="1"/>
  </r>
  <r>
    <n v="2123"/>
    <s v="BN5732653"/>
    <n v="76.5"/>
    <x v="1"/>
    <n v="0"/>
    <n v="34"/>
    <x v="9"/>
    <n v="356191.1"/>
    <n v="1"/>
    <n v="0"/>
    <n v="0"/>
    <n v="47247.56"/>
    <x v="1"/>
    <x v="3"/>
    <n v="1"/>
    <x v="1"/>
    <n v="4"/>
  </r>
  <r>
    <n v="2124"/>
    <s v="BN5723233"/>
    <n v="65.099999999999994"/>
    <x v="2"/>
    <n v="0"/>
    <n v="27"/>
    <x v="0"/>
    <n v="218350.28"/>
    <n v="2"/>
    <n v="1"/>
    <n v="0"/>
    <n v="114566.47"/>
    <x v="1"/>
    <x v="0"/>
    <n v="1"/>
    <x v="0"/>
    <n v="3"/>
  </r>
  <r>
    <n v="2125"/>
    <s v="BN5603764"/>
    <n v="70.400000000000006"/>
    <x v="0"/>
    <n v="1"/>
    <n v="34"/>
    <x v="3"/>
    <n v="255570.34"/>
    <n v="4"/>
    <n v="0"/>
    <n v="0"/>
    <n v="184464.7"/>
    <x v="0"/>
    <x v="2"/>
    <n v="1"/>
    <x v="2"/>
    <n v="4"/>
  </r>
  <r>
    <n v="2126"/>
    <s v="BN5777836"/>
    <n v="54.4"/>
    <x v="0"/>
    <n v="0"/>
    <n v="47"/>
    <x v="5"/>
    <n v="0"/>
    <n v="2"/>
    <n v="0"/>
    <n v="1"/>
    <n v="151401.32999999999"/>
    <x v="1"/>
    <x v="1"/>
    <n v="4"/>
    <x v="2"/>
    <n v="1"/>
  </r>
  <r>
    <n v="2127"/>
    <s v="BN5735632"/>
    <n v="79"/>
    <x v="0"/>
    <n v="0"/>
    <n v="42"/>
    <x v="9"/>
    <n v="0"/>
    <n v="2"/>
    <n v="1"/>
    <n v="1"/>
    <n v="70607.100000000006"/>
    <x v="1"/>
    <x v="3"/>
    <n v="3"/>
    <x v="1"/>
    <n v="1"/>
  </r>
  <r>
    <n v="2128"/>
    <s v="BN5703395"/>
    <n v="71"/>
    <x v="2"/>
    <n v="1"/>
    <n v="36"/>
    <x v="9"/>
    <n v="268520.71999999997"/>
    <n v="2"/>
    <n v="1"/>
    <n v="0"/>
    <n v="147074.67000000001"/>
    <x v="1"/>
    <x v="2"/>
    <n v="2"/>
    <x v="1"/>
    <n v="4"/>
  </r>
  <r>
    <n v="2129"/>
    <s v="BN5605748"/>
    <n v="74.3"/>
    <x v="0"/>
    <n v="1"/>
    <n v="39"/>
    <x v="2"/>
    <n v="138287.82"/>
    <n v="2"/>
    <n v="0"/>
    <n v="1"/>
    <n v="105780.18"/>
    <x v="1"/>
    <x v="3"/>
    <n v="2"/>
    <x v="1"/>
    <n v="2"/>
  </r>
  <r>
    <n v="2130"/>
    <s v="BN5664794"/>
    <n v="70.2"/>
    <x v="0"/>
    <n v="1"/>
    <n v="36"/>
    <x v="4"/>
    <n v="200109.54"/>
    <n v="1"/>
    <n v="1"/>
    <n v="0"/>
    <n v="109496.45"/>
    <x v="1"/>
    <x v="2"/>
    <n v="2"/>
    <x v="3"/>
    <n v="3"/>
  </r>
  <r>
    <n v="2131"/>
    <s v="BN5757481"/>
    <n v="70.400000000000006"/>
    <x v="0"/>
    <n v="0"/>
    <n v="47"/>
    <x v="5"/>
    <n v="0"/>
    <n v="1"/>
    <n v="1"/>
    <n v="1"/>
    <n v="137739.45000000001"/>
    <x v="1"/>
    <x v="2"/>
    <n v="4"/>
    <x v="2"/>
    <n v="1"/>
  </r>
  <r>
    <n v="2132"/>
    <s v="BN5792573"/>
    <n v="61.4"/>
    <x v="0"/>
    <n v="1"/>
    <n v="40"/>
    <x v="0"/>
    <n v="232497.76"/>
    <n v="1"/>
    <n v="1"/>
    <n v="0"/>
    <n v="105140.92"/>
    <x v="1"/>
    <x v="0"/>
    <n v="3"/>
    <x v="0"/>
    <n v="3"/>
  </r>
  <r>
    <n v="2133"/>
    <s v="BN5599635"/>
    <n v="60.9"/>
    <x v="1"/>
    <n v="0"/>
    <n v="45"/>
    <x v="5"/>
    <n v="172107.04"/>
    <n v="2"/>
    <n v="1"/>
    <n v="1"/>
    <n v="113276.46"/>
    <x v="0"/>
    <x v="0"/>
    <n v="3"/>
    <x v="2"/>
    <n v="2"/>
  </r>
  <r>
    <n v="2134"/>
    <s v="BN5726267"/>
    <n v="68.8"/>
    <x v="0"/>
    <n v="0"/>
    <n v="34"/>
    <x v="5"/>
    <n v="246315.9"/>
    <n v="1"/>
    <n v="1"/>
    <n v="0"/>
    <n v="172531.23"/>
    <x v="1"/>
    <x v="2"/>
    <n v="1"/>
    <x v="2"/>
    <n v="3"/>
  </r>
  <r>
    <n v="2135"/>
    <s v="BN5610268"/>
    <n v="71.3"/>
    <x v="0"/>
    <n v="1"/>
    <n v="46"/>
    <x v="1"/>
    <n v="126877.82"/>
    <n v="1"/>
    <n v="1"/>
    <n v="0"/>
    <n v="64375.4"/>
    <x v="1"/>
    <x v="2"/>
    <n v="3"/>
    <x v="0"/>
    <n v="2"/>
  </r>
  <r>
    <n v="2136"/>
    <s v="BN5704197"/>
    <n v="73.599999999999994"/>
    <x v="2"/>
    <n v="1"/>
    <n v="59"/>
    <x v="9"/>
    <n v="190590.78"/>
    <n v="1"/>
    <n v="1"/>
    <n v="0"/>
    <n v="28434.44"/>
    <x v="0"/>
    <x v="3"/>
    <n v="4"/>
    <x v="1"/>
    <n v="2"/>
  </r>
  <r>
    <n v="2137"/>
    <s v="BN5621806"/>
    <n v="72.7"/>
    <x v="0"/>
    <n v="1"/>
    <n v="20"/>
    <x v="4"/>
    <n v="267101.34000000003"/>
    <n v="1"/>
    <n v="1"/>
    <n v="1"/>
    <n v="46941.41"/>
    <x v="1"/>
    <x v="3"/>
    <n v="1"/>
    <x v="3"/>
    <n v="4"/>
  </r>
  <r>
    <n v="2138"/>
    <s v="BN5588132"/>
    <n v="85"/>
    <x v="0"/>
    <n v="0"/>
    <n v="40"/>
    <x v="1"/>
    <n v="213743.62"/>
    <n v="2"/>
    <n v="1"/>
    <n v="0"/>
    <n v="29333.01"/>
    <x v="1"/>
    <x v="3"/>
    <n v="3"/>
    <x v="0"/>
    <n v="3"/>
  </r>
  <r>
    <n v="2139"/>
    <s v="BN5688532"/>
    <n v="71.8"/>
    <x v="1"/>
    <n v="1"/>
    <n v="47"/>
    <x v="6"/>
    <n v="210532.64"/>
    <n v="2"/>
    <n v="1"/>
    <n v="1"/>
    <n v="193724.51"/>
    <x v="1"/>
    <x v="2"/>
    <n v="4"/>
    <x v="0"/>
    <n v="3"/>
  </r>
  <r>
    <n v="2140"/>
    <s v="BN5765431"/>
    <n v="64.3"/>
    <x v="0"/>
    <n v="0"/>
    <n v="53"/>
    <x v="0"/>
    <n v="210459.06"/>
    <n v="1"/>
    <n v="1"/>
    <n v="0"/>
    <n v="34967.75"/>
    <x v="0"/>
    <x v="0"/>
    <n v="4"/>
    <x v="0"/>
    <n v="3"/>
  </r>
  <r>
    <n v="2141"/>
    <s v="BN5616844"/>
    <n v="65.3"/>
    <x v="0"/>
    <n v="1"/>
    <n v="43"/>
    <x v="2"/>
    <n v="205536.84"/>
    <n v="1"/>
    <n v="1"/>
    <n v="0"/>
    <n v="55663.85"/>
    <x v="1"/>
    <x v="2"/>
    <n v="3"/>
    <x v="1"/>
    <n v="3"/>
  </r>
  <r>
    <n v="2142"/>
    <s v="BN5758285"/>
    <n v="67.400000000000006"/>
    <x v="0"/>
    <n v="1"/>
    <n v="20"/>
    <x v="3"/>
    <n v="0"/>
    <n v="2"/>
    <n v="1"/>
    <n v="1"/>
    <n v="55753.120000000003"/>
    <x v="0"/>
    <x v="2"/>
    <n v="1"/>
    <x v="2"/>
    <n v="1"/>
  </r>
  <r>
    <n v="2143"/>
    <s v="BN5782504"/>
    <n v="69"/>
    <x v="0"/>
    <n v="1"/>
    <n v="37"/>
    <x v="5"/>
    <n v="225379.9"/>
    <n v="1"/>
    <n v="1"/>
    <n v="0"/>
    <n v="176962.31"/>
    <x v="1"/>
    <x v="2"/>
    <n v="2"/>
    <x v="2"/>
    <n v="3"/>
  </r>
  <r>
    <n v="2144"/>
    <s v="BN5612022"/>
    <n v="81.900000000000006"/>
    <x v="0"/>
    <n v="1"/>
    <n v="40"/>
    <x v="9"/>
    <n v="244668.52"/>
    <n v="2"/>
    <n v="1"/>
    <n v="1"/>
    <n v="181507.44"/>
    <x v="1"/>
    <x v="3"/>
    <n v="3"/>
    <x v="1"/>
    <n v="3"/>
  </r>
  <r>
    <n v="2145"/>
    <s v="BN5613625"/>
    <n v="63.4"/>
    <x v="1"/>
    <n v="1"/>
    <n v="36"/>
    <x v="1"/>
    <n v="0"/>
    <n v="2"/>
    <n v="1"/>
    <n v="0"/>
    <n v="61995.57"/>
    <x v="1"/>
    <x v="0"/>
    <n v="2"/>
    <x v="0"/>
    <n v="1"/>
  </r>
  <r>
    <n v="2146"/>
    <s v="BN5639235"/>
    <n v="63.3"/>
    <x v="1"/>
    <n v="1"/>
    <n v="35"/>
    <x v="4"/>
    <n v="275694.82"/>
    <n v="2"/>
    <n v="1"/>
    <n v="0"/>
    <n v="98349.13"/>
    <x v="1"/>
    <x v="0"/>
    <n v="2"/>
    <x v="3"/>
    <n v="4"/>
  </r>
  <r>
    <n v="2147"/>
    <s v="BN5594262"/>
    <n v="85"/>
    <x v="0"/>
    <n v="1"/>
    <n v="51"/>
    <x v="8"/>
    <n v="244972.94"/>
    <n v="1"/>
    <n v="0"/>
    <n v="1"/>
    <n v="59748.19"/>
    <x v="1"/>
    <x v="3"/>
    <n v="4"/>
    <x v="3"/>
    <n v="3"/>
  </r>
  <r>
    <n v="2148"/>
    <s v="BN5574080"/>
    <n v="66.5"/>
    <x v="0"/>
    <n v="1"/>
    <n v="35"/>
    <x v="0"/>
    <n v="202572.22"/>
    <n v="1"/>
    <n v="1"/>
    <n v="1"/>
    <n v="159840.51"/>
    <x v="1"/>
    <x v="2"/>
    <n v="2"/>
    <x v="0"/>
    <n v="3"/>
  </r>
  <r>
    <n v="2149"/>
    <s v="BN5811755"/>
    <n v="63"/>
    <x v="1"/>
    <n v="1"/>
    <n v="28"/>
    <x v="3"/>
    <n v="0"/>
    <n v="2"/>
    <n v="1"/>
    <n v="1"/>
    <n v="6656.64"/>
    <x v="1"/>
    <x v="0"/>
    <n v="1"/>
    <x v="2"/>
    <n v="1"/>
  </r>
  <r>
    <n v="2150"/>
    <s v="BN5648707"/>
    <n v="83.6"/>
    <x v="1"/>
    <n v="1"/>
    <n v="59"/>
    <x v="4"/>
    <n v="202494.12"/>
    <n v="1"/>
    <n v="1"/>
    <n v="0"/>
    <n v="37141.620000000003"/>
    <x v="0"/>
    <x v="3"/>
    <n v="4"/>
    <x v="3"/>
    <n v="3"/>
  </r>
  <r>
    <n v="2151"/>
    <s v="BN5771124"/>
    <n v="66.8"/>
    <x v="0"/>
    <n v="1"/>
    <n v="40"/>
    <x v="7"/>
    <n v="173955.92"/>
    <n v="1"/>
    <n v="0"/>
    <n v="1"/>
    <n v="37094.75"/>
    <x v="1"/>
    <x v="2"/>
    <n v="3"/>
    <x v="1"/>
    <n v="2"/>
  </r>
  <r>
    <n v="2152"/>
    <s v="BN5588527"/>
    <n v="75.3"/>
    <x v="0"/>
    <n v="1"/>
    <n v="59"/>
    <x v="3"/>
    <n v="0"/>
    <n v="1"/>
    <n v="1"/>
    <n v="0"/>
    <n v="159475.07999999999"/>
    <x v="0"/>
    <x v="3"/>
    <n v="4"/>
    <x v="2"/>
    <n v="1"/>
  </r>
  <r>
    <n v="2153"/>
    <s v="BN5630611"/>
    <n v="74.5"/>
    <x v="0"/>
    <n v="0"/>
    <n v="57"/>
    <x v="9"/>
    <n v="220247.18"/>
    <n v="1"/>
    <n v="0"/>
    <n v="1"/>
    <n v="51548.14"/>
    <x v="0"/>
    <x v="3"/>
    <n v="4"/>
    <x v="1"/>
    <n v="3"/>
  </r>
  <r>
    <n v="2154"/>
    <s v="BN5694113"/>
    <n v="69.3"/>
    <x v="0"/>
    <n v="1"/>
    <n v="38"/>
    <x v="2"/>
    <n v="356223.64"/>
    <n v="1"/>
    <n v="0"/>
    <n v="0"/>
    <n v="58719.63"/>
    <x v="0"/>
    <x v="2"/>
    <n v="2"/>
    <x v="1"/>
    <n v="4"/>
  </r>
  <r>
    <n v="2155"/>
    <s v="BN5721339"/>
    <n v="60.6"/>
    <x v="2"/>
    <n v="1"/>
    <n v="67"/>
    <x v="7"/>
    <n v="252613.28"/>
    <n v="3"/>
    <n v="0"/>
    <n v="0"/>
    <n v="7861.68"/>
    <x v="0"/>
    <x v="0"/>
    <n v="4"/>
    <x v="1"/>
    <n v="3"/>
  </r>
  <r>
    <n v="2156"/>
    <s v="BN5725910"/>
    <n v="66"/>
    <x v="0"/>
    <n v="0"/>
    <n v="37"/>
    <x v="5"/>
    <n v="201537.54"/>
    <n v="1"/>
    <n v="1"/>
    <n v="0"/>
    <n v="19199.61"/>
    <x v="1"/>
    <x v="2"/>
    <n v="2"/>
    <x v="2"/>
    <n v="3"/>
  </r>
  <r>
    <n v="2157"/>
    <s v="BN5762051"/>
    <n v="60.8"/>
    <x v="0"/>
    <n v="1"/>
    <n v="44"/>
    <x v="8"/>
    <n v="0"/>
    <n v="2"/>
    <n v="1"/>
    <n v="0"/>
    <n v="178504.29"/>
    <x v="1"/>
    <x v="0"/>
    <n v="3"/>
    <x v="3"/>
    <n v="1"/>
  </r>
  <r>
    <n v="2158"/>
    <s v="BN5750562"/>
    <n v="74.400000000000006"/>
    <x v="0"/>
    <n v="0"/>
    <n v="46"/>
    <x v="6"/>
    <n v="0"/>
    <n v="2"/>
    <n v="1"/>
    <n v="1"/>
    <n v="189016.14"/>
    <x v="1"/>
    <x v="3"/>
    <n v="3"/>
    <x v="0"/>
    <n v="1"/>
  </r>
  <r>
    <n v="2159"/>
    <s v="BN5685619"/>
    <n v="73.099999999999994"/>
    <x v="0"/>
    <n v="0"/>
    <n v="42"/>
    <x v="3"/>
    <n v="237983.58"/>
    <n v="1"/>
    <n v="1"/>
    <n v="1"/>
    <n v="156048.64000000001"/>
    <x v="1"/>
    <x v="3"/>
    <n v="3"/>
    <x v="2"/>
    <n v="3"/>
  </r>
  <r>
    <n v="2160"/>
    <s v="BN5641748"/>
    <n v="68.3"/>
    <x v="0"/>
    <n v="1"/>
    <n v="74"/>
    <x v="6"/>
    <n v="281994.52"/>
    <n v="1"/>
    <n v="0"/>
    <n v="1"/>
    <n v="52876.41"/>
    <x v="1"/>
    <x v="2"/>
    <n v="4"/>
    <x v="0"/>
    <n v="4"/>
  </r>
  <r>
    <n v="2161"/>
    <s v="BN5586734"/>
    <n v="72.7"/>
    <x v="0"/>
    <n v="1"/>
    <n v="30"/>
    <x v="8"/>
    <n v="0"/>
    <n v="2"/>
    <n v="0"/>
    <n v="1"/>
    <n v="19653.080000000002"/>
    <x v="1"/>
    <x v="3"/>
    <n v="1"/>
    <x v="3"/>
    <n v="1"/>
  </r>
  <r>
    <n v="2162"/>
    <s v="BN5569591"/>
    <n v="56.1"/>
    <x v="2"/>
    <n v="1"/>
    <n v="34"/>
    <x v="5"/>
    <n v="333649.18"/>
    <n v="1"/>
    <n v="1"/>
    <n v="0"/>
    <n v="139451.98000000001"/>
    <x v="1"/>
    <x v="1"/>
    <n v="1"/>
    <x v="2"/>
    <n v="4"/>
  </r>
  <r>
    <n v="2163"/>
    <s v="BN5793755"/>
    <n v="70"/>
    <x v="0"/>
    <n v="0"/>
    <n v="36"/>
    <x v="0"/>
    <n v="152645.38"/>
    <n v="1"/>
    <n v="1"/>
    <n v="0"/>
    <n v="128136.29"/>
    <x v="1"/>
    <x v="2"/>
    <n v="2"/>
    <x v="0"/>
    <n v="2"/>
  </r>
  <r>
    <n v="2164"/>
    <s v="BN5667467"/>
    <n v="60.5"/>
    <x v="0"/>
    <n v="1"/>
    <n v="37"/>
    <x v="5"/>
    <n v="0"/>
    <n v="2"/>
    <n v="1"/>
    <n v="1"/>
    <n v="45206.57"/>
    <x v="1"/>
    <x v="0"/>
    <n v="2"/>
    <x v="2"/>
    <n v="1"/>
  </r>
  <r>
    <n v="2165"/>
    <s v="BN5794392"/>
    <n v="76.7"/>
    <x v="1"/>
    <n v="1"/>
    <n v="79"/>
    <x v="2"/>
    <n v="298167.40000000002"/>
    <n v="1"/>
    <n v="1"/>
    <n v="1"/>
    <n v="190146.83"/>
    <x v="1"/>
    <x v="3"/>
    <n v="4"/>
    <x v="1"/>
    <n v="4"/>
  </r>
  <r>
    <n v="2166"/>
    <s v="BN5584954"/>
    <n v="51.1"/>
    <x v="0"/>
    <n v="1"/>
    <n v="35"/>
    <x v="3"/>
    <n v="0"/>
    <n v="2"/>
    <n v="0"/>
    <n v="1"/>
    <n v="158313.87"/>
    <x v="1"/>
    <x v="1"/>
    <n v="2"/>
    <x v="2"/>
    <n v="1"/>
  </r>
  <r>
    <n v="2167"/>
    <s v="BN5780563"/>
    <n v="66.7"/>
    <x v="0"/>
    <n v="1"/>
    <n v="42"/>
    <x v="9"/>
    <n v="0"/>
    <n v="1"/>
    <n v="1"/>
    <n v="1"/>
    <n v="96670.2"/>
    <x v="1"/>
    <x v="2"/>
    <n v="3"/>
    <x v="1"/>
    <n v="1"/>
  </r>
  <r>
    <n v="2168"/>
    <s v="BN5780759"/>
    <n v="78.7"/>
    <x v="0"/>
    <n v="1"/>
    <n v="35"/>
    <x v="1"/>
    <n v="253177.62"/>
    <n v="2"/>
    <n v="0"/>
    <n v="1"/>
    <n v="62163.53"/>
    <x v="1"/>
    <x v="3"/>
    <n v="2"/>
    <x v="0"/>
    <n v="3"/>
  </r>
  <r>
    <n v="2169"/>
    <s v="BN5805173"/>
    <n v="70.5"/>
    <x v="2"/>
    <n v="0"/>
    <n v="58"/>
    <x v="0"/>
    <n v="286499.34000000003"/>
    <n v="1"/>
    <n v="1"/>
    <n v="0"/>
    <n v="88428.41"/>
    <x v="0"/>
    <x v="2"/>
    <n v="4"/>
    <x v="0"/>
    <n v="4"/>
  </r>
  <r>
    <n v="2170"/>
    <s v="BN5621542"/>
    <n v="77.3"/>
    <x v="2"/>
    <n v="1"/>
    <n v="45"/>
    <x v="2"/>
    <n v="163689.82"/>
    <n v="2"/>
    <n v="1"/>
    <n v="1"/>
    <n v="35908.46"/>
    <x v="1"/>
    <x v="3"/>
    <n v="3"/>
    <x v="1"/>
    <n v="2"/>
  </r>
  <r>
    <n v="2171"/>
    <s v="BN5662064"/>
    <n v="55.4"/>
    <x v="0"/>
    <n v="1"/>
    <n v="42"/>
    <x v="4"/>
    <n v="0"/>
    <n v="1"/>
    <n v="0"/>
    <n v="1"/>
    <n v="168780.04"/>
    <x v="1"/>
    <x v="1"/>
    <n v="3"/>
    <x v="3"/>
    <n v="1"/>
  </r>
  <r>
    <n v="2172"/>
    <s v="BN5747087"/>
    <n v="52.6"/>
    <x v="2"/>
    <n v="1"/>
    <n v="60"/>
    <x v="9"/>
    <n v="380597.78"/>
    <n v="2"/>
    <n v="1"/>
    <n v="1"/>
    <n v="191263.76"/>
    <x v="1"/>
    <x v="1"/>
    <n v="4"/>
    <x v="1"/>
    <n v="4"/>
  </r>
  <r>
    <n v="2173"/>
    <s v="BN5651498"/>
    <n v="66.099999999999994"/>
    <x v="2"/>
    <n v="1"/>
    <n v="37"/>
    <x v="0"/>
    <n v="234424.36"/>
    <n v="1"/>
    <n v="1"/>
    <n v="1"/>
    <n v="83052.03"/>
    <x v="1"/>
    <x v="2"/>
    <n v="2"/>
    <x v="0"/>
    <n v="3"/>
  </r>
  <r>
    <n v="2174"/>
    <s v="BN5649651"/>
    <n v="69.8"/>
    <x v="0"/>
    <n v="0"/>
    <n v="48"/>
    <x v="10"/>
    <n v="0"/>
    <n v="2"/>
    <n v="1"/>
    <n v="1"/>
    <n v="125962.02"/>
    <x v="1"/>
    <x v="2"/>
    <n v="4"/>
    <x v="0"/>
    <n v="1"/>
  </r>
  <r>
    <n v="2175"/>
    <s v="BN5633021"/>
    <n v="64.599999999999994"/>
    <x v="0"/>
    <n v="1"/>
    <n v="28"/>
    <x v="4"/>
    <n v="279696.34000000003"/>
    <n v="1"/>
    <n v="1"/>
    <n v="0"/>
    <n v="164696.26999999999"/>
    <x v="1"/>
    <x v="0"/>
    <n v="1"/>
    <x v="3"/>
    <n v="4"/>
  </r>
  <r>
    <n v="2176"/>
    <s v="BN5769167"/>
    <n v="75.7"/>
    <x v="2"/>
    <n v="0"/>
    <n v="36"/>
    <x v="9"/>
    <n v="203722.72"/>
    <n v="2"/>
    <n v="0"/>
    <n v="0"/>
    <n v="187011.96"/>
    <x v="1"/>
    <x v="3"/>
    <n v="2"/>
    <x v="1"/>
    <n v="3"/>
  </r>
  <r>
    <n v="2177"/>
    <s v="BN5704659"/>
    <n v="69.900000000000006"/>
    <x v="1"/>
    <n v="1"/>
    <n v="37"/>
    <x v="0"/>
    <n v="334911.32"/>
    <n v="2"/>
    <n v="1"/>
    <n v="1"/>
    <n v="55324.49"/>
    <x v="1"/>
    <x v="2"/>
    <n v="2"/>
    <x v="0"/>
    <n v="4"/>
  </r>
  <r>
    <n v="2178"/>
    <s v="BN5637557"/>
    <n v="66.7"/>
    <x v="0"/>
    <n v="0"/>
    <n v="26"/>
    <x v="4"/>
    <n v="0"/>
    <n v="2"/>
    <n v="0"/>
    <n v="1"/>
    <n v="34335.550000000003"/>
    <x v="1"/>
    <x v="2"/>
    <n v="1"/>
    <x v="3"/>
    <n v="1"/>
  </r>
  <r>
    <n v="2179"/>
    <s v="BN5609475"/>
    <n v="77.400000000000006"/>
    <x v="1"/>
    <n v="0"/>
    <n v="45"/>
    <x v="1"/>
    <n v="232720.14"/>
    <n v="1"/>
    <n v="1"/>
    <n v="0"/>
    <n v="17004.14"/>
    <x v="1"/>
    <x v="3"/>
    <n v="3"/>
    <x v="0"/>
    <n v="3"/>
  </r>
  <r>
    <n v="2180"/>
    <s v="BN5787372"/>
    <n v="74.5"/>
    <x v="1"/>
    <n v="1"/>
    <n v="42"/>
    <x v="6"/>
    <n v="176933.64"/>
    <n v="1"/>
    <n v="0"/>
    <n v="0"/>
    <n v="116331.42"/>
    <x v="1"/>
    <x v="3"/>
    <n v="3"/>
    <x v="0"/>
    <n v="2"/>
  </r>
  <r>
    <n v="2181"/>
    <s v="BN5762815"/>
    <n v="64.900000000000006"/>
    <x v="0"/>
    <n v="0"/>
    <n v="44"/>
    <x v="3"/>
    <n v="0"/>
    <n v="2"/>
    <n v="0"/>
    <n v="1"/>
    <n v="22974.01"/>
    <x v="1"/>
    <x v="0"/>
    <n v="3"/>
    <x v="2"/>
    <n v="1"/>
  </r>
  <r>
    <n v="2182"/>
    <s v="BN5738518"/>
    <n v="63.4"/>
    <x v="2"/>
    <n v="0"/>
    <n v="48"/>
    <x v="8"/>
    <n v="247284.72"/>
    <n v="1"/>
    <n v="1"/>
    <n v="1"/>
    <n v="49725.16"/>
    <x v="0"/>
    <x v="0"/>
    <n v="4"/>
    <x v="3"/>
    <n v="3"/>
  </r>
  <r>
    <n v="2183"/>
    <s v="BN5724802"/>
    <n v="66.5"/>
    <x v="1"/>
    <n v="1"/>
    <n v="40"/>
    <x v="9"/>
    <n v="0"/>
    <n v="1"/>
    <n v="0"/>
    <n v="1"/>
    <n v="87412.74"/>
    <x v="1"/>
    <x v="2"/>
    <n v="3"/>
    <x v="1"/>
    <n v="1"/>
  </r>
  <r>
    <n v="2184"/>
    <s v="BN5730648"/>
    <n v="71.3"/>
    <x v="0"/>
    <n v="1"/>
    <n v="40"/>
    <x v="9"/>
    <n v="144573.68"/>
    <n v="2"/>
    <n v="1"/>
    <n v="1"/>
    <n v="26136.89"/>
    <x v="1"/>
    <x v="2"/>
    <n v="3"/>
    <x v="1"/>
    <n v="2"/>
  </r>
  <r>
    <n v="2185"/>
    <s v="BN5689060"/>
    <n v="65.2"/>
    <x v="0"/>
    <n v="0"/>
    <n v="42"/>
    <x v="1"/>
    <n v="0"/>
    <n v="2"/>
    <n v="1"/>
    <n v="0"/>
    <n v="126554.96"/>
    <x v="1"/>
    <x v="0"/>
    <n v="3"/>
    <x v="0"/>
    <n v="1"/>
  </r>
  <r>
    <n v="2186"/>
    <s v="BN5730310"/>
    <n v="73.900000000000006"/>
    <x v="1"/>
    <n v="1"/>
    <n v="42"/>
    <x v="1"/>
    <n v="219363.22"/>
    <n v="1"/>
    <n v="1"/>
    <n v="1"/>
    <n v="193321.3"/>
    <x v="1"/>
    <x v="3"/>
    <n v="3"/>
    <x v="0"/>
    <n v="3"/>
  </r>
  <r>
    <n v="2187"/>
    <s v="BN5762082"/>
    <n v="55.6"/>
    <x v="2"/>
    <n v="1"/>
    <n v="39"/>
    <x v="9"/>
    <n v="290037.28000000003"/>
    <n v="2"/>
    <n v="1"/>
    <n v="0"/>
    <n v="90928.02"/>
    <x v="0"/>
    <x v="1"/>
    <n v="2"/>
    <x v="1"/>
    <n v="4"/>
  </r>
  <r>
    <n v="2188"/>
    <s v="BN5589233"/>
    <n v="69.900000000000006"/>
    <x v="1"/>
    <n v="1"/>
    <n v="36"/>
    <x v="2"/>
    <n v="0"/>
    <n v="1"/>
    <n v="1"/>
    <n v="1"/>
    <n v="76510.460000000006"/>
    <x v="1"/>
    <x v="2"/>
    <n v="2"/>
    <x v="1"/>
    <n v="1"/>
  </r>
  <r>
    <n v="2189"/>
    <s v="BN5799124"/>
    <n v="70.8"/>
    <x v="1"/>
    <n v="0"/>
    <n v="34"/>
    <x v="2"/>
    <n v="374975.26"/>
    <n v="1"/>
    <n v="1"/>
    <n v="1"/>
    <n v="120115.5"/>
    <x v="1"/>
    <x v="2"/>
    <n v="1"/>
    <x v="1"/>
    <n v="4"/>
  </r>
  <r>
    <n v="2190"/>
    <s v="BN5798223"/>
    <n v="48"/>
    <x v="0"/>
    <n v="1"/>
    <n v="37"/>
    <x v="0"/>
    <n v="331385.82"/>
    <n v="1"/>
    <n v="1"/>
    <n v="1"/>
    <n v="197984.58"/>
    <x v="1"/>
    <x v="1"/>
    <n v="2"/>
    <x v="0"/>
    <n v="4"/>
  </r>
  <r>
    <n v="2191"/>
    <s v="BN5609911"/>
    <n v="70"/>
    <x v="2"/>
    <n v="0"/>
    <n v="61"/>
    <x v="8"/>
    <n v="275296.82"/>
    <n v="1"/>
    <n v="1"/>
    <n v="0"/>
    <n v="142977.04999999999"/>
    <x v="0"/>
    <x v="2"/>
    <n v="4"/>
    <x v="3"/>
    <n v="4"/>
  </r>
  <r>
    <n v="2192"/>
    <s v="BN5583461"/>
    <n v="52.5"/>
    <x v="1"/>
    <n v="0"/>
    <n v="49"/>
    <x v="5"/>
    <n v="237120"/>
    <n v="1"/>
    <n v="1"/>
    <n v="0"/>
    <n v="82522.61"/>
    <x v="0"/>
    <x v="1"/>
    <n v="4"/>
    <x v="2"/>
    <n v="3"/>
  </r>
  <r>
    <n v="2193"/>
    <s v="BN5761676"/>
    <n v="84.5"/>
    <x v="0"/>
    <n v="1"/>
    <n v="35"/>
    <x v="2"/>
    <n v="328771.06"/>
    <n v="1"/>
    <n v="1"/>
    <n v="0"/>
    <n v="150664.97"/>
    <x v="1"/>
    <x v="3"/>
    <n v="2"/>
    <x v="1"/>
    <n v="4"/>
  </r>
  <r>
    <n v="2194"/>
    <s v="BN5764322"/>
    <n v="61.3"/>
    <x v="0"/>
    <n v="1"/>
    <n v="39"/>
    <x v="9"/>
    <n v="216573"/>
    <n v="1"/>
    <n v="1"/>
    <n v="1"/>
    <n v="114153.44"/>
    <x v="1"/>
    <x v="0"/>
    <n v="2"/>
    <x v="1"/>
    <n v="3"/>
  </r>
  <r>
    <n v="2195"/>
    <s v="BN5710074"/>
    <n v="85"/>
    <x v="0"/>
    <n v="0"/>
    <n v="36"/>
    <x v="0"/>
    <n v="0"/>
    <n v="2"/>
    <n v="1"/>
    <n v="1"/>
    <n v="171706.66"/>
    <x v="1"/>
    <x v="3"/>
    <n v="2"/>
    <x v="0"/>
    <n v="1"/>
  </r>
  <r>
    <n v="2196"/>
    <s v="BN5735159"/>
    <n v="79.8"/>
    <x v="1"/>
    <n v="0"/>
    <n v="60"/>
    <x v="9"/>
    <n v="0"/>
    <n v="2"/>
    <n v="0"/>
    <n v="0"/>
    <n v="119071.56"/>
    <x v="0"/>
    <x v="3"/>
    <n v="4"/>
    <x v="1"/>
    <n v="1"/>
  </r>
  <r>
    <n v="2197"/>
    <s v="BN5791613"/>
    <n v="77.3"/>
    <x v="2"/>
    <n v="1"/>
    <n v="49"/>
    <x v="0"/>
    <n v="236158.94"/>
    <n v="4"/>
    <n v="1"/>
    <n v="1"/>
    <n v="143007.49"/>
    <x v="0"/>
    <x v="3"/>
    <n v="4"/>
    <x v="0"/>
    <n v="3"/>
  </r>
  <r>
    <n v="2198"/>
    <s v="BN5670666"/>
    <n v="61.4"/>
    <x v="1"/>
    <n v="1"/>
    <n v="37"/>
    <x v="0"/>
    <n v="254567.56"/>
    <n v="1"/>
    <n v="1"/>
    <n v="1"/>
    <n v="31302.35"/>
    <x v="1"/>
    <x v="0"/>
    <n v="2"/>
    <x v="0"/>
    <n v="3"/>
  </r>
  <r>
    <n v="2199"/>
    <s v="BN5573789"/>
    <n v="47.3"/>
    <x v="1"/>
    <n v="1"/>
    <n v="50"/>
    <x v="2"/>
    <n v="0"/>
    <n v="2"/>
    <n v="1"/>
    <n v="0"/>
    <n v="71139.8"/>
    <x v="1"/>
    <x v="1"/>
    <n v="4"/>
    <x v="1"/>
    <n v="1"/>
  </r>
  <r>
    <n v="2200"/>
    <s v="BN5770087"/>
    <n v="76.2"/>
    <x v="0"/>
    <n v="1"/>
    <n v="31"/>
    <x v="5"/>
    <n v="282778.12"/>
    <n v="1"/>
    <n v="1"/>
    <n v="0"/>
    <n v="54122.89"/>
    <x v="1"/>
    <x v="3"/>
    <n v="1"/>
    <x v="2"/>
    <n v="4"/>
  </r>
  <r>
    <n v="2201"/>
    <s v="BN5641027"/>
    <n v="70.099999999999994"/>
    <x v="0"/>
    <n v="1"/>
    <n v="39"/>
    <x v="2"/>
    <n v="260183"/>
    <n v="1"/>
    <n v="1"/>
    <n v="1"/>
    <n v="120031.29"/>
    <x v="1"/>
    <x v="2"/>
    <n v="2"/>
    <x v="1"/>
    <n v="4"/>
  </r>
  <r>
    <n v="2202"/>
    <s v="BN5682348"/>
    <n v="60"/>
    <x v="0"/>
    <n v="1"/>
    <n v="37"/>
    <x v="4"/>
    <n v="287489.53999999998"/>
    <n v="2"/>
    <n v="1"/>
    <n v="0"/>
    <n v="104076.51"/>
    <x v="1"/>
    <x v="0"/>
    <n v="2"/>
    <x v="3"/>
    <n v="4"/>
  </r>
  <r>
    <n v="2203"/>
    <s v="BN5751701"/>
    <n v="85"/>
    <x v="1"/>
    <n v="1"/>
    <n v="30"/>
    <x v="9"/>
    <n v="194816.06"/>
    <n v="1"/>
    <n v="1"/>
    <n v="1"/>
    <n v="175853.64"/>
    <x v="1"/>
    <x v="3"/>
    <n v="1"/>
    <x v="1"/>
    <n v="3"/>
  </r>
  <r>
    <n v="2204"/>
    <s v="BN5672511"/>
    <n v="61.3"/>
    <x v="1"/>
    <n v="1"/>
    <n v="32"/>
    <x v="9"/>
    <n v="223854.9"/>
    <n v="1"/>
    <n v="1"/>
    <n v="1"/>
    <n v="175795.87"/>
    <x v="1"/>
    <x v="0"/>
    <n v="1"/>
    <x v="1"/>
    <n v="3"/>
  </r>
  <r>
    <n v="2205"/>
    <s v="BN5762716"/>
    <n v="50.9"/>
    <x v="0"/>
    <n v="1"/>
    <n v="33"/>
    <x v="6"/>
    <n v="0"/>
    <n v="2"/>
    <n v="1"/>
    <n v="0"/>
    <n v="15360.91"/>
    <x v="1"/>
    <x v="1"/>
    <n v="1"/>
    <x v="0"/>
    <n v="1"/>
  </r>
  <r>
    <n v="2206"/>
    <s v="BN5812895"/>
    <n v="50.9"/>
    <x v="1"/>
    <n v="1"/>
    <n v="40"/>
    <x v="0"/>
    <n v="0"/>
    <n v="1"/>
    <n v="0"/>
    <n v="0"/>
    <n v="168460.12"/>
    <x v="1"/>
    <x v="1"/>
    <n v="3"/>
    <x v="0"/>
    <n v="1"/>
  </r>
  <r>
    <n v="2207"/>
    <s v="BN5597814"/>
    <n v="60.9"/>
    <x v="0"/>
    <n v="1"/>
    <n v="36"/>
    <x v="1"/>
    <n v="0"/>
    <n v="1"/>
    <n v="1"/>
    <n v="1"/>
    <n v="181177.9"/>
    <x v="1"/>
    <x v="0"/>
    <n v="2"/>
    <x v="0"/>
    <n v="1"/>
  </r>
  <r>
    <n v="2208"/>
    <s v="BN5731420"/>
    <n v="45.6"/>
    <x v="0"/>
    <n v="0"/>
    <n v="35"/>
    <x v="1"/>
    <n v="376571.36"/>
    <n v="1"/>
    <n v="0"/>
    <n v="0"/>
    <n v="58363.94"/>
    <x v="1"/>
    <x v="1"/>
    <n v="2"/>
    <x v="0"/>
    <n v="4"/>
  </r>
  <r>
    <n v="2209"/>
    <s v="BN5809739"/>
    <n v="72.8"/>
    <x v="0"/>
    <n v="0"/>
    <n v="48"/>
    <x v="0"/>
    <n v="219411.04"/>
    <n v="1"/>
    <n v="1"/>
    <n v="0"/>
    <n v="20276.87"/>
    <x v="0"/>
    <x v="3"/>
    <n v="4"/>
    <x v="0"/>
    <n v="3"/>
  </r>
  <r>
    <n v="2210"/>
    <s v="BN5764150"/>
    <n v="66.3"/>
    <x v="1"/>
    <n v="1"/>
    <n v="35"/>
    <x v="9"/>
    <n v="0"/>
    <n v="2"/>
    <n v="0"/>
    <n v="0"/>
    <n v="91514.62"/>
    <x v="1"/>
    <x v="2"/>
    <n v="2"/>
    <x v="1"/>
    <n v="1"/>
  </r>
  <r>
    <n v="2211"/>
    <s v="BN5769830"/>
    <n v="67.3"/>
    <x v="2"/>
    <n v="0"/>
    <n v="36"/>
    <x v="1"/>
    <n v="254245.58"/>
    <n v="3"/>
    <n v="0"/>
    <n v="1"/>
    <n v="76703.100000000006"/>
    <x v="1"/>
    <x v="2"/>
    <n v="2"/>
    <x v="0"/>
    <n v="3"/>
  </r>
  <r>
    <n v="2212"/>
    <s v="BN5641763"/>
    <n v="71.7"/>
    <x v="0"/>
    <n v="1"/>
    <n v="42"/>
    <x v="10"/>
    <n v="196482.08"/>
    <n v="1"/>
    <n v="1"/>
    <n v="0"/>
    <n v="110887.14"/>
    <x v="1"/>
    <x v="2"/>
    <n v="3"/>
    <x v="0"/>
    <n v="3"/>
  </r>
  <r>
    <n v="2213"/>
    <s v="BN5770887"/>
    <n v="74.099999999999994"/>
    <x v="2"/>
    <n v="0"/>
    <n v="39"/>
    <x v="2"/>
    <n v="341680.16"/>
    <n v="2"/>
    <n v="0"/>
    <n v="0"/>
    <n v="109843.16"/>
    <x v="1"/>
    <x v="3"/>
    <n v="2"/>
    <x v="1"/>
    <n v="4"/>
  </r>
  <r>
    <n v="2214"/>
    <s v="BN5803662"/>
    <n v="49.8"/>
    <x v="2"/>
    <n v="0"/>
    <n v="43"/>
    <x v="4"/>
    <n v="175082.12"/>
    <n v="2"/>
    <n v="1"/>
    <n v="1"/>
    <n v="12577.21"/>
    <x v="0"/>
    <x v="1"/>
    <n v="3"/>
    <x v="3"/>
    <n v="2"/>
  </r>
  <r>
    <n v="2215"/>
    <s v="BN5684912"/>
    <n v="85"/>
    <x v="0"/>
    <n v="0"/>
    <n v="28"/>
    <x v="4"/>
    <n v="125221.92"/>
    <n v="2"/>
    <n v="0"/>
    <n v="1"/>
    <n v="179365.1"/>
    <x v="1"/>
    <x v="3"/>
    <n v="1"/>
    <x v="3"/>
    <n v="2"/>
  </r>
  <r>
    <n v="2216"/>
    <s v="BN5770138"/>
    <n v="49.3"/>
    <x v="0"/>
    <n v="1"/>
    <n v="38"/>
    <x v="9"/>
    <n v="0"/>
    <n v="2"/>
    <n v="1"/>
    <n v="1"/>
    <n v="65816.53"/>
    <x v="1"/>
    <x v="1"/>
    <n v="2"/>
    <x v="1"/>
    <n v="1"/>
  </r>
  <r>
    <n v="2217"/>
    <s v="BN5627397"/>
    <n v="68.599999999999994"/>
    <x v="0"/>
    <n v="0"/>
    <n v="49"/>
    <x v="8"/>
    <n v="226657.86"/>
    <n v="1"/>
    <n v="1"/>
    <n v="0"/>
    <n v="124170.9"/>
    <x v="1"/>
    <x v="2"/>
    <n v="4"/>
    <x v="3"/>
    <n v="3"/>
  </r>
  <r>
    <n v="2218"/>
    <s v="BN5610250"/>
    <n v="66.599999999999994"/>
    <x v="1"/>
    <n v="1"/>
    <n v="37"/>
    <x v="0"/>
    <n v="209664.98"/>
    <n v="1"/>
    <n v="1"/>
    <n v="0"/>
    <n v="175015.12"/>
    <x v="1"/>
    <x v="2"/>
    <n v="2"/>
    <x v="0"/>
    <n v="3"/>
  </r>
  <r>
    <n v="2219"/>
    <s v="BN5752401"/>
    <n v="73.3"/>
    <x v="1"/>
    <n v="0"/>
    <n v="33"/>
    <x v="9"/>
    <n v="204579.7"/>
    <n v="1"/>
    <n v="1"/>
    <n v="1"/>
    <n v="115441.66"/>
    <x v="1"/>
    <x v="3"/>
    <n v="1"/>
    <x v="1"/>
    <n v="3"/>
  </r>
  <r>
    <n v="2220"/>
    <s v="BN5609969"/>
    <n v="63.1"/>
    <x v="2"/>
    <n v="0"/>
    <n v="36"/>
    <x v="5"/>
    <n v="250455.64"/>
    <n v="2"/>
    <n v="0"/>
    <n v="1"/>
    <n v="128247.03"/>
    <x v="1"/>
    <x v="0"/>
    <n v="2"/>
    <x v="2"/>
    <n v="3"/>
  </r>
  <r>
    <n v="2221"/>
    <s v="BN5805962"/>
    <n v="71.400000000000006"/>
    <x v="2"/>
    <n v="0"/>
    <n v="51"/>
    <x v="8"/>
    <n v="281021.78000000003"/>
    <n v="1"/>
    <n v="1"/>
    <n v="0"/>
    <n v="141914.94"/>
    <x v="1"/>
    <x v="2"/>
    <n v="4"/>
    <x v="3"/>
    <n v="4"/>
  </r>
  <r>
    <n v="2222"/>
    <s v="BN5735982"/>
    <n v="76.7"/>
    <x v="2"/>
    <n v="0"/>
    <n v="37"/>
    <x v="5"/>
    <n v="264506.44"/>
    <n v="1"/>
    <n v="1"/>
    <n v="0"/>
    <n v="115566.57"/>
    <x v="0"/>
    <x v="3"/>
    <n v="2"/>
    <x v="2"/>
    <n v="4"/>
  </r>
  <r>
    <n v="2223"/>
    <s v="BN5763575"/>
    <n v="71.099999999999994"/>
    <x v="2"/>
    <n v="1"/>
    <n v="45"/>
    <x v="0"/>
    <n v="78086.58"/>
    <n v="2"/>
    <n v="1"/>
    <n v="1"/>
    <n v="175423.69"/>
    <x v="1"/>
    <x v="2"/>
    <n v="3"/>
    <x v="0"/>
    <n v="2"/>
  </r>
  <r>
    <n v="2224"/>
    <s v="BN5615488"/>
    <n v="72.2"/>
    <x v="0"/>
    <n v="1"/>
    <n v="36"/>
    <x v="2"/>
    <n v="0"/>
    <n v="2"/>
    <n v="1"/>
    <n v="1"/>
    <n v="133447.49"/>
    <x v="1"/>
    <x v="3"/>
    <n v="2"/>
    <x v="1"/>
    <n v="1"/>
  </r>
  <r>
    <n v="2225"/>
    <s v="BN5691636"/>
    <n v="63.1"/>
    <x v="1"/>
    <n v="1"/>
    <n v="57"/>
    <x v="9"/>
    <n v="199370.12"/>
    <n v="1"/>
    <n v="1"/>
    <n v="0"/>
    <n v="114474.98"/>
    <x v="1"/>
    <x v="0"/>
    <n v="4"/>
    <x v="1"/>
    <n v="3"/>
  </r>
  <r>
    <n v="2226"/>
    <s v="BN5774011"/>
    <n v="70.099999999999994"/>
    <x v="2"/>
    <n v="1"/>
    <n v="40"/>
    <x v="6"/>
    <n v="250770.98"/>
    <n v="2"/>
    <n v="0"/>
    <n v="1"/>
    <n v="52044.66"/>
    <x v="1"/>
    <x v="2"/>
    <n v="3"/>
    <x v="0"/>
    <n v="3"/>
  </r>
  <r>
    <n v="2227"/>
    <s v="BN5750721"/>
    <n v="79"/>
    <x v="1"/>
    <n v="1"/>
    <n v="48"/>
    <x v="0"/>
    <n v="262730.74"/>
    <n v="2"/>
    <n v="1"/>
    <n v="1"/>
    <n v="180290.68"/>
    <x v="1"/>
    <x v="3"/>
    <n v="4"/>
    <x v="0"/>
    <n v="4"/>
  </r>
  <r>
    <n v="2228"/>
    <s v="BN5744281"/>
    <n v="63.3"/>
    <x v="1"/>
    <n v="1"/>
    <n v="60"/>
    <x v="5"/>
    <n v="196617.02"/>
    <n v="1"/>
    <n v="1"/>
    <n v="1"/>
    <n v="132034.13"/>
    <x v="1"/>
    <x v="0"/>
    <n v="4"/>
    <x v="2"/>
    <n v="3"/>
  </r>
  <r>
    <n v="2229"/>
    <s v="BN5610507"/>
    <n v="64.400000000000006"/>
    <x v="0"/>
    <n v="0"/>
    <n v="39"/>
    <x v="2"/>
    <n v="0"/>
    <n v="2"/>
    <n v="1"/>
    <n v="0"/>
    <n v="20968.88"/>
    <x v="1"/>
    <x v="0"/>
    <n v="2"/>
    <x v="1"/>
    <n v="1"/>
  </r>
  <r>
    <n v="2230"/>
    <s v="BN5756038"/>
    <n v="75.7"/>
    <x v="1"/>
    <n v="1"/>
    <n v="46"/>
    <x v="8"/>
    <n v="281712.32"/>
    <n v="2"/>
    <n v="1"/>
    <n v="0"/>
    <n v="158735.1"/>
    <x v="1"/>
    <x v="3"/>
    <n v="3"/>
    <x v="3"/>
    <n v="4"/>
  </r>
  <r>
    <n v="2231"/>
    <s v="BN5623190"/>
    <n v="69.599999999999994"/>
    <x v="0"/>
    <n v="0"/>
    <n v="32"/>
    <x v="2"/>
    <n v="0"/>
    <n v="2"/>
    <n v="1"/>
    <n v="1"/>
    <n v="196134.44"/>
    <x v="1"/>
    <x v="2"/>
    <n v="1"/>
    <x v="1"/>
    <n v="1"/>
  </r>
  <r>
    <n v="2232"/>
    <s v="BN5795867"/>
    <n v="74.599999999999994"/>
    <x v="0"/>
    <n v="1"/>
    <n v="37"/>
    <x v="0"/>
    <n v="344548.02"/>
    <n v="1"/>
    <n v="1"/>
    <n v="0"/>
    <n v="22374.97"/>
    <x v="1"/>
    <x v="3"/>
    <n v="2"/>
    <x v="0"/>
    <n v="4"/>
  </r>
  <r>
    <n v="2233"/>
    <s v="BN5671882"/>
    <n v="64.900000000000006"/>
    <x v="1"/>
    <n v="1"/>
    <n v="38"/>
    <x v="2"/>
    <n v="0"/>
    <n v="2"/>
    <n v="1"/>
    <n v="0"/>
    <n v="161668.15"/>
    <x v="1"/>
    <x v="0"/>
    <n v="2"/>
    <x v="1"/>
    <n v="1"/>
  </r>
  <r>
    <n v="2234"/>
    <s v="BN5791181"/>
    <n v="56.5"/>
    <x v="1"/>
    <n v="1"/>
    <n v="40"/>
    <x v="10"/>
    <n v="244895.52"/>
    <n v="1"/>
    <n v="0"/>
    <n v="0"/>
    <n v="67339.34"/>
    <x v="1"/>
    <x v="1"/>
    <n v="3"/>
    <x v="0"/>
    <n v="3"/>
  </r>
  <r>
    <n v="2235"/>
    <s v="BN5713568"/>
    <n v="72"/>
    <x v="0"/>
    <n v="0"/>
    <n v="40"/>
    <x v="7"/>
    <n v="0"/>
    <n v="2"/>
    <n v="1"/>
    <n v="1"/>
    <n v="56229.72"/>
    <x v="0"/>
    <x v="3"/>
    <n v="3"/>
    <x v="1"/>
    <n v="1"/>
  </r>
  <r>
    <n v="2236"/>
    <s v="BN5633843"/>
    <n v="64.8"/>
    <x v="1"/>
    <n v="0"/>
    <n v="58"/>
    <x v="5"/>
    <n v="315119.18"/>
    <n v="2"/>
    <n v="1"/>
    <n v="0"/>
    <n v="140991.23000000001"/>
    <x v="0"/>
    <x v="0"/>
    <n v="4"/>
    <x v="2"/>
    <n v="4"/>
  </r>
  <r>
    <n v="2237"/>
    <s v="BN5712762"/>
    <n v="63.2"/>
    <x v="2"/>
    <n v="1"/>
    <n v="43"/>
    <x v="6"/>
    <n v="253101.4"/>
    <n v="1"/>
    <n v="0"/>
    <n v="0"/>
    <n v="177644.52"/>
    <x v="0"/>
    <x v="0"/>
    <n v="3"/>
    <x v="0"/>
    <n v="3"/>
  </r>
  <r>
    <n v="2238"/>
    <s v="BN5638990"/>
    <n v="62.2"/>
    <x v="0"/>
    <n v="0"/>
    <n v="32"/>
    <x v="0"/>
    <n v="317169.64"/>
    <n v="3"/>
    <n v="1"/>
    <n v="0"/>
    <n v="142342.54999999999"/>
    <x v="0"/>
    <x v="0"/>
    <n v="1"/>
    <x v="0"/>
    <n v="4"/>
  </r>
  <r>
    <n v="2239"/>
    <s v="BN5808697"/>
    <n v="83.5"/>
    <x v="0"/>
    <n v="1"/>
    <n v="30"/>
    <x v="0"/>
    <n v="327139.21999999997"/>
    <n v="2"/>
    <n v="1"/>
    <n v="1"/>
    <n v="154559.28"/>
    <x v="1"/>
    <x v="3"/>
    <n v="1"/>
    <x v="0"/>
    <n v="4"/>
  </r>
  <r>
    <n v="2240"/>
    <s v="BN5648490"/>
    <n v="49.3"/>
    <x v="0"/>
    <n v="0"/>
    <n v="33"/>
    <x v="6"/>
    <n v="0"/>
    <n v="1"/>
    <n v="1"/>
    <n v="1"/>
    <n v="176570.28"/>
    <x v="0"/>
    <x v="1"/>
    <n v="1"/>
    <x v="0"/>
    <n v="1"/>
  </r>
  <r>
    <n v="2241"/>
    <s v="BN5670258"/>
    <n v="78.5"/>
    <x v="2"/>
    <n v="0"/>
    <n v="35"/>
    <x v="5"/>
    <n v="254422.9"/>
    <n v="1"/>
    <n v="0"/>
    <n v="0"/>
    <n v="191961.83"/>
    <x v="1"/>
    <x v="3"/>
    <n v="2"/>
    <x v="2"/>
    <n v="3"/>
  </r>
  <r>
    <n v="2242"/>
    <s v="BN5633025"/>
    <n v="68.099999999999994"/>
    <x v="2"/>
    <n v="1"/>
    <n v="44"/>
    <x v="6"/>
    <n v="236399.94"/>
    <n v="2"/>
    <n v="1"/>
    <n v="0"/>
    <n v="9452.8799999999992"/>
    <x v="0"/>
    <x v="2"/>
    <n v="3"/>
    <x v="0"/>
    <n v="3"/>
  </r>
  <r>
    <n v="2243"/>
    <s v="BN5714310"/>
    <n v="62.1"/>
    <x v="2"/>
    <n v="0"/>
    <n v="32"/>
    <x v="0"/>
    <n v="202028.16"/>
    <n v="2"/>
    <n v="1"/>
    <n v="1"/>
    <n v="165257.31"/>
    <x v="1"/>
    <x v="0"/>
    <n v="1"/>
    <x v="0"/>
    <n v="3"/>
  </r>
  <r>
    <n v="2244"/>
    <s v="BN5779951"/>
    <n v="75.599999999999994"/>
    <x v="1"/>
    <n v="1"/>
    <n v="40"/>
    <x v="5"/>
    <n v="238417.7"/>
    <n v="1"/>
    <n v="1"/>
    <n v="0"/>
    <n v="169763.89"/>
    <x v="0"/>
    <x v="3"/>
    <n v="3"/>
    <x v="2"/>
    <n v="3"/>
  </r>
  <r>
    <n v="2245"/>
    <s v="BN5756218"/>
    <n v="51.5"/>
    <x v="0"/>
    <n v="0"/>
    <n v="68"/>
    <x v="5"/>
    <n v="0"/>
    <n v="2"/>
    <n v="1"/>
    <n v="1"/>
    <n v="160663.10999999999"/>
    <x v="1"/>
    <x v="1"/>
    <n v="4"/>
    <x v="2"/>
    <n v="1"/>
  </r>
  <r>
    <n v="2246"/>
    <s v="BN5578712"/>
    <n v="62.5"/>
    <x v="0"/>
    <n v="0"/>
    <n v="60"/>
    <x v="7"/>
    <n v="107545.46"/>
    <n v="1"/>
    <n v="1"/>
    <n v="1"/>
    <n v="192072.1"/>
    <x v="0"/>
    <x v="0"/>
    <n v="4"/>
    <x v="1"/>
    <n v="2"/>
  </r>
  <r>
    <n v="2247"/>
    <s v="BN5800239"/>
    <n v="71.7"/>
    <x v="1"/>
    <n v="0"/>
    <n v="41"/>
    <x v="5"/>
    <n v="0"/>
    <n v="2"/>
    <n v="1"/>
    <n v="0"/>
    <n v="93275.61"/>
    <x v="1"/>
    <x v="2"/>
    <n v="3"/>
    <x v="2"/>
    <n v="1"/>
  </r>
  <r>
    <n v="2248"/>
    <s v="BN5785398"/>
    <n v="59.5"/>
    <x v="2"/>
    <n v="0"/>
    <n v="43"/>
    <x v="0"/>
    <n v="277757.62"/>
    <n v="1"/>
    <n v="0"/>
    <n v="1"/>
    <n v="112269.67"/>
    <x v="1"/>
    <x v="0"/>
    <n v="3"/>
    <x v="0"/>
    <n v="4"/>
  </r>
  <r>
    <n v="2249"/>
    <s v="BN5783871"/>
    <n v="53.9"/>
    <x v="1"/>
    <n v="0"/>
    <n v="39"/>
    <x v="1"/>
    <n v="261845.62"/>
    <n v="2"/>
    <n v="0"/>
    <n v="0"/>
    <n v="2186.83"/>
    <x v="1"/>
    <x v="1"/>
    <n v="2"/>
    <x v="0"/>
    <n v="4"/>
  </r>
  <r>
    <n v="2250"/>
    <s v="BN5727459"/>
    <n v="76.2"/>
    <x v="0"/>
    <n v="1"/>
    <n v="37"/>
    <x v="9"/>
    <n v="0"/>
    <n v="2"/>
    <n v="1"/>
    <n v="1"/>
    <n v="43075.7"/>
    <x v="1"/>
    <x v="3"/>
    <n v="2"/>
    <x v="1"/>
    <n v="1"/>
  </r>
  <r>
    <n v="2251"/>
    <s v="BN5739489"/>
    <n v="70.599999999999994"/>
    <x v="1"/>
    <n v="1"/>
    <n v="22"/>
    <x v="2"/>
    <n v="0"/>
    <n v="2"/>
    <n v="1"/>
    <n v="1"/>
    <n v="12368.11"/>
    <x v="1"/>
    <x v="2"/>
    <n v="1"/>
    <x v="1"/>
    <n v="1"/>
  </r>
  <r>
    <n v="2252"/>
    <s v="BN5631246"/>
    <n v="67.7"/>
    <x v="1"/>
    <n v="0"/>
    <n v="27"/>
    <x v="2"/>
    <n v="261732.38"/>
    <n v="1"/>
    <n v="1"/>
    <n v="0"/>
    <n v="42410.21"/>
    <x v="1"/>
    <x v="2"/>
    <n v="1"/>
    <x v="1"/>
    <n v="4"/>
  </r>
  <r>
    <n v="2253"/>
    <s v="BN5604695"/>
    <n v="73.3"/>
    <x v="2"/>
    <n v="0"/>
    <n v="35"/>
    <x v="3"/>
    <n v="374515.88"/>
    <n v="1"/>
    <n v="0"/>
    <n v="1"/>
    <n v="190430.81"/>
    <x v="1"/>
    <x v="3"/>
    <n v="2"/>
    <x v="2"/>
    <n v="4"/>
  </r>
  <r>
    <n v="2254"/>
    <s v="BN5589556"/>
    <n v="68.400000000000006"/>
    <x v="1"/>
    <n v="0"/>
    <n v="43"/>
    <x v="3"/>
    <n v="0"/>
    <n v="1"/>
    <n v="1"/>
    <n v="1"/>
    <n v="138394.37"/>
    <x v="1"/>
    <x v="2"/>
    <n v="3"/>
    <x v="2"/>
    <n v="1"/>
  </r>
  <r>
    <n v="2255"/>
    <s v="BN5585446"/>
    <n v="67.900000000000006"/>
    <x v="0"/>
    <n v="1"/>
    <n v="38"/>
    <x v="5"/>
    <n v="295467.28000000003"/>
    <n v="1"/>
    <n v="0"/>
    <n v="1"/>
    <n v="172501.38"/>
    <x v="1"/>
    <x v="2"/>
    <n v="2"/>
    <x v="2"/>
    <n v="4"/>
  </r>
  <r>
    <n v="2256"/>
    <s v="BN5681419"/>
    <n v="47.8"/>
    <x v="1"/>
    <n v="1"/>
    <n v="45"/>
    <x v="1"/>
    <n v="0"/>
    <n v="2"/>
    <n v="1"/>
    <n v="1"/>
    <n v="197916.43"/>
    <x v="1"/>
    <x v="1"/>
    <n v="3"/>
    <x v="0"/>
    <n v="1"/>
  </r>
  <r>
    <n v="2257"/>
    <s v="BN5630464"/>
    <n v="69.599999999999994"/>
    <x v="0"/>
    <n v="1"/>
    <n v="35"/>
    <x v="0"/>
    <n v="326278.53999999998"/>
    <n v="1"/>
    <n v="1"/>
    <n v="1"/>
    <n v="7035.36"/>
    <x v="1"/>
    <x v="2"/>
    <n v="2"/>
    <x v="0"/>
    <n v="4"/>
  </r>
  <r>
    <n v="2258"/>
    <s v="BN5698262"/>
    <n v="68.599999999999994"/>
    <x v="1"/>
    <n v="0"/>
    <n v="37"/>
    <x v="4"/>
    <n v="0"/>
    <n v="2"/>
    <n v="1"/>
    <n v="1"/>
    <n v="159676.54999999999"/>
    <x v="1"/>
    <x v="2"/>
    <n v="2"/>
    <x v="3"/>
    <n v="1"/>
  </r>
  <r>
    <n v="2259"/>
    <s v="BN5776544"/>
    <n v="46.6"/>
    <x v="0"/>
    <n v="0"/>
    <n v="38"/>
    <x v="8"/>
    <n v="239080.3"/>
    <n v="1"/>
    <n v="0"/>
    <n v="1"/>
    <n v="80603.990000000005"/>
    <x v="1"/>
    <x v="1"/>
    <n v="2"/>
    <x v="3"/>
    <n v="3"/>
  </r>
  <r>
    <n v="2260"/>
    <s v="BN5762129"/>
    <n v="68.599999999999994"/>
    <x v="0"/>
    <n v="0"/>
    <n v="43"/>
    <x v="4"/>
    <n v="259107.52"/>
    <n v="2"/>
    <n v="1"/>
    <n v="0"/>
    <n v="187599.8"/>
    <x v="1"/>
    <x v="2"/>
    <n v="3"/>
    <x v="3"/>
    <n v="4"/>
  </r>
  <r>
    <n v="2261"/>
    <s v="BN5623840"/>
    <n v="57.6"/>
    <x v="0"/>
    <n v="1"/>
    <n v="57"/>
    <x v="9"/>
    <n v="0"/>
    <n v="2"/>
    <n v="1"/>
    <n v="1"/>
    <n v="94450.97"/>
    <x v="1"/>
    <x v="1"/>
    <n v="4"/>
    <x v="1"/>
    <n v="1"/>
  </r>
  <r>
    <n v="2262"/>
    <s v="BN5681315"/>
    <n v="76.3"/>
    <x v="2"/>
    <n v="0"/>
    <n v="63"/>
    <x v="1"/>
    <n v="132203.78"/>
    <n v="1"/>
    <n v="1"/>
    <n v="1"/>
    <n v="143981.26999999999"/>
    <x v="1"/>
    <x v="3"/>
    <n v="4"/>
    <x v="0"/>
    <n v="2"/>
  </r>
  <r>
    <n v="2263"/>
    <s v="BN5586177"/>
    <n v="57.2"/>
    <x v="0"/>
    <n v="1"/>
    <n v="45"/>
    <x v="0"/>
    <n v="280863.96000000002"/>
    <n v="1"/>
    <n v="1"/>
    <n v="0"/>
    <n v="26450.57"/>
    <x v="0"/>
    <x v="1"/>
    <n v="3"/>
    <x v="0"/>
    <n v="4"/>
  </r>
  <r>
    <n v="2264"/>
    <s v="BN5594598"/>
    <n v="75.7"/>
    <x v="0"/>
    <n v="0"/>
    <n v="51"/>
    <x v="0"/>
    <n v="0"/>
    <n v="2"/>
    <n v="0"/>
    <n v="0"/>
    <n v="164482.92000000001"/>
    <x v="1"/>
    <x v="3"/>
    <n v="4"/>
    <x v="0"/>
    <n v="1"/>
  </r>
  <r>
    <n v="2265"/>
    <s v="BN5812858"/>
    <n v="58.2"/>
    <x v="0"/>
    <n v="0"/>
    <n v="31"/>
    <x v="10"/>
    <n v="0"/>
    <n v="1"/>
    <n v="1"/>
    <n v="1"/>
    <n v="84012.81"/>
    <x v="1"/>
    <x v="1"/>
    <n v="1"/>
    <x v="0"/>
    <n v="1"/>
  </r>
  <r>
    <n v="2266"/>
    <s v="BN5734541"/>
    <n v="62.3"/>
    <x v="0"/>
    <n v="0"/>
    <n v="37"/>
    <x v="8"/>
    <n v="0"/>
    <n v="2"/>
    <n v="1"/>
    <n v="0"/>
    <n v="101192.08"/>
    <x v="1"/>
    <x v="0"/>
    <n v="2"/>
    <x v="3"/>
    <n v="1"/>
  </r>
  <r>
    <n v="2267"/>
    <s v="BN5629236"/>
    <n v="61.7"/>
    <x v="2"/>
    <n v="0"/>
    <n v="39"/>
    <x v="4"/>
    <n v="232942.86"/>
    <n v="2"/>
    <n v="1"/>
    <n v="0"/>
    <n v="175324.74"/>
    <x v="0"/>
    <x v="0"/>
    <n v="2"/>
    <x v="3"/>
    <n v="3"/>
  </r>
  <r>
    <n v="2268"/>
    <s v="BN5666736"/>
    <n v="42.5"/>
    <x v="0"/>
    <n v="1"/>
    <n v="41"/>
    <x v="4"/>
    <n v="0"/>
    <n v="2"/>
    <n v="1"/>
    <n v="0"/>
    <n v="197226.32"/>
    <x v="1"/>
    <x v="1"/>
    <n v="3"/>
    <x v="3"/>
    <n v="1"/>
  </r>
  <r>
    <n v="2269"/>
    <s v="BN5777466"/>
    <n v="65.900000000000006"/>
    <x v="0"/>
    <n v="0"/>
    <n v="58"/>
    <x v="9"/>
    <n v="247570.48"/>
    <n v="1"/>
    <n v="1"/>
    <n v="0"/>
    <n v="99504.03"/>
    <x v="0"/>
    <x v="2"/>
    <n v="4"/>
    <x v="1"/>
    <n v="3"/>
  </r>
  <r>
    <n v="2270"/>
    <s v="BN5613010"/>
    <n v="60.5"/>
    <x v="0"/>
    <n v="0"/>
    <n v="35"/>
    <x v="4"/>
    <n v="0"/>
    <n v="2"/>
    <n v="0"/>
    <n v="1"/>
    <n v="83700.66"/>
    <x v="1"/>
    <x v="0"/>
    <n v="2"/>
    <x v="3"/>
    <n v="1"/>
  </r>
  <r>
    <n v="2271"/>
    <s v="BN5622130"/>
    <n v="53.8"/>
    <x v="0"/>
    <n v="0"/>
    <n v="40"/>
    <x v="2"/>
    <n v="177517.9"/>
    <n v="2"/>
    <n v="0"/>
    <n v="0"/>
    <n v="28226.15"/>
    <x v="0"/>
    <x v="1"/>
    <n v="3"/>
    <x v="1"/>
    <n v="2"/>
  </r>
  <r>
    <n v="2272"/>
    <s v="BN5703501"/>
    <n v="66.5"/>
    <x v="2"/>
    <n v="1"/>
    <n v="27"/>
    <x v="8"/>
    <n v="307223.65999999997"/>
    <n v="2"/>
    <n v="1"/>
    <n v="0"/>
    <n v="35321.65"/>
    <x v="1"/>
    <x v="2"/>
    <n v="1"/>
    <x v="3"/>
    <n v="4"/>
  </r>
  <r>
    <n v="2273"/>
    <s v="BN5570748"/>
    <n v="49.1"/>
    <x v="2"/>
    <n v="0"/>
    <n v="59"/>
    <x v="4"/>
    <n v="224089.44"/>
    <n v="1"/>
    <n v="1"/>
    <n v="1"/>
    <n v="41229.730000000003"/>
    <x v="0"/>
    <x v="1"/>
    <n v="4"/>
    <x v="3"/>
    <n v="3"/>
  </r>
  <r>
    <n v="2274"/>
    <s v="BN5679212"/>
    <n v="72.599999999999994"/>
    <x v="1"/>
    <n v="0"/>
    <n v="29"/>
    <x v="3"/>
    <n v="247652.14"/>
    <n v="1"/>
    <n v="0"/>
    <n v="1"/>
    <n v="78970.58"/>
    <x v="1"/>
    <x v="3"/>
    <n v="1"/>
    <x v="2"/>
    <n v="3"/>
  </r>
  <r>
    <n v="2275"/>
    <s v="BN5807957"/>
    <n v="58"/>
    <x v="0"/>
    <n v="0"/>
    <n v="67"/>
    <x v="9"/>
    <n v="213608.52"/>
    <n v="3"/>
    <n v="1"/>
    <n v="0"/>
    <n v="107890.69"/>
    <x v="0"/>
    <x v="1"/>
    <n v="4"/>
    <x v="1"/>
    <n v="3"/>
  </r>
  <r>
    <n v="2276"/>
    <s v="BN5579121"/>
    <n v="55"/>
    <x v="0"/>
    <n v="0"/>
    <n v="50"/>
    <x v="5"/>
    <n v="0"/>
    <n v="2"/>
    <n v="1"/>
    <n v="1"/>
    <n v="191870.28"/>
    <x v="1"/>
    <x v="1"/>
    <n v="4"/>
    <x v="2"/>
    <n v="1"/>
  </r>
  <r>
    <n v="2277"/>
    <s v="BN5684864"/>
    <n v="54.2"/>
    <x v="0"/>
    <n v="0"/>
    <n v="61"/>
    <x v="0"/>
    <n v="137785.54"/>
    <n v="2"/>
    <n v="1"/>
    <n v="0"/>
    <n v="7905.06"/>
    <x v="0"/>
    <x v="1"/>
    <n v="4"/>
    <x v="0"/>
    <n v="2"/>
  </r>
  <r>
    <n v="2278"/>
    <s v="BN5667533"/>
    <n v="73.2"/>
    <x v="0"/>
    <n v="0"/>
    <n v="45"/>
    <x v="5"/>
    <n v="0"/>
    <n v="2"/>
    <n v="1"/>
    <n v="0"/>
    <n v="65731.53"/>
    <x v="1"/>
    <x v="3"/>
    <n v="3"/>
    <x v="2"/>
    <n v="1"/>
  </r>
  <r>
    <n v="2279"/>
    <s v="BN5582873"/>
    <n v="47.3"/>
    <x v="0"/>
    <n v="0"/>
    <n v="35"/>
    <x v="8"/>
    <n v="251654.86"/>
    <n v="1"/>
    <n v="0"/>
    <n v="1"/>
    <n v="145698.73000000001"/>
    <x v="1"/>
    <x v="1"/>
    <n v="2"/>
    <x v="3"/>
    <n v="3"/>
  </r>
  <r>
    <n v="2280"/>
    <s v="BN5590643"/>
    <n v="74.5"/>
    <x v="1"/>
    <n v="1"/>
    <n v="36"/>
    <x v="9"/>
    <n v="0"/>
    <n v="2"/>
    <n v="1"/>
    <n v="0"/>
    <n v="50046.25"/>
    <x v="1"/>
    <x v="3"/>
    <n v="2"/>
    <x v="1"/>
    <n v="1"/>
  </r>
  <r>
    <n v="2281"/>
    <s v="BN5763660"/>
    <n v="73.2"/>
    <x v="0"/>
    <n v="1"/>
    <n v="38"/>
    <x v="3"/>
    <n v="0"/>
    <n v="2"/>
    <n v="1"/>
    <n v="1"/>
    <n v="60830.239999999998"/>
    <x v="1"/>
    <x v="3"/>
    <n v="2"/>
    <x v="2"/>
    <n v="1"/>
  </r>
  <r>
    <n v="2282"/>
    <s v="BN5778233"/>
    <n v="84.8"/>
    <x v="2"/>
    <n v="0"/>
    <n v="42"/>
    <x v="8"/>
    <n v="296991.28000000003"/>
    <n v="1"/>
    <n v="0"/>
    <n v="0"/>
    <n v="158853.98000000001"/>
    <x v="1"/>
    <x v="3"/>
    <n v="3"/>
    <x v="3"/>
    <n v="4"/>
  </r>
  <r>
    <n v="2283"/>
    <s v="BN5642700"/>
    <n v="57.2"/>
    <x v="0"/>
    <n v="1"/>
    <n v="39"/>
    <x v="1"/>
    <n v="266087.32"/>
    <n v="1"/>
    <n v="0"/>
    <n v="0"/>
    <n v="111243.09"/>
    <x v="1"/>
    <x v="1"/>
    <n v="2"/>
    <x v="0"/>
    <n v="4"/>
  </r>
  <r>
    <n v="2284"/>
    <s v="BN5624546"/>
    <n v="70.2"/>
    <x v="0"/>
    <n v="1"/>
    <n v="47"/>
    <x v="9"/>
    <n v="149979.16"/>
    <n v="1"/>
    <n v="1"/>
    <n v="1"/>
    <n v="171014.69"/>
    <x v="1"/>
    <x v="2"/>
    <n v="4"/>
    <x v="1"/>
    <n v="2"/>
  </r>
  <r>
    <n v="2285"/>
    <s v="BN5766678"/>
    <n v="66.400000000000006"/>
    <x v="2"/>
    <n v="1"/>
    <n v="41"/>
    <x v="3"/>
    <n v="120526.46"/>
    <n v="1"/>
    <n v="1"/>
    <n v="0"/>
    <n v="170835.32"/>
    <x v="1"/>
    <x v="2"/>
    <n v="3"/>
    <x v="2"/>
    <n v="2"/>
  </r>
  <r>
    <n v="2286"/>
    <s v="BN5783528"/>
    <n v="63"/>
    <x v="2"/>
    <n v="1"/>
    <n v="52"/>
    <x v="6"/>
    <n v="258741.82"/>
    <n v="4"/>
    <n v="1"/>
    <n v="1"/>
    <n v="47775.34"/>
    <x v="0"/>
    <x v="0"/>
    <n v="4"/>
    <x v="0"/>
    <n v="4"/>
  </r>
  <r>
    <n v="2287"/>
    <s v="BN5640074"/>
    <n v="61.8"/>
    <x v="2"/>
    <n v="1"/>
    <n v="46"/>
    <x v="8"/>
    <n v="315911.65999999997"/>
    <n v="2"/>
    <n v="0"/>
    <n v="0"/>
    <n v="139297.71"/>
    <x v="1"/>
    <x v="0"/>
    <n v="3"/>
    <x v="3"/>
    <n v="4"/>
  </r>
  <r>
    <n v="2288"/>
    <s v="BN5619802"/>
    <n v="55.6"/>
    <x v="0"/>
    <n v="1"/>
    <n v="28"/>
    <x v="4"/>
    <n v="0"/>
    <n v="1"/>
    <n v="1"/>
    <n v="0"/>
    <n v="195167.38"/>
    <x v="1"/>
    <x v="1"/>
    <n v="1"/>
    <x v="3"/>
    <n v="1"/>
  </r>
  <r>
    <n v="2289"/>
    <s v="BN5579079"/>
    <n v="61.9"/>
    <x v="0"/>
    <n v="0"/>
    <n v="32"/>
    <x v="3"/>
    <n v="141458.34"/>
    <n v="1"/>
    <n v="1"/>
    <n v="1"/>
    <n v="160948.87"/>
    <x v="1"/>
    <x v="0"/>
    <n v="1"/>
    <x v="2"/>
    <n v="2"/>
  </r>
  <r>
    <n v="2290"/>
    <s v="BN5789010"/>
    <n v="64.400000000000006"/>
    <x v="0"/>
    <n v="1"/>
    <n v="50"/>
    <x v="2"/>
    <n v="0"/>
    <n v="2"/>
    <n v="0"/>
    <n v="1"/>
    <n v="44965.54"/>
    <x v="0"/>
    <x v="0"/>
    <n v="4"/>
    <x v="1"/>
    <n v="1"/>
  </r>
  <r>
    <n v="2291"/>
    <s v="BN5674793"/>
    <n v="65.8"/>
    <x v="1"/>
    <n v="1"/>
    <n v="52"/>
    <x v="0"/>
    <n v="0"/>
    <n v="2"/>
    <n v="1"/>
    <n v="0"/>
    <n v="52137.73"/>
    <x v="1"/>
    <x v="2"/>
    <n v="4"/>
    <x v="0"/>
    <n v="1"/>
  </r>
  <r>
    <n v="2292"/>
    <s v="BN5778070"/>
    <n v="59.8"/>
    <x v="1"/>
    <n v="1"/>
    <n v="29"/>
    <x v="2"/>
    <n v="181443.04"/>
    <n v="2"/>
    <n v="1"/>
    <n v="0"/>
    <n v="109296.18"/>
    <x v="1"/>
    <x v="0"/>
    <n v="1"/>
    <x v="1"/>
    <n v="2"/>
  </r>
  <r>
    <n v="2293"/>
    <s v="BN5778977"/>
    <n v="67.7"/>
    <x v="0"/>
    <n v="1"/>
    <n v="29"/>
    <x v="0"/>
    <n v="0"/>
    <n v="2"/>
    <n v="1"/>
    <n v="1"/>
    <n v="20092.89"/>
    <x v="1"/>
    <x v="2"/>
    <n v="1"/>
    <x v="0"/>
    <n v="1"/>
  </r>
  <r>
    <n v="2294"/>
    <s v="BN5801178"/>
    <n v="68.900000000000006"/>
    <x v="1"/>
    <n v="0"/>
    <n v="47"/>
    <x v="10"/>
    <n v="115568.44"/>
    <n v="1"/>
    <n v="1"/>
    <n v="0"/>
    <n v="197804"/>
    <x v="0"/>
    <x v="2"/>
    <n v="4"/>
    <x v="0"/>
    <n v="2"/>
  </r>
  <r>
    <n v="2295"/>
    <s v="BN5589117"/>
    <n v="59.1"/>
    <x v="0"/>
    <n v="1"/>
    <n v="35"/>
    <x v="9"/>
    <n v="263531.44"/>
    <n v="1"/>
    <n v="1"/>
    <n v="0"/>
    <n v="118782.06"/>
    <x v="1"/>
    <x v="0"/>
    <n v="2"/>
    <x v="1"/>
    <n v="4"/>
  </r>
  <r>
    <n v="2296"/>
    <s v="BN5664456"/>
    <n v="69.900000000000006"/>
    <x v="0"/>
    <n v="1"/>
    <n v="42"/>
    <x v="3"/>
    <n v="0"/>
    <n v="1"/>
    <n v="0"/>
    <n v="1"/>
    <n v="152876.13"/>
    <x v="0"/>
    <x v="2"/>
    <n v="3"/>
    <x v="2"/>
    <n v="1"/>
  </r>
  <r>
    <n v="2297"/>
    <s v="BN5582627"/>
    <n v="74.900000000000006"/>
    <x v="2"/>
    <n v="1"/>
    <n v="49"/>
    <x v="9"/>
    <n v="220045.48"/>
    <n v="1"/>
    <n v="0"/>
    <n v="1"/>
    <n v="135655.29"/>
    <x v="0"/>
    <x v="3"/>
    <n v="4"/>
    <x v="1"/>
    <n v="3"/>
  </r>
  <r>
    <n v="2298"/>
    <s v="BN5797508"/>
    <n v="70.900000000000006"/>
    <x v="0"/>
    <n v="0"/>
    <n v="42"/>
    <x v="9"/>
    <n v="263139.26"/>
    <n v="1"/>
    <n v="1"/>
    <n v="1"/>
    <n v="103970.58"/>
    <x v="1"/>
    <x v="2"/>
    <n v="3"/>
    <x v="1"/>
    <n v="4"/>
  </r>
  <r>
    <n v="2299"/>
    <s v="BN5613947"/>
    <n v="60.7"/>
    <x v="2"/>
    <n v="1"/>
    <n v="63"/>
    <x v="0"/>
    <n v="329047"/>
    <n v="2"/>
    <n v="1"/>
    <n v="1"/>
    <n v="35786.76"/>
    <x v="1"/>
    <x v="0"/>
    <n v="4"/>
    <x v="0"/>
    <n v="4"/>
  </r>
  <r>
    <n v="2300"/>
    <s v="BN5763084"/>
    <n v="65"/>
    <x v="2"/>
    <n v="0"/>
    <n v="27"/>
    <x v="0"/>
    <n v="228661.9"/>
    <n v="1"/>
    <n v="1"/>
    <n v="1"/>
    <n v="25325.07"/>
    <x v="1"/>
    <x v="0"/>
    <n v="1"/>
    <x v="0"/>
    <n v="3"/>
  </r>
  <r>
    <n v="2301"/>
    <s v="BN5647179"/>
    <n v="65.099999999999994"/>
    <x v="1"/>
    <n v="0"/>
    <n v="47"/>
    <x v="7"/>
    <n v="271846.32"/>
    <n v="1"/>
    <n v="1"/>
    <n v="0"/>
    <n v="18732.84"/>
    <x v="1"/>
    <x v="0"/>
    <n v="4"/>
    <x v="1"/>
    <n v="4"/>
  </r>
  <r>
    <n v="2302"/>
    <s v="BN5757490"/>
    <n v="67.599999999999994"/>
    <x v="0"/>
    <n v="0"/>
    <n v="63"/>
    <x v="2"/>
    <n v="0"/>
    <n v="2"/>
    <n v="1"/>
    <n v="1"/>
    <n v="118522.73"/>
    <x v="1"/>
    <x v="2"/>
    <n v="4"/>
    <x v="1"/>
    <n v="1"/>
  </r>
  <r>
    <n v="2303"/>
    <s v="BN5736569"/>
    <n v="72.3"/>
    <x v="0"/>
    <n v="0"/>
    <n v="51"/>
    <x v="4"/>
    <n v="0"/>
    <n v="2"/>
    <n v="0"/>
    <n v="1"/>
    <n v="89972.25"/>
    <x v="1"/>
    <x v="3"/>
    <n v="4"/>
    <x v="3"/>
    <n v="1"/>
  </r>
  <r>
    <n v="2304"/>
    <s v="BN5634991"/>
    <n v="71.400000000000006"/>
    <x v="1"/>
    <n v="1"/>
    <n v="47"/>
    <x v="10"/>
    <n v="249386.96"/>
    <n v="1"/>
    <n v="0"/>
    <n v="1"/>
    <n v="187194.15"/>
    <x v="1"/>
    <x v="2"/>
    <n v="4"/>
    <x v="0"/>
    <n v="3"/>
  </r>
  <r>
    <n v="2305"/>
    <s v="BN5680054"/>
    <n v="75.900000000000006"/>
    <x v="1"/>
    <n v="0"/>
    <n v="37"/>
    <x v="3"/>
    <n v="295872.84000000003"/>
    <n v="1"/>
    <n v="1"/>
    <n v="1"/>
    <n v="106785.7"/>
    <x v="1"/>
    <x v="3"/>
    <n v="2"/>
    <x v="2"/>
    <n v="4"/>
  </r>
  <r>
    <n v="2306"/>
    <s v="BN5576858"/>
    <n v="58.2"/>
    <x v="0"/>
    <n v="1"/>
    <n v="31"/>
    <x v="10"/>
    <n v="0"/>
    <n v="1"/>
    <n v="1"/>
    <n v="0"/>
    <n v="142516.35"/>
    <x v="1"/>
    <x v="1"/>
    <n v="1"/>
    <x v="0"/>
    <n v="1"/>
  </r>
  <r>
    <n v="2307"/>
    <s v="BN5601947"/>
    <n v="69.7"/>
    <x v="0"/>
    <n v="0"/>
    <n v="36"/>
    <x v="0"/>
    <n v="253117.84"/>
    <n v="1"/>
    <n v="1"/>
    <n v="0"/>
    <n v="73334.429999999993"/>
    <x v="1"/>
    <x v="2"/>
    <n v="2"/>
    <x v="0"/>
    <n v="3"/>
  </r>
  <r>
    <n v="2308"/>
    <s v="BN5731933"/>
    <n v="61"/>
    <x v="2"/>
    <n v="1"/>
    <n v="59"/>
    <x v="5"/>
    <n v="213876.22"/>
    <n v="2"/>
    <n v="0"/>
    <n v="1"/>
    <n v="186612.47"/>
    <x v="1"/>
    <x v="0"/>
    <n v="4"/>
    <x v="2"/>
    <n v="3"/>
  </r>
  <r>
    <n v="2309"/>
    <s v="BN5610942"/>
    <n v="48.8"/>
    <x v="2"/>
    <n v="0"/>
    <n v="35"/>
    <x v="4"/>
    <n v="280004.7"/>
    <n v="1"/>
    <n v="1"/>
    <n v="0"/>
    <n v="123613.81"/>
    <x v="1"/>
    <x v="1"/>
    <n v="2"/>
    <x v="3"/>
    <n v="4"/>
  </r>
  <r>
    <n v="2310"/>
    <s v="BN5621123"/>
    <n v="59.9"/>
    <x v="2"/>
    <n v="1"/>
    <n v="48"/>
    <x v="9"/>
    <n v="246889.44"/>
    <n v="1"/>
    <n v="1"/>
    <n v="1"/>
    <n v="31368.080000000002"/>
    <x v="0"/>
    <x v="0"/>
    <n v="4"/>
    <x v="1"/>
    <n v="3"/>
  </r>
  <r>
    <n v="2311"/>
    <s v="BN5569135"/>
    <n v="78.099999999999994"/>
    <x v="0"/>
    <n v="1"/>
    <n v="34"/>
    <x v="5"/>
    <n v="294215.82"/>
    <n v="1"/>
    <n v="1"/>
    <n v="1"/>
    <n v="40066.949999999997"/>
    <x v="1"/>
    <x v="3"/>
    <n v="1"/>
    <x v="2"/>
    <n v="4"/>
  </r>
  <r>
    <n v="2312"/>
    <s v="BN5664552"/>
    <n v="64.5"/>
    <x v="0"/>
    <n v="1"/>
    <n v="21"/>
    <x v="9"/>
    <n v="257029.68"/>
    <n v="1"/>
    <n v="0"/>
    <n v="0"/>
    <n v="175969.19"/>
    <x v="1"/>
    <x v="0"/>
    <n v="1"/>
    <x v="1"/>
    <n v="4"/>
  </r>
  <r>
    <n v="2313"/>
    <s v="BN5724136"/>
    <n v="54.5"/>
    <x v="0"/>
    <n v="0"/>
    <n v="57"/>
    <x v="8"/>
    <n v="0"/>
    <n v="1"/>
    <n v="0"/>
    <n v="0"/>
    <n v="10034.77"/>
    <x v="0"/>
    <x v="1"/>
    <n v="4"/>
    <x v="3"/>
    <n v="1"/>
  </r>
  <r>
    <n v="2314"/>
    <s v="BN5644534"/>
    <n v="59.7"/>
    <x v="2"/>
    <n v="0"/>
    <n v="42"/>
    <x v="9"/>
    <n v="213512.02"/>
    <n v="2"/>
    <n v="1"/>
    <n v="0"/>
    <n v="151167.94"/>
    <x v="1"/>
    <x v="0"/>
    <n v="3"/>
    <x v="1"/>
    <n v="3"/>
  </r>
  <r>
    <n v="2315"/>
    <s v="BN5755969"/>
    <n v="56.1"/>
    <x v="1"/>
    <n v="0"/>
    <n v="30"/>
    <x v="6"/>
    <n v="0"/>
    <n v="2"/>
    <n v="1"/>
    <n v="0"/>
    <n v="191387.76"/>
    <x v="1"/>
    <x v="1"/>
    <n v="1"/>
    <x v="0"/>
    <n v="1"/>
  </r>
  <r>
    <n v="2316"/>
    <s v="BN5700266"/>
    <n v="66.2"/>
    <x v="0"/>
    <n v="0"/>
    <n v="39"/>
    <x v="5"/>
    <n v="0"/>
    <n v="2"/>
    <n v="1"/>
    <n v="0"/>
    <n v="51229.17"/>
    <x v="1"/>
    <x v="2"/>
    <n v="2"/>
    <x v="2"/>
    <n v="1"/>
  </r>
  <r>
    <n v="2317"/>
    <s v="BN5624301"/>
    <n v="64.900000000000006"/>
    <x v="2"/>
    <n v="0"/>
    <n v="52"/>
    <x v="8"/>
    <n v="310786.64"/>
    <n v="1"/>
    <n v="1"/>
    <n v="1"/>
    <n v="87351.42"/>
    <x v="0"/>
    <x v="0"/>
    <n v="4"/>
    <x v="3"/>
    <n v="4"/>
  </r>
  <r>
    <n v="2318"/>
    <s v="BN5627125"/>
    <n v="63"/>
    <x v="0"/>
    <n v="0"/>
    <n v="38"/>
    <x v="0"/>
    <n v="220828.96"/>
    <n v="1"/>
    <n v="1"/>
    <n v="1"/>
    <n v="48984.95"/>
    <x v="1"/>
    <x v="0"/>
    <n v="2"/>
    <x v="0"/>
    <n v="3"/>
  </r>
  <r>
    <n v="2319"/>
    <s v="BN5647918"/>
    <n v="67.2"/>
    <x v="1"/>
    <n v="1"/>
    <n v="35"/>
    <x v="0"/>
    <n v="0"/>
    <n v="2"/>
    <n v="1"/>
    <n v="1"/>
    <n v="182738"/>
    <x v="1"/>
    <x v="2"/>
    <n v="2"/>
    <x v="0"/>
    <n v="1"/>
  </r>
  <r>
    <n v="2320"/>
    <s v="BN5681359"/>
    <n v="63.6"/>
    <x v="2"/>
    <n v="0"/>
    <n v="39"/>
    <x v="9"/>
    <n v="314197.03999999998"/>
    <n v="1"/>
    <n v="1"/>
    <n v="1"/>
    <n v="153535.26999999999"/>
    <x v="1"/>
    <x v="0"/>
    <n v="2"/>
    <x v="1"/>
    <n v="4"/>
  </r>
  <r>
    <n v="2321"/>
    <s v="BN5775801"/>
    <n v="59.3"/>
    <x v="2"/>
    <n v="0"/>
    <n v="40"/>
    <x v="8"/>
    <n v="171253.2"/>
    <n v="1"/>
    <n v="1"/>
    <n v="1"/>
    <n v="125079.65"/>
    <x v="1"/>
    <x v="0"/>
    <n v="3"/>
    <x v="3"/>
    <n v="2"/>
  </r>
  <r>
    <n v="2322"/>
    <s v="BN5748932"/>
    <n v="54.5"/>
    <x v="2"/>
    <n v="1"/>
    <n v="47"/>
    <x v="5"/>
    <n v="187592.84"/>
    <n v="2"/>
    <n v="1"/>
    <n v="1"/>
    <n v="162321.26"/>
    <x v="1"/>
    <x v="1"/>
    <n v="4"/>
    <x v="2"/>
    <n v="2"/>
  </r>
  <r>
    <n v="2323"/>
    <s v="BN5709841"/>
    <n v="56.7"/>
    <x v="1"/>
    <n v="0"/>
    <n v="43"/>
    <x v="1"/>
    <n v="0"/>
    <n v="2"/>
    <n v="1"/>
    <n v="0"/>
    <n v="3414.72"/>
    <x v="1"/>
    <x v="1"/>
    <n v="3"/>
    <x v="0"/>
    <n v="1"/>
  </r>
  <r>
    <n v="2324"/>
    <s v="BN5784589"/>
    <n v="58.3"/>
    <x v="0"/>
    <n v="1"/>
    <n v="53"/>
    <x v="5"/>
    <n v="250536.06"/>
    <n v="2"/>
    <n v="1"/>
    <n v="0"/>
    <n v="165082.25"/>
    <x v="1"/>
    <x v="1"/>
    <n v="4"/>
    <x v="2"/>
    <n v="3"/>
  </r>
  <r>
    <n v="2325"/>
    <s v="BN5748029"/>
    <n v="68.099999999999994"/>
    <x v="0"/>
    <n v="0"/>
    <n v="31"/>
    <x v="0"/>
    <n v="296287.68"/>
    <n v="1"/>
    <n v="1"/>
    <n v="1"/>
    <n v="52021.39"/>
    <x v="1"/>
    <x v="2"/>
    <n v="1"/>
    <x v="0"/>
    <n v="4"/>
  </r>
  <r>
    <n v="2326"/>
    <s v="BN5612106"/>
    <n v="76.2"/>
    <x v="1"/>
    <n v="1"/>
    <n v="31"/>
    <x v="7"/>
    <n v="231090.66"/>
    <n v="2"/>
    <n v="1"/>
    <n v="0"/>
    <n v="148256.43"/>
    <x v="1"/>
    <x v="3"/>
    <n v="1"/>
    <x v="1"/>
    <n v="3"/>
  </r>
  <r>
    <n v="2327"/>
    <s v="BN5762897"/>
    <n v="64.8"/>
    <x v="1"/>
    <n v="1"/>
    <n v="37"/>
    <x v="3"/>
    <n v="0"/>
    <n v="2"/>
    <n v="0"/>
    <n v="0"/>
    <n v="122899.01"/>
    <x v="1"/>
    <x v="0"/>
    <n v="2"/>
    <x v="2"/>
    <n v="1"/>
  </r>
  <r>
    <n v="2328"/>
    <s v="BN5613626"/>
    <n v="64.400000000000006"/>
    <x v="0"/>
    <n v="1"/>
    <n v="32"/>
    <x v="8"/>
    <n v="89857.76"/>
    <n v="1"/>
    <n v="1"/>
    <n v="1"/>
    <n v="10771.46"/>
    <x v="1"/>
    <x v="0"/>
    <n v="1"/>
    <x v="3"/>
    <n v="2"/>
  </r>
  <r>
    <n v="2329"/>
    <s v="BN5664117"/>
    <n v="70.599999999999994"/>
    <x v="1"/>
    <n v="1"/>
    <n v="31"/>
    <x v="0"/>
    <n v="0"/>
    <n v="2"/>
    <n v="1"/>
    <n v="1"/>
    <n v="18255.509999999998"/>
    <x v="1"/>
    <x v="2"/>
    <n v="1"/>
    <x v="0"/>
    <n v="1"/>
  </r>
  <r>
    <n v="2330"/>
    <s v="BN5639328"/>
    <n v="85"/>
    <x v="0"/>
    <n v="1"/>
    <n v="37"/>
    <x v="6"/>
    <n v="324884.7"/>
    <n v="1"/>
    <n v="1"/>
    <n v="0"/>
    <n v="183566.78"/>
    <x v="1"/>
    <x v="3"/>
    <n v="2"/>
    <x v="0"/>
    <n v="4"/>
  </r>
  <r>
    <n v="2331"/>
    <s v="BN5806245"/>
    <n v="48.4"/>
    <x v="1"/>
    <n v="0"/>
    <n v="41"/>
    <x v="8"/>
    <n v="0"/>
    <n v="2"/>
    <n v="1"/>
    <n v="1"/>
    <n v="175224.12"/>
    <x v="1"/>
    <x v="1"/>
    <n v="3"/>
    <x v="3"/>
    <n v="1"/>
  </r>
  <r>
    <n v="2332"/>
    <s v="BN5614842"/>
    <n v="50.8"/>
    <x v="2"/>
    <n v="1"/>
    <n v="30"/>
    <x v="10"/>
    <n v="192427.64"/>
    <n v="2"/>
    <n v="1"/>
    <n v="0"/>
    <n v="147913.56"/>
    <x v="1"/>
    <x v="1"/>
    <n v="1"/>
    <x v="0"/>
    <n v="2"/>
  </r>
  <r>
    <n v="2333"/>
    <s v="BN5695405"/>
    <n v="43.9"/>
    <x v="0"/>
    <n v="0"/>
    <n v="31"/>
    <x v="5"/>
    <n v="313138.86"/>
    <n v="1"/>
    <n v="1"/>
    <n v="0"/>
    <n v="180598.66"/>
    <x v="1"/>
    <x v="1"/>
    <n v="1"/>
    <x v="2"/>
    <n v="4"/>
  </r>
  <r>
    <n v="2334"/>
    <s v="BN5635885"/>
    <n v="48.4"/>
    <x v="1"/>
    <n v="1"/>
    <n v="38"/>
    <x v="2"/>
    <n v="0"/>
    <n v="2"/>
    <n v="1"/>
    <n v="0"/>
    <n v="186136.48"/>
    <x v="1"/>
    <x v="1"/>
    <n v="2"/>
    <x v="1"/>
    <n v="1"/>
  </r>
  <r>
    <n v="2335"/>
    <s v="BN5616293"/>
    <n v="80.3"/>
    <x v="1"/>
    <n v="0"/>
    <n v="39"/>
    <x v="1"/>
    <n v="0"/>
    <n v="2"/>
    <n v="0"/>
    <n v="0"/>
    <n v="7455.2"/>
    <x v="1"/>
    <x v="3"/>
    <n v="2"/>
    <x v="0"/>
    <n v="1"/>
  </r>
  <r>
    <n v="2336"/>
    <s v="BN5581353"/>
    <n v="72.400000000000006"/>
    <x v="2"/>
    <n v="0"/>
    <n v="50"/>
    <x v="5"/>
    <n v="220926.5"/>
    <n v="2"/>
    <n v="1"/>
    <n v="1"/>
    <n v="80552.11"/>
    <x v="0"/>
    <x v="3"/>
    <n v="4"/>
    <x v="2"/>
    <n v="3"/>
  </r>
  <r>
    <n v="2337"/>
    <s v="BN5654303"/>
    <n v="64"/>
    <x v="0"/>
    <n v="1"/>
    <n v="35"/>
    <x v="3"/>
    <n v="309151.52"/>
    <n v="1"/>
    <n v="1"/>
    <n v="0"/>
    <n v="25722.28"/>
    <x v="0"/>
    <x v="0"/>
    <n v="2"/>
    <x v="2"/>
    <n v="4"/>
  </r>
  <r>
    <n v="2338"/>
    <s v="BN5660601"/>
    <n v="70.099999999999994"/>
    <x v="1"/>
    <n v="0"/>
    <n v="37"/>
    <x v="9"/>
    <n v="0"/>
    <n v="2"/>
    <n v="0"/>
    <n v="0"/>
    <n v="170996.86"/>
    <x v="1"/>
    <x v="2"/>
    <n v="2"/>
    <x v="1"/>
    <n v="1"/>
  </r>
  <r>
    <n v="2339"/>
    <s v="BN5806220"/>
    <n v="53.7"/>
    <x v="0"/>
    <n v="1"/>
    <n v="39"/>
    <x v="6"/>
    <n v="0"/>
    <n v="2"/>
    <n v="1"/>
    <n v="1"/>
    <n v="20603.32"/>
    <x v="1"/>
    <x v="1"/>
    <n v="2"/>
    <x v="0"/>
    <n v="1"/>
  </r>
  <r>
    <n v="2340"/>
    <s v="BN5647888"/>
    <n v="65.099999999999994"/>
    <x v="2"/>
    <n v="1"/>
    <n v="28"/>
    <x v="8"/>
    <n v="294074.64"/>
    <n v="1"/>
    <n v="0"/>
    <n v="0"/>
    <n v="141763.26"/>
    <x v="1"/>
    <x v="0"/>
    <n v="1"/>
    <x v="3"/>
    <n v="4"/>
  </r>
  <r>
    <n v="2341"/>
    <s v="BN5595641"/>
    <n v="52.3"/>
    <x v="2"/>
    <n v="1"/>
    <n v="43"/>
    <x v="10"/>
    <n v="238552.62"/>
    <n v="1"/>
    <n v="0"/>
    <n v="0"/>
    <n v="122284.38"/>
    <x v="0"/>
    <x v="1"/>
    <n v="3"/>
    <x v="0"/>
    <n v="3"/>
  </r>
  <r>
    <n v="2342"/>
    <s v="BN5735301"/>
    <n v="71.7"/>
    <x v="0"/>
    <n v="0"/>
    <n v="27"/>
    <x v="3"/>
    <n v="217329.7"/>
    <n v="2"/>
    <n v="1"/>
    <n v="0"/>
    <n v="190011.85"/>
    <x v="1"/>
    <x v="2"/>
    <n v="1"/>
    <x v="2"/>
    <n v="3"/>
  </r>
  <r>
    <n v="2343"/>
    <s v="BN5788448"/>
    <n v="59.3"/>
    <x v="1"/>
    <n v="1"/>
    <n v="46"/>
    <x v="8"/>
    <n v="0"/>
    <n v="1"/>
    <n v="1"/>
    <n v="0"/>
    <n v="128046.98"/>
    <x v="1"/>
    <x v="0"/>
    <n v="3"/>
    <x v="3"/>
    <n v="1"/>
  </r>
  <r>
    <n v="2344"/>
    <s v="BN5765815"/>
    <n v="70.599999999999994"/>
    <x v="2"/>
    <n v="1"/>
    <n v="40"/>
    <x v="8"/>
    <n v="326069.64"/>
    <n v="2"/>
    <n v="1"/>
    <n v="1"/>
    <n v="135662.17000000001"/>
    <x v="1"/>
    <x v="2"/>
    <n v="3"/>
    <x v="3"/>
    <n v="4"/>
  </r>
  <r>
    <n v="2345"/>
    <s v="BN5642258"/>
    <n v="71.400000000000006"/>
    <x v="2"/>
    <n v="0"/>
    <n v="51"/>
    <x v="4"/>
    <n v="186118.68"/>
    <n v="1"/>
    <n v="1"/>
    <n v="0"/>
    <n v="7571.51"/>
    <x v="0"/>
    <x v="2"/>
    <n v="4"/>
    <x v="3"/>
    <n v="2"/>
  </r>
  <r>
    <n v="2346"/>
    <s v="BN5641163"/>
    <n v="79.400000000000006"/>
    <x v="1"/>
    <n v="1"/>
    <n v="40"/>
    <x v="9"/>
    <n v="359162.62"/>
    <n v="1"/>
    <n v="1"/>
    <n v="0"/>
    <n v="23596.240000000002"/>
    <x v="1"/>
    <x v="3"/>
    <n v="3"/>
    <x v="1"/>
    <n v="4"/>
  </r>
  <r>
    <n v="2347"/>
    <s v="BN5706076"/>
    <n v="51.8"/>
    <x v="2"/>
    <n v="1"/>
    <n v="48"/>
    <x v="4"/>
    <n v="227251.86"/>
    <n v="1"/>
    <n v="0"/>
    <n v="0"/>
    <n v="92727.42"/>
    <x v="0"/>
    <x v="1"/>
    <n v="4"/>
    <x v="3"/>
    <n v="3"/>
  </r>
  <r>
    <n v="2348"/>
    <s v="BN5746621"/>
    <n v="58.9"/>
    <x v="2"/>
    <n v="1"/>
    <n v="57"/>
    <x v="3"/>
    <n v="239922.96"/>
    <n v="1"/>
    <n v="1"/>
    <n v="0"/>
    <n v="65156.83"/>
    <x v="0"/>
    <x v="0"/>
    <n v="4"/>
    <x v="2"/>
    <n v="3"/>
  </r>
  <r>
    <n v="2349"/>
    <s v="BN5775116"/>
    <n v="82.4"/>
    <x v="0"/>
    <n v="1"/>
    <n v="47"/>
    <x v="6"/>
    <n v="258418.96"/>
    <n v="1"/>
    <n v="0"/>
    <n v="0"/>
    <n v="60151.77"/>
    <x v="1"/>
    <x v="3"/>
    <n v="4"/>
    <x v="0"/>
    <n v="4"/>
  </r>
  <r>
    <n v="2350"/>
    <s v="BN5787820"/>
    <n v="71.900000000000006"/>
    <x v="2"/>
    <n v="0"/>
    <n v="44"/>
    <x v="8"/>
    <n v="274454.08"/>
    <n v="3"/>
    <n v="1"/>
    <n v="0"/>
    <n v="149097.38"/>
    <x v="0"/>
    <x v="3"/>
    <n v="3"/>
    <x v="3"/>
    <n v="4"/>
  </r>
  <r>
    <n v="2351"/>
    <s v="BN5646677"/>
    <n v="61.7"/>
    <x v="2"/>
    <n v="0"/>
    <n v="60"/>
    <x v="6"/>
    <n v="238049.5"/>
    <n v="2"/>
    <n v="1"/>
    <n v="0"/>
    <n v="35199.24"/>
    <x v="0"/>
    <x v="0"/>
    <n v="4"/>
    <x v="0"/>
    <n v="3"/>
  </r>
  <r>
    <n v="2352"/>
    <s v="BN5678197"/>
    <n v="65.099999999999994"/>
    <x v="0"/>
    <n v="1"/>
    <n v="37"/>
    <x v="3"/>
    <n v="149247"/>
    <n v="3"/>
    <n v="1"/>
    <n v="0"/>
    <n v="129451.29"/>
    <x v="0"/>
    <x v="0"/>
    <n v="2"/>
    <x v="2"/>
    <n v="2"/>
  </r>
  <r>
    <n v="2353"/>
    <s v="BN5726704"/>
    <n v="63.7"/>
    <x v="1"/>
    <n v="0"/>
    <n v="47"/>
    <x v="0"/>
    <n v="315858.90000000002"/>
    <n v="1"/>
    <n v="1"/>
    <n v="1"/>
    <n v="145134.49"/>
    <x v="0"/>
    <x v="0"/>
    <n v="4"/>
    <x v="0"/>
    <n v="4"/>
  </r>
  <r>
    <n v="2354"/>
    <s v="BN5813057"/>
    <n v="55.4"/>
    <x v="0"/>
    <n v="0"/>
    <n v="28"/>
    <x v="3"/>
    <n v="185213.72"/>
    <n v="2"/>
    <n v="1"/>
    <n v="0"/>
    <n v="192709.69"/>
    <x v="1"/>
    <x v="1"/>
    <n v="1"/>
    <x v="2"/>
    <n v="2"/>
  </r>
  <r>
    <n v="2355"/>
    <s v="BN5669255"/>
    <n v="73.099999999999994"/>
    <x v="2"/>
    <n v="1"/>
    <n v="37"/>
    <x v="0"/>
    <n v="255725.86"/>
    <n v="2"/>
    <n v="1"/>
    <n v="0"/>
    <n v="139083.70000000001"/>
    <x v="1"/>
    <x v="3"/>
    <n v="2"/>
    <x v="0"/>
    <n v="4"/>
  </r>
  <r>
    <n v="2356"/>
    <s v="BN5710279"/>
    <n v="56.9"/>
    <x v="1"/>
    <n v="0"/>
    <n v="44"/>
    <x v="1"/>
    <n v="0"/>
    <n v="1"/>
    <n v="1"/>
    <n v="1"/>
    <n v="83629.600000000006"/>
    <x v="0"/>
    <x v="1"/>
    <n v="3"/>
    <x v="0"/>
    <n v="1"/>
  </r>
  <r>
    <n v="2357"/>
    <s v="BN5614847"/>
    <n v="62.5"/>
    <x v="2"/>
    <n v="0"/>
    <n v="39"/>
    <x v="4"/>
    <n v="285423.62"/>
    <n v="1"/>
    <n v="1"/>
    <n v="0"/>
    <n v="35625.410000000003"/>
    <x v="1"/>
    <x v="0"/>
    <n v="2"/>
    <x v="3"/>
    <n v="4"/>
  </r>
  <r>
    <n v="2358"/>
    <s v="BN5588614"/>
    <n v="59.2"/>
    <x v="0"/>
    <n v="0"/>
    <n v="40"/>
    <x v="4"/>
    <n v="0"/>
    <n v="2"/>
    <n v="1"/>
    <n v="0"/>
    <n v="35338.959999999999"/>
    <x v="1"/>
    <x v="0"/>
    <n v="3"/>
    <x v="3"/>
    <n v="1"/>
  </r>
  <r>
    <n v="2359"/>
    <s v="BN5665351"/>
    <n v="66.900000000000006"/>
    <x v="0"/>
    <n v="1"/>
    <n v="45"/>
    <x v="1"/>
    <n v="326319.7"/>
    <n v="1"/>
    <n v="0"/>
    <n v="1"/>
    <n v="15602.8"/>
    <x v="1"/>
    <x v="2"/>
    <n v="3"/>
    <x v="0"/>
    <n v="4"/>
  </r>
  <r>
    <n v="2360"/>
    <s v="BN5644809"/>
    <n v="66.3"/>
    <x v="2"/>
    <n v="1"/>
    <n v="34"/>
    <x v="6"/>
    <n v="217173.72"/>
    <n v="1"/>
    <n v="1"/>
    <n v="1"/>
    <n v="182355.21"/>
    <x v="1"/>
    <x v="2"/>
    <n v="1"/>
    <x v="0"/>
    <n v="3"/>
  </r>
  <r>
    <n v="2361"/>
    <s v="BN5670118"/>
    <n v="51.8"/>
    <x v="2"/>
    <n v="0"/>
    <n v="43"/>
    <x v="8"/>
    <n v="221249.98"/>
    <n v="1"/>
    <n v="1"/>
    <n v="0"/>
    <n v="89327.67"/>
    <x v="1"/>
    <x v="1"/>
    <n v="3"/>
    <x v="3"/>
    <n v="3"/>
  </r>
  <r>
    <n v="2362"/>
    <s v="BN5635689"/>
    <n v="68.599999999999994"/>
    <x v="2"/>
    <n v="0"/>
    <n v="45"/>
    <x v="8"/>
    <n v="309692.48"/>
    <n v="2"/>
    <n v="1"/>
    <n v="1"/>
    <n v="151903.6"/>
    <x v="1"/>
    <x v="2"/>
    <n v="3"/>
    <x v="3"/>
    <n v="4"/>
  </r>
  <r>
    <n v="2363"/>
    <s v="BN5790966"/>
    <n v="70.900000000000006"/>
    <x v="2"/>
    <n v="1"/>
    <n v="47"/>
    <x v="4"/>
    <n v="245835.42"/>
    <n v="1"/>
    <n v="1"/>
    <n v="1"/>
    <n v="11.58"/>
    <x v="0"/>
    <x v="2"/>
    <n v="4"/>
    <x v="3"/>
    <n v="3"/>
  </r>
  <r>
    <n v="2364"/>
    <s v="BN5643918"/>
    <n v="57.1"/>
    <x v="0"/>
    <n v="0"/>
    <n v="35"/>
    <x v="9"/>
    <n v="0"/>
    <n v="2"/>
    <n v="0"/>
    <n v="1"/>
    <n v="77519.62"/>
    <x v="1"/>
    <x v="1"/>
    <n v="2"/>
    <x v="1"/>
    <n v="1"/>
  </r>
  <r>
    <n v="2365"/>
    <s v="BN5796256"/>
    <n v="70.7"/>
    <x v="0"/>
    <n v="0"/>
    <n v="33"/>
    <x v="0"/>
    <n v="165575.85999999999"/>
    <n v="2"/>
    <n v="0"/>
    <n v="0"/>
    <n v="91423.69"/>
    <x v="1"/>
    <x v="2"/>
    <n v="1"/>
    <x v="0"/>
    <n v="2"/>
  </r>
  <r>
    <n v="2366"/>
    <s v="BN5750970"/>
    <n v="70.099999999999994"/>
    <x v="2"/>
    <n v="1"/>
    <n v="34"/>
    <x v="8"/>
    <n v="205000.68"/>
    <n v="1"/>
    <n v="0"/>
    <n v="0"/>
    <n v="106287.77"/>
    <x v="1"/>
    <x v="2"/>
    <n v="1"/>
    <x v="3"/>
    <n v="3"/>
  </r>
  <r>
    <n v="2367"/>
    <s v="BN5623343"/>
    <n v="67.2"/>
    <x v="0"/>
    <n v="1"/>
    <n v="36"/>
    <x v="9"/>
    <n v="0"/>
    <n v="2"/>
    <n v="1"/>
    <n v="0"/>
    <n v="161800.76999999999"/>
    <x v="1"/>
    <x v="2"/>
    <n v="2"/>
    <x v="1"/>
    <n v="1"/>
  </r>
  <r>
    <n v="2368"/>
    <s v="BN5682513"/>
    <n v="62"/>
    <x v="2"/>
    <n v="1"/>
    <n v="41"/>
    <x v="9"/>
    <n v="318985.58"/>
    <n v="1"/>
    <n v="1"/>
    <n v="0"/>
    <n v="80582.34"/>
    <x v="0"/>
    <x v="0"/>
    <n v="3"/>
    <x v="1"/>
    <n v="4"/>
  </r>
  <r>
    <n v="2369"/>
    <s v="BN5769225"/>
    <n v="55.7"/>
    <x v="1"/>
    <n v="1"/>
    <n v="50"/>
    <x v="7"/>
    <n v="0"/>
    <n v="2"/>
    <n v="1"/>
    <n v="1"/>
    <n v="185094.48"/>
    <x v="1"/>
    <x v="1"/>
    <n v="4"/>
    <x v="1"/>
    <n v="1"/>
  </r>
  <r>
    <n v="2370"/>
    <s v="BN5708125"/>
    <n v="64.8"/>
    <x v="1"/>
    <n v="0"/>
    <n v="56"/>
    <x v="3"/>
    <n v="236482.04"/>
    <n v="1"/>
    <n v="1"/>
    <n v="0"/>
    <n v="172586.89"/>
    <x v="0"/>
    <x v="0"/>
    <n v="4"/>
    <x v="2"/>
    <n v="3"/>
  </r>
  <r>
    <n v="2371"/>
    <s v="BN5650171"/>
    <n v="47.9"/>
    <x v="0"/>
    <n v="0"/>
    <n v="37"/>
    <x v="0"/>
    <n v="226180.8"/>
    <n v="1"/>
    <n v="1"/>
    <n v="0"/>
    <n v="195649.79"/>
    <x v="1"/>
    <x v="1"/>
    <n v="2"/>
    <x v="0"/>
    <n v="3"/>
  </r>
  <r>
    <n v="2372"/>
    <s v="BN5604258"/>
    <n v="73"/>
    <x v="0"/>
    <n v="0"/>
    <n v="24"/>
    <x v="9"/>
    <n v="131527.14000000001"/>
    <n v="1"/>
    <n v="1"/>
    <n v="1"/>
    <n v="145792.01"/>
    <x v="1"/>
    <x v="3"/>
    <n v="1"/>
    <x v="1"/>
    <n v="2"/>
  </r>
  <r>
    <n v="2373"/>
    <s v="BN5578210"/>
    <n v="73.7"/>
    <x v="2"/>
    <n v="0"/>
    <n v="45"/>
    <x v="1"/>
    <n v="251074.76"/>
    <n v="1"/>
    <n v="1"/>
    <n v="0"/>
    <n v="138510.01"/>
    <x v="0"/>
    <x v="3"/>
    <n v="3"/>
    <x v="0"/>
    <n v="3"/>
  </r>
  <r>
    <n v="2374"/>
    <s v="BN5671702"/>
    <n v="61.6"/>
    <x v="0"/>
    <n v="1"/>
    <n v="33"/>
    <x v="6"/>
    <n v="188527.82"/>
    <n v="2"/>
    <n v="1"/>
    <n v="0"/>
    <n v="168895.06"/>
    <x v="1"/>
    <x v="0"/>
    <n v="1"/>
    <x v="0"/>
    <n v="2"/>
  </r>
  <r>
    <n v="2375"/>
    <s v="BN5726099"/>
    <n v="63.9"/>
    <x v="1"/>
    <n v="1"/>
    <n v="31"/>
    <x v="4"/>
    <n v="266869.14"/>
    <n v="2"/>
    <n v="1"/>
    <n v="0"/>
    <n v="97983.44"/>
    <x v="1"/>
    <x v="0"/>
    <n v="1"/>
    <x v="3"/>
    <n v="4"/>
  </r>
  <r>
    <n v="2376"/>
    <s v="BN5764531"/>
    <n v="81.5"/>
    <x v="1"/>
    <n v="0"/>
    <n v="41"/>
    <x v="5"/>
    <n v="0"/>
    <n v="1"/>
    <n v="1"/>
    <n v="1"/>
    <n v="85167.88"/>
    <x v="1"/>
    <x v="3"/>
    <n v="3"/>
    <x v="2"/>
    <n v="1"/>
  </r>
  <r>
    <n v="2377"/>
    <s v="BN5730651"/>
    <n v="78.599999999999994"/>
    <x v="1"/>
    <n v="1"/>
    <n v="33"/>
    <x v="9"/>
    <n v="0"/>
    <n v="2"/>
    <n v="1"/>
    <n v="1"/>
    <n v="18210.36"/>
    <x v="1"/>
    <x v="3"/>
    <n v="1"/>
    <x v="1"/>
    <n v="1"/>
  </r>
  <r>
    <n v="2378"/>
    <s v="BN5637563"/>
    <n v="54.9"/>
    <x v="0"/>
    <n v="1"/>
    <n v="52"/>
    <x v="9"/>
    <n v="189497.52"/>
    <n v="2"/>
    <n v="0"/>
    <n v="1"/>
    <n v="13608.18"/>
    <x v="1"/>
    <x v="1"/>
    <n v="4"/>
    <x v="1"/>
    <n v="2"/>
  </r>
  <r>
    <n v="2379"/>
    <s v="BN5606180"/>
    <n v="62.2"/>
    <x v="0"/>
    <n v="0"/>
    <n v="40"/>
    <x v="4"/>
    <n v="197281.48"/>
    <n v="1"/>
    <n v="1"/>
    <n v="1"/>
    <n v="110457.99"/>
    <x v="1"/>
    <x v="0"/>
    <n v="3"/>
    <x v="3"/>
    <n v="3"/>
  </r>
  <r>
    <n v="2380"/>
    <s v="BN5625817"/>
    <n v="62.4"/>
    <x v="0"/>
    <n v="1"/>
    <n v="28"/>
    <x v="9"/>
    <n v="149363.79999999999"/>
    <n v="2"/>
    <n v="0"/>
    <n v="0"/>
    <n v="31231.35"/>
    <x v="1"/>
    <x v="0"/>
    <n v="1"/>
    <x v="1"/>
    <n v="2"/>
  </r>
  <r>
    <n v="2381"/>
    <s v="BN5654376"/>
    <n v="84.1"/>
    <x v="0"/>
    <n v="1"/>
    <n v="36"/>
    <x v="4"/>
    <n v="0"/>
    <n v="2"/>
    <n v="1"/>
    <n v="0"/>
    <n v="141582.66"/>
    <x v="1"/>
    <x v="3"/>
    <n v="2"/>
    <x v="3"/>
    <n v="1"/>
  </r>
  <r>
    <n v="2382"/>
    <s v="BN5774064"/>
    <n v="61.4"/>
    <x v="1"/>
    <n v="0"/>
    <n v="43"/>
    <x v="3"/>
    <n v="359831.7"/>
    <n v="1"/>
    <n v="0"/>
    <n v="0"/>
    <n v="14666.35"/>
    <x v="0"/>
    <x v="0"/>
    <n v="3"/>
    <x v="2"/>
    <n v="4"/>
  </r>
  <r>
    <n v="2383"/>
    <s v="BN5693172"/>
    <n v="67.599999999999994"/>
    <x v="0"/>
    <n v="1"/>
    <n v="32"/>
    <x v="1"/>
    <n v="256414.46"/>
    <n v="1"/>
    <n v="1"/>
    <n v="1"/>
    <n v="55400.17"/>
    <x v="1"/>
    <x v="2"/>
    <n v="1"/>
    <x v="0"/>
    <n v="4"/>
  </r>
  <r>
    <n v="2384"/>
    <s v="BN5642381"/>
    <n v="69.7"/>
    <x v="0"/>
    <n v="1"/>
    <n v="44"/>
    <x v="9"/>
    <n v="265478.52"/>
    <n v="2"/>
    <n v="0"/>
    <n v="0"/>
    <n v="174667.65"/>
    <x v="1"/>
    <x v="2"/>
    <n v="3"/>
    <x v="1"/>
    <n v="4"/>
  </r>
  <r>
    <n v="2385"/>
    <s v="BN5758444"/>
    <n v="73.2"/>
    <x v="0"/>
    <n v="0"/>
    <n v="42"/>
    <x v="7"/>
    <n v="0"/>
    <n v="2"/>
    <n v="1"/>
    <n v="0"/>
    <n v="154189.07999999999"/>
    <x v="1"/>
    <x v="3"/>
    <n v="3"/>
    <x v="1"/>
    <n v="1"/>
  </r>
  <r>
    <n v="2386"/>
    <s v="BN5728265"/>
    <n v="62.3"/>
    <x v="0"/>
    <n v="1"/>
    <n v="29"/>
    <x v="4"/>
    <n v="241019.62"/>
    <n v="1"/>
    <n v="0"/>
    <n v="0"/>
    <n v="142170.44"/>
    <x v="1"/>
    <x v="0"/>
    <n v="1"/>
    <x v="3"/>
    <n v="3"/>
  </r>
  <r>
    <n v="2387"/>
    <s v="BN5637153"/>
    <n v="54.1"/>
    <x v="0"/>
    <n v="1"/>
    <n v="48"/>
    <x v="4"/>
    <n v="249094.26"/>
    <n v="2"/>
    <n v="1"/>
    <n v="0"/>
    <n v="94499.06"/>
    <x v="1"/>
    <x v="1"/>
    <n v="4"/>
    <x v="3"/>
    <n v="3"/>
  </r>
  <r>
    <n v="2388"/>
    <s v="BN5595501"/>
    <n v="77.3"/>
    <x v="1"/>
    <n v="0"/>
    <n v="41"/>
    <x v="4"/>
    <n v="0"/>
    <n v="2"/>
    <n v="0"/>
    <n v="1"/>
    <n v="182081.45"/>
    <x v="1"/>
    <x v="3"/>
    <n v="3"/>
    <x v="3"/>
    <n v="1"/>
  </r>
  <r>
    <n v="2389"/>
    <s v="BN5778308"/>
    <n v="76.2"/>
    <x v="2"/>
    <n v="1"/>
    <n v="36"/>
    <x v="4"/>
    <n v="177631.12"/>
    <n v="2"/>
    <n v="1"/>
    <n v="0"/>
    <n v="68562.259999999995"/>
    <x v="0"/>
    <x v="3"/>
    <n v="2"/>
    <x v="3"/>
    <n v="2"/>
  </r>
  <r>
    <n v="2390"/>
    <s v="BN5711738"/>
    <n v="65.5"/>
    <x v="1"/>
    <n v="0"/>
    <n v="37"/>
    <x v="1"/>
    <n v="164463.01999999999"/>
    <n v="2"/>
    <n v="1"/>
    <n v="0"/>
    <n v="88798.02"/>
    <x v="1"/>
    <x v="2"/>
    <n v="2"/>
    <x v="0"/>
    <n v="2"/>
  </r>
  <r>
    <n v="2391"/>
    <s v="BN5599164"/>
    <n v="60.2"/>
    <x v="2"/>
    <n v="1"/>
    <n v="34"/>
    <x v="3"/>
    <n v="369431.72"/>
    <n v="2"/>
    <n v="1"/>
    <n v="0"/>
    <n v="113781.99"/>
    <x v="1"/>
    <x v="0"/>
    <n v="1"/>
    <x v="2"/>
    <n v="4"/>
  </r>
  <r>
    <n v="2392"/>
    <s v="BN5569917"/>
    <n v="85"/>
    <x v="0"/>
    <n v="1"/>
    <n v="33"/>
    <x v="6"/>
    <n v="0"/>
    <n v="2"/>
    <n v="1"/>
    <n v="0"/>
    <n v="121866.87"/>
    <x v="1"/>
    <x v="3"/>
    <n v="1"/>
    <x v="0"/>
    <n v="1"/>
  </r>
  <r>
    <n v="2393"/>
    <s v="BN5656825"/>
    <n v="64.900000000000006"/>
    <x v="1"/>
    <n v="1"/>
    <n v="53"/>
    <x v="4"/>
    <n v="0"/>
    <n v="1"/>
    <n v="1"/>
    <n v="1"/>
    <n v="150390.57"/>
    <x v="1"/>
    <x v="0"/>
    <n v="4"/>
    <x v="3"/>
    <n v="1"/>
  </r>
  <r>
    <n v="2394"/>
    <s v="BN5657255"/>
    <n v="85"/>
    <x v="2"/>
    <n v="1"/>
    <n v="30"/>
    <x v="4"/>
    <n v="295944.38"/>
    <n v="1"/>
    <n v="1"/>
    <n v="0"/>
    <n v="60708.72"/>
    <x v="0"/>
    <x v="3"/>
    <n v="1"/>
    <x v="3"/>
    <n v="4"/>
  </r>
  <r>
    <n v="2395"/>
    <s v="BN5716197"/>
    <n v="54.3"/>
    <x v="0"/>
    <n v="1"/>
    <n v="45"/>
    <x v="9"/>
    <n v="0"/>
    <n v="2"/>
    <n v="1"/>
    <n v="1"/>
    <n v="78858.070000000007"/>
    <x v="1"/>
    <x v="1"/>
    <n v="3"/>
    <x v="1"/>
    <n v="1"/>
  </r>
  <r>
    <n v="2396"/>
    <s v="BN5672287"/>
    <n v="67.2"/>
    <x v="0"/>
    <n v="1"/>
    <n v="54"/>
    <x v="2"/>
    <n v="340017.68"/>
    <n v="1"/>
    <n v="0"/>
    <n v="0"/>
    <n v="56407.42"/>
    <x v="0"/>
    <x v="2"/>
    <n v="4"/>
    <x v="1"/>
    <n v="4"/>
  </r>
  <r>
    <n v="2397"/>
    <s v="BN5732389"/>
    <n v="60"/>
    <x v="0"/>
    <n v="0"/>
    <n v="29"/>
    <x v="6"/>
    <n v="0"/>
    <n v="2"/>
    <n v="0"/>
    <n v="1"/>
    <n v="125698.97"/>
    <x v="1"/>
    <x v="0"/>
    <n v="1"/>
    <x v="0"/>
    <n v="1"/>
  </r>
  <r>
    <n v="2398"/>
    <s v="BN5747637"/>
    <n v="67.099999999999994"/>
    <x v="1"/>
    <n v="0"/>
    <n v="36"/>
    <x v="7"/>
    <n v="0"/>
    <n v="1"/>
    <n v="1"/>
    <n v="0"/>
    <n v="23235.38"/>
    <x v="1"/>
    <x v="2"/>
    <n v="2"/>
    <x v="1"/>
    <n v="1"/>
  </r>
  <r>
    <n v="2399"/>
    <s v="BN5633790"/>
    <n v="70.599999999999994"/>
    <x v="1"/>
    <n v="0"/>
    <n v="44"/>
    <x v="2"/>
    <n v="190773.64"/>
    <n v="1"/>
    <n v="1"/>
    <n v="1"/>
    <n v="75732.25"/>
    <x v="1"/>
    <x v="2"/>
    <n v="3"/>
    <x v="1"/>
    <n v="2"/>
  </r>
  <r>
    <n v="2400"/>
    <s v="BN5672429"/>
    <n v="54.1"/>
    <x v="2"/>
    <n v="1"/>
    <n v="53"/>
    <x v="3"/>
    <n v="180746.56"/>
    <n v="2"/>
    <n v="1"/>
    <n v="0"/>
    <n v="179861.79"/>
    <x v="1"/>
    <x v="1"/>
    <n v="4"/>
    <x v="2"/>
    <n v="2"/>
  </r>
  <r>
    <n v="2401"/>
    <s v="BN5607740"/>
    <n v="71.099999999999994"/>
    <x v="2"/>
    <n v="1"/>
    <n v="36"/>
    <x v="4"/>
    <n v="266935.53999999998"/>
    <n v="2"/>
    <n v="1"/>
    <n v="1"/>
    <n v="42976.639999999999"/>
    <x v="1"/>
    <x v="2"/>
    <n v="2"/>
    <x v="3"/>
    <n v="4"/>
  </r>
  <r>
    <n v="2402"/>
    <s v="BN5751249"/>
    <n v="63"/>
    <x v="1"/>
    <n v="1"/>
    <n v="32"/>
    <x v="6"/>
    <n v="0"/>
    <n v="2"/>
    <n v="0"/>
    <n v="1"/>
    <n v="10486.69"/>
    <x v="1"/>
    <x v="0"/>
    <n v="1"/>
    <x v="0"/>
    <n v="1"/>
  </r>
  <r>
    <n v="2403"/>
    <s v="BN5646452"/>
    <n v="53.1"/>
    <x v="0"/>
    <n v="1"/>
    <n v="33"/>
    <x v="6"/>
    <n v="192576.52"/>
    <n v="1"/>
    <n v="1"/>
    <n v="0"/>
    <n v="56794.73"/>
    <x v="1"/>
    <x v="1"/>
    <n v="1"/>
    <x v="0"/>
    <n v="2"/>
  </r>
  <r>
    <n v="2404"/>
    <s v="BN5756814"/>
    <n v="64.099999999999994"/>
    <x v="0"/>
    <n v="0"/>
    <n v="28"/>
    <x v="4"/>
    <n v="183095.67999999999"/>
    <n v="2"/>
    <n v="0"/>
    <n v="1"/>
    <n v="28157.34"/>
    <x v="1"/>
    <x v="0"/>
    <n v="1"/>
    <x v="3"/>
    <n v="2"/>
  </r>
  <r>
    <n v="2405"/>
    <s v="BN5809199"/>
    <n v="63.1"/>
    <x v="2"/>
    <n v="1"/>
    <n v="39"/>
    <x v="2"/>
    <n v="276585.28000000003"/>
    <n v="2"/>
    <n v="0"/>
    <n v="0"/>
    <n v="152422.91"/>
    <x v="0"/>
    <x v="0"/>
    <n v="2"/>
    <x v="1"/>
    <n v="4"/>
  </r>
  <r>
    <n v="2406"/>
    <s v="BN5758934"/>
    <n v="68.5"/>
    <x v="0"/>
    <n v="1"/>
    <n v="37"/>
    <x v="9"/>
    <n v="0"/>
    <n v="1"/>
    <n v="1"/>
    <n v="0"/>
    <n v="167033.82999999999"/>
    <x v="1"/>
    <x v="2"/>
    <n v="2"/>
    <x v="1"/>
    <n v="1"/>
  </r>
  <r>
    <n v="2407"/>
    <s v="BN5724952"/>
    <n v="70.2"/>
    <x v="1"/>
    <n v="1"/>
    <n v="34"/>
    <x v="2"/>
    <n v="143335.48000000001"/>
    <n v="1"/>
    <n v="1"/>
    <n v="1"/>
    <n v="126082.18"/>
    <x v="1"/>
    <x v="2"/>
    <n v="1"/>
    <x v="1"/>
    <n v="2"/>
  </r>
  <r>
    <n v="2408"/>
    <s v="BN5579043"/>
    <n v="70.8"/>
    <x v="2"/>
    <n v="0"/>
    <n v="45"/>
    <x v="10"/>
    <n v="237989.68"/>
    <n v="1"/>
    <n v="1"/>
    <n v="0"/>
    <n v="181499.77"/>
    <x v="0"/>
    <x v="2"/>
    <n v="3"/>
    <x v="0"/>
    <n v="3"/>
  </r>
  <r>
    <n v="2409"/>
    <s v="BN5754025"/>
    <n v="65.3"/>
    <x v="1"/>
    <n v="1"/>
    <n v="57"/>
    <x v="3"/>
    <n v="0"/>
    <n v="2"/>
    <n v="1"/>
    <n v="1"/>
    <n v="41967.03"/>
    <x v="1"/>
    <x v="2"/>
    <n v="4"/>
    <x v="2"/>
    <n v="1"/>
  </r>
  <r>
    <n v="2410"/>
    <s v="BN5735435"/>
    <n v="65.400000000000006"/>
    <x v="2"/>
    <n v="1"/>
    <n v="39"/>
    <x v="0"/>
    <n v="291220.14"/>
    <n v="2"/>
    <n v="0"/>
    <n v="0"/>
    <n v="186300.59"/>
    <x v="1"/>
    <x v="2"/>
    <n v="2"/>
    <x v="0"/>
    <n v="4"/>
  </r>
  <r>
    <n v="2411"/>
    <s v="BN5613239"/>
    <n v="59.6"/>
    <x v="0"/>
    <n v="0"/>
    <n v="35"/>
    <x v="1"/>
    <n v="276325.62"/>
    <n v="1"/>
    <n v="1"/>
    <n v="0"/>
    <n v="85412.54"/>
    <x v="1"/>
    <x v="0"/>
    <n v="2"/>
    <x v="0"/>
    <n v="4"/>
  </r>
  <r>
    <n v="2412"/>
    <s v="BN5739415"/>
    <n v="54.9"/>
    <x v="2"/>
    <n v="0"/>
    <n v="33"/>
    <x v="9"/>
    <n v="270040.42"/>
    <n v="2"/>
    <n v="1"/>
    <n v="1"/>
    <n v="23343.18"/>
    <x v="1"/>
    <x v="1"/>
    <n v="1"/>
    <x v="1"/>
    <n v="4"/>
  </r>
  <r>
    <n v="2413"/>
    <s v="BN5670827"/>
    <n v="75.400000000000006"/>
    <x v="0"/>
    <n v="1"/>
    <n v="40"/>
    <x v="0"/>
    <n v="0"/>
    <n v="2"/>
    <n v="1"/>
    <n v="0"/>
    <n v="180698.32"/>
    <x v="1"/>
    <x v="3"/>
    <n v="3"/>
    <x v="0"/>
    <n v="1"/>
  </r>
  <r>
    <n v="2414"/>
    <s v="BN5603986"/>
    <n v="81.5"/>
    <x v="2"/>
    <n v="0"/>
    <n v="27"/>
    <x v="2"/>
    <n v="270323.34000000003"/>
    <n v="1"/>
    <n v="1"/>
    <n v="1"/>
    <n v="136071.04999999999"/>
    <x v="1"/>
    <x v="3"/>
    <n v="1"/>
    <x v="1"/>
    <n v="4"/>
  </r>
  <r>
    <n v="2415"/>
    <s v="BN5805940"/>
    <n v="55.6"/>
    <x v="0"/>
    <n v="0"/>
    <n v="54"/>
    <x v="9"/>
    <n v="0"/>
    <n v="1"/>
    <n v="1"/>
    <n v="0"/>
    <n v="175149.2"/>
    <x v="0"/>
    <x v="1"/>
    <n v="4"/>
    <x v="1"/>
    <n v="1"/>
  </r>
  <r>
    <n v="2416"/>
    <s v="BN5574799"/>
    <n v="70.599999999999994"/>
    <x v="0"/>
    <n v="1"/>
    <n v="34"/>
    <x v="5"/>
    <n v="188972.94"/>
    <n v="1"/>
    <n v="1"/>
    <n v="1"/>
    <n v="146949.74"/>
    <x v="1"/>
    <x v="2"/>
    <n v="1"/>
    <x v="2"/>
    <n v="2"/>
  </r>
  <r>
    <n v="2417"/>
    <s v="BN5707033"/>
    <n v="85"/>
    <x v="0"/>
    <n v="1"/>
    <n v="48"/>
    <x v="9"/>
    <n v="235280.78"/>
    <n v="1"/>
    <n v="1"/>
    <n v="0"/>
    <n v="88920.68"/>
    <x v="1"/>
    <x v="3"/>
    <n v="4"/>
    <x v="1"/>
    <n v="3"/>
  </r>
  <r>
    <n v="2418"/>
    <s v="BN5800758"/>
    <n v="73.2"/>
    <x v="1"/>
    <n v="0"/>
    <n v="35"/>
    <x v="2"/>
    <n v="222759.1"/>
    <n v="1"/>
    <n v="1"/>
    <n v="1"/>
    <n v="45098.62"/>
    <x v="1"/>
    <x v="3"/>
    <n v="2"/>
    <x v="1"/>
    <n v="3"/>
  </r>
  <r>
    <n v="2419"/>
    <s v="BN5603827"/>
    <n v="61.4"/>
    <x v="0"/>
    <n v="1"/>
    <n v="42"/>
    <x v="5"/>
    <n v="0"/>
    <n v="1"/>
    <n v="1"/>
    <n v="1"/>
    <n v="20339.79"/>
    <x v="0"/>
    <x v="0"/>
    <n v="3"/>
    <x v="2"/>
    <n v="1"/>
  </r>
  <r>
    <n v="2420"/>
    <s v="BN5722678"/>
    <n v="58"/>
    <x v="1"/>
    <n v="0"/>
    <n v="59"/>
    <x v="10"/>
    <n v="273641.98"/>
    <n v="1"/>
    <n v="0"/>
    <n v="1"/>
    <n v="108528.74"/>
    <x v="1"/>
    <x v="1"/>
    <n v="4"/>
    <x v="0"/>
    <n v="4"/>
  </r>
  <r>
    <n v="2421"/>
    <s v="BN5783218"/>
    <n v="59.3"/>
    <x v="0"/>
    <n v="0"/>
    <n v="48"/>
    <x v="3"/>
    <n v="197505.02"/>
    <n v="1"/>
    <n v="1"/>
    <n v="0"/>
    <n v="145560.38"/>
    <x v="1"/>
    <x v="0"/>
    <n v="4"/>
    <x v="2"/>
    <n v="3"/>
  </r>
  <r>
    <n v="2422"/>
    <s v="BN5574755"/>
    <n v="65.3"/>
    <x v="2"/>
    <n v="0"/>
    <n v="27"/>
    <x v="0"/>
    <n v="316532.84000000003"/>
    <n v="3"/>
    <n v="1"/>
    <n v="1"/>
    <n v="199357.24"/>
    <x v="1"/>
    <x v="2"/>
    <n v="1"/>
    <x v="0"/>
    <n v="4"/>
  </r>
  <r>
    <n v="2423"/>
    <s v="BN5607750"/>
    <n v="74.599999999999994"/>
    <x v="0"/>
    <n v="0"/>
    <n v="31"/>
    <x v="4"/>
    <n v="211199.34"/>
    <n v="1"/>
    <n v="1"/>
    <n v="1"/>
    <n v="43106.17"/>
    <x v="1"/>
    <x v="3"/>
    <n v="1"/>
    <x v="3"/>
    <n v="3"/>
  </r>
  <r>
    <n v="2424"/>
    <s v="BN5714790"/>
    <n v="66.2"/>
    <x v="0"/>
    <n v="0"/>
    <n v="31"/>
    <x v="7"/>
    <n v="0"/>
    <n v="2"/>
    <n v="1"/>
    <n v="0"/>
    <n v="137508.31"/>
    <x v="1"/>
    <x v="2"/>
    <n v="1"/>
    <x v="1"/>
    <n v="1"/>
  </r>
  <r>
    <n v="2425"/>
    <s v="BN5782854"/>
    <n v="57.3"/>
    <x v="0"/>
    <n v="1"/>
    <n v="33"/>
    <x v="0"/>
    <n v="0"/>
    <n v="2"/>
    <n v="1"/>
    <n v="1"/>
    <n v="91957.39"/>
    <x v="1"/>
    <x v="1"/>
    <n v="1"/>
    <x v="0"/>
    <n v="1"/>
  </r>
  <r>
    <n v="2426"/>
    <s v="BN5630080"/>
    <n v="68.400000000000006"/>
    <x v="1"/>
    <n v="0"/>
    <n v="41"/>
    <x v="4"/>
    <n v="279447.8"/>
    <n v="1"/>
    <n v="1"/>
    <n v="1"/>
    <n v="120612.11"/>
    <x v="1"/>
    <x v="2"/>
    <n v="3"/>
    <x v="3"/>
    <n v="4"/>
  </r>
  <r>
    <n v="2427"/>
    <s v="BN5758951"/>
    <n v="79.3"/>
    <x v="0"/>
    <n v="0"/>
    <n v="43"/>
    <x v="6"/>
    <n v="283612.92"/>
    <n v="1"/>
    <n v="1"/>
    <n v="0"/>
    <n v="102921.17"/>
    <x v="1"/>
    <x v="3"/>
    <n v="3"/>
    <x v="0"/>
    <n v="4"/>
  </r>
  <r>
    <n v="2428"/>
    <s v="BN5661734"/>
    <n v="79.8"/>
    <x v="2"/>
    <n v="0"/>
    <n v="51"/>
    <x v="8"/>
    <n v="265143.34000000003"/>
    <n v="1"/>
    <n v="1"/>
    <n v="1"/>
    <n v="31686.33"/>
    <x v="0"/>
    <x v="3"/>
    <n v="4"/>
    <x v="3"/>
    <n v="4"/>
  </r>
  <r>
    <n v="2429"/>
    <s v="BN5727919"/>
    <n v="52.4"/>
    <x v="0"/>
    <n v="1"/>
    <n v="42"/>
    <x v="0"/>
    <n v="361033.8"/>
    <n v="1"/>
    <n v="1"/>
    <n v="0"/>
    <n v="180002.42"/>
    <x v="1"/>
    <x v="1"/>
    <n v="3"/>
    <x v="0"/>
    <n v="4"/>
  </r>
  <r>
    <n v="2430"/>
    <s v="BN5712089"/>
    <n v="81.599999999999994"/>
    <x v="0"/>
    <n v="1"/>
    <n v="33"/>
    <x v="2"/>
    <n v="0"/>
    <n v="2"/>
    <n v="1"/>
    <n v="1"/>
    <n v="28407.4"/>
    <x v="1"/>
    <x v="3"/>
    <n v="1"/>
    <x v="1"/>
    <n v="1"/>
  </r>
  <r>
    <n v="2431"/>
    <s v="BN5689264"/>
    <n v="74.2"/>
    <x v="2"/>
    <n v="0"/>
    <n v="43"/>
    <x v="4"/>
    <n v="185611.44"/>
    <n v="1"/>
    <n v="0"/>
    <n v="1"/>
    <n v="73743.95"/>
    <x v="0"/>
    <x v="3"/>
    <n v="3"/>
    <x v="3"/>
    <n v="2"/>
  </r>
  <r>
    <n v="2432"/>
    <s v="BN5782160"/>
    <n v="54"/>
    <x v="0"/>
    <n v="1"/>
    <n v="24"/>
    <x v="4"/>
    <n v="0"/>
    <n v="3"/>
    <n v="1"/>
    <n v="1"/>
    <n v="186233.26"/>
    <x v="0"/>
    <x v="1"/>
    <n v="1"/>
    <x v="3"/>
    <n v="1"/>
  </r>
  <r>
    <n v="2433"/>
    <s v="BN5768977"/>
    <n v="53.7"/>
    <x v="2"/>
    <n v="1"/>
    <n v="41"/>
    <x v="6"/>
    <n v="270618.71999999997"/>
    <n v="1"/>
    <n v="1"/>
    <n v="0"/>
    <n v="31728.86"/>
    <x v="0"/>
    <x v="1"/>
    <n v="3"/>
    <x v="0"/>
    <n v="4"/>
  </r>
  <r>
    <n v="2434"/>
    <s v="BN5718066"/>
    <n v="75.900000000000006"/>
    <x v="1"/>
    <n v="0"/>
    <n v="76"/>
    <x v="5"/>
    <n v="257835.68"/>
    <n v="1"/>
    <n v="1"/>
    <n v="1"/>
    <n v="48244.639999999999"/>
    <x v="1"/>
    <x v="3"/>
    <n v="4"/>
    <x v="2"/>
    <n v="4"/>
  </r>
  <r>
    <n v="2435"/>
    <s v="BN5613102"/>
    <n v="77.400000000000006"/>
    <x v="0"/>
    <n v="0"/>
    <n v="54"/>
    <x v="0"/>
    <n v="113161.86"/>
    <n v="1"/>
    <n v="1"/>
    <n v="0"/>
    <n v="113266.28"/>
    <x v="0"/>
    <x v="3"/>
    <n v="4"/>
    <x v="0"/>
    <n v="2"/>
  </r>
  <r>
    <n v="2436"/>
    <s v="BN5661647"/>
    <n v="60.8"/>
    <x v="2"/>
    <n v="1"/>
    <n v="44"/>
    <x v="2"/>
    <n v="262781.5"/>
    <n v="2"/>
    <n v="1"/>
    <n v="0"/>
    <n v="71178.09"/>
    <x v="1"/>
    <x v="0"/>
    <n v="3"/>
    <x v="1"/>
    <n v="4"/>
  </r>
  <r>
    <n v="2437"/>
    <s v="BN5592558"/>
    <n v="70.400000000000006"/>
    <x v="1"/>
    <n v="1"/>
    <n v="39"/>
    <x v="4"/>
    <n v="0"/>
    <n v="2"/>
    <n v="0"/>
    <n v="0"/>
    <n v="25684.93"/>
    <x v="1"/>
    <x v="2"/>
    <n v="2"/>
    <x v="3"/>
    <n v="1"/>
  </r>
  <r>
    <n v="2438"/>
    <s v="BN5768300"/>
    <n v="58.1"/>
    <x v="0"/>
    <n v="1"/>
    <n v="43"/>
    <x v="2"/>
    <n v="0"/>
    <n v="2"/>
    <n v="0"/>
    <n v="0"/>
    <n v="29737.14"/>
    <x v="1"/>
    <x v="1"/>
    <n v="3"/>
    <x v="1"/>
    <n v="1"/>
  </r>
  <r>
    <n v="2439"/>
    <s v="BN5792438"/>
    <n v="62.8"/>
    <x v="2"/>
    <n v="0"/>
    <n v="63"/>
    <x v="1"/>
    <n v="194723.32"/>
    <n v="1"/>
    <n v="1"/>
    <n v="1"/>
    <n v="149922.38"/>
    <x v="0"/>
    <x v="0"/>
    <n v="4"/>
    <x v="0"/>
    <n v="3"/>
  </r>
  <r>
    <n v="2440"/>
    <s v="BN5586889"/>
    <n v="56.6"/>
    <x v="0"/>
    <n v="0"/>
    <n v="44"/>
    <x v="5"/>
    <n v="0"/>
    <n v="1"/>
    <n v="1"/>
    <n v="0"/>
    <n v="180702.12"/>
    <x v="0"/>
    <x v="1"/>
    <n v="3"/>
    <x v="2"/>
    <n v="1"/>
  </r>
  <r>
    <n v="2441"/>
    <s v="BN5790572"/>
    <n v="70.099999999999994"/>
    <x v="1"/>
    <n v="1"/>
    <n v="61"/>
    <x v="3"/>
    <n v="0"/>
    <n v="2"/>
    <n v="0"/>
    <n v="1"/>
    <n v="27597.59"/>
    <x v="1"/>
    <x v="2"/>
    <n v="4"/>
    <x v="2"/>
    <n v="1"/>
  </r>
  <r>
    <n v="2442"/>
    <s v="BN5691359"/>
    <n v="73.5"/>
    <x v="1"/>
    <n v="1"/>
    <n v="31"/>
    <x v="7"/>
    <n v="0"/>
    <n v="2"/>
    <n v="1"/>
    <n v="1"/>
    <n v="95025.27"/>
    <x v="1"/>
    <x v="3"/>
    <n v="1"/>
    <x v="1"/>
    <n v="1"/>
  </r>
  <r>
    <n v="2443"/>
    <s v="BN5772545"/>
    <n v="68"/>
    <x v="0"/>
    <n v="0"/>
    <n v="36"/>
    <x v="1"/>
    <n v="0"/>
    <n v="2"/>
    <n v="1"/>
    <n v="0"/>
    <n v="167035.07"/>
    <x v="1"/>
    <x v="2"/>
    <n v="2"/>
    <x v="0"/>
    <n v="1"/>
  </r>
  <r>
    <n v="2444"/>
    <s v="BN5706500"/>
    <n v="56"/>
    <x v="0"/>
    <n v="1"/>
    <n v="59"/>
    <x v="10"/>
    <n v="0"/>
    <n v="2"/>
    <n v="0"/>
    <n v="1"/>
    <n v="116781.71"/>
    <x v="1"/>
    <x v="1"/>
    <n v="4"/>
    <x v="0"/>
    <n v="1"/>
  </r>
  <r>
    <n v="2445"/>
    <s v="BN5572374"/>
    <n v="66.3"/>
    <x v="2"/>
    <n v="0"/>
    <n v="31"/>
    <x v="4"/>
    <n v="205429.3"/>
    <n v="2"/>
    <n v="0"/>
    <n v="0"/>
    <n v="21170.81"/>
    <x v="1"/>
    <x v="2"/>
    <n v="1"/>
    <x v="3"/>
    <n v="3"/>
  </r>
  <r>
    <n v="2446"/>
    <s v="BN5654322"/>
    <n v="66.5"/>
    <x v="0"/>
    <n v="0"/>
    <n v="36"/>
    <x v="8"/>
    <n v="135633.44"/>
    <n v="1"/>
    <n v="1"/>
    <n v="1"/>
    <n v="29641.58"/>
    <x v="1"/>
    <x v="2"/>
    <n v="2"/>
    <x v="3"/>
    <n v="2"/>
  </r>
  <r>
    <n v="2447"/>
    <s v="BN5567938"/>
    <n v="75.8"/>
    <x v="0"/>
    <n v="1"/>
    <n v="53"/>
    <x v="2"/>
    <n v="163420.92000000001"/>
    <n v="1"/>
    <n v="1"/>
    <n v="1"/>
    <n v="116520.07"/>
    <x v="1"/>
    <x v="3"/>
    <n v="4"/>
    <x v="1"/>
    <n v="2"/>
  </r>
  <r>
    <n v="2448"/>
    <s v="BN5715682"/>
    <n v="62.1"/>
    <x v="0"/>
    <n v="1"/>
    <n v="28"/>
    <x v="0"/>
    <n v="150475.07999999999"/>
    <n v="1"/>
    <n v="0"/>
    <n v="1"/>
    <n v="44220.4"/>
    <x v="1"/>
    <x v="0"/>
    <n v="1"/>
    <x v="0"/>
    <n v="2"/>
  </r>
  <r>
    <n v="2449"/>
    <s v="BN5667371"/>
    <n v="76.400000000000006"/>
    <x v="2"/>
    <n v="1"/>
    <n v="30"/>
    <x v="7"/>
    <n v="248046.36"/>
    <n v="1"/>
    <n v="1"/>
    <n v="0"/>
    <n v="166188.28"/>
    <x v="1"/>
    <x v="3"/>
    <n v="1"/>
    <x v="1"/>
    <n v="3"/>
  </r>
  <r>
    <n v="2450"/>
    <s v="BN5567893"/>
    <n v="53.7"/>
    <x v="2"/>
    <n v="0"/>
    <n v="48"/>
    <x v="8"/>
    <n v="201455"/>
    <n v="1"/>
    <n v="0"/>
    <n v="1"/>
    <n v="140857.76"/>
    <x v="0"/>
    <x v="1"/>
    <n v="4"/>
    <x v="3"/>
    <n v="3"/>
  </r>
  <r>
    <n v="2451"/>
    <s v="BN5679207"/>
    <n v="58.9"/>
    <x v="0"/>
    <n v="0"/>
    <n v="48"/>
    <x v="7"/>
    <n v="214477.7"/>
    <n v="2"/>
    <n v="1"/>
    <n v="0"/>
    <n v="37024.28"/>
    <x v="1"/>
    <x v="0"/>
    <n v="4"/>
    <x v="1"/>
    <n v="3"/>
  </r>
  <r>
    <n v="2452"/>
    <s v="BN5606420"/>
    <n v="55.5"/>
    <x v="0"/>
    <n v="1"/>
    <n v="26"/>
    <x v="8"/>
    <n v="0"/>
    <n v="2"/>
    <n v="1"/>
    <n v="0"/>
    <n v="27513.47"/>
    <x v="1"/>
    <x v="1"/>
    <n v="1"/>
    <x v="3"/>
    <n v="1"/>
  </r>
  <r>
    <n v="2453"/>
    <s v="BN5578738"/>
    <n v="73.400000000000006"/>
    <x v="0"/>
    <n v="0"/>
    <n v="31"/>
    <x v="10"/>
    <n v="279989.32"/>
    <n v="1"/>
    <n v="1"/>
    <n v="0"/>
    <n v="17744.72"/>
    <x v="1"/>
    <x v="3"/>
    <n v="1"/>
    <x v="0"/>
    <n v="4"/>
  </r>
  <r>
    <n v="2454"/>
    <s v="BN5619848"/>
    <n v="78.3"/>
    <x v="1"/>
    <n v="0"/>
    <n v="61"/>
    <x v="9"/>
    <n v="252449.74"/>
    <n v="1"/>
    <n v="1"/>
    <n v="1"/>
    <n v="4423.63"/>
    <x v="1"/>
    <x v="3"/>
    <n v="4"/>
    <x v="1"/>
    <n v="3"/>
  </r>
  <r>
    <n v="2455"/>
    <s v="BN5636002"/>
    <n v="67.8"/>
    <x v="2"/>
    <n v="0"/>
    <n v="53"/>
    <x v="1"/>
    <n v="291502.06"/>
    <n v="1"/>
    <n v="0"/>
    <n v="0"/>
    <n v="109718.44"/>
    <x v="0"/>
    <x v="2"/>
    <n v="4"/>
    <x v="0"/>
    <n v="4"/>
  </r>
  <r>
    <n v="2456"/>
    <s v="BN5727403"/>
    <n v="66.099999999999994"/>
    <x v="0"/>
    <n v="1"/>
    <n v="49"/>
    <x v="8"/>
    <n v="0"/>
    <n v="1"/>
    <n v="0"/>
    <n v="1"/>
    <n v="107243.31"/>
    <x v="0"/>
    <x v="2"/>
    <n v="4"/>
    <x v="3"/>
    <n v="1"/>
  </r>
  <r>
    <n v="2457"/>
    <s v="BN5591679"/>
    <n v="60.7"/>
    <x v="1"/>
    <n v="0"/>
    <n v="27"/>
    <x v="4"/>
    <n v="242333.78"/>
    <n v="1"/>
    <n v="0"/>
    <n v="1"/>
    <n v="115288.24"/>
    <x v="1"/>
    <x v="0"/>
    <n v="1"/>
    <x v="3"/>
    <n v="3"/>
  </r>
  <r>
    <n v="2458"/>
    <s v="BN5641542"/>
    <n v="53.7"/>
    <x v="1"/>
    <n v="0"/>
    <n v="40"/>
    <x v="1"/>
    <n v="0"/>
    <n v="2"/>
    <n v="0"/>
    <n v="1"/>
    <n v="41233.97"/>
    <x v="1"/>
    <x v="1"/>
    <n v="3"/>
    <x v="0"/>
    <n v="1"/>
  </r>
  <r>
    <n v="2459"/>
    <s v="BN5813216"/>
    <n v="51.3"/>
    <x v="1"/>
    <n v="1"/>
    <n v="90"/>
    <x v="7"/>
    <n v="0"/>
    <n v="2"/>
    <n v="1"/>
    <n v="1"/>
    <n v="52952.24"/>
    <x v="1"/>
    <x v="1"/>
    <n v="4"/>
    <x v="1"/>
    <n v="1"/>
  </r>
  <r>
    <n v="2460"/>
    <s v="BN5756833"/>
    <n v="57.6"/>
    <x v="0"/>
    <n v="1"/>
    <n v="65"/>
    <x v="9"/>
    <n v="141310.96"/>
    <n v="1"/>
    <n v="0"/>
    <n v="0"/>
    <n v="78955.8"/>
    <x v="0"/>
    <x v="1"/>
    <n v="4"/>
    <x v="1"/>
    <n v="2"/>
  </r>
  <r>
    <n v="2461"/>
    <s v="BN5726316"/>
    <n v="66"/>
    <x v="2"/>
    <n v="1"/>
    <n v="43"/>
    <x v="1"/>
    <n v="259802.42"/>
    <n v="1"/>
    <n v="1"/>
    <n v="0"/>
    <n v="26025.599999999999"/>
    <x v="0"/>
    <x v="2"/>
    <n v="3"/>
    <x v="0"/>
    <n v="4"/>
  </r>
  <r>
    <n v="2462"/>
    <s v="BN5592678"/>
    <n v="63.7"/>
    <x v="0"/>
    <n v="1"/>
    <n v="42"/>
    <x v="2"/>
    <n v="250941.62"/>
    <n v="1"/>
    <n v="1"/>
    <n v="1"/>
    <n v="174536.17"/>
    <x v="1"/>
    <x v="0"/>
    <n v="3"/>
    <x v="1"/>
    <n v="3"/>
  </r>
  <r>
    <n v="2463"/>
    <s v="BN5704355"/>
    <n v="67.2"/>
    <x v="0"/>
    <n v="0"/>
    <n v="55"/>
    <x v="9"/>
    <n v="338812.66"/>
    <n v="4"/>
    <n v="1"/>
    <n v="1"/>
    <n v="147311.47"/>
    <x v="0"/>
    <x v="2"/>
    <n v="4"/>
    <x v="1"/>
    <n v="4"/>
  </r>
  <r>
    <n v="2464"/>
    <s v="BN5641049"/>
    <n v="62.9"/>
    <x v="0"/>
    <n v="1"/>
    <n v="34"/>
    <x v="0"/>
    <n v="0"/>
    <n v="2"/>
    <n v="0"/>
    <n v="1"/>
    <n v="77965.440000000002"/>
    <x v="1"/>
    <x v="0"/>
    <n v="1"/>
    <x v="0"/>
    <n v="1"/>
  </r>
  <r>
    <n v="2465"/>
    <s v="BN5725731"/>
    <n v="58.3"/>
    <x v="2"/>
    <n v="1"/>
    <n v="42"/>
    <x v="4"/>
    <n v="214082.6"/>
    <n v="1"/>
    <n v="1"/>
    <n v="1"/>
    <n v="5635.63"/>
    <x v="1"/>
    <x v="1"/>
    <n v="3"/>
    <x v="3"/>
    <n v="3"/>
  </r>
  <r>
    <n v="2466"/>
    <s v="BN5611984"/>
    <n v="76.3"/>
    <x v="1"/>
    <n v="0"/>
    <n v="34"/>
    <x v="7"/>
    <n v="190307.54"/>
    <n v="1"/>
    <n v="0"/>
    <n v="1"/>
    <n v="81310.100000000006"/>
    <x v="1"/>
    <x v="3"/>
    <n v="1"/>
    <x v="1"/>
    <n v="2"/>
  </r>
  <r>
    <n v="2467"/>
    <s v="BN5719722"/>
    <n v="51.6"/>
    <x v="2"/>
    <n v="1"/>
    <n v="34"/>
    <x v="6"/>
    <n v="290332.18"/>
    <n v="2"/>
    <n v="0"/>
    <n v="0"/>
    <n v="111421.45"/>
    <x v="1"/>
    <x v="1"/>
    <n v="1"/>
    <x v="0"/>
    <n v="4"/>
  </r>
  <r>
    <n v="2468"/>
    <s v="BN5716431"/>
    <n v="61.7"/>
    <x v="0"/>
    <n v="0"/>
    <n v="29"/>
    <x v="4"/>
    <n v="0"/>
    <n v="2"/>
    <n v="0"/>
    <n v="0"/>
    <n v="190269.21"/>
    <x v="1"/>
    <x v="0"/>
    <n v="1"/>
    <x v="3"/>
    <n v="1"/>
  </r>
  <r>
    <n v="2469"/>
    <s v="BN5742123"/>
    <n v="70"/>
    <x v="0"/>
    <n v="1"/>
    <n v="40"/>
    <x v="9"/>
    <n v="131925.26"/>
    <n v="1"/>
    <n v="1"/>
    <n v="1"/>
    <n v="100950.48"/>
    <x v="1"/>
    <x v="2"/>
    <n v="3"/>
    <x v="1"/>
    <n v="2"/>
  </r>
  <r>
    <n v="2470"/>
    <s v="BN5630530"/>
    <n v="72.7"/>
    <x v="2"/>
    <n v="1"/>
    <n v="38"/>
    <x v="5"/>
    <n v="280837.62"/>
    <n v="1"/>
    <n v="1"/>
    <n v="1"/>
    <n v="113033.73"/>
    <x v="0"/>
    <x v="3"/>
    <n v="2"/>
    <x v="2"/>
    <n v="4"/>
  </r>
  <r>
    <n v="2471"/>
    <s v="BN5720751"/>
    <n v="68.900000000000006"/>
    <x v="1"/>
    <n v="0"/>
    <n v="33"/>
    <x v="6"/>
    <n v="279599.26"/>
    <n v="1"/>
    <n v="0"/>
    <n v="1"/>
    <n v="120663.57"/>
    <x v="1"/>
    <x v="2"/>
    <n v="1"/>
    <x v="0"/>
    <n v="4"/>
  </r>
  <r>
    <n v="2472"/>
    <s v="BN5595450"/>
    <n v="62.6"/>
    <x v="2"/>
    <n v="1"/>
    <n v="51"/>
    <x v="9"/>
    <n v="343575.68"/>
    <n v="2"/>
    <n v="1"/>
    <n v="0"/>
    <n v="187192.23"/>
    <x v="1"/>
    <x v="0"/>
    <n v="4"/>
    <x v="1"/>
    <n v="4"/>
  </r>
  <r>
    <n v="2473"/>
    <s v="BN5623109"/>
    <n v="68.599999999999994"/>
    <x v="0"/>
    <n v="1"/>
    <n v="40"/>
    <x v="5"/>
    <n v="298477.94"/>
    <n v="1"/>
    <n v="1"/>
    <n v="1"/>
    <n v="97825.23"/>
    <x v="1"/>
    <x v="2"/>
    <n v="3"/>
    <x v="2"/>
    <n v="4"/>
  </r>
  <r>
    <n v="2474"/>
    <s v="BN5679162"/>
    <n v="35.1"/>
    <x v="2"/>
    <n v="0"/>
    <n v="59"/>
    <x v="4"/>
    <n v="326292.92"/>
    <n v="1"/>
    <n v="1"/>
    <n v="0"/>
    <n v="169621.69"/>
    <x v="0"/>
    <x v="1"/>
    <n v="4"/>
    <x v="3"/>
    <n v="4"/>
  </r>
  <r>
    <n v="2475"/>
    <s v="BN5693112"/>
    <n v="73.900000000000006"/>
    <x v="0"/>
    <n v="0"/>
    <n v="39"/>
    <x v="2"/>
    <n v="0"/>
    <n v="2"/>
    <n v="1"/>
    <n v="0"/>
    <n v="191557.1"/>
    <x v="0"/>
    <x v="3"/>
    <n v="2"/>
    <x v="1"/>
    <n v="1"/>
  </r>
  <r>
    <n v="2476"/>
    <s v="BN5661132"/>
    <n v="62.7"/>
    <x v="0"/>
    <n v="1"/>
    <n v="34"/>
    <x v="7"/>
    <n v="0"/>
    <n v="2"/>
    <n v="1"/>
    <n v="0"/>
    <n v="103287.62"/>
    <x v="1"/>
    <x v="0"/>
    <n v="1"/>
    <x v="1"/>
    <n v="1"/>
  </r>
  <r>
    <n v="2477"/>
    <s v="BN5617049"/>
    <n v="45.1"/>
    <x v="2"/>
    <n v="0"/>
    <n v="40"/>
    <x v="9"/>
    <n v="122964.94"/>
    <n v="1"/>
    <n v="1"/>
    <n v="1"/>
    <n v="167538.66"/>
    <x v="1"/>
    <x v="1"/>
    <n v="3"/>
    <x v="1"/>
    <n v="2"/>
  </r>
  <r>
    <n v="2478"/>
    <s v="BN5760207"/>
    <n v="51.2"/>
    <x v="0"/>
    <n v="0"/>
    <n v="43"/>
    <x v="2"/>
    <n v="290300.56"/>
    <n v="1"/>
    <n v="1"/>
    <n v="0"/>
    <n v="64869.32"/>
    <x v="0"/>
    <x v="1"/>
    <n v="3"/>
    <x v="1"/>
    <n v="4"/>
  </r>
  <r>
    <n v="2479"/>
    <s v="BN5652721"/>
    <n v="77.400000000000006"/>
    <x v="0"/>
    <n v="0"/>
    <n v="43"/>
    <x v="8"/>
    <n v="253340.74"/>
    <n v="1"/>
    <n v="1"/>
    <n v="0"/>
    <n v="102426.06"/>
    <x v="1"/>
    <x v="3"/>
    <n v="3"/>
    <x v="3"/>
    <n v="3"/>
  </r>
  <r>
    <n v="2480"/>
    <s v="BN5657052"/>
    <n v="65.2"/>
    <x v="0"/>
    <n v="0"/>
    <n v="42"/>
    <x v="2"/>
    <n v="168781.6"/>
    <n v="2"/>
    <n v="0"/>
    <n v="1"/>
    <n v="107876.2"/>
    <x v="1"/>
    <x v="0"/>
    <n v="3"/>
    <x v="1"/>
    <n v="2"/>
  </r>
  <r>
    <n v="2481"/>
    <s v="BN5803703"/>
    <n v="63.8"/>
    <x v="2"/>
    <n v="1"/>
    <n v="39"/>
    <x v="0"/>
    <n v="179457.72"/>
    <n v="2"/>
    <n v="1"/>
    <n v="1"/>
    <n v="37294.879999999997"/>
    <x v="1"/>
    <x v="0"/>
    <n v="2"/>
    <x v="0"/>
    <n v="2"/>
  </r>
  <r>
    <n v="2482"/>
    <s v="BN5764018"/>
    <n v="47.5"/>
    <x v="0"/>
    <n v="0"/>
    <n v="59"/>
    <x v="1"/>
    <n v="0"/>
    <n v="2"/>
    <n v="1"/>
    <n v="0"/>
    <n v="89248.99"/>
    <x v="1"/>
    <x v="1"/>
    <n v="4"/>
    <x v="0"/>
    <n v="1"/>
  </r>
  <r>
    <n v="2483"/>
    <s v="BN5672523"/>
    <n v="56.7"/>
    <x v="1"/>
    <n v="1"/>
    <n v="42"/>
    <x v="4"/>
    <n v="237257.60000000001"/>
    <n v="1"/>
    <n v="0"/>
    <n v="0"/>
    <n v="91973.63"/>
    <x v="1"/>
    <x v="1"/>
    <n v="3"/>
    <x v="3"/>
    <n v="3"/>
  </r>
  <r>
    <n v="2484"/>
    <s v="BN5766809"/>
    <n v="75"/>
    <x v="0"/>
    <n v="1"/>
    <n v="39"/>
    <x v="6"/>
    <n v="0"/>
    <n v="2"/>
    <n v="1"/>
    <n v="0"/>
    <n v="16870.2"/>
    <x v="1"/>
    <x v="3"/>
    <n v="2"/>
    <x v="0"/>
    <n v="1"/>
  </r>
  <r>
    <n v="2485"/>
    <s v="BN5587648"/>
    <n v="85"/>
    <x v="0"/>
    <n v="1"/>
    <n v="41"/>
    <x v="5"/>
    <n v="193726.26"/>
    <n v="1"/>
    <n v="1"/>
    <n v="1"/>
    <n v="121681.19"/>
    <x v="1"/>
    <x v="3"/>
    <n v="3"/>
    <x v="2"/>
    <n v="2"/>
  </r>
  <r>
    <n v="2486"/>
    <s v="BN5659414"/>
    <n v="75.3"/>
    <x v="0"/>
    <n v="0"/>
    <n v="40"/>
    <x v="5"/>
    <n v="284526.90000000002"/>
    <n v="1"/>
    <n v="0"/>
    <n v="1"/>
    <n v="33730.43"/>
    <x v="1"/>
    <x v="3"/>
    <n v="3"/>
    <x v="2"/>
    <n v="4"/>
  </r>
  <r>
    <n v="2487"/>
    <s v="BN5744914"/>
    <n v="68.3"/>
    <x v="1"/>
    <n v="0"/>
    <n v="38"/>
    <x v="3"/>
    <n v="0"/>
    <n v="2"/>
    <n v="1"/>
    <n v="0"/>
    <n v="104786.59"/>
    <x v="1"/>
    <x v="2"/>
    <n v="2"/>
    <x v="2"/>
    <n v="1"/>
  </r>
  <r>
    <n v="2488"/>
    <s v="BN5651053"/>
    <n v="71"/>
    <x v="0"/>
    <n v="0"/>
    <n v="34"/>
    <x v="6"/>
    <n v="0"/>
    <n v="1"/>
    <n v="1"/>
    <n v="0"/>
    <n v="94790.34"/>
    <x v="1"/>
    <x v="2"/>
    <n v="1"/>
    <x v="0"/>
    <n v="1"/>
  </r>
  <r>
    <n v="2489"/>
    <s v="BN5571061"/>
    <n v="64.5"/>
    <x v="1"/>
    <n v="0"/>
    <n v="23"/>
    <x v="1"/>
    <n v="0"/>
    <n v="2"/>
    <n v="0"/>
    <n v="0"/>
    <n v="28726.07"/>
    <x v="1"/>
    <x v="0"/>
    <n v="1"/>
    <x v="0"/>
    <n v="1"/>
  </r>
  <r>
    <n v="2490"/>
    <s v="BN5776737"/>
    <n v="71.400000000000006"/>
    <x v="0"/>
    <n v="1"/>
    <n v="30"/>
    <x v="5"/>
    <n v="245448.74"/>
    <n v="1"/>
    <n v="1"/>
    <n v="1"/>
    <n v="67057.27"/>
    <x v="1"/>
    <x v="2"/>
    <n v="1"/>
    <x v="2"/>
    <n v="3"/>
  </r>
  <r>
    <n v="2491"/>
    <s v="BN5633054"/>
    <n v="69.599999999999994"/>
    <x v="2"/>
    <n v="0"/>
    <n v="37"/>
    <x v="4"/>
    <n v="349804.52"/>
    <n v="1"/>
    <n v="1"/>
    <n v="0"/>
    <n v="69079.850000000006"/>
    <x v="1"/>
    <x v="2"/>
    <n v="2"/>
    <x v="3"/>
    <n v="4"/>
  </r>
  <r>
    <n v="2492"/>
    <s v="BN5764087"/>
    <n v="61.2"/>
    <x v="1"/>
    <n v="0"/>
    <n v="28"/>
    <x v="4"/>
    <n v="0"/>
    <n v="2"/>
    <n v="1"/>
    <n v="1"/>
    <n v="179780.74"/>
    <x v="1"/>
    <x v="0"/>
    <n v="1"/>
    <x v="3"/>
    <n v="1"/>
  </r>
  <r>
    <n v="2493"/>
    <s v="BN5778068"/>
    <n v="52"/>
    <x v="2"/>
    <n v="0"/>
    <n v="33"/>
    <x v="6"/>
    <n v="217828.34"/>
    <n v="1"/>
    <n v="1"/>
    <n v="1"/>
    <n v="183572.39"/>
    <x v="0"/>
    <x v="1"/>
    <n v="1"/>
    <x v="0"/>
    <n v="3"/>
  </r>
  <r>
    <n v="2494"/>
    <s v="BN5715833"/>
    <n v="78.2"/>
    <x v="1"/>
    <n v="1"/>
    <n v="25"/>
    <x v="7"/>
    <n v="196105.32"/>
    <n v="1"/>
    <n v="1"/>
    <n v="1"/>
    <n v="142587.32"/>
    <x v="1"/>
    <x v="3"/>
    <n v="1"/>
    <x v="1"/>
    <n v="3"/>
  </r>
  <r>
    <n v="2495"/>
    <s v="BN5671830"/>
    <n v="66.599999999999994"/>
    <x v="0"/>
    <n v="1"/>
    <n v="48"/>
    <x v="8"/>
    <n v="247746.38"/>
    <n v="1"/>
    <n v="1"/>
    <n v="1"/>
    <n v="177844.06"/>
    <x v="1"/>
    <x v="2"/>
    <n v="4"/>
    <x v="3"/>
    <n v="3"/>
  </r>
  <r>
    <n v="2496"/>
    <s v="BN5666461"/>
    <n v="46.6"/>
    <x v="2"/>
    <n v="0"/>
    <n v="58"/>
    <x v="0"/>
    <n v="223840.26"/>
    <n v="3"/>
    <n v="1"/>
    <n v="0"/>
    <n v="197634.11"/>
    <x v="0"/>
    <x v="1"/>
    <n v="4"/>
    <x v="0"/>
    <n v="3"/>
  </r>
  <r>
    <n v="2497"/>
    <s v="BN5625536"/>
    <n v="56.7"/>
    <x v="0"/>
    <n v="0"/>
    <n v="47"/>
    <x v="4"/>
    <n v="0"/>
    <n v="2"/>
    <n v="0"/>
    <n v="1"/>
    <n v="121053.19"/>
    <x v="1"/>
    <x v="1"/>
    <n v="4"/>
    <x v="3"/>
    <n v="1"/>
  </r>
  <r>
    <n v="2498"/>
    <s v="BN5748036"/>
    <n v="61.3"/>
    <x v="0"/>
    <n v="1"/>
    <n v="22"/>
    <x v="6"/>
    <n v="0"/>
    <n v="2"/>
    <n v="1"/>
    <n v="1"/>
    <n v="149613.76999999999"/>
    <x v="1"/>
    <x v="0"/>
    <n v="1"/>
    <x v="0"/>
    <n v="1"/>
  </r>
  <r>
    <n v="2499"/>
    <s v="BN5648648"/>
    <n v="71.8"/>
    <x v="0"/>
    <n v="1"/>
    <n v="39"/>
    <x v="2"/>
    <n v="0"/>
    <n v="2"/>
    <n v="1"/>
    <n v="1"/>
    <n v="142.81"/>
    <x v="1"/>
    <x v="2"/>
    <n v="2"/>
    <x v="1"/>
    <n v="1"/>
  </r>
  <r>
    <n v="2500"/>
    <s v="BN5634887"/>
    <n v="61.4"/>
    <x v="0"/>
    <n v="0"/>
    <n v="39"/>
    <x v="2"/>
    <n v="150300.68"/>
    <n v="4"/>
    <n v="0"/>
    <n v="1"/>
    <n v="131766.67000000001"/>
    <x v="0"/>
    <x v="0"/>
    <n v="2"/>
    <x v="1"/>
    <n v="2"/>
  </r>
  <r>
    <n v="2501"/>
    <s v="BN5713291"/>
    <n v="71.099999999999994"/>
    <x v="0"/>
    <n v="1"/>
    <n v="40"/>
    <x v="7"/>
    <n v="0"/>
    <n v="2"/>
    <n v="0"/>
    <n v="0"/>
    <n v="53311.78"/>
    <x v="1"/>
    <x v="2"/>
    <n v="3"/>
    <x v="1"/>
    <n v="1"/>
  </r>
  <r>
    <n v="2502"/>
    <s v="BN5753283"/>
    <n v="69.099999999999994"/>
    <x v="2"/>
    <n v="0"/>
    <n v="40"/>
    <x v="8"/>
    <n v="229507.52"/>
    <n v="1"/>
    <n v="1"/>
    <n v="0"/>
    <n v="107665.02"/>
    <x v="1"/>
    <x v="2"/>
    <n v="3"/>
    <x v="3"/>
    <n v="3"/>
  </r>
  <r>
    <n v="2503"/>
    <s v="BN5782572"/>
    <n v="52.7"/>
    <x v="0"/>
    <n v="1"/>
    <n v="34"/>
    <x v="10"/>
    <n v="0"/>
    <n v="1"/>
    <n v="1"/>
    <n v="0"/>
    <n v="109523.88"/>
    <x v="1"/>
    <x v="1"/>
    <n v="1"/>
    <x v="0"/>
    <n v="1"/>
  </r>
  <r>
    <n v="2504"/>
    <s v="BN5583277"/>
    <n v="47.6"/>
    <x v="0"/>
    <n v="0"/>
    <n v="34"/>
    <x v="5"/>
    <n v="223743.86"/>
    <n v="1"/>
    <n v="0"/>
    <n v="0"/>
    <n v="112132.86"/>
    <x v="1"/>
    <x v="1"/>
    <n v="1"/>
    <x v="2"/>
    <n v="3"/>
  </r>
  <r>
    <n v="2505"/>
    <s v="BN5625855"/>
    <n v="61.9"/>
    <x v="1"/>
    <n v="0"/>
    <n v="47"/>
    <x v="10"/>
    <n v="0"/>
    <n v="2"/>
    <n v="0"/>
    <n v="0"/>
    <n v="113645.4"/>
    <x v="1"/>
    <x v="0"/>
    <n v="4"/>
    <x v="0"/>
    <n v="1"/>
  </r>
  <r>
    <n v="2506"/>
    <s v="BN5720197"/>
    <n v="60.7"/>
    <x v="2"/>
    <n v="0"/>
    <n v="39"/>
    <x v="4"/>
    <n v="271854.12"/>
    <n v="1"/>
    <n v="0"/>
    <n v="0"/>
    <n v="180890.4"/>
    <x v="1"/>
    <x v="0"/>
    <n v="2"/>
    <x v="3"/>
    <n v="4"/>
  </r>
  <r>
    <n v="2507"/>
    <s v="BN5679555"/>
    <n v="69.5"/>
    <x v="1"/>
    <n v="1"/>
    <n v="46"/>
    <x v="2"/>
    <n v="0"/>
    <n v="2"/>
    <n v="1"/>
    <n v="1"/>
    <n v="70974.13"/>
    <x v="1"/>
    <x v="2"/>
    <n v="3"/>
    <x v="1"/>
    <n v="1"/>
  </r>
  <r>
    <n v="2508"/>
    <s v="BN5627920"/>
    <n v="65.3"/>
    <x v="0"/>
    <n v="1"/>
    <n v="35"/>
    <x v="1"/>
    <n v="0"/>
    <n v="2"/>
    <n v="0"/>
    <n v="0"/>
    <n v="53379.519999999997"/>
    <x v="1"/>
    <x v="2"/>
    <n v="2"/>
    <x v="0"/>
    <n v="1"/>
  </r>
  <r>
    <n v="2509"/>
    <s v="BN5661887"/>
    <n v="67.7"/>
    <x v="0"/>
    <n v="1"/>
    <n v="48"/>
    <x v="0"/>
    <n v="114075.48"/>
    <n v="1"/>
    <n v="1"/>
    <n v="1"/>
    <n v="158531.01"/>
    <x v="1"/>
    <x v="2"/>
    <n v="4"/>
    <x v="0"/>
    <n v="2"/>
  </r>
  <r>
    <n v="2510"/>
    <s v="BN5689254"/>
    <n v="65.5"/>
    <x v="0"/>
    <n v="0"/>
    <n v="52"/>
    <x v="7"/>
    <n v="0"/>
    <n v="4"/>
    <n v="1"/>
    <n v="0"/>
    <n v="179267.94"/>
    <x v="0"/>
    <x v="2"/>
    <n v="4"/>
    <x v="1"/>
    <n v="1"/>
  </r>
  <r>
    <n v="2511"/>
    <s v="BN5607906"/>
    <n v="62.5"/>
    <x v="0"/>
    <n v="0"/>
    <n v="54"/>
    <x v="0"/>
    <n v="158937.92000000001"/>
    <n v="1"/>
    <n v="1"/>
    <n v="1"/>
    <n v="84606.03"/>
    <x v="1"/>
    <x v="0"/>
    <n v="4"/>
    <x v="0"/>
    <n v="2"/>
  </r>
  <r>
    <n v="2512"/>
    <s v="BN5693180"/>
    <n v="67.900000000000006"/>
    <x v="2"/>
    <n v="0"/>
    <n v="36"/>
    <x v="3"/>
    <n v="242127.7"/>
    <n v="1"/>
    <n v="1"/>
    <n v="0"/>
    <n v="56984.58"/>
    <x v="1"/>
    <x v="2"/>
    <n v="2"/>
    <x v="2"/>
    <n v="3"/>
  </r>
  <r>
    <n v="2513"/>
    <s v="BN5769435"/>
    <n v="73.400000000000006"/>
    <x v="0"/>
    <n v="1"/>
    <n v="53"/>
    <x v="1"/>
    <n v="237074.94"/>
    <n v="1"/>
    <n v="1"/>
    <n v="1"/>
    <n v="116912.45"/>
    <x v="1"/>
    <x v="3"/>
    <n v="4"/>
    <x v="0"/>
    <n v="3"/>
  </r>
  <r>
    <n v="2514"/>
    <s v="BN5755738"/>
    <n v="66.599999999999994"/>
    <x v="0"/>
    <n v="1"/>
    <n v="41"/>
    <x v="7"/>
    <n v="0"/>
    <n v="2"/>
    <n v="1"/>
    <n v="0"/>
    <n v="102999.33"/>
    <x v="1"/>
    <x v="2"/>
    <n v="3"/>
    <x v="1"/>
    <n v="1"/>
  </r>
  <r>
    <n v="2515"/>
    <s v="BN5598088"/>
    <n v="59.2"/>
    <x v="2"/>
    <n v="0"/>
    <n v="28"/>
    <x v="4"/>
    <n v="210164.14"/>
    <n v="2"/>
    <n v="1"/>
    <n v="0"/>
    <n v="132801.57"/>
    <x v="1"/>
    <x v="0"/>
    <n v="1"/>
    <x v="3"/>
    <n v="3"/>
  </r>
  <r>
    <n v="2516"/>
    <s v="BN5744240"/>
    <n v="56.4"/>
    <x v="0"/>
    <n v="1"/>
    <n v="42"/>
    <x v="4"/>
    <n v="0"/>
    <n v="1"/>
    <n v="1"/>
    <n v="0"/>
    <n v="85455.62"/>
    <x v="0"/>
    <x v="1"/>
    <n v="3"/>
    <x v="3"/>
    <n v="1"/>
  </r>
  <r>
    <n v="2517"/>
    <s v="BN5798579"/>
    <n v="81.400000000000006"/>
    <x v="0"/>
    <n v="0"/>
    <n v="38"/>
    <x v="5"/>
    <n v="0"/>
    <n v="2"/>
    <n v="1"/>
    <n v="1"/>
    <n v="98657.01"/>
    <x v="1"/>
    <x v="3"/>
    <n v="2"/>
    <x v="2"/>
    <n v="1"/>
  </r>
  <r>
    <n v="2518"/>
    <s v="BN5576977"/>
    <n v="59.2"/>
    <x v="2"/>
    <n v="1"/>
    <n v="38"/>
    <x v="0"/>
    <n v="209405.3"/>
    <n v="2"/>
    <n v="1"/>
    <n v="0"/>
    <n v="107948.72"/>
    <x v="1"/>
    <x v="0"/>
    <n v="2"/>
    <x v="0"/>
    <n v="3"/>
  </r>
  <r>
    <n v="2519"/>
    <s v="BN5759349"/>
    <n v="75.8"/>
    <x v="0"/>
    <n v="0"/>
    <n v="52"/>
    <x v="0"/>
    <n v="191627.51999999999"/>
    <n v="3"/>
    <n v="1"/>
    <n v="1"/>
    <n v="67944.09"/>
    <x v="0"/>
    <x v="3"/>
    <n v="4"/>
    <x v="0"/>
    <n v="2"/>
  </r>
  <r>
    <n v="2520"/>
    <s v="BN5690144"/>
    <n v="61.2"/>
    <x v="1"/>
    <n v="0"/>
    <n v="64"/>
    <x v="10"/>
    <n v="334053.21999999997"/>
    <n v="2"/>
    <n v="1"/>
    <n v="1"/>
    <n v="192892.05"/>
    <x v="1"/>
    <x v="0"/>
    <n v="4"/>
    <x v="0"/>
    <n v="4"/>
  </r>
  <r>
    <n v="2521"/>
    <s v="BN5751474"/>
    <n v="49.8"/>
    <x v="2"/>
    <n v="1"/>
    <n v="63"/>
    <x v="3"/>
    <n v="204906.52"/>
    <n v="1"/>
    <n v="1"/>
    <n v="0"/>
    <n v="187247.56"/>
    <x v="0"/>
    <x v="1"/>
    <n v="4"/>
    <x v="2"/>
    <n v="3"/>
  </r>
  <r>
    <n v="2522"/>
    <s v="BN5738981"/>
    <n v="63.8"/>
    <x v="2"/>
    <n v="1"/>
    <n v="27"/>
    <x v="4"/>
    <n v="296090.90000000002"/>
    <n v="2"/>
    <n v="1"/>
    <n v="1"/>
    <n v="114722.42"/>
    <x v="1"/>
    <x v="0"/>
    <n v="1"/>
    <x v="3"/>
    <n v="4"/>
  </r>
  <r>
    <n v="2523"/>
    <s v="BN5757969"/>
    <n v="55.8"/>
    <x v="0"/>
    <n v="1"/>
    <n v="37"/>
    <x v="1"/>
    <n v="0"/>
    <n v="2"/>
    <n v="0"/>
    <n v="0"/>
    <n v="111687.57"/>
    <x v="1"/>
    <x v="1"/>
    <n v="2"/>
    <x v="0"/>
    <n v="1"/>
  </r>
  <r>
    <n v="2524"/>
    <s v="BN5742182"/>
    <n v="75.599999999999994"/>
    <x v="0"/>
    <n v="0"/>
    <n v="26"/>
    <x v="1"/>
    <n v="0"/>
    <n v="2"/>
    <n v="1"/>
    <n v="0"/>
    <n v="184182.25"/>
    <x v="1"/>
    <x v="3"/>
    <n v="1"/>
    <x v="0"/>
    <n v="1"/>
  </r>
  <r>
    <n v="2525"/>
    <s v="BN5726403"/>
    <n v="78.2"/>
    <x v="1"/>
    <n v="1"/>
    <n v="54"/>
    <x v="4"/>
    <n v="0"/>
    <n v="1"/>
    <n v="1"/>
    <n v="1"/>
    <n v="52759.82"/>
    <x v="0"/>
    <x v="3"/>
    <n v="4"/>
    <x v="3"/>
    <n v="1"/>
  </r>
  <r>
    <n v="2526"/>
    <s v="BN5738324"/>
    <n v="50.5"/>
    <x v="0"/>
    <n v="1"/>
    <n v="36"/>
    <x v="7"/>
    <n v="208997.58"/>
    <n v="1"/>
    <n v="0"/>
    <n v="1"/>
    <n v="126451.14"/>
    <x v="1"/>
    <x v="1"/>
    <n v="2"/>
    <x v="1"/>
    <n v="3"/>
  </r>
  <r>
    <n v="2527"/>
    <s v="BN5727832"/>
    <n v="67.099999999999994"/>
    <x v="1"/>
    <n v="0"/>
    <n v="31"/>
    <x v="5"/>
    <n v="0"/>
    <n v="2"/>
    <n v="0"/>
    <n v="0"/>
    <n v="12048.67"/>
    <x v="1"/>
    <x v="2"/>
    <n v="1"/>
    <x v="2"/>
    <n v="1"/>
  </r>
  <r>
    <n v="2528"/>
    <s v="BN5709309"/>
    <n v="80.099999999999994"/>
    <x v="0"/>
    <n v="1"/>
    <n v="44"/>
    <x v="5"/>
    <n v="0"/>
    <n v="2"/>
    <n v="1"/>
    <n v="1"/>
    <n v="95804.33"/>
    <x v="1"/>
    <x v="3"/>
    <n v="3"/>
    <x v="2"/>
    <n v="1"/>
  </r>
  <r>
    <n v="2529"/>
    <s v="BN5654019"/>
    <n v="60.4"/>
    <x v="0"/>
    <n v="1"/>
    <n v="28"/>
    <x v="2"/>
    <n v="299085.03999999998"/>
    <n v="2"/>
    <n v="0"/>
    <n v="1"/>
    <n v="197911.52"/>
    <x v="1"/>
    <x v="0"/>
    <n v="1"/>
    <x v="1"/>
    <n v="4"/>
  </r>
  <r>
    <n v="2530"/>
    <s v="BN5621566"/>
    <n v="71.599999999999994"/>
    <x v="0"/>
    <n v="0"/>
    <n v="31"/>
    <x v="7"/>
    <n v="175892.78"/>
    <n v="1"/>
    <n v="1"/>
    <n v="1"/>
    <n v="182531.74"/>
    <x v="1"/>
    <x v="2"/>
    <n v="1"/>
    <x v="1"/>
    <n v="2"/>
  </r>
  <r>
    <n v="2531"/>
    <s v="BN5597999"/>
    <n v="62.4"/>
    <x v="0"/>
    <n v="0"/>
    <n v="47"/>
    <x v="6"/>
    <n v="137279.14000000001"/>
    <n v="1"/>
    <n v="1"/>
    <n v="0"/>
    <n v="168002.31"/>
    <x v="0"/>
    <x v="0"/>
    <n v="4"/>
    <x v="0"/>
    <n v="2"/>
  </r>
  <r>
    <n v="2532"/>
    <s v="BN5752213"/>
    <n v="60.7"/>
    <x v="2"/>
    <n v="1"/>
    <n v="49"/>
    <x v="4"/>
    <n v="297652.64"/>
    <n v="1"/>
    <n v="1"/>
    <n v="1"/>
    <n v="79450.61"/>
    <x v="1"/>
    <x v="0"/>
    <n v="4"/>
    <x v="3"/>
    <n v="4"/>
  </r>
  <r>
    <n v="2533"/>
    <s v="BN5658606"/>
    <n v="82.7"/>
    <x v="0"/>
    <n v="0"/>
    <n v="62"/>
    <x v="0"/>
    <n v="0"/>
    <n v="2"/>
    <n v="0"/>
    <n v="1"/>
    <n v="60615.83"/>
    <x v="1"/>
    <x v="3"/>
    <n v="4"/>
    <x v="0"/>
    <n v="1"/>
  </r>
  <r>
    <n v="2534"/>
    <s v="BN5631751"/>
    <n v="60.6"/>
    <x v="0"/>
    <n v="1"/>
    <n v="63"/>
    <x v="8"/>
    <n v="216332.18"/>
    <n v="2"/>
    <n v="0"/>
    <n v="1"/>
    <n v="8643.2099999999991"/>
    <x v="1"/>
    <x v="0"/>
    <n v="4"/>
    <x v="3"/>
    <n v="3"/>
  </r>
  <r>
    <n v="2535"/>
    <s v="BN5803717"/>
    <n v="71.7"/>
    <x v="2"/>
    <n v="0"/>
    <n v="37"/>
    <x v="8"/>
    <n v="206429.42"/>
    <n v="1"/>
    <n v="1"/>
    <n v="0"/>
    <n v="172172.7"/>
    <x v="1"/>
    <x v="2"/>
    <n v="2"/>
    <x v="3"/>
    <n v="3"/>
  </r>
  <r>
    <n v="2536"/>
    <s v="BN5578722"/>
    <n v="65.099999999999994"/>
    <x v="2"/>
    <n v="1"/>
    <n v="42"/>
    <x v="1"/>
    <n v="269520.42"/>
    <n v="2"/>
    <n v="0"/>
    <n v="0"/>
    <n v="174434.06"/>
    <x v="0"/>
    <x v="0"/>
    <n v="3"/>
    <x v="0"/>
    <n v="4"/>
  </r>
  <r>
    <n v="2537"/>
    <s v="BN5751939"/>
    <n v="69.099999999999994"/>
    <x v="0"/>
    <n v="1"/>
    <n v="60"/>
    <x v="6"/>
    <n v="0"/>
    <n v="1"/>
    <n v="0"/>
    <n v="1"/>
    <n v="194930.3"/>
    <x v="0"/>
    <x v="2"/>
    <n v="4"/>
    <x v="0"/>
    <n v="1"/>
  </r>
  <r>
    <n v="2538"/>
    <s v="BN5723619"/>
    <n v="57.3"/>
    <x v="0"/>
    <n v="0"/>
    <n v="35"/>
    <x v="10"/>
    <n v="180249.28"/>
    <n v="1"/>
    <n v="1"/>
    <n v="0"/>
    <n v="137476.71"/>
    <x v="1"/>
    <x v="1"/>
    <n v="2"/>
    <x v="0"/>
    <n v="2"/>
  </r>
  <r>
    <n v="2539"/>
    <s v="BN5752751"/>
    <n v="72.3"/>
    <x v="1"/>
    <n v="1"/>
    <n v="40"/>
    <x v="5"/>
    <n v="0"/>
    <n v="2"/>
    <n v="1"/>
    <n v="1"/>
    <n v="94415.6"/>
    <x v="1"/>
    <x v="3"/>
    <n v="3"/>
    <x v="2"/>
    <n v="1"/>
  </r>
  <r>
    <n v="2540"/>
    <s v="BN5569484"/>
    <n v="58.4"/>
    <x v="2"/>
    <n v="0"/>
    <n v="48"/>
    <x v="5"/>
    <n v="174722.04"/>
    <n v="2"/>
    <n v="1"/>
    <n v="0"/>
    <n v="120376.87"/>
    <x v="0"/>
    <x v="1"/>
    <n v="4"/>
    <x v="2"/>
    <n v="2"/>
  </r>
  <r>
    <n v="2541"/>
    <s v="BN5769616"/>
    <n v="55"/>
    <x v="2"/>
    <n v="0"/>
    <n v="47"/>
    <x v="2"/>
    <n v="222515.18"/>
    <n v="1"/>
    <n v="0"/>
    <n v="0"/>
    <n v="97623.42"/>
    <x v="0"/>
    <x v="1"/>
    <n v="4"/>
    <x v="1"/>
    <n v="3"/>
  </r>
  <r>
    <n v="2542"/>
    <s v="BN5679683"/>
    <n v="61.1"/>
    <x v="0"/>
    <n v="0"/>
    <n v="63"/>
    <x v="6"/>
    <n v="263167.18"/>
    <n v="4"/>
    <n v="0"/>
    <n v="1"/>
    <n v="66238.23"/>
    <x v="0"/>
    <x v="0"/>
    <n v="4"/>
    <x v="0"/>
    <n v="4"/>
  </r>
  <r>
    <n v="2543"/>
    <s v="BN5791015"/>
    <n v="54.9"/>
    <x v="2"/>
    <n v="1"/>
    <n v="43"/>
    <x v="9"/>
    <n v="190041.60000000001"/>
    <n v="3"/>
    <n v="1"/>
    <n v="1"/>
    <n v="131710.59"/>
    <x v="0"/>
    <x v="1"/>
    <n v="3"/>
    <x v="1"/>
    <n v="2"/>
  </r>
  <r>
    <n v="2544"/>
    <s v="BN5655105"/>
    <n v="85"/>
    <x v="1"/>
    <n v="0"/>
    <n v="26"/>
    <x v="1"/>
    <n v="0"/>
    <n v="2"/>
    <n v="0"/>
    <n v="1"/>
    <n v="69052.87"/>
    <x v="1"/>
    <x v="3"/>
    <n v="1"/>
    <x v="0"/>
    <n v="1"/>
  </r>
  <r>
    <n v="2545"/>
    <s v="BN5709400"/>
    <n v="66.8"/>
    <x v="2"/>
    <n v="1"/>
    <n v="36"/>
    <x v="8"/>
    <n v="160484.74"/>
    <n v="2"/>
    <n v="0"/>
    <n v="0"/>
    <n v="56780.97"/>
    <x v="1"/>
    <x v="2"/>
    <n v="2"/>
    <x v="3"/>
    <n v="2"/>
  </r>
  <r>
    <n v="2546"/>
    <s v="BN5687043"/>
    <n v="68.599999999999994"/>
    <x v="0"/>
    <n v="0"/>
    <n v="45"/>
    <x v="10"/>
    <n v="0"/>
    <n v="1"/>
    <n v="1"/>
    <n v="1"/>
    <n v="170072.9"/>
    <x v="1"/>
    <x v="2"/>
    <n v="3"/>
    <x v="0"/>
    <n v="1"/>
  </r>
  <r>
    <n v="2547"/>
    <s v="BN5755091"/>
    <n v="66"/>
    <x v="0"/>
    <n v="1"/>
    <n v="52"/>
    <x v="1"/>
    <n v="0"/>
    <n v="3"/>
    <n v="1"/>
    <n v="1"/>
    <n v="191849.15"/>
    <x v="0"/>
    <x v="2"/>
    <n v="4"/>
    <x v="0"/>
    <n v="1"/>
  </r>
  <r>
    <n v="2548"/>
    <s v="BN5634685"/>
    <n v="68.2"/>
    <x v="1"/>
    <n v="0"/>
    <n v="61"/>
    <x v="10"/>
    <n v="245322.78"/>
    <n v="1"/>
    <n v="0"/>
    <n v="1"/>
    <n v="84803.76"/>
    <x v="1"/>
    <x v="2"/>
    <n v="4"/>
    <x v="0"/>
    <n v="3"/>
  </r>
  <r>
    <n v="2549"/>
    <s v="BN5617110"/>
    <n v="52.4"/>
    <x v="0"/>
    <n v="1"/>
    <n v="52"/>
    <x v="4"/>
    <n v="0"/>
    <n v="2"/>
    <n v="1"/>
    <n v="1"/>
    <n v="31840.59"/>
    <x v="0"/>
    <x v="1"/>
    <n v="4"/>
    <x v="3"/>
    <n v="1"/>
  </r>
  <r>
    <n v="2550"/>
    <s v="BN5631153"/>
    <n v="64.5"/>
    <x v="0"/>
    <n v="0"/>
    <n v="38"/>
    <x v="2"/>
    <n v="0"/>
    <n v="2"/>
    <n v="1"/>
    <n v="1"/>
    <n v="12096.61"/>
    <x v="0"/>
    <x v="0"/>
    <n v="2"/>
    <x v="1"/>
    <n v="1"/>
  </r>
  <r>
    <n v="2551"/>
    <s v="BN5784214"/>
    <n v="85"/>
    <x v="0"/>
    <n v="1"/>
    <n v="44"/>
    <x v="10"/>
    <n v="0"/>
    <n v="2"/>
    <n v="1"/>
    <n v="0"/>
    <n v="44165.84"/>
    <x v="1"/>
    <x v="3"/>
    <n v="3"/>
    <x v="0"/>
    <n v="1"/>
  </r>
  <r>
    <n v="2552"/>
    <s v="BN5631223"/>
    <n v="53.7"/>
    <x v="0"/>
    <n v="0"/>
    <n v="55"/>
    <x v="6"/>
    <n v="0"/>
    <n v="1"/>
    <n v="1"/>
    <n v="1"/>
    <n v="91406.62"/>
    <x v="1"/>
    <x v="1"/>
    <n v="4"/>
    <x v="0"/>
    <n v="1"/>
  </r>
  <r>
    <n v="2553"/>
    <s v="BN5756473"/>
    <n v="59.9"/>
    <x v="1"/>
    <n v="0"/>
    <n v="48"/>
    <x v="3"/>
    <n v="163485.68"/>
    <n v="2"/>
    <n v="1"/>
    <n v="0"/>
    <n v="83282.210000000006"/>
    <x v="1"/>
    <x v="0"/>
    <n v="4"/>
    <x v="2"/>
    <n v="2"/>
  </r>
  <r>
    <n v="2554"/>
    <s v="BN5732183"/>
    <n v="72.7"/>
    <x v="1"/>
    <n v="1"/>
    <n v="73"/>
    <x v="2"/>
    <n v="0"/>
    <n v="1"/>
    <n v="1"/>
    <n v="1"/>
    <n v="198446.91"/>
    <x v="0"/>
    <x v="3"/>
    <n v="4"/>
    <x v="1"/>
    <n v="1"/>
  </r>
  <r>
    <n v="2555"/>
    <s v="BN5739270"/>
    <n v="75.599999999999994"/>
    <x v="1"/>
    <n v="1"/>
    <n v="32"/>
    <x v="0"/>
    <n v="290255.7"/>
    <n v="1"/>
    <n v="0"/>
    <n v="0"/>
    <n v="7554.68"/>
    <x v="1"/>
    <x v="3"/>
    <n v="1"/>
    <x v="0"/>
    <n v="4"/>
  </r>
  <r>
    <n v="2556"/>
    <s v="BN5771453"/>
    <n v="75.5"/>
    <x v="0"/>
    <n v="1"/>
    <n v="40"/>
    <x v="9"/>
    <n v="297824.88"/>
    <n v="1"/>
    <n v="1"/>
    <n v="0"/>
    <n v="80416.160000000003"/>
    <x v="1"/>
    <x v="3"/>
    <n v="3"/>
    <x v="1"/>
    <n v="4"/>
  </r>
  <r>
    <n v="2557"/>
    <s v="BN5567399"/>
    <n v="63.4"/>
    <x v="1"/>
    <n v="0"/>
    <n v="43"/>
    <x v="4"/>
    <n v="0"/>
    <n v="2"/>
    <n v="1"/>
    <n v="1"/>
    <n v="164549.74"/>
    <x v="1"/>
    <x v="0"/>
    <n v="3"/>
    <x v="3"/>
    <n v="1"/>
  </r>
  <r>
    <n v="2558"/>
    <s v="BN5714547"/>
    <n v="83.7"/>
    <x v="0"/>
    <n v="1"/>
    <n v="28"/>
    <x v="4"/>
    <n v="179800.48"/>
    <n v="2"/>
    <n v="1"/>
    <n v="0"/>
    <n v="175477.03"/>
    <x v="1"/>
    <x v="3"/>
    <n v="1"/>
    <x v="3"/>
    <n v="2"/>
  </r>
  <r>
    <n v="2559"/>
    <s v="BN5726934"/>
    <n v="72.7"/>
    <x v="2"/>
    <n v="0"/>
    <n v="32"/>
    <x v="2"/>
    <n v="238054.56"/>
    <n v="2"/>
    <n v="1"/>
    <n v="1"/>
    <n v="137903.54"/>
    <x v="1"/>
    <x v="3"/>
    <n v="1"/>
    <x v="1"/>
    <n v="3"/>
  </r>
  <r>
    <n v="2560"/>
    <s v="BN5650583"/>
    <n v="56.7"/>
    <x v="2"/>
    <n v="0"/>
    <n v="42"/>
    <x v="0"/>
    <n v="210445.72"/>
    <n v="2"/>
    <n v="1"/>
    <n v="0"/>
    <n v="93795.86"/>
    <x v="1"/>
    <x v="1"/>
    <n v="3"/>
    <x v="0"/>
    <n v="3"/>
  </r>
  <r>
    <n v="2561"/>
    <s v="BN5711747"/>
    <n v="65"/>
    <x v="1"/>
    <n v="0"/>
    <n v="32"/>
    <x v="5"/>
    <n v="0"/>
    <n v="1"/>
    <n v="0"/>
    <n v="0"/>
    <n v="67997.13"/>
    <x v="0"/>
    <x v="0"/>
    <n v="1"/>
    <x v="2"/>
    <n v="1"/>
  </r>
  <r>
    <n v="2562"/>
    <s v="BN5729676"/>
    <n v="65.5"/>
    <x v="1"/>
    <n v="1"/>
    <n v="36"/>
    <x v="1"/>
    <n v="232229.86"/>
    <n v="1"/>
    <n v="1"/>
    <n v="1"/>
    <n v="49492.15"/>
    <x v="1"/>
    <x v="2"/>
    <n v="2"/>
    <x v="0"/>
    <n v="3"/>
  </r>
  <r>
    <n v="2563"/>
    <s v="BN5646479"/>
    <n v="76.3"/>
    <x v="0"/>
    <n v="0"/>
    <n v="60"/>
    <x v="9"/>
    <n v="375823.1"/>
    <n v="1"/>
    <n v="0"/>
    <n v="1"/>
    <n v="35825.18"/>
    <x v="1"/>
    <x v="3"/>
    <n v="4"/>
    <x v="1"/>
    <n v="4"/>
  </r>
  <r>
    <n v="2564"/>
    <s v="BN5645376"/>
    <n v="84.3"/>
    <x v="0"/>
    <n v="0"/>
    <n v="29"/>
    <x v="8"/>
    <n v="0"/>
    <n v="2"/>
    <n v="1"/>
    <n v="1"/>
    <n v="67494.23"/>
    <x v="1"/>
    <x v="3"/>
    <n v="1"/>
    <x v="3"/>
    <n v="1"/>
  </r>
  <r>
    <n v="2565"/>
    <s v="BN5672057"/>
    <n v="66.7"/>
    <x v="0"/>
    <n v="0"/>
    <n v="40"/>
    <x v="5"/>
    <n v="288864.08"/>
    <n v="1"/>
    <n v="1"/>
    <n v="1"/>
    <n v="73963.17"/>
    <x v="0"/>
    <x v="2"/>
    <n v="3"/>
    <x v="2"/>
    <n v="4"/>
  </r>
  <r>
    <n v="2566"/>
    <s v="BN5596001"/>
    <n v="70.5"/>
    <x v="0"/>
    <n v="0"/>
    <n v="52"/>
    <x v="4"/>
    <n v="154131.79999999999"/>
    <n v="2"/>
    <n v="0"/>
    <n v="1"/>
    <n v="145159.26"/>
    <x v="1"/>
    <x v="2"/>
    <n v="4"/>
    <x v="3"/>
    <n v="2"/>
  </r>
  <r>
    <n v="2567"/>
    <s v="BN5614791"/>
    <n v="66"/>
    <x v="2"/>
    <n v="0"/>
    <n v="31"/>
    <x v="5"/>
    <n v="361040.58"/>
    <n v="1"/>
    <n v="1"/>
    <n v="1"/>
    <n v="123850.58"/>
    <x v="1"/>
    <x v="2"/>
    <n v="1"/>
    <x v="2"/>
    <n v="4"/>
  </r>
  <r>
    <n v="2568"/>
    <s v="BN5635153"/>
    <n v="55.3"/>
    <x v="0"/>
    <n v="1"/>
    <n v="44"/>
    <x v="1"/>
    <n v="0"/>
    <n v="2"/>
    <n v="0"/>
    <n v="0"/>
    <n v="23822.04"/>
    <x v="1"/>
    <x v="1"/>
    <n v="3"/>
    <x v="0"/>
    <n v="1"/>
  </r>
  <r>
    <n v="2569"/>
    <s v="BN5775818"/>
    <n v="61.2"/>
    <x v="2"/>
    <n v="0"/>
    <n v="49"/>
    <x v="5"/>
    <n v="260049.74"/>
    <n v="1"/>
    <n v="1"/>
    <n v="1"/>
    <n v="45750.21"/>
    <x v="0"/>
    <x v="0"/>
    <n v="4"/>
    <x v="2"/>
    <n v="4"/>
  </r>
  <r>
    <n v="2570"/>
    <s v="BN5700570"/>
    <n v="64.099999999999994"/>
    <x v="2"/>
    <n v="0"/>
    <n v="42"/>
    <x v="0"/>
    <n v="220173.38"/>
    <n v="1"/>
    <n v="1"/>
    <n v="0"/>
    <n v="159773.14000000001"/>
    <x v="1"/>
    <x v="0"/>
    <n v="3"/>
    <x v="0"/>
    <n v="3"/>
  </r>
  <r>
    <n v="2571"/>
    <s v="BN5611818"/>
    <n v="51.3"/>
    <x v="1"/>
    <n v="0"/>
    <n v="33"/>
    <x v="8"/>
    <n v="349706.92"/>
    <n v="1"/>
    <n v="1"/>
    <n v="0"/>
    <n v="84238.63"/>
    <x v="1"/>
    <x v="1"/>
    <n v="1"/>
    <x v="3"/>
    <n v="4"/>
  </r>
  <r>
    <n v="2572"/>
    <s v="BN5652440"/>
    <n v="68"/>
    <x v="0"/>
    <n v="1"/>
    <n v="46"/>
    <x v="3"/>
    <n v="217449.96"/>
    <n v="1"/>
    <n v="0"/>
    <n v="1"/>
    <n v="72330.460000000006"/>
    <x v="1"/>
    <x v="2"/>
    <n v="3"/>
    <x v="2"/>
    <n v="3"/>
  </r>
  <r>
    <n v="2573"/>
    <s v="BN5785778"/>
    <n v="71.099999999999994"/>
    <x v="0"/>
    <n v="1"/>
    <n v="60"/>
    <x v="9"/>
    <n v="182570.26"/>
    <n v="2"/>
    <n v="1"/>
    <n v="1"/>
    <n v="26767.85"/>
    <x v="1"/>
    <x v="2"/>
    <n v="4"/>
    <x v="1"/>
    <n v="2"/>
  </r>
  <r>
    <n v="2574"/>
    <s v="BN5645855"/>
    <n v="68.900000000000006"/>
    <x v="1"/>
    <n v="1"/>
    <n v="42"/>
    <x v="0"/>
    <n v="0"/>
    <n v="2"/>
    <n v="1"/>
    <n v="1"/>
    <n v="164768.82"/>
    <x v="1"/>
    <x v="2"/>
    <n v="3"/>
    <x v="0"/>
    <n v="1"/>
  </r>
  <r>
    <n v="2575"/>
    <s v="BN5688604"/>
    <n v="66.5"/>
    <x v="2"/>
    <n v="0"/>
    <n v="53"/>
    <x v="9"/>
    <n v="221220.82"/>
    <n v="2"/>
    <n v="0"/>
    <n v="1"/>
    <n v="1112.76"/>
    <x v="0"/>
    <x v="2"/>
    <n v="4"/>
    <x v="1"/>
    <n v="3"/>
  </r>
  <r>
    <n v="2576"/>
    <s v="BN5592649"/>
    <n v="55.1"/>
    <x v="2"/>
    <n v="1"/>
    <n v="56"/>
    <x v="8"/>
    <n v="205988.08"/>
    <n v="1"/>
    <n v="1"/>
    <n v="0"/>
    <n v="176680.16"/>
    <x v="0"/>
    <x v="1"/>
    <n v="4"/>
    <x v="3"/>
    <n v="3"/>
  </r>
  <r>
    <n v="2577"/>
    <s v="BN5673442"/>
    <n v="64.5"/>
    <x v="1"/>
    <n v="1"/>
    <n v="38"/>
    <x v="4"/>
    <n v="119787.7"/>
    <n v="2"/>
    <n v="1"/>
    <n v="0"/>
    <n v="43999.64"/>
    <x v="1"/>
    <x v="0"/>
    <n v="2"/>
    <x v="3"/>
    <n v="2"/>
  </r>
  <r>
    <n v="2578"/>
    <s v="BN5724058"/>
    <n v="61.6"/>
    <x v="2"/>
    <n v="1"/>
    <n v="31"/>
    <x v="2"/>
    <n v="298637.09999999998"/>
    <n v="1"/>
    <n v="1"/>
    <n v="0"/>
    <n v="140746.13"/>
    <x v="1"/>
    <x v="0"/>
    <n v="1"/>
    <x v="1"/>
    <n v="4"/>
  </r>
  <r>
    <n v="2579"/>
    <s v="BN5704542"/>
    <n v="58.2"/>
    <x v="0"/>
    <n v="0"/>
    <n v="34"/>
    <x v="1"/>
    <n v="232819.1"/>
    <n v="1"/>
    <n v="0"/>
    <n v="1"/>
    <n v="152790.92000000001"/>
    <x v="1"/>
    <x v="1"/>
    <n v="1"/>
    <x v="0"/>
    <n v="3"/>
  </r>
  <r>
    <n v="2580"/>
    <s v="BN5597809"/>
    <n v="36.5"/>
    <x v="2"/>
    <n v="1"/>
    <n v="32"/>
    <x v="10"/>
    <n v="255520.14"/>
    <n v="1"/>
    <n v="1"/>
    <n v="0"/>
    <n v="81537.850000000006"/>
    <x v="0"/>
    <x v="1"/>
    <n v="1"/>
    <x v="0"/>
    <n v="4"/>
  </r>
  <r>
    <n v="2581"/>
    <s v="BN5731703"/>
    <n v="69.7"/>
    <x v="2"/>
    <n v="0"/>
    <n v="40"/>
    <x v="5"/>
    <n v="265182.71999999997"/>
    <n v="1"/>
    <n v="1"/>
    <n v="1"/>
    <n v="7387.8"/>
    <x v="0"/>
    <x v="2"/>
    <n v="3"/>
    <x v="2"/>
    <n v="4"/>
  </r>
  <r>
    <n v="2582"/>
    <s v="BN5634632"/>
    <n v="70.400000000000006"/>
    <x v="0"/>
    <n v="1"/>
    <n v="33"/>
    <x v="10"/>
    <n v="0"/>
    <n v="2"/>
    <n v="1"/>
    <n v="0"/>
    <n v="183038.33"/>
    <x v="1"/>
    <x v="2"/>
    <n v="1"/>
    <x v="0"/>
    <n v="1"/>
  </r>
  <r>
    <n v="2583"/>
    <s v="BN5703118"/>
    <n v="65.599999999999994"/>
    <x v="0"/>
    <n v="0"/>
    <n v="48"/>
    <x v="8"/>
    <n v="226804.28"/>
    <n v="2"/>
    <n v="1"/>
    <n v="1"/>
    <n v="138849.06"/>
    <x v="1"/>
    <x v="2"/>
    <n v="4"/>
    <x v="3"/>
    <n v="3"/>
  </r>
  <r>
    <n v="2584"/>
    <s v="BN5567246"/>
    <n v="71.2"/>
    <x v="0"/>
    <n v="0"/>
    <n v="33"/>
    <x v="3"/>
    <n v="0"/>
    <n v="2"/>
    <n v="1"/>
    <n v="0"/>
    <n v="170333.38"/>
    <x v="1"/>
    <x v="2"/>
    <n v="1"/>
    <x v="2"/>
    <n v="1"/>
  </r>
  <r>
    <n v="2585"/>
    <s v="BN5754450"/>
    <n v="74.8"/>
    <x v="0"/>
    <n v="1"/>
    <n v="42"/>
    <x v="10"/>
    <n v="0"/>
    <n v="1"/>
    <n v="0"/>
    <n v="0"/>
    <n v="60416.76"/>
    <x v="1"/>
    <x v="3"/>
    <n v="3"/>
    <x v="0"/>
    <n v="1"/>
  </r>
  <r>
    <n v="2586"/>
    <s v="BN5611943"/>
    <n v="72.400000000000006"/>
    <x v="0"/>
    <n v="1"/>
    <n v="30"/>
    <x v="9"/>
    <n v="0"/>
    <n v="2"/>
    <n v="1"/>
    <n v="1"/>
    <n v="100240.2"/>
    <x v="1"/>
    <x v="3"/>
    <n v="1"/>
    <x v="1"/>
    <n v="1"/>
  </r>
  <r>
    <n v="2587"/>
    <s v="BN5573155"/>
    <n v="69.099999999999994"/>
    <x v="0"/>
    <n v="1"/>
    <n v="52"/>
    <x v="5"/>
    <n v="273906.94"/>
    <n v="1"/>
    <n v="1"/>
    <n v="1"/>
    <n v="2704.98"/>
    <x v="1"/>
    <x v="2"/>
    <n v="4"/>
    <x v="2"/>
    <n v="4"/>
  </r>
  <r>
    <n v="2588"/>
    <s v="BN5601805"/>
    <n v="56.3"/>
    <x v="0"/>
    <n v="1"/>
    <n v="35"/>
    <x v="2"/>
    <n v="0"/>
    <n v="2"/>
    <n v="0"/>
    <n v="1"/>
    <n v="68815.05"/>
    <x v="1"/>
    <x v="1"/>
    <n v="2"/>
    <x v="1"/>
    <n v="1"/>
  </r>
  <r>
    <n v="2589"/>
    <s v="BN5663798"/>
    <n v="74.099999999999994"/>
    <x v="0"/>
    <n v="1"/>
    <n v="34"/>
    <x v="8"/>
    <n v="0"/>
    <n v="1"/>
    <n v="1"/>
    <n v="1"/>
    <n v="64839.23"/>
    <x v="1"/>
    <x v="3"/>
    <n v="1"/>
    <x v="3"/>
    <n v="1"/>
  </r>
  <r>
    <n v="2590"/>
    <s v="BN5701009"/>
    <n v="77.8"/>
    <x v="0"/>
    <n v="1"/>
    <n v="46"/>
    <x v="2"/>
    <n v="247727.28"/>
    <n v="1"/>
    <n v="1"/>
    <n v="0"/>
    <n v="144494.94"/>
    <x v="1"/>
    <x v="3"/>
    <n v="3"/>
    <x v="1"/>
    <n v="3"/>
  </r>
  <r>
    <n v="2591"/>
    <s v="BN5710363"/>
    <n v="84.8"/>
    <x v="1"/>
    <n v="1"/>
    <n v="24"/>
    <x v="3"/>
    <n v="241623.78"/>
    <n v="1"/>
    <n v="1"/>
    <n v="1"/>
    <n v="185510.34"/>
    <x v="1"/>
    <x v="3"/>
    <n v="1"/>
    <x v="2"/>
    <n v="3"/>
  </r>
  <r>
    <n v="2592"/>
    <s v="BN5790759"/>
    <n v="63.4"/>
    <x v="2"/>
    <n v="1"/>
    <n v="40"/>
    <x v="0"/>
    <n v="296861.09999999998"/>
    <n v="1"/>
    <n v="1"/>
    <n v="1"/>
    <n v="56055.72"/>
    <x v="1"/>
    <x v="0"/>
    <n v="3"/>
    <x v="0"/>
    <n v="4"/>
  </r>
  <r>
    <n v="2593"/>
    <s v="BN5658869"/>
    <n v="50.5"/>
    <x v="2"/>
    <n v="1"/>
    <n v="42"/>
    <x v="5"/>
    <n v="95739.38"/>
    <n v="2"/>
    <n v="1"/>
    <n v="1"/>
    <n v="155061.97"/>
    <x v="1"/>
    <x v="1"/>
    <n v="3"/>
    <x v="2"/>
    <n v="2"/>
  </r>
  <r>
    <n v="2594"/>
    <s v="BN5755136"/>
    <n v="69.2"/>
    <x v="2"/>
    <n v="1"/>
    <n v="55"/>
    <x v="3"/>
    <n v="301853.98"/>
    <n v="2"/>
    <n v="0"/>
    <n v="0"/>
    <n v="119817.19"/>
    <x v="1"/>
    <x v="2"/>
    <n v="4"/>
    <x v="2"/>
    <n v="4"/>
  </r>
  <r>
    <n v="2595"/>
    <s v="BN5787231"/>
    <n v="53.7"/>
    <x v="2"/>
    <n v="0"/>
    <n v="49"/>
    <x v="5"/>
    <n v="206326.7"/>
    <n v="1"/>
    <n v="1"/>
    <n v="0"/>
    <n v="16259.64"/>
    <x v="0"/>
    <x v="1"/>
    <n v="4"/>
    <x v="2"/>
    <n v="3"/>
  </r>
  <r>
    <n v="2596"/>
    <s v="BN5737223"/>
    <n v="63.3"/>
    <x v="0"/>
    <n v="1"/>
    <n v="31"/>
    <x v="7"/>
    <n v="260412.56"/>
    <n v="1"/>
    <n v="1"/>
    <n v="0"/>
    <n v="184654.87"/>
    <x v="1"/>
    <x v="0"/>
    <n v="1"/>
    <x v="1"/>
    <n v="4"/>
  </r>
  <r>
    <n v="2597"/>
    <s v="BN5763578"/>
    <n v="83.3"/>
    <x v="0"/>
    <n v="0"/>
    <n v="30"/>
    <x v="4"/>
    <n v="273349.02"/>
    <n v="2"/>
    <n v="0"/>
    <n v="0"/>
    <n v="5278.78"/>
    <x v="1"/>
    <x v="3"/>
    <n v="1"/>
    <x v="3"/>
    <n v="4"/>
  </r>
  <r>
    <n v="2598"/>
    <s v="BN5668731"/>
    <n v="59.2"/>
    <x v="1"/>
    <n v="0"/>
    <n v="42"/>
    <x v="0"/>
    <n v="400644.9"/>
    <n v="1"/>
    <n v="1"/>
    <n v="1"/>
    <n v="113244.73"/>
    <x v="1"/>
    <x v="0"/>
    <n v="3"/>
    <x v="0"/>
    <n v="4"/>
  </r>
  <r>
    <n v="2599"/>
    <s v="BN5765725"/>
    <n v="58.7"/>
    <x v="1"/>
    <n v="1"/>
    <n v="50"/>
    <x v="1"/>
    <n v="0"/>
    <n v="2"/>
    <n v="1"/>
    <n v="1"/>
    <n v="8908"/>
    <x v="1"/>
    <x v="0"/>
    <n v="4"/>
    <x v="0"/>
    <n v="1"/>
  </r>
  <r>
    <n v="2600"/>
    <s v="BN5704757"/>
    <n v="55"/>
    <x v="1"/>
    <n v="1"/>
    <n v="64"/>
    <x v="3"/>
    <n v="161855.12"/>
    <n v="1"/>
    <n v="0"/>
    <n v="1"/>
    <n v="64490.67"/>
    <x v="1"/>
    <x v="1"/>
    <n v="4"/>
    <x v="2"/>
    <n v="2"/>
  </r>
  <r>
    <n v="2601"/>
    <s v="BN5744495"/>
    <n v="68"/>
    <x v="0"/>
    <n v="0"/>
    <n v="26"/>
    <x v="7"/>
    <n v="0"/>
    <n v="3"/>
    <n v="1"/>
    <n v="0"/>
    <n v="154971.63"/>
    <x v="0"/>
    <x v="2"/>
    <n v="1"/>
    <x v="1"/>
    <n v="1"/>
  </r>
  <r>
    <n v="2602"/>
    <s v="BN5616613"/>
    <n v="62.2"/>
    <x v="1"/>
    <n v="0"/>
    <n v="43"/>
    <x v="9"/>
    <n v="0"/>
    <n v="2"/>
    <n v="1"/>
    <n v="1"/>
    <n v="155786.39000000001"/>
    <x v="1"/>
    <x v="0"/>
    <n v="3"/>
    <x v="1"/>
    <n v="1"/>
  </r>
  <r>
    <n v="2603"/>
    <s v="BN5683434"/>
    <n v="59.4"/>
    <x v="2"/>
    <n v="1"/>
    <n v="30"/>
    <x v="10"/>
    <n v="285149.42"/>
    <n v="2"/>
    <n v="1"/>
    <n v="0"/>
    <n v="129084.82"/>
    <x v="1"/>
    <x v="0"/>
    <n v="1"/>
    <x v="0"/>
    <n v="4"/>
  </r>
  <r>
    <n v="2604"/>
    <s v="BN5582962"/>
    <n v="64.3"/>
    <x v="2"/>
    <n v="0"/>
    <n v="36"/>
    <x v="3"/>
    <n v="320852.14"/>
    <n v="1"/>
    <n v="0"/>
    <n v="1"/>
    <n v="188533.11"/>
    <x v="1"/>
    <x v="0"/>
    <n v="2"/>
    <x v="2"/>
    <n v="4"/>
  </r>
  <r>
    <n v="2605"/>
    <s v="BN5643665"/>
    <n v="54"/>
    <x v="0"/>
    <n v="1"/>
    <n v="27"/>
    <x v="8"/>
    <n v="232320.46"/>
    <n v="1"/>
    <n v="1"/>
    <n v="0"/>
    <n v="13411.67"/>
    <x v="1"/>
    <x v="1"/>
    <n v="1"/>
    <x v="3"/>
    <n v="3"/>
  </r>
  <r>
    <n v="2606"/>
    <s v="BN5620311"/>
    <n v="63.5"/>
    <x v="1"/>
    <n v="0"/>
    <n v="36"/>
    <x v="8"/>
    <n v="197366.94"/>
    <n v="2"/>
    <n v="1"/>
    <n v="0"/>
    <n v="15733.19"/>
    <x v="1"/>
    <x v="0"/>
    <n v="2"/>
    <x v="3"/>
    <n v="3"/>
  </r>
  <r>
    <n v="2607"/>
    <s v="BN5715620"/>
    <n v="65.7"/>
    <x v="0"/>
    <n v="1"/>
    <n v="34"/>
    <x v="6"/>
    <n v="237658.06"/>
    <n v="2"/>
    <n v="1"/>
    <n v="1"/>
    <n v="73127.61"/>
    <x v="1"/>
    <x v="2"/>
    <n v="1"/>
    <x v="0"/>
    <n v="3"/>
  </r>
  <r>
    <n v="2608"/>
    <s v="BN5814122"/>
    <n v="81.400000000000006"/>
    <x v="0"/>
    <n v="1"/>
    <n v="33"/>
    <x v="1"/>
    <n v="237741.84"/>
    <n v="1"/>
    <n v="1"/>
    <n v="0"/>
    <n v="101704.19"/>
    <x v="1"/>
    <x v="3"/>
    <n v="1"/>
    <x v="0"/>
    <n v="3"/>
  </r>
  <r>
    <n v="2609"/>
    <s v="BN5733681"/>
    <n v="60"/>
    <x v="0"/>
    <n v="1"/>
    <n v="34"/>
    <x v="1"/>
    <n v="0"/>
    <n v="1"/>
    <n v="1"/>
    <n v="1"/>
    <n v="101986.16"/>
    <x v="1"/>
    <x v="0"/>
    <n v="1"/>
    <x v="0"/>
    <n v="1"/>
  </r>
  <r>
    <n v="2610"/>
    <s v="BN5755155"/>
    <n v="68.2"/>
    <x v="0"/>
    <n v="0"/>
    <n v="48"/>
    <x v="0"/>
    <n v="0"/>
    <n v="1"/>
    <n v="1"/>
    <n v="1"/>
    <n v="114442.66"/>
    <x v="1"/>
    <x v="2"/>
    <n v="4"/>
    <x v="0"/>
    <n v="1"/>
  </r>
  <r>
    <n v="2611"/>
    <s v="BN5729325"/>
    <n v="68.2"/>
    <x v="0"/>
    <n v="1"/>
    <n v="40"/>
    <x v="4"/>
    <n v="214384.76"/>
    <n v="1"/>
    <n v="1"/>
    <n v="1"/>
    <n v="15669.17"/>
    <x v="1"/>
    <x v="2"/>
    <n v="3"/>
    <x v="3"/>
    <n v="3"/>
  </r>
  <r>
    <n v="2612"/>
    <s v="BN5746477"/>
    <n v="56.6"/>
    <x v="0"/>
    <n v="1"/>
    <n v="44"/>
    <x v="6"/>
    <n v="216021.56"/>
    <n v="1"/>
    <n v="1"/>
    <n v="1"/>
    <n v="157486.1"/>
    <x v="1"/>
    <x v="1"/>
    <n v="3"/>
    <x v="0"/>
    <n v="3"/>
  </r>
  <r>
    <n v="2613"/>
    <s v="BN5588359"/>
    <n v="55"/>
    <x v="1"/>
    <n v="1"/>
    <n v="36"/>
    <x v="6"/>
    <n v="0"/>
    <n v="2"/>
    <n v="0"/>
    <n v="0"/>
    <n v="131281.28"/>
    <x v="1"/>
    <x v="1"/>
    <n v="2"/>
    <x v="0"/>
    <n v="1"/>
  </r>
  <r>
    <n v="2614"/>
    <s v="BN5665134"/>
    <n v="63"/>
    <x v="0"/>
    <n v="1"/>
    <n v="28"/>
    <x v="3"/>
    <n v="259675.44"/>
    <n v="2"/>
    <n v="0"/>
    <n v="1"/>
    <n v="197001.15"/>
    <x v="1"/>
    <x v="0"/>
    <n v="1"/>
    <x v="2"/>
    <n v="4"/>
  </r>
  <r>
    <n v="2615"/>
    <s v="BN5640759"/>
    <n v="54.6"/>
    <x v="2"/>
    <n v="0"/>
    <n v="60"/>
    <x v="6"/>
    <n v="212916.62"/>
    <n v="4"/>
    <n v="1"/>
    <n v="0"/>
    <n v="128881.87"/>
    <x v="0"/>
    <x v="1"/>
    <n v="4"/>
    <x v="0"/>
    <n v="3"/>
  </r>
  <r>
    <n v="2616"/>
    <s v="BN5700122"/>
    <n v="48.6"/>
    <x v="0"/>
    <n v="1"/>
    <n v="65"/>
    <x v="9"/>
    <n v="194018.3"/>
    <n v="1"/>
    <n v="1"/>
    <n v="1"/>
    <n v="85101"/>
    <x v="1"/>
    <x v="1"/>
    <n v="4"/>
    <x v="1"/>
    <n v="2"/>
  </r>
  <r>
    <n v="2617"/>
    <s v="BN5658273"/>
    <n v="76.2"/>
    <x v="1"/>
    <n v="1"/>
    <n v="37"/>
    <x v="9"/>
    <n v="245858.84"/>
    <n v="2"/>
    <n v="0"/>
    <n v="0"/>
    <n v="149822.04"/>
    <x v="1"/>
    <x v="3"/>
    <n v="2"/>
    <x v="1"/>
    <n v="3"/>
  </r>
  <r>
    <n v="2618"/>
    <s v="BN5602648"/>
    <n v="69.2"/>
    <x v="2"/>
    <n v="1"/>
    <n v="47"/>
    <x v="5"/>
    <n v="304593.65999999997"/>
    <n v="4"/>
    <n v="0"/>
    <n v="1"/>
    <n v="108040.86"/>
    <x v="0"/>
    <x v="2"/>
    <n v="4"/>
    <x v="2"/>
    <n v="4"/>
  </r>
  <r>
    <n v="2619"/>
    <s v="BN5724747"/>
    <n v="49.8"/>
    <x v="0"/>
    <n v="0"/>
    <n v="32"/>
    <x v="1"/>
    <n v="0"/>
    <n v="2"/>
    <n v="0"/>
    <n v="0"/>
    <n v="135795.53"/>
    <x v="1"/>
    <x v="1"/>
    <n v="1"/>
    <x v="0"/>
    <n v="1"/>
  </r>
  <r>
    <n v="2620"/>
    <s v="BN5799975"/>
    <n v="85"/>
    <x v="1"/>
    <n v="1"/>
    <n v="51"/>
    <x v="2"/>
    <n v="0"/>
    <n v="1"/>
    <n v="0"/>
    <n v="0"/>
    <n v="25867.67"/>
    <x v="0"/>
    <x v="3"/>
    <n v="4"/>
    <x v="1"/>
    <n v="1"/>
  </r>
  <r>
    <n v="2621"/>
    <s v="BN5685213"/>
    <n v="60.3"/>
    <x v="0"/>
    <n v="1"/>
    <n v="37"/>
    <x v="5"/>
    <n v="257987.52"/>
    <n v="2"/>
    <n v="1"/>
    <n v="0"/>
    <n v="130483.56"/>
    <x v="1"/>
    <x v="0"/>
    <n v="2"/>
    <x v="2"/>
    <n v="4"/>
  </r>
  <r>
    <n v="2622"/>
    <s v="BN5760015"/>
    <n v="55.1"/>
    <x v="0"/>
    <n v="0"/>
    <n v="38"/>
    <x v="8"/>
    <n v="0"/>
    <n v="1"/>
    <n v="1"/>
    <n v="0"/>
    <n v="183479.12"/>
    <x v="1"/>
    <x v="1"/>
    <n v="2"/>
    <x v="3"/>
    <n v="1"/>
  </r>
  <r>
    <n v="2623"/>
    <s v="BN5786939"/>
    <n v="62.7"/>
    <x v="2"/>
    <n v="1"/>
    <n v="29"/>
    <x v="10"/>
    <n v="370534.9"/>
    <n v="2"/>
    <n v="1"/>
    <n v="1"/>
    <n v="77027.34"/>
    <x v="1"/>
    <x v="0"/>
    <n v="1"/>
    <x v="0"/>
    <n v="4"/>
  </r>
  <r>
    <n v="2624"/>
    <s v="BN5653609"/>
    <n v="51.5"/>
    <x v="0"/>
    <n v="0"/>
    <n v="30"/>
    <x v="9"/>
    <n v="0"/>
    <n v="2"/>
    <n v="0"/>
    <n v="0"/>
    <n v="94141.75"/>
    <x v="1"/>
    <x v="1"/>
    <n v="1"/>
    <x v="1"/>
    <n v="1"/>
  </r>
  <r>
    <n v="2625"/>
    <s v="BN5788859"/>
    <n v="60.5"/>
    <x v="1"/>
    <n v="0"/>
    <n v="31"/>
    <x v="6"/>
    <n v="233611.64"/>
    <n v="1"/>
    <n v="0"/>
    <n v="0"/>
    <n v="4092.75"/>
    <x v="1"/>
    <x v="0"/>
    <n v="1"/>
    <x v="0"/>
    <n v="3"/>
  </r>
  <r>
    <n v="2626"/>
    <s v="BN5600637"/>
    <n v="56.7"/>
    <x v="2"/>
    <n v="1"/>
    <n v="31"/>
    <x v="8"/>
    <n v="259501.36"/>
    <n v="1"/>
    <n v="1"/>
    <n v="0"/>
    <n v="109257.59"/>
    <x v="1"/>
    <x v="1"/>
    <n v="1"/>
    <x v="3"/>
    <n v="4"/>
  </r>
  <r>
    <n v="2627"/>
    <s v="BN5574237"/>
    <n v="56.8"/>
    <x v="2"/>
    <n v="0"/>
    <n v="31"/>
    <x v="0"/>
    <n v="258354.02"/>
    <n v="2"/>
    <n v="0"/>
    <n v="1"/>
    <n v="104617.99"/>
    <x v="1"/>
    <x v="1"/>
    <n v="1"/>
    <x v="0"/>
    <n v="4"/>
  </r>
  <r>
    <n v="2628"/>
    <s v="BN5707057"/>
    <n v="57.1"/>
    <x v="2"/>
    <n v="1"/>
    <n v="27"/>
    <x v="5"/>
    <n v="165013.44"/>
    <n v="2"/>
    <n v="1"/>
    <n v="0"/>
    <n v="167705.07"/>
    <x v="1"/>
    <x v="1"/>
    <n v="1"/>
    <x v="2"/>
    <n v="2"/>
  </r>
  <r>
    <n v="2629"/>
    <s v="BN5775804"/>
    <n v="63.4"/>
    <x v="2"/>
    <n v="1"/>
    <n v="50"/>
    <x v="0"/>
    <n v="214495.38"/>
    <n v="1"/>
    <n v="1"/>
    <n v="1"/>
    <n v="103712.05"/>
    <x v="0"/>
    <x v="0"/>
    <n v="4"/>
    <x v="0"/>
    <n v="3"/>
  </r>
  <r>
    <n v="2630"/>
    <s v="BN5711702"/>
    <n v="76.8"/>
    <x v="1"/>
    <n v="0"/>
    <n v="44"/>
    <x v="6"/>
    <n v="0"/>
    <n v="1"/>
    <n v="0"/>
    <n v="0"/>
    <n v="161242.99"/>
    <x v="0"/>
    <x v="3"/>
    <n v="3"/>
    <x v="0"/>
    <n v="1"/>
  </r>
  <r>
    <n v="2631"/>
    <s v="BN5600792"/>
    <n v="55.4"/>
    <x v="2"/>
    <n v="0"/>
    <n v="38"/>
    <x v="6"/>
    <n v="315561.86"/>
    <n v="2"/>
    <n v="1"/>
    <n v="0"/>
    <n v="6089.13"/>
    <x v="1"/>
    <x v="1"/>
    <n v="2"/>
    <x v="0"/>
    <n v="4"/>
  </r>
  <r>
    <n v="2632"/>
    <s v="BN5681109"/>
    <n v="62.9"/>
    <x v="0"/>
    <n v="1"/>
    <n v="37"/>
    <x v="1"/>
    <n v="344340.72"/>
    <n v="1"/>
    <n v="1"/>
    <n v="1"/>
    <n v="159777.37"/>
    <x v="1"/>
    <x v="0"/>
    <n v="2"/>
    <x v="0"/>
    <n v="4"/>
  </r>
  <r>
    <n v="2633"/>
    <s v="BN5715913"/>
    <n v="63.8"/>
    <x v="1"/>
    <n v="1"/>
    <n v="50"/>
    <x v="0"/>
    <n v="0"/>
    <n v="2"/>
    <n v="1"/>
    <n v="1"/>
    <n v="7919.08"/>
    <x v="1"/>
    <x v="0"/>
    <n v="4"/>
    <x v="0"/>
    <n v="1"/>
  </r>
  <r>
    <n v="2634"/>
    <s v="BN5766689"/>
    <n v="57.6"/>
    <x v="0"/>
    <n v="1"/>
    <n v="43"/>
    <x v="1"/>
    <n v="0"/>
    <n v="1"/>
    <n v="1"/>
    <n v="1"/>
    <n v="188274.6"/>
    <x v="1"/>
    <x v="1"/>
    <n v="3"/>
    <x v="0"/>
    <n v="1"/>
  </r>
  <r>
    <n v="2635"/>
    <s v="BN5680191"/>
    <n v="66.099999999999994"/>
    <x v="1"/>
    <n v="0"/>
    <n v="44"/>
    <x v="9"/>
    <n v="150722.88"/>
    <n v="1"/>
    <n v="1"/>
    <n v="0"/>
    <n v="27608.12"/>
    <x v="0"/>
    <x v="2"/>
    <n v="3"/>
    <x v="1"/>
    <n v="2"/>
  </r>
  <r>
    <n v="2636"/>
    <s v="BN5688550"/>
    <n v="59.2"/>
    <x v="0"/>
    <n v="0"/>
    <n v="29"/>
    <x v="4"/>
    <n v="0"/>
    <n v="2"/>
    <n v="1"/>
    <n v="1"/>
    <n v="183569.25"/>
    <x v="1"/>
    <x v="0"/>
    <n v="1"/>
    <x v="3"/>
    <n v="1"/>
  </r>
  <r>
    <n v="2637"/>
    <s v="BN5591092"/>
    <n v="70.2"/>
    <x v="1"/>
    <n v="1"/>
    <n v="32"/>
    <x v="0"/>
    <n v="0"/>
    <n v="2"/>
    <n v="1"/>
    <n v="1"/>
    <n v="145537.32"/>
    <x v="1"/>
    <x v="2"/>
    <n v="1"/>
    <x v="0"/>
    <n v="1"/>
  </r>
  <r>
    <n v="2638"/>
    <s v="BN5677348"/>
    <n v="64.7"/>
    <x v="0"/>
    <n v="0"/>
    <n v="31"/>
    <x v="10"/>
    <n v="196526.92"/>
    <n v="2"/>
    <n v="1"/>
    <n v="0"/>
    <n v="164717.95000000001"/>
    <x v="1"/>
    <x v="0"/>
    <n v="1"/>
    <x v="0"/>
    <n v="3"/>
  </r>
  <r>
    <n v="2639"/>
    <s v="BN5698532"/>
    <n v="59.3"/>
    <x v="0"/>
    <n v="1"/>
    <n v="45"/>
    <x v="9"/>
    <n v="0"/>
    <n v="2"/>
    <n v="1"/>
    <n v="1"/>
    <n v="76357.429999999993"/>
    <x v="1"/>
    <x v="0"/>
    <n v="3"/>
    <x v="1"/>
    <n v="1"/>
  </r>
  <r>
    <n v="2640"/>
    <s v="BN5580949"/>
    <n v="71.2"/>
    <x v="2"/>
    <n v="0"/>
    <n v="42"/>
    <x v="6"/>
    <n v="218617.58"/>
    <n v="2"/>
    <n v="1"/>
    <n v="0"/>
    <n v="120158.72"/>
    <x v="0"/>
    <x v="2"/>
    <n v="3"/>
    <x v="0"/>
    <n v="3"/>
  </r>
  <r>
    <n v="2641"/>
    <s v="BN5622030"/>
    <n v="62.5"/>
    <x v="1"/>
    <n v="0"/>
    <n v="33"/>
    <x v="2"/>
    <n v="0"/>
    <n v="2"/>
    <n v="1"/>
    <n v="0"/>
    <n v="151843.54"/>
    <x v="1"/>
    <x v="0"/>
    <n v="1"/>
    <x v="1"/>
    <n v="1"/>
  </r>
  <r>
    <n v="2642"/>
    <s v="BN5599214"/>
    <n v="53.8"/>
    <x v="2"/>
    <n v="0"/>
    <n v="30"/>
    <x v="5"/>
    <n v="328730.88"/>
    <n v="1"/>
    <n v="0"/>
    <n v="1"/>
    <n v="5698.97"/>
    <x v="1"/>
    <x v="1"/>
    <n v="1"/>
    <x v="2"/>
    <n v="4"/>
  </r>
  <r>
    <n v="2643"/>
    <s v="BN5581461"/>
    <n v="63.7"/>
    <x v="1"/>
    <n v="0"/>
    <n v="24"/>
    <x v="8"/>
    <n v="197600"/>
    <n v="1"/>
    <n v="1"/>
    <n v="0"/>
    <n v="122865.55"/>
    <x v="1"/>
    <x v="0"/>
    <n v="1"/>
    <x v="3"/>
    <n v="3"/>
  </r>
  <r>
    <n v="2644"/>
    <s v="BN5586783"/>
    <n v="63.2"/>
    <x v="0"/>
    <n v="1"/>
    <n v="29"/>
    <x v="4"/>
    <n v="386251.7"/>
    <n v="1"/>
    <n v="1"/>
    <n v="1"/>
    <n v="152665.85"/>
    <x v="1"/>
    <x v="0"/>
    <n v="1"/>
    <x v="3"/>
    <n v="4"/>
  </r>
  <r>
    <n v="2645"/>
    <s v="BN5735176"/>
    <n v="73.599999999999994"/>
    <x v="0"/>
    <n v="1"/>
    <n v="29"/>
    <x v="8"/>
    <n v="103045.5"/>
    <n v="1"/>
    <n v="0"/>
    <n v="1"/>
    <n v="192131.77"/>
    <x v="1"/>
    <x v="3"/>
    <n v="1"/>
    <x v="3"/>
    <n v="2"/>
  </r>
  <r>
    <n v="2646"/>
    <s v="BN5765235"/>
    <n v="75.5"/>
    <x v="0"/>
    <n v="1"/>
    <n v="25"/>
    <x v="8"/>
    <n v="168568.95999999999"/>
    <n v="2"/>
    <n v="1"/>
    <n v="1"/>
    <n v="62851.6"/>
    <x v="1"/>
    <x v="3"/>
    <n v="1"/>
    <x v="3"/>
    <n v="2"/>
  </r>
  <r>
    <n v="2647"/>
    <s v="BN5582857"/>
    <n v="42.5"/>
    <x v="1"/>
    <n v="0"/>
    <n v="41"/>
    <x v="8"/>
    <n v="0"/>
    <n v="2"/>
    <n v="1"/>
    <n v="0"/>
    <n v="140941.47"/>
    <x v="1"/>
    <x v="1"/>
    <n v="3"/>
    <x v="3"/>
    <n v="1"/>
  </r>
  <r>
    <n v="2648"/>
    <s v="BN5687075"/>
    <n v="46.1"/>
    <x v="0"/>
    <n v="1"/>
    <n v="53"/>
    <x v="9"/>
    <n v="239779.68"/>
    <n v="1"/>
    <n v="0"/>
    <n v="0"/>
    <n v="56767.67"/>
    <x v="0"/>
    <x v="1"/>
    <n v="4"/>
    <x v="1"/>
    <n v="3"/>
  </r>
  <r>
    <n v="2649"/>
    <s v="BN5644875"/>
    <n v="74.5"/>
    <x v="0"/>
    <n v="1"/>
    <n v="23"/>
    <x v="4"/>
    <n v="275820.90000000002"/>
    <n v="1"/>
    <n v="1"/>
    <n v="1"/>
    <n v="177235.23"/>
    <x v="1"/>
    <x v="3"/>
    <n v="1"/>
    <x v="3"/>
    <n v="4"/>
  </r>
  <r>
    <n v="2650"/>
    <s v="BN5612528"/>
    <n v="61.6"/>
    <x v="0"/>
    <n v="0"/>
    <n v="39"/>
    <x v="5"/>
    <n v="0"/>
    <n v="2"/>
    <n v="1"/>
    <n v="0"/>
    <n v="86242.18"/>
    <x v="1"/>
    <x v="0"/>
    <n v="2"/>
    <x v="2"/>
    <n v="1"/>
  </r>
  <r>
    <n v="2651"/>
    <s v="BN5813352"/>
    <n v="58.7"/>
    <x v="0"/>
    <n v="1"/>
    <n v="35"/>
    <x v="8"/>
    <n v="200233.64"/>
    <n v="1"/>
    <n v="1"/>
    <n v="0"/>
    <n v="34215.58"/>
    <x v="1"/>
    <x v="0"/>
    <n v="2"/>
    <x v="3"/>
    <n v="3"/>
  </r>
  <r>
    <n v="2652"/>
    <s v="BN5604457"/>
    <n v="85"/>
    <x v="2"/>
    <n v="1"/>
    <n v="42"/>
    <x v="4"/>
    <n v="332164.3"/>
    <n v="2"/>
    <n v="0"/>
    <n v="1"/>
    <n v="44406.17"/>
    <x v="1"/>
    <x v="3"/>
    <n v="3"/>
    <x v="3"/>
    <n v="4"/>
  </r>
  <r>
    <n v="2653"/>
    <s v="BN5761261"/>
    <n v="60.1"/>
    <x v="0"/>
    <n v="0"/>
    <n v="40"/>
    <x v="10"/>
    <n v="0"/>
    <n v="2"/>
    <n v="1"/>
    <n v="0"/>
    <n v="165196.65"/>
    <x v="1"/>
    <x v="0"/>
    <n v="3"/>
    <x v="0"/>
    <n v="1"/>
  </r>
  <r>
    <n v="2654"/>
    <s v="BN5784991"/>
    <n v="73"/>
    <x v="1"/>
    <n v="1"/>
    <n v="28"/>
    <x v="6"/>
    <n v="0"/>
    <n v="1"/>
    <n v="1"/>
    <n v="0"/>
    <n v="34542.410000000003"/>
    <x v="1"/>
    <x v="3"/>
    <n v="1"/>
    <x v="0"/>
    <n v="1"/>
  </r>
  <r>
    <n v="2655"/>
    <s v="BN5759787"/>
    <n v="53.2"/>
    <x v="0"/>
    <n v="1"/>
    <n v="46"/>
    <x v="6"/>
    <n v="297191.09999999998"/>
    <n v="1"/>
    <n v="1"/>
    <n v="0"/>
    <n v="74838.64"/>
    <x v="0"/>
    <x v="1"/>
    <n v="3"/>
    <x v="0"/>
    <n v="4"/>
  </r>
  <r>
    <n v="2656"/>
    <s v="BN5643571"/>
    <n v="85"/>
    <x v="2"/>
    <n v="1"/>
    <n v="55"/>
    <x v="0"/>
    <n v="188157.94"/>
    <n v="2"/>
    <n v="1"/>
    <n v="0"/>
    <n v="36980.54"/>
    <x v="1"/>
    <x v="3"/>
    <n v="4"/>
    <x v="0"/>
    <n v="2"/>
  </r>
  <r>
    <n v="2657"/>
    <s v="BN5713180"/>
    <n v="77.900000000000006"/>
    <x v="1"/>
    <n v="0"/>
    <n v="36"/>
    <x v="8"/>
    <n v="0"/>
    <n v="2"/>
    <n v="0"/>
    <n v="1"/>
    <n v="111676.63"/>
    <x v="1"/>
    <x v="3"/>
    <n v="2"/>
    <x v="3"/>
    <n v="1"/>
  </r>
  <r>
    <n v="2658"/>
    <s v="BN5737695"/>
    <n v="56.2"/>
    <x v="0"/>
    <n v="1"/>
    <n v="31"/>
    <x v="9"/>
    <n v="0"/>
    <n v="1"/>
    <n v="1"/>
    <n v="1"/>
    <n v="25858.68"/>
    <x v="1"/>
    <x v="1"/>
    <n v="1"/>
    <x v="1"/>
    <n v="1"/>
  </r>
  <r>
    <n v="2659"/>
    <s v="BN5815403"/>
    <n v="67"/>
    <x v="2"/>
    <n v="1"/>
    <n v="42"/>
    <x v="0"/>
    <n v="329897.96000000002"/>
    <n v="3"/>
    <n v="0"/>
    <n v="0"/>
    <n v="177028"/>
    <x v="0"/>
    <x v="2"/>
    <n v="3"/>
    <x v="0"/>
    <n v="4"/>
  </r>
  <r>
    <n v="2660"/>
    <s v="BN5679323"/>
    <n v="72.900000000000006"/>
    <x v="0"/>
    <n v="0"/>
    <n v="64"/>
    <x v="4"/>
    <n v="281098.8"/>
    <n v="1"/>
    <n v="1"/>
    <n v="0"/>
    <n v="30990.16"/>
    <x v="0"/>
    <x v="3"/>
    <n v="4"/>
    <x v="3"/>
    <n v="4"/>
  </r>
  <r>
    <n v="2661"/>
    <s v="BN5756154"/>
    <n v="76.7"/>
    <x v="0"/>
    <n v="0"/>
    <n v="46"/>
    <x v="0"/>
    <n v="305018.5"/>
    <n v="1"/>
    <n v="1"/>
    <n v="1"/>
    <n v="136915.15"/>
    <x v="1"/>
    <x v="3"/>
    <n v="3"/>
    <x v="0"/>
    <n v="4"/>
  </r>
  <r>
    <n v="2662"/>
    <s v="BN5688322"/>
    <n v="74.2"/>
    <x v="0"/>
    <n v="0"/>
    <n v="30"/>
    <x v="0"/>
    <n v="383729.02"/>
    <n v="1"/>
    <n v="1"/>
    <n v="0"/>
    <n v="108457.99"/>
    <x v="0"/>
    <x v="3"/>
    <n v="1"/>
    <x v="0"/>
    <n v="4"/>
  </r>
  <r>
    <n v="2663"/>
    <s v="BN5742185"/>
    <n v="66.900000000000006"/>
    <x v="0"/>
    <n v="0"/>
    <n v="46"/>
    <x v="2"/>
    <n v="192836.18"/>
    <n v="1"/>
    <n v="0"/>
    <n v="0"/>
    <n v="131609.48000000001"/>
    <x v="0"/>
    <x v="2"/>
    <n v="3"/>
    <x v="1"/>
    <n v="2"/>
  </r>
  <r>
    <n v="2664"/>
    <s v="BN5717811"/>
    <n v="54.2"/>
    <x v="1"/>
    <n v="1"/>
    <n v="34"/>
    <x v="0"/>
    <n v="263891.88"/>
    <n v="1"/>
    <n v="0"/>
    <n v="1"/>
    <n v="159737.56"/>
    <x v="1"/>
    <x v="1"/>
    <n v="1"/>
    <x v="0"/>
    <n v="4"/>
  </r>
  <r>
    <n v="2665"/>
    <s v="BN5769495"/>
    <n v="58.6"/>
    <x v="0"/>
    <n v="1"/>
    <n v="31"/>
    <x v="6"/>
    <n v="0"/>
    <n v="2"/>
    <n v="1"/>
    <n v="1"/>
    <n v="142238.54"/>
    <x v="1"/>
    <x v="0"/>
    <n v="1"/>
    <x v="0"/>
    <n v="1"/>
  </r>
  <r>
    <n v="2666"/>
    <s v="BN5635573"/>
    <n v="61.2"/>
    <x v="2"/>
    <n v="1"/>
    <n v="32"/>
    <x v="9"/>
    <n v="285820.3"/>
    <n v="1"/>
    <n v="1"/>
    <n v="0"/>
    <n v="105890.55"/>
    <x v="0"/>
    <x v="0"/>
    <n v="1"/>
    <x v="1"/>
    <n v="4"/>
  </r>
  <r>
    <n v="2667"/>
    <s v="BN5576636"/>
    <n v="74"/>
    <x v="0"/>
    <n v="0"/>
    <n v="39"/>
    <x v="3"/>
    <n v="0"/>
    <n v="2"/>
    <n v="1"/>
    <n v="1"/>
    <n v="194270.91"/>
    <x v="1"/>
    <x v="3"/>
    <n v="2"/>
    <x v="2"/>
    <n v="1"/>
  </r>
  <r>
    <n v="2668"/>
    <s v="BN5591490"/>
    <n v="58.4"/>
    <x v="0"/>
    <n v="1"/>
    <n v="37"/>
    <x v="6"/>
    <n v="292623.15999999997"/>
    <n v="1"/>
    <n v="1"/>
    <n v="1"/>
    <n v="105443.47"/>
    <x v="1"/>
    <x v="1"/>
    <n v="2"/>
    <x v="0"/>
    <n v="4"/>
  </r>
  <r>
    <n v="2669"/>
    <s v="BN5582238"/>
    <n v="52.4"/>
    <x v="0"/>
    <n v="1"/>
    <n v="54"/>
    <x v="0"/>
    <n v="175788.52"/>
    <n v="1"/>
    <n v="1"/>
    <n v="0"/>
    <n v="173899.42"/>
    <x v="0"/>
    <x v="1"/>
    <n v="4"/>
    <x v="0"/>
    <n v="2"/>
  </r>
  <r>
    <n v="2670"/>
    <s v="BN5693860"/>
    <n v="61.4"/>
    <x v="0"/>
    <n v="0"/>
    <n v="21"/>
    <x v="8"/>
    <n v="194890.98"/>
    <n v="2"/>
    <n v="1"/>
    <n v="0"/>
    <n v="122823.34"/>
    <x v="1"/>
    <x v="0"/>
    <n v="1"/>
    <x v="3"/>
    <n v="3"/>
  </r>
  <r>
    <n v="2671"/>
    <s v="BN5760359"/>
    <n v="59.8"/>
    <x v="0"/>
    <n v="0"/>
    <n v="66"/>
    <x v="9"/>
    <n v="0"/>
    <n v="1"/>
    <n v="0"/>
    <n v="1"/>
    <n v="13181.37"/>
    <x v="0"/>
    <x v="0"/>
    <n v="4"/>
    <x v="1"/>
    <n v="1"/>
  </r>
  <r>
    <n v="2672"/>
    <s v="BN5611018"/>
    <n v="79.900000000000006"/>
    <x v="1"/>
    <n v="1"/>
    <n v="37"/>
    <x v="3"/>
    <n v="0"/>
    <n v="2"/>
    <n v="0"/>
    <n v="1"/>
    <n v="140780.79999999999"/>
    <x v="1"/>
    <x v="3"/>
    <n v="2"/>
    <x v="2"/>
    <n v="1"/>
  </r>
  <r>
    <n v="2673"/>
    <s v="BN5630833"/>
    <n v="72.400000000000006"/>
    <x v="0"/>
    <n v="1"/>
    <n v="36"/>
    <x v="0"/>
    <n v="308971.48"/>
    <n v="2"/>
    <n v="0"/>
    <n v="0"/>
    <n v="78560.639999999999"/>
    <x v="1"/>
    <x v="3"/>
    <n v="2"/>
    <x v="0"/>
    <n v="4"/>
  </r>
  <r>
    <n v="2674"/>
    <s v="BN5574823"/>
    <n v="60.1"/>
    <x v="0"/>
    <n v="1"/>
    <n v="52"/>
    <x v="0"/>
    <n v="231250.14"/>
    <n v="1"/>
    <n v="1"/>
    <n v="0"/>
    <n v="185855.21"/>
    <x v="1"/>
    <x v="0"/>
    <n v="4"/>
    <x v="0"/>
    <n v="3"/>
  </r>
  <r>
    <n v="2675"/>
    <s v="BN5756385"/>
    <n v="80.400000000000006"/>
    <x v="0"/>
    <n v="1"/>
    <n v="27"/>
    <x v="3"/>
    <n v="216793.34"/>
    <n v="1"/>
    <n v="1"/>
    <n v="0"/>
    <n v="128276.95"/>
    <x v="1"/>
    <x v="3"/>
    <n v="1"/>
    <x v="2"/>
    <n v="3"/>
  </r>
  <r>
    <n v="2676"/>
    <s v="BN5682803"/>
    <n v="74.5"/>
    <x v="2"/>
    <n v="1"/>
    <n v="40"/>
    <x v="8"/>
    <n v="130190.82"/>
    <n v="2"/>
    <n v="1"/>
    <n v="1"/>
    <n v="140197.42000000001"/>
    <x v="1"/>
    <x v="3"/>
    <n v="3"/>
    <x v="3"/>
    <n v="2"/>
  </r>
  <r>
    <n v="2677"/>
    <s v="BN5641907"/>
    <n v="66.7"/>
    <x v="2"/>
    <n v="1"/>
    <n v="45"/>
    <x v="1"/>
    <n v="206036.9"/>
    <n v="1"/>
    <n v="1"/>
    <n v="0"/>
    <n v="32462.39"/>
    <x v="0"/>
    <x v="2"/>
    <n v="3"/>
    <x v="0"/>
    <n v="3"/>
  </r>
  <r>
    <n v="2678"/>
    <s v="BN5733210"/>
    <n v="51.8"/>
    <x v="0"/>
    <n v="0"/>
    <n v="40"/>
    <x v="7"/>
    <n v="169529.58"/>
    <n v="1"/>
    <n v="1"/>
    <n v="1"/>
    <n v="162253.9"/>
    <x v="1"/>
    <x v="1"/>
    <n v="3"/>
    <x v="1"/>
    <n v="2"/>
  </r>
  <r>
    <n v="2679"/>
    <s v="BN5767706"/>
    <n v="81.900000000000006"/>
    <x v="0"/>
    <n v="0"/>
    <n v="40"/>
    <x v="7"/>
    <n v="0"/>
    <n v="2"/>
    <n v="1"/>
    <n v="0"/>
    <n v="30498.7"/>
    <x v="1"/>
    <x v="3"/>
    <n v="3"/>
    <x v="1"/>
    <n v="1"/>
  </r>
  <r>
    <n v="2680"/>
    <s v="BN5725611"/>
    <n v="52"/>
    <x v="1"/>
    <n v="0"/>
    <n v="37"/>
    <x v="4"/>
    <n v="231361.62"/>
    <n v="1"/>
    <n v="1"/>
    <n v="1"/>
    <n v="90280.7"/>
    <x v="1"/>
    <x v="1"/>
    <n v="2"/>
    <x v="3"/>
    <n v="3"/>
  </r>
  <r>
    <n v="2681"/>
    <s v="BN5813445"/>
    <n v="62.5"/>
    <x v="0"/>
    <n v="0"/>
    <n v="41"/>
    <x v="8"/>
    <n v="0"/>
    <n v="2"/>
    <n v="1"/>
    <n v="0"/>
    <n v="32615.21"/>
    <x v="1"/>
    <x v="0"/>
    <n v="3"/>
    <x v="3"/>
    <n v="1"/>
  </r>
  <r>
    <n v="2682"/>
    <s v="BN5576673"/>
    <n v="67.3"/>
    <x v="2"/>
    <n v="1"/>
    <n v="38"/>
    <x v="8"/>
    <n v="146176.12"/>
    <n v="2"/>
    <n v="0"/>
    <n v="0"/>
    <n v="196142.26"/>
    <x v="1"/>
    <x v="2"/>
    <n v="2"/>
    <x v="3"/>
    <n v="2"/>
  </r>
  <r>
    <n v="2683"/>
    <s v="BN5732015"/>
    <n v="65.599999999999994"/>
    <x v="2"/>
    <n v="0"/>
    <n v="29"/>
    <x v="6"/>
    <n v="301810.06"/>
    <n v="2"/>
    <n v="1"/>
    <n v="0"/>
    <n v="16998.72"/>
    <x v="1"/>
    <x v="2"/>
    <n v="1"/>
    <x v="0"/>
    <n v="4"/>
  </r>
  <r>
    <n v="2684"/>
    <s v="BN5738959"/>
    <n v="85"/>
    <x v="1"/>
    <n v="0"/>
    <n v="25"/>
    <x v="9"/>
    <n v="286109.7"/>
    <n v="1"/>
    <n v="0"/>
    <n v="1"/>
    <n v="62980.959999999999"/>
    <x v="1"/>
    <x v="3"/>
    <n v="1"/>
    <x v="1"/>
    <n v="4"/>
  </r>
  <r>
    <n v="2685"/>
    <s v="BN5631840"/>
    <n v="57.4"/>
    <x v="1"/>
    <n v="0"/>
    <n v="30"/>
    <x v="3"/>
    <n v="0"/>
    <n v="2"/>
    <n v="0"/>
    <n v="0"/>
    <n v="185660.3"/>
    <x v="1"/>
    <x v="1"/>
    <n v="1"/>
    <x v="2"/>
    <n v="1"/>
  </r>
  <r>
    <n v="2686"/>
    <s v="BN5672028"/>
    <n v="67.900000000000006"/>
    <x v="0"/>
    <n v="1"/>
    <n v="62"/>
    <x v="5"/>
    <n v="0"/>
    <n v="2"/>
    <n v="1"/>
    <n v="1"/>
    <n v="77331.77"/>
    <x v="1"/>
    <x v="2"/>
    <n v="4"/>
    <x v="2"/>
    <n v="1"/>
  </r>
  <r>
    <n v="2687"/>
    <s v="BN5618678"/>
    <n v="53"/>
    <x v="2"/>
    <n v="0"/>
    <n v="44"/>
    <x v="10"/>
    <n v="199896.9"/>
    <n v="1"/>
    <n v="0"/>
    <n v="1"/>
    <n v="97338.62"/>
    <x v="1"/>
    <x v="1"/>
    <n v="3"/>
    <x v="0"/>
    <n v="3"/>
  </r>
  <r>
    <n v="2688"/>
    <s v="BN5679061"/>
    <n v="50.8"/>
    <x v="0"/>
    <n v="1"/>
    <n v="46"/>
    <x v="6"/>
    <n v="230902.1"/>
    <n v="2"/>
    <n v="0"/>
    <n v="0"/>
    <n v="67234.33"/>
    <x v="1"/>
    <x v="1"/>
    <n v="3"/>
    <x v="0"/>
    <n v="3"/>
  </r>
  <r>
    <n v="2689"/>
    <s v="BN5728387"/>
    <n v="55.8"/>
    <x v="2"/>
    <n v="1"/>
    <n v="34"/>
    <x v="4"/>
    <n v="216471.82"/>
    <n v="1"/>
    <n v="1"/>
    <n v="1"/>
    <n v="143783.28"/>
    <x v="1"/>
    <x v="1"/>
    <n v="1"/>
    <x v="3"/>
    <n v="3"/>
  </r>
  <r>
    <n v="2690"/>
    <s v="BN5636912"/>
    <n v="41.4"/>
    <x v="0"/>
    <n v="1"/>
    <n v="40"/>
    <x v="2"/>
    <n v="0"/>
    <n v="1"/>
    <n v="0"/>
    <n v="1"/>
    <n v="77661.119999999995"/>
    <x v="0"/>
    <x v="1"/>
    <n v="3"/>
    <x v="1"/>
    <n v="1"/>
  </r>
  <r>
    <n v="2691"/>
    <s v="BN5754174"/>
    <n v="64.8"/>
    <x v="1"/>
    <n v="1"/>
    <n v="44"/>
    <x v="0"/>
    <n v="197591.22"/>
    <n v="2"/>
    <n v="1"/>
    <n v="0"/>
    <n v="89123.99"/>
    <x v="1"/>
    <x v="0"/>
    <n v="3"/>
    <x v="0"/>
    <n v="3"/>
  </r>
  <r>
    <n v="2692"/>
    <s v="BN5629063"/>
    <n v="72.099999999999994"/>
    <x v="0"/>
    <n v="0"/>
    <n v="39"/>
    <x v="1"/>
    <n v="0"/>
    <n v="2"/>
    <n v="1"/>
    <n v="0"/>
    <n v="70810.8"/>
    <x v="1"/>
    <x v="3"/>
    <n v="2"/>
    <x v="0"/>
    <n v="1"/>
  </r>
  <r>
    <n v="2693"/>
    <s v="BN5736187"/>
    <n v="75.099999999999994"/>
    <x v="0"/>
    <n v="1"/>
    <n v="33"/>
    <x v="2"/>
    <n v="0"/>
    <n v="2"/>
    <n v="0"/>
    <n v="0"/>
    <n v="17550.490000000002"/>
    <x v="1"/>
    <x v="3"/>
    <n v="1"/>
    <x v="1"/>
    <n v="1"/>
  </r>
  <r>
    <n v="2694"/>
    <s v="BN5627610"/>
    <n v="66.2"/>
    <x v="0"/>
    <n v="1"/>
    <n v="36"/>
    <x v="0"/>
    <n v="0"/>
    <n v="2"/>
    <n v="0"/>
    <n v="1"/>
    <n v="21497.27"/>
    <x v="1"/>
    <x v="2"/>
    <n v="2"/>
    <x v="0"/>
    <n v="1"/>
  </r>
  <r>
    <n v="2695"/>
    <s v="BN5721498"/>
    <n v="62.8"/>
    <x v="2"/>
    <n v="1"/>
    <n v="31"/>
    <x v="6"/>
    <n v="226293.96"/>
    <n v="2"/>
    <n v="0"/>
    <n v="1"/>
    <n v="124749.08"/>
    <x v="1"/>
    <x v="0"/>
    <n v="1"/>
    <x v="0"/>
    <n v="3"/>
  </r>
  <r>
    <n v="2696"/>
    <s v="BN5639859"/>
    <n v="59.7"/>
    <x v="2"/>
    <n v="0"/>
    <n v="41"/>
    <x v="2"/>
    <n v="325064.28000000003"/>
    <n v="3"/>
    <n v="1"/>
    <n v="0"/>
    <n v="36051.46"/>
    <x v="0"/>
    <x v="0"/>
    <n v="3"/>
    <x v="1"/>
    <n v="4"/>
  </r>
  <r>
    <n v="2697"/>
    <s v="BN5792089"/>
    <n v="69.8"/>
    <x v="1"/>
    <n v="0"/>
    <n v="42"/>
    <x v="10"/>
    <n v="184106.88"/>
    <n v="1"/>
    <n v="1"/>
    <n v="1"/>
    <n v="143681.82999999999"/>
    <x v="1"/>
    <x v="2"/>
    <n v="3"/>
    <x v="0"/>
    <n v="2"/>
  </r>
  <r>
    <n v="2698"/>
    <s v="BN5699363"/>
    <n v="72.3"/>
    <x v="0"/>
    <n v="1"/>
    <n v="50"/>
    <x v="3"/>
    <n v="0"/>
    <n v="2"/>
    <n v="1"/>
    <n v="1"/>
    <n v="150694.57999999999"/>
    <x v="1"/>
    <x v="3"/>
    <n v="4"/>
    <x v="2"/>
    <n v="1"/>
  </r>
  <r>
    <n v="2699"/>
    <s v="BN5729867"/>
    <n v="58.6"/>
    <x v="0"/>
    <n v="0"/>
    <n v="30"/>
    <x v="8"/>
    <n v="0"/>
    <n v="3"/>
    <n v="1"/>
    <n v="0"/>
    <n v="170487.4"/>
    <x v="0"/>
    <x v="0"/>
    <n v="1"/>
    <x v="3"/>
    <n v="1"/>
  </r>
  <r>
    <n v="2700"/>
    <s v="BN5600016"/>
    <n v="63.3"/>
    <x v="2"/>
    <n v="0"/>
    <n v="31"/>
    <x v="2"/>
    <n v="209888.2"/>
    <n v="1"/>
    <n v="1"/>
    <n v="1"/>
    <n v="97684.46"/>
    <x v="1"/>
    <x v="0"/>
    <n v="1"/>
    <x v="1"/>
    <n v="3"/>
  </r>
  <r>
    <n v="2701"/>
    <s v="BN5786113"/>
    <n v="56.4"/>
    <x v="0"/>
    <n v="1"/>
    <n v="33"/>
    <x v="4"/>
    <n v="0"/>
    <n v="2"/>
    <n v="1"/>
    <n v="0"/>
    <n v="53520.03"/>
    <x v="1"/>
    <x v="1"/>
    <n v="1"/>
    <x v="3"/>
    <n v="1"/>
  </r>
  <r>
    <n v="2702"/>
    <s v="BN5796923"/>
    <n v="64.900000000000006"/>
    <x v="0"/>
    <n v="0"/>
    <n v="33"/>
    <x v="0"/>
    <n v="0"/>
    <n v="2"/>
    <n v="1"/>
    <n v="0"/>
    <n v="15200.61"/>
    <x v="1"/>
    <x v="0"/>
    <n v="1"/>
    <x v="0"/>
    <n v="1"/>
  </r>
  <r>
    <n v="2703"/>
    <s v="BN5670085"/>
    <n v="62.2"/>
    <x v="0"/>
    <n v="0"/>
    <n v="32"/>
    <x v="4"/>
    <n v="215758.07999999999"/>
    <n v="1"/>
    <n v="0"/>
    <n v="1"/>
    <n v="196894.62"/>
    <x v="1"/>
    <x v="0"/>
    <n v="1"/>
    <x v="3"/>
    <n v="3"/>
  </r>
  <r>
    <n v="2704"/>
    <s v="BN5627265"/>
    <n v="45.9"/>
    <x v="2"/>
    <n v="1"/>
    <n v="48"/>
    <x v="3"/>
    <n v="220712.84"/>
    <n v="1"/>
    <n v="1"/>
    <n v="0"/>
    <n v="4969.13"/>
    <x v="0"/>
    <x v="1"/>
    <n v="4"/>
    <x v="2"/>
    <n v="3"/>
  </r>
  <r>
    <n v="2705"/>
    <s v="BN5622407"/>
    <n v="71.8"/>
    <x v="0"/>
    <n v="1"/>
    <n v="29"/>
    <x v="0"/>
    <n v="0"/>
    <n v="2"/>
    <n v="0"/>
    <n v="0"/>
    <n v="26229.24"/>
    <x v="1"/>
    <x v="2"/>
    <n v="1"/>
    <x v="0"/>
    <n v="1"/>
  </r>
  <r>
    <n v="2706"/>
    <s v="BN5585748"/>
    <n v="65.5"/>
    <x v="1"/>
    <n v="0"/>
    <n v="36"/>
    <x v="4"/>
    <n v="219567.38"/>
    <n v="2"/>
    <n v="1"/>
    <n v="0"/>
    <n v="134034.32"/>
    <x v="1"/>
    <x v="2"/>
    <n v="2"/>
    <x v="3"/>
    <n v="3"/>
  </r>
  <r>
    <n v="2707"/>
    <s v="BN5594984"/>
    <n v="69.599999999999994"/>
    <x v="0"/>
    <n v="1"/>
    <n v="24"/>
    <x v="9"/>
    <n v="299554"/>
    <n v="1"/>
    <n v="1"/>
    <n v="1"/>
    <n v="198032.93"/>
    <x v="1"/>
    <x v="2"/>
    <n v="1"/>
    <x v="1"/>
    <n v="4"/>
  </r>
  <r>
    <n v="2708"/>
    <s v="BN5628116"/>
    <n v="63.7"/>
    <x v="0"/>
    <n v="0"/>
    <n v="40"/>
    <x v="6"/>
    <n v="208679.12"/>
    <n v="1"/>
    <n v="0"/>
    <n v="0"/>
    <n v="119882.86"/>
    <x v="1"/>
    <x v="0"/>
    <n v="3"/>
    <x v="0"/>
    <n v="3"/>
  </r>
  <r>
    <n v="2709"/>
    <s v="BN5667103"/>
    <n v="63"/>
    <x v="1"/>
    <n v="0"/>
    <n v="23"/>
    <x v="1"/>
    <n v="171636.36"/>
    <n v="1"/>
    <n v="1"/>
    <n v="1"/>
    <n v="133102.29999999999"/>
    <x v="1"/>
    <x v="0"/>
    <n v="1"/>
    <x v="0"/>
    <n v="2"/>
  </r>
  <r>
    <n v="2710"/>
    <s v="BN5780125"/>
    <n v="59.2"/>
    <x v="0"/>
    <n v="1"/>
    <n v="39"/>
    <x v="4"/>
    <n v="425385.94"/>
    <n v="1"/>
    <n v="0"/>
    <n v="0"/>
    <n v="176395.02"/>
    <x v="1"/>
    <x v="0"/>
    <n v="2"/>
    <x v="3"/>
    <n v="4"/>
  </r>
  <r>
    <n v="2711"/>
    <s v="BN5766782"/>
    <n v="63.4"/>
    <x v="2"/>
    <n v="1"/>
    <n v="39"/>
    <x v="1"/>
    <n v="179393.68"/>
    <n v="2"/>
    <n v="1"/>
    <n v="1"/>
    <n v="193179.88"/>
    <x v="1"/>
    <x v="0"/>
    <n v="2"/>
    <x v="0"/>
    <n v="2"/>
  </r>
  <r>
    <n v="2712"/>
    <s v="BN5775654"/>
    <n v="60.8"/>
    <x v="0"/>
    <n v="0"/>
    <n v="30"/>
    <x v="9"/>
    <n v="0"/>
    <n v="2"/>
    <n v="1"/>
    <n v="1"/>
    <n v="125062.02"/>
    <x v="1"/>
    <x v="0"/>
    <n v="1"/>
    <x v="1"/>
    <n v="1"/>
  </r>
  <r>
    <n v="2713"/>
    <s v="BN5628083"/>
    <n v="56.5"/>
    <x v="2"/>
    <n v="0"/>
    <n v="34"/>
    <x v="9"/>
    <n v="136134.48000000001"/>
    <n v="1"/>
    <n v="1"/>
    <n v="0"/>
    <n v="143287.57999999999"/>
    <x v="1"/>
    <x v="1"/>
    <n v="1"/>
    <x v="1"/>
    <n v="2"/>
  </r>
  <r>
    <n v="2714"/>
    <s v="BN5701231"/>
    <n v="76.3"/>
    <x v="1"/>
    <n v="1"/>
    <n v="69"/>
    <x v="9"/>
    <n v="297129.32"/>
    <n v="1"/>
    <n v="0"/>
    <n v="1"/>
    <n v="87236.4"/>
    <x v="1"/>
    <x v="3"/>
    <n v="4"/>
    <x v="1"/>
    <n v="4"/>
  </r>
  <r>
    <n v="2715"/>
    <s v="BN5710841"/>
    <n v="66.5"/>
    <x v="0"/>
    <n v="0"/>
    <n v="57"/>
    <x v="2"/>
    <n v="272708.32"/>
    <n v="1"/>
    <n v="1"/>
    <n v="1"/>
    <n v="93769.89"/>
    <x v="1"/>
    <x v="2"/>
    <n v="4"/>
    <x v="1"/>
    <n v="4"/>
  </r>
  <r>
    <n v="2716"/>
    <s v="BN5682460"/>
    <n v="64.900000000000006"/>
    <x v="0"/>
    <n v="1"/>
    <n v="40"/>
    <x v="1"/>
    <n v="244428"/>
    <n v="1"/>
    <n v="0"/>
    <n v="1"/>
    <n v="88965.46"/>
    <x v="1"/>
    <x v="0"/>
    <n v="3"/>
    <x v="0"/>
    <n v="3"/>
  </r>
  <r>
    <n v="2717"/>
    <s v="BN5631083"/>
    <n v="69.5"/>
    <x v="0"/>
    <n v="1"/>
    <n v="47"/>
    <x v="6"/>
    <n v="0"/>
    <n v="2"/>
    <n v="1"/>
    <n v="1"/>
    <n v="30793.61"/>
    <x v="1"/>
    <x v="2"/>
    <n v="4"/>
    <x v="0"/>
    <n v="1"/>
  </r>
  <r>
    <n v="2718"/>
    <s v="BN5648615"/>
    <n v="77.5"/>
    <x v="2"/>
    <n v="1"/>
    <n v="72"/>
    <x v="5"/>
    <n v="239369.76"/>
    <n v="2"/>
    <n v="1"/>
    <n v="1"/>
    <n v="74532.02"/>
    <x v="1"/>
    <x v="3"/>
    <n v="4"/>
    <x v="2"/>
    <n v="3"/>
  </r>
  <r>
    <n v="2719"/>
    <s v="BN5783357"/>
    <n v="78.8"/>
    <x v="0"/>
    <n v="0"/>
    <n v="41"/>
    <x v="6"/>
    <n v="270278.65999999997"/>
    <n v="1"/>
    <n v="0"/>
    <n v="1"/>
    <n v="113086.08"/>
    <x v="1"/>
    <x v="3"/>
    <n v="3"/>
    <x v="0"/>
    <n v="4"/>
  </r>
  <r>
    <n v="2720"/>
    <s v="BN5809091"/>
    <n v="56.9"/>
    <x v="2"/>
    <n v="0"/>
    <n v="44"/>
    <x v="9"/>
    <n v="292201.5"/>
    <n v="1"/>
    <n v="1"/>
    <n v="0"/>
    <n v="32574.01"/>
    <x v="0"/>
    <x v="1"/>
    <n v="3"/>
    <x v="1"/>
    <n v="4"/>
  </r>
  <r>
    <n v="2721"/>
    <s v="BN5806601"/>
    <n v="72.599999999999994"/>
    <x v="1"/>
    <n v="0"/>
    <n v="58"/>
    <x v="2"/>
    <n v="246221.8"/>
    <n v="3"/>
    <n v="0"/>
    <n v="1"/>
    <n v="130113.78"/>
    <x v="0"/>
    <x v="3"/>
    <n v="4"/>
    <x v="1"/>
    <n v="3"/>
  </r>
  <r>
    <n v="2722"/>
    <s v="BN5576737"/>
    <n v="56.4"/>
    <x v="2"/>
    <n v="0"/>
    <n v="46"/>
    <x v="6"/>
    <n v="223520.8"/>
    <n v="3"/>
    <n v="1"/>
    <n v="1"/>
    <n v="104722.47"/>
    <x v="0"/>
    <x v="1"/>
    <n v="3"/>
    <x v="0"/>
    <n v="3"/>
  </r>
  <r>
    <n v="2723"/>
    <s v="BN5675335"/>
    <n v="54.4"/>
    <x v="0"/>
    <n v="0"/>
    <n v="34"/>
    <x v="9"/>
    <n v="221456.78"/>
    <n v="1"/>
    <n v="1"/>
    <n v="1"/>
    <n v="14559.62"/>
    <x v="1"/>
    <x v="1"/>
    <n v="1"/>
    <x v="1"/>
    <n v="3"/>
  </r>
  <r>
    <n v="2724"/>
    <s v="BN5681463"/>
    <n v="61.4"/>
    <x v="0"/>
    <n v="0"/>
    <n v="43"/>
    <x v="2"/>
    <n v="243116.92"/>
    <n v="1"/>
    <n v="1"/>
    <n v="1"/>
    <n v="598.79999999999995"/>
    <x v="1"/>
    <x v="0"/>
    <n v="3"/>
    <x v="1"/>
    <n v="3"/>
  </r>
  <r>
    <n v="2725"/>
    <s v="BN5812541"/>
    <n v="45.3"/>
    <x v="2"/>
    <n v="0"/>
    <n v="40"/>
    <x v="2"/>
    <n v="241246.42"/>
    <n v="1"/>
    <n v="1"/>
    <n v="0"/>
    <n v="129697.99"/>
    <x v="1"/>
    <x v="1"/>
    <n v="3"/>
    <x v="1"/>
    <n v="3"/>
  </r>
  <r>
    <n v="2726"/>
    <s v="BN5597864"/>
    <n v="47.1"/>
    <x v="0"/>
    <n v="0"/>
    <n v="60"/>
    <x v="4"/>
    <n v="229427.14"/>
    <n v="1"/>
    <n v="1"/>
    <n v="1"/>
    <n v="36315.03"/>
    <x v="1"/>
    <x v="1"/>
    <n v="4"/>
    <x v="3"/>
    <n v="3"/>
  </r>
  <r>
    <n v="2727"/>
    <s v="BN5806958"/>
    <n v="82.9"/>
    <x v="2"/>
    <n v="0"/>
    <n v="39"/>
    <x v="6"/>
    <n v="206915.52"/>
    <n v="1"/>
    <n v="0"/>
    <n v="0"/>
    <n v="1114.1199999999999"/>
    <x v="1"/>
    <x v="3"/>
    <n v="2"/>
    <x v="0"/>
    <n v="3"/>
  </r>
  <r>
    <n v="2728"/>
    <s v="BN5581661"/>
    <n v="75.400000000000006"/>
    <x v="2"/>
    <n v="1"/>
    <n v="59"/>
    <x v="0"/>
    <n v="202269.74"/>
    <n v="2"/>
    <n v="1"/>
    <n v="1"/>
    <n v="70954.41"/>
    <x v="1"/>
    <x v="3"/>
    <n v="4"/>
    <x v="0"/>
    <n v="3"/>
  </r>
  <r>
    <n v="2729"/>
    <s v="BN5770333"/>
    <n v="74.900000000000006"/>
    <x v="2"/>
    <n v="1"/>
    <n v="48"/>
    <x v="7"/>
    <n v="156272.72"/>
    <n v="2"/>
    <n v="1"/>
    <n v="1"/>
    <n v="73470.98"/>
    <x v="1"/>
    <x v="3"/>
    <n v="4"/>
    <x v="1"/>
    <n v="2"/>
  </r>
  <r>
    <n v="2730"/>
    <s v="BN5608143"/>
    <n v="66.7"/>
    <x v="0"/>
    <n v="1"/>
    <n v="25"/>
    <x v="1"/>
    <n v="0"/>
    <n v="2"/>
    <n v="1"/>
    <n v="0"/>
    <n v="91573.19"/>
    <x v="1"/>
    <x v="2"/>
    <n v="1"/>
    <x v="0"/>
    <n v="1"/>
  </r>
  <r>
    <n v="2731"/>
    <s v="BN5730252"/>
    <n v="67"/>
    <x v="1"/>
    <n v="1"/>
    <n v="32"/>
    <x v="6"/>
    <n v="266892.68"/>
    <n v="1"/>
    <n v="0"/>
    <n v="0"/>
    <n v="3154.95"/>
    <x v="1"/>
    <x v="2"/>
    <n v="1"/>
    <x v="0"/>
    <n v="4"/>
  </r>
  <r>
    <n v="2732"/>
    <s v="BN5712497"/>
    <n v="67"/>
    <x v="0"/>
    <n v="0"/>
    <n v="35"/>
    <x v="3"/>
    <n v="0"/>
    <n v="2"/>
    <n v="1"/>
    <n v="1"/>
    <n v="88187.81"/>
    <x v="1"/>
    <x v="2"/>
    <n v="2"/>
    <x v="2"/>
    <n v="1"/>
  </r>
  <r>
    <n v="2733"/>
    <s v="BN5592729"/>
    <n v="62.3"/>
    <x v="2"/>
    <n v="0"/>
    <n v="50"/>
    <x v="1"/>
    <n v="216152.66"/>
    <n v="1"/>
    <n v="1"/>
    <n v="0"/>
    <n v="118855.26"/>
    <x v="0"/>
    <x v="0"/>
    <n v="4"/>
    <x v="0"/>
    <n v="3"/>
  </r>
  <r>
    <n v="2734"/>
    <s v="BN5641393"/>
    <n v="57.1"/>
    <x v="0"/>
    <n v="1"/>
    <n v="34"/>
    <x v="8"/>
    <n v="262708.5"/>
    <n v="1"/>
    <n v="1"/>
    <n v="0"/>
    <n v="125256.53"/>
    <x v="1"/>
    <x v="1"/>
    <n v="1"/>
    <x v="3"/>
    <n v="4"/>
  </r>
  <r>
    <n v="2735"/>
    <s v="BN5708418"/>
    <n v="64.099999999999994"/>
    <x v="2"/>
    <n v="0"/>
    <n v="39"/>
    <x v="3"/>
    <n v="125949.28"/>
    <n v="2"/>
    <n v="0"/>
    <n v="1"/>
    <n v="39016.43"/>
    <x v="1"/>
    <x v="0"/>
    <n v="2"/>
    <x v="2"/>
    <n v="2"/>
  </r>
  <r>
    <n v="2736"/>
    <s v="BN5791044"/>
    <n v="55.1"/>
    <x v="2"/>
    <n v="0"/>
    <n v="32"/>
    <x v="0"/>
    <n v="286680.88"/>
    <n v="1"/>
    <n v="1"/>
    <n v="0"/>
    <n v="145796.49"/>
    <x v="1"/>
    <x v="1"/>
    <n v="1"/>
    <x v="0"/>
    <n v="4"/>
  </r>
  <r>
    <n v="2737"/>
    <s v="BN5618138"/>
    <n v="74.099999999999994"/>
    <x v="2"/>
    <n v="1"/>
    <n v="38"/>
    <x v="2"/>
    <n v="233986.86"/>
    <n v="2"/>
    <n v="1"/>
    <n v="0"/>
    <n v="168816.22"/>
    <x v="1"/>
    <x v="3"/>
    <n v="2"/>
    <x v="1"/>
    <n v="3"/>
  </r>
  <r>
    <n v="2738"/>
    <s v="BN5644637"/>
    <n v="47.2"/>
    <x v="0"/>
    <n v="1"/>
    <n v="33"/>
    <x v="4"/>
    <n v="117325.84"/>
    <n v="2"/>
    <n v="0"/>
    <n v="1"/>
    <n v="73322"/>
    <x v="1"/>
    <x v="1"/>
    <n v="1"/>
    <x v="3"/>
    <n v="2"/>
  </r>
  <r>
    <n v="2739"/>
    <s v="BN5662011"/>
    <n v="65"/>
    <x v="1"/>
    <n v="1"/>
    <n v="43"/>
    <x v="6"/>
    <n v="257617.3"/>
    <n v="3"/>
    <n v="0"/>
    <n v="0"/>
    <n v="113677.53"/>
    <x v="0"/>
    <x v="0"/>
    <n v="3"/>
    <x v="0"/>
    <n v="4"/>
  </r>
  <r>
    <n v="2740"/>
    <s v="BN5723807"/>
    <n v="62.5"/>
    <x v="0"/>
    <n v="1"/>
    <n v="47"/>
    <x v="3"/>
    <n v="275110.88"/>
    <n v="1"/>
    <n v="0"/>
    <n v="0"/>
    <n v="124607.7"/>
    <x v="1"/>
    <x v="0"/>
    <n v="4"/>
    <x v="2"/>
    <n v="4"/>
  </r>
  <r>
    <n v="2741"/>
    <s v="BN5787612"/>
    <n v="65"/>
    <x v="2"/>
    <n v="1"/>
    <n v="36"/>
    <x v="4"/>
    <n v="284786.21999999997"/>
    <n v="1"/>
    <n v="1"/>
    <n v="1"/>
    <n v="11276.48"/>
    <x v="1"/>
    <x v="0"/>
    <n v="2"/>
    <x v="3"/>
    <n v="4"/>
  </r>
  <r>
    <n v="2742"/>
    <s v="BN5687651"/>
    <n v="53.5"/>
    <x v="0"/>
    <n v="0"/>
    <n v="40"/>
    <x v="2"/>
    <n v="0"/>
    <n v="2"/>
    <n v="1"/>
    <n v="0"/>
    <n v="136620.64000000001"/>
    <x v="1"/>
    <x v="1"/>
    <n v="3"/>
    <x v="1"/>
    <n v="1"/>
  </r>
  <r>
    <n v="2743"/>
    <s v="BN5576039"/>
    <n v="64.900000000000006"/>
    <x v="0"/>
    <n v="0"/>
    <n v="43"/>
    <x v="0"/>
    <n v="251570.46"/>
    <n v="1"/>
    <n v="1"/>
    <n v="1"/>
    <n v="70523.92"/>
    <x v="1"/>
    <x v="0"/>
    <n v="3"/>
    <x v="0"/>
    <n v="3"/>
  </r>
  <r>
    <n v="2744"/>
    <s v="BN5658802"/>
    <n v="68.900000000000006"/>
    <x v="0"/>
    <n v="1"/>
    <n v="24"/>
    <x v="4"/>
    <n v="272888.5"/>
    <n v="1"/>
    <n v="1"/>
    <n v="0"/>
    <n v="51980.25"/>
    <x v="0"/>
    <x v="2"/>
    <n v="1"/>
    <x v="3"/>
    <n v="4"/>
  </r>
  <r>
    <n v="2745"/>
    <s v="BN5666959"/>
    <n v="69.400000000000006"/>
    <x v="1"/>
    <n v="1"/>
    <n v="40"/>
    <x v="3"/>
    <n v="243054.8"/>
    <n v="1"/>
    <n v="1"/>
    <n v="0"/>
    <n v="113481.02"/>
    <x v="1"/>
    <x v="2"/>
    <n v="3"/>
    <x v="2"/>
    <n v="3"/>
  </r>
  <r>
    <n v="2746"/>
    <s v="BN5669870"/>
    <n v="65.5"/>
    <x v="2"/>
    <n v="1"/>
    <n v="54"/>
    <x v="9"/>
    <n v="289393.5"/>
    <n v="1"/>
    <n v="1"/>
    <n v="1"/>
    <n v="49025.79"/>
    <x v="1"/>
    <x v="2"/>
    <n v="4"/>
    <x v="1"/>
    <n v="4"/>
  </r>
  <r>
    <n v="2747"/>
    <s v="BN5655707"/>
    <n v="62"/>
    <x v="0"/>
    <n v="1"/>
    <n v="38"/>
    <x v="2"/>
    <n v="0"/>
    <n v="2"/>
    <n v="1"/>
    <n v="1"/>
    <n v="145937.99"/>
    <x v="1"/>
    <x v="0"/>
    <n v="2"/>
    <x v="1"/>
    <n v="1"/>
  </r>
  <r>
    <n v="2748"/>
    <s v="BN5599742"/>
    <n v="57.7"/>
    <x v="0"/>
    <n v="0"/>
    <n v="37"/>
    <x v="7"/>
    <n v="0"/>
    <n v="2"/>
    <n v="1"/>
    <n v="1"/>
    <n v="25161.61"/>
    <x v="1"/>
    <x v="1"/>
    <n v="2"/>
    <x v="1"/>
    <n v="1"/>
  </r>
  <r>
    <n v="2749"/>
    <s v="BN5753245"/>
    <n v="40.1"/>
    <x v="2"/>
    <n v="1"/>
    <n v="50"/>
    <x v="2"/>
    <n v="256280.34"/>
    <n v="1"/>
    <n v="1"/>
    <n v="0"/>
    <n v="175753.55"/>
    <x v="0"/>
    <x v="1"/>
    <n v="4"/>
    <x v="1"/>
    <n v="4"/>
  </r>
  <r>
    <n v="2750"/>
    <s v="BN5671037"/>
    <n v="59.9"/>
    <x v="0"/>
    <n v="1"/>
    <n v="27"/>
    <x v="5"/>
    <n v="240766.82"/>
    <n v="1"/>
    <n v="1"/>
    <n v="1"/>
    <n v="24903.09"/>
    <x v="1"/>
    <x v="0"/>
    <n v="1"/>
    <x v="2"/>
    <n v="3"/>
  </r>
  <r>
    <n v="2751"/>
    <s v="BN5767387"/>
    <n v="48.1"/>
    <x v="0"/>
    <n v="0"/>
    <n v="59"/>
    <x v="9"/>
    <n v="0"/>
    <n v="3"/>
    <n v="1"/>
    <n v="1"/>
    <n v="169719.35"/>
    <x v="0"/>
    <x v="1"/>
    <n v="4"/>
    <x v="1"/>
    <n v="1"/>
  </r>
  <r>
    <n v="2752"/>
    <s v="BN5720584"/>
    <n v="70.400000000000006"/>
    <x v="0"/>
    <n v="1"/>
    <n v="44"/>
    <x v="2"/>
    <n v="259470.6"/>
    <n v="2"/>
    <n v="1"/>
    <n v="1"/>
    <n v="179565.57"/>
    <x v="1"/>
    <x v="2"/>
    <n v="3"/>
    <x v="1"/>
    <n v="4"/>
  </r>
  <r>
    <n v="2753"/>
    <s v="BN5626700"/>
    <n v="69.8"/>
    <x v="1"/>
    <n v="0"/>
    <n v="33"/>
    <x v="2"/>
    <n v="370156.52"/>
    <n v="1"/>
    <n v="0"/>
    <n v="0"/>
    <n v="115337.74"/>
    <x v="0"/>
    <x v="2"/>
    <n v="1"/>
    <x v="1"/>
    <n v="4"/>
  </r>
  <r>
    <n v="2754"/>
    <s v="BN5774404"/>
    <n v="48"/>
    <x v="0"/>
    <n v="0"/>
    <n v="30"/>
    <x v="5"/>
    <n v="0"/>
    <n v="2"/>
    <n v="0"/>
    <n v="0"/>
    <n v="48131.92"/>
    <x v="1"/>
    <x v="1"/>
    <n v="1"/>
    <x v="2"/>
    <n v="1"/>
  </r>
  <r>
    <n v="2755"/>
    <s v="BN5579560"/>
    <n v="68.2"/>
    <x v="0"/>
    <n v="1"/>
    <n v="44"/>
    <x v="10"/>
    <n v="0"/>
    <n v="1"/>
    <n v="1"/>
    <n v="1"/>
    <n v="160828.98000000001"/>
    <x v="1"/>
    <x v="2"/>
    <n v="3"/>
    <x v="0"/>
    <n v="1"/>
  </r>
  <r>
    <n v="2756"/>
    <s v="BN5625435"/>
    <n v="70"/>
    <x v="1"/>
    <n v="1"/>
    <n v="33"/>
    <x v="3"/>
    <n v="0"/>
    <n v="2"/>
    <n v="0"/>
    <n v="1"/>
    <n v="145151.96"/>
    <x v="1"/>
    <x v="2"/>
    <n v="1"/>
    <x v="2"/>
    <n v="1"/>
  </r>
  <r>
    <n v="2757"/>
    <s v="BN5765719"/>
    <n v="49.2"/>
    <x v="0"/>
    <n v="1"/>
    <n v="31"/>
    <x v="1"/>
    <n v="289183.92"/>
    <n v="1"/>
    <n v="1"/>
    <n v="1"/>
    <n v="196293.76000000001"/>
    <x v="1"/>
    <x v="1"/>
    <n v="1"/>
    <x v="0"/>
    <n v="4"/>
  </r>
  <r>
    <n v="2758"/>
    <s v="BN5566621"/>
    <n v="44.4"/>
    <x v="0"/>
    <n v="0"/>
    <n v="47"/>
    <x v="4"/>
    <n v="0"/>
    <n v="2"/>
    <n v="1"/>
    <n v="0"/>
    <n v="161653.5"/>
    <x v="0"/>
    <x v="1"/>
    <n v="4"/>
    <x v="3"/>
    <n v="1"/>
  </r>
  <r>
    <n v="2759"/>
    <s v="BN5668260"/>
    <n v="62.4"/>
    <x v="0"/>
    <n v="1"/>
    <n v="38"/>
    <x v="5"/>
    <n v="0"/>
    <n v="2"/>
    <n v="0"/>
    <n v="0"/>
    <n v="84635.64"/>
    <x v="1"/>
    <x v="0"/>
    <n v="2"/>
    <x v="2"/>
    <n v="1"/>
  </r>
  <r>
    <n v="2760"/>
    <s v="BN5575127"/>
    <n v="70.900000000000006"/>
    <x v="0"/>
    <n v="1"/>
    <n v="39"/>
    <x v="3"/>
    <n v="0"/>
    <n v="1"/>
    <n v="1"/>
    <n v="0"/>
    <n v="159486.76"/>
    <x v="1"/>
    <x v="2"/>
    <n v="2"/>
    <x v="2"/>
    <n v="1"/>
  </r>
  <r>
    <n v="2761"/>
    <s v="BN5591036"/>
    <n v="55.7"/>
    <x v="2"/>
    <n v="1"/>
    <n v="70"/>
    <x v="0"/>
    <n v="200388.88"/>
    <n v="1"/>
    <n v="1"/>
    <n v="1"/>
    <n v="38596.339999999997"/>
    <x v="1"/>
    <x v="1"/>
    <n v="4"/>
    <x v="0"/>
    <n v="3"/>
  </r>
  <r>
    <n v="2762"/>
    <s v="BN5573193"/>
    <n v="64.599999999999994"/>
    <x v="2"/>
    <n v="1"/>
    <n v="52"/>
    <x v="5"/>
    <n v="290590.62"/>
    <n v="2"/>
    <n v="1"/>
    <n v="1"/>
    <n v="27814.74"/>
    <x v="1"/>
    <x v="0"/>
    <n v="4"/>
    <x v="2"/>
    <n v="4"/>
  </r>
  <r>
    <n v="2763"/>
    <s v="BN5588931"/>
    <n v="71.900000000000006"/>
    <x v="2"/>
    <n v="1"/>
    <n v="30"/>
    <x v="6"/>
    <n v="212140.58"/>
    <n v="2"/>
    <n v="1"/>
    <n v="1"/>
    <n v="183893.31"/>
    <x v="1"/>
    <x v="3"/>
    <n v="1"/>
    <x v="0"/>
    <n v="3"/>
  </r>
  <r>
    <n v="2764"/>
    <s v="BN5654408"/>
    <n v="70.599999999999994"/>
    <x v="2"/>
    <n v="0"/>
    <n v="49"/>
    <x v="5"/>
    <n v="241243.78"/>
    <n v="1"/>
    <n v="1"/>
    <n v="1"/>
    <n v="140803.70000000001"/>
    <x v="1"/>
    <x v="2"/>
    <n v="4"/>
    <x v="2"/>
    <n v="3"/>
  </r>
  <r>
    <n v="2765"/>
    <s v="BN5597178"/>
    <n v="66"/>
    <x v="0"/>
    <n v="1"/>
    <n v="40"/>
    <x v="3"/>
    <n v="0"/>
    <n v="2"/>
    <n v="0"/>
    <n v="1"/>
    <n v="146585.53"/>
    <x v="1"/>
    <x v="2"/>
    <n v="3"/>
    <x v="2"/>
    <n v="1"/>
  </r>
  <r>
    <n v="2766"/>
    <s v="BN5733789"/>
    <n v="66.7"/>
    <x v="0"/>
    <n v="1"/>
    <n v="38"/>
    <x v="9"/>
    <n v="0"/>
    <n v="2"/>
    <n v="1"/>
    <n v="1"/>
    <n v="40062.29"/>
    <x v="1"/>
    <x v="2"/>
    <n v="2"/>
    <x v="1"/>
    <n v="1"/>
  </r>
  <r>
    <n v="2767"/>
    <s v="BN5677130"/>
    <n v="70.5"/>
    <x v="0"/>
    <n v="1"/>
    <n v="32"/>
    <x v="1"/>
    <n v="0"/>
    <n v="1"/>
    <n v="1"/>
    <n v="1"/>
    <n v="181300.32"/>
    <x v="1"/>
    <x v="2"/>
    <n v="1"/>
    <x v="0"/>
    <n v="1"/>
  </r>
  <r>
    <n v="2768"/>
    <s v="BN5747178"/>
    <n v="59.8"/>
    <x v="2"/>
    <n v="0"/>
    <n v="29"/>
    <x v="7"/>
    <n v="342567.82"/>
    <n v="1"/>
    <n v="1"/>
    <n v="1"/>
    <n v="84136.12"/>
    <x v="1"/>
    <x v="0"/>
    <n v="1"/>
    <x v="1"/>
    <n v="4"/>
  </r>
  <r>
    <n v="2769"/>
    <s v="BN5713292"/>
    <n v="66.900000000000006"/>
    <x v="0"/>
    <n v="1"/>
    <n v="28"/>
    <x v="4"/>
    <n v="0"/>
    <n v="2"/>
    <n v="1"/>
    <n v="1"/>
    <n v="197594.34"/>
    <x v="1"/>
    <x v="2"/>
    <n v="1"/>
    <x v="3"/>
    <n v="1"/>
  </r>
  <r>
    <n v="2770"/>
    <s v="BN5730346"/>
    <n v="58"/>
    <x v="2"/>
    <n v="0"/>
    <n v="40"/>
    <x v="1"/>
    <n v="256436.94"/>
    <n v="1"/>
    <n v="1"/>
    <n v="0"/>
    <n v="125953.83"/>
    <x v="0"/>
    <x v="1"/>
    <n v="3"/>
    <x v="0"/>
    <n v="4"/>
  </r>
  <r>
    <n v="2771"/>
    <s v="BN5693260"/>
    <n v="67.599999999999994"/>
    <x v="0"/>
    <n v="0"/>
    <n v="34"/>
    <x v="8"/>
    <n v="0"/>
    <n v="2"/>
    <n v="1"/>
    <n v="1"/>
    <n v="75465.41"/>
    <x v="1"/>
    <x v="2"/>
    <n v="1"/>
    <x v="3"/>
    <n v="1"/>
  </r>
  <r>
    <n v="2772"/>
    <s v="BN5715378"/>
    <n v="71.400000000000006"/>
    <x v="2"/>
    <n v="1"/>
    <n v="30"/>
    <x v="3"/>
    <n v="155552.78"/>
    <n v="1"/>
    <n v="1"/>
    <n v="0"/>
    <n v="177737.07"/>
    <x v="1"/>
    <x v="2"/>
    <n v="1"/>
    <x v="2"/>
    <n v="2"/>
  </r>
  <r>
    <n v="2773"/>
    <s v="BN5680649"/>
    <n v="59.7"/>
    <x v="2"/>
    <n v="0"/>
    <n v="74"/>
    <x v="5"/>
    <n v="249956.38"/>
    <n v="2"/>
    <n v="1"/>
    <n v="1"/>
    <n v="7144.46"/>
    <x v="1"/>
    <x v="0"/>
    <n v="4"/>
    <x v="2"/>
    <n v="3"/>
  </r>
  <r>
    <n v="2774"/>
    <s v="BN5610678"/>
    <n v="55.9"/>
    <x v="0"/>
    <n v="1"/>
    <n v="31"/>
    <x v="1"/>
    <n v="0"/>
    <n v="2"/>
    <n v="0"/>
    <n v="0"/>
    <n v="155639.76"/>
    <x v="1"/>
    <x v="1"/>
    <n v="1"/>
    <x v="0"/>
    <n v="1"/>
  </r>
  <r>
    <n v="2775"/>
    <s v="BN5649947"/>
    <n v="56.4"/>
    <x v="0"/>
    <n v="0"/>
    <n v="30"/>
    <x v="1"/>
    <n v="0"/>
    <n v="1"/>
    <n v="1"/>
    <n v="1"/>
    <n v="162428.04999999999"/>
    <x v="1"/>
    <x v="1"/>
    <n v="1"/>
    <x v="0"/>
    <n v="1"/>
  </r>
  <r>
    <n v="2776"/>
    <s v="BN5782381"/>
    <n v="85"/>
    <x v="1"/>
    <n v="1"/>
    <n v="53"/>
    <x v="6"/>
    <n v="219599.1"/>
    <n v="2"/>
    <n v="1"/>
    <n v="1"/>
    <n v="12457.76"/>
    <x v="0"/>
    <x v="3"/>
    <n v="4"/>
    <x v="0"/>
    <n v="3"/>
  </r>
  <r>
    <n v="2777"/>
    <s v="BN5685022"/>
    <n v="68.900000000000006"/>
    <x v="0"/>
    <n v="1"/>
    <n v="41"/>
    <x v="3"/>
    <n v="0"/>
    <n v="2"/>
    <n v="0"/>
    <n v="0"/>
    <n v="14917.09"/>
    <x v="1"/>
    <x v="2"/>
    <n v="3"/>
    <x v="2"/>
    <n v="1"/>
  </r>
  <r>
    <n v="2778"/>
    <s v="BN5776146"/>
    <n v="75.8"/>
    <x v="2"/>
    <n v="0"/>
    <n v="63"/>
    <x v="2"/>
    <n v="250794.42"/>
    <n v="1"/>
    <n v="1"/>
    <n v="0"/>
    <n v="182184.09"/>
    <x v="0"/>
    <x v="3"/>
    <n v="4"/>
    <x v="1"/>
    <n v="3"/>
  </r>
  <r>
    <n v="2779"/>
    <s v="BN5761054"/>
    <n v="60.4"/>
    <x v="1"/>
    <n v="0"/>
    <n v="73"/>
    <x v="7"/>
    <n v="0"/>
    <n v="2"/>
    <n v="1"/>
    <n v="1"/>
    <n v="129984.2"/>
    <x v="1"/>
    <x v="0"/>
    <n v="4"/>
    <x v="1"/>
    <n v="1"/>
  </r>
  <r>
    <n v="2780"/>
    <s v="BN5781615"/>
    <n v="73.3"/>
    <x v="2"/>
    <n v="1"/>
    <n v="40"/>
    <x v="9"/>
    <n v="222694.74"/>
    <n v="2"/>
    <n v="0"/>
    <n v="1"/>
    <n v="194872.97"/>
    <x v="1"/>
    <x v="3"/>
    <n v="3"/>
    <x v="1"/>
    <n v="3"/>
  </r>
  <r>
    <n v="2781"/>
    <s v="BN5790148"/>
    <n v="77.8"/>
    <x v="1"/>
    <n v="1"/>
    <n v="42"/>
    <x v="2"/>
    <n v="208582.82"/>
    <n v="2"/>
    <n v="1"/>
    <n v="1"/>
    <n v="117507.11"/>
    <x v="1"/>
    <x v="3"/>
    <n v="3"/>
    <x v="1"/>
    <n v="3"/>
  </r>
  <r>
    <n v="2782"/>
    <s v="BN5641329"/>
    <n v="73.2"/>
    <x v="2"/>
    <n v="0"/>
    <n v="63"/>
    <x v="9"/>
    <n v="189734.36"/>
    <n v="2"/>
    <n v="1"/>
    <n v="1"/>
    <n v="157527.6"/>
    <x v="0"/>
    <x v="3"/>
    <n v="4"/>
    <x v="1"/>
    <n v="2"/>
  </r>
  <r>
    <n v="2783"/>
    <s v="BN5775147"/>
    <n v="64.599999999999994"/>
    <x v="0"/>
    <n v="1"/>
    <n v="26"/>
    <x v="2"/>
    <n v="0"/>
    <n v="2"/>
    <n v="0"/>
    <n v="0"/>
    <n v="92612.88"/>
    <x v="1"/>
    <x v="0"/>
    <n v="1"/>
    <x v="1"/>
    <n v="1"/>
  </r>
  <r>
    <n v="2784"/>
    <s v="BN5659388"/>
    <n v="59.7"/>
    <x v="0"/>
    <n v="0"/>
    <n v="35"/>
    <x v="5"/>
    <n v="271407.18"/>
    <n v="2"/>
    <n v="0"/>
    <n v="0"/>
    <n v="74850.84"/>
    <x v="1"/>
    <x v="0"/>
    <n v="2"/>
    <x v="2"/>
    <n v="4"/>
  </r>
  <r>
    <n v="2785"/>
    <s v="BN5642115"/>
    <n v="82.1"/>
    <x v="2"/>
    <n v="0"/>
    <n v="39"/>
    <x v="8"/>
    <n v="212907.06"/>
    <n v="2"/>
    <n v="0"/>
    <n v="1"/>
    <n v="127413"/>
    <x v="1"/>
    <x v="3"/>
    <n v="2"/>
    <x v="3"/>
    <n v="3"/>
  </r>
  <r>
    <n v="2786"/>
    <s v="BN5771330"/>
    <n v="64"/>
    <x v="0"/>
    <n v="1"/>
    <n v="45"/>
    <x v="3"/>
    <n v="264824.76"/>
    <n v="1"/>
    <n v="0"/>
    <n v="0"/>
    <n v="69584.3"/>
    <x v="0"/>
    <x v="0"/>
    <n v="3"/>
    <x v="2"/>
    <n v="4"/>
  </r>
  <r>
    <n v="2787"/>
    <s v="BN5585013"/>
    <n v="51.1"/>
    <x v="2"/>
    <n v="0"/>
    <n v="42"/>
    <x v="9"/>
    <n v="248803.20000000001"/>
    <n v="1"/>
    <n v="1"/>
    <n v="0"/>
    <n v="198814.24"/>
    <x v="0"/>
    <x v="1"/>
    <n v="3"/>
    <x v="1"/>
    <n v="3"/>
  </r>
  <r>
    <n v="2788"/>
    <s v="BN5700400"/>
    <n v="80.5"/>
    <x v="0"/>
    <n v="1"/>
    <n v="48"/>
    <x v="5"/>
    <n v="236044.12"/>
    <n v="3"/>
    <n v="1"/>
    <n v="0"/>
    <n v="162643.15"/>
    <x v="0"/>
    <x v="3"/>
    <n v="4"/>
    <x v="2"/>
    <n v="3"/>
  </r>
  <r>
    <n v="2789"/>
    <s v="BN5726502"/>
    <n v="54"/>
    <x v="2"/>
    <n v="1"/>
    <n v="41"/>
    <x v="1"/>
    <n v="165062.22"/>
    <n v="1"/>
    <n v="1"/>
    <n v="0"/>
    <n v="114092.52"/>
    <x v="1"/>
    <x v="1"/>
    <n v="3"/>
    <x v="0"/>
    <n v="2"/>
  </r>
  <r>
    <n v="2790"/>
    <s v="BN5747416"/>
    <n v="70.5"/>
    <x v="1"/>
    <n v="1"/>
    <n v="46"/>
    <x v="10"/>
    <n v="369104.24"/>
    <n v="1"/>
    <n v="1"/>
    <n v="0"/>
    <n v="68860.3"/>
    <x v="0"/>
    <x v="2"/>
    <n v="3"/>
    <x v="0"/>
    <n v="4"/>
  </r>
  <r>
    <n v="2791"/>
    <s v="BN5595796"/>
    <n v="54"/>
    <x v="2"/>
    <n v="1"/>
    <n v="41"/>
    <x v="4"/>
    <n v="254556.62"/>
    <n v="1"/>
    <n v="1"/>
    <n v="1"/>
    <n v="16150.34"/>
    <x v="1"/>
    <x v="1"/>
    <n v="3"/>
    <x v="3"/>
    <n v="3"/>
  </r>
  <r>
    <n v="2792"/>
    <s v="BN5663739"/>
    <n v="53.2"/>
    <x v="1"/>
    <n v="0"/>
    <n v="68"/>
    <x v="6"/>
    <n v="0"/>
    <n v="1"/>
    <n v="1"/>
    <n v="1"/>
    <n v="115227.02"/>
    <x v="1"/>
    <x v="1"/>
    <n v="4"/>
    <x v="0"/>
    <n v="1"/>
  </r>
  <r>
    <n v="2793"/>
    <s v="BN5742733"/>
    <n v="53.5"/>
    <x v="0"/>
    <n v="0"/>
    <n v="47"/>
    <x v="0"/>
    <n v="0"/>
    <n v="2"/>
    <n v="0"/>
    <n v="1"/>
    <n v="170621.55"/>
    <x v="1"/>
    <x v="1"/>
    <n v="4"/>
    <x v="0"/>
    <n v="1"/>
  </r>
  <r>
    <n v="2794"/>
    <s v="BN5624706"/>
    <n v="62.7"/>
    <x v="2"/>
    <n v="1"/>
    <n v="25"/>
    <x v="8"/>
    <n v="368489.72"/>
    <n v="1"/>
    <n v="1"/>
    <n v="0"/>
    <n v="103099.22"/>
    <x v="1"/>
    <x v="0"/>
    <n v="1"/>
    <x v="3"/>
    <n v="4"/>
  </r>
  <r>
    <n v="2795"/>
    <s v="BN5597843"/>
    <n v="64.599999999999994"/>
    <x v="0"/>
    <n v="1"/>
    <n v="54"/>
    <x v="2"/>
    <n v="119338.86"/>
    <n v="1"/>
    <n v="0"/>
    <n v="0"/>
    <n v="172495.81"/>
    <x v="0"/>
    <x v="0"/>
    <n v="4"/>
    <x v="1"/>
    <n v="2"/>
  </r>
  <r>
    <n v="2796"/>
    <s v="BN5665023"/>
    <n v="51.5"/>
    <x v="0"/>
    <n v="0"/>
    <n v="27"/>
    <x v="3"/>
    <n v="159087.18"/>
    <n v="1"/>
    <n v="0"/>
    <n v="1"/>
    <n v="38772.82"/>
    <x v="1"/>
    <x v="1"/>
    <n v="1"/>
    <x v="2"/>
    <n v="2"/>
  </r>
  <r>
    <n v="2797"/>
    <s v="BN5770632"/>
    <n v="69.7"/>
    <x v="0"/>
    <n v="0"/>
    <n v="41"/>
    <x v="5"/>
    <n v="303106.38"/>
    <n v="1"/>
    <n v="1"/>
    <n v="1"/>
    <n v="44946.29"/>
    <x v="1"/>
    <x v="2"/>
    <n v="3"/>
    <x v="2"/>
    <n v="4"/>
  </r>
  <r>
    <n v="2798"/>
    <s v="BN5731240"/>
    <n v="65.2"/>
    <x v="2"/>
    <n v="1"/>
    <n v="29"/>
    <x v="0"/>
    <n v="333055.76"/>
    <n v="2"/>
    <n v="0"/>
    <n v="1"/>
    <n v="146007.70000000001"/>
    <x v="1"/>
    <x v="0"/>
    <n v="1"/>
    <x v="0"/>
    <n v="4"/>
  </r>
  <r>
    <n v="2799"/>
    <s v="BN5575957"/>
    <n v="57.9"/>
    <x v="2"/>
    <n v="1"/>
    <n v="30"/>
    <x v="5"/>
    <n v="300658.3"/>
    <n v="1"/>
    <n v="1"/>
    <n v="0"/>
    <n v="145558.42000000001"/>
    <x v="1"/>
    <x v="1"/>
    <n v="1"/>
    <x v="2"/>
    <n v="4"/>
  </r>
  <r>
    <n v="2800"/>
    <s v="BN5775575"/>
    <n v="76"/>
    <x v="0"/>
    <n v="1"/>
    <n v="45"/>
    <x v="2"/>
    <n v="243823.18"/>
    <n v="1"/>
    <n v="1"/>
    <n v="0"/>
    <n v="193312.33"/>
    <x v="1"/>
    <x v="3"/>
    <n v="3"/>
    <x v="1"/>
    <n v="3"/>
  </r>
  <r>
    <n v="2801"/>
    <s v="BN5646730"/>
    <n v="76.900000000000006"/>
    <x v="0"/>
    <n v="1"/>
    <n v="53"/>
    <x v="9"/>
    <n v="313547.56"/>
    <n v="2"/>
    <n v="1"/>
    <n v="0"/>
    <n v="40257.79"/>
    <x v="1"/>
    <x v="3"/>
    <n v="4"/>
    <x v="1"/>
    <n v="4"/>
  </r>
  <r>
    <n v="2802"/>
    <s v="BN5595973"/>
    <n v="49.8"/>
    <x v="1"/>
    <n v="1"/>
    <n v="31"/>
    <x v="2"/>
    <n v="255728.52"/>
    <n v="1"/>
    <n v="1"/>
    <n v="1"/>
    <n v="46677.9"/>
    <x v="1"/>
    <x v="1"/>
    <n v="1"/>
    <x v="1"/>
    <n v="4"/>
  </r>
  <r>
    <n v="2803"/>
    <s v="BN5723212"/>
    <n v="77.400000000000006"/>
    <x v="0"/>
    <n v="1"/>
    <n v="55"/>
    <x v="4"/>
    <n v="227418.56"/>
    <n v="1"/>
    <n v="1"/>
    <n v="1"/>
    <n v="153887.93"/>
    <x v="0"/>
    <x v="3"/>
    <n v="4"/>
    <x v="3"/>
    <n v="3"/>
  </r>
  <r>
    <n v="2804"/>
    <s v="BN5636895"/>
    <n v="70.5"/>
    <x v="2"/>
    <n v="0"/>
    <n v="45"/>
    <x v="3"/>
    <n v="159949.1"/>
    <n v="1"/>
    <n v="1"/>
    <n v="1"/>
    <n v="103108.33"/>
    <x v="1"/>
    <x v="2"/>
    <n v="3"/>
    <x v="2"/>
    <n v="2"/>
  </r>
  <r>
    <n v="2805"/>
    <s v="BN5751088"/>
    <n v="64.8"/>
    <x v="0"/>
    <n v="0"/>
    <n v="46"/>
    <x v="0"/>
    <n v="0"/>
    <n v="2"/>
    <n v="1"/>
    <n v="1"/>
    <n v="58652.23"/>
    <x v="1"/>
    <x v="0"/>
    <n v="3"/>
    <x v="0"/>
    <n v="1"/>
  </r>
  <r>
    <n v="2806"/>
    <s v="BN5618849"/>
    <n v="68.8"/>
    <x v="0"/>
    <n v="0"/>
    <n v="53"/>
    <x v="8"/>
    <n v="0"/>
    <n v="1"/>
    <n v="1"/>
    <n v="0"/>
    <n v="91624.11"/>
    <x v="0"/>
    <x v="2"/>
    <n v="4"/>
    <x v="3"/>
    <n v="1"/>
  </r>
  <r>
    <n v="2807"/>
    <s v="BN5787442"/>
    <n v="59.2"/>
    <x v="1"/>
    <n v="1"/>
    <n v="40"/>
    <x v="10"/>
    <n v="0"/>
    <n v="1"/>
    <n v="1"/>
    <n v="0"/>
    <n v="65986.48"/>
    <x v="0"/>
    <x v="0"/>
    <n v="3"/>
    <x v="0"/>
    <n v="1"/>
  </r>
  <r>
    <n v="2808"/>
    <s v="BN5780041"/>
    <n v="70.5"/>
    <x v="0"/>
    <n v="1"/>
    <n v="35"/>
    <x v="6"/>
    <n v="288855.92"/>
    <n v="2"/>
    <n v="1"/>
    <n v="0"/>
    <n v="113845.19"/>
    <x v="1"/>
    <x v="2"/>
    <n v="2"/>
    <x v="0"/>
    <n v="4"/>
  </r>
  <r>
    <n v="2809"/>
    <s v="BN5615904"/>
    <n v="65.400000000000006"/>
    <x v="0"/>
    <n v="1"/>
    <n v="44"/>
    <x v="3"/>
    <n v="198526.18"/>
    <n v="1"/>
    <n v="1"/>
    <n v="1"/>
    <n v="67607.899999999994"/>
    <x v="1"/>
    <x v="2"/>
    <n v="3"/>
    <x v="2"/>
    <n v="3"/>
  </r>
  <r>
    <n v="2810"/>
    <s v="BN5756914"/>
    <n v="62.4"/>
    <x v="0"/>
    <n v="0"/>
    <n v="34"/>
    <x v="0"/>
    <n v="158737.74"/>
    <n v="2"/>
    <n v="1"/>
    <n v="1"/>
    <n v="145471.94"/>
    <x v="1"/>
    <x v="0"/>
    <n v="1"/>
    <x v="0"/>
    <n v="2"/>
  </r>
  <r>
    <n v="2811"/>
    <s v="BN5595301"/>
    <n v="59.4"/>
    <x v="0"/>
    <n v="0"/>
    <n v="32"/>
    <x v="7"/>
    <n v="0"/>
    <n v="2"/>
    <n v="1"/>
    <n v="1"/>
    <n v="124071.71"/>
    <x v="1"/>
    <x v="0"/>
    <n v="1"/>
    <x v="1"/>
    <n v="1"/>
  </r>
  <r>
    <n v="2812"/>
    <s v="BN5699463"/>
    <n v="69.5"/>
    <x v="1"/>
    <n v="0"/>
    <n v="36"/>
    <x v="9"/>
    <n v="0"/>
    <n v="2"/>
    <n v="1"/>
    <n v="1"/>
    <n v="67502.12"/>
    <x v="1"/>
    <x v="2"/>
    <n v="2"/>
    <x v="1"/>
    <n v="1"/>
  </r>
  <r>
    <n v="2813"/>
    <s v="BN5581533"/>
    <n v="59.7"/>
    <x v="0"/>
    <n v="1"/>
    <n v="30"/>
    <x v="0"/>
    <n v="0"/>
    <n v="3"/>
    <n v="1"/>
    <n v="1"/>
    <n v="78707.97"/>
    <x v="1"/>
    <x v="0"/>
    <n v="1"/>
    <x v="0"/>
    <n v="1"/>
  </r>
  <r>
    <n v="2814"/>
    <s v="BN5600847"/>
    <n v="75.8"/>
    <x v="0"/>
    <n v="0"/>
    <n v="54"/>
    <x v="3"/>
    <n v="250191.88"/>
    <n v="1"/>
    <n v="1"/>
    <n v="0"/>
    <n v="171189.83"/>
    <x v="0"/>
    <x v="3"/>
    <n v="4"/>
    <x v="2"/>
    <n v="3"/>
  </r>
  <r>
    <n v="2815"/>
    <s v="BN5738585"/>
    <n v="73.7"/>
    <x v="2"/>
    <n v="0"/>
    <n v="42"/>
    <x v="0"/>
    <n v="324971.59999999998"/>
    <n v="2"/>
    <n v="1"/>
    <n v="0"/>
    <n v="149381.32"/>
    <x v="1"/>
    <x v="3"/>
    <n v="3"/>
    <x v="0"/>
    <n v="4"/>
  </r>
  <r>
    <n v="2816"/>
    <s v="BN5721220"/>
    <n v="69.400000000000006"/>
    <x v="2"/>
    <n v="1"/>
    <n v="39"/>
    <x v="1"/>
    <n v="191337.64"/>
    <n v="2"/>
    <n v="1"/>
    <n v="0"/>
    <n v="100335.55"/>
    <x v="1"/>
    <x v="2"/>
    <n v="2"/>
    <x v="0"/>
    <n v="2"/>
  </r>
  <r>
    <n v="2817"/>
    <s v="BN5619193"/>
    <n v="68.3"/>
    <x v="0"/>
    <n v="1"/>
    <n v="27"/>
    <x v="4"/>
    <n v="0"/>
    <n v="2"/>
    <n v="1"/>
    <n v="0"/>
    <n v="152698.23999999999"/>
    <x v="1"/>
    <x v="2"/>
    <n v="1"/>
    <x v="3"/>
    <n v="1"/>
  </r>
  <r>
    <n v="2818"/>
    <s v="BN5768157"/>
    <n v="53.8"/>
    <x v="1"/>
    <n v="0"/>
    <n v="32"/>
    <x v="2"/>
    <n v="0"/>
    <n v="2"/>
    <n v="1"/>
    <n v="1"/>
    <n v="41192.949999999997"/>
    <x v="1"/>
    <x v="1"/>
    <n v="1"/>
    <x v="1"/>
    <n v="1"/>
  </r>
  <r>
    <n v="2819"/>
    <s v="BN5806750"/>
    <n v="66.900000000000006"/>
    <x v="0"/>
    <n v="1"/>
    <n v="39"/>
    <x v="4"/>
    <n v="0"/>
    <n v="1"/>
    <n v="1"/>
    <n v="0"/>
    <n v="132540.32999999999"/>
    <x v="1"/>
    <x v="2"/>
    <n v="2"/>
    <x v="3"/>
    <n v="1"/>
  </r>
  <r>
    <n v="2820"/>
    <s v="BN5643409"/>
    <n v="73"/>
    <x v="0"/>
    <n v="0"/>
    <n v="36"/>
    <x v="8"/>
    <n v="148394.76"/>
    <n v="2"/>
    <n v="1"/>
    <n v="0"/>
    <n v="96875.520000000004"/>
    <x v="1"/>
    <x v="3"/>
    <n v="2"/>
    <x v="3"/>
    <n v="2"/>
  </r>
  <r>
    <n v="2821"/>
    <s v="BN5813829"/>
    <n v="62.2"/>
    <x v="0"/>
    <n v="0"/>
    <n v="33"/>
    <x v="1"/>
    <n v="179377.88"/>
    <n v="1"/>
    <n v="1"/>
    <n v="1"/>
    <n v="152305.47"/>
    <x v="1"/>
    <x v="0"/>
    <n v="1"/>
    <x v="0"/>
    <n v="2"/>
  </r>
  <r>
    <n v="2822"/>
    <s v="BN5626298"/>
    <n v="71.400000000000006"/>
    <x v="1"/>
    <n v="0"/>
    <n v="35"/>
    <x v="7"/>
    <n v="206242.66"/>
    <n v="2"/>
    <n v="1"/>
    <n v="1"/>
    <n v="49672.01"/>
    <x v="1"/>
    <x v="2"/>
    <n v="2"/>
    <x v="1"/>
    <n v="3"/>
  </r>
  <r>
    <n v="2823"/>
    <s v="BN5603495"/>
    <n v="56.9"/>
    <x v="1"/>
    <n v="0"/>
    <n v="36"/>
    <x v="6"/>
    <n v="0"/>
    <n v="1"/>
    <n v="1"/>
    <n v="0"/>
    <n v="133997.53"/>
    <x v="1"/>
    <x v="1"/>
    <n v="2"/>
    <x v="0"/>
    <n v="1"/>
  </r>
  <r>
    <n v="2824"/>
    <s v="BN5764264"/>
    <n v="66.8"/>
    <x v="2"/>
    <n v="0"/>
    <n v="61"/>
    <x v="8"/>
    <n v="240340.14"/>
    <n v="1"/>
    <n v="0"/>
    <n v="1"/>
    <n v="50454.8"/>
    <x v="1"/>
    <x v="2"/>
    <n v="4"/>
    <x v="3"/>
    <n v="3"/>
  </r>
  <r>
    <n v="2825"/>
    <s v="BN5667851"/>
    <n v="62.8"/>
    <x v="0"/>
    <n v="1"/>
    <n v="34"/>
    <x v="9"/>
    <n v="298272.62"/>
    <n v="2"/>
    <n v="1"/>
    <n v="1"/>
    <n v="16402.11"/>
    <x v="1"/>
    <x v="0"/>
    <n v="1"/>
    <x v="1"/>
    <n v="4"/>
  </r>
  <r>
    <n v="2826"/>
    <s v="BN5576273"/>
    <n v="60"/>
    <x v="0"/>
    <n v="1"/>
    <n v="42"/>
    <x v="1"/>
    <n v="282273.58"/>
    <n v="1"/>
    <n v="1"/>
    <n v="1"/>
    <n v="67803.83"/>
    <x v="1"/>
    <x v="0"/>
    <n v="3"/>
    <x v="0"/>
    <n v="4"/>
  </r>
  <r>
    <n v="2827"/>
    <s v="BN5628726"/>
    <n v="69.3"/>
    <x v="0"/>
    <n v="0"/>
    <n v="45"/>
    <x v="4"/>
    <n v="304683.09999999998"/>
    <n v="1"/>
    <n v="1"/>
    <n v="0"/>
    <n v="9241.7800000000007"/>
    <x v="1"/>
    <x v="2"/>
    <n v="3"/>
    <x v="3"/>
    <n v="4"/>
  </r>
  <r>
    <n v="2828"/>
    <s v="BN5584103"/>
    <n v="70.400000000000006"/>
    <x v="0"/>
    <n v="1"/>
    <n v="38"/>
    <x v="3"/>
    <n v="240053.96"/>
    <n v="2"/>
    <n v="0"/>
    <n v="1"/>
    <n v="100601.73"/>
    <x v="1"/>
    <x v="2"/>
    <n v="2"/>
    <x v="2"/>
    <n v="3"/>
  </r>
  <r>
    <n v="2829"/>
    <s v="BN5716362"/>
    <n v="52.7"/>
    <x v="1"/>
    <n v="1"/>
    <n v="35"/>
    <x v="9"/>
    <n v="264336.56"/>
    <n v="1"/>
    <n v="0"/>
    <n v="0"/>
    <n v="98734.15"/>
    <x v="1"/>
    <x v="1"/>
    <n v="2"/>
    <x v="1"/>
    <n v="4"/>
  </r>
  <r>
    <n v="2830"/>
    <s v="BN5759826"/>
    <n v="55.3"/>
    <x v="2"/>
    <n v="1"/>
    <n v="45"/>
    <x v="5"/>
    <n v="170401.64"/>
    <n v="2"/>
    <n v="1"/>
    <n v="1"/>
    <n v="160574.09"/>
    <x v="1"/>
    <x v="1"/>
    <n v="3"/>
    <x v="2"/>
    <n v="2"/>
  </r>
  <r>
    <n v="2831"/>
    <s v="BN5701468"/>
    <n v="57.5"/>
    <x v="1"/>
    <n v="1"/>
    <n v="55"/>
    <x v="1"/>
    <n v="169806.66"/>
    <n v="2"/>
    <n v="0"/>
    <n v="1"/>
    <n v="26015.8"/>
    <x v="1"/>
    <x v="1"/>
    <n v="4"/>
    <x v="0"/>
    <n v="2"/>
  </r>
  <r>
    <n v="2832"/>
    <s v="BN5758395"/>
    <n v="62.6"/>
    <x v="0"/>
    <n v="0"/>
    <n v="34"/>
    <x v="10"/>
    <n v="0"/>
    <n v="2"/>
    <n v="0"/>
    <n v="0"/>
    <n v="187172.54"/>
    <x v="1"/>
    <x v="0"/>
    <n v="1"/>
    <x v="0"/>
    <n v="1"/>
  </r>
  <r>
    <n v="2833"/>
    <s v="BN5758084"/>
    <n v="58.2"/>
    <x v="0"/>
    <n v="1"/>
    <n v="22"/>
    <x v="4"/>
    <n v="0"/>
    <n v="1"/>
    <n v="1"/>
    <n v="1"/>
    <n v="55763.66"/>
    <x v="1"/>
    <x v="1"/>
    <n v="1"/>
    <x v="3"/>
    <n v="1"/>
  </r>
  <r>
    <n v="2834"/>
    <s v="BN5680259"/>
    <n v="68.3"/>
    <x v="1"/>
    <n v="1"/>
    <n v="42"/>
    <x v="2"/>
    <n v="0"/>
    <n v="1"/>
    <n v="1"/>
    <n v="0"/>
    <n v="75848.22"/>
    <x v="1"/>
    <x v="2"/>
    <n v="3"/>
    <x v="1"/>
    <n v="1"/>
  </r>
  <r>
    <n v="2835"/>
    <s v="BN5649037"/>
    <n v="85"/>
    <x v="0"/>
    <n v="1"/>
    <n v="32"/>
    <x v="9"/>
    <n v="243070.36"/>
    <n v="1"/>
    <n v="0"/>
    <n v="0"/>
    <n v="40313.47"/>
    <x v="1"/>
    <x v="3"/>
    <n v="1"/>
    <x v="1"/>
    <n v="3"/>
  </r>
  <r>
    <n v="2836"/>
    <s v="BN5812830"/>
    <n v="65.3"/>
    <x v="1"/>
    <n v="1"/>
    <n v="37"/>
    <x v="5"/>
    <n v="233325.92"/>
    <n v="2"/>
    <n v="1"/>
    <n v="1"/>
    <n v="23864.21"/>
    <x v="1"/>
    <x v="2"/>
    <n v="2"/>
    <x v="2"/>
    <n v="3"/>
  </r>
  <r>
    <n v="2837"/>
    <s v="BN5768368"/>
    <n v="67.900000000000006"/>
    <x v="0"/>
    <n v="1"/>
    <n v="62"/>
    <x v="2"/>
    <n v="0"/>
    <n v="2"/>
    <n v="1"/>
    <n v="1"/>
    <n v="51380.9"/>
    <x v="1"/>
    <x v="2"/>
    <n v="4"/>
    <x v="1"/>
    <n v="1"/>
  </r>
  <r>
    <n v="2838"/>
    <s v="BN5702972"/>
    <n v="54.9"/>
    <x v="2"/>
    <n v="0"/>
    <n v="51"/>
    <x v="5"/>
    <n v="249658.32"/>
    <n v="1"/>
    <n v="0"/>
    <n v="1"/>
    <n v="93551.360000000001"/>
    <x v="1"/>
    <x v="1"/>
    <n v="4"/>
    <x v="2"/>
    <n v="3"/>
  </r>
  <r>
    <n v="2839"/>
    <s v="BN5646109"/>
    <n v="85"/>
    <x v="1"/>
    <n v="0"/>
    <n v="38"/>
    <x v="0"/>
    <n v="310361.12"/>
    <n v="2"/>
    <n v="0"/>
    <n v="0"/>
    <n v="169415.54"/>
    <x v="1"/>
    <x v="3"/>
    <n v="2"/>
    <x v="0"/>
    <n v="4"/>
  </r>
  <r>
    <n v="2840"/>
    <s v="BN5585364"/>
    <n v="55.8"/>
    <x v="2"/>
    <n v="0"/>
    <n v="34"/>
    <x v="1"/>
    <n v="216525.74"/>
    <n v="1"/>
    <n v="1"/>
    <n v="1"/>
    <n v="6935.31"/>
    <x v="1"/>
    <x v="1"/>
    <n v="1"/>
    <x v="0"/>
    <n v="3"/>
  </r>
  <r>
    <n v="2841"/>
    <s v="BN5713970"/>
    <n v="52.8"/>
    <x v="1"/>
    <n v="1"/>
    <n v="42"/>
    <x v="4"/>
    <n v="0"/>
    <n v="2"/>
    <n v="1"/>
    <n v="0"/>
    <n v="25399.7"/>
    <x v="1"/>
    <x v="1"/>
    <n v="3"/>
    <x v="3"/>
    <n v="1"/>
  </r>
  <r>
    <n v="2842"/>
    <s v="BN5748386"/>
    <n v="80.099999999999994"/>
    <x v="0"/>
    <n v="1"/>
    <n v="40"/>
    <x v="8"/>
    <n v="0"/>
    <n v="2"/>
    <n v="1"/>
    <n v="0"/>
    <n v="66256.27"/>
    <x v="1"/>
    <x v="3"/>
    <n v="3"/>
    <x v="3"/>
    <n v="1"/>
  </r>
  <r>
    <n v="2843"/>
    <s v="BN5785695"/>
    <n v="51.3"/>
    <x v="1"/>
    <n v="1"/>
    <n v="50"/>
    <x v="0"/>
    <n v="0"/>
    <n v="1"/>
    <n v="1"/>
    <n v="1"/>
    <n v="114709.13"/>
    <x v="0"/>
    <x v="1"/>
    <n v="4"/>
    <x v="0"/>
    <n v="1"/>
  </r>
  <r>
    <n v="2844"/>
    <s v="BN5693146"/>
    <n v="66.599999999999994"/>
    <x v="2"/>
    <n v="1"/>
    <n v="40"/>
    <x v="5"/>
    <n v="199625.76"/>
    <n v="2"/>
    <n v="1"/>
    <n v="1"/>
    <n v="158357.97"/>
    <x v="1"/>
    <x v="2"/>
    <n v="3"/>
    <x v="2"/>
    <n v="3"/>
  </r>
  <r>
    <n v="2845"/>
    <s v="BN5757434"/>
    <n v="60.6"/>
    <x v="0"/>
    <n v="1"/>
    <n v="37"/>
    <x v="0"/>
    <n v="264328.52"/>
    <n v="1"/>
    <n v="0"/>
    <n v="1"/>
    <n v="164815.59"/>
    <x v="1"/>
    <x v="0"/>
    <n v="2"/>
    <x v="0"/>
    <n v="4"/>
  </r>
  <r>
    <n v="2846"/>
    <s v="BN5812426"/>
    <n v="59.9"/>
    <x v="2"/>
    <n v="1"/>
    <n v="47"/>
    <x v="7"/>
    <n v="207166.1"/>
    <n v="1"/>
    <n v="1"/>
    <n v="0"/>
    <n v="132127.69"/>
    <x v="0"/>
    <x v="0"/>
    <n v="4"/>
    <x v="1"/>
    <n v="3"/>
  </r>
  <r>
    <n v="2847"/>
    <s v="BN5674863"/>
    <n v="54.4"/>
    <x v="2"/>
    <n v="1"/>
    <n v="41"/>
    <x v="4"/>
    <n v="284812.86"/>
    <n v="2"/>
    <n v="1"/>
    <n v="0"/>
    <n v="146637.45000000001"/>
    <x v="1"/>
    <x v="1"/>
    <n v="3"/>
    <x v="3"/>
    <n v="4"/>
  </r>
  <r>
    <n v="2848"/>
    <s v="BN5678485"/>
    <n v="52.9"/>
    <x v="1"/>
    <n v="1"/>
    <n v="40"/>
    <x v="3"/>
    <n v="199685"/>
    <n v="2"/>
    <n v="1"/>
    <n v="0"/>
    <n v="90256.06"/>
    <x v="0"/>
    <x v="1"/>
    <n v="3"/>
    <x v="2"/>
    <n v="3"/>
  </r>
  <r>
    <n v="2849"/>
    <s v="BN5713521"/>
    <n v="85"/>
    <x v="0"/>
    <n v="0"/>
    <n v="43"/>
    <x v="8"/>
    <n v="0"/>
    <n v="2"/>
    <n v="1"/>
    <n v="1"/>
    <n v="34827.43"/>
    <x v="1"/>
    <x v="3"/>
    <n v="3"/>
    <x v="3"/>
    <n v="1"/>
  </r>
  <r>
    <n v="2850"/>
    <s v="BN5579175"/>
    <n v="49.7"/>
    <x v="0"/>
    <n v="1"/>
    <n v="43"/>
    <x v="9"/>
    <n v="0"/>
    <n v="1"/>
    <n v="0"/>
    <n v="0"/>
    <n v="22074.48"/>
    <x v="1"/>
    <x v="1"/>
    <n v="3"/>
    <x v="1"/>
    <n v="1"/>
  </r>
  <r>
    <n v="2851"/>
    <s v="BN5610339"/>
    <n v="76.400000000000006"/>
    <x v="0"/>
    <n v="0"/>
    <n v="41"/>
    <x v="8"/>
    <n v="162084.84"/>
    <n v="1"/>
    <n v="0"/>
    <n v="1"/>
    <n v="109805.17"/>
    <x v="1"/>
    <x v="3"/>
    <n v="3"/>
    <x v="3"/>
    <n v="2"/>
  </r>
  <r>
    <n v="2852"/>
    <s v="BN5776367"/>
    <n v="60.3"/>
    <x v="0"/>
    <n v="0"/>
    <n v="50"/>
    <x v="8"/>
    <n v="0"/>
    <n v="1"/>
    <n v="1"/>
    <n v="0"/>
    <n v="100478.6"/>
    <x v="0"/>
    <x v="0"/>
    <n v="4"/>
    <x v="3"/>
    <n v="1"/>
  </r>
  <r>
    <n v="2853"/>
    <s v="BN5771396"/>
    <n v="60.9"/>
    <x v="0"/>
    <n v="1"/>
    <n v="42"/>
    <x v="5"/>
    <n v="0"/>
    <n v="2"/>
    <n v="1"/>
    <n v="1"/>
    <n v="97416.34"/>
    <x v="1"/>
    <x v="0"/>
    <n v="3"/>
    <x v="2"/>
    <n v="1"/>
  </r>
  <r>
    <n v="2854"/>
    <s v="BN5648402"/>
    <n v="48.7"/>
    <x v="0"/>
    <n v="1"/>
    <n v="55"/>
    <x v="4"/>
    <n v="399378.98"/>
    <n v="1"/>
    <n v="1"/>
    <n v="1"/>
    <n v="24207.86"/>
    <x v="0"/>
    <x v="1"/>
    <n v="4"/>
    <x v="3"/>
    <n v="4"/>
  </r>
  <r>
    <n v="2855"/>
    <s v="BN5646522"/>
    <n v="74.8"/>
    <x v="0"/>
    <n v="1"/>
    <n v="35"/>
    <x v="1"/>
    <n v="285290.86"/>
    <n v="1"/>
    <n v="0"/>
    <n v="0"/>
    <n v="69132.66"/>
    <x v="1"/>
    <x v="3"/>
    <n v="2"/>
    <x v="0"/>
    <n v="4"/>
  </r>
  <r>
    <n v="2856"/>
    <s v="BN5693116"/>
    <n v="71"/>
    <x v="1"/>
    <n v="0"/>
    <n v="77"/>
    <x v="8"/>
    <n v="0"/>
    <n v="2"/>
    <n v="1"/>
    <n v="1"/>
    <n v="9376.89"/>
    <x v="1"/>
    <x v="2"/>
    <n v="4"/>
    <x v="3"/>
    <n v="1"/>
  </r>
  <r>
    <n v="2857"/>
    <s v="BN5812980"/>
    <n v="43.2"/>
    <x v="2"/>
    <n v="0"/>
    <n v="47"/>
    <x v="6"/>
    <n v="220438.28"/>
    <n v="1"/>
    <n v="1"/>
    <n v="0"/>
    <n v="43046.7"/>
    <x v="0"/>
    <x v="1"/>
    <n v="4"/>
    <x v="0"/>
    <n v="3"/>
  </r>
  <r>
    <n v="2858"/>
    <s v="BN5769742"/>
    <n v="53.4"/>
    <x v="1"/>
    <n v="1"/>
    <n v="53"/>
    <x v="6"/>
    <n v="0"/>
    <n v="2"/>
    <n v="0"/>
    <n v="1"/>
    <n v="20856.310000000001"/>
    <x v="1"/>
    <x v="1"/>
    <n v="4"/>
    <x v="0"/>
    <n v="1"/>
  </r>
  <r>
    <n v="2859"/>
    <s v="BN5662347"/>
    <n v="60.7"/>
    <x v="0"/>
    <n v="1"/>
    <n v="27"/>
    <x v="6"/>
    <n v="0"/>
    <n v="2"/>
    <n v="0"/>
    <n v="0"/>
    <n v="187048.72"/>
    <x v="1"/>
    <x v="0"/>
    <n v="1"/>
    <x v="0"/>
    <n v="1"/>
  </r>
  <r>
    <n v="2860"/>
    <s v="BN5773416"/>
    <n v="55.1"/>
    <x v="1"/>
    <n v="1"/>
    <n v="34"/>
    <x v="4"/>
    <n v="0"/>
    <n v="2"/>
    <n v="1"/>
    <n v="0"/>
    <n v="53420.53"/>
    <x v="1"/>
    <x v="1"/>
    <n v="1"/>
    <x v="3"/>
    <n v="1"/>
  </r>
  <r>
    <n v="2861"/>
    <s v="BN5705803"/>
    <n v="67.400000000000006"/>
    <x v="0"/>
    <n v="1"/>
    <n v="47"/>
    <x v="3"/>
    <n v="284144.03999999998"/>
    <n v="1"/>
    <n v="1"/>
    <n v="0"/>
    <n v="37013.29"/>
    <x v="1"/>
    <x v="2"/>
    <n v="4"/>
    <x v="2"/>
    <n v="4"/>
  </r>
  <r>
    <n v="2862"/>
    <s v="BN5711311"/>
    <n v="52.5"/>
    <x v="0"/>
    <n v="0"/>
    <n v="27"/>
    <x v="5"/>
    <n v="0"/>
    <n v="2"/>
    <n v="1"/>
    <n v="0"/>
    <n v="89566.64"/>
    <x v="1"/>
    <x v="1"/>
    <n v="1"/>
    <x v="2"/>
    <n v="1"/>
  </r>
  <r>
    <n v="2863"/>
    <s v="BN5752288"/>
    <n v="64.5"/>
    <x v="2"/>
    <n v="1"/>
    <n v="35"/>
    <x v="2"/>
    <n v="299129.21999999997"/>
    <n v="1"/>
    <n v="0"/>
    <n v="0"/>
    <n v="149913.84"/>
    <x v="1"/>
    <x v="0"/>
    <n v="2"/>
    <x v="1"/>
    <n v="4"/>
  </r>
  <r>
    <n v="2864"/>
    <s v="BN5659088"/>
    <n v="75.5"/>
    <x v="0"/>
    <n v="0"/>
    <n v="45"/>
    <x v="9"/>
    <n v="0"/>
    <n v="2"/>
    <n v="1"/>
    <n v="0"/>
    <n v="18066.689999999999"/>
    <x v="1"/>
    <x v="3"/>
    <n v="3"/>
    <x v="1"/>
    <n v="1"/>
  </r>
  <r>
    <n v="2865"/>
    <s v="BN5596946"/>
    <n v="70.8"/>
    <x v="2"/>
    <n v="1"/>
    <n v="39"/>
    <x v="2"/>
    <n v="306732.26"/>
    <n v="1"/>
    <n v="1"/>
    <n v="1"/>
    <n v="26912.34"/>
    <x v="1"/>
    <x v="2"/>
    <n v="2"/>
    <x v="1"/>
    <n v="4"/>
  </r>
  <r>
    <n v="2866"/>
    <s v="BN5590141"/>
    <n v="71.5"/>
    <x v="0"/>
    <n v="1"/>
    <n v="23"/>
    <x v="5"/>
    <n v="152934.32"/>
    <n v="1"/>
    <n v="1"/>
    <n v="1"/>
    <n v="173511.72"/>
    <x v="1"/>
    <x v="2"/>
    <n v="1"/>
    <x v="2"/>
    <n v="2"/>
  </r>
  <r>
    <n v="2867"/>
    <s v="BN5631761"/>
    <n v="72.7"/>
    <x v="0"/>
    <n v="0"/>
    <n v="28"/>
    <x v="9"/>
    <n v="243016.56"/>
    <n v="1"/>
    <n v="1"/>
    <n v="1"/>
    <n v="146785.44"/>
    <x v="1"/>
    <x v="3"/>
    <n v="1"/>
    <x v="1"/>
    <n v="3"/>
  </r>
  <r>
    <n v="2868"/>
    <s v="BN5654124"/>
    <n v="55.9"/>
    <x v="1"/>
    <n v="0"/>
    <n v="29"/>
    <x v="1"/>
    <n v="0"/>
    <n v="1"/>
    <n v="0"/>
    <n v="1"/>
    <n v="1050.33"/>
    <x v="1"/>
    <x v="1"/>
    <n v="1"/>
    <x v="0"/>
    <n v="1"/>
  </r>
  <r>
    <n v="2869"/>
    <s v="BN5707881"/>
    <n v="54.5"/>
    <x v="1"/>
    <n v="1"/>
    <n v="38"/>
    <x v="2"/>
    <n v="146422.24"/>
    <n v="2"/>
    <n v="1"/>
    <n v="0"/>
    <n v="89587.34"/>
    <x v="0"/>
    <x v="1"/>
    <n v="2"/>
    <x v="1"/>
    <n v="2"/>
  </r>
  <r>
    <n v="2870"/>
    <s v="BN5593997"/>
    <n v="52.4"/>
    <x v="0"/>
    <n v="1"/>
    <n v="24"/>
    <x v="9"/>
    <n v="0"/>
    <n v="2"/>
    <n v="1"/>
    <n v="0"/>
    <n v="74405.34"/>
    <x v="1"/>
    <x v="1"/>
    <n v="1"/>
    <x v="1"/>
    <n v="1"/>
  </r>
  <r>
    <n v="2871"/>
    <s v="BN5651006"/>
    <n v="70.7"/>
    <x v="0"/>
    <n v="0"/>
    <n v="57"/>
    <x v="1"/>
    <n v="0"/>
    <n v="2"/>
    <n v="0"/>
    <n v="1"/>
    <n v="54409.48"/>
    <x v="1"/>
    <x v="2"/>
    <n v="4"/>
    <x v="0"/>
    <n v="1"/>
  </r>
  <r>
    <n v="2872"/>
    <s v="BN5798737"/>
    <n v="67.099999999999994"/>
    <x v="1"/>
    <n v="1"/>
    <n v="40"/>
    <x v="10"/>
    <n v="185349.88"/>
    <n v="2"/>
    <n v="1"/>
    <n v="0"/>
    <n v="3647.57"/>
    <x v="1"/>
    <x v="2"/>
    <n v="3"/>
    <x v="0"/>
    <n v="2"/>
  </r>
  <r>
    <n v="2873"/>
    <s v="BN5671504"/>
    <n v="43.9"/>
    <x v="1"/>
    <n v="1"/>
    <n v="54"/>
    <x v="6"/>
    <n v="192392.48"/>
    <n v="4"/>
    <n v="1"/>
    <n v="0"/>
    <n v="198874.52"/>
    <x v="0"/>
    <x v="1"/>
    <n v="4"/>
    <x v="0"/>
    <n v="2"/>
  </r>
  <r>
    <n v="2874"/>
    <s v="BN5707102"/>
    <n v="66.7"/>
    <x v="2"/>
    <n v="0"/>
    <n v="38"/>
    <x v="1"/>
    <n v="228783.24"/>
    <n v="1"/>
    <n v="1"/>
    <n v="1"/>
    <n v="53412.54"/>
    <x v="1"/>
    <x v="2"/>
    <n v="2"/>
    <x v="0"/>
    <n v="3"/>
  </r>
  <r>
    <n v="2875"/>
    <s v="BN5733494"/>
    <n v="83.1"/>
    <x v="2"/>
    <n v="1"/>
    <n v="34"/>
    <x v="9"/>
    <n v="160525.32"/>
    <n v="1"/>
    <n v="1"/>
    <n v="0"/>
    <n v="194867.78"/>
    <x v="1"/>
    <x v="3"/>
    <n v="1"/>
    <x v="1"/>
    <n v="2"/>
  </r>
  <r>
    <n v="2876"/>
    <s v="BN5641553"/>
    <n v="54.5"/>
    <x v="1"/>
    <n v="0"/>
    <n v="35"/>
    <x v="3"/>
    <n v="346663.04"/>
    <n v="1"/>
    <n v="1"/>
    <n v="0"/>
    <n v="150452.88"/>
    <x v="1"/>
    <x v="1"/>
    <n v="2"/>
    <x v="2"/>
    <n v="4"/>
  </r>
  <r>
    <n v="2877"/>
    <s v="BN5585197"/>
    <n v="60.4"/>
    <x v="1"/>
    <n v="0"/>
    <n v="37"/>
    <x v="3"/>
    <n v="294571.03999999998"/>
    <n v="1"/>
    <n v="1"/>
    <n v="1"/>
    <n v="57807.05"/>
    <x v="1"/>
    <x v="0"/>
    <n v="2"/>
    <x v="2"/>
    <n v="4"/>
  </r>
  <r>
    <n v="2878"/>
    <s v="BN5617779"/>
    <n v="65.7"/>
    <x v="1"/>
    <n v="1"/>
    <n v="69"/>
    <x v="8"/>
    <n v="239570.94"/>
    <n v="2"/>
    <n v="1"/>
    <n v="1"/>
    <n v="107534.32"/>
    <x v="1"/>
    <x v="2"/>
    <n v="4"/>
    <x v="3"/>
    <n v="3"/>
  </r>
  <r>
    <n v="2879"/>
    <s v="BN5667664"/>
    <n v="48.7"/>
    <x v="1"/>
    <n v="0"/>
    <n v="38"/>
    <x v="1"/>
    <n v="280274.3"/>
    <n v="1"/>
    <n v="1"/>
    <n v="0"/>
    <n v="194073.33"/>
    <x v="1"/>
    <x v="1"/>
    <n v="2"/>
    <x v="0"/>
    <n v="4"/>
  </r>
  <r>
    <n v="2880"/>
    <s v="BN5669324"/>
    <n v="75"/>
    <x v="2"/>
    <n v="0"/>
    <n v="54"/>
    <x v="5"/>
    <n v="214935.12"/>
    <n v="1"/>
    <n v="1"/>
    <n v="0"/>
    <n v="126233.18"/>
    <x v="0"/>
    <x v="3"/>
    <n v="4"/>
    <x v="2"/>
    <n v="3"/>
  </r>
  <r>
    <n v="2881"/>
    <s v="BN5789338"/>
    <n v="69.400000000000006"/>
    <x v="2"/>
    <n v="0"/>
    <n v="39"/>
    <x v="2"/>
    <n v="196436.08"/>
    <n v="2"/>
    <n v="1"/>
    <n v="0"/>
    <n v="182354.46"/>
    <x v="0"/>
    <x v="2"/>
    <n v="2"/>
    <x v="1"/>
    <n v="3"/>
  </r>
  <r>
    <n v="2882"/>
    <s v="BN5570856"/>
    <n v="71.099999999999994"/>
    <x v="2"/>
    <n v="0"/>
    <n v="37"/>
    <x v="0"/>
    <n v="267215.5"/>
    <n v="1"/>
    <n v="1"/>
    <n v="1"/>
    <n v="120586.32"/>
    <x v="1"/>
    <x v="2"/>
    <n v="2"/>
    <x v="0"/>
    <n v="4"/>
  </r>
  <r>
    <n v="2883"/>
    <s v="BN5685742"/>
    <n v="55.1"/>
    <x v="0"/>
    <n v="1"/>
    <n v="39"/>
    <x v="6"/>
    <n v="0"/>
    <n v="2"/>
    <n v="1"/>
    <n v="1"/>
    <n v="50578.400000000001"/>
    <x v="1"/>
    <x v="1"/>
    <n v="2"/>
    <x v="0"/>
    <n v="1"/>
  </r>
  <r>
    <n v="2884"/>
    <s v="BN5721830"/>
    <n v="55.9"/>
    <x v="0"/>
    <n v="0"/>
    <n v="40"/>
    <x v="2"/>
    <n v="190278.82"/>
    <n v="1"/>
    <n v="1"/>
    <n v="1"/>
    <n v="86575.46"/>
    <x v="1"/>
    <x v="1"/>
    <n v="3"/>
    <x v="1"/>
    <n v="2"/>
  </r>
  <r>
    <n v="2885"/>
    <s v="BN5775960"/>
    <n v="62"/>
    <x v="0"/>
    <n v="0"/>
    <n v="31"/>
    <x v="6"/>
    <n v="0"/>
    <n v="2"/>
    <n v="0"/>
    <n v="1"/>
    <n v="153392.28"/>
    <x v="1"/>
    <x v="0"/>
    <n v="1"/>
    <x v="0"/>
    <n v="1"/>
  </r>
  <r>
    <n v="2886"/>
    <s v="BN5715937"/>
    <n v="66"/>
    <x v="1"/>
    <n v="1"/>
    <n v="44"/>
    <x v="8"/>
    <n v="0"/>
    <n v="2"/>
    <n v="1"/>
    <n v="0"/>
    <n v="115509.59"/>
    <x v="1"/>
    <x v="2"/>
    <n v="3"/>
    <x v="3"/>
    <n v="1"/>
  </r>
  <r>
    <n v="2887"/>
    <s v="BN5675241"/>
    <n v="44.9"/>
    <x v="0"/>
    <n v="0"/>
    <n v="39"/>
    <x v="5"/>
    <n v="0"/>
    <n v="2"/>
    <n v="1"/>
    <n v="0"/>
    <n v="82176.479999999996"/>
    <x v="1"/>
    <x v="1"/>
    <n v="2"/>
    <x v="2"/>
    <n v="1"/>
  </r>
  <r>
    <n v="2888"/>
    <s v="BN5604227"/>
    <n v="70.3"/>
    <x v="2"/>
    <n v="0"/>
    <n v="28"/>
    <x v="1"/>
    <n v="194662.38"/>
    <n v="1"/>
    <n v="1"/>
    <n v="0"/>
    <n v="63717.49"/>
    <x v="1"/>
    <x v="2"/>
    <n v="1"/>
    <x v="0"/>
    <n v="3"/>
  </r>
  <r>
    <n v="2889"/>
    <s v="BN5658252"/>
    <n v="79.5"/>
    <x v="2"/>
    <n v="1"/>
    <n v="39"/>
    <x v="0"/>
    <n v="278531.26"/>
    <n v="2"/>
    <n v="1"/>
    <n v="1"/>
    <n v="198745.94"/>
    <x v="1"/>
    <x v="3"/>
    <n v="2"/>
    <x v="0"/>
    <n v="4"/>
  </r>
  <r>
    <n v="2890"/>
    <s v="BN5630315"/>
    <n v="59.4"/>
    <x v="0"/>
    <n v="0"/>
    <n v="33"/>
    <x v="9"/>
    <n v="0"/>
    <n v="1"/>
    <n v="0"/>
    <n v="1"/>
    <n v="5719.11"/>
    <x v="1"/>
    <x v="0"/>
    <n v="1"/>
    <x v="1"/>
    <n v="1"/>
  </r>
  <r>
    <n v="2891"/>
    <s v="BN5689529"/>
    <n v="58.6"/>
    <x v="1"/>
    <n v="1"/>
    <n v="36"/>
    <x v="8"/>
    <n v="336188.02"/>
    <n v="1"/>
    <n v="0"/>
    <n v="0"/>
    <n v="20058.61"/>
    <x v="1"/>
    <x v="0"/>
    <n v="2"/>
    <x v="3"/>
    <n v="4"/>
  </r>
  <r>
    <n v="2892"/>
    <s v="BN5774137"/>
    <n v="61.3"/>
    <x v="2"/>
    <n v="0"/>
    <n v="32"/>
    <x v="8"/>
    <n v="263127.76"/>
    <n v="2"/>
    <n v="1"/>
    <n v="0"/>
    <n v="170638.98"/>
    <x v="1"/>
    <x v="0"/>
    <n v="1"/>
    <x v="3"/>
    <n v="4"/>
  </r>
  <r>
    <n v="2893"/>
    <s v="BN5701204"/>
    <n v="60.1"/>
    <x v="0"/>
    <n v="1"/>
    <n v="46"/>
    <x v="6"/>
    <n v="0"/>
    <n v="2"/>
    <n v="1"/>
    <n v="0"/>
    <n v="30607.11"/>
    <x v="1"/>
    <x v="0"/>
    <n v="3"/>
    <x v="0"/>
    <n v="1"/>
  </r>
  <r>
    <n v="2894"/>
    <s v="BN5719519"/>
    <n v="65.7"/>
    <x v="0"/>
    <n v="1"/>
    <n v="52"/>
    <x v="9"/>
    <n v="0"/>
    <n v="2"/>
    <n v="0"/>
    <n v="0"/>
    <n v="37171.46"/>
    <x v="1"/>
    <x v="2"/>
    <n v="4"/>
    <x v="1"/>
    <n v="1"/>
  </r>
  <r>
    <n v="2895"/>
    <s v="BN5644032"/>
    <n v="53.1"/>
    <x v="0"/>
    <n v="1"/>
    <n v="33"/>
    <x v="6"/>
    <n v="0"/>
    <n v="1"/>
    <n v="1"/>
    <n v="1"/>
    <n v="42589.33"/>
    <x v="1"/>
    <x v="1"/>
    <n v="1"/>
    <x v="0"/>
    <n v="1"/>
  </r>
  <r>
    <n v="2896"/>
    <s v="BN5646772"/>
    <n v="62.1"/>
    <x v="2"/>
    <n v="1"/>
    <n v="49"/>
    <x v="3"/>
    <n v="214726.58"/>
    <n v="1"/>
    <n v="1"/>
    <n v="1"/>
    <n v="66799.28"/>
    <x v="1"/>
    <x v="0"/>
    <n v="4"/>
    <x v="2"/>
    <n v="3"/>
  </r>
  <r>
    <n v="2897"/>
    <s v="BN5606749"/>
    <n v="78.2"/>
    <x v="0"/>
    <n v="0"/>
    <n v="35"/>
    <x v="0"/>
    <n v="188986.06"/>
    <n v="1"/>
    <n v="0"/>
    <n v="1"/>
    <n v="101866.39"/>
    <x v="1"/>
    <x v="3"/>
    <n v="2"/>
    <x v="0"/>
    <n v="2"/>
  </r>
  <r>
    <n v="2898"/>
    <s v="BN5664063"/>
    <n v="52.8"/>
    <x v="2"/>
    <n v="0"/>
    <n v="31"/>
    <x v="9"/>
    <n v="340428.46"/>
    <n v="2"/>
    <n v="1"/>
    <n v="0"/>
    <n v="49284"/>
    <x v="1"/>
    <x v="1"/>
    <n v="1"/>
    <x v="1"/>
    <n v="4"/>
  </r>
  <r>
    <n v="2899"/>
    <s v="BN5624423"/>
    <n v="69.599999999999994"/>
    <x v="0"/>
    <n v="1"/>
    <n v="54"/>
    <x v="5"/>
    <n v="279562.12"/>
    <n v="1"/>
    <n v="1"/>
    <n v="0"/>
    <n v="27445.4"/>
    <x v="0"/>
    <x v="2"/>
    <n v="4"/>
    <x v="2"/>
    <n v="4"/>
  </r>
  <r>
    <n v="2900"/>
    <s v="BN5810857"/>
    <n v="58.6"/>
    <x v="0"/>
    <n v="0"/>
    <n v="37"/>
    <x v="3"/>
    <n v="0"/>
    <n v="2"/>
    <n v="1"/>
    <n v="0"/>
    <n v="70760.69"/>
    <x v="1"/>
    <x v="0"/>
    <n v="2"/>
    <x v="2"/>
    <n v="1"/>
  </r>
  <r>
    <n v="2901"/>
    <s v="BN5668488"/>
    <n v="62.6"/>
    <x v="1"/>
    <n v="0"/>
    <n v="28"/>
    <x v="2"/>
    <n v="297220.82"/>
    <n v="3"/>
    <n v="0"/>
    <n v="1"/>
    <n v="104502.02"/>
    <x v="0"/>
    <x v="0"/>
    <n v="1"/>
    <x v="1"/>
    <n v="4"/>
  </r>
  <r>
    <n v="2902"/>
    <s v="BN5603159"/>
    <n v="49.8"/>
    <x v="0"/>
    <n v="1"/>
    <n v="75"/>
    <x v="0"/>
    <n v="340483.4"/>
    <n v="2"/>
    <n v="1"/>
    <n v="1"/>
    <n v="165407.96"/>
    <x v="1"/>
    <x v="1"/>
    <n v="4"/>
    <x v="0"/>
    <n v="4"/>
  </r>
  <r>
    <n v="2903"/>
    <s v="BN5803915"/>
    <n v="69.099999999999994"/>
    <x v="0"/>
    <n v="0"/>
    <n v="35"/>
    <x v="1"/>
    <n v="256613.66"/>
    <n v="1"/>
    <n v="1"/>
    <n v="1"/>
    <n v="113580.79"/>
    <x v="1"/>
    <x v="2"/>
    <n v="2"/>
    <x v="0"/>
    <n v="4"/>
  </r>
  <r>
    <n v="2904"/>
    <s v="BN5728686"/>
    <n v="56.8"/>
    <x v="0"/>
    <n v="0"/>
    <n v="49"/>
    <x v="3"/>
    <n v="0"/>
    <n v="2"/>
    <n v="1"/>
    <n v="1"/>
    <n v="45978.39"/>
    <x v="1"/>
    <x v="1"/>
    <n v="4"/>
    <x v="2"/>
    <n v="1"/>
  </r>
  <r>
    <n v="2905"/>
    <s v="BN5597957"/>
    <n v="71.5"/>
    <x v="0"/>
    <n v="0"/>
    <n v="37"/>
    <x v="6"/>
    <n v="0"/>
    <n v="1"/>
    <n v="1"/>
    <n v="1"/>
    <n v="152012.35999999999"/>
    <x v="1"/>
    <x v="2"/>
    <n v="2"/>
    <x v="0"/>
    <n v="1"/>
  </r>
  <r>
    <n v="2906"/>
    <s v="BN5694742"/>
    <n v="68"/>
    <x v="2"/>
    <n v="1"/>
    <n v="34"/>
    <x v="3"/>
    <n v="350908"/>
    <n v="1"/>
    <n v="0"/>
    <n v="1"/>
    <n v="77349.919999999998"/>
    <x v="1"/>
    <x v="2"/>
    <n v="1"/>
    <x v="2"/>
    <n v="4"/>
  </r>
  <r>
    <n v="2907"/>
    <s v="BN5600488"/>
    <n v="80.2"/>
    <x v="1"/>
    <n v="1"/>
    <n v="43"/>
    <x v="5"/>
    <n v="0"/>
    <n v="2"/>
    <n v="1"/>
    <n v="0"/>
    <n v="47322.05"/>
    <x v="1"/>
    <x v="3"/>
    <n v="3"/>
    <x v="2"/>
    <n v="1"/>
  </r>
  <r>
    <n v="2908"/>
    <s v="BN5727224"/>
    <n v="53.9"/>
    <x v="0"/>
    <n v="0"/>
    <n v="24"/>
    <x v="10"/>
    <n v="201771.86"/>
    <n v="2"/>
    <n v="1"/>
    <n v="1"/>
    <n v="38772.65"/>
    <x v="1"/>
    <x v="1"/>
    <n v="1"/>
    <x v="0"/>
    <n v="3"/>
  </r>
  <r>
    <n v="2909"/>
    <s v="BN5570682"/>
    <n v="49.4"/>
    <x v="0"/>
    <n v="1"/>
    <n v="71"/>
    <x v="9"/>
    <n v="186641.6"/>
    <n v="1"/>
    <n v="1"/>
    <n v="1"/>
    <n v="24489.439999999999"/>
    <x v="1"/>
    <x v="1"/>
    <n v="4"/>
    <x v="1"/>
    <n v="2"/>
  </r>
  <r>
    <n v="2910"/>
    <s v="BN5606187"/>
    <n v="59.4"/>
    <x v="2"/>
    <n v="1"/>
    <n v="40"/>
    <x v="5"/>
    <n v="126352.88"/>
    <n v="2"/>
    <n v="1"/>
    <n v="1"/>
    <n v="14466.08"/>
    <x v="1"/>
    <x v="0"/>
    <n v="3"/>
    <x v="2"/>
    <n v="2"/>
  </r>
  <r>
    <n v="2911"/>
    <s v="BN5746052"/>
    <n v="59.6"/>
    <x v="0"/>
    <n v="1"/>
    <n v="35"/>
    <x v="0"/>
    <n v="278903.34000000003"/>
    <n v="1"/>
    <n v="0"/>
    <n v="0"/>
    <n v="63142.12"/>
    <x v="1"/>
    <x v="0"/>
    <n v="2"/>
    <x v="0"/>
    <n v="4"/>
  </r>
  <r>
    <n v="2912"/>
    <s v="BN5704900"/>
    <n v="64.900000000000006"/>
    <x v="0"/>
    <n v="0"/>
    <n v="54"/>
    <x v="2"/>
    <n v="98227.5"/>
    <n v="1"/>
    <n v="1"/>
    <n v="0"/>
    <n v="41858.43"/>
    <x v="1"/>
    <x v="0"/>
    <n v="4"/>
    <x v="1"/>
    <n v="2"/>
  </r>
  <r>
    <n v="2913"/>
    <s v="BN5628885"/>
    <n v="69.900000000000006"/>
    <x v="2"/>
    <n v="1"/>
    <n v="34"/>
    <x v="1"/>
    <n v="247812.44"/>
    <n v="3"/>
    <n v="1"/>
    <n v="1"/>
    <n v="127443.82"/>
    <x v="0"/>
    <x v="2"/>
    <n v="1"/>
    <x v="0"/>
    <n v="3"/>
  </r>
  <r>
    <n v="2914"/>
    <s v="BN5697599"/>
    <n v="78.7"/>
    <x v="0"/>
    <n v="0"/>
    <n v="42"/>
    <x v="5"/>
    <n v="0"/>
    <n v="2"/>
    <n v="1"/>
    <n v="1"/>
    <n v="84151.98"/>
    <x v="1"/>
    <x v="3"/>
    <n v="3"/>
    <x v="2"/>
    <n v="1"/>
  </r>
  <r>
    <n v="2915"/>
    <s v="BN5733796"/>
    <n v="60.4"/>
    <x v="0"/>
    <n v="1"/>
    <n v="30"/>
    <x v="3"/>
    <n v="0"/>
    <n v="2"/>
    <n v="0"/>
    <n v="0"/>
    <n v="58595.64"/>
    <x v="1"/>
    <x v="0"/>
    <n v="1"/>
    <x v="2"/>
    <n v="1"/>
  </r>
  <r>
    <n v="2916"/>
    <s v="BN5617395"/>
    <n v="48.9"/>
    <x v="2"/>
    <n v="0"/>
    <n v="54"/>
    <x v="1"/>
    <n v="262883.02"/>
    <n v="1"/>
    <n v="1"/>
    <n v="0"/>
    <n v="37240.11"/>
    <x v="0"/>
    <x v="1"/>
    <n v="4"/>
    <x v="0"/>
    <n v="4"/>
  </r>
  <r>
    <n v="2917"/>
    <s v="BN5704496"/>
    <n v="65.099999999999994"/>
    <x v="0"/>
    <n v="1"/>
    <n v="58"/>
    <x v="0"/>
    <n v="0"/>
    <n v="1"/>
    <n v="1"/>
    <n v="0"/>
    <n v="114522.68"/>
    <x v="0"/>
    <x v="0"/>
    <n v="4"/>
    <x v="0"/>
    <n v="1"/>
  </r>
  <r>
    <n v="2918"/>
    <s v="BN5620996"/>
    <n v="69.8"/>
    <x v="0"/>
    <n v="1"/>
    <n v="59"/>
    <x v="5"/>
    <n v="272650.96000000002"/>
    <n v="2"/>
    <n v="1"/>
    <n v="1"/>
    <n v="72549.27"/>
    <x v="0"/>
    <x v="2"/>
    <n v="4"/>
    <x v="2"/>
    <n v="4"/>
  </r>
  <r>
    <n v="2919"/>
    <s v="BN5649400"/>
    <n v="57.8"/>
    <x v="2"/>
    <n v="0"/>
    <n v="40"/>
    <x v="4"/>
    <n v="226300.88"/>
    <n v="2"/>
    <n v="1"/>
    <n v="0"/>
    <n v="176712.59"/>
    <x v="0"/>
    <x v="1"/>
    <n v="3"/>
    <x v="3"/>
    <n v="3"/>
  </r>
  <r>
    <n v="2920"/>
    <s v="BN5736673"/>
    <n v="53.8"/>
    <x v="1"/>
    <n v="0"/>
    <n v="44"/>
    <x v="9"/>
    <n v="0"/>
    <n v="1"/>
    <n v="0"/>
    <n v="0"/>
    <n v="152855.96"/>
    <x v="1"/>
    <x v="1"/>
    <n v="3"/>
    <x v="1"/>
    <n v="1"/>
  </r>
  <r>
    <n v="2921"/>
    <s v="BN5714571"/>
    <n v="69.599999999999994"/>
    <x v="0"/>
    <n v="0"/>
    <n v="35"/>
    <x v="4"/>
    <n v="0"/>
    <n v="2"/>
    <n v="1"/>
    <n v="1"/>
    <n v="73371.649999999994"/>
    <x v="1"/>
    <x v="2"/>
    <n v="2"/>
    <x v="3"/>
    <n v="1"/>
  </r>
  <r>
    <n v="2922"/>
    <s v="BN5598994"/>
    <n v="50.7"/>
    <x v="2"/>
    <n v="0"/>
    <n v="48"/>
    <x v="2"/>
    <n v="205570.32"/>
    <n v="1"/>
    <n v="1"/>
    <n v="1"/>
    <n v="70323.679999999993"/>
    <x v="1"/>
    <x v="1"/>
    <n v="4"/>
    <x v="1"/>
    <n v="3"/>
  </r>
  <r>
    <n v="2923"/>
    <s v="BN5705026"/>
    <n v="68.5"/>
    <x v="1"/>
    <n v="1"/>
    <n v="36"/>
    <x v="5"/>
    <n v="166528.56"/>
    <n v="1"/>
    <n v="0"/>
    <n v="0"/>
    <n v="9663.2800000000007"/>
    <x v="1"/>
    <x v="2"/>
    <n v="2"/>
    <x v="2"/>
    <n v="2"/>
  </r>
  <r>
    <n v="2924"/>
    <s v="BN5631072"/>
    <n v="70.5"/>
    <x v="2"/>
    <n v="1"/>
    <n v="43"/>
    <x v="4"/>
    <n v="144505.28"/>
    <n v="2"/>
    <n v="1"/>
    <n v="1"/>
    <n v="142514.66"/>
    <x v="1"/>
    <x v="2"/>
    <n v="3"/>
    <x v="3"/>
    <n v="2"/>
  </r>
  <r>
    <n v="2925"/>
    <s v="BN5792731"/>
    <n v="49.9"/>
    <x v="2"/>
    <n v="0"/>
    <n v="31"/>
    <x v="5"/>
    <n v="296103.03999999998"/>
    <n v="1"/>
    <n v="1"/>
    <n v="0"/>
    <n v="118623.94"/>
    <x v="1"/>
    <x v="1"/>
    <n v="1"/>
    <x v="2"/>
    <n v="4"/>
  </r>
  <r>
    <n v="2926"/>
    <s v="BN5633444"/>
    <n v="71.7"/>
    <x v="0"/>
    <n v="0"/>
    <n v="78"/>
    <x v="9"/>
    <n v="276979.32"/>
    <n v="1"/>
    <n v="1"/>
    <n v="1"/>
    <n v="68400.14"/>
    <x v="1"/>
    <x v="2"/>
    <n v="4"/>
    <x v="1"/>
    <n v="4"/>
  </r>
  <r>
    <n v="2927"/>
    <s v="BN5744442"/>
    <n v="51"/>
    <x v="0"/>
    <n v="1"/>
    <n v="65"/>
    <x v="2"/>
    <n v="0"/>
    <n v="2"/>
    <n v="1"/>
    <n v="1"/>
    <n v="115291.86"/>
    <x v="1"/>
    <x v="1"/>
    <n v="4"/>
    <x v="1"/>
    <n v="1"/>
  </r>
  <r>
    <n v="2928"/>
    <s v="BN5669569"/>
    <n v="63.2"/>
    <x v="0"/>
    <n v="1"/>
    <n v="34"/>
    <x v="5"/>
    <n v="223178.66"/>
    <n v="1"/>
    <n v="1"/>
    <n v="1"/>
    <n v="170382.99"/>
    <x v="1"/>
    <x v="0"/>
    <n v="1"/>
    <x v="2"/>
    <n v="3"/>
  </r>
  <r>
    <n v="2929"/>
    <s v="BN5581111"/>
    <n v="66.8"/>
    <x v="2"/>
    <n v="0"/>
    <n v="41"/>
    <x v="10"/>
    <n v="244209.58"/>
    <n v="1"/>
    <n v="1"/>
    <n v="0"/>
    <n v="112946.67"/>
    <x v="0"/>
    <x v="2"/>
    <n v="3"/>
    <x v="0"/>
    <n v="3"/>
  </r>
  <r>
    <n v="2930"/>
    <s v="BN5728967"/>
    <n v="74.400000000000006"/>
    <x v="2"/>
    <n v="1"/>
    <n v="34"/>
    <x v="4"/>
    <n v="192213.66"/>
    <n v="1"/>
    <n v="1"/>
    <n v="1"/>
    <n v="79812.77"/>
    <x v="1"/>
    <x v="3"/>
    <n v="1"/>
    <x v="3"/>
    <n v="2"/>
  </r>
  <r>
    <n v="2931"/>
    <s v="BN5573365"/>
    <n v="66.3"/>
    <x v="2"/>
    <n v="1"/>
    <n v="44"/>
    <x v="3"/>
    <n v="231861.74"/>
    <n v="1"/>
    <n v="1"/>
    <n v="0"/>
    <n v="19862.78"/>
    <x v="1"/>
    <x v="2"/>
    <n v="3"/>
    <x v="2"/>
    <n v="3"/>
  </r>
  <r>
    <n v="2932"/>
    <s v="BN5776646"/>
    <n v="63.8"/>
    <x v="2"/>
    <n v="0"/>
    <n v="39"/>
    <x v="3"/>
    <n v="249027.32"/>
    <n v="2"/>
    <n v="1"/>
    <n v="0"/>
    <n v="158610.89000000001"/>
    <x v="1"/>
    <x v="0"/>
    <n v="2"/>
    <x v="2"/>
    <n v="3"/>
  </r>
  <r>
    <n v="2933"/>
    <s v="BN5724771"/>
    <n v="68.8"/>
    <x v="0"/>
    <n v="0"/>
    <n v="56"/>
    <x v="9"/>
    <n v="0"/>
    <n v="1"/>
    <n v="1"/>
    <n v="0"/>
    <n v="191212.63"/>
    <x v="0"/>
    <x v="2"/>
    <n v="4"/>
    <x v="1"/>
    <n v="1"/>
  </r>
  <r>
    <n v="2934"/>
    <s v="BN5713057"/>
    <n v="58.8"/>
    <x v="1"/>
    <n v="1"/>
    <n v="48"/>
    <x v="2"/>
    <n v="0"/>
    <n v="1"/>
    <n v="1"/>
    <n v="0"/>
    <n v="61931.21"/>
    <x v="1"/>
    <x v="0"/>
    <n v="4"/>
    <x v="1"/>
    <n v="1"/>
  </r>
  <r>
    <n v="2935"/>
    <s v="BN5690101"/>
    <n v="63.1"/>
    <x v="0"/>
    <n v="1"/>
    <n v="35"/>
    <x v="3"/>
    <n v="0"/>
    <n v="1"/>
    <n v="1"/>
    <n v="1"/>
    <n v="58043.02"/>
    <x v="0"/>
    <x v="0"/>
    <n v="2"/>
    <x v="2"/>
    <n v="1"/>
  </r>
  <r>
    <n v="2936"/>
    <s v="BN5689338"/>
    <n v="68.7"/>
    <x v="1"/>
    <n v="1"/>
    <n v="37"/>
    <x v="2"/>
    <n v="201976.78"/>
    <n v="2"/>
    <n v="1"/>
    <n v="0"/>
    <n v="22247.27"/>
    <x v="1"/>
    <x v="2"/>
    <n v="2"/>
    <x v="1"/>
    <n v="3"/>
  </r>
  <r>
    <n v="2937"/>
    <s v="BN5671679"/>
    <n v="59.9"/>
    <x v="0"/>
    <n v="1"/>
    <n v="46"/>
    <x v="7"/>
    <n v="237154.48"/>
    <n v="1"/>
    <n v="1"/>
    <n v="1"/>
    <n v="31448.52"/>
    <x v="1"/>
    <x v="0"/>
    <n v="3"/>
    <x v="1"/>
    <n v="3"/>
  </r>
  <r>
    <n v="2938"/>
    <s v="BN5782719"/>
    <n v="71.8"/>
    <x v="1"/>
    <n v="1"/>
    <n v="30"/>
    <x v="5"/>
    <n v="0"/>
    <n v="2"/>
    <n v="1"/>
    <n v="0"/>
    <n v="146875.85999999999"/>
    <x v="1"/>
    <x v="2"/>
    <n v="1"/>
    <x v="2"/>
    <n v="1"/>
  </r>
  <r>
    <n v="2939"/>
    <s v="BN5764332"/>
    <n v="73"/>
    <x v="0"/>
    <n v="1"/>
    <n v="29"/>
    <x v="8"/>
    <n v="0"/>
    <n v="2"/>
    <n v="1"/>
    <n v="1"/>
    <n v="116081.93"/>
    <x v="1"/>
    <x v="3"/>
    <n v="1"/>
    <x v="3"/>
    <n v="1"/>
  </r>
  <r>
    <n v="2940"/>
    <s v="BN5591828"/>
    <n v="53.3"/>
    <x v="0"/>
    <n v="0"/>
    <n v="41"/>
    <x v="0"/>
    <n v="0"/>
    <n v="1"/>
    <n v="0"/>
    <n v="1"/>
    <n v="73669.94"/>
    <x v="0"/>
    <x v="1"/>
    <n v="3"/>
    <x v="0"/>
    <n v="1"/>
  </r>
  <r>
    <n v="2941"/>
    <s v="BN5772711"/>
    <n v="71.099999999999994"/>
    <x v="1"/>
    <n v="0"/>
    <n v="30"/>
    <x v="8"/>
    <n v="0"/>
    <n v="2"/>
    <n v="1"/>
    <n v="1"/>
    <n v="93959.96"/>
    <x v="1"/>
    <x v="2"/>
    <n v="1"/>
    <x v="3"/>
    <n v="1"/>
  </r>
  <r>
    <n v="2942"/>
    <s v="BN5791921"/>
    <n v="55.5"/>
    <x v="1"/>
    <n v="0"/>
    <n v="28"/>
    <x v="9"/>
    <n v="0"/>
    <n v="2"/>
    <n v="0"/>
    <n v="1"/>
    <n v="158918.03"/>
    <x v="1"/>
    <x v="1"/>
    <n v="1"/>
    <x v="1"/>
    <n v="1"/>
  </r>
  <r>
    <n v="2943"/>
    <s v="BN5715454"/>
    <n v="85"/>
    <x v="0"/>
    <n v="0"/>
    <n v="44"/>
    <x v="9"/>
    <n v="226622.22"/>
    <n v="1"/>
    <n v="1"/>
    <n v="1"/>
    <n v="198193.75"/>
    <x v="1"/>
    <x v="3"/>
    <n v="3"/>
    <x v="1"/>
    <n v="3"/>
  </r>
  <r>
    <n v="2944"/>
    <s v="BN5639190"/>
    <n v="67.8"/>
    <x v="0"/>
    <n v="0"/>
    <n v="43"/>
    <x v="9"/>
    <n v="0"/>
    <n v="1"/>
    <n v="0"/>
    <n v="0"/>
    <n v="13160.03"/>
    <x v="1"/>
    <x v="2"/>
    <n v="3"/>
    <x v="1"/>
    <n v="1"/>
  </r>
  <r>
    <n v="2945"/>
    <s v="BN5798763"/>
    <n v="57.6"/>
    <x v="0"/>
    <n v="1"/>
    <n v="34"/>
    <x v="3"/>
    <n v="0"/>
    <n v="2"/>
    <n v="1"/>
    <n v="0"/>
    <n v="4660.91"/>
    <x v="1"/>
    <x v="1"/>
    <n v="1"/>
    <x v="2"/>
    <n v="1"/>
  </r>
  <r>
    <n v="2946"/>
    <s v="BN5776261"/>
    <n v="83.5"/>
    <x v="2"/>
    <n v="1"/>
    <n v="22"/>
    <x v="4"/>
    <n v="248730.84"/>
    <n v="1"/>
    <n v="0"/>
    <n v="0"/>
    <n v="180197.74"/>
    <x v="0"/>
    <x v="3"/>
    <n v="1"/>
    <x v="3"/>
    <n v="3"/>
  </r>
  <r>
    <n v="2947"/>
    <s v="BN5727609"/>
    <n v="59.2"/>
    <x v="0"/>
    <n v="1"/>
    <n v="44"/>
    <x v="1"/>
    <n v="294498.58"/>
    <n v="2"/>
    <n v="1"/>
    <n v="1"/>
    <n v="63023.02"/>
    <x v="1"/>
    <x v="0"/>
    <n v="3"/>
    <x v="0"/>
    <n v="4"/>
  </r>
  <r>
    <n v="2948"/>
    <s v="BN5793726"/>
    <n v="77.400000000000006"/>
    <x v="0"/>
    <n v="1"/>
    <n v="38"/>
    <x v="3"/>
    <n v="207376.38"/>
    <n v="1"/>
    <n v="0"/>
    <n v="1"/>
    <n v="118971.74"/>
    <x v="1"/>
    <x v="3"/>
    <n v="2"/>
    <x v="2"/>
    <n v="3"/>
  </r>
  <r>
    <n v="2949"/>
    <s v="BN5694308"/>
    <n v="62"/>
    <x v="0"/>
    <n v="0"/>
    <n v="31"/>
    <x v="1"/>
    <n v="277480.48"/>
    <n v="2"/>
    <n v="0"/>
    <n v="0"/>
    <n v="154700.60999999999"/>
    <x v="1"/>
    <x v="0"/>
    <n v="1"/>
    <x v="0"/>
    <n v="4"/>
  </r>
  <r>
    <n v="2950"/>
    <s v="BN5764108"/>
    <n v="51.9"/>
    <x v="1"/>
    <n v="1"/>
    <n v="41"/>
    <x v="4"/>
    <n v="223800.28"/>
    <n v="1"/>
    <n v="1"/>
    <n v="1"/>
    <n v="97577.17"/>
    <x v="1"/>
    <x v="1"/>
    <n v="3"/>
    <x v="3"/>
    <n v="3"/>
  </r>
  <r>
    <n v="2951"/>
    <s v="BN5744832"/>
    <n v="73.400000000000006"/>
    <x v="1"/>
    <n v="0"/>
    <n v="39"/>
    <x v="10"/>
    <n v="305520.48"/>
    <n v="1"/>
    <n v="1"/>
    <n v="1"/>
    <n v="48990.5"/>
    <x v="1"/>
    <x v="3"/>
    <n v="2"/>
    <x v="0"/>
    <n v="4"/>
  </r>
  <r>
    <n v="2952"/>
    <s v="BN5671568"/>
    <n v="76.3"/>
    <x v="2"/>
    <n v="1"/>
    <n v="33"/>
    <x v="3"/>
    <n v="287932.59999999998"/>
    <n v="2"/>
    <n v="1"/>
    <n v="1"/>
    <n v="140262.96"/>
    <x v="0"/>
    <x v="3"/>
    <n v="1"/>
    <x v="2"/>
    <n v="4"/>
  </r>
  <r>
    <n v="2953"/>
    <s v="BN5654814"/>
    <n v="73.3"/>
    <x v="0"/>
    <n v="1"/>
    <n v="53"/>
    <x v="7"/>
    <n v="283113.92"/>
    <n v="1"/>
    <n v="1"/>
    <n v="0"/>
    <n v="130189.53"/>
    <x v="1"/>
    <x v="3"/>
    <n v="4"/>
    <x v="1"/>
    <n v="4"/>
  </r>
  <r>
    <n v="2954"/>
    <s v="BN5649049"/>
    <n v="65"/>
    <x v="0"/>
    <n v="0"/>
    <n v="45"/>
    <x v="5"/>
    <n v="0"/>
    <n v="2"/>
    <n v="1"/>
    <n v="1"/>
    <n v="16301.91"/>
    <x v="1"/>
    <x v="0"/>
    <n v="3"/>
    <x v="2"/>
    <n v="1"/>
  </r>
  <r>
    <n v="2955"/>
    <s v="BN5775475"/>
    <n v="53.8"/>
    <x v="0"/>
    <n v="0"/>
    <n v="35"/>
    <x v="8"/>
    <n v="0"/>
    <n v="2"/>
    <n v="1"/>
    <n v="0"/>
    <n v="126962.41"/>
    <x v="1"/>
    <x v="1"/>
    <n v="2"/>
    <x v="3"/>
    <n v="1"/>
  </r>
  <r>
    <n v="2956"/>
    <s v="BN5807394"/>
    <n v="57.7"/>
    <x v="0"/>
    <n v="0"/>
    <n v="48"/>
    <x v="1"/>
    <n v="0"/>
    <n v="1"/>
    <n v="1"/>
    <n v="1"/>
    <n v="158750.53"/>
    <x v="1"/>
    <x v="1"/>
    <n v="4"/>
    <x v="0"/>
    <n v="1"/>
  </r>
  <r>
    <n v="2957"/>
    <s v="BN5642798"/>
    <n v="79.2"/>
    <x v="0"/>
    <n v="1"/>
    <n v="32"/>
    <x v="2"/>
    <n v="0"/>
    <n v="2"/>
    <n v="1"/>
    <n v="0"/>
    <n v="199644.2"/>
    <x v="1"/>
    <x v="3"/>
    <n v="1"/>
    <x v="1"/>
    <n v="1"/>
  </r>
  <r>
    <n v="2958"/>
    <s v="BN5789022"/>
    <n v="68.599999999999994"/>
    <x v="0"/>
    <n v="0"/>
    <n v="43"/>
    <x v="7"/>
    <n v="0"/>
    <n v="1"/>
    <n v="1"/>
    <n v="1"/>
    <n v="144272.71"/>
    <x v="0"/>
    <x v="2"/>
    <n v="3"/>
    <x v="1"/>
    <n v="1"/>
  </r>
  <r>
    <n v="2959"/>
    <s v="BN5813917"/>
    <n v="58.9"/>
    <x v="0"/>
    <n v="1"/>
    <n v="31"/>
    <x v="0"/>
    <n v="0"/>
    <n v="2"/>
    <n v="0"/>
    <n v="1"/>
    <n v="98320.27"/>
    <x v="1"/>
    <x v="0"/>
    <n v="1"/>
    <x v="0"/>
    <n v="1"/>
  </r>
  <r>
    <n v="2960"/>
    <s v="BN5673532"/>
    <n v="53"/>
    <x v="0"/>
    <n v="1"/>
    <n v="27"/>
    <x v="9"/>
    <n v="325120.64000000001"/>
    <n v="1"/>
    <n v="1"/>
    <n v="0"/>
    <n v="64129.03"/>
    <x v="1"/>
    <x v="1"/>
    <n v="1"/>
    <x v="1"/>
    <n v="4"/>
  </r>
  <r>
    <n v="2961"/>
    <s v="BN5595048"/>
    <n v="77.8"/>
    <x v="2"/>
    <n v="0"/>
    <n v="31"/>
    <x v="3"/>
    <n v="246458.92"/>
    <n v="1"/>
    <n v="1"/>
    <n v="0"/>
    <n v="181221.09"/>
    <x v="1"/>
    <x v="3"/>
    <n v="1"/>
    <x v="2"/>
    <n v="3"/>
  </r>
  <r>
    <n v="2962"/>
    <s v="BN5583594"/>
    <n v="61.6"/>
    <x v="1"/>
    <n v="1"/>
    <n v="33"/>
    <x v="3"/>
    <n v="153331.42000000001"/>
    <n v="2"/>
    <n v="1"/>
    <n v="1"/>
    <n v="163809.07999999999"/>
    <x v="1"/>
    <x v="0"/>
    <n v="1"/>
    <x v="2"/>
    <n v="2"/>
  </r>
  <r>
    <n v="2963"/>
    <s v="BN5604913"/>
    <n v="55"/>
    <x v="0"/>
    <n v="1"/>
    <n v="40"/>
    <x v="9"/>
    <n v="280557.98"/>
    <n v="3"/>
    <n v="1"/>
    <n v="1"/>
    <n v="171457.06"/>
    <x v="0"/>
    <x v="1"/>
    <n v="3"/>
    <x v="1"/>
    <n v="4"/>
  </r>
  <r>
    <n v="2964"/>
    <s v="BN5717984"/>
    <n v="65.5"/>
    <x v="0"/>
    <n v="0"/>
    <n v="53"/>
    <x v="6"/>
    <n v="0"/>
    <n v="2"/>
    <n v="0"/>
    <n v="1"/>
    <n v="15801.02"/>
    <x v="1"/>
    <x v="2"/>
    <n v="4"/>
    <x v="0"/>
    <n v="1"/>
  </r>
  <r>
    <n v="2965"/>
    <s v="BN5679673"/>
    <n v="72.099999999999994"/>
    <x v="0"/>
    <n v="1"/>
    <n v="48"/>
    <x v="1"/>
    <n v="231528.64"/>
    <n v="2"/>
    <n v="0"/>
    <n v="0"/>
    <n v="102950.79"/>
    <x v="1"/>
    <x v="3"/>
    <n v="4"/>
    <x v="0"/>
    <n v="3"/>
  </r>
  <r>
    <n v="2966"/>
    <s v="BN5654487"/>
    <n v="49.9"/>
    <x v="2"/>
    <n v="1"/>
    <n v="38"/>
    <x v="8"/>
    <n v="262285.06"/>
    <n v="2"/>
    <n v="1"/>
    <n v="0"/>
    <n v="174918.46"/>
    <x v="1"/>
    <x v="1"/>
    <n v="2"/>
    <x v="3"/>
    <n v="4"/>
  </r>
  <r>
    <n v="2967"/>
    <s v="BN5577091"/>
    <n v="51.1"/>
    <x v="0"/>
    <n v="1"/>
    <n v="47"/>
    <x v="8"/>
    <n v="136750.54"/>
    <n v="1"/>
    <n v="1"/>
    <n v="0"/>
    <n v="193160.25"/>
    <x v="0"/>
    <x v="1"/>
    <n v="4"/>
    <x v="3"/>
    <n v="2"/>
  </r>
  <r>
    <n v="2968"/>
    <s v="BN5595237"/>
    <n v="57.9"/>
    <x v="2"/>
    <n v="0"/>
    <n v="41"/>
    <x v="8"/>
    <n v="235666.6"/>
    <n v="3"/>
    <n v="0"/>
    <n v="0"/>
    <n v="5831"/>
    <x v="0"/>
    <x v="1"/>
    <n v="3"/>
    <x v="3"/>
    <n v="3"/>
  </r>
  <r>
    <n v="2969"/>
    <s v="BN5756845"/>
    <n v="69.599999999999994"/>
    <x v="1"/>
    <n v="0"/>
    <n v="38"/>
    <x v="3"/>
    <n v="0"/>
    <n v="2"/>
    <n v="1"/>
    <n v="1"/>
    <n v="82298.59"/>
    <x v="1"/>
    <x v="2"/>
    <n v="2"/>
    <x v="2"/>
    <n v="1"/>
  </r>
  <r>
    <n v="2970"/>
    <s v="BN5726271"/>
    <n v="68.099999999999994"/>
    <x v="0"/>
    <n v="1"/>
    <n v="36"/>
    <x v="3"/>
    <n v="0"/>
    <n v="2"/>
    <n v="0"/>
    <n v="0"/>
    <n v="130686.59"/>
    <x v="1"/>
    <x v="2"/>
    <n v="2"/>
    <x v="2"/>
    <n v="1"/>
  </r>
  <r>
    <n v="2971"/>
    <s v="BN5595141"/>
    <n v="81.5"/>
    <x v="0"/>
    <n v="1"/>
    <n v="47"/>
    <x v="3"/>
    <n v="0"/>
    <n v="1"/>
    <n v="0"/>
    <n v="1"/>
    <n v="52885.23"/>
    <x v="0"/>
    <x v="3"/>
    <n v="4"/>
    <x v="2"/>
    <n v="1"/>
  </r>
  <r>
    <n v="2972"/>
    <s v="BN5782443"/>
    <n v="68.099999999999994"/>
    <x v="1"/>
    <n v="1"/>
    <n v="32"/>
    <x v="0"/>
    <n v="222186.02"/>
    <n v="1"/>
    <n v="1"/>
    <n v="0"/>
    <n v="68985.990000000005"/>
    <x v="1"/>
    <x v="2"/>
    <n v="1"/>
    <x v="0"/>
    <n v="3"/>
  </r>
  <r>
    <n v="2973"/>
    <s v="BN5592790"/>
    <n v="64.099999999999994"/>
    <x v="1"/>
    <n v="1"/>
    <n v="44"/>
    <x v="9"/>
    <n v="265315.09999999998"/>
    <n v="1"/>
    <n v="1"/>
    <n v="0"/>
    <n v="35367.19"/>
    <x v="1"/>
    <x v="0"/>
    <n v="3"/>
    <x v="1"/>
    <n v="4"/>
  </r>
  <r>
    <n v="2974"/>
    <s v="BN5651896"/>
    <n v="59.1"/>
    <x v="0"/>
    <n v="0"/>
    <n v="58"/>
    <x v="9"/>
    <n v="257764.98"/>
    <n v="1"/>
    <n v="1"/>
    <n v="1"/>
    <n v="196241.94"/>
    <x v="0"/>
    <x v="0"/>
    <n v="4"/>
    <x v="1"/>
    <n v="4"/>
  </r>
  <r>
    <n v="2975"/>
    <s v="BN5746650"/>
    <n v="56.5"/>
    <x v="2"/>
    <n v="1"/>
    <n v="61"/>
    <x v="9"/>
    <n v="138259.18"/>
    <n v="1"/>
    <n v="1"/>
    <n v="1"/>
    <n v="170705.53"/>
    <x v="1"/>
    <x v="1"/>
    <n v="4"/>
    <x v="1"/>
    <n v="2"/>
  </r>
  <r>
    <n v="2976"/>
    <s v="BN5774092"/>
    <n v="48.7"/>
    <x v="0"/>
    <n v="1"/>
    <n v="39"/>
    <x v="5"/>
    <n v="0"/>
    <n v="2"/>
    <n v="1"/>
    <n v="1"/>
    <n v="126477.41"/>
    <x v="1"/>
    <x v="1"/>
    <n v="2"/>
    <x v="2"/>
    <n v="1"/>
  </r>
  <r>
    <n v="2977"/>
    <s v="BN5667178"/>
    <n v="72.900000000000006"/>
    <x v="0"/>
    <n v="1"/>
    <n v="41"/>
    <x v="4"/>
    <n v="242809.28"/>
    <n v="1"/>
    <n v="1"/>
    <n v="1"/>
    <n v="159618.17000000001"/>
    <x v="1"/>
    <x v="3"/>
    <n v="3"/>
    <x v="3"/>
    <n v="3"/>
  </r>
  <r>
    <n v="2978"/>
    <s v="BN5655036"/>
    <n v="50.5"/>
    <x v="1"/>
    <n v="0"/>
    <n v="47"/>
    <x v="9"/>
    <n v="262710.59999999998"/>
    <n v="3"/>
    <n v="1"/>
    <n v="0"/>
    <n v="195395.33"/>
    <x v="0"/>
    <x v="1"/>
    <n v="4"/>
    <x v="1"/>
    <n v="4"/>
  </r>
  <r>
    <n v="2979"/>
    <s v="BN5595830"/>
    <n v="58"/>
    <x v="0"/>
    <n v="0"/>
    <n v="37"/>
    <x v="1"/>
    <n v="204194.66"/>
    <n v="1"/>
    <n v="0"/>
    <n v="1"/>
    <n v="168285.85"/>
    <x v="1"/>
    <x v="1"/>
    <n v="2"/>
    <x v="0"/>
    <n v="3"/>
  </r>
  <r>
    <n v="2980"/>
    <s v="BN5668298"/>
    <n v="64.2"/>
    <x v="0"/>
    <n v="1"/>
    <n v="42"/>
    <x v="1"/>
    <n v="309726.3"/>
    <n v="1"/>
    <n v="1"/>
    <n v="1"/>
    <n v="138052.51"/>
    <x v="1"/>
    <x v="0"/>
    <n v="3"/>
    <x v="0"/>
    <n v="4"/>
  </r>
  <r>
    <n v="2981"/>
    <s v="BN5709389"/>
    <n v="85"/>
    <x v="1"/>
    <n v="0"/>
    <n v="43"/>
    <x v="6"/>
    <n v="199891.86"/>
    <n v="2"/>
    <n v="1"/>
    <n v="0"/>
    <n v="71179.31"/>
    <x v="1"/>
    <x v="3"/>
    <n v="3"/>
    <x v="0"/>
    <n v="3"/>
  </r>
  <r>
    <n v="2982"/>
    <s v="BN5711131"/>
    <n v="61.6"/>
    <x v="2"/>
    <n v="1"/>
    <n v="41"/>
    <x v="0"/>
    <n v="243408.64000000001"/>
    <n v="2"/>
    <n v="1"/>
    <n v="0"/>
    <n v="55556.3"/>
    <x v="1"/>
    <x v="0"/>
    <n v="3"/>
    <x v="0"/>
    <n v="3"/>
  </r>
  <r>
    <n v="2983"/>
    <s v="BN5798572"/>
    <n v="52.6"/>
    <x v="1"/>
    <n v="0"/>
    <n v="45"/>
    <x v="6"/>
    <n v="0"/>
    <n v="2"/>
    <n v="1"/>
    <n v="0"/>
    <n v="31705.19"/>
    <x v="1"/>
    <x v="1"/>
    <n v="3"/>
    <x v="0"/>
    <n v="1"/>
  </r>
  <r>
    <n v="2984"/>
    <s v="BN5663852"/>
    <n v="52.3"/>
    <x v="2"/>
    <n v="1"/>
    <n v="37"/>
    <x v="2"/>
    <n v="277565.52"/>
    <n v="1"/>
    <n v="1"/>
    <n v="1"/>
    <n v="186118.93"/>
    <x v="1"/>
    <x v="1"/>
    <n v="2"/>
    <x v="1"/>
    <n v="4"/>
  </r>
  <r>
    <n v="2985"/>
    <s v="BN5694859"/>
    <n v="66.3"/>
    <x v="0"/>
    <n v="1"/>
    <n v="37"/>
    <x v="9"/>
    <n v="0"/>
    <n v="2"/>
    <n v="1"/>
    <n v="1"/>
    <n v="195580.28"/>
    <x v="1"/>
    <x v="2"/>
    <n v="2"/>
    <x v="1"/>
    <n v="1"/>
  </r>
  <r>
    <n v="2986"/>
    <s v="BN5631825"/>
    <n v="84"/>
    <x v="0"/>
    <n v="1"/>
    <n v="32"/>
    <x v="2"/>
    <n v="272583.42"/>
    <n v="1"/>
    <n v="1"/>
    <n v="0"/>
    <n v="54113.38"/>
    <x v="1"/>
    <x v="3"/>
    <n v="1"/>
    <x v="1"/>
    <n v="4"/>
  </r>
  <r>
    <n v="2987"/>
    <s v="BN5768729"/>
    <n v="57"/>
    <x v="2"/>
    <n v="1"/>
    <n v="44"/>
    <x v="10"/>
    <n v="215713.14"/>
    <n v="2"/>
    <n v="1"/>
    <n v="0"/>
    <n v="127528.84"/>
    <x v="1"/>
    <x v="1"/>
    <n v="3"/>
    <x v="0"/>
    <n v="3"/>
  </r>
  <r>
    <n v="2988"/>
    <s v="BN5682181"/>
    <n v="67.599999999999994"/>
    <x v="2"/>
    <n v="0"/>
    <n v="28"/>
    <x v="1"/>
    <n v="216697.32"/>
    <n v="1"/>
    <n v="0"/>
    <n v="0"/>
    <n v="60231.74"/>
    <x v="0"/>
    <x v="2"/>
    <n v="1"/>
    <x v="0"/>
    <n v="3"/>
  </r>
  <r>
    <n v="2989"/>
    <s v="BN5684714"/>
    <n v="68.900000000000006"/>
    <x v="0"/>
    <n v="1"/>
    <n v="49"/>
    <x v="1"/>
    <n v="187743.9"/>
    <n v="3"/>
    <n v="1"/>
    <n v="0"/>
    <n v="156878.42000000001"/>
    <x v="0"/>
    <x v="2"/>
    <n v="4"/>
    <x v="0"/>
    <n v="2"/>
  </r>
  <r>
    <n v="2990"/>
    <s v="BN5636341"/>
    <n v="70.3"/>
    <x v="1"/>
    <n v="0"/>
    <n v="47"/>
    <x v="1"/>
    <n v="0"/>
    <n v="1"/>
    <n v="1"/>
    <n v="0"/>
    <n v="182784.11"/>
    <x v="0"/>
    <x v="2"/>
    <n v="4"/>
    <x v="0"/>
    <n v="1"/>
  </r>
  <r>
    <n v="2991"/>
    <s v="BN5809736"/>
    <n v="49.1"/>
    <x v="2"/>
    <n v="1"/>
    <n v="21"/>
    <x v="0"/>
    <n v="251720.4"/>
    <n v="1"/>
    <n v="0"/>
    <n v="0"/>
    <n v="129690.5"/>
    <x v="1"/>
    <x v="1"/>
    <n v="1"/>
    <x v="0"/>
    <n v="3"/>
  </r>
  <r>
    <n v="2992"/>
    <s v="BN5699197"/>
    <n v="58.4"/>
    <x v="0"/>
    <n v="1"/>
    <n v="51"/>
    <x v="2"/>
    <n v="345426.88"/>
    <n v="1"/>
    <n v="1"/>
    <n v="0"/>
    <n v="113860.81"/>
    <x v="1"/>
    <x v="1"/>
    <n v="4"/>
    <x v="1"/>
    <n v="4"/>
  </r>
  <r>
    <n v="2993"/>
    <s v="BN5786906"/>
    <n v="81"/>
    <x v="0"/>
    <n v="0"/>
    <n v="53"/>
    <x v="8"/>
    <n v="0"/>
    <n v="2"/>
    <n v="0"/>
    <n v="1"/>
    <n v="184524.74"/>
    <x v="1"/>
    <x v="3"/>
    <n v="4"/>
    <x v="3"/>
    <n v="1"/>
  </r>
  <r>
    <n v="2994"/>
    <s v="BN5709354"/>
    <n v="74.5"/>
    <x v="1"/>
    <n v="0"/>
    <n v="61"/>
    <x v="2"/>
    <n v="0"/>
    <n v="1"/>
    <n v="1"/>
    <n v="1"/>
    <n v="36124.980000000003"/>
    <x v="1"/>
    <x v="3"/>
    <n v="4"/>
    <x v="1"/>
    <n v="1"/>
  </r>
  <r>
    <n v="2995"/>
    <s v="BN5710170"/>
    <n v="62.5"/>
    <x v="0"/>
    <n v="0"/>
    <n v="41"/>
    <x v="6"/>
    <n v="261573.84"/>
    <n v="1"/>
    <n v="0"/>
    <n v="1"/>
    <n v="121316.07"/>
    <x v="1"/>
    <x v="0"/>
    <n v="3"/>
    <x v="0"/>
    <n v="4"/>
  </r>
  <r>
    <n v="2996"/>
    <s v="BN5582405"/>
    <n v="53.5"/>
    <x v="0"/>
    <n v="0"/>
    <n v="31"/>
    <x v="0"/>
    <n v="224734.68"/>
    <n v="1"/>
    <n v="1"/>
    <n v="0"/>
    <n v="185630.76"/>
    <x v="1"/>
    <x v="1"/>
    <n v="1"/>
    <x v="0"/>
    <n v="3"/>
  </r>
  <r>
    <n v="2997"/>
    <s v="BN5575607"/>
    <n v="72.900000000000006"/>
    <x v="1"/>
    <n v="0"/>
    <n v="47"/>
    <x v="3"/>
    <n v="182182.12"/>
    <n v="2"/>
    <n v="1"/>
    <n v="0"/>
    <n v="71133.119999999995"/>
    <x v="1"/>
    <x v="3"/>
    <n v="4"/>
    <x v="2"/>
    <n v="2"/>
  </r>
  <r>
    <n v="2998"/>
    <s v="BN5756733"/>
    <n v="65.5"/>
    <x v="0"/>
    <n v="0"/>
    <n v="28"/>
    <x v="3"/>
    <n v="212397"/>
    <n v="1"/>
    <n v="0"/>
    <n v="1"/>
    <n v="32020.42"/>
    <x v="1"/>
    <x v="2"/>
    <n v="1"/>
    <x v="2"/>
    <n v="3"/>
  </r>
  <r>
    <n v="2999"/>
    <s v="BN5766202"/>
    <n v="75.099999999999994"/>
    <x v="0"/>
    <n v="1"/>
    <n v="49"/>
    <x v="8"/>
    <n v="285339.86"/>
    <n v="2"/>
    <n v="1"/>
    <n v="0"/>
    <n v="162760.95999999999"/>
    <x v="1"/>
    <x v="3"/>
    <n v="4"/>
    <x v="3"/>
    <n v="4"/>
  </r>
  <r>
    <n v="3000"/>
    <s v="BN5592927"/>
    <n v="52.5"/>
    <x v="0"/>
    <n v="1"/>
    <n v="35"/>
    <x v="1"/>
    <n v="225666.7"/>
    <n v="1"/>
    <n v="0"/>
    <n v="1"/>
    <n v="175178.56"/>
    <x v="1"/>
    <x v="1"/>
    <n v="2"/>
    <x v="0"/>
    <n v="3"/>
  </r>
  <r>
    <n v="3001"/>
    <s v="BN5584458"/>
    <n v="53.2"/>
    <x v="0"/>
    <n v="0"/>
    <n v="42"/>
    <x v="8"/>
    <n v="0"/>
    <n v="2"/>
    <n v="0"/>
    <n v="1"/>
    <n v="177099.71"/>
    <x v="1"/>
    <x v="1"/>
    <n v="3"/>
    <x v="3"/>
    <n v="1"/>
  </r>
  <r>
    <n v="3002"/>
    <s v="BN5675862"/>
    <n v="69.599999999999994"/>
    <x v="1"/>
    <n v="0"/>
    <n v="45"/>
    <x v="4"/>
    <n v="0"/>
    <n v="2"/>
    <n v="1"/>
    <n v="1"/>
    <n v="66406.37"/>
    <x v="1"/>
    <x v="2"/>
    <n v="3"/>
    <x v="3"/>
    <n v="1"/>
  </r>
  <r>
    <n v="3003"/>
    <s v="BN5672004"/>
    <n v="78.599999999999994"/>
    <x v="2"/>
    <n v="0"/>
    <n v="34"/>
    <x v="0"/>
    <n v="208672.86"/>
    <n v="2"/>
    <n v="0"/>
    <n v="0"/>
    <n v="59559.81"/>
    <x v="1"/>
    <x v="3"/>
    <n v="1"/>
    <x v="0"/>
    <n v="3"/>
  </r>
  <r>
    <n v="3004"/>
    <s v="BN5801571"/>
    <n v="58"/>
    <x v="0"/>
    <n v="1"/>
    <n v="57"/>
    <x v="5"/>
    <n v="208611.48"/>
    <n v="1"/>
    <n v="0"/>
    <n v="1"/>
    <n v="175750.21"/>
    <x v="1"/>
    <x v="1"/>
    <n v="4"/>
    <x v="2"/>
    <n v="3"/>
  </r>
  <r>
    <n v="3005"/>
    <s v="BN5706098"/>
    <n v="59.6"/>
    <x v="2"/>
    <n v="1"/>
    <n v="49"/>
    <x v="8"/>
    <n v="280374.2"/>
    <n v="2"/>
    <n v="1"/>
    <n v="1"/>
    <n v="174311.3"/>
    <x v="1"/>
    <x v="0"/>
    <n v="4"/>
    <x v="3"/>
    <n v="4"/>
  </r>
  <r>
    <n v="3006"/>
    <s v="BN5789776"/>
    <n v="68.3"/>
    <x v="0"/>
    <n v="1"/>
    <n v="41"/>
    <x v="4"/>
    <n v="0"/>
    <n v="2"/>
    <n v="1"/>
    <n v="0"/>
    <n v="171716.81"/>
    <x v="1"/>
    <x v="2"/>
    <n v="3"/>
    <x v="3"/>
    <n v="1"/>
  </r>
  <r>
    <n v="3007"/>
    <s v="BN5720856"/>
    <n v="74.7"/>
    <x v="0"/>
    <n v="0"/>
    <n v="47"/>
    <x v="1"/>
    <n v="229918.24"/>
    <n v="1"/>
    <n v="1"/>
    <n v="0"/>
    <n v="189362.39"/>
    <x v="0"/>
    <x v="3"/>
    <n v="4"/>
    <x v="0"/>
    <n v="3"/>
  </r>
  <r>
    <n v="3008"/>
    <s v="BN5697910"/>
    <n v="60.2"/>
    <x v="0"/>
    <n v="1"/>
    <n v="35"/>
    <x v="8"/>
    <n v="329408.76"/>
    <n v="1"/>
    <n v="0"/>
    <n v="1"/>
    <n v="180716.1"/>
    <x v="0"/>
    <x v="0"/>
    <n v="2"/>
    <x v="3"/>
    <n v="4"/>
  </r>
  <r>
    <n v="3009"/>
    <s v="BN5665329"/>
    <n v="77.900000000000006"/>
    <x v="0"/>
    <n v="1"/>
    <n v="64"/>
    <x v="7"/>
    <n v="238193.1"/>
    <n v="1"/>
    <n v="0"/>
    <n v="1"/>
    <n v="116977.89"/>
    <x v="1"/>
    <x v="3"/>
    <n v="4"/>
    <x v="1"/>
    <n v="3"/>
  </r>
  <r>
    <n v="3010"/>
    <s v="BN5660113"/>
    <n v="55.1"/>
    <x v="0"/>
    <n v="1"/>
    <n v="33"/>
    <x v="1"/>
    <n v="0"/>
    <n v="2"/>
    <n v="1"/>
    <n v="1"/>
    <n v="185105.44"/>
    <x v="1"/>
    <x v="1"/>
    <n v="1"/>
    <x v="0"/>
    <n v="1"/>
  </r>
  <r>
    <n v="3011"/>
    <s v="BN5619566"/>
    <n v="66.599999999999994"/>
    <x v="0"/>
    <n v="1"/>
    <n v="49"/>
    <x v="0"/>
    <n v="0"/>
    <n v="1"/>
    <n v="1"/>
    <n v="0"/>
    <n v="35046.97"/>
    <x v="0"/>
    <x v="2"/>
    <n v="4"/>
    <x v="0"/>
    <n v="1"/>
  </r>
  <r>
    <n v="3012"/>
    <s v="BN5773360"/>
    <n v="52.6"/>
    <x v="1"/>
    <n v="1"/>
    <n v="32"/>
    <x v="2"/>
    <n v="0"/>
    <n v="1"/>
    <n v="1"/>
    <n v="0"/>
    <n v="36251"/>
    <x v="1"/>
    <x v="1"/>
    <n v="1"/>
    <x v="1"/>
    <n v="1"/>
  </r>
  <r>
    <n v="3013"/>
    <s v="BN5739073"/>
    <n v="84.9"/>
    <x v="0"/>
    <n v="0"/>
    <n v="43"/>
    <x v="9"/>
    <n v="230930.56"/>
    <n v="1"/>
    <n v="1"/>
    <n v="0"/>
    <n v="103174.5"/>
    <x v="1"/>
    <x v="3"/>
    <n v="3"/>
    <x v="1"/>
    <n v="3"/>
  </r>
  <r>
    <n v="3014"/>
    <s v="BN5689150"/>
    <n v="47.1"/>
    <x v="0"/>
    <n v="0"/>
    <n v="29"/>
    <x v="4"/>
    <n v="0"/>
    <n v="2"/>
    <n v="1"/>
    <n v="0"/>
    <n v="122642.09"/>
    <x v="1"/>
    <x v="1"/>
    <n v="1"/>
    <x v="3"/>
    <n v="1"/>
  </r>
  <r>
    <n v="3015"/>
    <s v="BN5679210"/>
    <n v="62.8"/>
    <x v="1"/>
    <n v="1"/>
    <n v="45"/>
    <x v="6"/>
    <n v="369853.22"/>
    <n v="1"/>
    <n v="1"/>
    <n v="0"/>
    <n v="122937.57"/>
    <x v="1"/>
    <x v="0"/>
    <n v="3"/>
    <x v="0"/>
    <n v="4"/>
  </r>
  <r>
    <n v="3016"/>
    <s v="BN5591346"/>
    <n v="67.400000000000006"/>
    <x v="2"/>
    <n v="1"/>
    <n v="45"/>
    <x v="2"/>
    <n v="171915.76"/>
    <n v="2"/>
    <n v="1"/>
    <n v="0"/>
    <n v="8757.39"/>
    <x v="1"/>
    <x v="2"/>
    <n v="3"/>
    <x v="1"/>
    <n v="2"/>
  </r>
  <r>
    <n v="3017"/>
    <s v="BN5642638"/>
    <n v="79.7"/>
    <x v="0"/>
    <n v="1"/>
    <n v="34"/>
    <x v="7"/>
    <n v="228169.2"/>
    <n v="1"/>
    <n v="0"/>
    <n v="1"/>
    <n v="125782.29"/>
    <x v="1"/>
    <x v="3"/>
    <n v="1"/>
    <x v="1"/>
    <n v="3"/>
  </r>
  <r>
    <n v="3018"/>
    <s v="BN5701875"/>
    <n v="59"/>
    <x v="1"/>
    <n v="0"/>
    <n v="31"/>
    <x v="0"/>
    <n v="333861.52"/>
    <n v="2"/>
    <n v="1"/>
    <n v="0"/>
    <n v="122487.73"/>
    <x v="1"/>
    <x v="0"/>
    <n v="1"/>
    <x v="0"/>
    <n v="4"/>
  </r>
  <r>
    <n v="3019"/>
    <s v="BN5811526"/>
    <n v="58.8"/>
    <x v="0"/>
    <n v="0"/>
    <n v="29"/>
    <x v="2"/>
    <n v="0"/>
    <n v="1"/>
    <n v="1"/>
    <n v="0"/>
    <n v="20066.38"/>
    <x v="1"/>
    <x v="0"/>
    <n v="1"/>
    <x v="1"/>
    <n v="1"/>
  </r>
  <r>
    <n v="3020"/>
    <s v="BN5740962"/>
    <n v="57.7"/>
    <x v="0"/>
    <n v="1"/>
    <n v="31"/>
    <x v="3"/>
    <n v="0"/>
    <n v="2"/>
    <n v="1"/>
    <n v="1"/>
    <n v="55473.15"/>
    <x v="1"/>
    <x v="1"/>
    <n v="1"/>
    <x v="2"/>
    <n v="1"/>
  </r>
  <r>
    <n v="3021"/>
    <s v="BN5724336"/>
    <n v="57.1"/>
    <x v="0"/>
    <n v="0"/>
    <n v="40"/>
    <x v="5"/>
    <n v="214387.64"/>
    <n v="2"/>
    <n v="0"/>
    <n v="0"/>
    <n v="38962.94"/>
    <x v="1"/>
    <x v="1"/>
    <n v="3"/>
    <x v="2"/>
    <n v="3"/>
  </r>
  <r>
    <n v="3022"/>
    <s v="BN5574218"/>
    <n v="68"/>
    <x v="0"/>
    <n v="1"/>
    <n v="38"/>
    <x v="6"/>
    <n v="232550.24"/>
    <n v="1"/>
    <n v="1"/>
    <n v="1"/>
    <n v="63795.8"/>
    <x v="1"/>
    <x v="2"/>
    <n v="2"/>
    <x v="0"/>
    <n v="3"/>
  </r>
  <r>
    <n v="3023"/>
    <s v="BN5678081"/>
    <n v="64.8"/>
    <x v="1"/>
    <n v="0"/>
    <n v="29"/>
    <x v="3"/>
    <n v="0"/>
    <n v="2"/>
    <n v="1"/>
    <n v="1"/>
    <n v="163060.43"/>
    <x v="1"/>
    <x v="0"/>
    <n v="1"/>
    <x v="2"/>
    <n v="1"/>
  </r>
  <r>
    <n v="3024"/>
    <s v="BN5696933"/>
    <n v="61.8"/>
    <x v="0"/>
    <n v="1"/>
    <n v="41"/>
    <x v="0"/>
    <n v="182137.12"/>
    <n v="1"/>
    <n v="1"/>
    <n v="0"/>
    <n v="26578.69"/>
    <x v="1"/>
    <x v="0"/>
    <n v="3"/>
    <x v="0"/>
    <n v="2"/>
  </r>
  <r>
    <n v="3025"/>
    <s v="BN5610714"/>
    <n v="64.8"/>
    <x v="2"/>
    <n v="1"/>
    <n v="43"/>
    <x v="8"/>
    <n v="246098.42"/>
    <n v="1"/>
    <n v="0"/>
    <n v="1"/>
    <n v="5066.76"/>
    <x v="1"/>
    <x v="0"/>
    <n v="3"/>
    <x v="3"/>
    <n v="3"/>
  </r>
  <r>
    <n v="3026"/>
    <s v="BN5745145"/>
    <n v="75.900000000000006"/>
    <x v="0"/>
    <n v="0"/>
    <n v="41"/>
    <x v="5"/>
    <n v="0"/>
    <n v="2"/>
    <n v="1"/>
    <n v="1"/>
    <n v="140497.67000000001"/>
    <x v="1"/>
    <x v="3"/>
    <n v="3"/>
    <x v="2"/>
    <n v="1"/>
  </r>
  <r>
    <n v="3027"/>
    <s v="BN5722671"/>
    <n v="58.5"/>
    <x v="0"/>
    <n v="1"/>
    <n v="42"/>
    <x v="3"/>
    <n v="0"/>
    <n v="2"/>
    <n v="0"/>
    <n v="0"/>
    <n v="146156.98000000001"/>
    <x v="1"/>
    <x v="0"/>
    <n v="3"/>
    <x v="2"/>
    <n v="1"/>
  </r>
  <r>
    <n v="3028"/>
    <s v="BN5792015"/>
    <n v="77.400000000000006"/>
    <x v="0"/>
    <n v="0"/>
    <n v="44"/>
    <x v="6"/>
    <n v="275563.3"/>
    <n v="1"/>
    <n v="0"/>
    <n v="0"/>
    <n v="199316.19"/>
    <x v="1"/>
    <x v="3"/>
    <n v="3"/>
    <x v="0"/>
    <n v="4"/>
  </r>
  <r>
    <n v="3029"/>
    <s v="BN5675098"/>
    <n v="69.7"/>
    <x v="2"/>
    <n v="0"/>
    <n v="50"/>
    <x v="0"/>
    <n v="216257.92000000001"/>
    <n v="2"/>
    <n v="1"/>
    <n v="1"/>
    <n v="103944.37"/>
    <x v="1"/>
    <x v="2"/>
    <n v="4"/>
    <x v="0"/>
    <n v="3"/>
  </r>
  <r>
    <n v="3030"/>
    <s v="BN5801160"/>
    <n v="60.5"/>
    <x v="1"/>
    <n v="1"/>
    <n v="41"/>
    <x v="7"/>
    <n v="210635.46"/>
    <n v="2"/>
    <n v="1"/>
    <n v="0"/>
    <n v="138021.35999999999"/>
    <x v="1"/>
    <x v="0"/>
    <n v="3"/>
    <x v="1"/>
    <n v="3"/>
  </r>
  <r>
    <n v="3031"/>
    <s v="BN5725573"/>
    <n v="67.599999999999994"/>
    <x v="0"/>
    <n v="1"/>
    <n v="22"/>
    <x v="1"/>
    <n v="161139.46"/>
    <n v="1"/>
    <n v="0"/>
    <n v="0"/>
    <n v="68621.98"/>
    <x v="1"/>
    <x v="2"/>
    <n v="1"/>
    <x v="0"/>
    <n v="2"/>
  </r>
  <r>
    <n v="3032"/>
    <s v="BN5638876"/>
    <n v="67.8"/>
    <x v="0"/>
    <n v="0"/>
    <n v="24"/>
    <x v="4"/>
    <n v="349705.78"/>
    <n v="1"/>
    <n v="1"/>
    <n v="1"/>
    <n v="28149.06"/>
    <x v="1"/>
    <x v="2"/>
    <n v="1"/>
    <x v="3"/>
    <n v="4"/>
  </r>
  <r>
    <n v="3033"/>
    <s v="BN5799974"/>
    <n v="49.5"/>
    <x v="1"/>
    <n v="0"/>
    <n v="47"/>
    <x v="6"/>
    <n v="178317.88"/>
    <n v="3"/>
    <n v="1"/>
    <n v="0"/>
    <n v="135169.76"/>
    <x v="0"/>
    <x v="1"/>
    <n v="4"/>
    <x v="0"/>
    <n v="2"/>
  </r>
  <r>
    <n v="3034"/>
    <s v="BN5577919"/>
    <n v="78.7"/>
    <x v="0"/>
    <n v="0"/>
    <n v="87"/>
    <x v="7"/>
    <n v="0"/>
    <n v="2"/>
    <n v="1"/>
    <n v="1"/>
    <n v="116537.96"/>
    <x v="1"/>
    <x v="3"/>
    <n v="4"/>
    <x v="1"/>
    <n v="1"/>
  </r>
  <r>
    <n v="3035"/>
    <s v="BN5668417"/>
    <n v="77"/>
    <x v="0"/>
    <n v="1"/>
    <n v="38"/>
    <x v="0"/>
    <n v="179600.28"/>
    <n v="1"/>
    <n v="1"/>
    <n v="1"/>
    <n v="105922.69"/>
    <x v="1"/>
    <x v="3"/>
    <n v="2"/>
    <x v="0"/>
    <n v="2"/>
  </r>
  <r>
    <n v="3036"/>
    <s v="BN5687404"/>
    <n v="81.7"/>
    <x v="2"/>
    <n v="1"/>
    <n v="47"/>
    <x v="9"/>
    <n v="202415.5"/>
    <n v="1"/>
    <n v="0"/>
    <n v="0"/>
    <n v="88211.12"/>
    <x v="0"/>
    <x v="3"/>
    <n v="4"/>
    <x v="1"/>
    <n v="3"/>
  </r>
  <r>
    <n v="3037"/>
    <s v="BN5610316"/>
    <n v="65.900000000000006"/>
    <x v="0"/>
    <n v="1"/>
    <n v="45"/>
    <x v="1"/>
    <n v="212172.84"/>
    <n v="2"/>
    <n v="1"/>
    <n v="0"/>
    <n v="26900.63"/>
    <x v="1"/>
    <x v="2"/>
    <n v="3"/>
    <x v="0"/>
    <n v="3"/>
  </r>
  <r>
    <n v="3038"/>
    <s v="BN5741007"/>
    <n v="69.3"/>
    <x v="0"/>
    <n v="1"/>
    <n v="23"/>
    <x v="1"/>
    <n v="0"/>
    <n v="2"/>
    <n v="1"/>
    <n v="1"/>
    <n v="3494.02"/>
    <x v="1"/>
    <x v="2"/>
    <n v="1"/>
    <x v="0"/>
    <n v="1"/>
  </r>
  <r>
    <n v="3039"/>
    <s v="BN5807822"/>
    <n v="74.400000000000006"/>
    <x v="0"/>
    <n v="1"/>
    <n v="49"/>
    <x v="9"/>
    <n v="0"/>
    <n v="2"/>
    <n v="1"/>
    <n v="0"/>
    <n v="113163.17"/>
    <x v="1"/>
    <x v="3"/>
    <n v="4"/>
    <x v="1"/>
    <n v="1"/>
  </r>
  <r>
    <n v="3040"/>
    <s v="BN5666054"/>
    <n v="82.9"/>
    <x v="1"/>
    <n v="0"/>
    <n v="28"/>
    <x v="2"/>
    <n v="202880.72"/>
    <n v="2"/>
    <n v="1"/>
    <n v="1"/>
    <n v="19324.5"/>
    <x v="1"/>
    <x v="3"/>
    <n v="1"/>
    <x v="1"/>
    <n v="3"/>
  </r>
  <r>
    <n v="3041"/>
    <s v="BN5617047"/>
    <n v="71.599999999999994"/>
    <x v="0"/>
    <n v="1"/>
    <n v="40"/>
    <x v="4"/>
    <n v="0"/>
    <n v="2"/>
    <n v="1"/>
    <n v="0"/>
    <n v="189678.7"/>
    <x v="1"/>
    <x v="2"/>
    <n v="3"/>
    <x v="3"/>
    <n v="1"/>
  </r>
  <r>
    <n v="3042"/>
    <s v="BN5782942"/>
    <n v="67.099999999999994"/>
    <x v="0"/>
    <n v="1"/>
    <n v="36"/>
    <x v="3"/>
    <n v="213207.48"/>
    <n v="2"/>
    <n v="1"/>
    <n v="1"/>
    <n v="26387.71"/>
    <x v="1"/>
    <x v="2"/>
    <n v="2"/>
    <x v="2"/>
    <n v="3"/>
  </r>
  <r>
    <n v="3043"/>
    <s v="BN5622746"/>
    <n v="83.5"/>
    <x v="2"/>
    <n v="0"/>
    <n v="31"/>
    <x v="7"/>
    <n v="260840.4"/>
    <n v="2"/>
    <n v="0"/>
    <n v="0"/>
    <n v="106276.55"/>
    <x v="1"/>
    <x v="3"/>
    <n v="1"/>
    <x v="1"/>
    <n v="4"/>
  </r>
  <r>
    <n v="3044"/>
    <s v="BN5746335"/>
    <n v="63.6"/>
    <x v="0"/>
    <n v="0"/>
    <n v="40"/>
    <x v="1"/>
    <n v="0"/>
    <n v="1"/>
    <n v="1"/>
    <n v="0"/>
    <n v="45015.38"/>
    <x v="1"/>
    <x v="0"/>
    <n v="3"/>
    <x v="0"/>
    <n v="1"/>
  </r>
  <r>
    <n v="3045"/>
    <s v="BN5750752"/>
    <n v="64.900000000000006"/>
    <x v="1"/>
    <n v="1"/>
    <n v="31"/>
    <x v="0"/>
    <n v="90044.46"/>
    <n v="1"/>
    <n v="1"/>
    <n v="1"/>
    <n v="173495.77"/>
    <x v="1"/>
    <x v="0"/>
    <n v="1"/>
    <x v="0"/>
    <n v="2"/>
  </r>
  <r>
    <n v="3046"/>
    <s v="BN5749043"/>
    <n v="62.1"/>
    <x v="2"/>
    <n v="1"/>
    <n v="29"/>
    <x v="1"/>
    <n v="148596.85999999999"/>
    <n v="1"/>
    <n v="1"/>
    <n v="1"/>
    <n v="52581.96"/>
    <x v="1"/>
    <x v="0"/>
    <n v="1"/>
    <x v="0"/>
    <n v="2"/>
  </r>
  <r>
    <n v="3047"/>
    <s v="BN5779775"/>
    <n v="65.8"/>
    <x v="2"/>
    <n v="0"/>
    <n v="33"/>
    <x v="6"/>
    <n v="266006.06"/>
    <n v="1"/>
    <n v="0"/>
    <n v="1"/>
    <n v="146339.26999999999"/>
    <x v="0"/>
    <x v="2"/>
    <n v="1"/>
    <x v="0"/>
    <n v="4"/>
  </r>
  <r>
    <n v="3048"/>
    <s v="BN5767784"/>
    <n v="78.400000000000006"/>
    <x v="1"/>
    <n v="1"/>
    <n v="50"/>
    <x v="3"/>
    <n v="0"/>
    <n v="2"/>
    <n v="1"/>
    <n v="1"/>
    <n v="182609.97"/>
    <x v="1"/>
    <x v="3"/>
    <n v="4"/>
    <x v="2"/>
    <n v="1"/>
  </r>
  <r>
    <n v="3049"/>
    <s v="BN5679564"/>
    <n v="78.3"/>
    <x v="1"/>
    <n v="0"/>
    <n v="39"/>
    <x v="1"/>
    <n v="273379.32"/>
    <n v="1"/>
    <n v="1"/>
    <n v="0"/>
    <n v="197890.65"/>
    <x v="1"/>
    <x v="3"/>
    <n v="2"/>
    <x v="0"/>
    <n v="4"/>
  </r>
  <r>
    <n v="3050"/>
    <s v="BN5576132"/>
    <n v="61.5"/>
    <x v="0"/>
    <n v="1"/>
    <n v="34"/>
    <x v="4"/>
    <n v="0"/>
    <n v="2"/>
    <n v="1"/>
    <n v="1"/>
    <n v="6225.63"/>
    <x v="1"/>
    <x v="0"/>
    <n v="1"/>
    <x v="3"/>
    <n v="1"/>
  </r>
  <r>
    <n v="3051"/>
    <s v="BN5699160"/>
    <n v="79.099999999999994"/>
    <x v="0"/>
    <n v="0"/>
    <n v="46"/>
    <x v="8"/>
    <n v="0"/>
    <n v="2"/>
    <n v="1"/>
    <n v="1"/>
    <n v="123977.86"/>
    <x v="0"/>
    <x v="3"/>
    <n v="3"/>
    <x v="3"/>
    <n v="1"/>
  </r>
  <r>
    <n v="3052"/>
    <s v="BN5619000"/>
    <n v="76.2"/>
    <x v="0"/>
    <n v="1"/>
    <n v="55"/>
    <x v="1"/>
    <n v="205040.74"/>
    <n v="1"/>
    <n v="1"/>
    <n v="1"/>
    <n v="170195.4"/>
    <x v="1"/>
    <x v="3"/>
    <n v="4"/>
    <x v="0"/>
    <n v="3"/>
  </r>
  <r>
    <n v="3053"/>
    <s v="BN5605240"/>
    <n v="60.7"/>
    <x v="0"/>
    <n v="1"/>
    <n v="37"/>
    <x v="0"/>
    <n v="0"/>
    <n v="2"/>
    <n v="1"/>
    <n v="1"/>
    <n v="114190.3"/>
    <x v="1"/>
    <x v="0"/>
    <n v="2"/>
    <x v="0"/>
    <n v="1"/>
  </r>
  <r>
    <n v="3054"/>
    <s v="BN5610053"/>
    <n v="60.1"/>
    <x v="0"/>
    <n v="0"/>
    <n v="36"/>
    <x v="8"/>
    <n v="0"/>
    <n v="2"/>
    <n v="1"/>
    <n v="0"/>
    <n v="27022.57"/>
    <x v="1"/>
    <x v="0"/>
    <n v="2"/>
    <x v="3"/>
    <n v="1"/>
  </r>
  <r>
    <n v="3055"/>
    <s v="BN5791087"/>
    <n v="54"/>
    <x v="1"/>
    <n v="1"/>
    <n v="69"/>
    <x v="1"/>
    <n v="176764.02"/>
    <n v="1"/>
    <n v="0"/>
    <n v="1"/>
    <n v="59457"/>
    <x v="1"/>
    <x v="1"/>
    <n v="4"/>
    <x v="0"/>
    <n v="2"/>
  </r>
  <r>
    <n v="3056"/>
    <s v="BN5602286"/>
    <n v="81.2"/>
    <x v="0"/>
    <n v="1"/>
    <n v="46"/>
    <x v="4"/>
    <n v="230098.3"/>
    <n v="2"/>
    <n v="1"/>
    <n v="0"/>
    <n v="165038.41"/>
    <x v="1"/>
    <x v="3"/>
    <n v="3"/>
    <x v="3"/>
    <n v="3"/>
  </r>
  <r>
    <n v="3057"/>
    <s v="BN5762518"/>
    <n v="68.5"/>
    <x v="0"/>
    <n v="1"/>
    <n v="60"/>
    <x v="1"/>
    <n v="209593.08"/>
    <n v="1"/>
    <n v="1"/>
    <n v="1"/>
    <n v="154181.41"/>
    <x v="1"/>
    <x v="2"/>
    <n v="4"/>
    <x v="0"/>
    <n v="3"/>
  </r>
  <r>
    <n v="3058"/>
    <s v="BN5598753"/>
    <n v="68"/>
    <x v="0"/>
    <n v="1"/>
    <n v="35"/>
    <x v="1"/>
    <n v="246164.16"/>
    <n v="1"/>
    <n v="1"/>
    <n v="0"/>
    <n v="134960.98000000001"/>
    <x v="1"/>
    <x v="2"/>
    <n v="2"/>
    <x v="0"/>
    <n v="3"/>
  </r>
  <r>
    <n v="3059"/>
    <s v="BN5744192"/>
    <n v="68"/>
    <x v="1"/>
    <n v="0"/>
    <n v="60"/>
    <x v="2"/>
    <n v="0"/>
    <n v="2"/>
    <n v="1"/>
    <n v="1"/>
    <n v="65708.5"/>
    <x v="1"/>
    <x v="2"/>
    <n v="4"/>
    <x v="1"/>
    <n v="1"/>
  </r>
  <r>
    <n v="3060"/>
    <s v="BN5670532"/>
    <n v="63.1"/>
    <x v="0"/>
    <n v="0"/>
    <n v="35"/>
    <x v="2"/>
    <n v="0"/>
    <n v="2"/>
    <n v="0"/>
    <n v="0"/>
    <n v="117374.22"/>
    <x v="1"/>
    <x v="0"/>
    <n v="2"/>
    <x v="1"/>
    <n v="1"/>
  </r>
  <r>
    <n v="3061"/>
    <s v="BN5599446"/>
    <n v="56.9"/>
    <x v="0"/>
    <n v="0"/>
    <n v="45"/>
    <x v="3"/>
    <n v="0"/>
    <n v="2"/>
    <n v="1"/>
    <n v="1"/>
    <n v="77703.19"/>
    <x v="1"/>
    <x v="1"/>
    <n v="3"/>
    <x v="2"/>
    <n v="1"/>
  </r>
  <r>
    <n v="3062"/>
    <s v="BN5757750"/>
    <n v="58.4"/>
    <x v="2"/>
    <n v="1"/>
    <n v="35"/>
    <x v="6"/>
    <n v="176622.96"/>
    <n v="2"/>
    <n v="1"/>
    <n v="1"/>
    <n v="177651.38"/>
    <x v="1"/>
    <x v="1"/>
    <n v="2"/>
    <x v="0"/>
    <n v="2"/>
  </r>
  <r>
    <n v="3063"/>
    <s v="BN5697487"/>
    <n v="58.2"/>
    <x v="0"/>
    <n v="0"/>
    <n v="42"/>
    <x v="9"/>
    <n v="0"/>
    <n v="3"/>
    <n v="1"/>
    <n v="1"/>
    <n v="60954.45"/>
    <x v="1"/>
    <x v="1"/>
    <n v="3"/>
    <x v="1"/>
    <n v="1"/>
  </r>
  <r>
    <n v="3064"/>
    <s v="BN5578651"/>
    <n v="60.9"/>
    <x v="0"/>
    <n v="1"/>
    <n v="34"/>
    <x v="3"/>
    <n v="143744.38"/>
    <n v="1"/>
    <n v="1"/>
    <n v="1"/>
    <n v="151924.9"/>
    <x v="1"/>
    <x v="0"/>
    <n v="1"/>
    <x v="2"/>
    <n v="2"/>
  </r>
  <r>
    <n v="3065"/>
    <s v="BN5762141"/>
    <n v="50.6"/>
    <x v="1"/>
    <n v="1"/>
    <n v="37"/>
    <x v="5"/>
    <n v="220093.86"/>
    <n v="2"/>
    <n v="1"/>
    <n v="0"/>
    <n v="26318.73"/>
    <x v="1"/>
    <x v="1"/>
    <n v="2"/>
    <x v="2"/>
    <n v="3"/>
  </r>
  <r>
    <n v="3066"/>
    <s v="BN5614740"/>
    <n v="50.3"/>
    <x v="0"/>
    <n v="1"/>
    <n v="44"/>
    <x v="2"/>
    <n v="208860.16"/>
    <n v="1"/>
    <n v="1"/>
    <n v="1"/>
    <n v="147557.71"/>
    <x v="1"/>
    <x v="1"/>
    <n v="3"/>
    <x v="1"/>
    <n v="3"/>
  </r>
  <r>
    <n v="3067"/>
    <s v="BN5789728"/>
    <n v="50.3"/>
    <x v="0"/>
    <n v="0"/>
    <n v="30"/>
    <x v="8"/>
    <n v="0"/>
    <n v="2"/>
    <n v="1"/>
    <n v="0"/>
    <n v="125918.17"/>
    <x v="1"/>
    <x v="1"/>
    <n v="1"/>
    <x v="3"/>
    <n v="1"/>
  </r>
  <r>
    <n v="3068"/>
    <s v="BN5579694"/>
    <n v="80.599999999999994"/>
    <x v="2"/>
    <n v="1"/>
    <n v="33"/>
    <x v="7"/>
    <n v="277307.02"/>
    <n v="1"/>
    <n v="1"/>
    <n v="0"/>
    <n v="190803.37"/>
    <x v="1"/>
    <x v="3"/>
    <n v="1"/>
    <x v="1"/>
    <n v="4"/>
  </r>
  <r>
    <n v="3069"/>
    <s v="BN5586926"/>
    <n v="65.3"/>
    <x v="0"/>
    <n v="0"/>
    <n v="33"/>
    <x v="3"/>
    <n v="205150.07999999999"/>
    <n v="1"/>
    <n v="1"/>
    <n v="1"/>
    <n v="11043.54"/>
    <x v="1"/>
    <x v="2"/>
    <n v="1"/>
    <x v="2"/>
    <n v="3"/>
  </r>
  <r>
    <n v="3070"/>
    <s v="BN5570845"/>
    <n v="66.599999999999994"/>
    <x v="0"/>
    <n v="1"/>
    <n v="45"/>
    <x v="3"/>
    <n v="275561.48"/>
    <n v="2"/>
    <n v="1"/>
    <n v="1"/>
    <n v="119100.05"/>
    <x v="0"/>
    <x v="2"/>
    <n v="3"/>
    <x v="2"/>
    <n v="4"/>
  </r>
  <r>
    <n v="3071"/>
    <s v="BN5794574"/>
    <n v="67.400000000000006"/>
    <x v="1"/>
    <n v="1"/>
    <n v="34"/>
    <x v="0"/>
    <n v="0"/>
    <n v="2"/>
    <n v="1"/>
    <n v="0"/>
    <n v="140579.17000000001"/>
    <x v="1"/>
    <x v="2"/>
    <n v="1"/>
    <x v="0"/>
    <n v="1"/>
  </r>
  <r>
    <n v="3072"/>
    <s v="BN5581567"/>
    <n v="79.8"/>
    <x v="0"/>
    <n v="1"/>
    <n v="34"/>
    <x v="3"/>
    <n v="0"/>
    <n v="2"/>
    <n v="0"/>
    <n v="1"/>
    <n v="37731.949999999997"/>
    <x v="1"/>
    <x v="3"/>
    <n v="1"/>
    <x v="2"/>
    <n v="1"/>
  </r>
  <r>
    <n v="3073"/>
    <s v="BN5644209"/>
    <n v="74"/>
    <x v="0"/>
    <n v="0"/>
    <n v="32"/>
    <x v="2"/>
    <n v="210419.08"/>
    <n v="1"/>
    <n v="1"/>
    <n v="0"/>
    <n v="1852.58"/>
    <x v="1"/>
    <x v="3"/>
    <n v="1"/>
    <x v="1"/>
    <n v="3"/>
  </r>
  <r>
    <n v="3074"/>
    <s v="BN5614333"/>
    <n v="53.1"/>
    <x v="2"/>
    <n v="0"/>
    <n v="34"/>
    <x v="10"/>
    <n v="219140.42"/>
    <n v="2"/>
    <n v="1"/>
    <n v="1"/>
    <n v="172049.84"/>
    <x v="1"/>
    <x v="1"/>
    <n v="1"/>
    <x v="0"/>
    <n v="3"/>
  </r>
  <r>
    <n v="3075"/>
    <s v="BN5609566"/>
    <n v="61.4"/>
    <x v="2"/>
    <n v="0"/>
    <n v="46"/>
    <x v="5"/>
    <n v="237431.72"/>
    <n v="1"/>
    <n v="1"/>
    <n v="0"/>
    <n v="133591.10999999999"/>
    <x v="0"/>
    <x v="0"/>
    <n v="3"/>
    <x v="2"/>
    <n v="3"/>
  </r>
  <r>
    <n v="3076"/>
    <s v="BN5594490"/>
    <n v="55.6"/>
    <x v="0"/>
    <n v="1"/>
    <n v="37"/>
    <x v="7"/>
    <n v="0"/>
    <n v="2"/>
    <n v="1"/>
    <n v="1"/>
    <n v="192751.18"/>
    <x v="1"/>
    <x v="1"/>
    <n v="2"/>
    <x v="1"/>
    <n v="1"/>
  </r>
  <r>
    <n v="3077"/>
    <s v="BN5584027"/>
    <n v="67.8"/>
    <x v="2"/>
    <n v="0"/>
    <n v="45"/>
    <x v="0"/>
    <n v="306786.36"/>
    <n v="2"/>
    <n v="1"/>
    <n v="1"/>
    <n v="193828.27"/>
    <x v="1"/>
    <x v="2"/>
    <n v="3"/>
    <x v="0"/>
    <n v="4"/>
  </r>
  <r>
    <n v="3078"/>
    <s v="BN5673280"/>
    <n v="58.7"/>
    <x v="2"/>
    <n v="1"/>
    <n v="35"/>
    <x v="5"/>
    <n v="265206.71999999997"/>
    <n v="1"/>
    <n v="1"/>
    <n v="0"/>
    <n v="55775.72"/>
    <x v="1"/>
    <x v="0"/>
    <n v="2"/>
    <x v="2"/>
    <n v="4"/>
  </r>
  <r>
    <n v="3079"/>
    <s v="BN5685489"/>
    <n v="52.7"/>
    <x v="1"/>
    <n v="0"/>
    <n v="38"/>
    <x v="5"/>
    <n v="0"/>
    <n v="2"/>
    <n v="1"/>
    <n v="1"/>
    <n v="102280.29"/>
    <x v="1"/>
    <x v="1"/>
    <n v="2"/>
    <x v="2"/>
    <n v="1"/>
  </r>
  <r>
    <n v="3080"/>
    <s v="BN5774640"/>
    <n v="75.7"/>
    <x v="2"/>
    <n v="0"/>
    <n v="36"/>
    <x v="1"/>
    <n v="258796.02"/>
    <n v="2"/>
    <n v="0"/>
    <n v="0"/>
    <n v="44965.440000000002"/>
    <x v="1"/>
    <x v="3"/>
    <n v="2"/>
    <x v="0"/>
    <n v="4"/>
  </r>
  <r>
    <n v="3081"/>
    <s v="BN5694201"/>
    <n v="46.8"/>
    <x v="1"/>
    <n v="1"/>
    <n v="30"/>
    <x v="6"/>
    <n v="0"/>
    <n v="2"/>
    <n v="1"/>
    <n v="0"/>
    <n v="170661.02"/>
    <x v="1"/>
    <x v="1"/>
    <n v="1"/>
    <x v="0"/>
    <n v="1"/>
  </r>
  <r>
    <n v="3082"/>
    <s v="BN5603232"/>
    <n v="69.3"/>
    <x v="0"/>
    <n v="1"/>
    <n v="31"/>
    <x v="0"/>
    <n v="302705.48"/>
    <n v="1"/>
    <n v="0"/>
    <n v="0"/>
    <n v="197145.89"/>
    <x v="1"/>
    <x v="2"/>
    <n v="1"/>
    <x v="0"/>
    <n v="4"/>
  </r>
  <r>
    <n v="3083"/>
    <s v="BN5758979"/>
    <n v="48.3"/>
    <x v="0"/>
    <n v="0"/>
    <n v="46"/>
    <x v="8"/>
    <n v="273672.98"/>
    <n v="1"/>
    <n v="1"/>
    <n v="0"/>
    <n v="192359.9"/>
    <x v="0"/>
    <x v="1"/>
    <n v="3"/>
    <x v="3"/>
    <n v="4"/>
  </r>
  <r>
    <n v="3084"/>
    <s v="BN5814729"/>
    <n v="46.6"/>
    <x v="0"/>
    <n v="1"/>
    <n v="42"/>
    <x v="4"/>
    <n v="183184.12"/>
    <n v="1"/>
    <n v="1"/>
    <n v="0"/>
    <n v="141210.18"/>
    <x v="0"/>
    <x v="1"/>
    <n v="3"/>
    <x v="3"/>
    <n v="2"/>
  </r>
  <r>
    <n v="3085"/>
    <s v="BN5724315"/>
    <n v="77"/>
    <x v="0"/>
    <n v="0"/>
    <n v="32"/>
    <x v="2"/>
    <n v="0"/>
    <n v="2"/>
    <n v="1"/>
    <n v="0"/>
    <n v="100557.03"/>
    <x v="1"/>
    <x v="3"/>
    <n v="1"/>
    <x v="1"/>
    <n v="1"/>
  </r>
  <r>
    <n v="3086"/>
    <s v="BN5570972"/>
    <n v="73.400000000000006"/>
    <x v="0"/>
    <n v="0"/>
    <n v="56"/>
    <x v="6"/>
    <n v="0"/>
    <n v="1"/>
    <n v="1"/>
    <n v="0"/>
    <n v="130805.54"/>
    <x v="0"/>
    <x v="3"/>
    <n v="4"/>
    <x v="0"/>
    <n v="1"/>
  </r>
  <r>
    <n v="3087"/>
    <s v="BN5674119"/>
    <n v="71.599999999999994"/>
    <x v="0"/>
    <n v="0"/>
    <n v="24"/>
    <x v="2"/>
    <n v="0"/>
    <n v="2"/>
    <n v="1"/>
    <n v="1"/>
    <n v="92606.98"/>
    <x v="1"/>
    <x v="2"/>
    <n v="1"/>
    <x v="1"/>
    <n v="1"/>
  </r>
  <r>
    <n v="3088"/>
    <s v="BN5715073"/>
    <n v="43.9"/>
    <x v="0"/>
    <n v="1"/>
    <n v="38"/>
    <x v="0"/>
    <n v="331072.56"/>
    <n v="2"/>
    <n v="1"/>
    <n v="1"/>
    <n v="123956.83"/>
    <x v="1"/>
    <x v="1"/>
    <n v="2"/>
    <x v="0"/>
    <n v="4"/>
  </r>
  <r>
    <n v="3089"/>
    <s v="BN5730361"/>
    <n v="53.8"/>
    <x v="2"/>
    <n v="1"/>
    <n v="27"/>
    <x v="8"/>
    <n v="124965.9"/>
    <n v="1"/>
    <n v="1"/>
    <n v="1"/>
    <n v="102758.43"/>
    <x v="1"/>
    <x v="1"/>
    <n v="1"/>
    <x v="3"/>
    <n v="2"/>
  </r>
  <r>
    <n v="3090"/>
    <s v="BN5661980"/>
    <n v="74.3"/>
    <x v="0"/>
    <n v="1"/>
    <n v="42"/>
    <x v="2"/>
    <n v="136311.18"/>
    <n v="1"/>
    <n v="1"/>
    <n v="0"/>
    <n v="94876.65"/>
    <x v="1"/>
    <x v="3"/>
    <n v="3"/>
    <x v="1"/>
    <n v="2"/>
  </r>
  <r>
    <n v="3091"/>
    <s v="BN5779494"/>
    <n v="73.400000000000006"/>
    <x v="1"/>
    <n v="0"/>
    <n v="45"/>
    <x v="6"/>
    <n v="111706.66"/>
    <n v="2"/>
    <n v="0"/>
    <n v="1"/>
    <n v="94811.85"/>
    <x v="0"/>
    <x v="3"/>
    <n v="3"/>
    <x v="0"/>
    <n v="2"/>
  </r>
  <r>
    <n v="3092"/>
    <s v="BN5662814"/>
    <n v="65.599999999999994"/>
    <x v="0"/>
    <n v="1"/>
    <n v="39"/>
    <x v="0"/>
    <n v="0"/>
    <n v="2"/>
    <n v="0"/>
    <n v="1"/>
    <n v="67840.81"/>
    <x v="1"/>
    <x v="2"/>
    <n v="2"/>
    <x v="0"/>
    <n v="1"/>
  </r>
  <r>
    <n v="3093"/>
    <s v="BN5689664"/>
    <n v="66.599999999999994"/>
    <x v="0"/>
    <n v="0"/>
    <n v="33"/>
    <x v="0"/>
    <n v="159178.85999999999"/>
    <n v="1"/>
    <n v="0"/>
    <n v="0"/>
    <n v="4050.57"/>
    <x v="1"/>
    <x v="2"/>
    <n v="1"/>
    <x v="0"/>
    <n v="2"/>
  </r>
  <r>
    <n v="3094"/>
    <s v="BN5667655"/>
    <n v="62.7"/>
    <x v="1"/>
    <n v="1"/>
    <n v="43"/>
    <x v="8"/>
    <n v="201761.52"/>
    <n v="1"/>
    <n v="0"/>
    <n v="1"/>
    <n v="134665.25"/>
    <x v="1"/>
    <x v="0"/>
    <n v="3"/>
    <x v="3"/>
    <n v="3"/>
  </r>
  <r>
    <n v="3095"/>
    <s v="BN5738361"/>
    <n v="48"/>
    <x v="2"/>
    <n v="0"/>
    <n v="27"/>
    <x v="6"/>
    <n v="348660.7"/>
    <n v="2"/>
    <n v="0"/>
    <n v="0"/>
    <n v="181647.13"/>
    <x v="1"/>
    <x v="1"/>
    <n v="1"/>
    <x v="0"/>
    <n v="4"/>
  </r>
  <r>
    <n v="3096"/>
    <s v="BN5680156"/>
    <n v="79.2"/>
    <x v="0"/>
    <n v="1"/>
    <n v="21"/>
    <x v="3"/>
    <n v="286781.02"/>
    <n v="1"/>
    <n v="1"/>
    <n v="0"/>
    <n v="33282.839999999997"/>
    <x v="1"/>
    <x v="3"/>
    <n v="1"/>
    <x v="2"/>
    <n v="4"/>
  </r>
  <r>
    <n v="3097"/>
    <s v="BN5744996"/>
    <n v="61.3"/>
    <x v="2"/>
    <n v="1"/>
    <n v="61"/>
    <x v="2"/>
    <n v="182831.52"/>
    <n v="1"/>
    <n v="0"/>
    <n v="0"/>
    <n v="27965"/>
    <x v="0"/>
    <x v="0"/>
    <n v="4"/>
    <x v="1"/>
    <n v="2"/>
  </r>
  <r>
    <n v="3098"/>
    <s v="BN5708141"/>
    <n v="47.6"/>
    <x v="2"/>
    <n v="1"/>
    <n v="32"/>
    <x v="6"/>
    <n v="268732.84000000003"/>
    <n v="1"/>
    <n v="1"/>
    <n v="0"/>
    <n v="68343.53"/>
    <x v="1"/>
    <x v="1"/>
    <n v="1"/>
    <x v="0"/>
    <n v="4"/>
  </r>
  <r>
    <n v="3099"/>
    <s v="BN5628436"/>
    <n v="53.9"/>
    <x v="0"/>
    <n v="0"/>
    <n v="26"/>
    <x v="6"/>
    <n v="0"/>
    <n v="2"/>
    <n v="1"/>
    <n v="1"/>
    <n v="198161.07"/>
    <x v="1"/>
    <x v="1"/>
    <n v="1"/>
    <x v="0"/>
    <n v="1"/>
  </r>
  <r>
    <n v="3100"/>
    <s v="BN5708109"/>
    <n v="69.599999999999994"/>
    <x v="1"/>
    <n v="1"/>
    <n v="62"/>
    <x v="2"/>
    <n v="177573.62"/>
    <n v="1"/>
    <n v="1"/>
    <n v="1"/>
    <n v="196858.4"/>
    <x v="1"/>
    <x v="2"/>
    <n v="4"/>
    <x v="1"/>
    <n v="2"/>
  </r>
  <r>
    <n v="3101"/>
    <s v="BN5735462"/>
    <n v="81"/>
    <x v="2"/>
    <n v="1"/>
    <n v="37"/>
    <x v="6"/>
    <n v="193628.92"/>
    <n v="2"/>
    <n v="1"/>
    <n v="1"/>
    <n v="120511.03"/>
    <x v="1"/>
    <x v="3"/>
    <n v="2"/>
    <x v="0"/>
    <n v="2"/>
  </r>
  <r>
    <n v="3102"/>
    <s v="BN5809260"/>
    <n v="76.3"/>
    <x v="2"/>
    <n v="1"/>
    <n v="34"/>
    <x v="9"/>
    <n v="321360.82"/>
    <n v="1"/>
    <n v="1"/>
    <n v="0"/>
    <n v="30886.35"/>
    <x v="1"/>
    <x v="3"/>
    <n v="1"/>
    <x v="1"/>
    <n v="4"/>
  </r>
  <r>
    <n v="3103"/>
    <s v="BN5660779"/>
    <n v="64"/>
    <x v="0"/>
    <n v="0"/>
    <n v="31"/>
    <x v="6"/>
    <n v="0"/>
    <n v="2"/>
    <n v="1"/>
    <n v="0"/>
    <n v="2743.69"/>
    <x v="1"/>
    <x v="0"/>
    <n v="1"/>
    <x v="0"/>
    <n v="1"/>
  </r>
  <r>
    <n v="3104"/>
    <s v="BN5766522"/>
    <n v="65.5"/>
    <x v="0"/>
    <n v="0"/>
    <n v="49"/>
    <x v="7"/>
    <n v="0"/>
    <n v="2"/>
    <n v="1"/>
    <n v="0"/>
    <n v="167778.62"/>
    <x v="1"/>
    <x v="2"/>
    <n v="4"/>
    <x v="1"/>
    <n v="1"/>
  </r>
  <r>
    <n v="3105"/>
    <s v="BN5654143"/>
    <n v="52.6"/>
    <x v="2"/>
    <n v="1"/>
    <n v="33"/>
    <x v="8"/>
    <n v="291074.42"/>
    <n v="1"/>
    <n v="1"/>
    <n v="0"/>
    <n v="132404.64000000001"/>
    <x v="1"/>
    <x v="1"/>
    <n v="1"/>
    <x v="3"/>
    <n v="4"/>
  </r>
  <r>
    <n v="3106"/>
    <s v="BN5794479"/>
    <n v="67.8"/>
    <x v="0"/>
    <n v="0"/>
    <n v="30"/>
    <x v="4"/>
    <n v="0"/>
    <n v="2"/>
    <n v="1"/>
    <n v="1"/>
    <n v="144423.17000000001"/>
    <x v="0"/>
    <x v="2"/>
    <n v="1"/>
    <x v="3"/>
    <n v="1"/>
  </r>
  <r>
    <n v="3107"/>
    <s v="BN5800803"/>
    <n v="55.4"/>
    <x v="0"/>
    <n v="0"/>
    <n v="47"/>
    <x v="5"/>
    <n v="0"/>
    <n v="2"/>
    <n v="1"/>
    <n v="1"/>
    <n v="181204.5"/>
    <x v="1"/>
    <x v="1"/>
    <n v="4"/>
    <x v="2"/>
    <n v="1"/>
  </r>
  <r>
    <n v="3108"/>
    <s v="BN5697337"/>
    <n v="59.7"/>
    <x v="1"/>
    <n v="0"/>
    <n v="32"/>
    <x v="0"/>
    <n v="238740.22"/>
    <n v="1"/>
    <n v="1"/>
    <n v="1"/>
    <n v="182726.22"/>
    <x v="0"/>
    <x v="0"/>
    <n v="1"/>
    <x v="0"/>
    <n v="3"/>
  </r>
  <r>
    <n v="3109"/>
    <s v="BN5724449"/>
    <n v="56"/>
    <x v="1"/>
    <n v="0"/>
    <n v="30"/>
    <x v="1"/>
    <n v="0"/>
    <n v="2"/>
    <n v="1"/>
    <n v="1"/>
    <n v="120880.72"/>
    <x v="1"/>
    <x v="1"/>
    <n v="1"/>
    <x v="0"/>
    <n v="1"/>
  </r>
  <r>
    <n v="3110"/>
    <s v="BN5735791"/>
    <n v="85"/>
    <x v="2"/>
    <n v="0"/>
    <n v="49"/>
    <x v="7"/>
    <n v="268763.03999999998"/>
    <n v="1"/>
    <n v="0"/>
    <n v="0"/>
    <n v="26812.89"/>
    <x v="0"/>
    <x v="3"/>
    <n v="4"/>
    <x v="1"/>
    <n v="4"/>
  </r>
  <r>
    <n v="3111"/>
    <s v="BN5707509"/>
    <n v="54.6"/>
    <x v="2"/>
    <n v="0"/>
    <n v="76"/>
    <x v="2"/>
    <n v="229777.48"/>
    <n v="2"/>
    <n v="1"/>
    <n v="1"/>
    <n v="66732.63"/>
    <x v="0"/>
    <x v="1"/>
    <n v="4"/>
    <x v="1"/>
    <n v="3"/>
  </r>
  <r>
    <n v="3112"/>
    <s v="BN5657076"/>
    <n v="62.3"/>
    <x v="2"/>
    <n v="1"/>
    <n v="44"/>
    <x v="1"/>
    <n v="298664.96000000002"/>
    <n v="2"/>
    <n v="1"/>
    <n v="0"/>
    <n v="100834.22"/>
    <x v="1"/>
    <x v="0"/>
    <n v="3"/>
    <x v="0"/>
    <n v="4"/>
  </r>
  <r>
    <n v="3113"/>
    <s v="BN5622391"/>
    <n v="69.8"/>
    <x v="0"/>
    <n v="0"/>
    <n v="42"/>
    <x v="3"/>
    <n v="210123.48"/>
    <n v="3"/>
    <n v="1"/>
    <n v="0"/>
    <n v="107815.31"/>
    <x v="0"/>
    <x v="2"/>
    <n v="3"/>
    <x v="2"/>
    <n v="3"/>
  </r>
  <r>
    <n v="3114"/>
    <s v="BN5779442"/>
    <n v="62"/>
    <x v="0"/>
    <n v="1"/>
    <n v="34"/>
    <x v="3"/>
    <n v="0"/>
    <n v="2"/>
    <n v="1"/>
    <n v="1"/>
    <n v="34665.79"/>
    <x v="1"/>
    <x v="0"/>
    <n v="1"/>
    <x v="2"/>
    <n v="1"/>
  </r>
  <r>
    <n v="3115"/>
    <s v="BN5635936"/>
    <n v="61.9"/>
    <x v="0"/>
    <n v="0"/>
    <n v="42"/>
    <x v="7"/>
    <n v="0"/>
    <n v="1"/>
    <n v="1"/>
    <n v="1"/>
    <n v="147093.84"/>
    <x v="0"/>
    <x v="0"/>
    <n v="3"/>
    <x v="1"/>
    <n v="1"/>
  </r>
  <r>
    <n v="3116"/>
    <s v="BN5581979"/>
    <n v="56.1"/>
    <x v="0"/>
    <n v="1"/>
    <n v="23"/>
    <x v="4"/>
    <n v="0"/>
    <n v="1"/>
    <n v="1"/>
    <n v="1"/>
    <n v="36942.35"/>
    <x v="1"/>
    <x v="1"/>
    <n v="1"/>
    <x v="3"/>
    <n v="1"/>
  </r>
  <r>
    <n v="3117"/>
    <s v="BN5666588"/>
    <n v="75.3"/>
    <x v="0"/>
    <n v="0"/>
    <n v="41"/>
    <x v="3"/>
    <n v="310125.59999999998"/>
    <n v="1"/>
    <n v="1"/>
    <n v="1"/>
    <n v="16460.77"/>
    <x v="1"/>
    <x v="3"/>
    <n v="3"/>
    <x v="2"/>
    <n v="4"/>
  </r>
  <r>
    <n v="3118"/>
    <s v="BN5732900"/>
    <n v="72.099999999999994"/>
    <x v="1"/>
    <n v="1"/>
    <n v="45"/>
    <x v="6"/>
    <n v="177596.68"/>
    <n v="1"/>
    <n v="0"/>
    <n v="0"/>
    <n v="45610.63"/>
    <x v="1"/>
    <x v="3"/>
    <n v="3"/>
    <x v="0"/>
    <n v="2"/>
  </r>
  <r>
    <n v="3119"/>
    <s v="BN5789345"/>
    <n v="45.1"/>
    <x v="0"/>
    <n v="1"/>
    <n v="35"/>
    <x v="5"/>
    <n v="0"/>
    <n v="2"/>
    <n v="1"/>
    <n v="0"/>
    <n v="184954.11"/>
    <x v="1"/>
    <x v="1"/>
    <n v="2"/>
    <x v="2"/>
    <n v="1"/>
  </r>
  <r>
    <n v="3120"/>
    <s v="BN5663074"/>
    <n v="68"/>
    <x v="2"/>
    <n v="0"/>
    <n v="53"/>
    <x v="8"/>
    <n v="286279.74"/>
    <n v="1"/>
    <n v="0"/>
    <n v="0"/>
    <n v="47795.43"/>
    <x v="0"/>
    <x v="2"/>
    <n v="4"/>
    <x v="3"/>
    <n v="4"/>
  </r>
  <r>
    <n v="3121"/>
    <s v="BN5694792"/>
    <n v="59"/>
    <x v="1"/>
    <n v="0"/>
    <n v="25"/>
    <x v="3"/>
    <n v="0"/>
    <n v="2"/>
    <n v="1"/>
    <n v="0"/>
    <n v="196789.9"/>
    <x v="1"/>
    <x v="0"/>
    <n v="1"/>
    <x v="2"/>
    <n v="1"/>
  </r>
  <r>
    <n v="3122"/>
    <s v="BN5593628"/>
    <n v="63.4"/>
    <x v="2"/>
    <n v="1"/>
    <n v="29"/>
    <x v="6"/>
    <n v="214055.04000000001"/>
    <n v="1"/>
    <n v="1"/>
    <n v="0"/>
    <n v="173425.68"/>
    <x v="1"/>
    <x v="0"/>
    <n v="1"/>
    <x v="0"/>
    <n v="3"/>
  </r>
  <r>
    <n v="3123"/>
    <s v="BN5574915"/>
    <n v="67.599999999999994"/>
    <x v="0"/>
    <n v="1"/>
    <n v="31"/>
    <x v="4"/>
    <n v="281441.86"/>
    <n v="1"/>
    <n v="1"/>
    <n v="0"/>
    <n v="36221.18"/>
    <x v="1"/>
    <x v="2"/>
    <n v="1"/>
    <x v="3"/>
    <n v="4"/>
  </r>
  <r>
    <n v="3124"/>
    <s v="BN5622084"/>
    <n v="64.2"/>
    <x v="0"/>
    <n v="1"/>
    <n v="32"/>
    <x v="2"/>
    <n v="161929.14000000001"/>
    <n v="2"/>
    <n v="1"/>
    <n v="0"/>
    <n v="174738.2"/>
    <x v="1"/>
    <x v="0"/>
    <n v="1"/>
    <x v="1"/>
    <n v="2"/>
  </r>
  <r>
    <n v="3125"/>
    <s v="BN5795137"/>
    <n v="76"/>
    <x v="0"/>
    <n v="1"/>
    <n v="41"/>
    <x v="5"/>
    <n v="357170.92"/>
    <n v="1"/>
    <n v="1"/>
    <n v="0"/>
    <n v="67131.3"/>
    <x v="0"/>
    <x v="3"/>
    <n v="3"/>
    <x v="2"/>
    <n v="4"/>
  </r>
  <r>
    <n v="3126"/>
    <s v="BN5685259"/>
    <n v="73.599999999999994"/>
    <x v="1"/>
    <n v="0"/>
    <n v="28"/>
    <x v="4"/>
    <n v="271778.26"/>
    <n v="1"/>
    <n v="1"/>
    <n v="1"/>
    <n v="165692.03"/>
    <x v="1"/>
    <x v="3"/>
    <n v="1"/>
    <x v="3"/>
    <n v="4"/>
  </r>
  <r>
    <n v="3127"/>
    <s v="BN5691721"/>
    <n v="65.599999999999994"/>
    <x v="0"/>
    <n v="1"/>
    <n v="45"/>
    <x v="3"/>
    <n v="269839.7"/>
    <n v="1"/>
    <n v="1"/>
    <n v="0"/>
    <n v="194691.95"/>
    <x v="1"/>
    <x v="2"/>
    <n v="3"/>
    <x v="2"/>
    <n v="4"/>
  </r>
  <r>
    <n v="3128"/>
    <s v="BN5720920"/>
    <n v="77.599999999999994"/>
    <x v="2"/>
    <n v="1"/>
    <n v="35"/>
    <x v="2"/>
    <n v="230260.68"/>
    <n v="1"/>
    <n v="0"/>
    <n v="0"/>
    <n v="129525.5"/>
    <x v="0"/>
    <x v="3"/>
    <n v="2"/>
    <x v="1"/>
    <n v="3"/>
  </r>
  <r>
    <n v="3129"/>
    <s v="BN5794166"/>
    <n v="83.2"/>
    <x v="1"/>
    <n v="0"/>
    <n v="36"/>
    <x v="5"/>
    <n v="276380.26"/>
    <n v="2"/>
    <n v="0"/>
    <n v="1"/>
    <n v="146511.20000000001"/>
    <x v="1"/>
    <x v="3"/>
    <n v="2"/>
    <x v="2"/>
    <n v="4"/>
  </r>
  <r>
    <n v="3130"/>
    <s v="BN5694366"/>
    <n v="63.1"/>
    <x v="2"/>
    <n v="1"/>
    <n v="39"/>
    <x v="9"/>
    <n v="263038.98"/>
    <n v="2"/>
    <n v="1"/>
    <n v="1"/>
    <n v="51752.18"/>
    <x v="1"/>
    <x v="0"/>
    <n v="2"/>
    <x v="1"/>
    <n v="4"/>
  </r>
  <r>
    <n v="3131"/>
    <s v="BN5813026"/>
    <n v="79.5"/>
    <x v="1"/>
    <n v="0"/>
    <n v="58"/>
    <x v="8"/>
    <n v="0"/>
    <n v="1"/>
    <n v="1"/>
    <n v="0"/>
    <n v="35418.69"/>
    <x v="0"/>
    <x v="3"/>
    <n v="4"/>
    <x v="3"/>
    <n v="1"/>
  </r>
  <r>
    <n v="3132"/>
    <s v="BN5614100"/>
    <n v="64.8"/>
    <x v="2"/>
    <n v="0"/>
    <n v="41"/>
    <x v="6"/>
    <n v="253871.96"/>
    <n v="2"/>
    <n v="0"/>
    <n v="1"/>
    <n v="57995.74"/>
    <x v="1"/>
    <x v="0"/>
    <n v="3"/>
    <x v="0"/>
    <n v="3"/>
  </r>
  <r>
    <n v="3133"/>
    <s v="BN5619320"/>
    <n v="61.5"/>
    <x v="0"/>
    <n v="1"/>
    <n v="41"/>
    <x v="4"/>
    <n v="267414.18"/>
    <n v="1"/>
    <n v="1"/>
    <n v="1"/>
    <n v="108152.75"/>
    <x v="1"/>
    <x v="0"/>
    <n v="3"/>
    <x v="3"/>
    <n v="4"/>
  </r>
  <r>
    <n v="3134"/>
    <s v="BN5646140"/>
    <n v="68.2"/>
    <x v="0"/>
    <n v="0"/>
    <n v="29"/>
    <x v="1"/>
    <n v="195786.4"/>
    <n v="1"/>
    <n v="1"/>
    <n v="0"/>
    <n v="166144.98000000001"/>
    <x v="1"/>
    <x v="2"/>
    <n v="1"/>
    <x v="0"/>
    <n v="3"/>
  </r>
  <r>
    <n v="3135"/>
    <s v="BN5660454"/>
    <n v="69.400000000000006"/>
    <x v="0"/>
    <n v="1"/>
    <n v="36"/>
    <x v="8"/>
    <n v="255800.06"/>
    <n v="1"/>
    <n v="1"/>
    <n v="0"/>
    <n v="101737.8"/>
    <x v="1"/>
    <x v="2"/>
    <n v="2"/>
    <x v="3"/>
    <n v="4"/>
  </r>
  <r>
    <n v="3136"/>
    <s v="BN5753787"/>
    <n v="69.400000000000006"/>
    <x v="0"/>
    <n v="1"/>
    <n v="39"/>
    <x v="7"/>
    <n v="287670.94"/>
    <n v="1"/>
    <n v="0"/>
    <n v="1"/>
    <n v="33326.71"/>
    <x v="1"/>
    <x v="2"/>
    <n v="2"/>
    <x v="1"/>
    <n v="4"/>
  </r>
  <r>
    <n v="3137"/>
    <s v="BN5617790"/>
    <n v="60.7"/>
    <x v="0"/>
    <n v="1"/>
    <n v="46"/>
    <x v="10"/>
    <n v="0"/>
    <n v="2"/>
    <n v="1"/>
    <n v="1"/>
    <n v="81140.09"/>
    <x v="1"/>
    <x v="0"/>
    <n v="3"/>
    <x v="0"/>
    <n v="1"/>
  </r>
  <r>
    <n v="3138"/>
    <s v="BN5771986"/>
    <n v="66.400000000000006"/>
    <x v="0"/>
    <n v="1"/>
    <n v="50"/>
    <x v="7"/>
    <n v="0"/>
    <n v="1"/>
    <n v="1"/>
    <n v="0"/>
    <n v="140173.17000000001"/>
    <x v="0"/>
    <x v="2"/>
    <n v="4"/>
    <x v="1"/>
    <n v="1"/>
  </r>
  <r>
    <n v="3139"/>
    <s v="BN5701450"/>
    <n v="75.599999999999994"/>
    <x v="0"/>
    <n v="1"/>
    <n v="62"/>
    <x v="0"/>
    <n v="0"/>
    <n v="1"/>
    <n v="1"/>
    <n v="1"/>
    <n v="166513.49"/>
    <x v="0"/>
    <x v="3"/>
    <n v="4"/>
    <x v="0"/>
    <n v="1"/>
  </r>
  <r>
    <n v="3140"/>
    <s v="BN5736141"/>
    <n v="64.5"/>
    <x v="0"/>
    <n v="0"/>
    <n v="42"/>
    <x v="6"/>
    <n v="259193.54"/>
    <n v="1"/>
    <n v="1"/>
    <n v="1"/>
    <n v="103232.6"/>
    <x v="1"/>
    <x v="0"/>
    <n v="3"/>
    <x v="0"/>
    <n v="4"/>
  </r>
  <r>
    <n v="3141"/>
    <s v="BN5780485"/>
    <n v="65.3"/>
    <x v="1"/>
    <n v="1"/>
    <n v="32"/>
    <x v="4"/>
    <n v="0"/>
    <n v="2"/>
    <n v="1"/>
    <n v="0"/>
    <n v="120736.04"/>
    <x v="1"/>
    <x v="2"/>
    <n v="1"/>
    <x v="3"/>
    <n v="1"/>
  </r>
  <r>
    <n v="3142"/>
    <s v="BN5769509"/>
    <n v="71"/>
    <x v="2"/>
    <n v="0"/>
    <n v="26"/>
    <x v="0"/>
    <n v="220814.88"/>
    <n v="2"/>
    <n v="0"/>
    <n v="0"/>
    <n v="15832.43"/>
    <x v="0"/>
    <x v="2"/>
    <n v="1"/>
    <x v="0"/>
    <n v="3"/>
  </r>
  <r>
    <n v="3143"/>
    <s v="BN5586909"/>
    <n v="69.7"/>
    <x v="0"/>
    <n v="0"/>
    <n v="78"/>
    <x v="3"/>
    <n v="0"/>
    <n v="2"/>
    <n v="0"/>
    <n v="1"/>
    <n v="188772.45"/>
    <x v="1"/>
    <x v="2"/>
    <n v="4"/>
    <x v="2"/>
    <n v="1"/>
  </r>
  <r>
    <n v="3144"/>
    <s v="BN5721974"/>
    <n v="61.9"/>
    <x v="2"/>
    <n v="0"/>
    <n v="43"/>
    <x v="2"/>
    <n v="284031.52"/>
    <n v="2"/>
    <n v="1"/>
    <n v="0"/>
    <n v="114323.66"/>
    <x v="1"/>
    <x v="0"/>
    <n v="3"/>
    <x v="1"/>
    <n v="4"/>
  </r>
  <r>
    <n v="3145"/>
    <s v="BN5637916"/>
    <n v="64.8"/>
    <x v="1"/>
    <n v="1"/>
    <n v="57"/>
    <x v="1"/>
    <n v="162740.14000000001"/>
    <n v="1"/>
    <n v="0"/>
    <n v="1"/>
    <n v="181534.04"/>
    <x v="1"/>
    <x v="0"/>
    <n v="4"/>
    <x v="0"/>
    <n v="2"/>
  </r>
  <r>
    <n v="3146"/>
    <s v="BN5775503"/>
    <n v="48.2"/>
    <x v="2"/>
    <n v="0"/>
    <n v="50"/>
    <x v="0"/>
    <n v="138658.94"/>
    <n v="1"/>
    <n v="0"/>
    <n v="0"/>
    <n v="102640.52"/>
    <x v="0"/>
    <x v="1"/>
    <n v="4"/>
    <x v="0"/>
    <n v="2"/>
  </r>
  <r>
    <n v="3147"/>
    <s v="BN5730601"/>
    <n v="54.8"/>
    <x v="0"/>
    <n v="0"/>
    <n v="30"/>
    <x v="2"/>
    <n v="233511"/>
    <n v="2"/>
    <n v="1"/>
    <n v="1"/>
    <n v="158585.17000000001"/>
    <x v="0"/>
    <x v="1"/>
    <n v="1"/>
    <x v="1"/>
    <n v="3"/>
  </r>
  <r>
    <n v="3148"/>
    <s v="BN5753015"/>
    <n v="75.2"/>
    <x v="1"/>
    <n v="1"/>
    <n v="46"/>
    <x v="5"/>
    <n v="167740.66"/>
    <n v="1"/>
    <n v="1"/>
    <n v="0"/>
    <n v="178722.24"/>
    <x v="1"/>
    <x v="3"/>
    <n v="3"/>
    <x v="2"/>
    <n v="2"/>
  </r>
  <r>
    <n v="3149"/>
    <s v="BN5809988"/>
    <n v="64.8"/>
    <x v="0"/>
    <n v="0"/>
    <n v="41"/>
    <x v="5"/>
    <n v="261389.78"/>
    <n v="2"/>
    <n v="1"/>
    <n v="1"/>
    <n v="153955.38"/>
    <x v="0"/>
    <x v="0"/>
    <n v="3"/>
    <x v="2"/>
    <n v="4"/>
  </r>
  <r>
    <n v="3150"/>
    <s v="BN5723286"/>
    <n v="64.3"/>
    <x v="1"/>
    <n v="0"/>
    <n v="36"/>
    <x v="2"/>
    <n v="234902.94"/>
    <n v="1"/>
    <n v="1"/>
    <n v="0"/>
    <n v="65374.86"/>
    <x v="1"/>
    <x v="0"/>
    <n v="2"/>
    <x v="1"/>
    <n v="3"/>
  </r>
  <r>
    <n v="3151"/>
    <s v="BN5795211"/>
    <n v="57.3"/>
    <x v="2"/>
    <n v="0"/>
    <n v="37"/>
    <x v="9"/>
    <n v="413737.56"/>
    <n v="2"/>
    <n v="0"/>
    <n v="1"/>
    <n v="102986.15"/>
    <x v="1"/>
    <x v="1"/>
    <n v="2"/>
    <x v="1"/>
    <n v="4"/>
  </r>
  <r>
    <n v="3152"/>
    <s v="BN5584233"/>
    <n v="68.599999999999994"/>
    <x v="0"/>
    <n v="0"/>
    <n v="41"/>
    <x v="6"/>
    <n v="223391.24"/>
    <n v="1"/>
    <n v="0"/>
    <n v="0"/>
    <n v="136643.84"/>
    <x v="1"/>
    <x v="2"/>
    <n v="3"/>
    <x v="0"/>
    <n v="3"/>
  </r>
  <r>
    <n v="3153"/>
    <s v="BN5724074"/>
    <n v="64.400000000000006"/>
    <x v="0"/>
    <n v="0"/>
    <n v="42"/>
    <x v="9"/>
    <n v="274570.52"/>
    <n v="4"/>
    <n v="1"/>
    <n v="0"/>
    <n v="77063.63"/>
    <x v="0"/>
    <x v="0"/>
    <n v="3"/>
    <x v="1"/>
    <n v="4"/>
  </r>
  <r>
    <n v="3154"/>
    <s v="BN5749969"/>
    <n v="70.2"/>
    <x v="0"/>
    <n v="0"/>
    <n v="31"/>
    <x v="5"/>
    <n v="298436.78000000003"/>
    <n v="1"/>
    <n v="1"/>
    <n v="1"/>
    <n v="9633.01"/>
    <x v="1"/>
    <x v="2"/>
    <n v="1"/>
    <x v="2"/>
    <n v="4"/>
  </r>
  <r>
    <n v="3155"/>
    <s v="BN5609550"/>
    <n v="65.2"/>
    <x v="0"/>
    <n v="1"/>
    <n v="53"/>
    <x v="3"/>
    <n v="0"/>
    <n v="2"/>
    <n v="0"/>
    <n v="1"/>
    <n v="43496.36"/>
    <x v="1"/>
    <x v="0"/>
    <n v="4"/>
    <x v="2"/>
    <n v="1"/>
  </r>
  <r>
    <n v="3156"/>
    <s v="BN5794406"/>
    <n v="64.099999999999994"/>
    <x v="1"/>
    <n v="1"/>
    <n v="34"/>
    <x v="3"/>
    <n v="0"/>
    <n v="2"/>
    <n v="1"/>
    <n v="1"/>
    <n v="24267.279999999999"/>
    <x v="1"/>
    <x v="0"/>
    <n v="1"/>
    <x v="2"/>
    <n v="1"/>
  </r>
  <r>
    <n v="3157"/>
    <s v="BN5569554"/>
    <n v="69.2"/>
    <x v="2"/>
    <n v="0"/>
    <n v="43"/>
    <x v="2"/>
    <n v="261402.58"/>
    <n v="1"/>
    <n v="1"/>
    <n v="0"/>
    <n v="59354.239999999998"/>
    <x v="0"/>
    <x v="2"/>
    <n v="3"/>
    <x v="1"/>
    <n v="4"/>
  </r>
  <r>
    <n v="3158"/>
    <s v="BN5815149"/>
    <n v="57.4"/>
    <x v="1"/>
    <n v="1"/>
    <n v="36"/>
    <x v="8"/>
    <n v="0"/>
    <n v="2"/>
    <n v="0"/>
    <n v="0"/>
    <n v="28269.86"/>
    <x v="1"/>
    <x v="1"/>
    <n v="2"/>
    <x v="3"/>
    <n v="1"/>
  </r>
  <r>
    <n v="3159"/>
    <s v="BN5811090"/>
    <n v="64.3"/>
    <x v="0"/>
    <n v="0"/>
    <n v="33"/>
    <x v="6"/>
    <n v="335898.96"/>
    <n v="1"/>
    <n v="1"/>
    <n v="0"/>
    <n v="143162.34"/>
    <x v="1"/>
    <x v="0"/>
    <n v="1"/>
    <x v="0"/>
    <n v="4"/>
  </r>
  <r>
    <n v="3160"/>
    <s v="BN5680500"/>
    <n v="83.4"/>
    <x v="0"/>
    <n v="1"/>
    <n v="25"/>
    <x v="4"/>
    <n v="262509.62"/>
    <n v="1"/>
    <n v="1"/>
    <n v="0"/>
    <n v="20199.3"/>
    <x v="1"/>
    <x v="3"/>
    <n v="1"/>
    <x v="3"/>
    <n v="4"/>
  </r>
  <r>
    <n v="3161"/>
    <s v="BN5672734"/>
    <n v="59.1"/>
    <x v="0"/>
    <n v="1"/>
    <n v="30"/>
    <x v="8"/>
    <n v="0"/>
    <n v="2"/>
    <n v="1"/>
    <n v="1"/>
    <n v="48606.92"/>
    <x v="1"/>
    <x v="0"/>
    <n v="1"/>
    <x v="3"/>
    <n v="1"/>
  </r>
  <r>
    <n v="3162"/>
    <s v="BN5767594"/>
    <n v="47"/>
    <x v="1"/>
    <n v="1"/>
    <n v="36"/>
    <x v="9"/>
    <n v="0"/>
    <n v="2"/>
    <n v="0"/>
    <n v="1"/>
    <n v="89013.67"/>
    <x v="1"/>
    <x v="1"/>
    <n v="2"/>
    <x v="1"/>
    <n v="1"/>
  </r>
  <r>
    <n v="3163"/>
    <s v="BN5600292"/>
    <n v="60.8"/>
    <x v="1"/>
    <n v="1"/>
    <n v="36"/>
    <x v="3"/>
    <n v="173312.26"/>
    <n v="1"/>
    <n v="0"/>
    <n v="1"/>
    <n v="59890.29"/>
    <x v="1"/>
    <x v="0"/>
    <n v="2"/>
    <x v="2"/>
    <n v="2"/>
  </r>
  <r>
    <n v="3164"/>
    <s v="BN5801249"/>
    <n v="64.900000000000006"/>
    <x v="2"/>
    <n v="0"/>
    <n v="39"/>
    <x v="2"/>
    <n v="229474.52"/>
    <n v="1"/>
    <n v="1"/>
    <n v="1"/>
    <n v="106655.88"/>
    <x v="0"/>
    <x v="0"/>
    <n v="2"/>
    <x v="1"/>
    <n v="3"/>
  </r>
  <r>
    <n v="3165"/>
    <s v="BN5721505"/>
    <n v="66.5"/>
    <x v="0"/>
    <n v="0"/>
    <n v="40"/>
    <x v="8"/>
    <n v="0"/>
    <n v="2"/>
    <n v="1"/>
    <n v="0"/>
    <n v="156439.56"/>
    <x v="1"/>
    <x v="2"/>
    <n v="3"/>
    <x v="3"/>
    <n v="1"/>
  </r>
  <r>
    <n v="3166"/>
    <s v="BN5581195"/>
    <n v="65.099999999999994"/>
    <x v="0"/>
    <n v="0"/>
    <n v="41"/>
    <x v="5"/>
    <n v="0"/>
    <n v="1"/>
    <n v="1"/>
    <n v="0"/>
    <n v="24176.44"/>
    <x v="1"/>
    <x v="0"/>
    <n v="3"/>
    <x v="2"/>
    <n v="1"/>
  </r>
  <r>
    <n v="3167"/>
    <s v="BN5746116"/>
    <n v="55.5"/>
    <x v="2"/>
    <n v="1"/>
    <n v="64"/>
    <x v="4"/>
    <n v="239634.66"/>
    <n v="1"/>
    <n v="0"/>
    <n v="1"/>
    <n v="43507.1"/>
    <x v="0"/>
    <x v="1"/>
    <n v="4"/>
    <x v="3"/>
    <n v="3"/>
  </r>
  <r>
    <n v="3168"/>
    <s v="BN5583050"/>
    <n v="63.7"/>
    <x v="0"/>
    <n v="0"/>
    <n v="50"/>
    <x v="3"/>
    <n v="261613.98"/>
    <n v="2"/>
    <n v="1"/>
    <n v="1"/>
    <n v="132005.85"/>
    <x v="0"/>
    <x v="0"/>
    <n v="4"/>
    <x v="2"/>
    <n v="4"/>
  </r>
  <r>
    <n v="3169"/>
    <s v="BN5680665"/>
    <n v="67.5"/>
    <x v="0"/>
    <n v="0"/>
    <n v="51"/>
    <x v="10"/>
    <n v="0"/>
    <n v="1"/>
    <n v="1"/>
    <n v="1"/>
    <n v="80496.710000000006"/>
    <x v="0"/>
    <x v="2"/>
    <n v="4"/>
    <x v="0"/>
    <n v="1"/>
  </r>
  <r>
    <n v="3170"/>
    <s v="BN5688085"/>
    <n v="67.7"/>
    <x v="1"/>
    <n v="1"/>
    <n v="42"/>
    <x v="8"/>
    <n v="0"/>
    <n v="2"/>
    <n v="1"/>
    <n v="0"/>
    <n v="88947.56"/>
    <x v="1"/>
    <x v="2"/>
    <n v="3"/>
    <x v="3"/>
    <n v="1"/>
  </r>
  <r>
    <n v="3171"/>
    <s v="BN5791286"/>
    <n v="85"/>
    <x v="2"/>
    <n v="0"/>
    <n v="37"/>
    <x v="0"/>
    <n v="161863.5"/>
    <n v="1"/>
    <n v="0"/>
    <n v="0"/>
    <n v="12639.67"/>
    <x v="0"/>
    <x v="3"/>
    <n v="2"/>
    <x v="0"/>
    <n v="2"/>
  </r>
  <r>
    <n v="3172"/>
    <s v="BN5589362"/>
    <n v="81.5"/>
    <x v="0"/>
    <n v="0"/>
    <n v="58"/>
    <x v="6"/>
    <n v="0"/>
    <n v="3"/>
    <n v="1"/>
    <n v="1"/>
    <n v="94248.16"/>
    <x v="0"/>
    <x v="3"/>
    <n v="4"/>
    <x v="0"/>
    <n v="1"/>
  </r>
  <r>
    <n v="3173"/>
    <s v="BN5692732"/>
    <n v="66.5"/>
    <x v="2"/>
    <n v="1"/>
    <n v="34"/>
    <x v="1"/>
    <n v="264357.34000000003"/>
    <n v="1"/>
    <n v="0"/>
    <n v="0"/>
    <n v="11865.76"/>
    <x v="1"/>
    <x v="2"/>
    <n v="1"/>
    <x v="0"/>
    <n v="4"/>
  </r>
  <r>
    <n v="3174"/>
    <s v="BN5727380"/>
    <n v="48.5"/>
    <x v="0"/>
    <n v="0"/>
    <n v="29"/>
    <x v="6"/>
    <n v="0"/>
    <n v="2"/>
    <n v="1"/>
    <n v="0"/>
    <n v="141449.85999999999"/>
    <x v="1"/>
    <x v="1"/>
    <n v="1"/>
    <x v="0"/>
    <n v="1"/>
  </r>
  <r>
    <n v="3175"/>
    <s v="BN5734225"/>
    <n v="57.7"/>
    <x v="1"/>
    <n v="1"/>
    <n v="45"/>
    <x v="5"/>
    <n v="0"/>
    <n v="2"/>
    <n v="1"/>
    <n v="1"/>
    <n v="149457.81"/>
    <x v="1"/>
    <x v="1"/>
    <n v="3"/>
    <x v="2"/>
    <n v="1"/>
  </r>
  <r>
    <n v="3176"/>
    <s v="BN5764517"/>
    <n v="58.6"/>
    <x v="0"/>
    <n v="0"/>
    <n v="37"/>
    <x v="3"/>
    <n v="329538.03999999998"/>
    <n v="3"/>
    <n v="1"/>
    <n v="0"/>
    <n v="119814.25"/>
    <x v="0"/>
    <x v="0"/>
    <n v="2"/>
    <x v="2"/>
    <n v="4"/>
  </r>
  <r>
    <n v="3177"/>
    <s v="BN5612927"/>
    <n v="72.2"/>
    <x v="2"/>
    <n v="1"/>
    <n v="31"/>
    <x v="1"/>
    <n v="214467.7"/>
    <n v="2"/>
    <n v="1"/>
    <n v="0"/>
    <n v="24924.92"/>
    <x v="1"/>
    <x v="3"/>
    <n v="1"/>
    <x v="0"/>
    <n v="3"/>
  </r>
  <r>
    <n v="3178"/>
    <s v="BN5759597"/>
    <n v="52.8"/>
    <x v="0"/>
    <n v="0"/>
    <n v="29"/>
    <x v="3"/>
    <n v="352454.14"/>
    <n v="2"/>
    <n v="0"/>
    <n v="1"/>
    <n v="139481.53"/>
    <x v="1"/>
    <x v="1"/>
    <n v="1"/>
    <x v="2"/>
    <n v="4"/>
  </r>
  <r>
    <n v="3179"/>
    <s v="BN5609582"/>
    <n v="54.2"/>
    <x v="0"/>
    <n v="0"/>
    <n v="41"/>
    <x v="4"/>
    <n v="219898.78"/>
    <n v="2"/>
    <n v="1"/>
    <n v="1"/>
    <n v="41268.65"/>
    <x v="1"/>
    <x v="1"/>
    <n v="3"/>
    <x v="3"/>
    <n v="3"/>
  </r>
  <r>
    <n v="3180"/>
    <s v="BN5685449"/>
    <n v="55.2"/>
    <x v="0"/>
    <n v="0"/>
    <n v="36"/>
    <x v="8"/>
    <n v="0"/>
    <n v="2"/>
    <n v="1"/>
    <n v="1"/>
    <n v="1351.41"/>
    <x v="1"/>
    <x v="1"/>
    <n v="2"/>
    <x v="3"/>
    <n v="1"/>
  </r>
  <r>
    <n v="3181"/>
    <s v="BN5750360"/>
    <n v="67.8"/>
    <x v="0"/>
    <n v="0"/>
    <n v="62"/>
    <x v="7"/>
    <n v="235477.62"/>
    <n v="1"/>
    <n v="1"/>
    <n v="0"/>
    <n v="147489.76"/>
    <x v="0"/>
    <x v="2"/>
    <n v="4"/>
    <x v="1"/>
    <n v="3"/>
  </r>
  <r>
    <n v="3182"/>
    <s v="BN5663162"/>
    <n v="57.5"/>
    <x v="1"/>
    <n v="0"/>
    <n v="39"/>
    <x v="9"/>
    <n v="266584.90000000002"/>
    <n v="1"/>
    <n v="1"/>
    <n v="0"/>
    <n v="111175.09"/>
    <x v="1"/>
    <x v="1"/>
    <n v="2"/>
    <x v="1"/>
    <n v="4"/>
  </r>
  <r>
    <n v="3183"/>
    <s v="BN5638559"/>
    <n v="66.900000000000006"/>
    <x v="0"/>
    <n v="0"/>
    <n v="45"/>
    <x v="1"/>
    <n v="320949.18"/>
    <n v="1"/>
    <n v="1"/>
    <n v="1"/>
    <n v="95963.14"/>
    <x v="1"/>
    <x v="2"/>
    <n v="3"/>
    <x v="0"/>
    <n v="4"/>
  </r>
  <r>
    <n v="3184"/>
    <s v="BN5734074"/>
    <n v="63.6"/>
    <x v="0"/>
    <n v="1"/>
    <n v="45"/>
    <x v="5"/>
    <n v="0"/>
    <n v="2"/>
    <n v="1"/>
    <n v="0"/>
    <n v="43128.95"/>
    <x v="1"/>
    <x v="0"/>
    <n v="3"/>
    <x v="2"/>
    <n v="1"/>
  </r>
  <r>
    <n v="3185"/>
    <s v="BN5630983"/>
    <n v="66.7"/>
    <x v="2"/>
    <n v="1"/>
    <n v="57"/>
    <x v="9"/>
    <n v="308786.86"/>
    <n v="1"/>
    <n v="1"/>
    <n v="1"/>
    <n v="137674.96"/>
    <x v="0"/>
    <x v="2"/>
    <n v="4"/>
    <x v="1"/>
    <n v="4"/>
  </r>
  <r>
    <n v="3186"/>
    <s v="BN5761863"/>
    <n v="65.2"/>
    <x v="2"/>
    <n v="0"/>
    <n v="47"/>
    <x v="9"/>
    <n v="221654.98"/>
    <n v="1"/>
    <n v="1"/>
    <n v="1"/>
    <n v="153383.54"/>
    <x v="0"/>
    <x v="0"/>
    <n v="4"/>
    <x v="1"/>
    <n v="3"/>
  </r>
  <r>
    <n v="3187"/>
    <s v="BN5649581"/>
    <n v="63.7"/>
    <x v="2"/>
    <n v="0"/>
    <n v="38"/>
    <x v="7"/>
    <n v="291500.90000000002"/>
    <n v="2"/>
    <n v="1"/>
    <n v="1"/>
    <n v="96660.76"/>
    <x v="1"/>
    <x v="0"/>
    <n v="2"/>
    <x v="1"/>
    <n v="4"/>
  </r>
  <r>
    <n v="3188"/>
    <s v="BN5713825"/>
    <n v="51.6"/>
    <x v="1"/>
    <n v="0"/>
    <n v="47"/>
    <x v="2"/>
    <n v="218088.6"/>
    <n v="1"/>
    <n v="0"/>
    <n v="1"/>
    <n v="115818.16"/>
    <x v="1"/>
    <x v="1"/>
    <n v="4"/>
    <x v="1"/>
    <n v="3"/>
  </r>
  <r>
    <n v="3189"/>
    <s v="BN5586670"/>
    <n v="80.099999999999994"/>
    <x v="0"/>
    <n v="0"/>
    <n v="34"/>
    <x v="4"/>
    <n v="150341.07999999999"/>
    <n v="1"/>
    <n v="1"/>
    <n v="1"/>
    <n v="37898.5"/>
    <x v="1"/>
    <x v="3"/>
    <n v="1"/>
    <x v="3"/>
    <n v="2"/>
  </r>
  <r>
    <n v="3190"/>
    <s v="BN5596435"/>
    <n v="69.2"/>
    <x v="0"/>
    <n v="0"/>
    <n v="44"/>
    <x v="0"/>
    <n v="0"/>
    <n v="2"/>
    <n v="1"/>
    <n v="0"/>
    <n v="145222.93"/>
    <x v="1"/>
    <x v="2"/>
    <n v="3"/>
    <x v="0"/>
    <n v="1"/>
  </r>
  <r>
    <n v="3191"/>
    <s v="BN5625308"/>
    <n v="58.5"/>
    <x v="0"/>
    <n v="0"/>
    <n v="30"/>
    <x v="5"/>
    <n v="211591.8"/>
    <n v="1"/>
    <n v="1"/>
    <n v="1"/>
    <n v="41219.089999999997"/>
    <x v="1"/>
    <x v="0"/>
    <n v="1"/>
    <x v="2"/>
    <n v="3"/>
  </r>
  <r>
    <n v="3192"/>
    <s v="BN5760483"/>
    <n v="59"/>
    <x v="0"/>
    <n v="1"/>
    <n v="34"/>
    <x v="8"/>
    <n v="0"/>
    <n v="2"/>
    <n v="1"/>
    <n v="0"/>
    <n v="59249.83"/>
    <x v="1"/>
    <x v="0"/>
    <n v="1"/>
    <x v="3"/>
    <n v="1"/>
  </r>
  <r>
    <n v="3193"/>
    <s v="BN5566602"/>
    <n v="55.4"/>
    <x v="1"/>
    <n v="1"/>
    <n v="68"/>
    <x v="2"/>
    <n v="0"/>
    <n v="2"/>
    <n v="1"/>
    <n v="1"/>
    <n v="116747.62"/>
    <x v="1"/>
    <x v="1"/>
    <n v="4"/>
    <x v="1"/>
    <n v="1"/>
  </r>
  <r>
    <n v="3194"/>
    <s v="BN5725707"/>
    <n v="65.900000000000006"/>
    <x v="0"/>
    <n v="0"/>
    <n v="51"/>
    <x v="1"/>
    <n v="0"/>
    <n v="1"/>
    <n v="1"/>
    <n v="0"/>
    <n v="116249.72"/>
    <x v="0"/>
    <x v="2"/>
    <n v="4"/>
    <x v="0"/>
    <n v="1"/>
  </r>
  <r>
    <n v="3195"/>
    <s v="BN5673452"/>
    <n v="69"/>
    <x v="0"/>
    <n v="0"/>
    <n v="28"/>
    <x v="6"/>
    <n v="236195.74"/>
    <n v="1"/>
    <n v="1"/>
    <n v="0"/>
    <n v="61257.83"/>
    <x v="1"/>
    <x v="2"/>
    <n v="1"/>
    <x v="0"/>
    <n v="3"/>
  </r>
  <r>
    <n v="3196"/>
    <s v="BN5705211"/>
    <n v="69.7"/>
    <x v="2"/>
    <n v="1"/>
    <n v="31"/>
    <x v="10"/>
    <n v="345387.08"/>
    <n v="1"/>
    <n v="0"/>
    <n v="0"/>
    <n v="141798.98000000001"/>
    <x v="1"/>
    <x v="2"/>
    <n v="1"/>
    <x v="0"/>
    <n v="4"/>
  </r>
  <r>
    <n v="3197"/>
    <s v="BN5675704"/>
    <n v="61"/>
    <x v="0"/>
    <n v="1"/>
    <n v="38"/>
    <x v="4"/>
    <n v="258880.6"/>
    <n v="2"/>
    <n v="1"/>
    <n v="0"/>
    <n v="102638.35"/>
    <x v="1"/>
    <x v="0"/>
    <n v="2"/>
    <x v="3"/>
    <n v="4"/>
  </r>
  <r>
    <n v="3198"/>
    <s v="BN5746956"/>
    <n v="59.9"/>
    <x v="1"/>
    <n v="1"/>
    <n v="38"/>
    <x v="4"/>
    <n v="0"/>
    <n v="2"/>
    <n v="0"/>
    <n v="0"/>
    <n v="13210.56"/>
    <x v="1"/>
    <x v="0"/>
    <n v="2"/>
    <x v="3"/>
    <n v="1"/>
  </r>
  <r>
    <n v="3199"/>
    <s v="BN5736310"/>
    <n v="54.4"/>
    <x v="0"/>
    <n v="1"/>
    <n v="25"/>
    <x v="1"/>
    <n v="192942.4"/>
    <n v="1"/>
    <n v="1"/>
    <n v="0"/>
    <n v="35550.97"/>
    <x v="1"/>
    <x v="1"/>
    <n v="1"/>
    <x v="0"/>
    <n v="2"/>
  </r>
  <r>
    <n v="3200"/>
    <s v="BN5678114"/>
    <n v="54.8"/>
    <x v="0"/>
    <n v="0"/>
    <n v="48"/>
    <x v="1"/>
    <n v="0"/>
    <n v="1"/>
    <n v="1"/>
    <n v="1"/>
    <n v="104469.06"/>
    <x v="0"/>
    <x v="1"/>
    <n v="4"/>
    <x v="0"/>
    <n v="1"/>
  </r>
  <r>
    <n v="3201"/>
    <s v="BN5720658"/>
    <n v="63.5"/>
    <x v="1"/>
    <n v="1"/>
    <n v="26"/>
    <x v="4"/>
    <n v="280394.36"/>
    <n v="1"/>
    <n v="1"/>
    <n v="1"/>
    <n v="142935.82999999999"/>
    <x v="1"/>
    <x v="0"/>
    <n v="1"/>
    <x v="3"/>
    <n v="4"/>
  </r>
  <r>
    <n v="3202"/>
    <s v="BN5637506"/>
    <n v="72.2"/>
    <x v="0"/>
    <n v="1"/>
    <n v="22"/>
    <x v="5"/>
    <n v="0"/>
    <n v="2"/>
    <n v="1"/>
    <n v="0"/>
    <n v="195486.28"/>
    <x v="1"/>
    <x v="3"/>
    <n v="1"/>
    <x v="2"/>
    <n v="1"/>
  </r>
  <r>
    <n v="3203"/>
    <s v="BN5597983"/>
    <n v="56.4"/>
    <x v="0"/>
    <n v="0"/>
    <n v="35"/>
    <x v="4"/>
    <n v="271892.52"/>
    <n v="1"/>
    <n v="1"/>
    <n v="0"/>
    <n v="63170"/>
    <x v="1"/>
    <x v="1"/>
    <n v="2"/>
    <x v="3"/>
    <n v="4"/>
  </r>
  <r>
    <n v="3204"/>
    <s v="BN5787463"/>
    <n v="71.900000000000006"/>
    <x v="0"/>
    <n v="1"/>
    <n v="71"/>
    <x v="6"/>
    <n v="0"/>
    <n v="2"/>
    <n v="1"/>
    <n v="1"/>
    <n v="58320.06"/>
    <x v="1"/>
    <x v="3"/>
    <n v="4"/>
    <x v="0"/>
    <n v="1"/>
  </r>
  <r>
    <n v="3205"/>
    <s v="BN5603855"/>
    <n v="54.7"/>
    <x v="2"/>
    <n v="1"/>
    <n v="52"/>
    <x v="6"/>
    <n v="162580.04"/>
    <n v="3"/>
    <n v="0"/>
    <n v="1"/>
    <n v="177747.03"/>
    <x v="0"/>
    <x v="1"/>
    <n v="4"/>
    <x v="0"/>
    <n v="2"/>
  </r>
  <r>
    <n v="3206"/>
    <s v="BN5733886"/>
    <n v="85"/>
    <x v="0"/>
    <n v="0"/>
    <n v="44"/>
    <x v="2"/>
    <n v="0"/>
    <n v="1"/>
    <n v="1"/>
    <n v="0"/>
    <n v="19632.64"/>
    <x v="0"/>
    <x v="3"/>
    <n v="3"/>
    <x v="1"/>
    <n v="1"/>
  </r>
  <r>
    <n v="3207"/>
    <s v="BN5596674"/>
    <n v="51.5"/>
    <x v="2"/>
    <n v="1"/>
    <n v="62"/>
    <x v="9"/>
    <n v="227430.72"/>
    <n v="1"/>
    <n v="1"/>
    <n v="0"/>
    <n v="18424.240000000002"/>
    <x v="0"/>
    <x v="1"/>
    <n v="4"/>
    <x v="1"/>
    <n v="3"/>
  </r>
  <r>
    <n v="3208"/>
    <s v="BN5652313"/>
    <n v="66.7"/>
    <x v="1"/>
    <n v="1"/>
    <n v="58"/>
    <x v="0"/>
    <n v="337766.16"/>
    <n v="1"/>
    <n v="0"/>
    <n v="1"/>
    <n v="18897.78"/>
    <x v="1"/>
    <x v="2"/>
    <n v="4"/>
    <x v="0"/>
    <n v="4"/>
  </r>
  <r>
    <n v="3209"/>
    <s v="BN5717806"/>
    <n v="60.7"/>
    <x v="2"/>
    <n v="1"/>
    <n v="38"/>
    <x v="2"/>
    <n v="286843.48"/>
    <n v="1"/>
    <n v="1"/>
    <n v="0"/>
    <n v="97879.02"/>
    <x v="1"/>
    <x v="0"/>
    <n v="2"/>
    <x v="1"/>
    <n v="4"/>
  </r>
  <r>
    <n v="3210"/>
    <s v="BN5622498"/>
    <n v="52.5"/>
    <x v="0"/>
    <n v="1"/>
    <n v="28"/>
    <x v="3"/>
    <n v="307288.78000000003"/>
    <n v="1"/>
    <n v="1"/>
    <n v="1"/>
    <n v="63197.88"/>
    <x v="1"/>
    <x v="1"/>
    <n v="1"/>
    <x v="2"/>
    <n v="4"/>
  </r>
  <r>
    <n v="3211"/>
    <s v="BN5733877"/>
    <n v="60.6"/>
    <x v="1"/>
    <n v="0"/>
    <n v="55"/>
    <x v="1"/>
    <n v="218660.12"/>
    <n v="1"/>
    <n v="1"/>
    <n v="1"/>
    <n v="75860.009999999995"/>
    <x v="1"/>
    <x v="0"/>
    <n v="4"/>
    <x v="0"/>
    <n v="3"/>
  </r>
  <r>
    <n v="3212"/>
    <s v="BN5753774"/>
    <n v="68.599999999999994"/>
    <x v="2"/>
    <n v="0"/>
    <n v="29"/>
    <x v="1"/>
    <n v="230191.76"/>
    <n v="2"/>
    <n v="0"/>
    <n v="0"/>
    <n v="78622.460000000006"/>
    <x v="1"/>
    <x v="2"/>
    <n v="1"/>
    <x v="0"/>
    <n v="3"/>
  </r>
  <r>
    <n v="3213"/>
    <s v="BN5747010"/>
    <n v="61.1"/>
    <x v="0"/>
    <n v="1"/>
    <n v="37"/>
    <x v="7"/>
    <n v="0"/>
    <n v="1"/>
    <n v="1"/>
    <n v="1"/>
    <n v="23598.23"/>
    <x v="0"/>
    <x v="0"/>
    <n v="2"/>
    <x v="1"/>
    <n v="1"/>
  </r>
  <r>
    <n v="3214"/>
    <s v="BN5594675"/>
    <n v="82.7"/>
    <x v="1"/>
    <n v="1"/>
    <n v="48"/>
    <x v="1"/>
    <n v="366552.64"/>
    <n v="1"/>
    <n v="1"/>
    <n v="1"/>
    <n v="13460.27"/>
    <x v="1"/>
    <x v="3"/>
    <n v="4"/>
    <x v="0"/>
    <n v="4"/>
  </r>
  <r>
    <n v="3215"/>
    <s v="BN5667330"/>
    <n v="57.2"/>
    <x v="0"/>
    <n v="1"/>
    <n v="35"/>
    <x v="9"/>
    <n v="136387.44"/>
    <n v="1"/>
    <n v="1"/>
    <n v="0"/>
    <n v="19998.310000000001"/>
    <x v="1"/>
    <x v="1"/>
    <n v="2"/>
    <x v="1"/>
    <n v="2"/>
  </r>
  <r>
    <n v="3216"/>
    <s v="BN5684774"/>
    <n v="72.599999999999994"/>
    <x v="0"/>
    <n v="0"/>
    <n v="34"/>
    <x v="2"/>
    <n v="0"/>
    <n v="2"/>
    <n v="0"/>
    <n v="0"/>
    <n v="185075.63"/>
    <x v="1"/>
    <x v="3"/>
    <n v="1"/>
    <x v="1"/>
    <n v="1"/>
  </r>
  <r>
    <n v="3217"/>
    <s v="BN5742117"/>
    <n v="57.9"/>
    <x v="2"/>
    <n v="1"/>
    <n v="33"/>
    <x v="5"/>
    <n v="279459.08"/>
    <n v="1"/>
    <n v="0"/>
    <n v="1"/>
    <n v="135815.38"/>
    <x v="1"/>
    <x v="1"/>
    <n v="1"/>
    <x v="2"/>
    <n v="4"/>
  </r>
  <r>
    <n v="3218"/>
    <s v="BN5623415"/>
    <n v="59.8"/>
    <x v="1"/>
    <n v="0"/>
    <n v="58"/>
    <x v="4"/>
    <n v="196730.66"/>
    <n v="1"/>
    <n v="1"/>
    <n v="1"/>
    <n v="44251.33"/>
    <x v="1"/>
    <x v="0"/>
    <n v="4"/>
    <x v="3"/>
    <n v="3"/>
  </r>
  <r>
    <n v="3219"/>
    <s v="BN5774785"/>
    <n v="66.3"/>
    <x v="0"/>
    <n v="1"/>
    <n v="38"/>
    <x v="7"/>
    <n v="0"/>
    <n v="2"/>
    <n v="1"/>
    <n v="0"/>
    <n v="136349.54999999999"/>
    <x v="1"/>
    <x v="2"/>
    <n v="2"/>
    <x v="1"/>
    <n v="1"/>
  </r>
  <r>
    <n v="3220"/>
    <s v="BN5611104"/>
    <n v="50.5"/>
    <x v="2"/>
    <n v="0"/>
    <n v="39"/>
    <x v="7"/>
    <n v="244907.94"/>
    <n v="2"/>
    <n v="1"/>
    <n v="1"/>
    <n v="52693.99"/>
    <x v="1"/>
    <x v="1"/>
    <n v="2"/>
    <x v="1"/>
    <n v="3"/>
  </r>
  <r>
    <n v="3221"/>
    <s v="BN5674244"/>
    <n v="57.6"/>
    <x v="2"/>
    <n v="1"/>
    <n v="32"/>
    <x v="3"/>
    <n v="264348.82"/>
    <n v="2"/>
    <n v="0"/>
    <n v="0"/>
    <n v="93767.03"/>
    <x v="1"/>
    <x v="1"/>
    <n v="1"/>
    <x v="2"/>
    <n v="4"/>
  </r>
  <r>
    <n v="3222"/>
    <s v="BN5619378"/>
    <n v="55.5"/>
    <x v="1"/>
    <n v="0"/>
    <n v="26"/>
    <x v="0"/>
    <n v="0"/>
    <n v="2"/>
    <n v="0"/>
    <n v="1"/>
    <n v="197866.55"/>
    <x v="1"/>
    <x v="1"/>
    <n v="1"/>
    <x v="0"/>
    <n v="1"/>
  </r>
  <r>
    <n v="3223"/>
    <s v="BN5575160"/>
    <n v="52.4"/>
    <x v="0"/>
    <n v="1"/>
    <n v="32"/>
    <x v="1"/>
    <n v="0"/>
    <n v="2"/>
    <n v="1"/>
    <n v="0"/>
    <n v="126812.85"/>
    <x v="1"/>
    <x v="1"/>
    <n v="1"/>
    <x v="0"/>
    <n v="1"/>
  </r>
  <r>
    <n v="3224"/>
    <s v="BN5695592"/>
    <n v="77.599999999999994"/>
    <x v="1"/>
    <n v="1"/>
    <n v="41"/>
    <x v="0"/>
    <n v="208698.9"/>
    <n v="1"/>
    <n v="0"/>
    <n v="0"/>
    <n v="79503.05"/>
    <x v="1"/>
    <x v="3"/>
    <n v="3"/>
    <x v="0"/>
    <n v="3"/>
  </r>
  <r>
    <n v="3225"/>
    <s v="BN5713376"/>
    <n v="64.5"/>
    <x v="2"/>
    <n v="0"/>
    <n v="43"/>
    <x v="0"/>
    <n v="277762.08"/>
    <n v="1"/>
    <n v="1"/>
    <n v="0"/>
    <n v="129936.53"/>
    <x v="0"/>
    <x v="0"/>
    <n v="3"/>
    <x v="0"/>
    <n v="4"/>
  </r>
  <r>
    <n v="3226"/>
    <s v="BN5785083"/>
    <n v="85"/>
    <x v="2"/>
    <n v="0"/>
    <n v="34"/>
    <x v="10"/>
    <n v="233937.82"/>
    <n v="1"/>
    <n v="0"/>
    <n v="0"/>
    <n v="175094.62"/>
    <x v="1"/>
    <x v="3"/>
    <n v="1"/>
    <x v="0"/>
    <n v="3"/>
  </r>
  <r>
    <n v="3227"/>
    <s v="BN5796264"/>
    <n v="60.3"/>
    <x v="2"/>
    <n v="1"/>
    <n v="37"/>
    <x v="1"/>
    <n v="210692.06"/>
    <n v="2"/>
    <n v="1"/>
    <n v="1"/>
    <n v="130379.5"/>
    <x v="1"/>
    <x v="0"/>
    <n v="2"/>
    <x v="0"/>
    <n v="3"/>
  </r>
  <r>
    <n v="3228"/>
    <s v="BN5639489"/>
    <n v="69.099999999999994"/>
    <x v="0"/>
    <n v="1"/>
    <n v="28"/>
    <x v="9"/>
    <n v="273246.38"/>
    <n v="1"/>
    <n v="1"/>
    <n v="0"/>
    <n v="153228"/>
    <x v="1"/>
    <x v="2"/>
    <n v="1"/>
    <x v="1"/>
    <n v="4"/>
  </r>
  <r>
    <n v="3229"/>
    <s v="BN5693177"/>
    <n v="58.3"/>
    <x v="0"/>
    <n v="0"/>
    <n v="31"/>
    <x v="7"/>
    <n v="0"/>
    <n v="2"/>
    <n v="1"/>
    <n v="1"/>
    <n v="111285.85"/>
    <x v="1"/>
    <x v="1"/>
    <n v="1"/>
    <x v="1"/>
    <n v="1"/>
  </r>
  <r>
    <n v="3230"/>
    <s v="BN5589628"/>
    <n v="58.4"/>
    <x v="0"/>
    <n v="0"/>
    <n v="68"/>
    <x v="8"/>
    <n v="0"/>
    <n v="1"/>
    <n v="1"/>
    <n v="0"/>
    <n v="49553.38"/>
    <x v="0"/>
    <x v="1"/>
    <n v="4"/>
    <x v="3"/>
    <n v="1"/>
  </r>
  <r>
    <n v="3231"/>
    <s v="BN5769815"/>
    <n v="67.900000000000006"/>
    <x v="0"/>
    <n v="0"/>
    <n v="35"/>
    <x v="5"/>
    <n v="0"/>
    <n v="2"/>
    <n v="1"/>
    <n v="1"/>
    <n v="98015.85"/>
    <x v="1"/>
    <x v="2"/>
    <n v="2"/>
    <x v="2"/>
    <n v="1"/>
  </r>
  <r>
    <n v="3232"/>
    <s v="BN5587090"/>
    <n v="64.599999999999994"/>
    <x v="0"/>
    <n v="1"/>
    <n v="38"/>
    <x v="5"/>
    <n v="248891.04"/>
    <n v="1"/>
    <n v="1"/>
    <n v="0"/>
    <n v="88481.32"/>
    <x v="1"/>
    <x v="0"/>
    <n v="2"/>
    <x v="2"/>
    <n v="3"/>
  </r>
  <r>
    <n v="3233"/>
    <s v="BN5814466"/>
    <n v="55.9"/>
    <x v="0"/>
    <n v="0"/>
    <n v="36"/>
    <x v="8"/>
    <n v="137999.32"/>
    <n v="2"/>
    <n v="1"/>
    <n v="1"/>
    <n v="66879.27"/>
    <x v="1"/>
    <x v="1"/>
    <n v="2"/>
    <x v="3"/>
    <n v="2"/>
  </r>
  <r>
    <n v="3234"/>
    <s v="BN5601463"/>
    <n v="59.5"/>
    <x v="1"/>
    <n v="1"/>
    <n v="38"/>
    <x v="5"/>
    <n v="171536.84"/>
    <n v="1"/>
    <n v="1"/>
    <n v="1"/>
    <n v="24802.77"/>
    <x v="1"/>
    <x v="0"/>
    <n v="2"/>
    <x v="2"/>
    <n v="2"/>
  </r>
  <r>
    <n v="3235"/>
    <s v="BN5664820"/>
    <n v="52.7"/>
    <x v="0"/>
    <n v="1"/>
    <n v="49"/>
    <x v="1"/>
    <n v="0"/>
    <n v="1"/>
    <n v="1"/>
    <n v="0"/>
    <n v="21312.16"/>
    <x v="0"/>
    <x v="1"/>
    <n v="4"/>
    <x v="0"/>
    <n v="1"/>
  </r>
  <r>
    <n v="3236"/>
    <s v="BN5612378"/>
    <n v="68.400000000000006"/>
    <x v="1"/>
    <n v="1"/>
    <n v="36"/>
    <x v="9"/>
    <n v="201256"/>
    <n v="2"/>
    <n v="1"/>
    <n v="1"/>
    <n v="190263.78"/>
    <x v="1"/>
    <x v="2"/>
    <n v="2"/>
    <x v="1"/>
    <n v="3"/>
  </r>
  <r>
    <n v="3237"/>
    <s v="BN5810713"/>
    <n v="67.3"/>
    <x v="1"/>
    <n v="0"/>
    <n v="34"/>
    <x v="10"/>
    <n v="0"/>
    <n v="1"/>
    <n v="1"/>
    <n v="1"/>
    <n v="72873.33"/>
    <x v="1"/>
    <x v="2"/>
    <n v="1"/>
    <x v="0"/>
    <n v="1"/>
  </r>
  <r>
    <n v="3238"/>
    <s v="BN5665673"/>
    <n v="80.2"/>
    <x v="1"/>
    <n v="1"/>
    <n v="40"/>
    <x v="3"/>
    <n v="0"/>
    <n v="2"/>
    <n v="0"/>
    <n v="1"/>
    <n v="57764.65"/>
    <x v="1"/>
    <x v="3"/>
    <n v="3"/>
    <x v="2"/>
    <n v="1"/>
  </r>
  <r>
    <n v="3239"/>
    <s v="BN5587993"/>
    <n v="67.5"/>
    <x v="0"/>
    <n v="1"/>
    <n v="56"/>
    <x v="5"/>
    <n v="0"/>
    <n v="1"/>
    <n v="1"/>
    <n v="0"/>
    <n v="110273.84"/>
    <x v="0"/>
    <x v="2"/>
    <n v="4"/>
    <x v="2"/>
    <n v="1"/>
  </r>
  <r>
    <n v="3240"/>
    <s v="BN5776757"/>
    <n v="76.2"/>
    <x v="1"/>
    <n v="0"/>
    <n v="21"/>
    <x v="5"/>
    <n v="0"/>
    <n v="2"/>
    <n v="1"/>
    <n v="0"/>
    <n v="55500.17"/>
    <x v="1"/>
    <x v="3"/>
    <n v="1"/>
    <x v="2"/>
    <n v="1"/>
  </r>
  <r>
    <n v="3241"/>
    <s v="BN5717473"/>
    <n v="58"/>
    <x v="0"/>
    <n v="1"/>
    <n v="52"/>
    <x v="10"/>
    <n v="251294.72"/>
    <n v="1"/>
    <n v="1"/>
    <n v="0"/>
    <n v="57541.08"/>
    <x v="0"/>
    <x v="1"/>
    <n v="4"/>
    <x v="0"/>
    <n v="3"/>
  </r>
  <r>
    <n v="3242"/>
    <s v="BN5629652"/>
    <n v="62.1"/>
    <x v="2"/>
    <n v="0"/>
    <n v="33"/>
    <x v="2"/>
    <n v="200750.78"/>
    <n v="1"/>
    <n v="1"/>
    <n v="1"/>
    <n v="90384.26"/>
    <x v="1"/>
    <x v="0"/>
    <n v="1"/>
    <x v="1"/>
    <n v="3"/>
  </r>
  <r>
    <n v="3243"/>
    <s v="BN5729821"/>
    <n v="41.1"/>
    <x v="0"/>
    <n v="0"/>
    <n v="38"/>
    <x v="7"/>
    <n v="0"/>
    <n v="1"/>
    <n v="0"/>
    <n v="0"/>
    <n v="120694.35"/>
    <x v="1"/>
    <x v="1"/>
    <n v="2"/>
    <x v="1"/>
    <n v="1"/>
  </r>
  <r>
    <n v="3244"/>
    <s v="BN5716694"/>
    <n v="81.5"/>
    <x v="0"/>
    <n v="1"/>
    <n v="26"/>
    <x v="3"/>
    <n v="343845.44"/>
    <n v="1"/>
    <n v="0"/>
    <n v="1"/>
    <n v="178028.96"/>
    <x v="1"/>
    <x v="3"/>
    <n v="1"/>
    <x v="2"/>
    <n v="4"/>
  </r>
  <r>
    <n v="3245"/>
    <s v="BN5646849"/>
    <n v="63.1"/>
    <x v="2"/>
    <n v="0"/>
    <n v="34"/>
    <x v="0"/>
    <n v="293621.98"/>
    <n v="2"/>
    <n v="1"/>
    <n v="1"/>
    <n v="180990.29"/>
    <x v="1"/>
    <x v="0"/>
    <n v="1"/>
    <x v="0"/>
    <n v="4"/>
  </r>
  <r>
    <n v="3246"/>
    <s v="BN5768064"/>
    <n v="51.4"/>
    <x v="2"/>
    <n v="0"/>
    <n v="47"/>
    <x v="6"/>
    <n v="218064.46"/>
    <n v="1"/>
    <n v="0"/>
    <n v="1"/>
    <n v="155407.21"/>
    <x v="0"/>
    <x v="1"/>
    <n v="4"/>
    <x v="0"/>
    <n v="3"/>
  </r>
  <r>
    <n v="3247"/>
    <s v="BN5579125"/>
    <n v="63.8"/>
    <x v="0"/>
    <n v="1"/>
    <n v="59"/>
    <x v="5"/>
    <n v="0"/>
    <n v="1"/>
    <n v="1"/>
    <n v="0"/>
    <n v="33676.480000000003"/>
    <x v="0"/>
    <x v="0"/>
    <n v="4"/>
    <x v="2"/>
    <n v="1"/>
  </r>
  <r>
    <n v="3248"/>
    <s v="BN5721748"/>
    <n v="79.099999999999994"/>
    <x v="1"/>
    <n v="1"/>
    <n v="27"/>
    <x v="3"/>
    <n v="0"/>
    <n v="1"/>
    <n v="1"/>
    <n v="0"/>
    <n v="89666.28"/>
    <x v="1"/>
    <x v="3"/>
    <n v="1"/>
    <x v="2"/>
    <n v="1"/>
  </r>
  <r>
    <n v="3249"/>
    <s v="BN5800428"/>
    <n v="51.6"/>
    <x v="0"/>
    <n v="1"/>
    <n v="37"/>
    <x v="8"/>
    <n v="257307.18"/>
    <n v="1"/>
    <n v="1"/>
    <n v="0"/>
    <n v="127558.26"/>
    <x v="1"/>
    <x v="1"/>
    <n v="2"/>
    <x v="3"/>
    <n v="4"/>
  </r>
  <r>
    <n v="3250"/>
    <s v="BN5591192"/>
    <n v="73.400000000000006"/>
    <x v="0"/>
    <n v="1"/>
    <n v="39"/>
    <x v="6"/>
    <n v="160775.62"/>
    <n v="1"/>
    <n v="0"/>
    <n v="1"/>
    <n v="77272.62"/>
    <x v="1"/>
    <x v="3"/>
    <n v="2"/>
    <x v="0"/>
    <n v="2"/>
  </r>
  <r>
    <n v="3251"/>
    <s v="BN5587332"/>
    <n v="61.1"/>
    <x v="0"/>
    <n v="1"/>
    <n v="60"/>
    <x v="2"/>
    <n v="0"/>
    <n v="2"/>
    <n v="0"/>
    <n v="1"/>
    <n v="107665.68"/>
    <x v="0"/>
    <x v="0"/>
    <n v="4"/>
    <x v="1"/>
    <n v="1"/>
  </r>
  <r>
    <n v="3252"/>
    <s v="BN5750248"/>
    <n v="85"/>
    <x v="2"/>
    <n v="1"/>
    <n v="45"/>
    <x v="10"/>
    <n v="217017.64"/>
    <n v="3"/>
    <n v="1"/>
    <n v="0"/>
    <n v="184044.79999999999"/>
    <x v="0"/>
    <x v="3"/>
    <n v="3"/>
    <x v="0"/>
    <n v="3"/>
  </r>
  <r>
    <n v="3253"/>
    <s v="BN5699532"/>
    <n v="64.099999999999994"/>
    <x v="0"/>
    <n v="1"/>
    <n v="33"/>
    <x v="7"/>
    <n v="311956.34000000003"/>
    <n v="1"/>
    <n v="1"/>
    <n v="0"/>
    <n v="91510.71"/>
    <x v="1"/>
    <x v="0"/>
    <n v="1"/>
    <x v="1"/>
    <n v="4"/>
  </r>
  <r>
    <n v="3254"/>
    <s v="BN5606385"/>
    <n v="58.5"/>
    <x v="0"/>
    <n v="0"/>
    <n v="40"/>
    <x v="8"/>
    <n v="0"/>
    <n v="1"/>
    <n v="1"/>
    <n v="1"/>
    <n v="87363.56"/>
    <x v="1"/>
    <x v="0"/>
    <n v="3"/>
    <x v="3"/>
    <n v="1"/>
  </r>
  <r>
    <n v="3255"/>
    <s v="BN5778281"/>
    <n v="55.2"/>
    <x v="2"/>
    <n v="1"/>
    <n v="52"/>
    <x v="4"/>
    <n v="242351.12"/>
    <n v="1"/>
    <n v="1"/>
    <n v="0"/>
    <n v="117505.07"/>
    <x v="0"/>
    <x v="1"/>
    <n v="4"/>
    <x v="3"/>
    <n v="3"/>
  </r>
  <r>
    <n v="3256"/>
    <s v="BN5671300"/>
    <n v="50.7"/>
    <x v="0"/>
    <n v="0"/>
    <n v="31"/>
    <x v="4"/>
    <n v="178698.94"/>
    <n v="2"/>
    <n v="0"/>
    <n v="0"/>
    <n v="180626.68"/>
    <x v="1"/>
    <x v="1"/>
    <n v="1"/>
    <x v="3"/>
    <n v="2"/>
  </r>
  <r>
    <n v="3257"/>
    <s v="BN5573839"/>
    <n v="73.5"/>
    <x v="1"/>
    <n v="1"/>
    <n v="40"/>
    <x v="3"/>
    <n v="172263.42"/>
    <n v="2"/>
    <n v="0"/>
    <n v="0"/>
    <n v="93478.96"/>
    <x v="1"/>
    <x v="3"/>
    <n v="3"/>
    <x v="2"/>
    <n v="2"/>
  </r>
  <r>
    <n v="3258"/>
    <s v="BN5709096"/>
    <n v="70.7"/>
    <x v="0"/>
    <n v="0"/>
    <n v="60"/>
    <x v="6"/>
    <n v="204693.72"/>
    <n v="1"/>
    <n v="1"/>
    <n v="1"/>
    <n v="114672.64"/>
    <x v="1"/>
    <x v="2"/>
    <n v="4"/>
    <x v="0"/>
    <n v="3"/>
  </r>
  <r>
    <n v="3259"/>
    <s v="BN5577427"/>
    <n v="69.8"/>
    <x v="2"/>
    <n v="0"/>
    <n v="38"/>
    <x v="3"/>
    <n v="242527.24"/>
    <n v="1"/>
    <n v="1"/>
    <n v="1"/>
    <n v="13387.88"/>
    <x v="1"/>
    <x v="2"/>
    <n v="2"/>
    <x v="2"/>
    <n v="3"/>
  </r>
  <r>
    <n v="3260"/>
    <s v="BN5778743"/>
    <n v="84.1"/>
    <x v="0"/>
    <n v="1"/>
    <n v="33"/>
    <x v="0"/>
    <n v="0"/>
    <n v="2"/>
    <n v="1"/>
    <n v="0"/>
    <n v="173240.52"/>
    <x v="1"/>
    <x v="3"/>
    <n v="1"/>
    <x v="0"/>
    <n v="1"/>
  </r>
  <r>
    <n v="3261"/>
    <s v="BN5767985"/>
    <n v="68.8"/>
    <x v="1"/>
    <n v="0"/>
    <n v="35"/>
    <x v="0"/>
    <n v="0"/>
    <n v="1"/>
    <n v="0"/>
    <n v="0"/>
    <n v="27557.18"/>
    <x v="0"/>
    <x v="2"/>
    <n v="2"/>
    <x v="0"/>
    <n v="1"/>
  </r>
  <r>
    <n v="3262"/>
    <s v="BN5768206"/>
    <n v="61.4"/>
    <x v="0"/>
    <n v="1"/>
    <n v="53"/>
    <x v="6"/>
    <n v="0"/>
    <n v="2"/>
    <n v="1"/>
    <n v="1"/>
    <n v="5552.37"/>
    <x v="1"/>
    <x v="0"/>
    <n v="4"/>
    <x v="0"/>
    <n v="1"/>
  </r>
  <r>
    <n v="3263"/>
    <s v="BN5654369"/>
    <n v="51.1"/>
    <x v="2"/>
    <n v="1"/>
    <n v="50"/>
    <x v="5"/>
    <n v="299452.15999999997"/>
    <n v="1"/>
    <n v="0"/>
    <n v="0"/>
    <n v="88307.87"/>
    <x v="0"/>
    <x v="1"/>
    <n v="4"/>
    <x v="2"/>
    <n v="4"/>
  </r>
  <r>
    <n v="3264"/>
    <s v="BN5807438"/>
    <n v="44.7"/>
    <x v="0"/>
    <n v="1"/>
    <n v="45"/>
    <x v="0"/>
    <n v="0"/>
    <n v="2"/>
    <n v="1"/>
    <n v="0"/>
    <n v="33879.26"/>
    <x v="0"/>
    <x v="1"/>
    <n v="3"/>
    <x v="0"/>
    <n v="1"/>
  </r>
  <r>
    <n v="3265"/>
    <s v="BN5574285"/>
    <n v="73.8"/>
    <x v="0"/>
    <n v="1"/>
    <n v="37"/>
    <x v="8"/>
    <n v="322548.09999999998"/>
    <n v="2"/>
    <n v="1"/>
    <n v="0"/>
    <n v="181429.87"/>
    <x v="1"/>
    <x v="3"/>
    <n v="2"/>
    <x v="3"/>
    <n v="4"/>
  </r>
  <r>
    <n v="3266"/>
    <s v="BN5671162"/>
    <n v="42.2"/>
    <x v="0"/>
    <n v="0"/>
    <n v="35"/>
    <x v="0"/>
    <n v="0"/>
    <n v="2"/>
    <n v="1"/>
    <n v="0"/>
    <n v="102655.31"/>
    <x v="1"/>
    <x v="1"/>
    <n v="2"/>
    <x v="0"/>
    <n v="1"/>
  </r>
  <r>
    <n v="3267"/>
    <s v="BN5779657"/>
    <n v="53.7"/>
    <x v="1"/>
    <n v="1"/>
    <n v="32"/>
    <x v="1"/>
    <n v="206276.34"/>
    <n v="1"/>
    <n v="1"/>
    <n v="1"/>
    <n v="96555.42"/>
    <x v="1"/>
    <x v="1"/>
    <n v="1"/>
    <x v="0"/>
    <n v="3"/>
  </r>
  <r>
    <n v="3268"/>
    <s v="BN5624668"/>
    <n v="70.7"/>
    <x v="2"/>
    <n v="0"/>
    <n v="42"/>
    <x v="6"/>
    <n v="219256.88"/>
    <n v="1"/>
    <n v="1"/>
    <n v="0"/>
    <n v="189366.03"/>
    <x v="1"/>
    <x v="2"/>
    <n v="3"/>
    <x v="0"/>
    <n v="3"/>
  </r>
  <r>
    <n v="3269"/>
    <s v="BN5611343"/>
    <n v="69"/>
    <x v="0"/>
    <n v="1"/>
    <n v="56"/>
    <x v="8"/>
    <n v="0"/>
    <n v="1"/>
    <n v="1"/>
    <n v="0"/>
    <n v="12847.61"/>
    <x v="0"/>
    <x v="2"/>
    <n v="4"/>
    <x v="3"/>
    <n v="1"/>
  </r>
  <r>
    <n v="3270"/>
    <s v="BN5774657"/>
    <n v="66.400000000000006"/>
    <x v="2"/>
    <n v="1"/>
    <n v="35"/>
    <x v="3"/>
    <n v="194572.32"/>
    <n v="2"/>
    <n v="1"/>
    <n v="0"/>
    <n v="143433.32999999999"/>
    <x v="1"/>
    <x v="2"/>
    <n v="2"/>
    <x v="2"/>
    <n v="3"/>
  </r>
  <r>
    <n v="3271"/>
    <s v="BN5629798"/>
    <n v="85"/>
    <x v="0"/>
    <n v="0"/>
    <n v="35"/>
    <x v="3"/>
    <n v="236008.52"/>
    <n v="1"/>
    <n v="1"/>
    <n v="0"/>
    <n v="183983.82"/>
    <x v="1"/>
    <x v="3"/>
    <n v="2"/>
    <x v="2"/>
    <n v="3"/>
  </r>
  <r>
    <n v="3272"/>
    <s v="BN5708704"/>
    <n v="58.4"/>
    <x v="1"/>
    <n v="1"/>
    <n v="34"/>
    <x v="9"/>
    <n v="171069.66"/>
    <n v="1"/>
    <n v="0"/>
    <n v="0"/>
    <n v="169137.24"/>
    <x v="1"/>
    <x v="1"/>
    <n v="1"/>
    <x v="1"/>
    <n v="2"/>
  </r>
  <r>
    <n v="3273"/>
    <s v="BN5793803"/>
    <n v="72.8"/>
    <x v="0"/>
    <n v="0"/>
    <n v="61"/>
    <x v="4"/>
    <n v="0"/>
    <n v="1"/>
    <n v="1"/>
    <n v="1"/>
    <n v="163365.85"/>
    <x v="0"/>
    <x v="3"/>
    <n v="4"/>
    <x v="3"/>
    <n v="1"/>
  </r>
  <r>
    <n v="3274"/>
    <s v="BN5646004"/>
    <n v="56"/>
    <x v="1"/>
    <n v="0"/>
    <n v="45"/>
    <x v="4"/>
    <n v="190280.88"/>
    <n v="2"/>
    <n v="1"/>
    <n v="0"/>
    <n v="123181.44"/>
    <x v="0"/>
    <x v="1"/>
    <n v="3"/>
    <x v="3"/>
    <n v="2"/>
  </r>
  <r>
    <n v="3275"/>
    <s v="BN5596897"/>
    <n v="62.9"/>
    <x v="0"/>
    <n v="0"/>
    <n v="33"/>
    <x v="5"/>
    <n v="0"/>
    <n v="1"/>
    <n v="1"/>
    <n v="1"/>
    <n v="16447.599999999999"/>
    <x v="0"/>
    <x v="0"/>
    <n v="1"/>
    <x v="2"/>
    <n v="1"/>
  </r>
  <r>
    <n v="3276"/>
    <s v="BN5800128"/>
    <n v="65.8"/>
    <x v="0"/>
    <n v="1"/>
    <n v="27"/>
    <x v="6"/>
    <n v="0"/>
    <n v="2"/>
    <n v="0"/>
    <n v="1"/>
    <n v="173948.4"/>
    <x v="1"/>
    <x v="2"/>
    <n v="1"/>
    <x v="0"/>
    <n v="1"/>
  </r>
  <r>
    <n v="3277"/>
    <s v="BN5577719"/>
    <n v="79.400000000000006"/>
    <x v="2"/>
    <n v="0"/>
    <n v="56"/>
    <x v="1"/>
    <n v="151801.68"/>
    <n v="1"/>
    <n v="1"/>
    <n v="1"/>
    <n v="192154.66"/>
    <x v="1"/>
    <x v="3"/>
    <n v="4"/>
    <x v="0"/>
    <n v="2"/>
  </r>
  <r>
    <n v="3278"/>
    <s v="BN5749294"/>
    <n v="79"/>
    <x v="0"/>
    <n v="0"/>
    <n v="43"/>
    <x v="0"/>
    <n v="253238.54"/>
    <n v="1"/>
    <n v="1"/>
    <n v="0"/>
    <n v="198224.38"/>
    <x v="1"/>
    <x v="3"/>
    <n v="3"/>
    <x v="0"/>
    <n v="3"/>
  </r>
  <r>
    <n v="3279"/>
    <s v="BN5683671"/>
    <n v="64"/>
    <x v="0"/>
    <n v="1"/>
    <n v="46"/>
    <x v="3"/>
    <n v="223666.94"/>
    <n v="1"/>
    <n v="1"/>
    <n v="0"/>
    <n v="67202.740000000005"/>
    <x v="1"/>
    <x v="0"/>
    <n v="3"/>
    <x v="2"/>
    <n v="3"/>
  </r>
  <r>
    <n v="3280"/>
    <s v="BN5670528"/>
    <n v="65.2"/>
    <x v="1"/>
    <n v="1"/>
    <n v="39"/>
    <x v="3"/>
    <n v="0"/>
    <n v="2"/>
    <n v="1"/>
    <n v="0"/>
    <n v="68789.929999999993"/>
    <x v="1"/>
    <x v="0"/>
    <n v="2"/>
    <x v="2"/>
    <n v="1"/>
  </r>
  <r>
    <n v="3281"/>
    <s v="BN5715535"/>
    <n v="58.3"/>
    <x v="0"/>
    <n v="0"/>
    <n v="59"/>
    <x v="6"/>
    <n v="476775.12"/>
    <n v="1"/>
    <n v="0"/>
    <n v="1"/>
    <n v="147964.99"/>
    <x v="0"/>
    <x v="1"/>
    <n v="4"/>
    <x v="0"/>
    <n v="4"/>
  </r>
  <r>
    <n v="3282"/>
    <s v="BN5707547"/>
    <n v="77.5"/>
    <x v="0"/>
    <n v="0"/>
    <n v="34"/>
    <x v="0"/>
    <n v="217397.92"/>
    <n v="2"/>
    <n v="1"/>
    <n v="1"/>
    <n v="161069.73000000001"/>
    <x v="1"/>
    <x v="3"/>
    <n v="1"/>
    <x v="0"/>
    <n v="3"/>
  </r>
  <r>
    <n v="3283"/>
    <s v="BN5806814"/>
    <n v="58.4"/>
    <x v="0"/>
    <n v="0"/>
    <n v="41"/>
    <x v="0"/>
    <n v="225375.38"/>
    <n v="1"/>
    <n v="1"/>
    <n v="1"/>
    <n v="127749.61"/>
    <x v="1"/>
    <x v="1"/>
    <n v="3"/>
    <x v="0"/>
    <n v="3"/>
  </r>
  <r>
    <n v="3284"/>
    <s v="BN5775248"/>
    <n v="63.5"/>
    <x v="2"/>
    <n v="0"/>
    <n v="50"/>
    <x v="4"/>
    <n v="163113.78"/>
    <n v="2"/>
    <n v="1"/>
    <n v="0"/>
    <n v="191914.37"/>
    <x v="1"/>
    <x v="0"/>
    <n v="4"/>
    <x v="3"/>
    <n v="2"/>
  </r>
  <r>
    <n v="3285"/>
    <s v="BN5724063"/>
    <n v="81.400000000000006"/>
    <x v="0"/>
    <n v="1"/>
    <n v="50"/>
    <x v="9"/>
    <n v="273193.7"/>
    <n v="1"/>
    <n v="1"/>
    <n v="1"/>
    <n v="185791.9"/>
    <x v="1"/>
    <x v="3"/>
    <n v="4"/>
    <x v="1"/>
    <n v="4"/>
  </r>
  <r>
    <n v="3286"/>
    <s v="BN5627133"/>
    <n v="73.5"/>
    <x v="2"/>
    <n v="0"/>
    <n v="45"/>
    <x v="9"/>
    <n v="197614.9"/>
    <n v="1"/>
    <n v="0"/>
    <n v="0"/>
    <n v="184570.04"/>
    <x v="0"/>
    <x v="3"/>
    <n v="3"/>
    <x v="1"/>
    <n v="3"/>
  </r>
  <r>
    <n v="3287"/>
    <s v="BN5672243"/>
    <n v="67.8"/>
    <x v="0"/>
    <n v="0"/>
    <n v="33"/>
    <x v="1"/>
    <n v="0"/>
    <n v="2"/>
    <n v="0"/>
    <n v="1"/>
    <n v="130446.65"/>
    <x v="1"/>
    <x v="2"/>
    <n v="1"/>
    <x v="0"/>
    <n v="1"/>
  </r>
  <r>
    <n v="3288"/>
    <s v="BN5668434"/>
    <n v="69.3"/>
    <x v="0"/>
    <n v="1"/>
    <n v="39"/>
    <x v="1"/>
    <n v="0"/>
    <n v="2"/>
    <n v="1"/>
    <n v="1"/>
    <n v="82867.55"/>
    <x v="1"/>
    <x v="2"/>
    <n v="2"/>
    <x v="0"/>
    <n v="1"/>
  </r>
  <r>
    <n v="3289"/>
    <s v="BN5807750"/>
    <n v="64"/>
    <x v="0"/>
    <n v="0"/>
    <n v="32"/>
    <x v="5"/>
    <n v="214999.4"/>
    <n v="1"/>
    <n v="1"/>
    <n v="1"/>
    <n v="187632.22"/>
    <x v="1"/>
    <x v="0"/>
    <n v="1"/>
    <x v="2"/>
    <n v="3"/>
  </r>
  <r>
    <n v="3290"/>
    <s v="BN5592483"/>
    <n v="77.3"/>
    <x v="1"/>
    <n v="0"/>
    <n v="25"/>
    <x v="2"/>
    <n v="0"/>
    <n v="2"/>
    <n v="1"/>
    <n v="0"/>
    <n v="56759.79"/>
    <x v="1"/>
    <x v="3"/>
    <n v="1"/>
    <x v="1"/>
    <n v="1"/>
  </r>
  <r>
    <n v="3291"/>
    <s v="BN5748502"/>
    <n v="73.599999999999994"/>
    <x v="0"/>
    <n v="0"/>
    <n v="32"/>
    <x v="9"/>
    <n v="0"/>
    <n v="2"/>
    <n v="1"/>
    <n v="0"/>
    <n v="34180.33"/>
    <x v="1"/>
    <x v="3"/>
    <n v="1"/>
    <x v="1"/>
    <n v="1"/>
  </r>
  <r>
    <n v="3292"/>
    <s v="BN5635806"/>
    <n v="69.3"/>
    <x v="0"/>
    <n v="0"/>
    <n v="30"/>
    <x v="2"/>
    <n v="0"/>
    <n v="2"/>
    <n v="1"/>
    <n v="1"/>
    <n v="158545.25"/>
    <x v="1"/>
    <x v="2"/>
    <n v="1"/>
    <x v="1"/>
    <n v="1"/>
  </r>
  <r>
    <n v="3293"/>
    <s v="BN5757545"/>
    <n v="49.6"/>
    <x v="0"/>
    <n v="0"/>
    <n v="43"/>
    <x v="1"/>
    <n v="352048.1"/>
    <n v="2"/>
    <n v="1"/>
    <n v="0"/>
    <n v="182337.98"/>
    <x v="1"/>
    <x v="1"/>
    <n v="3"/>
    <x v="0"/>
    <n v="4"/>
  </r>
  <r>
    <n v="3294"/>
    <s v="BN5691776"/>
    <n v="75.099999999999994"/>
    <x v="0"/>
    <n v="0"/>
    <n v="41"/>
    <x v="6"/>
    <n v="0"/>
    <n v="2"/>
    <n v="1"/>
    <n v="1"/>
    <n v="84175.34"/>
    <x v="1"/>
    <x v="3"/>
    <n v="3"/>
    <x v="0"/>
    <n v="1"/>
  </r>
  <r>
    <n v="3295"/>
    <s v="BN5705984"/>
    <n v="52.8"/>
    <x v="2"/>
    <n v="1"/>
    <n v="41"/>
    <x v="10"/>
    <n v="255263.24"/>
    <n v="1"/>
    <n v="0"/>
    <n v="1"/>
    <n v="22197.8"/>
    <x v="0"/>
    <x v="1"/>
    <n v="3"/>
    <x v="0"/>
    <n v="3"/>
  </r>
  <r>
    <n v="3296"/>
    <s v="BN5654209"/>
    <n v="75.400000000000006"/>
    <x v="1"/>
    <n v="0"/>
    <n v="21"/>
    <x v="9"/>
    <n v="0"/>
    <n v="1"/>
    <n v="1"/>
    <n v="0"/>
    <n v="189641.11"/>
    <x v="1"/>
    <x v="3"/>
    <n v="1"/>
    <x v="1"/>
    <n v="1"/>
  </r>
  <r>
    <n v="3297"/>
    <s v="BN5754931"/>
    <n v="56.8"/>
    <x v="2"/>
    <n v="0"/>
    <n v="28"/>
    <x v="7"/>
    <n v="219638.32"/>
    <n v="2"/>
    <n v="1"/>
    <n v="0"/>
    <n v="154491.39000000001"/>
    <x v="1"/>
    <x v="1"/>
    <n v="1"/>
    <x v="1"/>
    <n v="3"/>
  </r>
  <r>
    <n v="3298"/>
    <s v="BN5593954"/>
    <n v="59.2"/>
    <x v="1"/>
    <n v="0"/>
    <n v="43"/>
    <x v="0"/>
    <n v="277469.88"/>
    <n v="1"/>
    <n v="1"/>
    <n v="0"/>
    <n v="90020.74"/>
    <x v="1"/>
    <x v="0"/>
    <n v="3"/>
    <x v="0"/>
    <n v="4"/>
  </r>
  <r>
    <n v="3299"/>
    <s v="BN5670500"/>
    <n v="55.8"/>
    <x v="2"/>
    <n v="1"/>
    <n v="27"/>
    <x v="7"/>
    <n v="222726.2"/>
    <n v="2"/>
    <n v="1"/>
    <n v="0"/>
    <n v="197264.35"/>
    <x v="1"/>
    <x v="1"/>
    <n v="1"/>
    <x v="1"/>
    <n v="3"/>
  </r>
  <r>
    <n v="3300"/>
    <s v="BN5724440"/>
    <n v="82.5"/>
    <x v="0"/>
    <n v="1"/>
    <n v="36"/>
    <x v="9"/>
    <n v="0"/>
    <n v="2"/>
    <n v="1"/>
    <n v="1"/>
    <n v="31933.06"/>
    <x v="1"/>
    <x v="3"/>
    <n v="2"/>
    <x v="1"/>
    <n v="1"/>
  </r>
  <r>
    <n v="3301"/>
    <s v="BN5801817"/>
    <n v="67.7"/>
    <x v="2"/>
    <n v="1"/>
    <n v="30"/>
    <x v="10"/>
    <n v="287976"/>
    <n v="2"/>
    <n v="1"/>
    <n v="0"/>
    <n v="8755.69"/>
    <x v="0"/>
    <x v="2"/>
    <n v="1"/>
    <x v="0"/>
    <n v="4"/>
  </r>
  <r>
    <n v="3302"/>
    <s v="BN5658108"/>
    <n v="65.3"/>
    <x v="0"/>
    <n v="1"/>
    <n v="36"/>
    <x v="8"/>
    <n v="237677.5"/>
    <n v="1"/>
    <n v="1"/>
    <n v="1"/>
    <n v="52820.13"/>
    <x v="1"/>
    <x v="2"/>
    <n v="2"/>
    <x v="3"/>
    <n v="3"/>
  </r>
  <r>
    <n v="3303"/>
    <s v="BN5630026"/>
    <n v="59.3"/>
    <x v="1"/>
    <n v="1"/>
    <n v="37"/>
    <x v="4"/>
    <n v="323275.5"/>
    <n v="1"/>
    <n v="1"/>
    <n v="1"/>
    <n v="20008.46"/>
    <x v="1"/>
    <x v="0"/>
    <n v="2"/>
    <x v="3"/>
    <n v="4"/>
  </r>
  <r>
    <n v="3304"/>
    <s v="BN5784233"/>
    <n v="63.2"/>
    <x v="0"/>
    <n v="0"/>
    <n v="46"/>
    <x v="6"/>
    <n v="267587.78000000003"/>
    <n v="1"/>
    <n v="1"/>
    <n v="1"/>
    <n v="34607.14"/>
    <x v="0"/>
    <x v="0"/>
    <n v="3"/>
    <x v="0"/>
    <n v="4"/>
  </r>
  <r>
    <n v="3305"/>
    <s v="BN5676426"/>
    <n v="60.1"/>
    <x v="2"/>
    <n v="1"/>
    <n v="37"/>
    <x v="2"/>
    <n v="143107.66"/>
    <n v="1"/>
    <n v="1"/>
    <n v="0"/>
    <n v="177384.45"/>
    <x v="1"/>
    <x v="0"/>
    <n v="2"/>
    <x v="1"/>
    <n v="2"/>
  </r>
  <r>
    <n v="3306"/>
    <s v="BN5573985"/>
    <n v="78.599999999999994"/>
    <x v="0"/>
    <n v="0"/>
    <n v="64"/>
    <x v="2"/>
    <n v="0"/>
    <n v="1"/>
    <n v="1"/>
    <n v="1"/>
    <n v="165702.64000000001"/>
    <x v="1"/>
    <x v="3"/>
    <n v="4"/>
    <x v="1"/>
    <n v="1"/>
  </r>
  <r>
    <n v="3307"/>
    <s v="BN5633767"/>
    <n v="65.400000000000006"/>
    <x v="0"/>
    <n v="0"/>
    <n v="42"/>
    <x v="6"/>
    <n v="0"/>
    <n v="2"/>
    <n v="1"/>
    <n v="0"/>
    <n v="167889.1"/>
    <x v="1"/>
    <x v="2"/>
    <n v="3"/>
    <x v="0"/>
    <n v="1"/>
  </r>
  <r>
    <n v="3308"/>
    <s v="BN5618479"/>
    <n v="57.2"/>
    <x v="0"/>
    <n v="0"/>
    <n v="40"/>
    <x v="3"/>
    <n v="0"/>
    <n v="2"/>
    <n v="1"/>
    <n v="1"/>
    <n v="133122.62"/>
    <x v="1"/>
    <x v="1"/>
    <n v="3"/>
    <x v="2"/>
    <n v="1"/>
  </r>
  <r>
    <n v="3309"/>
    <s v="BN5732927"/>
    <n v="81.3"/>
    <x v="0"/>
    <n v="0"/>
    <n v="64"/>
    <x v="7"/>
    <n v="129335.9"/>
    <n v="2"/>
    <n v="0"/>
    <n v="1"/>
    <n v="140454.14000000001"/>
    <x v="1"/>
    <x v="3"/>
    <n v="4"/>
    <x v="1"/>
    <n v="2"/>
  </r>
  <r>
    <n v="3310"/>
    <s v="BN5753256"/>
    <n v="52.3"/>
    <x v="0"/>
    <n v="0"/>
    <n v="30"/>
    <x v="0"/>
    <n v="242328.22"/>
    <n v="1"/>
    <n v="1"/>
    <n v="1"/>
    <n v="59938.81"/>
    <x v="1"/>
    <x v="1"/>
    <n v="1"/>
    <x v="0"/>
    <n v="3"/>
  </r>
  <r>
    <n v="3311"/>
    <s v="BN5745989"/>
    <n v="50.6"/>
    <x v="1"/>
    <n v="1"/>
    <n v="52"/>
    <x v="6"/>
    <n v="0"/>
    <n v="2"/>
    <n v="1"/>
    <n v="0"/>
    <n v="12016.79"/>
    <x v="1"/>
    <x v="1"/>
    <n v="4"/>
    <x v="0"/>
    <n v="1"/>
  </r>
  <r>
    <n v="3312"/>
    <s v="BN5608139"/>
    <n v="51.3"/>
    <x v="1"/>
    <n v="1"/>
    <n v="74"/>
    <x v="6"/>
    <n v="197806.12"/>
    <n v="1"/>
    <n v="1"/>
    <n v="1"/>
    <n v="81251.240000000005"/>
    <x v="1"/>
    <x v="1"/>
    <n v="4"/>
    <x v="0"/>
    <n v="3"/>
  </r>
  <r>
    <n v="3313"/>
    <s v="BN5605597"/>
    <n v="66.400000000000006"/>
    <x v="0"/>
    <n v="0"/>
    <n v="33"/>
    <x v="3"/>
    <n v="208317.68"/>
    <n v="1"/>
    <n v="1"/>
    <n v="0"/>
    <n v="134169.85"/>
    <x v="1"/>
    <x v="2"/>
    <n v="1"/>
    <x v="2"/>
    <n v="3"/>
  </r>
  <r>
    <n v="3314"/>
    <s v="BN5638901"/>
    <n v="68.400000000000006"/>
    <x v="0"/>
    <n v="1"/>
    <n v="56"/>
    <x v="5"/>
    <n v="0"/>
    <n v="2"/>
    <n v="1"/>
    <n v="1"/>
    <n v="94888.6"/>
    <x v="1"/>
    <x v="2"/>
    <n v="4"/>
    <x v="2"/>
    <n v="1"/>
  </r>
  <r>
    <n v="3315"/>
    <s v="BN5628680"/>
    <n v="60.8"/>
    <x v="1"/>
    <n v="0"/>
    <n v="65"/>
    <x v="6"/>
    <n v="279059.86"/>
    <n v="2"/>
    <n v="1"/>
    <n v="1"/>
    <n v="175696.16"/>
    <x v="0"/>
    <x v="0"/>
    <n v="4"/>
    <x v="0"/>
    <n v="4"/>
  </r>
  <r>
    <n v="3316"/>
    <s v="BN5737890"/>
    <n v="52.7"/>
    <x v="0"/>
    <n v="0"/>
    <n v="27"/>
    <x v="5"/>
    <n v="0"/>
    <n v="2"/>
    <n v="0"/>
    <n v="1"/>
    <n v="96758.58"/>
    <x v="1"/>
    <x v="1"/>
    <n v="1"/>
    <x v="2"/>
    <n v="1"/>
  </r>
  <r>
    <n v="3317"/>
    <s v="BN5758029"/>
    <n v="66.599999999999994"/>
    <x v="0"/>
    <n v="1"/>
    <n v="55"/>
    <x v="8"/>
    <n v="129293.4"/>
    <n v="1"/>
    <n v="1"/>
    <n v="0"/>
    <n v="128019.48"/>
    <x v="0"/>
    <x v="2"/>
    <n v="4"/>
    <x v="3"/>
    <n v="2"/>
  </r>
  <r>
    <n v="3318"/>
    <s v="BN5575032"/>
    <n v="77.900000000000006"/>
    <x v="0"/>
    <n v="1"/>
    <n v="73"/>
    <x v="6"/>
    <n v="0"/>
    <n v="2"/>
    <n v="1"/>
    <n v="1"/>
    <n v="146895.35999999999"/>
    <x v="0"/>
    <x v="3"/>
    <n v="4"/>
    <x v="0"/>
    <n v="1"/>
  </r>
  <r>
    <n v="3319"/>
    <s v="BN5625039"/>
    <n v="62.9"/>
    <x v="0"/>
    <n v="0"/>
    <n v="42"/>
    <x v="5"/>
    <n v="0"/>
    <n v="2"/>
    <n v="1"/>
    <n v="1"/>
    <n v="139356.29999999999"/>
    <x v="1"/>
    <x v="0"/>
    <n v="3"/>
    <x v="2"/>
    <n v="1"/>
  </r>
  <r>
    <n v="3320"/>
    <s v="BN5567027"/>
    <n v="43"/>
    <x v="0"/>
    <n v="1"/>
    <n v="37"/>
    <x v="1"/>
    <n v="237788.44"/>
    <n v="1"/>
    <n v="0"/>
    <n v="0"/>
    <n v="2923.61"/>
    <x v="1"/>
    <x v="1"/>
    <n v="2"/>
    <x v="0"/>
    <n v="3"/>
  </r>
  <r>
    <n v="3321"/>
    <s v="BN5672155"/>
    <n v="71.2"/>
    <x v="0"/>
    <n v="1"/>
    <n v="26"/>
    <x v="0"/>
    <n v="0"/>
    <n v="1"/>
    <n v="0"/>
    <n v="1"/>
    <n v="121232.51"/>
    <x v="1"/>
    <x v="2"/>
    <n v="1"/>
    <x v="0"/>
    <n v="1"/>
  </r>
  <r>
    <n v="3322"/>
    <s v="BN5681240"/>
    <n v="68.2"/>
    <x v="0"/>
    <n v="1"/>
    <n v="32"/>
    <x v="9"/>
    <n v="0"/>
    <n v="2"/>
    <n v="1"/>
    <n v="1"/>
    <n v="2053.42"/>
    <x v="1"/>
    <x v="2"/>
    <n v="1"/>
    <x v="1"/>
    <n v="1"/>
  </r>
  <r>
    <n v="3323"/>
    <s v="BN5802498"/>
    <n v="63.4"/>
    <x v="0"/>
    <n v="0"/>
    <n v="43"/>
    <x v="2"/>
    <n v="136427.98000000001"/>
    <n v="1"/>
    <n v="1"/>
    <n v="1"/>
    <n v="6382.46"/>
    <x v="1"/>
    <x v="0"/>
    <n v="3"/>
    <x v="1"/>
    <n v="2"/>
  </r>
  <r>
    <n v="3324"/>
    <s v="BN5740543"/>
    <n v="48.7"/>
    <x v="1"/>
    <n v="0"/>
    <n v="33"/>
    <x v="1"/>
    <n v="0"/>
    <n v="2"/>
    <n v="1"/>
    <n v="0"/>
    <n v="158750.13"/>
    <x v="1"/>
    <x v="1"/>
    <n v="1"/>
    <x v="0"/>
    <n v="1"/>
  </r>
  <r>
    <n v="3325"/>
    <s v="BN5815333"/>
    <n v="80.8"/>
    <x v="1"/>
    <n v="1"/>
    <n v="49"/>
    <x v="2"/>
    <n v="278392"/>
    <n v="1"/>
    <n v="0"/>
    <n v="1"/>
    <n v="74028.36"/>
    <x v="1"/>
    <x v="3"/>
    <n v="4"/>
    <x v="1"/>
    <n v="4"/>
  </r>
  <r>
    <n v="3326"/>
    <s v="BN5711381"/>
    <n v="52.7"/>
    <x v="0"/>
    <n v="0"/>
    <n v="34"/>
    <x v="3"/>
    <n v="0"/>
    <n v="2"/>
    <n v="1"/>
    <n v="1"/>
    <n v="44099.75"/>
    <x v="1"/>
    <x v="1"/>
    <n v="1"/>
    <x v="2"/>
    <n v="1"/>
  </r>
  <r>
    <n v="3327"/>
    <s v="BN5799539"/>
    <n v="63.7"/>
    <x v="2"/>
    <n v="1"/>
    <n v="52"/>
    <x v="4"/>
    <n v="252691.1"/>
    <n v="1"/>
    <n v="0"/>
    <n v="1"/>
    <n v="17323"/>
    <x v="0"/>
    <x v="0"/>
    <n v="4"/>
    <x v="3"/>
    <n v="3"/>
  </r>
  <r>
    <n v="3328"/>
    <s v="BN5659238"/>
    <n v="80.2"/>
    <x v="1"/>
    <n v="1"/>
    <n v="42"/>
    <x v="8"/>
    <n v="0"/>
    <n v="2"/>
    <n v="1"/>
    <n v="1"/>
    <n v="175043.69"/>
    <x v="1"/>
    <x v="3"/>
    <n v="3"/>
    <x v="3"/>
    <n v="1"/>
  </r>
  <r>
    <n v="3329"/>
    <s v="BN5651265"/>
    <n v="52.9"/>
    <x v="0"/>
    <n v="0"/>
    <n v="40"/>
    <x v="0"/>
    <n v="0"/>
    <n v="1"/>
    <n v="1"/>
    <n v="0"/>
    <n v="146388.85"/>
    <x v="0"/>
    <x v="1"/>
    <n v="3"/>
    <x v="0"/>
    <n v="1"/>
  </r>
  <r>
    <n v="3330"/>
    <s v="BN5684838"/>
    <n v="85"/>
    <x v="0"/>
    <n v="0"/>
    <n v="45"/>
    <x v="6"/>
    <n v="0"/>
    <n v="2"/>
    <n v="0"/>
    <n v="0"/>
    <n v="2465.8000000000002"/>
    <x v="1"/>
    <x v="3"/>
    <n v="3"/>
    <x v="0"/>
    <n v="1"/>
  </r>
  <r>
    <n v="3331"/>
    <s v="BN5657352"/>
    <n v="73.8"/>
    <x v="0"/>
    <n v="1"/>
    <n v="20"/>
    <x v="4"/>
    <n v="0"/>
    <n v="2"/>
    <n v="1"/>
    <n v="1"/>
    <n v="47799.15"/>
    <x v="1"/>
    <x v="3"/>
    <n v="1"/>
    <x v="3"/>
    <n v="1"/>
  </r>
  <r>
    <n v="3332"/>
    <s v="BN5574035"/>
    <n v="81.7"/>
    <x v="0"/>
    <n v="1"/>
    <n v="36"/>
    <x v="8"/>
    <n v="258556.86"/>
    <n v="1"/>
    <n v="0"/>
    <n v="0"/>
    <n v="165562.84"/>
    <x v="1"/>
    <x v="3"/>
    <n v="2"/>
    <x v="3"/>
    <n v="4"/>
  </r>
  <r>
    <n v="3333"/>
    <s v="BN5720421"/>
    <n v="73.5"/>
    <x v="0"/>
    <n v="1"/>
    <n v="33"/>
    <x v="6"/>
    <n v="239116.7"/>
    <n v="1"/>
    <n v="0"/>
    <n v="0"/>
    <n v="72927.679999999993"/>
    <x v="1"/>
    <x v="3"/>
    <n v="1"/>
    <x v="0"/>
    <n v="3"/>
  </r>
  <r>
    <n v="3334"/>
    <s v="BN5598991"/>
    <n v="61.9"/>
    <x v="2"/>
    <n v="0"/>
    <n v="43"/>
    <x v="8"/>
    <n v="184935.16"/>
    <n v="1"/>
    <n v="1"/>
    <n v="0"/>
    <n v="38270.47"/>
    <x v="1"/>
    <x v="0"/>
    <n v="3"/>
    <x v="3"/>
    <n v="2"/>
  </r>
  <r>
    <n v="3335"/>
    <s v="BN5702213"/>
    <n v="67.099999999999994"/>
    <x v="0"/>
    <n v="1"/>
    <n v="29"/>
    <x v="8"/>
    <n v="0"/>
    <n v="2"/>
    <n v="0"/>
    <n v="0"/>
    <n v="120893.07"/>
    <x v="1"/>
    <x v="2"/>
    <n v="1"/>
    <x v="3"/>
    <n v="1"/>
  </r>
  <r>
    <n v="3336"/>
    <s v="BN5660648"/>
    <n v="58.1"/>
    <x v="1"/>
    <n v="0"/>
    <n v="33"/>
    <x v="5"/>
    <n v="0"/>
    <n v="2"/>
    <n v="1"/>
    <n v="0"/>
    <n v="188377.21"/>
    <x v="1"/>
    <x v="1"/>
    <n v="1"/>
    <x v="2"/>
    <n v="1"/>
  </r>
  <r>
    <n v="3337"/>
    <s v="BN5671303"/>
    <n v="69"/>
    <x v="1"/>
    <n v="1"/>
    <n v="38"/>
    <x v="7"/>
    <n v="0"/>
    <n v="2"/>
    <n v="1"/>
    <n v="0"/>
    <n v="55902.93"/>
    <x v="1"/>
    <x v="2"/>
    <n v="2"/>
    <x v="1"/>
    <n v="1"/>
  </r>
  <r>
    <n v="3338"/>
    <s v="BN5647298"/>
    <n v="57.9"/>
    <x v="1"/>
    <n v="1"/>
    <n v="58"/>
    <x v="4"/>
    <n v="198681.66"/>
    <n v="1"/>
    <n v="0"/>
    <n v="0"/>
    <n v="4523.74"/>
    <x v="0"/>
    <x v="1"/>
    <n v="4"/>
    <x v="3"/>
    <n v="3"/>
  </r>
  <r>
    <n v="3339"/>
    <s v="BN5739136"/>
    <n v="68.8"/>
    <x v="1"/>
    <n v="0"/>
    <n v="26"/>
    <x v="6"/>
    <n v="0"/>
    <n v="2"/>
    <n v="1"/>
    <n v="1"/>
    <n v="102195.16"/>
    <x v="1"/>
    <x v="2"/>
    <n v="1"/>
    <x v="0"/>
    <n v="1"/>
  </r>
  <r>
    <n v="3340"/>
    <s v="BN5631218"/>
    <n v="59.9"/>
    <x v="1"/>
    <n v="0"/>
    <n v="30"/>
    <x v="4"/>
    <n v="253667.58"/>
    <n v="2"/>
    <n v="1"/>
    <n v="0"/>
    <n v="60843.09"/>
    <x v="0"/>
    <x v="0"/>
    <n v="1"/>
    <x v="3"/>
    <n v="3"/>
  </r>
  <r>
    <n v="3341"/>
    <s v="BN5809176"/>
    <n v="72.900000000000006"/>
    <x v="2"/>
    <n v="1"/>
    <n v="31"/>
    <x v="8"/>
    <n v="219353.04"/>
    <n v="1"/>
    <n v="1"/>
    <n v="1"/>
    <n v="25548.47"/>
    <x v="1"/>
    <x v="3"/>
    <n v="1"/>
    <x v="3"/>
    <n v="3"/>
  </r>
  <r>
    <n v="3342"/>
    <s v="BN5640779"/>
    <n v="71.8"/>
    <x v="0"/>
    <n v="0"/>
    <n v="31"/>
    <x v="6"/>
    <n v="0"/>
    <n v="1"/>
    <n v="0"/>
    <n v="1"/>
    <n v="134462.29"/>
    <x v="1"/>
    <x v="2"/>
    <n v="1"/>
    <x v="0"/>
    <n v="1"/>
  </r>
  <r>
    <n v="3343"/>
    <s v="BN5775576"/>
    <n v="71.2"/>
    <x v="2"/>
    <n v="1"/>
    <n v="55"/>
    <x v="5"/>
    <n v="269459.98"/>
    <n v="2"/>
    <n v="1"/>
    <n v="1"/>
    <n v="132702.64000000001"/>
    <x v="1"/>
    <x v="2"/>
    <n v="4"/>
    <x v="2"/>
    <n v="4"/>
  </r>
  <r>
    <n v="3344"/>
    <s v="BN5631713"/>
    <n v="47.4"/>
    <x v="0"/>
    <n v="1"/>
    <n v="39"/>
    <x v="6"/>
    <n v="196862.74"/>
    <n v="1"/>
    <n v="0"/>
    <n v="0"/>
    <n v="75698.44"/>
    <x v="1"/>
    <x v="1"/>
    <n v="2"/>
    <x v="0"/>
    <n v="3"/>
  </r>
  <r>
    <n v="3345"/>
    <s v="BN5654205"/>
    <n v="56.5"/>
    <x v="2"/>
    <n v="1"/>
    <n v="35"/>
    <x v="2"/>
    <n v="260736.62"/>
    <n v="2"/>
    <n v="1"/>
    <n v="0"/>
    <n v="105642.43"/>
    <x v="1"/>
    <x v="1"/>
    <n v="2"/>
    <x v="1"/>
    <n v="4"/>
  </r>
  <r>
    <n v="3346"/>
    <s v="BN5648233"/>
    <n v="65.8"/>
    <x v="0"/>
    <n v="0"/>
    <n v="33"/>
    <x v="3"/>
    <n v="247949.92"/>
    <n v="1"/>
    <n v="1"/>
    <n v="0"/>
    <n v="102153.75"/>
    <x v="1"/>
    <x v="2"/>
    <n v="1"/>
    <x v="2"/>
    <n v="3"/>
  </r>
  <r>
    <n v="3347"/>
    <s v="BN5726660"/>
    <n v="71.400000000000006"/>
    <x v="0"/>
    <n v="1"/>
    <n v="65"/>
    <x v="4"/>
    <n v="276164.32"/>
    <n v="1"/>
    <n v="0"/>
    <n v="1"/>
    <n v="166677.54"/>
    <x v="1"/>
    <x v="2"/>
    <n v="4"/>
    <x v="3"/>
    <n v="4"/>
  </r>
  <r>
    <n v="3348"/>
    <s v="BN5694423"/>
    <n v="72.5"/>
    <x v="0"/>
    <n v="1"/>
    <n v="47"/>
    <x v="1"/>
    <n v="259710.64"/>
    <n v="1"/>
    <n v="0"/>
    <n v="0"/>
    <n v="24218.65"/>
    <x v="1"/>
    <x v="3"/>
    <n v="4"/>
    <x v="0"/>
    <n v="4"/>
  </r>
  <r>
    <n v="3349"/>
    <s v="BN5572204"/>
    <n v="82.5"/>
    <x v="0"/>
    <n v="1"/>
    <n v="42"/>
    <x v="5"/>
    <n v="264616.44"/>
    <n v="1"/>
    <n v="0"/>
    <n v="0"/>
    <n v="117122.5"/>
    <x v="1"/>
    <x v="3"/>
    <n v="3"/>
    <x v="2"/>
    <n v="4"/>
  </r>
  <r>
    <n v="3350"/>
    <s v="BN5603378"/>
    <n v="66.5"/>
    <x v="2"/>
    <n v="0"/>
    <n v="47"/>
    <x v="8"/>
    <n v="310895.3"/>
    <n v="2"/>
    <n v="1"/>
    <n v="0"/>
    <n v="51871.95"/>
    <x v="0"/>
    <x v="2"/>
    <n v="4"/>
    <x v="3"/>
    <n v="4"/>
  </r>
  <r>
    <n v="3351"/>
    <s v="BN5685541"/>
    <n v="67"/>
    <x v="1"/>
    <n v="1"/>
    <n v="37"/>
    <x v="0"/>
    <n v="248537.28"/>
    <n v="2"/>
    <n v="0"/>
    <n v="1"/>
    <n v="84321.03"/>
    <x v="1"/>
    <x v="2"/>
    <n v="2"/>
    <x v="0"/>
    <n v="3"/>
  </r>
  <r>
    <n v="3352"/>
    <s v="BN5792642"/>
    <n v="47.4"/>
    <x v="2"/>
    <n v="0"/>
    <n v="36"/>
    <x v="9"/>
    <n v="352622.72"/>
    <n v="1"/>
    <n v="1"/>
    <n v="0"/>
    <n v="160213.26999999999"/>
    <x v="1"/>
    <x v="1"/>
    <n v="2"/>
    <x v="1"/>
    <n v="4"/>
  </r>
  <r>
    <n v="3353"/>
    <s v="BN5767327"/>
    <n v="59.1"/>
    <x v="0"/>
    <n v="1"/>
    <n v="42"/>
    <x v="0"/>
    <n v="199772.84"/>
    <n v="2"/>
    <n v="1"/>
    <n v="1"/>
    <n v="88695.19"/>
    <x v="1"/>
    <x v="0"/>
    <n v="3"/>
    <x v="0"/>
    <n v="3"/>
  </r>
  <r>
    <n v="3354"/>
    <s v="BN5567957"/>
    <n v="50.8"/>
    <x v="0"/>
    <n v="0"/>
    <n v="33"/>
    <x v="3"/>
    <n v="0"/>
    <n v="2"/>
    <n v="1"/>
    <n v="1"/>
    <n v="6123.15"/>
    <x v="1"/>
    <x v="1"/>
    <n v="1"/>
    <x v="2"/>
    <n v="1"/>
  </r>
  <r>
    <n v="3355"/>
    <s v="BN5751246"/>
    <n v="69.5"/>
    <x v="0"/>
    <n v="0"/>
    <n v="38"/>
    <x v="0"/>
    <n v="0"/>
    <n v="2"/>
    <n v="0"/>
    <n v="1"/>
    <n v="167749.54"/>
    <x v="1"/>
    <x v="2"/>
    <n v="2"/>
    <x v="0"/>
    <n v="1"/>
  </r>
  <r>
    <n v="3356"/>
    <s v="BN5622975"/>
    <n v="66"/>
    <x v="2"/>
    <n v="1"/>
    <n v="26"/>
    <x v="8"/>
    <n v="170178.6"/>
    <n v="1"/>
    <n v="1"/>
    <n v="1"/>
    <n v="71638"/>
    <x v="1"/>
    <x v="2"/>
    <n v="1"/>
    <x v="3"/>
    <n v="2"/>
  </r>
  <r>
    <n v="3357"/>
    <s v="BN5713534"/>
    <n v="68.7"/>
    <x v="2"/>
    <n v="1"/>
    <n v="43"/>
    <x v="7"/>
    <n v="268636.42"/>
    <n v="2"/>
    <n v="1"/>
    <n v="1"/>
    <n v="198064.52"/>
    <x v="1"/>
    <x v="2"/>
    <n v="3"/>
    <x v="1"/>
    <n v="4"/>
  </r>
  <r>
    <n v="3358"/>
    <s v="BN5670581"/>
    <n v="65.8"/>
    <x v="2"/>
    <n v="1"/>
    <n v="31"/>
    <x v="8"/>
    <n v="150791.06"/>
    <n v="2"/>
    <n v="0"/>
    <n v="1"/>
    <n v="54914.92"/>
    <x v="1"/>
    <x v="2"/>
    <n v="1"/>
    <x v="3"/>
    <n v="2"/>
  </r>
  <r>
    <n v="3359"/>
    <s v="BN5750551"/>
    <n v="70.5"/>
    <x v="2"/>
    <n v="0"/>
    <n v="35"/>
    <x v="8"/>
    <n v="233531.4"/>
    <n v="1"/>
    <n v="0"/>
    <n v="0"/>
    <n v="190659.17"/>
    <x v="0"/>
    <x v="2"/>
    <n v="2"/>
    <x v="3"/>
    <n v="3"/>
  </r>
  <r>
    <n v="3360"/>
    <s v="BN5747791"/>
    <n v="73.900000000000006"/>
    <x v="1"/>
    <n v="1"/>
    <n v="62"/>
    <x v="4"/>
    <n v="0"/>
    <n v="1"/>
    <n v="1"/>
    <n v="1"/>
    <n v="51637.67"/>
    <x v="1"/>
    <x v="3"/>
    <n v="4"/>
    <x v="3"/>
    <n v="1"/>
  </r>
  <r>
    <n v="3361"/>
    <s v="BN5726709"/>
    <n v="84.4"/>
    <x v="0"/>
    <n v="1"/>
    <n v="40"/>
    <x v="3"/>
    <n v="223003.32"/>
    <n v="1"/>
    <n v="1"/>
    <n v="1"/>
    <n v="119333.38"/>
    <x v="1"/>
    <x v="3"/>
    <n v="3"/>
    <x v="2"/>
    <n v="3"/>
  </r>
  <r>
    <n v="3362"/>
    <s v="BN5754865"/>
    <n v="60.2"/>
    <x v="2"/>
    <n v="0"/>
    <n v="50"/>
    <x v="3"/>
    <n v="153190.16"/>
    <n v="2"/>
    <n v="0"/>
    <n v="0"/>
    <n v="127095.14"/>
    <x v="1"/>
    <x v="0"/>
    <n v="4"/>
    <x v="2"/>
    <n v="2"/>
  </r>
  <r>
    <n v="3363"/>
    <s v="BN5652105"/>
    <n v="75.900000000000006"/>
    <x v="0"/>
    <n v="0"/>
    <n v="35"/>
    <x v="9"/>
    <n v="321082.71999999997"/>
    <n v="2"/>
    <n v="0"/>
    <n v="0"/>
    <n v="93541.14"/>
    <x v="1"/>
    <x v="3"/>
    <n v="2"/>
    <x v="1"/>
    <n v="4"/>
  </r>
  <r>
    <n v="3364"/>
    <s v="BN5681837"/>
    <n v="74.7"/>
    <x v="2"/>
    <n v="1"/>
    <n v="40"/>
    <x v="0"/>
    <n v="259457.2"/>
    <n v="1"/>
    <n v="1"/>
    <n v="0"/>
    <n v="89289.54"/>
    <x v="1"/>
    <x v="3"/>
    <n v="3"/>
    <x v="0"/>
    <n v="4"/>
  </r>
  <r>
    <n v="3365"/>
    <s v="BN5763457"/>
    <n v="67.3"/>
    <x v="0"/>
    <n v="1"/>
    <n v="49"/>
    <x v="1"/>
    <n v="0"/>
    <n v="2"/>
    <n v="0"/>
    <n v="0"/>
    <n v="108762.16"/>
    <x v="1"/>
    <x v="2"/>
    <n v="4"/>
    <x v="0"/>
    <n v="1"/>
  </r>
  <r>
    <n v="3366"/>
    <s v="BN5764344"/>
    <n v="67.099999999999994"/>
    <x v="1"/>
    <n v="0"/>
    <n v="36"/>
    <x v="8"/>
    <n v="261858.04"/>
    <n v="4"/>
    <n v="1"/>
    <n v="1"/>
    <n v="28238.25"/>
    <x v="0"/>
    <x v="2"/>
    <n v="2"/>
    <x v="3"/>
    <n v="4"/>
  </r>
  <r>
    <n v="3367"/>
    <s v="BN5683923"/>
    <n v="64"/>
    <x v="2"/>
    <n v="0"/>
    <n v="76"/>
    <x v="0"/>
    <n v="233600.5"/>
    <n v="1"/>
    <n v="1"/>
    <n v="1"/>
    <n v="34130.43"/>
    <x v="1"/>
    <x v="0"/>
    <n v="4"/>
    <x v="0"/>
    <n v="3"/>
  </r>
  <r>
    <n v="3368"/>
    <s v="BN5648794"/>
    <n v="58.1"/>
    <x v="2"/>
    <n v="1"/>
    <n v="42"/>
    <x v="10"/>
    <n v="202033.06"/>
    <n v="1"/>
    <n v="0"/>
    <n v="1"/>
    <n v="7926.35"/>
    <x v="0"/>
    <x v="1"/>
    <n v="3"/>
    <x v="0"/>
    <n v="3"/>
  </r>
  <r>
    <n v="3369"/>
    <s v="BN5733216"/>
    <n v="63"/>
    <x v="0"/>
    <n v="1"/>
    <n v="69"/>
    <x v="8"/>
    <n v="0"/>
    <n v="2"/>
    <n v="1"/>
    <n v="1"/>
    <n v="27330.27"/>
    <x v="1"/>
    <x v="0"/>
    <n v="4"/>
    <x v="3"/>
    <n v="1"/>
  </r>
  <r>
    <n v="3370"/>
    <s v="BN5643207"/>
    <n v="70.3"/>
    <x v="0"/>
    <n v="0"/>
    <n v="35"/>
    <x v="2"/>
    <n v="381133.3"/>
    <n v="1"/>
    <n v="1"/>
    <n v="1"/>
    <n v="79997.14"/>
    <x v="1"/>
    <x v="2"/>
    <n v="2"/>
    <x v="1"/>
    <n v="4"/>
  </r>
  <r>
    <n v="3371"/>
    <s v="BN5749818"/>
    <n v="69.8"/>
    <x v="1"/>
    <n v="0"/>
    <n v="49"/>
    <x v="5"/>
    <n v="0"/>
    <n v="1"/>
    <n v="1"/>
    <n v="0"/>
    <n v="50213.81"/>
    <x v="0"/>
    <x v="2"/>
    <n v="4"/>
    <x v="2"/>
    <n v="1"/>
  </r>
  <r>
    <n v="3372"/>
    <s v="BN5625088"/>
    <n v="74.2"/>
    <x v="2"/>
    <n v="0"/>
    <n v="45"/>
    <x v="5"/>
    <n v="194135.38"/>
    <n v="1"/>
    <n v="0"/>
    <n v="1"/>
    <n v="60920.03"/>
    <x v="0"/>
    <x v="3"/>
    <n v="3"/>
    <x v="2"/>
    <n v="2"/>
  </r>
  <r>
    <n v="3373"/>
    <s v="BN5643880"/>
    <n v="65.2"/>
    <x v="0"/>
    <n v="0"/>
    <n v="39"/>
    <x v="4"/>
    <n v="184417.08"/>
    <n v="1"/>
    <n v="0"/>
    <n v="1"/>
    <n v="197699.8"/>
    <x v="0"/>
    <x v="0"/>
    <n v="2"/>
    <x v="3"/>
    <n v="2"/>
  </r>
  <r>
    <n v="3374"/>
    <s v="BN5578164"/>
    <n v="64.400000000000006"/>
    <x v="0"/>
    <n v="1"/>
    <n v="39"/>
    <x v="0"/>
    <n v="372695.94"/>
    <n v="2"/>
    <n v="1"/>
    <n v="0"/>
    <n v="92809.73"/>
    <x v="1"/>
    <x v="0"/>
    <n v="2"/>
    <x v="0"/>
    <n v="4"/>
  </r>
  <r>
    <n v="3375"/>
    <s v="BN5772486"/>
    <n v="73.5"/>
    <x v="1"/>
    <n v="1"/>
    <n v="57"/>
    <x v="0"/>
    <n v="206353.24"/>
    <n v="1"/>
    <n v="0"/>
    <n v="1"/>
    <n v="163516.16"/>
    <x v="1"/>
    <x v="3"/>
    <n v="4"/>
    <x v="0"/>
    <n v="3"/>
  </r>
  <r>
    <n v="3376"/>
    <s v="BN5733147"/>
    <n v="77.7"/>
    <x v="0"/>
    <n v="0"/>
    <n v="60"/>
    <x v="4"/>
    <n v="0"/>
    <n v="1"/>
    <n v="1"/>
    <n v="1"/>
    <n v="62449.07"/>
    <x v="0"/>
    <x v="3"/>
    <n v="4"/>
    <x v="3"/>
    <n v="1"/>
  </r>
  <r>
    <n v="3377"/>
    <s v="BN5721495"/>
    <n v="64.400000000000006"/>
    <x v="2"/>
    <n v="0"/>
    <n v="42"/>
    <x v="4"/>
    <n v="154540.16"/>
    <n v="2"/>
    <n v="1"/>
    <n v="1"/>
    <n v="115800.1"/>
    <x v="0"/>
    <x v="0"/>
    <n v="3"/>
    <x v="3"/>
    <n v="2"/>
  </r>
  <r>
    <n v="3378"/>
    <s v="BN5628132"/>
    <n v="66.5"/>
    <x v="2"/>
    <n v="0"/>
    <n v="39"/>
    <x v="6"/>
    <n v="223823.26"/>
    <n v="1"/>
    <n v="1"/>
    <n v="1"/>
    <n v="110359.67999999999"/>
    <x v="0"/>
    <x v="2"/>
    <n v="2"/>
    <x v="0"/>
    <n v="3"/>
  </r>
  <r>
    <n v="3379"/>
    <s v="BN5571215"/>
    <n v="52.9"/>
    <x v="2"/>
    <n v="1"/>
    <n v="74"/>
    <x v="8"/>
    <n v="188432.1"/>
    <n v="1"/>
    <n v="1"/>
    <n v="1"/>
    <n v="78695.679999999993"/>
    <x v="1"/>
    <x v="1"/>
    <n v="4"/>
    <x v="3"/>
    <n v="2"/>
  </r>
  <r>
    <n v="3380"/>
    <s v="BN5637091"/>
    <n v="80.3"/>
    <x v="1"/>
    <n v="0"/>
    <n v="47"/>
    <x v="3"/>
    <n v="0"/>
    <n v="2"/>
    <n v="1"/>
    <n v="1"/>
    <n v="128378.04"/>
    <x v="1"/>
    <x v="3"/>
    <n v="4"/>
    <x v="2"/>
    <n v="1"/>
  </r>
  <r>
    <n v="3381"/>
    <s v="BN5601097"/>
    <n v="60.4"/>
    <x v="1"/>
    <n v="0"/>
    <n v="28"/>
    <x v="6"/>
    <n v="0"/>
    <n v="2"/>
    <n v="1"/>
    <n v="0"/>
    <n v="155248.62"/>
    <x v="1"/>
    <x v="0"/>
    <n v="1"/>
    <x v="0"/>
    <n v="1"/>
  </r>
  <r>
    <n v="3382"/>
    <s v="BN5629424"/>
    <n v="73.8"/>
    <x v="0"/>
    <n v="1"/>
    <n v="51"/>
    <x v="5"/>
    <n v="213541.64"/>
    <n v="1"/>
    <n v="1"/>
    <n v="0"/>
    <n v="123499.27"/>
    <x v="1"/>
    <x v="3"/>
    <n v="4"/>
    <x v="2"/>
    <n v="3"/>
  </r>
  <r>
    <n v="3383"/>
    <s v="BN5570542"/>
    <n v="65.5"/>
    <x v="2"/>
    <n v="0"/>
    <n v="74"/>
    <x v="8"/>
    <n v="276179.94"/>
    <n v="2"/>
    <n v="1"/>
    <n v="1"/>
    <n v="99920.41"/>
    <x v="1"/>
    <x v="2"/>
    <n v="4"/>
    <x v="3"/>
    <n v="4"/>
  </r>
  <r>
    <n v="3384"/>
    <s v="BN5665679"/>
    <n v="69.8"/>
    <x v="2"/>
    <n v="1"/>
    <n v="41"/>
    <x v="9"/>
    <n v="266382.38"/>
    <n v="2"/>
    <n v="0"/>
    <n v="1"/>
    <n v="53289.49"/>
    <x v="1"/>
    <x v="2"/>
    <n v="3"/>
    <x v="1"/>
    <n v="4"/>
  </r>
  <r>
    <n v="3385"/>
    <s v="BN5693645"/>
    <n v="77.5"/>
    <x v="0"/>
    <n v="0"/>
    <n v="68"/>
    <x v="9"/>
    <n v="0"/>
    <n v="2"/>
    <n v="1"/>
    <n v="1"/>
    <n v="67622.34"/>
    <x v="1"/>
    <x v="3"/>
    <n v="4"/>
    <x v="1"/>
    <n v="1"/>
  </r>
  <r>
    <n v="3386"/>
    <s v="BN5765895"/>
    <n v="73.5"/>
    <x v="0"/>
    <n v="1"/>
    <n v="43"/>
    <x v="3"/>
    <n v="148271.70000000001"/>
    <n v="1"/>
    <n v="1"/>
    <n v="1"/>
    <n v="11783.1"/>
    <x v="0"/>
    <x v="3"/>
    <n v="3"/>
    <x v="2"/>
    <n v="2"/>
  </r>
  <r>
    <n v="3387"/>
    <s v="BN5581929"/>
    <n v="76.599999999999994"/>
    <x v="1"/>
    <n v="1"/>
    <n v="43"/>
    <x v="5"/>
    <n v="198416.92"/>
    <n v="2"/>
    <n v="1"/>
    <n v="0"/>
    <n v="62402.38"/>
    <x v="1"/>
    <x v="3"/>
    <n v="3"/>
    <x v="2"/>
    <n v="3"/>
  </r>
  <r>
    <n v="3388"/>
    <s v="BN5797937"/>
    <n v="53.7"/>
    <x v="2"/>
    <n v="1"/>
    <n v="86"/>
    <x v="2"/>
    <n v="184484.68"/>
    <n v="1"/>
    <n v="1"/>
    <n v="1"/>
    <n v="186235.98"/>
    <x v="1"/>
    <x v="1"/>
    <n v="4"/>
    <x v="1"/>
    <n v="2"/>
  </r>
  <r>
    <n v="3389"/>
    <s v="BN5588535"/>
    <n v="59.9"/>
    <x v="2"/>
    <n v="1"/>
    <n v="27"/>
    <x v="3"/>
    <n v="216761.44"/>
    <n v="1"/>
    <n v="1"/>
    <n v="1"/>
    <n v="79005.95"/>
    <x v="1"/>
    <x v="0"/>
    <n v="1"/>
    <x v="2"/>
    <n v="3"/>
  </r>
  <r>
    <n v="3390"/>
    <s v="BN5724776"/>
    <n v="42"/>
    <x v="1"/>
    <n v="0"/>
    <n v="57"/>
    <x v="4"/>
    <n v="183786.64"/>
    <n v="1"/>
    <n v="1"/>
    <n v="0"/>
    <n v="144870.28"/>
    <x v="0"/>
    <x v="1"/>
    <n v="4"/>
    <x v="3"/>
    <n v="2"/>
  </r>
  <r>
    <n v="3391"/>
    <s v="BN5618126"/>
    <n v="67.400000000000006"/>
    <x v="0"/>
    <n v="0"/>
    <n v="34"/>
    <x v="3"/>
    <n v="171515.86"/>
    <n v="1"/>
    <n v="1"/>
    <n v="1"/>
    <n v="95481"/>
    <x v="1"/>
    <x v="2"/>
    <n v="1"/>
    <x v="2"/>
    <n v="2"/>
  </r>
  <r>
    <n v="3392"/>
    <s v="BN5780324"/>
    <n v="57"/>
    <x v="0"/>
    <n v="0"/>
    <n v="48"/>
    <x v="6"/>
    <n v="0"/>
    <n v="2"/>
    <n v="0"/>
    <n v="0"/>
    <n v="820.46"/>
    <x v="1"/>
    <x v="1"/>
    <n v="4"/>
    <x v="0"/>
    <n v="1"/>
  </r>
  <r>
    <n v="3393"/>
    <s v="BN5725342"/>
    <n v="62.3"/>
    <x v="2"/>
    <n v="1"/>
    <n v="35"/>
    <x v="2"/>
    <n v="193518.84"/>
    <n v="1"/>
    <n v="1"/>
    <n v="1"/>
    <n v="174777.98"/>
    <x v="1"/>
    <x v="0"/>
    <n v="2"/>
    <x v="1"/>
    <n v="2"/>
  </r>
  <r>
    <n v="3394"/>
    <s v="BN5600539"/>
    <n v="71"/>
    <x v="0"/>
    <n v="1"/>
    <n v="32"/>
    <x v="5"/>
    <n v="0"/>
    <n v="2"/>
    <n v="1"/>
    <n v="1"/>
    <n v="8991.17"/>
    <x v="1"/>
    <x v="2"/>
    <n v="1"/>
    <x v="2"/>
    <n v="1"/>
  </r>
  <r>
    <n v="3395"/>
    <s v="BN5668373"/>
    <n v="46.6"/>
    <x v="0"/>
    <n v="1"/>
    <n v="31"/>
    <x v="5"/>
    <n v="0"/>
    <n v="2"/>
    <n v="1"/>
    <n v="1"/>
    <n v="2797.27"/>
    <x v="1"/>
    <x v="1"/>
    <n v="1"/>
    <x v="2"/>
    <n v="1"/>
  </r>
  <r>
    <n v="3396"/>
    <s v="BN5576176"/>
    <n v="75.900000000000006"/>
    <x v="0"/>
    <n v="0"/>
    <n v="24"/>
    <x v="8"/>
    <n v="0"/>
    <n v="1"/>
    <n v="1"/>
    <n v="0"/>
    <n v="22303.17"/>
    <x v="1"/>
    <x v="3"/>
    <n v="1"/>
    <x v="3"/>
    <n v="1"/>
  </r>
  <r>
    <n v="3397"/>
    <s v="BN5720267"/>
    <n v="58.1"/>
    <x v="0"/>
    <n v="1"/>
    <n v="73"/>
    <x v="4"/>
    <n v="0"/>
    <n v="2"/>
    <n v="1"/>
    <n v="1"/>
    <n v="197562.08"/>
    <x v="1"/>
    <x v="1"/>
    <n v="4"/>
    <x v="3"/>
    <n v="1"/>
  </r>
  <r>
    <n v="3398"/>
    <s v="BN5691537"/>
    <n v="82"/>
    <x v="0"/>
    <n v="1"/>
    <n v="35"/>
    <x v="0"/>
    <n v="264300.52"/>
    <n v="2"/>
    <n v="1"/>
    <n v="0"/>
    <n v="23067.97"/>
    <x v="1"/>
    <x v="3"/>
    <n v="2"/>
    <x v="0"/>
    <n v="4"/>
  </r>
  <r>
    <n v="3399"/>
    <s v="BN5793109"/>
    <n v="75.900000000000006"/>
    <x v="0"/>
    <n v="1"/>
    <n v="43"/>
    <x v="9"/>
    <n v="0"/>
    <n v="2"/>
    <n v="0"/>
    <n v="1"/>
    <n v="190294.12"/>
    <x v="1"/>
    <x v="3"/>
    <n v="3"/>
    <x v="1"/>
    <n v="1"/>
  </r>
  <r>
    <n v="3400"/>
    <s v="BN5633265"/>
    <n v="62.8"/>
    <x v="0"/>
    <n v="0"/>
    <n v="33"/>
    <x v="5"/>
    <n v="350887.5"/>
    <n v="1"/>
    <n v="1"/>
    <n v="0"/>
    <n v="113167.17"/>
    <x v="0"/>
    <x v="0"/>
    <n v="1"/>
    <x v="2"/>
    <n v="4"/>
  </r>
  <r>
    <n v="3401"/>
    <s v="BN5750787"/>
    <n v="67.599999999999994"/>
    <x v="0"/>
    <n v="1"/>
    <n v="33"/>
    <x v="6"/>
    <n v="157980.29999999999"/>
    <n v="1"/>
    <n v="1"/>
    <n v="1"/>
    <n v="124777.14"/>
    <x v="1"/>
    <x v="2"/>
    <n v="1"/>
    <x v="0"/>
    <n v="2"/>
  </r>
  <r>
    <n v="3402"/>
    <s v="BN5588836"/>
    <n v="59.1"/>
    <x v="0"/>
    <n v="0"/>
    <n v="35"/>
    <x v="4"/>
    <n v="227486.74"/>
    <n v="1"/>
    <n v="1"/>
    <n v="0"/>
    <n v="124625.08"/>
    <x v="1"/>
    <x v="0"/>
    <n v="2"/>
    <x v="3"/>
    <n v="3"/>
  </r>
  <r>
    <n v="3403"/>
    <s v="BN5715658"/>
    <n v="69"/>
    <x v="0"/>
    <n v="0"/>
    <n v="28"/>
    <x v="8"/>
    <n v="315249.68"/>
    <n v="1"/>
    <n v="1"/>
    <n v="1"/>
    <n v="49599.27"/>
    <x v="1"/>
    <x v="2"/>
    <n v="1"/>
    <x v="3"/>
    <n v="4"/>
  </r>
  <r>
    <n v="3404"/>
    <s v="BN5611713"/>
    <n v="62.4"/>
    <x v="0"/>
    <n v="0"/>
    <n v="64"/>
    <x v="3"/>
    <n v="250327.24"/>
    <n v="2"/>
    <n v="1"/>
    <n v="1"/>
    <n v="151411.5"/>
    <x v="1"/>
    <x v="0"/>
    <n v="4"/>
    <x v="2"/>
    <n v="3"/>
  </r>
  <r>
    <n v="3405"/>
    <s v="BN5576841"/>
    <n v="57.3"/>
    <x v="0"/>
    <n v="0"/>
    <n v="25"/>
    <x v="0"/>
    <n v="0"/>
    <n v="1"/>
    <n v="1"/>
    <n v="0"/>
    <n v="122964.18"/>
    <x v="1"/>
    <x v="1"/>
    <n v="1"/>
    <x v="0"/>
    <n v="1"/>
  </r>
  <r>
    <n v="3406"/>
    <s v="BN5793606"/>
    <n v="69.400000000000006"/>
    <x v="0"/>
    <n v="1"/>
    <n v="62"/>
    <x v="9"/>
    <n v="0"/>
    <n v="1"/>
    <n v="1"/>
    <n v="1"/>
    <n v="57088.97"/>
    <x v="1"/>
    <x v="2"/>
    <n v="4"/>
    <x v="1"/>
    <n v="1"/>
  </r>
  <r>
    <n v="3407"/>
    <s v="BN5581165"/>
    <n v="63.2"/>
    <x v="1"/>
    <n v="0"/>
    <n v="31"/>
    <x v="3"/>
    <n v="161845.5"/>
    <n v="1"/>
    <n v="1"/>
    <n v="0"/>
    <n v="7820.78"/>
    <x v="1"/>
    <x v="0"/>
    <n v="1"/>
    <x v="2"/>
    <n v="2"/>
  </r>
  <r>
    <n v="3408"/>
    <s v="BN5797673"/>
    <n v="63.2"/>
    <x v="0"/>
    <n v="1"/>
    <n v="42"/>
    <x v="6"/>
    <n v="386709.72"/>
    <n v="2"/>
    <n v="1"/>
    <n v="0"/>
    <n v="149188.41"/>
    <x v="1"/>
    <x v="0"/>
    <n v="3"/>
    <x v="0"/>
    <n v="4"/>
  </r>
  <r>
    <n v="3409"/>
    <s v="BN5790477"/>
    <n v="83.2"/>
    <x v="2"/>
    <n v="0"/>
    <n v="42"/>
    <x v="9"/>
    <n v="215297.88"/>
    <n v="2"/>
    <n v="1"/>
    <n v="1"/>
    <n v="134638.97"/>
    <x v="1"/>
    <x v="3"/>
    <n v="3"/>
    <x v="1"/>
    <n v="3"/>
  </r>
  <r>
    <n v="3410"/>
    <s v="BN5593649"/>
    <n v="59.8"/>
    <x v="2"/>
    <n v="0"/>
    <n v="48"/>
    <x v="3"/>
    <n v="263538.08"/>
    <n v="1"/>
    <n v="0"/>
    <n v="0"/>
    <n v="184980.23"/>
    <x v="0"/>
    <x v="0"/>
    <n v="4"/>
    <x v="2"/>
    <n v="4"/>
  </r>
  <r>
    <n v="3411"/>
    <s v="BN5595850"/>
    <n v="43"/>
    <x v="2"/>
    <n v="1"/>
    <n v="38"/>
    <x v="1"/>
    <n v="277984.96000000002"/>
    <n v="2"/>
    <n v="0"/>
    <n v="0"/>
    <n v="122373.42"/>
    <x v="1"/>
    <x v="1"/>
    <n v="2"/>
    <x v="0"/>
    <n v="4"/>
  </r>
  <r>
    <n v="3412"/>
    <s v="BN5815541"/>
    <n v="71.099999999999994"/>
    <x v="0"/>
    <n v="0"/>
    <n v="39"/>
    <x v="2"/>
    <n v="227799.84"/>
    <n v="1"/>
    <n v="0"/>
    <n v="0"/>
    <n v="80215.199999999997"/>
    <x v="1"/>
    <x v="2"/>
    <n v="2"/>
    <x v="1"/>
    <n v="3"/>
  </r>
  <r>
    <n v="3413"/>
    <s v="BN5782715"/>
    <n v="58.2"/>
    <x v="2"/>
    <n v="1"/>
    <n v="28"/>
    <x v="5"/>
    <n v="228900.64"/>
    <n v="1"/>
    <n v="1"/>
    <n v="1"/>
    <n v="14081.64"/>
    <x v="1"/>
    <x v="1"/>
    <n v="1"/>
    <x v="2"/>
    <n v="3"/>
  </r>
  <r>
    <n v="3414"/>
    <s v="BN5627325"/>
    <n v="60.5"/>
    <x v="0"/>
    <n v="1"/>
    <n v="41"/>
    <x v="6"/>
    <n v="0"/>
    <n v="2"/>
    <n v="1"/>
    <n v="0"/>
    <n v="199390.45"/>
    <x v="1"/>
    <x v="0"/>
    <n v="3"/>
    <x v="0"/>
    <n v="1"/>
  </r>
  <r>
    <n v="3415"/>
    <s v="BN5734522"/>
    <n v="65.7"/>
    <x v="0"/>
    <n v="0"/>
    <n v="39"/>
    <x v="0"/>
    <n v="0"/>
    <n v="2"/>
    <n v="1"/>
    <n v="1"/>
    <n v="7667.48"/>
    <x v="1"/>
    <x v="2"/>
    <n v="2"/>
    <x v="0"/>
    <n v="1"/>
  </r>
  <r>
    <n v="3416"/>
    <s v="BN5710602"/>
    <n v="57.8"/>
    <x v="1"/>
    <n v="1"/>
    <n v="42"/>
    <x v="5"/>
    <n v="127219.84"/>
    <n v="1"/>
    <n v="0"/>
    <n v="0"/>
    <n v="74965.61"/>
    <x v="0"/>
    <x v="1"/>
    <n v="3"/>
    <x v="2"/>
    <n v="2"/>
  </r>
  <r>
    <n v="3417"/>
    <s v="BN5565719"/>
    <n v="53.2"/>
    <x v="0"/>
    <n v="1"/>
    <n v="40"/>
    <x v="9"/>
    <n v="0"/>
    <n v="2"/>
    <n v="0"/>
    <n v="0"/>
    <n v="30583.95"/>
    <x v="1"/>
    <x v="1"/>
    <n v="3"/>
    <x v="1"/>
    <n v="1"/>
  </r>
  <r>
    <n v="3418"/>
    <s v="BN5815443"/>
    <n v="61.2"/>
    <x v="0"/>
    <n v="0"/>
    <n v="44"/>
    <x v="7"/>
    <n v="150995.01999999999"/>
    <n v="1"/>
    <n v="0"/>
    <n v="0"/>
    <n v="149682.78"/>
    <x v="1"/>
    <x v="0"/>
    <n v="3"/>
    <x v="1"/>
    <n v="2"/>
  </r>
  <r>
    <n v="3419"/>
    <s v="BN5632185"/>
    <n v="79.2"/>
    <x v="0"/>
    <n v="0"/>
    <n v="44"/>
    <x v="0"/>
    <n v="0"/>
    <n v="2"/>
    <n v="1"/>
    <n v="0"/>
    <n v="92664.09"/>
    <x v="1"/>
    <x v="3"/>
    <n v="3"/>
    <x v="0"/>
    <n v="1"/>
  </r>
  <r>
    <n v="3420"/>
    <s v="BN5684016"/>
    <n v="67.400000000000006"/>
    <x v="0"/>
    <n v="0"/>
    <n v="28"/>
    <x v="7"/>
    <n v="0"/>
    <n v="2"/>
    <n v="1"/>
    <n v="1"/>
    <n v="138423.1"/>
    <x v="1"/>
    <x v="2"/>
    <n v="1"/>
    <x v="1"/>
    <n v="1"/>
  </r>
  <r>
    <n v="3421"/>
    <s v="BN5654432"/>
    <n v="68"/>
    <x v="0"/>
    <n v="1"/>
    <n v="33"/>
    <x v="1"/>
    <n v="0"/>
    <n v="2"/>
    <n v="1"/>
    <n v="1"/>
    <n v="3148.2"/>
    <x v="1"/>
    <x v="2"/>
    <n v="1"/>
    <x v="0"/>
    <n v="1"/>
  </r>
  <r>
    <n v="3422"/>
    <s v="BN5767635"/>
    <n v="59.3"/>
    <x v="0"/>
    <n v="0"/>
    <n v="41"/>
    <x v="10"/>
    <n v="235409.46"/>
    <n v="1"/>
    <n v="1"/>
    <n v="0"/>
    <n v="197933.5"/>
    <x v="1"/>
    <x v="0"/>
    <n v="3"/>
    <x v="0"/>
    <n v="3"/>
  </r>
  <r>
    <n v="3423"/>
    <s v="BN5654259"/>
    <n v="67.900000000000006"/>
    <x v="2"/>
    <n v="1"/>
    <n v="37"/>
    <x v="1"/>
    <n v="260927.1"/>
    <n v="2"/>
    <n v="1"/>
    <n v="1"/>
    <n v="37341.17"/>
    <x v="1"/>
    <x v="2"/>
    <n v="2"/>
    <x v="0"/>
    <n v="4"/>
  </r>
  <r>
    <n v="3424"/>
    <s v="BN5660060"/>
    <n v="49.3"/>
    <x v="1"/>
    <n v="1"/>
    <n v="34"/>
    <x v="2"/>
    <n v="92322.36"/>
    <n v="1"/>
    <n v="1"/>
    <n v="1"/>
    <n v="79577.399999999994"/>
    <x v="1"/>
    <x v="1"/>
    <n v="1"/>
    <x v="1"/>
    <n v="2"/>
  </r>
  <r>
    <n v="3425"/>
    <s v="BN5814911"/>
    <n v="68.8"/>
    <x v="1"/>
    <n v="1"/>
    <n v="44"/>
    <x v="8"/>
    <n v="0"/>
    <n v="2"/>
    <n v="0"/>
    <n v="0"/>
    <n v="197602.29"/>
    <x v="1"/>
    <x v="2"/>
    <n v="3"/>
    <x v="3"/>
    <n v="1"/>
  </r>
  <r>
    <n v="3426"/>
    <s v="BN5802120"/>
    <n v="76.900000000000006"/>
    <x v="2"/>
    <n v="1"/>
    <n v="45"/>
    <x v="4"/>
    <n v="220365.08"/>
    <n v="2"/>
    <n v="1"/>
    <n v="1"/>
    <n v="87537.32"/>
    <x v="1"/>
    <x v="3"/>
    <n v="3"/>
    <x v="3"/>
    <n v="3"/>
  </r>
  <r>
    <n v="3427"/>
    <s v="BN5658581"/>
    <n v="58.1"/>
    <x v="1"/>
    <n v="1"/>
    <n v="51"/>
    <x v="7"/>
    <n v="0"/>
    <n v="2"/>
    <n v="0"/>
    <n v="0"/>
    <n v="41623.589999999997"/>
    <x v="1"/>
    <x v="1"/>
    <n v="4"/>
    <x v="1"/>
    <n v="1"/>
  </r>
  <r>
    <n v="3428"/>
    <s v="BN5714992"/>
    <n v="46.5"/>
    <x v="0"/>
    <n v="1"/>
    <n v="43"/>
    <x v="9"/>
    <n v="234442.3"/>
    <n v="1"/>
    <n v="1"/>
    <n v="0"/>
    <n v="168280.95"/>
    <x v="1"/>
    <x v="1"/>
    <n v="3"/>
    <x v="1"/>
    <n v="3"/>
  </r>
  <r>
    <n v="3429"/>
    <s v="BN5570273"/>
    <n v="64.099999999999994"/>
    <x v="0"/>
    <n v="0"/>
    <n v="37"/>
    <x v="4"/>
    <n v="0"/>
    <n v="2"/>
    <n v="0"/>
    <n v="0"/>
    <n v="125986.18"/>
    <x v="1"/>
    <x v="0"/>
    <n v="2"/>
    <x v="3"/>
    <n v="1"/>
  </r>
  <r>
    <n v="3430"/>
    <s v="BN5674591"/>
    <n v="73.099999999999994"/>
    <x v="2"/>
    <n v="0"/>
    <n v="45"/>
    <x v="9"/>
    <n v="158240.54"/>
    <n v="1"/>
    <n v="0"/>
    <n v="0"/>
    <n v="548.52"/>
    <x v="0"/>
    <x v="3"/>
    <n v="3"/>
    <x v="1"/>
    <n v="2"/>
  </r>
  <r>
    <n v="3431"/>
    <s v="BN5780838"/>
    <n v="62.5"/>
    <x v="0"/>
    <n v="1"/>
    <n v="39"/>
    <x v="1"/>
    <n v="354138.48"/>
    <n v="2"/>
    <n v="1"/>
    <n v="1"/>
    <n v="96088.54"/>
    <x v="1"/>
    <x v="0"/>
    <n v="2"/>
    <x v="0"/>
    <n v="4"/>
  </r>
  <r>
    <n v="3432"/>
    <s v="BN5688106"/>
    <n v="46.8"/>
    <x v="0"/>
    <n v="1"/>
    <n v="38"/>
    <x v="6"/>
    <n v="123273.94"/>
    <n v="1"/>
    <n v="0"/>
    <n v="0"/>
    <n v="107787.42"/>
    <x v="1"/>
    <x v="1"/>
    <n v="2"/>
    <x v="0"/>
    <n v="2"/>
  </r>
  <r>
    <n v="3433"/>
    <s v="BN5778132"/>
    <n v="79"/>
    <x v="0"/>
    <n v="1"/>
    <n v="28"/>
    <x v="8"/>
    <n v="0"/>
    <n v="1"/>
    <n v="1"/>
    <n v="0"/>
    <n v="20510.79"/>
    <x v="1"/>
    <x v="3"/>
    <n v="1"/>
    <x v="3"/>
    <n v="1"/>
  </r>
  <r>
    <n v="3434"/>
    <s v="BN5696427"/>
    <n v="58.7"/>
    <x v="2"/>
    <n v="0"/>
    <n v="39"/>
    <x v="5"/>
    <n v="208828.06"/>
    <n v="1"/>
    <n v="1"/>
    <n v="0"/>
    <n v="192026.02"/>
    <x v="1"/>
    <x v="0"/>
    <n v="2"/>
    <x v="2"/>
    <n v="3"/>
  </r>
  <r>
    <n v="3435"/>
    <s v="BN5712216"/>
    <n v="69.2"/>
    <x v="0"/>
    <n v="1"/>
    <n v="68"/>
    <x v="4"/>
    <n v="319464.03999999998"/>
    <n v="1"/>
    <n v="1"/>
    <n v="1"/>
    <n v="118188.15"/>
    <x v="1"/>
    <x v="2"/>
    <n v="4"/>
    <x v="3"/>
    <n v="4"/>
  </r>
  <r>
    <n v="3436"/>
    <s v="BN5719003"/>
    <n v="67.599999999999994"/>
    <x v="2"/>
    <n v="0"/>
    <n v="36"/>
    <x v="4"/>
    <n v="178874.06"/>
    <n v="1"/>
    <n v="1"/>
    <n v="1"/>
    <n v="189540.95"/>
    <x v="1"/>
    <x v="2"/>
    <n v="2"/>
    <x v="3"/>
    <n v="2"/>
  </r>
  <r>
    <n v="3437"/>
    <s v="BN5735545"/>
    <n v="57.1"/>
    <x v="0"/>
    <n v="1"/>
    <n v="43"/>
    <x v="2"/>
    <n v="0"/>
    <n v="1"/>
    <n v="1"/>
    <n v="1"/>
    <n v="63736.17"/>
    <x v="1"/>
    <x v="1"/>
    <n v="3"/>
    <x v="1"/>
    <n v="1"/>
  </r>
  <r>
    <n v="3438"/>
    <s v="BN5619349"/>
    <n v="70"/>
    <x v="0"/>
    <n v="0"/>
    <n v="34"/>
    <x v="6"/>
    <n v="0"/>
    <n v="1"/>
    <n v="0"/>
    <n v="0"/>
    <n v="95740.37"/>
    <x v="1"/>
    <x v="2"/>
    <n v="1"/>
    <x v="0"/>
    <n v="1"/>
  </r>
  <r>
    <n v="3439"/>
    <s v="BN5722317"/>
    <n v="44.5"/>
    <x v="0"/>
    <n v="0"/>
    <n v="32"/>
    <x v="6"/>
    <n v="0"/>
    <n v="2"/>
    <n v="1"/>
    <n v="1"/>
    <n v="127939.19"/>
    <x v="1"/>
    <x v="1"/>
    <n v="1"/>
    <x v="0"/>
    <n v="1"/>
  </r>
  <r>
    <n v="3440"/>
    <s v="BN5661976"/>
    <n v="74.599999999999994"/>
    <x v="0"/>
    <n v="1"/>
    <n v="38"/>
    <x v="3"/>
    <n v="284801.53999999998"/>
    <n v="1"/>
    <n v="1"/>
    <n v="1"/>
    <n v="193438.69"/>
    <x v="1"/>
    <x v="3"/>
    <n v="2"/>
    <x v="2"/>
    <n v="4"/>
  </r>
  <r>
    <n v="3441"/>
    <s v="BN5745518"/>
    <n v="72.2"/>
    <x v="0"/>
    <n v="0"/>
    <n v="49"/>
    <x v="0"/>
    <n v="176022.8"/>
    <n v="1"/>
    <n v="1"/>
    <n v="1"/>
    <n v="90655.94"/>
    <x v="0"/>
    <x v="3"/>
    <n v="4"/>
    <x v="0"/>
    <n v="2"/>
  </r>
  <r>
    <n v="3442"/>
    <s v="BN5636571"/>
    <n v="59.6"/>
    <x v="0"/>
    <n v="1"/>
    <n v="38"/>
    <x v="0"/>
    <n v="0"/>
    <n v="2"/>
    <n v="1"/>
    <n v="1"/>
    <n v="12067.39"/>
    <x v="1"/>
    <x v="0"/>
    <n v="2"/>
    <x v="0"/>
    <n v="1"/>
  </r>
  <r>
    <n v="3443"/>
    <s v="BN5784043"/>
    <n v="85"/>
    <x v="2"/>
    <n v="0"/>
    <n v="32"/>
    <x v="2"/>
    <n v="309740.56"/>
    <n v="1"/>
    <n v="1"/>
    <n v="1"/>
    <n v="54191.38"/>
    <x v="1"/>
    <x v="3"/>
    <n v="1"/>
    <x v="1"/>
    <n v="4"/>
  </r>
  <r>
    <n v="3444"/>
    <s v="BN5606668"/>
    <n v="59.7"/>
    <x v="1"/>
    <n v="0"/>
    <n v="48"/>
    <x v="4"/>
    <n v="0"/>
    <n v="2"/>
    <n v="1"/>
    <n v="0"/>
    <n v="58667.16"/>
    <x v="0"/>
    <x v="0"/>
    <n v="4"/>
    <x v="3"/>
    <n v="1"/>
  </r>
  <r>
    <n v="3445"/>
    <s v="BN5801612"/>
    <n v="43.6"/>
    <x v="1"/>
    <n v="1"/>
    <n v="45"/>
    <x v="8"/>
    <n v="0"/>
    <n v="2"/>
    <n v="1"/>
    <n v="1"/>
    <n v="35687.43"/>
    <x v="1"/>
    <x v="1"/>
    <n v="3"/>
    <x v="3"/>
    <n v="1"/>
  </r>
  <r>
    <n v="3446"/>
    <s v="BN5784010"/>
    <n v="66"/>
    <x v="2"/>
    <n v="1"/>
    <n v="30"/>
    <x v="1"/>
    <n v="236804.5"/>
    <n v="2"/>
    <n v="1"/>
    <n v="0"/>
    <n v="14288.93"/>
    <x v="1"/>
    <x v="2"/>
    <n v="1"/>
    <x v="0"/>
    <n v="3"/>
  </r>
  <r>
    <n v="3447"/>
    <s v="BN5764567"/>
    <n v="64.900000000000006"/>
    <x v="0"/>
    <n v="1"/>
    <n v="39"/>
    <x v="9"/>
    <n v="174749.76"/>
    <n v="2"/>
    <n v="1"/>
    <n v="1"/>
    <n v="247.36"/>
    <x v="1"/>
    <x v="0"/>
    <n v="2"/>
    <x v="1"/>
    <n v="2"/>
  </r>
  <r>
    <n v="3448"/>
    <s v="BN5612005"/>
    <n v="64.599999999999994"/>
    <x v="2"/>
    <n v="1"/>
    <n v="34"/>
    <x v="2"/>
    <n v="210795.6"/>
    <n v="1"/>
    <n v="1"/>
    <n v="0"/>
    <n v="78111.839999999997"/>
    <x v="0"/>
    <x v="0"/>
    <n v="1"/>
    <x v="1"/>
    <n v="3"/>
  </r>
  <r>
    <n v="3449"/>
    <s v="BN5610816"/>
    <n v="56"/>
    <x v="1"/>
    <n v="0"/>
    <n v="33"/>
    <x v="8"/>
    <n v="250683.38"/>
    <n v="1"/>
    <n v="1"/>
    <n v="0"/>
    <n v="79547.39"/>
    <x v="1"/>
    <x v="1"/>
    <n v="1"/>
    <x v="3"/>
    <n v="3"/>
  </r>
  <r>
    <n v="3450"/>
    <s v="BN5705690"/>
    <n v="71"/>
    <x v="2"/>
    <n v="1"/>
    <n v="51"/>
    <x v="7"/>
    <n v="258329.76"/>
    <n v="1"/>
    <n v="1"/>
    <n v="1"/>
    <n v="193266.72"/>
    <x v="1"/>
    <x v="2"/>
    <n v="4"/>
    <x v="1"/>
    <n v="4"/>
  </r>
  <r>
    <n v="3451"/>
    <s v="BN5661849"/>
    <n v="51.3"/>
    <x v="0"/>
    <n v="1"/>
    <n v="42"/>
    <x v="6"/>
    <n v="282008.92"/>
    <n v="1"/>
    <n v="1"/>
    <n v="0"/>
    <n v="105028.46"/>
    <x v="1"/>
    <x v="1"/>
    <n v="3"/>
    <x v="0"/>
    <n v="4"/>
  </r>
  <r>
    <n v="3452"/>
    <s v="BN5700777"/>
    <n v="60.7"/>
    <x v="0"/>
    <n v="0"/>
    <n v="23"/>
    <x v="10"/>
    <n v="0"/>
    <n v="2"/>
    <n v="1"/>
    <n v="0"/>
    <n v="116106.52"/>
    <x v="1"/>
    <x v="0"/>
    <n v="1"/>
    <x v="0"/>
    <n v="1"/>
  </r>
  <r>
    <n v="3453"/>
    <s v="BN5722878"/>
    <n v="75.7"/>
    <x v="0"/>
    <n v="1"/>
    <n v="59"/>
    <x v="6"/>
    <n v="178158.82"/>
    <n v="1"/>
    <n v="1"/>
    <n v="1"/>
    <n v="53179.21"/>
    <x v="0"/>
    <x v="3"/>
    <n v="4"/>
    <x v="0"/>
    <n v="2"/>
  </r>
  <r>
    <n v="3454"/>
    <s v="BN5737434"/>
    <n v="61.9"/>
    <x v="2"/>
    <n v="1"/>
    <n v="42"/>
    <x v="9"/>
    <n v="207208.62"/>
    <n v="2"/>
    <n v="0"/>
    <n v="0"/>
    <n v="140947.04999999999"/>
    <x v="1"/>
    <x v="0"/>
    <n v="3"/>
    <x v="1"/>
    <n v="3"/>
  </r>
  <r>
    <n v="3455"/>
    <s v="BN5814378"/>
    <n v="61.2"/>
    <x v="0"/>
    <n v="1"/>
    <n v="26"/>
    <x v="1"/>
    <n v="365410.1"/>
    <n v="1"/>
    <n v="1"/>
    <n v="1"/>
    <n v="171837.06"/>
    <x v="1"/>
    <x v="0"/>
    <n v="1"/>
    <x v="0"/>
    <n v="4"/>
  </r>
  <r>
    <n v="3456"/>
    <s v="BN5580901"/>
    <n v="84.2"/>
    <x v="0"/>
    <n v="1"/>
    <n v="31"/>
    <x v="2"/>
    <n v="0"/>
    <n v="2"/>
    <n v="1"/>
    <n v="1"/>
    <n v="123437.05"/>
    <x v="1"/>
    <x v="3"/>
    <n v="1"/>
    <x v="1"/>
    <n v="1"/>
  </r>
  <r>
    <n v="3457"/>
    <s v="BN5789887"/>
    <n v="71.3"/>
    <x v="0"/>
    <n v="1"/>
    <n v="35"/>
    <x v="5"/>
    <n v="189196.96"/>
    <n v="1"/>
    <n v="0"/>
    <n v="0"/>
    <n v="197519.66"/>
    <x v="0"/>
    <x v="2"/>
    <n v="2"/>
    <x v="2"/>
    <n v="2"/>
  </r>
  <r>
    <n v="3458"/>
    <s v="BN5713283"/>
    <n v="65.7"/>
    <x v="1"/>
    <n v="1"/>
    <n v="38"/>
    <x v="2"/>
    <n v="376482.1"/>
    <n v="2"/>
    <n v="0"/>
    <n v="0"/>
    <n v="183058.51"/>
    <x v="0"/>
    <x v="2"/>
    <n v="2"/>
    <x v="1"/>
    <n v="4"/>
  </r>
  <r>
    <n v="3459"/>
    <s v="BN5748586"/>
    <n v="77"/>
    <x v="0"/>
    <n v="0"/>
    <n v="39"/>
    <x v="9"/>
    <n v="0"/>
    <n v="2"/>
    <n v="0"/>
    <n v="0"/>
    <n v="22710.720000000001"/>
    <x v="1"/>
    <x v="3"/>
    <n v="2"/>
    <x v="1"/>
    <n v="1"/>
  </r>
  <r>
    <n v="3460"/>
    <s v="BN5754832"/>
    <n v="77.3"/>
    <x v="0"/>
    <n v="0"/>
    <n v="42"/>
    <x v="7"/>
    <n v="0"/>
    <n v="2"/>
    <n v="0"/>
    <n v="1"/>
    <n v="69303.149999999994"/>
    <x v="1"/>
    <x v="3"/>
    <n v="3"/>
    <x v="1"/>
    <n v="1"/>
  </r>
  <r>
    <n v="3461"/>
    <s v="BN5641575"/>
    <n v="47"/>
    <x v="2"/>
    <n v="1"/>
    <n v="41"/>
    <x v="8"/>
    <n v="234939.82"/>
    <n v="2"/>
    <n v="0"/>
    <n v="0"/>
    <n v="63705.9"/>
    <x v="1"/>
    <x v="1"/>
    <n v="3"/>
    <x v="3"/>
    <n v="3"/>
  </r>
  <r>
    <n v="3462"/>
    <s v="BN5813335"/>
    <n v="78.099999999999994"/>
    <x v="1"/>
    <n v="1"/>
    <n v="37"/>
    <x v="4"/>
    <n v="161581.48000000001"/>
    <n v="1"/>
    <n v="1"/>
    <n v="0"/>
    <n v="116429.51"/>
    <x v="1"/>
    <x v="3"/>
    <n v="2"/>
    <x v="3"/>
    <n v="2"/>
  </r>
  <r>
    <n v="3463"/>
    <s v="BN5713509"/>
    <n v="42.8"/>
    <x v="0"/>
    <n v="0"/>
    <n v="64"/>
    <x v="1"/>
    <n v="215471.86"/>
    <n v="1"/>
    <n v="0"/>
    <n v="1"/>
    <n v="58381.77"/>
    <x v="1"/>
    <x v="1"/>
    <n v="4"/>
    <x v="0"/>
    <n v="3"/>
  </r>
  <r>
    <n v="3464"/>
    <s v="BN5791129"/>
    <n v="60"/>
    <x v="2"/>
    <n v="1"/>
    <n v="45"/>
    <x v="2"/>
    <n v="266758.82"/>
    <n v="1"/>
    <n v="1"/>
    <n v="0"/>
    <n v="177378.66"/>
    <x v="0"/>
    <x v="0"/>
    <n v="3"/>
    <x v="1"/>
    <n v="4"/>
  </r>
  <r>
    <n v="3465"/>
    <s v="BN5688944"/>
    <n v="69.7"/>
    <x v="1"/>
    <n v="0"/>
    <n v="39"/>
    <x v="3"/>
    <n v="336133.74"/>
    <n v="1"/>
    <n v="1"/>
    <n v="0"/>
    <n v="35450.53"/>
    <x v="1"/>
    <x v="2"/>
    <n v="2"/>
    <x v="2"/>
    <n v="4"/>
  </r>
  <r>
    <n v="3466"/>
    <s v="BN5763617"/>
    <n v="69.2"/>
    <x v="2"/>
    <n v="0"/>
    <n v="45"/>
    <x v="0"/>
    <n v="138028.98000000001"/>
    <n v="2"/>
    <n v="0"/>
    <n v="0"/>
    <n v="164621.43"/>
    <x v="1"/>
    <x v="2"/>
    <n v="3"/>
    <x v="0"/>
    <n v="2"/>
  </r>
  <r>
    <n v="3467"/>
    <s v="BN5631252"/>
    <n v="79.099999999999994"/>
    <x v="0"/>
    <n v="1"/>
    <n v="30"/>
    <x v="4"/>
    <n v="0"/>
    <n v="1"/>
    <n v="1"/>
    <n v="0"/>
    <n v="174435.48"/>
    <x v="1"/>
    <x v="3"/>
    <n v="1"/>
    <x v="3"/>
    <n v="1"/>
  </r>
  <r>
    <n v="3468"/>
    <s v="BN5771422"/>
    <n v="53.8"/>
    <x v="2"/>
    <n v="0"/>
    <n v="44"/>
    <x v="1"/>
    <n v="197097.24"/>
    <n v="2"/>
    <n v="0"/>
    <n v="1"/>
    <n v="94047.75"/>
    <x v="1"/>
    <x v="1"/>
    <n v="3"/>
    <x v="0"/>
    <n v="3"/>
  </r>
  <r>
    <n v="3469"/>
    <s v="BN5769499"/>
    <n v="82"/>
    <x v="0"/>
    <n v="0"/>
    <n v="51"/>
    <x v="1"/>
    <n v="0"/>
    <n v="2"/>
    <n v="1"/>
    <n v="1"/>
    <n v="119087.25"/>
    <x v="1"/>
    <x v="3"/>
    <n v="4"/>
    <x v="0"/>
    <n v="1"/>
  </r>
  <r>
    <n v="3470"/>
    <s v="BN5656009"/>
    <n v="67.900000000000006"/>
    <x v="1"/>
    <n v="0"/>
    <n v="28"/>
    <x v="6"/>
    <n v="153108.12"/>
    <n v="1"/>
    <n v="1"/>
    <n v="1"/>
    <n v="184800.27"/>
    <x v="1"/>
    <x v="2"/>
    <n v="1"/>
    <x v="0"/>
    <n v="2"/>
  </r>
  <r>
    <n v="3471"/>
    <s v="BN5585193"/>
    <n v="64.900000000000006"/>
    <x v="0"/>
    <n v="0"/>
    <n v="38"/>
    <x v="0"/>
    <n v="0"/>
    <n v="2"/>
    <n v="0"/>
    <n v="1"/>
    <n v="75035.48"/>
    <x v="1"/>
    <x v="0"/>
    <n v="2"/>
    <x v="0"/>
    <n v="1"/>
  </r>
  <r>
    <n v="3472"/>
    <s v="BN5743495"/>
    <n v="63.2"/>
    <x v="0"/>
    <n v="0"/>
    <n v="29"/>
    <x v="6"/>
    <n v="214751.64"/>
    <n v="1"/>
    <n v="1"/>
    <n v="1"/>
    <n v="62703.38"/>
    <x v="1"/>
    <x v="0"/>
    <n v="1"/>
    <x v="0"/>
    <n v="3"/>
  </r>
  <r>
    <n v="3473"/>
    <s v="BN5761605"/>
    <n v="59.4"/>
    <x v="0"/>
    <n v="1"/>
    <n v="42"/>
    <x v="9"/>
    <n v="244834.34"/>
    <n v="2"/>
    <n v="0"/>
    <n v="1"/>
    <n v="190882.69"/>
    <x v="1"/>
    <x v="0"/>
    <n v="3"/>
    <x v="1"/>
    <n v="3"/>
  </r>
  <r>
    <n v="3474"/>
    <s v="BN5627753"/>
    <n v="68.2"/>
    <x v="0"/>
    <n v="0"/>
    <n v="44"/>
    <x v="10"/>
    <n v="0"/>
    <n v="1"/>
    <n v="0"/>
    <n v="1"/>
    <n v="91981.85"/>
    <x v="0"/>
    <x v="2"/>
    <n v="3"/>
    <x v="0"/>
    <n v="1"/>
  </r>
  <r>
    <n v="3475"/>
    <s v="BN5778774"/>
    <n v="72"/>
    <x v="1"/>
    <n v="1"/>
    <n v="35"/>
    <x v="5"/>
    <n v="194377.24"/>
    <n v="1"/>
    <n v="0"/>
    <n v="0"/>
    <n v="91881.29"/>
    <x v="1"/>
    <x v="3"/>
    <n v="2"/>
    <x v="2"/>
    <n v="2"/>
  </r>
  <r>
    <n v="3476"/>
    <s v="BN5770467"/>
    <n v="76.900000000000006"/>
    <x v="0"/>
    <n v="1"/>
    <n v="33"/>
    <x v="4"/>
    <n v="122594.1"/>
    <n v="2"/>
    <n v="1"/>
    <n v="1"/>
    <n v="7118.02"/>
    <x v="1"/>
    <x v="3"/>
    <n v="1"/>
    <x v="3"/>
    <n v="2"/>
  </r>
  <r>
    <n v="3477"/>
    <s v="BN5806869"/>
    <n v="74.599999999999994"/>
    <x v="1"/>
    <n v="1"/>
    <n v="32"/>
    <x v="1"/>
    <n v="225333.34"/>
    <n v="1"/>
    <n v="0"/>
    <n v="0"/>
    <n v="11710.4"/>
    <x v="0"/>
    <x v="3"/>
    <n v="1"/>
    <x v="0"/>
    <n v="3"/>
  </r>
  <r>
    <n v="3478"/>
    <s v="BN5701821"/>
    <n v="62.3"/>
    <x v="1"/>
    <n v="0"/>
    <n v="42"/>
    <x v="3"/>
    <n v="0"/>
    <n v="1"/>
    <n v="1"/>
    <n v="1"/>
    <n v="25904.12"/>
    <x v="1"/>
    <x v="0"/>
    <n v="3"/>
    <x v="2"/>
    <n v="1"/>
  </r>
  <r>
    <n v="3479"/>
    <s v="BN5736903"/>
    <n v="53.7"/>
    <x v="0"/>
    <n v="1"/>
    <n v="30"/>
    <x v="6"/>
    <n v="315684.14"/>
    <n v="1"/>
    <n v="1"/>
    <n v="0"/>
    <n v="86911.49"/>
    <x v="1"/>
    <x v="1"/>
    <n v="1"/>
    <x v="0"/>
    <n v="4"/>
  </r>
  <r>
    <n v="3480"/>
    <s v="BN5743627"/>
    <n v="46.8"/>
    <x v="0"/>
    <n v="1"/>
    <n v="48"/>
    <x v="3"/>
    <n v="182887.5"/>
    <n v="1"/>
    <n v="1"/>
    <n v="0"/>
    <n v="10958.18"/>
    <x v="1"/>
    <x v="1"/>
    <n v="4"/>
    <x v="2"/>
    <n v="2"/>
  </r>
  <r>
    <n v="3481"/>
    <s v="BN5807906"/>
    <n v="58.8"/>
    <x v="2"/>
    <n v="0"/>
    <n v="32"/>
    <x v="10"/>
    <n v="220296.98"/>
    <n v="1"/>
    <n v="1"/>
    <n v="0"/>
    <n v="5790.9"/>
    <x v="0"/>
    <x v="0"/>
    <n v="1"/>
    <x v="0"/>
    <n v="3"/>
  </r>
  <r>
    <n v="3482"/>
    <s v="BN5644599"/>
    <n v="72.900000000000006"/>
    <x v="1"/>
    <n v="0"/>
    <n v="36"/>
    <x v="9"/>
    <n v="106599.92"/>
    <n v="2"/>
    <n v="1"/>
    <n v="1"/>
    <n v="42855.97"/>
    <x v="1"/>
    <x v="3"/>
    <n v="2"/>
    <x v="1"/>
    <n v="2"/>
  </r>
  <r>
    <n v="3483"/>
    <s v="BN5677290"/>
    <n v="54.3"/>
    <x v="1"/>
    <n v="1"/>
    <n v="39"/>
    <x v="6"/>
    <n v="0"/>
    <n v="2"/>
    <n v="1"/>
    <n v="1"/>
    <n v="78915.679999999993"/>
    <x v="1"/>
    <x v="1"/>
    <n v="2"/>
    <x v="0"/>
    <n v="1"/>
  </r>
  <r>
    <n v="3484"/>
    <s v="BN5626325"/>
    <n v="49.9"/>
    <x v="1"/>
    <n v="1"/>
    <n v="41"/>
    <x v="5"/>
    <n v="0"/>
    <n v="2"/>
    <n v="1"/>
    <n v="1"/>
    <n v="81409"/>
    <x v="1"/>
    <x v="1"/>
    <n v="3"/>
    <x v="2"/>
    <n v="1"/>
  </r>
  <r>
    <n v="3485"/>
    <s v="BN5643592"/>
    <n v="78.400000000000006"/>
    <x v="2"/>
    <n v="1"/>
    <n v="30"/>
    <x v="0"/>
    <n v="140467.48000000001"/>
    <n v="2"/>
    <n v="1"/>
    <n v="1"/>
    <n v="179252.73"/>
    <x v="1"/>
    <x v="3"/>
    <n v="1"/>
    <x v="0"/>
    <n v="2"/>
  </r>
  <r>
    <n v="3486"/>
    <s v="BN5728369"/>
    <n v="60.4"/>
    <x v="0"/>
    <n v="1"/>
    <n v="35"/>
    <x v="6"/>
    <n v="0"/>
    <n v="1"/>
    <n v="1"/>
    <n v="0"/>
    <n v="42171.13"/>
    <x v="0"/>
    <x v="0"/>
    <n v="2"/>
    <x v="0"/>
    <n v="1"/>
  </r>
  <r>
    <n v="3487"/>
    <s v="BN5630574"/>
    <n v="61.4"/>
    <x v="1"/>
    <n v="0"/>
    <n v="27"/>
    <x v="7"/>
    <n v="150424.56"/>
    <n v="1"/>
    <n v="1"/>
    <n v="0"/>
    <n v="58965.04"/>
    <x v="1"/>
    <x v="0"/>
    <n v="1"/>
    <x v="1"/>
    <n v="2"/>
  </r>
  <r>
    <n v="3488"/>
    <s v="BN5733957"/>
    <n v="67.099999999999994"/>
    <x v="0"/>
    <n v="0"/>
    <n v="33"/>
    <x v="3"/>
    <n v="82598.06"/>
    <n v="1"/>
    <n v="0"/>
    <n v="1"/>
    <n v="102681.32"/>
    <x v="1"/>
    <x v="2"/>
    <n v="1"/>
    <x v="2"/>
    <n v="2"/>
  </r>
  <r>
    <n v="3489"/>
    <s v="BN5704914"/>
    <n v="58.7"/>
    <x v="1"/>
    <n v="0"/>
    <n v="37"/>
    <x v="6"/>
    <n v="166573.12"/>
    <n v="1"/>
    <n v="1"/>
    <n v="0"/>
    <n v="125553.52"/>
    <x v="1"/>
    <x v="0"/>
    <n v="2"/>
    <x v="0"/>
    <n v="2"/>
  </r>
  <r>
    <n v="3490"/>
    <s v="BN5809730"/>
    <n v="59.3"/>
    <x v="1"/>
    <n v="1"/>
    <n v="45"/>
    <x v="7"/>
    <n v="0"/>
    <n v="2"/>
    <n v="0"/>
    <n v="0"/>
    <n v="53478.02"/>
    <x v="1"/>
    <x v="0"/>
    <n v="3"/>
    <x v="1"/>
    <n v="1"/>
  </r>
  <r>
    <n v="3491"/>
    <s v="BN5809050"/>
    <n v="45.3"/>
    <x v="0"/>
    <n v="1"/>
    <n v="31"/>
    <x v="5"/>
    <n v="0"/>
    <n v="1"/>
    <n v="0"/>
    <n v="0"/>
    <n v="198376.02"/>
    <x v="0"/>
    <x v="1"/>
    <n v="1"/>
    <x v="2"/>
    <n v="1"/>
  </r>
  <r>
    <n v="3492"/>
    <s v="BN5751506"/>
    <n v="57"/>
    <x v="2"/>
    <n v="1"/>
    <n v="37"/>
    <x v="5"/>
    <n v="171337.18"/>
    <n v="1"/>
    <n v="1"/>
    <n v="0"/>
    <n v="105525.36"/>
    <x v="1"/>
    <x v="1"/>
    <n v="2"/>
    <x v="2"/>
    <n v="2"/>
  </r>
  <r>
    <n v="3493"/>
    <s v="BN5626404"/>
    <n v="65.5"/>
    <x v="0"/>
    <n v="0"/>
    <n v="47"/>
    <x v="3"/>
    <n v="114654.08"/>
    <n v="1"/>
    <n v="0"/>
    <n v="1"/>
    <n v="47349"/>
    <x v="1"/>
    <x v="2"/>
    <n v="4"/>
    <x v="2"/>
    <n v="2"/>
  </r>
  <r>
    <n v="3494"/>
    <s v="BN5765374"/>
    <n v="63.2"/>
    <x v="1"/>
    <n v="1"/>
    <n v="49"/>
    <x v="6"/>
    <n v="0"/>
    <n v="2"/>
    <n v="1"/>
    <n v="0"/>
    <n v="178822.32"/>
    <x v="1"/>
    <x v="0"/>
    <n v="4"/>
    <x v="0"/>
    <n v="1"/>
  </r>
  <r>
    <n v="3495"/>
    <s v="BN5568033"/>
    <n v="68.099999999999994"/>
    <x v="0"/>
    <n v="0"/>
    <n v="39"/>
    <x v="3"/>
    <n v="139219.70000000001"/>
    <n v="1"/>
    <n v="1"/>
    <n v="1"/>
    <n v="72127.83"/>
    <x v="1"/>
    <x v="2"/>
    <n v="2"/>
    <x v="2"/>
    <n v="2"/>
  </r>
  <r>
    <n v="3496"/>
    <s v="BN5787074"/>
    <n v="59.1"/>
    <x v="2"/>
    <n v="1"/>
    <n v="48"/>
    <x v="4"/>
    <n v="258538.54"/>
    <n v="1"/>
    <n v="1"/>
    <n v="0"/>
    <n v="163504.32999999999"/>
    <x v="1"/>
    <x v="0"/>
    <n v="4"/>
    <x v="3"/>
    <n v="4"/>
  </r>
  <r>
    <n v="3497"/>
    <s v="BN5812237"/>
    <n v="77.900000000000006"/>
    <x v="0"/>
    <n v="1"/>
    <n v="29"/>
    <x v="1"/>
    <n v="0"/>
    <n v="2"/>
    <n v="1"/>
    <n v="1"/>
    <n v="190623.02"/>
    <x v="1"/>
    <x v="3"/>
    <n v="1"/>
    <x v="0"/>
    <n v="1"/>
  </r>
  <r>
    <n v="3498"/>
    <s v="BN5588857"/>
    <n v="45.6"/>
    <x v="0"/>
    <n v="0"/>
    <n v="65"/>
    <x v="1"/>
    <n v="330701.21999999997"/>
    <n v="2"/>
    <n v="0"/>
    <n v="0"/>
    <n v="140758.07"/>
    <x v="0"/>
    <x v="1"/>
    <n v="4"/>
    <x v="0"/>
    <n v="4"/>
  </r>
  <r>
    <n v="3499"/>
    <s v="BN5694166"/>
    <n v="68.599999999999994"/>
    <x v="0"/>
    <n v="0"/>
    <n v="43"/>
    <x v="3"/>
    <n v="304211.14"/>
    <n v="2"/>
    <n v="0"/>
    <n v="1"/>
    <n v="132374.41"/>
    <x v="1"/>
    <x v="2"/>
    <n v="3"/>
    <x v="2"/>
    <n v="4"/>
  </r>
  <r>
    <n v="3500"/>
    <s v="BN5759479"/>
    <n v="61.7"/>
    <x v="0"/>
    <n v="1"/>
    <n v="76"/>
    <x v="7"/>
    <n v="0"/>
    <n v="2"/>
    <n v="1"/>
    <n v="1"/>
    <n v="53949.98"/>
    <x v="1"/>
    <x v="0"/>
    <n v="4"/>
    <x v="1"/>
    <n v="1"/>
  </r>
  <r>
    <n v="3501"/>
    <s v="BN5675588"/>
    <n v="85"/>
    <x v="0"/>
    <n v="0"/>
    <n v="34"/>
    <x v="8"/>
    <n v="212581.28"/>
    <n v="1"/>
    <n v="1"/>
    <n v="0"/>
    <n v="121982.73"/>
    <x v="1"/>
    <x v="3"/>
    <n v="1"/>
    <x v="3"/>
    <n v="3"/>
  </r>
  <r>
    <n v="3502"/>
    <s v="BN5801973"/>
    <n v="64.599999999999994"/>
    <x v="2"/>
    <n v="0"/>
    <n v="32"/>
    <x v="7"/>
    <n v="201097.34"/>
    <n v="2"/>
    <n v="0"/>
    <n v="0"/>
    <n v="136983.76999999999"/>
    <x v="1"/>
    <x v="0"/>
    <n v="1"/>
    <x v="1"/>
    <n v="3"/>
  </r>
  <r>
    <n v="3503"/>
    <s v="BN5660418"/>
    <n v="73.5"/>
    <x v="2"/>
    <n v="1"/>
    <n v="48"/>
    <x v="0"/>
    <n v="212689.9"/>
    <n v="1"/>
    <n v="1"/>
    <n v="0"/>
    <n v="114371.33"/>
    <x v="0"/>
    <x v="3"/>
    <n v="4"/>
    <x v="0"/>
    <n v="3"/>
  </r>
  <r>
    <n v="3504"/>
    <s v="BN5782543"/>
    <n v="54.3"/>
    <x v="0"/>
    <n v="1"/>
    <n v="37"/>
    <x v="8"/>
    <n v="274964.38"/>
    <n v="1"/>
    <n v="0"/>
    <n v="0"/>
    <n v="62389.35"/>
    <x v="1"/>
    <x v="1"/>
    <n v="2"/>
    <x v="3"/>
    <n v="4"/>
  </r>
  <r>
    <n v="3505"/>
    <s v="BN5700623"/>
    <n v="49"/>
    <x v="0"/>
    <n v="0"/>
    <n v="39"/>
    <x v="6"/>
    <n v="232931.06"/>
    <n v="1"/>
    <n v="0"/>
    <n v="1"/>
    <n v="24435.77"/>
    <x v="1"/>
    <x v="1"/>
    <n v="2"/>
    <x v="0"/>
    <n v="3"/>
  </r>
  <r>
    <n v="3506"/>
    <s v="BN5742747"/>
    <n v="64"/>
    <x v="0"/>
    <n v="1"/>
    <n v="47"/>
    <x v="1"/>
    <n v="0"/>
    <n v="1"/>
    <n v="1"/>
    <n v="1"/>
    <n v="10908.33"/>
    <x v="1"/>
    <x v="0"/>
    <n v="4"/>
    <x v="0"/>
    <n v="1"/>
  </r>
  <r>
    <n v="3507"/>
    <s v="BN5806424"/>
    <n v="44.5"/>
    <x v="1"/>
    <n v="1"/>
    <n v="47"/>
    <x v="7"/>
    <n v="0"/>
    <n v="2"/>
    <n v="0"/>
    <n v="1"/>
    <n v="90977.48"/>
    <x v="1"/>
    <x v="1"/>
    <n v="4"/>
    <x v="1"/>
    <n v="1"/>
  </r>
  <r>
    <n v="3508"/>
    <s v="BN5608079"/>
    <n v="76.099999999999994"/>
    <x v="0"/>
    <n v="1"/>
    <n v="38"/>
    <x v="9"/>
    <n v="255275.84"/>
    <n v="1"/>
    <n v="1"/>
    <n v="1"/>
    <n v="81062.929999999993"/>
    <x v="1"/>
    <x v="3"/>
    <n v="2"/>
    <x v="1"/>
    <n v="3"/>
  </r>
  <r>
    <n v="3509"/>
    <s v="BN5614143"/>
    <n v="42.6"/>
    <x v="0"/>
    <n v="0"/>
    <n v="36"/>
    <x v="6"/>
    <n v="0"/>
    <n v="2"/>
    <n v="1"/>
    <n v="1"/>
    <n v="61230.83"/>
    <x v="1"/>
    <x v="1"/>
    <n v="2"/>
    <x v="0"/>
    <n v="1"/>
  </r>
  <r>
    <n v="3510"/>
    <s v="BN5729871"/>
    <n v="77.7"/>
    <x v="0"/>
    <n v="1"/>
    <n v="39"/>
    <x v="1"/>
    <n v="0"/>
    <n v="1"/>
    <n v="1"/>
    <n v="1"/>
    <n v="126837.72"/>
    <x v="1"/>
    <x v="3"/>
    <n v="2"/>
    <x v="0"/>
    <n v="1"/>
  </r>
  <r>
    <n v="3511"/>
    <s v="BN5800727"/>
    <n v="53.4"/>
    <x v="0"/>
    <n v="1"/>
    <n v="37"/>
    <x v="0"/>
    <n v="163903.48000000001"/>
    <n v="2"/>
    <n v="1"/>
    <n v="0"/>
    <n v="115668.53"/>
    <x v="1"/>
    <x v="1"/>
    <n v="2"/>
    <x v="0"/>
    <n v="2"/>
  </r>
  <r>
    <n v="3512"/>
    <s v="BN5674640"/>
    <n v="77.7"/>
    <x v="0"/>
    <n v="0"/>
    <n v="44"/>
    <x v="8"/>
    <n v="295063.64"/>
    <n v="1"/>
    <n v="1"/>
    <n v="1"/>
    <n v="38819.449999999997"/>
    <x v="1"/>
    <x v="3"/>
    <n v="3"/>
    <x v="3"/>
    <n v="4"/>
  </r>
  <r>
    <n v="3513"/>
    <s v="BN5657692"/>
    <n v="80.599999999999994"/>
    <x v="1"/>
    <n v="1"/>
    <n v="20"/>
    <x v="6"/>
    <n v="0"/>
    <n v="2"/>
    <n v="1"/>
    <n v="1"/>
    <n v="86994.54"/>
    <x v="1"/>
    <x v="3"/>
    <n v="1"/>
    <x v="0"/>
    <n v="1"/>
  </r>
  <r>
    <n v="3514"/>
    <s v="BN5801308"/>
    <n v="79"/>
    <x v="0"/>
    <n v="0"/>
    <n v="35"/>
    <x v="7"/>
    <n v="270241.44"/>
    <n v="1"/>
    <n v="0"/>
    <n v="0"/>
    <n v="195204.99"/>
    <x v="1"/>
    <x v="3"/>
    <n v="2"/>
    <x v="1"/>
    <n v="4"/>
  </r>
  <r>
    <n v="3515"/>
    <s v="BN5757824"/>
    <n v="64.3"/>
    <x v="1"/>
    <n v="0"/>
    <n v="34"/>
    <x v="0"/>
    <n v="0"/>
    <n v="1"/>
    <n v="0"/>
    <n v="0"/>
    <n v="131301.74"/>
    <x v="1"/>
    <x v="0"/>
    <n v="1"/>
    <x v="0"/>
    <n v="1"/>
  </r>
  <r>
    <n v="3516"/>
    <s v="BN5665253"/>
    <n v="58.4"/>
    <x v="1"/>
    <n v="0"/>
    <n v="39"/>
    <x v="2"/>
    <n v="0"/>
    <n v="2"/>
    <n v="0"/>
    <n v="1"/>
    <n v="100835.19"/>
    <x v="1"/>
    <x v="1"/>
    <n v="2"/>
    <x v="1"/>
    <n v="1"/>
  </r>
  <r>
    <n v="3517"/>
    <s v="BN5787064"/>
    <n v="63.8"/>
    <x v="0"/>
    <n v="0"/>
    <n v="36"/>
    <x v="3"/>
    <n v="0"/>
    <n v="2"/>
    <n v="1"/>
    <n v="1"/>
    <n v="198969.78"/>
    <x v="1"/>
    <x v="0"/>
    <n v="2"/>
    <x v="2"/>
    <n v="1"/>
  </r>
  <r>
    <n v="3518"/>
    <s v="BN5757734"/>
    <n v="77.099999999999994"/>
    <x v="1"/>
    <n v="1"/>
    <n v="20"/>
    <x v="1"/>
    <n v="0"/>
    <n v="2"/>
    <n v="0"/>
    <n v="0"/>
    <n v="41542.949999999997"/>
    <x v="1"/>
    <x v="3"/>
    <n v="1"/>
    <x v="0"/>
    <n v="1"/>
  </r>
  <r>
    <n v="3519"/>
    <s v="BN5600601"/>
    <n v="60"/>
    <x v="0"/>
    <n v="0"/>
    <n v="41"/>
    <x v="8"/>
    <n v="0"/>
    <n v="2"/>
    <n v="0"/>
    <n v="0"/>
    <n v="118272.07"/>
    <x v="1"/>
    <x v="0"/>
    <n v="3"/>
    <x v="3"/>
    <n v="1"/>
  </r>
  <r>
    <n v="3520"/>
    <s v="BN5594791"/>
    <n v="66.099999999999994"/>
    <x v="1"/>
    <n v="0"/>
    <n v="43"/>
    <x v="8"/>
    <n v="56165.9"/>
    <n v="1"/>
    <n v="1"/>
    <n v="0"/>
    <n v="69586.27"/>
    <x v="0"/>
    <x v="2"/>
    <n v="3"/>
    <x v="3"/>
    <n v="2"/>
  </r>
  <r>
    <n v="3521"/>
    <s v="BN5569161"/>
    <n v="55.4"/>
    <x v="0"/>
    <n v="0"/>
    <n v="45"/>
    <x v="7"/>
    <n v="0"/>
    <n v="2"/>
    <n v="1"/>
    <n v="0"/>
    <n v="149629.13"/>
    <x v="0"/>
    <x v="1"/>
    <n v="3"/>
    <x v="1"/>
    <n v="1"/>
  </r>
  <r>
    <n v="3522"/>
    <s v="BN5812619"/>
    <n v="62.7"/>
    <x v="1"/>
    <n v="1"/>
    <n v="51"/>
    <x v="4"/>
    <n v="222175"/>
    <n v="1"/>
    <n v="0"/>
    <n v="1"/>
    <n v="146680.25"/>
    <x v="1"/>
    <x v="0"/>
    <n v="4"/>
    <x v="3"/>
    <n v="3"/>
  </r>
  <r>
    <n v="3523"/>
    <s v="BN5644958"/>
    <n v="65.900000000000006"/>
    <x v="0"/>
    <n v="0"/>
    <n v="40"/>
    <x v="9"/>
    <n v="0"/>
    <n v="2"/>
    <n v="1"/>
    <n v="1"/>
    <n v="132809.18"/>
    <x v="1"/>
    <x v="2"/>
    <n v="3"/>
    <x v="1"/>
    <n v="1"/>
  </r>
  <r>
    <n v="3524"/>
    <s v="BN5766659"/>
    <n v="83.5"/>
    <x v="0"/>
    <n v="1"/>
    <n v="37"/>
    <x v="5"/>
    <n v="254240.14"/>
    <n v="1"/>
    <n v="1"/>
    <n v="0"/>
    <n v="28707.69"/>
    <x v="1"/>
    <x v="3"/>
    <n v="2"/>
    <x v="2"/>
    <n v="3"/>
  </r>
  <r>
    <n v="3525"/>
    <s v="BN5700296"/>
    <n v="76.3"/>
    <x v="0"/>
    <n v="0"/>
    <n v="37"/>
    <x v="3"/>
    <n v="231303.2"/>
    <n v="2"/>
    <n v="1"/>
    <n v="1"/>
    <n v="104706.29"/>
    <x v="1"/>
    <x v="3"/>
    <n v="2"/>
    <x v="2"/>
    <n v="3"/>
  </r>
  <r>
    <n v="3526"/>
    <s v="BN5632464"/>
    <n v="62.5"/>
    <x v="2"/>
    <n v="1"/>
    <n v="33"/>
    <x v="4"/>
    <n v="155486.01999999999"/>
    <n v="2"/>
    <n v="1"/>
    <n v="0"/>
    <n v="75335.679999999993"/>
    <x v="1"/>
    <x v="0"/>
    <n v="1"/>
    <x v="3"/>
    <n v="2"/>
  </r>
  <r>
    <n v="3527"/>
    <s v="BN5795042"/>
    <n v="79.900000000000006"/>
    <x v="0"/>
    <n v="0"/>
    <n v="32"/>
    <x v="9"/>
    <n v="0"/>
    <n v="2"/>
    <n v="1"/>
    <n v="0"/>
    <n v="136827.96"/>
    <x v="1"/>
    <x v="3"/>
    <n v="1"/>
    <x v="1"/>
    <n v="1"/>
  </r>
  <r>
    <n v="3528"/>
    <s v="BN5650458"/>
    <n v="84.9"/>
    <x v="0"/>
    <n v="1"/>
    <n v="71"/>
    <x v="3"/>
    <n v="143992.18"/>
    <n v="1"/>
    <n v="1"/>
    <n v="1"/>
    <n v="139065.94"/>
    <x v="1"/>
    <x v="3"/>
    <n v="4"/>
    <x v="2"/>
    <n v="2"/>
  </r>
  <r>
    <n v="3529"/>
    <s v="BN5612682"/>
    <n v="69.2"/>
    <x v="0"/>
    <n v="1"/>
    <n v="30"/>
    <x v="8"/>
    <n v="123163.94"/>
    <n v="1"/>
    <n v="1"/>
    <n v="1"/>
    <n v="70179.91"/>
    <x v="1"/>
    <x v="2"/>
    <n v="1"/>
    <x v="3"/>
    <n v="2"/>
  </r>
  <r>
    <n v="3530"/>
    <s v="BN5710766"/>
    <n v="62.3"/>
    <x v="0"/>
    <n v="0"/>
    <n v="26"/>
    <x v="8"/>
    <n v="0"/>
    <n v="2"/>
    <n v="1"/>
    <n v="0"/>
    <n v="116160.04"/>
    <x v="1"/>
    <x v="0"/>
    <n v="1"/>
    <x v="3"/>
    <n v="1"/>
  </r>
  <r>
    <n v="3531"/>
    <s v="BN5623625"/>
    <n v="45.3"/>
    <x v="1"/>
    <n v="0"/>
    <n v="44"/>
    <x v="8"/>
    <n v="0"/>
    <n v="3"/>
    <n v="1"/>
    <n v="0"/>
    <n v="83008.490000000005"/>
    <x v="0"/>
    <x v="1"/>
    <n v="3"/>
    <x v="3"/>
    <n v="1"/>
  </r>
  <r>
    <n v="3532"/>
    <s v="BN5653164"/>
    <n v="40.799999999999997"/>
    <x v="0"/>
    <n v="0"/>
    <n v="86"/>
    <x v="2"/>
    <n v="175746.78"/>
    <n v="1"/>
    <n v="0"/>
    <n v="0"/>
    <n v="188484.52"/>
    <x v="0"/>
    <x v="1"/>
    <n v="4"/>
    <x v="1"/>
    <n v="2"/>
  </r>
  <r>
    <n v="3533"/>
    <s v="BN5754990"/>
    <n v="77.8"/>
    <x v="2"/>
    <n v="0"/>
    <n v="39"/>
    <x v="10"/>
    <n v="211235.46"/>
    <n v="2"/>
    <n v="1"/>
    <n v="1"/>
    <n v="133699.82"/>
    <x v="0"/>
    <x v="3"/>
    <n v="2"/>
    <x v="0"/>
    <n v="3"/>
  </r>
  <r>
    <n v="3534"/>
    <s v="BN5808470"/>
    <n v="69.5"/>
    <x v="0"/>
    <n v="0"/>
    <n v="44"/>
    <x v="8"/>
    <n v="0"/>
    <n v="1"/>
    <n v="0"/>
    <n v="1"/>
    <n v="72172.13"/>
    <x v="0"/>
    <x v="2"/>
    <n v="3"/>
    <x v="3"/>
    <n v="1"/>
  </r>
  <r>
    <n v="3535"/>
    <s v="BN5614600"/>
    <n v="67.7"/>
    <x v="2"/>
    <n v="0"/>
    <n v="46"/>
    <x v="4"/>
    <n v="297541.21999999997"/>
    <n v="2"/>
    <n v="1"/>
    <n v="1"/>
    <n v="191057.76"/>
    <x v="1"/>
    <x v="2"/>
    <n v="3"/>
    <x v="3"/>
    <n v="4"/>
  </r>
  <r>
    <n v="3536"/>
    <s v="BN5626795"/>
    <n v="66.2"/>
    <x v="1"/>
    <n v="1"/>
    <n v="39"/>
    <x v="8"/>
    <n v="189802.18"/>
    <n v="1"/>
    <n v="1"/>
    <n v="1"/>
    <n v="48233.75"/>
    <x v="1"/>
    <x v="2"/>
    <n v="2"/>
    <x v="3"/>
    <n v="2"/>
  </r>
  <r>
    <n v="3537"/>
    <s v="BN5747947"/>
    <n v="53.4"/>
    <x v="0"/>
    <n v="1"/>
    <n v="31"/>
    <x v="3"/>
    <n v="349703.8"/>
    <n v="1"/>
    <n v="1"/>
    <n v="1"/>
    <n v="79178.31"/>
    <x v="1"/>
    <x v="1"/>
    <n v="1"/>
    <x v="2"/>
    <n v="4"/>
  </r>
  <r>
    <n v="3538"/>
    <s v="BN5632237"/>
    <n v="60.2"/>
    <x v="0"/>
    <n v="1"/>
    <n v="61"/>
    <x v="3"/>
    <n v="0"/>
    <n v="2"/>
    <n v="1"/>
    <n v="1"/>
    <n v="162347.04999999999"/>
    <x v="1"/>
    <x v="0"/>
    <n v="4"/>
    <x v="2"/>
    <n v="1"/>
  </r>
  <r>
    <n v="3539"/>
    <s v="BN5760936"/>
    <n v="55.4"/>
    <x v="2"/>
    <n v="0"/>
    <n v="45"/>
    <x v="0"/>
    <n v="241694.22"/>
    <n v="1"/>
    <n v="1"/>
    <n v="0"/>
    <n v="7611.61"/>
    <x v="0"/>
    <x v="1"/>
    <n v="3"/>
    <x v="0"/>
    <n v="3"/>
  </r>
  <r>
    <n v="3540"/>
    <s v="BN5761366"/>
    <n v="66.7"/>
    <x v="0"/>
    <n v="1"/>
    <n v="44"/>
    <x v="5"/>
    <n v="0"/>
    <n v="1"/>
    <n v="1"/>
    <n v="0"/>
    <n v="88890.05"/>
    <x v="1"/>
    <x v="2"/>
    <n v="3"/>
    <x v="2"/>
    <n v="1"/>
  </r>
  <r>
    <n v="3541"/>
    <s v="BN5646639"/>
    <n v="67.2"/>
    <x v="0"/>
    <n v="1"/>
    <n v="45"/>
    <x v="8"/>
    <n v="0"/>
    <n v="1"/>
    <n v="0"/>
    <n v="0"/>
    <n v="63833.09"/>
    <x v="1"/>
    <x v="2"/>
    <n v="3"/>
    <x v="3"/>
    <n v="1"/>
  </r>
  <r>
    <n v="3542"/>
    <s v="BN5637082"/>
    <n v="83.8"/>
    <x v="1"/>
    <n v="0"/>
    <n v="69"/>
    <x v="4"/>
    <n v="206535.6"/>
    <n v="1"/>
    <n v="1"/>
    <n v="1"/>
    <n v="78310.039999999994"/>
    <x v="1"/>
    <x v="3"/>
    <n v="4"/>
    <x v="3"/>
    <n v="3"/>
  </r>
  <r>
    <n v="3543"/>
    <s v="BN5635937"/>
    <n v="69.2"/>
    <x v="1"/>
    <n v="0"/>
    <n v="36"/>
    <x v="4"/>
    <n v="219398.16"/>
    <n v="1"/>
    <n v="1"/>
    <n v="1"/>
    <n v="37898.910000000003"/>
    <x v="1"/>
    <x v="2"/>
    <n v="2"/>
    <x v="3"/>
    <n v="3"/>
  </r>
  <r>
    <n v="3544"/>
    <s v="BN5801131"/>
    <n v="67.5"/>
    <x v="0"/>
    <n v="1"/>
    <n v="51"/>
    <x v="2"/>
    <n v="270266.78000000003"/>
    <n v="1"/>
    <n v="0"/>
    <n v="1"/>
    <n v="179521.24"/>
    <x v="0"/>
    <x v="2"/>
    <n v="4"/>
    <x v="1"/>
    <n v="4"/>
  </r>
  <r>
    <n v="3545"/>
    <s v="BN5642568"/>
    <n v="73.099999999999994"/>
    <x v="1"/>
    <n v="1"/>
    <n v="35"/>
    <x v="1"/>
    <n v="0"/>
    <n v="1"/>
    <n v="1"/>
    <n v="0"/>
    <n v="130726.96"/>
    <x v="1"/>
    <x v="3"/>
    <n v="2"/>
    <x v="0"/>
    <n v="1"/>
  </r>
  <r>
    <n v="3546"/>
    <s v="BN5690043"/>
    <n v="46.8"/>
    <x v="0"/>
    <n v="0"/>
    <n v="34"/>
    <x v="2"/>
    <n v="275298.94"/>
    <n v="1"/>
    <n v="0"/>
    <n v="0"/>
    <n v="198714.29"/>
    <x v="1"/>
    <x v="1"/>
    <n v="1"/>
    <x v="1"/>
    <n v="4"/>
  </r>
  <r>
    <n v="3547"/>
    <s v="BN5653666"/>
    <n v="54.2"/>
    <x v="1"/>
    <n v="1"/>
    <n v="45"/>
    <x v="5"/>
    <n v="227135.88"/>
    <n v="1"/>
    <n v="1"/>
    <n v="0"/>
    <n v="89543.25"/>
    <x v="1"/>
    <x v="1"/>
    <n v="3"/>
    <x v="2"/>
    <n v="3"/>
  </r>
  <r>
    <n v="3548"/>
    <s v="BN5641272"/>
    <n v="66.2"/>
    <x v="1"/>
    <n v="0"/>
    <n v="37"/>
    <x v="5"/>
    <n v="0"/>
    <n v="2"/>
    <n v="0"/>
    <n v="0"/>
    <n v="2423.9"/>
    <x v="0"/>
    <x v="2"/>
    <n v="2"/>
    <x v="2"/>
    <n v="1"/>
  </r>
  <r>
    <n v="3549"/>
    <s v="BN5776740"/>
    <n v="77"/>
    <x v="2"/>
    <n v="1"/>
    <n v="39"/>
    <x v="8"/>
    <n v="283094.52"/>
    <n v="2"/>
    <n v="0"/>
    <n v="1"/>
    <n v="180326.83"/>
    <x v="1"/>
    <x v="3"/>
    <n v="2"/>
    <x v="3"/>
    <n v="4"/>
  </r>
  <r>
    <n v="3550"/>
    <s v="BN5647638"/>
    <n v="67.5"/>
    <x v="0"/>
    <n v="0"/>
    <n v="63"/>
    <x v="8"/>
    <n v="124110.34"/>
    <n v="3"/>
    <n v="1"/>
    <n v="0"/>
    <n v="166305.16"/>
    <x v="0"/>
    <x v="2"/>
    <n v="4"/>
    <x v="3"/>
    <n v="2"/>
  </r>
  <r>
    <n v="3551"/>
    <s v="BN5648368"/>
    <n v="64.7"/>
    <x v="2"/>
    <n v="1"/>
    <n v="53"/>
    <x v="4"/>
    <n v="262313.52"/>
    <n v="1"/>
    <n v="1"/>
    <n v="0"/>
    <n v="29883.63"/>
    <x v="1"/>
    <x v="0"/>
    <n v="4"/>
    <x v="3"/>
    <n v="4"/>
  </r>
  <r>
    <n v="3552"/>
    <s v="BN5580542"/>
    <n v="60.4"/>
    <x v="0"/>
    <n v="1"/>
    <n v="33"/>
    <x v="5"/>
    <n v="269675.15999999997"/>
    <n v="1"/>
    <n v="1"/>
    <n v="0"/>
    <n v="192029.19"/>
    <x v="1"/>
    <x v="0"/>
    <n v="1"/>
    <x v="2"/>
    <n v="4"/>
  </r>
  <r>
    <n v="3553"/>
    <s v="BN5730074"/>
    <n v="83.3"/>
    <x v="0"/>
    <n v="0"/>
    <n v="41"/>
    <x v="6"/>
    <n v="0"/>
    <n v="2"/>
    <n v="1"/>
    <n v="0"/>
    <n v="1710.89"/>
    <x v="1"/>
    <x v="3"/>
    <n v="3"/>
    <x v="0"/>
    <n v="1"/>
  </r>
  <r>
    <n v="3554"/>
    <s v="BN5626525"/>
    <n v="74.099999999999994"/>
    <x v="1"/>
    <n v="1"/>
    <n v="42"/>
    <x v="4"/>
    <n v="209568.46"/>
    <n v="1"/>
    <n v="1"/>
    <n v="0"/>
    <n v="135163.76"/>
    <x v="0"/>
    <x v="3"/>
    <n v="3"/>
    <x v="3"/>
    <n v="3"/>
  </r>
  <r>
    <n v="3555"/>
    <s v="BN5662778"/>
    <n v="65.8"/>
    <x v="1"/>
    <n v="1"/>
    <n v="38"/>
    <x v="1"/>
    <n v="0"/>
    <n v="2"/>
    <n v="0"/>
    <n v="1"/>
    <n v="84927.42"/>
    <x v="1"/>
    <x v="2"/>
    <n v="2"/>
    <x v="0"/>
    <n v="1"/>
  </r>
  <r>
    <n v="3556"/>
    <s v="BN5629007"/>
    <n v="52.8"/>
    <x v="0"/>
    <n v="0"/>
    <n v="38"/>
    <x v="1"/>
    <n v="313896.82"/>
    <n v="1"/>
    <n v="1"/>
    <n v="1"/>
    <n v="149912.28"/>
    <x v="0"/>
    <x v="1"/>
    <n v="2"/>
    <x v="0"/>
    <n v="4"/>
  </r>
  <r>
    <n v="3557"/>
    <s v="BN5651736"/>
    <n v="59"/>
    <x v="0"/>
    <n v="0"/>
    <n v="62"/>
    <x v="5"/>
    <n v="295503.5"/>
    <n v="1"/>
    <n v="1"/>
    <n v="0"/>
    <n v="88206.04"/>
    <x v="0"/>
    <x v="0"/>
    <n v="4"/>
    <x v="2"/>
    <n v="4"/>
  </r>
  <r>
    <n v="3558"/>
    <s v="BN5594740"/>
    <n v="67.5"/>
    <x v="0"/>
    <n v="1"/>
    <n v="36"/>
    <x v="1"/>
    <n v="249238.66"/>
    <n v="2"/>
    <n v="0"/>
    <n v="1"/>
    <n v="163667.56"/>
    <x v="1"/>
    <x v="2"/>
    <n v="2"/>
    <x v="0"/>
    <n v="3"/>
  </r>
  <r>
    <n v="3559"/>
    <s v="BN5786305"/>
    <n v="76.5"/>
    <x v="0"/>
    <n v="1"/>
    <n v="43"/>
    <x v="4"/>
    <n v="248364.42"/>
    <n v="1"/>
    <n v="0"/>
    <n v="0"/>
    <n v="100153.43"/>
    <x v="1"/>
    <x v="3"/>
    <n v="3"/>
    <x v="3"/>
    <n v="3"/>
  </r>
  <r>
    <n v="3560"/>
    <s v="BN5727266"/>
    <n v="65"/>
    <x v="0"/>
    <n v="0"/>
    <n v="66"/>
    <x v="3"/>
    <n v="284056.71999999997"/>
    <n v="1"/>
    <n v="1"/>
    <n v="0"/>
    <n v="32275.09"/>
    <x v="0"/>
    <x v="0"/>
    <n v="4"/>
    <x v="2"/>
    <n v="4"/>
  </r>
  <r>
    <n v="3561"/>
    <s v="BN5733690"/>
    <n v="81.7"/>
    <x v="0"/>
    <n v="1"/>
    <n v="46"/>
    <x v="2"/>
    <n v="0"/>
    <n v="1"/>
    <n v="0"/>
    <n v="0"/>
    <n v="65501.91"/>
    <x v="0"/>
    <x v="3"/>
    <n v="3"/>
    <x v="1"/>
    <n v="1"/>
  </r>
  <r>
    <n v="3562"/>
    <s v="BN5614215"/>
    <n v="69.900000000000006"/>
    <x v="2"/>
    <n v="0"/>
    <n v="33"/>
    <x v="7"/>
    <n v="251675.72"/>
    <n v="2"/>
    <n v="1"/>
    <n v="0"/>
    <n v="189392.66"/>
    <x v="1"/>
    <x v="2"/>
    <n v="1"/>
    <x v="1"/>
    <n v="3"/>
  </r>
  <r>
    <n v="3563"/>
    <s v="BN5723176"/>
    <n v="49.5"/>
    <x v="2"/>
    <n v="0"/>
    <n v="36"/>
    <x v="9"/>
    <n v="234320.64000000001"/>
    <n v="1"/>
    <n v="1"/>
    <n v="1"/>
    <n v="116069.24"/>
    <x v="0"/>
    <x v="1"/>
    <n v="2"/>
    <x v="1"/>
    <n v="3"/>
  </r>
  <r>
    <n v="3564"/>
    <s v="BN5687183"/>
    <n v="49.1"/>
    <x v="1"/>
    <n v="0"/>
    <n v="63"/>
    <x v="2"/>
    <n v="0"/>
    <n v="2"/>
    <n v="0"/>
    <n v="1"/>
    <n v="139861.53"/>
    <x v="1"/>
    <x v="1"/>
    <n v="4"/>
    <x v="1"/>
    <n v="1"/>
  </r>
  <r>
    <n v="3565"/>
    <s v="BN5803034"/>
    <n v="84.7"/>
    <x v="0"/>
    <n v="1"/>
    <n v="53"/>
    <x v="8"/>
    <n v="195131.48"/>
    <n v="1"/>
    <n v="0"/>
    <n v="0"/>
    <n v="144184.06"/>
    <x v="0"/>
    <x v="3"/>
    <n v="4"/>
    <x v="3"/>
    <n v="3"/>
  </r>
  <r>
    <n v="3566"/>
    <s v="BN5598613"/>
    <n v="67.599999999999994"/>
    <x v="1"/>
    <n v="0"/>
    <n v="32"/>
    <x v="8"/>
    <n v="0"/>
    <n v="2"/>
    <n v="0"/>
    <n v="1"/>
    <n v="157888.5"/>
    <x v="1"/>
    <x v="2"/>
    <n v="1"/>
    <x v="3"/>
    <n v="1"/>
  </r>
  <r>
    <n v="3567"/>
    <s v="BN5741788"/>
    <n v="74.599999999999994"/>
    <x v="1"/>
    <n v="0"/>
    <n v="27"/>
    <x v="6"/>
    <n v="209667.58"/>
    <n v="1"/>
    <n v="0"/>
    <n v="0"/>
    <n v="71911.3"/>
    <x v="1"/>
    <x v="3"/>
    <n v="1"/>
    <x v="0"/>
    <n v="3"/>
  </r>
  <r>
    <n v="3568"/>
    <s v="BN5631622"/>
    <n v="47"/>
    <x v="1"/>
    <n v="0"/>
    <n v="33"/>
    <x v="0"/>
    <n v="203350.44"/>
    <n v="2"/>
    <n v="1"/>
    <n v="0"/>
    <n v="45033.75"/>
    <x v="1"/>
    <x v="1"/>
    <n v="1"/>
    <x v="0"/>
    <n v="3"/>
  </r>
  <r>
    <n v="3569"/>
    <s v="BN5672883"/>
    <n v="71.400000000000006"/>
    <x v="1"/>
    <n v="1"/>
    <n v="22"/>
    <x v="6"/>
    <n v="0"/>
    <n v="2"/>
    <n v="0"/>
    <n v="1"/>
    <n v="150465.93"/>
    <x v="1"/>
    <x v="2"/>
    <n v="1"/>
    <x v="0"/>
    <n v="1"/>
  </r>
  <r>
    <n v="3570"/>
    <s v="BN5761583"/>
    <n v="69.5"/>
    <x v="0"/>
    <n v="0"/>
    <n v="52"/>
    <x v="2"/>
    <n v="0"/>
    <n v="1"/>
    <n v="1"/>
    <n v="0"/>
    <n v="126381.6"/>
    <x v="0"/>
    <x v="2"/>
    <n v="4"/>
    <x v="1"/>
    <n v="1"/>
  </r>
  <r>
    <n v="3571"/>
    <s v="BN5705918"/>
    <n v="67.400000000000006"/>
    <x v="0"/>
    <n v="1"/>
    <n v="48"/>
    <x v="0"/>
    <n v="349402.1"/>
    <n v="1"/>
    <n v="1"/>
    <n v="0"/>
    <n v="90189.72"/>
    <x v="0"/>
    <x v="2"/>
    <n v="4"/>
    <x v="0"/>
    <n v="4"/>
  </r>
  <r>
    <n v="3572"/>
    <s v="BN5790249"/>
    <n v="66.400000000000006"/>
    <x v="2"/>
    <n v="1"/>
    <n v="38"/>
    <x v="5"/>
    <n v="142285.54"/>
    <n v="2"/>
    <n v="1"/>
    <n v="0"/>
    <n v="122433.09"/>
    <x v="1"/>
    <x v="2"/>
    <n v="2"/>
    <x v="2"/>
    <n v="2"/>
  </r>
  <r>
    <n v="3573"/>
    <s v="BN5754180"/>
    <n v="69.7"/>
    <x v="2"/>
    <n v="1"/>
    <n v="33"/>
    <x v="6"/>
    <n v="217610.84"/>
    <n v="2"/>
    <n v="0"/>
    <n v="1"/>
    <n v="123825.83"/>
    <x v="1"/>
    <x v="2"/>
    <n v="1"/>
    <x v="0"/>
    <n v="3"/>
  </r>
  <r>
    <n v="3574"/>
    <s v="BN5791901"/>
    <n v="67"/>
    <x v="0"/>
    <n v="1"/>
    <n v="70"/>
    <x v="4"/>
    <n v="0"/>
    <n v="2"/>
    <n v="1"/>
    <n v="1"/>
    <n v="11426.7"/>
    <x v="1"/>
    <x v="2"/>
    <n v="4"/>
    <x v="3"/>
    <n v="1"/>
  </r>
  <r>
    <n v="3575"/>
    <s v="BN5683288"/>
    <n v="54.1"/>
    <x v="0"/>
    <n v="0"/>
    <n v="34"/>
    <x v="4"/>
    <n v="0"/>
    <n v="1"/>
    <n v="1"/>
    <n v="1"/>
    <n v="114951.42"/>
    <x v="1"/>
    <x v="1"/>
    <n v="1"/>
    <x v="3"/>
    <n v="1"/>
  </r>
  <r>
    <n v="3576"/>
    <s v="BN5625064"/>
    <n v="64"/>
    <x v="0"/>
    <n v="0"/>
    <n v="68"/>
    <x v="9"/>
    <n v="232075.51999999999"/>
    <n v="1"/>
    <n v="0"/>
    <n v="1"/>
    <n v="184636.05"/>
    <x v="1"/>
    <x v="0"/>
    <n v="4"/>
    <x v="1"/>
    <n v="3"/>
  </r>
  <r>
    <n v="3577"/>
    <s v="BN5635198"/>
    <n v="64.7"/>
    <x v="0"/>
    <n v="1"/>
    <n v="30"/>
    <x v="2"/>
    <n v="0"/>
    <n v="2"/>
    <n v="1"/>
    <n v="1"/>
    <n v="91055.27"/>
    <x v="1"/>
    <x v="0"/>
    <n v="1"/>
    <x v="1"/>
    <n v="1"/>
  </r>
  <r>
    <n v="3578"/>
    <s v="BN5574209"/>
    <n v="75.7"/>
    <x v="0"/>
    <n v="1"/>
    <n v="25"/>
    <x v="0"/>
    <n v="161347.92000000001"/>
    <n v="2"/>
    <n v="1"/>
    <n v="0"/>
    <n v="93991.65"/>
    <x v="1"/>
    <x v="3"/>
    <n v="1"/>
    <x v="0"/>
    <n v="2"/>
  </r>
  <r>
    <n v="3579"/>
    <s v="BN5711531"/>
    <n v="70.400000000000006"/>
    <x v="2"/>
    <n v="0"/>
    <n v="41"/>
    <x v="1"/>
    <n v="249281.02"/>
    <n v="1"/>
    <n v="1"/>
    <n v="0"/>
    <n v="116511.12"/>
    <x v="0"/>
    <x v="2"/>
    <n v="3"/>
    <x v="0"/>
    <n v="3"/>
  </r>
  <r>
    <n v="3580"/>
    <s v="BN5670856"/>
    <n v="77.8"/>
    <x v="2"/>
    <n v="1"/>
    <n v="33"/>
    <x v="9"/>
    <n v="364550.46"/>
    <n v="2"/>
    <n v="1"/>
    <n v="0"/>
    <n v="190631.23"/>
    <x v="1"/>
    <x v="3"/>
    <n v="1"/>
    <x v="1"/>
    <n v="4"/>
  </r>
  <r>
    <n v="3581"/>
    <s v="BN5634272"/>
    <n v="63.9"/>
    <x v="2"/>
    <n v="0"/>
    <n v="43"/>
    <x v="8"/>
    <n v="197271.54"/>
    <n v="1"/>
    <n v="1"/>
    <n v="0"/>
    <n v="199970.74"/>
    <x v="1"/>
    <x v="0"/>
    <n v="3"/>
    <x v="3"/>
    <n v="3"/>
  </r>
  <r>
    <n v="3582"/>
    <s v="BN5586542"/>
    <n v="63.7"/>
    <x v="0"/>
    <n v="1"/>
    <n v="35"/>
    <x v="8"/>
    <n v="0"/>
    <n v="2"/>
    <n v="1"/>
    <n v="0"/>
    <n v="139947.17000000001"/>
    <x v="1"/>
    <x v="0"/>
    <n v="2"/>
    <x v="3"/>
    <n v="1"/>
  </r>
  <r>
    <n v="3583"/>
    <s v="BN5588374"/>
    <n v="68.599999999999994"/>
    <x v="0"/>
    <n v="1"/>
    <n v="37"/>
    <x v="4"/>
    <n v="0"/>
    <n v="1"/>
    <n v="1"/>
    <n v="0"/>
    <n v="8816.3700000000008"/>
    <x v="1"/>
    <x v="2"/>
    <n v="2"/>
    <x v="3"/>
    <n v="1"/>
  </r>
  <r>
    <n v="3584"/>
    <s v="BN5773134"/>
    <n v="57.7"/>
    <x v="1"/>
    <n v="1"/>
    <n v="45"/>
    <x v="2"/>
    <n v="159514.42000000001"/>
    <n v="1"/>
    <n v="1"/>
    <n v="0"/>
    <n v="135650.72"/>
    <x v="0"/>
    <x v="1"/>
    <n v="3"/>
    <x v="1"/>
    <n v="2"/>
  </r>
  <r>
    <n v="3585"/>
    <s v="BN5664140"/>
    <n v="50.6"/>
    <x v="2"/>
    <n v="1"/>
    <n v="30"/>
    <x v="2"/>
    <n v="106107.52"/>
    <n v="1"/>
    <n v="0"/>
    <n v="1"/>
    <n v="24577.34"/>
    <x v="1"/>
    <x v="1"/>
    <n v="1"/>
    <x v="1"/>
    <n v="2"/>
  </r>
  <r>
    <n v="3586"/>
    <s v="BN5741658"/>
    <n v="75.7"/>
    <x v="0"/>
    <n v="1"/>
    <n v="30"/>
    <x v="3"/>
    <n v="241823.5"/>
    <n v="2"/>
    <n v="1"/>
    <n v="1"/>
    <n v="131249.46"/>
    <x v="1"/>
    <x v="3"/>
    <n v="1"/>
    <x v="2"/>
    <n v="3"/>
  </r>
  <r>
    <n v="3587"/>
    <s v="BN5652539"/>
    <n v="82.6"/>
    <x v="0"/>
    <n v="1"/>
    <n v="57"/>
    <x v="4"/>
    <n v="230571.7"/>
    <n v="1"/>
    <n v="1"/>
    <n v="0"/>
    <n v="140126.17000000001"/>
    <x v="1"/>
    <x v="3"/>
    <n v="4"/>
    <x v="3"/>
    <n v="3"/>
  </r>
  <r>
    <n v="3588"/>
    <s v="BN5599323"/>
    <n v="72.099999999999994"/>
    <x v="0"/>
    <n v="1"/>
    <n v="43"/>
    <x v="0"/>
    <n v="0"/>
    <n v="2"/>
    <n v="1"/>
    <n v="0"/>
    <n v="168219.75"/>
    <x v="1"/>
    <x v="3"/>
    <n v="3"/>
    <x v="0"/>
    <n v="1"/>
  </r>
  <r>
    <n v="3589"/>
    <s v="BN5571871"/>
    <n v="48.9"/>
    <x v="1"/>
    <n v="1"/>
    <n v="42"/>
    <x v="6"/>
    <n v="443065.59999999998"/>
    <n v="1"/>
    <n v="1"/>
    <n v="0"/>
    <n v="171867.08"/>
    <x v="1"/>
    <x v="1"/>
    <n v="3"/>
    <x v="0"/>
    <n v="4"/>
  </r>
  <r>
    <n v="3590"/>
    <s v="BN5785319"/>
    <n v="44.6"/>
    <x v="0"/>
    <n v="0"/>
    <n v="53"/>
    <x v="4"/>
    <n v="210112.26"/>
    <n v="1"/>
    <n v="0"/>
    <n v="0"/>
    <n v="70613.52"/>
    <x v="1"/>
    <x v="1"/>
    <n v="4"/>
    <x v="3"/>
    <n v="3"/>
  </r>
  <r>
    <n v="3591"/>
    <s v="BN5687797"/>
    <n v="67.7"/>
    <x v="0"/>
    <n v="1"/>
    <n v="39"/>
    <x v="6"/>
    <n v="176726.06"/>
    <n v="1"/>
    <n v="0"/>
    <n v="1"/>
    <n v="117946.3"/>
    <x v="1"/>
    <x v="2"/>
    <n v="2"/>
    <x v="0"/>
    <n v="2"/>
  </r>
  <r>
    <n v="3592"/>
    <s v="BN5621598"/>
    <n v="76.900000000000006"/>
    <x v="0"/>
    <n v="1"/>
    <n v="31"/>
    <x v="0"/>
    <n v="247515.04"/>
    <n v="2"/>
    <n v="1"/>
    <n v="0"/>
    <n v="84872.66"/>
    <x v="1"/>
    <x v="3"/>
    <n v="1"/>
    <x v="0"/>
    <n v="3"/>
  </r>
  <r>
    <n v="3593"/>
    <s v="BN5628799"/>
    <n v="67.7"/>
    <x v="1"/>
    <n v="1"/>
    <n v="58"/>
    <x v="8"/>
    <n v="247919.94"/>
    <n v="1"/>
    <n v="1"/>
    <n v="1"/>
    <n v="60590.720000000001"/>
    <x v="0"/>
    <x v="2"/>
    <n v="4"/>
    <x v="3"/>
    <n v="3"/>
  </r>
  <r>
    <n v="3594"/>
    <s v="BN5699238"/>
    <n v="55.5"/>
    <x v="2"/>
    <n v="0"/>
    <n v="64"/>
    <x v="7"/>
    <n v="229645.28"/>
    <n v="1"/>
    <n v="0"/>
    <n v="1"/>
    <n v="8444.5"/>
    <x v="1"/>
    <x v="1"/>
    <n v="4"/>
    <x v="1"/>
    <n v="3"/>
  </r>
  <r>
    <n v="3595"/>
    <s v="BN5578282"/>
    <n v="65.2"/>
    <x v="2"/>
    <n v="0"/>
    <n v="39"/>
    <x v="9"/>
    <n v="290438.59999999998"/>
    <n v="1"/>
    <n v="1"/>
    <n v="0"/>
    <n v="159132.82999999999"/>
    <x v="1"/>
    <x v="0"/>
    <n v="2"/>
    <x v="1"/>
    <n v="4"/>
  </r>
  <r>
    <n v="3596"/>
    <s v="BN5654069"/>
    <n v="72.2"/>
    <x v="2"/>
    <n v="0"/>
    <n v="34"/>
    <x v="8"/>
    <n v="213615.28"/>
    <n v="1"/>
    <n v="1"/>
    <n v="1"/>
    <n v="76998.69"/>
    <x v="1"/>
    <x v="3"/>
    <n v="1"/>
    <x v="3"/>
    <n v="3"/>
  </r>
  <r>
    <n v="3597"/>
    <s v="BN5707112"/>
    <n v="64.3"/>
    <x v="0"/>
    <n v="1"/>
    <n v="38"/>
    <x v="10"/>
    <n v="296319.42"/>
    <n v="1"/>
    <n v="0"/>
    <n v="0"/>
    <n v="55835.66"/>
    <x v="1"/>
    <x v="0"/>
    <n v="2"/>
    <x v="0"/>
    <n v="4"/>
  </r>
  <r>
    <n v="3598"/>
    <s v="BN5671543"/>
    <n v="79.599999999999994"/>
    <x v="2"/>
    <n v="0"/>
    <n v="42"/>
    <x v="1"/>
    <n v="199491.9"/>
    <n v="1"/>
    <n v="1"/>
    <n v="0"/>
    <n v="177524.19"/>
    <x v="1"/>
    <x v="3"/>
    <n v="3"/>
    <x v="0"/>
    <n v="3"/>
  </r>
  <r>
    <n v="3599"/>
    <s v="BN5631992"/>
    <n v="72"/>
    <x v="2"/>
    <n v="0"/>
    <n v="39"/>
    <x v="2"/>
    <n v="312565.58"/>
    <n v="1"/>
    <n v="1"/>
    <n v="0"/>
    <n v="45985.52"/>
    <x v="1"/>
    <x v="3"/>
    <n v="2"/>
    <x v="1"/>
    <n v="4"/>
  </r>
  <r>
    <n v="3600"/>
    <s v="BN5767834"/>
    <n v="61.3"/>
    <x v="0"/>
    <n v="1"/>
    <n v="43"/>
    <x v="3"/>
    <n v="0"/>
    <n v="2"/>
    <n v="1"/>
    <n v="0"/>
    <n v="60297.72"/>
    <x v="1"/>
    <x v="0"/>
    <n v="3"/>
    <x v="2"/>
    <n v="1"/>
  </r>
  <r>
    <n v="3601"/>
    <s v="BN5573512"/>
    <n v="50.6"/>
    <x v="0"/>
    <n v="0"/>
    <n v="59"/>
    <x v="5"/>
    <n v="0"/>
    <n v="2"/>
    <n v="0"/>
    <n v="1"/>
    <n v="194421.12"/>
    <x v="0"/>
    <x v="1"/>
    <n v="4"/>
    <x v="2"/>
    <n v="1"/>
  </r>
  <r>
    <n v="3602"/>
    <s v="BN5747121"/>
    <n v="60.8"/>
    <x v="0"/>
    <n v="1"/>
    <n v="52"/>
    <x v="5"/>
    <n v="0"/>
    <n v="1"/>
    <n v="1"/>
    <n v="0"/>
    <n v="93568.77"/>
    <x v="0"/>
    <x v="0"/>
    <n v="4"/>
    <x v="2"/>
    <n v="1"/>
  </r>
  <r>
    <n v="3603"/>
    <s v="BN5582675"/>
    <n v="66.7"/>
    <x v="1"/>
    <n v="1"/>
    <n v="79"/>
    <x v="0"/>
    <n v="0"/>
    <n v="1"/>
    <n v="1"/>
    <n v="1"/>
    <n v="34702.92"/>
    <x v="1"/>
    <x v="2"/>
    <n v="4"/>
    <x v="0"/>
    <n v="1"/>
  </r>
  <r>
    <n v="3604"/>
    <s v="BN5772441"/>
    <n v="75"/>
    <x v="0"/>
    <n v="0"/>
    <n v="49"/>
    <x v="3"/>
    <n v="242752.3"/>
    <n v="2"/>
    <n v="1"/>
    <n v="0"/>
    <n v="54473.599999999999"/>
    <x v="0"/>
    <x v="3"/>
    <n v="4"/>
    <x v="2"/>
    <n v="3"/>
  </r>
  <r>
    <n v="3605"/>
    <s v="BN5755711"/>
    <n v="61"/>
    <x v="0"/>
    <n v="1"/>
    <n v="35"/>
    <x v="4"/>
    <n v="223164.22"/>
    <n v="1"/>
    <n v="0"/>
    <n v="0"/>
    <n v="113943.17"/>
    <x v="1"/>
    <x v="0"/>
    <n v="2"/>
    <x v="3"/>
    <n v="3"/>
  </r>
  <r>
    <n v="3606"/>
    <s v="BN5788596"/>
    <n v="58.8"/>
    <x v="2"/>
    <n v="0"/>
    <n v="36"/>
    <x v="7"/>
    <n v="258835.64"/>
    <n v="1"/>
    <n v="1"/>
    <n v="0"/>
    <n v="153727.32"/>
    <x v="1"/>
    <x v="0"/>
    <n v="2"/>
    <x v="1"/>
    <n v="4"/>
  </r>
  <r>
    <n v="3607"/>
    <s v="BN5616835"/>
    <n v="47.9"/>
    <x v="0"/>
    <n v="0"/>
    <n v="28"/>
    <x v="1"/>
    <n v="0"/>
    <n v="2"/>
    <n v="1"/>
    <n v="1"/>
    <n v="19116.97"/>
    <x v="1"/>
    <x v="1"/>
    <n v="1"/>
    <x v="0"/>
    <n v="1"/>
  </r>
  <r>
    <n v="3608"/>
    <s v="BN5771768"/>
    <n v="68.2"/>
    <x v="0"/>
    <n v="1"/>
    <n v="39"/>
    <x v="8"/>
    <n v="0"/>
    <n v="2"/>
    <n v="0"/>
    <n v="1"/>
    <n v="112554.68"/>
    <x v="1"/>
    <x v="2"/>
    <n v="2"/>
    <x v="3"/>
    <n v="1"/>
  </r>
  <r>
    <n v="3609"/>
    <s v="BN5601786"/>
    <n v="67.7"/>
    <x v="0"/>
    <n v="0"/>
    <n v="38"/>
    <x v="3"/>
    <n v="0"/>
    <n v="1"/>
    <n v="1"/>
    <n v="0"/>
    <n v="47318.75"/>
    <x v="1"/>
    <x v="2"/>
    <n v="2"/>
    <x v="2"/>
    <n v="1"/>
  </r>
  <r>
    <n v="3610"/>
    <s v="BN5657781"/>
    <n v="85"/>
    <x v="2"/>
    <n v="1"/>
    <n v="42"/>
    <x v="5"/>
    <n v="189214.16"/>
    <n v="1"/>
    <n v="1"/>
    <n v="0"/>
    <n v="36690.49"/>
    <x v="1"/>
    <x v="3"/>
    <n v="3"/>
    <x v="2"/>
    <n v="2"/>
  </r>
  <r>
    <n v="3611"/>
    <s v="BN5711629"/>
    <n v="58"/>
    <x v="0"/>
    <n v="0"/>
    <n v="58"/>
    <x v="1"/>
    <n v="262736.59999999998"/>
    <n v="1"/>
    <n v="1"/>
    <n v="0"/>
    <n v="106918.67"/>
    <x v="0"/>
    <x v="1"/>
    <n v="4"/>
    <x v="0"/>
    <n v="4"/>
  </r>
  <r>
    <n v="3612"/>
    <s v="BN5734159"/>
    <n v="74.599999999999994"/>
    <x v="0"/>
    <n v="0"/>
    <n v="23"/>
    <x v="2"/>
    <n v="333766.14"/>
    <n v="2"/>
    <n v="0"/>
    <n v="1"/>
    <n v="194563.65"/>
    <x v="1"/>
    <x v="3"/>
    <n v="1"/>
    <x v="1"/>
    <n v="4"/>
  </r>
  <r>
    <n v="3613"/>
    <s v="BN5792064"/>
    <n v="63.5"/>
    <x v="1"/>
    <n v="0"/>
    <n v="39"/>
    <x v="6"/>
    <n v="0"/>
    <n v="2"/>
    <n v="1"/>
    <n v="0"/>
    <n v="91086.73"/>
    <x v="1"/>
    <x v="0"/>
    <n v="2"/>
    <x v="0"/>
    <n v="1"/>
  </r>
  <r>
    <n v="3614"/>
    <s v="BN5770072"/>
    <n v="66.400000000000006"/>
    <x v="2"/>
    <n v="1"/>
    <n v="27"/>
    <x v="5"/>
    <n v="345625.44"/>
    <n v="2"/>
    <n v="1"/>
    <n v="1"/>
    <n v="108008.65"/>
    <x v="1"/>
    <x v="2"/>
    <n v="1"/>
    <x v="2"/>
    <n v="4"/>
  </r>
  <r>
    <n v="3615"/>
    <s v="BN5747562"/>
    <n v="55.8"/>
    <x v="2"/>
    <n v="0"/>
    <n v="38"/>
    <x v="10"/>
    <n v="253213.26"/>
    <n v="2"/>
    <n v="1"/>
    <n v="1"/>
    <n v="172363.51999999999"/>
    <x v="1"/>
    <x v="1"/>
    <n v="2"/>
    <x v="0"/>
    <n v="3"/>
  </r>
  <r>
    <n v="3616"/>
    <s v="BN5639270"/>
    <n v="41.5"/>
    <x v="0"/>
    <n v="1"/>
    <n v="48"/>
    <x v="9"/>
    <n v="269900.38"/>
    <n v="3"/>
    <n v="0"/>
    <n v="0"/>
    <n v="178587.36"/>
    <x v="0"/>
    <x v="1"/>
    <n v="4"/>
    <x v="1"/>
    <n v="4"/>
  </r>
  <r>
    <n v="3617"/>
    <s v="BN5738820"/>
    <n v="79.8"/>
    <x v="0"/>
    <n v="0"/>
    <n v="62"/>
    <x v="5"/>
    <n v="193912.2"/>
    <n v="1"/>
    <n v="1"/>
    <n v="0"/>
    <n v="31907.439999999999"/>
    <x v="0"/>
    <x v="3"/>
    <n v="4"/>
    <x v="2"/>
    <n v="2"/>
  </r>
  <r>
    <n v="3618"/>
    <s v="BN5663359"/>
    <n v="79.2"/>
    <x v="2"/>
    <n v="0"/>
    <n v="31"/>
    <x v="4"/>
    <n v="215203.58"/>
    <n v="1"/>
    <n v="1"/>
    <n v="0"/>
    <n v="18922.18"/>
    <x v="0"/>
    <x v="3"/>
    <n v="1"/>
    <x v="3"/>
    <n v="3"/>
  </r>
  <r>
    <n v="3619"/>
    <s v="BN5750780"/>
    <n v="48.9"/>
    <x v="2"/>
    <n v="0"/>
    <n v="48"/>
    <x v="2"/>
    <n v="184120.12"/>
    <n v="1"/>
    <n v="1"/>
    <n v="0"/>
    <n v="147222.95000000001"/>
    <x v="0"/>
    <x v="1"/>
    <n v="4"/>
    <x v="1"/>
    <n v="2"/>
  </r>
  <r>
    <n v="3620"/>
    <s v="BN5715852"/>
    <n v="73"/>
    <x v="0"/>
    <n v="1"/>
    <n v="35"/>
    <x v="10"/>
    <n v="0"/>
    <n v="2"/>
    <n v="1"/>
    <n v="0"/>
    <n v="1474.79"/>
    <x v="1"/>
    <x v="3"/>
    <n v="2"/>
    <x v="0"/>
    <n v="1"/>
  </r>
  <r>
    <n v="3621"/>
    <s v="BN5763719"/>
    <n v="77.3"/>
    <x v="0"/>
    <n v="1"/>
    <n v="43"/>
    <x v="4"/>
    <n v="0"/>
    <n v="2"/>
    <n v="1"/>
    <n v="1"/>
    <n v="24924.92"/>
    <x v="1"/>
    <x v="3"/>
    <n v="3"/>
    <x v="3"/>
    <n v="1"/>
  </r>
  <r>
    <n v="3622"/>
    <s v="BN5637906"/>
    <n v="71.099999999999994"/>
    <x v="0"/>
    <n v="1"/>
    <n v="38"/>
    <x v="9"/>
    <n v="275377.42"/>
    <n v="1"/>
    <n v="1"/>
    <n v="1"/>
    <n v="46884.1"/>
    <x v="1"/>
    <x v="2"/>
    <n v="2"/>
    <x v="1"/>
    <n v="4"/>
  </r>
  <r>
    <n v="3623"/>
    <s v="BN5720251"/>
    <n v="59.2"/>
    <x v="1"/>
    <n v="1"/>
    <n v="57"/>
    <x v="2"/>
    <n v="171690.86"/>
    <n v="2"/>
    <n v="1"/>
    <n v="1"/>
    <n v="128918.42"/>
    <x v="1"/>
    <x v="0"/>
    <n v="4"/>
    <x v="1"/>
    <n v="2"/>
  </r>
  <r>
    <n v="3624"/>
    <s v="BN5627075"/>
    <n v="69.5"/>
    <x v="2"/>
    <n v="1"/>
    <n v="29"/>
    <x v="5"/>
    <n v="251105.92000000001"/>
    <n v="1"/>
    <n v="1"/>
    <n v="0"/>
    <n v="105291.26"/>
    <x v="1"/>
    <x v="2"/>
    <n v="1"/>
    <x v="2"/>
    <n v="3"/>
  </r>
  <r>
    <n v="3625"/>
    <s v="BN5596623"/>
    <n v="64"/>
    <x v="0"/>
    <n v="0"/>
    <n v="35"/>
    <x v="1"/>
    <n v="334596.84000000003"/>
    <n v="1"/>
    <n v="0"/>
    <n v="1"/>
    <n v="145381.65"/>
    <x v="1"/>
    <x v="0"/>
    <n v="2"/>
    <x v="0"/>
    <n v="4"/>
  </r>
  <r>
    <n v="3626"/>
    <s v="BN5781591"/>
    <n v="47"/>
    <x v="1"/>
    <n v="1"/>
    <n v="33"/>
    <x v="4"/>
    <n v="111465.84"/>
    <n v="2"/>
    <n v="1"/>
    <n v="1"/>
    <n v="103792.53"/>
    <x v="1"/>
    <x v="1"/>
    <n v="1"/>
    <x v="3"/>
    <n v="2"/>
  </r>
  <r>
    <n v="3627"/>
    <s v="BN5634881"/>
    <n v="78.900000000000006"/>
    <x v="2"/>
    <n v="0"/>
    <n v="39"/>
    <x v="5"/>
    <n v="221378.14"/>
    <n v="1"/>
    <n v="1"/>
    <n v="1"/>
    <n v="71121.039999999994"/>
    <x v="0"/>
    <x v="3"/>
    <n v="2"/>
    <x v="2"/>
    <n v="3"/>
  </r>
  <r>
    <n v="3628"/>
    <s v="BN5609388"/>
    <n v="60.4"/>
    <x v="1"/>
    <n v="0"/>
    <n v="41"/>
    <x v="3"/>
    <n v="197088.22"/>
    <n v="1"/>
    <n v="1"/>
    <n v="1"/>
    <n v="52327.57"/>
    <x v="1"/>
    <x v="0"/>
    <n v="3"/>
    <x v="2"/>
    <n v="3"/>
  </r>
  <r>
    <n v="3629"/>
    <s v="BN5573232"/>
    <n v="49.3"/>
    <x v="2"/>
    <n v="0"/>
    <n v="37"/>
    <x v="2"/>
    <n v="356635.2"/>
    <n v="1"/>
    <n v="0"/>
    <n v="0"/>
    <n v="197428.64"/>
    <x v="1"/>
    <x v="1"/>
    <n v="2"/>
    <x v="1"/>
    <n v="4"/>
  </r>
  <r>
    <n v="3630"/>
    <s v="BN5738204"/>
    <n v="67.099999999999994"/>
    <x v="0"/>
    <n v="0"/>
    <n v="50"/>
    <x v="2"/>
    <n v="231427.68"/>
    <n v="2"/>
    <n v="0"/>
    <n v="0"/>
    <n v="83210.84"/>
    <x v="1"/>
    <x v="2"/>
    <n v="4"/>
    <x v="1"/>
    <n v="3"/>
  </r>
  <r>
    <n v="3631"/>
    <s v="BN5782369"/>
    <n v="65.599999999999994"/>
    <x v="0"/>
    <n v="1"/>
    <n v="48"/>
    <x v="9"/>
    <n v="286534.28000000003"/>
    <n v="2"/>
    <n v="0"/>
    <n v="0"/>
    <n v="193099.43"/>
    <x v="1"/>
    <x v="2"/>
    <n v="4"/>
    <x v="1"/>
    <n v="4"/>
  </r>
  <r>
    <n v="3632"/>
    <s v="BN5794754"/>
    <n v="73.900000000000006"/>
    <x v="1"/>
    <n v="1"/>
    <n v="21"/>
    <x v="8"/>
    <n v="179500.42"/>
    <n v="1"/>
    <n v="1"/>
    <n v="0"/>
    <n v="193008.52"/>
    <x v="1"/>
    <x v="3"/>
    <n v="1"/>
    <x v="3"/>
    <n v="2"/>
  </r>
  <r>
    <n v="3633"/>
    <s v="BN5684609"/>
    <n v="56"/>
    <x v="1"/>
    <n v="0"/>
    <n v="28"/>
    <x v="6"/>
    <n v="233152.9"/>
    <n v="1"/>
    <n v="1"/>
    <n v="0"/>
    <n v="157567.37"/>
    <x v="1"/>
    <x v="1"/>
    <n v="1"/>
    <x v="0"/>
    <n v="3"/>
  </r>
  <r>
    <n v="3634"/>
    <s v="BN5629759"/>
    <n v="82.7"/>
    <x v="2"/>
    <n v="0"/>
    <n v="49"/>
    <x v="2"/>
    <n v="286003"/>
    <n v="2"/>
    <n v="1"/>
    <n v="0"/>
    <n v="108977.5"/>
    <x v="1"/>
    <x v="3"/>
    <n v="4"/>
    <x v="1"/>
    <n v="4"/>
  </r>
  <r>
    <n v="3635"/>
    <s v="BN5674355"/>
    <n v="68.099999999999994"/>
    <x v="0"/>
    <n v="1"/>
    <n v="25"/>
    <x v="3"/>
    <n v="315523.12"/>
    <n v="1"/>
    <n v="0"/>
    <n v="0"/>
    <n v="147759.84"/>
    <x v="1"/>
    <x v="2"/>
    <n v="1"/>
    <x v="2"/>
    <n v="4"/>
  </r>
  <r>
    <n v="3636"/>
    <s v="BN5571602"/>
    <n v="74"/>
    <x v="0"/>
    <n v="0"/>
    <n v="39"/>
    <x v="8"/>
    <n v="0"/>
    <n v="2"/>
    <n v="1"/>
    <n v="1"/>
    <n v="27528.400000000001"/>
    <x v="1"/>
    <x v="3"/>
    <n v="2"/>
    <x v="3"/>
    <n v="1"/>
  </r>
  <r>
    <n v="3637"/>
    <s v="BN5730382"/>
    <n v="66.3"/>
    <x v="1"/>
    <n v="1"/>
    <n v="33"/>
    <x v="4"/>
    <n v="206860.22"/>
    <n v="2"/>
    <n v="0"/>
    <n v="1"/>
    <n v="36479.269999999997"/>
    <x v="1"/>
    <x v="2"/>
    <n v="1"/>
    <x v="3"/>
    <n v="3"/>
  </r>
  <r>
    <n v="3638"/>
    <s v="BN5809233"/>
    <n v="84.5"/>
    <x v="1"/>
    <n v="0"/>
    <n v="54"/>
    <x v="10"/>
    <n v="0"/>
    <n v="1"/>
    <n v="1"/>
    <n v="0"/>
    <n v="31726.76"/>
    <x v="0"/>
    <x v="3"/>
    <n v="4"/>
    <x v="0"/>
    <n v="1"/>
  </r>
  <r>
    <n v="3639"/>
    <s v="BN5684280"/>
    <n v="55.5"/>
    <x v="1"/>
    <n v="1"/>
    <n v="29"/>
    <x v="8"/>
    <n v="0"/>
    <n v="2"/>
    <n v="0"/>
    <n v="0"/>
    <n v="96398.51"/>
    <x v="1"/>
    <x v="1"/>
    <n v="1"/>
    <x v="3"/>
    <n v="1"/>
  </r>
  <r>
    <n v="3640"/>
    <s v="BN5792962"/>
    <n v="68"/>
    <x v="2"/>
    <n v="0"/>
    <n v="50"/>
    <x v="2"/>
    <n v="230230.76"/>
    <n v="1"/>
    <n v="1"/>
    <n v="0"/>
    <n v="139558.6"/>
    <x v="0"/>
    <x v="2"/>
    <n v="4"/>
    <x v="1"/>
    <n v="3"/>
  </r>
  <r>
    <n v="3641"/>
    <s v="BN5603578"/>
    <n v="63.8"/>
    <x v="2"/>
    <n v="0"/>
    <n v="41"/>
    <x v="10"/>
    <n v="245002.56"/>
    <n v="2"/>
    <n v="1"/>
    <n v="1"/>
    <n v="95007.8"/>
    <x v="1"/>
    <x v="0"/>
    <n v="3"/>
    <x v="0"/>
    <n v="3"/>
  </r>
  <r>
    <n v="3642"/>
    <s v="BN5613536"/>
    <n v="64"/>
    <x v="1"/>
    <n v="1"/>
    <n v="64"/>
    <x v="6"/>
    <n v="0"/>
    <n v="1"/>
    <n v="1"/>
    <n v="1"/>
    <n v="101663.47"/>
    <x v="1"/>
    <x v="0"/>
    <n v="4"/>
    <x v="0"/>
    <n v="1"/>
  </r>
  <r>
    <n v="3643"/>
    <s v="BN5569485"/>
    <n v="77.8"/>
    <x v="0"/>
    <n v="1"/>
    <n v="44"/>
    <x v="5"/>
    <n v="0"/>
    <n v="2"/>
    <n v="1"/>
    <n v="1"/>
    <n v="106197.44"/>
    <x v="1"/>
    <x v="3"/>
    <n v="3"/>
    <x v="2"/>
    <n v="1"/>
  </r>
  <r>
    <n v="3644"/>
    <s v="BN5698704"/>
    <n v="67.900000000000006"/>
    <x v="0"/>
    <n v="1"/>
    <n v="47"/>
    <x v="6"/>
    <n v="293516.48"/>
    <n v="1"/>
    <n v="1"/>
    <n v="0"/>
    <n v="48466.89"/>
    <x v="1"/>
    <x v="2"/>
    <n v="4"/>
    <x v="0"/>
    <n v="4"/>
  </r>
  <r>
    <n v="3645"/>
    <s v="BN5626146"/>
    <n v="59.3"/>
    <x v="0"/>
    <n v="0"/>
    <n v="34"/>
    <x v="6"/>
    <n v="0"/>
    <n v="2"/>
    <n v="1"/>
    <n v="1"/>
    <n v="151978.35999999999"/>
    <x v="1"/>
    <x v="0"/>
    <n v="1"/>
    <x v="0"/>
    <n v="1"/>
  </r>
  <r>
    <n v="3646"/>
    <s v="BN5607176"/>
    <n v="78.8"/>
    <x v="0"/>
    <n v="1"/>
    <n v="57"/>
    <x v="6"/>
    <n v="0"/>
    <n v="1"/>
    <n v="0"/>
    <n v="1"/>
    <n v="13288.46"/>
    <x v="0"/>
    <x v="3"/>
    <n v="4"/>
    <x v="0"/>
    <n v="1"/>
  </r>
  <r>
    <n v="3647"/>
    <s v="BN5610813"/>
    <n v="77"/>
    <x v="0"/>
    <n v="0"/>
    <n v="72"/>
    <x v="9"/>
    <n v="221477.78"/>
    <n v="1"/>
    <n v="1"/>
    <n v="0"/>
    <n v="22666.77"/>
    <x v="0"/>
    <x v="3"/>
    <n v="4"/>
    <x v="1"/>
    <n v="3"/>
  </r>
  <r>
    <n v="3648"/>
    <s v="BN5624688"/>
    <n v="72.900000000000006"/>
    <x v="0"/>
    <n v="1"/>
    <n v="69"/>
    <x v="0"/>
    <n v="188407.6"/>
    <n v="1"/>
    <n v="0"/>
    <n v="1"/>
    <n v="102391.06"/>
    <x v="1"/>
    <x v="3"/>
    <n v="4"/>
    <x v="0"/>
    <n v="2"/>
  </r>
  <r>
    <n v="3649"/>
    <s v="BN5691616"/>
    <n v="54.5"/>
    <x v="0"/>
    <n v="1"/>
    <n v="49"/>
    <x v="2"/>
    <n v="211584.98"/>
    <n v="1"/>
    <n v="0"/>
    <n v="1"/>
    <n v="67830.2"/>
    <x v="0"/>
    <x v="1"/>
    <n v="4"/>
    <x v="1"/>
    <n v="3"/>
  </r>
  <r>
    <n v="3650"/>
    <s v="BN5745268"/>
    <n v="59.7"/>
    <x v="0"/>
    <n v="1"/>
    <n v="43"/>
    <x v="4"/>
    <n v="306396.46000000002"/>
    <n v="1"/>
    <n v="1"/>
    <n v="1"/>
    <n v="92090.36"/>
    <x v="1"/>
    <x v="0"/>
    <n v="3"/>
    <x v="3"/>
    <n v="4"/>
  </r>
  <r>
    <n v="3651"/>
    <s v="BN5724868"/>
    <n v="53.7"/>
    <x v="0"/>
    <n v="1"/>
    <n v="40"/>
    <x v="6"/>
    <n v="0"/>
    <n v="2"/>
    <n v="0"/>
    <n v="0"/>
    <n v="141023.01"/>
    <x v="1"/>
    <x v="1"/>
    <n v="3"/>
    <x v="0"/>
    <n v="1"/>
  </r>
  <r>
    <n v="3652"/>
    <s v="BN5628912"/>
    <n v="73.2"/>
    <x v="0"/>
    <n v="1"/>
    <n v="81"/>
    <x v="7"/>
    <n v="123622.46"/>
    <n v="1"/>
    <n v="1"/>
    <n v="1"/>
    <n v="104222.8"/>
    <x v="1"/>
    <x v="3"/>
    <n v="4"/>
    <x v="1"/>
    <n v="2"/>
  </r>
  <r>
    <n v="3653"/>
    <s v="BN5654254"/>
    <n v="54.2"/>
    <x v="0"/>
    <n v="1"/>
    <n v="36"/>
    <x v="2"/>
    <n v="202232.12"/>
    <n v="1"/>
    <n v="1"/>
    <n v="0"/>
    <n v="196395.05"/>
    <x v="1"/>
    <x v="1"/>
    <n v="2"/>
    <x v="1"/>
    <n v="3"/>
  </r>
  <r>
    <n v="3654"/>
    <s v="BN5744153"/>
    <n v="68.8"/>
    <x v="2"/>
    <n v="0"/>
    <n v="48"/>
    <x v="10"/>
    <n v="148916.5"/>
    <n v="1"/>
    <n v="0"/>
    <n v="1"/>
    <n v="6866.31"/>
    <x v="1"/>
    <x v="2"/>
    <n v="4"/>
    <x v="0"/>
    <n v="2"/>
  </r>
  <r>
    <n v="3655"/>
    <s v="BN5632278"/>
    <n v="54.2"/>
    <x v="2"/>
    <n v="1"/>
    <n v="35"/>
    <x v="2"/>
    <n v="285742.53999999998"/>
    <n v="2"/>
    <n v="0"/>
    <n v="0"/>
    <n v="77737.86"/>
    <x v="1"/>
    <x v="1"/>
    <n v="2"/>
    <x v="1"/>
    <n v="4"/>
  </r>
  <r>
    <n v="3656"/>
    <s v="BN5729602"/>
    <n v="75.400000000000006"/>
    <x v="2"/>
    <n v="1"/>
    <n v="37"/>
    <x v="5"/>
    <n v="197171.88"/>
    <n v="2"/>
    <n v="0"/>
    <n v="1"/>
    <n v="106116.84"/>
    <x v="1"/>
    <x v="3"/>
    <n v="2"/>
    <x v="2"/>
    <n v="3"/>
  </r>
  <r>
    <n v="3657"/>
    <s v="BN5759197"/>
    <n v="75"/>
    <x v="0"/>
    <n v="0"/>
    <n v="39"/>
    <x v="5"/>
    <n v="0"/>
    <n v="1"/>
    <n v="1"/>
    <n v="1"/>
    <n v="117948"/>
    <x v="0"/>
    <x v="3"/>
    <n v="2"/>
    <x v="2"/>
    <n v="1"/>
  </r>
  <r>
    <n v="3658"/>
    <s v="BN5602037"/>
    <n v="73.099999999999994"/>
    <x v="0"/>
    <n v="1"/>
    <n v="32"/>
    <x v="3"/>
    <n v="0"/>
    <n v="2"/>
    <n v="1"/>
    <n v="1"/>
    <n v="184581.68"/>
    <x v="1"/>
    <x v="3"/>
    <n v="1"/>
    <x v="2"/>
    <n v="1"/>
  </r>
  <r>
    <n v="3659"/>
    <s v="BN5661816"/>
    <n v="69.900000000000006"/>
    <x v="0"/>
    <n v="0"/>
    <n v="45"/>
    <x v="6"/>
    <n v="161528.06"/>
    <n v="1"/>
    <n v="1"/>
    <n v="0"/>
    <n v="199378.58"/>
    <x v="0"/>
    <x v="2"/>
    <n v="3"/>
    <x v="0"/>
    <n v="2"/>
  </r>
  <r>
    <n v="3660"/>
    <s v="BN5664581"/>
    <n v="53.4"/>
    <x v="0"/>
    <n v="0"/>
    <n v="44"/>
    <x v="9"/>
    <n v="289603.94"/>
    <n v="1"/>
    <n v="0"/>
    <n v="1"/>
    <n v="12483.39"/>
    <x v="0"/>
    <x v="1"/>
    <n v="3"/>
    <x v="1"/>
    <n v="4"/>
  </r>
  <r>
    <n v="3661"/>
    <s v="BN5736344"/>
    <n v="49.4"/>
    <x v="1"/>
    <n v="1"/>
    <n v="29"/>
    <x v="0"/>
    <n v="0"/>
    <n v="2"/>
    <n v="1"/>
    <n v="0"/>
    <n v="22404.639999999999"/>
    <x v="1"/>
    <x v="1"/>
    <n v="1"/>
    <x v="0"/>
    <n v="1"/>
  </r>
  <r>
    <n v="3662"/>
    <s v="BN5748552"/>
    <n v="49.7"/>
    <x v="2"/>
    <n v="1"/>
    <n v="37"/>
    <x v="3"/>
    <n v="220107.24"/>
    <n v="2"/>
    <n v="1"/>
    <n v="1"/>
    <n v="92887.06"/>
    <x v="1"/>
    <x v="1"/>
    <n v="2"/>
    <x v="2"/>
    <n v="3"/>
  </r>
  <r>
    <n v="3663"/>
    <s v="BN5628036"/>
    <n v="63.2"/>
    <x v="0"/>
    <n v="0"/>
    <n v="30"/>
    <x v="8"/>
    <n v="237781.62"/>
    <n v="1"/>
    <n v="0"/>
    <n v="1"/>
    <n v="145157.97"/>
    <x v="1"/>
    <x v="0"/>
    <n v="1"/>
    <x v="3"/>
    <n v="3"/>
  </r>
  <r>
    <n v="3664"/>
    <s v="BN5602644"/>
    <n v="72.400000000000006"/>
    <x v="0"/>
    <n v="1"/>
    <n v="33"/>
    <x v="8"/>
    <n v="0"/>
    <n v="1"/>
    <n v="1"/>
    <n v="0"/>
    <n v="134889.95000000001"/>
    <x v="0"/>
    <x v="3"/>
    <n v="1"/>
    <x v="3"/>
    <n v="1"/>
  </r>
  <r>
    <n v="3665"/>
    <s v="BN5794050"/>
    <n v="75.099999999999994"/>
    <x v="2"/>
    <n v="0"/>
    <n v="39"/>
    <x v="10"/>
    <n v="302437.96000000002"/>
    <n v="1"/>
    <n v="1"/>
    <n v="1"/>
    <n v="109309.29"/>
    <x v="1"/>
    <x v="3"/>
    <n v="2"/>
    <x v="0"/>
    <n v="4"/>
  </r>
  <r>
    <n v="3666"/>
    <s v="BN5748609"/>
    <n v="73.3"/>
    <x v="0"/>
    <n v="1"/>
    <n v="44"/>
    <x v="9"/>
    <n v="301014.42"/>
    <n v="1"/>
    <n v="0"/>
    <n v="1"/>
    <n v="169964.12"/>
    <x v="1"/>
    <x v="3"/>
    <n v="3"/>
    <x v="1"/>
    <n v="4"/>
  </r>
  <r>
    <n v="3667"/>
    <s v="BN5724981"/>
    <n v="70.099999999999994"/>
    <x v="1"/>
    <n v="0"/>
    <n v="23"/>
    <x v="9"/>
    <n v="0"/>
    <n v="2"/>
    <n v="1"/>
    <n v="1"/>
    <n v="26327.42"/>
    <x v="1"/>
    <x v="2"/>
    <n v="1"/>
    <x v="1"/>
    <n v="1"/>
  </r>
  <r>
    <n v="3668"/>
    <s v="BN5807253"/>
    <n v="52.5"/>
    <x v="2"/>
    <n v="1"/>
    <n v="35"/>
    <x v="4"/>
    <n v="262047.52"/>
    <n v="2"/>
    <n v="0"/>
    <n v="0"/>
    <n v="55072.93"/>
    <x v="1"/>
    <x v="1"/>
    <n v="2"/>
    <x v="3"/>
    <n v="4"/>
  </r>
  <r>
    <n v="3669"/>
    <s v="BN5586046"/>
    <n v="66.599999999999994"/>
    <x v="2"/>
    <n v="0"/>
    <n v="46"/>
    <x v="0"/>
    <n v="244629"/>
    <n v="1"/>
    <n v="0"/>
    <n v="0"/>
    <n v="68574.880000000005"/>
    <x v="0"/>
    <x v="2"/>
    <n v="3"/>
    <x v="0"/>
    <n v="3"/>
  </r>
  <r>
    <n v="3670"/>
    <s v="BN5576098"/>
    <n v="65.3"/>
    <x v="0"/>
    <n v="1"/>
    <n v="31"/>
    <x v="0"/>
    <n v="0"/>
    <n v="2"/>
    <n v="1"/>
    <n v="1"/>
    <n v="41671.81"/>
    <x v="1"/>
    <x v="2"/>
    <n v="1"/>
    <x v="0"/>
    <n v="1"/>
  </r>
  <r>
    <n v="3671"/>
    <s v="BN5660722"/>
    <n v="85"/>
    <x v="0"/>
    <n v="1"/>
    <n v="30"/>
    <x v="4"/>
    <n v="0"/>
    <n v="2"/>
    <n v="1"/>
    <n v="1"/>
    <n v="12409.01"/>
    <x v="1"/>
    <x v="3"/>
    <n v="1"/>
    <x v="3"/>
    <n v="1"/>
  </r>
  <r>
    <n v="3672"/>
    <s v="BN5616579"/>
    <n v="64.599999999999994"/>
    <x v="2"/>
    <n v="0"/>
    <n v="54"/>
    <x v="5"/>
    <n v="223478.8"/>
    <n v="2"/>
    <n v="0"/>
    <n v="1"/>
    <n v="68367.179999999993"/>
    <x v="1"/>
    <x v="0"/>
    <n v="4"/>
    <x v="2"/>
    <n v="3"/>
  </r>
  <r>
    <n v="3673"/>
    <s v="BN5706817"/>
    <n v="75"/>
    <x v="0"/>
    <n v="1"/>
    <n v="45"/>
    <x v="5"/>
    <n v="227764.62"/>
    <n v="1"/>
    <n v="1"/>
    <n v="1"/>
    <n v="74564.41"/>
    <x v="1"/>
    <x v="3"/>
    <n v="3"/>
    <x v="2"/>
    <n v="3"/>
  </r>
  <r>
    <n v="3674"/>
    <s v="BN5606828"/>
    <n v="76.400000000000006"/>
    <x v="0"/>
    <n v="1"/>
    <n v="26"/>
    <x v="3"/>
    <n v="196297.22"/>
    <n v="1"/>
    <n v="1"/>
    <n v="0"/>
    <n v="26843.759999999998"/>
    <x v="1"/>
    <x v="3"/>
    <n v="1"/>
    <x v="2"/>
    <n v="3"/>
  </r>
  <r>
    <n v="3675"/>
    <s v="BN5749606"/>
    <n v="65.8"/>
    <x v="0"/>
    <n v="0"/>
    <n v="34"/>
    <x v="9"/>
    <n v="0"/>
    <n v="2"/>
    <n v="1"/>
    <n v="0"/>
    <n v="156774.75"/>
    <x v="1"/>
    <x v="2"/>
    <n v="1"/>
    <x v="1"/>
    <n v="1"/>
  </r>
  <r>
    <n v="3676"/>
    <s v="BN5791656"/>
    <n v="72.7"/>
    <x v="0"/>
    <n v="1"/>
    <n v="34"/>
    <x v="1"/>
    <n v="118543.64"/>
    <n v="1"/>
    <n v="1"/>
    <n v="1"/>
    <n v="46019.43"/>
    <x v="1"/>
    <x v="3"/>
    <n v="1"/>
    <x v="0"/>
    <n v="2"/>
  </r>
  <r>
    <n v="3677"/>
    <s v="BN5796393"/>
    <n v="68.7"/>
    <x v="0"/>
    <n v="0"/>
    <n v="33"/>
    <x v="0"/>
    <n v="0"/>
    <n v="2"/>
    <n v="0"/>
    <n v="1"/>
    <n v="145411.39000000001"/>
    <x v="1"/>
    <x v="2"/>
    <n v="1"/>
    <x v="0"/>
    <n v="1"/>
  </r>
  <r>
    <n v="3678"/>
    <s v="BN5790355"/>
    <n v="63.1"/>
    <x v="1"/>
    <n v="1"/>
    <n v="35"/>
    <x v="0"/>
    <n v="0"/>
    <n v="2"/>
    <n v="1"/>
    <n v="1"/>
    <n v="158268.84"/>
    <x v="1"/>
    <x v="0"/>
    <n v="2"/>
    <x v="0"/>
    <n v="1"/>
  </r>
  <r>
    <n v="3679"/>
    <s v="BN5609371"/>
    <n v="79.7"/>
    <x v="0"/>
    <n v="1"/>
    <n v="32"/>
    <x v="7"/>
    <n v="138826.88"/>
    <n v="1"/>
    <n v="1"/>
    <n v="1"/>
    <n v="74637.570000000007"/>
    <x v="1"/>
    <x v="3"/>
    <n v="1"/>
    <x v="1"/>
    <n v="2"/>
  </r>
  <r>
    <n v="3680"/>
    <s v="BN5593810"/>
    <n v="65"/>
    <x v="1"/>
    <n v="1"/>
    <n v="27"/>
    <x v="3"/>
    <n v="321198.12"/>
    <n v="2"/>
    <n v="1"/>
    <n v="1"/>
    <n v="28391.52"/>
    <x v="1"/>
    <x v="0"/>
    <n v="1"/>
    <x v="2"/>
    <n v="4"/>
  </r>
  <r>
    <n v="3681"/>
    <s v="BN5604489"/>
    <n v="85"/>
    <x v="1"/>
    <n v="1"/>
    <n v="24"/>
    <x v="6"/>
    <n v="0"/>
    <n v="1"/>
    <n v="1"/>
    <n v="1"/>
    <n v="144385.54"/>
    <x v="1"/>
    <x v="3"/>
    <n v="1"/>
    <x v="0"/>
    <n v="1"/>
  </r>
  <r>
    <n v="3682"/>
    <s v="BN5666183"/>
    <n v="67.599999999999994"/>
    <x v="0"/>
    <n v="0"/>
    <n v="42"/>
    <x v="0"/>
    <n v="295606.96000000002"/>
    <n v="1"/>
    <n v="1"/>
    <n v="0"/>
    <n v="95181.06"/>
    <x v="0"/>
    <x v="2"/>
    <n v="3"/>
    <x v="0"/>
    <n v="4"/>
  </r>
  <r>
    <n v="3683"/>
    <s v="BN5572539"/>
    <n v="62"/>
    <x v="1"/>
    <n v="1"/>
    <n v="46"/>
    <x v="2"/>
    <n v="0"/>
    <n v="2"/>
    <n v="1"/>
    <n v="1"/>
    <n v="15627.51"/>
    <x v="1"/>
    <x v="0"/>
    <n v="3"/>
    <x v="1"/>
    <n v="1"/>
  </r>
  <r>
    <n v="3684"/>
    <s v="BN5727110"/>
    <n v="57.6"/>
    <x v="0"/>
    <n v="0"/>
    <n v="54"/>
    <x v="9"/>
    <n v="340457.18"/>
    <n v="2"/>
    <n v="0"/>
    <n v="0"/>
    <n v="148477.57"/>
    <x v="0"/>
    <x v="1"/>
    <n v="4"/>
    <x v="1"/>
    <n v="4"/>
  </r>
  <r>
    <n v="3685"/>
    <s v="BN5713919"/>
    <n v="48.2"/>
    <x v="0"/>
    <n v="0"/>
    <n v="37"/>
    <x v="0"/>
    <n v="266223.46000000002"/>
    <n v="1"/>
    <n v="0"/>
    <n v="1"/>
    <n v="79957.95"/>
    <x v="1"/>
    <x v="1"/>
    <n v="2"/>
    <x v="0"/>
    <n v="4"/>
  </r>
  <r>
    <n v="3686"/>
    <s v="BN5642050"/>
    <n v="69.5"/>
    <x v="1"/>
    <n v="0"/>
    <n v="41"/>
    <x v="8"/>
    <n v="0"/>
    <n v="2"/>
    <n v="0"/>
    <n v="0"/>
    <n v="102763.69"/>
    <x v="1"/>
    <x v="2"/>
    <n v="3"/>
    <x v="3"/>
    <n v="1"/>
  </r>
  <r>
    <n v="3687"/>
    <s v="BN5665240"/>
    <n v="70.599999999999994"/>
    <x v="0"/>
    <n v="1"/>
    <n v="20"/>
    <x v="0"/>
    <n v="352279"/>
    <n v="2"/>
    <n v="1"/>
    <n v="0"/>
    <n v="129654.22"/>
    <x v="1"/>
    <x v="2"/>
    <n v="1"/>
    <x v="0"/>
    <n v="4"/>
  </r>
  <r>
    <n v="3688"/>
    <s v="BN5626719"/>
    <n v="66.8"/>
    <x v="0"/>
    <n v="0"/>
    <n v="34"/>
    <x v="0"/>
    <n v="0"/>
    <n v="2"/>
    <n v="1"/>
    <n v="1"/>
    <n v="40652.33"/>
    <x v="1"/>
    <x v="2"/>
    <n v="1"/>
    <x v="0"/>
    <n v="1"/>
  </r>
  <r>
    <n v="3689"/>
    <s v="BN5662491"/>
    <n v="67.900000000000006"/>
    <x v="2"/>
    <n v="1"/>
    <n v="37"/>
    <x v="1"/>
    <n v="220490.26"/>
    <n v="1"/>
    <n v="1"/>
    <n v="1"/>
    <n v="178291.09"/>
    <x v="1"/>
    <x v="2"/>
    <n v="2"/>
    <x v="0"/>
    <n v="3"/>
  </r>
  <r>
    <n v="3690"/>
    <s v="BN5790742"/>
    <n v="70.3"/>
    <x v="0"/>
    <n v="0"/>
    <n v="47"/>
    <x v="8"/>
    <n v="0"/>
    <n v="2"/>
    <n v="1"/>
    <n v="0"/>
    <n v="131906.44"/>
    <x v="1"/>
    <x v="2"/>
    <n v="4"/>
    <x v="3"/>
    <n v="1"/>
  </r>
  <r>
    <n v="3691"/>
    <s v="BN5654872"/>
    <n v="67"/>
    <x v="1"/>
    <n v="1"/>
    <n v="69"/>
    <x v="5"/>
    <n v="317439.14"/>
    <n v="1"/>
    <n v="1"/>
    <n v="1"/>
    <n v="118607.4"/>
    <x v="1"/>
    <x v="2"/>
    <n v="4"/>
    <x v="2"/>
    <n v="4"/>
  </r>
  <r>
    <n v="3692"/>
    <s v="BN5760157"/>
    <n v="59"/>
    <x v="0"/>
    <n v="0"/>
    <n v="78"/>
    <x v="8"/>
    <n v="321959.36"/>
    <n v="1"/>
    <n v="0"/>
    <n v="1"/>
    <n v="13848.58"/>
    <x v="1"/>
    <x v="0"/>
    <n v="4"/>
    <x v="3"/>
    <n v="4"/>
  </r>
  <r>
    <n v="3693"/>
    <s v="BN5715307"/>
    <n v="61.3"/>
    <x v="1"/>
    <n v="1"/>
    <n v="37"/>
    <x v="4"/>
    <n v="247115.3"/>
    <n v="2"/>
    <n v="0"/>
    <n v="1"/>
    <n v="170903.4"/>
    <x v="1"/>
    <x v="0"/>
    <n v="2"/>
    <x v="3"/>
    <n v="3"/>
  </r>
  <r>
    <n v="3694"/>
    <s v="BN5722159"/>
    <n v="74.2"/>
    <x v="0"/>
    <n v="0"/>
    <n v="62"/>
    <x v="4"/>
    <n v="0"/>
    <n v="1"/>
    <n v="1"/>
    <n v="1"/>
    <n v="13161.66"/>
    <x v="0"/>
    <x v="3"/>
    <n v="4"/>
    <x v="3"/>
    <n v="1"/>
  </r>
  <r>
    <n v="3695"/>
    <s v="BN5609617"/>
    <n v="60.8"/>
    <x v="0"/>
    <n v="0"/>
    <n v="35"/>
    <x v="4"/>
    <n v="0"/>
    <n v="1"/>
    <n v="1"/>
    <n v="0"/>
    <n v="79304.38"/>
    <x v="0"/>
    <x v="0"/>
    <n v="2"/>
    <x v="3"/>
    <n v="1"/>
  </r>
  <r>
    <n v="3696"/>
    <s v="BN5757541"/>
    <n v="57.1"/>
    <x v="0"/>
    <n v="1"/>
    <n v="42"/>
    <x v="7"/>
    <n v="225793.72"/>
    <n v="1"/>
    <n v="1"/>
    <n v="1"/>
    <n v="121402.53"/>
    <x v="1"/>
    <x v="1"/>
    <n v="3"/>
    <x v="1"/>
    <n v="3"/>
  </r>
  <r>
    <n v="3697"/>
    <s v="BN5633499"/>
    <n v="59.5"/>
    <x v="0"/>
    <n v="0"/>
    <n v="41"/>
    <x v="3"/>
    <n v="241924.26"/>
    <n v="1"/>
    <n v="0"/>
    <n v="0"/>
    <n v="23305.01"/>
    <x v="1"/>
    <x v="0"/>
    <n v="3"/>
    <x v="2"/>
    <n v="3"/>
  </r>
  <r>
    <n v="3698"/>
    <s v="BN5565709"/>
    <n v="74.5"/>
    <x v="2"/>
    <n v="1"/>
    <n v="50"/>
    <x v="7"/>
    <n v="192097.1"/>
    <n v="1"/>
    <n v="1"/>
    <n v="0"/>
    <n v="74510.649999999994"/>
    <x v="1"/>
    <x v="3"/>
    <n v="4"/>
    <x v="1"/>
    <n v="2"/>
  </r>
  <r>
    <n v="3699"/>
    <s v="BN5717848"/>
    <n v="58.9"/>
    <x v="0"/>
    <n v="0"/>
    <n v="23"/>
    <x v="6"/>
    <n v="0"/>
    <n v="2"/>
    <n v="0"/>
    <n v="1"/>
    <n v="55601.440000000002"/>
    <x v="1"/>
    <x v="0"/>
    <n v="1"/>
    <x v="0"/>
    <n v="1"/>
  </r>
  <r>
    <n v="3700"/>
    <s v="BN5577613"/>
    <n v="74.900000000000006"/>
    <x v="0"/>
    <n v="1"/>
    <n v="39"/>
    <x v="7"/>
    <n v="370127.4"/>
    <n v="2"/>
    <n v="1"/>
    <n v="1"/>
    <n v="134526.87"/>
    <x v="1"/>
    <x v="3"/>
    <n v="2"/>
    <x v="1"/>
    <n v="4"/>
  </r>
  <r>
    <n v="3701"/>
    <s v="BN5747258"/>
    <n v="67.8"/>
    <x v="0"/>
    <n v="0"/>
    <n v="24"/>
    <x v="5"/>
    <n v="236129.86"/>
    <n v="2"/>
    <n v="1"/>
    <n v="1"/>
    <n v="195424.01"/>
    <x v="1"/>
    <x v="2"/>
    <n v="1"/>
    <x v="2"/>
    <n v="3"/>
  </r>
  <r>
    <n v="3702"/>
    <s v="BN5678230"/>
    <n v="60.3"/>
    <x v="0"/>
    <n v="1"/>
    <n v="48"/>
    <x v="0"/>
    <n v="0"/>
    <n v="2"/>
    <n v="1"/>
    <n v="1"/>
    <n v="59563.49"/>
    <x v="1"/>
    <x v="0"/>
    <n v="4"/>
    <x v="0"/>
    <n v="1"/>
  </r>
  <r>
    <n v="3703"/>
    <s v="BN5698248"/>
    <n v="50.4"/>
    <x v="0"/>
    <n v="0"/>
    <n v="75"/>
    <x v="2"/>
    <n v="0"/>
    <n v="1"/>
    <n v="1"/>
    <n v="1"/>
    <n v="34595.58"/>
    <x v="1"/>
    <x v="1"/>
    <n v="4"/>
    <x v="1"/>
    <n v="1"/>
  </r>
  <r>
    <n v="3704"/>
    <s v="BN5768364"/>
    <n v="73.900000000000006"/>
    <x v="2"/>
    <n v="1"/>
    <n v="42"/>
    <x v="8"/>
    <n v="298262.06"/>
    <n v="3"/>
    <n v="1"/>
    <n v="1"/>
    <n v="60036.99"/>
    <x v="0"/>
    <x v="3"/>
    <n v="3"/>
    <x v="3"/>
    <n v="4"/>
  </r>
  <r>
    <n v="3705"/>
    <s v="BN5753126"/>
    <n v="60.4"/>
    <x v="0"/>
    <n v="0"/>
    <n v="36"/>
    <x v="3"/>
    <n v="0"/>
    <n v="2"/>
    <n v="1"/>
    <n v="0"/>
    <n v="193021.49"/>
    <x v="1"/>
    <x v="0"/>
    <n v="2"/>
    <x v="2"/>
    <n v="1"/>
  </r>
  <r>
    <n v="3706"/>
    <s v="BN5769558"/>
    <n v="61.2"/>
    <x v="0"/>
    <n v="0"/>
    <n v="37"/>
    <x v="6"/>
    <n v="0"/>
    <n v="1"/>
    <n v="1"/>
    <n v="1"/>
    <n v="48108.72"/>
    <x v="1"/>
    <x v="0"/>
    <n v="2"/>
    <x v="0"/>
    <n v="1"/>
  </r>
  <r>
    <n v="3707"/>
    <s v="BN5657478"/>
    <n v="62.9"/>
    <x v="1"/>
    <n v="0"/>
    <n v="46"/>
    <x v="5"/>
    <n v="251025.96"/>
    <n v="2"/>
    <n v="0"/>
    <n v="0"/>
    <n v="79082.759999999995"/>
    <x v="1"/>
    <x v="0"/>
    <n v="3"/>
    <x v="2"/>
    <n v="3"/>
  </r>
  <r>
    <n v="3708"/>
    <s v="BN5620236"/>
    <n v="65.2"/>
    <x v="1"/>
    <n v="0"/>
    <n v="44"/>
    <x v="6"/>
    <n v="166984.14000000001"/>
    <n v="2"/>
    <n v="1"/>
    <n v="0"/>
    <n v="37914.120000000003"/>
    <x v="1"/>
    <x v="0"/>
    <n v="3"/>
    <x v="0"/>
    <n v="2"/>
  </r>
  <r>
    <n v="3709"/>
    <s v="BN5679896"/>
    <n v="56.5"/>
    <x v="0"/>
    <n v="1"/>
    <n v="36"/>
    <x v="3"/>
    <n v="0"/>
    <n v="1"/>
    <n v="0"/>
    <n v="0"/>
    <n v="74593.84"/>
    <x v="1"/>
    <x v="1"/>
    <n v="2"/>
    <x v="2"/>
    <n v="1"/>
  </r>
  <r>
    <n v="3710"/>
    <s v="BN5812529"/>
    <n v="70.7"/>
    <x v="0"/>
    <n v="0"/>
    <n v="51"/>
    <x v="7"/>
    <n v="0"/>
    <n v="1"/>
    <n v="1"/>
    <n v="0"/>
    <n v="82967.97"/>
    <x v="0"/>
    <x v="2"/>
    <n v="4"/>
    <x v="1"/>
    <n v="1"/>
  </r>
  <r>
    <n v="3711"/>
    <s v="BN5601709"/>
    <n v="64.5"/>
    <x v="0"/>
    <n v="1"/>
    <n v="32"/>
    <x v="1"/>
    <n v="251478.52"/>
    <n v="1"/>
    <n v="1"/>
    <n v="1"/>
    <n v="193441.23"/>
    <x v="1"/>
    <x v="0"/>
    <n v="1"/>
    <x v="0"/>
    <n v="3"/>
  </r>
  <r>
    <n v="3712"/>
    <s v="BN5729402"/>
    <n v="76.2"/>
    <x v="2"/>
    <n v="0"/>
    <n v="36"/>
    <x v="2"/>
    <n v="197185.76"/>
    <n v="1"/>
    <n v="0"/>
    <n v="1"/>
    <n v="191790.29"/>
    <x v="0"/>
    <x v="3"/>
    <n v="2"/>
    <x v="1"/>
    <n v="3"/>
  </r>
  <r>
    <n v="3713"/>
    <s v="BN5613129"/>
    <n v="63.9"/>
    <x v="1"/>
    <n v="0"/>
    <n v="41"/>
    <x v="1"/>
    <n v="283578.3"/>
    <n v="1"/>
    <n v="1"/>
    <n v="0"/>
    <n v="92455.96"/>
    <x v="1"/>
    <x v="0"/>
    <n v="3"/>
    <x v="0"/>
    <n v="4"/>
  </r>
  <r>
    <n v="3714"/>
    <s v="BN5657850"/>
    <n v="70.900000000000006"/>
    <x v="2"/>
    <n v="1"/>
    <n v="24"/>
    <x v="10"/>
    <n v="225899.42"/>
    <n v="1"/>
    <n v="0"/>
    <n v="0"/>
    <n v="155231.54999999999"/>
    <x v="1"/>
    <x v="2"/>
    <n v="1"/>
    <x v="0"/>
    <n v="3"/>
  </r>
  <r>
    <n v="3715"/>
    <s v="BN5815341"/>
    <n v="82.3"/>
    <x v="0"/>
    <n v="1"/>
    <n v="36"/>
    <x v="6"/>
    <n v="210114.66"/>
    <n v="1"/>
    <n v="1"/>
    <n v="0"/>
    <n v="9217.92"/>
    <x v="1"/>
    <x v="3"/>
    <n v="2"/>
    <x v="0"/>
    <n v="3"/>
  </r>
  <r>
    <n v="3716"/>
    <s v="BN5640322"/>
    <n v="81.7"/>
    <x v="2"/>
    <n v="0"/>
    <n v="48"/>
    <x v="10"/>
    <n v="178175.78"/>
    <n v="1"/>
    <n v="0"/>
    <n v="1"/>
    <n v="87941.85"/>
    <x v="0"/>
    <x v="3"/>
    <n v="4"/>
    <x v="0"/>
    <n v="2"/>
  </r>
  <r>
    <n v="3717"/>
    <s v="BN5699405"/>
    <n v="66.5"/>
    <x v="2"/>
    <n v="0"/>
    <n v="29"/>
    <x v="0"/>
    <n v="294871.92"/>
    <n v="1"/>
    <n v="0"/>
    <n v="0"/>
    <n v="187508.06"/>
    <x v="1"/>
    <x v="2"/>
    <n v="1"/>
    <x v="0"/>
    <n v="4"/>
  </r>
  <r>
    <n v="3718"/>
    <s v="BN5623449"/>
    <n v="64.599999999999994"/>
    <x v="2"/>
    <n v="1"/>
    <n v="41"/>
    <x v="10"/>
    <n v="308879.71999999997"/>
    <n v="1"/>
    <n v="1"/>
    <n v="0"/>
    <n v="171519.06"/>
    <x v="1"/>
    <x v="0"/>
    <n v="3"/>
    <x v="0"/>
    <n v="4"/>
  </r>
  <r>
    <n v="3719"/>
    <s v="BN5707464"/>
    <n v="56.8"/>
    <x v="0"/>
    <n v="1"/>
    <n v="32"/>
    <x v="2"/>
    <n v="146108.74"/>
    <n v="2"/>
    <n v="1"/>
    <n v="1"/>
    <n v="27012"/>
    <x v="1"/>
    <x v="1"/>
    <n v="1"/>
    <x v="1"/>
    <n v="2"/>
  </r>
  <r>
    <n v="3720"/>
    <s v="BN5577912"/>
    <n v="85"/>
    <x v="0"/>
    <n v="0"/>
    <n v="64"/>
    <x v="1"/>
    <n v="249356.7"/>
    <n v="1"/>
    <n v="1"/>
    <n v="0"/>
    <n v="70916"/>
    <x v="0"/>
    <x v="3"/>
    <n v="4"/>
    <x v="0"/>
    <n v="3"/>
  </r>
  <r>
    <n v="3721"/>
    <s v="BN5788688"/>
    <n v="47.3"/>
    <x v="2"/>
    <n v="1"/>
    <n v="42"/>
    <x v="2"/>
    <n v="305152.5"/>
    <n v="2"/>
    <n v="1"/>
    <n v="0"/>
    <n v="73073.679999999993"/>
    <x v="1"/>
    <x v="1"/>
    <n v="3"/>
    <x v="1"/>
    <n v="4"/>
  </r>
  <r>
    <n v="3722"/>
    <s v="BN5758275"/>
    <n v="73.099999999999994"/>
    <x v="0"/>
    <n v="0"/>
    <n v="43"/>
    <x v="9"/>
    <n v="304487.14"/>
    <n v="1"/>
    <n v="1"/>
    <n v="1"/>
    <n v="88783.59"/>
    <x v="1"/>
    <x v="3"/>
    <n v="3"/>
    <x v="1"/>
    <n v="4"/>
  </r>
  <r>
    <n v="3723"/>
    <s v="BN5807874"/>
    <n v="61.9"/>
    <x v="0"/>
    <n v="1"/>
    <n v="27"/>
    <x v="4"/>
    <n v="0"/>
    <n v="1"/>
    <n v="1"/>
    <n v="0"/>
    <n v="145524.35999999999"/>
    <x v="1"/>
    <x v="0"/>
    <n v="1"/>
    <x v="3"/>
    <n v="1"/>
  </r>
  <r>
    <n v="3724"/>
    <s v="BN5710891"/>
    <n v="71.5"/>
    <x v="2"/>
    <n v="1"/>
    <n v="44"/>
    <x v="0"/>
    <n v="176241.94"/>
    <n v="2"/>
    <n v="1"/>
    <n v="1"/>
    <n v="21333.22"/>
    <x v="1"/>
    <x v="2"/>
    <n v="3"/>
    <x v="0"/>
    <n v="2"/>
  </r>
  <r>
    <n v="3725"/>
    <s v="BN5703454"/>
    <n v="77.2"/>
    <x v="2"/>
    <n v="0"/>
    <n v="53"/>
    <x v="9"/>
    <n v="287861.84000000003"/>
    <n v="1"/>
    <n v="0"/>
    <n v="1"/>
    <n v="46675.51"/>
    <x v="0"/>
    <x v="3"/>
    <n v="4"/>
    <x v="1"/>
    <n v="4"/>
  </r>
  <r>
    <n v="3726"/>
    <s v="BN5626387"/>
    <n v="68.599999999999994"/>
    <x v="0"/>
    <n v="0"/>
    <n v="33"/>
    <x v="1"/>
    <n v="0"/>
    <n v="2"/>
    <n v="1"/>
    <n v="0"/>
    <n v="4802.25"/>
    <x v="1"/>
    <x v="2"/>
    <n v="1"/>
    <x v="0"/>
    <n v="1"/>
  </r>
  <r>
    <n v="3727"/>
    <s v="BN5608257"/>
    <n v="74.900000000000006"/>
    <x v="2"/>
    <n v="0"/>
    <n v="31"/>
    <x v="3"/>
    <n v="274118.09999999998"/>
    <n v="3"/>
    <n v="1"/>
    <n v="0"/>
    <n v="102975.72"/>
    <x v="0"/>
    <x v="3"/>
    <n v="1"/>
    <x v="2"/>
    <n v="4"/>
  </r>
  <r>
    <n v="3728"/>
    <s v="BN5768280"/>
    <n v="78.099999999999994"/>
    <x v="0"/>
    <n v="0"/>
    <n v="29"/>
    <x v="3"/>
    <n v="373117.1"/>
    <n v="1"/>
    <n v="1"/>
    <n v="1"/>
    <n v="175071.29"/>
    <x v="0"/>
    <x v="3"/>
    <n v="1"/>
    <x v="2"/>
    <n v="4"/>
  </r>
  <r>
    <n v="3729"/>
    <s v="BN5806123"/>
    <n v="67.5"/>
    <x v="1"/>
    <n v="1"/>
    <n v="68"/>
    <x v="8"/>
    <n v="231308.94"/>
    <n v="2"/>
    <n v="1"/>
    <n v="1"/>
    <n v="131970.85999999999"/>
    <x v="1"/>
    <x v="2"/>
    <n v="4"/>
    <x v="3"/>
    <n v="3"/>
  </r>
  <r>
    <n v="3730"/>
    <s v="BN5697615"/>
    <n v="73"/>
    <x v="1"/>
    <n v="1"/>
    <n v="31"/>
    <x v="0"/>
    <n v="0"/>
    <n v="2"/>
    <n v="1"/>
    <n v="0"/>
    <n v="14174.09"/>
    <x v="1"/>
    <x v="3"/>
    <n v="1"/>
    <x v="0"/>
    <n v="1"/>
  </r>
  <r>
    <n v="3731"/>
    <s v="BN5689065"/>
    <n v="68.3"/>
    <x v="1"/>
    <n v="1"/>
    <n v="40"/>
    <x v="6"/>
    <n v="252305.68"/>
    <n v="1"/>
    <n v="0"/>
    <n v="0"/>
    <n v="15378.75"/>
    <x v="1"/>
    <x v="2"/>
    <n v="3"/>
    <x v="0"/>
    <n v="3"/>
  </r>
  <r>
    <n v="3732"/>
    <s v="BN5568486"/>
    <n v="55.4"/>
    <x v="2"/>
    <n v="0"/>
    <n v="53"/>
    <x v="3"/>
    <n v="211403.82"/>
    <n v="1"/>
    <n v="0"/>
    <n v="1"/>
    <n v="179797.79"/>
    <x v="0"/>
    <x v="1"/>
    <n v="4"/>
    <x v="2"/>
    <n v="3"/>
  </r>
  <r>
    <n v="3733"/>
    <s v="BN5689511"/>
    <n v="72.2"/>
    <x v="0"/>
    <n v="1"/>
    <n v="48"/>
    <x v="5"/>
    <n v="0"/>
    <n v="1"/>
    <n v="1"/>
    <n v="1"/>
    <n v="93917.68"/>
    <x v="0"/>
    <x v="3"/>
    <n v="4"/>
    <x v="2"/>
    <n v="1"/>
  </r>
  <r>
    <n v="3734"/>
    <s v="BN5713287"/>
    <n v="68.900000000000006"/>
    <x v="2"/>
    <n v="1"/>
    <n v="69"/>
    <x v="9"/>
    <n v="314189.56"/>
    <n v="1"/>
    <n v="1"/>
    <n v="1"/>
    <n v="99490.01"/>
    <x v="1"/>
    <x v="2"/>
    <n v="4"/>
    <x v="1"/>
    <n v="4"/>
  </r>
  <r>
    <n v="3735"/>
    <s v="BN5679646"/>
    <n v="79.599999999999994"/>
    <x v="2"/>
    <n v="1"/>
    <n v="42"/>
    <x v="0"/>
    <n v="226456.76"/>
    <n v="2"/>
    <n v="1"/>
    <n v="1"/>
    <n v="46415.09"/>
    <x v="1"/>
    <x v="3"/>
    <n v="3"/>
    <x v="0"/>
    <n v="3"/>
  </r>
  <r>
    <n v="3736"/>
    <s v="BN5759187"/>
    <n v="44.7"/>
    <x v="0"/>
    <n v="0"/>
    <n v="34"/>
    <x v="7"/>
    <n v="0"/>
    <n v="1"/>
    <n v="1"/>
    <n v="1"/>
    <n v="151815.76"/>
    <x v="1"/>
    <x v="1"/>
    <n v="1"/>
    <x v="1"/>
    <n v="1"/>
  </r>
  <r>
    <n v="3737"/>
    <s v="BN5607661"/>
    <n v="49.8"/>
    <x v="2"/>
    <n v="1"/>
    <n v="39"/>
    <x v="2"/>
    <n v="216865.76"/>
    <n v="2"/>
    <n v="1"/>
    <n v="1"/>
    <n v="14865.05"/>
    <x v="1"/>
    <x v="1"/>
    <n v="2"/>
    <x v="1"/>
    <n v="3"/>
  </r>
  <r>
    <n v="3738"/>
    <s v="BN5607490"/>
    <n v="66.3"/>
    <x v="1"/>
    <n v="1"/>
    <n v="29"/>
    <x v="2"/>
    <n v="0"/>
    <n v="1"/>
    <n v="1"/>
    <n v="1"/>
    <n v="188007.99"/>
    <x v="1"/>
    <x v="2"/>
    <n v="1"/>
    <x v="1"/>
    <n v="1"/>
  </r>
  <r>
    <n v="3739"/>
    <s v="BN5813610"/>
    <n v="49.8"/>
    <x v="2"/>
    <n v="0"/>
    <n v="46"/>
    <x v="0"/>
    <n v="241405.34"/>
    <n v="2"/>
    <n v="1"/>
    <n v="1"/>
    <n v="98175.74"/>
    <x v="1"/>
    <x v="1"/>
    <n v="3"/>
    <x v="0"/>
    <n v="3"/>
  </r>
  <r>
    <n v="3740"/>
    <s v="BN5801038"/>
    <n v="62.7"/>
    <x v="0"/>
    <n v="0"/>
    <n v="34"/>
    <x v="1"/>
    <n v="0"/>
    <n v="1"/>
    <n v="1"/>
    <n v="0"/>
    <n v="106851.7"/>
    <x v="1"/>
    <x v="0"/>
    <n v="1"/>
    <x v="0"/>
    <n v="1"/>
  </r>
  <r>
    <n v="3741"/>
    <s v="BN5777768"/>
    <n v="64.900000000000006"/>
    <x v="0"/>
    <n v="1"/>
    <n v="47"/>
    <x v="3"/>
    <n v="0"/>
    <n v="2"/>
    <n v="0"/>
    <n v="1"/>
    <n v="75204.210000000006"/>
    <x v="1"/>
    <x v="0"/>
    <n v="4"/>
    <x v="2"/>
    <n v="1"/>
  </r>
  <r>
    <n v="3742"/>
    <s v="BN5635309"/>
    <n v="73.8"/>
    <x v="2"/>
    <n v="0"/>
    <n v="31"/>
    <x v="9"/>
    <n v="278212.38"/>
    <n v="1"/>
    <n v="1"/>
    <n v="0"/>
    <n v="141872.04999999999"/>
    <x v="0"/>
    <x v="3"/>
    <n v="1"/>
    <x v="1"/>
    <n v="4"/>
  </r>
  <r>
    <n v="3743"/>
    <s v="BN5697944"/>
    <n v="58.7"/>
    <x v="2"/>
    <n v="0"/>
    <n v="41"/>
    <x v="5"/>
    <n v="203703.6"/>
    <n v="2"/>
    <n v="1"/>
    <n v="0"/>
    <n v="7103.71"/>
    <x v="1"/>
    <x v="0"/>
    <n v="3"/>
    <x v="2"/>
    <n v="3"/>
  </r>
  <r>
    <n v="3744"/>
    <s v="BN5678857"/>
    <n v="65.5"/>
    <x v="2"/>
    <n v="0"/>
    <n v="34"/>
    <x v="5"/>
    <n v="261871.12"/>
    <n v="1"/>
    <n v="1"/>
    <n v="0"/>
    <n v="9241.83"/>
    <x v="0"/>
    <x v="2"/>
    <n v="1"/>
    <x v="2"/>
    <n v="4"/>
  </r>
  <r>
    <n v="3745"/>
    <s v="BN5718420"/>
    <n v="64.7"/>
    <x v="2"/>
    <n v="1"/>
    <n v="39"/>
    <x v="6"/>
    <n v="233019.98"/>
    <n v="1"/>
    <n v="1"/>
    <n v="1"/>
    <n v="149517.71"/>
    <x v="0"/>
    <x v="0"/>
    <n v="2"/>
    <x v="0"/>
    <n v="3"/>
  </r>
  <r>
    <n v="3746"/>
    <s v="BN5808247"/>
    <n v="77.599999999999994"/>
    <x v="2"/>
    <n v="0"/>
    <n v="39"/>
    <x v="1"/>
    <n v="186248.08"/>
    <n v="2"/>
    <n v="1"/>
    <n v="1"/>
    <n v="196079.32"/>
    <x v="1"/>
    <x v="3"/>
    <n v="2"/>
    <x v="0"/>
    <n v="2"/>
  </r>
  <r>
    <n v="3747"/>
    <s v="BN5804622"/>
    <n v="68.8"/>
    <x v="2"/>
    <n v="1"/>
    <n v="37"/>
    <x v="8"/>
    <n v="223156.36"/>
    <n v="1"/>
    <n v="0"/>
    <n v="0"/>
    <n v="166165.93"/>
    <x v="0"/>
    <x v="2"/>
    <n v="2"/>
    <x v="3"/>
    <n v="3"/>
  </r>
  <r>
    <n v="3748"/>
    <s v="BN5645748"/>
    <n v="60.5"/>
    <x v="0"/>
    <n v="1"/>
    <n v="34"/>
    <x v="9"/>
    <n v="0"/>
    <n v="2"/>
    <n v="1"/>
    <n v="1"/>
    <n v="55724.24"/>
    <x v="1"/>
    <x v="0"/>
    <n v="1"/>
    <x v="1"/>
    <n v="1"/>
  </r>
  <r>
    <n v="3749"/>
    <s v="BN5738079"/>
    <n v="59.6"/>
    <x v="0"/>
    <n v="0"/>
    <n v="41"/>
    <x v="7"/>
    <n v="173092.58"/>
    <n v="1"/>
    <n v="0"/>
    <n v="1"/>
    <n v="131768.98000000001"/>
    <x v="1"/>
    <x v="0"/>
    <n v="3"/>
    <x v="1"/>
    <n v="2"/>
  </r>
  <r>
    <n v="3750"/>
    <s v="BN5675273"/>
    <n v="42.7"/>
    <x v="0"/>
    <n v="1"/>
    <n v="35"/>
    <x v="2"/>
    <n v="0"/>
    <n v="1"/>
    <n v="1"/>
    <n v="1"/>
    <n v="13858.95"/>
    <x v="1"/>
    <x v="1"/>
    <n v="2"/>
    <x v="1"/>
    <n v="1"/>
  </r>
  <r>
    <n v="3751"/>
    <s v="BN5792955"/>
    <n v="62.9"/>
    <x v="0"/>
    <n v="1"/>
    <n v="41"/>
    <x v="0"/>
    <n v="259338.64"/>
    <n v="2"/>
    <n v="1"/>
    <n v="0"/>
    <n v="82774.070000000007"/>
    <x v="1"/>
    <x v="0"/>
    <n v="3"/>
    <x v="0"/>
    <n v="4"/>
  </r>
  <r>
    <n v="3752"/>
    <s v="BN5630019"/>
    <n v="49.6"/>
    <x v="1"/>
    <n v="1"/>
    <n v="31"/>
    <x v="0"/>
    <n v="0"/>
    <n v="2"/>
    <n v="1"/>
    <n v="0"/>
    <n v="55389.59"/>
    <x v="1"/>
    <x v="1"/>
    <n v="1"/>
    <x v="0"/>
    <n v="1"/>
  </r>
  <r>
    <n v="3753"/>
    <s v="BN5810298"/>
    <n v="71.7"/>
    <x v="1"/>
    <n v="0"/>
    <n v="38"/>
    <x v="0"/>
    <n v="329115.90000000002"/>
    <n v="1"/>
    <n v="0"/>
    <n v="1"/>
    <n v="82336.73"/>
    <x v="1"/>
    <x v="2"/>
    <n v="2"/>
    <x v="0"/>
    <n v="4"/>
  </r>
  <r>
    <n v="3754"/>
    <s v="BN5578124"/>
    <n v="77.7"/>
    <x v="0"/>
    <n v="1"/>
    <n v="25"/>
    <x v="5"/>
    <n v="0"/>
    <n v="2"/>
    <n v="1"/>
    <n v="1"/>
    <n v="163225.48000000001"/>
    <x v="1"/>
    <x v="3"/>
    <n v="1"/>
    <x v="2"/>
    <n v="1"/>
  </r>
  <r>
    <n v="3755"/>
    <s v="BN5572705"/>
    <n v="53.5"/>
    <x v="1"/>
    <n v="1"/>
    <n v="37"/>
    <x v="2"/>
    <n v="237979.84"/>
    <n v="1"/>
    <n v="1"/>
    <n v="1"/>
    <n v="135536.72"/>
    <x v="1"/>
    <x v="1"/>
    <n v="2"/>
    <x v="1"/>
    <n v="3"/>
  </r>
  <r>
    <n v="3756"/>
    <s v="BN5619943"/>
    <n v="74.400000000000006"/>
    <x v="0"/>
    <n v="1"/>
    <n v="31"/>
    <x v="1"/>
    <n v="0"/>
    <n v="1"/>
    <n v="0"/>
    <n v="0"/>
    <n v="82422.97"/>
    <x v="1"/>
    <x v="3"/>
    <n v="1"/>
    <x v="0"/>
    <n v="1"/>
  </r>
  <r>
    <n v="3757"/>
    <s v="BN5783454"/>
    <n v="75.5"/>
    <x v="0"/>
    <n v="1"/>
    <n v="33"/>
    <x v="8"/>
    <n v="0"/>
    <n v="2"/>
    <n v="0"/>
    <n v="1"/>
    <n v="194660.78"/>
    <x v="1"/>
    <x v="3"/>
    <n v="1"/>
    <x v="3"/>
    <n v="1"/>
  </r>
  <r>
    <n v="3758"/>
    <s v="BN5679197"/>
    <n v="59.3"/>
    <x v="1"/>
    <n v="0"/>
    <n v="47"/>
    <x v="5"/>
    <n v="158519.5"/>
    <n v="1"/>
    <n v="1"/>
    <n v="0"/>
    <n v="55347.28"/>
    <x v="1"/>
    <x v="0"/>
    <n v="4"/>
    <x v="2"/>
    <n v="2"/>
  </r>
  <r>
    <n v="3759"/>
    <s v="BN5582823"/>
    <n v="51.4"/>
    <x v="0"/>
    <n v="1"/>
    <n v="40"/>
    <x v="4"/>
    <n v="224460.76"/>
    <n v="1"/>
    <n v="1"/>
    <n v="0"/>
    <n v="16717.11"/>
    <x v="0"/>
    <x v="1"/>
    <n v="3"/>
    <x v="3"/>
    <n v="3"/>
  </r>
  <r>
    <n v="3760"/>
    <s v="BN5688250"/>
    <n v="72.099999999999994"/>
    <x v="0"/>
    <n v="1"/>
    <n v="42"/>
    <x v="9"/>
    <n v="236259.74"/>
    <n v="1"/>
    <n v="1"/>
    <n v="1"/>
    <n v="160277.65"/>
    <x v="1"/>
    <x v="3"/>
    <n v="3"/>
    <x v="1"/>
    <n v="3"/>
  </r>
  <r>
    <n v="3761"/>
    <s v="BN5734883"/>
    <n v="83.5"/>
    <x v="1"/>
    <n v="1"/>
    <n v="40"/>
    <x v="3"/>
    <n v="173648.18"/>
    <n v="1"/>
    <n v="0"/>
    <n v="0"/>
    <n v="175905.97"/>
    <x v="1"/>
    <x v="3"/>
    <n v="3"/>
    <x v="2"/>
    <n v="2"/>
  </r>
  <r>
    <n v="3762"/>
    <s v="BN5759053"/>
    <n v="68.2"/>
    <x v="0"/>
    <n v="0"/>
    <n v="66"/>
    <x v="7"/>
    <n v="256613.4"/>
    <n v="1"/>
    <n v="0"/>
    <n v="1"/>
    <n v="66040.83"/>
    <x v="1"/>
    <x v="2"/>
    <n v="4"/>
    <x v="1"/>
    <n v="4"/>
  </r>
  <r>
    <n v="3763"/>
    <s v="BN5642955"/>
    <n v="59"/>
    <x v="2"/>
    <n v="0"/>
    <n v="42"/>
    <x v="0"/>
    <n v="235282.86"/>
    <n v="2"/>
    <n v="0"/>
    <n v="0"/>
    <n v="92198.05"/>
    <x v="1"/>
    <x v="0"/>
    <n v="3"/>
    <x v="0"/>
    <n v="3"/>
  </r>
  <r>
    <n v="3764"/>
    <s v="BN5773781"/>
    <n v="65.3"/>
    <x v="2"/>
    <n v="0"/>
    <n v="39"/>
    <x v="6"/>
    <n v="251468.4"/>
    <n v="2"/>
    <n v="1"/>
    <n v="0"/>
    <n v="134625.09"/>
    <x v="0"/>
    <x v="2"/>
    <n v="2"/>
    <x v="0"/>
    <n v="3"/>
  </r>
  <r>
    <n v="3765"/>
    <s v="BN5615733"/>
    <n v="83.7"/>
    <x v="0"/>
    <n v="1"/>
    <n v="51"/>
    <x v="2"/>
    <n v="206604.74"/>
    <n v="1"/>
    <n v="1"/>
    <n v="1"/>
    <n v="50974.57"/>
    <x v="1"/>
    <x v="3"/>
    <n v="4"/>
    <x v="1"/>
    <n v="3"/>
  </r>
  <r>
    <n v="3766"/>
    <s v="BN5730186"/>
    <n v="84.1"/>
    <x v="0"/>
    <n v="1"/>
    <n v="29"/>
    <x v="2"/>
    <n v="0"/>
    <n v="1"/>
    <n v="1"/>
    <n v="0"/>
    <n v="171922.72"/>
    <x v="1"/>
    <x v="3"/>
    <n v="1"/>
    <x v="1"/>
    <n v="1"/>
  </r>
  <r>
    <n v="3767"/>
    <s v="BN5724803"/>
    <n v="58.4"/>
    <x v="1"/>
    <n v="1"/>
    <n v="38"/>
    <x v="4"/>
    <n v="165392.18"/>
    <n v="2"/>
    <n v="0"/>
    <n v="0"/>
    <n v="83058.14"/>
    <x v="1"/>
    <x v="1"/>
    <n v="2"/>
    <x v="3"/>
    <n v="2"/>
  </r>
  <r>
    <n v="3768"/>
    <s v="BN5765865"/>
    <n v="76.900000000000006"/>
    <x v="0"/>
    <n v="1"/>
    <n v="31"/>
    <x v="4"/>
    <n v="290942.74"/>
    <n v="1"/>
    <n v="1"/>
    <n v="0"/>
    <n v="188382.77"/>
    <x v="1"/>
    <x v="3"/>
    <n v="1"/>
    <x v="3"/>
    <n v="4"/>
  </r>
  <r>
    <n v="3769"/>
    <s v="BN5685833"/>
    <n v="59.9"/>
    <x v="1"/>
    <n v="1"/>
    <n v="36"/>
    <x v="0"/>
    <n v="203013.32"/>
    <n v="1"/>
    <n v="0"/>
    <n v="0"/>
    <n v="198030.24"/>
    <x v="1"/>
    <x v="0"/>
    <n v="2"/>
    <x v="0"/>
    <n v="3"/>
  </r>
  <r>
    <n v="3770"/>
    <s v="BN5663176"/>
    <n v="69.8"/>
    <x v="0"/>
    <n v="1"/>
    <n v="49"/>
    <x v="8"/>
    <n v="312530.62"/>
    <n v="2"/>
    <n v="0"/>
    <n v="0"/>
    <n v="1055.6600000000001"/>
    <x v="1"/>
    <x v="2"/>
    <n v="4"/>
    <x v="3"/>
    <n v="4"/>
  </r>
  <r>
    <n v="3771"/>
    <s v="BN5568866"/>
    <n v="47.7"/>
    <x v="0"/>
    <n v="1"/>
    <n v="29"/>
    <x v="1"/>
    <n v="257109.96"/>
    <n v="1"/>
    <n v="1"/>
    <n v="1"/>
    <n v="133173.19"/>
    <x v="1"/>
    <x v="1"/>
    <n v="1"/>
    <x v="0"/>
    <n v="4"/>
  </r>
  <r>
    <n v="3772"/>
    <s v="BN5643274"/>
    <n v="47.7"/>
    <x v="2"/>
    <n v="1"/>
    <n v="36"/>
    <x v="2"/>
    <n v="279919.09999999998"/>
    <n v="2"/>
    <n v="1"/>
    <n v="1"/>
    <n v="189875.83"/>
    <x v="1"/>
    <x v="1"/>
    <n v="2"/>
    <x v="1"/>
    <n v="4"/>
  </r>
  <r>
    <n v="3773"/>
    <s v="BN5699399"/>
    <n v="74.5"/>
    <x v="1"/>
    <n v="1"/>
    <n v="36"/>
    <x v="3"/>
    <n v="265889.06"/>
    <n v="1"/>
    <n v="1"/>
    <n v="1"/>
    <n v="31802.92"/>
    <x v="1"/>
    <x v="3"/>
    <n v="2"/>
    <x v="2"/>
    <n v="4"/>
  </r>
  <r>
    <n v="3774"/>
    <s v="BN5747767"/>
    <n v="74.900000000000006"/>
    <x v="0"/>
    <n v="0"/>
    <n v="37"/>
    <x v="6"/>
    <n v="0"/>
    <n v="3"/>
    <n v="1"/>
    <n v="1"/>
    <n v="132649.85"/>
    <x v="1"/>
    <x v="3"/>
    <n v="2"/>
    <x v="0"/>
    <n v="1"/>
  </r>
  <r>
    <n v="3775"/>
    <s v="BN5691698"/>
    <n v="85"/>
    <x v="0"/>
    <n v="1"/>
    <n v="63"/>
    <x v="1"/>
    <n v="0"/>
    <n v="1"/>
    <n v="1"/>
    <n v="0"/>
    <n v="53067.83"/>
    <x v="0"/>
    <x v="3"/>
    <n v="4"/>
    <x v="0"/>
    <n v="1"/>
  </r>
  <r>
    <n v="3776"/>
    <s v="BN5708917"/>
    <n v="52.8"/>
    <x v="2"/>
    <n v="1"/>
    <n v="24"/>
    <x v="8"/>
    <n v="187094.46"/>
    <n v="2"/>
    <n v="0"/>
    <n v="1"/>
    <n v="961.57"/>
    <x v="1"/>
    <x v="1"/>
    <n v="1"/>
    <x v="3"/>
    <n v="2"/>
  </r>
  <r>
    <n v="3777"/>
    <s v="BN5652131"/>
    <n v="75"/>
    <x v="0"/>
    <n v="1"/>
    <n v="35"/>
    <x v="0"/>
    <n v="304605.44"/>
    <n v="1"/>
    <n v="1"/>
    <n v="0"/>
    <n v="71333.440000000002"/>
    <x v="1"/>
    <x v="3"/>
    <n v="2"/>
    <x v="0"/>
    <n v="4"/>
  </r>
  <r>
    <n v="3778"/>
    <s v="BN5697040"/>
    <n v="54.3"/>
    <x v="0"/>
    <n v="0"/>
    <n v="33"/>
    <x v="0"/>
    <n v="295348.52"/>
    <n v="1"/>
    <n v="1"/>
    <n v="1"/>
    <n v="16658.759999999998"/>
    <x v="1"/>
    <x v="1"/>
    <n v="1"/>
    <x v="0"/>
    <n v="4"/>
  </r>
  <r>
    <n v="3779"/>
    <s v="BN5658399"/>
    <n v="57.9"/>
    <x v="1"/>
    <n v="0"/>
    <n v="61"/>
    <x v="6"/>
    <n v="296042.23999999999"/>
    <n v="1"/>
    <n v="1"/>
    <n v="1"/>
    <n v="74878.22"/>
    <x v="1"/>
    <x v="1"/>
    <n v="4"/>
    <x v="0"/>
    <n v="4"/>
  </r>
  <r>
    <n v="3780"/>
    <s v="BN5694073"/>
    <n v="62.4"/>
    <x v="0"/>
    <n v="1"/>
    <n v="39"/>
    <x v="10"/>
    <n v="0"/>
    <n v="2"/>
    <n v="0"/>
    <n v="0"/>
    <n v="112104.55"/>
    <x v="1"/>
    <x v="0"/>
    <n v="2"/>
    <x v="0"/>
    <n v="1"/>
  </r>
  <r>
    <n v="3781"/>
    <s v="BN5685203"/>
    <n v="59.5"/>
    <x v="2"/>
    <n v="1"/>
    <n v="48"/>
    <x v="8"/>
    <n v="284721.24"/>
    <n v="2"/>
    <n v="1"/>
    <n v="0"/>
    <n v="48421.4"/>
    <x v="0"/>
    <x v="0"/>
    <n v="4"/>
    <x v="3"/>
    <n v="4"/>
  </r>
  <r>
    <n v="3782"/>
    <s v="BN5700955"/>
    <n v="59.6"/>
    <x v="2"/>
    <n v="0"/>
    <n v="29"/>
    <x v="0"/>
    <n v="302055.12"/>
    <n v="1"/>
    <n v="1"/>
    <n v="0"/>
    <n v="170320.58"/>
    <x v="1"/>
    <x v="0"/>
    <n v="1"/>
    <x v="0"/>
    <n v="4"/>
  </r>
  <r>
    <n v="3783"/>
    <s v="BN5680362"/>
    <n v="43.1"/>
    <x v="2"/>
    <n v="0"/>
    <n v="46"/>
    <x v="0"/>
    <n v="277687.40000000002"/>
    <n v="1"/>
    <n v="1"/>
    <n v="0"/>
    <n v="37688.31"/>
    <x v="0"/>
    <x v="1"/>
    <n v="3"/>
    <x v="0"/>
    <n v="4"/>
  </r>
  <r>
    <n v="3784"/>
    <s v="BN5599773"/>
    <n v="64.7"/>
    <x v="1"/>
    <n v="0"/>
    <n v="28"/>
    <x v="2"/>
    <n v="219916.3"/>
    <n v="1"/>
    <n v="1"/>
    <n v="1"/>
    <n v="136592.24"/>
    <x v="0"/>
    <x v="0"/>
    <n v="1"/>
    <x v="1"/>
    <n v="3"/>
  </r>
  <r>
    <n v="3785"/>
    <s v="BN5723082"/>
    <n v="64"/>
    <x v="0"/>
    <n v="0"/>
    <n v="33"/>
    <x v="9"/>
    <n v="277715.18"/>
    <n v="1"/>
    <n v="1"/>
    <n v="0"/>
    <n v="48640.77"/>
    <x v="1"/>
    <x v="0"/>
    <n v="1"/>
    <x v="1"/>
    <n v="4"/>
  </r>
  <r>
    <n v="3786"/>
    <s v="BN5803755"/>
    <n v="75.2"/>
    <x v="2"/>
    <n v="0"/>
    <n v="47"/>
    <x v="6"/>
    <n v="210853"/>
    <n v="2"/>
    <n v="0"/>
    <n v="1"/>
    <n v="89773.45"/>
    <x v="1"/>
    <x v="3"/>
    <n v="4"/>
    <x v="0"/>
    <n v="3"/>
  </r>
  <r>
    <n v="3787"/>
    <s v="BN5728137"/>
    <n v="71"/>
    <x v="2"/>
    <n v="0"/>
    <n v="43"/>
    <x v="9"/>
    <n v="298311.06"/>
    <n v="2"/>
    <n v="1"/>
    <n v="0"/>
    <n v="42131.26"/>
    <x v="0"/>
    <x v="2"/>
    <n v="3"/>
    <x v="1"/>
    <n v="4"/>
  </r>
  <r>
    <n v="3788"/>
    <s v="BN5644087"/>
    <n v="63.8"/>
    <x v="2"/>
    <n v="1"/>
    <n v="29"/>
    <x v="4"/>
    <n v="270192.09999999998"/>
    <n v="1"/>
    <n v="1"/>
    <n v="1"/>
    <n v="186523.72"/>
    <x v="0"/>
    <x v="0"/>
    <n v="1"/>
    <x v="3"/>
    <n v="4"/>
  </r>
  <r>
    <n v="3789"/>
    <s v="BN5707023"/>
    <n v="66"/>
    <x v="2"/>
    <n v="1"/>
    <n v="30"/>
    <x v="0"/>
    <n v="341780.1"/>
    <n v="2"/>
    <n v="1"/>
    <n v="0"/>
    <n v="41758.9"/>
    <x v="1"/>
    <x v="2"/>
    <n v="1"/>
    <x v="0"/>
    <n v="4"/>
  </r>
  <r>
    <n v="3790"/>
    <s v="BN5765328"/>
    <n v="60.9"/>
    <x v="1"/>
    <n v="0"/>
    <n v="47"/>
    <x v="4"/>
    <n v="178244.6"/>
    <n v="1"/>
    <n v="1"/>
    <n v="1"/>
    <n v="199256.98"/>
    <x v="1"/>
    <x v="0"/>
    <n v="4"/>
    <x v="3"/>
    <n v="2"/>
  </r>
  <r>
    <n v="3791"/>
    <s v="BN5756664"/>
    <n v="59.6"/>
    <x v="1"/>
    <n v="0"/>
    <n v="56"/>
    <x v="10"/>
    <n v="156252.56"/>
    <n v="1"/>
    <n v="1"/>
    <n v="1"/>
    <n v="153482.91"/>
    <x v="0"/>
    <x v="0"/>
    <n v="4"/>
    <x v="0"/>
    <n v="2"/>
  </r>
  <r>
    <n v="3792"/>
    <s v="BN5795064"/>
    <n v="70.5"/>
    <x v="0"/>
    <n v="0"/>
    <n v="40"/>
    <x v="6"/>
    <n v="247788.86"/>
    <n v="1"/>
    <n v="1"/>
    <n v="0"/>
    <n v="21177.1"/>
    <x v="1"/>
    <x v="2"/>
    <n v="3"/>
    <x v="0"/>
    <n v="3"/>
  </r>
  <r>
    <n v="3793"/>
    <s v="BN5632772"/>
    <n v="44.4"/>
    <x v="0"/>
    <n v="1"/>
    <n v="38"/>
    <x v="3"/>
    <n v="0"/>
    <n v="2"/>
    <n v="0"/>
    <n v="1"/>
    <n v="138743.85999999999"/>
    <x v="1"/>
    <x v="1"/>
    <n v="2"/>
    <x v="2"/>
    <n v="1"/>
  </r>
  <r>
    <n v="3794"/>
    <s v="BN5583950"/>
    <n v="72.7"/>
    <x v="2"/>
    <n v="1"/>
    <n v="60"/>
    <x v="8"/>
    <n v="213826.86"/>
    <n v="1"/>
    <n v="1"/>
    <n v="0"/>
    <n v="25881"/>
    <x v="0"/>
    <x v="3"/>
    <n v="4"/>
    <x v="3"/>
    <n v="3"/>
  </r>
  <r>
    <n v="3795"/>
    <s v="BN5621322"/>
    <n v="49.6"/>
    <x v="0"/>
    <n v="1"/>
    <n v="34"/>
    <x v="4"/>
    <n v="255691.66"/>
    <n v="1"/>
    <n v="1"/>
    <n v="0"/>
    <n v="66469.2"/>
    <x v="1"/>
    <x v="1"/>
    <n v="1"/>
    <x v="3"/>
    <n v="4"/>
  </r>
  <r>
    <n v="3796"/>
    <s v="BN5581015"/>
    <n v="55.4"/>
    <x v="0"/>
    <n v="0"/>
    <n v="24"/>
    <x v="2"/>
    <n v="0"/>
    <n v="2"/>
    <n v="0"/>
    <n v="1"/>
    <n v="142670.60999999999"/>
    <x v="1"/>
    <x v="1"/>
    <n v="1"/>
    <x v="1"/>
    <n v="1"/>
  </r>
  <r>
    <n v="3797"/>
    <s v="BN5578009"/>
    <n v="53.7"/>
    <x v="0"/>
    <n v="1"/>
    <n v="28"/>
    <x v="3"/>
    <n v="212795.5"/>
    <n v="1"/>
    <n v="0"/>
    <n v="0"/>
    <n v="103563.23"/>
    <x v="1"/>
    <x v="1"/>
    <n v="1"/>
    <x v="2"/>
    <n v="3"/>
  </r>
  <r>
    <n v="3798"/>
    <s v="BN5669800"/>
    <n v="83.9"/>
    <x v="0"/>
    <n v="0"/>
    <n v="53"/>
    <x v="6"/>
    <n v="0"/>
    <n v="1"/>
    <n v="1"/>
    <n v="1"/>
    <n v="69101.23"/>
    <x v="0"/>
    <x v="3"/>
    <n v="4"/>
    <x v="0"/>
    <n v="1"/>
  </r>
  <r>
    <n v="3799"/>
    <s v="BN5621747"/>
    <n v="70"/>
    <x v="1"/>
    <n v="0"/>
    <n v="45"/>
    <x v="10"/>
    <n v="0"/>
    <n v="2"/>
    <n v="1"/>
    <n v="0"/>
    <n v="59475.35"/>
    <x v="1"/>
    <x v="2"/>
    <n v="3"/>
    <x v="0"/>
    <n v="1"/>
  </r>
  <r>
    <n v="3800"/>
    <s v="BN5655254"/>
    <n v="45.8"/>
    <x v="1"/>
    <n v="0"/>
    <n v="37"/>
    <x v="8"/>
    <n v="332984.96000000002"/>
    <n v="1"/>
    <n v="1"/>
    <n v="0"/>
    <n v="135287.74"/>
    <x v="1"/>
    <x v="1"/>
    <n v="2"/>
    <x v="3"/>
    <n v="4"/>
  </r>
  <r>
    <n v="3801"/>
    <s v="BN5685227"/>
    <n v="85"/>
    <x v="0"/>
    <n v="0"/>
    <n v="30"/>
    <x v="0"/>
    <n v="0"/>
    <n v="2"/>
    <n v="1"/>
    <n v="1"/>
    <n v="38773.74"/>
    <x v="1"/>
    <x v="3"/>
    <n v="1"/>
    <x v="0"/>
    <n v="1"/>
  </r>
  <r>
    <n v="3802"/>
    <s v="BN5653910"/>
    <n v="69.900000000000006"/>
    <x v="1"/>
    <n v="1"/>
    <n v="33"/>
    <x v="5"/>
    <n v="228987.36"/>
    <n v="1"/>
    <n v="0"/>
    <n v="0"/>
    <n v="138396.32"/>
    <x v="1"/>
    <x v="2"/>
    <n v="1"/>
    <x v="2"/>
    <n v="3"/>
  </r>
  <r>
    <n v="3803"/>
    <s v="BN5629464"/>
    <n v="61.5"/>
    <x v="2"/>
    <n v="0"/>
    <n v="46"/>
    <x v="9"/>
    <n v="252209.96"/>
    <n v="2"/>
    <n v="0"/>
    <n v="1"/>
    <n v="110718.02"/>
    <x v="1"/>
    <x v="0"/>
    <n v="3"/>
    <x v="1"/>
    <n v="3"/>
  </r>
  <r>
    <n v="3804"/>
    <s v="BN5651177"/>
    <n v="85"/>
    <x v="2"/>
    <n v="1"/>
    <n v="53"/>
    <x v="4"/>
    <n v="248851.98"/>
    <n v="1"/>
    <n v="0"/>
    <n v="0"/>
    <n v="118545.49"/>
    <x v="0"/>
    <x v="3"/>
    <n v="4"/>
    <x v="3"/>
    <n v="3"/>
  </r>
  <r>
    <n v="3805"/>
    <s v="BN5760738"/>
    <n v="60.4"/>
    <x v="0"/>
    <n v="0"/>
    <n v="42"/>
    <x v="1"/>
    <n v="0"/>
    <n v="2"/>
    <n v="1"/>
    <n v="0"/>
    <n v="123207.17"/>
    <x v="1"/>
    <x v="0"/>
    <n v="3"/>
    <x v="0"/>
    <n v="1"/>
  </r>
  <r>
    <n v="3806"/>
    <s v="BN5597307"/>
    <n v="66.8"/>
    <x v="1"/>
    <n v="1"/>
    <n v="36"/>
    <x v="10"/>
    <n v="0"/>
    <n v="1"/>
    <n v="0"/>
    <n v="0"/>
    <n v="99984.86"/>
    <x v="1"/>
    <x v="2"/>
    <n v="2"/>
    <x v="0"/>
    <n v="1"/>
  </r>
  <r>
    <n v="3807"/>
    <s v="BN5740296"/>
    <n v="59.4"/>
    <x v="1"/>
    <n v="0"/>
    <n v="40"/>
    <x v="7"/>
    <n v="0"/>
    <n v="2"/>
    <n v="1"/>
    <n v="0"/>
    <n v="58332.91"/>
    <x v="1"/>
    <x v="0"/>
    <n v="3"/>
    <x v="1"/>
    <n v="1"/>
  </r>
  <r>
    <n v="3808"/>
    <s v="BN5670475"/>
    <n v="47"/>
    <x v="0"/>
    <n v="1"/>
    <n v="32"/>
    <x v="6"/>
    <n v="202281.52"/>
    <n v="1"/>
    <n v="1"/>
    <n v="1"/>
    <n v="50906.65"/>
    <x v="1"/>
    <x v="1"/>
    <n v="1"/>
    <x v="0"/>
    <n v="3"/>
  </r>
  <r>
    <n v="3809"/>
    <s v="BN5698030"/>
    <n v="70.099999999999994"/>
    <x v="2"/>
    <n v="1"/>
    <n v="43"/>
    <x v="10"/>
    <n v="301689.88"/>
    <n v="1"/>
    <n v="0"/>
    <n v="1"/>
    <n v="127623.36"/>
    <x v="1"/>
    <x v="2"/>
    <n v="3"/>
    <x v="0"/>
    <n v="4"/>
  </r>
  <r>
    <n v="3810"/>
    <s v="BN5694718"/>
    <n v="66.400000000000006"/>
    <x v="1"/>
    <n v="1"/>
    <n v="37"/>
    <x v="1"/>
    <n v="230049"/>
    <n v="1"/>
    <n v="0"/>
    <n v="1"/>
    <n v="169665.79"/>
    <x v="1"/>
    <x v="2"/>
    <n v="2"/>
    <x v="0"/>
    <n v="3"/>
  </r>
  <r>
    <n v="3811"/>
    <s v="BN5746715"/>
    <n v="47.7"/>
    <x v="0"/>
    <n v="0"/>
    <n v="32"/>
    <x v="5"/>
    <n v="262572.92"/>
    <n v="1"/>
    <n v="1"/>
    <n v="0"/>
    <n v="194144.45"/>
    <x v="1"/>
    <x v="1"/>
    <n v="1"/>
    <x v="2"/>
    <n v="4"/>
  </r>
  <r>
    <n v="3812"/>
    <s v="BN5589341"/>
    <n v="75.599999999999994"/>
    <x v="0"/>
    <n v="0"/>
    <n v="44"/>
    <x v="9"/>
    <n v="0"/>
    <n v="2"/>
    <n v="1"/>
    <n v="0"/>
    <n v="35673.42"/>
    <x v="1"/>
    <x v="3"/>
    <n v="3"/>
    <x v="1"/>
    <n v="1"/>
  </r>
  <r>
    <n v="3813"/>
    <s v="BN5790180"/>
    <n v="62.5"/>
    <x v="0"/>
    <n v="0"/>
    <n v="42"/>
    <x v="3"/>
    <n v="282535.34000000003"/>
    <n v="1"/>
    <n v="0"/>
    <n v="1"/>
    <n v="177397.49"/>
    <x v="1"/>
    <x v="0"/>
    <n v="3"/>
    <x v="2"/>
    <n v="4"/>
  </r>
  <r>
    <n v="3814"/>
    <s v="BN5665315"/>
    <n v="70.3"/>
    <x v="1"/>
    <n v="1"/>
    <n v="75"/>
    <x v="8"/>
    <n v="275523.09999999998"/>
    <n v="1"/>
    <n v="1"/>
    <n v="1"/>
    <n v="159677.46"/>
    <x v="1"/>
    <x v="2"/>
    <n v="4"/>
    <x v="3"/>
    <n v="4"/>
  </r>
  <r>
    <n v="3815"/>
    <s v="BN5642006"/>
    <n v="64.599999999999994"/>
    <x v="0"/>
    <n v="1"/>
    <n v="32"/>
    <x v="3"/>
    <n v="0"/>
    <n v="2"/>
    <n v="1"/>
    <n v="0"/>
    <n v="153566.97"/>
    <x v="1"/>
    <x v="0"/>
    <n v="1"/>
    <x v="2"/>
    <n v="1"/>
  </r>
  <r>
    <n v="3816"/>
    <s v="BN5666094"/>
    <n v="65"/>
    <x v="0"/>
    <n v="1"/>
    <n v="35"/>
    <x v="10"/>
    <n v="196129.94"/>
    <n v="1"/>
    <n v="1"/>
    <n v="0"/>
    <n v="52411.99"/>
    <x v="1"/>
    <x v="0"/>
    <n v="2"/>
    <x v="0"/>
    <n v="3"/>
  </r>
  <r>
    <n v="3817"/>
    <s v="BN5602467"/>
    <n v="66.400000000000006"/>
    <x v="0"/>
    <n v="0"/>
    <n v="33"/>
    <x v="9"/>
    <n v="229039.14"/>
    <n v="2"/>
    <n v="0"/>
    <n v="1"/>
    <n v="79222.02"/>
    <x v="1"/>
    <x v="2"/>
    <n v="1"/>
    <x v="1"/>
    <n v="3"/>
  </r>
  <r>
    <n v="3818"/>
    <s v="BN5724164"/>
    <n v="68.2"/>
    <x v="2"/>
    <n v="0"/>
    <n v="31"/>
    <x v="5"/>
    <n v="202025.54"/>
    <n v="1"/>
    <n v="0"/>
    <n v="0"/>
    <n v="32589.89"/>
    <x v="0"/>
    <x v="2"/>
    <n v="1"/>
    <x v="2"/>
    <n v="3"/>
  </r>
  <r>
    <n v="3819"/>
    <s v="BN5740060"/>
    <n v="72.5"/>
    <x v="0"/>
    <n v="0"/>
    <n v="46"/>
    <x v="7"/>
    <n v="0"/>
    <n v="1"/>
    <n v="0"/>
    <n v="1"/>
    <n v="93777.61"/>
    <x v="1"/>
    <x v="3"/>
    <n v="3"/>
    <x v="1"/>
    <n v="1"/>
  </r>
  <r>
    <n v="3820"/>
    <s v="BN5718202"/>
    <n v="55.3"/>
    <x v="2"/>
    <n v="1"/>
    <n v="48"/>
    <x v="6"/>
    <n v="164582.20000000001"/>
    <n v="1"/>
    <n v="1"/>
    <n v="0"/>
    <n v="112549.99"/>
    <x v="0"/>
    <x v="1"/>
    <n v="4"/>
    <x v="0"/>
    <n v="2"/>
  </r>
  <r>
    <n v="3821"/>
    <s v="BN5763061"/>
    <n v="57.6"/>
    <x v="0"/>
    <n v="1"/>
    <n v="41"/>
    <x v="9"/>
    <n v="169439.96"/>
    <n v="1"/>
    <n v="0"/>
    <n v="0"/>
    <n v="191063.36"/>
    <x v="1"/>
    <x v="1"/>
    <n v="3"/>
    <x v="1"/>
    <n v="2"/>
  </r>
  <r>
    <n v="3822"/>
    <s v="BN5685158"/>
    <n v="60.8"/>
    <x v="1"/>
    <n v="0"/>
    <n v="58"/>
    <x v="8"/>
    <n v="0"/>
    <n v="2"/>
    <n v="0"/>
    <n v="1"/>
    <n v="153810.41"/>
    <x v="1"/>
    <x v="0"/>
    <n v="4"/>
    <x v="3"/>
    <n v="1"/>
  </r>
  <r>
    <n v="3823"/>
    <s v="BN5626898"/>
    <n v="85"/>
    <x v="0"/>
    <n v="0"/>
    <n v="41"/>
    <x v="10"/>
    <n v="208773.06"/>
    <n v="1"/>
    <n v="1"/>
    <n v="0"/>
    <n v="105886.77"/>
    <x v="1"/>
    <x v="3"/>
    <n v="3"/>
    <x v="0"/>
    <n v="3"/>
  </r>
  <r>
    <n v="3824"/>
    <s v="BN5585736"/>
    <n v="62.7"/>
    <x v="0"/>
    <n v="1"/>
    <n v="33"/>
    <x v="2"/>
    <n v="256263.46"/>
    <n v="1"/>
    <n v="1"/>
    <n v="0"/>
    <n v="96131.47"/>
    <x v="1"/>
    <x v="0"/>
    <n v="1"/>
    <x v="1"/>
    <n v="4"/>
  </r>
  <r>
    <n v="3825"/>
    <s v="BN5728080"/>
    <n v="66.7"/>
    <x v="0"/>
    <n v="1"/>
    <n v="46"/>
    <x v="0"/>
    <n v="245613.9"/>
    <n v="1"/>
    <n v="0"/>
    <n v="0"/>
    <n v="15120.86"/>
    <x v="1"/>
    <x v="2"/>
    <n v="3"/>
    <x v="0"/>
    <n v="3"/>
  </r>
  <r>
    <n v="3826"/>
    <s v="BN5762841"/>
    <n v="54.8"/>
    <x v="1"/>
    <n v="1"/>
    <n v="46"/>
    <x v="2"/>
    <n v="0"/>
    <n v="1"/>
    <n v="1"/>
    <n v="0"/>
    <n v="16989.77"/>
    <x v="1"/>
    <x v="1"/>
    <n v="3"/>
    <x v="1"/>
    <n v="1"/>
  </r>
  <r>
    <n v="3827"/>
    <s v="BN5751687"/>
    <n v="77.400000000000006"/>
    <x v="0"/>
    <n v="1"/>
    <n v="78"/>
    <x v="4"/>
    <n v="225021.78"/>
    <n v="1"/>
    <n v="1"/>
    <n v="1"/>
    <n v="143133.18"/>
    <x v="1"/>
    <x v="3"/>
    <n v="4"/>
    <x v="3"/>
    <n v="3"/>
  </r>
  <r>
    <n v="3828"/>
    <s v="BN5654646"/>
    <n v="79.400000000000006"/>
    <x v="2"/>
    <n v="1"/>
    <n v="59"/>
    <x v="6"/>
    <n v="234112.92"/>
    <n v="1"/>
    <n v="1"/>
    <n v="0"/>
    <n v="93336.93"/>
    <x v="0"/>
    <x v="3"/>
    <n v="4"/>
    <x v="0"/>
    <n v="3"/>
  </r>
  <r>
    <n v="3829"/>
    <s v="BN5809690"/>
    <n v="49.7"/>
    <x v="2"/>
    <n v="0"/>
    <n v="57"/>
    <x v="3"/>
    <n v="263557.32"/>
    <n v="1"/>
    <n v="1"/>
    <n v="1"/>
    <n v="9972.64"/>
    <x v="1"/>
    <x v="1"/>
    <n v="4"/>
    <x v="2"/>
    <n v="4"/>
  </r>
  <r>
    <n v="3830"/>
    <s v="BN5744113"/>
    <n v="58.7"/>
    <x v="0"/>
    <n v="0"/>
    <n v="38"/>
    <x v="1"/>
    <n v="141568.54"/>
    <n v="1"/>
    <n v="1"/>
    <n v="0"/>
    <n v="30579.82"/>
    <x v="1"/>
    <x v="0"/>
    <n v="2"/>
    <x v="0"/>
    <n v="2"/>
  </r>
  <r>
    <n v="3831"/>
    <s v="BN5720626"/>
    <n v="85"/>
    <x v="0"/>
    <n v="0"/>
    <n v="31"/>
    <x v="7"/>
    <n v="0"/>
    <n v="2"/>
    <n v="1"/>
    <n v="1"/>
    <n v="199775.67"/>
    <x v="1"/>
    <x v="3"/>
    <n v="1"/>
    <x v="1"/>
    <n v="1"/>
  </r>
  <r>
    <n v="3832"/>
    <s v="BN5695269"/>
    <n v="72.2"/>
    <x v="0"/>
    <n v="1"/>
    <n v="48"/>
    <x v="8"/>
    <n v="0"/>
    <n v="2"/>
    <n v="1"/>
    <n v="0"/>
    <n v="179908.71"/>
    <x v="1"/>
    <x v="3"/>
    <n v="4"/>
    <x v="3"/>
    <n v="1"/>
  </r>
  <r>
    <n v="3833"/>
    <s v="BN5653228"/>
    <n v="55.5"/>
    <x v="1"/>
    <n v="0"/>
    <n v="37"/>
    <x v="1"/>
    <n v="0"/>
    <n v="2"/>
    <n v="1"/>
    <n v="0"/>
    <n v="101667"/>
    <x v="1"/>
    <x v="1"/>
    <n v="2"/>
    <x v="0"/>
    <n v="1"/>
  </r>
  <r>
    <n v="3834"/>
    <s v="BN5604705"/>
    <n v="60.9"/>
    <x v="2"/>
    <n v="1"/>
    <n v="40"/>
    <x v="5"/>
    <n v="281504.12"/>
    <n v="2"/>
    <n v="0"/>
    <n v="1"/>
    <n v="171430.16"/>
    <x v="1"/>
    <x v="0"/>
    <n v="3"/>
    <x v="2"/>
    <n v="4"/>
  </r>
  <r>
    <n v="3835"/>
    <s v="BN5704732"/>
    <n v="73.400000000000006"/>
    <x v="1"/>
    <n v="0"/>
    <n v="41"/>
    <x v="5"/>
    <n v="184252.52"/>
    <n v="2"/>
    <n v="0"/>
    <n v="0"/>
    <n v="112973.34"/>
    <x v="1"/>
    <x v="3"/>
    <n v="3"/>
    <x v="2"/>
    <n v="2"/>
  </r>
  <r>
    <n v="3836"/>
    <s v="BN5670772"/>
    <n v="71.8"/>
    <x v="2"/>
    <n v="0"/>
    <n v="41"/>
    <x v="3"/>
    <n v="186297.48"/>
    <n v="2"/>
    <n v="1"/>
    <n v="1"/>
    <n v="190746.38"/>
    <x v="1"/>
    <x v="2"/>
    <n v="3"/>
    <x v="2"/>
    <n v="2"/>
  </r>
  <r>
    <n v="3837"/>
    <s v="BN5602710"/>
    <n v="64.5"/>
    <x v="1"/>
    <n v="0"/>
    <n v="51"/>
    <x v="8"/>
    <n v="220265.1"/>
    <n v="3"/>
    <n v="0"/>
    <n v="1"/>
    <n v="187689.91"/>
    <x v="0"/>
    <x v="0"/>
    <n v="4"/>
    <x v="3"/>
    <n v="3"/>
  </r>
  <r>
    <n v="3838"/>
    <s v="BN5662446"/>
    <n v="59.8"/>
    <x v="1"/>
    <n v="0"/>
    <n v="25"/>
    <x v="5"/>
    <n v="0"/>
    <n v="2"/>
    <n v="1"/>
    <n v="0"/>
    <n v="153229.19"/>
    <x v="1"/>
    <x v="0"/>
    <n v="1"/>
    <x v="2"/>
    <n v="1"/>
  </r>
  <r>
    <n v="3839"/>
    <s v="BN5778067"/>
    <n v="62.8"/>
    <x v="2"/>
    <n v="1"/>
    <n v="52"/>
    <x v="4"/>
    <n v="244455.42"/>
    <n v="1"/>
    <n v="0"/>
    <n v="1"/>
    <n v="14217.77"/>
    <x v="0"/>
    <x v="0"/>
    <n v="4"/>
    <x v="3"/>
    <n v="3"/>
  </r>
  <r>
    <n v="3840"/>
    <s v="BN5806143"/>
    <n v="62.9"/>
    <x v="2"/>
    <n v="1"/>
    <n v="42"/>
    <x v="0"/>
    <n v="243295.08"/>
    <n v="2"/>
    <n v="1"/>
    <n v="1"/>
    <n v="64849.74"/>
    <x v="0"/>
    <x v="0"/>
    <n v="3"/>
    <x v="0"/>
    <n v="3"/>
  </r>
  <r>
    <n v="3841"/>
    <s v="BN5662797"/>
    <n v="73.900000000000006"/>
    <x v="2"/>
    <n v="1"/>
    <n v="60"/>
    <x v="1"/>
    <n v="221195.51999999999"/>
    <n v="1"/>
    <n v="0"/>
    <n v="1"/>
    <n v="160122.66"/>
    <x v="0"/>
    <x v="3"/>
    <n v="4"/>
    <x v="0"/>
    <n v="3"/>
  </r>
  <r>
    <n v="3842"/>
    <s v="BN5750691"/>
    <n v="65.3"/>
    <x v="0"/>
    <n v="0"/>
    <n v="62"/>
    <x v="0"/>
    <n v="241462.78"/>
    <n v="4"/>
    <n v="1"/>
    <n v="1"/>
    <n v="138160.10999999999"/>
    <x v="0"/>
    <x v="2"/>
    <n v="4"/>
    <x v="0"/>
    <n v="3"/>
  </r>
  <r>
    <n v="3843"/>
    <s v="BN5717098"/>
    <n v="71.099999999999994"/>
    <x v="0"/>
    <n v="1"/>
    <n v="30"/>
    <x v="2"/>
    <n v="0"/>
    <n v="2"/>
    <n v="1"/>
    <n v="1"/>
    <n v="64286.39"/>
    <x v="1"/>
    <x v="2"/>
    <n v="1"/>
    <x v="1"/>
    <n v="1"/>
  </r>
  <r>
    <n v="3844"/>
    <s v="BN5677717"/>
    <n v="78.3"/>
    <x v="1"/>
    <n v="1"/>
    <n v="40"/>
    <x v="1"/>
    <n v="0"/>
    <n v="3"/>
    <n v="1"/>
    <n v="1"/>
    <n v="80178.539999999994"/>
    <x v="0"/>
    <x v="3"/>
    <n v="3"/>
    <x v="0"/>
    <n v="1"/>
  </r>
  <r>
    <n v="3845"/>
    <s v="BN5568828"/>
    <n v="68.099999999999994"/>
    <x v="0"/>
    <n v="1"/>
    <n v="40"/>
    <x v="5"/>
    <n v="307444.94"/>
    <n v="1"/>
    <n v="1"/>
    <n v="0"/>
    <n v="101319.76"/>
    <x v="1"/>
    <x v="2"/>
    <n v="3"/>
    <x v="2"/>
    <n v="4"/>
  </r>
  <r>
    <n v="3846"/>
    <s v="BN5736408"/>
    <n v="71.2"/>
    <x v="0"/>
    <n v="1"/>
    <n v="36"/>
    <x v="2"/>
    <n v="228176.64000000001"/>
    <n v="1"/>
    <n v="1"/>
    <n v="0"/>
    <n v="92794.61"/>
    <x v="1"/>
    <x v="2"/>
    <n v="2"/>
    <x v="1"/>
    <n v="3"/>
  </r>
  <r>
    <n v="3847"/>
    <s v="BN5737267"/>
    <n v="55.4"/>
    <x v="0"/>
    <n v="0"/>
    <n v="50"/>
    <x v="3"/>
    <n v="0"/>
    <n v="2"/>
    <n v="1"/>
    <n v="1"/>
    <n v="63708.07"/>
    <x v="1"/>
    <x v="1"/>
    <n v="4"/>
    <x v="2"/>
    <n v="1"/>
  </r>
  <r>
    <n v="3848"/>
    <s v="BN5667802"/>
    <n v="61.1"/>
    <x v="0"/>
    <n v="0"/>
    <n v="39"/>
    <x v="5"/>
    <n v="0"/>
    <n v="2"/>
    <n v="1"/>
    <n v="0"/>
    <n v="110782.88"/>
    <x v="1"/>
    <x v="0"/>
    <n v="2"/>
    <x v="2"/>
    <n v="1"/>
  </r>
  <r>
    <n v="3849"/>
    <s v="BN5577744"/>
    <n v="56"/>
    <x v="2"/>
    <n v="1"/>
    <n v="43"/>
    <x v="4"/>
    <n v="305064.59999999998"/>
    <n v="1"/>
    <n v="0"/>
    <n v="0"/>
    <n v="10779.69"/>
    <x v="1"/>
    <x v="1"/>
    <n v="3"/>
    <x v="3"/>
    <n v="4"/>
  </r>
  <r>
    <n v="3850"/>
    <s v="BN5729749"/>
    <n v="64.599999999999994"/>
    <x v="1"/>
    <n v="1"/>
    <n v="34"/>
    <x v="1"/>
    <n v="0"/>
    <n v="2"/>
    <n v="1"/>
    <n v="0"/>
    <n v="183289.22"/>
    <x v="1"/>
    <x v="0"/>
    <n v="1"/>
    <x v="0"/>
    <n v="1"/>
  </r>
  <r>
    <n v="3851"/>
    <s v="BN5775206"/>
    <n v="68"/>
    <x v="0"/>
    <n v="1"/>
    <n v="36"/>
    <x v="6"/>
    <n v="286585.90000000002"/>
    <n v="1"/>
    <n v="1"/>
    <n v="0"/>
    <n v="66526.009999999995"/>
    <x v="1"/>
    <x v="2"/>
    <n v="2"/>
    <x v="0"/>
    <n v="4"/>
  </r>
  <r>
    <n v="3852"/>
    <s v="BN5697510"/>
    <n v="63.1"/>
    <x v="0"/>
    <n v="1"/>
    <n v="28"/>
    <x v="1"/>
    <n v="298289.21999999997"/>
    <n v="1"/>
    <n v="0"/>
    <n v="1"/>
    <n v="123697.95"/>
    <x v="1"/>
    <x v="0"/>
    <n v="1"/>
    <x v="0"/>
    <n v="4"/>
  </r>
  <r>
    <n v="3853"/>
    <s v="BN5639582"/>
    <n v="74.599999999999994"/>
    <x v="0"/>
    <n v="1"/>
    <n v="38"/>
    <x v="9"/>
    <n v="254314.08"/>
    <n v="1"/>
    <n v="1"/>
    <n v="1"/>
    <n v="155700.15"/>
    <x v="1"/>
    <x v="3"/>
    <n v="2"/>
    <x v="1"/>
    <n v="3"/>
  </r>
  <r>
    <n v="3854"/>
    <s v="BN5631305"/>
    <n v="65.400000000000006"/>
    <x v="2"/>
    <n v="1"/>
    <n v="45"/>
    <x v="9"/>
    <n v="169346.34"/>
    <n v="2"/>
    <n v="0"/>
    <n v="1"/>
    <n v="82081.350000000006"/>
    <x v="1"/>
    <x v="2"/>
    <n v="3"/>
    <x v="1"/>
    <n v="2"/>
  </r>
  <r>
    <n v="3855"/>
    <s v="BN5580848"/>
    <n v="68.7"/>
    <x v="2"/>
    <n v="1"/>
    <n v="35"/>
    <x v="9"/>
    <n v="271924.8"/>
    <n v="2"/>
    <n v="1"/>
    <n v="0"/>
    <n v="121747.96"/>
    <x v="1"/>
    <x v="2"/>
    <n v="2"/>
    <x v="1"/>
    <n v="4"/>
  </r>
  <r>
    <n v="3856"/>
    <s v="BN5590257"/>
    <n v="70.8"/>
    <x v="2"/>
    <n v="1"/>
    <n v="34"/>
    <x v="6"/>
    <n v="303382.88"/>
    <n v="2"/>
    <n v="1"/>
    <n v="1"/>
    <n v="172810.51"/>
    <x v="1"/>
    <x v="2"/>
    <n v="1"/>
    <x v="0"/>
    <n v="4"/>
  </r>
  <r>
    <n v="3857"/>
    <s v="BN5653219"/>
    <n v="67.900000000000006"/>
    <x v="2"/>
    <n v="0"/>
    <n v="34"/>
    <x v="10"/>
    <n v="176670.1"/>
    <n v="1"/>
    <n v="0"/>
    <n v="0"/>
    <n v="159584.81"/>
    <x v="1"/>
    <x v="2"/>
    <n v="1"/>
    <x v="0"/>
    <n v="2"/>
  </r>
  <r>
    <n v="3858"/>
    <s v="BN5804938"/>
    <n v="63.6"/>
    <x v="0"/>
    <n v="0"/>
    <n v="47"/>
    <x v="3"/>
    <n v="279718.46000000002"/>
    <n v="1"/>
    <n v="1"/>
    <n v="1"/>
    <n v="108402.54"/>
    <x v="1"/>
    <x v="0"/>
    <n v="4"/>
    <x v="2"/>
    <n v="4"/>
  </r>
  <r>
    <n v="3859"/>
    <s v="BN5658362"/>
    <n v="69.5"/>
    <x v="0"/>
    <n v="1"/>
    <n v="47"/>
    <x v="9"/>
    <n v="86269.3"/>
    <n v="1"/>
    <n v="0"/>
    <n v="1"/>
    <n v="77330.350000000006"/>
    <x v="1"/>
    <x v="2"/>
    <n v="4"/>
    <x v="1"/>
    <n v="2"/>
  </r>
  <r>
    <n v="3860"/>
    <s v="BN5694363"/>
    <n v="67.7"/>
    <x v="0"/>
    <n v="1"/>
    <n v="44"/>
    <x v="8"/>
    <n v="199160.26"/>
    <n v="1"/>
    <n v="1"/>
    <n v="0"/>
    <n v="21007.96"/>
    <x v="1"/>
    <x v="2"/>
    <n v="3"/>
    <x v="3"/>
    <n v="3"/>
  </r>
  <r>
    <n v="3861"/>
    <s v="BN5605579"/>
    <n v="72"/>
    <x v="0"/>
    <n v="0"/>
    <n v="36"/>
    <x v="5"/>
    <n v="221434.76"/>
    <n v="1"/>
    <n v="1"/>
    <n v="1"/>
    <n v="9398.4500000000007"/>
    <x v="1"/>
    <x v="3"/>
    <n v="2"/>
    <x v="2"/>
    <n v="3"/>
  </r>
  <r>
    <n v="3862"/>
    <s v="BN5615039"/>
    <n v="78"/>
    <x v="0"/>
    <n v="0"/>
    <n v="39"/>
    <x v="6"/>
    <n v="0"/>
    <n v="2"/>
    <n v="0"/>
    <n v="0"/>
    <n v="182156.81"/>
    <x v="0"/>
    <x v="3"/>
    <n v="2"/>
    <x v="0"/>
    <n v="1"/>
  </r>
  <r>
    <n v="3863"/>
    <s v="BN5726501"/>
    <n v="65.3"/>
    <x v="1"/>
    <n v="0"/>
    <n v="38"/>
    <x v="6"/>
    <n v="0"/>
    <n v="2"/>
    <n v="0"/>
    <n v="0"/>
    <n v="110525.6"/>
    <x v="1"/>
    <x v="2"/>
    <n v="2"/>
    <x v="0"/>
    <n v="1"/>
  </r>
  <r>
    <n v="3864"/>
    <s v="BN5645008"/>
    <n v="67.400000000000006"/>
    <x v="0"/>
    <n v="0"/>
    <n v="30"/>
    <x v="6"/>
    <n v="0"/>
    <n v="1"/>
    <n v="1"/>
    <n v="0"/>
    <n v="51536.99"/>
    <x v="1"/>
    <x v="2"/>
    <n v="1"/>
    <x v="0"/>
    <n v="1"/>
  </r>
  <r>
    <n v="3865"/>
    <s v="BN5808873"/>
    <n v="62"/>
    <x v="2"/>
    <n v="1"/>
    <n v="42"/>
    <x v="8"/>
    <n v="216394.22"/>
    <n v="2"/>
    <n v="1"/>
    <n v="0"/>
    <n v="49722.34"/>
    <x v="1"/>
    <x v="0"/>
    <n v="3"/>
    <x v="3"/>
    <n v="3"/>
  </r>
  <r>
    <n v="3866"/>
    <s v="BN5729348"/>
    <n v="62.3"/>
    <x v="0"/>
    <n v="1"/>
    <n v="42"/>
    <x v="5"/>
    <n v="0"/>
    <n v="2"/>
    <n v="1"/>
    <n v="1"/>
    <n v="66119.070000000007"/>
    <x v="1"/>
    <x v="0"/>
    <n v="3"/>
    <x v="2"/>
    <n v="1"/>
  </r>
  <r>
    <n v="3867"/>
    <s v="BN5656753"/>
    <n v="54.7"/>
    <x v="0"/>
    <n v="0"/>
    <n v="31"/>
    <x v="5"/>
    <n v="208901.72"/>
    <n v="1"/>
    <n v="1"/>
    <n v="1"/>
    <n v="37160.28"/>
    <x v="1"/>
    <x v="1"/>
    <n v="1"/>
    <x v="2"/>
    <n v="3"/>
  </r>
  <r>
    <n v="3868"/>
    <s v="BN5659062"/>
    <n v="53"/>
    <x v="0"/>
    <n v="1"/>
    <n v="41"/>
    <x v="0"/>
    <n v="0"/>
    <n v="2"/>
    <n v="1"/>
    <n v="0"/>
    <n v="197923.05"/>
    <x v="1"/>
    <x v="1"/>
    <n v="3"/>
    <x v="0"/>
    <n v="1"/>
  </r>
  <r>
    <n v="3869"/>
    <s v="BN5585403"/>
    <n v="74.599999999999994"/>
    <x v="0"/>
    <n v="0"/>
    <n v="36"/>
    <x v="4"/>
    <n v="0"/>
    <n v="1"/>
    <n v="0"/>
    <n v="1"/>
    <n v="65166.6"/>
    <x v="1"/>
    <x v="3"/>
    <n v="2"/>
    <x v="3"/>
    <n v="1"/>
  </r>
  <r>
    <n v="3870"/>
    <s v="BN5674842"/>
    <n v="51.2"/>
    <x v="0"/>
    <n v="0"/>
    <n v="33"/>
    <x v="3"/>
    <n v="0"/>
    <n v="2"/>
    <n v="0"/>
    <n v="0"/>
    <n v="49326.07"/>
    <x v="1"/>
    <x v="1"/>
    <n v="1"/>
    <x v="2"/>
    <n v="1"/>
  </r>
  <r>
    <n v="3871"/>
    <s v="BN5746254"/>
    <n v="63"/>
    <x v="0"/>
    <n v="1"/>
    <n v="42"/>
    <x v="2"/>
    <n v="0"/>
    <n v="2"/>
    <n v="1"/>
    <n v="1"/>
    <n v="42495.81"/>
    <x v="1"/>
    <x v="0"/>
    <n v="3"/>
    <x v="1"/>
    <n v="1"/>
  </r>
  <r>
    <n v="3872"/>
    <s v="BN5662004"/>
    <n v="57"/>
    <x v="1"/>
    <n v="1"/>
    <n v="23"/>
    <x v="3"/>
    <n v="232199.64"/>
    <n v="1"/>
    <n v="1"/>
    <n v="1"/>
    <n v="148087.62"/>
    <x v="1"/>
    <x v="1"/>
    <n v="1"/>
    <x v="2"/>
    <n v="3"/>
  </r>
  <r>
    <n v="3873"/>
    <s v="BN5620036"/>
    <n v="60.5"/>
    <x v="0"/>
    <n v="1"/>
    <n v="41"/>
    <x v="5"/>
    <n v="222339.82"/>
    <n v="1"/>
    <n v="0"/>
    <n v="0"/>
    <n v="9641.4"/>
    <x v="1"/>
    <x v="0"/>
    <n v="3"/>
    <x v="2"/>
    <n v="3"/>
  </r>
  <r>
    <n v="3874"/>
    <s v="BN5616153"/>
    <n v="53"/>
    <x v="1"/>
    <n v="1"/>
    <n v="39"/>
    <x v="4"/>
    <n v="0"/>
    <n v="2"/>
    <n v="1"/>
    <n v="1"/>
    <n v="164844.37"/>
    <x v="1"/>
    <x v="1"/>
    <n v="2"/>
    <x v="3"/>
    <n v="1"/>
  </r>
  <r>
    <n v="3875"/>
    <s v="BN5624099"/>
    <n v="81.3"/>
    <x v="2"/>
    <n v="0"/>
    <n v="27"/>
    <x v="8"/>
    <n v="247232.86"/>
    <n v="1"/>
    <n v="0"/>
    <n v="1"/>
    <n v="132959.32999999999"/>
    <x v="1"/>
    <x v="3"/>
    <n v="1"/>
    <x v="3"/>
    <n v="3"/>
  </r>
  <r>
    <n v="3876"/>
    <s v="BN5604949"/>
    <n v="70.400000000000006"/>
    <x v="1"/>
    <n v="0"/>
    <n v="39"/>
    <x v="9"/>
    <n v="311239.15999999997"/>
    <n v="1"/>
    <n v="1"/>
    <n v="1"/>
    <n v="135088.57999999999"/>
    <x v="1"/>
    <x v="2"/>
    <n v="2"/>
    <x v="1"/>
    <n v="4"/>
  </r>
  <r>
    <n v="3877"/>
    <s v="BN5805064"/>
    <n v="56.5"/>
    <x v="2"/>
    <n v="1"/>
    <n v="33"/>
    <x v="0"/>
    <n v="179116.78"/>
    <n v="2"/>
    <n v="1"/>
    <n v="1"/>
    <n v="4441.54"/>
    <x v="1"/>
    <x v="1"/>
    <n v="1"/>
    <x v="0"/>
    <n v="2"/>
  </r>
  <r>
    <n v="3878"/>
    <s v="BN5753760"/>
    <n v="64.5"/>
    <x v="1"/>
    <n v="1"/>
    <n v="47"/>
    <x v="4"/>
    <n v="0"/>
    <n v="1"/>
    <n v="0"/>
    <n v="1"/>
    <n v="174916.85"/>
    <x v="0"/>
    <x v="0"/>
    <n v="4"/>
    <x v="3"/>
    <n v="1"/>
  </r>
  <r>
    <n v="3879"/>
    <s v="BN5653135"/>
    <n v="52.6"/>
    <x v="2"/>
    <n v="0"/>
    <n v="34"/>
    <x v="5"/>
    <n v="263877.84000000003"/>
    <n v="2"/>
    <n v="1"/>
    <n v="1"/>
    <n v="1795.93"/>
    <x v="1"/>
    <x v="1"/>
    <n v="1"/>
    <x v="2"/>
    <n v="4"/>
  </r>
  <r>
    <n v="3880"/>
    <s v="BN5757454"/>
    <n v="77.8"/>
    <x v="0"/>
    <n v="0"/>
    <n v="35"/>
    <x v="9"/>
    <n v="303545.26"/>
    <n v="2"/>
    <n v="0"/>
    <n v="0"/>
    <n v="180249.94"/>
    <x v="0"/>
    <x v="3"/>
    <n v="2"/>
    <x v="1"/>
    <n v="4"/>
  </r>
  <r>
    <n v="3881"/>
    <s v="BN5726858"/>
    <n v="67.7"/>
    <x v="0"/>
    <n v="0"/>
    <n v="74"/>
    <x v="2"/>
    <n v="0"/>
    <n v="2"/>
    <n v="1"/>
    <n v="1"/>
    <n v="153604.44"/>
    <x v="1"/>
    <x v="2"/>
    <n v="4"/>
    <x v="1"/>
    <n v="1"/>
  </r>
  <r>
    <n v="3882"/>
    <s v="BN5794189"/>
    <n v="58.8"/>
    <x v="0"/>
    <n v="0"/>
    <n v="66"/>
    <x v="6"/>
    <n v="0"/>
    <n v="1"/>
    <n v="1"/>
    <n v="1"/>
    <n v="189703.65"/>
    <x v="1"/>
    <x v="0"/>
    <n v="4"/>
    <x v="0"/>
    <n v="1"/>
  </r>
  <r>
    <n v="3883"/>
    <s v="BN5568241"/>
    <n v="48.8"/>
    <x v="0"/>
    <n v="0"/>
    <n v="24"/>
    <x v="5"/>
    <n v="0"/>
    <n v="2"/>
    <n v="1"/>
    <n v="1"/>
    <n v="66393.89"/>
    <x v="1"/>
    <x v="1"/>
    <n v="1"/>
    <x v="2"/>
    <n v="1"/>
  </r>
  <r>
    <n v="3884"/>
    <s v="BN5604268"/>
    <n v="51.9"/>
    <x v="0"/>
    <n v="1"/>
    <n v="41"/>
    <x v="1"/>
    <n v="195400.04"/>
    <n v="1"/>
    <n v="1"/>
    <n v="1"/>
    <n v="30709.03"/>
    <x v="1"/>
    <x v="1"/>
    <n v="3"/>
    <x v="0"/>
    <n v="3"/>
  </r>
  <r>
    <n v="3885"/>
    <s v="BN5735701"/>
    <n v="70.900000000000006"/>
    <x v="0"/>
    <n v="1"/>
    <n v="33"/>
    <x v="5"/>
    <n v="0"/>
    <n v="2"/>
    <n v="1"/>
    <n v="1"/>
    <n v="71009.84"/>
    <x v="1"/>
    <x v="2"/>
    <n v="1"/>
    <x v="2"/>
    <n v="1"/>
  </r>
  <r>
    <n v="3886"/>
    <s v="BN5618168"/>
    <n v="64.2"/>
    <x v="2"/>
    <n v="0"/>
    <n v="58"/>
    <x v="5"/>
    <n v="206489.72"/>
    <n v="2"/>
    <n v="1"/>
    <n v="0"/>
    <n v="143049.72"/>
    <x v="0"/>
    <x v="0"/>
    <n v="4"/>
    <x v="2"/>
    <n v="3"/>
  </r>
  <r>
    <n v="3887"/>
    <s v="BN5720854"/>
    <n v="71"/>
    <x v="2"/>
    <n v="1"/>
    <n v="36"/>
    <x v="2"/>
    <n v="295666.59999999998"/>
    <n v="2"/>
    <n v="0"/>
    <n v="1"/>
    <n v="1561.58"/>
    <x v="1"/>
    <x v="2"/>
    <n v="2"/>
    <x v="1"/>
    <n v="4"/>
  </r>
  <r>
    <n v="3888"/>
    <s v="BN5769023"/>
    <n v="65.3"/>
    <x v="0"/>
    <n v="0"/>
    <n v="48"/>
    <x v="8"/>
    <n v="0"/>
    <n v="2"/>
    <n v="1"/>
    <n v="0"/>
    <n v="49707.85"/>
    <x v="1"/>
    <x v="2"/>
    <n v="4"/>
    <x v="3"/>
    <n v="1"/>
  </r>
  <r>
    <n v="3889"/>
    <s v="BN5576007"/>
    <n v="74.3"/>
    <x v="0"/>
    <n v="1"/>
    <n v="73"/>
    <x v="10"/>
    <n v="0"/>
    <n v="2"/>
    <n v="0"/>
    <n v="1"/>
    <n v="29837.65"/>
    <x v="1"/>
    <x v="3"/>
    <n v="4"/>
    <x v="0"/>
    <n v="1"/>
  </r>
  <r>
    <n v="3890"/>
    <s v="BN5756063"/>
    <n v="41.8"/>
    <x v="0"/>
    <n v="0"/>
    <n v="41"/>
    <x v="0"/>
    <n v="0"/>
    <n v="2"/>
    <n v="0"/>
    <n v="0"/>
    <n v="9041.7099999999991"/>
    <x v="1"/>
    <x v="1"/>
    <n v="3"/>
    <x v="0"/>
    <n v="1"/>
  </r>
  <r>
    <n v="3891"/>
    <s v="BN5719492"/>
    <n v="67"/>
    <x v="2"/>
    <n v="0"/>
    <n v="35"/>
    <x v="9"/>
    <n v="169042.96"/>
    <n v="2"/>
    <n v="0"/>
    <n v="1"/>
    <n v="198017.05"/>
    <x v="1"/>
    <x v="2"/>
    <n v="2"/>
    <x v="1"/>
    <n v="2"/>
  </r>
  <r>
    <n v="3892"/>
    <s v="BN5748767"/>
    <n v="72.3"/>
    <x v="2"/>
    <n v="0"/>
    <n v="30"/>
    <x v="8"/>
    <n v="183876.62"/>
    <n v="1"/>
    <n v="1"/>
    <n v="0"/>
    <n v="143481.85"/>
    <x v="1"/>
    <x v="3"/>
    <n v="1"/>
    <x v="3"/>
    <n v="2"/>
  </r>
  <r>
    <n v="3893"/>
    <s v="BN5612368"/>
    <n v="54.9"/>
    <x v="2"/>
    <n v="1"/>
    <n v="47"/>
    <x v="5"/>
    <n v="248481.86"/>
    <n v="1"/>
    <n v="1"/>
    <n v="1"/>
    <n v="146372.51"/>
    <x v="1"/>
    <x v="1"/>
    <n v="4"/>
    <x v="2"/>
    <n v="3"/>
  </r>
  <r>
    <n v="3894"/>
    <s v="BN5664715"/>
    <n v="54.3"/>
    <x v="0"/>
    <n v="0"/>
    <n v="44"/>
    <x v="8"/>
    <n v="0"/>
    <n v="2"/>
    <n v="0"/>
    <n v="0"/>
    <n v="101905.34"/>
    <x v="1"/>
    <x v="1"/>
    <n v="3"/>
    <x v="3"/>
    <n v="1"/>
  </r>
  <r>
    <n v="3895"/>
    <s v="BN5735600"/>
    <n v="59.5"/>
    <x v="1"/>
    <n v="1"/>
    <n v="39"/>
    <x v="0"/>
    <n v="314169.98"/>
    <n v="1"/>
    <n v="1"/>
    <n v="0"/>
    <n v="134767.13"/>
    <x v="1"/>
    <x v="0"/>
    <n v="2"/>
    <x v="0"/>
    <n v="4"/>
  </r>
  <r>
    <n v="3896"/>
    <s v="BN5664647"/>
    <n v="67.3"/>
    <x v="2"/>
    <n v="0"/>
    <n v="27"/>
    <x v="6"/>
    <n v="216489.64"/>
    <n v="2"/>
    <n v="1"/>
    <n v="1"/>
    <n v="103573.96"/>
    <x v="1"/>
    <x v="2"/>
    <n v="1"/>
    <x v="0"/>
    <n v="3"/>
  </r>
  <r>
    <n v="3897"/>
    <s v="BN5767807"/>
    <n v="74.099999999999994"/>
    <x v="0"/>
    <n v="0"/>
    <n v="23"/>
    <x v="9"/>
    <n v="0"/>
    <n v="2"/>
    <n v="0"/>
    <n v="1"/>
    <n v="139259.54"/>
    <x v="1"/>
    <x v="3"/>
    <n v="1"/>
    <x v="1"/>
    <n v="1"/>
  </r>
  <r>
    <n v="3898"/>
    <s v="BN5666797"/>
    <n v="50.8"/>
    <x v="2"/>
    <n v="0"/>
    <n v="43"/>
    <x v="8"/>
    <n v="164323.4"/>
    <n v="2"/>
    <n v="1"/>
    <n v="0"/>
    <n v="187776.49"/>
    <x v="1"/>
    <x v="1"/>
    <n v="3"/>
    <x v="3"/>
    <n v="2"/>
  </r>
  <r>
    <n v="3899"/>
    <s v="BN5750069"/>
    <n v="66.2"/>
    <x v="2"/>
    <n v="1"/>
    <n v="61"/>
    <x v="0"/>
    <n v="209136.82"/>
    <n v="1"/>
    <n v="1"/>
    <n v="0"/>
    <n v="8059.44"/>
    <x v="0"/>
    <x v="2"/>
    <n v="4"/>
    <x v="0"/>
    <n v="3"/>
  </r>
  <r>
    <n v="3900"/>
    <s v="BN5751033"/>
    <n v="75.2"/>
    <x v="0"/>
    <n v="0"/>
    <n v="38"/>
    <x v="0"/>
    <n v="239824.92"/>
    <n v="1"/>
    <n v="1"/>
    <n v="0"/>
    <n v="124354.92"/>
    <x v="1"/>
    <x v="3"/>
    <n v="2"/>
    <x v="0"/>
    <n v="3"/>
  </r>
  <r>
    <n v="3901"/>
    <s v="BN5575661"/>
    <n v="80.900000000000006"/>
    <x v="0"/>
    <n v="1"/>
    <n v="38"/>
    <x v="9"/>
    <n v="137763.18"/>
    <n v="2"/>
    <n v="0"/>
    <n v="1"/>
    <n v="109135.11"/>
    <x v="1"/>
    <x v="3"/>
    <n v="2"/>
    <x v="1"/>
    <n v="2"/>
  </r>
  <r>
    <n v="3902"/>
    <s v="BN5714523"/>
    <n v="57.5"/>
    <x v="1"/>
    <n v="1"/>
    <n v="32"/>
    <x v="0"/>
    <n v="0"/>
    <n v="2"/>
    <n v="1"/>
    <n v="1"/>
    <n v="82222.86"/>
    <x v="1"/>
    <x v="1"/>
    <n v="1"/>
    <x v="0"/>
    <n v="1"/>
  </r>
  <r>
    <n v="3903"/>
    <s v="BN5720218"/>
    <n v="59.1"/>
    <x v="1"/>
    <n v="0"/>
    <n v="42"/>
    <x v="1"/>
    <n v="172752.58"/>
    <n v="1"/>
    <n v="0"/>
    <n v="1"/>
    <n v="136767.16"/>
    <x v="0"/>
    <x v="0"/>
    <n v="3"/>
    <x v="0"/>
    <n v="2"/>
  </r>
  <r>
    <n v="3904"/>
    <s v="BN5678042"/>
    <n v="64.3"/>
    <x v="1"/>
    <n v="0"/>
    <n v="47"/>
    <x v="9"/>
    <n v="301680.06"/>
    <n v="2"/>
    <n v="1"/>
    <n v="0"/>
    <n v="155516.35"/>
    <x v="1"/>
    <x v="0"/>
    <n v="4"/>
    <x v="1"/>
    <n v="4"/>
  </r>
  <r>
    <n v="3905"/>
    <s v="BN5566546"/>
    <n v="69.8"/>
    <x v="2"/>
    <n v="1"/>
    <n v="57"/>
    <x v="2"/>
    <n v="310118.2"/>
    <n v="2"/>
    <n v="1"/>
    <n v="1"/>
    <n v="144584.29"/>
    <x v="1"/>
    <x v="2"/>
    <n v="4"/>
    <x v="1"/>
    <n v="4"/>
  </r>
  <r>
    <n v="3906"/>
    <s v="BN5680349"/>
    <n v="49.6"/>
    <x v="0"/>
    <n v="0"/>
    <n v="31"/>
    <x v="4"/>
    <n v="0"/>
    <n v="2"/>
    <n v="1"/>
    <n v="0"/>
    <n v="164806.89000000001"/>
    <x v="1"/>
    <x v="1"/>
    <n v="1"/>
    <x v="3"/>
    <n v="1"/>
  </r>
  <r>
    <n v="3907"/>
    <s v="BN5674256"/>
    <n v="59.7"/>
    <x v="0"/>
    <n v="1"/>
    <n v="46"/>
    <x v="2"/>
    <n v="156256.26"/>
    <n v="2"/>
    <n v="0"/>
    <n v="1"/>
    <n v="109153.04"/>
    <x v="1"/>
    <x v="0"/>
    <n v="3"/>
    <x v="1"/>
    <n v="2"/>
  </r>
  <r>
    <n v="3908"/>
    <s v="BN5658803"/>
    <n v="60.3"/>
    <x v="2"/>
    <n v="1"/>
    <n v="48"/>
    <x v="4"/>
    <n v="197799.52"/>
    <n v="2"/>
    <n v="1"/>
    <n v="1"/>
    <n v="86190.34"/>
    <x v="1"/>
    <x v="0"/>
    <n v="4"/>
    <x v="3"/>
    <n v="3"/>
  </r>
  <r>
    <n v="3909"/>
    <s v="BN5598917"/>
    <n v="65.5"/>
    <x v="1"/>
    <n v="1"/>
    <n v="39"/>
    <x v="1"/>
    <n v="0"/>
    <n v="1"/>
    <n v="1"/>
    <n v="1"/>
    <n v="106040.97"/>
    <x v="1"/>
    <x v="2"/>
    <n v="2"/>
    <x v="0"/>
    <n v="1"/>
  </r>
  <r>
    <n v="3910"/>
    <s v="BN5726400"/>
    <n v="43.1"/>
    <x v="0"/>
    <n v="1"/>
    <n v="65"/>
    <x v="5"/>
    <n v="321965.78000000003"/>
    <n v="1"/>
    <n v="1"/>
    <n v="1"/>
    <n v="168008.17"/>
    <x v="1"/>
    <x v="1"/>
    <n v="4"/>
    <x v="2"/>
    <n v="4"/>
  </r>
  <r>
    <n v="3911"/>
    <s v="BN5698629"/>
    <n v="62"/>
    <x v="0"/>
    <n v="0"/>
    <n v="72"/>
    <x v="6"/>
    <n v="175852.48"/>
    <n v="2"/>
    <n v="1"/>
    <n v="0"/>
    <n v="33350.26"/>
    <x v="0"/>
    <x v="0"/>
    <n v="4"/>
    <x v="0"/>
    <n v="2"/>
  </r>
  <r>
    <n v="3912"/>
    <s v="BN5710440"/>
    <n v="78.2"/>
    <x v="0"/>
    <n v="0"/>
    <n v="37"/>
    <x v="4"/>
    <n v="0"/>
    <n v="1"/>
    <n v="1"/>
    <n v="1"/>
    <n v="119565.34"/>
    <x v="1"/>
    <x v="3"/>
    <n v="2"/>
    <x v="3"/>
    <n v="1"/>
  </r>
  <r>
    <n v="3913"/>
    <s v="BN5655503"/>
    <n v="58.1"/>
    <x v="1"/>
    <n v="1"/>
    <n v="48"/>
    <x v="0"/>
    <n v="158770.42000000001"/>
    <n v="2"/>
    <n v="0"/>
    <n v="0"/>
    <n v="188492.82"/>
    <x v="1"/>
    <x v="1"/>
    <n v="4"/>
    <x v="0"/>
    <n v="2"/>
  </r>
  <r>
    <n v="3914"/>
    <s v="BN5732179"/>
    <n v="55.3"/>
    <x v="2"/>
    <n v="1"/>
    <n v="55"/>
    <x v="8"/>
    <n v="255995.66"/>
    <n v="1"/>
    <n v="1"/>
    <n v="0"/>
    <n v="165378.66"/>
    <x v="0"/>
    <x v="1"/>
    <n v="4"/>
    <x v="3"/>
    <n v="4"/>
  </r>
  <r>
    <n v="3915"/>
    <s v="BN5669239"/>
    <n v="65.8"/>
    <x v="0"/>
    <n v="1"/>
    <n v="46"/>
    <x v="0"/>
    <n v="336792.68"/>
    <n v="1"/>
    <n v="1"/>
    <n v="1"/>
    <n v="14178.73"/>
    <x v="1"/>
    <x v="2"/>
    <n v="3"/>
    <x v="0"/>
    <n v="4"/>
  </r>
  <r>
    <n v="3916"/>
    <s v="BN5672159"/>
    <n v="68.599999999999994"/>
    <x v="2"/>
    <n v="1"/>
    <n v="45"/>
    <x v="0"/>
    <n v="269792.06"/>
    <n v="1"/>
    <n v="1"/>
    <n v="1"/>
    <n v="97847.05"/>
    <x v="1"/>
    <x v="2"/>
    <n v="3"/>
    <x v="0"/>
    <n v="4"/>
  </r>
  <r>
    <n v="3917"/>
    <s v="BN5620189"/>
    <n v="53.9"/>
    <x v="1"/>
    <n v="1"/>
    <n v="38"/>
    <x v="5"/>
    <n v="0"/>
    <n v="3"/>
    <n v="1"/>
    <n v="1"/>
    <n v="118959.64"/>
    <x v="1"/>
    <x v="1"/>
    <n v="2"/>
    <x v="2"/>
    <n v="1"/>
  </r>
  <r>
    <n v="3918"/>
    <s v="BN5640171"/>
    <n v="68.5"/>
    <x v="0"/>
    <n v="0"/>
    <n v="52"/>
    <x v="5"/>
    <n v="188477.5"/>
    <n v="2"/>
    <n v="1"/>
    <n v="1"/>
    <n v="50664.07"/>
    <x v="0"/>
    <x v="2"/>
    <n v="4"/>
    <x v="2"/>
    <n v="2"/>
  </r>
  <r>
    <n v="3919"/>
    <s v="BN5740196"/>
    <n v="85"/>
    <x v="0"/>
    <n v="1"/>
    <n v="31"/>
    <x v="1"/>
    <n v="0"/>
    <n v="2"/>
    <n v="0"/>
    <n v="0"/>
    <n v="152996.89000000001"/>
    <x v="1"/>
    <x v="3"/>
    <n v="1"/>
    <x v="0"/>
    <n v="1"/>
  </r>
  <r>
    <n v="3920"/>
    <s v="BN5759630"/>
    <n v="76.3"/>
    <x v="1"/>
    <n v="0"/>
    <n v="41"/>
    <x v="3"/>
    <n v="0"/>
    <n v="2"/>
    <n v="1"/>
    <n v="0"/>
    <n v="19458.75"/>
    <x v="1"/>
    <x v="3"/>
    <n v="3"/>
    <x v="2"/>
    <n v="1"/>
  </r>
  <r>
    <n v="3921"/>
    <s v="BN5620181"/>
    <n v="63.4"/>
    <x v="2"/>
    <n v="1"/>
    <n v="45"/>
    <x v="6"/>
    <n v="425392.64000000001"/>
    <n v="1"/>
    <n v="1"/>
    <n v="0"/>
    <n v="115268.86"/>
    <x v="1"/>
    <x v="0"/>
    <n v="3"/>
    <x v="0"/>
    <n v="4"/>
  </r>
  <r>
    <n v="3922"/>
    <s v="BN5743784"/>
    <n v="56.7"/>
    <x v="0"/>
    <n v="1"/>
    <n v="61"/>
    <x v="6"/>
    <n v="0"/>
    <n v="2"/>
    <n v="1"/>
    <n v="0"/>
    <n v="25843.7"/>
    <x v="0"/>
    <x v="1"/>
    <n v="4"/>
    <x v="0"/>
    <n v="1"/>
  </r>
  <r>
    <n v="3923"/>
    <s v="BN5614404"/>
    <n v="53.9"/>
    <x v="0"/>
    <n v="1"/>
    <n v="41"/>
    <x v="6"/>
    <n v="278307.36"/>
    <n v="2"/>
    <n v="1"/>
    <n v="0"/>
    <n v="147662.32999999999"/>
    <x v="1"/>
    <x v="1"/>
    <n v="3"/>
    <x v="0"/>
    <n v="4"/>
  </r>
  <r>
    <n v="3924"/>
    <s v="BN5594960"/>
    <n v="76.400000000000006"/>
    <x v="0"/>
    <n v="1"/>
    <n v="43"/>
    <x v="3"/>
    <n v="0"/>
    <n v="2"/>
    <n v="0"/>
    <n v="0"/>
    <n v="134878.34"/>
    <x v="1"/>
    <x v="3"/>
    <n v="3"/>
    <x v="2"/>
    <n v="1"/>
  </r>
  <r>
    <n v="3925"/>
    <s v="BN5732247"/>
    <n v="65.3"/>
    <x v="0"/>
    <n v="0"/>
    <n v="42"/>
    <x v="10"/>
    <n v="0"/>
    <n v="2"/>
    <n v="1"/>
    <n v="0"/>
    <n v="35795.85"/>
    <x v="1"/>
    <x v="2"/>
    <n v="3"/>
    <x v="0"/>
    <n v="1"/>
  </r>
  <r>
    <n v="3926"/>
    <s v="BN5701119"/>
    <n v="56.6"/>
    <x v="1"/>
    <n v="1"/>
    <n v="46"/>
    <x v="8"/>
    <n v="0"/>
    <n v="2"/>
    <n v="1"/>
    <n v="0"/>
    <n v="66462.789999999994"/>
    <x v="1"/>
    <x v="1"/>
    <n v="3"/>
    <x v="3"/>
    <n v="1"/>
  </r>
  <r>
    <n v="3927"/>
    <s v="BN5581193"/>
    <n v="71.400000000000006"/>
    <x v="2"/>
    <n v="1"/>
    <n v="31"/>
    <x v="5"/>
    <n v="185774.26"/>
    <n v="1"/>
    <n v="1"/>
    <n v="1"/>
    <n v="69578.490000000005"/>
    <x v="1"/>
    <x v="2"/>
    <n v="1"/>
    <x v="2"/>
    <n v="2"/>
  </r>
  <r>
    <n v="3928"/>
    <s v="BN5651856"/>
    <n v="58"/>
    <x v="1"/>
    <n v="0"/>
    <n v="67"/>
    <x v="1"/>
    <n v="0"/>
    <n v="2"/>
    <n v="0"/>
    <n v="1"/>
    <n v="103182.46"/>
    <x v="1"/>
    <x v="1"/>
    <n v="4"/>
    <x v="0"/>
    <n v="1"/>
  </r>
  <r>
    <n v="3929"/>
    <s v="BN5609458"/>
    <n v="54.8"/>
    <x v="0"/>
    <n v="1"/>
    <n v="31"/>
    <x v="8"/>
    <n v="166885.96"/>
    <n v="1"/>
    <n v="0"/>
    <n v="1"/>
    <n v="177017.39"/>
    <x v="1"/>
    <x v="1"/>
    <n v="1"/>
    <x v="3"/>
    <n v="2"/>
  </r>
  <r>
    <n v="3930"/>
    <s v="BN5658461"/>
    <n v="64.599999999999994"/>
    <x v="2"/>
    <n v="0"/>
    <n v="38"/>
    <x v="5"/>
    <n v="289546.58"/>
    <n v="2"/>
    <n v="1"/>
    <n v="0"/>
    <n v="53217.3"/>
    <x v="1"/>
    <x v="0"/>
    <n v="2"/>
    <x v="2"/>
    <n v="4"/>
  </r>
  <r>
    <n v="3931"/>
    <s v="BN5625921"/>
    <n v="62.2"/>
    <x v="2"/>
    <n v="0"/>
    <n v="54"/>
    <x v="9"/>
    <n v="223947.94"/>
    <n v="1"/>
    <n v="1"/>
    <n v="1"/>
    <n v="162756.29"/>
    <x v="0"/>
    <x v="0"/>
    <n v="4"/>
    <x v="1"/>
    <n v="3"/>
  </r>
  <r>
    <n v="3932"/>
    <s v="BN5774046"/>
    <n v="70.599999999999994"/>
    <x v="0"/>
    <n v="0"/>
    <n v="37"/>
    <x v="2"/>
    <n v="356065.06"/>
    <n v="1"/>
    <n v="0"/>
    <n v="1"/>
    <n v="42181.68"/>
    <x v="1"/>
    <x v="2"/>
    <n v="2"/>
    <x v="1"/>
    <n v="4"/>
  </r>
  <r>
    <n v="3933"/>
    <s v="BN5763711"/>
    <n v="68"/>
    <x v="0"/>
    <n v="1"/>
    <n v="25"/>
    <x v="8"/>
    <n v="280014.38"/>
    <n v="1"/>
    <n v="0"/>
    <n v="1"/>
    <n v="31714.080000000002"/>
    <x v="1"/>
    <x v="2"/>
    <n v="1"/>
    <x v="3"/>
    <n v="4"/>
  </r>
  <r>
    <n v="3934"/>
    <s v="BN5757926"/>
    <n v="69.8"/>
    <x v="0"/>
    <n v="1"/>
    <n v="39"/>
    <x v="8"/>
    <n v="196801.22"/>
    <n v="2"/>
    <n v="0"/>
    <n v="0"/>
    <n v="25017.279999999999"/>
    <x v="1"/>
    <x v="2"/>
    <n v="2"/>
    <x v="3"/>
    <n v="3"/>
  </r>
  <r>
    <n v="3935"/>
    <s v="BN5705678"/>
    <n v="58.1"/>
    <x v="1"/>
    <n v="0"/>
    <n v="48"/>
    <x v="1"/>
    <n v="0"/>
    <n v="2"/>
    <n v="1"/>
    <n v="0"/>
    <n v="104272.04"/>
    <x v="1"/>
    <x v="1"/>
    <n v="4"/>
    <x v="0"/>
    <n v="1"/>
  </r>
  <r>
    <n v="3936"/>
    <s v="BN5648275"/>
    <n v="72.8"/>
    <x v="2"/>
    <n v="1"/>
    <n v="47"/>
    <x v="6"/>
    <n v="217848.66"/>
    <n v="2"/>
    <n v="1"/>
    <n v="0"/>
    <n v="84300.4"/>
    <x v="0"/>
    <x v="3"/>
    <n v="4"/>
    <x v="0"/>
    <n v="3"/>
  </r>
  <r>
    <n v="3937"/>
    <s v="BN5761015"/>
    <n v="70.7"/>
    <x v="1"/>
    <n v="0"/>
    <n v="34"/>
    <x v="4"/>
    <n v="265671.12"/>
    <n v="1"/>
    <n v="0"/>
    <n v="0"/>
    <n v="136877.24"/>
    <x v="1"/>
    <x v="2"/>
    <n v="1"/>
    <x v="3"/>
    <n v="4"/>
  </r>
  <r>
    <n v="3938"/>
    <s v="BN5610078"/>
    <n v="76.099999999999994"/>
    <x v="0"/>
    <n v="0"/>
    <n v="28"/>
    <x v="1"/>
    <n v="0"/>
    <n v="2"/>
    <n v="1"/>
    <n v="1"/>
    <n v="199409.19"/>
    <x v="1"/>
    <x v="3"/>
    <n v="1"/>
    <x v="0"/>
    <n v="1"/>
  </r>
  <r>
    <n v="3939"/>
    <s v="BN5723630"/>
    <n v="48.3"/>
    <x v="2"/>
    <n v="1"/>
    <n v="43"/>
    <x v="1"/>
    <n v="236668.88"/>
    <n v="1"/>
    <n v="0"/>
    <n v="0"/>
    <n v="163147.99"/>
    <x v="0"/>
    <x v="1"/>
    <n v="3"/>
    <x v="0"/>
    <n v="3"/>
  </r>
  <r>
    <n v="3940"/>
    <s v="BN5654524"/>
    <n v="73.599999999999994"/>
    <x v="2"/>
    <n v="0"/>
    <n v="27"/>
    <x v="9"/>
    <n v="163465.76"/>
    <n v="2"/>
    <n v="1"/>
    <n v="0"/>
    <n v="136497.28"/>
    <x v="1"/>
    <x v="3"/>
    <n v="1"/>
    <x v="1"/>
    <n v="2"/>
  </r>
  <r>
    <n v="3941"/>
    <s v="BN5659649"/>
    <n v="71.599999999999994"/>
    <x v="2"/>
    <n v="1"/>
    <n v="68"/>
    <x v="8"/>
    <n v="242823.8"/>
    <n v="1"/>
    <n v="0"/>
    <n v="0"/>
    <n v="10070.4"/>
    <x v="0"/>
    <x v="2"/>
    <n v="4"/>
    <x v="3"/>
    <n v="3"/>
  </r>
  <r>
    <n v="3942"/>
    <s v="BN5603083"/>
    <n v="65.400000000000006"/>
    <x v="0"/>
    <n v="1"/>
    <n v="34"/>
    <x v="9"/>
    <n v="242911.3"/>
    <n v="1"/>
    <n v="1"/>
    <n v="0"/>
    <n v="190068.53"/>
    <x v="0"/>
    <x v="2"/>
    <n v="1"/>
    <x v="1"/>
    <n v="3"/>
  </r>
  <r>
    <n v="3943"/>
    <s v="BN5786080"/>
    <n v="64.900000000000006"/>
    <x v="1"/>
    <n v="1"/>
    <n v="22"/>
    <x v="8"/>
    <n v="0"/>
    <n v="2"/>
    <n v="1"/>
    <n v="1"/>
    <n v="58309.54"/>
    <x v="1"/>
    <x v="0"/>
    <n v="1"/>
    <x v="3"/>
    <n v="1"/>
  </r>
  <r>
    <n v="3944"/>
    <s v="BN5671828"/>
    <n v="64.900000000000006"/>
    <x v="0"/>
    <n v="1"/>
    <n v="48"/>
    <x v="8"/>
    <n v="0"/>
    <n v="2"/>
    <n v="1"/>
    <n v="1"/>
    <n v="76946.600000000006"/>
    <x v="1"/>
    <x v="0"/>
    <n v="4"/>
    <x v="3"/>
    <n v="1"/>
  </r>
  <r>
    <n v="3945"/>
    <s v="BN5794705"/>
    <n v="61.2"/>
    <x v="0"/>
    <n v="0"/>
    <n v="33"/>
    <x v="2"/>
    <n v="235979.51999999999"/>
    <n v="1"/>
    <n v="1"/>
    <n v="1"/>
    <n v="54129.86"/>
    <x v="1"/>
    <x v="0"/>
    <n v="1"/>
    <x v="1"/>
    <n v="3"/>
  </r>
  <r>
    <n v="3946"/>
    <s v="BN5652702"/>
    <n v="65.7"/>
    <x v="1"/>
    <n v="1"/>
    <n v="42"/>
    <x v="7"/>
    <n v="0"/>
    <n v="2"/>
    <n v="1"/>
    <n v="1"/>
    <n v="52990.7"/>
    <x v="1"/>
    <x v="2"/>
    <n v="3"/>
    <x v="1"/>
    <n v="1"/>
  </r>
  <r>
    <n v="3947"/>
    <s v="BN5739081"/>
    <n v="51.1"/>
    <x v="0"/>
    <n v="0"/>
    <n v="33"/>
    <x v="8"/>
    <n v="274822.58"/>
    <n v="1"/>
    <n v="0"/>
    <n v="1"/>
    <n v="161854.98000000001"/>
    <x v="1"/>
    <x v="1"/>
    <n v="1"/>
    <x v="3"/>
    <n v="4"/>
  </r>
  <r>
    <n v="3948"/>
    <s v="BN5719863"/>
    <n v="68.2"/>
    <x v="0"/>
    <n v="1"/>
    <n v="63"/>
    <x v="7"/>
    <n v="147376.4"/>
    <n v="1"/>
    <n v="1"/>
    <n v="1"/>
    <n v="172141.33"/>
    <x v="1"/>
    <x v="2"/>
    <n v="4"/>
    <x v="1"/>
    <n v="2"/>
  </r>
  <r>
    <n v="3949"/>
    <s v="BN5743731"/>
    <n v="74.8"/>
    <x v="1"/>
    <n v="1"/>
    <n v="60"/>
    <x v="9"/>
    <n v="244661.4"/>
    <n v="2"/>
    <n v="0"/>
    <n v="1"/>
    <n v="124429.19"/>
    <x v="1"/>
    <x v="3"/>
    <n v="4"/>
    <x v="1"/>
    <n v="3"/>
  </r>
  <r>
    <n v="3950"/>
    <s v="BN5717850"/>
    <n v="55.4"/>
    <x v="2"/>
    <n v="1"/>
    <n v="45"/>
    <x v="8"/>
    <n v="199813.78"/>
    <n v="1"/>
    <n v="0"/>
    <n v="0"/>
    <n v="24983.39"/>
    <x v="1"/>
    <x v="1"/>
    <n v="3"/>
    <x v="3"/>
    <n v="3"/>
  </r>
  <r>
    <n v="3951"/>
    <s v="BN5602754"/>
    <n v="79.400000000000006"/>
    <x v="1"/>
    <n v="0"/>
    <n v="30"/>
    <x v="8"/>
    <n v="0"/>
    <n v="2"/>
    <n v="0"/>
    <n v="1"/>
    <n v="86699.98"/>
    <x v="1"/>
    <x v="3"/>
    <n v="1"/>
    <x v="3"/>
    <n v="1"/>
  </r>
  <r>
    <n v="3952"/>
    <s v="BN5619885"/>
    <n v="80.7"/>
    <x v="0"/>
    <n v="0"/>
    <n v="49"/>
    <x v="9"/>
    <n v="335329.65999999997"/>
    <n v="1"/>
    <n v="0"/>
    <n v="0"/>
    <n v="125440.11"/>
    <x v="0"/>
    <x v="3"/>
    <n v="4"/>
    <x v="1"/>
    <n v="4"/>
  </r>
  <r>
    <n v="3953"/>
    <s v="BN5796027"/>
    <n v="59.4"/>
    <x v="0"/>
    <n v="0"/>
    <n v="36"/>
    <x v="3"/>
    <n v="283051.09999999998"/>
    <n v="1"/>
    <n v="0"/>
    <n v="0"/>
    <n v="9443.15"/>
    <x v="1"/>
    <x v="0"/>
    <n v="2"/>
    <x v="2"/>
    <n v="4"/>
  </r>
  <r>
    <n v="3954"/>
    <s v="BN5633459"/>
    <n v="65.2"/>
    <x v="1"/>
    <n v="0"/>
    <n v="35"/>
    <x v="6"/>
    <n v="249665.02"/>
    <n v="1"/>
    <n v="1"/>
    <n v="0"/>
    <n v="195877.06"/>
    <x v="1"/>
    <x v="0"/>
    <n v="2"/>
    <x v="0"/>
    <n v="3"/>
  </r>
  <r>
    <n v="3955"/>
    <s v="BN5758668"/>
    <n v="72.900000000000006"/>
    <x v="0"/>
    <n v="0"/>
    <n v="36"/>
    <x v="9"/>
    <n v="264243.42"/>
    <n v="1"/>
    <n v="0"/>
    <n v="1"/>
    <n v="105409.31"/>
    <x v="1"/>
    <x v="3"/>
    <n v="2"/>
    <x v="1"/>
    <n v="4"/>
  </r>
  <r>
    <n v="3956"/>
    <s v="BN5695081"/>
    <n v="62.5"/>
    <x v="0"/>
    <n v="1"/>
    <n v="41"/>
    <x v="0"/>
    <n v="0"/>
    <n v="2"/>
    <n v="1"/>
    <n v="0"/>
    <n v="100403.05"/>
    <x v="1"/>
    <x v="0"/>
    <n v="3"/>
    <x v="0"/>
    <n v="1"/>
  </r>
  <r>
    <n v="3957"/>
    <s v="BN5754255"/>
    <n v="59.7"/>
    <x v="2"/>
    <n v="0"/>
    <n v="62"/>
    <x v="10"/>
    <n v="157079.67999999999"/>
    <n v="1"/>
    <n v="0"/>
    <n v="1"/>
    <n v="48502.879999999997"/>
    <x v="1"/>
    <x v="0"/>
    <n v="4"/>
    <x v="0"/>
    <n v="2"/>
  </r>
  <r>
    <n v="3958"/>
    <s v="BN5756523"/>
    <n v="65.7"/>
    <x v="2"/>
    <n v="0"/>
    <n v="40"/>
    <x v="8"/>
    <n v="247540.92"/>
    <n v="1"/>
    <n v="0"/>
    <n v="0"/>
    <n v="47019.66"/>
    <x v="0"/>
    <x v="2"/>
    <n v="3"/>
    <x v="3"/>
    <n v="3"/>
  </r>
  <r>
    <n v="3959"/>
    <s v="BN5640830"/>
    <n v="63.3"/>
    <x v="0"/>
    <n v="1"/>
    <n v="45"/>
    <x v="8"/>
    <n v="0"/>
    <n v="2"/>
    <n v="1"/>
    <n v="1"/>
    <n v="48249.88"/>
    <x v="1"/>
    <x v="0"/>
    <n v="3"/>
    <x v="3"/>
    <n v="1"/>
  </r>
  <r>
    <n v="3960"/>
    <s v="BN5663077"/>
    <n v="66.3"/>
    <x v="2"/>
    <n v="1"/>
    <n v="51"/>
    <x v="3"/>
    <n v="232301.3"/>
    <n v="3"/>
    <n v="1"/>
    <n v="1"/>
    <n v="84358.71"/>
    <x v="0"/>
    <x v="2"/>
    <n v="4"/>
    <x v="2"/>
    <n v="3"/>
  </r>
  <r>
    <n v="3961"/>
    <s v="BN5616724"/>
    <n v="53.5"/>
    <x v="0"/>
    <n v="1"/>
    <n v="49"/>
    <x v="10"/>
    <n v="321458.2"/>
    <n v="1"/>
    <n v="0"/>
    <n v="1"/>
    <n v="145986.35"/>
    <x v="1"/>
    <x v="1"/>
    <n v="4"/>
    <x v="0"/>
    <n v="4"/>
  </r>
  <r>
    <n v="3962"/>
    <s v="BN5610694"/>
    <n v="70.2"/>
    <x v="0"/>
    <n v="0"/>
    <n v="31"/>
    <x v="7"/>
    <n v="176757.2"/>
    <n v="1"/>
    <n v="1"/>
    <n v="0"/>
    <n v="88550.28"/>
    <x v="1"/>
    <x v="2"/>
    <n v="1"/>
    <x v="1"/>
    <n v="2"/>
  </r>
  <r>
    <n v="3963"/>
    <s v="BN5600824"/>
    <n v="71.2"/>
    <x v="0"/>
    <n v="1"/>
    <n v="35"/>
    <x v="0"/>
    <n v="365776.16"/>
    <n v="1"/>
    <n v="1"/>
    <n v="0"/>
    <n v="3061"/>
    <x v="1"/>
    <x v="2"/>
    <n v="2"/>
    <x v="0"/>
    <n v="4"/>
  </r>
  <r>
    <n v="3964"/>
    <s v="BN5629516"/>
    <n v="60.7"/>
    <x v="0"/>
    <n v="1"/>
    <n v="33"/>
    <x v="2"/>
    <n v="0"/>
    <n v="2"/>
    <n v="1"/>
    <n v="1"/>
    <n v="43196.5"/>
    <x v="1"/>
    <x v="0"/>
    <n v="1"/>
    <x v="1"/>
    <n v="1"/>
  </r>
  <r>
    <n v="3965"/>
    <s v="BN5714894"/>
    <n v="47.6"/>
    <x v="0"/>
    <n v="1"/>
    <n v="39"/>
    <x v="4"/>
    <n v="0"/>
    <n v="1"/>
    <n v="1"/>
    <n v="1"/>
    <n v="55775.839999999997"/>
    <x v="0"/>
    <x v="1"/>
    <n v="2"/>
    <x v="3"/>
    <n v="1"/>
  </r>
  <r>
    <n v="3966"/>
    <s v="BN5775805"/>
    <n v="74.8"/>
    <x v="1"/>
    <n v="0"/>
    <n v="25"/>
    <x v="2"/>
    <n v="171200.16"/>
    <n v="1"/>
    <n v="0"/>
    <n v="0"/>
    <n v="134077.71"/>
    <x v="1"/>
    <x v="3"/>
    <n v="1"/>
    <x v="1"/>
    <n v="2"/>
  </r>
  <r>
    <n v="3967"/>
    <s v="BN5782691"/>
    <n v="81.5"/>
    <x v="0"/>
    <n v="1"/>
    <n v="37"/>
    <x v="4"/>
    <n v="0"/>
    <n v="2"/>
    <n v="0"/>
    <n v="1"/>
    <n v="198490.33"/>
    <x v="1"/>
    <x v="3"/>
    <n v="2"/>
    <x v="3"/>
    <n v="1"/>
  </r>
  <r>
    <n v="3968"/>
    <s v="BN5786556"/>
    <n v="60.2"/>
    <x v="0"/>
    <n v="1"/>
    <n v="34"/>
    <x v="7"/>
    <n v="0"/>
    <n v="2"/>
    <n v="1"/>
    <n v="1"/>
    <n v="116052.92"/>
    <x v="1"/>
    <x v="0"/>
    <n v="1"/>
    <x v="1"/>
    <n v="1"/>
  </r>
  <r>
    <n v="3969"/>
    <s v="BN5595570"/>
    <n v="64.900000000000006"/>
    <x v="2"/>
    <n v="1"/>
    <n v="42"/>
    <x v="4"/>
    <n v="190002.66"/>
    <n v="1"/>
    <n v="0"/>
    <n v="1"/>
    <n v="123202.99"/>
    <x v="1"/>
    <x v="0"/>
    <n v="3"/>
    <x v="3"/>
    <n v="2"/>
  </r>
  <r>
    <n v="3970"/>
    <s v="BN5743586"/>
    <n v="55.1"/>
    <x v="1"/>
    <n v="1"/>
    <n v="29"/>
    <x v="0"/>
    <n v="227746.44"/>
    <n v="1"/>
    <n v="1"/>
    <n v="1"/>
    <n v="85129.77"/>
    <x v="0"/>
    <x v="1"/>
    <n v="1"/>
    <x v="0"/>
    <n v="3"/>
  </r>
  <r>
    <n v="3971"/>
    <s v="BN5634223"/>
    <n v="50.9"/>
    <x v="0"/>
    <n v="1"/>
    <n v="32"/>
    <x v="5"/>
    <n v="0"/>
    <n v="2"/>
    <n v="1"/>
    <n v="0"/>
    <n v="180598.86"/>
    <x v="1"/>
    <x v="1"/>
    <n v="1"/>
    <x v="2"/>
    <n v="1"/>
  </r>
  <r>
    <n v="3972"/>
    <s v="BN5790722"/>
    <n v="68.5"/>
    <x v="1"/>
    <n v="1"/>
    <n v="42"/>
    <x v="3"/>
    <n v="149793.84"/>
    <n v="1"/>
    <n v="1"/>
    <n v="0"/>
    <n v="198694.2"/>
    <x v="1"/>
    <x v="2"/>
    <n v="3"/>
    <x v="2"/>
    <n v="2"/>
  </r>
  <r>
    <n v="3973"/>
    <s v="BN5668608"/>
    <n v="53.6"/>
    <x v="0"/>
    <n v="0"/>
    <n v="24"/>
    <x v="8"/>
    <n v="178985.24"/>
    <n v="1"/>
    <n v="0"/>
    <n v="0"/>
    <n v="42934.43"/>
    <x v="1"/>
    <x v="1"/>
    <n v="1"/>
    <x v="3"/>
    <n v="2"/>
  </r>
  <r>
    <n v="3974"/>
    <s v="BN5669194"/>
    <n v="71.099999999999994"/>
    <x v="1"/>
    <n v="1"/>
    <n v="40"/>
    <x v="6"/>
    <n v="257437.56"/>
    <n v="1"/>
    <n v="0"/>
    <n v="0"/>
    <n v="114793.45"/>
    <x v="1"/>
    <x v="2"/>
    <n v="3"/>
    <x v="0"/>
    <n v="4"/>
  </r>
  <r>
    <n v="3975"/>
    <s v="BN5620944"/>
    <n v="76.099999999999994"/>
    <x v="1"/>
    <n v="1"/>
    <n v="29"/>
    <x v="2"/>
    <n v="0"/>
    <n v="2"/>
    <n v="1"/>
    <n v="0"/>
    <n v="63297.7"/>
    <x v="1"/>
    <x v="3"/>
    <n v="1"/>
    <x v="1"/>
    <n v="1"/>
  </r>
  <r>
    <n v="3976"/>
    <s v="BN5719984"/>
    <n v="53.5"/>
    <x v="0"/>
    <n v="0"/>
    <n v="51"/>
    <x v="6"/>
    <n v="0"/>
    <n v="1"/>
    <n v="0"/>
    <n v="0"/>
    <n v="61820.41"/>
    <x v="0"/>
    <x v="1"/>
    <n v="4"/>
    <x v="0"/>
    <n v="1"/>
  </r>
  <r>
    <n v="3977"/>
    <s v="BN5792093"/>
    <n v="56.6"/>
    <x v="2"/>
    <n v="1"/>
    <n v="24"/>
    <x v="3"/>
    <n v="289909.5"/>
    <n v="2"/>
    <n v="1"/>
    <n v="0"/>
    <n v="102246"/>
    <x v="1"/>
    <x v="1"/>
    <n v="1"/>
    <x v="2"/>
    <n v="4"/>
  </r>
  <r>
    <n v="3978"/>
    <s v="BN5813807"/>
    <n v="62"/>
    <x v="1"/>
    <n v="1"/>
    <n v="23"/>
    <x v="9"/>
    <n v="0"/>
    <n v="2"/>
    <n v="0"/>
    <n v="0"/>
    <n v="154882.79"/>
    <x v="1"/>
    <x v="0"/>
    <n v="1"/>
    <x v="1"/>
    <n v="1"/>
  </r>
  <r>
    <n v="3979"/>
    <s v="BN5669403"/>
    <n v="83.7"/>
    <x v="2"/>
    <n v="1"/>
    <n v="39"/>
    <x v="5"/>
    <n v="188003.22"/>
    <n v="2"/>
    <n v="1"/>
    <n v="0"/>
    <n v="140723.04999999999"/>
    <x v="1"/>
    <x v="3"/>
    <n v="2"/>
    <x v="2"/>
    <n v="2"/>
  </r>
  <r>
    <n v="3980"/>
    <s v="BN5782943"/>
    <n v="68.5"/>
    <x v="0"/>
    <n v="0"/>
    <n v="42"/>
    <x v="3"/>
    <n v="0"/>
    <n v="1"/>
    <n v="1"/>
    <n v="0"/>
    <n v="72852.740000000005"/>
    <x v="0"/>
    <x v="2"/>
    <n v="3"/>
    <x v="2"/>
    <n v="1"/>
  </r>
  <r>
    <n v="3981"/>
    <s v="BN5695705"/>
    <n v="67.3"/>
    <x v="0"/>
    <n v="1"/>
    <n v="67"/>
    <x v="10"/>
    <n v="0"/>
    <n v="1"/>
    <n v="1"/>
    <n v="1"/>
    <n v="85733.33"/>
    <x v="1"/>
    <x v="2"/>
    <n v="4"/>
    <x v="0"/>
    <n v="1"/>
  </r>
  <r>
    <n v="3982"/>
    <s v="BN5575589"/>
    <n v="63.8"/>
    <x v="0"/>
    <n v="1"/>
    <n v="26"/>
    <x v="1"/>
    <n v="0"/>
    <n v="2"/>
    <n v="0"/>
    <n v="1"/>
    <n v="162597.15"/>
    <x v="1"/>
    <x v="0"/>
    <n v="1"/>
    <x v="0"/>
    <n v="1"/>
  </r>
  <r>
    <n v="3983"/>
    <s v="BN5627578"/>
    <n v="61.4"/>
    <x v="0"/>
    <n v="1"/>
    <n v="48"/>
    <x v="4"/>
    <n v="0"/>
    <n v="1"/>
    <n v="1"/>
    <n v="0"/>
    <n v="74379.570000000007"/>
    <x v="0"/>
    <x v="0"/>
    <n v="4"/>
    <x v="3"/>
    <n v="1"/>
  </r>
  <r>
    <n v="3984"/>
    <s v="BN5814005"/>
    <n v="62.6"/>
    <x v="0"/>
    <n v="0"/>
    <n v="46"/>
    <x v="0"/>
    <n v="0"/>
    <n v="1"/>
    <n v="0"/>
    <n v="1"/>
    <n v="173117.22"/>
    <x v="0"/>
    <x v="0"/>
    <n v="3"/>
    <x v="0"/>
    <n v="1"/>
  </r>
  <r>
    <n v="3985"/>
    <s v="BN5695138"/>
    <n v="83.4"/>
    <x v="1"/>
    <n v="1"/>
    <n v="40"/>
    <x v="2"/>
    <n v="0"/>
    <n v="2"/>
    <n v="1"/>
    <n v="1"/>
    <n v="66485.259999999995"/>
    <x v="1"/>
    <x v="3"/>
    <n v="3"/>
    <x v="1"/>
    <n v="1"/>
  </r>
  <r>
    <n v="3986"/>
    <s v="BN5615004"/>
    <n v="69.099999999999994"/>
    <x v="0"/>
    <n v="1"/>
    <n v="26"/>
    <x v="5"/>
    <n v="0"/>
    <n v="2"/>
    <n v="1"/>
    <n v="1"/>
    <n v="92811.199999999997"/>
    <x v="1"/>
    <x v="2"/>
    <n v="1"/>
    <x v="2"/>
    <n v="1"/>
  </r>
  <r>
    <n v="3987"/>
    <s v="BN5794258"/>
    <n v="70.599999999999994"/>
    <x v="1"/>
    <n v="1"/>
    <n v="40"/>
    <x v="2"/>
    <n v="0"/>
    <n v="2"/>
    <n v="0"/>
    <n v="1"/>
    <n v="46635.11"/>
    <x v="1"/>
    <x v="2"/>
    <n v="3"/>
    <x v="1"/>
    <n v="1"/>
  </r>
  <r>
    <n v="3988"/>
    <s v="BN5726397"/>
    <n v="63.3"/>
    <x v="0"/>
    <n v="1"/>
    <n v="39"/>
    <x v="3"/>
    <n v="283092.7"/>
    <n v="1"/>
    <n v="1"/>
    <n v="1"/>
    <n v="124830.11"/>
    <x v="1"/>
    <x v="0"/>
    <n v="2"/>
    <x v="2"/>
    <n v="4"/>
  </r>
  <r>
    <n v="3989"/>
    <s v="BN5650355"/>
    <n v="64.400000000000006"/>
    <x v="2"/>
    <n v="0"/>
    <n v="34"/>
    <x v="2"/>
    <n v="283057.76"/>
    <n v="1"/>
    <n v="1"/>
    <n v="1"/>
    <n v="167087.34"/>
    <x v="0"/>
    <x v="0"/>
    <n v="1"/>
    <x v="1"/>
    <n v="4"/>
  </r>
  <r>
    <n v="3990"/>
    <s v="BN5714169"/>
    <n v="66.599999999999994"/>
    <x v="0"/>
    <n v="1"/>
    <n v="32"/>
    <x v="3"/>
    <n v="219610.6"/>
    <n v="1"/>
    <n v="0"/>
    <n v="1"/>
    <n v="163625.56"/>
    <x v="1"/>
    <x v="2"/>
    <n v="1"/>
    <x v="2"/>
    <n v="3"/>
  </r>
  <r>
    <n v="3991"/>
    <s v="BN5778665"/>
    <n v="70.8"/>
    <x v="0"/>
    <n v="1"/>
    <n v="34"/>
    <x v="7"/>
    <n v="173228.12"/>
    <n v="2"/>
    <n v="1"/>
    <n v="1"/>
    <n v="172129.26"/>
    <x v="1"/>
    <x v="2"/>
    <n v="1"/>
    <x v="1"/>
    <n v="2"/>
  </r>
  <r>
    <n v="3992"/>
    <s v="BN5601572"/>
    <n v="49.6"/>
    <x v="2"/>
    <n v="0"/>
    <n v="61"/>
    <x v="3"/>
    <n v="183360.2"/>
    <n v="2"/>
    <n v="1"/>
    <n v="0"/>
    <n v="163141.18"/>
    <x v="0"/>
    <x v="1"/>
    <n v="4"/>
    <x v="2"/>
    <n v="2"/>
  </r>
  <r>
    <n v="3993"/>
    <s v="BN5602724"/>
    <n v="73"/>
    <x v="2"/>
    <n v="1"/>
    <n v="40"/>
    <x v="10"/>
    <n v="77696.38"/>
    <n v="2"/>
    <n v="0"/>
    <n v="0"/>
    <n v="94003.11"/>
    <x v="1"/>
    <x v="3"/>
    <n v="3"/>
    <x v="0"/>
    <n v="2"/>
  </r>
  <r>
    <n v="3994"/>
    <s v="BN5779327"/>
    <n v="69.599999999999994"/>
    <x v="1"/>
    <n v="1"/>
    <n v="42"/>
    <x v="6"/>
    <n v="307278.21999999997"/>
    <n v="1"/>
    <n v="1"/>
    <n v="1"/>
    <n v="138351.67999999999"/>
    <x v="1"/>
    <x v="2"/>
    <n v="3"/>
    <x v="0"/>
    <n v="4"/>
  </r>
  <r>
    <n v="3995"/>
    <s v="BN5763010"/>
    <n v="80.900000000000006"/>
    <x v="1"/>
    <n v="1"/>
    <n v="82"/>
    <x v="2"/>
    <n v="0"/>
    <n v="2"/>
    <n v="0"/>
    <n v="1"/>
    <n v="34164.050000000003"/>
    <x v="1"/>
    <x v="3"/>
    <n v="4"/>
    <x v="1"/>
    <n v="1"/>
  </r>
  <r>
    <n v="3996"/>
    <s v="BN5633579"/>
    <n v="70.099999999999994"/>
    <x v="1"/>
    <n v="0"/>
    <n v="35"/>
    <x v="3"/>
    <n v="247740.14"/>
    <n v="1"/>
    <n v="1"/>
    <n v="0"/>
    <n v="97794.71"/>
    <x v="1"/>
    <x v="2"/>
    <n v="2"/>
    <x v="2"/>
    <n v="3"/>
  </r>
  <r>
    <n v="3997"/>
    <s v="BN5718702"/>
    <n v="60.4"/>
    <x v="0"/>
    <n v="1"/>
    <n v="32"/>
    <x v="8"/>
    <n v="0"/>
    <n v="2"/>
    <n v="1"/>
    <n v="0"/>
    <n v="75786.55"/>
    <x v="1"/>
    <x v="0"/>
    <n v="1"/>
    <x v="3"/>
    <n v="1"/>
  </r>
  <r>
    <n v="3998"/>
    <s v="BN5690533"/>
    <n v="66.5"/>
    <x v="0"/>
    <n v="1"/>
    <n v="41"/>
    <x v="7"/>
    <n v="92647.14"/>
    <n v="1"/>
    <n v="1"/>
    <n v="0"/>
    <n v="136812.01999999999"/>
    <x v="1"/>
    <x v="2"/>
    <n v="3"/>
    <x v="1"/>
    <n v="2"/>
  </r>
  <r>
    <n v="3999"/>
    <s v="BN5736984"/>
    <n v="63.9"/>
    <x v="0"/>
    <n v="0"/>
    <n v="62"/>
    <x v="8"/>
    <n v="324079.56"/>
    <n v="1"/>
    <n v="1"/>
    <n v="1"/>
    <n v="84361.72"/>
    <x v="0"/>
    <x v="0"/>
    <n v="4"/>
    <x v="3"/>
    <n v="4"/>
  </r>
  <r>
    <n v="4000"/>
    <s v="BN5664975"/>
    <n v="69.599999999999994"/>
    <x v="0"/>
    <n v="1"/>
    <n v="21"/>
    <x v="1"/>
    <n v="221857.02"/>
    <n v="1"/>
    <n v="1"/>
    <n v="1"/>
    <n v="2766.63"/>
    <x v="1"/>
    <x v="2"/>
    <n v="1"/>
    <x v="0"/>
    <n v="3"/>
  </r>
  <r>
    <n v="4001"/>
    <s v="BN5600605"/>
    <n v="52"/>
    <x v="0"/>
    <n v="1"/>
    <n v="40"/>
    <x v="8"/>
    <n v="0"/>
    <n v="2"/>
    <n v="1"/>
    <n v="0"/>
    <n v="163185.76"/>
    <x v="1"/>
    <x v="1"/>
    <n v="3"/>
    <x v="3"/>
    <n v="1"/>
  </r>
  <r>
    <n v="4002"/>
    <s v="BN5791977"/>
    <n v="54.5"/>
    <x v="2"/>
    <n v="1"/>
    <n v="55"/>
    <x v="8"/>
    <n v="228843.1"/>
    <n v="1"/>
    <n v="1"/>
    <n v="0"/>
    <n v="180598.28"/>
    <x v="0"/>
    <x v="1"/>
    <n v="4"/>
    <x v="3"/>
    <n v="3"/>
  </r>
  <r>
    <n v="4003"/>
    <s v="BN5811399"/>
    <n v="63.4"/>
    <x v="2"/>
    <n v="0"/>
    <n v="31"/>
    <x v="2"/>
    <n v="260072.42"/>
    <n v="2"/>
    <n v="0"/>
    <n v="1"/>
    <n v="69849.55"/>
    <x v="1"/>
    <x v="0"/>
    <n v="1"/>
    <x v="1"/>
    <n v="4"/>
  </r>
  <r>
    <n v="4004"/>
    <s v="BN5626054"/>
    <n v="75"/>
    <x v="0"/>
    <n v="0"/>
    <n v="28"/>
    <x v="1"/>
    <n v="303020.34000000003"/>
    <n v="2"/>
    <n v="1"/>
    <n v="1"/>
    <n v="19921.72"/>
    <x v="1"/>
    <x v="3"/>
    <n v="1"/>
    <x v="0"/>
    <n v="4"/>
  </r>
  <r>
    <n v="4005"/>
    <s v="BN5738459"/>
    <n v="53"/>
    <x v="1"/>
    <n v="0"/>
    <n v="43"/>
    <x v="4"/>
    <n v="0"/>
    <n v="2"/>
    <n v="0"/>
    <n v="1"/>
    <n v="147606.71"/>
    <x v="1"/>
    <x v="1"/>
    <n v="3"/>
    <x v="3"/>
    <n v="1"/>
  </r>
  <r>
    <n v="4006"/>
    <s v="BN5676965"/>
    <n v="58.9"/>
    <x v="0"/>
    <n v="0"/>
    <n v="61"/>
    <x v="0"/>
    <n v="0"/>
    <n v="2"/>
    <n v="1"/>
    <n v="1"/>
    <n v="126160.24"/>
    <x v="0"/>
    <x v="0"/>
    <n v="4"/>
    <x v="0"/>
    <n v="1"/>
  </r>
  <r>
    <n v="4007"/>
    <s v="BN5656367"/>
    <n v="65.400000000000006"/>
    <x v="0"/>
    <n v="1"/>
    <n v="39"/>
    <x v="5"/>
    <n v="167137.1"/>
    <n v="1"/>
    <n v="1"/>
    <n v="0"/>
    <n v="47046.720000000001"/>
    <x v="1"/>
    <x v="2"/>
    <n v="2"/>
    <x v="2"/>
    <n v="2"/>
  </r>
  <r>
    <n v="4008"/>
    <s v="BN5645409"/>
    <n v="64.8"/>
    <x v="0"/>
    <n v="0"/>
    <n v="45"/>
    <x v="3"/>
    <n v="279944.36"/>
    <n v="1"/>
    <n v="1"/>
    <n v="0"/>
    <n v="143668.57999999999"/>
    <x v="1"/>
    <x v="0"/>
    <n v="3"/>
    <x v="2"/>
    <n v="4"/>
  </r>
  <r>
    <n v="4009"/>
    <s v="BN5612418"/>
    <n v="83.5"/>
    <x v="1"/>
    <n v="1"/>
    <n v="47"/>
    <x v="6"/>
    <n v="200424.26"/>
    <n v="1"/>
    <n v="1"/>
    <n v="0"/>
    <n v="152577.62"/>
    <x v="1"/>
    <x v="3"/>
    <n v="4"/>
    <x v="0"/>
    <n v="3"/>
  </r>
  <r>
    <n v="4010"/>
    <s v="BN5708426"/>
    <n v="44.6"/>
    <x v="0"/>
    <n v="0"/>
    <n v="41"/>
    <x v="1"/>
    <n v="180434.14"/>
    <n v="1"/>
    <n v="1"/>
    <n v="0"/>
    <n v="191350.48"/>
    <x v="1"/>
    <x v="1"/>
    <n v="3"/>
    <x v="0"/>
    <n v="2"/>
  </r>
  <r>
    <n v="4011"/>
    <s v="BN5685567"/>
    <n v="51.4"/>
    <x v="1"/>
    <n v="1"/>
    <n v="68"/>
    <x v="9"/>
    <n v="0"/>
    <n v="2"/>
    <n v="1"/>
    <n v="1"/>
    <n v="14234.31"/>
    <x v="1"/>
    <x v="1"/>
    <n v="4"/>
    <x v="1"/>
    <n v="1"/>
  </r>
  <r>
    <n v="4012"/>
    <s v="BN5732220"/>
    <n v="69.400000000000006"/>
    <x v="2"/>
    <n v="1"/>
    <n v="35"/>
    <x v="4"/>
    <n v="248134.64"/>
    <n v="1"/>
    <n v="1"/>
    <n v="1"/>
    <n v="77906.87"/>
    <x v="1"/>
    <x v="2"/>
    <n v="2"/>
    <x v="3"/>
    <n v="3"/>
  </r>
  <r>
    <n v="4013"/>
    <s v="BN5726727"/>
    <n v="55.4"/>
    <x v="1"/>
    <n v="1"/>
    <n v="48"/>
    <x v="4"/>
    <n v="0"/>
    <n v="2"/>
    <n v="0"/>
    <n v="1"/>
    <n v="57320.92"/>
    <x v="1"/>
    <x v="1"/>
    <n v="4"/>
    <x v="3"/>
    <n v="1"/>
  </r>
  <r>
    <n v="4014"/>
    <s v="BN5653689"/>
    <n v="72"/>
    <x v="2"/>
    <n v="0"/>
    <n v="59"/>
    <x v="1"/>
    <n v="324164.62"/>
    <n v="4"/>
    <n v="0"/>
    <n v="0"/>
    <n v="27145.73"/>
    <x v="0"/>
    <x v="3"/>
    <n v="4"/>
    <x v="0"/>
    <n v="4"/>
  </r>
  <r>
    <n v="4015"/>
    <s v="BN5597827"/>
    <n v="64.099999999999994"/>
    <x v="2"/>
    <n v="0"/>
    <n v="53"/>
    <x v="0"/>
    <n v="234613.38"/>
    <n v="4"/>
    <n v="1"/>
    <n v="1"/>
    <n v="26912.720000000001"/>
    <x v="0"/>
    <x v="0"/>
    <n v="4"/>
    <x v="0"/>
    <n v="3"/>
  </r>
  <r>
    <n v="4016"/>
    <s v="BN5631516"/>
    <n v="81.3"/>
    <x v="0"/>
    <n v="1"/>
    <n v="34"/>
    <x v="1"/>
    <n v="245779.76"/>
    <n v="1"/>
    <n v="1"/>
    <n v="1"/>
    <n v="26476.18"/>
    <x v="1"/>
    <x v="3"/>
    <n v="1"/>
    <x v="0"/>
    <n v="3"/>
  </r>
  <r>
    <n v="4017"/>
    <s v="BN5789666"/>
    <n v="48"/>
    <x v="0"/>
    <n v="1"/>
    <n v="42"/>
    <x v="5"/>
    <n v="297581.21999999997"/>
    <n v="1"/>
    <n v="0"/>
    <n v="1"/>
    <n v="79329.7"/>
    <x v="1"/>
    <x v="1"/>
    <n v="3"/>
    <x v="2"/>
    <n v="4"/>
  </r>
  <r>
    <n v="4018"/>
    <s v="BN5677947"/>
    <n v="81.099999999999994"/>
    <x v="0"/>
    <n v="1"/>
    <n v="48"/>
    <x v="9"/>
    <n v="360452.48"/>
    <n v="1"/>
    <n v="1"/>
    <n v="0"/>
    <n v="13464.64"/>
    <x v="0"/>
    <x v="3"/>
    <n v="4"/>
    <x v="1"/>
    <n v="4"/>
  </r>
  <r>
    <n v="4019"/>
    <s v="BN5690122"/>
    <n v="71.5"/>
    <x v="2"/>
    <n v="0"/>
    <n v="34"/>
    <x v="6"/>
    <n v="209714.38"/>
    <n v="2"/>
    <n v="1"/>
    <n v="0"/>
    <n v="114149.8"/>
    <x v="1"/>
    <x v="2"/>
    <n v="1"/>
    <x v="0"/>
    <n v="3"/>
  </r>
  <r>
    <n v="4020"/>
    <s v="BN5592004"/>
    <n v="62"/>
    <x v="1"/>
    <n v="1"/>
    <n v="33"/>
    <x v="0"/>
    <n v="333667.71999999997"/>
    <n v="2"/>
    <n v="1"/>
    <n v="1"/>
    <n v="135171.6"/>
    <x v="1"/>
    <x v="0"/>
    <n v="1"/>
    <x v="0"/>
    <n v="4"/>
  </r>
  <r>
    <n v="4021"/>
    <s v="BN5647366"/>
    <n v="72.099999999999994"/>
    <x v="0"/>
    <n v="1"/>
    <n v="44"/>
    <x v="4"/>
    <n v="205873.44"/>
    <n v="1"/>
    <n v="0"/>
    <n v="0"/>
    <n v="1187.8800000000001"/>
    <x v="1"/>
    <x v="3"/>
    <n v="3"/>
    <x v="3"/>
    <n v="3"/>
  </r>
  <r>
    <n v="4022"/>
    <s v="BN5697013"/>
    <n v="77.2"/>
    <x v="2"/>
    <n v="0"/>
    <n v="50"/>
    <x v="5"/>
    <n v="217473.04"/>
    <n v="1"/>
    <n v="1"/>
    <n v="0"/>
    <n v="184564.67"/>
    <x v="0"/>
    <x v="3"/>
    <n v="4"/>
    <x v="2"/>
    <n v="3"/>
  </r>
  <r>
    <n v="4023"/>
    <s v="BN5811203"/>
    <n v="68"/>
    <x v="2"/>
    <n v="1"/>
    <n v="46"/>
    <x v="10"/>
    <n v="259949.58"/>
    <n v="2"/>
    <n v="1"/>
    <n v="1"/>
    <n v="33391.379999999997"/>
    <x v="1"/>
    <x v="2"/>
    <n v="3"/>
    <x v="0"/>
    <n v="4"/>
  </r>
  <r>
    <n v="4024"/>
    <s v="BN5629100"/>
    <n v="53.5"/>
    <x v="0"/>
    <n v="1"/>
    <n v="40"/>
    <x v="2"/>
    <n v="171964.14"/>
    <n v="1"/>
    <n v="1"/>
    <n v="0"/>
    <n v="9238.35"/>
    <x v="1"/>
    <x v="1"/>
    <n v="3"/>
    <x v="1"/>
    <n v="2"/>
  </r>
  <r>
    <n v="4025"/>
    <s v="BN5757986"/>
    <n v="65.5"/>
    <x v="0"/>
    <n v="0"/>
    <n v="22"/>
    <x v="3"/>
    <n v="268795.21999999997"/>
    <n v="1"/>
    <n v="0"/>
    <n v="0"/>
    <n v="28029.54"/>
    <x v="1"/>
    <x v="2"/>
    <n v="1"/>
    <x v="2"/>
    <n v="4"/>
  </r>
  <r>
    <n v="4026"/>
    <s v="BN5640682"/>
    <n v="66"/>
    <x v="0"/>
    <n v="1"/>
    <n v="65"/>
    <x v="2"/>
    <n v="275683.06"/>
    <n v="1"/>
    <n v="1"/>
    <n v="1"/>
    <n v="42790.29"/>
    <x v="1"/>
    <x v="2"/>
    <n v="4"/>
    <x v="1"/>
    <n v="4"/>
  </r>
  <r>
    <n v="4027"/>
    <s v="BN5606554"/>
    <n v="76.2"/>
    <x v="2"/>
    <n v="1"/>
    <n v="58"/>
    <x v="7"/>
    <n v="200521.76"/>
    <n v="3"/>
    <n v="1"/>
    <n v="1"/>
    <n v="77142.42"/>
    <x v="0"/>
    <x v="3"/>
    <n v="4"/>
    <x v="1"/>
    <n v="3"/>
  </r>
  <r>
    <n v="4028"/>
    <s v="BN5718193"/>
    <n v="66.2"/>
    <x v="2"/>
    <n v="1"/>
    <n v="41"/>
    <x v="8"/>
    <n v="279644.21999999997"/>
    <n v="2"/>
    <n v="1"/>
    <n v="1"/>
    <n v="146219.9"/>
    <x v="1"/>
    <x v="2"/>
    <n v="3"/>
    <x v="3"/>
    <n v="4"/>
  </r>
  <r>
    <n v="4029"/>
    <s v="BN5764248"/>
    <n v="46.3"/>
    <x v="2"/>
    <n v="0"/>
    <n v="43"/>
    <x v="2"/>
    <n v="246303.02"/>
    <n v="2"/>
    <n v="1"/>
    <n v="0"/>
    <n v="70127.929999999993"/>
    <x v="1"/>
    <x v="1"/>
    <n v="3"/>
    <x v="1"/>
    <n v="3"/>
  </r>
  <r>
    <n v="4030"/>
    <s v="BN5634131"/>
    <n v="50.1"/>
    <x v="2"/>
    <n v="1"/>
    <n v="29"/>
    <x v="4"/>
    <n v="190663.66"/>
    <n v="2"/>
    <n v="1"/>
    <n v="0"/>
    <n v="132104.76"/>
    <x v="1"/>
    <x v="1"/>
    <n v="1"/>
    <x v="3"/>
    <n v="2"/>
  </r>
  <r>
    <n v="4031"/>
    <s v="BN5808673"/>
    <n v="60.3"/>
    <x v="1"/>
    <n v="0"/>
    <n v="44"/>
    <x v="5"/>
    <n v="0"/>
    <n v="1"/>
    <n v="1"/>
    <n v="1"/>
    <n v="90437.87"/>
    <x v="1"/>
    <x v="0"/>
    <n v="3"/>
    <x v="2"/>
    <n v="1"/>
  </r>
  <r>
    <n v="4032"/>
    <s v="BN5648374"/>
    <n v="68.8"/>
    <x v="1"/>
    <n v="1"/>
    <n v="39"/>
    <x v="3"/>
    <n v="276324.82"/>
    <n v="2"/>
    <n v="1"/>
    <n v="1"/>
    <n v="113926.31"/>
    <x v="1"/>
    <x v="2"/>
    <n v="2"/>
    <x v="2"/>
    <n v="4"/>
  </r>
  <r>
    <n v="4033"/>
    <s v="BN5593468"/>
    <n v="43"/>
    <x v="0"/>
    <n v="1"/>
    <n v="40"/>
    <x v="9"/>
    <n v="0"/>
    <n v="2"/>
    <n v="1"/>
    <n v="1"/>
    <n v="12050.77"/>
    <x v="1"/>
    <x v="1"/>
    <n v="3"/>
    <x v="1"/>
    <n v="1"/>
  </r>
  <r>
    <n v="4034"/>
    <s v="BN5568992"/>
    <n v="63.2"/>
    <x v="2"/>
    <n v="1"/>
    <n v="50"/>
    <x v="5"/>
    <n v="252132.52"/>
    <n v="1"/>
    <n v="1"/>
    <n v="0"/>
    <n v="64345.61"/>
    <x v="0"/>
    <x v="0"/>
    <n v="4"/>
    <x v="2"/>
    <n v="3"/>
  </r>
  <r>
    <n v="4035"/>
    <s v="BN5800649"/>
    <n v="60.1"/>
    <x v="1"/>
    <n v="0"/>
    <n v="44"/>
    <x v="4"/>
    <n v="193527.78"/>
    <n v="1"/>
    <n v="1"/>
    <n v="1"/>
    <n v="199242.65"/>
    <x v="1"/>
    <x v="0"/>
    <n v="3"/>
    <x v="3"/>
    <n v="2"/>
  </r>
  <r>
    <n v="4036"/>
    <s v="BN5792520"/>
    <n v="76.900000000000006"/>
    <x v="0"/>
    <n v="0"/>
    <n v="40"/>
    <x v="0"/>
    <n v="0"/>
    <n v="2"/>
    <n v="0"/>
    <n v="0"/>
    <n v="75578.67"/>
    <x v="1"/>
    <x v="3"/>
    <n v="3"/>
    <x v="0"/>
    <n v="1"/>
  </r>
  <r>
    <n v="4037"/>
    <s v="BN5639947"/>
    <n v="55.1"/>
    <x v="0"/>
    <n v="1"/>
    <n v="44"/>
    <x v="0"/>
    <n v="279122.92"/>
    <n v="1"/>
    <n v="1"/>
    <n v="0"/>
    <n v="43435.43"/>
    <x v="0"/>
    <x v="1"/>
    <n v="3"/>
    <x v="0"/>
    <n v="4"/>
  </r>
  <r>
    <n v="4038"/>
    <s v="BN5807476"/>
    <n v="84.1"/>
    <x v="0"/>
    <n v="0"/>
    <n v="54"/>
    <x v="8"/>
    <n v="0"/>
    <n v="1"/>
    <n v="0"/>
    <n v="0"/>
    <n v="183239.71"/>
    <x v="0"/>
    <x v="3"/>
    <n v="4"/>
    <x v="3"/>
    <n v="1"/>
  </r>
  <r>
    <n v="4039"/>
    <s v="BN5684374"/>
    <n v="46.9"/>
    <x v="1"/>
    <n v="0"/>
    <n v="33"/>
    <x v="5"/>
    <n v="0"/>
    <n v="1"/>
    <n v="1"/>
    <n v="0"/>
    <n v="146213.75"/>
    <x v="0"/>
    <x v="1"/>
    <n v="1"/>
    <x v="2"/>
    <n v="1"/>
  </r>
  <r>
    <n v="4040"/>
    <s v="BN5580047"/>
    <n v="47.9"/>
    <x v="1"/>
    <n v="1"/>
    <n v="29"/>
    <x v="0"/>
    <n v="344926.9"/>
    <n v="1"/>
    <n v="1"/>
    <n v="1"/>
    <n v="40315.269999999997"/>
    <x v="1"/>
    <x v="1"/>
    <n v="1"/>
    <x v="0"/>
    <n v="4"/>
  </r>
  <r>
    <n v="4041"/>
    <s v="BN5678988"/>
    <n v="70.099999999999994"/>
    <x v="0"/>
    <n v="1"/>
    <n v="39"/>
    <x v="2"/>
    <n v="215597.7"/>
    <n v="1"/>
    <n v="1"/>
    <n v="0"/>
    <n v="16966.73"/>
    <x v="1"/>
    <x v="2"/>
    <n v="2"/>
    <x v="1"/>
    <n v="3"/>
  </r>
  <r>
    <n v="4042"/>
    <s v="BN5742417"/>
    <n v="59.3"/>
    <x v="0"/>
    <n v="1"/>
    <n v="38"/>
    <x v="0"/>
    <n v="140362.96"/>
    <n v="2"/>
    <n v="1"/>
    <n v="0"/>
    <n v="80608.12"/>
    <x v="1"/>
    <x v="0"/>
    <n v="2"/>
    <x v="0"/>
    <n v="2"/>
  </r>
  <r>
    <n v="4043"/>
    <s v="BN5567241"/>
    <n v="73.8"/>
    <x v="1"/>
    <n v="1"/>
    <n v="40"/>
    <x v="8"/>
    <n v="355994.14"/>
    <n v="1"/>
    <n v="0"/>
    <n v="1"/>
    <n v="19233.41"/>
    <x v="1"/>
    <x v="3"/>
    <n v="3"/>
    <x v="3"/>
    <n v="4"/>
  </r>
  <r>
    <n v="4044"/>
    <s v="BN5698207"/>
    <n v="63.5"/>
    <x v="1"/>
    <n v="1"/>
    <n v="33"/>
    <x v="1"/>
    <n v="0"/>
    <n v="2"/>
    <n v="1"/>
    <n v="0"/>
    <n v="135382.23000000001"/>
    <x v="1"/>
    <x v="0"/>
    <n v="1"/>
    <x v="0"/>
    <n v="1"/>
  </r>
  <r>
    <n v="4045"/>
    <s v="BN5607055"/>
    <n v="65.8"/>
    <x v="0"/>
    <n v="1"/>
    <n v="34"/>
    <x v="2"/>
    <n v="0"/>
    <n v="1"/>
    <n v="1"/>
    <n v="1"/>
    <n v="80410.679999999993"/>
    <x v="1"/>
    <x v="2"/>
    <n v="1"/>
    <x v="1"/>
    <n v="1"/>
  </r>
  <r>
    <n v="4046"/>
    <s v="BN5738429"/>
    <n v="68.7"/>
    <x v="1"/>
    <n v="0"/>
    <n v="38"/>
    <x v="8"/>
    <n v="0"/>
    <n v="1"/>
    <n v="1"/>
    <n v="0"/>
    <n v="17696.22"/>
    <x v="1"/>
    <x v="2"/>
    <n v="2"/>
    <x v="3"/>
    <n v="1"/>
  </r>
  <r>
    <n v="4047"/>
    <s v="BN5806316"/>
    <n v="65"/>
    <x v="0"/>
    <n v="1"/>
    <n v="39"/>
    <x v="9"/>
    <n v="0"/>
    <n v="2"/>
    <n v="1"/>
    <n v="0"/>
    <n v="17974.080000000002"/>
    <x v="1"/>
    <x v="0"/>
    <n v="2"/>
    <x v="1"/>
    <n v="1"/>
  </r>
  <r>
    <n v="4048"/>
    <s v="BN5656620"/>
    <n v="72"/>
    <x v="1"/>
    <n v="1"/>
    <n v="23"/>
    <x v="0"/>
    <n v="246401.56"/>
    <n v="1"/>
    <n v="1"/>
    <n v="1"/>
    <n v="180712.28"/>
    <x v="1"/>
    <x v="3"/>
    <n v="1"/>
    <x v="0"/>
    <n v="3"/>
  </r>
  <r>
    <n v="4049"/>
    <s v="BN5653628"/>
    <n v="60.2"/>
    <x v="0"/>
    <n v="0"/>
    <n v="65"/>
    <x v="3"/>
    <n v="0"/>
    <n v="2"/>
    <n v="1"/>
    <n v="1"/>
    <n v="56323.21"/>
    <x v="1"/>
    <x v="0"/>
    <n v="4"/>
    <x v="2"/>
    <n v="1"/>
  </r>
  <r>
    <n v="4050"/>
    <s v="BN5806097"/>
    <n v="61.8"/>
    <x v="1"/>
    <n v="1"/>
    <n v="35"/>
    <x v="4"/>
    <n v="0"/>
    <n v="2"/>
    <n v="1"/>
    <n v="1"/>
    <n v="77550.179999999993"/>
    <x v="1"/>
    <x v="0"/>
    <n v="2"/>
    <x v="3"/>
    <n v="1"/>
  </r>
  <r>
    <n v="4051"/>
    <s v="BN5585647"/>
    <n v="80.3"/>
    <x v="2"/>
    <n v="1"/>
    <n v="43"/>
    <x v="9"/>
    <n v="275485.8"/>
    <n v="2"/>
    <n v="1"/>
    <n v="1"/>
    <n v="166957.82"/>
    <x v="1"/>
    <x v="3"/>
    <n v="3"/>
    <x v="1"/>
    <n v="4"/>
  </r>
  <r>
    <n v="4052"/>
    <s v="BN5725552"/>
    <n v="79.3"/>
    <x v="0"/>
    <n v="0"/>
    <n v="65"/>
    <x v="9"/>
    <n v="232541.44"/>
    <n v="1"/>
    <n v="1"/>
    <n v="1"/>
    <n v="184243.25"/>
    <x v="1"/>
    <x v="3"/>
    <n v="4"/>
    <x v="1"/>
    <n v="3"/>
  </r>
  <r>
    <n v="4053"/>
    <s v="BN5618314"/>
    <n v="61.6"/>
    <x v="2"/>
    <n v="1"/>
    <n v="43"/>
    <x v="7"/>
    <n v="226440.4"/>
    <n v="2"/>
    <n v="1"/>
    <n v="1"/>
    <n v="114072.91"/>
    <x v="1"/>
    <x v="0"/>
    <n v="3"/>
    <x v="1"/>
    <n v="3"/>
  </r>
  <r>
    <n v="4054"/>
    <s v="BN5785298"/>
    <n v="55"/>
    <x v="1"/>
    <n v="1"/>
    <n v="53"/>
    <x v="8"/>
    <n v="0"/>
    <n v="2"/>
    <n v="1"/>
    <n v="0"/>
    <n v="153917.41"/>
    <x v="1"/>
    <x v="1"/>
    <n v="4"/>
    <x v="3"/>
    <n v="1"/>
  </r>
  <r>
    <n v="4055"/>
    <s v="BN5734675"/>
    <n v="60.2"/>
    <x v="0"/>
    <n v="0"/>
    <n v="58"/>
    <x v="6"/>
    <n v="231790.44"/>
    <n v="3"/>
    <n v="1"/>
    <n v="0"/>
    <n v="4176.17"/>
    <x v="0"/>
    <x v="0"/>
    <n v="4"/>
    <x v="0"/>
    <n v="3"/>
  </r>
  <r>
    <n v="4056"/>
    <s v="BN5767042"/>
    <n v="45.2"/>
    <x v="0"/>
    <n v="0"/>
    <n v="62"/>
    <x v="5"/>
    <n v="243460.98"/>
    <n v="1"/>
    <n v="1"/>
    <n v="1"/>
    <n v="142963.29"/>
    <x v="1"/>
    <x v="1"/>
    <n v="4"/>
    <x v="2"/>
    <n v="3"/>
  </r>
  <r>
    <n v="4057"/>
    <s v="BN5797117"/>
    <n v="65.5"/>
    <x v="1"/>
    <n v="0"/>
    <n v="30"/>
    <x v="6"/>
    <n v="227623.7"/>
    <n v="2"/>
    <n v="0"/>
    <n v="1"/>
    <n v="76844.23"/>
    <x v="1"/>
    <x v="2"/>
    <n v="1"/>
    <x v="0"/>
    <n v="3"/>
  </r>
  <r>
    <n v="4058"/>
    <s v="BN5769185"/>
    <n v="51"/>
    <x v="0"/>
    <n v="0"/>
    <n v="28"/>
    <x v="5"/>
    <n v="272428.15999999997"/>
    <n v="1"/>
    <n v="0"/>
    <n v="0"/>
    <n v="159742.32999999999"/>
    <x v="1"/>
    <x v="1"/>
    <n v="1"/>
    <x v="2"/>
    <n v="4"/>
  </r>
  <r>
    <n v="4059"/>
    <s v="BN5771879"/>
    <n v="55.7"/>
    <x v="0"/>
    <n v="1"/>
    <n v="41"/>
    <x v="2"/>
    <n v="292400.02"/>
    <n v="1"/>
    <n v="1"/>
    <n v="0"/>
    <n v="177944.64"/>
    <x v="1"/>
    <x v="1"/>
    <n v="3"/>
    <x v="1"/>
    <n v="4"/>
  </r>
  <r>
    <n v="4060"/>
    <s v="BN5691865"/>
    <n v="67.599999999999994"/>
    <x v="0"/>
    <n v="1"/>
    <n v="39"/>
    <x v="7"/>
    <n v="212485.34"/>
    <n v="1"/>
    <n v="1"/>
    <n v="1"/>
    <n v="166678.28"/>
    <x v="1"/>
    <x v="2"/>
    <n v="2"/>
    <x v="1"/>
    <n v="3"/>
  </r>
  <r>
    <n v="4061"/>
    <s v="BN5593163"/>
    <n v="64"/>
    <x v="0"/>
    <n v="0"/>
    <n v="31"/>
    <x v="4"/>
    <n v="0"/>
    <n v="2"/>
    <n v="1"/>
    <n v="0"/>
    <n v="44904.26"/>
    <x v="1"/>
    <x v="0"/>
    <n v="1"/>
    <x v="3"/>
    <n v="1"/>
  </r>
  <r>
    <n v="4062"/>
    <s v="BN5605246"/>
    <n v="52.9"/>
    <x v="1"/>
    <n v="1"/>
    <n v="33"/>
    <x v="5"/>
    <n v="0"/>
    <n v="1"/>
    <n v="1"/>
    <n v="0"/>
    <n v="10625.91"/>
    <x v="1"/>
    <x v="1"/>
    <n v="1"/>
    <x v="2"/>
    <n v="1"/>
  </r>
  <r>
    <n v="4063"/>
    <s v="BN5799996"/>
    <n v="55.9"/>
    <x v="0"/>
    <n v="1"/>
    <n v="47"/>
    <x v="2"/>
    <n v="48086.9"/>
    <n v="1"/>
    <n v="0"/>
    <n v="1"/>
    <n v="169781.45"/>
    <x v="0"/>
    <x v="1"/>
    <n v="4"/>
    <x v="1"/>
    <n v="2"/>
  </r>
  <r>
    <n v="4064"/>
    <s v="BN5575604"/>
    <n v="68.900000000000006"/>
    <x v="0"/>
    <n v="0"/>
    <n v="60"/>
    <x v="8"/>
    <n v="0"/>
    <n v="2"/>
    <n v="0"/>
    <n v="1"/>
    <n v="49848.86"/>
    <x v="1"/>
    <x v="2"/>
    <n v="4"/>
    <x v="3"/>
    <n v="1"/>
  </r>
  <r>
    <n v="4065"/>
    <s v="BN5689799"/>
    <n v="62.6"/>
    <x v="2"/>
    <n v="1"/>
    <n v="41"/>
    <x v="7"/>
    <n v="264575.84000000003"/>
    <n v="3"/>
    <n v="1"/>
    <n v="1"/>
    <n v="51467.92"/>
    <x v="0"/>
    <x v="0"/>
    <n v="3"/>
    <x v="1"/>
    <n v="4"/>
  </r>
  <r>
    <n v="4066"/>
    <s v="BN5809751"/>
    <n v="69.7"/>
    <x v="1"/>
    <n v="1"/>
    <n v="32"/>
    <x v="1"/>
    <n v="0"/>
    <n v="2"/>
    <n v="0"/>
    <n v="0"/>
    <n v="735.79"/>
    <x v="1"/>
    <x v="2"/>
    <n v="1"/>
    <x v="0"/>
    <n v="1"/>
  </r>
  <r>
    <n v="4067"/>
    <s v="BN5736067"/>
    <n v="82.3"/>
    <x v="0"/>
    <n v="0"/>
    <n v="46"/>
    <x v="1"/>
    <n v="0"/>
    <n v="2"/>
    <n v="0"/>
    <n v="1"/>
    <n v="182495.7"/>
    <x v="1"/>
    <x v="3"/>
    <n v="3"/>
    <x v="0"/>
    <n v="1"/>
  </r>
  <r>
    <n v="4068"/>
    <s v="BN5767304"/>
    <n v="56.5"/>
    <x v="2"/>
    <n v="0"/>
    <n v="34"/>
    <x v="4"/>
    <n v="180645.98"/>
    <n v="2"/>
    <n v="0"/>
    <n v="1"/>
    <n v="118740.37"/>
    <x v="1"/>
    <x v="1"/>
    <n v="1"/>
    <x v="3"/>
    <n v="2"/>
  </r>
  <r>
    <n v="4069"/>
    <s v="BN5704823"/>
    <n v="63.1"/>
    <x v="1"/>
    <n v="1"/>
    <n v="25"/>
    <x v="6"/>
    <n v="0"/>
    <n v="2"/>
    <n v="1"/>
    <n v="0"/>
    <n v="13813.24"/>
    <x v="1"/>
    <x v="0"/>
    <n v="1"/>
    <x v="0"/>
    <n v="1"/>
  </r>
  <r>
    <n v="4070"/>
    <s v="BN5656526"/>
    <n v="64.599999999999994"/>
    <x v="0"/>
    <n v="0"/>
    <n v="36"/>
    <x v="6"/>
    <n v="262566.21999999997"/>
    <n v="1"/>
    <n v="0"/>
    <n v="0"/>
    <n v="130500.65"/>
    <x v="1"/>
    <x v="0"/>
    <n v="2"/>
    <x v="0"/>
    <n v="4"/>
  </r>
  <r>
    <n v="4071"/>
    <s v="BN5611464"/>
    <n v="67.599999999999994"/>
    <x v="1"/>
    <n v="1"/>
    <n v="50"/>
    <x v="1"/>
    <n v="263319.18"/>
    <n v="2"/>
    <n v="0"/>
    <n v="1"/>
    <n v="14152.15"/>
    <x v="1"/>
    <x v="2"/>
    <n v="4"/>
    <x v="0"/>
    <n v="4"/>
  </r>
  <r>
    <n v="4072"/>
    <s v="BN5732343"/>
    <n v="85"/>
    <x v="1"/>
    <n v="0"/>
    <n v="56"/>
    <x v="4"/>
    <n v="241905.48"/>
    <n v="1"/>
    <n v="1"/>
    <n v="0"/>
    <n v="66963.149999999994"/>
    <x v="1"/>
    <x v="3"/>
    <n v="4"/>
    <x v="3"/>
    <n v="3"/>
  </r>
  <r>
    <n v="4073"/>
    <s v="BN5741778"/>
    <n v="81"/>
    <x v="0"/>
    <n v="0"/>
    <n v="40"/>
    <x v="9"/>
    <n v="306332.34000000003"/>
    <n v="1"/>
    <n v="1"/>
    <n v="1"/>
    <n v="93261.69"/>
    <x v="1"/>
    <x v="3"/>
    <n v="3"/>
    <x v="1"/>
    <n v="4"/>
  </r>
  <r>
    <n v="4074"/>
    <s v="BN5634056"/>
    <n v="58.1"/>
    <x v="1"/>
    <n v="1"/>
    <n v="32"/>
    <x v="10"/>
    <n v="106583.72"/>
    <n v="1"/>
    <n v="0"/>
    <n v="0"/>
    <n v="196582.28"/>
    <x v="1"/>
    <x v="1"/>
    <n v="1"/>
    <x v="0"/>
    <n v="2"/>
  </r>
  <r>
    <n v="4075"/>
    <s v="BN5609589"/>
    <n v="71.8"/>
    <x v="0"/>
    <n v="0"/>
    <n v="37"/>
    <x v="0"/>
    <n v="335849.9"/>
    <n v="1"/>
    <n v="1"/>
    <n v="0"/>
    <n v="43024.639999999999"/>
    <x v="1"/>
    <x v="2"/>
    <n v="2"/>
    <x v="0"/>
    <n v="4"/>
  </r>
  <r>
    <n v="4076"/>
    <s v="BN5761513"/>
    <n v="71.3"/>
    <x v="0"/>
    <n v="1"/>
    <n v="45"/>
    <x v="8"/>
    <n v="172788.28"/>
    <n v="1"/>
    <n v="1"/>
    <n v="1"/>
    <n v="130001.13"/>
    <x v="1"/>
    <x v="2"/>
    <n v="3"/>
    <x v="3"/>
    <n v="2"/>
  </r>
  <r>
    <n v="4077"/>
    <s v="BN5676317"/>
    <n v="67.2"/>
    <x v="0"/>
    <n v="0"/>
    <n v="52"/>
    <x v="1"/>
    <n v="0"/>
    <n v="1"/>
    <n v="1"/>
    <n v="0"/>
    <n v="12106.82"/>
    <x v="0"/>
    <x v="2"/>
    <n v="4"/>
    <x v="0"/>
    <n v="1"/>
  </r>
  <r>
    <n v="4078"/>
    <s v="BN5659149"/>
    <n v="78.099999999999994"/>
    <x v="1"/>
    <n v="1"/>
    <n v="35"/>
    <x v="6"/>
    <n v="0"/>
    <n v="2"/>
    <n v="1"/>
    <n v="1"/>
    <n v="42556.33"/>
    <x v="1"/>
    <x v="3"/>
    <n v="2"/>
    <x v="0"/>
    <n v="1"/>
  </r>
  <r>
    <n v="4079"/>
    <s v="BN5690353"/>
    <n v="65.599999999999994"/>
    <x v="1"/>
    <n v="1"/>
    <n v="49"/>
    <x v="1"/>
    <n v="0"/>
    <n v="2"/>
    <n v="1"/>
    <n v="1"/>
    <n v="197961.93"/>
    <x v="1"/>
    <x v="2"/>
    <n v="4"/>
    <x v="0"/>
    <n v="1"/>
  </r>
  <r>
    <n v="4080"/>
    <s v="BN5694514"/>
    <n v="58.3"/>
    <x v="0"/>
    <n v="0"/>
    <n v="33"/>
    <x v="4"/>
    <n v="317957.58"/>
    <n v="1"/>
    <n v="1"/>
    <n v="0"/>
    <n v="12538.92"/>
    <x v="1"/>
    <x v="1"/>
    <n v="1"/>
    <x v="3"/>
    <n v="4"/>
  </r>
  <r>
    <n v="4081"/>
    <s v="BN5812175"/>
    <n v="80.8"/>
    <x v="2"/>
    <n v="0"/>
    <n v="39"/>
    <x v="0"/>
    <n v="200863.68"/>
    <n v="1"/>
    <n v="1"/>
    <n v="0"/>
    <n v="35140.49"/>
    <x v="0"/>
    <x v="3"/>
    <n v="2"/>
    <x v="0"/>
    <n v="3"/>
  </r>
  <r>
    <n v="4082"/>
    <s v="BN5762734"/>
    <n v="72.099999999999994"/>
    <x v="1"/>
    <n v="1"/>
    <n v="35"/>
    <x v="8"/>
    <n v="0"/>
    <n v="2"/>
    <n v="0"/>
    <n v="1"/>
    <n v="117626.9"/>
    <x v="1"/>
    <x v="3"/>
    <n v="2"/>
    <x v="3"/>
    <n v="1"/>
  </r>
  <r>
    <n v="4083"/>
    <s v="BN5669214"/>
    <n v="77.8"/>
    <x v="2"/>
    <n v="0"/>
    <n v="31"/>
    <x v="5"/>
    <n v="300717.94"/>
    <n v="1"/>
    <n v="1"/>
    <n v="0"/>
    <n v="62454.01"/>
    <x v="0"/>
    <x v="3"/>
    <n v="1"/>
    <x v="2"/>
    <n v="4"/>
  </r>
  <r>
    <n v="4084"/>
    <s v="BN5672553"/>
    <n v="85"/>
    <x v="1"/>
    <n v="0"/>
    <n v="47"/>
    <x v="4"/>
    <n v="228695.7"/>
    <n v="2"/>
    <n v="1"/>
    <n v="1"/>
    <n v="109089.04"/>
    <x v="1"/>
    <x v="3"/>
    <n v="4"/>
    <x v="3"/>
    <n v="3"/>
  </r>
  <r>
    <n v="4085"/>
    <s v="BN5750371"/>
    <n v="69.3"/>
    <x v="0"/>
    <n v="0"/>
    <n v="41"/>
    <x v="4"/>
    <n v="0"/>
    <n v="2"/>
    <n v="0"/>
    <n v="1"/>
    <n v="142331.39000000001"/>
    <x v="1"/>
    <x v="2"/>
    <n v="3"/>
    <x v="3"/>
    <n v="1"/>
  </r>
  <r>
    <n v="4086"/>
    <s v="BN5627164"/>
    <n v="52"/>
    <x v="0"/>
    <n v="1"/>
    <n v="36"/>
    <x v="4"/>
    <n v="268015.8"/>
    <n v="1"/>
    <n v="1"/>
    <n v="1"/>
    <n v="193209.11"/>
    <x v="1"/>
    <x v="1"/>
    <n v="2"/>
    <x v="3"/>
    <n v="4"/>
  </r>
  <r>
    <n v="4087"/>
    <s v="BN5764207"/>
    <n v="75.900000000000006"/>
    <x v="2"/>
    <n v="1"/>
    <n v="33"/>
    <x v="4"/>
    <n v="197799.82"/>
    <n v="1"/>
    <n v="1"/>
    <n v="1"/>
    <n v="47832.82"/>
    <x v="1"/>
    <x v="3"/>
    <n v="1"/>
    <x v="3"/>
    <n v="3"/>
  </r>
  <r>
    <n v="4088"/>
    <s v="BN5659875"/>
    <n v="63.7"/>
    <x v="0"/>
    <n v="1"/>
    <n v="62"/>
    <x v="6"/>
    <n v="0"/>
    <n v="2"/>
    <n v="1"/>
    <n v="1"/>
    <n v="70174.03"/>
    <x v="1"/>
    <x v="0"/>
    <n v="4"/>
    <x v="0"/>
    <n v="1"/>
  </r>
  <r>
    <n v="4089"/>
    <s v="BN5788449"/>
    <n v="75.5"/>
    <x v="2"/>
    <n v="1"/>
    <n v="42"/>
    <x v="0"/>
    <n v="274861.64"/>
    <n v="2"/>
    <n v="0"/>
    <n v="0"/>
    <n v="176768.59"/>
    <x v="1"/>
    <x v="3"/>
    <n v="3"/>
    <x v="0"/>
    <n v="4"/>
  </r>
  <r>
    <n v="4090"/>
    <s v="BN5596892"/>
    <n v="66.2"/>
    <x v="0"/>
    <n v="0"/>
    <n v="49"/>
    <x v="5"/>
    <n v="0"/>
    <n v="2"/>
    <n v="1"/>
    <n v="1"/>
    <n v="129392.75"/>
    <x v="1"/>
    <x v="2"/>
    <n v="4"/>
    <x v="2"/>
    <n v="1"/>
  </r>
  <r>
    <n v="4091"/>
    <s v="BN5681133"/>
    <n v="50.3"/>
    <x v="0"/>
    <n v="0"/>
    <n v="39"/>
    <x v="2"/>
    <n v="0"/>
    <n v="2"/>
    <n v="1"/>
    <n v="1"/>
    <n v="97893.32"/>
    <x v="1"/>
    <x v="1"/>
    <n v="2"/>
    <x v="1"/>
    <n v="1"/>
  </r>
  <r>
    <n v="4092"/>
    <s v="BN5635010"/>
    <n v="59.9"/>
    <x v="2"/>
    <n v="1"/>
    <n v="41"/>
    <x v="0"/>
    <n v="377953.78"/>
    <n v="2"/>
    <n v="0"/>
    <n v="1"/>
    <n v="176142.09"/>
    <x v="1"/>
    <x v="0"/>
    <n v="3"/>
    <x v="0"/>
    <n v="4"/>
  </r>
  <r>
    <n v="4093"/>
    <s v="BN5780692"/>
    <n v="58.3"/>
    <x v="1"/>
    <n v="0"/>
    <n v="42"/>
    <x v="4"/>
    <n v="0"/>
    <n v="2"/>
    <n v="1"/>
    <n v="0"/>
    <n v="114093.73"/>
    <x v="1"/>
    <x v="1"/>
    <n v="3"/>
    <x v="3"/>
    <n v="1"/>
  </r>
  <r>
    <n v="4094"/>
    <s v="BN5798383"/>
    <n v="76.400000000000006"/>
    <x v="1"/>
    <n v="0"/>
    <n v="50"/>
    <x v="1"/>
    <n v="151981.94"/>
    <n v="1"/>
    <n v="1"/>
    <n v="0"/>
    <n v="158323.81"/>
    <x v="0"/>
    <x v="3"/>
    <n v="4"/>
    <x v="0"/>
    <n v="2"/>
  </r>
  <r>
    <n v="4095"/>
    <s v="BN5760793"/>
    <n v="51.3"/>
    <x v="0"/>
    <n v="1"/>
    <n v="31"/>
    <x v="7"/>
    <n v="0"/>
    <n v="2"/>
    <n v="0"/>
    <n v="1"/>
    <n v="25514.77"/>
    <x v="1"/>
    <x v="1"/>
    <n v="1"/>
    <x v="1"/>
    <n v="1"/>
  </r>
  <r>
    <n v="4096"/>
    <s v="BN5616842"/>
    <n v="73"/>
    <x v="1"/>
    <n v="1"/>
    <n v="64"/>
    <x v="8"/>
    <n v="224362.16"/>
    <n v="1"/>
    <n v="0"/>
    <n v="1"/>
    <n v="61513.87"/>
    <x v="1"/>
    <x v="3"/>
    <n v="4"/>
    <x v="3"/>
    <n v="3"/>
  </r>
  <r>
    <n v="4097"/>
    <s v="BN5758688"/>
    <n v="82"/>
    <x v="1"/>
    <n v="1"/>
    <n v="36"/>
    <x v="7"/>
    <n v="194416.92"/>
    <n v="1"/>
    <n v="1"/>
    <n v="1"/>
    <n v="59553.34"/>
    <x v="1"/>
    <x v="3"/>
    <n v="2"/>
    <x v="1"/>
    <n v="3"/>
  </r>
  <r>
    <n v="4098"/>
    <s v="BN5663299"/>
    <n v="59.7"/>
    <x v="1"/>
    <n v="0"/>
    <n v="28"/>
    <x v="3"/>
    <n v="0"/>
    <n v="2"/>
    <n v="1"/>
    <n v="0"/>
    <n v="110253.2"/>
    <x v="1"/>
    <x v="0"/>
    <n v="1"/>
    <x v="2"/>
    <n v="1"/>
  </r>
  <r>
    <n v="4099"/>
    <s v="BN5621180"/>
    <n v="63.7"/>
    <x v="0"/>
    <n v="1"/>
    <n v="34"/>
    <x v="8"/>
    <n v="0"/>
    <n v="1"/>
    <n v="0"/>
    <n v="0"/>
    <n v="148769.07999999999"/>
    <x v="1"/>
    <x v="0"/>
    <n v="1"/>
    <x v="3"/>
    <n v="1"/>
  </r>
  <r>
    <n v="4100"/>
    <s v="BN5720422"/>
    <n v="69.599999999999994"/>
    <x v="0"/>
    <n v="1"/>
    <n v="36"/>
    <x v="9"/>
    <n v="301713.58"/>
    <n v="1"/>
    <n v="0"/>
    <n v="1"/>
    <n v="8236.7800000000007"/>
    <x v="1"/>
    <x v="2"/>
    <n v="2"/>
    <x v="1"/>
    <n v="4"/>
  </r>
  <r>
    <n v="4101"/>
    <s v="BN5693235"/>
    <n v="63.5"/>
    <x v="2"/>
    <n v="0"/>
    <n v="39"/>
    <x v="9"/>
    <n v="293496.14"/>
    <n v="1"/>
    <n v="0"/>
    <n v="1"/>
    <n v="11407.58"/>
    <x v="1"/>
    <x v="0"/>
    <n v="2"/>
    <x v="1"/>
    <n v="4"/>
  </r>
  <r>
    <n v="4102"/>
    <s v="BN5589457"/>
    <n v="67.3"/>
    <x v="1"/>
    <n v="0"/>
    <n v="59"/>
    <x v="4"/>
    <n v="0"/>
    <n v="2"/>
    <n v="1"/>
    <n v="1"/>
    <n v="49684.09"/>
    <x v="1"/>
    <x v="2"/>
    <n v="4"/>
    <x v="3"/>
    <n v="1"/>
  </r>
  <r>
    <n v="4103"/>
    <s v="BN5771943"/>
    <n v="66.2"/>
    <x v="1"/>
    <n v="1"/>
    <n v="35"/>
    <x v="6"/>
    <n v="0"/>
    <n v="2"/>
    <n v="0"/>
    <n v="1"/>
    <n v="68064.83"/>
    <x v="1"/>
    <x v="2"/>
    <n v="2"/>
    <x v="0"/>
    <n v="1"/>
  </r>
  <r>
    <n v="4104"/>
    <s v="BN5693250"/>
    <n v="68.3"/>
    <x v="1"/>
    <n v="1"/>
    <n v="43"/>
    <x v="10"/>
    <n v="297726.34000000003"/>
    <n v="1"/>
    <n v="1"/>
    <n v="1"/>
    <n v="163911.32"/>
    <x v="1"/>
    <x v="2"/>
    <n v="3"/>
    <x v="0"/>
    <n v="4"/>
  </r>
  <r>
    <n v="4105"/>
    <s v="BN5676484"/>
    <n v="85"/>
    <x v="0"/>
    <n v="1"/>
    <n v="57"/>
    <x v="5"/>
    <n v="0"/>
    <n v="1"/>
    <n v="1"/>
    <n v="0"/>
    <n v="944.41"/>
    <x v="0"/>
    <x v="3"/>
    <n v="4"/>
    <x v="2"/>
    <n v="1"/>
  </r>
  <r>
    <n v="4106"/>
    <s v="BN5701305"/>
    <n v="81.5"/>
    <x v="1"/>
    <n v="1"/>
    <n v="30"/>
    <x v="5"/>
    <n v="0"/>
    <n v="2"/>
    <n v="0"/>
    <n v="1"/>
    <n v="185547.71"/>
    <x v="1"/>
    <x v="3"/>
    <n v="1"/>
    <x v="2"/>
    <n v="1"/>
  </r>
  <r>
    <n v="4107"/>
    <s v="BN5741005"/>
    <n v="67.099999999999994"/>
    <x v="1"/>
    <n v="1"/>
    <n v="36"/>
    <x v="7"/>
    <n v="306720.03999999998"/>
    <n v="1"/>
    <n v="1"/>
    <n v="0"/>
    <n v="140509.85999999999"/>
    <x v="1"/>
    <x v="2"/>
    <n v="2"/>
    <x v="1"/>
    <n v="4"/>
  </r>
  <r>
    <n v="4108"/>
    <s v="BN5643778"/>
    <n v="60.1"/>
    <x v="0"/>
    <n v="0"/>
    <n v="42"/>
    <x v="6"/>
    <n v="184110.72"/>
    <n v="1"/>
    <n v="0"/>
    <n v="1"/>
    <n v="164652.01999999999"/>
    <x v="0"/>
    <x v="0"/>
    <n v="3"/>
    <x v="0"/>
    <n v="2"/>
  </r>
  <r>
    <n v="4109"/>
    <s v="BN5769302"/>
    <n v="70.900000000000006"/>
    <x v="2"/>
    <n v="0"/>
    <n v="41"/>
    <x v="9"/>
    <n v="249447.84"/>
    <n v="1"/>
    <n v="1"/>
    <n v="0"/>
    <n v="73641.86"/>
    <x v="1"/>
    <x v="2"/>
    <n v="3"/>
    <x v="1"/>
    <n v="3"/>
  </r>
  <r>
    <n v="4110"/>
    <s v="BN5807681"/>
    <n v="70.2"/>
    <x v="2"/>
    <n v="1"/>
    <n v="30"/>
    <x v="1"/>
    <n v="206067.66"/>
    <n v="1"/>
    <n v="1"/>
    <n v="1"/>
    <n v="40321.870000000003"/>
    <x v="1"/>
    <x v="2"/>
    <n v="1"/>
    <x v="0"/>
    <n v="3"/>
  </r>
  <r>
    <n v="4111"/>
    <s v="BN5801543"/>
    <n v="55.8"/>
    <x v="0"/>
    <n v="1"/>
    <n v="42"/>
    <x v="5"/>
    <n v="0"/>
    <n v="2"/>
    <n v="1"/>
    <n v="0"/>
    <n v="173844.89"/>
    <x v="1"/>
    <x v="1"/>
    <n v="3"/>
    <x v="2"/>
    <n v="1"/>
  </r>
  <r>
    <n v="4112"/>
    <s v="BN5704947"/>
    <n v="69.099999999999994"/>
    <x v="1"/>
    <n v="1"/>
    <n v="42"/>
    <x v="1"/>
    <n v="0"/>
    <n v="2"/>
    <n v="1"/>
    <n v="1"/>
    <n v="145613.17000000001"/>
    <x v="1"/>
    <x v="2"/>
    <n v="3"/>
    <x v="0"/>
    <n v="1"/>
  </r>
  <r>
    <n v="4113"/>
    <s v="BN5763020"/>
    <n v="70"/>
    <x v="0"/>
    <n v="0"/>
    <n v="32"/>
    <x v="9"/>
    <n v="0"/>
    <n v="1"/>
    <n v="1"/>
    <n v="1"/>
    <n v="174971.64"/>
    <x v="1"/>
    <x v="2"/>
    <n v="1"/>
    <x v="1"/>
    <n v="1"/>
  </r>
  <r>
    <n v="4114"/>
    <s v="BN5666998"/>
    <n v="66.7"/>
    <x v="0"/>
    <n v="1"/>
    <n v="35"/>
    <x v="4"/>
    <n v="0"/>
    <n v="2"/>
    <n v="1"/>
    <n v="1"/>
    <n v="131834.75"/>
    <x v="1"/>
    <x v="2"/>
    <n v="2"/>
    <x v="3"/>
    <n v="1"/>
  </r>
  <r>
    <n v="4115"/>
    <s v="BN5646921"/>
    <n v="62.4"/>
    <x v="2"/>
    <n v="1"/>
    <n v="56"/>
    <x v="6"/>
    <n v="233452.44"/>
    <n v="1"/>
    <n v="1"/>
    <n v="0"/>
    <n v="110498.1"/>
    <x v="0"/>
    <x v="0"/>
    <n v="4"/>
    <x v="0"/>
    <n v="3"/>
  </r>
  <r>
    <n v="4116"/>
    <s v="BN5584418"/>
    <n v="58"/>
    <x v="0"/>
    <n v="0"/>
    <n v="25"/>
    <x v="8"/>
    <n v="227847.62"/>
    <n v="2"/>
    <n v="0"/>
    <n v="0"/>
    <n v="196241.43"/>
    <x v="1"/>
    <x v="1"/>
    <n v="1"/>
    <x v="3"/>
    <n v="3"/>
  </r>
  <r>
    <n v="4117"/>
    <s v="BN5747981"/>
    <n v="57.1"/>
    <x v="1"/>
    <n v="0"/>
    <n v="33"/>
    <x v="6"/>
    <n v="0"/>
    <n v="2"/>
    <n v="1"/>
    <n v="1"/>
    <n v="194667.92"/>
    <x v="1"/>
    <x v="1"/>
    <n v="1"/>
    <x v="0"/>
    <n v="1"/>
  </r>
  <r>
    <n v="4118"/>
    <s v="BN5663877"/>
    <n v="56.1"/>
    <x v="0"/>
    <n v="1"/>
    <n v="39"/>
    <x v="8"/>
    <n v="0"/>
    <n v="2"/>
    <n v="1"/>
    <n v="0"/>
    <n v="83093.25"/>
    <x v="1"/>
    <x v="1"/>
    <n v="2"/>
    <x v="3"/>
    <n v="1"/>
  </r>
  <r>
    <n v="4119"/>
    <s v="BN5782224"/>
    <n v="52.9"/>
    <x v="0"/>
    <n v="1"/>
    <n v="30"/>
    <x v="9"/>
    <n v="0"/>
    <n v="2"/>
    <n v="1"/>
    <n v="1"/>
    <n v="52545.24"/>
    <x v="1"/>
    <x v="1"/>
    <n v="1"/>
    <x v="1"/>
    <n v="1"/>
  </r>
  <r>
    <n v="4120"/>
    <s v="BN5588110"/>
    <n v="67"/>
    <x v="0"/>
    <n v="1"/>
    <n v="38"/>
    <x v="3"/>
    <n v="0"/>
    <n v="2"/>
    <n v="0"/>
    <n v="0"/>
    <n v="59571.5"/>
    <x v="1"/>
    <x v="2"/>
    <n v="2"/>
    <x v="2"/>
    <n v="1"/>
  </r>
  <r>
    <n v="4121"/>
    <s v="BN5610018"/>
    <n v="66.599999999999994"/>
    <x v="2"/>
    <n v="0"/>
    <n v="23"/>
    <x v="1"/>
    <n v="243654.86"/>
    <n v="2"/>
    <n v="1"/>
    <n v="1"/>
    <n v="99818.31"/>
    <x v="1"/>
    <x v="2"/>
    <n v="1"/>
    <x v="0"/>
    <n v="3"/>
  </r>
  <r>
    <n v="4122"/>
    <s v="BN5606046"/>
    <n v="62.8"/>
    <x v="1"/>
    <n v="1"/>
    <n v="44"/>
    <x v="3"/>
    <n v="0"/>
    <n v="2"/>
    <n v="0"/>
    <n v="1"/>
    <n v="172967.87"/>
    <x v="1"/>
    <x v="0"/>
    <n v="3"/>
    <x v="2"/>
    <n v="1"/>
  </r>
  <r>
    <n v="4123"/>
    <s v="BN5599316"/>
    <n v="57.7"/>
    <x v="0"/>
    <n v="1"/>
    <n v="62"/>
    <x v="7"/>
    <n v="250779.4"/>
    <n v="2"/>
    <n v="1"/>
    <n v="1"/>
    <n v="178616.73"/>
    <x v="1"/>
    <x v="1"/>
    <n v="4"/>
    <x v="1"/>
    <n v="3"/>
  </r>
  <r>
    <n v="4124"/>
    <s v="BN5648138"/>
    <n v="65.2"/>
    <x v="1"/>
    <n v="0"/>
    <n v="40"/>
    <x v="1"/>
    <n v="207790.62"/>
    <n v="1"/>
    <n v="0"/>
    <n v="1"/>
    <n v="159649.44"/>
    <x v="1"/>
    <x v="0"/>
    <n v="3"/>
    <x v="0"/>
    <n v="3"/>
  </r>
  <r>
    <n v="4125"/>
    <s v="BN5608319"/>
    <n v="67.8"/>
    <x v="0"/>
    <n v="1"/>
    <n v="28"/>
    <x v="8"/>
    <n v="222256.08"/>
    <n v="1"/>
    <n v="1"/>
    <n v="0"/>
    <n v="60941.27"/>
    <x v="0"/>
    <x v="2"/>
    <n v="1"/>
    <x v="3"/>
    <n v="3"/>
  </r>
  <r>
    <n v="4126"/>
    <s v="BN5633291"/>
    <n v="69.2"/>
    <x v="1"/>
    <n v="0"/>
    <n v="51"/>
    <x v="9"/>
    <n v="0"/>
    <n v="2"/>
    <n v="1"/>
    <n v="0"/>
    <n v="178342.63"/>
    <x v="1"/>
    <x v="2"/>
    <n v="4"/>
    <x v="1"/>
    <n v="1"/>
  </r>
  <r>
    <n v="4127"/>
    <s v="BN5664672"/>
    <n v="67.5"/>
    <x v="1"/>
    <n v="1"/>
    <n v="34"/>
    <x v="7"/>
    <n v="0"/>
    <n v="2"/>
    <n v="1"/>
    <n v="0"/>
    <n v="191545.65"/>
    <x v="1"/>
    <x v="2"/>
    <n v="1"/>
    <x v="1"/>
    <n v="1"/>
  </r>
  <r>
    <n v="4128"/>
    <s v="BN5625458"/>
    <n v="71.2"/>
    <x v="1"/>
    <n v="1"/>
    <n v="54"/>
    <x v="9"/>
    <n v="0"/>
    <n v="1"/>
    <n v="1"/>
    <n v="1"/>
    <n v="117977.45"/>
    <x v="0"/>
    <x v="2"/>
    <n v="4"/>
    <x v="1"/>
    <n v="1"/>
  </r>
  <r>
    <n v="4129"/>
    <s v="BN5772061"/>
    <n v="63.9"/>
    <x v="2"/>
    <n v="0"/>
    <n v="39"/>
    <x v="8"/>
    <n v="302484.96000000002"/>
    <n v="1"/>
    <n v="0"/>
    <n v="1"/>
    <n v="49637.65"/>
    <x v="1"/>
    <x v="0"/>
    <n v="2"/>
    <x v="3"/>
    <n v="4"/>
  </r>
  <r>
    <n v="4130"/>
    <s v="BN5810742"/>
    <n v="61.8"/>
    <x v="0"/>
    <n v="1"/>
    <n v="50"/>
    <x v="3"/>
    <n v="0"/>
    <n v="1"/>
    <n v="1"/>
    <n v="0"/>
    <n v="13921.82"/>
    <x v="0"/>
    <x v="0"/>
    <n v="4"/>
    <x v="2"/>
    <n v="1"/>
  </r>
  <r>
    <n v="4131"/>
    <s v="BN5731582"/>
    <n v="55.4"/>
    <x v="0"/>
    <n v="1"/>
    <n v="41"/>
    <x v="0"/>
    <n v="259419.24"/>
    <n v="1"/>
    <n v="1"/>
    <n v="0"/>
    <n v="173197.12"/>
    <x v="1"/>
    <x v="1"/>
    <n v="3"/>
    <x v="0"/>
    <n v="4"/>
  </r>
  <r>
    <n v="4132"/>
    <s v="BN5738547"/>
    <n v="53.3"/>
    <x v="0"/>
    <n v="1"/>
    <n v="49"/>
    <x v="9"/>
    <n v="166694.5"/>
    <n v="1"/>
    <n v="1"/>
    <n v="1"/>
    <n v="137696.25"/>
    <x v="1"/>
    <x v="1"/>
    <n v="4"/>
    <x v="1"/>
    <n v="2"/>
  </r>
  <r>
    <n v="4133"/>
    <s v="BN5737484"/>
    <n v="54"/>
    <x v="1"/>
    <n v="0"/>
    <n v="30"/>
    <x v="5"/>
    <n v="168242.08"/>
    <n v="1"/>
    <n v="0"/>
    <n v="1"/>
    <n v="80698.539999999994"/>
    <x v="1"/>
    <x v="1"/>
    <n v="1"/>
    <x v="2"/>
    <n v="2"/>
  </r>
  <r>
    <n v="4134"/>
    <s v="BN5667515"/>
    <n v="70.400000000000006"/>
    <x v="1"/>
    <n v="1"/>
    <n v="35"/>
    <x v="6"/>
    <n v="0"/>
    <n v="2"/>
    <n v="1"/>
    <n v="0"/>
    <n v="73018.740000000005"/>
    <x v="1"/>
    <x v="2"/>
    <n v="2"/>
    <x v="0"/>
    <n v="1"/>
  </r>
  <r>
    <n v="4135"/>
    <s v="BN5684060"/>
    <n v="67.8"/>
    <x v="0"/>
    <n v="1"/>
    <n v="45"/>
    <x v="8"/>
    <n v="204676.38"/>
    <n v="1"/>
    <n v="1"/>
    <n v="1"/>
    <n v="79649.62"/>
    <x v="1"/>
    <x v="2"/>
    <n v="3"/>
    <x v="3"/>
    <n v="3"/>
  </r>
  <r>
    <n v="4136"/>
    <s v="BN5789787"/>
    <n v="71.2"/>
    <x v="0"/>
    <n v="0"/>
    <n v="31"/>
    <x v="6"/>
    <n v="174751.56"/>
    <n v="2"/>
    <n v="0"/>
    <n v="0"/>
    <n v="166194.53"/>
    <x v="1"/>
    <x v="2"/>
    <n v="1"/>
    <x v="0"/>
    <n v="2"/>
  </r>
  <r>
    <n v="4137"/>
    <s v="BN5757865"/>
    <n v="65.099999999999994"/>
    <x v="0"/>
    <n v="1"/>
    <n v="46"/>
    <x v="0"/>
    <n v="0"/>
    <n v="3"/>
    <n v="1"/>
    <n v="0"/>
    <n v="102530.35"/>
    <x v="0"/>
    <x v="0"/>
    <n v="3"/>
    <x v="0"/>
    <n v="1"/>
  </r>
  <r>
    <n v="4138"/>
    <s v="BN5698645"/>
    <n v="78.900000000000006"/>
    <x v="2"/>
    <n v="1"/>
    <n v="53"/>
    <x v="6"/>
    <n v="209354.18"/>
    <n v="1"/>
    <n v="1"/>
    <n v="0"/>
    <n v="74265.38"/>
    <x v="1"/>
    <x v="3"/>
    <n v="4"/>
    <x v="0"/>
    <n v="3"/>
  </r>
  <r>
    <n v="4139"/>
    <s v="BN5714268"/>
    <n v="77.5"/>
    <x v="2"/>
    <n v="1"/>
    <n v="34"/>
    <x v="2"/>
    <n v="243338.46"/>
    <n v="1"/>
    <n v="0"/>
    <n v="1"/>
    <n v="125898.39"/>
    <x v="1"/>
    <x v="3"/>
    <n v="1"/>
    <x v="1"/>
    <n v="3"/>
  </r>
  <r>
    <n v="4140"/>
    <s v="BN5599003"/>
    <n v="56.4"/>
    <x v="2"/>
    <n v="1"/>
    <n v="42"/>
    <x v="3"/>
    <n v="216814.68"/>
    <n v="1"/>
    <n v="1"/>
    <n v="1"/>
    <n v="83681.2"/>
    <x v="1"/>
    <x v="1"/>
    <n v="3"/>
    <x v="2"/>
    <n v="3"/>
  </r>
  <r>
    <n v="4141"/>
    <s v="BN5761961"/>
    <n v="84.1"/>
    <x v="2"/>
    <n v="0"/>
    <n v="35"/>
    <x v="3"/>
    <n v="309939.58"/>
    <n v="2"/>
    <n v="1"/>
    <n v="1"/>
    <n v="99505.75"/>
    <x v="1"/>
    <x v="3"/>
    <n v="2"/>
    <x v="2"/>
    <n v="4"/>
  </r>
  <r>
    <n v="4142"/>
    <s v="BN5790509"/>
    <n v="85"/>
    <x v="1"/>
    <n v="1"/>
    <n v="41"/>
    <x v="10"/>
    <n v="283659.34000000003"/>
    <n v="1"/>
    <n v="1"/>
    <n v="1"/>
    <n v="92748.160000000003"/>
    <x v="1"/>
    <x v="3"/>
    <n v="3"/>
    <x v="0"/>
    <n v="4"/>
  </r>
  <r>
    <n v="4143"/>
    <s v="BN5609536"/>
    <n v="63.7"/>
    <x v="0"/>
    <n v="0"/>
    <n v="65"/>
    <x v="8"/>
    <n v="0"/>
    <n v="1"/>
    <n v="1"/>
    <n v="0"/>
    <n v="28092.77"/>
    <x v="0"/>
    <x v="0"/>
    <n v="4"/>
    <x v="3"/>
    <n v="1"/>
  </r>
  <r>
    <n v="4144"/>
    <s v="BN5711814"/>
    <n v="50"/>
    <x v="0"/>
    <n v="1"/>
    <n v="47"/>
    <x v="0"/>
    <n v="218325.64"/>
    <n v="1"/>
    <n v="1"/>
    <n v="1"/>
    <n v="126145.08"/>
    <x v="1"/>
    <x v="1"/>
    <n v="4"/>
    <x v="0"/>
    <n v="3"/>
  </r>
  <r>
    <n v="4145"/>
    <s v="BN5779722"/>
    <n v="65.5"/>
    <x v="0"/>
    <n v="1"/>
    <n v="46"/>
    <x v="2"/>
    <n v="174943.26"/>
    <n v="1"/>
    <n v="0"/>
    <n v="1"/>
    <n v="188593.98"/>
    <x v="1"/>
    <x v="2"/>
    <n v="3"/>
    <x v="1"/>
    <n v="2"/>
  </r>
  <r>
    <n v="4146"/>
    <s v="BN5728931"/>
    <n v="66.599999999999994"/>
    <x v="0"/>
    <n v="0"/>
    <n v="35"/>
    <x v="0"/>
    <n v="294459.3"/>
    <n v="1"/>
    <n v="1"/>
    <n v="1"/>
    <n v="56410.17"/>
    <x v="1"/>
    <x v="2"/>
    <n v="2"/>
    <x v="0"/>
    <n v="4"/>
  </r>
  <r>
    <n v="4147"/>
    <s v="BN5698159"/>
    <n v="65.8"/>
    <x v="0"/>
    <n v="0"/>
    <n v="26"/>
    <x v="0"/>
    <n v="0"/>
    <n v="2"/>
    <n v="1"/>
    <n v="1"/>
    <n v="84694.49"/>
    <x v="1"/>
    <x v="2"/>
    <n v="1"/>
    <x v="0"/>
    <n v="1"/>
  </r>
  <r>
    <n v="4148"/>
    <s v="BN5712322"/>
    <n v="74.900000000000006"/>
    <x v="2"/>
    <n v="1"/>
    <n v="68"/>
    <x v="5"/>
    <n v="365064.46"/>
    <n v="2"/>
    <n v="1"/>
    <n v="1"/>
    <n v="195429.92"/>
    <x v="1"/>
    <x v="3"/>
    <n v="4"/>
    <x v="2"/>
    <n v="4"/>
  </r>
  <r>
    <n v="4149"/>
    <s v="BN5758219"/>
    <n v="65.400000000000006"/>
    <x v="0"/>
    <n v="1"/>
    <n v="34"/>
    <x v="5"/>
    <n v="0"/>
    <n v="2"/>
    <n v="1"/>
    <n v="1"/>
    <n v="137898.57"/>
    <x v="1"/>
    <x v="2"/>
    <n v="1"/>
    <x v="2"/>
    <n v="1"/>
  </r>
  <r>
    <n v="4150"/>
    <s v="BN5621348"/>
    <n v="62.3"/>
    <x v="0"/>
    <n v="0"/>
    <n v="41"/>
    <x v="1"/>
    <n v="321806.40000000002"/>
    <n v="1"/>
    <n v="0"/>
    <n v="0"/>
    <n v="78774.36"/>
    <x v="1"/>
    <x v="0"/>
    <n v="3"/>
    <x v="0"/>
    <n v="4"/>
  </r>
  <r>
    <n v="4151"/>
    <s v="BN5566208"/>
    <n v="76.099999999999994"/>
    <x v="0"/>
    <n v="0"/>
    <n v="35"/>
    <x v="5"/>
    <n v="276107.58"/>
    <n v="2"/>
    <n v="1"/>
    <n v="0"/>
    <n v="148779.41"/>
    <x v="1"/>
    <x v="3"/>
    <n v="2"/>
    <x v="2"/>
    <n v="4"/>
  </r>
  <r>
    <n v="4152"/>
    <s v="BN5569011"/>
    <n v="62.7"/>
    <x v="0"/>
    <n v="1"/>
    <n v="46"/>
    <x v="5"/>
    <n v="307096.24"/>
    <n v="1"/>
    <n v="0"/>
    <n v="0"/>
    <n v="35300.080000000002"/>
    <x v="0"/>
    <x v="0"/>
    <n v="3"/>
    <x v="2"/>
    <n v="4"/>
  </r>
  <r>
    <n v="4153"/>
    <s v="BN5662445"/>
    <n v="75.7"/>
    <x v="2"/>
    <n v="1"/>
    <n v="33"/>
    <x v="2"/>
    <n v="298171.8"/>
    <n v="2"/>
    <n v="1"/>
    <n v="1"/>
    <n v="197077.36"/>
    <x v="1"/>
    <x v="3"/>
    <n v="1"/>
    <x v="1"/>
    <n v="4"/>
  </r>
  <r>
    <n v="4154"/>
    <s v="BN5663914"/>
    <n v="69.5"/>
    <x v="2"/>
    <n v="0"/>
    <n v="55"/>
    <x v="2"/>
    <n v="190463.82"/>
    <n v="1"/>
    <n v="0"/>
    <n v="0"/>
    <n v="70140.800000000003"/>
    <x v="0"/>
    <x v="2"/>
    <n v="4"/>
    <x v="1"/>
    <n v="2"/>
  </r>
  <r>
    <n v="4155"/>
    <s v="BN5703350"/>
    <n v="72.599999999999994"/>
    <x v="0"/>
    <n v="1"/>
    <n v="36"/>
    <x v="6"/>
    <n v="0"/>
    <n v="2"/>
    <n v="1"/>
    <n v="0"/>
    <n v="196288.46"/>
    <x v="1"/>
    <x v="3"/>
    <n v="2"/>
    <x v="0"/>
    <n v="1"/>
  </r>
  <r>
    <n v="4156"/>
    <s v="BN5707916"/>
    <n v="58.7"/>
    <x v="1"/>
    <n v="1"/>
    <n v="43"/>
    <x v="2"/>
    <n v="170218.42"/>
    <n v="1"/>
    <n v="1"/>
    <n v="0"/>
    <n v="1557.82"/>
    <x v="1"/>
    <x v="0"/>
    <n v="3"/>
    <x v="1"/>
    <n v="2"/>
  </r>
  <r>
    <n v="4157"/>
    <s v="BN5599365"/>
    <n v="60.5"/>
    <x v="2"/>
    <n v="0"/>
    <n v="45"/>
    <x v="2"/>
    <n v="250677.6"/>
    <n v="2"/>
    <n v="1"/>
    <n v="0"/>
    <n v="23970.13"/>
    <x v="1"/>
    <x v="0"/>
    <n v="3"/>
    <x v="1"/>
    <n v="3"/>
  </r>
  <r>
    <n v="4158"/>
    <s v="BN5719706"/>
    <n v="85"/>
    <x v="1"/>
    <n v="1"/>
    <n v="64"/>
    <x v="8"/>
    <n v="0"/>
    <n v="2"/>
    <n v="1"/>
    <n v="1"/>
    <n v="180243.56"/>
    <x v="1"/>
    <x v="3"/>
    <n v="4"/>
    <x v="3"/>
    <n v="1"/>
  </r>
  <r>
    <n v="4159"/>
    <s v="BN5771493"/>
    <n v="85"/>
    <x v="0"/>
    <n v="0"/>
    <n v="40"/>
    <x v="10"/>
    <n v="213663.38"/>
    <n v="1"/>
    <n v="0"/>
    <n v="1"/>
    <n v="148977.72"/>
    <x v="1"/>
    <x v="3"/>
    <n v="3"/>
    <x v="0"/>
    <n v="3"/>
  </r>
  <r>
    <n v="4160"/>
    <s v="BN5732181"/>
    <n v="75.099999999999994"/>
    <x v="0"/>
    <n v="1"/>
    <n v="31"/>
    <x v="6"/>
    <n v="319194.90000000002"/>
    <n v="1"/>
    <n v="1"/>
    <n v="0"/>
    <n v="39934.410000000003"/>
    <x v="1"/>
    <x v="3"/>
    <n v="1"/>
    <x v="0"/>
    <n v="4"/>
  </r>
  <r>
    <n v="4161"/>
    <s v="BN5722263"/>
    <n v="62.7"/>
    <x v="2"/>
    <n v="0"/>
    <n v="39"/>
    <x v="3"/>
    <n v="294723.14"/>
    <n v="1"/>
    <n v="1"/>
    <n v="1"/>
    <n v="133031.96"/>
    <x v="1"/>
    <x v="0"/>
    <n v="2"/>
    <x v="2"/>
    <n v="4"/>
  </r>
  <r>
    <n v="4162"/>
    <s v="BN5611284"/>
    <n v="73.599999999999994"/>
    <x v="0"/>
    <n v="1"/>
    <n v="45"/>
    <x v="4"/>
    <n v="352269.08"/>
    <n v="1"/>
    <n v="1"/>
    <n v="1"/>
    <n v="52856.88"/>
    <x v="1"/>
    <x v="3"/>
    <n v="3"/>
    <x v="3"/>
    <n v="4"/>
  </r>
  <r>
    <n v="4163"/>
    <s v="BN5673497"/>
    <n v="65.2"/>
    <x v="0"/>
    <n v="0"/>
    <n v="76"/>
    <x v="8"/>
    <n v="0"/>
    <n v="2"/>
    <n v="1"/>
    <n v="1"/>
    <n v="937.15"/>
    <x v="1"/>
    <x v="0"/>
    <n v="4"/>
    <x v="3"/>
    <n v="1"/>
  </r>
  <r>
    <n v="4164"/>
    <s v="BN5636309"/>
    <n v="62.7"/>
    <x v="0"/>
    <n v="0"/>
    <n v="37"/>
    <x v="3"/>
    <n v="0"/>
    <n v="2"/>
    <n v="0"/>
    <n v="1"/>
    <n v="193022.44"/>
    <x v="1"/>
    <x v="0"/>
    <n v="2"/>
    <x v="2"/>
    <n v="1"/>
  </r>
  <r>
    <n v="4165"/>
    <s v="BN5706083"/>
    <n v="63.6"/>
    <x v="0"/>
    <n v="1"/>
    <n v="36"/>
    <x v="1"/>
    <n v="168110.86"/>
    <n v="1"/>
    <n v="0"/>
    <n v="0"/>
    <n v="37490.839999999997"/>
    <x v="1"/>
    <x v="0"/>
    <n v="2"/>
    <x v="0"/>
    <n v="2"/>
  </r>
  <r>
    <n v="4166"/>
    <s v="BN5725391"/>
    <n v="77.5"/>
    <x v="0"/>
    <n v="1"/>
    <n v="62"/>
    <x v="3"/>
    <n v="0"/>
    <n v="2"/>
    <n v="1"/>
    <n v="1"/>
    <n v="111558.7"/>
    <x v="1"/>
    <x v="3"/>
    <n v="4"/>
    <x v="2"/>
    <n v="1"/>
  </r>
  <r>
    <n v="4167"/>
    <s v="BN5654475"/>
    <n v="85"/>
    <x v="1"/>
    <n v="0"/>
    <n v="47"/>
    <x v="8"/>
    <n v="348176.6"/>
    <n v="4"/>
    <n v="1"/>
    <n v="0"/>
    <n v="5669.31"/>
    <x v="0"/>
    <x v="3"/>
    <n v="4"/>
    <x v="3"/>
    <n v="4"/>
  </r>
  <r>
    <n v="4168"/>
    <s v="BN5737422"/>
    <n v="85"/>
    <x v="1"/>
    <n v="1"/>
    <n v="36"/>
    <x v="2"/>
    <n v="398458.28"/>
    <n v="1"/>
    <n v="0"/>
    <n v="0"/>
    <n v="68106.289999999994"/>
    <x v="1"/>
    <x v="3"/>
    <n v="2"/>
    <x v="1"/>
    <n v="4"/>
  </r>
  <r>
    <n v="4169"/>
    <s v="BN5690709"/>
    <n v="51.6"/>
    <x v="0"/>
    <n v="1"/>
    <n v="39"/>
    <x v="2"/>
    <n v="0"/>
    <n v="1"/>
    <n v="1"/>
    <n v="0"/>
    <n v="101834.58"/>
    <x v="1"/>
    <x v="1"/>
    <n v="2"/>
    <x v="1"/>
    <n v="1"/>
  </r>
  <r>
    <n v="4170"/>
    <s v="BN5716641"/>
    <n v="51.3"/>
    <x v="1"/>
    <n v="0"/>
    <n v="44"/>
    <x v="7"/>
    <n v="0"/>
    <n v="2"/>
    <n v="0"/>
    <n v="1"/>
    <n v="73151.25"/>
    <x v="1"/>
    <x v="1"/>
    <n v="3"/>
    <x v="1"/>
    <n v="1"/>
  </r>
  <r>
    <n v="4171"/>
    <s v="BN5605578"/>
    <n v="67.3"/>
    <x v="2"/>
    <n v="0"/>
    <n v="71"/>
    <x v="6"/>
    <n v="157666.29999999999"/>
    <n v="2"/>
    <n v="1"/>
    <n v="1"/>
    <n v="37196.15"/>
    <x v="1"/>
    <x v="2"/>
    <n v="4"/>
    <x v="0"/>
    <n v="2"/>
  </r>
  <r>
    <n v="4172"/>
    <s v="BN5748394"/>
    <n v="56.4"/>
    <x v="0"/>
    <n v="0"/>
    <n v="29"/>
    <x v="5"/>
    <n v="0"/>
    <n v="1"/>
    <n v="0"/>
    <n v="0"/>
    <n v="7819.76"/>
    <x v="1"/>
    <x v="1"/>
    <n v="1"/>
    <x v="2"/>
    <n v="1"/>
  </r>
  <r>
    <n v="4173"/>
    <s v="BN5757690"/>
    <n v="63.6"/>
    <x v="0"/>
    <n v="0"/>
    <n v="37"/>
    <x v="0"/>
    <n v="0"/>
    <n v="2"/>
    <n v="1"/>
    <n v="1"/>
    <n v="23129.46"/>
    <x v="1"/>
    <x v="0"/>
    <n v="2"/>
    <x v="0"/>
    <n v="1"/>
  </r>
  <r>
    <n v="4174"/>
    <s v="BN5747721"/>
    <n v="71.2"/>
    <x v="0"/>
    <n v="1"/>
    <n v="31"/>
    <x v="6"/>
    <n v="205081.22"/>
    <n v="1"/>
    <n v="1"/>
    <n v="1"/>
    <n v="189680.79"/>
    <x v="1"/>
    <x v="2"/>
    <n v="1"/>
    <x v="0"/>
    <n v="3"/>
  </r>
  <r>
    <n v="4175"/>
    <s v="BN5810506"/>
    <n v="56.8"/>
    <x v="0"/>
    <n v="1"/>
    <n v="53"/>
    <x v="4"/>
    <n v="0"/>
    <n v="3"/>
    <n v="1"/>
    <n v="1"/>
    <n v="66586.559999999998"/>
    <x v="1"/>
    <x v="1"/>
    <n v="4"/>
    <x v="3"/>
    <n v="1"/>
  </r>
  <r>
    <n v="4176"/>
    <s v="BN5693289"/>
    <n v="74.099999999999994"/>
    <x v="1"/>
    <n v="1"/>
    <n v="45"/>
    <x v="10"/>
    <n v="0"/>
    <n v="2"/>
    <n v="1"/>
    <n v="1"/>
    <n v="2920.63"/>
    <x v="0"/>
    <x v="3"/>
    <n v="3"/>
    <x v="0"/>
    <n v="1"/>
  </r>
  <r>
    <n v="4177"/>
    <s v="BN5579721"/>
    <n v="75.400000000000006"/>
    <x v="2"/>
    <n v="0"/>
    <n v="41"/>
    <x v="2"/>
    <n v="258803.74"/>
    <n v="1"/>
    <n v="1"/>
    <n v="1"/>
    <n v="87684.93"/>
    <x v="1"/>
    <x v="3"/>
    <n v="3"/>
    <x v="1"/>
    <n v="4"/>
  </r>
  <r>
    <n v="4178"/>
    <s v="BN5598188"/>
    <n v="70.900000000000006"/>
    <x v="0"/>
    <n v="0"/>
    <n v="34"/>
    <x v="3"/>
    <n v="0"/>
    <n v="2"/>
    <n v="1"/>
    <n v="1"/>
    <n v="199418.02"/>
    <x v="1"/>
    <x v="2"/>
    <n v="1"/>
    <x v="2"/>
    <n v="1"/>
  </r>
  <r>
    <n v="4179"/>
    <s v="BN5736993"/>
    <n v="51"/>
    <x v="0"/>
    <n v="0"/>
    <n v="34"/>
    <x v="1"/>
    <n v="0"/>
    <n v="2"/>
    <n v="0"/>
    <n v="1"/>
    <n v="28515.17"/>
    <x v="1"/>
    <x v="1"/>
    <n v="1"/>
    <x v="0"/>
    <n v="1"/>
  </r>
  <r>
    <n v="4180"/>
    <s v="BN5668493"/>
    <n v="71.599999999999994"/>
    <x v="1"/>
    <n v="1"/>
    <n v="35"/>
    <x v="0"/>
    <n v="0"/>
    <n v="2"/>
    <n v="1"/>
    <n v="1"/>
    <n v="92916.53"/>
    <x v="1"/>
    <x v="2"/>
    <n v="2"/>
    <x v="0"/>
    <n v="1"/>
  </r>
  <r>
    <n v="4181"/>
    <s v="BN5569351"/>
    <n v="60.7"/>
    <x v="2"/>
    <n v="1"/>
    <n v="38"/>
    <x v="7"/>
    <n v="213405.88"/>
    <n v="2"/>
    <n v="0"/>
    <n v="0"/>
    <n v="198313.69"/>
    <x v="1"/>
    <x v="0"/>
    <n v="2"/>
    <x v="1"/>
    <n v="3"/>
  </r>
  <r>
    <n v="4182"/>
    <s v="BN5675755"/>
    <n v="65.599999999999994"/>
    <x v="1"/>
    <n v="1"/>
    <n v="28"/>
    <x v="4"/>
    <n v="279169.14"/>
    <n v="1"/>
    <n v="1"/>
    <n v="0"/>
    <n v="36308.93"/>
    <x v="1"/>
    <x v="2"/>
    <n v="1"/>
    <x v="3"/>
    <n v="4"/>
  </r>
  <r>
    <n v="4183"/>
    <s v="BN5577500"/>
    <n v="55"/>
    <x v="2"/>
    <n v="1"/>
    <n v="54"/>
    <x v="8"/>
    <n v="242032.46"/>
    <n v="1"/>
    <n v="1"/>
    <n v="1"/>
    <n v="41730.370000000003"/>
    <x v="0"/>
    <x v="1"/>
    <n v="4"/>
    <x v="3"/>
    <n v="3"/>
  </r>
  <r>
    <n v="4184"/>
    <s v="BN5625505"/>
    <n v="48.6"/>
    <x v="0"/>
    <n v="1"/>
    <n v="28"/>
    <x v="0"/>
    <n v="0"/>
    <n v="2"/>
    <n v="1"/>
    <n v="1"/>
    <n v="31399.4"/>
    <x v="1"/>
    <x v="1"/>
    <n v="1"/>
    <x v="0"/>
    <n v="1"/>
  </r>
  <r>
    <n v="4185"/>
    <s v="BN5635054"/>
    <n v="59.8"/>
    <x v="2"/>
    <n v="1"/>
    <n v="61"/>
    <x v="2"/>
    <n v="236420.84"/>
    <n v="2"/>
    <n v="0"/>
    <n v="0"/>
    <n v="60192.14"/>
    <x v="0"/>
    <x v="0"/>
    <n v="4"/>
    <x v="1"/>
    <n v="3"/>
  </r>
  <r>
    <n v="4186"/>
    <s v="BN5642483"/>
    <n v="67.5"/>
    <x v="1"/>
    <n v="1"/>
    <n v="37"/>
    <x v="2"/>
    <n v="0"/>
    <n v="2"/>
    <n v="1"/>
    <n v="0"/>
    <n v="29062.25"/>
    <x v="1"/>
    <x v="2"/>
    <n v="2"/>
    <x v="1"/>
    <n v="1"/>
  </r>
  <r>
    <n v="4187"/>
    <s v="BN5702088"/>
    <n v="75.5"/>
    <x v="0"/>
    <n v="0"/>
    <n v="31"/>
    <x v="4"/>
    <n v="297309.68"/>
    <n v="2"/>
    <n v="1"/>
    <n v="1"/>
    <n v="28805.09"/>
    <x v="1"/>
    <x v="3"/>
    <n v="1"/>
    <x v="3"/>
    <n v="4"/>
  </r>
  <r>
    <n v="4188"/>
    <s v="BN5677698"/>
    <n v="65.599999999999994"/>
    <x v="1"/>
    <n v="1"/>
    <n v="34"/>
    <x v="8"/>
    <n v="273926.24"/>
    <n v="1"/>
    <n v="1"/>
    <n v="0"/>
    <n v="133814.28"/>
    <x v="1"/>
    <x v="2"/>
    <n v="1"/>
    <x v="3"/>
    <n v="4"/>
  </r>
  <r>
    <n v="4189"/>
    <s v="BN5786066"/>
    <n v="64.400000000000006"/>
    <x v="2"/>
    <n v="1"/>
    <n v="49"/>
    <x v="9"/>
    <n v="275548.21999999997"/>
    <n v="2"/>
    <n v="1"/>
    <n v="0"/>
    <n v="151902.78"/>
    <x v="1"/>
    <x v="0"/>
    <n v="4"/>
    <x v="1"/>
    <n v="4"/>
  </r>
  <r>
    <n v="4190"/>
    <s v="BN5759412"/>
    <n v="59.8"/>
    <x v="0"/>
    <n v="0"/>
    <n v="34"/>
    <x v="4"/>
    <n v="222313.04"/>
    <n v="1"/>
    <n v="1"/>
    <n v="1"/>
    <n v="167376.26"/>
    <x v="1"/>
    <x v="0"/>
    <n v="1"/>
    <x v="3"/>
    <n v="3"/>
  </r>
  <r>
    <n v="4191"/>
    <s v="BN5659481"/>
    <n v="85"/>
    <x v="1"/>
    <n v="0"/>
    <n v="33"/>
    <x v="6"/>
    <n v="242475.3"/>
    <n v="1"/>
    <n v="1"/>
    <n v="1"/>
    <n v="31022.560000000001"/>
    <x v="1"/>
    <x v="3"/>
    <n v="1"/>
    <x v="0"/>
    <n v="3"/>
  </r>
  <r>
    <n v="4192"/>
    <s v="BN5715510"/>
    <n v="67.900000000000006"/>
    <x v="0"/>
    <n v="1"/>
    <n v="38"/>
    <x v="1"/>
    <n v="194469.16"/>
    <n v="1"/>
    <n v="1"/>
    <n v="0"/>
    <n v="188997.08"/>
    <x v="1"/>
    <x v="2"/>
    <n v="2"/>
    <x v="0"/>
    <n v="3"/>
  </r>
  <r>
    <n v="4193"/>
    <s v="BN5610060"/>
    <n v="63.2"/>
    <x v="0"/>
    <n v="1"/>
    <n v="62"/>
    <x v="0"/>
    <n v="0"/>
    <n v="2"/>
    <n v="0"/>
    <n v="1"/>
    <n v="2085.3200000000002"/>
    <x v="1"/>
    <x v="0"/>
    <n v="4"/>
    <x v="0"/>
    <n v="1"/>
  </r>
  <r>
    <n v="4194"/>
    <s v="BN5802275"/>
    <n v="55"/>
    <x v="1"/>
    <n v="1"/>
    <n v="47"/>
    <x v="10"/>
    <n v="0"/>
    <n v="2"/>
    <n v="0"/>
    <n v="1"/>
    <n v="70399.710000000006"/>
    <x v="1"/>
    <x v="1"/>
    <n v="4"/>
    <x v="0"/>
    <n v="1"/>
  </r>
  <r>
    <n v="4195"/>
    <s v="BN5660437"/>
    <n v="57.2"/>
    <x v="2"/>
    <n v="0"/>
    <n v="56"/>
    <x v="9"/>
    <n v="194765.06"/>
    <n v="1"/>
    <n v="1"/>
    <n v="1"/>
    <n v="195771.95"/>
    <x v="1"/>
    <x v="1"/>
    <n v="4"/>
    <x v="1"/>
    <n v="3"/>
  </r>
  <r>
    <n v="4196"/>
    <s v="BN5747081"/>
    <n v="62.6"/>
    <x v="2"/>
    <n v="0"/>
    <n v="49"/>
    <x v="0"/>
    <n v="206217.60000000001"/>
    <n v="1"/>
    <n v="0"/>
    <n v="1"/>
    <n v="166475.44"/>
    <x v="0"/>
    <x v="0"/>
    <n v="4"/>
    <x v="0"/>
    <n v="3"/>
  </r>
  <r>
    <n v="4197"/>
    <s v="BN5796823"/>
    <n v="62.5"/>
    <x v="1"/>
    <n v="0"/>
    <n v="59"/>
    <x v="3"/>
    <n v="0"/>
    <n v="1"/>
    <n v="0"/>
    <n v="0"/>
    <n v="84106.17"/>
    <x v="0"/>
    <x v="0"/>
    <n v="4"/>
    <x v="2"/>
    <n v="1"/>
  </r>
  <r>
    <n v="4198"/>
    <s v="BN5707587"/>
    <n v="51.5"/>
    <x v="0"/>
    <n v="0"/>
    <n v="60"/>
    <x v="0"/>
    <n v="263705.62"/>
    <n v="1"/>
    <n v="1"/>
    <n v="0"/>
    <n v="81436.679999999993"/>
    <x v="0"/>
    <x v="1"/>
    <n v="4"/>
    <x v="0"/>
    <n v="4"/>
  </r>
  <r>
    <n v="4199"/>
    <s v="BN5565619"/>
    <n v="61.2"/>
    <x v="1"/>
    <n v="1"/>
    <n v="37"/>
    <x v="1"/>
    <n v="0"/>
    <n v="1"/>
    <n v="1"/>
    <n v="1"/>
    <n v="83256.259999999995"/>
    <x v="0"/>
    <x v="0"/>
    <n v="2"/>
    <x v="0"/>
    <n v="1"/>
  </r>
  <r>
    <n v="4200"/>
    <s v="BN5587509"/>
    <n v="62.8"/>
    <x v="1"/>
    <n v="0"/>
    <n v="41"/>
    <x v="2"/>
    <n v="215106.66"/>
    <n v="1"/>
    <n v="1"/>
    <n v="0"/>
    <n v="117523.41"/>
    <x v="1"/>
    <x v="0"/>
    <n v="3"/>
    <x v="1"/>
    <n v="3"/>
  </r>
  <r>
    <n v="4201"/>
    <s v="BN5751856"/>
    <n v="52.9"/>
    <x v="1"/>
    <n v="0"/>
    <n v="45"/>
    <x v="8"/>
    <n v="0"/>
    <n v="2"/>
    <n v="0"/>
    <n v="0"/>
    <n v="79476.63"/>
    <x v="1"/>
    <x v="1"/>
    <n v="3"/>
    <x v="3"/>
    <n v="1"/>
  </r>
  <r>
    <n v="4202"/>
    <s v="BN5621140"/>
    <n v="66.8"/>
    <x v="2"/>
    <n v="0"/>
    <n v="48"/>
    <x v="3"/>
    <n v="323612.18"/>
    <n v="1"/>
    <n v="1"/>
    <n v="1"/>
    <n v="173052.19"/>
    <x v="1"/>
    <x v="2"/>
    <n v="4"/>
    <x v="2"/>
    <n v="4"/>
  </r>
  <r>
    <n v="4203"/>
    <s v="BN5757501"/>
    <n v="52.6"/>
    <x v="0"/>
    <n v="1"/>
    <n v="32"/>
    <x v="9"/>
    <n v="0"/>
    <n v="2"/>
    <n v="0"/>
    <n v="0"/>
    <n v="100995.68"/>
    <x v="1"/>
    <x v="1"/>
    <n v="1"/>
    <x v="1"/>
    <n v="1"/>
  </r>
  <r>
    <n v="4204"/>
    <s v="BN5640835"/>
    <n v="79.099999999999994"/>
    <x v="0"/>
    <n v="0"/>
    <n v="54"/>
    <x v="3"/>
    <n v="0"/>
    <n v="1"/>
    <n v="1"/>
    <n v="1"/>
    <n v="122782.5"/>
    <x v="1"/>
    <x v="3"/>
    <n v="4"/>
    <x v="2"/>
    <n v="1"/>
  </r>
  <r>
    <n v="4205"/>
    <s v="BN5567470"/>
    <n v="57.3"/>
    <x v="0"/>
    <n v="1"/>
    <n v="29"/>
    <x v="0"/>
    <n v="256486.06"/>
    <n v="1"/>
    <n v="1"/>
    <n v="1"/>
    <n v="11631.34"/>
    <x v="1"/>
    <x v="1"/>
    <n v="1"/>
    <x v="0"/>
    <n v="4"/>
  </r>
  <r>
    <n v="4206"/>
    <s v="BN5670016"/>
    <n v="56.5"/>
    <x v="0"/>
    <n v="0"/>
    <n v="40"/>
    <x v="8"/>
    <n v="253290.26"/>
    <n v="1"/>
    <n v="1"/>
    <n v="1"/>
    <n v="168303.55"/>
    <x v="1"/>
    <x v="1"/>
    <n v="3"/>
    <x v="3"/>
    <n v="3"/>
  </r>
  <r>
    <n v="4207"/>
    <s v="BN5720842"/>
    <n v="60.4"/>
    <x v="0"/>
    <n v="0"/>
    <n v="49"/>
    <x v="2"/>
    <n v="124189.42"/>
    <n v="3"/>
    <n v="0"/>
    <n v="0"/>
    <n v="9308.1"/>
    <x v="0"/>
    <x v="0"/>
    <n v="4"/>
    <x v="1"/>
    <n v="2"/>
  </r>
  <r>
    <n v="4208"/>
    <s v="BN5732687"/>
    <n v="65.599999999999994"/>
    <x v="0"/>
    <n v="1"/>
    <n v="39"/>
    <x v="3"/>
    <n v="224582.68"/>
    <n v="1"/>
    <n v="1"/>
    <n v="0"/>
    <n v="153157.97"/>
    <x v="1"/>
    <x v="2"/>
    <n v="2"/>
    <x v="2"/>
    <n v="3"/>
  </r>
  <r>
    <n v="4209"/>
    <s v="BN5628471"/>
    <n v="44.7"/>
    <x v="0"/>
    <n v="0"/>
    <n v="46"/>
    <x v="8"/>
    <n v="178377.66"/>
    <n v="1"/>
    <n v="1"/>
    <n v="1"/>
    <n v="75408.240000000005"/>
    <x v="1"/>
    <x v="1"/>
    <n v="3"/>
    <x v="3"/>
    <n v="2"/>
  </r>
  <r>
    <n v="4210"/>
    <s v="BN5729114"/>
    <n v="68.2"/>
    <x v="0"/>
    <n v="1"/>
    <n v="57"/>
    <x v="9"/>
    <n v="0"/>
    <n v="1"/>
    <n v="1"/>
    <n v="0"/>
    <n v="153356.79999999999"/>
    <x v="0"/>
    <x v="2"/>
    <n v="4"/>
    <x v="1"/>
    <n v="1"/>
  </r>
  <r>
    <n v="4211"/>
    <s v="BN5731030"/>
    <n v="43.7"/>
    <x v="1"/>
    <n v="1"/>
    <n v="30"/>
    <x v="0"/>
    <n v="218322.5"/>
    <n v="1"/>
    <n v="1"/>
    <n v="0"/>
    <n v="152987.42000000001"/>
    <x v="1"/>
    <x v="1"/>
    <n v="1"/>
    <x v="0"/>
    <n v="3"/>
  </r>
  <r>
    <n v="4212"/>
    <s v="BN5615120"/>
    <n v="79.2"/>
    <x v="1"/>
    <n v="1"/>
    <n v="49"/>
    <x v="10"/>
    <n v="0"/>
    <n v="1"/>
    <n v="1"/>
    <n v="1"/>
    <n v="5557.88"/>
    <x v="0"/>
    <x v="3"/>
    <n v="4"/>
    <x v="0"/>
    <n v="1"/>
  </r>
  <r>
    <n v="4213"/>
    <s v="BN5773425"/>
    <n v="62.7"/>
    <x v="1"/>
    <n v="0"/>
    <n v="27"/>
    <x v="4"/>
    <n v="0"/>
    <n v="1"/>
    <n v="1"/>
    <n v="1"/>
    <n v="194313.93"/>
    <x v="1"/>
    <x v="0"/>
    <n v="1"/>
    <x v="3"/>
    <n v="1"/>
  </r>
  <r>
    <n v="4214"/>
    <s v="BN5572058"/>
    <n v="76.7"/>
    <x v="0"/>
    <n v="0"/>
    <n v="36"/>
    <x v="2"/>
    <n v="0"/>
    <n v="2"/>
    <n v="1"/>
    <n v="0"/>
    <n v="94767.77"/>
    <x v="1"/>
    <x v="3"/>
    <n v="2"/>
    <x v="1"/>
    <n v="1"/>
  </r>
  <r>
    <n v="4215"/>
    <s v="BN5642623"/>
    <n v="68.599999999999994"/>
    <x v="0"/>
    <n v="1"/>
    <n v="28"/>
    <x v="3"/>
    <n v="0"/>
    <n v="2"/>
    <n v="1"/>
    <n v="0"/>
    <n v="1540.89"/>
    <x v="1"/>
    <x v="2"/>
    <n v="1"/>
    <x v="2"/>
    <n v="1"/>
  </r>
  <r>
    <n v="4216"/>
    <s v="BN5574126"/>
    <n v="78.900000000000006"/>
    <x v="0"/>
    <n v="0"/>
    <n v="55"/>
    <x v="1"/>
    <n v="316543.48"/>
    <n v="1"/>
    <n v="1"/>
    <n v="1"/>
    <n v="5036.3900000000003"/>
    <x v="0"/>
    <x v="3"/>
    <n v="4"/>
    <x v="0"/>
    <n v="4"/>
  </r>
  <r>
    <n v="4217"/>
    <s v="BN5718765"/>
    <n v="79.400000000000006"/>
    <x v="0"/>
    <n v="1"/>
    <n v="58"/>
    <x v="9"/>
    <n v="193902.42"/>
    <n v="1"/>
    <n v="1"/>
    <n v="1"/>
    <n v="71776.759999999995"/>
    <x v="1"/>
    <x v="3"/>
    <n v="4"/>
    <x v="1"/>
    <n v="2"/>
  </r>
  <r>
    <n v="4218"/>
    <s v="BN5583753"/>
    <n v="58.7"/>
    <x v="2"/>
    <n v="1"/>
    <n v="37"/>
    <x v="8"/>
    <n v="243727.22"/>
    <n v="1"/>
    <n v="1"/>
    <n v="1"/>
    <n v="23481.69"/>
    <x v="0"/>
    <x v="0"/>
    <n v="2"/>
    <x v="3"/>
    <n v="3"/>
  </r>
  <r>
    <n v="4219"/>
    <s v="BN5782331"/>
    <n v="58.9"/>
    <x v="2"/>
    <n v="0"/>
    <n v="21"/>
    <x v="9"/>
    <n v="166990.22"/>
    <n v="1"/>
    <n v="1"/>
    <n v="1"/>
    <n v="143022.31"/>
    <x v="0"/>
    <x v="0"/>
    <n v="1"/>
    <x v="1"/>
    <n v="2"/>
  </r>
  <r>
    <n v="4220"/>
    <s v="BN5813417"/>
    <n v="54.3"/>
    <x v="2"/>
    <n v="0"/>
    <n v="27"/>
    <x v="1"/>
    <n v="293132.02"/>
    <n v="1"/>
    <n v="0"/>
    <n v="1"/>
    <n v="161407.48000000001"/>
    <x v="1"/>
    <x v="1"/>
    <n v="1"/>
    <x v="0"/>
    <n v="4"/>
  </r>
  <r>
    <n v="4221"/>
    <s v="BN5711227"/>
    <n v="58.9"/>
    <x v="1"/>
    <n v="0"/>
    <n v="47"/>
    <x v="1"/>
    <n v="0"/>
    <n v="1"/>
    <n v="0"/>
    <n v="0"/>
    <n v="125939.22"/>
    <x v="0"/>
    <x v="0"/>
    <n v="4"/>
    <x v="0"/>
    <n v="1"/>
  </r>
  <r>
    <n v="4222"/>
    <s v="BN5620977"/>
    <n v="70.099999999999994"/>
    <x v="2"/>
    <n v="1"/>
    <n v="25"/>
    <x v="8"/>
    <n v="372202.36"/>
    <n v="2"/>
    <n v="1"/>
    <n v="1"/>
    <n v="76611.33"/>
    <x v="1"/>
    <x v="2"/>
    <n v="1"/>
    <x v="3"/>
    <n v="4"/>
  </r>
  <r>
    <n v="4223"/>
    <s v="BN5627760"/>
    <n v="85"/>
    <x v="0"/>
    <n v="1"/>
    <n v="42"/>
    <x v="5"/>
    <n v="0"/>
    <n v="1"/>
    <n v="1"/>
    <n v="0"/>
    <n v="136985.07999999999"/>
    <x v="0"/>
    <x v="3"/>
    <n v="3"/>
    <x v="2"/>
    <n v="1"/>
  </r>
  <r>
    <n v="4224"/>
    <s v="BN5588003"/>
    <n v="72.599999999999994"/>
    <x v="2"/>
    <n v="0"/>
    <n v="53"/>
    <x v="2"/>
    <n v="214989.72"/>
    <n v="2"/>
    <n v="1"/>
    <n v="0"/>
    <n v="140937.91"/>
    <x v="0"/>
    <x v="3"/>
    <n v="4"/>
    <x v="1"/>
    <n v="3"/>
  </r>
  <r>
    <n v="4225"/>
    <s v="BN5735183"/>
    <n v="76.7"/>
    <x v="1"/>
    <n v="1"/>
    <n v="49"/>
    <x v="0"/>
    <n v="0"/>
    <n v="1"/>
    <n v="1"/>
    <n v="0"/>
    <n v="48161.18"/>
    <x v="0"/>
    <x v="3"/>
    <n v="4"/>
    <x v="0"/>
    <n v="1"/>
  </r>
  <r>
    <n v="4226"/>
    <s v="BN5671717"/>
    <n v="64.8"/>
    <x v="1"/>
    <n v="1"/>
    <n v="38"/>
    <x v="2"/>
    <n v="293886.76"/>
    <n v="2"/>
    <n v="1"/>
    <n v="1"/>
    <n v="130041.45"/>
    <x v="1"/>
    <x v="0"/>
    <n v="2"/>
    <x v="1"/>
    <n v="4"/>
  </r>
  <r>
    <n v="4227"/>
    <s v="BN5753128"/>
    <n v="65.099999999999994"/>
    <x v="1"/>
    <n v="0"/>
    <n v="38"/>
    <x v="2"/>
    <n v="0"/>
    <n v="2"/>
    <n v="1"/>
    <n v="0"/>
    <n v="91652.43"/>
    <x v="1"/>
    <x v="0"/>
    <n v="2"/>
    <x v="1"/>
    <n v="1"/>
  </r>
  <r>
    <n v="4228"/>
    <s v="BN5789854"/>
    <n v="63.3"/>
    <x v="0"/>
    <n v="0"/>
    <n v="38"/>
    <x v="5"/>
    <n v="250260.56"/>
    <n v="1"/>
    <n v="0"/>
    <n v="0"/>
    <n v="125961.48"/>
    <x v="1"/>
    <x v="0"/>
    <n v="2"/>
    <x v="2"/>
    <n v="3"/>
  </r>
  <r>
    <n v="4229"/>
    <s v="BN5690974"/>
    <n v="74"/>
    <x v="0"/>
    <n v="0"/>
    <n v="39"/>
    <x v="9"/>
    <n v="0"/>
    <n v="2"/>
    <n v="1"/>
    <n v="1"/>
    <n v="73225.31"/>
    <x v="1"/>
    <x v="3"/>
    <n v="2"/>
    <x v="1"/>
    <n v="1"/>
  </r>
  <r>
    <n v="4230"/>
    <s v="BN5808239"/>
    <n v="59.2"/>
    <x v="0"/>
    <n v="0"/>
    <n v="36"/>
    <x v="9"/>
    <n v="0"/>
    <n v="2"/>
    <n v="1"/>
    <n v="1"/>
    <n v="20460.2"/>
    <x v="1"/>
    <x v="0"/>
    <n v="2"/>
    <x v="1"/>
    <n v="1"/>
  </r>
  <r>
    <n v="4231"/>
    <s v="BN5566573"/>
    <n v="67"/>
    <x v="0"/>
    <n v="0"/>
    <n v="43"/>
    <x v="7"/>
    <n v="0"/>
    <n v="3"/>
    <n v="1"/>
    <n v="0"/>
    <n v="81602.02"/>
    <x v="1"/>
    <x v="2"/>
    <n v="3"/>
    <x v="1"/>
    <n v="1"/>
  </r>
  <r>
    <n v="4232"/>
    <s v="BN5778860"/>
    <n v="62.8"/>
    <x v="0"/>
    <n v="1"/>
    <n v="38"/>
    <x v="6"/>
    <n v="0"/>
    <n v="2"/>
    <n v="1"/>
    <n v="1"/>
    <n v="8742.91"/>
    <x v="1"/>
    <x v="0"/>
    <n v="2"/>
    <x v="0"/>
    <n v="1"/>
  </r>
  <r>
    <n v="4233"/>
    <s v="BN5632890"/>
    <n v="74.5"/>
    <x v="0"/>
    <n v="1"/>
    <n v="49"/>
    <x v="8"/>
    <n v="0"/>
    <n v="2"/>
    <n v="0"/>
    <n v="0"/>
    <n v="145789.71"/>
    <x v="1"/>
    <x v="3"/>
    <n v="4"/>
    <x v="3"/>
    <n v="1"/>
  </r>
  <r>
    <n v="4234"/>
    <s v="BN5591660"/>
    <n v="70.5"/>
    <x v="0"/>
    <n v="1"/>
    <n v="34"/>
    <x v="6"/>
    <n v="0"/>
    <n v="2"/>
    <n v="0"/>
    <n v="0"/>
    <n v="129576.99"/>
    <x v="1"/>
    <x v="2"/>
    <n v="1"/>
    <x v="0"/>
    <n v="1"/>
  </r>
  <r>
    <n v="4235"/>
    <s v="BN5567248"/>
    <n v="55.9"/>
    <x v="0"/>
    <n v="0"/>
    <n v="44"/>
    <x v="3"/>
    <n v="0"/>
    <n v="2"/>
    <n v="1"/>
    <n v="1"/>
    <n v="190040.29"/>
    <x v="1"/>
    <x v="1"/>
    <n v="3"/>
    <x v="2"/>
    <n v="1"/>
  </r>
  <r>
    <n v="4236"/>
    <s v="BN5609212"/>
    <n v="59.5"/>
    <x v="0"/>
    <n v="1"/>
    <n v="31"/>
    <x v="5"/>
    <n v="301371.58"/>
    <n v="1"/>
    <n v="1"/>
    <n v="0"/>
    <n v="87771.06"/>
    <x v="1"/>
    <x v="0"/>
    <n v="1"/>
    <x v="2"/>
    <n v="4"/>
  </r>
  <r>
    <n v="4237"/>
    <s v="BN5669858"/>
    <n v="49.2"/>
    <x v="0"/>
    <n v="1"/>
    <n v="37"/>
    <x v="4"/>
    <n v="282718.74"/>
    <n v="2"/>
    <n v="1"/>
    <n v="0"/>
    <n v="39519.53"/>
    <x v="1"/>
    <x v="1"/>
    <n v="2"/>
    <x v="3"/>
    <n v="4"/>
  </r>
  <r>
    <n v="4238"/>
    <s v="BN5736184"/>
    <n v="49.8"/>
    <x v="0"/>
    <n v="0"/>
    <n v="31"/>
    <x v="9"/>
    <n v="0"/>
    <n v="1"/>
    <n v="1"/>
    <n v="0"/>
    <n v="190035.83"/>
    <x v="1"/>
    <x v="1"/>
    <n v="1"/>
    <x v="1"/>
    <n v="1"/>
  </r>
  <r>
    <n v="4239"/>
    <s v="BN5710303"/>
    <n v="65.5"/>
    <x v="0"/>
    <n v="0"/>
    <n v="41"/>
    <x v="5"/>
    <n v="189262.52"/>
    <n v="2"/>
    <n v="1"/>
    <n v="1"/>
    <n v="148948.51999999999"/>
    <x v="1"/>
    <x v="2"/>
    <n v="3"/>
    <x v="2"/>
    <n v="2"/>
  </r>
  <r>
    <n v="4240"/>
    <s v="BN5756394"/>
    <n v="63.6"/>
    <x v="0"/>
    <n v="0"/>
    <n v="41"/>
    <x v="6"/>
    <n v="236672.28"/>
    <n v="1"/>
    <n v="1"/>
    <n v="0"/>
    <n v="184691.77"/>
    <x v="1"/>
    <x v="0"/>
    <n v="3"/>
    <x v="0"/>
    <n v="3"/>
  </r>
  <r>
    <n v="4241"/>
    <s v="BN5736643"/>
    <n v="63.4"/>
    <x v="0"/>
    <n v="0"/>
    <n v="47"/>
    <x v="0"/>
    <n v="0"/>
    <n v="1"/>
    <n v="1"/>
    <n v="1"/>
    <n v="143458.31"/>
    <x v="1"/>
    <x v="0"/>
    <n v="4"/>
    <x v="0"/>
    <n v="1"/>
  </r>
  <r>
    <n v="4242"/>
    <s v="BN5625953"/>
    <n v="79.3"/>
    <x v="1"/>
    <n v="1"/>
    <n v="65"/>
    <x v="10"/>
    <n v="0"/>
    <n v="2"/>
    <n v="0"/>
    <n v="1"/>
    <n v="27166.75"/>
    <x v="1"/>
    <x v="3"/>
    <n v="4"/>
    <x v="0"/>
    <n v="1"/>
  </r>
  <r>
    <n v="4243"/>
    <s v="BN5746466"/>
    <n v="52.6"/>
    <x v="2"/>
    <n v="1"/>
    <n v="52"/>
    <x v="8"/>
    <n v="248466.48"/>
    <n v="1"/>
    <n v="0"/>
    <n v="1"/>
    <n v="159456.87"/>
    <x v="0"/>
    <x v="1"/>
    <n v="4"/>
    <x v="3"/>
    <n v="3"/>
  </r>
  <r>
    <n v="4244"/>
    <s v="BN5622431"/>
    <n v="76.8"/>
    <x v="0"/>
    <n v="0"/>
    <n v="28"/>
    <x v="8"/>
    <n v="102232.52"/>
    <n v="1"/>
    <n v="1"/>
    <n v="1"/>
    <n v="70454.789999999994"/>
    <x v="0"/>
    <x v="3"/>
    <n v="1"/>
    <x v="3"/>
    <n v="2"/>
  </r>
  <r>
    <n v="4245"/>
    <s v="BN5684821"/>
    <n v="54"/>
    <x v="2"/>
    <n v="1"/>
    <n v="66"/>
    <x v="1"/>
    <n v="183739.38"/>
    <n v="1"/>
    <n v="0"/>
    <n v="1"/>
    <n v="95421"/>
    <x v="1"/>
    <x v="1"/>
    <n v="4"/>
    <x v="0"/>
    <n v="2"/>
  </r>
  <r>
    <n v="4246"/>
    <s v="BN5569359"/>
    <n v="73.2"/>
    <x v="0"/>
    <n v="0"/>
    <n v="36"/>
    <x v="2"/>
    <n v="244676.86"/>
    <n v="2"/>
    <n v="1"/>
    <n v="0"/>
    <n v="187985.85"/>
    <x v="1"/>
    <x v="3"/>
    <n v="2"/>
    <x v="1"/>
    <n v="3"/>
  </r>
  <r>
    <n v="4247"/>
    <s v="BN5777417"/>
    <n v="61.7"/>
    <x v="0"/>
    <n v="0"/>
    <n v="32"/>
    <x v="2"/>
    <n v="0"/>
    <n v="1"/>
    <n v="1"/>
    <n v="1"/>
    <n v="92621.9"/>
    <x v="1"/>
    <x v="0"/>
    <n v="1"/>
    <x v="1"/>
    <n v="1"/>
  </r>
  <r>
    <n v="4248"/>
    <s v="BN5677819"/>
    <n v="63.7"/>
    <x v="1"/>
    <n v="0"/>
    <n v="56"/>
    <x v="8"/>
    <n v="0"/>
    <n v="1"/>
    <n v="0"/>
    <n v="1"/>
    <n v="150836.98000000001"/>
    <x v="1"/>
    <x v="0"/>
    <n v="4"/>
    <x v="3"/>
    <n v="1"/>
  </r>
  <r>
    <n v="4249"/>
    <s v="BN5703205"/>
    <n v="57.3"/>
    <x v="0"/>
    <n v="1"/>
    <n v="28"/>
    <x v="2"/>
    <n v="172541.86"/>
    <n v="2"/>
    <n v="1"/>
    <n v="1"/>
    <n v="90177.3"/>
    <x v="1"/>
    <x v="1"/>
    <n v="1"/>
    <x v="1"/>
    <n v="2"/>
  </r>
  <r>
    <n v="4250"/>
    <s v="BN5712851"/>
    <n v="53.1"/>
    <x v="0"/>
    <n v="1"/>
    <n v="46"/>
    <x v="6"/>
    <n v="0"/>
    <n v="2"/>
    <n v="1"/>
    <n v="1"/>
    <n v="34416.79"/>
    <x v="1"/>
    <x v="1"/>
    <n v="3"/>
    <x v="0"/>
    <n v="1"/>
  </r>
  <r>
    <n v="4251"/>
    <s v="BN5631272"/>
    <n v="48.9"/>
    <x v="0"/>
    <n v="0"/>
    <n v="40"/>
    <x v="8"/>
    <n v="234579.84"/>
    <n v="1"/>
    <n v="0"/>
    <n v="0"/>
    <n v="85231.88"/>
    <x v="1"/>
    <x v="1"/>
    <n v="3"/>
    <x v="3"/>
    <n v="3"/>
  </r>
  <r>
    <n v="4252"/>
    <s v="BN5720760"/>
    <n v="60.1"/>
    <x v="0"/>
    <n v="1"/>
    <n v="37"/>
    <x v="0"/>
    <n v="0"/>
    <n v="2"/>
    <n v="1"/>
    <n v="1"/>
    <n v="118983.18"/>
    <x v="1"/>
    <x v="0"/>
    <n v="2"/>
    <x v="0"/>
    <n v="1"/>
  </r>
  <r>
    <n v="4253"/>
    <s v="BN5787743"/>
    <n v="45.2"/>
    <x v="2"/>
    <n v="1"/>
    <n v="35"/>
    <x v="3"/>
    <n v="307326.53999999998"/>
    <n v="1"/>
    <n v="1"/>
    <n v="0"/>
    <n v="111868.23"/>
    <x v="1"/>
    <x v="1"/>
    <n v="2"/>
    <x v="2"/>
    <n v="4"/>
  </r>
  <r>
    <n v="4254"/>
    <s v="BN5599782"/>
    <n v="72.8"/>
    <x v="1"/>
    <n v="0"/>
    <n v="31"/>
    <x v="1"/>
    <n v="0"/>
    <n v="1"/>
    <n v="1"/>
    <n v="1"/>
    <n v="83056.22"/>
    <x v="1"/>
    <x v="3"/>
    <n v="1"/>
    <x v="0"/>
    <n v="1"/>
  </r>
  <r>
    <n v="4255"/>
    <s v="BN5591991"/>
    <n v="59"/>
    <x v="2"/>
    <n v="0"/>
    <n v="29"/>
    <x v="2"/>
    <n v="247198.98"/>
    <n v="2"/>
    <n v="1"/>
    <n v="0"/>
    <n v="1676.92"/>
    <x v="1"/>
    <x v="0"/>
    <n v="1"/>
    <x v="1"/>
    <n v="3"/>
  </r>
  <r>
    <n v="4256"/>
    <s v="BN5596141"/>
    <n v="49"/>
    <x v="0"/>
    <n v="1"/>
    <n v="31"/>
    <x v="4"/>
    <n v="0"/>
    <n v="2"/>
    <n v="1"/>
    <n v="0"/>
    <n v="32089.57"/>
    <x v="1"/>
    <x v="1"/>
    <n v="1"/>
    <x v="3"/>
    <n v="1"/>
  </r>
  <r>
    <n v="4257"/>
    <s v="BN5578375"/>
    <n v="59.6"/>
    <x v="1"/>
    <n v="0"/>
    <n v="78"/>
    <x v="9"/>
    <n v="268416.5"/>
    <n v="1"/>
    <n v="1"/>
    <n v="1"/>
    <n v="13455.43"/>
    <x v="1"/>
    <x v="0"/>
    <n v="4"/>
    <x v="1"/>
    <n v="4"/>
  </r>
  <r>
    <n v="4258"/>
    <s v="BN5756807"/>
    <n v="63.5"/>
    <x v="0"/>
    <n v="1"/>
    <n v="31"/>
    <x v="1"/>
    <n v="0"/>
    <n v="1"/>
    <n v="0"/>
    <n v="1"/>
    <n v="24865.54"/>
    <x v="1"/>
    <x v="0"/>
    <n v="1"/>
    <x v="0"/>
    <n v="1"/>
  </r>
  <r>
    <n v="4259"/>
    <s v="BN5796080"/>
    <n v="78.2"/>
    <x v="2"/>
    <n v="1"/>
    <n v="37"/>
    <x v="3"/>
    <n v="197113.78"/>
    <n v="2"/>
    <n v="1"/>
    <n v="0"/>
    <n v="117644.36"/>
    <x v="1"/>
    <x v="3"/>
    <n v="2"/>
    <x v="2"/>
    <n v="3"/>
  </r>
  <r>
    <n v="4260"/>
    <s v="BN5664721"/>
    <n v="79"/>
    <x v="1"/>
    <n v="0"/>
    <n v="39"/>
    <x v="6"/>
    <n v="0"/>
    <n v="3"/>
    <n v="0"/>
    <n v="0"/>
    <n v="98897.32"/>
    <x v="1"/>
    <x v="3"/>
    <n v="2"/>
    <x v="0"/>
    <n v="1"/>
  </r>
  <r>
    <n v="4261"/>
    <s v="BN5664468"/>
    <n v="58.7"/>
    <x v="0"/>
    <n v="1"/>
    <n v="42"/>
    <x v="0"/>
    <n v="0"/>
    <n v="4"/>
    <n v="0"/>
    <n v="1"/>
    <n v="106174.7"/>
    <x v="0"/>
    <x v="0"/>
    <n v="3"/>
    <x v="0"/>
    <n v="1"/>
  </r>
  <r>
    <n v="4262"/>
    <s v="BN5607191"/>
    <n v="79.400000000000006"/>
    <x v="1"/>
    <n v="0"/>
    <n v="48"/>
    <x v="2"/>
    <n v="269187.58"/>
    <n v="1"/>
    <n v="1"/>
    <n v="1"/>
    <n v="46386.37"/>
    <x v="1"/>
    <x v="3"/>
    <n v="4"/>
    <x v="1"/>
    <n v="4"/>
  </r>
  <r>
    <n v="4263"/>
    <s v="BN5585135"/>
    <n v="51.5"/>
    <x v="0"/>
    <n v="1"/>
    <n v="43"/>
    <x v="2"/>
    <n v="0"/>
    <n v="2"/>
    <n v="1"/>
    <n v="1"/>
    <n v="185054.14"/>
    <x v="1"/>
    <x v="1"/>
    <n v="3"/>
    <x v="1"/>
    <n v="1"/>
  </r>
  <r>
    <n v="4264"/>
    <s v="BN5750212"/>
    <n v="74.599999999999994"/>
    <x v="1"/>
    <n v="1"/>
    <n v="26"/>
    <x v="7"/>
    <n v="137563.64000000001"/>
    <n v="1"/>
    <n v="0"/>
    <n v="1"/>
    <n v="47997.39"/>
    <x v="1"/>
    <x v="3"/>
    <n v="1"/>
    <x v="1"/>
    <n v="2"/>
  </r>
  <r>
    <n v="4265"/>
    <s v="BN5761207"/>
    <n v="66.7"/>
    <x v="2"/>
    <n v="0"/>
    <n v="58"/>
    <x v="2"/>
    <n v="274928.08"/>
    <n v="1"/>
    <n v="1"/>
    <n v="0"/>
    <n v="130846.79"/>
    <x v="0"/>
    <x v="2"/>
    <n v="4"/>
    <x v="1"/>
    <n v="4"/>
  </r>
  <r>
    <n v="4266"/>
    <s v="BN5810367"/>
    <n v="70.900000000000006"/>
    <x v="0"/>
    <n v="1"/>
    <n v="34"/>
    <x v="4"/>
    <n v="294615.82"/>
    <n v="1"/>
    <n v="0"/>
    <n v="1"/>
    <n v="40861.550000000003"/>
    <x v="1"/>
    <x v="2"/>
    <n v="1"/>
    <x v="3"/>
    <n v="4"/>
  </r>
  <r>
    <n v="4267"/>
    <s v="BN5673897"/>
    <n v="53.6"/>
    <x v="0"/>
    <n v="0"/>
    <n v="37"/>
    <x v="2"/>
    <n v="0"/>
    <n v="1"/>
    <n v="1"/>
    <n v="0"/>
    <n v="171840.24"/>
    <x v="0"/>
    <x v="1"/>
    <n v="2"/>
    <x v="1"/>
    <n v="1"/>
  </r>
  <r>
    <n v="4268"/>
    <s v="BN5609232"/>
    <n v="71.099999999999994"/>
    <x v="0"/>
    <n v="0"/>
    <n v="43"/>
    <x v="6"/>
    <n v="291509.82"/>
    <n v="1"/>
    <n v="1"/>
    <n v="1"/>
    <n v="101455.07"/>
    <x v="1"/>
    <x v="2"/>
    <n v="3"/>
    <x v="0"/>
    <n v="4"/>
  </r>
  <r>
    <n v="4269"/>
    <s v="BN5709854"/>
    <n v="75.3"/>
    <x v="0"/>
    <n v="1"/>
    <n v="48"/>
    <x v="2"/>
    <n v="0"/>
    <n v="3"/>
    <n v="1"/>
    <n v="0"/>
    <n v="90747.94"/>
    <x v="0"/>
    <x v="3"/>
    <n v="4"/>
    <x v="1"/>
    <n v="1"/>
  </r>
  <r>
    <n v="4270"/>
    <s v="BN5580165"/>
    <n v="74.8"/>
    <x v="0"/>
    <n v="1"/>
    <n v="46"/>
    <x v="4"/>
    <n v="225221.54"/>
    <n v="1"/>
    <n v="0"/>
    <n v="1"/>
    <n v="2048.5500000000002"/>
    <x v="1"/>
    <x v="3"/>
    <n v="3"/>
    <x v="3"/>
    <n v="3"/>
  </r>
  <r>
    <n v="4271"/>
    <s v="BN5741188"/>
    <n v="62.3"/>
    <x v="0"/>
    <n v="0"/>
    <n v="59"/>
    <x v="3"/>
    <n v="142963.57999999999"/>
    <n v="2"/>
    <n v="1"/>
    <n v="1"/>
    <n v="84421.34"/>
    <x v="1"/>
    <x v="0"/>
    <n v="4"/>
    <x v="2"/>
    <n v="2"/>
  </r>
  <r>
    <n v="4272"/>
    <s v="BN5707045"/>
    <n v="46.5"/>
    <x v="0"/>
    <n v="1"/>
    <n v="35"/>
    <x v="8"/>
    <n v="0"/>
    <n v="2"/>
    <n v="0"/>
    <n v="1"/>
    <n v="78698.09"/>
    <x v="1"/>
    <x v="1"/>
    <n v="2"/>
    <x v="3"/>
    <n v="1"/>
  </r>
  <r>
    <n v="4273"/>
    <s v="BN5600621"/>
    <n v="64"/>
    <x v="1"/>
    <n v="0"/>
    <n v="36"/>
    <x v="6"/>
    <n v="155653.6"/>
    <n v="1"/>
    <n v="1"/>
    <n v="1"/>
    <n v="168544.85"/>
    <x v="1"/>
    <x v="0"/>
    <n v="2"/>
    <x v="0"/>
    <n v="2"/>
  </r>
  <r>
    <n v="4274"/>
    <s v="BN5804700"/>
    <n v="56.2"/>
    <x v="0"/>
    <n v="1"/>
    <n v="77"/>
    <x v="8"/>
    <n v="174281.7"/>
    <n v="1"/>
    <n v="1"/>
    <n v="1"/>
    <n v="39351.64"/>
    <x v="1"/>
    <x v="1"/>
    <n v="4"/>
    <x v="3"/>
    <n v="2"/>
  </r>
  <r>
    <n v="4275"/>
    <s v="BN5689934"/>
    <n v="50.2"/>
    <x v="2"/>
    <n v="0"/>
    <n v="44"/>
    <x v="10"/>
    <n v="264005.40000000002"/>
    <n v="1"/>
    <n v="0"/>
    <n v="1"/>
    <n v="28204.98"/>
    <x v="0"/>
    <x v="1"/>
    <n v="3"/>
    <x v="0"/>
    <n v="4"/>
  </r>
  <r>
    <n v="4276"/>
    <s v="BN5763808"/>
    <n v="53.6"/>
    <x v="0"/>
    <n v="1"/>
    <n v="34"/>
    <x v="3"/>
    <n v="356023"/>
    <n v="2"/>
    <n v="1"/>
    <n v="0"/>
    <n v="22375.14"/>
    <x v="1"/>
    <x v="1"/>
    <n v="1"/>
    <x v="2"/>
    <n v="4"/>
  </r>
  <r>
    <n v="4277"/>
    <s v="BN5623391"/>
    <n v="67"/>
    <x v="2"/>
    <n v="0"/>
    <n v="34"/>
    <x v="4"/>
    <n v="205909.36"/>
    <n v="2"/>
    <n v="0"/>
    <n v="1"/>
    <n v="134942.45000000001"/>
    <x v="1"/>
    <x v="2"/>
    <n v="1"/>
    <x v="3"/>
    <n v="3"/>
  </r>
  <r>
    <n v="4278"/>
    <s v="BN5797823"/>
    <n v="77.5"/>
    <x v="2"/>
    <n v="1"/>
    <n v="53"/>
    <x v="0"/>
    <n v="247566.5"/>
    <n v="1"/>
    <n v="1"/>
    <n v="1"/>
    <n v="134901.57"/>
    <x v="1"/>
    <x v="3"/>
    <n v="4"/>
    <x v="0"/>
    <n v="3"/>
  </r>
  <r>
    <n v="4279"/>
    <s v="BN5577664"/>
    <n v="75.900000000000006"/>
    <x v="2"/>
    <n v="1"/>
    <n v="32"/>
    <x v="4"/>
    <n v="203605.34"/>
    <n v="1"/>
    <n v="0"/>
    <n v="0"/>
    <n v="8693.7999999999993"/>
    <x v="1"/>
    <x v="3"/>
    <n v="1"/>
    <x v="3"/>
    <n v="3"/>
  </r>
  <r>
    <n v="4280"/>
    <s v="BN5781690"/>
    <n v="60.4"/>
    <x v="0"/>
    <n v="1"/>
    <n v="35"/>
    <x v="6"/>
    <n v="297318.96000000002"/>
    <n v="1"/>
    <n v="0"/>
    <n v="0"/>
    <n v="42437.75"/>
    <x v="1"/>
    <x v="0"/>
    <n v="2"/>
    <x v="0"/>
    <n v="4"/>
  </r>
  <r>
    <n v="4281"/>
    <s v="BN5740440"/>
    <n v="76.599999999999994"/>
    <x v="2"/>
    <n v="0"/>
    <n v="64"/>
    <x v="3"/>
    <n v="285448.96000000002"/>
    <n v="1"/>
    <n v="0"/>
    <n v="1"/>
    <n v="5893.23"/>
    <x v="0"/>
    <x v="3"/>
    <n v="4"/>
    <x v="2"/>
    <n v="4"/>
  </r>
  <r>
    <n v="4282"/>
    <s v="BN5721164"/>
    <n v="55.4"/>
    <x v="1"/>
    <n v="0"/>
    <n v="43"/>
    <x v="4"/>
    <n v="224305.78"/>
    <n v="1"/>
    <n v="0"/>
    <n v="1"/>
    <n v="36242.19"/>
    <x v="1"/>
    <x v="1"/>
    <n v="3"/>
    <x v="3"/>
    <n v="3"/>
  </r>
  <r>
    <n v="4283"/>
    <s v="BN5602907"/>
    <n v="48.7"/>
    <x v="0"/>
    <n v="0"/>
    <n v="55"/>
    <x v="7"/>
    <n v="179101.7"/>
    <n v="1"/>
    <n v="0"/>
    <n v="1"/>
    <n v="90076.85"/>
    <x v="1"/>
    <x v="1"/>
    <n v="4"/>
    <x v="1"/>
    <n v="2"/>
  </r>
  <r>
    <n v="4284"/>
    <s v="BN5750682"/>
    <n v="72.5"/>
    <x v="0"/>
    <n v="1"/>
    <n v="37"/>
    <x v="3"/>
    <n v="151831.5"/>
    <n v="1"/>
    <n v="1"/>
    <n v="0"/>
    <n v="150507.43"/>
    <x v="1"/>
    <x v="3"/>
    <n v="2"/>
    <x v="2"/>
    <n v="2"/>
  </r>
  <r>
    <n v="4285"/>
    <s v="BN5740088"/>
    <n v="73.2"/>
    <x v="2"/>
    <n v="0"/>
    <n v="44"/>
    <x v="0"/>
    <n v="237779.32"/>
    <n v="2"/>
    <n v="0"/>
    <n v="0"/>
    <n v="87422.15"/>
    <x v="1"/>
    <x v="3"/>
    <n v="3"/>
    <x v="0"/>
    <n v="3"/>
  </r>
  <r>
    <n v="4286"/>
    <s v="BN5679881"/>
    <n v="62.3"/>
    <x v="0"/>
    <n v="1"/>
    <n v="42"/>
    <x v="8"/>
    <n v="237577.14"/>
    <n v="1"/>
    <n v="1"/>
    <n v="0"/>
    <n v="192867.4"/>
    <x v="1"/>
    <x v="0"/>
    <n v="3"/>
    <x v="3"/>
    <n v="3"/>
  </r>
  <r>
    <n v="4287"/>
    <s v="BN5694317"/>
    <n v="78.099999999999994"/>
    <x v="0"/>
    <n v="0"/>
    <n v="44"/>
    <x v="6"/>
    <n v="313111.08"/>
    <n v="1"/>
    <n v="1"/>
    <n v="1"/>
    <n v="175674.01"/>
    <x v="1"/>
    <x v="3"/>
    <n v="3"/>
    <x v="0"/>
    <n v="4"/>
  </r>
  <r>
    <n v="4288"/>
    <s v="BN5657442"/>
    <n v="71.400000000000006"/>
    <x v="2"/>
    <n v="1"/>
    <n v="55"/>
    <x v="1"/>
    <n v="198283.72"/>
    <n v="1"/>
    <n v="1"/>
    <n v="1"/>
    <n v="72496.05"/>
    <x v="0"/>
    <x v="2"/>
    <n v="4"/>
    <x v="0"/>
    <n v="3"/>
  </r>
  <r>
    <n v="4289"/>
    <s v="BN5762795"/>
    <n v="57.7"/>
    <x v="2"/>
    <n v="0"/>
    <n v="33"/>
    <x v="4"/>
    <n v="122422.36"/>
    <n v="1"/>
    <n v="1"/>
    <n v="1"/>
    <n v="145250.43"/>
    <x v="1"/>
    <x v="1"/>
    <n v="1"/>
    <x v="3"/>
    <n v="2"/>
  </r>
  <r>
    <n v="4290"/>
    <s v="BN5642492"/>
    <n v="73.099999999999994"/>
    <x v="1"/>
    <n v="0"/>
    <n v="39"/>
    <x v="1"/>
    <n v="257864.8"/>
    <n v="1"/>
    <n v="1"/>
    <n v="1"/>
    <n v="180712.52"/>
    <x v="1"/>
    <x v="3"/>
    <n v="2"/>
    <x v="0"/>
    <n v="4"/>
  </r>
  <r>
    <n v="4291"/>
    <s v="BN5598797"/>
    <n v="65"/>
    <x v="1"/>
    <n v="0"/>
    <n v="25"/>
    <x v="8"/>
    <n v="0"/>
    <n v="1"/>
    <n v="1"/>
    <n v="1"/>
    <n v="180622.43"/>
    <x v="1"/>
    <x v="0"/>
    <n v="1"/>
    <x v="3"/>
    <n v="1"/>
  </r>
  <r>
    <n v="4292"/>
    <s v="BN5770098"/>
    <n v="77.900000000000006"/>
    <x v="0"/>
    <n v="1"/>
    <n v="34"/>
    <x v="7"/>
    <n v="161456.29999999999"/>
    <n v="1"/>
    <n v="1"/>
    <n v="0"/>
    <n v="86306.75"/>
    <x v="1"/>
    <x v="3"/>
    <n v="1"/>
    <x v="1"/>
    <n v="2"/>
  </r>
  <r>
    <n v="4293"/>
    <s v="BN5800200"/>
    <n v="70.599999999999994"/>
    <x v="1"/>
    <n v="0"/>
    <n v="48"/>
    <x v="0"/>
    <n v="255320.92"/>
    <n v="2"/>
    <n v="1"/>
    <n v="0"/>
    <n v="150156.82"/>
    <x v="0"/>
    <x v="2"/>
    <n v="4"/>
    <x v="0"/>
    <n v="4"/>
  </r>
  <r>
    <n v="4294"/>
    <s v="BN5665774"/>
    <n v="73.3"/>
    <x v="1"/>
    <n v="1"/>
    <n v="46"/>
    <x v="6"/>
    <n v="212141.78"/>
    <n v="1"/>
    <n v="0"/>
    <n v="1"/>
    <n v="101617.43"/>
    <x v="1"/>
    <x v="3"/>
    <n v="3"/>
    <x v="0"/>
    <n v="3"/>
  </r>
  <r>
    <n v="4295"/>
    <s v="BN5662116"/>
    <n v="57.9"/>
    <x v="2"/>
    <n v="0"/>
    <n v="44"/>
    <x v="6"/>
    <n v="275120.76"/>
    <n v="2"/>
    <n v="1"/>
    <n v="1"/>
    <n v="85424.34"/>
    <x v="1"/>
    <x v="1"/>
    <n v="3"/>
    <x v="0"/>
    <n v="4"/>
  </r>
  <r>
    <n v="4296"/>
    <s v="BN5616367"/>
    <n v="47.6"/>
    <x v="2"/>
    <n v="0"/>
    <n v="36"/>
    <x v="2"/>
    <n v="223810.86"/>
    <n v="1"/>
    <n v="0"/>
    <n v="1"/>
    <n v="197221.81"/>
    <x v="0"/>
    <x v="1"/>
    <n v="2"/>
    <x v="1"/>
    <n v="3"/>
  </r>
  <r>
    <n v="4297"/>
    <s v="BN5702701"/>
    <n v="77.5"/>
    <x v="0"/>
    <n v="1"/>
    <n v="42"/>
    <x v="9"/>
    <n v="252425.28"/>
    <n v="1"/>
    <n v="1"/>
    <n v="0"/>
    <n v="70196.570000000007"/>
    <x v="1"/>
    <x v="3"/>
    <n v="3"/>
    <x v="1"/>
    <n v="3"/>
  </r>
  <r>
    <n v="4298"/>
    <s v="BN5778062"/>
    <n v="53.8"/>
    <x v="1"/>
    <n v="1"/>
    <n v="70"/>
    <x v="9"/>
    <n v="0"/>
    <n v="2"/>
    <n v="1"/>
    <n v="0"/>
    <n v="110440.5"/>
    <x v="0"/>
    <x v="1"/>
    <n v="4"/>
    <x v="1"/>
    <n v="1"/>
  </r>
  <r>
    <n v="4299"/>
    <s v="BN5679914"/>
    <n v="60.2"/>
    <x v="0"/>
    <n v="1"/>
    <n v="40"/>
    <x v="3"/>
    <n v="223671.88"/>
    <n v="2"/>
    <n v="1"/>
    <n v="0"/>
    <n v="124389.61"/>
    <x v="1"/>
    <x v="0"/>
    <n v="3"/>
    <x v="2"/>
    <n v="3"/>
  </r>
  <r>
    <n v="4300"/>
    <s v="BN5711904"/>
    <n v="61.5"/>
    <x v="0"/>
    <n v="1"/>
    <n v="32"/>
    <x v="2"/>
    <n v="0"/>
    <n v="2"/>
    <n v="0"/>
    <n v="0"/>
    <n v="3183.15"/>
    <x v="1"/>
    <x v="0"/>
    <n v="1"/>
    <x v="1"/>
    <n v="1"/>
  </r>
  <r>
    <n v="4301"/>
    <s v="BN5633747"/>
    <n v="70"/>
    <x v="2"/>
    <n v="0"/>
    <n v="30"/>
    <x v="6"/>
    <n v="199411.38"/>
    <n v="2"/>
    <n v="0"/>
    <n v="0"/>
    <n v="146723.72"/>
    <x v="1"/>
    <x v="2"/>
    <n v="1"/>
    <x v="0"/>
    <n v="3"/>
  </r>
  <r>
    <n v="4302"/>
    <s v="BN5765179"/>
    <n v="61.5"/>
    <x v="0"/>
    <n v="1"/>
    <n v="34"/>
    <x v="1"/>
    <n v="0"/>
    <n v="2"/>
    <n v="0"/>
    <n v="0"/>
    <n v="2139.25"/>
    <x v="1"/>
    <x v="0"/>
    <n v="1"/>
    <x v="0"/>
    <n v="1"/>
  </r>
  <r>
    <n v="4303"/>
    <s v="BN5791780"/>
    <n v="54.4"/>
    <x v="2"/>
    <n v="1"/>
    <n v="46"/>
    <x v="0"/>
    <n v="217791.86"/>
    <n v="1"/>
    <n v="0"/>
    <n v="0"/>
    <n v="69228.2"/>
    <x v="0"/>
    <x v="1"/>
    <n v="3"/>
    <x v="0"/>
    <n v="3"/>
  </r>
  <r>
    <n v="4304"/>
    <s v="BN5675293"/>
    <n v="57.3"/>
    <x v="1"/>
    <n v="1"/>
    <n v="58"/>
    <x v="6"/>
    <n v="309339.53999999998"/>
    <n v="1"/>
    <n v="0"/>
    <n v="1"/>
    <n v="115462.27"/>
    <x v="0"/>
    <x v="1"/>
    <n v="4"/>
    <x v="0"/>
    <n v="4"/>
  </r>
  <r>
    <n v="4305"/>
    <s v="BN5770489"/>
    <n v="55.5"/>
    <x v="1"/>
    <n v="1"/>
    <n v="52"/>
    <x v="3"/>
    <n v="256122"/>
    <n v="2"/>
    <n v="1"/>
    <n v="1"/>
    <n v="62375.1"/>
    <x v="1"/>
    <x v="1"/>
    <n v="4"/>
    <x v="2"/>
    <n v="4"/>
  </r>
  <r>
    <n v="4306"/>
    <s v="BN5775207"/>
    <n v="69.2"/>
    <x v="0"/>
    <n v="0"/>
    <n v="33"/>
    <x v="0"/>
    <n v="0"/>
    <n v="2"/>
    <n v="1"/>
    <n v="0"/>
    <n v="91829.17"/>
    <x v="0"/>
    <x v="2"/>
    <n v="1"/>
    <x v="0"/>
    <n v="1"/>
  </r>
  <r>
    <n v="4307"/>
    <s v="BN5726972"/>
    <n v="47.6"/>
    <x v="0"/>
    <n v="0"/>
    <n v="42"/>
    <x v="4"/>
    <n v="0"/>
    <n v="2"/>
    <n v="0"/>
    <n v="0"/>
    <n v="182547.04"/>
    <x v="1"/>
    <x v="1"/>
    <n v="3"/>
    <x v="3"/>
    <n v="1"/>
  </r>
  <r>
    <n v="4308"/>
    <s v="BN5702412"/>
    <n v="77"/>
    <x v="1"/>
    <n v="1"/>
    <n v="48"/>
    <x v="9"/>
    <n v="381356.04"/>
    <n v="1"/>
    <n v="1"/>
    <n v="1"/>
    <n v="14725.36"/>
    <x v="1"/>
    <x v="3"/>
    <n v="4"/>
    <x v="1"/>
    <n v="4"/>
  </r>
  <r>
    <n v="4309"/>
    <s v="BN5611612"/>
    <n v="64.099999999999994"/>
    <x v="0"/>
    <n v="0"/>
    <n v="42"/>
    <x v="3"/>
    <n v="0"/>
    <n v="1"/>
    <n v="1"/>
    <n v="0"/>
    <n v="126996.67"/>
    <x v="1"/>
    <x v="0"/>
    <n v="3"/>
    <x v="2"/>
    <n v="1"/>
  </r>
  <r>
    <n v="4310"/>
    <s v="BN5653913"/>
    <n v="70.5"/>
    <x v="0"/>
    <n v="0"/>
    <n v="37"/>
    <x v="8"/>
    <n v="0"/>
    <n v="1"/>
    <n v="1"/>
    <n v="0"/>
    <n v="133991.10999999999"/>
    <x v="0"/>
    <x v="2"/>
    <n v="2"/>
    <x v="3"/>
    <n v="1"/>
  </r>
  <r>
    <n v="4311"/>
    <s v="BN5657794"/>
    <n v="78.400000000000006"/>
    <x v="0"/>
    <n v="1"/>
    <n v="40"/>
    <x v="8"/>
    <n v="273425.82"/>
    <n v="1"/>
    <n v="0"/>
    <n v="1"/>
    <n v="169920.92"/>
    <x v="1"/>
    <x v="3"/>
    <n v="3"/>
    <x v="3"/>
    <n v="4"/>
  </r>
  <r>
    <n v="4312"/>
    <s v="BN5719904"/>
    <n v="72.7"/>
    <x v="1"/>
    <n v="0"/>
    <n v="54"/>
    <x v="1"/>
    <n v="309467.94"/>
    <n v="1"/>
    <n v="1"/>
    <n v="0"/>
    <n v="80259.67"/>
    <x v="0"/>
    <x v="3"/>
    <n v="4"/>
    <x v="0"/>
    <n v="4"/>
  </r>
  <r>
    <n v="4313"/>
    <s v="BN5720600"/>
    <n v="57.6"/>
    <x v="0"/>
    <n v="0"/>
    <n v="43"/>
    <x v="4"/>
    <n v="225219.82"/>
    <n v="1"/>
    <n v="0"/>
    <n v="0"/>
    <n v="191035.18"/>
    <x v="0"/>
    <x v="1"/>
    <n v="3"/>
    <x v="3"/>
    <n v="3"/>
  </r>
  <r>
    <n v="4314"/>
    <s v="BN5686992"/>
    <n v="64.599999999999994"/>
    <x v="1"/>
    <n v="1"/>
    <n v="71"/>
    <x v="7"/>
    <n v="230924.88"/>
    <n v="1"/>
    <n v="1"/>
    <n v="0"/>
    <n v="40421.870000000003"/>
    <x v="1"/>
    <x v="0"/>
    <n v="4"/>
    <x v="1"/>
    <n v="3"/>
  </r>
  <r>
    <n v="4315"/>
    <s v="BN5582189"/>
    <n v="63.8"/>
    <x v="0"/>
    <n v="1"/>
    <n v="36"/>
    <x v="8"/>
    <n v="267002.71999999997"/>
    <n v="1"/>
    <n v="0"/>
    <n v="1"/>
    <n v="155643.04"/>
    <x v="1"/>
    <x v="0"/>
    <n v="2"/>
    <x v="3"/>
    <n v="4"/>
  </r>
  <r>
    <n v="4316"/>
    <s v="BN5763893"/>
    <n v="63.2"/>
    <x v="2"/>
    <n v="1"/>
    <n v="32"/>
    <x v="1"/>
    <n v="117336.04"/>
    <n v="1"/>
    <n v="1"/>
    <n v="1"/>
    <n v="78670.52"/>
    <x v="1"/>
    <x v="0"/>
    <n v="1"/>
    <x v="0"/>
    <n v="2"/>
  </r>
  <r>
    <n v="4317"/>
    <s v="BN5720687"/>
    <n v="85"/>
    <x v="1"/>
    <n v="1"/>
    <n v="46"/>
    <x v="3"/>
    <n v="178236.52"/>
    <n v="1"/>
    <n v="1"/>
    <n v="0"/>
    <n v="104240.77"/>
    <x v="0"/>
    <x v="3"/>
    <n v="3"/>
    <x v="2"/>
    <n v="2"/>
  </r>
  <r>
    <n v="4318"/>
    <s v="BN5592107"/>
    <n v="49.2"/>
    <x v="0"/>
    <n v="0"/>
    <n v="30"/>
    <x v="9"/>
    <n v="0"/>
    <n v="2"/>
    <n v="1"/>
    <n v="0"/>
    <n v="95957.09"/>
    <x v="1"/>
    <x v="1"/>
    <n v="1"/>
    <x v="1"/>
    <n v="1"/>
  </r>
  <r>
    <n v="4319"/>
    <s v="BN5803598"/>
    <n v="67.3"/>
    <x v="2"/>
    <n v="0"/>
    <n v="79"/>
    <x v="7"/>
    <n v="153021.04"/>
    <n v="2"/>
    <n v="0"/>
    <n v="1"/>
    <n v="59595.66"/>
    <x v="1"/>
    <x v="2"/>
    <n v="4"/>
    <x v="1"/>
    <n v="2"/>
  </r>
  <r>
    <n v="4320"/>
    <s v="BN5759369"/>
    <n v="60.9"/>
    <x v="1"/>
    <n v="1"/>
    <n v="36"/>
    <x v="3"/>
    <n v="281389.56"/>
    <n v="2"/>
    <n v="1"/>
    <n v="0"/>
    <n v="46266.63"/>
    <x v="1"/>
    <x v="0"/>
    <n v="2"/>
    <x v="2"/>
    <n v="4"/>
  </r>
  <r>
    <n v="4321"/>
    <s v="BN5611457"/>
    <n v="70.099999999999994"/>
    <x v="2"/>
    <n v="1"/>
    <n v="38"/>
    <x v="3"/>
    <n v="190896.64000000001"/>
    <n v="2"/>
    <n v="1"/>
    <n v="0"/>
    <n v="189085.07"/>
    <x v="1"/>
    <x v="2"/>
    <n v="2"/>
    <x v="2"/>
    <n v="2"/>
  </r>
  <r>
    <n v="4322"/>
    <s v="BN5794170"/>
    <n v="65.099999999999994"/>
    <x v="0"/>
    <n v="1"/>
    <n v="36"/>
    <x v="4"/>
    <n v="183125.98"/>
    <n v="1"/>
    <n v="1"/>
    <n v="1"/>
    <n v="123954.15"/>
    <x v="1"/>
    <x v="0"/>
    <n v="2"/>
    <x v="3"/>
    <n v="2"/>
  </r>
  <r>
    <n v="4323"/>
    <s v="BN5681610"/>
    <n v="50.8"/>
    <x v="0"/>
    <n v="1"/>
    <n v="33"/>
    <x v="2"/>
    <n v="145082.96"/>
    <n v="1"/>
    <n v="1"/>
    <n v="0"/>
    <n v="129803.08"/>
    <x v="1"/>
    <x v="1"/>
    <n v="1"/>
    <x v="1"/>
    <n v="2"/>
  </r>
  <r>
    <n v="4324"/>
    <s v="BN5579479"/>
    <n v="61.6"/>
    <x v="1"/>
    <n v="0"/>
    <n v="45"/>
    <x v="6"/>
    <n v="241734.36"/>
    <n v="1"/>
    <n v="1"/>
    <n v="0"/>
    <n v="18761.919999999998"/>
    <x v="0"/>
    <x v="0"/>
    <n v="3"/>
    <x v="0"/>
    <n v="3"/>
  </r>
  <r>
    <n v="4325"/>
    <s v="BN5577883"/>
    <n v="48.9"/>
    <x v="0"/>
    <n v="1"/>
    <n v="36"/>
    <x v="8"/>
    <n v="0"/>
    <n v="1"/>
    <n v="0"/>
    <n v="0"/>
    <n v="43540.59"/>
    <x v="1"/>
    <x v="1"/>
    <n v="2"/>
    <x v="3"/>
    <n v="1"/>
  </r>
  <r>
    <n v="4326"/>
    <s v="BN5727402"/>
    <n v="56.7"/>
    <x v="1"/>
    <n v="0"/>
    <n v="47"/>
    <x v="1"/>
    <n v="314641.02"/>
    <n v="1"/>
    <n v="1"/>
    <n v="0"/>
    <n v="62193.919999999998"/>
    <x v="1"/>
    <x v="1"/>
    <n v="4"/>
    <x v="0"/>
    <n v="4"/>
  </r>
  <r>
    <n v="4327"/>
    <s v="BN5764197"/>
    <n v="71.400000000000006"/>
    <x v="1"/>
    <n v="1"/>
    <n v="29"/>
    <x v="6"/>
    <n v="0"/>
    <n v="3"/>
    <n v="1"/>
    <n v="1"/>
    <n v="129130.09"/>
    <x v="1"/>
    <x v="2"/>
    <n v="1"/>
    <x v="0"/>
    <n v="1"/>
  </r>
  <r>
    <n v="4328"/>
    <s v="BN5581724"/>
    <n v="67.8"/>
    <x v="2"/>
    <n v="0"/>
    <n v="32"/>
    <x v="1"/>
    <n v="279353.90000000002"/>
    <n v="2"/>
    <n v="0"/>
    <n v="1"/>
    <n v="16146"/>
    <x v="1"/>
    <x v="2"/>
    <n v="1"/>
    <x v="0"/>
    <n v="4"/>
  </r>
  <r>
    <n v="4329"/>
    <s v="BN5622440"/>
    <n v="58.1"/>
    <x v="0"/>
    <n v="0"/>
    <n v="57"/>
    <x v="5"/>
    <n v="0"/>
    <n v="1"/>
    <n v="1"/>
    <n v="1"/>
    <n v="22442.13"/>
    <x v="1"/>
    <x v="1"/>
    <n v="4"/>
    <x v="2"/>
    <n v="1"/>
  </r>
  <r>
    <n v="4330"/>
    <s v="BN5753275"/>
    <n v="74.8"/>
    <x v="1"/>
    <n v="1"/>
    <n v="62"/>
    <x v="6"/>
    <n v="0"/>
    <n v="2"/>
    <n v="1"/>
    <n v="1"/>
    <n v="78194.37"/>
    <x v="1"/>
    <x v="3"/>
    <n v="4"/>
    <x v="0"/>
    <n v="1"/>
  </r>
  <r>
    <n v="4331"/>
    <s v="BN5666565"/>
    <n v="78.099999999999994"/>
    <x v="0"/>
    <n v="0"/>
    <n v="21"/>
    <x v="6"/>
    <n v="0"/>
    <n v="2"/>
    <n v="1"/>
    <n v="1"/>
    <n v="124297.32"/>
    <x v="1"/>
    <x v="3"/>
    <n v="1"/>
    <x v="0"/>
    <n v="1"/>
  </r>
  <r>
    <n v="4332"/>
    <s v="BN5789627"/>
    <n v="69.099999999999994"/>
    <x v="1"/>
    <n v="1"/>
    <n v="23"/>
    <x v="6"/>
    <n v="206001.88"/>
    <n v="1"/>
    <n v="1"/>
    <n v="1"/>
    <n v="104648.58"/>
    <x v="1"/>
    <x v="2"/>
    <n v="1"/>
    <x v="0"/>
    <n v="3"/>
  </r>
  <r>
    <n v="4333"/>
    <s v="BN5771456"/>
    <n v="50.7"/>
    <x v="2"/>
    <n v="1"/>
    <n v="33"/>
    <x v="0"/>
    <n v="268474.14"/>
    <n v="1"/>
    <n v="1"/>
    <n v="1"/>
    <n v="166423.66"/>
    <x v="0"/>
    <x v="1"/>
    <n v="1"/>
    <x v="0"/>
    <n v="4"/>
  </r>
  <r>
    <n v="4334"/>
    <s v="BN5748240"/>
    <n v="72.400000000000006"/>
    <x v="2"/>
    <n v="1"/>
    <n v="36"/>
    <x v="5"/>
    <n v="236471.4"/>
    <n v="2"/>
    <n v="0"/>
    <n v="0"/>
    <n v="157137.23000000001"/>
    <x v="1"/>
    <x v="3"/>
    <n v="2"/>
    <x v="2"/>
    <n v="3"/>
  </r>
  <r>
    <n v="4335"/>
    <s v="BN5754562"/>
    <n v="70.5"/>
    <x v="1"/>
    <n v="0"/>
    <n v="59"/>
    <x v="6"/>
    <n v="0"/>
    <n v="2"/>
    <n v="1"/>
    <n v="1"/>
    <n v="34134.14"/>
    <x v="1"/>
    <x v="2"/>
    <n v="4"/>
    <x v="0"/>
    <n v="1"/>
  </r>
  <r>
    <n v="4336"/>
    <s v="BN5810373"/>
    <n v="70.8"/>
    <x v="1"/>
    <n v="0"/>
    <n v="66"/>
    <x v="8"/>
    <n v="0"/>
    <n v="3"/>
    <n v="0"/>
    <n v="1"/>
    <n v="112520.07"/>
    <x v="0"/>
    <x v="2"/>
    <n v="4"/>
    <x v="3"/>
    <n v="1"/>
  </r>
  <r>
    <n v="4337"/>
    <s v="BN5771655"/>
    <n v="58"/>
    <x v="2"/>
    <n v="1"/>
    <n v="40"/>
    <x v="9"/>
    <n v="230884.38"/>
    <n v="2"/>
    <n v="1"/>
    <n v="0"/>
    <n v="128481.5"/>
    <x v="0"/>
    <x v="1"/>
    <n v="3"/>
    <x v="1"/>
    <n v="3"/>
  </r>
  <r>
    <n v="4338"/>
    <s v="BN5642073"/>
    <n v="85"/>
    <x v="0"/>
    <n v="1"/>
    <n v="40"/>
    <x v="8"/>
    <n v="0"/>
    <n v="2"/>
    <n v="1"/>
    <n v="0"/>
    <n v="16491.64"/>
    <x v="1"/>
    <x v="3"/>
    <n v="3"/>
    <x v="3"/>
    <n v="1"/>
  </r>
  <r>
    <n v="4339"/>
    <s v="BN5798352"/>
    <n v="71.400000000000006"/>
    <x v="1"/>
    <n v="1"/>
    <n v="27"/>
    <x v="0"/>
    <n v="0"/>
    <n v="1"/>
    <n v="1"/>
    <n v="1"/>
    <n v="132979.43"/>
    <x v="1"/>
    <x v="2"/>
    <n v="1"/>
    <x v="0"/>
    <n v="1"/>
  </r>
  <r>
    <n v="4340"/>
    <s v="BN5605206"/>
    <n v="55.9"/>
    <x v="0"/>
    <n v="0"/>
    <n v="45"/>
    <x v="1"/>
    <n v="0"/>
    <n v="2"/>
    <n v="1"/>
    <n v="1"/>
    <n v="196645.87"/>
    <x v="1"/>
    <x v="1"/>
    <n v="3"/>
    <x v="0"/>
    <n v="1"/>
  </r>
  <r>
    <n v="4341"/>
    <s v="BN5692544"/>
    <n v="57.7"/>
    <x v="1"/>
    <n v="0"/>
    <n v="46"/>
    <x v="2"/>
    <n v="231114"/>
    <n v="1"/>
    <n v="0"/>
    <n v="1"/>
    <n v="127506.76"/>
    <x v="1"/>
    <x v="1"/>
    <n v="3"/>
    <x v="1"/>
    <n v="3"/>
  </r>
  <r>
    <n v="4342"/>
    <s v="BN5665289"/>
    <n v="64.7"/>
    <x v="2"/>
    <n v="0"/>
    <n v="37"/>
    <x v="6"/>
    <n v="333037.26"/>
    <n v="2"/>
    <n v="1"/>
    <n v="0"/>
    <n v="147930.46"/>
    <x v="1"/>
    <x v="0"/>
    <n v="2"/>
    <x v="0"/>
    <n v="4"/>
  </r>
  <r>
    <n v="4343"/>
    <s v="BN5772325"/>
    <n v="55.4"/>
    <x v="1"/>
    <n v="1"/>
    <n v="32"/>
    <x v="5"/>
    <n v="270740.24"/>
    <n v="1"/>
    <n v="1"/>
    <n v="1"/>
    <n v="179689.05"/>
    <x v="0"/>
    <x v="1"/>
    <n v="1"/>
    <x v="2"/>
    <n v="4"/>
  </r>
  <r>
    <n v="4344"/>
    <s v="BN5654490"/>
    <n v="54.9"/>
    <x v="2"/>
    <n v="1"/>
    <n v="56"/>
    <x v="8"/>
    <n v="185754.66"/>
    <n v="1"/>
    <n v="1"/>
    <n v="0"/>
    <n v="2619.64"/>
    <x v="0"/>
    <x v="1"/>
    <n v="4"/>
    <x v="3"/>
    <n v="2"/>
  </r>
  <r>
    <n v="4345"/>
    <s v="BN5585340"/>
    <n v="52.8"/>
    <x v="0"/>
    <n v="0"/>
    <n v="28"/>
    <x v="7"/>
    <n v="204147.34"/>
    <n v="2"/>
    <n v="0"/>
    <n v="0"/>
    <n v="166799.93"/>
    <x v="1"/>
    <x v="1"/>
    <n v="1"/>
    <x v="1"/>
    <n v="3"/>
  </r>
  <r>
    <n v="4346"/>
    <s v="BN5584449"/>
    <n v="72"/>
    <x v="2"/>
    <n v="1"/>
    <n v="48"/>
    <x v="6"/>
    <n v="194085.2"/>
    <n v="1"/>
    <n v="1"/>
    <n v="1"/>
    <n v="133516.51"/>
    <x v="0"/>
    <x v="3"/>
    <n v="4"/>
    <x v="0"/>
    <n v="2"/>
  </r>
  <r>
    <n v="4347"/>
    <s v="BN5585766"/>
    <n v="74.3"/>
    <x v="1"/>
    <n v="1"/>
    <n v="43"/>
    <x v="3"/>
    <n v="0"/>
    <n v="1"/>
    <n v="1"/>
    <n v="0"/>
    <n v="163736.09"/>
    <x v="0"/>
    <x v="3"/>
    <n v="3"/>
    <x v="2"/>
    <n v="1"/>
  </r>
  <r>
    <n v="4348"/>
    <s v="BN5645184"/>
    <n v="61.5"/>
    <x v="2"/>
    <n v="1"/>
    <n v="26"/>
    <x v="2"/>
    <n v="217056.14"/>
    <n v="2"/>
    <n v="0"/>
    <n v="0"/>
    <n v="179488.41"/>
    <x v="0"/>
    <x v="0"/>
    <n v="1"/>
    <x v="1"/>
    <n v="3"/>
  </r>
  <r>
    <n v="4349"/>
    <s v="BN5579300"/>
    <n v="63.5"/>
    <x v="2"/>
    <n v="0"/>
    <n v="46"/>
    <x v="0"/>
    <n v="158129.70000000001"/>
    <n v="2"/>
    <n v="0"/>
    <n v="1"/>
    <n v="113291.75"/>
    <x v="1"/>
    <x v="0"/>
    <n v="3"/>
    <x v="0"/>
    <n v="2"/>
  </r>
  <r>
    <n v="4350"/>
    <s v="BN5623020"/>
    <n v="68.599999999999994"/>
    <x v="1"/>
    <n v="1"/>
    <n v="47"/>
    <x v="6"/>
    <n v="148549.74"/>
    <n v="3"/>
    <n v="1"/>
    <n v="0"/>
    <n v="64907.48"/>
    <x v="0"/>
    <x v="2"/>
    <n v="4"/>
    <x v="0"/>
    <n v="2"/>
  </r>
  <r>
    <n v="4351"/>
    <s v="BN5753985"/>
    <n v="84"/>
    <x v="1"/>
    <n v="0"/>
    <n v="38"/>
    <x v="5"/>
    <n v="0"/>
    <n v="2"/>
    <n v="1"/>
    <n v="0"/>
    <n v="141364.26999999999"/>
    <x v="1"/>
    <x v="3"/>
    <n v="2"/>
    <x v="2"/>
    <n v="1"/>
  </r>
  <r>
    <n v="4352"/>
    <s v="BN5666076"/>
    <n v="69.5"/>
    <x v="0"/>
    <n v="1"/>
    <n v="45"/>
    <x v="1"/>
    <n v="200842.2"/>
    <n v="1"/>
    <n v="1"/>
    <n v="1"/>
    <n v="101141.28"/>
    <x v="1"/>
    <x v="2"/>
    <n v="3"/>
    <x v="0"/>
    <n v="3"/>
  </r>
  <r>
    <n v="4353"/>
    <s v="BN5765105"/>
    <n v="56.4"/>
    <x v="0"/>
    <n v="1"/>
    <n v="28"/>
    <x v="3"/>
    <n v="168013.76"/>
    <n v="2"/>
    <n v="0"/>
    <n v="0"/>
    <n v="183490.99"/>
    <x v="1"/>
    <x v="1"/>
    <n v="1"/>
    <x v="2"/>
    <n v="2"/>
  </r>
  <r>
    <n v="4354"/>
    <s v="BN5804735"/>
    <n v="80.5"/>
    <x v="0"/>
    <n v="0"/>
    <n v="33"/>
    <x v="4"/>
    <n v="0"/>
    <n v="2"/>
    <n v="1"/>
    <n v="0"/>
    <n v="4798.12"/>
    <x v="1"/>
    <x v="3"/>
    <n v="1"/>
    <x v="3"/>
    <n v="1"/>
  </r>
  <r>
    <n v="4355"/>
    <s v="BN5612806"/>
    <n v="55.8"/>
    <x v="1"/>
    <n v="1"/>
    <n v="47"/>
    <x v="4"/>
    <n v="0"/>
    <n v="1"/>
    <n v="1"/>
    <n v="0"/>
    <n v="131807.14000000001"/>
    <x v="1"/>
    <x v="1"/>
    <n v="4"/>
    <x v="3"/>
    <n v="1"/>
  </r>
  <r>
    <n v="4356"/>
    <s v="BN5593549"/>
    <n v="65.7"/>
    <x v="0"/>
    <n v="0"/>
    <n v="41"/>
    <x v="4"/>
    <n v="160587.62"/>
    <n v="1"/>
    <n v="1"/>
    <n v="0"/>
    <n v="97192.76"/>
    <x v="1"/>
    <x v="2"/>
    <n v="3"/>
    <x v="3"/>
    <n v="2"/>
  </r>
  <r>
    <n v="4357"/>
    <s v="BN5693239"/>
    <n v="64.099999999999994"/>
    <x v="0"/>
    <n v="0"/>
    <n v="44"/>
    <x v="3"/>
    <n v="250874.28"/>
    <n v="2"/>
    <n v="0"/>
    <n v="0"/>
    <n v="164128.57999999999"/>
    <x v="1"/>
    <x v="0"/>
    <n v="3"/>
    <x v="2"/>
    <n v="3"/>
  </r>
  <r>
    <n v="4358"/>
    <s v="BN5809814"/>
    <n v="75.5"/>
    <x v="0"/>
    <n v="1"/>
    <n v="38"/>
    <x v="2"/>
    <n v="0"/>
    <n v="2"/>
    <n v="1"/>
    <n v="0"/>
    <n v="176809.87"/>
    <x v="1"/>
    <x v="3"/>
    <n v="2"/>
    <x v="1"/>
    <n v="1"/>
  </r>
  <r>
    <n v="4359"/>
    <s v="BN5759664"/>
    <n v="48.3"/>
    <x v="0"/>
    <n v="1"/>
    <n v="50"/>
    <x v="1"/>
    <n v="0"/>
    <n v="2"/>
    <n v="1"/>
    <n v="1"/>
    <n v="110059.38"/>
    <x v="1"/>
    <x v="1"/>
    <n v="4"/>
    <x v="0"/>
    <n v="1"/>
  </r>
  <r>
    <n v="4360"/>
    <s v="BN5605338"/>
    <n v="54.5"/>
    <x v="2"/>
    <n v="0"/>
    <n v="46"/>
    <x v="0"/>
    <n v="255072.88"/>
    <n v="1"/>
    <n v="1"/>
    <n v="0"/>
    <n v="108398.63"/>
    <x v="1"/>
    <x v="1"/>
    <n v="3"/>
    <x v="0"/>
    <n v="3"/>
  </r>
  <r>
    <n v="4361"/>
    <s v="BN5801847"/>
    <n v="67.8"/>
    <x v="0"/>
    <n v="1"/>
    <n v="68"/>
    <x v="2"/>
    <n v="0"/>
    <n v="2"/>
    <n v="1"/>
    <n v="1"/>
    <n v="47117.03"/>
    <x v="1"/>
    <x v="2"/>
    <n v="4"/>
    <x v="1"/>
    <n v="1"/>
  </r>
  <r>
    <n v="4362"/>
    <s v="BN5591913"/>
    <n v="78.099999999999994"/>
    <x v="2"/>
    <n v="0"/>
    <n v="50"/>
    <x v="9"/>
    <n v="165588.35999999999"/>
    <n v="1"/>
    <n v="1"/>
    <n v="0"/>
    <n v="124720.68"/>
    <x v="0"/>
    <x v="3"/>
    <n v="4"/>
    <x v="1"/>
    <n v="2"/>
  </r>
  <r>
    <n v="4363"/>
    <s v="BN5618608"/>
    <n v="57.1"/>
    <x v="1"/>
    <n v="0"/>
    <n v="24"/>
    <x v="6"/>
    <n v="216234.2"/>
    <n v="1"/>
    <n v="0"/>
    <n v="1"/>
    <n v="53328.7"/>
    <x v="1"/>
    <x v="1"/>
    <n v="1"/>
    <x v="0"/>
    <n v="3"/>
  </r>
  <r>
    <n v="4364"/>
    <s v="BN5637023"/>
    <n v="63.4"/>
    <x v="1"/>
    <n v="0"/>
    <n v="37"/>
    <x v="7"/>
    <n v="0"/>
    <n v="1"/>
    <n v="1"/>
    <n v="0"/>
    <n v="82634.41"/>
    <x v="1"/>
    <x v="0"/>
    <n v="2"/>
    <x v="1"/>
    <n v="1"/>
  </r>
  <r>
    <n v="4365"/>
    <s v="BN5727321"/>
    <n v="52.3"/>
    <x v="2"/>
    <n v="1"/>
    <n v="29"/>
    <x v="2"/>
    <n v="123377.22"/>
    <n v="2"/>
    <n v="1"/>
    <n v="0"/>
    <n v="147059.16"/>
    <x v="1"/>
    <x v="1"/>
    <n v="1"/>
    <x v="1"/>
    <n v="2"/>
  </r>
  <r>
    <n v="4366"/>
    <s v="BN5716241"/>
    <n v="50.1"/>
    <x v="0"/>
    <n v="0"/>
    <n v="42"/>
    <x v="0"/>
    <n v="0"/>
    <n v="2"/>
    <n v="0"/>
    <n v="0"/>
    <n v="141946.92000000001"/>
    <x v="1"/>
    <x v="1"/>
    <n v="3"/>
    <x v="0"/>
    <n v="1"/>
  </r>
  <r>
    <n v="4367"/>
    <s v="BN5668973"/>
    <n v="66.2"/>
    <x v="0"/>
    <n v="1"/>
    <n v="76"/>
    <x v="5"/>
    <n v="0"/>
    <n v="2"/>
    <n v="1"/>
    <n v="0"/>
    <n v="123583.85"/>
    <x v="1"/>
    <x v="2"/>
    <n v="4"/>
    <x v="2"/>
    <n v="1"/>
  </r>
  <r>
    <n v="4368"/>
    <s v="BN5675767"/>
    <n v="57.3"/>
    <x v="1"/>
    <n v="1"/>
    <n v="52"/>
    <x v="10"/>
    <n v="318608.14"/>
    <n v="1"/>
    <n v="0"/>
    <n v="1"/>
    <n v="155915.24"/>
    <x v="0"/>
    <x v="1"/>
    <n v="4"/>
    <x v="0"/>
    <n v="4"/>
  </r>
  <r>
    <n v="4369"/>
    <s v="BN5621029"/>
    <n v="64.8"/>
    <x v="2"/>
    <n v="1"/>
    <n v="35"/>
    <x v="8"/>
    <n v="277328.48"/>
    <n v="1"/>
    <n v="1"/>
    <n v="0"/>
    <n v="29076.27"/>
    <x v="1"/>
    <x v="0"/>
    <n v="2"/>
    <x v="3"/>
    <n v="4"/>
  </r>
  <r>
    <n v="4370"/>
    <s v="BN5781408"/>
    <n v="66.2"/>
    <x v="0"/>
    <n v="0"/>
    <n v="24"/>
    <x v="0"/>
    <n v="252725.14"/>
    <n v="2"/>
    <n v="1"/>
    <n v="1"/>
    <n v="97382.8"/>
    <x v="1"/>
    <x v="2"/>
    <n v="1"/>
    <x v="0"/>
    <n v="3"/>
  </r>
  <r>
    <n v="4371"/>
    <s v="BN5740383"/>
    <n v="72.5"/>
    <x v="0"/>
    <n v="1"/>
    <n v="41"/>
    <x v="4"/>
    <n v="321304.90000000002"/>
    <n v="2"/>
    <n v="1"/>
    <n v="0"/>
    <n v="57643.55"/>
    <x v="1"/>
    <x v="3"/>
    <n v="3"/>
    <x v="3"/>
    <n v="4"/>
  </r>
  <r>
    <n v="4372"/>
    <s v="BN5714304"/>
    <n v="56.3"/>
    <x v="0"/>
    <n v="0"/>
    <n v="37"/>
    <x v="0"/>
    <n v="367145.68"/>
    <n v="1"/>
    <n v="1"/>
    <n v="1"/>
    <n v="66006.75"/>
    <x v="0"/>
    <x v="1"/>
    <n v="2"/>
    <x v="0"/>
    <n v="4"/>
  </r>
  <r>
    <n v="4373"/>
    <s v="BN5730050"/>
    <n v="62.8"/>
    <x v="0"/>
    <n v="1"/>
    <n v="33"/>
    <x v="10"/>
    <n v="176843.62"/>
    <n v="1"/>
    <n v="0"/>
    <n v="0"/>
    <n v="72350.47"/>
    <x v="1"/>
    <x v="0"/>
    <n v="1"/>
    <x v="0"/>
    <n v="2"/>
  </r>
  <r>
    <n v="4374"/>
    <s v="BN5596368"/>
    <n v="54.6"/>
    <x v="1"/>
    <n v="0"/>
    <n v="47"/>
    <x v="0"/>
    <n v="0"/>
    <n v="1"/>
    <n v="0"/>
    <n v="0"/>
    <n v="197789.83"/>
    <x v="0"/>
    <x v="1"/>
    <n v="4"/>
    <x v="0"/>
    <n v="1"/>
  </r>
  <r>
    <n v="4375"/>
    <s v="BN5717203"/>
    <n v="68.8"/>
    <x v="2"/>
    <n v="1"/>
    <n v="43"/>
    <x v="0"/>
    <n v="225742.38"/>
    <n v="2"/>
    <n v="0"/>
    <n v="1"/>
    <n v="65520.74"/>
    <x v="1"/>
    <x v="2"/>
    <n v="3"/>
    <x v="0"/>
    <n v="3"/>
  </r>
  <r>
    <n v="4376"/>
    <s v="BN5616468"/>
    <n v="85"/>
    <x v="2"/>
    <n v="1"/>
    <n v="43"/>
    <x v="2"/>
    <n v="121761.36"/>
    <n v="1"/>
    <n v="1"/>
    <n v="0"/>
    <n v="31825.84"/>
    <x v="1"/>
    <x v="3"/>
    <n v="3"/>
    <x v="1"/>
    <n v="2"/>
  </r>
  <r>
    <n v="4377"/>
    <s v="BN5659733"/>
    <n v="61.4"/>
    <x v="0"/>
    <n v="0"/>
    <n v="36"/>
    <x v="8"/>
    <n v="0"/>
    <n v="2"/>
    <n v="1"/>
    <n v="0"/>
    <n v="185561.89"/>
    <x v="1"/>
    <x v="0"/>
    <n v="2"/>
    <x v="3"/>
    <n v="1"/>
  </r>
  <r>
    <n v="4378"/>
    <s v="BN5696214"/>
    <n v="71.900000000000006"/>
    <x v="0"/>
    <n v="0"/>
    <n v="39"/>
    <x v="9"/>
    <n v="202911.4"/>
    <n v="1"/>
    <n v="1"/>
    <n v="0"/>
    <n v="25803.59"/>
    <x v="0"/>
    <x v="3"/>
    <n v="2"/>
    <x v="1"/>
    <n v="3"/>
  </r>
  <r>
    <n v="4379"/>
    <s v="BN5771000"/>
    <n v="75.7"/>
    <x v="0"/>
    <n v="0"/>
    <n v="73"/>
    <x v="10"/>
    <n v="176168.26"/>
    <n v="2"/>
    <n v="1"/>
    <n v="1"/>
    <n v="154337.47"/>
    <x v="1"/>
    <x v="3"/>
    <n v="4"/>
    <x v="0"/>
    <n v="2"/>
  </r>
  <r>
    <n v="4380"/>
    <s v="BN5808744"/>
    <n v="66.900000000000006"/>
    <x v="0"/>
    <n v="1"/>
    <n v="31"/>
    <x v="3"/>
    <n v="0"/>
    <n v="2"/>
    <n v="1"/>
    <n v="1"/>
    <n v="138145.62"/>
    <x v="1"/>
    <x v="2"/>
    <n v="1"/>
    <x v="2"/>
    <n v="1"/>
  </r>
  <r>
    <n v="4381"/>
    <s v="BN5812154"/>
    <n v="43.8"/>
    <x v="2"/>
    <n v="1"/>
    <n v="61"/>
    <x v="3"/>
    <n v="254394.28"/>
    <n v="1"/>
    <n v="1"/>
    <n v="0"/>
    <n v="51565.98"/>
    <x v="0"/>
    <x v="1"/>
    <n v="4"/>
    <x v="2"/>
    <n v="3"/>
  </r>
  <r>
    <n v="4382"/>
    <s v="BN5680283"/>
    <n v="49.2"/>
    <x v="0"/>
    <n v="1"/>
    <n v="41"/>
    <x v="3"/>
    <n v="0"/>
    <n v="2"/>
    <n v="0"/>
    <n v="1"/>
    <n v="71323.23"/>
    <x v="1"/>
    <x v="1"/>
    <n v="3"/>
    <x v="2"/>
    <n v="1"/>
  </r>
  <r>
    <n v="4383"/>
    <s v="BN5780474"/>
    <n v="62.2"/>
    <x v="0"/>
    <n v="0"/>
    <n v="41"/>
    <x v="9"/>
    <n v="166913.57999999999"/>
    <n v="2"/>
    <n v="0"/>
    <n v="0"/>
    <n v="38882.339999999997"/>
    <x v="1"/>
    <x v="0"/>
    <n v="3"/>
    <x v="1"/>
    <n v="2"/>
  </r>
  <r>
    <n v="4384"/>
    <s v="BN5800697"/>
    <n v="64.5"/>
    <x v="0"/>
    <n v="1"/>
    <n v="44"/>
    <x v="4"/>
    <n v="196596.36"/>
    <n v="1"/>
    <n v="1"/>
    <n v="1"/>
    <n v="676.06"/>
    <x v="1"/>
    <x v="0"/>
    <n v="3"/>
    <x v="3"/>
    <n v="3"/>
  </r>
  <r>
    <n v="4385"/>
    <s v="BN5715709"/>
    <n v="72.8"/>
    <x v="0"/>
    <n v="1"/>
    <n v="39"/>
    <x v="10"/>
    <n v="0"/>
    <n v="2"/>
    <n v="1"/>
    <n v="1"/>
    <n v="72203.8"/>
    <x v="1"/>
    <x v="3"/>
    <n v="2"/>
    <x v="0"/>
    <n v="1"/>
  </r>
  <r>
    <n v="4386"/>
    <s v="BN5605288"/>
    <n v="65.099999999999994"/>
    <x v="0"/>
    <n v="1"/>
    <n v="37"/>
    <x v="0"/>
    <n v="173823.6"/>
    <n v="1"/>
    <n v="1"/>
    <n v="0"/>
    <n v="174094.24"/>
    <x v="1"/>
    <x v="0"/>
    <n v="2"/>
    <x v="0"/>
    <n v="2"/>
  </r>
  <r>
    <n v="4387"/>
    <s v="BN5621433"/>
    <n v="78.3"/>
    <x v="2"/>
    <n v="0"/>
    <n v="44"/>
    <x v="0"/>
    <n v="279414.56"/>
    <n v="1"/>
    <n v="1"/>
    <n v="0"/>
    <n v="2150.2199999999998"/>
    <x v="1"/>
    <x v="3"/>
    <n v="3"/>
    <x v="0"/>
    <n v="4"/>
  </r>
  <r>
    <n v="4388"/>
    <s v="BN5665373"/>
    <n v="73.2"/>
    <x v="1"/>
    <n v="0"/>
    <n v="69"/>
    <x v="1"/>
    <n v="0"/>
    <n v="2"/>
    <n v="1"/>
    <n v="1"/>
    <n v="177783.04000000001"/>
    <x v="1"/>
    <x v="3"/>
    <n v="4"/>
    <x v="0"/>
    <n v="1"/>
  </r>
  <r>
    <n v="4389"/>
    <s v="BN5801065"/>
    <n v="55.3"/>
    <x v="1"/>
    <n v="0"/>
    <n v="41"/>
    <x v="1"/>
    <n v="285753.96000000002"/>
    <n v="2"/>
    <n v="1"/>
    <n v="0"/>
    <n v="44363.42"/>
    <x v="1"/>
    <x v="1"/>
    <n v="3"/>
    <x v="0"/>
    <n v="4"/>
  </r>
  <r>
    <n v="4390"/>
    <s v="BN5756338"/>
    <n v="66"/>
    <x v="0"/>
    <n v="1"/>
    <n v="32"/>
    <x v="3"/>
    <n v="292602.62"/>
    <n v="1"/>
    <n v="0"/>
    <n v="0"/>
    <n v="96847.91"/>
    <x v="1"/>
    <x v="2"/>
    <n v="1"/>
    <x v="2"/>
    <n v="4"/>
  </r>
  <r>
    <n v="4391"/>
    <s v="BN5674241"/>
    <n v="67"/>
    <x v="0"/>
    <n v="0"/>
    <n v="42"/>
    <x v="6"/>
    <n v="94728.9"/>
    <n v="1"/>
    <n v="1"/>
    <n v="1"/>
    <n v="148579.43"/>
    <x v="0"/>
    <x v="2"/>
    <n v="3"/>
    <x v="0"/>
    <n v="2"/>
  </r>
  <r>
    <n v="4392"/>
    <s v="BN5742317"/>
    <n v="71.8"/>
    <x v="0"/>
    <n v="1"/>
    <n v="40"/>
    <x v="3"/>
    <n v="0"/>
    <n v="2"/>
    <n v="1"/>
    <n v="0"/>
    <n v="38308.339999999997"/>
    <x v="1"/>
    <x v="2"/>
    <n v="3"/>
    <x v="2"/>
    <n v="1"/>
  </r>
  <r>
    <n v="4393"/>
    <s v="BN5757053"/>
    <n v="78.7"/>
    <x v="0"/>
    <n v="1"/>
    <n v="53"/>
    <x v="10"/>
    <n v="116274.16"/>
    <n v="1"/>
    <n v="0"/>
    <n v="1"/>
    <n v="142538.31"/>
    <x v="1"/>
    <x v="3"/>
    <n v="4"/>
    <x v="0"/>
    <n v="2"/>
  </r>
  <r>
    <n v="4394"/>
    <s v="BN5569964"/>
    <n v="77.5"/>
    <x v="2"/>
    <n v="0"/>
    <n v="40"/>
    <x v="5"/>
    <n v="359772.82"/>
    <n v="2"/>
    <n v="0"/>
    <n v="0"/>
    <n v="153122.57999999999"/>
    <x v="1"/>
    <x v="3"/>
    <n v="3"/>
    <x v="2"/>
    <n v="4"/>
  </r>
  <r>
    <n v="4395"/>
    <s v="BN5669088"/>
    <n v="47.9"/>
    <x v="2"/>
    <n v="1"/>
    <n v="26"/>
    <x v="5"/>
    <n v="215275.94"/>
    <n v="2"/>
    <n v="0"/>
    <n v="1"/>
    <n v="169505.83"/>
    <x v="1"/>
    <x v="1"/>
    <n v="1"/>
    <x v="2"/>
    <n v="3"/>
  </r>
  <r>
    <n v="4396"/>
    <s v="BN5790237"/>
    <n v="66"/>
    <x v="0"/>
    <n v="0"/>
    <n v="22"/>
    <x v="5"/>
    <n v="335371.12"/>
    <n v="1"/>
    <n v="1"/>
    <n v="0"/>
    <n v="57929.9"/>
    <x v="1"/>
    <x v="2"/>
    <n v="1"/>
    <x v="2"/>
    <n v="4"/>
  </r>
  <r>
    <n v="4397"/>
    <s v="BN5691032"/>
    <n v="72.099999999999994"/>
    <x v="2"/>
    <n v="1"/>
    <n v="70"/>
    <x v="4"/>
    <n v="273051.98"/>
    <n v="1"/>
    <n v="0"/>
    <n v="0"/>
    <n v="175399.14"/>
    <x v="1"/>
    <x v="3"/>
    <n v="4"/>
    <x v="3"/>
    <n v="4"/>
  </r>
  <r>
    <n v="4398"/>
    <s v="BN5743391"/>
    <n v="65.900000000000006"/>
    <x v="2"/>
    <n v="1"/>
    <n v="41"/>
    <x v="2"/>
    <n v="104212.66"/>
    <n v="2"/>
    <n v="1"/>
    <n v="1"/>
    <n v="107964.36"/>
    <x v="1"/>
    <x v="2"/>
    <n v="3"/>
    <x v="1"/>
    <n v="2"/>
  </r>
  <r>
    <n v="4399"/>
    <s v="BN5706920"/>
    <n v="74.3"/>
    <x v="0"/>
    <n v="0"/>
    <n v="41"/>
    <x v="2"/>
    <n v="0"/>
    <n v="1"/>
    <n v="1"/>
    <n v="0"/>
    <n v="94263.44"/>
    <x v="1"/>
    <x v="3"/>
    <n v="3"/>
    <x v="1"/>
    <n v="1"/>
  </r>
  <r>
    <n v="4400"/>
    <s v="BN5572460"/>
    <n v="67"/>
    <x v="0"/>
    <n v="0"/>
    <n v="47"/>
    <x v="9"/>
    <n v="209860.76"/>
    <n v="1"/>
    <n v="1"/>
    <n v="0"/>
    <n v="155921.81"/>
    <x v="0"/>
    <x v="2"/>
    <n v="4"/>
    <x v="1"/>
    <n v="3"/>
  </r>
  <r>
    <n v="4401"/>
    <s v="BN5566976"/>
    <n v="76.599999999999994"/>
    <x v="2"/>
    <n v="0"/>
    <n v="36"/>
    <x v="5"/>
    <n v="212869.88"/>
    <n v="1"/>
    <n v="0"/>
    <n v="1"/>
    <n v="137995.66"/>
    <x v="0"/>
    <x v="3"/>
    <n v="2"/>
    <x v="2"/>
    <n v="3"/>
  </r>
  <r>
    <n v="4402"/>
    <s v="BN5689546"/>
    <n v="84.5"/>
    <x v="1"/>
    <n v="0"/>
    <n v="40"/>
    <x v="0"/>
    <n v="225607.84"/>
    <n v="1"/>
    <n v="1"/>
    <n v="0"/>
    <n v="179631.85"/>
    <x v="1"/>
    <x v="3"/>
    <n v="3"/>
    <x v="0"/>
    <n v="3"/>
  </r>
  <r>
    <n v="4403"/>
    <s v="BN5720550"/>
    <n v="71"/>
    <x v="2"/>
    <n v="0"/>
    <n v="48"/>
    <x v="7"/>
    <n v="241060.68"/>
    <n v="1"/>
    <n v="1"/>
    <n v="0"/>
    <n v="166586.99"/>
    <x v="0"/>
    <x v="2"/>
    <n v="4"/>
    <x v="1"/>
    <n v="3"/>
  </r>
  <r>
    <n v="4404"/>
    <s v="BN5616772"/>
    <n v="60.2"/>
    <x v="2"/>
    <n v="0"/>
    <n v="45"/>
    <x v="0"/>
    <n v="227282.98"/>
    <n v="4"/>
    <n v="1"/>
    <n v="0"/>
    <n v="115116.35"/>
    <x v="0"/>
    <x v="0"/>
    <n v="3"/>
    <x v="0"/>
    <n v="3"/>
  </r>
  <r>
    <n v="4405"/>
    <s v="BN5766079"/>
    <n v="60.4"/>
    <x v="1"/>
    <n v="1"/>
    <n v="45"/>
    <x v="0"/>
    <n v="290163.44"/>
    <n v="1"/>
    <n v="1"/>
    <n v="1"/>
    <n v="23881.62"/>
    <x v="1"/>
    <x v="0"/>
    <n v="3"/>
    <x v="0"/>
    <n v="4"/>
  </r>
  <r>
    <n v="4406"/>
    <s v="BN5617568"/>
    <n v="56.4"/>
    <x v="1"/>
    <n v="0"/>
    <n v="37"/>
    <x v="9"/>
    <n v="0"/>
    <n v="2"/>
    <n v="1"/>
    <n v="1"/>
    <n v="105837.38"/>
    <x v="1"/>
    <x v="1"/>
    <n v="2"/>
    <x v="1"/>
    <n v="1"/>
  </r>
  <r>
    <n v="4407"/>
    <s v="BN5623363"/>
    <n v="63.7"/>
    <x v="2"/>
    <n v="0"/>
    <n v="29"/>
    <x v="3"/>
    <n v="271685.78000000003"/>
    <n v="1"/>
    <n v="1"/>
    <n v="1"/>
    <n v="101418.05"/>
    <x v="1"/>
    <x v="0"/>
    <n v="1"/>
    <x v="2"/>
    <n v="4"/>
  </r>
  <r>
    <n v="4408"/>
    <s v="BN5796525"/>
    <n v="52.7"/>
    <x v="0"/>
    <n v="0"/>
    <n v="33"/>
    <x v="1"/>
    <n v="224406.5"/>
    <n v="1"/>
    <n v="1"/>
    <n v="0"/>
    <n v="182266.01"/>
    <x v="1"/>
    <x v="1"/>
    <n v="1"/>
    <x v="0"/>
    <n v="3"/>
  </r>
  <r>
    <n v="4409"/>
    <s v="BN5795876"/>
    <n v="68.7"/>
    <x v="0"/>
    <n v="1"/>
    <n v="36"/>
    <x v="3"/>
    <n v="259790.38"/>
    <n v="1"/>
    <n v="0"/>
    <n v="1"/>
    <n v="28698.17"/>
    <x v="1"/>
    <x v="2"/>
    <n v="2"/>
    <x v="2"/>
    <n v="4"/>
  </r>
  <r>
    <n v="4410"/>
    <s v="BN5781511"/>
    <n v="75.599999999999994"/>
    <x v="2"/>
    <n v="1"/>
    <n v="43"/>
    <x v="5"/>
    <n v="298099.84000000003"/>
    <n v="1"/>
    <n v="0"/>
    <n v="1"/>
    <n v="50422.36"/>
    <x v="0"/>
    <x v="3"/>
    <n v="3"/>
    <x v="2"/>
    <n v="4"/>
  </r>
  <r>
    <n v="4411"/>
    <s v="BN5691784"/>
    <n v="50.3"/>
    <x v="2"/>
    <n v="1"/>
    <n v="44"/>
    <x v="9"/>
    <n v="306558.78000000003"/>
    <n v="1"/>
    <n v="1"/>
    <n v="1"/>
    <n v="151336.95999999999"/>
    <x v="1"/>
    <x v="1"/>
    <n v="3"/>
    <x v="1"/>
    <n v="4"/>
  </r>
  <r>
    <n v="4412"/>
    <s v="BN5740258"/>
    <n v="65.7"/>
    <x v="1"/>
    <n v="1"/>
    <n v="44"/>
    <x v="8"/>
    <n v="82946.66"/>
    <n v="1"/>
    <n v="1"/>
    <n v="0"/>
    <n v="112979.6"/>
    <x v="0"/>
    <x v="2"/>
    <n v="3"/>
    <x v="3"/>
    <n v="2"/>
  </r>
  <r>
    <n v="4413"/>
    <s v="BN5662539"/>
    <n v="66.599999999999994"/>
    <x v="0"/>
    <n v="0"/>
    <n v="42"/>
    <x v="0"/>
    <n v="0"/>
    <n v="2"/>
    <n v="0"/>
    <n v="0"/>
    <n v="36371.269999999997"/>
    <x v="1"/>
    <x v="2"/>
    <n v="3"/>
    <x v="0"/>
    <n v="1"/>
  </r>
  <r>
    <n v="4414"/>
    <s v="BN5596488"/>
    <n v="61.5"/>
    <x v="2"/>
    <n v="1"/>
    <n v="41"/>
    <x v="8"/>
    <n v="226387.02"/>
    <n v="2"/>
    <n v="1"/>
    <n v="1"/>
    <n v="52166.25"/>
    <x v="1"/>
    <x v="0"/>
    <n v="3"/>
    <x v="3"/>
    <n v="3"/>
  </r>
  <r>
    <n v="4415"/>
    <s v="BN5657234"/>
    <n v="71.2"/>
    <x v="2"/>
    <n v="1"/>
    <n v="29"/>
    <x v="2"/>
    <n v="226348.42"/>
    <n v="2"/>
    <n v="1"/>
    <n v="0"/>
    <n v="147261.57999999999"/>
    <x v="1"/>
    <x v="2"/>
    <n v="1"/>
    <x v="1"/>
    <n v="3"/>
  </r>
  <r>
    <n v="4416"/>
    <s v="BN5575868"/>
    <n v="76.400000000000006"/>
    <x v="0"/>
    <n v="0"/>
    <n v="26"/>
    <x v="10"/>
    <n v="0"/>
    <n v="2"/>
    <n v="1"/>
    <n v="0"/>
    <n v="88724.49"/>
    <x v="1"/>
    <x v="3"/>
    <n v="1"/>
    <x v="0"/>
    <n v="1"/>
  </r>
  <r>
    <n v="4417"/>
    <s v="BN5743806"/>
    <n v="47.1"/>
    <x v="0"/>
    <n v="1"/>
    <n v="44"/>
    <x v="6"/>
    <n v="329903.12"/>
    <n v="1"/>
    <n v="1"/>
    <n v="0"/>
    <n v="190531.77"/>
    <x v="1"/>
    <x v="1"/>
    <n v="3"/>
    <x v="0"/>
    <n v="4"/>
  </r>
  <r>
    <n v="4418"/>
    <s v="BN5697183"/>
    <n v="60.8"/>
    <x v="1"/>
    <n v="1"/>
    <n v="29"/>
    <x v="4"/>
    <n v="306650.2"/>
    <n v="1"/>
    <n v="1"/>
    <n v="1"/>
    <n v="199953.33"/>
    <x v="1"/>
    <x v="0"/>
    <n v="1"/>
    <x v="3"/>
    <n v="4"/>
  </r>
  <r>
    <n v="4419"/>
    <s v="BN5644269"/>
    <n v="68.2"/>
    <x v="1"/>
    <n v="0"/>
    <n v="49"/>
    <x v="7"/>
    <n v="268064.02"/>
    <n v="1"/>
    <n v="1"/>
    <n v="0"/>
    <n v="144290.97"/>
    <x v="1"/>
    <x v="2"/>
    <n v="4"/>
    <x v="1"/>
    <n v="4"/>
  </r>
  <r>
    <n v="4420"/>
    <s v="BN5677499"/>
    <n v="58.7"/>
    <x v="2"/>
    <n v="0"/>
    <n v="34"/>
    <x v="6"/>
    <n v="250890.08"/>
    <n v="2"/>
    <n v="1"/>
    <n v="1"/>
    <n v="130514.78"/>
    <x v="1"/>
    <x v="0"/>
    <n v="1"/>
    <x v="0"/>
    <n v="3"/>
  </r>
  <r>
    <n v="4421"/>
    <s v="BN5571174"/>
    <n v="71.400000000000006"/>
    <x v="2"/>
    <n v="0"/>
    <n v="37"/>
    <x v="5"/>
    <n v="252154.86"/>
    <n v="2"/>
    <n v="1"/>
    <n v="1"/>
    <n v="53954.239999999998"/>
    <x v="1"/>
    <x v="2"/>
    <n v="2"/>
    <x v="2"/>
    <n v="3"/>
  </r>
  <r>
    <n v="4422"/>
    <s v="BN5698671"/>
    <n v="63"/>
    <x v="1"/>
    <n v="0"/>
    <n v="33"/>
    <x v="1"/>
    <n v="0"/>
    <n v="2"/>
    <n v="1"/>
    <n v="1"/>
    <n v="169802.73"/>
    <x v="1"/>
    <x v="0"/>
    <n v="1"/>
    <x v="0"/>
    <n v="1"/>
  </r>
  <r>
    <n v="4423"/>
    <s v="BN5786927"/>
    <n v="64.8"/>
    <x v="2"/>
    <n v="0"/>
    <n v="30"/>
    <x v="2"/>
    <n v="180742.18"/>
    <n v="1"/>
    <n v="1"/>
    <n v="1"/>
    <n v="146851.73000000001"/>
    <x v="1"/>
    <x v="0"/>
    <n v="1"/>
    <x v="1"/>
    <n v="2"/>
  </r>
  <r>
    <n v="4424"/>
    <s v="BN5739770"/>
    <n v="78.5"/>
    <x v="0"/>
    <n v="0"/>
    <n v="42"/>
    <x v="6"/>
    <n v="0"/>
    <n v="2"/>
    <n v="1"/>
    <n v="1"/>
    <n v="96832.82"/>
    <x v="1"/>
    <x v="3"/>
    <n v="3"/>
    <x v="0"/>
    <n v="1"/>
  </r>
  <r>
    <n v="4425"/>
    <s v="BN5774543"/>
    <n v="60.1"/>
    <x v="2"/>
    <n v="0"/>
    <n v="49"/>
    <x v="1"/>
    <n v="285604.03999999998"/>
    <n v="1"/>
    <n v="1"/>
    <n v="1"/>
    <n v="57553.02"/>
    <x v="1"/>
    <x v="0"/>
    <n v="4"/>
    <x v="0"/>
    <n v="4"/>
  </r>
  <r>
    <n v="4426"/>
    <s v="BN5805436"/>
    <n v="71.7"/>
    <x v="0"/>
    <n v="0"/>
    <n v="30"/>
    <x v="1"/>
    <n v="181074.32"/>
    <n v="1"/>
    <n v="0"/>
    <n v="1"/>
    <n v="74800.990000000005"/>
    <x v="1"/>
    <x v="2"/>
    <n v="1"/>
    <x v="0"/>
    <n v="2"/>
  </r>
  <r>
    <n v="4427"/>
    <s v="BN5749470"/>
    <n v="70.7"/>
    <x v="0"/>
    <n v="0"/>
    <n v="46"/>
    <x v="5"/>
    <n v="0"/>
    <n v="2"/>
    <n v="1"/>
    <n v="1"/>
    <n v="192542.17"/>
    <x v="1"/>
    <x v="2"/>
    <n v="3"/>
    <x v="2"/>
    <n v="1"/>
  </r>
  <r>
    <n v="4428"/>
    <s v="BN5681093"/>
    <n v="77.099999999999994"/>
    <x v="0"/>
    <n v="0"/>
    <n v="25"/>
    <x v="3"/>
    <n v="312247.46000000002"/>
    <n v="1"/>
    <n v="1"/>
    <n v="0"/>
    <n v="72990.62"/>
    <x v="1"/>
    <x v="3"/>
    <n v="1"/>
    <x v="2"/>
    <n v="4"/>
  </r>
  <r>
    <n v="4429"/>
    <s v="BN5741941"/>
    <n v="60.2"/>
    <x v="0"/>
    <n v="0"/>
    <n v="37"/>
    <x v="8"/>
    <n v="0"/>
    <n v="2"/>
    <n v="1"/>
    <n v="0"/>
    <n v="31050.02"/>
    <x v="1"/>
    <x v="0"/>
    <n v="2"/>
    <x v="3"/>
    <n v="1"/>
  </r>
  <r>
    <n v="4430"/>
    <s v="BN5686376"/>
    <n v="62.6"/>
    <x v="0"/>
    <n v="1"/>
    <n v="40"/>
    <x v="3"/>
    <n v="282149.18"/>
    <n v="1"/>
    <n v="1"/>
    <n v="0"/>
    <n v="52795.56"/>
    <x v="0"/>
    <x v="0"/>
    <n v="3"/>
    <x v="2"/>
    <n v="4"/>
  </r>
  <r>
    <n v="4431"/>
    <s v="BN5654292"/>
    <n v="58.8"/>
    <x v="1"/>
    <n v="1"/>
    <n v="61"/>
    <x v="4"/>
    <n v="0"/>
    <n v="2"/>
    <n v="1"/>
    <n v="1"/>
    <n v="27435.41"/>
    <x v="1"/>
    <x v="0"/>
    <n v="4"/>
    <x v="3"/>
    <n v="1"/>
  </r>
  <r>
    <n v="4432"/>
    <s v="BN5783542"/>
    <n v="61.6"/>
    <x v="2"/>
    <n v="0"/>
    <n v="44"/>
    <x v="5"/>
    <n v="235799.9"/>
    <n v="2"/>
    <n v="0"/>
    <n v="0"/>
    <n v="150266.81"/>
    <x v="1"/>
    <x v="0"/>
    <n v="3"/>
    <x v="2"/>
    <n v="3"/>
  </r>
  <r>
    <n v="4433"/>
    <s v="BN5751106"/>
    <n v="62.1"/>
    <x v="1"/>
    <n v="1"/>
    <n v="35"/>
    <x v="4"/>
    <n v="0"/>
    <n v="2"/>
    <n v="1"/>
    <n v="1"/>
    <n v="40299.230000000003"/>
    <x v="1"/>
    <x v="0"/>
    <n v="2"/>
    <x v="3"/>
    <n v="1"/>
  </r>
  <r>
    <n v="4434"/>
    <s v="BN5724012"/>
    <n v="67.400000000000006"/>
    <x v="0"/>
    <n v="1"/>
    <n v="28"/>
    <x v="5"/>
    <n v="332515.92"/>
    <n v="1"/>
    <n v="1"/>
    <n v="1"/>
    <n v="149369.41"/>
    <x v="1"/>
    <x v="2"/>
    <n v="1"/>
    <x v="2"/>
    <n v="4"/>
  </r>
  <r>
    <n v="4435"/>
    <s v="BN5568342"/>
    <n v="63.3"/>
    <x v="1"/>
    <n v="0"/>
    <n v="48"/>
    <x v="6"/>
    <n v="0"/>
    <n v="2"/>
    <n v="1"/>
    <n v="0"/>
    <n v="120250.58"/>
    <x v="1"/>
    <x v="0"/>
    <n v="4"/>
    <x v="0"/>
    <n v="1"/>
  </r>
  <r>
    <n v="4436"/>
    <s v="BN5648880"/>
    <n v="69.8"/>
    <x v="2"/>
    <n v="0"/>
    <n v="66"/>
    <x v="1"/>
    <n v="338724.86"/>
    <n v="1"/>
    <n v="1"/>
    <n v="0"/>
    <n v="84760.320000000007"/>
    <x v="0"/>
    <x v="2"/>
    <n v="4"/>
    <x v="0"/>
    <n v="4"/>
  </r>
  <r>
    <n v="4437"/>
    <s v="BN5664411"/>
    <n v="50.8"/>
    <x v="0"/>
    <n v="1"/>
    <n v="28"/>
    <x v="3"/>
    <n v="411924"/>
    <n v="1"/>
    <n v="1"/>
    <n v="0"/>
    <n v="156424.4"/>
    <x v="1"/>
    <x v="1"/>
    <n v="1"/>
    <x v="2"/>
    <n v="4"/>
  </r>
  <r>
    <n v="4438"/>
    <s v="BN5779435"/>
    <n v="73.599999999999994"/>
    <x v="0"/>
    <n v="0"/>
    <n v="26"/>
    <x v="10"/>
    <n v="0"/>
    <n v="2"/>
    <n v="1"/>
    <n v="0"/>
    <n v="109355.73"/>
    <x v="0"/>
    <x v="3"/>
    <n v="1"/>
    <x v="0"/>
    <n v="1"/>
  </r>
  <r>
    <n v="4439"/>
    <s v="BN5583763"/>
    <n v="67.2"/>
    <x v="2"/>
    <n v="1"/>
    <n v="70"/>
    <x v="10"/>
    <n v="252123.02"/>
    <n v="2"/>
    <n v="1"/>
    <n v="1"/>
    <n v="184936.77"/>
    <x v="1"/>
    <x v="2"/>
    <n v="4"/>
    <x v="0"/>
    <n v="3"/>
  </r>
  <r>
    <n v="4440"/>
    <s v="BN5696452"/>
    <n v="61.3"/>
    <x v="0"/>
    <n v="0"/>
    <n v="23"/>
    <x v="3"/>
    <n v="211255.9"/>
    <n v="1"/>
    <n v="1"/>
    <n v="1"/>
    <n v="36560.51"/>
    <x v="1"/>
    <x v="0"/>
    <n v="1"/>
    <x v="2"/>
    <n v="3"/>
  </r>
  <r>
    <n v="4441"/>
    <s v="BN5760034"/>
    <n v="71.2"/>
    <x v="0"/>
    <n v="1"/>
    <n v="34"/>
    <x v="9"/>
    <n v="201212.04"/>
    <n v="1"/>
    <n v="1"/>
    <n v="0"/>
    <n v="165693.06"/>
    <x v="1"/>
    <x v="2"/>
    <n v="1"/>
    <x v="1"/>
    <n v="3"/>
  </r>
  <r>
    <n v="4442"/>
    <s v="BN5628192"/>
    <n v="62.4"/>
    <x v="0"/>
    <n v="0"/>
    <n v="40"/>
    <x v="6"/>
    <n v="0"/>
    <n v="2"/>
    <n v="1"/>
    <n v="1"/>
    <n v="163666.85"/>
    <x v="1"/>
    <x v="0"/>
    <n v="3"/>
    <x v="0"/>
    <n v="1"/>
  </r>
  <r>
    <n v="4443"/>
    <s v="BN5766076"/>
    <n v="67.599999999999994"/>
    <x v="0"/>
    <n v="1"/>
    <n v="40"/>
    <x v="1"/>
    <n v="0"/>
    <n v="2"/>
    <n v="0"/>
    <n v="1"/>
    <n v="35644.79"/>
    <x v="1"/>
    <x v="2"/>
    <n v="3"/>
    <x v="0"/>
    <n v="1"/>
  </r>
  <r>
    <n v="4444"/>
    <s v="BN5566380"/>
    <n v="68.3"/>
    <x v="2"/>
    <n v="0"/>
    <n v="34"/>
    <x v="10"/>
    <n v="276342.2"/>
    <n v="2"/>
    <n v="1"/>
    <n v="1"/>
    <n v="188203.58"/>
    <x v="1"/>
    <x v="2"/>
    <n v="1"/>
    <x v="0"/>
    <n v="4"/>
  </r>
  <r>
    <n v="4445"/>
    <s v="BN5638962"/>
    <n v="48.9"/>
    <x v="0"/>
    <n v="0"/>
    <n v="33"/>
    <x v="3"/>
    <n v="278790.15999999997"/>
    <n v="1"/>
    <n v="0"/>
    <n v="1"/>
    <n v="6120.84"/>
    <x v="1"/>
    <x v="1"/>
    <n v="1"/>
    <x v="2"/>
    <n v="4"/>
  </r>
  <r>
    <n v="4446"/>
    <s v="BN5736326"/>
    <n v="73.900000000000006"/>
    <x v="0"/>
    <n v="1"/>
    <n v="31"/>
    <x v="1"/>
    <n v="0"/>
    <n v="2"/>
    <n v="1"/>
    <n v="1"/>
    <n v="164484.78"/>
    <x v="1"/>
    <x v="3"/>
    <n v="1"/>
    <x v="0"/>
    <n v="1"/>
  </r>
  <r>
    <n v="4447"/>
    <s v="BN5634728"/>
    <n v="70.099999999999994"/>
    <x v="0"/>
    <n v="0"/>
    <n v="39"/>
    <x v="6"/>
    <n v="0"/>
    <n v="2"/>
    <n v="1"/>
    <n v="1"/>
    <n v="164268.28"/>
    <x v="1"/>
    <x v="2"/>
    <n v="2"/>
    <x v="0"/>
    <n v="1"/>
  </r>
  <r>
    <n v="4448"/>
    <s v="BN5716294"/>
    <n v="66.599999999999994"/>
    <x v="2"/>
    <n v="0"/>
    <n v="52"/>
    <x v="3"/>
    <n v="218124.56"/>
    <n v="1"/>
    <n v="1"/>
    <n v="1"/>
    <n v="140136.1"/>
    <x v="0"/>
    <x v="2"/>
    <n v="4"/>
    <x v="2"/>
    <n v="3"/>
  </r>
  <r>
    <n v="4449"/>
    <s v="BN5708075"/>
    <n v="56.5"/>
    <x v="2"/>
    <n v="0"/>
    <n v="42"/>
    <x v="1"/>
    <n v="179989.42"/>
    <n v="2"/>
    <n v="0"/>
    <n v="1"/>
    <n v="121084.27"/>
    <x v="1"/>
    <x v="1"/>
    <n v="3"/>
    <x v="0"/>
    <n v="2"/>
  </r>
  <r>
    <n v="4450"/>
    <s v="BN5569277"/>
    <n v="66.599999999999994"/>
    <x v="0"/>
    <n v="1"/>
    <n v="38"/>
    <x v="6"/>
    <n v="0"/>
    <n v="2"/>
    <n v="1"/>
    <n v="0"/>
    <n v="35156.54"/>
    <x v="1"/>
    <x v="2"/>
    <n v="2"/>
    <x v="0"/>
    <n v="1"/>
  </r>
  <r>
    <n v="4451"/>
    <s v="BN5791104"/>
    <n v="63.3"/>
    <x v="0"/>
    <n v="1"/>
    <n v="61"/>
    <x v="0"/>
    <n v="207993.48"/>
    <n v="1"/>
    <n v="1"/>
    <n v="1"/>
    <n v="103159.11"/>
    <x v="1"/>
    <x v="0"/>
    <n v="4"/>
    <x v="0"/>
    <n v="3"/>
  </r>
  <r>
    <n v="4452"/>
    <s v="BN5621118"/>
    <n v="57.8"/>
    <x v="0"/>
    <n v="1"/>
    <n v="36"/>
    <x v="4"/>
    <n v="350222.22"/>
    <n v="1"/>
    <n v="1"/>
    <n v="1"/>
    <n v="74858.3"/>
    <x v="1"/>
    <x v="1"/>
    <n v="2"/>
    <x v="3"/>
    <n v="4"/>
  </r>
  <r>
    <n v="4453"/>
    <s v="BN5704701"/>
    <n v="81.2"/>
    <x v="1"/>
    <n v="0"/>
    <n v="51"/>
    <x v="2"/>
    <n v="132158.9"/>
    <n v="2"/>
    <n v="0"/>
    <n v="0"/>
    <n v="91556.57"/>
    <x v="0"/>
    <x v="3"/>
    <n v="4"/>
    <x v="1"/>
    <n v="2"/>
  </r>
  <r>
    <n v="4454"/>
    <s v="BN5775669"/>
    <n v="80.900000000000006"/>
    <x v="2"/>
    <n v="1"/>
    <n v="35"/>
    <x v="2"/>
    <n v="296111.48"/>
    <n v="1"/>
    <n v="0"/>
    <n v="0"/>
    <n v="199203.21"/>
    <x v="1"/>
    <x v="3"/>
    <n v="2"/>
    <x v="1"/>
    <n v="4"/>
  </r>
  <r>
    <n v="4455"/>
    <s v="BN5641225"/>
    <n v="61.5"/>
    <x v="0"/>
    <n v="1"/>
    <n v="38"/>
    <x v="5"/>
    <n v="0"/>
    <n v="1"/>
    <n v="1"/>
    <n v="1"/>
    <n v="27011.8"/>
    <x v="0"/>
    <x v="0"/>
    <n v="2"/>
    <x v="2"/>
    <n v="1"/>
  </r>
  <r>
    <n v="4456"/>
    <s v="BN5782444"/>
    <n v="68.400000000000006"/>
    <x v="1"/>
    <n v="0"/>
    <n v="33"/>
    <x v="2"/>
    <n v="0"/>
    <n v="2"/>
    <n v="1"/>
    <n v="0"/>
    <n v="188637.05"/>
    <x v="1"/>
    <x v="2"/>
    <n v="1"/>
    <x v="1"/>
    <n v="1"/>
  </r>
  <r>
    <n v="4457"/>
    <s v="BN5724341"/>
    <n v="54.4"/>
    <x v="0"/>
    <n v="1"/>
    <n v="42"/>
    <x v="2"/>
    <n v="0"/>
    <n v="2"/>
    <n v="1"/>
    <n v="0"/>
    <n v="61581.2"/>
    <x v="1"/>
    <x v="1"/>
    <n v="3"/>
    <x v="1"/>
    <n v="1"/>
  </r>
  <r>
    <n v="4458"/>
    <s v="BN5743530"/>
    <n v="71.3"/>
    <x v="2"/>
    <n v="1"/>
    <n v="49"/>
    <x v="1"/>
    <n v="191989.96"/>
    <n v="1"/>
    <n v="1"/>
    <n v="0"/>
    <n v="197529.23"/>
    <x v="1"/>
    <x v="2"/>
    <n v="4"/>
    <x v="0"/>
    <n v="2"/>
  </r>
  <r>
    <n v="4459"/>
    <s v="BN5585752"/>
    <n v="63.3"/>
    <x v="0"/>
    <n v="1"/>
    <n v="39"/>
    <x v="0"/>
    <n v="0"/>
    <n v="2"/>
    <n v="1"/>
    <n v="0"/>
    <n v="182258.17"/>
    <x v="1"/>
    <x v="0"/>
    <n v="2"/>
    <x v="0"/>
    <n v="1"/>
  </r>
  <r>
    <n v="4460"/>
    <s v="BN5658071"/>
    <n v="67.2"/>
    <x v="2"/>
    <n v="0"/>
    <n v="25"/>
    <x v="7"/>
    <n v="221483.12"/>
    <n v="1"/>
    <n v="1"/>
    <n v="0"/>
    <n v="80778.5"/>
    <x v="1"/>
    <x v="2"/>
    <n v="1"/>
    <x v="1"/>
    <n v="3"/>
  </r>
  <r>
    <n v="4461"/>
    <s v="BN5637591"/>
    <n v="66.099999999999994"/>
    <x v="0"/>
    <n v="1"/>
    <n v="37"/>
    <x v="8"/>
    <n v="0"/>
    <n v="1"/>
    <n v="1"/>
    <n v="0"/>
    <n v="155394.51999999999"/>
    <x v="1"/>
    <x v="2"/>
    <n v="2"/>
    <x v="3"/>
    <n v="1"/>
  </r>
  <r>
    <n v="4462"/>
    <s v="BN5701722"/>
    <n v="74.900000000000006"/>
    <x v="1"/>
    <n v="0"/>
    <n v="30"/>
    <x v="6"/>
    <n v="0"/>
    <n v="1"/>
    <n v="1"/>
    <n v="0"/>
    <n v="3408.7"/>
    <x v="1"/>
    <x v="3"/>
    <n v="1"/>
    <x v="0"/>
    <n v="1"/>
  </r>
  <r>
    <n v="4463"/>
    <s v="BN5676850"/>
    <n v="63.5"/>
    <x v="1"/>
    <n v="0"/>
    <n v="34"/>
    <x v="2"/>
    <n v="0"/>
    <n v="2"/>
    <n v="1"/>
    <n v="1"/>
    <n v="19367.98"/>
    <x v="0"/>
    <x v="0"/>
    <n v="1"/>
    <x v="1"/>
    <n v="1"/>
  </r>
  <r>
    <n v="4464"/>
    <s v="BN5778888"/>
    <n v="85"/>
    <x v="2"/>
    <n v="0"/>
    <n v="72"/>
    <x v="1"/>
    <n v="193895.16"/>
    <n v="3"/>
    <n v="1"/>
    <n v="0"/>
    <n v="62282.99"/>
    <x v="0"/>
    <x v="3"/>
    <n v="4"/>
    <x v="0"/>
    <n v="2"/>
  </r>
  <r>
    <n v="4465"/>
    <s v="BN5710288"/>
    <n v="64.099999999999994"/>
    <x v="0"/>
    <n v="1"/>
    <n v="43"/>
    <x v="5"/>
    <n v="0"/>
    <n v="2"/>
    <n v="1"/>
    <n v="0"/>
    <n v="65396.79"/>
    <x v="1"/>
    <x v="0"/>
    <n v="3"/>
    <x v="2"/>
    <n v="1"/>
  </r>
  <r>
    <n v="4466"/>
    <s v="BN5579827"/>
    <n v="63.3"/>
    <x v="2"/>
    <n v="1"/>
    <n v="32"/>
    <x v="0"/>
    <n v="219573.64"/>
    <n v="2"/>
    <n v="1"/>
    <n v="1"/>
    <n v="139712.81"/>
    <x v="1"/>
    <x v="0"/>
    <n v="1"/>
    <x v="0"/>
    <n v="3"/>
  </r>
  <r>
    <n v="4467"/>
    <s v="BN5595073"/>
    <n v="41.3"/>
    <x v="1"/>
    <n v="1"/>
    <n v="37"/>
    <x v="0"/>
    <n v="0"/>
    <n v="2"/>
    <n v="1"/>
    <n v="1"/>
    <n v="60972.84"/>
    <x v="1"/>
    <x v="1"/>
    <n v="2"/>
    <x v="0"/>
    <n v="1"/>
  </r>
  <r>
    <n v="4468"/>
    <s v="BN5595304"/>
    <n v="53.8"/>
    <x v="0"/>
    <n v="1"/>
    <n v="33"/>
    <x v="1"/>
    <n v="0"/>
    <n v="2"/>
    <n v="1"/>
    <n v="0"/>
    <n v="1375.46"/>
    <x v="1"/>
    <x v="1"/>
    <n v="1"/>
    <x v="0"/>
    <n v="1"/>
  </r>
  <r>
    <n v="4469"/>
    <s v="BN5630276"/>
    <n v="43.7"/>
    <x v="0"/>
    <n v="0"/>
    <n v="41"/>
    <x v="10"/>
    <n v="205442.98"/>
    <n v="1"/>
    <n v="0"/>
    <n v="0"/>
    <n v="22191.82"/>
    <x v="1"/>
    <x v="1"/>
    <n v="3"/>
    <x v="0"/>
    <n v="3"/>
  </r>
  <r>
    <n v="4470"/>
    <s v="BN5692356"/>
    <n v="61.2"/>
    <x v="1"/>
    <n v="1"/>
    <n v="35"/>
    <x v="8"/>
    <n v="138957.14000000001"/>
    <n v="1"/>
    <n v="1"/>
    <n v="0"/>
    <n v="8973.67"/>
    <x v="0"/>
    <x v="0"/>
    <n v="2"/>
    <x v="3"/>
    <n v="2"/>
  </r>
  <r>
    <n v="4471"/>
    <s v="BN5593708"/>
    <n v="51.6"/>
    <x v="2"/>
    <n v="0"/>
    <n v="55"/>
    <x v="1"/>
    <n v="313348.40000000002"/>
    <n v="1"/>
    <n v="1"/>
    <n v="0"/>
    <n v="118502.34"/>
    <x v="0"/>
    <x v="1"/>
    <n v="4"/>
    <x v="0"/>
    <n v="4"/>
  </r>
  <r>
    <n v="4472"/>
    <s v="BN5642737"/>
    <n v="82.6"/>
    <x v="1"/>
    <n v="0"/>
    <n v="58"/>
    <x v="2"/>
    <n v="349012.2"/>
    <n v="2"/>
    <n v="0"/>
    <n v="1"/>
    <n v="161802.82"/>
    <x v="0"/>
    <x v="3"/>
    <n v="4"/>
    <x v="1"/>
    <n v="4"/>
  </r>
  <r>
    <n v="4473"/>
    <s v="BN5683437"/>
    <n v="66"/>
    <x v="2"/>
    <n v="0"/>
    <n v="25"/>
    <x v="5"/>
    <n v="332140.96000000002"/>
    <n v="2"/>
    <n v="0"/>
    <n v="0"/>
    <n v="90494.720000000001"/>
    <x v="1"/>
    <x v="2"/>
    <n v="1"/>
    <x v="2"/>
    <n v="4"/>
  </r>
  <r>
    <n v="4474"/>
    <s v="BN5713445"/>
    <n v="64.599999999999994"/>
    <x v="2"/>
    <n v="0"/>
    <n v="31"/>
    <x v="4"/>
    <n v="211914.88"/>
    <n v="1"/>
    <n v="1"/>
    <n v="0"/>
    <n v="15470.91"/>
    <x v="1"/>
    <x v="0"/>
    <n v="1"/>
    <x v="3"/>
    <n v="3"/>
  </r>
  <r>
    <n v="4475"/>
    <s v="BN5719740"/>
    <n v="76.7"/>
    <x v="0"/>
    <n v="1"/>
    <n v="38"/>
    <x v="6"/>
    <n v="0"/>
    <n v="1"/>
    <n v="0"/>
    <n v="0"/>
    <n v="65147.27"/>
    <x v="1"/>
    <x v="3"/>
    <n v="2"/>
    <x v="0"/>
    <n v="1"/>
  </r>
  <r>
    <n v="4476"/>
    <s v="BN5578348"/>
    <n v="64"/>
    <x v="0"/>
    <n v="1"/>
    <n v="42"/>
    <x v="2"/>
    <n v="220681.36"/>
    <n v="1"/>
    <n v="1"/>
    <n v="1"/>
    <n v="157886.6"/>
    <x v="1"/>
    <x v="0"/>
    <n v="3"/>
    <x v="1"/>
    <n v="3"/>
  </r>
  <r>
    <n v="4477"/>
    <s v="BN5722941"/>
    <n v="77.8"/>
    <x v="0"/>
    <n v="1"/>
    <n v="35"/>
    <x v="1"/>
    <n v="0"/>
    <n v="2"/>
    <n v="1"/>
    <n v="0"/>
    <n v="85439.73"/>
    <x v="1"/>
    <x v="3"/>
    <n v="2"/>
    <x v="0"/>
    <n v="1"/>
  </r>
  <r>
    <n v="4478"/>
    <s v="BN5595522"/>
    <n v="67.900000000000006"/>
    <x v="2"/>
    <n v="1"/>
    <n v="54"/>
    <x v="9"/>
    <n v="271740.02"/>
    <n v="2"/>
    <n v="0"/>
    <n v="0"/>
    <n v="54038.62"/>
    <x v="1"/>
    <x v="2"/>
    <n v="4"/>
    <x v="1"/>
    <n v="4"/>
  </r>
  <r>
    <n v="4479"/>
    <s v="BN5622356"/>
    <n v="54.9"/>
    <x v="0"/>
    <n v="1"/>
    <n v="33"/>
    <x v="4"/>
    <n v="0"/>
    <n v="2"/>
    <n v="0"/>
    <n v="1"/>
    <n v="25684.85"/>
    <x v="1"/>
    <x v="1"/>
    <n v="1"/>
    <x v="3"/>
    <n v="1"/>
  </r>
  <r>
    <n v="4480"/>
    <s v="BN5579025"/>
    <n v="59.8"/>
    <x v="0"/>
    <n v="1"/>
    <n v="49"/>
    <x v="0"/>
    <n v="0"/>
    <n v="2"/>
    <n v="1"/>
    <n v="1"/>
    <n v="186116.54"/>
    <x v="1"/>
    <x v="0"/>
    <n v="4"/>
    <x v="0"/>
    <n v="1"/>
  </r>
  <r>
    <n v="4481"/>
    <s v="BN5648392"/>
    <n v="65.5"/>
    <x v="0"/>
    <n v="0"/>
    <n v="47"/>
    <x v="10"/>
    <n v="0"/>
    <n v="2"/>
    <n v="1"/>
    <n v="0"/>
    <n v="166830.71"/>
    <x v="1"/>
    <x v="2"/>
    <n v="4"/>
    <x v="0"/>
    <n v="1"/>
  </r>
  <r>
    <n v="4482"/>
    <s v="BN5659147"/>
    <n v="49.4"/>
    <x v="0"/>
    <n v="1"/>
    <n v="32"/>
    <x v="6"/>
    <n v="171409.9"/>
    <n v="1"/>
    <n v="0"/>
    <n v="1"/>
    <n v="27886.06"/>
    <x v="1"/>
    <x v="1"/>
    <n v="1"/>
    <x v="0"/>
    <n v="2"/>
  </r>
  <r>
    <n v="4483"/>
    <s v="BN5811883"/>
    <n v="65.3"/>
    <x v="0"/>
    <n v="0"/>
    <n v="44"/>
    <x v="1"/>
    <n v="0"/>
    <n v="2"/>
    <n v="1"/>
    <n v="1"/>
    <n v="5768.32"/>
    <x v="1"/>
    <x v="2"/>
    <n v="3"/>
    <x v="0"/>
    <n v="1"/>
  </r>
  <r>
    <n v="4484"/>
    <s v="BN5774105"/>
    <n v="53.9"/>
    <x v="2"/>
    <n v="0"/>
    <n v="40"/>
    <x v="2"/>
    <n v="210871.48"/>
    <n v="1"/>
    <n v="0"/>
    <n v="0"/>
    <n v="80575.44"/>
    <x v="0"/>
    <x v="1"/>
    <n v="3"/>
    <x v="1"/>
    <n v="3"/>
  </r>
  <r>
    <n v="4485"/>
    <s v="BN5595049"/>
    <n v="64.5"/>
    <x v="0"/>
    <n v="0"/>
    <n v="39"/>
    <x v="1"/>
    <n v="0"/>
    <n v="2"/>
    <n v="1"/>
    <n v="1"/>
    <n v="68987.55"/>
    <x v="1"/>
    <x v="0"/>
    <n v="2"/>
    <x v="0"/>
    <n v="1"/>
  </r>
  <r>
    <n v="4486"/>
    <s v="BN5630493"/>
    <n v="75.099999999999994"/>
    <x v="2"/>
    <n v="1"/>
    <n v="36"/>
    <x v="9"/>
    <n v="217026.5"/>
    <n v="2"/>
    <n v="1"/>
    <n v="1"/>
    <n v="27097.82"/>
    <x v="1"/>
    <x v="3"/>
    <n v="2"/>
    <x v="1"/>
    <n v="3"/>
  </r>
  <r>
    <n v="4487"/>
    <s v="BN5660559"/>
    <n v="52.8"/>
    <x v="0"/>
    <n v="1"/>
    <n v="37"/>
    <x v="6"/>
    <n v="313374.2"/>
    <n v="1"/>
    <n v="1"/>
    <n v="0"/>
    <n v="199320.77"/>
    <x v="1"/>
    <x v="1"/>
    <n v="2"/>
    <x v="0"/>
    <n v="4"/>
  </r>
  <r>
    <n v="4488"/>
    <s v="BN5614278"/>
    <n v="69.599999999999994"/>
    <x v="2"/>
    <n v="1"/>
    <n v="33"/>
    <x v="6"/>
    <n v="301209.03999999998"/>
    <n v="1"/>
    <n v="0"/>
    <n v="0"/>
    <n v="5566.6"/>
    <x v="1"/>
    <x v="2"/>
    <n v="1"/>
    <x v="0"/>
    <n v="4"/>
  </r>
  <r>
    <n v="4489"/>
    <s v="BN5776041"/>
    <n v="71.599999999999994"/>
    <x v="0"/>
    <n v="0"/>
    <n v="46"/>
    <x v="5"/>
    <n v="310229.8"/>
    <n v="1"/>
    <n v="0"/>
    <n v="0"/>
    <n v="133871.82999999999"/>
    <x v="1"/>
    <x v="2"/>
    <n v="3"/>
    <x v="2"/>
    <n v="4"/>
  </r>
  <r>
    <n v="4490"/>
    <s v="BN5786948"/>
    <n v="60.2"/>
    <x v="0"/>
    <n v="0"/>
    <n v="37"/>
    <x v="2"/>
    <n v="0"/>
    <n v="2"/>
    <n v="1"/>
    <n v="1"/>
    <n v="152843.53"/>
    <x v="1"/>
    <x v="0"/>
    <n v="2"/>
    <x v="1"/>
    <n v="1"/>
  </r>
  <r>
    <n v="4491"/>
    <s v="BN5792559"/>
    <n v="64.7"/>
    <x v="1"/>
    <n v="0"/>
    <n v="66"/>
    <x v="1"/>
    <n v="182432"/>
    <n v="1"/>
    <n v="1"/>
    <n v="1"/>
    <n v="41800.18"/>
    <x v="1"/>
    <x v="0"/>
    <n v="4"/>
    <x v="0"/>
    <n v="2"/>
  </r>
  <r>
    <n v="4492"/>
    <s v="BN5726745"/>
    <n v="85"/>
    <x v="2"/>
    <n v="1"/>
    <n v="63"/>
    <x v="6"/>
    <n v="283568.03999999998"/>
    <n v="1"/>
    <n v="1"/>
    <n v="1"/>
    <n v="92053.75"/>
    <x v="1"/>
    <x v="3"/>
    <n v="4"/>
    <x v="0"/>
    <n v="4"/>
  </r>
  <r>
    <n v="4493"/>
    <s v="BN5773173"/>
    <n v="59"/>
    <x v="0"/>
    <n v="0"/>
    <n v="34"/>
    <x v="10"/>
    <n v="255526.48"/>
    <n v="1"/>
    <n v="1"/>
    <n v="0"/>
    <n v="100717.54"/>
    <x v="1"/>
    <x v="0"/>
    <n v="1"/>
    <x v="0"/>
    <n v="4"/>
  </r>
  <r>
    <n v="4494"/>
    <s v="BN5624350"/>
    <n v="82.5"/>
    <x v="1"/>
    <n v="0"/>
    <n v="34"/>
    <x v="1"/>
    <n v="0"/>
    <n v="2"/>
    <n v="1"/>
    <n v="1"/>
    <n v="42935.15"/>
    <x v="1"/>
    <x v="3"/>
    <n v="1"/>
    <x v="0"/>
    <n v="1"/>
  </r>
  <r>
    <n v="4495"/>
    <s v="BN5717051"/>
    <n v="85"/>
    <x v="1"/>
    <n v="1"/>
    <n v="33"/>
    <x v="5"/>
    <n v="165227.12"/>
    <n v="2"/>
    <n v="1"/>
    <n v="0"/>
    <n v="149170.92000000001"/>
    <x v="1"/>
    <x v="3"/>
    <n v="1"/>
    <x v="2"/>
    <n v="2"/>
  </r>
  <r>
    <n v="4496"/>
    <s v="BN5657230"/>
    <n v="78.900000000000006"/>
    <x v="0"/>
    <n v="0"/>
    <n v="34"/>
    <x v="3"/>
    <n v="138847.04000000001"/>
    <n v="1"/>
    <n v="1"/>
    <n v="0"/>
    <n v="107499.39"/>
    <x v="1"/>
    <x v="3"/>
    <n v="1"/>
    <x v="2"/>
    <n v="2"/>
  </r>
  <r>
    <n v="4497"/>
    <s v="BN5626861"/>
    <n v="70.099999999999994"/>
    <x v="0"/>
    <n v="0"/>
    <n v="44"/>
    <x v="5"/>
    <n v="172335.64"/>
    <n v="1"/>
    <n v="1"/>
    <n v="0"/>
    <n v="153342.38"/>
    <x v="1"/>
    <x v="2"/>
    <n v="3"/>
    <x v="2"/>
    <n v="2"/>
  </r>
  <r>
    <n v="4498"/>
    <s v="BN5758814"/>
    <n v="71.3"/>
    <x v="1"/>
    <n v="0"/>
    <n v="49"/>
    <x v="1"/>
    <n v="0"/>
    <n v="1"/>
    <n v="1"/>
    <n v="0"/>
    <n v="107825.08"/>
    <x v="0"/>
    <x v="2"/>
    <n v="4"/>
    <x v="0"/>
    <n v="1"/>
  </r>
  <r>
    <n v="4499"/>
    <s v="BN5777672"/>
    <n v="57"/>
    <x v="0"/>
    <n v="1"/>
    <n v="32"/>
    <x v="0"/>
    <n v="262813.12"/>
    <n v="1"/>
    <n v="1"/>
    <n v="1"/>
    <n v="47952.45"/>
    <x v="1"/>
    <x v="1"/>
    <n v="1"/>
    <x v="0"/>
    <n v="4"/>
  </r>
  <r>
    <n v="4500"/>
    <s v="BN5773235"/>
    <n v="53.6"/>
    <x v="2"/>
    <n v="0"/>
    <n v="46"/>
    <x v="4"/>
    <n v="243797.64"/>
    <n v="1"/>
    <n v="0"/>
    <n v="0"/>
    <n v="131007.18"/>
    <x v="1"/>
    <x v="1"/>
    <n v="3"/>
    <x v="3"/>
    <n v="3"/>
  </r>
  <r>
    <n v="4501"/>
    <s v="BN5697231"/>
    <n v="77.099999999999994"/>
    <x v="2"/>
    <n v="1"/>
    <n v="34"/>
    <x v="9"/>
    <n v="154974.39999999999"/>
    <n v="1"/>
    <n v="0"/>
    <n v="0"/>
    <n v="33143.040000000001"/>
    <x v="1"/>
    <x v="3"/>
    <n v="1"/>
    <x v="1"/>
    <n v="2"/>
  </r>
  <r>
    <n v="4502"/>
    <s v="BN5678829"/>
    <n v="51.2"/>
    <x v="0"/>
    <n v="0"/>
    <n v="77"/>
    <x v="0"/>
    <n v="0"/>
    <n v="1"/>
    <n v="1"/>
    <n v="0"/>
    <n v="123304.62"/>
    <x v="1"/>
    <x v="1"/>
    <n v="4"/>
    <x v="0"/>
    <n v="1"/>
  </r>
  <r>
    <n v="4503"/>
    <s v="BN5632031"/>
    <n v="69.8"/>
    <x v="1"/>
    <n v="1"/>
    <n v="47"/>
    <x v="8"/>
    <n v="328901.88"/>
    <n v="1"/>
    <n v="1"/>
    <n v="0"/>
    <n v="141970.01999999999"/>
    <x v="0"/>
    <x v="2"/>
    <n v="4"/>
    <x v="3"/>
    <n v="4"/>
  </r>
  <r>
    <n v="4504"/>
    <s v="BN5788031"/>
    <n v="65.599999999999994"/>
    <x v="0"/>
    <n v="1"/>
    <n v="35"/>
    <x v="3"/>
    <n v="277410.03999999998"/>
    <n v="2"/>
    <n v="1"/>
    <n v="0"/>
    <n v="37136.15"/>
    <x v="1"/>
    <x v="2"/>
    <n v="2"/>
    <x v="2"/>
    <n v="4"/>
  </r>
  <r>
    <n v="4505"/>
    <s v="BN5788843"/>
    <n v="76.099999999999994"/>
    <x v="1"/>
    <n v="1"/>
    <n v="39"/>
    <x v="3"/>
    <n v="265460.34000000003"/>
    <n v="1"/>
    <n v="1"/>
    <n v="0"/>
    <n v="199293.01"/>
    <x v="1"/>
    <x v="3"/>
    <n v="2"/>
    <x v="2"/>
    <n v="4"/>
  </r>
  <r>
    <n v="4506"/>
    <s v="BN5628496"/>
    <n v="70.900000000000006"/>
    <x v="0"/>
    <n v="0"/>
    <n v="32"/>
    <x v="8"/>
    <n v="0"/>
    <n v="2"/>
    <n v="0"/>
    <n v="1"/>
    <n v="161388.22"/>
    <x v="1"/>
    <x v="2"/>
    <n v="1"/>
    <x v="3"/>
    <n v="1"/>
  </r>
  <r>
    <n v="4507"/>
    <s v="BN5635090"/>
    <n v="59.7"/>
    <x v="1"/>
    <n v="0"/>
    <n v="68"/>
    <x v="6"/>
    <n v="0"/>
    <n v="1"/>
    <n v="1"/>
    <n v="1"/>
    <n v="70532.53"/>
    <x v="1"/>
    <x v="0"/>
    <n v="4"/>
    <x v="0"/>
    <n v="1"/>
  </r>
  <r>
    <n v="4508"/>
    <s v="BN5587603"/>
    <n v="59.2"/>
    <x v="0"/>
    <n v="1"/>
    <n v="30"/>
    <x v="0"/>
    <n v="232996.44"/>
    <n v="1"/>
    <n v="1"/>
    <n v="0"/>
    <n v="144290.25"/>
    <x v="1"/>
    <x v="0"/>
    <n v="1"/>
    <x v="0"/>
    <n v="3"/>
  </r>
  <r>
    <n v="4509"/>
    <s v="BN5627543"/>
    <n v="59.9"/>
    <x v="0"/>
    <n v="0"/>
    <n v="43"/>
    <x v="1"/>
    <n v="0"/>
    <n v="2"/>
    <n v="1"/>
    <n v="0"/>
    <n v="96069.82"/>
    <x v="1"/>
    <x v="0"/>
    <n v="3"/>
    <x v="0"/>
    <n v="1"/>
  </r>
  <r>
    <n v="4510"/>
    <s v="BN5610843"/>
    <n v="57.2"/>
    <x v="2"/>
    <n v="0"/>
    <n v="37"/>
    <x v="1"/>
    <n v="279958.14"/>
    <n v="1"/>
    <n v="1"/>
    <n v="0"/>
    <n v="185662.84"/>
    <x v="1"/>
    <x v="1"/>
    <n v="2"/>
    <x v="0"/>
    <n v="4"/>
  </r>
  <r>
    <n v="4511"/>
    <s v="BN5657660"/>
    <n v="61.1"/>
    <x v="2"/>
    <n v="0"/>
    <n v="45"/>
    <x v="9"/>
    <n v="254432.62"/>
    <n v="2"/>
    <n v="0"/>
    <n v="1"/>
    <n v="17913.25"/>
    <x v="1"/>
    <x v="0"/>
    <n v="3"/>
    <x v="1"/>
    <n v="3"/>
  </r>
  <r>
    <n v="4512"/>
    <s v="BN5567919"/>
    <n v="63.4"/>
    <x v="0"/>
    <n v="0"/>
    <n v="47"/>
    <x v="0"/>
    <n v="0"/>
    <n v="4"/>
    <n v="1"/>
    <n v="0"/>
    <n v="101039.53"/>
    <x v="0"/>
    <x v="0"/>
    <n v="4"/>
    <x v="0"/>
    <n v="1"/>
  </r>
  <r>
    <n v="4513"/>
    <s v="BN5751661"/>
    <n v="66.599999999999994"/>
    <x v="0"/>
    <n v="1"/>
    <n v="53"/>
    <x v="0"/>
    <n v="296445.3"/>
    <n v="1"/>
    <n v="0"/>
    <n v="0"/>
    <n v="156953.54"/>
    <x v="0"/>
    <x v="2"/>
    <n v="4"/>
    <x v="0"/>
    <n v="4"/>
  </r>
  <r>
    <n v="4514"/>
    <s v="BN5722125"/>
    <n v="69.599999999999994"/>
    <x v="0"/>
    <n v="0"/>
    <n v="43"/>
    <x v="2"/>
    <n v="0"/>
    <n v="2"/>
    <n v="0"/>
    <n v="0"/>
    <n v="28276.83"/>
    <x v="1"/>
    <x v="2"/>
    <n v="3"/>
    <x v="1"/>
    <n v="1"/>
  </r>
  <r>
    <n v="4515"/>
    <s v="BN5658583"/>
    <n v="66.900000000000006"/>
    <x v="0"/>
    <n v="0"/>
    <n v="40"/>
    <x v="2"/>
    <n v="0"/>
    <n v="2"/>
    <n v="1"/>
    <n v="0"/>
    <n v="84049.16"/>
    <x v="1"/>
    <x v="2"/>
    <n v="3"/>
    <x v="1"/>
    <n v="1"/>
  </r>
  <r>
    <n v="4516"/>
    <s v="BN5761567"/>
    <n v="72.599999999999994"/>
    <x v="1"/>
    <n v="1"/>
    <n v="32"/>
    <x v="2"/>
    <n v="268304.58"/>
    <n v="1"/>
    <n v="1"/>
    <n v="1"/>
    <n v="147822.44"/>
    <x v="1"/>
    <x v="3"/>
    <n v="1"/>
    <x v="1"/>
    <n v="4"/>
  </r>
  <r>
    <n v="4517"/>
    <s v="BN5812123"/>
    <n v="49.7"/>
    <x v="2"/>
    <n v="0"/>
    <n v="34"/>
    <x v="2"/>
    <n v="223074.46"/>
    <n v="4"/>
    <n v="1"/>
    <n v="1"/>
    <n v="9497.99"/>
    <x v="0"/>
    <x v="1"/>
    <n v="1"/>
    <x v="1"/>
    <n v="3"/>
  </r>
  <r>
    <n v="4518"/>
    <s v="BN5786964"/>
    <n v="75"/>
    <x v="1"/>
    <n v="0"/>
    <n v="41"/>
    <x v="3"/>
    <n v="239131.84"/>
    <n v="1"/>
    <n v="1"/>
    <n v="0"/>
    <n v="87067.73"/>
    <x v="1"/>
    <x v="3"/>
    <n v="3"/>
    <x v="2"/>
    <n v="3"/>
  </r>
  <r>
    <n v="4519"/>
    <s v="BN5642904"/>
    <n v="85"/>
    <x v="1"/>
    <n v="0"/>
    <n v="31"/>
    <x v="3"/>
    <n v="0"/>
    <n v="2"/>
    <n v="1"/>
    <n v="0"/>
    <n v="23237.25"/>
    <x v="1"/>
    <x v="3"/>
    <n v="1"/>
    <x v="2"/>
    <n v="1"/>
  </r>
  <r>
    <n v="4520"/>
    <s v="BN5713682"/>
    <n v="61.7"/>
    <x v="1"/>
    <n v="1"/>
    <n v="40"/>
    <x v="3"/>
    <n v="0"/>
    <n v="1"/>
    <n v="1"/>
    <n v="1"/>
    <n v="27239.279999999999"/>
    <x v="1"/>
    <x v="0"/>
    <n v="3"/>
    <x v="2"/>
    <n v="1"/>
  </r>
  <r>
    <n v="4521"/>
    <s v="BN5605739"/>
    <n v="65.2"/>
    <x v="2"/>
    <n v="1"/>
    <n v="48"/>
    <x v="7"/>
    <n v="242127.6"/>
    <n v="3"/>
    <n v="1"/>
    <n v="0"/>
    <n v="151481.85999999999"/>
    <x v="0"/>
    <x v="0"/>
    <n v="4"/>
    <x v="1"/>
    <n v="3"/>
  </r>
  <r>
    <n v="4522"/>
    <s v="BN5648811"/>
    <n v="56"/>
    <x v="1"/>
    <n v="0"/>
    <n v="29"/>
    <x v="3"/>
    <n v="249991.96"/>
    <n v="1"/>
    <n v="1"/>
    <n v="1"/>
    <n v="114669.79"/>
    <x v="1"/>
    <x v="1"/>
    <n v="1"/>
    <x v="2"/>
    <n v="3"/>
  </r>
  <r>
    <n v="4523"/>
    <s v="BN5705222"/>
    <n v="62.9"/>
    <x v="1"/>
    <n v="1"/>
    <n v="41"/>
    <x v="8"/>
    <n v="0"/>
    <n v="2"/>
    <n v="0"/>
    <n v="0"/>
    <n v="116748.14"/>
    <x v="1"/>
    <x v="0"/>
    <n v="3"/>
    <x v="3"/>
    <n v="1"/>
  </r>
  <r>
    <n v="4524"/>
    <s v="BN5734115"/>
    <n v="66"/>
    <x v="2"/>
    <n v="0"/>
    <n v="54"/>
    <x v="4"/>
    <n v="173783.67999999999"/>
    <n v="1"/>
    <n v="1"/>
    <n v="0"/>
    <n v="90877.759999999995"/>
    <x v="1"/>
    <x v="2"/>
    <n v="4"/>
    <x v="3"/>
    <n v="2"/>
  </r>
  <r>
    <n v="4525"/>
    <s v="BN5658765"/>
    <n v="67.599999999999994"/>
    <x v="0"/>
    <n v="1"/>
    <n v="40"/>
    <x v="2"/>
    <n v="0"/>
    <n v="2"/>
    <n v="1"/>
    <n v="1"/>
    <n v="133692.88"/>
    <x v="1"/>
    <x v="2"/>
    <n v="3"/>
    <x v="1"/>
    <n v="1"/>
  </r>
  <r>
    <n v="4526"/>
    <s v="BN5612546"/>
    <n v="58.1"/>
    <x v="1"/>
    <n v="1"/>
    <n v="45"/>
    <x v="9"/>
    <n v="156045.22"/>
    <n v="1"/>
    <n v="0"/>
    <n v="1"/>
    <n v="30662.91"/>
    <x v="1"/>
    <x v="1"/>
    <n v="3"/>
    <x v="1"/>
    <n v="2"/>
  </r>
  <r>
    <n v="4527"/>
    <s v="BN5604731"/>
    <n v="79.8"/>
    <x v="0"/>
    <n v="1"/>
    <n v="36"/>
    <x v="9"/>
    <n v="308991.58"/>
    <n v="1"/>
    <n v="1"/>
    <n v="0"/>
    <n v="191395.88"/>
    <x v="1"/>
    <x v="3"/>
    <n v="2"/>
    <x v="1"/>
    <n v="4"/>
  </r>
  <r>
    <n v="4528"/>
    <s v="BN5593813"/>
    <n v="70.5"/>
    <x v="0"/>
    <n v="1"/>
    <n v="40"/>
    <x v="1"/>
    <n v="378887.44"/>
    <n v="1"/>
    <n v="0"/>
    <n v="1"/>
    <n v="106648.58"/>
    <x v="1"/>
    <x v="2"/>
    <n v="3"/>
    <x v="0"/>
    <n v="4"/>
  </r>
  <r>
    <n v="4529"/>
    <s v="BN5624908"/>
    <n v="71.400000000000006"/>
    <x v="1"/>
    <n v="0"/>
    <n v="33"/>
    <x v="5"/>
    <n v="305853.2"/>
    <n v="1"/>
    <n v="1"/>
    <n v="1"/>
    <n v="50899.91"/>
    <x v="1"/>
    <x v="2"/>
    <n v="1"/>
    <x v="2"/>
    <n v="4"/>
  </r>
  <r>
    <n v="4530"/>
    <s v="BN5570000"/>
    <n v="66.400000000000006"/>
    <x v="0"/>
    <n v="0"/>
    <n v="46"/>
    <x v="2"/>
    <n v="285979.38"/>
    <n v="1"/>
    <n v="1"/>
    <n v="1"/>
    <n v="115452.51"/>
    <x v="0"/>
    <x v="2"/>
    <n v="3"/>
    <x v="1"/>
    <n v="4"/>
  </r>
  <r>
    <n v="4531"/>
    <s v="BN5802530"/>
    <n v="69.7"/>
    <x v="2"/>
    <n v="1"/>
    <n v="45"/>
    <x v="3"/>
    <n v="230743.88"/>
    <n v="2"/>
    <n v="1"/>
    <n v="0"/>
    <n v="64139.1"/>
    <x v="1"/>
    <x v="2"/>
    <n v="3"/>
    <x v="2"/>
    <n v="3"/>
  </r>
  <r>
    <n v="4532"/>
    <s v="BN5655942"/>
    <n v="60.9"/>
    <x v="0"/>
    <n v="1"/>
    <n v="39"/>
    <x v="5"/>
    <n v="0"/>
    <n v="2"/>
    <n v="0"/>
    <n v="1"/>
    <n v="22030.720000000001"/>
    <x v="1"/>
    <x v="0"/>
    <n v="2"/>
    <x v="2"/>
    <n v="1"/>
  </r>
  <r>
    <n v="4533"/>
    <s v="BN5739107"/>
    <n v="54.8"/>
    <x v="1"/>
    <n v="1"/>
    <n v="40"/>
    <x v="10"/>
    <n v="356113.08"/>
    <n v="2"/>
    <n v="1"/>
    <n v="0"/>
    <n v="38434.730000000003"/>
    <x v="1"/>
    <x v="1"/>
    <n v="3"/>
    <x v="0"/>
    <n v="4"/>
  </r>
  <r>
    <n v="4534"/>
    <s v="BN5607188"/>
    <n v="85"/>
    <x v="1"/>
    <n v="1"/>
    <n v="41"/>
    <x v="5"/>
    <n v="412029.88"/>
    <n v="2"/>
    <n v="0"/>
    <n v="1"/>
    <n v="42774.84"/>
    <x v="0"/>
    <x v="3"/>
    <n v="3"/>
    <x v="2"/>
    <n v="4"/>
  </r>
  <r>
    <n v="4535"/>
    <s v="BN5629388"/>
    <n v="65.599999999999994"/>
    <x v="0"/>
    <n v="1"/>
    <n v="43"/>
    <x v="0"/>
    <n v="0"/>
    <n v="2"/>
    <n v="1"/>
    <n v="0"/>
    <n v="158973.76999999999"/>
    <x v="1"/>
    <x v="2"/>
    <n v="3"/>
    <x v="0"/>
    <n v="1"/>
  </r>
  <r>
    <n v="4536"/>
    <s v="BN5634947"/>
    <n v="72.7"/>
    <x v="2"/>
    <n v="1"/>
    <n v="39"/>
    <x v="9"/>
    <n v="202383.66"/>
    <n v="1"/>
    <n v="1"/>
    <n v="1"/>
    <n v="34551.35"/>
    <x v="0"/>
    <x v="3"/>
    <n v="2"/>
    <x v="1"/>
    <n v="3"/>
  </r>
  <r>
    <n v="4537"/>
    <s v="BN5756246"/>
    <n v="64.2"/>
    <x v="0"/>
    <n v="0"/>
    <n v="57"/>
    <x v="3"/>
    <n v="0"/>
    <n v="2"/>
    <n v="1"/>
    <n v="1"/>
    <n v="101515.76"/>
    <x v="1"/>
    <x v="0"/>
    <n v="4"/>
    <x v="2"/>
    <n v="1"/>
  </r>
  <r>
    <n v="4538"/>
    <s v="BN5777349"/>
    <n v="71"/>
    <x v="1"/>
    <n v="0"/>
    <n v="33"/>
    <x v="8"/>
    <n v="0"/>
    <n v="2"/>
    <n v="1"/>
    <n v="0"/>
    <n v="9561.73"/>
    <x v="1"/>
    <x v="2"/>
    <n v="1"/>
    <x v="3"/>
    <n v="1"/>
  </r>
  <r>
    <n v="4539"/>
    <s v="BN5676748"/>
    <n v="71"/>
    <x v="1"/>
    <n v="1"/>
    <n v="35"/>
    <x v="1"/>
    <n v="0"/>
    <n v="2"/>
    <n v="1"/>
    <n v="0"/>
    <n v="168313.17"/>
    <x v="1"/>
    <x v="2"/>
    <n v="2"/>
    <x v="0"/>
    <n v="1"/>
  </r>
  <r>
    <n v="4540"/>
    <s v="BN5574119"/>
    <n v="71.8"/>
    <x v="0"/>
    <n v="0"/>
    <n v="39"/>
    <x v="3"/>
    <n v="0"/>
    <n v="2"/>
    <n v="1"/>
    <n v="1"/>
    <n v="55100.09"/>
    <x v="1"/>
    <x v="2"/>
    <n v="2"/>
    <x v="2"/>
    <n v="1"/>
  </r>
  <r>
    <n v="4541"/>
    <s v="BN5612930"/>
    <n v="58.6"/>
    <x v="2"/>
    <n v="1"/>
    <n v="34"/>
    <x v="1"/>
    <n v="299629.08"/>
    <n v="1"/>
    <n v="1"/>
    <n v="0"/>
    <n v="31830.06"/>
    <x v="1"/>
    <x v="0"/>
    <n v="1"/>
    <x v="0"/>
    <n v="4"/>
  </r>
  <r>
    <n v="4542"/>
    <s v="BN5815044"/>
    <n v="61.7"/>
    <x v="1"/>
    <n v="0"/>
    <n v="38"/>
    <x v="3"/>
    <n v="231234.48"/>
    <n v="1"/>
    <n v="1"/>
    <n v="1"/>
    <n v="71519.399999999994"/>
    <x v="1"/>
    <x v="0"/>
    <n v="2"/>
    <x v="2"/>
    <n v="3"/>
  </r>
  <r>
    <n v="4543"/>
    <s v="BN5585368"/>
    <n v="63"/>
    <x v="0"/>
    <n v="1"/>
    <n v="30"/>
    <x v="9"/>
    <n v="0"/>
    <n v="2"/>
    <n v="0"/>
    <n v="0"/>
    <n v="32599.35"/>
    <x v="1"/>
    <x v="0"/>
    <n v="1"/>
    <x v="1"/>
    <n v="1"/>
  </r>
  <r>
    <n v="4544"/>
    <s v="BN5692842"/>
    <n v="79.099999999999994"/>
    <x v="2"/>
    <n v="0"/>
    <n v="44"/>
    <x v="7"/>
    <n v="227314.82"/>
    <n v="2"/>
    <n v="0"/>
    <n v="1"/>
    <n v="139946.68"/>
    <x v="0"/>
    <x v="3"/>
    <n v="3"/>
    <x v="1"/>
    <n v="3"/>
  </r>
  <r>
    <n v="4545"/>
    <s v="BN5757994"/>
    <n v="67.3"/>
    <x v="1"/>
    <n v="1"/>
    <n v="41"/>
    <x v="2"/>
    <n v="276320"/>
    <n v="1"/>
    <n v="1"/>
    <n v="1"/>
    <n v="110468.51"/>
    <x v="1"/>
    <x v="2"/>
    <n v="3"/>
    <x v="1"/>
    <n v="4"/>
  </r>
  <r>
    <n v="4546"/>
    <s v="BN5667389"/>
    <n v="47.7"/>
    <x v="2"/>
    <n v="0"/>
    <n v="38"/>
    <x v="6"/>
    <n v="235401.72"/>
    <n v="1"/>
    <n v="0"/>
    <n v="0"/>
    <n v="74042"/>
    <x v="1"/>
    <x v="1"/>
    <n v="2"/>
    <x v="0"/>
    <n v="3"/>
  </r>
  <r>
    <n v="4547"/>
    <s v="BN5738161"/>
    <n v="66.2"/>
    <x v="0"/>
    <n v="0"/>
    <n v="39"/>
    <x v="8"/>
    <n v="0"/>
    <n v="2"/>
    <n v="1"/>
    <n v="0"/>
    <n v="151871.84"/>
    <x v="1"/>
    <x v="2"/>
    <n v="2"/>
    <x v="3"/>
    <n v="1"/>
  </r>
  <r>
    <n v="4548"/>
    <s v="BN5672065"/>
    <n v="85"/>
    <x v="2"/>
    <n v="1"/>
    <n v="39"/>
    <x v="9"/>
    <n v="245012.76"/>
    <n v="1"/>
    <n v="0"/>
    <n v="1"/>
    <n v="199693.84"/>
    <x v="0"/>
    <x v="3"/>
    <n v="2"/>
    <x v="1"/>
    <n v="3"/>
  </r>
  <r>
    <n v="4549"/>
    <s v="BN5673285"/>
    <n v="63.5"/>
    <x v="0"/>
    <n v="0"/>
    <n v="60"/>
    <x v="1"/>
    <n v="0"/>
    <n v="1"/>
    <n v="1"/>
    <n v="1"/>
    <n v="58907.08"/>
    <x v="0"/>
    <x v="0"/>
    <n v="4"/>
    <x v="0"/>
    <n v="1"/>
  </r>
  <r>
    <n v="4550"/>
    <s v="BN5587524"/>
    <n v="53.7"/>
    <x v="0"/>
    <n v="1"/>
    <n v="61"/>
    <x v="9"/>
    <n v="0"/>
    <n v="2"/>
    <n v="0"/>
    <n v="0"/>
    <n v="103799.77"/>
    <x v="0"/>
    <x v="1"/>
    <n v="4"/>
    <x v="1"/>
    <n v="1"/>
  </r>
  <r>
    <n v="4551"/>
    <s v="BN5803328"/>
    <n v="57.9"/>
    <x v="0"/>
    <n v="0"/>
    <n v="41"/>
    <x v="6"/>
    <n v="333002.34000000003"/>
    <n v="2"/>
    <n v="1"/>
    <n v="0"/>
    <n v="93835.64"/>
    <x v="1"/>
    <x v="1"/>
    <n v="3"/>
    <x v="0"/>
    <n v="4"/>
  </r>
  <r>
    <n v="4552"/>
    <s v="BN5715586"/>
    <n v="65.099999999999994"/>
    <x v="1"/>
    <n v="0"/>
    <n v="48"/>
    <x v="4"/>
    <n v="179486.1"/>
    <n v="1"/>
    <n v="1"/>
    <n v="0"/>
    <n v="156425.57"/>
    <x v="0"/>
    <x v="0"/>
    <n v="4"/>
    <x v="3"/>
    <n v="2"/>
  </r>
  <r>
    <n v="4553"/>
    <s v="BN5655561"/>
    <n v="61"/>
    <x v="0"/>
    <n v="0"/>
    <n v="27"/>
    <x v="0"/>
    <n v="0"/>
    <n v="2"/>
    <n v="1"/>
    <n v="0"/>
    <n v="123723.83"/>
    <x v="1"/>
    <x v="0"/>
    <n v="1"/>
    <x v="0"/>
    <n v="1"/>
  </r>
  <r>
    <n v="4554"/>
    <s v="BN5763526"/>
    <n v="58.1"/>
    <x v="0"/>
    <n v="1"/>
    <n v="32"/>
    <x v="1"/>
    <n v="0"/>
    <n v="2"/>
    <n v="1"/>
    <n v="0"/>
    <n v="199464.08"/>
    <x v="1"/>
    <x v="1"/>
    <n v="1"/>
    <x v="0"/>
    <n v="1"/>
  </r>
  <r>
    <n v="4555"/>
    <s v="BN5660298"/>
    <n v="59.2"/>
    <x v="0"/>
    <n v="1"/>
    <n v="41"/>
    <x v="3"/>
    <n v="0"/>
    <n v="2"/>
    <n v="1"/>
    <n v="0"/>
    <n v="83084.33"/>
    <x v="1"/>
    <x v="0"/>
    <n v="3"/>
    <x v="2"/>
    <n v="1"/>
  </r>
  <r>
    <n v="4556"/>
    <s v="BN5733174"/>
    <n v="68.8"/>
    <x v="1"/>
    <n v="0"/>
    <n v="37"/>
    <x v="5"/>
    <n v="0"/>
    <n v="1"/>
    <n v="1"/>
    <n v="0"/>
    <n v="25488.43"/>
    <x v="0"/>
    <x v="2"/>
    <n v="2"/>
    <x v="2"/>
    <n v="1"/>
  </r>
  <r>
    <n v="4557"/>
    <s v="BN5796144"/>
    <n v="68.099999999999994"/>
    <x v="0"/>
    <n v="0"/>
    <n v="20"/>
    <x v="1"/>
    <n v="197788.78"/>
    <n v="1"/>
    <n v="1"/>
    <n v="1"/>
    <n v="9596.4"/>
    <x v="1"/>
    <x v="2"/>
    <n v="1"/>
    <x v="0"/>
    <n v="3"/>
  </r>
  <r>
    <n v="4558"/>
    <s v="BN5624779"/>
    <n v="65.8"/>
    <x v="2"/>
    <n v="1"/>
    <n v="39"/>
    <x v="6"/>
    <n v="337471.48"/>
    <n v="2"/>
    <n v="0"/>
    <n v="0"/>
    <n v="70370.240000000005"/>
    <x v="1"/>
    <x v="2"/>
    <n v="2"/>
    <x v="0"/>
    <n v="4"/>
  </r>
  <r>
    <n v="4559"/>
    <s v="BN5623643"/>
    <n v="79.2"/>
    <x v="0"/>
    <n v="1"/>
    <n v="36"/>
    <x v="1"/>
    <n v="0"/>
    <n v="1"/>
    <n v="0"/>
    <n v="1"/>
    <n v="86330.32"/>
    <x v="1"/>
    <x v="3"/>
    <n v="2"/>
    <x v="0"/>
    <n v="1"/>
  </r>
  <r>
    <n v="4560"/>
    <s v="BN5668161"/>
    <n v="52.8"/>
    <x v="2"/>
    <n v="0"/>
    <n v="64"/>
    <x v="3"/>
    <n v="266402.34000000003"/>
    <n v="1"/>
    <n v="0"/>
    <n v="0"/>
    <n v="168507.68"/>
    <x v="0"/>
    <x v="1"/>
    <n v="4"/>
    <x v="2"/>
    <n v="4"/>
  </r>
  <r>
    <n v="4561"/>
    <s v="BN5694431"/>
    <n v="62.4"/>
    <x v="1"/>
    <n v="0"/>
    <n v="38"/>
    <x v="10"/>
    <n v="0"/>
    <n v="2"/>
    <n v="1"/>
    <n v="0"/>
    <n v="111605.9"/>
    <x v="1"/>
    <x v="0"/>
    <n v="2"/>
    <x v="0"/>
    <n v="1"/>
  </r>
  <r>
    <n v="4562"/>
    <s v="BN5637941"/>
    <n v="56.2"/>
    <x v="2"/>
    <n v="1"/>
    <n v="33"/>
    <x v="4"/>
    <n v="254474.5"/>
    <n v="2"/>
    <n v="0"/>
    <n v="1"/>
    <n v="143317.42000000001"/>
    <x v="1"/>
    <x v="1"/>
    <n v="1"/>
    <x v="3"/>
    <n v="3"/>
  </r>
  <r>
    <n v="4563"/>
    <s v="BN5795808"/>
    <n v="67.8"/>
    <x v="2"/>
    <n v="1"/>
    <n v="38"/>
    <x v="1"/>
    <n v="235729.7"/>
    <n v="2"/>
    <n v="1"/>
    <n v="0"/>
    <n v="27619.06"/>
    <x v="1"/>
    <x v="2"/>
    <n v="2"/>
    <x v="0"/>
    <n v="3"/>
  </r>
  <r>
    <n v="4564"/>
    <s v="BN5694289"/>
    <n v="70.5"/>
    <x v="2"/>
    <n v="0"/>
    <n v="66"/>
    <x v="6"/>
    <n v="306938.52"/>
    <n v="3"/>
    <n v="0"/>
    <n v="0"/>
    <n v="146573.66"/>
    <x v="0"/>
    <x v="2"/>
    <n v="4"/>
    <x v="0"/>
    <n v="4"/>
  </r>
  <r>
    <n v="4565"/>
    <s v="BN5669117"/>
    <n v="65"/>
    <x v="2"/>
    <n v="1"/>
    <n v="25"/>
    <x v="4"/>
    <n v="187822.6"/>
    <n v="2"/>
    <n v="1"/>
    <n v="0"/>
    <n v="69055.45"/>
    <x v="1"/>
    <x v="0"/>
    <n v="1"/>
    <x v="3"/>
    <n v="2"/>
  </r>
  <r>
    <n v="4566"/>
    <s v="BN5773692"/>
    <n v="59.3"/>
    <x v="1"/>
    <n v="0"/>
    <n v="48"/>
    <x v="0"/>
    <n v="153195.57999999999"/>
    <n v="1"/>
    <n v="1"/>
    <n v="1"/>
    <n v="54453.72"/>
    <x v="1"/>
    <x v="0"/>
    <n v="4"/>
    <x v="0"/>
    <n v="2"/>
  </r>
  <r>
    <n v="4567"/>
    <s v="BN5580595"/>
    <n v="65.2"/>
    <x v="0"/>
    <n v="0"/>
    <n v="42"/>
    <x v="4"/>
    <n v="159854.72"/>
    <n v="2"/>
    <n v="1"/>
    <n v="1"/>
    <n v="33524.6"/>
    <x v="1"/>
    <x v="0"/>
    <n v="3"/>
    <x v="3"/>
    <n v="2"/>
  </r>
  <r>
    <n v="4568"/>
    <s v="BN5768443"/>
    <n v="55.4"/>
    <x v="1"/>
    <n v="0"/>
    <n v="29"/>
    <x v="4"/>
    <n v="0"/>
    <n v="2"/>
    <n v="1"/>
    <n v="1"/>
    <n v="135083.73000000001"/>
    <x v="1"/>
    <x v="1"/>
    <n v="1"/>
    <x v="3"/>
    <n v="1"/>
  </r>
  <r>
    <n v="4569"/>
    <s v="BN5672788"/>
    <n v="58.4"/>
    <x v="2"/>
    <n v="1"/>
    <n v="34"/>
    <x v="2"/>
    <n v="80345.820000000007"/>
    <n v="1"/>
    <n v="1"/>
    <n v="1"/>
    <n v="137439.34"/>
    <x v="1"/>
    <x v="1"/>
    <n v="1"/>
    <x v="1"/>
    <n v="2"/>
  </r>
  <r>
    <n v="4570"/>
    <s v="BN5616995"/>
    <n v="51.6"/>
    <x v="0"/>
    <n v="1"/>
    <n v="35"/>
    <x v="3"/>
    <n v="230391.16"/>
    <n v="1"/>
    <n v="1"/>
    <n v="1"/>
    <n v="11205.5"/>
    <x v="1"/>
    <x v="1"/>
    <n v="2"/>
    <x v="2"/>
    <n v="3"/>
  </r>
  <r>
    <n v="4571"/>
    <s v="BN5760427"/>
    <n v="78.900000000000006"/>
    <x v="2"/>
    <n v="0"/>
    <n v="45"/>
    <x v="9"/>
    <n v="233288.58"/>
    <n v="2"/>
    <n v="1"/>
    <n v="1"/>
    <n v="60176.1"/>
    <x v="1"/>
    <x v="3"/>
    <n v="3"/>
    <x v="1"/>
    <n v="3"/>
  </r>
  <r>
    <n v="4572"/>
    <s v="BN5761688"/>
    <n v="59.8"/>
    <x v="2"/>
    <n v="1"/>
    <n v="22"/>
    <x v="2"/>
    <n v="360587.68"/>
    <n v="2"/>
    <n v="1"/>
    <n v="1"/>
    <n v="29552.7"/>
    <x v="1"/>
    <x v="0"/>
    <n v="1"/>
    <x v="1"/>
    <n v="4"/>
  </r>
  <r>
    <n v="4573"/>
    <s v="BN5799877"/>
    <n v="66.900000000000006"/>
    <x v="2"/>
    <n v="0"/>
    <n v="32"/>
    <x v="3"/>
    <n v="279745.62"/>
    <n v="1"/>
    <n v="1"/>
    <n v="0"/>
    <n v="188795.85"/>
    <x v="1"/>
    <x v="2"/>
    <n v="1"/>
    <x v="2"/>
    <n v="4"/>
  </r>
  <r>
    <n v="4574"/>
    <s v="BN5693819"/>
    <n v="64.5"/>
    <x v="0"/>
    <n v="0"/>
    <n v="26"/>
    <x v="6"/>
    <n v="69095.64"/>
    <n v="1"/>
    <n v="1"/>
    <n v="1"/>
    <n v="11638.17"/>
    <x v="1"/>
    <x v="0"/>
    <n v="1"/>
    <x v="0"/>
    <n v="2"/>
  </r>
  <r>
    <n v="4575"/>
    <s v="BN5739427"/>
    <n v="65.900000000000006"/>
    <x v="0"/>
    <n v="0"/>
    <n v="34"/>
    <x v="9"/>
    <n v="0"/>
    <n v="2"/>
    <n v="1"/>
    <n v="1"/>
    <n v="93155.75"/>
    <x v="1"/>
    <x v="2"/>
    <n v="1"/>
    <x v="1"/>
    <n v="1"/>
  </r>
  <r>
    <n v="4576"/>
    <s v="BN5756839"/>
    <n v="83.3"/>
    <x v="2"/>
    <n v="1"/>
    <n v="31"/>
    <x v="1"/>
    <n v="192924.5"/>
    <n v="2"/>
    <n v="0"/>
    <n v="1"/>
    <n v="48986.18"/>
    <x v="1"/>
    <x v="3"/>
    <n v="1"/>
    <x v="0"/>
    <n v="2"/>
  </r>
  <r>
    <n v="4577"/>
    <s v="BN5770897"/>
    <n v="69.7"/>
    <x v="1"/>
    <n v="0"/>
    <n v="42"/>
    <x v="3"/>
    <n v="260668.7"/>
    <n v="2"/>
    <n v="0"/>
    <n v="1"/>
    <n v="116951.1"/>
    <x v="1"/>
    <x v="2"/>
    <n v="3"/>
    <x v="2"/>
    <n v="4"/>
  </r>
  <r>
    <n v="4578"/>
    <s v="BN5703892"/>
    <n v="58"/>
    <x v="2"/>
    <n v="1"/>
    <n v="41"/>
    <x v="6"/>
    <n v="239377.62"/>
    <n v="1"/>
    <n v="1"/>
    <n v="0"/>
    <n v="137041.26"/>
    <x v="1"/>
    <x v="1"/>
    <n v="3"/>
    <x v="0"/>
    <n v="3"/>
  </r>
  <r>
    <n v="4579"/>
    <s v="BN5801734"/>
    <n v="69.099999999999994"/>
    <x v="0"/>
    <n v="1"/>
    <n v="40"/>
    <x v="1"/>
    <n v="0"/>
    <n v="2"/>
    <n v="0"/>
    <n v="0"/>
    <n v="44653.5"/>
    <x v="1"/>
    <x v="2"/>
    <n v="3"/>
    <x v="0"/>
    <n v="1"/>
  </r>
  <r>
    <n v="4580"/>
    <s v="BN5710941"/>
    <n v="53.4"/>
    <x v="0"/>
    <n v="1"/>
    <n v="54"/>
    <x v="1"/>
    <n v="0"/>
    <n v="3"/>
    <n v="1"/>
    <n v="1"/>
    <n v="104035.41"/>
    <x v="0"/>
    <x v="1"/>
    <n v="4"/>
    <x v="0"/>
    <n v="1"/>
  </r>
  <r>
    <n v="4581"/>
    <s v="BN5791755"/>
    <n v="47.8"/>
    <x v="0"/>
    <n v="0"/>
    <n v="34"/>
    <x v="5"/>
    <n v="142374.48000000001"/>
    <n v="1"/>
    <n v="1"/>
    <n v="1"/>
    <n v="110593.62"/>
    <x v="1"/>
    <x v="1"/>
    <n v="1"/>
    <x v="2"/>
    <n v="2"/>
  </r>
  <r>
    <n v="4582"/>
    <s v="BN5746040"/>
    <n v="57.2"/>
    <x v="0"/>
    <n v="0"/>
    <n v="49"/>
    <x v="0"/>
    <n v="0"/>
    <n v="2"/>
    <n v="1"/>
    <n v="0"/>
    <n v="36099.699999999997"/>
    <x v="1"/>
    <x v="1"/>
    <n v="4"/>
    <x v="0"/>
    <n v="1"/>
  </r>
  <r>
    <n v="4583"/>
    <s v="BN5663538"/>
    <n v="50.1"/>
    <x v="0"/>
    <n v="1"/>
    <n v="39"/>
    <x v="4"/>
    <n v="0"/>
    <n v="2"/>
    <n v="0"/>
    <n v="0"/>
    <n v="12470.3"/>
    <x v="1"/>
    <x v="1"/>
    <n v="2"/>
    <x v="3"/>
    <n v="1"/>
  </r>
  <r>
    <n v="4584"/>
    <s v="BN5604804"/>
    <n v="62.4"/>
    <x v="1"/>
    <n v="0"/>
    <n v="40"/>
    <x v="2"/>
    <n v="0"/>
    <n v="2"/>
    <n v="1"/>
    <n v="0"/>
    <n v="95403.41"/>
    <x v="1"/>
    <x v="0"/>
    <n v="3"/>
    <x v="1"/>
    <n v="1"/>
  </r>
  <r>
    <n v="4585"/>
    <s v="BN5589579"/>
    <n v="59.5"/>
    <x v="0"/>
    <n v="0"/>
    <n v="41"/>
    <x v="9"/>
    <n v="272844.82"/>
    <n v="1"/>
    <n v="1"/>
    <n v="1"/>
    <n v="151757.81"/>
    <x v="1"/>
    <x v="0"/>
    <n v="3"/>
    <x v="1"/>
    <n v="4"/>
  </r>
  <r>
    <n v="4586"/>
    <s v="BN5627794"/>
    <n v="60.3"/>
    <x v="0"/>
    <n v="1"/>
    <n v="32"/>
    <x v="2"/>
    <n v="0"/>
    <n v="2"/>
    <n v="1"/>
    <n v="1"/>
    <n v="47536.46"/>
    <x v="1"/>
    <x v="0"/>
    <n v="1"/>
    <x v="1"/>
    <n v="1"/>
  </r>
  <r>
    <n v="4587"/>
    <s v="BN5664808"/>
    <n v="60.2"/>
    <x v="0"/>
    <n v="0"/>
    <n v="27"/>
    <x v="10"/>
    <n v="0"/>
    <n v="2"/>
    <n v="1"/>
    <n v="1"/>
    <n v="101274.17"/>
    <x v="1"/>
    <x v="0"/>
    <n v="1"/>
    <x v="0"/>
    <n v="1"/>
  </r>
  <r>
    <n v="4588"/>
    <s v="BN5676007"/>
    <n v="50"/>
    <x v="0"/>
    <n v="0"/>
    <n v="36"/>
    <x v="5"/>
    <n v="0"/>
    <n v="1"/>
    <n v="1"/>
    <n v="1"/>
    <n v="140268.45000000001"/>
    <x v="1"/>
    <x v="1"/>
    <n v="2"/>
    <x v="2"/>
    <n v="1"/>
  </r>
  <r>
    <n v="4589"/>
    <s v="BN5761633"/>
    <n v="42.2"/>
    <x v="0"/>
    <n v="1"/>
    <n v="43"/>
    <x v="5"/>
    <n v="306477.76"/>
    <n v="1"/>
    <n v="1"/>
    <n v="0"/>
    <n v="11663.09"/>
    <x v="1"/>
    <x v="1"/>
    <n v="3"/>
    <x v="2"/>
    <n v="4"/>
  </r>
  <r>
    <n v="4590"/>
    <s v="BN5611874"/>
    <n v="61.5"/>
    <x v="0"/>
    <n v="1"/>
    <n v="37"/>
    <x v="3"/>
    <n v="0"/>
    <n v="2"/>
    <n v="1"/>
    <n v="0"/>
    <n v="150784.29"/>
    <x v="1"/>
    <x v="0"/>
    <n v="2"/>
    <x v="2"/>
    <n v="1"/>
  </r>
  <r>
    <n v="4591"/>
    <s v="BN5680080"/>
    <n v="63.5"/>
    <x v="0"/>
    <n v="0"/>
    <n v="80"/>
    <x v="5"/>
    <n v="95072.8"/>
    <n v="1"/>
    <n v="1"/>
    <n v="1"/>
    <n v="119400.08"/>
    <x v="1"/>
    <x v="0"/>
    <n v="4"/>
    <x v="2"/>
    <n v="2"/>
  </r>
  <r>
    <n v="4592"/>
    <s v="BN5762456"/>
    <n v="71.099999999999994"/>
    <x v="0"/>
    <n v="0"/>
    <n v="34"/>
    <x v="1"/>
    <n v="0"/>
    <n v="2"/>
    <n v="1"/>
    <n v="0"/>
    <n v="126188.42"/>
    <x v="1"/>
    <x v="2"/>
    <n v="1"/>
    <x v="0"/>
    <n v="1"/>
  </r>
  <r>
    <n v="4593"/>
    <s v="BN5658388"/>
    <n v="83.4"/>
    <x v="0"/>
    <n v="1"/>
    <n v="38"/>
    <x v="2"/>
    <n v="285764.98"/>
    <n v="1"/>
    <n v="1"/>
    <n v="0"/>
    <n v="89983.02"/>
    <x v="0"/>
    <x v="3"/>
    <n v="2"/>
    <x v="1"/>
    <n v="4"/>
  </r>
  <r>
    <n v="4594"/>
    <s v="BN5779656"/>
    <n v="63.3"/>
    <x v="0"/>
    <n v="0"/>
    <n v="46"/>
    <x v="3"/>
    <n v="0"/>
    <n v="2"/>
    <n v="1"/>
    <n v="0"/>
    <n v="29761.29"/>
    <x v="1"/>
    <x v="0"/>
    <n v="3"/>
    <x v="2"/>
    <n v="1"/>
  </r>
  <r>
    <n v="4595"/>
    <s v="BN5661445"/>
    <n v="65"/>
    <x v="0"/>
    <n v="0"/>
    <n v="33"/>
    <x v="1"/>
    <n v="321132.21999999997"/>
    <n v="2"/>
    <n v="0"/>
    <n v="0"/>
    <n v="27073.81"/>
    <x v="1"/>
    <x v="0"/>
    <n v="1"/>
    <x v="0"/>
    <n v="4"/>
  </r>
  <r>
    <n v="4596"/>
    <s v="BN5782273"/>
    <n v="74.3"/>
    <x v="2"/>
    <n v="1"/>
    <n v="67"/>
    <x v="0"/>
    <n v="263871.02"/>
    <n v="1"/>
    <n v="1"/>
    <n v="1"/>
    <n v="96399.67"/>
    <x v="0"/>
    <x v="3"/>
    <n v="4"/>
    <x v="0"/>
    <n v="4"/>
  </r>
  <r>
    <n v="4597"/>
    <s v="BN5767821"/>
    <n v="56.7"/>
    <x v="0"/>
    <n v="1"/>
    <n v="40"/>
    <x v="5"/>
    <n v="255357.6"/>
    <n v="2"/>
    <n v="0"/>
    <n v="0"/>
    <n v="45422.89"/>
    <x v="1"/>
    <x v="1"/>
    <n v="3"/>
    <x v="2"/>
    <n v="4"/>
  </r>
  <r>
    <n v="4598"/>
    <s v="BN5677018"/>
    <n v="70.599999999999994"/>
    <x v="2"/>
    <n v="0"/>
    <n v="48"/>
    <x v="4"/>
    <n v="210429.16"/>
    <n v="1"/>
    <n v="1"/>
    <n v="0"/>
    <n v="108699.59"/>
    <x v="0"/>
    <x v="2"/>
    <n v="4"/>
    <x v="3"/>
    <n v="3"/>
  </r>
  <r>
    <n v="4599"/>
    <s v="BN5641387"/>
    <n v="63.8"/>
    <x v="0"/>
    <n v="1"/>
    <n v="48"/>
    <x v="9"/>
    <n v="279719.08"/>
    <n v="1"/>
    <n v="1"/>
    <n v="0"/>
    <n v="38967.29"/>
    <x v="1"/>
    <x v="0"/>
    <n v="4"/>
    <x v="1"/>
    <n v="4"/>
  </r>
  <r>
    <n v="4600"/>
    <s v="BN5624364"/>
    <n v="64.099999999999994"/>
    <x v="0"/>
    <n v="0"/>
    <n v="40"/>
    <x v="6"/>
    <n v="0"/>
    <n v="2"/>
    <n v="1"/>
    <n v="0"/>
    <n v="116466.19"/>
    <x v="1"/>
    <x v="0"/>
    <n v="3"/>
    <x v="0"/>
    <n v="1"/>
  </r>
  <r>
    <n v="4601"/>
    <s v="BN5577898"/>
    <n v="57.4"/>
    <x v="0"/>
    <n v="0"/>
    <n v="36"/>
    <x v="8"/>
    <n v="224648.9"/>
    <n v="2"/>
    <n v="1"/>
    <n v="1"/>
    <n v="17993.43"/>
    <x v="1"/>
    <x v="1"/>
    <n v="2"/>
    <x v="3"/>
    <n v="3"/>
  </r>
  <r>
    <n v="4602"/>
    <s v="BN5571579"/>
    <n v="64.2"/>
    <x v="2"/>
    <n v="1"/>
    <n v="32"/>
    <x v="2"/>
    <n v="268994.53999999998"/>
    <n v="1"/>
    <n v="0"/>
    <n v="0"/>
    <n v="43250.54"/>
    <x v="1"/>
    <x v="0"/>
    <n v="1"/>
    <x v="1"/>
    <n v="4"/>
  </r>
  <r>
    <n v="4603"/>
    <s v="BN5783604"/>
    <n v="72.2"/>
    <x v="1"/>
    <n v="0"/>
    <n v="37"/>
    <x v="1"/>
    <n v="240343.16"/>
    <n v="1"/>
    <n v="1"/>
    <n v="0"/>
    <n v="125240.8"/>
    <x v="1"/>
    <x v="3"/>
    <n v="2"/>
    <x v="0"/>
    <n v="3"/>
  </r>
  <r>
    <n v="4604"/>
    <s v="BN5671085"/>
    <n v="62.3"/>
    <x v="0"/>
    <n v="1"/>
    <n v="25"/>
    <x v="1"/>
    <n v="212024.4"/>
    <n v="2"/>
    <n v="0"/>
    <n v="1"/>
    <n v="191415.94"/>
    <x v="1"/>
    <x v="0"/>
    <n v="1"/>
    <x v="0"/>
    <n v="3"/>
  </r>
  <r>
    <n v="4605"/>
    <s v="BN5731673"/>
    <n v="68.099999999999994"/>
    <x v="0"/>
    <n v="1"/>
    <n v="27"/>
    <x v="8"/>
    <n v="0"/>
    <n v="1"/>
    <n v="0"/>
    <n v="1"/>
    <n v="90860.97"/>
    <x v="1"/>
    <x v="2"/>
    <n v="1"/>
    <x v="3"/>
    <n v="1"/>
  </r>
  <r>
    <n v="4606"/>
    <s v="BN5585512"/>
    <n v="53"/>
    <x v="0"/>
    <n v="0"/>
    <n v="36"/>
    <x v="2"/>
    <n v="0"/>
    <n v="2"/>
    <n v="0"/>
    <n v="1"/>
    <n v="141872.51999999999"/>
    <x v="1"/>
    <x v="1"/>
    <n v="2"/>
    <x v="1"/>
    <n v="1"/>
  </r>
  <r>
    <n v="4607"/>
    <s v="BN5784871"/>
    <n v="79.7"/>
    <x v="0"/>
    <n v="0"/>
    <n v="57"/>
    <x v="7"/>
    <n v="0"/>
    <n v="4"/>
    <n v="1"/>
    <n v="1"/>
    <n v="49418.87"/>
    <x v="0"/>
    <x v="3"/>
    <n v="4"/>
    <x v="1"/>
    <n v="1"/>
  </r>
  <r>
    <n v="4608"/>
    <s v="BN5734437"/>
    <n v="65.3"/>
    <x v="0"/>
    <n v="1"/>
    <n v="53"/>
    <x v="6"/>
    <n v="0"/>
    <n v="1"/>
    <n v="1"/>
    <n v="0"/>
    <n v="170426.65"/>
    <x v="0"/>
    <x v="2"/>
    <n v="4"/>
    <x v="0"/>
    <n v="1"/>
  </r>
  <r>
    <n v="4609"/>
    <s v="BN5614016"/>
    <n v="85"/>
    <x v="2"/>
    <n v="1"/>
    <n v="44"/>
    <x v="2"/>
    <n v="239679.38"/>
    <n v="1"/>
    <n v="0"/>
    <n v="1"/>
    <n v="51016.02"/>
    <x v="0"/>
    <x v="3"/>
    <n v="3"/>
    <x v="1"/>
    <n v="3"/>
  </r>
  <r>
    <n v="4610"/>
    <s v="BN5794808"/>
    <n v="58.1"/>
    <x v="1"/>
    <n v="1"/>
    <n v="36"/>
    <x v="1"/>
    <n v="0"/>
    <n v="2"/>
    <n v="0"/>
    <n v="1"/>
    <n v="81175.25"/>
    <x v="1"/>
    <x v="1"/>
    <n v="2"/>
    <x v="0"/>
    <n v="1"/>
  </r>
  <r>
    <n v="4611"/>
    <s v="BN5772294"/>
    <n v="58.9"/>
    <x v="2"/>
    <n v="1"/>
    <n v="40"/>
    <x v="2"/>
    <n v="184438.42"/>
    <n v="1"/>
    <n v="1"/>
    <n v="0"/>
    <n v="99106.97"/>
    <x v="1"/>
    <x v="0"/>
    <n v="3"/>
    <x v="1"/>
    <n v="2"/>
  </r>
  <r>
    <n v="4612"/>
    <s v="BN5710466"/>
    <n v="55.5"/>
    <x v="2"/>
    <n v="1"/>
    <n v="50"/>
    <x v="6"/>
    <n v="284110.82"/>
    <n v="2"/>
    <n v="0"/>
    <n v="1"/>
    <n v="79134.78"/>
    <x v="1"/>
    <x v="1"/>
    <n v="4"/>
    <x v="0"/>
    <n v="4"/>
  </r>
  <r>
    <n v="4613"/>
    <s v="BN5649205"/>
    <n v="74.8"/>
    <x v="0"/>
    <n v="0"/>
    <n v="51"/>
    <x v="3"/>
    <n v="59204.160000000003"/>
    <n v="1"/>
    <n v="0"/>
    <n v="0"/>
    <n v="163550.57999999999"/>
    <x v="0"/>
    <x v="3"/>
    <n v="4"/>
    <x v="2"/>
    <n v="2"/>
  </r>
  <r>
    <n v="4614"/>
    <s v="BN5792478"/>
    <n v="74.5"/>
    <x v="0"/>
    <n v="0"/>
    <n v="48"/>
    <x v="3"/>
    <n v="0"/>
    <n v="2"/>
    <n v="1"/>
    <n v="1"/>
    <n v="67769.94"/>
    <x v="1"/>
    <x v="3"/>
    <n v="4"/>
    <x v="2"/>
    <n v="1"/>
  </r>
  <r>
    <n v="4615"/>
    <s v="BN5718158"/>
    <n v="73"/>
    <x v="0"/>
    <n v="1"/>
    <n v="36"/>
    <x v="1"/>
    <n v="0"/>
    <n v="2"/>
    <n v="1"/>
    <n v="1"/>
    <n v="126592.01"/>
    <x v="1"/>
    <x v="3"/>
    <n v="2"/>
    <x v="0"/>
    <n v="1"/>
  </r>
  <r>
    <n v="4616"/>
    <s v="BN5703030"/>
    <n v="56.5"/>
    <x v="0"/>
    <n v="0"/>
    <n v="46"/>
    <x v="1"/>
    <n v="0"/>
    <n v="2"/>
    <n v="0"/>
    <n v="1"/>
    <n v="89602.81"/>
    <x v="1"/>
    <x v="1"/>
    <n v="3"/>
    <x v="0"/>
    <n v="1"/>
  </r>
  <r>
    <n v="4617"/>
    <s v="BN5758049"/>
    <n v="77.8"/>
    <x v="0"/>
    <n v="1"/>
    <n v="39"/>
    <x v="6"/>
    <n v="283607.53999999998"/>
    <n v="1"/>
    <n v="0"/>
    <n v="1"/>
    <n v="179421.84"/>
    <x v="1"/>
    <x v="3"/>
    <n v="2"/>
    <x v="0"/>
    <n v="4"/>
  </r>
  <r>
    <n v="4618"/>
    <s v="BN5799845"/>
    <n v="81.2"/>
    <x v="0"/>
    <n v="1"/>
    <n v="26"/>
    <x v="7"/>
    <n v="0"/>
    <n v="2"/>
    <n v="1"/>
    <n v="1"/>
    <n v="156906.15"/>
    <x v="1"/>
    <x v="3"/>
    <n v="1"/>
    <x v="1"/>
    <n v="1"/>
  </r>
  <r>
    <n v="4619"/>
    <s v="BN5633429"/>
    <n v="52.6"/>
    <x v="0"/>
    <n v="1"/>
    <n v="44"/>
    <x v="1"/>
    <n v="0"/>
    <n v="1"/>
    <n v="0"/>
    <n v="1"/>
    <n v="168486.02"/>
    <x v="1"/>
    <x v="1"/>
    <n v="3"/>
    <x v="0"/>
    <n v="1"/>
  </r>
  <r>
    <n v="4620"/>
    <s v="BN5622445"/>
    <n v="70.8"/>
    <x v="0"/>
    <n v="0"/>
    <n v="49"/>
    <x v="10"/>
    <n v="253178.23999999999"/>
    <n v="2"/>
    <n v="0"/>
    <n v="1"/>
    <n v="132730.07"/>
    <x v="0"/>
    <x v="2"/>
    <n v="4"/>
    <x v="0"/>
    <n v="3"/>
  </r>
  <r>
    <n v="4621"/>
    <s v="BN5798873"/>
    <n v="68"/>
    <x v="0"/>
    <n v="1"/>
    <n v="35"/>
    <x v="0"/>
    <n v="216786.7"/>
    <n v="1"/>
    <n v="0"/>
    <n v="1"/>
    <n v="39057.67"/>
    <x v="1"/>
    <x v="2"/>
    <n v="2"/>
    <x v="0"/>
    <n v="3"/>
  </r>
  <r>
    <n v="4622"/>
    <s v="BN5698577"/>
    <n v="56.7"/>
    <x v="1"/>
    <n v="1"/>
    <n v="45"/>
    <x v="0"/>
    <n v="231287.16"/>
    <n v="2"/>
    <n v="0"/>
    <n v="0"/>
    <n v="174606.35"/>
    <x v="1"/>
    <x v="1"/>
    <n v="3"/>
    <x v="0"/>
    <n v="3"/>
  </r>
  <r>
    <n v="4623"/>
    <s v="BN5703527"/>
    <n v="56.4"/>
    <x v="1"/>
    <n v="1"/>
    <n v="50"/>
    <x v="8"/>
    <n v="265752.46000000002"/>
    <n v="1"/>
    <n v="1"/>
    <n v="0"/>
    <n v="79259.77"/>
    <x v="1"/>
    <x v="1"/>
    <n v="4"/>
    <x v="3"/>
    <n v="4"/>
  </r>
  <r>
    <n v="4624"/>
    <s v="BN5699108"/>
    <n v="70.900000000000006"/>
    <x v="0"/>
    <n v="0"/>
    <n v="26"/>
    <x v="6"/>
    <n v="221898.82"/>
    <n v="1"/>
    <n v="1"/>
    <n v="1"/>
    <n v="168515.61"/>
    <x v="1"/>
    <x v="2"/>
    <n v="1"/>
    <x v="0"/>
    <n v="3"/>
  </r>
  <r>
    <n v="4625"/>
    <s v="BN5710456"/>
    <n v="62.9"/>
    <x v="0"/>
    <n v="1"/>
    <n v="48"/>
    <x v="1"/>
    <n v="261332.4"/>
    <n v="1"/>
    <n v="1"/>
    <n v="1"/>
    <n v="161125.67000000001"/>
    <x v="0"/>
    <x v="0"/>
    <n v="4"/>
    <x v="0"/>
    <n v="4"/>
  </r>
  <r>
    <n v="4626"/>
    <s v="BN5695412"/>
    <n v="51"/>
    <x v="0"/>
    <n v="0"/>
    <n v="47"/>
    <x v="7"/>
    <n v="207642.94"/>
    <n v="2"/>
    <n v="0"/>
    <n v="1"/>
    <n v="77878.62"/>
    <x v="1"/>
    <x v="1"/>
    <n v="4"/>
    <x v="1"/>
    <n v="3"/>
  </r>
  <r>
    <n v="4627"/>
    <s v="BN5622234"/>
    <n v="50.6"/>
    <x v="0"/>
    <n v="0"/>
    <n v="34"/>
    <x v="6"/>
    <n v="0"/>
    <n v="1"/>
    <n v="1"/>
    <n v="1"/>
    <n v="80823.02"/>
    <x v="1"/>
    <x v="1"/>
    <n v="1"/>
    <x v="0"/>
    <n v="1"/>
  </r>
  <r>
    <n v="4628"/>
    <s v="BN5715657"/>
    <n v="60.5"/>
    <x v="0"/>
    <n v="1"/>
    <n v="41"/>
    <x v="3"/>
    <n v="0"/>
    <n v="1"/>
    <n v="0"/>
    <n v="1"/>
    <n v="119348.28"/>
    <x v="1"/>
    <x v="0"/>
    <n v="3"/>
    <x v="2"/>
    <n v="1"/>
  </r>
  <r>
    <n v="4629"/>
    <s v="BN5788064"/>
    <n v="65"/>
    <x v="1"/>
    <n v="1"/>
    <n v="34"/>
    <x v="1"/>
    <n v="264375.46000000002"/>
    <n v="2"/>
    <n v="1"/>
    <n v="1"/>
    <n v="178331.36"/>
    <x v="1"/>
    <x v="0"/>
    <n v="1"/>
    <x v="0"/>
    <n v="4"/>
  </r>
  <r>
    <n v="4630"/>
    <s v="BN5687066"/>
    <n v="85"/>
    <x v="2"/>
    <n v="1"/>
    <n v="51"/>
    <x v="2"/>
    <n v="197299.1"/>
    <n v="1"/>
    <n v="1"/>
    <n v="0"/>
    <n v="119174.88"/>
    <x v="0"/>
    <x v="3"/>
    <n v="4"/>
    <x v="1"/>
    <n v="3"/>
  </r>
  <r>
    <n v="4631"/>
    <s v="BN5684871"/>
    <n v="48.9"/>
    <x v="2"/>
    <n v="1"/>
    <n v="40"/>
    <x v="0"/>
    <n v="252888.16"/>
    <n v="2"/>
    <n v="1"/>
    <n v="1"/>
    <n v="82662.73"/>
    <x v="1"/>
    <x v="1"/>
    <n v="3"/>
    <x v="0"/>
    <n v="3"/>
  </r>
  <r>
    <n v="4632"/>
    <s v="BN5706029"/>
    <n v="65.900000000000006"/>
    <x v="2"/>
    <n v="0"/>
    <n v="32"/>
    <x v="2"/>
    <n v="308319.02"/>
    <n v="1"/>
    <n v="1"/>
    <n v="0"/>
    <n v="40441.1"/>
    <x v="1"/>
    <x v="2"/>
    <n v="1"/>
    <x v="1"/>
    <n v="4"/>
  </r>
  <r>
    <n v="4633"/>
    <s v="BN5740470"/>
    <n v="75.3"/>
    <x v="0"/>
    <n v="0"/>
    <n v="45"/>
    <x v="8"/>
    <n v="0"/>
    <n v="2"/>
    <n v="1"/>
    <n v="0"/>
    <n v="109881.71"/>
    <x v="1"/>
    <x v="3"/>
    <n v="3"/>
    <x v="3"/>
    <n v="1"/>
  </r>
  <r>
    <n v="4634"/>
    <s v="BN5707204"/>
    <n v="47.7"/>
    <x v="2"/>
    <n v="1"/>
    <n v="50"/>
    <x v="2"/>
    <n v="258500"/>
    <n v="2"/>
    <n v="1"/>
    <n v="1"/>
    <n v="157937.35"/>
    <x v="1"/>
    <x v="1"/>
    <n v="4"/>
    <x v="1"/>
    <n v="4"/>
  </r>
  <r>
    <n v="4635"/>
    <s v="BN5583266"/>
    <n v="61"/>
    <x v="1"/>
    <n v="0"/>
    <n v="47"/>
    <x v="6"/>
    <n v="0"/>
    <n v="1"/>
    <n v="1"/>
    <n v="0"/>
    <n v="38276.839999999997"/>
    <x v="0"/>
    <x v="0"/>
    <n v="4"/>
    <x v="0"/>
    <n v="1"/>
  </r>
  <r>
    <n v="4636"/>
    <s v="BN5760937"/>
    <n v="61.9"/>
    <x v="0"/>
    <n v="0"/>
    <n v="35"/>
    <x v="0"/>
    <n v="335467.02"/>
    <n v="2"/>
    <n v="1"/>
    <n v="1"/>
    <n v="65222.48"/>
    <x v="1"/>
    <x v="0"/>
    <n v="2"/>
    <x v="0"/>
    <n v="4"/>
  </r>
  <r>
    <n v="4637"/>
    <s v="BN5630622"/>
    <n v="61.9"/>
    <x v="2"/>
    <n v="0"/>
    <n v="33"/>
    <x v="0"/>
    <n v="112232.6"/>
    <n v="2"/>
    <n v="0"/>
    <n v="0"/>
    <n v="2181.94"/>
    <x v="1"/>
    <x v="0"/>
    <n v="1"/>
    <x v="0"/>
    <n v="2"/>
  </r>
  <r>
    <n v="4638"/>
    <s v="BN5639503"/>
    <n v="75.8"/>
    <x v="0"/>
    <n v="0"/>
    <n v="32"/>
    <x v="6"/>
    <n v="283162.15999999997"/>
    <n v="1"/>
    <n v="1"/>
    <n v="0"/>
    <n v="156249.06"/>
    <x v="1"/>
    <x v="3"/>
    <n v="1"/>
    <x v="0"/>
    <n v="4"/>
  </r>
  <r>
    <n v="4639"/>
    <s v="BN5659312"/>
    <n v="51.6"/>
    <x v="2"/>
    <n v="1"/>
    <n v="52"/>
    <x v="3"/>
    <n v="279350.14"/>
    <n v="2"/>
    <n v="1"/>
    <n v="0"/>
    <n v="45591.23"/>
    <x v="1"/>
    <x v="1"/>
    <n v="4"/>
    <x v="2"/>
    <n v="4"/>
  </r>
  <r>
    <n v="4640"/>
    <s v="BN5566991"/>
    <n v="78.900000000000006"/>
    <x v="0"/>
    <n v="0"/>
    <n v="29"/>
    <x v="2"/>
    <n v="132403.92000000001"/>
    <n v="1"/>
    <n v="1"/>
    <n v="1"/>
    <n v="79458.12"/>
    <x v="1"/>
    <x v="3"/>
    <n v="1"/>
    <x v="1"/>
    <n v="2"/>
  </r>
  <r>
    <n v="4641"/>
    <s v="BN5696286"/>
    <n v="68.7"/>
    <x v="0"/>
    <n v="0"/>
    <n v="46"/>
    <x v="9"/>
    <n v="0"/>
    <n v="2"/>
    <n v="0"/>
    <n v="0"/>
    <n v="103042.2"/>
    <x v="0"/>
    <x v="2"/>
    <n v="3"/>
    <x v="1"/>
    <n v="1"/>
  </r>
  <r>
    <n v="4642"/>
    <s v="BN5786530"/>
    <n v="48.5"/>
    <x v="2"/>
    <n v="1"/>
    <n v="36"/>
    <x v="6"/>
    <n v="267316.47999999998"/>
    <n v="1"/>
    <n v="1"/>
    <n v="0"/>
    <n v="70209.83"/>
    <x v="1"/>
    <x v="1"/>
    <n v="2"/>
    <x v="0"/>
    <n v="4"/>
  </r>
  <r>
    <n v="4643"/>
    <s v="BN5657362"/>
    <n v="44.6"/>
    <x v="2"/>
    <n v="1"/>
    <n v="27"/>
    <x v="6"/>
    <n v="272405.56"/>
    <n v="1"/>
    <n v="1"/>
    <n v="0"/>
    <n v="176743.51"/>
    <x v="1"/>
    <x v="1"/>
    <n v="1"/>
    <x v="0"/>
    <n v="4"/>
  </r>
  <r>
    <n v="4644"/>
    <s v="BN5672507"/>
    <n v="59.7"/>
    <x v="0"/>
    <n v="0"/>
    <n v="62"/>
    <x v="10"/>
    <n v="263556.15999999997"/>
    <n v="1"/>
    <n v="0"/>
    <n v="0"/>
    <n v="10703.53"/>
    <x v="0"/>
    <x v="0"/>
    <n v="4"/>
    <x v="0"/>
    <n v="4"/>
  </r>
  <r>
    <n v="4645"/>
    <s v="BN5714153"/>
    <n v="71.2"/>
    <x v="1"/>
    <n v="1"/>
    <n v="76"/>
    <x v="8"/>
    <n v="0"/>
    <n v="2"/>
    <n v="0"/>
    <n v="0"/>
    <n v="151425.82"/>
    <x v="1"/>
    <x v="2"/>
    <n v="4"/>
    <x v="3"/>
    <n v="1"/>
  </r>
  <r>
    <n v="4646"/>
    <s v="BN5782057"/>
    <n v="52.2"/>
    <x v="0"/>
    <n v="0"/>
    <n v="36"/>
    <x v="6"/>
    <n v="0"/>
    <n v="2"/>
    <n v="1"/>
    <n v="1"/>
    <n v="3894.34"/>
    <x v="1"/>
    <x v="1"/>
    <n v="2"/>
    <x v="0"/>
    <n v="1"/>
  </r>
  <r>
    <n v="4647"/>
    <s v="BN5664921"/>
    <n v="80.5"/>
    <x v="2"/>
    <n v="0"/>
    <n v="28"/>
    <x v="2"/>
    <n v="85425.74"/>
    <n v="2"/>
    <n v="1"/>
    <n v="1"/>
    <n v="28861.69"/>
    <x v="1"/>
    <x v="3"/>
    <n v="1"/>
    <x v="1"/>
    <n v="2"/>
  </r>
  <r>
    <n v="4648"/>
    <s v="BN5581646"/>
    <n v="78.099999999999994"/>
    <x v="0"/>
    <n v="0"/>
    <n v="30"/>
    <x v="4"/>
    <n v="0"/>
    <n v="2"/>
    <n v="1"/>
    <n v="0"/>
    <n v="177703.15"/>
    <x v="1"/>
    <x v="3"/>
    <n v="1"/>
    <x v="3"/>
    <n v="1"/>
  </r>
  <r>
    <n v="4649"/>
    <s v="BN5751305"/>
    <n v="68.900000000000006"/>
    <x v="1"/>
    <n v="0"/>
    <n v="59"/>
    <x v="4"/>
    <n v="0"/>
    <n v="2"/>
    <n v="1"/>
    <n v="0"/>
    <n v="136649.79999999999"/>
    <x v="0"/>
    <x v="2"/>
    <n v="4"/>
    <x v="3"/>
    <n v="1"/>
  </r>
  <r>
    <n v="4650"/>
    <s v="BN5785728"/>
    <n v="67"/>
    <x v="2"/>
    <n v="1"/>
    <n v="33"/>
    <x v="1"/>
    <n v="285263.08"/>
    <n v="2"/>
    <n v="1"/>
    <n v="1"/>
    <n v="175894.24"/>
    <x v="1"/>
    <x v="2"/>
    <n v="1"/>
    <x v="0"/>
    <n v="4"/>
  </r>
  <r>
    <n v="4651"/>
    <s v="BN5664127"/>
    <n v="67"/>
    <x v="0"/>
    <n v="1"/>
    <n v="35"/>
    <x v="0"/>
    <n v="282409.3"/>
    <n v="2"/>
    <n v="1"/>
    <n v="0"/>
    <n v="76257.460000000006"/>
    <x v="1"/>
    <x v="2"/>
    <n v="2"/>
    <x v="0"/>
    <n v="4"/>
  </r>
  <r>
    <n v="4652"/>
    <s v="BN5579909"/>
    <n v="52.4"/>
    <x v="2"/>
    <n v="0"/>
    <n v="27"/>
    <x v="3"/>
    <n v="262804.42"/>
    <n v="1"/>
    <n v="0"/>
    <n v="0"/>
    <n v="193668.49"/>
    <x v="1"/>
    <x v="1"/>
    <n v="1"/>
    <x v="2"/>
    <n v="4"/>
  </r>
  <r>
    <n v="4653"/>
    <s v="BN5675165"/>
    <n v="73.400000000000006"/>
    <x v="1"/>
    <n v="0"/>
    <n v="41"/>
    <x v="6"/>
    <n v="185273.92"/>
    <n v="2"/>
    <n v="1"/>
    <n v="1"/>
    <n v="125671.29"/>
    <x v="1"/>
    <x v="3"/>
    <n v="3"/>
    <x v="0"/>
    <n v="2"/>
  </r>
  <r>
    <n v="4654"/>
    <s v="BN5579530"/>
    <n v="48.9"/>
    <x v="0"/>
    <n v="0"/>
    <n v="53"/>
    <x v="6"/>
    <n v="0"/>
    <n v="2"/>
    <n v="0"/>
    <n v="1"/>
    <n v="174098.28"/>
    <x v="0"/>
    <x v="1"/>
    <n v="4"/>
    <x v="0"/>
    <n v="1"/>
  </r>
  <r>
    <n v="4655"/>
    <s v="BN5593889"/>
    <n v="57.8"/>
    <x v="2"/>
    <n v="0"/>
    <n v="33"/>
    <x v="8"/>
    <n v="204177.36"/>
    <n v="4"/>
    <n v="0"/>
    <n v="0"/>
    <n v="187866.21"/>
    <x v="0"/>
    <x v="1"/>
    <n v="1"/>
    <x v="3"/>
    <n v="3"/>
  </r>
  <r>
    <n v="4656"/>
    <s v="BN5715954"/>
    <n v="62.2"/>
    <x v="1"/>
    <n v="1"/>
    <n v="41"/>
    <x v="9"/>
    <n v="0"/>
    <n v="2"/>
    <n v="0"/>
    <n v="1"/>
    <n v="100862.36"/>
    <x v="1"/>
    <x v="0"/>
    <n v="3"/>
    <x v="1"/>
    <n v="1"/>
  </r>
  <r>
    <n v="4657"/>
    <s v="BN5654402"/>
    <n v="84.3"/>
    <x v="0"/>
    <n v="0"/>
    <n v="40"/>
    <x v="2"/>
    <n v="269775.06"/>
    <n v="1"/>
    <n v="1"/>
    <n v="1"/>
    <n v="10804.04"/>
    <x v="1"/>
    <x v="3"/>
    <n v="3"/>
    <x v="1"/>
    <n v="4"/>
  </r>
  <r>
    <n v="4658"/>
    <s v="BN5736215"/>
    <n v="68.7"/>
    <x v="0"/>
    <n v="1"/>
    <n v="50"/>
    <x v="4"/>
    <n v="0"/>
    <n v="2"/>
    <n v="1"/>
    <n v="1"/>
    <n v="170893.85"/>
    <x v="1"/>
    <x v="2"/>
    <n v="4"/>
    <x v="3"/>
    <n v="1"/>
  </r>
  <r>
    <n v="4659"/>
    <s v="BN5805822"/>
    <n v="70"/>
    <x v="1"/>
    <n v="1"/>
    <n v="30"/>
    <x v="2"/>
    <n v="319800.76"/>
    <n v="1"/>
    <n v="0"/>
    <n v="0"/>
    <n v="22698.560000000001"/>
    <x v="1"/>
    <x v="2"/>
    <n v="1"/>
    <x v="1"/>
    <n v="4"/>
  </r>
  <r>
    <n v="4660"/>
    <s v="BN5572675"/>
    <n v="41"/>
    <x v="2"/>
    <n v="0"/>
    <n v="52"/>
    <x v="0"/>
    <n v="204557.58"/>
    <n v="2"/>
    <n v="1"/>
    <n v="0"/>
    <n v="89822.48"/>
    <x v="1"/>
    <x v="1"/>
    <n v="4"/>
    <x v="0"/>
    <n v="3"/>
  </r>
  <r>
    <n v="4661"/>
    <s v="BN5724545"/>
    <n v="53.7"/>
    <x v="0"/>
    <n v="0"/>
    <n v="43"/>
    <x v="10"/>
    <n v="0"/>
    <n v="2"/>
    <n v="0"/>
    <n v="1"/>
    <n v="175262.49"/>
    <x v="1"/>
    <x v="1"/>
    <n v="3"/>
    <x v="0"/>
    <n v="1"/>
  </r>
  <r>
    <n v="4662"/>
    <s v="BN5670329"/>
    <n v="78"/>
    <x v="0"/>
    <n v="0"/>
    <n v="45"/>
    <x v="10"/>
    <n v="0"/>
    <n v="1"/>
    <n v="0"/>
    <n v="1"/>
    <n v="15705.27"/>
    <x v="1"/>
    <x v="3"/>
    <n v="3"/>
    <x v="0"/>
    <n v="1"/>
  </r>
  <r>
    <n v="4663"/>
    <s v="BN5749441"/>
    <n v="65.2"/>
    <x v="1"/>
    <n v="1"/>
    <n v="60"/>
    <x v="5"/>
    <n v="0"/>
    <n v="2"/>
    <n v="0"/>
    <n v="1"/>
    <n v="170025.43"/>
    <x v="1"/>
    <x v="0"/>
    <n v="4"/>
    <x v="2"/>
    <n v="1"/>
  </r>
  <r>
    <n v="4664"/>
    <s v="BN5578696"/>
    <n v="62"/>
    <x v="2"/>
    <n v="1"/>
    <n v="37"/>
    <x v="10"/>
    <n v="153979.94"/>
    <n v="1"/>
    <n v="1"/>
    <n v="1"/>
    <n v="17242.79"/>
    <x v="1"/>
    <x v="0"/>
    <n v="2"/>
    <x v="0"/>
    <n v="2"/>
  </r>
  <r>
    <n v="4665"/>
    <s v="BN5580632"/>
    <n v="69.7"/>
    <x v="0"/>
    <n v="0"/>
    <n v="25"/>
    <x v="7"/>
    <n v="0"/>
    <n v="2"/>
    <n v="1"/>
    <n v="1"/>
    <n v="79734.23"/>
    <x v="1"/>
    <x v="2"/>
    <n v="1"/>
    <x v="1"/>
    <n v="1"/>
  </r>
  <r>
    <n v="4666"/>
    <s v="BN5656206"/>
    <n v="78.599999999999994"/>
    <x v="0"/>
    <n v="1"/>
    <n v="37"/>
    <x v="6"/>
    <n v="0"/>
    <n v="2"/>
    <n v="1"/>
    <n v="0"/>
    <n v="92712.97"/>
    <x v="1"/>
    <x v="3"/>
    <n v="2"/>
    <x v="0"/>
    <n v="1"/>
  </r>
  <r>
    <n v="4667"/>
    <s v="BN5691788"/>
    <n v="85"/>
    <x v="2"/>
    <n v="0"/>
    <n v="41"/>
    <x v="8"/>
    <n v="228983.64"/>
    <n v="1"/>
    <n v="1"/>
    <n v="0"/>
    <n v="99689.48"/>
    <x v="1"/>
    <x v="3"/>
    <n v="3"/>
    <x v="3"/>
    <n v="3"/>
  </r>
  <r>
    <n v="4668"/>
    <s v="BN5596783"/>
    <n v="74.900000000000006"/>
    <x v="2"/>
    <n v="1"/>
    <n v="56"/>
    <x v="6"/>
    <n v="289537.88"/>
    <n v="1"/>
    <n v="1"/>
    <n v="0"/>
    <n v="93336.3"/>
    <x v="0"/>
    <x v="3"/>
    <n v="4"/>
    <x v="0"/>
    <n v="4"/>
  </r>
  <r>
    <n v="4669"/>
    <s v="BN5780683"/>
    <n v="44.5"/>
    <x v="0"/>
    <n v="1"/>
    <n v="33"/>
    <x v="3"/>
    <n v="290113.18"/>
    <n v="1"/>
    <n v="1"/>
    <n v="1"/>
    <n v="175893.53"/>
    <x v="1"/>
    <x v="1"/>
    <n v="1"/>
    <x v="2"/>
    <n v="4"/>
  </r>
  <r>
    <n v="4670"/>
    <s v="BN5751404"/>
    <n v="44.3"/>
    <x v="2"/>
    <n v="1"/>
    <n v="52"/>
    <x v="6"/>
    <n v="234412.6"/>
    <n v="1"/>
    <n v="1"/>
    <n v="0"/>
    <n v="42840.18"/>
    <x v="0"/>
    <x v="1"/>
    <n v="4"/>
    <x v="0"/>
    <n v="3"/>
  </r>
  <r>
    <n v="4671"/>
    <s v="BN5706113"/>
    <n v="63.7"/>
    <x v="2"/>
    <n v="1"/>
    <n v="43"/>
    <x v="0"/>
    <n v="276028.79999999999"/>
    <n v="2"/>
    <n v="1"/>
    <n v="0"/>
    <n v="140298.23999999999"/>
    <x v="1"/>
    <x v="0"/>
    <n v="3"/>
    <x v="0"/>
    <n v="4"/>
  </r>
  <r>
    <n v="4672"/>
    <s v="BN5808587"/>
    <n v="61.6"/>
    <x v="2"/>
    <n v="0"/>
    <n v="47"/>
    <x v="5"/>
    <n v="256705.18"/>
    <n v="3"/>
    <n v="1"/>
    <n v="1"/>
    <n v="144000.59"/>
    <x v="0"/>
    <x v="0"/>
    <n v="4"/>
    <x v="2"/>
    <n v="4"/>
  </r>
  <r>
    <n v="4673"/>
    <s v="BN5641324"/>
    <n v="75.599999999999994"/>
    <x v="0"/>
    <n v="0"/>
    <n v="25"/>
    <x v="1"/>
    <n v="225136.62"/>
    <n v="1"/>
    <n v="1"/>
    <n v="1"/>
    <n v="113408.11"/>
    <x v="1"/>
    <x v="3"/>
    <n v="1"/>
    <x v="0"/>
    <n v="3"/>
  </r>
  <r>
    <n v="4674"/>
    <s v="BN5764574"/>
    <n v="64.400000000000006"/>
    <x v="0"/>
    <n v="1"/>
    <n v="35"/>
    <x v="0"/>
    <n v="0"/>
    <n v="1"/>
    <n v="1"/>
    <n v="0"/>
    <n v="96420.58"/>
    <x v="1"/>
    <x v="0"/>
    <n v="2"/>
    <x v="0"/>
    <n v="1"/>
  </r>
  <r>
    <n v="4675"/>
    <s v="BN5689405"/>
    <n v="85"/>
    <x v="2"/>
    <n v="1"/>
    <n v="43"/>
    <x v="1"/>
    <n v="353916.92"/>
    <n v="2"/>
    <n v="0"/>
    <n v="1"/>
    <n v="125806.3"/>
    <x v="1"/>
    <x v="3"/>
    <n v="3"/>
    <x v="0"/>
    <n v="4"/>
  </r>
  <r>
    <n v="4676"/>
    <s v="BN5602318"/>
    <n v="70.3"/>
    <x v="2"/>
    <n v="0"/>
    <n v="40"/>
    <x v="9"/>
    <n v="198335.08"/>
    <n v="1"/>
    <n v="1"/>
    <n v="0"/>
    <n v="65720.92"/>
    <x v="1"/>
    <x v="2"/>
    <n v="3"/>
    <x v="1"/>
    <n v="3"/>
  </r>
  <r>
    <n v="4677"/>
    <s v="BN5610184"/>
    <n v="68.400000000000006"/>
    <x v="1"/>
    <n v="0"/>
    <n v="44"/>
    <x v="6"/>
    <n v="206420.54"/>
    <n v="1"/>
    <n v="1"/>
    <n v="0"/>
    <n v="31002.03"/>
    <x v="1"/>
    <x v="2"/>
    <n v="3"/>
    <x v="0"/>
    <n v="3"/>
  </r>
  <r>
    <n v="4678"/>
    <s v="BN5791693"/>
    <n v="70.599999999999994"/>
    <x v="2"/>
    <n v="0"/>
    <n v="50"/>
    <x v="7"/>
    <n v="208956.24"/>
    <n v="3"/>
    <n v="0"/>
    <n v="1"/>
    <n v="158248.71"/>
    <x v="0"/>
    <x v="2"/>
    <n v="4"/>
    <x v="1"/>
    <n v="3"/>
  </r>
  <r>
    <n v="4679"/>
    <s v="BN5589060"/>
    <n v="58"/>
    <x v="1"/>
    <n v="1"/>
    <n v="63"/>
    <x v="2"/>
    <n v="251842.74"/>
    <n v="1"/>
    <n v="1"/>
    <n v="1"/>
    <n v="94677.83"/>
    <x v="1"/>
    <x v="1"/>
    <n v="4"/>
    <x v="1"/>
    <n v="3"/>
  </r>
  <r>
    <n v="4680"/>
    <s v="BN5756888"/>
    <n v="77.7"/>
    <x v="1"/>
    <n v="0"/>
    <n v="37"/>
    <x v="6"/>
    <n v="0"/>
    <n v="2"/>
    <n v="1"/>
    <n v="1"/>
    <n v="17257.72"/>
    <x v="1"/>
    <x v="3"/>
    <n v="2"/>
    <x v="0"/>
    <n v="1"/>
  </r>
  <r>
    <n v="4681"/>
    <s v="BN5729495"/>
    <n v="67.599999999999994"/>
    <x v="2"/>
    <n v="1"/>
    <n v="50"/>
    <x v="6"/>
    <n v="161394.88"/>
    <n v="1"/>
    <n v="0"/>
    <n v="0"/>
    <n v="101397.86"/>
    <x v="1"/>
    <x v="2"/>
    <n v="4"/>
    <x v="0"/>
    <n v="2"/>
  </r>
  <r>
    <n v="4682"/>
    <s v="BN5742884"/>
    <n v="70.8"/>
    <x v="0"/>
    <n v="0"/>
    <n v="46"/>
    <x v="0"/>
    <n v="323775.62"/>
    <n v="2"/>
    <n v="1"/>
    <n v="0"/>
    <n v="84870.23"/>
    <x v="1"/>
    <x v="2"/>
    <n v="3"/>
    <x v="0"/>
    <n v="4"/>
  </r>
  <r>
    <n v="4683"/>
    <s v="BN5567959"/>
    <n v="80.900000000000006"/>
    <x v="0"/>
    <n v="1"/>
    <n v="26"/>
    <x v="3"/>
    <n v="219116.72"/>
    <n v="1"/>
    <n v="1"/>
    <n v="0"/>
    <n v="183515.13"/>
    <x v="1"/>
    <x v="3"/>
    <n v="1"/>
    <x v="2"/>
    <n v="3"/>
  </r>
  <r>
    <n v="4684"/>
    <s v="BN5694803"/>
    <n v="58.8"/>
    <x v="0"/>
    <n v="1"/>
    <n v="40"/>
    <x v="1"/>
    <n v="248542.52"/>
    <n v="1"/>
    <n v="1"/>
    <n v="0"/>
    <n v="75969.19"/>
    <x v="1"/>
    <x v="0"/>
    <n v="3"/>
    <x v="0"/>
    <n v="3"/>
  </r>
  <r>
    <n v="4685"/>
    <s v="BN5736876"/>
    <n v="62.3"/>
    <x v="0"/>
    <n v="1"/>
    <n v="45"/>
    <x v="1"/>
    <n v="0"/>
    <n v="2"/>
    <n v="1"/>
    <n v="1"/>
    <n v="146379.29999999999"/>
    <x v="1"/>
    <x v="0"/>
    <n v="3"/>
    <x v="0"/>
    <n v="1"/>
  </r>
  <r>
    <n v="4686"/>
    <s v="BN5646403"/>
    <n v="53.7"/>
    <x v="1"/>
    <n v="1"/>
    <n v="44"/>
    <x v="1"/>
    <n v="381138.46"/>
    <n v="1"/>
    <n v="0"/>
    <n v="1"/>
    <n v="127154.8"/>
    <x v="1"/>
    <x v="1"/>
    <n v="3"/>
    <x v="0"/>
    <n v="4"/>
  </r>
  <r>
    <n v="4687"/>
    <s v="BN5607227"/>
    <n v="53.6"/>
    <x v="1"/>
    <n v="1"/>
    <n v="55"/>
    <x v="0"/>
    <n v="287847.92"/>
    <n v="1"/>
    <n v="1"/>
    <n v="0"/>
    <n v="2019.78"/>
    <x v="0"/>
    <x v="1"/>
    <n v="4"/>
    <x v="0"/>
    <n v="4"/>
  </r>
  <r>
    <n v="4688"/>
    <s v="BN5576658"/>
    <n v="76.900000000000006"/>
    <x v="0"/>
    <n v="1"/>
    <n v="50"/>
    <x v="0"/>
    <n v="193084.32"/>
    <n v="2"/>
    <n v="0"/>
    <n v="1"/>
    <n v="197885.72"/>
    <x v="1"/>
    <x v="3"/>
    <n v="4"/>
    <x v="0"/>
    <n v="2"/>
  </r>
  <r>
    <n v="4689"/>
    <s v="BN5669519"/>
    <n v="69"/>
    <x v="0"/>
    <n v="1"/>
    <n v="35"/>
    <x v="8"/>
    <n v="0"/>
    <n v="2"/>
    <n v="1"/>
    <n v="0"/>
    <n v="138017.68"/>
    <x v="1"/>
    <x v="2"/>
    <n v="2"/>
    <x v="3"/>
    <n v="1"/>
  </r>
  <r>
    <n v="4690"/>
    <s v="BN5737745"/>
    <n v="77.099999999999994"/>
    <x v="1"/>
    <n v="1"/>
    <n v="47"/>
    <x v="10"/>
    <n v="279651.12"/>
    <n v="1"/>
    <n v="0"/>
    <n v="0"/>
    <n v="170984.97"/>
    <x v="0"/>
    <x v="3"/>
    <n v="4"/>
    <x v="0"/>
    <n v="4"/>
  </r>
  <r>
    <n v="4691"/>
    <s v="BN5681903"/>
    <n v="49.7"/>
    <x v="2"/>
    <n v="1"/>
    <n v="26"/>
    <x v="5"/>
    <n v="223538.28"/>
    <n v="2"/>
    <n v="1"/>
    <n v="0"/>
    <n v="55859.27"/>
    <x v="1"/>
    <x v="1"/>
    <n v="1"/>
    <x v="2"/>
    <n v="3"/>
  </r>
  <r>
    <n v="4692"/>
    <s v="BN5757963"/>
    <n v="62.2"/>
    <x v="1"/>
    <n v="1"/>
    <n v="39"/>
    <x v="4"/>
    <n v="0"/>
    <n v="2"/>
    <n v="1"/>
    <n v="0"/>
    <n v="4459.5"/>
    <x v="1"/>
    <x v="0"/>
    <n v="2"/>
    <x v="3"/>
    <n v="1"/>
  </r>
  <r>
    <n v="4693"/>
    <s v="BN5787761"/>
    <n v="60.2"/>
    <x v="1"/>
    <n v="1"/>
    <n v="32"/>
    <x v="9"/>
    <n v="227344.36"/>
    <n v="2"/>
    <n v="0"/>
    <n v="0"/>
    <n v="102135.92"/>
    <x v="1"/>
    <x v="0"/>
    <n v="1"/>
    <x v="1"/>
    <n v="3"/>
  </r>
  <r>
    <n v="4694"/>
    <s v="BN5713507"/>
    <n v="54.3"/>
    <x v="0"/>
    <n v="0"/>
    <n v="34"/>
    <x v="3"/>
    <n v="294513.71999999997"/>
    <n v="1"/>
    <n v="1"/>
    <n v="0"/>
    <n v="112771.95"/>
    <x v="1"/>
    <x v="1"/>
    <n v="1"/>
    <x v="2"/>
    <n v="4"/>
  </r>
  <r>
    <n v="4695"/>
    <s v="BN5588099"/>
    <n v="52"/>
    <x v="1"/>
    <n v="1"/>
    <n v="47"/>
    <x v="3"/>
    <n v="214046.06"/>
    <n v="1"/>
    <n v="1"/>
    <n v="0"/>
    <n v="32903.93"/>
    <x v="1"/>
    <x v="1"/>
    <n v="4"/>
    <x v="2"/>
    <n v="3"/>
  </r>
  <r>
    <n v="4696"/>
    <s v="BN5786652"/>
    <n v="66.900000000000006"/>
    <x v="0"/>
    <n v="1"/>
    <n v="39"/>
    <x v="1"/>
    <n v="251059.1"/>
    <n v="1"/>
    <n v="1"/>
    <n v="1"/>
    <n v="162260.93"/>
    <x v="1"/>
    <x v="2"/>
    <n v="2"/>
    <x v="0"/>
    <n v="3"/>
  </r>
  <r>
    <n v="4697"/>
    <s v="BN5699380"/>
    <n v="63.1"/>
    <x v="1"/>
    <n v="0"/>
    <n v="43"/>
    <x v="10"/>
    <n v="0"/>
    <n v="1"/>
    <n v="0"/>
    <n v="0"/>
    <n v="87959.83"/>
    <x v="1"/>
    <x v="0"/>
    <n v="3"/>
    <x v="0"/>
    <n v="1"/>
  </r>
  <r>
    <n v="4698"/>
    <s v="BN5680619"/>
    <n v="53.7"/>
    <x v="2"/>
    <n v="1"/>
    <n v="50"/>
    <x v="4"/>
    <n v="263669.59999999998"/>
    <n v="1"/>
    <n v="1"/>
    <n v="0"/>
    <n v="166476.95000000001"/>
    <x v="0"/>
    <x v="1"/>
    <n v="4"/>
    <x v="3"/>
    <n v="4"/>
  </r>
  <r>
    <n v="4699"/>
    <s v="BN5645630"/>
    <n v="73.2"/>
    <x v="0"/>
    <n v="1"/>
    <n v="64"/>
    <x v="0"/>
    <n v="0"/>
    <n v="2"/>
    <n v="1"/>
    <n v="1"/>
    <n v="25438.87"/>
    <x v="1"/>
    <x v="3"/>
    <n v="4"/>
    <x v="0"/>
    <n v="1"/>
  </r>
  <r>
    <n v="4700"/>
    <s v="BN5748510"/>
    <n v="84.4"/>
    <x v="1"/>
    <n v="1"/>
    <n v="58"/>
    <x v="8"/>
    <n v="199059.4"/>
    <n v="1"/>
    <n v="0"/>
    <n v="1"/>
    <n v="157230.06"/>
    <x v="0"/>
    <x v="3"/>
    <n v="4"/>
    <x v="3"/>
    <n v="3"/>
  </r>
  <r>
    <n v="4701"/>
    <s v="BN5773622"/>
    <n v="83.8"/>
    <x v="1"/>
    <n v="1"/>
    <n v="37"/>
    <x v="10"/>
    <n v="0"/>
    <n v="2"/>
    <n v="0"/>
    <n v="1"/>
    <n v="197305.91"/>
    <x v="1"/>
    <x v="3"/>
    <n v="2"/>
    <x v="0"/>
    <n v="1"/>
  </r>
  <r>
    <n v="4702"/>
    <s v="BN5629700"/>
    <n v="65.2"/>
    <x v="0"/>
    <n v="1"/>
    <n v="29"/>
    <x v="7"/>
    <n v="214607.44"/>
    <n v="2"/>
    <n v="0"/>
    <n v="0"/>
    <n v="44435.76"/>
    <x v="1"/>
    <x v="0"/>
    <n v="1"/>
    <x v="1"/>
    <n v="3"/>
  </r>
  <r>
    <n v="4703"/>
    <s v="BN5660920"/>
    <n v="66"/>
    <x v="0"/>
    <n v="1"/>
    <n v="35"/>
    <x v="10"/>
    <n v="145566.84"/>
    <n v="1"/>
    <n v="0"/>
    <n v="0"/>
    <n v="181051.99"/>
    <x v="1"/>
    <x v="2"/>
    <n v="2"/>
    <x v="0"/>
    <n v="2"/>
  </r>
  <r>
    <n v="4704"/>
    <s v="BN5686725"/>
    <n v="69.2"/>
    <x v="1"/>
    <n v="0"/>
    <n v="46"/>
    <x v="2"/>
    <n v="0"/>
    <n v="1"/>
    <n v="0"/>
    <n v="1"/>
    <n v="159069.37"/>
    <x v="1"/>
    <x v="2"/>
    <n v="3"/>
    <x v="1"/>
    <n v="1"/>
  </r>
  <r>
    <n v="4705"/>
    <s v="BN5754026"/>
    <n v="58.8"/>
    <x v="0"/>
    <n v="0"/>
    <n v="37"/>
    <x v="10"/>
    <n v="0"/>
    <n v="2"/>
    <n v="1"/>
    <n v="1"/>
    <n v="155485.24"/>
    <x v="1"/>
    <x v="0"/>
    <n v="2"/>
    <x v="0"/>
    <n v="1"/>
  </r>
  <r>
    <n v="4706"/>
    <s v="BN5749402"/>
    <n v="53.3"/>
    <x v="2"/>
    <n v="0"/>
    <n v="24"/>
    <x v="7"/>
    <n v="231487.2"/>
    <n v="1"/>
    <n v="0"/>
    <n v="0"/>
    <n v="43852.05"/>
    <x v="1"/>
    <x v="1"/>
    <n v="1"/>
    <x v="1"/>
    <n v="3"/>
  </r>
  <r>
    <n v="4707"/>
    <s v="BN5574265"/>
    <n v="85"/>
    <x v="0"/>
    <n v="1"/>
    <n v="45"/>
    <x v="4"/>
    <n v="322513.06"/>
    <n v="1"/>
    <n v="1"/>
    <n v="1"/>
    <n v="140071.57"/>
    <x v="1"/>
    <x v="3"/>
    <n v="3"/>
    <x v="3"/>
    <n v="4"/>
  </r>
  <r>
    <n v="4708"/>
    <s v="BN5701194"/>
    <n v="51.1"/>
    <x v="0"/>
    <n v="1"/>
    <n v="29"/>
    <x v="2"/>
    <n v="0"/>
    <n v="2"/>
    <n v="1"/>
    <n v="1"/>
    <n v="49089.36"/>
    <x v="1"/>
    <x v="1"/>
    <n v="1"/>
    <x v="1"/>
    <n v="1"/>
  </r>
  <r>
    <n v="4709"/>
    <s v="BN5811898"/>
    <n v="53"/>
    <x v="1"/>
    <n v="1"/>
    <n v="46"/>
    <x v="5"/>
    <n v="0"/>
    <n v="2"/>
    <n v="0"/>
    <n v="0"/>
    <n v="55893.37"/>
    <x v="1"/>
    <x v="1"/>
    <n v="3"/>
    <x v="2"/>
    <n v="1"/>
  </r>
  <r>
    <n v="4710"/>
    <s v="BN5713418"/>
    <n v="55.4"/>
    <x v="0"/>
    <n v="1"/>
    <n v="33"/>
    <x v="1"/>
    <n v="0"/>
    <n v="2"/>
    <n v="0"/>
    <n v="1"/>
    <n v="192660.55"/>
    <x v="1"/>
    <x v="1"/>
    <n v="1"/>
    <x v="0"/>
    <n v="1"/>
  </r>
  <r>
    <n v="4711"/>
    <s v="BN5685566"/>
    <n v="58.5"/>
    <x v="2"/>
    <n v="0"/>
    <n v="42"/>
    <x v="6"/>
    <n v="324522.02"/>
    <n v="2"/>
    <n v="1"/>
    <n v="0"/>
    <n v="137028.51"/>
    <x v="1"/>
    <x v="0"/>
    <n v="3"/>
    <x v="0"/>
    <n v="4"/>
  </r>
  <r>
    <n v="4712"/>
    <s v="BN5758744"/>
    <n v="75.400000000000006"/>
    <x v="0"/>
    <n v="1"/>
    <n v="41"/>
    <x v="6"/>
    <n v="149792.66"/>
    <n v="1"/>
    <n v="0"/>
    <n v="0"/>
    <n v="34430.160000000003"/>
    <x v="1"/>
    <x v="3"/>
    <n v="3"/>
    <x v="0"/>
    <n v="2"/>
  </r>
  <r>
    <n v="4713"/>
    <s v="BN5618687"/>
    <n v="47.4"/>
    <x v="0"/>
    <n v="1"/>
    <n v="56"/>
    <x v="6"/>
    <n v="0"/>
    <n v="1"/>
    <n v="1"/>
    <n v="0"/>
    <n v="108409.17"/>
    <x v="0"/>
    <x v="1"/>
    <n v="4"/>
    <x v="0"/>
    <n v="1"/>
  </r>
  <r>
    <n v="4714"/>
    <s v="BN5764361"/>
    <n v="83.7"/>
    <x v="2"/>
    <n v="1"/>
    <n v="37"/>
    <x v="10"/>
    <n v="288075.2"/>
    <n v="1"/>
    <n v="1"/>
    <n v="0"/>
    <n v="145325.32"/>
    <x v="1"/>
    <x v="3"/>
    <n v="2"/>
    <x v="0"/>
    <n v="4"/>
  </r>
  <r>
    <n v="4715"/>
    <s v="BN5610937"/>
    <n v="56.7"/>
    <x v="0"/>
    <n v="0"/>
    <n v="25"/>
    <x v="9"/>
    <n v="187044.4"/>
    <n v="1"/>
    <n v="0"/>
    <n v="1"/>
    <n v="81425.61"/>
    <x v="1"/>
    <x v="1"/>
    <n v="1"/>
    <x v="1"/>
    <n v="2"/>
  </r>
  <r>
    <n v="4716"/>
    <s v="BN5738133"/>
    <n v="80"/>
    <x v="1"/>
    <n v="1"/>
    <n v="40"/>
    <x v="1"/>
    <n v="0"/>
    <n v="2"/>
    <n v="1"/>
    <n v="0"/>
    <n v="51553.43"/>
    <x v="1"/>
    <x v="3"/>
    <n v="3"/>
    <x v="0"/>
    <n v="1"/>
  </r>
  <r>
    <n v="4717"/>
    <s v="BN5805677"/>
    <n v="64.599999999999994"/>
    <x v="0"/>
    <n v="1"/>
    <n v="20"/>
    <x v="7"/>
    <n v="0"/>
    <n v="2"/>
    <n v="0"/>
    <n v="1"/>
    <n v="52795.15"/>
    <x v="1"/>
    <x v="0"/>
    <n v="1"/>
    <x v="1"/>
    <n v="1"/>
  </r>
  <r>
    <n v="4718"/>
    <s v="BN5580400"/>
    <n v="62.7"/>
    <x v="2"/>
    <n v="1"/>
    <n v="40"/>
    <x v="2"/>
    <n v="213845.84"/>
    <n v="2"/>
    <n v="0"/>
    <n v="1"/>
    <n v="84270.09"/>
    <x v="1"/>
    <x v="0"/>
    <n v="3"/>
    <x v="1"/>
    <n v="3"/>
  </r>
  <r>
    <n v="4719"/>
    <s v="BN5675700"/>
    <n v="50.5"/>
    <x v="0"/>
    <n v="1"/>
    <n v="28"/>
    <x v="2"/>
    <n v="225945.14"/>
    <n v="1"/>
    <n v="1"/>
    <n v="0"/>
    <n v="145011.62"/>
    <x v="1"/>
    <x v="1"/>
    <n v="1"/>
    <x v="1"/>
    <n v="3"/>
  </r>
  <r>
    <n v="4720"/>
    <s v="BN5583493"/>
    <n v="56.6"/>
    <x v="2"/>
    <n v="0"/>
    <n v="37"/>
    <x v="1"/>
    <n v="246084"/>
    <n v="1"/>
    <n v="1"/>
    <n v="0"/>
    <n v="66245.440000000002"/>
    <x v="0"/>
    <x v="1"/>
    <n v="2"/>
    <x v="0"/>
    <n v="3"/>
  </r>
  <r>
    <n v="4721"/>
    <s v="BN5780567"/>
    <n v="61.9"/>
    <x v="2"/>
    <n v="0"/>
    <n v="35"/>
    <x v="6"/>
    <n v="200977.84"/>
    <n v="2"/>
    <n v="0"/>
    <n v="1"/>
    <n v="36446.74"/>
    <x v="1"/>
    <x v="0"/>
    <n v="2"/>
    <x v="0"/>
    <n v="3"/>
  </r>
  <r>
    <n v="4722"/>
    <s v="BN5694947"/>
    <n v="75.7"/>
    <x v="0"/>
    <n v="0"/>
    <n v="46"/>
    <x v="4"/>
    <n v="246644.3"/>
    <n v="1"/>
    <n v="1"/>
    <n v="0"/>
    <n v="137136.29"/>
    <x v="1"/>
    <x v="3"/>
    <n v="3"/>
    <x v="3"/>
    <n v="3"/>
  </r>
  <r>
    <n v="4723"/>
    <s v="BN5805584"/>
    <n v="64.8"/>
    <x v="0"/>
    <n v="1"/>
    <n v="34"/>
    <x v="10"/>
    <n v="0"/>
    <n v="1"/>
    <n v="0"/>
    <n v="1"/>
    <n v="117323.31"/>
    <x v="1"/>
    <x v="0"/>
    <n v="1"/>
    <x v="0"/>
    <n v="1"/>
  </r>
  <r>
    <n v="4724"/>
    <s v="BN5790571"/>
    <n v="62.1"/>
    <x v="1"/>
    <n v="1"/>
    <n v="44"/>
    <x v="2"/>
    <n v="137367.35999999999"/>
    <n v="1"/>
    <n v="1"/>
    <n v="1"/>
    <n v="74157.710000000006"/>
    <x v="1"/>
    <x v="0"/>
    <n v="3"/>
    <x v="1"/>
    <n v="2"/>
  </r>
  <r>
    <n v="4725"/>
    <s v="BN5578561"/>
    <n v="54.3"/>
    <x v="2"/>
    <n v="1"/>
    <n v="51"/>
    <x v="5"/>
    <n v="119064.36"/>
    <n v="1"/>
    <n v="1"/>
    <n v="0"/>
    <n v="104253.56"/>
    <x v="1"/>
    <x v="1"/>
    <n v="4"/>
    <x v="2"/>
    <n v="2"/>
  </r>
  <r>
    <n v="4726"/>
    <s v="BN5734900"/>
    <n v="65.8"/>
    <x v="0"/>
    <n v="0"/>
    <n v="45"/>
    <x v="3"/>
    <n v="280520.71999999997"/>
    <n v="2"/>
    <n v="1"/>
    <n v="0"/>
    <n v="2748.72"/>
    <x v="1"/>
    <x v="2"/>
    <n v="3"/>
    <x v="2"/>
    <n v="4"/>
  </r>
  <r>
    <n v="4727"/>
    <s v="BN5721653"/>
    <n v="63.3"/>
    <x v="2"/>
    <n v="1"/>
    <n v="52"/>
    <x v="3"/>
    <n v="176605.3"/>
    <n v="1"/>
    <n v="1"/>
    <n v="1"/>
    <n v="195937.16"/>
    <x v="1"/>
    <x v="0"/>
    <n v="4"/>
    <x v="2"/>
    <n v="2"/>
  </r>
  <r>
    <n v="4728"/>
    <s v="BN5641735"/>
    <n v="64.8"/>
    <x v="0"/>
    <n v="0"/>
    <n v="21"/>
    <x v="1"/>
    <n v="0"/>
    <n v="2"/>
    <n v="0"/>
    <n v="1"/>
    <n v="22101.86"/>
    <x v="1"/>
    <x v="0"/>
    <n v="1"/>
    <x v="0"/>
    <n v="1"/>
  </r>
  <r>
    <n v="4729"/>
    <s v="BN5765563"/>
    <n v="50.1"/>
    <x v="2"/>
    <n v="1"/>
    <n v="42"/>
    <x v="8"/>
    <n v="229311.16"/>
    <n v="1"/>
    <n v="0"/>
    <n v="0"/>
    <n v="126535.92"/>
    <x v="1"/>
    <x v="1"/>
    <n v="3"/>
    <x v="3"/>
    <n v="3"/>
  </r>
  <r>
    <n v="4730"/>
    <s v="BN5788469"/>
    <n v="68.3"/>
    <x v="0"/>
    <n v="0"/>
    <n v="44"/>
    <x v="4"/>
    <n v="296567.88"/>
    <n v="1"/>
    <n v="1"/>
    <n v="1"/>
    <n v="44692.63"/>
    <x v="0"/>
    <x v="2"/>
    <n v="3"/>
    <x v="3"/>
    <n v="4"/>
  </r>
  <r>
    <n v="4731"/>
    <s v="BN5576463"/>
    <n v="61.9"/>
    <x v="1"/>
    <n v="0"/>
    <n v="40"/>
    <x v="1"/>
    <n v="0"/>
    <n v="1"/>
    <n v="1"/>
    <n v="0"/>
    <n v="112442.63"/>
    <x v="0"/>
    <x v="0"/>
    <n v="3"/>
    <x v="0"/>
    <n v="1"/>
  </r>
  <r>
    <n v="4732"/>
    <s v="BN5622143"/>
    <n v="70.5"/>
    <x v="0"/>
    <n v="0"/>
    <n v="37"/>
    <x v="6"/>
    <n v="0"/>
    <n v="2"/>
    <n v="0"/>
    <n v="1"/>
    <n v="66331.009999999995"/>
    <x v="1"/>
    <x v="2"/>
    <n v="2"/>
    <x v="0"/>
    <n v="1"/>
  </r>
  <r>
    <n v="4733"/>
    <s v="BN5653850"/>
    <n v="63.8"/>
    <x v="2"/>
    <n v="0"/>
    <n v="55"/>
    <x v="1"/>
    <n v="247833.34"/>
    <n v="1"/>
    <n v="1"/>
    <n v="0"/>
    <n v="16657.68"/>
    <x v="0"/>
    <x v="0"/>
    <n v="4"/>
    <x v="0"/>
    <n v="3"/>
  </r>
  <r>
    <n v="4734"/>
    <s v="BN5743451"/>
    <n v="71"/>
    <x v="0"/>
    <n v="0"/>
    <n v="33"/>
    <x v="1"/>
    <n v="0"/>
    <n v="2"/>
    <n v="1"/>
    <n v="0"/>
    <n v="20081.3"/>
    <x v="1"/>
    <x v="2"/>
    <n v="1"/>
    <x v="0"/>
    <n v="1"/>
  </r>
  <r>
    <n v="4735"/>
    <s v="BN5591653"/>
    <n v="59"/>
    <x v="0"/>
    <n v="0"/>
    <n v="56"/>
    <x v="4"/>
    <n v="0"/>
    <n v="2"/>
    <n v="1"/>
    <n v="1"/>
    <n v="93820.49"/>
    <x v="0"/>
    <x v="0"/>
    <n v="4"/>
    <x v="3"/>
    <n v="1"/>
  </r>
  <r>
    <n v="4736"/>
    <s v="BN5649999"/>
    <n v="72.5"/>
    <x v="0"/>
    <n v="1"/>
    <n v="45"/>
    <x v="0"/>
    <n v="331792"/>
    <n v="2"/>
    <n v="1"/>
    <n v="0"/>
    <n v="130795.52"/>
    <x v="1"/>
    <x v="3"/>
    <n v="3"/>
    <x v="0"/>
    <n v="4"/>
  </r>
  <r>
    <n v="4737"/>
    <s v="BN5718686"/>
    <n v="63.8"/>
    <x v="0"/>
    <n v="0"/>
    <n v="34"/>
    <x v="10"/>
    <n v="0"/>
    <n v="2"/>
    <n v="1"/>
    <n v="0"/>
    <n v="160129.99"/>
    <x v="1"/>
    <x v="0"/>
    <n v="1"/>
    <x v="0"/>
    <n v="1"/>
  </r>
  <r>
    <n v="4738"/>
    <s v="BN5615053"/>
    <n v="79.099999999999994"/>
    <x v="0"/>
    <n v="1"/>
    <n v="38"/>
    <x v="5"/>
    <n v="222337.94"/>
    <n v="1"/>
    <n v="1"/>
    <n v="1"/>
    <n v="189969.91"/>
    <x v="1"/>
    <x v="3"/>
    <n v="2"/>
    <x v="2"/>
    <n v="3"/>
  </r>
  <r>
    <n v="4739"/>
    <s v="BN5644274"/>
    <n v="70.2"/>
    <x v="0"/>
    <n v="0"/>
    <n v="42"/>
    <x v="1"/>
    <n v="207098.48"/>
    <n v="1"/>
    <n v="0"/>
    <n v="0"/>
    <n v="9712.52"/>
    <x v="0"/>
    <x v="2"/>
    <n v="3"/>
    <x v="0"/>
    <n v="3"/>
  </r>
  <r>
    <n v="4740"/>
    <s v="BN5774449"/>
    <n v="60.7"/>
    <x v="0"/>
    <n v="0"/>
    <n v="34"/>
    <x v="5"/>
    <n v="0"/>
    <n v="2"/>
    <n v="0"/>
    <n v="0"/>
    <n v="196062.01"/>
    <x v="1"/>
    <x v="0"/>
    <n v="1"/>
    <x v="2"/>
    <n v="1"/>
  </r>
  <r>
    <n v="4741"/>
    <s v="BN5618574"/>
    <n v="53.5"/>
    <x v="0"/>
    <n v="1"/>
    <n v="32"/>
    <x v="5"/>
    <n v="207609.94"/>
    <n v="1"/>
    <n v="1"/>
    <n v="1"/>
    <n v="125710.53"/>
    <x v="1"/>
    <x v="1"/>
    <n v="1"/>
    <x v="2"/>
    <n v="3"/>
  </r>
  <r>
    <n v="4742"/>
    <s v="BN5604933"/>
    <n v="65.099999999999994"/>
    <x v="0"/>
    <n v="1"/>
    <n v="47"/>
    <x v="0"/>
    <n v="331803.18"/>
    <n v="2"/>
    <n v="1"/>
    <n v="0"/>
    <n v="23054.51"/>
    <x v="0"/>
    <x v="0"/>
    <n v="4"/>
    <x v="0"/>
    <n v="4"/>
  </r>
  <r>
    <n v="4743"/>
    <s v="BN5762047"/>
    <n v="50.6"/>
    <x v="2"/>
    <n v="1"/>
    <n v="61"/>
    <x v="2"/>
    <n v="238304.2"/>
    <n v="2"/>
    <n v="1"/>
    <n v="1"/>
    <n v="170679.74"/>
    <x v="1"/>
    <x v="1"/>
    <n v="4"/>
    <x v="1"/>
    <n v="3"/>
  </r>
  <r>
    <n v="4744"/>
    <s v="BN5685192"/>
    <n v="51.1"/>
    <x v="1"/>
    <n v="0"/>
    <n v="59"/>
    <x v="2"/>
    <n v="245900.62"/>
    <n v="1"/>
    <n v="1"/>
    <n v="1"/>
    <n v="181258.76"/>
    <x v="1"/>
    <x v="1"/>
    <n v="4"/>
    <x v="1"/>
    <n v="3"/>
  </r>
  <r>
    <n v="4745"/>
    <s v="BN5582762"/>
    <n v="75.7"/>
    <x v="0"/>
    <n v="0"/>
    <n v="53"/>
    <x v="1"/>
    <n v="0"/>
    <n v="1"/>
    <n v="1"/>
    <n v="1"/>
    <n v="22835.13"/>
    <x v="0"/>
    <x v="3"/>
    <n v="4"/>
    <x v="0"/>
    <n v="1"/>
  </r>
  <r>
    <n v="4746"/>
    <s v="BN5655323"/>
    <n v="76.8"/>
    <x v="2"/>
    <n v="1"/>
    <n v="51"/>
    <x v="1"/>
    <n v="266769.32"/>
    <n v="1"/>
    <n v="1"/>
    <n v="0"/>
    <n v="102397.22"/>
    <x v="0"/>
    <x v="3"/>
    <n v="4"/>
    <x v="0"/>
    <n v="4"/>
  </r>
  <r>
    <n v="4747"/>
    <s v="BN5649042"/>
    <n v="75.7"/>
    <x v="0"/>
    <n v="1"/>
    <n v="34"/>
    <x v="9"/>
    <n v="0"/>
    <n v="2"/>
    <n v="1"/>
    <n v="0"/>
    <n v="115950.96"/>
    <x v="1"/>
    <x v="3"/>
    <n v="1"/>
    <x v="1"/>
    <n v="1"/>
  </r>
  <r>
    <n v="4748"/>
    <s v="BN5702293"/>
    <n v="66.3"/>
    <x v="1"/>
    <n v="1"/>
    <n v="66"/>
    <x v="5"/>
    <n v="0"/>
    <n v="2"/>
    <n v="0"/>
    <n v="1"/>
    <n v="15876.52"/>
    <x v="1"/>
    <x v="2"/>
    <n v="4"/>
    <x v="2"/>
    <n v="1"/>
  </r>
  <r>
    <n v="4749"/>
    <s v="BN5758980"/>
    <n v="53.7"/>
    <x v="2"/>
    <n v="0"/>
    <n v="39"/>
    <x v="3"/>
    <n v="316823.90000000002"/>
    <n v="4"/>
    <n v="1"/>
    <n v="1"/>
    <n v="117690.58"/>
    <x v="0"/>
    <x v="1"/>
    <n v="2"/>
    <x v="2"/>
    <n v="4"/>
  </r>
  <r>
    <n v="4750"/>
    <s v="BN5682940"/>
    <n v="57"/>
    <x v="2"/>
    <n v="1"/>
    <n v="31"/>
    <x v="4"/>
    <n v="244057.3"/>
    <n v="2"/>
    <n v="1"/>
    <n v="1"/>
    <n v="173792.77"/>
    <x v="1"/>
    <x v="1"/>
    <n v="1"/>
    <x v="3"/>
    <n v="3"/>
  </r>
  <r>
    <n v="4751"/>
    <s v="BN5597400"/>
    <n v="85"/>
    <x v="0"/>
    <n v="0"/>
    <n v="37"/>
    <x v="8"/>
    <n v="0"/>
    <n v="1"/>
    <n v="1"/>
    <n v="1"/>
    <n v="80992.800000000003"/>
    <x v="1"/>
    <x v="3"/>
    <n v="2"/>
    <x v="3"/>
    <n v="1"/>
  </r>
  <r>
    <n v="4752"/>
    <s v="BN5763169"/>
    <n v="66.099999999999994"/>
    <x v="2"/>
    <n v="0"/>
    <n v="66"/>
    <x v="2"/>
    <n v="257503.3"/>
    <n v="2"/>
    <n v="1"/>
    <n v="0"/>
    <n v="189398.18"/>
    <x v="0"/>
    <x v="2"/>
    <n v="4"/>
    <x v="1"/>
    <n v="4"/>
  </r>
  <r>
    <n v="4753"/>
    <s v="BN5620024"/>
    <n v="65.900000000000006"/>
    <x v="0"/>
    <n v="1"/>
    <n v="56"/>
    <x v="2"/>
    <n v="266873.03999999998"/>
    <n v="1"/>
    <n v="1"/>
    <n v="0"/>
    <n v="56787.8"/>
    <x v="1"/>
    <x v="2"/>
    <n v="4"/>
    <x v="1"/>
    <n v="4"/>
  </r>
  <r>
    <n v="4754"/>
    <s v="BN5622966"/>
    <n v="45.4"/>
    <x v="1"/>
    <n v="1"/>
    <n v="42"/>
    <x v="0"/>
    <n v="246354.02"/>
    <n v="1"/>
    <n v="1"/>
    <n v="0"/>
    <n v="148309.98000000001"/>
    <x v="1"/>
    <x v="1"/>
    <n v="3"/>
    <x v="0"/>
    <n v="3"/>
  </r>
  <r>
    <n v="4755"/>
    <s v="BN5595505"/>
    <n v="70.8"/>
    <x v="0"/>
    <n v="0"/>
    <n v="61"/>
    <x v="0"/>
    <n v="0"/>
    <n v="1"/>
    <n v="1"/>
    <n v="0"/>
    <n v="179673.11"/>
    <x v="0"/>
    <x v="2"/>
    <n v="4"/>
    <x v="0"/>
    <n v="1"/>
  </r>
  <r>
    <n v="4756"/>
    <s v="BN5739985"/>
    <n v="72"/>
    <x v="0"/>
    <n v="0"/>
    <n v="39"/>
    <x v="0"/>
    <n v="240657.76"/>
    <n v="2"/>
    <n v="1"/>
    <n v="1"/>
    <n v="138470.21"/>
    <x v="1"/>
    <x v="3"/>
    <n v="2"/>
    <x v="0"/>
    <n v="3"/>
  </r>
  <r>
    <n v="4757"/>
    <s v="BN5777918"/>
    <n v="78.5"/>
    <x v="0"/>
    <n v="0"/>
    <n v="41"/>
    <x v="1"/>
    <n v="260295.96"/>
    <n v="1"/>
    <n v="1"/>
    <n v="0"/>
    <n v="163798.41"/>
    <x v="0"/>
    <x v="3"/>
    <n v="3"/>
    <x v="0"/>
    <n v="4"/>
  </r>
  <r>
    <n v="4758"/>
    <s v="BN5583191"/>
    <n v="74.3"/>
    <x v="1"/>
    <n v="0"/>
    <n v="38"/>
    <x v="2"/>
    <n v="185433.92"/>
    <n v="1"/>
    <n v="1"/>
    <n v="1"/>
    <n v="33693.78"/>
    <x v="1"/>
    <x v="3"/>
    <n v="2"/>
    <x v="1"/>
    <n v="2"/>
  </r>
  <r>
    <n v="4759"/>
    <s v="BN5601176"/>
    <n v="49.3"/>
    <x v="1"/>
    <n v="0"/>
    <n v="50"/>
    <x v="3"/>
    <n v="0"/>
    <n v="2"/>
    <n v="1"/>
    <n v="0"/>
    <n v="48545.1"/>
    <x v="1"/>
    <x v="1"/>
    <n v="4"/>
    <x v="2"/>
    <n v="1"/>
  </r>
  <r>
    <n v="4760"/>
    <s v="BN5709135"/>
    <n v="55.7"/>
    <x v="1"/>
    <n v="1"/>
    <n v="36"/>
    <x v="6"/>
    <n v="0"/>
    <n v="1"/>
    <n v="0"/>
    <n v="1"/>
    <n v="123427.98"/>
    <x v="1"/>
    <x v="1"/>
    <n v="2"/>
    <x v="0"/>
    <n v="1"/>
  </r>
  <r>
    <n v="4761"/>
    <s v="BN5713862"/>
    <n v="85"/>
    <x v="0"/>
    <n v="1"/>
    <n v="42"/>
    <x v="1"/>
    <n v="153828.42000000001"/>
    <n v="1"/>
    <n v="1"/>
    <n v="0"/>
    <n v="174183.44"/>
    <x v="1"/>
    <x v="3"/>
    <n v="3"/>
    <x v="0"/>
    <n v="2"/>
  </r>
  <r>
    <n v="4762"/>
    <s v="BN5717619"/>
    <n v="79.900000000000006"/>
    <x v="0"/>
    <n v="0"/>
    <n v="34"/>
    <x v="6"/>
    <n v="212091.84"/>
    <n v="2"/>
    <n v="1"/>
    <n v="1"/>
    <n v="17938"/>
    <x v="1"/>
    <x v="3"/>
    <n v="1"/>
    <x v="0"/>
    <n v="3"/>
  </r>
  <r>
    <n v="4763"/>
    <s v="BN5755984"/>
    <n v="75.599999999999994"/>
    <x v="0"/>
    <n v="1"/>
    <n v="36"/>
    <x v="1"/>
    <n v="206266.52"/>
    <n v="1"/>
    <n v="1"/>
    <n v="1"/>
    <n v="90059.04"/>
    <x v="1"/>
    <x v="3"/>
    <n v="2"/>
    <x v="0"/>
    <n v="3"/>
  </r>
  <r>
    <n v="4764"/>
    <s v="BN5696477"/>
    <n v="75.2"/>
    <x v="0"/>
    <n v="1"/>
    <n v="40"/>
    <x v="10"/>
    <n v="291949.58"/>
    <n v="2"/>
    <n v="1"/>
    <n v="1"/>
    <n v="137694.23000000001"/>
    <x v="1"/>
    <x v="3"/>
    <n v="3"/>
    <x v="0"/>
    <n v="4"/>
  </r>
  <r>
    <n v="4765"/>
    <s v="BN5657550"/>
    <n v="69.599999999999994"/>
    <x v="1"/>
    <n v="0"/>
    <n v="38"/>
    <x v="6"/>
    <n v="0"/>
    <n v="3"/>
    <n v="1"/>
    <n v="0"/>
    <n v="65039.9"/>
    <x v="1"/>
    <x v="2"/>
    <n v="2"/>
    <x v="0"/>
    <n v="1"/>
  </r>
  <r>
    <n v="4766"/>
    <s v="BN5755776"/>
    <n v="63"/>
    <x v="1"/>
    <n v="0"/>
    <n v="51"/>
    <x v="1"/>
    <n v="0"/>
    <n v="2"/>
    <n v="0"/>
    <n v="1"/>
    <n v="162858.29"/>
    <x v="1"/>
    <x v="0"/>
    <n v="4"/>
    <x v="0"/>
    <n v="1"/>
  </r>
  <r>
    <n v="4767"/>
    <s v="BN5719771"/>
    <n v="65.900000000000006"/>
    <x v="1"/>
    <n v="0"/>
    <n v="40"/>
    <x v="9"/>
    <n v="0"/>
    <n v="2"/>
    <n v="1"/>
    <n v="1"/>
    <n v="35701.06"/>
    <x v="1"/>
    <x v="2"/>
    <n v="3"/>
    <x v="1"/>
    <n v="1"/>
  </r>
  <r>
    <n v="4768"/>
    <s v="BN5688789"/>
    <n v="68.5"/>
    <x v="1"/>
    <n v="1"/>
    <n v="41"/>
    <x v="9"/>
    <n v="0"/>
    <n v="2"/>
    <n v="1"/>
    <n v="1"/>
    <n v="18826.060000000001"/>
    <x v="1"/>
    <x v="2"/>
    <n v="3"/>
    <x v="1"/>
    <n v="1"/>
  </r>
  <r>
    <n v="4769"/>
    <s v="BN5698441"/>
    <n v="59.9"/>
    <x v="1"/>
    <n v="0"/>
    <n v="33"/>
    <x v="6"/>
    <n v="0"/>
    <n v="1"/>
    <n v="1"/>
    <n v="1"/>
    <n v="130086.47"/>
    <x v="0"/>
    <x v="0"/>
    <n v="1"/>
    <x v="0"/>
    <n v="1"/>
  </r>
  <r>
    <n v="4770"/>
    <s v="BN5770258"/>
    <n v="55.9"/>
    <x v="1"/>
    <n v="0"/>
    <n v="33"/>
    <x v="1"/>
    <n v="278366.12"/>
    <n v="1"/>
    <n v="0"/>
    <n v="1"/>
    <n v="143360.56"/>
    <x v="1"/>
    <x v="1"/>
    <n v="1"/>
    <x v="0"/>
    <n v="4"/>
  </r>
  <r>
    <n v="4771"/>
    <s v="BN5761419"/>
    <n v="61.5"/>
    <x v="1"/>
    <n v="1"/>
    <n v="21"/>
    <x v="8"/>
    <n v="0"/>
    <n v="2"/>
    <n v="1"/>
    <n v="0"/>
    <n v="159920.92000000001"/>
    <x v="1"/>
    <x v="0"/>
    <n v="1"/>
    <x v="3"/>
    <n v="1"/>
  </r>
  <r>
    <n v="4772"/>
    <s v="BN5716532"/>
    <n v="58"/>
    <x v="2"/>
    <n v="0"/>
    <n v="38"/>
    <x v="6"/>
    <n v="149949.78"/>
    <n v="1"/>
    <n v="1"/>
    <n v="1"/>
    <n v="12099.67"/>
    <x v="1"/>
    <x v="1"/>
    <n v="2"/>
    <x v="0"/>
    <n v="2"/>
  </r>
  <r>
    <n v="4773"/>
    <s v="BN5788280"/>
    <n v="48.7"/>
    <x v="1"/>
    <n v="1"/>
    <n v="46"/>
    <x v="5"/>
    <n v="123382.9"/>
    <n v="1"/>
    <n v="1"/>
    <n v="1"/>
    <n v="53087.98"/>
    <x v="1"/>
    <x v="1"/>
    <n v="3"/>
    <x v="2"/>
    <n v="2"/>
  </r>
  <r>
    <n v="4774"/>
    <s v="BN5709364"/>
    <n v="64.599999999999994"/>
    <x v="2"/>
    <n v="0"/>
    <n v="37"/>
    <x v="1"/>
    <n v="243905.5"/>
    <n v="2"/>
    <n v="1"/>
    <n v="1"/>
    <n v="142839.82"/>
    <x v="1"/>
    <x v="0"/>
    <n v="2"/>
    <x v="0"/>
    <n v="3"/>
  </r>
  <r>
    <n v="4775"/>
    <s v="BN5640334"/>
    <n v="81.099999999999994"/>
    <x v="0"/>
    <n v="0"/>
    <n v="37"/>
    <x v="3"/>
    <n v="0"/>
    <n v="1"/>
    <n v="1"/>
    <n v="1"/>
    <n v="178.19"/>
    <x v="1"/>
    <x v="3"/>
    <n v="2"/>
    <x v="2"/>
    <n v="1"/>
  </r>
  <r>
    <n v="4776"/>
    <s v="BN5579981"/>
    <n v="52.6"/>
    <x v="1"/>
    <n v="1"/>
    <n v="37"/>
    <x v="8"/>
    <n v="0"/>
    <n v="2"/>
    <n v="1"/>
    <n v="1"/>
    <n v="105618.14"/>
    <x v="1"/>
    <x v="1"/>
    <n v="2"/>
    <x v="3"/>
    <n v="1"/>
  </r>
  <r>
    <n v="4777"/>
    <s v="BN5677036"/>
    <n v="76.7"/>
    <x v="1"/>
    <n v="1"/>
    <n v="39"/>
    <x v="3"/>
    <n v="0"/>
    <n v="2"/>
    <n v="1"/>
    <n v="1"/>
    <n v="24734.25"/>
    <x v="1"/>
    <x v="3"/>
    <n v="2"/>
    <x v="2"/>
    <n v="1"/>
  </r>
  <r>
    <n v="4778"/>
    <s v="BN5619714"/>
    <n v="54.8"/>
    <x v="0"/>
    <n v="0"/>
    <n v="35"/>
    <x v="1"/>
    <n v="160215.66"/>
    <n v="2"/>
    <n v="0"/>
    <n v="1"/>
    <n v="82245.67"/>
    <x v="1"/>
    <x v="1"/>
    <n v="2"/>
    <x v="0"/>
    <n v="2"/>
  </r>
  <r>
    <n v="4779"/>
    <s v="BN5582159"/>
    <n v="73.7"/>
    <x v="1"/>
    <n v="0"/>
    <n v="47"/>
    <x v="0"/>
    <n v="0"/>
    <n v="2"/>
    <n v="0"/>
    <n v="1"/>
    <n v="177695.67"/>
    <x v="1"/>
    <x v="3"/>
    <n v="4"/>
    <x v="0"/>
    <n v="1"/>
  </r>
  <r>
    <n v="4780"/>
    <s v="BN5711756"/>
    <n v="61.3"/>
    <x v="2"/>
    <n v="1"/>
    <n v="42"/>
    <x v="1"/>
    <n v="295713.64"/>
    <n v="3"/>
    <n v="0"/>
    <n v="0"/>
    <n v="107961.11"/>
    <x v="0"/>
    <x v="0"/>
    <n v="3"/>
    <x v="0"/>
    <n v="4"/>
  </r>
  <r>
    <n v="4781"/>
    <s v="BN5679959"/>
    <n v="71.099999999999994"/>
    <x v="1"/>
    <n v="1"/>
    <n v="38"/>
    <x v="2"/>
    <n v="0"/>
    <n v="2"/>
    <n v="1"/>
    <n v="0"/>
    <n v="55207.41"/>
    <x v="1"/>
    <x v="2"/>
    <n v="2"/>
    <x v="1"/>
    <n v="1"/>
  </r>
  <r>
    <n v="4782"/>
    <s v="BN5804044"/>
    <n v="85"/>
    <x v="1"/>
    <n v="0"/>
    <n v="55"/>
    <x v="3"/>
    <n v="130814.32"/>
    <n v="2"/>
    <n v="0"/>
    <n v="0"/>
    <n v="182633.63"/>
    <x v="0"/>
    <x v="3"/>
    <n v="4"/>
    <x v="2"/>
    <n v="2"/>
  </r>
  <r>
    <n v="4783"/>
    <s v="BN5722524"/>
    <n v="75.2"/>
    <x v="0"/>
    <n v="0"/>
    <n v="55"/>
    <x v="2"/>
    <n v="228466.36"/>
    <n v="1"/>
    <n v="1"/>
    <n v="1"/>
    <n v="51587.040000000001"/>
    <x v="1"/>
    <x v="3"/>
    <n v="4"/>
    <x v="1"/>
    <n v="3"/>
  </r>
  <r>
    <n v="4784"/>
    <s v="BN5729137"/>
    <n v="71"/>
    <x v="0"/>
    <n v="0"/>
    <n v="39"/>
    <x v="8"/>
    <n v="0"/>
    <n v="2"/>
    <n v="1"/>
    <n v="0"/>
    <n v="115403.31"/>
    <x v="1"/>
    <x v="2"/>
    <n v="2"/>
    <x v="3"/>
    <n v="1"/>
  </r>
  <r>
    <n v="4785"/>
    <s v="BN5811501"/>
    <n v="66.400000000000006"/>
    <x v="1"/>
    <n v="0"/>
    <n v="55"/>
    <x v="3"/>
    <n v="375204.36"/>
    <n v="1"/>
    <n v="1"/>
    <n v="0"/>
    <n v="186392.99"/>
    <x v="0"/>
    <x v="2"/>
    <n v="4"/>
    <x v="2"/>
    <n v="4"/>
  </r>
  <r>
    <n v="4786"/>
    <s v="BN5702051"/>
    <n v="51"/>
    <x v="0"/>
    <n v="0"/>
    <n v="24"/>
    <x v="6"/>
    <n v="313668.68"/>
    <n v="1"/>
    <n v="0"/>
    <n v="0"/>
    <n v="44374.44"/>
    <x v="1"/>
    <x v="1"/>
    <n v="1"/>
    <x v="0"/>
    <n v="4"/>
  </r>
  <r>
    <n v="4787"/>
    <s v="BN5749712"/>
    <n v="57.7"/>
    <x v="0"/>
    <n v="0"/>
    <n v="36"/>
    <x v="0"/>
    <n v="0"/>
    <n v="2"/>
    <n v="1"/>
    <n v="1"/>
    <n v="84033.35"/>
    <x v="1"/>
    <x v="1"/>
    <n v="2"/>
    <x v="0"/>
    <n v="1"/>
  </r>
  <r>
    <n v="4788"/>
    <s v="BN5752798"/>
    <n v="52.9"/>
    <x v="0"/>
    <n v="1"/>
    <n v="44"/>
    <x v="1"/>
    <n v="314997.8"/>
    <n v="1"/>
    <n v="1"/>
    <n v="1"/>
    <n v="82276.62"/>
    <x v="1"/>
    <x v="1"/>
    <n v="3"/>
    <x v="0"/>
    <n v="4"/>
  </r>
  <r>
    <n v="4789"/>
    <s v="BN5674845"/>
    <n v="75.7"/>
    <x v="1"/>
    <n v="0"/>
    <n v="46"/>
    <x v="9"/>
    <n v="0"/>
    <n v="2"/>
    <n v="1"/>
    <n v="0"/>
    <n v="177528.92"/>
    <x v="1"/>
    <x v="3"/>
    <n v="3"/>
    <x v="1"/>
    <n v="1"/>
  </r>
  <r>
    <n v="4790"/>
    <s v="BN5743741"/>
    <n v="69.099999999999994"/>
    <x v="0"/>
    <n v="1"/>
    <n v="43"/>
    <x v="0"/>
    <n v="0"/>
    <n v="1"/>
    <n v="1"/>
    <n v="1"/>
    <n v="56850.92"/>
    <x v="0"/>
    <x v="2"/>
    <n v="3"/>
    <x v="0"/>
    <n v="1"/>
  </r>
  <r>
    <n v="4791"/>
    <s v="BN5641935"/>
    <n v="62.1"/>
    <x v="1"/>
    <n v="1"/>
    <n v="36"/>
    <x v="2"/>
    <n v="0"/>
    <n v="1"/>
    <n v="0"/>
    <n v="0"/>
    <n v="47972.65"/>
    <x v="1"/>
    <x v="0"/>
    <n v="2"/>
    <x v="1"/>
    <n v="1"/>
  </r>
  <r>
    <n v="4792"/>
    <s v="BN5746374"/>
    <n v="70.900000000000006"/>
    <x v="1"/>
    <n v="1"/>
    <n v="37"/>
    <x v="0"/>
    <n v="0"/>
    <n v="2"/>
    <n v="1"/>
    <n v="0"/>
    <n v="104982.39"/>
    <x v="1"/>
    <x v="2"/>
    <n v="2"/>
    <x v="0"/>
    <n v="1"/>
  </r>
  <r>
    <n v="4793"/>
    <s v="BN5809904"/>
    <n v="75.599999999999994"/>
    <x v="1"/>
    <n v="1"/>
    <n v="21"/>
    <x v="4"/>
    <n v="260548.44"/>
    <n v="1"/>
    <n v="1"/>
    <n v="1"/>
    <n v="133535.29"/>
    <x v="1"/>
    <x v="3"/>
    <n v="1"/>
    <x v="3"/>
    <n v="4"/>
  </r>
  <r>
    <n v="4794"/>
    <s v="BN5787235"/>
    <n v="78.8"/>
    <x v="0"/>
    <n v="0"/>
    <n v="43"/>
    <x v="5"/>
    <n v="0"/>
    <n v="1"/>
    <n v="1"/>
    <n v="1"/>
    <n v="25571.37"/>
    <x v="1"/>
    <x v="3"/>
    <n v="3"/>
    <x v="2"/>
    <n v="1"/>
  </r>
  <r>
    <n v="4795"/>
    <s v="BN5575411"/>
    <n v="70.5"/>
    <x v="0"/>
    <n v="0"/>
    <n v="41"/>
    <x v="8"/>
    <n v="298759.32"/>
    <n v="2"/>
    <n v="1"/>
    <n v="0"/>
    <n v="96075.55"/>
    <x v="1"/>
    <x v="2"/>
    <n v="3"/>
    <x v="3"/>
    <n v="4"/>
  </r>
  <r>
    <n v="4796"/>
    <s v="BN5691300"/>
    <n v="48.3"/>
    <x v="0"/>
    <n v="1"/>
    <n v="31"/>
    <x v="9"/>
    <n v="0"/>
    <n v="1"/>
    <n v="1"/>
    <n v="1"/>
    <n v="81634.45"/>
    <x v="1"/>
    <x v="1"/>
    <n v="1"/>
    <x v="1"/>
    <n v="1"/>
  </r>
  <r>
    <n v="4797"/>
    <s v="BN5765370"/>
    <n v="71.900000000000006"/>
    <x v="1"/>
    <n v="1"/>
    <n v="37"/>
    <x v="1"/>
    <n v="201659.88"/>
    <n v="1"/>
    <n v="1"/>
    <n v="1"/>
    <n v="165008.97"/>
    <x v="1"/>
    <x v="3"/>
    <n v="2"/>
    <x v="0"/>
    <n v="3"/>
  </r>
  <r>
    <n v="4798"/>
    <s v="BN5666086"/>
    <n v="79.3"/>
    <x v="2"/>
    <n v="0"/>
    <n v="34"/>
    <x v="1"/>
    <n v="192817.96"/>
    <n v="1"/>
    <n v="1"/>
    <n v="1"/>
    <n v="138191.81"/>
    <x v="1"/>
    <x v="3"/>
    <n v="1"/>
    <x v="0"/>
    <n v="2"/>
  </r>
  <r>
    <n v="4799"/>
    <s v="BN5627290"/>
    <n v="59.3"/>
    <x v="0"/>
    <n v="1"/>
    <n v="43"/>
    <x v="5"/>
    <n v="0"/>
    <n v="2"/>
    <n v="1"/>
    <n v="1"/>
    <n v="99136.49"/>
    <x v="1"/>
    <x v="0"/>
    <n v="3"/>
    <x v="2"/>
    <n v="1"/>
  </r>
  <r>
    <n v="4800"/>
    <s v="BN5656596"/>
    <n v="55.1"/>
    <x v="0"/>
    <n v="1"/>
    <n v="54"/>
    <x v="1"/>
    <n v="0"/>
    <n v="1"/>
    <n v="0"/>
    <n v="0"/>
    <n v="63584.55"/>
    <x v="0"/>
    <x v="1"/>
    <n v="4"/>
    <x v="0"/>
    <n v="1"/>
  </r>
  <r>
    <n v="4801"/>
    <s v="BN5679723"/>
    <n v="69"/>
    <x v="0"/>
    <n v="1"/>
    <n v="41"/>
    <x v="5"/>
    <n v="0"/>
    <n v="2"/>
    <n v="1"/>
    <n v="0"/>
    <n v="160532.88"/>
    <x v="1"/>
    <x v="2"/>
    <n v="3"/>
    <x v="2"/>
    <n v="1"/>
  </r>
  <r>
    <n v="4802"/>
    <s v="BN5606223"/>
    <n v="82.3"/>
    <x v="0"/>
    <n v="1"/>
    <n v="73"/>
    <x v="8"/>
    <n v="298210.15999999997"/>
    <n v="1"/>
    <n v="0"/>
    <n v="1"/>
    <n v="162683.06"/>
    <x v="1"/>
    <x v="3"/>
    <n v="4"/>
    <x v="3"/>
    <n v="4"/>
  </r>
  <r>
    <n v="4803"/>
    <s v="BN5756784"/>
    <n v="51.2"/>
    <x v="1"/>
    <n v="1"/>
    <n v="41"/>
    <x v="6"/>
    <n v="0"/>
    <n v="1"/>
    <n v="1"/>
    <n v="0"/>
    <n v="134878.19"/>
    <x v="1"/>
    <x v="1"/>
    <n v="3"/>
    <x v="0"/>
    <n v="1"/>
  </r>
  <r>
    <n v="4804"/>
    <s v="BN5609915"/>
    <n v="80.2"/>
    <x v="1"/>
    <n v="1"/>
    <n v="43"/>
    <x v="8"/>
    <n v="0"/>
    <n v="2"/>
    <n v="1"/>
    <n v="1"/>
    <n v="134626.29999999999"/>
    <x v="1"/>
    <x v="3"/>
    <n v="3"/>
    <x v="3"/>
    <n v="1"/>
  </r>
  <r>
    <n v="4805"/>
    <s v="BN5567715"/>
    <n v="45"/>
    <x v="1"/>
    <n v="0"/>
    <n v="36"/>
    <x v="0"/>
    <n v="0"/>
    <n v="2"/>
    <n v="1"/>
    <n v="0"/>
    <n v="175480.93"/>
    <x v="1"/>
    <x v="1"/>
    <n v="2"/>
    <x v="0"/>
    <n v="1"/>
  </r>
  <r>
    <n v="4806"/>
    <s v="BN5745365"/>
    <n v="65.099999999999994"/>
    <x v="2"/>
    <n v="1"/>
    <n v="43"/>
    <x v="1"/>
    <n v="180436.22"/>
    <n v="1"/>
    <n v="1"/>
    <n v="0"/>
    <n v="174337.68"/>
    <x v="1"/>
    <x v="0"/>
    <n v="3"/>
    <x v="0"/>
    <n v="2"/>
  </r>
  <r>
    <n v="4807"/>
    <s v="BN5617165"/>
    <n v="69.7"/>
    <x v="0"/>
    <n v="0"/>
    <n v="35"/>
    <x v="1"/>
    <n v="174695.4"/>
    <n v="1"/>
    <n v="1"/>
    <n v="0"/>
    <n v="172524.51"/>
    <x v="1"/>
    <x v="2"/>
    <n v="2"/>
    <x v="0"/>
    <n v="2"/>
  </r>
  <r>
    <n v="4808"/>
    <s v="BN5753161"/>
    <n v="61.1"/>
    <x v="0"/>
    <n v="1"/>
    <n v="30"/>
    <x v="0"/>
    <n v="0"/>
    <n v="2"/>
    <n v="0"/>
    <n v="0"/>
    <n v="25395.83"/>
    <x v="1"/>
    <x v="0"/>
    <n v="1"/>
    <x v="0"/>
    <n v="1"/>
  </r>
  <r>
    <n v="4809"/>
    <s v="BN5610668"/>
    <n v="64.3"/>
    <x v="0"/>
    <n v="0"/>
    <n v="35"/>
    <x v="10"/>
    <n v="275623.5"/>
    <n v="1"/>
    <n v="1"/>
    <n v="1"/>
    <n v="184856.89"/>
    <x v="1"/>
    <x v="0"/>
    <n v="2"/>
    <x v="0"/>
    <n v="4"/>
  </r>
  <r>
    <n v="4810"/>
    <s v="BN5662151"/>
    <n v="82.2"/>
    <x v="0"/>
    <n v="1"/>
    <n v="39"/>
    <x v="6"/>
    <n v="211126"/>
    <n v="1"/>
    <n v="1"/>
    <n v="0"/>
    <n v="182624.93"/>
    <x v="1"/>
    <x v="3"/>
    <n v="2"/>
    <x v="0"/>
    <n v="3"/>
  </r>
  <r>
    <n v="4811"/>
    <s v="BN5799099"/>
    <n v="63.2"/>
    <x v="0"/>
    <n v="1"/>
    <n v="40"/>
    <x v="4"/>
    <n v="0"/>
    <n v="2"/>
    <n v="0"/>
    <n v="0"/>
    <n v="192505.62"/>
    <x v="1"/>
    <x v="0"/>
    <n v="3"/>
    <x v="3"/>
    <n v="1"/>
  </r>
  <r>
    <n v="4812"/>
    <s v="BN5686854"/>
    <n v="57.5"/>
    <x v="1"/>
    <n v="0"/>
    <n v="28"/>
    <x v="3"/>
    <n v="0"/>
    <n v="2"/>
    <n v="1"/>
    <n v="0"/>
    <n v="112507.63"/>
    <x v="1"/>
    <x v="1"/>
    <n v="1"/>
    <x v="2"/>
    <n v="1"/>
  </r>
  <r>
    <n v="4813"/>
    <s v="BN5601085"/>
    <n v="67.2"/>
    <x v="0"/>
    <n v="1"/>
    <n v="33"/>
    <x v="5"/>
    <n v="182251.5"/>
    <n v="1"/>
    <n v="1"/>
    <n v="0"/>
    <n v="177295.92"/>
    <x v="1"/>
    <x v="2"/>
    <n v="1"/>
    <x v="2"/>
    <n v="2"/>
  </r>
  <r>
    <n v="4814"/>
    <s v="BN5723771"/>
    <n v="51.7"/>
    <x v="1"/>
    <n v="1"/>
    <n v="41"/>
    <x v="6"/>
    <n v="0"/>
    <n v="2"/>
    <n v="0"/>
    <n v="1"/>
    <n v="12465.51"/>
    <x v="1"/>
    <x v="1"/>
    <n v="3"/>
    <x v="0"/>
    <n v="1"/>
  </r>
  <r>
    <n v="4815"/>
    <s v="BN5615809"/>
    <n v="62.1"/>
    <x v="1"/>
    <n v="1"/>
    <n v="41"/>
    <x v="2"/>
    <n v="0"/>
    <n v="2"/>
    <n v="1"/>
    <n v="0"/>
    <n v="36122.959999999999"/>
    <x v="1"/>
    <x v="0"/>
    <n v="3"/>
    <x v="1"/>
    <n v="1"/>
  </r>
  <r>
    <n v="4816"/>
    <s v="BN5737560"/>
    <n v="77.5"/>
    <x v="2"/>
    <n v="0"/>
    <n v="79"/>
    <x v="5"/>
    <n v="270241.12"/>
    <n v="1"/>
    <n v="1"/>
    <n v="0"/>
    <n v="37836.639999999999"/>
    <x v="1"/>
    <x v="3"/>
    <n v="4"/>
    <x v="2"/>
    <n v="4"/>
  </r>
  <r>
    <n v="4817"/>
    <s v="BN5582754"/>
    <n v="60"/>
    <x v="0"/>
    <n v="1"/>
    <n v="31"/>
    <x v="2"/>
    <n v="0"/>
    <n v="2"/>
    <n v="0"/>
    <n v="1"/>
    <n v="34747.43"/>
    <x v="1"/>
    <x v="0"/>
    <n v="1"/>
    <x v="1"/>
    <n v="1"/>
  </r>
  <r>
    <n v="4818"/>
    <s v="BN5760003"/>
    <n v="64"/>
    <x v="0"/>
    <n v="1"/>
    <n v="30"/>
    <x v="3"/>
    <n v="0"/>
    <n v="2"/>
    <n v="1"/>
    <n v="1"/>
    <n v="131097.9"/>
    <x v="1"/>
    <x v="0"/>
    <n v="1"/>
    <x v="2"/>
    <n v="1"/>
  </r>
  <r>
    <n v="4819"/>
    <s v="BN5588500"/>
    <n v="75.2"/>
    <x v="0"/>
    <n v="0"/>
    <n v="38"/>
    <x v="1"/>
    <n v="173675.9"/>
    <n v="1"/>
    <n v="1"/>
    <n v="1"/>
    <n v="105280.55"/>
    <x v="1"/>
    <x v="3"/>
    <n v="2"/>
    <x v="0"/>
    <n v="2"/>
  </r>
  <r>
    <n v="4820"/>
    <s v="BN5683070"/>
    <n v="61.3"/>
    <x v="0"/>
    <n v="1"/>
    <n v="28"/>
    <x v="4"/>
    <n v="200893.14"/>
    <n v="1"/>
    <n v="0"/>
    <n v="1"/>
    <n v="149653.81"/>
    <x v="1"/>
    <x v="0"/>
    <n v="1"/>
    <x v="3"/>
    <n v="3"/>
  </r>
  <r>
    <n v="4821"/>
    <s v="BN5694122"/>
    <n v="48.4"/>
    <x v="0"/>
    <n v="0"/>
    <n v="34"/>
    <x v="6"/>
    <n v="0"/>
    <n v="2"/>
    <n v="1"/>
    <n v="1"/>
    <n v="139390.99"/>
    <x v="1"/>
    <x v="1"/>
    <n v="1"/>
    <x v="0"/>
    <n v="1"/>
  </r>
  <r>
    <n v="4822"/>
    <s v="BN5655788"/>
    <n v="51.1"/>
    <x v="0"/>
    <n v="0"/>
    <n v="35"/>
    <x v="6"/>
    <n v="0"/>
    <n v="2"/>
    <n v="1"/>
    <n v="0"/>
    <n v="132436.71"/>
    <x v="1"/>
    <x v="1"/>
    <n v="2"/>
    <x v="0"/>
    <n v="1"/>
  </r>
  <r>
    <n v="4823"/>
    <s v="BN5805617"/>
    <n v="74.5"/>
    <x v="0"/>
    <n v="0"/>
    <n v="34"/>
    <x v="0"/>
    <n v="0"/>
    <n v="4"/>
    <n v="0"/>
    <n v="1"/>
    <n v="179705.13"/>
    <x v="0"/>
    <x v="3"/>
    <n v="1"/>
    <x v="0"/>
    <n v="1"/>
  </r>
  <r>
    <n v="4824"/>
    <s v="BN5744702"/>
    <n v="78.599999999999994"/>
    <x v="1"/>
    <n v="0"/>
    <n v="34"/>
    <x v="5"/>
    <n v="229025.18"/>
    <n v="1"/>
    <n v="1"/>
    <n v="0"/>
    <n v="15796.66"/>
    <x v="1"/>
    <x v="3"/>
    <n v="1"/>
    <x v="2"/>
    <n v="3"/>
  </r>
  <r>
    <n v="4825"/>
    <s v="BN5799270"/>
    <n v="72.7"/>
    <x v="0"/>
    <n v="1"/>
    <n v="37"/>
    <x v="8"/>
    <n v="272728.92"/>
    <n v="1"/>
    <n v="0"/>
    <n v="0"/>
    <n v="142754.71"/>
    <x v="1"/>
    <x v="3"/>
    <n v="2"/>
    <x v="3"/>
    <n v="4"/>
  </r>
  <r>
    <n v="4826"/>
    <s v="BN5726066"/>
    <n v="62.2"/>
    <x v="0"/>
    <n v="1"/>
    <n v="33"/>
    <x v="8"/>
    <n v="212521.34"/>
    <n v="1"/>
    <n v="1"/>
    <n v="1"/>
    <n v="2578.4299999999998"/>
    <x v="1"/>
    <x v="0"/>
    <n v="1"/>
    <x v="3"/>
    <n v="3"/>
  </r>
  <r>
    <n v="4827"/>
    <s v="BN5713259"/>
    <n v="79.400000000000006"/>
    <x v="0"/>
    <n v="1"/>
    <n v="26"/>
    <x v="7"/>
    <n v="292253.5"/>
    <n v="1"/>
    <n v="1"/>
    <n v="1"/>
    <n v="88992.05"/>
    <x v="1"/>
    <x v="3"/>
    <n v="1"/>
    <x v="1"/>
    <n v="4"/>
  </r>
  <r>
    <n v="4828"/>
    <s v="BN5664966"/>
    <n v="63.6"/>
    <x v="1"/>
    <n v="1"/>
    <n v="54"/>
    <x v="4"/>
    <n v="222569.06"/>
    <n v="1"/>
    <n v="0"/>
    <n v="1"/>
    <n v="32936.44"/>
    <x v="0"/>
    <x v="0"/>
    <n v="4"/>
    <x v="3"/>
    <n v="3"/>
  </r>
  <r>
    <n v="4829"/>
    <s v="BN5592292"/>
    <n v="74.099999999999994"/>
    <x v="1"/>
    <n v="0"/>
    <n v="44"/>
    <x v="9"/>
    <n v="242113.26"/>
    <n v="2"/>
    <n v="1"/>
    <n v="0"/>
    <n v="39122.58"/>
    <x v="1"/>
    <x v="3"/>
    <n v="3"/>
    <x v="1"/>
    <n v="3"/>
  </r>
  <r>
    <n v="4830"/>
    <s v="BN5692512"/>
    <n v="68.7"/>
    <x v="0"/>
    <n v="1"/>
    <n v="36"/>
    <x v="8"/>
    <n v="256541.12"/>
    <n v="1"/>
    <n v="1"/>
    <n v="0"/>
    <n v="191092.62"/>
    <x v="1"/>
    <x v="2"/>
    <n v="2"/>
    <x v="3"/>
    <n v="4"/>
  </r>
  <r>
    <n v="4831"/>
    <s v="BN5620671"/>
    <n v="66"/>
    <x v="1"/>
    <n v="1"/>
    <n v="32"/>
    <x v="4"/>
    <n v="0"/>
    <n v="2"/>
    <n v="1"/>
    <n v="0"/>
    <n v="129149.06"/>
    <x v="1"/>
    <x v="2"/>
    <n v="1"/>
    <x v="3"/>
    <n v="1"/>
  </r>
  <r>
    <n v="4832"/>
    <s v="BN5637341"/>
    <n v="66"/>
    <x v="0"/>
    <n v="1"/>
    <n v="37"/>
    <x v="3"/>
    <n v="0"/>
    <n v="2"/>
    <n v="1"/>
    <n v="0"/>
    <n v="13218.6"/>
    <x v="1"/>
    <x v="2"/>
    <n v="2"/>
    <x v="2"/>
    <n v="1"/>
  </r>
  <r>
    <n v="4833"/>
    <s v="BN5808302"/>
    <n v="61.7"/>
    <x v="0"/>
    <n v="0"/>
    <n v="81"/>
    <x v="3"/>
    <n v="0"/>
    <n v="1"/>
    <n v="1"/>
    <n v="1"/>
    <n v="160589.18"/>
    <x v="1"/>
    <x v="0"/>
    <n v="4"/>
    <x v="2"/>
    <n v="1"/>
  </r>
  <r>
    <n v="4834"/>
    <s v="BN5806916"/>
    <n v="76.2"/>
    <x v="0"/>
    <n v="1"/>
    <n v="34"/>
    <x v="7"/>
    <n v="383551.3"/>
    <n v="1"/>
    <n v="1"/>
    <n v="0"/>
    <n v="179657.83"/>
    <x v="1"/>
    <x v="3"/>
    <n v="1"/>
    <x v="1"/>
    <n v="4"/>
  </r>
  <r>
    <n v="4835"/>
    <s v="BN5702825"/>
    <n v="75.2"/>
    <x v="1"/>
    <n v="0"/>
    <n v="37"/>
    <x v="0"/>
    <n v="0"/>
    <n v="1"/>
    <n v="1"/>
    <n v="0"/>
    <n v="44335.54"/>
    <x v="0"/>
    <x v="3"/>
    <n v="2"/>
    <x v="0"/>
    <n v="1"/>
  </r>
  <r>
    <n v="4836"/>
    <s v="BN5590536"/>
    <n v="56.1"/>
    <x v="1"/>
    <n v="1"/>
    <n v="36"/>
    <x v="4"/>
    <n v="170283.58"/>
    <n v="2"/>
    <n v="1"/>
    <n v="1"/>
    <n v="29217.37"/>
    <x v="1"/>
    <x v="1"/>
    <n v="2"/>
    <x v="3"/>
    <n v="2"/>
  </r>
  <r>
    <n v="4837"/>
    <s v="BN5727991"/>
    <n v="60.9"/>
    <x v="0"/>
    <n v="1"/>
    <n v="28"/>
    <x v="7"/>
    <n v="252784.36"/>
    <n v="1"/>
    <n v="0"/>
    <n v="1"/>
    <n v="43651.49"/>
    <x v="1"/>
    <x v="0"/>
    <n v="1"/>
    <x v="1"/>
    <n v="3"/>
  </r>
  <r>
    <n v="4838"/>
    <s v="BN5708169"/>
    <n v="80.3"/>
    <x v="0"/>
    <n v="1"/>
    <n v="30"/>
    <x v="6"/>
    <n v="0"/>
    <n v="2"/>
    <n v="1"/>
    <n v="0"/>
    <n v="159654"/>
    <x v="1"/>
    <x v="3"/>
    <n v="1"/>
    <x v="0"/>
    <n v="1"/>
  </r>
  <r>
    <n v="4839"/>
    <s v="BN5582248"/>
    <n v="55.6"/>
    <x v="0"/>
    <n v="0"/>
    <n v="42"/>
    <x v="9"/>
    <n v="259720.74"/>
    <n v="1"/>
    <n v="0"/>
    <n v="0"/>
    <n v="17992.939999999999"/>
    <x v="1"/>
    <x v="1"/>
    <n v="3"/>
    <x v="1"/>
    <n v="4"/>
  </r>
  <r>
    <n v="4840"/>
    <s v="BN5649063"/>
    <n v="53.1"/>
    <x v="0"/>
    <n v="0"/>
    <n v="55"/>
    <x v="8"/>
    <n v="255284.88"/>
    <n v="1"/>
    <n v="1"/>
    <n v="0"/>
    <n v="141501.45000000001"/>
    <x v="0"/>
    <x v="1"/>
    <n v="4"/>
    <x v="3"/>
    <n v="3"/>
  </r>
  <r>
    <n v="4841"/>
    <s v="BN5691560"/>
    <n v="41.1"/>
    <x v="0"/>
    <n v="0"/>
    <n v="37"/>
    <x v="0"/>
    <n v="0"/>
    <n v="2"/>
    <n v="1"/>
    <n v="1"/>
    <n v="93825.78"/>
    <x v="1"/>
    <x v="1"/>
    <n v="2"/>
    <x v="0"/>
    <n v="1"/>
  </r>
  <r>
    <n v="4842"/>
    <s v="BN5668183"/>
    <n v="58.7"/>
    <x v="2"/>
    <n v="0"/>
    <n v="46"/>
    <x v="8"/>
    <n v="251168.34"/>
    <n v="2"/>
    <n v="1"/>
    <n v="1"/>
    <n v="41852.239999999998"/>
    <x v="0"/>
    <x v="0"/>
    <n v="3"/>
    <x v="3"/>
    <n v="3"/>
  </r>
  <r>
    <n v="4843"/>
    <s v="BN5624733"/>
    <n v="68.3"/>
    <x v="1"/>
    <n v="1"/>
    <n v="58"/>
    <x v="3"/>
    <n v="101822.42"/>
    <n v="3"/>
    <n v="0"/>
    <n v="0"/>
    <n v="97629.31"/>
    <x v="0"/>
    <x v="2"/>
    <n v="4"/>
    <x v="2"/>
    <n v="2"/>
  </r>
  <r>
    <n v="4844"/>
    <s v="BN5736167"/>
    <n v="65.400000000000006"/>
    <x v="0"/>
    <n v="1"/>
    <n v="31"/>
    <x v="0"/>
    <n v="183911.22"/>
    <n v="1"/>
    <n v="1"/>
    <n v="0"/>
    <n v="37065.660000000003"/>
    <x v="1"/>
    <x v="2"/>
    <n v="1"/>
    <x v="0"/>
    <n v="2"/>
  </r>
  <r>
    <n v="4845"/>
    <s v="BN5720727"/>
    <n v="67"/>
    <x v="2"/>
    <n v="0"/>
    <n v="38"/>
    <x v="0"/>
    <n v="168532.88"/>
    <n v="2"/>
    <n v="0"/>
    <n v="0"/>
    <n v="38614.69"/>
    <x v="1"/>
    <x v="2"/>
    <n v="2"/>
    <x v="0"/>
    <n v="2"/>
  </r>
  <r>
    <n v="4846"/>
    <s v="BN5642910"/>
    <n v="65.5"/>
    <x v="0"/>
    <n v="0"/>
    <n v="38"/>
    <x v="0"/>
    <n v="294299.18"/>
    <n v="1"/>
    <n v="1"/>
    <n v="1"/>
    <n v="87816.86"/>
    <x v="1"/>
    <x v="2"/>
    <n v="2"/>
    <x v="0"/>
    <n v="4"/>
  </r>
  <r>
    <n v="4847"/>
    <s v="BN5693113"/>
    <n v="75.2"/>
    <x v="0"/>
    <n v="0"/>
    <n v="38"/>
    <x v="3"/>
    <n v="0"/>
    <n v="2"/>
    <n v="1"/>
    <n v="0"/>
    <n v="184866.86"/>
    <x v="1"/>
    <x v="3"/>
    <n v="2"/>
    <x v="2"/>
    <n v="1"/>
  </r>
  <r>
    <n v="4848"/>
    <s v="BN5624509"/>
    <n v="53.4"/>
    <x v="0"/>
    <n v="0"/>
    <n v="25"/>
    <x v="8"/>
    <n v="209644.9"/>
    <n v="1"/>
    <n v="0"/>
    <n v="1"/>
    <n v="160176.47"/>
    <x v="1"/>
    <x v="1"/>
    <n v="1"/>
    <x v="3"/>
    <n v="3"/>
  </r>
  <r>
    <n v="4849"/>
    <s v="BN5807080"/>
    <n v="63.5"/>
    <x v="0"/>
    <n v="1"/>
    <n v="44"/>
    <x v="1"/>
    <n v="293533.44"/>
    <n v="2"/>
    <n v="0"/>
    <n v="1"/>
    <n v="164357.1"/>
    <x v="1"/>
    <x v="0"/>
    <n v="3"/>
    <x v="0"/>
    <n v="4"/>
  </r>
  <r>
    <n v="4850"/>
    <s v="BN5660214"/>
    <n v="49.1"/>
    <x v="2"/>
    <n v="1"/>
    <n v="72"/>
    <x v="5"/>
    <n v="297491.84000000003"/>
    <n v="2"/>
    <n v="1"/>
    <n v="1"/>
    <n v="17818.330000000002"/>
    <x v="1"/>
    <x v="1"/>
    <n v="4"/>
    <x v="2"/>
    <n v="4"/>
  </r>
  <r>
    <n v="4851"/>
    <s v="BN5593007"/>
    <n v="51.6"/>
    <x v="0"/>
    <n v="1"/>
    <n v="29"/>
    <x v="9"/>
    <n v="0"/>
    <n v="1"/>
    <n v="1"/>
    <n v="0"/>
    <n v="142680.64000000001"/>
    <x v="0"/>
    <x v="1"/>
    <n v="1"/>
    <x v="1"/>
    <n v="1"/>
  </r>
  <r>
    <n v="4852"/>
    <s v="BN5618152"/>
    <n v="53"/>
    <x v="0"/>
    <n v="0"/>
    <n v="50"/>
    <x v="10"/>
    <n v="0"/>
    <n v="1"/>
    <n v="1"/>
    <n v="0"/>
    <n v="85081.09"/>
    <x v="1"/>
    <x v="1"/>
    <n v="4"/>
    <x v="0"/>
    <n v="1"/>
  </r>
  <r>
    <n v="4853"/>
    <s v="BN5574050"/>
    <n v="68.7"/>
    <x v="1"/>
    <n v="1"/>
    <n v="37"/>
    <x v="6"/>
    <n v="0"/>
    <n v="2"/>
    <n v="1"/>
    <n v="1"/>
    <n v="176450.19"/>
    <x v="1"/>
    <x v="2"/>
    <n v="2"/>
    <x v="0"/>
    <n v="1"/>
  </r>
  <r>
    <n v="4854"/>
    <s v="BN5614653"/>
    <n v="68.400000000000006"/>
    <x v="0"/>
    <n v="0"/>
    <n v="43"/>
    <x v="5"/>
    <n v="270407.62"/>
    <n v="2"/>
    <n v="1"/>
    <n v="1"/>
    <n v="121967.88"/>
    <x v="1"/>
    <x v="2"/>
    <n v="3"/>
    <x v="2"/>
    <n v="4"/>
  </r>
  <r>
    <n v="4855"/>
    <s v="BN5573984"/>
    <n v="70.599999999999994"/>
    <x v="2"/>
    <n v="1"/>
    <n v="25"/>
    <x v="0"/>
    <n v="186603.94"/>
    <n v="2"/>
    <n v="0"/>
    <n v="1"/>
    <n v="127187.04"/>
    <x v="1"/>
    <x v="2"/>
    <n v="1"/>
    <x v="0"/>
    <n v="2"/>
  </r>
  <r>
    <n v="4856"/>
    <s v="BN5671061"/>
    <n v="49"/>
    <x v="2"/>
    <n v="1"/>
    <n v="35"/>
    <x v="8"/>
    <n v="192682"/>
    <n v="2"/>
    <n v="0"/>
    <n v="0"/>
    <n v="108313.34"/>
    <x v="1"/>
    <x v="1"/>
    <n v="2"/>
    <x v="3"/>
    <n v="2"/>
  </r>
  <r>
    <n v="4857"/>
    <s v="BN5721834"/>
    <n v="79.599999999999994"/>
    <x v="0"/>
    <n v="1"/>
    <n v="46"/>
    <x v="2"/>
    <n v="330652.40000000002"/>
    <n v="1"/>
    <n v="1"/>
    <n v="1"/>
    <n v="57205.55"/>
    <x v="1"/>
    <x v="3"/>
    <n v="3"/>
    <x v="1"/>
    <n v="4"/>
  </r>
  <r>
    <n v="4858"/>
    <s v="BN5717908"/>
    <n v="84.9"/>
    <x v="0"/>
    <n v="1"/>
    <n v="29"/>
    <x v="10"/>
    <n v="0"/>
    <n v="2"/>
    <n v="0"/>
    <n v="1"/>
    <n v="157891.85999999999"/>
    <x v="1"/>
    <x v="3"/>
    <n v="1"/>
    <x v="0"/>
    <n v="1"/>
  </r>
  <r>
    <n v="4859"/>
    <s v="BN5631963"/>
    <n v="77.900000000000006"/>
    <x v="0"/>
    <n v="0"/>
    <n v="43"/>
    <x v="7"/>
    <n v="199572.4"/>
    <n v="1"/>
    <n v="1"/>
    <n v="0"/>
    <n v="86927.53"/>
    <x v="1"/>
    <x v="3"/>
    <n v="3"/>
    <x v="1"/>
    <n v="3"/>
  </r>
  <r>
    <n v="4860"/>
    <s v="BN5647024"/>
    <n v="79.400000000000006"/>
    <x v="1"/>
    <n v="0"/>
    <n v="24"/>
    <x v="4"/>
    <n v="228880.48"/>
    <n v="1"/>
    <n v="1"/>
    <n v="1"/>
    <n v="107753.07"/>
    <x v="1"/>
    <x v="3"/>
    <n v="1"/>
    <x v="3"/>
    <n v="3"/>
  </r>
  <r>
    <n v="4861"/>
    <s v="BN5759904"/>
    <n v="74.8"/>
    <x v="1"/>
    <n v="1"/>
    <n v="38"/>
    <x v="4"/>
    <n v="283147.09999999998"/>
    <n v="1"/>
    <n v="1"/>
    <n v="0"/>
    <n v="82158.14"/>
    <x v="1"/>
    <x v="3"/>
    <n v="2"/>
    <x v="3"/>
    <n v="4"/>
  </r>
  <r>
    <n v="4862"/>
    <s v="BN5790117"/>
    <n v="66.3"/>
    <x v="1"/>
    <n v="0"/>
    <n v="24"/>
    <x v="9"/>
    <n v="0"/>
    <n v="1"/>
    <n v="1"/>
    <n v="0"/>
    <n v="29135.89"/>
    <x v="0"/>
    <x v="2"/>
    <n v="1"/>
    <x v="1"/>
    <n v="1"/>
  </r>
  <r>
    <n v="4863"/>
    <s v="BN5686693"/>
    <n v="64.5"/>
    <x v="1"/>
    <n v="0"/>
    <n v="57"/>
    <x v="1"/>
    <n v="267353.3"/>
    <n v="1"/>
    <n v="0"/>
    <n v="1"/>
    <n v="17095.490000000002"/>
    <x v="1"/>
    <x v="0"/>
    <n v="4"/>
    <x v="0"/>
    <n v="4"/>
  </r>
  <r>
    <n v="4864"/>
    <s v="BN5640404"/>
    <n v="46.4"/>
    <x v="0"/>
    <n v="0"/>
    <n v="35"/>
    <x v="7"/>
    <n v="294987.40000000002"/>
    <n v="2"/>
    <n v="1"/>
    <n v="0"/>
    <n v="100447.53"/>
    <x v="1"/>
    <x v="1"/>
    <n v="2"/>
    <x v="1"/>
    <n v="4"/>
  </r>
  <r>
    <n v="4865"/>
    <s v="BN5783138"/>
    <n v="73.7"/>
    <x v="0"/>
    <n v="1"/>
    <n v="56"/>
    <x v="9"/>
    <n v="0"/>
    <n v="1"/>
    <n v="1"/>
    <n v="0"/>
    <n v="83470.399999999994"/>
    <x v="0"/>
    <x v="3"/>
    <n v="4"/>
    <x v="1"/>
    <n v="1"/>
  </r>
  <r>
    <n v="4866"/>
    <s v="BN5734351"/>
    <n v="59"/>
    <x v="0"/>
    <n v="0"/>
    <n v="31"/>
    <x v="4"/>
    <n v="0"/>
    <n v="2"/>
    <n v="1"/>
    <n v="0"/>
    <n v="121846.81"/>
    <x v="1"/>
    <x v="0"/>
    <n v="1"/>
    <x v="3"/>
    <n v="1"/>
  </r>
  <r>
    <n v="4867"/>
    <s v="BN5688673"/>
    <n v="52.2"/>
    <x v="2"/>
    <n v="0"/>
    <n v="39"/>
    <x v="6"/>
    <n v="190045.14"/>
    <n v="1"/>
    <n v="1"/>
    <n v="1"/>
    <n v="129107.59"/>
    <x v="1"/>
    <x v="1"/>
    <n v="2"/>
    <x v="0"/>
    <n v="2"/>
  </r>
  <r>
    <n v="4868"/>
    <s v="BN5768037"/>
    <n v="64.8"/>
    <x v="0"/>
    <n v="0"/>
    <n v="36"/>
    <x v="6"/>
    <n v="0"/>
    <n v="1"/>
    <n v="1"/>
    <n v="0"/>
    <n v="54726.43"/>
    <x v="1"/>
    <x v="0"/>
    <n v="2"/>
    <x v="0"/>
    <n v="1"/>
  </r>
  <r>
    <n v="4869"/>
    <s v="BN5661243"/>
    <n v="75.400000000000006"/>
    <x v="0"/>
    <n v="1"/>
    <n v="39"/>
    <x v="5"/>
    <n v="0"/>
    <n v="1"/>
    <n v="1"/>
    <n v="1"/>
    <n v="116141.72"/>
    <x v="1"/>
    <x v="3"/>
    <n v="2"/>
    <x v="2"/>
    <n v="1"/>
  </r>
  <r>
    <n v="4870"/>
    <s v="BN5781185"/>
    <n v="66.900000000000006"/>
    <x v="0"/>
    <n v="1"/>
    <n v="52"/>
    <x v="4"/>
    <n v="299427.21999999997"/>
    <n v="3"/>
    <n v="1"/>
    <n v="1"/>
    <n v="124872.42"/>
    <x v="0"/>
    <x v="2"/>
    <n v="4"/>
    <x v="3"/>
    <n v="4"/>
  </r>
  <r>
    <n v="4871"/>
    <s v="BN5573801"/>
    <n v="64.8"/>
    <x v="2"/>
    <n v="0"/>
    <n v="45"/>
    <x v="1"/>
    <n v="215926.76"/>
    <n v="1"/>
    <n v="0"/>
    <n v="0"/>
    <n v="186438.86"/>
    <x v="0"/>
    <x v="0"/>
    <n v="3"/>
    <x v="0"/>
    <n v="3"/>
  </r>
  <r>
    <n v="4872"/>
    <s v="BN5575771"/>
    <n v="76.3"/>
    <x v="0"/>
    <n v="1"/>
    <n v="42"/>
    <x v="6"/>
    <n v="0"/>
    <n v="2"/>
    <n v="1"/>
    <n v="0"/>
    <n v="134281.10999999999"/>
    <x v="1"/>
    <x v="3"/>
    <n v="3"/>
    <x v="0"/>
    <n v="1"/>
  </r>
  <r>
    <n v="4873"/>
    <s v="BN5645850"/>
    <n v="79"/>
    <x v="1"/>
    <n v="1"/>
    <n v="34"/>
    <x v="6"/>
    <n v="0"/>
    <n v="1"/>
    <n v="1"/>
    <n v="0"/>
    <n v="91044.47"/>
    <x v="1"/>
    <x v="3"/>
    <n v="1"/>
    <x v="0"/>
    <n v="1"/>
  </r>
  <r>
    <n v="4874"/>
    <s v="BN5702250"/>
    <n v="58.1"/>
    <x v="0"/>
    <n v="1"/>
    <n v="39"/>
    <x v="3"/>
    <n v="0"/>
    <n v="2"/>
    <n v="1"/>
    <n v="1"/>
    <n v="74320.75"/>
    <x v="1"/>
    <x v="1"/>
    <n v="2"/>
    <x v="2"/>
    <n v="1"/>
  </r>
  <r>
    <n v="4875"/>
    <s v="BN5764450"/>
    <n v="70.3"/>
    <x v="0"/>
    <n v="1"/>
    <n v="45"/>
    <x v="2"/>
    <n v="0"/>
    <n v="2"/>
    <n v="1"/>
    <n v="0"/>
    <n v="9704.66"/>
    <x v="1"/>
    <x v="2"/>
    <n v="3"/>
    <x v="1"/>
    <n v="1"/>
  </r>
  <r>
    <n v="4876"/>
    <s v="BN5619529"/>
    <n v="57.1"/>
    <x v="0"/>
    <n v="0"/>
    <n v="35"/>
    <x v="9"/>
    <n v="204034.5"/>
    <n v="2"/>
    <n v="0"/>
    <n v="0"/>
    <n v="128600.49"/>
    <x v="1"/>
    <x v="1"/>
    <n v="2"/>
    <x v="1"/>
    <n v="3"/>
  </r>
  <r>
    <n v="4877"/>
    <s v="BN5585046"/>
    <n v="65.7"/>
    <x v="1"/>
    <n v="0"/>
    <n v="29"/>
    <x v="2"/>
    <n v="0"/>
    <n v="2"/>
    <n v="0"/>
    <n v="0"/>
    <n v="6468.24"/>
    <x v="1"/>
    <x v="2"/>
    <n v="1"/>
    <x v="1"/>
    <n v="1"/>
  </r>
  <r>
    <n v="4878"/>
    <s v="BN5573884"/>
    <n v="73.7"/>
    <x v="0"/>
    <n v="1"/>
    <n v="46"/>
    <x v="3"/>
    <n v="0"/>
    <n v="2"/>
    <n v="0"/>
    <n v="0"/>
    <n v="57898.58"/>
    <x v="1"/>
    <x v="3"/>
    <n v="3"/>
    <x v="2"/>
    <n v="1"/>
  </r>
  <r>
    <n v="4879"/>
    <s v="BN5579346"/>
    <n v="79.3"/>
    <x v="1"/>
    <n v="1"/>
    <n v="31"/>
    <x v="2"/>
    <n v="193349.1"/>
    <n v="2"/>
    <n v="0"/>
    <n v="0"/>
    <n v="192120.66"/>
    <x v="1"/>
    <x v="3"/>
    <n v="1"/>
    <x v="1"/>
    <n v="2"/>
  </r>
  <r>
    <n v="4880"/>
    <s v="BN5776958"/>
    <n v="78.3"/>
    <x v="1"/>
    <n v="0"/>
    <n v="46"/>
    <x v="6"/>
    <n v="163623.42000000001"/>
    <n v="1"/>
    <n v="1"/>
    <n v="0"/>
    <n v="164213.53"/>
    <x v="0"/>
    <x v="3"/>
    <n v="3"/>
    <x v="0"/>
    <n v="2"/>
  </r>
  <r>
    <n v="4881"/>
    <s v="BN5611493"/>
    <n v="75.099999999999994"/>
    <x v="1"/>
    <n v="1"/>
    <n v="35"/>
    <x v="4"/>
    <n v="158563.22"/>
    <n v="1"/>
    <n v="1"/>
    <n v="0"/>
    <n v="117547.76"/>
    <x v="1"/>
    <x v="3"/>
    <n v="2"/>
    <x v="3"/>
    <n v="2"/>
  </r>
  <r>
    <n v="4882"/>
    <s v="BN5614691"/>
    <n v="57.9"/>
    <x v="0"/>
    <n v="1"/>
    <n v="33"/>
    <x v="5"/>
    <n v="0"/>
    <n v="2"/>
    <n v="1"/>
    <n v="0"/>
    <n v="26149.25"/>
    <x v="1"/>
    <x v="1"/>
    <n v="1"/>
    <x v="2"/>
    <n v="1"/>
  </r>
  <r>
    <n v="4883"/>
    <s v="BN5771663"/>
    <n v="65.5"/>
    <x v="2"/>
    <n v="0"/>
    <n v="38"/>
    <x v="7"/>
    <n v="244628.78"/>
    <n v="1"/>
    <n v="1"/>
    <n v="0"/>
    <n v="9181.66"/>
    <x v="1"/>
    <x v="2"/>
    <n v="2"/>
    <x v="1"/>
    <n v="3"/>
  </r>
  <r>
    <n v="4884"/>
    <s v="BN5593193"/>
    <n v="61.4"/>
    <x v="2"/>
    <n v="1"/>
    <n v="45"/>
    <x v="2"/>
    <n v="281467.48"/>
    <n v="1"/>
    <n v="1"/>
    <n v="1"/>
    <n v="166588.76"/>
    <x v="1"/>
    <x v="0"/>
    <n v="3"/>
    <x v="1"/>
    <n v="4"/>
  </r>
  <r>
    <n v="4885"/>
    <s v="BN5569187"/>
    <n v="67.8"/>
    <x v="2"/>
    <n v="1"/>
    <n v="51"/>
    <x v="0"/>
    <n v="233866.22"/>
    <n v="1"/>
    <n v="1"/>
    <n v="0"/>
    <n v="195053.58"/>
    <x v="0"/>
    <x v="2"/>
    <n v="4"/>
    <x v="0"/>
    <n v="3"/>
  </r>
  <r>
    <n v="4886"/>
    <s v="BN5654321"/>
    <n v="56.2"/>
    <x v="1"/>
    <n v="1"/>
    <n v="43"/>
    <x v="8"/>
    <n v="330890.08"/>
    <n v="2"/>
    <n v="1"/>
    <n v="0"/>
    <n v="85787.31"/>
    <x v="1"/>
    <x v="1"/>
    <n v="3"/>
    <x v="3"/>
    <n v="4"/>
  </r>
  <r>
    <n v="4887"/>
    <s v="BN5657381"/>
    <n v="71.099999999999994"/>
    <x v="2"/>
    <n v="0"/>
    <n v="55"/>
    <x v="8"/>
    <n v="247610.06"/>
    <n v="1"/>
    <n v="1"/>
    <n v="0"/>
    <n v="102428.51"/>
    <x v="1"/>
    <x v="2"/>
    <n v="4"/>
    <x v="3"/>
    <n v="3"/>
  </r>
  <r>
    <n v="4888"/>
    <s v="BN5614126"/>
    <n v="62"/>
    <x v="0"/>
    <n v="1"/>
    <n v="39"/>
    <x v="10"/>
    <n v="215097.88"/>
    <n v="1"/>
    <n v="1"/>
    <n v="0"/>
    <n v="71175.94"/>
    <x v="1"/>
    <x v="0"/>
    <n v="2"/>
    <x v="0"/>
    <n v="3"/>
  </r>
  <r>
    <n v="4889"/>
    <s v="BN5589782"/>
    <n v="43.7"/>
    <x v="0"/>
    <n v="1"/>
    <n v="51"/>
    <x v="9"/>
    <n v="223268.58"/>
    <n v="2"/>
    <n v="0"/>
    <n v="1"/>
    <n v="166440.32000000001"/>
    <x v="1"/>
    <x v="1"/>
    <n v="4"/>
    <x v="1"/>
    <n v="3"/>
  </r>
  <r>
    <n v="4890"/>
    <s v="BN5693118"/>
    <n v="69.099999999999994"/>
    <x v="2"/>
    <n v="0"/>
    <n v="43"/>
    <x v="2"/>
    <n v="218307.92"/>
    <n v="3"/>
    <n v="1"/>
    <n v="1"/>
    <n v="148848.76"/>
    <x v="0"/>
    <x v="2"/>
    <n v="3"/>
    <x v="1"/>
    <n v="3"/>
  </r>
  <r>
    <n v="4891"/>
    <s v="BN5797026"/>
    <n v="55.2"/>
    <x v="1"/>
    <n v="0"/>
    <n v="36"/>
    <x v="4"/>
    <n v="0"/>
    <n v="2"/>
    <n v="1"/>
    <n v="0"/>
    <n v="140286.69"/>
    <x v="1"/>
    <x v="1"/>
    <n v="2"/>
    <x v="3"/>
    <n v="1"/>
  </r>
  <r>
    <n v="4892"/>
    <s v="BN5676871"/>
    <n v="76.5"/>
    <x v="2"/>
    <n v="1"/>
    <n v="36"/>
    <x v="8"/>
    <n v="172110.34"/>
    <n v="2"/>
    <n v="1"/>
    <n v="1"/>
    <n v="104220.5"/>
    <x v="1"/>
    <x v="3"/>
    <n v="2"/>
    <x v="3"/>
    <n v="2"/>
  </r>
  <r>
    <n v="4893"/>
    <s v="BN5739505"/>
    <n v="70.7"/>
    <x v="2"/>
    <n v="0"/>
    <n v="53"/>
    <x v="7"/>
    <n v="196876.46"/>
    <n v="1"/>
    <n v="0"/>
    <n v="0"/>
    <n v="70778.63"/>
    <x v="0"/>
    <x v="2"/>
    <n v="4"/>
    <x v="1"/>
    <n v="3"/>
  </r>
  <r>
    <n v="4894"/>
    <s v="BN5656176"/>
    <n v="76.400000000000006"/>
    <x v="1"/>
    <n v="1"/>
    <n v="31"/>
    <x v="8"/>
    <n v="0"/>
    <n v="2"/>
    <n v="1"/>
    <n v="0"/>
    <n v="65868.28"/>
    <x v="1"/>
    <x v="3"/>
    <n v="1"/>
    <x v="3"/>
    <n v="1"/>
  </r>
  <r>
    <n v="4895"/>
    <s v="BN5636785"/>
    <n v="58.5"/>
    <x v="0"/>
    <n v="0"/>
    <n v="34"/>
    <x v="2"/>
    <n v="289411.74"/>
    <n v="2"/>
    <n v="0"/>
    <n v="0"/>
    <n v="171482.56"/>
    <x v="1"/>
    <x v="0"/>
    <n v="1"/>
    <x v="1"/>
    <n v="4"/>
  </r>
  <r>
    <n v="4896"/>
    <s v="BN5589348"/>
    <n v="78.400000000000006"/>
    <x v="0"/>
    <n v="1"/>
    <n v="33"/>
    <x v="3"/>
    <n v="0"/>
    <n v="2"/>
    <n v="1"/>
    <n v="1"/>
    <n v="143204.41"/>
    <x v="1"/>
    <x v="3"/>
    <n v="1"/>
    <x v="2"/>
    <n v="1"/>
  </r>
  <r>
    <n v="4897"/>
    <s v="BN5640377"/>
    <n v="60.5"/>
    <x v="0"/>
    <n v="1"/>
    <n v="43"/>
    <x v="8"/>
    <n v="183225.82"/>
    <n v="1"/>
    <n v="1"/>
    <n v="1"/>
    <n v="28427.84"/>
    <x v="1"/>
    <x v="0"/>
    <n v="3"/>
    <x v="3"/>
    <n v="2"/>
  </r>
  <r>
    <n v="4898"/>
    <s v="BN5723764"/>
    <n v="69.900000000000006"/>
    <x v="1"/>
    <n v="1"/>
    <n v="42"/>
    <x v="0"/>
    <n v="0"/>
    <n v="1"/>
    <n v="1"/>
    <n v="0"/>
    <n v="78387.320000000007"/>
    <x v="1"/>
    <x v="2"/>
    <n v="3"/>
    <x v="0"/>
    <n v="1"/>
  </r>
  <r>
    <n v="4899"/>
    <s v="BN5722035"/>
    <n v="54.4"/>
    <x v="0"/>
    <n v="0"/>
    <n v="42"/>
    <x v="3"/>
    <n v="0"/>
    <n v="1"/>
    <n v="0"/>
    <n v="1"/>
    <n v="161076.92000000001"/>
    <x v="1"/>
    <x v="1"/>
    <n v="3"/>
    <x v="2"/>
    <n v="1"/>
  </r>
  <r>
    <n v="4900"/>
    <s v="BN5696765"/>
    <n v="80.3"/>
    <x v="0"/>
    <n v="0"/>
    <n v="34"/>
    <x v="9"/>
    <n v="384245.68"/>
    <n v="1"/>
    <n v="1"/>
    <n v="1"/>
    <n v="54277.45"/>
    <x v="0"/>
    <x v="3"/>
    <n v="1"/>
    <x v="1"/>
    <n v="4"/>
  </r>
  <r>
    <n v="4901"/>
    <s v="BN5634849"/>
    <n v="73.5"/>
    <x v="0"/>
    <n v="1"/>
    <n v="43"/>
    <x v="3"/>
    <n v="359808"/>
    <n v="1"/>
    <n v="1"/>
    <n v="1"/>
    <n v="137180.95000000001"/>
    <x v="1"/>
    <x v="3"/>
    <n v="3"/>
    <x v="2"/>
    <n v="4"/>
  </r>
  <r>
    <n v="4902"/>
    <s v="BN5575848"/>
    <n v="67.3"/>
    <x v="0"/>
    <n v="1"/>
    <n v="61"/>
    <x v="10"/>
    <n v="356116.12"/>
    <n v="2"/>
    <n v="0"/>
    <n v="1"/>
    <n v="21063.71"/>
    <x v="0"/>
    <x v="2"/>
    <n v="4"/>
    <x v="0"/>
    <n v="4"/>
  </r>
  <r>
    <n v="4903"/>
    <s v="BN5634404"/>
    <n v="65.2"/>
    <x v="0"/>
    <n v="1"/>
    <n v="32"/>
    <x v="0"/>
    <n v="352333.12"/>
    <n v="2"/>
    <n v="1"/>
    <n v="1"/>
    <n v="152210.81"/>
    <x v="1"/>
    <x v="0"/>
    <n v="1"/>
    <x v="0"/>
    <n v="4"/>
  </r>
  <r>
    <n v="4904"/>
    <s v="BN5628443"/>
    <n v="69.400000000000006"/>
    <x v="0"/>
    <n v="1"/>
    <n v="44"/>
    <x v="6"/>
    <n v="313728.40000000002"/>
    <n v="2"/>
    <n v="0"/>
    <n v="0"/>
    <n v="88890.75"/>
    <x v="1"/>
    <x v="2"/>
    <n v="3"/>
    <x v="0"/>
    <n v="4"/>
  </r>
  <r>
    <n v="4905"/>
    <s v="BN5678633"/>
    <n v="74.099999999999994"/>
    <x v="0"/>
    <n v="0"/>
    <n v="46"/>
    <x v="3"/>
    <n v="0"/>
    <n v="2"/>
    <n v="1"/>
    <n v="1"/>
    <n v="190534.76"/>
    <x v="1"/>
    <x v="3"/>
    <n v="3"/>
    <x v="2"/>
    <n v="1"/>
  </r>
  <r>
    <n v="4906"/>
    <s v="BN5627912"/>
    <n v="59"/>
    <x v="1"/>
    <n v="1"/>
    <n v="32"/>
    <x v="6"/>
    <n v="0"/>
    <n v="2"/>
    <n v="1"/>
    <n v="0"/>
    <n v="83090.350000000006"/>
    <x v="1"/>
    <x v="0"/>
    <n v="1"/>
    <x v="0"/>
    <n v="1"/>
  </r>
  <r>
    <n v="4907"/>
    <s v="BN5571157"/>
    <n v="80.900000000000006"/>
    <x v="1"/>
    <n v="0"/>
    <n v="35"/>
    <x v="6"/>
    <n v="0"/>
    <n v="2"/>
    <n v="0"/>
    <n v="1"/>
    <n v="141426.78"/>
    <x v="1"/>
    <x v="3"/>
    <n v="2"/>
    <x v="0"/>
    <n v="1"/>
  </r>
  <r>
    <n v="4908"/>
    <s v="BN5739844"/>
    <n v="52.3"/>
    <x v="0"/>
    <n v="1"/>
    <n v="36"/>
    <x v="0"/>
    <n v="323177.78000000003"/>
    <n v="1"/>
    <n v="1"/>
    <n v="1"/>
    <n v="51358.66"/>
    <x v="1"/>
    <x v="1"/>
    <n v="2"/>
    <x v="0"/>
    <n v="4"/>
  </r>
  <r>
    <n v="4909"/>
    <s v="BN5806169"/>
    <n v="54"/>
    <x v="0"/>
    <n v="1"/>
    <n v="50"/>
    <x v="0"/>
    <n v="218698.58"/>
    <n v="1"/>
    <n v="1"/>
    <n v="0"/>
    <n v="88703.039999999994"/>
    <x v="0"/>
    <x v="1"/>
    <n v="4"/>
    <x v="0"/>
    <n v="3"/>
  </r>
  <r>
    <n v="4910"/>
    <s v="BN5787171"/>
    <n v="59.6"/>
    <x v="1"/>
    <n v="0"/>
    <n v="31"/>
    <x v="5"/>
    <n v="0"/>
    <n v="2"/>
    <n v="1"/>
    <n v="0"/>
    <n v="116696.77"/>
    <x v="1"/>
    <x v="0"/>
    <n v="1"/>
    <x v="2"/>
    <n v="1"/>
  </r>
  <r>
    <n v="4911"/>
    <s v="BN5706376"/>
    <n v="59.7"/>
    <x v="0"/>
    <n v="0"/>
    <n v="38"/>
    <x v="9"/>
    <n v="0"/>
    <n v="2"/>
    <n v="1"/>
    <n v="1"/>
    <n v="7156.09"/>
    <x v="1"/>
    <x v="0"/>
    <n v="2"/>
    <x v="1"/>
    <n v="1"/>
  </r>
  <r>
    <n v="4912"/>
    <s v="BN5690917"/>
    <n v="40.700000000000003"/>
    <x v="1"/>
    <n v="1"/>
    <n v="39"/>
    <x v="1"/>
    <n v="0"/>
    <n v="1"/>
    <n v="1"/>
    <n v="1"/>
    <n v="49161.120000000003"/>
    <x v="0"/>
    <x v="1"/>
    <n v="2"/>
    <x v="0"/>
    <n v="1"/>
  </r>
  <r>
    <n v="4913"/>
    <s v="BN5792141"/>
    <n v="74.8"/>
    <x v="0"/>
    <n v="1"/>
    <n v="62"/>
    <x v="10"/>
    <n v="304671.40000000002"/>
    <n v="1"/>
    <n v="1"/>
    <n v="0"/>
    <n v="126743.33"/>
    <x v="0"/>
    <x v="3"/>
    <n v="4"/>
    <x v="0"/>
    <n v="4"/>
  </r>
  <r>
    <n v="4914"/>
    <s v="BN5733360"/>
    <n v="56.2"/>
    <x v="0"/>
    <n v="0"/>
    <n v="53"/>
    <x v="1"/>
    <n v="249325.08"/>
    <n v="1"/>
    <n v="1"/>
    <n v="1"/>
    <n v="65390.46"/>
    <x v="0"/>
    <x v="1"/>
    <n v="4"/>
    <x v="0"/>
    <n v="3"/>
  </r>
  <r>
    <n v="4915"/>
    <s v="BN5678975"/>
    <n v="73.400000000000006"/>
    <x v="2"/>
    <n v="0"/>
    <n v="49"/>
    <x v="7"/>
    <n v="183044.08"/>
    <n v="2"/>
    <n v="1"/>
    <n v="1"/>
    <n v="138835.91"/>
    <x v="1"/>
    <x v="3"/>
    <n v="4"/>
    <x v="1"/>
    <n v="2"/>
  </r>
  <r>
    <n v="4916"/>
    <s v="BN5594322"/>
    <n v="71"/>
    <x v="0"/>
    <n v="1"/>
    <n v="47"/>
    <x v="1"/>
    <n v="0"/>
    <n v="2"/>
    <n v="1"/>
    <n v="1"/>
    <n v="36154.660000000003"/>
    <x v="1"/>
    <x v="2"/>
    <n v="4"/>
    <x v="0"/>
    <n v="1"/>
  </r>
  <r>
    <n v="4917"/>
    <s v="BN5613729"/>
    <n v="53.9"/>
    <x v="1"/>
    <n v="0"/>
    <n v="41"/>
    <x v="5"/>
    <n v="124104.56"/>
    <n v="1"/>
    <n v="0"/>
    <n v="1"/>
    <n v="59755.14"/>
    <x v="1"/>
    <x v="1"/>
    <n v="3"/>
    <x v="2"/>
    <n v="2"/>
  </r>
  <r>
    <n v="4918"/>
    <s v="BN5681904"/>
    <n v="54.2"/>
    <x v="0"/>
    <n v="1"/>
    <n v="34"/>
    <x v="3"/>
    <n v="215743.44"/>
    <n v="1"/>
    <n v="1"/>
    <n v="0"/>
    <n v="125302.64"/>
    <x v="1"/>
    <x v="1"/>
    <n v="1"/>
    <x v="2"/>
    <n v="3"/>
  </r>
  <r>
    <n v="4919"/>
    <s v="BN5795987"/>
    <n v="71.7"/>
    <x v="0"/>
    <n v="0"/>
    <n v="38"/>
    <x v="0"/>
    <n v="198945.52"/>
    <n v="2"/>
    <n v="1"/>
    <n v="0"/>
    <n v="94274.72"/>
    <x v="0"/>
    <x v="2"/>
    <n v="2"/>
    <x v="0"/>
    <n v="3"/>
  </r>
  <r>
    <n v="4920"/>
    <s v="BN5625854"/>
    <n v="68.2"/>
    <x v="1"/>
    <n v="0"/>
    <n v="52"/>
    <x v="7"/>
    <n v="256078.02"/>
    <n v="1"/>
    <n v="1"/>
    <n v="1"/>
    <n v="102260.16"/>
    <x v="1"/>
    <x v="2"/>
    <n v="4"/>
    <x v="1"/>
    <n v="4"/>
  </r>
  <r>
    <n v="4921"/>
    <s v="BN5614929"/>
    <n v="51.5"/>
    <x v="0"/>
    <n v="1"/>
    <n v="35"/>
    <x v="0"/>
    <n v="0"/>
    <n v="2"/>
    <n v="1"/>
    <n v="1"/>
    <n v="136028.97"/>
    <x v="1"/>
    <x v="1"/>
    <n v="2"/>
    <x v="0"/>
    <n v="1"/>
  </r>
  <r>
    <n v="4922"/>
    <s v="BN5748327"/>
    <n v="52.6"/>
    <x v="1"/>
    <n v="0"/>
    <n v="35"/>
    <x v="2"/>
    <n v="229269.26"/>
    <n v="2"/>
    <n v="1"/>
    <n v="0"/>
    <n v="110114.38"/>
    <x v="0"/>
    <x v="1"/>
    <n v="2"/>
    <x v="1"/>
    <n v="3"/>
  </r>
  <r>
    <n v="4923"/>
    <s v="BN5751116"/>
    <n v="70.2"/>
    <x v="0"/>
    <n v="1"/>
    <n v="28"/>
    <x v="8"/>
    <n v="113476.94"/>
    <n v="2"/>
    <n v="1"/>
    <n v="1"/>
    <n v="100442.22"/>
    <x v="0"/>
    <x v="2"/>
    <n v="1"/>
    <x v="3"/>
    <n v="2"/>
  </r>
  <r>
    <n v="4924"/>
    <s v="BN5662571"/>
    <n v="65.099999999999994"/>
    <x v="2"/>
    <n v="1"/>
    <n v="36"/>
    <x v="0"/>
    <n v="180710.24"/>
    <n v="2"/>
    <n v="0"/>
    <n v="0"/>
    <n v="193597.94"/>
    <x v="1"/>
    <x v="0"/>
    <n v="2"/>
    <x v="0"/>
    <n v="2"/>
  </r>
  <r>
    <n v="4925"/>
    <s v="BN5574781"/>
    <n v="79.2"/>
    <x v="2"/>
    <n v="1"/>
    <n v="38"/>
    <x v="8"/>
    <n v="231450.48"/>
    <n v="2"/>
    <n v="0"/>
    <n v="0"/>
    <n v="1871.25"/>
    <x v="1"/>
    <x v="3"/>
    <n v="2"/>
    <x v="3"/>
    <n v="3"/>
  </r>
  <r>
    <n v="4926"/>
    <s v="BN5790195"/>
    <n v="81.7"/>
    <x v="2"/>
    <n v="1"/>
    <n v="60"/>
    <x v="6"/>
    <n v="228655.18"/>
    <n v="2"/>
    <n v="1"/>
    <n v="1"/>
    <n v="42831.11"/>
    <x v="1"/>
    <x v="3"/>
    <n v="4"/>
    <x v="0"/>
    <n v="3"/>
  </r>
  <r>
    <n v="4927"/>
    <s v="BN5762840"/>
    <n v="67.400000000000006"/>
    <x v="2"/>
    <n v="0"/>
    <n v="38"/>
    <x v="5"/>
    <n v="201525.28"/>
    <n v="1"/>
    <n v="1"/>
    <n v="0"/>
    <n v="182156.86"/>
    <x v="1"/>
    <x v="2"/>
    <n v="2"/>
    <x v="2"/>
    <n v="3"/>
  </r>
  <r>
    <n v="4928"/>
    <s v="BN5803369"/>
    <n v="64.099999999999994"/>
    <x v="0"/>
    <n v="0"/>
    <n v="42"/>
    <x v="9"/>
    <n v="0"/>
    <n v="1"/>
    <n v="0"/>
    <n v="0"/>
    <n v="151648.66"/>
    <x v="0"/>
    <x v="0"/>
    <n v="3"/>
    <x v="1"/>
    <n v="1"/>
  </r>
  <r>
    <n v="4929"/>
    <s v="BN5771770"/>
    <n v="51.3"/>
    <x v="1"/>
    <n v="1"/>
    <n v="41"/>
    <x v="3"/>
    <n v="178079.8"/>
    <n v="2"/>
    <n v="1"/>
    <n v="1"/>
    <n v="146738.82999999999"/>
    <x v="1"/>
    <x v="1"/>
    <n v="3"/>
    <x v="2"/>
    <n v="2"/>
  </r>
  <r>
    <n v="4930"/>
    <s v="BN5700514"/>
    <n v="56.1"/>
    <x v="0"/>
    <n v="1"/>
    <n v="36"/>
    <x v="1"/>
    <n v="157659.06"/>
    <n v="1"/>
    <n v="1"/>
    <n v="1"/>
    <n v="12148.2"/>
    <x v="1"/>
    <x v="1"/>
    <n v="2"/>
    <x v="0"/>
    <n v="2"/>
  </r>
  <r>
    <n v="4931"/>
    <s v="BN5569583"/>
    <n v="62.7"/>
    <x v="2"/>
    <n v="1"/>
    <n v="32"/>
    <x v="5"/>
    <n v="224745.92"/>
    <n v="1"/>
    <n v="1"/>
    <n v="1"/>
    <n v="118029.09"/>
    <x v="1"/>
    <x v="0"/>
    <n v="1"/>
    <x v="2"/>
    <n v="3"/>
  </r>
  <r>
    <n v="4932"/>
    <s v="BN5772254"/>
    <n v="68.2"/>
    <x v="2"/>
    <n v="1"/>
    <n v="83"/>
    <x v="5"/>
    <n v="244058.3"/>
    <n v="1"/>
    <n v="1"/>
    <n v="1"/>
    <n v="50783.88"/>
    <x v="1"/>
    <x v="2"/>
    <n v="4"/>
    <x v="2"/>
    <n v="3"/>
  </r>
  <r>
    <n v="4933"/>
    <s v="BN5661461"/>
    <n v="68.3"/>
    <x v="0"/>
    <n v="0"/>
    <n v="31"/>
    <x v="10"/>
    <n v="315658.23999999999"/>
    <n v="1"/>
    <n v="0"/>
    <n v="0"/>
    <n v="129891.66"/>
    <x v="1"/>
    <x v="2"/>
    <n v="1"/>
    <x v="0"/>
    <n v="4"/>
  </r>
  <r>
    <n v="4934"/>
    <s v="BN5787510"/>
    <n v="42"/>
    <x v="2"/>
    <n v="0"/>
    <n v="33"/>
    <x v="1"/>
    <n v="216755.5"/>
    <n v="2"/>
    <n v="1"/>
    <n v="1"/>
    <n v="9904.6299999999992"/>
    <x v="1"/>
    <x v="1"/>
    <n v="1"/>
    <x v="0"/>
    <n v="3"/>
  </r>
  <r>
    <n v="4935"/>
    <s v="BN5806826"/>
    <n v="67"/>
    <x v="0"/>
    <n v="0"/>
    <n v="56"/>
    <x v="0"/>
    <n v="191014.24"/>
    <n v="1"/>
    <n v="1"/>
    <n v="1"/>
    <n v="63213.31"/>
    <x v="1"/>
    <x v="2"/>
    <n v="4"/>
    <x v="0"/>
    <n v="2"/>
  </r>
  <r>
    <n v="4936"/>
    <s v="BN5804775"/>
    <n v="50.5"/>
    <x v="2"/>
    <n v="1"/>
    <n v="45"/>
    <x v="5"/>
    <n v="254293.36"/>
    <n v="1"/>
    <n v="0"/>
    <n v="0"/>
    <n v="137565.87"/>
    <x v="1"/>
    <x v="1"/>
    <n v="3"/>
    <x v="2"/>
    <n v="3"/>
  </r>
  <r>
    <n v="4937"/>
    <s v="BN5792899"/>
    <n v="58"/>
    <x v="2"/>
    <n v="1"/>
    <n v="26"/>
    <x v="1"/>
    <n v="267623.56"/>
    <n v="1"/>
    <n v="1"/>
    <n v="0"/>
    <n v="17185.95"/>
    <x v="0"/>
    <x v="1"/>
    <n v="1"/>
    <x v="0"/>
    <n v="4"/>
  </r>
  <r>
    <n v="4938"/>
    <s v="BN5625545"/>
    <n v="57.7"/>
    <x v="0"/>
    <n v="1"/>
    <n v="38"/>
    <x v="6"/>
    <n v="242184.94"/>
    <n v="2"/>
    <n v="0"/>
    <n v="1"/>
    <n v="143783.46"/>
    <x v="1"/>
    <x v="1"/>
    <n v="2"/>
    <x v="0"/>
    <n v="3"/>
  </r>
  <r>
    <n v="4939"/>
    <s v="BN5727616"/>
    <n v="77.3"/>
    <x v="2"/>
    <n v="1"/>
    <n v="36"/>
    <x v="7"/>
    <n v="253959.5"/>
    <n v="1"/>
    <n v="0"/>
    <n v="0"/>
    <n v="36823.279999999999"/>
    <x v="1"/>
    <x v="3"/>
    <n v="2"/>
    <x v="1"/>
    <n v="3"/>
  </r>
  <r>
    <n v="4940"/>
    <s v="BN5606186"/>
    <n v="61.6"/>
    <x v="0"/>
    <n v="1"/>
    <n v="39"/>
    <x v="8"/>
    <n v="288471.46000000002"/>
    <n v="2"/>
    <n v="0"/>
    <n v="0"/>
    <n v="154957.66"/>
    <x v="0"/>
    <x v="0"/>
    <n v="2"/>
    <x v="3"/>
    <n v="4"/>
  </r>
  <r>
    <n v="4941"/>
    <s v="BN5799565"/>
    <n v="76.3"/>
    <x v="0"/>
    <n v="0"/>
    <n v="40"/>
    <x v="10"/>
    <n v="305164.40000000002"/>
    <n v="2"/>
    <n v="0"/>
    <n v="0"/>
    <n v="31892.82"/>
    <x v="1"/>
    <x v="3"/>
    <n v="3"/>
    <x v="0"/>
    <n v="4"/>
  </r>
  <r>
    <n v="4942"/>
    <s v="BN5714960"/>
    <n v="64"/>
    <x v="1"/>
    <n v="1"/>
    <n v="45"/>
    <x v="9"/>
    <n v="344956.3"/>
    <n v="1"/>
    <n v="1"/>
    <n v="0"/>
    <n v="191084.4"/>
    <x v="0"/>
    <x v="0"/>
    <n v="3"/>
    <x v="1"/>
    <n v="4"/>
  </r>
  <r>
    <n v="4943"/>
    <s v="BN5784600"/>
    <n v="59.2"/>
    <x v="0"/>
    <n v="1"/>
    <n v="38"/>
    <x v="1"/>
    <n v="252954.84"/>
    <n v="1"/>
    <n v="0"/>
    <n v="0"/>
    <n v="179718.17"/>
    <x v="1"/>
    <x v="0"/>
    <n v="2"/>
    <x v="0"/>
    <n v="3"/>
  </r>
  <r>
    <n v="4944"/>
    <s v="BN5615235"/>
    <n v="52.8"/>
    <x v="1"/>
    <n v="1"/>
    <n v="45"/>
    <x v="3"/>
    <n v="194947.74"/>
    <n v="2"/>
    <n v="1"/>
    <n v="1"/>
    <n v="159823.16"/>
    <x v="1"/>
    <x v="1"/>
    <n v="3"/>
    <x v="2"/>
    <n v="3"/>
  </r>
  <r>
    <n v="4945"/>
    <s v="BN5721985"/>
    <n v="63"/>
    <x v="0"/>
    <n v="1"/>
    <n v="55"/>
    <x v="8"/>
    <n v="276107.34000000003"/>
    <n v="1"/>
    <n v="0"/>
    <n v="1"/>
    <n v="114110.97"/>
    <x v="1"/>
    <x v="0"/>
    <n v="4"/>
    <x v="3"/>
    <n v="4"/>
  </r>
  <r>
    <n v="4946"/>
    <s v="BN5646697"/>
    <n v="52.9"/>
    <x v="0"/>
    <n v="0"/>
    <n v="33"/>
    <x v="0"/>
    <n v="328006.09999999998"/>
    <n v="2"/>
    <n v="1"/>
    <n v="1"/>
    <n v="60993.23"/>
    <x v="1"/>
    <x v="1"/>
    <n v="1"/>
    <x v="0"/>
    <n v="4"/>
  </r>
  <r>
    <n v="4947"/>
    <s v="BN5644605"/>
    <n v="54.6"/>
    <x v="0"/>
    <n v="0"/>
    <n v="49"/>
    <x v="2"/>
    <n v="0"/>
    <n v="1"/>
    <n v="1"/>
    <n v="1"/>
    <n v="66408.009999999995"/>
    <x v="0"/>
    <x v="1"/>
    <n v="4"/>
    <x v="1"/>
    <n v="1"/>
  </r>
  <r>
    <n v="4948"/>
    <s v="BN5670267"/>
    <n v="75.3"/>
    <x v="0"/>
    <n v="0"/>
    <n v="64"/>
    <x v="5"/>
    <n v="0"/>
    <n v="2"/>
    <n v="1"/>
    <n v="1"/>
    <n v="136398.9"/>
    <x v="1"/>
    <x v="3"/>
    <n v="4"/>
    <x v="2"/>
    <n v="1"/>
  </r>
  <r>
    <n v="4949"/>
    <s v="BN5716270"/>
    <n v="77.2"/>
    <x v="1"/>
    <n v="0"/>
    <n v="41"/>
    <x v="4"/>
    <n v="244972.22"/>
    <n v="2"/>
    <n v="1"/>
    <n v="1"/>
    <n v="140709.25"/>
    <x v="1"/>
    <x v="3"/>
    <n v="3"/>
    <x v="3"/>
    <n v="3"/>
  </r>
  <r>
    <n v="4950"/>
    <s v="BN5786630"/>
    <n v="56.7"/>
    <x v="0"/>
    <n v="1"/>
    <n v="38"/>
    <x v="1"/>
    <n v="0"/>
    <n v="2"/>
    <n v="0"/>
    <n v="0"/>
    <n v="8555.73"/>
    <x v="1"/>
    <x v="1"/>
    <n v="2"/>
    <x v="0"/>
    <n v="1"/>
  </r>
  <r>
    <n v="4951"/>
    <s v="BN5771296"/>
    <n v="62.8"/>
    <x v="2"/>
    <n v="0"/>
    <n v="47"/>
    <x v="5"/>
    <n v="107334.88"/>
    <n v="1"/>
    <n v="1"/>
    <n v="0"/>
    <n v="115022.94"/>
    <x v="1"/>
    <x v="0"/>
    <n v="4"/>
    <x v="2"/>
    <n v="2"/>
  </r>
  <r>
    <n v="4952"/>
    <s v="BN5649706"/>
    <n v="65.8"/>
    <x v="0"/>
    <n v="1"/>
    <n v="22"/>
    <x v="3"/>
    <n v="0"/>
    <n v="2"/>
    <n v="0"/>
    <n v="0"/>
    <n v="187638.34"/>
    <x v="1"/>
    <x v="2"/>
    <n v="1"/>
    <x v="2"/>
    <n v="1"/>
  </r>
  <r>
    <n v="4953"/>
    <s v="BN5731456"/>
    <n v="67.900000000000006"/>
    <x v="1"/>
    <n v="1"/>
    <n v="60"/>
    <x v="9"/>
    <n v="218655.3"/>
    <n v="1"/>
    <n v="1"/>
    <n v="1"/>
    <n v="3829.13"/>
    <x v="1"/>
    <x v="2"/>
    <n v="4"/>
    <x v="1"/>
    <n v="3"/>
  </r>
  <r>
    <n v="4954"/>
    <s v="BN5684429"/>
    <n v="62.9"/>
    <x v="1"/>
    <n v="1"/>
    <n v="36"/>
    <x v="1"/>
    <n v="242302.1"/>
    <n v="1"/>
    <n v="0"/>
    <n v="0"/>
    <n v="119357.93"/>
    <x v="1"/>
    <x v="0"/>
    <n v="2"/>
    <x v="0"/>
    <n v="3"/>
  </r>
  <r>
    <n v="4955"/>
    <s v="BN5677162"/>
    <n v="73.099999999999994"/>
    <x v="1"/>
    <n v="1"/>
    <n v="44"/>
    <x v="9"/>
    <n v="202087.26"/>
    <n v="1"/>
    <n v="1"/>
    <n v="1"/>
    <n v="192175.52"/>
    <x v="1"/>
    <x v="3"/>
    <n v="3"/>
    <x v="1"/>
    <n v="3"/>
  </r>
  <r>
    <n v="4956"/>
    <s v="BN5581438"/>
    <n v="77.5"/>
    <x v="2"/>
    <n v="1"/>
    <n v="35"/>
    <x v="6"/>
    <n v="167003.32"/>
    <n v="2"/>
    <n v="1"/>
    <n v="0"/>
    <n v="128841.31"/>
    <x v="1"/>
    <x v="3"/>
    <n v="2"/>
    <x v="0"/>
    <n v="2"/>
  </r>
  <r>
    <n v="4957"/>
    <s v="BN5628333"/>
    <n v="66"/>
    <x v="1"/>
    <n v="1"/>
    <n v="35"/>
    <x v="0"/>
    <n v="160924.48000000001"/>
    <n v="1"/>
    <n v="0"/>
    <n v="0"/>
    <n v="150422.35"/>
    <x v="1"/>
    <x v="2"/>
    <n v="2"/>
    <x v="0"/>
    <n v="2"/>
  </r>
  <r>
    <n v="4958"/>
    <s v="BN5600391"/>
    <n v="75.2"/>
    <x v="0"/>
    <n v="1"/>
    <n v="41"/>
    <x v="6"/>
    <n v="0"/>
    <n v="1"/>
    <n v="1"/>
    <n v="0"/>
    <n v="188187.05"/>
    <x v="1"/>
    <x v="3"/>
    <n v="3"/>
    <x v="0"/>
    <n v="1"/>
  </r>
  <r>
    <n v="4959"/>
    <s v="BN5594415"/>
    <n v="65.5"/>
    <x v="0"/>
    <n v="1"/>
    <n v="39"/>
    <x v="5"/>
    <n v="218186.82"/>
    <n v="2"/>
    <n v="1"/>
    <n v="0"/>
    <n v="1775.52"/>
    <x v="1"/>
    <x v="2"/>
    <n v="2"/>
    <x v="2"/>
    <n v="3"/>
  </r>
  <r>
    <n v="4960"/>
    <s v="BN5784274"/>
    <n v="54.3"/>
    <x v="1"/>
    <n v="0"/>
    <n v="48"/>
    <x v="8"/>
    <n v="280711.2"/>
    <n v="1"/>
    <n v="1"/>
    <n v="1"/>
    <n v="85086.78"/>
    <x v="1"/>
    <x v="1"/>
    <n v="4"/>
    <x v="3"/>
    <n v="4"/>
  </r>
  <r>
    <n v="4961"/>
    <s v="BN5767539"/>
    <n v="81.099999999999994"/>
    <x v="0"/>
    <n v="1"/>
    <n v="44"/>
    <x v="7"/>
    <n v="0"/>
    <n v="2"/>
    <n v="1"/>
    <n v="1"/>
    <n v="3797.79"/>
    <x v="1"/>
    <x v="3"/>
    <n v="3"/>
    <x v="1"/>
    <n v="1"/>
  </r>
  <r>
    <n v="4962"/>
    <s v="BN5632434"/>
    <n v="68.900000000000006"/>
    <x v="2"/>
    <n v="1"/>
    <n v="47"/>
    <x v="10"/>
    <n v="260341.64"/>
    <n v="2"/>
    <n v="1"/>
    <n v="0"/>
    <n v="150856.38"/>
    <x v="1"/>
    <x v="2"/>
    <n v="4"/>
    <x v="0"/>
    <n v="4"/>
  </r>
  <r>
    <n v="4963"/>
    <s v="BN5665001"/>
    <n v="53.1"/>
    <x v="0"/>
    <n v="0"/>
    <n v="44"/>
    <x v="0"/>
    <n v="0"/>
    <n v="2"/>
    <n v="0"/>
    <n v="1"/>
    <n v="90537.47"/>
    <x v="1"/>
    <x v="1"/>
    <n v="3"/>
    <x v="0"/>
    <n v="1"/>
  </r>
  <r>
    <n v="4964"/>
    <s v="BN5651997"/>
    <n v="51.5"/>
    <x v="0"/>
    <n v="1"/>
    <n v="42"/>
    <x v="10"/>
    <n v="219084.58"/>
    <n v="1"/>
    <n v="1"/>
    <n v="1"/>
    <n v="166370.81"/>
    <x v="1"/>
    <x v="1"/>
    <n v="3"/>
    <x v="0"/>
    <n v="3"/>
  </r>
  <r>
    <n v="4965"/>
    <s v="BN5574674"/>
    <n v="46.6"/>
    <x v="0"/>
    <n v="0"/>
    <n v="43"/>
    <x v="6"/>
    <n v="67127.899999999994"/>
    <n v="2"/>
    <n v="1"/>
    <n v="0"/>
    <n v="178994.13"/>
    <x v="0"/>
    <x v="1"/>
    <n v="3"/>
    <x v="0"/>
    <n v="2"/>
  </r>
  <r>
    <n v="4966"/>
    <s v="BN5729428"/>
    <n v="78.2"/>
    <x v="0"/>
    <n v="1"/>
    <n v="38"/>
    <x v="1"/>
    <n v="297590.34000000003"/>
    <n v="2"/>
    <n v="1"/>
    <n v="1"/>
    <n v="195681.43"/>
    <x v="1"/>
    <x v="3"/>
    <n v="2"/>
    <x v="0"/>
    <n v="4"/>
  </r>
  <r>
    <n v="4967"/>
    <s v="BN5681983"/>
    <n v="61.1"/>
    <x v="0"/>
    <n v="1"/>
    <n v="66"/>
    <x v="9"/>
    <n v="0"/>
    <n v="2"/>
    <n v="1"/>
    <n v="1"/>
    <n v="53277.15"/>
    <x v="1"/>
    <x v="0"/>
    <n v="4"/>
    <x v="1"/>
    <n v="1"/>
  </r>
  <r>
    <n v="4968"/>
    <s v="BN5743730"/>
    <n v="62.1"/>
    <x v="2"/>
    <n v="1"/>
    <n v="42"/>
    <x v="2"/>
    <n v="348253.5"/>
    <n v="3"/>
    <n v="1"/>
    <n v="0"/>
    <n v="172490.78"/>
    <x v="0"/>
    <x v="0"/>
    <n v="3"/>
    <x v="1"/>
    <n v="4"/>
  </r>
  <r>
    <n v="4969"/>
    <s v="BN5572071"/>
    <n v="60.4"/>
    <x v="1"/>
    <n v="1"/>
    <n v="43"/>
    <x v="6"/>
    <n v="0"/>
    <n v="1"/>
    <n v="0"/>
    <n v="0"/>
    <n v="11819.84"/>
    <x v="1"/>
    <x v="0"/>
    <n v="3"/>
    <x v="0"/>
    <n v="1"/>
  </r>
  <r>
    <n v="4970"/>
    <s v="BN5584390"/>
    <n v="65.5"/>
    <x v="1"/>
    <n v="0"/>
    <n v="37"/>
    <x v="1"/>
    <n v="212810.06"/>
    <n v="1"/>
    <n v="1"/>
    <n v="1"/>
    <n v="82900.25"/>
    <x v="1"/>
    <x v="2"/>
    <n v="2"/>
    <x v="0"/>
    <n v="3"/>
  </r>
  <r>
    <n v="4971"/>
    <s v="BN5614806"/>
    <n v="68.900000000000006"/>
    <x v="1"/>
    <n v="1"/>
    <n v="40"/>
    <x v="0"/>
    <n v="0"/>
    <n v="1"/>
    <n v="1"/>
    <n v="1"/>
    <n v="82709.8"/>
    <x v="1"/>
    <x v="2"/>
    <n v="3"/>
    <x v="0"/>
    <n v="1"/>
  </r>
  <r>
    <n v="4972"/>
    <s v="BN5665876"/>
    <n v="68.099999999999994"/>
    <x v="1"/>
    <n v="1"/>
    <n v="32"/>
    <x v="0"/>
    <n v="256786.58"/>
    <n v="1"/>
    <n v="1"/>
    <n v="1"/>
    <n v="180593.45"/>
    <x v="1"/>
    <x v="2"/>
    <n v="1"/>
    <x v="0"/>
    <n v="4"/>
  </r>
  <r>
    <n v="4973"/>
    <s v="BN5612437"/>
    <n v="64.3"/>
    <x v="2"/>
    <n v="1"/>
    <n v="43"/>
    <x v="0"/>
    <n v="255683.04"/>
    <n v="1"/>
    <n v="1"/>
    <n v="0"/>
    <n v="172363.41"/>
    <x v="1"/>
    <x v="0"/>
    <n v="3"/>
    <x v="0"/>
    <n v="4"/>
  </r>
  <r>
    <n v="4974"/>
    <s v="BN5596875"/>
    <n v="61.7"/>
    <x v="0"/>
    <n v="0"/>
    <n v="26"/>
    <x v="4"/>
    <n v="274590.38"/>
    <n v="2"/>
    <n v="1"/>
    <n v="1"/>
    <n v="91195.12"/>
    <x v="1"/>
    <x v="0"/>
    <n v="1"/>
    <x v="3"/>
    <n v="4"/>
  </r>
  <r>
    <n v="4975"/>
    <s v="BN5744855"/>
    <n v="63.8"/>
    <x v="1"/>
    <n v="0"/>
    <n v="57"/>
    <x v="0"/>
    <n v="311656.44"/>
    <n v="1"/>
    <n v="0"/>
    <n v="1"/>
    <n v="108987.25"/>
    <x v="0"/>
    <x v="0"/>
    <n v="4"/>
    <x v="0"/>
    <n v="4"/>
  </r>
  <r>
    <n v="4976"/>
    <s v="BN5573191"/>
    <n v="74.3"/>
    <x v="0"/>
    <n v="1"/>
    <n v="41"/>
    <x v="5"/>
    <n v="0"/>
    <n v="2"/>
    <n v="1"/>
    <n v="0"/>
    <n v="44265.279999999999"/>
    <x v="1"/>
    <x v="3"/>
    <n v="3"/>
    <x v="2"/>
    <n v="1"/>
  </r>
  <r>
    <n v="4977"/>
    <s v="BN5716969"/>
    <n v="82.8"/>
    <x v="2"/>
    <n v="0"/>
    <n v="27"/>
    <x v="3"/>
    <n v="288703.71999999997"/>
    <n v="1"/>
    <n v="1"/>
    <n v="0"/>
    <n v="116613.26"/>
    <x v="1"/>
    <x v="3"/>
    <n v="1"/>
    <x v="2"/>
    <n v="4"/>
  </r>
  <r>
    <n v="4978"/>
    <s v="BN5795794"/>
    <n v="77.599999999999994"/>
    <x v="1"/>
    <n v="1"/>
    <n v="37"/>
    <x v="2"/>
    <n v="212730.58"/>
    <n v="1"/>
    <n v="1"/>
    <n v="1"/>
    <n v="148527.56"/>
    <x v="1"/>
    <x v="3"/>
    <n v="2"/>
    <x v="1"/>
    <n v="3"/>
  </r>
  <r>
    <n v="4979"/>
    <s v="BN5758852"/>
    <n v="54"/>
    <x v="2"/>
    <n v="1"/>
    <n v="37"/>
    <x v="3"/>
    <n v="255603.76"/>
    <n v="1"/>
    <n v="0"/>
    <n v="1"/>
    <n v="84239.46"/>
    <x v="1"/>
    <x v="1"/>
    <n v="2"/>
    <x v="2"/>
    <n v="4"/>
  </r>
  <r>
    <n v="4980"/>
    <s v="BN5792163"/>
    <n v="61.6"/>
    <x v="2"/>
    <n v="0"/>
    <n v="47"/>
    <x v="4"/>
    <n v="245587.92"/>
    <n v="1"/>
    <n v="1"/>
    <n v="1"/>
    <n v="62002.04"/>
    <x v="1"/>
    <x v="0"/>
    <n v="4"/>
    <x v="3"/>
    <n v="3"/>
  </r>
  <r>
    <n v="4981"/>
    <s v="BN5740319"/>
    <n v="62.8"/>
    <x v="2"/>
    <n v="1"/>
    <n v="40"/>
    <x v="7"/>
    <n v="227051.68"/>
    <n v="1"/>
    <n v="1"/>
    <n v="0"/>
    <n v="46044.480000000003"/>
    <x v="0"/>
    <x v="0"/>
    <n v="3"/>
    <x v="1"/>
    <n v="3"/>
  </r>
  <r>
    <n v="4982"/>
    <s v="BN5768050"/>
    <n v="66.7"/>
    <x v="1"/>
    <n v="0"/>
    <n v="25"/>
    <x v="5"/>
    <n v="272201.38"/>
    <n v="2"/>
    <n v="0"/>
    <n v="0"/>
    <n v="169669.33"/>
    <x v="0"/>
    <x v="2"/>
    <n v="1"/>
    <x v="2"/>
    <n v="4"/>
  </r>
  <r>
    <n v="4983"/>
    <s v="BN5569033"/>
    <n v="61.5"/>
    <x v="0"/>
    <n v="1"/>
    <n v="32"/>
    <x v="3"/>
    <n v="0"/>
    <n v="2"/>
    <n v="1"/>
    <n v="1"/>
    <n v="156346.84"/>
    <x v="1"/>
    <x v="0"/>
    <n v="1"/>
    <x v="2"/>
    <n v="1"/>
  </r>
  <r>
    <n v="4984"/>
    <s v="BN5723634"/>
    <n v="54.3"/>
    <x v="0"/>
    <n v="1"/>
    <n v="32"/>
    <x v="4"/>
    <n v="281833.62"/>
    <n v="1"/>
    <n v="1"/>
    <n v="0"/>
    <n v="157711.18"/>
    <x v="1"/>
    <x v="1"/>
    <n v="1"/>
    <x v="3"/>
    <n v="4"/>
  </r>
  <r>
    <n v="4985"/>
    <s v="BN5777035"/>
    <n v="55.3"/>
    <x v="0"/>
    <n v="0"/>
    <n v="33"/>
    <x v="4"/>
    <n v="0"/>
    <n v="2"/>
    <n v="1"/>
    <n v="1"/>
    <n v="89087.4"/>
    <x v="1"/>
    <x v="1"/>
    <n v="1"/>
    <x v="3"/>
    <n v="1"/>
  </r>
  <r>
    <n v="4986"/>
    <s v="BN5742594"/>
    <n v="55.4"/>
    <x v="2"/>
    <n v="1"/>
    <n v="28"/>
    <x v="4"/>
    <n v="242730.78"/>
    <n v="1"/>
    <n v="1"/>
    <n v="1"/>
    <n v="8742.36"/>
    <x v="1"/>
    <x v="1"/>
    <n v="1"/>
    <x v="3"/>
    <n v="3"/>
  </r>
  <r>
    <n v="4987"/>
    <s v="BN5582003"/>
    <n v="68.400000000000006"/>
    <x v="1"/>
    <n v="0"/>
    <n v="38"/>
    <x v="4"/>
    <n v="0"/>
    <n v="1"/>
    <n v="1"/>
    <n v="0"/>
    <n v="117038.96"/>
    <x v="1"/>
    <x v="2"/>
    <n v="2"/>
    <x v="3"/>
    <n v="1"/>
  </r>
  <r>
    <n v="4988"/>
    <s v="BN5711167"/>
    <n v="45.2"/>
    <x v="0"/>
    <n v="0"/>
    <n v="37"/>
    <x v="3"/>
    <n v="0"/>
    <n v="2"/>
    <n v="1"/>
    <n v="0"/>
    <n v="164241.67000000001"/>
    <x v="1"/>
    <x v="1"/>
    <n v="2"/>
    <x v="2"/>
    <n v="1"/>
  </r>
  <r>
    <n v="4989"/>
    <s v="BN5774980"/>
    <n v="60.6"/>
    <x v="0"/>
    <n v="1"/>
    <n v="49"/>
    <x v="6"/>
    <n v="187157.36"/>
    <n v="2"/>
    <n v="0"/>
    <n v="1"/>
    <n v="137720.56"/>
    <x v="0"/>
    <x v="0"/>
    <n v="4"/>
    <x v="0"/>
    <n v="2"/>
  </r>
  <r>
    <n v="4990"/>
    <s v="BN5602764"/>
    <n v="62.9"/>
    <x v="0"/>
    <n v="1"/>
    <n v="42"/>
    <x v="9"/>
    <n v="0"/>
    <n v="1"/>
    <n v="1"/>
    <n v="0"/>
    <n v="106.67"/>
    <x v="1"/>
    <x v="0"/>
    <n v="3"/>
    <x v="1"/>
    <n v="1"/>
  </r>
  <r>
    <n v="4991"/>
    <s v="BN5802770"/>
    <n v="65.900000000000006"/>
    <x v="1"/>
    <n v="0"/>
    <n v="35"/>
    <x v="2"/>
    <n v="230819.20000000001"/>
    <n v="1"/>
    <n v="0"/>
    <n v="1"/>
    <n v="1539.21"/>
    <x v="1"/>
    <x v="2"/>
    <n v="2"/>
    <x v="1"/>
    <n v="3"/>
  </r>
  <r>
    <n v="4992"/>
    <s v="BN5701088"/>
    <n v="49.3"/>
    <x v="0"/>
    <n v="0"/>
    <n v="35"/>
    <x v="2"/>
    <n v="181583.38"/>
    <n v="1"/>
    <n v="1"/>
    <n v="1"/>
    <n v="59659.53"/>
    <x v="1"/>
    <x v="1"/>
    <n v="2"/>
    <x v="1"/>
    <n v="2"/>
  </r>
  <r>
    <n v="4993"/>
    <s v="BN5782932"/>
    <n v="79.400000000000006"/>
    <x v="0"/>
    <n v="0"/>
    <n v="64"/>
    <x v="9"/>
    <n v="247362.64"/>
    <n v="3"/>
    <n v="1"/>
    <n v="0"/>
    <n v="173586.63"/>
    <x v="0"/>
    <x v="3"/>
    <n v="4"/>
    <x v="1"/>
    <n v="3"/>
  </r>
  <r>
    <n v="4994"/>
    <s v="BN5728825"/>
    <n v="55.4"/>
    <x v="0"/>
    <n v="0"/>
    <n v="46"/>
    <x v="5"/>
    <n v="184873.72"/>
    <n v="1"/>
    <n v="1"/>
    <n v="0"/>
    <n v="126033.9"/>
    <x v="1"/>
    <x v="1"/>
    <n v="3"/>
    <x v="2"/>
    <n v="2"/>
  </r>
  <r>
    <n v="4995"/>
    <s v="BN5585493"/>
    <n v="79.599999999999994"/>
    <x v="2"/>
    <n v="0"/>
    <n v="54"/>
    <x v="9"/>
    <n v="334388.71999999997"/>
    <n v="1"/>
    <n v="1"/>
    <n v="1"/>
    <n v="62808.93"/>
    <x v="0"/>
    <x v="3"/>
    <n v="4"/>
    <x v="1"/>
    <n v="4"/>
  </r>
  <r>
    <n v="4996"/>
    <s v="BN5583393"/>
    <n v="80.7"/>
    <x v="0"/>
    <n v="0"/>
    <n v="38"/>
    <x v="4"/>
    <n v="0"/>
    <n v="2"/>
    <n v="0"/>
    <n v="1"/>
    <n v="147007.32999999999"/>
    <x v="1"/>
    <x v="3"/>
    <n v="2"/>
    <x v="3"/>
    <n v="1"/>
  </r>
  <r>
    <n v="4997"/>
    <s v="BN5620254"/>
    <n v="50"/>
    <x v="2"/>
    <n v="1"/>
    <n v="46"/>
    <x v="9"/>
    <n v="321676.26"/>
    <n v="2"/>
    <n v="1"/>
    <n v="0"/>
    <n v="196261.64"/>
    <x v="1"/>
    <x v="1"/>
    <n v="3"/>
    <x v="1"/>
    <n v="4"/>
  </r>
  <r>
    <n v="4998"/>
    <s v="BN5613799"/>
    <n v="72.2"/>
    <x v="1"/>
    <n v="1"/>
    <n v="45"/>
    <x v="1"/>
    <n v="0"/>
    <n v="1"/>
    <n v="1"/>
    <n v="0"/>
    <n v="44560.17"/>
    <x v="0"/>
    <x v="3"/>
    <n v="3"/>
    <x v="0"/>
    <n v="1"/>
  </r>
  <r>
    <n v="4999"/>
    <s v="BN5792829"/>
    <n v="55.9"/>
    <x v="1"/>
    <n v="0"/>
    <n v="42"/>
    <x v="3"/>
    <n v="288941.53999999998"/>
    <n v="1"/>
    <n v="1"/>
    <n v="1"/>
    <n v="18917.95"/>
    <x v="1"/>
    <x v="1"/>
    <n v="3"/>
    <x v="2"/>
    <n v="4"/>
  </r>
  <r>
    <n v="5000"/>
    <s v="BN5710321"/>
    <n v="58.4"/>
    <x v="1"/>
    <n v="0"/>
    <n v="40"/>
    <x v="6"/>
    <n v="0"/>
    <n v="2"/>
    <n v="1"/>
    <n v="1"/>
    <n v="4525.3999999999996"/>
    <x v="1"/>
    <x v="1"/>
    <n v="3"/>
    <x v="0"/>
    <n v="1"/>
  </r>
  <r>
    <n v="5001"/>
    <s v="BN5598608"/>
    <n v="83.4"/>
    <x v="2"/>
    <n v="0"/>
    <n v="70"/>
    <x v="9"/>
    <n v="260338.54"/>
    <n v="2"/>
    <n v="0"/>
    <n v="1"/>
    <n v="93112.2"/>
    <x v="1"/>
    <x v="3"/>
    <n v="4"/>
    <x v="1"/>
    <n v="4"/>
  </r>
  <r>
    <n v="5002"/>
    <s v="BN5649267"/>
    <n v="75.400000000000006"/>
    <x v="1"/>
    <n v="1"/>
    <n v="37"/>
    <x v="4"/>
    <n v="0"/>
    <n v="2"/>
    <n v="1"/>
    <n v="1"/>
    <n v="9658.41"/>
    <x v="1"/>
    <x v="3"/>
    <n v="2"/>
    <x v="3"/>
    <n v="1"/>
  </r>
  <r>
    <n v="5003"/>
    <s v="BN5737469"/>
    <n v="59"/>
    <x v="0"/>
    <n v="1"/>
    <n v="45"/>
    <x v="3"/>
    <n v="162153.60000000001"/>
    <n v="2"/>
    <n v="1"/>
    <n v="1"/>
    <n v="182627.25"/>
    <x v="0"/>
    <x v="0"/>
    <n v="3"/>
    <x v="2"/>
    <n v="2"/>
  </r>
  <r>
    <n v="5004"/>
    <s v="BN5671523"/>
    <n v="74"/>
    <x v="0"/>
    <n v="1"/>
    <n v="38"/>
    <x v="3"/>
    <n v="0"/>
    <n v="1"/>
    <n v="1"/>
    <n v="1"/>
    <n v="13177.4"/>
    <x v="1"/>
    <x v="3"/>
    <n v="2"/>
    <x v="2"/>
    <n v="1"/>
  </r>
  <r>
    <n v="5005"/>
    <s v="BN5625005"/>
    <n v="50.2"/>
    <x v="2"/>
    <n v="0"/>
    <n v="59"/>
    <x v="6"/>
    <n v="202930.62"/>
    <n v="1"/>
    <n v="1"/>
    <n v="0"/>
    <n v="43568.31"/>
    <x v="0"/>
    <x v="1"/>
    <n v="4"/>
    <x v="0"/>
    <n v="3"/>
  </r>
  <r>
    <n v="5006"/>
    <s v="BN5740945"/>
    <n v="73.3"/>
    <x v="0"/>
    <n v="1"/>
    <n v="50"/>
    <x v="8"/>
    <n v="0"/>
    <n v="1"/>
    <n v="0"/>
    <n v="1"/>
    <n v="117830.57"/>
    <x v="1"/>
    <x v="3"/>
    <n v="4"/>
    <x v="3"/>
    <n v="1"/>
  </r>
  <r>
    <n v="5007"/>
    <s v="BN5749927"/>
    <n v="75.5"/>
    <x v="2"/>
    <n v="0"/>
    <n v="39"/>
    <x v="10"/>
    <n v="227730.46"/>
    <n v="2"/>
    <n v="1"/>
    <n v="1"/>
    <n v="117396.25"/>
    <x v="1"/>
    <x v="3"/>
    <n v="2"/>
    <x v="0"/>
    <n v="3"/>
  </r>
  <r>
    <n v="5008"/>
    <s v="BN5784674"/>
    <n v="55.4"/>
    <x v="1"/>
    <n v="0"/>
    <n v="48"/>
    <x v="3"/>
    <n v="175206.7"/>
    <n v="3"/>
    <n v="0"/>
    <n v="1"/>
    <n v="96929.24"/>
    <x v="0"/>
    <x v="1"/>
    <n v="4"/>
    <x v="2"/>
    <n v="2"/>
  </r>
  <r>
    <n v="5009"/>
    <s v="BN5768272"/>
    <n v="53.4"/>
    <x v="0"/>
    <n v="1"/>
    <n v="38"/>
    <x v="4"/>
    <n v="240075.92"/>
    <n v="1"/>
    <n v="1"/>
    <n v="0"/>
    <n v="36275.94"/>
    <x v="1"/>
    <x v="1"/>
    <n v="2"/>
    <x v="3"/>
    <n v="3"/>
  </r>
  <r>
    <n v="5010"/>
    <s v="BN5805682"/>
    <n v="65.599999999999994"/>
    <x v="1"/>
    <n v="1"/>
    <n v="35"/>
    <x v="4"/>
    <n v="0"/>
    <n v="2"/>
    <n v="1"/>
    <n v="0"/>
    <n v="116706"/>
    <x v="1"/>
    <x v="2"/>
    <n v="2"/>
    <x v="3"/>
    <n v="1"/>
  </r>
  <r>
    <n v="5011"/>
    <s v="BN5719421"/>
    <n v="57.5"/>
    <x v="2"/>
    <n v="1"/>
    <n v="51"/>
    <x v="3"/>
    <n v="242410.3"/>
    <n v="4"/>
    <n v="1"/>
    <n v="1"/>
    <n v="168080.53"/>
    <x v="0"/>
    <x v="1"/>
    <n v="4"/>
    <x v="2"/>
    <n v="3"/>
  </r>
  <r>
    <n v="5012"/>
    <s v="BN5608924"/>
    <n v="48"/>
    <x v="1"/>
    <n v="1"/>
    <n v="49"/>
    <x v="2"/>
    <n v="150816.66"/>
    <n v="1"/>
    <n v="1"/>
    <n v="0"/>
    <n v="25887.89"/>
    <x v="0"/>
    <x v="1"/>
    <n v="4"/>
    <x v="1"/>
    <n v="2"/>
  </r>
  <r>
    <n v="5013"/>
    <s v="BN5703019"/>
    <n v="57.5"/>
    <x v="0"/>
    <n v="1"/>
    <n v="42"/>
    <x v="8"/>
    <n v="0"/>
    <n v="2"/>
    <n v="1"/>
    <n v="1"/>
    <n v="122488.59"/>
    <x v="1"/>
    <x v="1"/>
    <n v="3"/>
    <x v="3"/>
    <n v="1"/>
  </r>
  <r>
    <n v="5014"/>
    <s v="BN5626708"/>
    <n v="67.2"/>
    <x v="0"/>
    <n v="0"/>
    <n v="42"/>
    <x v="6"/>
    <n v="0"/>
    <n v="1"/>
    <n v="1"/>
    <n v="0"/>
    <n v="113171.61"/>
    <x v="0"/>
    <x v="2"/>
    <n v="3"/>
    <x v="0"/>
    <n v="1"/>
  </r>
  <r>
    <n v="5015"/>
    <s v="BN5773644"/>
    <n v="75.8"/>
    <x v="1"/>
    <n v="0"/>
    <n v="37"/>
    <x v="8"/>
    <n v="0"/>
    <n v="2"/>
    <n v="0"/>
    <n v="0"/>
    <n v="100365.51"/>
    <x v="1"/>
    <x v="3"/>
    <n v="2"/>
    <x v="3"/>
    <n v="1"/>
  </r>
  <r>
    <n v="5016"/>
    <s v="BN5756109"/>
    <n v="68.2"/>
    <x v="0"/>
    <n v="1"/>
    <n v="52"/>
    <x v="5"/>
    <n v="243637.68"/>
    <n v="2"/>
    <n v="0"/>
    <n v="1"/>
    <n v="124151.37"/>
    <x v="1"/>
    <x v="2"/>
    <n v="4"/>
    <x v="2"/>
    <n v="3"/>
  </r>
  <r>
    <n v="5017"/>
    <s v="BN5687816"/>
    <n v="50.1"/>
    <x v="0"/>
    <n v="0"/>
    <n v="31"/>
    <x v="2"/>
    <n v="0"/>
    <n v="2"/>
    <n v="1"/>
    <n v="0"/>
    <n v="112664.24"/>
    <x v="1"/>
    <x v="1"/>
    <n v="1"/>
    <x v="1"/>
    <n v="1"/>
  </r>
  <r>
    <n v="5018"/>
    <s v="BN5777512"/>
    <n v="74.599999999999994"/>
    <x v="2"/>
    <n v="1"/>
    <n v="36"/>
    <x v="5"/>
    <n v="283612"/>
    <n v="2"/>
    <n v="1"/>
    <n v="1"/>
    <n v="183494.87"/>
    <x v="1"/>
    <x v="3"/>
    <n v="2"/>
    <x v="2"/>
    <n v="4"/>
  </r>
  <r>
    <n v="5019"/>
    <s v="BN5754490"/>
    <n v="55.6"/>
    <x v="0"/>
    <n v="0"/>
    <n v="53"/>
    <x v="2"/>
    <n v="122708.28"/>
    <n v="1"/>
    <n v="1"/>
    <n v="0"/>
    <n v="198810.65"/>
    <x v="0"/>
    <x v="1"/>
    <n v="4"/>
    <x v="1"/>
    <n v="2"/>
  </r>
  <r>
    <n v="5020"/>
    <s v="BN5584026"/>
    <n v="82.3"/>
    <x v="2"/>
    <n v="0"/>
    <n v="55"/>
    <x v="4"/>
    <n v="249909.88"/>
    <n v="1"/>
    <n v="0"/>
    <n v="1"/>
    <n v="131259.6"/>
    <x v="0"/>
    <x v="3"/>
    <n v="4"/>
    <x v="3"/>
    <n v="3"/>
  </r>
  <r>
    <n v="5021"/>
    <s v="BN5669502"/>
    <n v="49.1"/>
    <x v="2"/>
    <n v="0"/>
    <n v="70"/>
    <x v="1"/>
    <n v="190078.24"/>
    <n v="1"/>
    <n v="0"/>
    <n v="1"/>
    <n v="116471.14"/>
    <x v="0"/>
    <x v="1"/>
    <n v="4"/>
    <x v="0"/>
    <n v="2"/>
  </r>
  <r>
    <n v="5022"/>
    <s v="BN5632706"/>
    <n v="63.8"/>
    <x v="0"/>
    <n v="0"/>
    <n v="31"/>
    <x v="9"/>
    <n v="206835.48"/>
    <n v="1"/>
    <n v="1"/>
    <n v="1"/>
    <n v="15336.4"/>
    <x v="1"/>
    <x v="0"/>
    <n v="1"/>
    <x v="1"/>
    <n v="3"/>
  </r>
  <r>
    <n v="5023"/>
    <s v="BN5711043"/>
    <n v="73.400000000000006"/>
    <x v="0"/>
    <n v="1"/>
    <n v="47"/>
    <x v="0"/>
    <n v="0"/>
    <n v="2"/>
    <n v="1"/>
    <n v="0"/>
    <n v="99593.279999999999"/>
    <x v="1"/>
    <x v="3"/>
    <n v="4"/>
    <x v="0"/>
    <n v="1"/>
  </r>
  <r>
    <n v="5024"/>
    <s v="BN5615167"/>
    <n v="55.5"/>
    <x v="0"/>
    <n v="1"/>
    <n v="42"/>
    <x v="7"/>
    <n v="86057.54"/>
    <n v="1"/>
    <n v="1"/>
    <n v="0"/>
    <n v="170514.21"/>
    <x v="1"/>
    <x v="1"/>
    <n v="3"/>
    <x v="1"/>
    <n v="2"/>
  </r>
  <r>
    <n v="5025"/>
    <s v="BN5720496"/>
    <n v="74.5"/>
    <x v="2"/>
    <n v="0"/>
    <n v="46"/>
    <x v="10"/>
    <n v="239276.42"/>
    <n v="1"/>
    <n v="1"/>
    <n v="1"/>
    <n v="34265.08"/>
    <x v="0"/>
    <x v="3"/>
    <n v="3"/>
    <x v="0"/>
    <n v="3"/>
  </r>
  <r>
    <n v="5026"/>
    <s v="BN5780345"/>
    <n v="72.8"/>
    <x v="0"/>
    <n v="1"/>
    <n v="39"/>
    <x v="6"/>
    <n v="245379.02"/>
    <n v="2"/>
    <n v="0"/>
    <n v="0"/>
    <n v="106977.53"/>
    <x v="0"/>
    <x v="3"/>
    <n v="2"/>
    <x v="0"/>
    <n v="3"/>
  </r>
  <r>
    <n v="5027"/>
    <s v="BN5673136"/>
    <n v="62.6"/>
    <x v="0"/>
    <n v="1"/>
    <n v="46"/>
    <x v="7"/>
    <n v="0"/>
    <n v="2"/>
    <n v="0"/>
    <n v="0"/>
    <n v="164287.85999999999"/>
    <x v="1"/>
    <x v="0"/>
    <n v="3"/>
    <x v="1"/>
    <n v="1"/>
  </r>
  <r>
    <n v="5028"/>
    <s v="BN5807902"/>
    <n v="68.099999999999994"/>
    <x v="2"/>
    <n v="1"/>
    <n v="39"/>
    <x v="2"/>
    <n v="146358.68"/>
    <n v="2"/>
    <n v="1"/>
    <n v="1"/>
    <n v="25292.53"/>
    <x v="1"/>
    <x v="2"/>
    <n v="2"/>
    <x v="1"/>
    <n v="2"/>
  </r>
  <r>
    <n v="5029"/>
    <s v="BN5761081"/>
    <n v="47.8"/>
    <x v="0"/>
    <n v="0"/>
    <n v="40"/>
    <x v="4"/>
    <n v="343827.74"/>
    <n v="1"/>
    <n v="1"/>
    <n v="0"/>
    <n v="51820.87"/>
    <x v="0"/>
    <x v="1"/>
    <n v="3"/>
    <x v="3"/>
    <n v="4"/>
  </r>
  <r>
    <n v="5030"/>
    <s v="BN5651185"/>
    <n v="70.900000000000006"/>
    <x v="0"/>
    <n v="1"/>
    <n v="40"/>
    <x v="8"/>
    <n v="0"/>
    <n v="2"/>
    <n v="1"/>
    <n v="1"/>
    <n v="81452.289999999994"/>
    <x v="1"/>
    <x v="2"/>
    <n v="3"/>
    <x v="3"/>
    <n v="1"/>
  </r>
  <r>
    <n v="5031"/>
    <s v="BN5812745"/>
    <n v="56.2"/>
    <x v="2"/>
    <n v="1"/>
    <n v="35"/>
    <x v="2"/>
    <n v="185318.39999999999"/>
    <n v="2"/>
    <n v="1"/>
    <n v="0"/>
    <n v="1354.25"/>
    <x v="1"/>
    <x v="1"/>
    <n v="2"/>
    <x v="1"/>
    <n v="2"/>
  </r>
  <r>
    <n v="5032"/>
    <s v="BN5680430"/>
    <n v="76.900000000000006"/>
    <x v="2"/>
    <n v="0"/>
    <n v="36"/>
    <x v="3"/>
    <n v="274478.34000000003"/>
    <n v="1"/>
    <n v="1"/>
    <n v="1"/>
    <n v="71379.92"/>
    <x v="0"/>
    <x v="3"/>
    <n v="2"/>
    <x v="2"/>
    <n v="4"/>
  </r>
  <r>
    <n v="5033"/>
    <s v="BN5750482"/>
    <n v="68.400000000000006"/>
    <x v="2"/>
    <n v="0"/>
    <n v="48"/>
    <x v="6"/>
    <n v="205910.28"/>
    <n v="2"/>
    <n v="1"/>
    <n v="0"/>
    <n v="154137.32999999999"/>
    <x v="1"/>
    <x v="2"/>
    <n v="4"/>
    <x v="0"/>
    <n v="3"/>
  </r>
  <r>
    <n v="5034"/>
    <s v="BN5690656"/>
    <n v="53.6"/>
    <x v="0"/>
    <n v="0"/>
    <n v="63"/>
    <x v="2"/>
    <n v="130380.58"/>
    <n v="1"/>
    <n v="1"/>
    <n v="1"/>
    <n v="64308.49"/>
    <x v="0"/>
    <x v="1"/>
    <n v="4"/>
    <x v="1"/>
    <n v="2"/>
  </r>
  <r>
    <n v="5035"/>
    <s v="BN5627654"/>
    <n v="63.1"/>
    <x v="2"/>
    <n v="0"/>
    <n v="31"/>
    <x v="0"/>
    <n v="193727.04"/>
    <n v="2"/>
    <n v="1"/>
    <n v="1"/>
    <n v="31613.35"/>
    <x v="1"/>
    <x v="0"/>
    <n v="1"/>
    <x v="0"/>
    <n v="2"/>
  </r>
  <r>
    <n v="5036"/>
    <s v="BN5712034"/>
    <n v="65.7"/>
    <x v="1"/>
    <n v="1"/>
    <n v="36"/>
    <x v="8"/>
    <n v="309967.96000000002"/>
    <n v="1"/>
    <n v="1"/>
    <n v="0"/>
    <n v="27738.01"/>
    <x v="1"/>
    <x v="2"/>
    <n v="2"/>
    <x v="3"/>
    <n v="4"/>
  </r>
  <r>
    <n v="5037"/>
    <s v="BN5805342"/>
    <n v="69.900000000000006"/>
    <x v="2"/>
    <n v="1"/>
    <n v="61"/>
    <x v="6"/>
    <n v="213639.3"/>
    <n v="1"/>
    <n v="0"/>
    <n v="1"/>
    <n v="163570.25"/>
    <x v="1"/>
    <x v="2"/>
    <n v="4"/>
    <x v="0"/>
    <n v="3"/>
  </r>
  <r>
    <n v="5038"/>
    <s v="BN5814836"/>
    <n v="60.6"/>
    <x v="1"/>
    <n v="1"/>
    <n v="40"/>
    <x v="3"/>
    <n v="257157.04"/>
    <n v="1"/>
    <n v="1"/>
    <n v="1"/>
    <n v="193878.51"/>
    <x v="1"/>
    <x v="0"/>
    <n v="3"/>
    <x v="2"/>
    <n v="4"/>
  </r>
  <r>
    <n v="5039"/>
    <s v="BN5589143"/>
    <n v="61.2"/>
    <x v="0"/>
    <n v="0"/>
    <n v="65"/>
    <x v="0"/>
    <n v="252946.66"/>
    <n v="1"/>
    <n v="0"/>
    <n v="1"/>
    <n v="147545.65"/>
    <x v="1"/>
    <x v="0"/>
    <n v="4"/>
    <x v="0"/>
    <n v="3"/>
  </r>
  <r>
    <n v="5040"/>
    <s v="BN5775403"/>
    <n v="66"/>
    <x v="0"/>
    <n v="0"/>
    <n v="40"/>
    <x v="8"/>
    <n v="221141.56"/>
    <n v="2"/>
    <n v="1"/>
    <n v="0"/>
    <n v="195906.59"/>
    <x v="1"/>
    <x v="2"/>
    <n v="3"/>
    <x v="3"/>
    <n v="3"/>
  </r>
  <r>
    <n v="5041"/>
    <s v="BN5749640"/>
    <n v="82.9"/>
    <x v="1"/>
    <n v="1"/>
    <n v="52"/>
    <x v="3"/>
    <n v="0"/>
    <n v="2"/>
    <n v="0"/>
    <n v="1"/>
    <n v="178458.86"/>
    <x v="1"/>
    <x v="3"/>
    <n v="4"/>
    <x v="2"/>
    <n v="1"/>
  </r>
  <r>
    <n v="5042"/>
    <s v="BN5619151"/>
    <n v="56.7"/>
    <x v="1"/>
    <n v="1"/>
    <n v="31"/>
    <x v="2"/>
    <n v="0"/>
    <n v="2"/>
    <n v="1"/>
    <n v="0"/>
    <n v="156125.72"/>
    <x v="1"/>
    <x v="1"/>
    <n v="1"/>
    <x v="1"/>
    <n v="1"/>
  </r>
  <r>
    <n v="5043"/>
    <s v="BN5593381"/>
    <n v="85"/>
    <x v="0"/>
    <n v="0"/>
    <n v="35"/>
    <x v="6"/>
    <n v="0"/>
    <n v="2"/>
    <n v="1"/>
    <n v="1"/>
    <n v="11159.19"/>
    <x v="1"/>
    <x v="3"/>
    <n v="2"/>
    <x v="0"/>
    <n v="1"/>
  </r>
  <r>
    <n v="5044"/>
    <s v="BN5718367"/>
    <n v="71.2"/>
    <x v="1"/>
    <n v="0"/>
    <n v="46"/>
    <x v="0"/>
    <n v="0"/>
    <n v="2"/>
    <n v="0"/>
    <n v="0"/>
    <n v="45738.94"/>
    <x v="1"/>
    <x v="2"/>
    <n v="3"/>
    <x v="0"/>
    <n v="1"/>
  </r>
  <r>
    <n v="5045"/>
    <s v="BN5789411"/>
    <n v="56.2"/>
    <x v="0"/>
    <n v="1"/>
    <n v="32"/>
    <x v="6"/>
    <n v="222199.58"/>
    <n v="2"/>
    <n v="0"/>
    <n v="0"/>
    <n v="140650.19"/>
    <x v="1"/>
    <x v="1"/>
    <n v="1"/>
    <x v="0"/>
    <n v="3"/>
  </r>
  <r>
    <n v="5046"/>
    <s v="BN5744604"/>
    <n v="75.5"/>
    <x v="0"/>
    <n v="0"/>
    <n v="31"/>
    <x v="6"/>
    <n v="0"/>
    <n v="3"/>
    <n v="1"/>
    <n v="0"/>
    <n v="4733.9399999999996"/>
    <x v="1"/>
    <x v="3"/>
    <n v="1"/>
    <x v="0"/>
    <n v="1"/>
  </r>
  <r>
    <n v="5047"/>
    <s v="BN5708202"/>
    <n v="79.3"/>
    <x v="1"/>
    <n v="1"/>
    <n v="27"/>
    <x v="6"/>
    <n v="201827.14"/>
    <n v="1"/>
    <n v="0"/>
    <n v="0"/>
    <n v="10579.72"/>
    <x v="1"/>
    <x v="3"/>
    <n v="1"/>
    <x v="0"/>
    <n v="3"/>
  </r>
  <r>
    <n v="5048"/>
    <s v="BN5790325"/>
    <n v="47.1"/>
    <x v="1"/>
    <n v="1"/>
    <n v="28"/>
    <x v="2"/>
    <n v="0"/>
    <n v="2"/>
    <n v="1"/>
    <n v="1"/>
    <n v="179655.87"/>
    <x v="1"/>
    <x v="1"/>
    <n v="1"/>
    <x v="1"/>
    <n v="1"/>
  </r>
  <r>
    <n v="5049"/>
    <s v="BN5741329"/>
    <n v="70.7"/>
    <x v="0"/>
    <n v="1"/>
    <n v="44"/>
    <x v="0"/>
    <n v="33787.18"/>
    <n v="1"/>
    <n v="1"/>
    <n v="1"/>
    <n v="77502.559999999998"/>
    <x v="1"/>
    <x v="2"/>
    <n v="3"/>
    <x v="0"/>
    <n v="2"/>
  </r>
  <r>
    <n v="5050"/>
    <s v="BN5598807"/>
    <n v="78.400000000000006"/>
    <x v="1"/>
    <n v="1"/>
    <n v="40"/>
    <x v="7"/>
    <n v="244535.7"/>
    <n v="1"/>
    <n v="0"/>
    <n v="0"/>
    <n v="145759.93"/>
    <x v="1"/>
    <x v="3"/>
    <n v="3"/>
    <x v="1"/>
    <n v="3"/>
  </r>
  <r>
    <n v="5051"/>
    <s v="BN5663207"/>
    <n v="70.3"/>
    <x v="0"/>
    <n v="1"/>
    <n v="34"/>
    <x v="1"/>
    <n v="251371.58"/>
    <n v="1"/>
    <n v="1"/>
    <n v="1"/>
    <n v="56246.720000000001"/>
    <x v="1"/>
    <x v="2"/>
    <n v="1"/>
    <x v="0"/>
    <n v="3"/>
  </r>
  <r>
    <n v="5052"/>
    <s v="BN5572641"/>
    <n v="70.400000000000006"/>
    <x v="1"/>
    <n v="1"/>
    <n v="38"/>
    <x v="2"/>
    <n v="254794.68"/>
    <n v="1"/>
    <n v="1"/>
    <n v="0"/>
    <n v="151335.24"/>
    <x v="1"/>
    <x v="2"/>
    <n v="2"/>
    <x v="1"/>
    <n v="3"/>
  </r>
  <r>
    <n v="5053"/>
    <s v="BN5706642"/>
    <n v="66.2"/>
    <x v="0"/>
    <n v="1"/>
    <n v="40"/>
    <x v="10"/>
    <n v="210543.12"/>
    <n v="1"/>
    <n v="0"/>
    <n v="1"/>
    <n v="179833.45"/>
    <x v="1"/>
    <x v="2"/>
    <n v="3"/>
    <x v="0"/>
    <n v="3"/>
  </r>
  <r>
    <n v="5054"/>
    <s v="BN5674346"/>
    <n v="63.6"/>
    <x v="2"/>
    <n v="0"/>
    <n v="30"/>
    <x v="0"/>
    <n v="230530.28"/>
    <n v="1"/>
    <n v="0"/>
    <n v="0"/>
    <n v="191627.85"/>
    <x v="1"/>
    <x v="0"/>
    <n v="1"/>
    <x v="0"/>
    <n v="3"/>
  </r>
  <r>
    <n v="5055"/>
    <s v="BN5641083"/>
    <n v="64"/>
    <x v="1"/>
    <n v="1"/>
    <n v="38"/>
    <x v="4"/>
    <n v="0"/>
    <n v="1"/>
    <n v="0"/>
    <n v="0"/>
    <n v="173016.46"/>
    <x v="1"/>
    <x v="0"/>
    <n v="2"/>
    <x v="3"/>
    <n v="1"/>
  </r>
  <r>
    <n v="5056"/>
    <s v="BN5806197"/>
    <n v="73.900000000000006"/>
    <x v="1"/>
    <n v="1"/>
    <n v="33"/>
    <x v="1"/>
    <n v="0"/>
    <n v="2"/>
    <n v="1"/>
    <n v="1"/>
    <n v="58469.75"/>
    <x v="1"/>
    <x v="3"/>
    <n v="1"/>
    <x v="0"/>
    <n v="1"/>
  </r>
  <r>
    <n v="5057"/>
    <s v="BN5690871"/>
    <n v="76.7"/>
    <x v="2"/>
    <n v="1"/>
    <n v="25"/>
    <x v="0"/>
    <n v="279085.64"/>
    <n v="1"/>
    <n v="0"/>
    <n v="1"/>
    <n v="28038.28"/>
    <x v="1"/>
    <x v="3"/>
    <n v="1"/>
    <x v="0"/>
    <n v="4"/>
  </r>
  <r>
    <n v="5058"/>
    <s v="BN5606299"/>
    <n v="75.3"/>
    <x v="2"/>
    <n v="0"/>
    <n v="48"/>
    <x v="6"/>
    <n v="223025.5"/>
    <n v="3"/>
    <n v="1"/>
    <n v="0"/>
    <n v="159576.75"/>
    <x v="0"/>
    <x v="3"/>
    <n v="4"/>
    <x v="0"/>
    <n v="3"/>
  </r>
  <r>
    <n v="5059"/>
    <s v="BN5682235"/>
    <n v="71.400000000000006"/>
    <x v="0"/>
    <n v="1"/>
    <n v="39"/>
    <x v="9"/>
    <n v="296933.86"/>
    <n v="2"/>
    <n v="0"/>
    <n v="1"/>
    <n v="151280.95999999999"/>
    <x v="1"/>
    <x v="2"/>
    <n v="2"/>
    <x v="1"/>
    <n v="4"/>
  </r>
  <r>
    <n v="5060"/>
    <s v="BN5579828"/>
    <n v="70.7"/>
    <x v="0"/>
    <n v="1"/>
    <n v="31"/>
    <x v="4"/>
    <n v="0"/>
    <n v="2"/>
    <n v="1"/>
    <n v="0"/>
    <n v="139953.94"/>
    <x v="1"/>
    <x v="2"/>
    <n v="1"/>
    <x v="3"/>
    <n v="1"/>
  </r>
  <r>
    <n v="5061"/>
    <s v="BN5681841"/>
    <n v="57.7"/>
    <x v="0"/>
    <n v="0"/>
    <n v="37"/>
    <x v="4"/>
    <n v="216310.98"/>
    <n v="1"/>
    <n v="1"/>
    <n v="0"/>
    <n v="105407.79"/>
    <x v="1"/>
    <x v="1"/>
    <n v="2"/>
    <x v="3"/>
    <n v="3"/>
  </r>
  <r>
    <n v="5062"/>
    <s v="BN5733918"/>
    <n v="63.3"/>
    <x v="0"/>
    <n v="0"/>
    <n v="44"/>
    <x v="1"/>
    <n v="0"/>
    <n v="2"/>
    <n v="1"/>
    <n v="0"/>
    <n v="56865.62"/>
    <x v="1"/>
    <x v="0"/>
    <n v="3"/>
    <x v="0"/>
    <n v="1"/>
  </r>
  <r>
    <n v="5063"/>
    <s v="BN5650345"/>
    <n v="84.9"/>
    <x v="2"/>
    <n v="1"/>
    <n v="43"/>
    <x v="7"/>
    <n v="169244.26"/>
    <n v="1"/>
    <n v="1"/>
    <n v="1"/>
    <n v="198072.16"/>
    <x v="1"/>
    <x v="3"/>
    <n v="3"/>
    <x v="1"/>
    <n v="2"/>
  </r>
  <r>
    <n v="5064"/>
    <s v="BN5592491"/>
    <n v="61.4"/>
    <x v="1"/>
    <n v="0"/>
    <n v="43"/>
    <x v="3"/>
    <n v="293995.28000000003"/>
    <n v="2"/>
    <n v="0"/>
    <n v="0"/>
    <n v="137791.18"/>
    <x v="1"/>
    <x v="0"/>
    <n v="3"/>
    <x v="2"/>
    <n v="4"/>
  </r>
  <r>
    <n v="5065"/>
    <s v="BN5671156"/>
    <n v="55.8"/>
    <x v="0"/>
    <n v="0"/>
    <n v="49"/>
    <x v="9"/>
    <n v="0"/>
    <n v="2"/>
    <n v="1"/>
    <n v="0"/>
    <n v="103787.28"/>
    <x v="1"/>
    <x v="1"/>
    <n v="4"/>
    <x v="1"/>
    <n v="1"/>
  </r>
  <r>
    <n v="5066"/>
    <s v="BN5775622"/>
    <n v="83.2"/>
    <x v="0"/>
    <n v="0"/>
    <n v="29"/>
    <x v="7"/>
    <n v="197180.5"/>
    <n v="1"/>
    <n v="1"/>
    <n v="0"/>
    <n v="30912.89"/>
    <x v="1"/>
    <x v="3"/>
    <n v="1"/>
    <x v="1"/>
    <n v="3"/>
  </r>
  <r>
    <n v="5067"/>
    <s v="BN5702544"/>
    <n v="56.7"/>
    <x v="0"/>
    <n v="0"/>
    <n v="28"/>
    <x v="0"/>
    <n v="0"/>
    <n v="2"/>
    <n v="1"/>
    <n v="1"/>
    <n v="78651.55"/>
    <x v="1"/>
    <x v="1"/>
    <n v="1"/>
    <x v="0"/>
    <n v="1"/>
  </r>
  <r>
    <n v="5068"/>
    <s v="BN5602195"/>
    <n v="58.7"/>
    <x v="2"/>
    <n v="0"/>
    <n v="47"/>
    <x v="2"/>
    <n v="269961.48"/>
    <n v="1"/>
    <n v="1"/>
    <n v="1"/>
    <n v="123309.57"/>
    <x v="0"/>
    <x v="0"/>
    <n v="4"/>
    <x v="1"/>
    <n v="4"/>
  </r>
  <r>
    <n v="5069"/>
    <s v="BN5717792"/>
    <n v="71.2"/>
    <x v="1"/>
    <n v="0"/>
    <n v="81"/>
    <x v="8"/>
    <n v="216157.12"/>
    <n v="1"/>
    <n v="1"/>
    <n v="1"/>
    <n v="174118.93"/>
    <x v="1"/>
    <x v="2"/>
    <n v="4"/>
    <x v="3"/>
    <n v="3"/>
  </r>
  <r>
    <n v="5070"/>
    <s v="BN5740791"/>
    <n v="65.5"/>
    <x v="1"/>
    <n v="0"/>
    <n v="31"/>
    <x v="9"/>
    <n v="0"/>
    <n v="2"/>
    <n v="0"/>
    <n v="1"/>
    <n v="85736.26"/>
    <x v="1"/>
    <x v="2"/>
    <n v="1"/>
    <x v="1"/>
    <n v="1"/>
  </r>
  <r>
    <n v="5071"/>
    <s v="BN5794381"/>
    <n v="64.099999999999994"/>
    <x v="0"/>
    <n v="0"/>
    <n v="44"/>
    <x v="5"/>
    <n v="0"/>
    <n v="2"/>
    <n v="0"/>
    <n v="0"/>
    <n v="121138.77"/>
    <x v="1"/>
    <x v="0"/>
    <n v="3"/>
    <x v="2"/>
    <n v="1"/>
  </r>
  <r>
    <n v="5072"/>
    <s v="BN5773190"/>
    <n v="67.599999999999994"/>
    <x v="0"/>
    <n v="1"/>
    <n v="37"/>
    <x v="8"/>
    <n v="213673.34"/>
    <n v="2"/>
    <n v="1"/>
    <n v="0"/>
    <n v="84199.78"/>
    <x v="1"/>
    <x v="2"/>
    <n v="2"/>
    <x v="3"/>
    <n v="3"/>
  </r>
  <r>
    <n v="5073"/>
    <s v="BN5572570"/>
    <n v="47.2"/>
    <x v="0"/>
    <n v="1"/>
    <n v="31"/>
    <x v="2"/>
    <n v="204980.54"/>
    <n v="1"/>
    <n v="0"/>
    <n v="1"/>
    <n v="181224.56"/>
    <x v="1"/>
    <x v="1"/>
    <n v="1"/>
    <x v="1"/>
    <n v="3"/>
  </r>
  <r>
    <n v="5074"/>
    <s v="BN5800208"/>
    <n v="64.400000000000006"/>
    <x v="2"/>
    <n v="1"/>
    <n v="36"/>
    <x v="9"/>
    <n v="225493.08"/>
    <n v="2"/>
    <n v="0"/>
    <n v="0"/>
    <n v="141230.07"/>
    <x v="1"/>
    <x v="0"/>
    <n v="2"/>
    <x v="1"/>
    <n v="3"/>
  </r>
  <r>
    <n v="5075"/>
    <s v="BN5672310"/>
    <n v="59.8"/>
    <x v="0"/>
    <n v="1"/>
    <n v="40"/>
    <x v="10"/>
    <n v="250975.78"/>
    <n v="1"/>
    <n v="0"/>
    <n v="0"/>
    <n v="158111.71"/>
    <x v="1"/>
    <x v="0"/>
    <n v="3"/>
    <x v="0"/>
    <n v="3"/>
  </r>
  <r>
    <n v="5076"/>
    <s v="BN5684834"/>
    <n v="79.2"/>
    <x v="1"/>
    <n v="1"/>
    <n v="27"/>
    <x v="2"/>
    <n v="285724.42"/>
    <n v="1"/>
    <n v="1"/>
    <n v="1"/>
    <n v="130639.01"/>
    <x v="1"/>
    <x v="3"/>
    <n v="1"/>
    <x v="1"/>
    <n v="4"/>
  </r>
  <r>
    <n v="5077"/>
    <s v="BN5720589"/>
    <n v="70"/>
    <x v="0"/>
    <n v="0"/>
    <n v="39"/>
    <x v="3"/>
    <n v="0"/>
    <n v="2"/>
    <n v="1"/>
    <n v="0"/>
    <n v="17040.82"/>
    <x v="1"/>
    <x v="2"/>
    <n v="2"/>
    <x v="2"/>
    <n v="1"/>
  </r>
  <r>
    <n v="5078"/>
    <s v="BN5731742"/>
    <n v="61.6"/>
    <x v="0"/>
    <n v="1"/>
    <n v="36"/>
    <x v="7"/>
    <n v="0"/>
    <n v="2"/>
    <n v="1"/>
    <n v="0"/>
    <n v="25662.27"/>
    <x v="1"/>
    <x v="0"/>
    <n v="2"/>
    <x v="1"/>
    <n v="1"/>
  </r>
  <r>
    <n v="5079"/>
    <s v="BN5732585"/>
    <n v="74.3"/>
    <x v="1"/>
    <n v="1"/>
    <n v="37"/>
    <x v="5"/>
    <n v="158776.66"/>
    <n v="1"/>
    <n v="1"/>
    <n v="1"/>
    <n v="193360.69"/>
    <x v="1"/>
    <x v="3"/>
    <n v="2"/>
    <x v="2"/>
    <n v="2"/>
  </r>
  <r>
    <n v="5080"/>
    <s v="BN5692319"/>
    <n v="42.7"/>
    <x v="0"/>
    <n v="1"/>
    <n v="39"/>
    <x v="8"/>
    <n v="0"/>
    <n v="2"/>
    <n v="1"/>
    <n v="1"/>
    <n v="121485.1"/>
    <x v="1"/>
    <x v="1"/>
    <n v="2"/>
    <x v="3"/>
    <n v="1"/>
  </r>
  <r>
    <n v="5081"/>
    <s v="BN5764318"/>
    <n v="73.099999999999994"/>
    <x v="0"/>
    <n v="1"/>
    <n v="31"/>
    <x v="7"/>
    <n v="0"/>
    <n v="2"/>
    <n v="1"/>
    <n v="1"/>
    <n v="162452.65"/>
    <x v="1"/>
    <x v="3"/>
    <n v="1"/>
    <x v="1"/>
    <n v="1"/>
  </r>
  <r>
    <n v="5082"/>
    <s v="BN5757450"/>
    <n v="61"/>
    <x v="0"/>
    <n v="0"/>
    <n v="33"/>
    <x v="5"/>
    <n v="215569.3"/>
    <n v="1"/>
    <n v="1"/>
    <n v="1"/>
    <n v="141137.53"/>
    <x v="1"/>
    <x v="0"/>
    <n v="1"/>
    <x v="2"/>
    <n v="3"/>
  </r>
  <r>
    <n v="5083"/>
    <s v="BN5793220"/>
    <n v="72.400000000000006"/>
    <x v="1"/>
    <n v="0"/>
    <n v="43"/>
    <x v="4"/>
    <n v="285760.56"/>
    <n v="3"/>
    <n v="0"/>
    <n v="0"/>
    <n v="185541.2"/>
    <x v="0"/>
    <x v="3"/>
    <n v="3"/>
    <x v="3"/>
    <n v="4"/>
  </r>
  <r>
    <n v="5084"/>
    <s v="BN5660592"/>
    <n v="65.3"/>
    <x v="1"/>
    <n v="0"/>
    <n v="40"/>
    <x v="9"/>
    <n v="299143.88"/>
    <n v="1"/>
    <n v="1"/>
    <n v="0"/>
    <n v="118383.18"/>
    <x v="1"/>
    <x v="2"/>
    <n v="3"/>
    <x v="1"/>
    <n v="4"/>
  </r>
  <r>
    <n v="5085"/>
    <s v="BN5666769"/>
    <n v="77.400000000000006"/>
    <x v="0"/>
    <n v="1"/>
    <n v="51"/>
    <x v="1"/>
    <n v="285534.78000000003"/>
    <n v="1"/>
    <n v="1"/>
    <n v="1"/>
    <n v="8214.41"/>
    <x v="1"/>
    <x v="3"/>
    <n v="4"/>
    <x v="0"/>
    <n v="4"/>
  </r>
  <r>
    <n v="5086"/>
    <s v="BN5687285"/>
    <n v="54.7"/>
    <x v="2"/>
    <n v="1"/>
    <n v="51"/>
    <x v="2"/>
    <n v="243075.42"/>
    <n v="2"/>
    <n v="1"/>
    <n v="0"/>
    <n v="46521.45"/>
    <x v="0"/>
    <x v="1"/>
    <n v="4"/>
    <x v="1"/>
    <n v="3"/>
  </r>
  <r>
    <n v="5087"/>
    <s v="BN5667202"/>
    <n v="71.900000000000006"/>
    <x v="1"/>
    <n v="1"/>
    <n v="52"/>
    <x v="0"/>
    <n v="0"/>
    <n v="2"/>
    <n v="0"/>
    <n v="0"/>
    <n v="10772.13"/>
    <x v="1"/>
    <x v="3"/>
    <n v="4"/>
    <x v="0"/>
    <n v="1"/>
  </r>
  <r>
    <n v="5088"/>
    <s v="BN5624554"/>
    <n v="74"/>
    <x v="1"/>
    <n v="1"/>
    <n v="45"/>
    <x v="9"/>
    <n v="0"/>
    <n v="1"/>
    <n v="1"/>
    <n v="0"/>
    <n v="199290.68"/>
    <x v="0"/>
    <x v="3"/>
    <n v="3"/>
    <x v="1"/>
    <n v="1"/>
  </r>
  <r>
    <n v="5089"/>
    <s v="BN5734523"/>
    <n v="54.3"/>
    <x v="0"/>
    <n v="1"/>
    <n v="44"/>
    <x v="4"/>
    <n v="179677.42"/>
    <n v="3"/>
    <n v="1"/>
    <n v="0"/>
    <n v="85983.54"/>
    <x v="0"/>
    <x v="1"/>
    <n v="3"/>
    <x v="3"/>
    <n v="2"/>
  </r>
  <r>
    <n v="5090"/>
    <s v="BN5631795"/>
    <n v="68.8"/>
    <x v="2"/>
    <n v="1"/>
    <n v="47"/>
    <x v="9"/>
    <n v="206799.74"/>
    <n v="1"/>
    <n v="0"/>
    <n v="0"/>
    <n v="129870.93"/>
    <x v="1"/>
    <x v="2"/>
    <n v="4"/>
    <x v="1"/>
    <n v="3"/>
  </r>
  <r>
    <n v="5091"/>
    <s v="BN5642622"/>
    <n v="47.4"/>
    <x v="0"/>
    <n v="0"/>
    <n v="32"/>
    <x v="9"/>
    <n v="0"/>
    <n v="2"/>
    <n v="0"/>
    <n v="0"/>
    <n v="63158.22"/>
    <x v="1"/>
    <x v="1"/>
    <n v="1"/>
    <x v="1"/>
    <n v="1"/>
  </r>
  <r>
    <n v="5092"/>
    <s v="BN5810939"/>
    <n v="50.5"/>
    <x v="2"/>
    <n v="1"/>
    <n v="45"/>
    <x v="8"/>
    <n v="273711.88"/>
    <n v="2"/>
    <n v="1"/>
    <n v="0"/>
    <n v="171070.52"/>
    <x v="1"/>
    <x v="1"/>
    <n v="3"/>
    <x v="3"/>
    <n v="4"/>
  </r>
  <r>
    <n v="5093"/>
    <s v="BN5596216"/>
    <n v="68.8"/>
    <x v="0"/>
    <n v="0"/>
    <n v="41"/>
    <x v="10"/>
    <n v="0"/>
    <n v="2"/>
    <n v="1"/>
    <n v="0"/>
    <n v="53222.15"/>
    <x v="0"/>
    <x v="2"/>
    <n v="3"/>
    <x v="0"/>
    <n v="1"/>
  </r>
  <r>
    <n v="5094"/>
    <s v="BN5787168"/>
    <n v="65"/>
    <x v="2"/>
    <n v="0"/>
    <n v="57"/>
    <x v="0"/>
    <n v="281782.92"/>
    <n v="3"/>
    <n v="1"/>
    <n v="1"/>
    <n v="179834.45"/>
    <x v="0"/>
    <x v="0"/>
    <n v="4"/>
    <x v="0"/>
    <n v="4"/>
  </r>
  <r>
    <n v="5095"/>
    <s v="BN5617079"/>
    <n v="61"/>
    <x v="0"/>
    <n v="1"/>
    <n v="39"/>
    <x v="10"/>
    <n v="0"/>
    <n v="1"/>
    <n v="1"/>
    <n v="0"/>
    <n v="114514.64"/>
    <x v="1"/>
    <x v="0"/>
    <n v="2"/>
    <x v="0"/>
    <n v="1"/>
  </r>
  <r>
    <n v="5096"/>
    <s v="BN5742355"/>
    <n v="70.5"/>
    <x v="1"/>
    <n v="0"/>
    <n v="48"/>
    <x v="8"/>
    <n v="178729.82"/>
    <n v="1"/>
    <n v="0"/>
    <n v="1"/>
    <n v="139162.15"/>
    <x v="1"/>
    <x v="2"/>
    <n v="4"/>
    <x v="3"/>
    <n v="2"/>
  </r>
  <r>
    <n v="5097"/>
    <s v="BN5758605"/>
    <n v="66.900000000000006"/>
    <x v="0"/>
    <n v="0"/>
    <n v="31"/>
    <x v="3"/>
    <n v="292022.8"/>
    <n v="1"/>
    <n v="0"/>
    <n v="0"/>
    <n v="50249.16"/>
    <x v="1"/>
    <x v="2"/>
    <n v="1"/>
    <x v="2"/>
    <n v="4"/>
  </r>
  <r>
    <n v="5098"/>
    <s v="BN5568151"/>
    <n v="65"/>
    <x v="1"/>
    <n v="1"/>
    <n v="22"/>
    <x v="2"/>
    <n v="0"/>
    <n v="2"/>
    <n v="1"/>
    <n v="1"/>
    <n v="113469.65"/>
    <x v="1"/>
    <x v="0"/>
    <n v="1"/>
    <x v="1"/>
    <n v="1"/>
  </r>
  <r>
    <n v="5099"/>
    <s v="BN5730266"/>
    <n v="55"/>
    <x v="2"/>
    <n v="1"/>
    <n v="31"/>
    <x v="9"/>
    <n v="290588.15999999997"/>
    <n v="2"/>
    <n v="1"/>
    <n v="0"/>
    <n v="147484.13"/>
    <x v="1"/>
    <x v="1"/>
    <n v="1"/>
    <x v="1"/>
    <n v="4"/>
  </r>
  <r>
    <n v="5100"/>
    <s v="BN5731468"/>
    <n v="59.5"/>
    <x v="2"/>
    <n v="0"/>
    <n v="47"/>
    <x v="9"/>
    <n v="212000.24"/>
    <n v="1"/>
    <n v="0"/>
    <n v="0"/>
    <n v="191448.95999999999"/>
    <x v="0"/>
    <x v="0"/>
    <n v="4"/>
    <x v="1"/>
    <n v="3"/>
  </r>
  <r>
    <n v="5101"/>
    <s v="BN5582317"/>
    <n v="57.2"/>
    <x v="1"/>
    <n v="0"/>
    <n v="28"/>
    <x v="8"/>
    <n v="0"/>
    <n v="2"/>
    <n v="1"/>
    <n v="0"/>
    <n v="119381.41"/>
    <x v="1"/>
    <x v="1"/>
    <n v="1"/>
    <x v="3"/>
    <n v="1"/>
  </r>
  <r>
    <n v="5102"/>
    <s v="BN5721375"/>
    <n v="62.2"/>
    <x v="1"/>
    <n v="0"/>
    <n v="60"/>
    <x v="0"/>
    <n v="0"/>
    <n v="2"/>
    <n v="1"/>
    <n v="1"/>
    <n v="33277.31"/>
    <x v="1"/>
    <x v="0"/>
    <n v="4"/>
    <x v="0"/>
    <n v="1"/>
  </r>
  <r>
    <n v="5103"/>
    <s v="BN5632812"/>
    <n v="66.2"/>
    <x v="1"/>
    <n v="1"/>
    <n v="22"/>
    <x v="9"/>
    <n v="209017.54"/>
    <n v="2"/>
    <n v="0"/>
    <n v="0"/>
    <n v="73107.53"/>
    <x v="1"/>
    <x v="2"/>
    <n v="1"/>
    <x v="1"/>
    <n v="3"/>
  </r>
  <r>
    <n v="5104"/>
    <s v="BN5808439"/>
    <n v="78.3"/>
    <x v="2"/>
    <n v="0"/>
    <n v="60"/>
    <x v="6"/>
    <n v="255078.6"/>
    <n v="1"/>
    <n v="1"/>
    <n v="1"/>
    <n v="96590.39"/>
    <x v="0"/>
    <x v="3"/>
    <n v="4"/>
    <x v="0"/>
    <n v="3"/>
  </r>
  <r>
    <n v="5105"/>
    <s v="BN5694262"/>
    <n v="71.400000000000006"/>
    <x v="1"/>
    <n v="1"/>
    <n v="46"/>
    <x v="3"/>
    <n v="0"/>
    <n v="1"/>
    <n v="0"/>
    <n v="1"/>
    <n v="6923.11"/>
    <x v="1"/>
    <x v="2"/>
    <n v="3"/>
    <x v="2"/>
    <n v="1"/>
  </r>
  <r>
    <n v="5106"/>
    <s v="BN5718378"/>
    <n v="67.099999999999994"/>
    <x v="2"/>
    <n v="1"/>
    <n v="53"/>
    <x v="6"/>
    <n v="193782.92"/>
    <n v="1"/>
    <n v="1"/>
    <n v="0"/>
    <n v="176403.33"/>
    <x v="0"/>
    <x v="2"/>
    <n v="4"/>
    <x v="0"/>
    <n v="2"/>
  </r>
  <r>
    <n v="5107"/>
    <s v="BN5682908"/>
    <n v="60"/>
    <x v="0"/>
    <n v="0"/>
    <n v="34"/>
    <x v="1"/>
    <n v="157070.5"/>
    <n v="1"/>
    <n v="1"/>
    <n v="0"/>
    <n v="64349.599999999999"/>
    <x v="1"/>
    <x v="0"/>
    <n v="1"/>
    <x v="0"/>
    <n v="2"/>
  </r>
  <r>
    <n v="5108"/>
    <s v="BN5584689"/>
    <n v="84.7"/>
    <x v="1"/>
    <n v="0"/>
    <n v="39"/>
    <x v="9"/>
    <n v="225424.34"/>
    <n v="1"/>
    <n v="1"/>
    <n v="0"/>
    <n v="116097.26"/>
    <x v="1"/>
    <x v="3"/>
    <n v="2"/>
    <x v="1"/>
    <n v="3"/>
  </r>
  <r>
    <n v="5109"/>
    <s v="BN5777685"/>
    <n v="65"/>
    <x v="1"/>
    <n v="1"/>
    <n v="57"/>
    <x v="9"/>
    <n v="239236.84"/>
    <n v="1"/>
    <n v="1"/>
    <n v="1"/>
    <n v="29861.13"/>
    <x v="1"/>
    <x v="0"/>
    <n v="4"/>
    <x v="1"/>
    <n v="3"/>
  </r>
  <r>
    <n v="5110"/>
    <s v="BN5576069"/>
    <n v="71"/>
    <x v="1"/>
    <n v="0"/>
    <n v="30"/>
    <x v="5"/>
    <n v="0"/>
    <n v="1"/>
    <n v="1"/>
    <n v="0"/>
    <n v="48426.98"/>
    <x v="1"/>
    <x v="2"/>
    <n v="1"/>
    <x v="2"/>
    <n v="1"/>
  </r>
  <r>
    <n v="5111"/>
    <s v="BN5646669"/>
    <n v="68.2"/>
    <x v="0"/>
    <n v="0"/>
    <n v="35"/>
    <x v="2"/>
    <n v="149927"/>
    <n v="1"/>
    <n v="1"/>
    <n v="1"/>
    <n v="32770.559999999998"/>
    <x v="1"/>
    <x v="2"/>
    <n v="2"/>
    <x v="1"/>
    <n v="2"/>
  </r>
  <r>
    <n v="5112"/>
    <s v="BN5742799"/>
    <n v="64.2"/>
    <x v="0"/>
    <n v="1"/>
    <n v="28"/>
    <x v="1"/>
    <n v="276047.58"/>
    <n v="2"/>
    <n v="0"/>
    <n v="1"/>
    <n v="117060.2"/>
    <x v="1"/>
    <x v="0"/>
    <n v="1"/>
    <x v="0"/>
    <n v="4"/>
  </r>
  <r>
    <n v="5113"/>
    <s v="BN5586048"/>
    <n v="53.6"/>
    <x v="1"/>
    <n v="0"/>
    <n v="30"/>
    <x v="4"/>
    <n v="0"/>
    <n v="1"/>
    <n v="1"/>
    <n v="1"/>
    <n v="136197.65"/>
    <x v="1"/>
    <x v="1"/>
    <n v="1"/>
    <x v="3"/>
    <n v="1"/>
  </r>
  <r>
    <n v="5114"/>
    <s v="BN5616065"/>
    <n v="75.400000000000006"/>
    <x v="0"/>
    <n v="0"/>
    <n v="49"/>
    <x v="1"/>
    <n v="371027.34"/>
    <n v="1"/>
    <n v="1"/>
    <n v="0"/>
    <n v="27438.83"/>
    <x v="1"/>
    <x v="3"/>
    <n v="4"/>
    <x v="0"/>
    <n v="4"/>
  </r>
  <r>
    <n v="5115"/>
    <s v="BN5721373"/>
    <n v="67.8"/>
    <x v="0"/>
    <n v="1"/>
    <n v="62"/>
    <x v="2"/>
    <n v="371297.12"/>
    <n v="1"/>
    <n v="0"/>
    <n v="0"/>
    <n v="192156.54"/>
    <x v="0"/>
    <x v="2"/>
    <n v="4"/>
    <x v="1"/>
    <n v="4"/>
  </r>
  <r>
    <n v="5116"/>
    <s v="BN5727230"/>
    <n v="53.3"/>
    <x v="2"/>
    <n v="0"/>
    <n v="51"/>
    <x v="1"/>
    <n v="204573.2"/>
    <n v="3"/>
    <n v="1"/>
    <n v="0"/>
    <n v="69409.37"/>
    <x v="0"/>
    <x v="1"/>
    <n v="4"/>
    <x v="0"/>
    <n v="3"/>
  </r>
  <r>
    <n v="5117"/>
    <s v="BN5649449"/>
    <n v="74.099999999999994"/>
    <x v="2"/>
    <n v="1"/>
    <n v="40"/>
    <x v="4"/>
    <n v="256031.66"/>
    <n v="1"/>
    <n v="1"/>
    <n v="0"/>
    <n v="58440.43"/>
    <x v="1"/>
    <x v="3"/>
    <n v="3"/>
    <x v="3"/>
    <n v="4"/>
  </r>
  <r>
    <n v="5118"/>
    <s v="BN5754842"/>
    <n v="75.7"/>
    <x v="0"/>
    <n v="1"/>
    <n v="33"/>
    <x v="7"/>
    <n v="79078.78"/>
    <n v="2"/>
    <n v="0"/>
    <n v="0"/>
    <n v="192519.39"/>
    <x v="1"/>
    <x v="3"/>
    <n v="1"/>
    <x v="1"/>
    <n v="2"/>
  </r>
  <r>
    <n v="5119"/>
    <s v="BN5571964"/>
    <n v="72.099999999999994"/>
    <x v="0"/>
    <n v="1"/>
    <n v="42"/>
    <x v="6"/>
    <n v="0"/>
    <n v="1"/>
    <n v="1"/>
    <n v="1"/>
    <n v="144874.67000000001"/>
    <x v="1"/>
    <x v="3"/>
    <n v="3"/>
    <x v="0"/>
    <n v="1"/>
  </r>
  <r>
    <n v="5120"/>
    <s v="BN5668055"/>
    <n v="70"/>
    <x v="0"/>
    <n v="1"/>
    <n v="39"/>
    <x v="6"/>
    <n v="155216.92000000001"/>
    <n v="2"/>
    <n v="1"/>
    <n v="1"/>
    <n v="175373.46"/>
    <x v="1"/>
    <x v="2"/>
    <n v="2"/>
    <x v="0"/>
    <n v="2"/>
  </r>
  <r>
    <n v="5121"/>
    <s v="BN5701089"/>
    <n v="66.3"/>
    <x v="0"/>
    <n v="1"/>
    <n v="28"/>
    <x v="8"/>
    <n v="282924.26"/>
    <n v="1"/>
    <n v="1"/>
    <n v="0"/>
    <n v="440.2"/>
    <x v="1"/>
    <x v="2"/>
    <n v="1"/>
    <x v="3"/>
    <n v="4"/>
  </r>
  <r>
    <n v="5122"/>
    <s v="BN5708335"/>
    <n v="67.7"/>
    <x v="1"/>
    <n v="0"/>
    <n v="37"/>
    <x v="10"/>
    <n v="0"/>
    <n v="2"/>
    <n v="0"/>
    <n v="0"/>
    <n v="76637.38"/>
    <x v="1"/>
    <x v="2"/>
    <n v="2"/>
    <x v="0"/>
    <n v="1"/>
  </r>
  <r>
    <n v="5123"/>
    <s v="BN5655545"/>
    <n v="65.5"/>
    <x v="0"/>
    <n v="1"/>
    <n v="29"/>
    <x v="0"/>
    <n v="263382.65999999997"/>
    <n v="1"/>
    <n v="1"/>
    <n v="0"/>
    <n v="49480.66"/>
    <x v="1"/>
    <x v="2"/>
    <n v="1"/>
    <x v="0"/>
    <n v="4"/>
  </r>
  <r>
    <n v="5124"/>
    <s v="BN5744519"/>
    <n v="83.2"/>
    <x v="1"/>
    <n v="1"/>
    <n v="31"/>
    <x v="2"/>
    <n v="187667.72"/>
    <n v="1"/>
    <n v="0"/>
    <n v="1"/>
    <n v="10417.870000000001"/>
    <x v="1"/>
    <x v="3"/>
    <n v="1"/>
    <x v="1"/>
    <n v="2"/>
  </r>
  <r>
    <n v="5125"/>
    <s v="BN5612053"/>
    <n v="72.099999999999994"/>
    <x v="1"/>
    <n v="0"/>
    <n v="48"/>
    <x v="3"/>
    <n v="275866.78000000003"/>
    <n v="1"/>
    <n v="1"/>
    <n v="1"/>
    <n v="67976.570000000007"/>
    <x v="1"/>
    <x v="3"/>
    <n v="4"/>
    <x v="2"/>
    <n v="4"/>
  </r>
  <r>
    <n v="5126"/>
    <s v="BN5655999"/>
    <n v="54.2"/>
    <x v="1"/>
    <n v="1"/>
    <n v="56"/>
    <x v="2"/>
    <n v="211540.28"/>
    <n v="1"/>
    <n v="0"/>
    <n v="1"/>
    <n v="140929.98000000001"/>
    <x v="0"/>
    <x v="1"/>
    <n v="4"/>
    <x v="1"/>
    <n v="3"/>
  </r>
  <r>
    <n v="5127"/>
    <s v="BN5655211"/>
    <n v="65.400000000000006"/>
    <x v="1"/>
    <n v="0"/>
    <n v="56"/>
    <x v="8"/>
    <n v="0"/>
    <n v="2"/>
    <n v="0"/>
    <n v="1"/>
    <n v="47139.06"/>
    <x v="1"/>
    <x v="2"/>
    <n v="4"/>
    <x v="3"/>
    <n v="1"/>
  </r>
  <r>
    <n v="5128"/>
    <s v="BN5644709"/>
    <n v="82.1"/>
    <x v="1"/>
    <n v="0"/>
    <n v="40"/>
    <x v="2"/>
    <n v="0"/>
    <n v="2"/>
    <n v="0"/>
    <n v="1"/>
    <n v="126241.4"/>
    <x v="0"/>
    <x v="3"/>
    <n v="3"/>
    <x v="1"/>
    <n v="1"/>
  </r>
  <r>
    <n v="5129"/>
    <s v="BN5726163"/>
    <n v="50.8"/>
    <x v="0"/>
    <n v="0"/>
    <n v="40"/>
    <x v="6"/>
    <n v="332657.3"/>
    <n v="2"/>
    <n v="0"/>
    <n v="1"/>
    <n v="22614.19"/>
    <x v="1"/>
    <x v="1"/>
    <n v="3"/>
    <x v="0"/>
    <n v="4"/>
  </r>
  <r>
    <n v="5130"/>
    <s v="BN5764345"/>
    <n v="58.8"/>
    <x v="2"/>
    <n v="0"/>
    <n v="44"/>
    <x v="0"/>
    <n v="328615.53999999998"/>
    <n v="1"/>
    <n v="1"/>
    <n v="0"/>
    <n v="48498.19"/>
    <x v="1"/>
    <x v="0"/>
    <n v="3"/>
    <x v="0"/>
    <n v="4"/>
  </r>
  <r>
    <n v="5131"/>
    <s v="BN5631634"/>
    <n v="69.099999999999994"/>
    <x v="2"/>
    <n v="1"/>
    <n v="40"/>
    <x v="9"/>
    <n v="327931.38"/>
    <n v="2"/>
    <n v="0"/>
    <n v="1"/>
    <n v="103511.26"/>
    <x v="1"/>
    <x v="2"/>
    <n v="3"/>
    <x v="1"/>
    <n v="4"/>
  </r>
  <r>
    <n v="5132"/>
    <s v="BN5707392"/>
    <n v="66.400000000000006"/>
    <x v="0"/>
    <n v="1"/>
    <n v="42"/>
    <x v="3"/>
    <n v="251217.44"/>
    <n v="1"/>
    <n v="1"/>
    <n v="0"/>
    <n v="122073.48"/>
    <x v="1"/>
    <x v="2"/>
    <n v="3"/>
    <x v="2"/>
    <n v="3"/>
  </r>
  <r>
    <n v="5133"/>
    <s v="BN5579739"/>
    <n v="43.9"/>
    <x v="0"/>
    <n v="0"/>
    <n v="68"/>
    <x v="9"/>
    <n v="0"/>
    <n v="1"/>
    <n v="1"/>
    <n v="0"/>
    <n v="65535.56"/>
    <x v="1"/>
    <x v="1"/>
    <n v="4"/>
    <x v="1"/>
    <n v="1"/>
  </r>
  <r>
    <n v="5134"/>
    <s v="BN5668017"/>
    <n v="47.9"/>
    <x v="1"/>
    <n v="1"/>
    <n v="39"/>
    <x v="5"/>
    <n v="236867.88"/>
    <n v="1"/>
    <n v="0"/>
    <n v="1"/>
    <n v="160060.9"/>
    <x v="1"/>
    <x v="1"/>
    <n v="2"/>
    <x v="2"/>
    <n v="3"/>
  </r>
  <r>
    <n v="5135"/>
    <s v="BN5641517"/>
    <n v="85"/>
    <x v="0"/>
    <n v="0"/>
    <n v="57"/>
    <x v="7"/>
    <n v="196976.16"/>
    <n v="1"/>
    <n v="1"/>
    <n v="0"/>
    <n v="155879.57"/>
    <x v="0"/>
    <x v="3"/>
    <n v="4"/>
    <x v="1"/>
    <n v="3"/>
  </r>
  <r>
    <n v="5136"/>
    <s v="BN5587153"/>
    <n v="51.8"/>
    <x v="0"/>
    <n v="1"/>
    <n v="42"/>
    <x v="4"/>
    <n v="0"/>
    <n v="2"/>
    <n v="0"/>
    <n v="1"/>
    <n v="194416.58"/>
    <x v="1"/>
    <x v="1"/>
    <n v="3"/>
    <x v="3"/>
    <n v="1"/>
  </r>
  <r>
    <n v="5137"/>
    <s v="BN5680680"/>
    <n v="71.7"/>
    <x v="2"/>
    <n v="0"/>
    <n v="66"/>
    <x v="7"/>
    <n v="196724.7"/>
    <n v="2"/>
    <n v="1"/>
    <n v="1"/>
    <n v="21630.21"/>
    <x v="1"/>
    <x v="2"/>
    <n v="4"/>
    <x v="1"/>
    <n v="3"/>
  </r>
  <r>
    <n v="5138"/>
    <s v="BN5601507"/>
    <n v="69.8"/>
    <x v="0"/>
    <n v="0"/>
    <n v="53"/>
    <x v="5"/>
    <n v="288475.82"/>
    <n v="4"/>
    <n v="1"/>
    <n v="0"/>
    <n v="157143.60999999999"/>
    <x v="0"/>
    <x v="2"/>
    <n v="4"/>
    <x v="2"/>
    <n v="4"/>
  </r>
  <r>
    <n v="5139"/>
    <s v="BN5589882"/>
    <n v="85"/>
    <x v="0"/>
    <n v="1"/>
    <n v="36"/>
    <x v="5"/>
    <n v="0"/>
    <n v="1"/>
    <n v="0"/>
    <n v="1"/>
    <n v="52796.31"/>
    <x v="1"/>
    <x v="3"/>
    <n v="2"/>
    <x v="2"/>
    <n v="1"/>
  </r>
  <r>
    <n v="5140"/>
    <s v="BN5703641"/>
    <n v="70"/>
    <x v="1"/>
    <n v="1"/>
    <n v="49"/>
    <x v="4"/>
    <n v="0"/>
    <n v="1"/>
    <n v="1"/>
    <n v="0"/>
    <n v="121798.52"/>
    <x v="0"/>
    <x v="2"/>
    <n v="4"/>
    <x v="3"/>
    <n v="1"/>
  </r>
  <r>
    <n v="5141"/>
    <s v="BN5617703"/>
    <n v="62.6"/>
    <x v="0"/>
    <n v="0"/>
    <n v="31"/>
    <x v="4"/>
    <n v="211534.56"/>
    <n v="2"/>
    <n v="0"/>
    <n v="0"/>
    <n v="41104.82"/>
    <x v="1"/>
    <x v="0"/>
    <n v="1"/>
    <x v="3"/>
    <n v="3"/>
  </r>
  <r>
    <n v="5142"/>
    <s v="BN5662413"/>
    <n v="77.400000000000006"/>
    <x v="1"/>
    <n v="1"/>
    <n v="34"/>
    <x v="9"/>
    <n v="0"/>
    <n v="2"/>
    <n v="1"/>
    <n v="0"/>
    <n v="10604.48"/>
    <x v="1"/>
    <x v="3"/>
    <n v="1"/>
    <x v="1"/>
    <n v="1"/>
  </r>
  <r>
    <n v="5143"/>
    <s v="BN5778439"/>
    <n v="71.900000000000006"/>
    <x v="1"/>
    <n v="0"/>
    <n v="50"/>
    <x v="8"/>
    <n v="0"/>
    <n v="2"/>
    <n v="0"/>
    <n v="0"/>
    <n v="78563.66"/>
    <x v="1"/>
    <x v="3"/>
    <n v="4"/>
    <x v="3"/>
    <n v="1"/>
  </r>
  <r>
    <n v="5144"/>
    <s v="BN5670497"/>
    <n v="64.599999999999994"/>
    <x v="1"/>
    <n v="1"/>
    <n v="33"/>
    <x v="0"/>
    <n v="0"/>
    <n v="1"/>
    <n v="1"/>
    <n v="1"/>
    <n v="170821.43"/>
    <x v="0"/>
    <x v="0"/>
    <n v="1"/>
    <x v="0"/>
    <n v="1"/>
  </r>
  <r>
    <n v="5145"/>
    <s v="BN5747982"/>
    <n v="48.5"/>
    <x v="0"/>
    <n v="0"/>
    <n v="27"/>
    <x v="6"/>
    <n v="268934.52"/>
    <n v="1"/>
    <n v="1"/>
    <n v="1"/>
    <n v="113266.09"/>
    <x v="1"/>
    <x v="1"/>
    <n v="1"/>
    <x v="0"/>
    <n v="4"/>
  </r>
  <r>
    <n v="5146"/>
    <s v="BN5680510"/>
    <n v="78.400000000000006"/>
    <x v="2"/>
    <n v="1"/>
    <n v="40"/>
    <x v="1"/>
    <n v="277030.03999999998"/>
    <n v="1"/>
    <n v="1"/>
    <n v="1"/>
    <n v="171768.76"/>
    <x v="1"/>
    <x v="3"/>
    <n v="3"/>
    <x v="0"/>
    <n v="4"/>
  </r>
  <r>
    <n v="5147"/>
    <s v="BN5628905"/>
    <n v="85"/>
    <x v="2"/>
    <n v="1"/>
    <n v="34"/>
    <x v="0"/>
    <n v="257295.96"/>
    <n v="2"/>
    <n v="0"/>
    <n v="0"/>
    <n v="54416.18"/>
    <x v="1"/>
    <x v="3"/>
    <n v="1"/>
    <x v="0"/>
    <n v="4"/>
  </r>
  <r>
    <n v="5148"/>
    <s v="BN5719537"/>
    <n v="66.900000000000006"/>
    <x v="0"/>
    <n v="0"/>
    <n v="40"/>
    <x v="9"/>
    <n v="243717.96"/>
    <n v="1"/>
    <n v="1"/>
    <n v="0"/>
    <n v="130755.34"/>
    <x v="1"/>
    <x v="2"/>
    <n v="3"/>
    <x v="1"/>
    <n v="3"/>
  </r>
  <r>
    <n v="5149"/>
    <s v="BN5812680"/>
    <n v="73.099999999999994"/>
    <x v="1"/>
    <n v="1"/>
    <n v="72"/>
    <x v="6"/>
    <n v="0"/>
    <n v="2"/>
    <n v="1"/>
    <n v="1"/>
    <n v="141180.66"/>
    <x v="1"/>
    <x v="3"/>
    <n v="4"/>
    <x v="0"/>
    <n v="1"/>
  </r>
  <r>
    <n v="5150"/>
    <s v="BN5689114"/>
    <n v="72.099999999999994"/>
    <x v="0"/>
    <n v="0"/>
    <n v="51"/>
    <x v="1"/>
    <n v="240217.12"/>
    <n v="1"/>
    <n v="0"/>
    <n v="1"/>
    <n v="183421.76"/>
    <x v="1"/>
    <x v="3"/>
    <n v="4"/>
    <x v="0"/>
    <n v="3"/>
  </r>
  <r>
    <n v="5151"/>
    <s v="BN5614629"/>
    <n v="51.5"/>
    <x v="0"/>
    <n v="0"/>
    <n v="39"/>
    <x v="10"/>
    <n v="393707.24"/>
    <n v="1"/>
    <n v="1"/>
    <n v="1"/>
    <n v="132770.10999999999"/>
    <x v="1"/>
    <x v="1"/>
    <n v="2"/>
    <x v="0"/>
    <n v="4"/>
  </r>
  <r>
    <n v="5152"/>
    <s v="BN5683531"/>
    <n v="77.400000000000006"/>
    <x v="0"/>
    <n v="0"/>
    <n v="37"/>
    <x v="6"/>
    <n v="242837.24"/>
    <n v="1"/>
    <n v="1"/>
    <n v="1"/>
    <n v="24400.37"/>
    <x v="1"/>
    <x v="3"/>
    <n v="2"/>
    <x v="0"/>
    <n v="3"/>
  </r>
  <r>
    <n v="5153"/>
    <s v="BN5799544"/>
    <n v="58.5"/>
    <x v="1"/>
    <n v="1"/>
    <n v="38"/>
    <x v="7"/>
    <n v="0"/>
    <n v="2"/>
    <n v="1"/>
    <n v="1"/>
    <n v="180318.6"/>
    <x v="1"/>
    <x v="0"/>
    <n v="2"/>
    <x v="1"/>
    <n v="1"/>
  </r>
  <r>
    <n v="5154"/>
    <s v="BN5692172"/>
    <n v="69.5"/>
    <x v="0"/>
    <n v="0"/>
    <n v="31"/>
    <x v="9"/>
    <n v="0"/>
    <n v="2"/>
    <n v="1"/>
    <n v="0"/>
    <n v="111565.45"/>
    <x v="1"/>
    <x v="2"/>
    <n v="1"/>
    <x v="1"/>
    <n v="1"/>
  </r>
  <r>
    <n v="5155"/>
    <s v="BN5590879"/>
    <n v="72.900000000000006"/>
    <x v="2"/>
    <n v="0"/>
    <n v="44"/>
    <x v="4"/>
    <n v="194991.6"/>
    <n v="2"/>
    <n v="0"/>
    <n v="0"/>
    <n v="2002.5"/>
    <x v="1"/>
    <x v="3"/>
    <n v="3"/>
    <x v="3"/>
    <n v="3"/>
  </r>
  <r>
    <n v="5156"/>
    <s v="BN5656339"/>
    <n v="71.3"/>
    <x v="0"/>
    <n v="0"/>
    <n v="44"/>
    <x v="6"/>
    <n v="0"/>
    <n v="2"/>
    <n v="0"/>
    <n v="0"/>
    <n v="82565.009999999995"/>
    <x v="1"/>
    <x v="2"/>
    <n v="3"/>
    <x v="0"/>
    <n v="1"/>
  </r>
  <r>
    <n v="5157"/>
    <s v="BN5675169"/>
    <n v="55.5"/>
    <x v="1"/>
    <n v="1"/>
    <n v="35"/>
    <x v="8"/>
    <n v="254686.8"/>
    <n v="1"/>
    <n v="0"/>
    <n v="1"/>
    <n v="121789.3"/>
    <x v="1"/>
    <x v="1"/>
    <n v="2"/>
    <x v="3"/>
    <n v="3"/>
  </r>
  <r>
    <n v="5158"/>
    <s v="BN5751098"/>
    <n v="69.900000000000006"/>
    <x v="1"/>
    <n v="0"/>
    <n v="52"/>
    <x v="10"/>
    <n v="317267.21999999997"/>
    <n v="1"/>
    <n v="1"/>
    <n v="0"/>
    <n v="193785.87"/>
    <x v="1"/>
    <x v="2"/>
    <n v="4"/>
    <x v="0"/>
    <n v="4"/>
  </r>
  <r>
    <n v="5159"/>
    <s v="BN5789495"/>
    <n v="58.7"/>
    <x v="0"/>
    <n v="1"/>
    <n v="57"/>
    <x v="9"/>
    <n v="0"/>
    <n v="1"/>
    <n v="1"/>
    <n v="0"/>
    <n v="64593.07"/>
    <x v="1"/>
    <x v="0"/>
    <n v="4"/>
    <x v="1"/>
    <n v="1"/>
  </r>
  <r>
    <n v="5160"/>
    <s v="BN5651016"/>
    <n v="76.2"/>
    <x v="1"/>
    <n v="0"/>
    <n v="71"/>
    <x v="9"/>
    <n v="367489.96"/>
    <n v="1"/>
    <n v="1"/>
    <n v="1"/>
    <n v="196993.69"/>
    <x v="1"/>
    <x v="3"/>
    <n v="4"/>
    <x v="1"/>
    <n v="4"/>
  </r>
  <r>
    <n v="5161"/>
    <s v="BN5672212"/>
    <n v="51"/>
    <x v="0"/>
    <n v="1"/>
    <n v="46"/>
    <x v="5"/>
    <n v="0"/>
    <n v="2"/>
    <n v="1"/>
    <n v="1"/>
    <n v="175518.31"/>
    <x v="1"/>
    <x v="1"/>
    <n v="3"/>
    <x v="2"/>
    <n v="1"/>
  </r>
  <r>
    <n v="5162"/>
    <s v="BN5772163"/>
    <n v="84.2"/>
    <x v="1"/>
    <n v="1"/>
    <n v="48"/>
    <x v="9"/>
    <n v="0"/>
    <n v="1"/>
    <n v="0"/>
    <n v="0"/>
    <n v="17268.02"/>
    <x v="1"/>
    <x v="3"/>
    <n v="4"/>
    <x v="1"/>
    <n v="1"/>
  </r>
  <r>
    <n v="5163"/>
    <s v="BN5763835"/>
    <n v="60.8"/>
    <x v="0"/>
    <n v="1"/>
    <n v="33"/>
    <x v="3"/>
    <n v="159925.84"/>
    <n v="2"/>
    <n v="1"/>
    <n v="0"/>
    <n v="60901.72"/>
    <x v="1"/>
    <x v="0"/>
    <n v="1"/>
    <x v="2"/>
    <n v="2"/>
  </r>
  <r>
    <n v="5164"/>
    <s v="BN5633783"/>
    <n v="85"/>
    <x v="0"/>
    <n v="0"/>
    <n v="38"/>
    <x v="7"/>
    <n v="0"/>
    <n v="2"/>
    <n v="1"/>
    <n v="1"/>
    <n v="100750.03"/>
    <x v="1"/>
    <x v="3"/>
    <n v="2"/>
    <x v="1"/>
    <n v="1"/>
  </r>
  <r>
    <n v="5165"/>
    <s v="BN5624236"/>
    <n v="64.2"/>
    <x v="0"/>
    <n v="1"/>
    <n v="38"/>
    <x v="4"/>
    <n v="0"/>
    <n v="2"/>
    <n v="1"/>
    <n v="1"/>
    <n v="195224.91"/>
    <x v="1"/>
    <x v="0"/>
    <n v="2"/>
    <x v="3"/>
    <n v="1"/>
  </r>
  <r>
    <n v="5166"/>
    <s v="BN5688525"/>
    <n v="85"/>
    <x v="0"/>
    <n v="1"/>
    <n v="35"/>
    <x v="3"/>
    <n v="281913.98"/>
    <n v="1"/>
    <n v="0"/>
    <n v="0"/>
    <n v="3510.18"/>
    <x v="1"/>
    <x v="3"/>
    <n v="2"/>
    <x v="2"/>
    <n v="4"/>
  </r>
  <r>
    <n v="5167"/>
    <s v="BN5694557"/>
    <n v="45.5"/>
    <x v="1"/>
    <n v="0"/>
    <n v="45"/>
    <x v="5"/>
    <n v="0"/>
    <n v="1"/>
    <n v="1"/>
    <n v="1"/>
    <n v="81250.789999999994"/>
    <x v="1"/>
    <x v="1"/>
    <n v="3"/>
    <x v="2"/>
    <n v="1"/>
  </r>
  <r>
    <n v="5168"/>
    <s v="BN5587087"/>
    <n v="72.599999999999994"/>
    <x v="0"/>
    <n v="1"/>
    <n v="31"/>
    <x v="3"/>
    <n v="0"/>
    <n v="2"/>
    <n v="1"/>
    <n v="1"/>
    <n v="91844.14"/>
    <x v="0"/>
    <x v="3"/>
    <n v="1"/>
    <x v="2"/>
    <n v="1"/>
  </r>
  <r>
    <n v="5169"/>
    <s v="BN5579472"/>
    <n v="54.4"/>
    <x v="1"/>
    <n v="1"/>
    <n v="32"/>
    <x v="2"/>
    <n v="290483.26"/>
    <n v="1"/>
    <n v="1"/>
    <n v="1"/>
    <n v="80676.83"/>
    <x v="1"/>
    <x v="1"/>
    <n v="1"/>
    <x v="1"/>
    <n v="4"/>
  </r>
  <r>
    <n v="5170"/>
    <s v="BN5775343"/>
    <n v="65.099999999999994"/>
    <x v="2"/>
    <n v="1"/>
    <n v="33"/>
    <x v="3"/>
    <n v="276016.12"/>
    <n v="2"/>
    <n v="1"/>
    <n v="0"/>
    <n v="129912.74"/>
    <x v="1"/>
    <x v="0"/>
    <n v="1"/>
    <x v="2"/>
    <n v="4"/>
  </r>
  <r>
    <n v="5171"/>
    <s v="BN5623608"/>
    <n v="81.400000000000006"/>
    <x v="0"/>
    <n v="0"/>
    <n v="33"/>
    <x v="4"/>
    <n v="0"/>
    <n v="2"/>
    <n v="1"/>
    <n v="1"/>
    <n v="142029.17000000001"/>
    <x v="1"/>
    <x v="3"/>
    <n v="1"/>
    <x v="3"/>
    <n v="1"/>
  </r>
  <r>
    <n v="5172"/>
    <s v="BN5760762"/>
    <n v="53.7"/>
    <x v="0"/>
    <n v="1"/>
    <n v="41"/>
    <x v="0"/>
    <n v="0"/>
    <n v="2"/>
    <n v="1"/>
    <n v="1"/>
    <n v="137651.6"/>
    <x v="1"/>
    <x v="1"/>
    <n v="3"/>
    <x v="0"/>
    <n v="1"/>
  </r>
  <r>
    <n v="5173"/>
    <s v="BN5813008"/>
    <n v="55.3"/>
    <x v="0"/>
    <n v="1"/>
    <n v="39"/>
    <x v="0"/>
    <n v="0"/>
    <n v="2"/>
    <n v="1"/>
    <n v="0"/>
    <n v="33877.29"/>
    <x v="1"/>
    <x v="1"/>
    <n v="2"/>
    <x v="0"/>
    <n v="1"/>
  </r>
  <r>
    <n v="5174"/>
    <s v="BN5705194"/>
    <n v="80"/>
    <x v="1"/>
    <n v="1"/>
    <n v="40"/>
    <x v="9"/>
    <n v="0"/>
    <n v="1"/>
    <n v="1"/>
    <n v="0"/>
    <n v="78744.39"/>
    <x v="1"/>
    <x v="3"/>
    <n v="3"/>
    <x v="1"/>
    <n v="1"/>
  </r>
  <r>
    <n v="5175"/>
    <s v="BN5812507"/>
    <n v="79.099999999999994"/>
    <x v="0"/>
    <n v="1"/>
    <n v="36"/>
    <x v="3"/>
    <n v="0"/>
    <n v="2"/>
    <n v="1"/>
    <n v="0"/>
    <n v="96734.46"/>
    <x v="1"/>
    <x v="3"/>
    <n v="2"/>
    <x v="2"/>
    <n v="1"/>
  </r>
  <r>
    <n v="5176"/>
    <s v="BN5626235"/>
    <n v="69.900000000000006"/>
    <x v="1"/>
    <n v="0"/>
    <n v="31"/>
    <x v="9"/>
    <n v="255141.86"/>
    <n v="2"/>
    <n v="1"/>
    <n v="0"/>
    <n v="164756.81"/>
    <x v="1"/>
    <x v="2"/>
    <n v="1"/>
    <x v="1"/>
    <n v="3"/>
  </r>
  <r>
    <n v="5177"/>
    <s v="BN5723018"/>
    <n v="75.599999999999994"/>
    <x v="0"/>
    <n v="0"/>
    <n v="30"/>
    <x v="5"/>
    <n v="0"/>
    <n v="1"/>
    <n v="1"/>
    <n v="1"/>
    <n v="164394.65"/>
    <x v="1"/>
    <x v="3"/>
    <n v="1"/>
    <x v="2"/>
    <n v="1"/>
  </r>
  <r>
    <n v="5178"/>
    <s v="BN5588362"/>
    <n v="59.1"/>
    <x v="1"/>
    <n v="0"/>
    <n v="29"/>
    <x v="8"/>
    <n v="215625.34"/>
    <n v="1"/>
    <n v="0"/>
    <n v="1"/>
    <n v="162501.82999999999"/>
    <x v="0"/>
    <x v="0"/>
    <n v="1"/>
    <x v="3"/>
    <n v="3"/>
  </r>
  <r>
    <n v="5179"/>
    <s v="BN5794762"/>
    <n v="85"/>
    <x v="2"/>
    <n v="1"/>
    <n v="24"/>
    <x v="3"/>
    <n v="183121.16"/>
    <n v="2"/>
    <n v="0"/>
    <n v="0"/>
    <n v="10541.38"/>
    <x v="1"/>
    <x v="3"/>
    <n v="1"/>
    <x v="2"/>
    <n v="2"/>
  </r>
  <r>
    <n v="5180"/>
    <s v="BN5619913"/>
    <n v="76"/>
    <x v="2"/>
    <n v="1"/>
    <n v="36"/>
    <x v="5"/>
    <n v="242607.54"/>
    <n v="2"/>
    <n v="1"/>
    <n v="1"/>
    <n v="59325.21"/>
    <x v="1"/>
    <x v="3"/>
    <n v="2"/>
    <x v="2"/>
    <n v="3"/>
  </r>
  <r>
    <n v="5181"/>
    <s v="BN5799633"/>
    <n v="56.9"/>
    <x v="1"/>
    <n v="1"/>
    <n v="45"/>
    <x v="2"/>
    <n v="323093.36"/>
    <n v="2"/>
    <n v="0"/>
    <n v="1"/>
    <n v="178187.28"/>
    <x v="1"/>
    <x v="1"/>
    <n v="3"/>
    <x v="1"/>
    <n v="4"/>
  </r>
  <r>
    <n v="5182"/>
    <s v="BN5711200"/>
    <n v="66.099999999999994"/>
    <x v="1"/>
    <n v="0"/>
    <n v="37"/>
    <x v="8"/>
    <n v="256830.9"/>
    <n v="1"/>
    <n v="1"/>
    <n v="0"/>
    <n v="142626.49"/>
    <x v="1"/>
    <x v="2"/>
    <n v="2"/>
    <x v="3"/>
    <n v="4"/>
  </r>
  <r>
    <n v="5183"/>
    <s v="BN5613015"/>
    <n v="67"/>
    <x v="0"/>
    <n v="0"/>
    <n v="33"/>
    <x v="0"/>
    <n v="115060.12"/>
    <n v="1"/>
    <n v="1"/>
    <n v="1"/>
    <n v="181893.31"/>
    <x v="0"/>
    <x v="2"/>
    <n v="1"/>
    <x v="0"/>
    <n v="2"/>
  </r>
  <r>
    <n v="5184"/>
    <s v="BN5621353"/>
    <n v="69.400000000000006"/>
    <x v="0"/>
    <n v="1"/>
    <n v="40"/>
    <x v="1"/>
    <n v="0"/>
    <n v="2"/>
    <n v="0"/>
    <n v="1"/>
    <n v="156858.20000000001"/>
    <x v="1"/>
    <x v="2"/>
    <n v="3"/>
    <x v="0"/>
    <n v="1"/>
  </r>
  <r>
    <n v="5185"/>
    <s v="BN5677059"/>
    <n v="72.8"/>
    <x v="0"/>
    <n v="0"/>
    <n v="30"/>
    <x v="4"/>
    <n v="284487.08"/>
    <n v="2"/>
    <n v="1"/>
    <n v="0"/>
    <n v="33074.51"/>
    <x v="1"/>
    <x v="3"/>
    <n v="1"/>
    <x v="3"/>
    <n v="4"/>
  </r>
  <r>
    <n v="5186"/>
    <s v="BN5801082"/>
    <n v="76.400000000000006"/>
    <x v="2"/>
    <n v="0"/>
    <n v="41"/>
    <x v="9"/>
    <n v="276683.02"/>
    <n v="1"/>
    <n v="1"/>
    <n v="0"/>
    <n v="50072.94"/>
    <x v="0"/>
    <x v="3"/>
    <n v="3"/>
    <x v="1"/>
    <n v="4"/>
  </r>
  <r>
    <n v="5187"/>
    <s v="BN5722338"/>
    <n v="63.9"/>
    <x v="0"/>
    <n v="1"/>
    <n v="34"/>
    <x v="9"/>
    <n v="0"/>
    <n v="2"/>
    <n v="1"/>
    <n v="0"/>
    <n v="111340.36"/>
    <x v="1"/>
    <x v="0"/>
    <n v="1"/>
    <x v="1"/>
    <n v="1"/>
  </r>
  <r>
    <n v="5188"/>
    <s v="BN5682334"/>
    <n v="68.3"/>
    <x v="0"/>
    <n v="0"/>
    <n v="32"/>
    <x v="0"/>
    <n v="0"/>
    <n v="2"/>
    <n v="0"/>
    <n v="1"/>
    <n v="100496.84"/>
    <x v="0"/>
    <x v="2"/>
    <n v="1"/>
    <x v="0"/>
    <n v="1"/>
  </r>
  <r>
    <n v="5189"/>
    <s v="BN5691823"/>
    <n v="66.3"/>
    <x v="1"/>
    <n v="1"/>
    <n v="32"/>
    <x v="4"/>
    <n v="0"/>
    <n v="3"/>
    <n v="1"/>
    <n v="0"/>
    <n v="101371.05"/>
    <x v="1"/>
    <x v="2"/>
    <n v="1"/>
    <x v="3"/>
    <n v="1"/>
  </r>
  <r>
    <n v="5190"/>
    <s v="BN5721692"/>
    <n v="82.6"/>
    <x v="1"/>
    <n v="1"/>
    <n v="43"/>
    <x v="8"/>
    <n v="292932.92"/>
    <n v="2"/>
    <n v="0"/>
    <n v="0"/>
    <n v="180934.67"/>
    <x v="1"/>
    <x v="3"/>
    <n v="3"/>
    <x v="3"/>
    <n v="4"/>
  </r>
  <r>
    <n v="5191"/>
    <s v="BN5579461"/>
    <n v="73.5"/>
    <x v="1"/>
    <n v="1"/>
    <n v="38"/>
    <x v="8"/>
    <n v="0"/>
    <n v="2"/>
    <n v="1"/>
    <n v="0"/>
    <n v="105152.17"/>
    <x v="1"/>
    <x v="3"/>
    <n v="2"/>
    <x v="3"/>
    <n v="1"/>
  </r>
  <r>
    <n v="5192"/>
    <s v="BN5680988"/>
    <n v="68.2"/>
    <x v="0"/>
    <n v="0"/>
    <n v="60"/>
    <x v="1"/>
    <n v="0"/>
    <n v="1"/>
    <n v="1"/>
    <n v="1"/>
    <n v="706.5"/>
    <x v="1"/>
    <x v="2"/>
    <n v="4"/>
    <x v="0"/>
    <n v="1"/>
  </r>
  <r>
    <n v="5193"/>
    <s v="BN5607797"/>
    <n v="66.3"/>
    <x v="0"/>
    <n v="0"/>
    <n v="41"/>
    <x v="2"/>
    <n v="0"/>
    <n v="2"/>
    <n v="1"/>
    <n v="1"/>
    <n v="101168.9"/>
    <x v="1"/>
    <x v="2"/>
    <n v="3"/>
    <x v="1"/>
    <n v="1"/>
  </r>
  <r>
    <n v="5194"/>
    <s v="BN5767670"/>
    <n v="56.2"/>
    <x v="1"/>
    <n v="0"/>
    <n v="31"/>
    <x v="9"/>
    <n v="240615.16"/>
    <n v="1"/>
    <n v="1"/>
    <n v="1"/>
    <n v="6795.61"/>
    <x v="1"/>
    <x v="1"/>
    <n v="1"/>
    <x v="1"/>
    <n v="3"/>
  </r>
  <r>
    <n v="5195"/>
    <s v="BN5791463"/>
    <n v="69.599999999999994"/>
    <x v="0"/>
    <n v="1"/>
    <n v="29"/>
    <x v="4"/>
    <n v="175274.52"/>
    <n v="2"/>
    <n v="0"/>
    <n v="0"/>
    <n v="196111.35"/>
    <x v="1"/>
    <x v="2"/>
    <n v="1"/>
    <x v="3"/>
    <n v="2"/>
  </r>
  <r>
    <n v="5196"/>
    <s v="BN5658502"/>
    <n v="85"/>
    <x v="1"/>
    <n v="1"/>
    <n v="40"/>
    <x v="0"/>
    <n v="189304.08"/>
    <n v="1"/>
    <n v="1"/>
    <n v="1"/>
    <n v="171960.76"/>
    <x v="1"/>
    <x v="3"/>
    <n v="3"/>
    <x v="0"/>
    <n v="2"/>
  </r>
  <r>
    <n v="5197"/>
    <s v="BN5670735"/>
    <n v="71.900000000000006"/>
    <x v="0"/>
    <n v="0"/>
    <n v="24"/>
    <x v="3"/>
    <n v="228831.68"/>
    <n v="1"/>
    <n v="1"/>
    <n v="1"/>
    <n v="177497.4"/>
    <x v="1"/>
    <x v="3"/>
    <n v="1"/>
    <x v="2"/>
    <n v="3"/>
  </r>
  <r>
    <n v="5198"/>
    <s v="BN5629657"/>
    <n v="80.400000000000006"/>
    <x v="0"/>
    <n v="0"/>
    <n v="73"/>
    <x v="2"/>
    <n v="0"/>
    <n v="2"/>
    <n v="0"/>
    <n v="1"/>
    <n v="147995.96"/>
    <x v="1"/>
    <x v="3"/>
    <n v="4"/>
    <x v="1"/>
    <n v="1"/>
  </r>
  <r>
    <n v="5199"/>
    <s v="BN5660681"/>
    <n v="60.4"/>
    <x v="0"/>
    <n v="1"/>
    <n v="42"/>
    <x v="1"/>
    <n v="168630.04"/>
    <n v="1"/>
    <n v="0"/>
    <n v="0"/>
    <n v="36209.1"/>
    <x v="1"/>
    <x v="0"/>
    <n v="3"/>
    <x v="0"/>
    <n v="2"/>
  </r>
  <r>
    <n v="5200"/>
    <s v="BN5726223"/>
    <n v="78.2"/>
    <x v="1"/>
    <n v="0"/>
    <n v="29"/>
    <x v="6"/>
    <n v="0"/>
    <n v="2"/>
    <n v="1"/>
    <n v="0"/>
    <n v="143614.01"/>
    <x v="1"/>
    <x v="3"/>
    <n v="1"/>
    <x v="0"/>
    <n v="1"/>
  </r>
  <r>
    <n v="5201"/>
    <s v="BN5641211"/>
    <n v="51.2"/>
    <x v="2"/>
    <n v="1"/>
    <n v="44"/>
    <x v="9"/>
    <n v="187911.66"/>
    <n v="2"/>
    <n v="1"/>
    <n v="0"/>
    <n v="14828.54"/>
    <x v="1"/>
    <x v="1"/>
    <n v="3"/>
    <x v="1"/>
    <n v="2"/>
  </r>
  <r>
    <n v="5202"/>
    <s v="BN5625588"/>
    <n v="56.9"/>
    <x v="0"/>
    <n v="1"/>
    <n v="38"/>
    <x v="1"/>
    <n v="134175.38"/>
    <n v="1"/>
    <n v="1"/>
    <n v="0"/>
    <n v="154775.70000000001"/>
    <x v="1"/>
    <x v="1"/>
    <n v="2"/>
    <x v="0"/>
    <n v="2"/>
  </r>
  <r>
    <n v="5203"/>
    <s v="BN5713267"/>
    <n v="59.7"/>
    <x v="2"/>
    <n v="0"/>
    <n v="24"/>
    <x v="5"/>
    <n v="203057.22"/>
    <n v="1"/>
    <n v="1"/>
    <n v="0"/>
    <n v="70529"/>
    <x v="0"/>
    <x v="0"/>
    <n v="1"/>
    <x v="2"/>
    <n v="3"/>
  </r>
  <r>
    <n v="5204"/>
    <s v="BN5633779"/>
    <n v="75.3"/>
    <x v="2"/>
    <n v="1"/>
    <n v="32"/>
    <x v="1"/>
    <n v="221649.04"/>
    <n v="1"/>
    <n v="1"/>
    <n v="1"/>
    <n v="57896.27"/>
    <x v="1"/>
    <x v="3"/>
    <n v="1"/>
    <x v="0"/>
    <n v="3"/>
  </r>
  <r>
    <n v="5205"/>
    <s v="BN5704144"/>
    <n v="43"/>
    <x v="0"/>
    <n v="0"/>
    <n v="35"/>
    <x v="2"/>
    <n v="0"/>
    <n v="1"/>
    <n v="1"/>
    <n v="1"/>
    <n v="69759.91"/>
    <x v="1"/>
    <x v="1"/>
    <n v="2"/>
    <x v="1"/>
    <n v="1"/>
  </r>
  <r>
    <n v="5206"/>
    <s v="BN5735313"/>
    <n v="75.599999999999994"/>
    <x v="0"/>
    <n v="1"/>
    <n v="30"/>
    <x v="2"/>
    <n v="359920.4"/>
    <n v="1"/>
    <n v="1"/>
    <n v="0"/>
    <n v="89938.08"/>
    <x v="1"/>
    <x v="3"/>
    <n v="1"/>
    <x v="1"/>
    <n v="4"/>
  </r>
  <r>
    <n v="5207"/>
    <s v="BN5632739"/>
    <n v="49.3"/>
    <x v="0"/>
    <n v="1"/>
    <n v="40"/>
    <x v="6"/>
    <n v="268013.53999999998"/>
    <n v="1"/>
    <n v="1"/>
    <n v="0"/>
    <n v="89578.32"/>
    <x v="1"/>
    <x v="1"/>
    <n v="3"/>
    <x v="0"/>
    <n v="4"/>
  </r>
  <r>
    <n v="5208"/>
    <s v="BN5750935"/>
    <n v="77.7"/>
    <x v="2"/>
    <n v="0"/>
    <n v="39"/>
    <x v="7"/>
    <n v="243064.34"/>
    <n v="2"/>
    <n v="1"/>
    <n v="1"/>
    <n v="73464.88"/>
    <x v="1"/>
    <x v="3"/>
    <n v="2"/>
    <x v="1"/>
    <n v="3"/>
  </r>
  <r>
    <n v="5209"/>
    <s v="BN5664650"/>
    <n v="77.900000000000006"/>
    <x v="1"/>
    <n v="0"/>
    <n v="40"/>
    <x v="3"/>
    <n v="0"/>
    <n v="2"/>
    <n v="1"/>
    <n v="1"/>
    <n v="138542.87"/>
    <x v="1"/>
    <x v="3"/>
    <n v="3"/>
    <x v="2"/>
    <n v="1"/>
  </r>
  <r>
    <n v="5210"/>
    <s v="BN5681039"/>
    <n v="70.2"/>
    <x v="1"/>
    <n v="0"/>
    <n v="40"/>
    <x v="0"/>
    <n v="0"/>
    <n v="1"/>
    <n v="1"/>
    <n v="1"/>
    <n v="161888.63"/>
    <x v="1"/>
    <x v="2"/>
    <n v="3"/>
    <x v="0"/>
    <n v="1"/>
  </r>
  <r>
    <n v="5211"/>
    <s v="BN5738867"/>
    <n v="55.1"/>
    <x v="0"/>
    <n v="1"/>
    <n v="37"/>
    <x v="3"/>
    <n v="259434.6"/>
    <n v="2"/>
    <n v="0"/>
    <n v="0"/>
    <n v="86937.2"/>
    <x v="1"/>
    <x v="1"/>
    <n v="2"/>
    <x v="2"/>
    <n v="4"/>
  </r>
  <r>
    <n v="5212"/>
    <s v="BN5662176"/>
    <n v="74.900000000000006"/>
    <x v="2"/>
    <n v="1"/>
    <n v="24"/>
    <x v="4"/>
    <n v="189524.32"/>
    <n v="2"/>
    <n v="1"/>
    <n v="1"/>
    <n v="42241.54"/>
    <x v="1"/>
    <x v="3"/>
    <n v="1"/>
    <x v="3"/>
    <n v="2"/>
  </r>
  <r>
    <n v="5213"/>
    <s v="BN5621524"/>
    <n v="74.2"/>
    <x v="2"/>
    <n v="1"/>
    <n v="57"/>
    <x v="8"/>
    <n v="310392.34000000003"/>
    <n v="1"/>
    <n v="0"/>
    <n v="1"/>
    <n v="121207.66"/>
    <x v="0"/>
    <x v="3"/>
    <n v="4"/>
    <x v="3"/>
    <n v="4"/>
  </r>
  <r>
    <n v="5214"/>
    <s v="BN5783665"/>
    <n v="75.2"/>
    <x v="2"/>
    <n v="1"/>
    <n v="31"/>
    <x v="4"/>
    <n v="259029.98"/>
    <n v="1"/>
    <n v="1"/>
    <n v="1"/>
    <n v="102930.46"/>
    <x v="1"/>
    <x v="3"/>
    <n v="1"/>
    <x v="3"/>
    <n v="4"/>
  </r>
  <r>
    <n v="5215"/>
    <s v="BN5709387"/>
    <n v="74"/>
    <x v="2"/>
    <n v="0"/>
    <n v="59"/>
    <x v="6"/>
    <n v="226772.72"/>
    <n v="2"/>
    <n v="1"/>
    <n v="1"/>
    <n v="65121.63"/>
    <x v="0"/>
    <x v="3"/>
    <n v="4"/>
    <x v="0"/>
    <n v="3"/>
  </r>
  <r>
    <n v="5216"/>
    <s v="BN5701193"/>
    <n v="57.6"/>
    <x v="0"/>
    <n v="1"/>
    <n v="26"/>
    <x v="6"/>
    <n v="0"/>
    <n v="1"/>
    <n v="0"/>
    <n v="1"/>
    <n v="78498.039999999994"/>
    <x v="0"/>
    <x v="1"/>
    <n v="1"/>
    <x v="0"/>
    <n v="1"/>
  </r>
  <r>
    <n v="5217"/>
    <s v="BN5671017"/>
    <n v="63.7"/>
    <x v="1"/>
    <n v="1"/>
    <n v="45"/>
    <x v="6"/>
    <n v="344392.46"/>
    <n v="1"/>
    <n v="1"/>
    <n v="1"/>
    <n v="104769.96"/>
    <x v="1"/>
    <x v="0"/>
    <n v="3"/>
    <x v="0"/>
    <n v="4"/>
  </r>
  <r>
    <n v="5218"/>
    <s v="BN5796347"/>
    <n v="72.400000000000006"/>
    <x v="0"/>
    <n v="1"/>
    <n v="30"/>
    <x v="8"/>
    <n v="195224.24"/>
    <n v="1"/>
    <n v="1"/>
    <n v="1"/>
    <n v="96498.14"/>
    <x v="1"/>
    <x v="3"/>
    <n v="1"/>
    <x v="3"/>
    <n v="3"/>
  </r>
  <r>
    <n v="5219"/>
    <s v="BN5781418"/>
    <n v="68.5"/>
    <x v="0"/>
    <n v="1"/>
    <n v="22"/>
    <x v="4"/>
    <n v="209439.88"/>
    <n v="2"/>
    <n v="1"/>
    <n v="0"/>
    <n v="38691.339999999997"/>
    <x v="1"/>
    <x v="2"/>
    <n v="1"/>
    <x v="3"/>
    <n v="3"/>
  </r>
  <r>
    <n v="5220"/>
    <s v="BN5625732"/>
    <n v="62.5"/>
    <x v="0"/>
    <n v="0"/>
    <n v="40"/>
    <x v="3"/>
    <n v="0"/>
    <n v="1"/>
    <n v="1"/>
    <n v="0"/>
    <n v="164804.01999999999"/>
    <x v="1"/>
    <x v="0"/>
    <n v="3"/>
    <x v="2"/>
    <n v="1"/>
  </r>
  <r>
    <n v="5221"/>
    <s v="BN5753087"/>
    <n v="57.1"/>
    <x v="2"/>
    <n v="1"/>
    <n v="39"/>
    <x v="9"/>
    <n v="279185.96000000002"/>
    <n v="3"/>
    <n v="1"/>
    <n v="0"/>
    <n v="104152.65"/>
    <x v="0"/>
    <x v="1"/>
    <n v="2"/>
    <x v="1"/>
    <n v="4"/>
  </r>
  <r>
    <n v="5222"/>
    <s v="BN5653980"/>
    <n v="58.4"/>
    <x v="1"/>
    <n v="0"/>
    <n v="31"/>
    <x v="4"/>
    <n v="0"/>
    <n v="2"/>
    <n v="1"/>
    <n v="0"/>
    <n v="88866.92"/>
    <x v="1"/>
    <x v="1"/>
    <n v="1"/>
    <x v="3"/>
    <n v="1"/>
  </r>
  <r>
    <n v="5223"/>
    <s v="BN5724632"/>
    <n v="55"/>
    <x v="0"/>
    <n v="0"/>
    <n v="24"/>
    <x v="3"/>
    <n v="278193.7"/>
    <n v="1"/>
    <n v="1"/>
    <n v="0"/>
    <n v="129890.94"/>
    <x v="1"/>
    <x v="1"/>
    <n v="1"/>
    <x v="2"/>
    <n v="4"/>
  </r>
  <r>
    <n v="5224"/>
    <s v="BN5624608"/>
    <n v="66.2"/>
    <x v="1"/>
    <n v="0"/>
    <n v="74"/>
    <x v="3"/>
    <n v="280603.44"/>
    <n v="1"/>
    <n v="0"/>
    <n v="1"/>
    <n v="179258.67"/>
    <x v="1"/>
    <x v="2"/>
    <n v="4"/>
    <x v="2"/>
    <n v="4"/>
  </r>
  <r>
    <n v="5225"/>
    <s v="BN5718129"/>
    <n v="80.3"/>
    <x v="1"/>
    <n v="1"/>
    <n v="45"/>
    <x v="6"/>
    <n v="0"/>
    <n v="1"/>
    <n v="1"/>
    <n v="0"/>
    <n v="72051.44"/>
    <x v="1"/>
    <x v="3"/>
    <n v="3"/>
    <x v="0"/>
    <n v="1"/>
  </r>
  <r>
    <n v="5226"/>
    <s v="BN5586213"/>
    <n v="61.5"/>
    <x v="0"/>
    <n v="1"/>
    <n v="68"/>
    <x v="3"/>
    <n v="0"/>
    <n v="2"/>
    <n v="1"/>
    <n v="1"/>
    <n v="74580.800000000003"/>
    <x v="1"/>
    <x v="0"/>
    <n v="4"/>
    <x v="2"/>
    <n v="1"/>
  </r>
  <r>
    <n v="5227"/>
    <s v="BN5783262"/>
    <n v="48.1"/>
    <x v="1"/>
    <n v="1"/>
    <n v="41"/>
    <x v="1"/>
    <n v="222466.18"/>
    <n v="1"/>
    <n v="1"/>
    <n v="1"/>
    <n v="123995.15"/>
    <x v="1"/>
    <x v="1"/>
    <n v="3"/>
    <x v="0"/>
    <n v="3"/>
  </r>
  <r>
    <n v="5228"/>
    <s v="BN5725680"/>
    <n v="70.099999999999994"/>
    <x v="0"/>
    <n v="1"/>
    <n v="25"/>
    <x v="6"/>
    <n v="0"/>
    <n v="2"/>
    <n v="1"/>
    <n v="0"/>
    <n v="38960.589999999997"/>
    <x v="1"/>
    <x v="2"/>
    <n v="1"/>
    <x v="0"/>
    <n v="1"/>
  </r>
  <r>
    <n v="5229"/>
    <s v="BN5791838"/>
    <n v="75.099999999999994"/>
    <x v="0"/>
    <n v="1"/>
    <n v="31"/>
    <x v="7"/>
    <n v="295475.26"/>
    <n v="1"/>
    <n v="0"/>
    <n v="1"/>
    <n v="94951.27"/>
    <x v="1"/>
    <x v="3"/>
    <n v="1"/>
    <x v="1"/>
    <n v="4"/>
  </r>
  <r>
    <n v="5230"/>
    <s v="BN5793498"/>
    <n v="67.5"/>
    <x v="0"/>
    <n v="1"/>
    <n v="37"/>
    <x v="2"/>
    <n v="0"/>
    <n v="2"/>
    <n v="1"/>
    <n v="1"/>
    <n v="56642.97"/>
    <x v="1"/>
    <x v="2"/>
    <n v="2"/>
    <x v="1"/>
    <n v="1"/>
  </r>
  <r>
    <n v="5231"/>
    <s v="BN5576554"/>
    <n v="73.3"/>
    <x v="2"/>
    <n v="1"/>
    <n v="42"/>
    <x v="8"/>
    <n v="251450.04"/>
    <n v="2"/>
    <n v="1"/>
    <n v="1"/>
    <n v="50783.1"/>
    <x v="1"/>
    <x v="3"/>
    <n v="3"/>
    <x v="3"/>
    <n v="3"/>
  </r>
  <r>
    <n v="5232"/>
    <s v="BN5749432"/>
    <n v="82.2"/>
    <x v="0"/>
    <n v="1"/>
    <n v="40"/>
    <x v="5"/>
    <n v="256579.4"/>
    <n v="3"/>
    <n v="1"/>
    <n v="0"/>
    <n v="9149.9599999999991"/>
    <x v="0"/>
    <x v="3"/>
    <n v="3"/>
    <x v="2"/>
    <n v="4"/>
  </r>
  <r>
    <n v="5233"/>
    <s v="BN5684873"/>
    <n v="55.9"/>
    <x v="0"/>
    <n v="0"/>
    <n v="48"/>
    <x v="8"/>
    <n v="0"/>
    <n v="1"/>
    <n v="1"/>
    <n v="0"/>
    <n v="21006.1"/>
    <x v="0"/>
    <x v="1"/>
    <n v="4"/>
    <x v="3"/>
    <n v="1"/>
  </r>
  <r>
    <n v="5234"/>
    <s v="BN5591199"/>
    <n v="73.099999999999994"/>
    <x v="2"/>
    <n v="0"/>
    <n v="51"/>
    <x v="4"/>
    <n v="177652.14"/>
    <n v="1"/>
    <n v="1"/>
    <n v="1"/>
    <n v="33759.410000000003"/>
    <x v="0"/>
    <x v="3"/>
    <n v="4"/>
    <x v="3"/>
    <n v="2"/>
  </r>
  <r>
    <n v="5235"/>
    <s v="BN5668236"/>
    <n v="67.8"/>
    <x v="0"/>
    <n v="0"/>
    <n v="43"/>
    <x v="1"/>
    <n v="286887.21999999997"/>
    <n v="1"/>
    <n v="1"/>
    <n v="0"/>
    <n v="196622.28"/>
    <x v="0"/>
    <x v="2"/>
    <n v="3"/>
    <x v="0"/>
    <n v="4"/>
  </r>
  <r>
    <n v="5236"/>
    <s v="BN5608441"/>
    <n v="64.5"/>
    <x v="0"/>
    <n v="0"/>
    <n v="70"/>
    <x v="9"/>
    <n v="0"/>
    <n v="4"/>
    <n v="1"/>
    <n v="1"/>
    <n v="176353.87"/>
    <x v="0"/>
    <x v="0"/>
    <n v="4"/>
    <x v="1"/>
    <n v="1"/>
  </r>
  <r>
    <n v="5237"/>
    <s v="BN5645097"/>
    <n v="70.099999999999994"/>
    <x v="0"/>
    <n v="1"/>
    <n v="31"/>
    <x v="0"/>
    <n v="0"/>
    <n v="2"/>
    <n v="1"/>
    <n v="0"/>
    <n v="176943.59"/>
    <x v="1"/>
    <x v="2"/>
    <n v="1"/>
    <x v="0"/>
    <n v="1"/>
  </r>
  <r>
    <n v="5238"/>
    <s v="BN5702479"/>
    <n v="55.4"/>
    <x v="1"/>
    <n v="1"/>
    <n v="28"/>
    <x v="2"/>
    <n v="298268.92"/>
    <n v="1"/>
    <n v="1"/>
    <n v="1"/>
    <n v="177966.24"/>
    <x v="1"/>
    <x v="1"/>
    <n v="1"/>
    <x v="1"/>
    <n v="4"/>
  </r>
  <r>
    <n v="5239"/>
    <s v="BN5660753"/>
    <n v="72.3"/>
    <x v="0"/>
    <n v="1"/>
    <n v="32"/>
    <x v="6"/>
    <n v="248239.08"/>
    <n v="1"/>
    <n v="1"/>
    <n v="0"/>
    <n v="162198.32"/>
    <x v="1"/>
    <x v="3"/>
    <n v="1"/>
    <x v="0"/>
    <n v="3"/>
  </r>
  <r>
    <n v="5240"/>
    <s v="BN5750724"/>
    <n v="76.599999999999994"/>
    <x v="2"/>
    <n v="1"/>
    <n v="46"/>
    <x v="6"/>
    <n v="233645.4"/>
    <n v="1"/>
    <n v="0"/>
    <n v="0"/>
    <n v="197643.24"/>
    <x v="1"/>
    <x v="3"/>
    <n v="3"/>
    <x v="0"/>
    <n v="3"/>
  </r>
  <r>
    <n v="5241"/>
    <s v="BN5733755"/>
    <n v="59.7"/>
    <x v="0"/>
    <n v="0"/>
    <n v="26"/>
    <x v="1"/>
    <n v="206438.94"/>
    <n v="1"/>
    <n v="1"/>
    <n v="0"/>
    <n v="60420.07"/>
    <x v="1"/>
    <x v="0"/>
    <n v="1"/>
    <x v="0"/>
    <n v="3"/>
  </r>
  <r>
    <n v="5242"/>
    <s v="BN5581439"/>
    <n v="57.4"/>
    <x v="0"/>
    <n v="1"/>
    <n v="43"/>
    <x v="1"/>
    <n v="0"/>
    <n v="2"/>
    <n v="0"/>
    <n v="0"/>
    <n v="70550"/>
    <x v="1"/>
    <x v="1"/>
    <n v="3"/>
    <x v="0"/>
    <n v="1"/>
  </r>
  <r>
    <n v="5243"/>
    <s v="BN5662664"/>
    <n v="65.5"/>
    <x v="2"/>
    <n v="0"/>
    <n v="42"/>
    <x v="10"/>
    <n v="163909.20000000001"/>
    <n v="1"/>
    <n v="1"/>
    <n v="1"/>
    <n v="198798.44"/>
    <x v="0"/>
    <x v="2"/>
    <n v="3"/>
    <x v="0"/>
    <n v="2"/>
  </r>
  <r>
    <n v="5244"/>
    <s v="BN5684232"/>
    <n v="78"/>
    <x v="2"/>
    <n v="0"/>
    <n v="39"/>
    <x v="7"/>
    <n v="190392.52"/>
    <n v="1"/>
    <n v="1"/>
    <n v="0"/>
    <n v="126310.39"/>
    <x v="0"/>
    <x v="3"/>
    <n v="2"/>
    <x v="1"/>
    <n v="2"/>
  </r>
  <r>
    <n v="5245"/>
    <s v="BN5702103"/>
    <n v="67.2"/>
    <x v="1"/>
    <n v="1"/>
    <n v="45"/>
    <x v="8"/>
    <n v="0"/>
    <n v="2"/>
    <n v="1"/>
    <n v="1"/>
    <n v="64515.5"/>
    <x v="1"/>
    <x v="2"/>
    <n v="3"/>
    <x v="3"/>
    <n v="1"/>
  </r>
  <r>
    <n v="5246"/>
    <s v="BN5588430"/>
    <n v="71.7"/>
    <x v="0"/>
    <n v="1"/>
    <n v="40"/>
    <x v="3"/>
    <n v="0"/>
    <n v="2"/>
    <n v="1"/>
    <n v="1"/>
    <n v="158580.04999999999"/>
    <x v="1"/>
    <x v="2"/>
    <n v="3"/>
    <x v="2"/>
    <n v="1"/>
  </r>
  <r>
    <n v="5247"/>
    <s v="BN5801776"/>
    <n v="52.1"/>
    <x v="0"/>
    <n v="0"/>
    <n v="34"/>
    <x v="0"/>
    <n v="273110.02"/>
    <n v="2"/>
    <n v="1"/>
    <n v="1"/>
    <n v="129353.21"/>
    <x v="1"/>
    <x v="1"/>
    <n v="1"/>
    <x v="0"/>
    <n v="4"/>
  </r>
  <r>
    <n v="5248"/>
    <s v="BN5584184"/>
    <n v="63.3"/>
    <x v="0"/>
    <n v="1"/>
    <n v="61"/>
    <x v="8"/>
    <n v="0"/>
    <n v="1"/>
    <n v="1"/>
    <n v="1"/>
    <n v="137273.97"/>
    <x v="1"/>
    <x v="0"/>
    <n v="4"/>
    <x v="3"/>
    <n v="1"/>
  </r>
  <r>
    <n v="5249"/>
    <s v="BN5700279"/>
    <n v="66.900000000000006"/>
    <x v="0"/>
    <n v="1"/>
    <n v="41"/>
    <x v="6"/>
    <n v="238904.06"/>
    <n v="1"/>
    <n v="1"/>
    <n v="1"/>
    <n v="171575.54"/>
    <x v="1"/>
    <x v="2"/>
    <n v="3"/>
    <x v="0"/>
    <n v="3"/>
  </r>
  <r>
    <n v="5250"/>
    <s v="BN5803951"/>
    <n v="74"/>
    <x v="0"/>
    <n v="1"/>
    <n v="46"/>
    <x v="9"/>
    <n v="0"/>
    <n v="1"/>
    <n v="0"/>
    <n v="1"/>
    <n v="96528"/>
    <x v="0"/>
    <x v="3"/>
    <n v="3"/>
    <x v="1"/>
    <n v="1"/>
  </r>
  <r>
    <n v="5251"/>
    <s v="BN5720733"/>
    <n v="46.2"/>
    <x v="2"/>
    <n v="0"/>
    <n v="26"/>
    <x v="9"/>
    <n v="139762.18"/>
    <n v="2"/>
    <n v="0"/>
    <n v="1"/>
    <n v="64421.02"/>
    <x v="1"/>
    <x v="1"/>
    <n v="1"/>
    <x v="1"/>
    <n v="2"/>
  </r>
  <r>
    <n v="5252"/>
    <s v="BN5743672"/>
    <n v="61.9"/>
    <x v="0"/>
    <n v="1"/>
    <n v="41"/>
    <x v="8"/>
    <n v="0"/>
    <n v="2"/>
    <n v="1"/>
    <n v="1"/>
    <n v="158444.60999999999"/>
    <x v="1"/>
    <x v="0"/>
    <n v="3"/>
    <x v="3"/>
    <n v="1"/>
  </r>
  <r>
    <n v="5253"/>
    <s v="BN5749860"/>
    <n v="66.5"/>
    <x v="0"/>
    <n v="0"/>
    <n v="46"/>
    <x v="3"/>
    <n v="0"/>
    <n v="2"/>
    <n v="1"/>
    <n v="1"/>
    <n v="66548.58"/>
    <x v="1"/>
    <x v="2"/>
    <n v="3"/>
    <x v="2"/>
    <n v="1"/>
  </r>
  <r>
    <n v="5254"/>
    <s v="BN5670409"/>
    <n v="65.5"/>
    <x v="1"/>
    <n v="0"/>
    <n v="29"/>
    <x v="9"/>
    <n v="0"/>
    <n v="2"/>
    <n v="0"/>
    <n v="0"/>
    <n v="108008.05"/>
    <x v="1"/>
    <x v="2"/>
    <n v="1"/>
    <x v="1"/>
    <n v="1"/>
  </r>
  <r>
    <n v="5255"/>
    <s v="BN5746577"/>
    <n v="46.3"/>
    <x v="1"/>
    <n v="1"/>
    <n v="22"/>
    <x v="2"/>
    <n v="408446.06"/>
    <n v="1"/>
    <n v="1"/>
    <n v="0"/>
    <n v="128268.39"/>
    <x v="1"/>
    <x v="1"/>
    <n v="1"/>
    <x v="1"/>
    <n v="4"/>
  </r>
  <r>
    <n v="5256"/>
    <s v="BN5745446"/>
    <n v="79.900000000000006"/>
    <x v="0"/>
    <n v="0"/>
    <n v="65"/>
    <x v="1"/>
    <n v="220628.42"/>
    <n v="2"/>
    <n v="1"/>
    <n v="0"/>
    <n v="37464"/>
    <x v="0"/>
    <x v="3"/>
    <n v="4"/>
    <x v="0"/>
    <n v="3"/>
  </r>
  <r>
    <n v="5257"/>
    <s v="BN5761410"/>
    <n v="71.3"/>
    <x v="1"/>
    <n v="0"/>
    <n v="50"/>
    <x v="1"/>
    <n v="327521.64"/>
    <n v="1"/>
    <n v="0"/>
    <n v="0"/>
    <n v="157381.14000000001"/>
    <x v="0"/>
    <x v="2"/>
    <n v="4"/>
    <x v="0"/>
    <n v="4"/>
  </r>
  <r>
    <n v="5258"/>
    <s v="BN5628513"/>
    <n v="80.7"/>
    <x v="2"/>
    <n v="0"/>
    <n v="33"/>
    <x v="1"/>
    <n v="282138.36"/>
    <n v="3"/>
    <n v="1"/>
    <n v="1"/>
    <n v="194257.11"/>
    <x v="1"/>
    <x v="3"/>
    <n v="1"/>
    <x v="0"/>
    <n v="4"/>
  </r>
  <r>
    <n v="5259"/>
    <s v="BN5626915"/>
    <n v="72.8"/>
    <x v="0"/>
    <n v="1"/>
    <n v="40"/>
    <x v="1"/>
    <n v="231869.48"/>
    <n v="1"/>
    <n v="1"/>
    <n v="1"/>
    <n v="139059.04999999999"/>
    <x v="1"/>
    <x v="3"/>
    <n v="3"/>
    <x v="0"/>
    <n v="3"/>
  </r>
  <r>
    <n v="5260"/>
    <s v="BN5614548"/>
    <n v="58.2"/>
    <x v="0"/>
    <n v="1"/>
    <n v="54"/>
    <x v="0"/>
    <n v="302915.76"/>
    <n v="1"/>
    <n v="0"/>
    <n v="1"/>
    <n v="40893.61"/>
    <x v="1"/>
    <x v="1"/>
    <n v="4"/>
    <x v="0"/>
    <n v="4"/>
  </r>
  <r>
    <n v="5261"/>
    <s v="BN5731194"/>
    <n v="70.400000000000006"/>
    <x v="2"/>
    <n v="0"/>
    <n v="37"/>
    <x v="6"/>
    <n v="308412.14"/>
    <n v="2"/>
    <n v="1"/>
    <n v="1"/>
    <n v="40261.49"/>
    <x v="1"/>
    <x v="2"/>
    <n v="2"/>
    <x v="0"/>
    <n v="4"/>
  </r>
  <r>
    <n v="5262"/>
    <s v="BN5813935"/>
    <n v="71.400000000000006"/>
    <x v="0"/>
    <n v="0"/>
    <n v="28"/>
    <x v="9"/>
    <n v="179857.98"/>
    <n v="1"/>
    <n v="1"/>
    <n v="0"/>
    <n v="46203.31"/>
    <x v="1"/>
    <x v="2"/>
    <n v="1"/>
    <x v="1"/>
    <n v="2"/>
  </r>
  <r>
    <n v="5263"/>
    <s v="BN5659107"/>
    <n v="62.8"/>
    <x v="0"/>
    <n v="1"/>
    <n v="32"/>
    <x v="2"/>
    <n v="178364.18"/>
    <n v="1"/>
    <n v="1"/>
    <n v="1"/>
    <n v="13126.9"/>
    <x v="1"/>
    <x v="0"/>
    <n v="1"/>
    <x v="1"/>
    <n v="2"/>
  </r>
  <r>
    <n v="5264"/>
    <s v="BN5744943"/>
    <n v="80.900000000000006"/>
    <x v="2"/>
    <n v="1"/>
    <n v="43"/>
    <x v="1"/>
    <n v="159412.5"/>
    <n v="2"/>
    <n v="1"/>
    <n v="0"/>
    <n v="165675.01"/>
    <x v="1"/>
    <x v="3"/>
    <n v="3"/>
    <x v="0"/>
    <n v="2"/>
  </r>
  <r>
    <n v="5265"/>
    <s v="BN5691730"/>
    <n v="54.7"/>
    <x v="1"/>
    <n v="0"/>
    <n v="46"/>
    <x v="8"/>
    <n v="0"/>
    <n v="3"/>
    <n v="0"/>
    <n v="0"/>
    <n v="5459.07"/>
    <x v="0"/>
    <x v="1"/>
    <n v="3"/>
    <x v="3"/>
    <n v="1"/>
  </r>
  <r>
    <n v="5266"/>
    <s v="BN5707401"/>
    <n v="56"/>
    <x v="0"/>
    <n v="0"/>
    <n v="29"/>
    <x v="8"/>
    <n v="0"/>
    <n v="2"/>
    <n v="1"/>
    <n v="0"/>
    <n v="131919.48000000001"/>
    <x v="1"/>
    <x v="1"/>
    <n v="1"/>
    <x v="3"/>
    <n v="1"/>
  </r>
  <r>
    <n v="5267"/>
    <s v="BN5784613"/>
    <n v="81.099999999999994"/>
    <x v="0"/>
    <n v="1"/>
    <n v="33"/>
    <x v="3"/>
    <n v="235598.56"/>
    <n v="1"/>
    <n v="1"/>
    <n v="1"/>
    <n v="182372.35"/>
    <x v="1"/>
    <x v="3"/>
    <n v="1"/>
    <x v="2"/>
    <n v="3"/>
  </r>
  <r>
    <n v="5268"/>
    <s v="BN5710310"/>
    <n v="58.4"/>
    <x v="0"/>
    <n v="1"/>
    <n v="28"/>
    <x v="4"/>
    <n v="0"/>
    <n v="2"/>
    <n v="1"/>
    <n v="0"/>
    <n v="147600.54"/>
    <x v="1"/>
    <x v="1"/>
    <n v="1"/>
    <x v="3"/>
    <n v="1"/>
  </r>
  <r>
    <n v="5269"/>
    <s v="BN5687561"/>
    <n v="69.099999999999994"/>
    <x v="0"/>
    <n v="1"/>
    <n v="30"/>
    <x v="1"/>
    <n v="0"/>
    <n v="2"/>
    <n v="0"/>
    <n v="0"/>
    <n v="92865.41"/>
    <x v="1"/>
    <x v="2"/>
    <n v="1"/>
    <x v="0"/>
    <n v="1"/>
  </r>
  <r>
    <n v="5270"/>
    <s v="BN5732194"/>
    <n v="68"/>
    <x v="2"/>
    <n v="1"/>
    <n v="36"/>
    <x v="5"/>
    <n v="292844.44"/>
    <n v="1"/>
    <n v="1"/>
    <n v="0"/>
    <n v="67142.97"/>
    <x v="0"/>
    <x v="2"/>
    <n v="2"/>
    <x v="2"/>
    <n v="4"/>
  </r>
  <r>
    <n v="5271"/>
    <s v="BN5607143"/>
    <n v="58.8"/>
    <x v="2"/>
    <n v="1"/>
    <n v="35"/>
    <x v="9"/>
    <n v="300372.44"/>
    <n v="2"/>
    <n v="1"/>
    <n v="1"/>
    <n v="65611.009999999995"/>
    <x v="1"/>
    <x v="0"/>
    <n v="2"/>
    <x v="1"/>
    <n v="4"/>
  </r>
  <r>
    <n v="5272"/>
    <s v="BN5567543"/>
    <n v="72.099999999999994"/>
    <x v="2"/>
    <n v="1"/>
    <n v="42"/>
    <x v="5"/>
    <n v="200551.76"/>
    <n v="1"/>
    <n v="1"/>
    <n v="0"/>
    <n v="138564.48000000001"/>
    <x v="0"/>
    <x v="3"/>
    <n v="3"/>
    <x v="2"/>
    <n v="3"/>
  </r>
  <r>
    <n v="5273"/>
    <s v="BN5587420"/>
    <n v="85"/>
    <x v="0"/>
    <n v="1"/>
    <n v="49"/>
    <x v="5"/>
    <n v="0"/>
    <n v="1"/>
    <n v="1"/>
    <n v="0"/>
    <n v="187391.02"/>
    <x v="0"/>
    <x v="3"/>
    <n v="4"/>
    <x v="2"/>
    <n v="1"/>
  </r>
  <r>
    <n v="5274"/>
    <s v="BN5733817"/>
    <n v="52.9"/>
    <x v="0"/>
    <n v="1"/>
    <n v="34"/>
    <x v="9"/>
    <n v="294987.78000000003"/>
    <n v="1"/>
    <n v="1"/>
    <n v="0"/>
    <n v="33656.35"/>
    <x v="1"/>
    <x v="1"/>
    <n v="1"/>
    <x v="1"/>
    <n v="4"/>
  </r>
  <r>
    <n v="5275"/>
    <s v="BN5709424"/>
    <n v="62.2"/>
    <x v="0"/>
    <n v="1"/>
    <n v="45"/>
    <x v="2"/>
    <n v="0"/>
    <n v="2"/>
    <n v="1"/>
    <n v="0"/>
    <n v="100618.17"/>
    <x v="1"/>
    <x v="0"/>
    <n v="3"/>
    <x v="1"/>
    <n v="1"/>
  </r>
  <r>
    <n v="5276"/>
    <s v="BN5579529"/>
    <n v="68.3"/>
    <x v="0"/>
    <n v="0"/>
    <n v="44"/>
    <x v="2"/>
    <n v="0"/>
    <n v="2"/>
    <n v="0"/>
    <n v="1"/>
    <n v="198134.9"/>
    <x v="1"/>
    <x v="2"/>
    <n v="3"/>
    <x v="1"/>
    <n v="1"/>
  </r>
  <r>
    <n v="5277"/>
    <s v="BN5694765"/>
    <n v="57.5"/>
    <x v="0"/>
    <n v="1"/>
    <n v="31"/>
    <x v="4"/>
    <n v="243646.8"/>
    <n v="2"/>
    <n v="1"/>
    <n v="1"/>
    <n v="50368.87"/>
    <x v="1"/>
    <x v="1"/>
    <n v="1"/>
    <x v="3"/>
    <n v="3"/>
  </r>
  <r>
    <n v="5278"/>
    <s v="BN5589837"/>
    <n v="57.7"/>
    <x v="1"/>
    <n v="0"/>
    <n v="42"/>
    <x v="1"/>
    <n v="0"/>
    <n v="2"/>
    <n v="1"/>
    <n v="1"/>
    <n v="108787"/>
    <x v="1"/>
    <x v="1"/>
    <n v="3"/>
    <x v="0"/>
    <n v="1"/>
  </r>
  <r>
    <n v="5279"/>
    <s v="BN5799213"/>
    <n v="51"/>
    <x v="2"/>
    <n v="1"/>
    <n v="33"/>
    <x v="10"/>
    <n v="227377.26"/>
    <n v="1"/>
    <n v="1"/>
    <n v="0"/>
    <n v="33099.410000000003"/>
    <x v="0"/>
    <x v="1"/>
    <n v="1"/>
    <x v="0"/>
    <n v="3"/>
  </r>
  <r>
    <n v="5280"/>
    <s v="BN5731243"/>
    <n v="65.2"/>
    <x v="1"/>
    <n v="0"/>
    <n v="42"/>
    <x v="3"/>
    <n v="200942.68"/>
    <n v="1"/>
    <n v="1"/>
    <n v="1"/>
    <n v="124550.88"/>
    <x v="1"/>
    <x v="0"/>
    <n v="3"/>
    <x v="2"/>
    <n v="3"/>
  </r>
  <r>
    <n v="5281"/>
    <s v="BN5694042"/>
    <n v="56.9"/>
    <x v="2"/>
    <n v="0"/>
    <n v="30"/>
    <x v="6"/>
    <n v="200065.04"/>
    <n v="1"/>
    <n v="1"/>
    <n v="0"/>
    <n v="5159.21"/>
    <x v="0"/>
    <x v="1"/>
    <n v="1"/>
    <x v="0"/>
    <n v="3"/>
  </r>
  <r>
    <n v="5282"/>
    <s v="BN5620285"/>
    <n v="68.7"/>
    <x v="1"/>
    <n v="1"/>
    <n v="33"/>
    <x v="6"/>
    <n v="0"/>
    <n v="2"/>
    <n v="0"/>
    <n v="0"/>
    <n v="48228.1"/>
    <x v="1"/>
    <x v="2"/>
    <n v="1"/>
    <x v="0"/>
    <n v="1"/>
  </r>
  <r>
    <n v="5283"/>
    <s v="BN5744535"/>
    <n v="82.2"/>
    <x v="0"/>
    <n v="1"/>
    <n v="34"/>
    <x v="2"/>
    <n v="232716"/>
    <n v="1"/>
    <n v="1"/>
    <n v="0"/>
    <n v="108798.36"/>
    <x v="1"/>
    <x v="3"/>
    <n v="1"/>
    <x v="1"/>
    <n v="3"/>
  </r>
  <r>
    <n v="5284"/>
    <s v="BN5799728"/>
    <n v="65.599999999999994"/>
    <x v="2"/>
    <n v="0"/>
    <n v="25"/>
    <x v="4"/>
    <n v="327099.26"/>
    <n v="1"/>
    <n v="0"/>
    <n v="1"/>
    <n v="21085.119999999999"/>
    <x v="1"/>
    <x v="2"/>
    <n v="1"/>
    <x v="3"/>
    <n v="4"/>
  </r>
  <r>
    <n v="5285"/>
    <s v="BN5759163"/>
    <n v="74.5"/>
    <x v="2"/>
    <n v="1"/>
    <n v="53"/>
    <x v="6"/>
    <n v="198367.8"/>
    <n v="1"/>
    <n v="1"/>
    <n v="1"/>
    <n v="28922.25"/>
    <x v="1"/>
    <x v="3"/>
    <n v="4"/>
    <x v="0"/>
    <n v="3"/>
  </r>
  <r>
    <n v="5286"/>
    <s v="BN5732556"/>
    <n v="38.6"/>
    <x v="1"/>
    <n v="0"/>
    <n v="55"/>
    <x v="1"/>
    <n v="263910.14"/>
    <n v="1"/>
    <n v="1"/>
    <n v="1"/>
    <n v="62514.65"/>
    <x v="0"/>
    <x v="1"/>
    <n v="4"/>
    <x v="0"/>
    <n v="4"/>
  </r>
  <r>
    <n v="5287"/>
    <s v="BN5690453"/>
    <n v="68.400000000000006"/>
    <x v="1"/>
    <n v="0"/>
    <n v="43"/>
    <x v="1"/>
    <n v="268354.12"/>
    <n v="1"/>
    <n v="0"/>
    <n v="0"/>
    <n v="177506.66"/>
    <x v="1"/>
    <x v="2"/>
    <n v="3"/>
    <x v="0"/>
    <n v="4"/>
  </r>
  <r>
    <n v="5288"/>
    <s v="BN5802991"/>
    <n v="63.5"/>
    <x v="1"/>
    <n v="0"/>
    <n v="40"/>
    <x v="1"/>
    <n v="0"/>
    <n v="2"/>
    <n v="1"/>
    <n v="0"/>
    <n v="90605.05"/>
    <x v="1"/>
    <x v="0"/>
    <n v="3"/>
    <x v="0"/>
    <n v="1"/>
  </r>
  <r>
    <n v="5289"/>
    <s v="BN5652093"/>
    <n v="58.2"/>
    <x v="0"/>
    <n v="1"/>
    <n v="32"/>
    <x v="0"/>
    <n v="0"/>
    <n v="2"/>
    <n v="1"/>
    <n v="1"/>
    <n v="132029.95000000001"/>
    <x v="1"/>
    <x v="1"/>
    <n v="1"/>
    <x v="0"/>
    <n v="1"/>
  </r>
  <r>
    <n v="5290"/>
    <s v="BN5741108"/>
    <n v="61.3"/>
    <x v="1"/>
    <n v="1"/>
    <n v="21"/>
    <x v="8"/>
    <n v="0"/>
    <n v="1"/>
    <n v="1"/>
    <n v="1"/>
    <n v="176903.35"/>
    <x v="1"/>
    <x v="0"/>
    <n v="1"/>
    <x v="3"/>
    <n v="1"/>
  </r>
  <r>
    <n v="5291"/>
    <s v="BN5743403"/>
    <n v="79.5"/>
    <x v="2"/>
    <n v="0"/>
    <n v="58"/>
    <x v="9"/>
    <n v="188697.88"/>
    <n v="1"/>
    <n v="1"/>
    <n v="0"/>
    <n v="29239.29"/>
    <x v="0"/>
    <x v="3"/>
    <n v="4"/>
    <x v="1"/>
    <n v="2"/>
  </r>
  <r>
    <n v="5292"/>
    <s v="BN5575423"/>
    <n v="65.900000000000006"/>
    <x v="0"/>
    <n v="0"/>
    <n v="34"/>
    <x v="0"/>
    <n v="311168.42"/>
    <n v="1"/>
    <n v="0"/>
    <n v="1"/>
    <n v="153662.88"/>
    <x v="1"/>
    <x v="2"/>
    <n v="1"/>
    <x v="0"/>
    <n v="4"/>
  </r>
  <r>
    <n v="5293"/>
    <s v="BN5732523"/>
    <n v="74.5"/>
    <x v="0"/>
    <n v="0"/>
    <n v="30"/>
    <x v="5"/>
    <n v="0"/>
    <n v="2"/>
    <n v="1"/>
    <n v="0"/>
    <n v="154389.18"/>
    <x v="1"/>
    <x v="3"/>
    <n v="1"/>
    <x v="2"/>
    <n v="1"/>
  </r>
  <r>
    <n v="5294"/>
    <s v="BN5602822"/>
    <n v="60.4"/>
    <x v="1"/>
    <n v="0"/>
    <n v="43"/>
    <x v="7"/>
    <n v="0"/>
    <n v="2"/>
    <n v="1"/>
    <n v="1"/>
    <n v="166224.39000000001"/>
    <x v="1"/>
    <x v="0"/>
    <n v="3"/>
    <x v="1"/>
    <n v="1"/>
  </r>
  <r>
    <n v="5295"/>
    <s v="BN5733971"/>
    <n v="50.9"/>
    <x v="2"/>
    <n v="1"/>
    <n v="34"/>
    <x v="9"/>
    <n v="341322.94"/>
    <n v="1"/>
    <n v="1"/>
    <n v="1"/>
    <n v="21646.2"/>
    <x v="1"/>
    <x v="1"/>
    <n v="1"/>
    <x v="1"/>
    <n v="4"/>
  </r>
  <r>
    <n v="5296"/>
    <s v="BN5801701"/>
    <n v="70.599999999999994"/>
    <x v="2"/>
    <n v="0"/>
    <n v="31"/>
    <x v="5"/>
    <n v="371088.72"/>
    <n v="1"/>
    <n v="1"/>
    <n v="0"/>
    <n v="171037.63"/>
    <x v="1"/>
    <x v="2"/>
    <n v="1"/>
    <x v="2"/>
    <n v="4"/>
  </r>
  <r>
    <n v="5297"/>
    <s v="BN5702375"/>
    <n v="61.9"/>
    <x v="1"/>
    <n v="0"/>
    <n v="46"/>
    <x v="5"/>
    <n v="105662.26"/>
    <n v="1"/>
    <n v="1"/>
    <n v="1"/>
    <n v="112649.22"/>
    <x v="0"/>
    <x v="0"/>
    <n v="3"/>
    <x v="2"/>
    <n v="2"/>
  </r>
  <r>
    <n v="5298"/>
    <s v="BN5683329"/>
    <n v="57.2"/>
    <x v="2"/>
    <n v="1"/>
    <n v="53"/>
    <x v="2"/>
    <n v="195500.14"/>
    <n v="3"/>
    <n v="1"/>
    <n v="1"/>
    <n v="193014.26"/>
    <x v="0"/>
    <x v="1"/>
    <n v="4"/>
    <x v="1"/>
    <n v="3"/>
  </r>
  <r>
    <n v="5299"/>
    <s v="BN5794100"/>
    <n v="69.5"/>
    <x v="0"/>
    <n v="1"/>
    <n v="38"/>
    <x v="5"/>
    <n v="228015"/>
    <n v="2"/>
    <n v="1"/>
    <n v="0"/>
    <n v="118120.88"/>
    <x v="1"/>
    <x v="2"/>
    <n v="2"/>
    <x v="2"/>
    <n v="3"/>
  </r>
  <r>
    <n v="5300"/>
    <s v="BN5792902"/>
    <n v="54.3"/>
    <x v="0"/>
    <n v="0"/>
    <n v="73"/>
    <x v="1"/>
    <n v="208617.54"/>
    <n v="1"/>
    <n v="1"/>
    <n v="1"/>
    <n v="25650.04"/>
    <x v="1"/>
    <x v="1"/>
    <n v="4"/>
    <x v="0"/>
    <n v="3"/>
  </r>
  <r>
    <n v="5301"/>
    <s v="BN5613647"/>
    <n v="64"/>
    <x v="0"/>
    <n v="0"/>
    <n v="35"/>
    <x v="5"/>
    <n v="169438.26"/>
    <n v="2"/>
    <n v="1"/>
    <n v="1"/>
    <n v="113048.79"/>
    <x v="1"/>
    <x v="0"/>
    <n v="2"/>
    <x v="2"/>
    <n v="2"/>
  </r>
  <r>
    <n v="5302"/>
    <s v="BN5606090"/>
    <n v="67.2"/>
    <x v="0"/>
    <n v="1"/>
    <n v="41"/>
    <x v="0"/>
    <n v="0"/>
    <n v="2"/>
    <n v="1"/>
    <n v="0"/>
    <n v="87372.49"/>
    <x v="1"/>
    <x v="2"/>
    <n v="3"/>
    <x v="0"/>
    <n v="1"/>
  </r>
  <r>
    <n v="5303"/>
    <s v="BN5636613"/>
    <n v="70.099999999999994"/>
    <x v="0"/>
    <n v="1"/>
    <n v="41"/>
    <x v="9"/>
    <n v="280473.96000000002"/>
    <n v="1"/>
    <n v="0"/>
    <n v="1"/>
    <n v="146651.99"/>
    <x v="1"/>
    <x v="2"/>
    <n v="3"/>
    <x v="1"/>
    <n v="4"/>
  </r>
  <r>
    <n v="5304"/>
    <s v="BN5645679"/>
    <n v="63.4"/>
    <x v="1"/>
    <n v="1"/>
    <n v="27"/>
    <x v="9"/>
    <n v="0"/>
    <n v="2"/>
    <n v="1"/>
    <n v="1"/>
    <n v="8227.91"/>
    <x v="1"/>
    <x v="0"/>
    <n v="1"/>
    <x v="1"/>
    <n v="1"/>
  </r>
  <r>
    <n v="5305"/>
    <s v="BN5671258"/>
    <n v="53.1"/>
    <x v="1"/>
    <n v="0"/>
    <n v="44"/>
    <x v="5"/>
    <n v="150605.70000000001"/>
    <n v="2"/>
    <n v="0"/>
    <n v="0"/>
    <n v="57034.35"/>
    <x v="1"/>
    <x v="1"/>
    <n v="3"/>
    <x v="2"/>
    <n v="2"/>
  </r>
  <r>
    <n v="5306"/>
    <s v="BN5652382"/>
    <n v="69.900000000000006"/>
    <x v="0"/>
    <n v="1"/>
    <n v="29"/>
    <x v="1"/>
    <n v="0"/>
    <n v="2"/>
    <n v="1"/>
    <n v="0"/>
    <n v="93003.21"/>
    <x v="1"/>
    <x v="2"/>
    <n v="1"/>
    <x v="0"/>
    <n v="1"/>
  </r>
  <r>
    <n v="5307"/>
    <s v="BN5749551"/>
    <n v="60.5"/>
    <x v="0"/>
    <n v="0"/>
    <n v="53"/>
    <x v="9"/>
    <n v="209521.64"/>
    <n v="1"/>
    <n v="1"/>
    <n v="1"/>
    <n v="165574.54"/>
    <x v="0"/>
    <x v="0"/>
    <n v="4"/>
    <x v="1"/>
    <n v="3"/>
  </r>
  <r>
    <n v="5308"/>
    <s v="BN5728619"/>
    <n v="53.4"/>
    <x v="0"/>
    <n v="0"/>
    <n v="51"/>
    <x v="3"/>
    <n v="0"/>
    <n v="1"/>
    <n v="1"/>
    <n v="0"/>
    <n v="13566.48"/>
    <x v="0"/>
    <x v="1"/>
    <n v="4"/>
    <x v="2"/>
    <n v="1"/>
  </r>
  <r>
    <n v="5309"/>
    <s v="BN5735352"/>
    <n v="44.9"/>
    <x v="1"/>
    <n v="0"/>
    <n v="33"/>
    <x v="1"/>
    <n v="227386"/>
    <n v="1"/>
    <n v="0"/>
    <n v="0"/>
    <n v="82796.289999999994"/>
    <x v="1"/>
    <x v="1"/>
    <n v="1"/>
    <x v="0"/>
    <n v="3"/>
  </r>
  <r>
    <n v="5310"/>
    <s v="BN5778609"/>
    <n v="68.400000000000006"/>
    <x v="1"/>
    <n v="0"/>
    <n v="38"/>
    <x v="8"/>
    <n v="348360.78"/>
    <n v="1"/>
    <n v="1"/>
    <n v="0"/>
    <n v="119830.08"/>
    <x v="1"/>
    <x v="2"/>
    <n v="2"/>
    <x v="3"/>
    <n v="4"/>
  </r>
  <r>
    <n v="5311"/>
    <s v="BN5624657"/>
    <n v="62.2"/>
    <x v="2"/>
    <n v="1"/>
    <n v="44"/>
    <x v="9"/>
    <n v="231532.52"/>
    <n v="1"/>
    <n v="0"/>
    <n v="0"/>
    <n v="72155.850000000006"/>
    <x v="0"/>
    <x v="0"/>
    <n v="3"/>
    <x v="1"/>
    <n v="3"/>
  </r>
  <r>
    <n v="5312"/>
    <s v="BN5584251"/>
    <n v="71.400000000000006"/>
    <x v="0"/>
    <n v="0"/>
    <n v="42"/>
    <x v="10"/>
    <n v="0"/>
    <n v="2"/>
    <n v="1"/>
    <n v="0"/>
    <n v="62762.12"/>
    <x v="1"/>
    <x v="2"/>
    <n v="3"/>
    <x v="0"/>
    <n v="1"/>
  </r>
  <r>
    <n v="5313"/>
    <s v="BN5726091"/>
    <n v="71.2"/>
    <x v="1"/>
    <n v="0"/>
    <n v="50"/>
    <x v="2"/>
    <n v="0"/>
    <n v="2"/>
    <n v="1"/>
    <n v="0"/>
    <n v="183235.33"/>
    <x v="1"/>
    <x v="2"/>
    <n v="4"/>
    <x v="1"/>
    <n v="1"/>
  </r>
  <r>
    <n v="5314"/>
    <s v="BN5794852"/>
    <n v="78.3"/>
    <x v="0"/>
    <n v="0"/>
    <n v="74"/>
    <x v="8"/>
    <n v="242431.8"/>
    <n v="2"/>
    <n v="1"/>
    <n v="1"/>
    <n v="105206.48"/>
    <x v="1"/>
    <x v="3"/>
    <n v="4"/>
    <x v="3"/>
    <n v="3"/>
  </r>
  <r>
    <n v="5315"/>
    <s v="BN5787981"/>
    <n v="74.3"/>
    <x v="2"/>
    <n v="1"/>
    <n v="47"/>
    <x v="7"/>
    <n v="289354.38"/>
    <n v="3"/>
    <n v="1"/>
    <n v="0"/>
    <n v="22512.44"/>
    <x v="0"/>
    <x v="3"/>
    <n v="4"/>
    <x v="1"/>
    <n v="4"/>
  </r>
  <r>
    <n v="5316"/>
    <s v="BN5572869"/>
    <n v="68.3"/>
    <x v="0"/>
    <n v="1"/>
    <n v="38"/>
    <x v="8"/>
    <n v="230701.26"/>
    <n v="1"/>
    <n v="1"/>
    <n v="1"/>
    <n v="122305.91"/>
    <x v="1"/>
    <x v="2"/>
    <n v="2"/>
    <x v="3"/>
    <n v="3"/>
  </r>
  <r>
    <n v="5317"/>
    <s v="BN5780299"/>
    <n v="65.400000000000006"/>
    <x v="1"/>
    <n v="1"/>
    <n v="42"/>
    <x v="8"/>
    <n v="211367.26"/>
    <n v="1"/>
    <n v="1"/>
    <n v="0"/>
    <n v="173617.09"/>
    <x v="1"/>
    <x v="2"/>
    <n v="3"/>
    <x v="3"/>
    <n v="3"/>
  </r>
  <r>
    <n v="5318"/>
    <s v="BN5791027"/>
    <n v="70"/>
    <x v="0"/>
    <n v="1"/>
    <n v="39"/>
    <x v="1"/>
    <n v="270358.98"/>
    <n v="1"/>
    <n v="1"/>
    <n v="0"/>
    <n v="160670.37"/>
    <x v="1"/>
    <x v="2"/>
    <n v="2"/>
    <x v="0"/>
    <n v="4"/>
  </r>
  <r>
    <n v="5319"/>
    <s v="BN5707959"/>
    <n v="74.400000000000006"/>
    <x v="1"/>
    <n v="1"/>
    <n v="33"/>
    <x v="10"/>
    <n v="235102.46"/>
    <n v="1"/>
    <n v="1"/>
    <n v="0"/>
    <n v="158958.9"/>
    <x v="1"/>
    <x v="3"/>
    <n v="1"/>
    <x v="0"/>
    <n v="3"/>
  </r>
  <r>
    <n v="5320"/>
    <s v="BN5719692"/>
    <n v="64.5"/>
    <x v="2"/>
    <n v="1"/>
    <n v="27"/>
    <x v="1"/>
    <n v="314808.03999999998"/>
    <n v="2"/>
    <n v="1"/>
    <n v="0"/>
    <n v="93073.04"/>
    <x v="1"/>
    <x v="0"/>
    <n v="1"/>
    <x v="0"/>
    <n v="4"/>
  </r>
  <r>
    <n v="5321"/>
    <s v="BN5591463"/>
    <n v="52.5"/>
    <x v="1"/>
    <n v="1"/>
    <n v="38"/>
    <x v="6"/>
    <n v="155820.46"/>
    <n v="1"/>
    <n v="1"/>
    <n v="0"/>
    <n v="67238.009999999995"/>
    <x v="1"/>
    <x v="1"/>
    <n v="2"/>
    <x v="0"/>
    <n v="2"/>
  </r>
  <r>
    <n v="5322"/>
    <s v="BN5639281"/>
    <n v="73.2"/>
    <x v="0"/>
    <n v="1"/>
    <n v="27"/>
    <x v="10"/>
    <n v="221885.8"/>
    <n v="1"/>
    <n v="0"/>
    <n v="0"/>
    <n v="172576.56"/>
    <x v="1"/>
    <x v="3"/>
    <n v="1"/>
    <x v="0"/>
    <n v="3"/>
  </r>
  <r>
    <n v="5323"/>
    <s v="BN5699743"/>
    <n v="72.099999999999994"/>
    <x v="0"/>
    <n v="0"/>
    <n v="42"/>
    <x v="3"/>
    <n v="0"/>
    <n v="2"/>
    <n v="1"/>
    <n v="1"/>
    <n v="122580.48"/>
    <x v="1"/>
    <x v="3"/>
    <n v="3"/>
    <x v="2"/>
    <n v="1"/>
  </r>
  <r>
    <n v="5324"/>
    <s v="BN5569177"/>
    <n v="62.2"/>
    <x v="0"/>
    <n v="1"/>
    <n v="34"/>
    <x v="8"/>
    <n v="358610.18"/>
    <n v="1"/>
    <n v="1"/>
    <n v="1"/>
    <n v="149043.78"/>
    <x v="1"/>
    <x v="0"/>
    <n v="1"/>
    <x v="3"/>
    <n v="4"/>
  </r>
  <r>
    <n v="5325"/>
    <s v="BN5595071"/>
    <n v="65.400000000000006"/>
    <x v="2"/>
    <n v="1"/>
    <n v="33"/>
    <x v="8"/>
    <n v="301187.18"/>
    <n v="2"/>
    <n v="1"/>
    <n v="1"/>
    <n v="105218.45"/>
    <x v="1"/>
    <x v="2"/>
    <n v="1"/>
    <x v="3"/>
    <n v="4"/>
  </r>
  <r>
    <n v="5326"/>
    <s v="BN5599039"/>
    <n v="52.9"/>
    <x v="0"/>
    <n v="0"/>
    <n v="45"/>
    <x v="10"/>
    <n v="247631.72"/>
    <n v="1"/>
    <n v="1"/>
    <n v="1"/>
    <n v="78463.990000000005"/>
    <x v="0"/>
    <x v="1"/>
    <n v="3"/>
    <x v="0"/>
    <n v="3"/>
  </r>
  <r>
    <n v="5327"/>
    <s v="BN5650488"/>
    <n v="72"/>
    <x v="1"/>
    <n v="0"/>
    <n v="61"/>
    <x v="5"/>
    <n v="0"/>
    <n v="2"/>
    <n v="1"/>
    <n v="1"/>
    <n v="160849.43"/>
    <x v="0"/>
    <x v="3"/>
    <n v="4"/>
    <x v="2"/>
    <n v="1"/>
  </r>
  <r>
    <n v="5328"/>
    <s v="BN5641403"/>
    <n v="85"/>
    <x v="2"/>
    <n v="0"/>
    <n v="27"/>
    <x v="2"/>
    <n v="138770.34"/>
    <n v="2"/>
    <n v="1"/>
    <n v="0"/>
    <n v="87834.240000000005"/>
    <x v="1"/>
    <x v="3"/>
    <n v="1"/>
    <x v="1"/>
    <n v="2"/>
  </r>
  <r>
    <n v="5329"/>
    <s v="BN5680147"/>
    <n v="66.7"/>
    <x v="2"/>
    <n v="1"/>
    <n v="29"/>
    <x v="0"/>
    <n v="276064.3"/>
    <n v="1"/>
    <n v="1"/>
    <n v="0"/>
    <n v="166317.71"/>
    <x v="1"/>
    <x v="2"/>
    <n v="1"/>
    <x v="0"/>
    <n v="4"/>
  </r>
  <r>
    <n v="5330"/>
    <s v="BN5592143"/>
    <n v="62"/>
    <x v="0"/>
    <n v="1"/>
    <n v="43"/>
    <x v="6"/>
    <n v="0"/>
    <n v="2"/>
    <n v="1"/>
    <n v="1"/>
    <n v="137309.06"/>
    <x v="1"/>
    <x v="0"/>
    <n v="3"/>
    <x v="0"/>
    <n v="1"/>
  </r>
  <r>
    <n v="5331"/>
    <s v="BN5626125"/>
    <n v="61.6"/>
    <x v="0"/>
    <n v="1"/>
    <n v="31"/>
    <x v="9"/>
    <n v="0"/>
    <n v="1"/>
    <n v="1"/>
    <n v="1"/>
    <n v="166984.44"/>
    <x v="1"/>
    <x v="0"/>
    <n v="1"/>
    <x v="1"/>
    <n v="1"/>
  </r>
  <r>
    <n v="5332"/>
    <s v="BN5700540"/>
    <n v="63.7"/>
    <x v="2"/>
    <n v="0"/>
    <n v="48"/>
    <x v="0"/>
    <n v="287001.64"/>
    <n v="1"/>
    <n v="1"/>
    <n v="0"/>
    <n v="166996.46"/>
    <x v="0"/>
    <x v="0"/>
    <n v="4"/>
    <x v="0"/>
    <n v="4"/>
  </r>
  <r>
    <n v="5333"/>
    <s v="BN5782554"/>
    <n v="71"/>
    <x v="1"/>
    <n v="0"/>
    <n v="31"/>
    <x v="6"/>
    <n v="239340.36"/>
    <n v="1"/>
    <n v="1"/>
    <n v="0"/>
    <n v="188022.44"/>
    <x v="1"/>
    <x v="2"/>
    <n v="1"/>
    <x v="0"/>
    <n v="3"/>
  </r>
  <r>
    <n v="5334"/>
    <s v="BN5784358"/>
    <n v="71.7"/>
    <x v="1"/>
    <n v="1"/>
    <n v="35"/>
    <x v="1"/>
    <n v="198213.46"/>
    <n v="1"/>
    <n v="0"/>
    <n v="0"/>
    <n v="194467.23"/>
    <x v="1"/>
    <x v="2"/>
    <n v="2"/>
    <x v="0"/>
    <n v="3"/>
  </r>
  <r>
    <n v="5335"/>
    <s v="BN5813594"/>
    <n v="78.599999999999994"/>
    <x v="2"/>
    <n v="1"/>
    <n v="26"/>
    <x v="0"/>
    <n v="240271.1"/>
    <n v="2"/>
    <n v="1"/>
    <n v="1"/>
    <n v="125449.47"/>
    <x v="1"/>
    <x v="3"/>
    <n v="1"/>
    <x v="0"/>
    <n v="3"/>
  </r>
  <r>
    <n v="5336"/>
    <s v="BN5596562"/>
    <n v="65.099999999999994"/>
    <x v="0"/>
    <n v="0"/>
    <n v="41"/>
    <x v="2"/>
    <n v="0"/>
    <n v="1"/>
    <n v="1"/>
    <n v="0"/>
    <n v="137452.57"/>
    <x v="1"/>
    <x v="0"/>
    <n v="3"/>
    <x v="1"/>
    <n v="1"/>
  </r>
  <r>
    <n v="5337"/>
    <s v="BN5700373"/>
    <n v="53"/>
    <x v="0"/>
    <n v="0"/>
    <n v="57"/>
    <x v="4"/>
    <n v="241810.06"/>
    <n v="1"/>
    <n v="0"/>
    <n v="1"/>
    <n v="123475.88"/>
    <x v="0"/>
    <x v="1"/>
    <n v="4"/>
    <x v="3"/>
    <n v="3"/>
  </r>
  <r>
    <n v="5338"/>
    <s v="BN5723989"/>
    <n v="81.5"/>
    <x v="1"/>
    <n v="0"/>
    <n v="59"/>
    <x v="8"/>
    <n v="0"/>
    <n v="3"/>
    <n v="0"/>
    <n v="0"/>
    <n v="38941.440000000002"/>
    <x v="0"/>
    <x v="3"/>
    <n v="4"/>
    <x v="3"/>
    <n v="1"/>
  </r>
  <r>
    <n v="5339"/>
    <s v="BN5783913"/>
    <n v="71.5"/>
    <x v="2"/>
    <n v="0"/>
    <n v="36"/>
    <x v="9"/>
    <n v="204555.04"/>
    <n v="1"/>
    <n v="0"/>
    <n v="0"/>
    <n v="177852.57"/>
    <x v="0"/>
    <x v="2"/>
    <n v="2"/>
    <x v="1"/>
    <n v="3"/>
  </r>
  <r>
    <n v="5340"/>
    <s v="BN5733879"/>
    <n v="49.6"/>
    <x v="2"/>
    <n v="0"/>
    <n v="57"/>
    <x v="4"/>
    <n v="250585.06"/>
    <n v="1"/>
    <n v="1"/>
    <n v="1"/>
    <n v="31532.959999999999"/>
    <x v="0"/>
    <x v="1"/>
    <n v="4"/>
    <x v="3"/>
    <n v="3"/>
  </r>
  <r>
    <n v="5341"/>
    <s v="BN5612580"/>
    <n v="68"/>
    <x v="1"/>
    <n v="1"/>
    <n v="44"/>
    <x v="10"/>
    <n v="0"/>
    <n v="1"/>
    <n v="1"/>
    <n v="0"/>
    <n v="136377.21"/>
    <x v="1"/>
    <x v="2"/>
    <n v="3"/>
    <x v="0"/>
    <n v="1"/>
  </r>
  <r>
    <n v="5342"/>
    <s v="BN5653938"/>
    <n v="64.599999999999994"/>
    <x v="0"/>
    <n v="0"/>
    <n v="53"/>
    <x v="4"/>
    <n v="203258.6"/>
    <n v="1"/>
    <n v="0"/>
    <n v="0"/>
    <n v="130541.1"/>
    <x v="1"/>
    <x v="0"/>
    <n v="4"/>
    <x v="3"/>
    <n v="3"/>
  </r>
  <r>
    <n v="5343"/>
    <s v="BN5589344"/>
    <n v="80.7"/>
    <x v="2"/>
    <n v="1"/>
    <n v="49"/>
    <x v="1"/>
    <n v="343874.54"/>
    <n v="1"/>
    <n v="1"/>
    <n v="1"/>
    <n v="65636.92"/>
    <x v="1"/>
    <x v="3"/>
    <n v="4"/>
    <x v="0"/>
    <n v="4"/>
  </r>
  <r>
    <n v="5344"/>
    <s v="BN5578151"/>
    <n v="72.7"/>
    <x v="0"/>
    <n v="1"/>
    <n v="49"/>
    <x v="3"/>
    <n v="0"/>
    <n v="2"/>
    <n v="1"/>
    <n v="0"/>
    <n v="193305.35"/>
    <x v="1"/>
    <x v="3"/>
    <n v="4"/>
    <x v="2"/>
    <n v="1"/>
  </r>
  <r>
    <n v="5345"/>
    <s v="BN5566182"/>
    <n v="78.7"/>
    <x v="0"/>
    <n v="1"/>
    <n v="27"/>
    <x v="8"/>
    <n v="0"/>
    <n v="2"/>
    <n v="1"/>
    <n v="0"/>
    <n v="47307.9"/>
    <x v="1"/>
    <x v="3"/>
    <n v="1"/>
    <x v="3"/>
    <n v="1"/>
  </r>
  <r>
    <n v="5346"/>
    <s v="BN5639130"/>
    <n v="80.599999999999994"/>
    <x v="0"/>
    <n v="1"/>
    <n v="36"/>
    <x v="5"/>
    <n v="0"/>
    <n v="2"/>
    <n v="0"/>
    <n v="0"/>
    <n v="100809.99"/>
    <x v="1"/>
    <x v="3"/>
    <n v="2"/>
    <x v="2"/>
    <n v="1"/>
  </r>
  <r>
    <n v="5347"/>
    <s v="BN5688557"/>
    <n v="60.3"/>
    <x v="0"/>
    <n v="1"/>
    <n v="33"/>
    <x v="1"/>
    <n v="259487.5"/>
    <n v="1"/>
    <n v="1"/>
    <n v="0"/>
    <n v="109145.2"/>
    <x v="1"/>
    <x v="0"/>
    <n v="1"/>
    <x v="0"/>
    <n v="4"/>
  </r>
  <r>
    <n v="5348"/>
    <s v="BN5662339"/>
    <n v="64.900000000000006"/>
    <x v="1"/>
    <n v="1"/>
    <n v="34"/>
    <x v="1"/>
    <n v="0"/>
    <n v="1"/>
    <n v="0"/>
    <n v="1"/>
    <n v="91167.19"/>
    <x v="0"/>
    <x v="0"/>
    <n v="1"/>
    <x v="0"/>
    <n v="1"/>
  </r>
  <r>
    <n v="5349"/>
    <s v="BN5720424"/>
    <n v="54.7"/>
    <x v="2"/>
    <n v="1"/>
    <n v="43"/>
    <x v="6"/>
    <n v="302382.62"/>
    <n v="1"/>
    <n v="1"/>
    <n v="0"/>
    <n v="175295.89"/>
    <x v="0"/>
    <x v="1"/>
    <n v="3"/>
    <x v="0"/>
    <n v="4"/>
  </r>
  <r>
    <n v="5350"/>
    <s v="BN5567159"/>
    <n v="68.400000000000006"/>
    <x v="2"/>
    <n v="1"/>
    <n v="34"/>
    <x v="6"/>
    <n v="205260.26"/>
    <n v="2"/>
    <n v="1"/>
    <n v="1"/>
    <n v="127433.47"/>
    <x v="1"/>
    <x v="2"/>
    <n v="1"/>
    <x v="0"/>
    <n v="3"/>
  </r>
  <r>
    <n v="5351"/>
    <s v="BN5647878"/>
    <n v="47.7"/>
    <x v="0"/>
    <n v="0"/>
    <n v="59"/>
    <x v="9"/>
    <n v="228047.28"/>
    <n v="2"/>
    <n v="1"/>
    <n v="1"/>
    <n v="71167.17"/>
    <x v="0"/>
    <x v="1"/>
    <n v="4"/>
    <x v="1"/>
    <n v="3"/>
  </r>
  <r>
    <n v="5352"/>
    <s v="BN5678961"/>
    <n v="55.8"/>
    <x v="2"/>
    <n v="1"/>
    <n v="43"/>
    <x v="0"/>
    <n v="248454.28"/>
    <n v="1"/>
    <n v="1"/>
    <n v="1"/>
    <n v="111184.67"/>
    <x v="1"/>
    <x v="1"/>
    <n v="3"/>
    <x v="0"/>
    <n v="3"/>
  </r>
  <r>
    <n v="5353"/>
    <s v="BN5675662"/>
    <n v="69.5"/>
    <x v="0"/>
    <n v="0"/>
    <n v="25"/>
    <x v="1"/>
    <n v="0"/>
    <n v="2"/>
    <n v="1"/>
    <n v="1"/>
    <n v="141756.32"/>
    <x v="1"/>
    <x v="2"/>
    <n v="1"/>
    <x v="0"/>
    <n v="1"/>
  </r>
  <r>
    <n v="5354"/>
    <s v="BN5782094"/>
    <n v="59.2"/>
    <x v="1"/>
    <n v="1"/>
    <n v="37"/>
    <x v="5"/>
    <n v="160570.32"/>
    <n v="1"/>
    <n v="1"/>
    <n v="0"/>
    <n v="72678.75"/>
    <x v="0"/>
    <x v="0"/>
    <n v="2"/>
    <x v="2"/>
    <n v="2"/>
  </r>
  <r>
    <n v="5355"/>
    <s v="BN5795651"/>
    <n v="78.900000000000006"/>
    <x v="0"/>
    <n v="1"/>
    <n v="33"/>
    <x v="4"/>
    <n v="350954.3"/>
    <n v="1"/>
    <n v="1"/>
    <n v="1"/>
    <n v="172832.9"/>
    <x v="1"/>
    <x v="3"/>
    <n v="1"/>
    <x v="3"/>
    <n v="4"/>
  </r>
  <r>
    <n v="5356"/>
    <s v="BN5773664"/>
    <n v="59.7"/>
    <x v="0"/>
    <n v="0"/>
    <n v="31"/>
    <x v="1"/>
    <n v="264288.7"/>
    <n v="1"/>
    <n v="1"/>
    <n v="0"/>
    <n v="158086.32999999999"/>
    <x v="1"/>
    <x v="0"/>
    <n v="1"/>
    <x v="0"/>
    <n v="4"/>
  </r>
  <r>
    <n v="5357"/>
    <s v="BN5655349"/>
    <n v="83.9"/>
    <x v="2"/>
    <n v="1"/>
    <n v="49"/>
    <x v="0"/>
    <n v="273822.14"/>
    <n v="1"/>
    <n v="1"/>
    <n v="1"/>
    <n v="168184.62"/>
    <x v="0"/>
    <x v="3"/>
    <n v="4"/>
    <x v="0"/>
    <n v="4"/>
  </r>
  <r>
    <n v="5358"/>
    <s v="BN5691309"/>
    <n v="40.5"/>
    <x v="2"/>
    <n v="1"/>
    <n v="33"/>
    <x v="8"/>
    <n v="266599.34000000003"/>
    <n v="2"/>
    <n v="1"/>
    <n v="1"/>
    <n v="72950.14"/>
    <x v="1"/>
    <x v="1"/>
    <n v="1"/>
    <x v="3"/>
    <n v="4"/>
  </r>
  <r>
    <n v="5359"/>
    <s v="BN5796871"/>
    <n v="65.8"/>
    <x v="0"/>
    <n v="1"/>
    <n v="41"/>
    <x v="3"/>
    <n v="0"/>
    <n v="2"/>
    <n v="1"/>
    <n v="0"/>
    <n v="48378.400000000001"/>
    <x v="1"/>
    <x v="2"/>
    <n v="3"/>
    <x v="2"/>
    <n v="1"/>
  </r>
  <r>
    <n v="5360"/>
    <s v="BN5801745"/>
    <n v="68.400000000000006"/>
    <x v="2"/>
    <n v="1"/>
    <n v="44"/>
    <x v="1"/>
    <n v="235382"/>
    <n v="1"/>
    <n v="1"/>
    <n v="1"/>
    <n v="23135.65"/>
    <x v="0"/>
    <x v="2"/>
    <n v="3"/>
    <x v="0"/>
    <n v="3"/>
  </r>
  <r>
    <n v="5361"/>
    <s v="BN5661262"/>
    <n v="63.3"/>
    <x v="0"/>
    <n v="1"/>
    <n v="37"/>
    <x v="7"/>
    <n v="0"/>
    <n v="2"/>
    <n v="1"/>
    <n v="0"/>
    <n v="65675.47"/>
    <x v="1"/>
    <x v="0"/>
    <n v="2"/>
    <x v="1"/>
    <n v="1"/>
  </r>
  <r>
    <n v="5362"/>
    <s v="BN5719178"/>
    <n v="58.9"/>
    <x v="0"/>
    <n v="1"/>
    <n v="48"/>
    <x v="9"/>
    <n v="0"/>
    <n v="2"/>
    <n v="1"/>
    <n v="0"/>
    <n v="170676.67"/>
    <x v="1"/>
    <x v="0"/>
    <n v="4"/>
    <x v="1"/>
    <n v="1"/>
  </r>
  <r>
    <n v="5363"/>
    <s v="BN5779898"/>
    <n v="75"/>
    <x v="2"/>
    <n v="0"/>
    <n v="39"/>
    <x v="1"/>
    <n v="266399.42"/>
    <n v="2"/>
    <n v="1"/>
    <n v="1"/>
    <n v="27366.77"/>
    <x v="1"/>
    <x v="3"/>
    <n v="2"/>
    <x v="0"/>
    <n v="4"/>
  </r>
  <r>
    <n v="5364"/>
    <s v="BN5663323"/>
    <n v="77.099999999999994"/>
    <x v="1"/>
    <n v="1"/>
    <n v="53"/>
    <x v="8"/>
    <n v="271013.15999999997"/>
    <n v="3"/>
    <n v="1"/>
    <n v="1"/>
    <n v="152479.64000000001"/>
    <x v="0"/>
    <x v="3"/>
    <n v="4"/>
    <x v="3"/>
    <n v="4"/>
  </r>
  <r>
    <n v="5365"/>
    <s v="BN5704057"/>
    <n v="81.2"/>
    <x v="2"/>
    <n v="1"/>
    <n v="35"/>
    <x v="0"/>
    <n v="254308.28"/>
    <n v="2"/>
    <n v="0"/>
    <n v="1"/>
    <n v="105383.49"/>
    <x v="1"/>
    <x v="3"/>
    <n v="2"/>
    <x v="0"/>
    <n v="3"/>
  </r>
  <r>
    <n v="5366"/>
    <s v="BN5774017"/>
    <n v="53.9"/>
    <x v="1"/>
    <n v="1"/>
    <n v="41"/>
    <x v="0"/>
    <n v="0"/>
    <n v="2"/>
    <n v="1"/>
    <n v="1"/>
    <n v="48189.94"/>
    <x v="1"/>
    <x v="1"/>
    <n v="3"/>
    <x v="0"/>
    <n v="1"/>
  </r>
  <r>
    <n v="5367"/>
    <s v="BN5812143"/>
    <n v="67"/>
    <x v="2"/>
    <n v="0"/>
    <n v="44"/>
    <x v="8"/>
    <n v="99017.58"/>
    <n v="3"/>
    <n v="1"/>
    <n v="1"/>
    <n v="100324.01"/>
    <x v="1"/>
    <x v="2"/>
    <n v="3"/>
    <x v="3"/>
    <n v="2"/>
  </r>
  <r>
    <n v="5368"/>
    <s v="BN5742761"/>
    <n v="67.3"/>
    <x v="0"/>
    <n v="1"/>
    <n v="43"/>
    <x v="8"/>
    <n v="0"/>
    <n v="1"/>
    <n v="1"/>
    <n v="1"/>
    <n v="65657.289999999994"/>
    <x v="1"/>
    <x v="2"/>
    <n v="3"/>
    <x v="3"/>
    <n v="1"/>
  </r>
  <r>
    <n v="5369"/>
    <s v="BN5745239"/>
    <n v="53.8"/>
    <x v="0"/>
    <n v="0"/>
    <n v="64"/>
    <x v="6"/>
    <n v="150102.98000000001"/>
    <n v="1"/>
    <n v="0"/>
    <n v="0"/>
    <n v="17682.02"/>
    <x v="0"/>
    <x v="1"/>
    <n v="4"/>
    <x v="0"/>
    <n v="2"/>
  </r>
  <r>
    <n v="5370"/>
    <s v="BN5674454"/>
    <n v="57.5"/>
    <x v="1"/>
    <n v="1"/>
    <n v="54"/>
    <x v="2"/>
    <n v="247850.46"/>
    <n v="1"/>
    <n v="0"/>
    <n v="0"/>
    <n v="111342.66"/>
    <x v="0"/>
    <x v="1"/>
    <n v="4"/>
    <x v="1"/>
    <n v="3"/>
  </r>
  <r>
    <n v="5371"/>
    <s v="BN5728477"/>
    <n v="68.2"/>
    <x v="0"/>
    <n v="1"/>
    <n v="43"/>
    <x v="5"/>
    <n v="0"/>
    <n v="2"/>
    <n v="0"/>
    <n v="1"/>
    <n v="134158.09"/>
    <x v="0"/>
    <x v="2"/>
    <n v="3"/>
    <x v="2"/>
    <n v="1"/>
  </r>
  <r>
    <n v="5372"/>
    <s v="BN5580614"/>
    <n v="71.2"/>
    <x v="0"/>
    <n v="1"/>
    <n v="35"/>
    <x v="6"/>
    <n v="307639.15999999997"/>
    <n v="1"/>
    <n v="1"/>
    <n v="0"/>
    <n v="79176.09"/>
    <x v="0"/>
    <x v="2"/>
    <n v="2"/>
    <x v="0"/>
    <n v="4"/>
  </r>
  <r>
    <n v="5373"/>
    <s v="BN5688886"/>
    <n v="59.8"/>
    <x v="1"/>
    <n v="0"/>
    <n v="41"/>
    <x v="8"/>
    <n v="0"/>
    <n v="2"/>
    <n v="1"/>
    <n v="1"/>
    <n v="83103.460000000006"/>
    <x v="1"/>
    <x v="0"/>
    <n v="3"/>
    <x v="3"/>
    <n v="1"/>
  </r>
  <r>
    <n v="5374"/>
    <s v="BN5709325"/>
    <n v="77.599999999999994"/>
    <x v="1"/>
    <n v="1"/>
    <n v="32"/>
    <x v="5"/>
    <n v="0"/>
    <n v="2"/>
    <n v="0"/>
    <n v="1"/>
    <n v="63908.86"/>
    <x v="1"/>
    <x v="3"/>
    <n v="1"/>
    <x v="2"/>
    <n v="1"/>
  </r>
  <r>
    <n v="5375"/>
    <s v="BN5607666"/>
    <n v="60.6"/>
    <x v="1"/>
    <n v="0"/>
    <n v="25"/>
    <x v="7"/>
    <n v="140835.57999999999"/>
    <n v="1"/>
    <n v="0"/>
    <n v="1"/>
    <n v="90896.04"/>
    <x v="1"/>
    <x v="0"/>
    <n v="1"/>
    <x v="1"/>
    <n v="2"/>
  </r>
  <r>
    <n v="5376"/>
    <s v="BN5705265"/>
    <n v="68.599999999999994"/>
    <x v="1"/>
    <n v="1"/>
    <n v="40"/>
    <x v="3"/>
    <n v="222969.76"/>
    <n v="1"/>
    <n v="1"/>
    <n v="1"/>
    <n v="76076.2"/>
    <x v="1"/>
    <x v="2"/>
    <n v="3"/>
    <x v="2"/>
    <n v="3"/>
  </r>
  <r>
    <n v="5377"/>
    <s v="BN5602413"/>
    <n v="85"/>
    <x v="1"/>
    <n v="1"/>
    <n v="40"/>
    <x v="1"/>
    <n v="292687.96000000002"/>
    <n v="1"/>
    <n v="0"/>
    <n v="1"/>
    <n v="103902.11"/>
    <x v="1"/>
    <x v="3"/>
    <n v="3"/>
    <x v="0"/>
    <n v="4"/>
  </r>
  <r>
    <n v="5378"/>
    <s v="BN5672350"/>
    <n v="64.2"/>
    <x v="0"/>
    <n v="1"/>
    <n v="74"/>
    <x v="1"/>
    <n v="321082"/>
    <n v="2"/>
    <n v="1"/>
    <n v="1"/>
    <n v="142223.94"/>
    <x v="1"/>
    <x v="0"/>
    <n v="4"/>
    <x v="0"/>
    <n v="4"/>
  </r>
  <r>
    <n v="5379"/>
    <s v="BN5720881"/>
    <n v="60.6"/>
    <x v="2"/>
    <n v="1"/>
    <n v="29"/>
    <x v="0"/>
    <n v="260548.52"/>
    <n v="2"/>
    <n v="1"/>
    <n v="0"/>
    <n v="147533.09"/>
    <x v="1"/>
    <x v="0"/>
    <n v="1"/>
    <x v="0"/>
    <n v="4"/>
  </r>
  <r>
    <n v="5380"/>
    <s v="BN5730709"/>
    <n v="62.7"/>
    <x v="0"/>
    <n v="0"/>
    <n v="23"/>
    <x v="3"/>
    <n v="197986.04"/>
    <n v="1"/>
    <n v="1"/>
    <n v="1"/>
    <n v="169156.64"/>
    <x v="1"/>
    <x v="0"/>
    <n v="1"/>
    <x v="2"/>
    <n v="3"/>
  </r>
  <r>
    <n v="5381"/>
    <s v="BN5768132"/>
    <n v="85"/>
    <x v="1"/>
    <n v="1"/>
    <n v="38"/>
    <x v="10"/>
    <n v="0"/>
    <n v="2"/>
    <n v="1"/>
    <n v="0"/>
    <n v="141242.57"/>
    <x v="1"/>
    <x v="3"/>
    <n v="2"/>
    <x v="0"/>
    <n v="1"/>
  </r>
  <r>
    <n v="5382"/>
    <s v="BN5663796"/>
    <n v="85"/>
    <x v="2"/>
    <n v="1"/>
    <n v="34"/>
    <x v="9"/>
    <n v="283654.65999999997"/>
    <n v="2"/>
    <n v="1"/>
    <n v="1"/>
    <n v="149458.73000000001"/>
    <x v="1"/>
    <x v="3"/>
    <n v="1"/>
    <x v="1"/>
    <n v="4"/>
  </r>
  <r>
    <n v="5383"/>
    <s v="BN5589209"/>
    <n v="72.400000000000006"/>
    <x v="0"/>
    <n v="0"/>
    <n v="42"/>
    <x v="5"/>
    <n v="220108.9"/>
    <n v="1"/>
    <n v="1"/>
    <n v="1"/>
    <n v="86950.720000000001"/>
    <x v="1"/>
    <x v="3"/>
    <n v="3"/>
    <x v="2"/>
    <n v="3"/>
  </r>
  <r>
    <n v="5384"/>
    <s v="BN5586338"/>
    <n v="57.9"/>
    <x v="0"/>
    <n v="1"/>
    <n v="30"/>
    <x v="4"/>
    <n v="0"/>
    <n v="2"/>
    <n v="1"/>
    <n v="1"/>
    <n v="176925.69"/>
    <x v="1"/>
    <x v="1"/>
    <n v="1"/>
    <x v="3"/>
    <n v="1"/>
  </r>
  <r>
    <n v="5385"/>
    <s v="BN5679726"/>
    <n v="72.7"/>
    <x v="1"/>
    <n v="1"/>
    <n v="30"/>
    <x v="1"/>
    <n v="0"/>
    <n v="1"/>
    <n v="1"/>
    <n v="0"/>
    <n v="40357.39"/>
    <x v="1"/>
    <x v="3"/>
    <n v="1"/>
    <x v="0"/>
    <n v="1"/>
  </r>
  <r>
    <n v="5386"/>
    <s v="BN5681323"/>
    <n v="81.3"/>
    <x v="2"/>
    <n v="0"/>
    <n v="38"/>
    <x v="5"/>
    <n v="196176.18"/>
    <n v="1"/>
    <n v="0"/>
    <n v="1"/>
    <n v="26687.22"/>
    <x v="0"/>
    <x v="3"/>
    <n v="2"/>
    <x v="2"/>
    <n v="3"/>
  </r>
  <r>
    <n v="5387"/>
    <s v="BN5668196"/>
    <n v="64.2"/>
    <x v="0"/>
    <n v="1"/>
    <n v="50"/>
    <x v="9"/>
    <n v="236634.54"/>
    <n v="4"/>
    <n v="0"/>
    <n v="0"/>
    <n v="78702.98"/>
    <x v="0"/>
    <x v="0"/>
    <n v="4"/>
    <x v="1"/>
    <n v="3"/>
  </r>
  <r>
    <n v="5388"/>
    <s v="BN5623985"/>
    <n v="66.900000000000006"/>
    <x v="1"/>
    <n v="1"/>
    <n v="24"/>
    <x v="7"/>
    <n v="0"/>
    <n v="2"/>
    <n v="1"/>
    <n v="0"/>
    <n v="176163.74"/>
    <x v="1"/>
    <x v="2"/>
    <n v="1"/>
    <x v="1"/>
    <n v="1"/>
  </r>
  <r>
    <n v="5389"/>
    <s v="BN5669577"/>
    <n v="57.4"/>
    <x v="2"/>
    <n v="1"/>
    <n v="56"/>
    <x v="1"/>
    <n v="199549"/>
    <n v="1"/>
    <n v="0"/>
    <n v="0"/>
    <n v="4896.1099999999997"/>
    <x v="0"/>
    <x v="1"/>
    <n v="4"/>
    <x v="0"/>
    <n v="3"/>
  </r>
  <r>
    <n v="5390"/>
    <s v="BN5682641"/>
    <n v="77.400000000000006"/>
    <x v="0"/>
    <n v="0"/>
    <n v="34"/>
    <x v="4"/>
    <n v="0"/>
    <n v="2"/>
    <n v="0"/>
    <n v="0"/>
    <n v="114899.13"/>
    <x v="1"/>
    <x v="3"/>
    <n v="1"/>
    <x v="3"/>
    <n v="1"/>
  </r>
  <r>
    <n v="5391"/>
    <s v="BN5573764"/>
    <n v="73.5"/>
    <x v="0"/>
    <n v="0"/>
    <n v="40"/>
    <x v="1"/>
    <n v="0"/>
    <n v="3"/>
    <n v="0"/>
    <n v="0"/>
    <n v="92220.12"/>
    <x v="0"/>
    <x v="3"/>
    <n v="3"/>
    <x v="0"/>
    <n v="1"/>
  </r>
  <r>
    <n v="5392"/>
    <s v="BN5733574"/>
    <n v="63.9"/>
    <x v="1"/>
    <n v="0"/>
    <n v="29"/>
    <x v="2"/>
    <n v="267613.08"/>
    <n v="2"/>
    <n v="1"/>
    <n v="0"/>
    <n v="6251.3"/>
    <x v="1"/>
    <x v="0"/>
    <n v="1"/>
    <x v="1"/>
    <n v="4"/>
  </r>
  <r>
    <n v="5393"/>
    <s v="BN5709925"/>
    <n v="73.8"/>
    <x v="1"/>
    <n v="1"/>
    <n v="46"/>
    <x v="0"/>
    <n v="0"/>
    <n v="2"/>
    <n v="1"/>
    <n v="0"/>
    <n v="43018.82"/>
    <x v="0"/>
    <x v="3"/>
    <n v="3"/>
    <x v="0"/>
    <n v="1"/>
  </r>
  <r>
    <n v="5394"/>
    <s v="BN5763240"/>
    <n v="83.5"/>
    <x v="0"/>
    <n v="1"/>
    <n v="34"/>
    <x v="2"/>
    <n v="249986.58"/>
    <n v="2"/>
    <n v="1"/>
    <n v="1"/>
    <n v="27548.06"/>
    <x v="1"/>
    <x v="3"/>
    <n v="1"/>
    <x v="1"/>
    <n v="3"/>
  </r>
  <r>
    <n v="5395"/>
    <s v="BN5668766"/>
    <n v="63.7"/>
    <x v="1"/>
    <n v="0"/>
    <n v="46"/>
    <x v="10"/>
    <n v="315245.15999999997"/>
    <n v="1"/>
    <n v="1"/>
    <n v="1"/>
    <n v="120454.2"/>
    <x v="1"/>
    <x v="0"/>
    <n v="3"/>
    <x v="0"/>
    <n v="4"/>
  </r>
  <r>
    <n v="5396"/>
    <s v="BN5639216"/>
    <n v="58.9"/>
    <x v="2"/>
    <n v="1"/>
    <n v="50"/>
    <x v="8"/>
    <n v="252223.22"/>
    <n v="1"/>
    <n v="0"/>
    <n v="1"/>
    <n v="133961.19"/>
    <x v="1"/>
    <x v="0"/>
    <n v="4"/>
    <x v="3"/>
    <n v="3"/>
  </r>
  <r>
    <n v="5397"/>
    <s v="BN5690924"/>
    <n v="59.1"/>
    <x v="0"/>
    <n v="1"/>
    <n v="44"/>
    <x v="9"/>
    <n v="323302.74"/>
    <n v="2"/>
    <n v="1"/>
    <n v="1"/>
    <n v="131753.97"/>
    <x v="1"/>
    <x v="0"/>
    <n v="3"/>
    <x v="1"/>
    <n v="4"/>
  </r>
  <r>
    <n v="5398"/>
    <s v="BN5638426"/>
    <n v="72.3"/>
    <x v="0"/>
    <n v="0"/>
    <n v="42"/>
    <x v="3"/>
    <n v="285713.90000000002"/>
    <n v="2"/>
    <n v="0"/>
    <n v="0"/>
    <n v="38019.74"/>
    <x v="1"/>
    <x v="3"/>
    <n v="3"/>
    <x v="2"/>
    <n v="4"/>
  </r>
  <r>
    <n v="5399"/>
    <s v="BN5648846"/>
    <n v="83.1"/>
    <x v="2"/>
    <n v="1"/>
    <n v="46"/>
    <x v="6"/>
    <n v="222201.96"/>
    <n v="1"/>
    <n v="1"/>
    <n v="1"/>
    <n v="28144.07"/>
    <x v="0"/>
    <x v="3"/>
    <n v="3"/>
    <x v="0"/>
    <n v="3"/>
  </r>
  <r>
    <n v="5400"/>
    <s v="BN5628817"/>
    <n v="73.3"/>
    <x v="1"/>
    <n v="1"/>
    <n v="37"/>
    <x v="2"/>
    <n v="205836.76"/>
    <n v="1"/>
    <n v="1"/>
    <n v="1"/>
    <n v="45959.86"/>
    <x v="1"/>
    <x v="3"/>
    <n v="2"/>
    <x v="1"/>
    <n v="3"/>
  </r>
  <r>
    <n v="5401"/>
    <s v="BN5644701"/>
    <n v="73.099999999999994"/>
    <x v="0"/>
    <n v="0"/>
    <n v="32"/>
    <x v="8"/>
    <n v="0"/>
    <n v="2"/>
    <n v="1"/>
    <n v="0"/>
    <n v="189528.72"/>
    <x v="1"/>
    <x v="3"/>
    <n v="1"/>
    <x v="3"/>
    <n v="1"/>
  </r>
  <r>
    <n v="5402"/>
    <s v="BN5598074"/>
    <n v="65.400000000000006"/>
    <x v="0"/>
    <n v="1"/>
    <n v="49"/>
    <x v="7"/>
    <n v="0"/>
    <n v="2"/>
    <n v="1"/>
    <n v="0"/>
    <n v="170481.98"/>
    <x v="1"/>
    <x v="2"/>
    <n v="4"/>
    <x v="1"/>
    <n v="1"/>
  </r>
  <r>
    <n v="5403"/>
    <s v="BN5745537"/>
    <n v="82.8"/>
    <x v="0"/>
    <n v="1"/>
    <n v="39"/>
    <x v="4"/>
    <n v="0"/>
    <n v="2"/>
    <n v="1"/>
    <n v="0"/>
    <n v="94845.45"/>
    <x v="1"/>
    <x v="3"/>
    <n v="2"/>
    <x v="3"/>
    <n v="1"/>
  </r>
  <r>
    <n v="5404"/>
    <s v="BN5733082"/>
    <n v="59"/>
    <x v="1"/>
    <n v="1"/>
    <n v="24"/>
    <x v="3"/>
    <n v="250531.22"/>
    <n v="1"/>
    <n v="1"/>
    <n v="1"/>
    <n v="161253.07999999999"/>
    <x v="1"/>
    <x v="0"/>
    <n v="1"/>
    <x v="2"/>
    <n v="3"/>
  </r>
  <r>
    <n v="5405"/>
    <s v="BN5801330"/>
    <n v="65.7"/>
    <x v="0"/>
    <n v="1"/>
    <n v="39"/>
    <x v="4"/>
    <n v="165000.56"/>
    <n v="1"/>
    <n v="1"/>
    <n v="1"/>
    <n v="115260.72"/>
    <x v="1"/>
    <x v="2"/>
    <n v="2"/>
    <x v="3"/>
    <n v="2"/>
  </r>
  <r>
    <n v="5406"/>
    <s v="BN5592620"/>
    <n v="53.1"/>
    <x v="2"/>
    <n v="0"/>
    <n v="66"/>
    <x v="0"/>
    <n v="351509.74"/>
    <n v="2"/>
    <n v="1"/>
    <n v="1"/>
    <n v="60721.4"/>
    <x v="1"/>
    <x v="1"/>
    <n v="4"/>
    <x v="0"/>
    <n v="4"/>
  </r>
  <r>
    <n v="5407"/>
    <s v="BN5593867"/>
    <n v="51.6"/>
    <x v="0"/>
    <n v="0"/>
    <n v="49"/>
    <x v="5"/>
    <n v="218774.66"/>
    <n v="1"/>
    <n v="0"/>
    <n v="0"/>
    <n v="121365.45"/>
    <x v="1"/>
    <x v="1"/>
    <n v="4"/>
    <x v="2"/>
    <n v="3"/>
  </r>
  <r>
    <n v="5408"/>
    <s v="BN5714344"/>
    <n v="56.1"/>
    <x v="0"/>
    <n v="1"/>
    <n v="39"/>
    <x v="1"/>
    <n v="200886.72"/>
    <n v="2"/>
    <n v="0"/>
    <n v="1"/>
    <n v="101693.73"/>
    <x v="1"/>
    <x v="1"/>
    <n v="2"/>
    <x v="0"/>
    <n v="3"/>
  </r>
  <r>
    <n v="5409"/>
    <s v="BN5638170"/>
    <n v="68.2"/>
    <x v="1"/>
    <n v="0"/>
    <n v="56"/>
    <x v="10"/>
    <n v="166205.44"/>
    <n v="2"/>
    <n v="1"/>
    <n v="1"/>
    <n v="54132.93"/>
    <x v="1"/>
    <x v="2"/>
    <n v="4"/>
    <x v="0"/>
    <n v="2"/>
  </r>
  <r>
    <n v="5410"/>
    <s v="BN5690852"/>
    <n v="57.5"/>
    <x v="1"/>
    <n v="1"/>
    <n v="30"/>
    <x v="3"/>
    <n v="0"/>
    <n v="1"/>
    <n v="1"/>
    <n v="1"/>
    <n v="10666.05"/>
    <x v="1"/>
    <x v="1"/>
    <n v="1"/>
    <x v="2"/>
    <n v="1"/>
  </r>
  <r>
    <n v="5411"/>
    <s v="BN5723526"/>
    <n v="62.3"/>
    <x v="0"/>
    <n v="0"/>
    <n v="30"/>
    <x v="4"/>
    <n v="0"/>
    <n v="2"/>
    <n v="1"/>
    <n v="0"/>
    <n v="41227.67"/>
    <x v="1"/>
    <x v="0"/>
    <n v="1"/>
    <x v="3"/>
    <n v="1"/>
  </r>
  <r>
    <n v="5412"/>
    <s v="BN5813553"/>
    <n v="64.2"/>
    <x v="0"/>
    <n v="0"/>
    <n v="42"/>
    <x v="3"/>
    <n v="0"/>
    <n v="2"/>
    <n v="1"/>
    <n v="0"/>
    <n v="10712.82"/>
    <x v="1"/>
    <x v="0"/>
    <n v="3"/>
    <x v="2"/>
    <n v="1"/>
  </r>
  <r>
    <n v="5413"/>
    <s v="BN5707235"/>
    <n v="77.900000000000006"/>
    <x v="0"/>
    <n v="0"/>
    <n v="50"/>
    <x v="0"/>
    <n v="230580.54"/>
    <n v="1"/>
    <n v="0"/>
    <n v="0"/>
    <n v="98912.69"/>
    <x v="0"/>
    <x v="3"/>
    <n v="4"/>
    <x v="0"/>
    <n v="3"/>
  </r>
  <r>
    <n v="5414"/>
    <s v="BN5588831"/>
    <n v="67.099999999999994"/>
    <x v="0"/>
    <n v="0"/>
    <n v="44"/>
    <x v="5"/>
    <n v="0"/>
    <n v="2"/>
    <n v="1"/>
    <n v="0"/>
    <n v="197202.48"/>
    <x v="1"/>
    <x v="2"/>
    <n v="3"/>
    <x v="2"/>
    <n v="1"/>
  </r>
  <r>
    <n v="5415"/>
    <s v="BN5600270"/>
    <n v="49.5"/>
    <x v="0"/>
    <n v="0"/>
    <n v="42"/>
    <x v="1"/>
    <n v="280395.42"/>
    <n v="2"/>
    <n v="1"/>
    <n v="0"/>
    <n v="150720.39000000001"/>
    <x v="1"/>
    <x v="1"/>
    <n v="3"/>
    <x v="0"/>
    <n v="4"/>
  </r>
  <r>
    <n v="5416"/>
    <s v="BN5746927"/>
    <n v="85"/>
    <x v="0"/>
    <n v="0"/>
    <n v="30"/>
    <x v="1"/>
    <n v="210490.68"/>
    <n v="1"/>
    <n v="0"/>
    <n v="1"/>
    <n v="74780.13"/>
    <x v="1"/>
    <x v="3"/>
    <n v="1"/>
    <x v="0"/>
    <n v="3"/>
  </r>
  <r>
    <n v="5417"/>
    <s v="BN5809743"/>
    <n v="63"/>
    <x v="0"/>
    <n v="1"/>
    <n v="52"/>
    <x v="2"/>
    <n v="0"/>
    <n v="2"/>
    <n v="0"/>
    <n v="1"/>
    <n v="79377.45"/>
    <x v="1"/>
    <x v="0"/>
    <n v="4"/>
    <x v="1"/>
    <n v="1"/>
  </r>
  <r>
    <n v="5418"/>
    <s v="BN5662158"/>
    <n v="58.8"/>
    <x v="0"/>
    <n v="1"/>
    <n v="34"/>
    <x v="1"/>
    <n v="0"/>
    <n v="2"/>
    <n v="1"/>
    <n v="1"/>
    <n v="8763.8700000000008"/>
    <x v="1"/>
    <x v="0"/>
    <n v="1"/>
    <x v="0"/>
    <n v="1"/>
  </r>
  <r>
    <n v="5419"/>
    <s v="BN5650988"/>
    <n v="56.2"/>
    <x v="2"/>
    <n v="1"/>
    <n v="37"/>
    <x v="6"/>
    <n v="284592.26"/>
    <n v="1"/>
    <n v="0"/>
    <n v="1"/>
    <n v="177112.7"/>
    <x v="1"/>
    <x v="1"/>
    <n v="2"/>
    <x v="0"/>
    <n v="4"/>
  </r>
  <r>
    <n v="5420"/>
    <s v="BN5594369"/>
    <n v="74"/>
    <x v="1"/>
    <n v="0"/>
    <n v="58"/>
    <x v="4"/>
    <n v="198194.66"/>
    <n v="1"/>
    <n v="1"/>
    <n v="1"/>
    <n v="85016.639999999999"/>
    <x v="0"/>
    <x v="3"/>
    <n v="4"/>
    <x v="3"/>
    <n v="3"/>
  </r>
  <r>
    <n v="5421"/>
    <s v="BN5583375"/>
    <n v="69.5"/>
    <x v="0"/>
    <n v="1"/>
    <n v="30"/>
    <x v="8"/>
    <n v="342138.78"/>
    <n v="2"/>
    <n v="1"/>
    <n v="1"/>
    <n v="88689.4"/>
    <x v="1"/>
    <x v="2"/>
    <n v="1"/>
    <x v="3"/>
    <n v="4"/>
  </r>
  <r>
    <n v="5422"/>
    <s v="BN5757574"/>
    <n v="58.9"/>
    <x v="0"/>
    <n v="0"/>
    <n v="41"/>
    <x v="3"/>
    <n v="0"/>
    <n v="2"/>
    <n v="0"/>
    <n v="0"/>
    <n v="95985.64"/>
    <x v="1"/>
    <x v="0"/>
    <n v="3"/>
    <x v="2"/>
    <n v="1"/>
  </r>
  <r>
    <n v="5423"/>
    <s v="BN5729030"/>
    <n v="60.7"/>
    <x v="0"/>
    <n v="0"/>
    <n v="33"/>
    <x v="1"/>
    <n v="205047.76"/>
    <n v="1"/>
    <n v="1"/>
    <n v="1"/>
    <n v="166792.71"/>
    <x v="1"/>
    <x v="0"/>
    <n v="1"/>
    <x v="0"/>
    <n v="3"/>
  </r>
  <r>
    <n v="5424"/>
    <s v="BN5749584"/>
    <n v="79.400000000000006"/>
    <x v="0"/>
    <n v="1"/>
    <n v="37"/>
    <x v="5"/>
    <n v="0"/>
    <n v="2"/>
    <n v="1"/>
    <n v="1"/>
    <n v="68730.91"/>
    <x v="1"/>
    <x v="3"/>
    <n v="2"/>
    <x v="2"/>
    <n v="1"/>
  </r>
  <r>
    <n v="5425"/>
    <s v="BN5566166"/>
    <n v="58"/>
    <x v="2"/>
    <n v="1"/>
    <n v="46"/>
    <x v="9"/>
    <n v="286782.14"/>
    <n v="1"/>
    <n v="0"/>
    <n v="0"/>
    <n v="146891.07"/>
    <x v="0"/>
    <x v="1"/>
    <n v="3"/>
    <x v="1"/>
    <n v="4"/>
  </r>
  <r>
    <n v="5426"/>
    <s v="BN5595066"/>
    <n v="64.400000000000006"/>
    <x v="2"/>
    <n v="0"/>
    <n v="46"/>
    <x v="2"/>
    <n v="212045.46"/>
    <n v="2"/>
    <n v="0"/>
    <n v="0"/>
    <n v="148727.42000000001"/>
    <x v="1"/>
    <x v="0"/>
    <n v="3"/>
    <x v="1"/>
    <n v="3"/>
  </r>
  <r>
    <n v="5427"/>
    <s v="BN5698485"/>
    <n v="63.6"/>
    <x v="1"/>
    <n v="0"/>
    <n v="38"/>
    <x v="1"/>
    <n v="0"/>
    <n v="1"/>
    <n v="1"/>
    <n v="0"/>
    <n v="43134.58"/>
    <x v="1"/>
    <x v="0"/>
    <n v="2"/>
    <x v="0"/>
    <n v="1"/>
  </r>
  <r>
    <n v="5428"/>
    <s v="BN5674062"/>
    <n v="59.9"/>
    <x v="2"/>
    <n v="1"/>
    <n v="38"/>
    <x v="6"/>
    <n v="257920.42"/>
    <n v="2"/>
    <n v="1"/>
    <n v="1"/>
    <n v="40318.33"/>
    <x v="1"/>
    <x v="0"/>
    <n v="2"/>
    <x v="0"/>
    <n v="4"/>
  </r>
  <r>
    <n v="5429"/>
    <s v="BN5622995"/>
    <n v="50.7"/>
    <x v="0"/>
    <n v="0"/>
    <n v="37"/>
    <x v="0"/>
    <n v="0"/>
    <n v="2"/>
    <n v="1"/>
    <n v="0"/>
    <n v="97633.93"/>
    <x v="1"/>
    <x v="1"/>
    <n v="2"/>
    <x v="0"/>
    <n v="1"/>
  </r>
  <r>
    <n v="5430"/>
    <s v="BN5797818"/>
    <n v="68.2"/>
    <x v="0"/>
    <n v="0"/>
    <n v="50"/>
    <x v="3"/>
    <n v="0"/>
    <n v="2"/>
    <n v="1"/>
    <n v="0"/>
    <n v="65069.03"/>
    <x v="1"/>
    <x v="2"/>
    <n v="4"/>
    <x v="2"/>
    <n v="1"/>
  </r>
  <r>
    <n v="5431"/>
    <s v="BN5745941"/>
    <n v="71.400000000000006"/>
    <x v="0"/>
    <n v="0"/>
    <n v="26"/>
    <x v="3"/>
    <n v="0"/>
    <n v="2"/>
    <n v="1"/>
    <n v="0"/>
    <n v="166335"/>
    <x v="1"/>
    <x v="2"/>
    <n v="1"/>
    <x v="2"/>
    <n v="1"/>
  </r>
  <r>
    <n v="5432"/>
    <s v="BN5582864"/>
    <n v="69.599999999999994"/>
    <x v="0"/>
    <n v="0"/>
    <n v="27"/>
    <x v="2"/>
    <n v="252885.18"/>
    <n v="1"/>
    <n v="1"/>
    <n v="0"/>
    <n v="121904.44"/>
    <x v="1"/>
    <x v="2"/>
    <n v="1"/>
    <x v="1"/>
    <n v="3"/>
  </r>
  <r>
    <n v="5433"/>
    <s v="BN5616384"/>
    <n v="59.9"/>
    <x v="1"/>
    <n v="1"/>
    <n v="53"/>
    <x v="10"/>
    <n v="0"/>
    <n v="1"/>
    <n v="1"/>
    <n v="1"/>
    <n v="175235.99"/>
    <x v="1"/>
    <x v="0"/>
    <n v="4"/>
    <x v="0"/>
    <n v="1"/>
  </r>
  <r>
    <n v="5434"/>
    <s v="BN5641488"/>
    <n v="57.7"/>
    <x v="0"/>
    <n v="1"/>
    <n v="39"/>
    <x v="0"/>
    <n v="254522.7"/>
    <n v="1"/>
    <n v="1"/>
    <n v="0"/>
    <n v="56185.05"/>
    <x v="1"/>
    <x v="1"/>
    <n v="2"/>
    <x v="0"/>
    <n v="3"/>
  </r>
  <r>
    <n v="5435"/>
    <s v="BN5638716"/>
    <n v="73.3"/>
    <x v="1"/>
    <n v="0"/>
    <n v="34"/>
    <x v="8"/>
    <n v="0"/>
    <n v="2"/>
    <n v="1"/>
    <n v="0"/>
    <n v="131625.14000000001"/>
    <x v="1"/>
    <x v="3"/>
    <n v="1"/>
    <x v="3"/>
    <n v="1"/>
  </r>
  <r>
    <n v="5436"/>
    <s v="BN5808196"/>
    <n v="64.7"/>
    <x v="0"/>
    <n v="0"/>
    <n v="35"/>
    <x v="4"/>
    <n v="0"/>
    <n v="1"/>
    <n v="1"/>
    <n v="0"/>
    <n v="152323.04"/>
    <x v="1"/>
    <x v="0"/>
    <n v="2"/>
    <x v="3"/>
    <n v="1"/>
  </r>
  <r>
    <n v="5437"/>
    <s v="BN5811113"/>
    <n v="83.1"/>
    <x v="0"/>
    <n v="0"/>
    <n v="36"/>
    <x v="0"/>
    <n v="0"/>
    <n v="2"/>
    <n v="0"/>
    <n v="0"/>
    <n v="165840.94"/>
    <x v="1"/>
    <x v="3"/>
    <n v="2"/>
    <x v="0"/>
    <n v="1"/>
  </r>
  <r>
    <n v="5438"/>
    <s v="BN5733389"/>
    <n v="54.3"/>
    <x v="2"/>
    <n v="1"/>
    <n v="32"/>
    <x v="5"/>
    <n v="146962.1"/>
    <n v="1"/>
    <n v="1"/>
    <n v="1"/>
    <n v="176692.65"/>
    <x v="1"/>
    <x v="1"/>
    <n v="1"/>
    <x v="2"/>
    <n v="2"/>
  </r>
  <r>
    <n v="5439"/>
    <s v="BN5633187"/>
    <n v="67.900000000000006"/>
    <x v="0"/>
    <n v="1"/>
    <n v="36"/>
    <x v="3"/>
    <n v="321030.74"/>
    <n v="1"/>
    <n v="1"/>
    <n v="0"/>
    <n v="121904.14"/>
    <x v="1"/>
    <x v="2"/>
    <n v="2"/>
    <x v="2"/>
    <n v="4"/>
  </r>
  <r>
    <n v="5440"/>
    <s v="BN5582081"/>
    <n v="71.3"/>
    <x v="2"/>
    <n v="0"/>
    <n v="63"/>
    <x v="4"/>
    <n v="299050.68"/>
    <n v="2"/>
    <n v="1"/>
    <n v="0"/>
    <n v="123663.63"/>
    <x v="1"/>
    <x v="2"/>
    <n v="4"/>
    <x v="3"/>
    <n v="4"/>
  </r>
  <r>
    <n v="5441"/>
    <s v="BN5807182"/>
    <n v="69"/>
    <x v="2"/>
    <n v="1"/>
    <n v="45"/>
    <x v="0"/>
    <n v="333045.56"/>
    <n v="1"/>
    <n v="0"/>
    <n v="0"/>
    <n v="119644.59"/>
    <x v="0"/>
    <x v="2"/>
    <n v="3"/>
    <x v="0"/>
    <n v="4"/>
  </r>
  <r>
    <n v="5442"/>
    <s v="BN5602892"/>
    <n v="75.099999999999994"/>
    <x v="0"/>
    <n v="1"/>
    <n v="31"/>
    <x v="1"/>
    <n v="271073"/>
    <n v="1"/>
    <n v="1"/>
    <n v="0"/>
    <n v="66825.33"/>
    <x v="1"/>
    <x v="3"/>
    <n v="1"/>
    <x v="0"/>
    <n v="4"/>
  </r>
  <r>
    <n v="5443"/>
    <s v="BN5660330"/>
    <n v="61.3"/>
    <x v="2"/>
    <n v="0"/>
    <n v="45"/>
    <x v="7"/>
    <n v="240963.38"/>
    <n v="1"/>
    <n v="0"/>
    <n v="0"/>
    <n v="94875.03"/>
    <x v="0"/>
    <x v="0"/>
    <n v="3"/>
    <x v="1"/>
    <n v="3"/>
  </r>
  <r>
    <n v="5444"/>
    <s v="BN5590112"/>
    <n v="70.099999999999994"/>
    <x v="1"/>
    <n v="1"/>
    <n v="30"/>
    <x v="1"/>
    <n v="206842.64"/>
    <n v="1"/>
    <n v="0"/>
    <n v="1"/>
    <n v="76304.73"/>
    <x v="1"/>
    <x v="2"/>
    <n v="1"/>
    <x v="0"/>
    <n v="3"/>
  </r>
  <r>
    <n v="5445"/>
    <s v="BN5641707"/>
    <n v="69.8"/>
    <x v="0"/>
    <n v="1"/>
    <n v="35"/>
    <x v="8"/>
    <n v="271317.46000000002"/>
    <n v="2"/>
    <n v="0"/>
    <n v="1"/>
    <n v="39755"/>
    <x v="1"/>
    <x v="2"/>
    <n v="2"/>
    <x v="3"/>
    <n v="4"/>
  </r>
  <r>
    <n v="5446"/>
    <s v="BN5779087"/>
    <n v="45.1"/>
    <x v="0"/>
    <n v="0"/>
    <n v="38"/>
    <x v="0"/>
    <n v="0"/>
    <n v="2"/>
    <n v="1"/>
    <n v="1"/>
    <n v="180142.42"/>
    <x v="1"/>
    <x v="1"/>
    <n v="2"/>
    <x v="0"/>
    <n v="1"/>
  </r>
  <r>
    <n v="5447"/>
    <s v="BN5785460"/>
    <n v="66.5"/>
    <x v="0"/>
    <n v="1"/>
    <n v="30"/>
    <x v="2"/>
    <n v="382805.64"/>
    <n v="2"/>
    <n v="1"/>
    <n v="0"/>
    <n v="83238.399999999994"/>
    <x v="1"/>
    <x v="2"/>
    <n v="1"/>
    <x v="1"/>
    <n v="4"/>
  </r>
  <r>
    <n v="5448"/>
    <s v="BN5795037"/>
    <n v="72.599999999999994"/>
    <x v="2"/>
    <n v="1"/>
    <n v="52"/>
    <x v="9"/>
    <n v="189008.7"/>
    <n v="1"/>
    <n v="0"/>
    <n v="1"/>
    <n v="5078.8999999999996"/>
    <x v="1"/>
    <x v="3"/>
    <n v="4"/>
    <x v="1"/>
    <n v="2"/>
  </r>
  <r>
    <n v="5449"/>
    <s v="BN5718825"/>
    <n v="60.8"/>
    <x v="2"/>
    <n v="0"/>
    <n v="46"/>
    <x v="8"/>
    <n v="252295.67999999999"/>
    <n v="1"/>
    <n v="0"/>
    <n v="1"/>
    <n v="132424.69"/>
    <x v="0"/>
    <x v="0"/>
    <n v="3"/>
    <x v="3"/>
    <n v="3"/>
  </r>
  <r>
    <n v="5450"/>
    <s v="BN5591941"/>
    <n v="54.9"/>
    <x v="0"/>
    <n v="0"/>
    <n v="48"/>
    <x v="3"/>
    <n v="0"/>
    <n v="1"/>
    <n v="1"/>
    <n v="1"/>
    <n v="109057.56"/>
    <x v="1"/>
    <x v="1"/>
    <n v="4"/>
    <x v="2"/>
    <n v="1"/>
  </r>
  <r>
    <n v="5451"/>
    <s v="BN5580140"/>
    <n v="80.3"/>
    <x v="0"/>
    <n v="1"/>
    <n v="35"/>
    <x v="5"/>
    <n v="0"/>
    <n v="2"/>
    <n v="1"/>
    <n v="0"/>
    <n v="115676.61"/>
    <x v="1"/>
    <x v="3"/>
    <n v="2"/>
    <x v="2"/>
    <n v="1"/>
  </r>
  <r>
    <n v="5452"/>
    <s v="BN5657743"/>
    <n v="66.3"/>
    <x v="0"/>
    <n v="1"/>
    <n v="45"/>
    <x v="4"/>
    <n v="175248.06"/>
    <n v="2"/>
    <n v="1"/>
    <n v="0"/>
    <n v="149401.32999999999"/>
    <x v="1"/>
    <x v="2"/>
    <n v="3"/>
    <x v="3"/>
    <n v="2"/>
  </r>
  <r>
    <n v="5453"/>
    <s v="BN5798169"/>
    <n v="55.8"/>
    <x v="0"/>
    <n v="0"/>
    <n v="47"/>
    <x v="1"/>
    <n v="307395.06"/>
    <n v="2"/>
    <n v="0"/>
    <n v="0"/>
    <n v="89891.4"/>
    <x v="0"/>
    <x v="1"/>
    <n v="4"/>
    <x v="0"/>
    <n v="4"/>
  </r>
  <r>
    <n v="5454"/>
    <s v="BN5643732"/>
    <n v="71.400000000000006"/>
    <x v="0"/>
    <n v="0"/>
    <n v="27"/>
    <x v="4"/>
    <n v="0"/>
    <n v="2"/>
    <n v="0"/>
    <n v="0"/>
    <n v="82500.84"/>
    <x v="1"/>
    <x v="2"/>
    <n v="1"/>
    <x v="3"/>
    <n v="1"/>
  </r>
  <r>
    <n v="5455"/>
    <s v="BN5754214"/>
    <n v="70.400000000000006"/>
    <x v="0"/>
    <n v="1"/>
    <n v="41"/>
    <x v="8"/>
    <n v="0"/>
    <n v="1"/>
    <n v="1"/>
    <n v="0"/>
    <n v="6416.92"/>
    <x v="1"/>
    <x v="2"/>
    <n v="3"/>
    <x v="3"/>
    <n v="1"/>
  </r>
  <r>
    <n v="5456"/>
    <s v="BN5726768"/>
    <n v="80.5"/>
    <x v="2"/>
    <n v="0"/>
    <n v="47"/>
    <x v="9"/>
    <n v="233171.94"/>
    <n v="1"/>
    <n v="1"/>
    <n v="0"/>
    <n v="189428.75"/>
    <x v="0"/>
    <x v="3"/>
    <n v="4"/>
    <x v="1"/>
    <n v="3"/>
  </r>
  <r>
    <n v="5457"/>
    <s v="BN5755138"/>
    <n v="65.900000000000006"/>
    <x v="2"/>
    <n v="1"/>
    <n v="36"/>
    <x v="9"/>
    <n v="268929.15999999997"/>
    <n v="2"/>
    <n v="1"/>
    <n v="0"/>
    <n v="178833.34"/>
    <x v="1"/>
    <x v="2"/>
    <n v="2"/>
    <x v="1"/>
    <n v="4"/>
  </r>
  <r>
    <n v="5458"/>
    <s v="BN5725134"/>
    <n v="73.8"/>
    <x v="2"/>
    <n v="1"/>
    <n v="64"/>
    <x v="7"/>
    <n v="166016.62"/>
    <n v="1"/>
    <n v="1"/>
    <n v="1"/>
    <n v="42766.03"/>
    <x v="1"/>
    <x v="3"/>
    <n v="4"/>
    <x v="1"/>
    <n v="2"/>
  </r>
  <r>
    <n v="5459"/>
    <s v="BN5788968"/>
    <n v="63.5"/>
    <x v="1"/>
    <n v="1"/>
    <n v="37"/>
    <x v="0"/>
    <n v="227270.32"/>
    <n v="1"/>
    <n v="1"/>
    <n v="0"/>
    <n v="90883.12"/>
    <x v="1"/>
    <x v="0"/>
    <n v="2"/>
    <x v="0"/>
    <n v="3"/>
  </r>
  <r>
    <n v="5460"/>
    <s v="BN5617420"/>
    <n v="53"/>
    <x v="1"/>
    <n v="0"/>
    <n v="38"/>
    <x v="3"/>
    <n v="0"/>
    <n v="2"/>
    <n v="1"/>
    <n v="0"/>
    <n v="80619.09"/>
    <x v="1"/>
    <x v="1"/>
    <n v="2"/>
    <x v="2"/>
    <n v="1"/>
  </r>
  <r>
    <n v="5461"/>
    <s v="BN5668807"/>
    <n v="66.099999999999994"/>
    <x v="2"/>
    <n v="1"/>
    <n v="43"/>
    <x v="8"/>
    <n v="245104.96"/>
    <n v="2"/>
    <n v="0"/>
    <n v="1"/>
    <n v="120646.39999999999"/>
    <x v="1"/>
    <x v="2"/>
    <n v="3"/>
    <x v="3"/>
    <n v="3"/>
  </r>
  <r>
    <n v="5462"/>
    <s v="BN5589476"/>
    <n v="53.1"/>
    <x v="1"/>
    <n v="1"/>
    <n v="33"/>
    <x v="0"/>
    <n v="237798.9"/>
    <n v="2"/>
    <n v="0"/>
    <n v="0"/>
    <n v="41409.360000000001"/>
    <x v="1"/>
    <x v="1"/>
    <n v="1"/>
    <x v="0"/>
    <n v="3"/>
  </r>
  <r>
    <n v="5463"/>
    <s v="BN5693075"/>
    <n v="69.400000000000006"/>
    <x v="0"/>
    <n v="0"/>
    <n v="31"/>
    <x v="8"/>
    <n v="199427.74"/>
    <n v="1"/>
    <n v="0"/>
    <n v="0"/>
    <n v="112317.89"/>
    <x v="1"/>
    <x v="2"/>
    <n v="1"/>
    <x v="3"/>
    <n v="3"/>
  </r>
  <r>
    <n v="5464"/>
    <s v="BN5750012"/>
    <n v="73.099999999999994"/>
    <x v="0"/>
    <n v="0"/>
    <n v="38"/>
    <x v="5"/>
    <n v="0"/>
    <n v="1"/>
    <n v="0"/>
    <n v="0"/>
    <n v="152128.35999999999"/>
    <x v="1"/>
    <x v="3"/>
    <n v="2"/>
    <x v="2"/>
    <n v="1"/>
  </r>
  <r>
    <n v="5465"/>
    <s v="BN5795453"/>
    <n v="55.6"/>
    <x v="0"/>
    <n v="0"/>
    <n v="38"/>
    <x v="0"/>
    <n v="268416.44"/>
    <n v="1"/>
    <n v="0"/>
    <n v="1"/>
    <n v="177670.57"/>
    <x v="1"/>
    <x v="1"/>
    <n v="2"/>
    <x v="0"/>
    <n v="4"/>
  </r>
  <r>
    <n v="5466"/>
    <s v="BN5794854"/>
    <n v="64.7"/>
    <x v="2"/>
    <n v="0"/>
    <n v="43"/>
    <x v="1"/>
    <n v="171813.3"/>
    <n v="3"/>
    <n v="1"/>
    <n v="0"/>
    <n v="189159.97"/>
    <x v="1"/>
    <x v="0"/>
    <n v="3"/>
    <x v="0"/>
    <n v="2"/>
  </r>
  <r>
    <n v="5467"/>
    <s v="BN5611761"/>
    <n v="85"/>
    <x v="2"/>
    <n v="1"/>
    <n v="34"/>
    <x v="6"/>
    <n v="275428.5"/>
    <n v="1"/>
    <n v="0"/>
    <n v="1"/>
    <n v="159403.68"/>
    <x v="1"/>
    <x v="3"/>
    <n v="1"/>
    <x v="0"/>
    <n v="4"/>
  </r>
  <r>
    <n v="5468"/>
    <s v="BN5581150"/>
    <n v="57.3"/>
    <x v="1"/>
    <n v="1"/>
    <n v="35"/>
    <x v="1"/>
    <n v="321555.8"/>
    <n v="1"/>
    <n v="1"/>
    <n v="1"/>
    <n v="149536.15"/>
    <x v="1"/>
    <x v="1"/>
    <n v="2"/>
    <x v="0"/>
    <n v="4"/>
  </r>
  <r>
    <n v="5469"/>
    <s v="BN5738063"/>
    <n v="59.1"/>
    <x v="0"/>
    <n v="1"/>
    <n v="47"/>
    <x v="8"/>
    <n v="0"/>
    <n v="2"/>
    <n v="1"/>
    <n v="1"/>
    <n v="155492.87"/>
    <x v="1"/>
    <x v="0"/>
    <n v="4"/>
    <x v="3"/>
    <n v="1"/>
  </r>
  <r>
    <n v="5470"/>
    <s v="BN5678484"/>
    <n v="72.3"/>
    <x v="0"/>
    <n v="1"/>
    <n v="23"/>
    <x v="4"/>
    <n v="0"/>
    <n v="2"/>
    <n v="0"/>
    <n v="0"/>
    <n v="24847.02"/>
    <x v="1"/>
    <x v="3"/>
    <n v="1"/>
    <x v="3"/>
    <n v="1"/>
  </r>
  <r>
    <n v="5471"/>
    <s v="BN5736037"/>
    <n v="61.7"/>
    <x v="0"/>
    <n v="1"/>
    <n v="27"/>
    <x v="1"/>
    <n v="205171.76"/>
    <n v="2"/>
    <n v="1"/>
    <n v="1"/>
    <n v="115387.4"/>
    <x v="1"/>
    <x v="0"/>
    <n v="1"/>
    <x v="0"/>
    <n v="3"/>
  </r>
  <r>
    <n v="5472"/>
    <s v="BN5623115"/>
    <n v="70.400000000000006"/>
    <x v="2"/>
    <n v="0"/>
    <n v="41"/>
    <x v="7"/>
    <n v="205112.36"/>
    <n v="2"/>
    <n v="1"/>
    <n v="0"/>
    <n v="171971.25"/>
    <x v="0"/>
    <x v="2"/>
    <n v="3"/>
    <x v="1"/>
    <n v="3"/>
  </r>
  <r>
    <n v="5473"/>
    <s v="BN5804114"/>
    <n v="45.7"/>
    <x v="2"/>
    <n v="1"/>
    <n v="44"/>
    <x v="4"/>
    <n v="253545.14"/>
    <n v="1"/>
    <n v="0"/>
    <n v="1"/>
    <n v="126106.4"/>
    <x v="1"/>
    <x v="1"/>
    <n v="3"/>
    <x v="3"/>
    <n v="3"/>
  </r>
  <r>
    <n v="5474"/>
    <s v="BN5596776"/>
    <n v="78.7"/>
    <x v="2"/>
    <n v="0"/>
    <n v="40"/>
    <x v="6"/>
    <n v="316746.46000000002"/>
    <n v="1"/>
    <n v="1"/>
    <n v="1"/>
    <n v="28228.35"/>
    <x v="1"/>
    <x v="3"/>
    <n v="3"/>
    <x v="0"/>
    <n v="4"/>
  </r>
  <r>
    <n v="5475"/>
    <s v="BN5696190"/>
    <n v="65.099999999999994"/>
    <x v="0"/>
    <n v="0"/>
    <n v="36"/>
    <x v="9"/>
    <n v="0"/>
    <n v="2"/>
    <n v="1"/>
    <n v="0"/>
    <n v="138113.71"/>
    <x v="1"/>
    <x v="0"/>
    <n v="2"/>
    <x v="1"/>
    <n v="1"/>
  </r>
  <r>
    <n v="5476"/>
    <s v="BN5748521"/>
    <n v="61.2"/>
    <x v="2"/>
    <n v="1"/>
    <n v="44"/>
    <x v="8"/>
    <n v="283854.2"/>
    <n v="1"/>
    <n v="1"/>
    <n v="1"/>
    <n v="43018.98"/>
    <x v="1"/>
    <x v="0"/>
    <n v="3"/>
    <x v="3"/>
    <n v="4"/>
  </r>
  <r>
    <n v="5477"/>
    <s v="BN5723777"/>
    <n v="82.8"/>
    <x v="1"/>
    <n v="1"/>
    <n v="49"/>
    <x v="1"/>
    <n v="219753.64"/>
    <n v="2"/>
    <n v="1"/>
    <n v="0"/>
    <n v="83611.45"/>
    <x v="0"/>
    <x v="3"/>
    <n v="4"/>
    <x v="0"/>
    <n v="3"/>
  </r>
  <r>
    <n v="5478"/>
    <s v="BN5802303"/>
    <n v="72.400000000000006"/>
    <x v="0"/>
    <n v="0"/>
    <n v="36"/>
    <x v="0"/>
    <n v="0"/>
    <n v="2"/>
    <n v="1"/>
    <n v="1"/>
    <n v="118863.38"/>
    <x v="1"/>
    <x v="3"/>
    <n v="2"/>
    <x v="0"/>
    <n v="1"/>
  </r>
  <r>
    <n v="5479"/>
    <s v="BN5774249"/>
    <n v="64.8"/>
    <x v="2"/>
    <n v="1"/>
    <n v="46"/>
    <x v="9"/>
    <n v="222739.58"/>
    <n v="2"/>
    <n v="1"/>
    <n v="1"/>
    <n v="91947.74"/>
    <x v="1"/>
    <x v="0"/>
    <n v="3"/>
    <x v="1"/>
    <n v="3"/>
  </r>
  <r>
    <n v="5480"/>
    <s v="BN5648679"/>
    <n v="56.9"/>
    <x v="1"/>
    <n v="1"/>
    <n v="37"/>
    <x v="6"/>
    <n v="233938.7"/>
    <n v="1"/>
    <n v="0"/>
    <n v="0"/>
    <n v="94488.82"/>
    <x v="1"/>
    <x v="1"/>
    <n v="2"/>
    <x v="0"/>
    <n v="3"/>
  </r>
  <r>
    <n v="5481"/>
    <s v="BN5659007"/>
    <n v="76.5"/>
    <x v="2"/>
    <n v="0"/>
    <n v="36"/>
    <x v="2"/>
    <n v="273459.02"/>
    <n v="2"/>
    <n v="0"/>
    <n v="0"/>
    <n v="47058.21"/>
    <x v="1"/>
    <x v="3"/>
    <n v="2"/>
    <x v="1"/>
    <n v="4"/>
  </r>
  <r>
    <n v="5482"/>
    <s v="BN5606310"/>
    <n v="57.7"/>
    <x v="2"/>
    <n v="0"/>
    <n v="46"/>
    <x v="1"/>
    <n v="304172.3"/>
    <n v="1"/>
    <n v="0"/>
    <n v="1"/>
    <n v="44719.5"/>
    <x v="0"/>
    <x v="1"/>
    <n v="3"/>
    <x v="0"/>
    <n v="4"/>
  </r>
  <r>
    <n v="5483"/>
    <s v="BN5642532"/>
    <n v="60.3"/>
    <x v="1"/>
    <n v="1"/>
    <n v="48"/>
    <x v="0"/>
    <n v="0"/>
    <n v="2"/>
    <n v="1"/>
    <n v="0"/>
    <n v="174478.54"/>
    <x v="1"/>
    <x v="0"/>
    <n v="4"/>
    <x v="0"/>
    <n v="1"/>
  </r>
  <r>
    <n v="5484"/>
    <s v="BN5665945"/>
    <n v="56.8"/>
    <x v="1"/>
    <n v="1"/>
    <n v="30"/>
    <x v="1"/>
    <n v="254578.56"/>
    <n v="1"/>
    <n v="0"/>
    <n v="0"/>
    <n v="45611.51"/>
    <x v="1"/>
    <x v="1"/>
    <n v="1"/>
    <x v="0"/>
    <n v="3"/>
  </r>
  <r>
    <n v="5485"/>
    <s v="BN5595755"/>
    <n v="74.8"/>
    <x v="2"/>
    <n v="1"/>
    <n v="47"/>
    <x v="0"/>
    <n v="239704.02"/>
    <n v="1"/>
    <n v="0"/>
    <n v="0"/>
    <n v="73853.94"/>
    <x v="0"/>
    <x v="3"/>
    <n v="4"/>
    <x v="0"/>
    <n v="3"/>
  </r>
  <r>
    <n v="5486"/>
    <s v="BN5753750"/>
    <n v="57.3"/>
    <x v="1"/>
    <n v="1"/>
    <n v="40"/>
    <x v="4"/>
    <n v="0"/>
    <n v="2"/>
    <n v="1"/>
    <n v="1"/>
    <n v="196517.43"/>
    <x v="1"/>
    <x v="1"/>
    <n v="3"/>
    <x v="3"/>
    <n v="1"/>
  </r>
  <r>
    <n v="5487"/>
    <s v="BN5783795"/>
    <n v="77.099999999999994"/>
    <x v="1"/>
    <n v="0"/>
    <n v="43"/>
    <x v="8"/>
    <n v="0"/>
    <n v="2"/>
    <n v="0"/>
    <n v="1"/>
    <n v="92914.67"/>
    <x v="1"/>
    <x v="3"/>
    <n v="3"/>
    <x v="3"/>
    <n v="1"/>
  </r>
  <r>
    <n v="5488"/>
    <s v="BN5799703"/>
    <n v="76.3"/>
    <x v="0"/>
    <n v="1"/>
    <n v="37"/>
    <x v="9"/>
    <n v="0"/>
    <n v="1"/>
    <n v="1"/>
    <n v="1"/>
    <n v="31372.91"/>
    <x v="1"/>
    <x v="3"/>
    <n v="2"/>
    <x v="1"/>
    <n v="1"/>
  </r>
  <r>
    <n v="5489"/>
    <s v="BN5628068"/>
    <n v="41"/>
    <x v="0"/>
    <n v="0"/>
    <n v="37"/>
    <x v="3"/>
    <n v="234367.48"/>
    <n v="1"/>
    <n v="1"/>
    <n v="1"/>
    <n v="109733.73"/>
    <x v="1"/>
    <x v="1"/>
    <n v="2"/>
    <x v="2"/>
    <n v="3"/>
  </r>
  <r>
    <n v="5490"/>
    <s v="BN5703691"/>
    <n v="72.8"/>
    <x v="0"/>
    <n v="1"/>
    <n v="35"/>
    <x v="2"/>
    <n v="259815.26"/>
    <n v="1"/>
    <n v="0"/>
    <n v="1"/>
    <n v="36083.96"/>
    <x v="1"/>
    <x v="3"/>
    <n v="2"/>
    <x v="1"/>
    <n v="4"/>
  </r>
  <r>
    <n v="5491"/>
    <s v="BN5722235"/>
    <n v="65.5"/>
    <x v="1"/>
    <n v="0"/>
    <n v="80"/>
    <x v="0"/>
    <n v="0"/>
    <n v="2"/>
    <n v="0"/>
    <n v="1"/>
    <n v="188435.38"/>
    <x v="1"/>
    <x v="2"/>
    <n v="4"/>
    <x v="0"/>
    <n v="1"/>
  </r>
  <r>
    <n v="5492"/>
    <s v="BN5639191"/>
    <n v="58"/>
    <x v="2"/>
    <n v="0"/>
    <n v="38"/>
    <x v="5"/>
    <n v="290774.64"/>
    <n v="2"/>
    <n v="1"/>
    <n v="1"/>
    <n v="169963.2"/>
    <x v="0"/>
    <x v="1"/>
    <n v="2"/>
    <x v="2"/>
    <n v="4"/>
  </r>
  <r>
    <n v="5493"/>
    <s v="BN5568400"/>
    <n v="71.2"/>
    <x v="0"/>
    <n v="1"/>
    <n v="37"/>
    <x v="3"/>
    <n v="249232.46"/>
    <n v="1"/>
    <n v="1"/>
    <n v="1"/>
    <n v="69320.97"/>
    <x v="1"/>
    <x v="2"/>
    <n v="2"/>
    <x v="2"/>
    <n v="3"/>
  </r>
  <r>
    <n v="5494"/>
    <s v="BN5681997"/>
    <n v="68"/>
    <x v="0"/>
    <n v="1"/>
    <n v="33"/>
    <x v="9"/>
    <n v="0"/>
    <n v="2"/>
    <n v="1"/>
    <n v="0"/>
    <n v="36145.53"/>
    <x v="1"/>
    <x v="2"/>
    <n v="1"/>
    <x v="1"/>
    <n v="1"/>
  </r>
  <r>
    <n v="5495"/>
    <s v="BN5642734"/>
    <n v="38.299999999999997"/>
    <x v="1"/>
    <n v="0"/>
    <n v="50"/>
    <x v="2"/>
    <n v="191616.38"/>
    <n v="1"/>
    <n v="0"/>
    <n v="0"/>
    <n v="137702.01"/>
    <x v="0"/>
    <x v="1"/>
    <n v="4"/>
    <x v="1"/>
    <n v="2"/>
  </r>
  <r>
    <n v="5496"/>
    <s v="BN5601300"/>
    <n v="72.099999999999994"/>
    <x v="0"/>
    <n v="1"/>
    <n v="37"/>
    <x v="7"/>
    <n v="0"/>
    <n v="2"/>
    <n v="1"/>
    <n v="0"/>
    <n v="71594.259999999995"/>
    <x v="1"/>
    <x v="3"/>
    <n v="2"/>
    <x v="1"/>
    <n v="1"/>
  </r>
  <r>
    <n v="5497"/>
    <s v="BN5642428"/>
    <n v="62"/>
    <x v="0"/>
    <n v="0"/>
    <n v="44"/>
    <x v="1"/>
    <n v="0"/>
    <n v="2"/>
    <n v="0"/>
    <n v="1"/>
    <n v="65565.919999999998"/>
    <x v="1"/>
    <x v="0"/>
    <n v="3"/>
    <x v="0"/>
    <n v="1"/>
  </r>
  <r>
    <n v="5498"/>
    <s v="BN5710334"/>
    <n v="77.400000000000006"/>
    <x v="1"/>
    <n v="0"/>
    <n v="38"/>
    <x v="2"/>
    <n v="234304.6"/>
    <n v="1"/>
    <n v="0"/>
    <n v="0"/>
    <n v="101828.39"/>
    <x v="1"/>
    <x v="3"/>
    <n v="2"/>
    <x v="1"/>
    <n v="3"/>
  </r>
  <r>
    <n v="5499"/>
    <s v="BN5726687"/>
    <n v="56.3"/>
    <x v="0"/>
    <n v="1"/>
    <n v="37"/>
    <x v="6"/>
    <n v="212501.44"/>
    <n v="1"/>
    <n v="0"/>
    <n v="0"/>
    <n v="39546.32"/>
    <x v="1"/>
    <x v="1"/>
    <n v="2"/>
    <x v="0"/>
    <n v="3"/>
  </r>
  <r>
    <n v="5500"/>
    <s v="BN5648991"/>
    <n v="85"/>
    <x v="2"/>
    <n v="0"/>
    <n v="29"/>
    <x v="2"/>
    <n v="223675.56"/>
    <n v="2"/>
    <n v="1"/>
    <n v="1"/>
    <n v="110805.79"/>
    <x v="1"/>
    <x v="3"/>
    <n v="1"/>
    <x v="1"/>
    <n v="3"/>
  </r>
  <r>
    <n v="5501"/>
    <s v="BN5641790"/>
    <n v="68.099999999999994"/>
    <x v="0"/>
    <n v="1"/>
    <n v="49"/>
    <x v="9"/>
    <n v="194046.42"/>
    <n v="1"/>
    <n v="1"/>
    <n v="1"/>
    <n v="2168.13"/>
    <x v="1"/>
    <x v="2"/>
    <n v="4"/>
    <x v="1"/>
    <n v="2"/>
  </r>
  <r>
    <n v="5502"/>
    <s v="BN5796409"/>
    <n v="63.1"/>
    <x v="0"/>
    <n v="0"/>
    <n v="33"/>
    <x v="2"/>
    <n v="275375.44"/>
    <n v="1"/>
    <n v="1"/>
    <n v="0"/>
    <n v="190067.12"/>
    <x v="1"/>
    <x v="0"/>
    <n v="1"/>
    <x v="1"/>
    <n v="4"/>
  </r>
  <r>
    <n v="5503"/>
    <s v="BN5815603"/>
    <n v="61.4"/>
    <x v="1"/>
    <n v="0"/>
    <n v="42"/>
    <x v="6"/>
    <n v="226697"/>
    <n v="1"/>
    <n v="1"/>
    <n v="1"/>
    <n v="77789.009999999995"/>
    <x v="1"/>
    <x v="0"/>
    <n v="3"/>
    <x v="0"/>
    <n v="3"/>
  </r>
  <r>
    <n v="5504"/>
    <s v="BN5631652"/>
    <n v="70.400000000000006"/>
    <x v="1"/>
    <n v="1"/>
    <n v="26"/>
    <x v="7"/>
    <n v="244219.56"/>
    <n v="1"/>
    <n v="1"/>
    <n v="1"/>
    <n v="127654.37"/>
    <x v="1"/>
    <x v="2"/>
    <n v="1"/>
    <x v="1"/>
    <n v="3"/>
  </r>
  <r>
    <n v="5505"/>
    <s v="BN5625497"/>
    <n v="78.599999999999994"/>
    <x v="0"/>
    <n v="1"/>
    <n v="34"/>
    <x v="0"/>
    <n v="240904.8"/>
    <n v="2"/>
    <n v="0"/>
    <n v="0"/>
    <n v="79602.86"/>
    <x v="1"/>
    <x v="3"/>
    <n v="1"/>
    <x v="0"/>
    <n v="3"/>
  </r>
  <r>
    <n v="5506"/>
    <s v="BN5802379"/>
    <n v="53.4"/>
    <x v="0"/>
    <n v="0"/>
    <n v="55"/>
    <x v="3"/>
    <n v="0"/>
    <n v="2"/>
    <n v="1"/>
    <n v="1"/>
    <n v="80619.17"/>
    <x v="1"/>
    <x v="1"/>
    <n v="4"/>
    <x v="2"/>
    <n v="1"/>
  </r>
  <r>
    <n v="5507"/>
    <s v="BN5696941"/>
    <n v="59"/>
    <x v="1"/>
    <n v="1"/>
    <n v="36"/>
    <x v="10"/>
    <n v="131624.70000000001"/>
    <n v="2"/>
    <n v="0"/>
    <n v="1"/>
    <n v="160346.29999999999"/>
    <x v="1"/>
    <x v="0"/>
    <n v="2"/>
    <x v="0"/>
    <n v="2"/>
  </r>
  <r>
    <n v="5508"/>
    <s v="BN5575672"/>
    <n v="58.3"/>
    <x v="1"/>
    <n v="0"/>
    <n v="42"/>
    <x v="6"/>
    <n v="108856.74"/>
    <n v="1"/>
    <n v="1"/>
    <n v="0"/>
    <n v="109638.78"/>
    <x v="0"/>
    <x v="1"/>
    <n v="3"/>
    <x v="0"/>
    <n v="2"/>
  </r>
  <r>
    <n v="5509"/>
    <s v="BN5567355"/>
    <n v="65.599999999999994"/>
    <x v="0"/>
    <n v="0"/>
    <n v="77"/>
    <x v="6"/>
    <n v="0"/>
    <n v="2"/>
    <n v="1"/>
    <n v="1"/>
    <n v="1276.8699999999999"/>
    <x v="1"/>
    <x v="2"/>
    <n v="4"/>
    <x v="0"/>
    <n v="1"/>
  </r>
  <r>
    <n v="5510"/>
    <s v="BN5746718"/>
    <n v="59.7"/>
    <x v="0"/>
    <n v="1"/>
    <n v="35"/>
    <x v="9"/>
    <n v="0"/>
    <n v="2"/>
    <n v="1"/>
    <n v="0"/>
    <n v="49374.82"/>
    <x v="1"/>
    <x v="0"/>
    <n v="2"/>
    <x v="1"/>
    <n v="1"/>
  </r>
  <r>
    <n v="5511"/>
    <s v="BN5636243"/>
    <n v="58.8"/>
    <x v="2"/>
    <n v="0"/>
    <n v="50"/>
    <x v="1"/>
    <n v="286559.15999999997"/>
    <n v="2"/>
    <n v="1"/>
    <n v="0"/>
    <n v="31580.799999999999"/>
    <x v="0"/>
    <x v="0"/>
    <n v="4"/>
    <x v="0"/>
    <n v="4"/>
  </r>
  <r>
    <n v="5512"/>
    <s v="BN5714883"/>
    <n v="66.7"/>
    <x v="2"/>
    <n v="1"/>
    <n v="34"/>
    <x v="10"/>
    <n v="207693.3"/>
    <n v="1"/>
    <n v="1"/>
    <n v="0"/>
    <n v="20560.689999999999"/>
    <x v="1"/>
    <x v="2"/>
    <n v="1"/>
    <x v="0"/>
    <n v="3"/>
  </r>
  <r>
    <n v="5513"/>
    <s v="BN5653697"/>
    <n v="62.7"/>
    <x v="0"/>
    <n v="1"/>
    <n v="39"/>
    <x v="0"/>
    <n v="250381.72"/>
    <n v="1"/>
    <n v="0"/>
    <n v="1"/>
    <n v="84584.69"/>
    <x v="1"/>
    <x v="0"/>
    <n v="2"/>
    <x v="0"/>
    <n v="3"/>
  </r>
  <r>
    <n v="5514"/>
    <s v="BN5693456"/>
    <n v="70.8"/>
    <x v="0"/>
    <n v="0"/>
    <n v="35"/>
    <x v="2"/>
    <n v="0"/>
    <n v="2"/>
    <n v="0"/>
    <n v="1"/>
    <n v="15246.83"/>
    <x v="1"/>
    <x v="2"/>
    <n v="2"/>
    <x v="1"/>
    <n v="1"/>
  </r>
  <r>
    <n v="5515"/>
    <s v="BN5773196"/>
    <n v="64.099999999999994"/>
    <x v="0"/>
    <n v="1"/>
    <n v="67"/>
    <x v="5"/>
    <n v="76680.039999999994"/>
    <n v="1"/>
    <n v="1"/>
    <n v="0"/>
    <n v="32607.77"/>
    <x v="0"/>
    <x v="0"/>
    <n v="4"/>
    <x v="2"/>
    <n v="2"/>
  </r>
  <r>
    <n v="5516"/>
    <s v="BN5742447"/>
    <n v="52.7"/>
    <x v="2"/>
    <n v="0"/>
    <n v="30"/>
    <x v="0"/>
    <n v="247605.96"/>
    <n v="2"/>
    <n v="1"/>
    <n v="1"/>
    <n v="155846.69"/>
    <x v="1"/>
    <x v="1"/>
    <n v="1"/>
    <x v="0"/>
    <n v="3"/>
  </r>
  <r>
    <n v="5517"/>
    <s v="BN5569791"/>
    <n v="59.2"/>
    <x v="0"/>
    <n v="1"/>
    <n v="39"/>
    <x v="6"/>
    <n v="193302.06"/>
    <n v="1"/>
    <n v="1"/>
    <n v="1"/>
    <n v="3232.82"/>
    <x v="1"/>
    <x v="0"/>
    <n v="2"/>
    <x v="0"/>
    <n v="2"/>
  </r>
  <r>
    <n v="5518"/>
    <s v="BN5729367"/>
    <n v="46.5"/>
    <x v="0"/>
    <n v="1"/>
    <n v="35"/>
    <x v="2"/>
    <n v="0"/>
    <n v="2"/>
    <n v="1"/>
    <n v="0"/>
    <n v="177668.55"/>
    <x v="1"/>
    <x v="1"/>
    <n v="2"/>
    <x v="1"/>
    <n v="1"/>
  </r>
  <r>
    <n v="5519"/>
    <s v="BN5578288"/>
    <n v="62.8"/>
    <x v="0"/>
    <n v="1"/>
    <n v="41"/>
    <x v="5"/>
    <n v="0"/>
    <n v="2"/>
    <n v="0"/>
    <n v="0"/>
    <n v="134441.60000000001"/>
    <x v="1"/>
    <x v="0"/>
    <n v="3"/>
    <x v="2"/>
    <n v="1"/>
  </r>
  <r>
    <n v="5520"/>
    <s v="BN5785472"/>
    <n v="67.8"/>
    <x v="0"/>
    <n v="1"/>
    <n v="45"/>
    <x v="1"/>
    <n v="266474.42"/>
    <n v="1"/>
    <n v="1"/>
    <n v="0"/>
    <n v="111032.79"/>
    <x v="0"/>
    <x v="2"/>
    <n v="3"/>
    <x v="0"/>
    <n v="4"/>
  </r>
  <r>
    <n v="5521"/>
    <s v="BN5649327"/>
    <n v="57"/>
    <x v="0"/>
    <n v="0"/>
    <n v="63"/>
    <x v="5"/>
    <n v="284210.7"/>
    <n v="1"/>
    <n v="1"/>
    <n v="1"/>
    <n v="45214.04"/>
    <x v="1"/>
    <x v="1"/>
    <n v="4"/>
    <x v="2"/>
    <n v="4"/>
  </r>
  <r>
    <n v="5522"/>
    <s v="BN5701518"/>
    <n v="81.5"/>
    <x v="0"/>
    <n v="1"/>
    <n v="39"/>
    <x v="1"/>
    <n v="332230.84000000003"/>
    <n v="1"/>
    <n v="1"/>
    <n v="0"/>
    <n v="67208.3"/>
    <x v="1"/>
    <x v="3"/>
    <n v="2"/>
    <x v="0"/>
    <n v="4"/>
  </r>
  <r>
    <n v="5523"/>
    <s v="BN5686609"/>
    <n v="81.7"/>
    <x v="0"/>
    <n v="0"/>
    <n v="39"/>
    <x v="5"/>
    <n v="162140.68"/>
    <n v="2"/>
    <n v="1"/>
    <n v="0"/>
    <n v="80985.88"/>
    <x v="1"/>
    <x v="3"/>
    <n v="2"/>
    <x v="2"/>
    <n v="2"/>
  </r>
  <r>
    <n v="5524"/>
    <s v="BN5625499"/>
    <n v="71.7"/>
    <x v="0"/>
    <n v="1"/>
    <n v="37"/>
    <x v="4"/>
    <n v="0"/>
    <n v="1"/>
    <n v="1"/>
    <n v="1"/>
    <n v="167573.06"/>
    <x v="1"/>
    <x v="2"/>
    <n v="2"/>
    <x v="3"/>
    <n v="1"/>
  </r>
  <r>
    <n v="5525"/>
    <s v="BN5654888"/>
    <n v="64.099999999999994"/>
    <x v="0"/>
    <n v="0"/>
    <n v="55"/>
    <x v="10"/>
    <n v="247671.04000000001"/>
    <n v="2"/>
    <n v="0"/>
    <n v="1"/>
    <n v="160110.65"/>
    <x v="1"/>
    <x v="0"/>
    <n v="4"/>
    <x v="0"/>
    <n v="3"/>
  </r>
  <r>
    <n v="5526"/>
    <s v="BN5782906"/>
    <n v="62.4"/>
    <x v="0"/>
    <n v="1"/>
    <n v="53"/>
    <x v="7"/>
    <n v="246802.86"/>
    <n v="2"/>
    <n v="1"/>
    <n v="1"/>
    <n v="127825.25"/>
    <x v="1"/>
    <x v="0"/>
    <n v="4"/>
    <x v="1"/>
    <n v="3"/>
  </r>
  <r>
    <n v="5527"/>
    <s v="BN5774295"/>
    <n v="57.9"/>
    <x v="2"/>
    <n v="1"/>
    <n v="51"/>
    <x v="4"/>
    <n v="338754.62"/>
    <n v="1"/>
    <n v="1"/>
    <n v="1"/>
    <n v="123535.05"/>
    <x v="1"/>
    <x v="1"/>
    <n v="4"/>
    <x v="3"/>
    <n v="4"/>
  </r>
  <r>
    <n v="5528"/>
    <s v="BN5689515"/>
    <n v="69.8"/>
    <x v="0"/>
    <n v="1"/>
    <n v="40"/>
    <x v="0"/>
    <n v="260030.48"/>
    <n v="1"/>
    <n v="1"/>
    <n v="1"/>
    <n v="41595.300000000003"/>
    <x v="1"/>
    <x v="2"/>
    <n v="3"/>
    <x v="0"/>
    <n v="4"/>
  </r>
  <r>
    <n v="5529"/>
    <s v="BN5756068"/>
    <n v="64.5"/>
    <x v="0"/>
    <n v="1"/>
    <n v="34"/>
    <x v="4"/>
    <n v="0"/>
    <n v="2"/>
    <n v="0"/>
    <n v="1"/>
    <n v="97628.08"/>
    <x v="1"/>
    <x v="0"/>
    <n v="1"/>
    <x v="3"/>
    <n v="1"/>
  </r>
  <r>
    <n v="5530"/>
    <s v="BN5812560"/>
    <n v="69.099999999999994"/>
    <x v="0"/>
    <n v="1"/>
    <n v="36"/>
    <x v="2"/>
    <n v="267872.08"/>
    <n v="2"/>
    <n v="1"/>
    <n v="0"/>
    <n v="91359.79"/>
    <x v="1"/>
    <x v="2"/>
    <n v="2"/>
    <x v="1"/>
    <n v="4"/>
  </r>
  <r>
    <n v="5531"/>
    <s v="BN5735956"/>
    <n v="63.8"/>
    <x v="0"/>
    <n v="1"/>
    <n v="36"/>
    <x v="5"/>
    <n v="229086.54"/>
    <n v="1"/>
    <n v="1"/>
    <n v="1"/>
    <n v="97755.29"/>
    <x v="1"/>
    <x v="0"/>
    <n v="2"/>
    <x v="2"/>
    <n v="3"/>
  </r>
  <r>
    <n v="5532"/>
    <s v="BN5696657"/>
    <n v="70.5"/>
    <x v="0"/>
    <n v="0"/>
    <n v="33"/>
    <x v="6"/>
    <n v="239589.34"/>
    <n v="1"/>
    <n v="0"/>
    <n v="0"/>
    <n v="182528.44"/>
    <x v="1"/>
    <x v="2"/>
    <n v="1"/>
    <x v="0"/>
    <n v="3"/>
  </r>
  <r>
    <n v="5533"/>
    <s v="BN5602485"/>
    <n v="72"/>
    <x v="0"/>
    <n v="1"/>
    <n v="35"/>
    <x v="9"/>
    <n v="0"/>
    <n v="2"/>
    <n v="1"/>
    <n v="1"/>
    <n v="142956.48000000001"/>
    <x v="1"/>
    <x v="3"/>
    <n v="2"/>
    <x v="1"/>
    <n v="1"/>
  </r>
  <r>
    <n v="5534"/>
    <s v="BN5674678"/>
    <n v="55.3"/>
    <x v="1"/>
    <n v="1"/>
    <n v="46"/>
    <x v="4"/>
    <n v="0"/>
    <n v="1"/>
    <n v="1"/>
    <n v="0"/>
    <n v="10789.3"/>
    <x v="1"/>
    <x v="1"/>
    <n v="3"/>
    <x v="3"/>
    <n v="1"/>
  </r>
  <r>
    <n v="5535"/>
    <s v="BN5678638"/>
    <n v="65.8"/>
    <x v="0"/>
    <n v="0"/>
    <n v="31"/>
    <x v="2"/>
    <n v="0"/>
    <n v="2"/>
    <n v="0"/>
    <n v="1"/>
    <n v="130461.09"/>
    <x v="1"/>
    <x v="2"/>
    <n v="1"/>
    <x v="1"/>
    <n v="1"/>
  </r>
  <r>
    <n v="5536"/>
    <s v="BN5694357"/>
    <n v="64.8"/>
    <x v="2"/>
    <n v="0"/>
    <n v="34"/>
    <x v="2"/>
    <n v="314277.98"/>
    <n v="3"/>
    <n v="1"/>
    <n v="0"/>
    <n v="190994.48"/>
    <x v="0"/>
    <x v="0"/>
    <n v="1"/>
    <x v="1"/>
    <n v="4"/>
  </r>
  <r>
    <n v="5537"/>
    <s v="BN5795791"/>
    <n v="63.6"/>
    <x v="1"/>
    <n v="1"/>
    <n v="47"/>
    <x v="6"/>
    <n v="0"/>
    <n v="2"/>
    <n v="1"/>
    <n v="1"/>
    <n v="159463.79999999999"/>
    <x v="1"/>
    <x v="0"/>
    <n v="4"/>
    <x v="0"/>
    <n v="1"/>
  </r>
  <r>
    <n v="5538"/>
    <s v="BN5735259"/>
    <n v="52.7"/>
    <x v="2"/>
    <n v="0"/>
    <n v="43"/>
    <x v="7"/>
    <n v="273466.48"/>
    <n v="1"/>
    <n v="1"/>
    <n v="1"/>
    <n v="57589.29"/>
    <x v="1"/>
    <x v="1"/>
    <n v="3"/>
    <x v="1"/>
    <n v="4"/>
  </r>
  <r>
    <n v="5539"/>
    <s v="BN5687007"/>
    <n v="71.7"/>
    <x v="2"/>
    <n v="0"/>
    <n v="30"/>
    <x v="9"/>
    <n v="164996.28"/>
    <n v="2"/>
    <n v="0"/>
    <n v="0"/>
    <n v="40437.67"/>
    <x v="1"/>
    <x v="2"/>
    <n v="1"/>
    <x v="1"/>
    <n v="2"/>
  </r>
  <r>
    <n v="5540"/>
    <s v="BN5789980"/>
    <n v="61.4"/>
    <x v="1"/>
    <n v="1"/>
    <n v="41"/>
    <x v="6"/>
    <n v="303829.86"/>
    <n v="1"/>
    <n v="0"/>
    <n v="0"/>
    <n v="56459.45"/>
    <x v="1"/>
    <x v="0"/>
    <n v="3"/>
    <x v="0"/>
    <n v="4"/>
  </r>
  <r>
    <n v="5541"/>
    <s v="BN5605655"/>
    <n v="73.7"/>
    <x v="0"/>
    <n v="1"/>
    <n v="45"/>
    <x v="10"/>
    <n v="160181.85999999999"/>
    <n v="1"/>
    <n v="1"/>
    <n v="0"/>
    <n v="39920"/>
    <x v="0"/>
    <x v="3"/>
    <n v="3"/>
    <x v="0"/>
    <n v="2"/>
  </r>
  <r>
    <n v="5542"/>
    <s v="BN5566653"/>
    <n v="58.7"/>
    <x v="1"/>
    <n v="1"/>
    <n v="53"/>
    <x v="6"/>
    <n v="167478.64000000001"/>
    <n v="1"/>
    <n v="0"/>
    <n v="1"/>
    <n v="148798.45000000001"/>
    <x v="1"/>
    <x v="0"/>
    <n v="4"/>
    <x v="0"/>
    <n v="2"/>
  </r>
  <r>
    <n v="5543"/>
    <s v="BN5664810"/>
    <n v="68.2"/>
    <x v="0"/>
    <n v="0"/>
    <n v="37"/>
    <x v="0"/>
    <n v="362332.88"/>
    <n v="1"/>
    <n v="1"/>
    <n v="1"/>
    <n v="63737.19"/>
    <x v="0"/>
    <x v="2"/>
    <n v="2"/>
    <x v="0"/>
    <n v="4"/>
  </r>
  <r>
    <n v="5544"/>
    <s v="BN5585690"/>
    <n v="71"/>
    <x v="0"/>
    <n v="1"/>
    <n v="40"/>
    <x v="6"/>
    <n v="261177.64"/>
    <n v="1"/>
    <n v="1"/>
    <n v="1"/>
    <n v="154997.64000000001"/>
    <x v="1"/>
    <x v="2"/>
    <n v="3"/>
    <x v="0"/>
    <n v="4"/>
  </r>
  <r>
    <n v="5545"/>
    <s v="BN5650777"/>
    <n v="50.7"/>
    <x v="0"/>
    <n v="1"/>
    <n v="44"/>
    <x v="5"/>
    <n v="0"/>
    <n v="2"/>
    <n v="1"/>
    <n v="0"/>
    <n v="34777.230000000003"/>
    <x v="1"/>
    <x v="1"/>
    <n v="3"/>
    <x v="2"/>
    <n v="1"/>
  </r>
  <r>
    <n v="5546"/>
    <s v="BN5806622"/>
    <n v="60.9"/>
    <x v="2"/>
    <n v="1"/>
    <n v="35"/>
    <x v="5"/>
    <n v="188253.34"/>
    <n v="1"/>
    <n v="0"/>
    <n v="0"/>
    <n v="93718.16"/>
    <x v="1"/>
    <x v="0"/>
    <n v="2"/>
    <x v="2"/>
    <n v="2"/>
  </r>
  <r>
    <n v="5547"/>
    <s v="BN5633731"/>
    <n v="78.599999999999994"/>
    <x v="0"/>
    <n v="1"/>
    <n v="34"/>
    <x v="9"/>
    <n v="0"/>
    <n v="2"/>
    <n v="1"/>
    <n v="0"/>
    <n v="133112.41"/>
    <x v="1"/>
    <x v="3"/>
    <n v="1"/>
    <x v="1"/>
    <n v="1"/>
  </r>
  <r>
    <n v="5548"/>
    <s v="BN5713758"/>
    <n v="68.8"/>
    <x v="0"/>
    <n v="1"/>
    <n v="40"/>
    <x v="3"/>
    <n v="296091.36"/>
    <n v="1"/>
    <n v="1"/>
    <n v="0"/>
    <n v="175479.92"/>
    <x v="0"/>
    <x v="2"/>
    <n v="3"/>
    <x v="2"/>
    <n v="4"/>
  </r>
  <r>
    <n v="5549"/>
    <s v="BN5639575"/>
    <n v="71"/>
    <x v="0"/>
    <n v="1"/>
    <n v="40"/>
    <x v="0"/>
    <n v="0"/>
    <n v="2"/>
    <n v="1"/>
    <n v="0"/>
    <n v="96.27"/>
    <x v="1"/>
    <x v="2"/>
    <n v="3"/>
    <x v="0"/>
    <n v="1"/>
  </r>
  <r>
    <n v="5550"/>
    <s v="BN5566926"/>
    <n v="77.900000000000006"/>
    <x v="1"/>
    <n v="1"/>
    <n v="35"/>
    <x v="6"/>
    <n v="0"/>
    <n v="2"/>
    <n v="1"/>
    <n v="0"/>
    <n v="30804.68"/>
    <x v="1"/>
    <x v="3"/>
    <n v="2"/>
    <x v="0"/>
    <n v="1"/>
  </r>
  <r>
    <n v="5551"/>
    <s v="BN5777697"/>
    <n v="73.3"/>
    <x v="0"/>
    <n v="0"/>
    <n v="46"/>
    <x v="5"/>
    <n v="336331.68"/>
    <n v="1"/>
    <n v="0"/>
    <n v="1"/>
    <n v="197193.49"/>
    <x v="1"/>
    <x v="3"/>
    <n v="3"/>
    <x v="2"/>
    <n v="4"/>
  </r>
  <r>
    <n v="5552"/>
    <s v="BN5800164"/>
    <n v="58.3"/>
    <x v="2"/>
    <n v="0"/>
    <n v="28"/>
    <x v="7"/>
    <n v="145671.12"/>
    <n v="2"/>
    <n v="1"/>
    <n v="0"/>
    <n v="96792.15"/>
    <x v="1"/>
    <x v="1"/>
    <n v="1"/>
    <x v="1"/>
    <n v="2"/>
  </r>
  <r>
    <n v="5553"/>
    <s v="BN5651228"/>
    <n v="62.7"/>
    <x v="0"/>
    <n v="1"/>
    <n v="43"/>
    <x v="6"/>
    <n v="0"/>
    <n v="2"/>
    <n v="1"/>
    <n v="0"/>
    <n v="132719.79999999999"/>
    <x v="1"/>
    <x v="0"/>
    <n v="3"/>
    <x v="0"/>
    <n v="1"/>
  </r>
  <r>
    <n v="5554"/>
    <s v="BN5651363"/>
    <n v="66.599999999999994"/>
    <x v="2"/>
    <n v="1"/>
    <n v="33"/>
    <x v="6"/>
    <n v="246424.16"/>
    <n v="2"/>
    <n v="1"/>
    <n v="1"/>
    <n v="112157.31"/>
    <x v="1"/>
    <x v="2"/>
    <n v="1"/>
    <x v="0"/>
    <n v="3"/>
  </r>
  <r>
    <n v="5555"/>
    <s v="BN5784131"/>
    <n v="62"/>
    <x v="1"/>
    <n v="1"/>
    <n v="40"/>
    <x v="10"/>
    <n v="0"/>
    <n v="2"/>
    <n v="1"/>
    <n v="1"/>
    <n v="38015.339999999997"/>
    <x v="1"/>
    <x v="0"/>
    <n v="3"/>
    <x v="0"/>
    <n v="1"/>
  </r>
  <r>
    <n v="5556"/>
    <s v="BN5572311"/>
    <n v="61.4"/>
    <x v="1"/>
    <n v="0"/>
    <n v="41"/>
    <x v="5"/>
    <n v="0"/>
    <n v="2"/>
    <n v="1"/>
    <n v="1"/>
    <n v="164018.98000000001"/>
    <x v="1"/>
    <x v="0"/>
    <n v="3"/>
    <x v="2"/>
    <n v="1"/>
  </r>
  <r>
    <n v="5557"/>
    <s v="BN5707875"/>
    <n v="60.6"/>
    <x v="0"/>
    <n v="1"/>
    <n v="42"/>
    <x v="5"/>
    <n v="239003.76"/>
    <n v="2"/>
    <n v="1"/>
    <n v="0"/>
    <n v="46774.94"/>
    <x v="1"/>
    <x v="0"/>
    <n v="3"/>
    <x v="2"/>
    <n v="3"/>
  </r>
  <r>
    <n v="5558"/>
    <s v="BN5705576"/>
    <n v="70"/>
    <x v="2"/>
    <n v="0"/>
    <n v="41"/>
    <x v="8"/>
    <n v="289101.65999999997"/>
    <n v="2"/>
    <n v="1"/>
    <n v="1"/>
    <n v="189664.43"/>
    <x v="1"/>
    <x v="2"/>
    <n v="3"/>
    <x v="3"/>
    <n v="4"/>
  </r>
  <r>
    <n v="5559"/>
    <s v="BN5645268"/>
    <n v="67.7"/>
    <x v="2"/>
    <n v="1"/>
    <n v="36"/>
    <x v="6"/>
    <n v="253458.82"/>
    <n v="1"/>
    <n v="1"/>
    <n v="1"/>
    <n v="26106.39"/>
    <x v="0"/>
    <x v="2"/>
    <n v="2"/>
    <x v="0"/>
    <n v="3"/>
  </r>
  <r>
    <n v="5560"/>
    <s v="BN5729470"/>
    <n v="85"/>
    <x v="2"/>
    <n v="1"/>
    <n v="38"/>
    <x v="8"/>
    <n v="239968.14"/>
    <n v="1"/>
    <n v="1"/>
    <n v="0"/>
    <n v="191535.11"/>
    <x v="0"/>
    <x v="3"/>
    <n v="2"/>
    <x v="3"/>
    <n v="3"/>
  </r>
  <r>
    <n v="5561"/>
    <s v="BN5631349"/>
    <n v="56.4"/>
    <x v="0"/>
    <n v="1"/>
    <n v="37"/>
    <x v="4"/>
    <n v="0"/>
    <n v="1"/>
    <n v="1"/>
    <n v="0"/>
    <n v="158937.54999999999"/>
    <x v="1"/>
    <x v="1"/>
    <n v="2"/>
    <x v="3"/>
    <n v="1"/>
  </r>
  <r>
    <n v="5562"/>
    <s v="BN5582986"/>
    <n v="77.099999999999994"/>
    <x v="1"/>
    <n v="0"/>
    <n v="58"/>
    <x v="0"/>
    <n v="0"/>
    <n v="1"/>
    <n v="1"/>
    <n v="1"/>
    <n v="25222.6"/>
    <x v="0"/>
    <x v="3"/>
    <n v="4"/>
    <x v="0"/>
    <n v="1"/>
  </r>
  <r>
    <n v="5563"/>
    <s v="BN5614274"/>
    <n v="62"/>
    <x v="1"/>
    <n v="1"/>
    <n v="44"/>
    <x v="9"/>
    <n v="242980.1"/>
    <n v="1"/>
    <n v="1"/>
    <n v="1"/>
    <n v="29296.74"/>
    <x v="1"/>
    <x v="0"/>
    <n v="3"/>
    <x v="1"/>
    <n v="3"/>
  </r>
  <r>
    <n v="5564"/>
    <s v="BN5724597"/>
    <n v="61"/>
    <x v="1"/>
    <n v="1"/>
    <n v="48"/>
    <x v="8"/>
    <n v="183795.6"/>
    <n v="1"/>
    <n v="1"/>
    <n v="0"/>
    <n v="54394.28"/>
    <x v="1"/>
    <x v="0"/>
    <n v="4"/>
    <x v="3"/>
    <n v="2"/>
  </r>
  <r>
    <n v="5565"/>
    <s v="BN5699996"/>
    <n v="60.9"/>
    <x v="1"/>
    <n v="1"/>
    <n v="41"/>
    <x v="0"/>
    <n v="278887.5"/>
    <n v="2"/>
    <n v="1"/>
    <n v="0"/>
    <n v="9234.06"/>
    <x v="1"/>
    <x v="0"/>
    <n v="3"/>
    <x v="0"/>
    <n v="4"/>
  </r>
  <r>
    <n v="5566"/>
    <s v="BN5636454"/>
    <n v="68.3"/>
    <x v="2"/>
    <n v="1"/>
    <n v="37"/>
    <x v="8"/>
    <n v="289923.94"/>
    <n v="1"/>
    <n v="0"/>
    <n v="1"/>
    <n v="26796.73"/>
    <x v="1"/>
    <x v="2"/>
    <n v="2"/>
    <x v="3"/>
    <n v="4"/>
  </r>
  <r>
    <n v="5567"/>
    <s v="BN5795928"/>
    <n v="63.3"/>
    <x v="2"/>
    <n v="1"/>
    <n v="44"/>
    <x v="6"/>
    <n v="252082.04"/>
    <n v="1"/>
    <n v="0"/>
    <n v="1"/>
    <n v="11796.89"/>
    <x v="1"/>
    <x v="0"/>
    <n v="3"/>
    <x v="0"/>
    <n v="3"/>
  </r>
  <r>
    <n v="5568"/>
    <s v="BN5787135"/>
    <n v="67.599999999999994"/>
    <x v="2"/>
    <n v="1"/>
    <n v="30"/>
    <x v="1"/>
    <n v="138918.1"/>
    <n v="2"/>
    <n v="1"/>
    <n v="1"/>
    <n v="128461.29"/>
    <x v="1"/>
    <x v="2"/>
    <n v="1"/>
    <x v="0"/>
    <n v="2"/>
  </r>
  <r>
    <n v="5569"/>
    <s v="BN5594183"/>
    <n v="69.3"/>
    <x v="0"/>
    <n v="1"/>
    <n v="40"/>
    <x v="3"/>
    <n v="396677.54"/>
    <n v="2"/>
    <n v="1"/>
    <n v="1"/>
    <n v="14278.18"/>
    <x v="1"/>
    <x v="2"/>
    <n v="3"/>
    <x v="2"/>
    <n v="4"/>
  </r>
  <r>
    <n v="5570"/>
    <s v="BN5701437"/>
    <n v="70.900000000000006"/>
    <x v="0"/>
    <n v="1"/>
    <n v="38"/>
    <x v="10"/>
    <n v="0"/>
    <n v="2"/>
    <n v="1"/>
    <n v="0"/>
    <n v="46811.77"/>
    <x v="1"/>
    <x v="2"/>
    <n v="2"/>
    <x v="0"/>
    <n v="1"/>
  </r>
  <r>
    <n v="5571"/>
    <s v="BN5645760"/>
    <n v="56.9"/>
    <x v="2"/>
    <n v="1"/>
    <n v="37"/>
    <x v="0"/>
    <n v="218393.32"/>
    <n v="3"/>
    <n v="1"/>
    <n v="0"/>
    <n v="109393.19"/>
    <x v="0"/>
    <x v="1"/>
    <n v="2"/>
    <x v="0"/>
    <n v="3"/>
  </r>
  <r>
    <n v="5572"/>
    <s v="BN5708780"/>
    <n v="68.400000000000006"/>
    <x v="1"/>
    <n v="0"/>
    <n v="40"/>
    <x v="6"/>
    <n v="268337"/>
    <n v="3"/>
    <n v="1"/>
    <n v="0"/>
    <n v="3966.5"/>
    <x v="0"/>
    <x v="2"/>
    <n v="3"/>
    <x v="0"/>
    <n v="4"/>
  </r>
  <r>
    <n v="5573"/>
    <s v="BN5613053"/>
    <n v="56.5"/>
    <x v="0"/>
    <n v="1"/>
    <n v="36"/>
    <x v="5"/>
    <n v="0"/>
    <n v="1"/>
    <n v="1"/>
    <n v="1"/>
    <n v="63173.64"/>
    <x v="1"/>
    <x v="1"/>
    <n v="2"/>
    <x v="2"/>
    <n v="1"/>
  </r>
  <r>
    <n v="5574"/>
    <s v="BN5628806"/>
    <n v="68.099999999999994"/>
    <x v="0"/>
    <n v="1"/>
    <n v="31"/>
    <x v="2"/>
    <n v="0"/>
    <n v="1"/>
    <n v="1"/>
    <n v="0"/>
    <n v="66367.33"/>
    <x v="1"/>
    <x v="2"/>
    <n v="1"/>
    <x v="1"/>
    <n v="1"/>
  </r>
  <r>
    <n v="5575"/>
    <s v="BN5763986"/>
    <n v="50.3"/>
    <x v="1"/>
    <n v="0"/>
    <n v="38"/>
    <x v="9"/>
    <n v="0"/>
    <n v="2"/>
    <n v="1"/>
    <n v="1"/>
    <n v="16274.67"/>
    <x v="1"/>
    <x v="1"/>
    <n v="2"/>
    <x v="1"/>
    <n v="1"/>
  </r>
  <r>
    <n v="5576"/>
    <s v="BN5782792"/>
    <n v="65.599999999999994"/>
    <x v="0"/>
    <n v="1"/>
    <n v="42"/>
    <x v="0"/>
    <n v="0"/>
    <n v="2"/>
    <n v="1"/>
    <n v="1"/>
    <n v="180553.48"/>
    <x v="1"/>
    <x v="2"/>
    <n v="3"/>
    <x v="0"/>
    <n v="1"/>
  </r>
  <r>
    <n v="5577"/>
    <s v="BN5635877"/>
    <n v="56.6"/>
    <x v="2"/>
    <n v="1"/>
    <n v="67"/>
    <x v="4"/>
    <n v="240200.82"/>
    <n v="1"/>
    <n v="1"/>
    <n v="0"/>
    <n v="107563.16"/>
    <x v="0"/>
    <x v="1"/>
    <n v="4"/>
    <x v="3"/>
    <n v="3"/>
  </r>
  <r>
    <n v="5578"/>
    <s v="BN5726000"/>
    <n v="59.2"/>
    <x v="0"/>
    <n v="0"/>
    <n v="64"/>
    <x v="8"/>
    <n v="0"/>
    <n v="1"/>
    <n v="1"/>
    <n v="1"/>
    <n v="100941.57"/>
    <x v="1"/>
    <x v="0"/>
    <n v="4"/>
    <x v="3"/>
    <n v="1"/>
  </r>
  <r>
    <n v="5579"/>
    <s v="BN5726226"/>
    <n v="68.7"/>
    <x v="1"/>
    <n v="0"/>
    <n v="52"/>
    <x v="8"/>
    <n v="0"/>
    <n v="2"/>
    <n v="1"/>
    <n v="0"/>
    <n v="110230.39999999999"/>
    <x v="1"/>
    <x v="2"/>
    <n v="4"/>
    <x v="3"/>
    <n v="1"/>
  </r>
  <r>
    <n v="5580"/>
    <s v="BN5577986"/>
    <n v="68.599999999999994"/>
    <x v="1"/>
    <n v="1"/>
    <n v="24"/>
    <x v="2"/>
    <n v="0"/>
    <n v="2"/>
    <n v="0"/>
    <n v="0"/>
    <n v="142331.85"/>
    <x v="1"/>
    <x v="2"/>
    <n v="1"/>
    <x v="1"/>
    <n v="1"/>
  </r>
  <r>
    <n v="5581"/>
    <s v="BN5786162"/>
    <n v="61.6"/>
    <x v="1"/>
    <n v="1"/>
    <n v="32"/>
    <x v="0"/>
    <n v="0"/>
    <n v="2"/>
    <n v="1"/>
    <n v="0"/>
    <n v="199099.51"/>
    <x v="1"/>
    <x v="0"/>
    <n v="1"/>
    <x v="0"/>
    <n v="1"/>
  </r>
  <r>
    <n v="5582"/>
    <s v="BN5812763"/>
    <n v="49.4"/>
    <x v="1"/>
    <n v="1"/>
    <n v="69"/>
    <x v="8"/>
    <n v="0"/>
    <n v="2"/>
    <n v="1"/>
    <n v="1"/>
    <n v="85890.16"/>
    <x v="1"/>
    <x v="1"/>
    <n v="4"/>
    <x v="3"/>
    <n v="1"/>
  </r>
  <r>
    <n v="5583"/>
    <s v="BN5596885"/>
    <n v="53.4"/>
    <x v="0"/>
    <n v="1"/>
    <n v="40"/>
    <x v="6"/>
    <n v="0"/>
    <n v="1"/>
    <n v="0"/>
    <n v="0"/>
    <n v="143938.26999999999"/>
    <x v="1"/>
    <x v="1"/>
    <n v="3"/>
    <x v="0"/>
    <n v="1"/>
  </r>
  <r>
    <n v="5584"/>
    <s v="BN5620492"/>
    <n v="69.5"/>
    <x v="1"/>
    <n v="0"/>
    <n v="33"/>
    <x v="2"/>
    <n v="0"/>
    <n v="2"/>
    <n v="0"/>
    <n v="1"/>
    <n v="131644.41"/>
    <x v="1"/>
    <x v="2"/>
    <n v="1"/>
    <x v="1"/>
    <n v="1"/>
  </r>
  <r>
    <n v="5585"/>
    <s v="BN5768183"/>
    <n v="57.9"/>
    <x v="1"/>
    <n v="0"/>
    <n v="33"/>
    <x v="9"/>
    <n v="0"/>
    <n v="2"/>
    <n v="1"/>
    <n v="0"/>
    <n v="112395.98"/>
    <x v="1"/>
    <x v="1"/>
    <n v="1"/>
    <x v="1"/>
    <n v="1"/>
  </r>
  <r>
    <n v="5586"/>
    <s v="BN5656510"/>
    <n v="43.2"/>
    <x v="2"/>
    <n v="1"/>
    <n v="40"/>
    <x v="0"/>
    <n v="271119.59999999998"/>
    <n v="2"/>
    <n v="1"/>
    <n v="1"/>
    <n v="71856.3"/>
    <x v="1"/>
    <x v="1"/>
    <n v="3"/>
    <x v="0"/>
    <n v="4"/>
  </r>
  <r>
    <n v="5587"/>
    <s v="BN5699359"/>
    <n v="81.599999999999994"/>
    <x v="2"/>
    <n v="0"/>
    <n v="27"/>
    <x v="0"/>
    <n v="300710.7"/>
    <n v="2"/>
    <n v="1"/>
    <n v="1"/>
    <n v="35770.839999999997"/>
    <x v="1"/>
    <x v="3"/>
    <n v="1"/>
    <x v="0"/>
    <n v="4"/>
  </r>
  <r>
    <n v="5588"/>
    <s v="BN5614917"/>
    <n v="73"/>
    <x v="0"/>
    <n v="0"/>
    <n v="39"/>
    <x v="1"/>
    <n v="0"/>
    <n v="2"/>
    <n v="1"/>
    <n v="1"/>
    <n v="124364.63"/>
    <x v="1"/>
    <x v="3"/>
    <n v="2"/>
    <x v="0"/>
    <n v="1"/>
  </r>
  <r>
    <n v="5589"/>
    <s v="BN5704684"/>
    <n v="59.3"/>
    <x v="0"/>
    <n v="0"/>
    <n v="37"/>
    <x v="5"/>
    <n v="266978.24"/>
    <n v="2"/>
    <n v="1"/>
    <n v="1"/>
    <n v="78101.289999999994"/>
    <x v="1"/>
    <x v="0"/>
    <n v="2"/>
    <x v="2"/>
    <n v="4"/>
  </r>
  <r>
    <n v="5590"/>
    <s v="BN5588285"/>
    <n v="71.5"/>
    <x v="2"/>
    <n v="0"/>
    <n v="39"/>
    <x v="9"/>
    <n v="210978.62"/>
    <n v="1"/>
    <n v="0"/>
    <n v="0"/>
    <n v="143096.49"/>
    <x v="0"/>
    <x v="2"/>
    <n v="2"/>
    <x v="1"/>
    <n v="3"/>
  </r>
  <r>
    <n v="5591"/>
    <s v="BN5681352"/>
    <n v="77.5"/>
    <x v="2"/>
    <n v="1"/>
    <n v="27"/>
    <x v="7"/>
    <n v="120410.4"/>
    <n v="2"/>
    <n v="1"/>
    <n v="0"/>
    <n v="14073.11"/>
    <x v="1"/>
    <x v="3"/>
    <n v="1"/>
    <x v="1"/>
    <n v="2"/>
  </r>
  <r>
    <n v="5592"/>
    <s v="BN5607422"/>
    <n v="53.9"/>
    <x v="0"/>
    <n v="1"/>
    <n v="40"/>
    <x v="8"/>
    <n v="0"/>
    <n v="2"/>
    <n v="1"/>
    <n v="0"/>
    <n v="47388.41"/>
    <x v="1"/>
    <x v="1"/>
    <n v="3"/>
    <x v="3"/>
    <n v="1"/>
  </r>
  <r>
    <n v="5593"/>
    <s v="BN5670256"/>
    <n v="57.6"/>
    <x v="1"/>
    <n v="1"/>
    <n v="21"/>
    <x v="5"/>
    <n v="0"/>
    <n v="2"/>
    <n v="0"/>
    <n v="0"/>
    <n v="72306.070000000007"/>
    <x v="1"/>
    <x v="1"/>
    <n v="1"/>
    <x v="2"/>
    <n v="1"/>
  </r>
  <r>
    <n v="5594"/>
    <s v="BN5597881"/>
    <n v="61.7"/>
    <x v="1"/>
    <n v="1"/>
    <n v="52"/>
    <x v="3"/>
    <n v="0"/>
    <n v="1"/>
    <n v="1"/>
    <n v="0"/>
    <n v="184839.7"/>
    <x v="0"/>
    <x v="0"/>
    <n v="4"/>
    <x v="2"/>
    <n v="1"/>
  </r>
  <r>
    <n v="5595"/>
    <s v="BN5658345"/>
    <n v="68.8"/>
    <x v="0"/>
    <n v="1"/>
    <n v="42"/>
    <x v="5"/>
    <n v="0"/>
    <n v="1"/>
    <n v="1"/>
    <n v="1"/>
    <n v="47886.44"/>
    <x v="1"/>
    <x v="2"/>
    <n v="3"/>
    <x v="2"/>
    <n v="1"/>
  </r>
  <r>
    <n v="5596"/>
    <s v="BN5616344"/>
    <n v="60.8"/>
    <x v="0"/>
    <n v="1"/>
    <n v="35"/>
    <x v="4"/>
    <n v="0"/>
    <n v="1"/>
    <n v="0"/>
    <n v="1"/>
    <n v="130474.03"/>
    <x v="1"/>
    <x v="0"/>
    <n v="2"/>
    <x v="3"/>
    <n v="1"/>
  </r>
  <r>
    <n v="5597"/>
    <s v="BN5796870"/>
    <n v="59.7"/>
    <x v="1"/>
    <n v="1"/>
    <n v="37"/>
    <x v="9"/>
    <n v="0"/>
    <n v="3"/>
    <n v="0"/>
    <n v="1"/>
    <n v="73181.39"/>
    <x v="0"/>
    <x v="0"/>
    <n v="2"/>
    <x v="1"/>
    <n v="1"/>
  </r>
  <r>
    <n v="5598"/>
    <s v="BN5815465"/>
    <n v="67"/>
    <x v="0"/>
    <n v="0"/>
    <n v="44"/>
    <x v="5"/>
    <n v="224667.26"/>
    <n v="1"/>
    <n v="1"/>
    <n v="1"/>
    <n v="65706.86"/>
    <x v="1"/>
    <x v="2"/>
    <n v="3"/>
    <x v="2"/>
    <n v="3"/>
  </r>
  <r>
    <n v="5599"/>
    <s v="BN5631784"/>
    <n v="61.6"/>
    <x v="2"/>
    <n v="0"/>
    <n v="59"/>
    <x v="3"/>
    <n v="233873.62"/>
    <n v="1"/>
    <n v="1"/>
    <n v="1"/>
    <n v="104379.36"/>
    <x v="1"/>
    <x v="0"/>
    <n v="4"/>
    <x v="2"/>
    <n v="3"/>
  </r>
  <r>
    <n v="5600"/>
    <s v="BN5635783"/>
    <n v="57.9"/>
    <x v="2"/>
    <n v="0"/>
    <n v="52"/>
    <x v="8"/>
    <n v="235442.04"/>
    <n v="1"/>
    <n v="0"/>
    <n v="1"/>
    <n v="192146.63"/>
    <x v="0"/>
    <x v="1"/>
    <n v="4"/>
    <x v="3"/>
    <n v="3"/>
  </r>
  <r>
    <n v="5601"/>
    <s v="BN5596626"/>
    <n v="78.599999999999994"/>
    <x v="0"/>
    <n v="1"/>
    <n v="39"/>
    <x v="3"/>
    <n v="331792.44"/>
    <n v="2"/>
    <n v="1"/>
    <n v="1"/>
    <n v="66977.679999999993"/>
    <x v="1"/>
    <x v="3"/>
    <n v="2"/>
    <x v="2"/>
    <n v="4"/>
  </r>
  <r>
    <n v="5602"/>
    <s v="BN5684124"/>
    <n v="70.400000000000006"/>
    <x v="1"/>
    <n v="0"/>
    <n v="46"/>
    <x v="9"/>
    <n v="307313.7"/>
    <n v="1"/>
    <n v="1"/>
    <n v="0"/>
    <n v="158742.81"/>
    <x v="1"/>
    <x v="2"/>
    <n v="3"/>
    <x v="1"/>
    <n v="4"/>
  </r>
  <r>
    <n v="5603"/>
    <s v="BN5760434"/>
    <n v="79.599999999999994"/>
    <x v="0"/>
    <n v="0"/>
    <n v="52"/>
    <x v="1"/>
    <n v="188328"/>
    <n v="1"/>
    <n v="1"/>
    <n v="1"/>
    <n v="189414.74"/>
    <x v="1"/>
    <x v="3"/>
    <n v="4"/>
    <x v="0"/>
    <n v="2"/>
  </r>
  <r>
    <n v="5604"/>
    <s v="BN5608321"/>
    <n v="59.8"/>
    <x v="1"/>
    <n v="1"/>
    <n v="41"/>
    <x v="1"/>
    <n v="0"/>
    <n v="2"/>
    <n v="1"/>
    <n v="0"/>
    <n v="159130.32"/>
    <x v="1"/>
    <x v="0"/>
    <n v="3"/>
    <x v="0"/>
    <n v="1"/>
  </r>
  <r>
    <n v="5605"/>
    <s v="BN5804634"/>
    <n v="60.2"/>
    <x v="0"/>
    <n v="1"/>
    <n v="51"/>
    <x v="10"/>
    <n v="383617.46"/>
    <n v="1"/>
    <n v="0"/>
    <n v="0"/>
    <n v="97640.2"/>
    <x v="1"/>
    <x v="0"/>
    <n v="4"/>
    <x v="0"/>
    <n v="4"/>
  </r>
  <r>
    <n v="5606"/>
    <s v="BN5730185"/>
    <n v="61.9"/>
    <x v="0"/>
    <n v="1"/>
    <n v="60"/>
    <x v="8"/>
    <n v="304398.65999999997"/>
    <n v="1"/>
    <n v="1"/>
    <n v="1"/>
    <n v="86022.09"/>
    <x v="1"/>
    <x v="0"/>
    <n v="4"/>
    <x v="3"/>
    <n v="4"/>
  </r>
  <r>
    <n v="5607"/>
    <s v="BN5741901"/>
    <n v="49.2"/>
    <x v="2"/>
    <n v="0"/>
    <n v="54"/>
    <x v="2"/>
    <n v="250792.48"/>
    <n v="1"/>
    <n v="1"/>
    <n v="0"/>
    <n v="10014.719999999999"/>
    <x v="0"/>
    <x v="1"/>
    <n v="4"/>
    <x v="1"/>
    <n v="3"/>
  </r>
  <r>
    <n v="5608"/>
    <s v="BN5771641"/>
    <n v="64.099999999999994"/>
    <x v="2"/>
    <n v="1"/>
    <n v="43"/>
    <x v="3"/>
    <n v="208811.08"/>
    <n v="3"/>
    <n v="1"/>
    <n v="0"/>
    <n v="17384.21"/>
    <x v="1"/>
    <x v="0"/>
    <n v="3"/>
    <x v="2"/>
    <n v="3"/>
  </r>
  <r>
    <n v="5609"/>
    <s v="BN5605026"/>
    <n v="51.8"/>
    <x v="0"/>
    <n v="0"/>
    <n v="29"/>
    <x v="1"/>
    <n v="267602.98"/>
    <n v="1"/>
    <n v="1"/>
    <n v="1"/>
    <n v="143315.57"/>
    <x v="1"/>
    <x v="1"/>
    <n v="1"/>
    <x v="0"/>
    <n v="4"/>
  </r>
  <r>
    <n v="5610"/>
    <s v="BN5661858"/>
    <n v="62.3"/>
    <x v="1"/>
    <n v="0"/>
    <n v="42"/>
    <x v="4"/>
    <n v="0"/>
    <n v="3"/>
    <n v="1"/>
    <n v="0"/>
    <n v="31669.18"/>
    <x v="1"/>
    <x v="0"/>
    <n v="3"/>
    <x v="3"/>
    <n v="1"/>
  </r>
  <r>
    <n v="5611"/>
    <s v="BN5783729"/>
    <n v="73.3"/>
    <x v="0"/>
    <n v="0"/>
    <n v="30"/>
    <x v="8"/>
    <n v="0"/>
    <n v="2"/>
    <n v="0"/>
    <n v="0"/>
    <n v="12761.16"/>
    <x v="1"/>
    <x v="3"/>
    <n v="1"/>
    <x v="3"/>
    <n v="1"/>
  </r>
  <r>
    <n v="5612"/>
    <s v="BN5721120"/>
    <n v="62.5"/>
    <x v="2"/>
    <n v="1"/>
    <n v="44"/>
    <x v="5"/>
    <n v="200094.66"/>
    <n v="1"/>
    <n v="1"/>
    <n v="0"/>
    <n v="93429.95"/>
    <x v="1"/>
    <x v="0"/>
    <n v="3"/>
    <x v="2"/>
    <n v="3"/>
  </r>
  <r>
    <n v="5613"/>
    <s v="BN5763985"/>
    <n v="75.900000000000006"/>
    <x v="0"/>
    <n v="0"/>
    <n v="33"/>
    <x v="1"/>
    <n v="219697.2"/>
    <n v="1"/>
    <n v="1"/>
    <n v="1"/>
    <n v="42012.55"/>
    <x v="1"/>
    <x v="3"/>
    <n v="1"/>
    <x v="0"/>
    <n v="3"/>
  </r>
  <r>
    <n v="5614"/>
    <s v="BN5689325"/>
    <n v="60.4"/>
    <x v="0"/>
    <n v="0"/>
    <n v="34"/>
    <x v="3"/>
    <n v="255698.76"/>
    <n v="1"/>
    <n v="1"/>
    <n v="0"/>
    <n v="15798.7"/>
    <x v="1"/>
    <x v="0"/>
    <n v="1"/>
    <x v="2"/>
    <n v="4"/>
  </r>
  <r>
    <n v="5615"/>
    <s v="BN5798298"/>
    <n v="51.2"/>
    <x v="1"/>
    <n v="0"/>
    <n v="48"/>
    <x v="6"/>
    <n v="0"/>
    <n v="2"/>
    <n v="1"/>
    <n v="1"/>
    <n v="56408.14"/>
    <x v="1"/>
    <x v="1"/>
    <n v="4"/>
    <x v="0"/>
    <n v="1"/>
  </r>
  <r>
    <n v="5616"/>
    <s v="BN5775252"/>
    <n v="52"/>
    <x v="0"/>
    <n v="0"/>
    <n v="31"/>
    <x v="2"/>
    <n v="191895.52"/>
    <n v="1"/>
    <n v="1"/>
    <n v="0"/>
    <n v="4696.4399999999996"/>
    <x v="1"/>
    <x v="1"/>
    <n v="1"/>
    <x v="1"/>
    <n v="2"/>
  </r>
  <r>
    <n v="5617"/>
    <s v="BN5585169"/>
    <n v="80.5"/>
    <x v="1"/>
    <n v="1"/>
    <n v="28"/>
    <x v="0"/>
    <n v="0"/>
    <n v="2"/>
    <n v="1"/>
    <n v="1"/>
    <n v="25042.1"/>
    <x v="1"/>
    <x v="3"/>
    <n v="1"/>
    <x v="0"/>
    <n v="1"/>
  </r>
  <r>
    <n v="5618"/>
    <s v="BN5797242"/>
    <n v="62.6"/>
    <x v="0"/>
    <n v="1"/>
    <n v="45"/>
    <x v="4"/>
    <n v="275277.38"/>
    <n v="1"/>
    <n v="1"/>
    <n v="0"/>
    <n v="130442.08"/>
    <x v="0"/>
    <x v="0"/>
    <n v="3"/>
    <x v="3"/>
    <n v="4"/>
  </r>
  <r>
    <n v="5619"/>
    <s v="BN5780133"/>
    <n v="65.599999999999994"/>
    <x v="0"/>
    <n v="1"/>
    <n v="40"/>
    <x v="7"/>
    <n v="0"/>
    <n v="1"/>
    <n v="1"/>
    <n v="1"/>
    <n v="136521.82"/>
    <x v="1"/>
    <x v="2"/>
    <n v="3"/>
    <x v="1"/>
    <n v="1"/>
  </r>
  <r>
    <n v="5620"/>
    <s v="BN5648864"/>
    <n v="78.5"/>
    <x v="1"/>
    <n v="1"/>
    <n v="43"/>
    <x v="3"/>
    <n v="0"/>
    <n v="2"/>
    <n v="1"/>
    <n v="1"/>
    <n v="199108.88"/>
    <x v="1"/>
    <x v="3"/>
    <n v="3"/>
    <x v="2"/>
    <n v="1"/>
  </r>
  <r>
    <n v="5621"/>
    <s v="BN5752322"/>
    <n v="55.3"/>
    <x v="0"/>
    <n v="1"/>
    <n v="33"/>
    <x v="5"/>
    <n v="0"/>
    <n v="2"/>
    <n v="0"/>
    <n v="0"/>
    <n v="124596.63"/>
    <x v="1"/>
    <x v="1"/>
    <n v="1"/>
    <x v="2"/>
    <n v="1"/>
  </r>
  <r>
    <n v="5622"/>
    <s v="BN5807437"/>
    <n v="56.9"/>
    <x v="0"/>
    <n v="0"/>
    <n v="46"/>
    <x v="4"/>
    <n v="0"/>
    <n v="2"/>
    <n v="0"/>
    <n v="0"/>
    <n v="134394.78"/>
    <x v="1"/>
    <x v="1"/>
    <n v="3"/>
    <x v="3"/>
    <n v="1"/>
  </r>
  <r>
    <n v="5623"/>
    <s v="BN5766562"/>
    <n v="67"/>
    <x v="0"/>
    <n v="1"/>
    <n v="40"/>
    <x v="7"/>
    <n v="178833.98"/>
    <n v="1"/>
    <n v="0"/>
    <n v="0"/>
    <n v="144275.39000000001"/>
    <x v="1"/>
    <x v="2"/>
    <n v="3"/>
    <x v="1"/>
    <n v="2"/>
  </r>
  <r>
    <n v="5624"/>
    <s v="BN5696725"/>
    <n v="58.6"/>
    <x v="1"/>
    <n v="1"/>
    <n v="44"/>
    <x v="5"/>
    <n v="0"/>
    <n v="2"/>
    <n v="1"/>
    <n v="1"/>
    <n v="123410.23"/>
    <x v="1"/>
    <x v="0"/>
    <n v="3"/>
    <x v="2"/>
    <n v="1"/>
  </r>
  <r>
    <n v="5625"/>
    <s v="BN5581208"/>
    <n v="61.7"/>
    <x v="1"/>
    <n v="0"/>
    <n v="47"/>
    <x v="1"/>
    <n v="0"/>
    <n v="1"/>
    <n v="1"/>
    <n v="0"/>
    <n v="143298.06"/>
    <x v="1"/>
    <x v="0"/>
    <n v="4"/>
    <x v="0"/>
    <n v="1"/>
  </r>
  <r>
    <n v="5626"/>
    <s v="BN5663147"/>
    <n v="50.8"/>
    <x v="0"/>
    <n v="0"/>
    <n v="62"/>
    <x v="3"/>
    <n v="286524.08"/>
    <n v="1"/>
    <n v="1"/>
    <n v="1"/>
    <n v="129562.74"/>
    <x v="1"/>
    <x v="1"/>
    <n v="4"/>
    <x v="2"/>
    <n v="4"/>
  </r>
  <r>
    <n v="5627"/>
    <s v="BN5741330"/>
    <n v="62.4"/>
    <x v="1"/>
    <n v="0"/>
    <n v="37"/>
    <x v="3"/>
    <n v="239312.9"/>
    <n v="2"/>
    <n v="1"/>
    <n v="1"/>
    <n v="4595.05"/>
    <x v="1"/>
    <x v="0"/>
    <n v="2"/>
    <x v="2"/>
    <n v="3"/>
  </r>
  <r>
    <n v="5628"/>
    <s v="BN5695087"/>
    <n v="65.400000000000006"/>
    <x v="0"/>
    <n v="1"/>
    <n v="31"/>
    <x v="4"/>
    <n v="265909.28000000003"/>
    <n v="1"/>
    <n v="1"/>
    <n v="1"/>
    <n v="146715.07"/>
    <x v="1"/>
    <x v="2"/>
    <n v="1"/>
    <x v="3"/>
    <n v="4"/>
  </r>
  <r>
    <n v="5629"/>
    <s v="BN5665081"/>
    <n v="68.099999999999994"/>
    <x v="2"/>
    <n v="0"/>
    <n v="46"/>
    <x v="6"/>
    <n v="210413.4"/>
    <n v="2"/>
    <n v="1"/>
    <n v="1"/>
    <n v="163558.35999999999"/>
    <x v="1"/>
    <x v="2"/>
    <n v="3"/>
    <x v="0"/>
    <n v="3"/>
  </r>
  <r>
    <n v="5630"/>
    <s v="BN5601416"/>
    <n v="57.8"/>
    <x v="1"/>
    <n v="1"/>
    <n v="30"/>
    <x v="4"/>
    <n v="0"/>
    <n v="2"/>
    <n v="0"/>
    <n v="0"/>
    <n v="6947.09"/>
    <x v="1"/>
    <x v="1"/>
    <n v="1"/>
    <x v="3"/>
    <n v="1"/>
  </r>
  <r>
    <n v="5631"/>
    <s v="BN5706044"/>
    <n v="62.1"/>
    <x v="1"/>
    <n v="0"/>
    <n v="39"/>
    <x v="9"/>
    <n v="166122.51999999999"/>
    <n v="2"/>
    <n v="1"/>
    <n v="0"/>
    <n v="9170.5400000000009"/>
    <x v="1"/>
    <x v="0"/>
    <n v="2"/>
    <x v="1"/>
    <n v="2"/>
  </r>
  <r>
    <n v="5632"/>
    <s v="BN5782671"/>
    <n v="63.2"/>
    <x v="0"/>
    <n v="1"/>
    <n v="42"/>
    <x v="8"/>
    <n v="295301.36"/>
    <n v="1"/>
    <n v="1"/>
    <n v="1"/>
    <n v="199674.83"/>
    <x v="1"/>
    <x v="0"/>
    <n v="3"/>
    <x v="3"/>
    <n v="4"/>
  </r>
  <r>
    <n v="5633"/>
    <s v="BN5591004"/>
    <n v="64.400000000000006"/>
    <x v="0"/>
    <n v="1"/>
    <n v="46"/>
    <x v="8"/>
    <n v="146697.12"/>
    <n v="1"/>
    <n v="1"/>
    <n v="0"/>
    <n v="157166.79"/>
    <x v="0"/>
    <x v="0"/>
    <n v="3"/>
    <x v="3"/>
    <n v="2"/>
  </r>
  <r>
    <n v="5634"/>
    <s v="BN5715790"/>
    <n v="82.1"/>
    <x v="0"/>
    <n v="1"/>
    <n v="30"/>
    <x v="0"/>
    <n v="0"/>
    <n v="2"/>
    <n v="1"/>
    <n v="0"/>
    <n v="46072.52"/>
    <x v="1"/>
    <x v="3"/>
    <n v="1"/>
    <x v="0"/>
    <n v="1"/>
  </r>
  <r>
    <n v="5635"/>
    <s v="BN5756831"/>
    <n v="75.400000000000006"/>
    <x v="0"/>
    <n v="0"/>
    <n v="40"/>
    <x v="0"/>
    <n v="0"/>
    <n v="2"/>
    <n v="0"/>
    <n v="0"/>
    <n v="3524.69"/>
    <x v="1"/>
    <x v="3"/>
    <n v="3"/>
    <x v="0"/>
    <n v="1"/>
  </r>
  <r>
    <n v="5636"/>
    <s v="BN5746575"/>
    <n v="56.8"/>
    <x v="1"/>
    <n v="0"/>
    <n v="29"/>
    <x v="1"/>
    <n v="232641.36"/>
    <n v="1"/>
    <n v="0"/>
    <n v="1"/>
    <n v="45563.94"/>
    <x v="1"/>
    <x v="1"/>
    <n v="1"/>
    <x v="0"/>
    <n v="3"/>
  </r>
  <r>
    <n v="5637"/>
    <s v="BN5626592"/>
    <n v="58.4"/>
    <x v="0"/>
    <n v="1"/>
    <n v="35"/>
    <x v="6"/>
    <n v="0"/>
    <n v="2"/>
    <n v="0"/>
    <n v="1"/>
    <n v="59103.13"/>
    <x v="1"/>
    <x v="1"/>
    <n v="2"/>
    <x v="0"/>
    <n v="1"/>
  </r>
  <r>
    <n v="5638"/>
    <s v="BN5793256"/>
    <n v="54.9"/>
    <x v="0"/>
    <n v="0"/>
    <n v="31"/>
    <x v="2"/>
    <n v="0"/>
    <n v="2"/>
    <n v="1"/>
    <n v="1"/>
    <n v="189558.44"/>
    <x v="1"/>
    <x v="1"/>
    <n v="1"/>
    <x v="1"/>
    <n v="1"/>
  </r>
  <r>
    <n v="5639"/>
    <s v="BN5576687"/>
    <n v="72.900000000000006"/>
    <x v="0"/>
    <n v="0"/>
    <n v="40"/>
    <x v="3"/>
    <n v="0"/>
    <n v="2"/>
    <n v="0"/>
    <n v="0"/>
    <n v="45779.9"/>
    <x v="1"/>
    <x v="3"/>
    <n v="3"/>
    <x v="2"/>
    <n v="1"/>
  </r>
  <r>
    <n v="5640"/>
    <s v="BN5801229"/>
    <n v="52.3"/>
    <x v="0"/>
    <n v="1"/>
    <n v="63"/>
    <x v="2"/>
    <n v="132501.42000000001"/>
    <n v="1"/>
    <n v="1"/>
    <n v="1"/>
    <n v="21859.06"/>
    <x v="1"/>
    <x v="1"/>
    <n v="4"/>
    <x v="1"/>
    <n v="2"/>
  </r>
  <r>
    <n v="5641"/>
    <s v="BN5800427"/>
    <n v="47.7"/>
    <x v="2"/>
    <n v="0"/>
    <n v="26"/>
    <x v="0"/>
    <n v="191351.24"/>
    <n v="2"/>
    <n v="0"/>
    <n v="0"/>
    <n v="162699.70000000001"/>
    <x v="0"/>
    <x v="1"/>
    <n v="1"/>
    <x v="0"/>
    <n v="2"/>
  </r>
  <r>
    <n v="5642"/>
    <s v="BN5662145"/>
    <n v="67.5"/>
    <x v="2"/>
    <n v="1"/>
    <n v="44"/>
    <x v="0"/>
    <n v="185233.28"/>
    <n v="2"/>
    <n v="1"/>
    <n v="0"/>
    <n v="8567.18"/>
    <x v="1"/>
    <x v="2"/>
    <n v="3"/>
    <x v="0"/>
    <n v="2"/>
  </r>
  <r>
    <n v="5643"/>
    <s v="BN5737691"/>
    <n v="78.2"/>
    <x v="1"/>
    <n v="0"/>
    <n v="43"/>
    <x v="4"/>
    <n v="0"/>
    <n v="1"/>
    <n v="1"/>
    <n v="0"/>
    <n v="132943.88"/>
    <x v="1"/>
    <x v="3"/>
    <n v="3"/>
    <x v="3"/>
    <n v="1"/>
  </r>
  <r>
    <n v="5644"/>
    <s v="BN5782009"/>
    <n v="61.6"/>
    <x v="1"/>
    <n v="0"/>
    <n v="38"/>
    <x v="5"/>
    <n v="0"/>
    <n v="1"/>
    <n v="1"/>
    <n v="1"/>
    <n v="12916.32"/>
    <x v="0"/>
    <x v="0"/>
    <n v="2"/>
    <x v="2"/>
    <n v="1"/>
  </r>
  <r>
    <n v="5645"/>
    <s v="BN5783435"/>
    <n v="73.8"/>
    <x v="1"/>
    <n v="0"/>
    <n v="39"/>
    <x v="2"/>
    <n v="201131.88"/>
    <n v="1"/>
    <n v="1"/>
    <n v="1"/>
    <n v="128799.86"/>
    <x v="1"/>
    <x v="3"/>
    <n v="2"/>
    <x v="1"/>
    <n v="3"/>
  </r>
  <r>
    <n v="5646"/>
    <s v="BN5785286"/>
    <n v="71.7"/>
    <x v="1"/>
    <n v="0"/>
    <n v="44"/>
    <x v="8"/>
    <n v="380611.56"/>
    <n v="1"/>
    <n v="1"/>
    <n v="0"/>
    <n v="99347.8"/>
    <x v="0"/>
    <x v="2"/>
    <n v="3"/>
    <x v="3"/>
    <n v="4"/>
  </r>
  <r>
    <n v="5647"/>
    <s v="BN5756185"/>
    <n v="52.6"/>
    <x v="2"/>
    <n v="0"/>
    <n v="37"/>
    <x v="9"/>
    <n v="237072.8"/>
    <n v="1"/>
    <n v="1"/>
    <n v="0"/>
    <n v="40980.870000000003"/>
    <x v="0"/>
    <x v="1"/>
    <n v="2"/>
    <x v="1"/>
    <n v="3"/>
  </r>
  <r>
    <n v="5648"/>
    <s v="BN5615158"/>
    <n v="66"/>
    <x v="0"/>
    <n v="1"/>
    <n v="21"/>
    <x v="8"/>
    <n v="255299.28"/>
    <n v="1"/>
    <n v="1"/>
    <n v="1"/>
    <n v="40368.65"/>
    <x v="1"/>
    <x v="2"/>
    <n v="1"/>
    <x v="3"/>
    <n v="4"/>
  </r>
  <r>
    <n v="5649"/>
    <s v="BN5600087"/>
    <n v="52.5"/>
    <x v="0"/>
    <n v="1"/>
    <n v="37"/>
    <x v="3"/>
    <n v="330717.53999999998"/>
    <n v="1"/>
    <n v="0"/>
    <n v="1"/>
    <n v="94738.54"/>
    <x v="1"/>
    <x v="1"/>
    <n v="2"/>
    <x v="2"/>
    <n v="4"/>
  </r>
  <r>
    <n v="5650"/>
    <s v="BN5752869"/>
    <n v="62.9"/>
    <x v="1"/>
    <n v="1"/>
    <n v="31"/>
    <x v="5"/>
    <n v="0"/>
    <n v="2"/>
    <n v="1"/>
    <n v="1"/>
    <n v="88842.8"/>
    <x v="1"/>
    <x v="0"/>
    <n v="1"/>
    <x v="2"/>
    <n v="1"/>
  </r>
  <r>
    <n v="5651"/>
    <s v="BN5644795"/>
    <n v="61.6"/>
    <x v="2"/>
    <n v="0"/>
    <n v="38"/>
    <x v="7"/>
    <n v="156499.06"/>
    <n v="1"/>
    <n v="1"/>
    <n v="0"/>
    <n v="136934.91"/>
    <x v="1"/>
    <x v="0"/>
    <n v="2"/>
    <x v="1"/>
    <n v="2"/>
  </r>
  <r>
    <n v="5652"/>
    <s v="BN5766185"/>
    <n v="52.1"/>
    <x v="2"/>
    <n v="0"/>
    <n v="63"/>
    <x v="10"/>
    <n v="250387.92"/>
    <n v="1"/>
    <n v="1"/>
    <n v="1"/>
    <n v="109356.53"/>
    <x v="1"/>
    <x v="1"/>
    <n v="4"/>
    <x v="0"/>
    <n v="3"/>
  </r>
  <r>
    <n v="5653"/>
    <s v="BN5800533"/>
    <n v="69.099999999999994"/>
    <x v="0"/>
    <n v="0"/>
    <n v="31"/>
    <x v="9"/>
    <n v="0"/>
    <n v="2"/>
    <n v="0"/>
    <n v="0"/>
    <n v="199635.93"/>
    <x v="1"/>
    <x v="2"/>
    <n v="1"/>
    <x v="1"/>
    <n v="1"/>
  </r>
  <r>
    <n v="5654"/>
    <s v="BN5569677"/>
    <n v="68.7"/>
    <x v="2"/>
    <n v="0"/>
    <n v="43"/>
    <x v="0"/>
    <n v="308014.42"/>
    <n v="1"/>
    <n v="1"/>
    <n v="0"/>
    <n v="158408.23000000001"/>
    <x v="1"/>
    <x v="2"/>
    <n v="3"/>
    <x v="0"/>
    <n v="4"/>
  </r>
  <r>
    <n v="5655"/>
    <s v="BN5747371"/>
    <n v="67.7"/>
    <x v="1"/>
    <n v="0"/>
    <n v="45"/>
    <x v="6"/>
    <n v="266429.76"/>
    <n v="2"/>
    <n v="1"/>
    <n v="1"/>
    <n v="95936.84"/>
    <x v="1"/>
    <x v="2"/>
    <n v="3"/>
    <x v="0"/>
    <n v="4"/>
  </r>
  <r>
    <n v="5656"/>
    <s v="BN5573084"/>
    <n v="69.5"/>
    <x v="1"/>
    <n v="1"/>
    <n v="65"/>
    <x v="1"/>
    <n v="292405.86"/>
    <n v="1"/>
    <n v="1"/>
    <n v="1"/>
    <n v="126688.83"/>
    <x v="0"/>
    <x v="2"/>
    <n v="4"/>
    <x v="0"/>
    <n v="4"/>
  </r>
  <r>
    <n v="5657"/>
    <s v="BN5736682"/>
    <n v="66.3"/>
    <x v="0"/>
    <n v="0"/>
    <n v="29"/>
    <x v="9"/>
    <n v="0"/>
    <n v="2"/>
    <n v="1"/>
    <n v="0"/>
    <n v="150850.29"/>
    <x v="1"/>
    <x v="2"/>
    <n v="1"/>
    <x v="1"/>
    <n v="1"/>
  </r>
  <r>
    <n v="5658"/>
    <s v="BN5763294"/>
    <n v="49.6"/>
    <x v="0"/>
    <n v="1"/>
    <n v="32"/>
    <x v="10"/>
    <n v="181926.98"/>
    <n v="1"/>
    <n v="0"/>
    <n v="1"/>
    <n v="27802"/>
    <x v="1"/>
    <x v="1"/>
    <n v="1"/>
    <x v="0"/>
    <n v="2"/>
  </r>
  <r>
    <n v="5659"/>
    <s v="BN5814343"/>
    <n v="74.7"/>
    <x v="1"/>
    <n v="1"/>
    <n v="43"/>
    <x v="9"/>
    <n v="0"/>
    <n v="1"/>
    <n v="1"/>
    <n v="0"/>
    <n v="32430.94"/>
    <x v="0"/>
    <x v="3"/>
    <n v="3"/>
    <x v="1"/>
    <n v="1"/>
  </r>
  <r>
    <n v="5660"/>
    <s v="BN5638520"/>
    <n v="54.6"/>
    <x v="0"/>
    <n v="0"/>
    <n v="54"/>
    <x v="0"/>
    <n v="0"/>
    <n v="1"/>
    <n v="1"/>
    <n v="0"/>
    <n v="137332.37"/>
    <x v="0"/>
    <x v="1"/>
    <n v="4"/>
    <x v="0"/>
    <n v="1"/>
  </r>
  <r>
    <n v="5661"/>
    <s v="BN5737046"/>
    <n v="70.599999999999994"/>
    <x v="1"/>
    <n v="1"/>
    <n v="70"/>
    <x v="4"/>
    <n v="228773.7"/>
    <n v="1"/>
    <n v="1"/>
    <n v="1"/>
    <n v="28601.68"/>
    <x v="1"/>
    <x v="2"/>
    <n v="4"/>
    <x v="3"/>
    <n v="3"/>
  </r>
  <r>
    <n v="5662"/>
    <s v="BN5613858"/>
    <n v="47.2"/>
    <x v="0"/>
    <n v="0"/>
    <n v="28"/>
    <x v="8"/>
    <n v="0"/>
    <n v="2"/>
    <n v="1"/>
    <n v="0"/>
    <n v="108411.66"/>
    <x v="1"/>
    <x v="1"/>
    <n v="1"/>
    <x v="3"/>
    <n v="1"/>
  </r>
  <r>
    <n v="5663"/>
    <s v="BN5659850"/>
    <n v="70.3"/>
    <x v="0"/>
    <n v="0"/>
    <n v="42"/>
    <x v="3"/>
    <n v="0"/>
    <n v="2"/>
    <n v="0"/>
    <n v="1"/>
    <n v="122518.5"/>
    <x v="1"/>
    <x v="2"/>
    <n v="3"/>
    <x v="2"/>
    <n v="1"/>
  </r>
  <r>
    <n v="5664"/>
    <s v="BN5765200"/>
    <n v="85"/>
    <x v="0"/>
    <n v="0"/>
    <n v="40"/>
    <x v="0"/>
    <n v="0"/>
    <n v="2"/>
    <n v="1"/>
    <n v="0"/>
    <n v="9015.07"/>
    <x v="1"/>
    <x v="3"/>
    <n v="3"/>
    <x v="0"/>
    <n v="1"/>
  </r>
  <r>
    <n v="5665"/>
    <s v="BN5661636"/>
    <n v="66.7"/>
    <x v="1"/>
    <n v="1"/>
    <n v="73"/>
    <x v="4"/>
    <n v="274521.56"/>
    <n v="1"/>
    <n v="0"/>
    <n v="1"/>
    <n v="94433.08"/>
    <x v="0"/>
    <x v="2"/>
    <n v="4"/>
    <x v="3"/>
    <n v="4"/>
  </r>
  <r>
    <n v="5666"/>
    <s v="BN5765977"/>
    <n v="55.9"/>
    <x v="0"/>
    <n v="1"/>
    <n v="35"/>
    <x v="9"/>
    <n v="222120.1"/>
    <n v="2"/>
    <n v="1"/>
    <n v="0"/>
    <n v="110371.84"/>
    <x v="1"/>
    <x v="1"/>
    <n v="2"/>
    <x v="1"/>
    <n v="3"/>
  </r>
  <r>
    <n v="5667"/>
    <s v="BN5649529"/>
    <n v="63.6"/>
    <x v="1"/>
    <n v="1"/>
    <n v="62"/>
    <x v="3"/>
    <n v="248895.46"/>
    <n v="1"/>
    <n v="1"/>
    <n v="1"/>
    <n v="141364.62"/>
    <x v="0"/>
    <x v="0"/>
    <n v="4"/>
    <x v="2"/>
    <n v="3"/>
  </r>
  <r>
    <n v="5668"/>
    <s v="BN5718930"/>
    <n v="67.2"/>
    <x v="0"/>
    <n v="0"/>
    <n v="36"/>
    <x v="2"/>
    <n v="0"/>
    <n v="2"/>
    <n v="1"/>
    <n v="1"/>
    <n v="16245.25"/>
    <x v="1"/>
    <x v="2"/>
    <n v="2"/>
    <x v="1"/>
    <n v="1"/>
  </r>
  <r>
    <n v="5669"/>
    <s v="BN5720832"/>
    <n v="66.7"/>
    <x v="0"/>
    <n v="1"/>
    <n v="44"/>
    <x v="3"/>
    <n v="0"/>
    <n v="1"/>
    <n v="0"/>
    <n v="1"/>
    <n v="108348.94"/>
    <x v="0"/>
    <x v="2"/>
    <n v="3"/>
    <x v="2"/>
    <n v="1"/>
  </r>
  <r>
    <n v="5670"/>
    <s v="BN5706619"/>
    <n v="64.8"/>
    <x v="2"/>
    <n v="1"/>
    <n v="35"/>
    <x v="3"/>
    <n v="270620.82"/>
    <n v="2"/>
    <n v="0"/>
    <n v="1"/>
    <n v="171668.2"/>
    <x v="1"/>
    <x v="0"/>
    <n v="2"/>
    <x v="2"/>
    <n v="4"/>
  </r>
  <r>
    <n v="5671"/>
    <s v="BN5709566"/>
    <n v="49.7"/>
    <x v="0"/>
    <n v="1"/>
    <n v="34"/>
    <x v="2"/>
    <n v="0"/>
    <n v="2"/>
    <n v="1"/>
    <n v="0"/>
    <n v="67364.42"/>
    <x v="1"/>
    <x v="1"/>
    <n v="1"/>
    <x v="1"/>
    <n v="1"/>
  </r>
  <r>
    <n v="5672"/>
    <s v="BN5805017"/>
    <n v="74.3"/>
    <x v="0"/>
    <n v="0"/>
    <n v="75"/>
    <x v="5"/>
    <n v="0"/>
    <n v="2"/>
    <n v="0"/>
    <n v="1"/>
    <n v="107867.38"/>
    <x v="1"/>
    <x v="3"/>
    <n v="4"/>
    <x v="2"/>
    <n v="1"/>
  </r>
  <r>
    <n v="5673"/>
    <s v="BN5622355"/>
    <n v="61.9"/>
    <x v="0"/>
    <n v="1"/>
    <n v="31"/>
    <x v="8"/>
    <n v="0"/>
    <n v="2"/>
    <n v="1"/>
    <n v="0"/>
    <n v="194310.1"/>
    <x v="1"/>
    <x v="0"/>
    <n v="1"/>
    <x v="3"/>
    <n v="1"/>
  </r>
  <r>
    <n v="5674"/>
    <s v="BN5572714"/>
    <n v="63.9"/>
    <x v="1"/>
    <n v="1"/>
    <n v="36"/>
    <x v="8"/>
    <n v="278786.38"/>
    <n v="2"/>
    <n v="0"/>
    <n v="0"/>
    <n v="33950.080000000002"/>
    <x v="1"/>
    <x v="0"/>
    <n v="2"/>
    <x v="3"/>
    <n v="4"/>
  </r>
  <r>
    <n v="5675"/>
    <s v="BN5767511"/>
    <n v="54"/>
    <x v="1"/>
    <n v="1"/>
    <n v="30"/>
    <x v="2"/>
    <n v="0"/>
    <n v="2"/>
    <n v="0"/>
    <n v="0"/>
    <n v="197588.32"/>
    <x v="1"/>
    <x v="1"/>
    <n v="1"/>
    <x v="1"/>
    <n v="1"/>
  </r>
  <r>
    <n v="5676"/>
    <s v="BN5757810"/>
    <n v="76.599999999999994"/>
    <x v="0"/>
    <n v="0"/>
    <n v="28"/>
    <x v="6"/>
    <n v="208517.6"/>
    <n v="1"/>
    <n v="1"/>
    <n v="1"/>
    <n v="428.23"/>
    <x v="1"/>
    <x v="3"/>
    <n v="1"/>
    <x v="0"/>
    <n v="3"/>
  </r>
  <r>
    <n v="5677"/>
    <s v="BN5568017"/>
    <n v="74.900000000000006"/>
    <x v="0"/>
    <n v="0"/>
    <n v="28"/>
    <x v="5"/>
    <n v="0"/>
    <n v="2"/>
    <n v="0"/>
    <n v="1"/>
    <n v="34948.769999999997"/>
    <x v="1"/>
    <x v="3"/>
    <n v="1"/>
    <x v="2"/>
    <n v="1"/>
  </r>
  <r>
    <n v="5678"/>
    <s v="BN5763327"/>
    <n v="65.5"/>
    <x v="2"/>
    <n v="1"/>
    <n v="34"/>
    <x v="9"/>
    <n v="226894.02"/>
    <n v="1"/>
    <n v="1"/>
    <n v="0"/>
    <n v="82084.3"/>
    <x v="1"/>
    <x v="2"/>
    <n v="1"/>
    <x v="1"/>
    <n v="3"/>
  </r>
  <r>
    <n v="5679"/>
    <s v="BN5732178"/>
    <n v="63"/>
    <x v="0"/>
    <n v="1"/>
    <n v="35"/>
    <x v="9"/>
    <n v="0"/>
    <n v="2"/>
    <n v="1"/>
    <n v="0"/>
    <n v="64804.59"/>
    <x v="1"/>
    <x v="0"/>
    <n v="2"/>
    <x v="1"/>
    <n v="1"/>
  </r>
  <r>
    <n v="5680"/>
    <s v="BN5621887"/>
    <n v="77.8"/>
    <x v="2"/>
    <n v="0"/>
    <n v="35"/>
    <x v="4"/>
    <n v="222127.46"/>
    <n v="2"/>
    <n v="1"/>
    <n v="0"/>
    <n v="83556.649999999994"/>
    <x v="1"/>
    <x v="3"/>
    <n v="2"/>
    <x v="3"/>
    <n v="3"/>
  </r>
  <r>
    <n v="5681"/>
    <s v="BN5803860"/>
    <n v="75.7"/>
    <x v="2"/>
    <n v="0"/>
    <n v="32"/>
    <x v="5"/>
    <n v="322756.03999999998"/>
    <n v="1"/>
    <n v="0"/>
    <n v="0"/>
    <n v="71926.28"/>
    <x v="0"/>
    <x v="3"/>
    <n v="1"/>
    <x v="2"/>
    <n v="4"/>
  </r>
  <r>
    <n v="5682"/>
    <s v="BN5720619"/>
    <n v="52.9"/>
    <x v="1"/>
    <n v="0"/>
    <n v="41"/>
    <x v="0"/>
    <n v="165532.85999999999"/>
    <n v="1"/>
    <n v="1"/>
    <n v="1"/>
    <n v="122925.44"/>
    <x v="1"/>
    <x v="1"/>
    <n v="3"/>
    <x v="0"/>
    <n v="2"/>
  </r>
  <r>
    <n v="5683"/>
    <s v="BN5759203"/>
    <n v="62"/>
    <x v="1"/>
    <n v="1"/>
    <n v="31"/>
    <x v="9"/>
    <n v="0"/>
    <n v="2"/>
    <n v="1"/>
    <n v="0"/>
    <n v="13133.88"/>
    <x v="1"/>
    <x v="0"/>
    <n v="1"/>
    <x v="1"/>
    <n v="1"/>
  </r>
  <r>
    <n v="5684"/>
    <s v="BN5651577"/>
    <n v="61.5"/>
    <x v="0"/>
    <n v="0"/>
    <n v="63"/>
    <x v="1"/>
    <n v="208535.4"/>
    <n v="1"/>
    <n v="1"/>
    <n v="0"/>
    <n v="62845.64"/>
    <x v="0"/>
    <x v="0"/>
    <n v="4"/>
    <x v="0"/>
    <n v="3"/>
  </r>
  <r>
    <n v="5685"/>
    <s v="BN5795045"/>
    <n v="73.5"/>
    <x v="0"/>
    <n v="0"/>
    <n v="27"/>
    <x v="6"/>
    <n v="183437.6"/>
    <n v="1"/>
    <n v="0"/>
    <n v="0"/>
    <n v="28411.23"/>
    <x v="1"/>
    <x v="3"/>
    <n v="1"/>
    <x v="0"/>
    <n v="2"/>
  </r>
  <r>
    <n v="5686"/>
    <s v="BN5811478"/>
    <n v="70.5"/>
    <x v="1"/>
    <n v="0"/>
    <n v="49"/>
    <x v="6"/>
    <n v="126977.4"/>
    <n v="1"/>
    <n v="0"/>
    <n v="1"/>
    <n v="28640.92"/>
    <x v="0"/>
    <x v="2"/>
    <n v="4"/>
    <x v="0"/>
    <n v="2"/>
  </r>
  <r>
    <n v="5687"/>
    <s v="BN5713687"/>
    <n v="64.400000000000006"/>
    <x v="1"/>
    <n v="0"/>
    <n v="48"/>
    <x v="5"/>
    <n v="24918.38"/>
    <n v="1"/>
    <n v="0"/>
    <n v="0"/>
    <n v="156787.34"/>
    <x v="0"/>
    <x v="0"/>
    <n v="4"/>
    <x v="2"/>
    <n v="2"/>
  </r>
  <r>
    <n v="5688"/>
    <s v="BN5691753"/>
    <n v="50.5"/>
    <x v="2"/>
    <n v="0"/>
    <n v="39"/>
    <x v="5"/>
    <n v="319727.8"/>
    <n v="2"/>
    <n v="0"/>
    <n v="1"/>
    <n v="125307.87"/>
    <x v="1"/>
    <x v="1"/>
    <n v="2"/>
    <x v="2"/>
    <n v="4"/>
  </r>
  <r>
    <n v="5689"/>
    <s v="BN5681934"/>
    <n v="47.1"/>
    <x v="2"/>
    <n v="1"/>
    <n v="25"/>
    <x v="5"/>
    <n v="209185.1"/>
    <n v="2"/>
    <n v="1"/>
    <n v="0"/>
    <n v="131736.23000000001"/>
    <x v="1"/>
    <x v="1"/>
    <n v="1"/>
    <x v="2"/>
    <n v="3"/>
  </r>
  <r>
    <n v="5690"/>
    <s v="BN5612844"/>
    <n v="72.2"/>
    <x v="1"/>
    <n v="0"/>
    <n v="52"/>
    <x v="4"/>
    <n v="264177.18"/>
    <n v="1"/>
    <n v="1"/>
    <n v="1"/>
    <n v="128262.14"/>
    <x v="1"/>
    <x v="3"/>
    <n v="4"/>
    <x v="3"/>
    <n v="4"/>
  </r>
  <r>
    <n v="5691"/>
    <s v="BN5676620"/>
    <n v="57.7"/>
    <x v="1"/>
    <n v="0"/>
    <n v="41"/>
    <x v="4"/>
    <n v="0"/>
    <n v="2"/>
    <n v="1"/>
    <n v="0"/>
    <n v="91366.42"/>
    <x v="1"/>
    <x v="1"/>
    <n v="3"/>
    <x v="3"/>
    <n v="1"/>
  </r>
  <r>
    <n v="5692"/>
    <s v="BN5601296"/>
    <n v="74.400000000000006"/>
    <x v="1"/>
    <n v="1"/>
    <n v="46"/>
    <x v="8"/>
    <n v="241309.36"/>
    <n v="1"/>
    <n v="1"/>
    <n v="0"/>
    <n v="82290.81"/>
    <x v="1"/>
    <x v="3"/>
    <n v="3"/>
    <x v="3"/>
    <n v="3"/>
  </r>
  <r>
    <n v="5693"/>
    <s v="BN5662575"/>
    <n v="57.3"/>
    <x v="0"/>
    <n v="0"/>
    <n v="32"/>
    <x v="5"/>
    <n v="0"/>
    <n v="2"/>
    <n v="1"/>
    <n v="0"/>
    <n v="66190.210000000006"/>
    <x v="1"/>
    <x v="1"/>
    <n v="1"/>
    <x v="2"/>
    <n v="1"/>
  </r>
  <r>
    <n v="5694"/>
    <s v="BN5752607"/>
    <n v="65.3"/>
    <x v="0"/>
    <n v="0"/>
    <n v="34"/>
    <x v="4"/>
    <n v="167545.9"/>
    <n v="1"/>
    <n v="0"/>
    <n v="1"/>
    <n v="23920.65"/>
    <x v="1"/>
    <x v="2"/>
    <n v="1"/>
    <x v="3"/>
    <n v="2"/>
  </r>
  <r>
    <n v="5695"/>
    <s v="BN5590596"/>
    <n v="66"/>
    <x v="0"/>
    <n v="0"/>
    <n v="33"/>
    <x v="5"/>
    <n v="344651.34"/>
    <n v="1"/>
    <n v="0"/>
    <n v="1"/>
    <n v="45438.38"/>
    <x v="1"/>
    <x v="2"/>
    <n v="1"/>
    <x v="2"/>
    <n v="4"/>
  </r>
  <r>
    <n v="5696"/>
    <s v="BN5773504"/>
    <n v="78.7"/>
    <x v="0"/>
    <n v="1"/>
    <n v="48"/>
    <x v="3"/>
    <n v="235370.62"/>
    <n v="2"/>
    <n v="1"/>
    <n v="1"/>
    <n v="93360.35"/>
    <x v="1"/>
    <x v="3"/>
    <n v="4"/>
    <x v="2"/>
    <n v="3"/>
  </r>
  <r>
    <n v="5697"/>
    <s v="BN5723533"/>
    <n v="61.7"/>
    <x v="0"/>
    <n v="1"/>
    <n v="43"/>
    <x v="3"/>
    <n v="0"/>
    <n v="2"/>
    <n v="0"/>
    <n v="1"/>
    <n v="14496.67"/>
    <x v="1"/>
    <x v="0"/>
    <n v="3"/>
    <x v="2"/>
    <n v="1"/>
  </r>
  <r>
    <n v="5698"/>
    <s v="BN5671692"/>
    <n v="56.7"/>
    <x v="0"/>
    <n v="1"/>
    <n v="41"/>
    <x v="8"/>
    <n v="0"/>
    <n v="2"/>
    <n v="0"/>
    <n v="0"/>
    <n v="168521.72"/>
    <x v="1"/>
    <x v="1"/>
    <n v="3"/>
    <x v="3"/>
    <n v="1"/>
  </r>
  <r>
    <n v="5699"/>
    <s v="BN5672879"/>
    <n v="68.2"/>
    <x v="1"/>
    <n v="0"/>
    <n v="66"/>
    <x v="9"/>
    <n v="0"/>
    <n v="2"/>
    <n v="1"/>
    <n v="1"/>
    <n v="103318.44"/>
    <x v="1"/>
    <x v="2"/>
    <n v="4"/>
    <x v="1"/>
    <n v="1"/>
  </r>
  <r>
    <n v="5700"/>
    <s v="BN5624580"/>
    <n v="68.400000000000006"/>
    <x v="0"/>
    <n v="1"/>
    <n v="37"/>
    <x v="5"/>
    <n v="271743"/>
    <n v="1"/>
    <n v="1"/>
    <n v="1"/>
    <n v="87219.41"/>
    <x v="1"/>
    <x v="2"/>
    <n v="2"/>
    <x v="2"/>
    <n v="4"/>
  </r>
  <r>
    <n v="5701"/>
    <s v="BN5812801"/>
    <n v="44.7"/>
    <x v="0"/>
    <n v="1"/>
    <n v="43"/>
    <x v="6"/>
    <n v="0"/>
    <n v="4"/>
    <n v="1"/>
    <n v="1"/>
    <n v="197490.39"/>
    <x v="0"/>
    <x v="1"/>
    <n v="3"/>
    <x v="0"/>
    <n v="1"/>
  </r>
  <r>
    <n v="5702"/>
    <s v="BN5724067"/>
    <n v="62.5"/>
    <x v="2"/>
    <n v="0"/>
    <n v="51"/>
    <x v="4"/>
    <n v="257009.52"/>
    <n v="1"/>
    <n v="1"/>
    <n v="0"/>
    <n v="126812.63"/>
    <x v="0"/>
    <x v="0"/>
    <n v="4"/>
    <x v="3"/>
    <n v="4"/>
  </r>
  <r>
    <n v="5703"/>
    <s v="BN5749453"/>
    <n v="58.5"/>
    <x v="0"/>
    <n v="1"/>
    <n v="38"/>
    <x v="3"/>
    <n v="0"/>
    <n v="2"/>
    <n v="1"/>
    <n v="0"/>
    <n v="94283.09"/>
    <x v="1"/>
    <x v="0"/>
    <n v="2"/>
    <x v="2"/>
    <n v="1"/>
  </r>
  <r>
    <n v="5704"/>
    <s v="BN5620976"/>
    <n v="51.6"/>
    <x v="0"/>
    <n v="0"/>
    <n v="44"/>
    <x v="2"/>
    <n v="112456.5"/>
    <n v="1"/>
    <n v="1"/>
    <n v="0"/>
    <n v="46857.52"/>
    <x v="1"/>
    <x v="1"/>
    <n v="3"/>
    <x v="1"/>
    <n v="2"/>
  </r>
  <r>
    <n v="5705"/>
    <s v="BN5661539"/>
    <n v="73.2"/>
    <x v="2"/>
    <n v="0"/>
    <n v="47"/>
    <x v="5"/>
    <n v="197584.8"/>
    <n v="1"/>
    <n v="1"/>
    <n v="0"/>
    <n v="81491.7"/>
    <x v="0"/>
    <x v="3"/>
    <n v="4"/>
    <x v="2"/>
    <n v="3"/>
  </r>
  <r>
    <n v="5706"/>
    <s v="BN5698616"/>
    <n v="62.8"/>
    <x v="2"/>
    <n v="1"/>
    <n v="42"/>
    <x v="8"/>
    <n v="363536.64000000001"/>
    <n v="2"/>
    <n v="1"/>
    <n v="1"/>
    <n v="129107.97"/>
    <x v="1"/>
    <x v="0"/>
    <n v="3"/>
    <x v="3"/>
    <n v="4"/>
  </r>
  <r>
    <n v="5707"/>
    <s v="BN5801344"/>
    <n v="68.2"/>
    <x v="1"/>
    <n v="0"/>
    <n v="50"/>
    <x v="9"/>
    <n v="202396.02"/>
    <n v="1"/>
    <n v="1"/>
    <n v="1"/>
    <n v="49732.9"/>
    <x v="1"/>
    <x v="2"/>
    <n v="4"/>
    <x v="1"/>
    <n v="3"/>
  </r>
  <r>
    <n v="5708"/>
    <s v="BN5649364"/>
    <n v="74.599999999999994"/>
    <x v="0"/>
    <n v="1"/>
    <n v="27"/>
    <x v="9"/>
    <n v="0"/>
    <n v="2"/>
    <n v="0"/>
    <n v="1"/>
    <n v="88728.47"/>
    <x v="1"/>
    <x v="3"/>
    <n v="1"/>
    <x v="1"/>
    <n v="1"/>
  </r>
  <r>
    <n v="5709"/>
    <s v="BN5626069"/>
    <n v="65.5"/>
    <x v="0"/>
    <n v="0"/>
    <n v="62"/>
    <x v="6"/>
    <n v="0"/>
    <n v="2"/>
    <n v="1"/>
    <n v="1"/>
    <n v="86981.45"/>
    <x v="1"/>
    <x v="2"/>
    <n v="4"/>
    <x v="0"/>
    <n v="1"/>
  </r>
  <r>
    <n v="5710"/>
    <s v="BN5606071"/>
    <n v="64.400000000000006"/>
    <x v="0"/>
    <n v="0"/>
    <n v="41"/>
    <x v="9"/>
    <n v="0"/>
    <n v="1"/>
    <n v="1"/>
    <n v="0"/>
    <n v="3740.93"/>
    <x v="1"/>
    <x v="0"/>
    <n v="3"/>
    <x v="1"/>
    <n v="1"/>
  </r>
  <r>
    <n v="5711"/>
    <s v="BN5589409"/>
    <n v="77.8"/>
    <x v="0"/>
    <n v="1"/>
    <n v="36"/>
    <x v="8"/>
    <n v="278128.12"/>
    <n v="2"/>
    <n v="0"/>
    <n v="0"/>
    <n v="67949.320000000007"/>
    <x v="1"/>
    <x v="3"/>
    <n v="2"/>
    <x v="3"/>
    <n v="4"/>
  </r>
  <r>
    <n v="5712"/>
    <s v="BN5730258"/>
    <n v="61.7"/>
    <x v="0"/>
    <n v="0"/>
    <n v="37"/>
    <x v="0"/>
    <n v="209016.2"/>
    <n v="1"/>
    <n v="1"/>
    <n v="1"/>
    <n v="147636.46"/>
    <x v="1"/>
    <x v="0"/>
    <n v="2"/>
    <x v="0"/>
    <n v="3"/>
  </r>
  <r>
    <n v="5713"/>
    <s v="BN5571951"/>
    <n v="66"/>
    <x v="2"/>
    <n v="1"/>
    <n v="37"/>
    <x v="9"/>
    <n v="227897.16"/>
    <n v="1"/>
    <n v="1"/>
    <n v="0"/>
    <n v="188891.96"/>
    <x v="0"/>
    <x v="2"/>
    <n v="2"/>
    <x v="1"/>
    <n v="3"/>
  </r>
  <r>
    <n v="5714"/>
    <s v="BN5643352"/>
    <n v="53.7"/>
    <x v="0"/>
    <n v="1"/>
    <n v="49"/>
    <x v="7"/>
    <n v="0"/>
    <n v="2"/>
    <n v="0"/>
    <n v="1"/>
    <n v="25482.62"/>
    <x v="1"/>
    <x v="1"/>
    <n v="4"/>
    <x v="1"/>
    <n v="1"/>
  </r>
  <r>
    <n v="5715"/>
    <s v="BN5604071"/>
    <n v="55.4"/>
    <x v="0"/>
    <n v="0"/>
    <n v="41"/>
    <x v="7"/>
    <n v="0"/>
    <n v="2"/>
    <n v="1"/>
    <n v="1"/>
    <n v="18391.93"/>
    <x v="1"/>
    <x v="1"/>
    <n v="3"/>
    <x v="1"/>
    <n v="1"/>
  </r>
  <r>
    <n v="5716"/>
    <s v="BN5657309"/>
    <n v="80.599999999999994"/>
    <x v="0"/>
    <n v="1"/>
    <n v="33"/>
    <x v="9"/>
    <n v="0"/>
    <n v="2"/>
    <n v="0"/>
    <n v="1"/>
    <n v="140168.35999999999"/>
    <x v="1"/>
    <x v="3"/>
    <n v="1"/>
    <x v="1"/>
    <n v="1"/>
  </r>
  <r>
    <n v="5717"/>
    <s v="BN5709391"/>
    <n v="61.1"/>
    <x v="2"/>
    <n v="1"/>
    <n v="39"/>
    <x v="1"/>
    <n v="235049.44"/>
    <n v="2"/>
    <n v="0"/>
    <n v="1"/>
    <n v="161064.29"/>
    <x v="1"/>
    <x v="0"/>
    <n v="2"/>
    <x v="0"/>
    <n v="3"/>
  </r>
  <r>
    <n v="5718"/>
    <s v="BN5628737"/>
    <n v="66.5"/>
    <x v="0"/>
    <n v="0"/>
    <n v="39"/>
    <x v="8"/>
    <n v="320779.64"/>
    <n v="1"/>
    <n v="0"/>
    <n v="1"/>
    <n v="183542.08"/>
    <x v="1"/>
    <x v="2"/>
    <n v="2"/>
    <x v="3"/>
    <n v="4"/>
  </r>
  <r>
    <n v="5719"/>
    <s v="BN5814432"/>
    <n v="64.8"/>
    <x v="0"/>
    <n v="0"/>
    <n v="39"/>
    <x v="3"/>
    <n v="0"/>
    <n v="2"/>
    <n v="1"/>
    <n v="0"/>
    <n v="194238.92"/>
    <x v="1"/>
    <x v="0"/>
    <n v="2"/>
    <x v="2"/>
    <n v="1"/>
  </r>
  <r>
    <n v="5720"/>
    <s v="BN5636433"/>
    <n v="69.2"/>
    <x v="0"/>
    <n v="1"/>
    <n v="29"/>
    <x v="1"/>
    <n v="251095.06"/>
    <n v="1"/>
    <n v="0"/>
    <n v="0"/>
    <n v="7900.46"/>
    <x v="1"/>
    <x v="2"/>
    <n v="1"/>
    <x v="0"/>
    <n v="3"/>
  </r>
  <r>
    <n v="5721"/>
    <s v="BN5794327"/>
    <n v="50.7"/>
    <x v="1"/>
    <n v="1"/>
    <n v="48"/>
    <x v="5"/>
    <n v="185567.35999999999"/>
    <n v="1"/>
    <n v="1"/>
    <n v="1"/>
    <n v="51424.29"/>
    <x v="1"/>
    <x v="1"/>
    <n v="4"/>
    <x v="2"/>
    <n v="2"/>
  </r>
  <r>
    <n v="5722"/>
    <s v="BN5643584"/>
    <n v="69.599999999999994"/>
    <x v="2"/>
    <n v="1"/>
    <n v="51"/>
    <x v="8"/>
    <n v="194072.44"/>
    <n v="2"/>
    <n v="1"/>
    <n v="0"/>
    <n v="152450.84"/>
    <x v="0"/>
    <x v="2"/>
    <n v="4"/>
    <x v="3"/>
    <n v="2"/>
  </r>
  <r>
    <n v="5723"/>
    <s v="BN5700563"/>
    <n v="68.099999999999994"/>
    <x v="0"/>
    <n v="1"/>
    <n v="36"/>
    <x v="6"/>
    <n v="0"/>
    <n v="2"/>
    <n v="0"/>
    <n v="0"/>
    <n v="55816.2"/>
    <x v="1"/>
    <x v="2"/>
    <n v="2"/>
    <x v="0"/>
    <n v="1"/>
  </r>
  <r>
    <n v="5724"/>
    <s v="BN5680137"/>
    <n v="68.7"/>
    <x v="0"/>
    <n v="0"/>
    <n v="28"/>
    <x v="5"/>
    <n v="0"/>
    <n v="2"/>
    <n v="1"/>
    <n v="1"/>
    <n v="32909.129999999997"/>
    <x v="1"/>
    <x v="2"/>
    <n v="1"/>
    <x v="2"/>
    <n v="1"/>
  </r>
  <r>
    <n v="5725"/>
    <s v="BN5784199"/>
    <n v="64.099999999999994"/>
    <x v="1"/>
    <n v="1"/>
    <n v="42"/>
    <x v="8"/>
    <n v="204290.26"/>
    <n v="1"/>
    <n v="1"/>
    <n v="1"/>
    <n v="100637.07"/>
    <x v="1"/>
    <x v="0"/>
    <n v="3"/>
    <x v="3"/>
    <n v="3"/>
  </r>
  <r>
    <n v="5726"/>
    <s v="BN5693909"/>
    <n v="50.7"/>
    <x v="0"/>
    <n v="0"/>
    <n v="35"/>
    <x v="1"/>
    <n v="226905.32"/>
    <n v="1"/>
    <n v="0"/>
    <n v="0"/>
    <n v="142911.99"/>
    <x v="1"/>
    <x v="1"/>
    <n v="2"/>
    <x v="0"/>
    <n v="3"/>
  </r>
  <r>
    <n v="5727"/>
    <s v="BN5764256"/>
    <n v="68.8"/>
    <x v="1"/>
    <n v="0"/>
    <n v="48"/>
    <x v="2"/>
    <n v="311363.44"/>
    <n v="1"/>
    <n v="1"/>
    <n v="0"/>
    <n v="26287.21"/>
    <x v="1"/>
    <x v="2"/>
    <n v="4"/>
    <x v="1"/>
    <n v="4"/>
  </r>
  <r>
    <n v="5728"/>
    <s v="BN5704081"/>
    <n v="53.5"/>
    <x v="2"/>
    <n v="1"/>
    <n v="40"/>
    <x v="2"/>
    <n v="254950.48"/>
    <n v="1"/>
    <n v="0"/>
    <n v="0"/>
    <n v="60775.76"/>
    <x v="0"/>
    <x v="1"/>
    <n v="3"/>
    <x v="1"/>
    <n v="3"/>
  </r>
  <r>
    <n v="5729"/>
    <s v="BN5680110"/>
    <n v="70.099999999999994"/>
    <x v="0"/>
    <n v="1"/>
    <n v="43"/>
    <x v="7"/>
    <n v="0"/>
    <n v="2"/>
    <n v="1"/>
    <n v="1"/>
    <n v="146257.76999999999"/>
    <x v="1"/>
    <x v="2"/>
    <n v="3"/>
    <x v="1"/>
    <n v="1"/>
  </r>
  <r>
    <n v="5730"/>
    <s v="BN5633642"/>
    <n v="48.8"/>
    <x v="0"/>
    <n v="1"/>
    <n v="45"/>
    <x v="7"/>
    <n v="225502.26"/>
    <n v="1"/>
    <n v="1"/>
    <n v="1"/>
    <n v="28332"/>
    <x v="1"/>
    <x v="1"/>
    <n v="3"/>
    <x v="1"/>
    <n v="3"/>
  </r>
  <r>
    <n v="5731"/>
    <s v="BN5577596"/>
    <n v="53.9"/>
    <x v="0"/>
    <n v="0"/>
    <n v="31"/>
    <x v="4"/>
    <n v="0"/>
    <n v="2"/>
    <n v="1"/>
    <n v="1"/>
    <n v="100919.19"/>
    <x v="1"/>
    <x v="1"/>
    <n v="1"/>
    <x v="3"/>
    <n v="1"/>
  </r>
  <r>
    <n v="5732"/>
    <s v="BN5800659"/>
    <n v="67.400000000000006"/>
    <x v="0"/>
    <n v="1"/>
    <n v="47"/>
    <x v="3"/>
    <n v="289778.36"/>
    <n v="1"/>
    <n v="1"/>
    <n v="1"/>
    <n v="102591.9"/>
    <x v="0"/>
    <x v="2"/>
    <n v="4"/>
    <x v="2"/>
    <n v="4"/>
  </r>
  <r>
    <n v="5733"/>
    <s v="BN5788599"/>
    <n v="53.8"/>
    <x v="1"/>
    <n v="1"/>
    <n v="42"/>
    <x v="2"/>
    <n v="0"/>
    <n v="2"/>
    <n v="1"/>
    <n v="1"/>
    <n v="25554.400000000001"/>
    <x v="1"/>
    <x v="1"/>
    <n v="3"/>
    <x v="1"/>
    <n v="1"/>
  </r>
  <r>
    <n v="5734"/>
    <s v="BN5742711"/>
    <n v="82.9"/>
    <x v="0"/>
    <n v="0"/>
    <n v="24"/>
    <x v="3"/>
    <n v="300252.88"/>
    <n v="1"/>
    <n v="1"/>
    <n v="0"/>
    <n v="152107.93"/>
    <x v="0"/>
    <x v="3"/>
    <n v="1"/>
    <x v="2"/>
    <n v="4"/>
  </r>
  <r>
    <n v="5735"/>
    <s v="BN5596560"/>
    <n v="76.8"/>
    <x v="0"/>
    <n v="1"/>
    <n v="56"/>
    <x v="2"/>
    <n v="139425.48000000001"/>
    <n v="1"/>
    <n v="1"/>
    <n v="1"/>
    <n v="69381.05"/>
    <x v="1"/>
    <x v="3"/>
    <n v="4"/>
    <x v="1"/>
    <n v="2"/>
  </r>
  <r>
    <n v="5736"/>
    <s v="BN5755983"/>
    <n v="58.5"/>
    <x v="1"/>
    <n v="0"/>
    <n v="46"/>
    <x v="4"/>
    <n v="0"/>
    <n v="2"/>
    <n v="0"/>
    <n v="1"/>
    <n v="101728.46"/>
    <x v="1"/>
    <x v="0"/>
    <n v="3"/>
    <x v="3"/>
    <n v="1"/>
  </r>
  <r>
    <n v="5737"/>
    <s v="BN5775029"/>
    <n v="58.1"/>
    <x v="0"/>
    <n v="1"/>
    <n v="33"/>
    <x v="6"/>
    <n v="0"/>
    <n v="2"/>
    <n v="0"/>
    <n v="0"/>
    <n v="89040.61"/>
    <x v="1"/>
    <x v="1"/>
    <n v="1"/>
    <x v="0"/>
    <n v="1"/>
  </r>
  <r>
    <n v="5738"/>
    <s v="BN5575341"/>
    <n v="68.2"/>
    <x v="2"/>
    <n v="0"/>
    <n v="37"/>
    <x v="0"/>
    <n v="234877.84"/>
    <n v="2"/>
    <n v="1"/>
    <n v="1"/>
    <n v="16910.98"/>
    <x v="1"/>
    <x v="2"/>
    <n v="2"/>
    <x v="0"/>
    <n v="3"/>
  </r>
  <r>
    <n v="5739"/>
    <s v="BN5653987"/>
    <n v="65.3"/>
    <x v="0"/>
    <n v="1"/>
    <n v="40"/>
    <x v="2"/>
    <n v="238631.5"/>
    <n v="1"/>
    <n v="1"/>
    <n v="0"/>
    <n v="150468.35"/>
    <x v="1"/>
    <x v="2"/>
    <n v="3"/>
    <x v="1"/>
    <n v="3"/>
  </r>
  <r>
    <n v="5740"/>
    <s v="BN5695785"/>
    <n v="71.2"/>
    <x v="0"/>
    <n v="0"/>
    <n v="32"/>
    <x v="1"/>
    <n v="179143.18"/>
    <n v="1"/>
    <n v="1"/>
    <n v="1"/>
    <n v="177613.19"/>
    <x v="1"/>
    <x v="2"/>
    <n v="1"/>
    <x v="0"/>
    <n v="2"/>
  </r>
  <r>
    <n v="5741"/>
    <s v="BN5568798"/>
    <n v="62"/>
    <x v="2"/>
    <n v="0"/>
    <n v="36"/>
    <x v="2"/>
    <n v="204503.14"/>
    <n v="1"/>
    <n v="1"/>
    <n v="0"/>
    <n v="120672.09"/>
    <x v="1"/>
    <x v="0"/>
    <n v="2"/>
    <x v="1"/>
    <n v="3"/>
  </r>
  <r>
    <n v="5742"/>
    <s v="BN5724949"/>
    <n v="70.900000000000006"/>
    <x v="0"/>
    <n v="1"/>
    <n v="44"/>
    <x v="9"/>
    <n v="237093.42"/>
    <n v="1"/>
    <n v="0"/>
    <n v="1"/>
    <n v="77142.850000000006"/>
    <x v="1"/>
    <x v="2"/>
    <n v="3"/>
    <x v="1"/>
    <n v="3"/>
  </r>
  <r>
    <n v="5743"/>
    <s v="BN5632578"/>
    <n v="83.2"/>
    <x v="0"/>
    <n v="1"/>
    <n v="63"/>
    <x v="0"/>
    <n v="0"/>
    <n v="1"/>
    <n v="0"/>
    <n v="1"/>
    <n v="127804.66"/>
    <x v="0"/>
    <x v="3"/>
    <n v="4"/>
    <x v="0"/>
    <n v="1"/>
  </r>
  <r>
    <n v="5744"/>
    <s v="BN5571389"/>
    <n v="63.5"/>
    <x v="1"/>
    <n v="1"/>
    <n v="40"/>
    <x v="10"/>
    <n v="206514.28"/>
    <n v="1"/>
    <n v="0"/>
    <n v="0"/>
    <n v="158344.63"/>
    <x v="1"/>
    <x v="0"/>
    <n v="3"/>
    <x v="0"/>
    <n v="3"/>
  </r>
  <r>
    <n v="5745"/>
    <s v="BN5776763"/>
    <n v="74.900000000000006"/>
    <x v="1"/>
    <n v="0"/>
    <n v="45"/>
    <x v="1"/>
    <n v="248418.04"/>
    <n v="1"/>
    <n v="1"/>
    <n v="1"/>
    <n v="167179.48000000001"/>
    <x v="1"/>
    <x v="3"/>
    <n v="3"/>
    <x v="0"/>
    <n v="3"/>
  </r>
  <r>
    <n v="5746"/>
    <s v="BN5623562"/>
    <n v="62.9"/>
    <x v="1"/>
    <n v="1"/>
    <n v="34"/>
    <x v="6"/>
    <n v="0"/>
    <n v="2"/>
    <n v="1"/>
    <n v="1"/>
    <n v="15404.64"/>
    <x v="1"/>
    <x v="0"/>
    <n v="1"/>
    <x v="0"/>
    <n v="1"/>
  </r>
  <r>
    <n v="5747"/>
    <s v="BN5751044"/>
    <n v="83.6"/>
    <x v="1"/>
    <n v="0"/>
    <n v="43"/>
    <x v="3"/>
    <n v="300605.68"/>
    <n v="1"/>
    <n v="1"/>
    <n v="1"/>
    <n v="156036.19"/>
    <x v="1"/>
    <x v="3"/>
    <n v="3"/>
    <x v="2"/>
    <n v="4"/>
  </r>
  <r>
    <n v="5748"/>
    <s v="BN5688041"/>
    <n v="54.2"/>
    <x v="1"/>
    <n v="1"/>
    <n v="36"/>
    <x v="2"/>
    <n v="217307.86"/>
    <n v="1"/>
    <n v="0"/>
    <n v="1"/>
    <n v="144725.14000000001"/>
    <x v="1"/>
    <x v="1"/>
    <n v="2"/>
    <x v="1"/>
    <n v="3"/>
  </r>
  <r>
    <n v="5749"/>
    <s v="BN5678325"/>
    <n v="64.5"/>
    <x v="0"/>
    <n v="0"/>
    <n v="47"/>
    <x v="2"/>
    <n v="170651.86"/>
    <n v="1"/>
    <n v="0"/>
    <n v="0"/>
    <n v="22558.74"/>
    <x v="1"/>
    <x v="0"/>
    <n v="4"/>
    <x v="1"/>
    <n v="2"/>
  </r>
  <r>
    <n v="5750"/>
    <s v="BN5770204"/>
    <n v="84.4"/>
    <x v="0"/>
    <n v="0"/>
    <n v="31"/>
    <x v="2"/>
    <n v="0"/>
    <n v="2"/>
    <n v="0"/>
    <n v="0"/>
    <n v="147342.03"/>
    <x v="1"/>
    <x v="3"/>
    <n v="1"/>
    <x v="1"/>
    <n v="1"/>
  </r>
  <r>
    <n v="5751"/>
    <s v="BN5583305"/>
    <n v="74.7"/>
    <x v="2"/>
    <n v="1"/>
    <n v="39"/>
    <x v="9"/>
    <n v="271552.71999999997"/>
    <n v="3"/>
    <n v="1"/>
    <n v="0"/>
    <n v="85470.45"/>
    <x v="0"/>
    <x v="3"/>
    <n v="2"/>
    <x v="1"/>
    <n v="4"/>
  </r>
  <r>
    <n v="5752"/>
    <s v="BN5690644"/>
    <n v="64.5"/>
    <x v="0"/>
    <n v="1"/>
    <n v="42"/>
    <x v="5"/>
    <n v="262822.48"/>
    <n v="1"/>
    <n v="1"/>
    <n v="1"/>
    <n v="194656.11"/>
    <x v="1"/>
    <x v="0"/>
    <n v="3"/>
    <x v="2"/>
    <n v="4"/>
  </r>
  <r>
    <n v="5753"/>
    <s v="BN5697861"/>
    <n v="75.2"/>
    <x v="1"/>
    <n v="0"/>
    <n v="38"/>
    <x v="6"/>
    <n v="0"/>
    <n v="2"/>
    <n v="1"/>
    <n v="1"/>
    <n v="48505.1"/>
    <x v="1"/>
    <x v="3"/>
    <n v="2"/>
    <x v="0"/>
    <n v="1"/>
  </r>
  <r>
    <n v="5754"/>
    <s v="BN5608241"/>
    <n v="76"/>
    <x v="1"/>
    <n v="0"/>
    <n v="43"/>
    <x v="5"/>
    <n v="0"/>
    <n v="2"/>
    <n v="0"/>
    <n v="0"/>
    <n v="101491.23"/>
    <x v="1"/>
    <x v="3"/>
    <n v="3"/>
    <x v="2"/>
    <n v="1"/>
  </r>
  <r>
    <n v="5755"/>
    <s v="BN5766291"/>
    <n v="71.400000000000006"/>
    <x v="2"/>
    <n v="0"/>
    <n v="47"/>
    <x v="9"/>
    <n v="212863.94"/>
    <n v="2"/>
    <n v="1"/>
    <n v="1"/>
    <n v="164117.69"/>
    <x v="1"/>
    <x v="2"/>
    <n v="4"/>
    <x v="1"/>
    <n v="3"/>
  </r>
  <r>
    <n v="5756"/>
    <s v="BN5600726"/>
    <n v="71.7"/>
    <x v="0"/>
    <n v="1"/>
    <n v="52"/>
    <x v="9"/>
    <n v="180611.52"/>
    <n v="1"/>
    <n v="1"/>
    <n v="1"/>
    <n v="124626.57"/>
    <x v="1"/>
    <x v="2"/>
    <n v="4"/>
    <x v="1"/>
    <n v="2"/>
  </r>
  <r>
    <n v="5757"/>
    <s v="BN5706130"/>
    <n v="64.5"/>
    <x v="2"/>
    <n v="1"/>
    <n v="30"/>
    <x v="3"/>
    <n v="234932.06"/>
    <n v="2"/>
    <n v="1"/>
    <n v="1"/>
    <n v="34490.06"/>
    <x v="1"/>
    <x v="0"/>
    <n v="1"/>
    <x v="2"/>
    <n v="3"/>
  </r>
  <r>
    <n v="5758"/>
    <s v="BN5601330"/>
    <n v="68.099999999999994"/>
    <x v="0"/>
    <n v="1"/>
    <n v="34"/>
    <x v="6"/>
    <n v="297768.94"/>
    <n v="2"/>
    <n v="1"/>
    <n v="1"/>
    <n v="90967.37"/>
    <x v="1"/>
    <x v="2"/>
    <n v="1"/>
    <x v="0"/>
    <n v="4"/>
  </r>
  <r>
    <n v="5759"/>
    <s v="BN5610885"/>
    <n v="68.099999999999994"/>
    <x v="2"/>
    <n v="0"/>
    <n v="46"/>
    <x v="4"/>
    <n v="182231.52"/>
    <n v="2"/>
    <n v="0"/>
    <n v="0"/>
    <n v="24208.84"/>
    <x v="0"/>
    <x v="2"/>
    <n v="3"/>
    <x v="3"/>
    <n v="2"/>
  </r>
  <r>
    <n v="5760"/>
    <s v="BN5674533"/>
    <n v="67.900000000000006"/>
    <x v="2"/>
    <n v="0"/>
    <n v="39"/>
    <x v="2"/>
    <n v="154747.74"/>
    <n v="2"/>
    <n v="0"/>
    <n v="1"/>
    <n v="174873.09"/>
    <x v="1"/>
    <x v="2"/>
    <n v="2"/>
    <x v="1"/>
    <n v="2"/>
  </r>
  <r>
    <n v="5761"/>
    <s v="BN5785263"/>
    <n v="52.8"/>
    <x v="1"/>
    <n v="1"/>
    <n v="25"/>
    <x v="3"/>
    <n v="209489.78"/>
    <n v="1"/>
    <n v="1"/>
    <n v="0"/>
    <n v="170262.97"/>
    <x v="1"/>
    <x v="1"/>
    <n v="1"/>
    <x v="2"/>
    <n v="3"/>
  </r>
  <r>
    <n v="5762"/>
    <s v="BN5749032"/>
    <n v="71"/>
    <x v="0"/>
    <n v="0"/>
    <n v="33"/>
    <x v="6"/>
    <n v="0"/>
    <n v="2"/>
    <n v="1"/>
    <n v="1"/>
    <n v="112289.06"/>
    <x v="1"/>
    <x v="2"/>
    <n v="1"/>
    <x v="0"/>
    <n v="1"/>
  </r>
  <r>
    <n v="5763"/>
    <s v="BN5756448"/>
    <n v="73.3"/>
    <x v="2"/>
    <n v="1"/>
    <n v="41"/>
    <x v="8"/>
    <n v="183077.02"/>
    <n v="1"/>
    <n v="1"/>
    <n v="1"/>
    <n v="93783"/>
    <x v="1"/>
    <x v="3"/>
    <n v="3"/>
    <x v="3"/>
    <n v="2"/>
  </r>
  <r>
    <n v="5764"/>
    <s v="BN5700878"/>
    <n v="72.400000000000006"/>
    <x v="0"/>
    <n v="0"/>
    <n v="34"/>
    <x v="5"/>
    <n v="0"/>
    <n v="2"/>
    <n v="1"/>
    <n v="1"/>
    <n v="150026.79"/>
    <x v="1"/>
    <x v="3"/>
    <n v="1"/>
    <x v="2"/>
    <n v="1"/>
  </r>
  <r>
    <n v="5765"/>
    <s v="BN5791764"/>
    <n v="72.599999999999994"/>
    <x v="0"/>
    <n v="0"/>
    <n v="36"/>
    <x v="10"/>
    <n v="371469.5"/>
    <n v="1"/>
    <n v="1"/>
    <n v="1"/>
    <n v="102036.82"/>
    <x v="1"/>
    <x v="3"/>
    <n v="2"/>
    <x v="0"/>
    <n v="4"/>
  </r>
  <r>
    <n v="5766"/>
    <s v="BN5717069"/>
    <n v="52"/>
    <x v="0"/>
    <n v="1"/>
    <n v="32"/>
    <x v="6"/>
    <n v="286793.08"/>
    <n v="2"/>
    <n v="1"/>
    <n v="1"/>
    <n v="898.51"/>
    <x v="1"/>
    <x v="1"/>
    <n v="1"/>
    <x v="0"/>
    <n v="4"/>
  </r>
  <r>
    <n v="5767"/>
    <s v="BN5740759"/>
    <n v="55.6"/>
    <x v="0"/>
    <n v="1"/>
    <n v="42"/>
    <x v="8"/>
    <n v="251819.7"/>
    <n v="1"/>
    <n v="1"/>
    <n v="1"/>
    <n v="95124.4"/>
    <x v="1"/>
    <x v="1"/>
    <n v="3"/>
    <x v="3"/>
    <n v="3"/>
  </r>
  <r>
    <n v="5768"/>
    <s v="BN5573197"/>
    <n v="57.9"/>
    <x v="0"/>
    <n v="0"/>
    <n v="47"/>
    <x v="0"/>
    <n v="0"/>
    <n v="2"/>
    <n v="0"/>
    <n v="0"/>
    <n v="11514.39"/>
    <x v="1"/>
    <x v="1"/>
    <n v="4"/>
    <x v="0"/>
    <n v="1"/>
  </r>
  <r>
    <n v="5769"/>
    <s v="BN5728996"/>
    <n v="67.400000000000006"/>
    <x v="0"/>
    <n v="1"/>
    <n v="38"/>
    <x v="0"/>
    <n v="309051.40000000002"/>
    <n v="1"/>
    <n v="0"/>
    <n v="1"/>
    <n v="27468.720000000001"/>
    <x v="1"/>
    <x v="2"/>
    <n v="2"/>
    <x v="0"/>
    <n v="4"/>
  </r>
  <r>
    <n v="5770"/>
    <s v="BN5611525"/>
    <n v="57"/>
    <x v="0"/>
    <n v="0"/>
    <n v="31"/>
    <x v="10"/>
    <n v="0"/>
    <n v="1"/>
    <n v="1"/>
    <n v="0"/>
    <n v="37092.43"/>
    <x v="1"/>
    <x v="1"/>
    <n v="1"/>
    <x v="0"/>
    <n v="1"/>
  </r>
  <r>
    <n v="5771"/>
    <s v="BN5694294"/>
    <n v="63.1"/>
    <x v="0"/>
    <n v="1"/>
    <n v="53"/>
    <x v="2"/>
    <n v="201309.6"/>
    <n v="1"/>
    <n v="1"/>
    <n v="0"/>
    <n v="171587.9"/>
    <x v="1"/>
    <x v="0"/>
    <n v="4"/>
    <x v="1"/>
    <n v="3"/>
  </r>
  <r>
    <n v="5772"/>
    <s v="BN5651650"/>
    <n v="62.3"/>
    <x v="1"/>
    <n v="1"/>
    <n v="46"/>
    <x v="1"/>
    <n v="166651.54"/>
    <n v="1"/>
    <n v="0"/>
    <n v="1"/>
    <n v="80828.78"/>
    <x v="1"/>
    <x v="0"/>
    <n v="3"/>
    <x v="0"/>
    <n v="2"/>
  </r>
  <r>
    <n v="5773"/>
    <s v="BN5663081"/>
    <n v="66.5"/>
    <x v="0"/>
    <n v="1"/>
    <n v="37"/>
    <x v="2"/>
    <n v="221869.08"/>
    <n v="1"/>
    <n v="1"/>
    <n v="0"/>
    <n v="169287.99"/>
    <x v="1"/>
    <x v="2"/>
    <n v="2"/>
    <x v="1"/>
    <n v="3"/>
  </r>
  <r>
    <n v="5774"/>
    <s v="BN5643339"/>
    <n v="52.3"/>
    <x v="1"/>
    <n v="0"/>
    <n v="38"/>
    <x v="2"/>
    <n v="227361.08"/>
    <n v="1"/>
    <n v="0"/>
    <n v="0"/>
    <n v="13197.44"/>
    <x v="1"/>
    <x v="1"/>
    <n v="2"/>
    <x v="1"/>
    <n v="3"/>
  </r>
  <r>
    <n v="5775"/>
    <s v="BN5618158"/>
    <n v="70.599999999999994"/>
    <x v="2"/>
    <n v="1"/>
    <n v="33"/>
    <x v="1"/>
    <n v="234040.16"/>
    <n v="2"/>
    <n v="1"/>
    <n v="0"/>
    <n v="54439.53"/>
    <x v="1"/>
    <x v="2"/>
    <n v="1"/>
    <x v="0"/>
    <n v="3"/>
  </r>
  <r>
    <n v="5776"/>
    <s v="BN5717440"/>
    <n v="61.9"/>
    <x v="0"/>
    <n v="0"/>
    <n v="51"/>
    <x v="9"/>
    <n v="290719.98"/>
    <n v="1"/>
    <n v="1"/>
    <n v="0"/>
    <n v="38186.85"/>
    <x v="1"/>
    <x v="0"/>
    <n v="4"/>
    <x v="1"/>
    <n v="4"/>
  </r>
  <r>
    <n v="5777"/>
    <s v="BN5793391"/>
    <n v="59.3"/>
    <x v="2"/>
    <n v="0"/>
    <n v="41"/>
    <x v="2"/>
    <n v="302783.35999999999"/>
    <n v="1"/>
    <n v="1"/>
    <n v="0"/>
    <n v="27274.6"/>
    <x v="0"/>
    <x v="0"/>
    <n v="3"/>
    <x v="1"/>
    <n v="4"/>
  </r>
  <r>
    <n v="5778"/>
    <s v="BN5642161"/>
    <n v="60.8"/>
    <x v="1"/>
    <n v="1"/>
    <n v="68"/>
    <x v="2"/>
    <n v="247870.7"/>
    <n v="1"/>
    <n v="1"/>
    <n v="1"/>
    <n v="65758.19"/>
    <x v="1"/>
    <x v="0"/>
    <n v="4"/>
    <x v="1"/>
    <n v="3"/>
  </r>
  <r>
    <n v="5779"/>
    <s v="BN5640290"/>
    <n v="52.6"/>
    <x v="0"/>
    <n v="0"/>
    <n v="38"/>
    <x v="10"/>
    <n v="0"/>
    <n v="2"/>
    <n v="1"/>
    <n v="0"/>
    <n v="97767.63"/>
    <x v="1"/>
    <x v="1"/>
    <n v="2"/>
    <x v="0"/>
    <n v="1"/>
  </r>
  <r>
    <n v="5780"/>
    <s v="BN5723863"/>
    <n v="68.400000000000006"/>
    <x v="1"/>
    <n v="1"/>
    <n v="42"/>
    <x v="0"/>
    <n v="140582.04"/>
    <n v="1"/>
    <n v="1"/>
    <n v="1"/>
    <n v="115468.84"/>
    <x v="0"/>
    <x v="2"/>
    <n v="3"/>
    <x v="0"/>
    <n v="2"/>
  </r>
  <r>
    <n v="5781"/>
    <s v="BN5590240"/>
    <n v="60.4"/>
    <x v="2"/>
    <n v="0"/>
    <n v="44"/>
    <x v="7"/>
    <n v="332062.90000000002"/>
    <n v="1"/>
    <n v="1"/>
    <n v="0"/>
    <n v="98293.14"/>
    <x v="1"/>
    <x v="0"/>
    <n v="3"/>
    <x v="1"/>
    <n v="4"/>
  </r>
  <r>
    <n v="5782"/>
    <s v="BN5706112"/>
    <n v="63.6"/>
    <x v="2"/>
    <n v="1"/>
    <n v="38"/>
    <x v="5"/>
    <n v="193286.64"/>
    <n v="1"/>
    <n v="0"/>
    <n v="0"/>
    <n v="182059.28"/>
    <x v="1"/>
    <x v="0"/>
    <n v="2"/>
    <x v="2"/>
    <n v="2"/>
  </r>
  <r>
    <n v="5783"/>
    <s v="BN5671427"/>
    <n v="66.900000000000006"/>
    <x v="1"/>
    <n v="0"/>
    <n v="35"/>
    <x v="2"/>
    <n v="0"/>
    <n v="2"/>
    <n v="0"/>
    <n v="1"/>
    <n v="128538.05"/>
    <x v="1"/>
    <x v="2"/>
    <n v="2"/>
    <x v="1"/>
    <n v="1"/>
  </r>
  <r>
    <n v="5784"/>
    <s v="BN5726954"/>
    <n v="62.4"/>
    <x v="0"/>
    <n v="1"/>
    <n v="73"/>
    <x v="3"/>
    <n v="0"/>
    <n v="2"/>
    <n v="1"/>
    <n v="1"/>
    <n v="108841.83"/>
    <x v="1"/>
    <x v="0"/>
    <n v="4"/>
    <x v="2"/>
    <n v="1"/>
  </r>
  <r>
    <n v="5785"/>
    <s v="BN5737976"/>
    <n v="63.1"/>
    <x v="0"/>
    <n v="1"/>
    <n v="31"/>
    <x v="0"/>
    <n v="0"/>
    <n v="2"/>
    <n v="1"/>
    <n v="1"/>
    <n v="18581.84"/>
    <x v="1"/>
    <x v="0"/>
    <n v="1"/>
    <x v="0"/>
    <n v="1"/>
  </r>
  <r>
    <n v="5786"/>
    <s v="BN5711646"/>
    <n v="75.3"/>
    <x v="0"/>
    <n v="1"/>
    <n v="50"/>
    <x v="4"/>
    <n v="0"/>
    <n v="2"/>
    <n v="0"/>
    <n v="1"/>
    <n v="146821.42000000001"/>
    <x v="1"/>
    <x v="3"/>
    <n v="4"/>
    <x v="3"/>
    <n v="1"/>
  </r>
  <r>
    <n v="5787"/>
    <s v="BN5652233"/>
    <n v="58.8"/>
    <x v="0"/>
    <n v="1"/>
    <n v="42"/>
    <x v="8"/>
    <n v="0"/>
    <n v="2"/>
    <n v="0"/>
    <n v="0"/>
    <n v="100727.67999999999"/>
    <x v="1"/>
    <x v="0"/>
    <n v="3"/>
    <x v="3"/>
    <n v="1"/>
  </r>
  <r>
    <n v="5788"/>
    <s v="BN5634093"/>
    <n v="72.900000000000006"/>
    <x v="2"/>
    <n v="1"/>
    <n v="28"/>
    <x v="4"/>
    <n v="194536.2"/>
    <n v="2"/>
    <n v="1"/>
    <n v="0"/>
    <n v="39356.379999999997"/>
    <x v="1"/>
    <x v="3"/>
    <n v="1"/>
    <x v="3"/>
    <n v="3"/>
  </r>
  <r>
    <n v="5789"/>
    <s v="BN5694479"/>
    <n v="60.2"/>
    <x v="0"/>
    <n v="0"/>
    <n v="44"/>
    <x v="7"/>
    <n v="0"/>
    <n v="2"/>
    <n v="0"/>
    <n v="0"/>
    <n v="169921.11"/>
    <x v="0"/>
    <x v="0"/>
    <n v="3"/>
    <x v="1"/>
    <n v="1"/>
  </r>
  <r>
    <n v="5790"/>
    <s v="BN5726016"/>
    <n v="68.900000000000006"/>
    <x v="2"/>
    <n v="0"/>
    <n v="57"/>
    <x v="1"/>
    <n v="152593.62"/>
    <n v="1"/>
    <n v="1"/>
    <n v="0"/>
    <n v="42364.75"/>
    <x v="0"/>
    <x v="2"/>
    <n v="4"/>
    <x v="0"/>
    <n v="2"/>
  </r>
  <r>
    <n v="5791"/>
    <s v="BN5646264"/>
    <n v="48.6"/>
    <x v="1"/>
    <n v="1"/>
    <n v="29"/>
    <x v="3"/>
    <n v="0"/>
    <n v="2"/>
    <n v="1"/>
    <n v="0"/>
    <n v="28823.040000000001"/>
    <x v="1"/>
    <x v="1"/>
    <n v="1"/>
    <x v="2"/>
    <n v="1"/>
  </r>
  <r>
    <n v="5792"/>
    <s v="BN5729957"/>
    <n v="80.900000000000006"/>
    <x v="2"/>
    <n v="0"/>
    <n v="44"/>
    <x v="5"/>
    <n v="128995.88"/>
    <n v="3"/>
    <n v="0"/>
    <n v="1"/>
    <n v="182436.81"/>
    <x v="0"/>
    <x v="3"/>
    <n v="3"/>
    <x v="2"/>
    <n v="2"/>
  </r>
  <r>
    <n v="5793"/>
    <s v="BN5795099"/>
    <n v="56.2"/>
    <x v="0"/>
    <n v="1"/>
    <n v="40"/>
    <x v="8"/>
    <n v="0"/>
    <n v="1"/>
    <n v="1"/>
    <n v="0"/>
    <n v="115700.2"/>
    <x v="1"/>
    <x v="1"/>
    <n v="3"/>
    <x v="3"/>
    <n v="1"/>
  </r>
  <r>
    <n v="5794"/>
    <s v="BN5784803"/>
    <n v="76.3"/>
    <x v="1"/>
    <n v="0"/>
    <n v="34"/>
    <x v="2"/>
    <n v="0"/>
    <n v="2"/>
    <n v="1"/>
    <n v="0"/>
    <n v="16725.53"/>
    <x v="1"/>
    <x v="3"/>
    <n v="1"/>
    <x v="1"/>
    <n v="1"/>
  </r>
  <r>
    <n v="5795"/>
    <s v="BN5694038"/>
    <n v="66.900000000000006"/>
    <x v="0"/>
    <n v="1"/>
    <n v="59"/>
    <x v="8"/>
    <n v="0"/>
    <n v="2"/>
    <n v="1"/>
    <n v="1"/>
    <n v="56875.76"/>
    <x v="1"/>
    <x v="2"/>
    <n v="4"/>
    <x v="3"/>
    <n v="1"/>
  </r>
  <r>
    <n v="5796"/>
    <s v="BN5565804"/>
    <n v="70.900000000000006"/>
    <x v="0"/>
    <n v="1"/>
    <n v="41"/>
    <x v="2"/>
    <n v="0"/>
    <n v="2"/>
    <n v="1"/>
    <n v="0"/>
    <n v="56214.09"/>
    <x v="1"/>
    <x v="2"/>
    <n v="3"/>
    <x v="1"/>
    <n v="1"/>
  </r>
  <r>
    <n v="5797"/>
    <s v="BN5674167"/>
    <n v="55.4"/>
    <x v="1"/>
    <n v="0"/>
    <n v="47"/>
    <x v="4"/>
    <n v="0"/>
    <n v="2"/>
    <n v="1"/>
    <n v="1"/>
    <n v="193412.05"/>
    <x v="1"/>
    <x v="1"/>
    <n v="4"/>
    <x v="3"/>
    <n v="1"/>
  </r>
  <r>
    <n v="5798"/>
    <s v="BN5775119"/>
    <n v="69.900000000000006"/>
    <x v="0"/>
    <n v="1"/>
    <n v="39"/>
    <x v="7"/>
    <n v="0"/>
    <n v="2"/>
    <n v="0"/>
    <n v="0"/>
    <n v="83263.039999999994"/>
    <x v="1"/>
    <x v="2"/>
    <n v="2"/>
    <x v="1"/>
    <n v="1"/>
  </r>
  <r>
    <n v="5799"/>
    <s v="BN5797540"/>
    <n v="73.2"/>
    <x v="1"/>
    <n v="1"/>
    <n v="56"/>
    <x v="10"/>
    <n v="268499.40000000002"/>
    <n v="1"/>
    <n v="0"/>
    <n v="1"/>
    <n v="13404.4"/>
    <x v="1"/>
    <x v="3"/>
    <n v="4"/>
    <x v="0"/>
    <n v="4"/>
  </r>
  <r>
    <n v="5800"/>
    <s v="BN5649766"/>
    <n v="62.5"/>
    <x v="0"/>
    <n v="0"/>
    <n v="47"/>
    <x v="6"/>
    <n v="0"/>
    <n v="1"/>
    <n v="1"/>
    <n v="1"/>
    <n v="184474.15"/>
    <x v="0"/>
    <x v="0"/>
    <n v="4"/>
    <x v="0"/>
    <n v="1"/>
  </r>
  <r>
    <n v="5801"/>
    <s v="BN5610292"/>
    <n v="59.9"/>
    <x v="0"/>
    <n v="1"/>
    <n v="32"/>
    <x v="9"/>
    <n v="210887.36"/>
    <n v="1"/>
    <n v="1"/>
    <n v="1"/>
    <n v="121124.53"/>
    <x v="1"/>
    <x v="0"/>
    <n v="1"/>
    <x v="1"/>
    <n v="3"/>
  </r>
  <r>
    <n v="5802"/>
    <s v="BN5659713"/>
    <n v="58.4"/>
    <x v="1"/>
    <n v="0"/>
    <n v="52"/>
    <x v="1"/>
    <n v="0"/>
    <n v="1"/>
    <n v="0"/>
    <n v="1"/>
    <n v="152567.75"/>
    <x v="0"/>
    <x v="1"/>
    <n v="4"/>
    <x v="0"/>
    <n v="1"/>
  </r>
  <r>
    <n v="5803"/>
    <s v="BN5716149"/>
    <n v="49.9"/>
    <x v="0"/>
    <n v="1"/>
    <n v="37"/>
    <x v="7"/>
    <n v="0"/>
    <n v="2"/>
    <n v="1"/>
    <n v="0"/>
    <n v="10722.54"/>
    <x v="1"/>
    <x v="1"/>
    <n v="2"/>
    <x v="1"/>
    <n v="1"/>
  </r>
  <r>
    <n v="5804"/>
    <s v="BN5671966"/>
    <n v="52.6"/>
    <x v="1"/>
    <n v="1"/>
    <n v="40"/>
    <x v="0"/>
    <n v="0"/>
    <n v="2"/>
    <n v="0"/>
    <n v="0"/>
    <n v="58010.98"/>
    <x v="1"/>
    <x v="1"/>
    <n v="3"/>
    <x v="0"/>
    <n v="1"/>
  </r>
  <r>
    <n v="5805"/>
    <s v="BN5663846"/>
    <n v="62.5"/>
    <x v="2"/>
    <n v="0"/>
    <n v="37"/>
    <x v="8"/>
    <n v="172294.92"/>
    <n v="2"/>
    <n v="1"/>
    <n v="0"/>
    <n v="163440.79999999999"/>
    <x v="0"/>
    <x v="0"/>
    <n v="2"/>
    <x v="3"/>
    <n v="2"/>
  </r>
  <r>
    <n v="5806"/>
    <s v="BN5814149"/>
    <n v="53.7"/>
    <x v="1"/>
    <n v="0"/>
    <n v="40"/>
    <x v="1"/>
    <n v="193878.12"/>
    <n v="1"/>
    <n v="1"/>
    <n v="1"/>
    <n v="102606.92"/>
    <x v="1"/>
    <x v="1"/>
    <n v="3"/>
    <x v="0"/>
    <n v="2"/>
  </r>
  <r>
    <n v="5807"/>
    <s v="BN5583510"/>
    <n v="69.599999999999994"/>
    <x v="1"/>
    <n v="1"/>
    <n v="49"/>
    <x v="1"/>
    <n v="213517.2"/>
    <n v="1"/>
    <n v="1"/>
    <n v="1"/>
    <n v="80591.179999999993"/>
    <x v="1"/>
    <x v="2"/>
    <n v="4"/>
    <x v="0"/>
    <n v="3"/>
  </r>
  <r>
    <n v="5808"/>
    <s v="BN5607308"/>
    <n v="67.900000000000006"/>
    <x v="0"/>
    <n v="0"/>
    <n v="35"/>
    <x v="9"/>
    <n v="225057.3"/>
    <n v="2"/>
    <n v="1"/>
    <n v="0"/>
    <n v="177362.45"/>
    <x v="1"/>
    <x v="2"/>
    <n v="2"/>
    <x v="1"/>
    <n v="3"/>
  </r>
  <r>
    <n v="5809"/>
    <s v="BN5694469"/>
    <n v="68.400000000000006"/>
    <x v="0"/>
    <n v="1"/>
    <n v="62"/>
    <x v="0"/>
    <n v="233127.16"/>
    <n v="1"/>
    <n v="1"/>
    <n v="0"/>
    <n v="120257.7"/>
    <x v="0"/>
    <x v="2"/>
    <n v="4"/>
    <x v="0"/>
    <n v="3"/>
  </r>
  <r>
    <n v="5810"/>
    <s v="BN5744022"/>
    <n v="85"/>
    <x v="0"/>
    <n v="1"/>
    <n v="34"/>
    <x v="4"/>
    <n v="0"/>
    <n v="1"/>
    <n v="1"/>
    <n v="1"/>
    <n v="180622.02"/>
    <x v="1"/>
    <x v="3"/>
    <n v="1"/>
    <x v="3"/>
    <n v="1"/>
  </r>
  <r>
    <n v="5811"/>
    <s v="BN5800601"/>
    <n v="49.5"/>
    <x v="1"/>
    <n v="0"/>
    <n v="44"/>
    <x v="3"/>
    <n v="0"/>
    <n v="2"/>
    <n v="0"/>
    <n v="0"/>
    <n v="130404.53"/>
    <x v="1"/>
    <x v="1"/>
    <n v="3"/>
    <x v="2"/>
    <n v="1"/>
  </r>
  <r>
    <n v="5812"/>
    <s v="BN5810791"/>
    <n v="53.7"/>
    <x v="1"/>
    <n v="0"/>
    <n v="40"/>
    <x v="5"/>
    <n v="283573.56"/>
    <n v="1"/>
    <n v="0"/>
    <n v="1"/>
    <n v="147797.54"/>
    <x v="1"/>
    <x v="1"/>
    <n v="3"/>
    <x v="2"/>
    <n v="4"/>
  </r>
  <r>
    <n v="5813"/>
    <s v="BN5587748"/>
    <n v="85"/>
    <x v="0"/>
    <n v="1"/>
    <n v="43"/>
    <x v="6"/>
    <n v="272833.64"/>
    <n v="1"/>
    <n v="0"/>
    <n v="1"/>
    <n v="57844.26"/>
    <x v="1"/>
    <x v="3"/>
    <n v="3"/>
    <x v="0"/>
    <n v="4"/>
  </r>
  <r>
    <n v="5814"/>
    <s v="BN5763428"/>
    <n v="51.3"/>
    <x v="0"/>
    <n v="1"/>
    <n v="32"/>
    <x v="8"/>
    <n v="0"/>
    <n v="2"/>
    <n v="1"/>
    <n v="0"/>
    <n v="162523.66"/>
    <x v="1"/>
    <x v="1"/>
    <n v="1"/>
    <x v="3"/>
    <n v="1"/>
  </r>
  <r>
    <n v="5815"/>
    <s v="BN5725795"/>
    <n v="61.8"/>
    <x v="2"/>
    <n v="0"/>
    <n v="42"/>
    <x v="1"/>
    <n v="266491.03999999998"/>
    <n v="2"/>
    <n v="1"/>
    <n v="1"/>
    <n v="54495.82"/>
    <x v="1"/>
    <x v="0"/>
    <n v="3"/>
    <x v="0"/>
    <n v="4"/>
  </r>
  <r>
    <n v="5816"/>
    <s v="BN5787935"/>
    <n v="80.2"/>
    <x v="2"/>
    <n v="0"/>
    <n v="43"/>
    <x v="4"/>
    <n v="181515.28"/>
    <n v="2"/>
    <n v="0"/>
    <n v="1"/>
    <n v="169183.66"/>
    <x v="1"/>
    <x v="3"/>
    <n v="3"/>
    <x v="3"/>
    <n v="2"/>
  </r>
  <r>
    <n v="5817"/>
    <s v="BN5663830"/>
    <n v="54.7"/>
    <x v="0"/>
    <n v="1"/>
    <n v="45"/>
    <x v="1"/>
    <n v="184700.72"/>
    <n v="1"/>
    <n v="0"/>
    <n v="1"/>
    <n v="80262.91"/>
    <x v="1"/>
    <x v="1"/>
    <n v="3"/>
    <x v="0"/>
    <n v="2"/>
  </r>
  <r>
    <n v="5818"/>
    <s v="BN5656778"/>
    <n v="61.3"/>
    <x v="2"/>
    <n v="1"/>
    <n v="71"/>
    <x v="9"/>
    <n v="157556.98000000001"/>
    <n v="1"/>
    <n v="0"/>
    <n v="1"/>
    <n v="8751.59"/>
    <x v="1"/>
    <x v="0"/>
    <n v="4"/>
    <x v="1"/>
    <n v="2"/>
  </r>
  <r>
    <n v="5819"/>
    <s v="BN5667884"/>
    <n v="59.2"/>
    <x v="2"/>
    <n v="0"/>
    <n v="36"/>
    <x v="5"/>
    <n v="204287.86"/>
    <n v="2"/>
    <n v="1"/>
    <n v="1"/>
    <n v="102628.98"/>
    <x v="1"/>
    <x v="0"/>
    <n v="2"/>
    <x v="2"/>
    <n v="3"/>
  </r>
  <r>
    <n v="5820"/>
    <s v="BN5800279"/>
    <n v="54.6"/>
    <x v="0"/>
    <n v="1"/>
    <n v="31"/>
    <x v="8"/>
    <n v="0"/>
    <n v="1"/>
    <n v="1"/>
    <n v="1"/>
    <n v="94823.95"/>
    <x v="1"/>
    <x v="1"/>
    <n v="1"/>
    <x v="3"/>
    <n v="1"/>
  </r>
  <r>
    <n v="5821"/>
    <s v="BN5717144"/>
    <n v="72.099999999999994"/>
    <x v="2"/>
    <n v="1"/>
    <n v="39"/>
    <x v="4"/>
    <n v="196919.2"/>
    <n v="1"/>
    <n v="0"/>
    <n v="0"/>
    <n v="90821.66"/>
    <x v="1"/>
    <x v="3"/>
    <n v="2"/>
    <x v="3"/>
    <n v="3"/>
  </r>
  <r>
    <n v="5822"/>
    <s v="BN5643101"/>
    <n v="67.099999999999994"/>
    <x v="2"/>
    <n v="0"/>
    <n v="49"/>
    <x v="3"/>
    <n v="229207.52"/>
    <n v="2"/>
    <n v="1"/>
    <n v="0"/>
    <n v="153194.32"/>
    <x v="0"/>
    <x v="2"/>
    <n v="4"/>
    <x v="2"/>
    <n v="3"/>
  </r>
  <r>
    <n v="5823"/>
    <s v="BN5671264"/>
    <n v="62.4"/>
    <x v="1"/>
    <n v="1"/>
    <n v="37"/>
    <x v="0"/>
    <n v="0"/>
    <n v="2"/>
    <n v="1"/>
    <n v="0"/>
    <n v="87310.59"/>
    <x v="1"/>
    <x v="0"/>
    <n v="2"/>
    <x v="0"/>
    <n v="1"/>
  </r>
  <r>
    <n v="5824"/>
    <s v="BN5573541"/>
    <n v="75.099999999999994"/>
    <x v="2"/>
    <n v="0"/>
    <n v="53"/>
    <x v="3"/>
    <n v="296149.58"/>
    <n v="1"/>
    <n v="1"/>
    <n v="0"/>
    <n v="146411.41"/>
    <x v="0"/>
    <x v="3"/>
    <n v="4"/>
    <x v="2"/>
    <n v="4"/>
  </r>
  <r>
    <n v="5825"/>
    <s v="BN5698866"/>
    <n v="63.6"/>
    <x v="1"/>
    <n v="1"/>
    <n v="38"/>
    <x v="1"/>
    <n v="0"/>
    <n v="3"/>
    <n v="1"/>
    <n v="1"/>
    <n v="74048.100000000006"/>
    <x v="0"/>
    <x v="0"/>
    <n v="2"/>
    <x v="0"/>
    <n v="1"/>
  </r>
  <r>
    <n v="5826"/>
    <s v="BN5753801"/>
    <n v="60.7"/>
    <x v="1"/>
    <n v="0"/>
    <n v="64"/>
    <x v="2"/>
    <n v="216009.28"/>
    <n v="1"/>
    <n v="1"/>
    <n v="1"/>
    <n v="23386.77"/>
    <x v="0"/>
    <x v="0"/>
    <n v="4"/>
    <x v="1"/>
    <n v="3"/>
  </r>
  <r>
    <n v="5827"/>
    <s v="BN5737874"/>
    <n v="50.9"/>
    <x v="2"/>
    <n v="0"/>
    <n v="31"/>
    <x v="10"/>
    <n v="215425.14"/>
    <n v="2"/>
    <n v="1"/>
    <n v="1"/>
    <n v="92898.17"/>
    <x v="1"/>
    <x v="1"/>
    <n v="1"/>
    <x v="0"/>
    <n v="3"/>
  </r>
  <r>
    <n v="5828"/>
    <s v="BN5801614"/>
    <n v="65.3"/>
    <x v="1"/>
    <n v="1"/>
    <n v="37"/>
    <x v="9"/>
    <n v="0"/>
    <n v="2"/>
    <n v="1"/>
    <n v="1"/>
    <n v="45956.05"/>
    <x v="1"/>
    <x v="2"/>
    <n v="2"/>
    <x v="1"/>
    <n v="1"/>
  </r>
  <r>
    <n v="5829"/>
    <s v="BN5684332"/>
    <n v="70.900000000000006"/>
    <x v="1"/>
    <n v="0"/>
    <n v="39"/>
    <x v="2"/>
    <n v="0"/>
    <n v="3"/>
    <n v="1"/>
    <n v="0"/>
    <n v="71738.559999999998"/>
    <x v="1"/>
    <x v="2"/>
    <n v="2"/>
    <x v="1"/>
    <n v="1"/>
  </r>
  <r>
    <n v="5830"/>
    <s v="BN5794179"/>
    <n v="55.9"/>
    <x v="0"/>
    <n v="1"/>
    <n v="34"/>
    <x v="9"/>
    <n v="290607.03999999998"/>
    <n v="1"/>
    <n v="1"/>
    <n v="0"/>
    <n v="103560.98"/>
    <x v="1"/>
    <x v="1"/>
    <n v="1"/>
    <x v="1"/>
    <n v="4"/>
  </r>
  <r>
    <n v="5831"/>
    <s v="BN5810624"/>
    <n v="68.400000000000006"/>
    <x v="2"/>
    <n v="1"/>
    <n v="39"/>
    <x v="4"/>
    <n v="276952.82"/>
    <n v="2"/>
    <n v="1"/>
    <n v="1"/>
    <n v="52367.29"/>
    <x v="1"/>
    <x v="2"/>
    <n v="2"/>
    <x v="3"/>
    <n v="4"/>
  </r>
  <r>
    <n v="5832"/>
    <s v="BN5771183"/>
    <n v="63.5"/>
    <x v="0"/>
    <n v="0"/>
    <n v="29"/>
    <x v="2"/>
    <n v="254943.12"/>
    <n v="1"/>
    <n v="1"/>
    <n v="1"/>
    <n v="152916.04999999999"/>
    <x v="0"/>
    <x v="0"/>
    <n v="1"/>
    <x v="1"/>
    <n v="3"/>
  </r>
  <r>
    <n v="5833"/>
    <s v="BN5607699"/>
    <n v="70.900000000000006"/>
    <x v="0"/>
    <n v="1"/>
    <n v="28"/>
    <x v="5"/>
    <n v="313103.26"/>
    <n v="1"/>
    <n v="0"/>
    <n v="1"/>
    <n v="4410.7700000000004"/>
    <x v="1"/>
    <x v="2"/>
    <n v="1"/>
    <x v="2"/>
    <n v="4"/>
  </r>
  <r>
    <n v="5834"/>
    <s v="BN5624432"/>
    <n v="65.599999999999994"/>
    <x v="2"/>
    <n v="0"/>
    <n v="51"/>
    <x v="9"/>
    <n v="194185.74"/>
    <n v="1"/>
    <n v="1"/>
    <n v="0"/>
    <n v="74771.22"/>
    <x v="0"/>
    <x v="2"/>
    <n v="4"/>
    <x v="1"/>
    <n v="2"/>
  </r>
  <r>
    <n v="5835"/>
    <s v="BN5799823"/>
    <n v="79.3"/>
    <x v="0"/>
    <n v="1"/>
    <n v="34"/>
    <x v="0"/>
    <n v="0"/>
    <n v="2"/>
    <n v="1"/>
    <n v="0"/>
    <n v="193817.63"/>
    <x v="0"/>
    <x v="3"/>
    <n v="1"/>
    <x v="0"/>
    <n v="1"/>
  </r>
  <r>
    <n v="5836"/>
    <s v="BN5602392"/>
    <n v="60.9"/>
    <x v="1"/>
    <n v="1"/>
    <n v="39"/>
    <x v="8"/>
    <n v="258625.58"/>
    <n v="1"/>
    <n v="1"/>
    <n v="1"/>
    <n v="26793.82"/>
    <x v="1"/>
    <x v="0"/>
    <n v="2"/>
    <x v="3"/>
    <n v="4"/>
  </r>
  <r>
    <n v="5837"/>
    <s v="BN5617332"/>
    <n v="61.8"/>
    <x v="2"/>
    <n v="0"/>
    <n v="31"/>
    <x v="7"/>
    <n v="200630.2"/>
    <n v="2"/>
    <n v="1"/>
    <n v="1"/>
    <n v="32526.639999999999"/>
    <x v="1"/>
    <x v="0"/>
    <n v="1"/>
    <x v="1"/>
    <n v="3"/>
  </r>
  <r>
    <n v="5838"/>
    <s v="BN5657516"/>
    <n v="85"/>
    <x v="0"/>
    <n v="0"/>
    <n v="37"/>
    <x v="5"/>
    <n v="163369.94"/>
    <n v="1"/>
    <n v="1"/>
    <n v="0"/>
    <n v="824"/>
    <x v="1"/>
    <x v="3"/>
    <n v="2"/>
    <x v="2"/>
    <n v="2"/>
  </r>
  <r>
    <n v="5839"/>
    <s v="BN5570292"/>
    <n v="66.900000000000006"/>
    <x v="1"/>
    <n v="1"/>
    <n v="53"/>
    <x v="6"/>
    <n v="177655.06"/>
    <n v="1"/>
    <n v="0"/>
    <n v="0"/>
    <n v="85250.77"/>
    <x v="0"/>
    <x v="2"/>
    <n v="4"/>
    <x v="0"/>
    <n v="2"/>
  </r>
  <r>
    <n v="5840"/>
    <s v="BN5772909"/>
    <n v="59.4"/>
    <x v="2"/>
    <n v="1"/>
    <n v="42"/>
    <x v="10"/>
    <n v="304184.88"/>
    <n v="2"/>
    <n v="1"/>
    <n v="1"/>
    <n v="83508.929999999993"/>
    <x v="1"/>
    <x v="0"/>
    <n v="3"/>
    <x v="0"/>
    <n v="4"/>
  </r>
  <r>
    <n v="5841"/>
    <s v="BN5729487"/>
    <n v="61.6"/>
    <x v="1"/>
    <n v="1"/>
    <n v="73"/>
    <x v="4"/>
    <n v="0"/>
    <n v="2"/>
    <n v="1"/>
    <n v="1"/>
    <n v="173599.38"/>
    <x v="1"/>
    <x v="0"/>
    <n v="4"/>
    <x v="3"/>
    <n v="1"/>
  </r>
  <r>
    <n v="5842"/>
    <s v="BN5737180"/>
    <n v="67.599999999999994"/>
    <x v="0"/>
    <n v="0"/>
    <n v="51"/>
    <x v="1"/>
    <n v="0"/>
    <n v="1"/>
    <n v="1"/>
    <n v="0"/>
    <n v="79342.31"/>
    <x v="0"/>
    <x v="2"/>
    <n v="4"/>
    <x v="0"/>
    <n v="1"/>
  </r>
  <r>
    <n v="5843"/>
    <s v="BN5799041"/>
    <n v="60.8"/>
    <x v="1"/>
    <n v="0"/>
    <n v="40"/>
    <x v="9"/>
    <n v="204813.52"/>
    <n v="1"/>
    <n v="0"/>
    <n v="1"/>
    <n v="57600.66"/>
    <x v="1"/>
    <x v="0"/>
    <n v="3"/>
    <x v="1"/>
    <n v="3"/>
  </r>
  <r>
    <n v="5844"/>
    <s v="BN5813240"/>
    <n v="71"/>
    <x v="0"/>
    <n v="1"/>
    <n v="23"/>
    <x v="4"/>
    <n v="218261.92"/>
    <n v="2"/>
    <n v="1"/>
    <n v="1"/>
    <n v="56191.99"/>
    <x v="1"/>
    <x v="2"/>
    <n v="1"/>
    <x v="3"/>
    <n v="3"/>
  </r>
  <r>
    <n v="5845"/>
    <s v="BN5711834"/>
    <n v="69.5"/>
    <x v="0"/>
    <n v="1"/>
    <n v="31"/>
    <x v="8"/>
    <n v="0"/>
    <n v="2"/>
    <n v="1"/>
    <n v="1"/>
    <n v="6770.44"/>
    <x v="1"/>
    <x v="2"/>
    <n v="1"/>
    <x v="3"/>
    <n v="1"/>
  </r>
  <r>
    <n v="5846"/>
    <s v="BN5654213"/>
    <n v="53"/>
    <x v="2"/>
    <n v="1"/>
    <n v="35"/>
    <x v="9"/>
    <n v="150484.56"/>
    <n v="1"/>
    <n v="0"/>
    <n v="1"/>
    <n v="101694.67"/>
    <x v="1"/>
    <x v="1"/>
    <n v="2"/>
    <x v="1"/>
    <n v="2"/>
  </r>
  <r>
    <n v="5847"/>
    <s v="BN5569858"/>
    <n v="50.9"/>
    <x v="1"/>
    <n v="1"/>
    <n v="31"/>
    <x v="1"/>
    <n v="0"/>
    <n v="2"/>
    <n v="1"/>
    <n v="0"/>
    <n v="69113.14"/>
    <x v="1"/>
    <x v="1"/>
    <n v="1"/>
    <x v="0"/>
    <n v="1"/>
  </r>
  <r>
    <n v="5848"/>
    <s v="BN5569579"/>
    <n v="51.7"/>
    <x v="0"/>
    <n v="0"/>
    <n v="47"/>
    <x v="4"/>
    <n v="0"/>
    <n v="1"/>
    <n v="0"/>
    <n v="0"/>
    <n v="172674.36"/>
    <x v="0"/>
    <x v="1"/>
    <n v="4"/>
    <x v="3"/>
    <n v="1"/>
  </r>
  <r>
    <n v="5849"/>
    <s v="BN5681800"/>
    <n v="75.8"/>
    <x v="2"/>
    <n v="1"/>
    <n v="35"/>
    <x v="10"/>
    <n v="258285.08"/>
    <n v="2"/>
    <n v="1"/>
    <n v="1"/>
    <n v="26606.28"/>
    <x v="1"/>
    <x v="3"/>
    <n v="2"/>
    <x v="0"/>
    <n v="4"/>
  </r>
  <r>
    <n v="5850"/>
    <s v="BN5608786"/>
    <n v="66.5"/>
    <x v="0"/>
    <n v="1"/>
    <n v="53"/>
    <x v="0"/>
    <n v="0"/>
    <n v="1"/>
    <n v="0"/>
    <n v="0"/>
    <n v="53353.36"/>
    <x v="1"/>
    <x v="2"/>
    <n v="4"/>
    <x v="0"/>
    <n v="1"/>
  </r>
  <r>
    <n v="5851"/>
    <s v="BN5762004"/>
    <n v="63.1"/>
    <x v="2"/>
    <n v="0"/>
    <n v="24"/>
    <x v="5"/>
    <n v="278259.84000000003"/>
    <n v="1"/>
    <n v="1"/>
    <n v="1"/>
    <n v="63747.51"/>
    <x v="1"/>
    <x v="0"/>
    <n v="1"/>
    <x v="2"/>
    <n v="4"/>
  </r>
  <r>
    <n v="5852"/>
    <s v="BN5721966"/>
    <n v="57.6"/>
    <x v="1"/>
    <n v="1"/>
    <n v="35"/>
    <x v="6"/>
    <n v="0"/>
    <n v="2"/>
    <n v="0"/>
    <n v="1"/>
    <n v="190112.05"/>
    <x v="1"/>
    <x v="1"/>
    <n v="2"/>
    <x v="0"/>
    <n v="1"/>
  </r>
  <r>
    <n v="5853"/>
    <s v="BN5782013"/>
    <n v="54.4"/>
    <x v="1"/>
    <n v="1"/>
    <n v="24"/>
    <x v="6"/>
    <n v="132966.64000000001"/>
    <n v="1"/>
    <n v="0"/>
    <n v="1"/>
    <n v="110317.39"/>
    <x v="1"/>
    <x v="1"/>
    <n v="1"/>
    <x v="0"/>
    <n v="2"/>
  </r>
  <r>
    <n v="5854"/>
    <s v="BN5765213"/>
    <n v="59.6"/>
    <x v="2"/>
    <n v="1"/>
    <n v="42"/>
    <x v="8"/>
    <n v="124778.06"/>
    <n v="3"/>
    <n v="1"/>
    <n v="0"/>
    <n v="148623.43"/>
    <x v="0"/>
    <x v="0"/>
    <n v="3"/>
    <x v="3"/>
    <n v="2"/>
  </r>
  <r>
    <n v="5855"/>
    <s v="BN5743483"/>
    <n v="48.1"/>
    <x v="0"/>
    <n v="0"/>
    <n v="36"/>
    <x v="8"/>
    <n v="0"/>
    <n v="2"/>
    <n v="1"/>
    <n v="1"/>
    <n v="125253.46"/>
    <x v="1"/>
    <x v="1"/>
    <n v="2"/>
    <x v="3"/>
    <n v="1"/>
  </r>
  <r>
    <n v="5856"/>
    <s v="BN5608454"/>
    <n v="49.8"/>
    <x v="0"/>
    <n v="1"/>
    <n v="48"/>
    <x v="1"/>
    <n v="183715.32"/>
    <n v="1"/>
    <n v="1"/>
    <n v="0"/>
    <n v="101954.78"/>
    <x v="0"/>
    <x v="1"/>
    <n v="4"/>
    <x v="0"/>
    <n v="2"/>
  </r>
  <r>
    <n v="5857"/>
    <s v="BN5750584"/>
    <n v="51.2"/>
    <x v="1"/>
    <n v="1"/>
    <n v="33"/>
    <x v="5"/>
    <n v="0"/>
    <n v="2"/>
    <n v="1"/>
    <n v="0"/>
    <n v="168462.26"/>
    <x v="1"/>
    <x v="1"/>
    <n v="1"/>
    <x v="2"/>
    <n v="1"/>
  </r>
  <r>
    <n v="5858"/>
    <s v="BN5813572"/>
    <n v="59.4"/>
    <x v="0"/>
    <n v="0"/>
    <n v="58"/>
    <x v="3"/>
    <n v="0"/>
    <n v="1"/>
    <n v="1"/>
    <n v="0"/>
    <n v="26215.85"/>
    <x v="0"/>
    <x v="0"/>
    <n v="4"/>
    <x v="2"/>
    <n v="1"/>
  </r>
  <r>
    <n v="5859"/>
    <s v="BN5757780"/>
    <n v="57"/>
    <x v="0"/>
    <n v="0"/>
    <n v="32"/>
    <x v="7"/>
    <n v="352347.04"/>
    <n v="1"/>
    <n v="1"/>
    <n v="0"/>
    <n v="97045.32"/>
    <x v="0"/>
    <x v="1"/>
    <n v="1"/>
    <x v="1"/>
    <n v="4"/>
  </r>
  <r>
    <n v="5860"/>
    <s v="BN5652827"/>
    <n v="72.099999999999994"/>
    <x v="1"/>
    <n v="1"/>
    <n v="40"/>
    <x v="3"/>
    <n v="0"/>
    <n v="1"/>
    <n v="0"/>
    <n v="1"/>
    <n v="53534.8"/>
    <x v="1"/>
    <x v="3"/>
    <n v="3"/>
    <x v="2"/>
    <n v="1"/>
  </r>
  <r>
    <n v="5861"/>
    <s v="BN5723731"/>
    <n v="45.3"/>
    <x v="0"/>
    <n v="0"/>
    <n v="39"/>
    <x v="4"/>
    <n v="263669.52"/>
    <n v="2"/>
    <n v="1"/>
    <n v="0"/>
    <n v="8949.2000000000007"/>
    <x v="1"/>
    <x v="1"/>
    <n v="2"/>
    <x v="3"/>
    <n v="4"/>
  </r>
  <r>
    <n v="5862"/>
    <s v="BN5713732"/>
    <n v="56.2"/>
    <x v="0"/>
    <n v="1"/>
    <n v="50"/>
    <x v="6"/>
    <n v="184695.92"/>
    <n v="1"/>
    <n v="1"/>
    <n v="1"/>
    <n v="163116.75"/>
    <x v="1"/>
    <x v="1"/>
    <n v="4"/>
    <x v="0"/>
    <n v="2"/>
  </r>
  <r>
    <n v="5863"/>
    <s v="BN5656397"/>
    <n v="68.2"/>
    <x v="0"/>
    <n v="1"/>
    <n v="42"/>
    <x v="4"/>
    <n v="0"/>
    <n v="2"/>
    <n v="1"/>
    <n v="1"/>
    <n v="140745.91"/>
    <x v="1"/>
    <x v="2"/>
    <n v="3"/>
    <x v="3"/>
    <n v="1"/>
  </r>
  <r>
    <n v="5864"/>
    <s v="BN5778428"/>
    <n v="74.8"/>
    <x v="0"/>
    <n v="1"/>
    <n v="42"/>
    <x v="6"/>
    <n v="190594.22"/>
    <n v="1"/>
    <n v="0"/>
    <n v="0"/>
    <n v="171515.84"/>
    <x v="1"/>
    <x v="3"/>
    <n v="3"/>
    <x v="0"/>
    <n v="2"/>
  </r>
  <r>
    <n v="5865"/>
    <s v="BN5803753"/>
    <n v="72.900000000000006"/>
    <x v="0"/>
    <n v="0"/>
    <n v="34"/>
    <x v="9"/>
    <n v="0"/>
    <n v="2"/>
    <n v="0"/>
    <n v="0"/>
    <n v="150803.44"/>
    <x v="1"/>
    <x v="3"/>
    <n v="1"/>
    <x v="1"/>
    <n v="1"/>
  </r>
  <r>
    <n v="5866"/>
    <s v="BN5735252"/>
    <n v="66.3"/>
    <x v="0"/>
    <n v="1"/>
    <n v="41"/>
    <x v="4"/>
    <n v="0"/>
    <n v="1"/>
    <n v="1"/>
    <n v="0"/>
    <n v="76884.05"/>
    <x v="1"/>
    <x v="2"/>
    <n v="3"/>
    <x v="3"/>
    <n v="1"/>
  </r>
  <r>
    <n v="5867"/>
    <s v="BN5600305"/>
    <n v="73.5"/>
    <x v="0"/>
    <n v="0"/>
    <n v="55"/>
    <x v="2"/>
    <n v="247690.72"/>
    <n v="2"/>
    <n v="0"/>
    <n v="1"/>
    <n v="170454.93"/>
    <x v="0"/>
    <x v="3"/>
    <n v="4"/>
    <x v="1"/>
    <n v="3"/>
  </r>
  <r>
    <n v="5868"/>
    <s v="BN5625653"/>
    <n v="62.7"/>
    <x v="2"/>
    <n v="1"/>
    <n v="64"/>
    <x v="6"/>
    <n v="286852.68"/>
    <n v="2"/>
    <n v="1"/>
    <n v="1"/>
    <n v="143104.29999999999"/>
    <x v="1"/>
    <x v="0"/>
    <n v="4"/>
    <x v="0"/>
    <n v="4"/>
  </r>
  <r>
    <n v="5869"/>
    <s v="BN5663730"/>
    <n v="71.3"/>
    <x v="0"/>
    <n v="1"/>
    <n v="48"/>
    <x v="8"/>
    <n v="0"/>
    <n v="1"/>
    <n v="1"/>
    <n v="1"/>
    <n v="55701.62"/>
    <x v="1"/>
    <x v="2"/>
    <n v="4"/>
    <x v="3"/>
    <n v="1"/>
  </r>
  <r>
    <n v="5870"/>
    <s v="BN5734374"/>
    <n v="56.2"/>
    <x v="2"/>
    <n v="1"/>
    <n v="33"/>
    <x v="0"/>
    <n v="225416.4"/>
    <n v="1"/>
    <n v="0"/>
    <n v="1"/>
    <n v="186370.3"/>
    <x v="1"/>
    <x v="1"/>
    <n v="1"/>
    <x v="0"/>
    <n v="3"/>
  </r>
  <r>
    <n v="5871"/>
    <s v="BN5780055"/>
    <n v="63.2"/>
    <x v="0"/>
    <n v="1"/>
    <n v="45"/>
    <x v="0"/>
    <n v="200027.02"/>
    <n v="1"/>
    <n v="1"/>
    <n v="0"/>
    <n v="24275.32"/>
    <x v="1"/>
    <x v="0"/>
    <n v="3"/>
    <x v="0"/>
    <n v="3"/>
  </r>
  <r>
    <n v="5872"/>
    <s v="BN5709833"/>
    <n v="47.9"/>
    <x v="0"/>
    <n v="0"/>
    <n v="35"/>
    <x v="0"/>
    <n v="416331.06"/>
    <n v="1"/>
    <n v="0"/>
    <n v="0"/>
    <n v="50774.81"/>
    <x v="0"/>
    <x v="1"/>
    <n v="2"/>
    <x v="0"/>
    <n v="4"/>
  </r>
  <r>
    <n v="5873"/>
    <s v="BN5684161"/>
    <n v="65.8"/>
    <x v="1"/>
    <n v="1"/>
    <n v="23"/>
    <x v="3"/>
    <n v="0"/>
    <n v="2"/>
    <n v="0"/>
    <n v="1"/>
    <n v="154279.87"/>
    <x v="1"/>
    <x v="2"/>
    <n v="1"/>
    <x v="2"/>
    <n v="1"/>
  </r>
  <r>
    <n v="5874"/>
    <s v="BN5643071"/>
    <n v="59.8"/>
    <x v="0"/>
    <n v="0"/>
    <n v="42"/>
    <x v="9"/>
    <n v="0"/>
    <n v="1"/>
    <n v="1"/>
    <n v="0"/>
    <n v="68462.59"/>
    <x v="0"/>
    <x v="0"/>
    <n v="3"/>
    <x v="1"/>
    <n v="1"/>
  </r>
  <r>
    <n v="5875"/>
    <s v="BN5693815"/>
    <n v="59.7"/>
    <x v="0"/>
    <n v="1"/>
    <n v="21"/>
    <x v="0"/>
    <n v="0"/>
    <n v="2"/>
    <n v="1"/>
    <n v="1"/>
    <n v="91036.74"/>
    <x v="1"/>
    <x v="0"/>
    <n v="1"/>
    <x v="0"/>
    <n v="1"/>
  </r>
  <r>
    <n v="5876"/>
    <s v="BN5578220"/>
    <n v="51.2"/>
    <x v="0"/>
    <n v="0"/>
    <n v="35"/>
    <x v="5"/>
    <n v="243370.62"/>
    <n v="2"/>
    <n v="1"/>
    <n v="1"/>
    <n v="83681.97"/>
    <x v="1"/>
    <x v="1"/>
    <n v="2"/>
    <x v="2"/>
    <n v="3"/>
  </r>
  <r>
    <n v="5877"/>
    <s v="BN5585292"/>
    <n v="70.400000000000006"/>
    <x v="0"/>
    <n v="1"/>
    <n v="41"/>
    <x v="0"/>
    <n v="223050.04"/>
    <n v="1"/>
    <n v="1"/>
    <n v="0"/>
    <n v="199484.96"/>
    <x v="1"/>
    <x v="2"/>
    <n v="3"/>
    <x v="0"/>
    <n v="3"/>
  </r>
  <r>
    <n v="5878"/>
    <s v="BN5758423"/>
    <n v="47.4"/>
    <x v="0"/>
    <n v="1"/>
    <n v="28"/>
    <x v="5"/>
    <n v="0"/>
    <n v="2"/>
    <n v="0"/>
    <n v="0"/>
    <n v="152491.22"/>
    <x v="1"/>
    <x v="1"/>
    <n v="1"/>
    <x v="2"/>
    <n v="1"/>
  </r>
  <r>
    <n v="5879"/>
    <s v="BN5692831"/>
    <n v="60.4"/>
    <x v="2"/>
    <n v="1"/>
    <n v="38"/>
    <x v="7"/>
    <n v="227092.6"/>
    <n v="1"/>
    <n v="1"/>
    <n v="1"/>
    <n v="134875.37"/>
    <x v="1"/>
    <x v="0"/>
    <n v="2"/>
    <x v="1"/>
    <n v="3"/>
  </r>
  <r>
    <n v="5880"/>
    <s v="BN5705214"/>
    <n v="68.3"/>
    <x v="0"/>
    <n v="1"/>
    <n v="43"/>
    <x v="5"/>
    <n v="191393.04"/>
    <n v="2"/>
    <n v="1"/>
    <n v="1"/>
    <n v="184366.14"/>
    <x v="1"/>
    <x v="2"/>
    <n v="3"/>
    <x v="2"/>
    <n v="2"/>
  </r>
  <r>
    <n v="5881"/>
    <s v="BN5718144"/>
    <n v="53.7"/>
    <x v="0"/>
    <n v="1"/>
    <n v="30"/>
    <x v="10"/>
    <n v="177926.62"/>
    <n v="2"/>
    <n v="1"/>
    <n v="1"/>
    <n v="189839.93"/>
    <x v="1"/>
    <x v="1"/>
    <n v="1"/>
    <x v="0"/>
    <n v="2"/>
  </r>
  <r>
    <n v="5882"/>
    <s v="BN5567904"/>
    <n v="79.400000000000006"/>
    <x v="1"/>
    <n v="1"/>
    <n v="33"/>
    <x v="10"/>
    <n v="289760.68"/>
    <n v="2"/>
    <n v="0"/>
    <n v="1"/>
    <n v="175643.44"/>
    <x v="1"/>
    <x v="3"/>
    <n v="1"/>
    <x v="0"/>
    <n v="4"/>
  </r>
  <r>
    <n v="5883"/>
    <s v="BN5772563"/>
    <n v="73.2"/>
    <x v="0"/>
    <n v="1"/>
    <n v="57"/>
    <x v="9"/>
    <n v="273152.03999999998"/>
    <n v="1"/>
    <n v="0"/>
    <n v="1"/>
    <n v="3268.17"/>
    <x v="0"/>
    <x v="3"/>
    <n v="4"/>
    <x v="1"/>
    <n v="4"/>
  </r>
  <r>
    <n v="5884"/>
    <s v="BN5574708"/>
    <n v="49.5"/>
    <x v="0"/>
    <n v="0"/>
    <n v="40"/>
    <x v="0"/>
    <n v="126186.02"/>
    <n v="1"/>
    <n v="1"/>
    <n v="1"/>
    <n v="47089.72"/>
    <x v="1"/>
    <x v="1"/>
    <n v="3"/>
    <x v="0"/>
    <n v="2"/>
  </r>
  <r>
    <n v="5885"/>
    <s v="BN5705949"/>
    <n v="55.2"/>
    <x v="2"/>
    <n v="1"/>
    <n v="40"/>
    <x v="7"/>
    <n v="264542.24"/>
    <n v="2"/>
    <n v="1"/>
    <n v="1"/>
    <n v="46562.02"/>
    <x v="1"/>
    <x v="1"/>
    <n v="3"/>
    <x v="1"/>
    <n v="4"/>
  </r>
  <r>
    <n v="5886"/>
    <s v="BN5723769"/>
    <n v="60.2"/>
    <x v="0"/>
    <n v="0"/>
    <n v="31"/>
    <x v="6"/>
    <n v="177628.79999999999"/>
    <n v="2"/>
    <n v="1"/>
    <n v="1"/>
    <n v="62487.97"/>
    <x v="1"/>
    <x v="0"/>
    <n v="1"/>
    <x v="0"/>
    <n v="2"/>
  </r>
  <r>
    <n v="5887"/>
    <s v="BN5812833"/>
    <n v="60.7"/>
    <x v="2"/>
    <n v="1"/>
    <n v="42"/>
    <x v="8"/>
    <n v="181189.1"/>
    <n v="1"/>
    <n v="0"/>
    <n v="1"/>
    <n v="181598.25"/>
    <x v="1"/>
    <x v="0"/>
    <n v="3"/>
    <x v="3"/>
    <n v="2"/>
  </r>
  <r>
    <n v="5888"/>
    <s v="BN5691200"/>
    <n v="67.5"/>
    <x v="2"/>
    <n v="0"/>
    <n v="35"/>
    <x v="10"/>
    <n v="283632.5"/>
    <n v="1"/>
    <n v="1"/>
    <n v="0"/>
    <n v="64815.05"/>
    <x v="0"/>
    <x v="2"/>
    <n v="2"/>
    <x v="0"/>
    <n v="4"/>
  </r>
  <r>
    <n v="5889"/>
    <s v="BN5804710"/>
    <n v="44.3"/>
    <x v="0"/>
    <n v="0"/>
    <n v="56"/>
    <x v="6"/>
    <n v="277095.94"/>
    <n v="1"/>
    <n v="1"/>
    <n v="1"/>
    <n v="70196.23"/>
    <x v="0"/>
    <x v="1"/>
    <n v="4"/>
    <x v="0"/>
    <n v="4"/>
  </r>
  <r>
    <n v="5890"/>
    <s v="BN5708563"/>
    <n v="72.7"/>
    <x v="0"/>
    <n v="0"/>
    <n v="33"/>
    <x v="0"/>
    <n v="104384.16"/>
    <n v="2"/>
    <n v="0"/>
    <n v="1"/>
    <n v="160383.47"/>
    <x v="1"/>
    <x v="3"/>
    <n v="1"/>
    <x v="0"/>
    <n v="2"/>
  </r>
  <r>
    <n v="5891"/>
    <s v="BN5712690"/>
    <n v="48.2"/>
    <x v="0"/>
    <n v="1"/>
    <n v="40"/>
    <x v="4"/>
    <n v="249952.38"/>
    <n v="1"/>
    <n v="1"/>
    <n v="0"/>
    <n v="35848.120000000003"/>
    <x v="1"/>
    <x v="1"/>
    <n v="3"/>
    <x v="3"/>
    <n v="3"/>
  </r>
  <r>
    <n v="5892"/>
    <s v="BN5786382"/>
    <n v="68.599999999999994"/>
    <x v="0"/>
    <n v="0"/>
    <n v="36"/>
    <x v="1"/>
    <n v="0"/>
    <n v="2"/>
    <n v="1"/>
    <n v="0"/>
    <n v="87278.48"/>
    <x v="1"/>
    <x v="2"/>
    <n v="2"/>
    <x v="0"/>
    <n v="1"/>
  </r>
  <r>
    <n v="5893"/>
    <s v="BN5669132"/>
    <n v="58.8"/>
    <x v="2"/>
    <n v="1"/>
    <n v="37"/>
    <x v="6"/>
    <n v="208712.76"/>
    <n v="1"/>
    <n v="1"/>
    <n v="0"/>
    <n v="94498.82"/>
    <x v="1"/>
    <x v="0"/>
    <n v="2"/>
    <x v="0"/>
    <n v="3"/>
  </r>
  <r>
    <n v="5894"/>
    <s v="BN5640917"/>
    <n v="60.5"/>
    <x v="1"/>
    <n v="0"/>
    <n v="50"/>
    <x v="7"/>
    <n v="300631.84000000003"/>
    <n v="1"/>
    <n v="0"/>
    <n v="1"/>
    <n v="133486.35999999999"/>
    <x v="1"/>
    <x v="0"/>
    <n v="4"/>
    <x v="1"/>
    <n v="4"/>
  </r>
  <r>
    <n v="5895"/>
    <s v="BN5647980"/>
    <n v="58.3"/>
    <x v="0"/>
    <n v="1"/>
    <n v="41"/>
    <x v="1"/>
    <n v="258598.56"/>
    <n v="2"/>
    <n v="1"/>
    <n v="0"/>
    <n v="73107.600000000006"/>
    <x v="1"/>
    <x v="1"/>
    <n v="3"/>
    <x v="0"/>
    <n v="4"/>
  </r>
  <r>
    <n v="5896"/>
    <s v="BN5703927"/>
    <n v="73.8"/>
    <x v="2"/>
    <n v="1"/>
    <n v="39"/>
    <x v="3"/>
    <n v="281901.84000000003"/>
    <n v="2"/>
    <n v="1"/>
    <n v="0"/>
    <n v="195333.98"/>
    <x v="1"/>
    <x v="3"/>
    <n v="2"/>
    <x v="2"/>
    <n v="4"/>
  </r>
  <r>
    <n v="5897"/>
    <s v="BN5645049"/>
    <n v="74.400000000000006"/>
    <x v="1"/>
    <n v="1"/>
    <n v="32"/>
    <x v="1"/>
    <n v="256130.24"/>
    <n v="1"/>
    <n v="1"/>
    <n v="0"/>
    <n v="121525.48"/>
    <x v="1"/>
    <x v="3"/>
    <n v="1"/>
    <x v="0"/>
    <n v="4"/>
  </r>
  <r>
    <n v="5898"/>
    <s v="BN5709517"/>
    <n v="78.099999999999994"/>
    <x v="0"/>
    <n v="1"/>
    <n v="25"/>
    <x v="0"/>
    <n v="214866.96"/>
    <n v="1"/>
    <n v="1"/>
    <n v="0"/>
    <n v="173843.21"/>
    <x v="1"/>
    <x v="3"/>
    <n v="1"/>
    <x v="0"/>
    <n v="3"/>
  </r>
  <r>
    <n v="5899"/>
    <s v="BN5713550"/>
    <n v="69.900000000000006"/>
    <x v="0"/>
    <n v="1"/>
    <n v="36"/>
    <x v="0"/>
    <n v="234937.34"/>
    <n v="1"/>
    <n v="1"/>
    <n v="0"/>
    <n v="185227.42"/>
    <x v="1"/>
    <x v="2"/>
    <n v="2"/>
    <x v="0"/>
    <n v="3"/>
  </r>
  <r>
    <n v="5900"/>
    <s v="BN5793814"/>
    <n v="63.9"/>
    <x v="0"/>
    <n v="0"/>
    <n v="29"/>
    <x v="0"/>
    <n v="0"/>
    <n v="2"/>
    <n v="0"/>
    <n v="0"/>
    <n v="125244.18"/>
    <x v="1"/>
    <x v="0"/>
    <n v="1"/>
    <x v="0"/>
    <n v="1"/>
  </r>
  <r>
    <n v="5901"/>
    <s v="BN5569672"/>
    <n v="58.3"/>
    <x v="0"/>
    <n v="0"/>
    <n v="29"/>
    <x v="4"/>
    <n v="0"/>
    <n v="3"/>
    <n v="1"/>
    <n v="0"/>
    <n v="163113.41"/>
    <x v="1"/>
    <x v="1"/>
    <n v="1"/>
    <x v="3"/>
    <n v="1"/>
  </r>
  <r>
    <n v="5902"/>
    <s v="BN5712843"/>
    <n v="58.7"/>
    <x v="0"/>
    <n v="1"/>
    <n v="44"/>
    <x v="1"/>
    <n v="0"/>
    <n v="1"/>
    <n v="0"/>
    <n v="0"/>
    <n v="123006.91"/>
    <x v="1"/>
    <x v="0"/>
    <n v="3"/>
    <x v="0"/>
    <n v="1"/>
  </r>
  <r>
    <n v="5903"/>
    <s v="BN5586417"/>
    <n v="69.400000000000006"/>
    <x v="0"/>
    <n v="1"/>
    <n v="42"/>
    <x v="9"/>
    <n v="0"/>
    <n v="2"/>
    <n v="1"/>
    <n v="0"/>
    <n v="40463.03"/>
    <x v="1"/>
    <x v="2"/>
    <n v="3"/>
    <x v="1"/>
    <n v="1"/>
  </r>
  <r>
    <n v="5904"/>
    <s v="BN5677230"/>
    <n v="57"/>
    <x v="0"/>
    <n v="0"/>
    <n v="31"/>
    <x v="4"/>
    <n v="306080.06"/>
    <n v="1"/>
    <n v="1"/>
    <n v="1"/>
    <n v="131363.57"/>
    <x v="0"/>
    <x v="1"/>
    <n v="1"/>
    <x v="3"/>
    <n v="4"/>
  </r>
  <r>
    <n v="5905"/>
    <s v="BN5664183"/>
    <n v="69.2"/>
    <x v="2"/>
    <n v="1"/>
    <n v="47"/>
    <x v="5"/>
    <n v="284168.08"/>
    <n v="4"/>
    <n v="1"/>
    <n v="0"/>
    <n v="188305.85"/>
    <x v="0"/>
    <x v="2"/>
    <n v="4"/>
    <x v="2"/>
    <n v="4"/>
  </r>
  <r>
    <n v="5906"/>
    <s v="BN5731432"/>
    <n v="51.1"/>
    <x v="0"/>
    <n v="0"/>
    <n v="32"/>
    <x v="8"/>
    <n v="0"/>
    <n v="2"/>
    <n v="1"/>
    <n v="0"/>
    <n v="143994.85999999999"/>
    <x v="1"/>
    <x v="1"/>
    <n v="1"/>
    <x v="3"/>
    <n v="1"/>
  </r>
  <r>
    <n v="5907"/>
    <s v="BN5745536"/>
    <n v="78.8"/>
    <x v="0"/>
    <n v="1"/>
    <n v="34"/>
    <x v="4"/>
    <n v="224159.16"/>
    <n v="1"/>
    <n v="0"/>
    <n v="0"/>
    <n v="89368.59"/>
    <x v="1"/>
    <x v="3"/>
    <n v="1"/>
    <x v="3"/>
    <n v="3"/>
  </r>
  <r>
    <n v="5908"/>
    <s v="BN5813775"/>
    <n v="52.6"/>
    <x v="1"/>
    <n v="1"/>
    <n v="68"/>
    <x v="3"/>
    <n v="264089.2"/>
    <n v="2"/>
    <n v="1"/>
    <n v="1"/>
    <n v="158365.89000000001"/>
    <x v="1"/>
    <x v="1"/>
    <n v="4"/>
    <x v="2"/>
    <n v="4"/>
  </r>
  <r>
    <n v="5909"/>
    <s v="BN5641847"/>
    <n v="74.900000000000006"/>
    <x v="1"/>
    <n v="0"/>
    <n v="48"/>
    <x v="9"/>
    <n v="133165.62"/>
    <n v="1"/>
    <n v="1"/>
    <n v="0"/>
    <n v="78753.119999999995"/>
    <x v="0"/>
    <x v="3"/>
    <n v="4"/>
    <x v="1"/>
    <n v="2"/>
  </r>
  <r>
    <n v="5910"/>
    <s v="BN5712956"/>
    <n v="69.099999999999994"/>
    <x v="0"/>
    <n v="0"/>
    <n v="35"/>
    <x v="5"/>
    <n v="0"/>
    <n v="2"/>
    <n v="1"/>
    <n v="1"/>
    <n v="100408.31"/>
    <x v="1"/>
    <x v="2"/>
    <n v="2"/>
    <x v="2"/>
    <n v="1"/>
  </r>
  <r>
    <n v="5911"/>
    <s v="BN5700662"/>
    <n v="48.1"/>
    <x v="0"/>
    <n v="0"/>
    <n v="41"/>
    <x v="5"/>
    <n v="0"/>
    <n v="1"/>
    <n v="1"/>
    <n v="1"/>
    <n v="24677.54"/>
    <x v="1"/>
    <x v="1"/>
    <n v="3"/>
    <x v="2"/>
    <n v="1"/>
  </r>
  <r>
    <n v="5912"/>
    <s v="BN5697480"/>
    <n v="75.2"/>
    <x v="0"/>
    <n v="1"/>
    <n v="35"/>
    <x v="4"/>
    <n v="0"/>
    <n v="2"/>
    <n v="1"/>
    <n v="1"/>
    <n v="39570.78"/>
    <x v="1"/>
    <x v="3"/>
    <n v="2"/>
    <x v="3"/>
    <n v="1"/>
  </r>
  <r>
    <n v="5913"/>
    <s v="BN5715327"/>
    <n v="65.8"/>
    <x v="0"/>
    <n v="0"/>
    <n v="40"/>
    <x v="5"/>
    <n v="205790.2"/>
    <n v="1"/>
    <n v="0"/>
    <n v="0"/>
    <n v="155665.76"/>
    <x v="1"/>
    <x v="2"/>
    <n v="3"/>
    <x v="2"/>
    <n v="3"/>
  </r>
  <r>
    <n v="5914"/>
    <s v="BN5639443"/>
    <n v="67.900000000000006"/>
    <x v="1"/>
    <n v="1"/>
    <n v="44"/>
    <x v="0"/>
    <n v="0"/>
    <n v="1"/>
    <n v="1"/>
    <n v="1"/>
    <n v="168294.27"/>
    <x v="1"/>
    <x v="2"/>
    <n v="3"/>
    <x v="0"/>
    <n v="1"/>
  </r>
  <r>
    <n v="5915"/>
    <s v="BN5725971"/>
    <n v="75.400000000000006"/>
    <x v="2"/>
    <n v="1"/>
    <n v="29"/>
    <x v="3"/>
    <n v="235156.7"/>
    <n v="2"/>
    <n v="0"/>
    <n v="1"/>
    <n v="87908.01"/>
    <x v="1"/>
    <x v="3"/>
    <n v="1"/>
    <x v="2"/>
    <n v="3"/>
  </r>
  <r>
    <n v="5916"/>
    <s v="BN5725578"/>
    <n v="67.900000000000006"/>
    <x v="0"/>
    <n v="1"/>
    <n v="49"/>
    <x v="7"/>
    <n v="397092.2"/>
    <n v="2"/>
    <n v="1"/>
    <n v="0"/>
    <n v="191198.92"/>
    <x v="0"/>
    <x v="2"/>
    <n v="4"/>
    <x v="1"/>
    <n v="4"/>
  </r>
  <r>
    <n v="5917"/>
    <s v="BN5698785"/>
    <n v="63.3"/>
    <x v="1"/>
    <n v="0"/>
    <n v="41"/>
    <x v="0"/>
    <n v="0"/>
    <n v="2"/>
    <n v="0"/>
    <n v="0"/>
    <n v="191207.03"/>
    <x v="1"/>
    <x v="0"/>
    <n v="3"/>
    <x v="0"/>
    <n v="1"/>
  </r>
  <r>
    <n v="5918"/>
    <s v="BN5812097"/>
    <n v="67.400000000000006"/>
    <x v="0"/>
    <n v="0"/>
    <n v="33"/>
    <x v="1"/>
    <n v="0"/>
    <n v="1"/>
    <n v="1"/>
    <n v="0"/>
    <n v="128954.05"/>
    <x v="1"/>
    <x v="2"/>
    <n v="1"/>
    <x v="0"/>
    <n v="1"/>
  </r>
  <r>
    <n v="5919"/>
    <s v="BN5742522"/>
    <n v="60"/>
    <x v="2"/>
    <n v="1"/>
    <n v="30"/>
    <x v="0"/>
    <n v="233246.62"/>
    <n v="1"/>
    <n v="0"/>
    <n v="1"/>
    <n v="59905.29"/>
    <x v="1"/>
    <x v="0"/>
    <n v="1"/>
    <x v="0"/>
    <n v="3"/>
  </r>
  <r>
    <n v="5920"/>
    <s v="BN5814956"/>
    <n v="64.5"/>
    <x v="1"/>
    <n v="1"/>
    <n v="51"/>
    <x v="2"/>
    <n v="0"/>
    <n v="2"/>
    <n v="1"/>
    <n v="0"/>
    <n v="162012.6"/>
    <x v="1"/>
    <x v="0"/>
    <n v="4"/>
    <x v="1"/>
    <n v="1"/>
  </r>
  <r>
    <n v="5921"/>
    <s v="BN5640561"/>
    <n v="69.8"/>
    <x v="0"/>
    <n v="1"/>
    <n v="38"/>
    <x v="5"/>
    <n v="0"/>
    <n v="2"/>
    <n v="0"/>
    <n v="1"/>
    <n v="19231.98"/>
    <x v="1"/>
    <x v="2"/>
    <n v="2"/>
    <x v="2"/>
    <n v="1"/>
  </r>
  <r>
    <n v="5922"/>
    <s v="BN5627116"/>
    <n v="50.8"/>
    <x v="1"/>
    <n v="1"/>
    <n v="56"/>
    <x v="7"/>
    <n v="0"/>
    <n v="1"/>
    <n v="1"/>
    <n v="1"/>
    <n v="175749.36"/>
    <x v="1"/>
    <x v="1"/>
    <n v="4"/>
    <x v="1"/>
    <n v="1"/>
  </r>
  <r>
    <n v="5923"/>
    <s v="BN5786109"/>
    <n v="55.5"/>
    <x v="0"/>
    <n v="0"/>
    <n v="46"/>
    <x v="6"/>
    <n v="211541.4"/>
    <n v="3"/>
    <n v="1"/>
    <n v="0"/>
    <n v="60533.96"/>
    <x v="0"/>
    <x v="1"/>
    <n v="3"/>
    <x v="0"/>
    <n v="3"/>
  </r>
  <r>
    <n v="5924"/>
    <s v="BN5612008"/>
    <n v="75.099999999999994"/>
    <x v="0"/>
    <n v="0"/>
    <n v="50"/>
    <x v="9"/>
    <n v="0"/>
    <n v="1"/>
    <n v="1"/>
    <n v="0"/>
    <n v="137508.42000000001"/>
    <x v="0"/>
    <x v="3"/>
    <n v="4"/>
    <x v="1"/>
    <n v="1"/>
  </r>
  <r>
    <n v="5925"/>
    <s v="BN5674281"/>
    <n v="73.8"/>
    <x v="0"/>
    <n v="0"/>
    <n v="41"/>
    <x v="1"/>
    <n v="188870.9"/>
    <n v="2"/>
    <n v="0"/>
    <n v="1"/>
    <n v="189430.86"/>
    <x v="1"/>
    <x v="3"/>
    <n v="3"/>
    <x v="0"/>
    <n v="2"/>
  </r>
  <r>
    <n v="5926"/>
    <s v="BN5783390"/>
    <n v="70.599999999999994"/>
    <x v="2"/>
    <n v="0"/>
    <n v="41"/>
    <x v="2"/>
    <n v="225779.82"/>
    <n v="1"/>
    <n v="0"/>
    <n v="1"/>
    <n v="6723.66"/>
    <x v="1"/>
    <x v="2"/>
    <n v="3"/>
    <x v="1"/>
    <n v="3"/>
  </r>
  <r>
    <n v="5927"/>
    <s v="BN5757472"/>
    <n v="59.5"/>
    <x v="0"/>
    <n v="0"/>
    <n v="55"/>
    <x v="3"/>
    <n v="0"/>
    <n v="2"/>
    <n v="1"/>
    <n v="0"/>
    <n v="41371.68"/>
    <x v="0"/>
    <x v="0"/>
    <n v="4"/>
    <x v="2"/>
    <n v="1"/>
  </r>
  <r>
    <n v="5928"/>
    <s v="BN5590949"/>
    <n v="57.7"/>
    <x v="2"/>
    <n v="0"/>
    <n v="45"/>
    <x v="6"/>
    <n v="255880.94"/>
    <n v="1"/>
    <n v="0"/>
    <n v="0"/>
    <n v="125140.72"/>
    <x v="0"/>
    <x v="1"/>
    <n v="3"/>
    <x v="0"/>
    <n v="4"/>
  </r>
  <r>
    <n v="5929"/>
    <s v="BN5761154"/>
    <n v="57.8"/>
    <x v="2"/>
    <n v="0"/>
    <n v="38"/>
    <x v="2"/>
    <n v="259490.2"/>
    <n v="1"/>
    <n v="1"/>
    <n v="1"/>
    <n v="143683.75"/>
    <x v="1"/>
    <x v="1"/>
    <n v="2"/>
    <x v="1"/>
    <n v="4"/>
  </r>
  <r>
    <n v="5930"/>
    <s v="BN5694991"/>
    <n v="69.900000000000006"/>
    <x v="0"/>
    <n v="1"/>
    <n v="34"/>
    <x v="6"/>
    <n v="0"/>
    <n v="2"/>
    <n v="1"/>
    <n v="1"/>
    <n v="170770.44"/>
    <x v="1"/>
    <x v="2"/>
    <n v="1"/>
    <x v="0"/>
    <n v="1"/>
  </r>
  <r>
    <n v="5931"/>
    <s v="BN5645657"/>
    <n v="82.6"/>
    <x v="0"/>
    <n v="0"/>
    <n v="32"/>
    <x v="8"/>
    <n v="0"/>
    <n v="2"/>
    <n v="0"/>
    <n v="1"/>
    <n v="157397.57"/>
    <x v="1"/>
    <x v="3"/>
    <n v="1"/>
    <x v="3"/>
    <n v="1"/>
  </r>
  <r>
    <n v="5932"/>
    <s v="BN5566901"/>
    <n v="65.599999999999994"/>
    <x v="2"/>
    <n v="0"/>
    <n v="48"/>
    <x v="3"/>
    <n v="283071.03999999998"/>
    <n v="1"/>
    <n v="1"/>
    <n v="0"/>
    <n v="50595.15"/>
    <x v="0"/>
    <x v="2"/>
    <n v="4"/>
    <x v="2"/>
    <n v="4"/>
  </r>
  <r>
    <n v="5933"/>
    <s v="BN5749213"/>
    <n v="55.6"/>
    <x v="0"/>
    <n v="0"/>
    <n v="49"/>
    <x v="0"/>
    <n v="279828.53999999998"/>
    <n v="1"/>
    <n v="1"/>
    <n v="1"/>
    <n v="50390.98"/>
    <x v="1"/>
    <x v="1"/>
    <n v="4"/>
    <x v="0"/>
    <n v="4"/>
  </r>
  <r>
    <n v="5934"/>
    <s v="BN5594253"/>
    <n v="56.9"/>
    <x v="0"/>
    <n v="1"/>
    <n v="43"/>
    <x v="4"/>
    <n v="240486.98"/>
    <n v="1"/>
    <n v="1"/>
    <n v="0"/>
    <n v="163150.03"/>
    <x v="0"/>
    <x v="1"/>
    <n v="3"/>
    <x v="3"/>
    <n v="3"/>
  </r>
  <r>
    <n v="5935"/>
    <s v="BN5606978"/>
    <n v="76.5"/>
    <x v="0"/>
    <n v="1"/>
    <n v="36"/>
    <x v="9"/>
    <n v="183670.32"/>
    <n v="1"/>
    <n v="0"/>
    <n v="0"/>
    <n v="138280.17000000001"/>
    <x v="1"/>
    <x v="3"/>
    <n v="2"/>
    <x v="1"/>
    <n v="2"/>
  </r>
  <r>
    <n v="5936"/>
    <s v="BN5778002"/>
    <n v="54.4"/>
    <x v="1"/>
    <n v="1"/>
    <n v="39"/>
    <x v="0"/>
    <n v="0"/>
    <n v="2"/>
    <n v="0"/>
    <n v="0"/>
    <n v="135067.01999999999"/>
    <x v="1"/>
    <x v="1"/>
    <n v="2"/>
    <x v="0"/>
    <n v="1"/>
  </r>
  <r>
    <n v="5937"/>
    <s v="BN5773636"/>
    <n v="58.8"/>
    <x v="1"/>
    <n v="0"/>
    <n v="24"/>
    <x v="9"/>
    <n v="134356.38"/>
    <n v="1"/>
    <n v="1"/>
    <n v="1"/>
    <n v="163534.75"/>
    <x v="0"/>
    <x v="0"/>
    <n v="1"/>
    <x v="1"/>
    <n v="2"/>
  </r>
  <r>
    <n v="5938"/>
    <s v="BN5696948"/>
    <n v="74"/>
    <x v="1"/>
    <n v="0"/>
    <n v="33"/>
    <x v="2"/>
    <n v="0"/>
    <n v="2"/>
    <n v="0"/>
    <n v="0"/>
    <n v="86657.48"/>
    <x v="1"/>
    <x v="3"/>
    <n v="1"/>
    <x v="1"/>
    <n v="1"/>
  </r>
  <r>
    <n v="5939"/>
    <s v="BN5679581"/>
    <n v="85"/>
    <x v="1"/>
    <n v="1"/>
    <n v="40"/>
    <x v="3"/>
    <n v="230757.88"/>
    <n v="1"/>
    <n v="0"/>
    <n v="1"/>
    <n v="162087.82"/>
    <x v="1"/>
    <x v="3"/>
    <n v="3"/>
    <x v="2"/>
    <n v="3"/>
  </r>
  <r>
    <n v="5940"/>
    <s v="BN5709774"/>
    <n v="76.599999999999994"/>
    <x v="2"/>
    <n v="1"/>
    <n v="32"/>
    <x v="4"/>
    <n v="255572.56"/>
    <n v="2"/>
    <n v="1"/>
    <n v="1"/>
    <n v="28879.3"/>
    <x v="1"/>
    <x v="3"/>
    <n v="1"/>
    <x v="3"/>
    <n v="4"/>
  </r>
  <r>
    <n v="5941"/>
    <s v="BN5791871"/>
    <n v="84.9"/>
    <x v="0"/>
    <n v="0"/>
    <n v="43"/>
    <x v="5"/>
    <n v="0"/>
    <n v="2"/>
    <n v="1"/>
    <n v="1"/>
    <n v="169203.51"/>
    <x v="0"/>
    <x v="3"/>
    <n v="3"/>
    <x v="2"/>
    <n v="1"/>
  </r>
  <r>
    <n v="5942"/>
    <s v="BN5790943"/>
    <n v="61.2"/>
    <x v="0"/>
    <n v="0"/>
    <n v="35"/>
    <x v="10"/>
    <n v="129800.64"/>
    <n v="2"/>
    <n v="1"/>
    <n v="0"/>
    <n v="102426.12"/>
    <x v="1"/>
    <x v="0"/>
    <n v="2"/>
    <x v="0"/>
    <n v="2"/>
  </r>
  <r>
    <n v="5943"/>
    <s v="BN5695252"/>
    <n v="51.7"/>
    <x v="2"/>
    <n v="1"/>
    <n v="55"/>
    <x v="10"/>
    <n v="218345.76"/>
    <n v="1"/>
    <n v="1"/>
    <n v="0"/>
    <n v="54676.1"/>
    <x v="0"/>
    <x v="1"/>
    <n v="4"/>
    <x v="0"/>
    <n v="3"/>
  </r>
  <r>
    <n v="5944"/>
    <s v="BN5658726"/>
    <n v="64.5"/>
    <x v="0"/>
    <n v="0"/>
    <n v="57"/>
    <x v="3"/>
    <n v="0"/>
    <n v="2"/>
    <n v="1"/>
    <n v="1"/>
    <n v="18369.330000000002"/>
    <x v="1"/>
    <x v="0"/>
    <n v="4"/>
    <x v="2"/>
    <n v="1"/>
  </r>
  <r>
    <n v="5945"/>
    <s v="BN5715622"/>
    <n v="69.599999999999994"/>
    <x v="2"/>
    <n v="1"/>
    <n v="45"/>
    <x v="4"/>
    <n v="228182.76"/>
    <n v="1"/>
    <n v="0"/>
    <n v="1"/>
    <n v="159888.1"/>
    <x v="1"/>
    <x v="2"/>
    <n v="3"/>
    <x v="3"/>
    <n v="3"/>
  </r>
  <r>
    <n v="5946"/>
    <s v="BN5722446"/>
    <n v="71.599999999999994"/>
    <x v="0"/>
    <n v="0"/>
    <n v="42"/>
    <x v="6"/>
    <n v="0"/>
    <n v="2"/>
    <n v="0"/>
    <n v="1"/>
    <n v="167636.15"/>
    <x v="1"/>
    <x v="2"/>
    <n v="3"/>
    <x v="0"/>
    <n v="1"/>
  </r>
  <r>
    <n v="5947"/>
    <s v="BN5683031"/>
    <n v="59"/>
    <x v="0"/>
    <n v="1"/>
    <n v="34"/>
    <x v="9"/>
    <n v="0"/>
    <n v="2"/>
    <n v="1"/>
    <n v="0"/>
    <n v="138889.15"/>
    <x v="1"/>
    <x v="0"/>
    <n v="1"/>
    <x v="1"/>
    <n v="1"/>
  </r>
  <r>
    <n v="5948"/>
    <s v="BN5672711"/>
    <n v="65.599999999999994"/>
    <x v="0"/>
    <n v="0"/>
    <n v="47"/>
    <x v="3"/>
    <n v="291866.53999999998"/>
    <n v="1"/>
    <n v="1"/>
    <n v="1"/>
    <n v="199392.14"/>
    <x v="1"/>
    <x v="2"/>
    <n v="4"/>
    <x v="2"/>
    <n v="4"/>
  </r>
  <r>
    <n v="5949"/>
    <s v="BN5680025"/>
    <n v="47.3"/>
    <x v="2"/>
    <n v="0"/>
    <n v="37"/>
    <x v="3"/>
    <n v="263009.46000000002"/>
    <n v="1"/>
    <n v="1"/>
    <n v="0"/>
    <n v="189560.43"/>
    <x v="1"/>
    <x v="1"/>
    <n v="2"/>
    <x v="2"/>
    <n v="4"/>
  </r>
  <r>
    <n v="5950"/>
    <s v="BN5714488"/>
    <n v="74.2"/>
    <x v="2"/>
    <n v="0"/>
    <n v="46"/>
    <x v="2"/>
    <n v="215852.04"/>
    <n v="1"/>
    <n v="0"/>
    <n v="1"/>
    <n v="17375.27"/>
    <x v="0"/>
    <x v="3"/>
    <n v="3"/>
    <x v="1"/>
    <n v="3"/>
  </r>
  <r>
    <n v="5951"/>
    <s v="BN5806721"/>
    <n v="83.4"/>
    <x v="2"/>
    <n v="0"/>
    <n v="59"/>
    <x v="2"/>
    <n v="224563.20000000001"/>
    <n v="3"/>
    <n v="1"/>
    <n v="0"/>
    <n v="140225.14000000001"/>
    <x v="0"/>
    <x v="3"/>
    <n v="4"/>
    <x v="1"/>
    <n v="3"/>
  </r>
  <r>
    <n v="5952"/>
    <s v="BN5590550"/>
    <n v="72.099999999999994"/>
    <x v="0"/>
    <n v="1"/>
    <n v="43"/>
    <x v="3"/>
    <n v="0"/>
    <n v="2"/>
    <n v="0"/>
    <n v="1"/>
    <n v="61018.85"/>
    <x v="1"/>
    <x v="3"/>
    <n v="3"/>
    <x v="2"/>
    <n v="1"/>
  </r>
  <r>
    <n v="5953"/>
    <s v="BN5657448"/>
    <n v="59"/>
    <x v="1"/>
    <n v="1"/>
    <n v="31"/>
    <x v="7"/>
    <n v="0"/>
    <n v="1"/>
    <n v="1"/>
    <n v="1"/>
    <n v="51907.72"/>
    <x v="0"/>
    <x v="0"/>
    <n v="1"/>
    <x v="1"/>
    <n v="1"/>
  </r>
  <r>
    <n v="5954"/>
    <s v="BN5696054"/>
    <n v="51.6"/>
    <x v="1"/>
    <n v="0"/>
    <n v="33"/>
    <x v="3"/>
    <n v="0"/>
    <n v="1"/>
    <n v="1"/>
    <n v="0"/>
    <n v="47018.75"/>
    <x v="1"/>
    <x v="1"/>
    <n v="1"/>
    <x v="2"/>
    <n v="1"/>
  </r>
  <r>
    <n v="5955"/>
    <s v="BN5811860"/>
    <n v="85"/>
    <x v="0"/>
    <n v="1"/>
    <n v="35"/>
    <x v="10"/>
    <n v="249563.34"/>
    <n v="1"/>
    <n v="0"/>
    <n v="1"/>
    <n v="33700.519999999997"/>
    <x v="1"/>
    <x v="3"/>
    <n v="2"/>
    <x v="0"/>
    <n v="3"/>
  </r>
  <r>
    <n v="5956"/>
    <s v="BN5648937"/>
    <n v="74.8"/>
    <x v="0"/>
    <n v="0"/>
    <n v="41"/>
    <x v="9"/>
    <n v="265731.12"/>
    <n v="1"/>
    <n v="1"/>
    <n v="1"/>
    <n v="59636.43"/>
    <x v="0"/>
    <x v="3"/>
    <n v="3"/>
    <x v="1"/>
    <n v="4"/>
  </r>
  <r>
    <n v="5957"/>
    <s v="BN5594841"/>
    <n v="79.8"/>
    <x v="2"/>
    <n v="0"/>
    <n v="40"/>
    <x v="4"/>
    <n v="258110.26"/>
    <n v="1"/>
    <n v="1"/>
    <n v="0"/>
    <n v="157147.59"/>
    <x v="1"/>
    <x v="3"/>
    <n v="3"/>
    <x v="3"/>
    <n v="4"/>
  </r>
  <r>
    <n v="5958"/>
    <s v="BN5765445"/>
    <n v="61.2"/>
    <x v="2"/>
    <n v="1"/>
    <n v="78"/>
    <x v="5"/>
    <n v="192333.76"/>
    <n v="1"/>
    <n v="1"/>
    <n v="1"/>
    <n v="191393.26"/>
    <x v="1"/>
    <x v="0"/>
    <n v="4"/>
    <x v="2"/>
    <n v="2"/>
  </r>
  <r>
    <n v="5959"/>
    <s v="BN5741632"/>
    <n v="54"/>
    <x v="0"/>
    <n v="0"/>
    <n v="42"/>
    <x v="6"/>
    <n v="330596.24"/>
    <n v="1"/>
    <n v="0"/>
    <n v="1"/>
    <n v="199862.75"/>
    <x v="1"/>
    <x v="1"/>
    <n v="3"/>
    <x v="0"/>
    <n v="4"/>
  </r>
  <r>
    <n v="5960"/>
    <s v="BN5665542"/>
    <n v="71.900000000000006"/>
    <x v="1"/>
    <n v="0"/>
    <n v="35"/>
    <x v="3"/>
    <n v="0"/>
    <n v="2"/>
    <n v="1"/>
    <n v="0"/>
    <n v="20016.59"/>
    <x v="1"/>
    <x v="3"/>
    <n v="2"/>
    <x v="2"/>
    <n v="1"/>
  </r>
  <r>
    <n v="5961"/>
    <s v="BN5728830"/>
    <n v="59.8"/>
    <x v="0"/>
    <n v="1"/>
    <n v="50"/>
    <x v="5"/>
    <n v="241365.06"/>
    <n v="1"/>
    <n v="1"/>
    <n v="0"/>
    <n v="30635.52"/>
    <x v="0"/>
    <x v="0"/>
    <n v="4"/>
    <x v="2"/>
    <n v="3"/>
  </r>
  <r>
    <n v="5962"/>
    <s v="BN5762906"/>
    <n v="79.599999999999994"/>
    <x v="1"/>
    <n v="1"/>
    <n v="34"/>
    <x v="8"/>
    <n v="205546.3"/>
    <n v="2"/>
    <n v="0"/>
    <n v="1"/>
    <n v="117832.88"/>
    <x v="1"/>
    <x v="3"/>
    <n v="1"/>
    <x v="3"/>
    <n v="3"/>
  </r>
  <r>
    <n v="5963"/>
    <s v="BN5571106"/>
    <n v="57.9"/>
    <x v="2"/>
    <n v="1"/>
    <n v="44"/>
    <x v="10"/>
    <n v="288772.64"/>
    <n v="1"/>
    <n v="1"/>
    <n v="1"/>
    <n v="22497.1"/>
    <x v="0"/>
    <x v="1"/>
    <n v="3"/>
    <x v="0"/>
    <n v="4"/>
  </r>
  <r>
    <n v="5964"/>
    <s v="BN5653434"/>
    <n v="85"/>
    <x v="2"/>
    <n v="0"/>
    <n v="42"/>
    <x v="3"/>
    <n v="208899.6"/>
    <n v="1"/>
    <n v="1"/>
    <n v="1"/>
    <n v="747.88"/>
    <x v="1"/>
    <x v="3"/>
    <n v="3"/>
    <x v="2"/>
    <n v="3"/>
  </r>
  <r>
    <n v="5965"/>
    <s v="BN5802133"/>
    <n v="59.9"/>
    <x v="1"/>
    <n v="1"/>
    <n v="37"/>
    <x v="5"/>
    <n v="274205.3"/>
    <n v="1"/>
    <n v="0"/>
    <n v="0"/>
    <n v="76870.81"/>
    <x v="1"/>
    <x v="0"/>
    <n v="2"/>
    <x v="2"/>
    <n v="4"/>
  </r>
  <r>
    <n v="5966"/>
    <s v="BN5644045"/>
    <n v="72.400000000000006"/>
    <x v="0"/>
    <n v="0"/>
    <n v="32"/>
    <x v="9"/>
    <n v="284951.74"/>
    <n v="1"/>
    <n v="1"/>
    <n v="1"/>
    <n v="107848.24"/>
    <x v="1"/>
    <x v="3"/>
    <n v="1"/>
    <x v="1"/>
    <n v="4"/>
  </r>
  <r>
    <n v="5967"/>
    <s v="BN5600745"/>
    <n v="50.8"/>
    <x v="0"/>
    <n v="0"/>
    <n v="45"/>
    <x v="9"/>
    <n v="0"/>
    <n v="1"/>
    <n v="1"/>
    <n v="0"/>
    <n v="103726.71"/>
    <x v="1"/>
    <x v="1"/>
    <n v="3"/>
    <x v="1"/>
    <n v="1"/>
  </r>
  <r>
    <n v="5968"/>
    <s v="BN5797832"/>
    <n v="77.3"/>
    <x v="1"/>
    <n v="1"/>
    <n v="39"/>
    <x v="0"/>
    <n v="206390.39999999999"/>
    <n v="2"/>
    <n v="1"/>
    <n v="0"/>
    <n v="178268.36"/>
    <x v="1"/>
    <x v="3"/>
    <n v="2"/>
    <x v="0"/>
    <n v="3"/>
  </r>
  <r>
    <n v="5969"/>
    <s v="BN5603656"/>
    <n v="52.6"/>
    <x v="0"/>
    <n v="1"/>
    <n v="30"/>
    <x v="1"/>
    <n v="224140.88"/>
    <n v="1"/>
    <n v="0"/>
    <n v="1"/>
    <n v="126281.83"/>
    <x v="1"/>
    <x v="1"/>
    <n v="1"/>
    <x v="0"/>
    <n v="3"/>
  </r>
  <r>
    <n v="5970"/>
    <s v="BN5579627"/>
    <n v="54.2"/>
    <x v="0"/>
    <n v="0"/>
    <n v="31"/>
    <x v="3"/>
    <n v="0"/>
    <n v="2"/>
    <n v="0"/>
    <n v="1"/>
    <n v="196651.72"/>
    <x v="1"/>
    <x v="1"/>
    <n v="1"/>
    <x v="2"/>
    <n v="1"/>
  </r>
  <r>
    <n v="5971"/>
    <s v="BN5634208"/>
    <n v="47"/>
    <x v="0"/>
    <n v="1"/>
    <n v="37"/>
    <x v="1"/>
    <n v="192947.18"/>
    <n v="1"/>
    <n v="0"/>
    <n v="0"/>
    <n v="5962.3"/>
    <x v="1"/>
    <x v="1"/>
    <n v="2"/>
    <x v="0"/>
    <n v="2"/>
  </r>
  <r>
    <n v="5972"/>
    <s v="BN5786593"/>
    <n v="80.5"/>
    <x v="1"/>
    <n v="1"/>
    <n v="39"/>
    <x v="8"/>
    <n v="0"/>
    <n v="2"/>
    <n v="1"/>
    <n v="0"/>
    <n v="21928.81"/>
    <x v="1"/>
    <x v="3"/>
    <n v="2"/>
    <x v="3"/>
    <n v="1"/>
  </r>
  <r>
    <n v="5973"/>
    <s v="BN5623412"/>
    <n v="54.8"/>
    <x v="2"/>
    <n v="1"/>
    <n v="51"/>
    <x v="9"/>
    <n v="216875.78"/>
    <n v="1"/>
    <n v="0"/>
    <n v="0"/>
    <n v="127022.87"/>
    <x v="0"/>
    <x v="1"/>
    <n v="4"/>
    <x v="1"/>
    <n v="3"/>
  </r>
  <r>
    <n v="5974"/>
    <s v="BN5691736"/>
    <n v="67.2"/>
    <x v="0"/>
    <n v="1"/>
    <n v="39"/>
    <x v="8"/>
    <n v="306391.18"/>
    <n v="1"/>
    <n v="1"/>
    <n v="1"/>
    <n v="162763.01"/>
    <x v="1"/>
    <x v="2"/>
    <n v="2"/>
    <x v="3"/>
    <n v="4"/>
  </r>
  <r>
    <n v="5975"/>
    <s v="BN5809192"/>
    <n v="77.3"/>
    <x v="0"/>
    <n v="1"/>
    <n v="47"/>
    <x v="2"/>
    <n v="193754.42"/>
    <n v="1"/>
    <n v="1"/>
    <n v="1"/>
    <n v="113950.51"/>
    <x v="1"/>
    <x v="3"/>
    <n v="4"/>
    <x v="1"/>
    <n v="2"/>
  </r>
  <r>
    <n v="5976"/>
    <s v="BN5757952"/>
    <n v="61.4"/>
    <x v="0"/>
    <n v="1"/>
    <n v="46"/>
    <x v="5"/>
    <n v="0"/>
    <n v="2"/>
    <n v="0"/>
    <n v="1"/>
    <n v="104930.46"/>
    <x v="1"/>
    <x v="0"/>
    <n v="3"/>
    <x v="2"/>
    <n v="1"/>
  </r>
  <r>
    <n v="5977"/>
    <s v="BN5807076"/>
    <n v="53.7"/>
    <x v="0"/>
    <n v="0"/>
    <n v="40"/>
    <x v="7"/>
    <n v="0"/>
    <n v="1"/>
    <n v="0"/>
    <n v="0"/>
    <n v="52337.97"/>
    <x v="0"/>
    <x v="1"/>
    <n v="3"/>
    <x v="1"/>
    <n v="1"/>
  </r>
  <r>
    <n v="5978"/>
    <s v="BN5631552"/>
    <n v="70.400000000000006"/>
    <x v="0"/>
    <n v="0"/>
    <n v="42"/>
    <x v="5"/>
    <n v="190905.78"/>
    <n v="1"/>
    <n v="0"/>
    <n v="1"/>
    <n v="179964.55"/>
    <x v="1"/>
    <x v="2"/>
    <n v="3"/>
    <x v="2"/>
    <n v="2"/>
  </r>
  <r>
    <n v="5979"/>
    <s v="BN5713683"/>
    <n v="58.6"/>
    <x v="1"/>
    <n v="1"/>
    <n v="43"/>
    <x v="6"/>
    <n v="127747.12"/>
    <n v="1"/>
    <n v="1"/>
    <n v="0"/>
    <n v="83753.64"/>
    <x v="1"/>
    <x v="0"/>
    <n v="3"/>
    <x v="0"/>
    <n v="2"/>
  </r>
  <r>
    <n v="5980"/>
    <s v="BN5698080"/>
    <n v="67.7"/>
    <x v="0"/>
    <n v="0"/>
    <n v="26"/>
    <x v="10"/>
    <n v="296597.18"/>
    <n v="2"/>
    <n v="0"/>
    <n v="0"/>
    <n v="182913.95"/>
    <x v="1"/>
    <x v="2"/>
    <n v="1"/>
    <x v="0"/>
    <n v="4"/>
  </r>
  <r>
    <n v="5981"/>
    <s v="BN5781623"/>
    <n v="55.8"/>
    <x v="1"/>
    <n v="0"/>
    <n v="33"/>
    <x v="3"/>
    <n v="0"/>
    <n v="2"/>
    <n v="1"/>
    <n v="0"/>
    <n v="166720.28"/>
    <x v="1"/>
    <x v="1"/>
    <n v="1"/>
    <x v="2"/>
    <n v="1"/>
  </r>
  <r>
    <n v="5982"/>
    <s v="BN5801209"/>
    <n v="63.4"/>
    <x v="2"/>
    <n v="0"/>
    <n v="39"/>
    <x v="3"/>
    <n v="286517.7"/>
    <n v="2"/>
    <n v="1"/>
    <n v="0"/>
    <n v="192721.98"/>
    <x v="1"/>
    <x v="0"/>
    <n v="2"/>
    <x v="2"/>
    <n v="4"/>
  </r>
  <r>
    <n v="5983"/>
    <s v="BN5704291"/>
    <n v="65.5"/>
    <x v="2"/>
    <n v="1"/>
    <n v="39"/>
    <x v="9"/>
    <n v="242684.48"/>
    <n v="1"/>
    <n v="1"/>
    <n v="1"/>
    <n v="180241.44"/>
    <x v="1"/>
    <x v="2"/>
    <n v="2"/>
    <x v="1"/>
    <n v="3"/>
  </r>
  <r>
    <n v="5984"/>
    <s v="BN5767804"/>
    <n v="61.9"/>
    <x v="2"/>
    <n v="0"/>
    <n v="30"/>
    <x v="5"/>
    <n v="198305.46"/>
    <n v="2"/>
    <n v="1"/>
    <n v="0"/>
    <n v="48475.12"/>
    <x v="1"/>
    <x v="0"/>
    <n v="1"/>
    <x v="2"/>
    <n v="3"/>
  </r>
  <r>
    <n v="5985"/>
    <s v="BN5640580"/>
    <n v="66.2"/>
    <x v="0"/>
    <n v="0"/>
    <n v="43"/>
    <x v="4"/>
    <n v="0"/>
    <n v="2"/>
    <n v="1"/>
    <n v="0"/>
    <n v="126551.48"/>
    <x v="1"/>
    <x v="2"/>
    <n v="3"/>
    <x v="3"/>
    <n v="1"/>
  </r>
  <r>
    <n v="5986"/>
    <s v="BN5702058"/>
    <n v="70.5"/>
    <x v="1"/>
    <n v="1"/>
    <n v="35"/>
    <x v="3"/>
    <n v="136847.78"/>
    <n v="1"/>
    <n v="1"/>
    <n v="1"/>
    <n v="64872.55"/>
    <x v="1"/>
    <x v="2"/>
    <n v="2"/>
    <x v="2"/>
    <n v="2"/>
  </r>
  <r>
    <n v="5987"/>
    <s v="BN5679651"/>
    <n v="52.7"/>
    <x v="1"/>
    <n v="0"/>
    <n v="37"/>
    <x v="2"/>
    <n v="0"/>
    <n v="1"/>
    <n v="1"/>
    <n v="0"/>
    <n v="98031.53"/>
    <x v="0"/>
    <x v="1"/>
    <n v="2"/>
    <x v="1"/>
    <n v="1"/>
  </r>
  <r>
    <n v="5988"/>
    <s v="BN5636547"/>
    <n v="63"/>
    <x v="2"/>
    <n v="0"/>
    <n v="27"/>
    <x v="3"/>
    <n v="159313.62"/>
    <n v="1"/>
    <n v="1"/>
    <n v="0"/>
    <n v="93524.22"/>
    <x v="1"/>
    <x v="0"/>
    <n v="1"/>
    <x v="2"/>
    <n v="2"/>
  </r>
  <r>
    <n v="5989"/>
    <s v="BN5809140"/>
    <n v="85"/>
    <x v="0"/>
    <n v="1"/>
    <n v="37"/>
    <x v="0"/>
    <n v="0"/>
    <n v="2"/>
    <n v="1"/>
    <n v="1"/>
    <n v="56991.66"/>
    <x v="1"/>
    <x v="3"/>
    <n v="2"/>
    <x v="0"/>
    <n v="1"/>
  </r>
  <r>
    <n v="5990"/>
    <s v="BN5601724"/>
    <n v="66.8"/>
    <x v="0"/>
    <n v="0"/>
    <n v="55"/>
    <x v="7"/>
    <n v="220480.08"/>
    <n v="1"/>
    <n v="0"/>
    <n v="0"/>
    <n v="183980.56"/>
    <x v="0"/>
    <x v="2"/>
    <n v="4"/>
    <x v="1"/>
    <n v="3"/>
  </r>
  <r>
    <n v="5991"/>
    <s v="BN5625407"/>
    <n v="57.3"/>
    <x v="0"/>
    <n v="0"/>
    <n v="34"/>
    <x v="9"/>
    <n v="250643.68"/>
    <n v="2"/>
    <n v="1"/>
    <n v="1"/>
    <n v="130234.63"/>
    <x v="1"/>
    <x v="1"/>
    <n v="1"/>
    <x v="1"/>
    <n v="3"/>
  </r>
  <r>
    <n v="5992"/>
    <s v="BN5723650"/>
    <n v="68"/>
    <x v="0"/>
    <n v="1"/>
    <n v="29"/>
    <x v="6"/>
    <n v="0"/>
    <n v="1"/>
    <n v="1"/>
    <n v="0"/>
    <n v="32454.26"/>
    <x v="1"/>
    <x v="2"/>
    <n v="1"/>
    <x v="0"/>
    <n v="1"/>
  </r>
  <r>
    <n v="5993"/>
    <s v="BN5682868"/>
    <n v="75.8"/>
    <x v="0"/>
    <n v="0"/>
    <n v="34"/>
    <x v="0"/>
    <n v="168757.8"/>
    <n v="1"/>
    <n v="1"/>
    <n v="1"/>
    <n v="75396.429999999993"/>
    <x v="1"/>
    <x v="3"/>
    <n v="1"/>
    <x v="0"/>
    <n v="2"/>
  </r>
  <r>
    <n v="5994"/>
    <s v="BN5758769"/>
    <n v="59.7"/>
    <x v="0"/>
    <n v="1"/>
    <n v="47"/>
    <x v="3"/>
    <n v="0"/>
    <n v="2"/>
    <n v="0"/>
    <n v="0"/>
    <n v="167756.45000000001"/>
    <x v="1"/>
    <x v="0"/>
    <n v="4"/>
    <x v="2"/>
    <n v="1"/>
  </r>
  <r>
    <n v="5995"/>
    <s v="BN5745978"/>
    <n v="58"/>
    <x v="2"/>
    <n v="1"/>
    <n v="37"/>
    <x v="7"/>
    <n v="272562.82"/>
    <n v="2"/>
    <n v="1"/>
    <n v="1"/>
    <n v="24799.47"/>
    <x v="1"/>
    <x v="1"/>
    <n v="2"/>
    <x v="1"/>
    <n v="4"/>
  </r>
  <r>
    <n v="5996"/>
    <s v="BN5783778"/>
    <n v="62.2"/>
    <x v="0"/>
    <n v="1"/>
    <n v="61"/>
    <x v="8"/>
    <n v="238760.74"/>
    <n v="1"/>
    <n v="1"/>
    <n v="1"/>
    <n v="60429.43"/>
    <x v="1"/>
    <x v="0"/>
    <n v="4"/>
    <x v="3"/>
    <n v="3"/>
  </r>
  <r>
    <n v="5997"/>
    <s v="BN5745368"/>
    <n v="63.8"/>
    <x v="2"/>
    <n v="1"/>
    <n v="64"/>
    <x v="4"/>
    <n v="217433.18"/>
    <n v="2"/>
    <n v="1"/>
    <n v="1"/>
    <n v="74241.09"/>
    <x v="1"/>
    <x v="0"/>
    <n v="4"/>
    <x v="3"/>
    <n v="3"/>
  </r>
  <r>
    <n v="5998"/>
    <s v="BN5582946"/>
    <n v="64"/>
    <x v="0"/>
    <n v="0"/>
    <n v="22"/>
    <x v="4"/>
    <n v="0"/>
    <n v="2"/>
    <n v="0"/>
    <n v="1"/>
    <n v="78310.820000000007"/>
    <x v="1"/>
    <x v="0"/>
    <n v="1"/>
    <x v="3"/>
    <n v="1"/>
  </r>
  <r>
    <n v="5999"/>
    <s v="BN5644125"/>
    <n v="64.400000000000006"/>
    <x v="1"/>
    <n v="1"/>
    <n v="30"/>
    <x v="10"/>
    <n v="0"/>
    <n v="2"/>
    <n v="1"/>
    <n v="0"/>
    <n v="119419.37"/>
    <x v="1"/>
    <x v="0"/>
    <n v="1"/>
    <x v="0"/>
    <n v="1"/>
  </r>
  <r>
    <n v="6000"/>
    <s v="BN5735601"/>
    <n v="75.3"/>
    <x v="0"/>
    <n v="0"/>
    <n v="33"/>
    <x v="5"/>
    <n v="213192.58"/>
    <n v="1"/>
    <n v="0"/>
    <n v="0"/>
    <n v="91305.77"/>
    <x v="1"/>
    <x v="3"/>
    <n v="1"/>
    <x v="2"/>
    <n v="3"/>
  </r>
  <r>
    <n v="6001"/>
    <s v="BN5658490"/>
    <n v="62.9"/>
    <x v="0"/>
    <n v="0"/>
    <n v="39"/>
    <x v="7"/>
    <n v="199092.5"/>
    <n v="3"/>
    <n v="0"/>
    <n v="1"/>
    <n v="25136.95"/>
    <x v="0"/>
    <x v="0"/>
    <n v="2"/>
    <x v="1"/>
    <n v="3"/>
  </r>
  <r>
    <n v="6002"/>
    <s v="BN5606800"/>
    <n v="77.5"/>
    <x v="0"/>
    <n v="0"/>
    <n v="32"/>
    <x v="8"/>
    <n v="0"/>
    <n v="1"/>
    <n v="1"/>
    <n v="0"/>
    <n v="193880.6"/>
    <x v="0"/>
    <x v="3"/>
    <n v="1"/>
    <x v="3"/>
    <n v="1"/>
  </r>
  <r>
    <n v="6003"/>
    <s v="BN5782939"/>
    <n v="70.099999999999994"/>
    <x v="0"/>
    <n v="0"/>
    <n v="43"/>
    <x v="0"/>
    <n v="0"/>
    <n v="1"/>
    <n v="1"/>
    <n v="0"/>
    <n v="47856.78"/>
    <x v="1"/>
    <x v="2"/>
    <n v="3"/>
    <x v="0"/>
    <n v="1"/>
  </r>
  <r>
    <n v="6004"/>
    <s v="BN5579805"/>
    <n v="70.8"/>
    <x v="1"/>
    <n v="1"/>
    <n v="21"/>
    <x v="3"/>
    <n v="225231.72"/>
    <n v="1"/>
    <n v="1"/>
    <n v="1"/>
    <n v="4491.7700000000004"/>
    <x v="1"/>
    <x v="2"/>
    <n v="1"/>
    <x v="2"/>
    <n v="3"/>
  </r>
  <r>
    <n v="6005"/>
    <s v="BN5802001"/>
    <n v="52.1"/>
    <x v="1"/>
    <n v="0"/>
    <n v="24"/>
    <x v="7"/>
    <n v="0"/>
    <n v="1"/>
    <n v="1"/>
    <n v="1"/>
    <n v="101311.95"/>
    <x v="1"/>
    <x v="1"/>
    <n v="1"/>
    <x v="1"/>
    <n v="1"/>
  </r>
  <r>
    <n v="6006"/>
    <s v="BN5589236"/>
    <n v="63.6"/>
    <x v="0"/>
    <n v="0"/>
    <n v="26"/>
    <x v="9"/>
    <n v="0"/>
    <n v="2"/>
    <n v="0"/>
    <n v="1"/>
    <n v="38830.720000000001"/>
    <x v="1"/>
    <x v="0"/>
    <n v="1"/>
    <x v="1"/>
    <n v="1"/>
  </r>
  <r>
    <n v="6007"/>
    <s v="BN5636308"/>
    <n v="52.9"/>
    <x v="0"/>
    <n v="0"/>
    <n v="33"/>
    <x v="8"/>
    <n v="0"/>
    <n v="2"/>
    <n v="1"/>
    <n v="0"/>
    <n v="26817.23"/>
    <x v="1"/>
    <x v="1"/>
    <n v="1"/>
    <x v="3"/>
    <n v="1"/>
  </r>
  <r>
    <n v="6008"/>
    <s v="BN5712685"/>
    <n v="75.7"/>
    <x v="0"/>
    <n v="1"/>
    <n v="30"/>
    <x v="6"/>
    <n v="150762.29999999999"/>
    <n v="1"/>
    <n v="1"/>
    <n v="1"/>
    <n v="199727.72"/>
    <x v="1"/>
    <x v="3"/>
    <n v="1"/>
    <x v="0"/>
    <n v="2"/>
  </r>
  <r>
    <n v="6009"/>
    <s v="BN5700850"/>
    <n v="76.7"/>
    <x v="1"/>
    <n v="0"/>
    <n v="26"/>
    <x v="8"/>
    <n v="0"/>
    <n v="2"/>
    <n v="1"/>
    <n v="1"/>
    <n v="67445.850000000006"/>
    <x v="1"/>
    <x v="3"/>
    <n v="1"/>
    <x v="3"/>
    <n v="1"/>
  </r>
  <r>
    <n v="6010"/>
    <s v="BN5766572"/>
    <n v="52.5"/>
    <x v="1"/>
    <n v="1"/>
    <n v="35"/>
    <x v="8"/>
    <n v="0"/>
    <n v="2"/>
    <n v="1"/>
    <n v="0"/>
    <n v="161002.29"/>
    <x v="1"/>
    <x v="1"/>
    <n v="2"/>
    <x v="3"/>
    <n v="1"/>
  </r>
  <r>
    <n v="6011"/>
    <s v="BN5813946"/>
    <n v="75.900000000000006"/>
    <x v="1"/>
    <n v="1"/>
    <n v="40"/>
    <x v="1"/>
    <n v="0"/>
    <n v="2"/>
    <n v="1"/>
    <n v="0"/>
    <n v="20778.39"/>
    <x v="1"/>
    <x v="3"/>
    <n v="3"/>
    <x v="0"/>
    <n v="1"/>
  </r>
  <r>
    <n v="6012"/>
    <s v="BN5782920"/>
    <n v="52"/>
    <x v="2"/>
    <n v="0"/>
    <n v="47"/>
    <x v="1"/>
    <n v="246172.78"/>
    <n v="1"/>
    <n v="1"/>
    <n v="1"/>
    <n v="41042.400000000001"/>
    <x v="0"/>
    <x v="1"/>
    <n v="4"/>
    <x v="0"/>
    <n v="3"/>
  </r>
  <r>
    <n v="6013"/>
    <s v="BN5654096"/>
    <n v="73.8"/>
    <x v="0"/>
    <n v="0"/>
    <n v="28"/>
    <x v="6"/>
    <n v="0"/>
    <n v="2"/>
    <n v="1"/>
    <n v="0"/>
    <n v="67484.160000000003"/>
    <x v="1"/>
    <x v="3"/>
    <n v="1"/>
    <x v="0"/>
    <n v="1"/>
  </r>
  <r>
    <n v="6014"/>
    <s v="BN5609812"/>
    <n v="54.8"/>
    <x v="1"/>
    <n v="1"/>
    <n v="39"/>
    <x v="4"/>
    <n v="0"/>
    <n v="1"/>
    <n v="1"/>
    <n v="0"/>
    <n v="121763.68"/>
    <x v="1"/>
    <x v="1"/>
    <n v="2"/>
    <x v="3"/>
    <n v="1"/>
  </r>
  <r>
    <n v="6015"/>
    <s v="BN5747236"/>
    <n v="53.5"/>
    <x v="1"/>
    <n v="1"/>
    <n v="50"/>
    <x v="9"/>
    <n v="218944.94"/>
    <n v="1"/>
    <n v="1"/>
    <n v="0"/>
    <n v="157358.43"/>
    <x v="0"/>
    <x v="1"/>
    <n v="4"/>
    <x v="1"/>
    <n v="3"/>
  </r>
  <r>
    <n v="6016"/>
    <s v="BN5582504"/>
    <n v="61.5"/>
    <x v="1"/>
    <n v="1"/>
    <n v="61"/>
    <x v="4"/>
    <n v="311532.09999999998"/>
    <n v="1"/>
    <n v="1"/>
    <n v="1"/>
    <n v="110275.17"/>
    <x v="1"/>
    <x v="0"/>
    <n v="4"/>
    <x v="3"/>
    <n v="4"/>
  </r>
  <r>
    <n v="6017"/>
    <s v="BN5738748"/>
    <n v="85"/>
    <x v="2"/>
    <n v="1"/>
    <n v="40"/>
    <x v="3"/>
    <n v="203971.62"/>
    <n v="2"/>
    <n v="0"/>
    <n v="0"/>
    <n v="43801.27"/>
    <x v="1"/>
    <x v="3"/>
    <n v="3"/>
    <x v="2"/>
    <n v="3"/>
  </r>
  <r>
    <n v="6018"/>
    <s v="BN5782317"/>
    <n v="48.7"/>
    <x v="0"/>
    <n v="0"/>
    <n v="36"/>
    <x v="0"/>
    <n v="192039"/>
    <n v="1"/>
    <n v="0"/>
    <n v="0"/>
    <n v="9085"/>
    <x v="1"/>
    <x v="1"/>
    <n v="2"/>
    <x v="0"/>
    <n v="2"/>
  </r>
  <r>
    <n v="6019"/>
    <s v="BN5697393"/>
    <n v="73.099999999999994"/>
    <x v="0"/>
    <n v="1"/>
    <n v="32"/>
    <x v="3"/>
    <n v="0"/>
    <n v="2"/>
    <n v="0"/>
    <n v="1"/>
    <n v="143086.09"/>
    <x v="1"/>
    <x v="3"/>
    <n v="1"/>
    <x v="2"/>
    <n v="1"/>
  </r>
  <r>
    <n v="6020"/>
    <s v="BN5696958"/>
    <n v="72.599999999999994"/>
    <x v="1"/>
    <n v="0"/>
    <n v="37"/>
    <x v="9"/>
    <n v="0"/>
    <n v="2"/>
    <n v="0"/>
    <n v="1"/>
    <n v="100556.98"/>
    <x v="1"/>
    <x v="3"/>
    <n v="2"/>
    <x v="1"/>
    <n v="1"/>
  </r>
  <r>
    <n v="6021"/>
    <s v="BN5781147"/>
    <n v="60.9"/>
    <x v="0"/>
    <n v="0"/>
    <n v="37"/>
    <x v="0"/>
    <n v="295800.86"/>
    <n v="1"/>
    <n v="1"/>
    <n v="0"/>
    <n v="140000.29"/>
    <x v="1"/>
    <x v="0"/>
    <n v="2"/>
    <x v="0"/>
    <n v="4"/>
  </r>
  <r>
    <n v="6022"/>
    <s v="BN5579804"/>
    <n v="71.400000000000006"/>
    <x v="0"/>
    <n v="1"/>
    <n v="54"/>
    <x v="4"/>
    <n v="201511.32"/>
    <n v="1"/>
    <n v="1"/>
    <n v="1"/>
    <n v="186775.25"/>
    <x v="1"/>
    <x v="2"/>
    <n v="4"/>
    <x v="3"/>
    <n v="3"/>
  </r>
  <r>
    <n v="6023"/>
    <s v="BN5805603"/>
    <n v="69.400000000000006"/>
    <x v="1"/>
    <n v="0"/>
    <n v="37"/>
    <x v="3"/>
    <n v="0"/>
    <n v="1"/>
    <n v="1"/>
    <n v="0"/>
    <n v="133570.43"/>
    <x v="0"/>
    <x v="2"/>
    <n v="2"/>
    <x v="2"/>
    <n v="1"/>
  </r>
  <r>
    <n v="6024"/>
    <s v="BN5612052"/>
    <n v="78.599999999999994"/>
    <x v="0"/>
    <n v="0"/>
    <n v="35"/>
    <x v="10"/>
    <n v="166072.1"/>
    <n v="1"/>
    <n v="0"/>
    <n v="1"/>
    <n v="154990.57999999999"/>
    <x v="0"/>
    <x v="3"/>
    <n v="2"/>
    <x v="0"/>
    <n v="2"/>
  </r>
  <r>
    <n v="6025"/>
    <s v="BN5568747"/>
    <n v="69.8"/>
    <x v="1"/>
    <n v="1"/>
    <n v="29"/>
    <x v="5"/>
    <n v="250854.74"/>
    <n v="2"/>
    <n v="0"/>
    <n v="0"/>
    <n v="27654.44"/>
    <x v="1"/>
    <x v="2"/>
    <n v="1"/>
    <x v="2"/>
    <n v="3"/>
  </r>
  <r>
    <n v="6026"/>
    <s v="BN5709830"/>
    <n v="60.1"/>
    <x v="0"/>
    <n v="0"/>
    <n v="48"/>
    <x v="6"/>
    <n v="196405.52"/>
    <n v="1"/>
    <n v="0"/>
    <n v="0"/>
    <n v="137763.93"/>
    <x v="1"/>
    <x v="0"/>
    <n v="4"/>
    <x v="0"/>
    <n v="3"/>
  </r>
  <r>
    <n v="6027"/>
    <s v="BN5718756"/>
    <n v="76.900000000000006"/>
    <x v="1"/>
    <n v="1"/>
    <n v="43"/>
    <x v="1"/>
    <n v="145019.82"/>
    <n v="1"/>
    <n v="1"/>
    <n v="0"/>
    <n v="25723.73"/>
    <x v="1"/>
    <x v="3"/>
    <n v="3"/>
    <x v="0"/>
    <n v="2"/>
  </r>
  <r>
    <n v="6028"/>
    <s v="BN5799407"/>
    <n v="85"/>
    <x v="2"/>
    <n v="1"/>
    <n v="46"/>
    <x v="6"/>
    <n v="280787.3"/>
    <n v="2"/>
    <n v="0"/>
    <n v="1"/>
    <n v="186285.52"/>
    <x v="1"/>
    <x v="3"/>
    <n v="3"/>
    <x v="0"/>
    <n v="4"/>
  </r>
  <r>
    <n v="6029"/>
    <s v="BN5673352"/>
    <n v="64.599999999999994"/>
    <x v="1"/>
    <n v="0"/>
    <n v="52"/>
    <x v="8"/>
    <n v="285289.28000000003"/>
    <n v="2"/>
    <n v="1"/>
    <n v="1"/>
    <n v="142208.5"/>
    <x v="0"/>
    <x v="0"/>
    <n v="4"/>
    <x v="3"/>
    <n v="4"/>
  </r>
  <r>
    <n v="6030"/>
    <s v="BN5668924"/>
    <n v="65.900000000000006"/>
    <x v="0"/>
    <n v="0"/>
    <n v="46"/>
    <x v="9"/>
    <n v="47006.62"/>
    <n v="1"/>
    <n v="0"/>
    <n v="1"/>
    <n v="169862.01"/>
    <x v="0"/>
    <x v="2"/>
    <n v="3"/>
    <x v="1"/>
    <n v="2"/>
  </r>
  <r>
    <n v="6031"/>
    <s v="BN5581301"/>
    <n v="48.7"/>
    <x v="1"/>
    <n v="1"/>
    <n v="35"/>
    <x v="2"/>
    <n v="291459.42"/>
    <n v="1"/>
    <n v="1"/>
    <n v="0"/>
    <n v="41365.85"/>
    <x v="1"/>
    <x v="1"/>
    <n v="2"/>
    <x v="1"/>
    <n v="4"/>
  </r>
  <r>
    <n v="6032"/>
    <s v="BN5743066"/>
    <n v="74"/>
    <x v="2"/>
    <n v="0"/>
    <n v="42"/>
    <x v="0"/>
    <n v="244590.34"/>
    <n v="2"/>
    <n v="1"/>
    <n v="1"/>
    <n v="30812.84"/>
    <x v="1"/>
    <x v="3"/>
    <n v="3"/>
    <x v="0"/>
    <n v="3"/>
  </r>
  <r>
    <n v="6033"/>
    <s v="BN5579700"/>
    <n v="68.599999999999994"/>
    <x v="0"/>
    <n v="1"/>
    <n v="41"/>
    <x v="4"/>
    <n v="0"/>
    <n v="2"/>
    <n v="1"/>
    <n v="0"/>
    <n v="155023.93"/>
    <x v="1"/>
    <x v="2"/>
    <n v="3"/>
    <x v="3"/>
    <n v="1"/>
  </r>
  <r>
    <n v="6034"/>
    <s v="BN5759879"/>
    <n v="61.2"/>
    <x v="1"/>
    <n v="0"/>
    <n v="38"/>
    <x v="8"/>
    <n v="239598.54"/>
    <n v="2"/>
    <n v="1"/>
    <n v="0"/>
    <n v="159416.57999999999"/>
    <x v="1"/>
    <x v="0"/>
    <n v="2"/>
    <x v="3"/>
    <n v="3"/>
  </r>
  <r>
    <n v="6035"/>
    <s v="BN5600958"/>
    <n v="65.5"/>
    <x v="1"/>
    <n v="1"/>
    <n v="39"/>
    <x v="2"/>
    <n v="327417.15999999997"/>
    <n v="2"/>
    <n v="0"/>
    <n v="0"/>
    <n v="76259.23"/>
    <x v="1"/>
    <x v="2"/>
    <n v="2"/>
    <x v="1"/>
    <n v="4"/>
  </r>
  <r>
    <n v="6036"/>
    <s v="BN5763934"/>
    <n v="61.7"/>
    <x v="0"/>
    <n v="1"/>
    <n v="36"/>
    <x v="1"/>
    <n v="123374.66"/>
    <n v="2"/>
    <n v="1"/>
    <n v="0"/>
    <n v="105965.25"/>
    <x v="1"/>
    <x v="0"/>
    <n v="2"/>
    <x v="0"/>
    <n v="2"/>
  </r>
  <r>
    <n v="6037"/>
    <s v="BN5687131"/>
    <n v="67.400000000000006"/>
    <x v="0"/>
    <n v="0"/>
    <n v="29"/>
    <x v="4"/>
    <n v="158288.68"/>
    <n v="1"/>
    <n v="0"/>
    <n v="1"/>
    <n v="50743.83"/>
    <x v="1"/>
    <x v="2"/>
    <n v="1"/>
    <x v="3"/>
    <n v="2"/>
  </r>
  <r>
    <n v="6038"/>
    <s v="BN5626365"/>
    <n v="71.099999999999994"/>
    <x v="1"/>
    <n v="1"/>
    <n v="34"/>
    <x v="8"/>
    <n v="0"/>
    <n v="2"/>
    <n v="1"/>
    <n v="1"/>
    <n v="147720.26999999999"/>
    <x v="1"/>
    <x v="2"/>
    <n v="1"/>
    <x v="3"/>
    <n v="1"/>
  </r>
  <r>
    <n v="6039"/>
    <s v="BN5700877"/>
    <n v="62.4"/>
    <x v="2"/>
    <n v="0"/>
    <n v="29"/>
    <x v="3"/>
    <n v="209697.36"/>
    <n v="1"/>
    <n v="1"/>
    <n v="1"/>
    <n v="167387.35999999999"/>
    <x v="1"/>
    <x v="0"/>
    <n v="1"/>
    <x v="2"/>
    <n v="3"/>
  </r>
  <r>
    <n v="6040"/>
    <s v="BN5768800"/>
    <n v="59.7"/>
    <x v="1"/>
    <n v="1"/>
    <n v="28"/>
    <x v="8"/>
    <n v="0"/>
    <n v="2"/>
    <n v="0"/>
    <n v="1"/>
    <n v="95159.13"/>
    <x v="1"/>
    <x v="0"/>
    <n v="1"/>
    <x v="3"/>
    <n v="1"/>
  </r>
  <r>
    <n v="6041"/>
    <s v="BN5735271"/>
    <n v="68.2"/>
    <x v="1"/>
    <n v="1"/>
    <n v="48"/>
    <x v="4"/>
    <n v="0"/>
    <n v="1"/>
    <n v="1"/>
    <n v="1"/>
    <n v="4654.28"/>
    <x v="1"/>
    <x v="2"/>
    <n v="4"/>
    <x v="3"/>
    <n v="1"/>
  </r>
  <r>
    <n v="6042"/>
    <s v="BN5749385"/>
    <n v="77.5"/>
    <x v="0"/>
    <n v="1"/>
    <n v="47"/>
    <x v="2"/>
    <n v="0"/>
    <n v="1"/>
    <n v="1"/>
    <n v="0"/>
    <n v="130376.68"/>
    <x v="1"/>
    <x v="3"/>
    <n v="4"/>
    <x v="1"/>
    <n v="1"/>
  </r>
  <r>
    <n v="6043"/>
    <s v="BN5685785"/>
    <n v="72.7"/>
    <x v="0"/>
    <n v="0"/>
    <n v="31"/>
    <x v="1"/>
    <n v="293304.02"/>
    <n v="1"/>
    <n v="1"/>
    <n v="1"/>
    <n v="173486.39"/>
    <x v="1"/>
    <x v="3"/>
    <n v="1"/>
    <x v="0"/>
    <n v="4"/>
  </r>
  <r>
    <n v="6044"/>
    <s v="BN5760764"/>
    <n v="62.9"/>
    <x v="0"/>
    <n v="1"/>
    <n v="33"/>
    <x v="5"/>
    <n v="0"/>
    <n v="2"/>
    <n v="1"/>
    <n v="0"/>
    <n v="93881.75"/>
    <x v="1"/>
    <x v="0"/>
    <n v="1"/>
    <x v="2"/>
    <n v="1"/>
  </r>
  <r>
    <n v="6045"/>
    <s v="BN5734501"/>
    <n v="68.400000000000006"/>
    <x v="0"/>
    <n v="1"/>
    <n v="48"/>
    <x v="10"/>
    <n v="0"/>
    <n v="2"/>
    <n v="1"/>
    <n v="1"/>
    <n v="36376.97"/>
    <x v="1"/>
    <x v="2"/>
    <n v="4"/>
    <x v="0"/>
    <n v="1"/>
  </r>
  <r>
    <n v="6046"/>
    <s v="BN5784507"/>
    <n v="54.9"/>
    <x v="2"/>
    <n v="0"/>
    <n v="39"/>
    <x v="1"/>
    <n v="261244.68"/>
    <n v="2"/>
    <n v="1"/>
    <n v="1"/>
    <n v="128499.94"/>
    <x v="1"/>
    <x v="1"/>
    <n v="2"/>
    <x v="0"/>
    <n v="4"/>
  </r>
  <r>
    <n v="6047"/>
    <s v="BN5606348"/>
    <n v="59.3"/>
    <x v="2"/>
    <n v="1"/>
    <n v="71"/>
    <x v="0"/>
    <n v="374026.26"/>
    <n v="2"/>
    <n v="0"/>
    <n v="1"/>
    <n v="105898.69"/>
    <x v="1"/>
    <x v="0"/>
    <n v="4"/>
    <x v="0"/>
    <n v="4"/>
  </r>
  <r>
    <n v="6048"/>
    <s v="BN5790160"/>
    <n v="53.6"/>
    <x v="1"/>
    <n v="1"/>
    <n v="42"/>
    <x v="9"/>
    <n v="0"/>
    <n v="2"/>
    <n v="1"/>
    <n v="1"/>
    <n v="11959.03"/>
    <x v="1"/>
    <x v="1"/>
    <n v="3"/>
    <x v="1"/>
    <n v="1"/>
  </r>
  <r>
    <n v="6049"/>
    <s v="BN5676346"/>
    <n v="70.7"/>
    <x v="0"/>
    <n v="0"/>
    <n v="38"/>
    <x v="5"/>
    <n v="0"/>
    <n v="1"/>
    <n v="0"/>
    <n v="0"/>
    <n v="98810.78"/>
    <x v="1"/>
    <x v="2"/>
    <n v="2"/>
    <x v="2"/>
    <n v="1"/>
  </r>
  <r>
    <n v="6050"/>
    <s v="BN5625818"/>
    <n v="59.2"/>
    <x v="1"/>
    <n v="1"/>
    <n v="43"/>
    <x v="10"/>
    <n v="0"/>
    <n v="2"/>
    <n v="1"/>
    <n v="0"/>
    <n v="65906.070000000007"/>
    <x v="1"/>
    <x v="0"/>
    <n v="3"/>
    <x v="0"/>
    <n v="1"/>
  </r>
  <r>
    <n v="6051"/>
    <s v="BN5626327"/>
    <n v="70.3"/>
    <x v="0"/>
    <n v="1"/>
    <n v="46"/>
    <x v="5"/>
    <n v="197725.08"/>
    <n v="1"/>
    <n v="1"/>
    <n v="0"/>
    <n v="151516.70000000001"/>
    <x v="1"/>
    <x v="2"/>
    <n v="3"/>
    <x v="2"/>
    <n v="3"/>
  </r>
  <r>
    <n v="6052"/>
    <s v="BN5623133"/>
    <n v="72.3"/>
    <x v="1"/>
    <n v="0"/>
    <n v="47"/>
    <x v="4"/>
    <n v="0"/>
    <n v="2"/>
    <n v="1"/>
    <n v="0"/>
    <n v="37214.39"/>
    <x v="1"/>
    <x v="3"/>
    <n v="4"/>
    <x v="3"/>
    <n v="1"/>
  </r>
  <r>
    <n v="6053"/>
    <s v="BN5752770"/>
    <n v="45.2"/>
    <x v="2"/>
    <n v="1"/>
    <n v="54"/>
    <x v="1"/>
    <n v="196886.28"/>
    <n v="2"/>
    <n v="0"/>
    <n v="0"/>
    <n v="92033.98"/>
    <x v="1"/>
    <x v="1"/>
    <n v="4"/>
    <x v="0"/>
    <n v="3"/>
  </r>
  <r>
    <n v="6054"/>
    <s v="BN5677821"/>
    <n v="55.2"/>
    <x v="1"/>
    <n v="1"/>
    <n v="44"/>
    <x v="4"/>
    <n v="0"/>
    <n v="2"/>
    <n v="0"/>
    <n v="0"/>
    <n v="195692.3"/>
    <x v="1"/>
    <x v="1"/>
    <n v="3"/>
    <x v="3"/>
    <n v="1"/>
  </r>
  <r>
    <n v="6055"/>
    <s v="BN5772926"/>
    <n v="63.3"/>
    <x v="0"/>
    <n v="0"/>
    <n v="49"/>
    <x v="10"/>
    <n v="0"/>
    <n v="1"/>
    <n v="1"/>
    <n v="1"/>
    <n v="6342.84"/>
    <x v="0"/>
    <x v="0"/>
    <n v="4"/>
    <x v="0"/>
    <n v="1"/>
  </r>
  <r>
    <n v="6056"/>
    <s v="BN5623885"/>
    <n v="47.9"/>
    <x v="2"/>
    <n v="0"/>
    <n v="25"/>
    <x v="9"/>
    <n v="247151.02"/>
    <n v="1"/>
    <n v="0"/>
    <n v="1"/>
    <n v="95148.28"/>
    <x v="1"/>
    <x v="1"/>
    <n v="1"/>
    <x v="1"/>
    <n v="3"/>
  </r>
  <r>
    <n v="6057"/>
    <s v="BN5738540"/>
    <n v="76.8"/>
    <x v="0"/>
    <n v="1"/>
    <n v="27"/>
    <x v="5"/>
    <n v="0"/>
    <n v="2"/>
    <n v="1"/>
    <n v="1"/>
    <n v="21215.67"/>
    <x v="1"/>
    <x v="3"/>
    <n v="1"/>
    <x v="2"/>
    <n v="1"/>
  </r>
  <r>
    <n v="6058"/>
    <s v="BN5643305"/>
    <n v="74.2"/>
    <x v="0"/>
    <n v="1"/>
    <n v="33"/>
    <x v="4"/>
    <n v="210478.2"/>
    <n v="1"/>
    <n v="1"/>
    <n v="1"/>
    <n v="19700.240000000002"/>
    <x v="1"/>
    <x v="3"/>
    <n v="1"/>
    <x v="3"/>
    <n v="3"/>
  </r>
  <r>
    <n v="6059"/>
    <s v="BN5684781"/>
    <n v="66.8"/>
    <x v="2"/>
    <n v="1"/>
    <n v="58"/>
    <x v="9"/>
    <n v="221987.58"/>
    <n v="1"/>
    <n v="1"/>
    <n v="0"/>
    <n v="134396.64000000001"/>
    <x v="0"/>
    <x v="2"/>
    <n v="4"/>
    <x v="1"/>
    <n v="3"/>
  </r>
  <r>
    <n v="6060"/>
    <s v="BN5627767"/>
    <n v="70.7"/>
    <x v="1"/>
    <n v="1"/>
    <n v="46"/>
    <x v="6"/>
    <n v="0"/>
    <n v="2"/>
    <n v="1"/>
    <n v="1"/>
    <n v="135077.01"/>
    <x v="1"/>
    <x v="2"/>
    <n v="3"/>
    <x v="0"/>
    <n v="1"/>
  </r>
  <r>
    <n v="6061"/>
    <s v="BN5669166"/>
    <n v="75.400000000000006"/>
    <x v="1"/>
    <n v="1"/>
    <n v="41"/>
    <x v="3"/>
    <n v="315383.96000000002"/>
    <n v="2"/>
    <n v="1"/>
    <n v="0"/>
    <n v="133600.89000000001"/>
    <x v="0"/>
    <x v="3"/>
    <n v="3"/>
    <x v="2"/>
    <n v="4"/>
  </r>
  <r>
    <n v="6062"/>
    <s v="BN5757936"/>
    <n v="54.4"/>
    <x v="2"/>
    <n v="1"/>
    <n v="49"/>
    <x v="8"/>
    <n v="210490.42"/>
    <n v="1"/>
    <n v="0"/>
    <n v="0"/>
    <n v="99922.08"/>
    <x v="0"/>
    <x v="1"/>
    <n v="4"/>
    <x v="3"/>
    <n v="3"/>
  </r>
  <r>
    <n v="6063"/>
    <s v="BN5574471"/>
    <n v="71.8"/>
    <x v="1"/>
    <n v="1"/>
    <n v="34"/>
    <x v="2"/>
    <n v="0"/>
    <n v="2"/>
    <n v="1"/>
    <n v="1"/>
    <n v="41399.33"/>
    <x v="1"/>
    <x v="2"/>
    <n v="1"/>
    <x v="1"/>
    <n v="1"/>
  </r>
  <r>
    <n v="6064"/>
    <s v="BN5635169"/>
    <n v="76.2"/>
    <x v="0"/>
    <n v="1"/>
    <n v="33"/>
    <x v="3"/>
    <n v="235374.7"/>
    <n v="1"/>
    <n v="1"/>
    <n v="1"/>
    <n v="159344.43"/>
    <x v="1"/>
    <x v="3"/>
    <n v="1"/>
    <x v="2"/>
    <n v="3"/>
  </r>
  <r>
    <n v="6065"/>
    <s v="BN5680312"/>
    <n v="77.2"/>
    <x v="0"/>
    <n v="1"/>
    <n v="25"/>
    <x v="0"/>
    <n v="0"/>
    <n v="2"/>
    <n v="1"/>
    <n v="0"/>
    <n v="18364.189999999999"/>
    <x v="1"/>
    <x v="3"/>
    <n v="1"/>
    <x v="0"/>
    <n v="1"/>
  </r>
  <r>
    <n v="6066"/>
    <s v="BN5674633"/>
    <n v="69.099999999999994"/>
    <x v="2"/>
    <n v="0"/>
    <n v="39"/>
    <x v="3"/>
    <n v="246135.26"/>
    <n v="1"/>
    <n v="1"/>
    <n v="1"/>
    <n v="98162.44"/>
    <x v="0"/>
    <x v="2"/>
    <n v="2"/>
    <x v="2"/>
    <n v="3"/>
  </r>
  <r>
    <n v="6067"/>
    <s v="BN5580162"/>
    <n v="50.2"/>
    <x v="0"/>
    <n v="1"/>
    <n v="47"/>
    <x v="10"/>
    <n v="0"/>
    <n v="1"/>
    <n v="0"/>
    <n v="0"/>
    <n v="84663.21"/>
    <x v="1"/>
    <x v="1"/>
    <n v="4"/>
    <x v="0"/>
    <n v="1"/>
  </r>
  <r>
    <n v="6068"/>
    <s v="BN5675344"/>
    <n v="56.3"/>
    <x v="0"/>
    <n v="0"/>
    <n v="36"/>
    <x v="5"/>
    <n v="0"/>
    <n v="2"/>
    <n v="0"/>
    <n v="0"/>
    <n v="36536.93"/>
    <x v="1"/>
    <x v="1"/>
    <n v="2"/>
    <x v="2"/>
    <n v="1"/>
  </r>
  <r>
    <n v="6069"/>
    <s v="BN5698198"/>
    <n v="67.599999999999994"/>
    <x v="0"/>
    <n v="0"/>
    <n v="43"/>
    <x v="4"/>
    <n v="202914.28"/>
    <n v="1"/>
    <n v="1"/>
    <n v="1"/>
    <n v="79101.67"/>
    <x v="1"/>
    <x v="2"/>
    <n v="3"/>
    <x v="3"/>
    <n v="3"/>
  </r>
  <r>
    <n v="6070"/>
    <s v="BN5810688"/>
    <n v="57.6"/>
    <x v="1"/>
    <n v="1"/>
    <n v="54"/>
    <x v="0"/>
    <n v="201098.86"/>
    <n v="2"/>
    <n v="1"/>
    <n v="1"/>
    <n v="16644.16"/>
    <x v="1"/>
    <x v="1"/>
    <n v="4"/>
    <x v="0"/>
    <n v="3"/>
  </r>
  <r>
    <n v="6071"/>
    <s v="BN5678086"/>
    <n v="62.9"/>
    <x v="1"/>
    <n v="1"/>
    <n v="37"/>
    <x v="4"/>
    <n v="349177.59999999998"/>
    <n v="2"/>
    <n v="0"/>
    <n v="1"/>
    <n v="158420.14000000001"/>
    <x v="1"/>
    <x v="0"/>
    <n v="2"/>
    <x v="3"/>
    <n v="4"/>
  </r>
  <r>
    <n v="6072"/>
    <s v="BN5665135"/>
    <n v="62.5"/>
    <x v="1"/>
    <n v="1"/>
    <n v="54"/>
    <x v="2"/>
    <n v="242323.14"/>
    <n v="1"/>
    <n v="1"/>
    <n v="0"/>
    <n v="48988.28"/>
    <x v="1"/>
    <x v="0"/>
    <n v="4"/>
    <x v="1"/>
    <n v="3"/>
  </r>
  <r>
    <n v="6073"/>
    <s v="BN5803821"/>
    <n v="62.8"/>
    <x v="0"/>
    <n v="1"/>
    <n v="47"/>
    <x v="9"/>
    <n v="0"/>
    <n v="2"/>
    <n v="1"/>
    <n v="1"/>
    <n v="96862.56"/>
    <x v="1"/>
    <x v="0"/>
    <n v="4"/>
    <x v="1"/>
    <n v="1"/>
  </r>
  <r>
    <n v="6074"/>
    <s v="BN5585952"/>
    <n v="47.1"/>
    <x v="2"/>
    <n v="0"/>
    <n v="38"/>
    <x v="8"/>
    <n v="180127.48"/>
    <n v="2"/>
    <n v="1"/>
    <n v="1"/>
    <n v="96366.7"/>
    <x v="1"/>
    <x v="1"/>
    <n v="2"/>
    <x v="3"/>
    <n v="2"/>
  </r>
  <r>
    <n v="6075"/>
    <s v="BN5802483"/>
    <n v="81.099999999999994"/>
    <x v="0"/>
    <n v="0"/>
    <n v="47"/>
    <x v="8"/>
    <n v="0"/>
    <n v="2"/>
    <n v="1"/>
    <n v="1"/>
    <n v="146123.19"/>
    <x v="1"/>
    <x v="3"/>
    <n v="4"/>
    <x v="3"/>
    <n v="1"/>
  </r>
  <r>
    <n v="6076"/>
    <s v="BN5781364"/>
    <n v="50.4"/>
    <x v="0"/>
    <n v="1"/>
    <n v="44"/>
    <x v="6"/>
    <n v="269873.94"/>
    <n v="2"/>
    <n v="0"/>
    <n v="0"/>
    <n v="135178.91"/>
    <x v="1"/>
    <x v="1"/>
    <n v="3"/>
    <x v="0"/>
    <n v="4"/>
  </r>
  <r>
    <n v="6077"/>
    <s v="BN5720932"/>
    <n v="68.7"/>
    <x v="0"/>
    <n v="0"/>
    <n v="26"/>
    <x v="6"/>
    <n v="220990.54"/>
    <n v="1"/>
    <n v="1"/>
    <n v="0"/>
    <n v="158615.41"/>
    <x v="1"/>
    <x v="2"/>
    <n v="1"/>
    <x v="0"/>
    <n v="3"/>
  </r>
  <r>
    <n v="6078"/>
    <s v="BN5738501"/>
    <n v="66"/>
    <x v="2"/>
    <n v="0"/>
    <n v="39"/>
    <x v="0"/>
    <n v="266400.18"/>
    <n v="1"/>
    <n v="0"/>
    <n v="0"/>
    <n v="71433.88"/>
    <x v="1"/>
    <x v="2"/>
    <n v="2"/>
    <x v="0"/>
    <n v="4"/>
  </r>
  <r>
    <n v="6079"/>
    <s v="BN5730570"/>
    <n v="54.8"/>
    <x v="0"/>
    <n v="0"/>
    <n v="43"/>
    <x v="4"/>
    <n v="165193.60000000001"/>
    <n v="1"/>
    <n v="0"/>
    <n v="1"/>
    <n v="55672.09"/>
    <x v="1"/>
    <x v="1"/>
    <n v="3"/>
    <x v="3"/>
    <n v="2"/>
  </r>
  <r>
    <n v="6080"/>
    <s v="BN5739205"/>
    <n v="60.9"/>
    <x v="2"/>
    <n v="1"/>
    <n v="33"/>
    <x v="9"/>
    <n v="207675.5"/>
    <n v="1"/>
    <n v="1"/>
    <n v="1"/>
    <n v="150218.10999999999"/>
    <x v="1"/>
    <x v="0"/>
    <n v="1"/>
    <x v="1"/>
    <n v="3"/>
  </r>
  <r>
    <n v="6081"/>
    <s v="BN5725858"/>
    <n v="65.900000000000006"/>
    <x v="1"/>
    <n v="0"/>
    <n v="44"/>
    <x v="0"/>
    <n v="0"/>
    <n v="1"/>
    <n v="0"/>
    <n v="0"/>
    <n v="162734.31"/>
    <x v="0"/>
    <x v="2"/>
    <n v="3"/>
    <x v="0"/>
    <n v="1"/>
  </r>
  <r>
    <n v="6082"/>
    <s v="BN5813072"/>
    <n v="52.6"/>
    <x v="0"/>
    <n v="1"/>
    <n v="54"/>
    <x v="2"/>
    <n v="187180.94"/>
    <n v="1"/>
    <n v="0"/>
    <n v="1"/>
    <n v="21228.71"/>
    <x v="0"/>
    <x v="1"/>
    <n v="4"/>
    <x v="1"/>
    <n v="2"/>
  </r>
  <r>
    <n v="6083"/>
    <s v="BN5636733"/>
    <n v="72.5"/>
    <x v="2"/>
    <n v="1"/>
    <n v="42"/>
    <x v="2"/>
    <n v="208299.32"/>
    <n v="1"/>
    <n v="1"/>
    <n v="0"/>
    <n v="62027.9"/>
    <x v="1"/>
    <x v="3"/>
    <n v="3"/>
    <x v="1"/>
    <n v="3"/>
  </r>
  <r>
    <n v="6084"/>
    <s v="BN5603793"/>
    <n v="51.9"/>
    <x v="2"/>
    <n v="1"/>
    <n v="40"/>
    <x v="1"/>
    <n v="228283.28"/>
    <n v="1"/>
    <n v="1"/>
    <n v="1"/>
    <n v="60988.21"/>
    <x v="0"/>
    <x v="1"/>
    <n v="3"/>
    <x v="0"/>
    <n v="3"/>
  </r>
  <r>
    <n v="6085"/>
    <s v="BN5619407"/>
    <n v="56.2"/>
    <x v="2"/>
    <n v="0"/>
    <n v="33"/>
    <x v="9"/>
    <n v="234306"/>
    <n v="1"/>
    <n v="1"/>
    <n v="1"/>
    <n v="108675.01"/>
    <x v="1"/>
    <x v="1"/>
    <n v="1"/>
    <x v="1"/>
    <n v="3"/>
  </r>
  <r>
    <n v="6086"/>
    <s v="BN5596905"/>
    <n v="48.2"/>
    <x v="2"/>
    <n v="1"/>
    <n v="47"/>
    <x v="3"/>
    <n v="312706.92"/>
    <n v="1"/>
    <n v="1"/>
    <n v="0"/>
    <n v="72643.95"/>
    <x v="0"/>
    <x v="1"/>
    <n v="4"/>
    <x v="2"/>
    <n v="4"/>
  </r>
  <r>
    <n v="6087"/>
    <s v="BN5734938"/>
    <n v="53.5"/>
    <x v="1"/>
    <n v="1"/>
    <n v="39"/>
    <x v="6"/>
    <n v="351069.56"/>
    <n v="2"/>
    <n v="1"/>
    <n v="1"/>
    <n v="9241.52"/>
    <x v="1"/>
    <x v="1"/>
    <n v="2"/>
    <x v="0"/>
    <n v="4"/>
  </r>
  <r>
    <n v="6088"/>
    <s v="BN5730672"/>
    <n v="56.1"/>
    <x v="0"/>
    <n v="0"/>
    <n v="29"/>
    <x v="9"/>
    <n v="271274"/>
    <n v="1"/>
    <n v="1"/>
    <n v="0"/>
    <n v="153080.4"/>
    <x v="0"/>
    <x v="1"/>
    <n v="1"/>
    <x v="1"/>
    <n v="4"/>
  </r>
  <r>
    <n v="6089"/>
    <s v="BN5752825"/>
    <n v="66.099999999999994"/>
    <x v="0"/>
    <n v="0"/>
    <n v="32"/>
    <x v="3"/>
    <n v="0"/>
    <n v="2"/>
    <n v="1"/>
    <n v="0"/>
    <n v="72196.570000000007"/>
    <x v="1"/>
    <x v="2"/>
    <n v="1"/>
    <x v="2"/>
    <n v="1"/>
  </r>
  <r>
    <n v="6090"/>
    <s v="BN5711229"/>
    <n v="77.099999999999994"/>
    <x v="0"/>
    <n v="1"/>
    <n v="29"/>
    <x v="0"/>
    <n v="0"/>
    <n v="2"/>
    <n v="1"/>
    <n v="1"/>
    <n v="199527.34"/>
    <x v="1"/>
    <x v="3"/>
    <n v="1"/>
    <x v="0"/>
    <n v="1"/>
  </r>
  <r>
    <n v="6091"/>
    <s v="BN5738698"/>
    <n v="54.5"/>
    <x v="0"/>
    <n v="1"/>
    <n v="28"/>
    <x v="3"/>
    <n v="0"/>
    <n v="2"/>
    <n v="0"/>
    <n v="1"/>
    <n v="156598.23000000001"/>
    <x v="1"/>
    <x v="1"/>
    <n v="1"/>
    <x v="2"/>
    <n v="1"/>
  </r>
  <r>
    <n v="6092"/>
    <s v="BN5777809"/>
    <n v="85"/>
    <x v="2"/>
    <n v="0"/>
    <n v="35"/>
    <x v="0"/>
    <n v="166830.07999999999"/>
    <n v="1"/>
    <n v="0"/>
    <n v="1"/>
    <n v="74917.64"/>
    <x v="1"/>
    <x v="3"/>
    <n v="2"/>
    <x v="0"/>
    <n v="2"/>
  </r>
  <r>
    <n v="6093"/>
    <s v="BN5628876"/>
    <n v="60.1"/>
    <x v="2"/>
    <n v="1"/>
    <n v="45"/>
    <x v="6"/>
    <n v="283718.24"/>
    <n v="2"/>
    <n v="1"/>
    <n v="1"/>
    <n v="111249.62"/>
    <x v="1"/>
    <x v="0"/>
    <n v="3"/>
    <x v="0"/>
    <n v="4"/>
  </r>
  <r>
    <n v="6094"/>
    <s v="BN5742039"/>
    <n v="71.2"/>
    <x v="2"/>
    <n v="1"/>
    <n v="40"/>
    <x v="3"/>
    <n v="265535.32"/>
    <n v="2"/>
    <n v="1"/>
    <n v="1"/>
    <n v="59115.77"/>
    <x v="1"/>
    <x v="2"/>
    <n v="3"/>
    <x v="2"/>
    <n v="4"/>
  </r>
  <r>
    <n v="6095"/>
    <s v="BN5575536"/>
    <n v="58.9"/>
    <x v="0"/>
    <n v="0"/>
    <n v="33"/>
    <x v="7"/>
    <n v="221270.64"/>
    <n v="1"/>
    <n v="1"/>
    <n v="0"/>
    <n v="148218.85999999999"/>
    <x v="1"/>
    <x v="0"/>
    <n v="1"/>
    <x v="1"/>
    <n v="3"/>
  </r>
  <r>
    <n v="6096"/>
    <s v="BN5741565"/>
    <n v="60"/>
    <x v="1"/>
    <n v="1"/>
    <n v="39"/>
    <x v="2"/>
    <n v="355314.7"/>
    <n v="1"/>
    <n v="1"/>
    <n v="1"/>
    <n v="77142.320000000007"/>
    <x v="1"/>
    <x v="0"/>
    <n v="2"/>
    <x v="1"/>
    <n v="4"/>
  </r>
  <r>
    <n v="6097"/>
    <s v="BN5738797"/>
    <n v="64.2"/>
    <x v="2"/>
    <n v="1"/>
    <n v="43"/>
    <x v="4"/>
    <n v="315555.15999999997"/>
    <n v="1"/>
    <n v="1"/>
    <n v="0"/>
    <n v="67484.600000000006"/>
    <x v="1"/>
    <x v="0"/>
    <n v="3"/>
    <x v="3"/>
    <n v="4"/>
  </r>
  <r>
    <n v="6098"/>
    <s v="BN5614963"/>
    <n v="57.5"/>
    <x v="2"/>
    <n v="1"/>
    <n v="49"/>
    <x v="9"/>
    <n v="215831.88"/>
    <n v="2"/>
    <n v="1"/>
    <n v="1"/>
    <n v="63452.18"/>
    <x v="0"/>
    <x v="1"/>
    <n v="4"/>
    <x v="1"/>
    <n v="3"/>
  </r>
  <r>
    <n v="6099"/>
    <s v="BN5802918"/>
    <n v="57"/>
    <x v="2"/>
    <n v="0"/>
    <n v="59"/>
    <x v="8"/>
    <n v="173137.5"/>
    <n v="1"/>
    <n v="0"/>
    <n v="1"/>
    <n v="103660.31"/>
    <x v="1"/>
    <x v="1"/>
    <n v="4"/>
    <x v="3"/>
    <n v="2"/>
  </r>
  <r>
    <n v="6100"/>
    <s v="BN5743411"/>
    <n v="53.2"/>
    <x v="2"/>
    <n v="1"/>
    <n v="54"/>
    <x v="9"/>
    <n v="275511.52"/>
    <n v="1"/>
    <n v="1"/>
    <n v="0"/>
    <n v="163191.99"/>
    <x v="0"/>
    <x v="1"/>
    <n v="4"/>
    <x v="1"/>
    <n v="4"/>
  </r>
  <r>
    <n v="6101"/>
    <s v="BN5720376"/>
    <n v="79.599999999999994"/>
    <x v="0"/>
    <n v="1"/>
    <n v="32"/>
    <x v="0"/>
    <n v="274525.42"/>
    <n v="2"/>
    <n v="1"/>
    <n v="0"/>
    <n v="62905.29"/>
    <x v="1"/>
    <x v="3"/>
    <n v="1"/>
    <x v="0"/>
    <n v="4"/>
  </r>
  <r>
    <n v="6102"/>
    <s v="BN5588608"/>
    <n v="83.3"/>
    <x v="1"/>
    <n v="1"/>
    <n v="34"/>
    <x v="5"/>
    <n v="0"/>
    <n v="1"/>
    <n v="1"/>
    <n v="1"/>
    <n v="44323.22"/>
    <x v="0"/>
    <x v="3"/>
    <n v="1"/>
    <x v="2"/>
    <n v="1"/>
  </r>
  <r>
    <n v="6103"/>
    <s v="BN5665715"/>
    <n v="64.2"/>
    <x v="1"/>
    <n v="0"/>
    <n v="38"/>
    <x v="5"/>
    <n v="0"/>
    <n v="2"/>
    <n v="1"/>
    <n v="1"/>
    <n v="97938.59"/>
    <x v="1"/>
    <x v="0"/>
    <n v="2"/>
    <x v="2"/>
    <n v="1"/>
  </r>
  <r>
    <n v="6104"/>
    <s v="BN5571057"/>
    <n v="65.5"/>
    <x v="0"/>
    <n v="1"/>
    <n v="30"/>
    <x v="7"/>
    <n v="0"/>
    <n v="2"/>
    <n v="0"/>
    <n v="1"/>
    <n v="126565.21"/>
    <x v="1"/>
    <x v="2"/>
    <n v="1"/>
    <x v="1"/>
    <n v="1"/>
  </r>
  <r>
    <n v="6105"/>
    <s v="BN5750644"/>
    <n v="73.599999999999994"/>
    <x v="2"/>
    <n v="1"/>
    <n v="52"/>
    <x v="9"/>
    <n v="232618.02"/>
    <n v="1"/>
    <n v="1"/>
    <n v="0"/>
    <n v="185360.4"/>
    <x v="0"/>
    <x v="3"/>
    <n v="4"/>
    <x v="1"/>
    <n v="3"/>
  </r>
  <r>
    <n v="6106"/>
    <s v="BN5605047"/>
    <n v="61.7"/>
    <x v="0"/>
    <n v="0"/>
    <n v="36"/>
    <x v="10"/>
    <n v="262489.3"/>
    <n v="2"/>
    <n v="1"/>
    <n v="0"/>
    <n v="183229.02"/>
    <x v="1"/>
    <x v="0"/>
    <n v="2"/>
    <x v="0"/>
    <n v="4"/>
  </r>
  <r>
    <n v="6107"/>
    <s v="BN5625957"/>
    <n v="76.2"/>
    <x v="2"/>
    <n v="1"/>
    <n v="30"/>
    <x v="6"/>
    <n v="250311.66"/>
    <n v="2"/>
    <n v="1"/>
    <n v="1"/>
    <n v="106024.02"/>
    <x v="1"/>
    <x v="3"/>
    <n v="1"/>
    <x v="0"/>
    <n v="3"/>
  </r>
  <r>
    <n v="6108"/>
    <s v="BN5737823"/>
    <n v="70.3"/>
    <x v="2"/>
    <n v="1"/>
    <n v="37"/>
    <x v="8"/>
    <n v="281382.15999999997"/>
    <n v="2"/>
    <n v="1"/>
    <n v="0"/>
    <n v="167810.26"/>
    <x v="1"/>
    <x v="2"/>
    <n v="2"/>
    <x v="3"/>
    <n v="4"/>
  </r>
  <r>
    <n v="6109"/>
    <s v="BN5760989"/>
    <n v="50.7"/>
    <x v="0"/>
    <n v="1"/>
    <n v="43"/>
    <x v="6"/>
    <n v="117640.64"/>
    <n v="2"/>
    <n v="1"/>
    <n v="1"/>
    <n v="138536.09"/>
    <x v="1"/>
    <x v="1"/>
    <n v="3"/>
    <x v="0"/>
    <n v="2"/>
  </r>
  <r>
    <n v="6110"/>
    <s v="BN5710018"/>
    <n v="58.1"/>
    <x v="2"/>
    <n v="0"/>
    <n v="28"/>
    <x v="6"/>
    <n v="210198.9"/>
    <n v="1"/>
    <n v="1"/>
    <n v="1"/>
    <n v="184520"/>
    <x v="0"/>
    <x v="1"/>
    <n v="1"/>
    <x v="0"/>
    <n v="3"/>
  </r>
  <r>
    <n v="6111"/>
    <s v="BN5577315"/>
    <n v="59.3"/>
    <x v="0"/>
    <n v="1"/>
    <n v="33"/>
    <x v="9"/>
    <n v="0"/>
    <n v="2"/>
    <n v="0"/>
    <n v="1"/>
    <n v="20492.16"/>
    <x v="1"/>
    <x v="0"/>
    <n v="1"/>
    <x v="1"/>
    <n v="1"/>
  </r>
  <r>
    <n v="6112"/>
    <s v="BN5803250"/>
    <n v="64.8"/>
    <x v="0"/>
    <n v="1"/>
    <n v="25"/>
    <x v="9"/>
    <n v="336745.04"/>
    <n v="1"/>
    <n v="1"/>
    <n v="0"/>
    <n v="134676.72"/>
    <x v="1"/>
    <x v="0"/>
    <n v="1"/>
    <x v="1"/>
    <n v="4"/>
  </r>
  <r>
    <n v="6113"/>
    <s v="BN5654285"/>
    <n v="46.2"/>
    <x v="2"/>
    <n v="1"/>
    <n v="36"/>
    <x v="1"/>
    <n v="189365.12"/>
    <n v="2"/>
    <n v="1"/>
    <n v="0"/>
    <n v="138478.20000000001"/>
    <x v="1"/>
    <x v="1"/>
    <n v="2"/>
    <x v="0"/>
    <n v="2"/>
  </r>
  <r>
    <n v="6114"/>
    <s v="BN5585780"/>
    <n v="59.6"/>
    <x v="1"/>
    <n v="1"/>
    <n v="38"/>
    <x v="0"/>
    <n v="0"/>
    <n v="2"/>
    <n v="0"/>
    <n v="1"/>
    <n v="125557.95"/>
    <x v="1"/>
    <x v="0"/>
    <n v="2"/>
    <x v="0"/>
    <n v="1"/>
  </r>
  <r>
    <n v="6115"/>
    <s v="BN5662401"/>
    <n v="62.7"/>
    <x v="0"/>
    <n v="0"/>
    <n v="46"/>
    <x v="8"/>
    <n v="0"/>
    <n v="2"/>
    <n v="1"/>
    <n v="0"/>
    <n v="82969.61"/>
    <x v="0"/>
    <x v="0"/>
    <n v="3"/>
    <x v="3"/>
    <n v="1"/>
  </r>
  <r>
    <n v="6116"/>
    <s v="BN5604726"/>
    <n v="49.4"/>
    <x v="0"/>
    <n v="1"/>
    <n v="42"/>
    <x v="3"/>
    <n v="0"/>
    <n v="2"/>
    <n v="0"/>
    <n v="1"/>
    <n v="158071.69"/>
    <x v="1"/>
    <x v="1"/>
    <n v="3"/>
    <x v="2"/>
    <n v="1"/>
  </r>
  <r>
    <n v="6117"/>
    <s v="BN5611557"/>
    <n v="62.7"/>
    <x v="0"/>
    <n v="1"/>
    <n v="75"/>
    <x v="10"/>
    <n v="292659.46000000002"/>
    <n v="1"/>
    <n v="0"/>
    <n v="1"/>
    <n v="43615.67"/>
    <x v="1"/>
    <x v="0"/>
    <n v="4"/>
    <x v="0"/>
    <n v="4"/>
  </r>
  <r>
    <n v="6118"/>
    <s v="BN5674841"/>
    <n v="85"/>
    <x v="1"/>
    <n v="1"/>
    <n v="39"/>
    <x v="0"/>
    <n v="0"/>
    <n v="2"/>
    <n v="1"/>
    <n v="0"/>
    <n v="119969.99"/>
    <x v="1"/>
    <x v="3"/>
    <n v="2"/>
    <x v="0"/>
    <n v="1"/>
  </r>
  <r>
    <n v="6119"/>
    <s v="BN5656013"/>
    <n v="63.2"/>
    <x v="0"/>
    <n v="0"/>
    <n v="51"/>
    <x v="8"/>
    <n v="335925.4"/>
    <n v="1"/>
    <n v="0"/>
    <n v="0"/>
    <n v="140201.21"/>
    <x v="1"/>
    <x v="0"/>
    <n v="4"/>
    <x v="3"/>
    <n v="4"/>
  </r>
  <r>
    <n v="6120"/>
    <s v="BN5764206"/>
    <n v="49"/>
    <x v="0"/>
    <n v="1"/>
    <n v="35"/>
    <x v="1"/>
    <n v="0"/>
    <n v="2"/>
    <n v="1"/>
    <n v="1"/>
    <n v="80792.83"/>
    <x v="1"/>
    <x v="1"/>
    <n v="2"/>
    <x v="0"/>
    <n v="1"/>
  </r>
  <r>
    <n v="6121"/>
    <s v="BN5636336"/>
    <n v="71.5"/>
    <x v="0"/>
    <n v="1"/>
    <n v="42"/>
    <x v="3"/>
    <n v="0"/>
    <n v="1"/>
    <n v="1"/>
    <n v="1"/>
    <n v="141359.10999999999"/>
    <x v="1"/>
    <x v="2"/>
    <n v="3"/>
    <x v="2"/>
    <n v="1"/>
  </r>
  <r>
    <n v="6122"/>
    <s v="BN5607542"/>
    <n v="67.900000000000006"/>
    <x v="0"/>
    <n v="1"/>
    <n v="50"/>
    <x v="2"/>
    <n v="0"/>
    <n v="2"/>
    <n v="1"/>
    <n v="0"/>
    <n v="23344.94"/>
    <x v="1"/>
    <x v="2"/>
    <n v="4"/>
    <x v="1"/>
    <n v="1"/>
  </r>
  <r>
    <n v="6123"/>
    <s v="BN5577226"/>
    <n v="61.9"/>
    <x v="0"/>
    <n v="1"/>
    <n v="46"/>
    <x v="6"/>
    <n v="233935.35999999999"/>
    <n v="1"/>
    <n v="1"/>
    <n v="0"/>
    <n v="5075.17"/>
    <x v="0"/>
    <x v="0"/>
    <n v="3"/>
    <x v="0"/>
    <n v="3"/>
  </r>
  <r>
    <n v="6124"/>
    <s v="BN5714406"/>
    <n v="46.5"/>
    <x v="1"/>
    <n v="0"/>
    <n v="35"/>
    <x v="5"/>
    <n v="0"/>
    <n v="2"/>
    <n v="1"/>
    <n v="1"/>
    <n v="95500.98"/>
    <x v="1"/>
    <x v="1"/>
    <n v="2"/>
    <x v="2"/>
    <n v="1"/>
  </r>
  <r>
    <n v="6125"/>
    <s v="BN5643272"/>
    <n v="73.599999999999994"/>
    <x v="1"/>
    <n v="1"/>
    <n v="34"/>
    <x v="3"/>
    <n v="0"/>
    <n v="1"/>
    <n v="0"/>
    <n v="1"/>
    <n v="79082.62"/>
    <x v="1"/>
    <x v="3"/>
    <n v="1"/>
    <x v="2"/>
    <n v="1"/>
  </r>
  <r>
    <n v="6126"/>
    <s v="BN5687826"/>
    <n v="50.1"/>
    <x v="2"/>
    <n v="0"/>
    <n v="36"/>
    <x v="3"/>
    <n v="186488.84"/>
    <n v="1"/>
    <n v="0"/>
    <n v="1"/>
    <n v="199805.63"/>
    <x v="1"/>
    <x v="1"/>
    <n v="2"/>
    <x v="2"/>
    <n v="2"/>
  </r>
  <r>
    <n v="6127"/>
    <s v="BN5790848"/>
    <n v="53.5"/>
    <x v="0"/>
    <n v="0"/>
    <n v="31"/>
    <x v="8"/>
    <n v="0"/>
    <n v="2"/>
    <n v="0"/>
    <n v="1"/>
    <n v="52709.55"/>
    <x v="1"/>
    <x v="1"/>
    <n v="1"/>
    <x v="3"/>
    <n v="1"/>
  </r>
  <r>
    <n v="6128"/>
    <s v="BN5708606"/>
    <n v="75.900000000000006"/>
    <x v="0"/>
    <n v="0"/>
    <n v="35"/>
    <x v="0"/>
    <n v="0"/>
    <n v="2"/>
    <n v="1"/>
    <n v="0"/>
    <n v="56583.88"/>
    <x v="1"/>
    <x v="3"/>
    <n v="2"/>
    <x v="0"/>
    <n v="1"/>
  </r>
  <r>
    <n v="6129"/>
    <s v="BN5671929"/>
    <n v="81.900000000000006"/>
    <x v="0"/>
    <n v="1"/>
    <n v="37"/>
    <x v="1"/>
    <n v="0"/>
    <n v="2"/>
    <n v="0"/>
    <n v="1"/>
    <n v="3385.04"/>
    <x v="1"/>
    <x v="3"/>
    <n v="2"/>
    <x v="0"/>
    <n v="1"/>
  </r>
  <r>
    <n v="6130"/>
    <s v="BN5727518"/>
    <n v="53.3"/>
    <x v="2"/>
    <n v="1"/>
    <n v="45"/>
    <x v="4"/>
    <n v="160884.12"/>
    <n v="2"/>
    <n v="0"/>
    <n v="1"/>
    <n v="12537.42"/>
    <x v="1"/>
    <x v="1"/>
    <n v="3"/>
    <x v="3"/>
    <n v="2"/>
  </r>
  <r>
    <n v="6131"/>
    <s v="BN5651057"/>
    <n v="63.2"/>
    <x v="2"/>
    <n v="0"/>
    <n v="37"/>
    <x v="0"/>
    <n v="301122.06"/>
    <n v="2"/>
    <n v="0"/>
    <n v="0"/>
    <n v="64722.61"/>
    <x v="1"/>
    <x v="0"/>
    <n v="2"/>
    <x v="0"/>
    <n v="4"/>
  </r>
  <r>
    <n v="6132"/>
    <s v="BN5749314"/>
    <n v="68.599999999999994"/>
    <x v="0"/>
    <n v="1"/>
    <n v="62"/>
    <x v="9"/>
    <n v="0"/>
    <n v="3"/>
    <n v="1"/>
    <n v="1"/>
    <n v="75246.210000000006"/>
    <x v="0"/>
    <x v="2"/>
    <n v="4"/>
    <x v="1"/>
    <n v="1"/>
  </r>
  <r>
    <n v="6133"/>
    <s v="BN5691787"/>
    <n v="68.7"/>
    <x v="0"/>
    <n v="0"/>
    <n v="36"/>
    <x v="9"/>
    <n v="250948.88"/>
    <n v="1"/>
    <n v="1"/>
    <n v="0"/>
    <n v="198929.84"/>
    <x v="1"/>
    <x v="2"/>
    <n v="2"/>
    <x v="1"/>
    <n v="3"/>
  </r>
  <r>
    <n v="6134"/>
    <s v="BN5620648"/>
    <n v="66.7"/>
    <x v="2"/>
    <n v="0"/>
    <n v="35"/>
    <x v="4"/>
    <n v="254153.36"/>
    <n v="2"/>
    <n v="1"/>
    <n v="0"/>
    <n v="69011.66"/>
    <x v="1"/>
    <x v="2"/>
    <n v="2"/>
    <x v="3"/>
    <n v="3"/>
  </r>
  <r>
    <n v="6135"/>
    <s v="BN5769694"/>
    <n v="69.900000000000006"/>
    <x v="1"/>
    <n v="0"/>
    <n v="27"/>
    <x v="2"/>
    <n v="0"/>
    <n v="2"/>
    <n v="1"/>
    <n v="1"/>
    <n v="52404.47"/>
    <x v="1"/>
    <x v="2"/>
    <n v="1"/>
    <x v="1"/>
    <n v="1"/>
  </r>
  <r>
    <n v="6136"/>
    <s v="BN5624524"/>
    <n v="49.7"/>
    <x v="1"/>
    <n v="1"/>
    <n v="39"/>
    <x v="2"/>
    <n v="257300.22"/>
    <n v="2"/>
    <n v="1"/>
    <n v="1"/>
    <n v="163641.53"/>
    <x v="1"/>
    <x v="1"/>
    <n v="2"/>
    <x v="1"/>
    <n v="4"/>
  </r>
  <r>
    <n v="6137"/>
    <s v="BN5772984"/>
    <n v="78"/>
    <x v="1"/>
    <n v="0"/>
    <n v="35"/>
    <x v="5"/>
    <n v="291161.21999999997"/>
    <n v="1"/>
    <n v="1"/>
    <n v="1"/>
    <n v="154598.56"/>
    <x v="1"/>
    <x v="3"/>
    <n v="2"/>
    <x v="2"/>
    <n v="4"/>
  </r>
  <r>
    <n v="6138"/>
    <s v="BN5720284"/>
    <n v="65.2"/>
    <x v="0"/>
    <n v="0"/>
    <n v="53"/>
    <x v="6"/>
    <n v="0"/>
    <n v="1"/>
    <n v="1"/>
    <n v="0"/>
    <n v="173989.47"/>
    <x v="0"/>
    <x v="0"/>
    <n v="4"/>
    <x v="0"/>
    <n v="1"/>
  </r>
  <r>
    <n v="6139"/>
    <s v="BN5717897"/>
    <n v="47.7"/>
    <x v="0"/>
    <n v="1"/>
    <n v="49"/>
    <x v="9"/>
    <n v="289801.15999999997"/>
    <n v="1"/>
    <n v="1"/>
    <n v="0"/>
    <n v="61315.37"/>
    <x v="0"/>
    <x v="1"/>
    <n v="4"/>
    <x v="1"/>
    <n v="4"/>
  </r>
  <r>
    <n v="6140"/>
    <s v="BN5806320"/>
    <n v="65.2"/>
    <x v="0"/>
    <n v="0"/>
    <n v="39"/>
    <x v="4"/>
    <n v="0"/>
    <n v="2"/>
    <n v="1"/>
    <n v="0"/>
    <n v="143393.24"/>
    <x v="1"/>
    <x v="0"/>
    <n v="2"/>
    <x v="3"/>
    <n v="1"/>
  </r>
  <r>
    <n v="6141"/>
    <s v="BN5784955"/>
    <n v="48.8"/>
    <x v="0"/>
    <n v="0"/>
    <n v="33"/>
    <x v="2"/>
    <n v="195177.2"/>
    <n v="1"/>
    <n v="0"/>
    <n v="0"/>
    <n v="124210.53"/>
    <x v="1"/>
    <x v="1"/>
    <n v="1"/>
    <x v="1"/>
    <n v="3"/>
  </r>
  <r>
    <n v="6142"/>
    <s v="BN5809215"/>
    <n v="57.2"/>
    <x v="0"/>
    <n v="1"/>
    <n v="26"/>
    <x v="1"/>
    <n v="0"/>
    <n v="2"/>
    <n v="1"/>
    <n v="1"/>
    <n v="151460.84"/>
    <x v="1"/>
    <x v="1"/>
    <n v="1"/>
    <x v="0"/>
    <n v="1"/>
  </r>
  <r>
    <n v="6143"/>
    <s v="BN5677463"/>
    <n v="75.5"/>
    <x v="0"/>
    <n v="0"/>
    <n v="40"/>
    <x v="1"/>
    <n v="0"/>
    <n v="2"/>
    <n v="1"/>
    <n v="0"/>
    <n v="20734.810000000001"/>
    <x v="1"/>
    <x v="3"/>
    <n v="3"/>
    <x v="0"/>
    <n v="1"/>
  </r>
  <r>
    <n v="6144"/>
    <s v="BN5654009"/>
    <n v="77.900000000000006"/>
    <x v="2"/>
    <n v="0"/>
    <n v="26"/>
    <x v="7"/>
    <n v="244400.62"/>
    <n v="2"/>
    <n v="1"/>
    <n v="0"/>
    <n v="43705.56"/>
    <x v="1"/>
    <x v="3"/>
    <n v="1"/>
    <x v="1"/>
    <n v="3"/>
  </r>
  <r>
    <n v="6145"/>
    <s v="BN5617233"/>
    <n v="69.3"/>
    <x v="1"/>
    <n v="0"/>
    <n v="48"/>
    <x v="6"/>
    <n v="303418.65999999997"/>
    <n v="1"/>
    <n v="1"/>
    <n v="0"/>
    <n v="180736.24"/>
    <x v="1"/>
    <x v="2"/>
    <n v="4"/>
    <x v="0"/>
    <n v="4"/>
  </r>
  <r>
    <n v="6146"/>
    <s v="BN5652978"/>
    <n v="53"/>
    <x v="1"/>
    <n v="0"/>
    <n v="24"/>
    <x v="3"/>
    <n v="0"/>
    <n v="2"/>
    <n v="1"/>
    <n v="0"/>
    <n v="104170.48"/>
    <x v="1"/>
    <x v="1"/>
    <n v="1"/>
    <x v="2"/>
    <n v="1"/>
  </r>
  <r>
    <n v="6147"/>
    <s v="BN5649025"/>
    <n v="73.8"/>
    <x v="1"/>
    <n v="0"/>
    <n v="35"/>
    <x v="6"/>
    <n v="244268.79999999999"/>
    <n v="2"/>
    <n v="0"/>
    <n v="1"/>
    <n v="27867.59"/>
    <x v="1"/>
    <x v="3"/>
    <n v="2"/>
    <x v="0"/>
    <n v="3"/>
  </r>
  <r>
    <n v="6148"/>
    <s v="BN5690439"/>
    <n v="69"/>
    <x v="2"/>
    <n v="1"/>
    <n v="33"/>
    <x v="0"/>
    <n v="274520.90000000002"/>
    <n v="2"/>
    <n v="1"/>
    <n v="0"/>
    <n v="55387.28"/>
    <x v="1"/>
    <x v="2"/>
    <n v="1"/>
    <x v="0"/>
    <n v="4"/>
  </r>
  <r>
    <n v="6149"/>
    <s v="BN5806858"/>
    <n v="61.1"/>
    <x v="0"/>
    <n v="0"/>
    <n v="32"/>
    <x v="9"/>
    <n v="177188.28"/>
    <n v="1"/>
    <n v="1"/>
    <n v="0"/>
    <n v="196332.45"/>
    <x v="1"/>
    <x v="0"/>
    <n v="1"/>
    <x v="1"/>
    <n v="2"/>
  </r>
  <r>
    <n v="6150"/>
    <s v="BN5669979"/>
    <n v="64.3"/>
    <x v="1"/>
    <n v="1"/>
    <n v="36"/>
    <x v="5"/>
    <n v="0"/>
    <n v="2"/>
    <n v="1"/>
    <n v="1"/>
    <n v="116046.22"/>
    <x v="1"/>
    <x v="0"/>
    <n v="2"/>
    <x v="2"/>
    <n v="1"/>
  </r>
  <r>
    <n v="6151"/>
    <s v="BN5625674"/>
    <n v="63.2"/>
    <x v="2"/>
    <n v="1"/>
    <n v="43"/>
    <x v="2"/>
    <n v="254410.64"/>
    <n v="4"/>
    <n v="1"/>
    <n v="0"/>
    <n v="93874.87"/>
    <x v="0"/>
    <x v="0"/>
    <n v="3"/>
    <x v="1"/>
    <n v="3"/>
  </r>
  <r>
    <n v="6152"/>
    <s v="BN5761438"/>
    <n v="72.7"/>
    <x v="1"/>
    <n v="0"/>
    <n v="33"/>
    <x v="7"/>
    <n v="193994.18"/>
    <n v="2"/>
    <n v="0"/>
    <n v="0"/>
    <n v="76614.039999999994"/>
    <x v="1"/>
    <x v="3"/>
    <n v="1"/>
    <x v="1"/>
    <n v="2"/>
  </r>
  <r>
    <n v="6153"/>
    <s v="BN5734993"/>
    <n v="50.8"/>
    <x v="0"/>
    <n v="0"/>
    <n v="66"/>
    <x v="0"/>
    <n v="0"/>
    <n v="1"/>
    <n v="1"/>
    <n v="1"/>
    <n v="6076.62"/>
    <x v="1"/>
    <x v="1"/>
    <n v="4"/>
    <x v="0"/>
    <n v="1"/>
  </r>
  <r>
    <n v="6154"/>
    <s v="BN5619450"/>
    <n v="55"/>
    <x v="0"/>
    <n v="1"/>
    <n v="33"/>
    <x v="8"/>
    <n v="284400.38"/>
    <n v="2"/>
    <n v="1"/>
    <n v="1"/>
    <n v="122221.71"/>
    <x v="1"/>
    <x v="1"/>
    <n v="1"/>
    <x v="3"/>
    <n v="4"/>
  </r>
  <r>
    <n v="6155"/>
    <s v="BN5598075"/>
    <n v="75.400000000000006"/>
    <x v="2"/>
    <n v="0"/>
    <n v="41"/>
    <x v="6"/>
    <n v="321522.82"/>
    <n v="1"/>
    <n v="1"/>
    <n v="1"/>
    <n v="24156.03"/>
    <x v="1"/>
    <x v="3"/>
    <n v="3"/>
    <x v="0"/>
    <n v="4"/>
  </r>
  <r>
    <n v="6156"/>
    <s v="BN5694213"/>
    <n v="75.900000000000006"/>
    <x v="0"/>
    <n v="1"/>
    <n v="28"/>
    <x v="4"/>
    <n v="0"/>
    <n v="2"/>
    <n v="1"/>
    <n v="0"/>
    <n v="135394.62"/>
    <x v="1"/>
    <x v="3"/>
    <n v="1"/>
    <x v="3"/>
    <n v="1"/>
  </r>
  <r>
    <n v="6157"/>
    <s v="BN5637148"/>
    <n v="79.400000000000006"/>
    <x v="1"/>
    <n v="1"/>
    <n v="35"/>
    <x v="2"/>
    <n v="0"/>
    <n v="2"/>
    <n v="0"/>
    <n v="0"/>
    <n v="91340.02"/>
    <x v="1"/>
    <x v="3"/>
    <n v="2"/>
    <x v="1"/>
    <n v="1"/>
  </r>
  <r>
    <n v="6158"/>
    <s v="BN5612357"/>
    <n v="54.9"/>
    <x v="0"/>
    <n v="1"/>
    <n v="31"/>
    <x v="6"/>
    <n v="0"/>
    <n v="2"/>
    <n v="1"/>
    <n v="0"/>
    <n v="146090.38"/>
    <x v="1"/>
    <x v="1"/>
    <n v="1"/>
    <x v="0"/>
    <n v="1"/>
  </r>
  <r>
    <n v="6159"/>
    <s v="BN5626370"/>
    <n v="67.099999999999994"/>
    <x v="0"/>
    <n v="1"/>
    <n v="33"/>
    <x v="10"/>
    <n v="232469.22"/>
    <n v="1"/>
    <n v="1"/>
    <n v="0"/>
    <n v="172096.08"/>
    <x v="1"/>
    <x v="2"/>
    <n v="1"/>
    <x v="0"/>
    <n v="3"/>
  </r>
  <r>
    <n v="6160"/>
    <s v="BN5627908"/>
    <n v="75.599999999999994"/>
    <x v="2"/>
    <n v="0"/>
    <n v="28"/>
    <x v="8"/>
    <n v="310287.03999999998"/>
    <n v="1"/>
    <n v="0"/>
    <n v="1"/>
    <n v="135034.57"/>
    <x v="0"/>
    <x v="3"/>
    <n v="1"/>
    <x v="3"/>
    <n v="4"/>
  </r>
  <r>
    <n v="6161"/>
    <s v="BN5706041"/>
    <n v="63.2"/>
    <x v="0"/>
    <n v="0"/>
    <n v="23"/>
    <x v="1"/>
    <n v="0"/>
    <n v="2"/>
    <n v="1"/>
    <n v="0"/>
    <n v="84008.66"/>
    <x v="1"/>
    <x v="0"/>
    <n v="1"/>
    <x v="0"/>
    <n v="1"/>
  </r>
  <r>
    <n v="6162"/>
    <s v="BN5666343"/>
    <n v="57.9"/>
    <x v="0"/>
    <n v="1"/>
    <n v="40"/>
    <x v="2"/>
    <n v="0"/>
    <n v="2"/>
    <n v="0"/>
    <n v="0"/>
    <n v="91763.67"/>
    <x v="1"/>
    <x v="1"/>
    <n v="3"/>
    <x v="1"/>
    <n v="1"/>
  </r>
  <r>
    <n v="6163"/>
    <s v="BN5627298"/>
    <n v="74.8"/>
    <x v="0"/>
    <n v="1"/>
    <n v="36"/>
    <x v="8"/>
    <n v="168018.94"/>
    <n v="1"/>
    <n v="1"/>
    <n v="1"/>
    <n v="137001.1"/>
    <x v="1"/>
    <x v="3"/>
    <n v="2"/>
    <x v="3"/>
    <n v="2"/>
  </r>
  <r>
    <n v="6164"/>
    <s v="BN5581236"/>
    <n v="48.8"/>
    <x v="2"/>
    <n v="0"/>
    <n v="30"/>
    <x v="3"/>
    <n v="278492.44"/>
    <n v="2"/>
    <n v="1"/>
    <n v="0"/>
    <n v="106799.49"/>
    <x v="1"/>
    <x v="1"/>
    <n v="1"/>
    <x v="2"/>
    <n v="4"/>
  </r>
  <r>
    <n v="6165"/>
    <s v="BN5608022"/>
    <n v="71"/>
    <x v="2"/>
    <n v="1"/>
    <n v="60"/>
    <x v="3"/>
    <n v="340226"/>
    <n v="2"/>
    <n v="0"/>
    <n v="1"/>
    <n v="10494.64"/>
    <x v="1"/>
    <x v="2"/>
    <n v="4"/>
    <x v="2"/>
    <n v="4"/>
  </r>
  <r>
    <n v="6166"/>
    <s v="BN5801855"/>
    <n v="61.9"/>
    <x v="1"/>
    <n v="0"/>
    <n v="43"/>
    <x v="2"/>
    <n v="0"/>
    <n v="3"/>
    <n v="1"/>
    <n v="1"/>
    <n v="79866.73"/>
    <x v="0"/>
    <x v="0"/>
    <n v="3"/>
    <x v="1"/>
    <n v="1"/>
  </r>
  <r>
    <n v="6167"/>
    <s v="BN5567344"/>
    <n v="77.3"/>
    <x v="0"/>
    <n v="1"/>
    <n v="66"/>
    <x v="0"/>
    <n v="291156.56"/>
    <n v="1"/>
    <n v="0"/>
    <n v="1"/>
    <n v="186172.85"/>
    <x v="1"/>
    <x v="3"/>
    <n v="4"/>
    <x v="0"/>
    <n v="4"/>
  </r>
  <r>
    <n v="6168"/>
    <s v="BN5810080"/>
    <n v="65.7"/>
    <x v="1"/>
    <n v="1"/>
    <n v="77"/>
    <x v="3"/>
    <n v="252547.9"/>
    <n v="1"/>
    <n v="0"/>
    <n v="1"/>
    <n v="91673.600000000006"/>
    <x v="1"/>
    <x v="2"/>
    <n v="4"/>
    <x v="2"/>
    <n v="3"/>
  </r>
  <r>
    <n v="6169"/>
    <s v="BN5644414"/>
    <n v="57.9"/>
    <x v="0"/>
    <n v="0"/>
    <n v="28"/>
    <x v="7"/>
    <n v="324965.52"/>
    <n v="1"/>
    <n v="1"/>
    <n v="1"/>
    <n v="18458.2"/>
    <x v="1"/>
    <x v="1"/>
    <n v="1"/>
    <x v="1"/>
    <n v="4"/>
  </r>
  <r>
    <n v="6170"/>
    <s v="BN5785203"/>
    <n v="54.2"/>
    <x v="0"/>
    <n v="1"/>
    <n v="31"/>
    <x v="9"/>
    <n v="0"/>
    <n v="1"/>
    <n v="1"/>
    <n v="0"/>
    <n v="8342.35"/>
    <x v="1"/>
    <x v="1"/>
    <n v="1"/>
    <x v="1"/>
    <n v="1"/>
  </r>
  <r>
    <n v="6171"/>
    <s v="BN5611070"/>
    <n v="70.900000000000006"/>
    <x v="0"/>
    <n v="0"/>
    <n v="34"/>
    <x v="0"/>
    <n v="175629.78"/>
    <n v="1"/>
    <n v="1"/>
    <n v="0"/>
    <n v="138578.37"/>
    <x v="1"/>
    <x v="2"/>
    <n v="1"/>
    <x v="0"/>
    <n v="2"/>
  </r>
  <r>
    <n v="6172"/>
    <s v="BN5673750"/>
    <n v="61.7"/>
    <x v="1"/>
    <n v="1"/>
    <n v="63"/>
    <x v="6"/>
    <n v="227717.9"/>
    <n v="1"/>
    <n v="1"/>
    <n v="1"/>
    <n v="38129.22"/>
    <x v="1"/>
    <x v="0"/>
    <n v="4"/>
    <x v="0"/>
    <n v="3"/>
  </r>
  <r>
    <n v="6173"/>
    <s v="BN5656735"/>
    <n v="56.8"/>
    <x v="2"/>
    <n v="1"/>
    <n v="45"/>
    <x v="8"/>
    <n v="175225.28"/>
    <n v="4"/>
    <n v="1"/>
    <n v="1"/>
    <n v="107155.4"/>
    <x v="0"/>
    <x v="1"/>
    <n v="3"/>
    <x v="3"/>
    <n v="2"/>
  </r>
  <r>
    <n v="6174"/>
    <s v="BN5580473"/>
    <n v="76.900000000000006"/>
    <x v="0"/>
    <n v="0"/>
    <n v="75"/>
    <x v="1"/>
    <n v="0"/>
    <n v="1"/>
    <n v="1"/>
    <n v="1"/>
    <n v="29792.11"/>
    <x v="1"/>
    <x v="3"/>
    <n v="4"/>
    <x v="0"/>
    <n v="1"/>
  </r>
  <r>
    <n v="6175"/>
    <s v="BN5760554"/>
    <n v="60.8"/>
    <x v="2"/>
    <n v="1"/>
    <n v="28"/>
    <x v="1"/>
    <n v="213297.96"/>
    <n v="1"/>
    <n v="0"/>
    <n v="1"/>
    <n v="7063.6"/>
    <x v="1"/>
    <x v="0"/>
    <n v="1"/>
    <x v="0"/>
    <n v="3"/>
  </r>
  <r>
    <n v="6176"/>
    <s v="BN5587497"/>
    <n v="50.3"/>
    <x v="1"/>
    <n v="1"/>
    <n v="33"/>
    <x v="4"/>
    <n v="0"/>
    <n v="2"/>
    <n v="1"/>
    <n v="1"/>
    <n v="21645.06"/>
    <x v="1"/>
    <x v="1"/>
    <n v="1"/>
    <x v="3"/>
    <n v="1"/>
  </r>
  <r>
    <n v="6177"/>
    <s v="BN5604059"/>
    <n v="60.8"/>
    <x v="2"/>
    <n v="0"/>
    <n v="40"/>
    <x v="2"/>
    <n v="207307.02"/>
    <n v="2"/>
    <n v="1"/>
    <n v="1"/>
    <n v="137079.85999999999"/>
    <x v="1"/>
    <x v="0"/>
    <n v="3"/>
    <x v="1"/>
    <n v="3"/>
  </r>
  <r>
    <n v="6178"/>
    <s v="BN5813887"/>
    <n v="73.099999999999994"/>
    <x v="2"/>
    <n v="1"/>
    <n v="39"/>
    <x v="6"/>
    <n v="233761.06"/>
    <n v="1"/>
    <n v="0"/>
    <n v="0"/>
    <n v="172718.35"/>
    <x v="0"/>
    <x v="3"/>
    <n v="2"/>
    <x v="0"/>
    <n v="3"/>
  </r>
  <r>
    <n v="6179"/>
    <s v="BN5746899"/>
    <n v="85"/>
    <x v="2"/>
    <n v="0"/>
    <n v="42"/>
    <x v="4"/>
    <n v="195980.98"/>
    <n v="2"/>
    <n v="0"/>
    <n v="0"/>
    <n v="106691.02"/>
    <x v="1"/>
    <x v="3"/>
    <n v="3"/>
    <x v="3"/>
    <n v="3"/>
  </r>
  <r>
    <n v="6180"/>
    <s v="BN5759654"/>
    <n v="59.1"/>
    <x v="2"/>
    <n v="0"/>
    <n v="36"/>
    <x v="4"/>
    <n v="301270.59999999998"/>
    <n v="1"/>
    <n v="1"/>
    <n v="1"/>
    <n v="72274.84"/>
    <x v="1"/>
    <x v="0"/>
    <n v="2"/>
    <x v="3"/>
    <n v="4"/>
  </r>
  <r>
    <n v="6181"/>
    <s v="BN5734805"/>
    <n v="57.9"/>
    <x v="1"/>
    <n v="1"/>
    <n v="39"/>
    <x v="4"/>
    <n v="0"/>
    <n v="2"/>
    <n v="1"/>
    <n v="1"/>
    <n v="32246.63"/>
    <x v="1"/>
    <x v="1"/>
    <n v="2"/>
    <x v="3"/>
    <n v="1"/>
  </r>
  <r>
    <n v="6182"/>
    <s v="BN5797107"/>
    <n v="57"/>
    <x v="0"/>
    <n v="1"/>
    <n v="41"/>
    <x v="7"/>
    <n v="259349.78"/>
    <n v="2"/>
    <n v="1"/>
    <n v="0"/>
    <n v="80552.36"/>
    <x v="1"/>
    <x v="1"/>
    <n v="3"/>
    <x v="1"/>
    <n v="4"/>
  </r>
  <r>
    <n v="6183"/>
    <s v="BN5723699"/>
    <n v="70.900000000000006"/>
    <x v="0"/>
    <n v="0"/>
    <n v="39"/>
    <x v="9"/>
    <n v="0"/>
    <n v="2"/>
    <n v="1"/>
    <n v="0"/>
    <n v="16733.59"/>
    <x v="1"/>
    <x v="2"/>
    <n v="2"/>
    <x v="1"/>
    <n v="1"/>
  </r>
  <r>
    <n v="6184"/>
    <s v="BN5642639"/>
    <n v="61.1"/>
    <x v="0"/>
    <n v="1"/>
    <n v="55"/>
    <x v="6"/>
    <n v="167136.51999999999"/>
    <n v="1"/>
    <n v="0"/>
    <n v="0"/>
    <n v="1235.49"/>
    <x v="1"/>
    <x v="0"/>
    <n v="4"/>
    <x v="0"/>
    <n v="2"/>
  </r>
  <r>
    <n v="6185"/>
    <s v="BN5664252"/>
    <n v="77.5"/>
    <x v="1"/>
    <n v="1"/>
    <n v="50"/>
    <x v="4"/>
    <n v="356289.82"/>
    <n v="2"/>
    <n v="0"/>
    <n v="0"/>
    <n v="50168.41"/>
    <x v="0"/>
    <x v="3"/>
    <n v="4"/>
    <x v="3"/>
    <n v="4"/>
  </r>
  <r>
    <n v="6186"/>
    <s v="BN5754439"/>
    <n v="69.900000000000006"/>
    <x v="2"/>
    <n v="1"/>
    <n v="38"/>
    <x v="5"/>
    <n v="294275.48"/>
    <n v="1"/>
    <n v="1"/>
    <n v="1"/>
    <n v="33687.9"/>
    <x v="1"/>
    <x v="2"/>
    <n v="2"/>
    <x v="2"/>
    <n v="4"/>
  </r>
  <r>
    <n v="6187"/>
    <s v="BN5702950"/>
    <n v="61.8"/>
    <x v="0"/>
    <n v="1"/>
    <n v="39"/>
    <x v="8"/>
    <n v="0"/>
    <n v="1"/>
    <n v="0"/>
    <n v="1"/>
    <n v="178705.45"/>
    <x v="0"/>
    <x v="0"/>
    <n v="2"/>
    <x v="3"/>
    <n v="1"/>
  </r>
  <r>
    <n v="6188"/>
    <s v="BN5751325"/>
    <n v="70.400000000000006"/>
    <x v="0"/>
    <n v="1"/>
    <n v="38"/>
    <x v="6"/>
    <n v="228740.82"/>
    <n v="1"/>
    <n v="0"/>
    <n v="1"/>
    <n v="66810.48"/>
    <x v="1"/>
    <x v="2"/>
    <n v="2"/>
    <x v="0"/>
    <n v="3"/>
  </r>
  <r>
    <n v="6189"/>
    <s v="BN5609471"/>
    <n v="83.5"/>
    <x v="2"/>
    <n v="0"/>
    <n v="49"/>
    <x v="8"/>
    <n v="216578.56"/>
    <n v="2"/>
    <n v="1"/>
    <n v="1"/>
    <n v="45859.55"/>
    <x v="0"/>
    <x v="3"/>
    <n v="4"/>
    <x v="3"/>
    <n v="3"/>
  </r>
  <r>
    <n v="6190"/>
    <s v="BN5572321"/>
    <n v="71.400000000000006"/>
    <x v="2"/>
    <n v="1"/>
    <n v="41"/>
    <x v="6"/>
    <n v="299774.98"/>
    <n v="2"/>
    <n v="1"/>
    <n v="0"/>
    <n v="63846.36"/>
    <x v="1"/>
    <x v="2"/>
    <n v="3"/>
    <x v="0"/>
    <n v="4"/>
  </r>
  <r>
    <n v="6191"/>
    <s v="BN5613836"/>
    <n v="58.1"/>
    <x v="1"/>
    <n v="0"/>
    <n v="45"/>
    <x v="4"/>
    <n v="340345.8"/>
    <n v="1"/>
    <n v="0"/>
    <n v="1"/>
    <n v="100236.02"/>
    <x v="1"/>
    <x v="1"/>
    <n v="3"/>
    <x v="3"/>
    <n v="4"/>
  </r>
  <r>
    <n v="6192"/>
    <s v="BN5746913"/>
    <n v="59.2"/>
    <x v="0"/>
    <n v="1"/>
    <n v="29"/>
    <x v="6"/>
    <n v="0"/>
    <n v="2"/>
    <n v="1"/>
    <n v="1"/>
    <n v="19645.650000000001"/>
    <x v="1"/>
    <x v="0"/>
    <n v="1"/>
    <x v="0"/>
    <n v="1"/>
  </r>
  <r>
    <n v="6193"/>
    <s v="BN5731694"/>
    <n v="55.1"/>
    <x v="0"/>
    <n v="1"/>
    <n v="45"/>
    <x v="3"/>
    <n v="0"/>
    <n v="2"/>
    <n v="1"/>
    <n v="0"/>
    <n v="178393.68"/>
    <x v="1"/>
    <x v="1"/>
    <n v="3"/>
    <x v="2"/>
    <n v="1"/>
  </r>
  <r>
    <n v="6194"/>
    <s v="BN5727111"/>
    <n v="68.900000000000006"/>
    <x v="2"/>
    <n v="0"/>
    <n v="30"/>
    <x v="0"/>
    <n v="129616.64"/>
    <n v="2"/>
    <n v="0"/>
    <n v="0"/>
    <n v="78591.149999999994"/>
    <x v="1"/>
    <x v="2"/>
    <n v="1"/>
    <x v="0"/>
    <n v="2"/>
  </r>
  <r>
    <n v="6195"/>
    <s v="BN5794186"/>
    <n v="60.4"/>
    <x v="0"/>
    <n v="0"/>
    <n v="58"/>
    <x v="10"/>
    <n v="125465.3"/>
    <n v="1"/>
    <n v="0"/>
    <n v="1"/>
    <n v="124954.56"/>
    <x v="1"/>
    <x v="0"/>
    <n v="4"/>
    <x v="0"/>
    <n v="2"/>
  </r>
  <r>
    <n v="6196"/>
    <s v="BN5804863"/>
    <n v="51.4"/>
    <x v="0"/>
    <n v="0"/>
    <n v="43"/>
    <x v="3"/>
    <n v="0"/>
    <n v="2"/>
    <n v="1"/>
    <n v="1"/>
    <n v="3756.65"/>
    <x v="1"/>
    <x v="1"/>
    <n v="3"/>
    <x v="2"/>
    <n v="1"/>
  </r>
  <r>
    <n v="6197"/>
    <s v="BN5576217"/>
    <n v="69.8"/>
    <x v="0"/>
    <n v="1"/>
    <n v="31"/>
    <x v="8"/>
    <n v="190335.1"/>
    <n v="1"/>
    <n v="1"/>
    <n v="1"/>
    <n v="152723.23000000001"/>
    <x v="1"/>
    <x v="2"/>
    <n v="1"/>
    <x v="3"/>
    <n v="2"/>
  </r>
  <r>
    <n v="6198"/>
    <s v="BN5645113"/>
    <n v="58.1"/>
    <x v="2"/>
    <n v="0"/>
    <n v="56"/>
    <x v="0"/>
    <n v="305017.98"/>
    <n v="1"/>
    <n v="1"/>
    <n v="0"/>
    <n v="187597.98"/>
    <x v="0"/>
    <x v="1"/>
    <n v="4"/>
    <x v="0"/>
    <n v="4"/>
  </r>
  <r>
    <n v="6199"/>
    <s v="BN5779540"/>
    <n v="57.3"/>
    <x v="2"/>
    <n v="1"/>
    <n v="33"/>
    <x v="10"/>
    <n v="269288.38"/>
    <n v="1"/>
    <n v="1"/>
    <n v="1"/>
    <n v="70381.490000000005"/>
    <x v="1"/>
    <x v="1"/>
    <n v="1"/>
    <x v="0"/>
    <n v="4"/>
  </r>
  <r>
    <n v="6200"/>
    <s v="BN5750668"/>
    <n v="44.9"/>
    <x v="1"/>
    <n v="0"/>
    <n v="35"/>
    <x v="2"/>
    <n v="0"/>
    <n v="2"/>
    <n v="0"/>
    <n v="0"/>
    <n v="156792.89000000001"/>
    <x v="1"/>
    <x v="1"/>
    <n v="2"/>
    <x v="1"/>
    <n v="1"/>
  </r>
  <r>
    <n v="6201"/>
    <s v="BN5569567"/>
    <n v="85"/>
    <x v="2"/>
    <n v="0"/>
    <n v="33"/>
    <x v="6"/>
    <n v="102586.94"/>
    <n v="1"/>
    <n v="0"/>
    <n v="0"/>
    <n v="35534.68"/>
    <x v="1"/>
    <x v="3"/>
    <n v="1"/>
    <x v="0"/>
    <n v="2"/>
  </r>
  <r>
    <n v="6202"/>
    <s v="BN5752992"/>
    <n v="61.2"/>
    <x v="0"/>
    <n v="1"/>
    <n v="43"/>
    <x v="8"/>
    <n v="0"/>
    <n v="3"/>
    <n v="0"/>
    <n v="0"/>
    <n v="151256.22"/>
    <x v="1"/>
    <x v="0"/>
    <n v="3"/>
    <x v="3"/>
    <n v="1"/>
  </r>
  <r>
    <n v="6203"/>
    <s v="BN5684908"/>
    <n v="69"/>
    <x v="1"/>
    <n v="1"/>
    <n v="51"/>
    <x v="2"/>
    <n v="233245.46"/>
    <n v="1"/>
    <n v="0"/>
    <n v="1"/>
    <n v="51011.29"/>
    <x v="1"/>
    <x v="2"/>
    <n v="4"/>
    <x v="1"/>
    <n v="3"/>
  </r>
  <r>
    <n v="6204"/>
    <s v="BN5790676"/>
    <n v="59.9"/>
    <x v="1"/>
    <n v="0"/>
    <n v="51"/>
    <x v="0"/>
    <n v="0"/>
    <n v="2"/>
    <n v="1"/>
    <n v="0"/>
    <n v="111190.53"/>
    <x v="1"/>
    <x v="0"/>
    <n v="4"/>
    <x v="0"/>
    <n v="1"/>
  </r>
  <r>
    <n v="6205"/>
    <s v="BN5766371"/>
    <n v="49.8"/>
    <x v="0"/>
    <n v="1"/>
    <n v="35"/>
    <x v="1"/>
    <n v="396227.72"/>
    <n v="1"/>
    <n v="1"/>
    <n v="0"/>
    <n v="69664.350000000006"/>
    <x v="1"/>
    <x v="1"/>
    <n v="2"/>
    <x v="0"/>
    <n v="4"/>
  </r>
  <r>
    <n v="6206"/>
    <s v="BN5616134"/>
    <n v="49.7"/>
    <x v="0"/>
    <n v="0"/>
    <n v="31"/>
    <x v="4"/>
    <n v="171293.62"/>
    <n v="1"/>
    <n v="0"/>
    <n v="0"/>
    <n v="63233.02"/>
    <x v="0"/>
    <x v="1"/>
    <n v="1"/>
    <x v="3"/>
    <n v="2"/>
  </r>
  <r>
    <n v="6207"/>
    <s v="BN5776037"/>
    <n v="80.2"/>
    <x v="1"/>
    <n v="1"/>
    <n v="53"/>
    <x v="3"/>
    <n v="0"/>
    <n v="1"/>
    <n v="0"/>
    <n v="1"/>
    <n v="40855.79"/>
    <x v="1"/>
    <x v="3"/>
    <n v="4"/>
    <x v="2"/>
    <n v="1"/>
  </r>
  <r>
    <n v="6208"/>
    <s v="BN5665724"/>
    <n v="64.400000000000006"/>
    <x v="0"/>
    <n v="1"/>
    <n v="35"/>
    <x v="9"/>
    <n v="282469.96000000002"/>
    <n v="1"/>
    <n v="1"/>
    <n v="0"/>
    <n v="95673.05"/>
    <x v="1"/>
    <x v="0"/>
    <n v="2"/>
    <x v="1"/>
    <n v="4"/>
  </r>
  <r>
    <n v="6209"/>
    <s v="BN5729717"/>
    <n v="71.400000000000006"/>
    <x v="0"/>
    <n v="1"/>
    <n v="36"/>
    <x v="7"/>
    <n v="0"/>
    <n v="2"/>
    <n v="1"/>
    <n v="1"/>
    <n v="80234.14"/>
    <x v="1"/>
    <x v="2"/>
    <n v="2"/>
    <x v="1"/>
    <n v="1"/>
  </r>
  <r>
    <n v="6210"/>
    <s v="BN5713975"/>
    <n v="69"/>
    <x v="0"/>
    <n v="0"/>
    <n v="42"/>
    <x v="9"/>
    <n v="155283.98000000001"/>
    <n v="1"/>
    <n v="0"/>
    <n v="0"/>
    <n v="189051.59"/>
    <x v="0"/>
    <x v="2"/>
    <n v="3"/>
    <x v="1"/>
    <n v="2"/>
  </r>
  <r>
    <n v="6211"/>
    <s v="BN5592110"/>
    <n v="52.2"/>
    <x v="1"/>
    <n v="1"/>
    <n v="32"/>
    <x v="6"/>
    <n v="0"/>
    <n v="2"/>
    <n v="1"/>
    <n v="0"/>
    <n v="145490.85"/>
    <x v="1"/>
    <x v="1"/>
    <n v="1"/>
    <x v="0"/>
    <n v="1"/>
  </r>
  <r>
    <n v="6212"/>
    <s v="BN5793029"/>
    <n v="50.2"/>
    <x v="2"/>
    <n v="0"/>
    <n v="42"/>
    <x v="3"/>
    <n v="234608.58"/>
    <n v="1"/>
    <n v="0"/>
    <n v="0"/>
    <n v="196278.32"/>
    <x v="1"/>
    <x v="1"/>
    <n v="3"/>
    <x v="2"/>
    <n v="3"/>
  </r>
  <r>
    <n v="6213"/>
    <s v="BN5638144"/>
    <n v="73"/>
    <x v="1"/>
    <n v="0"/>
    <n v="64"/>
    <x v="0"/>
    <n v="0"/>
    <n v="2"/>
    <n v="1"/>
    <n v="1"/>
    <n v="162889.1"/>
    <x v="1"/>
    <x v="3"/>
    <n v="4"/>
    <x v="0"/>
    <n v="1"/>
  </r>
  <r>
    <n v="6214"/>
    <s v="BN5697591"/>
    <n v="59"/>
    <x v="2"/>
    <n v="1"/>
    <n v="38"/>
    <x v="5"/>
    <n v="184681.38"/>
    <n v="2"/>
    <n v="1"/>
    <n v="1"/>
    <n v="174667.58"/>
    <x v="1"/>
    <x v="0"/>
    <n v="2"/>
    <x v="2"/>
    <n v="2"/>
  </r>
  <r>
    <n v="6215"/>
    <s v="BN5800325"/>
    <n v="45.8"/>
    <x v="2"/>
    <n v="1"/>
    <n v="37"/>
    <x v="9"/>
    <n v="293561.03999999998"/>
    <n v="2"/>
    <n v="1"/>
    <n v="1"/>
    <n v="3476.38"/>
    <x v="1"/>
    <x v="1"/>
    <n v="2"/>
    <x v="1"/>
    <n v="4"/>
  </r>
  <r>
    <n v="6216"/>
    <s v="BN5597523"/>
    <n v="55.3"/>
    <x v="1"/>
    <n v="1"/>
    <n v="43"/>
    <x v="5"/>
    <n v="289949.09999999998"/>
    <n v="1"/>
    <n v="1"/>
    <n v="1"/>
    <n v="19344.919999999998"/>
    <x v="1"/>
    <x v="1"/>
    <n v="3"/>
    <x v="2"/>
    <n v="4"/>
  </r>
  <r>
    <n v="6217"/>
    <s v="BN5726547"/>
    <n v="47.9"/>
    <x v="0"/>
    <n v="1"/>
    <n v="49"/>
    <x v="1"/>
    <n v="0"/>
    <n v="1"/>
    <n v="1"/>
    <n v="0"/>
    <n v="95270.83"/>
    <x v="1"/>
    <x v="1"/>
    <n v="4"/>
    <x v="0"/>
    <n v="1"/>
  </r>
  <r>
    <n v="6218"/>
    <s v="BN5670779"/>
    <n v="69.3"/>
    <x v="0"/>
    <n v="1"/>
    <n v="33"/>
    <x v="0"/>
    <n v="0"/>
    <n v="2"/>
    <n v="1"/>
    <n v="1"/>
    <n v="107759.31"/>
    <x v="1"/>
    <x v="2"/>
    <n v="1"/>
    <x v="0"/>
    <n v="1"/>
  </r>
  <r>
    <n v="6219"/>
    <s v="BN5667375"/>
    <n v="70.7"/>
    <x v="1"/>
    <n v="1"/>
    <n v="45"/>
    <x v="7"/>
    <n v="0"/>
    <n v="2"/>
    <n v="1"/>
    <n v="0"/>
    <n v="118368.2"/>
    <x v="1"/>
    <x v="2"/>
    <n v="3"/>
    <x v="1"/>
    <n v="1"/>
  </r>
  <r>
    <n v="6220"/>
    <s v="BN5662487"/>
    <n v="63.6"/>
    <x v="1"/>
    <n v="1"/>
    <n v="39"/>
    <x v="1"/>
    <n v="230274.52"/>
    <n v="1"/>
    <n v="1"/>
    <n v="0"/>
    <n v="52484.01"/>
    <x v="1"/>
    <x v="0"/>
    <n v="2"/>
    <x v="0"/>
    <n v="3"/>
  </r>
  <r>
    <n v="6221"/>
    <s v="BN5716839"/>
    <n v="80.7"/>
    <x v="0"/>
    <n v="1"/>
    <n v="35"/>
    <x v="7"/>
    <n v="203905.94"/>
    <n v="2"/>
    <n v="1"/>
    <n v="0"/>
    <n v="178153.65"/>
    <x v="1"/>
    <x v="3"/>
    <n v="2"/>
    <x v="1"/>
    <n v="3"/>
  </r>
  <r>
    <n v="6222"/>
    <s v="BN5603467"/>
    <n v="51.3"/>
    <x v="0"/>
    <n v="0"/>
    <n v="47"/>
    <x v="10"/>
    <n v="329299.03999999998"/>
    <n v="3"/>
    <n v="1"/>
    <n v="0"/>
    <n v="49915.519999999997"/>
    <x v="0"/>
    <x v="1"/>
    <n v="4"/>
    <x v="0"/>
    <n v="4"/>
  </r>
  <r>
    <n v="6223"/>
    <s v="BN5716713"/>
    <n v="58.2"/>
    <x v="0"/>
    <n v="1"/>
    <n v="33"/>
    <x v="0"/>
    <n v="0"/>
    <n v="2"/>
    <n v="1"/>
    <n v="1"/>
    <n v="33747.03"/>
    <x v="1"/>
    <x v="1"/>
    <n v="1"/>
    <x v="0"/>
    <n v="1"/>
  </r>
  <r>
    <n v="6224"/>
    <s v="BN5679342"/>
    <n v="69.400000000000006"/>
    <x v="0"/>
    <n v="1"/>
    <n v="34"/>
    <x v="10"/>
    <n v="183912.98"/>
    <n v="1"/>
    <n v="1"/>
    <n v="1"/>
    <n v="59961.81"/>
    <x v="1"/>
    <x v="2"/>
    <n v="1"/>
    <x v="0"/>
    <n v="2"/>
  </r>
  <r>
    <n v="6225"/>
    <s v="BN5616035"/>
    <n v="77.7"/>
    <x v="0"/>
    <n v="1"/>
    <n v="41"/>
    <x v="2"/>
    <n v="0"/>
    <n v="2"/>
    <n v="1"/>
    <n v="1"/>
    <n v="18613.52"/>
    <x v="1"/>
    <x v="3"/>
    <n v="3"/>
    <x v="1"/>
    <n v="1"/>
  </r>
  <r>
    <n v="6226"/>
    <s v="BN5742085"/>
    <n v="59.8"/>
    <x v="2"/>
    <n v="1"/>
    <n v="34"/>
    <x v="9"/>
    <n v="247877.2"/>
    <n v="2"/>
    <n v="1"/>
    <n v="0"/>
    <n v="198894.42"/>
    <x v="1"/>
    <x v="0"/>
    <n v="1"/>
    <x v="1"/>
    <n v="3"/>
  </r>
  <r>
    <n v="6227"/>
    <s v="BN5792218"/>
    <n v="76.2"/>
    <x v="2"/>
    <n v="1"/>
    <n v="48"/>
    <x v="5"/>
    <n v="247143.54"/>
    <n v="3"/>
    <n v="0"/>
    <n v="1"/>
    <n v="57014.17"/>
    <x v="0"/>
    <x v="3"/>
    <n v="4"/>
    <x v="2"/>
    <n v="3"/>
  </r>
  <r>
    <n v="6228"/>
    <s v="BN5635929"/>
    <n v="58.8"/>
    <x v="0"/>
    <n v="0"/>
    <n v="36"/>
    <x v="6"/>
    <n v="241555.76"/>
    <n v="1"/>
    <n v="1"/>
    <n v="1"/>
    <n v="131729.51999999999"/>
    <x v="1"/>
    <x v="0"/>
    <n v="2"/>
    <x v="0"/>
    <n v="3"/>
  </r>
  <r>
    <n v="6229"/>
    <s v="BN5733051"/>
    <n v="66.3"/>
    <x v="2"/>
    <n v="1"/>
    <n v="44"/>
    <x v="8"/>
    <n v="180497.58"/>
    <n v="1"/>
    <n v="1"/>
    <n v="1"/>
    <n v="79169.73"/>
    <x v="1"/>
    <x v="2"/>
    <n v="3"/>
    <x v="3"/>
    <n v="2"/>
  </r>
  <r>
    <n v="6230"/>
    <s v="BN5669654"/>
    <n v="77.7"/>
    <x v="0"/>
    <n v="1"/>
    <n v="38"/>
    <x v="3"/>
    <n v="0"/>
    <n v="1"/>
    <n v="1"/>
    <n v="0"/>
    <n v="106472.34"/>
    <x v="1"/>
    <x v="3"/>
    <n v="2"/>
    <x v="2"/>
    <n v="1"/>
  </r>
  <r>
    <n v="6231"/>
    <s v="BN5616867"/>
    <n v="59.2"/>
    <x v="0"/>
    <n v="1"/>
    <n v="73"/>
    <x v="4"/>
    <n v="0"/>
    <n v="2"/>
    <n v="0"/>
    <n v="1"/>
    <n v="17013.54"/>
    <x v="1"/>
    <x v="0"/>
    <n v="4"/>
    <x v="3"/>
    <n v="1"/>
  </r>
  <r>
    <n v="6232"/>
    <s v="BN5729151"/>
    <n v="63.1"/>
    <x v="2"/>
    <n v="1"/>
    <n v="50"/>
    <x v="1"/>
    <n v="212792.95999999999"/>
    <n v="1"/>
    <n v="1"/>
    <n v="1"/>
    <n v="150661.42000000001"/>
    <x v="0"/>
    <x v="0"/>
    <n v="4"/>
    <x v="0"/>
    <n v="3"/>
  </r>
  <r>
    <n v="6233"/>
    <s v="BN5718155"/>
    <n v="72.5"/>
    <x v="2"/>
    <n v="0"/>
    <n v="49"/>
    <x v="1"/>
    <n v="209774.86"/>
    <n v="1"/>
    <n v="0"/>
    <n v="0"/>
    <n v="86622.56"/>
    <x v="0"/>
    <x v="3"/>
    <n v="4"/>
    <x v="0"/>
    <n v="3"/>
  </r>
  <r>
    <n v="6234"/>
    <s v="BN5682827"/>
    <n v="85"/>
    <x v="0"/>
    <n v="1"/>
    <n v="36"/>
    <x v="0"/>
    <n v="144159.42000000001"/>
    <n v="1"/>
    <n v="1"/>
    <n v="1"/>
    <n v="115767.93"/>
    <x v="1"/>
    <x v="3"/>
    <n v="2"/>
    <x v="0"/>
    <n v="2"/>
  </r>
  <r>
    <n v="6235"/>
    <s v="BN5654187"/>
    <n v="54"/>
    <x v="0"/>
    <n v="1"/>
    <n v="39"/>
    <x v="5"/>
    <n v="0"/>
    <n v="2"/>
    <n v="1"/>
    <n v="0"/>
    <n v="141998.89000000001"/>
    <x v="1"/>
    <x v="1"/>
    <n v="2"/>
    <x v="2"/>
    <n v="1"/>
  </r>
  <r>
    <n v="6236"/>
    <s v="BN5691370"/>
    <n v="67.400000000000006"/>
    <x v="1"/>
    <n v="1"/>
    <n v="38"/>
    <x v="0"/>
    <n v="0"/>
    <n v="2"/>
    <n v="1"/>
    <n v="1"/>
    <n v="182787.17"/>
    <x v="1"/>
    <x v="2"/>
    <n v="2"/>
    <x v="0"/>
    <n v="1"/>
  </r>
  <r>
    <n v="6237"/>
    <s v="BN5719562"/>
    <n v="55.3"/>
    <x v="0"/>
    <n v="1"/>
    <n v="40"/>
    <x v="6"/>
    <n v="199689.36"/>
    <n v="1"/>
    <n v="0"/>
    <n v="0"/>
    <n v="187915.7"/>
    <x v="1"/>
    <x v="1"/>
    <n v="3"/>
    <x v="0"/>
    <n v="3"/>
  </r>
  <r>
    <n v="6238"/>
    <s v="BN5778810"/>
    <n v="63"/>
    <x v="0"/>
    <n v="0"/>
    <n v="30"/>
    <x v="1"/>
    <n v="0"/>
    <n v="2"/>
    <n v="1"/>
    <n v="1"/>
    <n v="133267.78"/>
    <x v="1"/>
    <x v="0"/>
    <n v="1"/>
    <x v="0"/>
    <n v="1"/>
  </r>
  <r>
    <n v="6239"/>
    <s v="BN5589350"/>
    <n v="46.6"/>
    <x v="0"/>
    <n v="1"/>
    <n v="28"/>
    <x v="6"/>
    <n v="313631.42"/>
    <n v="1"/>
    <n v="1"/>
    <n v="1"/>
    <n v="137476.09"/>
    <x v="1"/>
    <x v="1"/>
    <n v="1"/>
    <x v="0"/>
    <n v="4"/>
  </r>
  <r>
    <n v="6240"/>
    <s v="BN5682282"/>
    <n v="61.3"/>
    <x v="0"/>
    <n v="1"/>
    <n v="49"/>
    <x v="5"/>
    <n v="292069.48"/>
    <n v="1"/>
    <n v="1"/>
    <n v="1"/>
    <n v="77146.14"/>
    <x v="1"/>
    <x v="0"/>
    <n v="4"/>
    <x v="2"/>
    <n v="4"/>
  </r>
  <r>
    <n v="6241"/>
    <s v="BN5626420"/>
    <n v="55.8"/>
    <x v="0"/>
    <n v="1"/>
    <n v="29"/>
    <x v="1"/>
    <n v="304566.78000000003"/>
    <n v="1"/>
    <n v="1"/>
    <n v="0"/>
    <n v="183271.15"/>
    <x v="1"/>
    <x v="1"/>
    <n v="1"/>
    <x v="0"/>
    <n v="4"/>
  </r>
  <r>
    <n v="6242"/>
    <s v="BN5571908"/>
    <n v="77.5"/>
    <x v="2"/>
    <n v="0"/>
    <n v="35"/>
    <x v="1"/>
    <n v="237794.2"/>
    <n v="2"/>
    <n v="1"/>
    <n v="1"/>
    <n v="26362.400000000001"/>
    <x v="1"/>
    <x v="3"/>
    <n v="2"/>
    <x v="0"/>
    <n v="3"/>
  </r>
  <r>
    <n v="6243"/>
    <s v="BN5673246"/>
    <n v="69.8"/>
    <x v="2"/>
    <n v="1"/>
    <n v="54"/>
    <x v="2"/>
    <n v="193562.78"/>
    <n v="1"/>
    <n v="1"/>
    <n v="1"/>
    <n v="153373.71"/>
    <x v="1"/>
    <x v="2"/>
    <n v="4"/>
    <x v="1"/>
    <n v="2"/>
  </r>
  <r>
    <n v="6244"/>
    <s v="BN5748665"/>
    <n v="60.8"/>
    <x v="2"/>
    <n v="1"/>
    <n v="35"/>
    <x v="1"/>
    <n v="205545.34"/>
    <n v="2"/>
    <n v="1"/>
    <n v="0"/>
    <n v="70705.58"/>
    <x v="1"/>
    <x v="0"/>
    <n v="2"/>
    <x v="0"/>
    <n v="3"/>
  </r>
  <r>
    <n v="6245"/>
    <s v="BN5725215"/>
    <n v="67"/>
    <x v="1"/>
    <n v="0"/>
    <n v="22"/>
    <x v="4"/>
    <n v="0"/>
    <n v="2"/>
    <n v="1"/>
    <n v="0"/>
    <n v="119759.24"/>
    <x v="1"/>
    <x v="2"/>
    <n v="1"/>
    <x v="3"/>
    <n v="1"/>
  </r>
  <r>
    <n v="6246"/>
    <s v="BN5721996"/>
    <n v="59.1"/>
    <x v="1"/>
    <n v="1"/>
    <n v="41"/>
    <x v="2"/>
    <n v="0"/>
    <n v="2"/>
    <n v="0"/>
    <n v="0"/>
    <n v="42392.24"/>
    <x v="1"/>
    <x v="0"/>
    <n v="3"/>
    <x v="1"/>
    <n v="1"/>
  </r>
  <r>
    <n v="6247"/>
    <s v="BN5771355"/>
    <n v="63.3"/>
    <x v="0"/>
    <n v="1"/>
    <n v="42"/>
    <x v="4"/>
    <n v="301156"/>
    <n v="1"/>
    <n v="0"/>
    <n v="1"/>
    <n v="34670.620000000003"/>
    <x v="0"/>
    <x v="0"/>
    <n v="3"/>
    <x v="3"/>
    <n v="4"/>
  </r>
  <r>
    <n v="6248"/>
    <s v="BN5803546"/>
    <n v="67.8"/>
    <x v="0"/>
    <n v="0"/>
    <n v="48"/>
    <x v="1"/>
    <n v="0"/>
    <n v="2"/>
    <n v="0"/>
    <n v="0"/>
    <n v="82106.19"/>
    <x v="1"/>
    <x v="2"/>
    <n v="4"/>
    <x v="0"/>
    <n v="1"/>
  </r>
  <r>
    <n v="6249"/>
    <s v="BN5672098"/>
    <n v="59"/>
    <x v="0"/>
    <n v="1"/>
    <n v="49"/>
    <x v="6"/>
    <n v="0"/>
    <n v="2"/>
    <n v="1"/>
    <n v="0"/>
    <n v="171774.5"/>
    <x v="1"/>
    <x v="0"/>
    <n v="4"/>
    <x v="0"/>
    <n v="1"/>
  </r>
  <r>
    <n v="6250"/>
    <s v="BN5806399"/>
    <n v="70.5"/>
    <x v="0"/>
    <n v="0"/>
    <n v="50"/>
    <x v="10"/>
    <n v="0"/>
    <n v="2"/>
    <n v="0"/>
    <n v="0"/>
    <n v="149772.60999999999"/>
    <x v="1"/>
    <x v="2"/>
    <n v="4"/>
    <x v="0"/>
    <n v="1"/>
  </r>
  <r>
    <n v="6251"/>
    <s v="BN5570808"/>
    <n v="60.8"/>
    <x v="0"/>
    <n v="1"/>
    <n v="44"/>
    <x v="7"/>
    <n v="327096.14"/>
    <n v="1"/>
    <n v="1"/>
    <n v="0"/>
    <n v="38866.85"/>
    <x v="1"/>
    <x v="0"/>
    <n v="3"/>
    <x v="1"/>
    <n v="4"/>
  </r>
  <r>
    <n v="6252"/>
    <s v="BN5614433"/>
    <n v="68.2"/>
    <x v="0"/>
    <n v="0"/>
    <n v="39"/>
    <x v="2"/>
    <n v="297160.24"/>
    <n v="1"/>
    <n v="1"/>
    <n v="0"/>
    <n v="35179.18"/>
    <x v="1"/>
    <x v="2"/>
    <n v="2"/>
    <x v="1"/>
    <n v="4"/>
  </r>
  <r>
    <n v="6253"/>
    <s v="BN5687405"/>
    <n v="59.6"/>
    <x v="2"/>
    <n v="1"/>
    <n v="34"/>
    <x v="6"/>
    <n v="193418.14"/>
    <n v="2"/>
    <n v="0"/>
    <n v="0"/>
    <n v="41788.370000000003"/>
    <x v="1"/>
    <x v="0"/>
    <n v="1"/>
    <x v="0"/>
    <n v="2"/>
  </r>
  <r>
    <n v="6254"/>
    <s v="BN5675250"/>
    <n v="39.5"/>
    <x v="2"/>
    <n v="0"/>
    <n v="36"/>
    <x v="8"/>
    <n v="212023.18"/>
    <n v="1"/>
    <n v="1"/>
    <n v="1"/>
    <n v="17376.57"/>
    <x v="0"/>
    <x v="1"/>
    <n v="2"/>
    <x v="3"/>
    <n v="3"/>
  </r>
  <r>
    <n v="6255"/>
    <s v="BN5720960"/>
    <n v="57.8"/>
    <x v="2"/>
    <n v="1"/>
    <n v="39"/>
    <x v="1"/>
    <n v="271301.76000000001"/>
    <n v="1"/>
    <n v="1"/>
    <n v="0"/>
    <n v="199428.19"/>
    <x v="1"/>
    <x v="1"/>
    <n v="2"/>
    <x v="0"/>
    <n v="4"/>
  </r>
  <r>
    <n v="6256"/>
    <s v="BN5588930"/>
    <n v="54.7"/>
    <x v="2"/>
    <n v="1"/>
    <n v="57"/>
    <x v="4"/>
    <n v="222725.52"/>
    <n v="3"/>
    <n v="1"/>
    <n v="0"/>
    <n v="16922.28"/>
    <x v="0"/>
    <x v="1"/>
    <n v="4"/>
    <x v="3"/>
    <n v="3"/>
  </r>
  <r>
    <n v="6257"/>
    <s v="BN5611099"/>
    <n v="60.9"/>
    <x v="0"/>
    <n v="1"/>
    <n v="39"/>
    <x v="1"/>
    <n v="78689.66"/>
    <n v="1"/>
    <n v="1"/>
    <n v="1"/>
    <n v="178291.89"/>
    <x v="0"/>
    <x v="0"/>
    <n v="2"/>
    <x v="0"/>
    <n v="2"/>
  </r>
  <r>
    <n v="6258"/>
    <s v="BN5617214"/>
    <n v="77.400000000000006"/>
    <x v="2"/>
    <n v="1"/>
    <n v="38"/>
    <x v="9"/>
    <n v="261619.54"/>
    <n v="1"/>
    <n v="1"/>
    <n v="0"/>
    <n v="152290.28"/>
    <x v="1"/>
    <x v="3"/>
    <n v="2"/>
    <x v="1"/>
    <n v="4"/>
  </r>
  <r>
    <n v="6259"/>
    <s v="BN5725959"/>
    <n v="71.2"/>
    <x v="0"/>
    <n v="0"/>
    <n v="29"/>
    <x v="0"/>
    <n v="266019.02"/>
    <n v="1"/>
    <n v="1"/>
    <n v="0"/>
    <n v="126809.15"/>
    <x v="1"/>
    <x v="2"/>
    <n v="1"/>
    <x v="0"/>
    <n v="4"/>
  </r>
  <r>
    <n v="6260"/>
    <s v="BN5585661"/>
    <n v="58.5"/>
    <x v="2"/>
    <n v="0"/>
    <n v="30"/>
    <x v="9"/>
    <n v="270674.98"/>
    <n v="2"/>
    <n v="1"/>
    <n v="1"/>
    <n v="40385.61"/>
    <x v="1"/>
    <x v="0"/>
    <n v="1"/>
    <x v="1"/>
    <n v="4"/>
  </r>
  <r>
    <n v="6261"/>
    <s v="BN5672739"/>
    <n v="66.599999999999994"/>
    <x v="0"/>
    <n v="0"/>
    <n v="34"/>
    <x v="7"/>
    <n v="225073.14"/>
    <n v="2"/>
    <n v="1"/>
    <n v="1"/>
    <n v="34350.54"/>
    <x v="1"/>
    <x v="2"/>
    <n v="1"/>
    <x v="1"/>
    <n v="3"/>
  </r>
  <r>
    <n v="6262"/>
    <s v="BN5595075"/>
    <n v="70.8"/>
    <x v="1"/>
    <n v="0"/>
    <n v="37"/>
    <x v="2"/>
    <n v="245141.38"/>
    <n v="1"/>
    <n v="0"/>
    <n v="0"/>
    <n v="199005.88"/>
    <x v="1"/>
    <x v="2"/>
    <n v="2"/>
    <x v="1"/>
    <n v="3"/>
  </r>
  <r>
    <n v="6263"/>
    <s v="BN5649939"/>
    <n v="51.3"/>
    <x v="0"/>
    <n v="1"/>
    <n v="46"/>
    <x v="1"/>
    <n v="127124.04"/>
    <n v="2"/>
    <n v="0"/>
    <n v="1"/>
    <n v="52629.73"/>
    <x v="0"/>
    <x v="1"/>
    <n v="3"/>
    <x v="0"/>
    <n v="2"/>
  </r>
  <r>
    <n v="6264"/>
    <s v="BN5745739"/>
    <n v="44.5"/>
    <x v="0"/>
    <n v="1"/>
    <n v="39"/>
    <x v="6"/>
    <n v="0"/>
    <n v="2"/>
    <n v="1"/>
    <n v="1"/>
    <n v="180012.39"/>
    <x v="1"/>
    <x v="1"/>
    <n v="2"/>
    <x v="0"/>
    <n v="1"/>
  </r>
  <r>
    <n v="6265"/>
    <s v="BN5708523"/>
    <n v="69"/>
    <x v="2"/>
    <n v="1"/>
    <n v="46"/>
    <x v="9"/>
    <n v="200737.26"/>
    <n v="2"/>
    <n v="0"/>
    <n v="0"/>
    <n v="35342.33"/>
    <x v="1"/>
    <x v="2"/>
    <n v="3"/>
    <x v="1"/>
    <n v="3"/>
  </r>
  <r>
    <n v="6266"/>
    <s v="BN5624384"/>
    <n v="85"/>
    <x v="0"/>
    <n v="1"/>
    <n v="39"/>
    <x v="5"/>
    <n v="0"/>
    <n v="2"/>
    <n v="1"/>
    <n v="0"/>
    <n v="109291.22"/>
    <x v="1"/>
    <x v="3"/>
    <n v="2"/>
    <x v="2"/>
    <n v="1"/>
  </r>
  <r>
    <n v="6267"/>
    <s v="BN5590010"/>
    <n v="53.7"/>
    <x v="1"/>
    <n v="0"/>
    <n v="35"/>
    <x v="3"/>
    <n v="272164"/>
    <n v="1"/>
    <n v="1"/>
    <n v="0"/>
    <n v="62746.54"/>
    <x v="1"/>
    <x v="1"/>
    <n v="2"/>
    <x v="2"/>
    <n v="4"/>
  </r>
  <r>
    <n v="6268"/>
    <s v="BN5689241"/>
    <n v="70.5"/>
    <x v="2"/>
    <n v="1"/>
    <n v="50"/>
    <x v="9"/>
    <n v="228338.32"/>
    <n v="1"/>
    <n v="0"/>
    <n v="0"/>
    <n v="173273.2"/>
    <x v="0"/>
    <x v="2"/>
    <n v="4"/>
    <x v="1"/>
    <n v="3"/>
  </r>
  <r>
    <n v="6269"/>
    <s v="BN5582067"/>
    <n v="67"/>
    <x v="0"/>
    <n v="0"/>
    <n v="47"/>
    <x v="8"/>
    <n v="95769.84"/>
    <n v="1"/>
    <n v="1"/>
    <n v="1"/>
    <n v="54340.24"/>
    <x v="1"/>
    <x v="2"/>
    <n v="4"/>
    <x v="3"/>
    <n v="2"/>
  </r>
  <r>
    <n v="6270"/>
    <s v="BN5734539"/>
    <n v="65.2"/>
    <x v="1"/>
    <n v="0"/>
    <n v="38"/>
    <x v="1"/>
    <n v="0"/>
    <n v="2"/>
    <n v="1"/>
    <n v="1"/>
    <n v="19302.78"/>
    <x v="1"/>
    <x v="0"/>
    <n v="2"/>
    <x v="0"/>
    <n v="1"/>
  </r>
  <r>
    <n v="6271"/>
    <s v="BN5702719"/>
    <n v="69.599999999999994"/>
    <x v="1"/>
    <n v="1"/>
    <n v="26"/>
    <x v="9"/>
    <n v="0"/>
    <n v="1"/>
    <n v="0"/>
    <n v="0"/>
    <n v="10883.52"/>
    <x v="1"/>
    <x v="2"/>
    <n v="1"/>
    <x v="1"/>
    <n v="1"/>
  </r>
  <r>
    <n v="6272"/>
    <s v="BN5620669"/>
    <n v="74.7"/>
    <x v="0"/>
    <n v="1"/>
    <n v="51"/>
    <x v="5"/>
    <n v="405809.28"/>
    <n v="1"/>
    <n v="1"/>
    <n v="1"/>
    <n v="17298.72"/>
    <x v="0"/>
    <x v="3"/>
    <n v="4"/>
    <x v="2"/>
    <n v="4"/>
  </r>
  <r>
    <n v="6273"/>
    <s v="BN5611244"/>
    <n v="51.1"/>
    <x v="0"/>
    <n v="0"/>
    <n v="48"/>
    <x v="1"/>
    <n v="0"/>
    <n v="1"/>
    <n v="1"/>
    <n v="1"/>
    <n v="115779.48"/>
    <x v="0"/>
    <x v="1"/>
    <n v="4"/>
    <x v="0"/>
    <n v="1"/>
  </r>
  <r>
    <n v="6274"/>
    <s v="BN5576848"/>
    <n v="74.3"/>
    <x v="1"/>
    <n v="1"/>
    <n v="45"/>
    <x v="0"/>
    <n v="323614.36"/>
    <n v="2"/>
    <n v="0"/>
    <n v="1"/>
    <n v="93228.86"/>
    <x v="0"/>
    <x v="3"/>
    <n v="3"/>
    <x v="0"/>
    <n v="4"/>
  </r>
  <r>
    <n v="6275"/>
    <s v="BN5661188"/>
    <n v="53.2"/>
    <x v="2"/>
    <n v="1"/>
    <n v="54"/>
    <x v="6"/>
    <n v="221583.94"/>
    <n v="1"/>
    <n v="1"/>
    <n v="0"/>
    <n v="148704.76999999999"/>
    <x v="0"/>
    <x v="1"/>
    <n v="4"/>
    <x v="0"/>
    <n v="3"/>
  </r>
  <r>
    <n v="6276"/>
    <s v="BN5814853"/>
    <n v="64.2"/>
    <x v="1"/>
    <n v="0"/>
    <n v="35"/>
    <x v="9"/>
    <n v="0"/>
    <n v="2"/>
    <n v="1"/>
    <n v="1"/>
    <n v="150475.14000000001"/>
    <x v="1"/>
    <x v="0"/>
    <n v="2"/>
    <x v="1"/>
    <n v="1"/>
  </r>
  <r>
    <n v="6277"/>
    <s v="BN5768384"/>
    <n v="55.4"/>
    <x v="2"/>
    <n v="0"/>
    <n v="56"/>
    <x v="5"/>
    <n v="217510"/>
    <n v="1"/>
    <n v="1"/>
    <n v="0"/>
    <n v="40914.32"/>
    <x v="0"/>
    <x v="1"/>
    <n v="4"/>
    <x v="2"/>
    <n v="3"/>
  </r>
  <r>
    <n v="6278"/>
    <s v="BN5697304"/>
    <n v="60.4"/>
    <x v="1"/>
    <n v="0"/>
    <n v="36"/>
    <x v="6"/>
    <n v="0"/>
    <n v="2"/>
    <n v="1"/>
    <n v="0"/>
    <n v="38587.699999999997"/>
    <x v="1"/>
    <x v="0"/>
    <n v="2"/>
    <x v="0"/>
    <n v="1"/>
  </r>
  <r>
    <n v="6279"/>
    <s v="BN5793259"/>
    <n v="60.2"/>
    <x v="0"/>
    <n v="0"/>
    <n v="74"/>
    <x v="6"/>
    <n v="0"/>
    <n v="2"/>
    <n v="1"/>
    <n v="1"/>
    <n v="171260.66"/>
    <x v="1"/>
    <x v="0"/>
    <n v="4"/>
    <x v="0"/>
    <n v="1"/>
  </r>
  <r>
    <n v="6280"/>
    <s v="BN5608251"/>
    <n v="75.7"/>
    <x v="1"/>
    <n v="0"/>
    <n v="57"/>
    <x v="9"/>
    <n v="234588.24"/>
    <n v="4"/>
    <n v="1"/>
    <n v="0"/>
    <n v="94187.47"/>
    <x v="0"/>
    <x v="3"/>
    <n v="4"/>
    <x v="1"/>
    <n v="3"/>
  </r>
  <r>
    <n v="6281"/>
    <s v="BN5578459"/>
    <n v="49.1"/>
    <x v="2"/>
    <n v="1"/>
    <n v="28"/>
    <x v="4"/>
    <n v="204502.28"/>
    <n v="1"/>
    <n v="1"/>
    <n v="1"/>
    <n v="145900.89000000001"/>
    <x v="1"/>
    <x v="1"/>
    <n v="1"/>
    <x v="3"/>
    <n v="3"/>
  </r>
  <r>
    <n v="6282"/>
    <s v="BN5656834"/>
    <n v="85"/>
    <x v="0"/>
    <n v="1"/>
    <n v="33"/>
    <x v="4"/>
    <n v="0"/>
    <n v="2"/>
    <n v="0"/>
    <n v="0"/>
    <n v="152298.28"/>
    <x v="1"/>
    <x v="3"/>
    <n v="1"/>
    <x v="3"/>
    <n v="1"/>
  </r>
  <r>
    <n v="6283"/>
    <s v="BN5761253"/>
    <n v="52.1"/>
    <x v="0"/>
    <n v="1"/>
    <n v="24"/>
    <x v="8"/>
    <n v="0"/>
    <n v="2"/>
    <n v="1"/>
    <n v="1"/>
    <n v="99828.45"/>
    <x v="1"/>
    <x v="1"/>
    <n v="1"/>
    <x v="3"/>
    <n v="1"/>
  </r>
  <r>
    <n v="6284"/>
    <s v="BN5591048"/>
    <n v="72.599999999999994"/>
    <x v="0"/>
    <n v="1"/>
    <n v="39"/>
    <x v="0"/>
    <n v="264115.84000000003"/>
    <n v="2"/>
    <n v="1"/>
    <n v="0"/>
    <n v="34743.980000000003"/>
    <x v="1"/>
    <x v="3"/>
    <n v="2"/>
    <x v="0"/>
    <n v="4"/>
  </r>
  <r>
    <n v="6285"/>
    <s v="BN5623132"/>
    <n v="59.6"/>
    <x v="0"/>
    <n v="1"/>
    <n v="35"/>
    <x v="2"/>
    <n v="0"/>
    <n v="1"/>
    <n v="1"/>
    <n v="0"/>
    <n v="121189.3"/>
    <x v="0"/>
    <x v="0"/>
    <n v="2"/>
    <x v="1"/>
    <n v="1"/>
  </r>
  <r>
    <n v="6286"/>
    <s v="BN5655142"/>
    <n v="85"/>
    <x v="2"/>
    <n v="0"/>
    <n v="37"/>
    <x v="3"/>
    <n v="228570.4"/>
    <n v="1"/>
    <n v="0"/>
    <n v="1"/>
    <n v="129660.59"/>
    <x v="1"/>
    <x v="3"/>
    <n v="2"/>
    <x v="2"/>
    <n v="3"/>
  </r>
  <r>
    <n v="6287"/>
    <s v="BN5805797"/>
    <n v="63.7"/>
    <x v="0"/>
    <n v="0"/>
    <n v="43"/>
    <x v="9"/>
    <n v="0"/>
    <n v="2"/>
    <n v="1"/>
    <n v="0"/>
    <n v="145477.35999999999"/>
    <x v="1"/>
    <x v="0"/>
    <n v="3"/>
    <x v="1"/>
    <n v="1"/>
  </r>
  <r>
    <n v="6288"/>
    <s v="BN5668202"/>
    <n v="69"/>
    <x v="1"/>
    <n v="1"/>
    <n v="34"/>
    <x v="0"/>
    <n v="152175.96"/>
    <n v="1"/>
    <n v="0"/>
    <n v="1"/>
    <n v="151822.66"/>
    <x v="1"/>
    <x v="2"/>
    <n v="1"/>
    <x v="0"/>
    <n v="2"/>
  </r>
  <r>
    <n v="6289"/>
    <s v="BN5568475"/>
    <n v="68.900000000000006"/>
    <x v="0"/>
    <n v="1"/>
    <n v="42"/>
    <x v="2"/>
    <n v="320544.53999999998"/>
    <n v="1"/>
    <n v="1"/>
    <n v="0"/>
    <n v="49656.24"/>
    <x v="1"/>
    <x v="2"/>
    <n v="3"/>
    <x v="1"/>
    <n v="4"/>
  </r>
  <r>
    <n v="6290"/>
    <s v="BN5773189"/>
    <n v="63.3"/>
    <x v="1"/>
    <n v="1"/>
    <n v="65"/>
    <x v="4"/>
    <n v="229105.2"/>
    <n v="1"/>
    <n v="1"/>
    <n v="0"/>
    <n v="73856.28"/>
    <x v="0"/>
    <x v="0"/>
    <n v="4"/>
    <x v="3"/>
    <n v="3"/>
  </r>
  <r>
    <n v="6291"/>
    <s v="BN5622714"/>
    <n v="55.5"/>
    <x v="0"/>
    <n v="0"/>
    <n v="29"/>
    <x v="2"/>
    <n v="204000.34"/>
    <n v="1"/>
    <n v="1"/>
    <n v="1"/>
    <n v="116757"/>
    <x v="1"/>
    <x v="1"/>
    <n v="1"/>
    <x v="1"/>
    <n v="3"/>
  </r>
  <r>
    <n v="6292"/>
    <s v="BN5779799"/>
    <n v="56.3"/>
    <x v="1"/>
    <n v="1"/>
    <n v="26"/>
    <x v="3"/>
    <n v="0"/>
    <n v="2"/>
    <n v="0"/>
    <n v="0"/>
    <n v="16319.56"/>
    <x v="1"/>
    <x v="1"/>
    <n v="1"/>
    <x v="2"/>
    <n v="1"/>
  </r>
  <r>
    <n v="6293"/>
    <s v="BN5713586"/>
    <n v="49.4"/>
    <x v="0"/>
    <n v="0"/>
    <n v="35"/>
    <x v="1"/>
    <n v="275706"/>
    <n v="1"/>
    <n v="0"/>
    <n v="1"/>
    <n v="90273.85"/>
    <x v="1"/>
    <x v="1"/>
    <n v="2"/>
    <x v="0"/>
    <n v="4"/>
  </r>
  <r>
    <n v="6294"/>
    <s v="BN5782996"/>
    <n v="53.4"/>
    <x v="0"/>
    <n v="1"/>
    <n v="29"/>
    <x v="9"/>
    <n v="0"/>
    <n v="2"/>
    <n v="1"/>
    <n v="0"/>
    <n v="161344.13"/>
    <x v="1"/>
    <x v="1"/>
    <n v="1"/>
    <x v="1"/>
    <n v="1"/>
  </r>
  <r>
    <n v="6295"/>
    <s v="BN5742737"/>
    <n v="69.599999999999994"/>
    <x v="2"/>
    <n v="1"/>
    <n v="44"/>
    <x v="3"/>
    <n v="324637.21999999997"/>
    <n v="1"/>
    <n v="1"/>
    <n v="0"/>
    <n v="121061.89"/>
    <x v="1"/>
    <x v="2"/>
    <n v="3"/>
    <x v="2"/>
    <n v="4"/>
  </r>
  <r>
    <n v="6296"/>
    <s v="BN5621463"/>
    <n v="53.5"/>
    <x v="1"/>
    <n v="0"/>
    <n v="52"/>
    <x v="1"/>
    <n v="280585.15999999997"/>
    <n v="3"/>
    <n v="0"/>
    <n v="0"/>
    <n v="69531.22"/>
    <x v="0"/>
    <x v="1"/>
    <n v="4"/>
    <x v="0"/>
    <n v="4"/>
  </r>
  <r>
    <n v="6297"/>
    <s v="BN5799393"/>
    <n v="60"/>
    <x v="0"/>
    <n v="1"/>
    <n v="36"/>
    <x v="10"/>
    <n v="0"/>
    <n v="2"/>
    <n v="0"/>
    <n v="1"/>
    <n v="3756.23"/>
    <x v="1"/>
    <x v="0"/>
    <n v="2"/>
    <x v="0"/>
    <n v="1"/>
  </r>
  <r>
    <n v="6298"/>
    <s v="BN5625160"/>
    <n v="80.7"/>
    <x v="0"/>
    <n v="0"/>
    <n v="36"/>
    <x v="1"/>
    <n v="0"/>
    <n v="1"/>
    <n v="0"/>
    <n v="0"/>
    <n v="114448.13"/>
    <x v="1"/>
    <x v="3"/>
    <n v="2"/>
    <x v="0"/>
    <n v="1"/>
  </r>
  <r>
    <n v="6299"/>
    <s v="BN5755154"/>
    <n v="71.400000000000006"/>
    <x v="0"/>
    <n v="0"/>
    <n v="54"/>
    <x v="0"/>
    <n v="0"/>
    <n v="1"/>
    <n v="0"/>
    <n v="1"/>
    <n v="144045.07999999999"/>
    <x v="0"/>
    <x v="2"/>
    <n v="4"/>
    <x v="0"/>
    <n v="1"/>
  </r>
  <r>
    <n v="6300"/>
    <s v="BN5575592"/>
    <n v="59"/>
    <x v="0"/>
    <n v="1"/>
    <n v="26"/>
    <x v="3"/>
    <n v="252863.08"/>
    <n v="1"/>
    <n v="1"/>
    <n v="0"/>
    <n v="58781.11"/>
    <x v="1"/>
    <x v="0"/>
    <n v="1"/>
    <x v="2"/>
    <n v="3"/>
  </r>
  <r>
    <n v="6301"/>
    <s v="BN5668148"/>
    <n v="61.4"/>
    <x v="0"/>
    <n v="0"/>
    <n v="43"/>
    <x v="6"/>
    <n v="246950.08"/>
    <n v="1"/>
    <n v="1"/>
    <n v="1"/>
    <n v="179227.51999999999"/>
    <x v="1"/>
    <x v="0"/>
    <n v="3"/>
    <x v="0"/>
    <n v="3"/>
  </r>
  <r>
    <n v="6302"/>
    <s v="BN5683096"/>
    <n v="76.599999999999994"/>
    <x v="2"/>
    <n v="0"/>
    <n v="47"/>
    <x v="5"/>
    <n v="195305.92"/>
    <n v="1"/>
    <n v="1"/>
    <n v="0"/>
    <n v="127332.33"/>
    <x v="1"/>
    <x v="3"/>
    <n v="4"/>
    <x v="2"/>
    <n v="3"/>
  </r>
  <r>
    <n v="6303"/>
    <s v="BN5684505"/>
    <n v="55.7"/>
    <x v="1"/>
    <n v="1"/>
    <n v="44"/>
    <x v="4"/>
    <n v="0"/>
    <n v="2"/>
    <n v="0"/>
    <n v="1"/>
    <n v="86642.38"/>
    <x v="1"/>
    <x v="1"/>
    <n v="3"/>
    <x v="3"/>
    <n v="1"/>
  </r>
  <r>
    <n v="6304"/>
    <s v="BN5591082"/>
    <n v="78.8"/>
    <x v="2"/>
    <n v="0"/>
    <n v="51"/>
    <x v="4"/>
    <n v="274911.98"/>
    <n v="1"/>
    <n v="1"/>
    <n v="0"/>
    <n v="184178.29"/>
    <x v="0"/>
    <x v="3"/>
    <n v="4"/>
    <x v="3"/>
    <n v="4"/>
  </r>
  <r>
    <n v="6305"/>
    <s v="BN5653368"/>
    <n v="64.8"/>
    <x v="0"/>
    <n v="0"/>
    <n v="40"/>
    <x v="0"/>
    <n v="0"/>
    <n v="2"/>
    <n v="0"/>
    <n v="1"/>
    <n v="9551.49"/>
    <x v="1"/>
    <x v="0"/>
    <n v="3"/>
    <x v="0"/>
    <n v="1"/>
  </r>
  <r>
    <n v="6306"/>
    <s v="BN5732476"/>
    <n v="72.599999999999994"/>
    <x v="2"/>
    <n v="0"/>
    <n v="35"/>
    <x v="3"/>
    <n v="198092.62"/>
    <n v="2"/>
    <n v="1"/>
    <n v="1"/>
    <n v="56053.06"/>
    <x v="1"/>
    <x v="3"/>
    <n v="2"/>
    <x v="2"/>
    <n v="3"/>
  </r>
  <r>
    <n v="6307"/>
    <s v="BN5656384"/>
    <n v="77.3"/>
    <x v="0"/>
    <n v="1"/>
    <n v="35"/>
    <x v="9"/>
    <n v="0"/>
    <n v="2"/>
    <n v="1"/>
    <n v="1"/>
    <n v="1118.31"/>
    <x v="1"/>
    <x v="3"/>
    <n v="2"/>
    <x v="1"/>
    <n v="1"/>
  </r>
  <r>
    <n v="6308"/>
    <s v="BN5598423"/>
    <n v="58.3"/>
    <x v="2"/>
    <n v="1"/>
    <n v="29"/>
    <x v="4"/>
    <n v="211814.84"/>
    <n v="2"/>
    <n v="1"/>
    <n v="1"/>
    <n v="195732.04"/>
    <x v="1"/>
    <x v="1"/>
    <n v="1"/>
    <x v="3"/>
    <n v="3"/>
  </r>
  <r>
    <n v="6309"/>
    <s v="BN5766340"/>
    <n v="56.5"/>
    <x v="2"/>
    <n v="1"/>
    <n v="54"/>
    <x v="8"/>
    <n v="195440.7"/>
    <n v="2"/>
    <n v="1"/>
    <n v="0"/>
    <n v="175070.94"/>
    <x v="0"/>
    <x v="1"/>
    <n v="4"/>
    <x v="3"/>
    <n v="3"/>
  </r>
  <r>
    <n v="6310"/>
    <s v="BN5785255"/>
    <n v="70.5"/>
    <x v="0"/>
    <n v="1"/>
    <n v="27"/>
    <x v="9"/>
    <n v="0"/>
    <n v="2"/>
    <n v="0"/>
    <n v="1"/>
    <n v="112331.19"/>
    <x v="1"/>
    <x v="2"/>
    <n v="1"/>
    <x v="1"/>
    <n v="1"/>
  </r>
  <r>
    <n v="6311"/>
    <s v="BN5641508"/>
    <n v="68.5"/>
    <x v="1"/>
    <n v="1"/>
    <n v="45"/>
    <x v="4"/>
    <n v="194784.36"/>
    <n v="2"/>
    <n v="1"/>
    <n v="0"/>
    <n v="43956.83"/>
    <x v="1"/>
    <x v="2"/>
    <n v="3"/>
    <x v="3"/>
    <n v="3"/>
  </r>
  <r>
    <n v="6312"/>
    <s v="BN5798342"/>
    <n v="74.099999999999994"/>
    <x v="0"/>
    <n v="1"/>
    <n v="31"/>
    <x v="2"/>
    <n v="0"/>
    <n v="2"/>
    <n v="1"/>
    <n v="1"/>
    <n v="115994.52"/>
    <x v="1"/>
    <x v="3"/>
    <n v="1"/>
    <x v="1"/>
    <n v="1"/>
  </r>
  <r>
    <n v="6313"/>
    <s v="BN5648049"/>
    <n v="65.8"/>
    <x v="2"/>
    <n v="0"/>
    <n v="30"/>
    <x v="9"/>
    <n v="305625.15999999997"/>
    <n v="1"/>
    <n v="1"/>
    <n v="0"/>
    <n v="166682.57"/>
    <x v="1"/>
    <x v="2"/>
    <n v="1"/>
    <x v="1"/>
    <n v="4"/>
  </r>
  <r>
    <n v="6314"/>
    <s v="BN5812395"/>
    <n v="57.5"/>
    <x v="0"/>
    <n v="1"/>
    <n v="29"/>
    <x v="6"/>
    <n v="278603.36"/>
    <n v="1"/>
    <n v="1"/>
    <n v="0"/>
    <n v="99843.98"/>
    <x v="1"/>
    <x v="1"/>
    <n v="1"/>
    <x v="0"/>
    <n v="4"/>
  </r>
  <r>
    <n v="6315"/>
    <s v="BN5790723"/>
    <n v="84.4"/>
    <x v="0"/>
    <n v="0"/>
    <n v="43"/>
    <x v="7"/>
    <n v="152639.28"/>
    <n v="1"/>
    <n v="1"/>
    <n v="1"/>
    <n v="141175.18"/>
    <x v="0"/>
    <x v="3"/>
    <n v="3"/>
    <x v="1"/>
    <n v="2"/>
  </r>
  <r>
    <n v="6316"/>
    <s v="BN5687334"/>
    <n v="55.9"/>
    <x v="1"/>
    <n v="1"/>
    <n v="69"/>
    <x v="9"/>
    <n v="251838.7"/>
    <n v="1"/>
    <n v="1"/>
    <n v="0"/>
    <n v="175910.95"/>
    <x v="0"/>
    <x v="1"/>
    <n v="4"/>
    <x v="1"/>
    <n v="3"/>
  </r>
  <r>
    <n v="6317"/>
    <s v="BN5765556"/>
    <n v="72.5"/>
    <x v="0"/>
    <n v="1"/>
    <n v="39"/>
    <x v="5"/>
    <n v="248696.76"/>
    <n v="2"/>
    <n v="0"/>
    <n v="1"/>
    <n v="176984.34"/>
    <x v="1"/>
    <x v="3"/>
    <n v="2"/>
    <x v="2"/>
    <n v="3"/>
  </r>
  <r>
    <n v="6318"/>
    <s v="BN5654791"/>
    <n v="45"/>
    <x v="0"/>
    <n v="1"/>
    <n v="31"/>
    <x v="3"/>
    <n v="234399.6"/>
    <n v="1"/>
    <n v="1"/>
    <n v="1"/>
    <n v="43480.63"/>
    <x v="1"/>
    <x v="1"/>
    <n v="1"/>
    <x v="2"/>
    <n v="3"/>
  </r>
  <r>
    <n v="6319"/>
    <s v="BN5686748"/>
    <n v="73.8"/>
    <x v="2"/>
    <n v="0"/>
    <n v="59"/>
    <x v="9"/>
    <n v="296769.28000000003"/>
    <n v="1"/>
    <n v="0"/>
    <n v="0"/>
    <n v="155047.10999999999"/>
    <x v="0"/>
    <x v="3"/>
    <n v="4"/>
    <x v="1"/>
    <n v="4"/>
  </r>
  <r>
    <n v="6320"/>
    <s v="BN5768253"/>
    <n v="64.2"/>
    <x v="2"/>
    <n v="0"/>
    <n v="21"/>
    <x v="6"/>
    <n v="227810.96"/>
    <n v="1"/>
    <n v="1"/>
    <n v="1"/>
    <n v="176137.2"/>
    <x v="1"/>
    <x v="0"/>
    <n v="1"/>
    <x v="0"/>
    <n v="3"/>
  </r>
  <r>
    <n v="6321"/>
    <s v="BN5673512"/>
    <n v="61.8"/>
    <x v="1"/>
    <n v="1"/>
    <n v="34"/>
    <x v="8"/>
    <n v="266952.18"/>
    <n v="1"/>
    <n v="0"/>
    <n v="1"/>
    <n v="154843.4"/>
    <x v="1"/>
    <x v="0"/>
    <n v="1"/>
    <x v="3"/>
    <n v="4"/>
  </r>
  <r>
    <n v="6322"/>
    <s v="BN5689009"/>
    <n v="59"/>
    <x v="0"/>
    <n v="1"/>
    <n v="49"/>
    <x v="10"/>
    <n v="235758.64"/>
    <n v="1"/>
    <n v="1"/>
    <n v="1"/>
    <n v="8214.4599999999991"/>
    <x v="1"/>
    <x v="0"/>
    <n v="4"/>
    <x v="0"/>
    <n v="3"/>
  </r>
  <r>
    <n v="6323"/>
    <s v="BN5684207"/>
    <n v="73.5"/>
    <x v="0"/>
    <n v="1"/>
    <n v="52"/>
    <x v="0"/>
    <n v="0"/>
    <n v="2"/>
    <n v="0"/>
    <n v="1"/>
    <n v="147075.69"/>
    <x v="1"/>
    <x v="3"/>
    <n v="4"/>
    <x v="0"/>
    <n v="1"/>
  </r>
  <r>
    <n v="6324"/>
    <s v="BN5615741"/>
    <n v="55"/>
    <x v="0"/>
    <n v="1"/>
    <n v="36"/>
    <x v="2"/>
    <n v="244719"/>
    <n v="1"/>
    <n v="0"/>
    <n v="0"/>
    <n v="116495.55"/>
    <x v="1"/>
    <x v="1"/>
    <n v="2"/>
    <x v="1"/>
    <n v="3"/>
  </r>
  <r>
    <n v="6325"/>
    <s v="BN5745925"/>
    <n v="72.900000000000006"/>
    <x v="1"/>
    <n v="0"/>
    <n v="30"/>
    <x v="10"/>
    <n v="0"/>
    <n v="2"/>
    <n v="1"/>
    <n v="1"/>
    <n v="31165.06"/>
    <x v="0"/>
    <x v="3"/>
    <n v="1"/>
    <x v="0"/>
    <n v="1"/>
  </r>
  <r>
    <n v="6326"/>
    <s v="BN5615710"/>
    <n v="74.3"/>
    <x v="2"/>
    <n v="1"/>
    <n v="61"/>
    <x v="8"/>
    <n v="217170.7"/>
    <n v="1"/>
    <n v="1"/>
    <n v="1"/>
    <n v="192127.22"/>
    <x v="0"/>
    <x v="3"/>
    <n v="4"/>
    <x v="3"/>
    <n v="3"/>
  </r>
  <r>
    <n v="6327"/>
    <s v="BN5788407"/>
    <n v="55.5"/>
    <x v="0"/>
    <n v="1"/>
    <n v="33"/>
    <x v="2"/>
    <n v="291751.48"/>
    <n v="1"/>
    <n v="1"/>
    <n v="0"/>
    <n v="137491.23000000001"/>
    <x v="1"/>
    <x v="1"/>
    <n v="1"/>
    <x v="1"/>
    <n v="4"/>
  </r>
  <r>
    <n v="6328"/>
    <s v="BN5793769"/>
    <n v="66.7"/>
    <x v="1"/>
    <n v="0"/>
    <n v="38"/>
    <x v="6"/>
    <n v="243085.14"/>
    <n v="2"/>
    <n v="1"/>
    <n v="1"/>
    <n v="186841.71"/>
    <x v="1"/>
    <x v="2"/>
    <n v="2"/>
    <x v="0"/>
    <n v="3"/>
  </r>
  <r>
    <n v="6329"/>
    <s v="BN5629458"/>
    <n v="79"/>
    <x v="1"/>
    <n v="0"/>
    <n v="43"/>
    <x v="3"/>
    <n v="219017.36"/>
    <n v="1"/>
    <n v="0"/>
    <n v="0"/>
    <n v="86776.38"/>
    <x v="1"/>
    <x v="3"/>
    <n v="3"/>
    <x v="2"/>
    <n v="3"/>
  </r>
  <r>
    <n v="6330"/>
    <s v="BN5661111"/>
    <n v="72.7"/>
    <x v="2"/>
    <n v="1"/>
    <n v="36"/>
    <x v="0"/>
    <n v="292814.21999999997"/>
    <n v="1"/>
    <n v="1"/>
    <n v="1"/>
    <n v="72073.72"/>
    <x v="1"/>
    <x v="3"/>
    <n v="2"/>
    <x v="0"/>
    <n v="4"/>
  </r>
  <r>
    <n v="6331"/>
    <s v="BN5715030"/>
    <n v="74.400000000000006"/>
    <x v="0"/>
    <n v="0"/>
    <n v="41"/>
    <x v="5"/>
    <n v="0"/>
    <n v="1"/>
    <n v="0"/>
    <n v="0"/>
    <n v="10662.58"/>
    <x v="1"/>
    <x v="3"/>
    <n v="3"/>
    <x v="2"/>
    <n v="1"/>
  </r>
  <r>
    <n v="6332"/>
    <s v="BN5700987"/>
    <n v="62.9"/>
    <x v="2"/>
    <n v="1"/>
    <n v="37"/>
    <x v="2"/>
    <n v="224661.66"/>
    <n v="1"/>
    <n v="1"/>
    <n v="1"/>
    <n v="91001.02"/>
    <x v="1"/>
    <x v="0"/>
    <n v="2"/>
    <x v="1"/>
    <n v="3"/>
  </r>
  <r>
    <n v="6333"/>
    <s v="BN5792959"/>
    <n v="61.9"/>
    <x v="0"/>
    <n v="0"/>
    <n v="37"/>
    <x v="4"/>
    <n v="180826.23999999999"/>
    <n v="1"/>
    <n v="1"/>
    <n v="1"/>
    <n v="20555.21"/>
    <x v="1"/>
    <x v="0"/>
    <n v="2"/>
    <x v="3"/>
    <n v="2"/>
  </r>
  <r>
    <n v="6334"/>
    <s v="BN5623657"/>
    <n v="63.4"/>
    <x v="0"/>
    <n v="1"/>
    <n v="36"/>
    <x v="2"/>
    <n v="210605.32"/>
    <n v="1"/>
    <n v="1"/>
    <n v="1"/>
    <n v="123164.97"/>
    <x v="1"/>
    <x v="0"/>
    <n v="2"/>
    <x v="1"/>
    <n v="3"/>
  </r>
  <r>
    <n v="6335"/>
    <s v="BN5611242"/>
    <n v="60.8"/>
    <x v="1"/>
    <n v="0"/>
    <n v="37"/>
    <x v="5"/>
    <n v="0"/>
    <n v="2"/>
    <n v="1"/>
    <n v="1"/>
    <n v="143463.28"/>
    <x v="1"/>
    <x v="0"/>
    <n v="2"/>
    <x v="2"/>
    <n v="1"/>
  </r>
  <r>
    <n v="6336"/>
    <s v="BN5740341"/>
    <n v="50.7"/>
    <x v="0"/>
    <n v="0"/>
    <n v="37"/>
    <x v="1"/>
    <n v="0"/>
    <n v="2"/>
    <n v="0"/>
    <n v="0"/>
    <n v="92131.54"/>
    <x v="1"/>
    <x v="1"/>
    <n v="2"/>
    <x v="0"/>
    <n v="1"/>
  </r>
  <r>
    <n v="6337"/>
    <s v="BN5781447"/>
    <n v="53.6"/>
    <x v="2"/>
    <n v="0"/>
    <n v="37"/>
    <x v="4"/>
    <n v="243040.72"/>
    <n v="1"/>
    <n v="0"/>
    <n v="0"/>
    <n v="77178.42"/>
    <x v="1"/>
    <x v="1"/>
    <n v="2"/>
    <x v="3"/>
    <n v="3"/>
  </r>
  <r>
    <n v="6338"/>
    <s v="BN5618156"/>
    <n v="73"/>
    <x v="1"/>
    <n v="0"/>
    <n v="45"/>
    <x v="1"/>
    <n v="207920.76"/>
    <n v="1"/>
    <n v="1"/>
    <n v="1"/>
    <n v="193650.16"/>
    <x v="1"/>
    <x v="3"/>
    <n v="3"/>
    <x v="0"/>
    <n v="3"/>
  </r>
  <r>
    <n v="6339"/>
    <s v="BN5784074"/>
    <n v="58.3"/>
    <x v="2"/>
    <n v="1"/>
    <n v="41"/>
    <x v="2"/>
    <n v="205890.02"/>
    <n v="1"/>
    <n v="0"/>
    <n v="0"/>
    <n v="52861.89"/>
    <x v="1"/>
    <x v="1"/>
    <n v="3"/>
    <x v="1"/>
    <n v="3"/>
  </r>
  <r>
    <n v="6340"/>
    <s v="BN5700238"/>
    <n v="64.400000000000006"/>
    <x v="0"/>
    <n v="0"/>
    <n v="26"/>
    <x v="2"/>
    <n v="185521.1"/>
    <n v="1"/>
    <n v="1"/>
    <n v="0"/>
    <n v="35896.75"/>
    <x v="1"/>
    <x v="0"/>
    <n v="1"/>
    <x v="1"/>
    <n v="2"/>
  </r>
  <r>
    <n v="6341"/>
    <s v="BN5658977"/>
    <n v="79"/>
    <x v="1"/>
    <n v="1"/>
    <n v="39"/>
    <x v="2"/>
    <n v="0"/>
    <n v="2"/>
    <n v="1"/>
    <n v="1"/>
    <n v="149418.41"/>
    <x v="1"/>
    <x v="3"/>
    <n v="2"/>
    <x v="1"/>
    <n v="1"/>
  </r>
  <r>
    <n v="6342"/>
    <s v="BN5658277"/>
    <n v="80.7"/>
    <x v="2"/>
    <n v="0"/>
    <n v="42"/>
    <x v="1"/>
    <n v="269180.42"/>
    <n v="1"/>
    <n v="1"/>
    <n v="1"/>
    <n v="46253.65"/>
    <x v="1"/>
    <x v="3"/>
    <n v="3"/>
    <x v="0"/>
    <n v="4"/>
  </r>
  <r>
    <n v="6343"/>
    <s v="BN5704253"/>
    <n v="58.1"/>
    <x v="0"/>
    <n v="0"/>
    <n v="39"/>
    <x v="7"/>
    <n v="208510.06"/>
    <n v="1"/>
    <n v="1"/>
    <n v="0"/>
    <n v="86609.37"/>
    <x v="1"/>
    <x v="1"/>
    <n v="2"/>
    <x v="1"/>
    <n v="3"/>
  </r>
  <r>
    <n v="6344"/>
    <s v="BN5793368"/>
    <n v="62.7"/>
    <x v="1"/>
    <n v="0"/>
    <n v="57"/>
    <x v="5"/>
    <n v="0"/>
    <n v="1"/>
    <n v="0"/>
    <n v="0"/>
    <n v="91943.94"/>
    <x v="0"/>
    <x v="0"/>
    <n v="4"/>
    <x v="2"/>
    <n v="1"/>
  </r>
  <r>
    <n v="6345"/>
    <s v="BN5579690"/>
    <n v="85"/>
    <x v="0"/>
    <n v="1"/>
    <n v="43"/>
    <x v="6"/>
    <n v="0"/>
    <n v="2"/>
    <n v="1"/>
    <n v="0"/>
    <n v="128892.36"/>
    <x v="1"/>
    <x v="3"/>
    <n v="3"/>
    <x v="0"/>
    <n v="1"/>
  </r>
  <r>
    <n v="6346"/>
    <s v="BN5632258"/>
    <n v="75.400000000000006"/>
    <x v="0"/>
    <n v="0"/>
    <n v="37"/>
    <x v="4"/>
    <n v="0"/>
    <n v="2"/>
    <n v="1"/>
    <n v="0"/>
    <n v="44830.71"/>
    <x v="1"/>
    <x v="3"/>
    <n v="2"/>
    <x v="3"/>
    <n v="1"/>
  </r>
  <r>
    <n v="6347"/>
    <s v="BN5814381"/>
    <n v="55.1"/>
    <x v="2"/>
    <n v="1"/>
    <n v="52"/>
    <x v="1"/>
    <n v="242799.96"/>
    <n v="1"/>
    <n v="0"/>
    <n v="1"/>
    <n v="84508.44"/>
    <x v="0"/>
    <x v="1"/>
    <n v="4"/>
    <x v="0"/>
    <n v="3"/>
  </r>
  <r>
    <n v="6348"/>
    <s v="BN5754733"/>
    <n v="63.7"/>
    <x v="2"/>
    <n v="1"/>
    <n v="37"/>
    <x v="2"/>
    <n v="294255.62"/>
    <n v="2"/>
    <n v="1"/>
    <n v="1"/>
    <n v="84760.7"/>
    <x v="1"/>
    <x v="0"/>
    <n v="2"/>
    <x v="1"/>
    <n v="4"/>
  </r>
  <r>
    <n v="6349"/>
    <s v="BN5707418"/>
    <n v="69.900000000000006"/>
    <x v="1"/>
    <n v="1"/>
    <n v="33"/>
    <x v="2"/>
    <n v="251855.02"/>
    <n v="2"/>
    <n v="1"/>
    <n v="0"/>
    <n v="147661.47"/>
    <x v="1"/>
    <x v="2"/>
    <n v="1"/>
    <x v="1"/>
    <n v="3"/>
  </r>
  <r>
    <n v="6350"/>
    <s v="BN5699420"/>
    <n v="54.2"/>
    <x v="0"/>
    <n v="0"/>
    <n v="27"/>
    <x v="3"/>
    <n v="0"/>
    <n v="2"/>
    <n v="0"/>
    <n v="1"/>
    <n v="82393.08"/>
    <x v="1"/>
    <x v="1"/>
    <n v="1"/>
    <x v="2"/>
    <n v="1"/>
  </r>
  <r>
    <n v="6351"/>
    <s v="BN5799513"/>
    <n v="64"/>
    <x v="2"/>
    <n v="1"/>
    <n v="50"/>
    <x v="1"/>
    <n v="223198.64"/>
    <n v="1"/>
    <n v="0"/>
    <n v="1"/>
    <n v="135995.57999999999"/>
    <x v="1"/>
    <x v="0"/>
    <n v="4"/>
    <x v="0"/>
    <n v="3"/>
  </r>
  <r>
    <n v="6352"/>
    <s v="BN5794385"/>
    <n v="55.3"/>
    <x v="0"/>
    <n v="0"/>
    <n v="29"/>
    <x v="6"/>
    <n v="0"/>
    <n v="2"/>
    <n v="0"/>
    <n v="0"/>
    <n v="159800.16"/>
    <x v="1"/>
    <x v="1"/>
    <n v="1"/>
    <x v="0"/>
    <n v="1"/>
  </r>
  <r>
    <n v="6353"/>
    <s v="BN5646545"/>
    <n v="74.099999999999994"/>
    <x v="0"/>
    <n v="1"/>
    <n v="40"/>
    <x v="9"/>
    <n v="0"/>
    <n v="2"/>
    <n v="1"/>
    <n v="0"/>
    <n v="14379.01"/>
    <x v="1"/>
    <x v="3"/>
    <n v="3"/>
    <x v="1"/>
    <n v="1"/>
  </r>
  <r>
    <n v="6354"/>
    <s v="BN5676266"/>
    <n v="59.8"/>
    <x v="0"/>
    <n v="1"/>
    <n v="37"/>
    <x v="2"/>
    <n v="228425.2"/>
    <n v="1"/>
    <n v="1"/>
    <n v="1"/>
    <n v="74322.850000000006"/>
    <x v="1"/>
    <x v="0"/>
    <n v="2"/>
    <x v="1"/>
    <n v="3"/>
  </r>
  <r>
    <n v="6355"/>
    <s v="BN5566225"/>
    <n v="66"/>
    <x v="1"/>
    <n v="0"/>
    <n v="44"/>
    <x v="8"/>
    <n v="0"/>
    <n v="3"/>
    <n v="1"/>
    <n v="1"/>
    <n v="189016.24"/>
    <x v="0"/>
    <x v="2"/>
    <n v="3"/>
    <x v="3"/>
    <n v="1"/>
  </r>
  <r>
    <n v="6356"/>
    <s v="BN5570327"/>
    <n v="61.8"/>
    <x v="1"/>
    <n v="1"/>
    <n v="43"/>
    <x v="4"/>
    <n v="230503.28"/>
    <n v="1"/>
    <n v="0"/>
    <n v="0"/>
    <n v="136435.75"/>
    <x v="1"/>
    <x v="0"/>
    <n v="3"/>
    <x v="3"/>
    <n v="3"/>
  </r>
  <r>
    <n v="6357"/>
    <s v="BN5776656"/>
    <n v="64.7"/>
    <x v="0"/>
    <n v="1"/>
    <n v="45"/>
    <x v="9"/>
    <n v="0"/>
    <n v="2"/>
    <n v="1"/>
    <n v="1"/>
    <n v="78488.39"/>
    <x v="1"/>
    <x v="0"/>
    <n v="3"/>
    <x v="1"/>
    <n v="1"/>
  </r>
  <r>
    <n v="6358"/>
    <s v="BN5674550"/>
    <n v="49.1"/>
    <x v="0"/>
    <n v="0"/>
    <n v="70"/>
    <x v="6"/>
    <n v="215143.22"/>
    <n v="1"/>
    <n v="0"/>
    <n v="1"/>
    <n v="113695.99"/>
    <x v="1"/>
    <x v="1"/>
    <n v="4"/>
    <x v="0"/>
    <n v="3"/>
  </r>
  <r>
    <n v="6359"/>
    <s v="BN5730331"/>
    <n v="65.2"/>
    <x v="0"/>
    <n v="0"/>
    <n v="34"/>
    <x v="0"/>
    <n v="0"/>
    <n v="2"/>
    <n v="1"/>
    <n v="0"/>
    <n v="54628.11"/>
    <x v="1"/>
    <x v="0"/>
    <n v="1"/>
    <x v="0"/>
    <n v="1"/>
  </r>
  <r>
    <n v="6360"/>
    <s v="BN5739885"/>
    <n v="65"/>
    <x v="2"/>
    <n v="0"/>
    <n v="47"/>
    <x v="9"/>
    <n v="304734.42"/>
    <n v="3"/>
    <n v="1"/>
    <n v="0"/>
    <n v="150835.21"/>
    <x v="0"/>
    <x v="0"/>
    <n v="4"/>
    <x v="1"/>
    <n v="4"/>
  </r>
  <r>
    <n v="6361"/>
    <s v="BN5661504"/>
    <n v="41.3"/>
    <x v="2"/>
    <n v="1"/>
    <n v="41"/>
    <x v="1"/>
    <n v="261939.54"/>
    <n v="2"/>
    <n v="1"/>
    <n v="1"/>
    <n v="158891.79"/>
    <x v="1"/>
    <x v="1"/>
    <n v="3"/>
    <x v="0"/>
    <n v="4"/>
  </r>
  <r>
    <n v="6362"/>
    <s v="BN5675498"/>
    <n v="41.6"/>
    <x v="2"/>
    <n v="0"/>
    <n v="27"/>
    <x v="10"/>
    <n v="195477.94"/>
    <n v="2"/>
    <n v="1"/>
    <n v="1"/>
    <n v="160523.32999999999"/>
    <x v="1"/>
    <x v="1"/>
    <n v="1"/>
    <x v="0"/>
    <n v="3"/>
  </r>
  <r>
    <n v="6363"/>
    <s v="BN5814663"/>
    <n v="62.9"/>
    <x v="1"/>
    <n v="1"/>
    <n v="36"/>
    <x v="2"/>
    <n v="0"/>
    <n v="2"/>
    <n v="1"/>
    <n v="1"/>
    <n v="180595.02"/>
    <x v="1"/>
    <x v="0"/>
    <n v="2"/>
    <x v="1"/>
    <n v="1"/>
  </r>
  <r>
    <n v="6364"/>
    <s v="BN5593367"/>
    <n v="67.8"/>
    <x v="1"/>
    <n v="0"/>
    <n v="42"/>
    <x v="4"/>
    <n v="227588.44"/>
    <n v="1"/>
    <n v="1"/>
    <n v="0"/>
    <n v="16618.759999999998"/>
    <x v="1"/>
    <x v="2"/>
    <n v="3"/>
    <x v="3"/>
    <n v="3"/>
  </r>
  <r>
    <n v="6365"/>
    <s v="BN5663334"/>
    <n v="52.7"/>
    <x v="1"/>
    <n v="1"/>
    <n v="30"/>
    <x v="5"/>
    <n v="256792.66"/>
    <n v="2"/>
    <n v="1"/>
    <n v="0"/>
    <n v="79919.97"/>
    <x v="1"/>
    <x v="1"/>
    <n v="1"/>
    <x v="2"/>
    <n v="4"/>
  </r>
  <r>
    <n v="6366"/>
    <s v="BN5576109"/>
    <n v="74.3"/>
    <x v="1"/>
    <n v="0"/>
    <n v="50"/>
    <x v="8"/>
    <n v="236415.38"/>
    <n v="2"/>
    <n v="0"/>
    <n v="0"/>
    <n v="186489.14"/>
    <x v="0"/>
    <x v="3"/>
    <n v="4"/>
    <x v="3"/>
    <n v="3"/>
  </r>
  <r>
    <n v="6367"/>
    <s v="BN5677237"/>
    <n v="68.3"/>
    <x v="2"/>
    <n v="1"/>
    <n v="75"/>
    <x v="9"/>
    <n v="249460.52"/>
    <n v="1"/>
    <n v="1"/>
    <n v="1"/>
    <n v="51999.5"/>
    <x v="1"/>
    <x v="2"/>
    <n v="4"/>
    <x v="1"/>
    <n v="3"/>
  </r>
  <r>
    <n v="6368"/>
    <s v="BN5568655"/>
    <n v="53.6"/>
    <x v="0"/>
    <n v="0"/>
    <n v="43"/>
    <x v="9"/>
    <n v="0"/>
    <n v="1"/>
    <n v="1"/>
    <n v="0"/>
    <n v="121299.14"/>
    <x v="1"/>
    <x v="1"/>
    <n v="3"/>
    <x v="1"/>
    <n v="1"/>
  </r>
  <r>
    <n v="6369"/>
    <s v="BN5693677"/>
    <n v="66.3"/>
    <x v="1"/>
    <n v="1"/>
    <n v="54"/>
    <x v="10"/>
    <n v="272597.3"/>
    <n v="1"/>
    <n v="1"/>
    <n v="0"/>
    <n v="144593.29999999999"/>
    <x v="0"/>
    <x v="2"/>
    <n v="4"/>
    <x v="0"/>
    <n v="4"/>
  </r>
  <r>
    <n v="6370"/>
    <s v="BN5714173"/>
    <n v="64.599999999999994"/>
    <x v="0"/>
    <n v="0"/>
    <n v="40"/>
    <x v="0"/>
    <n v="0"/>
    <n v="2"/>
    <n v="0"/>
    <n v="0"/>
    <n v="178752.73"/>
    <x v="1"/>
    <x v="0"/>
    <n v="3"/>
    <x v="0"/>
    <n v="1"/>
  </r>
  <r>
    <n v="6371"/>
    <s v="BN5798113"/>
    <n v="70.7"/>
    <x v="0"/>
    <n v="1"/>
    <n v="37"/>
    <x v="0"/>
    <n v="0"/>
    <n v="3"/>
    <n v="1"/>
    <n v="1"/>
    <n v="94148.3"/>
    <x v="1"/>
    <x v="2"/>
    <n v="2"/>
    <x v="0"/>
    <n v="1"/>
  </r>
  <r>
    <n v="6372"/>
    <s v="BN5656540"/>
    <n v="60.2"/>
    <x v="0"/>
    <n v="1"/>
    <n v="36"/>
    <x v="8"/>
    <n v="0"/>
    <n v="2"/>
    <n v="1"/>
    <n v="1"/>
    <n v="77414.45"/>
    <x v="1"/>
    <x v="0"/>
    <n v="2"/>
    <x v="3"/>
    <n v="1"/>
  </r>
  <r>
    <n v="6373"/>
    <s v="BN5791024"/>
    <n v="63.5"/>
    <x v="0"/>
    <n v="0"/>
    <n v="49"/>
    <x v="0"/>
    <n v="251449.9"/>
    <n v="2"/>
    <n v="1"/>
    <n v="0"/>
    <n v="63236.97"/>
    <x v="1"/>
    <x v="0"/>
    <n v="4"/>
    <x v="0"/>
    <n v="3"/>
  </r>
  <r>
    <n v="6374"/>
    <s v="BN5638182"/>
    <n v="59.7"/>
    <x v="0"/>
    <n v="1"/>
    <n v="69"/>
    <x v="0"/>
    <n v="0"/>
    <n v="2"/>
    <n v="0"/>
    <n v="1"/>
    <n v="108645.85"/>
    <x v="1"/>
    <x v="0"/>
    <n v="4"/>
    <x v="0"/>
    <n v="1"/>
  </r>
  <r>
    <n v="6375"/>
    <s v="BN5807386"/>
    <n v="50.3"/>
    <x v="0"/>
    <n v="1"/>
    <n v="40"/>
    <x v="1"/>
    <n v="0"/>
    <n v="2"/>
    <n v="1"/>
    <n v="1"/>
    <n v="95153.24"/>
    <x v="1"/>
    <x v="1"/>
    <n v="3"/>
    <x v="0"/>
    <n v="1"/>
  </r>
  <r>
    <n v="6376"/>
    <s v="BN5708447"/>
    <n v="52.4"/>
    <x v="1"/>
    <n v="0"/>
    <n v="66"/>
    <x v="8"/>
    <n v="0"/>
    <n v="1"/>
    <n v="1"/>
    <n v="0"/>
    <n v="136079.64000000001"/>
    <x v="0"/>
    <x v="1"/>
    <n v="4"/>
    <x v="3"/>
    <n v="1"/>
  </r>
  <r>
    <n v="6377"/>
    <s v="BN5640599"/>
    <n v="70"/>
    <x v="0"/>
    <n v="1"/>
    <n v="48"/>
    <x v="8"/>
    <n v="191745.72"/>
    <n v="1"/>
    <n v="1"/>
    <n v="0"/>
    <n v="98273.01"/>
    <x v="0"/>
    <x v="2"/>
    <n v="4"/>
    <x v="3"/>
    <n v="2"/>
  </r>
  <r>
    <n v="6378"/>
    <s v="BN5588817"/>
    <n v="69.2"/>
    <x v="0"/>
    <n v="1"/>
    <n v="35"/>
    <x v="9"/>
    <n v="0"/>
    <n v="1"/>
    <n v="1"/>
    <n v="0"/>
    <n v="113505.93"/>
    <x v="0"/>
    <x v="2"/>
    <n v="2"/>
    <x v="1"/>
    <n v="1"/>
  </r>
  <r>
    <n v="6379"/>
    <s v="BN5768676"/>
    <n v="56.2"/>
    <x v="0"/>
    <n v="1"/>
    <n v="39"/>
    <x v="0"/>
    <n v="0"/>
    <n v="1"/>
    <n v="0"/>
    <n v="1"/>
    <n v="52525.15"/>
    <x v="0"/>
    <x v="1"/>
    <n v="2"/>
    <x v="0"/>
    <n v="1"/>
  </r>
  <r>
    <n v="6380"/>
    <s v="BN5770456"/>
    <n v="67.900000000000006"/>
    <x v="0"/>
    <n v="1"/>
    <n v="39"/>
    <x v="3"/>
    <n v="148520.06"/>
    <n v="1"/>
    <n v="1"/>
    <n v="0"/>
    <n v="194617.98"/>
    <x v="1"/>
    <x v="2"/>
    <n v="2"/>
    <x v="2"/>
    <n v="2"/>
  </r>
  <r>
    <n v="6381"/>
    <s v="BN5642075"/>
    <n v="60.3"/>
    <x v="2"/>
    <n v="1"/>
    <n v="37"/>
    <x v="1"/>
    <n v="246815.38"/>
    <n v="1"/>
    <n v="1"/>
    <n v="0"/>
    <n v="152541.89000000001"/>
    <x v="0"/>
    <x v="0"/>
    <n v="2"/>
    <x v="0"/>
    <n v="3"/>
  </r>
  <r>
    <n v="6382"/>
    <s v="BN5713959"/>
    <n v="72"/>
    <x v="1"/>
    <n v="1"/>
    <n v="35"/>
    <x v="6"/>
    <n v="247567.82"/>
    <n v="2"/>
    <n v="1"/>
    <n v="1"/>
    <n v="142903.44"/>
    <x v="1"/>
    <x v="3"/>
    <n v="2"/>
    <x v="0"/>
    <n v="3"/>
  </r>
  <r>
    <n v="6383"/>
    <s v="BN5574973"/>
    <n v="79.7"/>
    <x v="0"/>
    <n v="1"/>
    <n v="26"/>
    <x v="8"/>
    <n v="0"/>
    <n v="2"/>
    <n v="1"/>
    <n v="0"/>
    <n v="182257.61"/>
    <x v="1"/>
    <x v="3"/>
    <n v="1"/>
    <x v="3"/>
    <n v="1"/>
  </r>
  <r>
    <n v="6384"/>
    <s v="BN5811953"/>
    <n v="59.4"/>
    <x v="0"/>
    <n v="1"/>
    <n v="38"/>
    <x v="5"/>
    <n v="307760.3"/>
    <n v="1"/>
    <n v="0"/>
    <n v="0"/>
    <n v="135431.72"/>
    <x v="1"/>
    <x v="0"/>
    <n v="2"/>
    <x v="2"/>
    <n v="4"/>
  </r>
  <r>
    <n v="6385"/>
    <s v="BN5811986"/>
    <n v="52.9"/>
    <x v="0"/>
    <n v="0"/>
    <n v="33"/>
    <x v="3"/>
    <n v="0"/>
    <n v="2"/>
    <n v="1"/>
    <n v="1"/>
    <n v="175697.87"/>
    <x v="1"/>
    <x v="1"/>
    <n v="1"/>
    <x v="2"/>
    <n v="1"/>
  </r>
  <r>
    <n v="6386"/>
    <s v="BN5706723"/>
    <n v="60.6"/>
    <x v="2"/>
    <n v="0"/>
    <n v="34"/>
    <x v="1"/>
    <n v="212603.7"/>
    <n v="2"/>
    <n v="0"/>
    <n v="1"/>
    <n v="59061.25"/>
    <x v="1"/>
    <x v="0"/>
    <n v="1"/>
    <x v="0"/>
    <n v="3"/>
  </r>
  <r>
    <n v="6387"/>
    <s v="BN5584003"/>
    <n v="62.1"/>
    <x v="1"/>
    <n v="0"/>
    <n v="42"/>
    <x v="3"/>
    <n v="0"/>
    <n v="2"/>
    <n v="0"/>
    <n v="1"/>
    <n v="131283.6"/>
    <x v="0"/>
    <x v="0"/>
    <n v="3"/>
    <x v="2"/>
    <n v="1"/>
  </r>
  <r>
    <n v="6388"/>
    <s v="BN5810720"/>
    <n v="51.3"/>
    <x v="0"/>
    <n v="0"/>
    <n v="45"/>
    <x v="9"/>
    <n v="0"/>
    <n v="2"/>
    <n v="1"/>
    <n v="0"/>
    <n v="152499.79999999999"/>
    <x v="1"/>
    <x v="1"/>
    <n v="3"/>
    <x v="1"/>
    <n v="1"/>
  </r>
  <r>
    <n v="6389"/>
    <s v="BN5581946"/>
    <n v="75.3"/>
    <x v="2"/>
    <n v="1"/>
    <n v="46"/>
    <x v="6"/>
    <n v="276152.94"/>
    <n v="1"/>
    <n v="1"/>
    <n v="0"/>
    <n v="15523.09"/>
    <x v="0"/>
    <x v="3"/>
    <n v="3"/>
    <x v="0"/>
    <n v="4"/>
  </r>
  <r>
    <n v="6390"/>
    <s v="BN5687520"/>
    <n v="60.5"/>
    <x v="0"/>
    <n v="0"/>
    <n v="32"/>
    <x v="9"/>
    <n v="270844.62"/>
    <n v="1"/>
    <n v="0"/>
    <n v="1"/>
    <n v="186418.85"/>
    <x v="1"/>
    <x v="0"/>
    <n v="1"/>
    <x v="1"/>
    <n v="4"/>
  </r>
  <r>
    <n v="6391"/>
    <s v="BN5588319"/>
    <n v="57.4"/>
    <x v="1"/>
    <n v="0"/>
    <n v="39"/>
    <x v="3"/>
    <n v="0"/>
    <n v="2"/>
    <n v="1"/>
    <n v="0"/>
    <n v="32262.28"/>
    <x v="1"/>
    <x v="1"/>
    <n v="2"/>
    <x v="2"/>
    <n v="1"/>
  </r>
  <r>
    <n v="6392"/>
    <s v="BN5784012"/>
    <n v="72.599999999999994"/>
    <x v="0"/>
    <n v="0"/>
    <n v="40"/>
    <x v="8"/>
    <n v="253751.24"/>
    <n v="1"/>
    <n v="1"/>
    <n v="0"/>
    <n v="128052.29"/>
    <x v="1"/>
    <x v="3"/>
    <n v="3"/>
    <x v="3"/>
    <n v="3"/>
  </r>
  <r>
    <n v="6393"/>
    <s v="BN5701265"/>
    <n v="61.1"/>
    <x v="1"/>
    <n v="0"/>
    <n v="30"/>
    <x v="6"/>
    <n v="192763.36"/>
    <n v="2"/>
    <n v="1"/>
    <n v="0"/>
    <n v="181419.29"/>
    <x v="1"/>
    <x v="0"/>
    <n v="1"/>
    <x v="0"/>
    <n v="2"/>
  </r>
  <r>
    <n v="6394"/>
    <s v="BN5789284"/>
    <n v="59.3"/>
    <x v="2"/>
    <n v="0"/>
    <n v="43"/>
    <x v="4"/>
    <n v="239406.2"/>
    <n v="2"/>
    <n v="1"/>
    <n v="1"/>
    <n v="109783.29"/>
    <x v="1"/>
    <x v="0"/>
    <n v="3"/>
    <x v="3"/>
    <n v="3"/>
  </r>
  <r>
    <n v="6395"/>
    <s v="BN5602758"/>
    <n v="46.6"/>
    <x v="2"/>
    <n v="1"/>
    <n v="43"/>
    <x v="0"/>
    <n v="304204.36"/>
    <n v="2"/>
    <n v="1"/>
    <n v="0"/>
    <n v="181879.56"/>
    <x v="1"/>
    <x v="1"/>
    <n v="3"/>
    <x v="0"/>
    <n v="4"/>
  </r>
  <r>
    <n v="6396"/>
    <s v="BN5707831"/>
    <n v="74.099999999999994"/>
    <x v="2"/>
    <n v="0"/>
    <n v="38"/>
    <x v="10"/>
    <n v="255350.78"/>
    <n v="2"/>
    <n v="1"/>
    <n v="0"/>
    <n v="74260.160000000003"/>
    <x v="1"/>
    <x v="3"/>
    <n v="2"/>
    <x v="0"/>
    <n v="4"/>
  </r>
  <r>
    <n v="6397"/>
    <s v="BN5602725"/>
    <n v="68.400000000000006"/>
    <x v="2"/>
    <n v="0"/>
    <n v="46"/>
    <x v="0"/>
    <n v="267553.71999999997"/>
    <n v="2"/>
    <n v="0"/>
    <n v="1"/>
    <n v="49865.04"/>
    <x v="1"/>
    <x v="2"/>
    <n v="3"/>
    <x v="0"/>
    <n v="4"/>
  </r>
  <r>
    <n v="6398"/>
    <s v="BN5675801"/>
    <n v="55"/>
    <x v="1"/>
    <n v="0"/>
    <n v="35"/>
    <x v="9"/>
    <n v="145576.06"/>
    <n v="1"/>
    <n v="1"/>
    <n v="1"/>
    <n v="103608.06"/>
    <x v="1"/>
    <x v="1"/>
    <n v="2"/>
    <x v="1"/>
    <n v="2"/>
  </r>
  <r>
    <n v="6399"/>
    <s v="BN5591735"/>
    <n v="59.3"/>
    <x v="1"/>
    <n v="1"/>
    <n v="28"/>
    <x v="9"/>
    <n v="152453.79999999999"/>
    <n v="1"/>
    <n v="1"/>
    <n v="0"/>
    <n v="167564.82"/>
    <x v="1"/>
    <x v="0"/>
    <n v="1"/>
    <x v="1"/>
    <n v="2"/>
  </r>
  <r>
    <n v="6400"/>
    <s v="BN5738414"/>
    <n v="60.1"/>
    <x v="2"/>
    <n v="1"/>
    <n v="50"/>
    <x v="9"/>
    <n v="327261.52"/>
    <n v="1"/>
    <n v="0"/>
    <n v="1"/>
    <n v="41816.49"/>
    <x v="0"/>
    <x v="0"/>
    <n v="4"/>
    <x v="1"/>
    <n v="4"/>
  </r>
  <r>
    <n v="6401"/>
    <s v="BN5585820"/>
    <n v="67.599999999999994"/>
    <x v="1"/>
    <n v="0"/>
    <n v="32"/>
    <x v="8"/>
    <n v="0"/>
    <n v="2"/>
    <n v="0"/>
    <n v="0"/>
    <n v="179066.58"/>
    <x v="1"/>
    <x v="2"/>
    <n v="1"/>
    <x v="3"/>
    <n v="1"/>
  </r>
  <r>
    <n v="6402"/>
    <s v="BN5578953"/>
    <n v="55.6"/>
    <x v="0"/>
    <n v="0"/>
    <n v="48"/>
    <x v="7"/>
    <n v="0"/>
    <n v="2"/>
    <n v="0"/>
    <n v="0"/>
    <n v="109184.24"/>
    <x v="1"/>
    <x v="1"/>
    <n v="4"/>
    <x v="1"/>
    <n v="1"/>
  </r>
  <r>
    <n v="6403"/>
    <s v="BN5804124"/>
    <n v="71.900000000000006"/>
    <x v="0"/>
    <n v="1"/>
    <n v="38"/>
    <x v="6"/>
    <n v="310846.34000000003"/>
    <n v="1"/>
    <n v="1"/>
    <n v="1"/>
    <n v="199841.32"/>
    <x v="1"/>
    <x v="3"/>
    <n v="2"/>
    <x v="0"/>
    <n v="4"/>
  </r>
  <r>
    <n v="6404"/>
    <s v="BN5736039"/>
    <n v="85"/>
    <x v="2"/>
    <n v="1"/>
    <n v="57"/>
    <x v="10"/>
    <n v="197421.78"/>
    <n v="1"/>
    <n v="1"/>
    <n v="1"/>
    <n v="83617.17"/>
    <x v="0"/>
    <x v="3"/>
    <n v="4"/>
    <x v="0"/>
    <n v="3"/>
  </r>
  <r>
    <n v="6405"/>
    <s v="BN5745312"/>
    <n v="64.900000000000006"/>
    <x v="1"/>
    <n v="0"/>
    <n v="51"/>
    <x v="0"/>
    <n v="0"/>
    <n v="1"/>
    <n v="1"/>
    <n v="0"/>
    <n v="84863.85"/>
    <x v="0"/>
    <x v="0"/>
    <n v="4"/>
    <x v="0"/>
    <n v="1"/>
  </r>
  <r>
    <n v="6406"/>
    <s v="BN5760662"/>
    <n v="50.9"/>
    <x v="1"/>
    <n v="1"/>
    <n v="43"/>
    <x v="3"/>
    <n v="253367.6"/>
    <n v="1"/>
    <n v="0"/>
    <n v="1"/>
    <n v="114775.53"/>
    <x v="1"/>
    <x v="1"/>
    <n v="3"/>
    <x v="2"/>
    <n v="3"/>
  </r>
  <r>
    <n v="6407"/>
    <s v="BN5637031"/>
    <n v="68.400000000000006"/>
    <x v="0"/>
    <n v="1"/>
    <n v="35"/>
    <x v="4"/>
    <n v="281401.21999999997"/>
    <n v="1"/>
    <n v="1"/>
    <n v="0"/>
    <n v="103557.93"/>
    <x v="1"/>
    <x v="2"/>
    <n v="2"/>
    <x v="3"/>
    <n v="4"/>
  </r>
  <r>
    <n v="6408"/>
    <s v="BN5657742"/>
    <n v="80.599999999999994"/>
    <x v="2"/>
    <n v="1"/>
    <n v="32"/>
    <x v="2"/>
    <n v="336157.66"/>
    <n v="1"/>
    <n v="1"/>
    <n v="0"/>
    <n v="85028.36"/>
    <x v="0"/>
    <x v="3"/>
    <n v="1"/>
    <x v="1"/>
    <n v="4"/>
  </r>
  <r>
    <n v="6409"/>
    <s v="BN5738410"/>
    <n v="72.900000000000006"/>
    <x v="1"/>
    <n v="1"/>
    <n v="46"/>
    <x v="4"/>
    <n v="215453.86"/>
    <n v="2"/>
    <n v="1"/>
    <n v="0"/>
    <n v="153064.87"/>
    <x v="1"/>
    <x v="3"/>
    <n v="3"/>
    <x v="3"/>
    <n v="3"/>
  </r>
  <r>
    <n v="6410"/>
    <s v="BN5690608"/>
    <n v="68.3"/>
    <x v="0"/>
    <n v="0"/>
    <n v="35"/>
    <x v="9"/>
    <n v="0"/>
    <n v="2"/>
    <n v="1"/>
    <n v="1"/>
    <n v="38784.42"/>
    <x v="1"/>
    <x v="2"/>
    <n v="2"/>
    <x v="1"/>
    <n v="1"/>
  </r>
  <r>
    <n v="6411"/>
    <s v="BN5762264"/>
    <n v="68.900000000000006"/>
    <x v="1"/>
    <n v="0"/>
    <n v="65"/>
    <x v="1"/>
    <n v="0"/>
    <n v="2"/>
    <n v="1"/>
    <n v="1"/>
    <n v="186526.12"/>
    <x v="1"/>
    <x v="2"/>
    <n v="4"/>
    <x v="0"/>
    <n v="1"/>
  </r>
  <r>
    <n v="6412"/>
    <s v="BN5791085"/>
    <n v="67.2"/>
    <x v="2"/>
    <n v="0"/>
    <n v="23"/>
    <x v="1"/>
    <n v="71483.38"/>
    <n v="1"/>
    <n v="1"/>
    <n v="0"/>
    <n v="28789.94"/>
    <x v="1"/>
    <x v="2"/>
    <n v="1"/>
    <x v="0"/>
    <n v="2"/>
  </r>
  <r>
    <n v="6413"/>
    <s v="BN5598895"/>
    <n v="60.2"/>
    <x v="2"/>
    <n v="0"/>
    <n v="55"/>
    <x v="8"/>
    <n v="196537.68"/>
    <n v="1"/>
    <n v="0"/>
    <n v="1"/>
    <n v="45038.29"/>
    <x v="0"/>
    <x v="0"/>
    <n v="4"/>
    <x v="3"/>
    <n v="3"/>
  </r>
  <r>
    <n v="6414"/>
    <s v="BN5734678"/>
    <n v="73.900000000000006"/>
    <x v="0"/>
    <n v="0"/>
    <n v="22"/>
    <x v="4"/>
    <n v="267601.96000000002"/>
    <n v="1"/>
    <n v="0"/>
    <n v="1"/>
    <n v="150245.81"/>
    <x v="1"/>
    <x v="3"/>
    <n v="1"/>
    <x v="3"/>
    <n v="4"/>
  </r>
  <r>
    <n v="6415"/>
    <s v="BN5642825"/>
    <n v="61.8"/>
    <x v="0"/>
    <n v="0"/>
    <n v="23"/>
    <x v="0"/>
    <n v="251365.58"/>
    <n v="1"/>
    <n v="0"/>
    <n v="0"/>
    <n v="57762"/>
    <x v="1"/>
    <x v="0"/>
    <n v="1"/>
    <x v="0"/>
    <n v="3"/>
  </r>
  <r>
    <n v="6416"/>
    <s v="BN5769429"/>
    <n v="67.400000000000006"/>
    <x v="0"/>
    <n v="0"/>
    <n v="44"/>
    <x v="9"/>
    <n v="0"/>
    <n v="2"/>
    <n v="1"/>
    <n v="0"/>
    <n v="4292.72"/>
    <x v="1"/>
    <x v="2"/>
    <n v="3"/>
    <x v="1"/>
    <n v="1"/>
  </r>
  <r>
    <n v="6417"/>
    <s v="BN5789292"/>
    <n v="76.2"/>
    <x v="0"/>
    <n v="1"/>
    <n v="28"/>
    <x v="5"/>
    <n v="260857.56"/>
    <n v="1"/>
    <n v="1"/>
    <n v="0"/>
    <n v="173365.89"/>
    <x v="1"/>
    <x v="3"/>
    <n v="1"/>
    <x v="2"/>
    <n v="4"/>
  </r>
  <r>
    <n v="6418"/>
    <s v="BN5695016"/>
    <n v="79"/>
    <x v="1"/>
    <n v="1"/>
    <n v="39"/>
    <x v="5"/>
    <n v="0"/>
    <n v="2"/>
    <n v="1"/>
    <n v="1"/>
    <n v="119484.01"/>
    <x v="1"/>
    <x v="3"/>
    <n v="2"/>
    <x v="2"/>
    <n v="1"/>
  </r>
  <r>
    <n v="6419"/>
    <s v="BN5801837"/>
    <n v="75.400000000000006"/>
    <x v="1"/>
    <n v="0"/>
    <n v="29"/>
    <x v="2"/>
    <n v="0"/>
    <n v="2"/>
    <n v="0"/>
    <n v="0"/>
    <n v="121821.16"/>
    <x v="1"/>
    <x v="3"/>
    <n v="1"/>
    <x v="1"/>
    <n v="1"/>
  </r>
  <r>
    <n v="6420"/>
    <s v="BN5767717"/>
    <n v="72.900000000000006"/>
    <x v="0"/>
    <n v="1"/>
    <n v="46"/>
    <x v="5"/>
    <n v="0"/>
    <n v="2"/>
    <n v="1"/>
    <n v="0"/>
    <n v="151733.43"/>
    <x v="1"/>
    <x v="3"/>
    <n v="3"/>
    <x v="2"/>
    <n v="1"/>
  </r>
  <r>
    <n v="6421"/>
    <s v="BN5717952"/>
    <n v="60.6"/>
    <x v="2"/>
    <n v="0"/>
    <n v="49"/>
    <x v="10"/>
    <n v="274276.40000000002"/>
    <n v="2"/>
    <n v="0"/>
    <n v="1"/>
    <n v="53784.22"/>
    <x v="1"/>
    <x v="0"/>
    <n v="4"/>
    <x v="0"/>
    <n v="4"/>
  </r>
  <r>
    <n v="6422"/>
    <s v="BN5579907"/>
    <n v="61.6"/>
    <x v="0"/>
    <n v="1"/>
    <n v="25"/>
    <x v="2"/>
    <n v="146225.9"/>
    <n v="1"/>
    <n v="1"/>
    <n v="1"/>
    <n v="62733.05"/>
    <x v="1"/>
    <x v="0"/>
    <n v="1"/>
    <x v="1"/>
    <n v="2"/>
  </r>
  <r>
    <n v="6423"/>
    <s v="BN5594950"/>
    <n v="77.2"/>
    <x v="0"/>
    <n v="1"/>
    <n v="49"/>
    <x v="9"/>
    <n v="304694.02"/>
    <n v="1"/>
    <n v="0"/>
    <n v="1"/>
    <n v="17671.78"/>
    <x v="1"/>
    <x v="3"/>
    <n v="4"/>
    <x v="1"/>
    <n v="4"/>
  </r>
  <r>
    <n v="6424"/>
    <s v="BN5600633"/>
    <n v="65.2"/>
    <x v="1"/>
    <n v="1"/>
    <n v="43"/>
    <x v="2"/>
    <n v="230289.36"/>
    <n v="1"/>
    <n v="1"/>
    <n v="0"/>
    <n v="188905.43"/>
    <x v="1"/>
    <x v="0"/>
    <n v="3"/>
    <x v="1"/>
    <n v="3"/>
  </r>
  <r>
    <n v="6425"/>
    <s v="BN5782521"/>
    <n v="74.3"/>
    <x v="0"/>
    <n v="1"/>
    <n v="45"/>
    <x v="8"/>
    <n v="0"/>
    <n v="2"/>
    <n v="0"/>
    <n v="0"/>
    <n v="113079.19"/>
    <x v="0"/>
    <x v="3"/>
    <n v="3"/>
    <x v="3"/>
    <n v="1"/>
  </r>
  <r>
    <n v="6426"/>
    <s v="BN5566807"/>
    <n v="79.3"/>
    <x v="0"/>
    <n v="1"/>
    <n v="41"/>
    <x v="6"/>
    <n v="275635.03999999998"/>
    <n v="1"/>
    <n v="0"/>
    <n v="0"/>
    <n v="83997.79"/>
    <x v="1"/>
    <x v="3"/>
    <n v="3"/>
    <x v="0"/>
    <n v="4"/>
  </r>
  <r>
    <n v="6427"/>
    <s v="BN5749036"/>
    <n v="74.3"/>
    <x v="1"/>
    <n v="1"/>
    <n v="47"/>
    <x v="3"/>
    <n v="314664.52"/>
    <n v="1"/>
    <n v="1"/>
    <n v="0"/>
    <n v="125424.42"/>
    <x v="1"/>
    <x v="3"/>
    <n v="4"/>
    <x v="2"/>
    <n v="4"/>
  </r>
  <r>
    <n v="6428"/>
    <s v="BN5668856"/>
    <n v="74.599999999999994"/>
    <x v="0"/>
    <n v="1"/>
    <n v="39"/>
    <x v="0"/>
    <n v="0"/>
    <n v="2"/>
    <n v="1"/>
    <n v="0"/>
    <n v="143194.04999999999"/>
    <x v="1"/>
    <x v="3"/>
    <n v="2"/>
    <x v="0"/>
    <n v="1"/>
  </r>
  <r>
    <n v="6429"/>
    <s v="BN5577336"/>
    <n v="62.7"/>
    <x v="2"/>
    <n v="0"/>
    <n v="41"/>
    <x v="8"/>
    <n v="249173.86"/>
    <n v="1"/>
    <n v="1"/>
    <n v="0"/>
    <n v="93132.61"/>
    <x v="0"/>
    <x v="0"/>
    <n v="3"/>
    <x v="3"/>
    <n v="3"/>
  </r>
  <r>
    <n v="6430"/>
    <s v="BN5623015"/>
    <n v="71.3"/>
    <x v="1"/>
    <n v="1"/>
    <n v="40"/>
    <x v="5"/>
    <n v="233961.56"/>
    <n v="2"/>
    <n v="0"/>
    <n v="1"/>
    <n v="76038.38"/>
    <x v="1"/>
    <x v="2"/>
    <n v="3"/>
    <x v="2"/>
    <n v="3"/>
  </r>
  <r>
    <n v="6431"/>
    <s v="BN5727925"/>
    <n v="67.8"/>
    <x v="1"/>
    <n v="0"/>
    <n v="42"/>
    <x v="6"/>
    <n v="256796.76"/>
    <n v="1"/>
    <n v="1"/>
    <n v="0"/>
    <n v="168658.3"/>
    <x v="1"/>
    <x v="2"/>
    <n v="3"/>
    <x v="0"/>
    <n v="4"/>
  </r>
  <r>
    <n v="6432"/>
    <s v="BN5683276"/>
    <n v="54"/>
    <x v="1"/>
    <n v="1"/>
    <n v="41"/>
    <x v="1"/>
    <n v="0"/>
    <n v="1"/>
    <n v="0"/>
    <n v="1"/>
    <n v="108419.41"/>
    <x v="1"/>
    <x v="1"/>
    <n v="3"/>
    <x v="0"/>
    <n v="1"/>
  </r>
  <r>
    <n v="6433"/>
    <s v="BN5699248"/>
    <n v="61.5"/>
    <x v="2"/>
    <n v="0"/>
    <n v="35"/>
    <x v="6"/>
    <n v="275314.5"/>
    <n v="2"/>
    <n v="1"/>
    <n v="1"/>
    <n v="171657.57"/>
    <x v="1"/>
    <x v="0"/>
    <n v="2"/>
    <x v="0"/>
    <n v="4"/>
  </r>
  <r>
    <n v="6434"/>
    <s v="BN5574282"/>
    <n v="41.5"/>
    <x v="1"/>
    <n v="1"/>
    <n v="55"/>
    <x v="8"/>
    <n v="334518.88"/>
    <n v="1"/>
    <n v="1"/>
    <n v="1"/>
    <n v="22357.25"/>
    <x v="1"/>
    <x v="1"/>
    <n v="4"/>
    <x v="3"/>
    <n v="4"/>
  </r>
  <r>
    <n v="6435"/>
    <s v="BN5703080"/>
    <n v="62.8"/>
    <x v="0"/>
    <n v="0"/>
    <n v="47"/>
    <x v="2"/>
    <n v="0"/>
    <n v="2"/>
    <n v="1"/>
    <n v="0"/>
    <n v="193903.06"/>
    <x v="1"/>
    <x v="0"/>
    <n v="4"/>
    <x v="1"/>
    <n v="1"/>
  </r>
  <r>
    <n v="6436"/>
    <s v="BN5754787"/>
    <n v="70"/>
    <x v="0"/>
    <n v="1"/>
    <n v="28"/>
    <x v="4"/>
    <n v="238019.14"/>
    <n v="1"/>
    <n v="1"/>
    <n v="0"/>
    <n v="141926.43"/>
    <x v="1"/>
    <x v="2"/>
    <n v="1"/>
    <x v="3"/>
    <n v="3"/>
  </r>
  <r>
    <n v="6437"/>
    <s v="BN5723129"/>
    <n v="62.3"/>
    <x v="2"/>
    <n v="1"/>
    <n v="35"/>
    <x v="0"/>
    <n v="160004.66"/>
    <n v="1"/>
    <n v="1"/>
    <n v="1"/>
    <n v="104079.62"/>
    <x v="1"/>
    <x v="0"/>
    <n v="2"/>
    <x v="0"/>
    <n v="2"/>
  </r>
  <r>
    <n v="6438"/>
    <s v="BN5725007"/>
    <n v="62.3"/>
    <x v="0"/>
    <n v="0"/>
    <n v="39"/>
    <x v="4"/>
    <n v="280423.76"/>
    <n v="1"/>
    <n v="1"/>
    <n v="1"/>
    <n v="93832.33"/>
    <x v="1"/>
    <x v="0"/>
    <n v="2"/>
    <x v="3"/>
    <n v="4"/>
  </r>
  <r>
    <n v="6439"/>
    <s v="BN5647887"/>
    <n v="67.900000000000006"/>
    <x v="0"/>
    <n v="0"/>
    <n v="46"/>
    <x v="6"/>
    <n v="237485.48"/>
    <n v="2"/>
    <n v="1"/>
    <n v="0"/>
    <n v="1568.91"/>
    <x v="1"/>
    <x v="2"/>
    <n v="3"/>
    <x v="0"/>
    <n v="3"/>
  </r>
  <r>
    <n v="6440"/>
    <s v="BN5583284"/>
    <n v="63.2"/>
    <x v="1"/>
    <n v="1"/>
    <n v="39"/>
    <x v="1"/>
    <n v="276414.15999999997"/>
    <n v="1"/>
    <n v="1"/>
    <n v="0"/>
    <n v="60778.11"/>
    <x v="0"/>
    <x v="0"/>
    <n v="2"/>
    <x v="0"/>
    <n v="4"/>
  </r>
  <r>
    <n v="6441"/>
    <s v="BN5772472"/>
    <n v="79"/>
    <x v="0"/>
    <n v="0"/>
    <n v="49"/>
    <x v="7"/>
    <n v="297272.42"/>
    <n v="1"/>
    <n v="0"/>
    <n v="1"/>
    <n v="16119.96"/>
    <x v="0"/>
    <x v="3"/>
    <n v="4"/>
    <x v="1"/>
    <n v="4"/>
  </r>
  <r>
    <n v="6442"/>
    <s v="BN5711164"/>
    <n v="51.4"/>
    <x v="0"/>
    <n v="1"/>
    <n v="47"/>
    <x v="1"/>
    <n v="357655.58"/>
    <n v="1"/>
    <n v="1"/>
    <n v="0"/>
    <n v="60375.18"/>
    <x v="1"/>
    <x v="1"/>
    <n v="4"/>
    <x v="0"/>
    <n v="4"/>
  </r>
  <r>
    <n v="6443"/>
    <s v="BN5719125"/>
    <n v="49.1"/>
    <x v="0"/>
    <n v="1"/>
    <n v="35"/>
    <x v="8"/>
    <n v="166268.6"/>
    <n v="1"/>
    <n v="1"/>
    <n v="0"/>
    <n v="187946.55"/>
    <x v="1"/>
    <x v="1"/>
    <n v="2"/>
    <x v="3"/>
    <n v="2"/>
  </r>
  <r>
    <n v="6444"/>
    <s v="BN5764840"/>
    <n v="75.3"/>
    <x v="0"/>
    <n v="1"/>
    <n v="94"/>
    <x v="6"/>
    <n v="243026.62"/>
    <n v="1"/>
    <n v="0"/>
    <n v="1"/>
    <n v="195563.99"/>
    <x v="1"/>
    <x v="3"/>
    <n v="4"/>
    <x v="0"/>
    <n v="3"/>
  </r>
  <r>
    <n v="6445"/>
    <s v="BN5731325"/>
    <n v="69.3"/>
    <x v="2"/>
    <n v="0"/>
    <n v="39"/>
    <x v="5"/>
    <n v="191800.08"/>
    <n v="1"/>
    <n v="1"/>
    <n v="1"/>
    <n v="38196.239999999998"/>
    <x v="1"/>
    <x v="2"/>
    <n v="2"/>
    <x v="2"/>
    <n v="2"/>
  </r>
  <r>
    <n v="6446"/>
    <s v="BN5719083"/>
    <n v="67.900000000000006"/>
    <x v="0"/>
    <n v="0"/>
    <n v="32"/>
    <x v="1"/>
    <n v="225086.84"/>
    <n v="1"/>
    <n v="1"/>
    <n v="1"/>
    <n v="179435.21"/>
    <x v="1"/>
    <x v="2"/>
    <n v="1"/>
    <x v="0"/>
    <n v="3"/>
  </r>
  <r>
    <n v="6447"/>
    <s v="BN5595924"/>
    <n v="52.9"/>
    <x v="1"/>
    <n v="1"/>
    <n v="36"/>
    <x v="9"/>
    <n v="0"/>
    <n v="1"/>
    <n v="1"/>
    <n v="1"/>
    <n v="93208.22"/>
    <x v="1"/>
    <x v="1"/>
    <n v="2"/>
    <x v="1"/>
    <n v="1"/>
  </r>
  <r>
    <n v="6448"/>
    <s v="BN5614747"/>
    <n v="61.9"/>
    <x v="1"/>
    <n v="0"/>
    <n v="33"/>
    <x v="6"/>
    <n v="283503.64"/>
    <n v="1"/>
    <n v="0"/>
    <n v="1"/>
    <n v="61531.86"/>
    <x v="1"/>
    <x v="0"/>
    <n v="1"/>
    <x v="0"/>
    <n v="4"/>
  </r>
  <r>
    <n v="6449"/>
    <s v="BN5600423"/>
    <n v="68"/>
    <x v="1"/>
    <n v="0"/>
    <n v="39"/>
    <x v="5"/>
    <n v="248281.14"/>
    <n v="2"/>
    <n v="1"/>
    <n v="0"/>
    <n v="92826.35"/>
    <x v="1"/>
    <x v="2"/>
    <n v="2"/>
    <x v="2"/>
    <n v="3"/>
  </r>
  <r>
    <n v="6450"/>
    <s v="BN5625619"/>
    <n v="69.3"/>
    <x v="2"/>
    <n v="1"/>
    <n v="47"/>
    <x v="0"/>
    <n v="233093.18"/>
    <n v="2"/>
    <n v="0"/>
    <n v="0"/>
    <n v="23140.28"/>
    <x v="0"/>
    <x v="2"/>
    <n v="4"/>
    <x v="0"/>
    <n v="3"/>
  </r>
  <r>
    <n v="6451"/>
    <s v="BN5781322"/>
    <n v="83.4"/>
    <x v="0"/>
    <n v="0"/>
    <n v="30"/>
    <x v="5"/>
    <n v="0"/>
    <n v="1"/>
    <n v="1"/>
    <n v="0"/>
    <n v="74287.53"/>
    <x v="1"/>
    <x v="3"/>
    <n v="1"/>
    <x v="2"/>
    <n v="1"/>
  </r>
  <r>
    <n v="6452"/>
    <s v="BN5722496"/>
    <n v="63.6"/>
    <x v="1"/>
    <n v="0"/>
    <n v="31"/>
    <x v="5"/>
    <n v="315152.94"/>
    <n v="2"/>
    <n v="1"/>
    <n v="1"/>
    <n v="101102.39"/>
    <x v="1"/>
    <x v="0"/>
    <n v="1"/>
    <x v="2"/>
    <n v="4"/>
  </r>
  <r>
    <n v="6453"/>
    <s v="BN5677156"/>
    <n v="53.8"/>
    <x v="1"/>
    <n v="1"/>
    <n v="45"/>
    <x v="8"/>
    <n v="0"/>
    <n v="2"/>
    <n v="1"/>
    <n v="0"/>
    <n v="126933.73"/>
    <x v="1"/>
    <x v="1"/>
    <n v="3"/>
    <x v="3"/>
    <n v="1"/>
  </r>
  <r>
    <n v="6454"/>
    <s v="BN5814983"/>
    <n v="56.6"/>
    <x v="2"/>
    <n v="0"/>
    <n v="46"/>
    <x v="8"/>
    <n v="282857.98"/>
    <n v="2"/>
    <n v="0"/>
    <n v="0"/>
    <n v="68408.740000000005"/>
    <x v="1"/>
    <x v="1"/>
    <n v="3"/>
    <x v="3"/>
    <n v="4"/>
  </r>
  <r>
    <n v="6455"/>
    <s v="BN5705812"/>
    <n v="59.7"/>
    <x v="1"/>
    <n v="1"/>
    <n v="37"/>
    <x v="10"/>
    <n v="255021.98"/>
    <n v="1"/>
    <n v="1"/>
    <n v="1"/>
    <n v="155356.34"/>
    <x v="1"/>
    <x v="0"/>
    <n v="2"/>
    <x v="0"/>
    <n v="3"/>
  </r>
  <r>
    <n v="6456"/>
    <s v="BN5701435"/>
    <n v="71.099999999999994"/>
    <x v="0"/>
    <n v="0"/>
    <n v="31"/>
    <x v="9"/>
    <n v="0"/>
    <n v="2"/>
    <n v="0"/>
    <n v="1"/>
    <n v="3234.8"/>
    <x v="1"/>
    <x v="2"/>
    <n v="1"/>
    <x v="1"/>
    <n v="1"/>
  </r>
  <r>
    <n v="6457"/>
    <s v="BN5755891"/>
    <n v="60.6"/>
    <x v="0"/>
    <n v="1"/>
    <n v="33"/>
    <x v="7"/>
    <n v="0"/>
    <n v="2"/>
    <n v="1"/>
    <n v="0"/>
    <n v="195209.4"/>
    <x v="1"/>
    <x v="0"/>
    <n v="1"/>
    <x v="1"/>
    <n v="1"/>
  </r>
  <r>
    <n v="6458"/>
    <s v="BN5722003"/>
    <n v="61.5"/>
    <x v="1"/>
    <n v="1"/>
    <n v="53"/>
    <x v="5"/>
    <n v="163636.98000000001"/>
    <n v="1"/>
    <n v="1"/>
    <n v="1"/>
    <n v="169149.38"/>
    <x v="1"/>
    <x v="0"/>
    <n v="4"/>
    <x v="2"/>
    <n v="2"/>
  </r>
  <r>
    <n v="6459"/>
    <s v="BN5783439"/>
    <n v="58.9"/>
    <x v="0"/>
    <n v="1"/>
    <n v="38"/>
    <x v="1"/>
    <n v="201791.08"/>
    <n v="1"/>
    <n v="1"/>
    <n v="1"/>
    <n v="68075.14"/>
    <x v="1"/>
    <x v="0"/>
    <n v="2"/>
    <x v="0"/>
    <n v="3"/>
  </r>
  <r>
    <n v="6460"/>
    <s v="BN5632038"/>
    <n v="60.6"/>
    <x v="2"/>
    <n v="1"/>
    <n v="47"/>
    <x v="8"/>
    <n v="127664.86"/>
    <n v="1"/>
    <n v="1"/>
    <n v="1"/>
    <n v="93707.8"/>
    <x v="1"/>
    <x v="0"/>
    <n v="4"/>
    <x v="3"/>
    <n v="2"/>
  </r>
  <r>
    <n v="6461"/>
    <s v="BN5688308"/>
    <n v="58.2"/>
    <x v="0"/>
    <n v="1"/>
    <n v="31"/>
    <x v="4"/>
    <n v="0"/>
    <n v="2"/>
    <n v="0"/>
    <n v="0"/>
    <n v="156153.26999999999"/>
    <x v="1"/>
    <x v="1"/>
    <n v="1"/>
    <x v="3"/>
    <n v="1"/>
  </r>
  <r>
    <n v="6462"/>
    <s v="BN5666888"/>
    <n v="71"/>
    <x v="0"/>
    <n v="0"/>
    <n v="38"/>
    <x v="4"/>
    <n v="232170.12"/>
    <n v="1"/>
    <n v="1"/>
    <n v="0"/>
    <n v="58601.61"/>
    <x v="1"/>
    <x v="2"/>
    <n v="2"/>
    <x v="3"/>
    <n v="3"/>
  </r>
  <r>
    <n v="6463"/>
    <s v="BN5682124"/>
    <n v="46.7"/>
    <x v="0"/>
    <n v="1"/>
    <n v="59"/>
    <x v="1"/>
    <n v="0"/>
    <n v="2"/>
    <n v="1"/>
    <n v="1"/>
    <n v="114448.77"/>
    <x v="1"/>
    <x v="1"/>
    <n v="4"/>
    <x v="0"/>
    <n v="1"/>
  </r>
  <r>
    <n v="6464"/>
    <s v="BN5637324"/>
    <n v="74.900000000000006"/>
    <x v="0"/>
    <n v="1"/>
    <n v="32"/>
    <x v="1"/>
    <n v="0"/>
    <n v="2"/>
    <n v="0"/>
    <n v="1"/>
    <n v="126551.65"/>
    <x v="1"/>
    <x v="3"/>
    <n v="1"/>
    <x v="0"/>
    <n v="1"/>
  </r>
  <r>
    <n v="6465"/>
    <s v="BN5591425"/>
    <n v="56.4"/>
    <x v="2"/>
    <n v="0"/>
    <n v="35"/>
    <x v="0"/>
    <n v="231523.02"/>
    <n v="1"/>
    <n v="0"/>
    <n v="1"/>
    <n v="112350.21"/>
    <x v="0"/>
    <x v="1"/>
    <n v="2"/>
    <x v="0"/>
    <n v="3"/>
  </r>
  <r>
    <n v="6466"/>
    <s v="BN5606768"/>
    <n v="73"/>
    <x v="1"/>
    <n v="1"/>
    <n v="28"/>
    <x v="5"/>
    <n v="0"/>
    <n v="2"/>
    <n v="1"/>
    <n v="1"/>
    <n v="185808.7"/>
    <x v="1"/>
    <x v="3"/>
    <n v="1"/>
    <x v="2"/>
    <n v="1"/>
  </r>
  <r>
    <n v="6467"/>
    <s v="BN5763596"/>
    <n v="67.8"/>
    <x v="2"/>
    <n v="1"/>
    <n v="34"/>
    <x v="4"/>
    <n v="279252.02"/>
    <n v="1"/>
    <n v="1"/>
    <n v="1"/>
    <n v="118235.52"/>
    <x v="0"/>
    <x v="2"/>
    <n v="1"/>
    <x v="3"/>
    <n v="4"/>
  </r>
  <r>
    <n v="6468"/>
    <s v="BN5641695"/>
    <n v="54"/>
    <x v="0"/>
    <n v="0"/>
    <n v="33"/>
    <x v="3"/>
    <n v="0"/>
    <n v="1"/>
    <n v="0"/>
    <n v="1"/>
    <n v="183051.6"/>
    <x v="0"/>
    <x v="1"/>
    <n v="1"/>
    <x v="2"/>
    <n v="1"/>
  </r>
  <r>
    <n v="6469"/>
    <s v="BN5677097"/>
    <n v="76.7"/>
    <x v="0"/>
    <n v="0"/>
    <n v="37"/>
    <x v="5"/>
    <n v="231152.88"/>
    <n v="1"/>
    <n v="0"/>
    <n v="1"/>
    <n v="27922.45"/>
    <x v="1"/>
    <x v="3"/>
    <n v="2"/>
    <x v="2"/>
    <n v="3"/>
  </r>
  <r>
    <n v="6470"/>
    <s v="BN5774955"/>
    <n v="61.5"/>
    <x v="0"/>
    <n v="0"/>
    <n v="25"/>
    <x v="4"/>
    <n v="0"/>
    <n v="2"/>
    <n v="1"/>
    <n v="0"/>
    <n v="196476.19"/>
    <x v="1"/>
    <x v="0"/>
    <n v="1"/>
    <x v="3"/>
    <n v="1"/>
  </r>
  <r>
    <n v="6471"/>
    <s v="BN5616543"/>
    <n v="58.3"/>
    <x v="2"/>
    <n v="0"/>
    <n v="43"/>
    <x v="8"/>
    <n v="155295.20000000001"/>
    <n v="1"/>
    <n v="1"/>
    <n v="0"/>
    <n v="190429.52"/>
    <x v="1"/>
    <x v="1"/>
    <n v="3"/>
    <x v="3"/>
    <n v="2"/>
  </r>
  <r>
    <n v="6472"/>
    <s v="BN5800146"/>
    <n v="85"/>
    <x v="0"/>
    <n v="0"/>
    <n v="42"/>
    <x v="8"/>
    <n v="0"/>
    <n v="2"/>
    <n v="1"/>
    <n v="0"/>
    <n v="35034.15"/>
    <x v="1"/>
    <x v="3"/>
    <n v="3"/>
    <x v="3"/>
    <n v="1"/>
  </r>
  <r>
    <n v="6473"/>
    <s v="BN5588332"/>
    <n v="65.099999999999994"/>
    <x v="2"/>
    <n v="0"/>
    <n v="36"/>
    <x v="7"/>
    <n v="297924.92"/>
    <n v="1"/>
    <n v="1"/>
    <n v="0"/>
    <n v="66389.429999999993"/>
    <x v="0"/>
    <x v="0"/>
    <n v="2"/>
    <x v="1"/>
    <n v="4"/>
  </r>
  <r>
    <n v="6474"/>
    <s v="BN5595470"/>
    <n v="79.8"/>
    <x v="0"/>
    <n v="1"/>
    <n v="24"/>
    <x v="2"/>
    <n v="0"/>
    <n v="2"/>
    <n v="1"/>
    <n v="0"/>
    <n v="107615.43"/>
    <x v="1"/>
    <x v="3"/>
    <n v="1"/>
    <x v="1"/>
    <n v="1"/>
  </r>
  <r>
    <n v="6475"/>
    <s v="BN5626056"/>
    <n v="69.5"/>
    <x v="0"/>
    <n v="1"/>
    <n v="39"/>
    <x v="0"/>
    <n v="0"/>
    <n v="2"/>
    <n v="1"/>
    <n v="1"/>
    <n v="99692.65"/>
    <x v="1"/>
    <x v="2"/>
    <n v="2"/>
    <x v="0"/>
    <n v="1"/>
  </r>
  <r>
    <n v="6476"/>
    <s v="BN5565943"/>
    <n v="49.7"/>
    <x v="2"/>
    <n v="1"/>
    <n v="43"/>
    <x v="8"/>
    <n v="161085.62"/>
    <n v="1"/>
    <n v="0"/>
    <n v="0"/>
    <n v="88729.22"/>
    <x v="0"/>
    <x v="1"/>
    <n v="3"/>
    <x v="3"/>
    <n v="2"/>
  </r>
  <r>
    <n v="6477"/>
    <s v="BN5701325"/>
    <n v="73.900000000000006"/>
    <x v="0"/>
    <n v="1"/>
    <n v="42"/>
    <x v="4"/>
    <n v="0"/>
    <n v="2"/>
    <n v="0"/>
    <n v="0"/>
    <n v="173321.65"/>
    <x v="1"/>
    <x v="3"/>
    <n v="3"/>
    <x v="3"/>
    <n v="1"/>
  </r>
  <r>
    <n v="6478"/>
    <s v="BN5702377"/>
    <n v="54.9"/>
    <x v="0"/>
    <n v="0"/>
    <n v="36"/>
    <x v="4"/>
    <n v="0"/>
    <n v="2"/>
    <n v="0"/>
    <n v="0"/>
    <n v="139463.57"/>
    <x v="1"/>
    <x v="1"/>
    <n v="2"/>
    <x v="3"/>
    <n v="1"/>
  </r>
  <r>
    <n v="6479"/>
    <s v="BN5573261"/>
    <n v="85"/>
    <x v="0"/>
    <n v="1"/>
    <n v="37"/>
    <x v="9"/>
    <n v="204100.94"/>
    <n v="1"/>
    <n v="1"/>
    <n v="1"/>
    <n v="3769.71"/>
    <x v="1"/>
    <x v="3"/>
    <n v="2"/>
    <x v="1"/>
    <n v="3"/>
  </r>
  <r>
    <n v="6480"/>
    <s v="BN5704073"/>
    <n v="64.8"/>
    <x v="1"/>
    <n v="1"/>
    <n v="51"/>
    <x v="8"/>
    <n v="0"/>
    <n v="1"/>
    <n v="1"/>
    <n v="0"/>
    <n v="149946.43"/>
    <x v="0"/>
    <x v="0"/>
    <n v="4"/>
    <x v="3"/>
    <n v="1"/>
  </r>
  <r>
    <n v="6481"/>
    <s v="BN5693617"/>
    <n v="67.900000000000006"/>
    <x v="0"/>
    <n v="0"/>
    <n v="26"/>
    <x v="5"/>
    <n v="229897.52"/>
    <n v="2"/>
    <n v="0"/>
    <n v="1"/>
    <n v="135768.25"/>
    <x v="1"/>
    <x v="2"/>
    <n v="1"/>
    <x v="2"/>
    <n v="3"/>
  </r>
  <r>
    <n v="6482"/>
    <s v="BN5664665"/>
    <n v="60.6"/>
    <x v="2"/>
    <n v="1"/>
    <n v="41"/>
    <x v="2"/>
    <n v="272000.90000000002"/>
    <n v="2"/>
    <n v="1"/>
    <n v="0"/>
    <n v="31708.53"/>
    <x v="1"/>
    <x v="0"/>
    <n v="3"/>
    <x v="1"/>
    <n v="4"/>
  </r>
  <r>
    <n v="6483"/>
    <s v="BN5628205"/>
    <n v="85"/>
    <x v="0"/>
    <n v="1"/>
    <n v="34"/>
    <x v="4"/>
    <n v="312003.36"/>
    <n v="2"/>
    <n v="1"/>
    <n v="1"/>
    <n v="151677.31"/>
    <x v="1"/>
    <x v="3"/>
    <n v="1"/>
    <x v="3"/>
    <n v="4"/>
  </r>
  <r>
    <n v="6484"/>
    <s v="BN5621108"/>
    <n v="61.9"/>
    <x v="2"/>
    <n v="1"/>
    <n v="43"/>
    <x v="6"/>
    <n v="295948.32"/>
    <n v="2"/>
    <n v="1"/>
    <n v="0"/>
    <n v="170518.83"/>
    <x v="1"/>
    <x v="0"/>
    <n v="3"/>
    <x v="0"/>
    <n v="4"/>
  </r>
  <r>
    <n v="6485"/>
    <s v="BN5668542"/>
    <n v="71.900000000000006"/>
    <x v="1"/>
    <n v="1"/>
    <n v="46"/>
    <x v="0"/>
    <n v="0"/>
    <n v="2"/>
    <n v="1"/>
    <n v="0"/>
    <n v="196582.19"/>
    <x v="1"/>
    <x v="3"/>
    <n v="3"/>
    <x v="0"/>
    <n v="1"/>
  </r>
  <r>
    <n v="6486"/>
    <s v="BN5635110"/>
    <n v="64"/>
    <x v="2"/>
    <n v="1"/>
    <n v="28"/>
    <x v="8"/>
    <n v="180805.54"/>
    <n v="1"/>
    <n v="1"/>
    <n v="1"/>
    <n v="3298.65"/>
    <x v="1"/>
    <x v="0"/>
    <n v="1"/>
    <x v="3"/>
    <n v="2"/>
  </r>
  <r>
    <n v="6487"/>
    <s v="BN5592674"/>
    <n v="71"/>
    <x v="0"/>
    <n v="1"/>
    <n v="42"/>
    <x v="8"/>
    <n v="0"/>
    <n v="2"/>
    <n v="0"/>
    <n v="0"/>
    <n v="162878.96"/>
    <x v="1"/>
    <x v="2"/>
    <n v="3"/>
    <x v="3"/>
    <n v="1"/>
  </r>
  <r>
    <n v="6488"/>
    <s v="BN5574196"/>
    <n v="58"/>
    <x v="0"/>
    <n v="1"/>
    <n v="33"/>
    <x v="0"/>
    <n v="0"/>
    <n v="2"/>
    <n v="0"/>
    <n v="1"/>
    <n v="64014.239999999998"/>
    <x v="1"/>
    <x v="1"/>
    <n v="1"/>
    <x v="0"/>
    <n v="1"/>
  </r>
  <r>
    <n v="6489"/>
    <s v="BN5598010"/>
    <n v="55"/>
    <x v="0"/>
    <n v="1"/>
    <n v="46"/>
    <x v="9"/>
    <n v="0"/>
    <n v="2"/>
    <n v="1"/>
    <n v="0"/>
    <n v="26257.01"/>
    <x v="1"/>
    <x v="1"/>
    <n v="3"/>
    <x v="1"/>
    <n v="1"/>
  </r>
  <r>
    <n v="6490"/>
    <s v="BN5711265"/>
    <n v="84.1"/>
    <x v="0"/>
    <n v="0"/>
    <n v="33"/>
    <x v="6"/>
    <n v="325403.3"/>
    <n v="2"/>
    <n v="1"/>
    <n v="1"/>
    <n v="126794.56"/>
    <x v="1"/>
    <x v="3"/>
    <n v="1"/>
    <x v="0"/>
    <n v="4"/>
  </r>
  <r>
    <n v="6491"/>
    <s v="BN5620664"/>
    <n v="76"/>
    <x v="0"/>
    <n v="1"/>
    <n v="36"/>
    <x v="0"/>
    <n v="0"/>
    <n v="2"/>
    <n v="1"/>
    <n v="0"/>
    <n v="164162.44"/>
    <x v="1"/>
    <x v="3"/>
    <n v="2"/>
    <x v="0"/>
    <n v="1"/>
  </r>
  <r>
    <n v="6492"/>
    <s v="BN5656630"/>
    <n v="68.7"/>
    <x v="0"/>
    <n v="0"/>
    <n v="32"/>
    <x v="5"/>
    <n v="0"/>
    <n v="2"/>
    <n v="0"/>
    <n v="0"/>
    <n v="179206.92"/>
    <x v="1"/>
    <x v="2"/>
    <n v="1"/>
    <x v="2"/>
    <n v="1"/>
  </r>
  <r>
    <n v="6493"/>
    <s v="BN5643034"/>
    <n v="75.3"/>
    <x v="2"/>
    <n v="0"/>
    <n v="37"/>
    <x v="8"/>
    <n v="164907.92000000001"/>
    <n v="2"/>
    <n v="0"/>
    <n v="0"/>
    <n v="18254.75"/>
    <x v="1"/>
    <x v="3"/>
    <n v="2"/>
    <x v="3"/>
    <n v="2"/>
  </r>
  <r>
    <n v="6494"/>
    <s v="BN5723584"/>
    <n v="66.099999999999994"/>
    <x v="0"/>
    <n v="1"/>
    <n v="37"/>
    <x v="9"/>
    <n v="200215.98"/>
    <n v="1"/>
    <n v="1"/>
    <n v="0"/>
    <n v="83949.68"/>
    <x v="1"/>
    <x v="2"/>
    <n v="2"/>
    <x v="1"/>
    <n v="3"/>
  </r>
  <r>
    <n v="6495"/>
    <s v="BN5752759"/>
    <n v="69.900000000000006"/>
    <x v="0"/>
    <n v="1"/>
    <n v="30"/>
    <x v="3"/>
    <n v="0"/>
    <n v="2"/>
    <n v="1"/>
    <n v="1"/>
    <n v="22684.78"/>
    <x v="1"/>
    <x v="2"/>
    <n v="1"/>
    <x v="2"/>
    <n v="1"/>
  </r>
  <r>
    <n v="6496"/>
    <s v="BN5640765"/>
    <n v="61.7"/>
    <x v="2"/>
    <n v="0"/>
    <n v="41"/>
    <x v="8"/>
    <n v="166697.78"/>
    <n v="3"/>
    <n v="1"/>
    <n v="0"/>
    <n v="7953.62"/>
    <x v="0"/>
    <x v="0"/>
    <n v="3"/>
    <x v="3"/>
    <n v="2"/>
  </r>
  <r>
    <n v="6497"/>
    <s v="BN5789226"/>
    <n v="59.5"/>
    <x v="2"/>
    <n v="0"/>
    <n v="46"/>
    <x v="4"/>
    <n v="193107.04"/>
    <n v="2"/>
    <n v="1"/>
    <n v="0"/>
    <n v="143952.24"/>
    <x v="0"/>
    <x v="0"/>
    <n v="3"/>
    <x v="3"/>
    <n v="2"/>
  </r>
  <r>
    <n v="6498"/>
    <s v="BN5793601"/>
    <n v="66.900000000000006"/>
    <x v="0"/>
    <n v="1"/>
    <n v="52"/>
    <x v="9"/>
    <n v="402019.28"/>
    <n v="1"/>
    <n v="1"/>
    <n v="0"/>
    <n v="158032.5"/>
    <x v="0"/>
    <x v="2"/>
    <n v="4"/>
    <x v="1"/>
    <n v="4"/>
  </r>
  <r>
    <n v="6499"/>
    <s v="BN5770318"/>
    <n v="61.3"/>
    <x v="0"/>
    <n v="0"/>
    <n v="29"/>
    <x v="8"/>
    <n v="250335.48"/>
    <n v="1"/>
    <n v="1"/>
    <n v="0"/>
    <n v="199104.52"/>
    <x v="1"/>
    <x v="0"/>
    <n v="1"/>
    <x v="3"/>
    <n v="3"/>
  </r>
  <r>
    <n v="6500"/>
    <s v="BN5702474"/>
    <n v="78.2"/>
    <x v="0"/>
    <n v="1"/>
    <n v="34"/>
    <x v="9"/>
    <n v="0"/>
    <n v="1"/>
    <n v="1"/>
    <n v="1"/>
    <n v="87566.97"/>
    <x v="1"/>
    <x v="3"/>
    <n v="1"/>
    <x v="1"/>
    <n v="1"/>
  </r>
  <r>
    <n v="6501"/>
    <s v="BN5625877"/>
    <n v="58.2"/>
    <x v="0"/>
    <n v="0"/>
    <n v="45"/>
    <x v="8"/>
    <n v="306627.34000000003"/>
    <n v="1"/>
    <n v="0"/>
    <n v="0"/>
    <n v="170563.73"/>
    <x v="1"/>
    <x v="1"/>
    <n v="3"/>
    <x v="3"/>
    <n v="4"/>
  </r>
  <r>
    <n v="6502"/>
    <s v="BN5761277"/>
    <n v="67.900000000000006"/>
    <x v="0"/>
    <n v="1"/>
    <n v="32"/>
    <x v="9"/>
    <n v="0"/>
    <n v="2"/>
    <n v="1"/>
    <n v="0"/>
    <n v="157871.54999999999"/>
    <x v="1"/>
    <x v="2"/>
    <n v="1"/>
    <x v="1"/>
    <n v="1"/>
  </r>
  <r>
    <n v="6503"/>
    <s v="BN5590199"/>
    <n v="61.1"/>
    <x v="0"/>
    <n v="0"/>
    <n v="42"/>
    <x v="0"/>
    <n v="251758.58"/>
    <n v="1"/>
    <n v="1"/>
    <n v="0"/>
    <n v="93203.43"/>
    <x v="1"/>
    <x v="0"/>
    <n v="3"/>
    <x v="0"/>
    <n v="3"/>
  </r>
  <r>
    <n v="6504"/>
    <s v="BN5587891"/>
    <n v="45.5"/>
    <x v="2"/>
    <n v="0"/>
    <n v="39"/>
    <x v="5"/>
    <n v="340115.24"/>
    <n v="1"/>
    <n v="0"/>
    <n v="1"/>
    <n v="54398.559999999998"/>
    <x v="1"/>
    <x v="1"/>
    <n v="2"/>
    <x v="2"/>
    <n v="4"/>
  </r>
  <r>
    <n v="6505"/>
    <s v="BN5773155"/>
    <n v="62.1"/>
    <x v="0"/>
    <n v="1"/>
    <n v="34"/>
    <x v="1"/>
    <n v="0"/>
    <n v="2"/>
    <n v="1"/>
    <n v="1"/>
    <n v="168779.47"/>
    <x v="1"/>
    <x v="0"/>
    <n v="1"/>
    <x v="0"/>
    <n v="1"/>
  </r>
  <r>
    <n v="6506"/>
    <s v="BN5760966"/>
    <n v="59.6"/>
    <x v="2"/>
    <n v="1"/>
    <n v="50"/>
    <x v="0"/>
    <n v="262652.94"/>
    <n v="1"/>
    <n v="0"/>
    <n v="0"/>
    <n v="1140.02"/>
    <x v="0"/>
    <x v="0"/>
    <n v="4"/>
    <x v="0"/>
    <n v="4"/>
  </r>
  <r>
    <n v="6507"/>
    <s v="BN5702008"/>
    <n v="58.5"/>
    <x v="1"/>
    <n v="0"/>
    <n v="58"/>
    <x v="1"/>
    <n v="256945.6"/>
    <n v="1"/>
    <n v="1"/>
    <n v="0"/>
    <n v="186476.91"/>
    <x v="0"/>
    <x v="0"/>
    <n v="4"/>
    <x v="0"/>
    <n v="4"/>
  </r>
  <r>
    <n v="6508"/>
    <s v="BN5764166"/>
    <n v="74.2"/>
    <x v="0"/>
    <n v="1"/>
    <n v="34"/>
    <x v="5"/>
    <n v="320970.32"/>
    <n v="1"/>
    <n v="1"/>
    <n v="0"/>
    <n v="29023.03"/>
    <x v="1"/>
    <x v="3"/>
    <n v="1"/>
    <x v="2"/>
    <n v="4"/>
  </r>
  <r>
    <n v="6509"/>
    <s v="BN5700714"/>
    <n v="85"/>
    <x v="2"/>
    <n v="1"/>
    <n v="44"/>
    <x v="5"/>
    <n v="168891.36"/>
    <n v="3"/>
    <n v="0"/>
    <n v="1"/>
    <n v="60021.34"/>
    <x v="0"/>
    <x v="3"/>
    <n v="3"/>
    <x v="2"/>
    <n v="2"/>
  </r>
  <r>
    <n v="6510"/>
    <s v="BN5730503"/>
    <n v="73.8"/>
    <x v="2"/>
    <n v="0"/>
    <n v="42"/>
    <x v="1"/>
    <n v="230818.36"/>
    <n v="2"/>
    <n v="0"/>
    <n v="0"/>
    <n v="180456.8"/>
    <x v="1"/>
    <x v="3"/>
    <n v="3"/>
    <x v="0"/>
    <n v="3"/>
  </r>
  <r>
    <n v="6511"/>
    <s v="BN5643829"/>
    <n v="61.9"/>
    <x v="1"/>
    <n v="1"/>
    <n v="48"/>
    <x v="2"/>
    <n v="124800.96000000001"/>
    <n v="1"/>
    <n v="1"/>
    <n v="1"/>
    <n v="132498.39000000001"/>
    <x v="0"/>
    <x v="0"/>
    <n v="4"/>
    <x v="1"/>
    <n v="2"/>
  </r>
  <r>
    <n v="6512"/>
    <s v="BN5720549"/>
    <n v="62.8"/>
    <x v="0"/>
    <n v="0"/>
    <n v="52"/>
    <x v="4"/>
    <n v="286109.12"/>
    <n v="1"/>
    <n v="0"/>
    <n v="1"/>
    <n v="109608.81"/>
    <x v="0"/>
    <x v="0"/>
    <n v="4"/>
    <x v="3"/>
    <n v="4"/>
  </r>
  <r>
    <n v="6513"/>
    <s v="BN5795342"/>
    <n v="48.7"/>
    <x v="0"/>
    <n v="1"/>
    <n v="26"/>
    <x v="3"/>
    <n v="267256.18"/>
    <n v="2"/>
    <n v="1"/>
    <n v="1"/>
    <n v="98570.01"/>
    <x v="1"/>
    <x v="1"/>
    <n v="1"/>
    <x v="2"/>
    <n v="4"/>
  </r>
  <r>
    <n v="6514"/>
    <s v="BN5609167"/>
    <n v="51.3"/>
    <x v="1"/>
    <n v="0"/>
    <n v="43"/>
    <x v="9"/>
    <n v="214270.07999999999"/>
    <n v="2"/>
    <n v="1"/>
    <n v="1"/>
    <n v="160546.57999999999"/>
    <x v="1"/>
    <x v="1"/>
    <n v="3"/>
    <x v="1"/>
    <n v="3"/>
  </r>
  <r>
    <n v="6515"/>
    <s v="BN5625054"/>
    <n v="56.3"/>
    <x v="1"/>
    <n v="1"/>
    <n v="28"/>
    <x v="3"/>
    <n v="0"/>
    <n v="2"/>
    <n v="0"/>
    <n v="0"/>
    <n v="6139.74"/>
    <x v="1"/>
    <x v="1"/>
    <n v="1"/>
    <x v="2"/>
    <n v="1"/>
  </r>
  <r>
    <n v="6516"/>
    <s v="BN5810811"/>
    <n v="80.3"/>
    <x v="0"/>
    <n v="0"/>
    <n v="67"/>
    <x v="0"/>
    <n v="303319.03999999998"/>
    <n v="2"/>
    <n v="0"/>
    <n v="1"/>
    <n v="6930.17"/>
    <x v="1"/>
    <x v="3"/>
    <n v="4"/>
    <x v="0"/>
    <n v="4"/>
  </r>
  <r>
    <n v="6517"/>
    <s v="BN5775710"/>
    <n v="60.7"/>
    <x v="1"/>
    <n v="0"/>
    <n v="34"/>
    <x v="3"/>
    <n v="0"/>
    <n v="3"/>
    <n v="0"/>
    <n v="1"/>
    <n v="10674.62"/>
    <x v="1"/>
    <x v="0"/>
    <n v="1"/>
    <x v="2"/>
    <n v="1"/>
  </r>
  <r>
    <n v="6518"/>
    <s v="BN5795159"/>
    <n v="62.8"/>
    <x v="2"/>
    <n v="0"/>
    <n v="53"/>
    <x v="9"/>
    <n v="311807.64"/>
    <n v="2"/>
    <n v="1"/>
    <n v="1"/>
    <n v="71159.839999999997"/>
    <x v="1"/>
    <x v="0"/>
    <n v="4"/>
    <x v="1"/>
    <n v="4"/>
  </r>
  <r>
    <n v="6519"/>
    <s v="BN5795188"/>
    <n v="52.1"/>
    <x v="1"/>
    <n v="0"/>
    <n v="51"/>
    <x v="4"/>
    <n v="165880.5"/>
    <n v="2"/>
    <n v="0"/>
    <n v="0"/>
    <n v="62413.01"/>
    <x v="0"/>
    <x v="1"/>
    <n v="4"/>
    <x v="3"/>
    <n v="2"/>
  </r>
  <r>
    <n v="6520"/>
    <s v="BN5571782"/>
    <n v="66.900000000000006"/>
    <x v="2"/>
    <n v="0"/>
    <n v="52"/>
    <x v="4"/>
    <n v="225301.78"/>
    <n v="1"/>
    <n v="0"/>
    <n v="0"/>
    <n v="166386.22"/>
    <x v="0"/>
    <x v="2"/>
    <n v="4"/>
    <x v="3"/>
    <n v="3"/>
  </r>
  <r>
    <n v="6521"/>
    <s v="BN5694056"/>
    <n v="68.599999999999994"/>
    <x v="0"/>
    <n v="0"/>
    <n v="43"/>
    <x v="7"/>
    <n v="0"/>
    <n v="1"/>
    <n v="1"/>
    <n v="0"/>
    <n v="133086.45000000001"/>
    <x v="1"/>
    <x v="2"/>
    <n v="3"/>
    <x v="1"/>
    <n v="1"/>
  </r>
  <r>
    <n v="6522"/>
    <s v="BN5748144"/>
    <n v="70"/>
    <x v="2"/>
    <n v="1"/>
    <n v="37"/>
    <x v="4"/>
    <n v="191706.78"/>
    <n v="2"/>
    <n v="1"/>
    <n v="0"/>
    <n v="192933.37"/>
    <x v="1"/>
    <x v="2"/>
    <n v="2"/>
    <x v="3"/>
    <n v="2"/>
  </r>
  <r>
    <n v="6523"/>
    <s v="BN5632098"/>
    <n v="66.3"/>
    <x v="0"/>
    <n v="0"/>
    <n v="44"/>
    <x v="1"/>
    <n v="164457.34"/>
    <n v="2"/>
    <n v="1"/>
    <n v="0"/>
    <n v="71359.78"/>
    <x v="1"/>
    <x v="2"/>
    <n v="3"/>
    <x v="0"/>
    <n v="2"/>
  </r>
  <r>
    <n v="6524"/>
    <s v="BN5806162"/>
    <n v="67.099999999999994"/>
    <x v="1"/>
    <n v="0"/>
    <n v="33"/>
    <x v="4"/>
    <n v="0"/>
    <n v="2"/>
    <n v="0"/>
    <n v="1"/>
    <n v="79270.02"/>
    <x v="1"/>
    <x v="2"/>
    <n v="1"/>
    <x v="3"/>
    <n v="1"/>
  </r>
  <r>
    <n v="6525"/>
    <s v="BN5743206"/>
    <n v="65.099999999999994"/>
    <x v="2"/>
    <n v="0"/>
    <n v="37"/>
    <x v="1"/>
    <n v="327401.56"/>
    <n v="3"/>
    <n v="1"/>
    <n v="1"/>
    <n v="29583.48"/>
    <x v="0"/>
    <x v="0"/>
    <n v="2"/>
    <x v="0"/>
    <n v="4"/>
  </r>
  <r>
    <n v="6526"/>
    <s v="BN5598070"/>
    <n v="72.8"/>
    <x v="0"/>
    <n v="1"/>
    <n v="36"/>
    <x v="4"/>
    <n v="212656.16"/>
    <n v="1"/>
    <n v="1"/>
    <n v="0"/>
    <n v="88680.65"/>
    <x v="1"/>
    <x v="3"/>
    <n v="2"/>
    <x v="3"/>
    <n v="3"/>
  </r>
  <r>
    <n v="6527"/>
    <s v="BN5700859"/>
    <n v="57.4"/>
    <x v="0"/>
    <n v="0"/>
    <n v="36"/>
    <x v="3"/>
    <n v="305985.82"/>
    <n v="1"/>
    <n v="1"/>
    <n v="1"/>
    <n v="134691.20000000001"/>
    <x v="1"/>
    <x v="1"/>
    <n v="2"/>
    <x v="2"/>
    <n v="4"/>
  </r>
  <r>
    <n v="6528"/>
    <s v="BN5722605"/>
    <n v="46.4"/>
    <x v="0"/>
    <n v="1"/>
    <n v="40"/>
    <x v="6"/>
    <n v="232879.3"/>
    <n v="1"/>
    <n v="1"/>
    <n v="0"/>
    <n v="75574.48"/>
    <x v="1"/>
    <x v="1"/>
    <n v="3"/>
    <x v="0"/>
    <n v="3"/>
  </r>
  <r>
    <n v="6529"/>
    <s v="BN5696419"/>
    <n v="60.4"/>
    <x v="1"/>
    <n v="1"/>
    <n v="29"/>
    <x v="9"/>
    <n v="202705.56"/>
    <n v="1"/>
    <n v="0"/>
    <n v="0"/>
    <n v="30252.3"/>
    <x v="1"/>
    <x v="0"/>
    <n v="1"/>
    <x v="1"/>
    <n v="3"/>
  </r>
  <r>
    <n v="6530"/>
    <s v="BN5728736"/>
    <n v="83.6"/>
    <x v="1"/>
    <n v="0"/>
    <n v="39"/>
    <x v="7"/>
    <n v="0"/>
    <n v="2"/>
    <n v="1"/>
    <n v="0"/>
    <n v="111324.41"/>
    <x v="1"/>
    <x v="3"/>
    <n v="2"/>
    <x v="1"/>
    <n v="1"/>
  </r>
  <r>
    <n v="6531"/>
    <s v="BN5808764"/>
    <n v="51.1"/>
    <x v="2"/>
    <n v="0"/>
    <n v="77"/>
    <x v="9"/>
    <n v="211218.34"/>
    <n v="1"/>
    <n v="0"/>
    <n v="1"/>
    <n v="105425.18"/>
    <x v="1"/>
    <x v="1"/>
    <n v="4"/>
    <x v="1"/>
    <n v="3"/>
  </r>
  <r>
    <n v="6532"/>
    <s v="BN5675144"/>
    <n v="51.8"/>
    <x v="0"/>
    <n v="0"/>
    <n v="47"/>
    <x v="2"/>
    <n v="0"/>
    <n v="2"/>
    <n v="1"/>
    <n v="1"/>
    <n v="36193.07"/>
    <x v="1"/>
    <x v="1"/>
    <n v="4"/>
    <x v="1"/>
    <n v="1"/>
  </r>
  <r>
    <n v="6533"/>
    <s v="BN5732212"/>
    <n v="75.599999999999994"/>
    <x v="0"/>
    <n v="1"/>
    <n v="69"/>
    <x v="4"/>
    <n v="0"/>
    <n v="3"/>
    <n v="1"/>
    <n v="1"/>
    <n v="93081.87"/>
    <x v="1"/>
    <x v="3"/>
    <n v="4"/>
    <x v="3"/>
    <n v="1"/>
  </r>
  <r>
    <n v="6534"/>
    <s v="BN5706182"/>
    <n v="48.9"/>
    <x v="0"/>
    <n v="0"/>
    <n v="49"/>
    <x v="2"/>
    <n v="207788.76"/>
    <n v="2"/>
    <n v="1"/>
    <n v="1"/>
    <n v="107625.46"/>
    <x v="1"/>
    <x v="1"/>
    <n v="4"/>
    <x v="1"/>
    <n v="3"/>
  </r>
  <r>
    <n v="6535"/>
    <s v="BN5589991"/>
    <n v="62.2"/>
    <x v="1"/>
    <n v="1"/>
    <n v="29"/>
    <x v="9"/>
    <n v="279669.86"/>
    <n v="1"/>
    <n v="1"/>
    <n v="1"/>
    <n v="152733.89000000001"/>
    <x v="1"/>
    <x v="0"/>
    <n v="1"/>
    <x v="1"/>
    <n v="4"/>
  </r>
  <r>
    <n v="6536"/>
    <s v="BN5776898"/>
    <n v="65.2"/>
    <x v="0"/>
    <n v="0"/>
    <n v="38"/>
    <x v="5"/>
    <n v="225037.42"/>
    <n v="2"/>
    <n v="0"/>
    <n v="1"/>
    <n v="110421.31"/>
    <x v="1"/>
    <x v="0"/>
    <n v="2"/>
    <x v="2"/>
    <n v="3"/>
  </r>
  <r>
    <n v="6537"/>
    <s v="BN5756656"/>
    <n v="62.5"/>
    <x v="0"/>
    <n v="0"/>
    <n v="39"/>
    <x v="3"/>
    <n v="231790.84"/>
    <n v="1"/>
    <n v="1"/>
    <n v="0"/>
    <n v="48486.25"/>
    <x v="1"/>
    <x v="0"/>
    <n v="2"/>
    <x v="2"/>
    <n v="3"/>
  </r>
  <r>
    <n v="6538"/>
    <s v="BN5782277"/>
    <n v="52.1"/>
    <x v="1"/>
    <n v="0"/>
    <n v="41"/>
    <x v="6"/>
    <n v="292817.36"/>
    <n v="1"/>
    <n v="0"/>
    <n v="0"/>
    <n v="72993.67"/>
    <x v="1"/>
    <x v="1"/>
    <n v="3"/>
    <x v="0"/>
    <n v="4"/>
  </r>
  <r>
    <n v="6539"/>
    <s v="BN5604006"/>
    <n v="54.6"/>
    <x v="0"/>
    <n v="1"/>
    <n v="36"/>
    <x v="4"/>
    <n v="330726.62"/>
    <n v="2"/>
    <n v="1"/>
    <n v="1"/>
    <n v="25744.13"/>
    <x v="0"/>
    <x v="1"/>
    <n v="2"/>
    <x v="3"/>
    <n v="4"/>
  </r>
  <r>
    <n v="6540"/>
    <s v="BN5749241"/>
    <n v="69.7"/>
    <x v="0"/>
    <n v="0"/>
    <n v="47"/>
    <x v="1"/>
    <n v="0"/>
    <n v="2"/>
    <n v="1"/>
    <n v="0"/>
    <n v="46807.62"/>
    <x v="0"/>
    <x v="2"/>
    <n v="4"/>
    <x v="0"/>
    <n v="1"/>
  </r>
  <r>
    <n v="6541"/>
    <s v="BN5656235"/>
    <n v="57.1"/>
    <x v="2"/>
    <n v="1"/>
    <n v="35"/>
    <x v="6"/>
    <n v="143686.29999999999"/>
    <n v="1"/>
    <n v="1"/>
    <n v="0"/>
    <n v="26772.04"/>
    <x v="1"/>
    <x v="1"/>
    <n v="2"/>
    <x v="0"/>
    <n v="2"/>
  </r>
  <r>
    <n v="6542"/>
    <s v="BN5685477"/>
    <n v="74.8"/>
    <x v="1"/>
    <n v="1"/>
    <n v="37"/>
    <x v="8"/>
    <n v="210985.06"/>
    <n v="1"/>
    <n v="1"/>
    <n v="1"/>
    <n v="150057.20000000001"/>
    <x v="1"/>
    <x v="3"/>
    <n v="2"/>
    <x v="3"/>
    <n v="3"/>
  </r>
  <r>
    <n v="6543"/>
    <s v="BN5785744"/>
    <n v="59.1"/>
    <x v="0"/>
    <n v="1"/>
    <n v="37"/>
    <x v="3"/>
    <n v="366054.5"/>
    <n v="1"/>
    <n v="1"/>
    <n v="1"/>
    <n v="56028.79"/>
    <x v="1"/>
    <x v="0"/>
    <n v="2"/>
    <x v="2"/>
    <n v="4"/>
  </r>
  <r>
    <n v="6544"/>
    <s v="BN5796131"/>
    <n v="81.400000000000006"/>
    <x v="2"/>
    <n v="1"/>
    <n v="31"/>
    <x v="1"/>
    <n v="263937.14"/>
    <n v="2"/>
    <n v="1"/>
    <n v="1"/>
    <n v="147693.92000000001"/>
    <x v="1"/>
    <x v="3"/>
    <n v="1"/>
    <x v="0"/>
    <n v="4"/>
  </r>
  <r>
    <n v="6545"/>
    <s v="BN5716131"/>
    <n v="70.900000000000006"/>
    <x v="0"/>
    <n v="0"/>
    <n v="47"/>
    <x v="6"/>
    <n v="208237"/>
    <n v="1"/>
    <n v="0"/>
    <n v="1"/>
    <n v="174032"/>
    <x v="1"/>
    <x v="2"/>
    <n v="4"/>
    <x v="0"/>
    <n v="3"/>
  </r>
  <r>
    <n v="6546"/>
    <s v="BN5572648"/>
    <n v="43.3"/>
    <x v="1"/>
    <n v="1"/>
    <n v="29"/>
    <x v="0"/>
    <n v="0"/>
    <n v="2"/>
    <n v="1"/>
    <n v="1"/>
    <n v="153698.65"/>
    <x v="1"/>
    <x v="1"/>
    <n v="1"/>
    <x v="0"/>
    <n v="1"/>
  </r>
  <r>
    <n v="6547"/>
    <s v="BN5633753"/>
    <n v="78.099999999999994"/>
    <x v="0"/>
    <n v="1"/>
    <n v="22"/>
    <x v="10"/>
    <n v="250046.2"/>
    <n v="2"/>
    <n v="1"/>
    <n v="1"/>
    <n v="108301.45"/>
    <x v="1"/>
    <x v="3"/>
    <n v="1"/>
    <x v="0"/>
    <n v="3"/>
  </r>
  <r>
    <n v="6548"/>
    <s v="BN5608673"/>
    <n v="65.599999999999994"/>
    <x v="0"/>
    <n v="0"/>
    <n v="32"/>
    <x v="4"/>
    <n v="148646.39999999999"/>
    <n v="1"/>
    <n v="1"/>
    <n v="1"/>
    <n v="22929.08"/>
    <x v="1"/>
    <x v="2"/>
    <n v="1"/>
    <x v="3"/>
    <n v="2"/>
  </r>
  <r>
    <n v="6549"/>
    <s v="BN5627761"/>
    <n v="68.3"/>
    <x v="0"/>
    <n v="1"/>
    <n v="40"/>
    <x v="3"/>
    <n v="218692.26"/>
    <n v="2"/>
    <n v="1"/>
    <n v="0"/>
    <n v="102665.92"/>
    <x v="1"/>
    <x v="2"/>
    <n v="3"/>
    <x v="2"/>
    <n v="3"/>
  </r>
  <r>
    <n v="6550"/>
    <s v="BN5791942"/>
    <n v="62"/>
    <x v="0"/>
    <n v="1"/>
    <n v="34"/>
    <x v="5"/>
    <n v="0"/>
    <n v="2"/>
    <n v="1"/>
    <n v="0"/>
    <n v="56139.09"/>
    <x v="1"/>
    <x v="0"/>
    <n v="1"/>
    <x v="2"/>
    <n v="1"/>
  </r>
  <r>
    <n v="6551"/>
    <s v="BN5617244"/>
    <n v="63.7"/>
    <x v="2"/>
    <n v="0"/>
    <n v="41"/>
    <x v="6"/>
    <n v="219396.82"/>
    <n v="1"/>
    <n v="1"/>
    <n v="1"/>
    <n v="88391.29"/>
    <x v="0"/>
    <x v="0"/>
    <n v="3"/>
    <x v="0"/>
    <n v="3"/>
  </r>
  <r>
    <n v="6552"/>
    <s v="BN5651653"/>
    <n v="52.5"/>
    <x v="1"/>
    <n v="0"/>
    <n v="32"/>
    <x v="8"/>
    <n v="0"/>
    <n v="2"/>
    <n v="0"/>
    <n v="1"/>
    <n v="149195.44"/>
    <x v="1"/>
    <x v="1"/>
    <n v="1"/>
    <x v="3"/>
    <n v="1"/>
  </r>
  <r>
    <n v="6553"/>
    <s v="BN5636320"/>
    <n v="79.3"/>
    <x v="2"/>
    <n v="0"/>
    <n v="36"/>
    <x v="8"/>
    <n v="255516.18"/>
    <n v="1"/>
    <n v="1"/>
    <n v="0"/>
    <n v="143357.03"/>
    <x v="1"/>
    <x v="3"/>
    <n v="2"/>
    <x v="3"/>
    <n v="4"/>
  </r>
  <r>
    <n v="6554"/>
    <s v="BN5607439"/>
    <n v="63.8"/>
    <x v="2"/>
    <n v="1"/>
    <n v="52"/>
    <x v="1"/>
    <n v="205290.96"/>
    <n v="1"/>
    <n v="1"/>
    <n v="0"/>
    <n v="168359.98"/>
    <x v="0"/>
    <x v="0"/>
    <n v="4"/>
    <x v="0"/>
    <n v="3"/>
  </r>
  <r>
    <n v="6555"/>
    <s v="BN5632489"/>
    <n v="52"/>
    <x v="0"/>
    <n v="1"/>
    <n v="33"/>
    <x v="4"/>
    <n v="186498.8"/>
    <n v="1"/>
    <n v="1"/>
    <n v="0"/>
    <n v="77335.75"/>
    <x v="1"/>
    <x v="1"/>
    <n v="1"/>
    <x v="3"/>
    <n v="2"/>
  </r>
  <r>
    <n v="6556"/>
    <s v="BN5581418"/>
    <n v="64.099999999999994"/>
    <x v="0"/>
    <n v="1"/>
    <n v="37"/>
    <x v="8"/>
    <n v="0"/>
    <n v="2"/>
    <n v="1"/>
    <n v="0"/>
    <n v="93148.93"/>
    <x v="1"/>
    <x v="0"/>
    <n v="2"/>
    <x v="3"/>
    <n v="1"/>
  </r>
  <r>
    <n v="6557"/>
    <s v="BN5612120"/>
    <n v="84"/>
    <x v="2"/>
    <n v="0"/>
    <n v="53"/>
    <x v="1"/>
    <n v="175559.66"/>
    <n v="1"/>
    <n v="0"/>
    <n v="1"/>
    <n v="36687.11"/>
    <x v="0"/>
    <x v="3"/>
    <n v="4"/>
    <x v="0"/>
    <n v="2"/>
  </r>
  <r>
    <n v="6558"/>
    <s v="BN5707155"/>
    <n v="50.4"/>
    <x v="1"/>
    <n v="1"/>
    <n v="42"/>
    <x v="8"/>
    <n v="0"/>
    <n v="2"/>
    <n v="0"/>
    <n v="0"/>
    <n v="146703.35999999999"/>
    <x v="1"/>
    <x v="1"/>
    <n v="3"/>
    <x v="3"/>
    <n v="1"/>
  </r>
  <r>
    <n v="6559"/>
    <s v="BN5721850"/>
    <n v="68.599999999999994"/>
    <x v="0"/>
    <n v="1"/>
    <n v="40"/>
    <x v="10"/>
    <n v="276262.68"/>
    <n v="1"/>
    <n v="0"/>
    <n v="1"/>
    <n v="115927.85"/>
    <x v="1"/>
    <x v="2"/>
    <n v="3"/>
    <x v="0"/>
    <n v="4"/>
  </r>
  <r>
    <n v="6560"/>
    <s v="BN5773765"/>
    <n v="53.3"/>
    <x v="2"/>
    <n v="1"/>
    <n v="40"/>
    <x v="4"/>
    <n v="140725.04"/>
    <n v="2"/>
    <n v="1"/>
    <n v="1"/>
    <n v="104189.46"/>
    <x v="1"/>
    <x v="1"/>
    <n v="3"/>
    <x v="3"/>
    <n v="2"/>
  </r>
  <r>
    <n v="6561"/>
    <s v="BN5719691"/>
    <n v="57.7"/>
    <x v="0"/>
    <n v="0"/>
    <n v="34"/>
    <x v="1"/>
    <n v="0"/>
    <n v="2"/>
    <n v="1"/>
    <n v="0"/>
    <n v="9902.39"/>
    <x v="1"/>
    <x v="1"/>
    <n v="1"/>
    <x v="0"/>
    <n v="1"/>
  </r>
  <r>
    <n v="6562"/>
    <s v="BN5650451"/>
    <n v="44.5"/>
    <x v="2"/>
    <n v="0"/>
    <n v="50"/>
    <x v="3"/>
    <n v="336573.16"/>
    <n v="1"/>
    <n v="1"/>
    <n v="0"/>
    <n v="16645.77"/>
    <x v="0"/>
    <x v="1"/>
    <n v="4"/>
    <x v="2"/>
    <n v="4"/>
  </r>
  <r>
    <n v="6563"/>
    <s v="BN5797388"/>
    <n v="72"/>
    <x v="0"/>
    <n v="1"/>
    <n v="46"/>
    <x v="6"/>
    <n v="172204.54"/>
    <n v="1"/>
    <n v="1"/>
    <n v="0"/>
    <n v="180134.88"/>
    <x v="0"/>
    <x v="3"/>
    <n v="3"/>
    <x v="0"/>
    <n v="2"/>
  </r>
  <r>
    <n v="6564"/>
    <s v="BN5780272"/>
    <n v="64.3"/>
    <x v="2"/>
    <n v="1"/>
    <n v="27"/>
    <x v="4"/>
    <n v="230285.8"/>
    <n v="1"/>
    <n v="1"/>
    <n v="1"/>
    <n v="148098.95000000001"/>
    <x v="1"/>
    <x v="0"/>
    <n v="1"/>
    <x v="3"/>
    <n v="3"/>
  </r>
  <r>
    <n v="6565"/>
    <s v="BN5737017"/>
    <n v="65.2"/>
    <x v="2"/>
    <n v="0"/>
    <n v="49"/>
    <x v="10"/>
    <n v="253195.78"/>
    <n v="2"/>
    <n v="1"/>
    <n v="1"/>
    <n v="38798.79"/>
    <x v="0"/>
    <x v="0"/>
    <n v="4"/>
    <x v="0"/>
    <n v="3"/>
  </r>
  <r>
    <n v="6566"/>
    <s v="BN5789849"/>
    <n v="66.3"/>
    <x v="0"/>
    <n v="0"/>
    <n v="35"/>
    <x v="0"/>
    <n v="0"/>
    <n v="2"/>
    <n v="1"/>
    <n v="0"/>
    <n v="153295"/>
    <x v="1"/>
    <x v="2"/>
    <n v="2"/>
    <x v="0"/>
    <n v="1"/>
  </r>
  <r>
    <n v="6567"/>
    <s v="BN5709436"/>
    <n v="52.5"/>
    <x v="2"/>
    <n v="0"/>
    <n v="32"/>
    <x v="10"/>
    <n v="315978.42"/>
    <n v="2"/>
    <n v="1"/>
    <n v="1"/>
    <n v="100687.67"/>
    <x v="1"/>
    <x v="1"/>
    <n v="1"/>
    <x v="0"/>
    <n v="4"/>
  </r>
  <r>
    <n v="6568"/>
    <s v="BN5593338"/>
    <n v="66.2"/>
    <x v="1"/>
    <n v="0"/>
    <n v="56"/>
    <x v="1"/>
    <n v="375994.3"/>
    <n v="1"/>
    <n v="0"/>
    <n v="0"/>
    <n v="111442.71"/>
    <x v="0"/>
    <x v="2"/>
    <n v="4"/>
    <x v="0"/>
    <n v="4"/>
  </r>
  <r>
    <n v="6569"/>
    <s v="BN5776638"/>
    <n v="72.400000000000006"/>
    <x v="2"/>
    <n v="1"/>
    <n v="56"/>
    <x v="2"/>
    <n v="344384.98"/>
    <n v="1"/>
    <n v="1"/>
    <n v="1"/>
    <n v="136902.01"/>
    <x v="1"/>
    <x v="3"/>
    <n v="4"/>
    <x v="1"/>
    <n v="4"/>
  </r>
  <r>
    <n v="6570"/>
    <s v="BN5604619"/>
    <n v="58.1"/>
    <x v="2"/>
    <n v="1"/>
    <n v="40"/>
    <x v="1"/>
    <n v="266210.94"/>
    <n v="1"/>
    <n v="1"/>
    <n v="0"/>
    <n v="105732.9"/>
    <x v="0"/>
    <x v="1"/>
    <n v="3"/>
    <x v="0"/>
    <n v="4"/>
  </r>
  <r>
    <n v="6571"/>
    <s v="BN5790871"/>
    <n v="68.5"/>
    <x v="1"/>
    <n v="1"/>
    <n v="40"/>
    <x v="4"/>
    <n v="0"/>
    <n v="2"/>
    <n v="1"/>
    <n v="1"/>
    <n v="35884.910000000003"/>
    <x v="1"/>
    <x v="2"/>
    <n v="3"/>
    <x v="3"/>
    <n v="1"/>
  </r>
  <r>
    <n v="6572"/>
    <s v="BN5747447"/>
    <n v="59.5"/>
    <x v="0"/>
    <n v="1"/>
    <n v="48"/>
    <x v="7"/>
    <n v="0"/>
    <n v="1"/>
    <n v="1"/>
    <n v="0"/>
    <n v="73489.149999999994"/>
    <x v="0"/>
    <x v="0"/>
    <n v="4"/>
    <x v="1"/>
    <n v="1"/>
  </r>
  <r>
    <n v="6573"/>
    <s v="BN5574150"/>
    <n v="58.8"/>
    <x v="0"/>
    <n v="0"/>
    <n v="23"/>
    <x v="2"/>
    <n v="0"/>
    <n v="2"/>
    <n v="1"/>
    <n v="1"/>
    <n v="110114.19"/>
    <x v="1"/>
    <x v="0"/>
    <n v="1"/>
    <x v="1"/>
    <n v="1"/>
  </r>
  <r>
    <n v="6574"/>
    <s v="BN5690245"/>
    <n v="64.7"/>
    <x v="2"/>
    <n v="1"/>
    <n v="37"/>
    <x v="6"/>
    <n v="384815.94"/>
    <n v="1"/>
    <n v="1"/>
    <n v="1"/>
    <n v="40145.279999999999"/>
    <x v="1"/>
    <x v="0"/>
    <n v="2"/>
    <x v="0"/>
    <n v="4"/>
  </r>
  <r>
    <n v="6575"/>
    <s v="BN5661203"/>
    <n v="78.5"/>
    <x v="2"/>
    <n v="0"/>
    <n v="40"/>
    <x v="9"/>
    <n v="214399.5"/>
    <n v="1"/>
    <n v="0"/>
    <n v="0"/>
    <n v="146398.51"/>
    <x v="1"/>
    <x v="3"/>
    <n v="3"/>
    <x v="1"/>
    <n v="3"/>
  </r>
  <r>
    <n v="6576"/>
    <s v="BN5651796"/>
    <n v="79.400000000000006"/>
    <x v="2"/>
    <n v="0"/>
    <n v="57"/>
    <x v="5"/>
    <n v="231593.4"/>
    <n v="1"/>
    <n v="1"/>
    <n v="0"/>
    <n v="160526.35999999999"/>
    <x v="0"/>
    <x v="3"/>
    <n v="4"/>
    <x v="2"/>
    <n v="3"/>
  </r>
  <r>
    <n v="6577"/>
    <s v="BN5808818"/>
    <n v="82.3"/>
    <x v="0"/>
    <n v="1"/>
    <n v="39"/>
    <x v="8"/>
    <n v="329716.36"/>
    <n v="1"/>
    <n v="1"/>
    <n v="1"/>
    <n v="173516.71"/>
    <x v="1"/>
    <x v="3"/>
    <n v="2"/>
    <x v="3"/>
    <n v="4"/>
  </r>
  <r>
    <n v="6578"/>
    <s v="BN5715445"/>
    <n v="68.7"/>
    <x v="2"/>
    <n v="1"/>
    <n v="40"/>
    <x v="4"/>
    <n v="235266.56"/>
    <n v="1"/>
    <n v="0"/>
    <n v="1"/>
    <n v="88396.6"/>
    <x v="1"/>
    <x v="2"/>
    <n v="3"/>
    <x v="3"/>
    <n v="3"/>
  </r>
  <r>
    <n v="6579"/>
    <s v="BN5785991"/>
    <n v="85"/>
    <x v="0"/>
    <n v="0"/>
    <n v="30"/>
    <x v="9"/>
    <n v="0"/>
    <n v="2"/>
    <n v="1"/>
    <n v="0"/>
    <n v="185821.41"/>
    <x v="1"/>
    <x v="3"/>
    <n v="1"/>
    <x v="1"/>
    <n v="1"/>
  </r>
  <r>
    <n v="6580"/>
    <s v="BN5652314"/>
    <n v="49.6"/>
    <x v="0"/>
    <n v="0"/>
    <n v="38"/>
    <x v="3"/>
    <n v="0"/>
    <n v="2"/>
    <n v="0"/>
    <n v="0"/>
    <n v="108098.28"/>
    <x v="1"/>
    <x v="1"/>
    <n v="2"/>
    <x v="2"/>
    <n v="1"/>
  </r>
  <r>
    <n v="6581"/>
    <s v="BN5672987"/>
    <n v="52.7"/>
    <x v="2"/>
    <n v="0"/>
    <n v="32"/>
    <x v="5"/>
    <n v="253327.02"/>
    <n v="1"/>
    <n v="1"/>
    <n v="1"/>
    <n v="162267.91"/>
    <x v="1"/>
    <x v="1"/>
    <n v="1"/>
    <x v="2"/>
    <n v="3"/>
  </r>
  <r>
    <n v="6582"/>
    <s v="BN5598657"/>
    <n v="57.6"/>
    <x v="2"/>
    <n v="0"/>
    <n v="73"/>
    <x v="5"/>
    <n v="280546.94"/>
    <n v="1"/>
    <n v="1"/>
    <n v="1"/>
    <n v="193135.25"/>
    <x v="0"/>
    <x v="1"/>
    <n v="4"/>
    <x v="2"/>
    <n v="4"/>
  </r>
  <r>
    <n v="6583"/>
    <s v="BN5785888"/>
    <n v="52.5"/>
    <x v="1"/>
    <n v="0"/>
    <n v="62"/>
    <x v="3"/>
    <n v="0"/>
    <n v="2"/>
    <n v="0"/>
    <n v="1"/>
    <n v="168034.9"/>
    <x v="1"/>
    <x v="1"/>
    <n v="4"/>
    <x v="2"/>
    <n v="1"/>
  </r>
  <r>
    <n v="6584"/>
    <s v="BN5613093"/>
    <n v="72.7"/>
    <x v="2"/>
    <n v="1"/>
    <n v="23"/>
    <x v="2"/>
    <n v="306689.44"/>
    <n v="1"/>
    <n v="1"/>
    <n v="1"/>
    <n v="163295.87"/>
    <x v="1"/>
    <x v="3"/>
    <n v="1"/>
    <x v="1"/>
    <n v="4"/>
  </r>
  <r>
    <n v="6585"/>
    <s v="BN5584142"/>
    <n v="67.099999999999994"/>
    <x v="2"/>
    <n v="0"/>
    <n v="25"/>
    <x v="9"/>
    <n v="247886.36"/>
    <n v="1"/>
    <n v="1"/>
    <n v="1"/>
    <n v="159553.26999999999"/>
    <x v="1"/>
    <x v="2"/>
    <n v="1"/>
    <x v="1"/>
    <n v="3"/>
  </r>
  <r>
    <n v="6586"/>
    <s v="BN5773717"/>
    <n v="62.5"/>
    <x v="0"/>
    <n v="1"/>
    <n v="41"/>
    <x v="8"/>
    <n v="0"/>
    <n v="1"/>
    <n v="1"/>
    <n v="0"/>
    <n v="99800.87"/>
    <x v="1"/>
    <x v="0"/>
    <n v="3"/>
    <x v="3"/>
    <n v="1"/>
  </r>
  <r>
    <n v="6587"/>
    <s v="BN5699428"/>
    <n v="64.3"/>
    <x v="2"/>
    <n v="1"/>
    <n v="35"/>
    <x v="3"/>
    <n v="197260.62"/>
    <n v="2"/>
    <n v="1"/>
    <n v="1"/>
    <n v="40250.82"/>
    <x v="1"/>
    <x v="0"/>
    <n v="2"/>
    <x v="2"/>
    <n v="3"/>
  </r>
  <r>
    <n v="6588"/>
    <s v="BN5705226"/>
    <n v="70.7"/>
    <x v="0"/>
    <n v="0"/>
    <n v="35"/>
    <x v="0"/>
    <n v="116072.66"/>
    <n v="1"/>
    <n v="1"/>
    <n v="1"/>
    <n v="83335.78"/>
    <x v="1"/>
    <x v="2"/>
    <n v="2"/>
    <x v="0"/>
    <n v="2"/>
  </r>
  <r>
    <n v="6589"/>
    <s v="BN5693730"/>
    <n v="53.9"/>
    <x v="1"/>
    <n v="1"/>
    <n v="30"/>
    <x v="8"/>
    <n v="0"/>
    <n v="2"/>
    <n v="1"/>
    <n v="0"/>
    <n v="48382.400000000001"/>
    <x v="1"/>
    <x v="1"/>
    <n v="1"/>
    <x v="3"/>
    <n v="1"/>
  </r>
  <r>
    <n v="6590"/>
    <s v="BN5673703"/>
    <n v="49.8"/>
    <x v="2"/>
    <n v="1"/>
    <n v="47"/>
    <x v="3"/>
    <n v="218401.48"/>
    <n v="2"/>
    <n v="0"/>
    <n v="1"/>
    <n v="165990.44"/>
    <x v="1"/>
    <x v="1"/>
    <n v="4"/>
    <x v="2"/>
    <n v="3"/>
  </r>
  <r>
    <n v="6591"/>
    <s v="BN5674781"/>
    <n v="69.599999999999994"/>
    <x v="1"/>
    <n v="0"/>
    <n v="32"/>
    <x v="10"/>
    <n v="0"/>
    <n v="2"/>
    <n v="1"/>
    <n v="1"/>
    <n v="9002.7999999999993"/>
    <x v="1"/>
    <x v="2"/>
    <n v="1"/>
    <x v="0"/>
    <n v="1"/>
  </r>
  <r>
    <n v="6592"/>
    <s v="BN5692023"/>
    <n v="75.8"/>
    <x v="0"/>
    <n v="0"/>
    <n v="35"/>
    <x v="3"/>
    <n v="0"/>
    <n v="1"/>
    <n v="1"/>
    <n v="0"/>
    <n v="188156.34"/>
    <x v="1"/>
    <x v="3"/>
    <n v="2"/>
    <x v="2"/>
    <n v="1"/>
  </r>
  <r>
    <n v="6593"/>
    <s v="BN5645817"/>
    <n v="68.5"/>
    <x v="0"/>
    <n v="0"/>
    <n v="35"/>
    <x v="5"/>
    <n v="0"/>
    <n v="2"/>
    <n v="0"/>
    <n v="1"/>
    <n v="186785.01"/>
    <x v="1"/>
    <x v="2"/>
    <n v="2"/>
    <x v="2"/>
    <n v="1"/>
  </r>
  <r>
    <n v="6594"/>
    <s v="BN5581245"/>
    <n v="65.5"/>
    <x v="2"/>
    <n v="0"/>
    <n v="32"/>
    <x v="1"/>
    <n v="166347.96"/>
    <n v="2"/>
    <n v="1"/>
    <n v="1"/>
    <n v="184259.6"/>
    <x v="1"/>
    <x v="2"/>
    <n v="1"/>
    <x v="0"/>
    <n v="2"/>
  </r>
  <r>
    <n v="6595"/>
    <s v="BN5808457"/>
    <n v="74.7"/>
    <x v="0"/>
    <n v="0"/>
    <n v="42"/>
    <x v="6"/>
    <n v="0"/>
    <n v="1"/>
    <n v="0"/>
    <n v="0"/>
    <n v="57817.84"/>
    <x v="0"/>
    <x v="3"/>
    <n v="3"/>
    <x v="0"/>
    <n v="1"/>
  </r>
  <r>
    <n v="6596"/>
    <s v="BN5734861"/>
    <n v="60.1"/>
    <x v="1"/>
    <n v="1"/>
    <n v="26"/>
    <x v="3"/>
    <n v="0"/>
    <n v="2"/>
    <n v="0"/>
    <n v="0"/>
    <n v="144660.42000000001"/>
    <x v="1"/>
    <x v="0"/>
    <n v="1"/>
    <x v="2"/>
    <n v="1"/>
  </r>
  <r>
    <n v="6597"/>
    <s v="BN5654444"/>
    <n v="47.7"/>
    <x v="0"/>
    <n v="1"/>
    <n v="24"/>
    <x v="8"/>
    <n v="165118.84"/>
    <n v="2"/>
    <n v="0"/>
    <n v="0"/>
    <n v="163112.9"/>
    <x v="0"/>
    <x v="1"/>
    <n v="1"/>
    <x v="3"/>
    <n v="2"/>
  </r>
  <r>
    <n v="6598"/>
    <s v="BN5637687"/>
    <n v="55.8"/>
    <x v="0"/>
    <n v="1"/>
    <n v="34"/>
    <x v="8"/>
    <n v="146988.42000000001"/>
    <n v="1"/>
    <n v="0"/>
    <n v="0"/>
    <n v="136301.1"/>
    <x v="1"/>
    <x v="1"/>
    <n v="1"/>
    <x v="3"/>
    <n v="2"/>
  </r>
  <r>
    <n v="6599"/>
    <s v="BN5677054"/>
    <n v="58.6"/>
    <x v="1"/>
    <n v="1"/>
    <n v="31"/>
    <x v="0"/>
    <n v="264900.47999999998"/>
    <n v="1"/>
    <n v="1"/>
    <n v="1"/>
    <n v="36176.629999999997"/>
    <x v="1"/>
    <x v="0"/>
    <n v="1"/>
    <x v="0"/>
    <n v="4"/>
  </r>
  <r>
    <n v="6600"/>
    <s v="BN5739491"/>
    <n v="85"/>
    <x v="0"/>
    <n v="1"/>
    <n v="51"/>
    <x v="5"/>
    <n v="257327.8"/>
    <n v="1"/>
    <n v="1"/>
    <n v="0"/>
    <n v="65769.3"/>
    <x v="0"/>
    <x v="3"/>
    <n v="4"/>
    <x v="2"/>
    <n v="4"/>
  </r>
  <r>
    <n v="6601"/>
    <s v="BN5697273"/>
    <n v="50.5"/>
    <x v="0"/>
    <n v="0"/>
    <n v="38"/>
    <x v="0"/>
    <n v="159903.79999999999"/>
    <n v="1"/>
    <n v="0"/>
    <n v="1"/>
    <n v="174123.16"/>
    <x v="0"/>
    <x v="1"/>
    <n v="2"/>
    <x v="0"/>
    <n v="2"/>
  </r>
  <r>
    <n v="6602"/>
    <s v="BN5655126"/>
    <n v="59.1"/>
    <x v="2"/>
    <n v="0"/>
    <n v="53"/>
    <x v="2"/>
    <n v="265016.59999999998"/>
    <n v="1"/>
    <n v="1"/>
    <n v="1"/>
    <n v="161304.68"/>
    <x v="0"/>
    <x v="0"/>
    <n v="4"/>
    <x v="1"/>
    <n v="4"/>
  </r>
  <r>
    <n v="6603"/>
    <s v="BN5580785"/>
    <n v="76.099999999999994"/>
    <x v="2"/>
    <n v="0"/>
    <n v="40"/>
    <x v="1"/>
    <n v="241060.26"/>
    <n v="2"/>
    <n v="1"/>
    <n v="0"/>
    <n v="109394.62"/>
    <x v="1"/>
    <x v="3"/>
    <n v="3"/>
    <x v="0"/>
    <n v="3"/>
  </r>
  <r>
    <n v="6604"/>
    <s v="BN5683126"/>
    <n v="55.4"/>
    <x v="0"/>
    <n v="0"/>
    <n v="37"/>
    <x v="7"/>
    <n v="149977.18"/>
    <n v="2"/>
    <n v="0"/>
    <n v="1"/>
    <n v="190155.13"/>
    <x v="1"/>
    <x v="1"/>
    <n v="2"/>
    <x v="1"/>
    <n v="2"/>
  </r>
  <r>
    <n v="6605"/>
    <s v="BN5801101"/>
    <n v="77.400000000000006"/>
    <x v="0"/>
    <n v="0"/>
    <n v="49"/>
    <x v="5"/>
    <n v="189445.76000000001"/>
    <n v="1"/>
    <n v="0"/>
    <n v="1"/>
    <n v="61450.96"/>
    <x v="1"/>
    <x v="3"/>
    <n v="4"/>
    <x v="2"/>
    <n v="2"/>
  </r>
  <r>
    <n v="6606"/>
    <s v="BN5644942"/>
    <n v="77.099999999999994"/>
    <x v="1"/>
    <n v="0"/>
    <n v="35"/>
    <x v="8"/>
    <n v="0"/>
    <n v="2"/>
    <n v="1"/>
    <n v="0"/>
    <n v="8673.43"/>
    <x v="1"/>
    <x v="3"/>
    <n v="2"/>
    <x v="3"/>
    <n v="1"/>
  </r>
  <r>
    <n v="6607"/>
    <s v="BN5633094"/>
    <n v="79.2"/>
    <x v="0"/>
    <n v="1"/>
    <n v="33"/>
    <x v="5"/>
    <n v="142539.78"/>
    <n v="2"/>
    <n v="0"/>
    <n v="1"/>
    <n v="125912.77"/>
    <x v="1"/>
    <x v="3"/>
    <n v="1"/>
    <x v="2"/>
    <n v="2"/>
  </r>
  <r>
    <n v="6608"/>
    <s v="BN5598172"/>
    <n v="67.3"/>
    <x v="2"/>
    <n v="0"/>
    <n v="43"/>
    <x v="9"/>
    <n v="197224.2"/>
    <n v="1"/>
    <n v="1"/>
    <n v="0"/>
    <n v="151349.35"/>
    <x v="1"/>
    <x v="2"/>
    <n v="3"/>
    <x v="1"/>
    <n v="3"/>
  </r>
  <r>
    <n v="6609"/>
    <s v="BN5575913"/>
    <n v="76.5"/>
    <x v="0"/>
    <n v="1"/>
    <n v="42"/>
    <x v="5"/>
    <n v="276067.09999999998"/>
    <n v="1"/>
    <n v="1"/>
    <n v="1"/>
    <n v="67972.45"/>
    <x v="1"/>
    <x v="3"/>
    <n v="3"/>
    <x v="2"/>
    <n v="4"/>
  </r>
  <r>
    <n v="6610"/>
    <s v="BN5765960"/>
    <n v="74.8"/>
    <x v="0"/>
    <n v="0"/>
    <n v="43"/>
    <x v="0"/>
    <n v="183243.38"/>
    <n v="1"/>
    <n v="1"/>
    <n v="1"/>
    <n v="71139.31"/>
    <x v="1"/>
    <x v="3"/>
    <n v="3"/>
    <x v="0"/>
    <n v="2"/>
  </r>
  <r>
    <n v="6611"/>
    <s v="BN5596252"/>
    <n v="42.2"/>
    <x v="0"/>
    <n v="1"/>
    <n v="56"/>
    <x v="6"/>
    <n v="280028.84000000003"/>
    <n v="1"/>
    <n v="0"/>
    <n v="1"/>
    <n v="86350.97"/>
    <x v="1"/>
    <x v="1"/>
    <n v="4"/>
    <x v="0"/>
    <n v="4"/>
  </r>
  <r>
    <n v="6612"/>
    <s v="BN5715112"/>
    <n v="56.8"/>
    <x v="1"/>
    <n v="1"/>
    <n v="29"/>
    <x v="8"/>
    <n v="253631.94"/>
    <n v="2"/>
    <n v="0"/>
    <n v="1"/>
    <n v="118648.12"/>
    <x v="1"/>
    <x v="1"/>
    <n v="1"/>
    <x v="3"/>
    <n v="3"/>
  </r>
  <r>
    <n v="6613"/>
    <s v="BN5615851"/>
    <n v="50.2"/>
    <x v="0"/>
    <n v="0"/>
    <n v="66"/>
    <x v="6"/>
    <n v="279326.74"/>
    <n v="1"/>
    <n v="0"/>
    <n v="1"/>
    <n v="100995.11"/>
    <x v="1"/>
    <x v="1"/>
    <n v="4"/>
    <x v="0"/>
    <n v="4"/>
  </r>
  <r>
    <n v="6614"/>
    <s v="BN5679904"/>
    <n v="52.4"/>
    <x v="0"/>
    <n v="0"/>
    <n v="30"/>
    <x v="3"/>
    <n v="0"/>
    <n v="2"/>
    <n v="0"/>
    <n v="1"/>
    <n v="147100.72"/>
    <x v="1"/>
    <x v="1"/>
    <n v="1"/>
    <x v="2"/>
    <n v="1"/>
  </r>
  <r>
    <n v="6615"/>
    <s v="BN5626048"/>
    <n v="68.900000000000006"/>
    <x v="0"/>
    <n v="1"/>
    <n v="36"/>
    <x v="1"/>
    <n v="330624.53999999998"/>
    <n v="1"/>
    <n v="1"/>
    <n v="0"/>
    <n v="155495.63"/>
    <x v="1"/>
    <x v="2"/>
    <n v="2"/>
    <x v="0"/>
    <n v="4"/>
  </r>
  <r>
    <n v="6616"/>
    <s v="BN5792847"/>
    <n v="66.099999999999994"/>
    <x v="0"/>
    <n v="1"/>
    <n v="28"/>
    <x v="2"/>
    <n v="0"/>
    <n v="2"/>
    <n v="0"/>
    <n v="0"/>
    <n v="196875.87"/>
    <x v="1"/>
    <x v="2"/>
    <n v="1"/>
    <x v="1"/>
    <n v="1"/>
  </r>
  <r>
    <n v="6617"/>
    <s v="BN5743959"/>
    <n v="60.6"/>
    <x v="1"/>
    <n v="1"/>
    <n v="35"/>
    <x v="2"/>
    <n v="0"/>
    <n v="2"/>
    <n v="1"/>
    <n v="1"/>
    <n v="63176.77"/>
    <x v="1"/>
    <x v="0"/>
    <n v="2"/>
    <x v="1"/>
    <n v="1"/>
  </r>
  <r>
    <n v="6618"/>
    <s v="BN5700739"/>
    <n v="67.8"/>
    <x v="2"/>
    <n v="0"/>
    <n v="56"/>
    <x v="1"/>
    <n v="247398.56"/>
    <n v="2"/>
    <n v="0"/>
    <n v="1"/>
    <n v="105221.75999999999"/>
    <x v="1"/>
    <x v="2"/>
    <n v="4"/>
    <x v="0"/>
    <n v="3"/>
  </r>
  <r>
    <n v="6619"/>
    <s v="BN5756214"/>
    <n v="63.6"/>
    <x v="2"/>
    <n v="0"/>
    <n v="31"/>
    <x v="6"/>
    <n v="194650.3"/>
    <n v="1"/>
    <n v="0"/>
    <n v="1"/>
    <n v="131924.38"/>
    <x v="1"/>
    <x v="0"/>
    <n v="1"/>
    <x v="0"/>
    <n v="3"/>
  </r>
  <r>
    <n v="6620"/>
    <s v="BN5586430"/>
    <n v="64.7"/>
    <x v="0"/>
    <n v="1"/>
    <n v="34"/>
    <x v="8"/>
    <n v="194082.32"/>
    <n v="1"/>
    <n v="1"/>
    <n v="1"/>
    <n v="23132.73"/>
    <x v="1"/>
    <x v="0"/>
    <n v="1"/>
    <x v="3"/>
    <n v="2"/>
  </r>
  <r>
    <n v="6621"/>
    <s v="BN5751210"/>
    <n v="73.2"/>
    <x v="0"/>
    <n v="1"/>
    <n v="38"/>
    <x v="8"/>
    <n v="0"/>
    <n v="2"/>
    <n v="1"/>
    <n v="0"/>
    <n v="161428.25"/>
    <x v="1"/>
    <x v="3"/>
    <n v="2"/>
    <x v="3"/>
    <n v="1"/>
  </r>
  <r>
    <n v="6622"/>
    <s v="BN5710278"/>
    <n v="64.599999999999994"/>
    <x v="0"/>
    <n v="1"/>
    <n v="52"/>
    <x v="10"/>
    <n v="208258.48"/>
    <n v="2"/>
    <n v="1"/>
    <n v="0"/>
    <n v="181794.86"/>
    <x v="0"/>
    <x v="0"/>
    <n v="4"/>
    <x v="0"/>
    <n v="3"/>
  </r>
  <r>
    <n v="6623"/>
    <s v="BN5679220"/>
    <n v="55.9"/>
    <x v="0"/>
    <n v="0"/>
    <n v="45"/>
    <x v="1"/>
    <n v="0"/>
    <n v="1"/>
    <n v="0"/>
    <n v="1"/>
    <n v="86634.3"/>
    <x v="1"/>
    <x v="1"/>
    <n v="3"/>
    <x v="0"/>
    <n v="1"/>
  </r>
  <r>
    <n v="6624"/>
    <s v="BN5610666"/>
    <n v="58.1"/>
    <x v="0"/>
    <n v="1"/>
    <n v="30"/>
    <x v="6"/>
    <n v="208735"/>
    <n v="1"/>
    <n v="1"/>
    <n v="1"/>
    <n v="29937.75"/>
    <x v="1"/>
    <x v="1"/>
    <n v="1"/>
    <x v="0"/>
    <n v="3"/>
  </r>
  <r>
    <n v="6625"/>
    <s v="BN5810949"/>
    <n v="56.5"/>
    <x v="0"/>
    <n v="1"/>
    <n v="48"/>
    <x v="3"/>
    <n v="270739.42"/>
    <n v="1"/>
    <n v="0"/>
    <n v="1"/>
    <n v="140130.22"/>
    <x v="1"/>
    <x v="1"/>
    <n v="4"/>
    <x v="2"/>
    <n v="4"/>
  </r>
  <r>
    <n v="6626"/>
    <s v="BN5610825"/>
    <n v="65.7"/>
    <x v="1"/>
    <n v="0"/>
    <n v="43"/>
    <x v="5"/>
    <n v="224238.96"/>
    <n v="1"/>
    <n v="1"/>
    <n v="0"/>
    <n v="17536.82"/>
    <x v="1"/>
    <x v="2"/>
    <n v="3"/>
    <x v="2"/>
    <n v="3"/>
  </r>
  <r>
    <n v="6627"/>
    <s v="BN5619845"/>
    <n v="84.7"/>
    <x v="0"/>
    <n v="1"/>
    <n v="68"/>
    <x v="3"/>
    <n v="247521.36"/>
    <n v="1"/>
    <n v="0"/>
    <n v="1"/>
    <n v="53157.16"/>
    <x v="1"/>
    <x v="3"/>
    <n v="4"/>
    <x v="2"/>
    <n v="3"/>
  </r>
  <r>
    <n v="6628"/>
    <s v="BN5746112"/>
    <n v="55.8"/>
    <x v="0"/>
    <n v="0"/>
    <n v="43"/>
    <x v="5"/>
    <n v="0"/>
    <n v="1"/>
    <n v="1"/>
    <n v="1"/>
    <n v="143585.29"/>
    <x v="0"/>
    <x v="1"/>
    <n v="3"/>
    <x v="2"/>
    <n v="1"/>
  </r>
  <r>
    <n v="6629"/>
    <s v="BN5584880"/>
    <n v="59.6"/>
    <x v="1"/>
    <n v="1"/>
    <n v="59"/>
    <x v="5"/>
    <n v="0"/>
    <n v="2"/>
    <n v="1"/>
    <n v="1"/>
    <n v="72402"/>
    <x v="1"/>
    <x v="0"/>
    <n v="4"/>
    <x v="2"/>
    <n v="1"/>
  </r>
  <r>
    <n v="6630"/>
    <s v="BN5734278"/>
    <n v="57.9"/>
    <x v="0"/>
    <n v="1"/>
    <n v="41"/>
    <x v="8"/>
    <n v="0"/>
    <n v="2"/>
    <n v="0"/>
    <n v="1"/>
    <n v="39891.839999999997"/>
    <x v="1"/>
    <x v="1"/>
    <n v="3"/>
    <x v="3"/>
    <n v="1"/>
  </r>
  <r>
    <n v="6631"/>
    <s v="BN5726873"/>
    <n v="74.099999999999994"/>
    <x v="0"/>
    <n v="0"/>
    <n v="38"/>
    <x v="6"/>
    <n v="0"/>
    <n v="2"/>
    <n v="1"/>
    <n v="1"/>
    <n v="89804.83"/>
    <x v="1"/>
    <x v="3"/>
    <n v="2"/>
    <x v="0"/>
    <n v="1"/>
  </r>
  <r>
    <n v="6632"/>
    <s v="BN5665090"/>
    <n v="61.3"/>
    <x v="0"/>
    <n v="1"/>
    <n v="46"/>
    <x v="6"/>
    <n v="0"/>
    <n v="2"/>
    <n v="0"/>
    <n v="1"/>
    <n v="136491.72"/>
    <x v="1"/>
    <x v="0"/>
    <n v="3"/>
    <x v="0"/>
    <n v="1"/>
  </r>
  <r>
    <n v="6633"/>
    <s v="BN5779828"/>
    <n v="69.400000000000006"/>
    <x v="1"/>
    <n v="1"/>
    <n v="33"/>
    <x v="8"/>
    <n v="0"/>
    <n v="1"/>
    <n v="1"/>
    <n v="0"/>
    <n v="35593.18"/>
    <x v="1"/>
    <x v="2"/>
    <n v="1"/>
    <x v="3"/>
    <n v="1"/>
  </r>
  <r>
    <n v="6634"/>
    <s v="BN5729023"/>
    <n v="72.900000000000006"/>
    <x v="1"/>
    <n v="0"/>
    <n v="44"/>
    <x v="3"/>
    <n v="0"/>
    <n v="2"/>
    <n v="1"/>
    <n v="0"/>
    <n v="58268.2"/>
    <x v="0"/>
    <x v="3"/>
    <n v="3"/>
    <x v="2"/>
    <n v="1"/>
  </r>
  <r>
    <n v="6635"/>
    <s v="BN5575312"/>
    <n v="48"/>
    <x v="0"/>
    <n v="0"/>
    <n v="44"/>
    <x v="1"/>
    <n v="304320.42"/>
    <n v="2"/>
    <n v="1"/>
    <n v="0"/>
    <n v="101778.9"/>
    <x v="1"/>
    <x v="1"/>
    <n v="3"/>
    <x v="0"/>
    <n v="4"/>
  </r>
  <r>
    <n v="6636"/>
    <s v="BN5678287"/>
    <n v="66.599999999999994"/>
    <x v="0"/>
    <n v="0"/>
    <n v="61"/>
    <x v="8"/>
    <n v="0"/>
    <n v="2"/>
    <n v="1"/>
    <n v="1"/>
    <n v="185123.09"/>
    <x v="1"/>
    <x v="2"/>
    <n v="4"/>
    <x v="3"/>
    <n v="1"/>
  </r>
  <r>
    <n v="6637"/>
    <s v="BN5792592"/>
    <n v="57.5"/>
    <x v="0"/>
    <n v="1"/>
    <n v="26"/>
    <x v="0"/>
    <n v="0"/>
    <n v="2"/>
    <n v="1"/>
    <n v="1"/>
    <n v="119927.81"/>
    <x v="1"/>
    <x v="1"/>
    <n v="1"/>
    <x v="0"/>
    <n v="1"/>
  </r>
  <r>
    <n v="6638"/>
    <s v="BN5668680"/>
    <n v="85"/>
    <x v="0"/>
    <n v="1"/>
    <n v="38"/>
    <x v="6"/>
    <n v="0"/>
    <n v="2"/>
    <n v="1"/>
    <n v="0"/>
    <n v="195033.07"/>
    <x v="1"/>
    <x v="3"/>
    <n v="2"/>
    <x v="0"/>
    <n v="1"/>
  </r>
  <r>
    <n v="6639"/>
    <s v="BN5761799"/>
    <n v="74"/>
    <x v="0"/>
    <n v="1"/>
    <n v="38"/>
    <x v="4"/>
    <n v="344763.6"/>
    <n v="1"/>
    <n v="1"/>
    <n v="1"/>
    <n v="86480.29"/>
    <x v="1"/>
    <x v="3"/>
    <n v="2"/>
    <x v="3"/>
    <n v="4"/>
  </r>
  <r>
    <n v="6640"/>
    <s v="BN5582989"/>
    <n v="58.8"/>
    <x v="2"/>
    <n v="1"/>
    <n v="43"/>
    <x v="5"/>
    <n v="212233.12"/>
    <n v="2"/>
    <n v="1"/>
    <n v="0"/>
    <n v="198766.61"/>
    <x v="1"/>
    <x v="0"/>
    <n v="3"/>
    <x v="2"/>
    <n v="3"/>
  </r>
  <r>
    <n v="6641"/>
    <s v="BN5815528"/>
    <n v="68.099999999999994"/>
    <x v="0"/>
    <n v="1"/>
    <n v="38"/>
    <x v="8"/>
    <n v="283904.14"/>
    <n v="1"/>
    <n v="1"/>
    <n v="1"/>
    <n v="185144.08"/>
    <x v="1"/>
    <x v="2"/>
    <n v="2"/>
    <x v="3"/>
    <n v="4"/>
  </r>
  <r>
    <n v="6642"/>
    <s v="BN5591855"/>
    <n v="61.1"/>
    <x v="1"/>
    <n v="0"/>
    <n v="35"/>
    <x v="3"/>
    <n v="0"/>
    <n v="2"/>
    <n v="1"/>
    <n v="1"/>
    <n v="3729.89"/>
    <x v="1"/>
    <x v="0"/>
    <n v="2"/>
    <x v="2"/>
    <n v="1"/>
  </r>
  <r>
    <n v="6643"/>
    <s v="BN5724837"/>
    <n v="58.9"/>
    <x v="0"/>
    <n v="0"/>
    <n v="39"/>
    <x v="5"/>
    <n v="276995.68"/>
    <n v="1"/>
    <n v="0"/>
    <n v="1"/>
    <n v="18988.580000000002"/>
    <x v="1"/>
    <x v="0"/>
    <n v="2"/>
    <x v="2"/>
    <n v="4"/>
  </r>
  <r>
    <n v="6644"/>
    <s v="BN5762036"/>
    <n v="71.7"/>
    <x v="1"/>
    <n v="0"/>
    <n v="36"/>
    <x v="1"/>
    <n v="0"/>
    <n v="2"/>
    <n v="1"/>
    <n v="0"/>
    <n v="119313.74"/>
    <x v="1"/>
    <x v="2"/>
    <n v="2"/>
    <x v="0"/>
    <n v="1"/>
  </r>
  <r>
    <n v="6645"/>
    <s v="BN5567806"/>
    <n v="55.6"/>
    <x v="2"/>
    <n v="1"/>
    <n v="35"/>
    <x v="6"/>
    <n v="248426.72"/>
    <n v="2"/>
    <n v="1"/>
    <n v="0"/>
    <n v="62627.55"/>
    <x v="1"/>
    <x v="1"/>
    <n v="2"/>
    <x v="0"/>
    <n v="3"/>
  </r>
  <r>
    <n v="6646"/>
    <s v="BN5648902"/>
    <n v="85"/>
    <x v="0"/>
    <n v="1"/>
    <n v="39"/>
    <x v="4"/>
    <n v="253745.2"/>
    <n v="1"/>
    <n v="1"/>
    <n v="0"/>
    <n v="197266.58"/>
    <x v="1"/>
    <x v="3"/>
    <n v="2"/>
    <x v="3"/>
    <n v="3"/>
  </r>
  <r>
    <n v="6647"/>
    <s v="BN5661934"/>
    <n v="68.5"/>
    <x v="1"/>
    <n v="0"/>
    <n v="44"/>
    <x v="0"/>
    <n v="0"/>
    <n v="2"/>
    <n v="0"/>
    <n v="0"/>
    <n v="199992.48"/>
    <x v="1"/>
    <x v="2"/>
    <n v="3"/>
    <x v="0"/>
    <n v="1"/>
  </r>
  <r>
    <n v="6648"/>
    <s v="BN5691540"/>
    <n v="71.3"/>
    <x v="0"/>
    <n v="0"/>
    <n v="39"/>
    <x v="2"/>
    <n v="0"/>
    <n v="1"/>
    <n v="1"/>
    <n v="1"/>
    <n v="16403.41"/>
    <x v="1"/>
    <x v="2"/>
    <n v="2"/>
    <x v="1"/>
    <n v="1"/>
  </r>
  <r>
    <n v="6649"/>
    <s v="BN5731664"/>
    <n v="43.7"/>
    <x v="0"/>
    <n v="0"/>
    <n v="28"/>
    <x v="1"/>
    <n v="241847.04000000001"/>
    <n v="1"/>
    <n v="0"/>
    <n v="1"/>
    <n v="78854.570000000007"/>
    <x v="1"/>
    <x v="1"/>
    <n v="1"/>
    <x v="0"/>
    <n v="3"/>
  </r>
  <r>
    <n v="6650"/>
    <s v="BN5635190"/>
    <n v="60.5"/>
    <x v="1"/>
    <n v="1"/>
    <n v="49"/>
    <x v="3"/>
    <n v="285287.08"/>
    <n v="1"/>
    <n v="1"/>
    <n v="0"/>
    <n v="189310.27"/>
    <x v="1"/>
    <x v="0"/>
    <n v="4"/>
    <x v="2"/>
    <n v="4"/>
  </r>
  <r>
    <n v="6651"/>
    <s v="BN5655165"/>
    <n v="75.8"/>
    <x v="2"/>
    <n v="1"/>
    <n v="43"/>
    <x v="7"/>
    <n v="159715.28"/>
    <n v="1"/>
    <n v="1"/>
    <n v="1"/>
    <n v="78088.17"/>
    <x v="1"/>
    <x v="3"/>
    <n v="3"/>
    <x v="1"/>
    <n v="2"/>
  </r>
  <r>
    <n v="6652"/>
    <s v="BN5803854"/>
    <n v="60"/>
    <x v="0"/>
    <n v="1"/>
    <n v="48"/>
    <x v="7"/>
    <n v="191004.42"/>
    <n v="1"/>
    <n v="0"/>
    <n v="0"/>
    <n v="19842.18"/>
    <x v="1"/>
    <x v="0"/>
    <n v="4"/>
    <x v="1"/>
    <n v="2"/>
  </r>
  <r>
    <n v="6653"/>
    <s v="BN5714293"/>
    <n v="82.7"/>
    <x v="0"/>
    <n v="1"/>
    <n v="40"/>
    <x v="8"/>
    <n v="0"/>
    <n v="2"/>
    <n v="0"/>
    <n v="0"/>
    <n v="103305.01"/>
    <x v="1"/>
    <x v="3"/>
    <n v="3"/>
    <x v="3"/>
    <n v="1"/>
  </r>
  <r>
    <n v="6654"/>
    <s v="BN5666472"/>
    <n v="60.8"/>
    <x v="2"/>
    <n v="1"/>
    <n v="25"/>
    <x v="2"/>
    <n v="395431.86"/>
    <n v="2"/>
    <n v="1"/>
    <n v="1"/>
    <n v="116124.28"/>
    <x v="1"/>
    <x v="0"/>
    <n v="1"/>
    <x v="1"/>
    <n v="4"/>
  </r>
  <r>
    <n v="6655"/>
    <s v="BN5799911"/>
    <n v="60.8"/>
    <x v="0"/>
    <n v="0"/>
    <n v="32"/>
    <x v="2"/>
    <n v="171719.52"/>
    <n v="1"/>
    <n v="0"/>
    <n v="0"/>
    <n v="142730.26999999999"/>
    <x v="1"/>
    <x v="0"/>
    <n v="1"/>
    <x v="1"/>
    <n v="2"/>
  </r>
  <r>
    <n v="6656"/>
    <s v="BN5703676"/>
    <n v="55.4"/>
    <x v="0"/>
    <n v="1"/>
    <n v="46"/>
    <x v="3"/>
    <n v="170608.54"/>
    <n v="1"/>
    <n v="1"/>
    <n v="1"/>
    <n v="58076.52"/>
    <x v="1"/>
    <x v="1"/>
    <n v="3"/>
    <x v="2"/>
    <n v="2"/>
  </r>
  <r>
    <n v="6657"/>
    <s v="BN5795553"/>
    <n v="68.3"/>
    <x v="2"/>
    <n v="0"/>
    <n v="37"/>
    <x v="1"/>
    <n v="264742.59999999998"/>
    <n v="2"/>
    <n v="0"/>
    <n v="0"/>
    <n v="186123.57"/>
    <x v="1"/>
    <x v="2"/>
    <n v="2"/>
    <x v="0"/>
    <n v="4"/>
  </r>
  <r>
    <n v="6658"/>
    <s v="BN5779969"/>
    <n v="66"/>
    <x v="1"/>
    <n v="1"/>
    <n v="35"/>
    <x v="4"/>
    <n v="0"/>
    <n v="1"/>
    <n v="1"/>
    <n v="0"/>
    <n v="29664.45"/>
    <x v="1"/>
    <x v="2"/>
    <n v="2"/>
    <x v="3"/>
    <n v="1"/>
  </r>
  <r>
    <n v="6659"/>
    <s v="BN5777786"/>
    <n v="62.8"/>
    <x v="0"/>
    <n v="0"/>
    <n v="33"/>
    <x v="8"/>
    <n v="0"/>
    <n v="1"/>
    <n v="0"/>
    <n v="0"/>
    <n v="147963.07"/>
    <x v="0"/>
    <x v="0"/>
    <n v="1"/>
    <x v="3"/>
    <n v="1"/>
  </r>
  <r>
    <n v="6660"/>
    <s v="BN5584662"/>
    <n v="66.8"/>
    <x v="2"/>
    <n v="1"/>
    <n v="41"/>
    <x v="4"/>
    <n v="159792"/>
    <n v="1"/>
    <n v="1"/>
    <n v="0"/>
    <n v="38466.39"/>
    <x v="1"/>
    <x v="2"/>
    <n v="3"/>
    <x v="3"/>
    <n v="2"/>
  </r>
  <r>
    <n v="6661"/>
    <s v="BN5765171"/>
    <n v="77.599999999999994"/>
    <x v="0"/>
    <n v="0"/>
    <n v="31"/>
    <x v="8"/>
    <n v="0"/>
    <n v="2"/>
    <n v="1"/>
    <n v="1"/>
    <n v="143301.49"/>
    <x v="1"/>
    <x v="3"/>
    <n v="1"/>
    <x v="3"/>
    <n v="1"/>
  </r>
  <r>
    <n v="6662"/>
    <s v="BN5623259"/>
    <n v="82"/>
    <x v="0"/>
    <n v="1"/>
    <n v="38"/>
    <x v="4"/>
    <n v="0"/>
    <n v="2"/>
    <n v="1"/>
    <n v="0"/>
    <n v="31422.69"/>
    <x v="1"/>
    <x v="3"/>
    <n v="2"/>
    <x v="3"/>
    <n v="1"/>
  </r>
  <r>
    <n v="6663"/>
    <s v="BN5613967"/>
    <n v="66.5"/>
    <x v="0"/>
    <n v="1"/>
    <n v="38"/>
    <x v="1"/>
    <n v="0"/>
    <n v="2"/>
    <n v="0"/>
    <n v="1"/>
    <n v="121505.61"/>
    <x v="1"/>
    <x v="2"/>
    <n v="2"/>
    <x v="0"/>
    <n v="1"/>
  </r>
  <r>
    <n v="6664"/>
    <s v="BN5766098"/>
    <n v="85"/>
    <x v="2"/>
    <n v="1"/>
    <n v="33"/>
    <x v="4"/>
    <n v="293174.59999999998"/>
    <n v="1"/>
    <n v="1"/>
    <n v="1"/>
    <n v="89874.82"/>
    <x v="1"/>
    <x v="3"/>
    <n v="1"/>
    <x v="3"/>
    <n v="4"/>
  </r>
  <r>
    <n v="6665"/>
    <s v="BN5667545"/>
    <n v="70.3"/>
    <x v="0"/>
    <n v="0"/>
    <n v="44"/>
    <x v="3"/>
    <n v="0"/>
    <n v="2"/>
    <n v="0"/>
    <n v="1"/>
    <n v="72500.679999999993"/>
    <x v="1"/>
    <x v="2"/>
    <n v="3"/>
    <x v="2"/>
    <n v="1"/>
  </r>
  <r>
    <n v="6666"/>
    <s v="BN5598937"/>
    <n v="50.6"/>
    <x v="1"/>
    <n v="1"/>
    <n v="34"/>
    <x v="2"/>
    <n v="0"/>
    <n v="2"/>
    <n v="0"/>
    <n v="1"/>
    <n v="182692.8"/>
    <x v="1"/>
    <x v="1"/>
    <n v="1"/>
    <x v="1"/>
    <n v="1"/>
  </r>
  <r>
    <n v="6667"/>
    <s v="BN5798622"/>
    <n v="58.8"/>
    <x v="1"/>
    <n v="1"/>
    <n v="34"/>
    <x v="6"/>
    <n v="218218.66"/>
    <n v="1"/>
    <n v="0"/>
    <n v="1"/>
    <n v="4993.9399999999996"/>
    <x v="1"/>
    <x v="0"/>
    <n v="1"/>
    <x v="0"/>
    <n v="3"/>
  </r>
  <r>
    <n v="6668"/>
    <s v="BN5741834"/>
    <n v="62.2"/>
    <x v="1"/>
    <n v="0"/>
    <n v="28"/>
    <x v="2"/>
    <n v="0"/>
    <n v="2"/>
    <n v="1"/>
    <n v="1"/>
    <n v="124964.82"/>
    <x v="1"/>
    <x v="0"/>
    <n v="1"/>
    <x v="1"/>
    <n v="1"/>
  </r>
  <r>
    <n v="6669"/>
    <s v="BN5793584"/>
    <n v="60.6"/>
    <x v="0"/>
    <n v="1"/>
    <n v="36"/>
    <x v="8"/>
    <n v="0"/>
    <n v="1"/>
    <n v="1"/>
    <n v="0"/>
    <n v="161971.42000000001"/>
    <x v="1"/>
    <x v="0"/>
    <n v="2"/>
    <x v="3"/>
    <n v="1"/>
  </r>
  <r>
    <n v="6670"/>
    <s v="BN5797813"/>
    <n v="51.7"/>
    <x v="0"/>
    <n v="1"/>
    <n v="58"/>
    <x v="9"/>
    <n v="284294.64"/>
    <n v="1"/>
    <n v="0"/>
    <n v="0"/>
    <n v="39488.04"/>
    <x v="0"/>
    <x v="1"/>
    <n v="4"/>
    <x v="1"/>
    <n v="4"/>
  </r>
  <r>
    <n v="6671"/>
    <s v="BN5667845"/>
    <n v="75.8"/>
    <x v="1"/>
    <n v="0"/>
    <n v="45"/>
    <x v="7"/>
    <n v="0"/>
    <n v="2"/>
    <n v="1"/>
    <n v="1"/>
    <n v="55313.440000000002"/>
    <x v="1"/>
    <x v="3"/>
    <n v="3"/>
    <x v="1"/>
    <n v="1"/>
  </r>
  <r>
    <n v="6672"/>
    <s v="BN5795846"/>
    <n v="67.7"/>
    <x v="0"/>
    <n v="0"/>
    <n v="51"/>
    <x v="6"/>
    <n v="0"/>
    <n v="2"/>
    <n v="1"/>
    <n v="1"/>
    <n v="187811.71"/>
    <x v="1"/>
    <x v="2"/>
    <n v="4"/>
    <x v="0"/>
    <n v="1"/>
  </r>
  <r>
    <n v="6673"/>
    <s v="BN5660316"/>
    <n v="82.7"/>
    <x v="1"/>
    <n v="0"/>
    <n v="37"/>
    <x v="10"/>
    <n v="0"/>
    <n v="2"/>
    <n v="0"/>
    <n v="1"/>
    <n v="184514.01"/>
    <x v="1"/>
    <x v="3"/>
    <n v="2"/>
    <x v="0"/>
    <n v="1"/>
  </r>
  <r>
    <n v="6674"/>
    <s v="BN5736212"/>
    <n v="72.900000000000006"/>
    <x v="0"/>
    <n v="0"/>
    <n v="38"/>
    <x v="2"/>
    <n v="218213.6"/>
    <n v="1"/>
    <n v="0"/>
    <n v="0"/>
    <n v="121311.12"/>
    <x v="1"/>
    <x v="3"/>
    <n v="2"/>
    <x v="1"/>
    <n v="3"/>
  </r>
  <r>
    <n v="6675"/>
    <s v="BN5758947"/>
    <n v="65.400000000000006"/>
    <x v="0"/>
    <n v="1"/>
    <n v="38"/>
    <x v="0"/>
    <n v="224525.68"/>
    <n v="1"/>
    <n v="1"/>
    <n v="0"/>
    <n v="12873.39"/>
    <x v="1"/>
    <x v="2"/>
    <n v="2"/>
    <x v="0"/>
    <n v="3"/>
  </r>
  <r>
    <n v="6676"/>
    <s v="BN5724576"/>
    <n v="65.400000000000006"/>
    <x v="1"/>
    <n v="0"/>
    <n v="38"/>
    <x v="8"/>
    <n v="0"/>
    <n v="2"/>
    <n v="0"/>
    <n v="0"/>
    <n v="157238.04999999999"/>
    <x v="1"/>
    <x v="2"/>
    <n v="2"/>
    <x v="3"/>
    <n v="1"/>
  </r>
  <r>
    <n v="6677"/>
    <s v="BN5594469"/>
    <n v="61.9"/>
    <x v="1"/>
    <n v="1"/>
    <n v="54"/>
    <x v="2"/>
    <n v="0"/>
    <n v="2"/>
    <n v="1"/>
    <n v="1"/>
    <n v="123242.11"/>
    <x v="1"/>
    <x v="0"/>
    <n v="4"/>
    <x v="1"/>
    <n v="1"/>
  </r>
  <r>
    <n v="6678"/>
    <s v="BN5737082"/>
    <n v="64.2"/>
    <x v="1"/>
    <n v="1"/>
    <n v="28"/>
    <x v="2"/>
    <n v="288477.40000000002"/>
    <n v="1"/>
    <n v="1"/>
    <n v="1"/>
    <n v="184399.76"/>
    <x v="1"/>
    <x v="0"/>
    <n v="1"/>
    <x v="1"/>
    <n v="4"/>
  </r>
  <r>
    <n v="6679"/>
    <s v="BN5632385"/>
    <n v="47.2"/>
    <x v="1"/>
    <n v="0"/>
    <n v="34"/>
    <x v="1"/>
    <n v="318795.5"/>
    <n v="1"/>
    <n v="0"/>
    <n v="1"/>
    <n v="57323.18"/>
    <x v="1"/>
    <x v="1"/>
    <n v="1"/>
    <x v="0"/>
    <n v="4"/>
  </r>
  <r>
    <n v="6680"/>
    <s v="BN5722726"/>
    <n v="47"/>
    <x v="1"/>
    <n v="1"/>
    <n v="32"/>
    <x v="4"/>
    <n v="250770.02"/>
    <n v="1"/>
    <n v="1"/>
    <n v="0"/>
    <n v="68293.929999999993"/>
    <x v="1"/>
    <x v="1"/>
    <n v="1"/>
    <x v="3"/>
    <n v="3"/>
  </r>
  <r>
    <n v="6681"/>
    <s v="BN5588363"/>
    <n v="63.3"/>
    <x v="0"/>
    <n v="0"/>
    <n v="62"/>
    <x v="2"/>
    <n v="138730.5"/>
    <n v="1"/>
    <n v="1"/>
    <n v="1"/>
    <n v="10288.24"/>
    <x v="1"/>
    <x v="0"/>
    <n v="4"/>
    <x v="1"/>
    <n v="2"/>
  </r>
  <r>
    <n v="6682"/>
    <s v="BN5736630"/>
    <n v="60.2"/>
    <x v="0"/>
    <n v="1"/>
    <n v="33"/>
    <x v="3"/>
    <n v="310543.65999999997"/>
    <n v="1"/>
    <n v="1"/>
    <n v="1"/>
    <n v="179446.31"/>
    <x v="1"/>
    <x v="0"/>
    <n v="1"/>
    <x v="2"/>
    <n v="4"/>
  </r>
  <r>
    <n v="6683"/>
    <s v="BN5680596"/>
    <n v="64"/>
    <x v="1"/>
    <n v="1"/>
    <n v="31"/>
    <x v="8"/>
    <n v="394400.08"/>
    <n v="2"/>
    <n v="1"/>
    <n v="0"/>
    <n v="141453.62"/>
    <x v="1"/>
    <x v="0"/>
    <n v="1"/>
    <x v="3"/>
    <n v="4"/>
  </r>
  <r>
    <n v="6684"/>
    <s v="BN5710229"/>
    <n v="45.4"/>
    <x v="1"/>
    <n v="0"/>
    <n v="50"/>
    <x v="8"/>
    <n v="289675.58"/>
    <n v="1"/>
    <n v="1"/>
    <n v="1"/>
    <n v="93151.77"/>
    <x v="1"/>
    <x v="1"/>
    <n v="4"/>
    <x v="3"/>
    <n v="4"/>
  </r>
  <r>
    <n v="6685"/>
    <s v="BN5746246"/>
    <n v="56.2"/>
    <x v="0"/>
    <n v="0"/>
    <n v="59"/>
    <x v="6"/>
    <n v="0"/>
    <n v="3"/>
    <n v="1"/>
    <n v="0"/>
    <n v="6554.97"/>
    <x v="0"/>
    <x v="1"/>
    <n v="4"/>
    <x v="0"/>
    <n v="1"/>
  </r>
  <r>
    <n v="6686"/>
    <s v="BN5606774"/>
    <n v="63.6"/>
    <x v="0"/>
    <n v="1"/>
    <n v="36"/>
    <x v="2"/>
    <n v="0"/>
    <n v="2"/>
    <n v="1"/>
    <n v="0"/>
    <n v="38570.129999999997"/>
    <x v="1"/>
    <x v="0"/>
    <n v="2"/>
    <x v="1"/>
    <n v="1"/>
  </r>
  <r>
    <n v="6687"/>
    <s v="BN5641198"/>
    <n v="62.1"/>
    <x v="1"/>
    <n v="1"/>
    <n v="52"/>
    <x v="6"/>
    <n v="326171.58"/>
    <n v="1"/>
    <n v="0"/>
    <n v="1"/>
    <n v="131048.36"/>
    <x v="1"/>
    <x v="0"/>
    <n v="4"/>
    <x v="0"/>
    <n v="4"/>
  </r>
  <r>
    <n v="6688"/>
    <s v="BN5662821"/>
    <n v="79.5"/>
    <x v="2"/>
    <n v="1"/>
    <n v="40"/>
    <x v="3"/>
    <n v="251806.44"/>
    <n v="2"/>
    <n v="1"/>
    <n v="1"/>
    <n v="127068.92"/>
    <x v="1"/>
    <x v="3"/>
    <n v="3"/>
    <x v="2"/>
    <n v="3"/>
  </r>
  <r>
    <n v="6689"/>
    <s v="BN5814180"/>
    <n v="55"/>
    <x v="0"/>
    <n v="1"/>
    <n v="24"/>
    <x v="5"/>
    <n v="308754.59999999998"/>
    <n v="1"/>
    <n v="1"/>
    <n v="1"/>
    <n v="51721.52"/>
    <x v="1"/>
    <x v="1"/>
    <n v="1"/>
    <x v="2"/>
    <n v="4"/>
  </r>
  <r>
    <n v="6690"/>
    <s v="BN5614836"/>
    <n v="63"/>
    <x v="1"/>
    <n v="1"/>
    <n v="43"/>
    <x v="3"/>
    <n v="215023.04"/>
    <n v="1"/>
    <n v="0"/>
    <n v="1"/>
    <n v="46156.87"/>
    <x v="1"/>
    <x v="0"/>
    <n v="3"/>
    <x v="2"/>
    <n v="3"/>
  </r>
  <r>
    <n v="6691"/>
    <s v="BN5579136"/>
    <n v="57.3"/>
    <x v="2"/>
    <n v="1"/>
    <n v="32"/>
    <x v="2"/>
    <n v="254813"/>
    <n v="1"/>
    <n v="1"/>
    <n v="0"/>
    <n v="192950.6"/>
    <x v="1"/>
    <x v="1"/>
    <n v="1"/>
    <x v="1"/>
    <n v="3"/>
  </r>
  <r>
    <n v="6692"/>
    <s v="BN5651302"/>
    <n v="56.1"/>
    <x v="1"/>
    <n v="1"/>
    <n v="26"/>
    <x v="2"/>
    <n v="287313.09999999998"/>
    <n v="1"/>
    <n v="0"/>
    <n v="1"/>
    <n v="180932.46"/>
    <x v="1"/>
    <x v="1"/>
    <n v="1"/>
    <x v="1"/>
    <n v="4"/>
  </r>
  <r>
    <n v="6693"/>
    <s v="BN5677000"/>
    <n v="66.2"/>
    <x v="0"/>
    <n v="0"/>
    <n v="41"/>
    <x v="8"/>
    <n v="276213.5"/>
    <n v="1"/>
    <n v="0"/>
    <n v="0"/>
    <n v="19596.73"/>
    <x v="1"/>
    <x v="2"/>
    <n v="3"/>
    <x v="3"/>
    <n v="4"/>
  </r>
  <r>
    <n v="6694"/>
    <s v="BN5665697"/>
    <n v="63.7"/>
    <x v="0"/>
    <n v="1"/>
    <n v="29"/>
    <x v="9"/>
    <n v="257880.48"/>
    <n v="1"/>
    <n v="1"/>
    <n v="0"/>
    <n v="46786.92"/>
    <x v="1"/>
    <x v="0"/>
    <n v="1"/>
    <x v="1"/>
    <n v="4"/>
  </r>
  <r>
    <n v="6695"/>
    <s v="BN5576619"/>
    <n v="65.099999999999994"/>
    <x v="2"/>
    <n v="1"/>
    <n v="39"/>
    <x v="9"/>
    <n v="228907.16"/>
    <n v="1"/>
    <n v="0"/>
    <n v="1"/>
    <n v="175820.91"/>
    <x v="1"/>
    <x v="0"/>
    <n v="2"/>
    <x v="1"/>
    <n v="3"/>
  </r>
  <r>
    <n v="6696"/>
    <s v="BN5615386"/>
    <n v="64.599999999999994"/>
    <x v="0"/>
    <n v="0"/>
    <n v="35"/>
    <x v="0"/>
    <n v="0"/>
    <n v="2"/>
    <n v="0"/>
    <n v="0"/>
    <n v="198208"/>
    <x v="1"/>
    <x v="0"/>
    <n v="2"/>
    <x v="0"/>
    <n v="1"/>
  </r>
  <r>
    <n v="6697"/>
    <s v="BN5587212"/>
    <n v="56.7"/>
    <x v="0"/>
    <n v="0"/>
    <n v="50"/>
    <x v="6"/>
    <n v="0"/>
    <n v="1"/>
    <n v="1"/>
    <n v="0"/>
    <n v="55362.45"/>
    <x v="1"/>
    <x v="1"/>
    <n v="4"/>
    <x v="0"/>
    <n v="1"/>
  </r>
  <r>
    <n v="6698"/>
    <s v="BN5655302"/>
    <n v="63.8"/>
    <x v="0"/>
    <n v="1"/>
    <n v="43"/>
    <x v="1"/>
    <n v="263525.88"/>
    <n v="1"/>
    <n v="1"/>
    <n v="1"/>
    <n v="47675.29"/>
    <x v="1"/>
    <x v="0"/>
    <n v="3"/>
    <x v="0"/>
    <n v="4"/>
  </r>
  <r>
    <n v="6699"/>
    <s v="BN5784404"/>
    <n v="72.5"/>
    <x v="0"/>
    <n v="0"/>
    <n v="33"/>
    <x v="5"/>
    <n v="0"/>
    <n v="1"/>
    <n v="0"/>
    <n v="0"/>
    <n v="61326.43"/>
    <x v="1"/>
    <x v="3"/>
    <n v="1"/>
    <x v="2"/>
    <n v="1"/>
  </r>
  <r>
    <n v="6700"/>
    <s v="BN5809912"/>
    <n v="70.900000000000006"/>
    <x v="0"/>
    <n v="0"/>
    <n v="43"/>
    <x v="6"/>
    <n v="300601.3"/>
    <n v="2"/>
    <n v="1"/>
    <n v="0"/>
    <n v="71672.86"/>
    <x v="1"/>
    <x v="2"/>
    <n v="3"/>
    <x v="0"/>
    <n v="4"/>
  </r>
  <r>
    <n v="6701"/>
    <s v="BN5681028"/>
    <n v="78.7"/>
    <x v="1"/>
    <n v="1"/>
    <n v="41"/>
    <x v="7"/>
    <n v="217870.78"/>
    <n v="1"/>
    <n v="1"/>
    <n v="1"/>
    <n v="101168.3"/>
    <x v="1"/>
    <x v="3"/>
    <n v="3"/>
    <x v="1"/>
    <n v="3"/>
  </r>
  <r>
    <n v="6702"/>
    <s v="BN5629303"/>
    <n v="65.3"/>
    <x v="0"/>
    <n v="1"/>
    <n v="39"/>
    <x v="3"/>
    <n v="271694.94"/>
    <n v="1"/>
    <n v="1"/>
    <n v="0"/>
    <n v="144880.81"/>
    <x v="1"/>
    <x v="2"/>
    <n v="2"/>
    <x v="2"/>
    <n v="4"/>
  </r>
  <r>
    <n v="6703"/>
    <s v="BN5792581"/>
    <n v="66.099999999999994"/>
    <x v="2"/>
    <n v="1"/>
    <n v="39"/>
    <x v="3"/>
    <n v="219816.12"/>
    <n v="2"/>
    <n v="1"/>
    <n v="0"/>
    <n v="115037.67"/>
    <x v="0"/>
    <x v="2"/>
    <n v="2"/>
    <x v="2"/>
    <n v="3"/>
  </r>
  <r>
    <n v="6704"/>
    <s v="BN5583776"/>
    <n v="68.099999999999994"/>
    <x v="2"/>
    <n v="1"/>
    <n v="51"/>
    <x v="2"/>
    <n v="285892.36"/>
    <n v="1"/>
    <n v="0"/>
    <n v="0"/>
    <n v="187280.51"/>
    <x v="0"/>
    <x v="2"/>
    <n v="4"/>
    <x v="1"/>
    <n v="4"/>
  </r>
  <r>
    <n v="6705"/>
    <s v="BN5681791"/>
    <n v="43.6"/>
    <x v="2"/>
    <n v="1"/>
    <n v="47"/>
    <x v="6"/>
    <n v="208678.22"/>
    <n v="2"/>
    <n v="1"/>
    <n v="1"/>
    <n v="183540.22"/>
    <x v="0"/>
    <x v="1"/>
    <n v="4"/>
    <x v="0"/>
    <n v="3"/>
  </r>
  <r>
    <n v="6706"/>
    <s v="BN5782788"/>
    <n v="66.3"/>
    <x v="0"/>
    <n v="1"/>
    <n v="35"/>
    <x v="8"/>
    <n v="314548.71999999997"/>
    <n v="2"/>
    <n v="1"/>
    <n v="1"/>
    <n v="28531.81"/>
    <x v="1"/>
    <x v="2"/>
    <n v="2"/>
    <x v="3"/>
    <n v="4"/>
  </r>
  <r>
    <n v="6707"/>
    <s v="BN5732148"/>
    <n v="66.2"/>
    <x v="0"/>
    <n v="1"/>
    <n v="66"/>
    <x v="10"/>
    <n v="197696.38"/>
    <n v="1"/>
    <n v="0"/>
    <n v="1"/>
    <n v="42730.12"/>
    <x v="1"/>
    <x v="2"/>
    <n v="4"/>
    <x v="0"/>
    <n v="3"/>
  </r>
  <r>
    <n v="6708"/>
    <s v="BN5735822"/>
    <n v="60.7"/>
    <x v="2"/>
    <n v="0"/>
    <n v="41"/>
    <x v="2"/>
    <n v="210206.66"/>
    <n v="1"/>
    <n v="1"/>
    <n v="0"/>
    <n v="104721.5"/>
    <x v="0"/>
    <x v="0"/>
    <n v="3"/>
    <x v="1"/>
    <n v="3"/>
  </r>
  <r>
    <n v="6709"/>
    <s v="BN5653361"/>
    <n v="75.400000000000006"/>
    <x v="0"/>
    <n v="1"/>
    <n v="36"/>
    <x v="3"/>
    <n v="0"/>
    <n v="2"/>
    <n v="1"/>
    <n v="1"/>
    <n v="65219.85"/>
    <x v="1"/>
    <x v="3"/>
    <n v="2"/>
    <x v="2"/>
    <n v="1"/>
  </r>
  <r>
    <n v="6710"/>
    <s v="BN5587560"/>
    <n v="85"/>
    <x v="2"/>
    <n v="0"/>
    <n v="68"/>
    <x v="10"/>
    <n v="254241.24"/>
    <n v="1"/>
    <n v="0"/>
    <n v="1"/>
    <n v="118929.64"/>
    <x v="0"/>
    <x v="3"/>
    <n v="4"/>
    <x v="0"/>
    <n v="3"/>
  </r>
  <r>
    <n v="6711"/>
    <s v="BN5700950"/>
    <n v="57.8"/>
    <x v="0"/>
    <n v="1"/>
    <n v="41"/>
    <x v="0"/>
    <n v="0"/>
    <n v="2"/>
    <n v="1"/>
    <n v="0"/>
    <n v="70563.899999999994"/>
    <x v="1"/>
    <x v="1"/>
    <n v="3"/>
    <x v="0"/>
    <n v="1"/>
  </r>
  <r>
    <n v="6712"/>
    <s v="BN5727412"/>
    <n v="66.599999999999994"/>
    <x v="2"/>
    <n v="0"/>
    <n v="38"/>
    <x v="6"/>
    <n v="258237"/>
    <n v="2"/>
    <n v="0"/>
    <n v="0"/>
    <n v="139435.12"/>
    <x v="1"/>
    <x v="2"/>
    <n v="2"/>
    <x v="0"/>
    <n v="4"/>
  </r>
  <r>
    <n v="6713"/>
    <s v="BN5724751"/>
    <n v="59.9"/>
    <x v="0"/>
    <n v="0"/>
    <n v="45"/>
    <x v="4"/>
    <n v="0"/>
    <n v="1"/>
    <n v="1"/>
    <n v="0"/>
    <n v="170347.1"/>
    <x v="1"/>
    <x v="0"/>
    <n v="3"/>
    <x v="3"/>
    <n v="1"/>
  </r>
  <r>
    <n v="6714"/>
    <s v="BN5666624"/>
    <n v="58.6"/>
    <x v="0"/>
    <n v="0"/>
    <n v="48"/>
    <x v="10"/>
    <n v="0"/>
    <n v="3"/>
    <n v="0"/>
    <n v="1"/>
    <n v="131553.82"/>
    <x v="0"/>
    <x v="0"/>
    <n v="4"/>
    <x v="0"/>
    <n v="1"/>
  </r>
  <r>
    <n v="6715"/>
    <s v="BN5588846"/>
    <n v="82.5"/>
    <x v="0"/>
    <n v="0"/>
    <n v="38"/>
    <x v="6"/>
    <n v="292107.32"/>
    <n v="1"/>
    <n v="1"/>
    <n v="1"/>
    <n v="138344.70000000001"/>
    <x v="1"/>
    <x v="3"/>
    <n v="2"/>
    <x v="0"/>
    <n v="4"/>
  </r>
  <r>
    <n v="6716"/>
    <s v="BN5763024"/>
    <n v="80.8"/>
    <x v="1"/>
    <n v="0"/>
    <n v="69"/>
    <x v="7"/>
    <n v="249154.3"/>
    <n v="1"/>
    <n v="0"/>
    <n v="1"/>
    <n v="169894.39999999999"/>
    <x v="1"/>
    <x v="3"/>
    <n v="4"/>
    <x v="1"/>
    <n v="3"/>
  </r>
  <r>
    <n v="6717"/>
    <s v="BN5805589"/>
    <n v="51.5"/>
    <x v="1"/>
    <n v="1"/>
    <n v="31"/>
    <x v="4"/>
    <n v="302025.09999999998"/>
    <n v="2"/>
    <n v="1"/>
    <n v="0"/>
    <n v="9770.9699999999993"/>
    <x v="1"/>
    <x v="1"/>
    <n v="1"/>
    <x v="3"/>
    <n v="4"/>
  </r>
  <r>
    <n v="6718"/>
    <s v="BN5586587"/>
    <n v="66.3"/>
    <x v="1"/>
    <n v="0"/>
    <n v="60"/>
    <x v="8"/>
    <n v="432219.76"/>
    <n v="1"/>
    <n v="0"/>
    <n v="1"/>
    <n v="74176.710000000006"/>
    <x v="0"/>
    <x v="2"/>
    <n v="4"/>
    <x v="3"/>
    <n v="4"/>
  </r>
  <r>
    <n v="6719"/>
    <s v="BN5744466"/>
    <n v="44.4"/>
    <x v="0"/>
    <n v="1"/>
    <n v="36"/>
    <x v="0"/>
    <n v="288637.94"/>
    <n v="1"/>
    <n v="1"/>
    <n v="0"/>
    <n v="112668.06"/>
    <x v="1"/>
    <x v="1"/>
    <n v="2"/>
    <x v="0"/>
    <n v="4"/>
  </r>
  <r>
    <n v="6720"/>
    <s v="BN5776542"/>
    <n v="65"/>
    <x v="0"/>
    <n v="0"/>
    <n v="41"/>
    <x v="4"/>
    <n v="0"/>
    <n v="2"/>
    <n v="0"/>
    <n v="0"/>
    <n v="186275.7"/>
    <x v="1"/>
    <x v="0"/>
    <n v="3"/>
    <x v="3"/>
    <n v="1"/>
  </r>
  <r>
    <n v="6721"/>
    <s v="BN5647120"/>
    <n v="60.9"/>
    <x v="0"/>
    <n v="1"/>
    <n v="28"/>
    <x v="3"/>
    <n v="0"/>
    <n v="2"/>
    <n v="1"/>
    <n v="0"/>
    <n v="98463.99"/>
    <x v="1"/>
    <x v="0"/>
    <n v="1"/>
    <x v="2"/>
    <n v="1"/>
  </r>
  <r>
    <n v="6722"/>
    <s v="BN5715551"/>
    <n v="82.4"/>
    <x v="2"/>
    <n v="1"/>
    <n v="79"/>
    <x v="6"/>
    <n v="55034.3"/>
    <n v="2"/>
    <n v="0"/>
    <n v="1"/>
    <n v="2746.41"/>
    <x v="1"/>
    <x v="3"/>
    <n v="4"/>
    <x v="0"/>
    <n v="2"/>
  </r>
  <r>
    <n v="6723"/>
    <s v="BN5750515"/>
    <n v="66.2"/>
    <x v="0"/>
    <n v="1"/>
    <n v="31"/>
    <x v="8"/>
    <n v="294185.3"/>
    <n v="1"/>
    <n v="1"/>
    <n v="0"/>
    <n v="10928.3"/>
    <x v="1"/>
    <x v="2"/>
    <n v="1"/>
    <x v="3"/>
    <n v="4"/>
  </r>
  <r>
    <n v="6724"/>
    <s v="BN5766723"/>
    <n v="69.900000000000006"/>
    <x v="2"/>
    <n v="0"/>
    <n v="53"/>
    <x v="0"/>
    <n v="184492.28"/>
    <n v="2"/>
    <n v="0"/>
    <n v="1"/>
    <n v="91346.03"/>
    <x v="1"/>
    <x v="2"/>
    <n v="4"/>
    <x v="0"/>
    <n v="2"/>
  </r>
  <r>
    <n v="6725"/>
    <s v="BN5756538"/>
    <n v="75.2"/>
    <x v="0"/>
    <n v="0"/>
    <n v="43"/>
    <x v="2"/>
    <n v="0"/>
    <n v="2"/>
    <n v="1"/>
    <n v="0"/>
    <n v="139844.04"/>
    <x v="0"/>
    <x v="3"/>
    <n v="3"/>
    <x v="1"/>
    <n v="1"/>
  </r>
  <r>
    <n v="6726"/>
    <s v="BN5639465"/>
    <n v="60.3"/>
    <x v="2"/>
    <n v="0"/>
    <n v="42"/>
    <x v="2"/>
    <n v="297794.03999999998"/>
    <n v="1"/>
    <n v="0"/>
    <n v="0"/>
    <n v="105052.9"/>
    <x v="1"/>
    <x v="0"/>
    <n v="3"/>
    <x v="1"/>
    <n v="4"/>
  </r>
  <r>
    <n v="6727"/>
    <s v="BN5633126"/>
    <n v="62.8"/>
    <x v="1"/>
    <n v="1"/>
    <n v="52"/>
    <x v="2"/>
    <n v="0"/>
    <n v="1"/>
    <n v="0"/>
    <n v="0"/>
    <n v="144366.82999999999"/>
    <x v="0"/>
    <x v="0"/>
    <n v="4"/>
    <x v="1"/>
    <n v="1"/>
  </r>
  <r>
    <n v="6728"/>
    <s v="BN5610329"/>
    <n v="74.5"/>
    <x v="0"/>
    <n v="0"/>
    <n v="38"/>
    <x v="9"/>
    <n v="0"/>
    <n v="1"/>
    <n v="1"/>
    <n v="0"/>
    <n v="19605.18"/>
    <x v="0"/>
    <x v="3"/>
    <n v="2"/>
    <x v="1"/>
    <n v="1"/>
  </r>
  <r>
    <n v="6729"/>
    <s v="BN5715121"/>
    <n v="80.400000000000006"/>
    <x v="2"/>
    <n v="0"/>
    <n v="35"/>
    <x v="7"/>
    <n v="276671.92"/>
    <n v="1"/>
    <n v="1"/>
    <n v="1"/>
    <n v="80483.759999999995"/>
    <x v="1"/>
    <x v="3"/>
    <n v="2"/>
    <x v="1"/>
    <n v="4"/>
  </r>
  <r>
    <n v="6730"/>
    <s v="BN5619521"/>
    <n v="45.4"/>
    <x v="2"/>
    <n v="0"/>
    <n v="52"/>
    <x v="7"/>
    <n v="185791.12"/>
    <n v="1"/>
    <n v="1"/>
    <n v="0"/>
    <n v="154344"/>
    <x v="0"/>
    <x v="1"/>
    <n v="4"/>
    <x v="1"/>
    <n v="2"/>
  </r>
  <r>
    <n v="6731"/>
    <s v="BN5628610"/>
    <n v="63.1"/>
    <x v="1"/>
    <n v="1"/>
    <n v="48"/>
    <x v="9"/>
    <n v="321473.26"/>
    <n v="1"/>
    <n v="0"/>
    <n v="1"/>
    <n v="93503.02"/>
    <x v="1"/>
    <x v="0"/>
    <n v="4"/>
    <x v="1"/>
    <n v="4"/>
  </r>
  <r>
    <n v="6732"/>
    <s v="BN5643739"/>
    <n v="50.3"/>
    <x v="0"/>
    <n v="1"/>
    <n v="34"/>
    <x v="4"/>
    <n v="0"/>
    <n v="2"/>
    <n v="1"/>
    <n v="1"/>
    <n v="153036.97"/>
    <x v="1"/>
    <x v="1"/>
    <n v="1"/>
    <x v="3"/>
    <n v="1"/>
  </r>
  <r>
    <n v="6733"/>
    <s v="BN5718501"/>
    <n v="54.8"/>
    <x v="0"/>
    <n v="0"/>
    <n v="39"/>
    <x v="9"/>
    <n v="0"/>
    <n v="2"/>
    <n v="0"/>
    <n v="0"/>
    <n v="98029.58"/>
    <x v="1"/>
    <x v="1"/>
    <n v="2"/>
    <x v="1"/>
    <n v="1"/>
  </r>
  <r>
    <n v="6734"/>
    <s v="BN5709654"/>
    <n v="66.8"/>
    <x v="0"/>
    <n v="1"/>
    <n v="30"/>
    <x v="4"/>
    <n v="214282.54"/>
    <n v="1"/>
    <n v="1"/>
    <n v="0"/>
    <n v="193018.71"/>
    <x v="1"/>
    <x v="2"/>
    <n v="1"/>
    <x v="3"/>
    <n v="3"/>
  </r>
  <r>
    <n v="6735"/>
    <s v="BN5723231"/>
    <n v="61.9"/>
    <x v="0"/>
    <n v="0"/>
    <n v="57"/>
    <x v="10"/>
    <n v="0"/>
    <n v="3"/>
    <n v="0"/>
    <n v="0"/>
    <n v="60810.64"/>
    <x v="0"/>
    <x v="0"/>
    <n v="4"/>
    <x v="0"/>
    <n v="1"/>
  </r>
  <r>
    <n v="6736"/>
    <s v="BN5717241"/>
    <n v="84.2"/>
    <x v="0"/>
    <n v="0"/>
    <n v="39"/>
    <x v="4"/>
    <n v="264892.15999999997"/>
    <n v="2"/>
    <n v="1"/>
    <n v="0"/>
    <n v="87071.18"/>
    <x v="0"/>
    <x v="3"/>
    <n v="2"/>
    <x v="3"/>
    <n v="4"/>
  </r>
  <r>
    <n v="6737"/>
    <s v="BN5771212"/>
    <n v="70.7"/>
    <x v="0"/>
    <n v="0"/>
    <n v="59"/>
    <x v="1"/>
    <n v="184106"/>
    <n v="1"/>
    <n v="1"/>
    <n v="1"/>
    <n v="164064.44"/>
    <x v="0"/>
    <x v="2"/>
    <n v="4"/>
    <x v="0"/>
    <n v="2"/>
  </r>
  <r>
    <n v="6738"/>
    <s v="BN5706136"/>
    <n v="71.5"/>
    <x v="1"/>
    <n v="1"/>
    <n v="40"/>
    <x v="0"/>
    <n v="193597.58"/>
    <n v="2"/>
    <n v="1"/>
    <n v="1"/>
    <n v="4554.67"/>
    <x v="1"/>
    <x v="2"/>
    <n v="3"/>
    <x v="0"/>
    <n v="2"/>
  </r>
  <r>
    <n v="6739"/>
    <s v="BN5612271"/>
    <n v="57.3"/>
    <x v="2"/>
    <n v="1"/>
    <n v="37"/>
    <x v="9"/>
    <n v="268997.08"/>
    <n v="2"/>
    <n v="1"/>
    <n v="1"/>
    <n v="119924.8"/>
    <x v="1"/>
    <x v="1"/>
    <n v="2"/>
    <x v="1"/>
    <n v="4"/>
  </r>
  <r>
    <n v="6740"/>
    <s v="BN5769104"/>
    <n v="50.9"/>
    <x v="0"/>
    <n v="1"/>
    <n v="57"/>
    <x v="2"/>
    <n v="264775.82"/>
    <n v="2"/>
    <n v="1"/>
    <n v="1"/>
    <n v="170360.11"/>
    <x v="1"/>
    <x v="1"/>
    <n v="4"/>
    <x v="1"/>
    <n v="4"/>
  </r>
  <r>
    <n v="6741"/>
    <s v="BN5618729"/>
    <n v="67"/>
    <x v="2"/>
    <n v="0"/>
    <n v="42"/>
    <x v="0"/>
    <n v="294342.40000000002"/>
    <n v="1"/>
    <n v="0"/>
    <n v="1"/>
    <n v="69850.039999999994"/>
    <x v="1"/>
    <x v="2"/>
    <n v="3"/>
    <x v="0"/>
    <n v="4"/>
  </r>
  <r>
    <n v="6742"/>
    <s v="BN5730723"/>
    <n v="61.3"/>
    <x v="1"/>
    <n v="1"/>
    <n v="46"/>
    <x v="9"/>
    <n v="201049.38"/>
    <n v="1"/>
    <n v="1"/>
    <n v="1"/>
    <n v="47298.95"/>
    <x v="1"/>
    <x v="0"/>
    <n v="3"/>
    <x v="1"/>
    <n v="3"/>
  </r>
  <r>
    <n v="6743"/>
    <s v="BN5783376"/>
    <n v="67.8"/>
    <x v="0"/>
    <n v="0"/>
    <n v="28"/>
    <x v="1"/>
    <n v="0"/>
    <n v="2"/>
    <n v="1"/>
    <n v="0"/>
    <n v="45443.68"/>
    <x v="1"/>
    <x v="2"/>
    <n v="1"/>
    <x v="0"/>
    <n v="1"/>
  </r>
  <r>
    <n v="6744"/>
    <s v="BN5616126"/>
    <n v="55.5"/>
    <x v="2"/>
    <n v="0"/>
    <n v="53"/>
    <x v="9"/>
    <n v="276429"/>
    <n v="1"/>
    <n v="1"/>
    <n v="0"/>
    <n v="198715.27"/>
    <x v="0"/>
    <x v="1"/>
    <n v="4"/>
    <x v="1"/>
    <n v="4"/>
  </r>
  <r>
    <n v="6745"/>
    <s v="BN5611200"/>
    <n v="77.7"/>
    <x v="0"/>
    <n v="0"/>
    <n v="32"/>
    <x v="4"/>
    <n v="0"/>
    <n v="2"/>
    <n v="0"/>
    <n v="1"/>
    <n v="115611.97"/>
    <x v="1"/>
    <x v="3"/>
    <n v="1"/>
    <x v="3"/>
    <n v="1"/>
  </r>
  <r>
    <n v="6746"/>
    <s v="BN5786367"/>
    <n v="55.2"/>
    <x v="1"/>
    <n v="1"/>
    <n v="57"/>
    <x v="6"/>
    <n v="0"/>
    <n v="1"/>
    <n v="1"/>
    <n v="1"/>
    <n v="40333.94"/>
    <x v="1"/>
    <x v="1"/>
    <n v="4"/>
    <x v="0"/>
    <n v="1"/>
  </r>
  <r>
    <n v="6747"/>
    <s v="BN5768595"/>
    <n v="64"/>
    <x v="1"/>
    <n v="1"/>
    <n v="41"/>
    <x v="6"/>
    <n v="0"/>
    <n v="1"/>
    <n v="1"/>
    <n v="1"/>
    <n v="105997.25"/>
    <x v="1"/>
    <x v="0"/>
    <n v="3"/>
    <x v="0"/>
    <n v="1"/>
  </r>
  <r>
    <n v="6748"/>
    <s v="BN5766085"/>
    <n v="54.1"/>
    <x v="0"/>
    <n v="1"/>
    <n v="36"/>
    <x v="6"/>
    <n v="257487.1"/>
    <n v="1"/>
    <n v="1"/>
    <n v="0"/>
    <n v="134851.12"/>
    <x v="1"/>
    <x v="1"/>
    <n v="2"/>
    <x v="0"/>
    <n v="4"/>
  </r>
  <r>
    <n v="6749"/>
    <s v="BN5637559"/>
    <n v="75.599999999999994"/>
    <x v="0"/>
    <n v="1"/>
    <n v="33"/>
    <x v="7"/>
    <n v="245294.64"/>
    <n v="1"/>
    <n v="0"/>
    <n v="0"/>
    <n v="61666.87"/>
    <x v="1"/>
    <x v="3"/>
    <n v="1"/>
    <x v="1"/>
    <n v="3"/>
  </r>
  <r>
    <n v="6750"/>
    <s v="BN5653317"/>
    <n v="68.400000000000006"/>
    <x v="1"/>
    <n v="0"/>
    <n v="26"/>
    <x v="9"/>
    <n v="158527.79999999999"/>
    <n v="1"/>
    <n v="0"/>
    <n v="1"/>
    <n v="196574.48"/>
    <x v="1"/>
    <x v="2"/>
    <n v="1"/>
    <x v="1"/>
    <n v="2"/>
  </r>
  <r>
    <n v="6751"/>
    <s v="BN5690459"/>
    <n v="61.8"/>
    <x v="0"/>
    <n v="0"/>
    <n v="44"/>
    <x v="0"/>
    <n v="0"/>
    <n v="4"/>
    <n v="0"/>
    <n v="0"/>
    <n v="111097.39"/>
    <x v="0"/>
    <x v="0"/>
    <n v="3"/>
    <x v="0"/>
    <n v="1"/>
  </r>
  <r>
    <n v="6752"/>
    <s v="BN5735549"/>
    <n v="60.4"/>
    <x v="0"/>
    <n v="0"/>
    <n v="55"/>
    <x v="0"/>
    <n v="242779.56"/>
    <n v="1"/>
    <n v="1"/>
    <n v="1"/>
    <n v="48201.64"/>
    <x v="0"/>
    <x v="0"/>
    <n v="4"/>
    <x v="0"/>
    <n v="3"/>
  </r>
  <r>
    <n v="6753"/>
    <s v="BN5605337"/>
    <n v="62.4"/>
    <x v="1"/>
    <n v="1"/>
    <n v="40"/>
    <x v="3"/>
    <n v="247813.1"/>
    <n v="1"/>
    <n v="1"/>
    <n v="0"/>
    <n v="135096.78"/>
    <x v="1"/>
    <x v="0"/>
    <n v="3"/>
    <x v="2"/>
    <n v="3"/>
  </r>
  <r>
    <n v="6754"/>
    <s v="BN5568362"/>
    <n v="66.099999999999994"/>
    <x v="1"/>
    <n v="1"/>
    <n v="40"/>
    <x v="3"/>
    <n v="286013.40000000002"/>
    <n v="1"/>
    <n v="1"/>
    <n v="1"/>
    <n v="15650.89"/>
    <x v="1"/>
    <x v="2"/>
    <n v="3"/>
    <x v="2"/>
    <n v="4"/>
  </r>
  <r>
    <n v="6755"/>
    <s v="BN5687998"/>
    <n v="62.7"/>
    <x v="1"/>
    <n v="0"/>
    <n v="30"/>
    <x v="6"/>
    <n v="315195.21999999997"/>
    <n v="1"/>
    <n v="0"/>
    <n v="1"/>
    <n v="34097.22"/>
    <x v="1"/>
    <x v="0"/>
    <n v="1"/>
    <x v="0"/>
    <n v="4"/>
  </r>
  <r>
    <n v="6756"/>
    <s v="BN5683396"/>
    <n v="81.2"/>
    <x v="1"/>
    <n v="1"/>
    <n v="40"/>
    <x v="6"/>
    <n v="254235.6"/>
    <n v="2"/>
    <n v="1"/>
    <n v="1"/>
    <n v="174822.74"/>
    <x v="1"/>
    <x v="3"/>
    <n v="3"/>
    <x v="0"/>
    <n v="3"/>
  </r>
  <r>
    <n v="6757"/>
    <s v="BN5659480"/>
    <n v="47.3"/>
    <x v="0"/>
    <n v="0"/>
    <n v="41"/>
    <x v="9"/>
    <n v="234206.52"/>
    <n v="2"/>
    <n v="1"/>
    <n v="1"/>
    <n v="85937.52"/>
    <x v="0"/>
    <x v="1"/>
    <n v="3"/>
    <x v="1"/>
    <n v="3"/>
  </r>
  <r>
    <n v="6758"/>
    <s v="BN5766580"/>
    <n v="71.7"/>
    <x v="1"/>
    <n v="1"/>
    <n v="38"/>
    <x v="0"/>
    <n v="205979.66"/>
    <n v="2"/>
    <n v="0"/>
    <n v="1"/>
    <n v="49185.57"/>
    <x v="1"/>
    <x v="2"/>
    <n v="2"/>
    <x v="0"/>
    <n v="3"/>
  </r>
  <r>
    <n v="6759"/>
    <s v="BN5624888"/>
    <n v="69.3"/>
    <x v="1"/>
    <n v="1"/>
    <n v="30"/>
    <x v="1"/>
    <n v="290237.65999999997"/>
    <n v="1"/>
    <n v="0"/>
    <n v="1"/>
    <n v="77742.38"/>
    <x v="1"/>
    <x v="2"/>
    <n v="1"/>
    <x v="0"/>
    <n v="4"/>
  </r>
  <r>
    <n v="6760"/>
    <s v="BN5660791"/>
    <n v="70.5"/>
    <x v="0"/>
    <n v="1"/>
    <n v="94"/>
    <x v="1"/>
    <n v="252152.48"/>
    <n v="2"/>
    <n v="1"/>
    <n v="1"/>
    <n v="34436.83"/>
    <x v="1"/>
    <x v="2"/>
    <n v="4"/>
    <x v="0"/>
    <n v="3"/>
  </r>
  <r>
    <n v="6761"/>
    <s v="BN5586470"/>
    <n v="66.099999999999994"/>
    <x v="0"/>
    <n v="1"/>
    <n v="43"/>
    <x v="8"/>
    <n v="0"/>
    <n v="1"/>
    <n v="0"/>
    <n v="1"/>
    <n v="88279.6"/>
    <x v="1"/>
    <x v="2"/>
    <n v="3"/>
    <x v="3"/>
    <n v="1"/>
  </r>
  <r>
    <n v="6762"/>
    <s v="BN5746096"/>
    <n v="57.3"/>
    <x v="0"/>
    <n v="0"/>
    <n v="29"/>
    <x v="4"/>
    <n v="0"/>
    <n v="2"/>
    <n v="1"/>
    <n v="1"/>
    <n v="157549.6"/>
    <x v="1"/>
    <x v="1"/>
    <n v="1"/>
    <x v="3"/>
    <n v="1"/>
  </r>
  <r>
    <n v="6763"/>
    <s v="BN5631370"/>
    <n v="63.9"/>
    <x v="0"/>
    <n v="1"/>
    <n v="39"/>
    <x v="8"/>
    <n v="196373.4"/>
    <n v="1"/>
    <n v="0"/>
    <n v="1"/>
    <n v="173386.95"/>
    <x v="1"/>
    <x v="0"/>
    <n v="2"/>
    <x v="3"/>
    <n v="3"/>
  </r>
  <r>
    <n v="6764"/>
    <s v="BN5753966"/>
    <n v="71.8"/>
    <x v="0"/>
    <n v="0"/>
    <n v="69"/>
    <x v="3"/>
    <n v="0"/>
    <n v="3"/>
    <n v="1"/>
    <n v="1"/>
    <n v="82782.080000000002"/>
    <x v="1"/>
    <x v="2"/>
    <n v="4"/>
    <x v="2"/>
    <n v="1"/>
  </r>
  <r>
    <n v="6765"/>
    <s v="BN5645752"/>
    <n v="57"/>
    <x v="0"/>
    <n v="1"/>
    <n v="39"/>
    <x v="5"/>
    <n v="0"/>
    <n v="1"/>
    <n v="1"/>
    <n v="1"/>
    <n v="187758.5"/>
    <x v="1"/>
    <x v="1"/>
    <n v="2"/>
    <x v="2"/>
    <n v="1"/>
  </r>
  <r>
    <n v="6766"/>
    <s v="BN5689868"/>
    <n v="46.1"/>
    <x v="0"/>
    <n v="0"/>
    <n v="42"/>
    <x v="3"/>
    <n v="0"/>
    <n v="2"/>
    <n v="1"/>
    <n v="0"/>
    <n v="176547.8"/>
    <x v="1"/>
    <x v="1"/>
    <n v="3"/>
    <x v="2"/>
    <n v="1"/>
  </r>
  <r>
    <n v="6767"/>
    <s v="BN5593423"/>
    <n v="63.8"/>
    <x v="2"/>
    <n v="0"/>
    <n v="35"/>
    <x v="8"/>
    <n v="258671.3"/>
    <n v="1"/>
    <n v="1"/>
    <n v="1"/>
    <n v="56585.2"/>
    <x v="0"/>
    <x v="0"/>
    <n v="2"/>
    <x v="3"/>
    <n v="4"/>
  </r>
  <r>
    <n v="6768"/>
    <s v="BN5654877"/>
    <n v="60.8"/>
    <x v="1"/>
    <n v="1"/>
    <n v="50"/>
    <x v="3"/>
    <n v="151603.48000000001"/>
    <n v="1"/>
    <n v="1"/>
    <n v="0"/>
    <n v="125762.95"/>
    <x v="1"/>
    <x v="0"/>
    <n v="4"/>
    <x v="2"/>
    <n v="2"/>
  </r>
  <r>
    <n v="6769"/>
    <s v="BN5593952"/>
    <n v="59.9"/>
    <x v="1"/>
    <n v="1"/>
    <n v="44"/>
    <x v="5"/>
    <n v="0"/>
    <n v="2"/>
    <n v="1"/>
    <n v="0"/>
    <n v="113868.4"/>
    <x v="1"/>
    <x v="0"/>
    <n v="3"/>
    <x v="2"/>
    <n v="1"/>
  </r>
  <r>
    <n v="6770"/>
    <s v="BN5625842"/>
    <n v="76.2"/>
    <x v="0"/>
    <n v="0"/>
    <n v="46"/>
    <x v="3"/>
    <n v="318633.28000000003"/>
    <n v="1"/>
    <n v="0"/>
    <n v="0"/>
    <n v="24780.13"/>
    <x v="1"/>
    <x v="3"/>
    <n v="3"/>
    <x v="2"/>
    <n v="4"/>
  </r>
  <r>
    <n v="6771"/>
    <s v="BN5815208"/>
    <n v="66.2"/>
    <x v="0"/>
    <n v="0"/>
    <n v="40"/>
    <x v="0"/>
    <n v="192959.62"/>
    <n v="1"/>
    <n v="1"/>
    <n v="0"/>
    <n v="120259.41"/>
    <x v="1"/>
    <x v="2"/>
    <n v="3"/>
    <x v="0"/>
    <n v="2"/>
  </r>
  <r>
    <n v="6772"/>
    <s v="BN5621731"/>
    <n v="74.7"/>
    <x v="2"/>
    <n v="1"/>
    <n v="31"/>
    <x v="3"/>
    <n v="235452.66"/>
    <n v="1"/>
    <n v="1"/>
    <n v="1"/>
    <n v="175398.34"/>
    <x v="1"/>
    <x v="3"/>
    <n v="1"/>
    <x v="2"/>
    <n v="3"/>
  </r>
  <r>
    <n v="6773"/>
    <s v="BN5652613"/>
    <n v="53.9"/>
    <x v="0"/>
    <n v="1"/>
    <n v="41"/>
    <x v="5"/>
    <n v="0"/>
    <n v="2"/>
    <n v="1"/>
    <n v="1"/>
    <n v="86767.48"/>
    <x v="1"/>
    <x v="1"/>
    <n v="3"/>
    <x v="2"/>
    <n v="1"/>
  </r>
  <r>
    <n v="6774"/>
    <s v="BN5636773"/>
    <n v="62.5"/>
    <x v="0"/>
    <n v="1"/>
    <n v="45"/>
    <x v="4"/>
    <n v="244702.58"/>
    <n v="1"/>
    <n v="1"/>
    <n v="0"/>
    <n v="71216.600000000006"/>
    <x v="1"/>
    <x v="0"/>
    <n v="3"/>
    <x v="3"/>
    <n v="3"/>
  </r>
  <r>
    <n v="6775"/>
    <s v="BN5569345"/>
    <n v="65.599999999999994"/>
    <x v="0"/>
    <n v="0"/>
    <n v="50"/>
    <x v="9"/>
    <n v="0"/>
    <n v="2"/>
    <n v="1"/>
    <n v="1"/>
    <n v="85240.61"/>
    <x v="0"/>
    <x v="2"/>
    <n v="4"/>
    <x v="1"/>
    <n v="1"/>
  </r>
  <r>
    <n v="6776"/>
    <s v="BN5751368"/>
    <n v="46.9"/>
    <x v="0"/>
    <n v="0"/>
    <n v="50"/>
    <x v="8"/>
    <n v="0"/>
    <n v="1"/>
    <n v="1"/>
    <n v="0"/>
    <n v="160529.71"/>
    <x v="0"/>
    <x v="1"/>
    <n v="4"/>
    <x v="3"/>
    <n v="1"/>
  </r>
  <r>
    <n v="6777"/>
    <s v="BN5800496"/>
    <n v="62.1"/>
    <x v="1"/>
    <n v="0"/>
    <n v="45"/>
    <x v="2"/>
    <n v="0"/>
    <n v="1"/>
    <n v="0"/>
    <n v="0"/>
    <n v="102806.6"/>
    <x v="1"/>
    <x v="0"/>
    <n v="3"/>
    <x v="1"/>
    <n v="1"/>
  </r>
  <r>
    <n v="6778"/>
    <s v="BN5770127"/>
    <n v="75.400000000000006"/>
    <x v="0"/>
    <n v="0"/>
    <n v="29"/>
    <x v="3"/>
    <n v="0"/>
    <n v="2"/>
    <n v="1"/>
    <n v="0"/>
    <n v="144134.64000000001"/>
    <x v="1"/>
    <x v="3"/>
    <n v="1"/>
    <x v="2"/>
    <n v="1"/>
  </r>
  <r>
    <n v="6779"/>
    <s v="BN5613376"/>
    <n v="67.900000000000006"/>
    <x v="2"/>
    <n v="0"/>
    <n v="52"/>
    <x v="5"/>
    <n v="265196.76"/>
    <n v="2"/>
    <n v="1"/>
    <n v="1"/>
    <n v="184017.98"/>
    <x v="1"/>
    <x v="2"/>
    <n v="4"/>
    <x v="2"/>
    <n v="4"/>
  </r>
  <r>
    <n v="6780"/>
    <s v="BN5586979"/>
    <n v="53.5"/>
    <x v="0"/>
    <n v="1"/>
    <n v="40"/>
    <x v="0"/>
    <n v="238544.58"/>
    <n v="1"/>
    <n v="0"/>
    <n v="0"/>
    <n v="195896.59"/>
    <x v="0"/>
    <x v="1"/>
    <n v="3"/>
    <x v="0"/>
    <n v="3"/>
  </r>
  <r>
    <n v="6781"/>
    <s v="BN5693665"/>
    <n v="48.7"/>
    <x v="0"/>
    <n v="1"/>
    <n v="39"/>
    <x v="0"/>
    <n v="0"/>
    <n v="2"/>
    <n v="1"/>
    <n v="1"/>
    <n v="126722.57"/>
    <x v="1"/>
    <x v="1"/>
    <n v="2"/>
    <x v="0"/>
    <n v="1"/>
  </r>
  <r>
    <n v="6782"/>
    <s v="BN5714787"/>
    <n v="85"/>
    <x v="0"/>
    <n v="0"/>
    <n v="44"/>
    <x v="6"/>
    <n v="0"/>
    <n v="2"/>
    <n v="1"/>
    <n v="1"/>
    <n v="176883.42"/>
    <x v="1"/>
    <x v="3"/>
    <n v="3"/>
    <x v="0"/>
    <n v="1"/>
  </r>
  <r>
    <n v="6783"/>
    <s v="BN5657722"/>
    <n v="58.5"/>
    <x v="0"/>
    <n v="1"/>
    <n v="57"/>
    <x v="7"/>
    <n v="212831.14"/>
    <n v="3"/>
    <n v="1"/>
    <n v="1"/>
    <n v="122960.98"/>
    <x v="0"/>
    <x v="0"/>
    <n v="4"/>
    <x v="1"/>
    <n v="3"/>
  </r>
  <r>
    <n v="6784"/>
    <s v="BN5651868"/>
    <n v="60.3"/>
    <x v="0"/>
    <n v="1"/>
    <n v="33"/>
    <x v="4"/>
    <n v="0"/>
    <n v="2"/>
    <n v="0"/>
    <n v="1"/>
    <n v="9607.1"/>
    <x v="1"/>
    <x v="0"/>
    <n v="1"/>
    <x v="3"/>
    <n v="1"/>
  </r>
  <r>
    <n v="6785"/>
    <s v="BN5570825"/>
    <n v="72.8"/>
    <x v="2"/>
    <n v="0"/>
    <n v="34"/>
    <x v="9"/>
    <n v="255544.2"/>
    <n v="2"/>
    <n v="1"/>
    <n v="1"/>
    <n v="152643.48000000001"/>
    <x v="1"/>
    <x v="3"/>
    <n v="1"/>
    <x v="1"/>
    <n v="4"/>
  </r>
  <r>
    <n v="6786"/>
    <s v="BN5640179"/>
    <n v="62.1"/>
    <x v="1"/>
    <n v="1"/>
    <n v="43"/>
    <x v="8"/>
    <n v="209263.34"/>
    <n v="1"/>
    <n v="1"/>
    <n v="1"/>
    <n v="95551.22"/>
    <x v="1"/>
    <x v="0"/>
    <n v="3"/>
    <x v="3"/>
    <n v="3"/>
  </r>
  <r>
    <n v="6787"/>
    <s v="BN5651982"/>
    <n v="83.3"/>
    <x v="0"/>
    <n v="1"/>
    <n v="32"/>
    <x v="1"/>
    <n v="0"/>
    <n v="2"/>
    <n v="1"/>
    <n v="0"/>
    <n v="141860.62"/>
    <x v="1"/>
    <x v="3"/>
    <n v="1"/>
    <x v="0"/>
    <n v="1"/>
  </r>
  <r>
    <n v="6788"/>
    <s v="BN5595987"/>
    <n v="50.2"/>
    <x v="0"/>
    <n v="1"/>
    <n v="39"/>
    <x v="7"/>
    <n v="0"/>
    <n v="1"/>
    <n v="1"/>
    <n v="1"/>
    <n v="76642.679999999993"/>
    <x v="1"/>
    <x v="1"/>
    <n v="2"/>
    <x v="1"/>
    <n v="1"/>
  </r>
  <r>
    <n v="6789"/>
    <s v="BN5800181"/>
    <n v="82.5"/>
    <x v="2"/>
    <n v="1"/>
    <n v="39"/>
    <x v="5"/>
    <n v="236101.58"/>
    <n v="1"/>
    <n v="0"/>
    <n v="1"/>
    <n v="52301.15"/>
    <x v="1"/>
    <x v="3"/>
    <n v="2"/>
    <x v="2"/>
    <n v="3"/>
  </r>
  <r>
    <n v="6790"/>
    <s v="BN5809760"/>
    <n v="66.8"/>
    <x v="0"/>
    <n v="1"/>
    <n v="48"/>
    <x v="10"/>
    <n v="0"/>
    <n v="2"/>
    <n v="0"/>
    <n v="0"/>
    <n v="29388.02"/>
    <x v="1"/>
    <x v="2"/>
    <n v="4"/>
    <x v="0"/>
    <n v="1"/>
  </r>
  <r>
    <n v="6791"/>
    <s v="BN5598987"/>
    <n v="48.7"/>
    <x v="1"/>
    <n v="0"/>
    <n v="42"/>
    <x v="5"/>
    <n v="272187.48"/>
    <n v="1"/>
    <n v="0"/>
    <n v="1"/>
    <n v="193408.43"/>
    <x v="1"/>
    <x v="1"/>
    <n v="3"/>
    <x v="2"/>
    <n v="4"/>
  </r>
  <r>
    <n v="6792"/>
    <s v="BN5599504"/>
    <n v="60"/>
    <x v="2"/>
    <n v="0"/>
    <n v="41"/>
    <x v="3"/>
    <n v="176954.72"/>
    <n v="2"/>
    <n v="1"/>
    <n v="0"/>
    <n v="58632.37"/>
    <x v="1"/>
    <x v="0"/>
    <n v="3"/>
    <x v="2"/>
    <n v="2"/>
  </r>
  <r>
    <n v="6793"/>
    <s v="BN5776009"/>
    <n v="60.6"/>
    <x v="1"/>
    <n v="1"/>
    <n v="36"/>
    <x v="6"/>
    <n v="323144.48"/>
    <n v="1"/>
    <n v="0"/>
    <n v="1"/>
    <n v="191076.22"/>
    <x v="1"/>
    <x v="0"/>
    <n v="2"/>
    <x v="0"/>
    <n v="4"/>
  </r>
  <r>
    <n v="6794"/>
    <s v="BN5611582"/>
    <n v="62.3"/>
    <x v="2"/>
    <n v="1"/>
    <n v="52"/>
    <x v="3"/>
    <n v="253216.74"/>
    <n v="1"/>
    <n v="0"/>
    <n v="1"/>
    <n v="645.61"/>
    <x v="0"/>
    <x v="0"/>
    <n v="4"/>
    <x v="2"/>
    <n v="3"/>
  </r>
  <r>
    <n v="6795"/>
    <s v="BN5694011"/>
    <n v="57.5"/>
    <x v="0"/>
    <n v="0"/>
    <n v="56"/>
    <x v="9"/>
    <n v="136665.92000000001"/>
    <n v="1"/>
    <n v="1"/>
    <n v="1"/>
    <n v="144390.75"/>
    <x v="1"/>
    <x v="1"/>
    <n v="4"/>
    <x v="1"/>
    <n v="2"/>
  </r>
  <r>
    <n v="6796"/>
    <s v="BN5713260"/>
    <n v="57.7"/>
    <x v="1"/>
    <n v="1"/>
    <n v="50"/>
    <x v="5"/>
    <n v="359704.52"/>
    <n v="1"/>
    <n v="1"/>
    <n v="0"/>
    <n v="193580.32"/>
    <x v="1"/>
    <x v="1"/>
    <n v="4"/>
    <x v="2"/>
    <n v="4"/>
  </r>
  <r>
    <n v="6797"/>
    <s v="BN5713007"/>
    <n v="65.099999999999994"/>
    <x v="0"/>
    <n v="0"/>
    <n v="27"/>
    <x v="2"/>
    <n v="0"/>
    <n v="2"/>
    <n v="1"/>
    <n v="1"/>
    <n v="126761.2"/>
    <x v="1"/>
    <x v="0"/>
    <n v="1"/>
    <x v="1"/>
    <n v="1"/>
  </r>
  <r>
    <n v="6798"/>
    <s v="BN5811891"/>
    <n v="69.3"/>
    <x v="2"/>
    <n v="1"/>
    <n v="48"/>
    <x v="0"/>
    <n v="209526.82"/>
    <n v="1"/>
    <n v="1"/>
    <n v="1"/>
    <n v="62368.33"/>
    <x v="1"/>
    <x v="2"/>
    <n v="4"/>
    <x v="0"/>
    <n v="3"/>
  </r>
  <r>
    <n v="6799"/>
    <s v="BN5799838"/>
    <n v="80"/>
    <x v="0"/>
    <n v="1"/>
    <n v="62"/>
    <x v="5"/>
    <n v="177083.14"/>
    <n v="2"/>
    <n v="1"/>
    <n v="1"/>
    <n v="131718.12"/>
    <x v="1"/>
    <x v="3"/>
    <n v="4"/>
    <x v="2"/>
    <n v="2"/>
  </r>
  <r>
    <n v="6800"/>
    <s v="BN5692488"/>
    <n v="76"/>
    <x v="0"/>
    <n v="1"/>
    <n v="40"/>
    <x v="5"/>
    <n v="325777.46000000002"/>
    <n v="1"/>
    <n v="1"/>
    <n v="0"/>
    <n v="91098.76"/>
    <x v="0"/>
    <x v="3"/>
    <n v="3"/>
    <x v="2"/>
    <n v="4"/>
  </r>
  <r>
    <n v="6801"/>
    <s v="BN5743062"/>
    <n v="71.099999999999994"/>
    <x v="0"/>
    <n v="0"/>
    <n v="37"/>
    <x v="2"/>
    <n v="0"/>
    <n v="1"/>
    <n v="1"/>
    <n v="1"/>
    <n v="67508.009999999995"/>
    <x v="1"/>
    <x v="2"/>
    <n v="2"/>
    <x v="1"/>
    <n v="1"/>
  </r>
  <r>
    <n v="6802"/>
    <s v="BN5776860"/>
    <n v="63.7"/>
    <x v="1"/>
    <n v="1"/>
    <n v="45"/>
    <x v="2"/>
    <n v="0"/>
    <n v="1"/>
    <n v="1"/>
    <n v="0"/>
    <n v="12156.93"/>
    <x v="0"/>
    <x v="0"/>
    <n v="3"/>
    <x v="1"/>
    <n v="1"/>
  </r>
  <r>
    <n v="6803"/>
    <s v="BN5700569"/>
    <n v="66.2"/>
    <x v="0"/>
    <n v="1"/>
    <n v="34"/>
    <x v="9"/>
    <n v="0"/>
    <n v="2"/>
    <n v="0"/>
    <n v="0"/>
    <n v="65089.38"/>
    <x v="1"/>
    <x v="2"/>
    <n v="1"/>
    <x v="1"/>
    <n v="1"/>
  </r>
  <r>
    <n v="6804"/>
    <s v="BN5594428"/>
    <n v="56.8"/>
    <x v="0"/>
    <n v="0"/>
    <n v="46"/>
    <x v="3"/>
    <n v="0"/>
    <n v="2"/>
    <n v="0"/>
    <n v="0"/>
    <n v="62370.67"/>
    <x v="0"/>
    <x v="1"/>
    <n v="3"/>
    <x v="2"/>
    <n v="1"/>
  </r>
  <r>
    <n v="6805"/>
    <s v="BN5787797"/>
    <n v="69.2"/>
    <x v="0"/>
    <n v="0"/>
    <n v="32"/>
    <x v="3"/>
    <n v="0"/>
    <n v="2"/>
    <n v="1"/>
    <n v="1"/>
    <n v="18826.34"/>
    <x v="1"/>
    <x v="2"/>
    <n v="1"/>
    <x v="2"/>
    <n v="1"/>
  </r>
  <r>
    <n v="6806"/>
    <s v="BN5577901"/>
    <n v="61.4"/>
    <x v="0"/>
    <n v="0"/>
    <n v="37"/>
    <x v="1"/>
    <n v="0"/>
    <n v="2"/>
    <n v="1"/>
    <n v="1"/>
    <n v="3342.62"/>
    <x v="1"/>
    <x v="0"/>
    <n v="2"/>
    <x v="0"/>
    <n v="1"/>
  </r>
  <r>
    <n v="6807"/>
    <s v="BN5795499"/>
    <n v="47.8"/>
    <x v="0"/>
    <n v="1"/>
    <n v="37"/>
    <x v="1"/>
    <n v="184948.1"/>
    <n v="1"/>
    <n v="1"/>
    <n v="0"/>
    <n v="178626.07"/>
    <x v="1"/>
    <x v="1"/>
    <n v="2"/>
    <x v="0"/>
    <n v="2"/>
  </r>
  <r>
    <n v="6808"/>
    <s v="BN5677652"/>
    <n v="56.2"/>
    <x v="0"/>
    <n v="1"/>
    <n v="38"/>
    <x v="5"/>
    <n v="0"/>
    <n v="2"/>
    <n v="1"/>
    <n v="0"/>
    <n v="32845.32"/>
    <x v="1"/>
    <x v="1"/>
    <n v="2"/>
    <x v="2"/>
    <n v="1"/>
  </r>
  <r>
    <n v="6809"/>
    <s v="BN5720047"/>
    <n v="70.900000000000006"/>
    <x v="2"/>
    <n v="1"/>
    <n v="32"/>
    <x v="9"/>
    <n v="230958.96"/>
    <n v="2"/>
    <n v="1"/>
    <n v="1"/>
    <n v="134732.99"/>
    <x v="1"/>
    <x v="2"/>
    <n v="1"/>
    <x v="1"/>
    <n v="3"/>
  </r>
  <r>
    <n v="6810"/>
    <s v="BN5688781"/>
    <n v="68.400000000000006"/>
    <x v="0"/>
    <n v="0"/>
    <n v="28"/>
    <x v="8"/>
    <n v="174197.82"/>
    <n v="1"/>
    <n v="0"/>
    <n v="0"/>
    <n v="106095.82"/>
    <x v="1"/>
    <x v="2"/>
    <n v="1"/>
    <x v="3"/>
    <n v="2"/>
  </r>
  <r>
    <n v="6811"/>
    <s v="BN5642909"/>
    <n v="54.6"/>
    <x v="2"/>
    <n v="0"/>
    <n v="44"/>
    <x v="9"/>
    <n v="172703.7"/>
    <n v="2"/>
    <n v="1"/>
    <n v="0"/>
    <n v="57380.13"/>
    <x v="1"/>
    <x v="1"/>
    <n v="3"/>
    <x v="1"/>
    <n v="2"/>
  </r>
  <r>
    <n v="6812"/>
    <s v="BN5771135"/>
    <n v="77.900000000000006"/>
    <x v="0"/>
    <n v="0"/>
    <n v="44"/>
    <x v="8"/>
    <n v="0"/>
    <n v="2"/>
    <n v="0"/>
    <n v="0"/>
    <n v="25951.91"/>
    <x v="1"/>
    <x v="3"/>
    <n v="3"/>
    <x v="3"/>
    <n v="1"/>
  </r>
  <r>
    <n v="6813"/>
    <s v="BN5604972"/>
    <n v="57.6"/>
    <x v="2"/>
    <n v="1"/>
    <n v="65"/>
    <x v="6"/>
    <n v="297687.12"/>
    <n v="1"/>
    <n v="1"/>
    <n v="0"/>
    <n v="69414.13"/>
    <x v="0"/>
    <x v="1"/>
    <n v="4"/>
    <x v="0"/>
    <n v="4"/>
  </r>
  <r>
    <n v="6814"/>
    <s v="BN5568001"/>
    <n v="48.1"/>
    <x v="2"/>
    <n v="1"/>
    <n v="46"/>
    <x v="6"/>
    <n v="327429.03999999998"/>
    <n v="1"/>
    <n v="1"/>
    <n v="0"/>
    <n v="96123.72"/>
    <x v="1"/>
    <x v="1"/>
    <n v="3"/>
    <x v="0"/>
    <n v="4"/>
  </r>
  <r>
    <n v="6815"/>
    <s v="BN5665856"/>
    <n v="44.5"/>
    <x v="0"/>
    <n v="1"/>
    <n v="27"/>
    <x v="5"/>
    <n v="0"/>
    <n v="2"/>
    <n v="1"/>
    <n v="0"/>
    <n v="119425.94"/>
    <x v="1"/>
    <x v="1"/>
    <n v="1"/>
    <x v="2"/>
    <n v="1"/>
  </r>
  <r>
    <n v="6816"/>
    <s v="BN5795484"/>
    <n v="60.6"/>
    <x v="1"/>
    <n v="1"/>
    <n v="38"/>
    <x v="10"/>
    <n v="188307.12"/>
    <n v="1"/>
    <n v="0"/>
    <n v="1"/>
    <n v="120138.27"/>
    <x v="1"/>
    <x v="0"/>
    <n v="2"/>
    <x v="0"/>
    <n v="2"/>
  </r>
  <r>
    <n v="6817"/>
    <s v="BN5662156"/>
    <n v="55.9"/>
    <x v="0"/>
    <n v="1"/>
    <n v="52"/>
    <x v="8"/>
    <n v="325404.7"/>
    <n v="1"/>
    <n v="0"/>
    <n v="0"/>
    <n v="150548.5"/>
    <x v="0"/>
    <x v="1"/>
    <n v="4"/>
    <x v="3"/>
    <n v="4"/>
  </r>
  <r>
    <n v="6818"/>
    <s v="BN5593041"/>
    <n v="60.8"/>
    <x v="0"/>
    <n v="0"/>
    <n v="58"/>
    <x v="7"/>
    <n v="258510.4"/>
    <n v="2"/>
    <n v="1"/>
    <n v="0"/>
    <n v="142492.04"/>
    <x v="0"/>
    <x v="0"/>
    <n v="4"/>
    <x v="1"/>
    <n v="4"/>
  </r>
  <r>
    <n v="6819"/>
    <s v="BN5589652"/>
    <n v="69.8"/>
    <x v="0"/>
    <n v="1"/>
    <n v="43"/>
    <x v="6"/>
    <n v="181210.58"/>
    <n v="1"/>
    <n v="1"/>
    <n v="1"/>
    <n v="14357"/>
    <x v="1"/>
    <x v="2"/>
    <n v="3"/>
    <x v="0"/>
    <n v="2"/>
  </r>
  <r>
    <n v="6820"/>
    <s v="BN5787515"/>
    <n v="56.8"/>
    <x v="1"/>
    <n v="1"/>
    <n v="41"/>
    <x v="8"/>
    <n v="0"/>
    <n v="2"/>
    <n v="1"/>
    <n v="1"/>
    <n v="129569.92"/>
    <x v="1"/>
    <x v="1"/>
    <n v="3"/>
    <x v="3"/>
    <n v="1"/>
  </r>
  <r>
    <n v="6821"/>
    <s v="BN5684932"/>
    <n v="52.8"/>
    <x v="0"/>
    <n v="1"/>
    <n v="31"/>
    <x v="6"/>
    <n v="205574.84"/>
    <n v="1"/>
    <n v="1"/>
    <n v="0"/>
    <n v="55972.56"/>
    <x v="1"/>
    <x v="1"/>
    <n v="1"/>
    <x v="0"/>
    <n v="3"/>
  </r>
  <r>
    <n v="6822"/>
    <s v="BN5704122"/>
    <n v="80.2"/>
    <x v="0"/>
    <n v="0"/>
    <n v="41"/>
    <x v="3"/>
    <n v="240291.92"/>
    <n v="2"/>
    <n v="0"/>
    <n v="1"/>
    <n v="59497.01"/>
    <x v="0"/>
    <x v="3"/>
    <n v="3"/>
    <x v="2"/>
    <n v="3"/>
  </r>
  <r>
    <n v="6823"/>
    <s v="BN5605177"/>
    <n v="66.900000000000006"/>
    <x v="2"/>
    <n v="1"/>
    <n v="49"/>
    <x v="10"/>
    <n v="127447.56"/>
    <n v="2"/>
    <n v="1"/>
    <n v="1"/>
    <n v="181928.25"/>
    <x v="1"/>
    <x v="2"/>
    <n v="4"/>
    <x v="0"/>
    <n v="2"/>
  </r>
  <r>
    <n v="6824"/>
    <s v="BN5708178"/>
    <n v="58.1"/>
    <x v="1"/>
    <n v="0"/>
    <n v="26"/>
    <x v="7"/>
    <n v="318407.42"/>
    <n v="1"/>
    <n v="1"/>
    <n v="1"/>
    <n v="102517.83"/>
    <x v="0"/>
    <x v="1"/>
    <n v="1"/>
    <x v="1"/>
    <n v="4"/>
  </r>
  <r>
    <n v="6825"/>
    <s v="BN5740177"/>
    <n v="64"/>
    <x v="0"/>
    <n v="1"/>
    <n v="40"/>
    <x v="9"/>
    <n v="0"/>
    <n v="2"/>
    <n v="1"/>
    <n v="0"/>
    <n v="88827.67"/>
    <x v="1"/>
    <x v="0"/>
    <n v="3"/>
    <x v="1"/>
    <n v="1"/>
  </r>
  <r>
    <n v="6826"/>
    <s v="BN5615390"/>
    <n v="52.9"/>
    <x v="1"/>
    <n v="0"/>
    <n v="46"/>
    <x v="1"/>
    <n v="0"/>
    <n v="2"/>
    <n v="0"/>
    <n v="0"/>
    <n v="14161.3"/>
    <x v="1"/>
    <x v="1"/>
    <n v="3"/>
    <x v="0"/>
    <n v="1"/>
  </r>
  <r>
    <n v="6827"/>
    <s v="BN5727274"/>
    <n v="54.7"/>
    <x v="0"/>
    <n v="0"/>
    <n v="53"/>
    <x v="1"/>
    <n v="0"/>
    <n v="2"/>
    <n v="1"/>
    <n v="1"/>
    <n v="56908.41"/>
    <x v="1"/>
    <x v="1"/>
    <n v="4"/>
    <x v="0"/>
    <n v="1"/>
  </r>
  <r>
    <n v="6828"/>
    <s v="BN5760129"/>
    <n v="71.8"/>
    <x v="0"/>
    <n v="0"/>
    <n v="51"/>
    <x v="7"/>
    <n v="0"/>
    <n v="1"/>
    <n v="1"/>
    <n v="0"/>
    <n v="184474.72"/>
    <x v="0"/>
    <x v="2"/>
    <n v="4"/>
    <x v="1"/>
    <n v="1"/>
  </r>
  <r>
    <n v="6829"/>
    <s v="BN5806047"/>
    <n v="70.7"/>
    <x v="2"/>
    <n v="1"/>
    <n v="36"/>
    <x v="9"/>
    <n v="325382.32"/>
    <n v="2"/>
    <n v="1"/>
    <n v="0"/>
    <n v="94912.78"/>
    <x v="1"/>
    <x v="2"/>
    <n v="2"/>
    <x v="1"/>
    <n v="4"/>
  </r>
  <r>
    <n v="6830"/>
    <s v="BN5601264"/>
    <n v="73.5"/>
    <x v="0"/>
    <n v="1"/>
    <n v="45"/>
    <x v="9"/>
    <n v="255613.82"/>
    <n v="1"/>
    <n v="1"/>
    <n v="1"/>
    <n v="73069.59"/>
    <x v="1"/>
    <x v="3"/>
    <n v="3"/>
    <x v="1"/>
    <n v="4"/>
  </r>
  <r>
    <n v="6831"/>
    <s v="BN5669175"/>
    <n v="76.5"/>
    <x v="0"/>
    <n v="1"/>
    <n v="45"/>
    <x v="9"/>
    <n v="315920.98"/>
    <n v="2"/>
    <n v="0"/>
    <n v="0"/>
    <n v="136602.79999999999"/>
    <x v="1"/>
    <x v="3"/>
    <n v="3"/>
    <x v="1"/>
    <n v="4"/>
  </r>
  <r>
    <n v="6832"/>
    <s v="BN5696902"/>
    <n v="46.9"/>
    <x v="2"/>
    <n v="0"/>
    <n v="54"/>
    <x v="2"/>
    <n v="278986.5"/>
    <n v="3"/>
    <n v="0"/>
    <n v="0"/>
    <n v="150093.32"/>
    <x v="0"/>
    <x v="1"/>
    <n v="4"/>
    <x v="1"/>
    <n v="4"/>
  </r>
  <r>
    <n v="6833"/>
    <s v="BN5688411"/>
    <n v="59.4"/>
    <x v="2"/>
    <n v="0"/>
    <n v="23"/>
    <x v="0"/>
    <n v="174193.64"/>
    <n v="2"/>
    <n v="1"/>
    <n v="0"/>
    <n v="168186.11"/>
    <x v="1"/>
    <x v="0"/>
    <n v="1"/>
    <x v="0"/>
    <n v="2"/>
  </r>
  <r>
    <n v="6834"/>
    <s v="BN5686877"/>
    <n v="67.5"/>
    <x v="0"/>
    <n v="0"/>
    <n v="36"/>
    <x v="7"/>
    <n v="169889.16"/>
    <n v="1"/>
    <n v="0"/>
    <n v="0"/>
    <n v="146230.63"/>
    <x v="1"/>
    <x v="2"/>
    <n v="2"/>
    <x v="1"/>
    <n v="2"/>
  </r>
  <r>
    <n v="6835"/>
    <s v="BN5624948"/>
    <n v="70.3"/>
    <x v="0"/>
    <n v="1"/>
    <n v="52"/>
    <x v="2"/>
    <n v="320279.18"/>
    <n v="2"/>
    <n v="1"/>
    <n v="1"/>
    <n v="79314.100000000006"/>
    <x v="1"/>
    <x v="2"/>
    <n v="4"/>
    <x v="1"/>
    <n v="4"/>
  </r>
  <r>
    <n v="6836"/>
    <s v="BN5618304"/>
    <n v="81"/>
    <x v="0"/>
    <n v="1"/>
    <n v="35"/>
    <x v="5"/>
    <n v="0"/>
    <n v="2"/>
    <n v="1"/>
    <n v="1"/>
    <n v="77965.67"/>
    <x v="1"/>
    <x v="3"/>
    <n v="2"/>
    <x v="2"/>
    <n v="1"/>
  </r>
  <r>
    <n v="6837"/>
    <s v="BN5591257"/>
    <n v="71.5"/>
    <x v="1"/>
    <n v="1"/>
    <n v="44"/>
    <x v="5"/>
    <n v="0"/>
    <n v="2"/>
    <n v="1"/>
    <n v="1"/>
    <n v="128745.69"/>
    <x v="1"/>
    <x v="2"/>
    <n v="3"/>
    <x v="2"/>
    <n v="1"/>
  </r>
  <r>
    <n v="6838"/>
    <s v="BN5605368"/>
    <n v="66.400000000000006"/>
    <x v="0"/>
    <n v="1"/>
    <n v="42"/>
    <x v="9"/>
    <n v="0"/>
    <n v="2"/>
    <n v="1"/>
    <n v="0"/>
    <n v="194767.3"/>
    <x v="1"/>
    <x v="2"/>
    <n v="3"/>
    <x v="1"/>
    <n v="1"/>
  </r>
  <r>
    <n v="6839"/>
    <s v="BN5680717"/>
    <n v="85"/>
    <x v="0"/>
    <n v="1"/>
    <n v="31"/>
    <x v="5"/>
    <n v="0"/>
    <n v="2"/>
    <n v="1"/>
    <n v="1"/>
    <n v="10672.54"/>
    <x v="1"/>
    <x v="3"/>
    <n v="1"/>
    <x v="2"/>
    <n v="1"/>
  </r>
  <r>
    <n v="6840"/>
    <s v="BN5768195"/>
    <n v="72.400000000000006"/>
    <x v="2"/>
    <n v="1"/>
    <n v="38"/>
    <x v="5"/>
    <n v="189230.22"/>
    <n v="2"/>
    <n v="1"/>
    <n v="1"/>
    <n v="10627.21"/>
    <x v="1"/>
    <x v="3"/>
    <n v="2"/>
    <x v="2"/>
    <n v="2"/>
  </r>
  <r>
    <n v="6841"/>
    <s v="BN5685739"/>
    <n v="56.3"/>
    <x v="0"/>
    <n v="1"/>
    <n v="32"/>
    <x v="3"/>
    <n v="181455.58"/>
    <n v="1"/>
    <n v="1"/>
    <n v="0"/>
    <n v="122268.75"/>
    <x v="1"/>
    <x v="1"/>
    <n v="1"/>
    <x v="2"/>
    <n v="2"/>
  </r>
  <r>
    <n v="6842"/>
    <s v="BN5793404"/>
    <n v="71.400000000000006"/>
    <x v="2"/>
    <n v="1"/>
    <n v="28"/>
    <x v="6"/>
    <n v="239090.96"/>
    <n v="2"/>
    <n v="1"/>
    <n v="0"/>
    <n v="65482.94"/>
    <x v="1"/>
    <x v="2"/>
    <n v="1"/>
    <x v="0"/>
    <n v="3"/>
  </r>
  <r>
    <n v="6843"/>
    <s v="BN5797700"/>
    <n v="61.4"/>
    <x v="0"/>
    <n v="1"/>
    <n v="38"/>
    <x v="1"/>
    <n v="236623.52"/>
    <n v="1"/>
    <n v="1"/>
    <n v="0"/>
    <n v="146134.68"/>
    <x v="1"/>
    <x v="0"/>
    <n v="2"/>
    <x v="0"/>
    <n v="3"/>
  </r>
  <r>
    <n v="6844"/>
    <s v="BN5611084"/>
    <n v="74"/>
    <x v="0"/>
    <n v="1"/>
    <n v="35"/>
    <x v="1"/>
    <n v="259149.96"/>
    <n v="1"/>
    <n v="1"/>
    <n v="1"/>
    <n v="123300.38"/>
    <x v="1"/>
    <x v="3"/>
    <n v="2"/>
    <x v="0"/>
    <n v="4"/>
  </r>
  <r>
    <n v="6845"/>
    <s v="BN5601540"/>
    <n v="58.7"/>
    <x v="0"/>
    <n v="1"/>
    <n v="35"/>
    <x v="2"/>
    <n v="296327.14"/>
    <n v="1"/>
    <n v="0"/>
    <n v="0"/>
    <n v="122925.4"/>
    <x v="1"/>
    <x v="0"/>
    <n v="2"/>
    <x v="1"/>
    <n v="4"/>
  </r>
  <r>
    <n v="6846"/>
    <s v="BN5733998"/>
    <n v="46.5"/>
    <x v="2"/>
    <n v="1"/>
    <n v="26"/>
    <x v="8"/>
    <n v="234309.8"/>
    <n v="1"/>
    <n v="1"/>
    <n v="1"/>
    <n v="127744.02"/>
    <x v="1"/>
    <x v="1"/>
    <n v="1"/>
    <x v="3"/>
    <n v="3"/>
  </r>
  <r>
    <n v="6847"/>
    <s v="BN5809222"/>
    <n v="68.900000000000006"/>
    <x v="1"/>
    <n v="0"/>
    <n v="42"/>
    <x v="8"/>
    <n v="308503.34000000003"/>
    <n v="1"/>
    <n v="0"/>
    <n v="1"/>
    <n v="118319.5"/>
    <x v="1"/>
    <x v="2"/>
    <n v="3"/>
    <x v="3"/>
    <n v="4"/>
  </r>
  <r>
    <n v="6848"/>
    <s v="BN5809375"/>
    <n v="65.599999999999994"/>
    <x v="0"/>
    <n v="1"/>
    <n v="32"/>
    <x v="6"/>
    <n v="0"/>
    <n v="2"/>
    <n v="0"/>
    <n v="1"/>
    <n v="17104"/>
    <x v="1"/>
    <x v="2"/>
    <n v="1"/>
    <x v="0"/>
    <n v="1"/>
  </r>
  <r>
    <n v="6849"/>
    <s v="BN5634541"/>
    <n v="57.9"/>
    <x v="0"/>
    <n v="0"/>
    <n v="35"/>
    <x v="1"/>
    <n v="131335.57999999999"/>
    <n v="2"/>
    <n v="0"/>
    <n v="0"/>
    <n v="164608.98000000001"/>
    <x v="1"/>
    <x v="1"/>
    <n v="2"/>
    <x v="0"/>
    <n v="2"/>
  </r>
  <r>
    <n v="6850"/>
    <s v="BN5775591"/>
    <n v="71.599999999999994"/>
    <x v="0"/>
    <n v="0"/>
    <n v="46"/>
    <x v="1"/>
    <n v="0"/>
    <n v="1"/>
    <n v="1"/>
    <n v="1"/>
    <n v="152108.47"/>
    <x v="1"/>
    <x v="2"/>
    <n v="3"/>
    <x v="0"/>
    <n v="1"/>
  </r>
  <r>
    <n v="6851"/>
    <s v="BN5579439"/>
    <n v="55.1"/>
    <x v="0"/>
    <n v="1"/>
    <n v="44"/>
    <x v="1"/>
    <n v="100389.18"/>
    <n v="1"/>
    <n v="1"/>
    <n v="1"/>
    <n v="23399.58"/>
    <x v="1"/>
    <x v="1"/>
    <n v="3"/>
    <x v="0"/>
    <n v="2"/>
  </r>
  <r>
    <n v="6852"/>
    <s v="BN5779016"/>
    <n v="52.7"/>
    <x v="2"/>
    <n v="0"/>
    <n v="41"/>
    <x v="9"/>
    <n v="193497.78"/>
    <n v="2"/>
    <n v="1"/>
    <n v="0"/>
    <n v="94711.43"/>
    <x v="1"/>
    <x v="1"/>
    <n v="3"/>
    <x v="1"/>
    <n v="2"/>
  </r>
  <r>
    <n v="6853"/>
    <s v="BN5738628"/>
    <n v="60"/>
    <x v="0"/>
    <n v="0"/>
    <n v="39"/>
    <x v="4"/>
    <n v="0"/>
    <n v="3"/>
    <n v="1"/>
    <n v="0"/>
    <n v="7312.25"/>
    <x v="0"/>
    <x v="0"/>
    <n v="2"/>
    <x v="3"/>
    <n v="1"/>
  </r>
  <r>
    <n v="6854"/>
    <s v="BN5593856"/>
    <n v="68.5"/>
    <x v="0"/>
    <n v="0"/>
    <n v="45"/>
    <x v="1"/>
    <n v="265334.34000000003"/>
    <n v="1"/>
    <n v="1"/>
    <n v="1"/>
    <n v="41876.980000000003"/>
    <x v="1"/>
    <x v="2"/>
    <n v="3"/>
    <x v="0"/>
    <n v="4"/>
  </r>
  <r>
    <n v="6855"/>
    <s v="BN5754487"/>
    <n v="73.8"/>
    <x v="1"/>
    <n v="1"/>
    <n v="38"/>
    <x v="8"/>
    <n v="0"/>
    <n v="2"/>
    <n v="1"/>
    <n v="1"/>
    <n v="96881.32"/>
    <x v="1"/>
    <x v="3"/>
    <n v="2"/>
    <x v="3"/>
    <n v="1"/>
  </r>
  <r>
    <n v="6856"/>
    <s v="BN5737727"/>
    <n v="62.2"/>
    <x v="0"/>
    <n v="1"/>
    <n v="43"/>
    <x v="0"/>
    <n v="254174.12"/>
    <n v="1"/>
    <n v="1"/>
    <n v="0"/>
    <n v="102402.91"/>
    <x v="0"/>
    <x v="0"/>
    <n v="3"/>
    <x v="0"/>
    <n v="3"/>
  </r>
  <r>
    <n v="6857"/>
    <s v="BN5670802"/>
    <n v="52.8"/>
    <x v="0"/>
    <n v="1"/>
    <n v="36"/>
    <x v="1"/>
    <n v="251133.8"/>
    <n v="1"/>
    <n v="1"/>
    <n v="1"/>
    <n v="176763.27"/>
    <x v="1"/>
    <x v="1"/>
    <n v="2"/>
    <x v="0"/>
    <n v="3"/>
  </r>
  <r>
    <n v="6858"/>
    <s v="BN5629212"/>
    <n v="54.6"/>
    <x v="2"/>
    <n v="0"/>
    <n v="54"/>
    <x v="1"/>
    <n v="212149.78"/>
    <n v="1"/>
    <n v="1"/>
    <n v="1"/>
    <n v="23548.45"/>
    <x v="0"/>
    <x v="1"/>
    <n v="4"/>
    <x v="0"/>
    <n v="3"/>
  </r>
  <r>
    <n v="6859"/>
    <s v="BN5771482"/>
    <n v="57.6"/>
    <x v="2"/>
    <n v="1"/>
    <n v="48"/>
    <x v="4"/>
    <n v="274735.88"/>
    <n v="1"/>
    <n v="1"/>
    <n v="1"/>
    <n v="33450.11"/>
    <x v="1"/>
    <x v="1"/>
    <n v="4"/>
    <x v="3"/>
    <n v="4"/>
  </r>
  <r>
    <n v="6860"/>
    <s v="BN5811840"/>
    <n v="73.3"/>
    <x v="0"/>
    <n v="0"/>
    <n v="40"/>
    <x v="6"/>
    <n v="315316.71999999997"/>
    <n v="1"/>
    <n v="0"/>
    <n v="0"/>
    <n v="19658.43"/>
    <x v="1"/>
    <x v="3"/>
    <n v="3"/>
    <x v="0"/>
    <n v="4"/>
  </r>
  <r>
    <n v="6861"/>
    <s v="BN5785567"/>
    <n v="72.7"/>
    <x v="2"/>
    <n v="1"/>
    <n v="47"/>
    <x v="5"/>
    <n v="228845.7"/>
    <n v="2"/>
    <n v="1"/>
    <n v="1"/>
    <n v="104678.78"/>
    <x v="0"/>
    <x v="3"/>
    <n v="4"/>
    <x v="2"/>
    <n v="3"/>
  </r>
  <r>
    <n v="6862"/>
    <s v="BN5665437"/>
    <n v="60.5"/>
    <x v="1"/>
    <n v="1"/>
    <n v="43"/>
    <x v="8"/>
    <n v="206309.32"/>
    <n v="1"/>
    <n v="0"/>
    <n v="0"/>
    <n v="143203.78"/>
    <x v="1"/>
    <x v="0"/>
    <n v="3"/>
    <x v="3"/>
    <n v="3"/>
  </r>
  <r>
    <n v="6863"/>
    <s v="BN5736200"/>
    <n v="58.6"/>
    <x v="0"/>
    <n v="1"/>
    <n v="35"/>
    <x v="9"/>
    <n v="0"/>
    <n v="1"/>
    <n v="1"/>
    <n v="0"/>
    <n v="6975.02"/>
    <x v="1"/>
    <x v="0"/>
    <n v="2"/>
    <x v="1"/>
    <n v="1"/>
  </r>
  <r>
    <n v="6864"/>
    <s v="BN5765645"/>
    <n v="56.4"/>
    <x v="1"/>
    <n v="0"/>
    <n v="26"/>
    <x v="5"/>
    <n v="299184.28000000003"/>
    <n v="1"/>
    <n v="1"/>
    <n v="1"/>
    <n v="153771.79999999999"/>
    <x v="1"/>
    <x v="1"/>
    <n v="1"/>
    <x v="2"/>
    <n v="4"/>
  </r>
  <r>
    <n v="6865"/>
    <s v="BN5797294"/>
    <n v="59.3"/>
    <x v="2"/>
    <n v="0"/>
    <n v="50"/>
    <x v="6"/>
    <n v="267806.24"/>
    <n v="2"/>
    <n v="1"/>
    <n v="1"/>
    <n v="85902.39"/>
    <x v="0"/>
    <x v="0"/>
    <n v="4"/>
    <x v="0"/>
    <n v="4"/>
  </r>
  <r>
    <n v="6866"/>
    <s v="BN5598449"/>
    <n v="73.599999999999994"/>
    <x v="2"/>
    <n v="0"/>
    <n v="28"/>
    <x v="10"/>
    <n v="169175.8"/>
    <n v="1"/>
    <n v="0"/>
    <n v="1"/>
    <n v="188037.76000000001"/>
    <x v="1"/>
    <x v="3"/>
    <n v="1"/>
    <x v="0"/>
    <n v="2"/>
  </r>
  <r>
    <n v="6867"/>
    <s v="BN5664419"/>
    <n v="67.5"/>
    <x v="1"/>
    <n v="1"/>
    <n v="34"/>
    <x v="2"/>
    <n v="394873.64"/>
    <n v="1"/>
    <n v="1"/>
    <n v="1"/>
    <n v="52710.7"/>
    <x v="1"/>
    <x v="2"/>
    <n v="1"/>
    <x v="1"/>
    <n v="4"/>
  </r>
  <r>
    <n v="6868"/>
    <s v="BN5575532"/>
    <n v="65.599999999999994"/>
    <x v="1"/>
    <n v="0"/>
    <n v="34"/>
    <x v="1"/>
    <n v="208508.54"/>
    <n v="1"/>
    <n v="1"/>
    <n v="1"/>
    <n v="17034.37"/>
    <x v="1"/>
    <x v="2"/>
    <n v="1"/>
    <x v="0"/>
    <n v="3"/>
  </r>
  <r>
    <n v="6869"/>
    <s v="BN5587307"/>
    <n v="46.2"/>
    <x v="0"/>
    <n v="1"/>
    <n v="41"/>
    <x v="4"/>
    <n v="280266.15999999997"/>
    <n v="2"/>
    <n v="0"/>
    <n v="0"/>
    <n v="131304.45000000001"/>
    <x v="1"/>
    <x v="1"/>
    <n v="3"/>
    <x v="3"/>
    <n v="4"/>
  </r>
  <r>
    <n v="6870"/>
    <s v="BN5654370"/>
    <n v="68.5"/>
    <x v="1"/>
    <n v="0"/>
    <n v="32"/>
    <x v="0"/>
    <n v="0"/>
    <n v="3"/>
    <n v="1"/>
    <n v="1"/>
    <n v="172576.43"/>
    <x v="0"/>
    <x v="2"/>
    <n v="1"/>
    <x v="0"/>
    <n v="1"/>
  </r>
  <r>
    <n v="6871"/>
    <s v="BN5762706"/>
    <n v="85"/>
    <x v="2"/>
    <n v="0"/>
    <n v="38"/>
    <x v="10"/>
    <n v="273960.46000000002"/>
    <n v="2"/>
    <n v="1"/>
    <n v="1"/>
    <n v="99019.65"/>
    <x v="1"/>
    <x v="3"/>
    <n v="2"/>
    <x v="0"/>
    <n v="4"/>
  </r>
  <r>
    <n v="6872"/>
    <s v="BN5657980"/>
    <n v="63.6"/>
    <x v="2"/>
    <n v="0"/>
    <n v="50"/>
    <x v="6"/>
    <n v="241136.82"/>
    <n v="1"/>
    <n v="1"/>
    <n v="0"/>
    <n v="190160.04"/>
    <x v="0"/>
    <x v="0"/>
    <n v="4"/>
    <x v="0"/>
    <n v="3"/>
  </r>
  <r>
    <n v="6873"/>
    <s v="BN5642729"/>
    <n v="85"/>
    <x v="0"/>
    <n v="0"/>
    <n v="29"/>
    <x v="3"/>
    <n v="87316.66"/>
    <n v="2"/>
    <n v="1"/>
    <n v="1"/>
    <n v="3025.49"/>
    <x v="1"/>
    <x v="3"/>
    <n v="1"/>
    <x v="2"/>
    <n v="2"/>
  </r>
  <r>
    <n v="6874"/>
    <s v="BN5693001"/>
    <n v="62.8"/>
    <x v="0"/>
    <n v="0"/>
    <n v="39"/>
    <x v="9"/>
    <n v="0"/>
    <n v="2"/>
    <n v="1"/>
    <n v="1"/>
    <n v="34689.769999999997"/>
    <x v="1"/>
    <x v="0"/>
    <n v="2"/>
    <x v="1"/>
    <n v="1"/>
  </r>
  <r>
    <n v="6875"/>
    <s v="BN5793796"/>
    <n v="79.8"/>
    <x v="0"/>
    <n v="1"/>
    <n v="30"/>
    <x v="6"/>
    <n v="0"/>
    <n v="2"/>
    <n v="1"/>
    <n v="0"/>
    <n v="2305.27"/>
    <x v="1"/>
    <x v="3"/>
    <n v="1"/>
    <x v="0"/>
    <n v="1"/>
  </r>
  <r>
    <n v="6876"/>
    <s v="BN5665196"/>
    <n v="61"/>
    <x v="0"/>
    <n v="0"/>
    <n v="59"/>
    <x v="3"/>
    <n v="144185.9"/>
    <n v="4"/>
    <n v="0"/>
    <n v="1"/>
    <n v="113228.82"/>
    <x v="0"/>
    <x v="0"/>
    <n v="4"/>
    <x v="2"/>
    <n v="2"/>
  </r>
  <r>
    <n v="6877"/>
    <s v="BN5680334"/>
    <n v="59.1"/>
    <x v="0"/>
    <n v="0"/>
    <n v="44"/>
    <x v="7"/>
    <n v="0"/>
    <n v="2"/>
    <n v="0"/>
    <n v="0"/>
    <n v="171099.22"/>
    <x v="1"/>
    <x v="0"/>
    <n v="3"/>
    <x v="1"/>
    <n v="1"/>
  </r>
  <r>
    <n v="6878"/>
    <s v="BN5695061"/>
    <n v="61.4"/>
    <x v="1"/>
    <n v="0"/>
    <n v="39"/>
    <x v="9"/>
    <n v="0"/>
    <n v="2"/>
    <n v="1"/>
    <n v="1"/>
    <n v="62023.1"/>
    <x v="1"/>
    <x v="0"/>
    <n v="2"/>
    <x v="1"/>
    <n v="1"/>
  </r>
  <r>
    <n v="6879"/>
    <s v="BN5636505"/>
    <n v="65.099999999999994"/>
    <x v="0"/>
    <n v="1"/>
    <n v="37"/>
    <x v="10"/>
    <n v="363643.92"/>
    <n v="2"/>
    <n v="0"/>
    <n v="1"/>
    <n v="36923.67"/>
    <x v="0"/>
    <x v="0"/>
    <n v="2"/>
    <x v="0"/>
    <n v="4"/>
  </r>
  <r>
    <n v="6880"/>
    <s v="BN5772531"/>
    <n v="66.5"/>
    <x v="0"/>
    <n v="1"/>
    <n v="27"/>
    <x v="3"/>
    <n v="181841.5"/>
    <n v="1"/>
    <n v="0"/>
    <n v="1"/>
    <n v="112256.57"/>
    <x v="1"/>
    <x v="2"/>
    <n v="1"/>
    <x v="2"/>
    <n v="2"/>
  </r>
  <r>
    <n v="6881"/>
    <s v="BN5724366"/>
    <n v="57"/>
    <x v="0"/>
    <n v="1"/>
    <n v="25"/>
    <x v="0"/>
    <n v="0"/>
    <n v="1"/>
    <n v="0"/>
    <n v="0"/>
    <n v="198830.98"/>
    <x v="1"/>
    <x v="1"/>
    <n v="1"/>
    <x v="0"/>
    <n v="1"/>
  </r>
  <r>
    <n v="6882"/>
    <s v="BN5565791"/>
    <n v="63.1"/>
    <x v="1"/>
    <n v="1"/>
    <n v="31"/>
    <x v="6"/>
    <n v="0"/>
    <n v="2"/>
    <n v="1"/>
    <n v="1"/>
    <n v="197963.46"/>
    <x v="1"/>
    <x v="0"/>
    <n v="1"/>
    <x v="0"/>
    <n v="1"/>
  </r>
  <r>
    <n v="6883"/>
    <s v="BN5609073"/>
    <n v="58.6"/>
    <x v="0"/>
    <n v="1"/>
    <n v="34"/>
    <x v="1"/>
    <n v="0"/>
    <n v="2"/>
    <n v="0"/>
    <n v="0"/>
    <n v="31635.99"/>
    <x v="1"/>
    <x v="0"/>
    <n v="1"/>
    <x v="0"/>
    <n v="1"/>
  </r>
  <r>
    <n v="6884"/>
    <s v="BN5678373"/>
    <n v="69.099999999999994"/>
    <x v="0"/>
    <n v="1"/>
    <n v="32"/>
    <x v="9"/>
    <n v="0"/>
    <n v="1"/>
    <n v="1"/>
    <n v="0"/>
    <n v="49594.02"/>
    <x v="1"/>
    <x v="2"/>
    <n v="1"/>
    <x v="1"/>
    <n v="1"/>
  </r>
  <r>
    <n v="6885"/>
    <s v="BN5662484"/>
    <n v="63.9"/>
    <x v="0"/>
    <n v="1"/>
    <n v="37"/>
    <x v="2"/>
    <n v="0"/>
    <n v="2"/>
    <n v="1"/>
    <n v="0"/>
    <n v="170483.9"/>
    <x v="1"/>
    <x v="0"/>
    <n v="2"/>
    <x v="1"/>
    <n v="1"/>
  </r>
  <r>
    <n v="6886"/>
    <s v="BN5606762"/>
    <n v="69.8"/>
    <x v="0"/>
    <n v="0"/>
    <n v="29"/>
    <x v="1"/>
    <n v="189841.42"/>
    <n v="1"/>
    <n v="1"/>
    <n v="1"/>
    <n v="40339.9"/>
    <x v="1"/>
    <x v="2"/>
    <n v="1"/>
    <x v="0"/>
    <n v="2"/>
  </r>
  <r>
    <n v="6887"/>
    <s v="BN5670651"/>
    <n v="73.3"/>
    <x v="2"/>
    <n v="1"/>
    <n v="47"/>
    <x v="0"/>
    <n v="227878.72"/>
    <n v="2"/>
    <n v="1"/>
    <n v="0"/>
    <n v="3218.71"/>
    <x v="1"/>
    <x v="3"/>
    <n v="4"/>
    <x v="0"/>
    <n v="3"/>
  </r>
  <r>
    <n v="6888"/>
    <s v="BN5662554"/>
    <n v="85"/>
    <x v="0"/>
    <n v="1"/>
    <n v="21"/>
    <x v="2"/>
    <n v="0"/>
    <n v="1"/>
    <n v="1"/>
    <n v="1"/>
    <n v="68569.89"/>
    <x v="1"/>
    <x v="3"/>
    <n v="1"/>
    <x v="1"/>
    <n v="1"/>
  </r>
  <r>
    <n v="6889"/>
    <s v="BN5727452"/>
    <n v="61.8"/>
    <x v="0"/>
    <n v="0"/>
    <n v="33"/>
    <x v="4"/>
    <n v="0"/>
    <n v="2"/>
    <n v="1"/>
    <n v="0"/>
    <n v="29176.04"/>
    <x v="1"/>
    <x v="0"/>
    <n v="1"/>
    <x v="3"/>
    <n v="1"/>
  </r>
  <r>
    <n v="6890"/>
    <s v="BN5650933"/>
    <n v="47.3"/>
    <x v="0"/>
    <n v="0"/>
    <n v="27"/>
    <x v="5"/>
    <n v="221332.84"/>
    <n v="2"/>
    <n v="0"/>
    <n v="0"/>
    <n v="46758.42"/>
    <x v="1"/>
    <x v="1"/>
    <n v="1"/>
    <x v="2"/>
    <n v="3"/>
  </r>
  <r>
    <n v="6891"/>
    <s v="BN5673790"/>
    <n v="49"/>
    <x v="0"/>
    <n v="1"/>
    <n v="41"/>
    <x v="1"/>
    <n v="0"/>
    <n v="3"/>
    <n v="1"/>
    <n v="0"/>
    <n v="171060.01"/>
    <x v="0"/>
    <x v="1"/>
    <n v="3"/>
    <x v="0"/>
    <n v="1"/>
  </r>
  <r>
    <n v="6892"/>
    <s v="BN5760778"/>
    <n v="75.400000000000006"/>
    <x v="2"/>
    <n v="0"/>
    <n v="50"/>
    <x v="3"/>
    <n v="283638.03999999998"/>
    <n v="1"/>
    <n v="1"/>
    <n v="0"/>
    <n v="93550.53"/>
    <x v="0"/>
    <x v="3"/>
    <n v="4"/>
    <x v="2"/>
    <n v="4"/>
  </r>
  <r>
    <n v="6893"/>
    <s v="BN5704922"/>
    <n v="64.900000000000006"/>
    <x v="0"/>
    <n v="0"/>
    <n v="58"/>
    <x v="2"/>
    <n v="313948.52"/>
    <n v="1"/>
    <n v="1"/>
    <n v="0"/>
    <n v="89405.26"/>
    <x v="0"/>
    <x v="0"/>
    <n v="4"/>
    <x v="1"/>
    <n v="4"/>
  </r>
  <r>
    <n v="6894"/>
    <s v="BN5657453"/>
    <n v="57.8"/>
    <x v="0"/>
    <n v="1"/>
    <n v="52"/>
    <x v="8"/>
    <n v="302430.68"/>
    <n v="2"/>
    <n v="1"/>
    <n v="0"/>
    <n v="169804.4"/>
    <x v="1"/>
    <x v="1"/>
    <n v="4"/>
    <x v="3"/>
    <n v="4"/>
  </r>
  <r>
    <n v="6895"/>
    <s v="BN5707354"/>
    <n v="69"/>
    <x v="1"/>
    <n v="1"/>
    <n v="28"/>
    <x v="2"/>
    <n v="232636.46"/>
    <n v="1"/>
    <n v="1"/>
    <n v="1"/>
    <n v="83253.05"/>
    <x v="1"/>
    <x v="2"/>
    <n v="1"/>
    <x v="1"/>
    <n v="3"/>
  </r>
  <r>
    <n v="6896"/>
    <s v="BN5694678"/>
    <n v="61"/>
    <x v="2"/>
    <n v="1"/>
    <n v="51"/>
    <x v="5"/>
    <n v="227764.66"/>
    <n v="1"/>
    <n v="1"/>
    <n v="0"/>
    <n v="195813.81"/>
    <x v="0"/>
    <x v="0"/>
    <n v="4"/>
    <x v="2"/>
    <n v="3"/>
  </r>
  <r>
    <n v="6897"/>
    <s v="BN5648999"/>
    <n v="59.6"/>
    <x v="0"/>
    <n v="1"/>
    <n v="44"/>
    <x v="3"/>
    <n v="0"/>
    <n v="2"/>
    <n v="1"/>
    <n v="1"/>
    <n v="121568.37"/>
    <x v="1"/>
    <x v="0"/>
    <n v="3"/>
    <x v="2"/>
    <n v="1"/>
  </r>
  <r>
    <n v="6898"/>
    <s v="BN5650401"/>
    <n v="49.2"/>
    <x v="0"/>
    <n v="0"/>
    <n v="50"/>
    <x v="5"/>
    <n v="254507.96"/>
    <n v="1"/>
    <n v="1"/>
    <n v="1"/>
    <n v="92144.09"/>
    <x v="0"/>
    <x v="1"/>
    <n v="4"/>
    <x v="2"/>
    <n v="3"/>
  </r>
  <r>
    <n v="6899"/>
    <s v="BN5760837"/>
    <n v="57.5"/>
    <x v="1"/>
    <n v="1"/>
    <n v="43"/>
    <x v="0"/>
    <n v="200124.78"/>
    <n v="1"/>
    <n v="0"/>
    <n v="0"/>
    <n v="126307.25"/>
    <x v="1"/>
    <x v="1"/>
    <n v="3"/>
    <x v="0"/>
    <n v="3"/>
  </r>
  <r>
    <n v="6900"/>
    <s v="BN5700176"/>
    <n v="56.9"/>
    <x v="0"/>
    <n v="1"/>
    <n v="68"/>
    <x v="0"/>
    <n v="0"/>
    <n v="1"/>
    <n v="1"/>
    <n v="0"/>
    <n v="130784.2"/>
    <x v="0"/>
    <x v="1"/>
    <n v="4"/>
    <x v="0"/>
    <n v="1"/>
  </r>
  <r>
    <n v="6901"/>
    <s v="BN5806835"/>
    <n v="67.400000000000006"/>
    <x v="1"/>
    <n v="0"/>
    <n v="43"/>
    <x v="4"/>
    <n v="253210.28"/>
    <n v="1"/>
    <n v="1"/>
    <n v="1"/>
    <n v="166694.93"/>
    <x v="1"/>
    <x v="2"/>
    <n v="3"/>
    <x v="3"/>
    <n v="3"/>
  </r>
  <r>
    <n v="6902"/>
    <s v="BN5637435"/>
    <n v="50.7"/>
    <x v="0"/>
    <n v="0"/>
    <n v="33"/>
    <x v="10"/>
    <n v="213884.16"/>
    <n v="1"/>
    <n v="0"/>
    <n v="1"/>
    <n v="44001.11"/>
    <x v="1"/>
    <x v="1"/>
    <n v="1"/>
    <x v="0"/>
    <n v="3"/>
  </r>
  <r>
    <n v="6903"/>
    <s v="BN5636461"/>
    <n v="45.7"/>
    <x v="1"/>
    <n v="1"/>
    <n v="46"/>
    <x v="3"/>
    <n v="0"/>
    <n v="2"/>
    <n v="0"/>
    <n v="0"/>
    <n v="185992.36"/>
    <x v="1"/>
    <x v="1"/>
    <n v="3"/>
    <x v="2"/>
    <n v="1"/>
  </r>
  <r>
    <n v="6904"/>
    <s v="BN5566804"/>
    <n v="58.4"/>
    <x v="2"/>
    <n v="0"/>
    <n v="43"/>
    <x v="6"/>
    <n v="177189.86"/>
    <n v="1"/>
    <n v="1"/>
    <n v="0"/>
    <n v="178997.89"/>
    <x v="1"/>
    <x v="1"/>
    <n v="3"/>
    <x v="0"/>
    <n v="2"/>
  </r>
  <r>
    <n v="6905"/>
    <s v="BN5627098"/>
    <n v="74.400000000000006"/>
    <x v="2"/>
    <n v="1"/>
    <n v="31"/>
    <x v="5"/>
    <n v="247474.08"/>
    <n v="2"/>
    <n v="1"/>
    <n v="0"/>
    <n v="141558.04"/>
    <x v="1"/>
    <x v="3"/>
    <n v="1"/>
    <x v="2"/>
    <n v="3"/>
  </r>
  <r>
    <n v="6906"/>
    <s v="BN5753925"/>
    <n v="68.7"/>
    <x v="0"/>
    <n v="0"/>
    <n v="37"/>
    <x v="1"/>
    <n v="221504.3"/>
    <n v="2"/>
    <n v="1"/>
    <n v="1"/>
    <n v="47921.22"/>
    <x v="1"/>
    <x v="2"/>
    <n v="2"/>
    <x v="0"/>
    <n v="3"/>
  </r>
  <r>
    <n v="6907"/>
    <s v="BN5627427"/>
    <n v="68.8"/>
    <x v="1"/>
    <n v="0"/>
    <n v="48"/>
    <x v="6"/>
    <n v="0"/>
    <n v="2"/>
    <n v="0"/>
    <n v="1"/>
    <n v="104902.68"/>
    <x v="1"/>
    <x v="2"/>
    <n v="4"/>
    <x v="0"/>
    <n v="1"/>
  </r>
  <r>
    <n v="6908"/>
    <s v="BN5661346"/>
    <n v="51.9"/>
    <x v="0"/>
    <n v="1"/>
    <n v="36"/>
    <x v="8"/>
    <n v="0"/>
    <n v="1"/>
    <n v="1"/>
    <n v="0"/>
    <n v="68479.600000000006"/>
    <x v="1"/>
    <x v="1"/>
    <n v="2"/>
    <x v="3"/>
    <n v="1"/>
  </r>
  <r>
    <n v="6909"/>
    <s v="BN5610566"/>
    <n v="73.3"/>
    <x v="1"/>
    <n v="0"/>
    <n v="40"/>
    <x v="8"/>
    <n v="0"/>
    <n v="2"/>
    <n v="1"/>
    <n v="1"/>
    <n v="1271.51"/>
    <x v="1"/>
    <x v="3"/>
    <n v="3"/>
    <x v="3"/>
    <n v="1"/>
  </r>
  <r>
    <n v="6910"/>
    <s v="BN5666915"/>
    <n v="66.599999999999994"/>
    <x v="1"/>
    <n v="1"/>
    <n v="45"/>
    <x v="8"/>
    <n v="0"/>
    <n v="2"/>
    <n v="1"/>
    <n v="0"/>
    <n v="29346.1"/>
    <x v="1"/>
    <x v="2"/>
    <n v="3"/>
    <x v="3"/>
    <n v="1"/>
  </r>
  <r>
    <n v="6911"/>
    <s v="BN5709112"/>
    <n v="51.1"/>
    <x v="1"/>
    <n v="0"/>
    <n v="42"/>
    <x v="1"/>
    <n v="0"/>
    <n v="1"/>
    <n v="1"/>
    <n v="1"/>
    <n v="184118.73"/>
    <x v="1"/>
    <x v="1"/>
    <n v="3"/>
    <x v="0"/>
    <n v="1"/>
  </r>
  <r>
    <n v="6912"/>
    <s v="BN5710000"/>
    <n v="70.5"/>
    <x v="2"/>
    <n v="0"/>
    <n v="56"/>
    <x v="6"/>
    <n v="251778.6"/>
    <n v="3"/>
    <n v="1"/>
    <n v="0"/>
    <n v="96013.5"/>
    <x v="0"/>
    <x v="2"/>
    <n v="4"/>
    <x v="0"/>
    <n v="3"/>
  </r>
  <r>
    <n v="6913"/>
    <s v="BN5679797"/>
    <n v="54.4"/>
    <x v="0"/>
    <n v="1"/>
    <n v="50"/>
    <x v="7"/>
    <n v="156629.26"/>
    <n v="3"/>
    <n v="1"/>
    <n v="1"/>
    <n v="103713.93"/>
    <x v="0"/>
    <x v="1"/>
    <n v="4"/>
    <x v="1"/>
    <n v="2"/>
  </r>
  <r>
    <n v="6914"/>
    <s v="BN5784093"/>
    <n v="56.4"/>
    <x v="0"/>
    <n v="0"/>
    <n v="38"/>
    <x v="3"/>
    <n v="412659.3"/>
    <n v="1"/>
    <n v="1"/>
    <n v="1"/>
    <n v="46632.87"/>
    <x v="0"/>
    <x v="1"/>
    <n v="2"/>
    <x v="2"/>
    <n v="4"/>
  </r>
  <r>
    <n v="6915"/>
    <s v="BN5808762"/>
    <n v="70.2"/>
    <x v="0"/>
    <n v="1"/>
    <n v="42"/>
    <x v="3"/>
    <n v="291073.8"/>
    <n v="1"/>
    <n v="0"/>
    <n v="1"/>
    <n v="135334.24"/>
    <x v="1"/>
    <x v="2"/>
    <n v="3"/>
    <x v="2"/>
    <n v="4"/>
  </r>
  <r>
    <n v="6916"/>
    <s v="BN5751462"/>
    <n v="65.8"/>
    <x v="2"/>
    <n v="1"/>
    <n v="33"/>
    <x v="0"/>
    <n v="154165.29999999999"/>
    <n v="2"/>
    <n v="0"/>
    <n v="0"/>
    <n v="13482.28"/>
    <x v="1"/>
    <x v="2"/>
    <n v="1"/>
    <x v="0"/>
    <n v="2"/>
  </r>
  <r>
    <n v="6917"/>
    <s v="BN5588148"/>
    <n v="65.400000000000006"/>
    <x v="0"/>
    <n v="0"/>
    <n v="26"/>
    <x v="2"/>
    <n v="290163.46000000002"/>
    <n v="1"/>
    <n v="1"/>
    <n v="1"/>
    <n v="130075.07"/>
    <x v="1"/>
    <x v="2"/>
    <n v="1"/>
    <x v="1"/>
    <n v="4"/>
  </r>
  <r>
    <n v="6918"/>
    <s v="BN5640331"/>
    <n v="64.900000000000006"/>
    <x v="2"/>
    <n v="0"/>
    <n v="43"/>
    <x v="4"/>
    <n v="231795.46"/>
    <n v="1"/>
    <n v="1"/>
    <n v="0"/>
    <n v="143544.48000000001"/>
    <x v="1"/>
    <x v="0"/>
    <n v="3"/>
    <x v="3"/>
    <n v="3"/>
  </r>
  <r>
    <n v="6919"/>
    <s v="BN5721029"/>
    <n v="59.7"/>
    <x v="1"/>
    <n v="1"/>
    <n v="26"/>
    <x v="10"/>
    <n v="216116.14"/>
    <n v="2"/>
    <n v="1"/>
    <n v="1"/>
    <n v="187826.11"/>
    <x v="1"/>
    <x v="0"/>
    <n v="1"/>
    <x v="0"/>
    <n v="3"/>
  </r>
  <r>
    <n v="6920"/>
    <s v="BN5598997"/>
    <n v="78.2"/>
    <x v="0"/>
    <n v="1"/>
    <n v="35"/>
    <x v="3"/>
    <n v="383046.18"/>
    <n v="1"/>
    <n v="1"/>
    <n v="1"/>
    <n v="167058.75"/>
    <x v="1"/>
    <x v="3"/>
    <n v="2"/>
    <x v="2"/>
    <n v="4"/>
  </r>
  <r>
    <n v="6921"/>
    <s v="BN5773307"/>
    <n v="64.400000000000006"/>
    <x v="0"/>
    <n v="1"/>
    <n v="40"/>
    <x v="6"/>
    <n v="0"/>
    <n v="2"/>
    <n v="1"/>
    <n v="1"/>
    <n v="79928.41"/>
    <x v="1"/>
    <x v="0"/>
    <n v="3"/>
    <x v="0"/>
    <n v="1"/>
  </r>
  <r>
    <n v="6922"/>
    <s v="BN5625626"/>
    <n v="67.900000000000006"/>
    <x v="1"/>
    <n v="0"/>
    <n v="41"/>
    <x v="3"/>
    <n v="182375.8"/>
    <n v="1"/>
    <n v="0"/>
    <n v="1"/>
    <n v="6075.36"/>
    <x v="1"/>
    <x v="2"/>
    <n v="3"/>
    <x v="2"/>
    <n v="2"/>
  </r>
  <r>
    <n v="6923"/>
    <s v="BN5766330"/>
    <n v="67.8"/>
    <x v="0"/>
    <n v="0"/>
    <n v="62"/>
    <x v="0"/>
    <n v="0"/>
    <n v="2"/>
    <n v="1"/>
    <n v="1"/>
    <n v="43821.56"/>
    <x v="1"/>
    <x v="2"/>
    <n v="4"/>
    <x v="0"/>
    <n v="1"/>
  </r>
  <r>
    <n v="6924"/>
    <s v="BN5622491"/>
    <n v="80.599999999999994"/>
    <x v="0"/>
    <n v="1"/>
    <n v="36"/>
    <x v="8"/>
    <n v="227917.1"/>
    <n v="1"/>
    <n v="0"/>
    <n v="1"/>
    <n v="32125.98"/>
    <x v="1"/>
    <x v="3"/>
    <n v="2"/>
    <x v="3"/>
    <n v="3"/>
  </r>
  <r>
    <n v="6925"/>
    <s v="BN5799837"/>
    <n v="66.8"/>
    <x v="1"/>
    <n v="1"/>
    <n v="45"/>
    <x v="1"/>
    <n v="294334.5"/>
    <n v="1"/>
    <n v="0"/>
    <n v="0"/>
    <n v="141679.73000000001"/>
    <x v="1"/>
    <x v="2"/>
    <n v="3"/>
    <x v="0"/>
    <n v="4"/>
  </r>
  <r>
    <n v="6926"/>
    <s v="BN5618276"/>
    <n v="65.900000000000006"/>
    <x v="2"/>
    <n v="1"/>
    <n v="31"/>
    <x v="9"/>
    <n v="165832.95999999999"/>
    <n v="1"/>
    <n v="1"/>
    <n v="1"/>
    <n v="84133.48"/>
    <x v="1"/>
    <x v="2"/>
    <n v="1"/>
    <x v="1"/>
    <n v="2"/>
  </r>
  <r>
    <n v="6927"/>
    <s v="BN5637051"/>
    <n v="66"/>
    <x v="0"/>
    <n v="1"/>
    <n v="36"/>
    <x v="1"/>
    <n v="0"/>
    <n v="2"/>
    <n v="1"/>
    <n v="0"/>
    <n v="9692.58"/>
    <x v="1"/>
    <x v="2"/>
    <n v="2"/>
    <x v="0"/>
    <n v="1"/>
  </r>
  <r>
    <n v="6928"/>
    <s v="BN5781578"/>
    <n v="60.1"/>
    <x v="0"/>
    <n v="0"/>
    <n v="39"/>
    <x v="8"/>
    <n v="0"/>
    <n v="1"/>
    <n v="0"/>
    <n v="0"/>
    <n v="20708.599999999999"/>
    <x v="1"/>
    <x v="0"/>
    <n v="2"/>
    <x v="3"/>
    <n v="1"/>
  </r>
  <r>
    <n v="6929"/>
    <s v="BN5804766"/>
    <n v="78.099999999999994"/>
    <x v="0"/>
    <n v="0"/>
    <n v="50"/>
    <x v="10"/>
    <n v="114197.92"/>
    <n v="1"/>
    <n v="1"/>
    <n v="0"/>
    <n v="85644.06"/>
    <x v="0"/>
    <x v="3"/>
    <n v="4"/>
    <x v="0"/>
    <n v="2"/>
  </r>
  <r>
    <n v="6930"/>
    <s v="BN5651540"/>
    <n v="62.8"/>
    <x v="2"/>
    <n v="1"/>
    <n v="41"/>
    <x v="1"/>
    <n v="230682.38"/>
    <n v="1"/>
    <n v="1"/>
    <n v="1"/>
    <n v="107674.3"/>
    <x v="0"/>
    <x v="0"/>
    <n v="3"/>
    <x v="0"/>
    <n v="3"/>
  </r>
  <r>
    <n v="6931"/>
    <s v="BN5680598"/>
    <n v="75.099999999999994"/>
    <x v="0"/>
    <n v="1"/>
    <n v="32"/>
    <x v="6"/>
    <n v="330514.40000000002"/>
    <n v="1"/>
    <n v="0"/>
    <n v="0"/>
    <n v="134822.04999999999"/>
    <x v="1"/>
    <x v="3"/>
    <n v="1"/>
    <x v="0"/>
    <n v="4"/>
  </r>
  <r>
    <n v="6932"/>
    <s v="BN5808843"/>
    <n v="53.1"/>
    <x v="0"/>
    <n v="0"/>
    <n v="39"/>
    <x v="1"/>
    <n v="0"/>
    <n v="1"/>
    <n v="1"/>
    <n v="0"/>
    <n v="4606.97"/>
    <x v="1"/>
    <x v="1"/>
    <n v="2"/>
    <x v="0"/>
    <n v="1"/>
  </r>
  <r>
    <n v="6933"/>
    <s v="BN5570883"/>
    <n v="64.7"/>
    <x v="0"/>
    <n v="0"/>
    <n v="44"/>
    <x v="9"/>
    <n v="0"/>
    <n v="2"/>
    <n v="1"/>
    <n v="1"/>
    <n v="51362.82"/>
    <x v="1"/>
    <x v="0"/>
    <n v="3"/>
    <x v="1"/>
    <n v="1"/>
  </r>
  <r>
    <n v="6934"/>
    <s v="BN5679874"/>
    <n v="70.8"/>
    <x v="1"/>
    <n v="1"/>
    <n v="48"/>
    <x v="3"/>
    <n v="137599.44"/>
    <n v="1"/>
    <n v="1"/>
    <n v="1"/>
    <n v="39704.14"/>
    <x v="1"/>
    <x v="2"/>
    <n v="4"/>
    <x v="2"/>
    <n v="2"/>
  </r>
  <r>
    <n v="6935"/>
    <s v="BN5705371"/>
    <n v="55"/>
    <x v="1"/>
    <n v="1"/>
    <n v="41"/>
    <x v="0"/>
    <n v="232240.38"/>
    <n v="2"/>
    <n v="1"/>
    <n v="1"/>
    <n v="195638.13"/>
    <x v="1"/>
    <x v="1"/>
    <n v="3"/>
    <x v="0"/>
    <n v="3"/>
  </r>
  <r>
    <n v="6936"/>
    <s v="BN5750309"/>
    <n v="67"/>
    <x v="0"/>
    <n v="1"/>
    <n v="35"/>
    <x v="1"/>
    <n v="0"/>
    <n v="2"/>
    <n v="1"/>
    <n v="1"/>
    <n v="86413.11"/>
    <x v="1"/>
    <x v="2"/>
    <n v="2"/>
    <x v="0"/>
    <n v="1"/>
  </r>
  <r>
    <n v="6937"/>
    <s v="BN5679841"/>
    <n v="59.2"/>
    <x v="0"/>
    <n v="0"/>
    <n v="33"/>
    <x v="0"/>
    <n v="168204.22"/>
    <n v="2"/>
    <n v="0"/>
    <n v="1"/>
    <n v="116385.24"/>
    <x v="1"/>
    <x v="0"/>
    <n v="1"/>
    <x v="0"/>
    <n v="2"/>
  </r>
  <r>
    <n v="6938"/>
    <s v="BN5711094"/>
    <n v="58.9"/>
    <x v="0"/>
    <n v="0"/>
    <n v="52"/>
    <x v="4"/>
    <n v="0"/>
    <n v="2"/>
    <n v="0"/>
    <n v="1"/>
    <n v="182076.97"/>
    <x v="1"/>
    <x v="0"/>
    <n v="4"/>
    <x v="3"/>
    <n v="1"/>
  </r>
  <r>
    <n v="6939"/>
    <s v="BN5698237"/>
    <n v="72.5"/>
    <x v="0"/>
    <n v="0"/>
    <n v="35"/>
    <x v="4"/>
    <n v="0"/>
    <n v="1"/>
    <n v="1"/>
    <n v="1"/>
    <n v="67879.8"/>
    <x v="1"/>
    <x v="3"/>
    <n v="2"/>
    <x v="3"/>
    <n v="1"/>
  </r>
  <r>
    <n v="6940"/>
    <s v="BN5807346"/>
    <n v="57"/>
    <x v="0"/>
    <n v="0"/>
    <n v="45"/>
    <x v="9"/>
    <n v="0"/>
    <n v="2"/>
    <n v="0"/>
    <n v="1"/>
    <n v="11417.26"/>
    <x v="1"/>
    <x v="1"/>
    <n v="3"/>
    <x v="1"/>
    <n v="1"/>
  </r>
  <r>
    <n v="6941"/>
    <s v="BN5636503"/>
    <n v="57.5"/>
    <x v="0"/>
    <n v="1"/>
    <n v="48"/>
    <x v="1"/>
    <n v="0"/>
    <n v="2"/>
    <n v="1"/>
    <n v="1"/>
    <n v="65998.259999999995"/>
    <x v="1"/>
    <x v="1"/>
    <n v="4"/>
    <x v="0"/>
    <n v="1"/>
  </r>
  <r>
    <n v="6942"/>
    <s v="BN5628863"/>
    <n v="50.1"/>
    <x v="2"/>
    <n v="1"/>
    <n v="27"/>
    <x v="5"/>
    <n v="208027.58"/>
    <n v="1"/>
    <n v="1"/>
    <n v="0"/>
    <n v="114774.35"/>
    <x v="1"/>
    <x v="1"/>
    <n v="1"/>
    <x v="2"/>
    <n v="3"/>
  </r>
  <r>
    <n v="6943"/>
    <s v="BN5617119"/>
    <n v="43.1"/>
    <x v="2"/>
    <n v="1"/>
    <n v="44"/>
    <x v="2"/>
    <n v="241645.72"/>
    <n v="2"/>
    <n v="1"/>
    <n v="0"/>
    <n v="126153.24"/>
    <x v="1"/>
    <x v="1"/>
    <n v="3"/>
    <x v="1"/>
    <n v="3"/>
  </r>
  <r>
    <n v="6944"/>
    <s v="BN5603654"/>
    <n v="71.900000000000006"/>
    <x v="1"/>
    <n v="1"/>
    <n v="42"/>
    <x v="4"/>
    <n v="256778.23999999999"/>
    <n v="1"/>
    <n v="1"/>
    <n v="1"/>
    <n v="176091.31"/>
    <x v="1"/>
    <x v="3"/>
    <n v="3"/>
    <x v="3"/>
    <n v="4"/>
  </r>
  <r>
    <n v="6945"/>
    <s v="BN5742520"/>
    <n v="85"/>
    <x v="2"/>
    <n v="1"/>
    <n v="38"/>
    <x v="3"/>
    <n v="205601.44"/>
    <n v="1"/>
    <n v="1"/>
    <n v="1"/>
    <n v="87352.43"/>
    <x v="1"/>
    <x v="3"/>
    <n v="2"/>
    <x v="2"/>
    <n v="3"/>
  </r>
  <r>
    <n v="6946"/>
    <s v="BN5747734"/>
    <n v="55.4"/>
    <x v="2"/>
    <n v="0"/>
    <n v="33"/>
    <x v="5"/>
    <n v="270941.8"/>
    <n v="1"/>
    <n v="1"/>
    <n v="0"/>
    <n v="107074.81"/>
    <x v="1"/>
    <x v="1"/>
    <n v="1"/>
    <x v="2"/>
    <n v="4"/>
  </r>
  <r>
    <n v="6947"/>
    <s v="BN5611956"/>
    <n v="41.8"/>
    <x v="0"/>
    <n v="1"/>
    <n v="38"/>
    <x v="3"/>
    <n v="180290.08"/>
    <n v="1"/>
    <n v="1"/>
    <n v="1"/>
    <n v="69157.929999999993"/>
    <x v="1"/>
    <x v="1"/>
    <n v="2"/>
    <x v="2"/>
    <n v="2"/>
  </r>
  <r>
    <n v="6948"/>
    <s v="BN5809471"/>
    <n v="71.5"/>
    <x v="1"/>
    <n v="1"/>
    <n v="33"/>
    <x v="3"/>
    <n v="0"/>
    <n v="1"/>
    <n v="1"/>
    <n v="1"/>
    <n v="149970.59"/>
    <x v="1"/>
    <x v="2"/>
    <n v="1"/>
    <x v="2"/>
    <n v="1"/>
  </r>
  <r>
    <n v="6949"/>
    <s v="BN5803663"/>
    <n v="75"/>
    <x v="1"/>
    <n v="0"/>
    <n v="35"/>
    <x v="6"/>
    <n v="323602.94"/>
    <n v="1"/>
    <n v="0"/>
    <n v="1"/>
    <n v="153288.97"/>
    <x v="0"/>
    <x v="3"/>
    <n v="2"/>
    <x v="0"/>
    <n v="4"/>
  </r>
  <r>
    <n v="6950"/>
    <s v="BN5704594"/>
    <n v="76.599999999999994"/>
    <x v="2"/>
    <n v="1"/>
    <n v="39"/>
    <x v="0"/>
    <n v="199320.26"/>
    <n v="2"/>
    <n v="0"/>
    <n v="1"/>
    <n v="147700.78"/>
    <x v="1"/>
    <x v="3"/>
    <n v="2"/>
    <x v="0"/>
    <n v="3"/>
  </r>
  <r>
    <n v="6951"/>
    <s v="BN5667305"/>
    <n v="65.2"/>
    <x v="1"/>
    <n v="0"/>
    <n v="40"/>
    <x v="5"/>
    <n v="246163.68"/>
    <n v="2"/>
    <n v="1"/>
    <n v="1"/>
    <n v="188657.97"/>
    <x v="1"/>
    <x v="0"/>
    <n v="3"/>
    <x v="2"/>
    <n v="3"/>
  </r>
  <r>
    <n v="6952"/>
    <s v="BN5738802"/>
    <n v="65.8"/>
    <x v="0"/>
    <n v="1"/>
    <n v="44"/>
    <x v="2"/>
    <n v="205741.86"/>
    <n v="1"/>
    <n v="0"/>
    <n v="1"/>
    <n v="103764.55"/>
    <x v="0"/>
    <x v="2"/>
    <n v="3"/>
    <x v="1"/>
    <n v="3"/>
  </r>
  <r>
    <n v="6953"/>
    <s v="BN5598751"/>
    <n v="65.900000000000006"/>
    <x v="0"/>
    <n v="0"/>
    <n v="39"/>
    <x v="1"/>
    <n v="302211.36"/>
    <n v="1"/>
    <n v="1"/>
    <n v="1"/>
    <n v="140934.57"/>
    <x v="1"/>
    <x v="2"/>
    <n v="2"/>
    <x v="0"/>
    <n v="4"/>
  </r>
  <r>
    <n v="6954"/>
    <s v="BN5579022"/>
    <n v="57.4"/>
    <x v="2"/>
    <n v="1"/>
    <n v="37"/>
    <x v="8"/>
    <n v="327713.52"/>
    <n v="1"/>
    <n v="1"/>
    <n v="1"/>
    <n v="15118.2"/>
    <x v="1"/>
    <x v="1"/>
    <n v="2"/>
    <x v="3"/>
    <n v="4"/>
  </r>
  <r>
    <n v="6955"/>
    <s v="BN5798955"/>
    <n v="61.1"/>
    <x v="0"/>
    <n v="1"/>
    <n v="40"/>
    <x v="3"/>
    <n v="0"/>
    <n v="1"/>
    <n v="1"/>
    <n v="1"/>
    <n v="63202"/>
    <x v="1"/>
    <x v="0"/>
    <n v="3"/>
    <x v="2"/>
    <n v="1"/>
  </r>
  <r>
    <n v="6956"/>
    <s v="BN5696955"/>
    <n v="73.8"/>
    <x v="1"/>
    <n v="1"/>
    <n v="37"/>
    <x v="2"/>
    <n v="254581.22"/>
    <n v="1"/>
    <n v="1"/>
    <n v="0"/>
    <n v="16081.62"/>
    <x v="1"/>
    <x v="3"/>
    <n v="2"/>
    <x v="1"/>
    <n v="3"/>
  </r>
  <r>
    <n v="6957"/>
    <s v="BN5696518"/>
    <n v="57.1"/>
    <x v="0"/>
    <n v="1"/>
    <n v="51"/>
    <x v="4"/>
    <n v="361228.08"/>
    <n v="1"/>
    <n v="0"/>
    <n v="0"/>
    <n v="523"/>
    <x v="1"/>
    <x v="1"/>
    <n v="4"/>
    <x v="3"/>
    <n v="4"/>
  </r>
  <r>
    <n v="6958"/>
    <s v="BN5802187"/>
    <n v="68.599999999999994"/>
    <x v="0"/>
    <n v="0"/>
    <n v="46"/>
    <x v="3"/>
    <n v="110107.24"/>
    <n v="1"/>
    <n v="1"/>
    <n v="0"/>
    <n v="181757.19"/>
    <x v="1"/>
    <x v="2"/>
    <n v="3"/>
    <x v="2"/>
    <n v="2"/>
  </r>
  <r>
    <n v="6959"/>
    <s v="BN5596721"/>
    <n v="67.900000000000006"/>
    <x v="1"/>
    <n v="1"/>
    <n v="35"/>
    <x v="4"/>
    <n v="192220.44"/>
    <n v="1"/>
    <n v="1"/>
    <n v="0"/>
    <n v="1173.23"/>
    <x v="1"/>
    <x v="2"/>
    <n v="2"/>
    <x v="3"/>
    <n v="2"/>
  </r>
  <r>
    <n v="6960"/>
    <s v="BN5705316"/>
    <n v="61.7"/>
    <x v="1"/>
    <n v="0"/>
    <n v="48"/>
    <x v="6"/>
    <n v="213042.98"/>
    <n v="1"/>
    <n v="0"/>
    <n v="1"/>
    <n v="86587.37"/>
    <x v="1"/>
    <x v="0"/>
    <n v="4"/>
    <x v="0"/>
    <n v="3"/>
  </r>
  <r>
    <n v="6961"/>
    <s v="BN5732816"/>
    <n v="67.3"/>
    <x v="0"/>
    <n v="1"/>
    <n v="41"/>
    <x v="3"/>
    <n v="164511.01999999999"/>
    <n v="2"/>
    <n v="1"/>
    <n v="0"/>
    <n v="109545.56"/>
    <x v="1"/>
    <x v="2"/>
    <n v="3"/>
    <x v="2"/>
    <n v="2"/>
  </r>
  <r>
    <n v="6962"/>
    <s v="BN5581881"/>
    <n v="74.5"/>
    <x v="0"/>
    <n v="0"/>
    <n v="35"/>
    <x v="1"/>
    <n v="0"/>
    <n v="2"/>
    <n v="1"/>
    <n v="1"/>
    <n v="174431.01"/>
    <x v="1"/>
    <x v="3"/>
    <n v="2"/>
    <x v="0"/>
    <n v="1"/>
  </r>
  <r>
    <n v="6963"/>
    <s v="BN5683805"/>
    <n v="67.7"/>
    <x v="2"/>
    <n v="0"/>
    <n v="28"/>
    <x v="6"/>
    <n v="204791.58"/>
    <n v="1"/>
    <n v="1"/>
    <n v="0"/>
    <n v="119368.99"/>
    <x v="1"/>
    <x v="2"/>
    <n v="1"/>
    <x v="0"/>
    <n v="3"/>
  </r>
  <r>
    <n v="6964"/>
    <s v="BN5595360"/>
    <n v="61.3"/>
    <x v="1"/>
    <n v="1"/>
    <n v="41"/>
    <x v="2"/>
    <n v="236402.82"/>
    <n v="1"/>
    <n v="1"/>
    <n v="0"/>
    <n v="23315.59"/>
    <x v="1"/>
    <x v="0"/>
    <n v="3"/>
    <x v="1"/>
    <n v="3"/>
  </r>
  <r>
    <n v="6965"/>
    <s v="BN5569162"/>
    <n v="57.6"/>
    <x v="0"/>
    <n v="0"/>
    <n v="57"/>
    <x v="5"/>
    <n v="89164.14"/>
    <n v="3"/>
    <n v="0"/>
    <n v="1"/>
    <n v="67539.850000000006"/>
    <x v="0"/>
    <x v="1"/>
    <n v="4"/>
    <x v="2"/>
    <n v="2"/>
  </r>
  <r>
    <n v="6966"/>
    <s v="BN5656101"/>
    <n v="58.4"/>
    <x v="1"/>
    <n v="0"/>
    <n v="32"/>
    <x v="8"/>
    <n v="0"/>
    <n v="2"/>
    <n v="1"/>
    <n v="1"/>
    <n v="185201.58"/>
    <x v="1"/>
    <x v="1"/>
    <n v="1"/>
    <x v="3"/>
    <n v="1"/>
  </r>
  <r>
    <n v="6967"/>
    <s v="BN5689574"/>
    <n v="66.3"/>
    <x v="0"/>
    <n v="1"/>
    <n v="24"/>
    <x v="5"/>
    <n v="0"/>
    <n v="2"/>
    <n v="0"/>
    <n v="1"/>
    <n v="131827.15"/>
    <x v="1"/>
    <x v="2"/>
    <n v="1"/>
    <x v="2"/>
    <n v="1"/>
  </r>
  <r>
    <n v="6968"/>
    <s v="BN5644847"/>
    <n v="46.6"/>
    <x v="0"/>
    <n v="1"/>
    <n v="28"/>
    <x v="9"/>
    <n v="211044.12"/>
    <n v="1"/>
    <n v="1"/>
    <n v="0"/>
    <n v="10842.46"/>
    <x v="1"/>
    <x v="1"/>
    <n v="1"/>
    <x v="1"/>
    <n v="3"/>
  </r>
  <r>
    <n v="6969"/>
    <s v="BN5721706"/>
    <n v="51"/>
    <x v="2"/>
    <n v="0"/>
    <n v="52"/>
    <x v="3"/>
    <n v="247873.08"/>
    <n v="1"/>
    <n v="1"/>
    <n v="1"/>
    <n v="23768.01"/>
    <x v="1"/>
    <x v="1"/>
    <n v="4"/>
    <x v="2"/>
    <n v="3"/>
  </r>
  <r>
    <n v="6970"/>
    <s v="BN5687326"/>
    <n v="61.9"/>
    <x v="1"/>
    <n v="0"/>
    <n v="40"/>
    <x v="5"/>
    <n v="0"/>
    <n v="2"/>
    <n v="1"/>
    <n v="1"/>
    <n v="117616.29"/>
    <x v="1"/>
    <x v="0"/>
    <n v="3"/>
    <x v="2"/>
    <n v="1"/>
  </r>
  <r>
    <n v="6971"/>
    <s v="BN5761199"/>
    <n v="69.599999999999994"/>
    <x v="2"/>
    <n v="0"/>
    <n v="68"/>
    <x v="3"/>
    <n v="238998.84"/>
    <n v="2"/>
    <n v="1"/>
    <n v="1"/>
    <n v="174027.3"/>
    <x v="1"/>
    <x v="2"/>
    <n v="4"/>
    <x v="2"/>
    <n v="3"/>
  </r>
  <r>
    <n v="6972"/>
    <s v="BN5658153"/>
    <n v="55.4"/>
    <x v="0"/>
    <n v="0"/>
    <n v="46"/>
    <x v="9"/>
    <n v="271629.40000000002"/>
    <n v="2"/>
    <n v="0"/>
    <n v="0"/>
    <n v="115091.38"/>
    <x v="1"/>
    <x v="1"/>
    <n v="3"/>
    <x v="1"/>
    <n v="4"/>
  </r>
  <r>
    <n v="6973"/>
    <s v="BN5706145"/>
    <n v="59.5"/>
    <x v="0"/>
    <n v="1"/>
    <n v="54"/>
    <x v="9"/>
    <n v="0"/>
    <n v="1"/>
    <n v="1"/>
    <n v="1"/>
    <n v="106340.66"/>
    <x v="0"/>
    <x v="0"/>
    <n v="4"/>
    <x v="1"/>
    <n v="1"/>
  </r>
  <r>
    <n v="6974"/>
    <s v="BN5583307"/>
    <n v="65.900000000000006"/>
    <x v="2"/>
    <n v="1"/>
    <n v="41"/>
    <x v="2"/>
    <n v="212519.26"/>
    <n v="2"/>
    <n v="1"/>
    <n v="1"/>
    <n v="198103.32"/>
    <x v="1"/>
    <x v="2"/>
    <n v="3"/>
    <x v="1"/>
    <n v="3"/>
  </r>
  <r>
    <n v="6975"/>
    <s v="BN5715556"/>
    <n v="66.2"/>
    <x v="0"/>
    <n v="1"/>
    <n v="46"/>
    <x v="2"/>
    <n v="0"/>
    <n v="2"/>
    <n v="1"/>
    <n v="1"/>
    <n v="175314.87"/>
    <x v="1"/>
    <x v="2"/>
    <n v="3"/>
    <x v="1"/>
    <n v="1"/>
  </r>
  <r>
    <n v="6976"/>
    <s v="BN5644769"/>
    <n v="55.6"/>
    <x v="1"/>
    <n v="1"/>
    <n v="40"/>
    <x v="0"/>
    <n v="230926.32"/>
    <n v="1"/>
    <n v="1"/>
    <n v="0"/>
    <n v="150679.65"/>
    <x v="1"/>
    <x v="1"/>
    <n v="3"/>
    <x v="0"/>
    <n v="3"/>
  </r>
  <r>
    <n v="6977"/>
    <s v="BN5785401"/>
    <n v="70.099999999999994"/>
    <x v="1"/>
    <n v="0"/>
    <n v="41"/>
    <x v="9"/>
    <n v="0"/>
    <n v="2"/>
    <n v="1"/>
    <n v="1"/>
    <n v="110043.88"/>
    <x v="1"/>
    <x v="2"/>
    <n v="3"/>
    <x v="1"/>
    <n v="1"/>
  </r>
  <r>
    <n v="6978"/>
    <s v="BN5711484"/>
    <n v="58.7"/>
    <x v="1"/>
    <n v="1"/>
    <n v="44"/>
    <x v="8"/>
    <n v="240467.66"/>
    <n v="1"/>
    <n v="1"/>
    <n v="0"/>
    <n v="194890.33"/>
    <x v="1"/>
    <x v="0"/>
    <n v="3"/>
    <x v="3"/>
    <n v="3"/>
  </r>
  <r>
    <n v="6979"/>
    <s v="BN5778517"/>
    <n v="57.1"/>
    <x v="0"/>
    <n v="0"/>
    <n v="49"/>
    <x v="3"/>
    <n v="0"/>
    <n v="2"/>
    <n v="0"/>
    <n v="0"/>
    <n v="112366.98"/>
    <x v="1"/>
    <x v="1"/>
    <n v="4"/>
    <x v="2"/>
    <n v="1"/>
  </r>
  <r>
    <n v="6980"/>
    <s v="BN5751093"/>
    <n v="53.9"/>
    <x v="0"/>
    <n v="0"/>
    <n v="42"/>
    <x v="3"/>
    <n v="162264.42000000001"/>
    <n v="1"/>
    <n v="1"/>
    <n v="0"/>
    <n v="167289.82"/>
    <x v="1"/>
    <x v="1"/>
    <n v="3"/>
    <x v="2"/>
    <n v="2"/>
  </r>
  <r>
    <n v="6981"/>
    <s v="BN5748273"/>
    <n v="64.400000000000006"/>
    <x v="2"/>
    <n v="0"/>
    <n v="36"/>
    <x v="7"/>
    <n v="244393.98"/>
    <n v="2"/>
    <n v="1"/>
    <n v="1"/>
    <n v="182099.71"/>
    <x v="1"/>
    <x v="0"/>
    <n v="2"/>
    <x v="1"/>
    <n v="3"/>
  </r>
  <r>
    <n v="6982"/>
    <s v="BN5769952"/>
    <n v="57.2"/>
    <x v="2"/>
    <n v="1"/>
    <n v="41"/>
    <x v="4"/>
    <n v="224580.44"/>
    <n v="1"/>
    <n v="1"/>
    <n v="0"/>
    <n v="49373.97"/>
    <x v="0"/>
    <x v="1"/>
    <n v="3"/>
    <x v="3"/>
    <n v="3"/>
  </r>
  <r>
    <n v="6983"/>
    <s v="BN5685009"/>
    <n v="75.3"/>
    <x v="0"/>
    <n v="0"/>
    <n v="52"/>
    <x v="4"/>
    <n v="0"/>
    <n v="2"/>
    <n v="1"/>
    <n v="1"/>
    <n v="861.4"/>
    <x v="1"/>
    <x v="3"/>
    <n v="4"/>
    <x v="3"/>
    <n v="1"/>
  </r>
  <r>
    <n v="6984"/>
    <s v="BN5669414"/>
    <n v="70.599999999999994"/>
    <x v="0"/>
    <n v="1"/>
    <n v="37"/>
    <x v="8"/>
    <n v="0"/>
    <n v="2"/>
    <n v="1"/>
    <n v="1"/>
    <n v="81718.37"/>
    <x v="1"/>
    <x v="2"/>
    <n v="2"/>
    <x v="3"/>
    <n v="1"/>
  </r>
  <r>
    <n v="6985"/>
    <s v="BN5622544"/>
    <n v="58.8"/>
    <x v="0"/>
    <n v="1"/>
    <n v="46"/>
    <x v="2"/>
    <n v="308819.48"/>
    <n v="1"/>
    <n v="1"/>
    <n v="0"/>
    <n v="49324.03"/>
    <x v="0"/>
    <x v="0"/>
    <n v="3"/>
    <x v="1"/>
    <n v="4"/>
  </r>
  <r>
    <n v="6986"/>
    <s v="BN5586612"/>
    <n v="82.5"/>
    <x v="0"/>
    <n v="1"/>
    <n v="34"/>
    <x v="9"/>
    <n v="0"/>
    <n v="2"/>
    <n v="0"/>
    <n v="0"/>
    <n v="9751.0300000000007"/>
    <x v="1"/>
    <x v="3"/>
    <n v="1"/>
    <x v="1"/>
    <n v="1"/>
  </r>
  <r>
    <n v="6987"/>
    <s v="BN5702290"/>
    <n v="62.7"/>
    <x v="1"/>
    <n v="1"/>
    <n v="50"/>
    <x v="1"/>
    <n v="265519.59999999998"/>
    <n v="1"/>
    <n v="1"/>
    <n v="0"/>
    <n v="78899.22"/>
    <x v="1"/>
    <x v="0"/>
    <n v="4"/>
    <x v="0"/>
    <n v="4"/>
  </r>
  <r>
    <n v="6988"/>
    <s v="BN5577083"/>
    <n v="53.2"/>
    <x v="0"/>
    <n v="1"/>
    <n v="62"/>
    <x v="8"/>
    <n v="153411.74"/>
    <n v="2"/>
    <n v="0"/>
    <n v="1"/>
    <n v="13889.73"/>
    <x v="1"/>
    <x v="1"/>
    <n v="4"/>
    <x v="3"/>
    <n v="2"/>
  </r>
  <r>
    <n v="6989"/>
    <s v="BN5769364"/>
    <n v="76.400000000000006"/>
    <x v="0"/>
    <n v="0"/>
    <n v="46"/>
    <x v="1"/>
    <n v="0"/>
    <n v="2"/>
    <n v="1"/>
    <n v="1"/>
    <n v="11467.38"/>
    <x v="1"/>
    <x v="3"/>
    <n v="3"/>
    <x v="0"/>
    <n v="1"/>
  </r>
  <r>
    <n v="6990"/>
    <s v="BN5811790"/>
    <n v="70"/>
    <x v="0"/>
    <n v="0"/>
    <n v="38"/>
    <x v="4"/>
    <n v="0"/>
    <n v="2"/>
    <n v="1"/>
    <n v="0"/>
    <n v="130789.15"/>
    <x v="1"/>
    <x v="2"/>
    <n v="2"/>
    <x v="3"/>
    <n v="1"/>
  </r>
  <r>
    <n v="6991"/>
    <s v="BN5648638"/>
    <n v="66"/>
    <x v="0"/>
    <n v="1"/>
    <n v="43"/>
    <x v="6"/>
    <n v="0"/>
    <n v="2"/>
    <n v="1"/>
    <n v="1"/>
    <n v="108665.89"/>
    <x v="1"/>
    <x v="2"/>
    <n v="3"/>
    <x v="0"/>
    <n v="1"/>
  </r>
  <r>
    <n v="6992"/>
    <s v="BN5752714"/>
    <n v="51.8"/>
    <x v="2"/>
    <n v="1"/>
    <n v="31"/>
    <x v="9"/>
    <n v="251923.48"/>
    <n v="2"/>
    <n v="1"/>
    <n v="0"/>
    <n v="160303.07999999999"/>
    <x v="0"/>
    <x v="1"/>
    <n v="1"/>
    <x v="1"/>
    <n v="3"/>
  </r>
  <r>
    <n v="6993"/>
    <s v="BN5808088"/>
    <n v="55.7"/>
    <x v="0"/>
    <n v="0"/>
    <n v="41"/>
    <x v="3"/>
    <n v="99145.46"/>
    <n v="1"/>
    <n v="1"/>
    <n v="0"/>
    <n v="115287.99"/>
    <x v="0"/>
    <x v="1"/>
    <n v="3"/>
    <x v="2"/>
    <n v="2"/>
  </r>
  <r>
    <n v="6994"/>
    <s v="BN5681255"/>
    <n v="63.9"/>
    <x v="0"/>
    <n v="0"/>
    <n v="37"/>
    <x v="1"/>
    <n v="206030.24"/>
    <n v="2"/>
    <n v="1"/>
    <n v="1"/>
    <n v="139094.12"/>
    <x v="1"/>
    <x v="0"/>
    <n v="2"/>
    <x v="0"/>
    <n v="3"/>
  </r>
  <r>
    <n v="6995"/>
    <s v="BN5589123"/>
    <n v="55.7"/>
    <x v="0"/>
    <n v="0"/>
    <n v="26"/>
    <x v="4"/>
    <n v="0"/>
    <n v="1"/>
    <n v="0"/>
    <n v="0"/>
    <n v="20515.72"/>
    <x v="1"/>
    <x v="1"/>
    <n v="1"/>
    <x v="3"/>
    <n v="1"/>
  </r>
  <r>
    <n v="6996"/>
    <s v="BN5696739"/>
    <n v="63.3"/>
    <x v="0"/>
    <n v="0"/>
    <n v="34"/>
    <x v="1"/>
    <n v="208002.76"/>
    <n v="1"/>
    <n v="0"/>
    <n v="1"/>
    <n v="36642.65"/>
    <x v="1"/>
    <x v="0"/>
    <n v="1"/>
    <x v="0"/>
    <n v="3"/>
  </r>
  <r>
    <n v="6997"/>
    <s v="BN5614875"/>
    <n v="62.3"/>
    <x v="1"/>
    <n v="0"/>
    <n v="52"/>
    <x v="0"/>
    <n v="174233.42"/>
    <n v="1"/>
    <n v="1"/>
    <n v="1"/>
    <n v="104382.11"/>
    <x v="1"/>
    <x v="0"/>
    <n v="4"/>
    <x v="0"/>
    <n v="2"/>
  </r>
  <r>
    <n v="6998"/>
    <s v="BN5688974"/>
    <n v="61.1"/>
    <x v="0"/>
    <n v="1"/>
    <n v="70"/>
    <x v="8"/>
    <n v="165094.22"/>
    <n v="2"/>
    <n v="1"/>
    <n v="1"/>
    <n v="146448.01"/>
    <x v="1"/>
    <x v="0"/>
    <n v="4"/>
    <x v="3"/>
    <n v="2"/>
  </r>
  <r>
    <n v="6999"/>
    <s v="BN5639987"/>
    <n v="66.599999999999994"/>
    <x v="1"/>
    <n v="0"/>
    <n v="49"/>
    <x v="8"/>
    <n v="0"/>
    <n v="1"/>
    <n v="0"/>
    <n v="0"/>
    <n v="166650.9"/>
    <x v="0"/>
    <x v="2"/>
    <n v="4"/>
    <x v="3"/>
    <n v="1"/>
  </r>
  <r>
    <n v="7000"/>
    <s v="BN5776069"/>
    <n v="52.1"/>
    <x v="0"/>
    <n v="1"/>
    <n v="29"/>
    <x v="4"/>
    <n v="242651.68"/>
    <n v="1"/>
    <n v="1"/>
    <n v="1"/>
    <n v="164223.70000000001"/>
    <x v="0"/>
    <x v="1"/>
    <n v="1"/>
    <x v="3"/>
    <n v="3"/>
  </r>
  <r>
    <n v="7001"/>
    <s v="BN5739461"/>
    <n v="77.5"/>
    <x v="0"/>
    <n v="1"/>
    <n v="30"/>
    <x v="9"/>
    <n v="222335.4"/>
    <n v="1"/>
    <n v="1"/>
    <n v="0"/>
    <n v="149331.01"/>
    <x v="1"/>
    <x v="3"/>
    <n v="1"/>
    <x v="1"/>
    <n v="3"/>
  </r>
  <r>
    <n v="7002"/>
    <s v="BN5662767"/>
    <n v="68.099999999999994"/>
    <x v="2"/>
    <n v="1"/>
    <n v="50"/>
    <x v="8"/>
    <n v="279428.8"/>
    <n v="2"/>
    <n v="0"/>
    <n v="0"/>
    <n v="73066.720000000001"/>
    <x v="1"/>
    <x v="2"/>
    <n v="4"/>
    <x v="3"/>
    <n v="4"/>
  </r>
  <r>
    <n v="7003"/>
    <s v="BN5687601"/>
    <n v="56.4"/>
    <x v="2"/>
    <n v="0"/>
    <n v="34"/>
    <x v="7"/>
    <n v="279750.40000000002"/>
    <n v="2"/>
    <n v="1"/>
    <n v="0"/>
    <n v="15378.23"/>
    <x v="1"/>
    <x v="1"/>
    <n v="1"/>
    <x v="1"/>
    <n v="4"/>
  </r>
  <r>
    <n v="7004"/>
    <s v="BN5715663"/>
    <n v="64.599999999999994"/>
    <x v="2"/>
    <n v="0"/>
    <n v="46"/>
    <x v="0"/>
    <n v="226127.66"/>
    <n v="1"/>
    <n v="0"/>
    <n v="0"/>
    <n v="53072.49"/>
    <x v="0"/>
    <x v="0"/>
    <n v="3"/>
    <x v="0"/>
    <n v="3"/>
  </r>
  <r>
    <n v="7005"/>
    <s v="BN5571034"/>
    <n v="67"/>
    <x v="0"/>
    <n v="0"/>
    <n v="52"/>
    <x v="2"/>
    <n v="276680.12"/>
    <n v="1"/>
    <n v="0"/>
    <n v="1"/>
    <n v="3159.15"/>
    <x v="1"/>
    <x v="2"/>
    <n v="4"/>
    <x v="1"/>
    <n v="4"/>
  </r>
  <r>
    <n v="7006"/>
    <s v="BN5726379"/>
    <n v="75.099999999999994"/>
    <x v="0"/>
    <n v="1"/>
    <n v="45"/>
    <x v="1"/>
    <n v="229948.48"/>
    <n v="1"/>
    <n v="1"/>
    <n v="0"/>
    <n v="125920.54"/>
    <x v="1"/>
    <x v="3"/>
    <n v="3"/>
    <x v="0"/>
    <n v="3"/>
  </r>
  <r>
    <n v="7007"/>
    <s v="BN5660303"/>
    <n v="54.4"/>
    <x v="0"/>
    <n v="0"/>
    <n v="35"/>
    <x v="5"/>
    <n v="0"/>
    <n v="2"/>
    <n v="1"/>
    <n v="1"/>
    <n v="124113.04"/>
    <x v="1"/>
    <x v="1"/>
    <n v="2"/>
    <x v="2"/>
    <n v="1"/>
  </r>
  <r>
    <n v="7008"/>
    <s v="BN5663855"/>
    <n v="63.9"/>
    <x v="0"/>
    <n v="0"/>
    <n v="40"/>
    <x v="8"/>
    <n v="0"/>
    <n v="2"/>
    <n v="0"/>
    <n v="0"/>
    <n v="93716.38"/>
    <x v="1"/>
    <x v="0"/>
    <n v="3"/>
    <x v="3"/>
    <n v="1"/>
  </r>
  <r>
    <n v="7009"/>
    <s v="BN5638523"/>
    <n v="63.5"/>
    <x v="2"/>
    <n v="0"/>
    <n v="67"/>
    <x v="8"/>
    <n v="234651.08"/>
    <n v="1"/>
    <n v="1"/>
    <n v="0"/>
    <n v="155799.85999999999"/>
    <x v="0"/>
    <x v="0"/>
    <n v="4"/>
    <x v="3"/>
    <n v="3"/>
  </r>
  <r>
    <n v="7010"/>
    <s v="BN5644359"/>
    <n v="67.2"/>
    <x v="0"/>
    <n v="0"/>
    <n v="30"/>
    <x v="5"/>
    <n v="0"/>
    <n v="1"/>
    <n v="0"/>
    <n v="1"/>
    <n v="8814.69"/>
    <x v="1"/>
    <x v="2"/>
    <n v="1"/>
    <x v="2"/>
    <n v="1"/>
  </r>
  <r>
    <n v="7011"/>
    <s v="BN5585805"/>
    <n v="63.9"/>
    <x v="0"/>
    <n v="0"/>
    <n v="37"/>
    <x v="2"/>
    <n v="0"/>
    <n v="1"/>
    <n v="0"/>
    <n v="0"/>
    <n v="164453.98000000001"/>
    <x v="1"/>
    <x v="0"/>
    <n v="2"/>
    <x v="1"/>
    <n v="1"/>
  </r>
  <r>
    <n v="7012"/>
    <s v="BN5609269"/>
    <n v="69.7"/>
    <x v="0"/>
    <n v="0"/>
    <n v="27"/>
    <x v="1"/>
    <n v="0"/>
    <n v="2"/>
    <n v="0"/>
    <n v="0"/>
    <n v="87803.32"/>
    <x v="1"/>
    <x v="2"/>
    <n v="1"/>
    <x v="0"/>
    <n v="1"/>
  </r>
  <r>
    <n v="7013"/>
    <s v="BN5803291"/>
    <n v="85"/>
    <x v="1"/>
    <n v="1"/>
    <n v="46"/>
    <x v="2"/>
    <n v="0"/>
    <n v="2"/>
    <n v="1"/>
    <n v="1"/>
    <n v="183617.32"/>
    <x v="1"/>
    <x v="3"/>
    <n v="3"/>
    <x v="1"/>
    <n v="1"/>
  </r>
  <r>
    <n v="7014"/>
    <s v="BN5599353"/>
    <n v="74.8"/>
    <x v="0"/>
    <n v="0"/>
    <n v="36"/>
    <x v="2"/>
    <n v="0"/>
    <n v="2"/>
    <n v="1"/>
    <n v="0"/>
    <n v="53584.03"/>
    <x v="1"/>
    <x v="3"/>
    <n v="2"/>
    <x v="1"/>
    <n v="1"/>
  </r>
  <r>
    <n v="7015"/>
    <s v="BN5692321"/>
    <n v="46.3"/>
    <x v="1"/>
    <n v="0"/>
    <n v="37"/>
    <x v="0"/>
    <n v="0"/>
    <n v="2"/>
    <n v="1"/>
    <n v="1"/>
    <n v="1950.93"/>
    <x v="1"/>
    <x v="1"/>
    <n v="2"/>
    <x v="0"/>
    <n v="1"/>
  </r>
  <r>
    <n v="7016"/>
    <s v="BN5683081"/>
    <n v="57.2"/>
    <x v="0"/>
    <n v="0"/>
    <n v="32"/>
    <x v="5"/>
    <n v="0"/>
    <n v="1"/>
    <n v="0"/>
    <n v="1"/>
    <n v="175025.27"/>
    <x v="1"/>
    <x v="1"/>
    <n v="1"/>
    <x v="2"/>
    <n v="1"/>
  </r>
  <r>
    <n v="7017"/>
    <s v="BN5790167"/>
    <n v="74.099999999999994"/>
    <x v="1"/>
    <n v="1"/>
    <n v="52"/>
    <x v="1"/>
    <n v="157475.22"/>
    <n v="1"/>
    <n v="1"/>
    <n v="1"/>
    <n v="13018.96"/>
    <x v="1"/>
    <x v="3"/>
    <n v="4"/>
    <x v="0"/>
    <n v="2"/>
  </r>
  <r>
    <n v="7018"/>
    <s v="BN5767642"/>
    <n v="64.599999999999994"/>
    <x v="1"/>
    <n v="1"/>
    <n v="27"/>
    <x v="8"/>
    <n v="365753.76"/>
    <n v="2"/>
    <n v="1"/>
    <n v="1"/>
    <n v="42537.59"/>
    <x v="0"/>
    <x v="0"/>
    <n v="1"/>
    <x v="3"/>
    <n v="4"/>
  </r>
  <r>
    <n v="7019"/>
    <s v="BN5768513"/>
    <n v="80.5"/>
    <x v="2"/>
    <n v="1"/>
    <n v="52"/>
    <x v="9"/>
    <n v="260046.76"/>
    <n v="1"/>
    <n v="1"/>
    <n v="0"/>
    <n v="62989.82"/>
    <x v="0"/>
    <x v="3"/>
    <n v="4"/>
    <x v="1"/>
    <n v="4"/>
  </r>
  <r>
    <n v="7020"/>
    <s v="BN5699752"/>
    <n v="63.7"/>
    <x v="0"/>
    <n v="1"/>
    <n v="38"/>
    <x v="0"/>
    <n v="305213.64"/>
    <n v="1"/>
    <n v="1"/>
    <n v="1"/>
    <n v="71692.800000000003"/>
    <x v="1"/>
    <x v="0"/>
    <n v="2"/>
    <x v="0"/>
    <n v="4"/>
  </r>
  <r>
    <n v="7021"/>
    <s v="BN5786150"/>
    <n v="65.099999999999994"/>
    <x v="0"/>
    <n v="1"/>
    <n v="30"/>
    <x v="3"/>
    <n v="0"/>
    <n v="2"/>
    <n v="1"/>
    <n v="0"/>
    <n v="823.96"/>
    <x v="1"/>
    <x v="0"/>
    <n v="1"/>
    <x v="2"/>
    <n v="1"/>
  </r>
  <r>
    <n v="7022"/>
    <s v="BN5694443"/>
    <n v="67.2"/>
    <x v="0"/>
    <n v="1"/>
    <n v="30"/>
    <x v="4"/>
    <n v="334537.96000000002"/>
    <n v="1"/>
    <n v="1"/>
    <n v="1"/>
    <n v="169469.3"/>
    <x v="1"/>
    <x v="2"/>
    <n v="1"/>
    <x v="3"/>
    <n v="4"/>
  </r>
  <r>
    <n v="7023"/>
    <s v="BN5796726"/>
    <n v="49.3"/>
    <x v="0"/>
    <n v="1"/>
    <n v="56"/>
    <x v="6"/>
    <n v="335663.76"/>
    <n v="2"/>
    <n v="1"/>
    <n v="0"/>
    <n v="150159.95000000001"/>
    <x v="0"/>
    <x v="1"/>
    <n v="4"/>
    <x v="0"/>
    <n v="4"/>
  </r>
  <r>
    <n v="7024"/>
    <s v="BN5605704"/>
    <n v="52.4"/>
    <x v="2"/>
    <n v="1"/>
    <n v="31"/>
    <x v="9"/>
    <n v="288575.2"/>
    <n v="2"/>
    <n v="1"/>
    <n v="0"/>
    <n v="32063.3"/>
    <x v="1"/>
    <x v="1"/>
    <n v="1"/>
    <x v="1"/>
    <n v="4"/>
  </r>
  <r>
    <n v="7025"/>
    <s v="BN5714000"/>
    <n v="62.4"/>
    <x v="2"/>
    <n v="0"/>
    <n v="47"/>
    <x v="8"/>
    <n v="303710.65999999997"/>
    <n v="1"/>
    <n v="1"/>
    <n v="0"/>
    <n v="68794.149999999994"/>
    <x v="1"/>
    <x v="0"/>
    <n v="4"/>
    <x v="3"/>
    <n v="4"/>
  </r>
  <r>
    <n v="7026"/>
    <s v="BN5711359"/>
    <n v="56.9"/>
    <x v="1"/>
    <n v="0"/>
    <n v="53"/>
    <x v="6"/>
    <n v="0"/>
    <n v="3"/>
    <n v="1"/>
    <n v="0"/>
    <n v="75084.960000000006"/>
    <x v="0"/>
    <x v="1"/>
    <n v="4"/>
    <x v="0"/>
    <n v="1"/>
  </r>
  <r>
    <n v="7027"/>
    <s v="BN5588036"/>
    <n v="67.7"/>
    <x v="0"/>
    <n v="0"/>
    <n v="29"/>
    <x v="0"/>
    <n v="0"/>
    <n v="2"/>
    <n v="0"/>
    <n v="1"/>
    <n v="114685.92"/>
    <x v="1"/>
    <x v="2"/>
    <n v="1"/>
    <x v="0"/>
    <n v="1"/>
  </r>
  <r>
    <n v="7028"/>
    <s v="BN5748465"/>
    <n v="46.4"/>
    <x v="2"/>
    <n v="1"/>
    <n v="39"/>
    <x v="4"/>
    <n v="311988.3"/>
    <n v="1"/>
    <n v="0"/>
    <n v="0"/>
    <n v="143665.44"/>
    <x v="1"/>
    <x v="1"/>
    <n v="2"/>
    <x v="3"/>
    <n v="4"/>
  </r>
  <r>
    <n v="7029"/>
    <s v="BN5618323"/>
    <n v="71.8"/>
    <x v="2"/>
    <n v="1"/>
    <n v="28"/>
    <x v="3"/>
    <n v="295054.06"/>
    <n v="1"/>
    <n v="0"/>
    <n v="0"/>
    <n v="51099.56"/>
    <x v="1"/>
    <x v="2"/>
    <n v="1"/>
    <x v="2"/>
    <n v="4"/>
  </r>
  <r>
    <n v="7030"/>
    <s v="BN5672345"/>
    <n v="59.4"/>
    <x v="0"/>
    <n v="0"/>
    <n v="55"/>
    <x v="4"/>
    <n v="0"/>
    <n v="1"/>
    <n v="1"/>
    <n v="0"/>
    <n v="5408.74"/>
    <x v="0"/>
    <x v="0"/>
    <n v="4"/>
    <x v="3"/>
    <n v="1"/>
  </r>
  <r>
    <n v="7031"/>
    <s v="BN5609955"/>
    <n v="57.4"/>
    <x v="0"/>
    <n v="1"/>
    <n v="35"/>
    <x v="2"/>
    <n v="200534.06"/>
    <n v="1"/>
    <n v="1"/>
    <n v="0"/>
    <n v="103006.27"/>
    <x v="1"/>
    <x v="1"/>
    <n v="2"/>
    <x v="1"/>
    <n v="3"/>
  </r>
  <r>
    <n v="7032"/>
    <s v="BN5580827"/>
    <n v="47.8"/>
    <x v="1"/>
    <n v="1"/>
    <n v="50"/>
    <x v="10"/>
    <n v="166574.1"/>
    <n v="2"/>
    <n v="0"/>
    <n v="1"/>
    <n v="44147.95"/>
    <x v="0"/>
    <x v="1"/>
    <n v="4"/>
    <x v="0"/>
    <n v="2"/>
  </r>
  <r>
    <n v="7033"/>
    <s v="BN5583593"/>
    <n v="61.5"/>
    <x v="1"/>
    <n v="1"/>
    <n v="43"/>
    <x v="4"/>
    <n v="0"/>
    <n v="1"/>
    <n v="0"/>
    <n v="1"/>
    <n v="149278.96"/>
    <x v="1"/>
    <x v="0"/>
    <n v="3"/>
    <x v="3"/>
    <n v="1"/>
  </r>
  <r>
    <n v="7034"/>
    <s v="BN5813631"/>
    <n v="65.099999999999994"/>
    <x v="1"/>
    <n v="1"/>
    <n v="47"/>
    <x v="4"/>
    <n v="0"/>
    <n v="2"/>
    <n v="0"/>
    <n v="0"/>
    <n v="193009.21"/>
    <x v="1"/>
    <x v="0"/>
    <n v="4"/>
    <x v="3"/>
    <n v="1"/>
  </r>
  <r>
    <n v="7035"/>
    <s v="BN5767177"/>
    <n v="46.5"/>
    <x v="2"/>
    <n v="1"/>
    <n v="55"/>
    <x v="1"/>
    <n v="234876.34"/>
    <n v="1"/>
    <n v="0"/>
    <n v="0"/>
    <n v="74898.8"/>
    <x v="0"/>
    <x v="1"/>
    <n v="4"/>
    <x v="0"/>
    <n v="3"/>
  </r>
  <r>
    <n v="7036"/>
    <s v="BN5686374"/>
    <n v="55.8"/>
    <x v="0"/>
    <n v="0"/>
    <n v="58"/>
    <x v="3"/>
    <n v="242470.1"/>
    <n v="2"/>
    <n v="1"/>
    <n v="1"/>
    <n v="116253.1"/>
    <x v="1"/>
    <x v="1"/>
    <n v="4"/>
    <x v="2"/>
    <n v="3"/>
  </r>
  <r>
    <n v="7037"/>
    <s v="BN5678795"/>
    <n v="54"/>
    <x v="2"/>
    <n v="1"/>
    <n v="39"/>
    <x v="6"/>
    <n v="259930.36"/>
    <n v="1"/>
    <n v="0"/>
    <n v="0"/>
    <n v="19374.080000000002"/>
    <x v="1"/>
    <x v="1"/>
    <n v="2"/>
    <x v="0"/>
    <n v="4"/>
  </r>
  <r>
    <n v="7038"/>
    <s v="BN5789524"/>
    <n v="56.8"/>
    <x v="2"/>
    <n v="1"/>
    <n v="48"/>
    <x v="2"/>
    <n v="301673.84000000003"/>
    <n v="1"/>
    <n v="0"/>
    <n v="0"/>
    <n v="64516.800000000003"/>
    <x v="0"/>
    <x v="1"/>
    <n v="4"/>
    <x v="1"/>
    <n v="4"/>
  </r>
  <r>
    <n v="7039"/>
    <s v="BN5668592"/>
    <n v="63"/>
    <x v="0"/>
    <n v="1"/>
    <n v="33"/>
    <x v="10"/>
    <n v="0"/>
    <n v="2"/>
    <n v="1"/>
    <n v="1"/>
    <n v="34475.14"/>
    <x v="1"/>
    <x v="0"/>
    <n v="1"/>
    <x v="0"/>
    <n v="1"/>
  </r>
  <r>
    <n v="7040"/>
    <s v="BN5631598"/>
    <n v="52.3"/>
    <x v="2"/>
    <n v="1"/>
    <n v="62"/>
    <x v="1"/>
    <n v="327788.7"/>
    <n v="1"/>
    <n v="0"/>
    <n v="1"/>
    <n v="57061.71"/>
    <x v="1"/>
    <x v="1"/>
    <n v="4"/>
    <x v="0"/>
    <n v="4"/>
  </r>
  <r>
    <n v="7041"/>
    <s v="BN5655571"/>
    <n v="67.8"/>
    <x v="0"/>
    <n v="0"/>
    <n v="50"/>
    <x v="0"/>
    <n v="0"/>
    <n v="2"/>
    <n v="1"/>
    <n v="1"/>
    <n v="32301.88"/>
    <x v="1"/>
    <x v="2"/>
    <n v="4"/>
    <x v="0"/>
    <n v="1"/>
  </r>
  <r>
    <n v="7042"/>
    <s v="BN5753504"/>
    <n v="43.8"/>
    <x v="0"/>
    <n v="1"/>
    <n v="40"/>
    <x v="0"/>
    <n v="0"/>
    <n v="2"/>
    <n v="1"/>
    <n v="0"/>
    <n v="136859.54999999999"/>
    <x v="1"/>
    <x v="1"/>
    <n v="3"/>
    <x v="0"/>
    <n v="1"/>
  </r>
  <r>
    <n v="7043"/>
    <s v="BN5617261"/>
    <n v="54.4"/>
    <x v="0"/>
    <n v="1"/>
    <n v="46"/>
    <x v="1"/>
    <n v="0"/>
    <n v="2"/>
    <n v="0"/>
    <n v="0"/>
    <n v="69244.240000000005"/>
    <x v="1"/>
    <x v="1"/>
    <n v="3"/>
    <x v="0"/>
    <n v="1"/>
  </r>
  <r>
    <n v="7044"/>
    <s v="BN5704494"/>
    <n v="59.5"/>
    <x v="2"/>
    <n v="1"/>
    <n v="36"/>
    <x v="0"/>
    <n v="175934.84"/>
    <n v="2"/>
    <n v="0"/>
    <n v="1"/>
    <n v="156309.51999999999"/>
    <x v="1"/>
    <x v="0"/>
    <n v="2"/>
    <x v="0"/>
    <n v="2"/>
  </r>
  <r>
    <n v="7045"/>
    <s v="BN5738400"/>
    <n v="67.8"/>
    <x v="0"/>
    <n v="1"/>
    <n v="28"/>
    <x v="6"/>
    <n v="0"/>
    <n v="2"/>
    <n v="1"/>
    <n v="0"/>
    <n v="4989.33"/>
    <x v="1"/>
    <x v="2"/>
    <n v="1"/>
    <x v="0"/>
    <n v="1"/>
  </r>
  <r>
    <n v="7046"/>
    <s v="BN5647982"/>
    <n v="85"/>
    <x v="0"/>
    <n v="0"/>
    <n v="38"/>
    <x v="5"/>
    <n v="0"/>
    <n v="2"/>
    <n v="1"/>
    <n v="1"/>
    <n v="190194.95"/>
    <x v="1"/>
    <x v="3"/>
    <n v="2"/>
    <x v="2"/>
    <n v="1"/>
  </r>
  <r>
    <n v="7047"/>
    <s v="BN5737540"/>
    <n v="58.9"/>
    <x v="2"/>
    <n v="0"/>
    <n v="22"/>
    <x v="0"/>
    <n v="242186.58"/>
    <n v="2"/>
    <n v="1"/>
    <n v="0"/>
    <n v="3529.72"/>
    <x v="1"/>
    <x v="0"/>
    <n v="1"/>
    <x v="0"/>
    <n v="3"/>
  </r>
  <r>
    <n v="7048"/>
    <s v="BN5731499"/>
    <n v="78.5"/>
    <x v="1"/>
    <n v="0"/>
    <n v="33"/>
    <x v="0"/>
    <n v="243383.08"/>
    <n v="2"/>
    <n v="0"/>
    <n v="0"/>
    <n v="81778.720000000001"/>
    <x v="1"/>
    <x v="3"/>
    <n v="1"/>
    <x v="0"/>
    <n v="3"/>
  </r>
  <r>
    <n v="7049"/>
    <s v="BN5757380"/>
    <n v="56.3"/>
    <x v="1"/>
    <n v="1"/>
    <n v="59"/>
    <x v="5"/>
    <n v="0"/>
    <n v="2"/>
    <n v="1"/>
    <n v="1"/>
    <n v="39297.480000000003"/>
    <x v="1"/>
    <x v="1"/>
    <n v="4"/>
    <x v="2"/>
    <n v="1"/>
  </r>
  <r>
    <n v="7050"/>
    <s v="BN5597622"/>
    <n v="60.2"/>
    <x v="0"/>
    <n v="0"/>
    <n v="41"/>
    <x v="5"/>
    <n v="308242.64"/>
    <n v="2"/>
    <n v="1"/>
    <n v="0"/>
    <n v="176614.86"/>
    <x v="0"/>
    <x v="0"/>
    <n v="3"/>
    <x v="2"/>
    <n v="4"/>
  </r>
  <r>
    <n v="7051"/>
    <s v="BN5720442"/>
    <n v="59.1"/>
    <x v="0"/>
    <n v="1"/>
    <n v="31"/>
    <x v="5"/>
    <n v="0"/>
    <n v="2"/>
    <n v="1"/>
    <n v="1"/>
    <n v="108684.65"/>
    <x v="1"/>
    <x v="0"/>
    <n v="1"/>
    <x v="2"/>
    <n v="1"/>
  </r>
  <r>
    <n v="7052"/>
    <s v="BN5596710"/>
    <n v="64.3"/>
    <x v="1"/>
    <n v="1"/>
    <n v="45"/>
    <x v="1"/>
    <n v="0"/>
    <n v="2"/>
    <n v="1"/>
    <n v="1"/>
    <n v="145764.4"/>
    <x v="1"/>
    <x v="0"/>
    <n v="3"/>
    <x v="0"/>
    <n v="1"/>
  </r>
  <r>
    <n v="7053"/>
    <s v="BN5681668"/>
    <n v="60.5"/>
    <x v="0"/>
    <n v="0"/>
    <n v="34"/>
    <x v="8"/>
    <n v="0"/>
    <n v="2"/>
    <n v="1"/>
    <n v="1"/>
    <n v="42135.28"/>
    <x v="1"/>
    <x v="0"/>
    <n v="1"/>
    <x v="3"/>
    <n v="1"/>
  </r>
  <r>
    <n v="7054"/>
    <s v="BN5815184"/>
    <n v="75.5"/>
    <x v="2"/>
    <n v="1"/>
    <n v="45"/>
    <x v="5"/>
    <n v="330097"/>
    <n v="3"/>
    <n v="1"/>
    <n v="0"/>
    <n v="16929.41"/>
    <x v="0"/>
    <x v="3"/>
    <n v="3"/>
    <x v="2"/>
    <n v="4"/>
  </r>
  <r>
    <n v="7055"/>
    <s v="BN5682773"/>
    <n v="76.900000000000006"/>
    <x v="1"/>
    <n v="1"/>
    <n v="40"/>
    <x v="5"/>
    <n v="0"/>
    <n v="2"/>
    <n v="0"/>
    <n v="0"/>
    <n v="104393.78"/>
    <x v="1"/>
    <x v="3"/>
    <n v="3"/>
    <x v="2"/>
    <n v="1"/>
  </r>
  <r>
    <n v="7056"/>
    <s v="BN5621459"/>
    <n v="62"/>
    <x v="0"/>
    <n v="0"/>
    <n v="35"/>
    <x v="9"/>
    <n v="255276.7"/>
    <n v="1"/>
    <n v="1"/>
    <n v="1"/>
    <n v="192717.57"/>
    <x v="1"/>
    <x v="0"/>
    <n v="2"/>
    <x v="1"/>
    <n v="3"/>
  </r>
  <r>
    <n v="7057"/>
    <s v="BN5705831"/>
    <n v="72.5"/>
    <x v="0"/>
    <n v="1"/>
    <n v="33"/>
    <x v="2"/>
    <n v="0"/>
    <n v="2"/>
    <n v="1"/>
    <n v="1"/>
    <n v="59650.42"/>
    <x v="1"/>
    <x v="3"/>
    <n v="1"/>
    <x v="1"/>
    <n v="1"/>
  </r>
  <r>
    <n v="7058"/>
    <s v="BN5684425"/>
    <n v="81.8"/>
    <x v="2"/>
    <n v="0"/>
    <n v="74"/>
    <x v="2"/>
    <n v="270580.84000000003"/>
    <n v="2"/>
    <n v="1"/>
    <n v="1"/>
    <n v="63729.72"/>
    <x v="1"/>
    <x v="3"/>
    <n v="4"/>
    <x v="1"/>
    <n v="4"/>
  </r>
  <r>
    <n v="7059"/>
    <s v="BN5671682"/>
    <n v="62.4"/>
    <x v="0"/>
    <n v="0"/>
    <n v="73"/>
    <x v="4"/>
    <n v="340504.1"/>
    <n v="3"/>
    <n v="1"/>
    <n v="1"/>
    <n v="73679.59"/>
    <x v="0"/>
    <x v="0"/>
    <n v="4"/>
    <x v="3"/>
    <n v="4"/>
  </r>
  <r>
    <n v="7060"/>
    <s v="BN5642847"/>
    <n v="66.900000000000006"/>
    <x v="2"/>
    <n v="0"/>
    <n v="37"/>
    <x v="4"/>
    <n v="216538.4"/>
    <n v="2"/>
    <n v="1"/>
    <n v="0"/>
    <n v="174969.92"/>
    <x v="1"/>
    <x v="2"/>
    <n v="2"/>
    <x v="3"/>
    <n v="3"/>
  </r>
  <r>
    <n v="7061"/>
    <s v="BN5594218"/>
    <n v="71.2"/>
    <x v="0"/>
    <n v="0"/>
    <n v="34"/>
    <x v="1"/>
    <n v="0"/>
    <n v="2"/>
    <n v="1"/>
    <n v="0"/>
    <n v="1703.58"/>
    <x v="1"/>
    <x v="2"/>
    <n v="1"/>
    <x v="0"/>
    <n v="1"/>
  </r>
  <r>
    <n v="7062"/>
    <s v="BN5789114"/>
    <n v="60.3"/>
    <x v="2"/>
    <n v="0"/>
    <n v="37"/>
    <x v="9"/>
    <n v="291246.71999999997"/>
    <n v="1"/>
    <n v="1"/>
    <n v="0"/>
    <n v="163181.62"/>
    <x v="1"/>
    <x v="0"/>
    <n v="2"/>
    <x v="1"/>
    <n v="4"/>
  </r>
  <r>
    <n v="7063"/>
    <s v="BN5706675"/>
    <n v="59.7"/>
    <x v="0"/>
    <n v="0"/>
    <n v="43"/>
    <x v="4"/>
    <n v="291619.06"/>
    <n v="2"/>
    <n v="1"/>
    <n v="1"/>
    <n v="52319.26"/>
    <x v="1"/>
    <x v="0"/>
    <n v="3"/>
    <x v="3"/>
    <n v="4"/>
  </r>
  <r>
    <n v="7064"/>
    <s v="BN5766096"/>
    <n v="58"/>
    <x v="2"/>
    <n v="1"/>
    <n v="78"/>
    <x v="0"/>
    <n v="260669.68"/>
    <n v="2"/>
    <n v="1"/>
    <n v="1"/>
    <n v="51672.08"/>
    <x v="1"/>
    <x v="1"/>
    <n v="4"/>
    <x v="0"/>
    <n v="4"/>
  </r>
  <r>
    <n v="7065"/>
    <s v="BN5777907"/>
    <n v="71.8"/>
    <x v="0"/>
    <n v="0"/>
    <n v="41"/>
    <x v="6"/>
    <n v="0"/>
    <n v="2"/>
    <n v="1"/>
    <n v="1"/>
    <n v="145355.10999999999"/>
    <x v="1"/>
    <x v="2"/>
    <n v="3"/>
    <x v="0"/>
    <n v="1"/>
  </r>
  <r>
    <n v="7066"/>
    <s v="BN5568075"/>
    <n v="52.7"/>
    <x v="1"/>
    <n v="1"/>
    <n v="55"/>
    <x v="2"/>
    <n v="0"/>
    <n v="1"/>
    <n v="1"/>
    <n v="1"/>
    <n v="51711.57"/>
    <x v="1"/>
    <x v="1"/>
    <n v="4"/>
    <x v="1"/>
    <n v="1"/>
  </r>
  <r>
    <n v="7067"/>
    <s v="BN5680556"/>
    <n v="72.900000000000006"/>
    <x v="1"/>
    <n v="0"/>
    <n v="44"/>
    <x v="1"/>
    <n v="0"/>
    <n v="2"/>
    <n v="1"/>
    <n v="1"/>
    <n v="149535.97"/>
    <x v="1"/>
    <x v="3"/>
    <n v="3"/>
    <x v="0"/>
    <n v="1"/>
  </r>
  <r>
    <n v="7068"/>
    <s v="BN5761767"/>
    <n v="74.599999999999994"/>
    <x v="0"/>
    <n v="0"/>
    <n v="26"/>
    <x v="4"/>
    <n v="0"/>
    <n v="1"/>
    <n v="0"/>
    <n v="1"/>
    <n v="94105"/>
    <x v="1"/>
    <x v="3"/>
    <n v="1"/>
    <x v="3"/>
    <n v="1"/>
  </r>
  <r>
    <n v="7069"/>
    <s v="BN5730706"/>
    <n v="69.900000000000006"/>
    <x v="2"/>
    <n v="0"/>
    <n v="56"/>
    <x v="6"/>
    <n v="222018.64"/>
    <n v="1"/>
    <n v="1"/>
    <n v="1"/>
    <n v="155905.79"/>
    <x v="0"/>
    <x v="2"/>
    <n v="4"/>
    <x v="0"/>
    <n v="3"/>
  </r>
  <r>
    <n v="7070"/>
    <s v="BN5692050"/>
    <n v="75.900000000000006"/>
    <x v="0"/>
    <n v="0"/>
    <n v="48"/>
    <x v="0"/>
    <n v="0"/>
    <n v="1"/>
    <n v="1"/>
    <n v="1"/>
    <n v="138380.10999999999"/>
    <x v="1"/>
    <x v="3"/>
    <n v="4"/>
    <x v="0"/>
    <n v="1"/>
  </r>
  <r>
    <n v="7071"/>
    <s v="BN5608508"/>
    <n v="74.8"/>
    <x v="0"/>
    <n v="0"/>
    <n v="41"/>
    <x v="6"/>
    <n v="314743.08"/>
    <n v="1"/>
    <n v="0"/>
    <n v="1"/>
    <n v="97734.3"/>
    <x v="1"/>
    <x v="3"/>
    <n v="3"/>
    <x v="0"/>
    <n v="4"/>
  </r>
  <r>
    <n v="7072"/>
    <s v="BN5709372"/>
    <n v="69.8"/>
    <x v="1"/>
    <n v="0"/>
    <n v="65"/>
    <x v="8"/>
    <n v="0"/>
    <n v="1"/>
    <n v="1"/>
    <n v="1"/>
    <n v="173576.71"/>
    <x v="1"/>
    <x v="2"/>
    <n v="4"/>
    <x v="3"/>
    <n v="1"/>
  </r>
  <r>
    <n v="7073"/>
    <s v="BN5775663"/>
    <n v="68.599999999999994"/>
    <x v="0"/>
    <n v="1"/>
    <n v="39"/>
    <x v="9"/>
    <n v="269121.24"/>
    <n v="1"/>
    <n v="1"/>
    <n v="0"/>
    <n v="27596.39"/>
    <x v="1"/>
    <x v="2"/>
    <n v="2"/>
    <x v="1"/>
    <n v="4"/>
  </r>
  <r>
    <n v="7074"/>
    <s v="BN5585768"/>
    <n v="67.900000000000006"/>
    <x v="0"/>
    <n v="1"/>
    <n v="42"/>
    <x v="1"/>
    <n v="0"/>
    <n v="1"/>
    <n v="1"/>
    <n v="1"/>
    <n v="16897.189999999999"/>
    <x v="1"/>
    <x v="2"/>
    <n v="3"/>
    <x v="0"/>
    <n v="1"/>
  </r>
  <r>
    <n v="7075"/>
    <s v="BN5752052"/>
    <n v="68.2"/>
    <x v="2"/>
    <n v="1"/>
    <n v="38"/>
    <x v="8"/>
    <n v="144747.24"/>
    <n v="2"/>
    <n v="1"/>
    <n v="0"/>
    <n v="36895.99"/>
    <x v="1"/>
    <x v="2"/>
    <n v="2"/>
    <x v="3"/>
    <n v="2"/>
  </r>
  <r>
    <n v="7076"/>
    <s v="BN5768208"/>
    <n v="77.8"/>
    <x v="0"/>
    <n v="0"/>
    <n v="36"/>
    <x v="3"/>
    <n v="219128.2"/>
    <n v="1"/>
    <n v="0"/>
    <n v="1"/>
    <n v="113046.81"/>
    <x v="1"/>
    <x v="3"/>
    <n v="2"/>
    <x v="2"/>
    <n v="3"/>
  </r>
  <r>
    <n v="7077"/>
    <s v="BN5766819"/>
    <n v="74.2"/>
    <x v="0"/>
    <n v="0"/>
    <n v="27"/>
    <x v="4"/>
    <n v="264232.26"/>
    <n v="2"/>
    <n v="1"/>
    <n v="0"/>
    <n v="129933.5"/>
    <x v="1"/>
    <x v="3"/>
    <n v="1"/>
    <x v="3"/>
    <n v="4"/>
  </r>
  <r>
    <n v="7078"/>
    <s v="BN5725689"/>
    <n v="64.900000000000006"/>
    <x v="2"/>
    <n v="1"/>
    <n v="26"/>
    <x v="3"/>
    <n v="202390.46"/>
    <n v="1"/>
    <n v="0"/>
    <n v="0"/>
    <n v="133091.32"/>
    <x v="1"/>
    <x v="0"/>
    <n v="1"/>
    <x v="2"/>
    <n v="3"/>
  </r>
  <r>
    <n v="7079"/>
    <s v="BN5682489"/>
    <n v="76.3"/>
    <x v="0"/>
    <n v="1"/>
    <n v="69"/>
    <x v="1"/>
    <n v="298873.46000000002"/>
    <n v="2"/>
    <n v="0"/>
    <n v="1"/>
    <n v="106282.74"/>
    <x v="1"/>
    <x v="3"/>
    <n v="4"/>
    <x v="0"/>
    <n v="4"/>
  </r>
  <r>
    <n v="7080"/>
    <s v="BN5703994"/>
    <n v="59.5"/>
    <x v="2"/>
    <n v="1"/>
    <n v="32"/>
    <x v="9"/>
    <n v="261364.22"/>
    <n v="2"/>
    <n v="1"/>
    <n v="1"/>
    <n v="57862.879999999997"/>
    <x v="1"/>
    <x v="0"/>
    <n v="1"/>
    <x v="1"/>
    <n v="4"/>
  </r>
  <r>
    <n v="7081"/>
    <s v="BN5719853"/>
    <n v="62.8"/>
    <x v="2"/>
    <n v="0"/>
    <n v="53"/>
    <x v="7"/>
    <n v="230560.98"/>
    <n v="2"/>
    <n v="0"/>
    <n v="0"/>
    <n v="12628.61"/>
    <x v="0"/>
    <x v="0"/>
    <n v="4"/>
    <x v="1"/>
    <n v="3"/>
  </r>
  <r>
    <n v="7082"/>
    <s v="BN5672807"/>
    <n v="62.5"/>
    <x v="0"/>
    <n v="0"/>
    <n v="38"/>
    <x v="2"/>
    <n v="259888.78"/>
    <n v="2"/>
    <n v="0"/>
    <n v="0"/>
    <n v="198914.8"/>
    <x v="1"/>
    <x v="0"/>
    <n v="2"/>
    <x v="1"/>
    <n v="4"/>
  </r>
  <r>
    <n v="7083"/>
    <s v="BN5667364"/>
    <n v="73.3"/>
    <x v="0"/>
    <n v="1"/>
    <n v="38"/>
    <x v="8"/>
    <n v="0"/>
    <n v="2"/>
    <n v="1"/>
    <n v="1"/>
    <n v="109127.54"/>
    <x v="1"/>
    <x v="3"/>
    <n v="2"/>
    <x v="3"/>
    <n v="1"/>
  </r>
  <r>
    <n v="7084"/>
    <s v="BN5636680"/>
    <n v="66.5"/>
    <x v="1"/>
    <n v="0"/>
    <n v="34"/>
    <x v="7"/>
    <n v="0"/>
    <n v="1"/>
    <n v="1"/>
    <n v="1"/>
    <n v="22487.45"/>
    <x v="1"/>
    <x v="2"/>
    <n v="1"/>
    <x v="1"/>
    <n v="1"/>
  </r>
  <r>
    <n v="7085"/>
    <s v="BN5571328"/>
    <n v="80.5"/>
    <x v="2"/>
    <n v="1"/>
    <n v="58"/>
    <x v="5"/>
    <n v="303604.58"/>
    <n v="1"/>
    <n v="1"/>
    <n v="0"/>
    <n v="46791.09"/>
    <x v="0"/>
    <x v="3"/>
    <n v="4"/>
    <x v="2"/>
    <n v="4"/>
  </r>
  <r>
    <n v="7086"/>
    <s v="BN5575518"/>
    <n v="72.5"/>
    <x v="0"/>
    <n v="1"/>
    <n v="40"/>
    <x v="5"/>
    <n v="0"/>
    <n v="2"/>
    <n v="1"/>
    <n v="1"/>
    <n v="158697.28"/>
    <x v="1"/>
    <x v="3"/>
    <n v="3"/>
    <x v="2"/>
    <n v="1"/>
  </r>
  <r>
    <n v="7087"/>
    <s v="BN5649073"/>
    <n v="55.4"/>
    <x v="0"/>
    <n v="0"/>
    <n v="40"/>
    <x v="6"/>
    <n v="277463.90000000002"/>
    <n v="1"/>
    <n v="1"/>
    <n v="1"/>
    <n v="194138.36"/>
    <x v="1"/>
    <x v="1"/>
    <n v="3"/>
    <x v="0"/>
    <n v="4"/>
  </r>
  <r>
    <n v="7088"/>
    <s v="BN5615745"/>
    <n v="67.5"/>
    <x v="1"/>
    <n v="0"/>
    <n v="37"/>
    <x v="2"/>
    <n v="311242.15999999997"/>
    <n v="1"/>
    <n v="0"/>
    <n v="1"/>
    <n v="35177.31"/>
    <x v="1"/>
    <x v="2"/>
    <n v="2"/>
    <x v="1"/>
    <n v="4"/>
  </r>
  <r>
    <n v="7089"/>
    <s v="BN5600888"/>
    <n v="55.6"/>
    <x v="0"/>
    <n v="0"/>
    <n v="56"/>
    <x v="4"/>
    <n v="300010.76"/>
    <n v="1"/>
    <n v="1"/>
    <n v="0"/>
    <n v="157015.5"/>
    <x v="0"/>
    <x v="1"/>
    <n v="4"/>
    <x v="3"/>
    <n v="4"/>
  </r>
  <r>
    <n v="7090"/>
    <s v="BN5690685"/>
    <n v="63.5"/>
    <x v="1"/>
    <n v="0"/>
    <n v="50"/>
    <x v="0"/>
    <n v="0"/>
    <n v="2"/>
    <n v="1"/>
    <n v="1"/>
    <n v="136551.25"/>
    <x v="1"/>
    <x v="0"/>
    <n v="4"/>
    <x v="0"/>
    <n v="1"/>
  </r>
  <r>
    <n v="7091"/>
    <s v="BN5565627"/>
    <n v="60.1"/>
    <x v="0"/>
    <n v="1"/>
    <n v="49"/>
    <x v="1"/>
    <n v="128860.12"/>
    <n v="2"/>
    <n v="0"/>
    <n v="1"/>
    <n v="96517.97"/>
    <x v="1"/>
    <x v="0"/>
    <n v="4"/>
    <x v="0"/>
    <n v="2"/>
  </r>
  <r>
    <n v="7092"/>
    <s v="BN5763021"/>
    <n v="60"/>
    <x v="2"/>
    <n v="1"/>
    <n v="55"/>
    <x v="3"/>
    <n v="212523.26"/>
    <n v="1"/>
    <n v="1"/>
    <n v="0"/>
    <n v="93629.66"/>
    <x v="0"/>
    <x v="0"/>
    <n v="4"/>
    <x v="2"/>
    <n v="3"/>
  </r>
  <r>
    <n v="7093"/>
    <s v="BN5723797"/>
    <n v="75.8"/>
    <x v="1"/>
    <n v="1"/>
    <n v="42"/>
    <x v="6"/>
    <n v="0"/>
    <n v="2"/>
    <n v="0"/>
    <n v="0"/>
    <n v="96097.65"/>
    <x v="1"/>
    <x v="3"/>
    <n v="3"/>
    <x v="0"/>
    <n v="1"/>
  </r>
  <r>
    <n v="7094"/>
    <s v="BN5644366"/>
    <n v="60.6"/>
    <x v="2"/>
    <n v="0"/>
    <n v="43"/>
    <x v="4"/>
    <n v="265341.06"/>
    <n v="1"/>
    <n v="1"/>
    <n v="0"/>
    <n v="156476.35999999999"/>
    <x v="0"/>
    <x v="0"/>
    <n v="3"/>
    <x v="3"/>
    <n v="4"/>
  </r>
  <r>
    <n v="7095"/>
    <s v="BN5655377"/>
    <n v="64"/>
    <x v="0"/>
    <n v="0"/>
    <n v="69"/>
    <x v="6"/>
    <n v="0"/>
    <n v="1"/>
    <n v="0"/>
    <n v="1"/>
    <n v="42964.63"/>
    <x v="1"/>
    <x v="0"/>
    <n v="4"/>
    <x v="0"/>
    <n v="1"/>
  </r>
  <r>
    <n v="7096"/>
    <s v="BN5783796"/>
    <n v="75.3"/>
    <x v="2"/>
    <n v="0"/>
    <n v="40"/>
    <x v="1"/>
    <n v="234629.84"/>
    <n v="1"/>
    <n v="1"/>
    <n v="0"/>
    <n v="122021.33"/>
    <x v="0"/>
    <x v="3"/>
    <n v="3"/>
    <x v="0"/>
    <n v="3"/>
  </r>
  <r>
    <n v="7097"/>
    <s v="BN5787606"/>
    <n v="55.9"/>
    <x v="1"/>
    <n v="1"/>
    <n v="40"/>
    <x v="6"/>
    <n v="291748.7"/>
    <n v="1"/>
    <n v="1"/>
    <n v="0"/>
    <n v="56311.39"/>
    <x v="0"/>
    <x v="1"/>
    <n v="3"/>
    <x v="0"/>
    <n v="4"/>
  </r>
  <r>
    <n v="7098"/>
    <s v="BN5664706"/>
    <n v="75.400000000000006"/>
    <x v="1"/>
    <n v="0"/>
    <n v="52"/>
    <x v="3"/>
    <n v="293554.88"/>
    <n v="2"/>
    <n v="0"/>
    <n v="1"/>
    <n v="150685.51999999999"/>
    <x v="1"/>
    <x v="3"/>
    <n v="4"/>
    <x v="2"/>
    <n v="4"/>
  </r>
  <r>
    <n v="7099"/>
    <s v="BN5642304"/>
    <n v="62.1"/>
    <x v="2"/>
    <n v="1"/>
    <n v="53"/>
    <x v="4"/>
    <n v="219957.66"/>
    <n v="1"/>
    <n v="0"/>
    <n v="0"/>
    <n v="177740.58"/>
    <x v="0"/>
    <x v="0"/>
    <n v="4"/>
    <x v="3"/>
    <n v="3"/>
  </r>
  <r>
    <n v="7100"/>
    <s v="BN5756451"/>
    <n v="65.400000000000006"/>
    <x v="0"/>
    <n v="0"/>
    <n v="39"/>
    <x v="8"/>
    <n v="0"/>
    <n v="1"/>
    <n v="0"/>
    <n v="1"/>
    <n v="71492.28"/>
    <x v="1"/>
    <x v="2"/>
    <n v="2"/>
    <x v="3"/>
    <n v="1"/>
  </r>
  <r>
    <n v="7101"/>
    <s v="BN5668743"/>
    <n v="65"/>
    <x v="1"/>
    <n v="1"/>
    <n v="26"/>
    <x v="2"/>
    <n v="217763.46"/>
    <n v="1"/>
    <n v="1"/>
    <n v="0"/>
    <n v="104492.83"/>
    <x v="1"/>
    <x v="0"/>
    <n v="1"/>
    <x v="1"/>
    <n v="3"/>
  </r>
  <r>
    <n v="7102"/>
    <s v="BN5796482"/>
    <n v="83.1"/>
    <x v="1"/>
    <n v="0"/>
    <n v="46"/>
    <x v="7"/>
    <n v="0"/>
    <n v="1"/>
    <n v="0"/>
    <n v="1"/>
    <n v="47729.33"/>
    <x v="1"/>
    <x v="3"/>
    <n v="3"/>
    <x v="1"/>
    <n v="1"/>
  </r>
  <r>
    <n v="7103"/>
    <s v="BN5677025"/>
    <n v="51.9"/>
    <x v="0"/>
    <n v="1"/>
    <n v="41"/>
    <x v="0"/>
    <n v="225914.52"/>
    <n v="2"/>
    <n v="1"/>
    <n v="0"/>
    <n v="97593.16"/>
    <x v="1"/>
    <x v="1"/>
    <n v="3"/>
    <x v="0"/>
    <n v="3"/>
  </r>
  <r>
    <n v="7104"/>
    <s v="BN5814953"/>
    <n v="55.2"/>
    <x v="2"/>
    <n v="0"/>
    <n v="44"/>
    <x v="2"/>
    <n v="206724.28"/>
    <n v="1"/>
    <n v="0"/>
    <n v="1"/>
    <n v="186869.58"/>
    <x v="0"/>
    <x v="1"/>
    <n v="3"/>
    <x v="1"/>
    <n v="3"/>
  </r>
  <r>
    <n v="7105"/>
    <s v="BN5590347"/>
    <n v="57.7"/>
    <x v="1"/>
    <n v="1"/>
    <n v="43"/>
    <x v="4"/>
    <n v="178031.22"/>
    <n v="1"/>
    <n v="0"/>
    <n v="1"/>
    <n v="135227.23000000001"/>
    <x v="1"/>
    <x v="1"/>
    <n v="3"/>
    <x v="3"/>
    <n v="2"/>
  </r>
  <r>
    <n v="7106"/>
    <s v="BN5597449"/>
    <n v="57.6"/>
    <x v="1"/>
    <n v="1"/>
    <n v="47"/>
    <x v="8"/>
    <n v="267236.02"/>
    <n v="1"/>
    <n v="0"/>
    <n v="0"/>
    <n v="135244.87"/>
    <x v="1"/>
    <x v="1"/>
    <n v="4"/>
    <x v="3"/>
    <n v="4"/>
  </r>
  <r>
    <n v="7107"/>
    <s v="BN5723902"/>
    <n v="64.599999999999994"/>
    <x v="0"/>
    <n v="1"/>
    <n v="42"/>
    <x v="8"/>
    <n v="187360.86"/>
    <n v="2"/>
    <n v="1"/>
    <n v="1"/>
    <n v="179473.26"/>
    <x v="1"/>
    <x v="0"/>
    <n v="3"/>
    <x v="3"/>
    <n v="2"/>
  </r>
  <r>
    <n v="7108"/>
    <s v="BN5767271"/>
    <n v="71.099999999999994"/>
    <x v="2"/>
    <n v="0"/>
    <n v="47"/>
    <x v="1"/>
    <n v="194972.3"/>
    <n v="2"/>
    <n v="1"/>
    <n v="0"/>
    <n v="50610.62"/>
    <x v="1"/>
    <x v="2"/>
    <n v="4"/>
    <x v="0"/>
    <n v="3"/>
  </r>
  <r>
    <n v="7109"/>
    <s v="BN5594725"/>
    <n v="80.599999999999994"/>
    <x v="1"/>
    <n v="0"/>
    <n v="39"/>
    <x v="0"/>
    <n v="275588.36"/>
    <n v="2"/>
    <n v="0"/>
    <n v="1"/>
    <n v="75232.02"/>
    <x v="1"/>
    <x v="3"/>
    <n v="2"/>
    <x v="0"/>
    <n v="4"/>
  </r>
  <r>
    <n v="7110"/>
    <s v="BN5688123"/>
    <n v="67"/>
    <x v="0"/>
    <n v="0"/>
    <n v="41"/>
    <x v="2"/>
    <n v="203857.02"/>
    <n v="1"/>
    <n v="0"/>
    <n v="0"/>
    <n v="89205.54"/>
    <x v="1"/>
    <x v="2"/>
    <n v="3"/>
    <x v="1"/>
    <n v="3"/>
  </r>
  <r>
    <n v="7111"/>
    <s v="BN5681422"/>
    <n v="67.900000000000006"/>
    <x v="1"/>
    <n v="0"/>
    <n v="30"/>
    <x v="9"/>
    <n v="0"/>
    <n v="2"/>
    <n v="0"/>
    <n v="1"/>
    <n v="61761.77"/>
    <x v="1"/>
    <x v="2"/>
    <n v="1"/>
    <x v="1"/>
    <n v="1"/>
  </r>
  <r>
    <n v="7112"/>
    <s v="BN5572303"/>
    <n v="85"/>
    <x v="1"/>
    <n v="0"/>
    <n v="41"/>
    <x v="5"/>
    <n v="0"/>
    <n v="2"/>
    <n v="1"/>
    <n v="0"/>
    <n v="103921.43"/>
    <x v="1"/>
    <x v="3"/>
    <n v="3"/>
    <x v="2"/>
    <n v="1"/>
  </r>
  <r>
    <n v="7113"/>
    <s v="BN5801354"/>
    <n v="67"/>
    <x v="2"/>
    <n v="0"/>
    <n v="37"/>
    <x v="0"/>
    <n v="159171.92000000001"/>
    <n v="1"/>
    <n v="0"/>
    <n v="1"/>
    <n v="198802.9"/>
    <x v="1"/>
    <x v="2"/>
    <n v="2"/>
    <x v="0"/>
    <n v="2"/>
  </r>
  <r>
    <n v="7114"/>
    <s v="BN5783772"/>
    <n v="73.3"/>
    <x v="0"/>
    <n v="0"/>
    <n v="26"/>
    <x v="6"/>
    <n v="323769.98"/>
    <n v="1"/>
    <n v="1"/>
    <n v="1"/>
    <n v="9617.24"/>
    <x v="1"/>
    <x v="3"/>
    <n v="1"/>
    <x v="0"/>
    <n v="4"/>
  </r>
  <r>
    <n v="7115"/>
    <s v="BN5575156"/>
    <n v="76.400000000000006"/>
    <x v="0"/>
    <n v="0"/>
    <n v="41"/>
    <x v="1"/>
    <n v="258137.08"/>
    <n v="2"/>
    <n v="1"/>
    <n v="1"/>
    <n v="187905.12"/>
    <x v="1"/>
    <x v="3"/>
    <n v="3"/>
    <x v="0"/>
    <n v="4"/>
  </r>
  <r>
    <n v="7116"/>
    <s v="BN5773334"/>
    <n v="67.3"/>
    <x v="0"/>
    <n v="0"/>
    <n v="44"/>
    <x v="4"/>
    <n v="0"/>
    <n v="2"/>
    <n v="1"/>
    <n v="0"/>
    <n v="121440.8"/>
    <x v="1"/>
    <x v="2"/>
    <n v="3"/>
    <x v="3"/>
    <n v="1"/>
  </r>
  <r>
    <n v="7117"/>
    <s v="BN5788689"/>
    <n v="58.8"/>
    <x v="2"/>
    <n v="1"/>
    <n v="51"/>
    <x v="5"/>
    <n v="265247.52"/>
    <n v="3"/>
    <n v="1"/>
    <n v="0"/>
    <n v="36292.94"/>
    <x v="0"/>
    <x v="0"/>
    <n v="4"/>
    <x v="2"/>
    <n v="4"/>
  </r>
  <r>
    <n v="7118"/>
    <s v="BN5765170"/>
    <n v="56.4"/>
    <x v="1"/>
    <n v="1"/>
    <n v="33"/>
    <x v="8"/>
    <n v="242923.74"/>
    <n v="1"/>
    <n v="1"/>
    <n v="1"/>
    <n v="20432.09"/>
    <x v="0"/>
    <x v="1"/>
    <n v="1"/>
    <x v="3"/>
    <n v="3"/>
  </r>
  <r>
    <n v="7119"/>
    <s v="BN5661325"/>
    <n v="71.5"/>
    <x v="0"/>
    <n v="1"/>
    <n v="34"/>
    <x v="2"/>
    <n v="350614.64"/>
    <n v="1"/>
    <n v="1"/>
    <n v="0"/>
    <n v="187051.23"/>
    <x v="1"/>
    <x v="2"/>
    <n v="1"/>
    <x v="1"/>
    <n v="4"/>
  </r>
  <r>
    <n v="7120"/>
    <s v="BN5636391"/>
    <n v="62.1"/>
    <x v="0"/>
    <n v="1"/>
    <n v="33"/>
    <x v="3"/>
    <n v="273317.21999999997"/>
    <n v="1"/>
    <n v="1"/>
    <n v="1"/>
    <n v="148689.13"/>
    <x v="1"/>
    <x v="0"/>
    <n v="1"/>
    <x v="2"/>
    <n v="4"/>
  </r>
  <r>
    <n v="7121"/>
    <s v="BN5603596"/>
    <n v="79.599999999999994"/>
    <x v="1"/>
    <n v="0"/>
    <n v="25"/>
    <x v="6"/>
    <n v="293168.38"/>
    <n v="2"/>
    <n v="0"/>
    <n v="0"/>
    <n v="125445.8"/>
    <x v="1"/>
    <x v="3"/>
    <n v="1"/>
    <x v="0"/>
    <n v="4"/>
  </r>
  <r>
    <n v="7122"/>
    <s v="BN5651781"/>
    <n v="67.2"/>
    <x v="0"/>
    <n v="1"/>
    <n v="36"/>
    <x v="5"/>
    <n v="0"/>
    <n v="1"/>
    <n v="0"/>
    <n v="0"/>
    <n v="22736.06"/>
    <x v="1"/>
    <x v="2"/>
    <n v="2"/>
    <x v="2"/>
    <n v="1"/>
  </r>
  <r>
    <n v="7123"/>
    <s v="BN5815356"/>
    <n v="52.7"/>
    <x v="1"/>
    <n v="0"/>
    <n v="48"/>
    <x v="7"/>
    <n v="262829.52"/>
    <n v="1"/>
    <n v="1"/>
    <n v="0"/>
    <n v="54947.51"/>
    <x v="1"/>
    <x v="1"/>
    <n v="4"/>
    <x v="1"/>
    <n v="4"/>
  </r>
  <r>
    <n v="7124"/>
    <s v="BN5682599"/>
    <n v="72.2"/>
    <x v="0"/>
    <n v="0"/>
    <n v="40"/>
    <x v="6"/>
    <n v="0"/>
    <n v="2"/>
    <n v="0"/>
    <n v="1"/>
    <n v="167984.72"/>
    <x v="1"/>
    <x v="3"/>
    <n v="3"/>
    <x v="0"/>
    <n v="1"/>
  </r>
  <r>
    <n v="7125"/>
    <s v="BN5697373"/>
    <n v="59.6"/>
    <x v="2"/>
    <n v="1"/>
    <n v="36"/>
    <x v="4"/>
    <n v="198882.42"/>
    <n v="2"/>
    <n v="0"/>
    <n v="1"/>
    <n v="4802.2700000000004"/>
    <x v="1"/>
    <x v="0"/>
    <n v="2"/>
    <x v="3"/>
    <n v="3"/>
  </r>
  <r>
    <n v="7126"/>
    <s v="BN5748345"/>
    <n v="74.599999999999994"/>
    <x v="0"/>
    <n v="0"/>
    <n v="34"/>
    <x v="4"/>
    <n v="0"/>
    <n v="2"/>
    <n v="1"/>
    <n v="1"/>
    <n v="72909.75"/>
    <x v="1"/>
    <x v="3"/>
    <n v="1"/>
    <x v="3"/>
    <n v="1"/>
  </r>
  <r>
    <n v="7127"/>
    <s v="BN5698184"/>
    <n v="52.3"/>
    <x v="0"/>
    <n v="0"/>
    <n v="28"/>
    <x v="4"/>
    <n v="0"/>
    <n v="2"/>
    <n v="1"/>
    <n v="0"/>
    <n v="185488.81"/>
    <x v="1"/>
    <x v="1"/>
    <n v="1"/>
    <x v="3"/>
    <n v="1"/>
  </r>
  <r>
    <n v="7128"/>
    <s v="BN5808575"/>
    <n v="62.4"/>
    <x v="0"/>
    <n v="1"/>
    <n v="46"/>
    <x v="6"/>
    <n v="0"/>
    <n v="2"/>
    <n v="1"/>
    <n v="0"/>
    <n v="88407.51"/>
    <x v="1"/>
    <x v="0"/>
    <n v="3"/>
    <x v="0"/>
    <n v="1"/>
  </r>
  <r>
    <n v="7129"/>
    <s v="BN5690285"/>
    <n v="55.3"/>
    <x v="1"/>
    <n v="1"/>
    <n v="40"/>
    <x v="1"/>
    <n v="362220.26"/>
    <n v="2"/>
    <n v="1"/>
    <n v="0"/>
    <n v="184544.59"/>
    <x v="1"/>
    <x v="1"/>
    <n v="3"/>
    <x v="0"/>
    <n v="4"/>
  </r>
  <r>
    <n v="7130"/>
    <s v="BN5781788"/>
    <n v="85"/>
    <x v="1"/>
    <n v="1"/>
    <n v="35"/>
    <x v="6"/>
    <n v="200952.92"/>
    <n v="2"/>
    <n v="1"/>
    <n v="1"/>
    <n v="136539.13"/>
    <x v="1"/>
    <x v="3"/>
    <n v="2"/>
    <x v="0"/>
    <n v="3"/>
  </r>
  <r>
    <n v="7131"/>
    <s v="BN5801386"/>
    <n v="59.9"/>
    <x v="2"/>
    <n v="1"/>
    <n v="35"/>
    <x v="0"/>
    <n v="103899.9"/>
    <n v="2"/>
    <n v="1"/>
    <n v="0"/>
    <n v="85045.92"/>
    <x v="1"/>
    <x v="0"/>
    <n v="2"/>
    <x v="0"/>
    <n v="2"/>
  </r>
  <r>
    <n v="7132"/>
    <s v="BN5704422"/>
    <n v="49.2"/>
    <x v="0"/>
    <n v="1"/>
    <n v="37"/>
    <x v="2"/>
    <n v="242126.98"/>
    <n v="1"/>
    <n v="0"/>
    <n v="0"/>
    <n v="85421.48"/>
    <x v="1"/>
    <x v="1"/>
    <n v="2"/>
    <x v="1"/>
    <n v="3"/>
  </r>
  <r>
    <n v="7133"/>
    <s v="BN5694579"/>
    <n v="70.7"/>
    <x v="1"/>
    <n v="1"/>
    <n v="50"/>
    <x v="2"/>
    <n v="176883.28"/>
    <n v="1"/>
    <n v="1"/>
    <n v="1"/>
    <n v="119903.2"/>
    <x v="0"/>
    <x v="2"/>
    <n v="4"/>
    <x v="1"/>
    <n v="2"/>
  </r>
  <r>
    <n v="7134"/>
    <s v="BN5731079"/>
    <n v="74.3"/>
    <x v="0"/>
    <n v="0"/>
    <n v="32"/>
    <x v="1"/>
    <n v="254046.78"/>
    <n v="1"/>
    <n v="1"/>
    <n v="1"/>
    <n v="138780.89000000001"/>
    <x v="1"/>
    <x v="3"/>
    <n v="1"/>
    <x v="0"/>
    <n v="3"/>
  </r>
  <r>
    <n v="7135"/>
    <s v="BN5728436"/>
    <n v="52.2"/>
    <x v="0"/>
    <n v="1"/>
    <n v="43"/>
    <x v="8"/>
    <n v="288295.36"/>
    <n v="1"/>
    <n v="1"/>
    <n v="1"/>
    <n v="14789.9"/>
    <x v="1"/>
    <x v="1"/>
    <n v="3"/>
    <x v="3"/>
    <n v="4"/>
  </r>
  <r>
    <n v="7136"/>
    <s v="BN5788355"/>
    <n v="68.099999999999994"/>
    <x v="1"/>
    <n v="0"/>
    <n v="59"/>
    <x v="0"/>
    <n v="346612.26"/>
    <n v="1"/>
    <n v="0"/>
    <n v="1"/>
    <n v="131964.66"/>
    <x v="1"/>
    <x v="2"/>
    <n v="4"/>
    <x v="0"/>
    <n v="4"/>
  </r>
  <r>
    <n v="7137"/>
    <s v="BN5689694"/>
    <n v="82.6"/>
    <x v="0"/>
    <n v="0"/>
    <n v="51"/>
    <x v="10"/>
    <n v="0"/>
    <n v="1"/>
    <n v="0"/>
    <n v="0"/>
    <n v="178709.98"/>
    <x v="0"/>
    <x v="3"/>
    <n v="4"/>
    <x v="0"/>
    <n v="1"/>
  </r>
  <r>
    <n v="7138"/>
    <s v="BN5764139"/>
    <n v="63"/>
    <x v="2"/>
    <n v="0"/>
    <n v="30"/>
    <x v="2"/>
    <n v="212851.5"/>
    <n v="1"/>
    <n v="1"/>
    <n v="1"/>
    <n v="20344.84"/>
    <x v="1"/>
    <x v="0"/>
    <n v="1"/>
    <x v="1"/>
    <n v="3"/>
  </r>
  <r>
    <n v="7139"/>
    <s v="BN5809750"/>
    <n v="43"/>
    <x v="2"/>
    <n v="0"/>
    <n v="68"/>
    <x v="5"/>
    <n v="270784.62"/>
    <n v="2"/>
    <n v="1"/>
    <n v="1"/>
    <n v="172852.06"/>
    <x v="0"/>
    <x v="1"/>
    <n v="4"/>
    <x v="2"/>
    <n v="4"/>
  </r>
  <r>
    <n v="7140"/>
    <s v="BN5805125"/>
    <n v="80.599999999999994"/>
    <x v="0"/>
    <n v="0"/>
    <n v="69"/>
    <x v="1"/>
    <n v="0"/>
    <n v="2"/>
    <n v="0"/>
    <n v="1"/>
    <n v="103945.58"/>
    <x v="1"/>
    <x v="3"/>
    <n v="4"/>
    <x v="0"/>
    <n v="1"/>
  </r>
  <r>
    <n v="7141"/>
    <s v="BN5715995"/>
    <n v="70.3"/>
    <x v="1"/>
    <n v="1"/>
    <n v="41"/>
    <x v="5"/>
    <n v="305370.8"/>
    <n v="1"/>
    <n v="0"/>
    <n v="0"/>
    <n v="183656.12"/>
    <x v="1"/>
    <x v="2"/>
    <n v="3"/>
    <x v="2"/>
    <n v="4"/>
  </r>
  <r>
    <n v="7142"/>
    <s v="BN5642969"/>
    <n v="75.5"/>
    <x v="2"/>
    <n v="0"/>
    <n v="40"/>
    <x v="1"/>
    <n v="164167.04000000001"/>
    <n v="1"/>
    <n v="0"/>
    <n v="1"/>
    <n v="10333.780000000001"/>
    <x v="1"/>
    <x v="3"/>
    <n v="3"/>
    <x v="0"/>
    <n v="2"/>
  </r>
  <r>
    <n v="7143"/>
    <s v="BN5654772"/>
    <n v="61.2"/>
    <x v="1"/>
    <n v="0"/>
    <n v="65"/>
    <x v="0"/>
    <n v="263258.34000000003"/>
    <n v="2"/>
    <n v="1"/>
    <n v="0"/>
    <n v="122109.58"/>
    <x v="0"/>
    <x v="0"/>
    <n v="4"/>
    <x v="0"/>
    <n v="4"/>
  </r>
  <r>
    <n v="7144"/>
    <s v="BN5761071"/>
    <n v="71.900000000000006"/>
    <x v="0"/>
    <n v="0"/>
    <n v="56"/>
    <x v="3"/>
    <n v="0"/>
    <n v="2"/>
    <n v="1"/>
    <n v="1"/>
    <n v="125041.52"/>
    <x v="1"/>
    <x v="3"/>
    <n v="4"/>
    <x v="2"/>
    <n v="1"/>
  </r>
  <r>
    <n v="7145"/>
    <s v="BN5577428"/>
    <n v="55.4"/>
    <x v="2"/>
    <n v="0"/>
    <n v="57"/>
    <x v="10"/>
    <n v="216954.54"/>
    <n v="1"/>
    <n v="0"/>
    <n v="1"/>
    <n v="140003"/>
    <x v="0"/>
    <x v="1"/>
    <n v="4"/>
    <x v="0"/>
    <n v="3"/>
  </r>
  <r>
    <n v="7146"/>
    <s v="BN5723740"/>
    <n v="68.3"/>
    <x v="0"/>
    <n v="1"/>
    <n v="32"/>
    <x v="4"/>
    <n v="229558.7"/>
    <n v="1"/>
    <n v="0"/>
    <n v="0"/>
    <n v="183171.47"/>
    <x v="1"/>
    <x v="2"/>
    <n v="1"/>
    <x v="3"/>
    <n v="3"/>
  </r>
  <r>
    <n v="7147"/>
    <s v="BN5646507"/>
    <n v="74.900000000000006"/>
    <x v="0"/>
    <n v="1"/>
    <n v="43"/>
    <x v="8"/>
    <n v="115137.88"/>
    <n v="1"/>
    <n v="1"/>
    <n v="1"/>
    <n v="61128.29"/>
    <x v="1"/>
    <x v="3"/>
    <n v="3"/>
    <x v="3"/>
    <n v="2"/>
  </r>
  <r>
    <n v="7148"/>
    <s v="BN5712790"/>
    <n v="72.400000000000006"/>
    <x v="1"/>
    <n v="1"/>
    <n v="38"/>
    <x v="1"/>
    <n v="0"/>
    <n v="2"/>
    <n v="1"/>
    <n v="0"/>
    <n v="52462.25"/>
    <x v="1"/>
    <x v="3"/>
    <n v="2"/>
    <x v="0"/>
    <n v="1"/>
  </r>
  <r>
    <n v="7149"/>
    <s v="BN5598715"/>
    <n v="77"/>
    <x v="1"/>
    <n v="1"/>
    <n v="32"/>
    <x v="2"/>
    <n v="0"/>
    <n v="2"/>
    <n v="0"/>
    <n v="1"/>
    <n v="50839.85"/>
    <x v="1"/>
    <x v="3"/>
    <n v="1"/>
    <x v="1"/>
    <n v="1"/>
  </r>
  <r>
    <n v="7150"/>
    <s v="BN5699253"/>
    <n v="68"/>
    <x v="0"/>
    <n v="1"/>
    <n v="39"/>
    <x v="4"/>
    <n v="0"/>
    <n v="2"/>
    <n v="1"/>
    <n v="0"/>
    <n v="61240.87"/>
    <x v="1"/>
    <x v="2"/>
    <n v="2"/>
    <x v="3"/>
    <n v="1"/>
  </r>
  <r>
    <n v="7151"/>
    <s v="BN5691063"/>
    <n v="69.900000000000006"/>
    <x v="0"/>
    <n v="0"/>
    <n v="34"/>
    <x v="4"/>
    <n v="221118.92"/>
    <n v="1"/>
    <n v="1"/>
    <n v="1"/>
    <n v="127429.56"/>
    <x v="1"/>
    <x v="2"/>
    <n v="1"/>
    <x v="3"/>
    <n v="3"/>
  </r>
  <r>
    <n v="7152"/>
    <s v="BN5608601"/>
    <n v="44.2"/>
    <x v="0"/>
    <n v="1"/>
    <n v="36"/>
    <x v="4"/>
    <n v="0"/>
    <n v="2"/>
    <n v="1"/>
    <n v="0"/>
    <n v="68343.08"/>
    <x v="1"/>
    <x v="1"/>
    <n v="2"/>
    <x v="3"/>
    <n v="1"/>
  </r>
  <r>
    <n v="7153"/>
    <s v="BN5737911"/>
    <n v="52.9"/>
    <x v="0"/>
    <n v="1"/>
    <n v="48"/>
    <x v="2"/>
    <n v="0"/>
    <n v="1"/>
    <n v="0"/>
    <n v="0"/>
    <n v="126511.94"/>
    <x v="0"/>
    <x v="1"/>
    <n v="4"/>
    <x v="1"/>
    <n v="1"/>
  </r>
  <r>
    <n v="7154"/>
    <s v="BN5735750"/>
    <n v="57.4"/>
    <x v="1"/>
    <n v="1"/>
    <n v="38"/>
    <x v="6"/>
    <n v="0"/>
    <n v="2"/>
    <n v="1"/>
    <n v="1"/>
    <n v="8559.66"/>
    <x v="1"/>
    <x v="1"/>
    <n v="2"/>
    <x v="0"/>
    <n v="1"/>
  </r>
  <r>
    <n v="7155"/>
    <s v="BN5659013"/>
    <n v="60.5"/>
    <x v="0"/>
    <n v="1"/>
    <n v="35"/>
    <x v="9"/>
    <n v="256305.64"/>
    <n v="1"/>
    <n v="0"/>
    <n v="0"/>
    <n v="147822.81"/>
    <x v="1"/>
    <x v="0"/>
    <n v="2"/>
    <x v="1"/>
    <n v="4"/>
  </r>
  <r>
    <n v="7156"/>
    <s v="BN5608983"/>
    <n v="51.5"/>
    <x v="2"/>
    <n v="1"/>
    <n v="47"/>
    <x v="3"/>
    <n v="241923"/>
    <n v="3"/>
    <n v="1"/>
    <n v="1"/>
    <n v="39288.11"/>
    <x v="0"/>
    <x v="1"/>
    <n v="4"/>
    <x v="2"/>
    <n v="3"/>
  </r>
  <r>
    <n v="7157"/>
    <s v="BN5650226"/>
    <n v="63.2"/>
    <x v="2"/>
    <n v="1"/>
    <n v="67"/>
    <x v="5"/>
    <n v="258944.66"/>
    <n v="1"/>
    <n v="1"/>
    <n v="1"/>
    <n v="85179.48"/>
    <x v="1"/>
    <x v="0"/>
    <n v="4"/>
    <x v="2"/>
    <n v="4"/>
  </r>
  <r>
    <n v="7158"/>
    <s v="BN5627612"/>
    <n v="55.8"/>
    <x v="0"/>
    <n v="1"/>
    <n v="34"/>
    <x v="7"/>
    <n v="210000.46"/>
    <n v="1"/>
    <n v="1"/>
    <n v="0"/>
    <n v="190019.61"/>
    <x v="1"/>
    <x v="1"/>
    <n v="1"/>
    <x v="1"/>
    <n v="3"/>
  </r>
  <r>
    <n v="7159"/>
    <s v="BN5590923"/>
    <n v="43.4"/>
    <x v="2"/>
    <n v="1"/>
    <n v="57"/>
    <x v="2"/>
    <n v="218678.34"/>
    <n v="2"/>
    <n v="1"/>
    <n v="0"/>
    <n v="96405.88"/>
    <x v="0"/>
    <x v="1"/>
    <n v="4"/>
    <x v="1"/>
    <n v="3"/>
  </r>
  <r>
    <n v="7160"/>
    <s v="BN5798808"/>
    <n v="52.5"/>
    <x v="0"/>
    <n v="0"/>
    <n v="61"/>
    <x v="5"/>
    <n v="110656.8"/>
    <n v="1"/>
    <n v="1"/>
    <n v="0"/>
    <n v="83342.73"/>
    <x v="0"/>
    <x v="1"/>
    <n v="4"/>
    <x v="2"/>
    <n v="2"/>
  </r>
  <r>
    <n v="7161"/>
    <s v="BN5745288"/>
    <n v="64"/>
    <x v="2"/>
    <n v="1"/>
    <n v="25"/>
    <x v="6"/>
    <n v="144025.51999999999"/>
    <n v="1"/>
    <n v="1"/>
    <n v="0"/>
    <n v="161333.13"/>
    <x v="1"/>
    <x v="0"/>
    <n v="1"/>
    <x v="0"/>
    <n v="2"/>
  </r>
  <r>
    <n v="7162"/>
    <s v="BN5775148"/>
    <n v="69"/>
    <x v="0"/>
    <n v="0"/>
    <n v="38"/>
    <x v="5"/>
    <n v="220960.96"/>
    <n v="1"/>
    <n v="0"/>
    <n v="0"/>
    <n v="81292.33"/>
    <x v="1"/>
    <x v="2"/>
    <n v="2"/>
    <x v="2"/>
    <n v="3"/>
  </r>
  <r>
    <n v="7163"/>
    <s v="BN5780001"/>
    <n v="60.7"/>
    <x v="1"/>
    <n v="1"/>
    <n v="36"/>
    <x v="9"/>
    <n v="264879.98"/>
    <n v="1"/>
    <n v="1"/>
    <n v="0"/>
    <n v="177747.72"/>
    <x v="1"/>
    <x v="0"/>
    <n v="2"/>
    <x v="1"/>
    <n v="4"/>
  </r>
  <r>
    <n v="7164"/>
    <s v="BN5649292"/>
    <n v="85"/>
    <x v="0"/>
    <n v="0"/>
    <n v="48"/>
    <x v="6"/>
    <n v="0"/>
    <n v="2"/>
    <n v="1"/>
    <n v="1"/>
    <n v="187980.21"/>
    <x v="1"/>
    <x v="3"/>
    <n v="4"/>
    <x v="0"/>
    <n v="1"/>
  </r>
  <r>
    <n v="7165"/>
    <s v="BN5713896"/>
    <n v="78"/>
    <x v="2"/>
    <n v="1"/>
    <n v="36"/>
    <x v="8"/>
    <n v="188217.08"/>
    <n v="2"/>
    <n v="1"/>
    <n v="0"/>
    <n v="177235.21"/>
    <x v="1"/>
    <x v="3"/>
    <n v="2"/>
    <x v="3"/>
    <n v="2"/>
  </r>
  <r>
    <n v="7166"/>
    <s v="BN5709165"/>
    <n v="61.6"/>
    <x v="2"/>
    <n v="0"/>
    <n v="30"/>
    <x v="7"/>
    <n v="210347.98"/>
    <n v="1"/>
    <n v="0"/>
    <n v="1"/>
    <n v="29835.37"/>
    <x v="0"/>
    <x v="0"/>
    <n v="1"/>
    <x v="1"/>
    <n v="3"/>
  </r>
  <r>
    <n v="7167"/>
    <s v="BN5699151"/>
    <n v="61.8"/>
    <x v="1"/>
    <n v="0"/>
    <n v="42"/>
    <x v="2"/>
    <n v="0"/>
    <n v="2"/>
    <n v="1"/>
    <n v="0"/>
    <n v="80204.38"/>
    <x v="1"/>
    <x v="0"/>
    <n v="3"/>
    <x v="1"/>
    <n v="1"/>
  </r>
  <r>
    <n v="7168"/>
    <s v="BN5732797"/>
    <n v="67.599999999999994"/>
    <x v="0"/>
    <n v="1"/>
    <n v="31"/>
    <x v="3"/>
    <n v="263919.71999999997"/>
    <n v="1"/>
    <n v="0"/>
    <n v="0"/>
    <n v="189268.81"/>
    <x v="1"/>
    <x v="2"/>
    <n v="1"/>
    <x v="2"/>
    <n v="4"/>
  </r>
  <r>
    <n v="7169"/>
    <s v="BN5587210"/>
    <n v="50.7"/>
    <x v="0"/>
    <n v="1"/>
    <n v="35"/>
    <x v="3"/>
    <n v="0"/>
    <n v="2"/>
    <n v="1"/>
    <n v="1"/>
    <n v="85411.01"/>
    <x v="1"/>
    <x v="1"/>
    <n v="2"/>
    <x v="2"/>
    <n v="1"/>
  </r>
  <r>
    <n v="7170"/>
    <s v="BN5684635"/>
    <n v="49"/>
    <x v="0"/>
    <n v="1"/>
    <n v="36"/>
    <x v="8"/>
    <n v="245905.8"/>
    <n v="2"/>
    <n v="0"/>
    <n v="0"/>
    <n v="154360.97"/>
    <x v="1"/>
    <x v="1"/>
    <n v="2"/>
    <x v="3"/>
    <n v="3"/>
  </r>
  <r>
    <n v="7171"/>
    <s v="BN5621157"/>
    <n v="67.8"/>
    <x v="0"/>
    <n v="1"/>
    <n v="38"/>
    <x v="10"/>
    <n v="214759.36"/>
    <n v="1"/>
    <n v="1"/>
    <n v="1"/>
    <n v="84460.18"/>
    <x v="1"/>
    <x v="2"/>
    <n v="2"/>
    <x v="0"/>
    <n v="3"/>
  </r>
  <r>
    <n v="7172"/>
    <s v="BN5744186"/>
    <n v="63.7"/>
    <x v="2"/>
    <n v="1"/>
    <n v="32"/>
    <x v="5"/>
    <n v="245283.12"/>
    <n v="2"/>
    <n v="1"/>
    <n v="0"/>
    <n v="65618.009999999995"/>
    <x v="1"/>
    <x v="0"/>
    <n v="1"/>
    <x v="2"/>
    <n v="3"/>
  </r>
  <r>
    <n v="7173"/>
    <s v="BN5682453"/>
    <n v="60.2"/>
    <x v="0"/>
    <n v="0"/>
    <n v="35"/>
    <x v="2"/>
    <n v="0"/>
    <n v="2"/>
    <n v="1"/>
    <n v="1"/>
    <n v="112928.74"/>
    <x v="1"/>
    <x v="0"/>
    <n v="2"/>
    <x v="1"/>
    <n v="1"/>
  </r>
  <r>
    <n v="7174"/>
    <s v="BN5636434"/>
    <n v="74.400000000000006"/>
    <x v="1"/>
    <n v="0"/>
    <n v="32"/>
    <x v="1"/>
    <n v="248074.56"/>
    <n v="1"/>
    <n v="1"/>
    <n v="1"/>
    <n v="142210.94"/>
    <x v="1"/>
    <x v="3"/>
    <n v="1"/>
    <x v="0"/>
    <n v="3"/>
  </r>
  <r>
    <n v="7175"/>
    <s v="BN5785252"/>
    <n v="64"/>
    <x v="0"/>
    <n v="0"/>
    <n v="52"/>
    <x v="9"/>
    <n v="235130.06"/>
    <n v="2"/>
    <n v="0"/>
    <n v="0"/>
    <n v="82559.77"/>
    <x v="1"/>
    <x v="0"/>
    <n v="4"/>
    <x v="1"/>
    <n v="3"/>
  </r>
  <r>
    <n v="7176"/>
    <s v="BN5638896"/>
    <n v="68.400000000000006"/>
    <x v="0"/>
    <n v="0"/>
    <n v="40"/>
    <x v="8"/>
    <n v="266378.8"/>
    <n v="1"/>
    <n v="0"/>
    <n v="0"/>
    <n v="127388.06"/>
    <x v="1"/>
    <x v="2"/>
    <n v="3"/>
    <x v="3"/>
    <n v="4"/>
  </r>
  <r>
    <n v="7177"/>
    <s v="BN5654538"/>
    <n v="49.5"/>
    <x v="2"/>
    <n v="1"/>
    <n v="41"/>
    <x v="2"/>
    <n v="240504.04"/>
    <n v="2"/>
    <n v="1"/>
    <n v="1"/>
    <n v="10160.23"/>
    <x v="1"/>
    <x v="1"/>
    <n v="3"/>
    <x v="1"/>
    <n v="3"/>
  </r>
  <r>
    <n v="7178"/>
    <s v="BN5697223"/>
    <n v="55.9"/>
    <x v="2"/>
    <n v="0"/>
    <n v="30"/>
    <x v="6"/>
    <n v="304529.62"/>
    <n v="1"/>
    <n v="0"/>
    <n v="0"/>
    <n v="64242.31"/>
    <x v="1"/>
    <x v="1"/>
    <n v="1"/>
    <x v="0"/>
    <n v="4"/>
  </r>
  <r>
    <n v="7179"/>
    <s v="BN5678123"/>
    <n v="68.400000000000006"/>
    <x v="0"/>
    <n v="1"/>
    <n v="40"/>
    <x v="8"/>
    <n v="210139.96"/>
    <n v="2"/>
    <n v="1"/>
    <n v="1"/>
    <n v="198355.28"/>
    <x v="1"/>
    <x v="2"/>
    <n v="3"/>
    <x v="3"/>
    <n v="3"/>
  </r>
  <r>
    <n v="7180"/>
    <s v="BN5575351"/>
    <n v="61.3"/>
    <x v="0"/>
    <n v="1"/>
    <n v="44"/>
    <x v="3"/>
    <n v="230152.12"/>
    <n v="1"/>
    <n v="1"/>
    <n v="1"/>
    <n v="79323.61"/>
    <x v="1"/>
    <x v="0"/>
    <n v="3"/>
    <x v="2"/>
    <n v="3"/>
  </r>
  <r>
    <n v="7181"/>
    <s v="BN5632702"/>
    <n v="79.400000000000006"/>
    <x v="0"/>
    <n v="1"/>
    <n v="32"/>
    <x v="2"/>
    <n v="0"/>
    <n v="2"/>
    <n v="1"/>
    <n v="1"/>
    <n v="24113.91"/>
    <x v="1"/>
    <x v="3"/>
    <n v="1"/>
    <x v="1"/>
    <n v="1"/>
  </r>
  <r>
    <n v="7182"/>
    <s v="BN5621336"/>
    <n v="73.599999999999994"/>
    <x v="0"/>
    <n v="0"/>
    <n v="44"/>
    <x v="3"/>
    <n v="234560.46"/>
    <n v="3"/>
    <n v="0"/>
    <n v="0"/>
    <n v="41921.06"/>
    <x v="0"/>
    <x v="3"/>
    <n v="3"/>
    <x v="2"/>
    <n v="3"/>
  </r>
  <r>
    <n v="7183"/>
    <s v="BN5573433"/>
    <n v="69.2"/>
    <x v="2"/>
    <n v="1"/>
    <n v="51"/>
    <x v="5"/>
    <n v="221080.86"/>
    <n v="2"/>
    <n v="0"/>
    <n v="1"/>
    <n v="107472.99"/>
    <x v="1"/>
    <x v="2"/>
    <n v="4"/>
    <x v="2"/>
    <n v="3"/>
  </r>
  <r>
    <n v="7184"/>
    <s v="BN5740371"/>
    <n v="70.3"/>
    <x v="1"/>
    <n v="1"/>
    <n v="38"/>
    <x v="3"/>
    <n v="270190.94"/>
    <n v="1"/>
    <n v="1"/>
    <n v="0"/>
    <n v="143859.66"/>
    <x v="1"/>
    <x v="2"/>
    <n v="2"/>
    <x v="2"/>
    <n v="4"/>
  </r>
  <r>
    <n v="7185"/>
    <s v="BN5762712"/>
    <n v="72"/>
    <x v="2"/>
    <n v="1"/>
    <n v="25"/>
    <x v="10"/>
    <n v="375722.36"/>
    <n v="2"/>
    <n v="1"/>
    <n v="1"/>
    <n v="104120.17"/>
    <x v="1"/>
    <x v="3"/>
    <n v="1"/>
    <x v="0"/>
    <n v="4"/>
  </r>
  <r>
    <n v="7186"/>
    <s v="BN5686798"/>
    <n v="77.7"/>
    <x v="2"/>
    <n v="1"/>
    <n v="46"/>
    <x v="6"/>
    <n v="249311.18"/>
    <n v="2"/>
    <n v="0"/>
    <n v="1"/>
    <n v="79792.3"/>
    <x v="1"/>
    <x v="3"/>
    <n v="3"/>
    <x v="0"/>
    <n v="3"/>
  </r>
  <r>
    <n v="7187"/>
    <s v="BN5565909"/>
    <n v="65.3"/>
    <x v="0"/>
    <n v="1"/>
    <n v="46"/>
    <x v="2"/>
    <n v="0"/>
    <n v="2"/>
    <n v="1"/>
    <n v="1"/>
    <n v="154639.72"/>
    <x v="1"/>
    <x v="2"/>
    <n v="3"/>
    <x v="1"/>
    <n v="1"/>
  </r>
  <r>
    <n v="7188"/>
    <s v="BN5662065"/>
    <n v="55.2"/>
    <x v="0"/>
    <n v="0"/>
    <n v="40"/>
    <x v="9"/>
    <n v="268210.02"/>
    <n v="1"/>
    <n v="0"/>
    <n v="0"/>
    <n v="57850.1"/>
    <x v="1"/>
    <x v="1"/>
    <n v="3"/>
    <x v="1"/>
    <n v="4"/>
  </r>
  <r>
    <n v="7189"/>
    <s v="BN5711655"/>
    <n v="70.8"/>
    <x v="0"/>
    <n v="0"/>
    <n v="36"/>
    <x v="4"/>
    <n v="0"/>
    <n v="1"/>
    <n v="1"/>
    <n v="1"/>
    <n v="62868.33"/>
    <x v="1"/>
    <x v="2"/>
    <n v="2"/>
    <x v="3"/>
    <n v="1"/>
  </r>
  <r>
    <n v="7190"/>
    <s v="BN5701798"/>
    <n v="64.7"/>
    <x v="0"/>
    <n v="0"/>
    <n v="42"/>
    <x v="9"/>
    <n v="0"/>
    <n v="2"/>
    <n v="0"/>
    <n v="1"/>
    <n v="92357.21"/>
    <x v="1"/>
    <x v="0"/>
    <n v="3"/>
    <x v="1"/>
    <n v="1"/>
  </r>
  <r>
    <n v="7191"/>
    <s v="BN5774175"/>
    <n v="59.7"/>
    <x v="2"/>
    <n v="1"/>
    <n v="54"/>
    <x v="2"/>
    <n v="167386.68"/>
    <n v="2"/>
    <n v="1"/>
    <n v="1"/>
    <n v="161083.53"/>
    <x v="1"/>
    <x v="0"/>
    <n v="4"/>
    <x v="1"/>
    <n v="2"/>
  </r>
  <r>
    <n v="7192"/>
    <s v="BN5567752"/>
    <n v="50.1"/>
    <x v="0"/>
    <n v="1"/>
    <n v="44"/>
    <x v="9"/>
    <n v="229262.46"/>
    <n v="1"/>
    <n v="0"/>
    <n v="1"/>
    <n v="91429.74"/>
    <x v="1"/>
    <x v="1"/>
    <n v="3"/>
    <x v="1"/>
    <n v="3"/>
  </r>
  <r>
    <n v="7193"/>
    <s v="BN5644313"/>
    <n v="70.900000000000006"/>
    <x v="0"/>
    <n v="1"/>
    <n v="46"/>
    <x v="9"/>
    <n v="257203.96"/>
    <n v="1"/>
    <n v="1"/>
    <n v="0"/>
    <n v="117031.2"/>
    <x v="1"/>
    <x v="2"/>
    <n v="3"/>
    <x v="1"/>
    <n v="4"/>
  </r>
  <r>
    <n v="7194"/>
    <s v="BN5797159"/>
    <n v="62.1"/>
    <x v="2"/>
    <n v="0"/>
    <n v="36"/>
    <x v="0"/>
    <n v="182517.04"/>
    <n v="2"/>
    <n v="1"/>
    <n v="0"/>
    <n v="44857.4"/>
    <x v="1"/>
    <x v="0"/>
    <n v="2"/>
    <x v="0"/>
    <n v="2"/>
  </r>
  <r>
    <n v="7195"/>
    <s v="BN5778203"/>
    <n v="79.900000000000006"/>
    <x v="0"/>
    <n v="1"/>
    <n v="72"/>
    <x v="2"/>
    <n v="140833.5"/>
    <n v="1"/>
    <n v="1"/>
    <n v="1"/>
    <n v="36483.519999999997"/>
    <x v="1"/>
    <x v="3"/>
    <n v="4"/>
    <x v="1"/>
    <n v="2"/>
  </r>
  <r>
    <n v="7196"/>
    <s v="BN5708627"/>
    <n v="67.5"/>
    <x v="0"/>
    <n v="0"/>
    <n v="35"/>
    <x v="5"/>
    <n v="0"/>
    <n v="2"/>
    <n v="1"/>
    <n v="0"/>
    <n v="34045.61"/>
    <x v="1"/>
    <x v="2"/>
    <n v="2"/>
    <x v="2"/>
    <n v="1"/>
  </r>
  <r>
    <n v="7197"/>
    <s v="BN5586096"/>
    <n v="56.1"/>
    <x v="0"/>
    <n v="0"/>
    <n v="37"/>
    <x v="8"/>
    <n v="0"/>
    <n v="2"/>
    <n v="1"/>
    <n v="0"/>
    <n v="59981.62"/>
    <x v="1"/>
    <x v="1"/>
    <n v="2"/>
    <x v="3"/>
    <n v="1"/>
  </r>
  <r>
    <n v="7198"/>
    <s v="BN5761646"/>
    <n v="70.7"/>
    <x v="0"/>
    <n v="0"/>
    <n v="44"/>
    <x v="7"/>
    <n v="0"/>
    <n v="2"/>
    <n v="1"/>
    <n v="1"/>
    <n v="152944.39000000001"/>
    <x v="1"/>
    <x v="2"/>
    <n v="3"/>
    <x v="1"/>
    <n v="1"/>
  </r>
  <r>
    <n v="7199"/>
    <s v="BN5773847"/>
    <n v="67"/>
    <x v="0"/>
    <n v="1"/>
    <n v="35"/>
    <x v="5"/>
    <n v="176589.2"/>
    <n v="1"/>
    <n v="1"/>
    <n v="0"/>
    <n v="66979.06"/>
    <x v="1"/>
    <x v="2"/>
    <n v="2"/>
    <x v="2"/>
    <n v="2"/>
  </r>
  <r>
    <n v="7200"/>
    <s v="BN5705256"/>
    <n v="64.900000000000006"/>
    <x v="1"/>
    <n v="0"/>
    <n v="34"/>
    <x v="3"/>
    <n v="0"/>
    <n v="1"/>
    <n v="1"/>
    <n v="0"/>
    <n v="28797.32"/>
    <x v="1"/>
    <x v="0"/>
    <n v="1"/>
    <x v="2"/>
    <n v="1"/>
  </r>
  <r>
    <n v="7201"/>
    <s v="BN5593872"/>
    <n v="52.4"/>
    <x v="0"/>
    <n v="1"/>
    <n v="30"/>
    <x v="1"/>
    <n v="187154.6"/>
    <n v="1"/>
    <n v="1"/>
    <n v="1"/>
    <n v="51670.82"/>
    <x v="1"/>
    <x v="1"/>
    <n v="1"/>
    <x v="0"/>
    <n v="2"/>
  </r>
  <r>
    <n v="7202"/>
    <s v="BN5664528"/>
    <n v="68.900000000000006"/>
    <x v="2"/>
    <n v="0"/>
    <n v="32"/>
    <x v="8"/>
    <n v="273301.78000000003"/>
    <n v="1"/>
    <n v="1"/>
    <n v="1"/>
    <n v="41865.72"/>
    <x v="0"/>
    <x v="2"/>
    <n v="1"/>
    <x v="3"/>
    <n v="4"/>
  </r>
  <r>
    <n v="7203"/>
    <s v="BN5670927"/>
    <n v="57.3"/>
    <x v="1"/>
    <n v="0"/>
    <n v="74"/>
    <x v="2"/>
    <n v="197531.68"/>
    <n v="1"/>
    <n v="1"/>
    <n v="1"/>
    <n v="96015.53"/>
    <x v="1"/>
    <x v="1"/>
    <n v="4"/>
    <x v="1"/>
    <n v="3"/>
  </r>
  <r>
    <n v="7204"/>
    <s v="BN5657691"/>
    <n v="65.7"/>
    <x v="0"/>
    <n v="1"/>
    <n v="35"/>
    <x v="1"/>
    <n v="168619.14"/>
    <n v="2"/>
    <n v="0"/>
    <n v="0"/>
    <n v="103914.4"/>
    <x v="1"/>
    <x v="2"/>
    <n v="2"/>
    <x v="0"/>
    <n v="2"/>
  </r>
  <r>
    <n v="7205"/>
    <s v="BN5585105"/>
    <n v="68.599999999999994"/>
    <x v="1"/>
    <n v="1"/>
    <n v="41"/>
    <x v="7"/>
    <n v="272516.12"/>
    <n v="1"/>
    <n v="0"/>
    <n v="0"/>
    <n v="89199.51"/>
    <x v="1"/>
    <x v="2"/>
    <n v="3"/>
    <x v="1"/>
    <n v="4"/>
  </r>
  <r>
    <n v="7206"/>
    <s v="BN5592827"/>
    <n v="68.3"/>
    <x v="0"/>
    <n v="0"/>
    <n v="31"/>
    <x v="9"/>
    <n v="0"/>
    <n v="2"/>
    <n v="1"/>
    <n v="1"/>
    <n v="48849.89"/>
    <x v="1"/>
    <x v="2"/>
    <n v="1"/>
    <x v="1"/>
    <n v="1"/>
  </r>
  <r>
    <n v="7207"/>
    <s v="BN5770908"/>
    <n v="75.3"/>
    <x v="2"/>
    <n v="0"/>
    <n v="49"/>
    <x v="1"/>
    <n v="262321.7"/>
    <n v="1"/>
    <n v="1"/>
    <n v="0"/>
    <n v="197444.69"/>
    <x v="1"/>
    <x v="3"/>
    <n v="4"/>
    <x v="0"/>
    <n v="4"/>
  </r>
  <r>
    <n v="7208"/>
    <s v="BN5570903"/>
    <n v="52"/>
    <x v="1"/>
    <n v="0"/>
    <n v="32"/>
    <x v="4"/>
    <n v="290445.98"/>
    <n v="2"/>
    <n v="0"/>
    <n v="0"/>
    <n v="145160.95999999999"/>
    <x v="1"/>
    <x v="1"/>
    <n v="1"/>
    <x v="3"/>
    <n v="4"/>
  </r>
  <r>
    <n v="7209"/>
    <s v="BN5596078"/>
    <n v="54.7"/>
    <x v="2"/>
    <n v="1"/>
    <n v="27"/>
    <x v="4"/>
    <n v="196283.14"/>
    <n v="2"/>
    <n v="1"/>
    <n v="1"/>
    <n v="52309.8"/>
    <x v="1"/>
    <x v="1"/>
    <n v="1"/>
    <x v="3"/>
    <n v="3"/>
  </r>
  <r>
    <n v="7210"/>
    <s v="BN5788044"/>
    <n v="65.3"/>
    <x v="0"/>
    <n v="1"/>
    <n v="49"/>
    <x v="5"/>
    <n v="0"/>
    <n v="1"/>
    <n v="1"/>
    <n v="0"/>
    <n v="50695.93"/>
    <x v="0"/>
    <x v="2"/>
    <n v="4"/>
    <x v="2"/>
    <n v="1"/>
  </r>
  <r>
    <n v="7211"/>
    <s v="BN5800686"/>
    <n v="64.8"/>
    <x v="1"/>
    <n v="0"/>
    <n v="30"/>
    <x v="9"/>
    <n v="204565.22"/>
    <n v="1"/>
    <n v="1"/>
    <n v="1"/>
    <n v="157891.10999999999"/>
    <x v="1"/>
    <x v="0"/>
    <n v="1"/>
    <x v="1"/>
    <n v="3"/>
  </r>
  <r>
    <n v="7212"/>
    <s v="BN5690066"/>
    <n v="63.9"/>
    <x v="0"/>
    <n v="0"/>
    <n v="39"/>
    <x v="4"/>
    <n v="232243.68"/>
    <n v="2"/>
    <n v="0"/>
    <n v="1"/>
    <n v="181850.74"/>
    <x v="1"/>
    <x v="0"/>
    <n v="2"/>
    <x v="3"/>
    <n v="3"/>
  </r>
  <r>
    <n v="7213"/>
    <s v="BN5638902"/>
    <n v="71.099999999999994"/>
    <x v="0"/>
    <n v="0"/>
    <n v="27"/>
    <x v="8"/>
    <n v="380133.08"/>
    <n v="1"/>
    <n v="0"/>
    <n v="0"/>
    <n v="51345.39"/>
    <x v="0"/>
    <x v="2"/>
    <n v="1"/>
    <x v="3"/>
    <n v="4"/>
  </r>
  <r>
    <n v="7214"/>
    <s v="BN5623123"/>
    <n v="48.4"/>
    <x v="2"/>
    <n v="0"/>
    <n v="57"/>
    <x v="2"/>
    <n v="298699.15999999997"/>
    <n v="3"/>
    <n v="0"/>
    <n v="0"/>
    <n v="137519.92000000001"/>
    <x v="0"/>
    <x v="1"/>
    <n v="4"/>
    <x v="1"/>
    <n v="4"/>
  </r>
  <r>
    <n v="7215"/>
    <s v="BN5652571"/>
    <n v="72.099999999999994"/>
    <x v="0"/>
    <n v="1"/>
    <n v="38"/>
    <x v="1"/>
    <n v="310353.65999999997"/>
    <n v="2"/>
    <n v="1"/>
    <n v="1"/>
    <n v="49653.37"/>
    <x v="1"/>
    <x v="3"/>
    <n v="2"/>
    <x v="0"/>
    <n v="4"/>
  </r>
  <r>
    <n v="7216"/>
    <s v="BN5684353"/>
    <n v="54.8"/>
    <x v="2"/>
    <n v="1"/>
    <n v="34"/>
    <x v="0"/>
    <n v="197972.56"/>
    <n v="1"/>
    <n v="1"/>
    <n v="1"/>
    <n v="55867.38"/>
    <x v="1"/>
    <x v="1"/>
    <n v="1"/>
    <x v="0"/>
    <n v="3"/>
  </r>
  <r>
    <n v="7217"/>
    <s v="BN5730200"/>
    <n v="67.900000000000006"/>
    <x v="0"/>
    <n v="1"/>
    <n v="43"/>
    <x v="2"/>
    <n v="295453.96000000002"/>
    <n v="3"/>
    <n v="1"/>
    <n v="0"/>
    <n v="172749.4"/>
    <x v="0"/>
    <x v="2"/>
    <n v="3"/>
    <x v="1"/>
    <n v="4"/>
  </r>
  <r>
    <n v="7218"/>
    <s v="BN5720266"/>
    <n v="55.3"/>
    <x v="0"/>
    <n v="1"/>
    <n v="43"/>
    <x v="1"/>
    <n v="0"/>
    <n v="2"/>
    <n v="1"/>
    <n v="0"/>
    <n v="90607.31"/>
    <x v="1"/>
    <x v="1"/>
    <n v="3"/>
    <x v="0"/>
    <n v="1"/>
  </r>
  <r>
    <n v="7219"/>
    <s v="BN5767144"/>
    <n v="75.7"/>
    <x v="0"/>
    <n v="1"/>
    <n v="38"/>
    <x v="3"/>
    <n v="289704.12"/>
    <n v="1"/>
    <n v="0"/>
    <n v="0"/>
    <n v="130861.95"/>
    <x v="1"/>
    <x v="3"/>
    <n v="2"/>
    <x v="2"/>
    <n v="4"/>
  </r>
  <r>
    <n v="7220"/>
    <s v="BN5761467"/>
    <n v="58.1"/>
    <x v="0"/>
    <n v="1"/>
    <n v="56"/>
    <x v="4"/>
    <n v="178599.62"/>
    <n v="1"/>
    <n v="0"/>
    <n v="0"/>
    <n v="5558.47"/>
    <x v="0"/>
    <x v="1"/>
    <n v="4"/>
    <x v="3"/>
    <n v="2"/>
  </r>
  <r>
    <n v="7221"/>
    <s v="BN5706550"/>
    <n v="71.8"/>
    <x v="1"/>
    <n v="1"/>
    <n v="42"/>
    <x v="9"/>
    <n v="0"/>
    <n v="2"/>
    <n v="0"/>
    <n v="0"/>
    <n v="121537.91"/>
    <x v="1"/>
    <x v="2"/>
    <n v="3"/>
    <x v="1"/>
    <n v="1"/>
  </r>
  <r>
    <n v="7222"/>
    <s v="BN5690405"/>
    <n v="62.5"/>
    <x v="0"/>
    <n v="1"/>
    <n v="43"/>
    <x v="5"/>
    <n v="195326.32"/>
    <n v="2"/>
    <n v="1"/>
    <n v="0"/>
    <n v="57128.78"/>
    <x v="1"/>
    <x v="0"/>
    <n v="3"/>
    <x v="2"/>
    <n v="3"/>
  </r>
  <r>
    <n v="7223"/>
    <s v="BN5694150"/>
    <n v="74.400000000000006"/>
    <x v="1"/>
    <n v="1"/>
    <n v="41"/>
    <x v="4"/>
    <n v="190323.5"/>
    <n v="1"/>
    <n v="1"/>
    <n v="0"/>
    <n v="19409.77"/>
    <x v="1"/>
    <x v="3"/>
    <n v="3"/>
    <x v="3"/>
    <n v="2"/>
  </r>
  <r>
    <n v="7224"/>
    <s v="BN5729684"/>
    <n v="79.900000000000006"/>
    <x v="2"/>
    <n v="1"/>
    <n v="33"/>
    <x v="9"/>
    <n v="309173.84000000003"/>
    <n v="1"/>
    <n v="0"/>
    <n v="1"/>
    <n v="88604.89"/>
    <x v="0"/>
    <x v="3"/>
    <n v="1"/>
    <x v="1"/>
    <n v="4"/>
  </r>
  <r>
    <n v="7225"/>
    <s v="BN5609736"/>
    <n v="75.099999999999994"/>
    <x v="1"/>
    <n v="0"/>
    <n v="36"/>
    <x v="2"/>
    <n v="254190.28"/>
    <n v="2"/>
    <n v="0"/>
    <n v="0"/>
    <n v="479.54"/>
    <x v="1"/>
    <x v="3"/>
    <n v="2"/>
    <x v="1"/>
    <n v="3"/>
  </r>
  <r>
    <n v="7226"/>
    <s v="BN5793279"/>
    <n v="78.099999999999994"/>
    <x v="2"/>
    <n v="1"/>
    <n v="37"/>
    <x v="3"/>
    <n v="185052.3"/>
    <n v="2"/>
    <n v="1"/>
    <n v="1"/>
    <n v="173837.54"/>
    <x v="1"/>
    <x v="3"/>
    <n v="2"/>
    <x v="2"/>
    <n v="2"/>
  </r>
  <r>
    <n v="7227"/>
    <s v="BN5614726"/>
    <n v="77.7"/>
    <x v="2"/>
    <n v="0"/>
    <n v="48"/>
    <x v="10"/>
    <n v="214725.6"/>
    <n v="1"/>
    <n v="1"/>
    <n v="0"/>
    <n v="487.3"/>
    <x v="1"/>
    <x v="3"/>
    <n v="4"/>
    <x v="0"/>
    <n v="3"/>
  </r>
  <r>
    <n v="7228"/>
    <s v="BN5566408"/>
    <n v="70.400000000000006"/>
    <x v="1"/>
    <n v="0"/>
    <n v="26"/>
    <x v="0"/>
    <n v="0"/>
    <n v="1"/>
    <n v="1"/>
    <n v="0"/>
    <n v="35600.25"/>
    <x v="0"/>
    <x v="2"/>
    <n v="1"/>
    <x v="0"/>
    <n v="1"/>
  </r>
  <r>
    <n v="7229"/>
    <s v="BN5707515"/>
    <n v="53.9"/>
    <x v="0"/>
    <n v="0"/>
    <n v="49"/>
    <x v="0"/>
    <n v="254572.08"/>
    <n v="2"/>
    <n v="1"/>
    <n v="1"/>
    <n v="166929.43"/>
    <x v="0"/>
    <x v="1"/>
    <n v="4"/>
    <x v="0"/>
    <n v="3"/>
  </r>
  <r>
    <n v="7230"/>
    <s v="BN5635157"/>
    <n v="71.599999999999994"/>
    <x v="0"/>
    <n v="0"/>
    <n v="31"/>
    <x v="5"/>
    <n v="0"/>
    <n v="2"/>
    <n v="1"/>
    <n v="1"/>
    <n v="98998.61"/>
    <x v="1"/>
    <x v="2"/>
    <n v="1"/>
    <x v="2"/>
    <n v="1"/>
  </r>
  <r>
    <n v="7231"/>
    <s v="BN5805540"/>
    <n v="67"/>
    <x v="0"/>
    <n v="1"/>
    <n v="39"/>
    <x v="0"/>
    <n v="0"/>
    <n v="2"/>
    <n v="1"/>
    <n v="1"/>
    <n v="54229.74"/>
    <x v="1"/>
    <x v="2"/>
    <n v="2"/>
    <x v="0"/>
    <n v="1"/>
  </r>
  <r>
    <n v="7232"/>
    <s v="BN5607899"/>
    <n v="55.5"/>
    <x v="0"/>
    <n v="1"/>
    <n v="42"/>
    <x v="7"/>
    <n v="279860.36"/>
    <n v="1"/>
    <n v="1"/>
    <n v="1"/>
    <n v="105720.09"/>
    <x v="1"/>
    <x v="1"/>
    <n v="3"/>
    <x v="1"/>
    <n v="4"/>
  </r>
  <r>
    <n v="7233"/>
    <s v="BN5799698"/>
    <n v="67.900000000000006"/>
    <x v="2"/>
    <n v="0"/>
    <n v="32"/>
    <x v="4"/>
    <n v="155899.38"/>
    <n v="1"/>
    <n v="1"/>
    <n v="1"/>
    <n v="121151.46"/>
    <x v="1"/>
    <x v="2"/>
    <n v="1"/>
    <x v="3"/>
    <n v="2"/>
  </r>
  <r>
    <n v="7234"/>
    <s v="BN5699876"/>
    <n v="57.1"/>
    <x v="0"/>
    <n v="1"/>
    <n v="40"/>
    <x v="1"/>
    <n v="242810.08"/>
    <n v="1"/>
    <n v="1"/>
    <n v="1"/>
    <n v="154844.22"/>
    <x v="1"/>
    <x v="1"/>
    <n v="3"/>
    <x v="0"/>
    <n v="3"/>
  </r>
  <r>
    <n v="7235"/>
    <s v="BN5624508"/>
    <n v="51.2"/>
    <x v="1"/>
    <n v="0"/>
    <n v="37"/>
    <x v="8"/>
    <n v="249161.38"/>
    <n v="1"/>
    <n v="1"/>
    <n v="1"/>
    <n v="18785.48"/>
    <x v="1"/>
    <x v="1"/>
    <n v="2"/>
    <x v="3"/>
    <n v="3"/>
  </r>
  <r>
    <n v="7236"/>
    <s v="BN5629663"/>
    <n v="69.7"/>
    <x v="0"/>
    <n v="1"/>
    <n v="37"/>
    <x v="8"/>
    <n v="266175.52"/>
    <n v="1"/>
    <n v="1"/>
    <n v="0"/>
    <n v="64771.61"/>
    <x v="1"/>
    <x v="2"/>
    <n v="2"/>
    <x v="3"/>
    <n v="4"/>
  </r>
  <r>
    <n v="7237"/>
    <s v="BN5651373"/>
    <n v="42.4"/>
    <x v="1"/>
    <n v="1"/>
    <n v="36"/>
    <x v="3"/>
    <n v="0"/>
    <n v="1"/>
    <n v="1"/>
    <n v="1"/>
    <n v="16250.61"/>
    <x v="1"/>
    <x v="1"/>
    <n v="2"/>
    <x v="2"/>
    <n v="1"/>
  </r>
  <r>
    <n v="7238"/>
    <s v="BN5753463"/>
    <n v="68.400000000000006"/>
    <x v="0"/>
    <n v="0"/>
    <n v="45"/>
    <x v="3"/>
    <n v="0"/>
    <n v="2"/>
    <n v="1"/>
    <n v="0"/>
    <n v="131093.99"/>
    <x v="1"/>
    <x v="2"/>
    <n v="3"/>
    <x v="2"/>
    <n v="1"/>
  </r>
  <r>
    <n v="7239"/>
    <s v="BN5594046"/>
    <n v="69.7"/>
    <x v="1"/>
    <n v="1"/>
    <n v="64"/>
    <x v="3"/>
    <n v="0"/>
    <n v="1"/>
    <n v="1"/>
    <n v="0"/>
    <n v="129188.18"/>
    <x v="0"/>
    <x v="2"/>
    <n v="4"/>
    <x v="2"/>
    <n v="1"/>
  </r>
  <r>
    <n v="7240"/>
    <s v="BN5772242"/>
    <n v="58"/>
    <x v="2"/>
    <n v="1"/>
    <n v="47"/>
    <x v="2"/>
    <n v="207482.28"/>
    <n v="1"/>
    <n v="1"/>
    <n v="0"/>
    <n v="47428.73"/>
    <x v="0"/>
    <x v="1"/>
    <n v="4"/>
    <x v="1"/>
    <n v="3"/>
  </r>
  <r>
    <n v="7241"/>
    <s v="BN5591465"/>
    <n v="60"/>
    <x v="0"/>
    <n v="0"/>
    <n v="34"/>
    <x v="3"/>
    <n v="197755.9"/>
    <n v="1"/>
    <n v="1"/>
    <n v="0"/>
    <n v="132973.21"/>
    <x v="1"/>
    <x v="0"/>
    <n v="1"/>
    <x v="2"/>
    <n v="3"/>
  </r>
  <r>
    <n v="7242"/>
    <s v="BN5750834"/>
    <n v="52.1"/>
    <x v="0"/>
    <n v="1"/>
    <n v="39"/>
    <x v="8"/>
    <n v="211686.52"/>
    <n v="2"/>
    <n v="1"/>
    <n v="1"/>
    <n v="84908.2"/>
    <x v="1"/>
    <x v="1"/>
    <n v="2"/>
    <x v="3"/>
    <n v="3"/>
  </r>
  <r>
    <n v="7243"/>
    <s v="BN5701600"/>
    <n v="66.400000000000006"/>
    <x v="1"/>
    <n v="1"/>
    <n v="46"/>
    <x v="3"/>
    <n v="155053.32"/>
    <n v="3"/>
    <n v="0"/>
    <n v="0"/>
    <n v="57338.559999999998"/>
    <x v="0"/>
    <x v="2"/>
    <n v="3"/>
    <x v="2"/>
    <n v="2"/>
  </r>
  <r>
    <n v="7244"/>
    <s v="BN5728819"/>
    <n v="63.4"/>
    <x v="0"/>
    <n v="1"/>
    <n v="79"/>
    <x v="8"/>
    <n v="0"/>
    <n v="2"/>
    <n v="1"/>
    <n v="1"/>
    <n v="161579.85"/>
    <x v="1"/>
    <x v="0"/>
    <n v="4"/>
    <x v="3"/>
    <n v="1"/>
  </r>
  <r>
    <n v="7245"/>
    <s v="BN5669942"/>
    <n v="44.5"/>
    <x v="0"/>
    <n v="0"/>
    <n v="35"/>
    <x v="3"/>
    <n v="0"/>
    <n v="2"/>
    <n v="1"/>
    <n v="0"/>
    <n v="122625.68"/>
    <x v="1"/>
    <x v="1"/>
    <n v="2"/>
    <x v="2"/>
    <n v="1"/>
  </r>
  <r>
    <n v="7246"/>
    <s v="BN5763492"/>
    <n v="70.2"/>
    <x v="2"/>
    <n v="0"/>
    <n v="38"/>
    <x v="0"/>
    <n v="210529.76"/>
    <n v="2"/>
    <n v="1"/>
    <n v="1"/>
    <n v="52909.87"/>
    <x v="1"/>
    <x v="2"/>
    <n v="2"/>
    <x v="0"/>
    <n v="3"/>
  </r>
  <r>
    <n v="7247"/>
    <s v="BN5727923"/>
    <n v="48.5"/>
    <x v="0"/>
    <n v="1"/>
    <n v="39"/>
    <x v="8"/>
    <n v="0"/>
    <n v="2"/>
    <n v="0"/>
    <n v="1"/>
    <n v="170226.47"/>
    <x v="1"/>
    <x v="1"/>
    <n v="2"/>
    <x v="3"/>
    <n v="1"/>
  </r>
  <r>
    <n v="7248"/>
    <s v="BN5663107"/>
    <n v="58.2"/>
    <x v="2"/>
    <n v="0"/>
    <n v="42"/>
    <x v="6"/>
    <n v="220300.86"/>
    <n v="1"/>
    <n v="1"/>
    <n v="1"/>
    <n v="191757.65"/>
    <x v="0"/>
    <x v="1"/>
    <n v="3"/>
    <x v="0"/>
    <n v="3"/>
  </r>
  <r>
    <n v="7249"/>
    <s v="BN5736423"/>
    <n v="60.5"/>
    <x v="1"/>
    <n v="0"/>
    <n v="59"/>
    <x v="0"/>
    <n v="0"/>
    <n v="3"/>
    <n v="1"/>
    <n v="0"/>
    <n v="66652.75"/>
    <x v="0"/>
    <x v="0"/>
    <n v="4"/>
    <x v="0"/>
    <n v="1"/>
  </r>
  <r>
    <n v="7250"/>
    <s v="BN5745717"/>
    <n v="62.8"/>
    <x v="0"/>
    <n v="1"/>
    <n v="27"/>
    <x v="3"/>
    <n v="0"/>
    <n v="2"/>
    <n v="1"/>
    <n v="1"/>
    <n v="195977.75"/>
    <x v="1"/>
    <x v="0"/>
    <n v="1"/>
    <x v="2"/>
    <n v="1"/>
  </r>
  <r>
    <n v="7251"/>
    <s v="BN5631364"/>
    <n v="60.4"/>
    <x v="1"/>
    <n v="0"/>
    <n v="30"/>
    <x v="5"/>
    <n v="0"/>
    <n v="2"/>
    <n v="1"/>
    <n v="1"/>
    <n v="69056.259999999995"/>
    <x v="1"/>
    <x v="0"/>
    <n v="1"/>
    <x v="2"/>
    <n v="1"/>
  </r>
  <r>
    <n v="7252"/>
    <s v="BN5746908"/>
    <n v="72.400000000000006"/>
    <x v="2"/>
    <n v="1"/>
    <n v="33"/>
    <x v="9"/>
    <n v="276332.59999999998"/>
    <n v="1"/>
    <n v="1"/>
    <n v="0"/>
    <n v="12920.43"/>
    <x v="1"/>
    <x v="3"/>
    <n v="1"/>
    <x v="1"/>
    <n v="4"/>
  </r>
  <r>
    <n v="7253"/>
    <s v="BN5730586"/>
    <n v="56.7"/>
    <x v="2"/>
    <n v="1"/>
    <n v="42"/>
    <x v="3"/>
    <n v="244530.48"/>
    <n v="1"/>
    <n v="1"/>
    <n v="0"/>
    <n v="138552.74"/>
    <x v="1"/>
    <x v="1"/>
    <n v="3"/>
    <x v="2"/>
    <n v="3"/>
  </r>
  <r>
    <n v="7254"/>
    <s v="BN5734562"/>
    <n v="77.900000000000006"/>
    <x v="1"/>
    <n v="0"/>
    <n v="57"/>
    <x v="10"/>
    <n v="266591.96000000002"/>
    <n v="1"/>
    <n v="1"/>
    <n v="0"/>
    <n v="22832.71"/>
    <x v="0"/>
    <x v="3"/>
    <n v="4"/>
    <x v="0"/>
    <n v="4"/>
  </r>
  <r>
    <n v="7255"/>
    <s v="BN5700994"/>
    <n v="78.5"/>
    <x v="0"/>
    <n v="1"/>
    <n v="38"/>
    <x v="0"/>
    <n v="0"/>
    <n v="1"/>
    <n v="0"/>
    <n v="1"/>
    <n v="61811.1"/>
    <x v="1"/>
    <x v="3"/>
    <n v="2"/>
    <x v="0"/>
    <n v="1"/>
  </r>
  <r>
    <n v="7256"/>
    <s v="BN5632416"/>
    <n v="56.3"/>
    <x v="0"/>
    <n v="0"/>
    <n v="34"/>
    <x v="10"/>
    <n v="296652.18"/>
    <n v="1"/>
    <n v="1"/>
    <n v="0"/>
    <n v="191604.27"/>
    <x v="0"/>
    <x v="1"/>
    <n v="1"/>
    <x v="0"/>
    <n v="4"/>
  </r>
  <r>
    <n v="7257"/>
    <s v="BN5585841"/>
    <n v="82.1"/>
    <x v="2"/>
    <n v="0"/>
    <n v="33"/>
    <x v="0"/>
    <n v="137855.14000000001"/>
    <n v="1"/>
    <n v="1"/>
    <n v="1"/>
    <n v="25445"/>
    <x v="1"/>
    <x v="3"/>
    <n v="1"/>
    <x v="0"/>
    <n v="2"/>
  </r>
  <r>
    <n v="7258"/>
    <s v="BN5648594"/>
    <n v="74.7"/>
    <x v="0"/>
    <n v="0"/>
    <n v="49"/>
    <x v="8"/>
    <n v="279829.2"/>
    <n v="4"/>
    <n v="0"/>
    <n v="1"/>
    <n v="129964.56"/>
    <x v="0"/>
    <x v="3"/>
    <n v="4"/>
    <x v="3"/>
    <n v="4"/>
  </r>
  <r>
    <n v="7259"/>
    <s v="BN5747670"/>
    <n v="60"/>
    <x v="2"/>
    <n v="0"/>
    <n v="60"/>
    <x v="2"/>
    <n v="237446.22"/>
    <n v="1"/>
    <n v="0"/>
    <n v="0"/>
    <n v="6209.51"/>
    <x v="0"/>
    <x v="0"/>
    <n v="4"/>
    <x v="1"/>
    <n v="3"/>
  </r>
  <r>
    <n v="7260"/>
    <s v="BN5718834"/>
    <n v="62.5"/>
    <x v="1"/>
    <n v="1"/>
    <n v="34"/>
    <x v="3"/>
    <n v="213914.56"/>
    <n v="1"/>
    <n v="1"/>
    <n v="1"/>
    <n v="134794.01999999999"/>
    <x v="1"/>
    <x v="0"/>
    <n v="1"/>
    <x v="2"/>
    <n v="3"/>
  </r>
  <r>
    <n v="7261"/>
    <s v="BN5570994"/>
    <n v="77.3"/>
    <x v="0"/>
    <n v="0"/>
    <n v="43"/>
    <x v="3"/>
    <n v="380477.86"/>
    <n v="1"/>
    <n v="1"/>
    <n v="1"/>
    <n v="57549.65"/>
    <x v="1"/>
    <x v="3"/>
    <n v="3"/>
    <x v="2"/>
    <n v="4"/>
  </r>
  <r>
    <n v="7262"/>
    <s v="BN5734491"/>
    <n v="72.599999999999994"/>
    <x v="0"/>
    <n v="0"/>
    <n v="55"/>
    <x v="1"/>
    <n v="227075.46"/>
    <n v="1"/>
    <n v="0"/>
    <n v="1"/>
    <n v="28367.21"/>
    <x v="1"/>
    <x v="3"/>
    <n v="4"/>
    <x v="0"/>
    <n v="3"/>
  </r>
  <r>
    <n v="7263"/>
    <s v="BN5579496"/>
    <n v="64.099999999999994"/>
    <x v="1"/>
    <n v="0"/>
    <n v="42"/>
    <x v="4"/>
    <n v="202180.54"/>
    <n v="1"/>
    <n v="1"/>
    <n v="1"/>
    <n v="51703.09"/>
    <x v="1"/>
    <x v="0"/>
    <n v="3"/>
    <x v="3"/>
    <n v="3"/>
  </r>
  <r>
    <n v="7264"/>
    <s v="BN5622642"/>
    <n v="64.900000000000006"/>
    <x v="0"/>
    <n v="0"/>
    <n v="48"/>
    <x v="0"/>
    <n v="0"/>
    <n v="2"/>
    <n v="1"/>
    <n v="1"/>
    <n v="66602.7"/>
    <x v="1"/>
    <x v="0"/>
    <n v="4"/>
    <x v="0"/>
    <n v="1"/>
  </r>
  <r>
    <n v="7265"/>
    <s v="BN5662102"/>
    <n v="43.4"/>
    <x v="1"/>
    <n v="1"/>
    <n v="35"/>
    <x v="6"/>
    <n v="0"/>
    <n v="1"/>
    <n v="1"/>
    <n v="1"/>
    <n v="2739.71"/>
    <x v="1"/>
    <x v="1"/>
    <n v="2"/>
    <x v="0"/>
    <n v="1"/>
  </r>
  <r>
    <n v="7266"/>
    <s v="BN5692631"/>
    <n v="73.8"/>
    <x v="0"/>
    <n v="0"/>
    <n v="40"/>
    <x v="3"/>
    <n v="0"/>
    <n v="2"/>
    <n v="0"/>
    <n v="0"/>
    <n v="69227.42"/>
    <x v="1"/>
    <x v="3"/>
    <n v="3"/>
    <x v="2"/>
    <n v="1"/>
  </r>
  <r>
    <n v="7267"/>
    <s v="BN5762629"/>
    <n v="76.2"/>
    <x v="1"/>
    <n v="0"/>
    <n v="62"/>
    <x v="7"/>
    <n v="337841.5"/>
    <n v="1"/>
    <n v="1"/>
    <n v="0"/>
    <n v="31445.03"/>
    <x v="0"/>
    <x v="3"/>
    <n v="4"/>
    <x v="1"/>
    <n v="4"/>
  </r>
  <r>
    <n v="7268"/>
    <s v="BN5724764"/>
    <n v="50.7"/>
    <x v="2"/>
    <n v="1"/>
    <n v="33"/>
    <x v="9"/>
    <n v="223179.34"/>
    <n v="1"/>
    <n v="1"/>
    <n v="0"/>
    <n v="150037.19"/>
    <x v="1"/>
    <x v="1"/>
    <n v="1"/>
    <x v="1"/>
    <n v="3"/>
  </r>
  <r>
    <n v="7269"/>
    <s v="BN5587179"/>
    <n v="60.6"/>
    <x v="2"/>
    <n v="0"/>
    <n v="29"/>
    <x v="5"/>
    <n v="344620.66"/>
    <n v="1"/>
    <n v="0"/>
    <n v="1"/>
    <n v="111448.92"/>
    <x v="1"/>
    <x v="0"/>
    <n v="1"/>
    <x v="2"/>
    <n v="4"/>
  </r>
  <r>
    <n v="7270"/>
    <s v="BN5675839"/>
    <n v="65.5"/>
    <x v="2"/>
    <n v="1"/>
    <n v="36"/>
    <x v="3"/>
    <n v="236056.7"/>
    <n v="1"/>
    <n v="1"/>
    <n v="0"/>
    <n v="51226.32"/>
    <x v="0"/>
    <x v="2"/>
    <n v="2"/>
    <x v="2"/>
    <n v="3"/>
  </r>
  <r>
    <n v="7271"/>
    <s v="BN5706181"/>
    <n v="69.7"/>
    <x v="2"/>
    <n v="1"/>
    <n v="53"/>
    <x v="1"/>
    <n v="295820.59999999998"/>
    <n v="1"/>
    <n v="1"/>
    <n v="1"/>
    <n v="53581.14"/>
    <x v="1"/>
    <x v="2"/>
    <n v="4"/>
    <x v="0"/>
    <n v="4"/>
  </r>
  <r>
    <n v="7272"/>
    <s v="BN5581784"/>
    <n v="50.4"/>
    <x v="2"/>
    <n v="1"/>
    <n v="44"/>
    <x v="3"/>
    <n v="262574.71999999997"/>
    <n v="2"/>
    <n v="1"/>
    <n v="1"/>
    <n v="149697.78"/>
    <x v="1"/>
    <x v="1"/>
    <n v="3"/>
    <x v="2"/>
    <n v="4"/>
  </r>
  <r>
    <n v="7273"/>
    <s v="BN5666079"/>
    <n v="65.3"/>
    <x v="0"/>
    <n v="0"/>
    <n v="76"/>
    <x v="10"/>
    <n v="242552.64"/>
    <n v="1"/>
    <n v="1"/>
    <n v="1"/>
    <n v="160348.31"/>
    <x v="1"/>
    <x v="2"/>
    <n v="4"/>
    <x v="0"/>
    <n v="3"/>
  </r>
  <r>
    <n v="7274"/>
    <s v="BN5671495"/>
    <n v="66"/>
    <x v="1"/>
    <n v="1"/>
    <n v="40"/>
    <x v="5"/>
    <n v="219738.64"/>
    <n v="1"/>
    <n v="1"/>
    <n v="1"/>
    <n v="154641.91"/>
    <x v="1"/>
    <x v="2"/>
    <n v="3"/>
    <x v="2"/>
    <n v="3"/>
  </r>
  <r>
    <n v="7275"/>
    <s v="BN5680814"/>
    <n v="65.2"/>
    <x v="0"/>
    <n v="0"/>
    <n v="36"/>
    <x v="5"/>
    <n v="194871.7"/>
    <n v="2"/>
    <n v="1"/>
    <n v="1"/>
    <n v="104331.76"/>
    <x v="1"/>
    <x v="0"/>
    <n v="2"/>
    <x v="2"/>
    <n v="3"/>
  </r>
  <r>
    <n v="7276"/>
    <s v="BN5642249"/>
    <n v="66.900000000000006"/>
    <x v="0"/>
    <n v="0"/>
    <n v="44"/>
    <x v="9"/>
    <n v="0"/>
    <n v="2"/>
    <n v="0"/>
    <n v="0"/>
    <n v="135630.32"/>
    <x v="1"/>
    <x v="2"/>
    <n v="3"/>
    <x v="1"/>
    <n v="1"/>
  </r>
  <r>
    <n v="7277"/>
    <s v="BN5653060"/>
    <n v="59.4"/>
    <x v="0"/>
    <n v="1"/>
    <n v="37"/>
    <x v="0"/>
    <n v="267706.53999999998"/>
    <n v="1"/>
    <n v="1"/>
    <n v="1"/>
    <n v="65361.66"/>
    <x v="1"/>
    <x v="0"/>
    <n v="2"/>
    <x v="0"/>
    <n v="4"/>
  </r>
  <r>
    <n v="7278"/>
    <s v="BN5571197"/>
    <n v="75.599999999999994"/>
    <x v="2"/>
    <n v="1"/>
    <n v="34"/>
    <x v="10"/>
    <n v="219056.32"/>
    <n v="2"/>
    <n v="1"/>
    <n v="1"/>
    <n v="56176.31"/>
    <x v="1"/>
    <x v="3"/>
    <n v="1"/>
    <x v="0"/>
    <n v="3"/>
  </r>
  <r>
    <n v="7279"/>
    <s v="BN5591273"/>
    <n v="64.2"/>
    <x v="0"/>
    <n v="0"/>
    <n v="35"/>
    <x v="4"/>
    <n v="169214.68"/>
    <n v="2"/>
    <n v="0"/>
    <n v="1"/>
    <n v="60059.47"/>
    <x v="1"/>
    <x v="0"/>
    <n v="2"/>
    <x v="3"/>
    <n v="2"/>
  </r>
  <r>
    <n v="7280"/>
    <s v="BN5810398"/>
    <n v="48.6"/>
    <x v="2"/>
    <n v="1"/>
    <n v="39"/>
    <x v="1"/>
    <n v="202876"/>
    <n v="1"/>
    <n v="0"/>
    <n v="0"/>
    <n v="51364.56"/>
    <x v="1"/>
    <x v="1"/>
    <n v="2"/>
    <x v="0"/>
    <n v="3"/>
  </r>
  <r>
    <n v="7281"/>
    <s v="BN5611886"/>
    <n v="80.400000000000006"/>
    <x v="0"/>
    <n v="1"/>
    <n v="57"/>
    <x v="3"/>
    <n v="0"/>
    <n v="2"/>
    <n v="1"/>
    <n v="1"/>
    <n v="118752.6"/>
    <x v="1"/>
    <x v="3"/>
    <n v="4"/>
    <x v="2"/>
    <n v="1"/>
  </r>
  <r>
    <n v="7282"/>
    <s v="BN5735485"/>
    <n v="62.9"/>
    <x v="0"/>
    <n v="1"/>
    <n v="61"/>
    <x v="9"/>
    <n v="227315.66"/>
    <n v="1"/>
    <n v="1"/>
    <n v="1"/>
    <n v="116848.79"/>
    <x v="0"/>
    <x v="0"/>
    <n v="4"/>
    <x v="1"/>
    <n v="3"/>
  </r>
  <r>
    <n v="7283"/>
    <s v="BN5567773"/>
    <n v="58.1"/>
    <x v="1"/>
    <n v="0"/>
    <n v="46"/>
    <x v="3"/>
    <n v="378636.32"/>
    <n v="2"/>
    <n v="1"/>
    <n v="0"/>
    <n v="45026.23"/>
    <x v="0"/>
    <x v="1"/>
    <n v="3"/>
    <x v="2"/>
    <n v="4"/>
  </r>
  <r>
    <n v="7284"/>
    <s v="BN5795603"/>
    <n v="66.7"/>
    <x v="0"/>
    <n v="1"/>
    <n v="33"/>
    <x v="6"/>
    <n v="199027.82"/>
    <n v="1"/>
    <n v="1"/>
    <n v="1"/>
    <n v="189657.26"/>
    <x v="1"/>
    <x v="2"/>
    <n v="1"/>
    <x v="0"/>
    <n v="3"/>
  </r>
  <r>
    <n v="7285"/>
    <s v="BN5706377"/>
    <n v="66.7"/>
    <x v="1"/>
    <n v="1"/>
    <n v="37"/>
    <x v="4"/>
    <n v="195170.64"/>
    <n v="2"/>
    <n v="0"/>
    <n v="0"/>
    <n v="57213.46"/>
    <x v="1"/>
    <x v="2"/>
    <n v="2"/>
    <x v="3"/>
    <n v="3"/>
  </r>
  <r>
    <n v="7286"/>
    <s v="BN5724941"/>
    <n v="67.900000000000006"/>
    <x v="0"/>
    <n v="1"/>
    <n v="31"/>
    <x v="6"/>
    <n v="0"/>
    <n v="2"/>
    <n v="1"/>
    <n v="1"/>
    <n v="63687.06"/>
    <x v="1"/>
    <x v="2"/>
    <n v="1"/>
    <x v="0"/>
    <n v="1"/>
  </r>
  <r>
    <n v="7287"/>
    <s v="BN5751080"/>
    <n v="68"/>
    <x v="0"/>
    <n v="0"/>
    <n v="45"/>
    <x v="4"/>
    <n v="0"/>
    <n v="2"/>
    <n v="1"/>
    <n v="1"/>
    <n v="58761.33"/>
    <x v="1"/>
    <x v="2"/>
    <n v="3"/>
    <x v="3"/>
    <n v="1"/>
  </r>
  <r>
    <n v="7288"/>
    <s v="BN5633857"/>
    <n v="64.400000000000006"/>
    <x v="1"/>
    <n v="1"/>
    <n v="34"/>
    <x v="6"/>
    <n v="273319.48"/>
    <n v="1"/>
    <n v="1"/>
    <n v="1"/>
    <n v="14187.78"/>
    <x v="1"/>
    <x v="0"/>
    <n v="1"/>
    <x v="0"/>
    <n v="4"/>
  </r>
  <r>
    <n v="7289"/>
    <s v="BN5672550"/>
    <n v="57.1"/>
    <x v="0"/>
    <n v="0"/>
    <n v="32"/>
    <x v="4"/>
    <n v="171511.72"/>
    <n v="1"/>
    <n v="1"/>
    <n v="0"/>
    <n v="145115.95000000001"/>
    <x v="1"/>
    <x v="1"/>
    <n v="1"/>
    <x v="3"/>
    <n v="2"/>
  </r>
  <r>
    <n v="7290"/>
    <s v="BN5680808"/>
    <n v="62.7"/>
    <x v="1"/>
    <n v="0"/>
    <n v="37"/>
    <x v="3"/>
    <n v="0"/>
    <n v="1"/>
    <n v="1"/>
    <n v="0"/>
    <n v="187718.26"/>
    <x v="1"/>
    <x v="0"/>
    <n v="2"/>
    <x v="2"/>
    <n v="1"/>
  </r>
  <r>
    <n v="7291"/>
    <s v="BN5793738"/>
    <n v="53.6"/>
    <x v="0"/>
    <n v="1"/>
    <n v="41"/>
    <x v="4"/>
    <n v="0"/>
    <n v="2"/>
    <n v="1"/>
    <n v="0"/>
    <n v="27150.35"/>
    <x v="1"/>
    <x v="1"/>
    <n v="3"/>
    <x v="3"/>
    <n v="1"/>
  </r>
  <r>
    <n v="7292"/>
    <s v="BN5611231"/>
    <n v="59.9"/>
    <x v="1"/>
    <n v="1"/>
    <n v="35"/>
    <x v="4"/>
    <n v="103381.78"/>
    <n v="1"/>
    <n v="1"/>
    <n v="0"/>
    <n v="111622.76"/>
    <x v="0"/>
    <x v="0"/>
    <n v="2"/>
    <x v="3"/>
    <n v="2"/>
  </r>
  <r>
    <n v="7293"/>
    <s v="BN5768387"/>
    <n v="74.400000000000006"/>
    <x v="1"/>
    <n v="1"/>
    <n v="36"/>
    <x v="6"/>
    <n v="0"/>
    <n v="2"/>
    <n v="1"/>
    <n v="0"/>
    <n v="27244.35"/>
    <x v="1"/>
    <x v="3"/>
    <n v="2"/>
    <x v="0"/>
    <n v="1"/>
  </r>
  <r>
    <n v="7294"/>
    <s v="BN5716189"/>
    <n v="70.900000000000006"/>
    <x v="0"/>
    <n v="0"/>
    <n v="36"/>
    <x v="0"/>
    <n v="223339.36"/>
    <n v="1"/>
    <n v="1"/>
    <n v="0"/>
    <n v="57029.66"/>
    <x v="1"/>
    <x v="2"/>
    <n v="2"/>
    <x v="0"/>
    <n v="3"/>
  </r>
  <r>
    <n v="7295"/>
    <s v="BN5623581"/>
    <n v="65.3"/>
    <x v="2"/>
    <n v="1"/>
    <n v="33"/>
    <x v="0"/>
    <n v="309482.90000000002"/>
    <n v="2"/>
    <n v="0"/>
    <n v="0"/>
    <n v="25183.01"/>
    <x v="1"/>
    <x v="2"/>
    <n v="1"/>
    <x v="0"/>
    <n v="4"/>
  </r>
  <r>
    <n v="7296"/>
    <s v="BN5696274"/>
    <n v="64.8"/>
    <x v="2"/>
    <n v="1"/>
    <n v="33"/>
    <x v="3"/>
    <n v="251363.02"/>
    <n v="1"/>
    <n v="0"/>
    <n v="1"/>
    <n v="129980.93"/>
    <x v="1"/>
    <x v="0"/>
    <n v="1"/>
    <x v="2"/>
    <n v="3"/>
  </r>
  <r>
    <n v="7297"/>
    <s v="BN5607901"/>
    <n v="66.3"/>
    <x v="2"/>
    <n v="0"/>
    <n v="39"/>
    <x v="2"/>
    <n v="310607.42"/>
    <n v="1"/>
    <n v="1"/>
    <n v="0"/>
    <n v="118716.63"/>
    <x v="1"/>
    <x v="2"/>
    <n v="2"/>
    <x v="1"/>
    <n v="4"/>
  </r>
  <r>
    <n v="7298"/>
    <s v="BN5637804"/>
    <n v="61.3"/>
    <x v="2"/>
    <n v="0"/>
    <n v="45"/>
    <x v="4"/>
    <n v="281363.36"/>
    <n v="1"/>
    <n v="0"/>
    <n v="1"/>
    <n v="20134.07"/>
    <x v="1"/>
    <x v="0"/>
    <n v="3"/>
    <x v="3"/>
    <n v="4"/>
  </r>
  <r>
    <n v="7299"/>
    <s v="BN5789778"/>
    <n v="62"/>
    <x v="0"/>
    <n v="1"/>
    <n v="30"/>
    <x v="9"/>
    <n v="143805.04"/>
    <n v="1"/>
    <n v="0"/>
    <n v="1"/>
    <n v="190208.23"/>
    <x v="1"/>
    <x v="0"/>
    <n v="1"/>
    <x v="1"/>
    <n v="2"/>
  </r>
  <r>
    <n v="7300"/>
    <s v="BN5627103"/>
    <n v="66.099999999999994"/>
    <x v="0"/>
    <n v="1"/>
    <n v="53"/>
    <x v="5"/>
    <n v="293213.2"/>
    <n v="1"/>
    <n v="1"/>
    <n v="1"/>
    <n v="68021.899999999994"/>
    <x v="1"/>
    <x v="2"/>
    <n v="4"/>
    <x v="2"/>
    <n v="4"/>
  </r>
  <r>
    <n v="7301"/>
    <s v="BN5788137"/>
    <n v="66.900000000000006"/>
    <x v="2"/>
    <n v="1"/>
    <n v="47"/>
    <x v="1"/>
    <n v="247899.5"/>
    <n v="1"/>
    <n v="0"/>
    <n v="0"/>
    <n v="110881.56"/>
    <x v="1"/>
    <x v="2"/>
    <n v="4"/>
    <x v="0"/>
    <n v="3"/>
  </r>
  <r>
    <n v="7302"/>
    <s v="BN5702062"/>
    <n v="76.7"/>
    <x v="2"/>
    <n v="0"/>
    <n v="35"/>
    <x v="1"/>
    <n v="289506.42"/>
    <n v="1"/>
    <n v="1"/>
    <n v="1"/>
    <n v="132480.75"/>
    <x v="1"/>
    <x v="3"/>
    <n v="2"/>
    <x v="0"/>
    <n v="4"/>
  </r>
  <r>
    <n v="7303"/>
    <s v="BN5708149"/>
    <n v="49.1"/>
    <x v="0"/>
    <n v="0"/>
    <n v="74"/>
    <x v="5"/>
    <n v="182570.44"/>
    <n v="1"/>
    <n v="1"/>
    <n v="1"/>
    <n v="7032.95"/>
    <x v="1"/>
    <x v="1"/>
    <n v="4"/>
    <x v="2"/>
    <n v="2"/>
  </r>
  <r>
    <n v="7304"/>
    <s v="BN5568382"/>
    <n v="65.3"/>
    <x v="0"/>
    <n v="1"/>
    <n v="45"/>
    <x v="10"/>
    <n v="0"/>
    <n v="2"/>
    <n v="1"/>
    <n v="0"/>
    <n v="27862.58"/>
    <x v="1"/>
    <x v="2"/>
    <n v="3"/>
    <x v="0"/>
    <n v="1"/>
  </r>
  <r>
    <n v="7305"/>
    <s v="BN5764357"/>
    <n v="67.900000000000006"/>
    <x v="2"/>
    <n v="1"/>
    <n v="60"/>
    <x v="2"/>
    <n v="251701.06"/>
    <n v="2"/>
    <n v="1"/>
    <n v="1"/>
    <n v="87008.17"/>
    <x v="1"/>
    <x v="2"/>
    <n v="4"/>
    <x v="1"/>
    <n v="3"/>
  </r>
  <r>
    <n v="7306"/>
    <s v="BN5794117"/>
    <n v="68.7"/>
    <x v="0"/>
    <n v="1"/>
    <n v="30"/>
    <x v="3"/>
    <n v="216233.32"/>
    <n v="1"/>
    <n v="1"/>
    <n v="1"/>
    <n v="27411.19"/>
    <x v="1"/>
    <x v="2"/>
    <n v="1"/>
    <x v="2"/>
    <n v="3"/>
  </r>
  <r>
    <n v="7307"/>
    <s v="BN5807459"/>
    <n v="83.7"/>
    <x v="0"/>
    <n v="0"/>
    <n v="40"/>
    <x v="0"/>
    <n v="0"/>
    <n v="2"/>
    <n v="1"/>
    <n v="1"/>
    <n v="46395.21"/>
    <x v="1"/>
    <x v="3"/>
    <n v="3"/>
    <x v="0"/>
    <n v="1"/>
  </r>
  <r>
    <n v="7308"/>
    <s v="BN5782072"/>
    <n v="85"/>
    <x v="0"/>
    <n v="1"/>
    <n v="30"/>
    <x v="2"/>
    <n v="135279.12"/>
    <n v="2"/>
    <n v="1"/>
    <n v="1"/>
    <n v="194245.29"/>
    <x v="1"/>
    <x v="3"/>
    <n v="1"/>
    <x v="1"/>
    <n v="2"/>
  </r>
  <r>
    <n v="7309"/>
    <s v="BN5618616"/>
    <n v="66.3"/>
    <x v="1"/>
    <n v="0"/>
    <n v="55"/>
    <x v="5"/>
    <n v="300400.46000000002"/>
    <n v="1"/>
    <n v="0"/>
    <n v="1"/>
    <n v="151317.26999999999"/>
    <x v="0"/>
    <x v="2"/>
    <n v="4"/>
    <x v="2"/>
    <n v="4"/>
  </r>
  <r>
    <n v="7310"/>
    <s v="BN5793230"/>
    <n v="54.7"/>
    <x v="1"/>
    <n v="0"/>
    <n v="24"/>
    <x v="3"/>
    <n v="282574.3"/>
    <n v="1"/>
    <n v="1"/>
    <n v="0"/>
    <n v="118142.79"/>
    <x v="1"/>
    <x v="1"/>
    <n v="1"/>
    <x v="2"/>
    <n v="4"/>
  </r>
  <r>
    <n v="7311"/>
    <s v="BN5740400"/>
    <n v="62.7"/>
    <x v="0"/>
    <n v="0"/>
    <n v="43"/>
    <x v="5"/>
    <n v="0"/>
    <n v="3"/>
    <n v="1"/>
    <n v="1"/>
    <n v="138700.75"/>
    <x v="0"/>
    <x v="0"/>
    <n v="3"/>
    <x v="2"/>
    <n v="1"/>
  </r>
  <r>
    <n v="7312"/>
    <s v="BN5722392"/>
    <n v="70.7"/>
    <x v="0"/>
    <n v="1"/>
    <n v="39"/>
    <x v="1"/>
    <n v="0"/>
    <n v="2"/>
    <n v="0"/>
    <n v="1"/>
    <n v="6035.51"/>
    <x v="1"/>
    <x v="2"/>
    <n v="2"/>
    <x v="0"/>
    <n v="1"/>
  </r>
  <r>
    <n v="7313"/>
    <s v="BN5688177"/>
    <n v="62.9"/>
    <x v="0"/>
    <n v="0"/>
    <n v="45"/>
    <x v="10"/>
    <n v="0"/>
    <n v="2"/>
    <n v="1"/>
    <n v="1"/>
    <n v="41263.69"/>
    <x v="1"/>
    <x v="0"/>
    <n v="3"/>
    <x v="0"/>
    <n v="1"/>
  </r>
  <r>
    <n v="7314"/>
    <s v="BN5582980"/>
    <n v="68.7"/>
    <x v="0"/>
    <n v="0"/>
    <n v="38"/>
    <x v="4"/>
    <n v="194315.92"/>
    <n v="1"/>
    <n v="0"/>
    <n v="1"/>
    <n v="63185.05"/>
    <x v="1"/>
    <x v="2"/>
    <n v="2"/>
    <x v="3"/>
    <n v="2"/>
  </r>
  <r>
    <n v="7315"/>
    <s v="BN5686583"/>
    <n v="58.8"/>
    <x v="0"/>
    <n v="0"/>
    <n v="38"/>
    <x v="0"/>
    <n v="0"/>
    <n v="2"/>
    <n v="1"/>
    <n v="0"/>
    <n v="92536"/>
    <x v="0"/>
    <x v="0"/>
    <n v="2"/>
    <x v="0"/>
    <n v="1"/>
  </r>
  <r>
    <n v="7316"/>
    <s v="BN5593258"/>
    <n v="50.2"/>
    <x v="2"/>
    <n v="0"/>
    <n v="35"/>
    <x v="5"/>
    <n v="250482.34"/>
    <n v="2"/>
    <n v="1"/>
    <n v="1"/>
    <n v="158736.07"/>
    <x v="1"/>
    <x v="1"/>
    <n v="2"/>
    <x v="2"/>
    <n v="3"/>
  </r>
  <r>
    <n v="7317"/>
    <s v="BN5811603"/>
    <n v="79.3"/>
    <x v="2"/>
    <n v="1"/>
    <n v="56"/>
    <x v="0"/>
    <n v="257932.26"/>
    <n v="1"/>
    <n v="0"/>
    <n v="0"/>
    <n v="18633.400000000001"/>
    <x v="0"/>
    <x v="3"/>
    <n v="4"/>
    <x v="0"/>
    <n v="4"/>
  </r>
  <r>
    <n v="7318"/>
    <s v="BN5733921"/>
    <n v="72.7"/>
    <x v="2"/>
    <n v="1"/>
    <n v="61"/>
    <x v="8"/>
    <n v="305162.12"/>
    <n v="1"/>
    <n v="1"/>
    <n v="0"/>
    <n v="71830.100000000006"/>
    <x v="0"/>
    <x v="3"/>
    <n v="4"/>
    <x v="3"/>
    <n v="4"/>
  </r>
  <r>
    <n v="7319"/>
    <s v="BN5771769"/>
    <n v="63.2"/>
    <x v="1"/>
    <n v="0"/>
    <n v="34"/>
    <x v="1"/>
    <n v="0"/>
    <n v="2"/>
    <n v="1"/>
    <n v="0"/>
    <n v="19525.650000000001"/>
    <x v="1"/>
    <x v="0"/>
    <n v="1"/>
    <x v="0"/>
    <n v="1"/>
  </r>
  <r>
    <n v="7320"/>
    <s v="BN5761958"/>
    <n v="47.4"/>
    <x v="2"/>
    <n v="0"/>
    <n v="39"/>
    <x v="8"/>
    <n v="285377.14"/>
    <n v="2"/>
    <n v="1"/>
    <n v="1"/>
    <n v="110953.33"/>
    <x v="1"/>
    <x v="1"/>
    <n v="2"/>
    <x v="3"/>
    <n v="4"/>
  </r>
  <r>
    <n v="7321"/>
    <s v="BN5778055"/>
    <n v="85"/>
    <x v="2"/>
    <n v="0"/>
    <n v="33"/>
    <x v="1"/>
    <n v="260179.12"/>
    <n v="2"/>
    <n v="1"/>
    <n v="1"/>
    <n v="4466.21"/>
    <x v="1"/>
    <x v="3"/>
    <n v="1"/>
    <x v="0"/>
    <n v="4"/>
  </r>
  <r>
    <n v="7322"/>
    <s v="BN5689181"/>
    <n v="58.4"/>
    <x v="0"/>
    <n v="1"/>
    <n v="38"/>
    <x v="9"/>
    <n v="0"/>
    <n v="1"/>
    <n v="1"/>
    <n v="1"/>
    <n v="105818.51"/>
    <x v="1"/>
    <x v="1"/>
    <n v="2"/>
    <x v="1"/>
    <n v="1"/>
  </r>
  <r>
    <n v="7323"/>
    <s v="BN5721420"/>
    <n v="71.3"/>
    <x v="0"/>
    <n v="0"/>
    <n v="34"/>
    <x v="1"/>
    <n v="234188.04"/>
    <n v="1"/>
    <n v="0"/>
    <n v="0"/>
    <n v="149558.82999999999"/>
    <x v="0"/>
    <x v="2"/>
    <n v="1"/>
    <x v="0"/>
    <n v="3"/>
  </r>
  <r>
    <n v="7324"/>
    <s v="BN5750389"/>
    <n v="74.2"/>
    <x v="1"/>
    <n v="1"/>
    <n v="26"/>
    <x v="2"/>
    <n v="0"/>
    <n v="2"/>
    <n v="1"/>
    <n v="0"/>
    <n v="4070.28"/>
    <x v="1"/>
    <x v="3"/>
    <n v="1"/>
    <x v="1"/>
    <n v="1"/>
  </r>
  <r>
    <n v="7325"/>
    <s v="BN5810636"/>
    <n v="60.7"/>
    <x v="0"/>
    <n v="0"/>
    <n v="41"/>
    <x v="7"/>
    <n v="0"/>
    <n v="3"/>
    <n v="1"/>
    <n v="0"/>
    <n v="132741.13"/>
    <x v="0"/>
    <x v="0"/>
    <n v="3"/>
    <x v="1"/>
    <n v="1"/>
  </r>
  <r>
    <n v="7326"/>
    <s v="BN5787142"/>
    <n v="76.099999999999994"/>
    <x v="1"/>
    <n v="0"/>
    <n v="36"/>
    <x v="0"/>
    <n v="0"/>
    <n v="2"/>
    <n v="1"/>
    <n v="0"/>
    <n v="61251.25"/>
    <x v="1"/>
    <x v="3"/>
    <n v="2"/>
    <x v="0"/>
    <n v="1"/>
  </r>
  <r>
    <n v="7327"/>
    <s v="BN5570421"/>
    <n v="60"/>
    <x v="0"/>
    <n v="1"/>
    <n v="51"/>
    <x v="3"/>
    <n v="180437.8"/>
    <n v="1"/>
    <n v="1"/>
    <n v="0"/>
    <n v="91347.76"/>
    <x v="1"/>
    <x v="0"/>
    <n v="4"/>
    <x v="2"/>
    <n v="2"/>
  </r>
  <r>
    <n v="7328"/>
    <s v="BN5616978"/>
    <n v="65"/>
    <x v="1"/>
    <n v="1"/>
    <n v="44"/>
    <x v="4"/>
    <n v="389065.32"/>
    <n v="1"/>
    <n v="1"/>
    <n v="0"/>
    <n v="171045.31"/>
    <x v="0"/>
    <x v="0"/>
    <n v="3"/>
    <x v="3"/>
    <n v="4"/>
  </r>
  <r>
    <n v="7329"/>
    <s v="BN5689699"/>
    <n v="85"/>
    <x v="2"/>
    <n v="1"/>
    <n v="58"/>
    <x v="1"/>
    <n v="339487.66"/>
    <n v="1"/>
    <n v="0"/>
    <n v="0"/>
    <n v="155850.4"/>
    <x v="0"/>
    <x v="3"/>
    <n v="4"/>
    <x v="0"/>
    <n v="4"/>
  </r>
  <r>
    <n v="7330"/>
    <s v="BN5648789"/>
    <n v="50.1"/>
    <x v="0"/>
    <n v="0"/>
    <n v="36"/>
    <x v="8"/>
    <n v="0"/>
    <n v="1"/>
    <n v="1"/>
    <n v="0"/>
    <n v="27380.99"/>
    <x v="1"/>
    <x v="1"/>
    <n v="2"/>
    <x v="3"/>
    <n v="1"/>
  </r>
  <r>
    <n v="7331"/>
    <s v="BN5802019"/>
    <n v="41.8"/>
    <x v="0"/>
    <n v="1"/>
    <n v="36"/>
    <x v="2"/>
    <n v="311947.76"/>
    <n v="1"/>
    <n v="1"/>
    <n v="0"/>
    <n v="154208.95999999999"/>
    <x v="1"/>
    <x v="1"/>
    <n v="2"/>
    <x v="1"/>
    <n v="4"/>
  </r>
  <r>
    <n v="7332"/>
    <s v="BN5773782"/>
    <n v="79.7"/>
    <x v="1"/>
    <n v="1"/>
    <n v="61"/>
    <x v="4"/>
    <n v="258642.88"/>
    <n v="1"/>
    <n v="1"/>
    <n v="1"/>
    <n v="93624.55"/>
    <x v="1"/>
    <x v="3"/>
    <n v="4"/>
    <x v="3"/>
    <n v="4"/>
  </r>
  <r>
    <n v="7333"/>
    <s v="BN5711548"/>
    <n v="78.8"/>
    <x v="2"/>
    <n v="0"/>
    <n v="44"/>
    <x v="5"/>
    <n v="277300.98"/>
    <n v="2"/>
    <n v="1"/>
    <n v="0"/>
    <n v="64746.07"/>
    <x v="1"/>
    <x v="3"/>
    <n v="3"/>
    <x v="2"/>
    <n v="4"/>
  </r>
  <r>
    <n v="7334"/>
    <s v="BN5795440"/>
    <n v="69.900000000000006"/>
    <x v="1"/>
    <n v="1"/>
    <n v="45"/>
    <x v="0"/>
    <n v="272975.71999999997"/>
    <n v="2"/>
    <n v="1"/>
    <n v="0"/>
    <n v="82815.929999999993"/>
    <x v="1"/>
    <x v="2"/>
    <n v="3"/>
    <x v="0"/>
    <n v="4"/>
  </r>
  <r>
    <n v="7335"/>
    <s v="BN5759046"/>
    <n v="61.6"/>
    <x v="0"/>
    <n v="1"/>
    <n v="20"/>
    <x v="5"/>
    <n v="0"/>
    <n v="2"/>
    <n v="1"/>
    <n v="1"/>
    <n v="27308.58"/>
    <x v="1"/>
    <x v="0"/>
    <n v="1"/>
    <x v="2"/>
    <n v="1"/>
  </r>
  <r>
    <n v="7336"/>
    <s v="BN5679307"/>
    <n v="65.099999999999994"/>
    <x v="0"/>
    <n v="0"/>
    <n v="43"/>
    <x v="4"/>
    <n v="77234.399999999994"/>
    <n v="1"/>
    <n v="1"/>
    <n v="1"/>
    <n v="104876.8"/>
    <x v="1"/>
    <x v="0"/>
    <n v="3"/>
    <x v="3"/>
    <n v="2"/>
  </r>
  <r>
    <n v="7337"/>
    <s v="BN5800985"/>
    <n v="65.400000000000006"/>
    <x v="0"/>
    <n v="0"/>
    <n v="30"/>
    <x v="3"/>
    <n v="0"/>
    <n v="2"/>
    <n v="1"/>
    <n v="0"/>
    <n v="151316.37"/>
    <x v="1"/>
    <x v="2"/>
    <n v="1"/>
    <x v="2"/>
    <n v="1"/>
  </r>
  <r>
    <n v="7338"/>
    <s v="BN5645995"/>
    <n v="67.599999999999994"/>
    <x v="0"/>
    <n v="0"/>
    <n v="36"/>
    <x v="2"/>
    <n v="165818.28"/>
    <n v="1"/>
    <n v="1"/>
    <n v="0"/>
    <n v="91817.38"/>
    <x v="0"/>
    <x v="2"/>
    <n v="2"/>
    <x v="1"/>
    <n v="2"/>
  </r>
  <r>
    <n v="7339"/>
    <s v="BN5796024"/>
    <n v="70.8"/>
    <x v="2"/>
    <n v="0"/>
    <n v="56"/>
    <x v="2"/>
    <n v="290302.8"/>
    <n v="1"/>
    <n v="0"/>
    <n v="1"/>
    <n v="125311.17"/>
    <x v="0"/>
    <x v="2"/>
    <n v="4"/>
    <x v="1"/>
    <n v="4"/>
  </r>
  <r>
    <n v="7340"/>
    <s v="BN5670559"/>
    <n v="49.9"/>
    <x v="1"/>
    <n v="0"/>
    <n v="44"/>
    <x v="10"/>
    <n v="294375.67999999999"/>
    <n v="1"/>
    <n v="1"/>
    <n v="1"/>
    <n v="14868.94"/>
    <x v="0"/>
    <x v="1"/>
    <n v="3"/>
    <x v="0"/>
    <n v="4"/>
  </r>
  <r>
    <n v="7341"/>
    <s v="BN5578635"/>
    <n v="68.900000000000006"/>
    <x v="0"/>
    <n v="1"/>
    <n v="41"/>
    <x v="4"/>
    <n v="0"/>
    <n v="2"/>
    <n v="1"/>
    <n v="0"/>
    <n v="196112.45"/>
    <x v="1"/>
    <x v="2"/>
    <n v="3"/>
    <x v="3"/>
    <n v="1"/>
  </r>
  <r>
    <n v="7342"/>
    <s v="BN5815008"/>
    <n v="85"/>
    <x v="1"/>
    <n v="1"/>
    <n v="56"/>
    <x v="3"/>
    <n v="216371.62"/>
    <n v="2"/>
    <n v="0"/>
    <n v="0"/>
    <n v="24093.4"/>
    <x v="0"/>
    <x v="3"/>
    <n v="4"/>
    <x v="2"/>
    <n v="3"/>
  </r>
  <r>
    <n v="7343"/>
    <s v="BN5730273"/>
    <n v="50.2"/>
    <x v="0"/>
    <n v="1"/>
    <n v="32"/>
    <x v="4"/>
    <n v="0"/>
    <n v="2"/>
    <n v="1"/>
    <n v="1"/>
    <n v="66263.87"/>
    <x v="1"/>
    <x v="1"/>
    <n v="1"/>
    <x v="3"/>
    <n v="1"/>
  </r>
  <r>
    <n v="7344"/>
    <s v="BN5763107"/>
    <n v="64.3"/>
    <x v="0"/>
    <n v="1"/>
    <n v="36"/>
    <x v="3"/>
    <n v="0"/>
    <n v="2"/>
    <n v="0"/>
    <n v="1"/>
    <n v="100304.13"/>
    <x v="1"/>
    <x v="0"/>
    <n v="2"/>
    <x v="2"/>
    <n v="1"/>
  </r>
  <r>
    <n v="7345"/>
    <s v="BN5720638"/>
    <n v="76.2"/>
    <x v="0"/>
    <n v="1"/>
    <n v="30"/>
    <x v="0"/>
    <n v="0"/>
    <n v="2"/>
    <n v="1"/>
    <n v="0"/>
    <n v="167909.52"/>
    <x v="1"/>
    <x v="3"/>
    <n v="1"/>
    <x v="0"/>
    <n v="1"/>
  </r>
  <r>
    <n v="7346"/>
    <s v="BN5567747"/>
    <n v="71.900000000000006"/>
    <x v="0"/>
    <n v="1"/>
    <n v="51"/>
    <x v="8"/>
    <n v="211836.2"/>
    <n v="1"/>
    <n v="1"/>
    <n v="1"/>
    <n v="16246.59"/>
    <x v="1"/>
    <x v="3"/>
    <n v="4"/>
    <x v="3"/>
    <n v="3"/>
  </r>
  <r>
    <n v="7347"/>
    <s v="BN5720557"/>
    <n v="78.900000000000006"/>
    <x v="0"/>
    <n v="1"/>
    <n v="29"/>
    <x v="5"/>
    <n v="0"/>
    <n v="2"/>
    <n v="1"/>
    <n v="0"/>
    <n v="103603.65"/>
    <x v="1"/>
    <x v="3"/>
    <n v="1"/>
    <x v="2"/>
    <n v="1"/>
  </r>
  <r>
    <n v="7348"/>
    <s v="BN5811655"/>
    <n v="55.3"/>
    <x v="1"/>
    <n v="1"/>
    <n v="44"/>
    <x v="3"/>
    <n v="0"/>
    <n v="2"/>
    <n v="1"/>
    <n v="0"/>
    <n v="7680.23"/>
    <x v="1"/>
    <x v="1"/>
    <n v="3"/>
    <x v="2"/>
    <n v="1"/>
  </r>
  <r>
    <n v="7349"/>
    <s v="BN5813276"/>
    <n v="44.8"/>
    <x v="1"/>
    <n v="1"/>
    <n v="27"/>
    <x v="0"/>
    <n v="0"/>
    <n v="2"/>
    <n v="0"/>
    <n v="0"/>
    <n v="95215.73"/>
    <x v="1"/>
    <x v="1"/>
    <n v="1"/>
    <x v="0"/>
    <n v="1"/>
  </r>
  <r>
    <n v="7350"/>
    <s v="BN5717542"/>
    <n v="63.2"/>
    <x v="2"/>
    <n v="1"/>
    <n v="44"/>
    <x v="5"/>
    <n v="119944.52"/>
    <n v="2"/>
    <n v="0"/>
    <n v="1"/>
    <n v="148172.94"/>
    <x v="1"/>
    <x v="0"/>
    <n v="3"/>
    <x v="2"/>
    <n v="2"/>
  </r>
  <r>
    <n v="7351"/>
    <s v="BN5713073"/>
    <n v="66.900000000000006"/>
    <x v="1"/>
    <n v="1"/>
    <n v="27"/>
    <x v="3"/>
    <n v="314457.21999999997"/>
    <n v="2"/>
    <n v="1"/>
    <n v="0"/>
    <n v="124382.9"/>
    <x v="1"/>
    <x v="2"/>
    <n v="1"/>
    <x v="2"/>
    <n v="4"/>
  </r>
  <r>
    <n v="7352"/>
    <s v="BN5568791"/>
    <n v="65.400000000000006"/>
    <x v="1"/>
    <n v="1"/>
    <n v="36"/>
    <x v="8"/>
    <n v="0"/>
    <n v="2"/>
    <n v="1"/>
    <n v="0"/>
    <n v="159311.46"/>
    <x v="1"/>
    <x v="2"/>
    <n v="2"/>
    <x v="3"/>
    <n v="1"/>
  </r>
  <r>
    <n v="7353"/>
    <s v="BN5809713"/>
    <n v="72.599999999999994"/>
    <x v="0"/>
    <n v="0"/>
    <n v="40"/>
    <x v="4"/>
    <n v="0"/>
    <n v="2"/>
    <n v="0"/>
    <n v="0"/>
    <n v="6787.48"/>
    <x v="1"/>
    <x v="3"/>
    <n v="3"/>
    <x v="3"/>
    <n v="1"/>
  </r>
  <r>
    <n v="7354"/>
    <s v="BN5736333"/>
    <n v="59.6"/>
    <x v="0"/>
    <n v="1"/>
    <n v="23"/>
    <x v="4"/>
    <n v="420866.16"/>
    <n v="2"/>
    <n v="0"/>
    <n v="1"/>
    <n v="197297.77"/>
    <x v="0"/>
    <x v="0"/>
    <n v="1"/>
    <x v="3"/>
    <n v="4"/>
  </r>
  <r>
    <n v="7355"/>
    <s v="BN5757846"/>
    <n v="73.3"/>
    <x v="2"/>
    <n v="0"/>
    <n v="32"/>
    <x v="1"/>
    <n v="204905.42"/>
    <n v="1"/>
    <n v="1"/>
    <n v="0"/>
    <n v="21556.95"/>
    <x v="1"/>
    <x v="3"/>
    <n v="1"/>
    <x v="0"/>
    <n v="3"/>
  </r>
  <r>
    <n v="7356"/>
    <s v="BN5622985"/>
    <n v="52.9"/>
    <x v="1"/>
    <n v="0"/>
    <n v="37"/>
    <x v="8"/>
    <n v="0"/>
    <n v="2"/>
    <n v="1"/>
    <n v="0"/>
    <n v="56518"/>
    <x v="1"/>
    <x v="1"/>
    <n v="2"/>
    <x v="3"/>
    <n v="1"/>
  </r>
  <r>
    <n v="7357"/>
    <s v="BN5683906"/>
    <n v="49.3"/>
    <x v="0"/>
    <n v="0"/>
    <n v="39"/>
    <x v="2"/>
    <n v="285974.92"/>
    <n v="2"/>
    <n v="1"/>
    <n v="0"/>
    <n v="158840.99"/>
    <x v="1"/>
    <x v="1"/>
    <n v="2"/>
    <x v="1"/>
    <n v="4"/>
  </r>
  <r>
    <n v="7358"/>
    <s v="BN5570860"/>
    <n v="61.5"/>
    <x v="1"/>
    <n v="0"/>
    <n v="31"/>
    <x v="3"/>
    <n v="286661.12"/>
    <n v="2"/>
    <n v="1"/>
    <n v="1"/>
    <n v="126396.01"/>
    <x v="1"/>
    <x v="0"/>
    <n v="1"/>
    <x v="2"/>
    <n v="4"/>
  </r>
  <r>
    <n v="7359"/>
    <s v="BN5797680"/>
    <n v="60"/>
    <x v="0"/>
    <n v="0"/>
    <n v="51"/>
    <x v="5"/>
    <n v="0"/>
    <n v="1"/>
    <n v="0"/>
    <n v="1"/>
    <n v="148087.88"/>
    <x v="0"/>
    <x v="0"/>
    <n v="4"/>
    <x v="2"/>
    <n v="1"/>
  </r>
  <r>
    <n v="7360"/>
    <s v="BN5731902"/>
    <n v="66.599999999999994"/>
    <x v="0"/>
    <n v="1"/>
    <n v="38"/>
    <x v="4"/>
    <n v="240330.8"/>
    <n v="2"/>
    <n v="1"/>
    <n v="0"/>
    <n v="33701.5"/>
    <x v="1"/>
    <x v="2"/>
    <n v="2"/>
    <x v="3"/>
    <n v="3"/>
  </r>
  <r>
    <n v="7361"/>
    <s v="BN5590948"/>
    <n v="64.400000000000006"/>
    <x v="1"/>
    <n v="1"/>
    <n v="56"/>
    <x v="5"/>
    <n v="0"/>
    <n v="1"/>
    <n v="0"/>
    <n v="1"/>
    <n v="84622.37"/>
    <x v="1"/>
    <x v="0"/>
    <n v="4"/>
    <x v="2"/>
    <n v="1"/>
  </r>
  <r>
    <n v="7362"/>
    <s v="BN5586392"/>
    <n v="69.2"/>
    <x v="0"/>
    <n v="0"/>
    <n v="38"/>
    <x v="4"/>
    <n v="0"/>
    <n v="1"/>
    <n v="1"/>
    <n v="0"/>
    <n v="185580.89"/>
    <x v="0"/>
    <x v="2"/>
    <n v="2"/>
    <x v="3"/>
    <n v="1"/>
  </r>
  <r>
    <n v="7363"/>
    <s v="BN5605785"/>
    <n v="70.7"/>
    <x v="0"/>
    <n v="1"/>
    <n v="75"/>
    <x v="5"/>
    <n v="133146.34"/>
    <n v="1"/>
    <n v="1"/>
    <n v="1"/>
    <n v="62768.800000000003"/>
    <x v="1"/>
    <x v="2"/>
    <n v="4"/>
    <x v="2"/>
    <n v="2"/>
  </r>
  <r>
    <n v="7364"/>
    <s v="BN5665925"/>
    <n v="60.3"/>
    <x v="0"/>
    <n v="1"/>
    <n v="42"/>
    <x v="4"/>
    <n v="205666.92"/>
    <n v="2"/>
    <n v="1"/>
    <n v="1"/>
    <n v="38829.11"/>
    <x v="1"/>
    <x v="0"/>
    <n v="3"/>
    <x v="3"/>
    <n v="3"/>
  </r>
  <r>
    <n v="7365"/>
    <s v="BN5641646"/>
    <n v="67.099999999999994"/>
    <x v="0"/>
    <n v="0"/>
    <n v="36"/>
    <x v="8"/>
    <n v="329515.12"/>
    <n v="1"/>
    <n v="1"/>
    <n v="0"/>
    <n v="110748.88"/>
    <x v="1"/>
    <x v="2"/>
    <n v="2"/>
    <x v="3"/>
    <n v="4"/>
  </r>
  <r>
    <n v="7366"/>
    <s v="BN5593091"/>
    <n v="56.8"/>
    <x v="1"/>
    <n v="0"/>
    <n v="38"/>
    <x v="7"/>
    <n v="307221.21999999997"/>
    <n v="1"/>
    <n v="1"/>
    <n v="1"/>
    <n v="54083.8"/>
    <x v="0"/>
    <x v="1"/>
    <n v="2"/>
    <x v="1"/>
    <n v="4"/>
  </r>
  <r>
    <n v="7367"/>
    <s v="BN5649096"/>
    <n v="59.8"/>
    <x v="1"/>
    <n v="0"/>
    <n v="37"/>
    <x v="2"/>
    <n v="0"/>
    <n v="3"/>
    <n v="0"/>
    <n v="1"/>
    <n v="88658.73"/>
    <x v="1"/>
    <x v="0"/>
    <n v="2"/>
    <x v="1"/>
    <n v="1"/>
  </r>
  <r>
    <n v="7368"/>
    <s v="BN5736312"/>
    <n v="60.6"/>
    <x v="1"/>
    <n v="1"/>
    <n v="44"/>
    <x v="7"/>
    <n v="0"/>
    <n v="2"/>
    <n v="1"/>
    <n v="0"/>
    <n v="177938.52"/>
    <x v="1"/>
    <x v="0"/>
    <n v="3"/>
    <x v="1"/>
    <n v="1"/>
  </r>
  <r>
    <n v="7369"/>
    <s v="BN5751050"/>
    <n v="85"/>
    <x v="2"/>
    <n v="0"/>
    <n v="38"/>
    <x v="6"/>
    <n v="338051.66"/>
    <n v="1"/>
    <n v="1"/>
    <n v="0"/>
    <n v="174235.06"/>
    <x v="1"/>
    <x v="3"/>
    <n v="2"/>
    <x v="0"/>
    <n v="4"/>
  </r>
  <r>
    <n v="7370"/>
    <s v="BN5757101"/>
    <n v="64.400000000000006"/>
    <x v="1"/>
    <n v="0"/>
    <n v="28"/>
    <x v="4"/>
    <n v="306911.44"/>
    <n v="2"/>
    <n v="1"/>
    <n v="1"/>
    <n v="82696.84"/>
    <x v="1"/>
    <x v="0"/>
    <n v="1"/>
    <x v="3"/>
    <n v="4"/>
  </r>
  <r>
    <n v="7371"/>
    <s v="BN5726080"/>
    <n v="65.5"/>
    <x v="0"/>
    <n v="1"/>
    <n v="39"/>
    <x v="4"/>
    <n v="0"/>
    <n v="2"/>
    <n v="1"/>
    <n v="1"/>
    <n v="142415.97"/>
    <x v="1"/>
    <x v="2"/>
    <n v="2"/>
    <x v="3"/>
    <n v="1"/>
  </r>
  <r>
    <n v="7372"/>
    <s v="BN5624763"/>
    <n v="85"/>
    <x v="0"/>
    <n v="1"/>
    <n v="32"/>
    <x v="7"/>
    <n v="307945.78000000003"/>
    <n v="2"/>
    <n v="1"/>
    <n v="0"/>
    <n v="62811.03"/>
    <x v="1"/>
    <x v="3"/>
    <n v="1"/>
    <x v="1"/>
    <n v="4"/>
  </r>
  <r>
    <n v="7373"/>
    <s v="BN5717613"/>
    <n v="68.3"/>
    <x v="1"/>
    <n v="1"/>
    <n v="36"/>
    <x v="9"/>
    <n v="229219.1"/>
    <n v="2"/>
    <n v="0"/>
    <n v="1"/>
    <n v="25339.29"/>
    <x v="1"/>
    <x v="2"/>
    <n v="2"/>
    <x v="1"/>
    <n v="3"/>
  </r>
  <r>
    <n v="7374"/>
    <s v="BN5716260"/>
    <n v="66.3"/>
    <x v="2"/>
    <n v="1"/>
    <n v="39"/>
    <x v="3"/>
    <n v="287251.65999999997"/>
    <n v="2"/>
    <n v="0"/>
    <n v="1"/>
    <n v="176487.05"/>
    <x v="1"/>
    <x v="2"/>
    <n v="2"/>
    <x v="2"/>
    <n v="4"/>
  </r>
  <r>
    <n v="7375"/>
    <s v="BN5696200"/>
    <n v="68.2"/>
    <x v="2"/>
    <n v="0"/>
    <n v="40"/>
    <x v="1"/>
    <n v="233040.56"/>
    <n v="1"/>
    <n v="1"/>
    <n v="1"/>
    <n v="49833.5"/>
    <x v="0"/>
    <x v="2"/>
    <n v="3"/>
    <x v="0"/>
    <n v="3"/>
  </r>
  <r>
    <n v="7376"/>
    <s v="BN5638784"/>
    <n v="63.9"/>
    <x v="0"/>
    <n v="1"/>
    <n v="79"/>
    <x v="5"/>
    <n v="161852.04"/>
    <n v="2"/>
    <n v="1"/>
    <n v="1"/>
    <n v="55829.25"/>
    <x v="1"/>
    <x v="0"/>
    <n v="4"/>
    <x v="2"/>
    <n v="2"/>
  </r>
  <r>
    <n v="7377"/>
    <s v="BN5765006"/>
    <n v="70.400000000000006"/>
    <x v="0"/>
    <n v="1"/>
    <n v="25"/>
    <x v="5"/>
    <n v="333189.56"/>
    <n v="1"/>
    <n v="1"/>
    <n v="1"/>
    <n v="155823.20000000001"/>
    <x v="1"/>
    <x v="2"/>
    <n v="1"/>
    <x v="2"/>
    <n v="4"/>
  </r>
  <r>
    <n v="7378"/>
    <s v="BN5592912"/>
    <n v="69.099999999999994"/>
    <x v="0"/>
    <n v="0"/>
    <n v="42"/>
    <x v="10"/>
    <n v="230931.96"/>
    <n v="1"/>
    <n v="1"/>
    <n v="1"/>
    <n v="60622.61"/>
    <x v="1"/>
    <x v="2"/>
    <n v="3"/>
    <x v="0"/>
    <n v="3"/>
  </r>
  <r>
    <n v="7379"/>
    <s v="BN5641628"/>
    <n v="59.9"/>
    <x v="0"/>
    <n v="1"/>
    <n v="36"/>
    <x v="2"/>
    <n v="0"/>
    <n v="2"/>
    <n v="1"/>
    <n v="1"/>
    <n v="174196.68"/>
    <x v="1"/>
    <x v="0"/>
    <n v="2"/>
    <x v="1"/>
    <n v="1"/>
  </r>
  <r>
    <n v="7380"/>
    <s v="BN5607659"/>
    <n v="57.3"/>
    <x v="0"/>
    <n v="0"/>
    <n v="38"/>
    <x v="1"/>
    <n v="0"/>
    <n v="1"/>
    <n v="1"/>
    <n v="1"/>
    <n v="56905.38"/>
    <x v="1"/>
    <x v="1"/>
    <n v="2"/>
    <x v="0"/>
    <n v="1"/>
  </r>
  <r>
    <n v="7381"/>
    <s v="BN5625224"/>
    <n v="58.9"/>
    <x v="2"/>
    <n v="0"/>
    <n v="43"/>
    <x v="3"/>
    <n v="185237.24"/>
    <n v="1"/>
    <n v="1"/>
    <n v="1"/>
    <n v="101178.85"/>
    <x v="1"/>
    <x v="0"/>
    <n v="3"/>
    <x v="2"/>
    <n v="2"/>
  </r>
  <r>
    <n v="7382"/>
    <s v="BN5572990"/>
    <n v="62"/>
    <x v="2"/>
    <n v="0"/>
    <n v="27"/>
    <x v="2"/>
    <n v="283651.76"/>
    <n v="1"/>
    <n v="1"/>
    <n v="1"/>
    <n v="73857.94"/>
    <x v="0"/>
    <x v="0"/>
    <n v="1"/>
    <x v="1"/>
    <n v="4"/>
  </r>
  <r>
    <n v="7383"/>
    <s v="BN5735019"/>
    <n v="64.7"/>
    <x v="1"/>
    <n v="1"/>
    <n v="30"/>
    <x v="5"/>
    <n v="299188.03999999998"/>
    <n v="2"/>
    <n v="1"/>
    <n v="0"/>
    <n v="102325.19"/>
    <x v="1"/>
    <x v="0"/>
    <n v="1"/>
    <x v="2"/>
    <n v="4"/>
  </r>
  <r>
    <n v="7384"/>
    <s v="BN5672825"/>
    <n v="73.7"/>
    <x v="1"/>
    <n v="0"/>
    <n v="41"/>
    <x v="3"/>
    <n v="260103.32"/>
    <n v="2"/>
    <n v="0"/>
    <n v="0"/>
    <n v="55356.39"/>
    <x v="0"/>
    <x v="3"/>
    <n v="3"/>
    <x v="2"/>
    <n v="4"/>
  </r>
  <r>
    <n v="7385"/>
    <s v="BN5589794"/>
    <n v="63.4"/>
    <x v="0"/>
    <n v="0"/>
    <n v="43"/>
    <x v="3"/>
    <n v="0"/>
    <n v="2"/>
    <n v="1"/>
    <n v="1"/>
    <n v="131284.93"/>
    <x v="1"/>
    <x v="0"/>
    <n v="3"/>
    <x v="2"/>
    <n v="1"/>
  </r>
  <r>
    <n v="7386"/>
    <s v="BN5660057"/>
    <n v="66"/>
    <x v="0"/>
    <n v="1"/>
    <n v="40"/>
    <x v="4"/>
    <n v="0"/>
    <n v="2"/>
    <n v="0"/>
    <n v="0"/>
    <n v="88080.43"/>
    <x v="1"/>
    <x v="2"/>
    <n v="3"/>
    <x v="3"/>
    <n v="1"/>
  </r>
  <r>
    <n v="7387"/>
    <s v="BN5663996"/>
    <n v="66.599999999999994"/>
    <x v="2"/>
    <n v="0"/>
    <n v="39"/>
    <x v="0"/>
    <n v="316937.52"/>
    <n v="1"/>
    <n v="0"/>
    <n v="1"/>
    <n v="93266.01"/>
    <x v="1"/>
    <x v="2"/>
    <n v="2"/>
    <x v="0"/>
    <n v="4"/>
  </r>
  <r>
    <n v="7388"/>
    <s v="BN5690811"/>
    <n v="69.599999999999994"/>
    <x v="0"/>
    <n v="1"/>
    <n v="46"/>
    <x v="2"/>
    <n v="323779.58"/>
    <n v="1"/>
    <n v="0"/>
    <n v="0"/>
    <n v="75562.47"/>
    <x v="1"/>
    <x v="2"/>
    <n v="3"/>
    <x v="1"/>
    <n v="4"/>
  </r>
  <r>
    <n v="7389"/>
    <s v="BN5807936"/>
    <n v="83.6"/>
    <x v="0"/>
    <n v="0"/>
    <n v="31"/>
    <x v="9"/>
    <n v="267363.56"/>
    <n v="1"/>
    <n v="1"/>
    <n v="1"/>
    <n v="153747.73000000001"/>
    <x v="1"/>
    <x v="3"/>
    <n v="1"/>
    <x v="1"/>
    <n v="4"/>
  </r>
  <r>
    <n v="7390"/>
    <s v="BN5676822"/>
    <n v="66.7"/>
    <x v="1"/>
    <n v="0"/>
    <n v="36"/>
    <x v="8"/>
    <n v="0"/>
    <n v="2"/>
    <n v="1"/>
    <n v="0"/>
    <n v="163830.64000000001"/>
    <x v="1"/>
    <x v="2"/>
    <n v="2"/>
    <x v="3"/>
    <n v="1"/>
  </r>
  <r>
    <n v="7391"/>
    <s v="BN5764835"/>
    <n v="59.6"/>
    <x v="1"/>
    <n v="1"/>
    <n v="22"/>
    <x v="6"/>
    <n v="374588.92"/>
    <n v="1"/>
    <n v="1"/>
    <n v="0"/>
    <n v="103456.47"/>
    <x v="1"/>
    <x v="0"/>
    <n v="1"/>
    <x v="0"/>
    <n v="4"/>
  </r>
  <r>
    <n v="7392"/>
    <s v="BN5766647"/>
    <n v="43"/>
    <x v="0"/>
    <n v="1"/>
    <n v="33"/>
    <x v="8"/>
    <n v="0"/>
    <n v="1"/>
    <n v="1"/>
    <n v="0"/>
    <n v="95655.16"/>
    <x v="1"/>
    <x v="1"/>
    <n v="1"/>
    <x v="3"/>
    <n v="1"/>
  </r>
  <r>
    <n v="7393"/>
    <s v="BN5794992"/>
    <n v="59.6"/>
    <x v="1"/>
    <n v="1"/>
    <n v="69"/>
    <x v="5"/>
    <n v="0"/>
    <n v="2"/>
    <n v="1"/>
    <n v="1"/>
    <n v="138350.74"/>
    <x v="1"/>
    <x v="0"/>
    <n v="4"/>
    <x v="2"/>
    <n v="1"/>
  </r>
  <r>
    <n v="7394"/>
    <s v="BN5757347"/>
    <n v="59.9"/>
    <x v="0"/>
    <n v="1"/>
    <n v="30"/>
    <x v="3"/>
    <n v="239412.44"/>
    <n v="1"/>
    <n v="0"/>
    <n v="0"/>
    <n v="31190.42"/>
    <x v="1"/>
    <x v="0"/>
    <n v="1"/>
    <x v="2"/>
    <n v="3"/>
  </r>
  <r>
    <n v="7395"/>
    <s v="BN5673660"/>
    <n v="51.9"/>
    <x v="0"/>
    <n v="0"/>
    <n v="24"/>
    <x v="2"/>
    <n v="0"/>
    <n v="1"/>
    <n v="0"/>
    <n v="1"/>
    <n v="167553.06"/>
    <x v="1"/>
    <x v="1"/>
    <n v="1"/>
    <x v="1"/>
    <n v="1"/>
  </r>
  <r>
    <n v="7396"/>
    <s v="BN5808299"/>
    <n v="72.099999999999994"/>
    <x v="2"/>
    <n v="0"/>
    <n v="47"/>
    <x v="3"/>
    <n v="277046.40000000002"/>
    <n v="1"/>
    <n v="0"/>
    <n v="0"/>
    <n v="59604.45"/>
    <x v="0"/>
    <x v="3"/>
    <n v="4"/>
    <x v="2"/>
    <n v="4"/>
  </r>
  <r>
    <n v="7397"/>
    <s v="BN5603478"/>
    <n v="60.3"/>
    <x v="1"/>
    <n v="0"/>
    <n v="58"/>
    <x v="8"/>
    <n v="181557.52"/>
    <n v="2"/>
    <n v="1"/>
    <n v="0"/>
    <n v="162223.67000000001"/>
    <x v="0"/>
    <x v="0"/>
    <n v="4"/>
    <x v="3"/>
    <n v="2"/>
  </r>
  <r>
    <n v="7398"/>
    <s v="BN5743957"/>
    <n v="57.2"/>
    <x v="2"/>
    <n v="1"/>
    <n v="49"/>
    <x v="4"/>
    <n v="198706.84"/>
    <n v="1"/>
    <n v="1"/>
    <n v="0"/>
    <n v="196549.85"/>
    <x v="0"/>
    <x v="1"/>
    <n v="4"/>
    <x v="3"/>
    <n v="3"/>
  </r>
  <r>
    <n v="7399"/>
    <s v="BN5577684"/>
    <n v="45.3"/>
    <x v="2"/>
    <n v="0"/>
    <n v="42"/>
    <x v="1"/>
    <n v="223048.98"/>
    <n v="1"/>
    <n v="1"/>
    <n v="1"/>
    <n v="120373.84"/>
    <x v="0"/>
    <x v="1"/>
    <n v="3"/>
    <x v="0"/>
    <n v="3"/>
  </r>
  <r>
    <n v="7400"/>
    <s v="BN5769461"/>
    <n v="66.8"/>
    <x v="0"/>
    <n v="0"/>
    <n v="39"/>
    <x v="3"/>
    <n v="257291.34"/>
    <n v="1"/>
    <n v="1"/>
    <n v="0"/>
    <n v="92149.64"/>
    <x v="1"/>
    <x v="2"/>
    <n v="2"/>
    <x v="2"/>
    <n v="4"/>
  </r>
  <r>
    <n v="7401"/>
    <s v="BN5801984"/>
    <n v="76.2"/>
    <x v="2"/>
    <n v="1"/>
    <n v="37"/>
    <x v="1"/>
    <n v="234917.02"/>
    <n v="1"/>
    <n v="0"/>
    <n v="1"/>
    <n v="178361.48"/>
    <x v="0"/>
    <x v="3"/>
    <n v="2"/>
    <x v="0"/>
    <n v="3"/>
  </r>
  <r>
    <n v="7402"/>
    <s v="BN5677308"/>
    <n v="63.3"/>
    <x v="0"/>
    <n v="0"/>
    <n v="41"/>
    <x v="9"/>
    <n v="258378.3"/>
    <n v="2"/>
    <n v="0"/>
    <n v="0"/>
    <n v="170998.83"/>
    <x v="1"/>
    <x v="0"/>
    <n v="3"/>
    <x v="1"/>
    <n v="4"/>
  </r>
  <r>
    <n v="7403"/>
    <s v="BN5631923"/>
    <n v="64.7"/>
    <x v="1"/>
    <n v="1"/>
    <n v="35"/>
    <x v="3"/>
    <n v="242520.38"/>
    <n v="2"/>
    <n v="1"/>
    <n v="0"/>
    <n v="77216.479999999996"/>
    <x v="1"/>
    <x v="0"/>
    <n v="2"/>
    <x v="2"/>
    <n v="3"/>
  </r>
  <r>
    <n v="7404"/>
    <s v="BN5779405"/>
    <n v="79.599999999999994"/>
    <x v="1"/>
    <n v="1"/>
    <n v="58"/>
    <x v="5"/>
    <n v="188462.26"/>
    <n v="1"/>
    <n v="0"/>
    <n v="0"/>
    <n v="121164.6"/>
    <x v="0"/>
    <x v="3"/>
    <n v="4"/>
    <x v="2"/>
    <n v="2"/>
  </r>
  <r>
    <n v="7405"/>
    <s v="BN5694590"/>
    <n v="73.3"/>
    <x v="0"/>
    <n v="1"/>
    <n v="41"/>
    <x v="1"/>
    <n v="0"/>
    <n v="2"/>
    <n v="1"/>
    <n v="1"/>
    <n v="141841.31"/>
    <x v="1"/>
    <x v="3"/>
    <n v="3"/>
    <x v="0"/>
    <n v="1"/>
  </r>
  <r>
    <n v="7406"/>
    <s v="BN5704228"/>
    <n v="55.6"/>
    <x v="0"/>
    <n v="1"/>
    <n v="36"/>
    <x v="2"/>
    <n v="327514.12"/>
    <n v="1"/>
    <n v="1"/>
    <n v="1"/>
    <n v="104000.06"/>
    <x v="1"/>
    <x v="1"/>
    <n v="2"/>
    <x v="1"/>
    <n v="4"/>
  </r>
  <r>
    <n v="7407"/>
    <s v="BN5741922"/>
    <n v="48.9"/>
    <x v="1"/>
    <n v="1"/>
    <n v="60"/>
    <x v="4"/>
    <n v="0"/>
    <n v="2"/>
    <n v="1"/>
    <n v="1"/>
    <n v="191419.32"/>
    <x v="1"/>
    <x v="1"/>
    <n v="4"/>
    <x v="3"/>
    <n v="1"/>
  </r>
  <r>
    <n v="7408"/>
    <s v="BN5766576"/>
    <n v="63.9"/>
    <x v="0"/>
    <n v="1"/>
    <n v="24"/>
    <x v="4"/>
    <n v="0"/>
    <n v="2"/>
    <n v="1"/>
    <n v="0"/>
    <n v="28188.959999999999"/>
    <x v="1"/>
    <x v="0"/>
    <n v="1"/>
    <x v="3"/>
    <n v="1"/>
  </r>
  <r>
    <n v="7409"/>
    <s v="BN5742210"/>
    <n v="71.5"/>
    <x v="0"/>
    <n v="1"/>
    <n v="37"/>
    <x v="0"/>
    <n v="282010.94"/>
    <n v="1"/>
    <n v="1"/>
    <n v="1"/>
    <n v="60407.93"/>
    <x v="1"/>
    <x v="2"/>
    <n v="2"/>
    <x v="0"/>
    <n v="4"/>
  </r>
  <r>
    <n v="7410"/>
    <s v="BN5687972"/>
    <n v="80.7"/>
    <x v="2"/>
    <n v="0"/>
    <n v="44"/>
    <x v="9"/>
    <n v="210712.18"/>
    <n v="2"/>
    <n v="1"/>
    <n v="1"/>
    <n v="130489.37"/>
    <x v="1"/>
    <x v="3"/>
    <n v="3"/>
    <x v="1"/>
    <n v="3"/>
  </r>
  <r>
    <n v="7411"/>
    <s v="BN5752257"/>
    <n v="71.400000000000006"/>
    <x v="1"/>
    <n v="1"/>
    <n v="36"/>
    <x v="8"/>
    <n v="0"/>
    <n v="2"/>
    <n v="1"/>
    <n v="0"/>
    <n v="193040.32"/>
    <x v="1"/>
    <x v="2"/>
    <n v="2"/>
    <x v="3"/>
    <n v="1"/>
  </r>
  <r>
    <n v="7412"/>
    <s v="BN5698662"/>
    <n v="62.6"/>
    <x v="2"/>
    <n v="0"/>
    <n v="25"/>
    <x v="5"/>
    <n v="171795.9"/>
    <n v="1"/>
    <n v="1"/>
    <n v="0"/>
    <n v="109742.8"/>
    <x v="1"/>
    <x v="0"/>
    <n v="1"/>
    <x v="2"/>
    <n v="2"/>
  </r>
  <r>
    <n v="7413"/>
    <s v="BN5631606"/>
    <n v="69.7"/>
    <x v="0"/>
    <n v="1"/>
    <n v="38"/>
    <x v="3"/>
    <n v="0"/>
    <n v="2"/>
    <n v="1"/>
    <n v="1"/>
    <n v="74760.320000000007"/>
    <x v="1"/>
    <x v="2"/>
    <n v="2"/>
    <x v="2"/>
    <n v="1"/>
  </r>
  <r>
    <n v="7414"/>
    <s v="BN5604449"/>
    <n v="85"/>
    <x v="2"/>
    <n v="0"/>
    <n v="33"/>
    <x v="4"/>
    <n v="329345.32"/>
    <n v="1"/>
    <n v="0"/>
    <n v="1"/>
    <n v="61936.1"/>
    <x v="1"/>
    <x v="3"/>
    <n v="1"/>
    <x v="3"/>
    <n v="4"/>
  </r>
  <r>
    <n v="7415"/>
    <s v="BN5802782"/>
    <n v="73.7"/>
    <x v="2"/>
    <n v="0"/>
    <n v="47"/>
    <x v="0"/>
    <n v="198339.34"/>
    <n v="2"/>
    <n v="1"/>
    <n v="1"/>
    <n v="78650.95"/>
    <x v="1"/>
    <x v="3"/>
    <n v="4"/>
    <x v="0"/>
    <n v="3"/>
  </r>
  <r>
    <n v="7416"/>
    <s v="BN5635511"/>
    <n v="81.2"/>
    <x v="0"/>
    <n v="1"/>
    <n v="31"/>
    <x v="5"/>
    <n v="0"/>
    <n v="2"/>
    <n v="0"/>
    <n v="0"/>
    <n v="168023.6"/>
    <x v="1"/>
    <x v="3"/>
    <n v="1"/>
    <x v="2"/>
    <n v="1"/>
  </r>
  <r>
    <n v="7417"/>
    <s v="BN5592239"/>
    <n v="58.3"/>
    <x v="0"/>
    <n v="1"/>
    <n v="38"/>
    <x v="2"/>
    <n v="0"/>
    <n v="2"/>
    <n v="0"/>
    <n v="1"/>
    <n v="5571.59"/>
    <x v="1"/>
    <x v="1"/>
    <n v="2"/>
    <x v="1"/>
    <n v="1"/>
  </r>
  <r>
    <n v="7418"/>
    <s v="BN5736446"/>
    <n v="73"/>
    <x v="2"/>
    <n v="0"/>
    <n v="39"/>
    <x v="8"/>
    <n v="248106.06"/>
    <n v="1"/>
    <n v="1"/>
    <n v="0"/>
    <n v="118591.67"/>
    <x v="1"/>
    <x v="3"/>
    <n v="2"/>
    <x v="3"/>
    <n v="3"/>
  </r>
  <r>
    <n v="7419"/>
    <s v="BN5647104"/>
    <n v="67.7"/>
    <x v="0"/>
    <n v="1"/>
    <n v="38"/>
    <x v="4"/>
    <n v="0"/>
    <n v="2"/>
    <n v="1"/>
    <n v="0"/>
    <n v="7824.31"/>
    <x v="1"/>
    <x v="2"/>
    <n v="2"/>
    <x v="3"/>
    <n v="1"/>
  </r>
  <r>
    <n v="7420"/>
    <s v="BN5622420"/>
    <n v="74.8"/>
    <x v="2"/>
    <n v="0"/>
    <n v="42"/>
    <x v="6"/>
    <n v="206998.18"/>
    <n v="2"/>
    <n v="0"/>
    <n v="0"/>
    <n v="38153.19"/>
    <x v="1"/>
    <x v="3"/>
    <n v="3"/>
    <x v="0"/>
    <n v="3"/>
  </r>
  <r>
    <n v="7421"/>
    <s v="BN5765400"/>
    <n v="75.3"/>
    <x v="2"/>
    <n v="0"/>
    <n v="40"/>
    <x v="9"/>
    <n v="303533.42"/>
    <n v="1"/>
    <n v="1"/>
    <n v="1"/>
    <n v="180829.99"/>
    <x v="1"/>
    <x v="3"/>
    <n v="3"/>
    <x v="1"/>
    <n v="4"/>
  </r>
  <r>
    <n v="7422"/>
    <s v="BN5646434"/>
    <n v="63.4"/>
    <x v="1"/>
    <n v="0"/>
    <n v="38"/>
    <x v="1"/>
    <n v="0"/>
    <n v="1"/>
    <n v="1"/>
    <n v="1"/>
    <n v="143960.72"/>
    <x v="1"/>
    <x v="0"/>
    <n v="2"/>
    <x v="0"/>
    <n v="1"/>
  </r>
  <r>
    <n v="7423"/>
    <s v="BN5746171"/>
    <n v="62.2"/>
    <x v="0"/>
    <n v="1"/>
    <n v="31"/>
    <x v="3"/>
    <n v="202973.92"/>
    <n v="1"/>
    <n v="1"/>
    <n v="1"/>
    <n v="8788.35"/>
    <x v="1"/>
    <x v="0"/>
    <n v="1"/>
    <x v="2"/>
    <n v="3"/>
  </r>
  <r>
    <n v="7424"/>
    <s v="BN5692343"/>
    <n v="69.900000000000006"/>
    <x v="2"/>
    <n v="1"/>
    <n v="38"/>
    <x v="0"/>
    <n v="247203.12"/>
    <n v="2"/>
    <n v="1"/>
    <n v="0"/>
    <n v="103557.85"/>
    <x v="1"/>
    <x v="2"/>
    <n v="2"/>
    <x v="0"/>
    <n v="3"/>
  </r>
  <r>
    <n v="7425"/>
    <s v="BN5625414"/>
    <n v="57"/>
    <x v="2"/>
    <n v="1"/>
    <n v="40"/>
    <x v="1"/>
    <n v="254403.16"/>
    <n v="1"/>
    <n v="1"/>
    <n v="0"/>
    <n v="147168.28"/>
    <x v="0"/>
    <x v="1"/>
    <n v="3"/>
    <x v="0"/>
    <n v="3"/>
  </r>
  <r>
    <n v="7426"/>
    <s v="BN5640434"/>
    <n v="55.2"/>
    <x v="2"/>
    <n v="1"/>
    <n v="35"/>
    <x v="6"/>
    <n v="289925.48"/>
    <n v="1"/>
    <n v="1"/>
    <n v="0"/>
    <n v="58844.84"/>
    <x v="0"/>
    <x v="1"/>
    <n v="2"/>
    <x v="0"/>
    <n v="4"/>
  </r>
  <r>
    <n v="7427"/>
    <s v="BN5790543"/>
    <n v="61.9"/>
    <x v="0"/>
    <n v="0"/>
    <n v="50"/>
    <x v="4"/>
    <n v="0"/>
    <n v="1"/>
    <n v="0"/>
    <n v="0"/>
    <n v="18094.96"/>
    <x v="0"/>
    <x v="0"/>
    <n v="4"/>
    <x v="3"/>
    <n v="1"/>
  </r>
  <r>
    <n v="7428"/>
    <s v="BN5664633"/>
    <n v="71.400000000000006"/>
    <x v="1"/>
    <n v="1"/>
    <n v="35"/>
    <x v="2"/>
    <n v="244034.38"/>
    <n v="1"/>
    <n v="0"/>
    <n v="0"/>
    <n v="162515.17000000001"/>
    <x v="1"/>
    <x v="2"/>
    <n v="2"/>
    <x v="1"/>
    <n v="3"/>
  </r>
  <r>
    <n v="7429"/>
    <s v="BN5749968"/>
    <n v="50.3"/>
    <x v="1"/>
    <n v="1"/>
    <n v="34"/>
    <x v="9"/>
    <n v="200525.76"/>
    <n v="2"/>
    <n v="1"/>
    <n v="1"/>
    <n v="157921.25"/>
    <x v="1"/>
    <x v="1"/>
    <n v="1"/>
    <x v="1"/>
    <n v="3"/>
  </r>
  <r>
    <n v="7430"/>
    <s v="BN5644791"/>
    <n v="68.5"/>
    <x v="1"/>
    <n v="0"/>
    <n v="45"/>
    <x v="5"/>
    <n v="234605.24"/>
    <n v="1"/>
    <n v="0"/>
    <n v="0"/>
    <n v="68701.73"/>
    <x v="1"/>
    <x v="2"/>
    <n v="3"/>
    <x v="2"/>
    <n v="3"/>
  </r>
  <r>
    <n v="7431"/>
    <s v="BN5754491"/>
    <n v="60.6"/>
    <x v="0"/>
    <n v="0"/>
    <n v="37"/>
    <x v="10"/>
    <n v="271968.3"/>
    <n v="2"/>
    <n v="1"/>
    <n v="0"/>
    <n v="186778.89"/>
    <x v="1"/>
    <x v="0"/>
    <n v="2"/>
    <x v="0"/>
    <n v="4"/>
  </r>
  <r>
    <n v="7432"/>
    <s v="BN5705292"/>
    <n v="67.8"/>
    <x v="0"/>
    <n v="1"/>
    <n v="40"/>
    <x v="6"/>
    <n v="0"/>
    <n v="2"/>
    <n v="1"/>
    <n v="0"/>
    <n v="66561.600000000006"/>
    <x v="1"/>
    <x v="2"/>
    <n v="3"/>
    <x v="0"/>
    <n v="1"/>
  </r>
  <r>
    <n v="7433"/>
    <s v="BN5760960"/>
    <n v="72.400000000000006"/>
    <x v="2"/>
    <n v="1"/>
    <n v="33"/>
    <x v="0"/>
    <n v="321995.08"/>
    <n v="2"/>
    <n v="0"/>
    <n v="1"/>
    <n v="64831.360000000001"/>
    <x v="1"/>
    <x v="3"/>
    <n v="1"/>
    <x v="0"/>
    <n v="4"/>
  </r>
  <r>
    <n v="7434"/>
    <s v="BN5671206"/>
    <n v="77.900000000000006"/>
    <x v="2"/>
    <n v="0"/>
    <n v="39"/>
    <x v="0"/>
    <n v="256779.26"/>
    <n v="1"/>
    <n v="1"/>
    <n v="1"/>
    <n v="6589.16"/>
    <x v="0"/>
    <x v="3"/>
    <n v="2"/>
    <x v="0"/>
    <n v="4"/>
  </r>
  <r>
    <n v="7435"/>
    <s v="BN5687440"/>
    <n v="63.8"/>
    <x v="1"/>
    <n v="1"/>
    <n v="37"/>
    <x v="1"/>
    <n v="0"/>
    <n v="2"/>
    <n v="1"/>
    <n v="0"/>
    <n v="165370.66"/>
    <x v="1"/>
    <x v="0"/>
    <n v="2"/>
    <x v="0"/>
    <n v="1"/>
  </r>
  <r>
    <n v="7436"/>
    <s v="BN5647811"/>
    <n v="61"/>
    <x v="1"/>
    <n v="0"/>
    <n v="52"/>
    <x v="8"/>
    <n v="261109.02"/>
    <n v="3"/>
    <n v="1"/>
    <n v="0"/>
    <n v="184758.17"/>
    <x v="0"/>
    <x v="0"/>
    <n v="4"/>
    <x v="3"/>
    <n v="4"/>
  </r>
  <r>
    <n v="7437"/>
    <s v="BN5671447"/>
    <n v="64.599999999999994"/>
    <x v="2"/>
    <n v="0"/>
    <n v="59"/>
    <x v="5"/>
    <n v="180424"/>
    <n v="1"/>
    <n v="1"/>
    <n v="0"/>
    <n v="13911.27"/>
    <x v="0"/>
    <x v="0"/>
    <n v="4"/>
    <x v="2"/>
    <n v="2"/>
  </r>
  <r>
    <n v="7438"/>
    <s v="BN5591161"/>
    <n v="62.8"/>
    <x v="0"/>
    <n v="0"/>
    <n v="31"/>
    <x v="9"/>
    <n v="143992.57999999999"/>
    <n v="1"/>
    <n v="1"/>
    <n v="1"/>
    <n v="34857.46"/>
    <x v="1"/>
    <x v="0"/>
    <n v="1"/>
    <x v="1"/>
    <n v="2"/>
  </r>
  <r>
    <n v="7439"/>
    <s v="BN5676069"/>
    <n v="52.8"/>
    <x v="0"/>
    <n v="0"/>
    <n v="34"/>
    <x v="4"/>
    <n v="171231.32"/>
    <n v="2"/>
    <n v="1"/>
    <n v="0"/>
    <n v="156192.43"/>
    <x v="1"/>
    <x v="1"/>
    <n v="1"/>
    <x v="3"/>
    <n v="2"/>
  </r>
  <r>
    <n v="7440"/>
    <s v="BN5812831"/>
    <n v="43.2"/>
    <x v="0"/>
    <n v="0"/>
    <n v="29"/>
    <x v="5"/>
    <n v="124679.62"/>
    <n v="2"/>
    <n v="0"/>
    <n v="0"/>
    <n v="53874.67"/>
    <x v="1"/>
    <x v="1"/>
    <n v="1"/>
    <x v="2"/>
    <n v="2"/>
  </r>
  <r>
    <n v="7441"/>
    <s v="BN5604043"/>
    <n v="62.2"/>
    <x v="1"/>
    <n v="0"/>
    <n v="49"/>
    <x v="5"/>
    <n v="284638.06"/>
    <n v="1"/>
    <n v="0"/>
    <n v="0"/>
    <n v="100183.05"/>
    <x v="1"/>
    <x v="0"/>
    <n v="4"/>
    <x v="2"/>
    <n v="4"/>
  </r>
  <r>
    <n v="7442"/>
    <s v="BN5700462"/>
    <n v="72.099999999999994"/>
    <x v="0"/>
    <n v="1"/>
    <n v="56"/>
    <x v="8"/>
    <n v="0"/>
    <n v="2"/>
    <n v="1"/>
    <n v="1"/>
    <n v="4493.12"/>
    <x v="1"/>
    <x v="3"/>
    <n v="4"/>
    <x v="3"/>
    <n v="1"/>
  </r>
  <r>
    <n v="7443"/>
    <s v="BN5715432"/>
    <n v="61.4"/>
    <x v="1"/>
    <n v="1"/>
    <n v="38"/>
    <x v="8"/>
    <n v="0"/>
    <n v="2"/>
    <n v="1"/>
    <n v="0"/>
    <n v="130610.78"/>
    <x v="1"/>
    <x v="0"/>
    <n v="2"/>
    <x v="3"/>
    <n v="1"/>
  </r>
  <r>
    <n v="7444"/>
    <s v="BN5706955"/>
    <n v="63.4"/>
    <x v="0"/>
    <n v="0"/>
    <n v="26"/>
    <x v="0"/>
    <n v="174826.38"/>
    <n v="1"/>
    <n v="1"/>
    <n v="0"/>
    <n v="63340.65"/>
    <x v="1"/>
    <x v="0"/>
    <n v="1"/>
    <x v="0"/>
    <n v="2"/>
  </r>
  <r>
    <n v="7445"/>
    <s v="BN5605189"/>
    <n v="74.2"/>
    <x v="0"/>
    <n v="0"/>
    <n v="31"/>
    <x v="4"/>
    <n v="0"/>
    <n v="2"/>
    <n v="1"/>
    <n v="1"/>
    <n v="180066.59"/>
    <x v="1"/>
    <x v="3"/>
    <n v="1"/>
    <x v="3"/>
    <n v="1"/>
  </r>
  <r>
    <n v="7446"/>
    <s v="BN5630505"/>
    <n v="51.6"/>
    <x v="0"/>
    <n v="0"/>
    <n v="47"/>
    <x v="4"/>
    <n v="0"/>
    <n v="1"/>
    <n v="1"/>
    <n v="0"/>
    <n v="95273.73"/>
    <x v="0"/>
    <x v="1"/>
    <n v="4"/>
    <x v="3"/>
    <n v="1"/>
  </r>
  <r>
    <n v="7447"/>
    <s v="BN5636539"/>
    <n v="71.8"/>
    <x v="0"/>
    <n v="1"/>
    <n v="37"/>
    <x v="6"/>
    <n v="195120.32"/>
    <n v="1"/>
    <n v="1"/>
    <n v="1"/>
    <n v="53511.74"/>
    <x v="1"/>
    <x v="2"/>
    <n v="2"/>
    <x v="0"/>
    <n v="3"/>
  </r>
  <r>
    <n v="7448"/>
    <s v="BN5740324"/>
    <n v="63.6"/>
    <x v="2"/>
    <n v="1"/>
    <n v="32"/>
    <x v="2"/>
    <n v="283574.62"/>
    <n v="2"/>
    <n v="1"/>
    <n v="1"/>
    <n v="109685.61"/>
    <x v="1"/>
    <x v="0"/>
    <n v="1"/>
    <x v="1"/>
    <n v="4"/>
  </r>
  <r>
    <n v="7449"/>
    <s v="BN5593747"/>
    <n v="69.099999999999994"/>
    <x v="1"/>
    <n v="1"/>
    <n v="38"/>
    <x v="3"/>
    <n v="259869.28"/>
    <n v="1"/>
    <n v="0"/>
    <n v="0"/>
    <n v="75664.56"/>
    <x v="0"/>
    <x v="2"/>
    <n v="2"/>
    <x v="2"/>
    <n v="4"/>
  </r>
  <r>
    <n v="7450"/>
    <s v="BN5804148"/>
    <n v="69.8"/>
    <x v="0"/>
    <n v="0"/>
    <n v="39"/>
    <x v="0"/>
    <n v="332356.03999999998"/>
    <n v="2"/>
    <n v="1"/>
    <n v="1"/>
    <n v="71972.95"/>
    <x v="1"/>
    <x v="2"/>
    <n v="2"/>
    <x v="0"/>
    <n v="4"/>
  </r>
  <r>
    <n v="7451"/>
    <s v="BN5679714"/>
    <n v="71.2"/>
    <x v="1"/>
    <n v="0"/>
    <n v="41"/>
    <x v="8"/>
    <n v="326195.09999999998"/>
    <n v="2"/>
    <n v="1"/>
    <n v="1"/>
    <n v="23702.42"/>
    <x v="1"/>
    <x v="2"/>
    <n v="3"/>
    <x v="3"/>
    <n v="4"/>
  </r>
  <r>
    <n v="7452"/>
    <s v="BN5673820"/>
    <n v="65.900000000000006"/>
    <x v="0"/>
    <n v="1"/>
    <n v="22"/>
    <x v="2"/>
    <n v="0"/>
    <n v="2"/>
    <n v="0"/>
    <n v="0"/>
    <n v="112572.02"/>
    <x v="1"/>
    <x v="2"/>
    <n v="1"/>
    <x v="1"/>
    <n v="1"/>
  </r>
  <r>
    <n v="7453"/>
    <s v="BN5636475"/>
    <n v="57.3"/>
    <x v="1"/>
    <n v="1"/>
    <n v="46"/>
    <x v="2"/>
    <n v="0"/>
    <n v="2"/>
    <n v="0"/>
    <n v="0"/>
    <n v="62424.46"/>
    <x v="1"/>
    <x v="1"/>
    <n v="3"/>
    <x v="1"/>
    <n v="1"/>
  </r>
  <r>
    <n v="7454"/>
    <s v="BN5702484"/>
    <n v="77.8"/>
    <x v="2"/>
    <n v="0"/>
    <n v="37"/>
    <x v="1"/>
    <n v="303916.38"/>
    <n v="3"/>
    <n v="1"/>
    <n v="1"/>
    <n v="131238.37"/>
    <x v="0"/>
    <x v="3"/>
    <n v="2"/>
    <x v="0"/>
    <n v="4"/>
  </r>
  <r>
    <n v="7455"/>
    <s v="BN5627278"/>
    <n v="73.2"/>
    <x v="0"/>
    <n v="1"/>
    <n v="48"/>
    <x v="10"/>
    <n v="0"/>
    <n v="2"/>
    <n v="1"/>
    <n v="1"/>
    <n v="184350.78"/>
    <x v="1"/>
    <x v="3"/>
    <n v="4"/>
    <x v="0"/>
    <n v="1"/>
  </r>
  <r>
    <n v="7456"/>
    <s v="BN5748412"/>
    <n v="55"/>
    <x v="2"/>
    <n v="1"/>
    <n v="35"/>
    <x v="4"/>
    <n v="236801.82"/>
    <n v="1"/>
    <n v="0"/>
    <n v="1"/>
    <n v="13999.64"/>
    <x v="0"/>
    <x v="1"/>
    <n v="2"/>
    <x v="3"/>
    <n v="3"/>
  </r>
  <r>
    <n v="7457"/>
    <s v="BN5598527"/>
    <n v="79"/>
    <x v="1"/>
    <n v="1"/>
    <n v="22"/>
    <x v="2"/>
    <n v="0"/>
    <n v="2"/>
    <n v="1"/>
    <n v="0"/>
    <n v="168152.76"/>
    <x v="1"/>
    <x v="3"/>
    <n v="1"/>
    <x v="1"/>
    <n v="1"/>
  </r>
  <r>
    <n v="7458"/>
    <s v="BN5668802"/>
    <n v="66.5"/>
    <x v="2"/>
    <n v="0"/>
    <n v="45"/>
    <x v="0"/>
    <n v="232644.54"/>
    <n v="4"/>
    <n v="1"/>
    <n v="0"/>
    <n v="35640.120000000003"/>
    <x v="0"/>
    <x v="2"/>
    <n v="3"/>
    <x v="0"/>
    <n v="3"/>
  </r>
  <r>
    <n v="7459"/>
    <s v="BN5799962"/>
    <n v="72.8"/>
    <x v="1"/>
    <n v="0"/>
    <n v="45"/>
    <x v="8"/>
    <n v="0"/>
    <n v="1"/>
    <n v="1"/>
    <n v="1"/>
    <n v="120088.17"/>
    <x v="1"/>
    <x v="3"/>
    <n v="3"/>
    <x v="3"/>
    <n v="1"/>
  </r>
  <r>
    <n v="7460"/>
    <s v="BN5583637"/>
    <n v="64.5"/>
    <x v="1"/>
    <n v="0"/>
    <n v="31"/>
    <x v="4"/>
    <n v="0"/>
    <n v="2"/>
    <n v="1"/>
    <n v="1"/>
    <n v="74346.11"/>
    <x v="1"/>
    <x v="0"/>
    <n v="1"/>
    <x v="3"/>
    <n v="1"/>
  </r>
  <r>
    <n v="7461"/>
    <s v="BN5621996"/>
    <n v="64.7"/>
    <x v="2"/>
    <n v="1"/>
    <n v="32"/>
    <x v="5"/>
    <n v="286277.82"/>
    <n v="2"/>
    <n v="1"/>
    <n v="0"/>
    <n v="2955.46"/>
    <x v="1"/>
    <x v="0"/>
    <n v="1"/>
    <x v="2"/>
    <n v="4"/>
  </r>
  <r>
    <n v="7462"/>
    <s v="BN5645484"/>
    <n v="59.6"/>
    <x v="1"/>
    <n v="1"/>
    <n v="34"/>
    <x v="4"/>
    <n v="0"/>
    <n v="2"/>
    <n v="0"/>
    <n v="1"/>
    <n v="146504.35"/>
    <x v="1"/>
    <x v="0"/>
    <n v="1"/>
    <x v="3"/>
    <n v="1"/>
  </r>
  <r>
    <n v="7463"/>
    <s v="BN5598179"/>
    <n v="61"/>
    <x v="0"/>
    <n v="1"/>
    <n v="42"/>
    <x v="9"/>
    <n v="0"/>
    <n v="1"/>
    <n v="1"/>
    <n v="1"/>
    <n v="149602.54"/>
    <x v="1"/>
    <x v="0"/>
    <n v="3"/>
    <x v="1"/>
    <n v="1"/>
  </r>
  <r>
    <n v="7464"/>
    <s v="BN5667847"/>
    <n v="51.2"/>
    <x v="0"/>
    <n v="1"/>
    <n v="38"/>
    <x v="10"/>
    <n v="259608.34"/>
    <n v="1"/>
    <n v="1"/>
    <n v="0"/>
    <n v="53020.9"/>
    <x v="1"/>
    <x v="1"/>
    <n v="2"/>
    <x v="0"/>
    <n v="4"/>
  </r>
  <r>
    <n v="7465"/>
    <s v="BN5569595"/>
    <n v="76.8"/>
    <x v="2"/>
    <n v="1"/>
    <n v="39"/>
    <x v="9"/>
    <n v="216616.22"/>
    <n v="1"/>
    <n v="1"/>
    <n v="0"/>
    <n v="41788.25"/>
    <x v="0"/>
    <x v="3"/>
    <n v="2"/>
    <x v="1"/>
    <n v="3"/>
  </r>
  <r>
    <n v="7466"/>
    <s v="BN5772854"/>
    <n v="66.599999999999994"/>
    <x v="2"/>
    <n v="1"/>
    <n v="32"/>
    <x v="6"/>
    <n v="220306.54"/>
    <n v="1"/>
    <n v="0"/>
    <n v="1"/>
    <n v="74849.460000000006"/>
    <x v="1"/>
    <x v="2"/>
    <n v="1"/>
    <x v="0"/>
    <n v="3"/>
  </r>
  <r>
    <n v="7467"/>
    <s v="BN5586087"/>
    <n v="70"/>
    <x v="2"/>
    <n v="0"/>
    <n v="32"/>
    <x v="4"/>
    <n v="232754.96"/>
    <n v="1"/>
    <n v="1"/>
    <n v="1"/>
    <n v="134417.31"/>
    <x v="1"/>
    <x v="2"/>
    <n v="1"/>
    <x v="3"/>
    <n v="3"/>
  </r>
  <r>
    <n v="7468"/>
    <s v="BN5803595"/>
    <n v="65.099999999999994"/>
    <x v="2"/>
    <n v="0"/>
    <n v="39"/>
    <x v="7"/>
    <n v="235582.12"/>
    <n v="2"/>
    <n v="1"/>
    <n v="1"/>
    <n v="75837.58"/>
    <x v="1"/>
    <x v="0"/>
    <n v="2"/>
    <x v="1"/>
    <n v="3"/>
  </r>
  <r>
    <n v="7469"/>
    <s v="BN5627241"/>
    <n v="54.2"/>
    <x v="1"/>
    <n v="0"/>
    <n v="28"/>
    <x v="0"/>
    <n v="0"/>
    <n v="2"/>
    <n v="1"/>
    <n v="1"/>
    <n v="54869.54"/>
    <x v="1"/>
    <x v="1"/>
    <n v="1"/>
    <x v="0"/>
    <n v="1"/>
  </r>
  <r>
    <n v="7470"/>
    <s v="BN5716978"/>
    <n v="68.599999999999994"/>
    <x v="0"/>
    <n v="0"/>
    <n v="37"/>
    <x v="2"/>
    <n v="210839.46"/>
    <n v="1"/>
    <n v="1"/>
    <n v="0"/>
    <n v="35356.46"/>
    <x v="1"/>
    <x v="2"/>
    <n v="2"/>
    <x v="1"/>
    <n v="3"/>
  </r>
  <r>
    <n v="7471"/>
    <s v="BN5602369"/>
    <n v="85"/>
    <x v="2"/>
    <n v="0"/>
    <n v="49"/>
    <x v="4"/>
    <n v="198438.94"/>
    <n v="2"/>
    <n v="1"/>
    <n v="1"/>
    <n v="122141.13"/>
    <x v="1"/>
    <x v="3"/>
    <n v="4"/>
    <x v="3"/>
    <n v="3"/>
  </r>
  <r>
    <n v="7472"/>
    <s v="BN5721482"/>
    <n v="65.8"/>
    <x v="2"/>
    <n v="0"/>
    <n v="57"/>
    <x v="2"/>
    <n v="238655.86"/>
    <n v="1"/>
    <n v="0"/>
    <n v="1"/>
    <n v="119439.66"/>
    <x v="1"/>
    <x v="2"/>
    <n v="4"/>
    <x v="1"/>
    <n v="3"/>
  </r>
  <r>
    <n v="7473"/>
    <s v="BN5573711"/>
    <n v="44.8"/>
    <x v="0"/>
    <n v="0"/>
    <n v="38"/>
    <x v="5"/>
    <n v="167894.24"/>
    <n v="2"/>
    <n v="1"/>
    <n v="0"/>
    <n v="81999.53"/>
    <x v="1"/>
    <x v="1"/>
    <n v="2"/>
    <x v="2"/>
    <n v="2"/>
  </r>
  <r>
    <n v="7474"/>
    <s v="BN5638185"/>
    <n v="60.9"/>
    <x v="1"/>
    <n v="1"/>
    <n v="34"/>
    <x v="4"/>
    <n v="199766.32"/>
    <n v="1"/>
    <n v="1"/>
    <n v="1"/>
    <n v="120594.85"/>
    <x v="1"/>
    <x v="0"/>
    <n v="1"/>
    <x v="3"/>
    <n v="3"/>
  </r>
  <r>
    <n v="7475"/>
    <s v="BN5799772"/>
    <n v="70.400000000000006"/>
    <x v="0"/>
    <n v="1"/>
    <n v="52"/>
    <x v="4"/>
    <n v="330876.52"/>
    <n v="1"/>
    <n v="1"/>
    <n v="0"/>
    <n v="120770.75"/>
    <x v="0"/>
    <x v="2"/>
    <n v="4"/>
    <x v="3"/>
    <n v="4"/>
  </r>
  <r>
    <n v="7476"/>
    <s v="BN5599065"/>
    <n v="69.8"/>
    <x v="0"/>
    <n v="1"/>
    <n v="33"/>
    <x v="1"/>
    <n v="312222.48"/>
    <n v="1"/>
    <n v="0"/>
    <n v="0"/>
    <n v="134790.74"/>
    <x v="1"/>
    <x v="2"/>
    <n v="1"/>
    <x v="0"/>
    <n v="4"/>
  </r>
  <r>
    <n v="7477"/>
    <s v="BN5737822"/>
    <n v="75.900000000000006"/>
    <x v="0"/>
    <n v="1"/>
    <n v="46"/>
    <x v="0"/>
    <n v="222191.16"/>
    <n v="2"/>
    <n v="1"/>
    <n v="0"/>
    <n v="100137.7"/>
    <x v="1"/>
    <x v="3"/>
    <n v="3"/>
    <x v="0"/>
    <n v="3"/>
  </r>
  <r>
    <n v="7478"/>
    <s v="BN5646103"/>
    <n v="67.7"/>
    <x v="0"/>
    <n v="0"/>
    <n v="58"/>
    <x v="10"/>
    <n v="239926.9"/>
    <n v="1"/>
    <n v="0"/>
    <n v="0"/>
    <n v="158325.87"/>
    <x v="0"/>
    <x v="2"/>
    <n v="4"/>
    <x v="0"/>
    <n v="3"/>
  </r>
  <r>
    <n v="7479"/>
    <s v="BN5711162"/>
    <n v="54.4"/>
    <x v="1"/>
    <n v="1"/>
    <n v="24"/>
    <x v="4"/>
    <n v="0"/>
    <n v="2"/>
    <n v="1"/>
    <n v="0"/>
    <n v="70007.67"/>
    <x v="1"/>
    <x v="1"/>
    <n v="1"/>
    <x v="3"/>
    <n v="1"/>
  </r>
  <r>
    <n v="7480"/>
    <s v="BN5671900"/>
    <n v="56.7"/>
    <x v="1"/>
    <n v="1"/>
    <n v="37"/>
    <x v="2"/>
    <n v="306275.48"/>
    <n v="1"/>
    <n v="1"/>
    <n v="0"/>
    <n v="88659.07"/>
    <x v="1"/>
    <x v="1"/>
    <n v="2"/>
    <x v="1"/>
    <n v="4"/>
  </r>
  <r>
    <n v="7481"/>
    <s v="BN5812679"/>
    <n v="49"/>
    <x v="1"/>
    <n v="1"/>
    <n v="42"/>
    <x v="5"/>
    <n v="312222.15999999997"/>
    <n v="1"/>
    <n v="0"/>
    <n v="0"/>
    <n v="190889.13"/>
    <x v="1"/>
    <x v="1"/>
    <n v="3"/>
    <x v="2"/>
    <n v="4"/>
  </r>
  <r>
    <n v="7482"/>
    <s v="BN5778502"/>
    <n v="62.6"/>
    <x v="0"/>
    <n v="1"/>
    <n v="36"/>
    <x v="3"/>
    <n v="226029.4"/>
    <n v="2"/>
    <n v="1"/>
    <n v="1"/>
    <n v="56646.28"/>
    <x v="1"/>
    <x v="0"/>
    <n v="2"/>
    <x v="2"/>
    <n v="3"/>
  </r>
  <r>
    <n v="7483"/>
    <s v="BN5750017"/>
    <n v="71.8"/>
    <x v="2"/>
    <n v="1"/>
    <n v="45"/>
    <x v="8"/>
    <n v="265231.46000000002"/>
    <n v="2"/>
    <n v="1"/>
    <n v="0"/>
    <n v="32999.1"/>
    <x v="1"/>
    <x v="2"/>
    <n v="3"/>
    <x v="3"/>
    <n v="4"/>
  </r>
  <r>
    <n v="7484"/>
    <s v="BN5784439"/>
    <n v="61.6"/>
    <x v="0"/>
    <n v="1"/>
    <n v="46"/>
    <x v="8"/>
    <n v="204032.76"/>
    <n v="1"/>
    <n v="0"/>
    <n v="1"/>
    <n v="178235.37"/>
    <x v="0"/>
    <x v="0"/>
    <n v="3"/>
    <x v="3"/>
    <n v="3"/>
  </r>
  <r>
    <n v="7485"/>
    <s v="BN5646476"/>
    <n v="77.2"/>
    <x v="0"/>
    <n v="0"/>
    <n v="37"/>
    <x v="9"/>
    <n v="0"/>
    <n v="1"/>
    <n v="0"/>
    <n v="1"/>
    <n v="25448.31"/>
    <x v="1"/>
    <x v="3"/>
    <n v="2"/>
    <x v="1"/>
    <n v="1"/>
  </r>
  <r>
    <n v="7486"/>
    <s v="BN5744336"/>
    <n v="56.1"/>
    <x v="0"/>
    <n v="1"/>
    <n v="34"/>
    <x v="8"/>
    <n v="0"/>
    <n v="2"/>
    <n v="1"/>
    <n v="0"/>
    <n v="84871.99"/>
    <x v="1"/>
    <x v="1"/>
    <n v="1"/>
    <x v="3"/>
    <n v="1"/>
  </r>
  <r>
    <n v="7487"/>
    <s v="BN5593607"/>
    <n v="81.400000000000006"/>
    <x v="0"/>
    <n v="1"/>
    <n v="51"/>
    <x v="2"/>
    <n v="0"/>
    <n v="2"/>
    <n v="0"/>
    <n v="0"/>
    <n v="157822.54"/>
    <x v="1"/>
    <x v="3"/>
    <n v="4"/>
    <x v="1"/>
    <n v="1"/>
  </r>
  <r>
    <n v="7488"/>
    <s v="BN5785280"/>
    <n v="65.099999999999994"/>
    <x v="0"/>
    <n v="0"/>
    <n v="58"/>
    <x v="4"/>
    <n v="0"/>
    <n v="1"/>
    <n v="0"/>
    <n v="0"/>
    <n v="84383.22"/>
    <x v="0"/>
    <x v="0"/>
    <n v="4"/>
    <x v="3"/>
    <n v="1"/>
  </r>
  <r>
    <n v="7489"/>
    <s v="BN5687678"/>
    <n v="53.8"/>
    <x v="2"/>
    <n v="0"/>
    <n v="44"/>
    <x v="4"/>
    <n v="160760.48000000001"/>
    <n v="1"/>
    <n v="1"/>
    <n v="0"/>
    <n v="119216.46"/>
    <x v="1"/>
    <x v="1"/>
    <n v="3"/>
    <x v="3"/>
    <n v="2"/>
  </r>
  <r>
    <n v="7490"/>
    <s v="BN5788927"/>
    <n v="60"/>
    <x v="0"/>
    <n v="0"/>
    <n v="28"/>
    <x v="5"/>
    <n v="217818.23999999999"/>
    <n v="1"/>
    <n v="1"/>
    <n v="0"/>
    <n v="82547.009999999995"/>
    <x v="1"/>
    <x v="0"/>
    <n v="1"/>
    <x v="2"/>
    <n v="3"/>
  </r>
  <r>
    <n v="7491"/>
    <s v="BN5703090"/>
    <n v="65.400000000000006"/>
    <x v="0"/>
    <n v="0"/>
    <n v="37"/>
    <x v="0"/>
    <n v="181731.6"/>
    <n v="1"/>
    <n v="1"/>
    <n v="1"/>
    <n v="86764.46"/>
    <x v="1"/>
    <x v="2"/>
    <n v="2"/>
    <x v="0"/>
    <n v="2"/>
  </r>
  <r>
    <n v="7492"/>
    <s v="BN5660176"/>
    <n v="62.2"/>
    <x v="0"/>
    <n v="1"/>
    <n v="42"/>
    <x v="4"/>
    <n v="199599.52"/>
    <n v="2"/>
    <n v="1"/>
    <n v="0"/>
    <n v="197372.13"/>
    <x v="1"/>
    <x v="0"/>
    <n v="3"/>
    <x v="3"/>
    <n v="3"/>
  </r>
  <r>
    <n v="7493"/>
    <s v="BN5776458"/>
    <n v="68.2"/>
    <x v="0"/>
    <n v="1"/>
    <n v="30"/>
    <x v="7"/>
    <n v="401449.92"/>
    <n v="1"/>
    <n v="0"/>
    <n v="1"/>
    <n v="82872.639999999999"/>
    <x v="0"/>
    <x v="2"/>
    <n v="1"/>
    <x v="1"/>
    <n v="4"/>
  </r>
  <r>
    <n v="7494"/>
    <s v="BN5683189"/>
    <n v="61"/>
    <x v="1"/>
    <n v="0"/>
    <n v="39"/>
    <x v="7"/>
    <n v="280727.90000000002"/>
    <n v="2"/>
    <n v="1"/>
    <n v="1"/>
    <n v="129563.86"/>
    <x v="1"/>
    <x v="0"/>
    <n v="2"/>
    <x v="1"/>
    <n v="4"/>
  </r>
  <r>
    <n v="7495"/>
    <s v="BN5599185"/>
    <n v="79.5"/>
    <x v="0"/>
    <n v="0"/>
    <n v="38"/>
    <x v="1"/>
    <n v="303689.28000000003"/>
    <n v="1"/>
    <n v="1"/>
    <n v="1"/>
    <n v="135388.89000000001"/>
    <x v="1"/>
    <x v="3"/>
    <n v="2"/>
    <x v="0"/>
    <n v="4"/>
  </r>
  <r>
    <n v="7496"/>
    <s v="BN5589454"/>
    <n v="55.7"/>
    <x v="0"/>
    <n v="0"/>
    <n v="29"/>
    <x v="0"/>
    <n v="0"/>
    <n v="2"/>
    <n v="0"/>
    <n v="1"/>
    <n v="4497.55"/>
    <x v="1"/>
    <x v="1"/>
    <n v="1"/>
    <x v="0"/>
    <n v="1"/>
  </r>
  <r>
    <n v="7497"/>
    <s v="BN5608717"/>
    <n v="82.4"/>
    <x v="2"/>
    <n v="1"/>
    <n v="51"/>
    <x v="2"/>
    <n v="266462.96000000002"/>
    <n v="1"/>
    <n v="1"/>
    <n v="1"/>
    <n v="67885.37"/>
    <x v="1"/>
    <x v="3"/>
    <n v="4"/>
    <x v="1"/>
    <n v="4"/>
  </r>
  <r>
    <n v="7498"/>
    <s v="BN5645733"/>
    <n v="69.8"/>
    <x v="0"/>
    <n v="1"/>
    <n v="29"/>
    <x v="3"/>
    <n v="0"/>
    <n v="2"/>
    <n v="1"/>
    <n v="0"/>
    <n v="111471.55"/>
    <x v="1"/>
    <x v="2"/>
    <n v="1"/>
    <x v="2"/>
    <n v="1"/>
  </r>
  <r>
    <n v="7499"/>
    <s v="BN5658944"/>
    <n v="63"/>
    <x v="0"/>
    <n v="0"/>
    <n v="38"/>
    <x v="2"/>
    <n v="253197.98"/>
    <n v="2"/>
    <n v="1"/>
    <n v="1"/>
    <n v="134407.93"/>
    <x v="1"/>
    <x v="0"/>
    <n v="2"/>
    <x v="1"/>
    <n v="3"/>
  </r>
  <r>
    <n v="7500"/>
    <s v="BN5790026"/>
    <n v="60.9"/>
    <x v="2"/>
    <n v="0"/>
    <n v="73"/>
    <x v="5"/>
    <n v="226634.2"/>
    <n v="1"/>
    <n v="1"/>
    <n v="0"/>
    <n v="108258.22"/>
    <x v="0"/>
    <x v="0"/>
    <n v="4"/>
    <x v="2"/>
    <n v="3"/>
  </r>
  <r>
    <n v="7501"/>
    <s v="BN5652202"/>
    <n v="69.400000000000006"/>
    <x v="0"/>
    <n v="1"/>
    <n v="49"/>
    <x v="4"/>
    <n v="0"/>
    <n v="2"/>
    <n v="1"/>
    <n v="0"/>
    <n v="197528.62"/>
    <x v="1"/>
    <x v="2"/>
    <n v="4"/>
    <x v="3"/>
    <n v="1"/>
  </r>
  <r>
    <n v="7502"/>
    <s v="BN5605254"/>
    <n v="68.099999999999994"/>
    <x v="0"/>
    <n v="0"/>
    <n v="60"/>
    <x v="2"/>
    <n v="186347.76"/>
    <n v="1"/>
    <n v="1"/>
    <n v="1"/>
    <n v="139761.25"/>
    <x v="1"/>
    <x v="2"/>
    <n v="4"/>
    <x v="1"/>
    <n v="2"/>
  </r>
  <r>
    <n v="7503"/>
    <s v="BN5697757"/>
    <n v="72.099999999999994"/>
    <x v="1"/>
    <n v="0"/>
    <n v="34"/>
    <x v="7"/>
    <n v="0"/>
    <n v="1"/>
    <n v="1"/>
    <n v="0"/>
    <n v="136119.96"/>
    <x v="0"/>
    <x v="3"/>
    <n v="1"/>
    <x v="1"/>
    <n v="1"/>
  </r>
  <r>
    <n v="7504"/>
    <s v="BN5651961"/>
    <n v="56.3"/>
    <x v="2"/>
    <n v="1"/>
    <n v="46"/>
    <x v="3"/>
    <n v="210014.62"/>
    <n v="2"/>
    <n v="1"/>
    <n v="1"/>
    <n v="197812.16"/>
    <x v="1"/>
    <x v="1"/>
    <n v="3"/>
    <x v="2"/>
    <n v="3"/>
  </r>
  <r>
    <n v="7505"/>
    <s v="BN5586951"/>
    <n v="65.400000000000006"/>
    <x v="1"/>
    <n v="0"/>
    <n v="34"/>
    <x v="0"/>
    <n v="0"/>
    <n v="1"/>
    <n v="1"/>
    <n v="1"/>
    <n v="51972.92"/>
    <x v="0"/>
    <x v="2"/>
    <n v="1"/>
    <x v="0"/>
    <n v="1"/>
  </r>
  <r>
    <n v="7506"/>
    <s v="BN5660441"/>
    <n v="65.900000000000006"/>
    <x v="1"/>
    <n v="1"/>
    <n v="29"/>
    <x v="4"/>
    <n v="0"/>
    <n v="2"/>
    <n v="1"/>
    <n v="0"/>
    <n v="99341.87"/>
    <x v="1"/>
    <x v="2"/>
    <n v="1"/>
    <x v="3"/>
    <n v="1"/>
  </r>
  <r>
    <n v="7507"/>
    <s v="BN5700213"/>
    <n v="67.400000000000006"/>
    <x v="2"/>
    <n v="0"/>
    <n v="46"/>
    <x v="4"/>
    <n v="263187.7"/>
    <n v="1"/>
    <n v="0"/>
    <n v="1"/>
    <n v="171345.02"/>
    <x v="0"/>
    <x v="2"/>
    <n v="3"/>
    <x v="3"/>
    <n v="4"/>
  </r>
  <r>
    <n v="7508"/>
    <s v="BN5641914"/>
    <n v="57.6"/>
    <x v="2"/>
    <n v="1"/>
    <n v="46"/>
    <x v="9"/>
    <n v="239061.04"/>
    <n v="1"/>
    <n v="1"/>
    <n v="0"/>
    <n v="119056.68"/>
    <x v="0"/>
    <x v="1"/>
    <n v="3"/>
    <x v="1"/>
    <n v="3"/>
  </r>
  <r>
    <n v="7509"/>
    <s v="BN5580279"/>
    <n v="56.6"/>
    <x v="2"/>
    <n v="1"/>
    <n v="56"/>
    <x v="4"/>
    <n v="237229.2"/>
    <n v="2"/>
    <n v="1"/>
    <n v="1"/>
    <n v="172601.62"/>
    <x v="1"/>
    <x v="1"/>
    <n v="4"/>
    <x v="3"/>
    <n v="3"/>
  </r>
  <r>
    <n v="7510"/>
    <s v="BN5657141"/>
    <n v="54.5"/>
    <x v="2"/>
    <n v="1"/>
    <n v="39"/>
    <x v="9"/>
    <n v="191658.26"/>
    <n v="2"/>
    <n v="0"/>
    <n v="1"/>
    <n v="104936.88"/>
    <x v="1"/>
    <x v="1"/>
    <n v="2"/>
    <x v="1"/>
    <n v="2"/>
  </r>
  <r>
    <n v="7511"/>
    <s v="BN5729290"/>
    <n v="79.8"/>
    <x v="0"/>
    <n v="1"/>
    <n v="38"/>
    <x v="1"/>
    <n v="0"/>
    <n v="2"/>
    <n v="1"/>
    <n v="1"/>
    <n v="159044.1"/>
    <x v="1"/>
    <x v="3"/>
    <n v="2"/>
    <x v="0"/>
    <n v="1"/>
  </r>
  <r>
    <n v="7512"/>
    <s v="BN5686826"/>
    <n v="75.7"/>
    <x v="0"/>
    <n v="1"/>
    <n v="40"/>
    <x v="10"/>
    <n v="0"/>
    <n v="1"/>
    <n v="1"/>
    <n v="0"/>
    <n v="83263.06"/>
    <x v="1"/>
    <x v="3"/>
    <n v="3"/>
    <x v="0"/>
    <n v="1"/>
  </r>
  <r>
    <n v="7513"/>
    <s v="BN5631180"/>
    <n v="64.099999999999994"/>
    <x v="0"/>
    <n v="1"/>
    <n v="52"/>
    <x v="5"/>
    <n v="307181.46000000002"/>
    <n v="2"/>
    <n v="1"/>
    <n v="1"/>
    <n v="130910.78"/>
    <x v="1"/>
    <x v="0"/>
    <n v="4"/>
    <x v="2"/>
    <n v="4"/>
  </r>
  <r>
    <n v="7514"/>
    <s v="BN5632188"/>
    <n v="71.8"/>
    <x v="0"/>
    <n v="1"/>
    <n v="31"/>
    <x v="0"/>
    <n v="0"/>
    <n v="1"/>
    <n v="1"/>
    <n v="0"/>
    <n v="126336.72"/>
    <x v="1"/>
    <x v="2"/>
    <n v="1"/>
    <x v="0"/>
    <n v="1"/>
  </r>
  <r>
    <n v="7515"/>
    <s v="BN5715820"/>
    <n v="69.900000000000006"/>
    <x v="0"/>
    <n v="1"/>
    <n v="66"/>
    <x v="9"/>
    <n v="226219.04"/>
    <n v="1"/>
    <n v="1"/>
    <n v="0"/>
    <n v="27980.799999999999"/>
    <x v="0"/>
    <x v="2"/>
    <n v="4"/>
    <x v="1"/>
    <n v="3"/>
  </r>
  <r>
    <n v="7516"/>
    <s v="BN5764754"/>
    <n v="62.3"/>
    <x v="0"/>
    <n v="0"/>
    <n v="37"/>
    <x v="10"/>
    <n v="261114.48"/>
    <n v="1"/>
    <n v="1"/>
    <n v="1"/>
    <n v="47880.71"/>
    <x v="1"/>
    <x v="0"/>
    <n v="2"/>
    <x v="0"/>
    <n v="4"/>
  </r>
  <r>
    <n v="7517"/>
    <s v="BN5748562"/>
    <n v="64.400000000000006"/>
    <x v="0"/>
    <n v="1"/>
    <n v="42"/>
    <x v="2"/>
    <n v="186366.38"/>
    <n v="1"/>
    <n v="1"/>
    <n v="0"/>
    <n v="73882.490000000005"/>
    <x v="1"/>
    <x v="0"/>
    <n v="3"/>
    <x v="1"/>
    <n v="2"/>
  </r>
  <r>
    <n v="7518"/>
    <s v="BN5771322"/>
    <n v="58.6"/>
    <x v="0"/>
    <n v="1"/>
    <n v="60"/>
    <x v="3"/>
    <n v="303867.26"/>
    <n v="1"/>
    <n v="1"/>
    <n v="0"/>
    <n v="162960.04999999999"/>
    <x v="0"/>
    <x v="0"/>
    <n v="4"/>
    <x v="2"/>
    <n v="4"/>
  </r>
  <r>
    <n v="7519"/>
    <s v="BN5779120"/>
    <n v="50"/>
    <x v="2"/>
    <n v="1"/>
    <n v="32"/>
    <x v="0"/>
    <n v="250991.28"/>
    <n v="2"/>
    <n v="1"/>
    <n v="1"/>
    <n v="68807.47"/>
    <x v="1"/>
    <x v="1"/>
    <n v="1"/>
    <x v="0"/>
    <n v="3"/>
  </r>
  <r>
    <n v="7520"/>
    <s v="BN5814029"/>
    <n v="58.3"/>
    <x v="0"/>
    <n v="0"/>
    <n v="44"/>
    <x v="3"/>
    <n v="0"/>
    <n v="2"/>
    <n v="1"/>
    <n v="0"/>
    <n v="144039.04999999999"/>
    <x v="1"/>
    <x v="1"/>
    <n v="3"/>
    <x v="2"/>
    <n v="1"/>
  </r>
  <r>
    <n v="7521"/>
    <s v="BN5665000"/>
    <n v="59.5"/>
    <x v="2"/>
    <n v="0"/>
    <n v="28"/>
    <x v="2"/>
    <n v="237095.44"/>
    <n v="1"/>
    <n v="1"/>
    <n v="1"/>
    <n v="151192.18"/>
    <x v="1"/>
    <x v="0"/>
    <n v="1"/>
    <x v="1"/>
    <n v="3"/>
  </r>
  <r>
    <n v="7522"/>
    <s v="BN5611102"/>
    <n v="67"/>
    <x v="1"/>
    <n v="1"/>
    <n v="45"/>
    <x v="1"/>
    <n v="195584.42"/>
    <n v="1"/>
    <n v="0"/>
    <n v="0"/>
    <n v="120225.62"/>
    <x v="1"/>
    <x v="2"/>
    <n v="3"/>
    <x v="0"/>
    <n v="3"/>
  </r>
  <r>
    <n v="7523"/>
    <s v="BN5729631"/>
    <n v="61"/>
    <x v="0"/>
    <n v="1"/>
    <n v="43"/>
    <x v="5"/>
    <n v="0"/>
    <n v="3"/>
    <n v="0"/>
    <n v="0"/>
    <n v="56118.81"/>
    <x v="0"/>
    <x v="0"/>
    <n v="3"/>
    <x v="2"/>
    <n v="1"/>
  </r>
  <r>
    <n v="7524"/>
    <s v="BN5733515"/>
    <n v="81.400000000000006"/>
    <x v="1"/>
    <n v="0"/>
    <n v="74"/>
    <x v="0"/>
    <n v="0"/>
    <n v="2"/>
    <n v="0"/>
    <n v="1"/>
    <n v="130853.03"/>
    <x v="1"/>
    <x v="3"/>
    <n v="4"/>
    <x v="0"/>
    <n v="1"/>
  </r>
  <r>
    <n v="7525"/>
    <s v="BN5620016"/>
    <n v="66"/>
    <x v="0"/>
    <n v="0"/>
    <n v="42"/>
    <x v="2"/>
    <n v="334362.02"/>
    <n v="1"/>
    <n v="1"/>
    <n v="1"/>
    <n v="185156.94"/>
    <x v="1"/>
    <x v="2"/>
    <n v="3"/>
    <x v="1"/>
    <n v="4"/>
  </r>
  <r>
    <n v="7526"/>
    <s v="BN5770319"/>
    <n v="58"/>
    <x v="2"/>
    <n v="1"/>
    <n v="37"/>
    <x v="9"/>
    <n v="242710.38"/>
    <n v="1"/>
    <n v="0"/>
    <n v="1"/>
    <n v="35671.449999999997"/>
    <x v="1"/>
    <x v="1"/>
    <n v="2"/>
    <x v="1"/>
    <n v="3"/>
  </r>
  <r>
    <n v="7527"/>
    <s v="BN5800467"/>
    <n v="85"/>
    <x v="0"/>
    <n v="0"/>
    <n v="83"/>
    <x v="1"/>
    <n v="0"/>
    <n v="2"/>
    <n v="1"/>
    <n v="1"/>
    <n v="59568.24"/>
    <x v="1"/>
    <x v="3"/>
    <n v="4"/>
    <x v="0"/>
    <n v="1"/>
  </r>
  <r>
    <n v="7528"/>
    <s v="BN5611322"/>
    <n v="67.599999999999994"/>
    <x v="1"/>
    <n v="1"/>
    <n v="37"/>
    <x v="10"/>
    <n v="0"/>
    <n v="2"/>
    <n v="0"/>
    <n v="0"/>
    <n v="139911.57999999999"/>
    <x v="1"/>
    <x v="2"/>
    <n v="2"/>
    <x v="0"/>
    <n v="1"/>
  </r>
  <r>
    <n v="7529"/>
    <s v="BN5646448"/>
    <n v="57.8"/>
    <x v="0"/>
    <n v="1"/>
    <n v="48"/>
    <x v="8"/>
    <n v="226452.94"/>
    <n v="1"/>
    <n v="1"/>
    <n v="0"/>
    <n v="56770.76"/>
    <x v="1"/>
    <x v="1"/>
    <n v="4"/>
    <x v="3"/>
    <n v="3"/>
  </r>
  <r>
    <n v="7530"/>
    <s v="BN5575343"/>
    <n v="57.9"/>
    <x v="0"/>
    <n v="0"/>
    <n v="35"/>
    <x v="1"/>
    <n v="236785.5"/>
    <n v="1"/>
    <n v="1"/>
    <n v="1"/>
    <n v="157564.75"/>
    <x v="1"/>
    <x v="1"/>
    <n v="2"/>
    <x v="0"/>
    <n v="3"/>
  </r>
  <r>
    <n v="7531"/>
    <s v="BN5711212"/>
    <n v="71.099999999999994"/>
    <x v="2"/>
    <n v="0"/>
    <n v="54"/>
    <x v="2"/>
    <n v="290525.08"/>
    <n v="1"/>
    <n v="0"/>
    <n v="1"/>
    <n v="131473.31"/>
    <x v="1"/>
    <x v="2"/>
    <n v="4"/>
    <x v="1"/>
    <n v="4"/>
  </r>
  <r>
    <n v="7532"/>
    <s v="BN5641976"/>
    <n v="69.2"/>
    <x v="0"/>
    <n v="1"/>
    <n v="42"/>
    <x v="5"/>
    <n v="327010.32"/>
    <n v="1"/>
    <n v="0"/>
    <n v="0"/>
    <n v="90424.09"/>
    <x v="1"/>
    <x v="2"/>
    <n v="3"/>
    <x v="2"/>
    <n v="4"/>
  </r>
  <r>
    <n v="7533"/>
    <s v="BN5706515"/>
    <n v="76"/>
    <x v="1"/>
    <n v="0"/>
    <n v="35"/>
    <x v="1"/>
    <n v="236228.56"/>
    <n v="2"/>
    <n v="0"/>
    <n v="1"/>
    <n v="156660.21"/>
    <x v="1"/>
    <x v="3"/>
    <n v="2"/>
    <x v="0"/>
    <n v="3"/>
  </r>
  <r>
    <n v="7534"/>
    <s v="BN5592686"/>
    <n v="63"/>
    <x v="2"/>
    <n v="0"/>
    <n v="53"/>
    <x v="10"/>
    <n v="216898.46"/>
    <n v="3"/>
    <n v="0"/>
    <n v="0"/>
    <n v="88372.69"/>
    <x v="0"/>
    <x v="0"/>
    <n v="4"/>
    <x v="0"/>
    <n v="3"/>
  </r>
  <r>
    <n v="7535"/>
    <s v="BN5786452"/>
    <n v="80.8"/>
    <x v="0"/>
    <n v="1"/>
    <n v="34"/>
    <x v="1"/>
    <n v="0"/>
    <n v="2"/>
    <n v="1"/>
    <n v="1"/>
    <n v="46200.71"/>
    <x v="1"/>
    <x v="3"/>
    <n v="1"/>
    <x v="0"/>
    <n v="1"/>
  </r>
  <r>
    <n v="7536"/>
    <s v="BN5737455"/>
    <n v="61.1"/>
    <x v="2"/>
    <n v="0"/>
    <n v="38"/>
    <x v="7"/>
    <n v="206589.12"/>
    <n v="1"/>
    <n v="1"/>
    <n v="0"/>
    <n v="160548.12"/>
    <x v="1"/>
    <x v="0"/>
    <n v="2"/>
    <x v="1"/>
    <n v="3"/>
  </r>
  <r>
    <n v="7537"/>
    <s v="BN5590147"/>
    <n v="69.7"/>
    <x v="0"/>
    <n v="0"/>
    <n v="44"/>
    <x v="1"/>
    <n v="0"/>
    <n v="1"/>
    <n v="1"/>
    <n v="0"/>
    <n v="1262.83"/>
    <x v="0"/>
    <x v="2"/>
    <n v="3"/>
    <x v="0"/>
    <n v="1"/>
  </r>
  <r>
    <n v="7538"/>
    <s v="BN5773689"/>
    <n v="65.5"/>
    <x v="0"/>
    <n v="0"/>
    <n v="40"/>
    <x v="5"/>
    <n v="0"/>
    <n v="1"/>
    <n v="1"/>
    <n v="1"/>
    <n v="188639.28"/>
    <x v="1"/>
    <x v="2"/>
    <n v="3"/>
    <x v="2"/>
    <n v="1"/>
  </r>
  <r>
    <n v="7539"/>
    <s v="BN5727995"/>
    <n v="60.1"/>
    <x v="1"/>
    <n v="1"/>
    <n v="30"/>
    <x v="5"/>
    <n v="0"/>
    <n v="2"/>
    <n v="1"/>
    <n v="0"/>
    <n v="14665.28"/>
    <x v="1"/>
    <x v="0"/>
    <n v="1"/>
    <x v="2"/>
    <n v="1"/>
  </r>
  <r>
    <n v="7540"/>
    <s v="BN5609900"/>
    <n v="75.5"/>
    <x v="0"/>
    <n v="1"/>
    <n v="44"/>
    <x v="0"/>
    <n v="239838.24"/>
    <n v="1"/>
    <n v="1"/>
    <n v="0"/>
    <n v="156868.21"/>
    <x v="1"/>
    <x v="3"/>
    <n v="3"/>
    <x v="0"/>
    <n v="3"/>
  </r>
  <r>
    <n v="7541"/>
    <s v="BN5735243"/>
    <n v="55.3"/>
    <x v="0"/>
    <n v="1"/>
    <n v="39"/>
    <x v="1"/>
    <n v="0"/>
    <n v="1"/>
    <n v="1"/>
    <n v="0"/>
    <n v="30461.55"/>
    <x v="1"/>
    <x v="1"/>
    <n v="2"/>
    <x v="0"/>
    <n v="1"/>
  </r>
  <r>
    <n v="7542"/>
    <s v="BN5649343"/>
    <n v="72.3"/>
    <x v="0"/>
    <n v="1"/>
    <n v="30"/>
    <x v="4"/>
    <n v="0"/>
    <n v="2"/>
    <n v="1"/>
    <n v="1"/>
    <n v="123885.88"/>
    <x v="1"/>
    <x v="3"/>
    <n v="1"/>
    <x v="3"/>
    <n v="1"/>
  </r>
  <r>
    <n v="7543"/>
    <s v="BN5768690"/>
    <n v="50.7"/>
    <x v="1"/>
    <n v="0"/>
    <n v="36"/>
    <x v="4"/>
    <n v="0"/>
    <n v="2"/>
    <n v="1"/>
    <n v="1"/>
    <n v="60688.38"/>
    <x v="1"/>
    <x v="1"/>
    <n v="2"/>
    <x v="3"/>
    <n v="1"/>
  </r>
  <r>
    <n v="7544"/>
    <s v="BN5777806"/>
    <n v="77.7"/>
    <x v="0"/>
    <n v="1"/>
    <n v="45"/>
    <x v="1"/>
    <n v="0"/>
    <n v="2"/>
    <n v="1"/>
    <n v="0"/>
    <n v="21785.91"/>
    <x v="1"/>
    <x v="3"/>
    <n v="3"/>
    <x v="0"/>
    <n v="1"/>
  </r>
  <r>
    <n v="7545"/>
    <s v="BN5791239"/>
    <n v="56.6"/>
    <x v="0"/>
    <n v="1"/>
    <n v="36"/>
    <x v="6"/>
    <n v="0"/>
    <n v="1"/>
    <n v="0"/>
    <n v="0"/>
    <n v="188135.69"/>
    <x v="1"/>
    <x v="1"/>
    <n v="2"/>
    <x v="0"/>
    <n v="1"/>
  </r>
  <r>
    <n v="7546"/>
    <s v="BN5615089"/>
    <n v="73.2"/>
    <x v="0"/>
    <n v="1"/>
    <n v="28"/>
    <x v="3"/>
    <n v="0"/>
    <n v="2"/>
    <n v="1"/>
    <n v="0"/>
    <n v="154364.66"/>
    <x v="1"/>
    <x v="3"/>
    <n v="1"/>
    <x v="2"/>
    <n v="1"/>
  </r>
  <r>
    <n v="7547"/>
    <s v="BN5735134"/>
    <n v="69.7"/>
    <x v="0"/>
    <n v="0"/>
    <n v="44"/>
    <x v="7"/>
    <n v="0"/>
    <n v="2"/>
    <n v="1"/>
    <n v="0"/>
    <n v="61312.15"/>
    <x v="1"/>
    <x v="2"/>
    <n v="3"/>
    <x v="1"/>
    <n v="1"/>
  </r>
  <r>
    <n v="7548"/>
    <s v="BN5617904"/>
    <n v="55.5"/>
    <x v="0"/>
    <n v="1"/>
    <n v="31"/>
    <x v="4"/>
    <n v="257488.08"/>
    <n v="1"/>
    <n v="1"/>
    <n v="1"/>
    <n v="47454.93"/>
    <x v="1"/>
    <x v="1"/>
    <n v="1"/>
    <x v="3"/>
    <n v="4"/>
  </r>
  <r>
    <n v="7549"/>
    <s v="BN5658417"/>
    <n v="58.4"/>
    <x v="2"/>
    <n v="0"/>
    <n v="64"/>
    <x v="9"/>
    <n v="275454.68"/>
    <n v="2"/>
    <n v="0"/>
    <n v="1"/>
    <n v="121102.9"/>
    <x v="1"/>
    <x v="1"/>
    <n v="4"/>
    <x v="1"/>
    <n v="4"/>
  </r>
  <r>
    <n v="7550"/>
    <s v="BN5785618"/>
    <n v="70.5"/>
    <x v="2"/>
    <n v="0"/>
    <n v="46"/>
    <x v="7"/>
    <n v="213463.16"/>
    <n v="1"/>
    <n v="1"/>
    <n v="0"/>
    <n v="137419.87"/>
    <x v="0"/>
    <x v="2"/>
    <n v="3"/>
    <x v="1"/>
    <n v="3"/>
  </r>
  <r>
    <n v="7551"/>
    <s v="BN5801730"/>
    <n v="68.8"/>
    <x v="0"/>
    <n v="0"/>
    <n v="40"/>
    <x v="3"/>
    <n v="247088.42"/>
    <n v="1"/>
    <n v="1"/>
    <n v="1"/>
    <n v="157664.01999999999"/>
    <x v="1"/>
    <x v="2"/>
    <n v="3"/>
    <x v="2"/>
    <n v="3"/>
  </r>
  <r>
    <n v="7552"/>
    <s v="BN5752491"/>
    <n v="62.6"/>
    <x v="0"/>
    <n v="0"/>
    <n v="39"/>
    <x v="0"/>
    <n v="267937.91999999998"/>
    <n v="2"/>
    <n v="1"/>
    <n v="0"/>
    <n v="148689.65"/>
    <x v="1"/>
    <x v="0"/>
    <n v="2"/>
    <x v="0"/>
    <n v="4"/>
  </r>
  <r>
    <n v="7553"/>
    <s v="BN5781487"/>
    <n v="63.6"/>
    <x v="1"/>
    <n v="1"/>
    <n v="78"/>
    <x v="9"/>
    <n v="253069.2"/>
    <n v="1"/>
    <n v="1"/>
    <n v="1"/>
    <n v="39789.620000000003"/>
    <x v="1"/>
    <x v="0"/>
    <n v="4"/>
    <x v="1"/>
    <n v="3"/>
  </r>
  <r>
    <n v="7554"/>
    <s v="BN5792020"/>
    <n v="71.900000000000006"/>
    <x v="1"/>
    <n v="0"/>
    <n v="37"/>
    <x v="2"/>
    <n v="0"/>
    <n v="1"/>
    <n v="1"/>
    <n v="1"/>
    <n v="165162.4"/>
    <x v="1"/>
    <x v="3"/>
    <n v="2"/>
    <x v="1"/>
    <n v="1"/>
  </r>
  <r>
    <n v="7555"/>
    <s v="BN5569830"/>
    <n v="70.599999999999994"/>
    <x v="1"/>
    <n v="1"/>
    <n v="32"/>
    <x v="5"/>
    <n v="175219.36"/>
    <n v="2"/>
    <n v="0"/>
    <n v="0"/>
    <n v="137674.54999999999"/>
    <x v="0"/>
    <x v="2"/>
    <n v="1"/>
    <x v="2"/>
    <n v="2"/>
  </r>
  <r>
    <n v="7556"/>
    <s v="BN5721417"/>
    <n v="73.099999999999994"/>
    <x v="1"/>
    <n v="1"/>
    <n v="43"/>
    <x v="6"/>
    <n v="0"/>
    <n v="2"/>
    <n v="1"/>
    <n v="0"/>
    <n v="101371.72"/>
    <x v="1"/>
    <x v="3"/>
    <n v="3"/>
    <x v="0"/>
    <n v="1"/>
  </r>
  <r>
    <n v="7557"/>
    <s v="BN5757219"/>
    <n v="73.8"/>
    <x v="1"/>
    <n v="1"/>
    <n v="51"/>
    <x v="6"/>
    <n v="0"/>
    <n v="3"/>
    <n v="1"/>
    <n v="1"/>
    <n v="65066.48"/>
    <x v="0"/>
    <x v="3"/>
    <n v="4"/>
    <x v="0"/>
    <n v="1"/>
  </r>
  <r>
    <n v="7558"/>
    <s v="BN5647208"/>
    <n v="42.6"/>
    <x v="0"/>
    <n v="1"/>
    <n v="36"/>
    <x v="9"/>
    <n v="0"/>
    <n v="2"/>
    <n v="1"/>
    <n v="0"/>
    <n v="107876.91"/>
    <x v="1"/>
    <x v="1"/>
    <n v="2"/>
    <x v="1"/>
    <n v="1"/>
  </r>
  <r>
    <n v="7559"/>
    <s v="BN5642011"/>
    <n v="62.2"/>
    <x v="1"/>
    <n v="0"/>
    <n v="38"/>
    <x v="10"/>
    <n v="217920"/>
    <n v="2"/>
    <n v="1"/>
    <n v="0"/>
    <n v="111180.3"/>
    <x v="0"/>
    <x v="0"/>
    <n v="2"/>
    <x v="0"/>
    <n v="3"/>
  </r>
  <r>
    <n v="7560"/>
    <s v="BN5696033"/>
    <n v="70.099999999999994"/>
    <x v="1"/>
    <n v="0"/>
    <n v="32"/>
    <x v="0"/>
    <n v="0"/>
    <n v="2"/>
    <n v="1"/>
    <n v="0"/>
    <n v="115650.63"/>
    <x v="1"/>
    <x v="2"/>
    <n v="1"/>
    <x v="0"/>
    <n v="1"/>
  </r>
  <r>
    <n v="7561"/>
    <s v="BN5675089"/>
    <n v="51.2"/>
    <x v="0"/>
    <n v="1"/>
    <n v="53"/>
    <x v="5"/>
    <n v="289906.62"/>
    <n v="1"/>
    <n v="1"/>
    <n v="1"/>
    <n v="165035.17000000001"/>
    <x v="1"/>
    <x v="1"/>
    <n v="4"/>
    <x v="2"/>
    <n v="4"/>
  </r>
  <r>
    <n v="7562"/>
    <s v="BN5699959"/>
    <n v="63.5"/>
    <x v="0"/>
    <n v="1"/>
    <n v="43"/>
    <x v="4"/>
    <n v="207089.76"/>
    <n v="2"/>
    <n v="1"/>
    <n v="0"/>
    <n v="193746.55"/>
    <x v="1"/>
    <x v="0"/>
    <n v="3"/>
    <x v="3"/>
    <n v="3"/>
  </r>
  <r>
    <n v="7563"/>
    <s v="BN5782002"/>
    <n v="68.5"/>
    <x v="0"/>
    <n v="1"/>
    <n v="35"/>
    <x v="5"/>
    <n v="0"/>
    <n v="1"/>
    <n v="1"/>
    <n v="0"/>
    <n v="58458.26"/>
    <x v="1"/>
    <x v="2"/>
    <n v="2"/>
    <x v="2"/>
    <n v="1"/>
  </r>
  <r>
    <n v="7564"/>
    <s v="BN5706307"/>
    <n v="60.9"/>
    <x v="0"/>
    <n v="1"/>
    <n v="55"/>
    <x v="3"/>
    <n v="0"/>
    <n v="2"/>
    <n v="0"/>
    <n v="1"/>
    <n v="52332.85"/>
    <x v="1"/>
    <x v="0"/>
    <n v="4"/>
    <x v="2"/>
    <n v="1"/>
  </r>
  <r>
    <n v="7565"/>
    <s v="BN5759300"/>
    <n v="59.8"/>
    <x v="2"/>
    <n v="1"/>
    <n v="40"/>
    <x v="1"/>
    <n v="202974.36"/>
    <n v="1"/>
    <n v="1"/>
    <n v="1"/>
    <n v="75959.100000000006"/>
    <x v="0"/>
    <x v="0"/>
    <n v="3"/>
    <x v="0"/>
    <n v="3"/>
  </r>
  <r>
    <n v="7566"/>
    <s v="BN5623282"/>
    <n v="70.8"/>
    <x v="0"/>
    <n v="1"/>
    <n v="54"/>
    <x v="7"/>
    <n v="210711.62"/>
    <n v="1"/>
    <n v="1"/>
    <n v="0"/>
    <n v="123.07"/>
    <x v="0"/>
    <x v="2"/>
    <n v="4"/>
    <x v="1"/>
    <n v="3"/>
  </r>
  <r>
    <n v="7567"/>
    <s v="BN5732856"/>
    <n v="57.4"/>
    <x v="1"/>
    <n v="1"/>
    <n v="38"/>
    <x v="4"/>
    <n v="155935"/>
    <n v="1"/>
    <n v="1"/>
    <n v="0"/>
    <n v="167066.95000000001"/>
    <x v="0"/>
    <x v="1"/>
    <n v="2"/>
    <x v="3"/>
    <n v="2"/>
  </r>
  <r>
    <n v="7568"/>
    <s v="BN5750458"/>
    <n v="62.9"/>
    <x v="0"/>
    <n v="1"/>
    <n v="46"/>
    <x v="8"/>
    <n v="0"/>
    <n v="4"/>
    <n v="0"/>
    <n v="0"/>
    <n v="117572.59"/>
    <x v="0"/>
    <x v="0"/>
    <n v="3"/>
    <x v="3"/>
    <n v="1"/>
  </r>
  <r>
    <n v="7569"/>
    <s v="BN5809822"/>
    <n v="42.2"/>
    <x v="1"/>
    <n v="0"/>
    <n v="56"/>
    <x v="4"/>
    <n v="0"/>
    <n v="2"/>
    <n v="1"/>
    <n v="1"/>
    <n v="7166.71"/>
    <x v="1"/>
    <x v="1"/>
    <n v="4"/>
    <x v="3"/>
    <n v="1"/>
  </r>
  <r>
    <n v="7570"/>
    <s v="BN5642361"/>
    <n v="65.599999999999994"/>
    <x v="1"/>
    <n v="1"/>
    <n v="30"/>
    <x v="2"/>
    <n v="240095.54"/>
    <n v="1"/>
    <n v="1"/>
    <n v="1"/>
    <n v="137173.39000000001"/>
    <x v="1"/>
    <x v="2"/>
    <n v="1"/>
    <x v="1"/>
    <n v="3"/>
  </r>
  <r>
    <n v="7571"/>
    <s v="BN5791857"/>
    <n v="69.7"/>
    <x v="0"/>
    <n v="1"/>
    <n v="34"/>
    <x v="3"/>
    <n v="350929.7"/>
    <n v="3"/>
    <n v="1"/>
    <n v="0"/>
    <n v="116442.42"/>
    <x v="0"/>
    <x v="2"/>
    <n v="1"/>
    <x v="2"/>
    <n v="4"/>
  </r>
  <r>
    <n v="7572"/>
    <s v="BN5768255"/>
    <n v="71.8"/>
    <x v="0"/>
    <n v="1"/>
    <n v="54"/>
    <x v="2"/>
    <n v="158950.6"/>
    <n v="3"/>
    <n v="1"/>
    <n v="1"/>
    <n v="32421.32"/>
    <x v="0"/>
    <x v="2"/>
    <n v="4"/>
    <x v="1"/>
    <n v="2"/>
  </r>
  <r>
    <n v="7573"/>
    <s v="BN5567832"/>
    <n v="58.6"/>
    <x v="2"/>
    <n v="1"/>
    <n v="39"/>
    <x v="2"/>
    <n v="335471.38"/>
    <n v="2"/>
    <n v="0"/>
    <n v="1"/>
    <n v="104665.79"/>
    <x v="1"/>
    <x v="0"/>
    <n v="2"/>
    <x v="1"/>
    <n v="4"/>
  </r>
  <r>
    <n v="7574"/>
    <s v="BN5674663"/>
    <n v="48.1"/>
    <x v="1"/>
    <n v="0"/>
    <n v="39"/>
    <x v="2"/>
    <n v="0"/>
    <n v="2"/>
    <n v="1"/>
    <n v="0"/>
    <n v="44215.86"/>
    <x v="1"/>
    <x v="1"/>
    <n v="2"/>
    <x v="1"/>
    <n v="1"/>
  </r>
  <r>
    <n v="7575"/>
    <s v="BN5778258"/>
    <n v="74.900000000000006"/>
    <x v="0"/>
    <n v="0"/>
    <n v="35"/>
    <x v="1"/>
    <n v="148771.96"/>
    <n v="1"/>
    <n v="1"/>
    <n v="0"/>
    <n v="20164.47"/>
    <x v="1"/>
    <x v="3"/>
    <n v="2"/>
    <x v="0"/>
    <n v="2"/>
  </r>
  <r>
    <n v="7576"/>
    <s v="BN5687547"/>
    <n v="56.1"/>
    <x v="2"/>
    <n v="1"/>
    <n v="51"/>
    <x v="8"/>
    <n v="189508"/>
    <n v="1"/>
    <n v="1"/>
    <n v="1"/>
    <n v="26691.31"/>
    <x v="1"/>
    <x v="1"/>
    <n v="4"/>
    <x v="3"/>
    <n v="2"/>
  </r>
  <r>
    <n v="7577"/>
    <s v="BN5666009"/>
    <n v="67.599999999999994"/>
    <x v="1"/>
    <n v="1"/>
    <n v="29"/>
    <x v="4"/>
    <n v="0"/>
    <n v="1"/>
    <n v="0"/>
    <n v="1"/>
    <n v="107955.67"/>
    <x v="1"/>
    <x v="2"/>
    <n v="1"/>
    <x v="3"/>
    <n v="1"/>
  </r>
  <r>
    <n v="7578"/>
    <s v="BN5581613"/>
    <n v="61.5"/>
    <x v="2"/>
    <n v="1"/>
    <n v="45"/>
    <x v="6"/>
    <n v="173841.72"/>
    <n v="1"/>
    <n v="1"/>
    <n v="1"/>
    <n v="150048.37"/>
    <x v="1"/>
    <x v="0"/>
    <n v="3"/>
    <x v="0"/>
    <n v="2"/>
  </r>
  <r>
    <n v="7579"/>
    <s v="BN5656330"/>
    <n v="58.2"/>
    <x v="0"/>
    <n v="0"/>
    <n v="41"/>
    <x v="1"/>
    <n v="264154.96000000002"/>
    <n v="2"/>
    <n v="1"/>
    <n v="0"/>
    <n v="192255.15"/>
    <x v="1"/>
    <x v="1"/>
    <n v="3"/>
    <x v="0"/>
    <n v="4"/>
  </r>
  <r>
    <n v="7580"/>
    <s v="BN5649014"/>
    <n v="60.1"/>
    <x v="0"/>
    <n v="1"/>
    <n v="42"/>
    <x v="7"/>
    <n v="255695.72"/>
    <n v="1"/>
    <n v="0"/>
    <n v="0"/>
    <n v="173245.68"/>
    <x v="1"/>
    <x v="0"/>
    <n v="3"/>
    <x v="1"/>
    <n v="4"/>
  </r>
  <r>
    <n v="7581"/>
    <s v="BN5781888"/>
    <n v="70.8"/>
    <x v="0"/>
    <n v="1"/>
    <n v="36"/>
    <x v="6"/>
    <n v="0"/>
    <n v="1"/>
    <n v="0"/>
    <n v="1"/>
    <n v="121457.88"/>
    <x v="0"/>
    <x v="2"/>
    <n v="2"/>
    <x v="0"/>
    <n v="1"/>
  </r>
  <r>
    <n v="7582"/>
    <s v="BN5700424"/>
    <n v="70.8"/>
    <x v="2"/>
    <n v="1"/>
    <n v="44"/>
    <x v="9"/>
    <n v="353404.72"/>
    <n v="2"/>
    <n v="1"/>
    <n v="1"/>
    <n v="104804.74"/>
    <x v="1"/>
    <x v="2"/>
    <n v="3"/>
    <x v="1"/>
    <n v="4"/>
  </r>
  <r>
    <n v="7583"/>
    <s v="BN5770168"/>
    <n v="79.7"/>
    <x v="2"/>
    <n v="0"/>
    <n v="35"/>
    <x v="7"/>
    <n v="167111.16"/>
    <n v="1"/>
    <n v="0"/>
    <n v="0"/>
    <n v="69767.14"/>
    <x v="1"/>
    <x v="3"/>
    <n v="2"/>
    <x v="1"/>
    <n v="2"/>
  </r>
  <r>
    <n v="7584"/>
    <s v="BN5643487"/>
    <n v="68.2"/>
    <x v="0"/>
    <n v="1"/>
    <n v="28"/>
    <x v="2"/>
    <n v="0"/>
    <n v="2"/>
    <n v="1"/>
    <n v="0"/>
    <n v="178373.43"/>
    <x v="1"/>
    <x v="2"/>
    <n v="1"/>
    <x v="1"/>
    <n v="1"/>
  </r>
  <r>
    <n v="7585"/>
    <s v="BN5594923"/>
    <n v="69.400000000000006"/>
    <x v="1"/>
    <n v="0"/>
    <n v="41"/>
    <x v="9"/>
    <n v="0"/>
    <n v="2"/>
    <n v="0"/>
    <n v="0"/>
    <n v="99924.04"/>
    <x v="1"/>
    <x v="2"/>
    <n v="3"/>
    <x v="1"/>
    <n v="1"/>
  </r>
  <r>
    <n v="7586"/>
    <s v="BN5580492"/>
    <n v="49"/>
    <x v="0"/>
    <n v="0"/>
    <n v="42"/>
    <x v="1"/>
    <n v="0"/>
    <n v="1"/>
    <n v="1"/>
    <n v="1"/>
    <n v="49594.19"/>
    <x v="0"/>
    <x v="1"/>
    <n v="3"/>
    <x v="0"/>
    <n v="1"/>
  </r>
  <r>
    <n v="7587"/>
    <s v="BN5748445"/>
    <n v="82.8"/>
    <x v="1"/>
    <n v="1"/>
    <n v="44"/>
    <x v="7"/>
    <n v="0"/>
    <n v="1"/>
    <n v="1"/>
    <n v="1"/>
    <n v="186071.14"/>
    <x v="1"/>
    <x v="3"/>
    <n v="3"/>
    <x v="1"/>
    <n v="1"/>
  </r>
  <r>
    <n v="7588"/>
    <s v="BN5773702"/>
    <n v="59.4"/>
    <x v="1"/>
    <n v="0"/>
    <n v="40"/>
    <x v="3"/>
    <n v="193716.7"/>
    <n v="1"/>
    <n v="1"/>
    <n v="0"/>
    <n v="77511.45"/>
    <x v="1"/>
    <x v="0"/>
    <n v="3"/>
    <x v="2"/>
    <n v="2"/>
  </r>
  <r>
    <n v="7589"/>
    <s v="BN5599940"/>
    <n v="57.9"/>
    <x v="1"/>
    <n v="1"/>
    <n v="35"/>
    <x v="1"/>
    <n v="0"/>
    <n v="2"/>
    <n v="1"/>
    <n v="1"/>
    <n v="54816.57"/>
    <x v="1"/>
    <x v="1"/>
    <n v="2"/>
    <x v="0"/>
    <n v="1"/>
  </r>
  <r>
    <n v="7590"/>
    <s v="BN5620745"/>
    <n v="72.3"/>
    <x v="0"/>
    <n v="0"/>
    <n v="37"/>
    <x v="10"/>
    <n v="0"/>
    <n v="2"/>
    <n v="0"/>
    <n v="1"/>
    <n v="61290.99"/>
    <x v="1"/>
    <x v="3"/>
    <n v="2"/>
    <x v="0"/>
    <n v="1"/>
  </r>
  <r>
    <n v="7591"/>
    <s v="BN5568732"/>
    <n v="61.9"/>
    <x v="2"/>
    <n v="0"/>
    <n v="44"/>
    <x v="2"/>
    <n v="265592.08"/>
    <n v="3"/>
    <n v="1"/>
    <n v="1"/>
    <n v="191821.35"/>
    <x v="0"/>
    <x v="0"/>
    <n v="3"/>
    <x v="1"/>
    <n v="4"/>
  </r>
  <r>
    <n v="7592"/>
    <s v="BN5748604"/>
    <n v="79.400000000000006"/>
    <x v="1"/>
    <n v="0"/>
    <n v="32"/>
    <x v="1"/>
    <n v="309941.08"/>
    <n v="1"/>
    <n v="0"/>
    <n v="1"/>
    <n v="156768.45000000001"/>
    <x v="1"/>
    <x v="3"/>
    <n v="1"/>
    <x v="0"/>
    <n v="4"/>
  </r>
  <r>
    <n v="7593"/>
    <s v="BN5583465"/>
    <n v="67.400000000000006"/>
    <x v="2"/>
    <n v="1"/>
    <n v="46"/>
    <x v="6"/>
    <n v="177804.42"/>
    <n v="1"/>
    <n v="1"/>
    <n v="0"/>
    <n v="73731.320000000007"/>
    <x v="1"/>
    <x v="2"/>
    <n v="3"/>
    <x v="0"/>
    <n v="2"/>
  </r>
  <r>
    <n v="7594"/>
    <s v="BN5587932"/>
    <n v="41.8"/>
    <x v="0"/>
    <n v="1"/>
    <n v="30"/>
    <x v="3"/>
    <n v="197477.84"/>
    <n v="1"/>
    <n v="1"/>
    <n v="0"/>
    <n v="122190.22"/>
    <x v="1"/>
    <x v="1"/>
    <n v="1"/>
    <x v="2"/>
    <n v="3"/>
  </r>
  <r>
    <n v="7595"/>
    <s v="BN5713163"/>
    <n v="50.2"/>
    <x v="0"/>
    <n v="1"/>
    <n v="35"/>
    <x v="2"/>
    <n v="0"/>
    <n v="2"/>
    <n v="1"/>
    <n v="1"/>
    <n v="123509.01"/>
    <x v="1"/>
    <x v="1"/>
    <n v="2"/>
    <x v="1"/>
    <n v="1"/>
  </r>
  <r>
    <n v="7596"/>
    <s v="BN5569508"/>
    <n v="67.8"/>
    <x v="0"/>
    <n v="0"/>
    <n v="52"/>
    <x v="5"/>
    <n v="0"/>
    <n v="1"/>
    <n v="1"/>
    <n v="0"/>
    <n v="8199.5"/>
    <x v="1"/>
    <x v="2"/>
    <n v="4"/>
    <x v="2"/>
    <n v="1"/>
  </r>
  <r>
    <n v="7597"/>
    <s v="BN5794781"/>
    <n v="59.9"/>
    <x v="2"/>
    <n v="1"/>
    <n v="42"/>
    <x v="7"/>
    <n v="274912.56"/>
    <n v="2"/>
    <n v="1"/>
    <n v="1"/>
    <n v="14113.11"/>
    <x v="1"/>
    <x v="0"/>
    <n v="3"/>
    <x v="1"/>
    <n v="4"/>
  </r>
  <r>
    <n v="7598"/>
    <s v="BN5576593"/>
    <n v="73.599999999999994"/>
    <x v="0"/>
    <n v="1"/>
    <n v="31"/>
    <x v="4"/>
    <n v="0"/>
    <n v="2"/>
    <n v="0"/>
    <n v="0"/>
    <n v="51705.01"/>
    <x v="1"/>
    <x v="3"/>
    <n v="1"/>
    <x v="3"/>
    <n v="1"/>
  </r>
  <r>
    <n v="7599"/>
    <s v="BN5613612"/>
    <n v="43"/>
    <x v="0"/>
    <n v="0"/>
    <n v="62"/>
    <x v="3"/>
    <n v="147874.04"/>
    <n v="1"/>
    <n v="1"/>
    <n v="0"/>
    <n v="161937.62"/>
    <x v="0"/>
    <x v="1"/>
    <n v="4"/>
    <x v="2"/>
    <n v="2"/>
  </r>
  <r>
    <n v="7600"/>
    <s v="BN5609671"/>
    <n v="53.7"/>
    <x v="0"/>
    <n v="0"/>
    <n v="47"/>
    <x v="3"/>
    <n v="317242.08"/>
    <n v="1"/>
    <n v="1"/>
    <n v="0"/>
    <n v="120892.96"/>
    <x v="0"/>
    <x v="1"/>
    <n v="4"/>
    <x v="2"/>
    <n v="4"/>
  </r>
  <r>
    <n v="7601"/>
    <s v="BN5762305"/>
    <n v="68.3"/>
    <x v="1"/>
    <n v="1"/>
    <n v="32"/>
    <x v="1"/>
    <n v="226514.4"/>
    <n v="1"/>
    <n v="1"/>
    <n v="1"/>
    <n v="65035.02"/>
    <x v="1"/>
    <x v="2"/>
    <n v="1"/>
    <x v="0"/>
    <n v="3"/>
  </r>
  <r>
    <n v="7602"/>
    <s v="BN5693295"/>
    <n v="82.8"/>
    <x v="0"/>
    <n v="1"/>
    <n v="33"/>
    <x v="9"/>
    <n v="0"/>
    <n v="1"/>
    <n v="0"/>
    <n v="1"/>
    <n v="164257.37"/>
    <x v="1"/>
    <x v="3"/>
    <n v="1"/>
    <x v="1"/>
    <n v="1"/>
  </r>
  <r>
    <n v="7603"/>
    <s v="BN5791682"/>
    <n v="69.099999999999994"/>
    <x v="0"/>
    <n v="0"/>
    <n v="31"/>
    <x v="9"/>
    <n v="233072.86"/>
    <n v="1"/>
    <n v="1"/>
    <n v="0"/>
    <n v="51987.99"/>
    <x v="1"/>
    <x v="2"/>
    <n v="1"/>
    <x v="1"/>
    <n v="3"/>
  </r>
  <r>
    <n v="7604"/>
    <s v="BN5712396"/>
    <n v="60.8"/>
    <x v="1"/>
    <n v="0"/>
    <n v="30"/>
    <x v="4"/>
    <n v="0"/>
    <n v="2"/>
    <n v="1"/>
    <n v="0"/>
    <n v="10899.63"/>
    <x v="0"/>
    <x v="0"/>
    <n v="1"/>
    <x v="3"/>
    <n v="1"/>
  </r>
  <r>
    <n v="7605"/>
    <s v="BN5636367"/>
    <n v="69.099999999999994"/>
    <x v="0"/>
    <n v="0"/>
    <n v="62"/>
    <x v="5"/>
    <n v="202141.38"/>
    <n v="1"/>
    <n v="1"/>
    <n v="0"/>
    <n v="177355.8"/>
    <x v="0"/>
    <x v="2"/>
    <n v="4"/>
    <x v="2"/>
    <n v="3"/>
  </r>
  <r>
    <n v="7606"/>
    <s v="BN5710051"/>
    <n v="71.8"/>
    <x v="1"/>
    <n v="1"/>
    <n v="41"/>
    <x v="5"/>
    <n v="0"/>
    <n v="2"/>
    <n v="0"/>
    <n v="1"/>
    <n v="63889.1"/>
    <x v="1"/>
    <x v="2"/>
    <n v="3"/>
    <x v="2"/>
    <n v="1"/>
  </r>
  <r>
    <n v="7607"/>
    <s v="BN5571484"/>
    <n v="68"/>
    <x v="2"/>
    <n v="0"/>
    <n v="33"/>
    <x v="6"/>
    <n v="254662.92"/>
    <n v="3"/>
    <n v="1"/>
    <n v="1"/>
    <n v="176433.6"/>
    <x v="1"/>
    <x v="2"/>
    <n v="1"/>
    <x v="0"/>
    <n v="3"/>
  </r>
  <r>
    <n v="7608"/>
    <s v="BN5638664"/>
    <n v="83.8"/>
    <x v="1"/>
    <n v="0"/>
    <n v="43"/>
    <x v="8"/>
    <n v="0"/>
    <n v="2"/>
    <n v="1"/>
    <n v="0"/>
    <n v="81313.509999999995"/>
    <x v="1"/>
    <x v="3"/>
    <n v="3"/>
    <x v="3"/>
    <n v="1"/>
  </r>
  <r>
    <n v="7609"/>
    <s v="BN5598487"/>
    <n v="69.5"/>
    <x v="1"/>
    <n v="0"/>
    <n v="33"/>
    <x v="8"/>
    <n v="0"/>
    <n v="2"/>
    <n v="0"/>
    <n v="1"/>
    <n v="13998.88"/>
    <x v="1"/>
    <x v="2"/>
    <n v="1"/>
    <x v="3"/>
    <n v="1"/>
  </r>
  <r>
    <n v="7610"/>
    <s v="BN5796700"/>
    <n v="68.099999999999994"/>
    <x v="0"/>
    <n v="1"/>
    <n v="48"/>
    <x v="10"/>
    <n v="211938.84"/>
    <n v="1"/>
    <n v="1"/>
    <n v="0"/>
    <n v="5771.56"/>
    <x v="1"/>
    <x v="2"/>
    <n v="4"/>
    <x v="0"/>
    <n v="3"/>
  </r>
  <r>
    <n v="7611"/>
    <s v="BN5615583"/>
    <n v="76.2"/>
    <x v="0"/>
    <n v="1"/>
    <n v="38"/>
    <x v="8"/>
    <n v="239094.92"/>
    <n v="1"/>
    <n v="1"/>
    <n v="1"/>
    <n v="42693.65"/>
    <x v="1"/>
    <x v="3"/>
    <n v="2"/>
    <x v="3"/>
    <n v="3"/>
  </r>
  <r>
    <n v="7612"/>
    <s v="BN5705419"/>
    <n v="75.099999999999994"/>
    <x v="1"/>
    <n v="1"/>
    <n v="40"/>
    <x v="3"/>
    <n v="0"/>
    <n v="2"/>
    <n v="0"/>
    <n v="0"/>
    <n v="90839.61"/>
    <x v="1"/>
    <x v="3"/>
    <n v="3"/>
    <x v="2"/>
    <n v="1"/>
  </r>
  <r>
    <n v="7613"/>
    <s v="BN5599448"/>
    <n v="67.8"/>
    <x v="1"/>
    <n v="1"/>
    <n v="30"/>
    <x v="8"/>
    <n v="277336.36"/>
    <n v="1"/>
    <n v="1"/>
    <n v="1"/>
    <n v="54144.01"/>
    <x v="1"/>
    <x v="2"/>
    <n v="1"/>
    <x v="3"/>
    <n v="4"/>
  </r>
  <r>
    <n v="7614"/>
    <s v="BN5768362"/>
    <n v="63.4"/>
    <x v="0"/>
    <n v="0"/>
    <n v="39"/>
    <x v="3"/>
    <n v="103165"/>
    <n v="2"/>
    <n v="1"/>
    <n v="1"/>
    <n v="184312.88"/>
    <x v="1"/>
    <x v="0"/>
    <n v="2"/>
    <x v="2"/>
    <n v="2"/>
  </r>
  <r>
    <n v="7615"/>
    <s v="BN5724915"/>
    <n v="74.900000000000006"/>
    <x v="0"/>
    <n v="1"/>
    <n v="39"/>
    <x v="3"/>
    <n v="0"/>
    <n v="2"/>
    <n v="1"/>
    <n v="0"/>
    <n v="20306.79"/>
    <x v="1"/>
    <x v="3"/>
    <n v="2"/>
    <x v="2"/>
    <n v="1"/>
  </r>
  <r>
    <n v="7616"/>
    <s v="BN5611595"/>
    <n v="59"/>
    <x v="1"/>
    <n v="1"/>
    <n v="39"/>
    <x v="5"/>
    <n v="339805.84"/>
    <n v="1"/>
    <n v="1"/>
    <n v="1"/>
    <n v="128256.18"/>
    <x v="1"/>
    <x v="0"/>
    <n v="2"/>
    <x v="2"/>
    <n v="4"/>
  </r>
  <r>
    <n v="7617"/>
    <s v="BN5749877"/>
    <n v="61"/>
    <x v="0"/>
    <n v="0"/>
    <n v="29"/>
    <x v="4"/>
    <n v="174524.79999999999"/>
    <n v="2"/>
    <n v="1"/>
    <n v="0"/>
    <n v="182720.07"/>
    <x v="1"/>
    <x v="0"/>
    <n v="1"/>
    <x v="3"/>
    <n v="2"/>
  </r>
  <r>
    <n v="7618"/>
    <s v="BN5678692"/>
    <n v="50.2"/>
    <x v="0"/>
    <n v="1"/>
    <n v="35"/>
    <x v="3"/>
    <n v="0"/>
    <n v="2"/>
    <n v="0"/>
    <n v="1"/>
    <n v="4082.52"/>
    <x v="1"/>
    <x v="1"/>
    <n v="2"/>
    <x v="2"/>
    <n v="1"/>
  </r>
  <r>
    <n v="7619"/>
    <s v="BN5752514"/>
    <n v="57.8"/>
    <x v="0"/>
    <n v="0"/>
    <n v="42"/>
    <x v="3"/>
    <n v="0"/>
    <n v="2"/>
    <n v="0"/>
    <n v="0"/>
    <n v="102233.73"/>
    <x v="1"/>
    <x v="1"/>
    <n v="3"/>
    <x v="2"/>
    <n v="1"/>
  </r>
  <r>
    <n v="7620"/>
    <s v="BN5758390"/>
    <n v="54.7"/>
    <x v="0"/>
    <n v="0"/>
    <n v="34"/>
    <x v="0"/>
    <n v="0"/>
    <n v="2"/>
    <n v="1"/>
    <n v="0"/>
    <n v="132002.82999999999"/>
    <x v="1"/>
    <x v="1"/>
    <n v="1"/>
    <x v="0"/>
    <n v="1"/>
  </r>
  <r>
    <n v="7621"/>
    <s v="BN5629046"/>
    <n v="57.9"/>
    <x v="0"/>
    <n v="0"/>
    <n v="29"/>
    <x v="9"/>
    <n v="0"/>
    <n v="2"/>
    <n v="1"/>
    <n v="0"/>
    <n v="126838.7"/>
    <x v="1"/>
    <x v="1"/>
    <n v="1"/>
    <x v="1"/>
    <n v="1"/>
  </r>
  <r>
    <n v="7622"/>
    <s v="BN5604876"/>
    <n v="66.099999999999994"/>
    <x v="0"/>
    <n v="1"/>
    <n v="41"/>
    <x v="8"/>
    <n v="0"/>
    <n v="2"/>
    <n v="0"/>
    <n v="0"/>
    <n v="181461.46"/>
    <x v="1"/>
    <x v="2"/>
    <n v="3"/>
    <x v="3"/>
    <n v="1"/>
  </r>
  <r>
    <n v="7623"/>
    <s v="BN5796326"/>
    <n v="79.400000000000006"/>
    <x v="0"/>
    <n v="1"/>
    <n v="48"/>
    <x v="5"/>
    <n v="0"/>
    <n v="2"/>
    <n v="1"/>
    <n v="0"/>
    <n v="195325.74"/>
    <x v="1"/>
    <x v="3"/>
    <n v="4"/>
    <x v="2"/>
    <n v="1"/>
  </r>
  <r>
    <n v="7624"/>
    <s v="BN5812383"/>
    <n v="71.900000000000006"/>
    <x v="0"/>
    <n v="1"/>
    <n v="63"/>
    <x v="8"/>
    <n v="0"/>
    <n v="2"/>
    <n v="0"/>
    <n v="1"/>
    <n v="29132.43"/>
    <x v="1"/>
    <x v="3"/>
    <n v="4"/>
    <x v="3"/>
    <n v="1"/>
  </r>
  <r>
    <n v="7625"/>
    <s v="BN5587356"/>
    <n v="72.8"/>
    <x v="0"/>
    <n v="0"/>
    <n v="71"/>
    <x v="1"/>
    <n v="0"/>
    <n v="2"/>
    <n v="1"/>
    <n v="1"/>
    <n v="131804.85999999999"/>
    <x v="1"/>
    <x v="3"/>
    <n v="4"/>
    <x v="0"/>
    <n v="1"/>
  </r>
  <r>
    <n v="7626"/>
    <s v="BN5689605"/>
    <n v="59.8"/>
    <x v="2"/>
    <n v="1"/>
    <n v="21"/>
    <x v="6"/>
    <n v="300696.74"/>
    <n v="1"/>
    <n v="1"/>
    <n v="1"/>
    <n v="173784.04"/>
    <x v="1"/>
    <x v="0"/>
    <n v="1"/>
    <x v="0"/>
    <n v="4"/>
  </r>
  <r>
    <n v="7627"/>
    <s v="BN5779499"/>
    <n v="82.2"/>
    <x v="2"/>
    <n v="0"/>
    <n v="48"/>
    <x v="6"/>
    <n v="230148.04"/>
    <n v="2"/>
    <n v="1"/>
    <n v="0"/>
    <n v="26249.86"/>
    <x v="1"/>
    <x v="3"/>
    <n v="4"/>
    <x v="0"/>
    <n v="3"/>
  </r>
  <r>
    <n v="7628"/>
    <s v="BN5667501"/>
    <n v="67"/>
    <x v="1"/>
    <n v="0"/>
    <n v="42"/>
    <x v="6"/>
    <n v="0"/>
    <n v="1"/>
    <n v="1"/>
    <n v="1"/>
    <n v="182650.15"/>
    <x v="1"/>
    <x v="2"/>
    <n v="3"/>
    <x v="0"/>
    <n v="1"/>
  </r>
  <r>
    <n v="7629"/>
    <s v="BN5624336"/>
    <n v="85"/>
    <x v="0"/>
    <n v="1"/>
    <n v="30"/>
    <x v="2"/>
    <n v="199973.96"/>
    <n v="1"/>
    <n v="1"/>
    <n v="0"/>
    <n v="196582.55"/>
    <x v="1"/>
    <x v="3"/>
    <n v="1"/>
    <x v="1"/>
    <n v="3"/>
  </r>
  <r>
    <n v="7630"/>
    <s v="BN5591020"/>
    <n v="72.3"/>
    <x v="2"/>
    <n v="0"/>
    <n v="70"/>
    <x v="6"/>
    <n v="220714"/>
    <n v="1"/>
    <n v="0"/>
    <n v="0"/>
    <n v="141977.54"/>
    <x v="0"/>
    <x v="3"/>
    <n v="4"/>
    <x v="0"/>
    <n v="3"/>
  </r>
  <r>
    <n v="7631"/>
    <s v="BN5748899"/>
    <n v="70.5"/>
    <x v="2"/>
    <n v="1"/>
    <n v="44"/>
    <x v="2"/>
    <n v="333371.84000000003"/>
    <n v="2"/>
    <n v="1"/>
    <n v="1"/>
    <n v="55313.51"/>
    <x v="1"/>
    <x v="2"/>
    <n v="3"/>
    <x v="1"/>
    <n v="4"/>
  </r>
  <r>
    <n v="7632"/>
    <s v="BN5793809"/>
    <n v="67.7"/>
    <x v="1"/>
    <n v="1"/>
    <n v="42"/>
    <x v="3"/>
    <n v="190625.6"/>
    <n v="1"/>
    <n v="1"/>
    <n v="1"/>
    <n v="62944.75"/>
    <x v="1"/>
    <x v="2"/>
    <n v="3"/>
    <x v="2"/>
    <n v="2"/>
  </r>
  <r>
    <n v="7633"/>
    <s v="BN5620483"/>
    <n v="73.599999999999994"/>
    <x v="0"/>
    <n v="1"/>
    <n v="45"/>
    <x v="4"/>
    <n v="404886.94"/>
    <n v="1"/>
    <n v="1"/>
    <n v="0"/>
    <n v="72375.03"/>
    <x v="1"/>
    <x v="3"/>
    <n v="3"/>
    <x v="3"/>
    <n v="4"/>
  </r>
  <r>
    <n v="7634"/>
    <s v="BN5727724"/>
    <n v="66.099999999999994"/>
    <x v="2"/>
    <n v="0"/>
    <n v="49"/>
    <x v="10"/>
    <n v="218987.24"/>
    <n v="1"/>
    <n v="0"/>
    <n v="0"/>
    <n v="188324.01"/>
    <x v="0"/>
    <x v="2"/>
    <n v="4"/>
    <x v="0"/>
    <n v="3"/>
  </r>
  <r>
    <n v="7635"/>
    <s v="BN5707594"/>
    <n v="50.1"/>
    <x v="2"/>
    <n v="1"/>
    <n v="40"/>
    <x v="9"/>
    <n v="177954.78"/>
    <n v="2"/>
    <n v="0"/>
    <n v="1"/>
    <n v="133403.07"/>
    <x v="1"/>
    <x v="1"/>
    <n v="3"/>
    <x v="1"/>
    <n v="2"/>
  </r>
  <r>
    <n v="7636"/>
    <s v="BN5701943"/>
    <n v="51.6"/>
    <x v="0"/>
    <n v="0"/>
    <n v="31"/>
    <x v="0"/>
    <n v="209965.14"/>
    <n v="1"/>
    <n v="1"/>
    <n v="0"/>
    <n v="157378.5"/>
    <x v="1"/>
    <x v="1"/>
    <n v="1"/>
    <x v="0"/>
    <n v="3"/>
  </r>
  <r>
    <n v="7637"/>
    <s v="BN5673151"/>
    <n v="51.7"/>
    <x v="2"/>
    <n v="0"/>
    <n v="61"/>
    <x v="2"/>
    <n v="308221.98"/>
    <n v="2"/>
    <n v="1"/>
    <n v="0"/>
    <n v="101240.08"/>
    <x v="0"/>
    <x v="1"/>
    <n v="4"/>
    <x v="1"/>
    <n v="4"/>
  </r>
  <r>
    <n v="7638"/>
    <s v="BN5604109"/>
    <n v="76.599999999999994"/>
    <x v="0"/>
    <n v="1"/>
    <n v="34"/>
    <x v="5"/>
    <n v="371428.56"/>
    <n v="1"/>
    <n v="1"/>
    <n v="1"/>
    <n v="102502.5"/>
    <x v="1"/>
    <x v="3"/>
    <n v="1"/>
    <x v="2"/>
    <n v="4"/>
  </r>
  <r>
    <n v="7639"/>
    <s v="BN5769269"/>
    <n v="52"/>
    <x v="2"/>
    <n v="0"/>
    <n v="25"/>
    <x v="6"/>
    <n v="232045.06"/>
    <n v="2"/>
    <n v="1"/>
    <n v="1"/>
    <n v="37577.660000000003"/>
    <x v="1"/>
    <x v="1"/>
    <n v="1"/>
    <x v="0"/>
    <n v="3"/>
  </r>
  <r>
    <n v="7640"/>
    <s v="BN5665503"/>
    <n v="54.1"/>
    <x v="0"/>
    <n v="1"/>
    <n v="48"/>
    <x v="5"/>
    <n v="0"/>
    <n v="2"/>
    <n v="1"/>
    <n v="1"/>
    <n v="83456.67"/>
    <x v="1"/>
    <x v="1"/>
    <n v="4"/>
    <x v="2"/>
    <n v="1"/>
  </r>
  <r>
    <n v="7641"/>
    <s v="BN5572274"/>
    <n v="79"/>
    <x v="2"/>
    <n v="0"/>
    <n v="36"/>
    <x v="0"/>
    <n v="328022.96000000002"/>
    <n v="1"/>
    <n v="1"/>
    <n v="0"/>
    <n v="199420.41"/>
    <x v="1"/>
    <x v="3"/>
    <n v="2"/>
    <x v="0"/>
    <n v="4"/>
  </r>
  <r>
    <n v="7642"/>
    <s v="BN5667373"/>
    <n v="79.7"/>
    <x v="0"/>
    <n v="1"/>
    <n v="33"/>
    <x v="9"/>
    <n v="0"/>
    <n v="2"/>
    <n v="1"/>
    <n v="1"/>
    <n v="24748.89"/>
    <x v="1"/>
    <x v="3"/>
    <n v="1"/>
    <x v="1"/>
    <n v="1"/>
  </r>
  <r>
    <n v="7643"/>
    <s v="BN5654673"/>
    <n v="81.099999999999994"/>
    <x v="0"/>
    <n v="1"/>
    <n v="42"/>
    <x v="1"/>
    <n v="203029.78"/>
    <n v="1"/>
    <n v="1"/>
    <n v="1"/>
    <n v="121765"/>
    <x v="1"/>
    <x v="3"/>
    <n v="3"/>
    <x v="0"/>
    <n v="3"/>
  </r>
  <r>
    <n v="7644"/>
    <s v="BN5632582"/>
    <n v="72.2"/>
    <x v="1"/>
    <n v="0"/>
    <n v="34"/>
    <x v="4"/>
    <n v="0"/>
    <n v="2"/>
    <n v="1"/>
    <n v="1"/>
    <n v="113666.48"/>
    <x v="1"/>
    <x v="3"/>
    <n v="1"/>
    <x v="3"/>
    <n v="1"/>
  </r>
  <r>
    <n v="7645"/>
    <s v="BN5613586"/>
    <n v="67.5"/>
    <x v="0"/>
    <n v="1"/>
    <n v="30"/>
    <x v="9"/>
    <n v="0"/>
    <n v="1"/>
    <n v="1"/>
    <n v="0"/>
    <n v="134110.93"/>
    <x v="1"/>
    <x v="2"/>
    <n v="1"/>
    <x v="1"/>
    <n v="1"/>
  </r>
  <r>
    <n v="7646"/>
    <s v="BN5698435"/>
    <n v="66"/>
    <x v="2"/>
    <n v="1"/>
    <n v="41"/>
    <x v="9"/>
    <n v="269198.65999999997"/>
    <n v="2"/>
    <n v="1"/>
    <n v="0"/>
    <n v="183095.87"/>
    <x v="1"/>
    <x v="2"/>
    <n v="3"/>
    <x v="1"/>
    <n v="4"/>
  </r>
  <r>
    <n v="7647"/>
    <s v="BN5741546"/>
    <n v="56.6"/>
    <x v="1"/>
    <n v="1"/>
    <n v="34"/>
    <x v="7"/>
    <n v="295022.52"/>
    <n v="1"/>
    <n v="1"/>
    <n v="1"/>
    <n v="159891.03"/>
    <x v="1"/>
    <x v="1"/>
    <n v="1"/>
    <x v="1"/>
    <n v="4"/>
  </r>
  <r>
    <n v="7648"/>
    <s v="BN5674496"/>
    <n v="76.8"/>
    <x v="0"/>
    <n v="1"/>
    <n v="27"/>
    <x v="10"/>
    <n v="156792.16"/>
    <n v="1"/>
    <n v="1"/>
    <n v="1"/>
    <n v="8316.19"/>
    <x v="1"/>
    <x v="3"/>
    <n v="1"/>
    <x v="0"/>
    <n v="2"/>
  </r>
  <r>
    <n v="7649"/>
    <s v="BN5665287"/>
    <n v="61"/>
    <x v="1"/>
    <n v="0"/>
    <n v="33"/>
    <x v="8"/>
    <n v="0"/>
    <n v="2"/>
    <n v="0"/>
    <n v="0"/>
    <n v="63736.36"/>
    <x v="1"/>
    <x v="0"/>
    <n v="1"/>
    <x v="3"/>
    <n v="1"/>
  </r>
  <r>
    <n v="7650"/>
    <s v="BN5588767"/>
    <n v="71.5"/>
    <x v="0"/>
    <n v="0"/>
    <n v="33"/>
    <x v="6"/>
    <n v="221162.58"/>
    <n v="1"/>
    <n v="1"/>
    <n v="1"/>
    <n v="94715.24"/>
    <x v="1"/>
    <x v="2"/>
    <n v="1"/>
    <x v="0"/>
    <n v="3"/>
  </r>
  <r>
    <n v="7651"/>
    <s v="BN5810629"/>
    <n v="75"/>
    <x v="2"/>
    <n v="1"/>
    <n v="44"/>
    <x v="2"/>
    <n v="303672.71999999997"/>
    <n v="2"/>
    <n v="1"/>
    <n v="0"/>
    <n v="68695.38"/>
    <x v="1"/>
    <x v="3"/>
    <n v="3"/>
    <x v="1"/>
    <n v="4"/>
  </r>
  <r>
    <n v="7652"/>
    <s v="BN5776834"/>
    <n v="43.1"/>
    <x v="2"/>
    <n v="1"/>
    <n v="47"/>
    <x v="8"/>
    <n v="167249.1"/>
    <n v="2"/>
    <n v="0"/>
    <n v="0"/>
    <n v="36899.620000000003"/>
    <x v="1"/>
    <x v="1"/>
    <n v="4"/>
    <x v="3"/>
    <n v="2"/>
  </r>
  <r>
    <n v="7653"/>
    <s v="BN5569307"/>
    <n v="70.400000000000006"/>
    <x v="0"/>
    <n v="1"/>
    <n v="26"/>
    <x v="0"/>
    <n v="296394.3"/>
    <n v="2"/>
    <n v="1"/>
    <n v="0"/>
    <n v="182775.08"/>
    <x v="1"/>
    <x v="2"/>
    <n v="1"/>
    <x v="0"/>
    <n v="4"/>
  </r>
  <r>
    <n v="7654"/>
    <s v="BN5788128"/>
    <n v="53.5"/>
    <x v="1"/>
    <n v="0"/>
    <n v="32"/>
    <x v="8"/>
    <n v="245849.5"/>
    <n v="1"/>
    <n v="0"/>
    <n v="0"/>
    <n v="62390.59"/>
    <x v="0"/>
    <x v="1"/>
    <n v="1"/>
    <x v="3"/>
    <n v="3"/>
  </r>
  <r>
    <n v="7655"/>
    <s v="BN5640920"/>
    <n v="61.4"/>
    <x v="0"/>
    <n v="0"/>
    <n v="40"/>
    <x v="4"/>
    <n v="145188"/>
    <n v="1"/>
    <n v="1"/>
    <n v="1"/>
    <n v="76042.48"/>
    <x v="1"/>
    <x v="0"/>
    <n v="3"/>
    <x v="3"/>
    <n v="2"/>
  </r>
  <r>
    <n v="7656"/>
    <s v="BN5594564"/>
    <n v="74.8"/>
    <x v="0"/>
    <n v="1"/>
    <n v="40"/>
    <x v="4"/>
    <n v="230442.72"/>
    <n v="1"/>
    <n v="0"/>
    <n v="1"/>
    <n v="70956.75"/>
    <x v="1"/>
    <x v="3"/>
    <n v="3"/>
    <x v="3"/>
    <n v="3"/>
  </r>
  <r>
    <n v="7657"/>
    <s v="BN5575059"/>
    <n v="49.2"/>
    <x v="2"/>
    <n v="1"/>
    <n v="53"/>
    <x v="2"/>
    <n v="235617.48"/>
    <n v="2"/>
    <n v="1"/>
    <n v="1"/>
    <n v="67311.12"/>
    <x v="1"/>
    <x v="1"/>
    <n v="4"/>
    <x v="1"/>
    <n v="3"/>
  </r>
  <r>
    <n v="7658"/>
    <s v="BN5608829"/>
    <n v="57.3"/>
    <x v="0"/>
    <n v="1"/>
    <n v="42"/>
    <x v="3"/>
    <n v="295509.36"/>
    <n v="1"/>
    <n v="1"/>
    <n v="1"/>
    <n v="110454.46"/>
    <x v="1"/>
    <x v="1"/>
    <n v="3"/>
    <x v="2"/>
    <n v="4"/>
  </r>
  <r>
    <n v="7659"/>
    <s v="BN5666210"/>
    <n v="70.599999999999994"/>
    <x v="1"/>
    <n v="0"/>
    <n v="55"/>
    <x v="6"/>
    <n v="0"/>
    <n v="3"/>
    <n v="0"/>
    <n v="0"/>
    <n v="88479.02"/>
    <x v="0"/>
    <x v="2"/>
    <n v="4"/>
    <x v="0"/>
    <n v="1"/>
  </r>
  <r>
    <n v="7660"/>
    <s v="BN5598499"/>
    <n v="68"/>
    <x v="0"/>
    <n v="1"/>
    <n v="33"/>
    <x v="7"/>
    <n v="226584.34"/>
    <n v="1"/>
    <n v="1"/>
    <n v="1"/>
    <n v="122639.73"/>
    <x v="1"/>
    <x v="2"/>
    <n v="1"/>
    <x v="1"/>
    <n v="3"/>
  </r>
  <r>
    <n v="7661"/>
    <s v="BN5664927"/>
    <n v="45.8"/>
    <x v="1"/>
    <n v="1"/>
    <n v="38"/>
    <x v="8"/>
    <n v="0"/>
    <n v="2"/>
    <n v="1"/>
    <n v="0"/>
    <n v="79723.78"/>
    <x v="1"/>
    <x v="1"/>
    <n v="2"/>
    <x v="3"/>
    <n v="1"/>
  </r>
  <r>
    <n v="7662"/>
    <s v="BN5701651"/>
    <n v="61.2"/>
    <x v="2"/>
    <n v="1"/>
    <n v="46"/>
    <x v="0"/>
    <n v="230326.76"/>
    <n v="1"/>
    <n v="1"/>
    <n v="1"/>
    <n v="97677.52"/>
    <x v="0"/>
    <x v="0"/>
    <n v="3"/>
    <x v="0"/>
    <n v="3"/>
  </r>
  <r>
    <n v="7663"/>
    <s v="BN5650504"/>
    <n v="80.900000000000006"/>
    <x v="2"/>
    <n v="1"/>
    <n v="52"/>
    <x v="7"/>
    <n v="236197.24"/>
    <n v="1"/>
    <n v="1"/>
    <n v="1"/>
    <n v="100720.02"/>
    <x v="0"/>
    <x v="3"/>
    <n v="4"/>
    <x v="1"/>
    <n v="3"/>
  </r>
  <r>
    <n v="7664"/>
    <s v="BN5652580"/>
    <n v="59"/>
    <x v="0"/>
    <n v="1"/>
    <n v="41"/>
    <x v="9"/>
    <n v="0"/>
    <n v="2"/>
    <n v="1"/>
    <n v="1"/>
    <n v="104730.52"/>
    <x v="1"/>
    <x v="0"/>
    <n v="3"/>
    <x v="1"/>
    <n v="1"/>
  </r>
  <r>
    <n v="7665"/>
    <s v="BN5679535"/>
    <n v="60.2"/>
    <x v="0"/>
    <n v="1"/>
    <n v="37"/>
    <x v="2"/>
    <n v="0"/>
    <n v="1"/>
    <n v="1"/>
    <n v="1"/>
    <n v="22499.29"/>
    <x v="1"/>
    <x v="0"/>
    <n v="2"/>
    <x v="1"/>
    <n v="1"/>
  </r>
  <r>
    <n v="7666"/>
    <s v="BN5730063"/>
    <n v="54"/>
    <x v="1"/>
    <n v="1"/>
    <n v="39"/>
    <x v="10"/>
    <n v="241651.4"/>
    <n v="1"/>
    <n v="1"/>
    <n v="0"/>
    <n v="28257.89"/>
    <x v="1"/>
    <x v="1"/>
    <n v="2"/>
    <x v="0"/>
    <n v="3"/>
  </r>
  <r>
    <n v="7667"/>
    <s v="BN5813105"/>
    <n v="49.4"/>
    <x v="0"/>
    <n v="1"/>
    <n v="27"/>
    <x v="5"/>
    <n v="0"/>
    <n v="2"/>
    <n v="0"/>
    <n v="1"/>
    <n v="109988.09"/>
    <x v="1"/>
    <x v="1"/>
    <n v="1"/>
    <x v="2"/>
    <n v="1"/>
  </r>
  <r>
    <n v="7668"/>
    <s v="BN5606467"/>
    <n v="79.7"/>
    <x v="0"/>
    <n v="1"/>
    <n v="31"/>
    <x v="1"/>
    <n v="0"/>
    <n v="1"/>
    <n v="0"/>
    <n v="1"/>
    <n v="149991.32"/>
    <x v="1"/>
    <x v="3"/>
    <n v="1"/>
    <x v="0"/>
    <n v="1"/>
  </r>
  <r>
    <n v="7669"/>
    <s v="BN5611707"/>
    <n v="52.6"/>
    <x v="2"/>
    <n v="1"/>
    <n v="63"/>
    <x v="5"/>
    <n v="267690.56"/>
    <n v="2"/>
    <n v="1"/>
    <n v="1"/>
    <n v="45180.800000000003"/>
    <x v="1"/>
    <x v="1"/>
    <n v="4"/>
    <x v="2"/>
    <n v="4"/>
  </r>
  <r>
    <n v="7670"/>
    <s v="BN5672270"/>
    <n v="63.1"/>
    <x v="1"/>
    <n v="1"/>
    <n v="40"/>
    <x v="3"/>
    <n v="0"/>
    <n v="2"/>
    <n v="1"/>
    <n v="0"/>
    <n v="181605.85"/>
    <x v="1"/>
    <x v="0"/>
    <n v="3"/>
    <x v="2"/>
    <n v="1"/>
  </r>
  <r>
    <n v="7671"/>
    <s v="BN5711672"/>
    <n v="57.6"/>
    <x v="0"/>
    <n v="0"/>
    <n v="31"/>
    <x v="8"/>
    <n v="217082.08"/>
    <n v="1"/>
    <n v="1"/>
    <n v="1"/>
    <n v="126469.09"/>
    <x v="1"/>
    <x v="1"/>
    <n v="1"/>
    <x v="3"/>
    <n v="3"/>
  </r>
  <r>
    <n v="7672"/>
    <s v="BN5615209"/>
    <n v="40.5"/>
    <x v="0"/>
    <n v="1"/>
    <n v="41"/>
    <x v="7"/>
    <n v="0"/>
    <n v="1"/>
    <n v="1"/>
    <n v="0"/>
    <n v="160810.85"/>
    <x v="0"/>
    <x v="1"/>
    <n v="3"/>
    <x v="1"/>
    <n v="1"/>
  </r>
  <r>
    <n v="7673"/>
    <s v="BN5699207"/>
    <n v="55.5"/>
    <x v="0"/>
    <n v="1"/>
    <n v="32"/>
    <x v="1"/>
    <n v="0"/>
    <n v="2"/>
    <n v="0"/>
    <n v="0"/>
    <n v="88146.86"/>
    <x v="1"/>
    <x v="1"/>
    <n v="1"/>
    <x v="0"/>
    <n v="1"/>
  </r>
  <r>
    <n v="7674"/>
    <s v="BN5788547"/>
    <n v="75"/>
    <x v="1"/>
    <n v="0"/>
    <n v="39"/>
    <x v="0"/>
    <n v="227634.12"/>
    <n v="1"/>
    <n v="0"/>
    <n v="0"/>
    <n v="88333.74"/>
    <x v="1"/>
    <x v="3"/>
    <n v="2"/>
    <x v="0"/>
    <n v="3"/>
  </r>
  <r>
    <n v="7675"/>
    <s v="BN5660784"/>
    <n v="66.5"/>
    <x v="0"/>
    <n v="1"/>
    <n v="30"/>
    <x v="2"/>
    <n v="274600.46000000002"/>
    <n v="1"/>
    <n v="1"/>
    <n v="0"/>
    <n v="90174.83"/>
    <x v="1"/>
    <x v="2"/>
    <n v="1"/>
    <x v="1"/>
    <n v="4"/>
  </r>
  <r>
    <n v="7676"/>
    <s v="BN5618171"/>
    <n v="64"/>
    <x v="1"/>
    <n v="1"/>
    <n v="39"/>
    <x v="8"/>
    <n v="316048.76"/>
    <n v="1"/>
    <n v="1"/>
    <n v="0"/>
    <n v="81298.09"/>
    <x v="1"/>
    <x v="0"/>
    <n v="2"/>
    <x v="3"/>
    <n v="4"/>
  </r>
  <r>
    <n v="7677"/>
    <s v="BN5722448"/>
    <n v="45.7"/>
    <x v="0"/>
    <n v="0"/>
    <n v="35"/>
    <x v="3"/>
    <n v="255675.08"/>
    <n v="1"/>
    <n v="0"/>
    <n v="1"/>
    <n v="60013.17"/>
    <x v="1"/>
    <x v="1"/>
    <n v="2"/>
    <x v="2"/>
    <n v="4"/>
  </r>
  <r>
    <n v="7678"/>
    <s v="BN5711890"/>
    <n v="69.5"/>
    <x v="0"/>
    <n v="1"/>
    <n v="38"/>
    <x v="4"/>
    <n v="323066"/>
    <n v="1"/>
    <n v="1"/>
    <n v="0"/>
    <n v="100940.91"/>
    <x v="1"/>
    <x v="2"/>
    <n v="2"/>
    <x v="3"/>
    <n v="4"/>
  </r>
  <r>
    <n v="7679"/>
    <s v="BN5690082"/>
    <n v="64.5"/>
    <x v="0"/>
    <n v="1"/>
    <n v="33"/>
    <x v="3"/>
    <n v="322343.40000000002"/>
    <n v="2"/>
    <n v="1"/>
    <n v="0"/>
    <n v="12599.94"/>
    <x v="0"/>
    <x v="0"/>
    <n v="1"/>
    <x v="2"/>
    <n v="4"/>
  </r>
  <r>
    <n v="7680"/>
    <s v="BN5790602"/>
    <n v="64.7"/>
    <x v="1"/>
    <n v="1"/>
    <n v="34"/>
    <x v="9"/>
    <n v="161916.72"/>
    <n v="1"/>
    <n v="1"/>
    <n v="1"/>
    <n v="128590.73"/>
    <x v="1"/>
    <x v="0"/>
    <n v="1"/>
    <x v="1"/>
    <n v="2"/>
  </r>
  <r>
    <n v="7681"/>
    <s v="BN5665094"/>
    <n v="80.8"/>
    <x v="1"/>
    <n v="1"/>
    <n v="27"/>
    <x v="3"/>
    <n v="0"/>
    <n v="2"/>
    <n v="0"/>
    <n v="1"/>
    <n v="23180.37"/>
    <x v="1"/>
    <x v="3"/>
    <n v="1"/>
    <x v="2"/>
    <n v="1"/>
  </r>
  <r>
    <n v="7682"/>
    <s v="BN5633521"/>
    <n v="64.099999999999994"/>
    <x v="0"/>
    <n v="1"/>
    <n v="35"/>
    <x v="0"/>
    <n v="292387.20000000001"/>
    <n v="2"/>
    <n v="1"/>
    <n v="1"/>
    <n v="55796.83"/>
    <x v="0"/>
    <x v="0"/>
    <n v="2"/>
    <x v="0"/>
    <n v="4"/>
  </r>
  <r>
    <n v="7683"/>
    <s v="BN5805174"/>
    <n v="70"/>
    <x v="1"/>
    <n v="1"/>
    <n v="31"/>
    <x v="2"/>
    <n v="0"/>
    <n v="2"/>
    <n v="0"/>
    <n v="1"/>
    <n v="152097.01999999999"/>
    <x v="1"/>
    <x v="2"/>
    <n v="1"/>
    <x v="1"/>
    <n v="1"/>
  </r>
  <r>
    <n v="7684"/>
    <s v="BN5740269"/>
    <n v="66"/>
    <x v="2"/>
    <n v="1"/>
    <n v="28"/>
    <x v="4"/>
    <n v="230043.51999999999"/>
    <n v="1"/>
    <n v="0"/>
    <n v="1"/>
    <n v="162443.04999999999"/>
    <x v="1"/>
    <x v="2"/>
    <n v="1"/>
    <x v="3"/>
    <n v="3"/>
  </r>
  <r>
    <n v="7685"/>
    <s v="BN5808136"/>
    <n v="61.5"/>
    <x v="1"/>
    <n v="1"/>
    <n v="43"/>
    <x v="1"/>
    <n v="253546.86"/>
    <n v="1"/>
    <n v="1"/>
    <n v="1"/>
    <n v="55551.26"/>
    <x v="1"/>
    <x v="0"/>
    <n v="3"/>
    <x v="0"/>
    <n v="3"/>
  </r>
  <r>
    <n v="7686"/>
    <s v="BN5769893"/>
    <n v="70.5"/>
    <x v="2"/>
    <n v="0"/>
    <n v="42"/>
    <x v="6"/>
    <n v="185779.82"/>
    <n v="1"/>
    <n v="1"/>
    <n v="1"/>
    <n v="109496.69"/>
    <x v="1"/>
    <x v="2"/>
    <n v="3"/>
    <x v="0"/>
    <n v="2"/>
  </r>
  <r>
    <n v="7687"/>
    <s v="BN5675363"/>
    <n v="71.8"/>
    <x v="0"/>
    <n v="1"/>
    <n v="50"/>
    <x v="9"/>
    <n v="0"/>
    <n v="2"/>
    <n v="1"/>
    <n v="1"/>
    <n v="72105.63"/>
    <x v="1"/>
    <x v="2"/>
    <n v="4"/>
    <x v="1"/>
    <n v="1"/>
  </r>
  <r>
    <n v="7688"/>
    <s v="BN5776407"/>
    <n v="75.400000000000006"/>
    <x v="0"/>
    <n v="1"/>
    <n v="63"/>
    <x v="8"/>
    <n v="293244.7"/>
    <n v="1"/>
    <n v="1"/>
    <n v="1"/>
    <n v="41815.22"/>
    <x v="0"/>
    <x v="3"/>
    <n v="4"/>
    <x v="3"/>
    <n v="4"/>
  </r>
  <r>
    <n v="7689"/>
    <s v="BN5592325"/>
    <n v="71.3"/>
    <x v="2"/>
    <n v="1"/>
    <n v="47"/>
    <x v="4"/>
    <n v="262076.28"/>
    <n v="1"/>
    <n v="1"/>
    <n v="0"/>
    <n v="74005.039999999994"/>
    <x v="0"/>
    <x v="2"/>
    <n v="4"/>
    <x v="3"/>
    <n v="4"/>
  </r>
  <r>
    <n v="7690"/>
    <s v="BN5777365"/>
    <n v="58.7"/>
    <x v="0"/>
    <n v="0"/>
    <n v="48"/>
    <x v="5"/>
    <n v="177640.58"/>
    <n v="1"/>
    <n v="0"/>
    <n v="0"/>
    <n v="70224.34"/>
    <x v="1"/>
    <x v="0"/>
    <n v="4"/>
    <x v="2"/>
    <n v="2"/>
  </r>
  <r>
    <n v="7691"/>
    <s v="BN5692171"/>
    <n v="56.9"/>
    <x v="1"/>
    <n v="1"/>
    <n v="33"/>
    <x v="1"/>
    <n v="230813.94"/>
    <n v="1"/>
    <n v="0"/>
    <n v="0"/>
    <n v="145528.22"/>
    <x v="1"/>
    <x v="1"/>
    <n v="1"/>
    <x v="0"/>
    <n v="3"/>
  </r>
  <r>
    <n v="7692"/>
    <s v="BN5790958"/>
    <n v="56.8"/>
    <x v="0"/>
    <n v="0"/>
    <n v="40"/>
    <x v="6"/>
    <n v="265903.84000000003"/>
    <n v="1"/>
    <n v="0"/>
    <n v="1"/>
    <n v="124486.28"/>
    <x v="1"/>
    <x v="1"/>
    <n v="3"/>
    <x v="0"/>
    <n v="4"/>
  </r>
  <r>
    <n v="7693"/>
    <s v="BN5807802"/>
    <n v="63.4"/>
    <x v="2"/>
    <n v="1"/>
    <n v="76"/>
    <x v="8"/>
    <n v="217783.4"/>
    <n v="1"/>
    <n v="1"/>
    <n v="0"/>
    <n v="10078.02"/>
    <x v="1"/>
    <x v="0"/>
    <n v="4"/>
    <x v="3"/>
    <n v="3"/>
  </r>
  <r>
    <n v="7694"/>
    <s v="BN5601956"/>
    <n v="77"/>
    <x v="2"/>
    <n v="0"/>
    <n v="48"/>
    <x v="8"/>
    <n v="283577.26"/>
    <n v="2"/>
    <n v="0"/>
    <n v="0"/>
    <n v="164967.21"/>
    <x v="1"/>
    <x v="3"/>
    <n v="4"/>
    <x v="3"/>
    <n v="4"/>
  </r>
  <r>
    <n v="7695"/>
    <s v="BN5807248"/>
    <n v="67.599999999999994"/>
    <x v="1"/>
    <n v="0"/>
    <n v="66"/>
    <x v="4"/>
    <n v="233908.64"/>
    <n v="1"/>
    <n v="1"/>
    <n v="1"/>
    <n v="91149.48"/>
    <x v="1"/>
    <x v="2"/>
    <n v="4"/>
    <x v="3"/>
    <n v="3"/>
  </r>
  <r>
    <n v="7696"/>
    <s v="BN5629898"/>
    <n v="72.3"/>
    <x v="2"/>
    <n v="0"/>
    <n v="49"/>
    <x v="7"/>
    <n v="180900"/>
    <n v="2"/>
    <n v="0"/>
    <n v="0"/>
    <n v="103379.31"/>
    <x v="0"/>
    <x v="3"/>
    <n v="4"/>
    <x v="1"/>
    <n v="2"/>
  </r>
  <r>
    <n v="7697"/>
    <s v="BN5679366"/>
    <n v="61.4"/>
    <x v="2"/>
    <n v="0"/>
    <n v="41"/>
    <x v="2"/>
    <n v="251994.44"/>
    <n v="1"/>
    <n v="1"/>
    <n v="1"/>
    <n v="128049.34"/>
    <x v="0"/>
    <x v="0"/>
    <n v="3"/>
    <x v="1"/>
    <n v="3"/>
  </r>
  <r>
    <n v="7698"/>
    <s v="BN5637228"/>
    <n v="60.1"/>
    <x v="1"/>
    <n v="0"/>
    <n v="43"/>
    <x v="6"/>
    <n v="0"/>
    <n v="2"/>
    <n v="1"/>
    <n v="0"/>
    <n v="54342.83"/>
    <x v="1"/>
    <x v="0"/>
    <n v="3"/>
    <x v="0"/>
    <n v="1"/>
  </r>
  <r>
    <n v="7699"/>
    <s v="BN5691426"/>
    <n v="59.2"/>
    <x v="0"/>
    <n v="1"/>
    <n v="62"/>
    <x v="9"/>
    <n v="0"/>
    <n v="4"/>
    <n v="1"/>
    <n v="1"/>
    <n v="13614.01"/>
    <x v="0"/>
    <x v="0"/>
    <n v="4"/>
    <x v="1"/>
    <n v="1"/>
  </r>
  <r>
    <n v="7700"/>
    <s v="BN5622202"/>
    <n v="60.5"/>
    <x v="1"/>
    <n v="0"/>
    <n v="38"/>
    <x v="9"/>
    <n v="0"/>
    <n v="2"/>
    <n v="0"/>
    <n v="1"/>
    <n v="35521.629999999997"/>
    <x v="1"/>
    <x v="0"/>
    <n v="2"/>
    <x v="1"/>
    <n v="1"/>
  </r>
  <r>
    <n v="7701"/>
    <s v="BN5715097"/>
    <n v="75.2"/>
    <x v="1"/>
    <n v="0"/>
    <n v="33"/>
    <x v="4"/>
    <n v="289275.71999999997"/>
    <n v="2"/>
    <n v="1"/>
    <n v="0"/>
    <n v="40496.720000000001"/>
    <x v="1"/>
    <x v="3"/>
    <n v="1"/>
    <x v="3"/>
    <n v="4"/>
  </r>
  <r>
    <n v="7702"/>
    <s v="BN5702714"/>
    <n v="67.7"/>
    <x v="0"/>
    <n v="0"/>
    <n v="31"/>
    <x v="6"/>
    <n v="173232.7"/>
    <n v="1"/>
    <n v="0"/>
    <n v="0"/>
    <n v="91903.9"/>
    <x v="0"/>
    <x v="2"/>
    <n v="1"/>
    <x v="0"/>
    <n v="2"/>
  </r>
  <r>
    <n v="7703"/>
    <s v="BN5719844"/>
    <n v="85"/>
    <x v="0"/>
    <n v="1"/>
    <n v="33"/>
    <x v="2"/>
    <n v="0"/>
    <n v="2"/>
    <n v="1"/>
    <n v="0"/>
    <n v="178667.7"/>
    <x v="1"/>
    <x v="3"/>
    <n v="1"/>
    <x v="1"/>
    <n v="1"/>
  </r>
  <r>
    <n v="7704"/>
    <s v="BN5805994"/>
    <n v="60.8"/>
    <x v="2"/>
    <n v="0"/>
    <n v="50"/>
    <x v="0"/>
    <n v="255848.5"/>
    <n v="2"/>
    <n v="1"/>
    <n v="0"/>
    <n v="32202.61"/>
    <x v="1"/>
    <x v="0"/>
    <n v="4"/>
    <x v="0"/>
    <n v="4"/>
  </r>
  <r>
    <n v="7705"/>
    <s v="BN5796249"/>
    <n v="78.599999999999994"/>
    <x v="1"/>
    <n v="0"/>
    <n v="36"/>
    <x v="9"/>
    <n v="0"/>
    <n v="2"/>
    <n v="1"/>
    <n v="0"/>
    <n v="117034.32"/>
    <x v="1"/>
    <x v="3"/>
    <n v="2"/>
    <x v="1"/>
    <n v="1"/>
  </r>
  <r>
    <n v="7706"/>
    <s v="BN5647219"/>
    <n v="77.7"/>
    <x v="0"/>
    <n v="0"/>
    <n v="31"/>
    <x v="9"/>
    <n v="262481.21999999997"/>
    <n v="1"/>
    <n v="1"/>
    <n v="1"/>
    <n v="163746.09"/>
    <x v="0"/>
    <x v="3"/>
    <n v="1"/>
    <x v="1"/>
    <n v="4"/>
  </r>
  <r>
    <n v="7707"/>
    <s v="BN5742282"/>
    <n v="66.7"/>
    <x v="1"/>
    <n v="1"/>
    <n v="33"/>
    <x v="8"/>
    <n v="0"/>
    <n v="2"/>
    <n v="1"/>
    <n v="1"/>
    <n v="20346.689999999999"/>
    <x v="1"/>
    <x v="2"/>
    <n v="1"/>
    <x v="3"/>
    <n v="1"/>
  </r>
  <r>
    <n v="7708"/>
    <s v="BN5655772"/>
    <n v="84.8"/>
    <x v="1"/>
    <n v="1"/>
    <n v="37"/>
    <x v="8"/>
    <n v="240093.48"/>
    <n v="2"/>
    <n v="1"/>
    <n v="0"/>
    <n v="84710.65"/>
    <x v="1"/>
    <x v="3"/>
    <n v="2"/>
    <x v="3"/>
    <n v="3"/>
  </r>
  <r>
    <n v="7709"/>
    <s v="BN5675563"/>
    <n v="48.6"/>
    <x v="0"/>
    <n v="0"/>
    <n v="41"/>
    <x v="2"/>
    <n v="195638.72"/>
    <n v="1"/>
    <n v="0"/>
    <n v="1"/>
    <n v="120531.31"/>
    <x v="1"/>
    <x v="1"/>
    <n v="3"/>
    <x v="1"/>
    <n v="3"/>
  </r>
  <r>
    <n v="7710"/>
    <s v="BN5574032"/>
    <n v="59.8"/>
    <x v="1"/>
    <n v="0"/>
    <n v="66"/>
    <x v="1"/>
    <n v="125959.86"/>
    <n v="1"/>
    <n v="1"/>
    <n v="1"/>
    <n v="152273.57"/>
    <x v="1"/>
    <x v="0"/>
    <n v="4"/>
    <x v="0"/>
    <n v="2"/>
  </r>
  <r>
    <n v="7711"/>
    <s v="BN5754081"/>
    <n v="50.6"/>
    <x v="0"/>
    <n v="0"/>
    <n v="42"/>
    <x v="6"/>
    <n v="0"/>
    <n v="1"/>
    <n v="1"/>
    <n v="1"/>
    <n v="144345.57999999999"/>
    <x v="1"/>
    <x v="1"/>
    <n v="3"/>
    <x v="0"/>
    <n v="1"/>
  </r>
  <r>
    <n v="7712"/>
    <s v="BN5762942"/>
    <n v="61.2"/>
    <x v="2"/>
    <n v="1"/>
    <n v="48"/>
    <x v="9"/>
    <n v="322900.06"/>
    <n v="1"/>
    <n v="1"/>
    <n v="1"/>
    <n v="96961"/>
    <x v="0"/>
    <x v="0"/>
    <n v="4"/>
    <x v="1"/>
    <n v="4"/>
  </r>
  <r>
    <n v="7713"/>
    <s v="BN5764961"/>
    <n v="54.5"/>
    <x v="0"/>
    <n v="1"/>
    <n v="32"/>
    <x v="6"/>
    <n v="0"/>
    <n v="2"/>
    <n v="1"/>
    <n v="0"/>
    <n v="170307.43"/>
    <x v="1"/>
    <x v="1"/>
    <n v="1"/>
    <x v="0"/>
    <n v="1"/>
  </r>
  <r>
    <n v="7714"/>
    <s v="BN5786128"/>
    <n v="79.3"/>
    <x v="0"/>
    <n v="1"/>
    <n v="58"/>
    <x v="2"/>
    <n v="238992.5"/>
    <n v="2"/>
    <n v="1"/>
    <n v="0"/>
    <n v="29880.99"/>
    <x v="1"/>
    <x v="3"/>
    <n v="4"/>
    <x v="1"/>
    <n v="3"/>
  </r>
  <r>
    <n v="7715"/>
    <s v="BN5707472"/>
    <n v="68.2"/>
    <x v="0"/>
    <n v="0"/>
    <n v="32"/>
    <x v="9"/>
    <n v="0"/>
    <n v="2"/>
    <n v="1"/>
    <n v="1"/>
    <n v="195104.91"/>
    <x v="1"/>
    <x v="2"/>
    <n v="1"/>
    <x v="1"/>
    <n v="1"/>
  </r>
  <r>
    <n v="7716"/>
    <s v="BN5582042"/>
    <n v="51.7"/>
    <x v="0"/>
    <n v="1"/>
    <n v="64"/>
    <x v="1"/>
    <n v="87545.32"/>
    <n v="3"/>
    <n v="1"/>
    <n v="0"/>
    <n v="187756.24"/>
    <x v="0"/>
    <x v="1"/>
    <n v="4"/>
    <x v="0"/>
    <n v="2"/>
  </r>
  <r>
    <n v="7717"/>
    <s v="BN5687453"/>
    <n v="68.400000000000006"/>
    <x v="0"/>
    <n v="1"/>
    <n v="34"/>
    <x v="9"/>
    <n v="200498.82"/>
    <n v="2"/>
    <n v="0"/>
    <n v="1"/>
    <n v="67599.69"/>
    <x v="1"/>
    <x v="2"/>
    <n v="1"/>
    <x v="1"/>
    <n v="3"/>
  </r>
  <r>
    <n v="7718"/>
    <s v="BN5787109"/>
    <n v="69.2"/>
    <x v="1"/>
    <n v="1"/>
    <n v="48"/>
    <x v="0"/>
    <n v="0"/>
    <n v="2"/>
    <n v="1"/>
    <n v="1"/>
    <n v="105983.09"/>
    <x v="1"/>
    <x v="2"/>
    <n v="4"/>
    <x v="0"/>
    <n v="1"/>
  </r>
  <r>
    <n v="7719"/>
    <s v="BN5670811"/>
    <n v="74"/>
    <x v="0"/>
    <n v="0"/>
    <n v="62"/>
    <x v="8"/>
    <n v="216056.16"/>
    <n v="2"/>
    <n v="0"/>
    <n v="0"/>
    <n v="25980.42"/>
    <x v="0"/>
    <x v="3"/>
    <n v="4"/>
    <x v="3"/>
    <n v="3"/>
  </r>
  <r>
    <n v="7720"/>
    <s v="BN5775346"/>
    <n v="66.599999999999994"/>
    <x v="2"/>
    <n v="1"/>
    <n v="73"/>
    <x v="1"/>
    <n v="106026.58"/>
    <n v="2"/>
    <n v="1"/>
    <n v="1"/>
    <n v="112222.64"/>
    <x v="1"/>
    <x v="2"/>
    <n v="4"/>
    <x v="0"/>
    <n v="2"/>
  </r>
  <r>
    <n v="7721"/>
    <s v="BN5700606"/>
    <n v="69.3"/>
    <x v="0"/>
    <n v="1"/>
    <n v="70"/>
    <x v="0"/>
    <n v="0"/>
    <n v="2"/>
    <n v="1"/>
    <n v="1"/>
    <n v="59864.959999999999"/>
    <x v="1"/>
    <x v="2"/>
    <n v="4"/>
    <x v="0"/>
    <n v="1"/>
  </r>
  <r>
    <n v="7722"/>
    <s v="BN5677868"/>
    <n v="75.7"/>
    <x v="2"/>
    <n v="1"/>
    <n v="35"/>
    <x v="1"/>
    <n v="244177.34"/>
    <n v="1"/>
    <n v="1"/>
    <n v="0"/>
    <n v="42581.09"/>
    <x v="1"/>
    <x v="3"/>
    <n v="2"/>
    <x v="0"/>
    <n v="3"/>
  </r>
  <r>
    <n v="7723"/>
    <s v="BN5569999"/>
    <n v="68.400000000000006"/>
    <x v="2"/>
    <n v="1"/>
    <n v="20"/>
    <x v="9"/>
    <n v="181088"/>
    <n v="1"/>
    <n v="0"/>
    <n v="1"/>
    <n v="4777.2299999999996"/>
    <x v="1"/>
    <x v="2"/>
    <n v="1"/>
    <x v="1"/>
    <n v="2"/>
  </r>
  <r>
    <n v="7724"/>
    <s v="BN5794788"/>
    <n v="69.099999999999994"/>
    <x v="1"/>
    <n v="1"/>
    <n v="37"/>
    <x v="5"/>
    <n v="0"/>
    <n v="2"/>
    <n v="0"/>
    <n v="1"/>
    <n v="178038.17"/>
    <x v="1"/>
    <x v="2"/>
    <n v="2"/>
    <x v="2"/>
    <n v="1"/>
  </r>
  <r>
    <n v="7725"/>
    <s v="BN5673504"/>
    <n v="84.2"/>
    <x v="0"/>
    <n v="1"/>
    <n v="46"/>
    <x v="6"/>
    <n v="282504.36"/>
    <n v="4"/>
    <n v="0"/>
    <n v="1"/>
    <n v="128521.16"/>
    <x v="0"/>
    <x v="3"/>
    <n v="3"/>
    <x v="0"/>
    <n v="4"/>
  </r>
  <r>
    <n v="7726"/>
    <s v="BN5631669"/>
    <n v="48.2"/>
    <x v="0"/>
    <n v="0"/>
    <n v="37"/>
    <x v="8"/>
    <n v="295626.09999999998"/>
    <n v="2"/>
    <n v="0"/>
    <n v="0"/>
    <n v="109029.72"/>
    <x v="1"/>
    <x v="1"/>
    <n v="2"/>
    <x v="3"/>
    <n v="4"/>
  </r>
  <r>
    <n v="7727"/>
    <s v="BN5757530"/>
    <n v="73.5"/>
    <x v="0"/>
    <n v="1"/>
    <n v="57"/>
    <x v="5"/>
    <n v="268281.36"/>
    <n v="1"/>
    <n v="1"/>
    <n v="0"/>
    <n v="2267.88"/>
    <x v="1"/>
    <x v="3"/>
    <n v="4"/>
    <x v="2"/>
    <n v="4"/>
  </r>
  <r>
    <n v="7728"/>
    <s v="BN5612642"/>
    <n v="68.099999999999994"/>
    <x v="0"/>
    <n v="0"/>
    <n v="65"/>
    <x v="3"/>
    <n v="0"/>
    <n v="2"/>
    <n v="1"/>
    <n v="1"/>
    <n v="55054.48"/>
    <x v="1"/>
    <x v="2"/>
    <n v="4"/>
    <x v="2"/>
    <n v="1"/>
  </r>
  <r>
    <n v="7729"/>
    <s v="BN5637770"/>
    <n v="61.6"/>
    <x v="0"/>
    <n v="0"/>
    <n v="33"/>
    <x v="2"/>
    <n v="0"/>
    <n v="1"/>
    <n v="0"/>
    <n v="1"/>
    <n v="76456.17"/>
    <x v="1"/>
    <x v="0"/>
    <n v="1"/>
    <x v="1"/>
    <n v="1"/>
  </r>
  <r>
    <n v="7730"/>
    <s v="BN5680920"/>
    <n v="85"/>
    <x v="0"/>
    <n v="0"/>
    <n v="37"/>
    <x v="0"/>
    <n v="257096.98"/>
    <n v="4"/>
    <n v="1"/>
    <n v="0"/>
    <n v="75478.95"/>
    <x v="0"/>
    <x v="3"/>
    <n v="2"/>
    <x v="0"/>
    <n v="4"/>
  </r>
  <r>
    <n v="7731"/>
    <s v="BN5593535"/>
    <n v="63.5"/>
    <x v="0"/>
    <n v="1"/>
    <n v="45"/>
    <x v="7"/>
    <n v="244396.42"/>
    <n v="2"/>
    <n v="0"/>
    <n v="1"/>
    <n v="179144.54"/>
    <x v="1"/>
    <x v="0"/>
    <n v="3"/>
    <x v="1"/>
    <n v="3"/>
  </r>
  <r>
    <n v="7732"/>
    <s v="BN5629186"/>
    <n v="63.8"/>
    <x v="2"/>
    <n v="1"/>
    <n v="44"/>
    <x v="2"/>
    <n v="290355.68"/>
    <n v="1"/>
    <n v="1"/>
    <n v="0"/>
    <n v="193471.74"/>
    <x v="0"/>
    <x v="0"/>
    <n v="3"/>
    <x v="1"/>
    <n v="4"/>
  </r>
  <r>
    <n v="7733"/>
    <s v="BN5765759"/>
    <n v="82"/>
    <x v="1"/>
    <n v="0"/>
    <n v="33"/>
    <x v="0"/>
    <n v="188445.06"/>
    <n v="1"/>
    <n v="1"/>
    <n v="0"/>
    <n v="103570.8"/>
    <x v="1"/>
    <x v="3"/>
    <n v="1"/>
    <x v="0"/>
    <n v="2"/>
  </r>
  <r>
    <n v="7734"/>
    <s v="BN5595926"/>
    <n v="69.400000000000006"/>
    <x v="2"/>
    <n v="0"/>
    <n v="60"/>
    <x v="1"/>
    <n v="286424.44"/>
    <n v="1"/>
    <n v="0"/>
    <n v="0"/>
    <n v="102628.56"/>
    <x v="0"/>
    <x v="2"/>
    <n v="4"/>
    <x v="0"/>
    <n v="4"/>
  </r>
  <r>
    <n v="7735"/>
    <s v="BN5722386"/>
    <n v="71.3"/>
    <x v="0"/>
    <n v="1"/>
    <n v="43"/>
    <x v="6"/>
    <n v="0"/>
    <n v="2"/>
    <n v="1"/>
    <n v="0"/>
    <n v="55772.04"/>
    <x v="1"/>
    <x v="2"/>
    <n v="3"/>
    <x v="0"/>
    <n v="1"/>
  </r>
  <r>
    <n v="7736"/>
    <s v="BN5774849"/>
    <n v="54.3"/>
    <x v="2"/>
    <n v="1"/>
    <n v="43"/>
    <x v="5"/>
    <n v="286700.82"/>
    <n v="1"/>
    <n v="1"/>
    <n v="1"/>
    <n v="192070.16"/>
    <x v="0"/>
    <x v="1"/>
    <n v="3"/>
    <x v="2"/>
    <n v="4"/>
  </r>
  <r>
    <n v="7737"/>
    <s v="BN5685553"/>
    <n v="64.900000000000006"/>
    <x v="0"/>
    <n v="0"/>
    <n v="43"/>
    <x v="6"/>
    <n v="261863.66"/>
    <n v="1"/>
    <n v="1"/>
    <n v="1"/>
    <n v="144808.37"/>
    <x v="1"/>
    <x v="0"/>
    <n v="3"/>
    <x v="0"/>
    <n v="4"/>
  </r>
  <r>
    <n v="7738"/>
    <s v="BN5566476"/>
    <n v="77.7"/>
    <x v="0"/>
    <n v="0"/>
    <n v="32"/>
    <x v="4"/>
    <n v="275702.62"/>
    <n v="1"/>
    <n v="1"/>
    <n v="0"/>
    <n v="5008.2299999999996"/>
    <x v="0"/>
    <x v="3"/>
    <n v="1"/>
    <x v="3"/>
    <n v="4"/>
  </r>
  <r>
    <n v="7739"/>
    <s v="BN5768659"/>
    <n v="56.1"/>
    <x v="0"/>
    <n v="1"/>
    <n v="35"/>
    <x v="5"/>
    <n v="0"/>
    <n v="2"/>
    <n v="0"/>
    <n v="0"/>
    <n v="173680.39"/>
    <x v="1"/>
    <x v="1"/>
    <n v="2"/>
    <x v="2"/>
    <n v="1"/>
  </r>
  <r>
    <n v="7740"/>
    <s v="BN5689865"/>
    <n v="72.400000000000006"/>
    <x v="1"/>
    <n v="1"/>
    <n v="43"/>
    <x v="8"/>
    <n v="0"/>
    <n v="1"/>
    <n v="0"/>
    <n v="1"/>
    <n v="115753.94"/>
    <x v="1"/>
    <x v="3"/>
    <n v="3"/>
    <x v="3"/>
    <n v="1"/>
  </r>
  <r>
    <n v="7741"/>
    <s v="BN5725819"/>
    <n v="66.5"/>
    <x v="1"/>
    <n v="0"/>
    <n v="53"/>
    <x v="2"/>
    <n v="0"/>
    <n v="1"/>
    <n v="1"/>
    <n v="1"/>
    <n v="38928.480000000003"/>
    <x v="0"/>
    <x v="2"/>
    <n v="4"/>
    <x v="1"/>
    <n v="1"/>
  </r>
  <r>
    <n v="7742"/>
    <s v="BN5634414"/>
    <n v="44.1"/>
    <x v="0"/>
    <n v="1"/>
    <n v="62"/>
    <x v="1"/>
    <n v="281228.3"/>
    <n v="1"/>
    <n v="0"/>
    <n v="1"/>
    <n v="174381.23"/>
    <x v="1"/>
    <x v="1"/>
    <n v="4"/>
    <x v="0"/>
    <n v="4"/>
  </r>
  <r>
    <n v="7743"/>
    <s v="BN5571853"/>
    <n v="57.9"/>
    <x v="1"/>
    <n v="1"/>
    <n v="24"/>
    <x v="6"/>
    <n v="237361.14"/>
    <n v="1"/>
    <n v="1"/>
    <n v="1"/>
    <n v="49829.8"/>
    <x v="1"/>
    <x v="1"/>
    <n v="1"/>
    <x v="0"/>
    <n v="3"/>
  </r>
  <r>
    <n v="7744"/>
    <s v="BN5741556"/>
    <n v="77.7"/>
    <x v="2"/>
    <n v="1"/>
    <n v="37"/>
    <x v="3"/>
    <n v="245835.38"/>
    <n v="1"/>
    <n v="1"/>
    <n v="1"/>
    <n v="76169.679999999993"/>
    <x v="1"/>
    <x v="3"/>
    <n v="2"/>
    <x v="2"/>
    <n v="3"/>
  </r>
  <r>
    <n v="7745"/>
    <s v="BN5806735"/>
    <n v="73.900000000000006"/>
    <x v="0"/>
    <n v="0"/>
    <n v="38"/>
    <x v="10"/>
    <n v="0"/>
    <n v="2"/>
    <n v="0"/>
    <n v="0"/>
    <n v="133465.57"/>
    <x v="1"/>
    <x v="3"/>
    <n v="2"/>
    <x v="0"/>
    <n v="1"/>
  </r>
  <r>
    <n v="7746"/>
    <s v="BN5701079"/>
    <n v="66"/>
    <x v="0"/>
    <n v="1"/>
    <n v="42"/>
    <x v="8"/>
    <n v="263508.21999999997"/>
    <n v="2"/>
    <n v="1"/>
    <n v="1"/>
    <n v="38761.61"/>
    <x v="1"/>
    <x v="2"/>
    <n v="3"/>
    <x v="3"/>
    <n v="4"/>
  </r>
  <r>
    <n v="7747"/>
    <s v="BN5718444"/>
    <n v="55.4"/>
    <x v="0"/>
    <n v="0"/>
    <n v="37"/>
    <x v="2"/>
    <n v="0"/>
    <n v="2"/>
    <n v="1"/>
    <n v="1"/>
    <n v="176779.46"/>
    <x v="1"/>
    <x v="1"/>
    <n v="2"/>
    <x v="1"/>
    <n v="1"/>
  </r>
  <r>
    <n v="7748"/>
    <s v="BN5628221"/>
    <n v="85"/>
    <x v="0"/>
    <n v="0"/>
    <n v="26"/>
    <x v="5"/>
    <n v="0"/>
    <n v="2"/>
    <n v="1"/>
    <n v="1"/>
    <n v="13159.9"/>
    <x v="1"/>
    <x v="3"/>
    <n v="1"/>
    <x v="2"/>
    <n v="1"/>
  </r>
  <r>
    <n v="7749"/>
    <s v="BN5585200"/>
    <n v="84.2"/>
    <x v="2"/>
    <n v="0"/>
    <n v="37"/>
    <x v="9"/>
    <n v="239896.18"/>
    <n v="1"/>
    <n v="1"/>
    <n v="0"/>
    <n v="48217.97"/>
    <x v="0"/>
    <x v="3"/>
    <n v="2"/>
    <x v="1"/>
    <n v="3"/>
  </r>
  <r>
    <n v="7750"/>
    <s v="BN5781532"/>
    <n v="78.5"/>
    <x v="0"/>
    <n v="0"/>
    <n v="40"/>
    <x v="1"/>
    <n v="0"/>
    <n v="1"/>
    <n v="1"/>
    <n v="0"/>
    <n v="134964.85"/>
    <x v="0"/>
    <x v="3"/>
    <n v="3"/>
    <x v="0"/>
    <n v="1"/>
  </r>
  <r>
    <n v="7751"/>
    <s v="BN5805075"/>
    <n v="55"/>
    <x v="0"/>
    <n v="1"/>
    <n v="27"/>
    <x v="10"/>
    <n v="0"/>
    <n v="2"/>
    <n v="1"/>
    <n v="1"/>
    <n v="184221.11"/>
    <x v="1"/>
    <x v="1"/>
    <n v="1"/>
    <x v="0"/>
    <n v="1"/>
  </r>
  <r>
    <n v="7752"/>
    <s v="BN5588448"/>
    <n v="75"/>
    <x v="1"/>
    <n v="0"/>
    <n v="41"/>
    <x v="5"/>
    <n v="0"/>
    <n v="2"/>
    <n v="0"/>
    <n v="0"/>
    <n v="19264.330000000002"/>
    <x v="1"/>
    <x v="3"/>
    <n v="3"/>
    <x v="2"/>
    <n v="1"/>
  </r>
  <r>
    <n v="7753"/>
    <s v="BN5775220"/>
    <n v="49"/>
    <x v="1"/>
    <n v="0"/>
    <n v="40"/>
    <x v="6"/>
    <n v="194532.2"/>
    <n v="1"/>
    <n v="1"/>
    <n v="1"/>
    <n v="92797.23"/>
    <x v="1"/>
    <x v="1"/>
    <n v="3"/>
    <x v="0"/>
    <n v="3"/>
  </r>
  <r>
    <n v="7754"/>
    <s v="BN5777529"/>
    <n v="60.5"/>
    <x v="2"/>
    <n v="1"/>
    <n v="30"/>
    <x v="7"/>
    <n v="227381.66"/>
    <n v="1"/>
    <n v="1"/>
    <n v="0"/>
    <n v="33114.239999999998"/>
    <x v="1"/>
    <x v="0"/>
    <n v="1"/>
    <x v="1"/>
    <n v="3"/>
  </r>
  <r>
    <n v="7755"/>
    <s v="BN5692204"/>
    <n v="56.3"/>
    <x v="1"/>
    <n v="0"/>
    <n v="44"/>
    <x v="5"/>
    <n v="198112.44"/>
    <n v="2"/>
    <n v="1"/>
    <n v="0"/>
    <n v="154347.95000000001"/>
    <x v="0"/>
    <x v="1"/>
    <n v="3"/>
    <x v="2"/>
    <n v="3"/>
  </r>
  <r>
    <n v="7756"/>
    <s v="BN5680756"/>
    <n v="67.5"/>
    <x v="0"/>
    <n v="1"/>
    <n v="36"/>
    <x v="2"/>
    <n v="0"/>
    <n v="2"/>
    <n v="1"/>
    <n v="1"/>
    <n v="184842.21"/>
    <x v="1"/>
    <x v="2"/>
    <n v="2"/>
    <x v="1"/>
    <n v="1"/>
  </r>
  <r>
    <n v="7757"/>
    <s v="BN5606145"/>
    <n v="62.1"/>
    <x v="1"/>
    <n v="0"/>
    <n v="38"/>
    <x v="3"/>
    <n v="232677.36"/>
    <n v="1"/>
    <n v="1"/>
    <n v="1"/>
    <n v="155743.48000000001"/>
    <x v="1"/>
    <x v="0"/>
    <n v="2"/>
    <x v="2"/>
    <n v="3"/>
  </r>
  <r>
    <n v="7758"/>
    <s v="BN5641498"/>
    <n v="85"/>
    <x v="0"/>
    <n v="1"/>
    <n v="42"/>
    <x v="5"/>
    <n v="194679.98"/>
    <n v="1"/>
    <n v="0"/>
    <n v="1"/>
    <n v="88815.25"/>
    <x v="1"/>
    <x v="3"/>
    <n v="3"/>
    <x v="2"/>
    <n v="3"/>
  </r>
  <r>
    <n v="7759"/>
    <s v="BN5684271"/>
    <n v="71.099999999999994"/>
    <x v="0"/>
    <n v="1"/>
    <n v="43"/>
    <x v="6"/>
    <n v="0"/>
    <n v="2"/>
    <n v="1"/>
    <n v="1"/>
    <n v="193747.57"/>
    <x v="1"/>
    <x v="2"/>
    <n v="3"/>
    <x v="0"/>
    <n v="1"/>
  </r>
  <r>
    <n v="7760"/>
    <s v="BN5806302"/>
    <n v="54.9"/>
    <x v="2"/>
    <n v="0"/>
    <n v="57"/>
    <x v="1"/>
    <n v="275184.62"/>
    <n v="2"/>
    <n v="0"/>
    <n v="1"/>
    <n v="116548.02"/>
    <x v="0"/>
    <x v="1"/>
    <n v="4"/>
    <x v="0"/>
    <n v="4"/>
  </r>
  <r>
    <n v="7761"/>
    <s v="BN5641773"/>
    <n v="76.400000000000006"/>
    <x v="2"/>
    <n v="1"/>
    <n v="36"/>
    <x v="5"/>
    <n v="217520.54"/>
    <n v="2"/>
    <n v="1"/>
    <n v="0"/>
    <n v="166324.79"/>
    <x v="0"/>
    <x v="3"/>
    <n v="2"/>
    <x v="2"/>
    <n v="3"/>
  </r>
  <r>
    <n v="7762"/>
    <s v="BN5814150"/>
    <n v="62.7"/>
    <x v="2"/>
    <n v="1"/>
    <n v="32"/>
    <x v="6"/>
    <n v="257541.76000000001"/>
    <n v="2"/>
    <n v="1"/>
    <n v="1"/>
    <n v="40199.01"/>
    <x v="1"/>
    <x v="0"/>
    <n v="1"/>
    <x v="0"/>
    <n v="4"/>
  </r>
  <r>
    <n v="7763"/>
    <s v="BN5808693"/>
    <n v="85"/>
    <x v="0"/>
    <n v="0"/>
    <n v="36"/>
    <x v="0"/>
    <n v="0"/>
    <n v="2"/>
    <n v="0"/>
    <n v="0"/>
    <n v="51919.040000000001"/>
    <x v="1"/>
    <x v="3"/>
    <n v="2"/>
    <x v="0"/>
    <n v="1"/>
  </r>
  <r>
    <n v="7764"/>
    <s v="BN5766977"/>
    <n v="61.4"/>
    <x v="1"/>
    <n v="0"/>
    <n v="38"/>
    <x v="1"/>
    <n v="88109.68"/>
    <n v="1"/>
    <n v="1"/>
    <n v="1"/>
    <n v="73329.08"/>
    <x v="1"/>
    <x v="0"/>
    <n v="2"/>
    <x v="0"/>
    <n v="2"/>
  </r>
  <r>
    <n v="7765"/>
    <s v="BN5751090"/>
    <n v="68.5"/>
    <x v="2"/>
    <n v="0"/>
    <n v="46"/>
    <x v="0"/>
    <n v="239315.06"/>
    <n v="1"/>
    <n v="1"/>
    <n v="0"/>
    <n v="145387.04999999999"/>
    <x v="0"/>
    <x v="2"/>
    <n v="3"/>
    <x v="0"/>
    <n v="3"/>
  </r>
  <r>
    <n v="7766"/>
    <s v="BN5613340"/>
    <n v="68.3"/>
    <x v="2"/>
    <n v="0"/>
    <n v="51"/>
    <x v="3"/>
    <n v="217595.26"/>
    <n v="2"/>
    <n v="0"/>
    <n v="0"/>
    <n v="140763.18"/>
    <x v="1"/>
    <x v="2"/>
    <n v="4"/>
    <x v="2"/>
    <n v="3"/>
  </r>
  <r>
    <n v="7767"/>
    <s v="BN5647172"/>
    <n v="64.3"/>
    <x v="1"/>
    <n v="1"/>
    <n v="37"/>
    <x v="0"/>
    <n v="0"/>
    <n v="2"/>
    <n v="0"/>
    <n v="0"/>
    <n v="67979.350000000006"/>
    <x v="1"/>
    <x v="0"/>
    <n v="2"/>
    <x v="0"/>
    <n v="1"/>
  </r>
  <r>
    <n v="7768"/>
    <s v="BN5748573"/>
    <n v="56.1"/>
    <x v="2"/>
    <n v="0"/>
    <n v="51"/>
    <x v="1"/>
    <n v="204050.64"/>
    <n v="1"/>
    <n v="1"/>
    <n v="0"/>
    <n v="133051.64000000001"/>
    <x v="0"/>
    <x v="1"/>
    <n v="4"/>
    <x v="0"/>
    <n v="3"/>
  </r>
  <r>
    <n v="7769"/>
    <s v="BN5726608"/>
    <n v="60.1"/>
    <x v="1"/>
    <n v="0"/>
    <n v="22"/>
    <x v="9"/>
    <n v="244893.22"/>
    <n v="2"/>
    <n v="1"/>
    <n v="0"/>
    <n v="86791.9"/>
    <x v="1"/>
    <x v="0"/>
    <n v="1"/>
    <x v="1"/>
    <n v="3"/>
  </r>
  <r>
    <n v="7770"/>
    <s v="BN5757386"/>
    <n v="76.599999999999994"/>
    <x v="0"/>
    <n v="0"/>
    <n v="29"/>
    <x v="3"/>
    <n v="317573.34000000003"/>
    <n v="2"/>
    <n v="0"/>
    <n v="1"/>
    <n v="47579.25"/>
    <x v="1"/>
    <x v="3"/>
    <n v="1"/>
    <x v="2"/>
    <n v="4"/>
  </r>
  <r>
    <n v="7771"/>
    <s v="BN5809422"/>
    <n v="69.900000000000006"/>
    <x v="0"/>
    <n v="1"/>
    <n v="31"/>
    <x v="6"/>
    <n v="251378.58"/>
    <n v="1"/>
    <n v="1"/>
    <n v="1"/>
    <n v="151623.71"/>
    <x v="1"/>
    <x v="2"/>
    <n v="1"/>
    <x v="0"/>
    <n v="3"/>
  </r>
  <r>
    <n v="7772"/>
    <s v="BN5715425"/>
    <n v="85"/>
    <x v="2"/>
    <n v="1"/>
    <n v="31"/>
    <x v="1"/>
    <n v="309280.82"/>
    <n v="1"/>
    <n v="1"/>
    <n v="1"/>
    <n v="164039.51"/>
    <x v="1"/>
    <x v="3"/>
    <n v="1"/>
    <x v="0"/>
    <n v="4"/>
  </r>
  <r>
    <n v="7773"/>
    <s v="BN5614081"/>
    <n v="79.2"/>
    <x v="2"/>
    <n v="0"/>
    <n v="52"/>
    <x v="4"/>
    <n v="293421.52"/>
    <n v="1"/>
    <n v="1"/>
    <n v="0"/>
    <n v="16528.400000000001"/>
    <x v="0"/>
    <x v="3"/>
    <n v="4"/>
    <x v="3"/>
    <n v="4"/>
  </r>
  <r>
    <n v="7774"/>
    <s v="BN5679731"/>
    <n v="63.6"/>
    <x v="2"/>
    <n v="1"/>
    <n v="69"/>
    <x v="3"/>
    <n v="273418.7"/>
    <n v="1"/>
    <n v="0"/>
    <n v="1"/>
    <n v="66753.100000000006"/>
    <x v="0"/>
    <x v="0"/>
    <n v="4"/>
    <x v="2"/>
    <n v="4"/>
  </r>
  <r>
    <n v="7775"/>
    <s v="BN5609841"/>
    <n v="85"/>
    <x v="2"/>
    <n v="1"/>
    <n v="45"/>
    <x v="8"/>
    <n v="258610.18"/>
    <n v="2"/>
    <n v="0"/>
    <n v="1"/>
    <n v="19244.580000000002"/>
    <x v="1"/>
    <x v="3"/>
    <n v="3"/>
    <x v="3"/>
    <n v="4"/>
  </r>
  <r>
    <n v="7776"/>
    <s v="BN5731159"/>
    <n v="62.8"/>
    <x v="1"/>
    <n v="1"/>
    <n v="42"/>
    <x v="7"/>
    <n v="0"/>
    <n v="2"/>
    <n v="1"/>
    <n v="0"/>
    <n v="103832.58"/>
    <x v="1"/>
    <x v="0"/>
    <n v="3"/>
    <x v="1"/>
    <n v="1"/>
  </r>
  <r>
    <n v="7777"/>
    <s v="BN5685156"/>
    <n v="73.599999999999994"/>
    <x v="0"/>
    <n v="0"/>
    <n v="65"/>
    <x v="7"/>
    <n v="0"/>
    <n v="2"/>
    <n v="0"/>
    <n v="1"/>
    <n v="502.7"/>
    <x v="1"/>
    <x v="3"/>
    <n v="4"/>
    <x v="1"/>
    <n v="1"/>
  </r>
  <r>
    <n v="7778"/>
    <s v="BN5638643"/>
    <n v="71.099999999999994"/>
    <x v="0"/>
    <n v="0"/>
    <n v="23"/>
    <x v="10"/>
    <n v="165688.66"/>
    <n v="2"/>
    <n v="0"/>
    <n v="1"/>
    <n v="1408.68"/>
    <x v="1"/>
    <x v="2"/>
    <n v="1"/>
    <x v="0"/>
    <n v="2"/>
  </r>
  <r>
    <n v="7779"/>
    <s v="BN5696947"/>
    <n v="58.3"/>
    <x v="1"/>
    <n v="0"/>
    <n v="24"/>
    <x v="0"/>
    <n v="0"/>
    <n v="2"/>
    <n v="0"/>
    <n v="1"/>
    <n v="5985.36"/>
    <x v="1"/>
    <x v="1"/>
    <n v="1"/>
    <x v="0"/>
    <n v="1"/>
  </r>
  <r>
    <n v="7780"/>
    <s v="BN5699138"/>
    <n v="75.7"/>
    <x v="0"/>
    <n v="1"/>
    <n v="48"/>
    <x v="10"/>
    <n v="0"/>
    <n v="2"/>
    <n v="1"/>
    <n v="0"/>
    <n v="37460.050000000003"/>
    <x v="1"/>
    <x v="3"/>
    <n v="4"/>
    <x v="0"/>
    <n v="1"/>
  </r>
  <r>
    <n v="7781"/>
    <s v="BN5677300"/>
    <n v="74.900000000000006"/>
    <x v="2"/>
    <n v="0"/>
    <n v="35"/>
    <x v="7"/>
    <n v="153384.44"/>
    <n v="1"/>
    <n v="0"/>
    <n v="1"/>
    <n v="30396.43"/>
    <x v="1"/>
    <x v="3"/>
    <n v="2"/>
    <x v="1"/>
    <n v="2"/>
  </r>
  <r>
    <n v="7782"/>
    <s v="BN5759097"/>
    <n v="70.5"/>
    <x v="0"/>
    <n v="1"/>
    <n v="36"/>
    <x v="3"/>
    <n v="235431.67999999999"/>
    <n v="1"/>
    <n v="1"/>
    <n v="0"/>
    <n v="2498.67"/>
    <x v="1"/>
    <x v="2"/>
    <n v="2"/>
    <x v="2"/>
    <n v="3"/>
  </r>
  <r>
    <n v="7783"/>
    <s v="BN5595904"/>
    <n v="58.5"/>
    <x v="0"/>
    <n v="1"/>
    <n v="56"/>
    <x v="2"/>
    <n v="174210.64"/>
    <n v="1"/>
    <n v="1"/>
    <n v="1"/>
    <n v="55346.14"/>
    <x v="1"/>
    <x v="0"/>
    <n v="4"/>
    <x v="1"/>
    <n v="2"/>
  </r>
  <r>
    <n v="7784"/>
    <s v="BN5681245"/>
    <n v="43.7"/>
    <x v="0"/>
    <n v="0"/>
    <n v="45"/>
    <x v="5"/>
    <n v="0"/>
    <n v="1"/>
    <n v="1"/>
    <n v="0"/>
    <n v="148330.97"/>
    <x v="0"/>
    <x v="1"/>
    <n v="3"/>
    <x v="2"/>
    <n v="1"/>
  </r>
  <r>
    <n v="7785"/>
    <s v="BN5756212"/>
    <n v="74.099999999999994"/>
    <x v="0"/>
    <n v="0"/>
    <n v="66"/>
    <x v="0"/>
    <n v="138622.32"/>
    <n v="1"/>
    <n v="1"/>
    <n v="1"/>
    <n v="59237.72"/>
    <x v="1"/>
    <x v="3"/>
    <n v="4"/>
    <x v="0"/>
    <n v="2"/>
  </r>
  <r>
    <n v="7786"/>
    <s v="BN5750460"/>
    <n v="73.8"/>
    <x v="0"/>
    <n v="1"/>
    <n v="28"/>
    <x v="9"/>
    <n v="0"/>
    <n v="2"/>
    <n v="1"/>
    <n v="1"/>
    <n v="48644.94"/>
    <x v="1"/>
    <x v="3"/>
    <n v="1"/>
    <x v="1"/>
    <n v="1"/>
  </r>
  <r>
    <n v="7787"/>
    <s v="BN5566293"/>
    <n v="58.6"/>
    <x v="1"/>
    <n v="0"/>
    <n v="35"/>
    <x v="7"/>
    <n v="133897.34"/>
    <n v="2"/>
    <n v="1"/>
    <n v="1"/>
    <n v="140759.03"/>
    <x v="1"/>
    <x v="0"/>
    <n v="2"/>
    <x v="1"/>
    <n v="2"/>
  </r>
  <r>
    <n v="7788"/>
    <s v="BN5675876"/>
    <n v="62.7"/>
    <x v="0"/>
    <n v="0"/>
    <n v="59"/>
    <x v="9"/>
    <n v="0"/>
    <n v="2"/>
    <n v="1"/>
    <n v="1"/>
    <n v="107712.42"/>
    <x v="1"/>
    <x v="0"/>
    <n v="4"/>
    <x v="1"/>
    <n v="1"/>
  </r>
  <r>
    <n v="7789"/>
    <s v="BN5674584"/>
    <n v="55.1"/>
    <x v="1"/>
    <n v="1"/>
    <n v="78"/>
    <x v="0"/>
    <n v="256821.42"/>
    <n v="2"/>
    <n v="1"/>
    <n v="1"/>
    <n v="181718.73"/>
    <x v="1"/>
    <x v="1"/>
    <n v="4"/>
    <x v="0"/>
    <n v="4"/>
  </r>
  <r>
    <n v="7790"/>
    <s v="BN5621379"/>
    <n v="60.6"/>
    <x v="2"/>
    <n v="1"/>
    <n v="40"/>
    <x v="6"/>
    <n v="199795.06"/>
    <n v="1"/>
    <n v="0"/>
    <n v="0"/>
    <n v="37054.65"/>
    <x v="1"/>
    <x v="0"/>
    <n v="3"/>
    <x v="0"/>
    <n v="3"/>
  </r>
  <r>
    <n v="7791"/>
    <s v="BN5607089"/>
    <n v="67.400000000000006"/>
    <x v="0"/>
    <n v="1"/>
    <n v="24"/>
    <x v="6"/>
    <n v="0"/>
    <n v="1"/>
    <n v="1"/>
    <n v="1"/>
    <n v="173940.59"/>
    <x v="1"/>
    <x v="2"/>
    <n v="1"/>
    <x v="0"/>
    <n v="1"/>
  </r>
  <r>
    <n v="7792"/>
    <s v="BN5570212"/>
    <n v="58.4"/>
    <x v="2"/>
    <n v="0"/>
    <n v="33"/>
    <x v="5"/>
    <n v="305244.68"/>
    <n v="1"/>
    <n v="1"/>
    <n v="0"/>
    <n v="99298.8"/>
    <x v="1"/>
    <x v="1"/>
    <n v="1"/>
    <x v="2"/>
    <n v="4"/>
  </r>
  <r>
    <n v="7793"/>
    <s v="BN5613110"/>
    <n v="59"/>
    <x v="0"/>
    <n v="1"/>
    <n v="42"/>
    <x v="2"/>
    <n v="0"/>
    <n v="2"/>
    <n v="1"/>
    <n v="0"/>
    <n v="62933.03"/>
    <x v="1"/>
    <x v="0"/>
    <n v="3"/>
    <x v="1"/>
    <n v="1"/>
  </r>
  <r>
    <n v="7794"/>
    <s v="BN5798798"/>
    <n v="58.5"/>
    <x v="0"/>
    <n v="1"/>
    <n v="58"/>
    <x v="4"/>
    <n v="276454.38"/>
    <n v="2"/>
    <n v="1"/>
    <n v="1"/>
    <n v="55287.839999999997"/>
    <x v="1"/>
    <x v="0"/>
    <n v="4"/>
    <x v="3"/>
    <n v="4"/>
  </r>
  <r>
    <n v="7795"/>
    <s v="BN5714796"/>
    <n v="50.8"/>
    <x v="0"/>
    <n v="0"/>
    <n v="27"/>
    <x v="0"/>
    <n v="222791.06"/>
    <n v="1"/>
    <n v="0"/>
    <n v="1"/>
    <n v="48197.06"/>
    <x v="1"/>
    <x v="1"/>
    <n v="1"/>
    <x v="0"/>
    <n v="3"/>
  </r>
  <r>
    <n v="7796"/>
    <s v="BN5604410"/>
    <n v="45.8"/>
    <x v="2"/>
    <n v="1"/>
    <n v="46"/>
    <x v="3"/>
    <n v="168773.14"/>
    <n v="1"/>
    <n v="1"/>
    <n v="0"/>
    <n v="178642.73"/>
    <x v="1"/>
    <x v="1"/>
    <n v="3"/>
    <x v="2"/>
    <n v="2"/>
  </r>
  <r>
    <n v="7797"/>
    <s v="BN5773862"/>
    <n v="69.2"/>
    <x v="0"/>
    <n v="0"/>
    <n v="38"/>
    <x v="6"/>
    <n v="0"/>
    <n v="2"/>
    <n v="1"/>
    <n v="1"/>
    <n v="8282.2199999999993"/>
    <x v="1"/>
    <x v="2"/>
    <n v="2"/>
    <x v="0"/>
    <n v="1"/>
  </r>
  <r>
    <n v="7798"/>
    <s v="BN5774077"/>
    <n v="50.2"/>
    <x v="2"/>
    <n v="1"/>
    <n v="35"/>
    <x v="8"/>
    <n v="349347.3"/>
    <n v="2"/>
    <n v="1"/>
    <n v="0"/>
    <n v="33300.559999999998"/>
    <x v="1"/>
    <x v="1"/>
    <n v="2"/>
    <x v="3"/>
    <n v="4"/>
  </r>
  <r>
    <n v="7799"/>
    <s v="BN5774040"/>
    <n v="51.8"/>
    <x v="0"/>
    <n v="1"/>
    <n v="48"/>
    <x v="6"/>
    <n v="0"/>
    <n v="2"/>
    <n v="1"/>
    <n v="0"/>
    <n v="76515.789999999994"/>
    <x v="1"/>
    <x v="1"/>
    <n v="4"/>
    <x v="0"/>
    <n v="1"/>
  </r>
  <r>
    <n v="7800"/>
    <s v="BN5618929"/>
    <n v="66"/>
    <x v="2"/>
    <n v="1"/>
    <n v="48"/>
    <x v="8"/>
    <n v="218039.3"/>
    <n v="2"/>
    <n v="1"/>
    <n v="1"/>
    <n v="33680.559999999998"/>
    <x v="1"/>
    <x v="2"/>
    <n v="4"/>
    <x v="3"/>
    <n v="3"/>
  </r>
  <r>
    <n v="7801"/>
    <s v="BN5795672"/>
    <n v="69.8"/>
    <x v="2"/>
    <n v="0"/>
    <n v="54"/>
    <x v="1"/>
    <n v="215813.5"/>
    <n v="1"/>
    <n v="1"/>
    <n v="0"/>
    <n v="168886.39"/>
    <x v="0"/>
    <x v="2"/>
    <n v="4"/>
    <x v="0"/>
    <n v="3"/>
  </r>
  <r>
    <n v="7802"/>
    <s v="BN5798757"/>
    <n v="67.8"/>
    <x v="0"/>
    <n v="1"/>
    <n v="56"/>
    <x v="3"/>
    <n v="257829.94"/>
    <n v="1"/>
    <n v="0"/>
    <n v="0"/>
    <n v="191746.23"/>
    <x v="0"/>
    <x v="2"/>
    <n v="4"/>
    <x v="2"/>
    <n v="4"/>
  </r>
  <r>
    <n v="7803"/>
    <s v="BN5717875"/>
    <n v="77.3"/>
    <x v="1"/>
    <n v="1"/>
    <n v="65"/>
    <x v="9"/>
    <n v="222359.66"/>
    <n v="1"/>
    <n v="1"/>
    <n v="1"/>
    <n v="93091.02"/>
    <x v="1"/>
    <x v="3"/>
    <n v="4"/>
    <x v="1"/>
    <n v="3"/>
  </r>
  <r>
    <n v="7804"/>
    <s v="BN5691417"/>
    <n v="61.9"/>
    <x v="2"/>
    <n v="0"/>
    <n v="54"/>
    <x v="2"/>
    <n v="248198.26"/>
    <n v="1"/>
    <n v="0"/>
    <n v="0"/>
    <n v="23904.52"/>
    <x v="1"/>
    <x v="0"/>
    <n v="4"/>
    <x v="1"/>
    <n v="3"/>
  </r>
  <r>
    <n v="7805"/>
    <s v="BN5693806"/>
    <n v="68.400000000000006"/>
    <x v="2"/>
    <n v="1"/>
    <n v="61"/>
    <x v="9"/>
    <n v="244942.18"/>
    <n v="1"/>
    <n v="0"/>
    <n v="1"/>
    <n v="15807.07"/>
    <x v="1"/>
    <x v="2"/>
    <n v="4"/>
    <x v="1"/>
    <n v="3"/>
  </r>
  <r>
    <n v="7806"/>
    <s v="BN5672412"/>
    <n v="63.5"/>
    <x v="0"/>
    <n v="1"/>
    <n v="36"/>
    <x v="6"/>
    <n v="269384.8"/>
    <n v="2"/>
    <n v="1"/>
    <n v="1"/>
    <n v="83773.02"/>
    <x v="1"/>
    <x v="0"/>
    <n v="2"/>
    <x v="0"/>
    <n v="4"/>
  </r>
  <r>
    <n v="7807"/>
    <s v="BN5750323"/>
    <n v="68"/>
    <x v="0"/>
    <n v="0"/>
    <n v="27"/>
    <x v="4"/>
    <n v="247633"/>
    <n v="1"/>
    <n v="1"/>
    <n v="1"/>
    <n v="90162.35"/>
    <x v="1"/>
    <x v="2"/>
    <n v="1"/>
    <x v="3"/>
    <n v="3"/>
  </r>
  <r>
    <n v="7808"/>
    <s v="BN5568817"/>
    <n v="60.8"/>
    <x v="2"/>
    <n v="1"/>
    <n v="36"/>
    <x v="6"/>
    <n v="212577.08"/>
    <n v="1"/>
    <n v="1"/>
    <n v="1"/>
    <n v="36639.25"/>
    <x v="1"/>
    <x v="0"/>
    <n v="2"/>
    <x v="0"/>
    <n v="3"/>
  </r>
  <r>
    <n v="7809"/>
    <s v="BN5648946"/>
    <n v="60.3"/>
    <x v="2"/>
    <n v="0"/>
    <n v="57"/>
    <x v="3"/>
    <n v="255446.5"/>
    <n v="2"/>
    <n v="1"/>
    <n v="0"/>
    <n v="139469.10999999999"/>
    <x v="0"/>
    <x v="0"/>
    <n v="4"/>
    <x v="2"/>
    <n v="4"/>
  </r>
  <r>
    <n v="7810"/>
    <s v="BN5780902"/>
    <n v="57.9"/>
    <x v="1"/>
    <n v="1"/>
    <n v="45"/>
    <x v="0"/>
    <n v="291687.64"/>
    <n v="1"/>
    <n v="1"/>
    <n v="1"/>
    <n v="198402.37"/>
    <x v="0"/>
    <x v="1"/>
    <n v="3"/>
    <x v="0"/>
    <n v="4"/>
  </r>
  <r>
    <n v="7811"/>
    <s v="BN5770972"/>
    <n v="75.599999999999994"/>
    <x v="2"/>
    <n v="0"/>
    <n v="36"/>
    <x v="0"/>
    <n v="296401.44"/>
    <n v="1"/>
    <n v="0"/>
    <n v="0"/>
    <n v="194584.48"/>
    <x v="1"/>
    <x v="3"/>
    <n v="2"/>
    <x v="0"/>
    <n v="4"/>
  </r>
  <r>
    <n v="7812"/>
    <s v="BN5687765"/>
    <n v="61.1"/>
    <x v="0"/>
    <n v="1"/>
    <n v="32"/>
    <x v="0"/>
    <n v="208291.3"/>
    <n v="1"/>
    <n v="0"/>
    <n v="0"/>
    <n v="159629.64000000001"/>
    <x v="1"/>
    <x v="0"/>
    <n v="1"/>
    <x v="0"/>
    <n v="3"/>
  </r>
  <r>
    <n v="7813"/>
    <s v="BN5695193"/>
    <n v="53.2"/>
    <x v="2"/>
    <n v="1"/>
    <n v="26"/>
    <x v="2"/>
    <n v="285510.5"/>
    <n v="1"/>
    <n v="0"/>
    <n v="0"/>
    <n v="34231.480000000003"/>
    <x v="1"/>
    <x v="1"/>
    <n v="1"/>
    <x v="1"/>
    <n v="4"/>
  </r>
  <r>
    <n v="7814"/>
    <s v="BN5592664"/>
    <n v="68.400000000000006"/>
    <x v="2"/>
    <n v="0"/>
    <n v="65"/>
    <x v="6"/>
    <n v="162491.57999999999"/>
    <n v="1"/>
    <n v="1"/>
    <n v="0"/>
    <n v="69643.31"/>
    <x v="0"/>
    <x v="2"/>
    <n v="4"/>
    <x v="0"/>
    <n v="2"/>
  </r>
  <r>
    <n v="7815"/>
    <s v="BN5598251"/>
    <n v="64.7"/>
    <x v="2"/>
    <n v="0"/>
    <n v="35"/>
    <x v="6"/>
    <n v="337120.92"/>
    <n v="2"/>
    <n v="0"/>
    <n v="0"/>
    <n v="90270.16"/>
    <x v="1"/>
    <x v="0"/>
    <n v="2"/>
    <x v="0"/>
    <n v="4"/>
  </r>
  <r>
    <n v="7816"/>
    <s v="BN5735697"/>
    <n v="58.3"/>
    <x v="0"/>
    <n v="1"/>
    <n v="40"/>
    <x v="2"/>
    <n v="0"/>
    <n v="1"/>
    <n v="1"/>
    <n v="0"/>
    <n v="47848.56"/>
    <x v="1"/>
    <x v="1"/>
    <n v="3"/>
    <x v="1"/>
    <n v="1"/>
  </r>
  <r>
    <n v="7817"/>
    <s v="BN5629041"/>
    <n v="77.400000000000006"/>
    <x v="2"/>
    <n v="1"/>
    <n v="44"/>
    <x v="0"/>
    <n v="264387.88"/>
    <n v="2"/>
    <n v="1"/>
    <n v="1"/>
    <n v="162865.51999999999"/>
    <x v="1"/>
    <x v="3"/>
    <n v="3"/>
    <x v="0"/>
    <n v="4"/>
  </r>
  <r>
    <n v="7818"/>
    <s v="BN5642783"/>
    <n v="67.7"/>
    <x v="0"/>
    <n v="1"/>
    <n v="60"/>
    <x v="9"/>
    <n v="0"/>
    <n v="1"/>
    <n v="0"/>
    <n v="1"/>
    <n v="168650.4"/>
    <x v="1"/>
    <x v="2"/>
    <n v="4"/>
    <x v="1"/>
    <n v="1"/>
  </r>
  <r>
    <n v="7819"/>
    <s v="BN5637890"/>
    <n v="54.2"/>
    <x v="2"/>
    <n v="1"/>
    <n v="27"/>
    <x v="2"/>
    <n v="278660.2"/>
    <n v="1"/>
    <n v="0"/>
    <n v="0"/>
    <n v="54372.37"/>
    <x v="1"/>
    <x v="1"/>
    <n v="1"/>
    <x v="1"/>
    <n v="4"/>
  </r>
  <r>
    <n v="7820"/>
    <s v="BN5600705"/>
    <n v="61.3"/>
    <x v="1"/>
    <n v="1"/>
    <n v="31"/>
    <x v="10"/>
    <n v="0"/>
    <n v="2"/>
    <n v="0"/>
    <n v="1"/>
    <n v="133897.32"/>
    <x v="1"/>
    <x v="0"/>
    <n v="1"/>
    <x v="0"/>
    <n v="1"/>
  </r>
  <r>
    <n v="7821"/>
    <s v="BN5576044"/>
    <n v="66.599999999999994"/>
    <x v="0"/>
    <n v="1"/>
    <n v="42"/>
    <x v="8"/>
    <n v="0"/>
    <n v="2"/>
    <n v="1"/>
    <n v="0"/>
    <n v="147878.04999999999"/>
    <x v="1"/>
    <x v="2"/>
    <n v="3"/>
    <x v="3"/>
    <n v="1"/>
  </r>
  <r>
    <n v="7822"/>
    <s v="BN5686501"/>
    <n v="77.7"/>
    <x v="0"/>
    <n v="0"/>
    <n v="30"/>
    <x v="0"/>
    <n v="269143"/>
    <n v="1"/>
    <n v="0"/>
    <n v="1"/>
    <n v="118313.38"/>
    <x v="1"/>
    <x v="3"/>
    <n v="1"/>
    <x v="0"/>
    <n v="4"/>
  </r>
  <r>
    <n v="7823"/>
    <s v="BN5760931"/>
    <n v="58.1"/>
    <x v="2"/>
    <n v="1"/>
    <n v="52"/>
    <x v="0"/>
    <n v="287658.40000000002"/>
    <n v="2"/>
    <n v="1"/>
    <n v="0"/>
    <n v="181224.24"/>
    <x v="0"/>
    <x v="1"/>
    <n v="4"/>
    <x v="0"/>
    <n v="4"/>
  </r>
  <r>
    <n v="7824"/>
    <s v="BN5615942"/>
    <n v="70.5"/>
    <x v="0"/>
    <n v="1"/>
    <n v="34"/>
    <x v="3"/>
    <n v="0"/>
    <n v="2"/>
    <n v="1"/>
    <n v="0"/>
    <n v="7921.57"/>
    <x v="1"/>
    <x v="2"/>
    <n v="1"/>
    <x v="2"/>
    <n v="1"/>
  </r>
  <r>
    <n v="7825"/>
    <s v="BN5761062"/>
    <n v="67.3"/>
    <x v="0"/>
    <n v="0"/>
    <n v="46"/>
    <x v="2"/>
    <n v="266889.94"/>
    <n v="1"/>
    <n v="0"/>
    <n v="1"/>
    <n v="5708.19"/>
    <x v="1"/>
    <x v="2"/>
    <n v="3"/>
    <x v="1"/>
    <n v="4"/>
  </r>
  <r>
    <n v="7826"/>
    <s v="BN5802671"/>
    <n v="59.4"/>
    <x v="2"/>
    <n v="0"/>
    <n v="25"/>
    <x v="4"/>
    <n v="209507.68"/>
    <n v="2"/>
    <n v="1"/>
    <n v="0"/>
    <n v="56756.52"/>
    <x v="0"/>
    <x v="0"/>
    <n v="1"/>
    <x v="3"/>
    <n v="3"/>
  </r>
  <r>
    <n v="7827"/>
    <s v="BN5647751"/>
    <n v="64.8"/>
    <x v="2"/>
    <n v="0"/>
    <n v="53"/>
    <x v="0"/>
    <n v="233149.68"/>
    <n v="1"/>
    <n v="1"/>
    <n v="0"/>
    <n v="4121.04"/>
    <x v="0"/>
    <x v="0"/>
    <n v="4"/>
    <x v="0"/>
    <n v="3"/>
  </r>
  <r>
    <n v="7828"/>
    <s v="BN5735881"/>
    <n v="60.5"/>
    <x v="0"/>
    <n v="1"/>
    <n v="43"/>
    <x v="7"/>
    <n v="0"/>
    <n v="2"/>
    <n v="0"/>
    <n v="1"/>
    <n v="97213.09"/>
    <x v="1"/>
    <x v="0"/>
    <n v="3"/>
    <x v="1"/>
    <n v="1"/>
  </r>
  <r>
    <n v="7829"/>
    <s v="BN5581199"/>
    <n v="73.400000000000006"/>
    <x v="0"/>
    <n v="0"/>
    <n v="42"/>
    <x v="9"/>
    <n v="353829.6"/>
    <n v="1"/>
    <n v="1"/>
    <n v="1"/>
    <n v="12799.23"/>
    <x v="1"/>
    <x v="3"/>
    <n v="3"/>
    <x v="1"/>
    <n v="4"/>
  </r>
  <r>
    <n v="7830"/>
    <s v="BN5625358"/>
    <n v="57.2"/>
    <x v="0"/>
    <n v="0"/>
    <n v="38"/>
    <x v="2"/>
    <n v="136696.35999999999"/>
    <n v="2"/>
    <n v="0"/>
    <n v="1"/>
    <n v="50400.32"/>
    <x v="1"/>
    <x v="1"/>
    <n v="2"/>
    <x v="1"/>
    <n v="2"/>
  </r>
  <r>
    <n v="7831"/>
    <s v="BN5600086"/>
    <n v="59.5"/>
    <x v="0"/>
    <n v="0"/>
    <n v="35"/>
    <x v="9"/>
    <n v="0"/>
    <n v="2"/>
    <n v="1"/>
    <n v="1"/>
    <n v="41447.86"/>
    <x v="1"/>
    <x v="0"/>
    <n v="2"/>
    <x v="1"/>
    <n v="1"/>
  </r>
  <r>
    <n v="7832"/>
    <s v="BN5635056"/>
    <n v="74.900000000000006"/>
    <x v="0"/>
    <n v="1"/>
    <n v="44"/>
    <x v="0"/>
    <n v="113453.66"/>
    <n v="2"/>
    <n v="0"/>
    <n v="1"/>
    <n v="185543.35"/>
    <x v="1"/>
    <x v="3"/>
    <n v="3"/>
    <x v="0"/>
    <n v="2"/>
  </r>
  <r>
    <n v="7833"/>
    <s v="BN5664762"/>
    <n v="57.3"/>
    <x v="1"/>
    <n v="1"/>
    <n v="48"/>
    <x v="6"/>
    <n v="130538.46"/>
    <n v="1"/>
    <n v="0"/>
    <n v="1"/>
    <n v="189988.65"/>
    <x v="0"/>
    <x v="1"/>
    <n v="4"/>
    <x v="0"/>
    <n v="2"/>
  </r>
  <r>
    <n v="7834"/>
    <s v="BN5762368"/>
    <n v="62.4"/>
    <x v="1"/>
    <n v="1"/>
    <n v="35"/>
    <x v="5"/>
    <n v="132440.34"/>
    <n v="1"/>
    <n v="0"/>
    <n v="1"/>
    <n v="170819.01"/>
    <x v="1"/>
    <x v="0"/>
    <n v="2"/>
    <x v="2"/>
    <n v="2"/>
  </r>
  <r>
    <n v="7835"/>
    <s v="BN5797078"/>
    <n v="70.3"/>
    <x v="0"/>
    <n v="1"/>
    <n v="58"/>
    <x v="9"/>
    <n v="0"/>
    <n v="1"/>
    <n v="0"/>
    <n v="0"/>
    <n v="85547.33"/>
    <x v="0"/>
    <x v="2"/>
    <n v="4"/>
    <x v="1"/>
    <n v="1"/>
  </r>
  <r>
    <n v="7836"/>
    <s v="BN5788102"/>
    <n v="66.5"/>
    <x v="0"/>
    <n v="0"/>
    <n v="43"/>
    <x v="2"/>
    <n v="192295.1"/>
    <n v="1"/>
    <n v="1"/>
    <n v="0"/>
    <n v="137037.97"/>
    <x v="1"/>
    <x v="2"/>
    <n v="3"/>
    <x v="1"/>
    <n v="2"/>
  </r>
  <r>
    <n v="7837"/>
    <s v="BN5780405"/>
    <n v="64.8"/>
    <x v="0"/>
    <n v="1"/>
    <n v="44"/>
    <x v="4"/>
    <n v="0"/>
    <n v="2"/>
    <n v="1"/>
    <n v="0"/>
    <n v="19283.14"/>
    <x v="1"/>
    <x v="0"/>
    <n v="3"/>
    <x v="3"/>
    <n v="1"/>
  </r>
  <r>
    <n v="7838"/>
    <s v="BN5678410"/>
    <n v="85"/>
    <x v="1"/>
    <n v="1"/>
    <n v="50"/>
    <x v="0"/>
    <n v="0"/>
    <n v="1"/>
    <n v="1"/>
    <n v="0"/>
    <n v="169425.3"/>
    <x v="0"/>
    <x v="3"/>
    <n v="4"/>
    <x v="0"/>
    <n v="1"/>
  </r>
  <r>
    <n v="7839"/>
    <s v="BN5588473"/>
    <n v="56.9"/>
    <x v="2"/>
    <n v="0"/>
    <n v="34"/>
    <x v="2"/>
    <n v="290660.86"/>
    <n v="1"/>
    <n v="1"/>
    <n v="1"/>
    <n v="132038.65"/>
    <x v="1"/>
    <x v="1"/>
    <n v="1"/>
    <x v="1"/>
    <n v="4"/>
  </r>
  <r>
    <n v="7840"/>
    <s v="BN5605916"/>
    <n v="56.6"/>
    <x v="0"/>
    <n v="0"/>
    <n v="23"/>
    <x v="6"/>
    <n v="0"/>
    <n v="2"/>
    <n v="1"/>
    <n v="1"/>
    <n v="3626.47"/>
    <x v="1"/>
    <x v="1"/>
    <n v="1"/>
    <x v="0"/>
    <n v="1"/>
  </r>
  <r>
    <n v="7841"/>
    <s v="BN5611669"/>
    <n v="53.7"/>
    <x v="2"/>
    <n v="0"/>
    <n v="49"/>
    <x v="4"/>
    <n v="248384.56"/>
    <n v="2"/>
    <n v="1"/>
    <n v="1"/>
    <n v="50881.51"/>
    <x v="1"/>
    <x v="1"/>
    <n v="4"/>
    <x v="3"/>
    <n v="3"/>
  </r>
  <r>
    <n v="7842"/>
    <s v="BN5789476"/>
    <n v="70.599999999999994"/>
    <x v="2"/>
    <n v="0"/>
    <n v="48"/>
    <x v="3"/>
    <n v="222576.36"/>
    <n v="1"/>
    <n v="1"/>
    <n v="1"/>
    <n v="149170.25"/>
    <x v="0"/>
    <x v="2"/>
    <n v="4"/>
    <x v="2"/>
    <n v="3"/>
  </r>
  <r>
    <n v="7843"/>
    <s v="BN5702329"/>
    <n v="73.400000000000006"/>
    <x v="0"/>
    <n v="1"/>
    <n v="45"/>
    <x v="3"/>
    <n v="215611.34"/>
    <n v="1"/>
    <n v="0"/>
    <n v="0"/>
    <n v="182505.68"/>
    <x v="1"/>
    <x v="3"/>
    <n v="3"/>
    <x v="2"/>
    <n v="3"/>
  </r>
  <r>
    <n v="7844"/>
    <s v="BN5766201"/>
    <n v="58.6"/>
    <x v="2"/>
    <n v="0"/>
    <n v="38"/>
    <x v="8"/>
    <n v="207401.38"/>
    <n v="1"/>
    <n v="1"/>
    <n v="0"/>
    <n v="194072.56"/>
    <x v="0"/>
    <x v="0"/>
    <n v="2"/>
    <x v="3"/>
    <n v="3"/>
  </r>
  <r>
    <n v="7845"/>
    <s v="BN5667546"/>
    <n v="61.2"/>
    <x v="0"/>
    <n v="0"/>
    <n v="40"/>
    <x v="1"/>
    <n v="0"/>
    <n v="2"/>
    <n v="1"/>
    <n v="1"/>
    <n v="9209.2099999999991"/>
    <x v="1"/>
    <x v="0"/>
    <n v="3"/>
    <x v="0"/>
    <n v="1"/>
  </r>
  <r>
    <n v="7846"/>
    <s v="BN5622687"/>
    <n v="64.8"/>
    <x v="0"/>
    <n v="1"/>
    <n v="36"/>
    <x v="10"/>
    <n v="0"/>
    <n v="1"/>
    <n v="1"/>
    <n v="1"/>
    <n v="167931.81"/>
    <x v="1"/>
    <x v="0"/>
    <n v="2"/>
    <x v="0"/>
    <n v="1"/>
  </r>
  <r>
    <n v="7847"/>
    <s v="BN5755329"/>
    <n v="55.7"/>
    <x v="0"/>
    <n v="0"/>
    <n v="29"/>
    <x v="6"/>
    <n v="175478.16"/>
    <n v="1"/>
    <n v="1"/>
    <n v="1"/>
    <n v="123096.56"/>
    <x v="1"/>
    <x v="1"/>
    <n v="1"/>
    <x v="0"/>
    <n v="2"/>
  </r>
  <r>
    <n v="7848"/>
    <s v="BN5769828"/>
    <n v="64.3"/>
    <x v="1"/>
    <n v="0"/>
    <n v="22"/>
    <x v="10"/>
    <n v="266626.68"/>
    <n v="1"/>
    <n v="1"/>
    <n v="1"/>
    <n v="3965.69"/>
    <x v="1"/>
    <x v="0"/>
    <n v="1"/>
    <x v="0"/>
    <n v="4"/>
  </r>
  <r>
    <n v="7849"/>
    <s v="BN5643821"/>
    <n v="43.3"/>
    <x v="0"/>
    <n v="0"/>
    <n v="51"/>
    <x v="7"/>
    <n v="0"/>
    <n v="1"/>
    <n v="1"/>
    <n v="1"/>
    <n v="87711.61"/>
    <x v="1"/>
    <x v="1"/>
    <n v="4"/>
    <x v="1"/>
    <n v="1"/>
  </r>
  <r>
    <n v="7850"/>
    <s v="BN5627308"/>
    <n v="64.3"/>
    <x v="2"/>
    <n v="1"/>
    <n v="43"/>
    <x v="3"/>
    <n v="309805.32"/>
    <n v="1"/>
    <n v="1"/>
    <n v="1"/>
    <n v="49667.28"/>
    <x v="1"/>
    <x v="0"/>
    <n v="3"/>
    <x v="2"/>
    <n v="4"/>
  </r>
  <r>
    <n v="7851"/>
    <s v="BN5679576"/>
    <n v="48.8"/>
    <x v="0"/>
    <n v="0"/>
    <n v="38"/>
    <x v="10"/>
    <n v="0"/>
    <n v="2"/>
    <n v="1"/>
    <n v="0"/>
    <n v="136675.22"/>
    <x v="1"/>
    <x v="1"/>
    <n v="2"/>
    <x v="0"/>
    <n v="1"/>
  </r>
  <r>
    <n v="7852"/>
    <s v="BN5651494"/>
    <n v="75.8"/>
    <x v="2"/>
    <n v="1"/>
    <n v="70"/>
    <x v="5"/>
    <n v="225191.7"/>
    <n v="1"/>
    <n v="1"/>
    <n v="0"/>
    <n v="35865.440000000002"/>
    <x v="0"/>
    <x v="3"/>
    <n v="4"/>
    <x v="2"/>
    <n v="3"/>
  </r>
  <r>
    <n v="7853"/>
    <s v="BN5596292"/>
    <n v="74.3"/>
    <x v="2"/>
    <n v="1"/>
    <n v="41"/>
    <x v="6"/>
    <n v="239391.5"/>
    <n v="1"/>
    <n v="0"/>
    <n v="1"/>
    <n v="26136.13"/>
    <x v="1"/>
    <x v="3"/>
    <n v="3"/>
    <x v="0"/>
    <n v="3"/>
  </r>
  <r>
    <n v="7854"/>
    <s v="BN5746587"/>
    <n v="73"/>
    <x v="0"/>
    <n v="0"/>
    <n v="49"/>
    <x v="3"/>
    <n v="0"/>
    <n v="1"/>
    <n v="1"/>
    <n v="0"/>
    <n v="33373.26"/>
    <x v="0"/>
    <x v="3"/>
    <n v="4"/>
    <x v="2"/>
    <n v="1"/>
  </r>
  <r>
    <n v="7855"/>
    <s v="BN5801169"/>
    <n v="74.599999999999994"/>
    <x v="1"/>
    <n v="1"/>
    <n v="51"/>
    <x v="3"/>
    <n v="0"/>
    <n v="2"/>
    <n v="0"/>
    <n v="1"/>
    <n v="10096.25"/>
    <x v="1"/>
    <x v="3"/>
    <n v="4"/>
    <x v="2"/>
    <n v="1"/>
  </r>
  <r>
    <n v="7856"/>
    <s v="BN5663721"/>
    <n v="66.599999999999994"/>
    <x v="2"/>
    <n v="0"/>
    <n v="61"/>
    <x v="2"/>
    <n v="305229.02"/>
    <n v="2"/>
    <n v="1"/>
    <n v="1"/>
    <n v="188782.3"/>
    <x v="1"/>
    <x v="2"/>
    <n v="4"/>
    <x v="1"/>
    <n v="4"/>
  </r>
  <r>
    <n v="7857"/>
    <s v="BN5598434"/>
    <n v="58"/>
    <x v="2"/>
    <n v="0"/>
    <n v="35"/>
    <x v="3"/>
    <n v="263294.02"/>
    <n v="2"/>
    <n v="0"/>
    <n v="0"/>
    <n v="79775.19"/>
    <x v="1"/>
    <x v="1"/>
    <n v="2"/>
    <x v="2"/>
    <n v="4"/>
  </r>
  <r>
    <n v="7858"/>
    <s v="BN5621370"/>
    <n v="85"/>
    <x v="0"/>
    <n v="1"/>
    <n v="29"/>
    <x v="5"/>
    <n v="193309.44"/>
    <n v="2"/>
    <n v="0"/>
    <n v="0"/>
    <n v="152740.16"/>
    <x v="1"/>
    <x v="3"/>
    <n v="1"/>
    <x v="2"/>
    <n v="2"/>
  </r>
  <r>
    <n v="7859"/>
    <s v="BN5764639"/>
    <n v="56.3"/>
    <x v="0"/>
    <n v="1"/>
    <n v="24"/>
    <x v="6"/>
    <n v="275166.08000000002"/>
    <n v="1"/>
    <n v="0"/>
    <n v="1"/>
    <n v="5791.85"/>
    <x v="1"/>
    <x v="1"/>
    <n v="1"/>
    <x v="0"/>
    <n v="4"/>
  </r>
  <r>
    <n v="7860"/>
    <s v="BN5646287"/>
    <n v="76.599999999999994"/>
    <x v="2"/>
    <n v="0"/>
    <n v="30"/>
    <x v="6"/>
    <n v="125435.68"/>
    <n v="2"/>
    <n v="1"/>
    <n v="1"/>
    <n v="13182.43"/>
    <x v="1"/>
    <x v="3"/>
    <n v="1"/>
    <x v="0"/>
    <n v="2"/>
  </r>
  <r>
    <n v="7861"/>
    <s v="BN5716414"/>
    <n v="65.900000000000006"/>
    <x v="0"/>
    <n v="1"/>
    <n v="34"/>
    <x v="9"/>
    <n v="190754.26"/>
    <n v="1"/>
    <n v="0"/>
    <n v="1"/>
    <n v="187551.24"/>
    <x v="1"/>
    <x v="2"/>
    <n v="1"/>
    <x v="1"/>
    <n v="2"/>
  </r>
  <r>
    <n v="7862"/>
    <s v="BN5589861"/>
    <n v="60.7"/>
    <x v="1"/>
    <n v="1"/>
    <n v="30"/>
    <x v="1"/>
    <n v="271872.2"/>
    <n v="2"/>
    <n v="1"/>
    <n v="1"/>
    <n v="110560.14"/>
    <x v="1"/>
    <x v="0"/>
    <n v="1"/>
    <x v="0"/>
    <n v="4"/>
  </r>
  <r>
    <n v="7863"/>
    <s v="BN5811256"/>
    <n v="64.400000000000006"/>
    <x v="2"/>
    <n v="1"/>
    <n v="37"/>
    <x v="8"/>
    <n v="323182.21999999997"/>
    <n v="3"/>
    <n v="1"/>
    <n v="1"/>
    <n v="63795.62"/>
    <x v="1"/>
    <x v="0"/>
    <n v="2"/>
    <x v="3"/>
    <n v="4"/>
  </r>
  <r>
    <n v="7864"/>
    <s v="BN5659590"/>
    <n v="74.599999999999994"/>
    <x v="0"/>
    <n v="1"/>
    <n v="49"/>
    <x v="2"/>
    <n v="284764.06"/>
    <n v="1"/>
    <n v="1"/>
    <n v="1"/>
    <n v="62086.62"/>
    <x v="1"/>
    <x v="3"/>
    <n v="4"/>
    <x v="1"/>
    <n v="4"/>
  </r>
  <r>
    <n v="7865"/>
    <s v="BN5594349"/>
    <n v="58.8"/>
    <x v="1"/>
    <n v="1"/>
    <n v="35"/>
    <x v="0"/>
    <n v="0"/>
    <n v="2"/>
    <n v="1"/>
    <n v="1"/>
    <n v="12483.56"/>
    <x v="1"/>
    <x v="0"/>
    <n v="2"/>
    <x v="0"/>
    <n v="1"/>
  </r>
  <r>
    <n v="7866"/>
    <s v="BN5748908"/>
    <n v="69.099999999999994"/>
    <x v="1"/>
    <n v="1"/>
    <n v="32"/>
    <x v="9"/>
    <n v="0"/>
    <n v="2"/>
    <n v="0"/>
    <n v="1"/>
    <n v="10963.04"/>
    <x v="1"/>
    <x v="2"/>
    <n v="1"/>
    <x v="1"/>
    <n v="1"/>
  </r>
  <r>
    <n v="7867"/>
    <s v="BN5676975"/>
    <n v="66.599999999999994"/>
    <x v="0"/>
    <n v="0"/>
    <n v="40"/>
    <x v="5"/>
    <n v="254086.18"/>
    <n v="1"/>
    <n v="1"/>
    <n v="1"/>
    <n v="8247"/>
    <x v="1"/>
    <x v="2"/>
    <n v="3"/>
    <x v="2"/>
    <n v="3"/>
  </r>
  <r>
    <n v="7868"/>
    <s v="BN5697114"/>
    <n v="64"/>
    <x v="1"/>
    <n v="0"/>
    <n v="48"/>
    <x v="6"/>
    <n v="0"/>
    <n v="1"/>
    <n v="1"/>
    <n v="1"/>
    <n v="156260.07999999999"/>
    <x v="1"/>
    <x v="0"/>
    <n v="4"/>
    <x v="0"/>
    <n v="1"/>
  </r>
  <r>
    <n v="7869"/>
    <s v="BN5666366"/>
    <n v="61.1"/>
    <x v="2"/>
    <n v="0"/>
    <n v="31"/>
    <x v="4"/>
    <n v="157771.76"/>
    <n v="2"/>
    <n v="1"/>
    <n v="1"/>
    <n v="26927.69"/>
    <x v="1"/>
    <x v="0"/>
    <n v="1"/>
    <x v="3"/>
    <n v="2"/>
  </r>
  <r>
    <n v="7870"/>
    <s v="BN5693684"/>
    <n v="65.099999999999994"/>
    <x v="1"/>
    <n v="0"/>
    <n v="47"/>
    <x v="2"/>
    <n v="191845.8"/>
    <n v="1"/>
    <n v="1"/>
    <n v="0"/>
    <n v="84782.42"/>
    <x v="0"/>
    <x v="0"/>
    <n v="4"/>
    <x v="1"/>
    <n v="2"/>
  </r>
  <r>
    <n v="7871"/>
    <s v="BN5569780"/>
    <n v="52.9"/>
    <x v="0"/>
    <n v="0"/>
    <n v="31"/>
    <x v="2"/>
    <n v="0"/>
    <n v="2"/>
    <n v="1"/>
    <n v="0"/>
    <n v="19842.11"/>
    <x v="1"/>
    <x v="1"/>
    <n v="1"/>
    <x v="1"/>
    <n v="1"/>
  </r>
  <r>
    <n v="7872"/>
    <s v="BN5711515"/>
    <n v="67.599999999999994"/>
    <x v="0"/>
    <n v="0"/>
    <n v="38"/>
    <x v="6"/>
    <n v="183423.18"/>
    <n v="1"/>
    <n v="1"/>
    <n v="1"/>
    <n v="95393.43"/>
    <x v="1"/>
    <x v="2"/>
    <n v="2"/>
    <x v="0"/>
    <n v="2"/>
  </r>
  <r>
    <n v="7873"/>
    <s v="BN5717649"/>
    <n v="63.9"/>
    <x v="2"/>
    <n v="0"/>
    <n v="48"/>
    <x v="7"/>
    <n v="220062.18"/>
    <n v="2"/>
    <n v="1"/>
    <n v="1"/>
    <n v="133995.59"/>
    <x v="1"/>
    <x v="0"/>
    <n v="4"/>
    <x v="1"/>
    <n v="3"/>
  </r>
  <r>
    <n v="7874"/>
    <s v="BN5750354"/>
    <n v="78.2"/>
    <x v="0"/>
    <n v="1"/>
    <n v="38"/>
    <x v="8"/>
    <n v="162421.44"/>
    <n v="2"/>
    <n v="0"/>
    <n v="1"/>
    <n v="108003.38"/>
    <x v="1"/>
    <x v="3"/>
    <n v="2"/>
    <x v="3"/>
    <n v="2"/>
  </r>
  <r>
    <n v="7875"/>
    <s v="BN5732704"/>
    <n v="64.099999999999994"/>
    <x v="2"/>
    <n v="1"/>
    <n v="34"/>
    <x v="8"/>
    <n v="245895.84"/>
    <n v="1"/>
    <n v="1"/>
    <n v="1"/>
    <n v="99154.86"/>
    <x v="1"/>
    <x v="0"/>
    <n v="1"/>
    <x v="3"/>
    <n v="3"/>
  </r>
  <r>
    <n v="7876"/>
    <s v="BN5775017"/>
    <n v="69.7"/>
    <x v="0"/>
    <n v="0"/>
    <n v="40"/>
    <x v="1"/>
    <n v="364131.7"/>
    <n v="1"/>
    <n v="1"/>
    <n v="0"/>
    <n v="49503.5"/>
    <x v="1"/>
    <x v="2"/>
    <n v="3"/>
    <x v="0"/>
    <n v="4"/>
  </r>
  <r>
    <n v="7877"/>
    <s v="BN5757520"/>
    <n v="62.3"/>
    <x v="0"/>
    <n v="1"/>
    <n v="47"/>
    <x v="10"/>
    <n v="0"/>
    <n v="1"/>
    <n v="1"/>
    <n v="0"/>
    <n v="196533.72"/>
    <x v="0"/>
    <x v="0"/>
    <n v="4"/>
    <x v="0"/>
    <n v="1"/>
  </r>
  <r>
    <n v="7878"/>
    <s v="BN5792983"/>
    <n v="49.4"/>
    <x v="1"/>
    <n v="0"/>
    <n v="43"/>
    <x v="0"/>
    <n v="139949.32"/>
    <n v="2"/>
    <n v="1"/>
    <n v="0"/>
    <n v="188426.13"/>
    <x v="0"/>
    <x v="1"/>
    <n v="3"/>
    <x v="0"/>
    <n v="2"/>
  </r>
  <r>
    <n v="7879"/>
    <s v="BN5760369"/>
    <n v="73.099999999999994"/>
    <x v="0"/>
    <n v="0"/>
    <n v="40"/>
    <x v="7"/>
    <n v="247423.46"/>
    <n v="2"/>
    <n v="1"/>
    <n v="0"/>
    <n v="171340.68"/>
    <x v="0"/>
    <x v="3"/>
    <n v="3"/>
    <x v="1"/>
    <n v="3"/>
  </r>
  <r>
    <n v="7880"/>
    <s v="BN5665298"/>
    <n v="65.7"/>
    <x v="0"/>
    <n v="1"/>
    <n v="46"/>
    <x v="5"/>
    <n v="152990.07999999999"/>
    <n v="1"/>
    <n v="1"/>
    <n v="0"/>
    <n v="79071.89"/>
    <x v="1"/>
    <x v="2"/>
    <n v="3"/>
    <x v="2"/>
    <n v="2"/>
  </r>
  <r>
    <n v="7881"/>
    <s v="BN5612331"/>
    <n v="74.400000000000006"/>
    <x v="0"/>
    <n v="0"/>
    <n v="40"/>
    <x v="9"/>
    <n v="0"/>
    <n v="2"/>
    <n v="0"/>
    <n v="0"/>
    <n v="20940.759999999998"/>
    <x v="1"/>
    <x v="3"/>
    <n v="3"/>
    <x v="1"/>
    <n v="1"/>
  </r>
  <r>
    <n v="7882"/>
    <s v="BN5727051"/>
    <n v="77.400000000000006"/>
    <x v="1"/>
    <n v="1"/>
    <n v="48"/>
    <x v="9"/>
    <n v="0"/>
    <n v="2"/>
    <n v="1"/>
    <n v="1"/>
    <n v="34774.26"/>
    <x v="1"/>
    <x v="3"/>
    <n v="4"/>
    <x v="1"/>
    <n v="1"/>
  </r>
  <r>
    <n v="7883"/>
    <s v="BN5731974"/>
    <n v="85"/>
    <x v="2"/>
    <n v="0"/>
    <n v="47"/>
    <x v="1"/>
    <n v="243749.78"/>
    <n v="1"/>
    <n v="0"/>
    <n v="0"/>
    <n v="6865.41"/>
    <x v="0"/>
    <x v="3"/>
    <n v="4"/>
    <x v="0"/>
    <n v="3"/>
  </r>
  <r>
    <n v="7884"/>
    <s v="BN5775964"/>
    <n v="55.1"/>
    <x v="0"/>
    <n v="0"/>
    <n v="47"/>
    <x v="5"/>
    <n v="0"/>
    <n v="2"/>
    <n v="1"/>
    <n v="1"/>
    <n v="51143.43"/>
    <x v="1"/>
    <x v="1"/>
    <n v="4"/>
    <x v="2"/>
    <n v="1"/>
  </r>
  <r>
    <n v="7885"/>
    <s v="BN5616443"/>
    <n v="63.8"/>
    <x v="0"/>
    <n v="1"/>
    <n v="38"/>
    <x v="5"/>
    <n v="376910.38"/>
    <n v="1"/>
    <n v="0"/>
    <n v="0"/>
    <n v="47031.4"/>
    <x v="0"/>
    <x v="0"/>
    <n v="2"/>
    <x v="2"/>
    <n v="4"/>
  </r>
  <r>
    <n v="7886"/>
    <s v="BN5632257"/>
    <n v="79.2"/>
    <x v="0"/>
    <n v="0"/>
    <n v="44"/>
    <x v="10"/>
    <n v="198091.86"/>
    <n v="2"/>
    <n v="1"/>
    <n v="0"/>
    <n v="47160.01"/>
    <x v="1"/>
    <x v="3"/>
    <n v="3"/>
    <x v="0"/>
    <n v="3"/>
  </r>
  <r>
    <n v="7887"/>
    <s v="BN5744892"/>
    <n v="66.599999999999994"/>
    <x v="0"/>
    <n v="0"/>
    <n v="38"/>
    <x v="2"/>
    <n v="0"/>
    <n v="1"/>
    <n v="0"/>
    <n v="1"/>
    <n v="158666.99"/>
    <x v="1"/>
    <x v="2"/>
    <n v="2"/>
    <x v="1"/>
    <n v="1"/>
  </r>
  <r>
    <n v="7888"/>
    <s v="BN5745346"/>
    <n v="71.599999999999994"/>
    <x v="2"/>
    <n v="0"/>
    <n v="32"/>
    <x v="0"/>
    <n v="411541.56"/>
    <n v="2"/>
    <n v="0"/>
    <n v="0"/>
    <n v="65464.66"/>
    <x v="1"/>
    <x v="2"/>
    <n v="1"/>
    <x v="0"/>
    <n v="4"/>
  </r>
  <r>
    <n v="7889"/>
    <s v="BN5683570"/>
    <n v="59.4"/>
    <x v="0"/>
    <n v="0"/>
    <n v="33"/>
    <x v="10"/>
    <n v="158681.9"/>
    <n v="1"/>
    <n v="1"/>
    <n v="0"/>
    <n v="78255.86"/>
    <x v="1"/>
    <x v="0"/>
    <n v="1"/>
    <x v="0"/>
    <n v="2"/>
  </r>
  <r>
    <n v="7890"/>
    <s v="BN5718485"/>
    <n v="60"/>
    <x v="2"/>
    <n v="1"/>
    <n v="59"/>
    <x v="9"/>
    <n v="276912.06"/>
    <n v="2"/>
    <n v="1"/>
    <n v="1"/>
    <n v="103548.25"/>
    <x v="1"/>
    <x v="0"/>
    <n v="4"/>
    <x v="1"/>
    <n v="4"/>
  </r>
  <r>
    <n v="7891"/>
    <s v="BN5665696"/>
    <n v="56.5"/>
    <x v="0"/>
    <n v="1"/>
    <n v="51"/>
    <x v="3"/>
    <n v="0"/>
    <n v="2"/>
    <n v="1"/>
    <n v="1"/>
    <n v="89609.26"/>
    <x v="1"/>
    <x v="1"/>
    <n v="4"/>
    <x v="2"/>
    <n v="1"/>
  </r>
  <r>
    <n v="7892"/>
    <s v="BN5652695"/>
    <n v="67.8"/>
    <x v="2"/>
    <n v="1"/>
    <n v="50"/>
    <x v="0"/>
    <n v="202199.8"/>
    <n v="2"/>
    <n v="0"/>
    <n v="1"/>
    <n v="193476.04"/>
    <x v="1"/>
    <x v="2"/>
    <n v="4"/>
    <x v="0"/>
    <n v="3"/>
  </r>
  <r>
    <n v="7893"/>
    <s v="BN5706938"/>
    <n v="64.8"/>
    <x v="1"/>
    <n v="0"/>
    <n v="33"/>
    <x v="8"/>
    <n v="0"/>
    <n v="2"/>
    <n v="1"/>
    <n v="1"/>
    <n v="5199.0200000000004"/>
    <x v="1"/>
    <x v="0"/>
    <n v="1"/>
    <x v="3"/>
    <n v="1"/>
  </r>
  <r>
    <n v="7894"/>
    <s v="BN5647720"/>
    <n v="64.2"/>
    <x v="0"/>
    <n v="1"/>
    <n v="42"/>
    <x v="2"/>
    <n v="218439.66"/>
    <n v="1"/>
    <n v="1"/>
    <n v="0"/>
    <n v="52827.51"/>
    <x v="1"/>
    <x v="0"/>
    <n v="3"/>
    <x v="1"/>
    <n v="3"/>
  </r>
  <r>
    <n v="7895"/>
    <s v="BN5718194"/>
    <n v="70.599999999999994"/>
    <x v="2"/>
    <n v="1"/>
    <n v="69"/>
    <x v="1"/>
    <n v="246553.38"/>
    <n v="2"/>
    <n v="1"/>
    <n v="1"/>
    <n v="86507.88"/>
    <x v="0"/>
    <x v="2"/>
    <n v="4"/>
    <x v="0"/>
    <n v="3"/>
  </r>
  <r>
    <n v="7896"/>
    <s v="BN5660484"/>
    <n v="66.8"/>
    <x v="1"/>
    <n v="1"/>
    <n v="45"/>
    <x v="7"/>
    <n v="226068.62"/>
    <n v="1"/>
    <n v="1"/>
    <n v="1"/>
    <n v="100423.88"/>
    <x v="1"/>
    <x v="2"/>
    <n v="3"/>
    <x v="1"/>
    <n v="3"/>
  </r>
  <r>
    <n v="7897"/>
    <s v="BN5727770"/>
    <n v="63.5"/>
    <x v="1"/>
    <n v="1"/>
    <n v="43"/>
    <x v="1"/>
    <n v="0"/>
    <n v="2"/>
    <n v="1"/>
    <n v="0"/>
    <n v="175611.5"/>
    <x v="1"/>
    <x v="0"/>
    <n v="3"/>
    <x v="0"/>
    <n v="1"/>
  </r>
  <r>
    <n v="7898"/>
    <s v="BN5639165"/>
    <n v="60.3"/>
    <x v="1"/>
    <n v="1"/>
    <n v="32"/>
    <x v="5"/>
    <n v="259097"/>
    <n v="2"/>
    <n v="1"/>
    <n v="1"/>
    <n v="19282.849999999999"/>
    <x v="1"/>
    <x v="0"/>
    <n v="1"/>
    <x v="2"/>
    <n v="4"/>
  </r>
  <r>
    <n v="7899"/>
    <s v="BN5628057"/>
    <n v="63.5"/>
    <x v="0"/>
    <n v="0"/>
    <n v="74"/>
    <x v="4"/>
    <n v="149625.68"/>
    <n v="1"/>
    <n v="0"/>
    <n v="1"/>
    <n v="27448.33"/>
    <x v="1"/>
    <x v="0"/>
    <n v="4"/>
    <x v="3"/>
    <n v="2"/>
  </r>
  <r>
    <n v="7900"/>
    <s v="BN5683473"/>
    <n v="64.2"/>
    <x v="0"/>
    <n v="0"/>
    <n v="42"/>
    <x v="3"/>
    <n v="0"/>
    <n v="2"/>
    <n v="1"/>
    <n v="0"/>
    <n v="183963.34"/>
    <x v="1"/>
    <x v="0"/>
    <n v="3"/>
    <x v="2"/>
    <n v="1"/>
  </r>
  <r>
    <n v="7901"/>
    <s v="BN5653188"/>
    <n v="78.5"/>
    <x v="1"/>
    <n v="0"/>
    <n v="56"/>
    <x v="1"/>
    <n v="0"/>
    <n v="2"/>
    <n v="1"/>
    <n v="0"/>
    <n v="45113.919999999998"/>
    <x v="0"/>
    <x v="3"/>
    <n v="4"/>
    <x v="0"/>
    <n v="1"/>
  </r>
  <r>
    <n v="7902"/>
    <s v="BN5622095"/>
    <n v="62.8"/>
    <x v="2"/>
    <n v="0"/>
    <n v="30"/>
    <x v="6"/>
    <n v="307076.26"/>
    <n v="2"/>
    <n v="1"/>
    <n v="0"/>
    <n v="110776.01"/>
    <x v="1"/>
    <x v="0"/>
    <n v="1"/>
    <x v="0"/>
    <n v="4"/>
  </r>
  <r>
    <n v="7903"/>
    <s v="BN5613875"/>
    <n v="49.9"/>
    <x v="0"/>
    <n v="0"/>
    <n v="40"/>
    <x v="9"/>
    <n v="0"/>
    <n v="2"/>
    <n v="0"/>
    <n v="1"/>
    <n v="183042.2"/>
    <x v="1"/>
    <x v="1"/>
    <n v="3"/>
    <x v="1"/>
    <n v="1"/>
  </r>
  <r>
    <n v="7904"/>
    <s v="BN5618350"/>
    <n v="56.7"/>
    <x v="1"/>
    <n v="1"/>
    <n v="36"/>
    <x v="7"/>
    <n v="0"/>
    <n v="2"/>
    <n v="0"/>
    <n v="1"/>
    <n v="161571.79"/>
    <x v="1"/>
    <x v="1"/>
    <n v="2"/>
    <x v="1"/>
    <n v="1"/>
  </r>
  <r>
    <n v="7905"/>
    <s v="BN5783251"/>
    <n v="44.9"/>
    <x v="1"/>
    <n v="1"/>
    <n v="34"/>
    <x v="10"/>
    <n v="311238.71999999997"/>
    <n v="1"/>
    <n v="1"/>
    <n v="1"/>
    <n v="166692.03"/>
    <x v="1"/>
    <x v="1"/>
    <n v="1"/>
    <x v="0"/>
    <n v="4"/>
  </r>
  <r>
    <n v="7906"/>
    <s v="BN5764404"/>
    <n v="70.099999999999994"/>
    <x v="1"/>
    <n v="1"/>
    <n v="37"/>
    <x v="7"/>
    <n v="319387.8"/>
    <n v="2"/>
    <n v="1"/>
    <n v="1"/>
    <n v="71173.64"/>
    <x v="1"/>
    <x v="2"/>
    <n v="2"/>
    <x v="1"/>
    <n v="4"/>
  </r>
  <r>
    <n v="7907"/>
    <s v="BN5712873"/>
    <n v="61.3"/>
    <x v="1"/>
    <n v="1"/>
    <n v="39"/>
    <x v="6"/>
    <n v="343306.34"/>
    <n v="1"/>
    <n v="0"/>
    <n v="1"/>
    <n v="5353.12"/>
    <x v="1"/>
    <x v="0"/>
    <n v="2"/>
    <x v="0"/>
    <n v="4"/>
  </r>
  <r>
    <n v="7908"/>
    <s v="BN5688070"/>
    <n v="68.3"/>
    <x v="2"/>
    <n v="0"/>
    <n v="41"/>
    <x v="0"/>
    <n v="95370.94"/>
    <n v="2"/>
    <n v="1"/>
    <n v="1"/>
    <n v="86019.48"/>
    <x v="1"/>
    <x v="2"/>
    <n v="3"/>
    <x v="0"/>
    <n v="2"/>
  </r>
  <r>
    <n v="7909"/>
    <s v="BN5579200"/>
    <n v="58.1"/>
    <x v="0"/>
    <n v="1"/>
    <n v="37"/>
    <x v="4"/>
    <n v="0"/>
    <n v="2"/>
    <n v="0"/>
    <n v="1"/>
    <n v="86383.82"/>
    <x v="1"/>
    <x v="1"/>
    <n v="2"/>
    <x v="3"/>
    <n v="1"/>
  </r>
  <r>
    <n v="7910"/>
    <s v="BN5570844"/>
    <n v="62"/>
    <x v="0"/>
    <n v="1"/>
    <n v="63"/>
    <x v="8"/>
    <n v="0"/>
    <n v="1"/>
    <n v="0"/>
    <n v="0"/>
    <n v="31641.52"/>
    <x v="0"/>
    <x v="0"/>
    <n v="4"/>
    <x v="3"/>
    <n v="1"/>
  </r>
  <r>
    <n v="7911"/>
    <s v="BN5615090"/>
    <n v="56.1"/>
    <x v="1"/>
    <n v="1"/>
    <n v="30"/>
    <x v="5"/>
    <n v="247384"/>
    <n v="1"/>
    <n v="1"/>
    <n v="1"/>
    <n v="70548.960000000006"/>
    <x v="1"/>
    <x v="1"/>
    <n v="1"/>
    <x v="2"/>
    <n v="3"/>
  </r>
  <r>
    <n v="7912"/>
    <s v="BN5809819"/>
    <n v="55.8"/>
    <x v="2"/>
    <n v="1"/>
    <n v="28"/>
    <x v="1"/>
    <n v="297706.58"/>
    <n v="2"/>
    <n v="1"/>
    <n v="1"/>
    <n v="24411.02"/>
    <x v="1"/>
    <x v="1"/>
    <n v="1"/>
    <x v="0"/>
    <n v="4"/>
  </r>
  <r>
    <n v="7913"/>
    <s v="BN5652082"/>
    <n v="64.2"/>
    <x v="0"/>
    <n v="1"/>
    <n v="37"/>
    <x v="0"/>
    <n v="266323.90000000002"/>
    <n v="1"/>
    <n v="0"/>
    <n v="1"/>
    <n v="122254.86"/>
    <x v="1"/>
    <x v="0"/>
    <n v="2"/>
    <x v="0"/>
    <n v="4"/>
  </r>
  <r>
    <n v="7914"/>
    <s v="BN5649363"/>
    <n v="80.5"/>
    <x v="2"/>
    <n v="1"/>
    <n v="26"/>
    <x v="5"/>
    <n v="286442.7"/>
    <n v="2"/>
    <n v="1"/>
    <n v="0"/>
    <n v="186035.72"/>
    <x v="1"/>
    <x v="3"/>
    <n v="1"/>
    <x v="2"/>
    <n v="4"/>
  </r>
  <r>
    <n v="7915"/>
    <s v="BN5777092"/>
    <n v="68.7"/>
    <x v="0"/>
    <n v="1"/>
    <n v="37"/>
    <x v="9"/>
    <n v="0"/>
    <n v="2"/>
    <n v="0"/>
    <n v="1"/>
    <n v="73133.820000000007"/>
    <x v="1"/>
    <x v="2"/>
    <n v="2"/>
    <x v="1"/>
    <n v="1"/>
  </r>
  <r>
    <n v="7916"/>
    <s v="BN5803451"/>
    <n v="69.5"/>
    <x v="1"/>
    <n v="1"/>
    <n v="58"/>
    <x v="1"/>
    <n v="0"/>
    <n v="3"/>
    <n v="1"/>
    <n v="0"/>
    <n v="187734.49"/>
    <x v="0"/>
    <x v="2"/>
    <n v="4"/>
    <x v="0"/>
    <n v="1"/>
  </r>
  <r>
    <n v="7917"/>
    <s v="BN5610849"/>
    <n v="56.2"/>
    <x v="0"/>
    <n v="1"/>
    <n v="35"/>
    <x v="5"/>
    <n v="0"/>
    <n v="2"/>
    <n v="1"/>
    <n v="0"/>
    <n v="111590.35"/>
    <x v="1"/>
    <x v="1"/>
    <n v="2"/>
    <x v="2"/>
    <n v="1"/>
  </r>
  <r>
    <n v="7918"/>
    <s v="BN5590007"/>
    <n v="61.3"/>
    <x v="2"/>
    <n v="1"/>
    <n v="40"/>
    <x v="9"/>
    <n v="252531.76"/>
    <n v="2"/>
    <n v="0"/>
    <n v="0"/>
    <n v="15859.95"/>
    <x v="1"/>
    <x v="0"/>
    <n v="3"/>
    <x v="1"/>
    <n v="3"/>
  </r>
  <r>
    <n v="7919"/>
    <s v="BN5572619"/>
    <n v="58.9"/>
    <x v="0"/>
    <n v="1"/>
    <n v="39"/>
    <x v="8"/>
    <n v="0"/>
    <n v="1"/>
    <n v="1"/>
    <n v="0"/>
    <n v="61324.87"/>
    <x v="1"/>
    <x v="0"/>
    <n v="2"/>
    <x v="3"/>
    <n v="1"/>
  </r>
  <r>
    <n v="7920"/>
    <s v="BN5634477"/>
    <n v="59.3"/>
    <x v="1"/>
    <n v="1"/>
    <n v="33"/>
    <x v="2"/>
    <n v="225426.68"/>
    <n v="1"/>
    <n v="1"/>
    <n v="1"/>
    <n v="176868.89"/>
    <x v="1"/>
    <x v="0"/>
    <n v="1"/>
    <x v="1"/>
    <n v="3"/>
  </r>
  <r>
    <n v="7921"/>
    <s v="BN5684209"/>
    <n v="71.400000000000006"/>
    <x v="0"/>
    <n v="1"/>
    <n v="36"/>
    <x v="8"/>
    <n v="282346.06"/>
    <n v="1"/>
    <n v="0"/>
    <n v="1"/>
    <n v="98896.06"/>
    <x v="1"/>
    <x v="2"/>
    <n v="2"/>
    <x v="3"/>
    <n v="4"/>
  </r>
  <r>
    <n v="7922"/>
    <s v="BN5702206"/>
    <n v="58.8"/>
    <x v="1"/>
    <n v="0"/>
    <n v="37"/>
    <x v="3"/>
    <n v="0"/>
    <n v="2"/>
    <n v="1"/>
    <n v="1"/>
    <n v="108739.15"/>
    <x v="1"/>
    <x v="0"/>
    <n v="2"/>
    <x v="2"/>
    <n v="1"/>
  </r>
  <r>
    <n v="7923"/>
    <s v="BN5642012"/>
    <n v="67.900000000000006"/>
    <x v="1"/>
    <n v="1"/>
    <n v="41"/>
    <x v="5"/>
    <n v="0"/>
    <n v="2"/>
    <n v="1"/>
    <n v="0"/>
    <n v="12266.06"/>
    <x v="1"/>
    <x v="2"/>
    <n v="3"/>
    <x v="2"/>
    <n v="1"/>
  </r>
  <r>
    <n v="7924"/>
    <s v="BN5773186"/>
    <n v="73"/>
    <x v="1"/>
    <n v="1"/>
    <n v="40"/>
    <x v="8"/>
    <n v="237732.72"/>
    <n v="1"/>
    <n v="1"/>
    <n v="1"/>
    <n v="163317.5"/>
    <x v="1"/>
    <x v="3"/>
    <n v="3"/>
    <x v="3"/>
    <n v="3"/>
  </r>
  <r>
    <n v="7925"/>
    <s v="BN5613250"/>
    <n v="83.3"/>
    <x v="0"/>
    <n v="1"/>
    <n v="49"/>
    <x v="0"/>
    <n v="0"/>
    <n v="2"/>
    <n v="1"/>
    <n v="1"/>
    <n v="182247.77"/>
    <x v="1"/>
    <x v="3"/>
    <n v="4"/>
    <x v="0"/>
    <n v="1"/>
  </r>
  <r>
    <n v="7926"/>
    <s v="BN5800395"/>
    <n v="58.6"/>
    <x v="1"/>
    <n v="0"/>
    <n v="35"/>
    <x v="3"/>
    <n v="0"/>
    <n v="2"/>
    <n v="1"/>
    <n v="1"/>
    <n v="168261.4"/>
    <x v="1"/>
    <x v="0"/>
    <n v="2"/>
    <x v="2"/>
    <n v="1"/>
  </r>
  <r>
    <n v="7927"/>
    <s v="BN5732557"/>
    <n v="56.7"/>
    <x v="1"/>
    <n v="0"/>
    <n v="56"/>
    <x v="8"/>
    <n v="184632.62"/>
    <n v="2"/>
    <n v="1"/>
    <n v="0"/>
    <n v="158590.66"/>
    <x v="0"/>
    <x v="1"/>
    <n v="4"/>
    <x v="3"/>
    <n v="2"/>
  </r>
  <r>
    <n v="7928"/>
    <s v="BN5713339"/>
    <n v="63.7"/>
    <x v="2"/>
    <n v="1"/>
    <n v="32"/>
    <x v="1"/>
    <n v="244371.06"/>
    <n v="1"/>
    <n v="1"/>
    <n v="0"/>
    <n v="102566.46"/>
    <x v="0"/>
    <x v="0"/>
    <n v="1"/>
    <x v="0"/>
    <n v="3"/>
  </r>
  <r>
    <n v="7929"/>
    <s v="BN5640702"/>
    <n v="71.099999999999994"/>
    <x v="0"/>
    <n v="1"/>
    <n v="40"/>
    <x v="4"/>
    <n v="246691.7"/>
    <n v="1"/>
    <n v="1"/>
    <n v="0"/>
    <n v="141827.82999999999"/>
    <x v="1"/>
    <x v="2"/>
    <n v="3"/>
    <x v="3"/>
    <n v="3"/>
  </r>
  <r>
    <n v="7930"/>
    <s v="BN5598805"/>
    <n v="82.8"/>
    <x v="0"/>
    <n v="1"/>
    <n v="32"/>
    <x v="4"/>
    <n v="146140.35999999999"/>
    <n v="2"/>
    <n v="0"/>
    <n v="0"/>
    <n v="161671.15"/>
    <x v="1"/>
    <x v="3"/>
    <n v="1"/>
    <x v="3"/>
    <n v="2"/>
  </r>
  <r>
    <n v="7931"/>
    <s v="BN5606349"/>
    <n v="50"/>
    <x v="1"/>
    <n v="1"/>
    <n v="40"/>
    <x v="3"/>
    <n v="0"/>
    <n v="2"/>
    <n v="0"/>
    <n v="0"/>
    <n v="192013.23"/>
    <x v="1"/>
    <x v="1"/>
    <n v="3"/>
    <x v="2"/>
    <n v="1"/>
  </r>
  <r>
    <n v="7932"/>
    <s v="BN5751140"/>
    <n v="80.7"/>
    <x v="0"/>
    <n v="1"/>
    <n v="49"/>
    <x v="1"/>
    <n v="190241.18"/>
    <n v="1"/>
    <n v="0"/>
    <n v="0"/>
    <n v="127875.1"/>
    <x v="1"/>
    <x v="3"/>
    <n v="4"/>
    <x v="0"/>
    <n v="2"/>
  </r>
  <r>
    <n v="7933"/>
    <s v="BN5812278"/>
    <n v="85"/>
    <x v="0"/>
    <n v="1"/>
    <n v="42"/>
    <x v="2"/>
    <n v="205601.3"/>
    <n v="1"/>
    <n v="1"/>
    <n v="0"/>
    <n v="60811.56"/>
    <x v="1"/>
    <x v="3"/>
    <n v="3"/>
    <x v="1"/>
    <n v="3"/>
  </r>
  <r>
    <n v="7934"/>
    <s v="BN5616001"/>
    <n v="78.2"/>
    <x v="0"/>
    <n v="0"/>
    <n v="72"/>
    <x v="3"/>
    <n v="194144.84"/>
    <n v="1"/>
    <n v="0"/>
    <n v="1"/>
    <n v="131177.22"/>
    <x v="1"/>
    <x v="3"/>
    <n v="4"/>
    <x v="2"/>
    <n v="2"/>
  </r>
  <r>
    <n v="7935"/>
    <s v="BN5803799"/>
    <n v="62.9"/>
    <x v="1"/>
    <n v="1"/>
    <n v="33"/>
    <x v="5"/>
    <n v="265753.09999999998"/>
    <n v="1"/>
    <n v="1"/>
    <n v="1"/>
    <n v="130862.11"/>
    <x v="1"/>
    <x v="0"/>
    <n v="1"/>
    <x v="2"/>
    <n v="4"/>
  </r>
  <r>
    <n v="7936"/>
    <s v="BN5587224"/>
    <n v="58.2"/>
    <x v="1"/>
    <n v="1"/>
    <n v="35"/>
    <x v="5"/>
    <n v="0"/>
    <n v="2"/>
    <n v="0"/>
    <n v="1"/>
    <n v="72970.929999999993"/>
    <x v="1"/>
    <x v="1"/>
    <n v="2"/>
    <x v="2"/>
    <n v="1"/>
  </r>
  <r>
    <n v="7937"/>
    <s v="BN5617314"/>
    <n v="46.8"/>
    <x v="0"/>
    <n v="1"/>
    <n v="24"/>
    <x v="0"/>
    <n v="0"/>
    <n v="2"/>
    <n v="1"/>
    <n v="0"/>
    <n v="28123.99"/>
    <x v="1"/>
    <x v="1"/>
    <n v="1"/>
    <x v="0"/>
    <n v="1"/>
  </r>
  <r>
    <n v="7938"/>
    <s v="BN5775799"/>
    <n v="67"/>
    <x v="0"/>
    <n v="1"/>
    <n v="38"/>
    <x v="6"/>
    <n v="0"/>
    <n v="1"/>
    <n v="1"/>
    <n v="0"/>
    <n v="140754.19"/>
    <x v="0"/>
    <x v="2"/>
    <n v="2"/>
    <x v="0"/>
    <n v="1"/>
  </r>
  <r>
    <n v="7939"/>
    <s v="BN5807218"/>
    <n v="80.5"/>
    <x v="0"/>
    <n v="1"/>
    <n v="41"/>
    <x v="0"/>
    <n v="0"/>
    <n v="1"/>
    <n v="0"/>
    <n v="0"/>
    <n v="166650.32"/>
    <x v="1"/>
    <x v="3"/>
    <n v="3"/>
    <x v="0"/>
    <n v="1"/>
  </r>
  <r>
    <n v="7940"/>
    <s v="BN5761630"/>
    <n v="72"/>
    <x v="0"/>
    <n v="1"/>
    <n v="28"/>
    <x v="7"/>
    <n v="103925.82"/>
    <n v="2"/>
    <n v="1"/>
    <n v="0"/>
    <n v="45507.24"/>
    <x v="1"/>
    <x v="3"/>
    <n v="1"/>
    <x v="1"/>
    <n v="2"/>
  </r>
  <r>
    <n v="7941"/>
    <s v="BN5627921"/>
    <n v="78.099999999999994"/>
    <x v="1"/>
    <n v="0"/>
    <n v="31"/>
    <x v="5"/>
    <n v="197519.78"/>
    <n v="1"/>
    <n v="0"/>
    <n v="0"/>
    <n v="112202.64"/>
    <x v="1"/>
    <x v="3"/>
    <n v="1"/>
    <x v="2"/>
    <n v="3"/>
  </r>
  <r>
    <n v="7942"/>
    <s v="BN5583668"/>
    <n v="59.2"/>
    <x v="2"/>
    <n v="1"/>
    <n v="35"/>
    <x v="0"/>
    <n v="313141.71999999997"/>
    <n v="1"/>
    <n v="1"/>
    <n v="1"/>
    <n v="37140.199999999997"/>
    <x v="1"/>
    <x v="0"/>
    <n v="2"/>
    <x v="0"/>
    <n v="4"/>
  </r>
  <r>
    <n v="7943"/>
    <s v="BN5661322"/>
    <n v="54.2"/>
    <x v="0"/>
    <n v="0"/>
    <n v="44"/>
    <x v="1"/>
    <n v="0"/>
    <n v="1"/>
    <n v="1"/>
    <n v="1"/>
    <n v="178256.58"/>
    <x v="0"/>
    <x v="1"/>
    <n v="3"/>
    <x v="0"/>
    <n v="1"/>
  </r>
  <r>
    <n v="7944"/>
    <s v="BN5774163"/>
    <n v="53.2"/>
    <x v="0"/>
    <n v="1"/>
    <n v="44"/>
    <x v="1"/>
    <n v="318049.42"/>
    <n v="1"/>
    <n v="1"/>
    <n v="0"/>
    <n v="100982.93"/>
    <x v="0"/>
    <x v="1"/>
    <n v="3"/>
    <x v="0"/>
    <n v="4"/>
  </r>
  <r>
    <n v="7945"/>
    <s v="BN5681389"/>
    <n v="52"/>
    <x v="0"/>
    <n v="0"/>
    <n v="41"/>
    <x v="1"/>
    <n v="146986.34"/>
    <n v="1"/>
    <n v="0"/>
    <n v="1"/>
    <n v="109626.13"/>
    <x v="0"/>
    <x v="1"/>
    <n v="3"/>
    <x v="0"/>
    <n v="2"/>
  </r>
  <r>
    <n v="7946"/>
    <s v="BN5654783"/>
    <n v="75.900000000000006"/>
    <x v="0"/>
    <n v="0"/>
    <n v="47"/>
    <x v="2"/>
    <n v="0"/>
    <n v="2"/>
    <n v="1"/>
    <n v="1"/>
    <n v="99251.24"/>
    <x v="1"/>
    <x v="3"/>
    <n v="4"/>
    <x v="1"/>
    <n v="1"/>
  </r>
  <r>
    <n v="7947"/>
    <s v="BN5790361"/>
    <n v="47.3"/>
    <x v="0"/>
    <n v="0"/>
    <n v="37"/>
    <x v="5"/>
    <n v="139234.72"/>
    <n v="1"/>
    <n v="1"/>
    <n v="0"/>
    <n v="143345.69"/>
    <x v="1"/>
    <x v="1"/>
    <n v="2"/>
    <x v="2"/>
    <n v="2"/>
  </r>
  <r>
    <n v="7948"/>
    <s v="BN5785239"/>
    <n v="63.9"/>
    <x v="1"/>
    <n v="0"/>
    <n v="37"/>
    <x v="8"/>
    <n v="273052.52"/>
    <n v="2"/>
    <n v="1"/>
    <n v="0"/>
    <n v="59653.03"/>
    <x v="1"/>
    <x v="0"/>
    <n v="2"/>
    <x v="3"/>
    <n v="4"/>
  </r>
  <r>
    <n v="7949"/>
    <s v="BN5592767"/>
    <n v="70.5"/>
    <x v="0"/>
    <n v="1"/>
    <n v="27"/>
    <x v="6"/>
    <n v="227472.54"/>
    <n v="1"/>
    <n v="0"/>
    <n v="1"/>
    <n v="196864.61"/>
    <x v="1"/>
    <x v="2"/>
    <n v="1"/>
    <x v="0"/>
    <n v="3"/>
  </r>
  <r>
    <n v="7950"/>
    <s v="BN5617399"/>
    <n v="53"/>
    <x v="0"/>
    <n v="1"/>
    <n v="54"/>
    <x v="1"/>
    <n v="213446.56"/>
    <n v="1"/>
    <n v="0"/>
    <n v="0"/>
    <n v="109960.4"/>
    <x v="0"/>
    <x v="1"/>
    <n v="4"/>
    <x v="0"/>
    <n v="3"/>
  </r>
  <r>
    <n v="7951"/>
    <s v="BN5806709"/>
    <n v="51.6"/>
    <x v="2"/>
    <n v="0"/>
    <n v="35"/>
    <x v="7"/>
    <n v="277695.8"/>
    <n v="1"/>
    <n v="1"/>
    <n v="1"/>
    <n v="127256.7"/>
    <x v="1"/>
    <x v="1"/>
    <n v="2"/>
    <x v="1"/>
    <n v="4"/>
  </r>
  <r>
    <n v="7952"/>
    <s v="BN5644612"/>
    <n v="85"/>
    <x v="0"/>
    <n v="0"/>
    <n v="42"/>
    <x v="10"/>
    <n v="0"/>
    <n v="2"/>
    <n v="1"/>
    <n v="0"/>
    <n v="1099.95"/>
    <x v="1"/>
    <x v="3"/>
    <n v="3"/>
    <x v="0"/>
    <n v="1"/>
  </r>
  <r>
    <n v="7953"/>
    <s v="BN5622218"/>
    <n v="74.599999999999994"/>
    <x v="2"/>
    <n v="0"/>
    <n v="35"/>
    <x v="0"/>
    <n v="215736.28"/>
    <n v="2"/>
    <n v="1"/>
    <n v="1"/>
    <n v="146192.4"/>
    <x v="1"/>
    <x v="3"/>
    <n v="2"/>
    <x v="0"/>
    <n v="3"/>
  </r>
  <r>
    <n v="7954"/>
    <s v="BN5608122"/>
    <n v="62.2"/>
    <x v="2"/>
    <n v="1"/>
    <n v="35"/>
    <x v="6"/>
    <n v="193852.24"/>
    <n v="2"/>
    <n v="1"/>
    <n v="0"/>
    <n v="48553.77"/>
    <x v="1"/>
    <x v="0"/>
    <n v="2"/>
    <x v="0"/>
    <n v="2"/>
  </r>
  <r>
    <n v="7955"/>
    <s v="BN5626811"/>
    <n v="74.3"/>
    <x v="0"/>
    <n v="1"/>
    <n v="32"/>
    <x v="3"/>
    <n v="155198.46"/>
    <n v="1"/>
    <n v="0"/>
    <n v="0"/>
    <n v="144407.1"/>
    <x v="1"/>
    <x v="3"/>
    <n v="1"/>
    <x v="2"/>
    <n v="2"/>
  </r>
  <r>
    <n v="7956"/>
    <s v="BN5644210"/>
    <n v="73.2"/>
    <x v="2"/>
    <n v="1"/>
    <n v="40"/>
    <x v="8"/>
    <n v="357575.08"/>
    <n v="1"/>
    <n v="1"/>
    <n v="1"/>
    <n v="195760.53"/>
    <x v="1"/>
    <x v="3"/>
    <n v="3"/>
    <x v="3"/>
    <n v="4"/>
  </r>
  <r>
    <n v="7957"/>
    <s v="BN5731482"/>
    <n v="85"/>
    <x v="0"/>
    <n v="1"/>
    <n v="83"/>
    <x v="8"/>
    <n v="0"/>
    <n v="2"/>
    <n v="1"/>
    <n v="1"/>
    <n v="44827.47"/>
    <x v="1"/>
    <x v="3"/>
    <n v="4"/>
    <x v="3"/>
    <n v="1"/>
  </r>
  <r>
    <n v="7958"/>
    <s v="BN5582062"/>
    <n v="85"/>
    <x v="2"/>
    <n v="0"/>
    <n v="36"/>
    <x v="6"/>
    <n v="259336.86"/>
    <n v="2"/>
    <n v="1"/>
    <n v="1"/>
    <n v="88743.99"/>
    <x v="1"/>
    <x v="3"/>
    <n v="2"/>
    <x v="0"/>
    <n v="4"/>
  </r>
  <r>
    <n v="7959"/>
    <s v="BN5802396"/>
    <n v="68.599999999999994"/>
    <x v="0"/>
    <n v="1"/>
    <n v="36"/>
    <x v="5"/>
    <n v="292356.26"/>
    <n v="2"/>
    <n v="1"/>
    <n v="1"/>
    <n v="88837.11"/>
    <x v="1"/>
    <x v="2"/>
    <n v="2"/>
    <x v="2"/>
    <n v="4"/>
  </r>
  <r>
    <n v="7960"/>
    <s v="BN5686912"/>
    <n v="55.6"/>
    <x v="0"/>
    <n v="0"/>
    <n v="42"/>
    <x v="2"/>
    <n v="0"/>
    <n v="2"/>
    <n v="1"/>
    <n v="0"/>
    <n v="62112.7"/>
    <x v="1"/>
    <x v="1"/>
    <n v="3"/>
    <x v="1"/>
    <n v="1"/>
  </r>
  <r>
    <n v="7961"/>
    <s v="BN5772392"/>
    <n v="67.3"/>
    <x v="0"/>
    <n v="1"/>
    <n v="39"/>
    <x v="4"/>
    <n v="0"/>
    <n v="2"/>
    <n v="0"/>
    <n v="0"/>
    <n v="163563.07"/>
    <x v="1"/>
    <x v="2"/>
    <n v="2"/>
    <x v="3"/>
    <n v="1"/>
  </r>
  <r>
    <n v="7962"/>
    <s v="BN5778797"/>
    <n v="80.900000000000006"/>
    <x v="0"/>
    <n v="0"/>
    <n v="40"/>
    <x v="0"/>
    <n v="309526.42"/>
    <n v="2"/>
    <n v="1"/>
    <n v="1"/>
    <n v="174800.31"/>
    <x v="1"/>
    <x v="3"/>
    <n v="3"/>
    <x v="0"/>
    <n v="4"/>
  </r>
  <r>
    <n v="7963"/>
    <s v="BN5623543"/>
    <n v="63.4"/>
    <x v="2"/>
    <n v="0"/>
    <n v="58"/>
    <x v="6"/>
    <n v="232502.48"/>
    <n v="1"/>
    <n v="0"/>
    <n v="1"/>
    <n v="42429.88"/>
    <x v="0"/>
    <x v="0"/>
    <n v="4"/>
    <x v="0"/>
    <n v="3"/>
  </r>
  <r>
    <n v="7964"/>
    <s v="BN5774229"/>
    <n v="63"/>
    <x v="0"/>
    <n v="1"/>
    <n v="39"/>
    <x v="5"/>
    <n v="0"/>
    <n v="2"/>
    <n v="1"/>
    <n v="1"/>
    <n v="82647.649999999994"/>
    <x v="1"/>
    <x v="0"/>
    <n v="2"/>
    <x v="2"/>
    <n v="1"/>
  </r>
  <r>
    <n v="7965"/>
    <s v="BN5695010"/>
    <n v="56.4"/>
    <x v="2"/>
    <n v="0"/>
    <n v="32"/>
    <x v="10"/>
    <n v="201909.76000000001"/>
    <n v="2"/>
    <n v="0"/>
    <n v="0"/>
    <n v="134175.15"/>
    <x v="1"/>
    <x v="1"/>
    <n v="1"/>
    <x v="0"/>
    <n v="3"/>
  </r>
  <r>
    <n v="7966"/>
    <s v="BN5645317"/>
    <n v="62.5"/>
    <x v="0"/>
    <n v="0"/>
    <n v="53"/>
    <x v="4"/>
    <n v="249240.02"/>
    <n v="2"/>
    <n v="1"/>
    <n v="0"/>
    <n v="92243.94"/>
    <x v="0"/>
    <x v="0"/>
    <n v="4"/>
    <x v="3"/>
    <n v="3"/>
  </r>
  <r>
    <n v="7967"/>
    <s v="BN5750487"/>
    <n v="67.7"/>
    <x v="1"/>
    <n v="0"/>
    <n v="36"/>
    <x v="4"/>
    <n v="0"/>
    <n v="2"/>
    <n v="1"/>
    <n v="1"/>
    <n v="6175.53"/>
    <x v="1"/>
    <x v="2"/>
    <n v="2"/>
    <x v="3"/>
    <n v="1"/>
  </r>
  <r>
    <n v="7968"/>
    <s v="BN5636725"/>
    <n v="58.3"/>
    <x v="0"/>
    <n v="1"/>
    <n v="42"/>
    <x v="9"/>
    <n v="225402.08"/>
    <n v="1"/>
    <n v="0"/>
    <n v="0"/>
    <n v="29213.63"/>
    <x v="1"/>
    <x v="1"/>
    <n v="3"/>
    <x v="1"/>
    <n v="3"/>
  </r>
  <r>
    <n v="7969"/>
    <s v="BN5711981"/>
    <n v="59.2"/>
    <x v="1"/>
    <n v="1"/>
    <n v="47"/>
    <x v="2"/>
    <n v="169385"/>
    <n v="1"/>
    <n v="0"/>
    <n v="1"/>
    <n v="67214.02"/>
    <x v="1"/>
    <x v="0"/>
    <n v="4"/>
    <x v="1"/>
    <n v="2"/>
  </r>
  <r>
    <n v="7970"/>
    <s v="BN5651943"/>
    <n v="63.7"/>
    <x v="2"/>
    <n v="1"/>
    <n v="51"/>
    <x v="0"/>
    <n v="216409.04"/>
    <n v="1"/>
    <n v="1"/>
    <n v="0"/>
    <n v="169037.84"/>
    <x v="0"/>
    <x v="0"/>
    <n v="4"/>
    <x v="0"/>
    <n v="3"/>
  </r>
  <r>
    <n v="7971"/>
    <s v="BN5577311"/>
    <n v="85"/>
    <x v="0"/>
    <n v="1"/>
    <n v="32"/>
    <x v="5"/>
    <n v="172898.78"/>
    <n v="1"/>
    <n v="1"/>
    <n v="1"/>
    <n v="188809.23"/>
    <x v="1"/>
    <x v="3"/>
    <n v="1"/>
    <x v="2"/>
    <n v="2"/>
  </r>
  <r>
    <n v="7972"/>
    <s v="BN5756761"/>
    <n v="63.3"/>
    <x v="1"/>
    <n v="1"/>
    <n v="44"/>
    <x v="7"/>
    <n v="0"/>
    <n v="1"/>
    <n v="0"/>
    <n v="1"/>
    <n v="79408.17"/>
    <x v="1"/>
    <x v="0"/>
    <n v="3"/>
    <x v="1"/>
    <n v="1"/>
  </r>
  <r>
    <n v="7973"/>
    <s v="BN5806842"/>
    <n v="75.099999999999994"/>
    <x v="2"/>
    <n v="1"/>
    <n v="38"/>
    <x v="8"/>
    <n v="146389.98000000001"/>
    <n v="1"/>
    <n v="1"/>
    <n v="1"/>
    <n v="89222.66"/>
    <x v="1"/>
    <x v="3"/>
    <n v="2"/>
    <x v="3"/>
    <n v="2"/>
  </r>
  <r>
    <n v="7974"/>
    <s v="BN5655918"/>
    <n v="59.2"/>
    <x v="2"/>
    <n v="1"/>
    <n v="33"/>
    <x v="3"/>
    <n v="249186.46"/>
    <n v="1"/>
    <n v="1"/>
    <n v="0"/>
    <n v="86079.67"/>
    <x v="1"/>
    <x v="0"/>
    <n v="1"/>
    <x v="2"/>
    <n v="3"/>
  </r>
  <r>
    <n v="7975"/>
    <s v="BN5722545"/>
    <n v="71.599999999999994"/>
    <x v="2"/>
    <n v="1"/>
    <n v="52"/>
    <x v="0"/>
    <n v="239311.54"/>
    <n v="1"/>
    <n v="1"/>
    <n v="1"/>
    <n v="12944.17"/>
    <x v="0"/>
    <x v="2"/>
    <n v="4"/>
    <x v="0"/>
    <n v="3"/>
  </r>
  <r>
    <n v="7976"/>
    <s v="BN5794269"/>
    <n v="64.099999999999994"/>
    <x v="2"/>
    <n v="1"/>
    <n v="44"/>
    <x v="6"/>
    <n v="243530.74"/>
    <n v="2"/>
    <n v="1"/>
    <n v="1"/>
    <n v="166516.84"/>
    <x v="1"/>
    <x v="0"/>
    <n v="3"/>
    <x v="0"/>
    <n v="3"/>
  </r>
  <r>
    <n v="7977"/>
    <s v="BN5659569"/>
    <n v="84.9"/>
    <x v="0"/>
    <n v="1"/>
    <n v="37"/>
    <x v="4"/>
    <n v="221675.46"/>
    <n v="1"/>
    <n v="0"/>
    <n v="0"/>
    <n v="126419.8"/>
    <x v="1"/>
    <x v="3"/>
    <n v="2"/>
    <x v="3"/>
    <n v="3"/>
  </r>
  <r>
    <n v="7978"/>
    <s v="BN5588254"/>
    <n v="64.7"/>
    <x v="1"/>
    <n v="1"/>
    <n v="49"/>
    <x v="7"/>
    <n v="199670.34"/>
    <n v="1"/>
    <n v="0"/>
    <n v="1"/>
    <n v="89103.05"/>
    <x v="1"/>
    <x v="0"/>
    <n v="4"/>
    <x v="1"/>
    <n v="3"/>
  </r>
  <r>
    <n v="7979"/>
    <s v="BN5709055"/>
    <n v="60.8"/>
    <x v="2"/>
    <n v="0"/>
    <n v="32"/>
    <x v="0"/>
    <n v="182114.74"/>
    <n v="2"/>
    <n v="1"/>
    <n v="0"/>
    <n v="132973.17000000001"/>
    <x v="1"/>
    <x v="0"/>
    <n v="1"/>
    <x v="0"/>
    <n v="2"/>
  </r>
  <r>
    <n v="7980"/>
    <s v="BN5626955"/>
    <n v="55.5"/>
    <x v="0"/>
    <n v="0"/>
    <n v="28"/>
    <x v="3"/>
    <n v="0"/>
    <n v="2"/>
    <n v="1"/>
    <n v="0"/>
    <n v="93122.41"/>
    <x v="1"/>
    <x v="1"/>
    <n v="1"/>
    <x v="2"/>
    <n v="1"/>
  </r>
  <r>
    <n v="7981"/>
    <s v="BN5627430"/>
    <n v="49.7"/>
    <x v="1"/>
    <n v="1"/>
    <n v="29"/>
    <x v="3"/>
    <n v="298800.53999999998"/>
    <n v="1"/>
    <n v="0"/>
    <n v="0"/>
    <n v="167522.19"/>
    <x v="1"/>
    <x v="1"/>
    <n v="1"/>
    <x v="2"/>
    <n v="4"/>
  </r>
  <r>
    <n v="7982"/>
    <s v="BN5802945"/>
    <n v="59.9"/>
    <x v="2"/>
    <n v="1"/>
    <n v="40"/>
    <x v="9"/>
    <n v="178223.26"/>
    <n v="1"/>
    <n v="0"/>
    <n v="0"/>
    <n v="157239.6"/>
    <x v="1"/>
    <x v="0"/>
    <n v="3"/>
    <x v="1"/>
    <n v="2"/>
  </r>
  <r>
    <n v="7983"/>
    <s v="BN5665042"/>
    <n v="54.5"/>
    <x v="2"/>
    <n v="1"/>
    <n v="35"/>
    <x v="1"/>
    <n v="265055.8"/>
    <n v="2"/>
    <n v="0"/>
    <n v="1"/>
    <n v="107429.71"/>
    <x v="1"/>
    <x v="1"/>
    <n v="2"/>
    <x v="0"/>
    <n v="4"/>
  </r>
  <r>
    <n v="7984"/>
    <s v="BN5628185"/>
    <n v="77.400000000000006"/>
    <x v="0"/>
    <n v="0"/>
    <n v="38"/>
    <x v="9"/>
    <n v="229994.84"/>
    <n v="1"/>
    <n v="1"/>
    <n v="0"/>
    <n v="75304.09"/>
    <x v="1"/>
    <x v="3"/>
    <n v="2"/>
    <x v="1"/>
    <n v="3"/>
  </r>
  <r>
    <n v="7985"/>
    <s v="BN5678119"/>
    <n v="46.4"/>
    <x v="0"/>
    <n v="1"/>
    <n v="48"/>
    <x v="5"/>
    <n v="323597.06"/>
    <n v="1"/>
    <n v="1"/>
    <n v="0"/>
    <n v="182944.47"/>
    <x v="1"/>
    <x v="1"/>
    <n v="4"/>
    <x v="2"/>
    <n v="4"/>
  </r>
  <r>
    <n v="7986"/>
    <s v="BN5678340"/>
    <n v="69.599999999999994"/>
    <x v="2"/>
    <n v="0"/>
    <n v="29"/>
    <x v="0"/>
    <n v="192258.64"/>
    <n v="2"/>
    <n v="1"/>
    <n v="1"/>
    <n v="5983.7"/>
    <x v="1"/>
    <x v="2"/>
    <n v="1"/>
    <x v="0"/>
    <n v="2"/>
  </r>
  <r>
    <n v="7987"/>
    <s v="BN5677980"/>
    <n v="66.7"/>
    <x v="1"/>
    <n v="1"/>
    <n v="47"/>
    <x v="6"/>
    <n v="0"/>
    <n v="2"/>
    <n v="0"/>
    <n v="0"/>
    <n v="163655.01"/>
    <x v="1"/>
    <x v="2"/>
    <n v="4"/>
    <x v="0"/>
    <n v="1"/>
  </r>
  <r>
    <n v="7988"/>
    <s v="BN5793244"/>
    <n v="81.2"/>
    <x v="0"/>
    <n v="1"/>
    <n v="34"/>
    <x v="8"/>
    <n v="266101.94"/>
    <n v="2"/>
    <n v="1"/>
    <n v="0"/>
    <n v="89385.919999999998"/>
    <x v="1"/>
    <x v="3"/>
    <n v="1"/>
    <x v="3"/>
    <n v="4"/>
  </r>
  <r>
    <n v="7989"/>
    <s v="BN5699445"/>
    <n v="51.6"/>
    <x v="0"/>
    <n v="1"/>
    <n v="53"/>
    <x v="2"/>
    <n v="240248.7"/>
    <n v="2"/>
    <n v="0"/>
    <n v="1"/>
    <n v="168773.54"/>
    <x v="1"/>
    <x v="1"/>
    <n v="4"/>
    <x v="1"/>
    <n v="3"/>
  </r>
  <r>
    <n v="7990"/>
    <s v="BN5605740"/>
    <n v="64.5"/>
    <x v="0"/>
    <n v="1"/>
    <n v="41"/>
    <x v="2"/>
    <n v="0"/>
    <n v="2"/>
    <n v="0"/>
    <n v="0"/>
    <n v="96864.36"/>
    <x v="1"/>
    <x v="0"/>
    <n v="3"/>
    <x v="1"/>
    <n v="1"/>
  </r>
  <r>
    <n v="7991"/>
    <s v="BN5643548"/>
    <n v="66.400000000000006"/>
    <x v="1"/>
    <n v="1"/>
    <n v="34"/>
    <x v="8"/>
    <n v="267411.48"/>
    <n v="1"/>
    <n v="0"/>
    <n v="0"/>
    <n v="134455.84"/>
    <x v="1"/>
    <x v="2"/>
    <n v="1"/>
    <x v="3"/>
    <n v="4"/>
  </r>
  <r>
    <n v="7992"/>
    <s v="BN5787623"/>
    <n v="42.7"/>
    <x v="1"/>
    <n v="0"/>
    <n v="41"/>
    <x v="9"/>
    <n v="0"/>
    <n v="2"/>
    <n v="1"/>
    <n v="0"/>
    <n v="28368.37"/>
    <x v="1"/>
    <x v="1"/>
    <n v="3"/>
    <x v="1"/>
    <n v="1"/>
  </r>
  <r>
    <n v="7993"/>
    <s v="BN5614050"/>
    <n v="68.5"/>
    <x v="0"/>
    <n v="0"/>
    <n v="42"/>
    <x v="3"/>
    <n v="0"/>
    <n v="2"/>
    <n v="1"/>
    <n v="0"/>
    <n v="103898.59"/>
    <x v="1"/>
    <x v="2"/>
    <n v="3"/>
    <x v="2"/>
    <n v="1"/>
  </r>
  <r>
    <n v="7994"/>
    <s v="BN5754407"/>
    <n v="58.5"/>
    <x v="0"/>
    <n v="0"/>
    <n v="35"/>
    <x v="4"/>
    <n v="305610.09999999998"/>
    <n v="1"/>
    <n v="1"/>
    <n v="0"/>
    <n v="63239.65"/>
    <x v="1"/>
    <x v="0"/>
    <n v="2"/>
    <x v="3"/>
    <n v="4"/>
  </r>
  <r>
    <n v="7995"/>
    <s v="BN5713353"/>
    <n v="51.9"/>
    <x v="2"/>
    <n v="0"/>
    <n v="23"/>
    <x v="1"/>
    <n v="303402.90000000002"/>
    <n v="3"/>
    <n v="1"/>
    <n v="1"/>
    <n v="170138.68"/>
    <x v="0"/>
    <x v="1"/>
    <n v="1"/>
    <x v="0"/>
    <n v="4"/>
  </r>
  <r>
    <n v="7996"/>
    <s v="BN5803392"/>
    <n v="70.8"/>
    <x v="0"/>
    <n v="0"/>
    <n v="69"/>
    <x v="1"/>
    <n v="0"/>
    <n v="2"/>
    <n v="0"/>
    <n v="1"/>
    <n v="3837.08"/>
    <x v="1"/>
    <x v="2"/>
    <n v="4"/>
    <x v="0"/>
    <n v="1"/>
  </r>
  <r>
    <n v="7997"/>
    <s v="BN5709552"/>
    <n v="71.7"/>
    <x v="0"/>
    <n v="0"/>
    <n v="24"/>
    <x v="8"/>
    <n v="224930.12"/>
    <n v="1"/>
    <n v="1"/>
    <n v="1"/>
    <n v="92977.75"/>
    <x v="1"/>
    <x v="2"/>
    <n v="1"/>
    <x v="3"/>
    <n v="3"/>
  </r>
  <r>
    <n v="7998"/>
    <s v="BN5601632"/>
    <n v="46.5"/>
    <x v="2"/>
    <n v="1"/>
    <n v="26"/>
    <x v="5"/>
    <n v="312014.18"/>
    <n v="1"/>
    <n v="1"/>
    <n v="0"/>
    <n v="191368.37"/>
    <x v="1"/>
    <x v="1"/>
    <n v="1"/>
    <x v="2"/>
    <n v="4"/>
  </r>
  <r>
    <n v="7999"/>
    <s v="BN5772395"/>
    <n v="82.9"/>
    <x v="2"/>
    <n v="1"/>
    <n v="30"/>
    <x v="6"/>
    <n v="264811.03999999998"/>
    <n v="3"/>
    <n v="1"/>
    <n v="0"/>
    <n v="104889.2"/>
    <x v="0"/>
    <x v="3"/>
    <n v="1"/>
    <x v="0"/>
    <n v="4"/>
  </r>
  <r>
    <n v="8000"/>
    <s v="BN5591402"/>
    <n v="82.6"/>
    <x v="0"/>
    <n v="1"/>
    <n v="28"/>
    <x v="8"/>
    <n v="285325.36"/>
    <n v="1"/>
    <n v="0"/>
    <n v="0"/>
    <n v="60285.3"/>
    <x v="1"/>
    <x v="3"/>
    <n v="1"/>
    <x v="3"/>
    <n v="4"/>
  </r>
  <r>
    <n v="8001"/>
    <s v="BN5628915"/>
    <n v="74.7"/>
    <x v="2"/>
    <n v="1"/>
    <n v="38"/>
    <x v="2"/>
    <n v="205206.6"/>
    <n v="2"/>
    <n v="1"/>
    <n v="1"/>
    <n v="180693.61"/>
    <x v="1"/>
    <x v="3"/>
    <n v="2"/>
    <x v="1"/>
    <n v="3"/>
  </r>
  <r>
    <n v="8002"/>
    <s v="BN5797966"/>
    <n v="70.7"/>
    <x v="1"/>
    <n v="1"/>
    <n v="34"/>
    <x v="9"/>
    <n v="0"/>
    <n v="2"/>
    <n v="1"/>
    <n v="0"/>
    <n v="126475.79"/>
    <x v="1"/>
    <x v="2"/>
    <n v="1"/>
    <x v="1"/>
    <n v="1"/>
  </r>
  <r>
    <n v="8003"/>
    <s v="BN5753808"/>
    <n v="59"/>
    <x v="1"/>
    <n v="1"/>
    <n v="39"/>
    <x v="1"/>
    <n v="0"/>
    <n v="2"/>
    <n v="0"/>
    <n v="0"/>
    <n v="133535.99"/>
    <x v="1"/>
    <x v="0"/>
    <n v="2"/>
    <x v="0"/>
    <n v="1"/>
  </r>
  <r>
    <n v="8004"/>
    <s v="BN5595339"/>
    <n v="60.3"/>
    <x v="1"/>
    <n v="1"/>
    <n v="59"/>
    <x v="5"/>
    <n v="210001.7"/>
    <n v="2"/>
    <n v="1"/>
    <n v="1"/>
    <n v="87412.24"/>
    <x v="0"/>
    <x v="0"/>
    <n v="4"/>
    <x v="2"/>
    <n v="3"/>
  </r>
  <r>
    <n v="8005"/>
    <s v="BN5645728"/>
    <n v="61.5"/>
    <x v="0"/>
    <n v="1"/>
    <n v="47"/>
    <x v="8"/>
    <n v="0"/>
    <n v="2"/>
    <n v="1"/>
    <n v="1"/>
    <n v="164886.64000000001"/>
    <x v="1"/>
    <x v="0"/>
    <n v="4"/>
    <x v="3"/>
    <n v="1"/>
  </r>
  <r>
    <n v="8006"/>
    <s v="BN5632761"/>
    <n v="63.4"/>
    <x v="0"/>
    <n v="0"/>
    <n v="38"/>
    <x v="1"/>
    <n v="139037.9"/>
    <n v="1"/>
    <n v="1"/>
    <n v="0"/>
    <n v="116238.39"/>
    <x v="1"/>
    <x v="0"/>
    <n v="2"/>
    <x v="0"/>
    <n v="2"/>
  </r>
  <r>
    <n v="8007"/>
    <s v="BN5702981"/>
    <n v="71.599999999999994"/>
    <x v="2"/>
    <n v="1"/>
    <n v="43"/>
    <x v="2"/>
    <n v="252291.08"/>
    <n v="2"/>
    <n v="1"/>
    <n v="1"/>
    <n v="138051.19"/>
    <x v="1"/>
    <x v="2"/>
    <n v="3"/>
    <x v="1"/>
    <n v="3"/>
  </r>
  <r>
    <n v="8008"/>
    <s v="BN5791426"/>
    <n v="64.7"/>
    <x v="0"/>
    <n v="1"/>
    <n v="43"/>
    <x v="4"/>
    <n v="277874.7"/>
    <n v="1"/>
    <n v="1"/>
    <n v="1"/>
    <n v="101617.64"/>
    <x v="0"/>
    <x v="0"/>
    <n v="3"/>
    <x v="3"/>
    <n v="4"/>
  </r>
  <r>
    <n v="8009"/>
    <s v="BN5587123"/>
    <n v="59.1"/>
    <x v="2"/>
    <n v="0"/>
    <n v="46"/>
    <x v="7"/>
    <n v="227163.96"/>
    <n v="1"/>
    <n v="1"/>
    <n v="0"/>
    <n v="1985.41"/>
    <x v="1"/>
    <x v="0"/>
    <n v="3"/>
    <x v="1"/>
    <n v="3"/>
  </r>
  <r>
    <n v="8010"/>
    <s v="BN5793716"/>
    <n v="57.4"/>
    <x v="0"/>
    <n v="1"/>
    <n v="36"/>
    <x v="1"/>
    <n v="225144.78"/>
    <n v="1"/>
    <n v="0"/>
    <n v="0"/>
    <n v="165626.6"/>
    <x v="1"/>
    <x v="1"/>
    <n v="2"/>
    <x v="0"/>
    <n v="3"/>
  </r>
  <r>
    <n v="8011"/>
    <s v="BN5787669"/>
    <n v="46.7"/>
    <x v="2"/>
    <n v="1"/>
    <n v="53"/>
    <x v="7"/>
    <n v="229029.42"/>
    <n v="2"/>
    <n v="1"/>
    <n v="0"/>
    <n v="177784.68"/>
    <x v="0"/>
    <x v="1"/>
    <n v="4"/>
    <x v="1"/>
    <n v="3"/>
  </r>
  <r>
    <n v="8012"/>
    <s v="BN5723350"/>
    <n v="70.099999999999994"/>
    <x v="0"/>
    <n v="0"/>
    <n v="37"/>
    <x v="0"/>
    <n v="0"/>
    <n v="2"/>
    <n v="1"/>
    <n v="1"/>
    <n v="65765.22"/>
    <x v="1"/>
    <x v="2"/>
    <n v="2"/>
    <x v="0"/>
    <n v="1"/>
  </r>
  <r>
    <n v="8013"/>
    <s v="BN5702628"/>
    <n v="74.7"/>
    <x v="0"/>
    <n v="0"/>
    <n v="36"/>
    <x v="7"/>
    <n v="0"/>
    <n v="2"/>
    <n v="1"/>
    <n v="1"/>
    <n v="50759.8"/>
    <x v="1"/>
    <x v="3"/>
    <n v="2"/>
    <x v="1"/>
    <n v="1"/>
  </r>
  <r>
    <n v="8014"/>
    <s v="BN5809785"/>
    <n v="65"/>
    <x v="0"/>
    <n v="1"/>
    <n v="34"/>
    <x v="0"/>
    <n v="169812.9"/>
    <n v="1"/>
    <n v="1"/>
    <n v="0"/>
    <n v="163216.48000000001"/>
    <x v="1"/>
    <x v="0"/>
    <n v="1"/>
    <x v="0"/>
    <n v="2"/>
  </r>
  <r>
    <n v="8015"/>
    <s v="BN5644208"/>
    <n v="73.099999999999994"/>
    <x v="1"/>
    <n v="0"/>
    <n v="41"/>
    <x v="0"/>
    <n v="253632.36"/>
    <n v="1"/>
    <n v="1"/>
    <n v="1"/>
    <n v="74850.929999999993"/>
    <x v="1"/>
    <x v="3"/>
    <n v="3"/>
    <x v="0"/>
    <n v="3"/>
  </r>
  <r>
    <n v="8016"/>
    <s v="BN5778607"/>
    <n v="63.8"/>
    <x v="2"/>
    <n v="0"/>
    <n v="28"/>
    <x v="1"/>
    <n v="210499.52"/>
    <n v="2"/>
    <n v="1"/>
    <n v="1"/>
    <n v="23491.09"/>
    <x v="1"/>
    <x v="0"/>
    <n v="1"/>
    <x v="0"/>
    <n v="3"/>
  </r>
  <r>
    <n v="8017"/>
    <s v="BN5759468"/>
    <n v="56.9"/>
    <x v="1"/>
    <n v="1"/>
    <n v="43"/>
    <x v="0"/>
    <n v="0"/>
    <n v="2"/>
    <n v="1"/>
    <n v="0"/>
    <n v="134272.57"/>
    <x v="1"/>
    <x v="1"/>
    <n v="3"/>
    <x v="0"/>
    <n v="1"/>
  </r>
  <r>
    <n v="8018"/>
    <s v="BN5631319"/>
    <n v="45.9"/>
    <x v="2"/>
    <n v="1"/>
    <n v="52"/>
    <x v="8"/>
    <n v="218775.8"/>
    <n v="1"/>
    <n v="1"/>
    <n v="0"/>
    <n v="155721.15"/>
    <x v="1"/>
    <x v="1"/>
    <n v="4"/>
    <x v="3"/>
    <n v="3"/>
  </r>
  <r>
    <n v="8019"/>
    <s v="BN5616589"/>
    <n v="63.2"/>
    <x v="2"/>
    <n v="1"/>
    <n v="25"/>
    <x v="6"/>
    <n v="244957.02"/>
    <n v="1"/>
    <n v="1"/>
    <n v="0"/>
    <n v="147230.76999999999"/>
    <x v="0"/>
    <x v="0"/>
    <n v="1"/>
    <x v="0"/>
    <n v="3"/>
  </r>
  <r>
    <n v="8020"/>
    <s v="BN5771067"/>
    <n v="68.3"/>
    <x v="0"/>
    <n v="0"/>
    <n v="75"/>
    <x v="2"/>
    <n v="275464.46000000002"/>
    <n v="2"/>
    <n v="1"/>
    <n v="1"/>
    <n v="133210.44"/>
    <x v="1"/>
    <x v="2"/>
    <n v="4"/>
    <x v="1"/>
    <n v="4"/>
  </r>
  <r>
    <n v="8021"/>
    <s v="BN5669404"/>
    <n v="85"/>
    <x v="0"/>
    <n v="0"/>
    <n v="48"/>
    <x v="0"/>
    <n v="315733.53999999998"/>
    <n v="1"/>
    <n v="1"/>
    <n v="1"/>
    <n v="18986.12"/>
    <x v="1"/>
    <x v="3"/>
    <n v="4"/>
    <x v="0"/>
    <n v="4"/>
  </r>
  <r>
    <n v="8022"/>
    <s v="BN5697604"/>
    <n v="51.2"/>
    <x v="0"/>
    <n v="0"/>
    <n v="43"/>
    <x v="5"/>
    <n v="0"/>
    <n v="1"/>
    <n v="1"/>
    <n v="1"/>
    <n v="100507.81"/>
    <x v="1"/>
    <x v="1"/>
    <n v="3"/>
    <x v="2"/>
    <n v="1"/>
  </r>
  <r>
    <n v="8023"/>
    <s v="BN5665093"/>
    <n v="61.6"/>
    <x v="0"/>
    <n v="0"/>
    <n v="33"/>
    <x v="6"/>
    <n v="273578.28000000003"/>
    <n v="1"/>
    <n v="1"/>
    <n v="0"/>
    <n v="59346.400000000001"/>
    <x v="0"/>
    <x v="0"/>
    <n v="1"/>
    <x v="0"/>
    <n v="4"/>
  </r>
  <r>
    <n v="8024"/>
    <s v="BN5752501"/>
    <n v="66.400000000000006"/>
    <x v="0"/>
    <n v="1"/>
    <n v="38"/>
    <x v="1"/>
    <n v="0"/>
    <n v="2"/>
    <n v="1"/>
    <n v="1"/>
    <n v="95372.64"/>
    <x v="1"/>
    <x v="2"/>
    <n v="2"/>
    <x v="0"/>
    <n v="1"/>
  </r>
  <r>
    <n v="8025"/>
    <s v="BN5742964"/>
    <n v="69.400000000000006"/>
    <x v="0"/>
    <n v="1"/>
    <n v="32"/>
    <x v="7"/>
    <n v="289368.06"/>
    <n v="1"/>
    <n v="1"/>
    <n v="1"/>
    <n v="31805.49"/>
    <x v="1"/>
    <x v="2"/>
    <n v="1"/>
    <x v="1"/>
    <n v="4"/>
  </r>
  <r>
    <n v="8026"/>
    <s v="BN5571786"/>
    <n v="65.5"/>
    <x v="0"/>
    <n v="1"/>
    <n v="26"/>
    <x v="9"/>
    <n v="214130.62"/>
    <n v="1"/>
    <n v="1"/>
    <n v="1"/>
    <n v="51959.82"/>
    <x v="1"/>
    <x v="2"/>
    <n v="1"/>
    <x v="1"/>
    <n v="3"/>
  </r>
  <r>
    <n v="8027"/>
    <s v="BN5679656"/>
    <n v="60.7"/>
    <x v="0"/>
    <n v="0"/>
    <n v="35"/>
    <x v="2"/>
    <n v="182603.44"/>
    <n v="1"/>
    <n v="0"/>
    <n v="1"/>
    <n v="130824.57"/>
    <x v="1"/>
    <x v="0"/>
    <n v="2"/>
    <x v="1"/>
    <n v="2"/>
  </r>
  <r>
    <n v="8028"/>
    <s v="BN5769325"/>
    <n v="68.400000000000006"/>
    <x v="1"/>
    <n v="1"/>
    <n v="41"/>
    <x v="4"/>
    <n v="414069.92"/>
    <n v="2"/>
    <n v="0"/>
    <n v="0"/>
    <n v="157694.76"/>
    <x v="0"/>
    <x v="2"/>
    <n v="3"/>
    <x v="3"/>
    <n v="4"/>
  </r>
  <r>
    <n v="8029"/>
    <s v="BN5775037"/>
    <n v="76.3"/>
    <x v="1"/>
    <n v="1"/>
    <n v="39"/>
    <x v="2"/>
    <n v="0"/>
    <n v="2"/>
    <n v="1"/>
    <n v="1"/>
    <n v="933.38"/>
    <x v="1"/>
    <x v="3"/>
    <n v="2"/>
    <x v="1"/>
    <n v="1"/>
  </r>
  <r>
    <n v="8030"/>
    <s v="BN5732026"/>
    <n v="67.099999999999994"/>
    <x v="1"/>
    <n v="1"/>
    <n v="52"/>
    <x v="2"/>
    <n v="0"/>
    <n v="1"/>
    <n v="0"/>
    <n v="1"/>
    <n v="2560.11"/>
    <x v="1"/>
    <x v="2"/>
    <n v="4"/>
    <x v="1"/>
    <n v="1"/>
  </r>
  <r>
    <n v="8031"/>
    <s v="BN5578054"/>
    <n v="59.2"/>
    <x v="1"/>
    <n v="1"/>
    <n v="40"/>
    <x v="6"/>
    <n v="0"/>
    <n v="1"/>
    <n v="1"/>
    <n v="1"/>
    <n v="12905.89"/>
    <x v="0"/>
    <x v="0"/>
    <n v="3"/>
    <x v="0"/>
    <n v="1"/>
  </r>
  <r>
    <n v="8032"/>
    <s v="BN5595787"/>
    <n v="66.599999999999994"/>
    <x v="1"/>
    <n v="0"/>
    <n v="38"/>
    <x v="5"/>
    <n v="0"/>
    <n v="2"/>
    <n v="1"/>
    <n v="0"/>
    <n v="176692.87"/>
    <x v="1"/>
    <x v="2"/>
    <n v="2"/>
    <x v="2"/>
    <n v="1"/>
  </r>
  <r>
    <n v="8033"/>
    <s v="BN5755555"/>
    <n v="66.7"/>
    <x v="0"/>
    <n v="1"/>
    <n v="36"/>
    <x v="8"/>
    <n v="0"/>
    <n v="2"/>
    <n v="1"/>
    <n v="1"/>
    <n v="102908.63"/>
    <x v="1"/>
    <x v="2"/>
    <n v="2"/>
    <x v="3"/>
    <n v="1"/>
  </r>
  <r>
    <n v="8034"/>
    <s v="BN5576439"/>
    <n v="85"/>
    <x v="1"/>
    <n v="1"/>
    <n v="38"/>
    <x v="5"/>
    <n v="0"/>
    <n v="2"/>
    <n v="0"/>
    <n v="1"/>
    <n v="41291.050000000003"/>
    <x v="1"/>
    <x v="3"/>
    <n v="2"/>
    <x v="2"/>
    <n v="1"/>
  </r>
  <r>
    <n v="8035"/>
    <s v="BN5792402"/>
    <n v="62.2"/>
    <x v="1"/>
    <n v="1"/>
    <n v="44"/>
    <x v="9"/>
    <n v="0"/>
    <n v="2"/>
    <n v="1"/>
    <n v="0"/>
    <n v="119127.06"/>
    <x v="1"/>
    <x v="0"/>
    <n v="3"/>
    <x v="1"/>
    <n v="1"/>
  </r>
  <r>
    <n v="8036"/>
    <s v="BN5733618"/>
    <n v="57.7"/>
    <x v="0"/>
    <n v="0"/>
    <n v="32"/>
    <x v="2"/>
    <n v="184944.2"/>
    <n v="2"/>
    <n v="0"/>
    <n v="1"/>
    <n v="126434.61"/>
    <x v="1"/>
    <x v="1"/>
    <n v="1"/>
    <x v="1"/>
    <n v="2"/>
  </r>
  <r>
    <n v="8037"/>
    <s v="BN5807134"/>
    <n v="55.5"/>
    <x v="1"/>
    <n v="1"/>
    <n v="23"/>
    <x v="1"/>
    <n v="0"/>
    <n v="2"/>
    <n v="0"/>
    <n v="0"/>
    <n v="103901.35"/>
    <x v="1"/>
    <x v="1"/>
    <n v="1"/>
    <x v="0"/>
    <n v="1"/>
  </r>
  <r>
    <n v="8038"/>
    <s v="BN5572958"/>
    <n v="54.7"/>
    <x v="0"/>
    <n v="1"/>
    <n v="64"/>
    <x v="7"/>
    <n v="255477.5"/>
    <n v="2"/>
    <n v="1"/>
    <n v="1"/>
    <n v="85153"/>
    <x v="1"/>
    <x v="1"/>
    <n v="4"/>
    <x v="1"/>
    <n v="4"/>
  </r>
  <r>
    <n v="8039"/>
    <s v="BN5756737"/>
    <n v="61.3"/>
    <x v="2"/>
    <n v="0"/>
    <n v="52"/>
    <x v="8"/>
    <n v="202485.96"/>
    <n v="2"/>
    <n v="1"/>
    <n v="0"/>
    <n v="12493.61"/>
    <x v="1"/>
    <x v="0"/>
    <n v="4"/>
    <x v="3"/>
    <n v="3"/>
  </r>
  <r>
    <n v="8040"/>
    <s v="BN5773433"/>
    <n v="67.2"/>
    <x v="0"/>
    <n v="0"/>
    <n v="45"/>
    <x v="4"/>
    <n v="185199.1"/>
    <n v="2"/>
    <n v="1"/>
    <n v="1"/>
    <n v="167336.78"/>
    <x v="1"/>
    <x v="2"/>
    <n v="3"/>
    <x v="3"/>
    <n v="2"/>
  </r>
  <r>
    <n v="8041"/>
    <s v="BN5627352"/>
    <n v="62.4"/>
    <x v="1"/>
    <n v="0"/>
    <n v="38"/>
    <x v="7"/>
    <n v="0"/>
    <n v="2"/>
    <n v="0"/>
    <n v="1"/>
    <n v="186180.42"/>
    <x v="1"/>
    <x v="0"/>
    <n v="2"/>
    <x v="1"/>
    <n v="1"/>
  </r>
  <r>
    <n v="8042"/>
    <s v="BN5701352"/>
    <n v="69.8"/>
    <x v="1"/>
    <n v="0"/>
    <n v="52"/>
    <x v="1"/>
    <n v="0"/>
    <n v="4"/>
    <n v="1"/>
    <n v="0"/>
    <n v="88566.9"/>
    <x v="0"/>
    <x v="2"/>
    <n v="4"/>
    <x v="0"/>
    <n v="1"/>
  </r>
  <r>
    <n v="8043"/>
    <s v="BN5785265"/>
    <n v="60.6"/>
    <x v="0"/>
    <n v="1"/>
    <n v="39"/>
    <x v="5"/>
    <n v="164747.88"/>
    <n v="1"/>
    <n v="0"/>
    <n v="0"/>
    <n v="172526.9"/>
    <x v="0"/>
    <x v="0"/>
    <n v="2"/>
    <x v="2"/>
    <n v="2"/>
  </r>
  <r>
    <n v="8044"/>
    <s v="BN5616438"/>
    <n v="72"/>
    <x v="1"/>
    <n v="1"/>
    <n v="33"/>
    <x v="4"/>
    <n v="282712.94"/>
    <n v="1"/>
    <n v="0"/>
    <n v="0"/>
    <n v="137985.69"/>
    <x v="1"/>
    <x v="3"/>
    <n v="1"/>
    <x v="3"/>
    <n v="4"/>
  </r>
  <r>
    <n v="8045"/>
    <s v="BN5717402"/>
    <n v="83.5"/>
    <x v="0"/>
    <n v="1"/>
    <n v="25"/>
    <x v="9"/>
    <n v="0"/>
    <n v="1"/>
    <n v="1"/>
    <n v="0"/>
    <n v="19793.73"/>
    <x v="0"/>
    <x v="3"/>
    <n v="1"/>
    <x v="1"/>
    <n v="1"/>
  </r>
  <r>
    <n v="8046"/>
    <s v="BN5795650"/>
    <n v="77.099999999999994"/>
    <x v="1"/>
    <n v="0"/>
    <n v="49"/>
    <x v="6"/>
    <n v="145328"/>
    <n v="2"/>
    <n v="1"/>
    <n v="1"/>
    <n v="107874.39"/>
    <x v="1"/>
    <x v="3"/>
    <n v="4"/>
    <x v="0"/>
    <n v="2"/>
  </r>
  <r>
    <n v="8047"/>
    <s v="BN5693790"/>
    <n v="81.099999999999994"/>
    <x v="0"/>
    <n v="0"/>
    <n v="49"/>
    <x v="6"/>
    <n v="246730.68"/>
    <n v="2"/>
    <n v="0"/>
    <n v="0"/>
    <n v="171995.34"/>
    <x v="1"/>
    <x v="3"/>
    <n v="4"/>
    <x v="0"/>
    <n v="3"/>
  </r>
  <r>
    <n v="8048"/>
    <s v="BN5576024"/>
    <n v="73.400000000000006"/>
    <x v="2"/>
    <n v="1"/>
    <n v="35"/>
    <x v="8"/>
    <n v="243797.16"/>
    <n v="1"/>
    <n v="1"/>
    <n v="0"/>
    <n v="61829.89"/>
    <x v="1"/>
    <x v="3"/>
    <n v="2"/>
    <x v="3"/>
    <n v="3"/>
  </r>
  <r>
    <n v="8049"/>
    <s v="BN5595626"/>
    <n v="54.8"/>
    <x v="1"/>
    <n v="1"/>
    <n v="35"/>
    <x v="5"/>
    <n v="0"/>
    <n v="1"/>
    <n v="1"/>
    <n v="1"/>
    <n v="31728.35"/>
    <x v="1"/>
    <x v="1"/>
    <n v="2"/>
    <x v="2"/>
    <n v="1"/>
  </r>
  <r>
    <n v="8050"/>
    <s v="BN5808781"/>
    <n v="65.2"/>
    <x v="0"/>
    <n v="0"/>
    <n v="33"/>
    <x v="6"/>
    <n v="207393.94"/>
    <n v="3"/>
    <n v="0"/>
    <n v="0"/>
    <n v="155221.04999999999"/>
    <x v="0"/>
    <x v="0"/>
    <n v="1"/>
    <x v="0"/>
    <n v="3"/>
  </r>
  <r>
    <n v="8051"/>
    <s v="BN5708106"/>
    <n v="70.7"/>
    <x v="0"/>
    <n v="1"/>
    <n v="35"/>
    <x v="0"/>
    <n v="0"/>
    <n v="2"/>
    <n v="0"/>
    <n v="0"/>
    <n v="130866.95"/>
    <x v="1"/>
    <x v="2"/>
    <n v="2"/>
    <x v="0"/>
    <n v="1"/>
  </r>
  <r>
    <n v="8052"/>
    <s v="BN5697714"/>
    <n v="60.5"/>
    <x v="2"/>
    <n v="0"/>
    <n v="58"/>
    <x v="1"/>
    <n v="148258.35999999999"/>
    <n v="2"/>
    <n v="1"/>
    <n v="1"/>
    <n v="62199.78"/>
    <x v="0"/>
    <x v="0"/>
    <n v="4"/>
    <x v="0"/>
    <n v="2"/>
  </r>
  <r>
    <n v="8053"/>
    <s v="BN5770034"/>
    <n v="62.3"/>
    <x v="0"/>
    <n v="0"/>
    <n v="36"/>
    <x v="9"/>
    <n v="0"/>
    <n v="1"/>
    <n v="1"/>
    <n v="0"/>
    <n v="24255.21"/>
    <x v="1"/>
    <x v="0"/>
    <n v="2"/>
    <x v="1"/>
    <n v="1"/>
  </r>
  <r>
    <n v="8054"/>
    <s v="BN5800437"/>
    <n v="68.599999999999994"/>
    <x v="2"/>
    <n v="1"/>
    <n v="31"/>
    <x v="6"/>
    <n v="370758.04"/>
    <n v="1"/>
    <n v="1"/>
    <n v="0"/>
    <n v="64679.07"/>
    <x v="1"/>
    <x v="2"/>
    <n v="1"/>
    <x v="0"/>
    <n v="4"/>
  </r>
  <r>
    <n v="8055"/>
    <s v="BN5686149"/>
    <n v="52.5"/>
    <x v="2"/>
    <n v="0"/>
    <n v="49"/>
    <x v="1"/>
    <n v="236175.35999999999"/>
    <n v="1"/>
    <n v="1"/>
    <n v="0"/>
    <n v="88120.78"/>
    <x v="0"/>
    <x v="1"/>
    <n v="4"/>
    <x v="0"/>
    <n v="3"/>
  </r>
  <r>
    <n v="8056"/>
    <s v="BN5659720"/>
    <n v="65.7"/>
    <x v="1"/>
    <n v="1"/>
    <n v="43"/>
    <x v="2"/>
    <n v="218804.26"/>
    <n v="1"/>
    <n v="1"/>
    <n v="1"/>
    <n v="66463.62"/>
    <x v="1"/>
    <x v="2"/>
    <n v="3"/>
    <x v="1"/>
    <n v="3"/>
  </r>
  <r>
    <n v="8057"/>
    <s v="BN5735991"/>
    <n v="73"/>
    <x v="2"/>
    <n v="0"/>
    <n v="35"/>
    <x v="3"/>
    <n v="260735.74"/>
    <n v="1"/>
    <n v="1"/>
    <n v="0"/>
    <n v="15142.1"/>
    <x v="0"/>
    <x v="3"/>
    <n v="2"/>
    <x v="2"/>
    <n v="4"/>
  </r>
  <r>
    <n v="8058"/>
    <s v="BN5620749"/>
    <n v="81.599999999999994"/>
    <x v="2"/>
    <n v="0"/>
    <n v="36"/>
    <x v="0"/>
    <n v="216821.74"/>
    <n v="2"/>
    <n v="1"/>
    <n v="0"/>
    <n v="102908.91"/>
    <x v="1"/>
    <x v="3"/>
    <n v="2"/>
    <x v="0"/>
    <n v="3"/>
  </r>
  <r>
    <n v="8059"/>
    <s v="BN5698097"/>
    <n v="48.4"/>
    <x v="0"/>
    <n v="0"/>
    <n v="52"/>
    <x v="0"/>
    <n v="180816.32"/>
    <n v="2"/>
    <n v="0"/>
    <n v="0"/>
    <n v="48170.57"/>
    <x v="1"/>
    <x v="1"/>
    <n v="4"/>
    <x v="0"/>
    <n v="2"/>
  </r>
  <r>
    <n v="8060"/>
    <s v="BN5717556"/>
    <n v="72.8"/>
    <x v="0"/>
    <n v="0"/>
    <n v="36"/>
    <x v="5"/>
    <n v="180850.3"/>
    <n v="2"/>
    <n v="1"/>
    <n v="1"/>
    <n v="11597.69"/>
    <x v="1"/>
    <x v="3"/>
    <n v="2"/>
    <x v="2"/>
    <n v="2"/>
  </r>
  <r>
    <n v="8061"/>
    <s v="BN5776509"/>
    <n v="73"/>
    <x v="1"/>
    <n v="0"/>
    <n v="41"/>
    <x v="5"/>
    <n v="280189.18"/>
    <n v="1"/>
    <n v="1"/>
    <n v="0"/>
    <n v="172450.04"/>
    <x v="0"/>
    <x v="3"/>
    <n v="3"/>
    <x v="2"/>
    <n v="4"/>
  </r>
  <r>
    <n v="8062"/>
    <s v="BN5814670"/>
    <n v="47.7"/>
    <x v="1"/>
    <n v="1"/>
    <n v="33"/>
    <x v="9"/>
    <n v="0"/>
    <n v="2"/>
    <n v="0"/>
    <n v="1"/>
    <n v="184061.17"/>
    <x v="1"/>
    <x v="1"/>
    <n v="1"/>
    <x v="1"/>
    <n v="1"/>
  </r>
  <r>
    <n v="8063"/>
    <s v="BN5812520"/>
    <n v="66.3"/>
    <x v="2"/>
    <n v="0"/>
    <n v="48"/>
    <x v="5"/>
    <n v="190878.8"/>
    <n v="1"/>
    <n v="1"/>
    <n v="1"/>
    <n v="21038.58"/>
    <x v="0"/>
    <x v="2"/>
    <n v="4"/>
    <x v="2"/>
    <n v="2"/>
  </r>
  <r>
    <n v="8064"/>
    <s v="BN5663801"/>
    <n v="54.9"/>
    <x v="2"/>
    <n v="1"/>
    <n v="36"/>
    <x v="5"/>
    <n v="408034.8"/>
    <n v="2"/>
    <n v="1"/>
    <n v="0"/>
    <n v="109538.35"/>
    <x v="1"/>
    <x v="1"/>
    <n v="2"/>
    <x v="2"/>
    <n v="4"/>
  </r>
  <r>
    <n v="8065"/>
    <s v="BN5748795"/>
    <n v="71.400000000000006"/>
    <x v="1"/>
    <n v="1"/>
    <n v="31"/>
    <x v="9"/>
    <n v="0"/>
    <n v="2"/>
    <n v="1"/>
    <n v="0"/>
    <n v="129192.55"/>
    <x v="1"/>
    <x v="2"/>
    <n v="1"/>
    <x v="1"/>
    <n v="1"/>
  </r>
  <r>
    <n v="8066"/>
    <s v="BN5690742"/>
    <n v="43"/>
    <x v="2"/>
    <n v="1"/>
    <n v="51"/>
    <x v="6"/>
    <n v="274230.32"/>
    <n v="1"/>
    <n v="1"/>
    <n v="0"/>
    <n v="146516.85999999999"/>
    <x v="0"/>
    <x v="1"/>
    <n v="4"/>
    <x v="0"/>
    <n v="4"/>
  </r>
  <r>
    <n v="8067"/>
    <s v="BN5695732"/>
    <n v="50.4"/>
    <x v="2"/>
    <n v="1"/>
    <n v="45"/>
    <x v="8"/>
    <n v="269480.38"/>
    <n v="2"/>
    <n v="1"/>
    <n v="0"/>
    <n v="181430.91"/>
    <x v="1"/>
    <x v="1"/>
    <n v="3"/>
    <x v="3"/>
    <n v="4"/>
  </r>
  <r>
    <n v="8068"/>
    <s v="BN5696747"/>
    <n v="53"/>
    <x v="0"/>
    <n v="0"/>
    <n v="31"/>
    <x v="8"/>
    <n v="0"/>
    <n v="2"/>
    <n v="0"/>
    <n v="0"/>
    <n v="121451.21"/>
    <x v="1"/>
    <x v="1"/>
    <n v="1"/>
    <x v="3"/>
    <n v="1"/>
  </r>
  <r>
    <n v="8069"/>
    <s v="BN5797623"/>
    <n v="61.9"/>
    <x v="2"/>
    <n v="1"/>
    <n v="31"/>
    <x v="4"/>
    <n v="197911.74"/>
    <n v="1"/>
    <n v="0"/>
    <n v="1"/>
    <n v="131712.51"/>
    <x v="1"/>
    <x v="0"/>
    <n v="1"/>
    <x v="3"/>
    <n v="3"/>
  </r>
  <r>
    <n v="8070"/>
    <s v="BN5700567"/>
    <n v="61.7"/>
    <x v="2"/>
    <n v="1"/>
    <n v="46"/>
    <x v="9"/>
    <n v="98314.18"/>
    <n v="2"/>
    <n v="1"/>
    <n v="0"/>
    <n v="53294.17"/>
    <x v="1"/>
    <x v="0"/>
    <n v="3"/>
    <x v="1"/>
    <n v="2"/>
  </r>
  <r>
    <n v="8071"/>
    <s v="BN5583677"/>
    <n v="79.099999999999994"/>
    <x v="2"/>
    <n v="1"/>
    <n v="33"/>
    <x v="1"/>
    <n v="260480.66"/>
    <n v="1"/>
    <n v="0"/>
    <n v="0"/>
    <n v="96546.55"/>
    <x v="1"/>
    <x v="3"/>
    <n v="1"/>
    <x v="0"/>
    <n v="4"/>
  </r>
  <r>
    <n v="8072"/>
    <s v="BN5688762"/>
    <n v="60.9"/>
    <x v="0"/>
    <n v="1"/>
    <n v="50"/>
    <x v="1"/>
    <n v="216038.54"/>
    <n v="3"/>
    <n v="1"/>
    <n v="1"/>
    <n v="184524.65"/>
    <x v="0"/>
    <x v="0"/>
    <n v="4"/>
    <x v="0"/>
    <n v="3"/>
  </r>
  <r>
    <n v="8073"/>
    <s v="BN5661386"/>
    <n v="78"/>
    <x v="2"/>
    <n v="1"/>
    <n v="53"/>
    <x v="4"/>
    <n v="253450.5"/>
    <n v="1"/>
    <n v="1"/>
    <n v="0"/>
    <n v="195259.31"/>
    <x v="0"/>
    <x v="3"/>
    <n v="4"/>
    <x v="3"/>
    <n v="3"/>
  </r>
  <r>
    <n v="8074"/>
    <s v="BN5600943"/>
    <n v="77.7"/>
    <x v="2"/>
    <n v="0"/>
    <n v="36"/>
    <x v="8"/>
    <n v="193387.32"/>
    <n v="1"/>
    <n v="1"/>
    <n v="1"/>
    <n v="172618.52"/>
    <x v="1"/>
    <x v="3"/>
    <n v="2"/>
    <x v="3"/>
    <n v="2"/>
  </r>
  <r>
    <n v="8075"/>
    <s v="BN5789470"/>
    <n v="81.7"/>
    <x v="2"/>
    <n v="0"/>
    <n v="29"/>
    <x v="3"/>
    <n v="259621.2"/>
    <n v="1"/>
    <n v="1"/>
    <n v="1"/>
    <n v="59259.44"/>
    <x v="1"/>
    <x v="3"/>
    <n v="1"/>
    <x v="2"/>
    <n v="4"/>
  </r>
  <r>
    <n v="8076"/>
    <s v="BN5745163"/>
    <n v="85"/>
    <x v="0"/>
    <n v="1"/>
    <n v="60"/>
    <x v="2"/>
    <n v="313304.26"/>
    <n v="1"/>
    <n v="0"/>
    <n v="0"/>
    <n v="25899.21"/>
    <x v="0"/>
    <x v="3"/>
    <n v="4"/>
    <x v="1"/>
    <n v="4"/>
  </r>
  <r>
    <n v="8077"/>
    <s v="BN5590262"/>
    <n v="73.2"/>
    <x v="0"/>
    <n v="0"/>
    <n v="38"/>
    <x v="9"/>
    <n v="0"/>
    <n v="1"/>
    <n v="0"/>
    <n v="0"/>
    <n v="3749"/>
    <x v="0"/>
    <x v="3"/>
    <n v="2"/>
    <x v="1"/>
    <n v="1"/>
  </r>
  <r>
    <n v="8078"/>
    <s v="BN5741606"/>
    <n v="69.3"/>
    <x v="0"/>
    <n v="1"/>
    <n v="42"/>
    <x v="4"/>
    <n v="261323.92"/>
    <n v="1"/>
    <n v="1"/>
    <n v="1"/>
    <n v="101918.96"/>
    <x v="1"/>
    <x v="2"/>
    <n v="3"/>
    <x v="3"/>
    <n v="4"/>
  </r>
  <r>
    <n v="8079"/>
    <s v="BN5618359"/>
    <n v="57.6"/>
    <x v="0"/>
    <n v="0"/>
    <n v="52"/>
    <x v="2"/>
    <n v="0"/>
    <n v="2"/>
    <n v="1"/>
    <n v="1"/>
    <n v="57802.62"/>
    <x v="1"/>
    <x v="1"/>
    <n v="4"/>
    <x v="1"/>
    <n v="1"/>
  </r>
  <r>
    <n v="8080"/>
    <s v="BN5766465"/>
    <n v="64.3"/>
    <x v="0"/>
    <n v="1"/>
    <n v="39"/>
    <x v="5"/>
    <n v="0"/>
    <n v="2"/>
    <n v="0"/>
    <n v="0"/>
    <n v="142454.76999999999"/>
    <x v="1"/>
    <x v="0"/>
    <n v="2"/>
    <x v="2"/>
    <n v="1"/>
  </r>
  <r>
    <n v="8081"/>
    <s v="BN5668688"/>
    <n v="75.7"/>
    <x v="0"/>
    <n v="1"/>
    <n v="49"/>
    <x v="6"/>
    <n v="261494.2"/>
    <n v="1"/>
    <n v="1"/>
    <n v="0"/>
    <n v="143829.54"/>
    <x v="1"/>
    <x v="3"/>
    <n v="4"/>
    <x v="0"/>
    <n v="4"/>
  </r>
  <r>
    <n v="8082"/>
    <s v="BN5757808"/>
    <n v="56.9"/>
    <x v="2"/>
    <n v="1"/>
    <n v="32"/>
    <x v="5"/>
    <n v="213258.98"/>
    <n v="1"/>
    <n v="0"/>
    <n v="1"/>
    <n v="44114.879999999997"/>
    <x v="1"/>
    <x v="1"/>
    <n v="1"/>
    <x v="2"/>
    <n v="3"/>
  </r>
  <r>
    <n v="8083"/>
    <s v="BN5774464"/>
    <n v="77.2"/>
    <x v="1"/>
    <n v="1"/>
    <n v="38"/>
    <x v="6"/>
    <n v="224059.66"/>
    <n v="1"/>
    <n v="1"/>
    <n v="1"/>
    <n v="186948.35"/>
    <x v="1"/>
    <x v="3"/>
    <n v="2"/>
    <x v="0"/>
    <n v="3"/>
  </r>
  <r>
    <n v="8084"/>
    <s v="BN5683924"/>
    <n v="57.6"/>
    <x v="2"/>
    <n v="1"/>
    <n v="31"/>
    <x v="3"/>
    <n v="261150.52"/>
    <n v="1"/>
    <n v="0"/>
    <n v="1"/>
    <n v="173629.78"/>
    <x v="1"/>
    <x v="1"/>
    <n v="1"/>
    <x v="2"/>
    <n v="4"/>
  </r>
  <r>
    <n v="8085"/>
    <s v="BN5736059"/>
    <n v="60.8"/>
    <x v="2"/>
    <n v="1"/>
    <n v="30"/>
    <x v="4"/>
    <n v="193359.42"/>
    <n v="1"/>
    <n v="1"/>
    <n v="1"/>
    <n v="49133.45"/>
    <x v="1"/>
    <x v="0"/>
    <n v="1"/>
    <x v="3"/>
    <n v="2"/>
  </r>
  <r>
    <n v="8086"/>
    <s v="BN5656199"/>
    <n v="79.400000000000006"/>
    <x v="0"/>
    <n v="1"/>
    <n v="35"/>
    <x v="10"/>
    <n v="0"/>
    <n v="2"/>
    <n v="0"/>
    <n v="0"/>
    <n v="178122.71"/>
    <x v="1"/>
    <x v="3"/>
    <n v="2"/>
    <x v="0"/>
    <n v="1"/>
  </r>
  <r>
    <n v="8087"/>
    <s v="BN5774760"/>
    <n v="59.3"/>
    <x v="0"/>
    <n v="1"/>
    <n v="52"/>
    <x v="5"/>
    <n v="343481.38"/>
    <n v="1"/>
    <n v="0"/>
    <n v="0"/>
    <n v="20893.61"/>
    <x v="1"/>
    <x v="0"/>
    <n v="4"/>
    <x v="2"/>
    <n v="4"/>
  </r>
  <r>
    <n v="8088"/>
    <s v="BN5619253"/>
    <n v="59.7"/>
    <x v="1"/>
    <n v="1"/>
    <n v="40"/>
    <x v="1"/>
    <n v="0"/>
    <n v="2"/>
    <n v="1"/>
    <n v="0"/>
    <n v="41303.29"/>
    <x v="1"/>
    <x v="0"/>
    <n v="3"/>
    <x v="0"/>
    <n v="1"/>
  </r>
  <r>
    <n v="8089"/>
    <s v="BN5815569"/>
    <n v="54.1"/>
    <x v="2"/>
    <n v="0"/>
    <n v="41"/>
    <x v="9"/>
    <n v="200233.34"/>
    <n v="1"/>
    <n v="1"/>
    <n v="1"/>
    <n v="199808.1"/>
    <x v="0"/>
    <x v="1"/>
    <n v="3"/>
    <x v="1"/>
    <n v="3"/>
  </r>
  <r>
    <n v="8090"/>
    <s v="BN5623270"/>
    <n v="69.2"/>
    <x v="2"/>
    <n v="1"/>
    <n v="26"/>
    <x v="0"/>
    <n v="241193.86"/>
    <n v="1"/>
    <n v="0"/>
    <n v="1"/>
    <n v="180490.53"/>
    <x v="1"/>
    <x v="2"/>
    <n v="1"/>
    <x v="0"/>
    <n v="3"/>
  </r>
  <r>
    <n v="8091"/>
    <s v="BN5601237"/>
    <n v="69.7"/>
    <x v="0"/>
    <n v="0"/>
    <n v="50"/>
    <x v="1"/>
    <n v="0"/>
    <n v="2"/>
    <n v="1"/>
    <n v="1"/>
    <n v="87400.53"/>
    <x v="1"/>
    <x v="2"/>
    <n v="4"/>
    <x v="0"/>
    <n v="1"/>
  </r>
  <r>
    <n v="8092"/>
    <s v="BN5715423"/>
    <n v="76.8"/>
    <x v="0"/>
    <n v="1"/>
    <n v="31"/>
    <x v="0"/>
    <n v="191969.38"/>
    <n v="2"/>
    <n v="1"/>
    <n v="1"/>
    <n v="73686.75"/>
    <x v="1"/>
    <x v="3"/>
    <n v="1"/>
    <x v="0"/>
    <n v="2"/>
  </r>
  <r>
    <n v="8093"/>
    <s v="BN5663683"/>
    <n v="80.2"/>
    <x v="0"/>
    <n v="1"/>
    <n v="40"/>
    <x v="1"/>
    <n v="285114.21999999997"/>
    <n v="1"/>
    <n v="1"/>
    <n v="1"/>
    <n v="172497.73"/>
    <x v="1"/>
    <x v="3"/>
    <n v="3"/>
    <x v="0"/>
    <n v="4"/>
  </r>
  <r>
    <n v="8094"/>
    <s v="BN5779180"/>
    <n v="58.4"/>
    <x v="0"/>
    <n v="1"/>
    <n v="49"/>
    <x v="8"/>
    <n v="0"/>
    <n v="2"/>
    <n v="1"/>
    <n v="0"/>
    <n v="89286.29"/>
    <x v="1"/>
    <x v="1"/>
    <n v="4"/>
    <x v="3"/>
    <n v="1"/>
  </r>
  <r>
    <n v="8095"/>
    <s v="BN5597870"/>
    <n v="61.4"/>
    <x v="1"/>
    <n v="1"/>
    <n v="68"/>
    <x v="0"/>
    <n v="0"/>
    <n v="2"/>
    <n v="0"/>
    <n v="1"/>
    <n v="180082.7"/>
    <x v="1"/>
    <x v="0"/>
    <n v="4"/>
    <x v="0"/>
    <n v="1"/>
  </r>
  <r>
    <n v="8096"/>
    <s v="BN5584533"/>
    <n v="85"/>
    <x v="2"/>
    <n v="0"/>
    <n v="38"/>
    <x v="5"/>
    <n v="287288.32000000001"/>
    <n v="1"/>
    <n v="1"/>
    <n v="0"/>
    <n v="22102.25"/>
    <x v="0"/>
    <x v="3"/>
    <n v="2"/>
    <x v="2"/>
    <n v="4"/>
  </r>
  <r>
    <n v="8097"/>
    <s v="BN5750685"/>
    <n v="67.099999999999994"/>
    <x v="0"/>
    <n v="0"/>
    <n v="40"/>
    <x v="5"/>
    <n v="264259.44"/>
    <n v="1"/>
    <n v="0"/>
    <n v="1"/>
    <n v="76068.95"/>
    <x v="1"/>
    <x v="2"/>
    <n v="3"/>
    <x v="2"/>
    <n v="4"/>
  </r>
  <r>
    <n v="8098"/>
    <s v="BN5706470"/>
    <n v="62.6"/>
    <x v="0"/>
    <n v="0"/>
    <n v="54"/>
    <x v="10"/>
    <n v="0"/>
    <n v="2"/>
    <n v="1"/>
    <n v="0"/>
    <n v="32159.46"/>
    <x v="0"/>
    <x v="0"/>
    <n v="4"/>
    <x v="0"/>
    <n v="1"/>
  </r>
  <r>
    <n v="8099"/>
    <s v="BN5594304"/>
    <n v="77"/>
    <x v="0"/>
    <n v="0"/>
    <n v="70"/>
    <x v="0"/>
    <n v="367110.48"/>
    <n v="1"/>
    <n v="0"/>
    <n v="0"/>
    <n v="159557.28"/>
    <x v="0"/>
    <x v="3"/>
    <n v="4"/>
    <x v="0"/>
    <n v="4"/>
  </r>
  <r>
    <n v="8100"/>
    <s v="BN5661569"/>
    <n v="63.3"/>
    <x v="0"/>
    <n v="1"/>
    <n v="40"/>
    <x v="0"/>
    <n v="183805.12"/>
    <n v="2"/>
    <n v="1"/>
    <n v="1"/>
    <n v="107673.35"/>
    <x v="1"/>
    <x v="0"/>
    <n v="3"/>
    <x v="0"/>
    <n v="2"/>
  </r>
  <r>
    <n v="8101"/>
    <s v="BN5631130"/>
    <n v="66.3"/>
    <x v="0"/>
    <n v="1"/>
    <n v="42"/>
    <x v="5"/>
    <n v="312436.38"/>
    <n v="1"/>
    <n v="0"/>
    <n v="1"/>
    <n v="33607.72"/>
    <x v="1"/>
    <x v="2"/>
    <n v="3"/>
    <x v="2"/>
    <n v="4"/>
  </r>
  <r>
    <n v="8102"/>
    <s v="BN5588868"/>
    <n v="58.1"/>
    <x v="2"/>
    <n v="0"/>
    <n v="45"/>
    <x v="8"/>
    <n v="186519.14"/>
    <n v="3"/>
    <n v="1"/>
    <n v="0"/>
    <n v="141035.65"/>
    <x v="0"/>
    <x v="1"/>
    <n v="3"/>
    <x v="3"/>
    <n v="2"/>
  </r>
  <r>
    <n v="8103"/>
    <s v="BN5758165"/>
    <n v="56.1"/>
    <x v="2"/>
    <n v="0"/>
    <n v="47"/>
    <x v="0"/>
    <n v="336170.76"/>
    <n v="2"/>
    <n v="0"/>
    <n v="1"/>
    <n v="115719.08"/>
    <x v="1"/>
    <x v="1"/>
    <n v="4"/>
    <x v="0"/>
    <n v="4"/>
  </r>
  <r>
    <n v="8104"/>
    <s v="BN5740136"/>
    <n v="47.9"/>
    <x v="2"/>
    <n v="1"/>
    <n v="53"/>
    <x v="1"/>
    <n v="215429.48"/>
    <n v="3"/>
    <n v="1"/>
    <n v="0"/>
    <n v="86128.21"/>
    <x v="0"/>
    <x v="1"/>
    <n v="4"/>
    <x v="0"/>
    <n v="3"/>
  </r>
  <r>
    <n v="8105"/>
    <s v="BN5805326"/>
    <n v="76.900000000000006"/>
    <x v="0"/>
    <n v="0"/>
    <n v="33"/>
    <x v="5"/>
    <n v="235704.52"/>
    <n v="2"/>
    <n v="1"/>
    <n v="0"/>
    <n v="147668.64000000001"/>
    <x v="1"/>
    <x v="3"/>
    <n v="1"/>
    <x v="2"/>
    <n v="3"/>
  </r>
  <r>
    <n v="8106"/>
    <s v="BN5635029"/>
    <n v="65.900000000000006"/>
    <x v="1"/>
    <n v="1"/>
    <n v="62"/>
    <x v="0"/>
    <n v="0"/>
    <n v="1"/>
    <n v="1"/>
    <n v="0"/>
    <n v="177480.45"/>
    <x v="0"/>
    <x v="2"/>
    <n v="4"/>
    <x v="0"/>
    <n v="1"/>
  </r>
  <r>
    <n v="8107"/>
    <s v="BN5764805"/>
    <n v="59"/>
    <x v="1"/>
    <n v="0"/>
    <n v="53"/>
    <x v="7"/>
    <n v="168949.24"/>
    <n v="2"/>
    <n v="1"/>
    <n v="1"/>
    <n v="190937.09"/>
    <x v="1"/>
    <x v="0"/>
    <n v="4"/>
    <x v="1"/>
    <n v="2"/>
  </r>
  <r>
    <n v="8108"/>
    <s v="BN5795849"/>
    <n v="56"/>
    <x v="0"/>
    <n v="1"/>
    <n v="52"/>
    <x v="6"/>
    <n v="0"/>
    <n v="2"/>
    <n v="1"/>
    <n v="0"/>
    <n v="84531.79"/>
    <x v="1"/>
    <x v="1"/>
    <n v="4"/>
    <x v="0"/>
    <n v="1"/>
  </r>
  <r>
    <n v="8109"/>
    <s v="BN5655145"/>
    <n v="43.7"/>
    <x v="2"/>
    <n v="1"/>
    <n v="37"/>
    <x v="5"/>
    <n v="253606.68"/>
    <n v="2"/>
    <n v="1"/>
    <n v="1"/>
    <n v="161133.4"/>
    <x v="1"/>
    <x v="1"/>
    <n v="2"/>
    <x v="2"/>
    <n v="3"/>
  </r>
  <r>
    <n v="8110"/>
    <s v="BN5640046"/>
    <n v="66.099999999999994"/>
    <x v="0"/>
    <n v="0"/>
    <n v="36"/>
    <x v="10"/>
    <n v="0"/>
    <n v="2"/>
    <n v="1"/>
    <n v="0"/>
    <n v="185555.63"/>
    <x v="1"/>
    <x v="2"/>
    <n v="2"/>
    <x v="0"/>
    <n v="1"/>
  </r>
  <r>
    <n v="8111"/>
    <s v="BN5751437"/>
    <n v="67.7"/>
    <x v="2"/>
    <n v="0"/>
    <n v="38"/>
    <x v="7"/>
    <n v="137613.68"/>
    <n v="1"/>
    <n v="1"/>
    <n v="0"/>
    <n v="33075.24"/>
    <x v="1"/>
    <x v="2"/>
    <n v="2"/>
    <x v="1"/>
    <n v="2"/>
  </r>
  <r>
    <n v="8112"/>
    <s v="BN5670465"/>
    <n v="56"/>
    <x v="0"/>
    <n v="0"/>
    <n v="33"/>
    <x v="6"/>
    <n v="230282.36"/>
    <n v="1"/>
    <n v="1"/>
    <n v="0"/>
    <n v="39806.75"/>
    <x v="1"/>
    <x v="1"/>
    <n v="1"/>
    <x v="0"/>
    <n v="3"/>
  </r>
  <r>
    <n v="8113"/>
    <s v="BN5623879"/>
    <n v="57.8"/>
    <x v="0"/>
    <n v="0"/>
    <n v="37"/>
    <x v="0"/>
    <n v="0"/>
    <n v="2"/>
    <n v="0"/>
    <n v="1"/>
    <n v="26389.919999999998"/>
    <x v="1"/>
    <x v="1"/>
    <n v="2"/>
    <x v="0"/>
    <n v="1"/>
  </r>
  <r>
    <n v="8114"/>
    <s v="BN5752106"/>
    <n v="42.1"/>
    <x v="1"/>
    <n v="1"/>
    <n v="36"/>
    <x v="5"/>
    <n v="181446.72"/>
    <n v="1"/>
    <n v="1"/>
    <n v="1"/>
    <n v="12162.76"/>
    <x v="1"/>
    <x v="1"/>
    <n v="2"/>
    <x v="2"/>
    <n v="2"/>
  </r>
  <r>
    <n v="8115"/>
    <s v="BN5607182"/>
    <n v="49.2"/>
    <x v="2"/>
    <n v="0"/>
    <n v="51"/>
    <x v="0"/>
    <n v="302498.90000000002"/>
    <n v="2"/>
    <n v="1"/>
    <n v="1"/>
    <n v="167237.94"/>
    <x v="1"/>
    <x v="1"/>
    <n v="4"/>
    <x v="0"/>
    <n v="4"/>
  </r>
  <r>
    <n v="8116"/>
    <s v="BN5700665"/>
    <n v="54.5"/>
    <x v="0"/>
    <n v="0"/>
    <n v="34"/>
    <x v="5"/>
    <n v="0"/>
    <n v="2"/>
    <n v="1"/>
    <n v="1"/>
    <n v="52067.37"/>
    <x v="1"/>
    <x v="1"/>
    <n v="1"/>
    <x v="2"/>
    <n v="1"/>
  </r>
  <r>
    <n v="8117"/>
    <s v="BN5777814"/>
    <n v="64"/>
    <x v="2"/>
    <n v="0"/>
    <n v="45"/>
    <x v="9"/>
    <n v="189504.98"/>
    <n v="1"/>
    <n v="1"/>
    <n v="0"/>
    <n v="184006.36"/>
    <x v="0"/>
    <x v="0"/>
    <n v="3"/>
    <x v="1"/>
    <n v="2"/>
  </r>
  <r>
    <n v="8118"/>
    <s v="BN5639030"/>
    <n v="62.4"/>
    <x v="1"/>
    <n v="0"/>
    <n v="36"/>
    <x v="5"/>
    <n v="0"/>
    <n v="1"/>
    <n v="1"/>
    <n v="0"/>
    <n v="582.59"/>
    <x v="0"/>
    <x v="0"/>
    <n v="2"/>
    <x v="2"/>
    <n v="1"/>
  </r>
  <r>
    <n v="8119"/>
    <s v="BN5720116"/>
    <n v="57.7"/>
    <x v="1"/>
    <n v="1"/>
    <n v="30"/>
    <x v="3"/>
    <n v="0"/>
    <n v="1"/>
    <n v="1"/>
    <n v="0"/>
    <n v="143274.41"/>
    <x v="1"/>
    <x v="1"/>
    <n v="1"/>
    <x v="2"/>
    <n v="1"/>
  </r>
  <r>
    <n v="8120"/>
    <s v="BN5586149"/>
    <n v="70.400000000000006"/>
    <x v="0"/>
    <n v="1"/>
    <n v="33"/>
    <x v="8"/>
    <n v="264169.32"/>
    <n v="3"/>
    <n v="1"/>
    <n v="1"/>
    <n v="54474.48"/>
    <x v="0"/>
    <x v="2"/>
    <n v="1"/>
    <x v="3"/>
    <n v="4"/>
  </r>
  <r>
    <n v="8121"/>
    <s v="BN5676558"/>
    <n v="52.3"/>
    <x v="0"/>
    <n v="1"/>
    <n v="47"/>
    <x v="8"/>
    <n v="0"/>
    <n v="2"/>
    <n v="1"/>
    <n v="1"/>
    <n v="121428.2"/>
    <x v="1"/>
    <x v="1"/>
    <n v="4"/>
    <x v="3"/>
    <n v="1"/>
  </r>
  <r>
    <n v="8122"/>
    <s v="BN5715901"/>
    <n v="79.3"/>
    <x v="0"/>
    <n v="1"/>
    <n v="37"/>
    <x v="0"/>
    <n v="0"/>
    <n v="2"/>
    <n v="1"/>
    <n v="1"/>
    <n v="79704.12"/>
    <x v="1"/>
    <x v="3"/>
    <n v="2"/>
    <x v="0"/>
    <n v="1"/>
  </r>
  <r>
    <n v="8123"/>
    <s v="BN5603662"/>
    <n v="56.4"/>
    <x v="0"/>
    <n v="0"/>
    <n v="55"/>
    <x v="0"/>
    <n v="90944.56"/>
    <n v="1"/>
    <n v="1"/>
    <n v="1"/>
    <n v="41055.71"/>
    <x v="0"/>
    <x v="1"/>
    <n v="4"/>
    <x v="0"/>
    <n v="2"/>
  </r>
  <r>
    <n v="8124"/>
    <s v="BN5608869"/>
    <n v="71.099999999999994"/>
    <x v="0"/>
    <n v="1"/>
    <n v="35"/>
    <x v="1"/>
    <n v="0"/>
    <n v="1"/>
    <n v="0"/>
    <n v="0"/>
    <n v="41590.400000000001"/>
    <x v="1"/>
    <x v="2"/>
    <n v="2"/>
    <x v="0"/>
    <n v="1"/>
  </r>
  <r>
    <n v="8125"/>
    <s v="BN5733785"/>
    <n v="79.099999999999994"/>
    <x v="2"/>
    <n v="0"/>
    <n v="35"/>
    <x v="7"/>
    <n v="260459.42"/>
    <n v="2"/>
    <n v="0"/>
    <n v="0"/>
    <n v="54019.93"/>
    <x v="0"/>
    <x v="3"/>
    <n v="2"/>
    <x v="1"/>
    <n v="4"/>
  </r>
  <r>
    <n v="8126"/>
    <s v="BN5666895"/>
    <n v="62.9"/>
    <x v="2"/>
    <n v="0"/>
    <n v="40"/>
    <x v="9"/>
    <n v="247897.7"/>
    <n v="1"/>
    <n v="1"/>
    <n v="0"/>
    <n v="76053.070000000007"/>
    <x v="1"/>
    <x v="0"/>
    <n v="3"/>
    <x v="1"/>
    <n v="3"/>
  </r>
  <r>
    <n v="8127"/>
    <s v="BN5602560"/>
    <n v="72.900000000000006"/>
    <x v="2"/>
    <n v="1"/>
    <n v="41"/>
    <x v="5"/>
    <n v="254831.7"/>
    <n v="1"/>
    <n v="1"/>
    <n v="1"/>
    <n v="184977.2"/>
    <x v="0"/>
    <x v="3"/>
    <n v="3"/>
    <x v="2"/>
    <n v="3"/>
  </r>
  <r>
    <n v="8128"/>
    <s v="BN5622976"/>
    <n v="65.099999999999994"/>
    <x v="2"/>
    <n v="1"/>
    <n v="37"/>
    <x v="2"/>
    <n v="220135.42"/>
    <n v="1"/>
    <n v="1"/>
    <n v="0"/>
    <n v="127678.95"/>
    <x v="0"/>
    <x v="0"/>
    <n v="2"/>
    <x v="1"/>
    <n v="3"/>
  </r>
  <r>
    <n v="8129"/>
    <s v="BN5682841"/>
    <n v="69.5"/>
    <x v="1"/>
    <n v="1"/>
    <n v="41"/>
    <x v="4"/>
    <n v="131042.4"/>
    <n v="1"/>
    <n v="1"/>
    <n v="1"/>
    <n v="1243.97"/>
    <x v="1"/>
    <x v="2"/>
    <n v="3"/>
    <x v="3"/>
    <n v="2"/>
  </r>
  <r>
    <n v="8130"/>
    <s v="BN5729159"/>
    <n v="84.7"/>
    <x v="1"/>
    <n v="1"/>
    <n v="33"/>
    <x v="8"/>
    <n v="0"/>
    <n v="2"/>
    <n v="1"/>
    <n v="1"/>
    <n v="76326.67"/>
    <x v="1"/>
    <x v="3"/>
    <n v="1"/>
    <x v="3"/>
    <n v="1"/>
  </r>
  <r>
    <n v="8131"/>
    <s v="BN5588841"/>
    <n v="70.400000000000006"/>
    <x v="0"/>
    <n v="1"/>
    <n v="49"/>
    <x v="8"/>
    <n v="0"/>
    <n v="2"/>
    <n v="1"/>
    <n v="1"/>
    <n v="145338.60999999999"/>
    <x v="1"/>
    <x v="2"/>
    <n v="4"/>
    <x v="3"/>
    <n v="1"/>
  </r>
  <r>
    <n v="8132"/>
    <s v="BN5803265"/>
    <n v="61.3"/>
    <x v="2"/>
    <n v="1"/>
    <n v="35"/>
    <x v="6"/>
    <n v="311472.84000000003"/>
    <n v="2"/>
    <n v="1"/>
    <n v="1"/>
    <n v="57751.21"/>
    <x v="1"/>
    <x v="0"/>
    <n v="2"/>
    <x v="0"/>
    <n v="4"/>
  </r>
  <r>
    <n v="8133"/>
    <s v="BN5607398"/>
    <n v="69.2"/>
    <x v="1"/>
    <n v="0"/>
    <n v="31"/>
    <x v="4"/>
    <n v="0"/>
    <n v="2"/>
    <n v="0"/>
    <n v="0"/>
    <n v="138880.24"/>
    <x v="1"/>
    <x v="2"/>
    <n v="1"/>
    <x v="3"/>
    <n v="1"/>
  </r>
  <r>
    <n v="8134"/>
    <s v="BN5656162"/>
    <n v="72"/>
    <x v="0"/>
    <n v="0"/>
    <n v="36"/>
    <x v="6"/>
    <n v="236615.14"/>
    <n v="2"/>
    <n v="1"/>
    <n v="1"/>
    <n v="136120.29"/>
    <x v="1"/>
    <x v="3"/>
    <n v="2"/>
    <x v="0"/>
    <n v="3"/>
  </r>
  <r>
    <n v="8135"/>
    <s v="BN5761696"/>
    <n v="57.7"/>
    <x v="0"/>
    <n v="1"/>
    <n v="43"/>
    <x v="5"/>
    <n v="0"/>
    <n v="1"/>
    <n v="1"/>
    <n v="1"/>
    <n v="167621.18"/>
    <x v="1"/>
    <x v="1"/>
    <n v="3"/>
    <x v="2"/>
    <n v="1"/>
  </r>
  <r>
    <n v="8136"/>
    <s v="BN5716518"/>
    <n v="71"/>
    <x v="2"/>
    <n v="0"/>
    <n v="26"/>
    <x v="3"/>
    <n v="206198.34"/>
    <n v="2"/>
    <n v="1"/>
    <n v="0"/>
    <n v="173276.62"/>
    <x v="1"/>
    <x v="2"/>
    <n v="1"/>
    <x v="2"/>
    <n v="3"/>
  </r>
  <r>
    <n v="8137"/>
    <s v="BN5757338"/>
    <n v="71.599999999999994"/>
    <x v="0"/>
    <n v="0"/>
    <n v="40"/>
    <x v="1"/>
    <n v="0"/>
    <n v="2"/>
    <n v="1"/>
    <n v="1"/>
    <n v="99661.46"/>
    <x v="1"/>
    <x v="2"/>
    <n v="3"/>
    <x v="0"/>
    <n v="1"/>
  </r>
  <r>
    <n v="8138"/>
    <s v="BN5603009"/>
    <n v="41"/>
    <x v="0"/>
    <n v="1"/>
    <n v="35"/>
    <x v="5"/>
    <n v="251579.38"/>
    <n v="1"/>
    <n v="0"/>
    <n v="0"/>
    <n v="66333.56"/>
    <x v="0"/>
    <x v="1"/>
    <n v="2"/>
    <x v="2"/>
    <n v="3"/>
  </r>
  <r>
    <n v="8139"/>
    <s v="BN5588493"/>
    <n v="58.4"/>
    <x v="2"/>
    <n v="0"/>
    <n v="38"/>
    <x v="4"/>
    <n v="219293.66"/>
    <n v="1"/>
    <n v="1"/>
    <n v="1"/>
    <n v="70240.789999999994"/>
    <x v="1"/>
    <x v="1"/>
    <n v="2"/>
    <x v="3"/>
    <n v="3"/>
  </r>
  <r>
    <n v="8140"/>
    <s v="BN5770452"/>
    <n v="79.2"/>
    <x v="0"/>
    <n v="1"/>
    <n v="32"/>
    <x v="1"/>
    <n v="254375.72"/>
    <n v="1"/>
    <n v="1"/>
    <n v="1"/>
    <n v="113553.42"/>
    <x v="1"/>
    <x v="3"/>
    <n v="1"/>
    <x v="0"/>
    <n v="3"/>
  </r>
  <r>
    <n v="8141"/>
    <s v="BN5571935"/>
    <n v="60.5"/>
    <x v="0"/>
    <n v="0"/>
    <n v="38"/>
    <x v="5"/>
    <n v="0"/>
    <n v="1"/>
    <n v="0"/>
    <n v="1"/>
    <n v="690.84"/>
    <x v="1"/>
    <x v="0"/>
    <n v="2"/>
    <x v="2"/>
    <n v="1"/>
  </r>
  <r>
    <n v="8142"/>
    <s v="BN5571756"/>
    <n v="48.6"/>
    <x v="1"/>
    <n v="1"/>
    <n v="26"/>
    <x v="1"/>
    <n v="0"/>
    <n v="1"/>
    <n v="1"/>
    <n v="0"/>
    <n v="98802.76"/>
    <x v="1"/>
    <x v="1"/>
    <n v="1"/>
    <x v="0"/>
    <n v="1"/>
  </r>
  <r>
    <n v="8143"/>
    <s v="BN5752415"/>
    <n v="61.5"/>
    <x v="0"/>
    <n v="1"/>
    <n v="43"/>
    <x v="4"/>
    <n v="260771.64"/>
    <n v="1"/>
    <n v="0"/>
    <n v="1"/>
    <n v="130661.95"/>
    <x v="1"/>
    <x v="0"/>
    <n v="3"/>
    <x v="3"/>
    <n v="4"/>
  </r>
  <r>
    <n v="8144"/>
    <s v="BN5608971"/>
    <n v="67.599999999999994"/>
    <x v="0"/>
    <n v="1"/>
    <n v="25"/>
    <x v="1"/>
    <n v="215574.94"/>
    <n v="1"/>
    <n v="0"/>
    <n v="1"/>
    <n v="116378.82"/>
    <x v="1"/>
    <x v="2"/>
    <n v="1"/>
    <x v="0"/>
    <n v="3"/>
  </r>
  <r>
    <n v="8145"/>
    <s v="BN5775021"/>
    <n v="57.1"/>
    <x v="0"/>
    <n v="1"/>
    <n v="36"/>
    <x v="1"/>
    <n v="198650.08"/>
    <n v="2"/>
    <n v="0"/>
    <n v="1"/>
    <n v="186052.15"/>
    <x v="1"/>
    <x v="1"/>
    <n v="2"/>
    <x v="0"/>
    <n v="3"/>
  </r>
  <r>
    <n v="8146"/>
    <s v="BN5708817"/>
    <n v="85"/>
    <x v="0"/>
    <n v="0"/>
    <n v="39"/>
    <x v="9"/>
    <n v="0"/>
    <n v="1"/>
    <n v="0"/>
    <n v="0"/>
    <n v="100101.06"/>
    <x v="1"/>
    <x v="3"/>
    <n v="2"/>
    <x v="1"/>
    <n v="1"/>
  </r>
  <r>
    <n v="8147"/>
    <s v="BN5599999"/>
    <n v="71.7"/>
    <x v="0"/>
    <n v="1"/>
    <n v="50"/>
    <x v="3"/>
    <n v="247529.9"/>
    <n v="1"/>
    <n v="1"/>
    <n v="1"/>
    <n v="169952.82"/>
    <x v="1"/>
    <x v="2"/>
    <n v="4"/>
    <x v="2"/>
    <n v="3"/>
  </r>
  <r>
    <n v="8148"/>
    <s v="BN5814588"/>
    <n v="64.2"/>
    <x v="2"/>
    <n v="0"/>
    <n v="41"/>
    <x v="2"/>
    <n v="256528.06"/>
    <n v="1"/>
    <n v="1"/>
    <n v="0"/>
    <n v="61792.76"/>
    <x v="0"/>
    <x v="0"/>
    <n v="3"/>
    <x v="1"/>
    <n v="4"/>
  </r>
  <r>
    <n v="8149"/>
    <s v="BN5572690"/>
    <n v="78"/>
    <x v="1"/>
    <n v="1"/>
    <n v="49"/>
    <x v="3"/>
    <n v="172012.42"/>
    <n v="1"/>
    <n v="1"/>
    <n v="1"/>
    <n v="37973.129999999997"/>
    <x v="1"/>
    <x v="3"/>
    <n v="4"/>
    <x v="2"/>
    <n v="2"/>
  </r>
  <r>
    <n v="8150"/>
    <s v="BN5585019"/>
    <n v="49.2"/>
    <x v="2"/>
    <n v="0"/>
    <n v="40"/>
    <x v="2"/>
    <n v="114136.86"/>
    <n v="2"/>
    <n v="1"/>
    <n v="0"/>
    <n v="188974.81"/>
    <x v="1"/>
    <x v="1"/>
    <n v="3"/>
    <x v="1"/>
    <n v="2"/>
  </r>
  <r>
    <n v="8151"/>
    <s v="BN5738849"/>
    <n v="76"/>
    <x v="2"/>
    <n v="1"/>
    <n v="31"/>
    <x v="8"/>
    <n v="207214.48"/>
    <n v="2"/>
    <n v="0"/>
    <n v="1"/>
    <n v="86334.64"/>
    <x v="1"/>
    <x v="3"/>
    <n v="1"/>
    <x v="3"/>
    <n v="3"/>
  </r>
  <r>
    <n v="8152"/>
    <s v="BN5750883"/>
    <n v="50"/>
    <x v="1"/>
    <n v="1"/>
    <n v="42"/>
    <x v="1"/>
    <n v="198008.48"/>
    <n v="1"/>
    <n v="1"/>
    <n v="1"/>
    <n v="152845.99"/>
    <x v="1"/>
    <x v="1"/>
    <n v="3"/>
    <x v="0"/>
    <n v="3"/>
  </r>
  <r>
    <n v="8153"/>
    <s v="BN5725685"/>
    <n v="65.400000000000006"/>
    <x v="1"/>
    <n v="0"/>
    <n v="38"/>
    <x v="0"/>
    <n v="0"/>
    <n v="2"/>
    <n v="1"/>
    <n v="1"/>
    <n v="146652.10999999999"/>
    <x v="1"/>
    <x v="2"/>
    <n v="2"/>
    <x v="0"/>
    <n v="1"/>
  </r>
  <r>
    <n v="8154"/>
    <s v="BN5692019"/>
    <n v="60.6"/>
    <x v="1"/>
    <n v="0"/>
    <n v="27"/>
    <x v="6"/>
    <n v="294773.44"/>
    <n v="3"/>
    <n v="1"/>
    <n v="0"/>
    <n v="45482.04"/>
    <x v="0"/>
    <x v="0"/>
    <n v="1"/>
    <x v="0"/>
    <n v="4"/>
  </r>
  <r>
    <n v="8155"/>
    <s v="BN5791446"/>
    <n v="36.700000000000003"/>
    <x v="1"/>
    <n v="1"/>
    <n v="44"/>
    <x v="5"/>
    <n v="187216.56"/>
    <n v="1"/>
    <n v="1"/>
    <n v="0"/>
    <n v="168816.73"/>
    <x v="0"/>
    <x v="1"/>
    <n v="3"/>
    <x v="2"/>
    <n v="2"/>
  </r>
  <r>
    <n v="8156"/>
    <s v="BN5715628"/>
    <n v="79.900000000000006"/>
    <x v="1"/>
    <n v="1"/>
    <n v="40"/>
    <x v="0"/>
    <n v="0"/>
    <n v="2"/>
    <n v="1"/>
    <n v="1"/>
    <n v="59297.34"/>
    <x v="1"/>
    <x v="3"/>
    <n v="3"/>
    <x v="0"/>
    <n v="1"/>
  </r>
  <r>
    <n v="8157"/>
    <s v="BN5785489"/>
    <n v="43.4"/>
    <x v="2"/>
    <n v="1"/>
    <n v="73"/>
    <x v="9"/>
    <n v="238993.74"/>
    <n v="1"/>
    <n v="1"/>
    <n v="0"/>
    <n v="125848.88"/>
    <x v="1"/>
    <x v="1"/>
    <n v="4"/>
    <x v="1"/>
    <n v="3"/>
  </r>
  <r>
    <n v="8158"/>
    <s v="BN5798747"/>
    <n v="71.900000000000006"/>
    <x v="1"/>
    <n v="0"/>
    <n v="34"/>
    <x v="3"/>
    <n v="0"/>
    <n v="1"/>
    <n v="0"/>
    <n v="0"/>
    <n v="76264.27"/>
    <x v="1"/>
    <x v="3"/>
    <n v="1"/>
    <x v="2"/>
    <n v="1"/>
  </r>
  <r>
    <n v="8159"/>
    <s v="BN5744040"/>
    <n v="64.099999999999994"/>
    <x v="0"/>
    <n v="0"/>
    <n v="39"/>
    <x v="0"/>
    <n v="0"/>
    <n v="2"/>
    <n v="1"/>
    <n v="0"/>
    <n v="3939.87"/>
    <x v="1"/>
    <x v="0"/>
    <n v="2"/>
    <x v="0"/>
    <n v="1"/>
  </r>
  <r>
    <n v="8160"/>
    <s v="BN5637340"/>
    <n v="46.1"/>
    <x v="1"/>
    <n v="0"/>
    <n v="27"/>
    <x v="5"/>
    <n v="0"/>
    <n v="2"/>
    <n v="1"/>
    <n v="1"/>
    <n v="15306.29"/>
    <x v="1"/>
    <x v="1"/>
    <n v="1"/>
    <x v="2"/>
    <n v="1"/>
  </r>
  <r>
    <n v="8161"/>
    <s v="BN5576903"/>
    <n v="79"/>
    <x v="2"/>
    <n v="0"/>
    <n v="27"/>
    <x v="8"/>
    <n v="305771.53999999998"/>
    <n v="1"/>
    <n v="1"/>
    <n v="0"/>
    <n v="58214.79"/>
    <x v="1"/>
    <x v="3"/>
    <n v="1"/>
    <x v="3"/>
    <n v="4"/>
  </r>
  <r>
    <n v="8162"/>
    <s v="BN5615265"/>
    <n v="58.8"/>
    <x v="0"/>
    <n v="1"/>
    <n v="33"/>
    <x v="4"/>
    <n v="199214.74"/>
    <n v="2"/>
    <n v="0"/>
    <n v="1"/>
    <n v="35877.03"/>
    <x v="1"/>
    <x v="0"/>
    <n v="1"/>
    <x v="3"/>
    <n v="3"/>
  </r>
  <r>
    <n v="8163"/>
    <s v="BN5647246"/>
    <n v="62.1"/>
    <x v="0"/>
    <n v="1"/>
    <n v="29"/>
    <x v="4"/>
    <n v="274007.36"/>
    <n v="1"/>
    <n v="1"/>
    <n v="0"/>
    <n v="21254.06"/>
    <x v="1"/>
    <x v="0"/>
    <n v="1"/>
    <x v="3"/>
    <n v="4"/>
  </r>
  <r>
    <n v="8164"/>
    <s v="BN5571963"/>
    <n v="76.8"/>
    <x v="2"/>
    <n v="1"/>
    <n v="50"/>
    <x v="6"/>
    <n v="245663.16"/>
    <n v="1"/>
    <n v="1"/>
    <n v="1"/>
    <n v="24533.89"/>
    <x v="0"/>
    <x v="3"/>
    <n v="4"/>
    <x v="0"/>
    <n v="3"/>
  </r>
  <r>
    <n v="8165"/>
    <s v="BN5581283"/>
    <n v="68.099999999999994"/>
    <x v="1"/>
    <n v="1"/>
    <n v="40"/>
    <x v="0"/>
    <n v="199622.88"/>
    <n v="2"/>
    <n v="1"/>
    <n v="0"/>
    <n v="23531.5"/>
    <x v="1"/>
    <x v="2"/>
    <n v="3"/>
    <x v="0"/>
    <n v="3"/>
  </r>
  <r>
    <n v="8166"/>
    <s v="BN5813416"/>
    <n v="60.6"/>
    <x v="1"/>
    <n v="1"/>
    <n v="39"/>
    <x v="2"/>
    <n v="309425.15999999997"/>
    <n v="2"/>
    <n v="1"/>
    <n v="0"/>
    <n v="89099.18"/>
    <x v="1"/>
    <x v="0"/>
    <n v="2"/>
    <x v="1"/>
    <n v="4"/>
  </r>
  <r>
    <n v="8167"/>
    <s v="BN5769696"/>
    <n v="54.2"/>
    <x v="1"/>
    <n v="1"/>
    <n v="39"/>
    <x v="2"/>
    <n v="0"/>
    <n v="1"/>
    <n v="1"/>
    <n v="1"/>
    <n v="807.06"/>
    <x v="1"/>
    <x v="1"/>
    <n v="2"/>
    <x v="1"/>
    <n v="1"/>
  </r>
  <r>
    <n v="8168"/>
    <s v="BN5793048"/>
    <n v="71.3"/>
    <x v="2"/>
    <n v="0"/>
    <n v="26"/>
    <x v="3"/>
    <n v="295374.48"/>
    <n v="1"/>
    <n v="1"/>
    <n v="1"/>
    <n v="121592.5"/>
    <x v="1"/>
    <x v="2"/>
    <n v="1"/>
    <x v="2"/>
    <n v="4"/>
  </r>
  <r>
    <n v="8169"/>
    <s v="BN5599095"/>
    <n v="59.7"/>
    <x v="1"/>
    <n v="0"/>
    <n v="35"/>
    <x v="0"/>
    <n v="0"/>
    <n v="2"/>
    <n v="1"/>
    <n v="1"/>
    <n v="4700.66"/>
    <x v="1"/>
    <x v="0"/>
    <n v="2"/>
    <x v="0"/>
    <n v="1"/>
  </r>
  <r>
    <n v="8170"/>
    <s v="BN5689430"/>
    <n v="63.5"/>
    <x v="0"/>
    <n v="1"/>
    <n v="29"/>
    <x v="6"/>
    <n v="254019.66"/>
    <n v="1"/>
    <n v="1"/>
    <n v="0"/>
    <n v="161909.95000000001"/>
    <x v="1"/>
    <x v="0"/>
    <n v="1"/>
    <x v="0"/>
    <n v="3"/>
  </r>
  <r>
    <n v="8171"/>
    <s v="BN5641279"/>
    <n v="59.9"/>
    <x v="2"/>
    <n v="1"/>
    <n v="63"/>
    <x v="1"/>
    <n v="249475.92"/>
    <n v="1"/>
    <n v="0"/>
    <n v="1"/>
    <n v="90389.61"/>
    <x v="0"/>
    <x v="0"/>
    <n v="4"/>
    <x v="0"/>
    <n v="3"/>
  </r>
  <r>
    <n v="8172"/>
    <s v="BN5588772"/>
    <n v="49.6"/>
    <x v="1"/>
    <n v="0"/>
    <n v="46"/>
    <x v="10"/>
    <n v="358712.56"/>
    <n v="2"/>
    <n v="1"/>
    <n v="0"/>
    <n v="2919.21"/>
    <x v="0"/>
    <x v="1"/>
    <n v="3"/>
    <x v="0"/>
    <n v="4"/>
  </r>
  <r>
    <n v="8173"/>
    <s v="BN5732206"/>
    <n v="75.900000000000006"/>
    <x v="1"/>
    <n v="1"/>
    <n v="33"/>
    <x v="2"/>
    <n v="0"/>
    <n v="2"/>
    <n v="1"/>
    <n v="1"/>
    <n v="99086.74"/>
    <x v="1"/>
    <x v="3"/>
    <n v="1"/>
    <x v="1"/>
    <n v="1"/>
  </r>
  <r>
    <n v="8174"/>
    <s v="BN5567945"/>
    <n v="75.7"/>
    <x v="2"/>
    <n v="1"/>
    <n v="33"/>
    <x v="1"/>
    <n v="254640.72"/>
    <n v="3"/>
    <n v="1"/>
    <n v="0"/>
    <n v="163170.32"/>
    <x v="1"/>
    <x v="3"/>
    <n v="1"/>
    <x v="0"/>
    <n v="3"/>
  </r>
  <r>
    <n v="8175"/>
    <s v="BN5623438"/>
    <n v="56.4"/>
    <x v="1"/>
    <n v="1"/>
    <n v="33"/>
    <x v="10"/>
    <n v="250351.16"/>
    <n v="1"/>
    <n v="1"/>
    <n v="1"/>
    <n v="72757.33"/>
    <x v="1"/>
    <x v="1"/>
    <n v="1"/>
    <x v="0"/>
    <n v="3"/>
  </r>
  <r>
    <n v="8176"/>
    <s v="BN5606514"/>
    <n v="56.1"/>
    <x v="0"/>
    <n v="0"/>
    <n v="24"/>
    <x v="5"/>
    <n v="373577.92"/>
    <n v="2"/>
    <n v="1"/>
    <n v="0"/>
    <n v="73286.8"/>
    <x v="1"/>
    <x v="1"/>
    <n v="1"/>
    <x v="2"/>
    <n v="4"/>
  </r>
  <r>
    <n v="8177"/>
    <s v="BN5800724"/>
    <n v="70.2"/>
    <x v="0"/>
    <n v="1"/>
    <n v="42"/>
    <x v="6"/>
    <n v="297113.48"/>
    <n v="1"/>
    <n v="0"/>
    <n v="1"/>
    <n v="146056.29"/>
    <x v="1"/>
    <x v="2"/>
    <n v="3"/>
    <x v="0"/>
    <n v="4"/>
  </r>
  <r>
    <n v="8178"/>
    <s v="BN5610624"/>
    <n v="67.8"/>
    <x v="2"/>
    <n v="0"/>
    <n v="42"/>
    <x v="2"/>
    <n v="257288.92"/>
    <n v="1"/>
    <n v="0"/>
    <n v="0"/>
    <n v="167673.37"/>
    <x v="1"/>
    <x v="2"/>
    <n v="3"/>
    <x v="1"/>
    <n v="4"/>
  </r>
  <r>
    <n v="8179"/>
    <s v="BN5809567"/>
    <n v="70.7"/>
    <x v="0"/>
    <n v="0"/>
    <n v="48"/>
    <x v="3"/>
    <n v="254953.46"/>
    <n v="2"/>
    <n v="1"/>
    <n v="1"/>
    <n v="146011.54999999999"/>
    <x v="1"/>
    <x v="2"/>
    <n v="4"/>
    <x v="2"/>
    <n v="3"/>
  </r>
  <r>
    <n v="8180"/>
    <s v="BN5575990"/>
    <n v="61"/>
    <x v="0"/>
    <n v="0"/>
    <n v="29"/>
    <x v="9"/>
    <n v="319123.86"/>
    <n v="1"/>
    <n v="0"/>
    <n v="1"/>
    <n v="103381.47"/>
    <x v="1"/>
    <x v="0"/>
    <n v="1"/>
    <x v="1"/>
    <n v="4"/>
  </r>
  <r>
    <n v="8181"/>
    <s v="BN5643291"/>
    <n v="74.400000000000006"/>
    <x v="0"/>
    <n v="1"/>
    <n v="44"/>
    <x v="1"/>
    <n v="224839.84"/>
    <n v="1"/>
    <n v="1"/>
    <n v="1"/>
    <n v="83022.92"/>
    <x v="1"/>
    <x v="3"/>
    <n v="3"/>
    <x v="0"/>
    <n v="3"/>
  </r>
  <r>
    <n v="8182"/>
    <s v="BN5566703"/>
    <n v="59.8"/>
    <x v="0"/>
    <n v="1"/>
    <n v="30"/>
    <x v="2"/>
    <n v="259983.52"/>
    <n v="2"/>
    <n v="0"/>
    <n v="1"/>
    <n v="46041.08"/>
    <x v="1"/>
    <x v="0"/>
    <n v="1"/>
    <x v="1"/>
    <n v="4"/>
  </r>
  <r>
    <n v="8183"/>
    <s v="BN5774315"/>
    <n v="56.2"/>
    <x v="1"/>
    <n v="1"/>
    <n v="38"/>
    <x v="8"/>
    <n v="0"/>
    <n v="1"/>
    <n v="0"/>
    <n v="1"/>
    <n v="182843.24"/>
    <x v="1"/>
    <x v="1"/>
    <n v="2"/>
    <x v="3"/>
    <n v="1"/>
  </r>
  <r>
    <n v="8184"/>
    <s v="BN5694554"/>
    <n v="62.1"/>
    <x v="1"/>
    <n v="0"/>
    <n v="61"/>
    <x v="0"/>
    <n v="0"/>
    <n v="2"/>
    <n v="1"/>
    <n v="1"/>
    <n v="171364.18"/>
    <x v="1"/>
    <x v="0"/>
    <n v="4"/>
    <x v="0"/>
    <n v="1"/>
  </r>
  <r>
    <n v="8185"/>
    <s v="BN5605829"/>
    <n v="65.900000000000006"/>
    <x v="0"/>
    <n v="0"/>
    <n v="52"/>
    <x v="6"/>
    <n v="0"/>
    <n v="1"/>
    <n v="1"/>
    <n v="0"/>
    <n v="183399.12"/>
    <x v="0"/>
    <x v="2"/>
    <n v="4"/>
    <x v="0"/>
    <n v="1"/>
  </r>
  <r>
    <n v="8186"/>
    <s v="BN5812269"/>
    <n v="72.2"/>
    <x v="2"/>
    <n v="0"/>
    <n v="42"/>
    <x v="5"/>
    <n v="178350.12"/>
    <n v="2"/>
    <n v="0"/>
    <n v="1"/>
    <n v="152883.95000000001"/>
    <x v="1"/>
    <x v="3"/>
    <n v="3"/>
    <x v="2"/>
    <n v="2"/>
  </r>
  <r>
    <n v="8187"/>
    <s v="BN5644092"/>
    <n v="60.6"/>
    <x v="0"/>
    <n v="0"/>
    <n v="41"/>
    <x v="6"/>
    <n v="0"/>
    <n v="2"/>
    <n v="1"/>
    <n v="0"/>
    <n v="50560.45"/>
    <x v="0"/>
    <x v="0"/>
    <n v="3"/>
    <x v="0"/>
    <n v="1"/>
  </r>
  <r>
    <n v="8188"/>
    <s v="BN5771587"/>
    <n v="60.3"/>
    <x v="1"/>
    <n v="0"/>
    <n v="41"/>
    <x v="8"/>
    <n v="324781.03999999998"/>
    <n v="2"/>
    <n v="1"/>
    <n v="0"/>
    <n v="54702.66"/>
    <x v="1"/>
    <x v="0"/>
    <n v="3"/>
    <x v="3"/>
    <n v="4"/>
  </r>
  <r>
    <n v="8189"/>
    <s v="BN5623227"/>
    <n v="50.6"/>
    <x v="2"/>
    <n v="0"/>
    <n v="61"/>
    <x v="6"/>
    <n v="380706.16"/>
    <n v="1"/>
    <n v="1"/>
    <n v="0"/>
    <n v="78365.75"/>
    <x v="1"/>
    <x v="1"/>
    <n v="4"/>
    <x v="0"/>
    <n v="4"/>
  </r>
  <r>
    <n v="8190"/>
    <s v="BN5613205"/>
    <n v="71.5"/>
    <x v="0"/>
    <n v="1"/>
    <n v="23"/>
    <x v="2"/>
    <n v="0"/>
    <n v="2"/>
    <n v="1"/>
    <n v="0"/>
    <n v="68666.63"/>
    <x v="1"/>
    <x v="2"/>
    <n v="1"/>
    <x v="1"/>
    <n v="1"/>
  </r>
  <r>
    <n v="8191"/>
    <s v="BN5813784"/>
    <n v="69"/>
    <x v="0"/>
    <n v="1"/>
    <n v="49"/>
    <x v="0"/>
    <n v="0"/>
    <n v="2"/>
    <n v="1"/>
    <n v="0"/>
    <n v="151375.73000000001"/>
    <x v="1"/>
    <x v="2"/>
    <n v="4"/>
    <x v="0"/>
    <n v="1"/>
  </r>
  <r>
    <n v="8192"/>
    <s v="BN5759393"/>
    <n v="64.400000000000006"/>
    <x v="0"/>
    <n v="0"/>
    <n v="42"/>
    <x v="7"/>
    <n v="278361.94"/>
    <n v="1"/>
    <n v="1"/>
    <n v="1"/>
    <n v="19959.669999999998"/>
    <x v="1"/>
    <x v="0"/>
    <n v="3"/>
    <x v="1"/>
    <n v="4"/>
  </r>
  <r>
    <n v="8193"/>
    <s v="BN5587625"/>
    <n v="58.9"/>
    <x v="0"/>
    <n v="1"/>
    <n v="38"/>
    <x v="2"/>
    <n v="228870.94"/>
    <n v="1"/>
    <n v="1"/>
    <n v="0"/>
    <n v="26955.72"/>
    <x v="1"/>
    <x v="0"/>
    <n v="2"/>
    <x v="1"/>
    <n v="3"/>
  </r>
  <r>
    <n v="8194"/>
    <s v="BN5671078"/>
    <n v="59.2"/>
    <x v="0"/>
    <n v="0"/>
    <n v="68"/>
    <x v="8"/>
    <n v="299900.38"/>
    <n v="1"/>
    <n v="1"/>
    <n v="1"/>
    <n v="76267.59"/>
    <x v="1"/>
    <x v="0"/>
    <n v="4"/>
    <x v="3"/>
    <n v="4"/>
  </r>
  <r>
    <n v="8195"/>
    <s v="BN5620659"/>
    <n v="63.2"/>
    <x v="0"/>
    <n v="1"/>
    <n v="44"/>
    <x v="4"/>
    <n v="252231.2"/>
    <n v="1"/>
    <n v="1"/>
    <n v="0"/>
    <n v="100998.5"/>
    <x v="1"/>
    <x v="0"/>
    <n v="3"/>
    <x v="3"/>
    <n v="3"/>
  </r>
  <r>
    <n v="8196"/>
    <s v="BN5706450"/>
    <n v="57.7"/>
    <x v="2"/>
    <n v="0"/>
    <n v="61"/>
    <x v="3"/>
    <n v="222793.94"/>
    <n v="1"/>
    <n v="0"/>
    <n v="1"/>
    <n v="191070.01"/>
    <x v="1"/>
    <x v="1"/>
    <n v="4"/>
    <x v="2"/>
    <n v="3"/>
  </r>
  <r>
    <n v="8197"/>
    <s v="BN5589225"/>
    <n v="58.8"/>
    <x v="0"/>
    <n v="1"/>
    <n v="32"/>
    <x v="6"/>
    <n v="230014.16"/>
    <n v="1"/>
    <n v="0"/>
    <n v="0"/>
    <n v="176858.5"/>
    <x v="1"/>
    <x v="0"/>
    <n v="1"/>
    <x v="0"/>
    <n v="3"/>
  </r>
  <r>
    <n v="8198"/>
    <s v="BN5741093"/>
    <n v="61.7"/>
    <x v="0"/>
    <n v="1"/>
    <n v="56"/>
    <x v="5"/>
    <n v="204283.8"/>
    <n v="1"/>
    <n v="1"/>
    <n v="1"/>
    <n v="45325.26"/>
    <x v="1"/>
    <x v="0"/>
    <n v="4"/>
    <x v="2"/>
    <n v="3"/>
  </r>
  <r>
    <n v="8199"/>
    <s v="BN5733801"/>
    <n v="66.8"/>
    <x v="1"/>
    <n v="0"/>
    <n v="38"/>
    <x v="6"/>
    <n v="267373.03999999998"/>
    <n v="1"/>
    <n v="1"/>
    <n v="0"/>
    <n v="190958.48"/>
    <x v="0"/>
    <x v="2"/>
    <n v="2"/>
    <x v="0"/>
    <n v="4"/>
  </r>
  <r>
    <n v="8200"/>
    <s v="BN5798445"/>
    <n v="81"/>
    <x v="0"/>
    <n v="1"/>
    <n v="34"/>
    <x v="9"/>
    <n v="241759.46"/>
    <n v="2"/>
    <n v="0"/>
    <n v="1"/>
    <n v="78896.59"/>
    <x v="1"/>
    <x v="3"/>
    <n v="1"/>
    <x v="1"/>
    <n v="3"/>
  </r>
  <r>
    <n v="8201"/>
    <s v="BN5577272"/>
    <n v="76.7"/>
    <x v="1"/>
    <n v="1"/>
    <n v="49"/>
    <x v="8"/>
    <n v="0"/>
    <n v="1"/>
    <n v="1"/>
    <n v="0"/>
    <n v="121964.46"/>
    <x v="0"/>
    <x v="3"/>
    <n v="4"/>
    <x v="3"/>
    <n v="1"/>
  </r>
  <r>
    <n v="8202"/>
    <s v="BN5614849"/>
    <n v="71.8"/>
    <x v="1"/>
    <n v="0"/>
    <n v="51"/>
    <x v="7"/>
    <n v="164643.76"/>
    <n v="1"/>
    <n v="0"/>
    <n v="1"/>
    <n v="11144.4"/>
    <x v="1"/>
    <x v="2"/>
    <n v="4"/>
    <x v="1"/>
    <n v="2"/>
  </r>
  <r>
    <n v="8203"/>
    <s v="BN5747560"/>
    <n v="58.9"/>
    <x v="1"/>
    <n v="0"/>
    <n v="29"/>
    <x v="4"/>
    <n v="0"/>
    <n v="2"/>
    <n v="1"/>
    <n v="0"/>
    <n v="144181.48000000001"/>
    <x v="1"/>
    <x v="0"/>
    <n v="1"/>
    <x v="3"/>
    <n v="1"/>
  </r>
  <r>
    <n v="8204"/>
    <s v="BN5588479"/>
    <n v="77.8"/>
    <x v="1"/>
    <n v="1"/>
    <n v="35"/>
    <x v="8"/>
    <n v="232948.56"/>
    <n v="2"/>
    <n v="1"/>
    <n v="1"/>
    <n v="32757.55"/>
    <x v="1"/>
    <x v="3"/>
    <n v="2"/>
    <x v="3"/>
    <n v="3"/>
  </r>
  <r>
    <n v="8205"/>
    <s v="BN5570054"/>
    <n v="72.400000000000006"/>
    <x v="0"/>
    <n v="0"/>
    <n v="36"/>
    <x v="6"/>
    <n v="264705.38"/>
    <n v="1"/>
    <n v="1"/>
    <n v="0"/>
    <n v="80320.3"/>
    <x v="1"/>
    <x v="3"/>
    <n v="2"/>
    <x v="0"/>
    <n v="4"/>
  </r>
  <r>
    <n v="8206"/>
    <s v="BN5800706"/>
    <n v="47.7"/>
    <x v="2"/>
    <n v="0"/>
    <n v="41"/>
    <x v="4"/>
    <n v="364983.14"/>
    <n v="1"/>
    <n v="1"/>
    <n v="0"/>
    <n v="185830.72"/>
    <x v="1"/>
    <x v="1"/>
    <n v="3"/>
    <x v="3"/>
    <n v="4"/>
  </r>
  <r>
    <n v="8207"/>
    <s v="BN5572328"/>
    <n v="58"/>
    <x v="0"/>
    <n v="1"/>
    <n v="36"/>
    <x v="5"/>
    <n v="0"/>
    <n v="2"/>
    <n v="1"/>
    <n v="1"/>
    <n v="160095.31"/>
    <x v="1"/>
    <x v="1"/>
    <n v="2"/>
    <x v="2"/>
    <n v="1"/>
  </r>
  <r>
    <n v="8208"/>
    <s v="BN5635038"/>
    <n v="56.6"/>
    <x v="1"/>
    <n v="1"/>
    <n v="65"/>
    <x v="0"/>
    <n v="241574.36"/>
    <n v="2"/>
    <n v="1"/>
    <n v="1"/>
    <n v="52198.84"/>
    <x v="1"/>
    <x v="1"/>
    <n v="4"/>
    <x v="0"/>
    <n v="3"/>
  </r>
  <r>
    <n v="8209"/>
    <s v="BN5636464"/>
    <n v="71.099999999999994"/>
    <x v="0"/>
    <n v="0"/>
    <n v="31"/>
    <x v="6"/>
    <n v="260362.94"/>
    <n v="2"/>
    <n v="1"/>
    <n v="0"/>
    <n v="31811.439999999999"/>
    <x v="1"/>
    <x v="2"/>
    <n v="1"/>
    <x v="0"/>
    <n v="4"/>
  </r>
  <r>
    <n v="8210"/>
    <s v="BN5600825"/>
    <n v="70.599999999999994"/>
    <x v="2"/>
    <n v="1"/>
    <n v="34"/>
    <x v="8"/>
    <n v="176696.86"/>
    <n v="2"/>
    <n v="1"/>
    <n v="1"/>
    <n v="104181.78"/>
    <x v="1"/>
    <x v="2"/>
    <n v="1"/>
    <x v="3"/>
    <n v="2"/>
  </r>
  <r>
    <n v="8211"/>
    <s v="BN5768389"/>
    <n v="70.3"/>
    <x v="1"/>
    <n v="1"/>
    <n v="33"/>
    <x v="5"/>
    <n v="0"/>
    <n v="2"/>
    <n v="1"/>
    <n v="1"/>
    <n v="67667.19"/>
    <x v="1"/>
    <x v="2"/>
    <n v="1"/>
    <x v="2"/>
    <n v="1"/>
  </r>
  <r>
    <n v="8212"/>
    <s v="BN5650179"/>
    <n v="67.900000000000006"/>
    <x v="2"/>
    <n v="1"/>
    <n v="41"/>
    <x v="0"/>
    <n v="292372.56"/>
    <n v="2"/>
    <n v="1"/>
    <n v="1"/>
    <n v="193974.47"/>
    <x v="1"/>
    <x v="2"/>
    <n v="3"/>
    <x v="0"/>
    <n v="4"/>
  </r>
  <r>
    <n v="8213"/>
    <s v="BN5620917"/>
    <n v="60.3"/>
    <x v="0"/>
    <n v="1"/>
    <n v="34"/>
    <x v="3"/>
    <n v="0"/>
    <n v="1"/>
    <n v="1"/>
    <n v="0"/>
    <n v="198055.94"/>
    <x v="0"/>
    <x v="0"/>
    <n v="1"/>
    <x v="2"/>
    <n v="1"/>
  </r>
  <r>
    <n v="8214"/>
    <s v="BN5748265"/>
    <n v="59.8"/>
    <x v="1"/>
    <n v="1"/>
    <n v="36"/>
    <x v="10"/>
    <n v="208976.34"/>
    <n v="1"/>
    <n v="0"/>
    <n v="1"/>
    <n v="43249.67"/>
    <x v="1"/>
    <x v="0"/>
    <n v="2"/>
    <x v="0"/>
    <n v="3"/>
  </r>
  <r>
    <n v="8215"/>
    <s v="BN5788833"/>
    <n v="83.6"/>
    <x v="2"/>
    <n v="0"/>
    <n v="34"/>
    <x v="4"/>
    <n v="218393.34"/>
    <n v="2"/>
    <n v="1"/>
    <n v="0"/>
    <n v="55218.02"/>
    <x v="1"/>
    <x v="3"/>
    <n v="1"/>
    <x v="3"/>
    <n v="3"/>
  </r>
  <r>
    <n v="8216"/>
    <s v="BN5743149"/>
    <n v="68.7"/>
    <x v="0"/>
    <n v="0"/>
    <n v="63"/>
    <x v="3"/>
    <n v="161077.12"/>
    <n v="1"/>
    <n v="1"/>
    <n v="0"/>
    <n v="131305.37"/>
    <x v="0"/>
    <x v="2"/>
    <n v="4"/>
    <x v="2"/>
    <n v="2"/>
  </r>
  <r>
    <n v="8217"/>
    <s v="BN5637630"/>
    <n v="70.400000000000006"/>
    <x v="2"/>
    <n v="1"/>
    <n v="43"/>
    <x v="4"/>
    <n v="218053.6"/>
    <n v="2"/>
    <n v="1"/>
    <n v="1"/>
    <n v="43117.1"/>
    <x v="1"/>
    <x v="2"/>
    <n v="3"/>
    <x v="3"/>
    <n v="3"/>
  </r>
  <r>
    <n v="8218"/>
    <s v="BN5635413"/>
    <n v="60.5"/>
    <x v="2"/>
    <n v="1"/>
    <n v="77"/>
    <x v="0"/>
    <n v="122639.26"/>
    <n v="1"/>
    <n v="0"/>
    <n v="1"/>
    <n v="186655.11"/>
    <x v="1"/>
    <x v="0"/>
    <n v="4"/>
    <x v="0"/>
    <n v="2"/>
  </r>
  <r>
    <n v="8219"/>
    <s v="BN5634705"/>
    <n v="51.6"/>
    <x v="0"/>
    <n v="0"/>
    <n v="42"/>
    <x v="9"/>
    <n v="0"/>
    <n v="2"/>
    <n v="0"/>
    <n v="1"/>
    <n v="33266.29"/>
    <x v="1"/>
    <x v="1"/>
    <n v="3"/>
    <x v="1"/>
    <n v="1"/>
  </r>
  <r>
    <n v="8220"/>
    <s v="BN5607473"/>
    <n v="57.2"/>
    <x v="0"/>
    <n v="0"/>
    <n v="41"/>
    <x v="0"/>
    <n v="0"/>
    <n v="2"/>
    <n v="1"/>
    <n v="1"/>
    <n v="555.28"/>
    <x v="1"/>
    <x v="1"/>
    <n v="3"/>
    <x v="0"/>
    <n v="1"/>
  </r>
  <r>
    <n v="8221"/>
    <s v="BN5727090"/>
    <n v="55.7"/>
    <x v="0"/>
    <n v="1"/>
    <n v="44"/>
    <x v="5"/>
    <n v="355644.06"/>
    <n v="1"/>
    <n v="1"/>
    <n v="0"/>
    <n v="150944.31"/>
    <x v="0"/>
    <x v="1"/>
    <n v="3"/>
    <x v="2"/>
    <n v="4"/>
  </r>
  <r>
    <n v="8222"/>
    <s v="BN5774271"/>
    <n v="44.3"/>
    <x v="2"/>
    <n v="1"/>
    <n v="61"/>
    <x v="4"/>
    <n v="221878.6"/>
    <n v="1"/>
    <n v="1"/>
    <n v="0"/>
    <n v="72846.58"/>
    <x v="0"/>
    <x v="1"/>
    <n v="4"/>
    <x v="3"/>
    <n v="3"/>
  </r>
  <r>
    <n v="8223"/>
    <s v="BN5791217"/>
    <n v="60.4"/>
    <x v="2"/>
    <n v="1"/>
    <n v="27"/>
    <x v="3"/>
    <n v="330826.86"/>
    <n v="1"/>
    <n v="1"/>
    <n v="1"/>
    <n v="35279.74"/>
    <x v="1"/>
    <x v="0"/>
    <n v="1"/>
    <x v="2"/>
    <n v="4"/>
  </r>
  <r>
    <n v="8224"/>
    <s v="BN5603241"/>
    <n v="48.3"/>
    <x v="0"/>
    <n v="1"/>
    <n v="29"/>
    <x v="1"/>
    <n v="155611.32"/>
    <n v="1"/>
    <n v="1"/>
    <n v="1"/>
    <n v="2101.89"/>
    <x v="1"/>
    <x v="1"/>
    <n v="1"/>
    <x v="0"/>
    <n v="2"/>
  </r>
  <r>
    <n v="8225"/>
    <s v="BN5804850"/>
    <n v="70.2"/>
    <x v="0"/>
    <n v="1"/>
    <n v="52"/>
    <x v="6"/>
    <n v="0"/>
    <n v="2"/>
    <n v="0"/>
    <n v="0"/>
    <n v="94949.84"/>
    <x v="1"/>
    <x v="2"/>
    <n v="4"/>
    <x v="0"/>
    <n v="1"/>
  </r>
  <r>
    <n v="8226"/>
    <s v="BN5804055"/>
    <n v="67"/>
    <x v="1"/>
    <n v="0"/>
    <n v="59"/>
    <x v="6"/>
    <n v="351151.9"/>
    <n v="2"/>
    <n v="1"/>
    <n v="0"/>
    <n v="99061.75"/>
    <x v="0"/>
    <x v="2"/>
    <n v="4"/>
    <x v="0"/>
    <n v="4"/>
  </r>
  <r>
    <n v="8227"/>
    <s v="BN5608758"/>
    <n v="80.400000000000006"/>
    <x v="1"/>
    <n v="0"/>
    <n v="40"/>
    <x v="6"/>
    <n v="248394.44"/>
    <n v="1"/>
    <n v="1"/>
    <n v="0"/>
    <n v="74692.06"/>
    <x v="1"/>
    <x v="3"/>
    <n v="3"/>
    <x v="0"/>
    <n v="3"/>
  </r>
  <r>
    <n v="8228"/>
    <s v="BN5702347"/>
    <n v="85"/>
    <x v="0"/>
    <n v="0"/>
    <n v="32"/>
    <x v="6"/>
    <n v="0"/>
    <n v="2"/>
    <n v="1"/>
    <n v="0"/>
    <n v="116692.8"/>
    <x v="1"/>
    <x v="3"/>
    <n v="1"/>
    <x v="0"/>
    <n v="1"/>
  </r>
  <r>
    <n v="8229"/>
    <s v="BN5632522"/>
    <n v="55.4"/>
    <x v="0"/>
    <n v="0"/>
    <n v="41"/>
    <x v="7"/>
    <n v="320265.5"/>
    <n v="1"/>
    <n v="1"/>
    <n v="0"/>
    <n v="32824.15"/>
    <x v="1"/>
    <x v="1"/>
    <n v="3"/>
    <x v="1"/>
    <n v="4"/>
  </r>
  <r>
    <n v="8230"/>
    <s v="BN5603463"/>
    <n v="58.8"/>
    <x v="2"/>
    <n v="0"/>
    <n v="39"/>
    <x v="3"/>
    <n v="140517.76000000001"/>
    <n v="2"/>
    <n v="1"/>
    <n v="0"/>
    <n v="139607.60999999999"/>
    <x v="1"/>
    <x v="0"/>
    <n v="2"/>
    <x v="2"/>
    <n v="2"/>
  </r>
  <r>
    <n v="8231"/>
    <s v="BN5755152"/>
    <n v="75.8"/>
    <x v="2"/>
    <n v="1"/>
    <n v="34"/>
    <x v="4"/>
    <n v="325315.28000000003"/>
    <n v="2"/>
    <n v="1"/>
    <n v="1"/>
    <n v="115525.13"/>
    <x v="1"/>
    <x v="3"/>
    <n v="1"/>
    <x v="3"/>
    <n v="4"/>
  </r>
  <r>
    <n v="8232"/>
    <s v="BN5670441"/>
    <n v="78.7"/>
    <x v="2"/>
    <n v="1"/>
    <n v="45"/>
    <x v="10"/>
    <n v="264434.90000000002"/>
    <n v="1"/>
    <n v="1"/>
    <n v="0"/>
    <n v="20955.03"/>
    <x v="0"/>
    <x v="3"/>
    <n v="3"/>
    <x v="0"/>
    <n v="4"/>
  </r>
  <r>
    <n v="8233"/>
    <s v="BN5732617"/>
    <n v="58.2"/>
    <x v="1"/>
    <n v="1"/>
    <n v="27"/>
    <x v="9"/>
    <n v="296085.94"/>
    <n v="2"/>
    <n v="1"/>
    <n v="0"/>
    <n v="52341.15"/>
    <x v="1"/>
    <x v="1"/>
    <n v="1"/>
    <x v="1"/>
    <n v="4"/>
  </r>
  <r>
    <n v="8234"/>
    <s v="BN5588932"/>
    <n v="63.3"/>
    <x v="1"/>
    <n v="0"/>
    <n v="35"/>
    <x v="4"/>
    <n v="185710.04"/>
    <n v="1"/>
    <n v="1"/>
    <n v="1"/>
    <n v="159813.18"/>
    <x v="1"/>
    <x v="0"/>
    <n v="2"/>
    <x v="3"/>
    <n v="2"/>
  </r>
  <r>
    <n v="8235"/>
    <s v="BN5677709"/>
    <n v="76.599999999999994"/>
    <x v="2"/>
    <n v="1"/>
    <n v="49"/>
    <x v="9"/>
    <n v="258579.96"/>
    <n v="1"/>
    <n v="1"/>
    <n v="0"/>
    <n v="169935.46"/>
    <x v="0"/>
    <x v="3"/>
    <n v="4"/>
    <x v="1"/>
    <n v="4"/>
  </r>
  <r>
    <n v="8236"/>
    <s v="BN5760090"/>
    <n v="56.4"/>
    <x v="1"/>
    <n v="1"/>
    <n v="39"/>
    <x v="9"/>
    <n v="200504.36"/>
    <n v="1"/>
    <n v="1"/>
    <n v="1"/>
    <n v="146033.51999999999"/>
    <x v="1"/>
    <x v="1"/>
    <n v="2"/>
    <x v="1"/>
    <n v="3"/>
  </r>
  <r>
    <n v="8237"/>
    <s v="BN5636508"/>
    <n v="60.2"/>
    <x v="1"/>
    <n v="1"/>
    <n v="39"/>
    <x v="6"/>
    <n v="215185.78"/>
    <n v="2"/>
    <n v="0"/>
    <n v="1"/>
    <n v="153122.73000000001"/>
    <x v="1"/>
    <x v="0"/>
    <n v="2"/>
    <x v="0"/>
    <n v="3"/>
  </r>
  <r>
    <n v="8238"/>
    <s v="BN5737188"/>
    <n v="64.900000000000006"/>
    <x v="0"/>
    <n v="1"/>
    <n v="41"/>
    <x v="6"/>
    <n v="226192.82"/>
    <n v="1"/>
    <n v="1"/>
    <n v="1"/>
    <n v="60335.24"/>
    <x v="1"/>
    <x v="0"/>
    <n v="3"/>
    <x v="0"/>
    <n v="3"/>
  </r>
  <r>
    <n v="8239"/>
    <s v="BN5672818"/>
    <n v="67.900000000000006"/>
    <x v="1"/>
    <n v="0"/>
    <n v="42"/>
    <x v="3"/>
    <n v="0"/>
    <n v="2"/>
    <n v="1"/>
    <n v="1"/>
    <n v="163757.29"/>
    <x v="1"/>
    <x v="2"/>
    <n v="3"/>
    <x v="2"/>
    <n v="1"/>
  </r>
  <r>
    <n v="8240"/>
    <s v="BN5753868"/>
    <n v="63.9"/>
    <x v="1"/>
    <n v="1"/>
    <n v="36"/>
    <x v="3"/>
    <n v="299880.08"/>
    <n v="2"/>
    <n v="0"/>
    <n v="0"/>
    <n v="156648.81"/>
    <x v="1"/>
    <x v="0"/>
    <n v="2"/>
    <x v="2"/>
    <n v="4"/>
  </r>
  <r>
    <n v="8241"/>
    <s v="BN5708417"/>
    <n v="79"/>
    <x v="2"/>
    <n v="1"/>
    <n v="52"/>
    <x v="2"/>
    <n v="242877.16"/>
    <n v="1"/>
    <n v="1"/>
    <n v="1"/>
    <n v="176471.78"/>
    <x v="0"/>
    <x v="3"/>
    <n v="4"/>
    <x v="1"/>
    <n v="3"/>
  </r>
  <r>
    <n v="8242"/>
    <s v="BN5592364"/>
    <n v="56.5"/>
    <x v="0"/>
    <n v="1"/>
    <n v="34"/>
    <x v="9"/>
    <n v="0"/>
    <n v="2"/>
    <n v="1"/>
    <n v="0"/>
    <n v="5388.3"/>
    <x v="1"/>
    <x v="1"/>
    <n v="1"/>
    <x v="1"/>
    <n v="1"/>
  </r>
  <r>
    <n v="8243"/>
    <s v="BN5790368"/>
    <n v="47.8"/>
    <x v="0"/>
    <n v="0"/>
    <n v="52"/>
    <x v="0"/>
    <n v="0"/>
    <n v="1"/>
    <n v="0"/>
    <n v="1"/>
    <n v="93332.64"/>
    <x v="0"/>
    <x v="1"/>
    <n v="4"/>
    <x v="0"/>
    <n v="1"/>
  </r>
  <r>
    <n v="8244"/>
    <s v="BN5572087"/>
    <n v="82.5"/>
    <x v="0"/>
    <n v="1"/>
    <n v="31"/>
    <x v="6"/>
    <n v="297748.02"/>
    <n v="2"/>
    <n v="0"/>
    <n v="1"/>
    <n v="71192.820000000007"/>
    <x v="1"/>
    <x v="3"/>
    <n v="1"/>
    <x v="0"/>
    <n v="4"/>
  </r>
  <r>
    <n v="8245"/>
    <s v="BN5656243"/>
    <n v="52.8"/>
    <x v="1"/>
    <n v="0"/>
    <n v="34"/>
    <x v="10"/>
    <n v="136276.74"/>
    <n v="1"/>
    <n v="1"/>
    <n v="1"/>
    <n v="170309.19"/>
    <x v="1"/>
    <x v="1"/>
    <n v="1"/>
    <x v="0"/>
    <n v="2"/>
  </r>
  <r>
    <n v="8246"/>
    <s v="BN5569539"/>
    <n v="57.7"/>
    <x v="1"/>
    <n v="1"/>
    <n v="37"/>
    <x v="8"/>
    <n v="220160.6"/>
    <n v="1"/>
    <n v="1"/>
    <n v="1"/>
    <n v="109794.31"/>
    <x v="1"/>
    <x v="1"/>
    <n v="2"/>
    <x v="3"/>
    <n v="3"/>
  </r>
  <r>
    <n v="8247"/>
    <s v="BN5608639"/>
    <n v="66.3"/>
    <x v="0"/>
    <n v="1"/>
    <n v="26"/>
    <x v="3"/>
    <n v="0"/>
    <n v="2"/>
    <n v="1"/>
    <n v="1"/>
    <n v="166310.82"/>
    <x v="1"/>
    <x v="2"/>
    <n v="1"/>
    <x v="2"/>
    <n v="1"/>
  </r>
  <r>
    <n v="8248"/>
    <s v="BN5637279"/>
    <n v="50.5"/>
    <x v="2"/>
    <n v="0"/>
    <n v="27"/>
    <x v="8"/>
    <n v="228537.7"/>
    <n v="2"/>
    <n v="1"/>
    <n v="1"/>
    <n v="126728.27"/>
    <x v="1"/>
    <x v="1"/>
    <n v="1"/>
    <x v="3"/>
    <n v="3"/>
  </r>
  <r>
    <n v="8249"/>
    <s v="BN5777962"/>
    <n v="63.3"/>
    <x v="2"/>
    <n v="1"/>
    <n v="31"/>
    <x v="5"/>
    <n v="234824.7"/>
    <n v="1"/>
    <n v="0"/>
    <n v="0"/>
    <n v="30338.94"/>
    <x v="1"/>
    <x v="0"/>
    <n v="1"/>
    <x v="2"/>
    <n v="3"/>
  </r>
  <r>
    <n v="8250"/>
    <s v="BN5727334"/>
    <n v="58.6"/>
    <x v="0"/>
    <n v="0"/>
    <n v="40"/>
    <x v="5"/>
    <n v="0"/>
    <n v="2"/>
    <n v="1"/>
    <n v="1"/>
    <n v="37935.83"/>
    <x v="1"/>
    <x v="0"/>
    <n v="3"/>
    <x v="2"/>
    <n v="1"/>
  </r>
  <r>
    <n v="8251"/>
    <s v="BN5688778"/>
    <n v="85"/>
    <x v="0"/>
    <n v="0"/>
    <n v="37"/>
    <x v="9"/>
    <n v="0"/>
    <n v="2"/>
    <n v="0"/>
    <n v="0"/>
    <n v="25329.48"/>
    <x v="1"/>
    <x v="3"/>
    <n v="2"/>
    <x v="1"/>
    <n v="1"/>
  </r>
  <r>
    <n v="8252"/>
    <s v="BN5750945"/>
    <n v="62.9"/>
    <x v="2"/>
    <n v="0"/>
    <n v="39"/>
    <x v="1"/>
    <n v="71099.62"/>
    <n v="2"/>
    <n v="0"/>
    <n v="0"/>
    <n v="49676.33"/>
    <x v="1"/>
    <x v="0"/>
    <n v="2"/>
    <x v="0"/>
    <n v="2"/>
  </r>
  <r>
    <n v="8253"/>
    <s v="BN5734650"/>
    <n v="74.400000000000006"/>
    <x v="0"/>
    <n v="1"/>
    <n v="58"/>
    <x v="9"/>
    <n v="0"/>
    <n v="2"/>
    <n v="1"/>
    <n v="1"/>
    <n v="169498.61"/>
    <x v="1"/>
    <x v="3"/>
    <n v="4"/>
    <x v="1"/>
    <n v="1"/>
  </r>
  <r>
    <n v="8254"/>
    <s v="BN5746428"/>
    <n v="75"/>
    <x v="0"/>
    <n v="1"/>
    <n v="38"/>
    <x v="3"/>
    <n v="272985.84000000003"/>
    <n v="3"/>
    <n v="1"/>
    <n v="1"/>
    <n v="26500.29"/>
    <x v="0"/>
    <x v="3"/>
    <n v="2"/>
    <x v="2"/>
    <n v="4"/>
  </r>
  <r>
    <n v="8255"/>
    <s v="BN5664224"/>
    <n v="63.7"/>
    <x v="2"/>
    <n v="1"/>
    <n v="30"/>
    <x v="6"/>
    <n v="247351.38"/>
    <n v="1"/>
    <n v="1"/>
    <n v="1"/>
    <n v="166458.41"/>
    <x v="1"/>
    <x v="0"/>
    <n v="1"/>
    <x v="0"/>
    <n v="3"/>
  </r>
  <r>
    <n v="8256"/>
    <s v="BN5708052"/>
    <n v="57.5"/>
    <x v="0"/>
    <n v="0"/>
    <n v="42"/>
    <x v="1"/>
    <n v="279064.68"/>
    <n v="1"/>
    <n v="1"/>
    <n v="0"/>
    <n v="181294.39"/>
    <x v="1"/>
    <x v="1"/>
    <n v="3"/>
    <x v="0"/>
    <n v="4"/>
  </r>
  <r>
    <n v="8257"/>
    <s v="BN5768487"/>
    <n v="67.099999999999994"/>
    <x v="1"/>
    <n v="1"/>
    <n v="60"/>
    <x v="1"/>
    <n v="357427.96"/>
    <n v="1"/>
    <n v="1"/>
    <n v="1"/>
    <n v="21768.21"/>
    <x v="1"/>
    <x v="2"/>
    <n v="4"/>
    <x v="0"/>
    <n v="4"/>
  </r>
  <r>
    <n v="8258"/>
    <s v="BN5737931"/>
    <n v="57.1"/>
    <x v="0"/>
    <n v="1"/>
    <n v="42"/>
    <x v="8"/>
    <n v="0"/>
    <n v="2"/>
    <n v="0"/>
    <n v="0"/>
    <n v="72849.289999999994"/>
    <x v="1"/>
    <x v="1"/>
    <n v="3"/>
    <x v="3"/>
    <n v="1"/>
  </r>
  <r>
    <n v="8259"/>
    <s v="BN5699666"/>
    <n v="59"/>
    <x v="0"/>
    <n v="1"/>
    <n v="43"/>
    <x v="1"/>
    <n v="178172.62"/>
    <n v="1"/>
    <n v="1"/>
    <n v="0"/>
    <n v="24499.97"/>
    <x v="1"/>
    <x v="0"/>
    <n v="3"/>
    <x v="0"/>
    <n v="2"/>
  </r>
  <r>
    <n v="8260"/>
    <s v="BN5703112"/>
    <n v="61.9"/>
    <x v="1"/>
    <n v="1"/>
    <n v="40"/>
    <x v="6"/>
    <n v="192286.94"/>
    <n v="1"/>
    <n v="0"/>
    <n v="0"/>
    <n v="98994.92"/>
    <x v="1"/>
    <x v="0"/>
    <n v="3"/>
    <x v="0"/>
    <n v="2"/>
  </r>
  <r>
    <n v="8261"/>
    <s v="BN5627743"/>
    <n v="64"/>
    <x v="2"/>
    <n v="0"/>
    <n v="32"/>
    <x v="8"/>
    <n v="64395.28"/>
    <n v="1"/>
    <n v="0"/>
    <n v="1"/>
    <n v="141446.01"/>
    <x v="1"/>
    <x v="0"/>
    <n v="1"/>
    <x v="3"/>
    <n v="2"/>
  </r>
  <r>
    <n v="8262"/>
    <s v="BN5570768"/>
    <n v="67"/>
    <x v="0"/>
    <n v="1"/>
    <n v="40"/>
    <x v="3"/>
    <n v="0"/>
    <n v="2"/>
    <n v="1"/>
    <n v="1"/>
    <n v="77864.41"/>
    <x v="1"/>
    <x v="2"/>
    <n v="3"/>
    <x v="2"/>
    <n v="1"/>
  </r>
  <r>
    <n v="8263"/>
    <s v="BN5772416"/>
    <n v="73.7"/>
    <x v="0"/>
    <n v="0"/>
    <n v="35"/>
    <x v="4"/>
    <n v="0"/>
    <n v="2"/>
    <n v="1"/>
    <n v="0"/>
    <n v="115115.32"/>
    <x v="1"/>
    <x v="3"/>
    <n v="2"/>
    <x v="3"/>
    <n v="1"/>
  </r>
  <r>
    <n v="8264"/>
    <s v="BN5584366"/>
    <n v="55.5"/>
    <x v="1"/>
    <n v="1"/>
    <n v="34"/>
    <x v="7"/>
    <n v="0"/>
    <n v="2"/>
    <n v="0"/>
    <n v="1"/>
    <n v="168605.96"/>
    <x v="1"/>
    <x v="1"/>
    <n v="1"/>
    <x v="1"/>
    <n v="1"/>
  </r>
  <r>
    <n v="8265"/>
    <s v="BN5710024"/>
    <n v="74.2"/>
    <x v="0"/>
    <n v="1"/>
    <n v="35"/>
    <x v="5"/>
    <n v="0"/>
    <n v="2"/>
    <n v="0"/>
    <n v="0"/>
    <n v="38550.400000000001"/>
    <x v="1"/>
    <x v="3"/>
    <n v="2"/>
    <x v="2"/>
    <n v="1"/>
  </r>
  <r>
    <n v="8266"/>
    <s v="BN5618475"/>
    <n v="61.8"/>
    <x v="2"/>
    <n v="0"/>
    <n v="42"/>
    <x v="10"/>
    <n v="280612.76"/>
    <n v="1"/>
    <n v="1"/>
    <n v="0"/>
    <n v="160618.60999999999"/>
    <x v="0"/>
    <x v="0"/>
    <n v="3"/>
    <x v="0"/>
    <n v="4"/>
  </r>
  <r>
    <n v="8267"/>
    <s v="BN5706677"/>
    <n v="56"/>
    <x v="0"/>
    <n v="0"/>
    <n v="37"/>
    <x v="1"/>
    <n v="0"/>
    <n v="2"/>
    <n v="1"/>
    <n v="0"/>
    <n v="3701.63"/>
    <x v="1"/>
    <x v="1"/>
    <n v="2"/>
    <x v="0"/>
    <n v="1"/>
  </r>
  <r>
    <n v="8268"/>
    <s v="BN5798650"/>
    <n v="65.400000000000006"/>
    <x v="0"/>
    <n v="1"/>
    <n v="40"/>
    <x v="2"/>
    <n v="0"/>
    <n v="2"/>
    <n v="1"/>
    <n v="0"/>
    <n v="88659.44"/>
    <x v="1"/>
    <x v="2"/>
    <n v="3"/>
    <x v="1"/>
    <n v="1"/>
  </r>
  <r>
    <n v="8269"/>
    <s v="BN5712521"/>
    <n v="78.7"/>
    <x v="2"/>
    <n v="0"/>
    <n v="44"/>
    <x v="0"/>
    <n v="148967.94"/>
    <n v="2"/>
    <n v="0"/>
    <n v="1"/>
    <n v="44273.91"/>
    <x v="1"/>
    <x v="3"/>
    <n v="3"/>
    <x v="0"/>
    <n v="2"/>
  </r>
  <r>
    <n v="8270"/>
    <s v="BN5636649"/>
    <n v="61.1"/>
    <x v="0"/>
    <n v="0"/>
    <n v="55"/>
    <x v="3"/>
    <n v="0"/>
    <n v="2"/>
    <n v="0"/>
    <n v="1"/>
    <n v="156495.39000000001"/>
    <x v="0"/>
    <x v="0"/>
    <n v="4"/>
    <x v="2"/>
    <n v="1"/>
  </r>
  <r>
    <n v="8271"/>
    <s v="BN5703457"/>
    <n v="55.9"/>
    <x v="1"/>
    <n v="1"/>
    <n v="36"/>
    <x v="10"/>
    <n v="0"/>
    <n v="1"/>
    <n v="1"/>
    <n v="0"/>
    <n v="182988.94"/>
    <x v="1"/>
    <x v="1"/>
    <n v="2"/>
    <x v="0"/>
    <n v="1"/>
  </r>
  <r>
    <n v="8272"/>
    <s v="BN5815558"/>
    <n v="48.1"/>
    <x v="0"/>
    <n v="1"/>
    <n v="39"/>
    <x v="2"/>
    <n v="304607.32"/>
    <n v="2"/>
    <n v="1"/>
    <n v="1"/>
    <n v="175082.2"/>
    <x v="1"/>
    <x v="1"/>
    <n v="2"/>
    <x v="1"/>
    <n v="4"/>
  </r>
  <r>
    <n v="8273"/>
    <s v="BN5705652"/>
    <n v="75.3"/>
    <x v="2"/>
    <n v="1"/>
    <n v="34"/>
    <x v="8"/>
    <n v="319809.58"/>
    <n v="1"/>
    <n v="1"/>
    <n v="0"/>
    <n v="148811.14000000001"/>
    <x v="1"/>
    <x v="3"/>
    <n v="1"/>
    <x v="3"/>
    <n v="4"/>
  </r>
  <r>
    <n v="8274"/>
    <s v="BN5709556"/>
    <n v="67.5"/>
    <x v="0"/>
    <n v="1"/>
    <n v="34"/>
    <x v="1"/>
    <n v="0"/>
    <n v="3"/>
    <n v="1"/>
    <n v="0"/>
    <n v="85901.09"/>
    <x v="1"/>
    <x v="2"/>
    <n v="1"/>
    <x v="0"/>
    <n v="1"/>
  </r>
  <r>
    <n v="8275"/>
    <s v="BN5669718"/>
    <n v="74.8"/>
    <x v="2"/>
    <n v="0"/>
    <n v="33"/>
    <x v="1"/>
    <n v="199115.88"/>
    <n v="1"/>
    <n v="1"/>
    <n v="0"/>
    <n v="199255.32"/>
    <x v="1"/>
    <x v="3"/>
    <n v="1"/>
    <x v="0"/>
    <n v="3"/>
  </r>
  <r>
    <n v="8276"/>
    <s v="BN5737402"/>
    <n v="61"/>
    <x v="1"/>
    <n v="0"/>
    <n v="48"/>
    <x v="8"/>
    <n v="233773.18"/>
    <n v="1"/>
    <n v="0"/>
    <n v="0"/>
    <n v="107973.44"/>
    <x v="1"/>
    <x v="0"/>
    <n v="4"/>
    <x v="3"/>
    <n v="3"/>
  </r>
  <r>
    <n v="8277"/>
    <s v="BN5775044"/>
    <n v="58"/>
    <x v="1"/>
    <n v="1"/>
    <n v="34"/>
    <x v="9"/>
    <n v="284376.40000000002"/>
    <n v="2"/>
    <n v="0"/>
    <n v="1"/>
    <n v="128028.6"/>
    <x v="1"/>
    <x v="1"/>
    <n v="1"/>
    <x v="1"/>
    <n v="4"/>
  </r>
  <r>
    <n v="8278"/>
    <s v="BN5765196"/>
    <n v="62.4"/>
    <x v="2"/>
    <n v="0"/>
    <n v="42"/>
    <x v="6"/>
    <n v="299923.98"/>
    <n v="2"/>
    <n v="1"/>
    <n v="0"/>
    <n v="104610.86"/>
    <x v="1"/>
    <x v="0"/>
    <n v="3"/>
    <x v="0"/>
    <n v="4"/>
  </r>
  <r>
    <n v="8279"/>
    <s v="BN5628628"/>
    <n v="70.900000000000006"/>
    <x v="0"/>
    <n v="0"/>
    <n v="38"/>
    <x v="2"/>
    <n v="0"/>
    <n v="2"/>
    <n v="1"/>
    <n v="1"/>
    <n v="69676.55"/>
    <x v="1"/>
    <x v="2"/>
    <n v="2"/>
    <x v="1"/>
    <n v="1"/>
  </r>
  <r>
    <n v="8280"/>
    <s v="BN5813196"/>
    <n v="60.5"/>
    <x v="0"/>
    <n v="0"/>
    <n v="36"/>
    <x v="0"/>
    <n v="0"/>
    <n v="1"/>
    <n v="0"/>
    <n v="0"/>
    <n v="35982.42"/>
    <x v="1"/>
    <x v="0"/>
    <n v="2"/>
    <x v="0"/>
    <n v="1"/>
  </r>
  <r>
    <n v="8281"/>
    <s v="BN5745629"/>
    <n v="70.599999999999994"/>
    <x v="1"/>
    <n v="1"/>
    <n v="55"/>
    <x v="3"/>
    <n v="0"/>
    <n v="2"/>
    <n v="0"/>
    <n v="1"/>
    <n v="117939.17"/>
    <x v="1"/>
    <x v="2"/>
    <n v="4"/>
    <x v="2"/>
    <n v="1"/>
  </r>
  <r>
    <n v="8282"/>
    <s v="BN5598398"/>
    <n v="56.7"/>
    <x v="1"/>
    <n v="1"/>
    <n v="42"/>
    <x v="2"/>
    <n v="57299.28"/>
    <n v="1"/>
    <n v="1"/>
    <n v="1"/>
    <n v="95140.62"/>
    <x v="1"/>
    <x v="1"/>
    <n v="3"/>
    <x v="1"/>
    <n v="2"/>
  </r>
  <r>
    <n v="8283"/>
    <s v="BN5696465"/>
    <n v="74.7"/>
    <x v="0"/>
    <n v="0"/>
    <n v="23"/>
    <x v="4"/>
    <n v="162051.20000000001"/>
    <n v="2"/>
    <n v="1"/>
    <n v="0"/>
    <n v="167682.57"/>
    <x v="1"/>
    <x v="3"/>
    <n v="1"/>
    <x v="3"/>
    <n v="2"/>
  </r>
  <r>
    <n v="8284"/>
    <s v="BN5754482"/>
    <n v="66.400000000000006"/>
    <x v="0"/>
    <n v="1"/>
    <n v="59"/>
    <x v="1"/>
    <n v="0"/>
    <n v="2"/>
    <n v="1"/>
    <n v="1"/>
    <n v="56562.57"/>
    <x v="1"/>
    <x v="2"/>
    <n v="4"/>
    <x v="0"/>
    <n v="1"/>
  </r>
  <r>
    <n v="8285"/>
    <s v="BN5701654"/>
    <n v="71.099999999999994"/>
    <x v="0"/>
    <n v="0"/>
    <n v="41"/>
    <x v="6"/>
    <n v="304925.58"/>
    <n v="1"/>
    <n v="1"/>
    <n v="0"/>
    <n v="90305.97"/>
    <x v="1"/>
    <x v="2"/>
    <n v="3"/>
    <x v="0"/>
    <n v="4"/>
  </r>
  <r>
    <n v="8286"/>
    <s v="BN5572544"/>
    <n v="60.9"/>
    <x v="0"/>
    <n v="1"/>
    <n v="27"/>
    <x v="7"/>
    <n v="0"/>
    <n v="1"/>
    <n v="0"/>
    <n v="1"/>
    <n v="109895.16"/>
    <x v="1"/>
    <x v="0"/>
    <n v="1"/>
    <x v="1"/>
    <n v="1"/>
  </r>
  <r>
    <n v="8287"/>
    <s v="BN5635982"/>
    <n v="63.2"/>
    <x v="1"/>
    <n v="1"/>
    <n v="30"/>
    <x v="3"/>
    <n v="311039.18"/>
    <n v="1"/>
    <n v="1"/>
    <n v="0"/>
    <n v="1843.24"/>
    <x v="1"/>
    <x v="0"/>
    <n v="1"/>
    <x v="2"/>
    <n v="4"/>
  </r>
  <r>
    <n v="8288"/>
    <s v="BN5682380"/>
    <n v="72.5"/>
    <x v="0"/>
    <n v="0"/>
    <n v="38"/>
    <x v="1"/>
    <n v="237702.1"/>
    <n v="1"/>
    <n v="1"/>
    <n v="1"/>
    <n v="102747.02"/>
    <x v="1"/>
    <x v="3"/>
    <n v="2"/>
    <x v="0"/>
    <n v="3"/>
  </r>
  <r>
    <n v="8289"/>
    <s v="BN5790657"/>
    <n v="85"/>
    <x v="0"/>
    <n v="0"/>
    <n v="36"/>
    <x v="9"/>
    <n v="185798.54"/>
    <n v="2"/>
    <n v="1"/>
    <n v="0"/>
    <n v="97465.89"/>
    <x v="1"/>
    <x v="3"/>
    <n v="2"/>
    <x v="1"/>
    <n v="2"/>
  </r>
  <r>
    <n v="8290"/>
    <s v="BN5624936"/>
    <n v="68.2"/>
    <x v="0"/>
    <n v="1"/>
    <n v="42"/>
    <x v="4"/>
    <n v="0"/>
    <n v="1"/>
    <n v="0"/>
    <n v="1"/>
    <n v="105352.55"/>
    <x v="1"/>
    <x v="2"/>
    <n v="3"/>
    <x v="3"/>
    <n v="1"/>
  </r>
  <r>
    <n v="8291"/>
    <s v="BN5731180"/>
    <n v="79.7"/>
    <x v="0"/>
    <n v="1"/>
    <n v="39"/>
    <x v="4"/>
    <n v="150527.4"/>
    <n v="1"/>
    <n v="1"/>
    <n v="0"/>
    <n v="85801.77"/>
    <x v="1"/>
    <x v="3"/>
    <n v="2"/>
    <x v="3"/>
    <n v="2"/>
  </r>
  <r>
    <n v="8292"/>
    <s v="BN5742792"/>
    <n v="66.8"/>
    <x v="1"/>
    <n v="1"/>
    <n v="40"/>
    <x v="1"/>
    <n v="295808.62"/>
    <n v="1"/>
    <n v="1"/>
    <n v="1"/>
    <n v="69370.05"/>
    <x v="1"/>
    <x v="2"/>
    <n v="3"/>
    <x v="0"/>
    <n v="4"/>
  </r>
  <r>
    <n v="8293"/>
    <s v="BN5756928"/>
    <n v="78.3"/>
    <x v="2"/>
    <n v="0"/>
    <n v="43"/>
    <x v="8"/>
    <n v="213281"/>
    <n v="1"/>
    <n v="1"/>
    <n v="0"/>
    <n v="176945.96"/>
    <x v="1"/>
    <x v="3"/>
    <n v="3"/>
    <x v="3"/>
    <n v="3"/>
  </r>
  <r>
    <n v="8294"/>
    <s v="BN5770624"/>
    <n v="76.599999999999994"/>
    <x v="2"/>
    <n v="0"/>
    <n v="30"/>
    <x v="4"/>
    <n v="181393.56"/>
    <n v="1"/>
    <n v="0"/>
    <n v="1"/>
    <n v="21597.200000000001"/>
    <x v="1"/>
    <x v="3"/>
    <n v="1"/>
    <x v="3"/>
    <n v="2"/>
  </r>
  <r>
    <n v="8295"/>
    <s v="BN5569343"/>
    <n v="70.400000000000006"/>
    <x v="1"/>
    <n v="0"/>
    <n v="38"/>
    <x v="0"/>
    <n v="351019.6"/>
    <n v="2"/>
    <n v="1"/>
    <n v="0"/>
    <n v="152039.67000000001"/>
    <x v="1"/>
    <x v="2"/>
    <n v="2"/>
    <x v="0"/>
    <n v="4"/>
  </r>
  <r>
    <n v="8296"/>
    <s v="BN5617217"/>
    <n v="72.2"/>
    <x v="0"/>
    <n v="1"/>
    <n v="42"/>
    <x v="5"/>
    <n v="0"/>
    <n v="2"/>
    <n v="1"/>
    <n v="1"/>
    <n v="111893.09"/>
    <x v="1"/>
    <x v="3"/>
    <n v="3"/>
    <x v="2"/>
    <n v="1"/>
  </r>
  <r>
    <n v="8297"/>
    <s v="BN5704379"/>
    <n v="69.2"/>
    <x v="0"/>
    <n v="0"/>
    <n v="36"/>
    <x v="3"/>
    <n v="0"/>
    <n v="2"/>
    <n v="1"/>
    <n v="0"/>
    <n v="195074.62"/>
    <x v="1"/>
    <x v="2"/>
    <n v="2"/>
    <x v="2"/>
    <n v="1"/>
  </r>
  <r>
    <n v="8298"/>
    <s v="BN5664594"/>
    <n v="58.4"/>
    <x v="0"/>
    <n v="0"/>
    <n v="37"/>
    <x v="0"/>
    <n v="228642.56"/>
    <n v="2"/>
    <n v="0"/>
    <n v="0"/>
    <n v="15959.01"/>
    <x v="1"/>
    <x v="1"/>
    <n v="2"/>
    <x v="0"/>
    <n v="3"/>
  </r>
  <r>
    <n v="8299"/>
    <s v="BN5605447"/>
    <n v="64.400000000000006"/>
    <x v="2"/>
    <n v="0"/>
    <n v="53"/>
    <x v="4"/>
    <n v="191120.08"/>
    <n v="1"/>
    <n v="0"/>
    <n v="0"/>
    <n v="72628.84"/>
    <x v="0"/>
    <x v="0"/>
    <n v="4"/>
    <x v="3"/>
    <n v="2"/>
  </r>
  <r>
    <n v="8300"/>
    <s v="BN5792386"/>
    <n v="59.8"/>
    <x v="2"/>
    <n v="0"/>
    <n v="52"/>
    <x v="8"/>
    <n v="176759.62"/>
    <n v="3"/>
    <n v="0"/>
    <n v="1"/>
    <n v="64157.24"/>
    <x v="0"/>
    <x v="0"/>
    <n v="4"/>
    <x v="3"/>
    <n v="2"/>
  </r>
  <r>
    <n v="8301"/>
    <s v="BN5802538"/>
    <n v="73.3"/>
    <x v="2"/>
    <n v="1"/>
    <n v="50"/>
    <x v="3"/>
    <n v="171831.04000000001"/>
    <n v="1"/>
    <n v="1"/>
    <n v="1"/>
    <n v="23860.5"/>
    <x v="1"/>
    <x v="3"/>
    <n v="4"/>
    <x v="2"/>
    <n v="2"/>
  </r>
  <r>
    <n v="8302"/>
    <s v="BN5765930"/>
    <n v="61.5"/>
    <x v="2"/>
    <n v="1"/>
    <n v="60"/>
    <x v="6"/>
    <n v="144618.6"/>
    <n v="1"/>
    <n v="1"/>
    <n v="1"/>
    <n v="85687.09"/>
    <x v="0"/>
    <x v="0"/>
    <n v="4"/>
    <x v="0"/>
    <n v="2"/>
  </r>
  <r>
    <n v="8303"/>
    <s v="BN5762085"/>
    <n v="85"/>
    <x v="0"/>
    <n v="0"/>
    <n v="41"/>
    <x v="0"/>
    <n v="0"/>
    <n v="2"/>
    <n v="1"/>
    <n v="0"/>
    <n v="179451.42"/>
    <x v="1"/>
    <x v="3"/>
    <n v="3"/>
    <x v="0"/>
    <n v="1"/>
  </r>
  <r>
    <n v="8304"/>
    <s v="BN5728246"/>
    <n v="52.1"/>
    <x v="0"/>
    <n v="1"/>
    <n v="45"/>
    <x v="2"/>
    <n v="0"/>
    <n v="1"/>
    <n v="1"/>
    <n v="1"/>
    <n v="93180.09"/>
    <x v="1"/>
    <x v="1"/>
    <n v="3"/>
    <x v="1"/>
    <n v="1"/>
  </r>
  <r>
    <n v="8305"/>
    <s v="BN5792781"/>
    <n v="67.5"/>
    <x v="0"/>
    <n v="1"/>
    <n v="71"/>
    <x v="1"/>
    <n v="0"/>
    <n v="2"/>
    <n v="1"/>
    <n v="0"/>
    <n v="157097.09"/>
    <x v="1"/>
    <x v="2"/>
    <n v="4"/>
    <x v="0"/>
    <n v="1"/>
  </r>
  <r>
    <n v="8306"/>
    <s v="BN5605611"/>
    <n v="74.599999999999994"/>
    <x v="0"/>
    <n v="1"/>
    <n v="60"/>
    <x v="6"/>
    <n v="0"/>
    <n v="3"/>
    <n v="1"/>
    <n v="1"/>
    <n v="80344.960000000006"/>
    <x v="0"/>
    <x v="3"/>
    <n v="4"/>
    <x v="0"/>
    <n v="1"/>
  </r>
  <r>
    <n v="8307"/>
    <s v="BN5776973"/>
    <n v="77"/>
    <x v="0"/>
    <n v="0"/>
    <n v="35"/>
    <x v="4"/>
    <n v="0"/>
    <n v="1"/>
    <n v="1"/>
    <n v="0"/>
    <n v="26080.54"/>
    <x v="0"/>
    <x v="3"/>
    <n v="2"/>
    <x v="3"/>
    <n v="1"/>
  </r>
  <r>
    <n v="8308"/>
    <s v="BN5626156"/>
    <n v="61.8"/>
    <x v="0"/>
    <n v="1"/>
    <n v="32"/>
    <x v="6"/>
    <n v="267688.44"/>
    <n v="1"/>
    <n v="1"/>
    <n v="1"/>
    <n v="31406.93"/>
    <x v="1"/>
    <x v="0"/>
    <n v="1"/>
    <x v="0"/>
    <n v="4"/>
  </r>
  <r>
    <n v="8309"/>
    <s v="BN5719811"/>
    <n v="55.6"/>
    <x v="0"/>
    <n v="1"/>
    <n v="38"/>
    <x v="3"/>
    <n v="309744.15999999997"/>
    <n v="2"/>
    <n v="1"/>
    <n v="1"/>
    <n v="32044.639999999999"/>
    <x v="1"/>
    <x v="1"/>
    <n v="2"/>
    <x v="2"/>
    <n v="4"/>
  </r>
  <r>
    <n v="8310"/>
    <s v="BN5599889"/>
    <n v="74.900000000000006"/>
    <x v="0"/>
    <n v="0"/>
    <n v="29"/>
    <x v="9"/>
    <n v="0"/>
    <n v="2"/>
    <n v="1"/>
    <n v="0"/>
    <n v="132734.87"/>
    <x v="1"/>
    <x v="3"/>
    <n v="1"/>
    <x v="1"/>
    <n v="1"/>
  </r>
  <r>
    <n v="8311"/>
    <s v="BN5752722"/>
    <n v="70.2"/>
    <x v="1"/>
    <n v="1"/>
    <n v="45"/>
    <x v="5"/>
    <n v="232243.34"/>
    <n v="1"/>
    <n v="1"/>
    <n v="0"/>
    <n v="61602.42"/>
    <x v="1"/>
    <x v="2"/>
    <n v="3"/>
    <x v="2"/>
    <n v="3"/>
  </r>
  <r>
    <n v="8312"/>
    <s v="BN5589611"/>
    <n v="55.5"/>
    <x v="2"/>
    <n v="1"/>
    <n v="44"/>
    <x v="5"/>
    <n v="214209"/>
    <n v="1"/>
    <n v="1"/>
    <n v="1"/>
    <n v="41304.44"/>
    <x v="0"/>
    <x v="1"/>
    <n v="3"/>
    <x v="2"/>
    <n v="3"/>
  </r>
  <r>
    <n v="8313"/>
    <s v="BN5609890"/>
    <n v="58.7"/>
    <x v="0"/>
    <n v="1"/>
    <n v="49"/>
    <x v="5"/>
    <n v="142053.54"/>
    <n v="1"/>
    <n v="1"/>
    <n v="0"/>
    <n v="57962.41"/>
    <x v="1"/>
    <x v="0"/>
    <n v="4"/>
    <x v="2"/>
    <n v="2"/>
  </r>
  <r>
    <n v="8314"/>
    <s v="BN5750034"/>
    <n v="63.9"/>
    <x v="0"/>
    <n v="1"/>
    <n v="40"/>
    <x v="6"/>
    <n v="0"/>
    <n v="1"/>
    <n v="1"/>
    <n v="0"/>
    <n v="42862.82"/>
    <x v="1"/>
    <x v="0"/>
    <n v="3"/>
    <x v="0"/>
    <n v="1"/>
  </r>
  <r>
    <n v="8315"/>
    <s v="BN5734090"/>
    <n v="64.3"/>
    <x v="0"/>
    <n v="1"/>
    <n v="35"/>
    <x v="4"/>
    <n v="0"/>
    <n v="2"/>
    <n v="1"/>
    <n v="1"/>
    <n v="152992.04"/>
    <x v="1"/>
    <x v="0"/>
    <n v="2"/>
    <x v="3"/>
    <n v="1"/>
  </r>
  <r>
    <n v="8316"/>
    <s v="BN5781260"/>
    <n v="60"/>
    <x v="0"/>
    <n v="0"/>
    <n v="43"/>
    <x v="1"/>
    <n v="0"/>
    <n v="2"/>
    <n v="1"/>
    <n v="1"/>
    <n v="91193.65"/>
    <x v="1"/>
    <x v="0"/>
    <n v="3"/>
    <x v="0"/>
    <n v="1"/>
  </r>
  <r>
    <n v="8317"/>
    <s v="BN5591938"/>
    <n v="65.099999999999994"/>
    <x v="0"/>
    <n v="1"/>
    <n v="55"/>
    <x v="3"/>
    <n v="0"/>
    <n v="2"/>
    <n v="1"/>
    <n v="1"/>
    <n v="130132.41"/>
    <x v="1"/>
    <x v="0"/>
    <n v="4"/>
    <x v="2"/>
    <n v="1"/>
  </r>
  <r>
    <n v="8318"/>
    <s v="BN5670076"/>
    <n v="66.599999999999994"/>
    <x v="0"/>
    <n v="0"/>
    <n v="29"/>
    <x v="4"/>
    <n v="0"/>
    <n v="2"/>
    <n v="0"/>
    <n v="0"/>
    <n v="88751.45"/>
    <x v="1"/>
    <x v="2"/>
    <n v="1"/>
    <x v="3"/>
    <n v="1"/>
  </r>
  <r>
    <n v="8319"/>
    <s v="BN5765315"/>
    <n v="52"/>
    <x v="0"/>
    <n v="0"/>
    <n v="41"/>
    <x v="5"/>
    <n v="291288.09999999998"/>
    <n v="1"/>
    <n v="0"/>
    <n v="0"/>
    <n v="104118.93"/>
    <x v="1"/>
    <x v="1"/>
    <n v="3"/>
    <x v="2"/>
    <n v="4"/>
  </r>
  <r>
    <n v="8320"/>
    <s v="BN5624256"/>
    <n v="65"/>
    <x v="1"/>
    <n v="0"/>
    <n v="52"/>
    <x v="3"/>
    <n v="259335.54"/>
    <n v="1"/>
    <n v="0"/>
    <n v="0"/>
    <n v="42028.160000000003"/>
    <x v="1"/>
    <x v="0"/>
    <n v="4"/>
    <x v="2"/>
    <n v="4"/>
  </r>
  <r>
    <n v="8321"/>
    <s v="BN5602267"/>
    <n v="56.4"/>
    <x v="2"/>
    <n v="1"/>
    <n v="35"/>
    <x v="6"/>
    <n v="218683.74"/>
    <n v="1"/>
    <n v="1"/>
    <n v="0"/>
    <n v="75632.78"/>
    <x v="1"/>
    <x v="1"/>
    <n v="2"/>
    <x v="0"/>
    <n v="3"/>
  </r>
  <r>
    <n v="8322"/>
    <s v="BN5579096"/>
    <n v="58.6"/>
    <x v="0"/>
    <n v="1"/>
    <n v="66"/>
    <x v="1"/>
    <n v="0"/>
    <n v="2"/>
    <n v="1"/>
    <n v="1"/>
    <n v="53710.23"/>
    <x v="1"/>
    <x v="0"/>
    <n v="4"/>
    <x v="0"/>
    <n v="1"/>
  </r>
  <r>
    <n v="8323"/>
    <s v="BN5584812"/>
    <n v="61.7"/>
    <x v="0"/>
    <n v="0"/>
    <n v="37"/>
    <x v="8"/>
    <n v="0"/>
    <n v="2"/>
    <n v="0"/>
    <n v="1"/>
    <n v="13066.3"/>
    <x v="1"/>
    <x v="0"/>
    <n v="2"/>
    <x v="3"/>
    <n v="1"/>
  </r>
  <r>
    <n v="8324"/>
    <s v="BN5723571"/>
    <n v="71.2"/>
    <x v="1"/>
    <n v="0"/>
    <n v="32"/>
    <x v="5"/>
    <n v="0"/>
    <n v="2"/>
    <n v="1"/>
    <n v="0"/>
    <n v="152417.97"/>
    <x v="1"/>
    <x v="2"/>
    <n v="1"/>
    <x v="2"/>
    <n v="1"/>
  </r>
  <r>
    <n v="8325"/>
    <s v="BN5803878"/>
    <n v="65.400000000000006"/>
    <x v="0"/>
    <n v="1"/>
    <n v="57"/>
    <x v="6"/>
    <n v="174971.34"/>
    <n v="1"/>
    <n v="1"/>
    <n v="1"/>
    <n v="3299.01"/>
    <x v="1"/>
    <x v="2"/>
    <n v="4"/>
    <x v="0"/>
    <n v="2"/>
  </r>
  <r>
    <n v="8326"/>
    <s v="BN5682402"/>
    <n v="60.5"/>
    <x v="0"/>
    <n v="1"/>
    <n v="29"/>
    <x v="9"/>
    <n v="0"/>
    <n v="2"/>
    <n v="1"/>
    <n v="0"/>
    <n v="198091.81"/>
    <x v="1"/>
    <x v="0"/>
    <n v="1"/>
    <x v="1"/>
    <n v="1"/>
  </r>
  <r>
    <n v="8327"/>
    <s v="BN5813558"/>
    <n v="49.1"/>
    <x v="0"/>
    <n v="0"/>
    <n v="38"/>
    <x v="10"/>
    <n v="106738.26"/>
    <n v="1"/>
    <n v="1"/>
    <n v="1"/>
    <n v="103934.12"/>
    <x v="1"/>
    <x v="1"/>
    <n v="2"/>
    <x v="0"/>
    <n v="2"/>
  </r>
  <r>
    <n v="8328"/>
    <s v="BN5766700"/>
    <n v="70.7"/>
    <x v="0"/>
    <n v="0"/>
    <n v="37"/>
    <x v="9"/>
    <n v="0"/>
    <n v="2"/>
    <n v="1"/>
    <n v="1"/>
    <n v="70403.649999999994"/>
    <x v="1"/>
    <x v="2"/>
    <n v="2"/>
    <x v="1"/>
    <n v="1"/>
  </r>
  <r>
    <n v="8329"/>
    <s v="BN5687084"/>
    <n v="63.8"/>
    <x v="1"/>
    <n v="1"/>
    <n v="36"/>
    <x v="8"/>
    <n v="293359.53999999998"/>
    <n v="1"/>
    <n v="1"/>
    <n v="0"/>
    <n v="102179.86"/>
    <x v="1"/>
    <x v="0"/>
    <n v="2"/>
    <x v="3"/>
    <n v="4"/>
  </r>
  <r>
    <n v="8330"/>
    <s v="BN5690657"/>
    <n v="68.3"/>
    <x v="0"/>
    <n v="1"/>
    <n v="45"/>
    <x v="0"/>
    <n v="224998.84"/>
    <n v="2"/>
    <n v="1"/>
    <n v="0"/>
    <n v="30375.18"/>
    <x v="1"/>
    <x v="2"/>
    <n v="3"/>
    <x v="0"/>
    <n v="3"/>
  </r>
  <r>
    <n v="8331"/>
    <s v="BN5707887"/>
    <n v="81.5"/>
    <x v="1"/>
    <n v="0"/>
    <n v="40"/>
    <x v="0"/>
    <n v="96774"/>
    <n v="1"/>
    <n v="1"/>
    <n v="0"/>
    <n v="184796.84"/>
    <x v="1"/>
    <x v="3"/>
    <n v="3"/>
    <x v="0"/>
    <n v="2"/>
  </r>
  <r>
    <n v="8332"/>
    <s v="BN5672997"/>
    <n v="64.5"/>
    <x v="1"/>
    <n v="1"/>
    <n v="40"/>
    <x v="1"/>
    <n v="136159.6"/>
    <n v="1"/>
    <n v="0"/>
    <n v="1"/>
    <n v="166264.89000000001"/>
    <x v="1"/>
    <x v="0"/>
    <n v="3"/>
    <x v="0"/>
    <n v="2"/>
  </r>
  <r>
    <n v="8333"/>
    <s v="BN5814685"/>
    <n v="64.5"/>
    <x v="2"/>
    <n v="1"/>
    <n v="51"/>
    <x v="4"/>
    <n v="320267.76"/>
    <n v="1"/>
    <n v="0"/>
    <n v="1"/>
    <n v="88391.97"/>
    <x v="1"/>
    <x v="0"/>
    <n v="4"/>
    <x v="3"/>
    <n v="4"/>
  </r>
  <r>
    <n v="8334"/>
    <s v="BN5743622"/>
    <n v="68.3"/>
    <x v="0"/>
    <n v="1"/>
    <n v="32"/>
    <x v="4"/>
    <n v="132380.66"/>
    <n v="1"/>
    <n v="1"/>
    <n v="1"/>
    <n v="115186.97"/>
    <x v="1"/>
    <x v="2"/>
    <n v="1"/>
    <x v="3"/>
    <n v="2"/>
  </r>
  <r>
    <n v="8335"/>
    <s v="BN5610256"/>
    <n v="70.5"/>
    <x v="0"/>
    <n v="0"/>
    <n v="39"/>
    <x v="7"/>
    <n v="0"/>
    <n v="2"/>
    <n v="1"/>
    <n v="1"/>
    <n v="13935.53"/>
    <x v="0"/>
    <x v="2"/>
    <n v="2"/>
    <x v="1"/>
    <n v="1"/>
  </r>
  <r>
    <n v="8336"/>
    <s v="BN5737327"/>
    <n v="64.7"/>
    <x v="0"/>
    <n v="1"/>
    <n v="37"/>
    <x v="4"/>
    <n v="247523.36"/>
    <n v="1"/>
    <n v="1"/>
    <n v="0"/>
    <n v="83910.399999999994"/>
    <x v="1"/>
    <x v="0"/>
    <n v="2"/>
    <x v="3"/>
    <n v="3"/>
  </r>
  <r>
    <n v="8337"/>
    <s v="BN5788393"/>
    <n v="78.599999999999994"/>
    <x v="2"/>
    <n v="0"/>
    <n v="35"/>
    <x v="10"/>
    <n v="244651.16"/>
    <n v="1"/>
    <n v="0"/>
    <n v="0"/>
    <n v="34712.339999999997"/>
    <x v="0"/>
    <x v="3"/>
    <n v="2"/>
    <x v="0"/>
    <n v="3"/>
  </r>
  <r>
    <n v="8338"/>
    <s v="BN5568432"/>
    <n v="53.4"/>
    <x v="0"/>
    <n v="1"/>
    <n v="43"/>
    <x v="9"/>
    <n v="0"/>
    <n v="2"/>
    <n v="1"/>
    <n v="0"/>
    <n v="13871.34"/>
    <x v="1"/>
    <x v="1"/>
    <n v="3"/>
    <x v="1"/>
    <n v="1"/>
  </r>
  <r>
    <n v="8339"/>
    <s v="BN5792366"/>
    <n v="60.2"/>
    <x v="1"/>
    <n v="0"/>
    <n v="44"/>
    <x v="1"/>
    <n v="277824.34000000003"/>
    <n v="1"/>
    <n v="1"/>
    <n v="1"/>
    <n v="139494.75"/>
    <x v="1"/>
    <x v="0"/>
    <n v="3"/>
    <x v="0"/>
    <n v="4"/>
  </r>
  <r>
    <n v="8340"/>
    <s v="BN5658013"/>
    <n v="69.5"/>
    <x v="0"/>
    <n v="0"/>
    <n v="44"/>
    <x v="10"/>
    <n v="0"/>
    <n v="2"/>
    <n v="0"/>
    <n v="1"/>
    <n v="140724.64000000001"/>
    <x v="1"/>
    <x v="2"/>
    <n v="3"/>
    <x v="0"/>
    <n v="1"/>
  </r>
  <r>
    <n v="8341"/>
    <s v="BN5695110"/>
    <n v="55.3"/>
    <x v="2"/>
    <n v="0"/>
    <n v="27"/>
    <x v="3"/>
    <n v="257048.38"/>
    <n v="2"/>
    <n v="1"/>
    <n v="0"/>
    <n v="20682.46"/>
    <x v="1"/>
    <x v="1"/>
    <n v="1"/>
    <x v="2"/>
    <n v="4"/>
  </r>
  <r>
    <n v="8342"/>
    <s v="BN5749720"/>
    <n v="51.6"/>
    <x v="1"/>
    <n v="0"/>
    <n v="33"/>
    <x v="6"/>
    <n v="0"/>
    <n v="2"/>
    <n v="1"/>
    <n v="0"/>
    <n v="124202.26"/>
    <x v="1"/>
    <x v="1"/>
    <n v="1"/>
    <x v="0"/>
    <n v="1"/>
  </r>
  <r>
    <n v="8343"/>
    <s v="BN5773789"/>
    <n v="65.5"/>
    <x v="0"/>
    <n v="0"/>
    <n v="36"/>
    <x v="6"/>
    <n v="0"/>
    <n v="2"/>
    <n v="1"/>
    <n v="0"/>
    <n v="159638.76999999999"/>
    <x v="1"/>
    <x v="2"/>
    <n v="2"/>
    <x v="0"/>
    <n v="1"/>
  </r>
  <r>
    <n v="8344"/>
    <s v="BN5591611"/>
    <n v="84.9"/>
    <x v="2"/>
    <n v="0"/>
    <n v="51"/>
    <x v="9"/>
    <n v="265869.78000000003"/>
    <n v="1"/>
    <n v="1"/>
    <n v="0"/>
    <n v="171056.65"/>
    <x v="0"/>
    <x v="3"/>
    <n v="4"/>
    <x v="1"/>
    <n v="4"/>
  </r>
  <r>
    <n v="8345"/>
    <s v="BN5712726"/>
    <n v="52"/>
    <x v="2"/>
    <n v="1"/>
    <n v="45"/>
    <x v="6"/>
    <n v="301610.34000000003"/>
    <n v="3"/>
    <n v="0"/>
    <n v="1"/>
    <n v="25333.03"/>
    <x v="0"/>
    <x v="1"/>
    <n v="3"/>
    <x v="0"/>
    <n v="4"/>
  </r>
  <r>
    <n v="8346"/>
    <s v="BN5763811"/>
    <n v="56.8"/>
    <x v="1"/>
    <n v="0"/>
    <n v="48"/>
    <x v="6"/>
    <n v="0"/>
    <n v="2"/>
    <n v="1"/>
    <n v="1"/>
    <n v="29372.62"/>
    <x v="1"/>
    <x v="1"/>
    <n v="4"/>
    <x v="0"/>
    <n v="1"/>
  </r>
  <r>
    <n v="8347"/>
    <s v="BN5793237"/>
    <n v="69.5"/>
    <x v="1"/>
    <n v="1"/>
    <n v="34"/>
    <x v="9"/>
    <n v="0"/>
    <n v="3"/>
    <n v="0"/>
    <n v="1"/>
    <n v="38533.79"/>
    <x v="1"/>
    <x v="2"/>
    <n v="1"/>
    <x v="1"/>
    <n v="1"/>
  </r>
  <r>
    <n v="8348"/>
    <s v="BN5757672"/>
    <n v="80.7"/>
    <x v="1"/>
    <n v="0"/>
    <n v="30"/>
    <x v="3"/>
    <n v="331938.52"/>
    <n v="3"/>
    <n v="1"/>
    <n v="0"/>
    <n v="156122.13"/>
    <x v="0"/>
    <x v="3"/>
    <n v="1"/>
    <x v="2"/>
    <n v="4"/>
  </r>
  <r>
    <n v="8349"/>
    <s v="BN5796143"/>
    <n v="64.2"/>
    <x v="2"/>
    <n v="0"/>
    <n v="38"/>
    <x v="0"/>
    <n v="248991.96"/>
    <n v="3"/>
    <n v="1"/>
    <n v="1"/>
    <n v="57904.22"/>
    <x v="0"/>
    <x v="0"/>
    <n v="2"/>
    <x v="0"/>
    <n v="3"/>
  </r>
  <r>
    <n v="8350"/>
    <s v="BN5611642"/>
    <n v="70.3"/>
    <x v="2"/>
    <n v="1"/>
    <n v="41"/>
    <x v="1"/>
    <n v="283119"/>
    <n v="1"/>
    <n v="1"/>
    <n v="1"/>
    <n v="31257.1"/>
    <x v="0"/>
    <x v="2"/>
    <n v="3"/>
    <x v="0"/>
    <n v="4"/>
  </r>
  <r>
    <n v="8351"/>
    <s v="BN5709444"/>
    <n v="55.6"/>
    <x v="0"/>
    <n v="1"/>
    <n v="40"/>
    <x v="0"/>
    <n v="229512.28"/>
    <n v="1"/>
    <n v="1"/>
    <n v="0"/>
    <n v="193214.05"/>
    <x v="1"/>
    <x v="1"/>
    <n v="3"/>
    <x v="0"/>
    <n v="3"/>
  </r>
  <r>
    <n v="8352"/>
    <s v="BN5650664"/>
    <n v="58.5"/>
    <x v="0"/>
    <n v="0"/>
    <n v="32"/>
    <x v="5"/>
    <n v="0"/>
    <n v="2"/>
    <n v="1"/>
    <n v="1"/>
    <n v="137757.69"/>
    <x v="1"/>
    <x v="0"/>
    <n v="1"/>
    <x v="2"/>
    <n v="1"/>
  </r>
  <r>
    <n v="8353"/>
    <s v="BN5641326"/>
    <n v="58.7"/>
    <x v="2"/>
    <n v="0"/>
    <n v="51"/>
    <x v="3"/>
    <n v="310787.96000000002"/>
    <n v="2"/>
    <n v="1"/>
    <n v="0"/>
    <n v="13308.2"/>
    <x v="0"/>
    <x v="0"/>
    <n v="4"/>
    <x v="2"/>
    <n v="4"/>
  </r>
  <r>
    <n v="8354"/>
    <s v="BN5753753"/>
    <n v="52.4"/>
    <x v="1"/>
    <n v="0"/>
    <n v="34"/>
    <x v="5"/>
    <n v="0"/>
    <n v="1"/>
    <n v="1"/>
    <n v="1"/>
    <n v="132861.9"/>
    <x v="0"/>
    <x v="1"/>
    <n v="1"/>
    <x v="2"/>
    <n v="1"/>
  </r>
  <r>
    <n v="8355"/>
    <s v="BN5669907"/>
    <n v="55.6"/>
    <x v="2"/>
    <n v="0"/>
    <n v="33"/>
    <x v="1"/>
    <n v="257327.62"/>
    <n v="2"/>
    <n v="1"/>
    <n v="0"/>
    <n v="125083.29"/>
    <x v="1"/>
    <x v="1"/>
    <n v="1"/>
    <x v="0"/>
    <n v="4"/>
  </r>
  <r>
    <n v="8356"/>
    <s v="BN5695214"/>
    <n v="50.4"/>
    <x v="1"/>
    <n v="1"/>
    <n v="46"/>
    <x v="4"/>
    <n v="227045.28"/>
    <n v="1"/>
    <n v="1"/>
    <n v="1"/>
    <n v="12405.2"/>
    <x v="1"/>
    <x v="1"/>
    <n v="3"/>
    <x v="3"/>
    <n v="3"/>
  </r>
  <r>
    <n v="8357"/>
    <s v="BN5791917"/>
    <n v="73.099999999999994"/>
    <x v="1"/>
    <n v="0"/>
    <n v="28"/>
    <x v="6"/>
    <n v="0"/>
    <n v="2"/>
    <n v="1"/>
    <n v="0"/>
    <n v="37697.29"/>
    <x v="1"/>
    <x v="3"/>
    <n v="1"/>
    <x v="0"/>
    <n v="1"/>
  </r>
  <r>
    <n v="8358"/>
    <s v="BN5602948"/>
    <n v="65.099999999999994"/>
    <x v="0"/>
    <n v="1"/>
    <n v="36"/>
    <x v="6"/>
    <n v="0"/>
    <n v="2"/>
    <n v="1"/>
    <n v="1"/>
    <n v="105599.65"/>
    <x v="1"/>
    <x v="0"/>
    <n v="2"/>
    <x v="0"/>
    <n v="1"/>
  </r>
  <r>
    <n v="8359"/>
    <s v="BN5717199"/>
    <n v="67.5"/>
    <x v="1"/>
    <n v="0"/>
    <n v="42"/>
    <x v="2"/>
    <n v="158071.9"/>
    <n v="1"/>
    <n v="1"/>
    <n v="0"/>
    <n v="142783.98000000001"/>
    <x v="0"/>
    <x v="2"/>
    <n v="3"/>
    <x v="1"/>
    <n v="2"/>
  </r>
  <r>
    <n v="8360"/>
    <s v="BN5577020"/>
    <n v="65.7"/>
    <x v="1"/>
    <n v="0"/>
    <n v="24"/>
    <x v="5"/>
    <n v="0"/>
    <n v="3"/>
    <n v="0"/>
    <n v="1"/>
    <n v="168412.07"/>
    <x v="0"/>
    <x v="2"/>
    <n v="1"/>
    <x v="2"/>
    <n v="1"/>
  </r>
  <r>
    <n v="8361"/>
    <s v="BN5754660"/>
    <n v="68.599999999999994"/>
    <x v="2"/>
    <n v="1"/>
    <n v="35"/>
    <x v="9"/>
    <n v="283836.18"/>
    <n v="2"/>
    <n v="0"/>
    <n v="1"/>
    <n v="184036.47"/>
    <x v="1"/>
    <x v="2"/>
    <n v="2"/>
    <x v="1"/>
    <n v="4"/>
  </r>
  <r>
    <n v="8362"/>
    <s v="BN5705589"/>
    <n v="69"/>
    <x v="0"/>
    <n v="0"/>
    <n v="37"/>
    <x v="9"/>
    <n v="215888.66"/>
    <n v="2"/>
    <n v="0"/>
    <n v="0"/>
    <n v="48478.47"/>
    <x v="1"/>
    <x v="2"/>
    <n v="2"/>
    <x v="1"/>
    <n v="3"/>
  </r>
  <r>
    <n v="8363"/>
    <s v="BN5751825"/>
    <n v="56.7"/>
    <x v="0"/>
    <n v="1"/>
    <n v="38"/>
    <x v="3"/>
    <n v="0"/>
    <n v="2"/>
    <n v="0"/>
    <n v="1"/>
    <n v="3896.08"/>
    <x v="1"/>
    <x v="1"/>
    <n v="2"/>
    <x v="2"/>
    <n v="1"/>
  </r>
  <r>
    <n v="8364"/>
    <s v="BN5677249"/>
    <n v="55.7"/>
    <x v="2"/>
    <n v="1"/>
    <n v="59"/>
    <x v="1"/>
    <n v="240086.26"/>
    <n v="1"/>
    <n v="1"/>
    <n v="0"/>
    <n v="132370.75"/>
    <x v="0"/>
    <x v="1"/>
    <n v="4"/>
    <x v="0"/>
    <n v="3"/>
  </r>
  <r>
    <n v="8365"/>
    <s v="BN5684308"/>
    <n v="44.6"/>
    <x v="1"/>
    <n v="0"/>
    <n v="47"/>
    <x v="7"/>
    <n v="250383.38"/>
    <n v="1"/>
    <n v="1"/>
    <n v="1"/>
    <n v="128260.86"/>
    <x v="0"/>
    <x v="1"/>
    <n v="4"/>
    <x v="1"/>
    <n v="3"/>
  </r>
  <r>
    <n v="8366"/>
    <s v="BN5659862"/>
    <n v="85"/>
    <x v="0"/>
    <n v="1"/>
    <n v="33"/>
    <x v="1"/>
    <n v="192798.62"/>
    <n v="2"/>
    <n v="1"/>
    <n v="0"/>
    <n v="106534.15"/>
    <x v="1"/>
    <x v="3"/>
    <n v="1"/>
    <x v="0"/>
    <n v="2"/>
  </r>
  <r>
    <n v="8367"/>
    <s v="BN5812335"/>
    <n v="63.7"/>
    <x v="0"/>
    <n v="1"/>
    <n v="43"/>
    <x v="0"/>
    <n v="0"/>
    <n v="2"/>
    <n v="0"/>
    <n v="1"/>
    <n v="102515.42"/>
    <x v="1"/>
    <x v="0"/>
    <n v="3"/>
    <x v="0"/>
    <n v="1"/>
  </r>
  <r>
    <n v="8368"/>
    <s v="BN5806854"/>
    <n v="49.9"/>
    <x v="0"/>
    <n v="1"/>
    <n v="62"/>
    <x v="3"/>
    <n v="153923.20000000001"/>
    <n v="2"/>
    <n v="1"/>
    <n v="1"/>
    <n v="83643.87"/>
    <x v="1"/>
    <x v="1"/>
    <n v="4"/>
    <x v="2"/>
    <n v="2"/>
  </r>
  <r>
    <n v="8369"/>
    <s v="BN5637603"/>
    <n v="62.2"/>
    <x v="2"/>
    <n v="0"/>
    <n v="36"/>
    <x v="3"/>
    <n v="197351.48"/>
    <n v="1"/>
    <n v="1"/>
    <n v="0"/>
    <n v="138906.85"/>
    <x v="0"/>
    <x v="0"/>
    <n v="2"/>
    <x v="2"/>
    <n v="3"/>
  </r>
  <r>
    <n v="8370"/>
    <s v="BN5632795"/>
    <n v="68.400000000000006"/>
    <x v="2"/>
    <n v="1"/>
    <n v="39"/>
    <x v="1"/>
    <n v="253634.26"/>
    <n v="2"/>
    <n v="1"/>
    <n v="1"/>
    <n v="29995.83"/>
    <x v="0"/>
    <x v="2"/>
    <n v="2"/>
    <x v="0"/>
    <n v="3"/>
  </r>
  <r>
    <n v="8371"/>
    <s v="BN5807020"/>
    <n v="61.2"/>
    <x v="0"/>
    <n v="1"/>
    <n v="34"/>
    <x v="6"/>
    <n v="242788.84"/>
    <n v="1"/>
    <n v="1"/>
    <n v="0"/>
    <n v="164081.42000000001"/>
    <x v="1"/>
    <x v="0"/>
    <n v="1"/>
    <x v="0"/>
    <n v="3"/>
  </r>
  <r>
    <n v="8372"/>
    <s v="BN5660947"/>
    <n v="81.3"/>
    <x v="2"/>
    <n v="0"/>
    <n v="31"/>
    <x v="8"/>
    <n v="212118.8"/>
    <n v="1"/>
    <n v="0"/>
    <n v="0"/>
    <n v="187976.88"/>
    <x v="0"/>
    <x v="3"/>
    <n v="1"/>
    <x v="3"/>
    <n v="3"/>
  </r>
  <r>
    <n v="8373"/>
    <s v="BN5811871"/>
    <n v="85"/>
    <x v="2"/>
    <n v="1"/>
    <n v="46"/>
    <x v="0"/>
    <n v="225510.68"/>
    <n v="2"/>
    <n v="0"/>
    <n v="0"/>
    <n v="158171.35999999999"/>
    <x v="1"/>
    <x v="3"/>
    <n v="3"/>
    <x v="0"/>
    <n v="3"/>
  </r>
  <r>
    <n v="8374"/>
    <s v="BN5785080"/>
    <n v="79.5"/>
    <x v="1"/>
    <n v="1"/>
    <n v="31"/>
    <x v="4"/>
    <n v="0"/>
    <n v="2"/>
    <n v="0"/>
    <n v="0"/>
    <n v="155711.64000000001"/>
    <x v="1"/>
    <x v="3"/>
    <n v="1"/>
    <x v="3"/>
    <n v="1"/>
  </r>
  <r>
    <n v="8375"/>
    <s v="BN5646633"/>
    <n v="62.8"/>
    <x v="1"/>
    <n v="0"/>
    <n v="57"/>
    <x v="3"/>
    <n v="0"/>
    <n v="3"/>
    <n v="1"/>
    <n v="0"/>
    <n v="85890.75"/>
    <x v="0"/>
    <x v="0"/>
    <n v="4"/>
    <x v="2"/>
    <n v="1"/>
  </r>
  <r>
    <n v="8376"/>
    <s v="BN5658527"/>
    <n v="56.5"/>
    <x v="2"/>
    <n v="0"/>
    <n v="40"/>
    <x v="3"/>
    <n v="290801.38"/>
    <n v="2"/>
    <n v="1"/>
    <n v="1"/>
    <n v="83844.789999999994"/>
    <x v="1"/>
    <x v="1"/>
    <n v="3"/>
    <x v="2"/>
    <n v="4"/>
  </r>
  <r>
    <n v="8377"/>
    <s v="BN5704570"/>
    <n v="60.1"/>
    <x v="0"/>
    <n v="1"/>
    <n v="41"/>
    <x v="6"/>
    <n v="145295.28"/>
    <n v="1"/>
    <n v="1"/>
    <n v="0"/>
    <n v="41777.9"/>
    <x v="0"/>
    <x v="0"/>
    <n v="3"/>
    <x v="0"/>
    <n v="2"/>
  </r>
  <r>
    <n v="8378"/>
    <s v="BN5567060"/>
    <n v="80.2"/>
    <x v="1"/>
    <n v="1"/>
    <n v="42"/>
    <x v="4"/>
    <n v="0"/>
    <n v="2"/>
    <n v="1"/>
    <n v="1"/>
    <n v="81908.09"/>
    <x v="1"/>
    <x v="3"/>
    <n v="3"/>
    <x v="3"/>
    <n v="1"/>
  </r>
  <r>
    <n v="8379"/>
    <s v="BN5701232"/>
    <n v="61.4"/>
    <x v="2"/>
    <n v="0"/>
    <n v="39"/>
    <x v="5"/>
    <n v="192681.62"/>
    <n v="2"/>
    <n v="1"/>
    <n v="1"/>
    <n v="139377.24"/>
    <x v="0"/>
    <x v="0"/>
    <n v="2"/>
    <x v="2"/>
    <n v="2"/>
  </r>
  <r>
    <n v="8380"/>
    <s v="BN5745179"/>
    <n v="43.4"/>
    <x v="1"/>
    <n v="1"/>
    <n v="57"/>
    <x v="5"/>
    <n v="0"/>
    <n v="1"/>
    <n v="0"/>
    <n v="1"/>
    <n v="73562.05"/>
    <x v="0"/>
    <x v="1"/>
    <n v="4"/>
    <x v="2"/>
    <n v="1"/>
  </r>
  <r>
    <n v="8381"/>
    <s v="BN5650350"/>
    <n v="52.2"/>
    <x v="2"/>
    <n v="1"/>
    <n v="34"/>
    <x v="2"/>
    <n v="248900.72"/>
    <n v="2"/>
    <n v="1"/>
    <n v="1"/>
    <n v="165786.1"/>
    <x v="1"/>
    <x v="1"/>
    <n v="1"/>
    <x v="1"/>
    <n v="3"/>
  </r>
  <r>
    <n v="8382"/>
    <s v="BN5764227"/>
    <n v="55"/>
    <x v="2"/>
    <n v="1"/>
    <n v="38"/>
    <x v="0"/>
    <n v="227754.46"/>
    <n v="2"/>
    <n v="1"/>
    <n v="0"/>
    <n v="174921.91"/>
    <x v="1"/>
    <x v="1"/>
    <n v="2"/>
    <x v="0"/>
    <n v="3"/>
  </r>
  <r>
    <n v="8383"/>
    <s v="BN5612507"/>
    <n v="59.9"/>
    <x v="1"/>
    <n v="1"/>
    <n v="27"/>
    <x v="6"/>
    <n v="0"/>
    <n v="2"/>
    <n v="1"/>
    <n v="1"/>
    <n v="120790.02"/>
    <x v="1"/>
    <x v="0"/>
    <n v="1"/>
    <x v="0"/>
    <n v="1"/>
  </r>
  <r>
    <n v="8384"/>
    <s v="BN5593414"/>
    <n v="49.3"/>
    <x v="0"/>
    <n v="0"/>
    <n v="38"/>
    <x v="8"/>
    <n v="297335.62"/>
    <n v="2"/>
    <n v="1"/>
    <n v="0"/>
    <n v="56092.51"/>
    <x v="1"/>
    <x v="1"/>
    <n v="2"/>
    <x v="3"/>
    <n v="4"/>
  </r>
  <r>
    <n v="8385"/>
    <s v="BN5804063"/>
    <n v="75.5"/>
    <x v="0"/>
    <n v="1"/>
    <n v="36"/>
    <x v="6"/>
    <n v="0"/>
    <n v="2"/>
    <n v="1"/>
    <n v="1"/>
    <n v="158816.03"/>
    <x v="1"/>
    <x v="3"/>
    <n v="2"/>
    <x v="0"/>
    <n v="1"/>
  </r>
  <r>
    <n v="8386"/>
    <s v="BN5649210"/>
    <n v="60.5"/>
    <x v="0"/>
    <n v="0"/>
    <n v="64"/>
    <x v="4"/>
    <n v="222131.86"/>
    <n v="2"/>
    <n v="0"/>
    <n v="1"/>
    <n v="125660.99"/>
    <x v="1"/>
    <x v="0"/>
    <n v="4"/>
    <x v="3"/>
    <n v="3"/>
  </r>
  <r>
    <n v="8387"/>
    <s v="BN5641023"/>
    <n v="70.8"/>
    <x v="0"/>
    <n v="1"/>
    <n v="43"/>
    <x v="10"/>
    <n v="0"/>
    <n v="1"/>
    <n v="1"/>
    <n v="0"/>
    <n v="128400.62"/>
    <x v="1"/>
    <x v="2"/>
    <n v="3"/>
    <x v="0"/>
    <n v="1"/>
  </r>
  <r>
    <n v="8388"/>
    <s v="BN5660521"/>
    <n v="69.900000000000006"/>
    <x v="0"/>
    <n v="1"/>
    <n v="46"/>
    <x v="2"/>
    <n v="317395.21999999997"/>
    <n v="1"/>
    <n v="1"/>
    <n v="0"/>
    <n v="107181.22"/>
    <x v="1"/>
    <x v="2"/>
    <n v="3"/>
    <x v="1"/>
    <n v="4"/>
  </r>
  <r>
    <n v="8389"/>
    <s v="BN5806483"/>
    <n v="76.3"/>
    <x v="0"/>
    <n v="0"/>
    <n v="55"/>
    <x v="4"/>
    <n v="0"/>
    <n v="1"/>
    <n v="1"/>
    <n v="0"/>
    <n v="77203.72"/>
    <x v="0"/>
    <x v="3"/>
    <n v="4"/>
    <x v="3"/>
    <n v="1"/>
  </r>
  <r>
    <n v="8390"/>
    <s v="BN5715258"/>
    <n v="74.3"/>
    <x v="1"/>
    <n v="1"/>
    <n v="27"/>
    <x v="5"/>
    <n v="0"/>
    <n v="2"/>
    <n v="1"/>
    <n v="0"/>
    <n v="129740.11"/>
    <x v="1"/>
    <x v="3"/>
    <n v="1"/>
    <x v="2"/>
    <n v="1"/>
  </r>
  <r>
    <n v="8391"/>
    <s v="BN5755434"/>
    <n v="66"/>
    <x v="0"/>
    <n v="0"/>
    <n v="50"/>
    <x v="10"/>
    <n v="180088.64"/>
    <n v="2"/>
    <n v="0"/>
    <n v="1"/>
    <n v="187604.97"/>
    <x v="0"/>
    <x v="2"/>
    <n v="4"/>
    <x v="0"/>
    <n v="2"/>
  </r>
  <r>
    <n v="8392"/>
    <s v="BN5578987"/>
    <n v="61.9"/>
    <x v="2"/>
    <n v="1"/>
    <n v="40"/>
    <x v="7"/>
    <n v="169303.58"/>
    <n v="1"/>
    <n v="1"/>
    <n v="1"/>
    <n v="184754.26"/>
    <x v="1"/>
    <x v="0"/>
    <n v="3"/>
    <x v="1"/>
    <n v="2"/>
  </r>
  <r>
    <n v="8393"/>
    <s v="BN5641071"/>
    <n v="73.900000000000006"/>
    <x v="2"/>
    <n v="1"/>
    <n v="34"/>
    <x v="6"/>
    <n v="204256.54"/>
    <n v="1"/>
    <n v="1"/>
    <n v="0"/>
    <n v="63981.37"/>
    <x v="0"/>
    <x v="3"/>
    <n v="1"/>
    <x v="0"/>
    <n v="3"/>
  </r>
  <r>
    <n v="8394"/>
    <s v="BN5752420"/>
    <n v="76.900000000000006"/>
    <x v="2"/>
    <n v="1"/>
    <n v="62"/>
    <x v="9"/>
    <n v="297692.78000000003"/>
    <n v="1"/>
    <n v="1"/>
    <n v="0"/>
    <n v="192831.67"/>
    <x v="0"/>
    <x v="3"/>
    <n v="4"/>
    <x v="1"/>
    <n v="4"/>
  </r>
  <r>
    <n v="8395"/>
    <s v="BN5597896"/>
    <n v="69.2"/>
    <x v="0"/>
    <n v="1"/>
    <n v="71"/>
    <x v="7"/>
    <n v="309907.88"/>
    <n v="1"/>
    <n v="1"/>
    <n v="1"/>
    <n v="70849.47"/>
    <x v="1"/>
    <x v="2"/>
    <n v="4"/>
    <x v="1"/>
    <n v="4"/>
  </r>
  <r>
    <n v="8396"/>
    <s v="BN5585982"/>
    <n v="56"/>
    <x v="0"/>
    <n v="0"/>
    <n v="32"/>
    <x v="10"/>
    <n v="217766.58"/>
    <n v="1"/>
    <n v="1"/>
    <n v="0"/>
    <n v="27914.95"/>
    <x v="1"/>
    <x v="1"/>
    <n v="1"/>
    <x v="0"/>
    <n v="3"/>
  </r>
  <r>
    <n v="8397"/>
    <s v="BN5654995"/>
    <n v="60.7"/>
    <x v="0"/>
    <n v="0"/>
    <n v="50"/>
    <x v="4"/>
    <n v="224141.72"/>
    <n v="3"/>
    <n v="1"/>
    <n v="0"/>
    <n v="173568.3"/>
    <x v="0"/>
    <x v="0"/>
    <n v="4"/>
    <x v="3"/>
    <n v="3"/>
  </r>
  <r>
    <n v="8398"/>
    <s v="BN5720068"/>
    <n v="63"/>
    <x v="2"/>
    <n v="1"/>
    <n v="31"/>
    <x v="5"/>
    <n v="262708.78000000003"/>
    <n v="1"/>
    <n v="0"/>
    <n v="1"/>
    <n v="9324.31"/>
    <x v="0"/>
    <x v="0"/>
    <n v="1"/>
    <x v="2"/>
    <n v="4"/>
  </r>
  <r>
    <n v="8399"/>
    <s v="BN5582029"/>
    <n v="76.7"/>
    <x v="2"/>
    <n v="0"/>
    <n v="47"/>
    <x v="3"/>
    <n v="265492.40000000002"/>
    <n v="2"/>
    <n v="1"/>
    <n v="0"/>
    <n v="26628.880000000001"/>
    <x v="0"/>
    <x v="3"/>
    <n v="4"/>
    <x v="2"/>
    <n v="4"/>
  </r>
  <r>
    <n v="8400"/>
    <s v="BN5749278"/>
    <n v="54.3"/>
    <x v="0"/>
    <n v="0"/>
    <n v="36"/>
    <x v="2"/>
    <n v="0"/>
    <n v="2"/>
    <n v="0"/>
    <n v="1"/>
    <n v="145601.79999999999"/>
    <x v="1"/>
    <x v="1"/>
    <n v="2"/>
    <x v="1"/>
    <n v="1"/>
  </r>
  <r>
    <n v="8401"/>
    <s v="BN5631982"/>
    <n v="77.599999999999994"/>
    <x v="0"/>
    <n v="1"/>
    <n v="41"/>
    <x v="2"/>
    <n v="250423.1"/>
    <n v="2"/>
    <n v="1"/>
    <n v="0"/>
    <n v="144496.07"/>
    <x v="1"/>
    <x v="3"/>
    <n v="3"/>
    <x v="1"/>
    <n v="3"/>
  </r>
  <r>
    <n v="8402"/>
    <s v="BN5663047"/>
    <n v="53.5"/>
    <x v="1"/>
    <n v="1"/>
    <n v="60"/>
    <x v="1"/>
    <n v="0"/>
    <n v="2"/>
    <n v="1"/>
    <n v="1"/>
    <n v="11779.98"/>
    <x v="0"/>
    <x v="1"/>
    <n v="4"/>
    <x v="0"/>
    <n v="1"/>
  </r>
  <r>
    <n v="8403"/>
    <s v="BN5766596"/>
    <n v="54.9"/>
    <x v="2"/>
    <n v="1"/>
    <n v="38"/>
    <x v="5"/>
    <n v="278844.74"/>
    <n v="1"/>
    <n v="0"/>
    <n v="0"/>
    <n v="83983.39"/>
    <x v="0"/>
    <x v="1"/>
    <n v="2"/>
    <x v="2"/>
    <n v="4"/>
  </r>
  <r>
    <n v="8404"/>
    <s v="BN5707132"/>
    <n v="84.4"/>
    <x v="0"/>
    <n v="0"/>
    <n v="30"/>
    <x v="4"/>
    <n v="0"/>
    <n v="2"/>
    <n v="0"/>
    <n v="1"/>
    <n v="123318.37"/>
    <x v="1"/>
    <x v="3"/>
    <n v="1"/>
    <x v="3"/>
    <n v="1"/>
  </r>
  <r>
    <n v="8405"/>
    <s v="BN5709145"/>
    <n v="58.6"/>
    <x v="2"/>
    <n v="0"/>
    <n v="49"/>
    <x v="8"/>
    <n v="314198.94"/>
    <n v="2"/>
    <n v="1"/>
    <n v="1"/>
    <n v="65481.86"/>
    <x v="1"/>
    <x v="0"/>
    <n v="4"/>
    <x v="3"/>
    <n v="4"/>
  </r>
  <r>
    <n v="8406"/>
    <s v="BN5801264"/>
    <n v="58.3"/>
    <x v="0"/>
    <n v="1"/>
    <n v="42"/>
    <x v="6"/>
    <n v="0"/>
    <n v="2"/>
    <n v="1"/>
    <n v="0"/>
    <n v="47728"/>
    <x v="1"/>
    <x v="1"/>
    <n v="3"/>
    <x v="0"/>
    <n v="1"/>
  </r>
  <r>
    <n v="8407"/>
    <s v="BN5578660"/>
    <n v="70.099999999999994"/>
    <x v="1"/>
    <n v="1"/>
    <n v="28"/>
    <x v="8"/>
    <n v="167200.48000000001"/>
    <n v="1"/>
    <n v="0"/>
    <n v="1"/>
    <n v="59195.05"/>
    <x v="1"/>
    <x v="2"/>
    <n v="1"/>
    <x v="3"/>
    <n v="2"/>
  </r>
  <r>
    <n v="8408"/>
    <s v="BN5675539"/>
    <n v="72.599999999999994"/>
    <x v="0"/>
    <n v="1"/>
    <n v="30"/>
    <x v="0"/>
    <n v="0"/>
    <n v="1"/>
    <n v="0"/>
    <n v="0"/>
    <n v="98060.51"/>
    <x v="1"/>
    <x v="3"/>
    <n v="1"/>
    <x v="0"/>
    <n v="1"/>
  </r>
  <r>
    <n v="8409"/>
    <s v="BN5583649"/>
    <n v="82.9"/>
    <x v="2"/>
    <n v="1"/>
    <n v="38"/>
    <x v="4"/>
    <n v="163591.48000000001"/>
    <n v="2"/>
    <n v="1"/>
    <n v="0"/>
    <n v="90106.94"/>
    <x v="1"/>
    <x v="3"/>
    <n v="2"/>
    <x v="3"/>
    <n v="2"/>
  </r>
  <r>
    <n v="8410"/>
    <s v="BN5589924"/>
    <n v="74.900000000000006"/>
    <x v="1"/>
    <n v="1"/>
    <n v="40"/>
    <x v="9"/>
    <n v="258756.64"/>
    <n v="1"/>
    <n v="1"/>
    <n v="1"/>
    <n v="13549.34"/>
    <x v="1"/>
    <x v="3"/>
    <n v="3"/>
    <x v="1"/>
    <n v="4"/>
  </r>
  <r>
    <n v="8411"/>
    <s v="BN5609826"/>
    <n v="74.3"/>
    <x v="0"/>
    <n v="0"/>
    <n v="48"/>
    <x v="9"/>
    <n v="0"/>
    <n v="1"/>
    <n v="1"/>
    <n v="0"/>
    <n v="113436.08"/>
    <x v="1"/>
    <x v="3"/>
    <n v="4"/>
    <x v="1"/>
    <n v="1"/>
  </r>
  <r>
    <n v="8412"/>
    <s v="BN5719392"/>
    <n v="61.9"/>
    <x v="1"/>
    <n v="0"/>
    <n v="58"/>
    <x v="3"/>
    <n v="0"/>
    <n v="2"/>
    <n v="1"/>
    <n v="1"/>
    <n v="42442.21"/>
    <x v="1"/>
    <x v="0"/>
    <n v="4"/>
    <x v="2"/>
    <n v="1"/>
  </r>
  <r>
    <n v="8413"/>
    <s v="BN5575060"/>
    <n v="69.900000000000006"/>
    <x v="0"/>
    <n v="1"/>
    <n v="24"/>
    <x v="9"/>
    <n v="198678"/>
    <n v="1"/>
    <n v="1"/>
    <n v="0"/>
    <n v="68297.61"/>
    <x v="0"/>
    <x v="2"/>
    <n v="1"/>
    <x v="1"/>
    <n v="3"/>
  </r>
  <r>
    <n v="8414"/>
    <s v="BN5597222"/>
    <n v="74.900000000000006"/>
    <x v="1"/>
    <n v="1"/>
    <n v="38"/>
    <x v="3"/>
    <n v="0"/>
    <n v="2"/>
    <n v="0"/>
    <n v="0"/>
    <n v="80134.649999999994"/>
    <x v="1"/>
    <x v="3"/>
    <n v="2"/>
    <x v="2"/>
    <n v="1"/>
  </r>
  <r>
    <n v="8415"/>
    <s v="BN5648280"/>
    <n v="60"/>
    <x v="2"/>
    <n v="0"/>
    <n v="31"/>
    <x v="5"/>
    <n v="148860.20000000001"/>
    <n v="2"/>
    <n v="1"/>
    <n v="1"/>
    <n v="96051.1"/>
    <x v="1"/>
    <x v="0"/>
    <n v="1"/>
    <x v="2"/>
    <n v="2"/>
  </r>
  <r>
    <n v="8416"/>
    <s v="BN5757944"/>
    <n v="76"/>
    <x v="1"/>
    <n v="1"/>
    <n v="40"/>
    <x v="6"/>
    <n v="182483.7"/>
    <n v="1"/>
    <n v="0"/>
    <n v="1"/>
    <n v="80682.350000000006"/>
    <x v="1"/>
    <x v="3"/>
    <n v="3"/>
    <x v="0"/>
    <n v="2"/>
  </r>
  <r>
    <n v="8417"/>
    <s v="BN5751684"/>
    <n v="52.8"/>
    <x v="2"/>
    <n v="1"/>
    <n v="34"/>
    <x v="0"/>
    <n v="198184.9"/>
    <n v="1"/>
    <n v="0"/>
    <n v="1"/>
    <n v="111149.98"/>
    <x v="1"/>
    <x v="1"/>
    <n v="1"/>
    <x v="0"/>
    <n v="3"/>
  </r>
  <r>
    <n v="8418"/>
    <s v="BN5689201"/>
    <n v="63"/>
    <x v="0"/>
    <n v="0"/>
    <n v="28"/>
    <x v="8"/>
    <n v="0"/>
    <n v="2"/>
    <n v="1"/>
    <n v="0"/>
    <n v="182612.38"/>
    <x v="1"/>
    <x v="0"/>
    <n v="1"/>
    <x v="3"/>
    <n v="1"/>
  </r>
  <r>
    <n v="8419"/>
    <s v="BN5730939"/>
    <n v="68.3"/>
    <x v="2"/>
    <n v="0"/>
    <n v="41"/>
    <x v="0"/>
    <n v="200124.32"/>
    <n v="2"/>
    <n v="1"/>
    <n v="0"/>
    <n v="109201.43"/>
    <x v="1"/>
    <x v="2"/>
    <n v="3"/>
    <x v="0"/>
    <n v="3"/>
  </r>
  <r>
    <n v="8420"/>
    <s v="BN5775722"/>
    <n v="67.7"/>
    <x v="2"/>
    <n v="0"/>
    <n v="28"/>
    <x v="5"/>
    <n v="197447.34"/>
    <n v="1"/>
    <n v="0"/>
    <n v="1"/>
    <n v="151146.67000000001"/>
    <x v="1"/>
    <x v="2"/>
    <n v="1"/>
    <x v="2"/>
    <n v="3"/>
  </r>
  <r>
    <n v="8421"/>
    <s v="BN5742989"/>
    <n v="66.900000000000006"/>
    <x v="1"/>
    <n v="1"/>
    <n v="31"/>
    <x v="9"/>
    <n v="0"/>
    <n v="1"/>
    <n v="1"/>
    <n v="1"/>
    <n v="93901.61"/>
    <x v="1"/>
    <x v="2"/>
    <n v="1"/>
    <x v="1"/>
    <n v="1"/>
  </r>
  <r>
    <n v="8422"/>
    <s v="BN5658171"/>
    <n v="69.3"/>
    <x v="0"/>
    <n v="1"/>
    <n v="45"/>
    <x v="5"/>
    <n v="257520.64000000001"/>
    <n v="1"/>
    <n v="1"/>
    <n v="0"/>
    <n v="36342.79"/>
    <x v="1"/>
    <x v="2"/>
    <n v="3"/>
    <x v="2"/>
    <n v="4"/>
  </r>
  <r>
    <n v="8423"/>
    <s v="BN5756234"/>
    <n v="61.2"/>
    <x v="1"/>
    <n v="0"/>
    <n v="54"/>
    <x v="8"/>
    <n v="289545.38"/>
    <n v="1"/>
    <n v="0"/>
    <n v="0"/>
    <n v="98302.57"/>
    <x v="0"/>
    <x v="0"/>
    <n v="4"/>
    <x v="3"/>
    <n v="4"/>
  </r>
  <r>
    <n v="8424"/>
    <s v="BN5706712"/>
    <n v="71.900000000000006"/>
    <x v="1"/>
    <n v="1"/>
    <n v="46"/>
    <x v="4"/>
    <n v="0"/>
    <n v="1"/>
    <n v="0"/>
    <n v="0"/>
    <n v="84972.9"/>
    <x v="0"/>
    <x v="3"/>
    <n v="3"/>
    <x v="3"/>
    <n v="1"/>
  </r>
  <r>
    <n v="8425"/>
    <s v="BN5775616"/>
    <n v="70.2"/>
    <x v="0"/>
    <n v="1"/>
    <n v="28"/>
    <x v="0"/>
    <n v="142562.57999999999"/>
    <n v="1"/>
    <n v="1"/>
    <n v="1"/>
    <n v="108747.12"/>
    <x v="0"/>
    <x v="2"/>
    <n v="1"/>
    <x v="0"/>
    <n v="2"/>
  </r>
  <r>
    <n v="8426"/>
    <s v="BN5642549"/>
    <n v="75.5"/>
    <x v="0"/>
    <n v="1"/>
    <n v="31"/>
    <x v="9"/>
    <n v="234071.78"/>
    <n v="1"/>
    <n v="1"/>
    <n v="1"/>
    <n v="21862.19"/>
    <x v="1"/>
    <x v="3"/>
    <n v="1"/>
    <x v="1"/>
    <n v="3"/>
  </r>
  <r>
    <n v="8427"/>
    <s v="BN5704564"/>
    <n v="51.4"/>
    <x v="0"/>
    <n v="1"/>
    <n v="28"/>
    <x v="1"/>
    <n v="0"/>
    <n v="2"/>
    <n v="0"/>
    <n v="0"/>
    <n v="121551.93"/>
    <x v="1"/>
    <x v="1"/>
    <n v="1"/>
    <x v="0"/>
    <n v="1"/>
  </r>
  <r>
    <n v="8428"/>
    <s v="BN5806684"/>
    <n v="75.3"/>
    <x v="0"/>
    <n v="0"/>
    <n v="42"/>
    <x v="10"/>
    <n v="7537.38"/>
    <n v="2"/>
    <n v="1"/>
    <n v="0"/>
    <n v="177065.24"/>
    <x v="0"/>
    <x v="3"/>
    <n v="3"/>
    <x v="0"/>
    <n v="2"/>
  </r>
  <r>
    <n v="8429"/>
    <s v="BN5566648"/>
    <n v="54.8"/>
    <x v="2"/>
    <n v="0"/>
    <n v="38"/>
    <x v="0"/>
    <n v="217827.68"/>
    <n v="2"/>
    <n v="1"/>
    <n v="1"/>
    <n v="140460.01"/>
    <x v="1"/>
    <x v="1"/>
    <n v="2"/>
    <x v="0"/>
    <n v="3"/>
  </r>
  <r>
    <n v="8430"/>
    <s v="BN5681584"/>
    <n v="85"/>
    <x v="2"/>
    <n v="1"/>
    <n v="30"/>
    <x v="0"/>
    <n v="202200.44"/>
    <n v="2"/>
    <n v="1"/>
    <n v="1"/>
    <n v="35337.31"/>
    <x v="1"/>
    <x v="3"/>
    <n v="1"/>
    <x v="0"/>
    <n v="3"/>
  </r>
  <r>
    <n v="8431"/>
    <s v="BN5775862"/>
    <n v="61.2"/>
    <x v="0"/>
    <n v="0"/>
    <n v="40"/>
    <x v="3"/>
    <n v="221230.94"/>
    <n v="1"/>
    <n v="1"/>
    <n v="1"/>
    <n v="193502.93"/>
    <x v="1"/>
    <x v="0"/>
    <n v="3"/>
    <x v="2"/>
    <n v="3"/>
  </r>
  <r>
    <n v="8432"/>
    <s v="BN5586665"/>
    <n v="62.8"/>
    <x v="2"/>
    <n v="1"/>
    <n v="35"/>
    <x v="2"/>
    <n v="304287.78000000003"/>
    <n v="1"/>
    <n v="1"/>
    <n v="1"/>
    <n v="32174.03"/>
    <x v="1"/>
    <x v="0"/>
    <n v="2"/>
    <x v="1"/>
    <n v="4"/>
  </r>
  <r>
    <n v="8433"/>
    <s v="BN5582432"/>
    <n v="47.9"/>
    <x v="0"/>
    <n v="1"/>
    <n v="49"/>
    <x v="5"/>
    <n v="243594.18"/>
    <n v="1"/>
    <n v="0"/>
    <n v="1"/>
    <n v="5811.9"/>
    <x v="0"/>
    <x v="1"/>
    <n v="4"/>
    <x v="2"/>
    <n v="3"/>
  </r>
  <r>
    <n v="8434"/>
    <s v="BN5658146"/>
    <n v="72.400000000000006"/>
    <x v="0"/>
    <n v="0"/>
    <n v="43"/>
    <x v="8"/>
    <n v="219596.5"/>
    <n v="1"/>
    <n v="0"/>
    <n v="1"/>
    <n v="149593.60999999999"/>
    <x v="1"/>
    <x v="3"/>
    <n v="3"/>
    <x v="3"/>
    <n v="3"/>
  </r>
  <r>
    <n v="8435"/>
    <s v="BN5755243"/>
    <n v="51.2"/>
    <x v="2"/>
    <n v="1"/>
    <n v="43"/>
    <x v="3"/>
    <n v="244806.48"/>
    <n v="1"/>
    <n v="0"/>
    <n v="1"/>
    <n v="37439.9"/>
    <x v="0"/>
    <x v="1"/>
    <n v="3"/>
    <x v="2"/>
    <n v="3"/>
  </r>
  <r>
    <n v="8436"/>
    <s v="BN5604985"/>
    <n v="63.8"/>
    <x v="0"/>
    <n v="0"/>
    <n v="45"/>
    <x v="6"/>
    <n v="291721.96000000002"/>
    <n v="1"/>
    <n v="1"/>
    <n v="1"/>
    <n v="142763.51"/>
    <x v="0"/>
    <x v="0"/>
    <n v="3"/>
    <x v="0"/>
    <n v="4"/>
  </r>
  <r>
    <n v="8437"/>
    <s v="BN5617451"/>
    <n v="83.4"/>
    <x v="1"/>
    <n v="1"/>
    <n v="42"/>
    <x v="3"/>
    <n v="0"/>
    <n v="2"/>
    <n v="0"/>
    <n v="0"/>
    <n v="45038.74"/>
    <x v="1"/>
    <x v="3"/>
    <n v="3"/>
    <x v="2"/>
    <n v="1"/>
  </r>
  <r>
    <n v="8438"/>
    <s v="BN5591341"/>
    <n v="78.099999999999994"/>
    <x v="0"/>
    <n v="1"/>
    <n v="31"/>
    <x v="9"/>
    <n v="0"/>
    <n v="2"/>
    <n v="0"/>
    <n v="0"/>
    <n v="172097.4"/>
    <x v="1"/>
    <x v="3"/>
    <n v="1"/>
    <x v="1"/>
    <n v="1"/>
  </r>
  <r>
    <n v="8439"/>
    <s v="BN5692055"/>
    <n v="70.7"/>
    <x v="2"/>
    <n v="0"/>
    <n v="50"/>
    <x v="3"/>
    <n v="210173.48"/>
    <n v="1"/>
    <n v="1"/>
    <n v="1"/>
    <n v="180344.69"/>
    <x v="0"/>
    <x v="2"/>
    <n v="4"/>
    <x v="2"/>
    <n v="3"/>
  </r>
  <r>
    <n v="8440"/>
    <s v="BN5692844"/>
    <n v="67"/>
    <x v="0"/>
    <n v="1"/>
    <n v="24"/>
    <x v="0"/>
    <n v="229982.9"/>
    <n v="1"/>
    <n v="1"/>
    <n v="1"/>
    <n v="37392.559999999998"/>
    <x v="1"/>
    <x v="2"/>
    <n v="1"/>
    <x v="0"/>
    <n v="3"/>
  </r>
  <r>
    <n v="8441"/>
    <s v="BN5781040"/>
    <n v="66.3"/>
    <x v="1"/>
    <n v="0"/>
    <n v="35"/>
    <x v="2"/>
    <n v="193538.08"/>
    <n v="1"/>
    <n v="1"/>
    <n v="1"/>
    <n v="36864.050000000003"/>
    <x v="1"/>
    <x v="2"/>
    <n v="2"/>
    <x v="1"/>
    <n v="2"/>
  </r>
  <r>
    <n v="8442"/>
    <s v="BN5677049"/>
    <n v="62.4"/>
    <x v="0"/>
    <n v="0"/>
    <n v="25"/>
    <x v="8"/>
    <n v="0"/>
    <n v="2"/>
    <n v="0"/>
    <n v="0"/>
    <n v="132418.59"/>
    <x v="1"/>
    <x v="0"/>
    <n v="1"/>
    <x v="3"/>
    <n v="1"/>
  </r>
  <r>
    <n v="8443"/>
    <s v="BN5677741"/>
    <n v="59.8"/>
    <x v="0"/>
    <n v="0"/>
    <n v="36"/>
    <x v="4"/>
    <n v="0"/>
    <n v="2"/>
    <n v="0"/>
    <n v="0"/>
    <n v="60894.26"/>
    <x v="1"/>
    <x v="0"/>
    <n v="2"/>
    <x v="3"/>
    <n v="1"/>
  </r>
  <r>
    <n v="8444"/>
    <s v="BN5567810"/>
    <n v="61.9"/>
    <x v="2"/>
    <n v="1"/>
    <n v="25"/>
    <x v="8"/>
    <n v="265450.2"/>
    <n v="1"/>
    <n v="1"/>
    <n v="1"/>
    <n v="143913.32999999999"/>
    <x v="1"/>
    <x v="0"/>
    <n v="1"/>
    <x v="3"/>
    <n v="4"/>
  </r>
  <r>
    <n v="8445"/>
    <s v="BN5793554"/>
    <n v="79.2"/>
    <x v="0"/>
    <n v="0"/>
    <n v="72"/>
    <x v="6"/>
    <n v="0"/>
    <n v="2"/>
    <n v="1"/>
    <n v="1"/>
    <n v="172240.27"/>
    <x v="1"/>
    <x v="3"/>
    <n v="4"/>
    <x v="0"/>
    <n v="1"/>
  </r>
  <r>
    <n v="8446"/>
    <s v="BN5678246"/>
    <n v="68.3"/>
    <x v="0"/>
    <n v="0"/>
    <n v="28"/>
    <x v="3"/>
    <n v="0"/>
    <n v="2"/>
    <n v="1"/>
    <n v="0"/>
    <n v="86619.77"/>
    <x v="1"/>
    <x v="2"/>
    <n v="1"/>
    <x v="2"/>
    <n v="1"/>
  </r>
  <r>
    <n v="8447"/>
    <s v="BN5630424"/>
    <n v="69.099999999999994"/>
    <x v="0"/>
    <n v="0"/>
    <n v="35"/>
    <x v="5"/>
    <n v="0"/>
    <n v="2"/>
    <n v="1"/>
    <n v="0"/>
    <n v="164074.89000000001"/>
    <x v="1"/>
    <x v="2"/>
    <n v="2"/>
    <x v="2"/>
    <n v="1"/>
  </r>
  <r>
    <n v="8448"/>
    <s v="BN5792540"/>
    <n v="76.5"/>
    <x v="1"/>
    <n v="0"/>
    <n v="35"/>
    <x v="8"/>
    <n v="169115.64"/>
    <n v="1"/>
    <n v="1"/>
    <n v="1"/>
    <n v="69039.429999999993"/>
    <x v="1"/>
    <x v="3"/>
    <n v="2"/>
    <x v="3"/>
    <n v="2"/>
  </r>
  <r>
    <n v="8449"/>
    <s v="BN5717104"/>
    <n v="50.8"/>
    <x v="0"/>
    <n v="1"/>
    <n v="51"/>
    <x v="1"/>
    <n v="187634.82"/>
    <n v="2"/>
    <n v="1"/>
    <n v="1"/>
    <n v="132468.76"/>
    <x v="0"/>
    <x v="1"/>
    <n v="4"/>
    <x v="0"/>
    <n v="2"/>
  </r>
  <r>
    <n v="8450"/>
    <s v="BN5625629"/>
    <n v="63.7"/>
    <x v="0"/>
    <n v="0"/>
    <n v="35"/>
    <x v="9"/>
    <n v="227827.06"/>
    <n v="1"/>
    <n v="0"/>
    <n v="1"/>
    <n v="65316.5"/>
    <x v="1"/>
    <x v="0"/>
    <n v="2"/>
    <x v="1"/>
    <n v="3"/>
  </r>
  <r>
    <n v="8451"/>
    <s v="BN5709966"/>
    <n v="66.7"/>
    <x v="2"/>
    <n v="0"/>
    <n v="46"/>
    <x v="8"/>
    <n v="280813.36"/>
    <n v="2"/>
    <n v="0"/>
    <n v="1"/>
    <n v="57164.19"/>
    <x v="1"/>
    <x v="2"/>
    <n v="3"/>
    <x v="3"/>
    <n v="4"/>
  </r>
  <r>
    <n v="8452"/>
    <s v="BN5579956"/>
    <n v="57.5"/>
    <x v="1"/>
    <n v="0"/>
    <n v="24"/>
    <x v="2"/>
    <n v="210458.68"/>
    <n v="1"/>
    <n v="1"/>
    <n v="1"/>
    <n v="34397.08"/>
    <x v="1"/>
    <x v="1"/>
    <n v="1"/>
    <x v="1"/>
    <n v="3"/>
  </r>
  <r>
    <n v="8453"/>
    <s v="BN5601323"/>
    <n v="74.400000000000006"/>
    <x v="1"/>
    <n v="0"/>
    <n v="48"/>
    <x v="1"/>
    <n v="0"/>
    <n v="3"/>
    <n v="1"/>
    <n v="1"/>
    <n v="177431.59"/>
    <x v="0"/>
    <x v="3"/>
    <n v="4"/>
    <x v="0"/>
    <n v="1"/>
  </r>
  <r>
    <n v="8454"/>
    <s v="BN5684582"/>
    <n v="56.7"/>
    <x v="0"/>
    <n v="0"/>
    <n v="43"/>
    <x v="9"/>
    <n v="275782.7"/>
    <n v="1"/>
    <n v="1"/>
    <n v="0"/>
    <n v="142009.46"/>
    <x v="0"/>
    <x v="1"/>
    <n v="3"/>
    <x v="1"/>
    <n v="4"/>
  </r>
  <r>
    <n v="8455"/>
    <s v="BN5618996"/>
    <n v="50.2"/>
    <x v="0"/>
    <n v="0"/>
    <n v="37"/>
    <x v="5"/>
    <n v="0"/>
    <n v="2"/>
    <n v="1"/>
    <n v="1"/>
    <n v="80618.47"/>
    <x v="1"/>
    <x v="1"/>
    <n v="2"/>
    <x v="2"/>
    <n v="1"/>
  </r>
  <r>
    <n v="8456"/>
    <s v="BN5692120"/>
    <n v="60.9"/>
    <x v="0"/>
    <n v="0"/>
    <n v="55"/>
    <x v="5"/>
    <n v="0"/>
    <n v="2"/>
    <n v="1"/>
    <n v="1"/>
    <n v="124218.27"/>
    <x v="1"/>
    <x v="0"/>
    <n v="4"/>
    <x v="2"/>
    <n v="1"/>
  </r>
  <r>
    <n v="8457"/>
    <s v="BN5730618"/>
    <n v="71.5"/>
    <x v="0"/>
    <n v="1"/>
    <n v="39"/>
    <x v="9"/>
    <n v="330505.03999999998"/>
    <n v="1"/>
    <n v="1"/>
    <n v="0"/>
    <n v="85286.3"/>
    <x v="1"/>
    <x v="2"/>
    <n v="2"/>
    <x v="1"/>
    <n v="4"/>
  </r>
  <r>
    <n v="8458"/>
    <s v="BN5749601"/>
    <n v="54.1"/>
    <x v="0"/>
    <n v="1"/>
    <n v="34"/>
    <x v="2"/>
    <n v="0"/>
    <n v="2"/>
    <n v="0"/>
    <n v="0"/>
    <n v="40889.14"/>
    <x v="1"/>
    <x v="1"/>
    <n v="1"/>
    <x v="1"/>
    <n v="1"/>
  </r>
  <r>
    <n v="8459"/>
    <s v="BN5728455"/>
    <n v="85"/>
    <x v="0"/>
    <n v="0"/>
    <n v="73"/>
    <x v="4"/>
    <n v="0"/>
    <n v="2"/>
    <n v="1"/>
    <n v="1"/>
    <n v="107236.87"/>
    <x v="1"/>
    <x v="3"/>
    <n v="4"/>
    <x v="3"/>
    <n v="1"/>
  </r>
  <r>
    <n v="8460"/>
    <s v="BN5759976"/>
    <n v="59.5"/>
    <x v="1"/>
    <n v="1"/>
    <n v="25"/>
    <x v="3"/>
    <n v="0"/>
    <n v="2"/>
    <n v="1"/>
    <n v="1"/>
    <n v="168085.97"/>
    <x v="1"/>
    <x v="0"/>
    <n v="1"/>
    <x v="2"/>
    <n v="1"/>
  </r>
  <r>
    <n v="8461"/>
    <s v="BN5658895"/>
    <n v="65"/>
    <x v="2"/>
    <n v="0"/>
    <n v="30"/>
    <x v="8"/>
    <n v="244068.8"/>
    <n v="3"/>
    <n v="0"/>
    <n v="1"/>
    <n v="146663.43"/>
    <x v="0"/>
    <x v="0"/>
    <n v="1"/>
    <x v="3"/>
    <n v="3"/>
  </r>
  <r>
    <n v="8462"/>
    <s v="BN5758682"/>
    <n v="62.5"/>
    <x v="0"/>
    <n v="0"/>
    <n v="46"/>
    <x v="3"/>
    <n v="0"/>
    <n v="1"/>
    <n v="1"/>
    <n v="0"/>
    <n v="4791.8"/>
    <x v="1"/>
    <x v="0"/>
    <n v="3"/>
    <x v="2"/>
    <n v="1"/>
  </r>
  <r>
    <n v="8463"/>
    <s v="BN5778394"/>
    <n v="81.7"/>
    <x v="0"/>
    <n v="1"/>
    <n v="61"/>
    <x v="1"/>
    <n v="237925.16"/>
    <n v="1"/>
    <n v="1"/>
    <n v="1"/>
    <n v="120819.58"/>
    <x v="1"/>
    <x v="3"/>
    <n v="4"/>
    <x v="0"/>
    <n v="3"/>
  </r>
  <r>
    <n v="8464"/>
    <s v="BN5661075"/>
    <n v="52.6"/>
    <x v="1"/>
    <n v="1"/>
    <n v="51"/>
    <x v="0"/>
    <n v="0"/>
    <n v="1"/>
    <n v="1"/>
    <n v="0"/>
    <n v="114539.67"/>
    <x v="0"/>
    <x v="1"/>
    <n v="4"/>
    <x v="0"/>
    <n v="1"/>
  </r>
  <r>
    <n v="8465"/>
    <s v="BN5568077"/>
    <n v="85"/>
    <x v="0"/>
    <n v="0"/>
    <n v="36"/>
    <x v="4"/>
    <n v="142759.06"/>
    <n v="2"/>
    <n v="1"/>
    <n v="1"/>
    <n v="154000.99"/>
    <x v="1"/>
    <x v="3"/>
    <n v="2"/>
    <x v="3"/>
    <n v="2"/>
  </r>
  <r>
    <n v="8466"/>
    <s v="BN5601482"/>
    <n v="59.8"/>
    <x v="0"/>
    <n v="0"/>
    <n v="42"/>
    <x v="0"/>
    <n v="342356.5"/>
    <n v="1"/>
    <n v="1"/>
    <n v="0"/>
    <n v="137980.57999999999"/>
    <x v="0"/>
    <x v="0"/>
    <n v="3"/>
    <x v="0"/>
    <n v="4"/>
  </r>
  <r>
    <n v="8467"/>
    <s v="BN5772296"/>
    <n v="61.3"/>
    <x v="0"/>
    <n v="1"/>
    <n v="38"/>
    <x v="9"/>
    <n v="262614.21999999997"/>
    <n v="1"/>
    <n v="0"/>
    <n v="0"/>
    <n v="83343.73"/>
    <x v="1"/>
    <x v="0"/>
    <n v="2"/>
    <x v="1"/>
    <n v="4"/>
  </r>
  <r>
    <n v="8468"/>
    <s v="BN5667369"/>
    <n v="70.900000000000006"/>
    <x v="1"/>
    <n v="1"/>
    <n v="64"/>
    <x v="6"/>
    <n v="0"/>
    <n v="2"/>
    <n v="1"/>
    <n v="1"/>
    <n v="82195.149999999994"/>
    <x v="1"/>
    <x v="2"/>
    <n v="4"/>
    <x v="0"/>
    <n v="1"/>
  </r>
  <r>
    <n v="8469"/>
    <s v="BN5672896"/>
    <n v="67.8"/>
    <x v="1"/>
    <n v="0"/>
    <n v="29"/>
    <x v="8"/>
    <n v="174199.7"/>
    <n v="2"/>
    <n v="1"/>
    <n v="0"/>
    <n v="149550.95000000001"/>
    <x v="1"/>
    <x v="2"/>
    <n v="1"/>
    <x v="3"/>
    <n v="2"/>
  </r>
  <r>
    <n v="8470"/>
    <s v="BN5799447"/>
    <n v="72"/>
    <x v="0"/>
    <n v="1"/>
    <n v="73"/>
    <x v="8"/>
    <n v="366270.78"/>
    <n v="2"/>
    <n v="1"/>
    <n v="1"/>
    <n v="197688.5"/>
    <x v="1"/>
    <x v="3"/>
    <n v="4"/>
    <x v="3"/>
    <n v="4"/>
  </r>
  <r>
    <n v="8471"/>
    <s v="BN5582760"/>
    <n v="66.2"/>
    <x v="0"/>
    <n v="1"/>
    <n v="28"/>
    <x v="10"/>
    <n v="0"/>
    <n v="2"/>
    <n v="0"/>
    <n v="1"/>
    <n v="72929.960000000006"/>
    <x v="1"/>
    <x v="2"/>
    <n v="1"/>
    <x v="0"/>
    <n v="1"/>
  </r>
  <r>
    <n v="8472"/>
    <s v="BN5612391"/>
    <n v="52.5"/>
    <x v="0"/>
    <n v="1"/>
    <n v="53"/>
    <x v="7"/>
    <n v="0"/>
    <n v="3"/>
    <n v="1"/>
    <n v="0"/>
    <n v="171045.35"/>
    <x v="0"/>
    <x v="1"/>
    <n v="4"/>
    <x v="1"/>
    <n v="1"/>
  </r>
  <r>
    <n v="8473"/>
    <s v="BN5709534"/>
    <n v="66.2"/>
    <x v="0"/>
    <n v="1"/>
    <n v="33"/>
    <x v="6"/>
    <n v="0"/>
    <n v="2"/>
    <n v="0"/>
    <n v="1"/>
    <n v="27731.05"/>
    <x v="1"/>
    <x v="2"/>
    <n v="1"/>
    <x v="0"/>
    <n v="1"/>
  </r>
  <r>
    <n v="8474"/>
    <s v="BN5801922"/>
    <n v="77"/>
    <x v="0"/>
    <n v="0"/>
    <n v="35"/>
    <x v="5"/>
    <n v="0"/>
    <n v="2"/>
    <n v="1"/>
    <n v="1"/>
    <n v="126131.9"/>
    <x v="1"/>
    <x v="3"/>
    <n v="2"/>
    <x v="2"/>
    <n v="1"/>
  </r>
  <r>
    <n v="8475"/>
    <s v="BN5698729"/>
    <n v="72.099999999999994"/>
    <x v="1"/>
    <n v="0"/>
    <n v="35"/>
    <x v="4"/>
    <n v="145070.9"/>
    <n v="1"/>
    <n v="1"/>
    <n v="1"/>
    <n v="103931.49"/>
    <x v="1"/>
    <x v="3"/>
    <n v="2"/>
    <x v="3"/>
    <n v="2"/>
  </r>
  <r>
    <n v="8476"/>
    <s v="BN5574743"/>
    <n v="63.3"/>
    <x v="2"/>
    <n v="1"/>
    <n v="60"/>
    <x v="0"/>
    <n v="256274.84"/>
    <n v="2"/>
    <n v="1"/>
    <n v="0"/>
    <n v="147635.32999999999"/>
    <x v="0"/>
    <x v="0"/>
    <n v="4"/>
    <x v="0"/>
    <n v="4"/>
  </r>
  <r>
    <n v="8477"/>
    <s v="BN5602995"/>
    <n v="70.099999999999994"/>
    <x v="0"/>
    <n v="1"/>
    <n v="53"/>
    <x v="9"/>
    <n v="0"/>
    <n v="2"/>
    <n v="0"/>
    <n v="0"/>
    <n v="61961.57"/>
    <x v="1"/>
    <x v="2"/>
    <n v="4"/>
    <x v="1"/>
    <n v="1"/>
  </r>
  <r>
    <n v="8478"/>
    <s v="BN5685860"/>
    <n v="55.6"/>
    <x v="2"/>
    <n v="1"/>
    <n v="44"/>
    <x v="10"/>
    <n v="231831.06"/>
    <n v="2"/>
    <n v="0"/>
    <n v="1"/>
    <n v="125435.47"/>
    <x v="0"/>
    <x v="1"/>
    <n v="3"/>
    <x v="0"/>
    <n v="3"/>
  </r>
  <r>
    <n v="8479"/>
    <s v="BN5642961"/>
    <n v="63.9"/>
    <x v="0"/>
    <n v="1"/>
    <n v="68"/>
    <x v="10"/>
    <n v="0"/>
    <n v="2"/>
    <n v="0"/>
    <n v="1"/>
    <n v="42240.54"/>
    <x v="1"/>
    <x v="0"/>
    <n v="4"/>
    <x v="0"/>
    <n v="1"/>
  </r>
  <r>
    <n v="8480"/>
    <s v="BN5807481"/>
    <n v="63.2"/>
    <x v="0"/>
    <n v="1"/>
    <n v="52"/>
    <x v="0"/>
    <n v="0"/>
    <n v="2"/>
    <n v="0"/>
    <n v="0"/>
    <n v="57942.879999999997"/>
    <x v="1"/>
    <x v="0"/>
    <n v="4"/>
    <x v="0"/>
    <n v="1"/>
  </r>
  <r>
    <n v="8481"/>
    <s v="BN5597504"/>
    <n v="45.6"/>
    <x v="0"/>
    <n v="1"/>
    <n v="31"/>
    <x v="8"/>
    <n v="214000.98"/>
    <n v="1"/>
    <n v="1"/>
    <n v="1"/>
    <n v="153419.62"/>
    <x v="1"/>
    <x v="1"/>
    <n v="1"/>
    <x v="3"/>
    <n v="3"/>
  </r>
  <r>
    <n v="8482"/>
    <s v="BN5747471"/>
    <n v="72.900000000000006"/>
    <x v="1"/>
    <n v="0"/>
    <n v="40"/>
    <x v="7"/>
    <n v="0"/>
    <n v="2"/>
    <n v="1"/>
    <n v="0"/>
    <n v="189727.12"/>
    <x v="1"/>
    <x v="3"/>
    <n v="3"/>
    <x v="1"/>
    <n v="1"/>
  </r>
  <r>
    <n v="8483"/>
    <s v="BN5756568"/>
    <n v="63.2"/>
    <x v="0"/>
    <n v="0"/>
    <n v="36"/>
    <x v="0"/>
    <n v="0"/>
    <n v="2"/>
    <n v="0"/>
    <n v="0"/>
    <n v="165385.54999999999"/>
    <x v="1"/>
    <x v="0"/>
    <n v="2"/>
    <x v="0"/>
    <n v="1"/>
  </r>
  <r>
    <n v="8484"/>
    <s v="BN5589862"/>
    <n v="43.3"/>
    <x v="1"/>
    <n v="1"/>
    <n v="36"/>
    <x v="9"/>
    <n v="305613.48"/>
    <n v="1"/>
    <n v="1"/>
    <n v="0"/>
    <n v="19687.990000000002"/>
    <x v="1"/>
    <x v="1"/>
    <n v="2"/>
    <x v="1"/>
    <n v="4"/>
  </r>
  <r>
    <n v="8485"/>
    <s v="BN5600925"/>
    <n v="80.2"/>
    <x v="0"/>
    <n v="0"/>
    <n v="62"/>
    <x v="6"/>
    <n v="185774.12"/>
    <n v="1"/>
    <n v="1"/>
    <n v="0"/>
    <n v="39473.629999999997"/>
    <x v="0"/>
    <x v="3"/>
    <n v="4"/>
    <x v="0"/>
    <n v="2"/>
  </r>
  <r>
    <n v="8486"/>
    <s v="BN5724182"/>
    <n v="67"/>
    <x v="0"/>
    <n v="1"/>
    <n v="27"/>
    <x v="3"/>
    <n v="0"/>
    <n v="2"/>
    <n v="1"/>
    <n v="1"/>
    <n v="144723.38"/>
    <x v="1"/>
    <x v="2"/>
    <n v="1"/>
    <x v="2"/>
    <n v="1"/>
  </r>
  <r>
    <n v="8487"/>
    <s v="BN5567419"/>
    <n v="73.8"/>
    <x v="2"/>
    <n v="0"/>
    <n v="42"/>
    <x v="5"/>
    <n v="229881.34"/>
    <n v="2"/>
    <n v="1"/>
    <n v="1"/>
    <n v="194895.57"/>
    <x v="0"/>
    <x v="3"/>
    <n v="3"/>
    <x v="2"/>
    <n v="3"/>
  </r>
  <r>
    <n v="8488"/>
    <s v="BN5791790"/>
    <n v="70.599999999999994"/>
    <x v="2"/>
    <n v="1"/>
    <n v="36"/>
    <x v="10"/>
    <n v="281282.52"/>
    <n v="2"/>
    <n v="1"/>
    <n v="1"/>
    <n v="77271.91"/>
    <x v="1"/>
    <x v="2"/>
    <n v="2"/>
    <x v="0"/>
    <n v="4"/>
  </r>
  <r>
    <n v="8489"/>
    <s v="BN5794273"/>
    <n v="59.2"/>
    <x v="2"/>
    <n v="0"/>
    <n v="72"/>
    <x v="8"/>
    <n v="143633.48000000001"/>
    <n v="2"/>
    <n v="1"/>
    <n v="0"/>
    <n v="105096.82"/>
    <x v="0"/>
    <x v="0"/>
    <n v="4"/>
    <x v="3"/>
    <n v="2"/>
  </r>
  <r>
    <n v="8490"/>
    <s v="BN5686451"/>
    <n v="52.2"/>
    <x v="0"/>
    <n v="0"/>
    <n v="43"/>
    <x v="3"/>
    <n v="0"/>
    <n v="2"/>
    <n v="0"/>
    <n v="1"/>
    <n v="176780.39"/>
    <x v="1"/>
    <x v="1"/>
    <n v="3"/>
    <x v="2"/>
    <n v="1"/>
  </r>
  <r>
    <n v="8491"/>
    <s v="BN5585898"/>
    <n v="74.599999999999994"/>
    <x v="0"/>
    <n v="1"/>
    <n v="50"/>
    <x v="8"/>
    <n v="330564.84000000003"/>
    <n v="1"/>
    <n v="1"/>
    <n v="0"/>
    <n v="153786.46"/>
    <x v="0"/>
    <x v="3"/>
    <n v="4"/>
    <x v="3"/>
    <n v="4"/>
  </r>
  <r>
    <n v="8492"/>
    <s v="BN5699170"/>
    <n v="65.099999999999994"/>
    <x v="1"/>
    <n v="1"/>
    <n v="44"/>
    <x v="0"/>
    <n v="286291.74"/>
    <n v="2"/>
    <n v="1"/>
    <n v="0"/>
    <n v="43612.06"/>
    <x v="1"/>
    <x v="0"/>
    <n v="3"/>
    <x v="0"/>
    <n v="4"/>
  </r>
  <r>
    <n v="8493"/>
    <s v="BN5804017"/>
    <n v="49.4"/>
    <x v="0"/>
    <n v="1"/>
    <n v="30"/>
    <x v="9"/>
    <n v="229463.52"/>
    <n v="2"/>
    <n v="0"/>
    <n v="1"/>
    <n v="79479.740000000005"/>
    <x v="1"/>
    <x v="1"/>
    <n v="1"/>
    <x v="1"/>
    <n v="3"/>
  </r>
  <r>
    <n v="8494"/>
    <s v="BN5727532"/>
    <n v="75.3"/>
    <x v="2"/>
    <n v="0"/>
    <n v="48"/>
    <x v="9"/>
    <n v="227819.38"/>
    <n v="3"/>
    <n v="1"/>
    <n v="0"/>
    <n v="92320.37"/>
    <x v="0"/>
    <x v="3"/>
    <n v="4"/>
    <x v="1"/>
    <n v="3"/>
  </r>
  <r>
    <n v="8495"/>
    <s v="BN5740150"/>
    <n v="67.099999999999994"/>
    <x v="2"/>
    <n v="1"/>
    <n v="38"/>
    <x v="0"/>
    <n v="233390.54"/>
    <n v="1"/>
    <n v="0"/>
    <n v="0"/>
    <n v="193201.86"/>
    <x v="1"/>
    <x v="2"/>
    <n v="2"/>
    <x v="0"/>
    <n v="3"/>
  </r>
  <r>
    <n v="8496"/>
    <s v="BN5801349"/>
    <n v="69.599999999999994"/>
    <x v="0"/>
    <n v="1"/>
    <n v="44"/>
    <x v="4"/>
    <n v="0"/>
    <n v="1"/>
    <n v="0"/>
    <n v="0"/>
    <n v="126353.13"/>
    <x v="0"/>
    <x v="2"/>
    <n v="3"/>
    <x v="3"/>
    <n v="1"/>
  </r>
  <r>
    <n v="8497"/>
    <s v="BN5705648"/>
    <n v="57.7"/>
    <x v="1"/>
    <n v="1"/>
    <n v="45"/>
    <x v="6"/>
    <n v="0"/>
    <n v="2"/>
    <n v="1"/>
    <n v="1"/>
    <n v="135008.92000000001"/>
    <x v="1"/>
    <x v="1"/>
    <n v="3"/>
    <x v="0"/>
    <n v="1"/>
  </r>
  <r>
    <n v="8498"/>
    <s v="BN5649272"/>
    <n v="58.7"/>
    <x v="0"/>
    <n v="1"/>
    <n v="38"/>
    <x v="1"/>
    <n v="0"/>
    <n v="2"/>
    <n v="0"/>
    <n v="1"/>
    <n v="17135.599999999999"/>
    <x v="1"/>
    <x v="0"/>
    <n v="2"/>
    <x v="0"/>
    <n v="1"/>
  </r>
  <r>
    <n v="8499"/>
    <s v="BN5624805"/>
    <n v="71.2"/>
    <x v="2"/>
    <n v="1"/>
    <n v="39"/>
    <x v="3"/>
    <n v="187957.92"/>
    <n v="2"/>
    <n v="1"/>
    <n v="0"/>
    <n v="60651.77"/>
    <x v="1"/>
    <x v="2"/>
    <n v="2"/>
    <x v="2"/>
    <n v="2"/>
  </r>
  <r>
    <n v="8500"/>
    <s v="BN5784831"/>
    <n v="49.8"/>
    <x v="2"/>
    <n v="1"/>
    <n v="37"/>
    <x v="0"/>
    <n v="243936.22"/>
    <n v="2"/>
    <n v="0"/>
    <n v="1"/>
    <n v="188343.05"/>
    <x v="1"/>
    <x v="1"/>
    <n v="2"/>
    <x v="0"/>
    <n v="3"/>
  </r>
  <r>
    <n v="8501"/>
    <s v="BN5584698"/>
    <n v="66"/>
    <x v="0"/>
    <n v="1"/>
    <n v="39"/>
    <x v="0"/>
    <n v="194649.82"/>
    <n v="1"/>
    <n v="1"/>
    <n v="0"/>
    <n v="23291.83"/>
    <x v="1"/>
    <x v="2"/>
    <n v="2"/>
    <x v="0"/>
    <n v="3"/>
  </r>
  <r>
    <n v="8502"/>
    <s v="BN5797110"/>
    <n v="67.8"/>
    <x v="1"/>
    <n v="1"/>
    <n v="31"/>
    <x v="5"/>
    <n v="0"/>
    <n v="2"/>
    <n v="1"/>
    <n v="0"/>
    <n v="64443.75"/>
    <x v="1"/>
    <x v="2"/>
    <n v="1"/>
    <x v="2"/>
    <n v="1"/>
  </r>
  <r>
    <n v="8503"/>
    <s v="BN5574771"/>
    <n v="53"/>
    <x v="0"/>
    <n v="1"/>
    <n v="39"/>
    <x v="2"/>
    <n v="0"/>
    <n v="2"/>
    <n v="1"/>
    <n v="1"/>
    <n v="287.99"/>
    <x v="1"/>
    <x v="1"/>
    <n v="2"/>
    <x v="1"/>
    <n v="1"/>
  </r>
  <r>
    <n v="8504"/>
    <s v="BN5794014"/>
    <n v="55.9"/>
    <x v="0"/>
    <n v="0"/>
    <n v="50"/>
    <x v="0"/>
    <n v="0"/>
    <n v="2"/>
    <n v="0"/>
    <n v="1"/>
    <n v="137961.41"/>
    <x v="1"/>
    <x v="1"/>
    <n v="4"/>
    <x v="0"/>
    <n v="1"/>
  </r>
  <r>
    <n v="8505"/>
    <s v="BN5743158"/>
    <n v="62.4"/>
    <x v="0"/>
    <n v="1"/>
    <n v="44"/>
    <x v="6"/>
    <n v="290310.74"/>
    <n v="1"/>
    <n v="1"/>
    <n v="0"/>
    <n v="72169.95"/>
    <x v="0"/>
    <x v="0"/>
    <n v="3"/>
    <x v="0"/>
    <n v="4"/>
  </r>
  <r>
    <n v="8506"/>
    <s v="BN5791448"/>
    <n v="59.2"/>
    <x v="0"/>
    <n v="1"/>
    <n v="30"/>
    <x v="8"/>
    <n v="274445.53999999998"/>
    <n v="1"/>
    <n v="0"/>
    <n v="0"/>
    <n v="39608.58"/>
    <x v="1"/>
    <x v="0"/>
    <n v="1"/>
    <x v="3"/>
    <n v="4"/>
  </r>
  <r>
    <n v="8507"/>
    <s v="BN5605128"/>
    <n v="76.7"/>
    <x v="0"/>
    <n v="1"/>
    <n v="50"/>
    <x v="9"/>
    <n v="0"/>
    <n v="2"/>
    <n v="0"/>
    <n v="1"/>
    <n v="175458.21"/>
    <x v="1"/>
    <x v="3"/>
    <n v="4"/>
    <x v="1"/>
    <n v="1"/>
  </r>
  <r>
    <n v="8508"/>
    <s v="BN5771662"/>
    <n v="65.3"/>
    <x v="2"/>
    <n v="0"/>
    <n v="40"/>
    <x v="8"/>
    <n v="228536.44"/>
    <n v="2"/>
    <n v="1"/>
    <n v="1"/>
    <n v="89524.83"/>
    <x v="1"/>
    <x v="2"/>
    <n v="3"/>
    <x v="3"/>
    <n v="3"/>
  </r>
  <r>
    <n v="8509"/>
    <s v="BN5616746"/>
    <n v="67.8"/>
    <x v="1"/>
    <n v="1"/>
    <n v="29"/>
    <x v="0"/>
    <n v="0"/>
    <n v="2"/>
    <n v="1"/>
    <n v="1"/>
    <n v="13221.25"/>
    <x v="1"/>
    <x v="2"/>
    <n v="1"/>
    <x v="0"/>
    <n v="1"/>
  </r>
  <r>
    <n v="8510"/>
    <s v="BN5750641"/>
    <n v="58.6"/>
    <x v="1"/>
    <n v="0"/>
    <n v="44"/>
    <x v="0"/>
    <n v="0"/>
    <n v="1"/>
    <n v="1"/>
    <n v="0"/>
    <n v="102889.34"/>
    <x v="1"/>
    <x v="0"/>
    <n v="3"/>
    <x v="0"/>
    <n v="1"/>
  </r>
  <r>
    <n v="8511"/>
    <s v="BN5769266"/>
    <n v="55"/>
    <x v="0"/>
    <n v="0"/>
    <n v="42"/>
    <x v="2"/>
    <n v="300980.64"/>
    <n v="1"/>
    <n v="0"/>
    <n v="0"/>
    <n v="166468.21"/>
    <x v="0"/>
    <x v="1"/>
    <n v="3"/>
    <x v="1"/>
    <n v="4"/>
  </r>
  <r>
    <n v="8512"/>
    <s v="BN5770004"/>
    <n v="64.3"/>
    <x v="2"/>
    <n v="1"/>
    <n v="30"/>
    <x v="9"/>
    <n v="321716.26"/>
    <n v="2"/>
    <n v="1"/>
    <n v="0"/>
    <n v="27149.27"/>
    <x v="1"/>
    <x v="0"/>
    <n v="1"/>
    <x v="1"/>
    <n v="4"/>
  </r>
  <r>
    <n v="8513"/>
    <s v="BN5716333"/>
    <n v="61.2"/>
    <x v="1"/>
    <n v="1"/>
    <n v="41"/>
    <x v="8"/>
    <n v="340576.76"/>
    <n v="1"/>
    <n v="1"/>
    <n v="1"/>
    <n v="59601.15"/>
    <x v="1"/>
    <x v="0"/>
    <n v="3"/>
    <x v="3"/>
    <n v="4"/>
  </r>
  <r>
    <n v="8514"/>
    <s v="BN5740515"/>
    <n v="67.400000000000006"/>
    <x v="2"/>
    <n v="0"/>
    <n v="29"/>
    <x v="4"/>
    <n v="223136.02"/>
    <n v="1"/>
    <n v="0"/>
    <n v="1"/>
    <n v="22026.18"/>
    <x v="1"/>
    <x v="2"/>
    <n v="1"/>
    <x v="3"/>
    <n v="3"/>
  </r>
  <r>
    <n v="8515"/>
    <s v="BN5795984"/>
    <n v="65.7"/>
    <x v="1"/>
    <n v="1"/>
    <n v="31"/>
    <x v="3"/>
    <n v="167778.06"/>
    <n v="1"/>
    <n v="1"/>
    <n v="0"/>
    <n v="153059.62"/>
    <x v="1"/>
    <x v="2"/>
    <n v="1"/>
    <x v="2"/>
    <n v="2"/>
  </r>
  <r>
    <n v="8516"/>
    <s v="BN5811302"/>
    <n v="72.400000000000006"/>
    <x v="2"/>
    <n v="0"/>
    <n v="37"/>
    <x v="10"/>
    <n v="343965.9"/>
    <n v="2"/>
    <n v="0"/>
    <n v="1"/>
    <n v="167313.07"/>
    <x v="1"/>
    <x v="3"/>
    <n v="2"/>
    <x v="0"/>
    <n v="4"/>
  </r>
  <r>
    <n v="8517"/>
    <s v="BN5783788"/>
    <n v="50"/>
    <x v="0"/>
    <n v="0"/>
    <n v="36"/>
    <x v="4"/>
    <n v="0"/>
    <n v="2"/>
    <n v="1"/>
    <n v="0"/>
    <n v="12833.96"/>
    <x v="1"/>
    <x v="1"/>
    <n v="2"/>
    <x v="3"/>
    <n v="1"/>
  </r>
  <r>
    <n v="8518"/>
    <s v="BN5671713"/>
    <n v="68.8"/>
    <x v="0"/>
    <n v="1"/>
    <n v="22"/>
    <x v="2"/>
    <n v="275248.8"/>
    <n v="2"/>
    <n v="1"/>
    <n v="1"/>
    <n v="197582.79"/>
    <x v="1"/>
    <x v="2"/>
    <n v="1"/>
    <x v="1"/>
    <n v="4"/>
  </r>
  <r>
    <n v="8519"/>
    <s v="BN5677201"/>
    <n v="59.9"/>
    <x v="0"/>
    <n v="1"/>
    <n v="52"/>
    <x v="6"/>
    <n v="242319.3"/>
    <n v="1"/>
    <n v="0"/>
    <n v="0"/>
    <n v="4033.39"/>
    <x v="0"/>
    <x v="0"/>
    <n v="4"/>
    <x v="0"/>
    <n v="3"/>
  </r>
  <r>
    <n v="8520"/>
    <s v="BN5633438"/>
    <n v="63.1"/>
    <x v="0"/>
    <n v="1"/>
    <n v="31"/>
    <x v="3"/>
    <n v="0"/>
    <n v="2"/>
    <n v="0"/>
    <n v="1"/>
    <n v="125877.22"/>
    <x v="1"/>
    <x v="0"/>
    <n v="1"/>
    <x v="2"/>
    <n v="1"/>
  </r>
  <r>
    <n v="8521"/>
    <s v="BN5634519"/>
    <n v="63.4"/>
    <x v="1"/>
    <n v="1"/>
    <n v="54"/>
    <x v="1"/>
    <n v="0"/>
    <n v="2"/>
    <n v="1"/>
    <n v="1"/>
    <n v="176913.42"/>
    <x v="1"/>
    <x v="0"/>
    <n v="4"/>
    <x v="0"/>
    <n v="1"/>
  </r>
  <r>
    <n v="8522"/>
    <s v="BN5579120"/>
    <n v="54.5"/>
    <x v="0"/>
    <n v="1"/>
    <n v="39"/>
    <x v="6"/>
    <n v="182368.02"/>
    <n v="1"/>
    <n v="1"/>
    <n v="0"/>
    <n v="105476.65"/>
    <x v="1"/>
    <x v="1"/>
    <n v="2"/>
    <x v="0"/>
    <n v="2"/>
  </r>
  <r>
    <n v="8523"/>
    <s v="BN5619805"/>
    <n v="64.400000000000006"/>
    <x v="1"/>
    <n v="1"/>
    <n v="20"/>
    <x v="2"/>
    <n v="0"/>
    <n v="2"/>
    <n v="1"/>
    <n v="0"/>
    <n v="59172.42"/>
    <x v="1"/>
    <x v="0"/>
    <n v="1"/>
    <x v="1"/>
    <n v="1"/>
  </r>
  <r>
    <n v="8524"/>
    <s v="BN5567691"/>
    <n v="69"/>
    <x v="2"/>
    <n v="0"/>
    <n v="56"/>
    <x v="1"/>
    <n v="288055.59999999998"/>
    <n v="1"/>
    <n v="1"/>
    <n v="1"/>
    <n v="108731.02"/>
    <x v="0"/>
    <x v="2"/>
    <n v="4"/>
    <x v="0"/>
    <n v="4"/>
  </r>
  <r>
    <n v="8525"/>
    <s v="BN5711663"/>
    <n v="71.099999999999994"/>
    <x v="0"/>
    <n v="0"/>
    <n v="36"/>
    <x v="5"/>
    <n v="0"/>
    <n v="2"/>
    <n v="1"/>
    <n v="1"/>
    <n v="175310.38"/>
    <x v="1"/>
    <x v="2"/>
    <n v="2"/>
    <x v="2"/>
    <n v="1"/>
  </r>
  <r>
    <n v="8526"/>
    <s v="BN5750997"/>
    <n v="71.2"/>
    <x v="0"/>
    <n v="0"/>
    <n v="31"/>
    <x v="2"/>
    <n v="280341.21999999997"/>
    <n v="1"/>
    <n v="1"/>
    <n v="1"/>
    <n v="38170.04"/>
    <x v="1"/>
    <x v="2"/>
    <n v="1"/>
    <x v="1"/>
    <n v="4"/>
  </r>
  <r>
    <n v="8527"/>
    <s v="BN5768858"/>
    <n v="62.7"/>
    <x v="0"/>
    <n v="1"/>
    <n v="29"/>
    <x v="1"/>
    <n v="124185.8"/>
    <n v="1"/>
    <n v="1"/>
    <n v="1"/>
    <n v="105887.03999999999"/>
    <x v="1"/>
    <x v="0"/>
    <n v="1"/>
    <x v="0"/>
    <n v="2"/>
  </r>
  <r>
    <n v="8528"/>
    <s v="BN5586844"/>
    <n v="69.400000000000006"/>
    <x v="1"/>
    <n v="1"/>
    <n v="41"/>
    <x v="6"/>
    <n v="0"/>
    <n v="1"/>
    <n v="1"/>
    <n v="1"/>
    <n v="95625.03"/>
    <x v="1"/>
    <x v="2"/>
    <n v="3"/>
    <x v="0"/>
    <n v="1"/>
  </r>
  <r>
    <n v="8529"/>
    <s v="BN5636266"/>
    <n v="53.4"/>
    <x v="1"/>
    <n v="1"/>
    <n v="37"/>
    <x v="4"/>
    <n v="0"/>
    <n v="2"/>
    <n v="0"/>
    <n v="0"/>
    <n v="9541.15"/>
    <x v="1"/>
    <x v="1"/>
    <n v="2"/>
    <x v="3"/>
    <n v="1"/>
  </r>
  <r>
    <n v="8530"/>
    <s v="BN5623771"/>
    <n v="60.3"/>
    <x v="0"/>
    <n v="1"/>
    <n v="47"/>
    <x v="9"/>
    <n v="0"/>
    <n v="1"/>
    <n v="0"/>
    <n v="0"/>
    <n v="148516.79"/>
    <x v="1"/>
    <x v="0"/>
    <n v="4"/>
    <x v="1"/>
    <n v="1"/>
  </r>
  <r>
    <n v="8531"/>
    <s v="BN5703267"/>
    <n v="80.8"/>
    <x v="0"/>
    <n v="0"/>
    <n v="35"/>
    <x v="0"/>
    <n v="207033.74"/>
    <n v="1"/>
    <n v="1"/>
    <n v="0"/>
    <n v="113907.8"/>
    <x v="1"/>
    <x v="3"/>
    <n v="2"/>
    <x v="0"/>
    <n v="3"/>
  </r>
  <r>
    <n v="8532"/>
    <s v="BN5663900"/>
    <n v="72.3"/>
    <x v="1"/>
    <n v="1"/>
    <n v="32"/>
    <x v="1"/>
    <n v="0"/>
    <n v="3"/>
    <n v="1"/>
    <n v="0"/>
    <n v="164647.72"/>
    <x v="0"/>
    <x v="3"/>
    <n v="1"/>
    <x v="0"/>
    <n v="1"/>
  </r>
  <r>
    <n v="8533"/>
    <s v="BN5780718"/>
    <n v="58.5"/>
    <x v="0"/>
    <n v="0"/>
    <n v="37"/>
    <x v="0"/>
    <n v="0"/>
    <n v="2"/>
    <n v="1"/>
    <n v="0"/>
    <n v="98621.04"/>
    <x v="0"/>
    <x v="0"/>
    <n v="2"/>
    <x v="0"/>
    <n v="1"/>
  </r>
  <r>
    <n v="8534"/>
    <s v="BN5768479"/>
    <n v="70.599999999999994"/>
    <x v="0"/>
    <n v="1"/>
    <n v="36"/>
    <x v="2"/>
    <n v="0"/>
    <n v="2"/>
    <n v="1"/>
    <n v="1"/>
    <n v="37479.97"/>
    <x v="1"/>
    <x v="2"/>
    <n v="2"/>
    <x v="1"/>
    <n v="1"/>
  </r>
  <r>
    <n v="8535"/>
    <s v="BN5643142"/>
    <n v="67.099999999999994"/>
    <x v="0"/>
    <n v="0"/>
    <n v="33"/>
    <x v="5"/>
    <n v="0"/>
    <n v="2"/>
    <n v="1"/>
    <n v="1"/>
    <n v="15846.42"/>
    <x v="1"/>
    <x v="2"/>
    <n v="1"/>
    <x v="2"/>
    <n v="1"/>
  </r>
  <r>
    <n v="8536"/>
    <s v="BN5754853"/>
    <n v="59.7"/>
    <x v="1"/>
    <n v="1"/>
    <n v="45"/>
    <x v="0"/>
    <n v="170324.52"/>
    <n v="1"/>
    <n v="0"/>
    <n v="1"/>
    <n v="5104.08"/>
    <x v="0"/>
    <x v="0"/>
    <n v="3"/>
    <x v="0"/>
    <n v="2"/>
  </r>
  <r>
    <n v="8537"/>
    <s v="BN5676489"/>
    <n v="64.599999999999994"/>
    <x v="0"/>
    <n v="0"/>
    <n v="45"/>
    <x v="2"/>
    <n v="286123.76"/>
    <n v="1"/>
    <n v="1"/>
    <n v="0"/>
    <n v="61937.599999999999"/>
    <x v="1"/>
    <x v="0"/>
    <n v="3"/>
    <x v="1"/>
    <n v="4"/>
  </r>
  <r>
    <n v="8538"/>
    <s v="BN5799981"/>
    <n v="80.099999999999994"/>
    <x v="1"/>
    <n v="0"/>
    <n v="48"/>
    <x v="5"/>
    <n v="0"/>
    <n v="2"/>
    <n v="1"/>
    <n v="1"/>
    <n v="170008.74"/>
    <x v="1"/>
    <x v="3"/>
    <n v="4"/>
    <x v="2"/>
    <n v="1"/>
  </r>
  <r>
    <n v="8539"/>
    <s v="BN5647943"/>
    <n v="73.099999999999994"/>
    <x v="1"/>
    <n v="0"/>
    <n v="35"/>
    <x v="8"/>
    <n v="274776.02"/>
    <n v="2"/>
    <n v="1"/>
    <n v="0"/>
    <n v="165000.68"/>
    <x v="1"/>
    <x v="3"/>
    <n v="2"/>
    <x v="3"/>
    <n v="4"/>
  </r>
  <r>
    <n v="8540"/>
    <s v="BN5668507"/>
    <n v="62"/>
    <x v="2"/>
    <n v="0"/>
    <n v="27"/>
    <x v="1"/>
    <n v="275424.02"/>
    <n v="1"/>
    <n v="1"/>
    <n v="1"/>
    <n v="76197.05"/>
    <x v="1"/>
    <x v="0"/>
    <n v="1"/>
    <x v="0"/>
    <n v="4"/>
  </r>
  <r>
    <n v="8541"/>
    <s v="BN5728622"/>
    <n v="48.4"/>
    <x v="2"/>
    <n v="1"/>
    <n v="42"/>
    <x v="3"/>
    <n v="213802.84"/>
    <n v="2"/>
    <n v="0"/>
    <n v="0"/>
    <n v="118045.98"/>
    <x v="1"/>
    <x v="1"/>
    <n v="3"/>
    <x v="2"/>
    <n v="3"/>
  </r>
  <r>
    <n v="8542"/>
    <s v="BN5724094"/>
    <n v="64.7"/>
    <x v="1"/>
    <n v="1"/>
    <n v="49"/>
    <x v="8"/>
    <n v="211206.42"/>
    <n v="2"/>
    <n v="1"/>
    <n v="1"/>
    <n v="157360.9"/>
    <x v="1"/>
    <x v="0"/>
    <n v="4"/>
    <x v="3"/>
    <n v="3"/>
  </r>
  <r>
    <n v="8543"/>
    <s v="BN5647459"/>
    <n v="68.8"/>
    <x v="2"/>
    <n v="0"/>
    <n v="42"/>
    <x v="2"/>
    <n v="301359.42"/>
    <n v="2"/>
    <n v="0"/>
    <n v="1"/>
    <n v="196226.38"/>
    <x v="1"/>
    <x v="2"/>
    <n v="3"/>
    <x v="1"/>
    <n v="4"/>
  </r>
  <r>
    <n v="8544"/>
    <s v="BN5702514"/>
    <n v="68"/>
    <x v="2"/>
    <n v="1"/>
    <n v="32"/>
    <x v="4"/>
    <n v="216600.54"/>
    <n v="2"/>
    <n v="0"/>
    <n v="1"/>
    <n v="44384.57"/>
    <x v="0"/>
    <x v="2"/>
    <n v="1"/>
    <x v="3"/>
    <n v="3"/>
  </r>
  <r>
    <n v="8545"/>
    <s v="BN5567638"/>
    <n v="68.900000000000006"/>
    <x v="0"/>
    <n v="0"/>
    <n v="48"/>
    <x v="3"/>
    <n v="104032.16"/>
    <n v="2"/>
    <n v="1"/>
    <n v="1"/>
    <n v="72993.649999999994"/>
    <x v="1"/>
    <x v="2"/>
    <n v="4"/>
    <x v="2"/>
    <n v="2"/>
  </r>
  <r>
    <n v="8546"/>
    <s v="BN5674092"/>
    <n v="51.3"/>
    <x v="2"/>
    <n v="1"/>
    <n v="36"/>
    <x v="3"/>
    <n v="121030.26"/>
    <n v="1"/>
    <n v="0"/>
    <n v="0"/>
    <n v="124571.09"/>
    <x v="1"/>
    <x v="1"/>
    <n v="2"/>
    <x v="2"/>
    <n v="2"/>
  </r>
  <r>
    <n v="8547"/>
    <s v="BN5686870"/>
    <n v="55.3"/>
    <x v="2"/>
    <n v="1"/>
    <n v="37"/>
    <x v="0"/>
    <n v="317168.56"/>
    <n v="2"/>
    <n v="1"/>
    <n v="0"/>
    <n v="43640.160000000003"/>
    <x v="1"/>
    <x v="1"/>
    <n v="2"/>
    <x v="0"/>
    <n v="4"/>
  </r>
  <r>
    <n v="8548"/>
    <s v="BN5607603"/>
    <n v="68.900000000000006"/>
    <x v="2"/>
    <n v="1"/>
    <n v="49"/>
    <x v="0"/>
    <n v="237625"/>
    <n v="2"/>
    <n v="0"/>
    <n v="0"/>
    <n v="31121.42"/>
    <x v="1"/>
    <x v="2"/>
    <n v="4"/>
    <x v="0"/>
    <n v="3"/>
  </r>
  <r>
    <n v="8549"/>
    <s v="BN5806459"/>
    <n v="51.7"/>
    <x v="1"/>
    <n v="1"/>
    <n v="48"/>
    <x v="4"/>
    <n v="0"/>
    <n v="1"/>
    <n v="1"/>
    <n v="0"/>
    <n v="22372.78"/>
    <x v="1"/>
    <x v="1"/>
    <n v="4"/>
    <x v="3"/>
    <n v="1"/>
  </r>
  <r>
    <n v="8550"/>
    <s v="BN5632763"/>
    <n v="73.099999999999994"/>
    <x v="0"/>
    <n v="1"/>
    <n v="39"/>
    <x v="2"/>
    <n v="0"/>
    <n v="2"/>
    <n v="1"/>
    <n v="1"/>
    <n v="170338.35"/>
    <x v="1"/>
    <x v="3"/>
    <n v="2"/>
    <x v="1"/>
    <n v="1"/>
  </r>
  <r>
    <n v="8551"/>
    <s v="BN5708929"/>
    <n v="68.7"/>
    <x v="2"/>
    <n v="0"/>
    <n v="49"/>
    <x v="1"/>
    <n v="182438.58"/>
    <n v="1"/>
    <n v="0"/>
    <n v="0"/>
    <n v="158845.49"/>
    <x v="0"/>
    <x v="2"/>
    <n v="4"/>
    <x v="0"/>
    <n v="2"/>
  </r>
  <r>
    <n v="8552"/>
    <s v="BN5637981"/>
    <n v="50.7"/>
    <x v="1"/>
    <n v="1"/>
    <n v="34"/>
    <x v="3"/>
    <n v="0"/>
    <n v="2"/>
    <n v="1"/>
    <n v="0"/>
    <n v="67926.179999999993"/>
    <x v="1"/>
    <x v="1"/>
    <n v="1"/>
    <x v="2"/>
    <n v="1"/>
  </r>
  <r>
    <n v="8553"/>
    <s v="BN5749258"/>
    <n v="46.8"/>
    <x v="0"/>
    <n v="0"/>
    <n v="24"/>
    <x v="1"/>
    <n v="152637.28"/>
    <n v="1"/>
    <n v="1"/>
    <n v="1"/>
    <n v="194783.12"/>
    <x v="1"/>
    <x v="1"/>
    <n v="1"/>
    <x v="0"/>
    <n v="2"/>
  </r>
  <r>
    <n v="8554"/>
    <s v="BN5791234"/>
    <n v="68.2"/>
    <x v="1"/>
    <n v="0"/>
    <n v="60"/>
    <x v="4"/>
    <n v="0"/>
    <n v="1"/>
    <n v="1"/>
    <n v="0"/>
    <n v="176036.01"/>
    <x v="1"/>
    <x v="2"/>
    <n v="4"/>
    <x v="3"/>
    <n v="1"/>
  </r>
  <r>
    <n v="8555"/>
    <s v="BN5699008"/>
    <n v="60.3"/>
    <x v="0"/>
    <n v="0"/>
    <n v="26"/>
    <x v="6"/>
    <n v="0"/>
    <n v="1"/>
    <n v="1"/>
    <n v="1"/>
    <n v="198826.03"/>
    <x v="0"/>
    <x v="0"/>
    <n v="1"/>
    <x v="0"/>
    <n v="1"/>
  </r>
  <r>
    <n v="8556"/>
    <s v="BN5638242"/>
    <n v="52.2"/>
    <x v="2"/>
    <n v="1"/>
    <n v="27"/>
    <x v="1"/>
    <n v="222864.26"/>
    <n v="1"/>
    <n v="1"/>
    <n v="1"/>
    <n v="168683.57"/>
    <x v="1"/>
    <x v="1"/>
    <n v="1"/>
    <x v="0"/>
    <n v="3"/>
  </r>
  <r>
    <n v="8557"/>
    <s v="BN5575358"/>
    <n v="62.9"/>
    <x v="1"/>
    <n v="1"/>
    <n v="43"/>
    <x v="7"/>
    <n v="300297.02"/>
    <n v="1"/>
    <n v="0"/>
    <n v="0"/>
    <n v="6936.27"/>
    <x v="1"/>
    <x v="0"/>
    <n v="3"/>
    <x v="1"/>
    <n v="4"/>
  </r>
  <r>
    <n v="8558"/>
    <s v="BN5752535"/>
    <n v="72.900000000000006"/>
    <x v="0"/>
    <n v="0"/>
    <n v="34"/>
    <x v="3"/>
    <n v="77100.12"/>
    <n v="1"/>
    <n v="0"/>
    <n v="1"/>
    <n v="179230.23"/>
    <x v="1"/>
    <x v="3"/>
    <n v="1"/>
    <x v="2"/>
    <n v="2"/>
  </r>
  <r>
    <n v="8559"/>
    <s v="BN5774420"/>
    <n v="57.4"/>
    <x v="0"/>
    <n v="0"/>
    <n v="41"/>
    <x v="8"/>
    <n v="238027.72"/>
    <n v="1"/>
    <n v="1"/>
    <n v="0"/>
    <n v="103421.91"/>
    <x v="1"/>
    <x v="1"/>
    <n v="3"/>
    <x v="3"/>
    <n v="3"/>
  </r>
  <r>
    <n v="8560"/>
    <s v="BN5570770"/>
    <n v="67.7"/>
    <x v="2"/>
    <n v="0"/>
    <n v="41"/>
    <x v="10"/>
    <n v="222427.28"/>
    <n v="2"/>
    <n v="1"/>
    <n v="1"/>
    <n v="147578.26"/>
    <x v="1"/>
    <x v="2"/>
    <n v="3"/>
    <x v="0"/>
    <n v="3"/>
  </r>
  <r>
    <n v="8561"/>
    <s v="BN5599299"/>
    <n v="62.7"/>
    <x v="2"/>
    <n v="1"/>
    <n v="30"/>
    <x v="8"/>
    <n v="142194.46"/>
    <n v="1"/>
    <n v="1"/>
    <n v="1"/>
    <n v="130504.49"/>
    <x v="1"/>
    <x v="0"/>
    <n v="1"/>
    <x v="3"/>
    <n v="2"/>
  </r>
  <r>
    <n v="8562"/>
    <s v="BN5744826"/>
    <n v="78.8"/>
    <x v="1"/>
    <n v="1"/>
    <n v="38"/>
    <x v="7"/>
    <n v="219265.7"/>
    <n v="1"/>
    <n v="1"/>
    <n v="1"/>
    <n v="16149.13"/>
    <x v="1"/>
    <x v="3"/>
    <n v="2"/>
    <x v="1"/>
    <n v="3"/>
  </r>
  <r>
    <n v="8563"/>
    <s v="BN5647205"/>
    <n v="69.7"/>
    <x v="0"/>
    <n v="1"/>
    <n v="65"/>
    <x v="3"/>
    <n v="296736.03999999998"/>
    <n v="1"/>
    <n v="0"/>
    <n v="0"/>
    <n v="118862.08"/>
    <x v="0"/>
    <x v="2"/>
    <n v="4"/>
    <x v="2"/>
    <n v="4"/>
  </r>
  <r>
    <n v="8564"/>
    <s v="BN5728751"/>
    <n v="57.8"/>
    <x v="0"/>
    <n v="1"/>
    <n v="47"/>
    <x v="1"/>
    <n v="297201.82"/>
    <n v="1"/>
    <n v="1"/>
    <n v="0"/>
    <n v="143397.14000000001"/>
    <x v="0"/>
    <x v="1"/>
    <n v="4"/>
    <x v="0"/>
    <n v="4"/>
  </r>
  <r>
    <n v="8565"/>
    <s v="BN5584617"/>
    <n v="51.9"/>
    <x v="0"/>
    <n v="1"/>
    <n v="50"/>
    <x v="7"/>
    <n v="142167.96"/>
    <n v="1"/>
    <n v="1"/>
    <n v="0"/>
    <n v="137959"/>
    <x v="1"/>
    <x v="1"/>
    <n v="4"/>
    <x v="1"/>
    <n v="2"/>
  </r>
  <r>
    <n v="8566"/>
    <s v="BN5748981"/>
    <n v="63.2"/>
    <x v="0"/>
    <n v="0"/>
    <n v="42"/>
    <x v="9"/>
    <n v="279250.68"/>
    <n v="1"/>
    <n v="1"/>
    <n v="0"/>
    <n v="93702.96"/>
    <x v="0"/>
    <x v="0"/>
    <n v="3"/>
    <x v="1"/>
    <n v="4"/>
  </r>
  <r>
    <n v="8567"/>
    <s v="BN5622898"/>
    <n v="67.900000000000006"/>
    <x v="0"/>
    <n v="0"/>
    <n v="41"/>
    <x v="4"/>
    <n v="0"/>
    <n v="1"/>
    <n v="0"/>
    <n v="0"/>
    <n v="172939.3"/>
    <x v="0"/>
    <x v="2"/>
    <n v="3"/>
    <x v="3"/>
    <n v="1"/>
  </r>
  <r>
    <n v="8568"/>
    <s v="BN5587589"/>
    <n v="69.900000000000006"/>
    <x v="0"/>
    <n v="1"/>
    <n v="32"/>
    <x v="9"/>
    <n v="0"/>
    <n v="1"/>
    <n v="1"/>
    <n v="1"/>
    <n v="108162.13"/>
    <x v="1"/>
    <x v="2"/>
    <n v="1"/>
    <x v="1"/>
    <n v="1"/>
  </r>
  <r>
    <n v="8569"/>
    <s v="BN5779409"/>
    <n v="61.5"/>
    <x v="0"/>
    <n v="1"/>
    <n v="66"/>
    <x v="10"/>
    <n v="163128.20000000001"/>
    <n v="2"/>
    <n v="0"/>
    <n v="1"/>
    <n v="35896.089999999997"/>
    <x v="1"/>
    <x v="0"/>
    <n v="4"/>
    <x v="0"/>
    <n v="2"/>
  </r>
  <r>
    <n v="8570"/>
    <s v="BN5733373"/>
    <n v="62.2"/>
    <x v="1"/>
    <n v="1"/>
    <n v="38"/>
    <x v="9"/>
    <n v="0"/>
    <n v="2"/>
    <n v="1"/>
    <n v="1"/>
    <n v="104852.6"/>
    <x v="1"/>
    <x v="0"/>
    <n v="2"/>
    <x v="1"/>
    <n v="1"/>
  </r>
  <r>
    <n v="8571"/>
    <s v="BN5711370"/>
    <n v="75.5"/>
    <x v="0"/>
    <n v="0"/>
    <n v="30"/>
    <x v="3"/>
    <n v="249080.56"/>
    <n v="1"/>
    <n v="0"/>
    <n v="1"/>
    <n v="188850.89"/>
    <x v="1"/>
    <x v="3"/>
    <n v="1"/>
    <x v="2"/>
    <n v="3"/>
  </r>
  <r>
    <n v="8572"/>
    <s v="BN5795203"/>
    <n v="76.7"/>
    <x v="0"/>
    <n v="0"/>
    <n v="44"/>
    <x v="0"/>
    <n v="267232.78000000003"/>
    <n v="1"/>
    <n v="1"/>
    <n v="0"/>
    <n v="28615.8"/>
    <x v="1"/>
    <x v="3"/>
    <n v="3"/>
    <x v="0"/>
    <n v="4"/>
  </r>
  <r>
    <n v="8573"/>
    <s v="BN5611136"/>
    <n v="75.2"/>
    <x v="2"/>
    <n v="0"/>
    <n v="40"/>
    <x v="7"/>
    <n v="203297"/>
    <n v="2"/>
    <n v="1"/>
    <n v="0"/>
    <n v="172001.44"/>
    <x v="1"/>
    <x v="3"/>
    <n v="3"/>
    <x v="1"/>
    <n v="3"/>
  </r>
  <r>
    <n v="8574"/>
    <s v="BN5794072"/>
    <n v="63.3"/>
    <x v="0"/>
    <n v="0"/>
    <n v="28"/>
    <x v="2"/>
    <n v="248563.68"/>
    <n v="1"/>
    <n v="1"/>
    <n v="1"/>
    <n v="60116.57"/>
    <x v="1"/>
    <x v="0"/>
    <n v="1"/>
    <x v="1"/>
    <n v="3"/>
  </r>
  <r>
    <n v="8575"/>
    <s v="BN5780590"/>
    <n v="71.7"/>
    <x v="0"/>
    <n v="0"/>
    <n v="61"/>
    <x v="4"/>
    <n v="0"/>
    <n v="2"/>
    <n v="1"/>
    <n v="1"/>
    <n v="170528.63"/>
    <x v="1"/>
    <x v="2"/>
    <n v="4"/>
    <x v="3"/>
    <n v="1"/>
  </r>
  <r>
    <n v="8576"/>
    <s v="BN5690088"/>
    <n v="58.5"/>
    <x v="1"/>
    <n v="1"/>
    <n v="47"/>
    <x v="10"/>
    <n v="0"/>
    <n v="2"/>
    <n v="0"/>
    <n v="0"/>
    <n v="189683.7"/>
    <x v="1"/>
    <x v="0"/>
    <n v="4"/>
    <x v="0"/>
    <n v="1"/>
  </r>
  <r>
    <n v="8577"/>
    <s v="BN5722512"/>
    <n v="75.099999999999994"/>
    <x v="0"/>
    <n v="0"/>
    <n v="39"/>
    <x v="9"/>
    <n v="367227.32"/>
    <n v="2"/>
    <n v="0"/>
    <n v="0"/>
    <n v="49734.94"/>
    <x v="1"/>
    <x v="3"/>
    <n v="2"/>
    <x v="1"/>
    <n v="4"/>
  </r>
  <r>
    <n v="8578"/>
    <s v="BN5569889"/>
    <n v="75.400000000000006"/>
    <x v="2"/>
    <n v="1"/>
    <n v="67"/>
    <x v="1"/>
    <n v="272372.88"/>
    <n v="1"/>
    <n v="1"/>
    <n v="1"/>
    <n v="121529.59"/>
    <x v="0"/>
    <x v="3"/>
    <n v="4"/>
    <x v="0"/>
    <n v="4"/>
  </r>
  <r>
    <n v="8579"/>
    <s v="BN5706924"/>
    <n v="49.5"/>
    <x v="0"/>
    <n v="1"/>
    <n v="49"/>
    <x v="7"/>
    <n v="275365.36"/>
    <n v="1"/>
    <n v="1"/>
    <n v="0"/>
    <n v="71071.47"/>
    <x v="1"/>
    <x v="1"/>
    <n v="4"/>
    <x v="1"/>
    <n v="4"/>
  </r>
  <r>
    <n v="8580"/>
    <s v="BN5702190"/>
    <n v="65"/>
    <x v="0"/>
    <n v="1"/>
    <n v="36"/>
    <x v="4"/>
    <n v="212011.08"/>
    <n v="1"/>
    <n v="0"/>
    <n v="1"/>
    <n v="142995.32"/>
    <x v="1"/>
    <x v="0"/>
    <n v="2"/>
    <x v="3"/>
    <n v="3"/>
  </r>
  <r>
    <n v="8581"/>
    <s v="BN5801828"/>
    <n v="52.9"/>
    <x v="0"/>
    <n v="0"/>
    <n v="33"/>
    <x v="5"/>
    <n v="304621.09999999998"/>
    <n v="1"/>
    <n v="1"/>
    <n v="0"/>
    <n v="13054.25"/>
    <x v="1"/>
    <x v="1"/>
    <n v="1"/>
    <x v="2"/>
    <n v="4"/>
  </r>
  <r>
    <n v="8582"/>
    <s v="BN5580126"/>
    <n v="58.5"/>
    <x v="0"/>
    <n v="0"/>
    <n v="45"/>
    <x v="0"/>
    <n v="0"/>
    <n v="2"/>
    <n v="1"/>
    <n v="0"/>
    <n v="89402.54"/>
    <x v="1"/>
    <x v="0"/>
    <n v="3"/>
    <x v="0"/>
    <n v="1"/>
  </r>
  <r>
    <n v="8583"/>
    <s v="BN5637860"/>
    <n v="66.8"/>
    <x v="1"/>
    <n v="1"/>
    <n v="34"/>
    <x v="1"/>
    <n v="268892.08"/>
    <n v="1"/>
    <n v="0"/>
    <n v="1"/>
    <n v="111241.37"/>
    <x v="1"/>
    <x v="2"/>
    <n v="1"/>
    <x v="0"/>
    <n v="4"/>
  </r>
  <r>
    <n v="8584"/>
    <s v="BN5715801"/>
    <n v="59.1"/>
    <x v="0"/>
    <n v="0"/>
    <n v="40"/>
    <x v="0"/>
    <n v="284578.56"/>
    <n v="1"/>
    <n v="0"/>
    <n v="1"/>
    <n v="119638.85"/>
    <x v="1"/>
    <x v="0"/>
    <n v="3"/>
    <x v="0"/>
    <n v="4"/>
  </r>
  <r>
    <n v="8585"/>
    <s v="BN5732880"/>
    <n v="73.099999999999994"/>
    <x v="0"/>
    <n v="1"/>
    <n v="21"/>
    <x v="5"/>
    <n v="0"/>
    <n v="2"/>
    <n v="1"/>
    <n v="1"/>
    <n v="151581.79"/>
    <x v="1"/>
    <x v="3"/>
    <n v="1"/>
    <x v="2"/>
    <n v="1"/>
  </r>
  <r>
    <n v="8586"/>
    <s v="BN5736960"/>
    <n v="75.400000000000006"/>
    <x v="0"/>
    <n v="0"/>
    <n v="47"/>
    <x v="5"/>
    <n v="0"/>
    <n v="1"/>
    <n v="1"/>
    <n v="0"/>
    <n v="73881.679999999993"/>
    <x v="0"/>
    <x v="3"/>
    <n v="4"/>
    <x v="2"/>
    <n v="1"/>
  </r>
  <r>
    <n v="8587"/>
    <s v="BN5693952"/>
    <n v="65"/>
    <x v="2"/>
    <n v="0"/>
    <n v="48"/>
    <x v="9"/>
    <n v="298007.52"/>
    <n v="2"/>
    <n v="1"/>
    <n v="0"/>
    <n v="176902.83"/>
    <x v="1"/>
    <x v="0"/>
    <n v="4"/>
    <x v="1"/>
    <n v="4"/>
  </r>
  <r>
    <n v="8588"/>
    <s v="BN5649370"/>
    <n v="58.8"/>
    <x v="2"/>
    <n v="1"/>
    <n v="43"/>
    <x v="0"/>
    <n v="262682.92"/>
    <n v="2"/>
    <n v="0"/>
    <n v="1"/>
    <n v="7034.94"/>
    <x v="1"/>
    <x v="0"/>
    <n v="3"/>
    <x v="0"/>
    <n v="4"/>
  </r>
  <r>
    <n v="8589"/>
    <s v="BN5742722"/>
    <n v="71.2"/>
    <x v="1"/>
    <n v="0"/>
    <n v="31"/>
    <x v="3"/>
    <n v="155839.56"/>
    <n v="1"/>
    <n v="1"/>
    <n v="0"/>
    <n v="122547.58"/>
    <x v="1"/>
    <x v="2"/>
    <n v="1"/>
    <x v="2"/>
    <n v="2"/>
  </r>
  <r>
    <n v="8590"/>
    <s v="BN5637742"/>
    <n v="69.099999999999994"/>
    <x v="0"/>
    <n v="0"/>
    <n v="36"/>
    <x v="3"/>
    <n v="0"/>
    <n v="2"/>
    <n v="0"/>
    <n v="1"/>
    <n v="161559.12"/>
    <x v="1"/>
    <x v="2"/>
    <n v="2"/>
    <x v="2"/>
    <n v="1"/>
  </r>
  <r>
    <n v="8591"/>
    <s v="BN5633107"/>
    <n v="77.099999999999994"/>
    <x v="0"/>
    <n v="0"/>
    <n v="43"/>
    <x v="7"/>
    <n v="216618"/>
    <n v="4"/>
    <n v="1"/>
    <n v="1"/>
    <n v="137510.41"/>
    <x v="0"/>
    <x v="3"/>
    <n v="3"/>
    <x v="1"/>
    <n v="3"/>
  </r>
  <r>
    <n v="8592"/>
    <s v="BN5611548"/>
    <n v="67.8"/>
    <x v="1"/>
    <n v="0"/>
    <n v="41"/>
    <x v="5"/>
    <n v="0"/>
    <n v="1"/>
    <n v="0"/>
    <n v="1"/>
    <n v="185366.56"/>
    <x v="1"/>
    <x v="2"/>
    <n v="3"/>
    <x v="2"/>
    <n v="1"/>
  </r>
  <r>
    <n v="8593"/>
    <s v="BN5638687"/>
    <n v="71.900000000000006"/>
    <x v="1"/>
    <n v="0"/>
    <n v="42"/>
    <x v="9"/>
    <n v="0"/>
    <n v="2"/>
    <n v="1"/>
    <n v="0"/>
    <n v="182224.14"/>
    <x v="1"/>
    <x v="3"/>
    <n v="3"/>
    <x v="1"/>
    <n v="1"/>
  </r>
  <r>
    <n v="8594"/>
    <s v="BN5721950"/>
    <n v="61"/>
    <x v="2"/>
    <n v="1"/>
    <n v="38"/>
    <x v="3"/>
    <n v="230924.04"/>
    <n v="1"/>
    <n v="0"/>
    <n v="1"/>
    <n v="42581.04"/>
    <x v="1"/>
    <x v="0"/>
    <n v="2"/>
    <x v="2"/>
    <n v="3"/>
  </r>
  <r>
    <n v="8595"/>
    <s v="BN5672843"/>
    <n v="72.2"/>
    <x v="1"/>
    <n v="1"/>
    <n v="39"/>
    <x v="9"/>
    <n v="0"/>
    <n v="2"/>
    <n v="1"/>
    <n v="0"/>
    <n v="31921.95"/>
    <x v="1"/>
    <x v="3"/>
    <n v="2"/>
    <x v="1"/>
    <n v="1"/>
  </r>
  <r>
    <n v="8596"/>
    <s v="BN5668687"/>
    <n v="75.8"/>
    <x v="2"/>
    <n v="0"/>
    <n v="25"/>
    <x v="8"/>
    <n v="245478.2"/>
    <n v="1"/>
    <n v="1"/>
    <n v="0"/>
    <n v="102460.84"/>
    <x v="0"/>
    <x v="3"/>
    <n v="1"/>
    <x v="3"/>
    <n v="3"/>
  </r>
  <r>
    <n v="8597"/>
    <s v="BN5780879"/>
    <n v="70.900000000000006"/>
    <x v="0"/>
    <n v="0"/>
    <n v="34"/>
    <x v="0"/>
    <n v="0"/>
    <n v="2"/>
    <n v="0"/>
    <n v="0"/>
    <n v="109681.29"/>
    <x v="1"/>
    <x v="2"/>
    <n v="1"/>
    <x v="0"/>
    <n v="1"/>
  </r>
  <r>
    <n v="8598"/>
    <s v="BN5659607"/>
    <n v="63.4"/>
    <x v="2"/>
    <n v="0"/>
    <n v="55"/>
    <x v="6"/>
    <n v="227563"/>
    <n v="2"/>
    <n v="1"/>
    <n v="1"/>
    <n v="106345.05"/>
    <x v="0"/>
    <x v="0"/>
    <n v="4"/>
    <x v="0"/>
    <n v="3"/>
  </r>
  <r>
    <n v="8599"/>
    <s v="BN5624337"/>
    <n v="67.8"/>
    <x v="1"/>
    <n v="0"/>
    <n v="51"/>
    <x v="1"/>
    <n v="0"/>
    <n v="2"/>
    <n v="1"/>
    <n v="1"/>
    <n v="102472.9"/>
    <x v="1"/>
    <x v="2"/>
    <n v="4"/>
    <x v="0"/>
    <n v="1"/>
  </r>
  <r>
    <n v="8600"/>
    <s v="BN5708626"/>
    <n v="63.3"/>
    <x v="0"/>
    <n v="1"/>
    <n v="37"/>
    <x v="6"/>
    <n v="0"/>
    <n v="2"/>
    <n v="1"/>
    <n v="1"/>
    <n v="36249.760000000002"/>
    <x v="1"/>
    <x v="0"/>
    <n v="2"/>
    <x v="0"/>
    <n v="1"/>
  </r>
  <r>
    <n v="8601"/>
    <s v="BN5755318"/>
    <n v="71"/>
    <x v="0"/>
    <n v="1"/>
    <n v="45"/>
    <x v="9"/>
    <n v="256568.9"/>
    <n v="1"/>
    <n v="1"/>
    <n v="0"/>
    <n v="32996.89"/>
    <x v="0"/>
    <x v="2"/>
    <n v="3"/>
    <x v="1"/>
    <n v="4"/>
  </r>
  <r>
    <n v="8602"/>
    <s v="BN5647483"/>
    <n v="64"/>
    <x v="2"/>
    <n v="1"/>
    <n v="47"/>
    <x v="2"/>
    <n v="241182.38"/>
    <n v="1"/>
    <n v="0"/>
    <n v="0"/>
    <n v="195123.94"/>
    <x v="1"/>
    <x v="0"/>
    <n v="4"/>
    <x v="1"/>
    <n v="3"/>
  </r>
  <r>
    <n v="8603"/>
    <s v="BN5684261"/>
    <n v="65.599999999999994"/>
    <x v="0"/>
    <n v="1"/>
    <n v="65"/>
    <x v="2"/>
    <n v="0"/>
    <n v="2"/>
    <n v="0"/>
    <n v="1"/>
    <n v="57014.43"/>
    <x v="1"/>
    <x v="2"/>
    <n v="4"/>
    <x v="1"/>
    <n v="1"/>
  </r>
  <r>
    <n v="8604"/>
    <s v="BN5702454"/>
    <n v="55.1"/>
    <x v="0"/>
    <n v="0"/>
    <n v="61"/>
    <x v="0"/>
    <n v="333936.56"/>
    <n v="1"/>
    <n v="1"/>
    <n v="0"/>
    <n v="159483.76"/>
    <x v="0"/>
    <x v="1"/>
    <n v="4"/>
    <x v="0"/>
    <n v="4"/>
  </r>
  <r>
    <n v="8605"/>
    <s v="BN5646855"/>
    <n v="78.599999999999994"/>
    <x v="1"/>
    <n v="0"/>
    <n v="41"/>
    <x v="3"/>
    <n v="0"/>
    <n v="2"/>
    <n v="0"/>
    <n v="0"/>
    <n v="100929.59"/>
    <x v="1"/>
    <x v="3"/>
    <n v="3"/>
    <x v="2"/>
    <n v="1"/>
  </r>
  <r>
    <n v="8606"/>
    <s v="BN5748833"/>
    <n v="56.1"/>
    <x v="0"/>
    <n v="0"/>
    <n v="51"/>
    <x v="2"/>
    <n v="0"/>
    <n v="2"/>
    <n v="1"/>
    <n v="1"/>
    <n v="12513.07"/>
    <x v="1"/>
    <x v="1"/>
    <n v="4"/>
    <x v="1"/>
    <n v="1"/>
  </r>
  <r>
    <n v="8607"/>
    <s v="BN5694494"/>
    <n v="80.7"/>
    <x v="1"/>
    <n v="1"/>
    <n v="44"/>
    <x v="8"/>
    <n v="0"/>
    <n v="2"/>
    <n v="1"/>
    <n v="1"/>
    <n v="74900.899999999994"/>
    <x v="1"/>
    <x v="3"/>
    <n v="3"/>
    <x v="3"/>
    <n v="1"/>
  </r>
  <r>
    <n v="8608"/>
    <s v="BN5643128"/>
    <n v="60.2"/>
    <x v="2"/>
    <n v="1"/>
    <n v="40"/>
    <x v="0"/>
    <n v="143335.94"/>
    <n v="2"/>
    <n v="0"/>
    <n v="0"/>
    <n v="137111.89000000001"/>
    <x v="1"/>
    <x v="0"/>
    <n v="3"/>
    <x v="0"/>
    <n v="2"/>
  </r>
  <r>
    <n v="8609"/>
    <s v="BN5648973"/>
    <n v="72.7"/>
    <x v="2"/>
    <n v="0"/>
    <n v="33"/>
    <x v="6"/>
    <n v="165458.94"/>
    <n v="2"/>
    <n v="1"/>
    <n v="0"/>
    <n v="60212.51"/>
    <x v="1"/>
    <x v="3"/>
    <n v="1"/>
    <x v="0"/>
    <n v="2"/>
  </r>
  <r>
    <n v="8610"/>
    <s v="BN5774171"/>
    <n v="67.8"/>
    <x v="0"/>
    <n v="1"/>
    <n v="42"/>
    <x v="1"/>
    <n v="0"/>
    <n v="2"/>
    <n v="1"/>
    <n v="1"/>
    <n v="187343.4"/>
    <x v="1"/>
    <x v="2"/>
    <n v="3"/>
    <x v="0"/>
    <n v="1"/>
  </r>
  <r>
    <n v="8611"/>
    <s v="BN5731466"/>
    <n v="73"/>
    <x v="0"/>
    <n v="1"/>
    <n v="25"/>
    <x v="2"/>
    <n v="0"/>
    <n v="2"/>
    <n v="1"/>
    <n v="0"/>
    <n v="183284.53"/>
    <x v="1"/>
    <x v="3"/>
    <n v="1"/>
    <x v="1"/>
    <n v="1"/>
  </r>
  <r>
    <n v="8612"/>
    <s v="BN5616942"/>
    <n v="59.6"/>
    <x v="1"/>
    <n v="0"/>
    <n v="32"/>
    <x v="1"/>
    <n v="0"/>
    <n v="2"/>
    <n v="1"/>
    <n v="0"/>
    <n v="8125.39"/>
    <x v="1"/>
    <x v="0"/>
    <n v="1"/>
    <x v="0"/>
    <n v="1"/>
  </r>
  <r>
    <n v="8613"/>
    <s v="BN5780629"/>
    <n v="68.599999999999994"/>
    <x v="2"/>
    <n v="1"/>
    <n v="41"/>
    <x v="6"/>
    <n v="259252.38"/>
    <n v="2"/>
    <n v="1"/>
    <n v="1"/>
    <n v="103220.56"/>
    <x v="1"/>
    <x v="2"/>
    <n v="3"/>
    <x v="0"/>
    <n v="4"/>
  </r>
  <r>
    <n v="8614"/>
    <s v="BN5576931"/>
    <n v="68.400000000000006"/>
    <x v="2"/>
    <n v="0"/>
    <n v="28"/>
    <x v="0"/>
    <n v="228070.78"/>
    <n v="1"/>
    <n v="0"/>
    <n v="0"/>
    <n v="96885.19"/>
    <x v="1"/>
    <x v="2"/>
    <n v="1"/>
    <x v="0"/>
    <n v="3"/>
  </r>
  <r>
    <n v="8615"/>
    <s v="BN5809428"/>
    <n v="79.7"/>
    <x v="2"/>
    <n v="1"/>
    <n v="34"/>
    <x v="1"/>
    <n v="303845.88"/>
    <n v="1"/>
    <n v="1"/>
    <n v="0"/>
    <n v="8877.06"/>
    <x v="1"/>
    <x v="3"/>
    <n v="1"/>
    <x v="0"/>
    <n v="4"/>
  </r>
  <r>
    <n v="8616"/>
    <s v="BN5789837"/>
    <n v="65.8"/>
    <x v="0"/>
    <n v="0"/>
    <n v="41"/>
    <x v="4"/>
    <n v="0"/>
    <n v="1"/>
    <n v="1"/>
    <n v="1"/>
    <n v="147530.06"/>
    <x v="1"/>
    <x v="2"/>
    <n v="3"/>
    <x v="3"/>
    <n v="1"/>
  </r>
  <r>
    <n v="8617"/>
    <s v="BN5724989"/>
    <n v="65.3"/>
    <x v="1"/>
    <n v="0"/>
    <n v="29"/>
    <x v="5"/>
    <n v="215503.35999999999"/>
    <n v="2"/>
    <n v="1"/>
    <n v="1"/>
    <n v="33389.42"/>
    <x v="1"/>
    <x v="2"/>
    <n v="1"/>
    <x v="2"/>
    <n v="3"/>
  </r>
  <r>
    <n v="8618"/>
    <s v="BN5672394"/>
    <n v="64.099999999999994"/>
    <x v="0"/>
    <n v="1"/>
    <n v="39"/>
    <x v="5"/>
    <n v="0"/>
    <n v="2"/>
    <n v="1"/>
    <n v="0"/>
    <n v="45309.24"/>
    <x v="1"/>
    <x v="0"/>
    <n v="2"/>
    <x v="2"/>
    <n v="1"/>
  </r>
  <r>
    <n v="8619"/>
    <s v="BN5574028"/>
    <n v="65.599999999999994"/>
    <x v="1"/>
    <n v="0"/>
    <n v="43"/>
    <x v="5"/>
    <n v="202358.46"/>
    <n v="2"/>
    <n v="1"/>
    <n v="1"/>
    <n v="35230.61"/>
    <x v="1"/>
    <x v="2"/>
    <n v="3"/>
    <x v="2"/>
    <n v="3"/>
  </r>
  <r>
    <n v="8620"/>
    <s v="BN5661743"/>
    <n v="75"/>
    <x v="1"/>
    <n v="0"/>
    <n v="38"/>
    <x v="5"/>
    <n v="0"/>
    <n v="2"/>
    <n v="1"/>
    <n v="1"/>
    <n v="59816.41"/>
    <x v="1"/>
    <x v="3"/>
    <n v="2"/>
    <x v="2"/>
    <n v="1"/>
  </r>
  <r>
    <n v="8621"/>
    <s v="BN5665792"/>
    <n v="76.8"/>
    <x v="0"/>
    <n v="0"/>
    <n v="42"/>
    <x v="2"/>
    <n v="0"/>
    <n v="2"/>
    <n v="0"/>
    <n v="1"/>
    <n v="69080.460000000006"/>
    <x v="1"/>
    <x v="3"/>
    <n v="3"/>
    <x v="1"/>
    <n v="1"/>
  </r>
  <r>
    <n v="8622"/>
    <s v="BN5673733"/>
    <n v="56.8"/>
    <x v="0"/>
    <n v="1"/>
    <n v="35"/>
    <x v="3"/>
    <n v="0"/>
    <n v="2"/>
    <n v="1"/>
    <n v="0"/>
    <n v="143450.60999999999"/>
    <x v="1"/>
    <x v="1"/>
    <n v="2"/>
    <x v="2"/>
    <n v="1"/>
  </r>
  <r>
    <n v="8623"/>
    <s v="BN5747685"/>
    <n v="70.599999999999994"/>
    <x v="2"/>
    <n v="1"/>
    <n v="38"/>
    <x v="9"/>
    <n v="117142.36"/>
    <n v="2"/>
    <n v="1"/>
    <n v="0"/>
    <n v="40774.01"/>
    <x v="1"/>
    <x v="2"/>
    <n v="2"/>
    <x v="1"/>
    <n v="2"/>
  </r>
  <r>
    <n v="8624"/>
    <s v="BN5666110"/>
    <n v="43"/>
    <x v="2"/>
    <n v="0"/>
    <n v="40"/>
    <x v="2"/>
    <n v="306117.28000000003"/>
    <n v="1"/>
    <n v="1"/>
    <n v="0"/>
    <n v="99377.27"/>
    <x v="1"/>
    <x v="1"/>
    <n v="3"/>
    <x v="1"/>
    <n v="4"/>
  </r>
  <r>
    <n v="8625"/>
    <s v="BN5773552"/>
    <n v="74.5"/>
    <x v="2"/>
    <n v="1"/>
    <n v="37"/>
    <x v="4"/>
    <n v="196540.68"/>
    <n v="1"/>
    <n v="1"/>
    <n v="0"/>
    <n v="133617.43"/>
    <x v="1"/>
    <x v="3"/>
    <n v="2"/>
    <x v="3"/>
    <n v="3"/>
  </r>
  <r>
    <n v="8626"/>
    <s v="BN5581806"/>
    <n v="74.7"/>
    <x v="0"/>
    <n v="1"/>
    <n v="45"/>
    <x v="1"/>
    <n v="261577.42"/>
    <n v="1"/>
    <n v="0"/>
    <n v="1"/>
    <n v="101495"/>
    <x v="0"/>
    <x v="3"/>
    <n v="3"/>
    <x v="0"/>
    <n v="4"/>
  </r>
  <r>
    <n v="8627"/>
    <s v="BN5672360"/>
    <n v="65.7"/>
    <x v="2"/>
    <n v="1"/>
    <n v="42"/>
    <x v="3"/>
    <n v="198331.68"/>
    <n v="1"/>
    <n v="0"/>
    <n v="1"/>
    <n v="119333.95"/>
    <x v="0"/>
    <x v="2"/>
    <n v="3"/>
    <x v="2"/>
    <n v="3"/>
  </r>
  <r>
    <n v="8628"/>
    <s v="BN5777743"/>
    <n v="63.9"/>
    <x v="0"/>
    <n v="0"/>
    <n v="44"/>
    <x v="4"/>
    <n v="0"/>
    <n v="2"/>
    <n v="0"/>
    <n v="0"/>
    <n v="167682.37"/>
    <x v="1"/>
    <x v="0"/>
    <n v="3"/>
    <x v="3"/>
    <n v="1"/>
  </r>
  <r>
    <n v="8629"/>
    <s v="BN5713803"/>
    <n v="70.400000000000006"/>
    <x v="0"/>
    <n v="1"/>
    <n v="46"/>
    <x v="6"/>
    <n v="0"/>
    <n v="2"/>
    <n v="0"/>
    <n v="1"/>
    <n v="152884.85"/>
    <x v="1"/>
    <x v="2"/>
    <n v="3"/>
    <x v="0"/>
    <n v="1"/>
  </r>
  <r>
    <n v="8630"/>
    <s v="BN5577511"/>
    <n v="65.099999999999994"/>
    <x v="1"/>
    <n v="1"/>
    <n v="25"/>
    <x v="4"/>
    <n v="231272.1"/>
    <n v="2"/>
    <n v="1"/>
    <n v="0"/>
    <n v="70400.86"/>
    <x v="1"/>
    <x v="0"/>
    <n v="1"/>
    <x v="3"/>
    <n v="3"/>
  </r>
  <r>
    <n v="8631"/>
    <s v="BN5785955"/>
    <n v="70.599999999999994"/>
    <x v="2"/>
    <n v="0"/>
    <n v="46"/>
    <x v="0"/>
    <n v="371864.36"/>
    <n v="2"/>
    <n v="1"/>
    <n v="0"/>
    <n v="65413.41"/>
    <x v="1"/>
    <x v="2"/>
    <n v="3"/>
    <x v="0"/>
    <n v="4"/>
  </r>
  <r>
    <n v="8632"/>
    <s v="BN5753375"/>
    <n v="63.2"/>
    <x v="2"/>
    <n v="1"/>
    <n v="32"/>
    <x v="0"/>
    <n v="145098"/>
    <n v="2"/>
    <n v="0"/>
    <n v="1"/>
    <n v="182728.8"/>
    <x v="1"/>
    <x v="0"/>
    <n v="1"/>
    <x v="0"/>
    <n v="2"/>
  </r>
  <r>
    <n v="8633"/>
    <s v="BN5759603"/>
    <n v="75.099999999999994"/>
    <x v="0"/>
    <n v="1"/>
    <n v="44"/>
    <x v="4"/>
    <n v="0"/>
    <n v="2"/>
    <n v="1"/>
    <n v="1"/>
    <n v="81442.600000000006"/>
    <x v="1"/>
    <x v="3"/>
    <n v="3"/>
    <x v="3"/>
    <n v="1"/>
  </r>
  <r>
    <n v="8634"/>
    <s v="BN5801327"/>
    <n v="76.7"/>
    <x v="0"/>
    <n v="0"/>
    <n v="37"/>
    <x v="0"/>
    <n v="0"/>
    <n v="2"/>
    <n v="0"/>
    <n v="0"/>
    <n v="144251.38"/>
    <x v="1"/>
    <x v="3"/>
    <n v="2"/>
    <x v="0"/>
    <n v="1"/>
  </r>
  <r>
    <n v="8635"/>
    <s v="BN5656054"/>
    <n v="74.099999999999994"/>
    <x v="0"/>
    <n v="1"/>
    <n v="41"/>
    <x v="8"/>
    <n v="0"/>
    <n v="1"/>
    <n v="0"/>
    <n v="1"/>
    <n v="40207.06"/>
    <x v="1"/>
    <x v="3"/>
    <n v="3"/>
    <x v="3"/>
    <n v="1"/>
  </r>
  <r>
    <n v="8636"/>
    <s v="BN5608614"/>
    <n v="65.099999999999994"/>
    <x v="2"/>
    <n v="1"/>
    <n v="31"/>
    <x v="6"/>
    <n v="243780.12"/>
    <n v="1"/>
    <n v="1"/>
    <n v="0"/>
    <n v="54530.51"/>
    <x v="0"/>
    <x v="0"/>
    <n v="1"/>
    <x v="0"/>
    <n v="3"/>
  </r>
  <r>
    <n v="8637"/>
    <s v="BN5582805"/>
    <n v="60.1"/>
    <x v="0"/>
    <n v="1"/>
    <n v="48"/>
    <x v="0"/>
    <n v="199572.14"/>
    <n v="1"/>
    <n v="1"/>
    <n v="1"/>
    <n v="32683.88"/>
    <x v="0"/>
    <x v="0"/>
    <n v="4"/>
    <x v="0"/>
    <n v="3"/>
  </r>
  <r>
    <n v="8638"/>
    <s v="BN5632880"/>
    <n v="52"/>
    <x v="0"/>
    <n v="1"/>
    <n v="36"/>
    <x v="6"/>
    <n v="0"/>
    <n v="2"/>
    <n v="1"/>
    <n v="1"/>
    <n v="104703.96"/>
    <x v="1"/>
    <x v="1"/>
    <n v="2"/>
    <x v="0"/>
    <n v="1"/>
  </r>
  <r>
    <n v="8639"/>
    <s v="BN5587486"/>
    <n v="62.6"/>
    <x v="2"/>
    <n v="1"/>
    <n v="29"/>
    <x v="4"/>
    <n v="230169.06"/>
    <n v="2"/>
    <n v="0"/>
    <n v="1"/>
    <n v="26907.43"/>
    <x v="1"/>
    <x v="0"/>
    <n v="1"/>
    <x v="3"/>
    <n v="3"/>
  </r>
  <r>
    <n v="8640"/>
    <s v="BN5654804"/>
    <n v="81.099999999999994"/>
    <x v="0"/>
    <n v="1"/>
    <n v="32"/>
    <x v="5"/>
    <n v="0"/>
    <n v="2"/>
    <n v="1"/>
    <n v="1"/>
    <n v="180591.32"/>
    <x v="1"/>
    <x v="3"/>
    <n v="1"/>
    <x v="2"/>
    <n v="1"/>
  </r>
  <r>
    <n v="8641"/>
    <s v="BN5611278"/>
    <n v="73"/>
    <x v="0"/>
    <n v="0"/>
    <n v="34"/>
    <x v="9"/>
    <n v="255323.38"/>
    <n v="1"/>
    <n v="0"/>
    <n v="0"/>
    <n v="60905.51"/>
    <x v="1"/>
    <x v="3"/>
    <n v="1"/>
    <x v="1"/>
    <n v="4"/>
  </r>
  <r>
    <n v="8642"/>
    <s v="BN5749016"/>
    <n v="60.4"/>
    <x v="2"/>
    <n v="0"/>
    <n v="49"/>
    <x v="4"/>
    <n v="237815.2"/>
    <n v="1"/>
    <n v="0"/>
    <n v="1"/>
    <n v="47777.15"/>
    <x v="0"/>
    <x v="0"/>
    <n v="4"/>
    <x v="3"/>
    <n v="3"/>
  </r>
  <r>
    <n v="8643"/>
    <s v="BN5810116"/>
    <n v="49.9"/>
    <x v="2"/>
    <n v="0"/>
    <n v="46"/>
    <x v="5"/>
    <n v="155254.66"/>
    <n v="2"/>
    <n v="1"/>
    <n v="0"/>
    <n v="108222.68"/>
    <x v="1"/>
    <x v="1"/>
    <n v="3"/>
    <x v="2"/>
    <n v="2"/>
  </r>
  <r>
    <n v="8644"/>
    <s v="BN5813573"/>
    <n v="75.400000000000006"/>
    <x v="1"/>
    <n v="1"/>
    <n v="42"/>
    <x v="0"/>
    <n v="321250.34000000003"/>
    <n v="1"/>
    <n v="0"/>
    <n v="1"/>
    <n v="3554.63"/>
    <x v="1"/>
    <x v="3"/>
    <n v="3"/>
    <x v="0"/>
    <n v="4"/>
  </r>
  <r>
    <n v="8645"/>
    <s v="BN5605586"/>
    <n v="71.599999999999994"/>
    <x v="1"/>
    <n v="0"/>
    <n v="31"/>
    <x v="2"/>
    <n v="0"/>
    <n v="2"/>
    <n v="0"/>
    <n v="0"/>
    <n v="78616.92"/>
    <x v="1"/>
    <x v="2"/>
    <n v="1"/>
    <x v="1"/>
    <n v="1"/>
  </r>
  <r>
    <n v="8646"/>
    <s v="BN5669195"/>
    <n v="63.6"/>
    <x v="0"/>
    <n v="0"/>
    <n v="22"/>
    <x v="7"/>
    <n v="248533.72"/>
    <n v="1"/>
    <n v="0"/>
    <n v="0"/>
    <n v="100566.81"/>
    <x v="1"/>
    <x v="0"/>
    <n v="1"/>
    <x v="1"/>
    <n v="3"/>
  </r>
  <r>
    <n v="8647"/>
    <s v="BN5792639"/>
    <n v="47"/>
    <x v="0"/>
    <n v="0"/>
    <n v="27"/>
    <x v="2"/>
    <n v="255948.12"/>
    <n v="2"/>
    <n v="1"/>
    <n v="1"/>
    <n v="183259.35"/>
    <x v="1"/>
    <x v="1"/>
    <n v="1"/>
    <x v="1"/>
    <n v="4"/>
  </r>
  <r>
    <n v="8648"/>
    <s v="BN5593154"/>
    <n v="44.4"/>
    <x v="0"/>
    <n v="1"/>
    <n v="45"/>
    <x v="6"/>
    <n v="0"/>
    <n v="2"/>
    <n v="1"/>
    <n v="1"/>
    <n v="159131.21"/>
    <x v="1"/>
    <x v="1"/>
    <n v="3"/>
    <x v="0"/>
    <n v="1"/>
  </r>
  <r>
    <n v="8649"/>
    <s v="BN5682966"/>
    <n v="80.900000000000006"/>
    <x v="1"/>
    <n v="0"/>
    <n v="50"/>
    <x v="0"/>
    <n v="0"/>
    <n v="1"/>
    <n v="1"/>
    <n v="0"/>
    <n v="160976.85"/>
    <x v="0"/>
    <x v="3"/>
    <n v="4"/>
    <x v="0"/>
    <n v="1"/>
  </r>
  <r>
    <n v="8650"/>
    <s v="BN5632649"/>
    <n v="85"/>
    <x v="2"/>
    <n v="0"/>
    <n v="32"/>
    <x v="6"/>
    <n v="209822.7"/>
    <n v="2"/>
    <n v="1"/>
    <n v="1"/>
    <n v="42933.26"/>
    <x v="1"/>
    <x v="3"/>
    <n v="1"/>
    <x v="0"/>
    <n v="3"/>
  </r>
  <r>
    <n v="8651"/>
    <s v="BN5731778"/>
    <n v="63.7"/>
    <x v="0"/>
    <n v="1"/>
    <n v="29"/>
    <x v="1"/>
    <n v="0"/>
    <n v="2"/>
    <n v="1"/>
    <n v="0"/>
    <n v="91291.199999999997"/>
    <x v="1"/>
    <x v="0"/>
    <n v="1"/>
    <x v="0"/>
    <n v="1"/>
  </r>
  <r>
    <n v="8652"/>
    <s v="BN5760363"/>
    <n v="51.2"/>
    <x v="0"/>
    <n v="1"/>
    <n v="45"/>
    <x v="1"/>
    <n v="0"/>
    <n v="2"/>
    <n v="1"/>
    <n v="1"/>
    <n v="52471.360000000001"/>
    <x v="1"/>
    <x v="1"/>
    <n v="3"/>
    <x v="0"/>
    <n v="1"/>
  </r>
  <r>
    <n v="8653"/>
    <s v="BN5787117"/>
    <n v="77.400000000000006"/>
    <x v="1"/>
    <n v="0"/>
    <n v="45"/>
    <x v="1"/>
    <n v="221293.08"/>
    <n v="1"/>
    <n v="0"/>
    <n v="0"/>
    <n v="108804.28"/>
    <x v="1"/>
    <x v="3"/>
    <n v="3"/>
    <x v="0"/>
    <n v="3"/>
  </r>
  <r>
    <n v="8654"/>
    <s v="BN5650367"/>
    <n v="64.099999999999994"/>
    <x v="0"/>
    <n v="1"/>
    <n v="59"/>
    <x v="8"/>
    <n v="0"/>
    <n v="2"/>
    <n v="1"/>
    <n v="1"/>
    <n v="122449.18"/>
    <x v="1"/>
    <x v="0"/>
    <n v="4"/>
    <x v="3"/>
    <n v="1"/>
  </r>
  <r>
    <n v="8655"/>
    <s v="BN5573643"/>
    <n v="58.6"/>
    <x v="2"/>
    <n v="1"/>
    <n v="44"/>
    <x v="5"/>
    <n v="253408.98"/>
    <n v="2"/>
    <n v="1"/>
    <n v="0"/>
    <n v="41682.300000000003"/>
    <x v="1"/>
    <x v="0"/>
    <n v="3"/>
    <x v="2"/>
    <n v="3"/>
  </r>
  <r>
    <n v="8656"/>
    <s v="BN5704963"/>
    <n v="61.1"/>
    <x v="0"/>
    <n v="1"/>
    <n v="32"/>
    <x v="9"/>
    <n v="0"/>
    <n v="2"/>
    <n v="1"/>
    <n v="1"/>
    <n v="148887.69"/>
    <x v="1"/>
    <x v="0"/>
    <n v="1"/>
    <x v="1"/>
    <n v="1"/>
  </r>
  <r>
    <n v="8657"/>
    <s v="BN5791255"/>
    <n v="66"/>
    <x v="1"/>
    <n v="1"/>
    <n v="33"/>
    <x v="1"/>
    <n v="169120.08"/>
    <n v="1"/>
    <n v="1"/>
    <n v="1"/>
    <n v="137784.25"/>
    <x v="1"/>
    <x v="2"/>
    <n v="1"/>
    <x v="0"/>
    <n v="2"/>
  </r>
  <r>
    <n v="8658"/>
    <s v="BN5684229"/>
    <n v="53.2"/>
    <x v="0"/>
    <n v="1"/>
    <n v="45"/>
    <x v="9"/>
    <n v="0"/>
    <n v="2"/>
    <n v="0"/>
    <n v="0"/>
    <n v="190573.91"/>
    <x v="0"/>
    <x v="1"/>
    <n v="3"/>
    <x v="1"/>
    <n v="1"/>
  </r>
  <r>
    <n v="8659"/>
    <s v="BN5700453"/>
    <n v="55.7"/>
    <x v="2"/>
    <n v="0"/>
    <n v="40"/>
    <x v="0"/>
    <n v="259787.12"/>
    <n v="1"/>
    <n v="0"/>
    <n v="0"/>
    <n v="102076.03"/>
    <x v="1"/>
    <x v="1"/>
    <n v="3"/>
    <x v="0"/>
    <n v="4"/>
  </r>
  <r>
    <n v="8660"/>
    <s v="BN5770544"/>
    <n v="73"/>
    <x v="1"/>
    <n v="1"/>
    <n v="27"/>
    <x v="8"/>
    <n v="334771.62"/>
    <n v="1"/>
    <n v="1"/>
    <n v="1"/>
    <n v="56307.51"/>
    <x v="1"/>
    <x v="3"/>
    <n v="1"/>
    <x v="3"/>
    <n v="4"/>
  </r>
  <r>
    <n v="8661"/>
    <s v="BN5790507"/>
    <n v="53.5"/>
    <x v="0"/>
    <n v="0"/>
    <n v="29"/>
    <x v="5"/>
    <n v="0"/>
    <n v="2"/>
    <n v="0"/>
    <n v="1"/>
    <n v="49775.58"/>
    <x v="1"/>
    <x v="1"/>
    <n v="1"/>
    <x v="2"/>
    <n v="1"/>
  </r>
  <r>
    <n v="8662"/>
    <s v="BN5603933"/>
    <n v="77.3"/>
    <x v="2"/>
    <n v="0"/>
    <n v="38"/>
    <x v="4"/>
    <n v="211717.42"/>
    <n v="1"/>
    <n v="0"/>
    <n v="1"/>
    <n v="4395.45"/>
    <x v="1"/>
    <x v="3"/>
    <n v="2"/>
    <x v="3"/>
    <n v="3"/>
  </r>
  <r>
    <n v="8663"/>
    <s v="BN5637512"/>
    <n v="51"/>
    <x v="2"/>
    <n v="0"/>
    <n v="46"/>
    <x v="4"/>
    <n v="246141.78"/>
    <n v="1"/>
    <n v="1"/>
    <n v="0"/>
    <n v="28461.29"/>
    <x v="0"/>
    <x v="1"/>
    <n v="3"/>
    <x v="3"/>
    <n v="3"/>
  </r>
  <r>
    <n v="8664"/>
    <s v="BN5736491"/>
    <n v="53.9"/>
    <x v="0"/>
    <n v="1"/>
    <n v="41"/>
    <x v="1"/>
    <n v="0"/>
    <n v="1"/>
    <n v="1"/>
    <n v="1"/>
    <n v="28184.7"/>
    <x v="1"/>
    <x v="1"/>
    <n v="3"/>
    <x v="0"/>
    <n v="1"/>
  </r>
  <r>
    <n v="8665"/>
    <s v="BN5666245"/>
    <n v="69"/>
    <x v="1"/>
    <n v="0"/>
    <n v="50"/>
    <x v="0"/>
    <n v="0"/>
    <n v="2"/>
    <n v="1"/>
    <n v="1"/>
    <n v="3149.1"/>
    <x v="1"/>
    <x v="2"/>
    <n v="4"/>
    <x v="0"/>
    <n v="1"/>
  </r>
  <r>
    <n v="8666"/>
    <s v="BN5727204"/>
    <n v="82.1"/>
    <x v="0"/>
    <n v="0"/>
    <n v="42"/>
    <x v="1"/>
    <n v="0"/>
    <n v="2"/>
    <n v="1"/>
    <n v="0"/>
    <n v="194273.12"/>
    <x v="1"/>
    <x v="3"/>
    <n v="3"/>
    <x v="0"/>
    <n v="1"/>
  </r>
  <r>
    <n v="8667"/>
    <s v="BN5785833"/>
    <n v="68.7"/>
    <x v="2"/>
    <n v="1"/>
    <n v="37"/>
    <x v="1"/>
    <n v="250282.48"/>
    <n v="2"/>
    <n v="1"/>
    <n v="1"/>
    <n v="148537.07"/>
    <x v="1"/>
    <x v="2"/>
    <n v="2"/>
    <x v="0"/>
    <n v="3"/>
  </r>
  <r>
    <n v="8668"/>
    <s v="BN5658900"/>
    <n v="55.7"/>
    <x v="0"/>
    <n v="0"/>
    <n v="48"/>
    <x v="4"/>
    <n v="192346.34"/>
    <n v="2"/>
    <n v="1"/>
    <n v="1"/>
    <n v="116378.31"/>
    <x v="1"/>
    <x v="1"/>
    <n v="4"/>
    <x v="3"/>
    <n v="2"/>
  </r>
  <r>
    <n v="8669"/>
    <s v="BN5687632"/>
    <n v="53.2"/>
    <x v="1"/>
    <n v="0"/>
    <n v="39"/>
    <x v="8"/>
    <n v="0"/>
    <n v="2"/>
    <n v="0"/>
    <n v="1"/>
    <n v="6761.84"/>
    <x v="1"/>
    <x v="1"/>
    <n v="2"/>
    <x v="3"/>
    <n v="1"/>
  </r>
  <r>
    <n v="8670"/>
    <s v="BN5799554"/>
    <n v="54"/>
    <x v="1"/>
    <n v="1"/>
    <n v="41"/>
    <x v="0"/>
    <n v="0"/>
    <n v="2"/>
    <n v="1"/>
    <n v="0"/>
    <n v="81995.92"/>
    <x v="1"/>
    <x v="1"/>
    <n v="3"/>
    <x v="0"/>
    <n v="1"/>
  </r>
  <r>
    <n v="8671"/>
    <s v="BN5758615"/>
    <n v="70.5"/>
    <x v="0"/>
    <n v="0"/>
    <n v="57"/>
    <x v="2"/>
    <n v="0"/>
    <n v="2"/>
    <n v="1"/>
    <n v="1"/>
    <n v="14392.68"/>
    <x v="1"/>
    <x v="2"/>
    <n v="4"/>
    <x v="1"/>
    <n v="1"/>
  </r>
  <r>
    <n v="8672"/>
    <s v="BN5689439"/>
    <n v="54.2"/>
    <x v="2"/>
    <n v="0"/>
    <n v="37"/>
    <x v="9"/>
    <n v="255086.22"/>
    <n v="2"/>
    <n v="1"/>
    <n v="0"/>
    <n v="468.94"/>
    <x v="0"/>
    <x v="1"/>
    <n v="2"/>
    <x v="1"/>
    <n v="3"/>
  </r>
  <r>
    <n v="8673"/>
    <s v="BN5586761"/>
    <n v="70.599999999999994"/>
    <x v="0"/>
    <n v="1"/>
    <n v="40"/>
    <x v="1"/>
    <n v="0"/>
    <n v="2"/>
    <n v="1"/>
    <n v="0"/>
    <n v="122379.54"/>
    <x v="1"/>
    <x v="2"/>
    <n v="3"/>
    <x v="0"/>
    <n v="1"/>
  </r>
  <r>
    <n v="8674"/>
    <s v="BN5707550"/>
    <n v="76.5"/>
    <x v="0"/>
    <n v="0"/>
    <n v="58"/>
    <x v="1"/>
    <n v="0"/>
    <n v="1"/>
    <n v="1"/>
    <n v="0"/>
    <n v="13228.93"/>
    <x v="0"/>
    <x v="3"/>
    <n v="4"/>
    <x v="0"/>
    <n v="1"/>
  </r>
  <r>
    <n v="8675"/>
    <s v="BN5719339"/>
    <n v="52.9"/>
    <x v="0"/>
    <n v="1"/>
    <n v="69"/>
    <x v="2"/>
    <n v="206203.12"/>
    <n v="2"/>
    <n v="1"/>
    <n v="1"/>
    <n v="154002.01999999999"/>
    <x v="0"/>
    <x v="1"/>
    <n v="4"/>
    <x v="1"/>
    <n v="3"/>
  </r>
  <r>
    <n v="8676"/>
    <s v="BN5639178"/>
    <n v="71.400000000000006"/>
    <x v="0"/>
    <n v="1"/>
    <n v="56"/>
    <x v="3"/>
    <n v="252226.56"/>
    <n v="1"/>
    <n v="1"/>
    <n v="0"/>
    <n v="112777.38"/>
    <x v="1"/>
    <x v="2"/>
    <n v="4"/>
    <x v="2"/>
    <n v="3"/>
  </r>
  <r>
    <n v="8677"/>
    <s v="BN5576037"/>
    <n v="58.2"/>
    <x v="0"/>
    <n v="1"/>
    <n v="43"/>
    <x v="1"/>
    <n v="80977.52"/>
    <n v="1"/>
    <n v="1"/>
    <n v="0"/>
    <n v="128528.83"/>
    <x v="1"/>
    <x v="1"/>
    <n v="3"/>
    <x v="0"/>
    <n v="2"/>
  </r>
  <r>
    <n v="8678"/>
    <s v="BN5757742"/>
    <n v="60.9"/>
    <x v="2"/>
    <n v="0"/>
    <n v="42"/>
    <x v="7"/>
    <n v="274779.53999999998"/>
    <n v="2"/>
    <n v="1"/>
    <n v="0"/>
    <n v="170122.22"/>
    <x v="1"/>
    <x v="0"/>
    <n v="3"/>
    <x v="1"/>
    <n v="4"/>
  </r>
  <r>
    <n v="8679"/>
    <s v="BN5633140"/>
    <n v="51.8"/>
    <x v="0"/>
    <n v="0"/>
    <n v="30"/>
    <x v="9"/>
    <n v="170292.72"/>
    <n v="1"/>
    <n v="0"/>
    <n v="0"/>
    <n v="2803.89"/>
    <x v="1"/>
    <x v="1"/>
    <n v="1"/>
    <x v="1"/>
    <n v="2"/>
  </r>
  <r>
    <n v="8680"/>
    <s v="BN5753005"/>
    <n v="79.099999999999994"/>
    <x v="2"/>
    <n v="1"/>
    <n v="37"/>
    <x v="8"/>
    <n v="259657.16"/>
    <n v="1"/>
    <n v="1"/>
    <n v="1"/>
    <n v="181918.26"/>
    <x v="0"/>
    <x v="3"/>
    <n v="2"/>
    <x v="3"/>
    <n v="4"/>
  </r>
  <r>
    <n v="8681"/>
    <s v="BN5782852"/>
    <n v="74.7"/>
    <x v="0"/>
    <n v="1"/>
    <n v="44"/>
    <x v="4"/>
    <n v="160428.72"/>
    <n v="1"/>
    <n v="1"/>
    <n v="0"/>
    <n v="115241.96"/>
    <x v="0"/>
    <x v="3"/>
    <n v="3"/>
    <x v="3"/>
    <n v="2"/>
  </r>
  <r>
    <n v="8682"/>
    <s v="BN5746251"/>
    <n v="56.5"/>
    <x v="0"/>
    <n v="0"/>
    <n v="42"/>
    <x v="0"/>
    <n v="0"/>
    <n v="2"/>
    <n v="1"/>
    <n v="1"/>
    <n v="129956.13"/>
    <x v="1"/>
    <x v="1"/>
    <n v="3"/>
    <x v="0"/>
    <n v="1"/>
  </r>
  <r>
    <n v="8683"/>
    <s v="BN5590589"/>
    <n v="73.5"/>
    <x v="0"/>
    <n v="1"/>
    <n v="36"/>
    <x v="1"/>
    <n v="283592.86"/>
    <n v="1"/>
    <n v="1"/>
    <n v="0"/>
    <n v="45858.49"/>
    <x v="1"/>
    <x v="3"/>
    <n v="2"/>
    <x v="0"/>
    <n v="4"/>
  </r>
  <r>
    <n v="8684"/>
    <s v="BN5599242"/>
    <n v="69.7"/>
    <x v="0"/>
    <n v="0"/>
    <n v="51"/>
    <x v="3"/>
    <n v="390476.58"/>
    <n v="4"/>
    <n v="0"/>
    <n v="1"/>
    <n v="131083.56"/>
    <x v="0"/>
    <x v="2"/>
    <n v="4"/>
    <x v="2"/>
    <n v="4"/>
  </r>
  <r>
    <n v="8685"/>
    <s v="BN5783010"/>
    <n v="81.3"/>
    <x v="2"/>
    <n v="1"/>
    <n v="29"/>
    <x v="5"/>
    <n v="222696.3"/>
    <n v="1"/>
    <n v="1"/>
    <n v="0"/>
    <n v="46422.46"/>
    <x v="1"/>
    <x v="3"/>
    <n v="1"/>
    <x v="2"/>
    <n v="3"/>
  </r>
  <r>
    <n v="8686"/>
    <s v="BN5597798"/>
    <n v="77.2"/>
    <x v="0"/>
    <n v="1"/>
    <n v="45"/>
    <x v="5"/>
    <n v="0"/>
    <n v="2"/>
    <n v="1"/>
    <n v="1"/>
    <n v="57675.88"/>
    <x v="1"/>
    <x v="3"/>
    <n v="3"/>
    <x v="2"/>
    <n v="1"/>
  </r>
  <r>
    <n v="8687"/>
    <s v="BN5597380"/>
    <n v="60.6"/>
    <x v="0"/>
    <n v="0"/>
    <n v="73"/>
    <x v="2"/>
    <n v="0"/>
    <n v="2"/>
    <n v="1"/>
    <n v="1"/>
    <n v="169741.96"/>
    <x v="1"/>
    <x v="0"/>
    <n v="4"/>
    <x v="1"/>
    <n v="1"/>
  </r>
  <r>
    <n v="8688"/>
    <s v="BN5724677"/>
    <n v="66.7"/>
    <x v="2"/>
    <n v="0"/>
    <n v="44"/>
    <x v="7"/>
    <n v="128808.52"/>
    <n v="2"/>
    <n v="0"/>
    <n v="0"/>
    <n v="26022.37"/>
    <x v="1"/>
    <x v="2"/>
    <n v="3"/>
    <x v="1"/>
    <n v="2"/>
  </r>
  <r>
    <n v="8689"/>
    <s v="BN5778331"/>
    <n v="63.7"/>
    <x v="2"/>
    <n v="1"/>
    <n v="42"/>
    <x v="9"/>
    <n v="308619.34000000003"/>
    <n v="1"/>
    <n v="1"/>
    <n v="1"/>
    <n v="125334.16"/>
    <x v="0"/>
    <x v="0"/>
    <n v="3"/>
    <x v="1"/>
    <n v="4"/>
  </r>
  <r>
    <n v="8690"/>
    <s v="BN5684682"/>
    <n v="54.2"/>
    <x v="0"/>
    <n v="1"/>
    <n v="69"/>
    <x v="7"/>
    <n v="258862.72"/>
    <n v="1"/>
    <n v="0"/>
    <n v="1"/>
    <n v="21343.74"/>
    <x v="1"/>
    <x v="1"/>
    <n v="4"/>
    <x v="1"/>
    <n v="4"/>
  </r>
  <r>
    <n v="8691"/>
    <s v="BN5756080"/>
    <n v="76.2"/>
    <x v="1"/>
    <n v="0"/>
    <n v="45"/>
    <x v="8"/>
    <n v="268409.34000000003"/>
    <n v="1"/>
    <n v="1"/>
    <n v="1"/>
    <n v="139971.01"/>
    <x v="1"/>
    <x v="3"/>
    <n v="3"/>
    <x v="3"/>
    <n v="4"/>
  </r>
  <r>
    <n v="8692"/>
    <s v="BN5632352"/>
    <n v="69.8"/>
    <x v="0"/>
    <n v="0"/>
    <n v="41"/>
    <x v="4"/>
    <n v="0"/>
    <n v="2"/>
    <n v="0"/>
    <n v="1"/>
    <n v="47455.82"/>
    <x v="1"/>
    <x v="2"/>
    <n v="3"/>
    <x v="3"/>
    <n v="1"/>
  </r>
  <r>
    <n v="8693"/>
    <s v="BN5755051"/>
    <n v="85"/>
    <x v="0"/>
    <n v="0"/>
    <n v="34"/>
    <x v="2"/>
    <n v="0"/>
    <n v="2"/>
    <n v="1"/>
    <n v="1"/>
    <n v="55593.8"/>
    <x v="1"/>
    <x v="3"/>
    <n v="1"/>
    <x v="1"/>
    <n v="1"/>
  </r>
  <r>
    <n v="8694"/>
    <s v="BN5659005"/>
    <n v="62.1"/>
    <x v="0"/>
    <n v="0"/>
    <n v="52"/>
    <x v="8"/>
    <n v="0"/>
    <n v="2"/>
    <n v="1"/>
    <n v="0"/>
    <n v="191756.54"/>
    <x v="0"/>
    <x v="0"/>
    <n v="4"/>
    <x v="3"/>
    <n v="1"/>
  </r>
  <r>
    <n v="8695"/>
    <s v="BN5742029"/>
    <n v="67.099999999999994"/>
    <x v="2"/>
    <n v="0"/>
    <n v="50"/>
    <x v="9"/>
    <n v="233422.12"/>
    <n v="2"/>
    <n v="0"/>
    <n v="0"/>
    <n v="76373.38"/>
    <x v="1"/>
    <x v="2"/>
    <n v="4"/>
    <x v="1"/>
    <n v="3"/>
  </r>
  <r>
    <n v="8696"/>
    <s v="BN5801907"/>
    <n v="77.5"/>
    <x v="0"/>
    <n v="1"/>
    <n v="33"/>
    <x v="9"/>
    <n v="0"/>
    <n v="2"/>
    <n v="1"/>
    <n v="0"/>
    <n v="169278.51"/>
    <x v="1"/>
    <x v="3"/>
    <n v="1"/>
    <x v="1"/>
    <n v="1"/>
  </r>
  <r>
    <n v="8697"/>
    <s v="BN5647485"/>
    <n v="50.4"/>
    <x v="1"/>
    <n v="1"/>
    <n v="36"/>
    <x v="10"/>
    <n v="109961.62"/>
    <n v="1"/>
    <n v="1"/>
    <n v="1"/>
    <n v="136909.88"/>
    <x v="1"/>
    <x v="1"/>
    <n v="2"/>
    <x v="0"/>
    <n v="2"/>
  </r>
  <r>
    <n v="8698"/>
    <s v="BN5644464"/>
    <n v="75.099999999999994"/>
    <x v="1"/>
    <n v="0"/>
    <n v="39"/>
    <x v="6"/>
    <n v="199547.7"/>
    <n v="2"/>
    <n v="1"/>
    <n v="0"/>
    <n v="54865.919999999998"/>
    <x v="1"/>
    <x v="3"/>
    <n v="2"/>
    <x v="0"/>
    <n v="3"/>
  </r>
  <r>
    <n v="8699"/>
    <s v="BN5709048"/>
    <n v="69.099999999999994"/>
    <x v="2"/>
    <n v="1"/>
    <n v="32"/>
    <x v="3"/>
    <n v="202463.54"/>
    <n v="2"/>
    <n v="0"/>
    <n v="0"/>
    <n v="156529.44"/>
    <x v="1"/>
    <x v="2"/>
    <n v="1"/>
    <x v="2"/>
    <n v="3"/>
  </r>
  <r>
    <n v="8700"/>
    <s v="BN5684382"/>
    <n v="84.1"/>
    <x v="2"/>
    <n v="1"/>
    <n v="34"/>
    <x v="0"/>
    <n v="234140.42"/>
    <n v="1"/>
    <n v="1"/>
    <n v="0"/>
    <n v="113482.2"/>
    <x v="1"/>
    <x v="3"/>
    <n v="1"/>
    <x v="0"/>
    <n v="3"/>
  </r>
  <r>
    <n v="8701"/>
    <s v="BN5627550"/>
    <n v="70.900000000000006"/>
    <x v="2"/>
    <n v="1"/>
    <n v="25"/>
    <x v="2"/>
    <n v="146628.07999999999"/>
    <n v="2"/>
    <n v="1"/>
    <n v="0"/>
    <n v="63446.47"/>
    <x v="1"/>
    <x v="2"/>
    <n v="1"/>
    <x v="1"/>
    <n v="2"/>
  </r>
  <r>
    <n v="8702"/>
    <s v="BN5667006"/>
    <n v="67.3"/>
    <x v="0"/>
    <n v="1"/>
    <n v="39"/>
    <x v="0"/>
    <n v="0"/>
    <n v="1"/>
    <n v="1"/>
    <n v="1"/>
    <n v="13624.02"/>
    <x v="1"/>
    <x v="2"/>
    <n v="2"/>
    <x v="0"/>
    <n v="1"/>
  </r>
  <r>
    <n v="8703"/>
    <s v="BN5690502"/>
    <n v="54.1"/>
    <x v="0"/>
    <n v="1"/>
    <n v="39"/>
    <x v="9"/>
    <n v="424628.06"/>
    <n v="1"/>
    <n v="0"/>
    <n v="1"/>
    <n v="148814.54"/>
    <x v="1"/>
    <x v="1"/>
    <n v="2"/>
    <x v="1"/>
    <n v="4"/>
  </r>
  <r>
    <n v="8704"/>
    <s v="BN5595263"/>
    <n v="66.099999999999994"/>
    <x v="0"/>
    <n v="0"/>
    <n v="33"/>
    <x v="6"/>
    <n v="272135.64"/>
    <n v="2"/>
    <n v="1"/>
    <n v="0"/>
    <n v="65567.91"/>
    <x v="1"/>
    <x v="2"/>
    <n v="1"/>
    <x v="0"/>
    <n v="4"/>
  </r>
  <r>
    <n v="8705"/>
    <s v="BN5777499"/>
    <n v="78.400000000000006"/>
    <x v="1"/>
    <n v="0"/>
    <n v="44"/>
    <x v="0"/>
    <n v="218104.08"/>
    <n v="2"/>
    <n v="1"/>
    <n v="0"/>
    <n v="6409.55"/>
    <x v="1"/>
    <x v="3"/>
    <n v="3"/>
    <x v="0"/>
    <n v="3"/>
  </r>
  <r>
    <n v="8706"/>
    <s v="BN5803977"/>
    <n v="74.2"/>
    <x v="0"/>
    <n v="0"/>
    <n v="37"/>
    <x v="0"/>
    <n v="158252.34"/>
    <n v="1"/>
    <n v="1"/>
    <n v="1"/>
    <n v="126997.53"/>
    <x v="1"/>
    <x v="3"/>
    <n v="2"/>
    <x v="0"/>
    <n v="2"/>
  </r>
  <r>
    <n v="8707"/>
    <s v="BN5717683"/>
    <n v="85"/>
    <x v="1"/>
    <n v="0"/>
    <n v="57"/>
    <x v="3"/>
    <n v="0"/>
    <n v="1"/>
    <n v="0"/>
    <n v="0"/>
    <n v="171762.87"/>
    <x v="0"/>
    <x v="3"/>
    <n v="4"/>
    <x v="2"/>
    <n v="1"/>
  </r>
  <r>
    <n v="8708"/>
    <s v="BN5754356"/>
    <n v="44.3"/>
    <x v="0"/>
    <n v="0"/>
    <n v="37"/>
    <x v="9"/>
    <n v="216616"/>
    <n v="1"/>
    <n v="1"/>
    <n v="0"/>
    <n v="129031.19"/>
    <x v="0"/>
    <x v="1"/>
    <n v="2"/>
    <x v="1"/>
    <n v="3"/>
  </r>
  <r>
    <n v="8709"/>
    <s v="BN5776852"/>
    <n v="77.8"/>
    <x v="2"/>
    <n v="0"/>
    <n v="50"/>
    <x v="6"/>
    <n v="204581.12"/>
    <n v="2"/>
    <n v="1"/>
    <n v="0"/>
    <n v="182691.31"/>
    <x v="1"/>
    <x v="3"/>
    <n v="4"/>
    <x v="0"/>
    <n v="3"/>
  </r>
  <r>
    <n v="8710"/>
    <s v="BN5713430"/>
    <n v="52.9"/>
    <x v="0"/>
    <n v="1"/>
    <n v="41"/>
    <x v="5"/>
    <n v="204050.16"/>
    <n v="2"/>
    <n v="1"/>
    <n v="0"/>
    <n v="12351.01"/>
    <x v="1"/>
    <x v="1"/>
    <n v="3"/>
    <x v="2"/>
    <n v="3"/>
  </r>
  <r>
    <n v="8711"/>
    <s v="BN5683435"/>
    <n v="67.8"/>
    <x v="2"/>
    <n v="0"/>
    <n v="39"/>
    <x v="0"/>
    <n v="226766.14"/>
    <n v="1"/>
    <n v="1"/>
    <n v="1"/>
    <n v="135123.96"/>
    <x v="1"/>
    <x v="2"/>
    <n v="2"/>
    <x v="0"/>
    <n v="3"/>
  </r>
  <r>
    <n v="8712"/>
    <s v="BN5673908"/>
    <n v="51.6"/>
    <x v="1"/>
    <n v="0"/>
    <n v="67"/>
    <x v="9"/>
    <n v="205082.2"/>
    <n v="1"/>
    <n v="1"/>
    <n v="0"/>
    <n v="181490.42"/>
    <x v="1"/>
    <x v="1"/>
    <n v="4"/>
    <x v="1"/>
    <n v="3"/>
  </r>
  <r>
    <n v="8713"/>
    <s v="BN5770967"/>
    <n v="46.9"/>
    <x v="1"/>
    <n v="1"/>
    <n v="37"/>
    <x v="8"/>
    <n v="0"/>
    <n v="2"/>
    <n v="1"/>
    <n v="0"/>
    <n v="186490.37"/>
    <x v="1"/>
    <x v="1"/>
    <n v="2"/>
    <x v="3"/>
    <n v="1"/>
  </r>
  <r>
    <n v="8714"/>
    <s v="BN5578701"/>
    <n v="78.599999999999994"/>
    <x v="1"/>
    <n v="1"/>
    <n v="42"/>
    <x v="5"/>
    <n v="0"/>
    <n v="2"/>
    <n v="0"/>
    <n v="0"/>
    <n v="41248.800000000003"/>
    <x v="1"/>
    <x v="3"/>
    <n v="3"/>
    <x v="2"/>
    <n v="1"/>
  </r>
  <r>
    <n v="8715"/>
    <s v="BN5737321"/>
    <n v="70.3"/>
    <x v="0"/>
    <n v="0"/>
    <n v="43"/>
    <x v="5"/>
    <n v="219883.02"/>
    <n v="1"/>
    <n v="1"/>
    <n v="0"/>
    <n v="116267.28"/>
    <x v="1"/>
    <x v="2"/>
    <n v="3"/>
    <x v="2"/>
    <n v="3"/>
  </r>
  <r>
    <n v="8716"/>
    <s v="BN5750750"/>
    <n v="57.9"/>
    <x v="2"/>
    <n v="1"/>
    <n v="43"/>
    <x v="10"/>
    <n v="283499.36"/>
    <n v="1"/>
    <n v="0"/>
    <n v="1"/>
    <n v="9201.5300000000007"/>
    <x v="1"/>
    <x v="1"/>
    <n v="3"/>
    <x v="0"/>
    <n v="4"/>
  </r>
  <r>
    <n v="8717"/>
    <s v="BN5575935"/>
    <n v="56.5"/>
    <x v="0"/>
    <n v="1"/>
    <n v="40"/>
    <x v="8"/>
    <n v="0"/>
    <n v="2"/>
    <n v="0"/>
    <n v="1"/>
    <n v="80630.320000000007"/>
    <x v="1"/>
    <x v="1"/>
    <n v="3"/>
    <x v="3"/>
    <n v="1"/>
  </r>
  <r>
    <n v="8718"/>
    <s v="BN5635415"/>
    <n v="44.3"/>
    <x v="0"/>
    <n v="1"/>
    <n v="46"/>
    <x v="0"/>
    <n v="0"/>
    <n v="1"/>
    <n v="1"/>
    <n v="0"/>
    <n v="159165.70000000001"/>
    <x v="1"/>
    <x v="1"/>
    <n v="3"/>
    <x v="0"/>
    <n v="1"/>
  </r>
  <r>
    <n v="8719"/>
    <s v="BN5627211"/>
    <n v="58.9"/>
    <x v="0"/>
    <n v="1"/>
    <n v="39"/>
    <x v="3"/>
    <n v="170292.96"/>
    <n v="2"/>
    <n v="1"/>
    <n v="0"/>
    <n v="86490.09"/>
    <x v="0"/>
    <x v="0"/>
    <n v="2"/>
    <x v="2"/>
    <n v="2"/>
  </r>
  <r>
    <n v="8720"/>
    <s v="BN5811328"/>
    <n v="69.099999999999994"/>
    <x v="0"/>
    <n v="0"/>
    <n v="46"/>
    <x v="5"/>
    <n v="268132.2"/>
    <n v="2"/>
    <n v="1"/>
    <n v="1"/>
    <n v="197572.41"/>
    <x v="1"/>
    <x v="2"/>
    <n v="3"/>
    <x v="2"/>
    <n v="4"/>
  </r>
  <r>
    <n v="8721"/>
    <s v="BN5644972"/>
    <n v="71.099999999999994"/>
    <x v="0"/>
    <n v="0"/>
    <n v="30"/>
    <x v="2"/>
    <n v="0"/>
    <n v="2"/>
    <n v="0"/>
    <n v="0"/>
    <n v="105159.89"/>
    <x v="1"/>
    <x v="2"/>
    <n v="1"/>
    <x v="1"/>
    <n v="1"/>
  </r>
  <r>
    <n v="8722"/>
    <s v="BN5689584"/>
    <n v="77.5"/>
    <x v="1"/>
    <n v="1"/>
    <n v="29"/>
    <x v="4"/>
    <n v="0"/>
    <n v="1"/>
    <n v="1"/>
    <n v="1"/>
    <n v="40807.26"/>
    <x v="1"/>
    <x v="3"/>
    <n v="1"/>
    <x v="3"/>
    <n v="1"/>
  </r>
  <r>
    <n v="8723"/>
    <s v="BN5718580"/>
    <n v="62.1"/>
    <x v="0"/>
    <n v="1"/>
    <n v="37"/>
    <x v="3"/>
    <n v="175238.58"/>
    <n v="1"/>
    <n v="1"/>
    <n v="0"/>
    <n v="143.34"/>
    <x v="1"/>
    <x v="0"/>
    <n v="2"/>
    <x v="2"/>
    <n v="2"/>
  </r>
  <r>
    <n v="8724"/>
    <s v="BN5803115"/>
    <n v="35"/>
    <x v="0"/>
    <n v="1"/>
    <n v="53"/>
    <x v="7"/>
    <n v="0"/>
    <n v="1"/>
    <n v="1"/>
    <n v="1"/>
    <n v="125823.79"/>
    <x v="0"/>
    <x v="1"/>
    <n v="4"/>
    <x v="1"/>
    <n v="1"/>
  </r>
  <r>
    <n v="8725"/>
    <s v="BN5593596"/>
    <n v="66.8"/>
    <x v="1"/>
    <n v="0"/>
    <n v="32"/>
    <x v="2"/>
    <n v="0"/>
    <n v="2"/>
    <n v="1"/>
    <n v="0"/>
    <n v="138465.70000000001"/>
    <x v="1"/>
    <x v="2"/>
    <n v="1"/>
    <x v="1"/>
    <n v="1"/>
  </r>
  <r>
    <n v="8726"/>
    <s v="BN5703307"/>
    <n v="63.3"/>
    <x v="1"/>
    <n v="1"/>
    <n v="29"/>
    <x v="6"/>
    <n v="0"/>
    <n v="2"/>
    <n v="1"/>
    <n v="0"/>
    <n v="44008.91"/>
    <x v="1"/>
    <x v="0"/>
    <n v="1"/>
    <x v="0"/>
    <n v="1"/>
  </r>
  <r>
    <n v="8727"/>
    <s v="BN5570202"/>
    <n v="69.7"/>
    <x v="2"/>
    <n v="1"/>
    <n v="45"/>
    <x v="2"/>
    <n v="206818.32"/>
    <n v="1"/>
    <n v="1"/>
    <n v="0"/>
    <n v="66893.279999999999"/>
    <x v="0"/>
    <x v="2"/>
    <n v="3"/>
    <x v="1"/>
    <n v="3"/>
  </r>
  <r>
    <n v="8728"/>
    <s v="BN5567350"/>
    <n v="73.400000000000006"/>
    <x v="2"/>
    <n v="0"/>
    <n v="32"/>
    <x v="3"/>
    <n v="246080.76"/>
    <n v="1"/>
    <n v="1"/>
    <n v="1"/>
    <n v="76503.06"/>
    <x v="1"/>
    <x v="3"/>
    <n v="1"/>
    <x v="2"/>
    <n v="3"/>
  </r>
  <r>
    <n v="8729"/>
    <s v="BN5711600"/>
    <n v="43.4"/>
    <x v="0"/>
    <n v="1"/>
    <n v="43"/>
    <x v="4"/>
    <n v="216257.04"/>
    <n v="1"/>
    <n v="0"/>
    <n v="1"/>
    <n v="56784.11"/>
    <x v="1"/>
    <x v="1"/>
    <n v="3"/>
    <x v="3"/>
    <n v="3"/>
  </r>
  <r>
    <n v="8730"/>
    <s v="BN5656505"/>
    <n v="64.599999999999994"/>
    <x v="2"/>
    <n v="1"/>
    <n v="50"/>
    <x v="2"/>
    <n v="338046.66"/>
    <n v="2"/>
    <n v="1"/>
    <n v="1"/>
    <n v="175657.55"/>
    <x v="1"/>
    <x v="0"/>
    <n v="4"/>
    <x v="1"/>
    <n v="4"/>
  </r>
  <r>
    <n v="8731"/>
    <s v="BN5634286"/>
    <n v="76.400000000000006"/>
    <x v="0"/>
    <n v="1"/>
    <n v="32"/>
    <x v="8"/>
    <n v="0"/>
    <n v="2"/>
    <n v="0"/>
    <n v="1"/>
    <n v="105155.66"/>
    <x v="1"/>
    <x v="3"/>
    <n v="1"/>
    <x v="3"/>
    <n v="1"/>
  </r>
  <r>
    <n v="8732"/>
    <s v="BN5769038"/>
    <n v="72.7"/>
    <x v="1"/>
    <n v="0"/>
    <n v="43"/>
    <x v="7"/>
    <n v="0"/>
    <n v="2"/>
    <n v="0"/>
    <n v="1"/>
    <n v="47468.56"/>
    <x v="1"/>
    <x v="3"/>
    <n v="3"/>
    <x v="1"/>
    <n v="1"/>
  </r>
  <r>
    <n v="8733"/>
    <s v="BN5711299"/>
    <n v="72.400000000000006"/>
    <x v="0"/>
    <n v="0"/>
    <n v="31"/>
    <x v="5"/>
    <n v="0"/>
    <n v="2"/>
    <n v="0"/>
    <n v="1"/>
    <n v="64729.51"/>
    <x v="1"/>
    <x v="3"/>
    <n v="1"/>
    <x v="2"/>
    <n v="1"/>
  </r>
  <r>
    <n v="8734"/>
    <s v="BN5714154"/>
    <n v="74.900000000000006"/>
    <x v="1"/>
    <n v="1"/>
    <n v="44"/>
    <x v="9"/>
    <n v="444535.26"/>
    <n v="1"/>
    <n v="0"/>
    <n v="0"/>
    <n v="101108.85"/>
    <x v="0"/>
    <x v="3"/>
    <n v="3"/>
    <x v="1"/>
    <n v="4"/>
  </r>
  <r>
    <n v="8735"/>
    <s v="BN5642443"/>
    <n v="70.599999999999994"/>
    <x v="2"/>
    <n v="0"/>
    <n v="49"/>
    <x v="7"/>
    <n v="288180.84000000003"/>
    <n v="1"/>
    <n v="1"/>
    <n v="0"/>
    <n v="140938.95000000001"/>
    <x v="0"/>
    <x v="2"/>
    <n v="4"/>
    <x v="1"/>
    <n v="4"/>
  </r>
  <r>
    <n v="8736"/>
    <s v="BN5713512"/>
    <n v="72.8"/>
    <x v="0"/>
    <n v="1"/>
    <n v="32"/>
    <x v="7"/>
    <n v="229670.86"/>
    <n v="1"/>
    <n v="0"/>
    <n v="1"/>
    <n v="37662.49"/>
    <x v="1"/>
    <x v="3"/>
    <n v="1"/>
    <x v="1"/>
    <n v="3"/>
  </r>
  <r>
    <n v="8737"/>
    <s v="BN5744683"/>
    <n v="63.6"/>
    <x v="0"/>
    <n v="1"/>
    <n v="46"/>
    <x v="0"/>
    <n v="0"/>
    <n v="2"/>
    <n v="0"/>
    <n v="0"/>
    <n v="86414.41"/>
    <x v="1"/>
    <x v="0"/>
    <n v="3"/>
    <x v="0"/>
    <n v="1"/>
  </r>
  <r>
    <n v="8738"/>
    <s v="BN5780411"/>
    <n v="63.4"/>
    <x v="0"/>
    <n v="1"/>
    <n v="36"/>
    <x v="6"/>
    <n v="290061.84000000003"/>
    <n v="1"/>
    <n v="1"/>
    <n v="1"/>
    <n v="41820.65"/>
    <x v="1"/>
    <x v="0"/>
    <n v="2"/>
    <x v="0"/>
    <n v="4"/>
  </r>
  <r>
    <n v="8739"/>
    <s v="BN5624310"/>
    <n v="62.7"/>
    <x v="0"/>
    <n v="1"/>
    <n v="45"/>
    <x v="2"/>
    <n v="142480.6"/>
    <n v="1"/>
    <n v="0"/>
    <n v="1"/>
    <n v="127734.16"/>
    <x v="1"/>
    <x v="0"/>
    <n v="3"/>
    <x v="1"/>
    <n v="2"/>
  </r>
  <r>
    <n v="8740"/>
    <s v="BN5615132"/>
    <n v="51.8"/>
    <x v="0"/>
    <n v="1"/>
    <n v="61"/>
    <x v="8"/>
    <n v="277544.3"/>
    <n v="1"/>
    <n v="0"/>
    <n v="1"/>
    <n v="123872"/>
    <x v="1"/>
    <x v="1"/>
    <n v="4"/>
    <x v="3"/>
    <n v="4"/>
  </r>
  <r>
    <n v="8741"/>
    <s v="BN5570821"/>
    <n v="68.7"/>
    <x v="1"/>
    <n v="0"/>
    <n v="31"/>
    <x v="3"/>
    <n v="187234.14"/>
    <n v="1"/>
    <n v="0"/>
    <n v="1"/>
    <n v="113050.92"/>
    <x v="1"/>
    <x v="2"/>
    <n v="1"/>
    <x v="2"/>
    <n v="2"/>
  </r>
  <r>
    <n v="8742"/>
    <s v="BN5762768"/>
    <n v="62.2"/>
    <x v="1"/>
    <n v="0"/>
    <n v="25"/>
    <x v="2"/>
    <n v="0"/>
    <n v="2"/>
    <n v="1"/>
    <n v="1"/>
    <n v="131389.39000000001"/>
    <x v="1"/>
    <x v="0"/>
    <n v="1"/>
    <x v="1"/>
    <n v="1"/>
  </r>
  <r>
    <n v="8743"/>
    <s v="BN5661740"/>
    <n v="69.3"/>
    <x v="1"/>
    <n v="0"/>
    <n v="47"/>
    <x v="4"/>
    <n v="0"/>
    <n v="2"/>
    <n v="1"/>
    <n v="1"/>
    <n v="26589.56"/>
    <x v="1"/>
    <x v="2"/>
    <n v="4"/>
    <x v="3"/>
    <n v="1"/>
  </r>
  <r>
    <n v="8744"/>
    <s v="BN5745948"/>
    <n v="45"/>
    <x v="1"/>
    <n v="1"/>
    <n v="27"/>
    <x v="9"/>
    <n v="148474.4"/>
    <n v="2"/>
    <n v="0"/>
    <n v="1"/>
    <n v="195463.35"/>
    <x v="1"/>
    <x v="1"/>
    <n v="1"/>
    <x v="1"/>
    <n v="2"/>
  </r>
  <r>
    <n v="8745"/>
    <s v="BN5691819"/>
    <n v="66.400000000000006"/>
    <x v="2"/>
    <n v="0"/>
    <n v="51"/>
    <x v="8"/>
    <n v="254843.56"/>
    <n v="2"/>
    <n v="1"/>
    <n v="0"/>
    <n v="108876.75"/>
    <x v="0"/>
    <x v="2"/>
    <n v="4"/>
    <x v="3"/>
    <n v="3"/>
  </r>
  <r>
    <n v="8746"/>
    <s v="BN5793337"/>
    <n v="66.3"/>
    <x v="1"/>
    <n v="0"/>
    <n v="30"/>
    <x v="2"/>
    <n v="122549.4"/>
    <n v="2"/>
    <n v="1"/>
    <n v="0"/>
    <n v="136054.45000000001"/>
    <x v="1"/>
    <x v="2"/>
    <n v="1"/>
    <x v="1"/>
    <n v="2"/>
  </r>
  <r>
    <n v="8747"/>
    <s v="BN5577818"/>
    <n v="66"/>
    <x v="0"/>
    <n v="1"/>
    <n v="36"/>
    <x v="2"/>
    <n v="212973.32"/>
    <n v="2"/>
    <n v="0"/>
    <n v="1"/>
    <n v="182262.66"/>
    <x v="1"/>
    <x v="2"/>
    <n v="2"/>
    <x v="1"/>
    <n v="3"/>
  </r>
  <r>
    <n v="8748"/>
    <s v="BN5667129"/>
    <n v="57.9"/>
    <x v="0"/>
    <n v="0"/>
    <n v="31"/>
    <x v="7"/>
    <n v="146389.04"/>
    <n v="2"/>
    <n v="1"/>
    <n v="1"/>
    <n v="129209.09"/>
    <x v="1"/>
    <x v="1"/>
    <n v="1"/>
    <x v="1"/>
    <n v="2"/>
  </r>
  <r>
    <n v="8749"/>
    <s v="BN5673884"/>
    <n v="65.5"/>
    <x v="2"/>
    <n v="0"/>
    <n v="46"/>
    <x v="5"/>
    <n v="292997.52"/>
    <n v="1"/>
    <n v="1"/>
    <n v="0"/>
    <n v="64853.51"/>
    <x v="0"/>
    <x v="2"/>
    <n v="3"/>
    <x v="2"/>
    <n v="4"/>
  </r>
  <r>
    <n v="8750"/>
    <s v="BN5701151"/>
    <n v="68.3"/>
    <x v="0"/>
    <n v="1"/>
    <n v="49"/>
    <x v="1"/>
    <n v="0"/>
    <n v="2"/>
    <n v="1"/>
    <n v="0"/>
    <n v="148989.15"/>
    <x v="1"/>
    <x v="2"/>
    <n v="4"/>
    <x v="0"/>
    <n v="1"/>
  </r>
  <r>
    <n v="8751"/>
    <s v="BN5644762"/>
    <n v="65.5"/>
    <x v="0"/>
    <n v="0"/>
    <n v="34"/>
    <x v="0"/>
    <n v="0"/>
    <n v="1"/>
    <n v="1"/>
    <n v="1"/>
    <n v="71047.509999999995"/>
    <x v="1"/>
    <x v="2"/>
    <n v="1"/>
    <x v="0"/>
    <n v="1"/>
  </r>
  <r>
    <n v="8752"/>
    <s v="BN5635444"/>
    <n v="57.5"/>
    <x v="1"/>
    <n v="0"/>
    <n v="32"/>
    <x v="2"/>
    <n v="0"/>
    <n v="2"/>
    <n v="1"/>
    <n v="0"/>
    <n v="185341.63"/>
    <x v="1"/>
    <x v="1"/>
    <n v="1"/>
    <x v="1"/>
    <n v="1"/>
  </r>
  <r>
    <n v="8753"/>
    <s v="BN5632176"/>
    <n v="57.4"/>
    <x v="1"/>
    <n v="1"/>
    <n v="32"/>
    <x v="8"/>
    <n v="240710"/>
    <n v="1"/>
    <n v="1"/>
    <n v="0"/>
    <n v="137793.35"/>
    <x v="1"/>
    <x v="1"/>
    <n v="1"/>
    <x v="3"/>
    <n v="3"/>
  </r>
  <r>
    <n v="8754"/>
    <s v="BN5720023"/>
    <n v="79.5"/>
    <x v="0"/>
    <n v="1"/>
    <n v="34"/>
    <x v="0"/>
    <n v="234530.42"/>
    <n v="1"/>
    <n v="1"/>
    <n v="1"/>
    <n v="198317.23"/>
    <x v="1"/>
    <x v="3"/>
    <n v="1"/>
    <x v="0"/>
    <n v="3"/>
  </r>
  <r>
    <n v="8755"/>
    <s v="BN5618958"/>
    <n v="77.599999999999994"/>
    <x v="0"/>
    <n v="0"/>
    <n v="45"/>
    <x v="4"/>
    <n v="0"/>
    <n v="2"/>
    <n v="0"/>
    <n v="1"/>
    <n v="162137.5"/>
    <x v="1"/>
    <x v="3"/>
    <n v="3"/>
    <x v="3"/>
    <n v="1"/>
  </r>
  <r>
    <n v="8756"/>
    <s v="BN5697423"/>
    <n v="70.7"/>
    <x v="1"/>
    <n v="0"/>
    <n v="54"/>
    <x v="3"/>
    <n v="0"/>
    <n v="1"/>
    <n v="1"/>
    <n v="0"/>
    <n v="109688.82"/>
    <x v="0"/>
    <x v="2"/>
    <n v="4"/>
    <x v="2"/>
    <n v="1"/>
  </r>
  <r>
    <n v="8757"/>
    <s v="BN5784836"/>
    <n v="70.5"/>
    <x v="2"/>
    <n v="0"/>
    <n v="39"/>
    <x v="6"/>
    <n v="219948.44"/>
    <n v="1"/>
    <n v="1"/>
    <n v="1"/>
    <n v="36320.870000000003"/>
    <x v="0"/>
    <x v="2"/>
    <n v="2"/>
    <x v="0"/>
    <n v="3"/>
  </r>
  <r>
    <n v="8758"/>
    <s v="BN5567296"/>
    <n v="67.8"/>
    <x v="2"/>
    <n v="0"/>
    <n v="46"/>
    <x v="0"/>
    <n v="196018.26"/>
    <n v="2"/>
    <n v="0"/>
    <n v="1"/>
    <n v="31384.86"/>
    <x v="1"/>
    <x v="2"/>
    <n v="3"/>
    <x v="0"/>
    <n v="3"/>
  </r>
  <r>
    <n v="8759"/>
    <s v="BN5732534"/>
    <n v="66.3"/>
    <x v="0"/>
    <n v="1"/>
    <n v="36"/>
    <x v="7"/>
    <n v="0"/>
    <n v="1"/>
    <n v="1"/>
    <n v="1"/>
    <n v="114083.73"/>
    <x v="1"/>
    <x v="2"/>
    <n v="2"/>
    <x v="1"/>
    <n v="1"/>
  </r>
  <r>
    <n v="8760"/>
    <s v="BN5757894"/>
    <n v="74.8"/>
    <x v="0"/>
    <n v="1"/>
    <n v="68"/>
    <x v="2"/>
    <n v="0"/>
    <n v="1"/>
    <n v="1"/>
    <n v="1"/>
    <n v="163331.65"/>
    <x v="1"/>
    <x v="3"/>
    <n v="4"/>
    <x v="1"/>
    <n v="1"/>
  </r>
  <r>
    <n v="8761"/>
    <s v="BN5727732"/>
    <n v="67.7"/>
    <x v="1"/>
    <n v="0"/>
    <n v="36"/>
    <x v="7"/>
    <n v="343343.8"/>
    <n v="1"/>
    <n v="1"/>
    <n v="1"/>
    <n v="50777.77"/>
    <x v="1"/>
    <x v="2"/>
    <n v="2"/>
    <x v="1"/>
    <n v="4"/>
  </r>
  <r>
    <n v="8762"/>
    <s v="BN5738001"/>
    <n v="63.4"/>
    <x v="1"/>
    <n v="1"/>
    <n v="65"/>
    <x v="7"/>
    <n v="0"/>
    <n v="2"/>
    <n v="1"/>
    <n v="0"/>
    <n v="30772.86"/>
    <x v="0"/>
    <x v="0"/>
    <n v="4"/>
    <x v="1"/>
    <n v="1"/>
  </r>
  <r>
    <n v="8763"/>
    <s v="BN5765086"/>
    <n v="35"/>
    <x v="0"/>
    <n v="0"/>
    <n v="62"/>
    <x v="6"/>
    <n v="0"/>
    <n v="1"/>
    <n v="0"/>
    <n v="0"/>
    <n v="113796.15"/>
    <x v="0"/>
    <x v="1"/>
    <n v="4"/>
    <x v="0"/>
    <n v="1"/>
  </r>
  <r>
    <n v="8764"/>
    <s v="BN5665072"/>
    <n v="72.7"/>
    <x v="0"/>
    <n v="1"/>
    <n v="63"/>
    <x v="10"/>
    <n v="256427.92"/>
    <n v="2"/>
    <n v="1"/>
    <n v="1"/>
    <n v="188729.08"/>
    <x v="0"/>
    <x v="3"/>
    <n v="4"/>
    <x v="0"/>
    <n v="4"/>
  </r>
  <r>
    <n v="8765"/>
    <s v="BN5618116"/>
    <n v="77.3"/>
    <x v="2"/>
    <n v="1"/>
    <n v="53"/>
    <x v="2"/>
    <n v="232395.3"/>
    <n v="2"/>
    <n v="1"/>
    <n v="1"/>
    <n v="86701.4"/>
    <x v="1"/>
    <x v="3"/>
    <n v="4"/>
    <x v="1"/>
    <n v="3"/>
  </r>
  <r>
    <n v="8766"/>
    <s v="BN5791365"/>
    <n v="67.5"/>
    <x v="0"/>
    <n v="1"/>
    <n v="41"/>
    <x v="1"/>
    <n v="0"/>
    <n v="2"/>
    <n v="1"/>
    <n v="0"/>
    <n v="153129.22"/>
    <x v="1"/>
    <x v="2"/>
    <n v="3"/>
    <x v="0"/>
    <n v="1"/>
  </r>
  <r>
    <n v="8767"/>
    <s v="BN5638072"/>
    <n v="64.900000000000006"/>
    <x v="1"/>
    <n v="0"/>
    <n v="38"/>
    <x v="5"/>
    <n v="173214.78"/>
    <n v="1"/>
    <n v="0"/>
    <n v="0"/>
    <n v="19825.09"/>
    <x v="1"/>
    <x v="0"/>
    <n v="2"/>
    <x v="2"/>
    <n v="2"/>
  </r>
  <r>
    <n v="8768"/>
    <s v="BN5585379"/>
    <n v="55.2"/>
    <x v="0"/>
    <n v="1"/>
    <n v="31"/>
    <x v="7"/>
    <n v="0"/>
    <n v="2"/>
    <n v="1"/>
    <n v="0"/>
    <n v="12186.83"/>
    <x v="1"/>
    <x v="1"/>
    <n v="1"/>
    <x v="1"/>
    <n v="1"/>
  </r>
  <r>
    <n v="8769"/>
    <s v="BN5677223"/>
    <n v="76.099999999999994"/>
    <x v="2"/>
    <n v="1"/>
    <n v="64"/>
    <x v="8"/>
    <n v="197708.68"/>
    <n v="1"/>
    <n v="0"/>
    <n v="0"/>
    <n v="86920.97"/>
    <x v="0"/>
    <x v="3"/>
    <n v="4"/>
    <x v="3"/>
    <n v="3"/>
  </r>
  <r>
    <n v="8770"/>
    <s v="BN5646175"/>
    <n v="62.2"/>
    <x v="0"/>
    <n v="1"/>
    <n v="33"/>
    <x v="3"/>
    <n v="0"/>
    <n v="1"/>
    <n v="1"/>
    <n v="0"/>
    <n v="35408.769999999997"/>
    <x v="1"/>
    <x v="0"/>
    <n v="1"/>
    <x v="2"/>
    <n v="1"/>
  </r>
  <r>
    <n v="8771"/>
    <s v="BN5656814"/>
    <n v="61.5"/>
    <x v="0"/>
    <n v="1"/>
    <n v="61"/>
    <x v="2"/>
    <n v="0"/>
    <n v="2"/>
    <n v="1"/>
    <n v="1"/>
    <n v="165576.54999999999"/>
    <x v="1"/>
    <x v="0"/>
    <n v="4"/>
    <x v="1"/>
    <n v="1"/>
  </r>
  <r>
    <n v="8772"/>
    <s v="BN5621006"/>
    <n v="68.099999999999994"/>
    <x v="2"/>
    <n v="1"/>
    <n v="33"/>
    <x v="4"/>
    <n v="194676.38"/>
    <n v="2"/>
    <n v="0"/>
    <n v="0"/>
    <n v="48226.76"/>
    <x v="1"/>
    <x v="2"/>
    <n v="1"/>
    <x v="3"/>
    <n v="3"/>
  </r>
  <r>
    <n v="8773"/>
    <s v="BN5592036"/>
    <n v="76.8"/>
    <x v="0"/>
    <n v="1"/>
    <n v="32"/>
    <x v="5"/>
    <n v="0"/>
    <n v="2"/>
    <n v="1"/>
    <n v="1"/>
    <n v="199454.37"/>
    <x v="1"/>
    <x v="3"/>
    <n v="1"/>
    <x v="2"/>
    <n v="1"/>
  </r>
  <r>
    <n v="8774"/>
    <s v="BN5589113"/>
    <n v="61.7"/>
    <x v="1"/>
    <n v="1"/>
    <n v="36"/>
    <x v="9"/>
    <n v="0"/>
    <n v="2"/>
    <n v="1"/>
    <n v="0"/>
    <n v="118749.58"/>
    <x v="1"/>
    <x v="0"/>
    <n v="2"/>
    <x v="1"/>
    <n v="1"/>
  </r>
  <r>
    <n v="8775"/>
    <s v="BN5602847"/>
    <n v="45.2"/>
    <x v="0"/>
    <n v="0"/>
    <n v="35"/>
    <x v="5"/>
    <n v="263397.14"/>
    <n v="2"/>
    <n v="1"/>
    <n v="0"/>
    <n v="151623.91"/>
    <x v="1"/>
    <x v="1"/>
    <n v="2"/>
    <x v="2"/>
    <n v="4"/>
  </r>
  <r>
    <n v="8776"/>
    <s v="BN5812633"/>
    <n v="80.7"/>
    <x v="2"/>
    <n v="1"/>
    <n v="39"/>
    <x v="7"/>
    <n v="260220.9"/>
    <n v="2"/>
    <n v="0"/>
    <n v="1"/>
    <n v="172097.95"/>
    <x v="1"/>
    <x v="3"/>
    <n v="2"/>
    <x v="1"/>
    <n v="4"/>
  </r>
  <r>
    <n v="8777"/>
    <s v="BN5695296"/>
    <n v="56.7"/>
    <x v="1"/>
    <n v="1"/>
    <n v="46"/>
    <x v="9"/>
    <n v="0"/>
    <n v="2"/>
    <n v="1"/>
    <n v="0"/>
    <n v="87677.15"/>
    <x v="1"/>
    <x v="1"/>
    <n v="3"/>
    <x v="1"/>
    <n v="1"/>
  </r>
  <r>
    <n v="8778"/>
    <s v="BN5722977"/>
    <n v="60.3"/>
    <x v="1"/>
    <n v="1"/>
    <n v="26"/>
    <x v="1"/>
    <n v="330298.26"/>
    <n v="2"/>
    <n v="1"/>
    <n v="0"/>
    <n v="21858.28"/>
    <x v="1"/>
    <x v="0"/>
    <n v="1"/>
    <x v="0"/>
    <n v="4"/>
  </r>
  <r>
    <n v="8779"/>
    <s v="BN5761519"/>
    <n v="61.7"/>
    <x v="1"/>
    <n v="0"/>
    <n v="39"/>
    <x v="9"/>
    <n v="203415.6"/>
    <n v="1"/>
    <n v="1"/>
    <n v="0"/>
    <n v="123866.28"/>
    <x v="1"/>
    <x v="0"/>
    <n v="2"/>
    <x v="1"/>
    <n v="3"/>
  </r>
  <r>
    <n v="8780"/>
    <s v="BN5650235"/>
    <n v="70.099999999999994"/>
    <x v="0"/>
    <n v="0"/>
    <n v="36"/>
    <x v="6"/>
    <n v="211177.32"/>
    <n v="1"/>
    <n v="0"/>
    <n v="1"/>
    <n v="74694.41"/>
    <x v="1"/>
    <x v="2"/>
    <n v="2"/>
    <x v="0"/>
    <n v="3"/>
  </r>
  <r>
    <n v="8781"/>
    <s v="BN5669695"/>
    <n v="82"/>
    <x v="2"/>
    <n v="1"/>
    <n v="41"/>
    <x v="9"/>
    <n v="222673.78"/>
    <n v="1"/>
    <n v="1"/>
    <n v="0"/>
    <n v="16770.310000000001"/>
    <x v="0"/>
    <x v="3"/>
    <n v="3"/>
    <x v="1"/>
    <n v="3"/>
  </r>
  <r>
    <n v="8782"/>
    <s v="BN5751541"/>
    <n v="43.8"/>
    <x v="0"/>
    <n v="1"/>
    <n v="62"/>
    <x v="3"/>
    <n v="156782.34"/>
    <n v="1"/>
    <n v="0"/>
    <n v="1"/>
    <n v="49424.6"/>
    <x v="1"/>
    <x v="1"/>
    <n v="4"/>
    <x v="2"/>
    <n v="2"/>
  </r>
  <r>
    <n v="8783"/>
    <s v="BN5808970"/>
    <n v="60"/>
    <x v="1"/>
    <n v="0"/>
    <n v="29"/>
    <x v="5"/>
    <n v="0"/>
    <n v="2"/>
    <n v="1"/>
    <n v="1"/>
    <n v="172031.22"/>
    <x v="1"/>
    <x v="0"/>
    <n v="1"/>
    <x v="2"/>
    <n v="1"/>
  </r>
  <r>
    <n v="8784"/>
    <s v="BN5616965"/>
    <n v="78.2"/>
    <x v="0"/>
    <n v="1"/>
    <n v="36"/>
    <x v="9"/>
    <n v="0"/>
    <n v="1"/>
    <n v="1"/>
    <n v="0"/>
    <n v="183021.06"/>
    <x v="0"/>
    <x v="3"/>
    <n v="2"/>
    <x v="1"/>
    <n v="1"/>
  </r>
  <r>
    <n v="8785"/>
    <s v="BN5590723"/>
    <n v="63.8"/>
    <x v="2"/>
    <n v="0"/>
    <n v="43"/>
    <x v="9"/>
    <n v="288652.18"/>
    <n v="1"/>
    <n v="1"/>
    <n v="0"/>
    <n v="73979.850000000006"/>
    <x v="0"/>
    <x v="0"/>
    <n v="3"/>
    <x v="1"/>
    <n v="4"/>
  </r>
  <r>
    <n v="8786"/>
    <s v="BN5801206"/>
    <n v="85"/>
    <x v="2"/>
    <n v="1"/>
    <n v="29"/>
    <x v="1"/>
    <n v="202556.5"/>
    <n v="2"/>
    <n v="1"/>
    <n v="1"/>
    <n v="26265.18"/>
    <x v="1"/>
    <x v="3"/>
    <n v="1"/>
    <x v="0"/>
    <n v="3"/>
  </r>
  <r>
    <n v="8787"/>
    <s v="BN5770881"/>
    <n v="74.099999999999994"/>
    <x v="2"/>
    <n v="0"/>
    <n v="21"/>
    <x v="2"/>
    <n v="217423.14"/>
    <n v="2"/>
    <n v="1"/>
    <n v="0"/>
    <n v="24857.25"/>
    <x v="1"/>
    <x v="3"/>
    <n v="1"/>
    <x v="1"/>
    <n v="3"/>
  </r>
  <r>
    <n v="8788"/>
    <s v="BN5572269"/>
    <n v="68.900000000000006"/>
    <x v="1"/>
    <n v="1"/>
    <n v="75"/>
    <x v="1"/>
    <n v="217110.14"/>
    <n v="1"/>
    <n v="0"/>
    <n v="1"/>
    <n v="167969.15"/>
    <x v="1"/>
    <x v="2"/>
    <n v="4"/>
    <x v="0"/>
    <n v="3"/>
  </r>
  <r>
    <n v="8789"/>
    <s v="BN5603160"/>
    <n v="74.3"/>
    <x v="2"/>
    <n v="0"/>
    <n v="37"/>
    <x v="1"/>
    <n v="293562.48"/>
    <n v="1"/>
    <n v="1"/>
    <n v="0"/>
    <n v="189307.7"/>
    <x v="1"/>
    <x v="3"/>
    <n v="2"/>
    <x v="0"/>
    <n v="4"/>
  </r>
  <r>
    <n v="8790"/>
    <s v="BN5619029"/>
    <n v="49.3"/>
    <x v="0"/>
    <n v="0"/>
    <n v="38"/>
    <x v="0"/>
    <n v="0"/>
    <n v="2"/>
    <n v="0"/>
    <n v="1"/>
    <n v="99770.3"/>
    <x v="1"/>
    <x v="1"/>
    <n v="2"/>
    <x v="0"/>
    <n v="1"/>
  </r>
  <r>
    <n v="8791"/>
    <s v="BN5691705"/>
    <n v="41.6"/>
    <x v="1"/>
    <n v="1"/>
    <n v="37"/>
    <x v="2"/>
    <n v="0"/>
    <n v="1"/>
    <n v="0"/>
    <n v="0"/>
    <n v="119712.78"/>
    <x v="1"/>
    <x v="1"/>
    <n v="2"/>
    <x v="1"/>
    <n v="1"/>
  </r>
  <r>
    <n v="8792"/>
    <s v="BN5783189"/>
    <n v="72.5"/>
    <x v="0"/>
    <n v="0"/>
    <n v="27"/>
    <x v="9"/>
    <n v="0"/>
    <n v="2"/>
    <n v="1"/>
    <n v="1"/>
    <n v="168607.74"/>
    <x v="1"/>
    <x v="3"/>
    <n v="1"/>
    <x v="1"/>
    <n v="1"/>
  </r>
  <r>
    <n v="8793"/>
    <s v="BN5766050"/>
    <n v="49.7"/>
    <x v="0"/>
    <n v="1"/>
    <n v="36"/>
    <x v="0"/>
    <n v="0"/>
    <n v="2"/>
    <n v="1"/>
    <n v="1"/>
    <n v="83087.13"/>
    <x v="1"/>
    <x v="1"/>
    <n v="2"/>
    <x v="0"/>
    <n v="1"/>
  </r>
  <r>
    <n v="8794"/>
    <s v="BN5574467"/>
    <n v="53.7"/>
    <x v="2"/>
    <n v="1"/>
    <n v="68"/>
    <x v="2"/>
    <n v="206582.5"/>
    <n v="2"/>
    <n v="1"/>
    <n v="1"/>
    <n v="130664.79"/>
    <x v="1"/>
    <x v="1"/>
    <n v="4"/>
    <x v="1"/>
    <n v="3"/>
  </r>
  <r>
    <n v="8795"/>
    <s v="BN5578584"/>
    <n v="70.599999999999994"/>
    <x v="1"/>
    <n v="0"/>
    <n v="31"/>
    <x v="1"/>
    <n v="418980.42"/>
    <n v="1"/>
    <n v="1"/>
    <n v="1"/>
    <n v="133267.69"/>
    <x v="0"/>
    <x v="2"/>
    <n v="1"/>
    <x v="0"/>
    <n v="4"/>
  </r>
  <r>
    <n v="8796"/>
    <s v="BN5716521"/>
    <n v="65.099999999999994"/>
    <x v="1"/>
    <n v="1"/>
    <n v="40"/>
    <x v="0"/>
    <n v="0"/>
    <n v="3"/>
    <n v="1"/>
    <n v="0"/>
    <n v="67029.820000000007"/>
    <x v="0"/>
    <x v="0"/>
    <n v="3"/>
    <x v="0"/>
    <n v="1"/>
  </r>
  <r>
    <n v="8797"/>
    <s v="BN5690583"/>
    <n v="72"/>
    <x v="0"/>
    <n v="1"/>
    <n v="35"/>
    <x v="0"/>
    <n v="0"/>
    <n v="2"/>
    <n v="0"/>
    <n v="1"/>
    <n v="141031.07999999999"/>
    <x v="1"/>
    <x v="3"/>
    <n v="2"/>
    <x v="0"/>
    <n v="1"/>
  </r>
  <r>
    <n v="8798"/>
    <s v="BN5630379"/>
    <n v="79.7"/>
    <x v="0"/>
    <n v="1"/>
    <n v="47"/>
    <x v="2"/>
    <n v="0"/>
    <n v="1"/>
    <n v="0"/>
    <n v="0"/>
    <n v="125110.02"/>
    <x v="1"/>
    <x v="3"/>
    <n v="4"/>
    <x v="1"/>
    <n v="1"/>
  </r>
  <r>
    <n v="8799"/>
    <s v="BN5630262"/>
    <n v="54.3"/>
    <x v="1"/>
    <n v="1"/>
    <n v="25"/>
    <x v="8"/>
    <n v="0"/>
    <n v="2"/>
    <n v="1"/>
    <n v="0"/>
    <n v="117832.39"/>
    <x v="1"/>
    <x v="1"/>
    <n v="1"/>
    <x v="3"/>
    <n v="1"/>
  </r>
  <r>
    <n v="8800"/>
    <s v="BN5803714"/>
    <n v="45.4"/>
    <x v="0"/>
    <n v="1"/>
    <n v="36"/>
    <x v="4"/>
    <n v="0"/>
    <n v="2"/>
    <n v="1"/>
    <n v="0"/>
    <n v="198817.72"/>
    <x v="1"/>
    <x v="1"/>
    <n v="2"/>
    <x v="3"/>
    <n v="1"/>
  </r>
  <r>
    <n v="8801"/>
    <s v="BN5647803"/>
    <n v="69.099999999999994"/>
    <x v="0"/>
    <n v="1"/>
    <n v="39"/>
    <x v="9"/>
    <n v="298810.36"/>
    <n v="1"/>
    <n v="1"/>
    <n v="1"/>
    <n v="146411.6"/>
    <x v="1"/>
    <x v="2"/>
    <n v="2"/>
    <x v="1"/>
    <n v="4"/>
  </r>
  <r>
    <n v="8802"/>
    <s v="BN5606028"/>
    <n v="51"/>
    <x v="0"/>
    <n v="0"/>
    <n v="54"/>
    <x v="5"/>
    <n v="383330.42"/>
    <n v="1"/>
    <n v="1"/>
    <n v="1"/>
    <n v="131312.56"/>
    <x v="0"/>
    <x v="1"/>
    <n v="4"/>
    <x v="2"/>
    <n v="4"/>
  </r>
  <r>
    <n v="8803"/>
    <s v="BN5714555"/>
    <n v="79.2"/>
    <x v="1"/>
    <n v="0"/>
    <n v="42"/>
    <x v="3"/>
    <n v="0"/>
    <n v="1"/>
    <n v="1"/>
    <n v="0"/>
    <n v="141652.20000000001"/>
    <x v="1"/>
    <x v="3"/>
    <n v="3"/>
    <x v="2"/>
    <n v="1"/>
  </r>
  <r>
    <n v="8804"/>
    <s v="BN5741094"/>
    <n v="72.099999999999994"/>
    <x v="0"/>
    <n v="1"/>
    <n v="43"/>
    <x v="5"/>
    <n v="270142.24"/>
    <n v="1"/>
    <n v="1"/>
    <n v="1"/>
    <n v="64477.25"/>
    <x v="1"/>
    <x v="3"/>
    <n v="3"/>
    <x v="2"/>
    <n v="4"/>
  </r>
  <r>
    <n v="8805"/>
    <s v="BN5773886"/>
    <n v="76.5"/>
    <x v="0"/>
    <n v="1"/>
    <n v="43"/>
    <x v="0"/>
    <n v="0"/>
    <n v="2"/>
    <n v="0"/>
    <n v="1"/>
    <n v="191215.61"/>
    <x v="1"/>
    <x v="3"/>
    <n v="3"/>
    <x v="0"/>
    <n v="1"/>
  </r>
  <r>
    <n v="8806"/>
    <s v="BN5758459"/>
    <n v="85"/>
    <x v="1"/>
    <n v="1"/>
    <n v="41"/>
    <x v="2"/>
    <n v="0"/>
    <n v="2"/>
    <n v="1"/>
    <n v="1"/>
    <n v="37090.44"/>
    <x v="1"/>
    <x v="3"/>
    <n v="3"/>
    <x v="1"/>
    <n v="1"/>
  </r>
  <r>
    <n v="8807"/>
    <s v="BN5598853"/>
    <n v="68.099999999999994"/>
    <x v="2"/>
    <n v="1"/>
    <n v="40"/>
    <x v="5"/>
    <n v="363608.68"/>
    <n v="2"/>
    <n v="1"/>
    <n v="1"/>
    <n v="57517.71"/>
    <x v="1"/>
    <x v="2"/>
    <n v="3"/>
    <x v="2"/>
    <n v="4"/>
  </r>
  <r>
    <n v="8808"/>
    <s v="BN5669696"/>
    <n v="58.6"/>
    <x v="0"/>
    <n v="0"/>
    <n v="62"/>
    <x v="6"/>
    <n v="94041.3"/>
    <n v="2"/>
    <n v="0"/>
    <n v="1"/>
    <n v="63241.21"/>
    <x v="0"/>
    <x v="0"/>
    <n v="4"/>
    <x v="0"/>
    <n v="2"/>
  </r>
  <r>
    <n v="8809"/>
    <s v="BN5624906"/>
    <n v="75.3"/>
    <x v="0"/>
    <n v="0"/>
    <n v="38"/>
    <x v="3"/>
    <n v="257037.96"/>
    <n v="1"/>
    <n v="1"/>
    <n v="1"/>
    <n v="44567.83"/>
    <x v="0"/>
    <x v="3"/>
    <n v="2"/>
    <x v="2"/>
    <n v="4"/>
  </r>
  <r>
    <n v="8810"/>
    <s v="BN5760481"/>
    <n v="59.3"/>
    <x v="2"/>
    <n v="0"/>
    <n v="40"/>
    <x v="8"/>
    <n v="285316.08"/>
    <n v="2"/>
    <n v="0"/>
    <n v="1"/>
    <n v="135337.10999999999"/>
    <x v="1"/>
    <x v="0"/>
    <n v="3"/>
    <x v="3"/>
    <n v="4"/>
  </r>
  <r>
    <n v="8811"/>
    <s v="BN5698960"/>
    <n v="67.400000000000006"/>
    <x v="0"/>
    <n v="0"/>
    <n v="23"/>
    <x v="9"/>
    <n v="240300.78"/>
    <n v="2"/>
    <n v="1"/>
    <n v="1"/>
    <n v="33964.03"/>
    <x v="1"/>
    <x v="2"/>
    <n v="1"/>
    <x v="1"/>
    <n v="3"/>
  </r>
  <r>
    <n v="8812"/>
    <s v="BN5616081"/>
    <n v="61"/>
    <x v="0"/>
    <n v="0"/>
    <n v="37"/>
    <x v="3"/>
    <n v="163811.9"/>
    <n v="1"/>
    <n v="1"/>
    <n v="1"/>
    <n v="61623.19"/>
    <x v="1"/>
    <x v="0"/>
    <n v="2"/>
    <x v="2"/>
    <n v="2"/>
  </r>
  <r>
    <n v="8813"/>
    <s v="BN5773059"/>
    <n v="65.2"/>
    <x v="0"/>
    <n v="1"/>
    <n v="28"/>
    <x v="6"/>
    <n v="275996.40000000002"/>
    <n v="2"/>
    <n v="0"/>
    <n v="1"/>
    <n v="168989.77"/>
    <x v="1"/>
    <x v="0"/>
    <n v="1"/>
    <x v="0"/>
    <n v="4"/>
  </r>
  <r>
    <n v="8814"/>
    <s v="BN5770288"/>
    <n v="85"/>
    <x v="2"/>
    <n v="0"/>
    <n v="28"/>
    <x v="2"/>
    <n v="246252.58"/>
    <n v="1"/>
    <n v="1"/>
    <n v="0"/>
    <n v="74425.41"/>
    <x v="1"/>
    <x v="3"/>
    <n v="1"/>
    <x v="1"/>
    <n v="3"/>
  </r>
  <r>
    <n v="8815"/>
    <s v="BN5589638"/>
    <n v="74"/>
    <x v="0"/>
    <n v="0"/>
    <n v="53"/>
    <x v="4"/>
    <n v="0"/>
    <n v="2"/>
    <n v="1"/>
    <n v="1"/>
    <n v="178929.84"/>
    <x v="1"/>
    <x v="3"/>
    <n v="4"/>
    <x v="3"/>
    <n v="1"/>
  </r>
  <r>
    <n v="8816"/>
    <s v="BN5709947"/>
    <n v="63.7"/>
    <x v="2"/>
    <n v="1"/>
    <n v="45"/>
    <x v="1"/>
    <n v="271290.58"/>
    <n v="2"/>
    <n v="0"/>
    <n v="1"/>
    <n v="101382.86"/>
    <x v="0"/>
    <x v="0"/>
    <n v="3"/>
    <x v="0"/>
    <n v="4"/>
  </r>
  <r>
    <n v="8817"/>
    <s v="BN5800719"/>
    <n v="68.5"/>
    <x v="1"/>
    <n v="1"/>
    <n v="33"/>
    <x v="3"/>
    <n v="244898.62"/>
    <n v="2"/>
    <n v="1"/>
    <n v="1"/>
    <n v="180769.55"/>
    <x v="1"/>
    <x v="2"/>
    <n v="1"/>
    <x v="2"/>
    <n v="3"/>
  </r>
  <r>
    <n v="8818"/>
    <s v="BN5570398"/>
    <n v="55.8"/>
    <x v="1"/>
    <n v="1"/>
    <n v="42"/>
    <x v="4"/>
    <n v="323533.74"/>
    <n v="1"/>
    <n v="0"/>
    <n v="0"/>
    <n v="92378.54"/>
    <x v="1"/>
    <x v="1"/>
    <n v="3"/>
    <x v="3"/>
    <n v="4"/>
  </r>
  <r>
    <n v="8819"/>
    <s v="BN5575304"/>
    <n v="67.7"/>
    <x v="0"/>
    <n v="0"/>
    <n v="39"/>
    <x v="6"/>
    <n v="0"/>
    <n v="2"/>
    <n v="1"/>
    <n v="1"/>
    <n v="38252.25"/>
    <x v="1"/>
    <x v="2"/>
    <n v="2"/>
    <x v="0"/>
    <n v="1"/>
  </r>
  <r>
    <n v="8820"/>
    <s v="BN5790663"/>
    <n v="59.2"/>
    <x v="2"/>
    <n v="1"/>
    <n v="38"/>
    <x v="7"/>
    <n v="246375.02"/>
    <n v="1"/>
    <n v="0"/>
    <n v="1"/>
    <n v="146111.35"/>
    <x v="1"/>
    <x v="0"/>
    <n v="2"/>
    <x v="1"/>
    <n v="3"/>
  </r>
  <r>
    <n v="8821"/>
    <s v="BN5714745"/>
    <n v="65.2"/>
    <x v="2"/>
    <n v="1"/>
    <n v="38"/>
    <x v="9"/>
    <n v="301913.42"/>
    <n v="1"/>
    <n v="0"/>
    <n v="0"/>
    <n v="72350.17"/>
    <x v="1"/>
    <x v="0"/>
    <n v="2"/>
    <x v="1"/>
    <n v="4"/>
  </r>
  <r>
    <n v="8822"/>
    <s v="BN5619866"/>
    <n v="66.2"/>
    <x v="1"/>
    <n v="0"/>
    <n v="44"/>
    <x v="5"/>
    <n v="210042.56"/>
    <n v="1"/>
    <n v="1"/>
    <n v="0"/>
    <n v="48242.38"/>
    <x v="1"/>
    <x v="2"/>
    <n v="3"/>
    <x v="2"/>
    <n v="3"/>
  </r>
  <r>
    <n v="8823"/>
    <s v="BN5673842"/>
    <n v="54.3"/>
    <x v="0"/>
    <n v="1"/>
    <n v="66"/>
    <x v="4"/>
    <n v="0"/>
    <n v="2"/>
    <n v="1"/>
    <n v="1"/>
    <n v="148305.82"/>
    <x v="1"/>
    <x v="1"/>
    <n v="4"/>
    <x v="3"/>
    <n v="1"/>
  </r>
  <r>
    <n v="8824"/>
    <s v="BN5578748"/>
    <n v="67.5"/>
    <x v="1"/>
    <n v="0"/>
    <n v="52"/>
    <x v="1"/>
    <n v="266409.82"/>
    <n v="1"/>
    <n v="0"/>
    <n v="1"/>
    <n v="8270.06"/>
    <x v="1"/>
    <x v="2"/>
    <n v="4"/>
    <x v="0"/>
    <n v="4"/>
  </r>
  <r>
    <n v="8825"/>
    <s v="BN5752301"/>
    <n v="64.3"/>
    <x v="1"/>
    <n v="0"/>
    <n v="37"/>
    <x v="5"/>
    <n v="0"/>
    <n v="2"/>
    <n v="1"/>
    <n v="1"/>
    <n v="41549.64"/>
    <x v="1"/>
    <x v="0"/>
    <n v="2"/>
    <x v="2"/>
    <n v="1"/>
  </r>
  <r>
    <n v="8826"/>
    <s v="BN5796994"/>
    <n v="61.1"/>
    <x v="2"/>
    <n v="0"/>
    <n v="51"/>
    <x v="9"/>
    <n v="230977.04"/>
    <n v="2"/>
    <n v="1"/>
    <n v="1"/>
    <n v="138656.81"/>
    <x v="0"/>
    <x v="0"/>
    <n v="4"/>
    <x v="1"/>
    <n v="3"/>
  </r>
  <r>
    <n v="8827"/>
    <s v="BN5570107"/>
    <n v="41.2"/>
    <x v="0"/>
    <n v="1"/>
    <n v="31"/>
    <x v="8"/>
    <n v="0"/>
    <n v="2"/>
    <n v="0"/>
    <n v="0"/>
    <n v="12510.53"/>
    <x v="1"/>
    <x v="1"/>
    <n v="1"/>
    <x v="3"/>
    <n v="1"/>
  </r>
  <r>
    <n v="8828"/>
    <s v="BN5580062"/>
    <n v="63.8"/>
    <x v="1"/>
    <n v="1"/>
    <n v="43"/>
    <x v="3"/>
    <n v="0"/>
    <n v="2"/>
    <n v="1"/>
    <n v="0"/>
    <n v="43889.41"/>
    <x v="1"/>
    <x v="0"/>
    <n v="3"/>
    <x v="2"/>
    <n v="1"/>
  </r>
  <r>
    <n v="8829"/>
    <s v="BN5777621"/>
    <n v="82.4"/>
    <x v="1"/>
    <n v="0"/>
    <n v="40"/>
    <x v="6"/>
    <n v="0"/>
    <n v="2"/>
    <n v="1"/>
    <n v="0"/>
    <n v="192800.25"/>
    <x v="1"/>
    <x v="3"/>
    <n v="3"/>
    <x v="0"/>
    <n v="1"/>
  </r>
  <r>
    <n v="8830"/>
    <s v="BN5769868"/>
    <n v="68.3"/>
    <x v="0"/>
    <n v="0"/>
    <n v="42"/>
    <x v="1"/>
    <n v="0"/>
    <n v="2"/>
    <n v="0"/>
    <n v="0"/>
    <n v="75762"/>
    <x v="1"/>
    <x v="2"/>
    <n v="3"/>
    <x v="0"/>
    <n v="1"/>
  </r>
  <r>
    <n v="8831"/>
    <s v="BN5810357"/>
    <n v="56.2"/>
    <x v="2"/>
    <n v="0"/>
    <n v="41"/>
    <x v="5"/>
    <n v="261130.04"/>
    <n v="1"/>
    <n v="1"/>
    <n v="0"/>
    <n v="9854.7199999999993"/>
    <x v="0"/>
    <x v="1"/>
    <n v="3"/>
    <x v="2"/>
    <n v="4"/>
  </r>
  <r>
    <n v="8832"/>
    <s v="BN5645506"/>
    <n v="59.9"/>
    <x v="0"/>
    <n v="0"/>
    <n v="43"/>
    <x v="0"/>
    <n v="182657.42"/>
    <n v="1"/>
    <n v="1"/>
    <n v="0"/>
    <n v="115724.78"/>
    <x v="1"/>
    <x v="0"/>
    <n v="3"/>
    <x v="0"/>
    <n v="2"/>
  </r>
  <r>
    <n v="8833"/>
    <s v="BN5765258"/>
    <n v="75.3"/>
    <x v="0"/>
    <n v="1"/>
    <n v="37"/>
    <x v="4"/>
    <n v="0"/>
    <n v="2"/>
    <n v="1"/>
    <n v="1"/>
    <n v="106303.4"/>
    <x v="1"/>
    <x v="3"/>
    <n v="2"/>
    <x v="3"/>
    <n v="1"/>
  </r>
  <r>
    <n v="8834"/>
    <s v="BN5760786"/>
    <n v="59.4"/>
    <x v="0"/>
    <n v="1"/>
    <n v="52"/>
    <x v="3"/>
    <n v="162620.68"/>
    <n v="1"/>
    <n v="1"/>
    <n v="1"/>
    <n v="183868.01"/>
    <x v="1"/>
    <x v="0"/>
    <n v="4"/>
    <x v="2"/>
    <n v="2"/>
  </r>
  <r>
    <n v="8835"/>
    <s v="BN5794091"/>
    <n v="65.7"/>
    <x v="0"/>
    <n v="1"/>
    <n v="36"/>
    <x v="6"/>
    <n v="214273.2"/>
    <n v="1"/>
    <n v="1"/>
    <n v="0"/>
    <n v="153895.46"/>
    <x v="1"/>
    <x v="2"/>
    <n v="2"/>
    <x v="0"/>
    <n v="3"/>
  </r>
  <r>
    <n v="8836"/>
    <s v="BN5589274"/>
    <n v="71.599999999999994"/>
    <x v="1"/>
    <n v="1"/>
    <n v="36"/>
    <x v="9"/>
    <n v="0"/>
    <n v="1"/>
    <n v="1"/>
    <n v="1"/>
    <n v="66695.710000000006"/>
    <x v="1"/>
    <x v="2"/>
    <n v="2"/>
    <x v="1"/>
    <n v="1"/>
  </r>
  <r>
    <n v="8837"/>
    <s v="BN5662396"/>
    <n v="85"/>
    <x v="0"/>
    <n v="1"/>
    <n v="45"/>
    <x v="3"/>
    <n v="0"/>
    <n v="2"/>
    <n v="1"/>
    <n v="1"/>
    <n v="173851.11"/>
    <x v="1"/>
    <x v="3"/>
    <n v="3"/>
    <x v="2"/>
    <n v="1"/>
  </r>
  <r>
    <n v="8838"/>
    <s v="BN5809649"/>
    <n v="66.400000000000006"/>
    <x v="0"/>
    <n v="1"/>
    <n v="48"/>
    <x v="0"/>
    <n v="0"/>
    <n v="1"/>
    <n v="1"/>
    <n v="1"/>
    <n v="177423.02"/>
    <x v="0"/>
    <x v="2"/>
    <n v="4"/>
    <x v="0"/>
    <n v="1"/>
  </r>
  <r>
    <n v="8839"/>
    <s v="BN5731061"/>
    <n v="55.8"/>
    <x v="0"/>
    <n v="1"/>
    <n v="35"/>
    <x v="10"/>
    <n v="216954.98"/>
    <n v="1"/>
    <n v="1"/>
    <n v="1"/>
    <n v="109096.71"/>
    <x v="0"/>
    <x v="1"/>
    <n v="2"/>
    <x v="0"/>
    <n v="3"/>
  </r>
  <r>
    <n v="8840"/>
    <s v="BN5774241"/>
    <n v="60.6"/>
    <x v="2"/>
    <n v="1"/>
    <n v="42"/>
    <x v="1"/>
    <n v="289515.94"/>
    <n v="2"/>
    <n v="1"/>
    <n v="1"/>
    <n v="166656.18"/>
    <x v="1"/>
    <x v="0"/>
    <n v="3"/>
    <x v="0"/>
    <n v="4"/>
  </r>
  <r>
    <n v="8841"/>
    <s v="BN5646882"/>
    <n v="77.599999999999994"/>
    <x v="1"/>
    <n v="1"/>
    <n v="35"/>
    <x v="0"/>
    <n v="0"/>
    <n v="2"/>
    <n v="1"/>
    <n v="1"/>
    <n v="176921"/>
    <x v="1"/>
    <x v="3"/>
    <n v="2"/>
    <x v="0"/>
    <n v="1"/>
  </r>
  <r>
    <n v="8842"/>
    <s v="BN5718682"/>
    <n v="55.7"/>
    <x v="1"/>
    <n v="1"/>
    <n v="38"/>
    <x v="1"/>
    <n v="226220.52"/>
    <n v="1"/>
    <n v="1"/>
    <n v="0"/>
    <n v="98413.1"/>
    <x v="1"/>
    <x v="1"/>
    <n v="2"/>
    <x v="0"/>
    <n v="3"/>
  </r>
  <r>
    <n v="8843"/>
    <s v="BN5610139"/>
    <n v="61.4"/>
    <x v="0"/>
    <n v="0"/>
    <n v="29"/>
    <x v="9"/>
    <n v="212829.14"/>
    <n v="2"/>
    <n v="0"/>
    <n v="0"/>
    <n v="77500.81"/>
    <x v="1"/>
    <x v="0"/>
    <n v="1"/>
    <x v="1"/>
    <n v="3"/>
  </r>
  <r>
    <n v="8844"/>
    <s v="BN5616183"/>
    <n v="62"/>
    <x v="1"/>
    <n v="1"/>
    <n v="44"/>
    <x v="4"/>
    <n v="213841.82"/>
    <n v="1"/>
    <n v="0"/>
    <n v="1"/>
    <n v="119747.08"/>
    <x v="1"/>
    <x v="0"/>
    <n v="3"/>
    <x v="3"/>
    <n v="3"/>
  </r>
  <r>
    <n v="8845"/>
    <s v="BN5790630"/>
    <n v="69.5"/>
    <x v="1"/>
    <n v="1"/>
    <n v="37"/>
    <x v="3"/>
    <n v="0"/>
    <n v="2"/>
    <n v="1"/>
    <n v="0"/>
    <n v="160387.98000000001"/>
    <x v="1"/>
    <x v="2"/>
    <n v="2"/>
    <x v="2"/>
    <n v="1"/>
  </r>
  <r>
    <n v="8846"/>
    <s v="BN5635616"/>
    <n v="72.900000000000006"/>
    <x v="2"/>
    <n v="0"/>
    <n v="41"/>
    <x v="1"/>
    <n v="263026.52"/>
    <n v="1"/>
    <n v="1"/>
    <n v="1"/>
    <n v="193715"/>
    <x v="1"/>
    <x v="3"/>
    <n v="3"/>
    <x v="0"/>
    <n v="4"/>
  </r>
  <r>
    <n v="8847"/>
    <s v="BN5616278"/>
    <n v="57.1"/>
    <x v="0"/>
    <n v="0"/>
    <n v="55"/>
    <x v="0"/>
    <n v="0"/>
    <n v="2"/>
    <n v="1"/>
    <n v="0"/>
    <n v="28045.77"/>
    <x v="1"/>
    <x v="1"/>
    <n v="4"/>
    <x v="0"/>
    <n v="1"/>
  </r>
  <r>
    <n v="8848"/>
    <s v="BN5630157"/>
    <n v="45.7"/>
    <x v="0"/>
    <n v="1"/>
    <n v="42"/>
    <x v="7"/>
    <n v="268640.46000000002"/>
    <n v="2"/>
    <n v="1"/>
    <n v="0"/>
    <n v="150757.35"/>
    <x v="1"/>
    <x v="1"/>
    <n v="3"/>
    <x v="1"/>
    <n v="4"/>
  </r>
  <r>
    <n v="8849"/>
    <s v="BN5734627"/>
    <n v="55.9"/>
    <x v="0"/>
    <n v="0"/>
    <n v="31"/>
    <x v="6"/>
    <n v="159430.72"/>
    <n v="1"/>
    <n v="1"/>
    <n v="0"/>
    <n v="82252.28"/>
    <x v="1"/>
    <x v="1"/>
    <n v="1"/>
    <x v="0"/>
    <n v="2"/>
  </r>
  <r>
    <n v="8850"/>
    <s v="BN5721346"/>
    <n v="66.400000000000006"/>
    <x v="0"/>
    <n v="0"/>
    <n v="40"/>
    <x v="4"/>
    <n v="148612.38"/>
    <n v="2"/>
    <n v="1"/>
    <n v="0"/>
    <n v="154395.56"/>
    <x v="1"/>
    <x v="2"/>
    <n v="3"/>
    <x v="3"/>
    <n v="2"/>
  </r>
  <r>
    <n v="8851"/>
    <s v="BN5590114"/>
    <n v="50"/>
    <x v="1"/>
    <n v="0"/>
    <n v="52"/>
    <x v="8"/>
    <n v="0"/>
    <n v="4"/>
    <n v="1"/>
    <n v="1"/>
    <n v="83866.350000000006"/>
    <x v="0"/>
    <x v="1"/>
    <n v="4"/>
    <x v="3"/>
    <n v="1"/>
  </r>
  <r>
    <n v="8852"/>
    <s v="BN5590741"/>
    <n v="78.2"/>
    <x v="2"/>
    <n v="1"/>
    <n v="44"/>
    <x v="3"/>
    <n v="252856.76"/>
    <n v="1"/>
    <n v="1"/>
    <n v="0"/>
    <n v="39830.1"/>
    <x v="1"/>
    <x v="3"/>
    <n v="3"/>
    <x v="2"/>
    <n v="3"/>
  </r>
  <r>
    <n v="8853"/>
    <s v="BN5752010"/>
    <n v="70.8"/>
    <x v="1"/>
    <n v="1"/>
    <n v="40"/>
    <x v="2"/>
    <n v="199281.78"/>
    <n v="1"/>
    <n v="1"/>
    <n v="0"/>
    <n v="12429.22"/>
    <x v="1"/>
    <x v="2"/>
    <n v="3"/>
    <x v="1"/>
    <n v="3"/>
  </r>
  <r>
    <n v="8854"/>
    <s v="BN5799944"/>
    <n v="68.099999999999994"/>
    <x v="0"/>
    <n v="1"/>
    <n v="45"/>
    <x v="6"/>
    <n v="132677.35999999999"/>
    <n v="1"/>
    <n v="1"/>
    <n v="1"/>
    <n v="18772.5"/>
    <x v="0"/>
    <x v="2"/>
    <n v="3"/>
    <x v="0"/>
    <n v="2"/>
  </r>
  <r>
    <n v="8855"/>
    <s v="BN5630770"/>
    <n v="67.400000000000006"/>
    <x v="1"/>
    <n v="0"/>
    <n v="41"/>
    <x v="5"/>
    <n v="0"/>
    <n v="2"/>
    <n v="1"/>
    <n v="1"/>
    <n v="9574.83"/>
    <x v="1"/>
    <x v="2"/>
    <n v="3"/>
    <x v="2"/>
    <n v="1"/>
  </r>
  <r>
    <n v="8856"/>
    <s v="BN5689866"/>
    <n v="69.7"/>
    <x v="1"/>
    <n v="1"/>
    <n v="45"/>
    <x v="7"/>
    <n v="256452.74"/>
    <n v="1"/>
    <n v="0"/>
    <n v="0"/>
    <n v="188486.94"/>
    <x v="1"/>
    <x v="2"/>
    <n v="3"/>
    <x v="1"/>
    <n v="4"/>
  </r>
  <r>
    <n v="8857"/>
    <s v="BN5759646"/>
    <n v="77.400000000000006"/>
    <x v="0"/>
    <n v="0"/>
    <n v="28"/>
    <x v="8"/>
    <n v="0"/>
    <n v="2"/>
    <n v="1"/>
    <n v="1"/>
    <n v="64716.08"/>
    <x v="1"/>
    <x v="3"/>
    <n v="1"/>
    <x v="3"/>
    <n v="1"/>
  </r>
  <r>
    <n v="8858"/>
    <s v="BN5810739"/>
    <n v="62.4"/>
    <x v="0"/>
    <n v="1"/>
    <n v="38"/>
    <x v="5"/>
    <n v="0"/>
    <n v="2"/>
    <n v="0"/>
    <n v="0"/>
    <n v="84749.96"/>
    <x v="1"/>
    <x v="0"/>
    <n v="2"/>
    <x v="2"/>
    <n v="1"/>
  </r>
  <r>
    <n v="8859"/>
    <s v="BN5667922"/>
    <n v="74.7"/>
    <x v="1"/>
    <n v="1"/>
    <n v="39"/>
    <x v="1"/>
    <n v="0"/>
    <n v="2"/>
    <n v="0"/>
    <n v="1"/>
    <n v="180551.76"/>
    <x v="1"/>
    <x v="3"/>
    <n v="2"/>
    <x v="0"/>
    <n v="1"/>
  </r>
  <r>
    <n v="8860"/>
    <s v="BN5743369"/>
    <n v="71.5"/>
    <x v="0"/>
    <n v="0"/>
    <n v="34"/>
    <x v="7"/>
    <n v="0"/>
    <n v="2"/>
    <n v="1"/>
    <n v="0"/>
    <n v="60907.49"/>
    <x v="1"/>
    <x v="2"/>
    <n v="1"/>
    <x v="1"/>
    <n v="1"/>
  </r>
  <r>
    <n v="8861"/>
    <s v="BN5725675"/>
    <n v="80.8"/>
    <x v="0"/>
    <n v="1"/>
    <n v="26"/>
    <x v="4"/>
    <n v="244337.3"/>
    <n v="1"/>
    <n v="1"/>
    <n v="0"/>
    <n v="174107.04"/>
    <x v="1"/>
    <x v="3"/>
    <n v="1"/>
    <x v="3"/>
    <n v="3"/>
  </r>
  <r>
    <n v="8862"/>
    <s v="BN5761626"/>
    <n v="67.8"/>
    <x v="0"/>
    <n v="0"/>
    <n v="45"/>
    <x v="3"/>
    <n v="356148.66"/>
    <n v="1"/>
    <n v="0"/>
    <n v="0"/>
    <n v="110405.9"/>
    <x v="1"/>
    <x v="2"/>
    <n v="3"/>
    <x v="2"/>
    <n v="4"/>
  </r>
  <r>
    <n v="8863"/>
    <s v="BN5769159"/>
    <n v="81.3"/>
    <x v="2"/>
    <n v="1"/>
    <n v="61"/>
    <x v="0"/>
    <n v="270156.82"/>
    <n v="1"/>
    <n v="1"/>
    <n v="0"/>
    <n v="187636.06"/>
    <x v="0"/>
    <x v="3"/>
    <n v="4"/>
    <x v="0"/>
    <n v="4"/>
  </r>
  <r>
    <n v="8864"/>
    <s v="BN5781042"/>
    <n v="68.7"/>
    <x v="1"/>
    <n v="1"/>
    <n v="40"/>
    <x v="2"/>
    <n v="138868.79999999999"/>
    <n v="2"/>
    <n v="1"/>
    <n v="1"/>
    <n v="66580.13"/>
    <x v="0"/>
    <x v="2"/>
    <n v="3"/>
    <x v="1"/>
    <n v="2"/>
  </r>
  <r>
    <n v="8865"/>
    <s v="BN5599037"/>
    <n v="83.2"/>
    <x v="0"/>
    <n v="0"/>
    <n v="31"/>
    <x v="8"/>
    <n v="0"/>
    <n v="2"/>
    <n v="1"/>
    <n v="0"/>
    <n v="178779.51999999999"/>
    <x v="1"/>
    <x v="3"/>
    <n v="1"/>
    <x v="3"/>
    <n v="1"/>
  </r>
  <r>
    <n v="8866"/>
    <s v="BN5638917"/>
    <n v="66.8"/>
    <x v="0"/>
    <n v="1"/>
    <n v="74"/>
    <x v="0"/>
    <n v="0"/>
    <n v="2"/>
    <n v="1"/>
    <n v="1"/>
    <n v="70783.61"/>
    <x v="1"/>
    <x v="2"/>
    <n v="4"/>
    <x v="0"/>
    <n v="1"/>
  </r>
  <r>
    <n v="8867"/>
    <s v="BN5810908"/>
    <n v="52.6"/>
    <x v="2"/>
    <n v="1"/>
    <n v="36"/>
    <x v="6"/>
    <n v="245453.12"/>
    <n v="1"/>
    <n v="1"/>
    <n v="1"/>
    <n v="46772.36"/>
    <x v="1"/>
    <x v="1"/>
    <n v="2"/>
    <x v="0"/>
    <n v="3"/>
  </r>
  <r>
    <n v="8868"/>
    <s v="BN5653686"/>
    <n v="45.7"/>
    <x v="0"/>
    <n v="0"/>
    <n v="40"/>
    <x v="3"/>
    <n v="328993.98"/>
    <n v="1"/>
    <n v="1"/>
    <n v="1"/>
    <n v="163327.26999999999"/>
    <x v="1"/>
    <x v="1"/>
    <n v="3"/>
    <x v="2"/>
    <n v="4"/>
  </r>
  <r>
    <n v="8869"/>
    <s v="BN5708270"/>
    <n v="64.900000000000006"/>
    <x v="1"/>
    <n v="0"/>
    <n v="40"/>
    <x v="2"/>
    <n v="0"/>
    <n v="1"/>
    <n v="1"/>
    <n v="0"/>
    <n v="103760.53"/>
    <x v="1"/>
    <x v="0"/>
    <n v="3"/>
    <x v="1"/>
    <n v="1"/>
  </r>
  <r>
    <n v="8870"/>
    <s v="BN5733510"/>
    <n v="66.900000000000006"/>
    <x v="0"/>
    <n v="0"/>
    <n v="43"/>
    <x v="10"/>
    <n v="300438.82"/>
    <n v="2"/>
    <n v="0"/>
    <n v="0"/>
    <n v="107839.03"/>
    <x v="1"/>
    <x v="2"/>
    <n v="3"/>
    <x v="0"/>
    <n v="4"/>
  </r>
  <r>
    <n v="8871"/>
    <s v="BN5789473"/>
    <n v="66.8"/>
    <x v="0"/>
    <n v="1"/>
    <n v="44"/>
    <x v="2"/>
    <n v="375069.58"/>
    <n v="1"/>
    <n v="1"/>
    <n v="1"/>
    <n v="32900.410000000003"/>
    <x v="0"/>
    <x v="2"/>
    <n v="3"/>
    <x v="1"/>
    <n v="4"/>
  </r>
  <r>
    <n v="8872"/>
    <s v="BN5699437"/>
    <n v="46.6"/>
    <x v="0"/>
    <n v="0"/>
    <n v="32"/>
    <x v="6"/>
    <n v="0"/>
    <n v="1"/>
    <n v="1"/>
    <n v="0"/>
    <n v="193984.6"/>
    <x v="1"/>
    <x v="1"/>
    <n v="1"/>
    <x v="0"/>
    <n v="1"/>
  </r>
  <r>
    <n v="8873"/>
    <s v="BN5626388"/>
    <n v="68.5"/>
    <x v="0"/>
    <n v="1"/>
    <n v="32"/>
    <x v="0"/>
    <n v="0"/>
    <n v="2"/>
    <n v="1"/>
    <n v="1"/>
    <n v="140889.32"/>
    <x v="1"/>
    <x v="2"/>
    <n v="1"/>
    <x v="0"/>
    <n v="1"/>
  </r>
  <r>
    <n v="8874"/>
    <s v="BN5810752"/>
    <n v="61"/>
    <x v="0"/>
    <n v="1"/>
    <n v="36"/>
    <x v="10"/>
    <n v="206216.34"/>
    <n v="1"/>
    <n v="0"/>
    <n v="0"/>
    <n v="125646.82"/>
    <x v="1"/>
    <x v="0"/>
    <n v="2"/>
    <x v="0"/>
    <n v="3"/>
  </r>
  <r>
    <n v="8875"/>
    <s v="BN5684231"/>
    <n v="58.2"/>
    <x v="2"/>
    <n v="0"/>
    <n v="52"/>
    <x v="5"/>
    <n v="192973.14"/>
    <n v="2"/>
    <n v="1"/>
    <n v="1"/>
    <n v="20344.02"/>
    <x v="1"/>
    <x v="1"/>
    <n v="4"/>
    <x v="2"/>
    <n v="2"/>
  </r>
  <r>
    <n v="8876"/>
    <s v="BN5768033"/>
    <n v="70.2"/>
    <x v="2"/>
    <n v="1"/>
    <n v="38"/>
    <x v="9"/>
    <n v="181120.96"/>
    <n v="2"/>
    <n v="1"/>
    <n v="0"/>
    <n v="174268.87"/>
    <x v="1"/>
    <x v="2"/>
    <n v="2"/>
    <x v="1"/>
    <n v="2"/>
  </r>
  <r>
    <n v="8877"/>
    <s v="BN5712720"/>
    <n v="55.6"/>
    <x v="1"/>
    <n v="1"/>
    <n v="48"/>
    <x v="6"/>
    <n v="263529.92"/>
    <n v="1"/>
    <n v="1"/>
    <n v="1"/>
    <n v="108500.66"/>
    <x v="0"/>
    <x v="1"/>
    <n v="4"/>
    <x v="0"/>
    <n v="4"/>
  </r>
  <r>
    <n v="8878"/>
    <s v="BN5696284"/>
    <n v="81.2"/>
    <x v="1"/>
    <n v="0"/>
    <n v="26"/>
    <x v="1"/>
    <n v="184953.76"/>
    <n v="1"/>
    <n v="0"/>
    <n v="0"/>
    <n v="83247.14"/>
    <x v="1"/>
    <x v="3"/>
    <n v="1"/>
    <x v="0"/>
    <n v="2"/>
  </r>
  <r>
    <n v="8879"/>
    <s v="BN5675707"/>
    <n v="64.5"/>
    <x v="2"/>
    <n v="1"/>
    <n v="49"/>
    <x v="9"/>
    <n v="304153.86"/>
    <n v="1"/>
    <n v="1"/>
    <n v="0"/>
    <n v="121840.2"/>
    <x v="0"/>
    <x v="0"/>
    <n v="4"/>
    <x v="1"/>
    <n v="4"/>
  </r>
  <r>
    <n v="8880"/>
    <s v="BN5774190"/>
    <n v="80.900000000000006"/>
    <x v="0"/>
    <n v="1"/>
    <n v="45"/>
    <x v="0"/>
    <n v="0"/>
    <n v="2"/>
    <n v="1"/>
    <n v="1"/>
    <n v="132908.07"/>
    <x v="1"/>
    <x v="3"/>
    <n v="3"/>
    <x v="0"/>
    <n v="1"/>
  </r>
  <r>
    <n v="8881"/>
    <s v="BN5603677"/>
    <n v="56"/>
    <x v="0"/>
    <n v="1"/>
    <n v="51"/>
    <x v="4"/>
    <n v="0"/>
    <n v="1"/>
    <n v="1"/>
    <n v="1"/>
    <n v="100075.1"/>
    <x v="0"/>
    <x v="1"/>
    <n v="4"/>
    <x v="3"/>
    <n v="1"/>
  </r>
  <r>
    <n v="8882"/>
    <s v="BN5618560"/>
    <n v="74.400000000000006"/>
    <x v="0"/>
    <n v="1"/>
    <n v="31"/>
    <x v="1"/>
    <n v="87008.84"/>
    <n v="1"/>
    <n v="1"/>
    <n v="1"/>
    <n v="119327.75"/>
    <x v="1"/>
    <x v="3"/>
    <n v="1"/>
    <x v="0"/>
    <n v="2"/>
  </r>
  <r>
    <n v="8883"/>
    <s v="BN5614556"/>
    <n v="73.099999999999994"/>
    <x v="1"/>
    <n v="0"/>
    <n v="41"/>
    <x v="0"/>
    <n v="0"/>
    <n v="2"/>
    <n v="1"/>
    <n v="0"/>
    <n v="136737.13"/>
    <x v="1"/>
    <x v="3"/>
    <n v="3"/>
    <x v="0"/>
    <n v="1"/>
  </r>
  <r>
    <n v="8884"/>
    <s v="BN5707609"/>
    <n v="47.1"/>
    <x v="1"/>
    <n v="0"/>
    <n v="30"/>
    <x v="8"/>
    <n v="0"/>
    <n v="2"/>
    <n v="1"/>
    <n v="1"/>
    <n v="22356.97"/>
    <x v="1"/>
    <x v="1"/>
    <n v="1"/>
    <x v="3"/>
    <n v="1"/>
  </r>
  <r>
    <n v="8885"/>
    <s v="BN5749496"/>
    <n v="68.599999999999994"/>
    <x v="2"/>
    <n v="0"/>
    <n v="40"/>
    <x v="0"/>
    <n v="187139.72"/>
    <n v="3"/>
    <n v="0"/>
    <n v="0"/>
    <n v="10137.34"/>
    <x v="0"/>
    <x v="2"/>
    <n v="3"/>
    <x v="0"/>
    <n v="2"/>
  </r>
  <r>
    <n v="8886"/>
    <s v="BN5815038"/>
    <n v="66.8"/>
    <x v="1"/>
    <n v="1"/>
    <n v="47"/>
    <x v="4"/>
    <n v="204972.42"/>
    <n v="2"/>
    <n v="1"/>
    <n v="1"/>
    <n v="158379.25"/>
    <x v="1"/>
    <x v="2"/>
    <n v="4"/>
    <x v="3"/>
    <n v="3"/>
  </r>
  <r>
    <n v="8887"/>
    <s v="BN5779533"/>
    <n v="57.5"/>
    <x v="0"/>
    <n v="1"/>
    <n v="38"/>
    <x v="1"/>
    <n v="0"/>
    <n v="1"/>
    <n v="0"/>
    <n v="1"/>
    <n v="94570.559999999998"/>
    <x v="1"/>
    <x v="1"/>
    <n v="2"/>
    <x v="0"/>
    <n v="1"/>
  </r>
  <r>
    <n v="8888"/>
    <s v="BN5768146"/>
    <n v="43.5"/>
    <x v="2"/>
    <n v="1"/>
    <n v="39"/>
    <x v="2"/>
    <n v="228692.6"/>
    <n v="1"/>
    <n v="0"/>
    <n v="1"/>
    <n v="980.93"/>
    <x v="0"/>
    <x v="1"/>
    <n v="2"/>
    <x v="1"/>
    <n v="3"/>
  </r>
  <r>
    <n v="8889"/>
    <s v="BN5637701"/>
    <n v="74.3"/>
    <x v="0"/>
    <n v="1"/>
    <n v="25"/>
    <x v="6"/>
    <n v="220407.54"/>
    <n v="1"/>
    <n v="1"/>
    <n v="0"/>
    <n v="95583.45"/>
    <x v="1"/>
    <x v="3"/>
    <n v="1"/>
    <x v="0"/>
    <n v="3"/>
  </r>
  <r>
    <n v="8890"/>
    <s v="BN5776959"/>
    <n v="58"/>
    <x v="0"/>
    <n v="0"/>
    <n v="41"/>
    <x v="9"/>
    <n v="256725.18"/>
    <n v="1"/>
    <n v="1"/>
    <n v="0"/>
    <n v="86044.98"/>
    <x v="1"/>
    <x v="1"/>
    <n v="3"/>
    <x v="1"/>
    <n v="4"/>
  </r>
  <r>
    <n v="8891"/>
    <s v="BN5788636"/>
    <n v="59.9"/>
    <x v="2"/>
    <n v="0"/>
    <n v="51"/>
    <x v="7"/>
    <n v="287776.44"/>
    <n v="2"/>
    <n v="1"/>
    <n v="1"/>
    <n v="166236.38"/>
    <x v="0"/>
    <x v="0"/>
    <n v="4"/>
    <x v="1"/>
    <n v="4"/>
  </r>
  <r>
    <n v="8892"/>
    <s v="BN5790402"/>
    <n v="53.4"/>
    <x v="1"/>
    <n v="1"/>
    <n v="36"/>
    <x v="8"/>
    <n v="341201.56"/>
    <n v="1"/>
    <n v="0"/>
    <n v="1"/>
    <n v="5240.53"/>
    <x v="1"/>
    <x v="1"/>
    <n v="2"/>
    <x v="3"/>
    <n v="4"/>
  </r>
  <r>
    <n v="8893"/>
    <s v="BN5739389"/>
    <n v="68"/>
    <x v="0"/>
    <n v="0"/>
    <n v="34"/>
    <x v="8"/>
    <n v="0"/>
    <n v="1"/>
    <n v="1"/>
    <n v="1"/>
    <n v="150684.23000000001"/>
    <x v="1"/>
    <x v="2"/>
    <n v="1"/>
    <x v="3"/>
    <n v="1"/>
  </r>
  <r>
    <n v="8894"/>
    <s v="BN5612583"/>
    <n v="63.1"/>
    <x v="1"/>
    <n v="0"/>
    <n v="48"/>
    <x v="7"/>
    <n v="0"/>
    <n v="2"/>
    <n v="1"/>
    <n v="1"/>
    <n v="129508.96"/>
    <x v="1"/>
    <x v="0"/>
    <n v="4"/>
    <x v="1"/>
    <n v="1"/>
  </r>
  <r>
    <n v="8895"/>
    <s v="BN5631135"/>
    <n v="48.5"/>
    <x v="0"/>
    <n v="0"/>
    <n v="41"/>
    <x v="0"/>
    <n v="150679.28"/>
    <n v="1"/>
    <n v="1"/>
    <n v="1"/>
    <n v="70665.16"/>
    <x v="1"/>
    <x v="1"/>
    <n v="3"/>
    <x v="0"/>
    <n v="2"/>
  </r>
  <r>
    <n v="8896"/>
    <s v="BN5658885"/>
    <n v="69.900000000000006"/>
    <x v="0"/>
    <n v="0"/>
    <n v="42"/>
    <x v="2"/>
    <n v="244076.68"/>
    <n v="1"/>
    <n v="1"/>
    <n v="0"/>
    <n v="102085.35"/>
    <x v="1"/>
    <x v="2"/>
    <n v="3"/>
    <x v="1"/>
    <n v="3"/>
  </r>
  <r>
    <n v="8897"/>
    <s v="BN5724604"/>
    <n v="71.2"/>
    <x v="0"/>
    <n v="1"/>
    <n v="36"/>
    <x v="1"/>
    <n v="0"/>
    <n v="2"/>
    <n v="1"/>
    <n v="1"/>
    <n v="195052.12"/>
    <x v="1"/>
    <x v="2"/>
    <n v="2"/>
    <x v="0"/>
    <n v="1"/>
  </r>
  <r>
    <n v="8898"/>
    <s v="BN5740355"/>
    <n v="60.3"/>
    <x v="0"/>
    <n v="1"/>
    <n v="53"/>
    <x v="2"/>
    <n v="373651.14"/>
    <n v="1"/>
    <n v="1"/>
    <n v="0"/>
    <n v="93739.71"/>
    <x v="0"/>
    <x v="0"/>
    <n v="4"/>
    <x v="1"/>
    <n v="4"/>
  </r>
  <r>
    <n v="8899"/>
    <s v="BN5760340"/>
    <n v="85"/>
    <x v="0"/>
    <n v="1"/>
    <n v="42"/>
    <x v="5"/>
    <n v="249576.36"/>
    <n v="1"/>
    <n v="1"/>
    <n v="0"/>
    <n v="65612.12"/>
    <x v="1"/>
    <x v="3"/>
    <n v="3"/>
    <x v="2"/>
    <n v="3"/>
  </r>
  <r>
    <n v="8900"/>
    <s v="BN5677852"/>
    <n v="58.4"/>
    <x v="0"/>
    <n v="0"/>
    <n v="43"/>
    <x v="6"/>
    <n v="0"/>
    <n v="2"/>
    <n v="1"/>
    <n v="1"/>
    <n v="160095.48000000001"/>
    <x v="1"/>
    <x v="1"/>
    <n v="3"/>
    <x v="0"/>
    <n v="1"/>
  </r>
  <r>
    <n v="8901"/>
    <s v="BN5611512"/>
    <n v="60.4"/>
    <x v="0"/>
    <n v="0"/>
    <n v="73"/>
    <x v="0"/>
    <n v="0"/>
    <n v="2"/>
    <n v="1"/>
    <n v="1"/>
    <n v="49506.82"/>
    <x v="1"/>
    <x v="0"/>
    <n v="4"/>
    <x v="0"/>
    <n v="1"/>
  </r>
  <r>
    <n v="8902"/>
    <s v="BN5633387"/>
    <n v="58.6"/>
    <x v="0"/>
    <n v="1"/>
    <n v="53"/>
    <x v="0"/>
    <n v="277107.14"/>
    <n v="1"/>
    <n v="1"/>
    <n v="1"/>
    <n v="92406.22"/>
    <x v="1"/>
    <x v="0"/>
    <n v="4"/>
    <x v="0"/>
    <n v="4"/>
  </r>
  <r>
    <n v="8903"/>
    <s v="BN5671886"/>
    <n v="46.7"/>
    <x v="1"/>
    <n v="1"/>
    <n v="41"/>
    <x v="8"/>
    <n v="0"/>
    <n v="2"/>
    <n v="1"/>
    <n v="1"/>
    <n v="7415.96"/>
    <x v="1"/>
    <x v="1"/>
    <n v="3"/>
    <x v="3"/>
    <n v="1"/>
  </r>
  <r>
    <n v="8904"/>
    <s v="BN5789932"/>
    <n v="52"/>
    <x v="0"/>
    <n v="1"/>
    <n v="37"/>
    <x v="9"/>
    <n v="210775.78"/>
    <n v="1"/>
    <n v="1"/>
    <n v="1"/>
    <n v="25059.06"/>
    <x v="1"/>
    <x v="1"/>
    <n v="2"/>
    <x v="1"/>
    <n v="3"/>
  </r>
  <r>
    <n v="8905"/>
    <s v="BN5737648"/>
    <n v="68.3"/>
    <x v="1"/>
    <n v="1"/>
    <n v="42"/>
    <x v="4"/>
    <n v="190106.2"/>
    <n v="1"/>
    <n v="1"/>
    <n v="1"/>
    <n v="116816.54"/>
    <x v="0"/>
    <x v="2"/>
    <n v="3"/>
    <x v="3"/>
    <n v="2"/>
  </r>
  <r>
    <n v="8906"/>
    <s v="BN5661658"/>
    <n v="55.7"/>
    <x v="0"/>
    <n v="1"/>
    <n v="38"/>
    <x v="6"/>
    <n v="0"/>
    <n v="1"/>
    <n v="0"/>
    <n v="1"/>
    <n v="144078.01999999999"/>
    <x v="1"/>
    <x v="1"/>
    <n v="2"/>
    <x v="0"/>
    <n v="1"/>
  </r>
  <r>
    <n v="8907"/>
    <s v="BN5796978"/>
    <n v="61.3"/>
    <x v="1"/>
    <n v="0"/>
    <n v="34"/>
    <x v="10"/>
    <n v="0"/>
    <n v="2"/>
    <n v="0"/>
    <n v="1"/>
    <n v="126675.62"/>
    <x v="1"/>
    <x v="0"/>
    <n v="1"/>
    <x v="0"/>
    <n v="1"/>
  </r>
  <r>
    <n v="8908"/>
    <s v="BN5710584"/>
    <n v="78.599999999999994"/>
    <x v="0"/>
    <n v="1"/>
    <n v="36"/>
    <x v="6"/>
    <n v="274723.92"/>
    <n v="1"/>
    <n v="0"/>
    <n v="0"/>
    <n v="183682.09"/>
    <x v="1"/>
    <x v="3"/>
    <n v="2"/>
    <x v="0"/>
    <n v="4"/>
  </r>
  <r>
    <n v="8909"/>
    <s v="BN5656435"/>
    <n v="59.3"/>
    <x v="1"/>
    <n v="1"/>
    <n v="34"/>
    <x v="7"/>
    <n v="317074.84000000003"/>
    <n v="1"/>
    <n v="1"/>
    <n v="0"/>
    <n v="166850.57"/>
    <x v="1"/>
    <x v="0"/>
    <n v="1"/>
    <x v="1"/>
    <n v="4"/>
  </r>
  <r>
    <n v="8910"/>
    <s v="BN5704998"/>
    <n v="67"/>
    <x v="1"/>
    <n v="0"/>
    <n v="31"/>
    <x v="9"/>
    <n v="0"/>
    <n v="2"/>
    <n v="1"/>
    <n v="0"/>
    <n v="27359.19"/>
    <x v="1"/>
    <x v="2"/>
    <n v="1"/>
    <x v="1"/>
    <n v="1"/>
  </r>
  <r>
    <n v="8911"/>
    <s v="BN5744786"/>
    <n v="65.7"/>
    <x v="2"/>
    <n v="0"/>
    <n v="50"/>
    <x v="8"/>
    <n v="287191.74"/>
    <n v="1"/>
    <n v="0"/>
    <n v="0"/>
    <n v="101314.65"/>
    <x v="0"/>
    <x v="2"/>
    <n v="4"/>
    <x v="3"/>
    <n v="4"/>
  </r>
  <r>
    <n v="8912"/>
    <s v="BN5781827"/>
    <n v="71.8"/>
    <x v="2"/>
    <n v="1"/>
    <n v="34"/>
    <x v="9"/>
    <n v="339894.82"/>
    <n v="2"/>
    <n v="1"/>
    <n v="1"/>
    <n v="27979.16"/>
    <x v="1"/>
    <x v="2"/>
    <n v="1"/>
    <x v="1"/>
    <n v="4"/>
  </r>
  <r>
    <n v="8913"/>
    <s v="BN5637267"/>
    <n v="62.3"/>
    <x v="0"/>
    <n v="0"/>
    <n v="26"/>
    <x v="3"/>
    <n v="296335.65999999997"/>
    <n v="2"/>
    <n v="1"/>
    <n v="1"/>
    <n v="109470.34"/>
    <x v="1"/>
    <x v="0"/>
    <n v="1"/>
    <x v="2"/>
    <n v="4"/>
  </r>
  <r>
    <n v="8914"/>
    <s v="BN5717220"/>
    <n v="49.6"/>
    <x v="0"/>
    <n v="1"/>
    <n v="33"/>
    <x v="8"/>
    <n v="0"/>
    <n v="2"/>
    <n v="1"/>
    <n v="0"/>
    <n v="93713.13"/>
    <x v="1"/>
    <x v="1"/>
    <n v="1"/>
    <x v="3"/>
    <n v="1"/>
  </r>
  <r>
    <n v="8915"/>
    <s v="BN5746608"/>
    <n v="42.9"/>
    <x v="0"/>
    <n v="0"/>
    <n v="41"/>
    <x v="5"/>
    <n v="96047.66"/>
    <n v="1"/>
    <n v="1"/>
    <n v="0"/>
    <n v="74870.990000000005"/>
    <x v="1"/>
    <x v="1"/>
    <n v="3"/>
    <x v="2"/>
    <n v="2"/>
  </r>
  <r>
    <n v="8916"/>
    <s v="BN5804875"/>
    <n v="60.6"/>
    <x v="0"/>
    <n v="1"/>
    <n v="38"/>
    <x v="1"/>
    <n v="311310.92"/>
    <n v="1"/>
    <n v="1"/>
    <n v="1"/>
    <n v="192387.51"/>
    <x v="0"/>
    <x v="0"/>
    <n v="2"/>
    <x v="0"/>
    <n v="4"/>
  </r>
  <r>
    <n v="8917"/>
    <s v="BN5665291"/>
    <n v="49.9"/>
    <x v="0"/>
    <n v="0"/>
    <n v="48"/>
    <x v="5"/>
    <n v="0"/>
    <n v="2"/>
    <n v="1"/>
    <n v="0"/>
    <n v="73457.55"/>
    <x v="1"/>
    <x v="1"/>
    <n v="4"/>
    <x v="2"/>
    <n v="1"/>
  </r>
  <r>
    <n v="8918"/>
    <s v="BN5757778"/>
    <n v="64.2"/>
    <x v="0"/>
    <n v="1"/>
    <n v="64"/>
    <x v="3"/>
    <n v="0"/>
    <n v="2"/>
    <n v="1"/>
    <n v="1"/>
    <n v="61120.75"/>
    <x v="1"/>
    <x v="0"/>
    <n v="4"/>
    <x v="2"/>
    <n v="1"/>
  </r>
  <r>
    <n v="8919"/>
    <s v="BN5578700"/>
    <n v="64.099999999999994"/>
    <x v="0"/>
    <n v="0"/>
    <n v="54"/>
    <x v="4"/>
    <n v="0"/>
    <n v="1"/>
    <n v="1"/>
    <n v="0"/>
    <n v="90964.54"/>
    <x v="0"/>
    <x v="0"/>
    <n v="4"/>
    <x v="3"/>
    <n v="1"/>
  </r>
  <r>
    <n v="8920"/>
    <s v="BN5794236"/>
    <n v="67.3"/>
    <x v="0"/>
    <n v="1"/>
    <n v="34"/>
    <x v="2"/>
    <n v="242481.52"/>
    <n v="1"/>
    <n v="1"/>
    <n v="0"/>
    <n v="116969.73"/>
    <x v="1"/>
    <x v="2"/>
    <n v="1"/>
    <x v="1"/>
    <n v="3"/>
  </r>
  <r>
    <n v="8921"/>
    <s v="BN5697459"/>
    <n v="57"/>
    <x v="0"/>
    <n v="0"/>
    <n v="38"/>
    <x v="6"/>
    <n v="0"/>
    <n v="2"/>
    <n v="1"/>
    <n v="0"/>
    <n v="92118.75"/>
    <x v="1"/>
    <x v="1"/>
    <n v="2"/>
    <x v="0"/>
    <n v="1"/>
  </r>
  <r>
    <n v="8922"/>
    <s v="BN5629432"/>
    <n v="47.2"/>
    <x v="0"/>
    <n v="0"/>
    <n v="39"/>
    <x v="1"/>
    <n v="0"/>
    <n v="2"/>
    <n v="1"/>
    <n v="1"/>
    <n v="48357.9"/>
    <x v="1"/>
    <x v="1"/>
    <n v="2"/>
    <x v="0"/>
    <n v="1"/>
  </r>
  <r>
    <n v="8923"/>
    <s v="BN5624616"/>
    <n v="55"/>
    <x v="2"/>
    <n v="1"/>
    <n v="37"/>
    <x v="9"/>
    <n v="259695.5"/>
    <n v="2"/>
    <n v="1"/>
    <n v="0"/>
    <n v="197325.4"/>
    <x v="1"/>
    <x v="1"/>
    <n v="2"/>
    <x v="1"/>
    <n v="4"/>
  </r>
  <r>
    <n v="8924"/>
    <s v="BN5569915"/>
    <n v="62.5"/>
    <x v="2"/>
    <n v="0"/>
    <n v="57"/>
    <x v="2"/>
    <n v="237545.42"/>
    <n v="4"/>
    <n v="0"/>
    <n v="0"/>
    <n v="135853.62"/>
    <x v="0"/>
    <x v="0"/>
    <n v="4"/>
    <x v="1"/>
    <n v="3"/>
  </r>
  <r>
    <n v="8925"/>
    <s v="BN5808479"/>
    <n v="51.6"/>
    <x v="0"/>
    <n v="1"/>
    <n v="48"/>
    <x v="0"/>
    <n v="0"/>
    <n v="2"/>
    <n v="1"/>
    <n v="1"/>
    <n v="169122.54"/>
    <x v="1"/>
    <x v="1"/>
    <n v="4"/>
    <x v="0"/>
    <n v="1"/>
  </r>
  <r>
    <n v="8926"/>
    <s v="BN5805376"/>
    <n v="68.2"/>
    <x v="2"/>
    <n v="1"/>
    <n v="34"/>
    <x v="0"/>
    <n v="210327.76"/>
    <n v="2"/>
    <n v="1"/>
    <n v="1"/>
    <n v="164170.46"/>
    <x v="1"/>
    <x v="2"/>
    <n v="1"/>
    <x v="0"/>
    <n v="3"/>
  </r>
  <r>
    <n v="8927"/>
    <s v="BN5709049"/>
    <n v="62"/>
    <x v="0"/>
    <n v="1"/>
    <n v="30"/>
    <x v="2"/>
    <n v="0"/>
    <n v="2"/>
    <n v="1"/>
    <n v="1"/>
    <n v="199909.32"/>
    <x v="1"/>
    <x v="0"/>
    <n v="1"/>
    <x v="1"/>
    <n v="1"/>
  </r>
  <r>
    <n v="8928"/>
    <s v="BN5801518"/>
    <n v="62.6"/>
    <x v="0"/>
    <n v="0"/>
    <n v="41"/>
    <x v="10"/>
    <n v="0"/>
    <n v="2"/>
    <n v="1"/>
    <n v="1"/>
    <n v="83295.09"/>
    <x v="1"/>
    <x v="0"/>
    <n v="3"/>
    <x v="0"/>
    <n v="1"/>
  </r>
  <r>
    <n v="8929"/>
    <s v="BN5567768"/>
    <n v="62.3"/>
    <x v="0"/>
    <n v="0"/>
    <n v="31"/>
    <x v="1"/>
    <n v="0"/>
    <n v="2"/>
    <n v="0"/>
    <n v="0"/>
    <n v="39382.06"/>
    <x v="1"/>
    <x v="0"/>
    <n v="1"/>
    <x v="0"/>
    <n v="1"/>
  </r>
  <r>
    <n v="8930"/>
    <s v="BN5675054"/>
    <n v="56.9"/>
    <x v="0"/>
    <n v="0"/>
    <n v="37"/>
    <x v="4"/>
    <n v="187869.26"/>
    <n v="1"/>
    <n v="1"/>
    <n v="0"/>
    <n v="184748.23"/>
    <x v="1"/>
    <x v="1"/>
    <n v="2"/>
    <x v="3"/>
    <n v="2"/>
  </r>
  <r>
    <n v="8931"/>
    <s v="BN5665672"/>
    <n v="72.400000000000006"/>
    <x v="0"/>
    <n v="0"/>
    <n v="71"/>
    <x v="8"/>
    <n v="235733.84"/>
    <n v="1"/>
    <n v="1"/>
    <n v="1"/>
    <n v="62280.91"/>
    <x v="1"/>
    <x v="3"/>
    <n v="4"/>
    <x v="3"/>
    <n v="3"/>
  </r>
  <r>
    <n v="8932"/>
    <s v="BN5761400"/>
    <n v="67.8"/>
    <x v="0"/>
    <n v="0"/>
    <n v="57"/>
    <x v="8"/>
    <n v="0"/>
    <n v="1"/>
    <n v="0"/>
    <n v="1"/>
    <n v="196794.11"/>
    <x v="0"/>
    <x v="2"/>
    <n v="4"/>
    <x v="3"/>
    <n v="1"/>
  </r>
  <r>
    <n v="8933"/>
    <s v="BN5700307"/>
    <n v="71.3"/>
    <x v="1"/>
    <n v="0"/>
    <n v="28"/>
    <x v="4"/>
    <n v="245714.92"/>
    <n v="2"/>
    <n v="1"/>
    <n v="0"/>
    <n v="144682.17000000001"/>
    <x v="0"/>
    <x v="2"/>
    <n v="1"/>
    <x v="3"/>
    <n v="3"/>
  </r>
  <r>
    <n v="8934"/>
    <s v="BN5631075"/>
    <n v="63.1"/>
    <x v="0"/>
    <n v="1"/>
    <n v="34"/>
    <x v="7"/>
    <n v="0"/>
    <n v="2"/>
    <n v="0"/>
    <n v="1"/>
    <n v="196342.66"/>
    <x v="1"/>
    <x v="0"/>
    <n v="1"/>
    <x v="1"/>
    <n v="1"/>
  </r>
  <r>
    <n v="8935"/>
    <s v="BN5630554"/>
    <n v="84.6"/>
    <x v="0"/>
    <n v="0"/>
    <n v="39"/>
    <x v="5"/>
    <n v="254207.94"/>
    <n v="1"/>
    <n v="1"/>
    <n v="1"/>
    <n v="41516.44"/>
    <x v="1"/>
    <x v="3"/>
    <n v="2"/>
    <x v="2"/>
    <n v="3"/>
  </r>
  <r>
    <n v="8936"/>
    <s v="BN5584979"/>
    <n v="66"/>
    <x v="0"/>
    <n v="0"/>
    <n v="45"/>
    <x v="1"/>
    <n v="0"/>
    <n v="1"/>
    <n v="0"/>
    <n v="1"/>
    <n v="112026.1"/>
    <x v="0"/>
    <x v="2"/>
    <n v="3"/>
    <x v="0"/>
    <n v="1"/>
  </r>
  <r>
    <n v="8937"/>
    <s v="BN5722904"/>
    <n v="56.7"/>
    <x v="0"/>
    <n v="1"/>
    <n v="56"/>
    <x v="9"/>
    <n v="192805.92"/>
    <n v="1"/>
    <n v="0"/>
    <n v="0"/>
    <n v="52035.29"/>
    <x v="0"/>
    <x v="1"/>
    <n v="4"/>
    <x v="1"/>
    <n v="2"/>
  </r>
  <r>
    <n v="8938"/>
    <s v="BN5737317"/>
    <n v="73.099999999999994"/>
    <x v="0"/>
    <n v="1"/>
    <n v="33"/>
    <x v="1"/>
    <n v="265024.52"/>
    <n v="1"/>
    <n v="1"/>
    <n v="1"/>
    <n v="185466.85"/>
    <x v="1"/>
    <x v="3"/>
    <n v="1"/>
    <x v="0"/>
    <n v="4"/>
  </r>
  <r>
    <n v="8939"/>
    <s v="BN5722322"/>
    <n v="69.3"/>
    <x v="1"/>
    <n v="1"/>
    <n v="49"/>
    <x v="2"/>
    <n v="215209.32"/>
    <n v="1"/>
    <n v="1"/>
    <n v="1"/>
    <n v="80149.27"/>
    <x v="1"/>
    <x v="2"/>
    <n v="4"/>
    <x v="1"/>
    <n v="3"/>
  </r>
  <r>
    <n v="8940"/>
    <s v="BN5806333"/>
    <n v="77.2"/>
    <x v="0"/>
    <n v="1"/>
    <n v="36"/>
    <x v="9"/>
    <n v="0"/>
    <n v="2"/>
    <n v="1"/>
    <n v="0"/>
    <n v="170980.86"/>
    <x v="1"/>
    <x v="3"/>
    <n v="2"/>
    <x v="1"/>
    <n v="1"/>
  </r>
  <r>
    <n v="8941"/>
    <s v="BN5658061"/>
    <n v="65.7"/>
    <x v="0"/>
    <n v="1"/>
    <n v="40"/>
    <x v="3"/>
    <n v="0"/>
    <n v="2"/>
    <n v="1"/>
    <n v="0"/>
    <n v="185827.74"/>
    <x v="1"/>
    <x v="2"/>
    <n v="3"/>
    <x v="2"/>
    <n v="1"/>
  </r>
  <r>
    <n v="8942"/>
    <s v="BN5810573"/>
    <n v="77.400000000000006"/>
    <x v="2"/>
    <n v="1"/>
    <n v="36"/>
    <x v="4"/>
    <n v="241750.46"/>
    <n v="2"/>
    <n v="0"/>
    <n v="1"/>
    <n v="113407.26"/>
    <x v="1"/>
    <x v="3"/>
    <n v="2"/>
    <x v="3"/>
    <n v="3"/>
  </r>
  <r>
    <n v="8943"/>
    <s v="BN5709693"/>
    <n v="66.7"/>
    <x v="0"/>
    <n v="0"/>
    <n v="39"/>
    <x v="9"/>
    <n v="143573.79999999999"/>
    <n v="2"/>
    <n v="1"/>
    <n v="1"/>
    <n v="67734.789999999994"/>
    <x v="1"/>
    <x v="2"/>
    <n v="2"/>
    <x v="1"/>
    <n v="2"/>
  </r>
  <r>
    <n v="8944"/>
    <s v="BN5727263"/>
    <n v="51.6"/>
    <x v="0"/>
    <n v="0"/>
    <n v="39"/>
    <x v="2"/>
    <n v="226286.24"/>
    <n v="1"/>
    <n v="0"/>
    <n v="0"/>
    <n v="3363.36"/>
    <x v="1"/>
    <x v="1"/>
    <n v="2"/>
    <x v="1"/>
    <n v="3"/>
  </r>
  <r>
    <n v="8945"/>
    <s v="BN5752225"/>
    <n v="55.1"/>
    <x v="1"/>
    <n v="1"/>
    <n v="51"/>
    <x v="1"/>
    <n v="301555.44"/>
    <n v="2"/>
    <n v="1"/>
    <n v="1"/>
    <n v="135757.26999999999"/>
    <x v="1"/>
    <x v="1"/>
    <n v="4"/>
    <x v="0"/>
    <n v="4"/>
  </r>
  <r>
    <n v="8946"/>
    <s v="BN5616658"/>
    <n v="54.2"/>
    <x v="1"/>
    <n v="1"/>
    <n v="37"/>
    <x v="0"/>
    <n v="349789.06"/>
    <n v="1"/>
    <n v="1"/>
    <n v="1"/>
    <n v="22314.55"/>
    <x v="1"/>
    <x v="1"/>
    <n v="2"/>
    <x v="0"/>
    <n v="4"/>
  </r>
  <r>
    <n v="8947"/>
    <s v="BN5572207"/>
    <n v="62.3"/>
    <x v="0"/>
    <n v="1"/>
    <n v="30"/>
    <x v="3"/>
    <n v="0"/>
    <n v="1"/>
    <n v="0"/>
    <n v="0"/>
    <n v="129526.57"/>
    <x v="1"/>
    <x v="0"/>
    <n v="1"/>
    <x v="2"/>
    <n v="1"/>
  </r>
  <r>
    <n v="8948"/>
    <s v="BN5674023"/>
    <n v="70.099999999999994"/>
    <x v="0"/>
    <n v="0"/>
    <n v="45"/>
    <x v="0"/>
    <n v="320833.12"/>
    <n v="1"/>
    <n v="0"/>
    <n v="1"/>
    <n v="37266.43"/>
    <x v="1"/>
    <x v="2"/>
    <n v="3"/>
    <x v="0"/>
    <n v="4"/>
  </r>
  <r>
    <n v="8949"/>
    <s v="BN5662414"/>
    <n v="58.3"/>
    <x v="0"/>
    <n v="1"/>
    <n v="50"/>
    <x v="6"/>
    <n v="182493.06"/>
    <n v="1"/>
    <n v="1"/>
    <n v="0"/>
    <n v="60017.46"/>
    <x v="0"/>
    <x v="1"/>
    <n v="4"/>
    <x v="0"/>
    <n v="2"/>
  </r>
  <r>
    <n v="8950"/>
    <s v="BN5649152"/>
    <n v="73.099999999999994"/>
    <x v="1"/>
    <n v="1"/>
    <n v="48"/>
    <x v="7"/>
    <n v="0"/>
    <n v="2"/>
    <n v="1"/>
    <n v="0"/>
    <n v="153015.42000000001"/>
    <x v="1"/>
    <x v="3"/>
    <n v="4"/>
    <x v="1"/>
    <n v="1"/>
  </r>
  <r>
    <n v="8951"/>
    <s v="BN5700337"/>
    <n v="46.1"/>
    <x v="0"/>
    <n v="0"/>
    <n v="37"/>
    <x v="8"/>
    <n v="0"/>
    <n v="1"/>
    <n v="1"/>
    <n v="1"/>
    <n v="54209.02"/>
    <x v="1"/>
    <x v="1"/>
    <n v="2"/>
    <x v="3"/>
    <n v="1"/>
  </r>
  <r>
    <n v="8952"/>
    <s v="BN5636301"/>
    <n v="70.2"/>
    <x v="2"/>
    <n v="0"/>
    <n v="25"/>
    <x v="3"/>
    <n v="197550.46"/>
    <n v="1"/>
    <n v="1"/>
    <n v="0"/>
    <n v="114603.96"/>
    <x v="1"/>
    <x v="2"/>
    <n v="1"/>
    <x v="2"/>
    <n v="3"/>
  </r>
  <r>
    <n v="8953"/>
    <s v="BN5713888"/>
    <n v="56.5"/>
    <x v="2"/>
    <n v="0"/>
    <n v="49"/>
    <x v="7"/>
    <n v="279512.24"/>
    <n v="1"/>
    <n v="1"/>
    <n v="0"/>
    <n v="165849.49"/>
    <x v="0"/>
    <x v="1"/>
    <n v="4"/>
    <x v="1"/>
    <n v="4"/>
  </r>
  <r>
    <n v="8954"/>
    <s v="BN5592838"/>
    <n v="71.099999999999994"/>
    <x v="1"/>
    <n v="1"/>
    <n v="44"/>
    <x v="6"/>
    <n v="355253.54"/>
    <n v="3"/>
    <n v="0"/>
    <n v="1"/>
    <n v="16392.72"/>
    <x v="0"/>
    <x v="2"/>
    <n v="3"/>
    <x v="0"/>
    <n v="4"/>
  </r>
  <r>
    <n v="8955"/>
    <s v="BN5581539"/>
    <n v="66.400000000000006"/>
    <x v="0"/>
    <n v="1"/>
    <n v="56"/>
    <x v="2"/>
    <n v="0"/>
    <n v="1"/>
    <n v="1"/>
    <n v="1"/>
    <n v="162719.69"/>
    <x v="0"/>
    <x v="2"/>
    <n v="4"/>
    <x v="1"/>
    <n v="1"/>
  </r>
  <r>
    <n v="8956"/>
    <s v="BN5641232"/>
    <n v="51.8"/>
    <x v="1"/>
    <n v="1"/>
    <n v="52"/>
    <x v="4"/>
    <n v="0"/>
    <n v="1"/>
    <n v="0"/>
    <n v="0"/>
    <n v="107112.25"/>
    <x v="0"/>
    <x v="1"/>
    <n v="4"/>
    <x v="3"/>
    <n v="1"/>
  </r>
  <r>
    <n v="8957"/>
    <s v="BN5723394"/>
    <n v="72.8"/>
    <x v="1"/>
    <n v="1"/>
    <n v="44"/>
    <x v="2"/>
    <n v="0"/>
    <n v="2"/>
    <n v="0"/>
    <n v="1"/>
    <n v="41823.22"/>
    <x v="1"/>
    <x v="3"/>
    <n v="3"/>
    <x v="1"/>
    <n v="1"/>
  </r>
  <r>
    <n v="8958"/>
    <s v="BN5787738"/>
    <n v="58.5"/>
    <x v="2"/>
    <n v="1"/>
    <n v="39"/>
    <x v="5"/>
    <n v="304993.64"/>
    <n v="1"/>
    <n v="1"/>
    <n v="1"/>
    <n v="99907.29"/>
    <x v="1"/>
    <x v="0"/>
    <n v="2"/>
    <x v="2"/>
    <n v="4"/>
  </r>
  <r>
    <n v="8959"/>
    <s v="BN5710639"/>
    <n v="57.3"/>
    <x v="0"/>
    <n v="1"/>
    <n v="54"/>
    <x v="2"/>
    <n v="0"/>
    <n v="2"/>
    <n v="0"/>
    <n v="1"/>
    <n v="178229.04"/>
    <x v="1"/>
    <x v="1"/>
    <n v="4"/>
    <x v="1"/>
    <n v="1"/>
  </r>
  <r>
    <n v="8960"/>
    <s v="BN5627108"/>
    <n v="56.8"/>
    <x v="2"/>
    <n v="1"/>
    <n v="28"/>
    <x v="1"/>
    <n v="225860.56"/>
    <n v="2"/>
    <n v="1"/>
    <n v="0"/>
    <n v="22095.73"/>
    <x v="1"/>
    <x v="1"/>
    <n v="1"/>
    <x v="0"/>
    <n v="3"/>
  </r>
  <r>
    <n v="8961"/>
    <s v="BN5657870"/>
    <n v="60.2"/>
    <x v="2"/>
    <n v="0"/>
    <n v="28"/>
    <x v="2"/>
    <n v="227348.4"/>
    <n v="1"/>
    <n v="1"/>
    <n v="0"/>
    <n v="197861.16"/>
    <x v="0"/>
    <x v="0"/>
    <n v="1"/>
    <x v="1"/>
    <n v="3"/>
  </r>
  <r>
    <n v="8962"/>
    <s v="BN5676030"/>
    <n v="60.3"/>
    <x v="0"/>
    <n v="1"/>
    <n v="46"/>
    <x v="9"/>
    <n v="0"/>
    <n v="1"/>
    <n v="1"/>
    <n v="0"/>
    <n v="138328.24"/>
    <x v="1"/>
    <x v="0"/>
    <n v="3"/>
    <x v="1"/>
    <n v="1"/>
  </r>
  <r>
    <n v="8963"/>
    <s v="BN5607787"/>
    <n v="68.7"/>
    <x v="0"/>
    <n v="1"/>
    <n v="40"/>
    <x v="10"/>
    <n v="288901.15999999997"/>
    <n v="1"/>
    <n v="0"/>
    <n v="1"/>
    <n v="137276.82999999999"/>
    <x v="1"/>
    <x v="2"/>
    <n v="3"/>
    <x v="0"/>
    <n v="4"/>
  </r>
  <r>
    <n v="8964"/>
    <s v="BN5796906"/>
    <n v="74.099999999999994"/>
    <x v="0"/>
    <n v="1"/>
    <n v="54"/>
    <x v="1"/>
    <n v="342472.6"/>
    <n v="2"/>
    <n v="0"/>
    <n v="0"/>
    <n v="21834.400000000001"/>
    <x v="0"/>
    <x v="3"/>
    <n v="4"/>
    <x v="0"/>
    <n v="4"/>
  </r>
  <r>
    <n v="8965"/>
    <s v="BN5649771"/>
    <n v="46.9"/>
    <x v="1"/>
    <n v="1"/>
    <n v="39"/>
    <x v="9"/>
    <n v="193552.98"/>
    <n v="1"/>
    <n v="1"/>
    <n v="1"/>
    <n v="119890.86"/>
    <x v="1"/>
    <x v="1"/>
    <n v="2"/>
    <x v="1"/>
    <n v="2"/>
  </r>
  <r>
    <n v="8966"/>
    <s v="BN5810945"/>
    <n v="47.7"/>
    <x v="2"/>
    <n v="0"/>
    <n v="60"/>
    <x v="2"/>
    <n v="291969.84000000003"/>
    <n v="1"/>
    <n v="1"/>
    <n v="1"/>
    <n v="24564.7"/>
    <x v="1"/>
    <x v="1"/>
    <n v="4"/>
    <x v="1"/>
    <n v="4"/>
  </r>
  <r>
    <n v="8967"/>
    <s v="BN5679876"/>
    <n v="73.7"/>
    <x v="2"/>
    <n v="1"/>
    <n v="45"/>
    <x v="2"/>
    <n v="192707.6"/>
    <n v="1"/>
    <n v="0"/>
    <n v="0"/>
    <n v="10209.799999999999"/>
    <x v="1"/>
    <x v="3"/>
    <n v="3"/>
    <x v="1"/>
    <n v="2"/>
  </r>
  <r>
    <n v="8968"/>
    <s v="BN5579044"/>
    <n v="83.5"/>
    <x v="0"/>
    <n v="1"/>
    <n v="27"/>
    <x v="3"/>
    <n v="0"/>
    <n v="2"/>
    <n v="1"/>
    <n v="1"/>
    <n v="83449.649999999994"/>
    <x v="1"/>
    <x v="3"/>
    <n v="1"/>
    <x v="2"/>
    <n v="1"/>
  </r>
  <r>
    <n v="8969"/>
    <s v="BN5572341"/>
    <n v="71.7"/>
    <x v="2"/>
    <n v="0"/>
    <n v="35"/>
    <x v="10"/>
    <n v="231554.46"/>
    <n v="1"/>
    <n v="1"/>
    <n v="1"/>
    <n v="81508.100000000006"/>
    <x v="1"/>
    <x v="2"/>
    <n v="2"/>
    <x v="0"/>
    <n v="3"/>
  </r>
  <r>
    <n v="8970"/>
    <s v="BN5622374"/>
    <n v="56.2"/>
    <x v="0"/>
    <n v="0"/>
    <n v="53"/>
    <x v="3"/>
    <n v="245644"/>
    <n v="2"/>
    <n v="0"/>
    <n v="0"/>
    <n v="32626.21"/>
    <x v="1"/>
    <x v="1"/>
    <n v="4"/>
    <x v="2"/>
    <n v="3"/>
  </r>
  <r>
    <n v="8971"/>
    <s v="BN5636018"/>
    <n v="75.8"/>
    <x v="1"/>
    <n v="1"/>
    <n v="63"/>
    <x v="0"/>
    <n v="0"/>
    <n v="2"/>
    <n v="1"/>
    <n v="1"/>
    <n v="43982.41"/>
    <x v="1"/>
    <x v="3"/>
    <n v="4"/>
    <x v="0"/>
    <n v="1"/>
  </r>
  <r>
    <n v="8972"/>
    <s v="BN5583762"/>
    <n v="40.799999999999997"/>
    <x v="0"/>
    <n v="1"/>
    <n v="42"/>
    <x v="6"/>
    <n v="0"/>
    <n v="2"/>
    <n v="0"/>
    <n v="0"/>
    <n v="124874.23"/>
    <x v="1"/>
    <x v="1"/>
    <n v="3"/>
    <x v="0"/>
    <n v="1"/>
  </r>
  <r>
    <n v="8973"/>
    <s v="BN5718693"/>
    <n v="65"/>
    <x v="1"/>
    <n v="0"/>
    <n v="34"/>
    <x v="4"/>
    <n v="158900.18"/>
    <n v="1"/>
    <n v="1"/>
    <n v="1"/>
    <n v="118324.75"/>
    <x v="1"/>
    <x v="0"/>
    <n v="1"/>
    <x v="3"/>
    <n v="2"/>
  </r>
  <r>
    <n v="8974"/>
    <s v="BN5739184"/>
    <n v="58.2"/>
    <x v="2"/>
    <n v="1"/>
    <n v="35"/>
    <x v="0"/>
    <n v="244788"/>
    <n v="1"/>
    <n v="1"/>
    <n v="1"/>
    <n v="22113.93"/>
    <x v="1"/>
    <x v="1"/>
    <n v="2"/>
    <x v="0"/>
    <n v="3"/>
  </r>
  <r>
    <n v="8975"/>
    <s v="BN5697042"/>
    <n v="70.599999999999994"/>
    <x v="1"/>
    <n v="0"/>
    <n v="45"/>
    <x v="1"/>
    <n v="0"/>
    <n v="2"/>
    <n v="1"/>
    <n v="0"/>
    <n v="31962.77"/>
    <x v="1"/>
    <x v="2"/>
    <n v="3"/>
    <x v="0"/>
    <n v="1"/>
  </r>
  <r>
    <n v="8976"/>
    <s v="BN5763328"/>
    <n v="56.7"/>
    <x v="2"/>
    <n v="1"/>
    <n v="43"/>
    <x v="10"/>
    <n v="268757.78000000003"/>
    <n v="1"/>
    <n v="1"/>
    <n v="1"/>
    <n v="105746.94"/>
    <x v="1"/>
    <x v="1"/>
    <n v="3"/>
    <x v="0"/>
    <n v="4"/>
  </r>
  <r>
    <n v="8977"/>
    <s v="BN5796530"/>
    <n v="72"/>
    <x v="0"/>
    <n v="1"/>
    <n v="31"/>
    <x v="0"/>
    <n v="0"/>
    <n v="2"/>
    <n v="1"/>
    <n v="0"/>
    <n v="39925.519999999997"/>
    <x v="1"/>
    <x v="3"/>
    <n v="1"/>
    <x v="0"/>
    <n v="1"/>
  </r>
  <r>
    <n v="8978"/>
    <s v="BN5626541"/>
    <n v="63.1"/>
    <x v="1"/>
    <n v="0"/>
    <n v="33"/>
    <x v="0"/>
    <n v="176323.7"/>
    <n v="2"/>
    <n v="1"/>
    <n v="0"/>
    <n v="127630.88"/>
    <x v="1"/>
    <x v="0"/>
    <n v="1"/>
    <x v="0"/>
    <n v="2"/>
  </r>
  <r>
    <n v="8979"/>
    <s v="BN5765770"/>
    <n v="62.3"/>
    <x v="1"/>
    <n v="1"/>
    <n v="43"/>
    <x v="0"/>
    <n v="284824.26"/>
    <n v="1"/>
    <n v="1"/>
    <n v="0"/>
    <n v="28778.98"/>
    <x v="1"/>
    <x v="0"/>
    <n v="3"/>
    <x v="0"/>
    <n v="4"/>
  </r>
  <r>
    <n v="8980"/>
    <s v="BN5742424"/>
    <n v="51.4"/>
    <x v="0"/>
    <n v="1"/>
    <n v="37"/>
    <x v="6"/>
    <n v="242061.8"/>
    <n v="1"/>
    <n v="1"/>
    <n v="0"/>
    <n v="10008.68"/>
    <x v="1"/>
    <x v="1"/>
    <n v="2"/>
    <x v="0"/>
    <n v="3"/>
  </r>
  <r>
    <n v="8981"/>
    <s v="BN5786346"/>
    <n v="65"/>
    <x v="2"/>
    <n v="0"/>
    <n v="37"/>
    <x v="6"/>
    <n v="331964.86"/>
    <n v="2"/>
    <n v="1"/>
    <n v="1"/>
    <n v="24482.16"/>
    <x v="1"/>
    <x v="0"/>
    <n v="2"/>
    <x v="0"/>
    <n v="4"/>
  </r>
  <r>
    <n v="8982"/>
    <s v="BN5685718"/>
    <n v="67.3"/>
    <x v="1"/>
    <n v="0"/>
    <n v="37"/>
    <x v="5"/>
    <n v="0"/>
    <n v="2"/>
    <n v="1"/>
    <n v="0"/>
    <n v="98618.79"/>
    <x v="1"/>
    <x v="2"/>
    <n v="2"/>
    <x v="2"/>
    <n v="1"/>
  </r>
  <r>
    <n v="8983"/>
    <s v="BN5627884"/>
    <n v="50.4"/>
    <x v="0"/>
    <n v="0"/>
    <n v="34"/>
    <x v="2"/>
    <n v="413327.5"/>
    <n v="1"/>
    <n v="0"/>
    <n v="0"/>
    <n v="16281.94"/>
    <x v="1"/>
    <x v="1"/>
    <n v="1"/>
    <x v="1"/>
    <n v="4"/>
  </r>
  <r>
    <n v="8984"/>
    <s v="BN5782938"/>
    <n v="72.3"/>
    <x v="2"/>
    <n v="1"/>
    <n v="39"/>
    <x v="6"/>
    <n v="189323.06"/>
    <n v="2"/>
    <n v="1"/>
    <n v="0"/>
    <n v="121239.65"/>
    <x v="1"/>
    <x v="3"/>
    <n v="2"/>
    <x v="0"/>
    <n v="2"/>
  </r>
  <r>
    <n v="8985"/>
    <s v="BN5726202"/>
    <n v="64.5"/>
    <x v="0"/>
    <n v="1"/>
    <n v="27"/>
    <x v="10"/>
    <n v="348800.72"/>
    <n v="1"/>
    <n v="1"/>
    <n v="0"/>
    <n v="42669.37"/>
    <x v="1"/>
    <x v="0"/>
    <n v="1"/>
    <x v="0"/>
    <n v="4"/>
  </r>
  <r>
    <n v="8986"/>
    <s v="BN5802031"/>
    <n v="66.400000000000006"/>
    <x v="1"/>
    <n v="1"/>
    <n v="43"/>
    <x v="3"/>
    <n v="246857.38"/>
    <n v="1"/>
    <n v="1"/>
    <n v="1"/>
    <n v="164924.10999999999"/>
    <x v="1"/>
    <x v="2"/>
    <n v="3"/>
    <x v="2"/>
    <n v="3"/>
  </r>
  <r>
    <n v="8987"/>
    <s v="BN5607903"/>
    <n v="76"/>
    <x v="1"/>
    <n v="1"/>
    <n v="45"/>
    <x v="5"/>
    <n v="351471"/>
    <n v="1"/>
    <n v="1"/>
    <n v="1"/>
    <n v="157337.29"/>
    <x v="1"/>
    <x v="3"/>
    <n v="3"/>
    <x v="2"/>
    <n v="4"/>
  </r>
  <r>
    <n v="8988"/>
    <s v="BN5695845"/>
    <n v="76.599999999999994"/>
    <x v="1"/>
    <n v="1"/>
    <n v="38"/>
    <x v="8"/>
    <n v="156762.26"/>
    <n v="1"/>
    <n v="0"/>
    <n v="1"/>
    <n v="153831.6"/>
    <x v="1"/>
    <x v="3"/>
    <n v="2"/>
    <x v="3"/>
    <n v="2"/>
  </r>
  <r>
    <n v="8989"/>
    <s v="BN5812192"/>
    <n v="63.4"/>
    <x v="0"/>
    <n v="1"/>
    <n v="39"/>
    <x v="8"/>
    <n v="230691.72"/>
    <n v="2"/>
    <n v="0"/>
    <n v="0"/>
    <n v="168781.8"/>
    <x v="1"/>
    <x v="0"/>
    <n v="2"/>
    <x v="3"/>
    <n v="3"/>
  </r>
  <r>
    <n v="8990"/>
    <s v="BN5687471"/>
    <n v="64"/>
    <x v="2"/>
    <n v="0"/>
    <n v="33"/>
    <x v="7"/>
    <n v="237226.68"/>
    <n v="1"/>
    <n v="1"/>
    <n v="0"/>
    <n v="168469.65"/>
    <x v="1"/>
    <x v="0"/>
    <n v="1"/>
    <x v="1"/>
    <n v="3"/>
  </r>
  <r>
    <n v="8991"/>
    <s v="BN5728978"/>
    <n v="78.400000000000006"/>
    <x v="2"/>
    <n v="1"/>
    <n v="30"/>
    <x v="0"/>
    <n v="219920.12"/>
    <n v="2"/>
    <n v="1"/>
    <n v="1"/>
    <n v="170829.87"/>
    <x v="1"/>
    <x v="3"/>
    <n v="1"/>
    <x v="0"/>
    <n v="3"/>
  </r>
  <r>
    <n v="8992"/>
    <s v="BN5698815"/>
    <n v="54.7"/>
    <x v="2"/>
    <n v="0"/>
    <n v="44"/>
    <x v="1"/>
    <n v="285406.8"/>
    <n v="1"/>
    <n v="1"/>
    <n v="0"/>
    <n v="86207.49"/>
    <x v="0"/>
    <x v="1"/>
    <n v="3"/>
    <x v="0"/>
    <n v="4"/>
  </r>
  <r>
    <n v="8993"/>
    <s v="BN5570105"/>
    <n v="60.8"/>
    <x v="2"/>
    <n v="0"/>
    <n v="42"/>
    <x v="2"/>
    <n v="243458.84"/>
    <n v="1"/>
    <n v="0"/>
    <n v="0"/>
    <n v="61164.45"/>
    <x v="1"/>
    <x v="0"/>
    <n v="3"/>
    <x v="1"/>
    <n v="3"/>
  </r>
  <r>
    <n v="8994"/>
    <s v="BN5809178"/>
    <n v="54.7"/>
    <x v="0"/>
    <n v="0"/>
    <n v="37"/>
    <x v="4"/>
    <n v="0"/>
    <n v="1"/>
    <n v="1"/>
    <n v="1"/>
    <n v="133287.73000000001"/>
    <x v="1"/>
    <x v="1"/>
    <n v="2"/>
    <x v="3"/>
    <n v="1"/>
  </r>
  <r>
    <n v="8995"/>
    <s v="BN5745114"/>
    <n v="61.2"/>
    <x v="0"/>
    <n v="0"/>
    <n v="45"/>
    <x v="4"/>
    <n v="278992.7"/>
    <n v="2"/>
    <n v="1"/>
    <n v="1"/>
    <n v="77128.23"/>
    <x v="1"/>
    <x v="0"/>
    <n v="3"/>
    <x v="3"/>
    <n v="4"/>
  </r>
  <r>
    <n v="8996"/>
    <s v="BN5580536"/>
    <n v="57.3"/>
    <x v="1"/>
    <n v="1"/>
    <n v="30"/>
    <x v="2"/>
    <n v="0"/>
    <n v="2"/>
    <n v="0"/>
    <n v="0"/>
    <n v="77660.03"/>
    <x v="1"/>
    <x v="1"/>
    <n v="1"/>
    <x v="1"/>
    <n v="1"/>
  </r>
  <r>
    <n v="8997"/>
    <s v="BN5578069"/>
    <n v="61.5"/>
    <x v="1"/>
    <n v="1"/>
    <n v="34"/>
    <x v="8"/>
    <n v="277043.65999999997"/>
    <n v="1"/>
    <n v="1"/>
    <n v="1"/>
    <n v="56897.1"/>
    <x v="1"/>
    <x v="0"/>
    <n v="1"/>
    <x v="3"/>
    <n v="4"/>
  </r>
  <r>
    <n v="8998"/>
    <s v="BN5630976"/>
    <n v="71"/>
    <x v="0"/>
    <n v="0"/>
    <n v="35"/>
    <x v="0"/>
    <n v="0"/>
    <n v="2"/>
    <n v="1"/>
    <n v="0"/>
    <n v="72945.320000000007"/>
    <x v="1"/>
    <x v="2"/>
    <n v="2"/>
    <x v="0"/>
    <n v="1"/>
  </r>
  <r>
    <n v="8999"/>
    <s v="BN5692490"/>
    <n v="67.400000000000006"/>
    <x v="2"/>
    <n v="0"/>
    <n v="40"/>
    <x v="7"/>
    <n v="167455.35999999999"/>
    <n v="1"/>
    <n v="1"/>
    <n v="0"/>
    <n v="45418.12"/>
    <x v="1"/>
    <x v="2"/>
    <n v="3"/>
    <x v="1"/>
    <n v="2"/>
  </r>
  <r>
    <n v="9000"/>
    <s v="BN5810823"/>
    <n v="70.2"/>
    <x v="1"/>
    <n v="0"/>
    <n v="40"/>
    <x v="9"/>
    <n v="0"/>
    <n v="2"/>
    <n v="1"/>
    <n v="1"/>
    <n v="158527.45000000001"/>
    <x v="1"/>
    <x v="2"/>
    <n v="3"/>
    <x v="1"/>
    <n v="1"/>
  </r>
  <r>
    <n v="9001"/>
    <s v="BN5723130"/>
    <n v="61.6"/>
    <x v="0"/>
    <n v="1"/>
    <n v="39"/>
    <x v="9"/>
    <n v="0"/>
    <n v="1"/>
    <n v="1"/>
    <n v="0"/>
    <n v="111312.96000000001"/>
    <x v="1"/>
    <x v="0"/>
    <n v="2"/>
    <x v="1"/>
    <n v="1"/>
  </r>
  <r>
    <n v="9002"/>
    <s v="BN5733024"/>
    <n v="68.8"/>
    <x v="1"/>
    <n v="1"/>
    <n v="34"/>
    <x v="5"/>
    <n v="248358.6"/>
    <n v="1"/>
    <n v="1"/>
    <n v="1"/>
    <n v="138759.15"/>
    <x v="1"/>
    <x v="2"/>
    <n v="1"/>
    <x v="2"/>
    <n v="3"/>
  </r>
  <r>
    <n v="9003"/>
    <s v="BN5610640"/>
    <n v="60.5"/>
    <x v="0"/>
    <n v="1"/>
    <n v="38"/>
    <x v="3"/>
    <n v="257658.5"/>
    <n v="1"/>
    <n v="1"/>
    <n v="0"/>
    <n v="190588.59"/>
    <x v="1"/>
    <x v="0"/>
    <n v="2"/>
    <x v="2"/>
    <n v="4"/>
  </r>
  <r>
    <n v="9004"/>
    <s v="BN5792633"/>
    <n v="67.599999999999994"/>
    <x v="0"/>
    <n v="1"/>
    <n v="35"/>
    <x v="5"/>
    <n v="342981.56"/>
    <n v="1"/>
    <n v="0"/>
    <n v="0"/>
    <n v="79099.64"/>
    <x v="1"/>
    <x v="2"/>
    <n v="2"/>
    <x v="2"/>
    <n v="4"/>
  </r>
  <r>
    <n v="9005"/>
    <s v="BN5723066"/>
    <n v="70.8"/>
    <x v="1"/>
    <n v="1"/>
    <n v="35"/>
    <x v="6"/>
    <n v="0"/>
    <n v="2"/>
    <n v="1"/>
    <n v="0"/>
    <n v="138613.21"/>
    <x v="1"/>
    <x v="2"/>
    <n v="2"/>
    <x v="0"/>
    <n v="1"/>
  </r>
  <r>
    <n v="9006"/>
    <s v="BN5802736"/>
    <n v="74.5"/>
    <x v="1"/>
    <n v="0"/>
    <n v="40"/>
    <x v="3"/>
    <n v="0"/>
    <n v="2"/>
    <n v="1"/>
    <n v="1"/>
    <n v="194230.82"/>
    <x v="1"/>
    <x v="3"/>
    <n v="3"/>
    <x v="2"/>
    <n v="1"/>
  </r>
  <r>
    <n v="9007"/>
    <s v="BN5756031"/>
    <n v="66.099999999999994"/>
    <x v="1"/>
    <n v="1"/>
    <n v="22"/>
    <x v="2"/>
    <n v="0"/>
    <n v="1"/>
    <n v="1"/>
    <n v="0"/>
    <n v="110252.53"/>
    <x v="1"/>
    <x v="2"/>
    <n v="1"/>
    <x v="1"/>
    <n v="1"/>
  </r>
  <r>
    <n v="9008"/>
    <s v="BN5684847"/>
    <n v="72.599999999999994"/>
    <x v="0"/>
    <n v="1"/>
    <n v="33"/>
    <x v="9"/>
    <n v="0"/>
    <n v="2"/>
    <n v="1"/>
    <n v="1"/>
    <n v="106117.3"/>
    <x v="1"/>
    <x v="3"/>
    <n v="1"/>
    <x v="1"/>
    <n v="1"/>
  </r>
  <r>
    <n v="9009"/>
    <s v="BN5776849"/>
    <n v="47.5"/>
    <x v="0"/>
    <n v="1"/>
    <n v="42"/>
    <x v="3"/>
    <n v="321636.15999999997"/>
    <n v="1"/>
    <n v="0"/>
    <n v="1"/>
    <n v="169642.13"/>
    <x v="0"/>
    <x v="1"/>
    <n v="3"/>
    <x v="2"/>
    <n v="4"/>
  </r>
  <r>
    <n v="9010"/>
    <s v="BN5729000"/>
    <n v="75.099999999999994"/>
    <x v="2"/>
    <n v="1"/>
    <n v="56"/>
    <x v="9"/>
    <n v="312735.2"/>
    <n v="2"/>
    <n v="0"/>
    <n v="1"/>
    <n v="116179.92"/>
    <x v="1"/>
    <x v="3"/>
    <n v="4"/>
    <x v="1"/>
    <n v="4"/>
  </r>
  <r>
    <n v="9011"/>
    <s v="BN5786376"/>
    <n v="64.5"/>
    <x v="2"/>
    <n v="0"/>
    <n v="61"/>
    <x v="2"/>
    <n v="243339.86"/>
    <n v="2"/>
    <n v="0"/>
    <n v="0"/>
    <n v="91.75"/>
    <x v="0"/>
    <x v="0"/>
    <n v="4"/>
    <x v="1"/>
    <n v="3"/>
  </r>
  <r>
    <n v="9012"/>
    <s v="BN5717411"/>
    <n v="77.5"/>
    <x v="0"/>
    <n v="1"/>
    <n v="44"/>
    <x v="5"/>
    <n v="267940.44"/>
    <n v="2"/>
    <n v="0"/>
    <n v="1"/>
    <n v="187839.9"/>
    <x v="1"/>
    <x v="3"/>
    <n v="3"/>
    <x v="2"/>
    <n v="4"/>
  </r>
  <r>
    <n v="9013"/>
    <s v="BN5718319"/>
    <n v="54"/>
    <x v="0"/>
    <n v="1"/>
    <n v="43"/>
    <x v="6"/>
    <n v="0"/>
    <n v="2"/>
    <n v="1"/>
    <n v="0"/>
    <n v="121098.65"/>
    <x v="1"/>
    <x v="1"/>
    <n v="3"/>
    <x v="0"/>
    <n v="1"/>
  </r>
  <r>
    <n v="9014"/>
    <s v="BN5799381"/>
    <n v="59.1"/>
    <x v="0"/>
    <n v="0"/>
    <n v="36"/>
    <x v="6"/>
    <n v="192254.54"/>
    <n v="1"/>
    <n v="0"/>
    <n v="0"/>
    <n v="30972.06"/>
    <x v="1"/>
    <x v="0"/>
    <n v="2"/>
    <x v="0"/>
    <n v="2"/>
  </r>
  <r>
    <n v="9015"/>
    <s v="BN5626296"/>
    <n v="59.6"/>
    <x v="1"/>
    <n v="1"/>
    <n v="62"/>
    <x v="3"/>
    <n v="243815.94"/>
    <n v="1"/>
    <n v="0"/>
    <n v="1"/>
    <n v="30314.04"/>
    <x v="1"/>
    <x v="0"/>
    <n v="4"/>
    <x v="2"/>
    <n v="3"/>
  </r>
  <r>
    <n v="9016"/>
    <s v="BN5597298"/>
    <n v="57.3"/>
    <x v="1"/>
    <n v="1"/>
    <n v="43"/>
    <x v="8"/>
    <n v="0"/>
    <n v="2"/>
    <n v="0"/>
    <n v="1"/>
    <n v="14479.29"/>
    <x v="1"/>
    <x v="1"/>
    <n v="3"/>
    <x v="3"/>
    <n v="1"/>
  </r>
  <r>
    <n v="9017"/>
    <s v="BN5570184"/>
    <n v="57.7"/>
    <x v="1"/>
    <n v="1"/>
    <n v="33"/>
    <x v="5"/>
    <n v="0"/>
    <n v="1"/>
    <n v="1"/>
    <n v="1"/>
    <n v="196395.25"/>
    <x v="1"/>
    <x v="1"/>
    <n v="1"/>
    <x v="2"/>
    <n v="1"/>
  </r>
  <r>
    <n v="9018"/>
    <s v="BN5690243"/>
    <n v="83"/>
    <x v="2"/>
    <n v="0"/>
    <n v="42"/>
    <x v="2"/>
    <n v="155403.28"/>
    <n v="1"/>
    <n v="0"/>
    <n v="1"/>
    <n v="19512.38"/>
    <x v="1"/>
    <x v="3"/>
    <n v="3"/>
    <x v="1"/>
    <n v="2"/>
  </r>
  <r>
    <n v="9019"/>
    <s v="BN5680524"/>
    <n v="66.3"/>
    <x v="0"/>
    <n v="1"/>
    <n v="69"/>
    <x v="9"/>
    <n v="0"/>
    <n v="3"/>
    <n v="1"/>
    <n v="1"/>
    <n v="72318.77"/>
    <x v="1"/>
    <x v="2"/>
    <n v="4"/>
    <x v="1"/>
    <n v="1"/>
  </r>
  <r>
    <n v="9020"/>
    <s v="BN5810140"/>
    <n v="42.1"/>
    <x v="0"/>
    <n v="1"/>
    <n v="36"/>
    <x v="0"/>
    <n v="0"/>
    <n v="2"/>
    <n v="1"/>
    <n v="1"/>
    <n v="96615.23"/>
    <x v="1"/>
    <x v="1"/>
    <n v="2"/>
    <x v="0"/>
    <n v="1"/>
  </r>
  <r>
    <n v="9021"/>
    <s v="BN5807107"/>
    <n v="71.8"/>
    <x v="1"/>
    <n v="1"/>
    <n v="36"/>
    <x v="8"/>
    <n v="227844.88"/>
    <n v="2"/>
    <n v="1"/>
    <n v="0"/>
    <n v="30772.22"/>
    <x v="1"/>
    <x v="2"/>
    <n v="2"/>
    <x v="3"/>
    <n v="3"/>
  </r>
  <r>
    <n v="9022"/>
    <s v="BN5712112"/>
    <n v="65.5"/>
    <x v="2"/>
    <n v="0"/>
    <n v="63"/>
    <x v="0"/>
    <n v="367995.4"/>
    <n v="2"/>
    <n v="1"/>
    <n v="1"/>
    <n v="161217.18"/>
    <x v="1"/>
    <x v="2"/>
    <n v="4"/>
    <x v="0"/>
    <n v="4"/>
  </r>
  <r>
    <n v="9023"/>
    <s v="BN5694908"/>
    <n v="71.2"/>
    <x v="0"/>
    <n v="1"/>
    <n v="25"/>
    <x v="0"/>
    <n v="0"/>
    <n v="2"/>
    <n v="0"/>
    <n v="1"/>
    <n v="66795.78"/>
    <x v="1"/>
    <x v="2"/>
    <n v="1"/>
    <x v="0"/>
    <n v="1"/>
  </r>
  <r>
    <n v="9024"/>
    <s v="BN5723313"/>
    <n v="66.3"/>
    <x v="0"/>
    <n v="1"/>
    <n v="30"/>
    <x v="4"/>
    <n v="0"/>
    <n v="2"/>
    <n v="1"/>
    <n v="1"/>
    <n v="123969.64"/>
    <x v="1"/>
    <x v="2"/>
    <n v="1"/>
    <x v="3"/>
    <n v="1"/>
  </r>
  <r>
    <n v="9025"/>
    <s v="BN5654685"/>
    <n v="64"/>
    <x v="0"/>
    <n v="0"/>
    <n v="49"/>
    <x v="5"/>
    <n v="179598.92"/>
    <n v="2"/>
    <n v="0"/>
    <n v="1"/>
    <n v="13783.77"/>
    <x v="0"/>
    <x v="0"/>
    <n v="4"/>
    <x v="2"/>
    <n v="2"/>
  </r>
  <r>
    <n v="9026"/>
    <s v="BN5574656"/>
    <n v="57.7"/>
    <x v="1"/>
    <n v="1"/>
    <n v="31"/>
    <x v="0"/>
    <n v="0"/>
    <n v="1"/>
    <n v="1"/>
    <n v="1"/>
    <n v="168924.41"/>
    <x v="1"/>
    <x v="1"/>
    <n v="1"/>
    <x v="0"/>
    <n v="1"/>
  </r>
  <r>
    <n v="9027"/>
    <s v="BN5807506"/>
    <n v="54.6"/>
    <x v="1"/>
    <n v="0"/>
    <n v="38"/>
    <x v="3"/>
    <n v="171321.92"/>
    <n v="1"/>
    <n v="0"/>
    <n v="0"/>
    <n v="134778.01"/>
    <x v="1"/>
    <x v="1"/>
    <n v="2"/>
    <x v="2"/>
    <n v="2"/>
  </r>
  <r>
    <n v="9028"/>
    <s v="BN5686631"/>
    <n v="80.2"/>
    <x v="2"/>
    <n v="1"/>
    <n v="39"/>
    <x v="9"/>
    <n v="231138.42"/>
    <n v="1"/>
    <n v="0"/>
    <n v="1"/>
    <n v="119782.89"/>
    <x v="1"/>
    <x v="3"/>
    <n v="2"/>
    <x v="1"/>
    <n v="3"/>
  </r>
  <r>
    <n v="9029"/>
    <s v="BN5695212"/>
    <n v="59"/>
    <x v="0"/>
    <n v="0"/>
    <n v="47"/>
    <x v="0"/>
    <n v="163656.44"/>
    <n v="1"/>
    <n v="1"/>
    <n v="0"/>
    <n v="52167.97"/>
    <x v="1"/>
    <x v="0"/>
    <n v="4"/>
    <x v="0"/>
    <n v="2"/>
  </r>
  <r>
    <n v="9030"/>
    <s v="BN5722614"/>
    <n v="59.4"/>
    <x v="2"/>
    <n v="1"/>
    <n v="20"/>
    <x v="1"/>
    <n v="265389.46000000002"/>
    <n v="1"/>
    <n v="1"/>
    <n v="0"/>
    <n v="167689.56"/>
    <x v="1"/>
    <x v="0"/>
    <n v="1"/>
    <x v="0"/>
    <n v="4"/>
  </r>
  <r>
    <n v="9031"/>
    <s v="BN5799548"/>
    <n v="57.7"/>
    <x v="1"/>
    <n v="1"/>
    <n v="53"/>
    <x v="0"/>
    <n v="217734"/>
    <n v="1"/>
    <n v="0"/>
    <n v="0"/>
    <n v="140800.66"/>
    <x v="0"/>
    <x v="1"/>
    <n v="4"/>
    <x v="0"/>
    <n v="3"/>
  </r>
  <r>
    <n v="9032"/>
    <s v="BN5742236"/>
    <n v="54.1"/>
    <x v="0"/>
    <n v="1"/>
    <n v="41"/>
    <x v="3"/>
    <n v="0"/>
    <n v="2"/>
    <n v="1"/>
    <n v="0"/>
    <n v="19823.02"/>
    <x v="1"/>
    <x v="1"/>
    <n v="3"/>
    <x v="2"/>
    <n v="1"/>
  </r>
  <r>
    <n v="9033"/>
    <s v="BN5658348"/>
    <n v="78.099999999999994"/>
    <x v="0"/>
    <n v="0"/>
    <n v="29"/>
    <x v="8"/>
    <n v="0"/>
    <n v="2"/>
    <n v="0"/>
    <n v="0"/>
    <n v="72969.899999999994"/>
    <x v="1"/>
    <x v="3"/>
    <n v="1"/>
    <x v="3"/>
    <n v="1"/>
  </r>
  <r>
    <n v="9034"/>
    <s v="BN5585942"/>
    <n v="80.599999999999994"/>
    <x v="2"/>
    <n v="1"/>
    <n v="36"/>
    <x v="0"/>
    <n v="192305.36"/>
    <n v="2"/>
    <n v="1"/>
    <n v="0"/>
    <n v="143711.01999999999"/>
    <x v="1"/>
    <x v="3"/>
    <n v="2"/>
    <x v="0"/>
    <n v="2"/>
  </r>
  <r>
    <n v="9035"/>
    <s v="BN5772250"/>
    <n v="72.3"/>
    <x v="2"/>
    <n v="0"/>
    <n v="51"/>
    <x v="10"/>
    <n v="307711.03999999998"/>
    <n v="1"/>
    <n v="1"/>
    <n v="1"/>
    <n v="180862.26"/>
    <x v="0"/>
    <x v="3"/>
    <n v="4"/>
    <x v="0"/>
    <n v="4"/>
  </r>
  <r>
    <n v="9036"/>
    <s v="BN5807468"/>
    <n v="53.5"/>
    <x v="0"/>
    <n v="1"/>
    <n v="47"/>
    <x v="0"/>
    <n v="0"/>
    <n v="2"/>
    <n v="1"/>
    <n v="0"/>
    <n v="125658.28"/>
    <x v="1"/>
    <x v="1"/>
    <n v="4"/>
    <x v="0"/>
    <n v="1"/>
  </r>
  <r>
    <n v="9037"/>
    <s v="BN5603291"/>
    <n v="76.8"/>
    <x v="0"/>
    <n v="0"/>
    <n v="38"/>
    <x v="6"/>
    <n v="282669.90000000002"/>
    <n v="1"/>
    <n v="0"/>
    <n v="1"/>
    <n v="125870.5"/>
    <x v="1"/>
    <x v="3"/>
    <n v="2"/>
    <x v="0"/>
    <n v="4"/>
  </r>
  <r>
    <n v="9038"/>
    <s v="BN5792775"/>
    <n v="65.3"/>
    <x v="2"/>
    <n v="1"/>
    <n v="43"/>
    <x v="1"/>
    <n v="209168.22"/>
    <n v="1"/>
    <n v="1"/>
    <n v="0"/>
    <n v="15126.32"/>
    <x v="0"/>
    <x v="2"/>
    <n v="3"/>
    <x v="0"/>
    <n v="3"/>
  </r>
  <r>
    <n v="9039"/>
    <s v="BN5657262"/>
    <n v="80.3"/>
    <x v="2"/>
    <n v="0"/>
    <n v="52"/>
    <x v="2"/>
    <n v="196346.04"/>
    <n v="1"/>
    <n v="0"/>
    <n v="0"/>
    <n v="22457.25"/>
    <x v="0"/>
    <x v="3"/>
    <n v="4"/>
    <x v="1"/>
    <n v="3"/>
  </r>
  <r>
    <n v="9040"/>
    <s v="BN5777527"/>
    <n v="54.5"/>
    <x v="1"/>
    <n v="0"/>
    <n v="46"/>
    <x v="1"/>
    <n v="0"/>
    <n v="2"/>
    <n v="1"/>
    <n v="1"/>
    <n v="82614.89"/>
    <x v="1"/>
    <x v="1"/>
    <n v="3"/>
    <x v="0"/>
    <n v="1"/>
  </r>
  <r>
    <n v="9041"/>
    <s v="BN5653865"/>
    <n v="58.1"/>
    <x v="2"/>
    <n v="0"/>
    <n v="40"/>
    <x v="6"/>
    <n v="270314.09999999998"/>
    <n v="1"/>
    <n v="1"/>
    <n v="1"/>
    <n v="32919.42"/>
    <x v="1"/>
    <x v="1"/>
    <n v="3"/>
    <x v="0"/>
    <n v="4"/>
  </r>
  <r>
    <n v="9042"/>
    <s v="BN5724249"/>
    <n v="51.3"/>
    <x v="2"/>
    <n v="0"/>
    <n v="51"/>
    <x v="8"/>
    <n v="343202.54"/>
    <n v="1"/>
    <n v="1"/>
    <n v="0"/>
    <n v="126223.84"/>
    <x v="1"/>
    <x v="1"/>
    <n v="4"/>
    <x v="3"/>
    <n v="4"/>
  </r>
  <r>
    <n v="9043"/>
    <s v="BN5689507"/>
    <n v="73.099999999999994"/>
    <x v="0"/>
    <n v="1"/>
    <n v="31"/>
    <x v="8"/>
    <n v="359078.40000000002"/>
    <n v="1"/>
    <n v="0"/>
    <n v="0"/>
    <n v="112010.02"/>
    <x v="1"/>
    <x v="3"/>
    <n v="1"/>
    <x v="3"/>
    <n v="4"/>
  </r>
  <r>
    <n v="9044"/>
    <s v="BN5801833"/>
    <n v="72.7"/>
    <x v="2"/>
    <n v="1"/>
    <n v="41"/>
    <x v="8"/>
    <n v="161230.92000000001"/>
    <n v="2"/>
    <n v="0"/>
    <n v="0"/>
    <n v="180962.32"/>
    <x v="1"/>
    <x v="3"/>
    <n v="3"/>
    <x v="3"/>
    <n v="2"/>
  </r>
  <r>
    <n v="9045"/>
    <s v="BN5653260"/>
    <n v="56"/>
    <x v="1"/>
    <n v="1"/>
    <n v="49"/>
    <x v="1"/>
    <n v="0"/>
    <n v="1"/>
    <n v="0"/>
    <n v="0"/>
    <n v="128882.66"/>
    <x v="0"/>
    <x v="1"/>
    <n v="4"/>
    <x v="0"/>
    <n v="1"/>
  </r>
  <r>
    <n v="9046"/>
    <s v="BN5749864"/>
    <n v="76.599999999999994"/>
    <x v="2"/>
    <n v="1"/>
    <n v="29"/>
    <x v="8"/>
    <n v="252571.46"/>
    <n v="1"/>
    <n v="1"/>
    <n v="0"/>
    <n v="177614.17"/>
    <x v="0"/>
    <x v="3"/>
    <n v="1"/>
    <x v="3"/>
    <n v="3"/>
  </r>
  <r>
    <n v="9047"/>
    <s v="BN5648091"/>
    <n v="63"/>
    <x v="2"/>
    <n v="0"/>
    <n v="25"/>
    <x v="4"/>
    <n v="275929.02"/>
    <n v="1"/>
    <n v="0"/>
    <n v="1"/>
    <n v="174570.55"/>
    <x v="1"/>
    <x v="0"/>
    <n v="1"/>
    <x v="3"/>
    <n v="4"/>
  </r>
  <r>
    <n v="9048"/>
    <s v="BN5738575"/>
    <n v="65.2"/>
    <x v="2"/>
    <n v="1"/>
    <n v="43"/>
    <x v="9"/>
    <n v="318868.06"/>
    <n v="1"/>
    <n v="1"/>
    <n v="0"/>
    <n v="178373.93"/>
    <x v="1"/>
    <x v="0"/>
    <n v="3"/>
    <x v="1"/>
    <n v="4"/>
  </r>
  <r>
    <n v="9049"/>
    <s v="BN5640768"/>
    <n v="72.900000000000006"/>
    <x v="2"/>
    <n v="1"/>
    <n v="42"/>
    <x v="8"/>
    <n v="227149.22"/>
    <n v="2"/>
    <n v="1"/>
    <n v="0"/>
    <n v="103396.08"/>
    <x v="1"/>
    <x v="3"/>
    <n v="3"/>
    <x v="3"/>
    <n v="3"/>
  </r>
  <r>
    <n v="9050"/>
    <s v="BN5584201"/>
    <n v="62.9"/>
    <x v="0"/>
    <n v="0"/>
    <n v="35"/>
    <x v="5"/>
    <n v="0"/>
    <n v="2"/>
    <n v="1"/>
    <n v="1"/>
    <n v="59129.72"/>
    <x v="1"/>
    <x v="0"/>
    <n v="2"/>
    <x v="2"/>
    <n v="1"/>
  </r>
  <r>
    <n v="9051"/>
    <s v="BN5760901"/>
    <n v="66.7"/>
    <x v="2"/>
    <n v="1"/>
    <n v="35"/>
    <x v="9"/>
    <n v="249146.66"/>
    <n v="2"/>
    <n v="0"/>
    <n v="0"/>
    <n v="683.37"/>
    <x v="1"/>
    <x v="2"/>
    <n v="2"/>
    <x v="1"/>
    <n v="3"/>
  </r>
  <r>
    <n v="9052"/>
    <s v="BN5569537"/>
    <n v="67.099999999999994"/>
    <x v="2"/>
    <n v="0"/>
    <n v="33"/>
    <x v="5"/>
    <n v="211729.2"/>
    <n v="2"/>
    <n v="1"/>
    <n v="0"/>
    <n v="145567.34"/>
    <x v="1"/>
    <x v="2"/>
    <n v="1"/>
    <x v="2"/>
    <n v="3"/>
  </r>
  <r>
    <n v="9053"/>
    <s v="BN5597862"/>
    <n v="76.8"/>
    <x v="2"/>
    <n v="0"/>
    <n v="49"/>
    <x v="8"/>
    <n v="209105.22"/>
    <n v="1"/>
    <n v="1"/>
    <n v="0"/>
    <n v="48137.08"/>
    <x v="0"/>
    <x v="3"/>
    <n v="4"/>
    <x v="3"/>
    <n v="3"/>
  </r>
  <r>
    <n v="9054"/>
    <s v="BN5604464"/>
    <n v="73.2"/>
    <x v="0"/>
    <n v="0"/>
    <n v="37"/>
    <x v="6"/>
    <n v="0"/>
    <n v="2"/>
    <n v="1"/>
    <n v="0"/>
    <n v="90876.95"/>
    <x v="1"/>
    <x v="3"/>
    <n v="2"/>
    <x v="0"/>
    <n v="1"/>
  </r>
  <r>
    <n v="9055"/>
    <s v="BN5617389"/>
    <n v="54.6"/>
    <x v="0"/>
    <n v="0"/>
    <n v="32"/>
    <x v="8"/>
    <n v="0"/>
    <n v="2"/>
    <n v="0"/>
    <n v="1"/>
    <n v="198543.09"/>
    <x v="1"/>
    <x v="1"/>
    <n v="1"/>
    <x v="3"/>
    <n v="1"/>
  </r>
  <r>
    <n v="9056"/>
    <s v="BN5645236"/>
    <n v="63"/>
    <x v="0"/>
    <n v="1"/>
    <n v="57"/>
    <x v="0"/>
    <n v="0"/>
    <n v="1"/>
    <n v="1"/>
    <n v="1"/>
    <n v="106202.07"/>
    <x v="0"/>
    <x v="0"/>
    <n v="4"/>
    <x v="0"/>
    <n v="1"/>
  </r>
  <r>
    <n v="9057"/>
    <s v="BN5793224"/>
    <n v="76.5"/>
    <x v="2"/>
    <n v="0"/>
    <n v="48"/>
    <x v="2"/>
    <n v="238985.76"/>
    <n v="2"/>
    <n v="0"/>
    <n v="1"/>
    <n v="166896.01"/>
    <x v="0"/>
    <x v="3"/>
    <n v="4"/>
    <x v="1"/>
    <n v="3"/>
  </r>
  <r>
    <n v="9058"/>
    <s v="BN5764066"/>
    <n v="70.400000000000006"/>
    <x v="0"/>
    <n v="0"/>
    <n v="35"/>
    <x v="10"/>
    <n v="260998.18"/>
    <n v="2"/>
    <n v="1"/>
    <n v="1"/>
    <n v="74804.36"/>
    <x v="1"/>
    <x v="2"/>
    <n v="2"/>
    <x v="0"/>
    <n v="4"/>
  </r>
  <r>
    <n v="9059"/>
    <s v="BN5802473"/>
    <n v="47"/>
    <x v="1"/>
    <n v="0"/>
    <n v="50"/>
    <x v="5"/>
    <n v="281152.21999999997"/>
    <n v="1"/>
    <n v="1"/>
    <n v="1"/>
    <n v="116971.05"/>
    <x v="1"/>
    <x v="1"/>
    <n v="4"/>
    <x v="2"/>
    <n v="4"/>
  </r>
  <r>
    <n v="9060"/>
    <s v="BN5728521"/>
    <n v="68.8"/>
    <x v="2"/>
    <n v="0"/>
    <n v="36"/>
    <x v="9"/>
    <n v="182051.16"/>
    <n v="2"/>
    <n v="0"/>
    <n v="1"/>
    <n v="163783"/>
    <x v="1"/>
    <x v="2"/>
    <n v="2"/>
    <x v="1"/>
    <n v="2"/>
  </r>
  <r>
    <n v="9061"/>
    <s v="BN5770387"/>
    <n v="68.5"/>
    <x v="0"/>
    <n v="0"/>
    <n v="35"/>
    <x v="1"/>
    <n v="0"/>
    <n v="3"/>
    <n v="0"/>
    <n v="1"/>
    <n v="70221.13"/>
    <x v="0"/>
    <x v="2"/>
    <n v="2"/>
    <x v="0"/>
    <n v="1"/>
  </r>
  <r>
    <n v="9062"/>
    <s v="BN5724357"/>
    <n v="56.7"/>
    <x v="0"/>
    <n v="0"/>
    <n v="40"/>
    <x v="1"/>
    <n v="251755.3"/>
    <n v="2"/>
    <n v="1"/>
    <n v="1"/>
    <n v="107841.77"/>
    <x v="1"/>
    <x v="1"/>
    <n v="3"/>
    <x v="0"/>
    <n v="3"/>
  </r>
  <r>
    <n v="9063"/>
    <s v="BN5753023"/>
    <n v="72"/>
    <x v="1"/>
    <n v="1"/>
    <n v="66"/>
    <x v="6"/>
    <n v="91505.56"/>
    <n v="2"/>
    <n v="1"/>
    <n v="0"/>
    <n v="79623.28"/>
    <x v="0"/>
    <x v="3"/>
    <n v="4"/>
    <x v="0"/>
    <n v="2"/>
  </r>
  <r>
    <n v="9064"/>
    <s v="BN5711434"/>
    <n v="60.9"/>
    <x v="0"/>
    <n v="1"/>
    <n v="41"/>
    <x v="6"/>
    <n v="243557.42"/>
    <n v="1"/>
    <n v="1"/>
    <n v="1"/>
    <n v="138399.67000000001"/>
    <x v="1"/>
    <x v="0"/>
    <n v="3"/>
    <x v="0"/>
    <n v="3"/>
  </r>
  <r>
    <n v="9065"/>
    <s v="BN5632729"/>
    <n v="52.1"/>
    <x v="2"/>
    <n v="0"/>
    <n v="51"/>
    <x v="0"/>
    <n v="255897.14"/>
    <n v="1"/>
    <n v="1"/>
    <n v="1"/>
    <n v="182765.14"/>
    <x v="1"/>
    <x v="1"/>
    <n v="4"/>
    <x v="0"/>
    <n v="4"/>
  </r>
  <r>
    <n v="9066"/>
    <s v="BN5693550"/>
    <n v="55.6"/>
    <x v="0"/>
    <n v="0"/>
    <n v="32"/>
    <x v="3"/>
    <n v="0"/>
    <n v="2"/>
    <n v="1"/>
    <n v="1"/>
    <n v="186648.19"/>
    <x v="1"/>
    <x v="1"/>
    <n v="1"/>
    <x v="2"/>
    <n v="1"/>
  </r>
  <r>
    <n v="9067"/>
    <s v="BN5725422"/>
    <n v="66.2"/>
    <x v="2"/>
    <n v="1"/>
    <n v="32"/>
    <x v="8"/>
    <n v="230573.36"/>
    <n v="2"/>
    <n v="1"/>
    <n v="1"/>
    <n v="149587.92000000001"/>
    <x v="1"/>
    <x v="2"/>
    <n v="1"/>
    <x v="3"/>
    <n v="3"/>
  </r>
  <r>
    <n v="9068"/>
    <s v="BN5684558"/>
    <n v="70.400000000000006"/>
    <x v="2"/>
    <n v="1"/>
    <n v="43"/>
    <x v="9"/>
    <n v="124156.42"/>
    <n v="2"/>
    <n v="1"/>
    <n v="0"/>
    <n v="129050.67"/>
    <x v="1"/>
    <x v="2"/>
    <n v="3"/>
    <x v="1"/>
    <n v="2"/>
  </r>
  <r>
    <n v="9069"/>
    <s v="BN5692148"/>
    <n v="75"/>
    <x v="0"/>
    <n v="0"/>
    <n v="40"/>
    <x v="1"/>
    <n v="0"/>
    <n v="2"/>
    <n v="1"/>
    <n v="0"/>
    <n v="47764.99"/>
    <x v="1"/>
    <x v="3"/>
    <n v="3"/>
    <x v="0"/>
    <n v="1"/>
  </r>
  <r>
    <n v="9070"/>
    <s v="BN5777372"/>
    <n v="61.9"/>
    <x v="1"/>
    <n v="0"/>
    <n v="34"/>
    <x v="4"/>
    <n v="350812.26"/>
    <n v="2"/>
    <n v="1"/>
    <n v="1"/>
    <n v="172792.43"/>
    <x v="0"/>
    <x v="0"/>
    <n v="1"/>
    <x v="3"/>
    <n v="4"/>
  </r>
  <r>
    <n v="9071"/>
    <s v="BN5656850"/>
    <n v="46.8"/>
    <x v="1"/>
    <n v="1"/>
    <n v="28"/>
    <x v="1"/>
    <n v="263286.5"/>
    <n v="1"/>
    <n v="1"/>
    <n v="0"/>
    <n v="64436.160000000003"/>
    <x v="1"/>
    <x v="1"/>
    <n v="1"/>
    <x v="0"/>
    <n v="4"/>
  </r>
  <r>
    <n v="9072"/>
    <s v="BN5610556"/>
    <n v="43.5"/>
    <x v="2"/>
    <n v="1"/>
    <n v="46"/>
    <x v="6"/>
    <n v="303479.3"/>
    <n v="1"/>
    <n v="1"/>
    <n v="0"/>
    <n v="167461.5"/>
    <x v="1"/>
    <x v="1"/>
    <n v="3"/>
    <x v="0"/>
    <n v="4"/>
  </r>
  <r>
    <n v="9073"/>
    <s v="BN5777228"/>
    <n v="52.9"/>
    <x v="0"/>
    <n v="1"/>
    <n v="45"/>
    <x v="5"/>
    <n v="187232.7"/>
    <n v="2"/>
    <n v="0"/>
    <n v="0"/>
    <n v="98348.66"/>
    <x v="1"/>
    <x v="1"/>
    <n v="3"/>
    <x v="2"/>
    <n v="2"/>
  </r>
  <r>
    <n v="9074"/>
    <s v="BN5610971"/>
    <n v="70.2"/>
    <x v="2"/>
    <n v="0"/>
    <n v="62"/>
    <x v="8"/>
    <n v="277195.08"/>
    <n v="2"/>
    <n v="1"/>
    <n v="1"/>
    <n v="41536.589999999997"/>
    <x v="0"/>
    <x v="2"/>
    <n v="4"/>
    <x v="3"/>
    <n v="4"/>
  </r>
  <r>
    <n v="9075"/>
    <s v="BN5630326"/>
    <n v="60.8"/>
    <x v="0"/>
    <n v="0"/>
    <n v="43"/>
    <x v="8"/>
    <n v="0"/>
    <n v="2"/>
    <n v="1"/>
    <n v="1"/>
    <n v="72462.25"/>
    <x v="1"/>
    <x v="0"/>
    <n v="3"/>
    <x v="3"/>
    <n v="1"/>
  </r>
  <r>
    <n v="9076"/>
    <s v="BN5635855"/>
    <n v="57.6"/>
    <x v="0"/>
    <n v="1"/>
    <n v="42"/>
    <x v="9"/>
    <n v="0"/>
    <n v="2"/>
    <n v="1"/>
    <n v="0"/>
    <n v="112465.19"/>
    <x v="0"/>
    <x v="1"/>
    <n v="3"/>
    <x v="1"/>
    <n v="1"/>
  </r>
  <r>
    <n v="9077"/>
    <s v="BN5648771"/>
    <n v="66.599999999999994"/>
    <x v="0"/>
    <n v="0"/>
    <n v="29"/>
    <x v="1"/>
    <n v="170450.42"/>
    <n v="1"/>
    <n v="0"/>
    <n v="1"/>
    <n v="64511.44"/>
    <x v="1"/>
    <x v="2"/>
    <n v="1"/>
    <x v="0"/>
    <n v="2"/>
  </r>
  <r>
    <n v="9078"/>
    <s v="BN5810645"/>
    <n v="73"/>
    <x v="0"/>
    <n v="0"/>
    <n v="38"/>
    <x v="2"/>
    <n v="297498.58"/>
    <n v="2"/>
    <n v="1"/>
    <n v="0"/>
    <n v="91830.75"/>
    <x v="1"/>
    <x v="3"/>
    <n v="2"/>
    <x v="1"/>
    <n v="4"/>
  </r>
  <r>
    <n v="9079"/>
    <s v="BN5705361"/>
    <n v="64.7"/>
    <x v="2"/>
    <n v="1"/>
    <n v="54"/>
    <x v="3"/>
    <n v="260026.23999999999"/>
    <n v="1"/>
    <n v="1"/>
    <n v="1"/>
    <n v="190806.36"/>
    <x v="0"/>
    <x v="0"/>
    <n v="4"/>
    <x v="2"/>
    <n v="4"/>
  </r>
  <r>
    <n v="9080"/>
    <s v="BN5730401"/>
    <n v="51.6"/>
    <x v="1"/>
    <n v="0"/>
    <n v="29"/>
    <x v="1"/>
    <n v="0"/>
    <n v="1"/>
    <n v="0"/>
    <n v="1"/>
    <n v="112311.15"/>
    <x v="1"/>
    <x v="1"/>
    <n v="1"/>
    <x v="0"/>
    <n v="1"/>
  </r>
  <r>
    <n v="9081"/>
    <s v="BN5620356"/>
    <n v="71.099999999999994"/>
    <x v="0"/>
    <n v="0"/>
    <n v="83"/>
    <x v="5"/>
    <n v="0"/>
    <n v="2"/>
    <n v="1"/>
    <n v="1"/>
    <n v="72276.240000000005"/>
    <x v="1"/>
    <x v="2"/>
    <n v="4"/>
    <x v="2"/>
    <n v="1"/>
  </r>
  <r>
    <n v="9082"/>
    <s v="BN5740991"/>
    <n v="73.599999999999994"/>
    <x v="0"/>
    <n v="1"/>
    <n v="56"/>
    <x v="3"/>
    <n v="223458.94"/>
    <n v="2"/>
    <n v="0"/>
    <n v="1"/>
    <n v="84920.49"/>
    <x v="1"/>
    <x v="3"/>
    <n v="4"/>
    <x v="2"/>
    <n v="3"/>
  </r>
  <r>
    <n v="9083"/>
    <s v="BN5753074"/>
    <n v="76.8"/>
    <x v="0"/>
    <n v="0"/>
    <n v="38"/>
    <x v="8"/>
    <n v="360338.88"/>
    <n v="2"/>
    <n v="1"/>
    <n v="0"/>
    <n v="17348.560000000001"/>
    <x v="1"/>
    <x v="3"/>
    <n v="2"/>
    <x v="3"/>
    <n v="4"/>
  </r>
  <r>
    <n v="9084"/>
    <s v="BN5711309"/>
    <n v="42.7"/>
    <x v="1"/>
    <n v="1"/>
    <n v="42"/>
    <x v="2"/>
    <n v="0"/>
    <n v="2"/>
    <n v="1"/>
    <n v="1"/>
    <n v="82870.75"/>
    <x v="1"/>
    <x v="1"/>
    <n v="3"/>
    <x v="1"/>
    <n v="1"/>
  </r>
  <r>
    <n v="9085"/>
    <s v="BN5593412"/>
    <n v="68.599999999999994"/>
    <x v="1"/>
    <n v="0"/>
    <n v="49"/>
    <x v="5"/>
    <n v="0"/>
    <n v="1"/>
    <n v="1"/>
    <n v="0"/>
    <n v="32080.69"/>
    <x v="0"/>
    <x v="2"/>
    <n v="4"/>
    <x v="2"/>
    <n v="1"/>
  </r>
  <r>
    <n v="9086"/>
    <s v="BN5579102"/>
    <n v="69"/>
    <x v="0"/>
    <n v="0"/>
    <n v="44"/>
    <x v="8"/>
    <n v="0"/>
    <n v="2"/>
    <n v="0"/>
    <n v="1"/>
    <n v="120512.08"/>
    <x v="1"/>
    <x v="2"/>
    <n v="3"/>
    <x v="3"/>
    <n v="1"/>
  </r>
  <r>
    <n v="9087"/>
    <s v="BN5743458"/>
    <n v="64.7"/>
    <x v="1"/>
    <n v="0"/>
    <n v="31"/>
    <x v="0"/>
    <n v="0"/>
    <n v="2"/>
    <n v="1"/>
    <n v="0"/>
    <n v="179032.68"/>
    <x v="1"/>
    <x v="0"/>
    <n v="1"/>
    <x v="0"/>
    <n v="1"/>
  </r>
  <r>
    <n v="9088"/>
    <s v="BN5791229"/>
    <n v="71.400000000000006"/>
    <x v="0"/>
    <n v="1"/>
    <n v="37"/>
    <x v="6"/>
    <n v="0"/>
    <n v="2"/>
    <n v="1"/>
    <n v="1"/>
    <n v="95623.28"/>
    <x v="1"/>
    <x v="2"/>
    <n v="2"/>
    <x v="0"/>
    <n v="1"/>
  </r>
  <r>
    <n v="9089"/>
    <s v="BN5608159"/>
    <n v="73.599999999999994"/>
    <x v="2"/>
    <n v="0"/>
    <n v="38"/>
    <x v="2"/>
    <n v="207828.34"/>
    <n v="1"/>
    <n v="1"/>
    <n v="1"/>
    <n v="110035.88"/>
    <x v="0"/>
    <x v="3"/>
    <n v="2"/>
    <x v="1"/>
    <n v="3"/>
  </r>
  <r>
    <n v="9090"/>
    <s v="BN5676439"/>
    <n v="60.8"/>
    <x v="0"/>
    <n v="0"/>
    <n v="36"/>
    <x v="4"/>
    <n v="177545.74"/>
    <n v="1"/>
    <n v="1"/>
    <n v="1"/>
    <n v="168822.01"/>
    <x v="1"/>
    <x v="0"/>
    <n v="2"/>
    <x v="3"/>
    <n v="2"/>
  </r>
  <r>
    <n v="9091"/>
    <s v="BN5813824"/>
    <n v="80.900000000000006"/>
    <x v="0"/>
    <n v="0"/>
    <n v="41"/>
    <x v="8"/>
    <n v="0"/>
    <n v="1"/>
    <n v="1"/>
    <n v="0"/>
    <n v="77705.75"/>
    <x v="1"/>
    <x v="3"/>
    <n v="3"/>
    <x v="3"/>
    <n v="1"/>
  </r>
  <r>
    <n v="9092"/>
    <s v="BN5630108"/>
    <n v="74.5"/>
    <x v="0"/>
    <n v="0"/>
    <n v="42"/>
    <x v="5"/>
    <n v="262369.34000000003"/>
    <n v="1"/>
    <n v="1"/>
    <n v="1"/>
    <n v="49815.62"/>
    <x v="1"/>
    <x v="3"/>
    <n v="3"/>
    <x v="2"/>
    <n v="4"/>
  </r>
  <r>
    <n v="9093"/>
    <s v="BN5736163"/>
    <n v="78.099999999999994"/>
    <x v="0"/>
    <n v="1"/>
    <n v="40"/>
    <x v="0"/>
    <n v="235621.58"/>
    <n v="1"/>
    <n v="0"/>
    <n v="1"/>
    <n v="65632.33"/>
    <x v="0"/>
    <x v="3"/>
    <n v="3"/>
    <x v="0"/>
    <n v="3"/>
  </r>
  <r>
    <n v="9094"/>
    <s v="BN5671247"/>
    <n v="52.7"/>
    <x v="0"/>
    <n v="1"/>
    <n v="33"/>
    <x v="4"/>
    <n v="0"/>
    <n v="1"/>
    <n v="1"/>
    <n v="0"/>
    <n v="169361.89"/>
    <x v="1"/>
    <x v="1"/>
    <n v="1"/>
    <x v="3"/>
    <n v="1"/>
  </r>
  <r>
    <n v="9095"/>
    <s v="BN5574082"/>
    <n v="59.5"/>
    <x v="2"/>
    <n v="0"/>
    <n v="34"/>
    <x v="10"/>
    <n v="184932.42"/>
    <n v="1"/>
    <n v="1"/>
    <n v="0"/>
    <n v="4721.3"/>
    <x v="1"/>
    <x v="0"/>
    <n v="1"/>
    <x v="0"/>
    <n v="2"/>
  </r>
  <r>
    <n v="9096"/>
    <s v="BN5718752"/>
    <n v="85"/>
    <x v="2"/>
    <n v="0"/>
    <n v="40"/>
    <x v="0"/>
    <n v="205482.3"/>
    <n v="2"/>
    <n v="0"/>
    <n v="1"/>
    <n v="23974.85"/>
    <x v="1"/>
    <x v="3"/>
    <n v="3"/>
    <x v="0"/>
    <n v="3"/>
  </r>
  <r>
    <n v="9097"/>
    <s v="BN5762244"/>
    <n v="56.9"/>
    <x v="0"/>
    <n v="1"/>
    <n v="39"/>
    <x v="9"/>
    <n v="357511.67999999999"/>
    <n v="1"/>
    <n v="1"/>
    <n v="0"/>
    <n v="199929.17"/>
    <x v="1"/>
    <x v="1"/>
    <n v="2"/>
    <x v="1"/>
    <n v="4"/>
  </r>
  <r>
    <n v="9098"/>
    <s v="BN5606814"/>
    <n v="72.8"/>
    <x v="0"/>
    <n v="1"/>
    <n v="45"/>
    <x v="3"/>
    <n v="0"/>
    <n v="2"/>
    <n v="1"/>
    <n v="0"/>
    <n v="40023.699999999997"/>
    <x v="1"/>
    <x v="3"/>
    <n v="3"/>
    <x v="2"/>
    <n v="1"/>
  </r>
  <r>
    <n v="9099"/>
    <s v="BN5713472"/>
    <n v="47.3"/>
    <x v="2"/>
    <n v="0"/>
    <n v="34"/>
    <x v="8"/>
    <n v="293204.5"/>
    <n v="2"/>
    <n v="1"/>
    <n v="1"/>
    <n v="72946.95"/>
    <x v="1"/>
    <x v="1"/>
    <n v="1"/>
    <x v="3"/>
    <n v="4"/>
  </r>
  <r>
    <n v="9100"/>
    <s v="BN5768794"/>
    <n v="73.8"/>
    <x v="0"/>
    <n v="1"/>
    <n v="31"/>
    <x v="0"/>
    <n v="0"/>
    <n v="2"/>
    <n v="1"/>
    <n v="1"/>
    <n v="170421.13"/>
    <x v="1"/>
    <x v="3"/>
    <n v="1"/>
    <x v="0"/>
    <n v="1"/>
  </r>
  <r>
    <n v="9101"/>
    <s v="BN5742988"/>
    <n v="65.900000000000006"/>
    <x v="0"/>
    <n v="1"/>
    <n v="37"/>
    <x v="5"/>
    <n v="0"/>
    <n v="2"/>
    <n v="1"/>
    <n v="1"/>
    <n v="58879.11"/>
    <x v="1"/>
    <x v="2"/>
    <n v="2"/>
    <x v="2"/>
    <n v="1"/>
  </r>
  <r>
    <n v="9102"/>
    <s v="BN5660893"/>
    <n v="59.7"/>
    <x v="1"/>
    <n v="1"/>
    <n v="40"/>
    <x v="5"/>
    <n v="231405.34"/>
    <n v="2"/>
    <n v="1"/>
    <n v="1"/>
    <n v="25059.05"/>
    <x v="1"/>
    <x v="0"/>
    <n v="3"/>
    <x v="2"/>
    <n v="3"/>
  </r>
  <r>
    <n v="9103"/>
    <s v="BN5810855"/>
    <n v="44.5"/>
    <x v="2"/>
    <n v="0"/>
    <n v="63"/>
    <x v="0"/>
    <n v="275310.62"/>
    <n v="1"/>
    <n v="0"/>
    <n v="1"/>
    <n v="29909.84"/>
    <x v="1"/>
    <x v="1"/>
    <n v="4"/>
    <x v="0"/>
    <n v="4"/>
  </r>
  <r>
    <n v="9104"/>
    <s v="BN5728275"/>
    <n v="67.099999999999994"/>
    <x v="0"/>
    <n v="0"/>
    <n v="31"/>
    <x v="6"/>
    <n v="0"/>
    <n v="2"/>
    <n v="1"/>
    <n v="0"/>
    <n v="158043.10999999999"/>
    <x v="1"/>
    <x v="2"/>
    <n v="1"/>
    <x v="0"/>
    <n v="1"/>
  </r>
  <r>
    <n v="9105"/>
    <s v="BN5683252"/>
    <n v="65.599999999999994"/>
    <x v="1"/>
    <n v="0"/>
    <n v="36"/>
    <x v="5"/>
    <n v="119754.66"/>
    <n v="1"/>
    <n v="1"/>
    <n v="0"/>
    <n v="14032.62"/>
    <x v="0"/>
    <x v="2"/>
    <n v="2"/>
    <x v="2"/>
    <n v="2"/>
  </r>
  <r>
    <n v="9106"/>
    <s v="BN5685389"/>
    <n v="65.8"/>
    <x v="0"/>
    <n v="1"/>
    <n v="33"/>
    <x v="8"/>
    <n v="200164.28"/>
    <n v="1"/>
    <n v="0"/>
    <n v="1"/>
    <n v="49809.88"/>
    <x v="1"/>
    <x v="2"/>
    <n v="1"/>
    <x v="3"/>
    <n v="3"/>
  </r>
  <r>
    <n v="9107"/>
    <s v="BN5663563"/>
    <n v="69.8"/>
    <x v="2"/>
    <n v="1"/>
    <n v="54"/>
    <x v="7"/>
    <n v="214608.78"/>
    <n v="3"/>
    <n v="1"/>
    <n v="0"/>
    <n v="28806.32"/>
    <x v="0"/>
    <x v="2"/>
    <n v="4"/>
    <x v="1"/>
    <n v="3"/>
  </r>
  <r>
    <n v="9108"/>
    <s v="BN5617347"/>
    <n v="65.5"/>
    <x v="1"/>
    <n v="1"/>
    <n v="40"/>
    <x v="9"/>
    <n v="0"/>
    <n v="1"/>
    <n v="0"/>
    <n v="1"/>
    <n v="90490.33"/>
    <x v="1"/>
    <x v="2"/>
    <n v="3"/>
    <x v="1"/>
    <n v="1"/>
  </r>
  <r>
    <n v="9109"/>
    <s v="BN5622383"/>
    <n v="77.2"/>
    <x v="1"/>
    <n v="1"/>
    <n v="43"/>
    <x v="7"/>
    <n v="192064.44"/>
    <n v="1"/>
    <n v="1"/>
    <n v="1"/>
    <n v="75825.570000000007"/>
    <x v="1"/>
    <x v="3"/>
    <n v="3"/>
    <x v="1"/>
    <n v="2"/>
  </r>
  <r>
    <n v="9110"/>
    <s v="BN5703595"/>
    <n v="68.099999999999994"/>
    <x v="1"/>
    <n v="1"/>
    <n v="35"/>
    <x v="7"/>
    <n v="0"/>
    <n v="1"/>
    <n v="0"/>
    <n v="0"/>
    <n v="158336.35999999999"/>
    <x v="1"/>
    <x v="2"/>
    <n v="2"/>
    <x v="1"/>
    <n v="1"/>
  </r>
  <r>
    <n v="9111"/>
    <s v="BN5727304"/>
    <n v="68.8"/>
    <x v="2"/>
    <n v="1"/>
    <n v="31"/>
    <x v="9"/>
    <n v="289107"/>
    <n v="2"/>
    <n v="1"/>
    <n v="0"/>
    <n v="143454.95000000001"/>
    <x v="1"/>
    <x v="2"/>
    <n v="1"/>
    <x v="1"/>
    <n v="4"/>
  </r>
  <r>
    <n v="9112"/>
    <s v="BN5710975"/>
    <n v="63.3"/>
    <x v="2"/>
    <n v="1"/>
    <n v="42"/>
    <x v="8"/>
    <n v="172345.62"/>
    <n v="2"/>
    <n v="1"/>
    <n v="1"/>
    <n v="117279.49"/>
    <x v="1"/>
    <x v="0"/>
    <n v="3"/>
    <x v="3"/>
    <n v="2"/>
  </r>
  <r>
    <n v="9113"/>
    <s v="BN5567252"/>
    <n v="73.5"/>
    <x v="0"/>
    <n v="1"/>
    <n v="75"/>
    <x v="9"/>
    <n v="0"/>
    <n v="1"/>
    <n v="1"/>
    <n v="1"/>
    <n v="114283.33"/>
    <x v="1"/>
    <x v="3"/>
    <n v="4"/>
    <x v="1"/>
    <n v="1"/>
  </r>
  <r>
    <n v="9114"/>
    <s v="BN5760575"/>
    <n v="52.1"/>
    <x v="2"/>
    <n v="0"/>
    <n v="31"/>
    <x v="0"/>
    <n v="174425.60000000001"/>
    <n v="1"/>
    <n v="1"/>
    <n v="1"/>
    <n v="994.86"/>
    <x v="1"/>
    <x v="1"/>
    <n v="1"/>
    <x v="0"/>
    <n v="2"/>
  </r>
  <r>
    <n v="9115"/>
    <s v="BN5605650"/>
    <n v="54.1"/>
    <x v="0"/>
    <n v="1"/>
    <n v="38"/>
    <x v="8"/>
    <n v="0"/>
    <n v="2"/>
    <n v="1"/>
    <n v="0"/>
    <n v="124795.84"/>
    <x v="1"/>
    <x v="1"/>
    <n v="2"/>
    <x v="3"/>
    <n v="1"/>
  </r>
  <r>
    <n v="9116"/>
    <s v="BN5692890"/>
    <n v="61.2"/>
    <x v="2"/>
    <n v="0"/>
    <n v="38"/>
    <x v="0"/>
    <n v="261401.84"/>
    <n v="2"/>
    <n v="0"/>
    <n v="0"/>
    <n v="77592.800000000003"/>
    <x v="1"/>
    <x v="0"/>
    <n v="2"/>
    <x v="0"/>
    <n v="4"/>
  </r>
  <r>
    <n v="9117"/>
    <s v="BN5671995"/>
    <n v="56.2"/>
    <x v="0"/>
    <n v="1"/>
    <n v="64"/>
    <x v="6"/>
    <n v="0"/>
    <n v="2"/>
    <n v="1"/>
    <n v="0"/>
    <n v="105986.01"/>
    <x v="1"/>
    <x v="1"/>
    <n v="4"/>
    <x v="0"/>
    <n v="1"/>
  </r>
  <r>
    <n v="9118"/>
    <s v="BN5600193"/>
    <n v="70.3"/>
    <x v="0"/>
    <n v="0"/>
    <n v="34"/>
    <x v="5"/>
    <n v="0"/>
    <n v="2"/>
    <n v="0"/>
    <n v="0"/>
    <n v="33606.519999999997"/>
    <x v="1"/>
    <x v="2"/>
    <n v="1"/>
    <x v="2"/>
    <n v="1"/>
  </r>
  <r>
    <n v="9119"/>
    <s v="BN5803965"/>
    <n v="71"/>
    <x v="1"/>
    <n v="1"/>
    <n v="25"/>
    <x v="5"/>
    <n v="0"/>
    <n v="2"/>
    <n v="1"/>
    <n v="1"/>
    <n v="134188.10999999999"/>
    <x v="1"/>
    <x v="2"/>
    <n v="1"/>
    <x v="2"/>
    <n v="1"/>
  </r>
  <r>
    <n v="9120"/>
    <s v="BN5575978"/>
    <n v="73.099999999999994"/>
    <x v="1"/>
    <n v="0"/>
    <n v="42"/>
    <x v="8"/>
    <n v="342651.96"/>
    <n v="1"/>
    <n v="1"/>
    <n v="1"/>
    <n v="159718.26999999999"/>
    <x v="0"/>
    <x v="3"/>
    <n v="3"/>
    <x v="3"/>
    <n v="4"/>
  </r>
  <r>
    <n v="9121"/>
    <s v="BN5796751"/>
    <n v="70.3"/>
    <x v="1"/>
    <n v="1"/>
    <n v="60"/>
    <x v="4"/>
    <n v="185861.84"/>
    <n v="1"/>
    <n v="0"/>
    <n v="1"/>
    <n v="85148.78"/>
    <x v="1"/>
    <x v="2"/>
    <n v="4"/>
    <x v="3"/>
    <n v="2"/>
  </r>
  <r>
    <n v="9122"/>
    <s v="BN5693439"/>
    <n v="61.8"/>
    <x v="0"/>
    <n v="0"/>
    <n v="42"/>
    <x v="10"/>
    <n v="0"/>
    <n v="1"/>
    <n v="1"/>
    <n v="0"/>
    <n v="119059.13"/>
    <x v="1"/>
    <x v="0"/>
    <n v="3"/>
    <x v="0"/>
    <n v="1"/>
  </r>
  <r>
    <n v="9123"/>
    <s v="BN5748508"/>
    <n v="68.900000000000006"/>
    <x v="0"/>
    <n v="0"/>
    <n v="31"/>
    <x v="1"/>
    <n v="155113.57999999999"/>
    <n v="2"/>
    <n v="1"/>
    <n v="1"/>
    <n v="122998.26"/>
    <x v="1"/>
    <x v="2"/>
    <n v="1"/>
    <x v="0"/>
    <n v="2"/>
  </r>
  <r>
    <n v="9124"/>
    <s v="BN5678942"/>
    <n v="71.8"/>
    <x v="0"/>
    <n v="1"/>
    <n v="35"/>
    <x v="3"/>
    <n v="205748.56"/>
    <n v="1"/>
    <n v="0"/>
    <n v="0"/>
    <n v="117841.06"/>
    <x v="1"/>
    <x v="2"/>
    <n v="2"/>
    <x v="2"/>
    <n v="3"/>
  </r>
  <r>
    <n v="9125"/>
    <s v="BN5753552"/>
    <n v="60.8"/>
    <x v="0"/>
    <n v="1"/>
    <n v="39"/>
    <x v="8"/>
    <n v="292186.78000000003"/>
    <n v="2"/>
    <n v="0"/>
    <n v="0"/>
    <n v="160593.41"/>
    <x v="1"/>
    <x v="0"/>
    <n v="2"/>
    <x v="3"/>
    <n v="4"/>
  </r>
  <r>
    <n v="9126"/>
    <s v="BN5604051"/>
    <n v="74.900000000000006"/>
    <x v="1"/>
    <n v="1"/>
    <n v="36"/>
    <x v="0"/>
    <n v="0"/>
    <n v="1"/>
    <n v="0"/>
    <n v="0"/>
    <n v="174189.04"/>
    <x v="0"/>
    <x v="3"/>
    <n v="2"/>
    <x v="0"/>
    <n v="1"/>
  </r>
  <r>
    <n v="9127"/>
    <s v="BN5666008"/>
    <n v="75.3"/>
    <x v="1"/>
    <n v="1"/>
    <n v="53"/>
    <x v="4"/>
    <n v="159623.44"/>
    <n v="2"/>
    <n v="0"/>
    <n v="1"/>
    <n v="68260.27"/>
    <x v="0"/>
    <x v="3"/>
    <n v="4"/>
    <x v="3"/>
    <n v="2"/>
  </r>
  <r>
    <n v="9128"/>
    <s v="BN5643400"/>
    <n v="63"/>
    <x v="1"/>
    <n v="1"/>
    <n v="41"/>
    <x v="7"/>
    <n v="210947.48"/>
    <n v="1"/>
    <n v="0"/>
    <n v="0"/>
    <n v="58854.879999999997"/>
    <x v="0"/>
    <x v="0"/>
    <n v="3"/>
    <x v="1"/>
    <n v="3"/>
  </r>
  <r>
    <n v="9129"/>
    <s v="BN5763946"/>
    <n v="69.3"/>
    <x v="2"/>
    <n v="0"/>
    <n v="45"/>
    <x v="1"/>
    <n v="243855.84"/>
    <n v="1"/>
    <n v="1"/>
    <n v="0"/>
    <n v="87994.95"/>
    <x v="0"/>
    <x v="2"/>
    <n v="3"/>
    <x v="0"/>
    <n v="3"/>
  </r>
  <r>
    <n v="9130"/>
    <s v="BN5747201"/>
    <n v="83.8"/>
    <x v="1"/>
    <n v="0"/>
    <n v="42"/>
    <x v="5"/>
    <n v="123342.38"/>
    <n v="1"/>
    <n v="0"/>
    <n v="1"/>
    <n v="150659.35"/>
    <x v="0"/>
    <x v="3"/>
    <n v="3"/>
    <x v="2"/>
    <n v="2"/>
  </r>
  <r>
    <n v="9131"/>
    <s v="BN5790512"/>
    <n v="75.599999999999994"/>
    <x v="2"/>
    <n v="0"/>
    <n v="41"/>
    <x v="8"/>
    <n v="298726.24"/>
    <n v="2"/>
    <n v="1"/>
    <n v="1"/>
    <n v="109098.39"/>
    <x v="1"/>
    <x v="3"/>
    <n v="3"/>
    <x v="3"/>
    <n v="4"/>
  </r>
  <r>
    <n v="9132"/>
    <s v="BN5737618"/>
    <n v="77.5"/>
    <x v="0"/>
    <n v="0"/>
    <n v="29"/>
    <x v="4"/>
    <n v="304618.74"/>
    <n v="1"/>
    <n v="1"/>
    <n v="0"/>
    <n v="104112"/>
    <x v="1"/>
    <x v="3"/>
    <n v="1"/>
    <x v="3"/>
    <n v="4"/>
  </r>
  <r>
    <n v="9133"/>
    <s v="BN5737107"/>
    <n v="63.5"/>
    <x v="0"/>
    <n v="0"/>
    <n v="35"/>
    <x v="8"/>
    <n v="0"/>
    <n v="2"/>
    <n v="1"/>
    <n v="0"/>
    <n v="122949.71"/>
    <x v="1"/>
    <x v="0"/>
    <n v="2"/>
    <x v="3"/>
    <n v="1"/>
  </r>
  <r>
    <n v="9134"/>
    <s v="BN5726689"/>
    <n v="70.5"/>
    <x v="1"/>
    <n v="1"/>
    <n v="38"/>
    <x v="1"/>
    <n v="223258.58"/>
    <n v="1"/>
    <n v="1"/>
    <n v="1"/>
    <n v="21807.16"/>
    <x v="1"/>
    <x v="2"/>
    <n v="2"/>
    <x v="0"/>
    <n v="3"/>
  </r>
  <r>
    <n v="9135"/>
    <s v="BN5804270"/>
    <n v="48.1"/>
    <x v="0"/>
    <n v="1"/>
    <n v="42"/>
    <x v="6"/>
    <n v="0"/>
    <n v="1"/>
    <n v="1"/>
    <n v="1"/>
    <n v="32319.93"/>
    <x v="1"/>
    <x v="1"/>
    <n v="3"/>
    <x v="0"/>
    <n v="1"/>
  </r>
  <r>
    <n v="9136"/>
    <s v="BN5664345"/>
    <n v="72.7"/>
    <x v="1"/>
    <n v="0"/>
    <n v="51"/>
    <x v="3"/>
    <n v="192593.56"/>
    <n v="1"/>
    <n v="1"/>
    <n v="0"/>
    <n v="190457.87"/>
    <x v="0"/>
    <x v="3"/>
    <n v="4"/>
    <x v="2"/>
    <n v="2"/>
  </r>
  <r>
    <n v="9137"/>
    <s v="BN5688897"/>
    <n v="59.5"/>
    <x v="0"/>
    <n v="1"/>
    <n v="22"/>
    <x v="4"/>
    <n v="191660.86"/>
    <n v="1"/>
    <n v="1"/>
    <n v="0"/>
    <n v="177738.98"/>
    <x v="1"/>
    <x v="0"/>
    <n v="1"/>
    <x v="3"/>
    <n v="2"/>
  </r>
  <r>
    <n v="9138"/>
    <s v="BN5582939"/>
    <n v="53.5"/>
    <x v="0"/>
    <n v="0"/>
    <n v="40"/>
    <x v="10"/>
    <n v="271838.65999999997"/>
    <n v="1"/>
    <n v="1"/>
    <n v="0"/>
    <n v="80425.649999999994"/>
    <x v="1"/>
    <x v="1"/>
    <n v="3"/>
    <x v="0"/>
    <n v="4"/>
  </r>
  <r>
    <n v="9139"/>
    <s v="BN5771581"/>
    <n v="57.8"/>
    <x v="0"/>
    <n v="1"/>
    <n v="61"/>
    <x v="7"/>
    <n v="371933.28"/>
    <n v="1"/>
    <n v="0"/>
    <n v="0"/>
    <n v="9445.42"/>
    <x v="0"/>
    <x v="1"/>
    <n v="4"/>
    <x v="1"/>
    <n v="4"/>
  </r>
  <r>
    <n v="9140"/>
    <s v="BN5779817"/>
    <n v="59.7"/>
    <x v="0"/>
    <n v="0"/>
    <n v="31"/>
    <x v="8"/>
    <n v="0"/>
    <n v="2"/>
    <n v="1"/>
    <n v="1"/>
    <n v="174825.57"/>
    <x v="1"/>
    <x v="0"/>
    <n v="1"/>
    <x v="3"/>
    <n v="1"/>
  </r>
  <r>
    <n v="9141"/>
    <s v="BN5784236"/>
    <n v="44.9"/>
    <x v="0"/>
    <n v="0"/>
    <n v="23"/>
    <x v="3"/>
    <n v="0"/>
    <n v="2"/>
    <n v="0"/>
    <n v="0"/>
    <n v="175743.92"/>
    <x v="1"/>
    <x v="1"/>
    <n v="1"/>
    <x v="2"/>
    <n v="1"/>
  </r>
  <r>
    <n v="9142"/>
    <s v="BN5756190"/>
    <n v="85"/>
    <x v="2"/>
    <n v="0"/>
    <n v="45"/>
    <x v="2"/>
    <n v="184489.66"/>
    <n v="2"/>
    <n v="1"/>
    <n v="0"/>
    <n v="54949.73"/>
    <x v="1"/>
    <x v="3"/>
    <n v="3"/>
    <x v="1"/>
    <n v="2"/>
  </r>
  <r>
    <n v="9143"/>
    <s v="BN5663225"/>
    <n v="49.4"/>
    <x v="0"/>
    <n v="0"/>
    <n v="37"/>
    <x v="9"/>
    <n v="225454.12"/>
    <n v="2"/>
    <n v="1"/>
    <n v="0"/>
    <n v="183752.91"/>
    <x v="1"/>
    <x v="1"/>
    <n v="2"/>
    <x v="1"/>
    <n v="3"/>
  </r>
  <r>
    <n v="9144"/>
    <s v="BN5793110"/>
    <n v="67.599999999999994"/>
    <x v="0"/>
    <n v="0"/>
    <n v="36"/>
    <x v="2"/>
    <n v="200719.08"/>
    <n v="1"/>
    <n v="0"/>
    <n v="0"/>
    <n v="46038.28"/>
    <x v="1"/>
    <x v="2"/>
    <n v="2"/>
    <x v="1"/>
    <n v="3"/>
  </r>
  <r>
    <n v="9145"/>
    <s v="BN5731376"/>
    <n v="81.8"/>
    <x v="2"/>
    <n v="1"/>
    <n v="45"/>
    <x v="7"/>
    <n v="210603"/>
    <n v="1"/>
    <n v="1"/>
    <n v="1"/>
    <n v="78941.59"/>
    <x v="1"/>
    <x v="3"/>
    <n v="3"/>
    <x v="1"/>
    <n v="3"/>
  </r>
  <r>
    <n v="9146"/>
    <s v="BN5621681"/>
    <n v="71.2"/>
    <x v="1"/>
    <n v="1"/>
    <n v="47"/>
    <x v="5"/>
    <n v="225989.3"/>
    <n v="1"/>
    <n v="0"/>
    <n v="0"/>
    <n v="198398.68"/>
    <x v="1"/>
    <x v="2"/>
    <n v="4"/>
    <x v="2"/>
    <n v="3"/>
  </r>
  <r>
    <n v="9147"/>
    <s v="BN5691236"/>
    <n v="67.2"/>
    <x v="2"/>
    <n v="1"/>
    <n v="42"/>
    <x v="4"/>
    <n v="178051.76"/>
    <n v="2"/>
    <n v="1"/>
    <n v="0"/>
    <n v="188892.19"/>
    <x v="1"/>
    <x v="2"/>
    <n v="3"/>
    <x v="3"/>
    <n v="2"/>
  </r>
  <r>
    <n v="9148"/>
    <s v="BN5781239"/>
    <n v="63.6"/>
    <x v="0"/>
    <n v="1"/>
    <n v="37"/>
    <x v="9"/>
    <n v="190956.34"/>
    <n v="1"/>
    <n v="0"/>
    <n v="0"/>
    <n v="169286.74"/>
    <x v="1"/>
    <x v="0"/>
    <n v="2"/>
    <x v="1"/>
    <n v="2"/>
  </r>
  <r>
    <n v="9149"/>
    <s v="BN5595553"/>
    <n v="69.8"/>
    <x v="0"/>
    <n v="1"/>
    <n v="39"/>
    <x v="2"/>
    <n v="0"/>
    <n v="2"/>
    <n v="0"/>
    <n v="0"/>
    <n v="145004.39000000001"/>
    <x v="1"/>
    <x v="2"/>
    <n v="2"/>
    <x v="1"/>
    <n v="1"/>
  </r>
  <r>
    <n v="9150"/>
    <s v="BN5814244"/>
    <n v="59.7"/>
    <x v="2"/>
    <n v="0"/>
    <n v="45"/>
    <x v="3"/>
    <n v="238254.92"/>
    <n v="2"/>
    <n v="1"/>
    <n v="0"/>
    <n v="55809.919999999998"/>
    <x v="1"/>
    <x v="0"/>
    <n v="3"/>
    <x v="2"/>
    <n v="3"/>
  </r>
  <r>
    <n v="9151"/>
    <s v="BN5601943"/>
    <n v="71.7"/>
    <x v="0"/>
    <n v="1"/>
    <n v="30"/>
    <x v="4"/>
    <n v="256413.58"/>
    <n v="1"/>
    <n v="1"/>
    <n v="1"/>
    <n v="54272.12"/>
    <x v="1"/>
    <x v="2"/>
    <n v="1"/>
    <x v="3"/>
    <n v="4"/>
  </r>
  <r>
    <n v="9152"/>
    <s v="BN5747887"/>
    <n v="61.4"/>
    <x v="0"/>
    <n v="1"/>
    <n v="51"/>
    <x v="1"/>
    <n v="0"/>
    <n v="2"/>
    <n v="1"/>
    <n v="0"/>
    <n v="192440.54"/>
    <x v="1"/>
    <x v="0"/>
    <n v="4"/>
    <x v="0"/>
    <n v="1"/>
  </r>
  <r>
    <n v="9153"/>
    <s v="BN5611228"/>
    <n v="70.8"/>
    <x v="2"/>
    <n v="0"/>
    <n v="25"/>
    <x v="4"/>
    <n v="142866.16"/>
    <n v="1"/>
    <n v="1"/>
    <n v="0"/>
    <n v="103697.57"/>
    <x v="1"/>
    <x v="2"/>
    <n v="1"/>
    <x v="3"/>
    <n v="2"/>
  </r>
  <r>
    <n v="9154"/>
    <s v="BN5636890"/>
    <n v="50.7"/>
    <x v="2"/>
    <n v="1"/>
    <n v="38"/>
    <x v="9"/>
    <n v="236428.64"/>
    <n v="3"/>
    <n v="1"/>
    <n v="0"/>
    <n v="119110.03"/>
    <x v="0"/>
    <x v="1"/>
    <n v="2"/>
    <x v="1"/>
    <n v="3"/>
  </r>
  <r>
    <n v="9155"/>
    <s v="BN5690250"/>
    <n v="58.1"/>
    <x v="0"/>
    <n v="0"/>
    <n v="29"/>
    <x v="8"/>
    <n v="204516.22"/>
    <n v="2"/>
    <n v="1"/>
    <n v="0"/>
    <n v="194681.60000000001"/>
    <x v="1"/>
    <x v="1"/>
    <n v="1"/>
    <x v="3"/>
    <n v="3"/>
  </r>
  <r>
    <n v="9156"/>
    <s v="BN5680579"/>
    <n v="57.9"/>
    <x v="1"/>
    <n v="0"/>
    <n v="41"/>
    <x v="0"/>
    <n v="303926.52"/>
    <n v="2"/>
    <n v="1"/>
    <n v="0"/>
    <n v="158948.63"/>
    <x v="1"/>
    <x v="1"/>
    <n v="3"/>
    <x v="0"/>
    <n v="4"/>
  </r>
  <r>
    <n v="9157"/>
    <s v="BN5679464"/>
    <n v="50.4"/>
    <x v="1"/>
    <n v="0"/>
    <n v="48"/>
    <x v="0"/>
    <n v="327529.68"/>
    <n v="1"/>
    <n v="1"/>
    <n v="1"/>
    <n v="165122.54999999999"/>
    <x v="0"/>
    <x v="1"/>
    <n v="4"/>
    <x v="0"/>
    <n v="4"/>
  </r>
  <r>
    <n v="9158"/>
    <s v="BN5778828"/>
    <n v="73.7"/>
    <x v="0"/>
    <n v="0"/>
    <n v="34"/>
    <x v="3"/>
    <n v="257102.72"/>
    <n v="2"/>
    <n v="0"/>
    <n v="1"/>
    <n v="189402.71"/>
    <x v="1"/>
    <x v="3"/>
    <n v="1"/>
    <x v="2"/>
    <n v="4"/>
  </r>
  <r>
    <n v="9159"/>
    <s v="BN5568762"/>
    <n v="54"/>
    <x v="1"/>
    <n v="0"/>
    <n v="33"/>
    <x v="7"/>
    <n v="236317.48"/>
    <n v="1"/>
    <n v="1"/>
    <n v="1"/>
    <n v="158027.57"/>
    <x v="1"/>
    <x v="1"/>
    <n v="1"/>
    <x v="1"/>
    <n v="3"/>
  </r>
  <r>
    <n v="9160"/>
    <s v="BN5747675"/>
    <n v="60.9"/>
    <x v="0"/>
    <n v="1"/>
    <n v="34"/>
    <x v="3"/>
    <n v="237040.82"/>
    <n v="1"/>
    <n v="0"/>
    <n v="0"/>
    <n v="3815.48"/>
    <x v="1"/>
    <x v="0"/>
    <n v="1"/>
    <x v="2"/>
    <n v="3"/>
  </r>
  <r>
    <n v="9161"/>
    <s v="BN5753592"/>
    <n v="77.8"/>
    <x v="0"/>
    <n v="1"/>
    <n v="26"/>
    <x v="4"/>
    <n v="0"/>
    <n v="2"/>
    <n v="1"/>
    <n v="1"/>
    <n v="162809.20000000001"/>
    <x v="1"/>
    <x v="3"/>
    <n v="1"/>
    <x v="3"/>
    <n v="1"/>
  </r>
  <r>
    <n v="9162"/>
    <s v="BN5749962"/>
    <n v="62.1"/>
    <x v="0"/>
    <n v="1"/>
    <n v="42"/>
    <x v="7"/>
    <n v="327646.74"/>
    <n v="1"/>
    <n v="0"/>
    <n v="0"/>
    <n v="89519.47"/>
    <x v="1"/>
    <x v="0"/>
    <n v="3"/>
    <x v="1"/>
    <n v="4"/>
  </r>
  <r>
    <n v="9163"/>
    <s v="BN5606010"/>
    <n v="66.5"/>
    <x v="2"/>
    <n v="1"/>
    <n v="65"/>
    <x v="3"/>
    <n v="208939.16"/>
    <n v="1"/>
    <n v="1"/>
    <n v="1"/>
    <n v="25165.360000000001"/>
    <x v="0"/>
    <x v="2"/>
    <n v="4"/>
    <x v="2"/>
    <n v="3"/>
  </r>
  <r>
    <n v="9164"/>
    <s v="BN5802281"/>
    <n v="60.8"/>
    <x v="0"/>
    <n v="0"/>
    <n v="49"/>
    <x v="5"/>
    <n v="0"/>
    <n v="1"/>
    <n v="1"/>
    <n v="1"/>
    <n v="126012.57"/>
    <x v="1"/>
    <x v="0"/>
    <n v="4"/>
    <x v="2"/>
    <n v="1"/>
  </r>
  <r>
    <n v="9165"/>
    <s v="BN5767401"/>
    <n v="68"/>
    <x v="1"/>
    <n v="1"/>
    <n v="38"/>
    <x v="3"/>
    <n v="0"/>
    <n v="2"/>
    <n v="1"/>
    <n v="0"/>
    <n v="20109.21"/>
    <x v="1"/>
    <x v="2"/>
    <n v="2"/>
    <x v="2"/>
    <n v="1"/>
  </r>
  <r>
    <n v="9166"/>
    <s v="BN5669859"/>
    <n v="66.3"/>
    <x v="2"/>
    <n v="0"/>
    <n v="48"/>
    <x v="0"/>
    <n v="283453.76"/>
    <n v="1"/>
    <n v="1"/>
    <n v="1"/>
    <n v="58257.23"/>
    <x v="1"/>
    <x v="2"/>
    <n v="4"/>
    <x v="0"/>
    <n v="4"/>
  </r>
  <r>
    <n v="9167"/>
    <s v="BN5612016"/>
    <n v="62.7"/>
    <x v="2"/>
    <n v="0"/>
    <n v="37"/>
    <x v="0"/>
    <n v="275705.92"/>
    <n v="1"/>
    <n v="1"/>
    <n v="1"/>
    <n v="172269.21"/>
    <x v="0"/>
    <x v="0"/>
    <n v="2"/>
    <x v="0"/>
    <n v="4"/>
  </r>
  <r>
    <n v="9168"/>
    <s v="BN5645266"/>
    <n v="60.7"/>
    <x v="0"/>
    <n v="1"/>
    <n v="28"/>
    <x v="1"/>
    <n v="0"/>
    <n v="1"/>
    <n v="1"/>
    <n v="0"/>
    <n v="29818.2"/>
    <x v="1"/>
    <x v="0"/>
    <n v="1"/>
    <x v="0"/>
    <n v="1"/>
  </r>
  <r>
    <n v="9169"/>
    <s v="BN5649931"/>
    <n v="68.099999999999994"/>
    <x v="0"/>
    <n v="0"/>
    <n v="45"/>
    <x v="2"/>
    <n v="308200.59999999998"/>
    <n v="1"/>
    <n v="0"/>
    <n v="0"/>
    <n v="114659.81"/>
    <x v="1"/>
    <x v="2"/>
    <n v="3"/>
    <x v="1"/>
    <n v="4"/>
  </r>
  <r>
    <n v="9170"/>
    <s v="BN5658915"/>
    <n v="76.599999999999994"/>
    <x v="0"/>
    <n v="0"/>
    <n v="47"/>
    <x v="5"/>
    <n v="0"/>
    <n v="2"/>
    <n v="0"/>
    <n v="0"/>
    <n v="147184.74"/>
    <x v="1"/>
    <x v="3"/>
    <n v="4"/>
    <x v="2"/>
    <n v="1"/>
  </r>
  <r>
    <n v="9171"/>
    <s v="BN5615941"/>
    <n v="69.400000000000006"/>
    <x v="0"/>
    <n v="1"/>
    <n v="32"/>
    <x v="0"/>
    <n v="0"/>
    <n v="3"/>
    <n v="0"/>
    <n v="1"/>
    <n v="15039.41"/>
    <x v="1"/>
    <x v="2"/>
    <n v="1"/>
    <x v="0"/>
    <n v="1"/>
  </r>
  <r>
    <n v="9172"/>
    <s v="BN5660388"/>
    <n v="41.1"/>
    <x v="0"/>
    <n v="0"/>
    <n v="56"/>
    <x v="9"/>
    <n v="0"/>
    <n v="1"/>
    <n v="0"/>
    <n v="1"/>
    <n v="76621.490000000005"/>
    <x v="1"/>
    <x v="1"/>
    <n v="4"/>
    <x v="1"/>
    <n v="1"/>
  </r>
  <r>
    <n v="9173"/>
    <s v="BN5652528"/>
    <n v="74.2"/>
    <x v="0"/>
    <n v="1"/>
    <n v="41"/>
    <x v="2"/>
    <n v="280009.92"/>
    <n v="1"/>
    <n v="1"/>
    <n v="1"/>
    <n v="92985.78"/>
    <x v="1"/>
    <x v="3"/>
    <n v="3"/>
    <x v="1"/>
    <n v="4"/>
  </r>
  <r>
    <n v="9174"/>
    <s v="BN5653485"/>
    <n v="67.3"/>
    <x v="1"/>
    <n v="1"/>
    <n v="45"/>
    <x v="2"/>
    <n v="254265.92"/>
    <n v="1"/>
    <n v="0"/>
    <n v="1"/>
    <n v="6009.27"/>
    <x v="0"/>
    <x v="2"/>
    <n v="3"/>
    <x v="1"/>
    <n v="3"/>
  </r>
  <r>
    <n v="9175"/>
    <s v="BN5627972"/>
    <n v="52.9"/>
    <x v="0"/>
    <n v="1"/>
    <n v="63"/>
    <x v="1"/>
    <n v="0"/>
    <n v="2"/>
    <n v="1"/>
    <n v="1"/>
    <n v="191370.97"/>
    <x v="1"/>
    <x v="1"/>
    <n v="4"/>
    <x v="0"/>
    <n v="1"/>
  </r>
  <r>
    <n v="9176"/>
    <s v="BN5703326"/>
    <n v="51.9"/>
    <x v="0"/>
    <n v="0"/>
    <n v="40"/>
    <x v="3"/>
    <n v="250657.12"/>
    <n v="1"/>
    <n v="1"/>
    <n v="0"/>
    <n v="188225.67"/>
    <x v="1"/>
    <x v="1"/>
    <n v="3"/>
    <x v="2"/>
    <n v="3"/>
  </r>
  <r>
    <n v="9177"/>
    <s v="BN5610346"/>
    <n v="57.3"/>
    <x v="0"/>
    <n v="1"/>
    <n v="37"/>
    <x v="9"/>
    <n v="0"/>
    <n v="2"/>
    <n v="1"/>
    <n v="0"/>
    <n v="11743.89"/>
    <x v="1"/>
    <x v="1"/>
    <n v="2"/>
    <x v="1"/>
    <n v="1"/>
  </r>
  <r>
    <n v="9178"/>
    <s v="BN5770461"/>
    <n v="45.3"/>
    <x v="2"/>
    <n v="0"/>
    <n v="30"/>
    <x v="6"/>
    <n v="279973.3"/>
    <n v="1"/>
    <n v="1"/>
    <n v="0"/>
    <n v="136846.75"/>
    <x v="1"/>
    <x v="1"/>
    <n v="1"/>
    <x v="0"/>
    <n v="4"/>
  </r>
  <r>
    <n v="9179"/>
    <s v="BN5645550"/>
    <n v="79.8"/>
    <x v="2"/>
    <n v="0"/>
    <n v="41"/>
    <x v="5"/>
    <n v="239575.52"/>
    <n v="1"/>
    <n v="1"/>
    <n v="1"/>
    <n v="164248.32999999999"/>
    <x v="1"/>
    <x v="3"/>
    <n v="3"/>
    <x v="2"/>
    <n v="3"/>
  </r>
  <r>
    <n v="9180"/>
    <s v="BN5590801"/>
    <n v="69.3"/>
    <x v="1"/>
    <n v="0"/>
    <n v="36"/>
    <x v="7"/>
    <n v="215112.12"/>
    <n v="2"/>
    <n v="0"/>
    <n v="0"/>
    <n v="154631.35"/>
    <x v="1"/>
    <x v="2"/>
    <n v="2"/>
    <x v="1"/>
    <n v="3"/>
  </r>
  <r>
    <n v="9181"/>
    <s v="BN5568239"/>
    <n v="63.7"/>
    <x v="0"/>
    <n v="0"/>
    <n v="46"/>
    <x v="0"/>
    <n v="0"/>
    <n v="2"/>
    <n v="1"/>
    <n v="0"/>
    <n v="149665.65"/>
    <x v="1"/>
    <x v="0"/>
    <n v="3"/>
    <x v="0"/>
    <n v="1"/>
  </r>
  <r>
    <n v="9182"/>
    <s v="BN5655281"/>
    <n v="67.2"/>
    <x v="0"/>
    <n v="1"/>
    <n v="49"/>
    <x v="1"/>
    <n v="0"/>
    <n v="1"/>
    <n v="0"/>
    <n v="0"/>
    <n v="91574.92"/>
    <x v="1"/>
    <x v="2"/>
    <n v="4"/>
    <x v="0"/>
    <n v="1"/>
  </r>
  <r>
    <n v="9183"/>
    <s v="BN5665492"/>
    <n v="59.7"/>
    <x v="0"/>
    <n v="0"/>
    <n v="30"/>
    <x v="10"/>
    <n v="285411.90000000002"/>
    <n v="1"/>
    <n v="1"/>
    <n v="0"/>
    <n v="127233.39"/>
    <x v="1"/>
    <x v="0"/>
    <n v="1"/>
    <x v="0"/>
    <n v="4"/>
  </r>
  <r>
    <n v="9184"/>
    <s v="BN5676004"/>
    <n v="54.3"/>
    <x v="0"/>
    <n v="1"/>
    <n v="44"/>
    <x v="3"/>
    <n v="0"/>
    <n v="1"/>
    <n v="1"/>
    <n v="1"/>
    <n v="56650.47"/>
    <x v="1"/>
    <x v="1"/>
    <n v="3"/>
    <x v="2"/>
    <n v="1"/>
  </r>
  <r>
    <n v="9185"/>
    <s v="BN5716897"/>
    <n v="69.5"/>
    <x v="1"/>
    <n v="0"/>
    <n v="58"/>
    <x v="4"/>
    <n v="0"/>
    <n v="2"/>
    <n v="1"/>
    <n v="0"/>
    <n v="84644.76"/>
    <x v="1"/>
    <x v="2"/>
    <n v="4"/>
    <x v="3"/>
    <n v="1"/>
  </r>
  <r>
    <n v="9186"/>
    <s v="BN5714991"/>
    <n v="58.4"/>
    <x v="0"/>
    <n v="1"/>
    <n v="37"/>
    <x v="5"/>
    <n v="323227.88"/>
    <n v="2"/>
    <n v="1"/>
    <n v="1"/>
    <n v="148238.16"/>
    <x v="1"/>
    <x v="1"/>
    <n v="2"/>
    <x v="2"/>
    <n v="4"/>
  </r>
  <r>
    <n v="9187"/>
    <s v="BN5569365"/>
    <n v="65.2"/>
    <x v="2"/>
    <n v="0"/>
    <n v="60"/>
    <x v="6"/>
    <n v="232706.4"/>
    <n v="2"/>
    <n v="0"/>
    <n v="1"/>
    <n v="193502.9"/>
    <x v="1"/>
    <x v="0"/>
    <n v="4"/>
    <x v="0"/>
    <n v="3"/>
  </r>
  <r>
    <n v="9188"/>
    <s v="BN5628776"/>
    <n v="60.1"/>
    <x v="0"/>
    <n v="1"/>
    <n v="40"/>
    <x v="4"/>
    <n v="120027.62"/>
    <n v="1"/>
    <n v="1"/>
    <n v="1"/>
    <n v="38020.050000000003"/>
    <x v="1"/>
    <x v="0"/>
    <n v="3"/>
    <x v="3"/>
    <n v="2"/>
  </r>
  <r>
    <n v="9189"/>
    <s v="BN5778105"/>
    <n v="62.8"/>
    <x v="1"/>
    <n v="1"/>
    <n v="30"/>
    <x v="4"/>
    <n v="0"/>
    <n v="2"/>
    <n v="1"/>
    <n v="1"/>
    <n v="176750.81"/>
    <x v="1"/>
    <x v="0"/>
    <n v="1"/>
    <x v="3"/>
    <n v="1"/>
  </r>
  <r>
    <n v="9190"/>
    <s v="BN5793636"/>
    <n v="60.7"/>
    <x v="2"/>
    <n v="1"/>
    <n v="34"/>
    <x v="9"/>
    <n v="288544.14"/>
    <n v="2"/>
    <n v="1"/>
    <n v="0"/>
    <n v="176580.63"/>
    <x v="1"/>
    <x v="0"/>
    <n v="1"/>
    <x v="1"/>
    <n v="4"/>
  </r>
  <r>
    <n v="9191"/>
    <s v="BN5798856"/>
    <n v="64.599999999999994"/>
    <x v="0"/>
    <n v="0"/>
    <n v="48"/>
    <x v="2"/>
    <n v="0"/>
    <n v="2"/>
    <n v="1"/>
    <n v="0"/>
    <n v="133059.15"/>
    <x v="1"/>
    <x v="0"/>
    <n v="4"/>
    <x v="1"/>
    <n v="1"/>
  </r>
  <r>
    <n v="9192"/>
    <s v="BN5764621"/>
    <n v="57.2"/>
    <x v="0"/>
    <n v="1"/>
    <n v="32"/>
    <x v="5"/>
    <n v="235393.34"/>
    <n v="1"/>
    <n v="1"/>
    <n v="0"/>
    <n v="100843.82"/>
    <x v="1"/>
    <x v="1"/>
    <n v="1"/>
    <x v="2"/>
    <n v="3"/>
  </r>
  <r>
    <n v="9193"/>
    <s v="BN5790953"/>
    <n v="80.099999999999994"/>
    <x v="1"/>
    <n v="1"/>
    <n v="60"/>
    <x v="1"/>
    <n v="159909.22"/>
    <n v="2"/>
    <n v="1"/>
    <n v="1"/>
    <n v="30484.19"/>
    <x v="1"/>
    <x v="3"/>
    <n v="4"/>
    <x v="0"/>
    <n v="2"/>
  </r>
  <r>
    <n v="9194"/>
    <s v="BN5631425"/>
    <n v="59.7"/>
    <x v="0"/>
    <n v="0"/>
    <n v="28"/>
    <x v="2"/>
    <n v="299978.78000000003"/>
    <n v="1"/>
    <n v="1"/>
    <n v="0"/>
    <n v="42330.58"/>
    <x v="1"/>
    <x v="0"/>
    <n v="1"/>
    <x v="1"/>
    <n v="4"/>
  </r>
  <r>
    <n v="9195"/>
    <s v="BN5640019"/>
    <n v="61.3"/>
    <x v="0"/>
    <n v="1"/>
    <n v="42"/>
    <x v="3"/>
    <n v="248679.8"/>
    <n v="1"/>
    <n v="0"/>
    <n v="0"/>
    <n v="193309.58"/>
    <x v="1"/>
    <x v="0"/>
    <n v="3"/>
    <x v="2"/>
    <n v="3"/>
  </r>
  <r>
    <n v="9196"/>
    <s v="BN5710228"/>
    <n v="52.9"/>
    <x v="2"/>
    <n v="1"/>
    <n v="31"/>
    <x v="4"/>
    <n v="271518.8"/>
    <n v="1"/>
    <n v="0"/>
    <n v="0"/>
    <n v="112813.79"/>
    <x v="0"/>
    <x v="1"/>
    <n v="1"/>
    <x v="3"/>
    <n v="4"/>
  </r>
  <r>
    <n v="9197"/>
    <s v="BN5771448"/>
    <n v="79.400000000000006"/>
    <x v="1"/>
    <n v="0"/>
    <n v="39"/>
    <x v="9"/>
    <n v="0"/>
    <n v="2"/>
    <n v="1"/>
    <n v="0"/>
    <n v="68008.850000000006"/>
    <x v="1"/>
    <x v="3"/>
    <n v="2"/>
    <x v="1"/>
    <n v="1"/>
  </r>
  <r>
    <n v="9198"/>
    <s v="BN5611860"/>
    <n v="55.7"/>
    <x v="0"/>
    <n v="1"/>
    <n v="36"/>
    <x v="6"/>
    <n v="166148"/>
    <n v="1"/>
    <n v="1"/>
    <n v="0"/>
    <n v="132673.22"/>
    <x v="1"/>
    <x v="1"/>
    <n v="2"/>
    <x v="0"/>
    <n v="2"/>
  </r>
  <r>
    <n v="9199"/>
    <s v="BN5670179"/>
    <n v="49.9"/>
    <x v="0"/>
    <n v="0"/>
    <n v="30"/>
    <x v="4"/>
    <n v="283585.21999999997"/>
    <n v="1"/>
    <n v="1"/>
    <n v="1"/>
    <n v="22001.91"/>
    <x v="1"/>
    <x v="1"/>
    <n v="1"/>
    <x v="3"/>
    <n v="4"/>
  </r>
  <r>
    <n v="9200"/>
    <s v="BN5608996"/>
    <n v="54.4"/>
    <x v="0"/>
    <n v="0"/>
    <n v="28"/>
    <x v="5"/>
    <n v="0"/>
    <n v="1"/>
    <n v="1"/>
    <n v="0"/>
    <n v="100200.4"/>
    <x v="0"/>
    <x v="1"/>
    <n v="1"/>
    <x v="2"/>
    <n v="1"/>
  </r>
  <r>
    <n v="9201"/>
    <s v="BN5567836"/>
    <n v="73.900000000000006"/>
    <x v="0"/>
    <n v="0"/>
    <n v="32"/>
    <x v="5"/>
    <n v="0"/>
    <n v="1"/>
    <n v="0"/>
    <n v="0"/>
    <n v="122604.44"/>
    <x v="1"/>
    <x v="3"/>
    <n v="1"/>
    <x v="2"/>
    <n v="1"/>
  </r>
  <r>
    <n v="9202"/>
    <s v="BN5788096"/>
    <n v="45.8"/>
    <x v="2"/>
    <n v="0"/>
    <n v="45"/>
    <x v="1"/>
    <n v="213740.24"/>
    <n v="2"/>
    <n v="1"/>
    <n v="0"/>
    <n v="100564.37"/>
    <x v="1"/>
    <x v="1"/>
    <n v="3"/>
    <x v="0"/>
    <n v="3"/>
  </r>
  <r>
    <n v="9203"/>
    <s v="BN5735695"/>
    <n v="52.8"/>
    <x v="0"/>
    <n v="1"/>
    <n v="33"/>
    <x v="9"/>
    <n v="241925.18"/>
    <n v="1"/>
    <n v="1"/>
    <n v="0"/>
    <n v="5419.31"/>
    <x v="1"/>
    <x v="1"/>
    <n v="1"/>
    <x v="1"/>
    <n v="3"/>
  </r>
  <r>
    <n v="9204"/>
    <s v="BN5774314"/>
    <n v="77.3"/>
    <x v="1"/>
    <n v="1"/>
    <n v="53"/>
    <x v="4"/>
    <n v="0"/>
    <n v="2"/>
    <n v="0"/>
    <n v="0"/>
    <n v="123587.83"/>
    <x v="0"/>
    <x v="3"/>
    <n v="4"/>
    <x v="3"/>
    <n v="1"/>
  </r>
  <r>
    <n v="9205"/>
    <s v="BN5737884"/>
    <n v="64.599999999999994"/>
    <x v="0"/>
    <n v="0"/>
    <n v="32"/>
    <x v="8"/>
    <n v="0"/>
    <n v="2"/>
    <n v="1"/>
    <n v="0"/>
    <n v="13935.32"/>
    <x v="1"/>
    <x v="0"/>
    <n v="1"/>
    <x v="3"/>
    <n v="1"/>
  </r>
  <r>
    <n v="9206"/>
    <s v="BN5758663"/>
    <n v="56.4"/>
    <x v="0"/>
    <n v="1"/>
    <n v="33"/>
    <x v="10"/>
    <n v="221054.34"/>
    <n v="1"/>
    <n v="1"/>
    <n v="1"/>
    <n v="87060.77"/>
    <x v="1"/>
    <x v="1"/>
    <n v="1"/>
    <x v="0"/>
    <n v="3"/>
  </r>
  <r>
    <n v="9207"/>
    <s v="BN5611680"/>
    <n v="62.4"/>
    <x v="2"/>
    <n v="0"/>
    <n v="54"/>
    <x v="10"/>
    <n v="267446.86"/>
    <n v="1"/>
    <n v="0"/>
    <n v="0"/>
    <n v="4859.59"/>
    <x v="0"/>
    <x v="0"/>
    <n v="4"/>
    <x v="0"/>
    <n v="4"/>
  </r>
  <r>
    <n v="9208"/>
    <s v="BN5643683"/>
    <n v="68.2"/>
    <x v="0"/>
    <n v="0"/>
    <n v="54"/>
    <x v="8"/>
    <n v="225340.96"/>
    <n v="1"/>
    <n v="1"/>
    <n v="0"/>
    <n v="21085.17"/>
    <x v="0"/>
    <x v="2"/>
    <n v="4"/>
    <x v="3"/>
    <n v="3"/>
  </r>
  <r>
    <n v="9209"/>
    <s v="BN5744630"/>
    <n v="72.599999999999994"/>
    <x v="0"/>
    <n v="0"/>
    <n v="46"/>
    <x v="0"/>
    <n v="0"/>
    <n v="2"/>
    <n v="1"/>
    <n v="1"/>
    <n v="26733.86"/>
    <x v="1"/>
    <x v="3"/>
    <n v="3"/>
    <x v="0"/>
    <n v="1"/>
  </r>
  <r>
    <n v="9210"/>
    <s v="BN5570594"/>
    <n v="56"/>
    <x v="0"/>
    <n v="1"/>
    <n v="26"/>
    <x v="1"/>
    <n v="232168.64"/>
    <n v="1"/>
    <n v="1"/>
    <n v="0"/>
    <n v="89734.7"/>
    <x v="1"/>
    <x v="1"/>
    <n v="1"/>
    <x v="0"/>
    <n v="3"/>
  </r>
  <r>
    <n v="9211"/>
    <s v="BN5792563"/>
    <n v="38.200000000000003"/>
    <x v="1"/>
    <n v="1"/>
    <n v="38"/>
    <x v="10"/>
    <n v="0"/>
    <n v="1"/>
    <n v="1"/>
    <n v="1"/>
    <n v="179540.73"/>
    <x v="0"/>
    <x v="1"/>
    <n v="2"/>
    <x v="0"/>
    <n v="1"/>
  </r>
  <r>
    <n v="9212"/>
    <s v="BN5605444"/>
    <n v="45.7"/>
    <x v="1"/>
    <n v="0"/>
    <n v="40"/>
    <x v="5"/>
    <n v="0"/>
    <n v="2"/>
    <n v="1"/>
    <n v="0"/>
    <n v="173219.09"/>
    <x v="1"/>
    <x v="1"/>
    <n v="3"/>
    <x v="2"/>
    <n v="1"/>
  </r>
  <r>
    <n v="9213"/>
    <s v="BN5605252"/>
    <n v="67.3"/>
    <x v="0"/>
    <n v="0"/>
    <n v="39"/>
    <x v="7"/>
    <n v="0"/>
    <n v="2"/>
    <n v="1"/>
    <n v="1"/>
    <n v="37411.35"/>
    <x v="1"/>
    <x v="2"/>
    <n v="2"/>
    <x v="1"/>
    <n v="1"/>
  </r>
  <r>
    <n v="9214"/>
    <s v="BN5672129"/>
    <n v="58.4"/>
    <x v="0"/>
    <n v="0"/>
    <n v="42"/>
    <x v="4"/>
    <n v="164883.5"/>
    <n v="1"/>
    <n v="0"/>
    <n v="0"/>
    <n v="80852.11"/>
    <x v="1"/>
    <x v="1"/>
    <n v="3"/>
    <x v="3"/>
    <n v="2"/>
  </r>
  <r>
    <n v="9215"/>
    <s v="BN5812806"/>
    <n v="62.9"/>
    <x v="0"/>
    <n v="0"/>
    <n v="41"/>
    <x v="7"/>
    <n v="0"/>
    <n v="2"/>
    <n v="1"/>
    <n v="1"/>
    <n v="43174.49"/>
    <x v="0"/>
    <x v="0"/>
    <n v="3"/>
    <x v="1"/>
    <n v="1"/>
  </r>
  <r>
    <n v="9216"/>
    <s v="BN5624093"/>
    <n v="58.4"/>
    <x v="2"/>
    <n v="0"/>
    <n v="39"/>
    <x v="7"/>
    <n v="268343.59999999998"/>
    <n v="4"/>
    <n v="1"/>
    <n v="1"/>
    <n v="70927.11"/>
    <x v="0"/>
    <x v="1"/>
    <n v="2"/>
    <x v="1"/>
    <n v="4"/>
  </r>
  <r>
    <n v="9217"/>
    <s v="BN5701277"/>
    <n v="72.400000000000006"/>
    <x v="0"/>
    <n v="1"/>
    <n v="32"/>
    <x v="7"/>
    <n v="0"/>
    <n v="2"/>
    <n v="1"/>
    <n v="1"/>
    <n v="54265.55"/>
    <x v="1"/>
    <x v="3"/>
    <n v="1"/>
    <x v="1"/>
    <n v="1"/>
  </r>
  <r>
    <n v="9218"/>
    <s v="BN5762501"/>
    <n v="64.400000000000006"/>
    <x v="0"/>
    <n v="1"/>
    <n v="33"/>
    <x v="8"/>
    <n v="0"/>
    <n v="2"/>
    <n v="1"/>
    <n v="1"/>
    <n v="41872.17"/>
    <x v="1"/>
    <x v="0"/>
    <n v="1"/>
    <x v="3"/>
    <n v="1"/>
  </r>
  <r>
    <n v="9219"/>
    <s v="BN5806231"/>
    <n v="67.599999999999994"/>
    <x v="2"/>
    <n v="0"/>
    <n v="50"/>
    <x v="0"/>
    <n v="248884.76"/>
    <n v="1"/>
    <n v="1"/>
    <n v="0"/>
    <n v="15068.53"/>
    <x v="0"/>
    <x v="2"/>
    <n v="4"/>
    <x v="0"/>
    <n v="3"/>
  </r>
  <r>
    <n v="9220"/>
    <s v="BN5712509"/>
    <n v="49.9"/>
    <x v="0"/>
    <n v="1"/>
    <n v="33"/>
    <x v="4"/>
    <n v="0"/>
    <n v="1"/>
    <n v="1"/>
    <n v="0"/>
    <n v="25950.49"/>
    <x v="1"/>
    <x v="1"/>
    <n v="1"/>
    <x v="3"/>
    <n v="1"/>
  </r>
  <r>
    <n v="9221"/>
    <s v="BN5600312"/>
    <n v="59.8"/>
    <x v="0"/>
    <n v="1"/>
    <n v="62"/>
    <x v="4"/>
    <n v="0"/>
    <n v="1"/>
    <n v="1"/>
    <n v="0"/>
    <n v="197727.14"/>
    <x v="0"/>
    <x v="0"/>
    <n v="4"/>
    <x v="3"/>
    <n v="1"/>
  </r>
  <r>
    <n v="9222"/>
    <s v="BN5576129"/>
    <n v="65.5"/>
    <x v="2"/>
    <n v="0"/>
    <n v="39"/>
    <x v="4"/>
    <n v="217725.52"/>
    <n v="1"/>
    <n v="1"/>
    <n v="0"/>
    <n v="79555.08"/>
    <x v="0"/>
    <x v="2"/>
    <n v="2"/>
    <x v="3"/>
    <n v="3"/>
  </r>
  <r>
    <n v="9223"/>
    <s v="BN5620663"/>
    <n v="55.9"/>
    <x v="0"/>
    <n v="1"/>
    <n v="30"/>
    <x v="6"/>
    <n v="282198.86"/>
    <n v="1"/>
    <n v="1"/>
    <n v="1"/>
    <n v="15607.27"/>
    <x v="1"/>
    <x v="1"/>
    <n v="1"/>
    <x v="0"/>
    <n v="4"/>
  </r>
  <r>
    <n v="9224"/>
    <s v="BN5623402"/>
    <n v="54.3"/>
    <x v="0"/>
    <n v="0"/>
    <n v="69"/>
    <x v="10"/>
    <n v="257687.34"/>
    <n v="1"/>
    <n v="1"/>
    <n v="1"/>
    <n v="134612.48000000001"/>
    <x v="1"/>
    <x v="1"/>
    <n v="4"/>
    <x v="0"/>
    <n v="4"/>
  </r>
  <r>
    <n v="9225"/>
    <s v="BN5667857"/>
    <n v="67.900000000000006"/>
    <x v="0"/>
    <n v="1"/>
    <n v="41"/>
    <x v="10"/>
    <n v="173687.22"/>
    <n v="1"/>
    <n v="0"/>
    <n v="1"/>
    <n v="159830.57999999999"/>
    <x v="1"/>
    <x v="2"/>
    <n v="3"/>
    <x v="0"/>
    <n v="2"/>
  </r>
  <r>
    <n v="9226"/>
    <s v="BN5584841"/>
    <n v="59.4"/>
    <x v="2"/>
    <n v="0"/>
    <n v="34"/>
    <x v="4"/>
    <n v="240149.94"/>
    <n v="2"/>
    <n v="1"/>
    <n v="1"/>
    <n v="162961.79"/>
    <x v="1"/>
    <x v="0"/>
    <n v="1"/>
    <x v="3"/>
    <n v="3"/>
  </r>
  <r>
    <n v="9227"/>
    <s v="BN5779826"/>
    <n v="58.6"/>
    <x v="0"/>
    <n v="1"/>
    <n v="29"/>
    <x v="8"/>
    <n v="260463.6"/>
    <n v="2"/>
    <n v="1"/>
    <n v="1"/>
    <n v="192427.16"/>
    <x v="1"/>
    <x v="0"/>
    <n v="1"/>
    <x v="3"/>
    <n v="4"/>
  </r>
  <r>
    <n v="9228"/>
    <s v="BN5644890"/>
    <n v="77.599999999999994"/>
    <x v="0"/>
    <n v="0"/>
    <n v="33"/>
    <x v="8"/>
    <n v="0"/>
    <n v="2"/>
    <n v="1"/>
    <n v="0"/>
    <n v="92647.94"/>
    <x v="1"/>
    <x v="3"/>
    <n v="1"/>
    <x v="3"/>
    <n v="1"/>
  </r>
  <r>
    <n v="9229"/>
    <s v="BN5749592"/>
    <n v="69.900000000000006"/>
    <x v="0"/>
    <n v="1"/>
    <n v="41"/>
    <x v="0"/>
    <n v="219448.76"/>
    <n v="1"/>
    <n v="1"/>
    <n v="1"/>
    <n v="180022.39"/>
    <x v="1"/>
    <x v="2"/>
    <n v="3"/>
    <x v="0"/>
    <n v="3"/>
  </r>
  <r>
    <n v="9230"/>
    <s v="BN5628923"/>
    <n v="84.7"/>
    <x v="2"/>
    <n v="0"/>
    <n v="37"/>
    <x v="8"/>
    <n v="223486.86"/>
    <n v="1"/>
    <n v="1"/>
    <n v="1"/>
    <n v="183584.14"/>
    <x v="1"/>
    <x v="3"/>
    <n v="2"/>
    <x v="3"/>
    <n v="3"/>
  </r>
  <r>
    <n v="9231"/>
    <s v="BN5768378"/>
    <n v="58.2"/>
    <x v="2"/>
    <n v="1"/>
    <n v="37"/>
    <x v="2"/>
    <n v="242618.34"/>
    <n v="2"/>
    <n v="1"/>
    <n v="1"/>
    <n v="28750.67"/>
    <x v="1"/>
    <x v="1"/>
    <n v="2"/>
    <x v="1"/>
    <n v="3"/>
  </r>
  <r>
    <n v="9232"/>
    <s v="BN5767694"/>
    <n v="64.8"/>
    <x v="0"/>
    <n v="1"/>
    <n v="40"/>
    <x v="7"/>
    <n v="165394.56"/>
    <n v="1"/>
    <n v="1"/>
    <n v="0"/>
    <n v="74846.67"/>
    <x v="1"/>
    <x v="0"/>
    <n v="3"/>
    <x v="1"/>
    <n v="2"/>
  </r>
  <r>
    <n v="9233"/>
    <s v="BN5635277"/>
    <n v="61.8"/>
    <x v="0"/>
    <n v="0"/>
    <n v="51"/>
    <x v="9"/>
    <n v="88602.86"/>
    <n v="3"/>
    <n v="1"/>
    <n v="1"/>
    <n v="89729.3"/>
    <x v="0"/>
    <x v="0"/>
    <n v="4"/>
    <x v="1"/>
    <n v="2"/>
  </r>
  <r>
    <n v="9234"/>
    <s v="BN5721917"/>
    <n v="54.3"/>
    <x v="0"/>
    <n v="0"/>
    <n v="33"/>
    <x v="4"/>
    <n v="276635.88"/>
    <n v="1"/>
    <n v="0"/>
    <n v="0"/>
    <n v="61843.73"/>
    <x v="1"/>
    <x v="1"/>
    <n v="1"/>
    <x v="3"/>
    <n v="4"/>
  </r>
  <r>
    <n v="9235"/>
    <s v="BN5765957"/>
    <n v="64.2"/>
    <x v="2"/>
    <n v="1"/>
    <n v="51"/>
    <x v="4"/>
    <n v="241377.22"/>
    <n v="1"/>
    <n v="1"/>
    <n v="0"/>
    <n v="24770.22"/>
    <x v="0"/>
    <x v="0"/>
    <n v="4"/>
    <x v="3"/>
    <n v="3"/>
  </r>
  <r>
    <n v="9236"/>
    <s v="BN5586593"/>
    <n v="46.2"/>
    <x v="0"/>
    <n v="1"/>
    <n v="29"/>
    <x v="4"/>
    <n v="353827.04"/>
    <n v="1"/>
    <n v="1"/>
    <n v="0"/>
    <n v="80587.27"/>
    <x v="1"/>
    <x v="1"/>
    <n v="1"/>
    <x v="3"/>
    <n v="4"/>
  </r>
  <r>
    <n v="9237"/>
    <s v="BN5635301"/>
    <n v="64"/>
    <x v="1"/>
    <n v="1"/>
    <n v="49"/>
    <x v="5"/>
    <n v="178094.28"/>
    <n v="1"/>
    <n v="1"/>
    <n v="0"/>
    <n v="116286.25"/>
    <x v="1"/>
    <x v="0"/>
    <n v="4"/>
    <x v="2"/>
    <n v="2"/>
  </r>
  <r>
    <n v="9238"/>
    <s v="BN5655088"/>
    <n v="74"/>
    <x v="2"/>
    <n v="1"/>
    <n v="42"/>
    <x v="4"/>
    <n v="228637.56"/>
    <n v="2"/>
    <n v="1"/>
    <n v="0"/>
    <n v="129333.69"/>
    <x v="0"/>
    <x v="3"/>
    <n v="3"/>
    <x v="3"/>
    <n v="3"/>
  </r>
  <r>
    <n v="9239"/>
    <s v="BN5639046"/>
    <n v="77.3"/>
    <x v="0"/>
    <n v="0"/>
    <n v="52"/>
    <x v="4"/>
    <n v="0"/>
    <n v="2"/>
    <n v="1"/>
    <n v="0"/>
    <n v="129372.94"/>
    <x v="1"/>
    <x v="3"/>
    <n v="4"/>
    <x v="3"/>
    <n v="1"/>
  </r>
  <r>
    <n v="9240"/>
    <s v="BN5799566"/>
    <n v="58.3"/>
    <x v="2"/>
    <n v="0"/>
    <n v="34"/>
    <x v="3"/>
    <n v="189507.1"/>
    <n v="2"/>
    <n v="1"/>
    <n v="1"/>
    <n v="18149.03"/>
    <x v="1"/>
    <x v="1"/>
    <n v="1"/>
    <x v="2"/>
    <n v="2"/>
  </r>
  <r>
    <n v="9241"/>
    <s v="BN5723785"/>
    <n v="58.9"/>
    <x v="1"/>
    <n v="0"/>
    <n v="48"/>
    <x v="7"/>
    <n v="0"/>
    <n v="2"/>
    <n v="0"/>
    <n v="1"/>
    <n v="168369.37"/>
    <x v="1"/>
    <x v="0"/>
    <n v="4"/>
    <x v="1"/>
    <n v="1"/>
  </r>
  <r>
    <n v="9242"/>
    <s v="BN5775540"/>
    <n v="50.9"/>
    <x v="0"/>
    <n v="1"/>
    <n v="37"/>
    <x v="2"/>
    <n v="0"/>
    <n v="2"/>
    <n v="0"/>
    <n v="1"/>
    <n v="67431.28"/>
    <x v="1"/>
    <x v="1"/>
    <n v="2"/>
    <x v="1"/>
    <n v="1"/>
  </r>
  <r>
    <n v="9243"/>
    <s v="BN5630617"/>
    <n v="61.2"/>
    <x v="2"/>
    <n v="1"/>
    <n v="34"/>
    <x v="9"/>
    <n v="213041.46"/>
    <n v="2"/>
    <n v="1"/>
    <n v="0"/>
    <n v="177092.16"/>
    <x v="1"/>
    <x v="0"/>
    <n v="1"/>
    <x v="1"/>
    <n v="3"/>
  </r>
  <r>
    <n v="9244"/>
    <s v="BN5815447"/>
    <n v="50.5"/>
    <x v="1"/>
    <n v="1"/>
    <n v="39"/>
    <x v="10"/>
    <n v="268012.78000000003"/>
    <n v="1"/>
    <n v="1"/>
    <n v="1"/>
    <n v="93736.69"/>
    <x v="1"/>
    <x v="1"/>
    <n v="2"/>
    <x v="0"/>
    <n v="4"/>
  </r>
  <r>
    <n v="9245"/>
    <s v="BN5697162"/>
    <n v="54.6"/>
    <x v="2"/>
    <n v="0"/>
    <n v="27"/>
    <x v="6"/>
    <n v="265675.40000000002"/>
    <n v="1"/>
    <n v="1"/>
    <n v="0"/>
    <n v="131647.31"/>
    <x v="1"/>
    <x v="1"/>
    <n v="1"/>
    <x v="0"/>
    <n v="4"/>
  </r>
  <r>
    <n v="9246"/>
    <s v="BN5681229"/>
    <n v="68.099999999999994"/>
    <x v="0"/>
    <n v="0"/>
    <n v="43"/>
    <x v="10"/>
    <n v="241098.58"/>
    <n v="2"/>
    <n v="1"/>
    <n v="0"/>
    <n v="175722.31"/>
    <x v="1"/>
    <x v="2"/>
    <n v="3"/>
    <x v="0"/>
    <n v="3"/>
  </r>
  <r>
    <n v="9247"/>
    <s v="BN5682436"/>
    <n v="76.2"/>
    <x v="0"/>
    <n v="1"/>
    <n v="22"/>
    <x v="1"/>
    <n v="278865.09999999998"/>
    <n v="1"/>
    <n v="1"/>
    <n v="1"/>
    <n v="85606.83"/>
    <x v="1"/>
    <x v="3"/>
    <n v="1"/>
    <x v="0"/>
    <n v="4"/>
  </r>
  <r>
    <n v="9248"/>
    <s v="BN5650157"/>
    <n v="78.599999999999994"/>
    <x v="1"/>
    <n v="1"/>
    <n v="31"/>
    <x v="3"/>
    <n v="161790.88"/>
    <n v="2"/>
    <n v="1"/>
    <n v="0"/>
    <n v="64945.57"/>
    <x v="1"/>
    <x v="3"/>
    <n v="1"/>
    <x v="2"/>
    <n v="2"/>
  </r>
  <r>
    <n v="9249"/>
    <s v="BN5648551"/>
    <n v="62.9"/>
    <x v="1"/>
    <n v="1"/>
    <n v="36"/>
    <x v="5"/>
    <n v="0"/>
    <n v="2"/>
    <n v="1"/>
    <n v="0"/>
    <n v="190347.72"/>
    <x v="1"/>
    <x v="0"/>
    <n v="2"/>
    <x v="2"/>
    <n v="1"/>
  </r>
  <r>
    <n v="9250"/>
    <s v="BN5795660"/>
    <n v="78.7"/>
    <x v="1"/>
    <n v="0"/>
    <n v="41"/>
    <x v="3"/>
    <n v="343293.52"/>
    <n v="1"/>
    <n v="0"/>
    <n v="1"/>
    <n v="100791.36"/>
    <x v="1"/>
    <x v="3"/>
    <n v="3"/>
    <x v="2"/>
    <n v="4"/>
  </r>
  <r>
    <n v="9251"/>
    <s v="BN5607243"/>
    <n v="71.3"/>
    <x v="1"/>
    <n v="1"/>
    <n v="44"/>
    <x v="10"/>
    <n v="218243.42"/>
    <n v="1"/>
    <n v="0"/>
    <n v="1"/>
    <n v="167873.49"/>
    <x v="1"/>
    <x v="2"/>
    <n v="3"/>
    <x v="0"/>
    <n v="3"/>
  </r>
  <r>
    <n v="9252"/>
    <s v="BN5623926"/>
    <n v="54.1"/>
    <x v="0"/>
    <n v="0"/>
    <n v="41"/>
    <x v="5"/>
    <n v="219689.62"/>
    <n v="1"/>
    <n v="1"/>
    <n v="0"/>
    <n v="25289.23"/>
    <x v="1"/>
    <x v="1"/>
    <n v="3"/>
    <x v="2"/>
    <n v="3"/>
  </r>
  <r>
    <n v="9253"/>
    <s v="BN5800718"/>
    <n v="45.1"/>
    <x v="0"/>
    <n v="0"/>
    <n v="33"/>
    <x v="3"/>
    <n v="281863.64"/>
    <n v="1"/>
    <n v="0"/>
    <n v="1"/>
    <n v="20388.77"/>
    <x v="1"/>
    <x v="1"/>
    <n v="1"/>
    <x v="2"/>
    <n v="4"/>
  </r>
  <r>
    <n v="9254"/>
    <s v="BN5667234"/>
    <n v="64.400000000000006"/>
    <x v="1"/>
    <n v="1"/>
    <n v="51"/>
    <x v="7"/>
    <n v="0"/>
    <n v="2"/>
    <n v="1"/>
    <n v="1"/>
    <n v="145089.64000000001"/>
    <x v="1"/>
    <x v="0"/>
    <n v="4"/>
    <x v="1"/>
    <n v="1"/>
  </r>
  <r>
    <n v="9255"/>
    <s v="BN5601029"/>
    <n v="68.599999999999994"/>
    <x v="0"/>
    <n v="1"/>
    <n v="34"/>
    <x v="5"/>
    <n v="0"/>
    <n v="2"/>
    <n v="1"/>
    <n v="1"/>
    <n v="179093.26"/>
    <x v="1"/>
    <x v="2"/>
    <n v="1"/>
    <x v="2"/>
    <n v="1"/>
  </r>
  <r>
    <n v="9256"/>
    <s v="BN5621946"/>
    <n v="84.7"/>
    <x v="2"/>
    <n v="0"/>
    <n v="43"/>
    <x v="6"/>
    <n v="203087.02"/>
    <n v="4"/>
    <n v="1"/>
    <n v="0"/>
    <n v="16025.17"/>
    <x v="0"/>
    <x v="3"/>
    <n v="3"/>
    <x v="0"/>
    <n v="3"/>
  </r>
  <r>
    <n v="9257"/>
    <s v="BN5758364"/>
    <n v="76.5"/>
    <x v="2"/>
    <n v="1"/>
    <n v="39"/>
    <x v="3"/>
    <n v="205417.54"/>
    <n v="1"/>
    <n v="1"/>
    <n v="0"/>
    <n v="9087.81"/>
    <x v="1"/>
    <x v="3"/>
    <n v="2"/>
    <x v="2"/>
    <n v="3"/>
  </r>
  <r>
    <n v="9258"/>
    <s v="BN5688602"/>
    <n v="67.8"/>
    <x v="2"/>
    <n v="0"/>
    <n v="39"/>
    <x v="2"/>
    <n v="298001.82"/>
    <n v="2"/>
    <n v="1"/>
    <n v="1"/>
    <n v="21472.42"/>
    <x v="1"/>
    <x v="2"/>
    <n v="2"/>
    <x v="1"/>
    <n v="4"/>
  </r>
  <r>
    <n v="9259"/>
    <s v="BN5652587"/>
    <n v="53.9"/>
    <x v="0"/>
    <n v="1"/>
    <n v="22"/>
    <x v="10"/>
    <n v="166919.72"/>
    <n v="1"/>
    <n v="1"/>
    <n v="1"/>
    <n v="146752.67000000001"/>
    <x v="1"/>
    <x v="1"/>
    <n v="1"/>
    <x v="0"/>
    <n v="2"/>
  </r>
  <r>
    <n v="9260"/>
    <s v="BN5806240"/>
    <n v="80"/>
    <x v="0"/>
    <n v="0"/>
    <n v="42"/>
    <x v="6"/>
    <n v="151786.22"/>
    <n v="2"/>
    <n v="1"/>
    <n v="0"/>
    <n v="132562.23000000001"/>
    <x v="1"/>
    <x v="3"/>
    <n v="3"/>
    <x v="0"/>
    <n v="2"/>
  </r>
  <r>
    <n v="9261"/>
    <s v="BN5649531"/>
    <n v="79.900000000000006"/>
    <x v="2"/>
    <n v="0"/>
    <n v="41"/>
    <x v="3"/>
    <n v="334791.2"/>
    <n v="2"/>
    <n v="0"/>
    <n v="1"/>
    <n v="139537.43"/>
    <x v="1"/>
    <x v="3"/>
    <n v="3"/>
    <x v="2"/>
    <n v="4"/>
  </r>
  <r>
    <n v="9262"/>
    <s v="BN5677030"/>
    <n v="62.9"/>
    <x v="0"/>
    <n v="0"/>
    <n v="63"/>
    <x v="5"/>
    <n v="0"/>
    <n v="2"/>
    <n v="1"/>
    <n v="1"/>
    <n v="133672.60999999999"/>
    <x v="1"/>
    <x v="0"/>
    <n v="4"/>
    <x v="2"/>
    <n v="1"/>
  </r>
  <r>
    <n v="9263"/>
    <s v="BN5751358"/>
    <n v="73.400000000000006"/>
    <x v="2"/>
    <n v="0"/>
    <n v="54"/>
    <x v="5"/>
    <n v="142566.18"/>
    <n v="2"/>
    <n v="0"/>
    <n v="1"/>
    <n v="38984.370000000003"/>
    <x v="1"/>
    <x v="3"/>
    <n v="4"/>
    <x v="2"/>
    <n v="2"/>
  </r>
  <r>
    <n v="9264"/>
    <s v="BN5749582"/>
    <n v="54.2"/>
    <x v="0"/>
    <n v="0"/>
    <n v="33"/>
    <x v="6"/>
    <n v="0"/>
    <n v="2"/>
    <n v="1"/>
    <n v="1"/>
    <n v="115217.59"/>
    <x v="1"/>
    <x v="1"/>
    <n v="1"/>
    <x v="0"/>
    <n v="1"/>
  </r>
  <r>
    <n v="9265"/>
    <s v="BN5656264"/>
    <n v="41.4"/>
    <x v="1"/>
    <n v="1"/>
    <n v="62"/>
    <x v="6"/>
    <n v="0"/>
    <n v="2"/>
    <n v="1"/>
    <n v="1"/>
    <n v="93844.82"/>
    <x v="1"/>
    <x v="1"/>
    <n v="4"/>
    <x v="0"/>
    <n v="1"/>
  </r>
  <r>
    <n v="9266"/>
    <s v="BN5667351"/>
    <n v="67.5"/>
    <x v="0"/>
    <n v="0"/>
    <n v="40"/>
    <x v="1"/>
    <n v="208033.76"/>
    <n v="1"/>
    <n v="0"/>
    <n v="0"/>
    <n v="22068.83"/>
    <x v="0"/>
    <x v="2"/>
    <n v="3"/>
    <x v="0"/>
    <n v="3"/>
  </r>
  <r>
    <n v="9267"/>
    <s v="BN5682186"/>
    <n v="68.3"/>
    <x v="0"/>
    <n v="0"/>
    <n v="40"/>
    <x v="8"/>
    <n v="255233.12"/>
    <n v="1"/>
    <n v="1"/>
    <n v="0"/>
    <n v="123846.07"/>
    <x v="1"/>
    <x v="2"/>
    <n v="3"/>
    <x v="3"/>
    <n v="3"/>
  </r>
  <r>
    <n v="9268"/>
    <s v="BN5580825"/>
    <n v="74.8"/>
    <x v="0"/>
    <n v="1"/>
    <n v="34"/>
    <x v="8"/>
    <n v="309475.76"/>
    <n v="2"/>
    <n v="1"/>
    <n v="1"/>
    <n v="172638.13"/>
    <x v="1"/>
    <x v="3"/>
    <n v="1"/>
    <x v="3"/>
    <n v="4"/>
  </r>
  <r>
    <n v="9269"/>
    <s v="BN5785096"/>
    <n v="59.6"/>
    <x v="1"/>
    <n v="1"/>
    <n v="31"/>
    <x v="0"/>
    <n v="0"/>
    <n v="2"/>
    <n v="1"/>
    <n v="1"/>
    <n v="1591.19"/>
    <x v="1"/>
    <x v="0"/>
    <n v="1"/>
    <x v="0"/>
    <n v="1"/>
  </r>
  <r>
    <n v="9270"/>
    <s v="BN5705296"/>
    <n v="64.2"/>
    <x v="0"/>
    <n v="1"/>
    <n v="37"/>
    <x v="4"/>
    <n v="250952.62"/>
    <n v="1"/>
    <n v="1"/>
    <n v="1"/>
    <n v="91775.51"/>
    <x v="1"/>
    <x v="0"/>
    <n v="2"/>
    <x v="3"/>
    <n v="3"/>
  </r>
  <r>
    <n v="9271"/>
    <s v="BN5712816"/>
    <n v="49.9"/>
    <x v="0"/>
    <n v="0"/>
    <n v="23"/>
    <x v="6"/>
    <n v="353022.16"/>
    <n v="1"/>
    <n v="1"/>
    <n v="1"/>
    <n v="153920.22"/>
    <x v="1"/>
    <x v="1"/>
    <n v="1"/>
    <x v="0"/>
    <n v="4"/>
  </r>
  <r>
    <n v="9272"/>
    <s v="BN5774198"/>
    <n v="64.900000000000006"/>
    <x v="1"/>
    <n v="0"/>
    <n v="49"/>
    <x v="2"/>
    <n v="221566.56"/>
    <n v="1"/>
    <n v="1"/>
    <n v="1"/>
    <n v="71420.160000000003"/>
    <x v="1"/>
    <x v="0"/>
    <n v="4"/>
    <x v="1"/>
    <n v="3"/>
  </r>
  <r>
    <n v="9273"/>
    <s v="BN5583051"/>
    <n v="73.900000000000006"/>
    <x v="0"/>
    <n v="1"/>
    <n v="44"/>
    <x v="0"/>
    <n v="283285.84000000003"/>
    <n v="2"/>
    <n v="1"/>
    <n v="0"/>
    <n v="172149.76000000001"/>
    <x v="1"/>
    <x v="3"/>
    <n v="3"/>
    <x v="0"/>
    <n v="4"/>
  </r>
  <r>
    <n v="9274"/>
    <s v="BN5740073"/>
    <n v="61.6"/>
    <x v="0"/>
    <n v="1"/>
    <n v="33"/>
    <x v="1"/>
    <n v="0"/>
    <n v="2"/>
    <n v="1"/>
    <n v="1"/>
    <n v="54706.75"/>
    <x v="1"/>
    <x v="0"/>
    <n v="1"/>
    <x v="0"/>
    <n v="1"/>
  </r>
  <r>
    <n v="9275"/>
    <s v="BN5793338"/>
    <n v="56"/>
    <x v="1"/>
    <n v="0"/>
    <n v="35"/>
    <x v="9"/>
    <n v="0"/>
    <n v="1"/>
    <n v="0"/>
    <n v="1"/>
    <n v="183358.21"/>
    <x v="1"/>
    <x v="1"/>
    <n v="2"/>
    <x v="1"/>
    <n v="1"/>
  </r>
  <r>
    <n v="9276"/>
    <s v="BN5749178"/>
    <n v="42.7"/>
    <x v="2"/>
    <n v="1"/>
    <n v="44"/>
    <x v="1"/>
    <n v="151363.04"/>
    <n v="1"/>
    <n v="1"/>
    <n v="1"/>
    <n v="57098"/>
    <x v="1"/>
    <x v="1"/>
    <n v="3"/>
    <x v="0"/>
    <n v="2"/>
  </r>
  <r>
    <n v="9277"/>
    <s v="BN5623902"/>
    <n v="43.5"/>
    <x v="0"/>
    <n v="1"/>
    <n v="56"/>
    <x v="6"/>
    <n v="0"/>
    <n v="1"/>
    <n v="1"/>
    <n v="0"/>
    <n v="156910.46"/>
    <x v="0"/>
    <x v="1"/>
    <n v="4"/>
    <x v="0"/>
    <n v="1"/>
  </r>
  <r>
    <n v="9278"/>
    <s v="BN5604745"/>
    <n v="63.3"/>
    <x v="0"/>
    <n v="1"/>
    <n v="31"/>
    <x v="3"/>
    <n v="0"/>
    <n v="1"/>
    <n v="1"/>
    <n v="1"/>
    <n v="130224.73"/>
    <x v="1"/>
    <x v="0"/>
    <n v="1"/>
    <x v="2"/>
    <n v="1"/>
  </r>
  <r>
    <n v="9279"/>
    <s v="BN5584493"/>
    <n v="44.3"/>
    <x v="0"/>
    <n v="1"/>
    <n v="37"/>
    <x v="5"/>
    <n v="322222.90000000002"/>
    <n v="1"/>
    <n v="0"/>
    <n v="0"/>
    <n v="13946.66"/>
    <x v="1"/>
    <x v="1"/>
    <n v="2"/>
    <x v="2"/>
    <n v="4"/>
  </r>
  <r>
    <n v="9280"/>
    <s v="BN5573767"/>
    <n v="72.7"/>
    <x v="0"/>
    <n v="1"/>
    <n v="64"/>
    <x v="8"/>
    <n v="0"/>
    <n v="2"/>
    <n v="0"/>
    <n v="1"/>
    <n v="38652.959999999999"/>
    <x v="1"/>
    <x v="3"/>
    <n v="4"/>
    <x v="3"/>
    <n v="1"/>
  </r>
  <r>
    <n v="9281"/>
    <s v="BN5614760"/>
    <n v="67.400000000000006"/>
    <x v="0"/>
    <n v="0"/>
    <n v="47"/>
    <x v="5"/>
    <n v="144989.38"/>
    <n v="1"/>
    <n v="0"/>
    <n v="1"/>
    <n v="140041.78"/>
    <x v="1"/>
    <x v="2"/>
    <n v="4"/>
    <x v="2"/>
    <n v="2"/>
  </r>
  <r>
    <n v="9282"/>
    <s v="BN5679879"/>
    <n v="66.099999999999994"/>
    <x v="0"/>
    <n v="0"/>
    <n v="33"/>
    <x v="6"/>
    <n v="267928.59999999998"/>
    <n v="1"/>
    <n v="1"/>
    <n v="1"/>
    <n v="166187.1"/>
    <x v="1"/>
    <x v="2"/>
    <n v="1"/>
    <x v="0"/>
    <n v="4"/>
  </r>
  <r>
    <n v="9283"/>
    <s v="BN5799348"/>
    <n v="61.9"/>
    <x v="1"/>
    <n v="1"/>
    <n v="36"/>
    <x v="1"/>
    <n v="0"/>
    <n v="1"/>
    <n v="1"/>
    <n v="0"/>
    <n v="139919.38"/>
    <x v="1"/>
    <x v="0"/>
    <n v="2"/>
    <x v="0"/>
    <n v="1"/>
  </r>
  <r>
    <n v="9284"/>
    <s v="BN5752099"/>
    <n v="56.2"/>
    <x v="0"/>
    <n v="0"/>
    <n v="29"/>
    <x v="6"/>
    <n v="0"/>
    <n v="2"/>
    <n v="1"/>
    <n v="0"/>
    <n v="28137.03"/>
    <x v="1"/>
    <x v="1"/>
    <n v="1"/>
    <x v="0"/>
    <n v="1"/>
  </r>
  <r>
    <n v="9285"/>
    <s v="BN5705457"/>
    <n v="63.3"/>
    <x v="0"/>
    <n v="1"/>
    <n v="63"/>
    <x v="6"/>
    <n v="314402.96000000002"/>
    <n v="1"/>
    <n v="0"/>
    <n v="1"/>
    <n v="50368.63"/>
    <x v="1"/>
    <x v="0"/>
    <n v="4"/>
    <x v="0"/>
    <n v="4"/>
  </r>
  <r>
    <n v="9286"/>
    <s v="BN5713545"/>
    <n v="55.1"/>
    <x v="1"/>
    <n v="0"/>
    <n v="50"/>
    <x v="8"/>
    <n v="191358.58"/>
    <n v="1"/>
    <n v="0"/>
    <n v="0"/>
    <n v="94978.1"/>
    <x v="1"/>
    <x v="1"/>
    <n v="4"/>
    <x v="3"/>
    <n v="2"/>
  </r>
  <r>
    <n v="9287"/>
    <s v="BN5586436"/>
    <n v="72"/>
    <x v="2"/>
    <n v="0"/>
    <n v="31"/>
    <x v="3"/>
    <n v="212461.84"/>
    <n v="1"/>
    <n v="1"/>
    <n v="1"/>
    <n v="69903.929999999993"/>
    <x v="0"/>
    <x v="3"/>
    <n v="1"/>
    <x v="2"/>
    <n v="3"/>
  </r>
  <r>
    <n v="9288"/>
    <s v="BN5609089"/>
    <n v="68.8"/>
    <x v="0"/>
    <n v="0"/>
    <n v="34"/>
    <x v="8"/>
    <n v="0"/>
    <n v="2"/>
    <n v="0"/>
    <n v="1"/>
    <n v="177607.77"/>
    <x v="1"/>
    <x v="2"/>
    <n v="1"/>
    <x v="3"/>
    <n v="1"/>
  </r>
  <r>
    <n v="9289"/>
    <s v="BN5769221"/>
    <n v="63.5"/>
    <x v="2"/>
    <n v="0"/>
    <n v="38"/>
    <x v="9"/>
    <n v="162463.70000000001"/>
    <n v="2"/>
    <n v="1"/>
    <n v="0"/>
    <n v="196731.08"/>
    <x v="1"/>
    <x v="0"/>
    <n v="2"/>
    <x v="1"/>
    <n v="2"/>
  </r>
  <r>
    <n v="9290"/>
    <s v="BN5676723"/>
    <n v="56.1"/>
    <x v="0"/>
    <n v="0"/>
    <n v="33"/>
    <x v="1"/>
    <n v="162960.54"/>
    <n v="2"/>
    <n v="1"/>
    <n v="1"/>
    <n v="65234.6"/>
    <x v="1"/>
    <x v="1"/>
    <n v="1"/>
    <x v="0"/>
    <n v="2"/>
  </r>
  <r>
    <n v="9291"/>
    <s v="BN5634504"/>
    <n v="85"/>
    <x v="0"/>
    <n v="1"/>
    <n v="35"/>
    <x v="2"/>
    <n v="146118.76"/>
    <n v="1"/>
    <n v="1"/>
    <n v="1"/>
    <n v="186281"/>
    <x v="1"/>
    <x v="3"/>
    <n v="2"/>
    <x v="1"/>
    <n v="2"/>
  </r>
  <r>
    <n v="9292"/>
    <s v="BN5679717"/>
    <n v="63.6"/>
    <x v="0"/>
    <n v="1"/>
    <n v="38"/>
    <x v="8"/>
    <n v="235118.1"/>
    <n v="2"/>
    <n v="1"/>
    <n v="1"/>
    <n v="111573.3"/>
    <x v="1"/>
    <x v="0"/>
    <n v="2"/>
    <x v="3"/>
    <n v="3"/>
  </r>
  <r>
    <n v="9293"/>
    <s v="BN5677677"/>
    <n v="46.1"/>
    <x v="2"/>
    <n v="0"/>
    <n v="76"/>
    <x v="1"/>
    <n v="372890.62"/>
    <n v="2"/>
    <n v="1"/>
    <n v="1"/>
    <n v="196767.83"/>
    <x v="1"/>
    <x v="1"/>
    <n v="4"/>
    <x v="0"/>
    <n v="4"/>
  </r>
  <r>
    <n v="9294"/>
    <s v="BN5571830"/>
    <n v="77.099999999999994"/>
    <x v="2"/>
    <n v="0"/>
    <n v="40"/>
    <x v="8"/>
    <n v="275315.42"/>
    <n v="2"/>
    <n v="1"/>
    <n v="0"/>
    <n v="72985.61"/>
    <x v="1"/>
    <x v="3"/>
    <n v="3"/>
    <x v="3"/>
    <n v="4"/>
  </r>
  <r>
    <n v="9295"/>
    <s v="BN5574521"/>
    <n v="71.3"/>
    <x v="0"/>
    <n v="1"/>
    <n v="38"/>
    <x v="2"/>
    <n v="267778.7"/>
    <n v="1"/>
    <n v="1"/>
    <n v="1"/>
    <n v="143265.65"/>
    <x v="1"/>
    <x v="2"/>
    <n v="2"/>
    <x v="1"/>
    <n v="4"/>
  </r>
  <r>
    <n v="9296"/>
    <s v="BN5740781"/>
    <n v="65.8"/>
    <x v="2"/>
    <n v="0"/>
    <n v="47"/>
    <x v="9"/>
    <n v="269125.59999999998"/>
    <n v="1"/>
    <n v="1"/>
    <n v="1"/>
    <n v="159268.67000000001"/>
    <x v="1"/>
    <x v="2"/>
    <n v="4"/>
    <x v="1"/>
    <n v="4"/>
  </r>
  <r>
    <n v="9297"/>
    <s v="BN5702355"/>
    <n v="58.6"/>
    <x v="2"/>
    <n v="0"/>
    <n v="58"/>
    <x v="9"/>
    <n v="201563.5"/>
    <n v="2"/>
    <n v="1"/>
    <n v="1"/>
    <n v="54448.41"/>
    <x v="1"/>
    <x v="0"/>
    <n v="4"/>
    <x v="1"/>
    <n v="3"/>
  </r>
  <r>
    <n v="9298"/>
    <s v="BN5699710"/>
    <n v="73.7"/>
    <x v="0"/>
    <n v="1"/>
    <n v="32"/>
    <x v="2"/>
    <n v="348712.26"/>
    <n v="1"/>
    <n v="0"/>
    <n v="0"/>
    <n v="31928.5"/>
    <x v="1"/>
    <x v="3"/>
    <n v="1"/>
    <x v="1"/>
    <n v="4"/>
  </r>
  <r>
    <n v="9299"/>
    <s v="BN5647960"/>
    <n v="74.2"/>
    <x v="2"/>
    <n v="1"/>
    <n v="29"/>
    <x v="8"/>
    <n v="380250.86"/>
    <n v="2"/>
    <n v="0"/>
    <n v="0"/>
    <n v="21793.59"/>
    <x v="1"/>
    <x v="3"/>
    <n v="1"/>
    <x v="3"/>
    <n v="4"/>
  </r>
  <r>
    <n v="9300"/>
    <s v="BN5766739"/>
    <n v="82.4"/>
    <x v="0"/>
    <n v="1"/>
    <n v="28"/>
    <x v="3"/>
    <n v="292532"/>
    <n v="1"/>
    <n v="1"/>
    <n v="0"/>
    <n v="21903.62"/>
    <x v="0"/>
    <x v="3"/>
    <n v="1"/>
    <x v="2"/>
    <n v="4"/>
  </r>
  <r>
    <n v="9301"/>
    <s v="BN5591541"/>
    <n v="70.099999999999994"/>
    <x v="2"/>
    <n v="1"/>
    <n v="43"/>
    <x v="9"/>
    <n v="328092.2"/>
    <n v="1"/>
    <n v="1"/>
    <n v="0"/>
    <n v="49405.93"/>
    <x v="1"/>
    <x v="2"/>
    <n v="3"/>
    <x v="1"/>
    <n v="4"/>
  </r>
  <r>
    <n v="9302"/>
    <s v="BN5583770"/>
    <n v="62.3"/>
    <x v="1"/>
    <n v="0"/>
    <n v="45"/>
    <x v="4"/>
    <n v="247073.04"/>
    <n v="2"/>
    <n v="0"/>
    <n v="0"/>
    <n v="154908.51999999999"/>
    <x v="1"/>
    <x v="0"/>
    <n v="3"/>
    <x v="3"/>
    <n v="3"/>
  </r>
  <r>
    <n v="9303"/>
    <s v="BN5752447"/>
    <n v="74.400000000000006"/>
    <x v="0"/>
    <n v="1"/>
    <n v="38"/>
    <x v="7"/>
    <n v="0"/>
    <n v="2"/>
    <n v="1"/>
    <n v="1"/>
    <n v="182867.84"/>
    <x v="1"/>
    <x v="3"/>
    <n v="2"/>
    <x v="1"/>
    <n v="1"/>
  </r>
  <r>
    <n v="9304"/>
    <s v="BN5741316"/>
    <n v="69.8"/>
    <x v="1"/>
    <n v="0"/>
    <n v="40"/>
    <x v="1"/>
    <n v="343696.76"/>
    <n v="1"/>
    <n v="0"/>
    <n v="0"/>
    <n v="16957.45"/>
    <x v="1"/>
    <x v="2"/>
    <n v="3"/>
    <x v="0"/>
    <n v="4"/>
  </r>
  <r>
    <n v="9305"/>
    <s v="BN5783502"/>
    <n v="61.6"/>
    <x v="0"/>
    <n v="1"/>
    <n v="42"/>
    <x v="9"/>
    <n v="0"/>
    <n v="2"/>
    <n v="0"/>
    <n v="0"/>
    <n v="93717.55"/>
    <x v="1"/>
    <x v="0"/>
    <n v="3"/>
    <x v="1"/>
    <n v="1"/>
  </r>
  <r>
    <n v="9306"/>
    <s v="BN5597959"/>
    <n v="66.2"/>
    <x v="0"/>
    <n v="0"/>
    <n v="41"/>
    <x v="8"/>
    <n v="279124.09999999998"/>
    <n v="2"/>
    <n v="1"/>
    <n v="0"/>
    <n v="61636.22"/>
    <x v="1"/>
    <x v="2"/>
    <n v="3"/>
    <x v="3"/>
    <n v="4"/>
  </r>
  <r>
    <n v="9307"/>
    <s v="BN5643243"/>
    <n v="59.4"/>
    <x v="0"/>
    <n v="1"/>
    <n v="39"/>
    <x v="0"/>
    <n v="0"/>
    <n v="2"/>
    <n v="0"/>
    <n v="1"/>
    <n v="95864.5"/>
    <x v="1"/>
    <x v="0"/>
    <n v="2"/>
    <x v="0"/>
    <n v="1"/>
  </r>
  <r>
    <n v="9308"/>
    <s v="BN5680318"/>
    <n v="68.5"/>
    <x v="0"/>
    <n v="1"/>
    <n v="42"/>
    <x v="0"/>
    <n v="336002.68"/>
    <n v="2"/>
    <n v="1"/>
    <n v="1"/>
    <n v="167400.29"/>
    <x v="1"/>
    <x v="2"/>
    <n v="3"/>
    <x v="0"/>
    <n v="4"/>
  </r>
  <r>
    <n v="9309"/>
    <s v="BN5728596"/>
    <n v="74.2"/>
    <x v="0"/>
    <n v="1"/>
    <n v="29"/>
    <x v="10"/>
    <n v="0"/>
    <n v="2"/>
    <n v="0"/>
    <n v="1"/>
    <n v="131534.96"/>
    <x v="1"/>
    <x v="3"/>
    <n v="1"/>
    <x v="0"/>
    <n v="1"/>
  </r>
  <r>
    <n v="9310"/>
    <s v="BN5621557"/>
    <n v="67.8"/>
    <x v="2"/>
    <n v="1"/>
    <n v="85"/>
    <x v="5"/>
    <n v="246713.26"/>
    <n v="1"/>
    <n v="0"/>
    <n v="1"/>
    <n v="92934.41"/>
    <x v="1"/>
    <x v="2"/>
    <n v="4"/>
    <x v="2"/>
    <n v="3"/>
  </r>
  <r>
    <n v="9311"/>
    <s v="BN5732945"/>
    <n v="65.099999999999994"/>
    <x v="1"/>
    <n v="1"/>
    <n v="49"/>
    <x v="0"/>
    <n v="0"/>
    <n v="2"/>
    <n v="1"/>
    <n v="1"/>
    <n v="119808.64"/>
    <x v="1"/>
    <x v="0"/>
    <n v="4"/>
    <x v="0"/>
    <n v="1"/>
  </r>
  <r>
    <n v="9312"/>
    <s v="BN5608294"/>
    <n v="58.5"/>
    <x v="2"/>
    <n v="1"/>
    <n v="52"/>
    <x v="0"/>
    <n v="251691.32"/>
    <n v="1"/>
    <n v="1"/>
    <n v="0"/>
    <n v="9439.31"/>
    <x v="0"/>
    <x v="0"/>
    <n v="4"/>
    <x v="0"/>
    <n v="3"/>
  </r>
  <r>
    <n v="9313"/>
    <s v="BN5658859"/>
    <n v="57.9"/>
    <x v="2"/>
    <n v="1"/>
    <n v="42"/>
    <x v="7"/>
    <n v="90817.7"/>
    <n v="2"/>
    <n v="1"/>
    <n v="0"/>
    <n v="18732.91"/>
    <x v="1"/>
    <x v="1"/>
    <n v="3"/>
    <x v="1"/>
    <n v="2"/>
  </r>
  <r>
    <n v="9314"/>
    <s v="BN5757825"/>
    <n v="72.2"/>
    <x v="2"/>
    <n v="0"/>
    <n v="39"/>
    <x v="10"/>
    <n v="251955.62"/>
    <n v="1"/>
    <n v="0"/>
    <n v="0"/>
    <n v="160162.42000000001"/>
    <x v="1"/>
    <x v="3"/>
    <n v="2"/>
    <x v="0"/>
    <n v="3"/>
  </r>
  <r>
    <n v="9315"/>
    <s v="BN5645284"/>
    <n v="61.3"/>
    <x v="2"/>
    <n v="0"/>
    <n v="53"/>
    <x v="3"/>
    <n v="294524.21999999997"/>
    <n v="1"/>
    <n v="1"/>
    <n v="1"/>
    <n v="53630.9"/>
    <x v="0"/>
    <x v="0"/>
    <n v="4"/>
    <x v="2"/>
    <n v="4"/>
  </r>
  <r>
    <n v="9316"/>
    <s v="BN5653023"/>
    <n v="69.400000000000006"/>
    <x v="0"/>
    <n v="1"/>
    <n v="44"/>
    <x v="2"/>
    <n v="267534.38"/>
    <n v="1"/>
    <n v="1"/>
    <n v="0"/>
    <n v="36405.21"/>
    <x v="1"/>
    <x v="2"/>
    <n v="3"/>
    <x v="1"/>
    <n v="4"/>
  </r>
  <r>
    <n v="9317"/>
    <s v="BN5766268"/>
    <n v="55"/>
    <x v="2"/>
    <n v="1"/>
    <n v="51"/>
    <x v="10"/>
    <n v="217613.92"/>
    <n v="3"/>
    <n v="1"/>
    <n v="0"/>
    <n v="61446.92"/>
    <x v="0"/>
    <x v="1"/>
    <n v="4"/>
    <x v="0"/>
    <n v="3"/>
  </r>
  <r>
    <n v="9318"/>
    <s v="BN5585162"/>
    <n v="74.099999999999994"/>
    <x v="0"/>
    <n v="1"/>
    <n v="44"/>
    <x v="5"/>
    <n v="212073.04"/>
    <n v="1"/>
    <n v="1"/>
    <n v="0"/>
    <n v="194686.78"/>
    <x v="0"/>
    <x v="3"/>
    <n v="3"/>
    <x v="2"/>
    <n v="3"/>
  </r>
  <r>
    <n v="9319"/>
    <s v="BN5611699"/>
    <n v="66.8"/>
    <x v="1"/>
    <n v="0"/>
    <n v="71"/>
    <x v="9"/>
    <n v="0"/>
    <n v="1"/>
    <n v="0"/>
    <n v="1"/>
    <n v="134483.07"/>
    <x v="1"/>
    <x v="2"/>
    <n v="4"/>
    <x v="1"/>
    <n v="1"/>
  </r>
  <r>
    <n v="9320"/>
    <s v="BN5575399"/>
    <n v="52.9"/>
    <x v="0"/>
    <n v="0"/>
    <n v="29"/>
    <x v="1"/>
    <n v="0"/>
    <n v="2"/>
    <n v="1"/>
    <n v="1"/>
    <n v="37769.980000000003"/>
    <x v="1"/>
    <x v="1"/>
    <n v="1"/>
    <x v="0"/>
    <n v="1"/>
  </r>
  <r>
    <n v="9321"/>
    <s v="BN5780128"/>
    <n v="63.6"/>
    <x v="0"/>
    <n v="1"/>
    <n v="33"/>
    <x v="5"/>
    <n v="0"/>
    <n v="2"/>
    <n v="1"/>
    <n v="1"/>
    <n v="2382.61"/>
    <x v="1"/>
    <x v="0"/>
    <n v="1"/>
    <x v="2"/>
    <n v="1"/>
  </r>
  <r>
    <n v="9322"/>
    <s v="BN5686012"/>
    <n v="56.3"/>
    <x v="1"/>
    <n v="1"/>
    <n v="63"/>
    <x v="1"/>
    <n v="164364.20000000001"/>
    <n v="1"/>
    <n v="1"/>
    <n v="0"/>
    <n v="106826.92"/>
    <x v="0"/>
    <x v="1"/>
    <n v="4"/>
    <x v="0"/>
    <n v="2"/>
  </r>
  <r>
    <n v="9323"/>
    <s v="BN5738955"/>
    <n v="76.7"/>
    <x v="0"/>
    <n v="0"/>
    <n v="37"/>
    <x v="9"/>
    <n v="0"/>
    <n v="2"/>
    <n v="1"/>
    <n v="0"/>
    <n v="39511.61"/>
    <x v="1"/>
    <x v="3"/>
    <n v="2"/>
    <x v="1"/>
    <n v="1"/>
  </r>
  <r>
    <n v="9324"/>
    <s v="BN5815229"/>
    <n v="64.400000000000006"/>
    <x v="0"/>
    <n v="1"/>
    <n v="52"/>
    <x v="9"/>
    <n v="153634"/>
    <n v="4"/>
    <n v="1"/>
    <n v="0"/>
    <n v="196371.13"/>
    <x v="0"/>
    <x v="0"/>
    <n v="4"/>
    <x v="1"/>
    <n v="2"/>
  </r>
  <r>
    <n v="9325"/>
    <s v="BN5778402"/>
    <n v="78"/>
    <x v="2"/>
    <n v="1"/>
    <n v="73"/>
    <x v="9"/>
    <n v="285100.5"/>
    <n v="2"/>
    <n v="1"/>
    <n v="1"/>
    <n v="122506.78"/>
    <x v="1"/>
    <x v="3"/>
    <n v="4"/>
    <x v="1"/>
    <n v="4"/>
  </r>
  <r>
    <n v="9326"/>
    <s v="BN5786302"/>
    <n v="63.5"/>
    <x v="1"/>
    <n v="0"/>
    <n v="43"/>
    <x v="7"/>
    <n v="0"/>
    <n v="2"/>
    <n v="1"/>
    <n v="1"/>
    <n v="61994.2"/>
    <x v="1"/>
    <x v="0"/>
    <n v="3"/>
    <x v="1"/>
    <n v="1"/>
  </r>
  <r>
    <n v="9327"/>
    <s v="BN5601700"/>
    <n v="64.099999999999994"/>
    <x v="2"/>
    <n v="1"/>
    <n v="37"/>
    <x v="0"/>
    <n v="207423.12"/>
    <n v="1"/>
    <n v="0"/>
    <n v="1"/>
    <n v="192464.21"/>
    <x v="0"/>
    <x v="0"/>
    <n v="2"/>
    <x v="0"/>
    <n v="3"/>
  </r>
  <r>
    <n v="9328"/>
    <s v="BN5624628"/>
    <n v="59.3"/>
    <x v="1"/>
    <n v="0"/>
    <n v="42"/>
    <x v="0"/>
    <n v="0"/>
    <n v="1"/>
    <n v="1"/>
    <n v="1"/>
    <n v="5194.95"/>
    <x v="1"/>
    <x v="0"/>
    <n v="3"/>
    <x v="0"/>
    <n v="1"/>
  </r>
  <r>
    <n v="9329"/>
    <s v="BN5763006"/>
    <n v="54"/>
    <x v="2"/>
    <n v="0"/>
    <n v="37"/>
    <x v="3"/>
    <n v="256739.5"/>
    <n v="2"/>
    <n v="1"/>
    <n v="0"/>
    <n v="198256.15"/>
    <x v="1"/>
    <x v="1"/>
    <n v="2"/>
    <x v="2"/>
    <n v="4"/>
  </r>
  <r>
    <n v="9330"/>
    <s v="BN5571986"/>
    <n v="66.3"/>
    <x v="1"/>
    <n v="1"/>
    <n v="37"/>
    <x v="8"/>
    <n v="0"/>
    <n v="2"/>
    <n v="1"/>
    <n v="1"/>
    <n v="62634.94"/>
    <x v="1"/>
    <x v="2"/>
    <n v="2"/>
    <x v="3"/>
    <n v="1"/>
  </r>
  <r>
    <n v="9331"/>
    <s v="BN5780169"/>
    <n v="63"/>
    <x v="0"/>
    <n v="1"/>
    <n v="36"/>
    <x v="9"/>
    <n v="0"/>
    <n v="2"/>
    <n v="1"/>
    <n v="1"/>
    <n v="114006.35"/>
    <x v="1"/>
    <x v="0"/>
    <n v="2"/>
    <x v="1"/>
    <n v="1"/>
  </r>
  <r>
    <n v="9332"/>
    <s v="BN5659218"/>
    <n v="60.5"/>
    <x v="2"/>
    <n v="1"/>
    <n v="21"/>
    <x v="2"/>
    <n v="332266.56"/>
    <n v="1"/>
    <n v="1"/>
    <n v="1"/>
    <n v="107994.99"/>
    <x v="1"/>
    <x v="0"/>
    <n v="1"/>
    <x v="1"/>
    <n v="4"/>
  </r>
  <r>
    <n v="9333"/>
    <s v="BN5638795"/>
    <n v="71"/>
    <x v="2"/>
    <n v="0"/>
    <n v="64"/>
    <x v="9"/>
    <n v="296428.71999999997"/>
    <n v="1"/>
    <n v="1"/>
    <n v="0"/>
    <n v="48571.14"/>
    <x v="0"/>
    <x v="2"/>
    <n v="4"/>
    <x v="1"/>
    <n v="4"/>
  </r>
  <r>
    <n v="9334"/>
    <s v="BN5714593"/>
    <n v="75.5"/>
    <x v="0"/>
    <n v="0"/>
    <n v="80"/>
    <x v="8"/>
    <n v="242413.92"/>
    <n v="1"/>
    <n v="1"/>
    <n v="1"/>
    <n v="76016.490000000005"/>
    <x v="1"/>
    <x v="3"/>
    <n v="4"/>
    <x v="3"/>
    <n v="3"/>
  </r>
  <r>
    <n v="9335"/>
    <s v="BN5777130"/>
    <n v="64.099999999999994"/>
    <x v="1"/>
    <n v="1"/>
    <n v="27"/>
    <x v="7"/>
    <n v="0"/>
    <n v="2"/>
    <n v="1"/>
    <n v="1"/>
    <n v="180808.39"/>
    <x v="1"/>
    <x v="0"/>
    <n v="1"/>
    <x v="1"/>
    <n v="1"/>
  </r>
  <r>
    <n v="9336"/>
    <s v="BN5739036"/>
    <n v="73.7"/>
    <x v="2"/>
    <n v="1"/>
    <n v="52"/>
    <x v="4"/>
    <n v="255105.7"/>
    <n v="2"/>
    <n v="1"/>
    <n v="0"/>
    <n v="4225.1099999999997"/>
    <x v="1"/>
    <x v="3"/>
    <n v="4"/>
    <x v="3"/>
    <n v="3"/>
  </r>
  <r>
    <n v="9337"/>
    <s v="BN5594363"/>
    <n v="69.5"/>
    <x v="0"/>
    <n v="1"/>
    <n v="51"/>
    <x v="9"/>
    <n v="318917.06"/>
    <n v="1"/>
    <n v="1"/>
    <n v="0"/>
    <n v="135841.35"/>
    <x v="1"/>
    <x v="2"/>
    <n v="4"/>
    <x v="1"/>
    <n v="4"/>
  </r>
  <r>
    <n v="9338"/>
    <s v="BN5797664"/>
    <n v="46.6"/>
    <x v="2"/>
    <n v="0"/>
    <n v="49"/>
    <x v="8"/>
    <n v="204171.44"/>
    <n v="1"/>
    <n v="1"/>
    <n v="1"/>
    <n v="183536.24"/>
    <x v="0"/>
    <x v="1"/>
    <n v="4"/>
    <x v="3"/>
    <n v="3"/>
  </r>
  <r>
    <n v="9339"/>
    <s v="BN5691456"/>
    <n v="55.8"/>
    <x v="2"/>
    <n v="1"/>
    <n v="60"/>
    <x v="0"/>
    <n v="285074.36"/>
    <n v="1"/>
    <n v="1"/>
    <n v="1"/>
    <n v="88791.83"/>
    <x v="1"/>
    <x v="1"/>
    <n v="4"/>
    <x v="0"/>
    <n v="4"/>
  </r>
  <r>
    <n v="9340"/>
    <s v="BN5722758"/>
    <n v="66.5"/>
    <x v="1"/>
    <n v="1"/>
    <n v="31"/>
    <x v="1"/>
    <n v="365563.48"/>
    <n v="2"/>
    <n v="1"/>
    <n v="1"/>
    <n v="63732.9"/>
    <x v="1"/>
    <x v="2"/>
    <n v="1"/>
    <x v="0"/>
    <n v="4"/>
  </r>
  <r>
    <n v="9341"/>
    <s v="BN5605717"/>
    <n v="73.7"/>
    <x v="0"/>
    <n v="1"/>
    <n v="47"/>
    <x v="7"/>
    <n v="0"/>
    <n v="2"/>
    <n v="1"/>
    <n v="0"/>
    <n v="1364.54"/>
    <x v="1"/>
    <x v="3"/>
    <n v="4"/>
    <x v="1"/>
    <n v="1"/>
  </r>
  <r>
    <n v="9342"/>
    <s v="BN5701974"/>
    <n v="65.400000000000006"/>
    <x v="0"/>
    <n v="1"/>
    <n v="31"/>
    <x v="3"/>
    <n v="0"/>
    <n v="2"/>
    <n v="1"/>
    <n v="1"/>
    <n v="149184.15"/>
    <x v="1"/>
    <x v="2"/>
    <n v="1"/>
    <x v="2"/>
    <n v="1"/>
  </r>
  <r>
    <n v="9343"/>
    <s v="BN5694234"/>
    <n v="61.9"/>
    <x v="0"/>
    <n v="0"/>
    <n v="30"/>
    <x v="6"/>
    <n v="0"/>
    <n v="2"/>
    <n v="1"/>
    <n v="0"/>
    <n v="53394.12"/>
    <x v="1"/>
    <x v="0"/>
    <n v="1"/>
    <x v="0"/>
    <n v="1"/>
  </r>
  <r>
    <n v="9344"/>
    <s v="BN5798662"/>
    <n v="84.5"/>
    <x v="2"/>
    <n v="0"/>
    <n v="45"/>
    <x v="6"/>
    <n v="304127.18"/>
    <n v="2"/>
    <n v="1"/>
    <n v="0"/>
    <n v="97910.06"/>
    <x v="1"/>
    <x v="3"/>
    <n v="3"/>
    <x v="0"/>
    <n v="4"/>
  </r>
  <r>
    <n v="9345"/>
    <s v="BN5719963"/>
    <n v="72.7"/>
    <x v="0"/>
    <n v="0"/>
    <n v="30"/>
    <x v="0"/>
    <n v="221995.51999999999"/>
    <n v="1"/>
    <n v="1"/>
    <n v="0"/>
    <n v="101433.76"/>
    <x v="1"/>
    <x v="3"/>
    <n v="1"/>
    <x v="0"/>
    <n v="3"/>
  </r>
  <r>
    <n v="9346"/>
    <s v="BN5757961"/>
    <n v="58.2"/>
    <x v="0"/>
    <n v="1"/>
    <n v="52"/>
    <x v="0"/>
    <n v="297884"/>
    <n v="1"/>
    <n v="1"/>
    <n v="1"/>
    <n v="116944.3"/>
    <x v="1"/>
    <x v="1"/>
    <n v="4"/>
    <x v="0"/>
    <n v="4"/>
  </r>
  <r>
    <n v="9347"/>
    <s v="BN5805594"/>
    <n v="71.599999999999994"/>
    <x v="0"/>
    <n v="1"/>
    <n v="43"/>
    <x v="9"/>
    <n v="0"/>
    <n v="1"/>
    <n v="1"/>
    <n v="1"/>
    <n v="113267.48"/>
    <x v="1"/>
    <x v="2"/>
    <n v="3"/>
    <x v="1"/>
    <n v="1"/>
  </r>
  <r>
    <n v="9348"/>
    <s v="BN5802722"/>
    <n v="66"/>
    <x v="1"/>
    <n v="0"/>
    <n v="38"/>
    <x v="10"/>
    <n v="168877.14"/>
    <n v="1"/>
    <n v="1"/>
    <n v="1"/>
    <n v="181449.51"/>
    <x v="1"/>
    <x v="2"/>
    <n v="2"/>
    <x v="0"/>
    <n v="2"/>
  </r>
  <r>
    <n v="9349"/>
    <s v="BN5807152"/>
    <n v="66.400000000000006"/>
    <x v="0"/>
    <n v="0"/>
    <n v="36"/>
    <x v="3"/>
    <n v="187840.94"/>
    <n v="1"/>
    <n v="0"/>
    <n v="0"/>
    <n v="179913.98"/>
    <x v="1"/>
    <x v="2"/>
    <n v="2"/>
    <x v="2"/>
    <n v="2"/>
  </r>
  <r>
    <n v="9350"/>
    <s v="BN5749006"/>
    <n v="80.099999999999994"/>
    <x v="0"/>
    <n v="1"/>
    <n v="45"/>
    <x v="4"/>
    <n v="317426.15999999997"/>
    <n v="2"/>
    <n v="0"/>
    <n v="0"/>
    <n v="98586.14"/>
    <x v="1"/>
    <x v="3"/>
    <n v="3"/>
    <x v="3"/>
    <n v="4"/>
  </r>
  <r>
    <n v="9351"/>
    <s v="BN5689257"/>
    <n v="61.5"/>
    <x v="1"/>
    <n v="1"/>
    <n v="44"/>
    <x v="4"/>
    <n v="0"/>
    <n v="3"/>
    <n v="0"/>
    <n v="1"/>
    <n v="120321.09"/>
    <x v="1"/>
    <x v="0"/>
    <n v="3"/>
    <x v="3"/>
    <n v="1"/>
  </r>
  <r>
    <n v="9352"/>
    <s v="BN5605989"/>
    <n v="71.8"/>
    <x v="2"/>
    <n v="1"/>
    <n v="65"/>
    <x v="3"/>
    <n v="246409.76"/>
    <n v="1"/>
    <n v="1"/>
    <n v="1"/>
    <n v="100538.8"/>
    <x v="1"/>
    <x v="2"/>
    <n v="4"/>
    <x v="2"/>
    <n v="3"/>
  </r>
  <r>
    <n v="9353"/>
    <s v="BN5610003"/>
    <n v="66.7"/>
    <x v="0"/>
    <n v="1"/>
    <n v="42"/>
    <x v="2"/>
    <n v="145890.57999999999"/>
    <n v="2"/>
    <n v="1"/>
    <n v="0"/>
    <n v="98931.5"/>
    <x v="1"/>
    <x v="2"/>
    <n v="3"/>
    <x v="1"/>
    <n v="2"/>
  </r>
  <r>
    <n v="9354"/>
    <s v="BN5693839"/>
    <n v="67"/>
    <x v="1"/>
    <n v="1"/>
    <n v="39"/>
    <x v="10"/>
    <n v="357485.42"/>
    <n v="1"/>
    <n v="1"/>
    <n v="1"/>
    <n v="194493.57"/>
    <x v="1"/>
    <x v="2"/>
    <n v="2"/>
    <x v="0"/>
    <n v="4"/>
  </r>
  <r>
    <n v="9355"/>
    <s v="BN5791414"/>
    <n v="59"/>
    <x v="0"/>
    <n v="1"/>
    <n v="45"/>
    <x v="2"/>
    <n v="0"/>
    <n v="2"/>
    <n v="1"/>
    <n v="1"/>
    <n v="143628.31"/>
    <x v="1"/>
    <x v="0"/>
    <n v="3"/>
    <x v="1"/>
    <n v="1"/>
  </r>
  <r>
    <n v="9356"/>
    <s v="BN5621783"/>
    <n v="73.900000000000006"/>
    <x v="1"/>
    <n v="0"/>
    <n v="42"/>
    <x v="2"/>
    <n v="0"/>
    <n v="1"/>
    <n v="1"/>
    <n v="0"/>
    <n v="167030.51"/>
    <x v="1"/>
    <x v="3"/>
    <n v="3"/>
    <x v="1"/>
    <n v="1"/>
  </r>
  <r>
    <n v="9357"/>
    <s v="BN5734624"/>
    <n v="37.299999999999997"/>
    <x v="0"/>
    <n v="1"/>
    <n v="44"/>
    <x v="3"/>
    <n v="0"/>
    <n v="1"/>
    <n v="1"/>
    <n v="0"/>
    <n v="77786.37"/>
    <x v="0"/>
    <x v="1"/>
    <n v="3"/>
    <x v="2"/>
    <n v="1"/>
  </r>
  <r>
    <n v="9358"/>
    <s v="BN5814318"/>
    <n v="41.8"/>
    <x v="0"/>
    <n v="0"/>
    <n v="48"/>
    <x v="9"/>
    <n v="0"/>
    <n v="1"/>
    <n v="1"/>
    <n v="1"/>
    <n v="81014.5"/>
    <x v="0"/>
    <x v="1"/>
    <n v="4"/>
    <x v="1"/>
    <n v="1"/>
  </r>
  <r>
    <n v="9359"/>
    <s v="BN5729272"/>
    <n v="83.7"/>
    <x v="0"/>
    <n v="0"/>
    <n v="31"/>
    <x v="9"/>
    <n v="0"/>
    <n v="2"/>
    <n v="1"/>
    <n v="1"/>
    <n v="41866.26"/>
    <x v="1"/>
    <x v="3"/>
    <n v="1"/>
    <x v="1"/>
    <n v="1"/>
  </r>
  <r>
    <n v="9360"/>
    <s v="BN5606857"/>
    <n v="64.5"/>
    <x v="2"/>
    <n v="1"/>
    <n v="45"/>
    <x v="9"/>
    <n v="280242.34000000003"/>
    <n v="1"/>
    <n v="1"/>
    <n v="0"/>
    <n v="11302.7"/>
    <x v="0"/>
    <x v="0"/>
    <n v="3"/>
    <x v="1"/>
    <n v="4"/>
  </r>
  <r>
    <n v="9361"/>
    <s v="BN5671847"/>
    <n v="55.2"/>
    <x v="2"/>
    <n v="1"/>
    <n v="41"/>
    <x v="0"/>
    <n v="265813.76000000001"/>
    <n v="1"/>
    <n v="0"/>
    <n v="1"/>
    <n v="149384.43"/>
    <x v="1"/>
    <x v="1"/>
    <n v="3"/>
    <x v="0"/>
    <n v="4"/>
  </r>
  <r>
    <n v="9362"/>
    <s v="BN5641686"/>
    <n v="58"/>
    <x v="2"/>
    <n v="1"/>
    <n v="47"/>
    <x v="0"/>
    <n v="358669.66"/>
    <n v="2"/>
    <n v="1"/>
    <n v="1"/>
    <n v="169303.65"/>
    <x v="1"/>
    <x v="1"/>
    <n v="4"/>
    <x v="0"/>
    <n v="4"/>
  </r>
  <r>
    <n v="9363"/>
    <s v="BN5701885"/>
    <n v="68.400000000000006"/>
    <x v="0"/>
    <n v="1"/>
    <n v="37"/>
    <x v="6"/>
    <n v="274358.78000000003"/>
    <n v="1"/>
    <n v="1"/>
    <n v="1"/>
    <n v="37264.11"/>
    <x v="1"/>
    <x v="2"/>
    <n v="2"/>
    <x v="0"/>
    <n v="4"/>
  </r>
  <r>
    <n v="9364"/>
    <s v="BN5749027"/>
    <n v="63.4"/>
    <x v="1"/>
    <n v="1"/>
    <n v="37"/>
    <x v="6"/>
    <n v="0"/>
    <n v="2"/>
    <n v="1"/>
    <n v="1"/>
    <n v="19515.48"/>
    <x v="1"/>
    <x v="0"/>
    <n v="2"/>
    <x v="0"/>
    <n v="1"/>
  </r>
  <r>
    <n v="9365"/>
    <s v="BN5780275"/>
    <n v="60.7"/>
    <x v="0"/>
    <n v="0"/>
    <n v="51"/>
    <x v="9"/>
    <n v="239920.58"/>
    <n v="2"/>
    <n v="1"/>
    <n v="0"/>
    <n v="103068.22"/>
    <x v="1"/>
    <x v="0"/>
    <n v="4"/>
    <x v="1"/>
    <n v="3"/>
  </r>
  <r>
    <n v="9366"/>
    <s v="BN5753142"/>
    <n v="80.2"/>
    <x v="0"/>
    <n v="1"/>
    <n v="31"/>
    <x v="9"/>
    <n v="254829.1"/>
    <n v="1"/>
    <n v="1"/>
    <n v="1"/>
    <n v="134459.12"/>
    <x v="1"/>
    <x v="3"/>
    <n v="1"/>
    <x v="1"/>
    <n v="3"/>
  </r>
  <r>
    <n v="9367"/>
    <s v="BN5655922"/>
    <n v="73.599999999999994"/>
    <x v="0"/>
    <n v="0"/>
    <n v="38"/>
    <x v="5"/>
    <n v="0"/>
    <n v="1"/>
    <n v="1"/>
    <n v="0"/>
    <n v="70496.66"/>
    <x v="1"/>
    <x v="3"/>
    <n v="2"/>
    <x v="2"/>
    <n v="1"/>
  </r>
  <r>
    <n v="9368"/>
    <s v="BN5784937"/>
    <n v="62.9"/>
    <x v="0"/>
    <n v="0"/>
    <n v="42"/>
    <x v="9"/>
    <n v="274818.38"/>
    <n v="1"/>
    <n v="1"/>
    <n v="0"/>
    <n v="175877.7"/>
    <x v="0"/>
    <x v="0"/>
    <n v="3"/>
    <x v="1"/>
    <n v="4"/>
  </r>
  <r>
    <n v="9369"/>
    <s v="BN5670405"/>
    <n v="73.7"/>
    <x v="0"/>
    <n v="1"/>
    <n v="30"/>
    <x v="2"/>
    <n v="0"/>
    <n v="2"/>
    <n v="1"/>
    <n v="0"/>
    <n v="106390.01"/>
    <x v="1"/>
    <x v="3"/>
    <n v="1"/>
    <x v="1"/>
    <n v="1"/>
  </r>
  <r>
    <n v="9370"/>
    <s v="BN5795371"/>
    <n v="71.8"/>
    <x v="1"/>
    <n v="0"/>
    <n v="41"/>
    <x v="0"/>
    <n v="0"/>
    <n v="1"/>
    <n v="1"/>
    <n v="1"/>
    <n v="52138.49"/>
    <x v="1"/>
    <x v="2"/>
    <n v="3"/>
    <x v="0"/>
    <n v="1"/>
  </r>
  <r>
    <n v="9371"/>
    <s v="BN5732351"/>
    <n v="56.1"/>
    <x v="0"/>
    <n v="1"/>
    <n v="45"/>
    <x v="4"/>
    <n v="0"/>
    <n v="4"/>
    <n v="0"/>
    <n v="0"/>
    <n v="18522.91"/>
    <x v="0"/>
    <x v="1"/>
    <n v="3"/>
    <x v="3"/>
    <n v="1"/>
  </r>
  <r>
    <n v="9372"/>
    <s v="BN5781900"/>
    <n v="64.099999999999994"/>
    <x v="0"/>
    <n v="1"/>
    <n v="33"/>
    <x v="9"/>
    <n v="224989.98"/>
    <n v="1"/>
    <n v="1"/>
    <n v="1"/>
    <n v="32231.599999999999"/>
    <x v="1"/>
    <x v="0"/>
    <n v="1"/>
    <x v="1"/>
    <n v="3"/>
  </r>
  <r>
    <n v="9373"/>
    <s v="BN5775739"/>
    <n v="67.7"/>
    <x v="0"/>
    <n v="1"/>
    <n v="32"/>
    <x v="1"/>
    <n v="156266.29999999999"/>
    <n v="1"/>
    <n v="0"/>
    <n v="1"/>
    <n v="174225.88"/>
    <x v="1"/>
    <x v="2"/>
    <n v="1"/>
    <x v="0"/>
    <n v="2"/>
  </r>
  <r>
    <n v="9374"/>
    <s v="BN5807370"/>
    <n v="64.099999999999994"/>
    <x v="1"/>
    <n v="0"/>
    <n v="38"/>
    <x v="1"/>
    <n v="0"/>
    <n v="2"/>
    <n v="1"/>
    <n v="0"/>
    <n v="102021.39"/>
    <x v="1"/>
    <x v="0"/>
    <n v="2"/>
    <x v="0"/>
    <n v="1"/>
  </r>
  <r>
    <n v="9375"/>
    <s v="BN5632451"/>
    <n v="65.8"/>
    <x v="1"/>
    <n v="0"/>
    <n v="34"/>
    <x v="8"/>
    <n v="291106.14"/>
    <n v="1"/>
    <n v="1"/>
    <n v="1"/>
    <n v="31484.76"/>
    <x v="1"/>
    <x v="2"/>
    <n v="1"/>
    <x v="3"/>
    <n v="4"/>
  </r>
  <r>
    <n v="9376"/>
    <s v="BN5641302"/>
    <n v="65.900000000000006"/>
    <x v="2"/>
    <n v="1"/>
    <n v="50"/>
    <x v="4"/>
    <n v="247186.44"/>
    <n v="2"/>
    <n v="1"/>
    <n v="0"/>
    <n v="82469.06"/>
    <x v="0"/>
    <x v="2"/>
    <n v="4"/>
    <x v="3"/>
    <n v="3"/>
  </r>
  <r>
    <n v="9377"/>
    <s v="BN5657219"/>
    <n v="56.7"/>
    <x v="0"/>
    <n v="0"/>
    <n v="49"/>
    <x v="0"/>
    <n v="0"/>
    <n v="1"/>
    <n v="0"/>
    <n v="0"/>
    <n v="110900.43"/>
    <x v="0"/>
    <x v="1"/>
    <n v="4"/>
    <x v="0"/>
    <n v="1"/>
  </r>
  <r>
    <n v="9378"/>
    <s v="BN5709360"/>
    <n v="58.4"/>
    <x v="0"/>
    <n v="0"/>
    <n v="28"/>
    <x v="10"/>
    <n v="292572.44"/>
    <n v="1"/>
    <n v="1"/>
    <n v="0"/>
    <n v="105105.35"/>
    <x v="1"/>
    <x v="1"/>
    <n v="1"/>
    <x v="0"/>
    <n v="4"/>
  </r>
  <r>
    <n v="9379"/>
    <s v="BN5762595"/>
    <n v="70.900000000000006"/>
    <x v="1"/>
    <n v="0"/>
    <n v="37"/>
    <x v="1"/>
    <n v="223654.54"/>
    <n v="2"/>
    <n v="1"/>
    <n v="0"/>
    <n v="12674.68"/>
    <x v="1"/>
    <x v="2"/>
    <n v="2"/>
    <x v="0"/>
    <n v="3"/>
  </r>
  <r>
    <n v="9380"/>
    <s v="BN5625955"/>
    <n v="69"/>
    <x v="1"/>
    <n v="0"/>
    <n v="28"/>
    <x v="0"/>
    <n v="0"/>
    <n v="2"/>
    <n v="1"/>
    <n v="1"/>
    <n v="93255.85"/>
    <x v="1"/>
    <x v="2"/>
    <n v="1"/>
    <x v="0"/>
    <n v="1"/>
  </r>
  <r>
    <n v="9381"/>
    <s v="BN5597022"/>
    <n v="62.7"/>
    <x v="0"/>
    <n v="1"/>
    <n v="72"/>
    <x v="1"/>
    <n v="188833.56"/>
    <n v="1"/>
    <n v="0"/>
    <n v="1"/>
    <n v="145299.5"/>
    <x v="1"/>
    <x v="0"/>
    <n v="4"/>
    <x v="0"/>
    <n v="2"/>
  </r>
  <r>
    <n v="9382"/>
    <s v="BN5756061"/>
    <n v="76.5"/>
    <x v="1"/>
    <n v="1"/>
    <n v="47"/>
    <x v="0"/>
    <n v="183099.56"/>
    <n v="1"/>
    <n v="1"/>
    <n v="1"/>
    <n v="47139.44"/>
    <x v="1"/>
    <x v="3"/>
    <n v="4"/>
    <x v="0"/>
    <n v="2"/>
  </r>
  <r>
    <n v="9383"/>
    <s v="BN5665547"/>
    <n v="64.5"/>
    <x v="0"/>
    <n v="0"/>
    <n v="40"/>
    <x v="3"/>
    <n v="119137.14"/>
    <n v="1"/>
    <n v="1"/>
    <n v="1"/>
    <n v="167723.25"/>
    <x v="1"/>
    <x v="0"/>
    <n v="3"/>
    <x v="2"/>
    <n v="2"/>
  </r>
  <r>
    <n v="9384"/>
    <s v="BN5739910"/>
    <n v="71.599999999999994"/>
    <x v="0"/>
    <n v="0"/>
    <n v="25"/>
    <x v="0"/>
    <n v="188929.62"/>
    <n v="2"/>
    <n v="0"/>
    <n v="1"/>
    <n v="185900.88"/>
    <x v="1"/>
    <x v="2"/>
    <n v="1"/>
    <x v="0"/>
    <n v="2"/>
  </r>
  <r>
    <n v="9385"/>
    <s v="BN5686155"/>
    <n v="77.099999999999994"/>
    <x v="0"/>
    <n v="0"/>
    <n v="59"/>
    <x v="4"/>
    <n v="0"/>
    <n v="1"/>
    <n v="0"/>
    <n v="0"/>
    <n v="85876.67"/>
    <x v="0"/>
    <x v="3"/>
    <n v="4"/>
    <x v="3"/>
    <n v="1"/>
  </r>
  <r>
    <n v="9386"/>
    <s v="BN5759157"/>
    <n v="68.7"/>
    <x v="2"/>
    <n v="1"/>
    <n v="46"/>
    <x v="2"/>
    <n v="190736.28"/>
    <n v="2"/>
    <n v="1"/>
    <n v="1"/>
    <n v="1787.85"/>
    <x v="1"/>
    <x v="2"/>
    <n v="3"/>
    <x v="1"/>
    <n v="2"/>
  </r>
  <r>
    <n v="9387"/>
    <s v="BN5671940"/>
    <n v="71.7"/>
    <x v="2"/>
    <n v="0"/>
    <n v="35"/>
    <x v="7"/>
    <n v="204370.84"/>
    <n v="2"/>
    <n v="1"/>
    <n v="0"/>
    <n v="23231.93"/>
    <x v="1"/>
    <x v="2"/>
    <n v="2"/>
    <x v="1"/>
    <n v="3"/>
  </r>
  <r>
    <n v="9388"/>
    <s v="BN5594489"/>
    <n v="52.4"/>
    <x v="0"/>
    <n v="1"/>
    <n v="34"/>
    <x v="1"/>
    <n v="289751.42"/>
    <n v="1"/>
    <n v="0"/>
    <n v="0"/>
    <n v="187740.04"/>
    <x v="1"/>
    <x v="1"/>
    <n v="1"/>
    <x v="0"/>
    <n v="4"/>
  </r>
  <r>
    <n v="9389"/>
    <s v="BN5707051"/>
    <n v="67.900000000000006"/>
    <x v="1"/>
    <n v="1"/>
    <n v="41"/>
    <x v="8"/>
    <n v="0"/>
    <n v="2"/>
    <n v="1"/>
    <n v="1"/>
    <n v="100060.54"/>
    <x v="1"/>
    <x v="2"/>
    <n v="3"/>
    <x v="3"/>
    <n v="1"/>
  </r>
  <r>
    <n v="9390"/>
    <s v="BN5756867"/>
    <n v="53.8"/>
    <x v="0"/>
    <n v="0"/>
    <n v="34"/>
    <x v="0"/>
    <n v="0"/>
    <n v="1"/>
    <n v="1"/>
    <n v="1"/>
    <n v="80130.539999999994"/>
    <x v="1"/>
    <x v="1"/>
    <n v="1"/>
    <x v="0"/>
    <n v="1"/>
  </r>
  <r>
    <n v="9391"/>
    <s v="BN5619043"/>
    <n v="75.2"/>
    <x v="2"/>
    <n v="0"/>
    <n v="39"/>
    <x v="8"/>
    <n v="226582.1"/>
    <n v="2"/>
    <n v="1"/>
    <n v="1"/>
    <n v="132467.54"/>
    <x v="1"/>
    <x v="3"/>
    <n v="2"/>
    <x v="3"/>
    <n v="3"/>
  </r>
  <r>
    <n v="9392"/>
    <s v="BN5639578"/>
    <n v="84.6"/>
    <x v="1"/>
    <n v="1"/>
    <n v="63"/>
    <x v="10"/>
    <n v="0"/>
    <n v="2"/>
    <n v="1"/>
    <n v="1"/>
    <n v="96202.44"/>
    <x v="1"/>
    <x v="3"/>
    <n v="4"/>
    <x v="0"/>
    <n v="1"/>
  </r>
  <r>
    <n v="9393"/>
    <s v="BN5570978"/>
    <n v="53.2"/>
    <x v="1"/>
    <n v="0"/>
    <n v="41"/>
    <x v="10"/>
    <n v="0"/>
    <n v="2"/>
    <n v="1"/>
    <n v="0"/>
    <n v="94977.3"/>
    <x v="1"/>
    <x v="1"/>
    <n v="3"/>
    <x v="0"/>
    <n v="1"/>
  </r>
  <r>
    <n v="9394"/>
    <s v="BN5685973"/>
    <n v="67"/>
    <x v="2"/>
    <n v="1"/>
    <n v="45"/>
    <x v="9"/>
    <n v="223355.76"/>
    <n v="1"/>
    <n v="1"/>
    <n v="0"/>
    <n v="178827.3"/>
    <x v="0"/>
    <x v="2"/>
    <n v="3"/>
    <x v="1"/>
    <n v="3"/>
  </r>
  <r>
    <n v="9395"/>
    <s v="BN5615666"/>
    <n v="59.7"/>
    <x v="2"/>
    <n v="0"/>
    <n v="37"/>
    <x v="2"/>
    <n v="262202.08"/>
    <n v="1"/>
    <n v="1"/>
    <n v="1"/>
    <n v="192852.67"/>
    <x v="1"/>
    <x v="0"/>
    <n v="2"/>
    <x v="1"/>
    <n v="4"/>
  </r>
  <r>
    <n v="9396"/>
    <s v="BN5800874"/>
    <n v="62.7"/>
    <x v="2"/>
    <n v="1"/>
    <n v="54"/>
    <x v="1"/>
    <n v="152203.62"/>
    <n v="2"/>
    <n v="0"/>
    <n v="1"/>
    <n v="177238.35"/>
    <x v="1"/>
    <x v="0"/>
    <n v="4"/>
    <x v="0"/>
    <n v="2"/>
  </r>
  <r>
    <n v="9397"/>
    <s v="BN5762978"/>
    <n v="70"/>
    <x v="1"/>
    <n v="0"/>
    <n v="42"/>
    <x v="0"/>
    <n v="0"/>
    <n v="2"/>
    <n v="1"/>
    <n v="0"/>
    <n v="199753.97"/>
    <x v="1"/>
    <x v="2"/>
    <n v="3"/>
    <x v="0"/>
    <n v="1"/>
  </r>
  <r>
    <n v="9398"/>
    <s v="BN5672380"/>
    <n v="76.599999999999994"/>
    <x v="0"/>
    <n v="0"/>
    <n v="54"/>
    <x v="3"/>
    <n v="185021.8"/>
    <n v="2"/>
    <n v="0"/>
    <n v="1"/>
    <n v="66193.61"/>
    <x v="1"/>
    <x v="3"/>
    <n v="4"/>
    <x v="2"/>
    <n v="2"/>
  </r>
  <r>
    <n v="9399"/>
    <s v="BN5752828"/>
    <n v="48.8"/>
    <x v="0"/>
    <n v="0"/>
    <n v="36"/>
    <x v="0"/>
    <n v="0"/>
    <n v="2"/>
    <n v="1"/>
    <n v="1"/>
    <n v="181270.84"/>
    <x v="1"/>
    <x v="1"/>
    <n v="2"/>
    <x v="0"/>
    <n v="1"/>
  </r>
  <r>
    <n v="9400"/>
    <s v="BN5744608"/>
    <n v="69.400000000000006"/>
    <x v="0"/>
    <n v="1"/>
    <n v="41"/>
    <x v="8"/>
    <n v="155304.79999999999"/>
    <n v="1"/>
    <n v="1"/>
    <n v="1"/>
    <n v="25407.59"/>
    <x v="1"/>
    <x v="2"/>
    <n v="3"/>
    <x v="3"/>
    <n v="2"/>
  </r>
  <r>
    <n v="9401"/>
    <s v="BN5584810"/>
    <n v="63.9"/>
    <x v="0"/>
    <n v="0"/>
    <n v="33"/>
    <x v="6"/>
    <n v="196720.06"/>
    <n v="1"/>
    <n v="0"/>
    <n v="0"/>
    <n v="20973.8"/>
    <x v="1"/>
    <x v="0"/>
    <n v="1"/>
    <x v="0"/>
    <n v="3"/>
  </r>
  <r>
    <n v="9402"/>
    <s v="BN5601770"/>
    <n v="70.5"/>
    <x v="2"/>
    <n v="0"/>
    <n v="48"/>
    <x v="4"/>
    <n v="231036.14"/>
    <n v="1"/>
    <n v="0"/>
    <n v="0"/>
    <n v="76544.899999999994"/>
    <x v="0"/>
    <x v="2"/>
    <n v="4"/>
    <x v="3"/>
    <n v="3"/>
  </r>
  <r>
    <n v="9403"/>
    <s v="BN5674069"/>
    <n v="81"/>
    <x v="2"/>
    <n v="1"/>
    <n v="71"/>
    <x v="6"/>
    <n v="54576.86"/>
    <n v="1"/>
    <n v="1"/>
    <n v="1"/>
    <n v="110509.9"/>
    <x v="1"/>
    <x v="3"/>
    <n v="4"/>
    <x v="0"/>
    <n v="2"/>
  </r>
  <r>
    <n v="9404"/>
    <s v="BN5695378"/>
    <n v="63.8"/>
    <x v="0"/>
    <n v="0"/>
    <n v="38"/>
    <x v="5"/>
    <n v="0"/>
    <n v="1"/>
    <n v="1"/>
    <n v="0"/>
    <n v="164247.51"/>
    <x v="1"/>
    <x v="0"/>
    <n v="2"/>
    <x v="2"/>
    <n v="1"/>
  </r>
  <r>
    <n v="9405"/>
    <s v="BN5792145"/>
    <n v="59.5"/>
    <x v="1"/>
    <n v="0"/>
    <n v="45"/>
    <x v="8"/>
    <n v="0"/>
    <n v="2"/>
    <n v="0"/>
    <n v="0"/>
    <n v="105149.8"/>
    <x v="1"/>
    <x v="0"/>
    <n v="3"/>
    <x v="3"/>
    <n v="1"/>
  </r>
  <r>
    <n v="9406"/>
    <s v="BN5807813"/>
    <n v="57.5"/>
    <x v="0"/>
    <n v="1"/>
    <n v="38"/>
    <x v="3"/>
    <n v="0"/>
    <n v="1"/>
    <n v="1"/>
    <n v="1"/>
    <n v="55868.97"/>
    <x v="0"/>
    <x v="1"/>
    <n v="2"/>
    <x v="2"/>
    <n v="1"/>
  </r>
  <r>
    <n v="9407"/>
    <s v="BN5743673"/>
    <n v="85"/>
    <x v="0"/>
    <n v="1"/>
    <n v="33"/>
    <x v="5"/>
    <n v="263993.32"/>
    <n v="2"/>
    <n v="1"/>
    <n v="1"/>
    <n v="178747.43"/>
    <x v="1"/>
    <x v="3"/>
    <n v="1"/>
    <x v="2"/>
    <n v="4"/>
  </r>
  <r>
    <n v="9408"/>
    <s v="BN5652748"/>
    <n v="41.9"/>
    <x v="1"/>
    <n v="0"/>
    <n v="29"/>
    <x v="0"/>
    <n v="243160.84"/>
    <n v="1"/>
    <n v="0"/>
    <n v="1"/>
    <n v="134720.51"/>
    <x v="1"/>
    <x v="1"/>
    <n v="1"/>
    <x v="0"/>
    <n v="3"/>
  </r>
  <r>
    <n v="9409"/>
    <s v="BN5767731"/>
    <n v="64"/>
    <x v="0"/>
    <n v="1"/>
    <n v="57"/>
    <x v="7"/>
    <n v="264872.68"/>
    <n v="1"/>
    <n v="1"/>
    <n v="0"/>
    <n v="978.66"/>
    <x v="1"/>
    <x v="0"/>
    <n v="4"/>
    <x v="1"/>
    <n v="4"/>
  </r>
  <r>
    <n v="9410"/>
    <s v="BN5591063"/>
    <n v="57"/>
    <x v="1"/>
    <n v="1"/>
    <n v="36"/>
    <x v="7"/>
    <n v="0"/>
    <n v="2"/>
    <n v="0"/>
    <n v="1"/>
    <n v="183387.12"/>
    <x v="1"/>
    <x v="1"/>
    <n v="2"/>
    <x v="1"/>
    <n v="1"/>
  </r>
  <r>
    <n v="9411"/>
    <s v="BN5734572"/>
    <n v="64"/>
    <x v="2"/>
    <n v="0"/>
    <n v="48"/>
    <x v="8"/>
    <n v="215956.8"/>
    <n v="2"/>
    <n v="1"/>
    <n v="0"/>
    <n v="155876.06"/>
    <x v="1"/>
    <x v="0"/>
    <n v="4"/>
    <x v="3"/>
    <n v="3"/>
  </r>
  <r>
    <n v="9412"/>
    <s v="BN5796028"/>
    <n v="68.900000000000006"/>
    <x v="2"/>
    <n v="0"/>
    <n v="42"/>
    <x v="4"/>
    <n v="156239.18"/>
    <n v="4"/>
    <n v="1"/>
    <n v="0"/>
    <n v="119259.34"/>
    <x v="0"/>
    <x v="2"/>
    <n v="3"/>
    <x v="3"/>
    <n v="2"/>
  </r>
  <r>
    <n v="9413"/>
    <s v="BN5724561"/>
    <n v="72.5"/>
    <x v="0"/>
    <n v="1"/>
    <n v="28"/>
    <x v="5"/>
    <n v="197368.3"/>
    <n v="1"/>
    <n v="0"/>
    <n v="0"/>
    <n v="133720.57"/>
    <x v="1"/>
    <x v="3"/>
    <n v="1"/>
    <x v="2"/>
    <n v="3"/>
  </r>
  <r>
    <n v="9414"/>
    <s v="BN5737645"/>
    <n v="75.099999999999994"/>
    <x v="0"/>
    <n v="0"/>
    <n v="46"/>
    <x v="7"/>
    <n v="0"/>
    <n v="2"/>
    <n v="1"/>
    <n v="0"/>
    <n v="170634.49"/>
    <x v="1"/>
    <x v="3"/>
    <n v="3"/>
    <x v="1"/>
    <n v="1"/>
  </r>
  <r>
    <n v="9415"/>
    <s v="BN5632193"/>
    <n v="54.4"/>
    <x v="1"/>
    <n v="0"/>
    <n v="55"/>
    <x v="9"/>
    <n v="0"/>
    <n v="1"/>
    <n v="1"/>
    <n v="0"/>
    <n v="125692.07"/>
    <x v="0"/>
    <x v="1"/>
    <n v="4"/>
    <x v="1"/>
    <n v="1"/>
  </r>
  <r>
    <n v="9416"/>
    <s v="BN5750320"/>
    <n v="76.8"/>
    <x v="2"/>
    <n v="0"/>
    <n v="45"/>
    <x v="0"/>
    <n v="258528.1"/>
    <n v="2"/>
    <n v="0"/>
    <n v="0"/>
    <n v="19150.14"/>
    <x v="1"/>
    <x v="3"/>
    <n v="3"/>
    <x v="0"/>
    <n v="4"/>
  </r>
  <r>
    <n v="9417"/>
    <s v="BN5795283"/>
    <n v="64.8"/>
    <x v="2"/>
    <n v="1"/>
    <n v="39"/>
    <x v="5"/>
    <n v="263506.82"/>
    <n v="1"/>
    <n v="1"/>
    <n v="0"/>
    <n v="86894.67"/>
    <x v="1"/>
    <x v="0"/>
    <n v="2"/>
    <x v="2"/>
    <n v="4"/>
  </r>
  <r>
    <n v="9418"/>
    <s v="BN5656742"/>
    <n v="57.7"/>
    <x v="1"/>
    <n v="0"/>
    <n v="35"/>
    <x v="5"/>
    <n v="0"/>
    <n v="2"/>
    <n v="1"/>
    <n v="0"/>
    <n v="57975.8"/>
    <x v="1"/>
    <x v="1"/>
    <n v="2"/>
    <x v="2"/>
    <n v="1"/>
  </r>
  <r>
    <n v="9419"/>
    <s v="BN5643707"/>
    <n v="63.9"/>
    <x v="1"/>
    <n v="0"/>
    <n v="29"/>
    <x v="0"/>
    <n v="0"/>
    <n v="1"/>
    <n v="1"/>
    <n v="1"/>
    <n v="82938.990000000005"/>
    <x v="1"/>
    <x v="0"/>
    <n v="1"/>
    <x v="0"/>
    <n v="1"/>
  </r>
  <r>
    <n v="9420"/>
    <s v="BN5798518"/>
    <n v="68.599999999999994"/>
    <x v="2"/>
    <n v="1"/>
    <n v="28"/>
    <x v="1"/>
    <n v="114845.24"/>
    <n v="1"/>
    <n v="1"/>
    <n v="1"/>
    <n v="79189.399999999994"/>
    <x v="1"/>
    <x v="2"/>
    <n v="1"/>
    <x v="0"/>
    <n v="2"/>
  </r>
  <r>
    <n v="9421"/>
    <s v="BN5637237"/>
    <n v="65.7"/>
    <x v="0"/>
    <n v="0"/>
    <n v="30"/>
    <x v="3"/>
    <n v="0"/>
    <n v="2"/>
    <n v="0"/>
    <n v="1"/>
    <n v="5177.62"/>
    <x v="1"/>
    <x v="2"/>
    <n v="1"/>
    <x v="2"/>
    <n v="1"/>
  </r>
  <r>
    <n v="9422"/>
    <s v="BN5589502"/>
    <n v="61.3"/>
    <x v="0"/>
    <n v="1"/>
    <n v="36"/>
    <x v="8"/>
    <n v="288188.40000000002"/>
    <n v="1"/>
    <n v="1"/>
    <n v="0"/>
    <n v="44510.26"/>
    <x v="1"/>
    <x v="0"/>
    <n v="2"/>
    <x v="3"/>
    <n v="4"/>
  </r>
  <r>
    <n v="9423"/>
    <s v="BN5778849"/>
    <n v="70.099999999999994"/>
    <x v="0"/>
    <n v="1"/>
    <n v="35"/>
    <x v="9"/>
    <n v="295020.68"/>
    <n v="1"/>
    <n v="1"/>
    <n v="0"/>
    <n v="190611.92"/>
    <x v="1"/>
    <x v="2"/>
    <n v="2"/>
    <x v="1"/>
    <n v="4"/>
  </r>
  <r>
    <n v="9424"/>
    <s v="BN5757298"/>
    <n v="57.8"/>
    <x v="1"/>
    <n v="0"/>
    <n v="30"/>
    <x v="2"/>
    <n v="323185.52"/>
    <n v="1"/>
    <n v="1"/>
    <n v="0"/>
    <n v="177834.79"/>
    <x v="1"/>
    <x v="1"/>
    <n v="1"/>
    <x v="1"/>
    <n v="4"/>
  </r>
  <r>
    <n v="9425"/>
    <s v="BN5666113"/>
    <n v="68.900000000000006"/>
    <x v="0"/>
    <n v="0"/>
    <n v="42"/>
    <x v="1"/>
    <n v="0"/>
    <n v="2"/>
    <n v="1"/>
    <n v="1"/>
    <n v="119446.64"/>
    <x v="1"/>
    <x v="2"/>
    <n v="3"/>
    <x v="0"/>
    <n v="1"/>
  </r>
  <r>
    <n v="9426"/>
    <s v="BN5683890"/>
    <n v="68.7"/>
    <x v="1"/>
    <n v="0"/>
    <n v="74"/>
    <x v="4"/>
    <n v="0"/>
    <n v="2"/>
    <n v="1"/>
    <n v="1"/>
    <n v="50267.69"/>
    <x v="1"/>
    <x v="2"/>
    <n v="4"/>
    <x v="3"/>
    <n v="1"/>
  </r>
  <r>
    <n v="9427"/>
    <s v="BN5675431"/>
    <n v="49.9"/>
    <x v="1"/>
    <n v="0"/>
    <n v="55"/>
    <x v="1"/>
    <n v="150451.06"/>
    <n v="2"/>
    <n v="0"/>
    <n v="0"/>
    <n v="144849.1"/>
    <x v="0"/>
    <x v="1"/>
    <n v="4"/>
    <x v="0"/>
    <n v="2"/>
  </r>
  <r>
    <n v="9428"/>
    <s v="BN5584725"/>
    <n v="69.3"/>
    <x v="1"/>
    <n v="0"/>
    <n v="41"/>
    <x v="10"/>
    <n v="0"/>
    <n v="2"/>
    <n v="0"/>
    <n v="0"/>
    <n v="81901.600000000006"/>
    <x v="1"/>
    <x v="2"/>
    <n v="3"/>
    <x v="0"/>
    <n v="1"/>
  </r>
  <r>
    <n v="9429"/>
    <s v="BN5752897"/>
    <n v="73.7"/>
    <x v="0"/>
    <n v="0"/>
    <n v="72"/>
    <x v="9"/>
    <n v="175085.78"/>
    <n v="2"/>
    <n v="1"/>
    <n v="1"/>
    <n v="42576.86"/>
    <x v="1"/>
    <x v="3"/>
    <n v="4"/>
    <x v="1"/>
    <n v="2"/>
  </r>
  <r>
    <n v="9430"/>
    <s v="BN5577826"/>
    <n v="65.099999999999994"/>
    <x v="0"/>
    <n v="0"/>
    <n v="34"/>
    <x v="2"/>
    <n v="289163.92"/>
    <n v="1"/>
    <n v="1"/>
    <n v="1"/>
    <n v="87609.5"/>
    <x v="1"/>
    <x v="0"/>
    <n v="1"/>
    <x v="1"/>
    <n v="4"/>
  </r>
  <r>
    <n v="9431"/>
    <s v="BN5591893"/>
    <n v="75.3"/>
    <x v="0"/>
    <n v="1"/>
    <n v="35"/>
    <x v="8"/>
    <n v="245136.1"/>
    <n v="2"/>
    <n v="1"/>
    <n v="1"/>
    <n v="82820.850000000006"/>
    <x v="1"/>
    <x v="3"/>
    <n v="2"/>
    <x v="3"/>
    <n v="3"/>
  </r>
  <r>
    <n v="9432"/>
    <s v="BN5598861"/>
    <n v="52.3"/>
    <x v="1"/>
    <n v="0"/>
    <n v="26"/>
    <x v="8"/>
    <n v="344463.86"/>
    <n v="1"/>
    <n v="0"/>
    <n v="1"/>
    <n v="155144.12"/>
    <x v="1"/>
    <x v="1"/>
    <n v="1"/>
    <x v="3"/>
    <n v="4"/>
  </r>
  <r>
    <n v="9433"/>
    <s v="BN5574055"/>
    <n v="45.8"/>
    <x v="2"/>
    <n v="0"/>
    <n v="30"/>
    <x v="0"/>
    <n v="343864.52"/>
    <n v="2"/>
    <n v="1"/>
    <n v="1"/>
    <n v="9578.24"/>
    <x v="1"/>
    <x v="1"/>
    <n v="1"/>
    <x v="0"/>
    <n v="4"/>
  </r>
  <r>
    <n v="9434"/>
    <s v="BN5582816"/>
    <n v="64.3"/>
    <x v="0"/>
    <n v="1"/>
    <n v="41"/>
    <x v="3"/>
    <n v="0"/>
    <n v="2"/>
    <n v="1"/>
    <n v="1"/>
    <n v="170392.59"/>
    <x v="1"/>
    <x v="0"/>
    <n v="3"/>
    <x v="2"/>
    <n v="1"/>
  </r>
  <r>
    <n v="9435"/>
    <s v="BN5733142"/>
    <n v="63.8"/>
    <x v="1"/>
    <n v="0"/>
    <n v="36"/>
    <x v="3"/>
    <n v="0"/>
    <n v="2"/>
    <n v="0"/>
    <n v="0"/>
    <n v="3946.29"/>
    <x v="1"/>
    <x v="0"/>
    <n v="2"/>
    <x v="2"/>
    <n v="1"/>
  </r>
  <r>
    <n v="9436"/>
    <s v="BN5635665"/>
    <n v="68.5"/>
    <x v="2"/>
    <n v="1"/>
    <n v="40"/>
    <x v="4"/>
    <n v="223596.12"/>
    <n v="2"/>
    <n v="1"/>
    <n v="1"/>
    <n v="102184.66"/>
    <x v="1"/>
    <x v="2"/>
    <n v="3"/>
    <x v="3"/>
    <n v="3"/>
  </r>
  <r>
    <n v="9437"/>
    <s v="BN5770913"/>
    <n v="68.400000000000006"/>
    <x v="0"/>
    <n v="1"/>
    <n v="40"/>
    <x v="4"/>
    <n v="0"/>
    <n v="3"/>
    <n v="1"/>
    <n v="0"/>
    <n v="75609.84"/>
    <x v="1"/>
    <x v="2"/>
    <n v="3"/>
    <x v="3"/>
    <n v="1"/>
  </r>
  <r>
    <n v="9438"/>
    <s v="BN5804777"/>
    <n v="67"/>
    <x v="0"/>
    <n v="0"/>
    <n v="29"/>
    <x v="8"/>
    <n v="158673.22"/>
    <n v="1"/>
    <n v="1"/>
    <n v="1"/>
    <n v="26170.080000000002"/>
    <x v="1"/>
    <x v="2"/>
    <n v="1"/>
    <x v="3"/>
    <n v="2"/>
  </r>
  <r>
    <n v="9439"/>
    <s v="BN5641088"/>
    <n v="70.099999999999994"/>
    <x v="2"/>
    <n v="1"/>
    <n v="65"/>
    <x v="6"/>
    <n v="241833.04"/>
    <n v="3"/>
    <n v="0"/>
    <n v="0"/>
    <n v="144727.45000000001"/>
    <x v="0"/>
    <x v="2"/>
    <n v="4"/>
    <x v="0"/>
    <n v="3"/>
  </r>
  <r>
    <n v="9440"/>
    <s v="BN5692139"/>
    <n v="70.5"/>
    <x v="0"/>
    <n v="0"/>
    <n v="33"/>
    <x v="6"/>
    <n v="285811.02"/>
    <n v="1"/>
    <n v="1"/>
    <n v="1"/>
    <n v="58134.97"/>
    <x v="1"/>
    <x v="2"/>
    <n v="1"/>
    <x v="0"/>
    <n v="4"/>
  </r>
  <r>
    <n v="9441"/>
    <s v="BN5584069"/>
    <n v="59.3"/>
    <x v="1"/>
    <n v="1"/>
    <n v="29"/>
    <x v="7"/>
    <n v="0"/>
    <n v="3"/>
    <n v="0"/>
    <n v="0"/>
    <n v="94620"/>
    <x v="0"/>
    <x v="0"/>
    <n v="1"/>
    <x v="1"/>
    <n v="1"/>
  </r>
  <r>
    <n v="9442"/>
    <s v="BN5702569"/>
    <n v="65.099999999999994"/>
    <x v="0"/>
    <n v="0"/>
    <n v="35"/>
    <x v="1"/>
    <n v="193669.56"/>
    <n v="1"/>
    <n v="1"/>
    <n v="0"/>
    <n v="108764.69"/>
    <x v="1"/>
    <x v="0"/>
    <n v="2"/>
    <x v="0"/>
    <n v="2"/>
  </r>
  <r>
    <n v="9443"/>
    <s v="BN5606465"/>
    <n v="74.099999999999994"/>
    <x v="0"/>
    <n v="1"/>
    <n v="39"/>
    <x v="9"/>
    <n v="210523.51999999999"/>
    <n v="2"/>
    <n v="1"/>
    <n v="1"/>
    <n v="149503.54"/>
    <x v="1"/>
    <x v="3"/>
    <n v="2"/>
    <x v="1"/>
    <n v="3"/>
  </r>
  <r>
    <n v="9444"/>
    <s v="BN5686914"/>
    <n v="59.6"/>
    <x v="2"/>
    <n v="1"/>
    <n v="56"/>
    <x v="1"/>
    <n v="247088"/>
    <n v="1"/>
    <n v="1"/>
    <n v="1"/>
    <n v="120314.75"/>
    <x v="0"/>
    <x v="0"/>
    <n v="4"/>
    <x v="0"/>
    <n v="3"/>
  </r>
  <r>
    <n v="9445"/>
    <s v="BN5781816"/>
    <n v="58.1"/>
    <x v="2"/>
    <n v="1"/>
    <n v="43"/>
    <x v="0"/>
    <n v="255827.42"/>
    <n v="2"/>
    <n v="1"/>
    <n v="1"/>
    <n v="44205.95"/>
    <x v="1"/>
    <x v="1"/>
    <n v="3"/>
    <x v="0"/>
    <n v="4"/>
  </r>
  <r>
    <n v="9446"/>
    <s v="BN5731864"/>
    <n v="68.900000000000006"/>
    <x v="1"/>
    <n v="0"/>
    <n v="30"/>
    <x v="8"/>
    <n v="190657.2"/>
    <n v="1"/>
    <n v="1"/>
    <n v="0"/>
    <n v="6129.61"/>
    <x v="0"/>
    <x v="2"/>
    <n v="1"/>
    <x v="3"/>
    <n v="2"/>
  </r>
  <r>
    <n v="9447"/>
    <s v="BN5580866"/>
    <n v="54.4"/>
    <x v="0"/>
    <n v="1"/>
    <n v="32"/>
    <x v="4"/>
    <n v="146437.78"/>
    <n v="1"/>
    <n v="0"/>
    <n v="1"/>
    <n v="126796.69"/>
    <x v="1"/>
    <x v="1"/>
    <n v="1"/>
    <x v="3"/>
    <n v="2"/>
  </r>
  <r>
    <n v="9448"/>
    <s v="BN5810303"/>
    <n v="71.8"/>
    <x v="0"/>
    <n v="0"/>
    <n v="43"/>
    <x v="1"/>
    <n v="0"/>
    <n v="2"/>
    <n v="0"/>
    <n v="1"/>
    <n v="27509.52"/>
    <x v="0"/>
    <x v="2"/>
    <n v="3"/>
    <x v="0"/>
    <n v="1"/>
  </r>
  <r>
    <n v="9449"/>
    <s v="BN5628187"/>
    <n v="58.3"/>
    <x v="2"/>
    <n v="1"/>
    <n v="37"/>
    <x v="2"/>
    <n v="299991.44"/>
    <n v="2"/>
    <n v="1"/>
    <n v="0"/>
    <n v="42143.55"/>
    <x v="1"/>
    <x v="1"/>
    <n v="2"/>
    <x v="1"/>
    <n v="4"/>
  </r>
  <r>
    <n v="9450"/>
    <s v="BN5615357"/>
    <n v="66.3"/>
    <x v="2"/>
    <n v="1"/>
    <n v="30"/>
    <x v="2"/>
    <n v="247348.56"/>
    <n v="2"/>
    <n v="1"/>
    <n v="1"/>
    <n v="87985.2"/>
    <x v="1"/>
    <x v="2"/>
    <n v="1"/>
    <x v="1"/>
    <n v="3"/>
  </r>
  <r>
    <n v="9451"/>
    <s v="BN5783923"/>
    <n v="66.599999999999994"/>
    <x v="2"/>
    <n v="1"/>
    <n v="35"/>
    <x v="0"/>
    <n v="248250.52"/>
    <n v="1"/>
    <n v="1"/>
    <n v="0"/>
    <n v="81884.800000000003"/>
    <x v="1"/>
    <x v="2"/>
    <n v="2"/>
    <x v="0"/>
    <n v="3"/>
  </r>
  <r>
    <n v="9452"/>
    <s v="BN5571499"/>
    <n v="52.4"/>
    <x v="1"/>
    <n v="1"/>
    <n v="31"/>
    <x v="6"/>
    <n v="318070.90000000002"/>
    <n v="1"/>
    <n v="1"/>
    <n v="0"/>
    <n v="2705.31"/>
    <x v="0"/>
    <x v="1"/>
    <n v="1"/>
    <x v="0"/>
    <n v="4"/>
  </r>
  <r>
    <n v="9453"/>
    <s v="BN5748529"/>
    <n v="59.9"/>
    <x v="0"/>
    <n v="1"/>
    <n v="29"/>
    <x v="8"/>
    <n v="0"/>
    <n v="2"/>
    <n v="1"/>
    <n v="0"/>
    <n v="30546.400000000001"/>
    <x v="1"/>
    <x v="0"/>
    <n v="1"/>
    <x v="3"/>
    <n v="1"/>
  </r>
  <r>
    <n v="9454"/>
    <s v="BN5769315"/>
    <n v="66.7"/>
    <x v="0"/>
    <n v="1"/>
    <n v="29"/>
    <x v="3"/>
    <n v="313623.48"/>
    <n v="1"/>
    <n v="1"/>
    <n v="1"/>
    <n v="149402.59"/>
    <x v="1"/>
    <x v="2"/>
    <n v="1"/>
    <x v="2"/>
    <n v="4"/>
  </r>
  <r>
    <n v="9455"/>
    <s v="BN5739161"/>
    <n v="72.7"/>
    <x v="0"/>
    <n v="1"/>
    <n v="54"/>
    <x v="4"/>
    <n v="0"/>
    <n v="2"/>
    <n v="1"/>
    <n v="1"/>
    <n v="118429.02"/>
    <x v="1"/>
    <x v="3"/>
    <n v="4"/>
    <x v="3"/>
    <n v="1"/>
  </r>
  <r>
    <n v="9456"/>
    <s v="BN5603394"/>
    <n v="68.900000000000006"/>
    <x v="1"/>
    <n v="0"/>
    <n v="57"/>
    <x v="4"/>
    <n v="0"/>
    <n v="2"/>
    <n v="1"/>
    <n v="1"/>
    <n v="58442.25"/>
    <x v="1"/>
    <x v="2"/>
    <n v="4"/>
    <x v="3"/>
    <n v="1"/>
  </r>
  <r>
    <n v="9457"/>
    <s v="BN5723517"/>
    <n v="63.9"/>
    <x v="0"/>
    <n v="1"/>
    <n v="41"/>
    <x v="5"/>
    <n v="301111.65999999997"/>
    <n v="1"/>
    <n v="1"/>
    <n v="0"/>
    <n v="30414.17"/>
    <x v="1"/>
    <x v="0"/>
    <n v="3"/>
    <x v="2"/>
    <n v="4"/>
  </r>
  <r>
    <n v="9458"/>
    <s v="BN5797735"/>
    <n v="67.8"/>
    <x v="0"/>
    <n v="1"/>
    <n v="30"/>
    <x v="0"/>
    <n v="218274.24"/>
    <n v="1"/>
    <n v="1"/>
    <n v="1"/>
    <n v="58814.41"/>
    <x v="1"/>
    <x v="2"/>
    <n v="1"/>
    <x v="0"/>
    <n v="3"/>
  </r>
  <r>
    <n v="9459"/>
    <s v="BN5664977"/>
    <n v="52.3"/>
    <x v="0"/>
    <n v="1"/>
    <n v="38"/>
    <x v="2"/>
    <n v="316702.03999999998"/>
    <n v="2"/>
    <n v="1"/>
    <n v="0"/>
    <n v="155304.53"/>
    <x v="1"/>
    <x v="1"/>
    <n v="2"/>
    <x v="1"/>
    <n v="4"/>
  </r>
  <r>
    <n v="9460"/>
    <s v="BN5640493"/>
    <n v="65"/>
    <x v="0"/>
    <n v="0"/>
    <n v="49"/>
    <x v="9"/>
    <n v="0"/>
    <n v="1"/>
    <n v="1"/>
    <n v="0"/>
    <n v="187943.6"/>
    <x v="1"/>
    <x v="0"/>
    <n v="4"/>
    <x v="1"/>
    <n v="1"/>
  </r>
  <r>
    <n v="9461"/>
    <s v="BN5581002"/>
    <n v="74.400000000000006"/>
    <x v="1"/>
    <n v="1"/>
    <n v="37"/>
    <x v="3"/>
    <n v="0"/>
    <n v="2"/>
    <n v="1"/>
    <n v="1"/>
    <n v="43036.6"/>
    <x v="1"/>
    <x v="3"/>
    <n v="2"/>
    <x v="2"/>
    <n v="1"/>
  </r>
  <r>
    <n v="9462"/>
    <s v="BN5728518"/>
    <n v="69.7"/>
    <x v="0"/>
    <n v="1"/>
    <n v="42"/>
    <x v="4"/>
    <n v="0"/>
    <n v="2"/>
    <n v="0"/>
    <n v="1"/>
    <n v="26543.279999999999"/>
    <x v="1"/>
    <x v="2"/>
    <n v="3"/>
    <x v="3"/>
    <n v="1"/>
  </r>
  <r>
    <n v="9463"/>
    <s v="BN5737298"/>
    <n v="80"/>
    <x v="1"/>
    <n v="0"/>
    <n v="48"/>
    <x v="5"/>
    <n v="0"/>
    <n v="2"/>
    <n v="1"/>
    <n v="0"/>
    <n v="171928.04"/>
    <x v="1"/>
    <x v="3"/>
    <n v="4"/>
    <x v="2"/>
    <n v="1"/>
  </r>
  <r>
    <n v="9464"/>
    <s v="BN5714702"/>
    <n v="66.400000000000006"/>
    <x v="0"/>
    <n v="1"/>
    <n v="26"/>
    <x v="3"/>
    <n v="0"/>
    <n v="1"/>
    <n v="0"/>
    <n v="1"/>
    <n v="35611.35"/>
    <x v="1"/>
    <x v="2"/>
    <n v="1"/>
    <x v="2"/>
    <n v="1"/>
  </r>
  <r>
    <n v="9465"/>
    <s v="BN5785948"/>
    <n v="74"/>
    <x v="0"/>
    <n v="1"/>
    <n v="41"/>
    <x v="9"/>
    <n v="0"/>
    <n v="2"/>
    <n v="1"/>
    <n v="0"/>
    <n v="19047.23"/>
    <x v="1"/>
    <x v="3"/>
    <n v="3"/>
    <x v="1"/>
    <n v="1"/>
  </r>
  <r>
    <n v="9466"/>
    <s v="BN5815172"/>
    <n v="83.5"/>
    <x v="0"/>
    <n v="0"/>
    <n v="58"/>
    <x v="0"/>
    <n v="0"/>
    <n v="2"/>
    <n v="1"/>
    <n v="1"/>
    <n v="39820.129999999997"/>
    <x v="1"/>
    <x v="3"/>
    <n v="4"/>
    <x v="0"/>
    <n v="1"/>
  </r>
  <r>
    <n v="9467"/>
    <s v="BN5592629"/>
    <n v="55.9"/>
    <x v="0"/>
    <n v="1"/>
    <n v="54"/>
    <x v="0"/>
    <n v="0"/>
    <n v="1"/>
    <n v="1"/>
    <n v="0"/>
    <n v="129013.59"/>
    <x v="0"/>
    <x v="1"/>
    <n v="4"/>
    <x v="0"/>
    <n v="1"/>
  </r>
  <r>
    <n v="9468"/>
    <s v="BN5734763"/>
    <n v="67.599999999999994"/>
    <x v="1"/>
    <n v="1"/>
    <n v="38"/>
    <x v="1"/>
    <n v="165458.98000000001"/>
    <n v="1"/>
    <n v="1"/>
    <n v="0"/>
    <n v="113810.12"/>
    <x v="1"/>
    <x v="2"/>
    <n v="2"/>
    <x v="0"/>
    <n v="2"/>
  </r>
  <r>
    <n v="9469"/>
    <s v="BN5637960"/>
    <n v="61.3"/>
    <x v="2"/>
    <n v="0"/>
    <n v="47"/>
    <x v="9"/>
    <n v="285530.48"/>
    <n v="2"/>
    <n v="1"/>
    <n v="0"/>
    <n v="34749.65"/>
    <x v="1"/>
    <x v="0"/>
    <n v="4"/>
    <x v="1"/>
    <n v="4"/>
  </r>
  <r>
    <n v="9470"/>
    <s v="BN5674486"/>
    <n v="71.3"/>
    <x v="0"/>
    <n v="0"/>
    <n v="27"/>
    <x v="4"/>
    <n v="242345.94"/>
    <n v="1"/>
    <n v="1"/>
    <n v="1"/>
    <n v="56268.98"/>
    <x v="1"/>
    <x v="2"/>
    <n v="1"/>
    <x v="3"/>
    <n v="3"/>
  </r>
  <r>
    <n v="9471"/>
    <s v="BN5694772"/>
    <n v="75.099999999999994"/>
    <x v="2"/>
    <n v="0"/>
    <n v="30"/>
    <x v="7"/>
    <n v="265864.28000000003"/>
    <n v="2"/>
    <n v="1"/>
    <n v="1"/>
    <n v="46630.47"/>
    <x v="1"/>
    <x v="3"/>
    <n v="1"/>
    <x v="1"/>
    <n v="4"/>
  </r>
  <r>
    <n v="9472"/>
    <s v="BN5776317"/>
    <n v="52.3"/>
    <x v="0"/>
    <n v="1"/>
    <n v="24"/>
    <x v="2"/>
    <n v="246748.92"/>
    <n v="1"/>
    <n v="1"/>
    <n v="1"/>
    <n v="124906.59"/>
    <x v="1"/>
    <x v="1"/>
    <n v="1"/>
    <x v="1"/>
    <n v="3"/>
  </r>
  <r>
    <n v="9473"/>
    <s v="BN5579258"/>
    <n v="77.5"/>
    <x v="2"/>
    <n v="0"/>
    <n v="76"/>
    <x v="10"/>
    <n v="322743"/>
    <n v="1"/>
    <n v="1"/>
    <n v="1"/>
    <n v="134869.93"/>
    <x v="1"/>
    <x v="3"/>
    <n v="4"/>
    <x v="0"/>
    <n v="4"/>
  </r>
  <r>
    <n v="9474"/>
    <s v="BN5690646"/>
    <n v="60.8"/>
    <x v="1"/>
    <n v="1"/>
    <n v="47"/>
    <x v="4"/>
    <n v="0"/>
    <n v="2"/>
    <n v="0"/>
    <n v="0"/>
    <n v="36697.480000000003"/>
    <x v="0"/>
    <x v="0"/>
    <n v="4"/>
    <x v="3"/>
    <n v="1"/>
  </r>
  <r>
    <n v="9475"/>
    <s v="BN5631394"/>
    <n v="67.3"/>
    <x v="0"/>
    <n v="1"/>
    <n v="53"/>
    <x v="2"/>
    <n v="159126.72"/>
    <n v="2"/>
    <n v="1"/>
    <n v="1"/>
    <n v="172200.91"/>
    <x v="1"/>
    <x v="2"/>
    <n v="4"/>
    <x v="1"/>
    <n v="2"/>
  </r>
  <r>
    <n v="9476"/>
    <s v="BN5620901"/>
    <n v="61.6"/>
    <x v="0"/>
    <n v="1"/>
    <n v="48"/>
    <x v="0"/>
    <n v="0"/>
    <n v="2"/>
    <n v="1"/>
    <n v="0"/>
    <n v="137136.46"/>
    <x v="1"/>
    <x v="0"/>
    <n v="4"/>
    <x v="0"/>
    <n v="1"/>
  </r>
  <r>
    <n v="9477"/>
    <s v="BN5571442"/>
    <n v="65"/>
    <x v="2"/>
    <n v="0"/>
    <n v="50"/>
    <x v="3"/>
    <n v="276464.48"/>
    <n v="1"/>
    <n v="1"/>
    <n v="0"/>
    <n v="57594.78"/>
    <x v="1"/>
    <x v="0"/>
    <n v="4"/>
    <x v="2"/>
    <n v="4"/>
  </r>
  <r>
    <n v="9478"/>
    <s v="BN5592017"/>
    <n v="65.5"/>
    <x v="0"/>
    <n v="0"/>
    <n v="43"/>
    <x v="8"/>
    <n v="0"/>
    <n v="1"/>
    <n v="0"/>
    <n v="0"/>
    <n v="36548"/>
    <x v="0"/>
    <x v="2"/>
    <n v="3"/>
    <x v="3"/>
    <n v="1"/>
  </r>
  <r>
    <n v="9479"/>
    <s v="BN5651813"/>
    <n v="78.2"/>
    <x v="2"/>
    <n v="0"/>
    <n v="55"/>
    <x v="1"/>
    <n v="163142.1"/>
    <n v="1"/>
    <n v="1"/>
    <n v="0"/>
    <n v="182960.46"/>
    <x v="0"/>
    <x v="3"/>
    <n v="4"/>
    <x v="0"/>
    <n v="2"/>
  </r>
  <r>
    <n v="9480"/>
    <s v="BN5596125"/>
    <n v="78.099999999999994"/>
    <x v="1"/>
    <n v="1"/>
    <n v="37"/>
    <x v="1"/>
    <n v="0"/>
    <n v="2"/>
    <n v="0"/>
    <n v="0"/>
    <n v="42117.9"/>
    <x v="1"/>
    <x v="3"/>
    <n v="2"/>
    <x v="0"/>
    <n v="1"/>
  </r>
  <r>
    <n v="9481"/>
    <s v="BN5710600"/>
    <n v="59.3"/>
    <x v="0"/>
    <n v="0"/>
    <n v="35"/>
    <x v="10"/>
    <n v="191854.07999999999"/>
    <n v="1"/>
    <n v="1"/>
    <n v="0"/>
    <n v="199478.05"/>
    <x v="1"/>
    <x v="0"/>
    <n v="2"/>
    <x v="0"/>
    <n v="2"/>
  </r>
  <r>
    <n v="9482"/>
    <s v="BN5613700"/>
    <n v="50.5"/>
    <x v="1"/>
    <n v="1"/>
    <n v="37"/>
    <x v="2"/>
    <n v="233865.18"/>
    <n v="1"/>
    <n v="1"/>
    <n v="0"/>
    <n v="91092.84"/>
    <x v="1"/>
    <x v="1"/>
    <n v="2"/>
    <x v="1"/>
    <n v="3"/>
  </r>
  <r>
    <n v="9483"/>
    <s v="BN5599124"/>
    <n v="70.7"/>
    <x v="0"/>
    <n v="1"/>
    <n v="42"/>
    <x v="1"/>
    <n v="0"/>
    <n v="2"/>
    <n v="1"/>
    <n v="0"/>
    <n v="14090.4"/>
    <x v="0"/>
    <x v="2"/>
    <n v="3"/>
    <x v="0"/>
    <n v="1"/>
  </r>
  <r>
    <n v="9484"/>
    <s v="BN5675896"/>
    <n v="69.2"/>
    <x v="0"/>
    <n v="0"/>
    <n v="38"/>
    <x v="6"/>
    <n v="159102.24"/>
    <n v="1"/>
    <n v="0"/>
    <n v="1"/>
    <n v="178267.07"/>
    <x v="1"/>
    <x v="2"/>
    <n v="2"/>
    <x v="0"/>
    <n v="2"/>
  </r>
  <r>
    <n v="9485"/>
    <s v="BN5622283"/>
    <n v="81.3"/>
    <x v="2"/>
    <n v="1"/>
    <n v="32"/>
    <x v="1"/>
    <n v="232833.88"/>
    <n v="1"/>
    <n v="0"/>
    <n v="1"/>
    <n v="85808.22"/>
    <x v="1"/>
    <x v="3"/>
    <n v="1"/>
    <x v="0"/>
    <n v="3"/>
  </r>
  <r>
    <n v="9486"/>
    <s v="BN5656232"/>
    <n v="85"/>
    <x v="1"/>
    <n v="1"/>
    <n v="39"/>
    <x v="4"/>
    <n v="176282.2"/>
    <n v="1"/>
    <n v="1"/>
    <n v="0"/>
    <n v="109659.12"/>
    <x v="1"/>
    <x v="3"/>
    <n v="2"/>
    <x v="3"/>
    <n v="2"/>
  </r>
  <r>
    <n v="9487"/>
    <s v="BN5605043"/>
    <n v="75.3"/>
    <x v="0"/>
    <n v="1"/>
    <n v="34"/>
    <x v="5"/>
    <n v="355458.26"/>
    <n v="1"/>
    <n v="1"/>
    <n v="1"/>
    <n v="161642.07999999999"/>
    <x v="1"/>
    <x v="3"/>
    <n v="1"/>
    <x v="2"/>
    <n v="4"/>
  </r>
  <r>
    <n v="9488"/>
    <s v="BN5672487"/>
    <n v="85"/>
    <x v="1"/>
    <n v="0"/>
    <n v="34"/>
    <x v="8"/>
    <n v="0"/>
    <n v="1"/>
    <n v="1"/>
    <n v="1"/>
    <n v="3830.59"/>
    <x v="1"/>
    <x v="3"/>
    <n v="1"/>
    <x v="3"/>
    <n v="1"/>
  </r>
  <r>
    <n v="9489"/>
    <s v="BN5659268"/>
    <n v="67.099999999999994"/>
    <x v="1"/>
    <n v="1"/>
    <n v="34"/>
    <x v="5"/>
    <n v="247825.56"/>
    <n v="2"/>
    <n v="1"/>
    <n v="1"/>
    <n v="146636.44"/>
    <x v="1"/>
    <x v="2"/>
    <n v="1"/>
    <x v="2"/>
    <n v="3"/>
  </r>
  <r>
    <n v="9490"/>
    <s v="BN5777820"/>
    <n v="79.099999999999994"/>
    <x v="0"/>
    <n v="0"/>
    <n v="35"/>
    <x v="6"/>
    <n v="0"/>
    <n v="1"/>
    <n v="1"/>
    <n v="1"/>
    <n v="144413.92000000001"/>
    <x v="0"/>
    <x v="3"/>
    <n v="2"/>
    <x v="0"/>
    <n v="1"/>
  </r>
  <r>
    <n v="9491"/>
    <s v="BN5655084"/>
    <n v="62.4"/>
    <x v="0"/>
    <n v="1"/>
    <n v="82"/>
    <x v="6"/>
    <n v="0"/>
    <n v="1"/>
    <n v="1"/>
    <n v="1"/>
    <n v="65801.440000000002"/>
    <x v="1"/>
    <x v="0"/>
    <n v="4"/>
    <x v="0"/>
    <n v="1"/>
  </r>
  <r>
    <n v="9492"/>
    <s v="BN5619587"/>
    <n v="64.900000000000006"/>
    <x v="0"/>
    <n v="0"/>
    <n v="37"/>
    <x v="4"/>
    <n v="216612.88"/>
    <n v="1"/>
    <n v="1"/>
    <n v="1"/>
    <n v="192486.24"/>
    <x v="1"/>
    <x v="0"/>
    <n v="2"/>
    <x v="3"/>
    <n v="3"/>
  </r>
  <r>
    <n v="9493"/>
    <s v="BN5775105"/>
    <n v="73.2"/>
    <x v="2"/>
    <n v="0"/>
    <n v="50"/>
    <x v="4"/>
    <n v="205925.24"/>
    <n v="1"/>
    <n v="1"/>
    <n v="0"/>
    <n v="120852.85"/>
    <x v="0"/>
    <x v="3"/>
    <n v="4"/>
    <x v="3"/>
    <n v="3"/>
  </r>
  <r>
    <n v="9494"/>
    <s v="BN5617570"/>
    <n v="66.400000000000006"/>
    <x v="0"/>
    <n v="0"/>
    <n v="38"/>
    <x v="10"/>
    <n v="207004.44"/>
    <n v="1"/>
    <n v="1"/>
    <n v="1"/>
    <n v="146191.82"/>
    <x v="1"/>
    <x v="2"/>
    <n v="2"/>
    <x v="0"/>
    <n v="3"/>
  </r>
  <r>
    <n v="9495"/>
    <s v="BN5688864"/>
    <n v="78.900000000000006"/>
    <x v="2"/>
    <n v="1"/>
    <n v="45"/>
    <x v="2"/>
    <n v="239308.88"/>
    <n v="2"/>
    <n v="0"/>
    <n v="1"/>
    <n v="148412.24"/>
    <x v="0"/>
    <x v="3"/>
    <n v="3"/>
    <x v="1"/>
    <n v="3"/>
  </r>
  <r>
    <n v="9496"/>
    <s v="BN5763373"/>
    <n v="68"/>
    <x v="0"/>
    <n v="1"/>
    <n v="35"/>
    <x v="7"/>
    <n v="367536.94"/>
    <n v="1"/>
    <n v="1"/>
    <n v="0"/>
    <n v="164119.35"/>
    <x v="1"/>
    <x v="2"/>
    <n v="2"/>
    <x v="1"/>
    <n v="4"/>
  </r>
  <r>
    <n v="9497"/>
    <s v="BN5756905"/>
    <n v="70.099999999999994"/>
    <x v="0"/>
    <n v="1"/>
    <n v="39"/>
    <x v="1"/>
    <n v="0"/>
    <n v="2"/>
    <n v="1"/>
    <n v="0"/>
    <n v="163457.54999999999"/>
    <x v="1"/>
    <x v="2"/>
    <n v="2"/>
    <x v="0"/>
    <n v="1"/>
  </r>
  <r>
    <n v="9498"/>
    <s v="BN5617367"/>
    <n v="68.400000000000006"/>
    <x v="0"/>
    <n v="0"/>
    <n v="27"/>
    <x v="1"/>
    <n v="0"/>
    <n v="2"/>
    <n v="0"/>
    <n v="1"/>
    <n v="144978.47"/>
    <x v="1"/>
    <x v="2"/>
    <n v="1"/>
    <x v="0"/>
    <n v="1"/>
  </r>
  <r>
    <n v="9499"/>
    <s v="BN5701845"/>
    <n v="58.6"/>
    <x v="0"/>
    <n v="0"/>
    <n v="54"/>
    <x v="5"/>
    <n v="281801.94"/>
    <n v="1"/>
    <n v="1"/>
    <n v="1"/>
    <n v="67288.89"/>
    <x v="1"/>
    <x v="0"/>
    <n v="4"/>
    <x v="2"/>
    <n v="4"/>
  </r>
  <r>
    <n v="9500"/>
    <s v="BN5700726"/>
    <n v="52.2"/>
    <x v="2"/>
    <n v="0"/>
    <n v="27"/>
    <x v="8"/>
    <n v="188099.84"/>
    <n v="2"/>
    <n v="1"/>
    <n v="0"/>
    <n v="103269"/>
    <x v="1"/>
    <x v="1"/>
    <n v="1"/>
    <x v="3"/>
    <n v="2"/>
  </r>
  <r>
    <n v="9501"/>
    <s v="BN5645513"/>
    <n v="73.900000000000006"/>
    <x v="1"/>
    <n v="0"/>
    <n v="29"/>
    <x v="2"/>
    <n v="197852.79999999999"/>
    <n v="1"/>
    <n v="1"/>
    <n v="1"/>
    <n v="106969.98"/>
    <x v="1"/>
    <x v="3"/>
    <n v="1"/>
    <x v="1"/>
    <n v="3"/>
  </r>
  <r>
    <n v="9502"/>
    <s v="BN5634059"/>
    <n v="83.5"/>
    <x v="2"/>
    <n v="1"/>
    <n v="20"/>
    <x v="0"/>
    <n v="285744.71999999997"/>
    <n v="1"/>
    <n v="1"/>
    <n v="1"/>
    <n v="117632.63"/>
    <x v="1"/>
    <x v="3"/>
    <n v="1"/>
    <x v="0"/>
    <n v="4"/>
  </r>
  <r>
    <n v="9503"/>
    <s v="BN5686656"/>
    <n v="79"/>
    <x v="1"/>
    <n v="1"/>
    <n v="31"/>
    <x v="6"/>
    <n v="92115.92"/>
    <n v="2"/>
    <n v="1"/>
    <n v="1"/>
    <n v="189777.66"/>
    <x v="1"/>
    <x v="3"/>
    <n v="1"/>
    <x v="0"/>
    <n v="2"/>
  </r>
  <r>
    <n v="9504"/>
    <s v="BN5698705"/>
    <n v="67.099999999999994"/>
    <x v="0"/>
    <n v="0"/>
    <n v="50"/>
    <x v="5"/>
    <n v="239539.54"/>
    <n v="1"/>
    <n v="0"/>
    <n v="1"/>
    <n v="66032.649999999994"/>
    <x v="1"/>
    <x v="2"/>
    <n v="4"/>
    <x v="2"/>
    <n v="3"/>
  </r>
  <r>
    <n v="9505"/>
    <s v="BN5591637"/>
    <n v="56"/>
    <x v="0"/>
    <n v="0"/>
    <n v="46"/>
    <x v="8"/>
    <n v="286489.94"/>
    <n v="1"/>
    <n v="1"/>
    <n v="0"/>
    <n v="98661.27"/>
    <x v="1"/>
    <x v="1"/>
    <n v="3"/>
    <x v="3"/>
    <n v="4"/>
  </r>
  <r>
    <n v="9506"/>
    <s v="BN5571194"/>
    <n v="65.099999999999994"/>
    <x v="0"/>
    <n v="1"/>
    <n v="30"/>
    <x v="7"/>
    <n v="159125.96"/>
    <n v="1"/>
    <n v="1"/>
    <n v="1"/>
    <n v="74687.37"/>
    <x v="1"/>
    <x v="0"/>
    <n v="1"/>
    <x v="1"/>
    <n v="2"/>
  </r>
  <r>
    <n v="9507"/>
    <s v="BN5661293"/>
    <n v="68.2"/>
    <x v="0"/>
    <n v="1"/>
    <n v="71"/>
    <x v="5"/>
    <n v="0"/>
    <n v="2"/>
    <n v="0"/>
    <n v="1"/>
    <n v="149604.18"/>
    <x v="1"/>
    <x v="2"/>
    <n v="4"/>
    <x v="2"/>
    <n v="1"/>
  </r>
  <r>
    <n v="9508"/>
    <s v="BN5728798"/>
    <n v="80.8"/>
    <x v="0"/>
    <n v="1"/>
    <n v="43"/>
    <x v="10"/>
    <n v="0"/>
    <n v="1"/>
    <n v="1"/>
    <n v="1"/>
    <n v="79888.78"/>
    <x v="1"/>
    <x v="3"/>
    <n v="3"/>
    <x v="0"/>
    <n v="1"/>
  </r>
  <r>
    <n v="9509"/>
    <s v="BN5618863"/>
    <n v="64.400000000000006"/>
    <x v="1"/>
    <n v="1"/>
    <n v="28"/>
    <x v="2"/>
    <n v="193319.28"/>
    <n v="2"/>
    <n v="1"/>
    <n v="1"/>
    <n v="138775.69"/>
    <x v="1"/>
    <x v="0"/>
    <n v="1"/>
    <x v="1"/>
    <n v="2"/>
  </r>
  <r>
    <n v="9510"/>
    <s v="BN5609717"/>
    <n v="68.8"/>
    <x v="0"/>
    <n v="1"/>
    <n v="31"/>
    <x v="1"/>
    <n v="0"/>
    <n v="2"/>
    <n v="1"/>
    <n v="0"/>
    <n v="154695.57"/>
    <x v="1"/>
    <x v="2"/>
    <n v="1"/>
    <x v="0"/>
    <n v="1"/>
  </r>
  <r>
    <n v="9511"/>
    <s v="BN5735762"/>
    <n v="61.7"/>
    <x v="0"/>
    <n v="0"/>
    <n v="28"/>
    <x v="0"/>
    <n v="331895.98"/>
    <n v="2"/>
    <n v="0"/>
    <n v="1"/>
    <n v="168834.38"/>
    <x v="1"/>
    <x v="0"/>
    <n v="1"/>
    <x v="0"/>
    <n v="4"/>
  </r>
  <r>
    <n v="9512"/>
    <s v="BN5652861"/>
    <n v="73.8"/>
    <x v="0"/>
    <n v="1"/>
    <n v="35"/>
    <x v="4"/>
    <n v="185352.6"/>
    <n v="1"/>
    <n v="1"/>
    <n v="0"/>
    <n v="105817.63"/>
    <x v="1"/>
    <x v="3"/>
    <n v="2"/>
    <x v="3"/>
    <n v="2"/>
  </r>
  <r>
    <n v="9513"/>
    <s v="BN5618068"/>
    <n v="66.3"/>
    <x v="0"/>
    <n v="1"/>
    <n v="47"/>
    <x v="8"/>
    <n v="166390.24"/>
    <n v="1"/>
    <n v="1"/>
    <n v="1"/>
    <n v="48682.1"/>
    <x v="1"/>
    <x v="2"/>
    <n v="4"/>
    <x v="3"/>
    <n v="2"/>
  </r>
  <r>
    <n v="9514"/>
    <s v="BN5566291"/>
    <n v="51.5"/>
    <x v="0"/>
    <n v="1"/>
    <n v="50"/>
    <x v="8"/>
    <n v="258775.88"/>
    <n v="1"/>
    <n v="0"/>
    <n v="1"/>
    <n v="147955.91"/>
    <x v="0"/>
    <x v="1"/>
    <n v="4"/>
    <x v="3"/>
    <n v="4"/>
  </r>
  <r>
    <n v="9515"/>
    <s v="BN5565792"/>
    <n v="84.5"/>
    <x v="0"/>
    <n v="0"/>
    <n v="30"/>
    <x v="9"/>
    <n v="0"/>
    <n v="2"/>
    <n v="1"/>
    <n v="1"/>
    <n v="56185.98"/>
    <x v="1"/>
    <x v="3"/>
    <n v="1"/>
    <x v="1"/>
    <n v="1"/>
  </r>
  <r>
    <n v="9516"/>
    <s v="BN5792835"/>
    <n v="63.9"/>
    <x v="1"/>
    <n v="1"/>
    <n v="40"/>
    <x v="9"/>
    <n v="260466.28"/>
    <n v="1"/>
    <n v="1"/>
    <n v="1"/>
    <n v="81861.100000000006"/>
    <x v="1"/>
    <x v="0"/>
    <n v="3"/>
    <x v="1"/>
    <n v="4"/>
  </r>
  <r>
    <n v="9517"/>
    <s v="BN5770480"/>
    <n v="55.7"/>
    <x v="0"/>
    <n v="0"/>
    <n v="34"/>
    <x v="6"/>
    <n v="247005.06"/>
    <n v="1"/>
    <n v="1"/>
    <n v="1"/>
    <n v="69826.8"/>
    <x v="1"/>
    <x v="1"/>
    <n v="1"/>
    <x v="0"/>
    <n v="3"/>
  </r>
  <r>
    <n v="9518"/>
    <s v="BN5737955"/>
    <n v="54.3"/>
    <x v="2"/>
    <n v="1"/>
    <n v="39"/>
    <x v="2"/>
    <n v="281788.12"/>
    <n v="2"/>
    <n v="1"/>
    <n v="1"/>
    <n v="118059.19"/>
    <x v="1"/>
    <x v="1"/>
    <n v="2"/>
    <x v="1"/>
    <n v="4"/>
  </r>
  <r>
    <n v="9519"/>
    <s v="BN5714833"/>
    <n v="58.5"/>
    <x v="2"/>
    <n v="1"/>
    <n v="46"/>
    <x v="3"/>
    <n v="327735.71999999997"/>
    <n v="1"/>
    <n v="1"/>
    <n v="1"/>
    <n v="112333.22"/>
    <x v="1"/>
    <x v="0"/>
    <n v="3"/>
    <x v="2"/>
    <n v="4"/>
  </r>
  <r>
    <n v="9520"/>
    <s v="BN5782034"/>
    <n v="61"/>
    <x v="0"/>
    <n v="0"/>
    <n v="29"/>
    <x v="0"/>
    <n v="0"/>
    <n v="2"/>
    <n v="1"/>
    <n v="0"/>
    <n v="14546.76"/>
    <x v="1"/>
    <x v="0"/>
    <n v="1"/>
    <x v="0"/>
    <n v="1"/>
  </r>
  <r>
    <n v="9521"/>
    <s v="BN5673093"/>
    <n v="72.7"/>
    <x v="2"/>
    <n v="0"/>
    <n v="20"/>
    <x v="0"/>
    <n v="187633.4"/>
    <n v="2"/>
    <n v="1"/>
    <n v="0"/>
    <n v="126172.11"/>
    <x v="1"/>
    <x v="3"/>
    <n v="1"/>
    <x v="0"/>
    <n v="2"/>
  </r>
  <r>
    <n v="9522"/>
    <s v="BN5660549"/>
    <n v="54"/>
    <x v="1"/>
    <n v="0"/>
    <n v="42"/>
    <x v="2"/>
    <n v="0"/>
    <n v="2"/>
    <n v="1"/>
    <n v="0"/>
    <n v="3560"/>
    <x v="1"/>
    <x v="1"/>
    <n v="3"/>
    <x v="1"/>
    <n v="1"/>
  </r>
  <r>
    <n v="9523"/>
    <s v="BN5664417"/>
    <n v="41.8"/>
    <x v="0"/>
    <n v="1"/>
    <n v="37"/>
    <x v="3"/>
    <n v="0"/>
    <n v="2"/>
    <n v="1"/>
    <n v="1"/>
    <n v="88878.15"/>
    <x v="1"/>
    <x v="1"/>
    <n v="2"/>
    <x v="2"/>
    <n v="1"/>
  </r>
  <r>
    <n v="9524"/>
    <s v="BN5790235"/>
    <n v="66"/>
    <x v="0"/>
    <n v="0"/>
    <n v="34"/>
    <x v="10"/>
    <n v="229337.78"/>
    <n v="1"/>
    <n v="1"/>
    <n v="0"/>
    <n v="84605"/>
    <x v="1"/>
    <x v="2"/>
    <n v="1"/>
    <x v="0"/>
    <n v="3"/>
  </r>
  <r>
    <n v="9525"/>
    <s v="BN5739760"/>
    <n v="85"/>
    <x v="2"/>
    <n v="1"/>
    <n v="40"/>
    <x v="8"/>
    <n v="293513.36"/>
    <n v="1"/>
    <n v="1"/>
    <n v="0"/>
    <n v="78268.61"/>
    <x v="1"/>
    <x v="3"/>
    <n v="3"/>
    <x v="3"/>
    <n v="4"/>
  </r>
  <r>
    <n v="9526"/>
    <s v="BN5699328"/>
    <n v="61.8"/>
    <x v="0"/>
    <n v="0"/>
    <n v="48"/>
    <x v="5"/>
    <n v="300427.42"/>
    <n v="1"/>
    <n v="1"/>
    <n v="0"/>
    <n v="120668.46"/>
    <x v="0"/>
    <x v="0"/>
    <n v="4"/>
    <x v="2"/>
    <n v="4"/>
  </r>
  <r>
    <n v="9527"/>
    <s v="BN5665434"/>
    <n v="64.2"/>
    <x v="2"/>
    <n v="1"/>
    <n v="20"/>
    <x v="8"/>
    <n v="222367.06"/>
    <n v="2"/>
    <n v="0"/>
    <n v="1"/>
    <n v="10063.75"/>
    <x v="1"/>
    <x v="0"/>
    <n v="1"/>
    <x v="3"/>
    <n v="3"/>
  </r>
  <r>
    <n v="9528"/>
    <s v="BN5682781"/>
    <n v="85"/>
    <x v="0"/>
    <n v="0"/>
    <n v="42"/>
    <x v="9"/>
    <n v="199632.92"/>
    <n v="1"/>
    <n v="1"/>
    <n v="1"/>
    <n v="163989.66"/>
    <x v="0"/>
    <x v="3"/>
    <n v="3"/>
    <x v="1"/>
    <n v="3"/>
  </r>
  <r>
    <n v="9529"/>
    <s v="BN5584375"/>
    <n v="73.900000000000006"/>
    <x v="0"/>
    <n v="1"/>
    <n v="36"/>
    <x v="9"/>
    <n v="0"/>
    <n v="1"/>
    <n v="1"/>
    <n v="0"/>
    <n v="60584.33"/>
    <x v="1"/>
    <x v="3"/>
    <n v="2"/>
    <x v="1"/>
    <n v="1"/>
  </r>
  <r>
    <n v="9530"/>
    <s v="BN5661621"/>
    <n v="50.8"/>
    <x v="0"/>
    <n v="0"/>
    <n v="43"/>
    <x v="8"/>
    <n v="0"/>
    <n v="2"/>
    <n v="1"/>
    <n v="1"/>
    <n v="94170.84"/>
    <x v="1"/>
    <x v="1"/>
    <n v="3"/>
    <x v="3"/>
    <n v="1"/>
  </r>
  <r>
    <n v="9531"/>
    <s v="BN5584365"/>
    <n v="66.7"/>
    <x v="0"/>
    <n v="1"/>
    <n v="43"/>
    <x v="5"/>
    <n v="0"/>
    <n v="2"/>
    <n v="0"/>
    <n v="0"/>
    <n v="167181.76999999999"/>
    <x v="1"/>
    <x v="2"/>
    <n v="3"/>
    <x v="2"/>
    <n v="1"/>
  </r>
  <r>
    <n v="9532"/>
    <s v="BN5716923"/>
    <n v="74.099999999999994"/>
    <x v="0"/>
    <n v="0"/>
    <n v="62"/>
    <x v="8"/>
    <n v="0"/>
    <n v="1"/>
    <n v="1"/>
    <n v="1"/>
    <n v="38914.51"/>
    <x v="1"/>
    <x v="3"/>
    <n v="4"/>
    <x v="3"/>
    <n v="1"/>
  </r>
  <r>
    <n v="9533"/>
    <s v="BN5643741"/>
    <n v="59.2"/>
    <x v="0"/>
    <n v="1"/>
    <n v="31"/>
    <x v="3"/>
    <n v="0"/>
    <n v="2"/>
    <n v="1"/>
    <n v="1"/>
    <n v="91196.67"/>
    <x v="1"/>
    <x v="0"/>
    <n v="1"/>
    <x v="2"/>
    <n v="1"/>
  </r>
  <r>
    <n v="9534"/>
    <s v="BN5733274"/>
    <n v="65.099999999999994"/>
    <x v="2"/>
    <n v="0"/>
    <n v="47"/>
    <x v="5"/>
    <n v="173428.12"/>
    <n v="1"/>
    <n v="1"/>
    <n v="0"/>
    <n v="85869.89"/>
    <x v="0"/>
    <x v="0"/>
    <n v="4"/>
    <x v="2"/>
    <n v="2"/>
  </r>
  <r>
    <n v="9535"/>
    <s v="BN5795401"/>
    <n v="77.3"/>
    <x v="1"/>
    <n v="1"/>
    <n v="54"/>
    <x v="0"/>
    <n v="0"/>
    <n v="2"/>
    <n v="1"/>
    <n v="0"/>
    <n v="57337.79"/>
    <x v="1"/>
    <x v="3"/>
    <n v="4"/>
    <x v="0"/>
    <n v="1"/>
  </r>
  <r>
    <n v="9536"/>
    <s v="BN5581464"/>
    <n v="85"/>
    <x v="1"/>
    <n v="1"/>
    <n v="43"/>
    <x v="2"/>
    <n v="265676.14"/>
    <n v="1"/>
    <n v="1"/>
    <n v="1"/>
    <n v="175347.28"/>
    <x v="1"/>
    <x v="3"/>
    <n v="3"/>
    <x v="1"/>
    <n v="4"/>
  </r>
  <r>
    <n v="9537"/>
    <s v="BN5631964"/>
    <n v="55"/>
    <x v="2"/>
    <n v="0"/>
    <n v="44"/>
    <x v="7"/>
    <n v="257414.62"/>
    <n v="1"/>
    <n v="1"/>
    <n v="0"/>
    <n v="63092.65"/>
    <x v="0"/>
    <x v="1"/>
    <n v="3"/>
    <x v="1"/>
    <n v="4"/>
  </r>
  <r>
    <n v="9538"/>
    <s v="BN5780322"/>
    <n v="78.3"/>
    <x v="0"/>
    <n v="1"/>
    <n v="42"/>
    <x v="5"/>
    <n v="0"/>
    <n v="2"/>
    <n v="1"/>
    <n v="0"/>
    <n v="109742.55"/>
    <x v="1"/>
    <x v="3"/>
    <n v="3"/>
    <x v="2"/>
    <n v="1"/>
  </r>
  <r>
    <n v="9539"/>
    <s v="BN5572680"/>
    <n v="77.7"/>
    <x v="0"/>
    <n v="1"/>
    <n v="31"/>
    <x v="0"/>
    <n v="0"/>
    <n v="2"/>
    <n v="1"/>
    <n v="0"/>
    <n v="124489.88"/>
    <x v="1"/>
    <x v="3"/>
    <n v="1"/>
    <x v="0"/>
    <n v="1"/>
  </r>
  <r>
    <n v="9540"/>
    <s v="BN5590250"/>
    <n v="65.900000000000006"/>
    <x v="0"/>
    <n v="1"/>
    <n v="31"/>
    <x v="5"/>
    <n v="246384.24"/>
    <n v="1"/>
    <n v="1"/>
    <n v="1"/>
    <n v="56971.41"/>
    <x v="0"/>
    <x v="2"/>
    <n v="1"/>
    <x v="2"/>
    <n v="3"/>
  </r>
  <r>
    <n v="9541"/>
    <s v="BN5634464"/>
    <n v="72.7"/>
    <x v="2"/>
    <n v="1"/>
    <n v="48"/>
    <x v="6"/>
    <n v="230496.22"/>
    <n v="4"/>
    <n v="1"/>
    <n v="0"/>
    <n v="130752.01"/>
    <x v="0"/>
    <x v="3"/>
    <n v="4"/>
    <x v="0"/>
    <n v="3"/>
  </r>
  <r>
    <n v="9542"/>
    <s v="BN5669203"/>
    <n v="60.3"/>
    <x v="0"/>
    <n v="1"/>
    <n v="40"/>
    <x v="2"/>
    <n v="118721.54"/>
    <n v="1"/>
    <n v="1"/>
    <n v="1"/>
    <n v="191457.06"/>
    <x v="1"/>
    <x v="0"/>
    <n v="3"/>
    <x v="1"/>
    <n v="2"/>
  </r>
  <r>
    <n v="9543"/>
    <s v="BN5621053"/>
    <n v="64.400000000000006"/>
    <x v="1"/>
    <n v="1"/>
    <n v="39"/>
    <x v="9"/>
    <n v="0"/>
    <n v="2"/>
    <n v="1"/>
    <n v="1"/>
    <n v="96442.86"/>
    <x v="1"/>
    <x v="0"/>
    <n v="2"/>
    <x v="1"/>
    <n v="1"/>
  </r>
  <r>
    <n v="9544"/>
    <s v="BN5613431"/>
    <n v="64.7"/>
    <x v="0"/>
    <n v="0"/>
    <n v="37"/>
    <x v="5"/>
    <n v="225337.4"/>
    <n v="1"/>
    <n v="0"/>
    <n v="1"/>
    <n v="122584.29"/>
    <x v="1"/>
    <x v="0"/>
    <n v="2"/>
    <x v="2"/>
    <n v="3"/>
  </r>
  <r>
    <n v="9545"/>
    <s v="BN5727956"/>
    <n v="64.8"/>
    <x v="2"/>
    <n v="0"/>
    <n v="39"/>
    <x v="3"/>
    <n v="277007.02"/>
    <n v="2"/>
    <n v="1"/>
    <n v="0"/>
    <n v="57215.85"/>
    <x v="1"/>
    <x v="0"/>
    <n v="2"/>
    <x v="2"/>
    <n v="4"/>
  </r>
  <r>
    <n v="9546"/>
    <s v="BN5569986"/>
    <n v="72.099999999999994"/>
    <x v="1"/>
    <n v="1"/>
    <n v="59"/>
    <x v="1"/>
    <n v="0"/>
    <n v="1"/>
    <n v="1"/>
    <n v="1"/>
    <n v="195940.96"/>
    <x v="1"/>
    <x v="3"/>
    <n v="4"/>
    <x v="0"/>
    <n v="1"/>
  </r>
  <r>
    <n v="9547"/>
    <s v="BN5776946"/>
    <n v="52.4"/>
    <x v="0"/>
    <n v="1"/>
    <n v="31"/>
    <x v="3"/>
    <n v="0"/>
    <n v="2"/>
    <n v="1"/>
    <n v="1"/>
    <n v="105448.74"/>
    <x v="1"/>
    <x v="1"/>
    <n v="1"/>
    <x v="2"/>
    <n v="1"/>
  </r>
  <r>
    <n v="9548"/>
    <s v="BN5682367"/>
    <n v="62.6"/>
    <x v="0"/>
    <n v="0"/>
    <n v="36"/>
    <x v="6"/>
    <n v="0"/>
    <n v="2"/>
    <n v="1"/>
    <n v="1"/>
    <n v="37870.29"/>
    <x v="1"/>
    <x v="0"/>
    <n v="2"/>
    <x v="0"/>
    <n v="1"/>
  </r>
  <r>
    <n v="9549"/>
    <s v="BN5758426"/>
    <n v="56.9"/>
    <x v="0"/>
    <n v="1"/>
    <n v="45"/>
    <x v="3"/>
    <n v="0"/>
    <n v="2"/>
    <n v="1"/>
    <n v="0"/>
    <n v="52534.81"/>
    <x v="1"/>
    <x v="1"/>
    <n v="3"/>
    <x v="2"/>
    <n v="1"/>
  </r>
  <r>
    <n v="9550"/>
    <s v="BN5772517"/>
    <n v="57.8"/>
    <x v="1"/>
    <n v="1"/>
    <n v="38"/>
    <x v="1"/>
    <n v="314535.90000000002"/>
    <n v="2"/>
    <n v="1"/>
    <n v="0"/>
    <n v="141533.19"/>
    <x v="1"/>
    <x v="1"/>
    <n v="2"/>
    <x v="0"/>
    <n v="4"/>
  </r>
  <r>
    <n v="9551"/>
    <s v="BN5721628"/>
    <n v="76.900000000000006"/>
    <x v="0"/>
    <n v="0"/>
    <n v="42"/>
    <x v="9"/>
    <n v="267742.09999999998"/>
    <n v="1"/>
    <n v="1"/>
    <n v="1"/>
    <n v="50568.02"/>
    <x v="1"/>
    <x v="3"/>
    <n v="3"/>
    <x v="1"/>
    <n v="4"/>
  </r>
  <r>
    <n v="9552"/>
    <s v="BN5688476"/>
    <n v="69.400000000000006"/>
    <x v="2"/>
    <n v="1"/>
    <n v="33"/>
    <x v="4"/>
    <n v="283978.53999999998"/>
    <n v="2"/>
    <n v="1"/>
    <n v="0"/>
    <n v="26116.82"/>
    <x v="1"/>
    <x v="2"/>
    <n v="1"/>
    <x v="3"/>
    <n v="4"/>
  </r>
  <r>
    <n v="9553"/>
    <s v="BN5771922"/>
    <n v="66.400000000000006"/>
    <x v="0"/>
    <n v="0"/>
    <n v="43"/>
    <x v="8"/>
    <n v="0"/>
    <n v="1"/>
    <n v="1"/>
    <n v="1"/>
    <n v="152054.32999999999"/>
    <x v="1"/>
    <x v="2"/>
    <n v="3"/>
    <x v="3"/>
    <n v="1"/>
  </r>
  <r>
    <n v="9554"/>
    <s v="BN5809498"/>
    <n v="64.599999999999994"/>
    <x v="0"/>
    <n v="1"/>
    <n v="40"/>
    <x v="3"/>
    <n v="0"/>
    <n v="2"/>
    <n v="1"/>
    <n v="0"/>
    <n v="1528.4"/>
    <x v="1"/>
    <x v="0"/>
    <n v="3"/>
    <x v="2"/>
    <n v="1"/>
  </r>
  <r>
    <n v="9555"/>
    <s v="BN5593691"/>
    <n v="77.900000000000006"/>
    <x v="0"/>
    <n v="0"/>
    <n v="31"/>
    <x v="6"/>
    <n v="92776.320000000007"/>
    <n v="3"/>
    <n v="1"/>
    <n v="0"/>
    <n v="127939.26"/>
    <x v="0"/>
    <x v="3"/>
    <n v="1"/>
    <x v="0"/>
    <n v="2"/>
  </r>
  <r>
    <n v="9556"/>
    <s v="BN5655273"/>
    <n v="78.2"/>
    <x v="2"/>
    <n v="0"/>
    <n v="74"/>
    <x v="8"/>
    <n v="297333.98"/>
    <n v="1"/>
    <n v="1"/>
    <n v="0"/>
    <n v="2605.65"/>
    <x v="0"/>
    <x v="3"/>
    <n v="4"/>
    <x v="3"/>
    <n v="4"/>
  </r>
  <r>
    <n v="9557"/>
    <s v="BN5780822"/>
    <n v="76.900000000000006"/>
    <x v="2"/>
    <n v="1"/>
    <n v="36"/>
    <x v="3"/>
    <n v="230203"/>
    <n v="1"/>
    <n v="0"/>
    <n v="0"/>
    <n v="57841.89"/>
    <x v="0"/>
    <x v="3"/>
    <n v="2"/>
    <x v="2"/>
    <n v="3"/>
  </r>
  <r>
    <n v="9558"/>
    <s v="BN5757223"/>
    <n v="65.5"/>
    <x v="2"/>
    <n v="1"/>
    <n v="69"/>
    <x v="5"/>
    <n v="296726.76"/>
    <n v="1"/>
    <n v="1"/>
    <n v="1"/>
    <n v="186995.17"/>
    <x v="1"/>
    <x v="2"/>
    <n v="4"/>
    <x v="2"/>
    <n v="4"/>
  </r>
  <r>
    <n v="9559"/>
    <s v="BN5801324"/>
    <n v="62.3"/>
    <x v="1"/>
    <n v="1"/>
    <n v="48"/>
    <x v="4"/>
    <n v="0"/>
    <n v="1"/>
    <n v="1"/>
    <n v="0"/>
    <n v="5549.11"/>
    <x v="0"/>
    <x v="0"/>
    <n v="4"/>
    <x v="3"/>
    <n v="1"/>
  </r>
  <r>
    <n v="9560"/>
    <s v="BN5761619"/>
    <n v="70.5"/>
    <x v="1"/>
    <n v="0"/>
    <n v="41"/>
    <x v="2"/>
    <n v="288204.64"/>
    <n v="1"/>
    <n v="1"/>
    <n v="1"/>
    <n v="11682.36"/>
    <x v="1"/>
    <x v="2"/>
    <n v="3"/>
    <x v="1"/>
    <n v="4"/>
  </r>
  <r>
    <n v="9561"/>
    <s v="BN5658322"/>
    <n v="68.599999999999994"/>
    <x v="0"/>
    <n v="1"/>
    <n v="43"/>
    <x v="8"/>
    <n v="257753.42"/>
    <n v="3"/>
    <n v="1"/>
    <n v="1"/>
    <n v="106939.34"/>
    <x v="0"/>
    <x v="2"/>
    <n v="3"/>
    <x v="3"/>
    <n v="4"/>
  </r>
  <r>
    <n v="9562"/>
    <s v="BN5809923"/>
    <n v="67.8"/>
    <x v="2"/>
    <n v="1"/>
    <n v="38"/>
    <x v="5"/>
    <n v="236896.3"/>
    <n v="2"/>
    <n v="1"/>
    <n v="0"/>
    <n v="53172.02"/>
    <x v="1"/>
    <x v="2"/>
    <n v="2"/>
    <x v="2"/>
    <n v="3"/>
  </r>
  <r>
    <n v="9563"/>
    <s v="BN5626940"/>
    <n v="73.8"/>
    <x v="0"/>
    <n v="1"/>
    <n v="41"/>
    <x v="8"/>
    <n v="0"/>
    <n v="2"/>
    <n v="1"/>
    <n v="1"/>
    <n v="114388.98"/>
    <x v="1"/>
    <x v="3"/>
    <n v="3"/>
    <x v="3"/>
    <n v="1"/>
  </r>
  <r>
    <n v="9564"/>
    <s v="BN5624287"/>
    <n v="70.3"/>
    <x v="0"/>
    <n v="1"/>
    <n v="30"/>
    <x v="9"/>
    <n v="0"/>
    <n v="2"/>
    <n v="0"/>
    <n v="1"/>
    <n v="2151.17"/>
    <x v="1"/>
    <x v="2"/>
    <n v="1"/>
    <x v="1"/>
    <n v="1"/>
  </r>
  <r>
    <n v="9565"/>
    <s v="BN5719996"/>
    <n v="55.4"/>
    <x v="1"/>
    <n v="1"/>
    <n v="44"/>
    <x v="1"/>
    <n v="0"/>
    <n v="2"/>
    <n v="0"/>
    <n v="1"/>
    <n v="183492.9"/>
    <x v="1"/>
    <x v="1"/>
    <n v="3"/>
    <x v="0"/>
    <n v="1"/>
  </r>
  <r>
    <n v="9566"/>
    <s v="BN5752207"/>
    <n v="58.2"/>
    <x v="0"/>
    <n v="0"/>
    <n v="40"/>
    <x v="9"/>
    <n v="271958.02"/>
    <n v="4"/>
    <n v="1"/>
    <n v="1"/>
    <n v="76582.95"/>
    <x v="0"/>
    <x v="1"/>
    <n v="3"/>
    <x v="1"/>
    <n v="4"/>
  </r>
  <r>
    <n v="9567"/>
    <s v="BN5743106"/>
    <n v="64.400000000000006"/>
    <x v="0"/>
    <n v="1"/>
    <n v="39"/>
    <x v="5"/>
    <n v="234543.6"/>
    <n v="2"/>
    <n v="1"/>
    <n v="0"/>
    <n v="104217.96"/>
    <x v="0"/>
    <x v="0"/>
    <n v="2"/>
    <x v="2"/>
    <n v="3"/>
  </r>
  <r>
    <n v="9568"/>
    <s v="BN5696646"/>
    <n v="72.400000000000006"/>
    <x v="0"/>
    <n v="1"/>
    <n v="31"/>
    <x v="4"/>
    <n v="0"/>
    <n v="1"/>
    <n v="1"/>
    <n v="0"/>
    <n v="8982.75"/>
    <x v="1"/>
    <x v="3"/>
    <n v="1"/>
    <x v="3"/>
    <n v="1"/>
  </r>
  <r>
    <n v="9569"/>
    <s v="BN5677435"/>
    <n v="59.3"/>
    <x v="0"/>
    <n v="1"/>
    <n v="35"/>
    <x v="1"/>
    <n v="0"/>
    <n v="2"/>
    <n v="0"/>
    <n v="0"/>
    <n v="9984.4"/>
    <x v="1"/>
    <x v="0"/>
    <n v="2"/>
    <x v="0"/>
    <n v="1"/>
  </r>
  <r>
    <n v="9570"/>
    <s v="BN5643436"/>
    <n v="71"/>
    <x v="1"/>
    <n v="0"/>
    <n v="32"/>
    <x v="7"/>
    <n v="0"/>
    <n v="2"/>
    <n v="1"/>
    <n v="0"/>
    <n v="19500.099999999999"/>
    <x v="1"/>
    <x v="2"/>
    <n v="1"/>
    <x v="1"/>
    <n v="1"/>
  </r>
  <r>
    <n v="9571"/>
    <s v="BN5624849"/>
    <n v="63.1"/>
    <x v="0"/>
    <n v="1"/>
    <n v="37"/>
    <x v="2"/>
    <n v="258410.98"/>
    <n v="1"/>
    <n v="1"/>
    <n v="1"/>
    <n v="79146.36"/>
    <x v="1"/>
    <x v="0"/>
    <n v="2"/>
    <x v="1"/>
    <n v="4"/>
  </r>
  <r>
    <n v="9572"/>
    <s v="BN5715998"/>
    <n v="73.900000000000006"/>
    <x v="1"/>
    <n v="0"/>
    <n v="43"/>
    <x v="2"/>
    <n v="0"/>
    <n v="1"/>
    <n v="1"/>
    <n v="0"/>
    <n v="191694.77"/>
    <x v="0"/>
    <x v="3"/>
    <n v="3"/>
    <x v="1"/>
    <n v="1"/>
  </r>
  <r>
    <n v="9573"/>
    <s v="BN5641601"/>
    <n v="64.400000000000006"/>
    <x v="1"/>
    <n v="1"/>
    <n v="20"/>
    <x v="3"/>
    <n v="0"/>
    <n v="1"/>
    <n v="0"/>
    <n v="1"/>
    <n v="59645.24"/>
    <x v="0"/>
    <x v="0"/>
    <n v="1"/>
    <x v="2"/>
    <n v="1"/>
  </r>
  <r>
    <n v="9574"/>
    <s v="BN5796747"/>
    <n v="65.2"/>
    <x v="2"/>
    <n v="1"/>
    <n v="37"/>
    <x v="3"/>
    <n v="208031.08"/>
    <n v="2"/>
    <n v="1"/>
    <n v="1"/>
    <n v="55207.88"/>
    <x v="1"/>
    <x v="0"/>
    <n v="2"/>
    <x v="2"/>
    <n v="3"/>
  </r>
  <r>
    <n v="9575"/>
    <s v="BN5720036"/>
    <n v="55.4"/>
    <x v="1"/>
    <n v="1"/>
    <n v="39"/>
    <x v="6"/>
    <n v="0"/>
    <n v="2"/>
    <n v="1"/>
    <n v="0"/>
    <n v="166177.29999999999"/>
    <x v="1"/>
    <x v="1"/>
    <n v="2"/>
    <x v="0"/>
    <n v="1"/>
  </r>
  <r>
    <n v="9576"/>
    <s v="BN5604645"/>
    <n v="48.3"/>
    <x v="0"/>
    <n v="0"/>
    <n v="32"/>
    <x v="9"/>
    <n v="0"/>
    <n v="2"/>
    <n v="0"/>
    <n v="0"/>
    <n v="136356.97"/>
    <x v="1"/>
    <x v="1"/>
    <n v="1"/>
    <x v="1"/>
    <n v="1"/>
  </r>
  <r>
    <n v="9577"/>
    <s v="BN5723397"/>
    <n v="66.900000000000006"/>
    <x v="2"/>
    <n v="0"/>
    <n v="44"/>
    <x v="1"/>
    <n v="207746.78"/>
    <n v="1"/>
    <n v="1"/>
    <n v="0"/>
    <n v="148611.51999999999"/>
    <x v="1"/>
    <x v="2"/>
    <n v="3"/>
    <x v="0"/>
    <n v="3"/>
  </r>
  <r>
    <n v="9578"/>
    <s v="BN5807033"/>
    <n v="84.1"/>
    <x v="2"/>
    <n v="0"/>
    <n v="54"/>
    <x v="6"/>
    <n v="224766.06"/>
    <n v="1"/>
    <n v="1"/>
    <n v="0"/>
    <n v="85516.37"/>
    <x v="0"/>
    <x v="3"/>
    <n v="4"/>
    <x v="0"/>
    <n v="3"/>
  </r>
  <r>
    <n v="9579"/>
    <s v="BN5810804"/>
    <n v="66.2"/>
    <x v="0"/>
    <n v="1"/>
    <n v="36"/>
    <x v="0"/>
    <n v="235463.58"/>
    <n v="2"/>
    <n v="0"/>
    <n v="1"/>
    <n v="55120.79"/>
    <x v="1"/>
    <x v="2"/>
    <n v="2"/>
    <x v="0"/>
    <n v="3"/>
  </r>
  <r>
    <n v="9580"/>
    <s v="BN5640320"/>
    <n v="82.1"/>
    <x v="2"/>
    <n v="1"/>
    <n v="47"/>
    <x v="10"/>
    <n v="271654.65999999997"/>
    <n v="2"/>
    <n v="1"/>
    <n v="1"/>
    <n v="131778.57999999999"/>
    <x v="1"/>
    <x v="3"/>
    <n v="4"/>
    <x v="0"/>
    <n v="4"/>
  </r>
  <r>
    <n v="9581"/>
    <s v="BN5778751"/>
    <n v="78.3"/>
    <x v="0"/>
    <n v="1"/>
    <n v="40"/>
    <x v="9"/>
    <n v="228270.34"/>
    <n v="1"/>
    <n v="1"/>
    <n v="0"/>
    <n v="153269.98000000001"/>
    <x v="1"/>
    <x v="3"/>
    <n v="3"/>
    <x v="1"/>
    <n v="3"/>
  </r>
  <r>
    <n v="9582"/>
    <s v="BN5709169"/>
    <n v="85"/>
    <x v="0"/>
    <n v="0"/>
    <n v="30"/>
    <x v="9"/>
    <n v="0"/>
    <n v="2"/>
    <n v="1"/>
    <n v="1"/>
    <n v="164864.67000000001"/>
    <x v="1"/>
    <x v="3"/>
    <n v="1"/>
    <x v="1"/>
    <n v="1"/>
  </r>
  <r>
    <n v="9583"/>
    <s v="BN5742198"/>
    <n v="55.9"/>
    <x v="0"/>
    <n v="1"/>
    <n v="64"/>
    <x v="5"/>
    <n v="237513.24"/>
    <n v="1"/>
    <n v="1"/>
    <n v="1"/>
    <n v="20367.68"/>
    <x v="1"/>
    <x v="1"/>
    <n v="4"/>
    <x v="2"/>
    <n v="3"/>
  </r>
  <r>
    <n v="9584"/>
    <s v="BN5728932"/>
    <n v="60.2"/>
    <x v="1"/>
    <n v="1"/>
    <n v="36"/>
    <x v="2"/>
    <n v="196765.44"/>
    <n v="1"/>
    <n v="1"/>
    <n v="0"/>
    <n v="39542"/>
    <x v="1"/>
    <x v="0"/>
    <n v="2"/>
    <x v="1"/>
    <n v="3"/>
  </r>
  <r>
    <n v="9585"/>
    <s v="BN5608501"/>
    <n v="56.3"/>
    <x v="2"/>
    <n v="1"/>
    <n v="43"/>
    <x v="0"/>
    <n v="201041.84"/>
    <n v="1"/>
    <n v="1"/>
    <n v="1"/>
    <n v="19412.8"/>
    <x v="0"/>
    <x v="1"/>
    <n v="3"/>
    <x v="0"/>
    <n v="3"/>
  </r>
  <r>
    <n v="9586"/>
    <s v="BN5610470"/>
    <n v="69.5"/>
    <x v="1"/>
    <n v="0"/>
    <n v="37"/>
    <x v="3"/>
    <n v="159716.26"/>
    <n v="2"/>
    <n v="1"/>
    <n v="1"/>
    <n v="127977.66"/>
    <x v="1"/>
    <x v="2"/>
    <n v="2"/>
    <x v="2"/>
    <n v="2"/>
  </r>
  <r>
    <n v="9587"/>
    <s v="BN5786331"/>
    <n v="54.6"/>
    <x v="0"/>
    <n v="0"/>
    <n v="22"/>
    <x v="5"/>
    <n v="0"/>
    <n v="1"/>
    <n v="0"/>
    <n v="1"/>
    <n v="20508.849999999999"/>
    <x v="1"/>
    <x v="1"/>
    <n v="1"/>
    <x v="2"/>
    <n v="1"/>
  </r>
  <r>
    <n v="9588"/>
    <s v="BN5652963"/>
    <n v="71.900000000000006"/>
    <x v="2"/>
    <n v="0"/>
    <n v="78"/>
    <x v="7"/>
    <n v="190104.58"/>
    <n v="1"/>
    <n v="1"/>
    <n v="0"/>
    <n v="176244.87"/>
    <x v="1"/>
    <x v="3"/>
    <n v="4"/>
    <x v="1"/>
    <n v="2"/>
  </r>
  <r>
    <n v="9589"/>
    <s v="BN5744827"/>
    <n v="53.9"/>
    <x v="2"/>
    <n v="1"/>
    <n v="44"/>
    <x v="1"/>
    <n v="355457.1"/>
    <n v="1"/>
    <n v="1"/>
    <n v="0"/>
    <n v="105013.63"/>
    <x v="1"/>
    <x v="1"/>
    <n v="3"/>
    <x v="0"/>
    <n v="4"/>
  </r>
  <r>
    <n v="9590"/>
    <s v="BN5669524"/>
    <n v="63.2"/>
    <x v="0"/>
    <n v="1"/>
    <n v="73"/>
    <x v="6"/>
    <n v="166233.35999999999"/>
    <n v="1"/>
    <n v="1"/>
    <n v="1"/>
    <n v="27597.759999999998"/>
    <x v="1"/>
    <x v="0"/>
    <n v="4"/>
    <x v="0"/>
    <n v="2"/>
  </r>
  <r>
    <n v="9591"/>
    <s v="BN5594699"/>
    <n v="77.2"/>
    <x v="2"/>
    <n v="1"/>
    <n v="36"/>
    <x v="3"/>
    <n v="223131.82"/>
    <n v="1"/>
    <n v="1"/>
    <n v="1"/>
    <n v="121073.23"/>
    <x v="1"/>
    <x v="3"/>
    <n v="2"/>
    <x v="2"/>
    <n v="3"/>
  </r>
  <r>
    <n v="9592"/>
    <s v="BN5649124"/>
    <n v="70.8"/>
    <x v="1"/>
    <n v="1"/>
    <n v="42"/>
    <x v="2"/>
    <n v="166031.42000000001"/>
    <n v="1"/>
    <n v="1"/>
    <n v="0"/>
    <n v="101089.76"/>
    <x v="1"/>
    <x v="2"/>
    <n v="3"/>
    <x v="1"/>
    <n v="2"/>
  </r>
  <r>
    <n v="9593"/>
    <s v="BN5765979"/>
    <n v="66.8"/>
    <x v="2"/>
    <n v="0"/>
    <n v="30"/>
    <x v="1"/>
    <n v="249022.02"/>
    <n v="1"/>
    <n v="0"/>
    <n v="0"/>
    <n v="114258.18"/>
    <x v="1"/>
    <x v="2"/>
    <n v="1"/>
    <x v="0"/>
    <n v="3"/>
  </r>
  <r>
    <n v="9594"/>
    <s v="BN5772129"/>
    <n v="73.8"/>
    <x v="0"/>
    <n v="0"/>
    <n v="69"/>
    <x v="1"/>
    <n v="261305.04"/>
    <n v="1"/>
    <n v="0"/>
    <n v="1"/>
    <n v="22762.23"/>
    <x v="1"/>
    <x v="3"/>
    <n v="4"/>
    <x v="0"/>
    <n v="4"/>
  </r>
  <r>
    <n v="9595"/>
    <s v="BN5619811"/>
    <n v="78.5"/>
    <x v="0"/>
    <n v="1"/>
    <n v="57"/>
    <x v="8"/>
    <n v="0"/>
    <n v="2"/>
    <n v="1"/>
    <n v="1"/>
    <n v="7008.65"/>
    <x v="1"/>
    <x v="3"/>
    <n v="4"/>
    <x v="3"/>
    <n v="1"/>
  </r>
  <r>
    <n v="9596"/>
    <s v="BN5724456"/>
    <n v="59.7"/>
    <x v="0"/>
    <n v="1"/>
    <n v="63"/>
    <x v="8"/>
    <n v="0"/>
    <n v="2"/>
    <n v="1"/>
    <n v="1"/>
    <n v="81299.17"/>
    <x v="1"/>
    <x v="0"/>
    <n v="4"/>
    <x v="3"/>
    <n v="1"/>
  </r>
  <r>
    <n v="9597"/>
    <s v="BN5754997"/>
    <n v="53.1"/>
    <x v="0"/>
    <n v="1"/>
    <n v="39"/>
    <x v="3"/>
    <n v="243708.9"/>
    <n v="1"/>
    <n v="1"/>
    <n v="0"/>
    <n v="147521.35"/>
    <x v="1"/>
    <x v="1"/>
    <n v="2"/>
    <x v="2"/>
    <n v="3"/>
  </r>
  <r>
    <n v="9598"/>
    <s v="BN5730354"/>
    <n v="50.9"/>
    <x v="0"/>
    <n v="1"/>
    <n v="28"/>
    <x v="7"/>
    <n v="0"/>
    <n v="2"/>
    <n v="1"/>
    <n v="1"/>
    <n v="6177.83"/>
    <x v="1"/>
    <x v="1"/>
    <n v="1"/>
    <x v="1"/>
    <n v="1"/>
  </r>
  <r>
    <n v="9599"/>
    <s v="BN5666680"/>
    <n v="50.8"/>
    <x v="0"/>
    <n v="1"/>
    <n v="37"/>
    <x v="1"/>
    <n v="173786.56"/>
    <n v="1"/>
    <n v="0"/>
    <n v="0"/>
    <n v="59374.82"/>
    <x v="1"/>
    <x v="1"/>
    <n v="2"/>
    <x v="0"/>
    <n v="2"/>
  </r>
  <r>
    <n v="9600"/>
    <s v="BN5690369"/>
    <n v="74.900000000000006"/>
    <x v="2"/>
    <n v="0"/>
    <n v="34"/>
    <x v="3"/>
    <n v="159046.26"/>
    <n v="1"/>
    <n v="0"/>
    <n v="1"/>
    <n v="157648.12"/>
    <x v="1"/>
    <x v="3"/>
    <n v="1"/>
    <x v="2"/>
    <n v="2"/>
  </r>
  <r>
    <n v="9601"/>
    <s v="BN5570446"/>
    <n v="62.1"/>
    <x v="2"/>
    <n v="0"/>
    <n v="57"/>
    <x v="3"/>
    <n v="262067.52"/>
    <n v="1"/>
    <n v="0"/>
    <n v="1"/>
    <n v="75685.59"/>
    <x v="0"/>
    <x v="0"/>
    <n v="4"/>
    <x v="2"/>
    <n v="4"/>
  </r>
  <r>
    <n v="9602"/>
    <s v="BN5797605"/>
    <n v="65.900000000000006"/>
    <x v="0"/>
    <n v="0"/>
    <n v="35"/>
    <x v="3"/>
    <n v="179879.24"/>
    <n v="1"/>
    <n v="1"/>
    <n v="0"/>
    <n v="136540.09"/>
    <x v="1"/>
    <x v="2"/>
    <n v="2"/>
    <x v="2"/>
    <n v="2"/>
  </r>
  <r>
    <n v="9603"/>
    <s v="BN5603048"/>
    <n v="63.4"/>
    <x v="2"/>
    <n v="0"/>
    <n v="61"/>
    <x v="6"/>
    <n v="191454.1"/>
    <n v="1"/>
    <n v="0"/>
    <n v="0"/>
    <n v="97939.4"/>
    <x v="0"/>
    <x v="0"/>
    <n v="4"/>
    <x v="0"/>
    <n v="2"/>
  </r>
  <r>
    <n v="9604"/>
    <s v="BN5698840"/>
    <n v="67.5"/>
    <x v="0"/>
    <n v="1"/>
    <n v="41"/>
    <x v="3"/>
    <n v="0"/>
    <n v="2"/>
    <n v="0"/>
    <n v="1"/>
    <n v="36267.21"/>
    <x v="1"/>
    <x v="2"/>
    <n v="3"/>
    <x v="2"/>
    <n v="1"/>
  </r>
  <r>
    <n v="9605"/>
    <s v="BN5687276"/>
    <n v="77"/>
    <x v="0"/>
    <n v="1"/>
    <n v="33"/>
    <x v="6"/>
    <n v="310095.12"/>
    <n v="2"/>
    <n v="1"/>
    <n v="1"/>
    <n v="186064.34"/>
    <x v="1"/>
    <x v="3"/>
    <n v="1"/>
    <x v="0"/>
    <n v="4"/>
  </r>
  <r>
    <n v="9606"/>
    <s v="BN5733357"/>
    <n v="73.599999999999994"/>
    <x v="0"/>
    <n v="0"/>
    <n v="31"/>
    <x v="9"/>
    <n v="0"/>
    <n v="2"/>
    <n v="0"/>
    <n v="0"/>
    <n v="176152.7"/>
    <x v="1"/>
    <x v="3"/>
    <n v="1"/>
    <x v="1"/>
    <n v="1"/>
  </r>
  <r>
    <n v="9607"/>
    <s v="BN5677970"/>
    <n v="52.4"/>
    <x v="0"/>
    <n v="1"/>
    <n v="46"/>
    <x v="7"/>
    <n v="237138.06"/>
    <n v="2"/>
    <n v="0"/>
    <n v="0"/>
    <n v="82117.2"/>
    <x v="1"/>
    <x v="1"/>
    <n v="3"/>
    <x v="1"/>
    <n v="3"/>
  </r>
  <r>
    <n v="9608"/>
    <s v="BN5806831"/>
    <n v="67.400000000000006"/>
    <x v="0"/>
    <n v="1"/>
    <n v="30"/>
    <x v="8"/>
    <n v="0"/>
    <n v="1"/>
    <n v="1"/>
    <n v="1"/>
    <n v="151925.25"/>
    <x v="1"/>
    <x v="2"/>
    <n v="1"/>
    <x v="3"/>
    <n v="1"/>
  </r>
  <r>
    <n v="9609"/>
    <s v="BN5638160"/>
    <n v="70"/>
    <x v="1"/>
    <n v="1"/>
    <n v="46"/>
    <x v="9"/>
    <n v="0"/>
    <n v="2"/>
    <n v="1"/>
    <n v="0"/>
    <n v="142287.65"/>
    <x v="1"/>
    <x v="2"/>
    <n v="3"/>
    <x v="1"/>
    <n v="1"/>
  </r>
  <r>
    <n v="9610"/>
    <s v="BN5674746"/>
    <n v="74.099999999999994"/>
    <x v="0"/>
    <n v="0"/>
    <n v="37"/>
    <x v="1"/>
    <n v="0"/>
    <n v="2"/>
    <n v="1"/>
    <n v="0"/>
    <n v="36557.550000000003"/>
    <x v="1"/>
    <x v="3"/>
    <n v="2"/>
    <x v="0"/>
    <n v="1"/>
  </r>
  <r>
    <n v="9611"/>
    <s v="BN5812447"/>
    <n v="45.5"/>
    <x v="0"/>
    <n v="1"/>
    <n v="42"/>
    <x v="1"/>
    <n v="0"/>
    <n v="3"/>
    <n v="0"/>
    <n v="1"/>
    <n v="129975.34"/>
    <x v="1"/>
    <x v="1"/>
    <n v="3"/>
    <x v="0"/>
    <n v="1"/>
  </r>
  <r>
    <n v="9612"/>
    <s v="BN5586435"/>
    <n v="60.8"/>
    <x v="1"/>
    <n v="1"/>
    <n v="39"/>
    <x v="0"/>
    <n v="260922.04"/>
    <n v="1"/>
    <n v="1"/>
    <n v="0"/>
    <n v="21967.15"/>
    <x v="1"/>
    <x v="0"/>
    <n v="2"/>
    <x v="0"/>
    <n v="4"/>
  </r>
  <r>
    <n v="9613"/>
    <s v="BN5794210"/>
    <n v="77.599999999999994"/>
    <x v="0"/>
    <n v="1"/>
    <n v="38"/>
    <x v="1"/>
    <n v="0"/>
    <n v="2"/>
    <n v="1"/>
    <n v="0"/>
    <n v="53477.760000000002"/>
    <x v="1"/>
    <x v="3"/>
    <n v="2"/>
    <x v="0"/>
    <n v="1"/>
  </r>
  <r>
    <n v="9614"/>
    <s v="BN5736938"/>
    <n v="63.5"/>
    <x v="0"/>
    <n v="1"/>
    <n v="35"/>
    <x v="1"/>
    <n v="0"/>
    <n v="3"/>
    <n v="0"/>
    <n v="0"/>
    <n v="178067.33"/>
    <x v="0"/>
    <x v="0"/>
    <n v="2"/>
    <x v="0"/>
    <n v="1"/>
  </r>
  <r>
    <n v="9615"/>
    <s v="BN5615844"/>
    <n v="74.599999999999994"/>
    <x v="0"/>
    <n v="0"/>
    <n v="39"/>
    <x v="4"/>
    <n v="0"/>
    <n v="2"/>
    <n v="0"/>
    <n v="1"/>
    <n v="171039.56"/>
    <x v="1"/>
    <x v="3"/>
    <n v="2"/>
    <x v="3"/>
    <n v="1"/>
  </r>
  <r>
    <n v="9616"/>
    <s v="BN5664773"/>
    <n v="69.2"/>
    <x v="1"/>
    <n v="0"/>
    <n v="49"/>
    <x v="6"/>
    <n v="0"/>
    <n v="2"/>
    <n v="1"/>
    <n v="0"/>
    <n v="150802.41"/>
    <x v="0"/>
    <x v="2"/>
    <n v="4"/>
    <x v="0"/>
    <n v="1"/>
  </r>
  <r>
    <n v="9617"/>
    <s v="BN5664452"/>
    <n v="68.3"/>
    <x v="1"/>
    <n v="1"/>
    <n v="37"/>
    <x v="9"/>
    <n v="122344.08"/>
    <n v="1"/>
    <n v="0"/>
    <n v="0"/>
    <n v="82951.12"/>
    <x v="1"/>
    <x v="2"/>
    <n v="2"/>
    <x v="1"/>
    <n v="2"/>
  </r>
  <r>
    <n v="9618"/>
    <s v="BN5583605"/>
    <n v="59.1"/>
    <x v="2"/>
    <n v="0"/>
    <n v="37"/>
    <x v="0"/>
    <n v="180388.68"/>
    <n v="2"/>
    <n v="1"/>
    <n v="0"/>
    <n v="57064.57"/>
    <x v="1"/>
    <x v="0"/>
    <n v="2"/>
    <x v="0"/>
    <n v="2"/>
  </r>
  <r>
    <n v="9619"/>
    <s v="BN5693044"/>
    <n v="58.1"/>
    <x v="0"/>
    <n v="0"/>
    <n v="26"/>
    <x v="6"/>
    <n v="191016.4"/>
    <n v="1"/>
    <n v="1"/>
    <n v="1"/>
    <n v="45755"/>
    <x v="1"/>
    <x v="1"/>
    <n v="1"/>
    <x v="0"/>
    <n v="2"/>
  </r>
  <r>
    <n v="9620"/>
    <s v="BN5779886"/>
    <n v="68.400000000000006"/>
    <x v="2"/>
    <n v="1"/>
    <n v="37"/>
    <x v="6"/>
    <n v="199935.52"/>
    <n v="1"/>
    <n v="1"/>
    <n v="1"/>
    <n v="176882.08"/>
    <x v="1"/>
    <x v="2"/>
    <n v="2"/>
    <x v="0"/>
    <n v="3"/>
  </r>
  <r>
    <n v="9621"/>
    <s v="BN5620470"/>
    <n v="56.1"/>
    <x v="1"/>
    <n v="1"/>
    <n v="39"/>
    <x v="4"/>
    <n v="202940.58"/>
    <n v="1"/>
    <n v="0"/>
    <n v="1"/>
    <n v="88838.14"/>
    <x v="1"/>
    <x v="1"/>
    <n v="2"/>
    <x v="3"/>
    <n v="3"/>
  </r>
  <r>
    <n v="9622"/>
    <s v="BN5639462"/>
    <n v="71.8"/>
    <x v="2"/>
    <n v="0"/>
    <n v="35"/>
    <x v="4"/>
    <n v="141082.12"/>
    <n v="1"/>
    <n v="0"/>
    <n v="0"/>
    <n v="88592.8"/>
    <x v="1"/>
    <x v="2"/>
    <n v="2"/>
    <x v="3"/>
    <n v="2"/>
  </r>
  <r>
    <n v="9623"/>
    <s v="BN5618663"/>
    <n v="59"/>
    <x v="0"/>
    <n v="1"/>
    <n v="33"/>
    <x v="2"/>
    <n v="224423.22"/>
    <n v="1"/>
    <n v="1"/>
    <n v="0"/>
    <n v="26261.42"/>
    <x v="1"/>
    <x v="0"/>
    <n v="1"/>
    <x v="1"/>
    <n v="3"/>
  </r>
  <r>
    <n v="9624"/>
    <s v="BN5796703"/>
    <n v="57.3"/>
    <x v="0"/>
    <n v="0"/>
    <n v="49"/>
    <x v="2"/>
    <n v="309087.96000000002"/>
    <n v="1"/>
    <n v="1"/>
    <n v="0"/>
    <n v="29586.73"/>
    <x v="1"/>
    <x v="1"/>
    <n v="4"/>
    <x v="1"/>
    <n v="4"/>
  </r>
  <r>
    <n v="9625"/>
    <s v="BN5668222"/>
    <n v="35"/>
    <x v="0"/>
    <n v="0"/>
    <n v="42"/>
    <x v="10"/>
    <n v="222197.7"/>
    <n v="1"/>
    <n v="1"/>
    <n v="1"/>
    <n v="172321.21"/>
    <x v="0"/>
    <x v="1"/>
    <n v="3"/>
    <x v="0"/>
    <n v="3"/>
  </r>
  <r>
    <n v="9626"/>
    <s v="BN5732350"/>
    <n v="50.4"/>
    <x v="2"/>
    <n v="0"/>
    <n v="46"/>
    <x v="10"/>
    <n v="263746.14"/>
    <n v="2"/>
    <n v="1"/>
    <n v="1"/>
    <n v="158036.72"/>
    <x v="0"/>
    <x v="1"/>
    <n v="3"/>
    <x v="0"/>
    <n v="4"/>
  </r>
  <r>
    <n v="9627"/>
    <s v="BN5665071"/>
    <n v="81.3"/>
    <x v="1"/>
    <n v="1"/>
    <n v="29"/>
    <x v="1"/>
    <n v="274550.71999999997"/>
    <n v="1"/>
    <n v="0"/>
    <n v="1"/>
    <n v="115733.16"/>
    <x v="1"/>
    <x v="3"/>
    <n v="1"/>
    <x v="0"/>
    <n v="4"/>
  </r>
  <r>
    <n v="9628"/>
    <s v="BN5689235"/>
    <n v="64.099999999999994"/>
    <x v="1"/>
    <n v="1"/>
    <n v="33"/>
    <x v="6"/>
    <n v="306632.28000000003"/>
    <n v="1"/>
    <n v="1"/>
    <n v="0"/>
    <n v="59927.99"/>
    <x v="1"/>
    <x v="0"/>
    <n v="1"/>
    <x v="0"/>
    <n v="4"/>
  </r>
  <r>
    <n v="9629"/>
    <s v="BN5596537"/>
    <n v="66.2"/>
    <x v="0"/>
    <n v="0"/>
    <n v="24"/>
    <x v="9"/>
    <n v="0"/>
    <n v="2"/>
    <n v="1"/>
    <n v="1"/>
    <n v="44377.65"/>
    <x v="1"/>
    <x v="2"/>
    <n v="1"/>
    <x v="1"/>
    <n v="1"/>
  </r>
  <r>
    <n v="9630"/>
    <s v="BN5601890"/>
    <n v="49.7"/>
    <x v="1"/>
    <n v="1"/>
    <n v="46"/>
    <x v="0"/>
    <n v="242500.08"/>
    <n v="1"/>
    <n v="0"/>
    <n v="1"/>
    <n v="79691.399999999994"/>
    <x v="1"/>
    <x v="1"/>
    <n v="3"/>
    <x v="0"/>
    <n v="3"/>
  </r>
  <r>
    <n v="9631"/>
    <s v="BN5801375"/>
    <n v="71.599999999999994"/>
    <x v="0"/>
    <n v="1"/>
    <n v="33"/>
    <x v="2"/>
    <n v="219156.08"/>
    <n v="2"/>
    <n v="1"/>
    <n v="1"/>
    <n v="51503.51"/>
    <x v="1"/>
    <x v="2"/>
    <n v="1"/>
    <x v="1"/>
    <n v="3"/>
  </r>
  <r>
    <n v="9632"/>
    <s v="BN5566052"/>
    <n v="52.6"/>
    <x v="0"/>
    <n v="0"/>
    <n v="39"/>
    <x v="8"/>
    <n v="107146.36"/>
    <n v="1"/>
    <n v="1"/>
    <n v="0"/>
    <n v="62830.97"/>
    <x v="1"/>
    <x v="1"/>
    <n v="2"/>
    <x v="3"/>
    <n v="2"/>
  </r>
  <r>
    <n v="9633"/>
    <s v="BN5790919"/>
    <n v="76"/>
    <x v="2"/>
    <n v="0"/>
    <n v="36"/>
    <x v="5"/>
    <n v="116006.82"/>
    <n v="1"/>
    <n v="1"/>
    <n v="0"/>
    <n v="90346.1"/>
    <x v="1"/>
    <x v="3"/>
    <n v="2"/>
    <x v="2"/>
    <n v="2"/>
  </r>
  <r>
    <n v="9634"/>
    <s v="BN5667970"/>
    <n v="66.900000000000006"/>
    <x v="0"/>
    <n v="0"/>
    <n v="33"/>
    <x v="5"/>
    <n v="226001.32"/>
    <n v="1"/>
    <n v="1"/>
    <n v="0"/>
    <n v="40467.82"/>
    <x v="1"/>
    <x v="2"/>
    <n v="1"/>
    <x v="2"/>
    <n v="3"/>
  </r>
  <r>
    <n v="9635"/>
    <s v="BN5580718"/>
    <n v="65.5"/>
    <x v="0"/>
    <n v="1"/>
    <n v="29"/>
    <x v="7"/>
    <n v="0"/>
    <n v="2"/>
    <n v="1"/>
    <n v="0"/>
    <n v="51620.94"/>
    <x v="1"/>
    <x v="2"/>
    <n v="1"/>
    <x v="1"/>
    <n v="1"/>
  </r>
  <r>
    <n v="9636"/>
    <s v="BN5658681"/>
    <n v="54.7"/>
    <x v="0"/>
    <n v="0"/>
    <n v="51"/>
    <x v="0"/>
    <n v="0"/>
    <n v="1"/>
    <n v="0"/>
    <n v="0"/>
    <n v="65466.93"/>
    <x v="0"/>
    <x v="1"/>
    <n v="4"/>
    <x v="0"/>
    <n v="1"/>
  </r>
  <r>
    <n v="9637"/>
    <s v="BN5612961"/>
    <n v="64.8"/>
    <x v="2"/>
    <n v="0"/>
    <n v="42"/>
    <x v="8"/>
    <n v="279947.3"/>
    <n v="1"/>
    <n v="1"/>
    <n v="1"/>
    <n v="667.66"/>
    <x v="0"/>
    <x v="0"/>
    <n v="3"/>
    <x v="3"/>
    <n v="4"/>
  </r>
  <r>
    <n v="9638"/>
    <s v="BN5803567"/>
    <n v="79"/>
    <x v="0"/>
    <n v="0"/>
    <n v="33"/>
    <x v="0"/>
    <n v="302580.32"/>
    <n v="1"/>
    <n v="1"/>
    <n v="1"/>
    <n v="172437.12"/>
    <x v="1"/>
    <x v="3"/>
    <n v="1"/>
    <x v="0"/>
    <n v="4"/>
  </r>
  <r>
    <n v="9639"/>
    <s v="BN5662250"/>
    <n v="74.400000000000006"/>
    <x v="2"/>
    <n v="0"/>
    <n v="52"/>
    <x v="1"/>
    <n v="242996.22"/>
    <n v="2"/>
    <n v="0"/>
    <n v="1"/>
    <n v="106061.47"/>
    <x v="0"/>
    <x v="3"/>
    <n v="4"/>
    <x v="0"/>
    <n v="3"/>
  </r>
  <r>
    <n v="9640"/>
    <s v="BN5650837"/>
    <n v="76.099999999999994"/>
    <x v="1"/>
    <n v="0"/>
    <n v="34"/>
    <x v="4"/>
    <n v="207030.78"/>
    <n v="2"/>
    <n v="1"/>
    <n v="1"/>
    <n v="177622.38"/>
    <x v="1"/>
    <x v="3"/>
    <n v="1"/>
    <x v="3"/>
    <n v="3"/>
  </r>
  <r>
    <n v="9641"/>
    <s v="BN5647116"/>
    <n v="75"/>
    <x v="0"/>
    <n v="0"/>
    <n v="37"/>
    <x v="6"/>
    <n v="0"/>
    <n v="1"/>
    <n v="1"/>
    <n v="0"/>
    <n v="191520.5"/>
    <x v="1"/>
    <x v="3"/>
    <n v="2"/>
    <x v="0"/>
    <n v="1"/>
  </r>
  <r>
    <n v="9642"/>
    <s v="BN5682691"/>
    <n v="68"/>
    <x v="0"/>
    <n v="1"/>
    <n v="36"/>
    <x v="9"/>
    <n v="0"/>
    <n v="2"/>
    <n v="1"/>
    <n v="1"/>
    <n v="95686.6"/>
    <x v="1"/>
    <x v="2"/>
    <n v="2"/>
    <x v="1"/>
    <n v="1"/>
  </r>
  <r>
    <n v="9643"/>
    <s v="BN5579733"/>
    <n v="70.400000000000006"/>
    <x v="1"/>
    <n v="1"/>
    <n v="40"/>
    <x v="5"/>
    <n v="213375.52"/>
    <n v="1"/>
    <n v="1"/>
    <n v="0"/>
    <n v="173776.5"/>
    <x v="1"/>
    <x v="2"/>
    <n v="3"/>
    <x v="2"/>
    <n v="3"/>
  </r>
  <r>
    <n v="9644"/>
    <s v="BN5709267"/>
    <n v="52.1"/>
    <x v="0"/>
    <n v="0"/>
    <n v="43"/>
    <x v="0"/>
    <n v="0"/>
    <n v="2"/>
    <n v="1"/>
    <n v="1"/>
    <n v="113089.43"/>
    <x v="1"/>
    <x v="1"/>
    <n v="3"/>
    <x v="0"/>
    <n v="1"/>
  </r>
  <r>
    <n v="9645"/>
    <s v="BN5728393"/>
    <n v="45.2"/>
    <x v="0"/>
    <n v="0"/>
    <n v="37"/>
    <x v="2"/>
    <n v="0"/>
    <n v="2"/>
    <n v="1"/>
    <n v="1"/>
    <n v="149614.81"/>
    <x v="1"/>
    <x v="1"/>
    <n v="2"/>
    <x v="1"/>
    <n v="1"/>
  </r>
  <r>
    <n v="9646"/>
    <s v="BN5641004"/>
    <n v="69.5"/>
    <x v="0"/>
    <n v="0"/>
    <n v="33"/>
    <x v="8"/>
    <n v="212178.4"/>
    <n v="1"/>
    <n v="0"/>
    <n v="0"/>
    <n v="99537.68"/>
    <x v="1"/>
    <x v="2"/>
    <n v="1"/>
    <x v="3"/>
    <n v="3"/>
  </r>
  <r>
    <n v="9647"/>
    <s v="BN5603024"/>
    <n v="85"/>
    <x v="1"/>
    <n v="1"/>
    <n v="73"/>
    <x v="7"/>
    <n v="139216.28"/>
    <n v="1"/>
    <n v="1"/>
    <n v="0"/>
    <n v="97893.4"/>
    <x v="0"/>
    <x v="3"/>
    <n v="4"/>
    <x v="1"/>
    <n v="2"/>
  </r>
  <r>
    <n v="9648"/>
    <s v="BN5679606"/>
    <n v="62.5"/>
    <x v="0"/>
    <n v="1"/>
    <n v="33"/>
    <x v="8"/>
    <n v="0"/>
    <n v="2"/>
    <n v="0"/>
    <n v="1"/>
    <n v="90.07"/>
    <x v="1"/>
    <x v="0"/>
    <n v="1"/>
    <x v="3"/>
    <n v="1"/>
  </r>
  <r>
    <n v="9649"/>
    <s v="BN5797103"/>
    <n v="60.8"/>
    <x v="2"/>
    <n v="0"/>
    <n v="42"/>
    <x v="3"/>
    <n v="192404.64"/>
    <n v="1"/>
    <n v="0"/>
    <n v="0"/>
    <n v="161154.85"/>
    <x v="1"/>
    <x v="0"/>
    <n v="3"/>
    <x v="2"/>
    <n v="2"/>
  </r>
  <r>
    <n v="9650"/>
    <s v="BN5787938"/>
    <n v="71.5"/>
    <x v="0"/>
    <n v="0"/>
    <n v="40"/>
    <x v="10"/>
    <n v="0"/>
    <n v="2"/>
    <n v="1"/>
    <n v="1"/>
    <n v="332.81"/>
    <x v="1"/>
    <x v="2"/>
    <n v="3"/>
    <x v="0"/>
    <n v="1"/>
  </r>
  <r>
    <n v="9651"/>
    <s v="BN5646081"/>
    <n v="83.4"/>
    <x v="1"/>
    <n v="1"/>
    <n v="35"/>
    <x v="8"/>
    <n v="0"/>
    <n v="2"/>
    <n v="1"/>
    <n v="0"/>
    <n v="66285.179999999993"/>
    <x v="1"/>
    <x v="3"/>
    <n v="2"/>
    <x v="3"/>
    <n v="1"/>
  </r>
  <r>
    <n v="9652"/>
    <s v="BN5580406"/>
    <n v="46.9"/>
    <x v="0"/>
    <n v="1"/>
    <n v="35"/>
    <x v="1"/>
    <n v="255637.04"/>
    <n v="1"/>
    <n v="1"/>
    <n v="0"/>
    <n v="163477.22"/>
    <x v="1"/>
    <x v="1"/>
    <n v="2"/>
    <x v="0"/>
    <n v="4"/>
  </r>
  <r>
    <n v="9653"/>
    <s v="BN5726633"/>
    <n v="48"/>
    <x v="0"/>
    <n v="0"/>
    <n v="42"/>
    <x v="3"/>
    <n v="0"/>
    <n v="1"/>
    <n v="1"/>
    <n v="0"/>
    <n v="170332.67"/>
    <x v="0"/>
    <x v="1"/>
    <n v="3"/>
    <x v="2"/>
    <n v="1"/>
  </r>
  <r>
    <n v="9654"/>
    <s v="BN5735712"/>
    <n v="52.7"/>
    <x v="2"/>
    <n v="1"/>
    <n v="60"/>
    <x v="6"/>
    <n v="274636.84000000003"/>
    <n v="1"/>
    <n v="1"/>
    <n v="1"/>
    <n v="126144.96000000001"/>
    <x v="1"/>
    <x v="1"/>
    <n v="4"/>
    <x v="0"/>
    <n v="4"/>
  </r>
  <r>
    <n v="9655"/>
    <s v="BN5773011"/>
    <n v="83.4"/>
    <x v="1"/>
    <n v="1"/>
    <n v="36"/>
    <x v="8"/>
    <n v="0"/>
    <n v="2"/>
    <n v="0"/>
    <n v="0"/>
    <n v="53437.1"/>
    <x v="1"/>
    <x v="3"/>
    <n v="2"/>
    <x v="3"/>
    <n v="1"/>
  </r>
  <r>
    <n v="9656"/>
    <s v="BN5668884"/>
    <n v="58.3"/>
    <x v="0"/>
    <n v="0"/>
    <n v="42"/>
    <x v="4"/>
    <n v="111552.78"/>
    <n v="2"/>
    <n v="1"/>
    <n v="0"/>
    <n v="26920.43"/>
    <x v="1"/>
    <x v="1"/>
    <n v="3"/>
    <x v="3"/>
    <n v="2"/>
  </r>
  <r>
    <n v="9657"/>
    <s v="BN5603134"/>
    <n v="69.599999999999994"/>
    <x v="2"/>
    <n v="1"/>
    <n v="34"/>
    <x v="4"/>
    <n v="168843.24"/>
    <n v="1"/>
    <n v="0"/>
    <n v="1"/>
    <n v="52314.71"/>
    <x v="1"/>
    <x v="2"/>
    <n v="1"/>
    <x v="3"/>
    <n v="2"/>
  </r>
  <r>
    <n v="9658"/>
    <s v="BN5739956"/>
    <n v="60.6"/>
    <x v="0"/>
    <n v="1"/>
    <n v="34"/>
    <x v="8"/>
    <n v="166323.29999999999"/>
    <n v="1"/>
    <n v="1"/>
    <n v="1"/>
    <n v="116885.59"/>
    <x v="1"/>
    <x v="0"/>
    <n v="1"/>
    <x v="3"/>
    <n v="2"/>
  </r>
  <r>
    <n v="9659"/>
    <s v="BN5712177"/>
    <n v="71.3"/>
    <x v="0"/>
    <n v="0"/>
    <n v="41"/>
    <x v="7"/>
    <n v="0"/>
    <n v="2"/>
    <n v="1"/>
    <n v="1"/>
    <n v="126263.97"/>
    <x v="1"/>
    <x v="2"/>
    <n v="3"/>
    <x v="1"/>
    <n v="1"/>
  </r>
  <r>
    <n v="9660"/>
    <s v="BN5751839"/>
    <n v="82.1"/>
    <x v="2"/>
    <n v="1"/>
    <n v="44"/>
    <x v="6"/>
    <n v="175614.58"/>
    <n v="2"/>
    <n v="1"/>
    <n v="1"/>
    <n v="64613.81"/>
    <x v="1"/>
    <x v="3"/>
    <n v="3"/>
    <x v="0"/>
    <n v="2"/>
  </r>
  <r>
    <n v="9661"/>
    <s v="BN5589314"/>
    <n v="55"/>
    <x v="0"/>
    <n v="0"/>
    <n v="32"/>
    <x v="4"/>
    <n v="0"/>
    <n v="2"/>
    <n v="1"/>
    <n v="0"/>
    <n v="89216.29"/>
    <x v="1"/>
    <x v="1"/>
    <n v="1"/>
    <x v="3"/>
    <n v="1"/>
  </r>
  <r>
    <n v="9662"/>
    <s v="BN5741932"/>
    <n v="67.5"/>
    <x v="0"/>
    <n v="0"/>
    <n v="41"/>
    <x v="5"/>
    <n v="0"/>
    <n v="2"/>
    <n v="0"/>
    <n v="0"/>
    <n v="83419.149999999994"/>
    <x v="1"/>
    <x v="2"/>
    <n v="3"/>
    <x v="2"/>
    <n v="1"/>
  </r>
  <r>
    <n v="9663"/>
    <s v="BN5660524"/>
    <n v="74.8"/>
    <x v="1"/>
    <n v="1"/>
    <n v="41"/>
    <x v="6"/>
    <n v="0"/>
    <n v="2"/>
    <n v="1"/>
    <n v="1"/>
    <n v="123998.52"/>
    <x v="1"/>
    <x v="3"/>
    <n v="3"/>
    <x v="0"/>
    <n v="1"/>
  </r>
  <r>
    <n v="9664"/>
    <s v="BN5607547"/>
    <n v="60.6"/>
    <x v="2"/>
    <n v="1"/>
    <n v="42"/>
    <x v="9"/>
    <n v="190587.72"/>
    <n v="2"/>
    <n v="0"/>
    <n v="1"/>
    <n v="96985.58"/>
    <x v="1"/>
    <x v="0"/>
    <n v="3"/>
    <x v="1"/>
    <n v="2"/>
  </r>
  <r>
    <n v="9665"/>
    <s v="BN5594949"/>
    <n v="72.599999999999994"/>
    <x v="2"/>
    <n v="1"/>
    <n v="32"/>
    <x v="3"/>
    <n v="185695.18"/>
    <n v="1"/>
    <n v="1"/>
    <n v="0"/>
    <n v="146154.06"/>
    <x v="1"/>
    <x v="3"/>
    <n v="1"/>
    <x v="2"/>
    <n v="2"/>
  </r>
  <r>
    <n v="9666"/>
    <s v="BN5745707"/>
    <n v="54.7"/>
    <x v="0"/>
    <n v="1"/>
    <n v="32"/>
    <x v="5"/>
    <n v="0"/>
    <n v="2"/>
    <n v="1"/>
    <n v="1"/>
    <n v="18471.86"/>
    <x v="1"/>
    <x v="1"/>
    <n v="1"/>
    <x v="2"/>
    <n v="1"/>
  </r>
  <r>
    <n v="9667"/>
    <s v="BN5781602"/>
    <n v="75.8"/>
    <x v="1"/>
    <n v="1"/>
    <n v="37"/>
    <x v="8"/>
    <n v="0"/>
    <n v="2"/>
    <n v="1"/>
    <n v="0"/>
    <n v="95009.600000000006"/>
    <x v="1"/>
    <x v="3"/>
    <n v="2"/>
    <x v="3"/>
    <n v="1"/>
  </r>
  <r>
    <n v="9668"/>
    <s v="BN5695967"/>
    <n v="59.6"/>
    <x v="0"/>
    <n v="1"/>
    <n v="39"/>
    <x v="0"/>
    <n v="0"/>
    <n v="1"/>
    <n v="0"/>
    <n v="1"/>
    <n v="121175.86"/>
    <x v="1"/>
    <x v="0"/>
    <n v="2"/>
    <x v="0"/>
    <n v="1"/>
  </r>
  <r>
    <n v="9669"/>
    <s v="BN5752380"/>
    <n v="72"/>
    <x v="1"/>
    <n v="1"/>
    <n v="36"/>
    <x v="6"/>
    <n v="0"/>
    <n v="2"/>
    <n v="1"/>
    <n v="1"/>
    <n v="77047.78"/>
    <x v="1"/>
    <x v="3"/>
    <n v="2"/>
    <x v="0"/>
    <n v="1"/>
  </r>
  <r>
    <n v="9670"/>
    <s v="BN5597652"/>
    <n v="67.400000000000006"/>
    <x v="0"/>
    <n v="1"/>
    <n v="39"/>
    <x v="6"/>
    <n v="0"/>
    <n v="1"/>
    <n v="1"/>
    <n v="0"/>
    <n v="158049.9"/>
    <x v="1"/>
    <x v="2"/>
    <n v="2"/>
    <x v="0"/>
    <n v="1"/>
  </r>
  <r>
    <n v="9671"/>
    <s v="BN5651249"/>
    <n v="75.599999999999994"/>
    <x v="0"/>
    <n v="0"/>
    <n v="34"/>
    <x v="4"/>
    <n v="0"/>
    <n v="2"/>
    <n v="1"/>
    <n v="0"/>
    <n v="147040.25"/>
    <x v="1"/>
    <x v="3"/>
    <n v="1"/>
    <x v="3"/>
    <n v="1"/>
  </r>
  <r>
    <n v="9672"/>
    <s v="BN5635974"/>
    <n v="64.900000000000006"/>
    <x v="2"/>
    <n v="1"/>
    <n v="80"/>
    <x v="4"/>
    <n v="136691.72"/>
    <n v="2"/>
    <n v="1"/>
    <n v="1"/>
    <n v="142566.75"/>
    <x v="1"/>
    <x v="0"/>
    <n v="4"/>
    <x v="3"/>
    <n v="2"/>
  </r>
  <r>
    <n v="9673"/>
    <s v="BN5722926"/>
    <n v="61.3"/>
    <x v="2"/>
    <n v="1"/>
    <n v="30"/>
    <x v="3"/>
    <n v="153312.79999999999"/>
    <n v="2"/>
    <n v="1"/>
    <n v="1"/>
    <n v="185483.24"/>
    <x v="1"/>
    <x v="0"/>
    <n v="1"/>
    <x v="2"/>
    <n v="2"/>
  </r>
  <r>
    <n v="9674"/>
    <s v="BN5784061"/>
    <n v="64.3"/>
    <x v="0"/>
    <n v="1"/>
    <n v="64"/>
    <x v="9"/>
    <n v="0"/>
    <n v="2"/>
    <n v="0"/>
    <n v="0"/>
    <n v="155870.82"/>
    <x v="1"/>
    <x v="0"/>
    <n v="4"/>
    <x v="1"/>
    <n v="1"/>
  </r>
  <r>
    <n v="9675"/>
    <s v="BN5578011"/>
    <n v="60"/>
    <x v="0"/>
    <n v="1"/>
    <n v="33"/>
    <x v="2"/>
    <n v="0"/>
    <n v="2"/>
    <n v="1"/>
    <n v="1"/>
    <n v="121555.51"/>
    <x v="1"/>
    <x v="0"/>
    <n v="1"/>
    <x v="1"/>
    <n v="1"/>
  </r>
  <r>
    <n v="9676"/>
    <s v="BN5638534"/>
    <n v="73.5"/>
    <x v="1"/>
    <n v="1"/>
    <n v="41"/>
    <x v="1"/>
    <n v="120749.96"/>
    <n v="1"/>
    <n v="1"/>
    <n v="0"/>
    <n v="40223.74"/>
    <x v="1"/>
    <x v="3"/>
    <n v="3"/>
    <x v="0"/>
    <n v="2"/>
  </r>
  <r>
    <n v="9677"/>
    <s v="BN5720837"/>
    <n v="58.5"/>
    <x v="0"/>
    <n v="0"/>
    <n v="36"/>
    <x v="1"/>
    <n v="0"/>
    <n v="1"/>
    <n v="1"/>
    <n v="1"/>
    <n v="75503.600000000006"/>
    <x v="1"/>
    <x v="0"/>
    <n v="2"/>
    <x v="0"/>
    <n v="1"/>
  </r>
  <r>
    <n v="9678"/>
    <s v="BN5566444"/>
    <n v="72.400000000000006"/>
    <x v="2"/>
    <n v="1"/>
    <n v="35"/>
    <x v="4"/>
    <n v="176093.76"/>
    <n v="1"/>
    <n v="0"/>
    <n v="1"/>
    <n v="186942.49"/>
    <x v="0"/>
    <x v="3"/>
    <n v="2"/>
    <x v="3"/>
    <n v="2"/>
  </r>
  <r>
    <n v="9679"/>
    <s v="BN5717977"/>
    <n v="63.5"/>
    <x v="1"/>
    <n v="1"/>
    <n v="31"/>
    <x v="0"/>
    <n v="0"/>
    <n v="2"/>
    <n v="0"/>
    <n v="0"/>
    <n v="117173.8"/>
    <x v="1"/>
    <x v="0"/>
    <n v="1"/>
    <x v="0"/>
    <n v="1"/>
  </r>
  <r>
    <n v="9680"/>
    <s v="BN5604980"/>
    <n v="47.2"/>
    <x v="0"/>
    <n v="1"/>
    <n v="21"/>
    <x v="9"/>
    <n v="0"/>
    <n v="2"/>
    <n v="1"/>
    <n v="0"/>
    <n v="3453.4"/>
    <x v="1"/>
    <x v="1"/>
    <n v="1"/>
    <x v="1"/>
    <n v="1"/>
  </r>
  <r>
    <n v="9681"/>
    <s v="BN5655248"/>
    <n v="59"/>
    <x v="0"/>
    <n v="1"/>
    <n v="38"/>
    <x v="1"/>
    <n v="0"/>
    <n v="2"/>
    <n v="1"/>
    <n v="0"/>
    <n v="48876.84"/>
    <x v="1"/>
    <x v="0"/>
    <n v="2"/>
    <x v="0"/>
    <n v="1"/>
  </r>
  <r>
    <n v="9682"/>
    <s v="BN5607214"/>
    <n v="65.099999999999994"/>
    <x v="1"/>
    <n v="0"/>
    <n v="65"/>
    <x v="2"/>
    <n v="259937.34"/>
    <n v="1"/>
    <n v="1"/>
    <n v="1"/>
    <n v="11830.53"/>
    <x v="1"/>
    <x v="0"/>
    <n v="4"/>
    <x v="1"/>
    <n v="4"/>
  </r>
  <r>
    <n v="9683"/>
    <s v="BN5694541"/>
    <n v="68.599999999999994"/>
    <x v="2"/>
    <n v="0"/>
    <n v="41"/>
    <x v="4"/>
    <n v="315463.2"/>
    <n v="2"/>
    <n v="1"/>
    <n v="0"/>
    <n v="162820.6"/>
    <x v="1"/>
    <x v="2"/>
    <n v="3"/>
    <x v="3"/>
    <n v="4"/>
  </r>
  <r>
    <n v="9684"/>
    <s v="BN5607025"/>
    <n v="60.6"/>
    <x v="0"/>
    <n v="1"/>
    <n v="34"/>
    <x v="5"/>
    <n v="0"/>
    <n v="2"/>
    <n v="0"/>
    <n v="1"/>
    <n v="36540.629999999997"/>
    <x v="1"/>
    <x v="0"/>
    <n v="1"/>
    <x v="2"/>
    <n v="1"/>
  </r>
  <r>
    <n v="9685"/>
    <s v="BN5635688"/>
    <n v="78.099999999999994"/>
    <x v="0"/>
    <n v="1"/>
    <n v="35"/>
    <x v="6"/>
    <n v="178552.95999999999"/>
    <n v="1"/>
    <n v="1"/>
    <n v="0"/>
    <n v="6959"/>
    <x v="1"/>
    <x v="3"/>
    <n v="2"/>
    <x v="0"/>
    <n v="2"/>
  </r>
  <r>
    <n v="9686"/>
    <s v="BN5644193"/>
    <n v="59.3"/>
    <x v="0"/>
    <n v="1"/>
    <n v="47"/>
    <x v="4"/>
    <n v="277650.38"/>
    <n v="1"/>
    <n v="0"/>
    <n v="0"/>
    <n v="10828.78"/>
    <x v="1"/>
    <x v="0"/>
    <n v="4"/>
    <x v="3"/>
    <n v="4"/>
  </r>
  <r>
    <n v="9687"/>
    <s v="BN5708275"/>
    <n v="79.3"/>
    <x v="0"/>
    <n v="1"/>
    <n v="65"/>
    <x v="4"/>
    <n v="207459.58"/>
    <n v="2"/>
    <n v="1"/>
    <n v="1"/>
    <n v="80272.06"/>
    <x v="1"/>
    <x v="3"/>
    <n v="4"/>
    <x v="3"/>
    <n v="3"/>
  </r>
  <r>
    <n v="9688"/>
    <s v="BN5771910"/>
    <n v="79.099999999999994"/>
    <x v="0"/>
    <n v="0"/>
    <n v="33"/>
    <x v="7"/>
    <n v="150998.48000000001"/>
    <n v="1"/>
    <n v="1"/>
    <n v="0"/>
    <n v="22184.14"/>
    <x v="1"/>
    <x v="3"/>
    <n v="1"/>
    <x v="1"/>
    <n v="2"/>
  </r>
  <r>
    <n v="9689"/>
    <s v="BN5730492"/>
    <n v="85"/>
    <x v="0"/>
    <n v="1"/>
    <n v="70"/>
    <x v="8"/>
    <n v="338890.8"/>
    <n v="1"/>
    <n v="1"/>
    <n v="1"/>
    <n v="186335.07"/>
    <x v="1"/>
    <x v="3"/>
    <n v="4"/>
    <x v="3"/>
    <n v="4"/>
  </r>
  <r>
    <n v="9690"/>
    <s v="BN5727918"/>
    <n v="69.8"/>
    <x v="0"/>
    <n v="0"/>
    <n v="59"/>
    <x v="9"/>
    <n v="222719.1"/>
    <n v="2"/>
    <n v="1"/>
    <n v="0"/>
    <n v="105715.01"/>
    <x v="1"/>
    <x v="2"/>
    <n v="4"/>
    <x v="1"/>
    <n v="3"/>
  </r>
  <r>
    <n v="9691"/>
    <s v="BN5791587"/>
    <n v="84.6"/>
    <x v="0"/>
    <n v="0"/>
    <n v="36"/>
    <x v="7"/>
    <n v="284777.21999999997"/>
    <n v="2"/>
    <n v="0"/>
    <n v="1"/>
    <n v="68393.64"/>
    <x v="0"/>
    <x v="3"/>
    <n v="2"/>
    <x v="1"/>
    <n v="4"/>
  </r>
  <r>
    <n v="9692"/>
    <s v="BN5754512"/>
    <n v="76.5"/>
    <x v="0"/>
    <n v="1"/>
    <n v="44"/>
    <x v="4"/>
    <n v="246622.78"/>
    <n v="2"/>
    <n v="1"/>
    <n v="1"/>
    <n v="82868.34"/>
    <x v="1"/>
    <x v="3"/>
    <n v="3"/>
    <x v="3"/>
    <n v="3"/>
  </r>
  <r>
    <n v="9693"/>
    <s v="BN5693603"/>
    <n v="57.4"/>
    <x v="1"/>
    <n v="1"/>
    <n v="54"/>
    <x v="3"/>
    <n v="231065.04"/>
    <n v="1"/>
    <n v="1"/>
    <n v="0"/>
    <n v="196257.67"/>
    <x v="1"/>
    <x v="1"/>
    <n v="4"/>
    <x v="2"/>
    <n v="3"/>
  </r>
  <r>
    <n v="9694"/>
    <s v="BN5728876"/>
    <n v="61.7"/>
    <x v="2"/>
    <n v="0"/>
    <n v="53"/>
    <x v="7"/>
    <n v="334547.42"/>
    <n v="1"/>
    <n v="0"/>
    <n v="0"/>
    <n v="93439.75"/>
    <x v="0"/>
    <x v="0"/>
    <n v="4"/>
    <x v="1"/>
    <n v="4"/>
  </r>
  <r>
    <n v="9695"/>
    <s v="BN5659623"/>
    <n v="58.1"/>
    <x v="0"/>
    <n v="1"/>
    <n v="27"/>
    <x v="8"/>
    <n v="155773.06"/>
    <n v="2"/>
    <n v="1"/>
    <n v="0"/>
    <n v="150319.49"/>
    <x v="1"/>
    <x v="1"/>
    <n v="1"/>
    <x v="3"/>
    <n v="2"/>
  </r>
  <r>
    <n v="9696"/>
    <s v="BN5658588"/>
    <n v="71"/>
    <x v="2"/>
    <n v="1"/>
    <n v="39"/>
    <x v="5"/>
    <n v="271591.26"/>
    <n v="1"/>
    <n v="0"/>
    <n v="1"/>
    <n v="46523.6"/>
    <x v="1"/>
    <x v="2"/>
    <n v="2"/>
    <x v="2"/>
    <n v="4"/>
  </r>
  <r>
    <n v="9697"/>
    <s v="BN5638701"/>
    <n v="55"/>
    <x v="0"/>
    <n v="1"/>
    <n v="34"/>
    <x v="2"/>
    <n v="195028.14"/>
    <n v="1"/>
    <n v="1"/>
    <n v="1"/>
    <n v="199138.84"/>
    <x v="1"/>
    <x v="1"/>
    <n v="1"/>
    <x v="1"/>
    <n v="3"/>
  </r>
  <r>
    <n v="9698"/>
    <s v="BN5609648"/>
    <n v="53.3"/>
    <x v="2"/>
    <n v="1"/>
    <n v="53"/>
    <x v="5"/>
    <n v="255091.12"/>
    <n v="2"/>
    <n v="0"/>
    <n v="0"/>
    <n v="79559.02"/>
    <x v="0"/>
    <x v="1"/>
    <n v="4"/>
    <x v="2"/>
    <n v="3"/>
  </r>
  <r>
    <n v="9699"/>
    <s v="BN5771390"/>
    <n v="77.900000000000006"/>
    <x v="0"/>
    <n v="1"/>
    <n v="51"/>
    <x v="9"/>
    <n v="212320.74"/>
    <n v="1"/>
    <n v="0"/>
    <n v="0"/>
    <n v="116893.87"/>
    <x v="1"/>
    <x v="3"/>
    <n v="4"/>
    <x v="1"/>
    <n v="3"/>
  </r>
  <r>
    <n v="9700"/>
    <s v="BN5570058"/>
    <n v="76.3"/>
    <x v="0"/>
    <n v="0"/>
    <n v="25"/>
    <x v="0"/>
    <n v="0"/>
    <n v="2"/>
    <n v="1"/>
    <n v="0"/>
    <n v="153983.99"/>
    <x v="1"/>
    <x v="3"/>
    <n v="1"/>
    <x v="0"/>
    <n v="1"/>
  </r>
  <r>
    <n v="9701"/>
    <s v="BN5797062"/>
    <n v="56.3"/>
    <x v="1"/>
    <n v="0"/>
    <n v="38"/>
    <x v="4"/>
    <n v="287360.94"/>
    <n v="2"/>
    <n v="1"/>
    <n v="1"/>
    <n v="63531.19"/>
    <x v="1"/>
    <x v="1"/>
    <n v="2"/>
    <x v="3"/>
    <n v="4"/>
  </r>
  <r>
    <n v="9702"/>
    <s v="BN5636825"/>
    <n v="67.8"/>
    <x v="1"/>
    <n v="1"/>
    <n v="40"/>
    <x v="6"/>
    <n v="248967.06"/>
    <n v="1"/>
    <n v="1"/>
    <n v="0"/>
    <n v="126253.31"/>
    <x v="1"/>
    <x v="2"/>
    <n v="3"/>
    <x v="0"/>
    <n v="3"/>
  </r>
  <r>
    <n v="9703"/>
    <s v="BN5687741"/>
    <n v="64.400000000000006"/>
    <x v="1"/>
    <n v="0"/>
    <n v="33"/>
    <x v="8"/>
    <n v="172012.6"/>
    <n v="1"/>
    <n v="1"/>
    <n v="1"/>
    <n v="73922.95"/>
    <x v="1"/>
    <x v="0"/>
    <n v="1"/>
    <x v="3"/>
    <n v="2"/>
  </r>
  <r>
    <n v="9704"/>
    <s v="BN5667337"/>
    <n v="68.2"/>
    <x v="2"/>
    <n v="0"/>
    <n v="45"/>
    <x v="3"/>
    <n v="222188.1"/>
    <n v="2"/>
    <n v="1"/>
    <n v="1"/>
    <n v="64679.3"/>
    <x v="1"/>
    <x v="2"/>
    <n v="3"/>
    <x v="2"/>
    <n v="3"/>
  </r>
  <r>
    <n v="9705"/>
    <s v="BN5759785"/>
    <n v="62.5"/>
    <x v="0"/>
    <n v="1"/>
    <n v="24"/>
    <x v="9"/>
    <n v="0"/>
    <n v="2"/>
    <n v="1"/>
    <n v="0"/>
    <n v="157072.91"/>
    <x v="1"/>
    <x v="0"/>
    <n v="1"/>
    <x v="1"/>
    <n v="1"/>
  </r>
  <r>
    <n v="9706"/>
    <s v="BN5572287"/>
    <n v="73.3"/>
    <x v="1"/>
    <n v="1"/>
    <n v="38"/>
    <x v="1"/>
    <n v="0"/>
    <n v="2"/>
    <n v="0"/>
    <n v="1"/>
    <n v="108377.82"/>
    <x v="1"/>
    <x v="3"/>
    <n v="2"/>
    <x v="0"/>
    <n v="1"/>
  </r>
  <r>
    <n v="9707"/>
    <s v="BN5754839"/>
    <n v="51.2"/>
    <x v="0"/>
    <n v="0"/>
    <n v="32"/>
    <x v="5"/>
    <n v="0"/>
    <n v="2"/>
    <n v="1"/>
    <n v="0"/>
    <n v="88827.31"/>
    <x v="1"/>
    <x v="1"/>
    <n v="1"/>
    <x v="2"/>
    <n v="1"/>
  </r>
  <r>
    <n v="9708"/>
    <s v="BN5687344"/>
    <n v="64.2"/>
    <x v="0"/>
    <n v="0"/>
    <n v="43"/>
    <x v="3"/>
    <n v="230343.42"/>
    <n v="1"/>
    <n v="1"/>
    <n v="1"/>
    <n v="37674.47"/>
    <x v="1"/>
    <x v="0"/>
    <n v="3"/>
    <x v="2"/>
    <n v="3"/>
  </r>
  <r>
    <n v="9709"/>
    <s v="BN5604428"/>
    <n v="73.7"/>
    <x v="2"/>
    <n v="0"/>
    <n v="24"/>
    <x v="7"/>
    <n v="223086.52"/>
    <n v="2"/>
    <n v="0"/>
    <n v="0"/>
    <n v="106327.85"/>
    <x v="1"/>
    <x v="3"/>
    <n v="1"/>
    <x v="1"/>
    <n v="3"/>
  </r>
  <r>
    <n v="9710"/>
    <s v="BN5682752"/>
    <n v="57.5"/>
    <x v="0"/>
    <n v="0"/>
    <n v="59"/>
    <x v="2"/>
    <n v="275873.88"/>
    <n v="1"/>
    <n v="1"/>
    <n v="1"/>
    <n v="84475.13"/>
    <x v="1"/>
    <x v="1"/>
    <n v="4"/>
    <x v="1"/>
    <n v="4"/>
  </r>
  <r>
    <n v="9711"/>
    <s v="BN5624590"/>
    <n v="54.3"/>
    <x v="2"/>
    <n v="0"/>
    <n v="39"/>
    <x v="6"/>
    <n v="244609.3"/>
    <n v="2"/>
    <n v="0"/>
    <n v="0"/>
    <n v="33998.699999999997"/>
    <x v="1"/>
    <x v="1"/>
    <n v="2"/>
    <x v="0"/>
    <n v="3"/>
  </r>
  <r>
    <n v="9712"/>
    <s v="BN5646279"/>
    <n v="52.1"/>
    <x v="2"/>
    <n v="1"/>
    <n v="43"/>
    <x v="2"/>
    <n v="241173.08"/>
    <n v="1"/>
    <n v="0"/>
    <n v="1"/>
    <n v="20491.150000000001"/>
    <x v="1"/>
    <x v="1"/>
    <n v="3"/>
    <x v="1"/>
    <n v="3"/>
  </r>
  <r>
    <n v="9713"/>
    <s v="BN5701681"/>
    <n v="63.7"/>
    <x v="0"/>
    <n v="1"/>
    <n v="34"/>
    <x v="6"/>
    <n v="0"/>
    <n v="2"/>
    <n v="1"/>
    <n v="1"/>
    <n v="197827.06"/>
    <x v="1"/>
    <x v="0"/>
    <n v="1"/>
    <x v="0"/>
    <n v="1"/>
  </r>
  <r>
    <n v="9714"/>
    <s v="BN5623479"/>
    <n v="71.400000000000006"/>
    <x v="0"/>
    <n v="1"/>
    <n v="42"/>
    <x v="9"/>
    <n v="93041.38"/>
    <n v="1"/>
    <n v="1"/>
    <n v="1"/>
    <n v="96687.25"/>
    <x v="1"/>
    <x v="2"/>
    <n v="3"/>
    <x v="1"/>
    <n v="2"/>
  </r>
  <r>
    <n v="9715"/>
    <s v="BN5681187"/>
    <n v="72.599999999999994"/>
    <x v="1"/>
    <n v="0"/>
    <n v="58"/>
    <x v="0"/>
    <n v="210947.48"/>
    <n v="1"/>
    <n v="1"/>
    <n v="1"/>
    <n v="46044.7"/>
    <x v="1"/>
    <x v="3"/>
    <n v="4"/>
    <x v="0"/>
    <n v="3"/>
  </r>
  <r>
    <n v="9716"/>
    <s v="BN5762486"/>
    <n v="68"/>
    <x v="1"/>
    <n v="0"/>
    <n v="36"/>
    <x v="3"/>
    <n v="0"/>
    <n v="2"/>
    <n v="1"/>
    <n v="0"/>
    <n v="98949.85"/>
    <x v="1"/>
    <x v="2"/>
    <n v="2"/>
    <x v="2"/>
    <n v="1"/>
  </r>
  <r>
    <n v="9717"/>
    <s v="BN5706371"/>
    <n v="81.2"/>
    <x v="2"/>
    <n v="1"/>
    <n v="41"/>
    <x v="8"/>
    <n v="231461.42"/>
    <n v="3"/>
    <n v="1"/>
    <n v="1"/>
    <n v="185599.34"/>
    <x v="0"/>
    <x v="3"/>
    <n v="3"/>
    <x v="3"/>
    <n v="3"/>
  </r>
  <r>
    <n v="9718"/>
    <s v="BN5654135"/>
    <n v="75.7"/>
    <x v="1"/>
    <n v="1"/>
    <n v="32"/>
    <x v="6"/>
    <n v="290792.98"/>
    <n v="1"/>
    <n v="0"/>
    <n v="1"/>
    <n v="198341.15"/>
    <x v="1"/>
    <x v="3"/>
    <n v="1"/>
    <x v="0"/>
    <n v="4"/>
  </r>
  <r>
    <n v="9719"/>
    <s v="BN5703966"/>
    <n v="71"/>
    <x v="1"/>
    <n v="1"/>
    <n v="64"/>
    <x v="6"/>
    <n v="262156.84000000003"/>
    <n v="2"/>
    <n v="1"/>
    <n v="0"/>
    <n v="119348.76"/>
    <x v="0"/>
    <x v="2"/>
    <n v="4"/>
    <x v="0"/>
    <n v="4"/>
  </r>
  <r>
    <n v="9720"/>
    <s v="BN5724234"/>
    <n v="51.6"/>
    <x v="2"/>
    <n v="0"/>
    <n v="49"/>
    <x v="9"/>
    <n v="256597.48"/>
    <n v="1"/>
    <n v="0"/>
    <n v="0"/>
    <n v="149614.17000000001"/>
    <x v="0"/>
    <x v="1"/>
    <n v="4"/>
    <x v="1"/>
    <n v="4"/>
  </r>
  <r>
    <n v="9721"/>
    <s v="BN5621728"/>
    <n v="80.3"/>
    <x v="0"/>
    <n v="0"/>
    <n v="42"/>
    <x v="5"/>
    <n v="331053.42"/>
    <n v="1"/>
    <n v="1"/>
    <n v="0"/>
    <n v="12328.08"/>
    <x v="1"/>
    <x v="3"/>
    <n v="3"/>
    <x v="2"/>
    <n v="4"/>
  </r>
  <r>
    <n v="9722"/>
    <s v="BN5724789"/>
    <n v="56"/>
    <x v="0"/>
    <n v="0"/>
    <n v="40"/>
    <x v="8"/>
    <n v="167428.82"/>
    <n v="1"/>
    <n v="1"/>
    <n v="1"/>
    <n v="33245.97"/>
    <x v="1"/>
    <x v="1"/>
    <n v="3"/>
    <x v="3"/>
    <n v="2"/>
  </r>
  <r>
    <n v="9723"/>
    <s v="BN5696501"/>
    <n v="67.900000000000006"/>
    <x v="0"/>
    <n v="0"/>
    <n v="38"/>
    <x v="6"/>
    <n v="0"/>
    <n v="2"/>
    <n v="1"/>
    <n v="1"/>
    <n v="2243.41"/>
    <x v="1"/>
    <x v="2"/>
    <n v="2"/>
    <x v="0"/>
    <n v="1"/>
  </r>
  <r>
    <n v="9724"/>
    <s v="BN5612745"/>
    <n v="52.6"/>
    <x v="0"/>
    <n v="1"/>
    <n v="34"/>
    <x v="3"/>
    <n v="251080.1"/>
    <n v="1"/>
    <n v="0"/>
    <n v="0"/>
    <n v="86786.41"/>
    <x v="1"/>
    <x v="1"/>
    <n v="1"/>
    <x v="2"/>
    <n v="3"/>
  </r>
  <r>
    <n v="9725"/>
    <s v="BN5804208"/>
    <n v="48.5"/>
    <x v="0"/>
    <n v="1"/>
    <n v="43"/>
    <x v="0"/>
    <n v="200509.52"/>
    <n v="2"/>
    <n v="1"/>
    <n v="1"/>
    <n v="12706.67"/>
    <x v="1"/>
    <x v="1"/>
    <n v="3"/>
    <x v="0"/>
    <n v="3"/>
  </r>
  <r>
    <n v="9726"/>
    <s v="BN5712449"/>
    <n v="62.5"/>
    <x v="0"/>
    <n v="0"/>
    <n v="38"/>
    <x v="6"/>
    <n v="0"/>
    <n v="2"/>
    <n v="1"/>
    <n v="0"/>
    <n v="41295.1"/>
    <x v="0"/>
    <x v="0"/>
    <n v="2"/>
    <x v="0"/>
    <n v="1"/>
  </r>
  <r>
    <n v="9727"/>
    <s v="BN5662407"/>
    <n v="77.3"/>
    <x v="1"/>
    <n v="1"/>
    <n v="45"/>
    <x v="3"/>
    <n v="276301.14"/>
    <n v="1"/>
    <n v="1"/>
    <n v="1"/>
    <n v="177357.16"/>
    <x v="1"/>
    <x v="3"/>
    <n v="3"/>
    <x v="2"/>
    <n v="4"/>
  </r>
  <r>
    <n v="9728"/>
    <s v="BN5807641"/>
    <n v="53"/>
    <x v="0"/>
    <n v="0"/>
    <n v="47"/>
    <x v="1"/>
    <n v="0"/>
    <n v="1"/>
    <n v="0"/>
    <n v="1"/>
    <n v="190663.89"/>
    <x v="0"/>
    <x v="1"/>
    <n v="4"/>
    <x v="0"/>
    <n v="1"/>
  </r>
  <r>
    <n v="9729"/>
    <s v="BN5764829"/>
    <n v="61.6"/>
    <x v="2"/>
    <n v="0"/>
    <n v="45"/>
    <x v="3"/>
    <n v="191968.42"/>
    <n v="1"/>
    <n v="0"/>
    <n v="1"/>
    <n v="115262.54"/>
    <x v="0"/>
    <x v="0"/>
    <n v="3"/>
    <x v="2"/>
    <n v="2"/>
  </r>
  <r>
    <n v="9730"/>
    <s v="BN5615243"/>
    <n v="65.099999999999994"/>
    <x v="0"/>
    <n v="1"/>
    <n v="25"/>
    <x v="7"/>
    <n v="0"/>
    <n v="2"/>
    <n v="1"/>
    <n v="1"/>
    <n v="170099.23"/>
    <x v="1"/>
    <x v="0"/>
    <n v="1"/>
    <x v="1"/>
    <n v="1"/>
  </r>
  <r>
    <n v="9731"/>
    <s v="BN5638400"/>
    <n v="58.6"/>
    <x v="2"/>
    <n v="1"/>
    <n v="40"/>
    <x v="0"/>
    <n v="273716.84000000003"/>
    <n v="1"/>
    <n v="0"/>
    <n v="1"/>
    <n v="189143.94"/>
    <x v="1"/>
    <x v="0"/>
    <n v="3"/>
    <x v="0"/>
    <n v="4"/>
  </r>
  <r>
    <n v="9732"/>
    <s v="BN5627772"/>
    <n v="60.7"/>
    <x v="2"/>
    <n v="1"/>
    <n v="31"/>
    <x v="3"/>
    <n v="205218"/>
    <n v="1"/>
    <n v="1"/>
    <n v="0"/>
    <n v="163257.44"/>
    <x v="1"/>
    <x v="0"/>
    <n v="1"/>
    <x v="2"/>
    <n v="3"/>
  </r>
  <r>
    <n v="9733"/>
    <s v="BN5622105"/>
    <n v="72.400000000000006"/>
    <x v="1"/>
    <n v="1"/>
    <n v="41"/>
    <x v="6"/>
    <n v="0"/>
    <n v="2"/>
    <n v="0"/>
    <n v="1"/>
    <n v="95562.81"/>
    <x v="1"/>
    <x v="3"/>
    <n v="3"/>
    <x v="0"/>
    <n v="1"/>
  </r>
  <r>
    <n v="9734"/>
    <s v="BN5789326"/>
    <n v="73.3"/>
    <x v="0"/>
    <n v="1"/>
    <n v="66"/>
    <x v="6"/>
    <n v="0"/>
    <n v="2"/>
    <n v="1"/>
    <n v="1"/>
    <n v="75272.63"/>
    <x v="1"/>
    <x v="3"/>
    <n v="4"/>
    <x v="0"/>
    <n v="1"/>
  </r>
  <r>
    <n v="9735"/>
    <s v="BN5583134"/>
    <n v="66.7"/>
    <x v="2"/>
    <n v="1"/>
    <n v="72"/>
    <x v="6"/>
    <n v="154713.84"/>
    <n v="2"/>
    <n v="1"/>
    <n v="1"/>
    <n v="20881.96"/>
    <x v="1"/>
    <x v="2"/>
    <n v="4"/>
    <x v="0"/>
    <n v="2"/>
  </r>
  <r>
    <n v="9736"/>
    <s v="BN5768408"/>
    <n v="70"/>
    <x v="0"/>
    <n v="0"/>
    <n v="34"/>
    <x v="2"/>
    <n v="221846.3"/>
    <n v="2"/>
    <n v="1"/>
    <n v="1"/>
    <n v="161845.81"/>
    <x v="0"/>
    <x v="2"/>
    <n v="1"/>
    <x v="1"/>
    <n v="3"/>
  </r>
  <r>
    <n v="9737"/>
    <s v="BN5644016"/>
    <n v="65.900000000000006"/>
    <x v="1"/>
    <n v="1"/>
    <n v="80"/>
    <x v="0"/>
    <n v="303351.3"/>
    <n v="1"/>
    <n v="0"/>
    <n v="1"/>
    <n v="49978.67"/>
    <x v="1"/>
    <x v="2"/>
    <n v="4"/>
    <x v="0"/>
    <n v="4"/>
  </r>
  <r>
    <n v="9738"/>
    <s v="BN5741110"/>
    <n v="71"/>
    <x v="1"/>
    <n v="1"/>
    <n v="24"/>
    <x v="2"/>
    <n v="0"/>
    <n v="3"/>
    <n v="1"/>
    <n v="0"/>
    <n v="107292.91"/>
    <x v="1"/>
    <x v="2"/>
    <n v="1"/>
    <x v="1"/>
    <n v="1"/>
  </r>
  <r>
    <n v="9739"/>
    <s v="BN5664460"/>
    <n v="76"/>
    <x v="0"/>
    <n v="1"/>
    <n v="39"/>
    <x v="3"/>
    <n v="0"/>
    <n v="1"/>
    <n v="0"/>
    <n v="0"/>
    <n v="32863.24"/>
    <x v="0"/>
    <x v="3"/>
    <n v="2"/>
    <x v="2"/>
    <n v="1"/>
  </r>
  <r>
    <n v="9740"/>
    <s v="BN5797206"/>
    <n v="67.7"/>
    <x v="0"/>
    <n v="0"/>
    <n v="27"/>
    <x v="6"/>
    <n v="0"/>
    <n v="2"/>
    <n v="1"/>
    <n v="0"/>
    <n v="179608.95999999999"/>
    <x v="1"/>
    <x v="2"/>
    <n v="1"/>
    <x v="0"/>
    <n v="1"/>
  </r>
  <r>
    <n v="9741"/>
    <s v="BN5571934"/>
    <n v="79.8"/>
    <x v="2"/>
    <n v="0"/>
    <n v="31"/>
    <x v="2"/>
    <n v="160408.22"/>
    <n v="2"/>
    <n v="1"/>
    <n v="0"/>
    <n v="70223.22"/>
    <x v="1"/>
    <x v="3"/>
    <n v="1"/>
    <x v="1"/>
    <n v="2"/>
  </r>
  <r>
    <n v="9742"/>
    <s v="BN5637374"/>
    <n v="75.8"/>
    <x v="0"/>
    <n v="1"/>
    <n v="37"/>
    <x v="3"/>
    <n v="0"/>
    <n v="2"/>
    <n v="1"/>
    <n v="0"/>
    <n v="77951.839999999997"/>
    <x v="1"/>
    <x v="3"/>
    <n v="2"/>
    <x v="2"/>
    <n v="1"/>
  </r>
  <r>
    <n v="9743"/>
    <s v="BN5620490"/>
    <n v="71.5"/>
    <x v="0"/>
    <n v="1"/>
    <n v="47"/>
    <x v="4"/>
    <n v="0"/>
    <n v="2"/>
    <n v="1"/>
    <n v="1"/>
    <n v="55043.93"/>
    <x v="1"/>
    <x v="2"/>
    <n v="4"/>
    <x v="3"/>
    <n v="1"/>
  </r>
  <r>
    <n v="9744"/>
    <s v="BN5609556"/>
    <n v="75.2"/>
    <x v="2"/>
    <n v="1"/>
    <n v="34"/>
    <x v="9"/>
    <n v="231174.98"/>
    <n v="2"/>
    <n v="0"/>
    <n v="1"/>
    <n v="101677.46"/>
    <x v="1"/>
    <x v="3"/>
    <n v="1"/>
    <x v="1"/>
    <n v="3"/>
  </r>
  <r>
    <n v="9745"/>
    <s v="BN5785271"/>
    <n v="58.6"/>
    <x v="2"/>
    <n v="1"/>
    <n v="48"/>
    <x v="2"/>
    <n v="213937.92000000001"/>
    <n v="1"/>
    <n v="1"/>
    <n v="1"/>
    <n v="79366.98"/>
    <x v="0"/>
    <x v="0"/>
    <n v="4"/>
    <x v="1"/>
    <n v="3"/>
  </r>
  <r>
    <n v="9746"/>
    <s v="BN5603796"/>
    <n v="81.8"/>
    <x v="0"/>
    <n v="1"/>
    <n v="38"/>
    <x v="4"/>
    <n v="0"/>
    <n v="2"/>
    <n v="1"/>
    <n v="1"/>
    <n v="8037.03"/>
    <x v="1"/>
    <x v="3"/>
    <n v="2"/>
    <x v="3"/>
    <n v="1"/>
  </r>
  <r>
    <n v="9747"/>
    <s v="BN5782463"/>
    <n v="49"/>
    <x v="2"/>
    <n v="0"/>
    <n v="43"/>
    <x v="10"/>
    <n v="279318.08"/>
    <n v="1"/>
    <n v="1"/>
    <n v="1"/>
    <n v="176254.12"/>
    <x v="1"/>
    <x v="1"/>
    <n v="3"/>
    <x v="0"/>
    <n v="4"/>
  </r>
  <r>
    <n v="9748"/>
    <s v="BN5775674"/>
    <n v="61"/>
    <x v="2"/>
    <n v="0"/>
    <n v="71"/>
    <x v="8"/>
    <n v="172076.42"/>
    <n v="3"/>
    <n v="0"/>
    <n v="0"/>
    <n v="192743.06"/>
    <x v="0"/>
    <x v="0"/>
    <n v="4"/>
    <x v="3"/>
    <n v="2"/>
  </r>
  <r>
    <n v="9749"/>
    <s v="BN5680114"/>
    <n v="62.7"/>
    <x v="2"/>
    <n v="1"/>
    <n v="26"/>
    <x v="8"/>
    <n v="205546.4"/>
    <n v="2"/>
    <n v="1"/>
    <n v="0"/>
    <n v="56793.02"/>
    <x v="0"/>
    <x v="0"/>
    <n v="1"/>
    <x v="3"/>
    <n v="3"/>
  </r>
  <r>
    <n v="9750"/>
    <s v="BN5767507"/>
    <n v="53.3"/>
    <x v="0"/>
    <n v="0"/>
    <n v="37"/>
    <x v="2"/>
    <n v="0"/>
    <n v="2"/>
    <n v="1"/>
    <n v="1"/>
    <n v="187900.12"/>
    <x v="1"/>
    <x v="1"/>
    <n v="2"/>
    <x v="1"/>
    <n v="1"/>
  </r>
  <r>
    <n v="9751"/>
    <s v="BN5591898"/>
    <n v="70.8"/>
    <x v="0"/>
    <n v="0"/>
    <n v="53"/>
    <x v="2"/>
    <n v="141508.35999999999"/>
    <n v="1"/>
    <n v="1"/>
    <n v="1"/>
    <n v="92920.04"/>
    <x v="0"/>
    <x v="2"/>
    <n v="4"/>
    <x v="1"/>
    <n v="2"/>
  </r>
  <r>
    <n v="9752"/>
    <s v="BN5789252"/>
    <n v="68.099999999999994"/>
    <x v="0"/>
    <n v="1"/>
    <n v="61"/>
    <x v="4"/>
    <n v="245563.02"/>
    <n v="1"/>
    <n v="0"/>
    <n v="1"/>
    <n v="140166.95000000001"/>
    <x v="1"/>
    <x v="2"/>
    <n v="4"/>
    <x v="3"/>
    <n v="3"/>
  </r>
  <r>
    <n v="9753"/>
    <s v="BN5781443"/>
    <n v="69"/>
    <x v="0"/>
    <n v="1"/>
    <n v="23"/>
    <x v="2"/>
    <n v="0"/>
    <n v="2"/>
    <n v="1"/>
    <n v="1"/>
    <n v="155782.89000000001"/>
    <x v="1"/>
    <x v="2"/>
    <n v="1"/>
    <x v="1"/>
    <n v="1"/>
  </r>
  <r>
    <n v="9754"/>
    <s v="BN5705087"/>
    <n v="65.599999999999994"/>
    <x v="2"/>
    <n v="1"/>
    <n v="70"/>
    <x v="3"/>
    <n v="307090.21999999997"/>
    <n v="1"/>
    <n v="1"/>
    <n v="1"/>
    <n v="186574.68"/>
    <x v="1"/>
    <x v="2"/>
    <n v="4"/>
    <x v="2"/>
    <n v="4"/>
  </r>
  <r>
    <n v="9755"/>
    <s v="BN5572027"/>
    <n v="67.3"/>
    <x v="1"/>
    <n v="1"/>
    <n v="42"/>
    <x v="1"/>
    <n v="243258.44"/>
    <n v="1"/>
    <n v="1"/>
    <n v="1"/>
    <n v="3258.6"/>
    <x v="1"/>
    <x v="2"/>
    <n v="3"/>
    <x v="0"/>
    <n v="3"/>
  </r>
  <r>
    <n v="9756"/>
    <s v="BN5803922"/>
    <n v="80.599999999999994"/>
    <x v="2"/>
    <n v="1"/>
    <n v="38"/>
    <x v="2"/>
    <n v="335966.34"/>
    <n v="2"/>
    <n v="1"/>
    <n v="1"/>
    <n v="106714.28"/>
    <x v="1"/>
    <x v="3"/>
    <n v="2"/>
    <x v="1"/>
    <n v="4"/>
  </r>
  <r>
    <n v="9757"/>
    <s v="BN5662611"/>
    <n v="64.8"/>
    <x v="1"/>
    <n v="0"/>
    <n v="45"/>
    <x v="3"/>
    <n v="162307.64000000001"/>
    <n v="1"/>
    <n v="1"/>
    <n v="1"/>
    <n v="144532.85"/>
    <x v="0"/>
    <x v="0"/>
    <n v="3"/>
    <x v="2"/>
    <n v="2"/>
  </r>
  <r>
    <n v="9758"/>
    <s v="BN5695960"/>
    <n v="50.1"/>
    <x v="0"/>
    <n v="1"/>
    <n v="37"/>
    <x v="5"/>
    <n v="199521.68"/>
    <n v="1"/>
    <n v="1"/>
    <n v="1"/>
    <n v="13591.52"/>
    <x v="1"/>
    <x v="1"/>
    <n v="2"/>
    <x v="2"/>
    <n v="3"/>
  </r>
  <r>
    <n v="9759"/>
    <s v="BN5701073"/>
    <n v="55.6"/>
    <x v="2"/>
    <n v="0"/>
    <n v="45"/>
    <x v="4"/>
    <n v="251781.44"/>
    <n v="1"/>
    <n v="1"/>
    <n v="1"/>
    <n v="74854.97"/>
    <x v="1"/>
    <x v="1"/>
    <n v="3"/>
    <x v="3"/>
    <n v="3"/>
  </r>
  <r>
    <n v="9760"/>
    <s v="BN5790006"/>
    <n v="62.7"/>
    <x v="0"/>
    <n v="0"/>
    <n v="29"/>
    <x v="0"/>
    <n v="0"/>
    <n v="2"/>
    <n v="1"/>
    <n v="0"/>
    <n v="125451.01"/>
    <x v="1"/>
    <x v="0"/>
    <n v="1"/>
    <x v="0"/>
    <n v="1"/>
  </r>
  <r>
    <n v="9761"/>
    <s v="BN5632056"/>
    <n v="65.2"/>
    <x v="0"/>
    <n v="1"/>
    <n v="33"/>
    <x v="0"/>
    <n v="238297.1"/>
    <n v="1"/>
    <n v="0"/>
    <n v="0"/>
    <n v="149740.22"/>
    <x v="1"/>
    <x v="0"/>
    <n v="1"/>
    <x v="0"/>
    <n v="3"/>
  </r>
  <r>
    <n v="9762"/>
    <s v="BN5736691"/>
    <n v="80.7"/>
    <x v="2"/>
    <n v="0"/>
    <n v="62"/>
    <x v="1"/>
    <n v="145897.16"/>
    <n v="2"/>
    <n v="1"/>
    <n v="1"/>
    <n v="17355.36"/>
    <x v="1"/>
    <x v="3"/>
    <n v="4"/>
    <x v="0"/>
    <n v="2"/>
  </r>
  <r>
    <n v="9763"/>
    <s v="BN5734830"/>
    <n v="70.8"/>
    <x v="2"/>
    <n v="1"/>
    <n v="23"/>
    <x v="2"/>
    <n v="267948.71999999997"/>
    <n v="2"/>
    <n v="1"/>
    <n v="0"/>
    <n v="50294.09"/>
    <x v="1"/>
    <x v="2"/>
    <n v="1"/>
    <x v="1"/>
    <n v="4"/>
  </r>
  <r>
    <n v="9764"/>
    <s v="BN5643816"/>
    <n v="61.9"/>
    <x v="0"/>
    <n v="1"/>
    <n v="29"/>
    <x v="1"/>
    <n v="308967.96000000002"/>
    <n v="1"/>
    <n v="1"/>
    <n v="0"/>
    <n v="156394.74"/>
    <x v="1"/>
    <x v="0"/>
    <n v="1"/>
    <x v="0"/>
    <n v="4"/>
  </r>
  <r>
    <n v="9765"/>
    <s v="BN5569439"/>
    <n v="60.1"/>
    <x v="0"/>
    <n v="1"/>
    <n v="42"/>
    <x v="7"/>
    <n v="197254.26"/>
    <n v="2"/>
    <n v="0"/>
    <n v="0"/>
    <n v="77977.69"/>
    <x v="1"/>
    <x v="0"/>
    <n v="3"/>
    <x v="1"/>
    <n v="3"/>
  </r>
  <r>
    <n v="9766"/>
    <s v="BN5776980"/>
    <n v="44.5"/>
    <x v="0"/>
    <n v="1"/>
    <n v="66"/>
    <x v="0"/>
    <n v="273541.34000000003"/>
    <n v="1"/>
    <n v="0"/>
    <n v="1"/>
    <n v="43678.06"/>
    <x v="1"/>
    <x v="1"/>
    <n v="4"/>
    <x v="0"/>
    <n v="4"/>
  </r>
  <r>
    <n v="9767"/>
    <s v="BN5795424"/>
    <n v="80"/>
    <x v="2"/>
    <n v="1"/>
    <n v="41"/>
    <x v="4"/>
    <n v="190505.44"/>
    <n v="1"/>
    <n v="1"/>
    <n v="0"/>
    <n v="13906.34"/>
    <x v="1"/>
    <x v="3"/>
    <n v="3"/>
    <x v="3"/>
    <n v="2"/>
  </r>
  <r>
    <n v="9768"/>
    <s v="BN5610332"/>
    <n v="55.4"/>
    <x v="0"/>
    <n v="1"/>
    <n v="35"/>
    <x v="6"/>
    <n v="234827.9"/>
    <n v="1"/>
    <n v="1"/>
    <n v="1"/>
    <n v="12766.74"/>
    <x v="1"/>
    <x v="1"/>
    <n v="2"/>
    <x v="0"/>
    <n v="3"/>
  </r>
  <r>
    <n v="9769"/>
    <s v="BN5644907"/>
    <n v="71.400000000000006"/>
    <x v="2"/>
    <n v="1"/>
    <n v="56"/>
    <x v="4"/>
    <n v="275973.15999999997"/>
    <n v="2"/>
    <n v="0"/>
    <n v="1"/>
    <n v="51308.54"/>
    <x v="0"/>
    <x v="2"/>
    <n v="4"/>
    <x v="3"/>
    <n v="4"/>
  </r>
  <r>
    <n v="9770"/>
    <s v="BN5703620"/>
    <n v="65.599999999999994"/>
    <x v="0"/>
    <n v="1"/>
    <n v="46"/>
    <x v="7"/>
    <n v="287143.03999999998"/>
    <n v="1"/>
    <n v="0"/>
    <n v="0"/>
    <n v="127444.14"/>
    <x v="1"/>
    <x v="2"/>
    <n v="3"/>
    <x v="1"/>
    <n v="4"/>
  </r>
  <r>
    <n v="9771"/>
    <s v="BN5659240"/>
    <n v="52"/>
    <x v="0"/>
    <n v="1"/>
    <n v="51"/>
    <x v="8"/>
    <n v="242395.28"/>
    <n v="1"/>
    <n v="1"/>
    <n v="0"/>
    <n v="72577.33"/>
    <x v="0"/>
    <x v="1"/>
    <n v="4"/>
    <x v="3"/>
    <n v="3"/>
  </r>
  <r>
    <n v="9772"/>
    <s v="BN5771236"/>
    <n v="48"/>
    <x v="1"/>
    <n v="1"/>
    <n v="41"/>
    <x v="8"/>
    <n v="243253.8"/>
    <n v="1"/>
    <n v="1"/>
    <n v="1"/>
    <n v="82438.13"/>
    <x v="1"/>
    <x v="1"/>
    <n v="3"/>
    <x v="3"/>
    <n v="3"/>
  </r>
  <r>
    <n v="9773"/>
    <s v="BN5750462"/>
    <n v="66"/>
    <x v="2"/>
    <n v="1"/>
    <n v="32"/>
    <x v="1"/>
    <n v="168880.2"/>
    <n v="2"/>
    <n v="1"/>
    <n v="1"/>
    <n v="60485.98"/>
    <x v="1"/>
    <x v="2"/>
    <n v="1"/>
    <x v="0"/>
    <n v="2"/>
  </r>
  <r>
    <n v="9774"/>
    <s v="BN5698375"/>
    <n v="53.2"/>
    <x v="0"/>
    <n v="1"/>
    <n v="38"/>
    <x v="4"/>
    <n v="0"/>
    <n v="2"/>
    <n v="1"/>
    <n v="1"/>
    <n v="132798.78"/>
    <x v="1"/>
    <x v="1"/>
    <n v="2"/>
    <x v="3"/>
    <n v="1"/>
  </r>
  <r>
    <n v="9775"/>
    <s v="BN5739605"/>
    <n v="67.900000000000006"/>
    <x v="0"/>
    <n v="1"/>
    <n v="44"/>
    <x v="1"/>
    <n v="0"/>
    <n v="2"/>
    <n v="0"/>
    <n v="0"/>
    <n v="71823.149999999994"/>
    <x v="1"/>
    <x v="2"/>
    <n v="3"/>
    <x v="0"/>
    <n v="1"/>
  </r>
  <r>
    <n v="9776"/>
    <s v="BN5743954"/>
    <n v="78"/>
    <x v="0"/>
    <n v="0"/>
    <n v="28"/>
    <x v="6"/>
    <n v="280713.40000000002"/>
    <n v="1"/>
    <n v="1"/>
    <n v="0"/>
    <n v="117144.15"/>
    <x v="1"/>
    <x v="3"/>
    <n v="1"/>
    <x v="0"/>
    <n v="4"/>
  </r>
  <r>
    <n v="9777"/>
    <s v="BN5700627"/>
    <n v="74.7"/>
    <x v="0"/>
    <n v="1"/>
    <n v="31"/>
    <x v="3"/>
    <n v="0"/>
    <n v="2"/>
    <n v="1"/>
    <n v="1"/>
    <n v="141706.43"/>
    <x v="1"/>
    <x v="3"/>
    <n v="1"/>
    <x v="2"/>
    <n v="1"/>
  </r>
  <r>
    <n v="9778"/>
    <s v="BN5777656"/>
    <n v="70.5"/>
    <x v="0"/>
    <n v="0"/>
    <n v="41"/>
    <x v="6"/>
    <n v="184449.12"/>
    <n v="1"/>
    <n v="1"/>
    <n v="1"/>
    <n v="54517.25"/>
    <x v="1"/>
    <x v="2"/>
    <n v="3"/>
    <x v="0"/>
    <n v="2"/>
  </r>
  <r>
    <n v="9779"/>
    <s v="BN5623056"/>
    <n v="73.2"/>
    <x v="0"/>
    <n v="0"/>
    <n v="45"/>
    <x v="9"/>
    <n v="0"/>
    <n v="2"/>
    <n v="1"/>
    <n v="0"/>
    <n v="183147.17"/>
    <x v="1"/>
    <x v="3"/>
    <n v="3"/>
    <x v="1"/>
    <n v="1"/>
  </r>
  <r>
    <n v="9780"/>
    <s v="BN5712481"/>
    <n v="51.5"/>
    <x v="1"/>
    <n v="1"/>
    <n v="42"/>
    <x v="7"/>
    <n v="242711.98"/>
    <n v="1"/>
    <n v="1"/>
    <n v="0"/>
    <n v="138360.29"/>
    <x v="1"/>
    <x v="1"/>
    <n v="3"/>
    <x v="1"/>
    <n v="3"/>
  </r>
  <r>
    <n v="9781"/>
    <s v="BN5617345"/>
    <n v="81.599999999999994"/>
    <x v="2"/>
    <n v="0"/>
    <n v="42"/>
    <x v="9"/>
    <n v="218006.52"/>
    <n v="1"/>
    <n v="1"/>
    <n v="1"/>
    <n v="79580.56"/>
    <x v="1"/>
    <x v="3"/>
    <n v="3"/>
    <x v="1"/>
    <n v="3"/>
  </r>
  <r>
    <n v="9782"/>
    <s v="BN5650337"/>
    <n v="64.099999999999994"/>
    <x v="0"/>
    <n v="0"/>
    <n v="50"/>
    <x v="6"/>
    <n v="294682.86"/>
    <n v="1"/>
    <n v="1"/>
    <n v="1"/>
    <n v="157458.60999999999"/>
    <x v="0"/>
    <x v="0"/>
    <n v="4"/>
    <x v="0"/>
    <n v="4"/>
  </r>
  <r>
    <n v="9783"/>
    <s v="BN5728742"/>
    <n v="50.9"/>
    <x v="0"/>
    <n v="1"/>
    <n v="20"/>
    <x v="3"/>
    <n v="205967.82"/>
    <n v="1"/>
    <n v="1"/>
    <n v="0"/>
    <n v="171770.58"/>
    <x v="1"/>
    <x v="1"/>
    <n v="1"/>
    <x v="2"/>
    <n v="3"/>
  </r>
  <r>
    <n v="9784"/>
    <s v="BN5680343"/>
    <n v="60.1"/>
    <x v="2"/>
    <n v="0"/>
    <n v="51"/>
    <x v="4"/>
    <n v="192505.96"/>
    <n v="2"/>
    <n v="1"/>
    <n v="0"/>
    <n v="104263.82"/>
    <x v="1"/>
    <x v="0"/>
    <n v="4"/>
    <x v="3"/>
    <n v="2"/>
  </r>
  <r>
    <n v="9785"/>
    <s v="BN5687539"/>
    <n v="52.7"/>
    <x v="0"/>
    <n v="1"/>
    <n v="41"/>
    <x v="4"/>
    <n v="0"/>
    <n v="2"/>
    <n v="1"/>
    <n v="0"/>
    <n v="167183.07"/>
    <x v="0"/>
    <x v="1"/>
    <n v="3"/>
    <x v="3"/>
    <n v="1"/>
  </r>
  <r>
    <n v="9786"/>
    <s v="BN5609100"/>
    <n v="45.5"/>
    <x v="0"/>
    <n v="0"/>
    <n v="29"/>
    <x v="8"/>
    <n v="311758.18"/>
    <n v="2"/>
    <n v="0"/>
    <n v="0"/>
    <n v="70774.97"/>
    <x v="1"/>
    <x v="1"/>
    <n v="1"/>
    <x v="3"/>
    <n v="4"/>
  </r>
  <r>
    <n v="9787"/>
    <s v="BN5609434"/>
    <n v="80.3"/>
    <x v="2"/>
    <n v="1"/>
    <n v="36"/>
    <x v="4"/>
    <n v="285858.32"/>
    <n v="2"/>
    <n v="1"/>
    <n v="1"/>
    <n v="114869.56"/>
    <x v="1"/>
    <x v="3"/>
    <n v="2"/>
    <x v="3"/>
    <n v="4"/>
  </r>
  <r>
    <n v="9788"/>
    <s v="BN5752539"/>
    <n v="55.3"/>
    <x v="0"/>
    <n v="1"/>
    <n v="34"/>
    <x v="3"/>
    <n v="128164.18"/>
    <n v="1"/>
    <n v="0"/>
    <n v="1"/>
    <n v="109159.58"/>
    <x v="1"/>
    <x v="1"/>
    <n v="1"/>
    <x v="2"/>
    <n v="2"/>
  </r>
  <r>
    <n v="9789"/>
    <s v="BN5571669"/>
    <n v="72.400000000000006"/>
    <x v="0"/>
    <n v="0"/>
    <n v="30"/>
    <x v="8"/>
    <n v="0"/>
    <n v="1"/>
    <n v="1"/>
    <n v="0"/>
    <n v="59351.68"/>
    <x v="1"/>
    <x v="3"/>
    <n v="1"/>
    <x v="3"/>
    <n v="1"/>
  </r>
  <r>
    <n v="9790"/>
    <s v="BN5813953"/>
    <n v="61"/>
    <x v="0"/>
    <n v="0"/>
    <n v="47"/>
    <x v="1"/>
    <n v="0"/>
    <n v="2"/>
    <n v="1"/>
    <n v="1"/>
    <n v="199657.46"/>
    <x v="1"/>
    <x v="0"/>
    <n v="4"/>
    <x v="0"/>
    <n v="1"/>
  </r>
  <r>
    <n v="9791"/>
    <s v="BN5658124"/>
    <n v="55.9"/>
    <x v="1"/>
    <n v="0"/>
    <n v="41"/>
    <x v="0"/>
    <n v="0"/>
    <n v="2"/>
    <n v="1"/>
    <n v="1"/>
    <n v="121151.1"/>
    <x v="1"/>
    <x v="1"/>
    <n v="3"/>
    <x v="0"/>
    <n v="1"/>
  </r>
  <r>
    <n v="9792"/>
    <s v="BN5742004"/>
    <n v="82.5"/>
    <x v="2"/>
    <n v="0"/>
    <n v="37"/>
    <x v="5"/>
    <n v="236673.9"/>
    <n v="1"/>
    <n v="1"/>
    <n v="0"/>
    <n v="26342.33"/>
    <x v="0"/>
    <x v="3"/>
    <n v="2"/>
    <x v="2"/>
    <n v="3"/>
  </r>
  <r>
    <n v="9793"/>
    <s v="BN5787081"/>
    <n v="81.900000000000006"/>
    <x v="1"/>
    <n v="0"/>
    <n v="30"/>
    <x v="2"/>
    <n v="336506.42"/>
    <n v="1"/>
    <n v="1"/>
    <n v="1"/>
    <n v="102799.14"/>
    <x v="1"/>
    <x v="3"/>
    <n v="1"/>
    <x v="1"/>
    <n v="4"/>
  </r>
  <r>
    <n v="9794"/>
    <s v="BN5772276"/>
    <n v="77.2"/>
    <x v="2"/>
    <n v="0"/>
    <n v="44"/>
    <x v="10"/>
    <n v="203958.32"/>
    <n v="1"/>
    <n v="1"/>
    <n v="0"/>
    <n v="90928.48"/>
    <x v="1"/>
    <x v="3"/>
    <n v="3"/>
    <x v="0"/>
    <n v="3"/>
  </r>
  <r>
    <n v="9795"/>
    <s v="BN5659277"/>
    <n v="68.5"/>
    <x v="1"/>
    <n v="1"/>
    <n v="25"/>
    <x v="8"/>
    <n v="329804.86"/>
    <n v="1"/>
    <n v="0"/>
    <n v="0"/>
    <n v="141152.28"/>
    <x v="1"/>
    <x v="2"/>
    <n v="1"/>
    <x v="3"/>
    <n v="4"/>
  </r>
  <r>
    <n v="9796"/>
    <s v="BN5738893"/>
    <n v="50.6"/>
    <x v="0"/>
    <n v="1"/>
    <n v="45"/>
    <x v="0"/>
    <n v="0"/>
    <n v="2"/>
    <n v="1"/>
    <n v="0"/>
    <n v="105568.6"/>
    <x v="1"/>
    <x v="1"/>
    <n v="3"/>
    <x v="0"/>
    <n v="1"/>
  </r>
  <r>
    <n v="9797"/>
    <s v="BN5794149"/>
    <n v="64.2"/>
    <x v="2"/>
    <n v="1"/>
    <n v="24"/>
    <x v="7"/>
    <n v="223625.04"/>
    <n v="2"/>
    <n v="1"/>
    <n v="1"/>
    <n v="183045.46"/>
    <x v="1"/>
    <x v="0"/>
    <n v="1"/>
    <x v="1"/>
    <n v="3"/>
  </r>
  <r>
    <n v="9798"/>
    <s v="BN5721296"/>
    <n v="62.7"/>
    <x v="1"/>
    <n v="1"/>
    <n v="42"/>
    <x v="7"/>
    <n v="0"/>
    <n v="2"/>
    <n v="1"/>
    <n v="1"/>
    <n v="194792.42"/>
    <x v="1"/>
    <x v="0"/>
    <n v="3"/>
    <x v="1"/>
    <n v="1"/>
  </r>
  <r>
    <n v="9799"/>
    <s v="BN5652894"/>
    <n v="60"/>
    <x v="2"/>
    <n v="1"/>
    <n v="32"/>
    <x v="0"/>
    <n v="239510"/>
    <n v="1"/>
    <n v="1"/>
    <n v="1"/>
    <n v="21852.91"/>
    <x v="1"/>
    <x v="0"/>
    <n v="1"/>
    <x v="0"/>
    <n v="3"/>
  </r>
  <r>
    <n v="9800"/>
    <s v="BN5722644"/>
    <n v="65.3"/>
    <x v="0"/>
    <n v="1"/>
    <n v="48"/>
    <x v="10"/>
    <n v="239112.2"/>
    <n v="1"/>
    <n v="1"/>
    <n v="0"/>
    <n v="78250.13"/>
    <x v="0"/>
    <x v="2"/>
    <n v="4"/>
    <x v="0"/>
    <n v="3"/>
  </r>
  <r>
    <n v="9801"/>
    <s v="BN5640420"/>
    <n v="76.2"/>
    <x v="1"/>
    <n v="0"/>
    <n v="37"/>
    <x v="6"/>
    <n v="238699.38"/>
    <n v="3"/>
    <n v="1"/>
    <n v="1"/>
    <n v="47114.18"/>
    <x v="0"/>
    <x v="3"/>
    <n v="2"/>
    <x v="0"/>
    <n v="3"/>
  </r>
  <r>
    <n v="9802"/>
    <s v="BN5578791"/>
    <n v="56.9"/>
    <x v="1"/>
    <n v="0"/>
    <n v="32"/>
    <x v="6"/>
    <n v="279056.46000000002"/>
    <n v="1"/>
    <n v="1"/>
    <n v="1"/>
    <n v="33230.370000000003"/>
    <x v="1"/>
    <x v="1"/>
    <n v="1"/>
    <x v="0"/>
    <n v="4"/>
  </r>
  <r>
    <n v="9803"/>
    <s v="BN5744208"/>
    <n v="75.599999999999994"/>
    <x v="0"/>
    <n v="1"/>
    <n v="42"/>
    <x v="1"/>
    <n v="189546.22"/>
    <n v="1"/>
    <n v="1"/>
    <n v="0"/>
    <n v="114279.63"/>
    <x v="1"/>
    <x v="3"/>
    <n v="3"/>
    <x v="0"/>
    <n v="2"/>
  </r>
  <r>
    <n v="9804"/>
    <s v="BN5776471"/>
    <n v="67.3"/>
    <x v="0"/>
    <n v="1"/>
    <n v="33"/>
    <x v="1"/>
    <n v="216690.44"/>
    <n v="1"/>
    <n v="0"/>
    <n v="1"/>
    <n v="38802.03"/>
    <x v="1"/>
    <x v="2"/>
    <n v="1"/>
    <x v="0"/>
    <n v="3"/>
  </r>
  <r>
    <n v="9805"/>
    <s v="BN5596049"/>
    <n v="63.7"/>
    <x v="0"/>
    <n v="0"/>
    <n v="38"/>
    <x v="9"/>
    <n v="333879.76"/>
    <n v="1"/>
    <n v="1"/>
    <n v="1"/>
    <n v="72504.759999999995"/>
    <x v="1"/>
    <x v="0"/>
    <n v="2"/>
    <x v="1"/>
    <n v="4"/>
  </r>
  <r>
    <n v="9806"/>
    <s v="BN5704510"/>
    <n v="64.400000000000006"/>
    <x v="0"/>
    <n v="1"/>
    <n v="35"/>
    <x v="3"/>
    <n v="349142.72"/>
    <n v="1"/>
    <n v="0"/>
    <n v="1"/>
    <n v="43943.09"/>
    <x v="1"/>
    <x v="0"/>
    <n v="2"/>
    <x v="2"/>
    <n v="4"/>
  </r>
  <r>
    <n v="9807"/>
    <s v="BN5648185"/>
    <n v="65.8"/>
    <x v="1"/>
    <n v="1"/>
    <n v="37"/>
    <x v="9"/>
    <n v="143658.68"/>
    <n v="1"/>
    <n v="1"/>
    <n v="1"/>
    <n v="68141.919999999998"/>
    <x v="1"/>
    <x v="2"/>
    <n v="2"/>
    <x v="1"/>
    <n v="2"/>
  </r>
  <r>
    <n v="9808"/>
    <s v="BN5594828"/>
    <n v="64.900000000000006"/>
    <x v="0"/>
    <n v="0"/>
    <n v="38"/>
    <x v="2"/>
    <n v="0"/>
    <n v="2"/>
    <n v="0"/>
    <n v="1"/>
    <n v="109179.89"/>
    <x v="1"/>
    <x v="0"/>
    <n v="2"/>
    <x v="1"/>
    <n v="1"/>
  </r>
  <r>
    <n v="9809"/>
    <s v="BN5581028"/>
    <n v="60.3"/>
    <x v="0"/>
    <n v="0"/>
    <n v="41"/>
    <x v="9"/>
    <n v="153539.35999999999"/>
    <n v="1"/>
    <n v="0"/>
    <n v="0"/>
    <n v="48224.72"/>
    <x v="1"/>
    <x v="0"/>
    <n v="3"/>
    <x v="1"/>
    <n v="2"/>
  </r>
  <r>
    <n v="9810"/>
    <s v="BN5763820"/>
    <n v="82"/>
    <x v="0"/>
    <n v="0"/>
    <n v="41"/>
    <x v="1"/>
    <n v="209228.58"/>
    <n v="1"/>
    <n v="1"/>
    <n v="0"/>
    <n v="61538.43"/>
    <x v="0"/>
    <x v="3"/>
    <n v="3"/>
    <x v="0"/>
    <n v="3"/>
  </r>
  <r>
    <n v="9811"/>
    <s v="BN5705907"/>
    <n v="71.2"/>
    <x v="1"/>
    <n v="1"/>
    <n v="29"/>
    <x v="7"/>
    <n v="0"/>
    <n v="1"/>
    <n v="1"/>
    <n v="0"/>
    <n v="94544.88"/>
    <x v="1"/>
    <x v="2"/>
    <n v="1"/>
    <x v="1"/>
    <n v="1"/>
  </r>
  <r>
    <n v="9812"/>
    <s v="BN5772334"/>
    <n v="64.5"/>
    <x v="2"/>
    <n v="0"/>
    <n v="33"/>
    <x v="1"/>
    <n v="257855.86"/>
    <n v="1"/>
    <n v="1"/>
    <n v="1"/>
    <n v="2850.01"/>
    <x v="1"/>
    <x v="0"/>
    <n v="1"/>
    <x v="0"/>
    <n v="4"/>
  </r>
  <r>
    <n v="9813"/>
    <s v="BN5711485"/>
    <n v="70.5"/>
    <x v="2"/>
    <n v="0"/>
    <n v="33"/>
    <x v="9"/>
    <n v="221883.86"/>
    <n v="2"/>
    <n v="1"/>
    <n v="0"/>
    <n v="163484.79999999999"/>
    <x v="1"/>
    <x v="2"/>
    <n v="1"/>
    <x v="1"/>
    <n v="3"/>
  </r>
  <r>
    <n v="9814"/>
    <s v="BN5691083"/>
    <n v="59"/>
    <x v="1"/>
    <n v="0"/>
    <n v="31"/>
    <x v="7"/>
    <n v="198500.16"/>
    <n v="1"/>
    <n v="1"/>
    <n v="1"/>
    <n v="129629.41"/>
    <x v="1"/>
    <x v="0"/>
    <n v="1"/>
    <x v="1"/>
    <n v="3"/>
  </r>
  <r>
    <n v="9815"/>
    <s v="BN5600019"/>
    <n v="63.1"/>
    <x v="0"/>
    <n v="1"/>
    <n v="38"/>
    <x v="1"/>
    <n v="0"/>
    <n v="2"/>
    <n v="0"/>
    <n v="0"/>
    <n v="133141.34"/>
    <x v="1"/>
    <x v="0"/>
    <n v="2"/>
    <x v="0"/>
    <n v="1"/>
  </r>
  <r>
    <n v="9816"/>
    <s v="BN5745344"/>
    <n v="60.4"/>
    <x v="0"/>
    <n v="1"/>
    <n v="36"/>
    <x v="3"/>
    <n v="0"/>
    <n v="2"/>
    <n v="1"/>
    <n v="1"/>
    <n v="188078.55"/>
    <x v="1"/>
    <x v="0"/>
    <n v="2"/>
    <x v="2"/>
    <n v="1"/>
  </r>
  <r>
    <n v="9817"/>
    <s v="BN5649421"/>
    <n v="64.3"/>
    <x v="1"/>
    <n v="1"/>
    <n v="50"/>
    <x v="2"/>
    <n v="0"/>
    <n v="2"/>
    <n v="1"/>
    <n v="0"/>
    <n v="174729.3"/>
    <x v="1"/>
    <x v="0"/>
    <n v="4"/>
    <x v="1"/>
    <n v="1"/>
  </r>
  <r>
    <n v="9818"/>
    <s v="BN5812524"/>
    <n v="69"/>
    <x v="1"/>
    <n v="0"/>
    <n v="32"/>
    <x v="8"/>
    <n v="0"/>
    <n v="2"/>
    <n v="0"/>
    <n v="1"/>
    <n v="78700.03"/>
    <x v="1"/>
    <x v="2"/>
    <n v="1"/>
    <x v="3"/>
    <n v="1"/>
  </r>
  <r>
    <n v="9819"/>
    <s v="BN5619612"/>
    <n v="55.8"/>
    <x v="0"/>
    <n v="1"/>
    <n v="33"/>
    <x v="3"/>
    <n v="0"/>
    <n v="1"/>
    <n v="1"/>
    <n v="0"/>
    <n v="198269.08"/>
    <x v="1"/>
    <x v="1"/>
    <n v="1"/>
    <x v="2"/>
    <n v="1"/>
  </r>
  <r>
    <n v="9820"/>
    <s v="BN5813859"/>
    <n v="63.7"/>
    <x v="2"/>
    <n v="1"/>
    <n v="53"/>
    <x v="1"/>
    <n v="209365.66"/>
    <n v="1"/>
    <n v="1"/>
    <n v="0"/>
    <n v="55266.96"/>
    <x v="0"/>
    <x v="0"/>
    <n v="4"/>
    <x v="0"/>
    <n v="3"/>
  </r>
  <r>
    <n v="9821"/>
    <s v="BN5762675"/>
    <n v="64.8"/>
    <x v="2"/>
    <n v="0"/>
    <n v="47"/>
    <x v="8"/>
    <n v="237773.1"/>
    <n v="1"/>
    <n v="0"/>
    <n v="0"/>
    <n v="51636.7"/>
    <x v="1"/>
    <x v="0"/>
    <n v="4"/>
    <x v="3"/>
    <n v="3"/>
  </r>
  <r>
    <n v="9822"/>
    <s v="BN5629706"/>
    <n v="65.2"/>
    <x v="1"/>
    <n v="1"/>
    <n v="30"/>
    <x v="2"/>
    <n v="313647.40000000002"/>
    <n v="2"/>
    <n v="1"/>
    <n v="0"/>
    <n v="198251.51999999999"/>
    <x v="1"/>
    <x v="0"/>
    <n v="1"/>
    <x v="1"/>
    <n v="4"/>
  </r>
  <r>
    <n v="9823"/>
    <s v="BN5781211"/>
    <n v="80.8"/>
    <x v="2"/>
    <n v="1"/>
    <n v="41"/>
    <x v="6"/>
    <n v="248433.86"/>
    <n v="1"/>
    <n v="0"/>
    <n v="1"/>
    <n v="171442.36"/>
    <x v="1"/>
    <x v="3"/>
    <n v="3"/>
    <x v="0"/>
    <n v="3"/>
  </r>
  <r>
    <n v="9824"/>
    <s v="BN5622571"/>
    <n v="55.1"/>
    <x v="0"/>
    <n v="0"/>
    <n v="28"/>
    <x v="0"/>
    <n v="288517.03999999998"/>
    <n v="1"/>
    <n v="1"/>
    <n v="0"/>
    <n v="49778.79"/>
    <x v="1"/>
    <x v="1"/>
    <n v="1"/>
    <x v="0"/>
    <n v="4"/>
  </r>
  <r>
    <n v="9825"/>
    <s v="BN5658893"/>
    <n v="71.099999999999994"/>
    <x v="2"/>
    <n v="1"/>
    <n v="28"/>
    <x v="9"/>
    <n v="257587.26"/>
    <n v="1"/>
    <n v="1"/>
    <n v="0"/>
    <n v="19262.05"/>
    <x v="1"/>
    <x v="2"/>
    <n v="1"/>
    <x v="1"/>
    <n v="4"/>
  </r>
  <r>
    <n v="9826"/>
    <s v="BN5701849"/>
    <n v="46.7"/>
    <x v="2"/>
    <n v="1"/>
    <n v="30"/>
    <x v="7"/>
    <n v="252630.52"/>
    <n v="1"/>
    <n v="1"/>
    <n v="0"/>
    <n v="32349.29"/>
    <x v="0"/>
    <x v="1"/>
    <n v="1"/>
    <x v="1"/>
    <n v="3"/>
  </r>
  <r>
    <n v="9827"/>
    <s v="BN5686830"/>
    <n v="78.900000000000006"/>
    <x v="1"/>
    <n v="0"/>
    <n v="42"/>
    <x v="4"/>
    <n v="0"/>
    <n v="2"/>
    <n v="1"/>
    <n v="0"/>
    <n v="137402.26999999999"/>
    <x v="1"/>
    <x v="3"/>
    <n v="3"/>
    <x v="3"/>
    <n v="1"/>
  </r>
  <r>
    <n v="9828"/>
    <s v="BN5807225"/>
    <n v="60.2"/>
    <x v="1"/>
    <n v="1"/>
    <n v="35"/>
    <x v="8"/>
    <n v="0"/>
    <n v="2"/>
    <n v="0"/>
    <n v="1"/>
    <n v="64038.34"/>
    <x v="1"/>
    <x v="0"/>
    <n v="2"/>
    <x v="3"/>
    <n v="1"/>
  </r>
  <r>
    <n v="9829"/>
    <s v="BN5574436"/>
    <n v="57.6"/>
    <x v="0"/>
    <n v="1"/>
    <n v="41"/>
    <x v="1"/>
    <n v="0"/>
    <n v="2"/>
    <n v="1"/>
    <n v="1"/>
    <n v="68814.23"/>
    <x v="1"/>
    <x v="1"/>
    <n v="3"/>
    <x v="0"/>
    <n v="1"/>
  </r>
  <r>
    <n v="9830"/>
    <s v="BN5724113"/>
    <n v="58.4"/>
    <x v="0"/>
    <n v="1"/>
    <n v="40"/>
    <x v="1"/>
    <n v="230683.1"/>
    <n v="1"/>
    <n v="0"/>
    <n v="1"/>
    <n v="173632.92"/>
    <x v="1"/>
    <x v="1"/>
    <n v="3"/>
    <x v="0"/>
    <n v="3"/>
  </r>
  <r>
    <n v="9831"/>
    <s v="BN5738137"/>
    <n v="59.3"/>
    <x v="0"/>
    <n v="1"/>
    <n v="34"/>
    <x v="5"/>
    <n v="198324.58"/>
    <n v="1"/>
    <n v="1"/>
    <n v="0"/>
    <n v="128384.11"/>
    <x v="1"/>
    <x v="0"/>
    <n v="1"/>
    <x v="2"/>
    <n v="3"/>
  </r>
  <r>
    <n v="9832"/>
    <s v="BN5593196"/>
    <n v="70.5"/>
    <x v="2"/>
    <n v="0"/>
    <n v="50"/>
    <x v="1"/>
    <n v="313696.26"/>
    <n v="2"/>
    <n v="1"/>
    <n v="1"/>
    <n v="99475.95"/>
    <x v="0"/>
    <x v="2"/>
    <n v="4"/>
    <x v="0"/>
    <n v="4"/>
  </r>
  <r>
    <n v="9833"/>
    <s v="BN5814603"/>
    <n v="59.5"/>
    <x v="2"/>
    <n v="0"/>
    <n v="66"/>
    <x v="0"/>
    <n v="211472.64000000001"/>
    <n v="1"/>
    <n v="1"/>
    <n v="1"/>
    <n v="89935.73"/>
    <x v="0"/>
    <x v="0"/>
    <n v="4"/>
    <x v="0"/>
    <n v="3"/>
  </r>
  <r>
    <n v="9834"/>
    <s v="BN5807158"/>
    <n v="69.900000000000006"/>
    <x v="2"/>
    <n v="0"/>
    <n v="43"/>
    <x v="1"/>
    <n v="400235.52000000002"/>
    <n v="2"/>
    <n v="1"/>
    <n v="0"/>
    <n v="94142.35"/>
    <x v="1"/>
    <x v="2"/>
    <n v="3"/>
    <x v="0"/>
    <n v="4"/>
  </r>
  <r>
    <n v="9835"/>
    <s v="BN5799271"/>
    <n v="51.6"/>
    <x v="0"/>
    <n v="0"/>
    <n v="48"/>
    <x v="5"/>
    <n v="124424.58"/>
    <n v="1"/>
    <n v="0"/>
    <n v="1"/>
    <n v="171681.86"/>
    <x v="0"/>
    <x v="1"/>
    <n v="4"/>
    <x v="2"/>
    <n v="2"/>
  </r>
  <r>
    <n v="9836"/>
    <s v="BN5616085"/>
    <n v="83.8"/>
    <x v="0"/>
    <n v="1"/>
    <n v="33"/>
    <x v="0"/>
    <n v="0"/>
    <n v="2"/>
    <n v="1"/>
    <n v="0"/>
    <n v="8222.9599999999991"/>
    <x v="1"/>
    <x v="3"/>
    <n v="1"/>
    <x v="0"/>
    <n v="1"/>
  </r>
  <r>
    <n v="9837"/>
    <s v="BN5777871"/>
    <n v="58.7"/>
    <x v="0"/>
    <n v="1"/>
    <n v="41"/>
    <x v="7"/>
    <n v="0"/>
    <n v="2"/>
    <n v="1"/>
    <n v="1"/>
    <n v="170409.45"/>
    <x v="1"/>
    <x v="0"/>
    <n v="3"/>
    <x v="1"/>
    <n v="1"/>
  </r>
  <r>
    <n v="9838"/>
    <s v="BN5809037"/>
    <n v="75"/>
    <x v="0"/>
    <n v="1"/>
    <n v="40"/>
    <x v="8"/>
    <n v="303064.8"/>
    <n v="1"/>
    <n v="1"/>
    <n v="1"/>
    <n v="46555.15"/>
    <x v="1"/>
    <x v="3"/>
    <n v="3"/>
    <x v="3"/>
    <n v="4"/>
  </r>
  <r>
    <n v="9839"/>
    <s v="BN5616280"/>
    <n v="58.1"/>
    <x v="2"/>
    <n v="1"/>
    <n v="41"/>
    <x v="1"/>
    <n v="243047.02"/>
    <n v="1"/>
    <n v="0"/>
    <n v="0"/>
    <n v="161655.54999999999"/>
    <x v="0"/>
    <x v="1"/>
    <n v="3"/>
    <x v="0"/>
    <n v="3"/>
  </r>
  <r>
    <n v="9840"/>
    <s v="BN5687298"/>
    <n v="48.4"/>
    <x v="0"/>
    <n v="1"/>
    <n v="43"/>
    <x v="8"/>
    <n v="0"/>
    <n v="1"/>
    <n v="1"/>
    <n v="1"/>
    <n v="74267.350000000006"/>
    <x v="1"/>
    <x v="1"/>
    <n v="3"/>
    <x v="3"/>
    <n v="1"/>
  </r>
  <r>
    <n v="9841"/>
    <s v="BN5607790"/>
    <n v="57.6"/>
    <x v="1"/>
    <n v="1"/>
    <n v="28"/>
    <x v="2"/>
    <n v="0"/>
    <n v="2"/>
    <n v="0"/>
    <n v="1"/>
    <n v="34101.06"/>
    <x v="1"/>
    <x v="1"/>
    <n v="1"/>
    <x v="1"/>
    <n v="1"/>
  </r>
  <r>
    <n v="9842"/>
    <s v="BN5736240"/>
    <n v="56.7"/>
    <x v="2"/>
    <n v="0"/>
    <n v="48"/>
    <x v="1"/>
    <n v="136477.01999999999"/>
    <n v="2"/>
    <n v="1"/>
    <n v="1"/>
    <n v="109572.58"/>
    <x v="1"/>
    <x v="1"/>
    <n v="4"/>
    <x v="0"/>
    <n v="2"/>
  </r>
  <r>
    <n v="9843"/>
    <s v="BN5746617"/>
    <n v="63.8"/>
    <x v="1"/>
    <n v="1"/>
    <n v="32"/>
    <x v="9"/>
    <n v="273617.06"/>
    <n v="2"/>
    <n v="1"/>
    <n v="1"/>
    <n v="106642.97"/>
    <x v="1"/>
    <x v="0"/>
    <n v="1"/>
    <x v="1"/>
    <n v="4"/>
  </r>
  <r>
    <n v="9844"/>
    <s v="BN5778217"/>
    <n v="64.599999999999994"/>
    <x v="2"/>
    <n v="1"/>
    <n v="26"/>
    <x v="10"/>
    <n v="184796.16"/>
    <n v="1"/>
    <n v="1"/>
    <n v="1"/>
    <n v="18897.29"/>
    <x v="1"/>
    <x v="0"/>
    <n v="1"/>
    <x v="0"/>
    <n v="2"/>
  </r>
  <r>
    <n v="9845"/>
    <s v="BN5588369"/>
    <n v="65.8"/>
    <x v="0"/>
    <n v="0"/>
    <n v="42"/>
    <x v="8"/>
    <n v="287132.24"/>
    <n v="1"/>
    <n v="1"/>
    <n v="1"/>
    <n v="189607.71"/>
    <x v="1"/>
    <x v="2"/>
    <n v="3"/>
    <x v="3"/>
    <n v="4"/>
  </r>
  <r>
    <n v="9846"/>
    <s v="BN5663948"/>
    <n v="59"/>
    <x v="1"/>
    <n v="0"/>
    <n v="40"/>
    <x v="9"/>
    <n v="0"/>
    <n v="2"/>
    <n v="1"/>
    <n v="1"/>
    <n v="148750.16"/>
    <x v="1"/>
    <x v="0"/>
    <n v="3"/>
    <x v="1"/>
    <n v="1"/>
  </r>
  <r>
    <n v="9847"/>
    <s v="BN5596318"/>
    <n v="54.6"/>
    <x v="1"/>
    <n v="1"/>
    <n v="27"/>
    <x v="3"/>
    <n v="255456.48"/>
    <n v="2"/>
    <n v="1"/>
    <n v="1"/>
    <n v="105279.74"/>
    <x v="1"/>
    <x v="1"/>
    <n v="1"/>
    <x v="2"/>
    <n v="4"/>
  </r>
  <r>
    <n v="9848"/>
    <s v="BN5815010"/>
    <n v="60.3"/>
    <x v="0"/>
    <n v="0"/>
    <n v="36"/>
    <x v="9"/>
    <n v="0"/>
    <n v="2"/>
    <n v="1"/>
    <n v="0"/>
    <n v="167916.35"/>
    <x v="1"/>
    <x v="0"/>
    <n v="2"/>
    <x v="1"/>
    <n v="1"/>
  </r>
  <r>
    <n v="9849"/>
    <s v="BN5762621"/>
    <n v="61.9"/>
    <x v="1"/>
    <n v="0"/>
    <n v="40"/>
    <x v="7"/>
    <n v="239316.98"/>
    <n v="1"/>
    <n v="1"/>
    <n v="1"/>
    <n v="8646.58"/>
    <x v="1"/>
    <x v="0"/>
    <n v="3"/>
    <x v="1"/>
    <n v="3"/>
  </r>
  <r>
    <n v="9850"/>
    <s v="BN5776124"/>
    <n v="67.8"/>
    <x v="0"/>
    <n v="0"/>
    <n v="36"/>
    <x v="5"/>
    <n v="0"/>
    <n v="2"/>
    <n v="1"/>
    <n v="1"/>
    <n v="124592.84"/>
    <x v="1"/>
    <x v="2"/>
    <n v="2"/>
    <x v="2"/>
    <n v="1"/>
  </r>
  <r>
    <n v="9851"/>
    <s v="BN5625925"/>
    <n v="45.9"/>
    <x v="0"/>
    <n v="1"/>
    <n v="28"/>
    <x v="4"/>
    <n v="299759.32"/>
    <n v="1"/>
    <n v="0"/>
    <n v="0"/>
    <n v="50016.17"/>
    <x v="1"/>
    <x v="1"/>
    <n v="1"/>
    <x v="3"/>
    <n v="4"/>
  </r>
  <r>
    <n v="9852"/>
    <s v="BN5791990"/>
    <n v="67.099999999999994"/>
    <x v="2"/>
    <n v="1"/>
    <n v="30"/>
    <x v="2"/>
    <n v="239719.04000000001"/>
    <n v="2"/>
    <n v="1"/>
    <n v="0"/>
    <n v="125422.66"/>
    <x v="1"/>
    <x v="2"/>
    <n v="1"/>
    <x v="1"/>
    <n v="3"/>
  </r>
  <r>
    <n v="9853"/>
    <s v="BN5718678"/>
    <n v="50.1"/>
    <x v="1"/>
    <n v="1"/>
    <n v="45"/>
    <x v="5"/>
    <n v="209066.48"/>
    <n v="1"/>
    <n v="0"/>
    <n v="0"/>
    <n v="81123.59"/>
    <x v="0"/>
    <x v="1"/>
    <n v="3"/>
    <x v="2"/>
    <n v="3"/>
  </r>
  <r>
    <n v="9854"/>
    <s v="BN5576528"/>
    <n v="71.900000000000006"/>
    <x v="1"/>
    <n v="1"/>
    <n v="39"/>
    <x v="7"/>
    <n v="290765.21999999997"/>
    <n v="1"/>
    <n v="1"/>
    <n v="0"/>
    <n v="80408.59"/>
    <x v="1"/>
    <x v="3"/>
    <n v="2"/>
    <x v="1"/>
    <n v="4"/>
  </r>
  <r>
    <n v="9855"/>
    <s v="BN5752563"/>
    <n v="68.099999999999994"/>
    <x v="1"/>
    <n v="0"/>
    <n v="39"/>
    <x v="5"/>
    <n v="242462.78"/>
    <n v="1"/>
    <n v="1"/>
    <n v="1"/>
    <n v="146366.07999999999"/>
    <x v="1"/>
    <x v="2"/>
    <n v="2"/>
    <x v="2"/>
    <n v="3"/>
  </r>
  <r>
    <n v="9856"/>
    <s v="BN5797415"/>
    <n v="70.599999999999994"/>
    <x v="1"/>
    <n v="1"/>
    <n v="26"/>
    <x v="0"/>
    <n v="282157.14"/>
    <n v="1"/>
    <n v="1"/>
    <n v="1"/>
    <n v="24402.87"/>
    <x v="1"/>
    <x v="2"/>
    <n v="1"/>
    <x v="0"/>
    <n v="4"/>
  </r>
  <r>
    <n v="9857"/>
    <s v="BN5687242"/>
    <n v="76.3"/>
    <x v="2"/>
    <n v="0"/>
    <n v="34"/>
    <x v="1"/>
    <n v="216931.3"/>
    <n v="2"/>
    <n v="1"/>
    <n v="0"/>
    <n v="60552.44"/>
    <x v="0"/>
    <x v="3"/>
    <n v="1"/>
    <x v="0"/>
    <n v="3"/>
  </r>
  <r>
    <n v="9858"/>
    <s v="BN5779336"/>
    <n v="71.599999999999994"/>
    <x v="0"/>
    <n v="1"/>
    <n v="41"/>
    <x v="1"/>
    <n v="141315.22"/>
    <n v="2"/>
    <n v="1"/>
    <n v="1"/>
    <n v="76476.05"/>
    <x v="1"/>
    <x v="2"/>
    <n v="3"/>
    <x v="0"/>
    <n v="2"/>
  </r>
  <r>
    <n v="9859"/>
    <s v="BN5619427"/>
    <n v="50.7"/>
    <x v="2"/>
    <n v="1"/>
    <n v="42"/>
    <x v="6"/>
    <n v="240210.86"/>
    <n v="1"/>
    <n v="1"/>
    <n v="0"/>
    <n v="92075.01"/>
    <x v="0"/>
    <x v="1"/>
    <n v="3"/>
    <x v="0"/>
    <n v="3"/>
  </r>
  <r>
    <n v="9860"/>
    <s v="BN5615343"/>
    <n v="67.8"/>
    <x v="2"/>
    <n v="1"/>
    <n v="57"/>
    <x v="4"/>
    <n v="259293.82"/>
    <n v="1"/>
    <n v="1"/>
    <n v="1"/>
    <n v="184125.1"/>
    <x v="0"/>
    <x v="2"/>
    <n v="4"/>
    <x v="3"/>
    <n v="4"/>
  </r>
  <r>
    <n v="9861"/>
    <s v="BN5716344"/>
    <n v="77.5"/>
    <x v="0"/>
    <n v="0"/>
    <n v="32"/>
    <x v="7"/>
    <n v="382183.48"/>
    <n v="2"/>
    <n v="1"/>
    <n v="1"/>
    <n v="96170.38"/>
    <x v="1"/>
    <x v="3"/>
    <n v="1"/>
    <x v="1"/>
    <n v="4"/>
  </r>
  <r>
    <n v="9862"/>
    <s v="BN5798254"/>
    <n v="54.4"/>
    <x v="0"/>
    <n v="1"/>
    <n v="40"/>
    <x v="2"/>
    <n v="0"/>
    <n v="1"/>
    <n v="1"/>
    <n v="1"/>
    <n v="98208.62"/>
    <x v="1"/>
    <x v="1"/>
    <n v="3"/>
    <x v="1"/>
    <n v="1"/>
  </r>
  <r>
    <n v="9863"/>
    <s v="BN5651871"/>
    <n v="75.599999999999994"/>
    <x v="0"/>
    <n v="1"/>
    <n v="29"/>
    <x v="2"/>
    <n v="0"/>
    <n v="2"/>
    <n v="1"/>
    <n v="1"/>
    <n v="157932.75"/>
    <x v="1"/>
    <x v="3"/>
    <n v="1"/>
    <x v="1"/>
    <n v="1"/>
  </r>
  <r>
    <n v="9864"/>
    <s v="BN5726092"/>
    <n v="75.7"/>
    <x v="2"/>
    <n v="0"/>
    <n v="45"/>
    <x v="8"/>
    <n v="262866.65999999997"/>
    <n v="2"/>
    <n v="1"/>
    <n v="1"/>
    <n v="3497.43"/>
    <x v="0"/>
    <x v="3"/>
    <n v="3"/>
    <x v="3"/>
    <n v="4"/>
  </r>
  <r>
    <n v="9865"/>
    <s v="BN5652912"/>
    <n v="74.2"/>
    <x v="2"/>
    <n v="1"/>
    <n v="35"/>
    <x v="1"/>
    <n v="275875.90000000002"/>
    <n v="1"/>
    <n v="1"/>
    <n v="1"/>
    <n v="51387.1"/>
    <x v="1"/>
    <x v="3"/>
    <n v="2"/>
    <x v="0"/>
    <n v="4"/>
  </r>
  <r>
    <n v="9866"/>
    <s v="BN5691863"/>
    <n v="59.1"/>
    <x v="0"/>
    <n v="1"/>
    <n v="51"/>
    <x v="6"/>
    <n v="0"/>
    <n v="2"/>
    <n v="1"/>
    <n v="0"/>
    <n v="50123.44"/>
    <x v="1"/>
    <x v="0"/>
    <n v="4"/>
    <x v="0"/>
    <n v="1"/>
  </r>
  <r>
    <n v="9867"/>
    <s v="BN5632359"/>
    <n v="66.7"/>
    <x v="0"/>
    <n v="1"/>
    <n v="26"/>
    <x v="4"/>
    <n v="0"/>
    <n v="2"/>
    <n v="0"/>
    <n v="0"/>
    <n v="180329.83"/>
    <x v="1"/>
    <x v="2"/>
    <n v="1"/>
    <x v="3"/>
    <n v="1"/>
  </r>
  <r>
    <n v="9868"/>
    <s v="BN5620849"/>
    <n v="78.7"/>
    <x v="0"/>
    <n v="1"/>
    <n v="34"/>
    <x v="4"/>
    <n v="0"/>
    <n v="2"/>
    <n v="1"/>
    <n v="1"/>
    <n v="13238.93"/>
    <x v="1"/>
    <x v="3"/>
    <n v="1"/>
    <x v="3"/>
    <n v="1"/>
  </r>
  <r>
    <n v="9869"/>
    <s v="BN5587553"/>
    <n v="71.8"/>
    <x v="0"/>
    <n v="0"/>
    <n v="45"/>
    <x v="10"/>
    <n v="186286.78"/>
    <n v="1"/>
    <n v="1"/>
    <n v="0"/>
    <n v="167554.85999999999"/>
    <x v="1"/>
    <x v="2"/>
    <n v="3"/>
    <x v="0"/>
    <n v="2"/>
  </r>
  <r>
    <n v="9870"/>
    <s v="BN5782144"/>
    <n v="52.1"/>
    <x v="0"/>
    <n v="1"/>
    <n v="40"/>
    <x v="5"/>
    <n v="0"/>
    <n v="2"/>
    <n v="1"/>
    <n v="0"/>
    <n v="51454.06"/>
    <x v="1"/>
    <x v="1"/>
    <n v="3"/>
    <x v="2"/>
    <n v="1"/>
  </r>
  <r>
    <n v="9871"/>
    <s v="BN5580375"/>
    <n v="60.7"/>
    <x v="1"/>
    <n v="1"/>
    <n v="42"/>
    <x v="1"/>
    <n v="225088.9"/>
    <n v="1"/>
    <n v="1"/>
    <n v="1"/>
    <n v="19842.22"/>
    <x v="1"/>
    <x v="0"/>
    <n v="3"/>
    <x v="0"/>
    <n v="3"/>
  </r>
  <r>
    <n v="9872"/>
    <s v="BN5736284"/>
    <n v="63.3"/>
    <x v="0"/>
    <n v="0"/>
    <n v="36"/>
    <x v="6"/>
    <n v="246068.86"/>
    <n v="2"/>
    <n v="1"/>
    <n v="1"/>
    <n v="38315.040000000001"/>
    <x v="1"/>
    <x v="0"/>
    <n v="2"/>
    <x v="0"/>
    <n v="3"/>
  </r>
  <r>
    <n v="9873"/>
    <s v="BN5647945"/>
    <n v="58.8"/>
    <x v="1"/>
    <n v="1"/>
    <n v="39"/>
    <x v="0"/>
    <n v="0"/>
    <n v="2"/>
    <n v="0"/>
    <n v="1"/>
    <n v="187816.59"/>
    <x v="1"/>
    <x v="0"/>
    <n v="2"/>
    <x v="0"/>
    <n v="1"/>
  </r>
  <r>
    <n v="9874"/>
    <s v="BN5610367"/>
    <n v="72.400000000000006"/>
    <x v="2"/>
    <n v="0"/>
    <n v="35"/>
    <x v="9"/>
    <n v="238556.88"/>
    <n v="1"/>
    <n v="1"/>
    <n v="1"/>
    <n v="197148.24"/>
    <x v="1"/>
    <x v="3"/>
    <n v="2"/>
    <x v="1"/>
    <n v="3"/>
  </r>
  <r>
    <n v="9875"/>
    <s v="BN5671271"/>
    <n v="72"/>
    <x v="0"/>
    <n v="1"/>
    <n v="46"/>
    <x v="4"/>
    <n v="0"/>
    <n v="2"/>
    <n v="1"/>
    <n v="0"/>
    <n v="163471.01"/>
    <x v="1"/>
    <x v="3"/>
    <n v="3"/>
    <x v="3"/>
    <n v="1"/>
  </r>
  <r>
    <n v="9876"/>
    <s v="BN5747043"/>
    <n v="52.1"/>
    <x v="0"/>
    <n v="1"/>
    <n v="41"/>
    <x v="3"/>
    <n v="0"/>
    <n v="2"/>
    <n v="0"/>
    <n v="1"/>
    <n v="653.58000000000004"/>
    <x v="1"/>
    <x v="1"/>
    <n v="3"/>
    <x v="2"/>
    <n v="1"/>
  </r>
  <r>
    <n v="9877"/>
    <s v="BN5578287"/>
    <n v="62"/>
    <x v="1"/>
    <n v="1"/>
    <n v="38"/>
    <x v="3"/>
    <n v="338625.44"/>
    <n v="1"/>
    <n v="1"/>
    <n v="0"/>
    <n v="45414.09"/>
    <x v="1"/>
    <x v="0"/>
    <n v="2"/>
    <x v="2"/>
    <n v="4"/>
  </r>
  <r>
    <n v="9878"/>
    <s v="BN5572095"/>
    <n v="50.5"/>
    <x v="2"/>
    <n v="0"/>
    <n v="35"/>
    <x v="6"/>
    <n v="213013.54"/>
    <n v="3"/>
    <n v="1"/>
    <n v="0"/>
    <n v="45445.78"/>
    <x v="0"/>
    <x v="1"/>
    <n v="2"/>
    <x v="0"/>
    <n v="3"/>
  </r>
  <r>
    <n v="9879"/>
    <s v="BN5769954"/>
    <n v="72.8"/>
    <x v="1"/>
    <n v="0"/>
    <n v="45"/>
    <x v="2"/>
    <n v="256825.22"/>
    <n v="1"/>
    <n v="0"/>
    <n v="1"/>
    <n v="139024.31"/>
    <x v="1"/>
    <x v="3"/>
    <n v="3"/>
    <x v="1"/>
    <n v="4"/>
  </r>
  <r>
    <n v="9880"/>
    <s v="BN5669327"/>
    <n v="48.6"/>
    <x v="2"/>
    <n v="1"/>
    <n v="64"/>
    <x v="9"/>
    <n v="236713.78"/>
    <n v="2"/>
    <n v="1"/>
    <n v="0"/>
    <n v="168034.83"/>
    <x v="0"/>
    <x v="1"/>
    <n v="4"/>
    <x v="1"/>
    <n v="3"/>
  </r>
  <r>
    <n v="9881"/>
    <s v="BN5776967"/>
    <n v="58.4"/>
    <x v="2"/>
    <n v="1"/>
    <n v="44"/>
    <x v="6"/>
    <n v="274958.26"/>
    <n v="1"/>
    <n v="1"/>
    <n v="0"/>
    <n v="25669.1"/>
    <x v="1"/>
    <x v="1"/>
    <n v="3"/>
    <x v="0"/>
    <n v="4"/>
  </r>
  <r>
    <n v="9882"/>
    <s v="BN5620934"/>
    <n v="68.7"/>
    <x v="1"/>
    <n v="0"/>
    <n v="42"/>
    <x v="1"/>
    <n v="0"/>
    <n v="2"/>
    <n v="1"/>
    <n v="0"/>
    <n v="8207.36"/>
    <x v="1"/>
    <x v="2"/>
    <n v="3"/>
    <x v="0"/>
    <n v="1"/>
  </r>
  <r>
    <n v="9883"/>
    <s v="BN5785403"/>
    <n v="77.099999999999994"/>
    <x v="0"/>
    <n v="1"/>
    <n v="52"/>
    <x v="6"/>
    <n v="210459.44"/>
    <n v="1"/>
    <n v="1"/>
    <n v="1"/>
    <n v="16281.68"/>
    <x v="0"/>
    <x v="3"/>
    <n v="4"/>
    <x v="0"/>
    <n v="3"/>
  </r>
  <r>
    <n v="9884"/>
    <s v="BN5577608"/>
    <n v="67.8"/>
    <x v="0"/>
    <n v="1"/>
    <n v="43"/>
    <x v="0"/>
    <n v="296176.21999999997"/>
    <n v="1"/>
    <n v="1"/>
    <n v="0"/>
    <n v="14083.12"/>
    <x v="1"/>
    <x v="2"/>
    <n v="3"/>
    <x v="0"/>
    <n v="4"/>
  </r>
  <r>
    <n v="9885"/>
    <s v="BN5686887"/>
    <n v="75.099999999999994"/>
    <x v="0"/>
    <n v="0"/>
    <n v="50"/>
    <x v="4"/>
    <n v="0"/>
    <n v="1"/>
    <n v="0"/>
    <n v="1"/>
    <n v="30165.06"/>
    <x v="0"/>
    <x v="3"/>
    <n v="4"/>
    <x v="3"/>
    <n v="1"/>
  </r>
  <r>
    <n v="9886"/>
    <s v="BN5574497"/>
    <n v="67"/>
    <x v="0"/>
    <n v="1"/>
    <n v="35"/>
    <x v="2"/>
    <n v="253359.38"/>
    <n v="1"/>
    <n v="1"/>
    <n v="1"/>
    <n v="39451.089999999997"/>
    <x v="1"/>
    <x v="2"/>
    <n v="2"/>
    <x v="1"/>
    <n v="3"/>
  </r>
  <r>
    <n v="9887"/>
    <s v="BN5719454"/>
    <n v="67.5"/>
    <x v="1"/>
    <n v="1"/>
    <n v="33"/>
    <x v="0"/>
    <n v="181652.54"/>
    <n v="2"/>
    <n v="1"/>
    <n v="0"/>
    <n v="60270.87"/>
    <x v="1"/>
    <x v="2"/>
    <n v="1"/>
    <x v="0"/>
    <n v="2"/>
  </r>
  <r>
    <n v="9888"/>
    <s v="BN5646223"/>
    <n v="68.400000000000006"/>
    <x v="1"/>
    <n v="1"/>
    <n v="26"/>
    <x v="2"/>
    <n v="287165.78000000003"/>
    <n v="1"/>
    <n v="1"/>
    <n v="1"/>
    <n v="22527.27"/>
    <x v="1"/>
    <x v="2"/>
    <n v="1"/>
    <x v="1"/>
    <n v="4"/>
  </r>
  <r>
    <n v="9889"/>
    <s v="BN5697519"/>
    <n v="63.7"/>
    <x v="0"/>
    <n v="0"/>
    <n v="23"/>
    <x v="7"/>
    <n v="251424.4"/>
    <n v="1"/>
    <n v="0"/>
    <n v="0"/>
    <n v="175072.47"/>
    <x v="1"/>
    <x v="0"/>
    <n v="1"/>
    <x v="1"/>
    <n v="3"/>
  </r>
  <r>
    <n v="9890"/>
    <s v="BN5711402"/>
    <n v="76"/>
    <x v="1"/>
    <n v="0"/>
    <n v="34"/>
    <x v="0"/>
    <n v="0"/>
    <n v="1"/>
    <n v="1"/>
    <n v="1"/>
    <n v="114565.35"/>
    <x v="1"/>
    <x v="3"/>
    <n v="1"/>
    <x v="0"/>
    <n v="1"/>
  </r>
  <r>
    <n v="9891"/>
    <s v="BN5670340"/>
    <n v="66.2"/>
    <x v="1"/>
    <n v="1"/>
    <n v="39"/>
    <x v="4"/>
    <n v="310374.59999999998"/>
    <n v="1"/>
    <n v="1"/>
    <n v="0"/>
    <n v="48930.8"/>
    <x v="1"/>
    <x v="2"/>
    <n v="2"/>
    <x v="3"/>
    <n v="4"/>
  </r>
  <r>
    <n v="9892"/>
    <s v="BN5731668"/>
    <n v="68"/>
    <x v="0"/>
    <n v="1"/>
    <n v="51"/>
    <x v="7"/>
    <n v="0"/>
    <n v="2"/>
    <n v="1"/>
    <n v="0"/>
    <n v="187008.45"/>
    <x v="1"/>
    <x v="2"/>
    <n v="4"/>
    <x v="1"/>
    <n v="1"/>
  </r>
  <r>
    <n v="9893"/>
    <s v="BN5796283"/>
    <n v="60.4"/>
    <x v="1"/>
    <n v="1"/>
    <n v="42"/>
    <x v="8"/>
    <n v="310910.86"/>
    <n v="1"/>
    <n v="0"/>
    <n v="1"/>
    <n v="113581.85"/>
    <x v="1"/>
    <x v="0"/>
    <n v="3"/>
    <x v="3"/>
    <n v="4"/>
  </r>
  <r>
    <n v="9894"/>
    <s v="BN5598244"/>
    <n v="76.400000000000006"/>
    <x v="0"/>
    <n v="0"/>
    <n v="42"/>
    <x v="9"/>
    <n v="200961.06"/>
    <n v="1"/>
    <n v="1"/>
    <n v="0"/>
    <n v="124095.69"/>
    <x v="1"/>
    <x v="3"/>
    <n v="3"/>
    <x v="1"/>
    <n v="3"/>
  </r>
  <r>
    <n v="9895"/>
    <s v="BN5704708"/>
    <n v="52.1"/>
    <x v="0"/>
    <n v="0"/>
    <n v="79"/>
    <x v="5"/>
    <n v="0"/>
    <n v="2"/>
    <n v="1"/>
    <n v="1"/>
    <n v="49054.1"/>
    <x v="1"/>
    <x v="1"/>
    <n v="4"/>
    <x v="2"/>
    <n v="1"/>
  </r>
  <r>
    <n v="9896"/>
    <s v="BN5796677"/>
    <n v="68.400000000000006"/>
    <x v="2"/>
    <n v="0"/>
    <n v="58"/>
    <x v="6"/>
    <n v="255171.96"/>
    <n v="3"/>
    <n v="1"/>
    <n v="1"/>
    <n v="80593.490000000005"/>
    <x v="0"/>
    <x v="2"/>
    <n v="4"/>
    <x v="0"/>
    <n v="3"/>
  </r>
  <r>
    <n v="9897"/>
    <s v="BN5589333"/>
    <n v="79.5"/>
    <x v="0"/>
    <n v="0"/>
    <n v="42"/>
    <x v="0"/>
    <n v="203782.2"/>
    <n v="1"/>
    <n v="1"/>
    <n v="1"/>
    <n v="183044.86"/>
    <x v="1"/>
    <x v="3"/>
    <n v="3"/>
    <x v="0"/>
    <n v="3"/>
  </r>
  <r>
    <n v="9898"/>
    <s v="BN5810476"/>
    <n v="67.8"/>
    <x v="1"/>
    <n v="0"/>
    <n v="63"/>
    <x v="2"/>
    <n v="0"/>
    <n v="2"/>
    <n v="1"/>
    <n v="1"/>
    <n v="159938.82"/>
    <x v="1"/>
    <x v="2"/>
    <n v="4"/>
    <x v="1"/>
    <n v="1"/>
  </r>
  <r>
    <n v="9899"/>
    <s v="BN5746482"/>
    <n v="58.9"/>
    <x v="0"/>
    <n v="1"/>
    <n v="40"/>
    <x v="4"/>
    <n v="0"/>
    <n v="1"/>
    <n v="1"/>
    <n v="0"/>
    <n v="95483.48"/>
    <x v="0"/>
    <x v="0"/>
    <n v="3"/>
    <x v="3"/>
    <n v="1"/>
  </r>
  <r>
    <n v="9900"/>
    <s v="BN5811507"/>
    <n v="66"/>
    <x v="1"/>
    <n v="0"/>
    <n v="30"/>
    <x v="6"/>
    <n v="257859.76"/>
    <n v="1"/>
    <n v="1"/>
    <n v="1"/>
    <n v="198069.71"/>
    <x v="1"/>
    <x v="2"/>
    <n v="1"/>
    <x v="0"/>
    <n v="4"/>
  </r>
  <r>
    <n v="9901"/>
    <s v="BN5645809"/>
    <n v="64.599999999999994"/>
    <x v="2"/>
    <n v="1"/>
    <n v="41"/>
    <x v="5"/>
    <n v="243363.82"/>
    <n v="2"/>
    <n v="0"/>
    <n v="1"/>
    <n v="61793.47"/>
    <x v="1"/>
    <x v="0"/>
    <n v="3"/>
    <x v="2"/>
    <n v="3"/>
  </r>
  <r>
    <n v="9902"/>
    <s v="BN5802822"/>
    <n v="70.599999999999994"/>
    <x v="2"/>
    <n v="0"/>
    <n v="58"/>
    <x v="6"/>
    <n v="279206.44"/>
    <n v="1"/>
    <n v="1"/>
    <n v="1"/>
    <n v="86383.61"/>
    <x v="1"/>
    <x v="2"/>
    <n v="4"/>
    <x v="0"/>
    <n v="4"/>
  </r>
  <r>
    <n v="9903"/>
    <s v="BN5797578"/>
    <n v="73"/>
    <x v="0"/>
    <n v="0"/>
    <n v="29"/>
    <x v="3"/>
    <n v="0"/>
    <n v="2"/>
    <n v="1"/>
    <n v="0"/>
    <n v="144099.48000000001"/>
    <x v="1"/>
    <x v="3"/>
    <n v="1"/>
    <x v="2"/>
    <n v="1"/>
  </r>
  <r>
    <n v="9904"/>
    <s v="BN5778872"/>
    <n v="60.6"/>
    <x v="0"/>
    <n v="0"/>
    <n v="38"/>
    <x v="7"/>
    <n v="0"/>
    <n v="2"/>
    <n v="0"/>
    <n v="1"/>
    <n v="155641.46"/>
    <x v="1"/>
    <x v="0"/>
    <n v="2"/>
    <x v="1"/>
    <n v="1"/>
  </r>
  <r>
    <n v="9905"/>
    <s v="BN5722445"/>
    <n v="69"/>
    <x v="1"/>
    <n v="0"/>
    <n v="38"/>
    <x v="7"/>
    <n v="183520.22"/>
    <n v="1"/>
    <n v="1"/>
    <n v="1"/>
    <n v="135784.94"/>
    <x v="1"/>
    <x v="2"/>
    <n v="2"/>
    <x v="1"/>
    <n v="2"/>
  </r>
  <r>
    <n v="9906"/>
    <s v="BN5784037"/>
    <n v="64.5"/>
    <x v="2"/>
    <n v="1"/>
    <n v="43"/>
    <x v="0"/>
    <n v="187850.6"/>
    <n v="1"/>
    <n v="1"/>
    <n v="0"/>
    <n v="123982.14"/>
    <x v="0"/>
    <x v="0"/>
    <n v="3"/>
    <x v="0"/>
    <n v="2"/>
  </r>
  <r>
    <n v="9907"/>
    <s v="BN5776431"/>
    <n v="57.9"/>
    <x v="0"/>
    <n v="0"/>
    <n v="40"/>
    <x v="4"/>
    <n v="351478.72"/>
    <n v="1"/>
    <n v="1"/>
    <n v="1"/>
    <n v="193130.55"/>
    <x v="1"/>
    <x v="1"/>
    <n v="3"/>
    <x v="3"/>
    <n v="4"/>
  </r>
  <r>
    <n v="9908"/>
    <s v="BN5611160"/>
    <n v="48.1"/>
    <x v="0"/>
    <n v="0"/>
    <n v="30"/>
    <x v="7"/>
    <n v="0"/>
    <n v="2"/>
    <n v="1"/>
    <n v="0"/>
    <n v="145215.96"/>
    <x v="1"/>
    <x v="1"/>
    <n v="1"/>
    <x v="1"/>
    <n v="1"/>
  </r>
  <r>
    <n v="9909"/>
    <s v="BN5721382"/>
    <n v="49.2"/>
    <x v="2"/>
    <n v="1"/>
    <n v="47"/>
    <x v="9"/>
    <n v="340590.08000000002"/>
    <n v="2"/>
    <n v="0"/>
    <n v="0"/>
    <n v="164741.81"/>
    <x v="1"/>
    <x v="1"/>
    <n v="4"/>
    <x v="1"/>
    <n v="4"/>
  </r>
  <r>
    <n v="9910"/>
    <s v="BN5773251"/>
    <n v="73.900000000000006"/>
    <x v="0"/>
    <n v="1"/>
    <n v="60"/>
    <x v="0"/>
    <n v="203158.56"/>
    <n v="1"/>
    <n v="1"/>
    <n v="1"/>
    <n v="72168.53"/>
    <x v="1"/>
    <x v="3"/>
    <n v="4"/>
    <x v="0"/>
    <n v="3"/>
  </r>
  <r>
    <n v="9911"/>
    <s v="BN5783955"/>
    <n v="62.4"/>
    <x v="0"/>
    <n v="1"/>
    <n v="57"/>
    <x v="3"/>
    <n v="237587.20000000001"/>
    <n v="1"/>
    <n v="1"/>
    <n v="1"/>
    <n v="95022.02"/>
    <x v="0"/>
    <x v="0"/>
    <n v="4"/>
    <x v="2"/>
    <n v="3"/>
  </r>
  <r>
    <n v="9912"/>
    <s v="BN5776142"/>
    <n v="68.2"/>
    <x v="0"/>
    <n v="1"/>
    <n v="46"/>
    <x v="6"/>
    <n v="230564.6"/>
    <n v="1"/>
    <n v="0"/>
    <n v="0"/>
    <n v="23766.400000000001"/>
    <x v="1"/>
    <x v="2"/>
    <n v="3"/>
    <x v="0"/>
    <n v="3"/>
  </r>
  <r>
    <n v="9913"/>
    <s v="BN5655816"/>
    <n v="70.099999999999994"/>
    <x v="1"/>
    <n v="0"/>
    <n v="36"/>
    <x v="5"/>
    <n v="215960.74"/>
    <n v="1"/>
    <n v="1"/>
    <n v="1"/>
    <n v="119374.74"/>
    <x v="1"/>
    <x v="2"/>
    <n v="2"/>
    <x v="2"/>
    <n v="3"/>
  </r>
  <r>
    <n v="9914"/>
    <s v="BN5590090"/>
    <n v="71.8"/>
    <x v="0"/>
    <n v="0"/>
    <n v="46"/>
    <x v="1"/>
    <n v="267732.44"/>
    <n v="1"/>
    <n v="0"/>
    <n v="1"/>
    <n v="139049.24"/>
    <x v="1"/>
    <x v="2"/>
    <n v="3"/>
    <x v="0"/>
    <n v="4"/>
  </r>
  <r>
    <n v="9915"/>
    <s v="BN5568789"/>
    <n v="49.6"/>
    <x v="0"/>
    <n v="0"/>
    <n v="36"/>
    <x v="1"/>
    <n v="205446.7"/>
    <n v="2"/>
    <n v="1"/>
    <n v="0"/>
    <n v="180844.81"/>
    <x v="1"/>
    <x v="1"/>
    <n v="2"/>
    <x v="0"/>
    <n v="3"/>
  </r>
  <r>
    <n v="9916"/>
    <s v="BN5813053"/>
    <n v="54.3"/>
    <x v="1"/>
    <n v="1"/>
    <n v="43"/>
    <x v="8"/>
    <n v="0"/>
    <n v="2"/>
    <n v="0"/>
    <n v="1"/>
    <n v="143980.29"/>
    <x v="1"/>
    <x v="1"/>
    <n v="3"/>
    <x v="3"/>
    <n v="1"/>
  </r>
  <r>
    <n v="9917"/>
    <s v="BN5770429"/>
    <n v="61.6"/>
    <x v="1"/>
    <n v="0"/>
    <n v="46"/>
    <x v="3"/>
    <n v="386426.04"/>
    <n v="2"/>
    <n v="1"/>
    <n v="1"/>
    <n v="137392.76999999999"/>
    <x v="1"/>
    <x v="0"/>
    <n v="3"/>
    <x v="2"/>
    <n v="4"/>
  </r>
  <r>
    <n v="9918"/>
    <s v="BN5755644"/>
    <n v="63.5"/>
    <x v="2"/>
    <n v="1"/>
    <n v="55"/>
    <x v="2"/>
    <n v="234011.1"/>
    <n v="1"/>
    <n v="0"/>
    <n v="1"/>
    <n v="123646.57"/>
    <x v="0"/>
    <x v="0"/>
    <n v="4"/>
    <x v="1"/>
    <n v="3"/>
  </r>
  <r>
    <n v="9919"/>
    <s v="BN5574393"/>
    <n v="65.2"/>
    <x v="1"/>
    <n v="1"/>
    <n v="33"/>
    <x v="1"/>
    <n v="265725.18"/>
    <n v="1"/>
    <n v="0"/>
    <n v="0"/>
    <n v="158054.49"/>
    <x v="1"/>
    <x v="0"/>
    <n v="1"/>
    <x v="0"/>
    <n v="4"/>
  </r>
  <r>
    <n v="9920"/>
    <s v="BN5797997"/>
    <n v="68.8"/>
    <x v="0"/>
    <n v="1"/>
    <n v="28"/>
    <x v="10"/>
    <n v="0"/>
    <n v="2"/>
    <n v="1"/>
    <n v="0"/>
    <n v="105784.85"/>
    <x v="1"/>
    <x v="2"/>
    <n v="1"/>
    <x v="0"/>
    <n v="1"/>
  </r>
  <r>
    <n v="9921"/>
    <s v="BN5672933"/>
    <n v="67.8"/>
    <x v="0"/>
    <n v="0"/>
    <n v="51"/>
    <x v="6"/>
    <n v="409021.88"/>
    <n v="1"/>
    <n v="0"/>
    <n v="1"/>
    <n v="738.88"/>
    <x v="0"/>
    <x v="2"/>
    <n v="4"/>
    <x v="0"/>
    <n v="4"/>
  </r>
  <r>
    <n v="9922"/>
    <s v="BN5643488"/>
    <n v="75.7"/>
    <x v="2"/>
    <n v="1"/>
    <n v="38"/>
    <x v="1"/>
    <n v="130699.42"/>
    <n v="1"/>
    <n v="0"/>
    <n v="0"/>
    <n v="64539.64"/>
    <x v="1"/>
    <x v="3"/>
    <n v="2"/>
    <x v="0"/>
    <n v="2"/>
  </r>
  <r>
    <n v="9923"/>
    <s v="BN5596724"/>
    <n v="66.7"/>
    <x v="0"/>
    <n v="1"/>
    <n v="38"/>
    <x v="2"/>
    <n v="279506.7"/>
    <n v="1"/>
    <n v="1"/>
    <n v="0"/>
    <n v="79871.16"/>
    <x v="1"/>
    <x v="2"/>
    <n v="2"/>
    <x v="1"/>
    <n v="4"/>
  </r>
  <r>
    <n v="9924"/>
    <s v="BN5786702"/>
    <n v="72.5"/>
    <x v="0"/>
    <n v="0"/>
    <n v="31"/>
    <x v="5"/>
    <n v="0"/>
    <n v="2"/>
    <n v="1"/>
    <n v="1"/>
    <n v="190776.83"/>
    <x v="1"/>
    <x v="3"/>
    <n v="1"/>
    <x v="2"/>
    <n v="1"/>
  </r>
  <r>
    <n v="9925"/>
    <s v="BN5578778"/>
    <n v="63.2"/>
    <x v="2"/>
    <n v="0"/>
    <n v="52"/>
    <x v="8"/>
    <n v="215918.78"/>
    <n v="1"/>
    <n v="1"/>
    <n v="1"/>
    <n v="6985.34"/>
    <x v="0"/>
    <x v="0"/>
    <n v="4"/>
    <x v="3"/>
    <n v="3"/>
  </r>
  <r>
    <n v="9926"/>
    <s v="BN5605585"/>
    <n v="69.400000000000006"/>
    <x v="0"/>
    <n v="0"/>
    <n v="40"/>
    <x v="8"/>
    <n v="391852.78"/>
    <n v="1"/>
    <n v="1"/>
    <n v="1"/>
    <n v="85522.84"/>
    <x v="1"/>
    <x v="2"/>
    <n v="3"/>
    <x v="3"/>
    <n v="4"/>
  </r>
  <r>
    <n v="9927"/>
    <s v="BN5603587"/>
    <n v="80.3"/>
    <x v="0"/>
    <n v="1"/>
    <n v="38"/>
    <x v="1"/>
    <n v="0"/>
    <n v="2"/>
    <n v="1"/>
    <n v="1"/>
    <n v="149370.93"/>
    <x v="1"/>
    <x v="3"/>
    <n v="2"/>
    <x v="0"/>
    <n v="1"/>
  </r>
  <r>
    <n v="9928"/>
    <s v="BN5759828"/>
    <n v="81.400000000000006"/>
    <x v="0"/>
    <n v="0"/>
    <n v="33"/>
    <x v="5"/>
    <n v="175545.04"/>
    <n v="1"/>
    <n v="1"/>
    <n v="0"/>
    <n v="188516.45"/>
    <x v="1"/>
    <x v="3"/>
    <n v="1"/>
    <x v="2"/>
    <n v="2"/>
  </r>
  <r>
    <n v="9929"/>
    <s v="BN5686132"/>
    <n v="61.1"/>
    <x v="0"/>
    <n v="1"/>
    <n v="40"/>
    <x v="4"/>
    <n v="142037.20000000001"/>
    <n v="2"/>
    <n v="1"/>
    <n v="0"/>
    <n v="2444.29"/>
    <x v="1"/>
    <x v="0"/>
    <n v="3"/>
    <x v="3"/>
    <n v="2"/>
  </r>
  <r>
    <n v="9930"/>
    <s v="BN5696301"/>
    <n v="75.5"/>
    <x v="2"/>
    <n v="1"/>
    <n v="40"/>
    <x v="4"/>
    <n v="222193.82"/>
    <n v="1"/>
    <n v="1"/>
    <n v="1"/>
    <n v="19762.88"/>
    <x v="1"/>
    <x v="3"/>
    <n v="3"/>
    <x v="3"/>
    <n v="3"/>
  </r>
  <r>
    <n v="9931"/>
    <s v="BN5713517"/>
    <n v="42.5"/>
    <x v="2"/>
    <n v="1"/>
    <n v="42"/>
    <x v="9"/>
    <n v="333553.2"/>
    <n v="2"/>
    <n v="0"/>
    <n v="1"/>
    <n v="172646.88"/>
    <x v="1"/>
    <x v="1"/>
    <n v="3"/>
    <x v="1"/>
    <n v="4"/>
  </r>
  <r>
    <n v="9932"/>
    <s v="BN5647713"/>
    <n v="85"/>
    <x v="0"/>
    <n v="0"/>
    <n v="36"/>
    <x v="5"/>
    <n v="202533.02"/>
    <n v="1"/>
    <n v="1"/>
    <n v="0"/>
    <n v="33501.980000000003"/>
    <x v="1"/>
    <x v="3"/>
    <n v="2"/>
    <x v="2"/>
    <n v="3"/>
  </r>
  <r>
    <n v="9933"/>
    <s v="BN5813364"/>
    <n v="67.7"/>
    <x v="1"/>
    <n v="1"/>
    <n v="20"/>
    <x v="2"/>
    <n v="269593.74"/>
    <n v="2"/>
    <n v="1"/>
    <n v="1"/>
    <n v="114858.9"/>
    <x v="1"/>
    <x v="2"/>
    <n v="1"/>
    <x v="1"/>
    <n v="4"/>
  </r>
  <r>
    <n v="9934"/>
    <s v="BN5765288"/>
    <n v="79.7"/>
    <x v="0"/>
    <n v="0"/>
    <n v="48"/>
    <x v="2"/>
    <n v="0"/>
    <n v="1"/>
    <n v="0"/>
    <n v="0"/>
    <n v="162668.32999999999"/>
    <x v="1"/>
    <x v="3"/>
    <n v="4"/>
    <x v="1"/>
    <n v="1"/>
  </r>
  <r>
    <n v="9935"/>
    <s v="BN5774499"/>
    <n v="69.2"/>
    <x v="2"/>
    <n v="0"/>
    <n v="45"/>
    <x v="7"/>
    <n v="237177.66"/>
    <n v="1"/>
    <n v="1"/>
    <n v="1"/>
    <n v="161241.65"/>
    <x v="0"/>
    <x v="2"/>
    <n v="3"/>
    <x v="1"/>
    <n v="3"/>
  </r>
  <r>
    <n v="9936"/>
    <s v="BN5603367"/>
    <n v="73.5"/>
    <x v="2"/>
    <n v="1"/>
    <n v="30"/>
    <x v="8"/>
    <n v="320908.3"/>
    <n v="2"/>
    <n v="0"/>
    <n v="1"/>
    <n v="114957.22"/>
    <x v="1"/>
    <x v="3"/>
    <n v="1"/>
    <x v="3"/>
    <n v="4"/>
  </r>
  <r>
    <n v="9937"/>
    <s v="BN5652950"/>
    <n v="60.9"/>
    <x v="0"/>
    <n v="1"/>
    <n v="79"/>
    <x v="1"/>
    <n v="0"/>
    <n v="1"/>
    <n v="0"/>
    <n v="1"/>
    <n v="18708.759999999998"/>
    <x v="1"/>
    <x v="0"/>
    <n v="4"/>
    <x v="0"/>
    <n v="1"/>
  </r>
  <r>
    <n v="9938"/>
    <s v="BN5782388"/>
    <n v="70"/>
    <x v="0"/>
    <n v="0"/>
    <n v="44"/>
    <x v="2"/>
    <n v="0"/>
    <n v="2"/>
    <n v="1"/>
    <n v="1"/>
    <n v="105305.72"/>
    <x v="1"/>
    <x v="2"/>
    <n v="3"/>
    <x v="1"/>
    <n v="1"/>
  </r>
  <r>
    <n v="9939"/>
    <s v="BN5593409"/>
    <n v="52.6"/>
    <x v="1"/>
    <n v="0"/>
    <n v="38"/>
    <x v="8"/>
    <n v="182264.36"/>
    <n v="1"/>
    <n v="0"/>
    <n v="0"/>
    <n v="58111.71"/>
    <x v="1"/>
    <x v="1"/>
    <n v="2"/>
    <x v="3"/>
    <n v="2"/>
  </r>
  <r>
    <n v="9940"/>
    <s v="BN5808884"/>
    <n v="69.3"/>
    <x v="1"/>
    <n v="0"/>
    <n v="59"/>
    <x v="9"/>
    <n v="0"/>
    <n v="2"/>
    <n v="1"/>
    <n v="1"/>
    <n v="135502.76999999999"/>
    <x v="1"/>
    <x v="2"/>
    <n v="4"/>
    <x v="1"/>
    <n v="1"/>
  </r>
  <r>
    <n v="9941"/>
    <s v="BN5791885"/>
    <n v="74.8"/>
    <x v="0"/>
    <n v="0"/>
    <n v="22"/>
    <x v="3"/>
    <n v="0"/>
    <n v="2"/>
    <n v="0"/>
    <n v="0"/>
    <n v="10792.42"/>
    <x v="1"/>
    <x v="3"/>
    <n v="1"/>
    <x v="2"/>
    <n v="1"/>
  </r>
  <r>
    <n v="9942"/>
    <s v="BN5676782"/>
    <n v="65.7"/>
    <x v="1"/>
    <n v="1"/>
    <n v="38"/>
    <x v="2"/>
    <n v="0"/>
    <n v="2"/>
    <n v="0"/>
    <n v="1"/>
    <n v="123866.43"/>
    <x v="1"/>
    <x v="2"/>
    <n v="2"/>
    <x v="1"/>
    <n v="1"/>
  </r>
  <r>
    <n v="9943"/>
    <s v="BN5682920"/>
    <n v="73.900000000000006"/>
    <x v="2"/>
    <n v="0"/>
    <n v="27"/>
    <x v="8"/>
    <n v="226226.24"/>
    <n v="1"/>
    <n v="1"/>
    <n v="0"/>
    <n v="129181.27"/>
    <x v="1"/>
    <x v="3"/>
    <n v="1"/>
    <x v="3"/>
    <n v="3"/>
  </r>
  <r>
    <n v="9944"/>
    <s v="BN5659408"/>
    <n v="78.400000000000006"/>
    <x v="1"/>
    <n v="1"/>
    <n v="25"/>
    <x v="0"/>
    <n v="0"/>
    <n v="1"/>
    <n v="1"/>
    <n v="1"/>
    <n v="6847.73"/>
    <x v="1"/>
    <x v="3"/>
    <n v="1"/>
    <x v="0"/>
    <n v="1"/>
  </r>
  <r>
    <n v="9945"/>
    <s v="BN5703836"/>
    <n v="74.400000000000006"/>
    <x v="2"/>
    <n v="1"/>
    <n v="43"/>
    <x v="3"/>
    <n v="380818.68"/>
    <n v="2"/>
    <n v="1"/>
    <n v="1"/>
    <n v="138361.48000000001"/>
    <x v="1"/>
    <x v="3"/>
    <n v="3"/>
    <x v="2"/>
    <n v="4"/>
  </r>
  <r>
    <n v="9946"/>
    <s v="BN5673913"/>
    <n v="64.5"/>
    <x v="0"/>
    <n v="1"/>
    <n v="46"/>
    <x v="7"/>
    <n v="0"/>
    <n v="2"/>
    <n v="0"/>
    <n v="1"/>
    <n v="166707.22"/>
    <x v="1"/>
    <x v="0"/>
    <n v="3"/>
    <x v="1"/>
    <n v="1"/>
  </r>
  <r>
    <n v="9947"/>
    <s v="BN5618084"/>
    <n v="66.900000000000006"/>
    <x v="0"/>
    <n v="0"/>
    <n v="35"/>
    <x v="9"/>
    <n v="0"/>
    <n v="2"/>
    <n v="0"/>
    <n v="1"/>
    <n v="107221.03"/>
    <x v="1"/>
    <x v="2"/>
    <n v="2"/>
    <x v="1"/>
    <n v="1"/>
  </r>
  <r>
    <n v="9948"/>
    <s v="BN5732115"/>
    <n v="61.5"/>
    <x v="0"/>
    <n v="1"/>
    <n v="36"/>
    <x v="1"/>
    <n v="167006.22"/>
    <n v="2"/>
    <n v="1"/>
    <n v="1"/>
    <n v="73124.53"/>
    <x v="0"/>
    <x v="0"/>
    <n v="2"/>
    <x v="0"/>
    <n v="2"/>
  </r>
  <r>
    <n v="9949"/>
    <s v="BN5734991"/>
    <n v="72.400000000000006"/>
    <x v="2"/>
    <n v="0"/>
    <n v="55"/>
    <x v="1"/>
    <n v="279375.32"/>
    <n v="2"/>
    <n v="1"/>
    <n v="1"/>
    <n v="12913.92"/>
    <x v="1"/>
    <x v="3"/>
    <n v="4"/>
    <x v="0"/>
    <n v="4"/>
  </r>
  <r>
    <n v="9950"/>
    <s v="BN5798528"/>
    <n v="85"/>
    <x v="0"/>
    <n v="0"/>
    <n v="49"/>
    <x v="9"/>
    <n v="274603.74"/>
    <n v="1"/>
    <n v="1"/>
    <n v="0"/>
    <n v="44351.77"/>
    <x v="1"/>
    <x v="3"/>
    <n v="4"/>
    <x v="1"/>
    <n v="4"/>
  </r>
  <r>
    <n v="9951"/>
    <s v="BN5638407"/>
    <n v="62.5"/>
    <x v="2"/>
    <n v="0"/>
    <n v="41"/>
    <x v="7"/>
    <n v="259690.52"/>
    <n v="1"/>
    <n v="1"/>
    <n v="1"/>
    <n v="96444.88"/>
    <x v="1"/>
    <x v="0"/>
    <n v="3"/>
    <x v="1"/>
    <n v="4"/>
  </r>
  <r>
    <n v="9952"/>
    <s v="BN5763787"/>
    <n v="63.5"/>
    <x v="1"/>
    <n v="1"/>
    <n v="48"/>
    <x v="2"/>
    <n v="0"/>
    <n v="2"/>
    <n v="1"/>
    <n v="1"/>
    <n v="60739.16"/>
    <x v="1"/>
    <x v="0"/>
    <n v="4"/>
    <x v="1"/>
    <n v="1"/>
  </r>
  <r>
    <n v="9953"/>
    <s v="BN5696268"/>
    <n v="72.400000000000006"/>
    <x v="2"/>
    <n v="1"/>
    <n v="39"/>
    <x v="5"/>
    <n v="250978.8"/>
    <n v="1"/>
    <n v="1"/>
    <n v="0"/>
    <n v="118570.53"/>
    <x v="1"/>
    <x v="3"/>
    <n v="2"/>
    <x v="2"/>
    <n v="3"/>
  </r>
  <r>
    <n v="9954"/>
    <s v="BN5655865"/>
    <n v="55"/>
    <x v="0"/>
    <n v="1"/>
    <n v="49"/>
    <x v="0"/>
    <n v="0"/>
    <n v="2"/>
    <n v="1"/>
    <n v="1"/>
    <n v="97057.279999999999"/>
    <x v="1"/>
    <x v="1"/>
    <n v="4"/>
    <x v="0"/>
    <n v="1"/>
  </r>
  <r>
    <n v="9955"/>
    <s v="BN5739763"/>
    <n v="64.5"/>
    <x v="0"/>
    <n v="1"/>
    <n v="47"/>
    <x v="5"/>
    <n v="310835.21999999997"/>
    <n v="1"/>
    <n v="0"/>
    <n v="1"/>
    <n v="3449.22"/>
    <x v="1"/>
    <x v="0"/>
    <n v="4"/>
    <x v="2"/>
    <n v="4"/>
  </r>
  <r>
    <n v="9956"/>
    <s v="BN5611251"/>
    <n v="71.400000000000006"/>
    <x v="1"/>
    <n v="1"/>
    <n v="31"/>
    <x v="4"/>
    <n v="0"/>
    <n v="2"/>
    <n v="1"/>
    <n v="1"/>
    <n v="37605.9"/>
    <x v="1"/>
    <x v="2"/>
    <n v="1"/>
    <x v="3"/>
    <n v="1"/>
  </r>
  <r>
    <n v="9957"/>
    <s v="BN5707774"/>
    <n v="52"/>
    <x v="0"/>
    <n v="0"/>
    <n v="48"/>
    <x v="7"/>
    <n v="170433.22"/>
    <n v="1"/>
    <n v="1"/>
    <n v="0"/>
    <n v="117369.52"/>
    <x v="0"/>
    <x v="1"/>
    <n v="4"/>
    <x v="1"/>
    <n v="2"/>
  </r>
  <r>
    <n v="9958"/>
    <s v="BN5672150"/>
    <n v="63.3"/>
    <x v="0"/>
    <n v="1"/>
    <n v="27"/>
    <x v="1"/>
    <n v="0"/>
    <n v="1"/>
    <n v="1"/>
    <n v="0"/>
    <n v="100598.98"/>
    <x v="1"/>
    <x v="0"/>
    <n v="1"/>
    <x v="0"/>
    <n v="1"/>
  </r>
  <r>
    <n v="9959"/>
    <s v="BN5657684"/>
    <n v="53.7"/>
    <x v="0"/>
    <n v="1"/>
    <n v="39"/>
    <x v="5"/>
    <n v="0"/>
    <n v="1"/>
    <n v="1"/>
    <n v="1"/>
    <n v="17802.419999999998"/>
    <x v="1"/>
    <x v="1"/>
    <n v="2"/>
    <x v="2"/>
    <n v="1"/>
  </r>
  <r>
    <n v="9960"/>
    <s v="BN5677696"/>
    <n v="76.400000000000006"/>
    <x v="1"/>
    <n v="1"/>
    <n v="40"/>
    <x v="4"/>
    <n v="227214.94"/>
    <n v="1"/>
    <n v="1"/>
    <n v="0"/>
    <n v="91094.46"/>
    <x v="1"/>
    <x v="3"/>
    <n v="3"/>
    <x v="3"/>
    <n v="3"/>
  </r>
  <r>
    <n v="9961"/>
    <s v="BN5680939"/>
    <n v="79.5"/>
    <x v="2"/>
    <n v="0"/>
    <n v="35"/>
    <x v="9"/>
    <n v="209105.44"/>
    <n v="1"/>
    <n v="1"/>
    <n v="1"/>
    <n v="120853.83"/>
    <x v="0"/>
    <x v="3"/>
    <n v="2"/>
    <x v="1"/>
    <n v="3"/>
  </r>
  <r>
    <n v="9962"/>
    <s v="BN5566456"/>
    <n v="57.3"/>
    <x v="1"/>
    <n v="1"/>
    <n v="46"/>
    <x v="9"/>
    <n v="0"/>
    <n v="2"/>
    <n v="1"/>
    <n v="0"/>
    <n v="107124.17"/>
    <x v="1"/>
    <x v="1"/>
    <n v="3"/>
    <x v="1"/>
    <n v="1"/>
  </r>
  <r>
    <n v="9963"/>
    <s v="BN5594525"/>
    <n v="70.2"/>
    <x v="1"/>
    <n v="1"/>
    <n v="46"/>
    <x v="9"/>
    <n v="0"/>
    <n v="1"/>
    <n v="0"/>
    <n v="0"/>
    <n v="59207.41"/>
    <x v="0"/>
    <x v="2"/>
    <n v="3"/>
    <x v="1"/>
    <n v="1"/>
  </r>
  <r>
    <n v="9964"/>
    <s v="BN5814577"/>
    <n v="74"/>
    <x v="2"/>
    <n v="1"/>
    <n v="35"/>
    <x v="0"/>
    <n v="253048.22"/>
    <n v="1"/>
    <n v="1"/>
    <n v="0"/>
    <n v="136869.31"/>
    <x v="1"/>
    <x v="3"/>
    <n v="2"/>
    <x v="0"/>
    <n v="3"/>
  </r>
  <r>
    <n v="9965"/>
    <s v="BN5642698"/>
    <n v="47.9"/>
    <x v="0"/>
    <n v="1"/>
    <n v="36"/>
    <x v="8"/>
    <n v="235186.96"/>
    <n v="2"/>
    <n v="0"/>
    <n v="0"/>
    <n v="113308.29"/>
    <x v="1"/>
    <x v="1"/>
    <n v="2"/>
    <x v="3"/>
    <n v="3"/>
  </r>
  <r>
    <n v="9966"/>
    <s v="BN5690077"/>
    <n v="62.7"/>
    <x v="2"/>
    <n v="0"/>
    <n v="35"/>
    <x v="4"/>
    <n v="166398.1"/>
    <n v="1"/>
    <n v="0"/>
    <n v="0"/>
    <n v="159334.93"/>
    <x v="1"/>
    <x v="0"/>
    <n v="2"/>
    <x v="3"/>
    <n v="2"/>
  </r>
  <r>
    <n v="9967"/>
    <s v="BN5590126"/>
    <n v="47.9"/>
    <x v="1"/>
    <n v="1"/>
    <n v="37"/>
    <x v="4"/>
    <n v="251841.96"/>
    <n v="1"/>
    <n v="1"/>
    <n v="1"/>
    <n v="20393.439999999999"/>
    <x v="1"/>
    <x v="1"/>
    <n v="2"/>
    <x v="3"/>
    <n v="3"/>
  </r>
  <r>
    <n v="9968"/>
    <s v="BN5603707"/>
    <n v="62.3"/>
    <x v="0"/>
    <n v="1"/>
    <n v="50"/>
    <x v="8"/>
    <n v="236938.76"/>
    <n v="1"/>
    <n v="1"/>
    <n v="1"/>
    <n v="158590.25"/>
    <x v="1"/>
    <x v="0"/>
    <n v="4"/>
    <x v="3"/>
    <n v="3"/>
  </r>
  <r>
    <n v="9969"/>
    <s v="BN5733404"/>
    <n v="51.2"/>
    <x v="2"/>
    <n v="0"/>
    <n v="42"/>
    <x v="2"/>
    <n v="307075.14"/>
    <n v="2"/>
    <n v="0"/>
    <n v="0"/>
    <n v="23101.13"/>
    <x v="1"/>
    <x v="1"/>
    <n v="3"/>
    <x v="1"/>
    <n v="4"/>
  </r>
  <r>
    <n v="9970"/>
    <s v="BN5806273"/>
    <n v="60.9"/>
    <x v="0"/>
    <n v="1"/>
    <n v="43"/>
    <x v="5"/>
    <n v="0"/>
    <n v="1"/>
    <n v="0"/>
    <n v="1"/>
    <n v="112585.19"/>
    <x v="1"/>
    <x v="0"/>
    <n v="3"/>
    <x v="2"/>
    <n v="1"/>
  </r>
  <r>
    <n v="9971"/>
    <s v="BN5587046"/>
    <n v="51.8"/>
    <x v="0"/>
    <n v="1"/>
    <n v="44"/>
    <x v="3"/>
    <n v="302054.09999999998"/>
    <n v="2"/>
    <n v="1"/>
    <n v="0"/>
    <n v="119377.36"/>
    <x v="1"/>
    <x v="1"/>
    <n v="3"/>
    <x v="2"/>
    <n v="4"/>
  </r>
  <r>
    <n v="9972"/>
    <s v="BN5721290"/>
    <n v="83.3"/>
    <x v="0"/>
    <n v="0"/>
    <n v="36"/>
    <x v="6"/>
    <n v="289503.62"/>
    <n v="1"/>
    <n v="0"/>
    <n v="0"/>
    <n v="166472.81"/>
    <x v="1"/>
    <x v="3"/>
    <n v="2"/>
    <x v="0"/>
    <n v="4"/>
  </r>
  <r>
    <n v="9973"/>
    <s v="BN5747840"/>
    <n v="75.8"/>
    <x v="0"/>
    <n v="1"/>
    <n v="28"/>
    <x v="4"/>
    <n v="311479.52"/>
    <n v="1"/>
    <n v="1"/>
    <n v="0"/>
    <n v="171552.02"/>
    <x v="1"/>
    <x v="3"/>
    <n v="1"/>
    <x v="3"/>
    <n v="4"/>
  </r>
  <r>
    <n v="9974"/>
    <s v="BN5806368"/>
    <n v="61.1"/>
    <x v="0"/>
    <n v="1"/>
    <n v="29"/>
    <x v="3"/>
    <n v="0"/>
    <n v="2"/>
    <n v="1"/>
    <n v="1"/>
    <n v="157474.1"/>
    <x v="1"/>
    <x v="0"/>
    <n v="1"/>
    <x v="2"/>
    <n v="1"/>
  </r>
  <r>
    <n v="9975"/>
    <s v="BN5695387"/>
    <n v="58.3"/>
    <x v="0"/>
    <n v="1"/>
    <n v="35"/>
    <x v="3"/>
    <n v="245063.72"/>
    <n v="1"/>
    <n v="1"/>
    <n v="0"/>
    <n v="13549.24"/>
    <x v="1"/>
    <x v="1"/>
    <n v="2"/>
    <x v="2"/>
    <n v="3"/>
  </r>
  <r>
    <n v="9976"/>
    <s v="BN5666208"/>
    <n v="61"/>
    <x v="2"/>
    <n v="1"/>
    <n v="52"/>
    <x v="1"/>
    <n v="227914.02"/>
    <n v="2"/>
    <n v="1"/>
    <n v="0"/>
    <n v="196526.55"/>
    <x v="0"/>
    <x v="0"/>
    <n v="4"/>
    <x v="0"/>
    <n v="3"/>
  </r>
  <r>
    <n v="9977"/>
    <s v="BN5655975"/>
    <n v="63.7"/>
    <x v="0"/>
    <n v="0"/>
    <n v="35"/>
    <x v="3"/>
    <n v="206755.62"/>
    <n v="1"/>
    <n v="1"/>
    <n v="0"/>
    <n v="84419.78"/>
    <x v="1"/>
    <x v="0"/>
    <n v="2"/>
    <x v="2"/>
    <n v="3"/>
  </r>
  <r>
    <n v="9978"/>
    <s v="BN5579882"/>
    <n v="68.3"/>
    <x v="0"/>
    <n v="0"/>
    <n v="34"/>
    <x v="9"/>
    <n v="0"/>
    <n v="2"/>
    <n v="1"/>
    <n v="1"/>
    <n v="24991.919999999998"/>
    <x v="1"/>
    <x v="2"/>
    <n v="1"/>
    <x v="1"/>
    <n v="1"/>
  </r>
  <r>
    <n v="9979"/>
    <s v="BN5703476"/>
    <n v="77.400000000000006"/>
    <x v="0"/>
    <n v="1"/>
    <n v="42"/>
    <x v="9"/>
    <n v="186034.94"/>
    <n v="2"/>
    <n v="1"/>
    <n v="0"/>
    <n v="191608.97"/>
    <x v="1"/>
    <x v="3"/>
    <n v="3"/>
    <x v="1"/>
    <n v="2"/>
  </r>
  <r>
    <n v="9980"/>
    <s v="BN5692577"/>
    <n v="67.7"/>
    <x v="0"/>
    <n v="0"/>
    <n v="60"/>
    <x v="1"/>
    <n v="180045.7"/>
    <n v="1"/>
    <n v="0"/>
    <n v="1"/>
    <n v="2988.28"/>
    <x v="1"/>
    <x v="2"/>
    <n v="4"/>
    <x v="0"/>
    <n v="2"/>
  </r>
  <r>
    <n v="9981"/>
    <s v="BN5719189"/>
    <n v="74.099999999999994"/>
    <x v="1"/>
    <n v="1"/>
    <n v="37"/>
    <x v="5"/>
    <n v="148742.98000000001"/>
    <n v="1"/>
    <n v="0"/>
    <n v="0"/>
    <n v="99595.67"/>
    <x v="1"/>
    <x v="3"/>
    <n v="2"/>
    <x v="2"/>
    <n v="2"/>
  </r>
  <r>
    <n v="9982"/>
    <s v="BN5672667"/>
    <n v="49.8"/>
    <x v="2"/>
    <n v="1"/>
    <n v="44"/>
    <x v="6"/>
    <n v="304079.40000000002"/>
    <n v="1"/>
    <n v="1"/>
    <n v="1"/>
    <n v="53445.17"/>
    <x v="0"/>
    <x v="1"/>
    <n v="3"/>
    <x v="0"/>
    <n v="4"/>
  </r>
  <r>
    <n v="9983"/>
    <s v="BN5768076"/>
    <n v="65.5"/>
    <x v="2"/>
    <n v="0"/>
    <n v="48"/>
    <x v="3"/>
    <n v="274290.24"/>
    <n v="1"/>
    <n v="1"/>
    <n v="0"/>
    <n v="115146.4"/>
    <x v="0"/>
    <x v="2"/>
    <n v="4"/>
    <x v="2"/>
    <n v="4"/>
  </r>
  <r>
    <n v="9984"/>
    <s v="BN5656623"/>
    <n v="61.3"/>
    <x v="0"/>
    <n v="1"/>
    <n v="42"/>
    <x v="4"/>
    <n v="0"/>
    <n v="1"/>
    <n v="0"/>
    <n v="0"/>
    <n v="151325.24"/>
    <x v="1"/>
    <x v="0"/>
    <n v="3"/>
    <x v="3"/>
    <n v="1"/>
  </r>
  <r>
    <n v="9985"/>
    <s v="BN5696088"/>
    <n v="60.2"/>
    <x v="2"/>
    <n v="1"/>
    <n v="37"/>
    <x v="3"/>
    <n v="181204.84"/>
    <n v="2"/>
    <n v="1"/>
    <n v="1"/>
    <n v="51695.41"/>
    <x v="1"/>
    <x v="0"/>
    <n v="2"/>
    <x v="2"/>
    <n v="2"/>
  </r>
  <r>
    <n v="9986"/>
    <s v="BN5586827"/>
    <n v="65.900000000000006"/>
    <x v="0"/>
    <n v="1"/>
    <n v="38"/>
    <x v="5"/>
    <n v="247682.98"/>
    <n v="2"/>
    <n v="1"/>
    <n v="0"/>
    <n v="96833"/>
    <x v="1"/>
    <x v="2"/>
    <n v="2"/>
    <x v="2"/>
    <n v="3"/>
  </r>
  <r>
    <n v="9987"/>
    <s v="BN5581649"/>
    <n v="67.3"/>
    <x v="2"/>
    <n v="1"/>
    <n v="49"/>
    <x v="1"/>
    <n v="367159.08"/>
    <n v="2"/>
    <n v="0"/>
    <n v="1"/>
    <n v="34047.54"/>
    <x v="1"/>
    <x v="2"/>
    <n v="4"/>
    <x v="0"/>
    <n v="4"/>
  </r>
  <r>
    <n v="9988"/>
    <s v="BN5588752"/>
    <n v="60.6"/>
    <x v="1"/>
    <n v="1"/>
    <n v="32"/>
    <x v="2"/>
    <n v="360615.46"/>
    <n v="2"/>
    <n v="1"/>
    <n v="1"/>
    <n v="1914.41"/>
    <x v="1"/>
    <x v="0"/>
    <n v="1"/>
    <x v="1"/>
    <n v="4"/>
  </r>
  <r>
    <n v="9989"/>
    <s v="BN5589242"/>
    <n v="77.5"/>
    <x v="0"/>
    <n v="1"/>
    <n v="32"/>
    <x v="4"/>
    <n v="0"/>
    <n v="2"/>
    <n v="1"/>
    <n v="0"/>
    <n v="49337.84"/>
    <x v="1"/>
    <x v="3"/>
    <n v="1"/>
    <x v="3"/>
    <n v="1"/>
  </r>
  <r>
    <n v="9990"/>
    <s v="BN5605535"/>
    <n v="84.1"/>
    <x v="1"/>
    <n v="1"/>
    <n v="30"/>
    <x v="4"/>
    <n v="0"/>
    <n v="2"/>
    <n v="1"/>
    <n v="1"/>
    <n v="179436.6"/>
    <x v="1"/>
    <x v="3"/>
    <n v="1"/>
    <x v="3"/>
    <n v="1"/>
  </r>
  <r>
    <n v="9991"/>
    <s v="BN5798877"/>
    <n v="71.400000000000006"/>
    <x v="2"/>
    <n v="1"/>
    <n v="35"/>
    <x v="6"/>
    <n v="70033.2"/>
    <n v="1"/>
    <n v="1"/>
    <n v="0"/>
    <n v="53667.08"/>
    <x v="1"/>
    <x v="2"/>
    <n v="2"/>
    <x v="0"/>
    <n v="2"/>
  </r>
  <r>
    <n v="9992"/>
    <s v="BN5769872"/>
    <n v="59.7"/>
    <x v="0"/>
    <n v="0"/>
    <n v="55"/>
    <x v="4"/>
    <n v="176762.42"/>
    <n v="1"/>
    <n v="1"/>
    <n v="0"/>
    <n v="69384.710000000006"/>
    <x v="0"/>
    <x v="0"/>
    <n v="4"/>
    <x v="3"/>
    <n v="2"/>
  </r>
  <r>
    <n v="9993"/>
    <s v="BN5657018"/>
    <n v="72.599999999999994"/>
    <x v="1"/>
    <n v="1"/>
    <n v="38"/>
    <x v="0"/>
    <n v="0"/>
    <n v="1"/>
    <n v="1"/>
    <n v="0"/>
    <n v="195192.4"/>
    <x v="1"/>
    <x v="3"/>
    <n v="2"/>
    <x v="0"/>
    <n v="1"/>
  </r>
  <r>
    <n v="9994"/>
    <s v="BN5569179"/>
    <n v="64.400000000000006"/>
    <x v="0"/>
    <n v="1"/>
    <n v="30"/>
    <x v="3"/>
    <n v="310120.82"/>
    <n v="1"/>
    <n v="1"/>
    <n v="0"/>
    <n v="29179.52"/>
    <x v="1"/>
    <x v="0"/>
    <n v="1"/>
    <x v="2"/>
    <n v="4"/>
  </r>
  <r>
    <n v="9995"/>
    <s v="BN5719207"/>
    <n v="80"/>
    <x v="0"/>
    <n v="0"/>
    <n v="31"/>
    <x v="0"/>
    <n v="0"/>
    <n v="2"/>
    <n v="0"/>
    <n v="0"/>
    <n v="167773.55"/>
    <x v="1"/>
    <x v="3"/>
    <n v="1"/>
    <x v="0"/>
    <n v="1"/>
  </r>
  <r>
    <n v="9996"/>
    <s v="BN5606142"/>
    <n v="77.099999999999994"/>
    <x v="0"/>
    <n v="1"/>
    <n v="41"/>
    <x v="8"/>
    <n v="0"/>
    <n v="2"/>
    <n v="1"/>
    <n v="0"/>
    <n v="96270.64"/>
    <x v="1"/>
    <x v="3"/>
    <n v="3"/>
    <x v="3"/>
    <n v="1"/>
  </r>
  <r>
    <n v="9997"/>
    <s v="BN5569805"/>
    <n v="51.6"/>
    <x v="0"/>
    <n v="1"/>
    <n v="37"/>
    <x v="7"/>
    <n v="114739.22"/>
    <n v="1"/>
    <n v="1"/>
    <n v="1"/>
    <n v="101699.77"/>
    <x v="1"/>
    <x v="1"/>
    <n v="2"/>
    <x v="1"/>
    <n v="2"/>
  </r>
  <r>
    <n v="9998"/>
    <s v="BN5584445"/>
    <n v="70.900000000000006"/>
    <x v="0"/>
    <n v="0"/>
    <n v="38"/>
    <x v="3"/>
    <n v="0"/>
    <n v="1"/>
    <n v="0"/>
    <n v="1"/>
    <n v="42085.58"/>
    <x v="0"/>
    <x v="2"/>
    <n v="2"/>
    <x v="2"/>
    <n v="1"/>
  </r>
  <r>
    <n v="9999"/>
    <s v="BN5682268"/>
    <n v="77.2"/>
    <x v="2"/>
    <n v="1"/>
    <n v="44"/>
    <x v="6"/>
    <n v="150150.62"/>
    <n v="2"/>
    <n v="1"/>
    <n v="0"/>
    <n v="92888.52"/>
    <x v="0"/>
    <x v="3"/>
    <n v="3"/>
    <x v="0"/>
    <n v="2"/>
  </r>
  <r>
    <n v="10000"/>
    <s v="BN5628232"/>
    <n v="79.2"/>
    <x v="0"/>
    <n v="0"/>
    <n v="30"/>
    <x v="4"/>
    <n v="260285.58"/>
    <n v="1"/>
    <n v="1"/>
    <n v="0"/>
    <n v="38190.78"/>
    <x v="1"/>
    <x v="3"/>
    <n v="1"/>
    <x v="3"/>
    <n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BN5634515"/>
    <n v="61.9"/>
    <x v="0"/>
    <x v="0"/>
    <x v="0"/>
    <x v="0"/>
    <x v="0"/>
    <x v="0"/>
    <x v="0"/>
    <x v="0"/>
    <n v="101348.88"/>
    <x v="0"/>
    <x v="0"/>
    <x v="0"/>
    <x v="0"/>
    <x v="0"/>
    <x v="0"/>
  </r>
  <r>
    <n v="2"/>
    <s v="BN5647224"/>
    <n v="60.8"/>
    <x v="1"/>
    <x v="0"/>
    <x v="1"/>
    <x v="1"/>
    <x v="1"/>
    <x v="0"/>
    <x v="1"/>
    <x v="0"/>
    <n v="112542.58"/>
    <x v="1"/>
    <x v="0"/>
    <x v="0"/>
    <x v="0"/>
    <x v="1"/>
    <x v="0"/>
  </r>
  <r>
    <n v="3"/>
    <s v="BN5619217"/>
    <n v="50.2"/>
    <x v="0"/>
    <x v="0"/>
    <x v="0"/>
    <x v="2"/>
    <x v="2"/>
    <x v="1"/>
    <x v="0"/>
    <x v="1"/>
    <n v="113931.57"/>
    <x v="0"/>
    <x v="1"/>
    <x v="0"/>
    <x v="1"/>
    <x v="2"/>
    <x v="0"/>
  </r>
  <r>
    <n v="4"/>
    <s v="BN5701267"/>
    <n v="69.900000000000006"/>
    <x v="0"/>
    <x v="0"/>
    <x v="2"/>
    <x v="1"/>
    <x v="0"/>
    <x v="2"/>
    <x v="1"/>
    <x v="1"/>
    <n v="93826.63"/>
    <x v="1"/>
    <x v="2"/>
    <x v="0"/>
    <x v="0"/>
    <x v="0"/>
    <x v="1"/>
  </r>
  <r>
    <n v="5"/>
    <s v="BN5737801"/>
    <n v="85"/>
    <x v="1"/>
    <x v="0"/>
    <x v="3"/>
    <x v="0"/>
    <x v="3"/>
    <x v="0"/>
    <x v="0"/>
    <x v="0"/>
    <n v="79084.100000000006"/>
    <x v="1"/>
    <x v="3"/>
    <x v="0"/>
    <x v="0"/>
    <x v="3"/>
    <x v="1"/>
  </r>
  <r>
    <n v="6"/>
    <s v="BN5573925"/>
    <n v="64.5"/>
    <x v="1"/>
    <x v="1"/>
    <x v="4"/>
    <x v="2"/>
    <x v="4"/>
    <x v="2"/>
    <x v="0"/>
    <x v="1"/>
    <n v="149756.71"/>
    <x v="0"/>
    <x v="0"/>
    <x v="0"/>
    <x v="1"/>
    <x v="3"/>
    <x v="2"/>
  </r>
  <r>
    <n v="7"/>
    <s v="BN5592444"/>
    <n v="82.2"/>
    <x v="0"/>
    <x v="1"/>
    <x v="5"/>
    <x v="3"/>
    <x v="0"/>
    <x v="2"/>
    <x v="0"/>
    <x v="0"/>
    <n v="10062.799999999999"/>
    <x v="1"/>
    <x v="3"/>
    <x v="1"/>
    <x v="2"/>
    <x v="0"/>
    <x v="3"/>
  </r>
  <r>
    <n v="8"/>
    <s v="BN5656061"/>
    <n v="37.6"/>
    <x v="2"/>
    <x v="0"/>
    <x v="6"/>
    <x v="4"/>
    <x v="5"/>
    <x v="3"/>
    <x v="0"/>
    <x v="1"/>
    <n v="119346.88"/>
    <x v="0"/>
    <x v="1"/>
    <x v="2"/>
    <x v="3"/>
    <x v="3"/>
    <x v="0"/>
  </r>
  <r>
    <n v="9"/>
    <s v="BN5792278"/>
    <n v="50.1"/>
    <x v="0"/>
    <x v="1"/>
    <x v="4"/>
    <x v="4"/>
    <x v="6"/>
    <x v="2"/>
    <x v="1"/>
    <x v="0"/>
    <n v="74940.5"/>
    <x v="1"/>
    <x v="1"/>
    <x v="0"/>
    <x v="3"/>
    <x v="2"/>
    <x v="1"/>
  </r>
  <r>
    <n v="10"/>
    <s v="BN5592302"/>
    <n v="68.400000000000006"/>
    <x v="0"/>
    <x v="1"/>
    <x v="7"/>
    <x v="0"/>
    <x v="7"/>
    <x v="0"/>
    <x v="0"/>
    <x v="0"/>
    <n v="71725.73"/>
    <x v="1"/>
    <x v="2"/>
    <x v="2"/>
    <x v="0"/>
    <x v="2"/>
    <x v="1"/>
  </r>
  <r>
    <n v="11"/>
    <s v="BN5767734"/>
    <n v="52.8"/>
    <x v="0"/>
    <x v="1"/>
    <x v="8"/>
    <x v="5"/>
    <x v="8"/>
    <x v="2"/>
    <x v="1"/>
    <x v="1"/>
    <n v="80181.119999999995"/>
    <x v="1"/>
    <x v="1"/>
    <x v="2"/>
    <x v="2"/>
    <x v="3"/>
    <x v="1"/>
  </r>
  <r>
    <n v="12"/>
    <s v="BN5737086"/>
    <n v="49.7"/>
    <x v="1"/>
    <x v="1"/>
    <x v="9"/>
    <x v="6"/>
    <x v="0"/>
    <x v="2"/>
    <x v="0"/>
    <x v="1"/>
    <n v="76390.009999999995"/>
    <x v="1"/>
    <x v="1"/>
    <x v="2"/>
    <x v="0"/>
    <x v="0"/>
    <x v="1"/>
  </r>
  <r>
    <n v="13"/>
    <s v="BN5632177"/>
    <n v="47.6"/>
    <x v="0"/>
    <x v="0"/>
    <x v="10"/>
    <x v="7"/>
    <x v="0"/>
    <x v="2"/>
    <x v="0"/>
    <x v="1"/>
    <n v="26260.98"/>
    <x v="1"/>
    <x v="1"/>
    <x v="3"/>
    <x v="1"/>
    <x v="0"/>
    <x v="3"/>
  </r>
  <r>
    <n v="14"/>
    <s v="BN5691396"/>
    <n v="54.9"/>
    <x v="0"/>
    <x v="0"/>
    <x v="11"/>
    <x v="8"/>
    <x v="0"/>
    <x v="2"/>
    <x v="1"/>
    <x v="1"/>
    <n v="190857.79"/>
    <x v="1"/>
    <x v="1"/>
    <x v="2"/>
    <x v="3"/>
    <x v="0"/>
    <x v="2"/>
  </r>
  <r>
    <n v="15"/>
    <s v="BN5600795"/>
    <n v="63.5"/>
    <x v="1"/>
    <x v="0"/>
    <x v="12"/>
    <x v="3"/>
    <x v="0"/>
    <x v="2"/>
    <x v="0"/>
    <x v="0"/>
    <n v="65951.649999999994"/>
    <x v="1"/>
    <x v="0"/>
    <x v="3"/>
    <x v="2"/>
    <x v="0"/>
    <x v="1"/>
  </r>
  <r>
    <n v="16"/>
    <s v="BN5643879"/>
    <n v="61.6"/>
    <x v="2"/>
    <x v="1"/>
    <x v="13"/>
    <x v="6"/>
    <x v="9"/>
    <x v="2"/>
    <x v="1"/>
    <x v="0"/>
    <n v="64327.26"/>
    <x v="1"/>
    <x v="0"/>
    <x v="1"/>
    <x v="0"/>
    <x v="2"/>
    <x v="1"/>
  </r>
  <r>
    <n v="17"/>
    <s v="BN5737365"/>
    <n v="65.3"/>
    <x v="2"/>
    <x v="1"/>
    <x v="14"/>
    <x v="1"/>
    <x v="10"/>
    <x v="0"/>
    <x v="0"/>
    <x v="1"/>
    <n v="5097.67"/>
    <x v="0"/>
    <x v="2"/>
    <x v="1"/>
    <x v="0"/>
    <x v="2"/>
    <x v="3"/>
  </r>
  <r>
    <n v="18"/>
    <s v="BN5788131"/>
    <n v="54.9"/>
    <x v="1"/>
    <x v="0"/>
    <x v="9"/>
    <x v="9"/>
    <x v="0"/>
    <x v="2"/>
    <x v="0"/>
    <x v="0"/>
    <n v="14406.41"/>
    <x v="1"/>
    <x v="1"/>
    <x v="2"/>
    <x v="1"/>
    <x v="0"/>
    <x v="3"/>
  </r>
  <r>
    <n v="19"/>
    <s v="BN5661420"/>
    <n v="58.7"/>
    <x v="1"/>
    <x v="1"/>
    <x v="13"/>
    <x v="5"/>
    <x v="0"/>
    <x v="0"/>
    <x v="1"/>
    <x v="1"/>
    <n v="158684.81"/>
    <x v="1"/>
    <x v="0"/>
    <x v="1"/>
    <x v="2"/>
    <x v="0"/>
    <x v="2"/>
  </r>
  <r>
    <n v="20"/>
    <s v="BN5568895"/>
    <n v="72.599999999999994"/>
    <x v="0"/>
    <x v="0"/>
    <x v="9"/>
    <x v="5"/>
    <x v="0"/>
    <x v="2"/>
    <x v="0"/>
    <x v="0"/>
    <n v="54724.03"/>
    <x v="1"/>
    <x v="3"/>
    <x v="2"/>
    <x v="2"/>
    <x v="0"/>
    <x v="1"/>
  </r>
  <r>
    <n v="21"/>
    <s v="BN5577570"/>
    <n v="73.2"/>
    <x v="0"/>
    <x v="1"/>
    <x v="1"/>
    <x v="2"/>
    <x v="0"/>
    <x v="2"/>
    <x v="0"/>
    <x v="0"/>
    <n v="170886.17"/>
    <x v="1"/>
    <x v="3"/>
    <x v="0"/>
    <x v="1"/>
    <x v="0"/>
    <x v="2"/>
  </r>
  <r>
    <n v="22"/>
    <s v="BN5597858"/>
    <n v="63.6"/>
    <x v="1"/>
    <x v="0"/>
    <x v="15"/>
    <x v="2"/>
    <x v="0"/>
    <x v="2"/>
    <x v="0"/>
    <x v="1"/>
    <n v="138555.46"/>
    <x v="1"/>
    <x v="0"/>
    <x v="2"/>
    <x v="1"/>
    <x v="0"/>
    <x v="0"/>
  </r>
  <r>
    <n v="23"/>
    <s v="BN5699222"/>
    <n v="51"/>
    <x v="1"/>
    <x v="0"/>
    <x v="16"/>
    <x v="4"/>
    <x v="0"/>
    <x v="0"/>
    <x v="0"/>
    <x v="1"/>
    <n v="118913.53"/>
    <x v="0"/>
    <x v="1"/>
    <x v="0"/>
    <x v="3"/>
    <x v="0"/>
    <x v="0"/>
  </r>
  <r>
    <n v="24"/>
    <s v="BN5725650"/>
    <n v="66.900000000000006"/>
    <x v="0"/>
    <x v="1"/>
    <x v="17"/>
    <x v="6"/>
    <x v="0"/>
    <x v="2"/>
    <x v="1"/>
    <x v="0"/>
    <n v="8487.75"/>
    <x v="1"/>
    <x v="2"/>
    <x v="1"/>
    <x v="0"/>
    <x v="0"/>
    <x v="3"/>
  </r>
  <r>
    <n v="25"/>
    <s v="BN5624960"/>
    <n v="84.6"/>
    <x v="0"/>
    <x v="0"/>
    <x v="16"/>
    <x v="8"/>
    <x v="0"/>
    <x v="0"/>
    <x v="0"/>
    <x v="0"/>
    <n v="187616.16"/>
    <x v="1"/>
    <x v="3"/>
    <x v="0"/>
    <x v="3"/>
    <x v="0"/>
    <x v="2"/>
  </r>
  <r>
    <n v="26"/>
    <s v="BN5738104"/>
    <n v="57.7"/>
    <x v="0"/>
    <x v="1"/>
    <x v="11"/>
    <x v="6"/>
    <x v="0"/>
    <x v="2"/>
    <x v="1"/>
    <x v="0"/>
    <n v="124508.29"/>
    <x v="1"/>
    <x v="1"/>
    <x v="2"/>
    <x v="0"/>
    <x v="0"/>
    <x v="0"/>
  </r>
  <r>
    <n v="27"/>
    <s v="BN5736729"/>
    <n v="75.599999999999994"/>
    <x v="2"/>
    <x v="1"/>
    <x v="18"/>
    <x v="0"/>
    <x v="11"/>
    <x v="0"/>
    <x v="0"/>
    <x v="0"/>
    <n v="170041.95"/>
    <x v="1"/>
    <x v="3"/>
    <x v="3"/>
    <x v="0"/>
    <x v="2"/>
    <x v="2"/>
  </r>
  <r>
    <n v="28"/>
    <s v="BN5700685"/>
    <n v="57.1"/>
    <x v="0"/>
    <x v="1"/>
    <x v="4"/>
    <x v="9"/>
    <x v="0"/>
    <x v="2"/>
    <x v="1"/>
    <x v="1"/>
    <n v="38433.35"/>
    <x v="1"/>
    <x v="1"/>
    <x v="0"/>
    <x v="1"/>
    <x v="0"/>
    <x v="3"/>
  </r>
  <r>
    <n v="29"/>
    <s v="BN5728606"/>
    <n v="57.4"/>
    <x v="2"/>
    <x v="0"/>
    <x v="3"/>
    <x v="6"/>
    <x v="12"/>
    <x v="0"/>
    <x v="0"/>
    <x v="0"/>
    <n v="100187.43"/>
    <x v="1"/>
    <x v="1"/>
    <x v="0"/>
    <x v="0"/>
    <x v="2"/>
    <x v="1"/>
  </r>
  <r>
    <n v="30"/>
    <s v="BN5656213"/>
    <n v="41.1"/>
    <x v="0"/>
    <x v="1"/>
    <x v="6"/>
    <x v="10"/>
    <x v="13"/>
    <x v="2"/>
    <x v="0"/>
    <x v="0"/>
    <n v="53483.21"/>
    <x v="1"/>
    <x v="1"/>
    <x v="2"/>
    <x v="0"/>
    <x v="1"/>
    <x v="1"/>
  </r>
  <r>
    <n v="31"/>
    <s v="BN5589388"/>
    <n v="59.1"/>
    <x v="1"/>
    <x v="0"/>
    <x v="2"/>
    <x v="6"/>
    <x v="0"/>
    <x v="1"/>
    <x v="0"/>
    <x v="1"/>
    <n v="140469.38"/>
    <x v="0"/>
    <x v="0"/>
    <x v="0"/>
    <x v="0"/>
    <x v="0"/>
    <x v="0"/>
  </r>
  <r>
    <n v="32"/>
    <s v="BN5706465"/>
    <n v="53.3"/>
    <x v="0"/>
    <x v="1"/>
    <x v="18"/>
    <x v="3"/>
    <x v="14"/>
    <x v="0"/>
    <x v="1"/>
    <x v="0"/>
    <n v="156731.91"/>
    <x v="1"/>
    <x v="1"/>
    <x v="3"/>
    <x v="2"/>
    <x v="1"/>
    <x v="2"/>
  </r>
  <r>
    <n v="33"/>
    <s v="BN5750094"/>
    <n v="55.3"/>
    <x v="2"/>
    <x v="1"/>
    <x v="1"/>
    <x v="9"/>
    <x v="15"/>
    <x v="2"/>
    <x v="1"/>
    <x v="1"/>
    <n v="81898.81"/>
    <x v="1"/>
    <x v="1"/>
    <x v="0"/>
    <x v="1"/>
    <x v="3"/>
    <x v="1"/>
  </r>
  <r>
    <n v="34"/>
    <s v="BN5659341"/>
    <n v="52"/>
    <x v="1"/>
    <x v="0"/>
    <x v="0"/>
    <x v="5"/>
    <x v="0"/>
    <x v="2"/>
    <x v="0"/>
    <x v="0"/>
    <n v="34410.550000000003"/>
    <x v="1"/>
    <x v="1"/>
    <x v="0"/>
    <x v="2"/>
    <x v="0"/>
    <x v="3"/>
  </r>
  <r>
    <n v="35"/>
    <s v="BN5732876"/>
    <n v="72.2"/>
    <x v="1"/>
    <x v="0"/>
    <x v="6"/>
    <x v="9"/>
    <x v="0"/>
    <x v="2"/>
    <x v="0"/>
    <x v="0"/>
    <n v="142033.07"/>
    <x v="1"/>
    <x v="3"/>
    <x v="2"/>
    <x v="1"/>
    <x v="0"/>
    <x v="0"/>
  </r>
  <r>
    <n v="36"/>
    <s v="BN5794084"/>
    <n v="47.5"/>
    <x v="0"/>
    <x v="0"/>
    <x v="13"/>
    <x v="10"/>
    <x v="16"/>
    <x v="0"/>
    <x v="0"/>
    <x v="1"/>
    <n v="27822.99"/>
    <x v="0"/>
    <x v="1"/>
    <x v="1"/>
    <x v="0"/>
    <x v="2"/>
    <x v="3"/>
  </r>
  <r>
    <n v="37"/>
    <s v="BN5788361"/>
    <n v="49"/>
    <x v="1"/>
    <x v="1"/>
    <x v="8"/>
    <x v="6"/>
    <x v="17"/>
    <x v="0"/>
    <x v="1"/>
    <x v="0"/>
    <n v="114066.77"/>
    <x v="1"/>
    <x v="1"/>
    <x v="2"/>
    <x v="0"/>
    <x v="2"/>
    <x v="0"/>
  </r>
  <r>
    <n v="38"/>
    <s v="BN5729512"/>
    <n v="80.400000000000006"/>
    <x v="1"/>
    <x v="1"/>
    <x v="19"/>
    <x v="3"/>
    <x v="18"/>
    <x v="0"/>
    <x v="1"/>
    <x v="0"/>
    <n v="98453.45"/>
    <x v="1"/>
    <x v="3"/>
    <x v="3"/>
    <x v="2"/>
    <x v="1"/>
    <x v="1"/>
  </r>
  <r>
    <n v="39"/>
    <s v="BN5717339"/>
    <n v="85"/>
    <x v="0"/>
    <x v="1"/>
    <x v="18"/>
    <x v="3"/>
    <x v="0"/>
    <x v="0"/>
    <x v="0"/>
    <x v="0"/>
    <n v="40812.9"/>
    <x v="1"/>
    <x v="3"/>
    <x v="3"/>
    <x v="2"/>
    <x v="0"/>
    <x v="3"/>
  </r>
  <r>
    <n v="40"/>
    <s v="BN5585681"/>
    <n v="58.2"/>
    <x v="2"/>
    <x v="1"/>
    <x v="1"/>
    <x v="5"/>
    <x v="19"/>
    <x v="2"/>
    <x v="1"/>
    <x v="0"/>
    <n v="178074.04"/>
    <x v="1"/>
    <x v="1"/>
    <x v="0"/>
    <x v="2"/>
    <x v="1"/>
    <x v="2"/>
  </r>
  <r>
    <n v="41"/>
    <s v="BN5619273"/>
    <n v="47.2"/>
    <x v="1"/>
    <x v="1"/>
    <x v="20"/>
    <x v="4"/>
    <x v="0"/>
    <x v="0"/>
    <x v="0"/>
    <x v="1"/>
    <n v="70154.22"/>
    <x v="1"/>
    <x v="1"/>
    <x v="0"/>
    <x v="3"/>
    <x v="0"/>
    <x v="1"/>
  </r>
  <r>
    <n v="42"/>
    <s v="BN5738061"/>
    <n v="46.5"/>
    <x v="0"/>
    <x v="0"/>
    <x v="21"/>
    <x v="2"/>
    <x v="20"/>
    <x v="0"/>
    <x v="1"/>
    <x v="1"/>
    <n v="181297.65"/>
    <x v="0"/>
    <x v="1"/>
    <x v="1"/>
    <x v="1"/>
    <x v="3"/>
    <x v="2"/>
  </r>
  <r>
    <n v="43"/>
    <s v="BN5687859"/>
    <n v="55.6"/>
    <x v="0"/>
    <x v="0"/>
    <x v="22"/>
    <x v="0"/>
    <x v="21"/>
    <x v="0"/>
    <x v="0"/>
    <x v="0"/>
    <n v="94153.83"/>
    <x v="1"/>
    <x v="1"/>
    <x v="1"/>
    <x v="0"/>
    <x v="3"/>
    <x v="1"/>
  </r>
  <r>
    <n v="44"/>
    <s v="BN5755109"/>
    <n v="83.4"/>
    <x v="0"/>
    <x v="0"/>
    <x v="23"/>
    <x v="0"/>
    <x v="22"/>
    <x v="0"/>
    <x v="1"/>
    <x v="1"/>
    <n v="194365.76"/>
    <x v="0"/>
    <x v="3"/>
    <x v="1"/>
    <x v="0"/>
    <x v="2"/>
    <x v="2"/>
  </r>
  <r>
    <n v="45"/>
    <s v="BN5684084"/>
    <n v="66"/>
    <x v="1"/>
    <x v="0"/>
    <x v="22"/>
    <x v="8"/>
    <x v="23"/>
    <x v="0"/>
    <x v="0"/>
    <x v="0"/>
    <n v="158338.39000000001"/>
    <x v="1"/>
    <x v="2"/>
    <x v="1"/>
    <x v="3"/>
    <x v="2"/>
    <x v="2"/>
  </r>
  <r>
    <n v="46"/>
    <s v="BN5754762"/>
    <n v="77.599999999999994"/>
    <x v="2"/>
    <x v="0"/>
    <x v="15"/>
    <x v="4"/>
    <x v="24"/>
    <x v="2"/>
    <x v="0"/>
    <x v="0"/>
    <n v="126517.46"/>
    <x v="1"/>
    <x v="3"/>
    <x v="2"/>
    <x v="3"/>
    <x v="3"/>
    <x v="0"/>
  </r>
  <r>
    <n v="47"/>
    <s v="BN5602193"/>
    <n v="82.9"/>
    <x v="2"/>
    <x v="0"/>
    <x v="7"/>
    <x v="9"/>
    <x v="25"/>
    <x v="0"/>
    <x v="0"/>
    <x v="0"/>
    <n v="119708.21"/>
    <x v="0"/>
    <x v="3"/>
    <x v="2"/>
    <x v="1"/>
    <x v="3"/>
    <x v="0"/>
  </r>
  <r>
    <n v="48"/>
    <s v="BN5771486"/>
    <n v="63.7"/>
    <x v="2"/>
    <x v="0"/>
    <x v="2"/>
    <x v="9"/>
    <x v="26"/>
    <x v="0"/>
    <x v="0"/>
    <x v="0"/>
    <n v="117622.8"/>
    <x v="0"/>
    <x v="0"/>
    <x v="0"/>
    <x v="1"/>
    <x v="2"/>
    <x v="0"/>
  </r>
  <r>
    <n v="49"/>
    <s v="BN5766118"/>
    <n v="55"/>
    <x v="2"/>
    <x v="1"/>
    <x v="16"/>
    <x v="0"/>
    <x v="27"/>
    <x v="0"/>
    <x v="1"/>
    <x v="0"/>
    <n v="90878.13"/>
    <x v="1"/>
    <x v="1"/>
    <x v="0"/>
    <x v="0"/>
    <x v="3"/>
    <x v="1"/>
  </r>
  <r>
    <n v="50"/>
    <s v="BN5771786"/>
    <n v="77.599999999999994"/>
    <x v="2"/>
    <x v="0"/>
    <x v="24"/>
    <x v="0"/>
    <x v="28"/>
    <x v="2"/>
    <x v="0"/>
    <x v="1"/>
    <n v="194099.12"/>
    <x v="1"/>
    <x v="3"/>
    <x v="3"/>
    <x v="0"/>
    <x v="3"/>
    <x v="2"/>
  </r>
  <r>
    <n v="51"/>
    <s v="BN5616463"/>
    <n v="69.8"/>
    <x v="2"/>
    <x v="1"/>
    <x v="4"/>
    <x v="7"/>
    <x v="29"/>
    <x v="2"/>
    <x v="0"/>
    <x v="1"/>
    <n v="198059.16"/>
    <x v="1"/>
    <x v="2"/>
    <x v="0"/>
    <x v="1"/>
    <x v="3"/>
    <x v="2"/>
  </r>
  <r>
    <n v="52"/>
    <s v="BN5768106"/>
    <n v="58.5"/>
    <x v="2"/>
    <x v="1"/>
    <x v="18"/>
    <x v="8"/>
    <x v="30"/>
    <x v="2"/>
    <x v="1"/>
    <x v="1"/>
    <n v="86424.57"/>
    <x v="1"/>
    <x v="0"/>
    <x v="3"/>
    <x v="3"/>
    <x v="2"/>
    <x v="1"/>
  </r>
  <r>
    <n v="53"/>
    <s v="BN5683466"/>
    <n v="78.8"/>
    <x v="0"/>
    <x v="0"/>
    <x v="19"/>
    <x v="8"/>
    <x v="0"/>
    <x v="2"/>
    <x v="1"/>
    <x v="1"/>
    <n v="116978.19"/>
    <x v="1"/>
    <x v="3"/>
    <x v="3"/>
    <x v="3"/>
    <x v="0"/>
    <x v="0"/>
  </r>
  <r>
    <n v="54"/>
    <s v="BN5702211"/>
    <n v="65.5"/>
    <x v="2"/>
    <x v="1"/>
    <x v="1"/>
    <x v="2"/>
    <x v="31"/>
    <x v="0"/>
    <x v="1"/>
    <x v="1"/>
    <n v="164040.94"/>
    <x v="0"/>
    <x v="2"/>
    <x v="0"/>
    <x v="1"/>
    <x v="3"/>
    <x v="2"/>
  </r>
  <r>
    <n v="55"/>
    <s v="BN5569503"/>
    <n v="60.1"/>
    <x v="2"/>
    <x v="1"/>
    <x v="0"/>
    <x v="1"/>
    <x v="32"/>
    <x v="0"/>
    <x v="0"/>
    <x v="1"/>
    <n v="40014.76"/>
    <x v="0"/>
    <x v="0"/>
    <x v="0"/>
    <x v="0"/>
    <x v="3"/>
    <x v="3"/>
  </r>
  <r>
    <n v="56"/>
    <s v="BN5760774"/>
    <n v="61.9"/>
    <x v="0"/>
    <x v="1"/>
    <x v="3"/>
    <x v="1"/>
    <x v="33"/>
    <x v="0"/>
    <x v="0"/>
    <x v="0"/>
    <n v="113410.49"/>
    <x v="1"/>
    <x v="0"/>
    <x v="0"/>
    <x v="0"/>
    <x v="3"/>
    <x v="0"/>
  </r>
  <r>
    <n v="57"/>
    <s v="BN5629966"/>
    <n v="65.599999999999994"/>
    <x v="0"/>
    <x v="1"/>
    <x v="13"/>
    <x v="8"/>
    <x v="34"/>
    <x v="0"/>
    <x v="0"/>
    <x v="1"/>
    <n v="87107.57"/>
    <x v="1"/>
    <x v="2"/>
    <x v="1"/>
    <x v="3"/>
    <x v="2"/>
    <x v="1"/>
  </r>
  <r>
    <n v="58"/>
    <s v="BN5647004"/>
    <n v="72.5"/>
    <x v="2"/>
    <x v="1"/>
    <x v="25"/>
    <x v="10"/>
    <x v="35"/>
    <x v="0"/>
    <x v="1"/>
    <x v="1"/>
    <n v="45613.75"/>
    <x v="1"/>
    <x v="3"/>
    <x v="2"/>
    <x v="0"/>
    <x v="1"/>
    <x v="3"/>
  </r>
  <r>
    <n v="59"/>
    <s v="BN5623857"/>
    <n v="51.1"/>
    <x v="1"/>
    <x v="0"/>
    <x v="26"/>
    <x v="4"/>
    <x v="0"/>
    <x v="0"/>
    <x v="0"/>
    <x v="1"/>
    <n v="1643.11"/>
    <x v="0"/>
    <x v="1"/>
    <x v="1"/>
    <x v="3"/>
    <x v="0"/>
    <x v="3"/>
  </r>
  <r>
    <n v="60"/>
    <s v="BN5804684"/>
    <n v="61.4"/>
    <x v="0"/>
    <x v="1"/>
    <x v="21"/>
    <x v="4"/>
    <x v="36"/>
    <x v="0"/>
    <x v="0"/>
    <x v="0"/>
    <n v="46775.28"/>
    <x v="1"/>
    <x v="0"/>
    <x v="1"/>
    <x v="3"/>
    <x v="1"/>
    <x v="3"/>
  </r>
  <r>
    <n v="61"/>
    <s v="BN5651193"/>
    <n v="74.2"/>
    <x v="2"/>
    <x v="1"/>
    <x v="12"/>
    <x v="8"/>
    <x v="37"/>
    <x v="0"/>
    <x v="1"/>
    <x v="1"/>
    <n v="84509.57"/>
    <x v="1"/>
    <x v="3"/>
    <x v="3"/>
    <x v="3"/>
    <x v="2"/>
    <x v="1"/>
  </r>
  <r>
    <n v="62"/>
    <s v="BN5773382"/>
    <n v="68.7"/>
    <x v="2"/>
    <x v="0"/>
    <x v="7"/>
    <x v="9"/>
    <x v="38"/>
    <x v="2"/>
    <x v="1"/>
    <x v="1"/>
    <n v="126494.82"/>
    <x v="1"/>
    <x v="2"/>
    <x v="2"/>
    <x v="1"/>
    <x v="2"/>
    <x v="0"/>
  </r>
  <r>
    <n v="63"/>
    <s v="BN5701927"/>
    <n v="55.5"/>
    <x v="1"/>
    <x v="1"/>
    <x v="19"/>
    <x v="1"/>
    <x v="39"/>
    <x v="2"/>
    <x v="1"/>
    <x v="1"/>
    <n v="178798.13"/>
    <x v="1"/>
    <x v="1"/>
    <x v="3"/>
    <x v="0"/>
    <x v="1"/>
    <x v="2"/>
  </r>
  <r>
    <n v="64"/>
    <s v="BN5751121"/>
    <n v="68.400000000000006"/>
    <x v="1"/>
    <x v="1"/>
    <x v="27"/>
    <x v="2"/>
    <x v="40"/>
    <x v="0"/>
    <x v="0"/>
    <x v="0"/>
    <n v="99398.36"/>
    <x v="1"/>
    <x v="2"/>
    <x v="1"/>
    <x v="1"/>
    <x v="1"/>
    <x v="1"/>
  </r>
  <r>
    <n v="65"/>
    <s v="BN5592374"/>
    <n v="60.3"/>
    <x v="2"/>
    <x v="1"/>
    <x v="28"/>
    <x v="4"/>
    <x v="41"/>
    <x v="0"/>
    <x v="0"/>
    <x v="0"/>
    <n v="92840.67"/>
    <x v="1"/>
    <x v="0"/>
    <x v="2"/>
    <x v="3"/>
    <x v="3"/>
    <x v="1"/>
  </r>
  <r>
    <n v="66"/>
    <s v="BN5789397"/>
    <n v="75.099999999999994"/>
    <x v="2"/>
    <x v="0"/>
    <x v="18"/>
    <x v="5"/>
    <x v="42"/>
    <x v="2"/>
    <x v="0"/>
    <x v="0"/>
    <n v="27758.36"/>
    <x v="1"/>
    <x v="3"/>
    <x v="3"/>
    <x v="2"/>
    <x v="2"/>
    <x v="3"/>
  </r>
  <r>
    <n v="67"/>
    <s v="BN5695974"/>
    <n v="58.1"/>
    <x v="2"/>
    <x v="0"/>
    <x v="10"/>
    <x v="1"/>
    <x v="43"/>
    <x v="0"/>
    <x v="0"/>
    <x v="1"/>
    <n v="110431.51"/>
    <x v="1"/>
    <x v="1"/>
    <x v="3"/>
    <x v="0"/>
    <x v="3"/>
    <x v="0"/>
  </r>
  <r>
    <n v="68"/>
    <s v="BN5641495"/>
    <n v="73.5"/>
    <x v="2"/>
    <x v="1"/>
    <x v="3"/>
    <x v="7"/>
    <x v="44"/>
    <x v="2"/>
    <x v="0"/>
    <x v="0"/>
    <n v="196673.28"/>
    <x v="1"/>
    <x v="3"/>
    <x v="0"/>
    <x v="1"/>
    <x v="3"/>
    <x v="2"/>
  </r>
  <r>
    <n v="69"/>
    <s v="BN5638337"/>
    <n v="66.099999999999994"/>
    <x v="2"/>
    <x v="0"/>
    <x v="12"/>
    <x v="8"/>
    <x v="45"/>
    <x v="2"/>
    <x v="1"/>
    <x v="0"/>
    <n v="113656.85"/>
    <x v="1"/>
    <x v="2"/>
    <x v="3"/>
    <x v="3"/>
    <x v="2"/>
    <x v="0"/>
  </r>
  <r>
    <n v="70"/>
    <s v="BN5755561"/>
    <n v="67.5"/>
    <x v="0"/>
    <x v="0"/>
    <x v="29"/>
    <x v="2"/>
    <x v="46"/>
    <x v="0"/>
    <x v="0"/>
    <x v="1"/>
    <n v="18203"/>
    <x v="1"/>
    <x v="2"/>
    <x v="2"/>
    <x v="1"/>
    <x v="3"/>
    <x v="3"/>
  </r>
  <r>
    <n v="71"/>
    <s v="BN5703706"/>
    <n v="73.8"/>
    <x v="2"/>
    <x v="1"/>
    <x v="14"/>
    <x v="0"/>
    <x v="47"/>
    <x v="3"/>
    <x v="0"/>
    <x v="1"/>
    <n v="28373.86"/>
    <x v="0"/>
    <x v="3"/>
    <x v="1"/>
    <x v="0"/>
    <x v="2"/>
    <x v="3"/>
  </r>
  <r>
    <n v="72"/>
    <s v="BN5620257"/>
    <n v="81.3"/>
    <x v="0"/>
    <x v="1"/>
    <x v="6"/>
    <x v="5"/>
    <x v="0"/>
    <x v="0"/>
    <x v="0"/>
    <x v="1"/>
    <n v="33953.870000000003"/>
    <x v="1"/>
    <x v="3"/>
    <x v="2"/>
    <x v="2"/>
    <x v="0"/>
    <x v="3"/>
  </r>
  <r>
    <n v="73"/>
    <s v="BN5812431"/>
    <n v="65.7"/>
    <x v="1"/>
    <x v="0"/>
    <x v="24"/>
    <x v="10"/>
    <x v="48"/>
    <x v="0"/>
    <x v="1"/>
    <x v="0"/>
    <n v="44203.55"/>
    <x v="1"/>
    <x v="2"/>
    <x v="3"/>
    <x v="0"/>
    <x v="2"/>
    <x v="3"/>
  </r>
  <r>
    <n v="74"/>
    <s v="BN5778965"/>
    <n v="60.4"/>
    <x v="2"/>
    <x v="0"/>
    <x v="11"/>
    <x v="8"/>
    <x v="49"/>
    <x v="2"/>
    <x v="0"/>
    <x v="0"/>
    <n v="58426.81"/>
    <x v="1"/>
    <x v="0"/>
    <x v="2"/>
    <x v="3"/>
    <x v="2"/>
    <x v="1"/>
  </r>
  <r>
    <n v="75"/>
    <s v="BN5770724"/>
    <n v="51.9"/>
    <x v="0"/>
    <x v="1"/>
    <x v="18"/>
    <x v="9"/>
    <x v="0"/>
    <x v="2"/>
    <x v="1"/>
    <x v="0"/>
    <n v="145562.4"/>
    <x v="1"/>
    <x v="1"/>
    <x v="3"/>
    <x v="1"/>
    <x v="0"/>
    <x v="0"/>
  </r>
  <r>
    <n v="76"/>
    <s v="BN5780874"/>
    <n v="73.5"/>
    <x v="0"/>
    <x v="0"/>
    <x v="29"/>
    <x v="1"/>
    <x v="50"/>
    <x v="2"/>
    <x v="0"/>
    <x v="1"/>
    <n v="22388"/>
    <x v="1"/>
    <x v="3"/>
    <x v="2"/>
    <x v="0"/>
    <x v="2"/>
    <x v="3"/>
  </r>
  <r>
    <n v="77"/>
    <s v="BN5613962"/>
    <n v="66.400000000000006"/>
    <x v="0"/>
    <x v="1"/>
    <x v="30"/>
    <x v="2"/>
    <x v="0"/>
    <x v="2"/>
    <x v="0"/>
    <x v="0"/>
    <n v="139161.64000000001"/>
    <x v="1"/>
    <x v="2"/>
    <x v="1"/>
    <x v="1"/>
    <x v="0"/>
    <x v="0"/>
  </r>
  <r>
    <n v="78"/>
    <s v="BN5661998"/>
    <n v="67.8"/>
    <x v="0"/>
    <x v="0"/>
    <x v="15"/>
    <x v="9"/>
    <x v="0"/>
    <x v="0"/>
    <x v="0"/>
    <x v="0"/>
    <n v="148210.64000000001"/>
    <x v="1"/>
    <x v="2"/>
    <x v="2"/>
    <x v="1"/>
    <x v="0"/>
    <x v="0"/>
  </r>
  <r>
    <n v="79"/>
    <s v="BN5575098"/>
    <n v="75.7"/>
    <x v="1"/>
    <x v="1"/>
    <x v="19"/>
    <x v="8"/>
    <x v="51"/>
    <x v="0"/>
    <x v="1"/>
    <x v="0"/>
    <n v="194239.63"/>
    <x v="1"/>
    <x v="3"/>
    <x v="3"/>
    <x v="3"/>
    <x v="1"/>
    <x v="2"/>
  </r>
  <r>
    <n v="80"/>
    <s v="BN5803049"/>
    <n v="41.6"/>
    <x v="2"/>
    <x v="0"/>
    <x v="1"/>
    <x v="7"/>
    <x v="52"/>
    <x v="2"/>
    <x v="0"/>
    <x v="1"/>
    <n v="98301.61"/>
    <x v="1"/>
    <x v="1"/>
    <x v="0"/>
    <x v="1"/>
    <x v="3"/>
    <x v="1"/>
  </r>
  <r>
    <n v="81"/>
    <s v="BN5705934"/>
    <n v="66.5"/>
    <x v="0"/>
    <x v="0"/>
    <x v="10"/>
    <x v="1"/>
    <x v="53"/>
    <x v="2"/>
    <x v="1"/>
    <x v="1"/>
    <n v="171413.66"/>
    <x v="1"/>
    <x v="2"/>
    <x v="3"/>
    <x v="0"/>
    <x v="1"/>
    <x v="2"/>
  </r>
  <r>
    <n v="82"/>
    <s v="BN5663619"/>
    <n v="77.7"/>
    <x v="0"/>
    <x v="0"/>
    <x v="15"/>
    <x v="0"/>
    <x v="0"/>
    <x v="0"/>
    <x v="0"/>
    <x v="1"/>
    <n v="136458.19"/>
    <x v="0"/>
    <x v="3"/>
    <x v="2"/>
    <x v="0"/>
    <x v="0"/>
    <x v="0"/>
  </r>
  <r>
    <n v="83"/>
    <s v="BN5641645"/>
    <n v="54.3"/>
    <x v="0"/>
    <x v="0"/>
    <x v="18"/>
    <x v="6"/>
    <x v="0"/>
    <x v="2"/>
    <x v="1"/>
    <x v="1"/>
    <n v="26019.59"/>
    <x v="1"/>
    <x v="1"/>
    <x v="3"/>
    <x v="0"/>
    <x v="0"/>
    <x v="3"/>
  </r>
  <r>
    <n v="84"/>
    <s v="BN5701077"/>
    <n v="50.6"/>
    <x v="0"/>
    <x v="0"/>
    <x v="10"/>
    <x v="4"/>
    <x v="54"/>
    <x v="0"/>
    <x v="0"/>
    <x v="0"/>
    <n v="159235.29"/>
    <x v="1"/>
    <x v="1"/>
    <x v="3"/>
    <x v="3"/>
    <x v="1"/>
    <x v="2"/>
  </r>
  <r>
    <n v="85"/>
    <s v="BN5738664"/>
    <n v="49.3"/>
    <x v="0"/>
    <x v="0"/>
    <x v="17"/>
    <x v="4"/>
    <x v="0"/>
    <x v="2"/>
    <x v="0"/>
    <x v="1"/>
    <n v="1907.66"/>
    <x v="1"/>
    <x v="1"/>
    <x v="1"/>
    <x v="3"/>
    <x v="0"/>
    <x v="3"/>
  </r>
  <r>
    <n v="86"/>
    <s v="BN5805167"/>
    <n v="65.2"/>
    <x v="1"/>
    <x v="0"/>
    <x v="31"/>
    <x v="7"/>
    <x v="0"/>
    <x v="2"/>
    <x v="0"/>
    <x v="0"/>
    <n v="114675.75"/>
    <x v="1"/>
    <x v="0"/>
    <x v="1"/>
    <x v="1"/>
    <x v="0"/>
    <x v="0"/>
  </r>
  <r>
    <n v="87"/>
    <s v="BN5762331"/>
    <n v="75"/>
    <x v="1"/>
    <x v="1"/>
    <x v="32"/>
    <x v="6"/>
    <x v="55"/>
    <x v="0"/>
    <x v="0"/>
    <x v="1"/>
    <n v="128643.35"/>
    <x v="0"/>
    <x v="3"/>
    <x v="2"/>
    <x v="0"/>
    <x v="3"/>
    <x v="0"/>
  </r>
  <r>
    <n v="88"/>
    <s v="BN5625672"/>
    <n v="72.900000000000006"/>
    <x v="0"/>
    <x v="1"/>
    <x v="33"/>
    <x v="9"/>
    <x v="0"/>
    <x v="2"/>
    <x v="0"/>
    <x v="1"/>
    <n v="151869.35"/>
    <x v="1"/>
    <x v="3"/>
    <x v="2"/>
    <x v="1"/>
    <x v="0"/>
    <x v="2"/>
  </r>
  <r>
    <n v="89"/>
    <s v="BN5622810"/>
    <n v="64.599999999999994"/>
    <x v="0"/>
    <x v="0"/>
    <x v="17"/>
    <x v="4"/>
    <x v="0"/>
    <x v="1"/>
    <x v="0"/>
    <x v="1"/>
    <n v="93251.42"/>
    <x v="0"/>
    <x v="0"/>
    <x v="1"/>
    <x v="3"/>
    <x v="0"/>
    <x v="1"/>
  </r>
  <r>
    <n v="90"/>
    <s v="BN5767867"/>
    <n v="63.5"/>
    <x v="2"/>
    <x v="0"/>
    <x v="34"/>
    <x v="6"/>
    <x v="56"/>
    <x v="2"/>
    <x v="0"/>
    <x v="0"/>
    <n v="156791.35999999999"/>
    <x v="1"/>
    <x v="0"/>
    <x v="2"/>
    <x v="0"/>
    <x v="1"/>
    <x v="2"/>
  </r>
  <r>
    <n v="91"/>
    <s v="BN5757448"/>
    <n v="64.7"/>
    <x v="1"/>
    <x v="0"/>
    <x v="4"/>
    <x v="8"/>
    <x v="0"/>
    <x v="1"/>
    <x v="0"/>
    <x v="0"/>
    <n v="174205.22"/>
    <x v="0"/>
    <x v="0"/>
    <x v="0"/>
    <x v="3"/>
    <x v="0"/>
    <x v="2"/>
  </r>
  <r>
    <n v="92"/>
    <s v="BN5731424"/>
    <n v="80.8"/>
    <x v="0"/>
    <x v="1"/>
    <x v="13"/>
    <x v="3"/>
    <x v="57"/>
    <x v="2"/>
    <x v="0"/>
    <x v="1"/>
    <n v="147132.46"/>
    <x v="1"/>
    <x v="3"/>
    <x v="1"/>
    <x v="2"/>
    <x v="3"/>
    <x v="0"/>
  </r>
  <r>
    <n v="93"/>
    <s v="BN5809161"/>
    <n v="52.4"/>
    <x v="0"/>
    <x v="0"/>
    <x v="18"/>
    <x v="7"/>
    <x v="0"/>
    <x v="2"/>
    <x v="0"/>
    <x v="1"/>
    <n v="109614.57"/>
    <x v="1"/>
    <x v="1"/>
    <x v="3"/>
    <x v="1"/>
    <x v="0"/>
    <x v="0"/>
  </r>
  <r>
    <n v="94"/>
    <s v="BN5640548"/>
    <n v="76.900000000000006"/>
    <x v="0"/>
    <x v="1"/>
    <x v="6"/>
    <x v="2"/>
    <x v="0"/>
    <x v="2"/>
    <x v="0"/>
    <x v="0"/>
    <n v="172290.61"/>
    <x v="1"/>
    <x v="3"/>
    <x v="2"/>
    <x v="1"/>
    <x v="0"/>
    <x v="2"/>
  </r>
  <r>
    <n v="95"/>
    <s v="BN5676879"/>
    <n v="73"/>
    <x v="1"/>
    <x v="1"/>
    <x v="0"/>
    <x v="4"/>
    <x v="0"/>
    <x v="2"/>
    <x v="1"/>
    <x v="0"/>
    <n v="85982.47"/>
    <x v="1"/>
    <x v="3"/>
    <x v="0"/>
    <x v="3"/>
    <x v="0"/>
    <x v="1"/>
  </r>
  <r>
    <n v="96"/>
    <s v="BN5699374"/>
    <n v="51.5"/>
    <x v="1"/>
    <x v="1"/>
    <x v="12"/>
    <x v="7"/>
    <x v="58"/>
    <x v="0"/>
    <x v="1"/>
    <x v="0"/>
    <n v="121277.78"/>
    <x v="1"/>
    <x v="1"/>
    <x v="3"/>
    <x v="1"/>
    <x v="2"/>
    <x v="0"/>
  </r>
  <r>
    <n v="97"/>
    <s v="BN5738634"/>
    <n v="77.3"/>
    <x v="1"/>
    <x v="1"/>
    <x v="1"/>
    <x v="9"/>
    <x v="59"/>
    <x v="0"/>
    <x v="1"/>
    <x v="0"/>
    <n v="64595.25"/>
    <x v="1"/>
    <x v="3"/>
    <x v="0"/>
    <x v="1"/>
    <x v="3"/>
    <x v="1"/>
  </r>
  <r>
    <n v="98"/>
    <s v="BN5693596"/>
    <n v="81.400000000000006"/>
    <x v="2"/>
    <x v="1"/>
    <x v="6"/>
    <x v="2"/>
    <x v="60"/>
    <x v="2"/>
    <x v="0"/>
    <x v="0"/>
    <n v="197276.13"/>
    <x v="1"/>
    <x v="3"/>
    <x v="2"/>
    <x v="1"/>
    <x v="1"/>
    <x v="2"/>
  </r>
  <r>
    <n v="99"/>
    <s v="BN5604261"/>
    <n v="71"/>
    <x v="1"/>
    <x v="1"/>
    <x v="32"/>
    <x v="2"/>
    <x v="0"/>
    <x v="2"/>
    <x v="1"/>
    <x v="1"/>
    <n v="99645.04"/>
    <x v="1"/>
    <x v="2"/>
    <x v="2"/>
    <x v="1"/>
    <x v="0"/>
    <x v="1"/>
  </r>
  <r>
    <n v="100"/>
    <s v="BN5632972"/>
    <n v="41.3"/>
    <x v="0"/>
    <x v="1"/>
    <x v="10"/>
    <x v="9"/>
    <x v="0"/>
    <x v="2"/>
    <x v="1"/>
    <x v="1"/>
    <n v="6534.18"/>
    <x v="1"/>
    <x v="1"/>
    <x v="3"/>
    <x v="1"/>
    <x v="0"/>
    <x v="3"/>
  </r>
  <r>
    <n v="101"/>
    <s v="BN5808495"/>
    <n v="66.5"/>
    <x v="0"/>
    <x v="0"/>
    <x v="20"/>
    <x v="5"/>
    <x v="0"/>
    <x v="0"/>
    <x v="0"/>
    <x v="0"/>
    <n v="161848.03"/>
    <x v="1"/>
    <x v="2"/>
    <x v="0"/>
    <x v="2"/>
    <x v="0"/>
    <x v="2"/>
  </r>
  <r>
    <n v="102"/>
    <s v="BN5743105"/>
    <n v="62.3"/>
    <x v="0"/>
    <x v="0"/>
    <x v="4"/>
    <x v="5"/>
    <x v="0"/>
    <x v="2"/>
    <x v="1"/>
    <x v="1"/>
    <n v="167162.43"/>
    <x v="1"/>
    <x v="0"/>
    <x v="0"/>
    <x v="2"/>
    <x v="0"/>
    <x v="2"/>
  </r>
  <r>
    <n v="103"/>
    <s v="BN5580059"/>
    <n v="73.8"/>
    <x v="0"/>
    <x v="1"/>
    <x v="8"/>
    <x v="9"/>
    <x v="61"/>
    <x v="0"/>
    <x v="0"/>
    <x v="1"/>
    <n v="41970.720000000001"/>
    <x v="1"/>
    <x v="3"/>
    <x v="2"/>
    <x v="1"/>
    <x v="1"/>
    <x v="3"/>
  </r>
  <r>
    <n v="104"/>
    <s v="BN5776518"/>
    <n v="52.8"/>
    <x v="1"/>
    <x v="1"/>
    <x v="18"/>
    <x v="3"/>
    <x v="0"/>
    <x v="2"/>
    <x v="0"/>
    <x v="1"/>
    <n v="60536.56"/>
    <x v="1"/>
    <x v="1"/>
    <x v="3"/>
    <x v="2"/>
    <x v="0"/>
    <x v="1"/>
  </r>
  <r>
    <n v="105"/>
    <s v="BN5804832"/>
    <n v="67"/>
    <x v="1"/>
    <x v="0"/>
    <x v="35"/>
    <x v="1"/>
    <x v="0"/>
    <x v="0"/>
    <x v="0"/>
    <x v="0"/>
    <n v="177655.67999999999"/>
    <x v="0"/>
    <x v="2"/>
    <x v="1"/>
    <x v="0"/>
    <x v="0"/>
    <x v="2"/>
  </r>
  <r>
    <n v="106"/>
    <s v="BN5613767"/>
    <n v="62.2"/>
    <x v="1"/>
    <x v="0"/>
    <x v="17"/>
    <x v="4"/>
    <x v="62"/>
    <x v="2"/>
    <x v="0"/>
    <x v="0"/>
    <n v="30984.59"/>
    <x v="0"/>
    <x v="0"/>
    <x v="1"/>
    <x v="3"/>
    <x v="3"/>
    <x v="3"/>
  </r>
  <r>
    <n v="107"/>
    <s v="BN5599108"/>
    <n v="58.2"/>
    <x v="2"/>
    <x v="1"/>
    <x v="15"/>
    <x v="1"/>
    <x v="63"/>
    <x v="0"/>
    <x v="0"/>
    <x v="0"/>
    <n v="10054.530000000001"/>
    <x v="1"/>
    <x v="1"/>
    <x v="2"/>
    <x v="0"/>
    <x v="1"/>
    <x v="3"/>
  </r>
  <r>
    <n v="108"/>
    <s v="BN5812791"/>
    <n v="78.5"/>
    <x v="2"/>
    <x v="0"/>
    <x v="18"/>
    <x v="0"/>
    <x v="64"/>
    <x v="0"/>
    <x v="1"/>
    <x v="0"/>
    <n v="36976.519999999997"/>
    <x v="1"/>
    <x v="3"/>
    <x v="3"/>
    <x v="0"/>
    <x v="3"/>
    <x v="3"/>
  </r>
  <r>
    <n v="109"/>
    <s v="BN5602225"/>
    <n v="60.5"/>
    <x v="1"/>
    <x v="1"/>
    <x v="19"/>
    <x v="8"/>
    <x v="65"/>
    <x v="0"/>
    <x v="1"/>
    <x v="1"/>
    <n v="71862.789999999994"/>
    <x v="1"/>
    <x v="0"/>
    <x v="3"/>
    <x v="3"/>
    <x v="2"/>
    <x v="1"/>
  </r>
  <r>
    <n v="110"/>
    <s v="BN5744602"/>
    <n v="47.9"/>
    <x v="2"/>
    <x v="1"/>
    <x v="12"/>
    <x v="9"/>
    <x v="66"/>
    <x v="0"/>
    <x v="0"/>
    <x v="1"/>
    <n v="99449.86"/>
    <x v="0"/>
    <x v="1"/>
    <x v="3"/>
    <x v="1"/>
    <x v="1"/>
    <x v="1"/>
  </r>
  <r>
    <n v="111"/>
    <s v="BN5803439"/>
    <n v="68.5"/>
    <x v="2"/>
    <x v="1"/>
    <x v="33"/>
    <x v="6"/>
    <x v="67"/>
    <x v="0"/>
    <x v="1"/>
    <x v="0"/>
    <n v="63082.879999999997"/>
    <x v="1"/>
    <x v="2"/>
    <x v="2"/>
    <x v="0"/>
    <x v="1"/>
    <x v="1"/>
  </r>
  <r>
    <n v="112"/>
    <s v="BN5665703"/>
    <n v="53.8"/>
    <x v="2"/>
    <x v="1"/>
    <x v="2"/>
    <x v="3"/>
    <x v="68"/>
    <x v="2"/>
    <x v="0"/>
    <x v="1"/>
    <n v="27231.26"/>
    <x v="1"/>
    <x v="1"/>
    <x v="0"/>
    <x v="2"/>
    <x v="3"/>
    <x v="3"/>
  </r>
  <r>
    <n v="113"/>
    <s v="BN5715864"/>
    <n v="56.2"/>
    <x v="0"/>
    <x v="1"/>
    <x v="0"/>
    <x v="0"/>
    <x v="69"/>
    <x v="0"/>
    <x v="1"/>
    <x v="1"/>
    <n v="86797.41"/>
    <x v="1"/>
    <x v="1"/>
    <x v="0"/>
    <x v="0"/>
    <x v="3"/>
    <x v="1"/>
  </r>
  <r>
    <n v="114"/>
    <s v="BN5591013"/>
    <n v="67.5"/>
    <x v="1"/>
    <x v="1"/>
    <x v="18"/>
    <x v="9"/>
    <x v="70"/>
    <x v="0"/>
    <x v="1"/>
    <x v="0"/>
    <n v="22994.32"/>
    <x v="1"/>
    <x v="2"/>
    <x v="3"/>
    <x v="1"/>
    <x v="3"/>
    <x v="3"/>
  </r>
  <r>
    <n v="115"/>
    <s v="BN5609531"/>
    <n v="72.099999999999994"/>
    <x v="2"/>
    <x v="1"/>
    <x v="34"/>
    <x v="9"/>
    <x v="71"/>
    <x v="2"/>
    <x v="1"/>
    <x v="0"/>
    <n v="101300.94"/>
    <x v="0"/>
    <x v="3"/>
    <x v="2"/>
    <x v="1"/>
    <x v="2"/>
    <x v="0"/>
  </r>
  <r>
    <n v="116"/>
    <s v="BN5675435"/>
    <n v="62.8"/>
    <x v="2"/>
    <x v="0"/>
    <x v="33"/>
    <x v="9"/>
    <x v="72"/>
    <x v="2"/>
    <x v="0"/>
    <x v="0"/>
    <n v="74169.13"/>
    <x v="1"/>
    <x v="0"/>
    <x v="2"/>
    <x v="1"/>
    <x v="2"/>
    <x v="1"/>
  </r>
  <r>
    <n v="117"/>
    <s v="BN5705425"/>
    <n v="66.8"/>
    <x v="2"/>
    <x v="0"/>
    <x v="24"/>
    <x v="5"/>
    <x v="73"/>
    <x v="0"/>
    <x v="0"/>
    <x v="1"/>
    <n v="115638.29"/>
    <x v="1"/>
    <x v="2"/>
    <x v="3"/>
    <x v="2"/>
    <x v="2"/>
    <x v="0"/>
  </r>
  <r>
    <n v="118"/>
    <s v="BN5697941"/>
    <n v="50.6"/>
    <x v="0"/>
    <x v="0"/>
    <x v="1"/>
    <x v="1"/>
    <x v="0"/>
    <x v="2"/>
    <x v="0"/>
    <x v="1"/>
    <n v="31766.3"/>
    <x v="1"/>
    <x v="1"/>
    <x v="0"/>
    <x v="0"/>
    <x v="0"/>
    <x v="3"/>
  </r>
  <r>
    <n v="119"/>
    <s v="BN5661583"/>
    <n v="52.4"/>
    <x v="2"/>
    <x v="0"/>
    <x v="8"/>
    <x v="2"/>
    <x v="74"/>
    <x v="0"/>
    <x v="0"/>
    <x v="1"/>
    <n v="199725.39"/>
    <x v="0"/>
    <x v="1"/>
    <x v="2"/>
    <x v="1"/>
    <x v="3"/>
    <x v="2"/>
  </r>
  <r>
    <n v="120"/>
    <s v="BN5600694"/>
    <n v="69.900000000000006"/>
    <x v="2"/>
    <x v="1"/>
    <x v="10"/>
    <x v="4"/>
    <x v="75"/>
    <x v="2"/>
    <x v="0"/>
    <x v="1"/>
    <n v="120834.48"/>
    <x v="1"/>
    <x v="2"/>
    <x v="3"/>
    <x v="3"/>
    <x v="2"/>
    <x v="0"/>
  </r>
  <r>
    <n v="121"/>
    <s v="BN5682385"/>
    <n v="82.8"/>
    <x v="0"/>
    <x v="1"/>
    <x v="10"/>
    <x v="2"/>
    <x v="76"/>
    <x v="2"/>
    <x v="1"/>
    <x v="1"/>
    <n v="38131.769999999997"/>
    <x v="1"/>
    <x v="3"/>
    <x v="3"/>
    <x v="1"/>
    <x v="2"/>
    <x v="3"/>
  </r>
  <r>
    <n v="122"/>
    <s v="BN5580116"/>
    <n v="67.400000000000006"/>
    <x v="1"/>
    <x v="1"/>
    <x v="2"/>
    <x v="5"/>
    <x v="77"/>
    <x v="0"/>
    <x v="1"/>
    <x v="1"/>
    <n v="100130.95"/>
    <x v="1"/>
    <x v="2"/>
    <x v="0"/>
    <x v="2"/>
    <x v="3"/>
    <x v="1"/>
  </r>
  <r>
    <n v="123"/>
    <s v="BN5690586"/>
    <n v="65.599999999999994"/>
    <x v="0"/>
    <x v="0"/>
    <x v="2"/>
    <x v="5"/>
    <x v="0"/>
    <x v="2"/>
    <x v="0"/>
    <x v="1"/>
    <n v="141069.88"/>
    <x v="1"/>
    <x v="2"/>
    <x v="0"/>
    <x v="2"/>
    <x v="0"/>
    <x v="0"/>
  </r>
  <r>
    <n v="124"/>
    <s v="BN5759998"/>
    <n v="68.400000000000006"/>
    <x v="2"/>
    <x v="0"/>
    <x v="36"/>
    <x v="7"/>
    <x v="78"/>
    <x v="0"/>
    <x v="0"/>
    <x v="0"/>
    <n v="198129.36"/>
    <x v="1"/>
    <x v="2"/>
    <x v="1"/>
    <x v="1"/>
    <x v="3"/>
    <x v="2"/>
  </r>
  <r>
    <n v="125"/>
    <s v="BN5779572"/>
    <n v="62.5"/>
    <x v="0"/>
    <x v="0"/>
    <x v="34"/>
    <x v="6"/>
    <x v="0"/>
    <x v="0"/>
    <x v="1"/>
    <x v="1"/>
    <n v="183646.41"/>
    <x v="1"/>
    <x v="0"/>
    <x v="2"/>
    <x v="0"/>
    <x v="0"/>
    <x v="2"/>
  </r>
  <r>
    <n v="126"/>
    <s v="BN5627273"/>
    <n v="43.2"/>
    <x v="0"/>
    <x v="1"/>
    <x v="0"/>
    <x v="9"/>
    <x v="79"/>
    <x v="0"/>
    <x v="0"/>
    <x v="1"/>
    <n v="110265.24"/>
    <x v="0"/>
    <x v="1"/>
    <x v="0"/>
    <x v="1"/>
    <x v="2"/>
    <x v="0"/>
  </r>
  <r>
    <n v="127"/>
    <s v="BN5671050"/>
    <n v="54.9"/>
    <x v="0"/>
    <x v="0"/>
    <x v="37"/>
    <x v="1"/>
    <x v="0"/>
    <x v="0"/>
    <x v="1"/>
    <x v="0"/>
    <n v="8636.0499999999993"/>
    <x v="0"/>
    <x v="1"/>
    <x v="1"/>
    <x v="0"/>
    <x v="0"/>
    <x v="3"/>
  </r>
  <r>
    <n v="128"/>
    <s v="BN5782601"/>
    <n v="62.5"/>
    <x v="2"/>
    <x v="1"/>
    <x v="27"/>
    <x v="10"/>
    <x v="80"/>
    <x v="0"/>
    <x v="0"/>
    <x v="1"/>
    <n v="46824.08"/>
    <x v="0"/>
    <x v="0"/>
    <x v="1"/>
    <x v="0"/>
    <x v="2"/>
    <x v="3"/>
  </r>
  <r>
    <n v="129"/>
    <s v="BN5575405"/>
    <n v="82.8"/>
    <x v="0"/>
    <x v="0"/>
    <x v="1"/>
    <x v="3"/>
    <x v="0"/>
    <x v="2"/>
    <x v="0"/>
    <x v="1"/>
    <n v="171378.77"/>
    <x v="1"/>
    <x v="3"/>
    <x v="0"/>
    <x v="2"/>
    <x v="0"/>
    <x v="2"/>
  </r>
  <r>
    <n v="130"/>
    <s v="BN5591520"/>
    <n v="77"/>
    <x v="0"/>
    <x v="1"/>
    <x v="9"/>
    <x v="9"/>
    <x v="81"/>
    <x v="0"/>
    <x v="0"/>
    <x v="1"/>
    <n v="167256.35"/>
    <x v="1"/>
    <x v="3"/>
    <x v="2"/>
    <x v="1"/>
    <x v="3"/>
    <x v="2"/>
  </r>
  <r>
    <n v="131"/>
    <s v="BN5740317"/>
    <n v="75.8"/>
    <x v="0"/>
    <x v="0"/>
    <x v="10"/>
    <x v="6"/>
    <x v="0"/>
    <x v="2"/>
    <x v="0"/>
    <x v="0"/>
    <n v="124226.16"/>
    <x v="1"/>
    <x v="3"/>
    <x v="3"/>
    <x v="0"/>
    <x v="0"/>
    <x v="0"/>
  </r>
  <r>
    <n v="132"/>
    <s v="BN5718282"/>
    <n v="79.5"/>
    <x v="2"/>
    <x v="0"/>
    <x v="19"/>
    <x v="9"/>
    <x v="82"/>
    <x v="0"/>
    <x v="0"/>
    <x v="0"/>
    <n v="114935.21"/>
    <x v="1"/>
    <x v="3"/>
    <x v="3"/>
    <x v="1"/>
    <x v="2"/>
    <x v="0"/>
  </r>
  <r>
    <n v="133"/>
    <s v="BN5677784"/>
    <n v="68.7"/>
    <x v="0"/>
    <x v="1"/>
    <x v="16"/>
    <x v="9"/>
    <x v="83"/>
    <x v="0"/>
    <x v="0"/>
    <x v="0"/>
    <n v="35608.879999999997"/>
    <x v="1"/>
    <x v="2"/>
    <x v="0"/>
    <x v="1"/>
    <x v="3"/>
    <x v="3"/>
  </r>
  <r>
    <n v="134"/>
    <s v="BN5641917"/>
    <n v="68.599999999999994"/>
    <x v="0"/>
    <x v="1"/>
    <x v="11"/>
    <x v="1"/>
    <x v="0"/>
    <x v="2"/>
    <x v="1"/>
    <x v="0"/>
    <n v="16459.37"/>
    <x v="1"/>
    <x v="2"/>
    <x v="2"/>
    <x v="0"/>
    <x v="0"/>
    <x v="3"/>
  </r>
  <r>
    <n v="135"/>
    <s v="BN5712456"/>
    <n v="78.900000000000006"/>
    <x v="2"/>
    <x v="1"/>
    <x v="2"/>
    <x v="3"/>
    <x v="84"/>
    <x v="2"/>
    <x v="0"/>
    <x v="0"/>
    <n v="124411.08"/>
    <x v="1"/>
    <x v="3"/>
    <x v="0"/>
    <x v="2"/>
    <x v="3"/>
    <x v="0"/>
  </r>
  <r>
    <n v="136"/>
    <s v="BN5584431"/>
    <n v="58.9"/>
    <x v="2"/>
    <x v="0"/>
    <x v="5"/>
    <x v="8"/>
    <x v="85"/>
    <x v="2"/>
    <x v="0"/>
    <x v="0"/>
    <n v="34941.230000000003"/>
    <x v="1"/>
    <x v="0"/>
    <x v="1"/>
    <x v="3"/>
    <x v="2"/>
    <x v="3"/>
  </r>
  <r>
    <n v="137"/>
    <s v="BN5802294"/>
    <n v="46.1"/>
    <x v="2"/>
    <x v="0"/>
    <x v="10"/>
    <x v="8"/>
    <x v="86"/>
    <x v="0"/>
    <x v="1"/>
    <x v="0"/>
    <n v="167784.28"/>
    <x v="1"/>
    <x v="1"/>
    <x v="3"/>
    <x v="3"/>
    <x v="1"/>
    <x v="2"/>
  </r>
  <r>
    <n v="138"/>
    <s v="BN5610069"/>
    <n v="63.7"/>
    <x v="0"/>
    <x v="1"/>
    <x v="20"/>
    <x v="0"/>
    <x v="87"/>
    <x v="0"/>
    <x v="1"/>
    <x v="0"/>
    <n v="93165.34"/>
    <x v="1"/>
    <x v="0"/>
    <x v="0"/>
    <x v="0"/>
    <x v="2"/>
    <x v="1"/>
  </r>
  <r>
    <n v="139"/>
    <s v="BN5594321"/>
    <n v="58.4"/>
    <x v="1"/>
    <x v="0"/>
    <x v="36"/>
    <x v="0"/>
    <x v="88"/>
    <x v="0"/>
    <x v="0"/>
    <x v="1"/>
    <n v="75161.25"/>
    <x v="0"/>
    <x v="1"/>
    <x v="1"/>
    <x v="0"/>
    <x v="2"/>
    <x v="1"/>
  </r>
  <r>
    <n v="140"/>
    <s v="BN5640818"/>
    <n v="57.9"/>
    <x v="1"/>
    <x v="0"/>
    <x v="12"/>
    <x v="1"/>
    <x v="89"/>
    <x v="2"/>
    <x v="1"/>
    <x v="0"/>
    <n v="8590.83"/>
    <x v="0"/>
    <x v="1"/>
    <x v="3"/>
    <x v="0"/>
    <x v="2"/>
    <x v="3"/>
  </r>
  <r>
    <n v="141"/>
    <s v="BN5698845"/>
    <n v="75.599999999999994"/>
    <x v="2"/>
    <x v="1"/>
    <x v="4"/>
    <x v="7"/>
    <x v="90"/>
    <x v="0"/>
    <x v="0"/>
    <x v="1"/>
    <n v="189543.9"/>
    <x v="1"/>
    <x v="3"/>
    <x v="0"/>
    <x v="1"/>
    <x v="2"/>
    <x v="2"/>
  </r>
  <r>
    <n v="142"/>
    <s v="BN5724857"/>
    <n v="66.3"/>
    <x v="0"/>
    <x v="1"/>
    <x v="10"/>
    <x v="3"/>
    <x v="0"/>
    <x v="2"/>
    <x v="0"/>
    <x v="0"/>
    <n v="180427.24"/>
    <x v="1"/>
    <x v="2"/>
    <x v="3"/>
    <x v="2"/>
    <x v="0"/>
    <x v="2"/>
  </r>
  <r>
    <n v="143"/>
    <s v="BN5628058"/>
    <n v="68.2"/>
    <x v="0"/>
    <x v="0"/>
    <x v="3"/>
    <x v="8"/>
    <x v="91"/>
    <x v="0"/>
    <x v="0"/>
    <x v="0"/>
    <n v="193318.33"/>
    <x v="1"/>
    <x v="2"/>
    <x v="0"/>
    <x v="3"/>
    <x v="3"/>
    <x v="2"/>
  </r>
  <r>
    <n v="144"/>
    <s v="BN5713396"/>
    <n v="79.3"/>
    <x v="1"/>
    <x v="1"/>
    <x v="37"/>
    <x v="0"/>
    <x v="0"/>
    <x v="0"/>
    <x v="0"/>
    <x v="1"/>
    <n v="159123.82"/>
    <x v="0"/>
    <x v="3"/>
    <x v="1"/>
    <x v="0"/>
    <x v="0"/>
    <x v="2"/>
  </r>
  <r>
    <n v="145"/>
    <s v="BN5612263"/>
    <n v="69.099999999999994"/>
    <x v="0"/>
    <x v="0"/>
    <x v="8"/>
    <x v="8"/>
    <x v="92"/>
    <x v="0"/>
    <x v="0"/>
    <x v="1"/>
    <n v="126213.84"/>
    <x v="0"/>
    <x v="2"/>
    <x v="2"/>
    <x v="3"/>
    <x v="1"/>
    <x v="0"/>
  </r>
  <r>
    <n v="146"/>
    <s v="BN5800616"/>
    <n v="48.5"/>
    <x v="1"/>
    <x v="0"/>
    <x v="29"/>
    <x v="8"/>
    <x v="93"/>
    <x v="0"/>
    <x v="0"/>
    <x v="0"/>
    <n v="54141.5"/>
    <x v="1"/>
    <x v="1"/>
    <x v="2"/>
    <x v="3"/>
    <x v="3"/>
    <x v="1"/>
  </r>
  <r>
    <n v="147"/>
    <s v="BN5705620"/>
    <n v="63.5"/>
    <x v="1"/>
    <x v="0"/>
    <x v="6"/>
    <x v="2"/>
    <x v="94"/>
    <x v="2"/>
    <x v="0"/>
    <x v="1"/>
    <n v="141075.51"/>
    <x v="1"/>
    <x v="0"/>
    <x v="2"/>
    <x v="1"/>
    <x v="2"/>
    <x v="0"/>
  </r>
  <r>
    <n v="148"/>
    <s v="BN5754018"/>
    <n v="65"/>
    <x v="0"/>
    <x v="1"/>
    <x v="24"/>
    <x v="8"/>
    <x v="95"/>
    <x v="0"/>
    <x v="1"/>
    <x v="1"/>
    <n v="24495.03"/>
    <x v="1"/>
    <x v="0"/>
    <x v="3"/>
    <x v="3"/>
    <x v="3"/>
    <x v="3"/>
  </r>
  <r>
    <n v="149"/>
    <s v="BN5703177"/>
    <n v="73.5"/>
    <x v="0"/>
    <x v="1"/>
    <x v="4"/>
    <x v="9"/>
    <x v="96"/>
    <x v="0"/>
    <x v="0"/>
    <x v="1"/>
    <n v="74836.34"/>
    <x v="1"/>
    <x v="3"/>
    <x v="0"/>
    <x v="1"/>
    <x v="3"/>
    <x v="1"/>
  </r>
  <r>
    <n v="150"/>
    <s v="BN5794326"/>
    <n v="41.6"/>
    <x v="0"/>
    <x v="1"/>
    <x v="15"/>
    <x v="10"/>
    <x v="0"/>
    <x v="2"/>
    <x v="1"/>
    <x v="0"/>
    <n v="878.87"/>
    <x v="1"/>
    <x v="1"/>
    <x v="2"/>
    <x v="0"/>
    <x v="0"/>
    <x v="3"/>
  </r>
  <r>
    <n v="151"/>
    <s v="BN5650150"/>
    <n v="75.400000000000006"/>
    <x v="1"/>
    <x v="0"/>
    <x v="15"/>
    <x v="3"/>
    <x v="0"/>
    <x v="2"/>
    <x v="0"/>
    <x v="1"/>
    <n v="89520.75"/>
    <x v="1"/>
    <x v="3"/>
    <x v="2"/>
    <x v="2"/>
    <x v="0"/>
    <x v="1"/>
  </r>
  <r>
    <n v="152"/>
    <s v="BN5759531"/>
    <n v="53.5"/>
    <x v="0"/>
    <x v="0"/>
    <x v="36"/>
    <x v="9"/>
    <x v="0"/>
    <x v="0"/>
    <x v="0"/>
    <x v="1"/>
    <n v="149892.79"/>
    <x v="0"/>
    <x v="1"/>
    <x v="1"/>
    <x v="1"/>
    <x v="0"/>
    <x v="2"/>
  </r>
  <r>
    <n v="153"/>
    <s v="BN5811502"/>
    <n v="71.599999999999994"/>
    <x v="1"/>
    <x v="1"/>
    <x v="0"/>
    <x v="2"/>
    <x v="0"/>
    <x v="2"/>
    <x v="0"/>
    <x v="1"/>
    <n v="180800.42"/>
    <x v="1"/>
    <x v="2"/>
    <x v="0"/>
    <x v="1"/>
    <x v="0"/>
    <x v="2"/>
  </r>
  <r>
    <n v="154"/>
    <s v="BN5688957"/>
    <n v="53.9"/>
    <x v="0"/>
    <x v="1"/>
    <x v="24"/>
    <x v="0"/>
    <x v="97"/>
    <x v="0"/>
    <x v="0"/>
    <x v="1"/>
    <n v="98646.22"/>
    <x v="1"/>
    <x v="1"/>
    <x v="3"/>
    <x v="0"/>
    <x v="3"/>
    <x v="1"/>
  </r>
  <r>
    <n v="155"/>
    <s v="BN5709281"/>
    <n v="61.4"/>
    <x v="0"/>
    <x v="0"/>
    <x v="3"/>
    <x v="5"/>
    <x v="0"/>
    <x v="2"/>
    <x v="0"/>
    <x v="0"/>
    <n v="109041.53"/>
    <x v="1"/>
    <x v="0"/>
    <x v="0"/>
    <x v="2"/>
    <x v="0"/>
    <x v="0"/>
  </r>
  <r>
    <n v="156"/>
    <s v="BN5679058"/>
    <n v="70.599999999999994"/>
    <x v="1"/>
    <x v="1"/>
    <x v="38"/>
    <x v="3"/>
    <x v="0"/>
    <x v="0"/>
    <x v="0"/>
    <x v="1"/>
    <n v="17941.16"/>
    <x v="0"/>
    <x v="2"/>
    <x v="1"/>
    <x v="2"/>
    <x v="0"/>
    <x v="3"/>
  </r>
  <r>
    <n v="157"/>
    <s v="BN5654920"/>
    <n v="75.8"/>
    <x v="0"/>
    <x v="0"/>
    <x v="19"/>
    <x v="3"/>
    <x v="0"/>
    <x v="2"/>
    <x v="1"/>
    <x v="1"/>
    <n v="82996.47"/>
    <x v="1"/>
    <x v="3"/>
    <x v="3"/>
    <x v="2"/>
    <x v="0"/>
    <x v="1"/>
  </r>
  <r>
    <n v="158"/>
    <s v="BN5623508"/>
    <n v="58.6"/>
    <x v="1"/>
    <x v="0"/>
    <x v="34"/>
    <x v="0"/>
    <x v="0"/>
    <x v="2"/>
    <x v="0"/>
    <x v="0"/>
    <n v="92067.35"/>
    <x v="1"/>
    <x v="0"/>
    <x v="2"/>
    <x v="0"/>
    <x v="0"/>
    <x v="1"/>
  </r>
  <r>
    <n v="159"/>
    <s v="BN5589888"/>
    <n v="64.599999999999994"/>
    <x v="0"/>
    <x v="0"/>
    <x v="39"/>
    <x v="5"/>
    <x v="98"/>
    <x v="0"/>
    <x v="1"/>
    <x v="0"/>
    <n v="104719.66"/>
    <x v="1"/>
    <x v="0"/>
    <x v="1"/>
    <x v="2"/>
    <x v="3"/>
    <x v="0"/>
  </r>
  <r>
    <n v="160"/>
    <s v="BN5803930"/>
    <n v="63.1"/>
    <x v="2"/>
    <x v="0"/>
    <x v="19"/>
    <x v="4"/>
    <x v="99"/>
    <x v="0"/>
    <x v="1"/>
    <x v="1"/>
    <n v="112687.57"/>
    <x v="1"/>
    <x v="0"/>
    <x v="3"/>
    <x v="3"/>
    <x v="3"/>
    <x v="0"/>
  </r>
  <r>
    <n v="161"/>
    <s v="BN5692045"/>
    <n v="71.7"/>
    <x v="1"/>
    <x v="0"/>
    <x v="32"/>
    <x v="5"/>
    <x v="100"/>
    <x v="0"/>
    <x v="1"/>
    <x v="0"/>
    <n v="84699.56"/>
    <x v="1"/>
    <x v="2"/>
    <x v="2"/>
    <x v="2"/>
    <x v="3"/>
    <x v="1"/>
  </r>
  <r>
    <n v="162"/>
    <s v="BN5641035"/>
    <n v="68.400000000000006"/>
    <x v="0"/>
    <x v="1"/>
    <x v="33"/>
    <x v="0"/>
    <x v="0"/>
    <x v="2"/>
    <x v="0"/>
    <x v="1"/>
    <n v="83473.820000000007"/>
    <x v="1"/>
    <x v="2"/>
    <x v="2"/>
    <x v="0"/>
    <x v="0"/>
    <x v="1"/>
  </r>
  <r>
    <n v="163"/>
    <s v="BN5630823"/>
    <n v="80"/>
    <x v="0"/>
    <x v="0"/>
    <x v="23"/>
    <x v="3"/>
    <x v="101"/>
    <x v="0"/>
    <x v="1"/>
    <x v="1"/>
    <n v="47125.11"/>
    <x v="1"/>
    <x v="3"/>
    <x v="1"/>
    <x v="2"/>
    <x v="3"/>
    <x v="3"/>
  </r>
  <r>
    <n v="164"/>
    <s v="BN5680685"/>
    <n v="72.099999999999994"/>
    <x v="1"/>
    <x v="0"/>
    <x v="18"/>
    <x v="0"/>
    <x v="0"/>
    <x v="2"/>
    <x v="0"/>
    <x v="0"/>
    <n v="106977.8"/>
    <x v="1"/>
    <x v="3"/>
    <x v="3"/>
    <x v="0"/>
    <x v="0"/>
    <x v="0"/>
  </r>
  <r>
    <n v="165"/>
    <s v="BN5658842"/>
    <n v="68.3"/>
    <x v="1"/>
    <x v="1"/>
    <x v="6"/>
    <x v="10"/>
    <x v="102"/>
    <x v="0"/>
    <x v="0"/>
    <x v="1"/>
    <n v="55582.54"/>
    <x v="0"/>
    <x v="2"/>
    <x v="2"/>
    <x v="0"/>
    <x v="2"/>
    <x v="1"/>
  </r>
  <r>
    <n v="166"/>
    <s v="BN5585301"/>
    <n v="66"/>
    <x v="2"/>
    <x v="1"/>
    <x v="8"/>
    <x v="9"/>
    <x v="103"/>
    <x v="2"/>
    <x v="0"/>
    <x v="0"/>
    <n v="139874.43"/>
    <x v="1"/>
    <x v="2"/>
    <x v="2"/>
    <x v="1"/>
    <x v="3"/>
    <x v="0"/>
  </r>
  <r>
    <n v="167"/>
    <s v="BN5724536"/>
    <n v="70.400000000000006"/>
    <x v="2"/>
    <x v="0"/>
    <x v="9"/>
    <x v="3"/>
    <x v="104"/>
    <x v="0"/>
    <x v="0"/>
    <x v="1"/>
    <n v="162503.48000000001"/>
    <x v="0"/>
    <x v="2"/>
    <x v="2"/>
    <x v="2"/>
    <x v="3"/>
    <x v="2"/>
  </r>
  <r>
    <n v="168"/>
    <s v="BN5588450"/>
    <n v="61.5"/>
    <x v="1"/>
    <x v="0"/>
    <x v="1"/>
    <x v="9"/>
    <x v="105"/>
    <x v="0"/>
    <x v="0"/>
    <x v="1"/>
    <n v="196499.96"/>
    <x v="1"/>
    <x v="0"/>
    <x v="0"/>
    <x v="1"/>
    <x v="3"/>
    <x v="2"/>
  </r>
  <r>
    <n v="169"/>
    <s v="BN5574605"/>
    <n v="66.7"/>
    <x v="1"/>
    <x v="0"/>
    <x v="2"/>
    <x v="0"/>
    <x v="0"/>
    <x v="2"/>
    <x v="0"/>
    <x v="1"/>
    <n v="40721.24"/>
    <x v="0"/>
    <x v="2"/>
    <x v="0"/>
    <x v="0"/>
    <x v="0"/>
    <x v="3"/>
  </r>
  <r>
    <n v="170"/>
    <s v="BN5611238"/>
    <n v="68.2"/>
    <x v="2"/>
    <x v="1"/>
    <x v="9"/>
    <x v="9"/>
    <x v="106"/>
    <x v="2"/>
    <x v="1"/>
    <x v="1"/>
    <n v="53134.3"/>
    <x v="1"/>
    <x v="2"/>
    <x v="2"/>
    <x v="1"/>
    <x v="1"/>
    <x v="1"/>
  </r>
  <r>
    <n v="171"/>
    <s v="BN5587475"/>
    <n v="48.4"/>
    <x v="0"/>
    <x v="0"/>
    <x v="6"/>
    <x v="4"/>
    <x v="107"/>
    <x v="0"/>
    <x v="0"/>
    <x v="1"/>
    <n v="164017.89000000001"/>
    <x v="1"/>
    <x v="1"/>
    <x v="2"/>
    <x v="3"/>
    <x v="2"/>
    <x v="2"/>
  </r>
  <r>
    <n v="172"/>
    <s v="BN5613085"/>
    <n v="62.8"/>
    <x v="2"/>
    <x v="1"/>
    <x v="7"/>
    <x v="8"/>
    <x v="108"/>
    <x v="2"/>
    <x v="0"/>
    <x v="1"/>
    <n v="155996.96"/>
    <x v="1"/>
    <x v="0"/>
    <x v="2"/>
    <x v="3"/>
    <x v="1"/>
    <x v="2"/>
  </r>
  <r>
    <n v="173"/>
    <s v="BN5650935"/>
    <n v="48"/>
    <x v="2"/>
    <x v="1"/>
    <x v="4"/>
    <x v="7"/>
    <x v="109"/>
    <x v="0"/>
    <x v="0"/>
    <x v="1"/>
    <n v="5472.7"/>
    <x v="0"/>
    <x v="1"/>
    <x v="0"/>
    <x v="1"/>
    <x v="2"/>
    <x v="3"/>
  </r>
  <r>
    <n v="174"/>
    <s v="BN5586223"/>
    <n v="57.8"/>
    <x v="0"/>
    <x v="1"/>
    <x v="33"/>
    <x v="4"/>
    <x v="110"/>
    <x v="0"/>
    <x v="0"/>
    <x v="1"/>
    <n v="112187.11"/>
    <x v="1"/>
    <x v="1"/>
    <x v="2"/>
    <x v="3"/>
    <x v="2"/>
    <x v="0"/>
  </r>
  <r>
    <n v="175"/>
    <s v="BN5625437"/>
    <n v="51.2"/>
    <x v="0"/>
    <x v="1"/>
    <x v="20"/>
    <x v="8"/>
    <x v="0"/>
    <x v="2"/>
    <x v="0"/>
    <x v="0"/>
    <n v="146457.82999999999"/>
    <x v="1"/>
    <x v="1"/>
    <x v="0"/>
    <x v="3"/>
    <x v="0"/>
    <x v="0"/>
  </r>
  <r>
    <n v="176"/>
    <s v="BN5755122"/>
    <n v="48.4"/>
    <x v="1"/>
    <x v="0"/>
    <x v="12"/>
    <x v="3"/>
    <x v="111"/>
    <x v="0"/>
    <x v="0"/>
    <x v="0"/>
    <n v="27286.1"/>
    <x v="1"/>
    <x v="1"/>
    <x v="3"/>
    <x v="2"/>
    <x v="2"/>
    <x v="3"/>
  </r>
  <r>
    <n v="177"/>
    <s v="BN5645161"/>
    <n v="51"/>
    <x v="0"/>
    <x v="0"/>
    <x v="33"/>
    <x v="10"/>
    <x v="0"/>
    <x v="2"/>
    <x v="0"/>
    <x v="0"/>
    <n v="130553.47"/>
    <x v="1"/>
    <x v="1"/>
    <x v="2"/>
    <x v="0"/>
    <x v="0"/>
    <x v="0"/>
  </r>
  <r>
    <n v="178"/>
    <s v="BN5790268"/>
    <n v="60.6"/>
    <x v="2"/>
    <x v="1"/>
    <x v="18"/>
    <x v="8"/>
    <x v="112"/>
    <x v="2"/>
    <x v="1"/>
    <x v="1"/>
    <n v="179351.89"/>
    <x v="1"/>
    <x v="0"/>
    <x v="3"/>
    <x v="3"/>
    <x v="2"/>
    <x v="2"/>
  </r>
  <r>
    <n v="179"/>
    <s v="BN5762528"/>
    <n v="59.7"/>
    <x v="1"/>
    <x v="0"/>
    <x v="20"/>
    <x v="2"/>
    <x v="113"/>
    <x v="0"/>
    <x v="1"/>
    <x v="0"/>
    <n v="94774.12"/>
    <x v="1"/>
    <x v="0"/>
    <x v="0"/>
    <x v="1"/>
    <x v="3"/>
    <x v="1"/>
  </r>
  <r>
    <n v="180"/>
    <s v="BN5625339"/>
    <n v="75.400000000000006"/>
    <x v="2"/>
    <x v="0"/>
    <x v="30"/>
    <x v="6"/>
    <x v="114"/>
    <x v="0"/>
    <x v="0"/>
    <x v="1"/>
    <n v="8080.85"/>
    <x v="0"/>
    <x v="3"/>
    <x v="1"/>
    <x v="0"/>
    <x v="2"/>
    <x v="3"/>
  </r>
  <r>
    <n v="181"/>
    <s v="BN5716247"/>
    <n v="85"/>
    <x v="1"/>
    <x v="0"/>
    <x v="13"/>
    <x v="0"/>
    <x v="115"/>
    <x v="0"/>
    <x v="0"/>
    <x v="0"/>
    <n v="19482.5"/>
    <x v="1"/>
    <x v="3"/>
    <x v="1"/>
    <x v="0"/>
    <x v="3"/>
    <x v="3"/>
  </r>
  <r>
    <n v="182"/>
    <s v="BN5789582"/>
    <n v="51"/>
    <x v="0"/>
    <x v="1"/>
    <x v="35"/>
    <x v="0"/>
    <x v="0"/>
    <x v="2"/>
    <x v="0"/>
    <x v="0"/>
    <n v="48071.61"/>
    <x v="1"/>
    <x v="1"/>
    <x v="1"/>
    <x v="0"/>
    <x v="0"/>
    <x v="3"/>
  </r>
  <r>
    <n v="183"/>
    <s v="BN5620988"/>
    <n v="77.8"/>
    <x v="2"/>
    <x v="0"/>
    <x v="13"/>
    <x v="1"/>
    <x v="116"/>
    <x v="2"/>
    <x v="0"/>
    <x v="1"/>
    <n v="174531.27"/>
    <x v="1"/>
    <x v="3"/>
    <x v="1"/>
    <x v="0"/>
    <x v="2"/>
    <x v="2"/>
  </r>
  <r>
    <n v="184"/>
    <s v="BN5810758"/>
    <n v="63.6"/>
    <x v="0"/>
    <x v="1"/>
    <x v="0"/>
    <x v="0"/>
    <x v="0"/>
    <x v="2"/>
    <x v="0"/>
    <x v="0"/>
    <n v="55470.78"/>
    <x v="1"/>
    <x v="0"/>
    <x v="0"/>
    <x v="0"/>
    <x v="0"/>
    <x v="1"/>
  </r>
  <r>
    <n v="185"/>
    <s v="BN5719290"/>
    <n v="80.400000000000006"/>
    <x v="0"/>
    <x v="0"/>
    <x v="5"/>
    <x v="4"/>
    <x v="0"/>
    <x v="0"/>
    <x v="0"/>
    <x v="0"/>
    <n v="8546.8700000000008"/>
    <x v="0"/>
    <x v="3"/>
    <x v="1"/>
    <x v="3"/>
    <x v="0"/>
    <x v="3"/>
  </r>
  <r>
    <n v="186"/>
    <s v="BN5654419"/>
    <n v="51.4"/>
    <x v="0"/>
    <x v="1"/>
    <x v="15"/>
    <x v="2"/>
    <x v="0"/>
    <x v="2"/>
    <x v="0"/>
    <x v="1"/>
    <n v="95857.18"/>
    <x v="1"/>
    <x v="1"/>
    <x v="2"/>
    <x v="1"/>
    <x v="0"/>
    <x v="1"/>
  </r>
  <r>
    <n v="187"/>
    <s v="BN5771890"/>
    <n v="73"/>
    <x v="0"/>
    <x v="0"/>
    <x v="2"/>
    <x v="1"/>
    <x v="117"/>
    <x v="0"/>
    <x v="0"/>
    <x v="1"/>
    <n v="194945.8"/>
    <x v="1"/>
    <x v="3"/>
    <x v="0"/>
    <x v="0"/>
    <x v="3"/>
    <x v="2"/>
  </r>
  <r>
    <n v="188"/>
    <s v="BN5708623"/>
    <n v="52.5"/>
    <x v="1"/>
    <x v="0"/>
    <x v="24"/>
    <x v="10"/>
    <x v="0"/>
    <x v="0"/>
    <x v="1"/>
    <x v="0"/>
    <n v="131521.72"/>
    <x v="1"/>
    <x v="1"/>
    <x v="3"/>
    <x v="0"/>
    <x v="0"/>
    <x v="0"/>
  </r>
  <r>
    <n v="189"/>
    <s v="BN5726589"/>
    <n v="61.6"/>
    <x v="1"/>
    <x v="1"/>
    <x v="33"/>
    <x v="8"/>
    <x v="0"/>
    <x v="2"/>
    <x v="1"/>
    <x v="0"/>
    <n v="196108.51"/>
    <x v="1"/>
    <x v="0"/>
    <x v="2"/>
    <x v="3"/>
    <x v="0"/>
    <x v="2"/>
  </r>
  <r>
    <n v="190"/>
    <s v="BN5587334"/>
    <n v="68.7"/>
    <x v="2"/>
    <x v="0"/>
    <x v="10"/>
    <x v="3"/>
    <x v="118"/>
    <x v="2"/>
    <x v="0"/>
    <x v="1"/>
    <n v="148564.76"/>
    <x v="1"/>
    <x v="2"/>
    <x v="3"/>
    <x v="2"/>
    <x v="3"/>
    <x v="0"/>
  </r>
  <r>
    <n v="191"/>
    <s v="BN5726844"/>
    <n v="71.5"/>
    <x v="0"/>
    <x v="0"/>
    <x v="1"/>
    <x v="2"/>
    <x v="119"/>
    <x v="2"/>
    <x v="1"/>
    <x v="1"/>
    <n v="92982.61"/>
    <x v="0"/>
    <x v="2"/>
    <x v="0"/>
    <x v="1"/>
    <x v="1"/>
    <x v="1"/>
  </r>
  <r>
    <n v="192"/>
    <s v="BN5770999"/>
    <n v="51.2"/>
    <x v="0"/>
    <x v="0"/>
    <x v="18"/>
    <x v="6"/>
    <x v="120"/>
    <x v="2"/>
    <x v="0"/>
    <x v="1"/>
    <n v="17675.36"/>
    <x v="1"/>
    <x v="1"/>
    <x v="3"/>
    <x v="0"/>
    <x v="1"/>
    <x v="3"/>
  </r>
  <r>
    <n v="193"/>
    <s v="BN5756763"/>
    <n v="47.9"/>
    <x v="0"/>
    <x v="1"/>
    <x v="20"/>
    <x v="1"/>
    <x v="0"/>
    <x v="2"/>
    <x v="1"/>
    <x v="1"/>
    <n v="114996.43"/>
    <x v="1"/>
    <x v="1"/>
    <x v="0"/>
    <x v="0"/>
    <x v="0"/>
    <x v="0"/>
  </r>
  <r>
    <n v="194"/>
    <s v="BN5702654"/>
    <n v="60.1"/>
    <x v="0"/>
    <x v="1"/>
    <x v="15"/>
    <x v="2"/>
    <x v="121"/>
    <x v="0"/>
    <x v="0"/>
    <x v="1"/>
    <n v="86957.42"/>
    <x v="1"/>
    <x v="0"/>
    <x v="2"/>
    <x v="1"/>
    <x v="1"/>
    <x v="1"/>
  </r>
  <r>
    <n v="195"/>
    <s v="BN5679113"/>
    <n v="58"/>
    <x v="1"/>
    <x v="1"/>
    <x v="6"/>
    <x v="9"/>
    <x v="122"/>
    <x v="2"/>
    <x v="0"/>
    <x v="1"/>
    <n v="128077.8"/>
    <x v="1"/>
    <x v="1"/>
    <x v="2"/>
    <x v="1"/>
    <x v="1"/>
    <x v="0"/>
  </r>
  <r>
    <n v="196"/>
    <s v="BN5594728"/>
    <n v="80.7"/>
    <x v="0"/>
    <x v="1"/>
    <x v="12"/>
    <x v="6"/>
    <x v="123"/>
    <x v="0"/>
    <x v="0"/>
    <x v="0"/>
    <n v="600.36"/>
    <x v="1"/>
    <x v="3"/>
    <x v="3"/>
    <x v="0"/>
    <x v="2"/>
    <x v="3"/>
  </r>
  <r>
    <n v="197"/>
    <s v="BN5635818"/>
    <n v="61.6"/>
    <x v="1"/>
    <x v="0"/>
    <x v="15"/>
    <x v="5"/>
    <x v="0"/>
    <x v="2"/>
    <x v="0"/>
    <x v="0"/>
    <n v="43001.46"/>
    <x v="1"/>
    <x v="0"/>
    <x v="2"/>
    <x v="2"/>
    <x v="0"/>
    <x v="3"/>
  </r>
  <r>
    <n v="198"/>
    <s v="BN5777805"/>
    <n v="72.099999999999994"/>
    <x v="2"/>
    <x v="1"/>
    <x v="24"/>
    <x v="6"/>
    <x v="124"/>
    <x v="0"/>
    <x v="0"/>
    <x v="0"/>
    <n v="158591.12"/>
    <x v="1"/>
    <x v="3"/>
    <x v="3"/>
    <x v="0"/>
    <x v="3"/>
    <x v="2"/>
  </r>
  <r>
    <n v="199"/>
    <s v="BN5656089"/>
    <n v="50.1"/>
    <x v="0"/>
    <x v="1"/>
    <x v="38"/>
    <x v="7"/>
    <x v="0"/>
    <x v="2"/>
    <x v="0"/>
    <x v="0"/>
    <n v="47847.19"/>
    <x v="1"/>
    <x v="1"/>
    <x v="1"/>
    <x v="1"/>
    <x v="0"/>
    <x v="3"/>
  </r>
  <r>
    <n v="200"/>
    <s v="BN5811040"/>
    <n v="52.1"/>
    <x v="0"/>
    <x v="1"/>
    <x v="12"/>
    <x v="5"/>
    <x v="125"/>
    <x v="0"/>
    <x v="0"/>
    <x v="1"/>
    <n v="10488.44"/>
    <x v="1"/>
    <x v="1"/>
    <x v="3"/>
    <x v="2"/>
    <x v="1"/>
    <x v="3"/>
  </r>
  <r>
    <n v="201"/>
    <s v="BN5604395"/>
    <n v="85"/>
    <x v="1"/>
    <x v="1"/>
    <x v="33"/>
    <x v="0"/>
    <x v="126"/>
    <x v="0"/>
    <x v="0"/>
    <x v="0"/>
    <n v="5978.2"/>
    <x v="1"/>
    <x v="3"/>
    <x v="2"/>
    <x v="0"/>
    <x v="2"/>
    <x v="3"/>
  </r>
  <r>
    <n v="202"/>
    <s v="BN5622824"/>
    <n v="75.900000000000006"/>
    <x v="0"/>
    <x v="1"/>
    <x v="0"/>
    <x v="4"/>
    <x v="127"/>
    <x v="0"/>
    <x v="1"/>
    <x v="0"/>
    <n v="121409.06"/>
    <x v="1"/>
    <x v="3"/>
    <x v="0"/>
    <x v="3"/>
    <x v="3"/>
    <x v="0"/>
  </r>
  <r>
    <n v="203"/>
    <s v="BN5600887"/>
    <n v="51.6"/>
    <x v="1"/>
    <x v="1"/>
    <x v="5"/>
    <x v="8"/>
    <x v="0"/>
    <x v="0"/>
    <x v="1"/>
    <x v="0"/>
    <n v="146145.93"/>
    <x v="0"/>
    <x v="1"/>
    <x v="1"/>
    <x v="3"/>
    <x v="0"/>
    <x v="0"/>
  </r>
  <r>
    <n v="204"/>
    <s v="BN5727781"/>
    <n v="71.099999999999994"/>
    <x v="0"/>
    <x v="0"/>
    <x v="16"/>
    <x v="0"/>
    <x v="128"/>
    <x v="2"/>
    <x v="0"/>
    <x v="0"/>
    <n v="14374.86"/>
    <x v="0"/>
    <x v="2"/>
    <x v="0"/>
    <x v="0"/>
    <x v="2"/>
    <x v="3"/>
  </r>
  <r>
    <n v="205"/>
    <s v="BN5627714"/>
    <n v="51.2"/>
    <x v="1"/>
    <x v="1"/>
    <x v="19"/>
    <x v="6"/>
    <x v="129"/>
    <x v="0"/>
    <x v="0"/>
    <x v="1"/>
    <n v="94670.77"/>
    <x v="1"/>
    <x v="1"/>
    <x v="3"/>
    <x v="0"/>
    <x v="2"/>
    <x v="1"/>
  </r>
  <r>
    <n v="206"/>
    <s v="BN5772952"/>
    <n v="55"/>
    <x v="0"/>
    <x v="1"/>
    <x v="24"/>
    <x v="6"/>
    <x v="0"/>
    <x v="0"/>
    <x v="0"/>
    <x v="0"/>
    <n v="179670.31"/>
    <x v="1"/>
    <x v="1"/>
    <x v="3"/>
    <x v="0"/>
    <x v="0"/>
    <x v="2"/>
  </r>
  <r>
    <n v="207"/>
    <s v="BN5755175"/>
    <n v="60.8"/>
    <x v="1"/>
    <x v="0"/>
    <x v="1"/>
    <x v="6"/>
    <x v="130"/>
    <x v="0"/>
    <x v="1"/>
    <x v="1"/>
    <n v="199304.74"/>
    <x v="0"/>
    <x v="0"/>
    <x v="0"/>
    <x v="0"/>
    <x v="1"/>
    <x v="2"/>
  </r>
  <r>
    <n v="208"/>
    <s v="BN5679444"/>
    <n v="61.8"/>
    <x v="0"/>
    <x v="1"/>
    <x v="10"/>
    <x v="8"/>
    <x v="131"/>
    <x v="0"/>
    <x v="0"/>
    <x v="0"/>
    <n v="151954.39000000001"/>
    <x v="1"/>
    <x v="0"/>
    <x v="3"/>
    <x v="3"/>
    <x v="2"/>
    <x v="2"/>
  </r>
  <r>
    <n v="209"/>
    <s v="BN5684094"/>
    <n v="64.3"/>
    <x v="0"/>
    <x v="1"/>
    <x v="13"/>
    <x v="8"/>
    <x v="0"/>
    <x v="0"/>
    <x v="0"/>
    <x v="1"/>
    <n v="142513.5"/>
    <x v="0"/>
    <x v="0"/>
    <x v="1"/>
    <x v="3"/>
    <x v="0"/>
    <x v="0"/>
  </r>
  <r>
    <n v="210"/>
    <s v="BN5612000"/>
    <n v="67.099999999999994"/>
    <x v="0"/>
    <x v="1"/>
    <x v="13"/>
    <x v="0"/>
    <x v="132"/>
    <x v="0"/>
    <x v="1"/>
    <x v="0"/>
    <n v="158264.62"/>
    <x v="1"/>
    <x v="2"/>
    <x v="1"/>
    <x v="0"/>
    <x v="3"/>
    <x v="2"/>
  </r>
  <r>
    <n v="211"/>
    <s v="BN5751960"/>
    <n v="68.900000000000006"/>
    <x v="2"/>
    <x v="1"/>
    <x v="19"/>
    <x v="0"/>
    <x v="133"/>
    <x v="2"/>
    <x v="0"/>
    <x v="1"/>
    <n v="169381.9"/>
    <x v="1"/>
    <x v="2"/>
    <x v="3"/>
    <x v="0"/>
    <x v="2"/>
    <x v="2"/>
  </r>
  <r>
    <n v="212"/>
    <s v="BN5624505"/>
    <n v="60.3"/>
    <x v="0"/>
    <x v="1"/>
    <x v="8"/>
    <x v="2"/>
    <x v="0"/>
    <x v="2"/>
    <x v="0"/>
    <x v="0"/>
    <n v="169915.02"/>
    <x v="1"/>
    <x v="0"/>
    <x v="2"/>
    <x v="1"/>
    <x v="0"/>
    <x v="2"/>
  </r>
  <r>
    <n v="213"/>
    <s v="BN5573065"/>
    <n v="62"/>
    <x v="0"/>
    <x v="0"/>
    <x v="1"/>
    <x v="9"/>
    <x v="0"/>
    <x v="2"/>
    <x v="1"/>
    <x v="1"/>
    <n v="88852.47"/>
    <x v="1"/>
    <x v="0"/>
    <x v="0"/>
    <x v="1"/>
    <x v="0"/>
    <x v="1"/>
  </r>
  <r>
    <n v="214"/>
    <s v="BN5594830"/>
    <n v="67.599999999999994"/>
    <x v="0"/>
    <x v="0"/>
    <x v="10"/>
    <x v="1"/>
    <x v="134"/>
    <x v="0"/>
    <x v="0"/>
    <x v="0"/>
    <n v="40645.81"/>
    <x v="1"/>
    <x v="2"/>
    <x v="3"/>
    <x v="0"/>
    <x v="1"/>
    <x v="3"/>
  </r>
  <r>
    <n v="215"/>
    <s v="BN5785455"/>
    <n v="57.2"/>
    <x v="2"/>
    <x v="1"/>
    <x v="28"/>
    <x v="4"/>
    <x v="135"/>
    <x v="2"/>
    <x v="1"/>
    <x v="1"/>
    <n v="60427.3"/>
    <x v="1"/>
    <x v="1"/>
    <x v="2"/>
    <x v="3"/>
    <x v="3"/>
    <x v="1"/>
  </r>
  <r>
    <n v="216"/>
    <s v="BN5723401"/>
    <n v="66.8"/>
    <x v="2"/>
    <x v="1"/>
    <x v="40"/>
    <x v="3"/>
    <x v="136"/>
    <x v="0"/>
    <x v="1"/>
    <x v="0"/>
    <n v="157959.01999999999"/>
    <x v="0"/>
    <x v="2"/>
    <x v="1"/>
    <x v="2"/>
    <x v="3"/>
    <x v="2"/>
  </r>
  <r>
    <n v="217"/>
    <s v="BN5680833"/>
    <n v="69.5"/>
    <x v="0"/>
    <x v="1"/>
    <x v="17"/>
    <x v="3"/>
    <x v="137"/>
    <x v="0"/>
    <x v="0"/>
    <x v="1"/>
    <n v="133007.34"/>
    <x v="1"/>
    <x v="2"/>
    <x v="1"/>
    <x v="2"/>
    <x v="1"/>
    <x v="0"/>
  </r>
  <r>
    <n v="218"/>
    <s v="BN5786221"/>
    <n v="73"/>
    <x v="1"/>
    <x v="0"/>
    <x v="19"/>
    <x v="9"/>
    <x v="0"/>
    <x v="2"/>
    <x v="1"/>
    <x v="1"/>
    <n v="176576.62"/>
    <x v="1"/>
    <x v="3"/>
    <x v="3"/>
    <x v="1"/>
    <x v="0"/>
    <x v="2"/>
  </r>
  <r>
    <n v="219"/>
    <s v="BN5659279"/>
    <n v="80.7"/>
    <x v="0"/>
    <x v="1"/>
    <x v="3"/>
    <x v="1"/>
    <x v="138"/>
    <x v="2"/>
    <x v="0"/>
    <x v="1"/>
    <n v="34888.04"/>
    <x v="0"/>
    <x v="3"/>
    <x v="0"/>
    <x v="0"/>
    <x v="3"/>
    <x v="3"/>
  </r>
  <r>
    <n v="220"/>
    <s v="BN5774767"/>
    <n v="59.2"/>
    <x v="0"/>
    <x v="1"/>
    <x v="41"/>
    <x v="2"/>
    <x v="0"/>
    <x v="0"/>
    <x v="0"/>
    <x v="0"/>
    <n v="28737.71"/>
    <x v="0"/>
    <x v="0"/>
    <x v="1"/>
    <x v="1"/>
    <x v="0"/>
    <x v="3"/>
  </r>
  <r>
    <n v="221"/>
    <s v="BN5725224"/>
    <n v="72.599999999999994"/>
    <x v="0"/>
    <x v="0"/>
    <x v="8"/>
    <x v="9"/>
    <x v="139"/>
    <x v="2"/>
    <x v="0"/>
    <x v="0"/>
    <n v="98178.57"/>
    <x v="1"/>
    <x v="3"/>
    <x v="2"/>
    <x v="1"/>
    <x v="3"/>
    <x v="1"/>
  </r>
  <r>
    <n v="222"/>
    <s v="BN5787068"/>
    <n v="51.4"/>
    <x v="1"/>
    <x v="1"/>
    <x v="33"/>
    <x v="3"/>
    <x v="0"/>
    <x v="0"/>
    <x v="1"/>
    <x v="0"/>
    <n v="125010.24000000001"/>
    <x v="1"/>
    <x v="1"/>
    <x v="2"/>
    <x v="2"/>
    <x v="0"/>
    <x v="0"/>
  </r>
  <r>
    <n v="223"/>
    <s v="BN5727742"/>
    <n v="56.7"/>
    <x v="0"/>
    <x v="1"/>
    <x v="0"/>
    <x v="0"/>
    <x v="0"/>
    <x v="2"/>
    <x v="0"/>
    <x v="0"/>
    <n v="167984.61"/>
    <x v="1"/>
    <x v="1"/>
    <x v="0"/>
    <x v="0"/>
    <x v="0"/>
    <x v="2"/>
  </r>
  <r>
    <n v="224"/>
    <s v="BN5733160"/>
    <n v="85"/>
    <x v="0"/>
    <x v="1"/>
    <x v="19"/>
    <x v="7"/>
    <x v="0"/>
    <x v="0"/>
    <x v="0"/>
    <x v="1"/>
    <n v="4861.72"/>
    <x v="0"/>
    <x v="3"/>
    <x v="3"/>
    <x v="1"/>
    <x v="0"/>
    <x v="3"/>
  </r>
  <r>
    <n v="225"/>
    <s v="BN5568661"/>
    <n v="67.099999999999994"/>
    <x v="2"/>
    <x v="1"/>
    <x v="13"/>
    <x v="5"/>
    <x v="140"/>
    <x v="0"/>
    <x v="0"/>
    <x v="0"/>
    <n v="108872.45"/>
    <x v="0"/>
    <x v="2"/>
    <x v="1"/>
    <x v="2"/>
    <x v="3"/>
    <x v="0"/>
  </r>
  <r>
    <n v="226"/>
    <s v="BN5698942"/>
    <n v="67"/>
    <x v="0"/>
    <x v="1"/>
    <x v="24"/>
    <x v="4"/>
    <x v="141"/>
    <x v="2"/>
    <x v="0"/>
    <x v="1"/>
    <n v="198252.88"/>
    <x v="1"/>
    <x v="2"/>
    <x v="3"/>
    <x v="3"/>
    <x v="2"/>
    <x v="2"/>
  </r>
  <r>
    <n v="227"/>
    <s v="BN5774306"/>
    <n v="69.400000000000006"/>
    <x v="0"/>
    <x v="0"/>
    <x v="33"/>
    <x v="9"/>
    <x v="0"/>
    <x v="2"/>
    <x v="0"/>
    <x v="0"/>
    <n v="26960.31"/>
    <x v="1"/>
    <x v="2"/>
    <x v="2"/>
    <x v="1"/>
    <x v="0"/>
    <x v="3"/>
  </r>
  <r>
    <n v="228"/>
    <s v="BN5676808"/>
    <n v="54.7"/>
    <x v="2"/>
    <x v="0"/>
    <x v="2"/>
    <x v="5"/>
    <x v="142"/>
    <x v="1"/>
    <x v="0"/>
    <x v="0"/>
    <n v="85746.52"/>
    <x v="0"/>
    <x v="1"/>
    <x v="0"/>
    <x v="2"/>
    <x v="1"/>
    <x v="1"/>
  </r>
  <r>
    <n v="229"/>
    <s v="BN5637666"/>
    <n v="75.099999999999994"/>
    <x v="2"/>
    <x v="1"/>
    <x v="5"/>
    <x v="0"/>
    <x v="143"/>
    <x v="0"/>
    <x v="0"/>
    <x v="1"/>
    <n v="77206.25"/>
    <x v="0"/>
    <x v="3"/>
    <x v="1"/>
    <x v="0"/>
    <x v="1"/>
    <x v="1"/>
  </r>
  <r>
    <n v="230"/>
    <s v="BN5605374"/>
    <n v="59.4"/>
    <x v="2"/>
    <x v="0"/>
    <x v="6"/>
    <x v="6"/>
    <x v="144"/>
    <x v="0"/>
    <x v="0"/>
    <x v="1"/>
    <n v="61048.53"/>
    <x v="1"/>
    <x v="0"/>
    <x v="2"/>
    <x v="0"/>
    <x v="2"/>
    <x v="1"/>
  </r>
  <r>
    <n v="231"/>
    <s v="BN5808386"/>
    <n v="67.3"/>
    <x v="0"/>
    <x v="1"/>
    <x v="42"/>
    <x v="1"/>
    <x v="0"/>
    <x v="2"/>
    <x v="1"/>
    <x v="0"/>
    <n v="111981.19"/>
    <x v="1"/>
    <x v="2"/>
    <x v="1"/>
    <x v="0"/>
    <x v="0"/>
    <x v="0"/>
  </r>
  <r>
    <n v="232"/>
    <s v="BN5626913"/>
    <n v="61"/>
    <x v="0"/>
    <x v="1"/>
    <x v="20"/>
    <x v="10"/>
    <x v="0"/>
    <x v="2"/>
    <x v="0"/>
    <x v="1"/>
    <n v="62232.6"/>
    <x v="1"/>
    <x v="0"/>
    <x v="0"/>
    <x v="0"/>
    <x v="0"/>
    <x v="1"/>
  </r>
  <r>
    <n v="233"/>
    <s v="BN5787087"/>
    <n v="51.2"/>
    <x v="0"/>
    <x v="0"/>
    <x v="24"/>
    <x v="1"/>
    <x v="0"/>
    <x v="2"/>
    <x v="1"/>
    <x v="0"/>
    <n v="156105.03"/>
    <x v="1"/>
    <x v="1"/>
    <x v="3"/>
    <x v="0"/>
    <x v="0"/>
    <x v="2"/>
  </r>
  <r>
    <n v="234"/>
    <s v="BN5723799"/>
    <n v="76.7"/>
    <x v="2"/>
    <x v="1"/>
    <x v="43"/>
    <x v="6"/>
    <x v="145"/>
    <x v="2"/>
    <x v="1"/>
    <x v="0"/>
    <n v="150135.38"/>
    <x v="1"/>
    <x v="3"/>
    <x v="2"/>
    <x v="0"/>
    <x v="3"/>
    <x v="2"/>
  </r>
  <r>
    <n v="235"/>
    <s v="BN5704682"/>
    <n v="58.5"/>
    <x v="0"/>
    <x v="0"/>
    <x v="44"/>
    <x v="8"/>
    <x v="146"/>
    <x v="2"/>
    <x v="1"/>
    <x v="0"/>
    <n v="93146.11"/>
    <x v="1"/>
    <x v="0"/>
    <x v="1"/>
    <x v="3"/>
    <x v="3"/>
    <x v="1"/>
  </r>
  <r>
    <n v="236"/>
    <s v="BN5772809"/>
    <n v="76.3"/>
    <x v="2"/>
    <x v="1"/>
    <x v="0"/>
    <x v="5"/>
    <x v="147"/>
    <x v="0"/>
    <x v="0"/>
    <x v="1"/>
    <n v="33462.94"/>
    <x v="0"/>
    <x v="3"/>
    <x v="0"/>
    <x v="2"/>
    <x v="3"/>
    <x v="3"/>
  </r>
  <r>
    <n v="237"/>
    <s v="BN5711453"/>
    <n v="71.2"/>
    <x v="0"/>
    <x v="0"/>
    <x v="6"/>
    <x v="0"/>
    <x v="0"/>
    <x v="0"/>
    <x v="0"/>
    <x v="0"/>
    <n v="144375"/>
    <x v="1"/>
    <x v="2"/>
    <x v="2"/>
    <x v="0"/>
    <x v="0"/>
    <x v="0"/>
  </r>
  <r>
    <n v="238"/>
    <s v="BN5764779"/>
    <n v="53.9"/>
    <x v="2"/>
    <x v="0"/>
    <x v="3"/>
    <x v="6"/>
    <x v="148"/>
    <x v="1"/>
    <x v="0"/>
    <x v="1"/>
    <n v="55803.96"/>
    <x v="0"/>
    <x v="1"/>
    <x v="0"/>
    <x v="0"/>
    <x v="3"/>
    <x v="1"/>
  </r>
  <r>
    <n v="239"/>
    <s v="BN5793969"/>
    <n v="66.8"/>
    <x v="0"/>
    <x v="0"/>
    <x v="17"/>
    <x v="0"/>
    <x v="0"/>
    <x v="1"/>
    <x v="0"/>
    <x v="1"/>
    <n v="89048.46"/>
    <x v="0"/>
    <x v="2"/>
    <x v="1"/>
    <x v="0"/>
    <x v="0"/>
    <x v="1"/>
  </r>
  <r>
    <n v="240"/>
    <s v="BN5795062"/>
    <n v="70.3"/>
    <x v="0"/>
    <x v="1"/>
    <x v="34"/>
    <x v="0"/>
    <x v="149"/>
    <x v="2"/>
    <x v="1"/>
    <x v="0"/>
    <n v="162812.16"/>
    <x v="1"/>
    <x v="2"/>
    <x v="2"/>
    <x v="0"/>
    <x v="1"/>
    <x v="2"/>
  </r>
  <r>
    <n v="241"/>
    <s v="BN5811922"/>
    <n v="66.2"/>
    <x v="1"/>
    <x v="1"/>
    <x v="16"/>
    <x v="4"/>
    <x v="0"/>
    <x v="2"/>
    <x v="0"/>
    <x v="1"/>
    <n v="136259.65"/>
    <x v="1"/>
    <x v="2"/>
    <x v="0"/>
    <x v="3"/>
    <x v="0"/>
    <x v="0"/>
  </r>
  <r>
    <n v="242"/>
    <s v="BN5650914"/>
    <n v="72.5"/>
    <x v="2"/>
    <x v="0"/>
    <x v="2"/>
    <x v="8"/>
    <x v="150"/>
    <x v="0"/>
    <x v="0"/>
    <x v="1"/>
    <n v="124052.97"/>
    <x v="1"/>
    <x v="3"/>
    <x v="0"/>
    <x v="3"/>
    <x v="3"/>
    <x v="0"/>
  </r>
  <r>
    <n v="243"/>
    <s v="BN5813757"/>
    <n v="70.3"/>
    <x v="0"/>
    <x v="1"/>
    <x v="24"/>
    <x v="2"/>
    <x v="151"/>
    <x v="2"/>
    <x v="1"/>
    <x v="0"/>
    <n v="74158.8"/>
    <x v="1"/>
    <x v="2"/>
    <x v="3"/>
    <x v="1"/>
    <x v="3"/>
    <x v="1"/>
  </r>
  <r>
    <n v="244"/>
    <s v="BN5596088"/>
    <n v="65.900000000000006"/>
    <x v="2"/>
    <x v="1"/>
    <x v="44"/>
    <x v="5"/>
    <x v="152"/>
    <x v="0"/>
    <x v="0"/>
    <x v="0"/>
    <n v="45071.09"/>
    <x v="0"/>
    <x v="2"/>
    <x v="1"/>
    <x v="2"/>
    <x v="3"/>
    <x v="3"/>
  </r>
  <r>
    <n v="245"/>
    <s v="BN5576182"/>
    <n v="52.3"/>
    <x v="1"/>
    <x v="1"/>
    <x v="10"/>
    <x v="3"/>
    <x v="0"/>
    <x v="2"/>
    <x v="0"/>
    <x v="1"/>
    <n v="62030.06"/>
    <x v="1"/>
    <x v="1"/>
    <x v="3"/>
    <x v="2"/>
    <x v="0"/>
    <x v="1"/>
  </r>
  <r>
    <n v="246"/>
    <s v="BN5797132"/>
    <n v="63.5"/>
    <x v="0"/>
    <x v="0"/>
    <x v="20"/>
    <x v="7"/>
    <x v="153"/>
    <x v="0"/>
    <x v="0"/>
    <x v="1"/>
    <n v="131953.23000000001"/>
    <x v="0"/>
    <x v="0"/>
    <x v="0"/>
    <x v="1"/>
    <x v="3"/>
    <x v="0"/>
  </r>
  <r>
    <n v="247"/>
    <s v="BN5685413"/>
    <n v="77.2"/>
    <x v="2"/>
    <x v="1"/>
    <x v="28"/>
    <x v="3"/>
    <x v="154"/>
    <x v="2"/>
    <x v="0"/>
    <x v="1"/>
    <n v="79414"/>
    <x v="1"/>
    <x v="3"/>
    <x v="2"/>
    <x v="2"/>
    <x v="2"/>
    <x v="1"/>
  </r>
  <r>
    <n v="248"/>
    <s v="BN5599705"/>
    <n v="54.5"/>
    <x v="0"/>
    <x v="0"/>
    <x v="28"/>
    <x v="1"/>
    <x v="0"/>
    <x v="2"/>
    <x v="0"/>
    <x v="0"/>
    <n v="199638.56"/>
    <x v="1"/>
    <x v="1"/>
    <x v="2"/>
    <x v="0"/>
    <x v="0"/>
    <x v="2"/>
  </r>
  <r>
    <n v="249"/>
    <s v="BN5657479"/>
    <n v="63.4"/>
    <x v="2"/>
    <x v="1"/>
    <x v="9"/>
    <x v="2"/>
    <x v="155"/>
    <x v="0"/>
    <x v="0"/>
    <x v="0"/>
    <n v="157577.29"/>
    <x v="1"/>
    <x v="0"/>
    <x v="2"/>
    <x v="1"/>
    <x v="3"/>
    <x v="2"/>
  </r>
  <r>
    <n v="250"/>
    <s v="BN5772336"/>
    <n v="73.900000000000006"/>
    <x v="2"/>
    <x v="1"/>
    <x v="41"/>
    <x v="2"/>
    <x v="156"/>
    <x v="0"/>
    <x v="0"/>
    <x v="1"/>
    <n v="134420.75"/>
    <x v="0"/>
    <x v="3"/>
    <x v="1"/>
    <x v="1"/>
    <x v="3"/>
    <x v="0"/>
  </r>
  <r>
    <n v="251"/>
    <s v="BN5628025"/>
    <n v="77.099999999999994"/>
    <x v="2"/>
    <x v="0"/>
    <x v="18"/>
    <x v="8"/>
    <x v="157"/>
    <x v="0"/>
    <x v="1"/>
    <x v="1"/>
    <n v="99805.99"/>
    <x v="1"/>
    <x v="3"/>
    <x v="3"/>
    <x v="3"/>
    <x v="1"/>
    <x v="1"/>
  </r>
  <r>
    <n v="252"/>
    <s v="BN5753667"/>
    <n v="58.7"/>
    <x v="1"/>
    <x v="0"/>
    <x v="10"/>
    <x v="1"/>
    <x v="0"/>
    <x v="2"/>
    <x v="0"/>
    <x v="0"/>
    <n v="97932.68"/>
    <x v="1"/>
    <x v="0"/>
    <x v="3"/>
    <x v="0"/>
    <x v="0"/>
    <x v="1"/>
  </r>
  <r>
    <n v="253"/>
    <s v="BN5793639"/>
    <n v="68.099999999999994"/>
    <x v="0"/>
    <x v="0"/>
    <x v="45"/>
    <x v="10"/>
    <x v="0"/>
    <x v="2"/>
    <x v="1"/>
    <x v="0"/>
    <n v="170968.99"/>
    <x v="1"/>
    <x v="2"/>
    <x v="1"/>
    <x v="0"/>
    <x v="0"/>
    <x v="2"/>
  </r>
  <r>
    <n v="254"/>
    <s v="BN5694630"/>
    <n v="54.4"/>
    <x v="2"/>
    <x v="1"/>
    <x v="24"/>
    <x v="0"/>
    <x v="158"/>
    <x v="0"/>
    <x v="0"/>
    <x v="0"/>
    <n v="57558.95"/>
    <x v="1"/>
    <x v="1"/>
    <x v="3"/>
    <x v="0"/>
    <x v="1"/>
    <x v="1"/>
  </r>
  <r>
    <n v="255"/>
    <s v="BN5665747"/>
    <n v="69.599999999999994"/>
    <x v="1"/>
    <x v="1"/>
    <x v="34"/>
    <x v="2"/>
    <x v="0"/>
    <x v="0"/>
    <x v="1"/>
    <x v="1"/>
    <n v="176713.47"/>
    <x v="1"/>
    <x v="2"/>
    <x v="2"/>
    <x v="1"/>
    <x v="0"/>
    <x v="2"/>
  </r>
  <r>
    <n v="256"/>
    <s v="BN5765210"/>
    <n v="76.599999999999994"/>
    <x v="1"/>
    <x v="1"/>
    <x v="1"/>
    <x v="10"/>
    <x v="0"/>
    <x v="2"/>
    <x v="1"/>
    <x v="0"/>
    <n v="34283.230000000003"/>
    <x v="1"/>
    <x v="3"/>
    <x v="0"/>
    <x v="0"/>
    <x v="0"/>
    <x v="3"/>
  </r>
  <r>
    <n v="257"/>
    <s v="BN5636597"/>
    <n v="72.7"/>
    <x v="0"/>
    <x v="1"/>
    <x v="10"/>
    <x v="7"/>
    <x v="0"/>
    <x v="2"/>
    <x v="0"/>
    <x v="0"/>
    <n v="198637.34"/>
    <x v="1"/>
    <x v="3"/>
    <x v="3"/>
    <x v="1"/>
    <x v="0"/>
    <x v="2"/>
  </r>
  <r>
    <n v="258"/>
    <s v="BN5592892"/>
    <n v="67.099999999999994"/>
    <x v="2"/>
    <x v="0"/>
    <x v="10"/>
    <x v="5"/>
    <x v="159"/>
    <x v="2"/>
    <x v="1"/>
    <x v="1"/>
    <n v="156917.12"/>
    <x v="1"/>
    <x v="2"/>
    <x v="3"/>
    <x v="2"/>
    <x v="1"/>
    <x v="2"/>
  </r>
  <r>
    <n v="259"/>
    <s v="BN5750716"/>
    <n v="69.3"/>
    <x v="0"/>
    <x v="0"/>
    <x v="33"/>
    <x v="5"/>
    <x v="160"/>
    <x v="0"/>
    <x v="0"/>
    <x v="0"/>
    <n v="50457.2"/>
    <x v="1"/>
    <x v="2"/>
    <x v="2"/>
    <x v="2"/>
    <x v="2"/>
    <x v="3"/>
  </r>
  <r>
    <n v="260"/>
    <s v="BN5607091"/>
    <n v="85"/>
    <x v="2"/>
    <x v="1"/>
    <x v="16"/>
    <x v="6"/>
    <x v="161"/>
    <x v="0"/>
    <x v="0"/>
    <x v="0"/>
    <n v="140075.54999999999"/>
    <x v="1"/>
    <x v="3"/>
    <x v="0"/>
    <x v="0"/>
    <x v="1"/>
    <x v="0"/>
  </r>
  <r>
    <n v="261"/>
    <s v="BN5713766"/>
    <n v="73.2"/>
    <x v="2"/>
    <x v="1"/>
    <x v="0"/>
    <x v="9"/>
    <x v="162"/>
    <x v="2"/>
    <x v="0"/>
    <x v="0"/>
    <n v="65323.11"/>
    <x v="1"/>
    <x v="3"/>
    <x v="0"/>
    <x v="1"/>
    <x v="3"/>
    <x v="1"/>
  </r>
  <r>
    <n v="262"/>
    <s v="BN5673394"/>
    <n v="72.599999999999994"/>
    <x v="1"/>
    <x v="0"/>
    <x v="36"/>
    <x v="5"/>
    <x v="163"/>
    <x v="0"/>
    <x v="0"/>
    <x v="1"/>
    <n v="64323.24"/>
    <x v="1"/>
    <x v="3"/>
    <x v="1"/>
    <x v="2"/>
    <x v="3"/>
    <x v="1"/>
  </r>
  <r>
    <n v="263"/>
    <s v="BN5686689"/>
    <n v="55.7"/>
    <x v="0"/>
    <x v="0"/>
    <x v="15"/>
    <x v="5"/>
    <x v="164"/>
    <x v="2"/>
    <x v="0"/>
    <x v="1"/>
    <n v="14956.44"/>
    <x v="1"/>
    <x v="1"/>
    <x v="2"/>
    <x v="2"/>
    <x v="2"/>
    <x v="3"/>
  </r>
  <r>
    <n v="264"/>
    <s v="BN5673606"/>
    <n v="68.2"/>
    <x v="0"/>
    <x v="0"/>
    <x v="28"/>
    <x v="10"/>
    <x v="165"/>
    <x v="0"/>
    <x v="1"/>
    <x v="0"/>
    <n v="111879.21"/>
    <x v="1"/>
    <x v="2"/>
    <x v="2"/>
    <x v="0"/>
    <x v="3"/>
    <x v="0"/>
  </r>
  <r>
    <n v="265"/>
    <s v="BN5700609"/>
    <n v="73.8"/>
    <x v="1"/>
    <x v="1"/>
    <x v="8"/>
    <x v="9"/>
    <x v="166"/>
    <x v="0"/>
    <x v="0"/>
    <x v="0"/>
    <n v="18606.23"/>
    <x v="1"/>
    <x v="3"/>
    <x v="2"/>
    <x v="1"/>
    <x v="1"/>
    <x v="3"/>
  </r>
  <r>
    <n v="266"/>
    <s v="BN5813076"/>
    <n v="53.1"/>
    <x v="1"/>
    <x v="0"/>
    <x v="18"/>
    <x v="9"/>
    <x v="167"/>
    <x v="0"/>
    <x v="0"/>
    <x v="1"/>
    <n v="123137.01"/>
    <x v="1"/>
    <x v="1"/>
    <x v="3"/>
    <x v="1"/>
    <x v="3"/>
    <x v="0"/>
  </r>
  <r>
    <n v="267"/>
    <s v="BN5653770"/>
    <n v="49.8"/>
    <x v="0"/>
    <x v="1"/>
    <x v="10"/>
    <x v="0"/>
    <x v="0"/>
    <x v="2"/>
    <x v="0"/>
    <x v="0"/>
    <n v="148528.24"/>
    <x v="1"/>
    <x v="1"/>
    <x v="3"/>
    <x v="0"/>
    <x v="0"/>
    <x v="0"/>
  </r>
  <r>
    <n v="268"/>
    <s v="BN5776989"/>
    <n v="65.099999999999994"/>
    <x v="0"/>
    <x v="1"/>
    <x v="18"/>
    <x v="3"/>
    <x v="0"/>
    <x v="2"/>
    <x v="0"/>
    <x v="1"/>
    <n v="13898.31"/>
    <x v="1"/>
    <x v="0"/>
    <x v="3"/>
    <x v="2"/>
    <x v="0"/>
    <x v="3"/>
  </r>
  <r>
    <n v="269"/>
    <s v="BN5717311"/>
    <n v="54.9"/>
    <x v="1"/>
    <x v="0"/>
    <x v="2"/>
    <x v="3"/>
    <x v="0"/>
    <x v="0"/>
    <x v="1"/>
    <x v="1"/>
    <n v="81259.25"/>
    <x v="0"/>
    <x v="1"/>
    <x v="0"/>
    <x v="2"/>
    <x v="0"/>
    <x v="1"/>
  </r>
  <r>
    <n v="270"/>
    <s v="BN5799130"/>
    <n v="79.099999999999994"/>
    <x v="2"/>
    <x v="0"/>
    <x v="12"/>
    <x v="3"/>
    <x v="168"/>
    <x v="0"/>
    <x v="0"/>
    <x v="1"/>
    <n v="161051.75"/>
    <x v="1"/>
    <x v="3"/>
    <x v="3"/>
    <x v="2"/>
    <x v="1"/>
    <x v="2"/>
  </r>
  <r>
    <n v="271"/>
    <s v="BN5786984"/>
    <n v="65"/>
    <x v="1"/>
    <x v="1"/>
    <x v="1"/>
    <x v="9"/>
    <x v="0"/>
    <x v="2"/>
    <x v="1"/>
    <x v="0"/>
    <n v="191599.67"/>
    <x v="1"/>
    <x v="0"/>
    <x v="0"/>
    <x v="1"/>
    <x v="0"/>
    <x v="2"/>
  </r>
  <r>
    <n v="272"/>
    <s v="BN5619868"/>
    <n v="73.3"/>
    <x v="2"/>
    <x v="1"/>
    <x v="10"/>
    <x v="6"/>
    <x v="169"/>
    <x v="1"/>
    <x v="0"/>
    <x v="1"/>
    <n v="48559.19"/>
    <x v="0"/>
    <x v="3"/>
    <x v="3"/>
    <x v="0"/>
    <x v="3"/>
    <x v="3"/>
  </r>
  <r>
    <n v="273"/>
    <s v="BN5796418"/>
    <n v="81.099999999999994"/>
    <x v="2"/>
    <x v="0"/>
    <x v="10"/>
    <x v="1"/>
    <x v="170"/>
    <x v="2"/>
    <x v="0"/>
    <x v="0"/>
    <n v="186339.74"/>
    <x v="1"/>
    <x v="3"/>
    <x v="3"/>
    <x v="0"/>
    <x v="2"/>
    <x v="2"/>
  </r>
  <r>
    <n v="274"/>
    <s v="BN5725079"/>
    <n v="70.7"/>
    <x v="0"/>
    <x v="1"/>
    <x v="33"/>
    <x v="2"/>
    <x v="0"/>
    <x v="2"/>
    <x v="0"/>
    <x v="1"/>
    <n v="33159.370000000003"/>
    <x v="1"/>
    <x v="2"/>
    <x v="2"/>
    <x v="1"/>
    <x v="0"/>
    <x v="3"/>
  </r>
  <r>
    <n v="275"/>
    <s v="BN5800029"/>
    <n v="71.2"/>
    <x v="2"/>
    <x v="1"/>
    <x v="34"/>
    <x v="4"/>
    <x v="171"/>
    <x v="0"/>
    <x v="1"/>
    <x v="0"/>
    <n v="93883.53"/>
    <x v="1"/>
    <x v="2"/>
    <x v="2"/>
    <x v="3"/>
    <x v="2"/>
    <x v="1"/>
  </r>
  <r>
    <n v="276"/>
    <s v="BN5758598"/>
    <n v="70.599999999999994"/>
    <x v="1"/>
    <x v="0"/>
    <x v="24"/>
    <x v="3"/>
    <x v="0"/>
    <x v="2"/>
    <x v="0"/>
    <x v="0"/>
    <n v="110899.3"/>
    <x v="1"/>
    <x v="2"/>
    <x v="3"/>
    <x v="2"/>
    <x v="0"/>
    <x v="0"/>
  </r>
  <r>
    <n v="277"/>
    <s v="BN5694369"/>
    <n v="75.599999999999994"/>
    <x v="0"/>
    <x v="1"/>
    <x v="46"/>
    <x v="6"/>
    <x v="0"/>
    <x v="0"/>
    <x v="0"/>
    <x v="0"/>
    <n v="11199.04"/>
    <x v="0"/>
    <x v="3"/>
    <x v="1"/>
    <x v="0"/>
    <x v="0"/>
    <x v="3"/>
  </r>
  <r>
    <n v="278"/>
    <s v="BN5767252"/>
    <n v="77.7"/>
    <x v="0"/>
    <x v="0"/>
    <x v="47"/>
    <x v="7"/>
    <x v="0"/>
    <x v="2"/>
    <x v="0"/>
    <x v="1"/>
    <n v="189992.97"/>
    <x v="1"/>
    <x v="3"/>
    <x v="1"/>
    <x v="1"/>
    <x v="0"/>
    <x v="2"/>
  </r>
  <r>
    <n v="279"/>
    <s v="BN5683475"/>
    <n v="64.599999999999994"/>
    <x v="0"/>
    <x v="1"/>
    <x v="12"/>
    <x v="5"/>
    <x v="172"/>
    <x v="0"/>
    <x v="1"/>
    <x v="0"/>
    <n v="164255.69"/>
    <x v="1"/>
    <x v="0"/>
    <x v="3"/>
    <x v="2"/>
    <x v="1"/>
    <x v="2"/>
  </r>
  <r>
    <n v="280"/>
    <s v="BN5782123"/>
    <n v="71.400000000000006"/>
    <x v="0"/>
    <x v="1"/>
    <x v="17"/>
    <x v="1"/>
    <x v="0"/>
    <x v="0"/>
    <x v="0"/>
    <x v="1"/>
    <n v="152167.79"/>
    <x v="0"/>
    <x v="2"/>
    <x v="1"/>
    <x v="0"/>
    <x v="0"/>
    <x v="2"/>
  </r>
  <r>
    <n v="281"/>
    <s v="BN5668806"/>
    <n v="78.2"/>
    <x v="0"/>
    <x v="1"/>
    <x v="2"/>
    <x v="2"/>
    <x v="0"/>
    <x v="2"/>
    <x v="0"/>
    <x v="0"/>
    <n v="33949.67"/>
    <x v="1"/>
    <x v="3"/>
    <x v="0"/>
    <x v="1"/>
    <x v="0"/>
    <x v="3"/>
  </r>
  <r>
    <n v="282"/>
    <s v="BN5669082"/>
    <n v="77.5"/>
    <x v="1"/>
    <x v="1"/>
    <x v="6"/>
    <x v="7"/>
    <x v="0"/>
    <x v="2"/>
    <x v="0"/>
    <x v="0"/>
    <n v="68143.929999999993"/>
    <x v="1"/>
    <x v="3"/>
    <x v="2"/>
    <x v="1"/>
    <x v="0"/>
    <x v="1"/>
  </r>
  <r>
    <n v="283"/>
    <s v="BN5642937"/>
    <n v="47.9"/>
    <x v="2"/>
    <x v="1"/>
    <x v="12"/>
    <x v="4"/>
    <x v="173"/>
    <x v="0"/>
    <x v="0"/>
    <x v="0"/>
    <n v="47251.79"/>
    <x v="0"/>
    <x v="1"/>
    <x v="3"/>
    <x v="3"/>
    <x v="2"/>
    <x v="3"/>
  </r>
  <r>
    <n v="284"/>
    <s v="BN5699302"/>
    <n v="80.7"/>
    <x v="0"/>
    <x v="1"/>
    <x v="0"/>
    <x v="3"/>
    <x v="174"/>
    <x v="0"/>
    <x v="0"/>
    <x v="0"/>
    <n v="25885.72"/>
    <x v="1"/>
    <x v="3"/>
    <x v="0"/>
    <x v="2"/>
    <x v="3"/>
    <x v="3"/>
  </r>
  <r>
    <n v="285"/>
    <s v="BN5708521"/>
    <n v="79.900000000000006"/>
    <x v="0"/>
    <x v="0"/>
    <x v="32"/>
    <x v="2"/>
    <x v="175"/>
    <x v="2"/>
    <x v="1"/>
    <x v="0"/>
    <n v="192633.85"/>
    <x v="1"/>
    <x v="3"/>
    <x v="2"/>
    <x v="1"/>
    <x v="2"/>
    <x v="2"/>
  </r>
  <r>
    <n v="286"/>
    <s v="BN5626057"/>
    <n v="67.5"/>
    <x v="0"/>
    <x v="1"/>
    <x v="20"/>
    <x v="3"/>
    <x v="176"/>
    <x v="2"/>
    <x v="0"/>
    <x v="1"/>
    <n v="34577.360000000001"/>
    <x v="1"/>
    <x v="2"/>
    <x v="0"/>
    <x v="2"/>
    <x v="3"/>
    <x v="3"/>
  </r>
  <r>
    <n v="287"/>
    <s v="BN5573025"/>
    <n v="60.2"/>
    <x v="1"/>
    <x v="1"/>
    <x v="6"/>
    <x v="8"/>
    <x v="177"/>
    <x v="0"/>
    <x v="0"/>
    <x v="1"/>
    <n v="161229.84"/>
    <x v="1"/>
    <x v="0"/>
    <x v="2"/>
    <x v="3"/>
    <x v="3"/>
    <x v="2"/>
  </r>
  <r>
    <n v="288"/>
    <s v="BN5790591"/>
    <n v="47.5"/>
    <x v="0"/>
    <x v="0"/>
    <x v="15"/>
    <x v="2"/>
    <x v="178"/>
    <x v="0"/>
    <x v="0"/>
    <x v="1"/>
    <n v="100816.29"/>
    <x v="1"/>
    <x v="1"/>
    <x v="2"/>
    <x v="1"/>
    <x v="3"/>
    <x v="0"/>
  </r>
  <r>
    <n v="289"/>
    <s v="BN5727469"/>
    <n v="74.400000000000006"/>
    <x v="1"/>
    <x v="0"/>
    <x v="28"/>
    <x v="8"/>
    <x v="179"/>
    <x v="0"/>
    <x v="0"/>
    <x v="0"/>
    <n v="181694.44"/>
    <x v="1"/>
    <x v="3"/>
    <x v="2"/>
    <x v="3"/>
    <x v="2"/>
    <x v="2"/>
  </r>
  <r>
    <n v="290"/>
    <s v="BN5697220"/>
    <n v="58.8"/>
    <x v="1"/>
    <x v="1"/>
    <x v="10"/>
    <x v="7"/>
    <x v="0"/>
    <x v="2"/>
    <x v="0"/>
    <x v="1"/>
    <n v="79078.91"/>
    <x v="1"/>
    <x v="0"/>
    <x v="3"/>
    <x v="1"/>
    <x v="0"/>
    <x v="1"/>
  </r>
  <r>
    <n v="291"/>
    <s v="BN5652179"/>
    <n v="70.3"/>
    <x v="2"/>
    <x v="1"/>
    <x v="0"/>
    <x v="9"/>
    <x v="180"/>
    <x v="0"/>
    <x v="1"/>
    <x v="0"/>
    <n v="137316.32"/>
    <x v="1"/>
    <x v="2"/>
    <x v="0"/>
    <x v="1"/>
    <x v="1"/>
    <x v="0"/>
  </r>
  <r>
    <n v="292"/>
    <s v="BN5607011"/>
    <n v="74.7"/>
    <x v="1"/>
    <x v="0"/>
    <x v="1"/>
    <x v="8"/>
    <x v="181"/>
    <x v="2"/>
    <x v="0"/>
    <x v="1"/>
    <n v="194926.86"/>
    <x v="1"/>
    <x v="3"/>
    <x v="0"/>
    <x v="3"/>
    <x v="1"/>
    <x v="2"/>
  </r>
  <r>
    <n v="293"/>
    <s v="BN5655687"/>
    <n v="58.3"/>
    <x v="0"/>
    <x v="1"/>
    <x v="7"/>
    <x v="3"/>
    <x v="0"/>
    <x v="2"/>
    <x v="0"/>
    <x v="1"/>
    <n v="51285.49"/>
    <x v="1"/>
    <x v="1"/>
    <x v="2"/>
    <x v="2"/>
    <x v="0"/>
    <x v="1"/>
  </r>
  <r>
    <n v="294"/>
    <s v="BN5590154"/>
    <n v="75"/>
    <x v="1"/>
    <x v="0"/>
    <x v="10"/>
    <x v="9"/>
    <x v="182"/>
    <x v="0"/>
    <x v="1"/>
    <x v="1"/>
    <n v="150401.53"/>
    <x v="0"/>
    <x v="3"/>
    <x v="3"/>
    <x v="1"/>
    <x v="3"/>
    <x v="2"/>
  </r>
  <r>
    <n v="295"/>
    <s v="BN5785732"/>
    <n v="68.099999999999994"/>
    <x v="0"/>
    <x v="1"/>
    <x v="16"/>
    <x v="6"/>
    <x v="0"/>
    <x v="2"/>
    <x v="0"/>
    <x v="0"/>
    <n v="112491.96"/>
    <x v="1"/>
    <x v="2"/>
    <x v="0"/>
    <x v="0"/>
    <x v="0"/>
    <x v="0"/>
  </r>
  <r>
    <n v="296"/>
    <s v="BN5723567"/>
    <n v="77.3"/>
    <x v="0"/>
    <x v="1"/>
    <x v="11"/>
    <x v="0"/>
    <x v="183"/>
    <x v="0"/>
    <x v="0"/>
    <x v="1"/>
    <n v="73656.38"/>
    <x v="1"/>
    <x v="3"/>
    <x v="2"/>
    <x v="0"/>
    <x v="2"/>
    <x v="1"/>
  </r>
  <r>
    <n v="297"/>
    <s v="BN5774423"/>
    <n v="71.400000000000006"/>
    <x v="0"/>
    <x v="0"/>
    <x v="8"/>
    <x v="4"/>
    <x v="184"/>
    <x v="0"/>
    <x v="0"/>
    <x v="0"/>
    <n v="106636.89"/>
    <x v="1"/>
    <x v="2"/>
    <x v="2"/>
    <x v="3"/>
    <x v="3"/>
    <x v="0"/>
  </r>
  <r>
    <n v="298"/>
    <s v="BN5684086"/>
    <n v="68.7"/>
    <x v="1"/>
    <x v="0"/>
    <x v="4"/>
    <x v="3"/>
    <x v="0"/>
    <x v="1"/>
    <x v="0"/>
    <x v="1"/>
    <n v="155853.51999999999"/>
    <x v="0"/>
    <x v="2"/>
    <x v="0"/>
    <x v="2"/>
    <x v="0"/>
    <x v="2"/>
  </r>
  <r>
    <n v="299"/>
    <s v="BN5649981"/>
    <n v="51.1"/>
    <x v="0"/>
    <x v="1"/>
    <x v="14"/>
    <x v="10"/>
    <x v="185"/>
    <x v="0"/>
    <x v="0"/>
    <x v="0"/>
    <n v="162599.51"/>
    <x v="1"/>
    <x v="1"/>
    <x v="1"/>
    <x v="0"/>
    <x v="2"/>
    <x v="2"/>
  </r>
  <r>
    <n v="300"/>
    <s v="BN5811403"/>
    <n v="62.7"/>
    <x v="0"/>
    <x v="1"/>
    <x v="19"/>
    <x v="8"/>
    <x v="0"/>
    <x v="2"/>
    <x v="0"/>
    <x v="0"/>
    <n v="103737.82"/>
    <x v="1"/>
    <x v="0"/>
    <x v="3"/>
    <x v="3"/>
    <x v="0"/>
    <x v="0"/>
  </r>
  <r>
    <n v="301"/>
    <s v="BN5803889"/>
    <n v="69.400000000000006"/>
    <x v="0"/>
    <x v="0"/>
    <x v="8"/>
    <x v="7"/>
    <x v="0"/>
    <x v="2"/>
    <x v="0"/>
    <x v="1"/>
    <n v="160990.26999999999"/>
    <x v="1"/>
    <x v="2"/>
    <x v="2"/>
    <x v="1"/>
    <x v="0"/>
    <x v="2"/>
  </r>
  <r>
    <n v="302"/>
    <s v="BN5682454"/>
    <n v="61.6"/>
    <x v="1"/>
    <x v="0"/>
    <x v="18"/>
    <x v="5"/>
    <x v="186"/>
    <x v="0"/>
    <x v="1"/>
    <x v="1"/>
    <n v="15462.84"/>
    <x v="1"/>
    <x v="0"/>
    <x v="3"/>
    <x v="2"/>
    <x v="2"/>
    <x v="3"/>
  </r>
  <r>
    <n v="303"/>
    <s v="BN5695612"/>
    <n v="68.7"/>
    <x v="0"/>
    <x v="1"/>
    <x v="12"/>
    <x v="2"/>
    <x v="0"/>
    <x v="2"/>
    <x v="0"/>
    <x v="1"/>
    <n v="10334.049999999999"/>
    <x v="1"/>
    <x v="2"/>
    <x v="3"/>
    <x v="1"/>
    <x v="0"/>
    <x v="3"/>
  </r>
  <r>
    <n v="304"/>
    <s v="BN5624101"/>
    <n v="71.2"/>
    <x v="0"/>
    <x v="0"/>
    <x v="19"/>
    <x v="5"/>
    <x v="0"/>
    <x v="2"/>
    <x v="0"/>
    <x v="0"/>
    <n v="190686.16"/>
    <x v="1"/>
    <x v="2"/>
    <x v="3"/>
    <x v="2"/>
    <x v="0"/>
    <x v="2"/>
  </r>
  <r>
    <n v="305"/>
    <s v="BN5812104"/>
    <n v="55.3"/>
    <x v="0"/>
    <x v="1"/>
    <x v="19"/>
    <x v="4"/>
    <x v="187"/>
    <x v="0"/>
    <x v="1"/>
    <x v="1"/>
    <n v="94440.45"/>
    <x v="1"/>
    <x v="1"/>
    <x v="3"/>
    <x v="3"/>
    <x v="3"/>
    <x v="1"/>
  </r>
  <r>
    <n v="306"/>
    <s v="BN5636586"/>
    <n v="66.7"/>
    <x v="0"/>
    <x v="1"/>
    <x v="8"/>
    <x v="1"/>
    <x v="188"/>
    <x v="0"/>
    <x v="0"/>
    <x v="0"/>
    <n v="28257.63"/>
    <x v="1"/>
    <x v="2"/>
    <x v="2"/>
    <x v="0"/>
    <x v="3"/>
    <x v="3"/>
  </r>
  <r>
    <n v="307"/>
    <s v="BN5594811"/>
    <n v="73.099999999999994"/>
    <x v="0"/>
    <x v="1"/>
    <x v="3"/>
    <x v="0"/>
    <x v="0"/>
    <x v="0"/>
    <x v="0"/>
    <x v="0"/>
    <n v="170034.95"/>
    <x v="0"/>
    <x v="3"/>
    <x v="0"/>
    <x v="0"/>
    <x v="0"/>
    <x v="2"/>
  </r>
  <r>
    <n v="308"/>
    <s v="BN5660124"/>
    <n v="62.9"/>
    <x v="2"/>
    <x v="1"/>
    <x v="12"/>
    <x v="3"/>
    <x v="189"/>
    <x v="2"/>
    <x v="0"/>
    <x v="1"/>
    <n v="31824.29"/>
    <x v="1"/>
    <x v="0"/>
    <x v="3"/>
    <x v="2"/>
    <x v="2"/>
    <x v="3"/>
  </r>
  <r>
    <n v="309"/>
    <s v="BN5773885"/>
    <n v="61.4"/>
    <x v="0"/>
    <x v="1"/>
    <x v="5"/>
    <x v="4"/>
    <x v="190"/>
    <x v="0"/>
    <x v="0"/>
    <x v="1"/>
    <n v="127166.49"/>
    <x v="0"/>
    <x v="0"/>
    <x v="1"/>
    <x v="3"/>
    <x v="2"/>
    <x v="0"/>
  </r>
  <r>
    <n v="310"/>
    <s v="BN5746639"/>
    <n v="43.8"/>
    <x v="2"/>
    <x v="1"/>
    <x v="8"/>
    <x v="2"/>
    <x v="191"/>
    <x v="0"/>
    <x v="0"/>
    <x v="1"/>
    <n v="44937.01"/>
    <x v="1"/>
    <x v="1"/>
    <x v="2"/>
    <x v="1"/>
    <x v="1"/>
    <x v="3"/>
  </r>
  <r>
    <n v="311"/>
    <s v="BN5712200"/>
    <n v="65.2"/>
    <x v="0"/>
    <x v="0"/>
    <x v="48"/>
    <x v="4"/>
    <x v="0"/>
    <x v="2"/>
    <x v="0"/>
    <x v="0"/>
    <n v="188603.07"/>
    <x v="1"/>
    <x v="0"/>
    <x v="1"/>
    <x v="3"/>
    <x v="0"/>
    <x v="2"/>
  </r>
  <r>
    <n v="312"/>
    <s v="BN5702832"/>
    <n v="72.900000000000006"/>
    <x v="2"/>
    <x v="1"/>
    <x v="33"/>
    <x v="5"/>
    <x v="192"/>
    <x v="0"/>
    <x v="0"/>
    <x v="1"/>
    <n v="145111.37"/>
    <x v="1"/>
    <x v="3"/>
    <x v="2"/>
    <x v="2"/>
    <x v="1"/>
    <x v="0"/>
  </r>
  <r>
    <n v="313"/>
    <s v="BN5674311"/>
    <n v="64.2"/>
    <x v="0"/>
    <x v="1"/>
    <x v="16"/>
    <x v="6"/>
    <x v="0"/>
    <x v="2"/>
    <x v="1"/>
    <x v="1"/>
    <n v="171463.83"/>
    <x v="1"/>
    <x v="0"/>
    <x v="0"/>
    <x v="0"/>
    <x v="0"/>
    <x v="2"/>
  </r>
  <r>
    <n v="314"/>
    <s v="BN5797873"/>
    <n v="80.599999999999994"/>
    <x v="2"/>
    <x v="0"/>
    <x v="49"/>
    <x v="10"/>
    <x v="193"/>
    <x v="0"/>
    <x v="0"/>
    <x v="1"/>
    <n v="182822.5"/>
    <x v="1"/>
    <x v="3"/>
    <x v="1"/>
    <x v="0"/>
    <x v="2"/>
    <x v="2"/>
  </r>
  <r>
    <n v="315"/>
    <s v="BN5631781"/>
    <n v="74.400000000000006"/>
    <x v="1"/>
    <x v="1"/>
    <x v="18"/>
    <x v="0"/>
    <x v="194"/>
    <x v="0"/>
    <x v="0"/>
    <x v="0"/>
    <n v="87213.33"/>
    <x v="1"/>
    <x v="3"/>
    <x v="3"/>
    <x v="0"/>
    <x v="2"/>
    <x v="1"/>
  </r>
  <r>
    <n v="316"/>
    <s v="BN5581452"/>
    <n v="47.4"/>
    <x v="1"/>
    <x v="1"/>
    <x v="24"/>
    <x v="6"/>
    <x v="0"/>
    <x v="2"/>
    <x v="1"/>
    <x v="1"/>
    <n v="57175.32"/>
    <x v="1"/>
    <x v="1"/>
    <x v="3"/>
    <x v="0"/>
    <x v="0"/>
    <x v="1"/>
  </r>
  <r>
    <n v="317"/>
    <s v="BN5662649"/>
    <n v="55.9"/>
    <x v="0"/>
    <x v="1"/>
    <x v="23"/>
    <x v="0"/>
    <x v="195"/>
    <x v="0"/>
    <x v="0"/>
    <x v="1"/>
    <n v="120540.83"/>
    <x v="0"/>
    <x v="1"/>
    <x v="1"/>
    <x v="0"/>
    <x v="2"/>
    <x v="0"/>
  </r>
  <r>
    <n v="318"/>
    <s v="BN5666165"/>
    <n v="70.599999999999994"/>
    <x v="1"/>
    <x v="1"/>
    <x v="0"/>
    <x v="9"/>
    <x v="0"/>
    <x v="2"/>
    <x v="0"/>
    <x v="0"/>
    <n v="28714.34"/>
    <x v="1"/>
    <x v="2"/>
    <x v="0"/>
    <x v="1"/>
    <x v="0"/>
    <x v="3"/>
  </r>
  <r>
    <n v="319"/>
    <s v="BN5677425"/>
    <n v="62.8"/>
    <x v="1"/>
    <x v="0"/>
    <x v="32"/>
    <x v="6"/>
    <x v="0"/>
    <x v="0"/>
    <x v="0"/>
    <x v="1"/>
    <n v="85426.28"/>
    <x v="1"/>
    <x v="0"/>
    <x v="2"/>
    <x v="0"/>
    <x v="0"/>
    <x v="1"/>
  </r>
  <r>
    <n v="320"/>
    <s v="BN5626027"/>
    <n v="42.9"/>
    <x v="0"/>
    <x v="1"/>
    <x v="9"/>
    <x v="4"/>
    <x v="196"/>
    <x v="0"/>
    <x v="0"/>
    <x v="1"/>
    <n v="46170.75"/>
    <x v="1"/>
    <x v="1"/>
    <x v="2"/>
    <x v="3"/>
    <x v="1"/>
    <x v="3"/>
  </r>
  <r>
    <n v="321"/>
    <s v="BN5810747"/>
    <n v="52.5"/>
    <x v="1"/>
    <x v="0"/>
    <x v="38"/>
    <x v="0"/>
    <x v="197"/>
    <x v="0"/>
    <x v="0"/>
    <x v="0"/>
    <n v="64448.36"/>
    <x v="1"/>
    <x v="1"/>
    <x v="1"/>
    <x v="0"/>
    <x v="2"/>
    <x v="1"/>
  </r>
  <r>
    <n v="322"/>
    <s v="BN5678823"/>
    <n v="68"/>
    <x v="0"/>
    <x v="0"/>
    <x v="33"/>
    <x v="2"/>
    <x v="198"/>
    <x v="0"/>
    <x v="0"/>
    <x v="0"/>
    <n v="16278.97"/>
    <x v="1"/>
    <x v="2"/>
    <x v="2"/>
    <x v="1"/>
    <x v="2"/>
    <x v="3"/>
  </r>
  <r>
    <n v="323"/>
    <s v="BN5694321"/>
    <n v="74.900000000000006"/>
    <x v="0"/>
    <x v="1"/>
    <x v="20"/>
    <x v="1"/>
    <x v="199"/>
    <x v="0"/>
    <x v="0"/>
    <x v="1"/>
    <n v="182855.42"/>
    <x v="0"/>
    <x v="3"/>
    <x v="0"/>
    <x v="0"/>
    <x v="2"/>
    <x v="2"/>
  </r>
  <r>
    <n v="324"/>
    <s v="BN5585128"/>
    <n v="76.3"/>
    <x v="0"/>
    <x v="0"/>
    <x v="8"/>
    <x v="4"/>
    <x v="0"/>
    <x v="2"/>
    <x v="1"/>
    <x v="1"/>
    <n v="50404.72"/>
    <x v="1"/>
    <x v="3"/>
    <x v="2"/>
    <x v="3"/>
    <x v="0"/>
    <x v="3"/>
  </r>
  <r>
    <n v="325"/>
    <s v="BN5682670"/>
    <n v="73.400000000000006"/>
    <x v="0"/>
    <x v="1"/>
    <x v="33"/>
    <x v="6"/>
    <x v="0"/>
    <x v="2"/>
    <x v="0"/>
    <x v="1"/>
    <n v="107640.25"/>
    <x v="1"/>
    <x v="3"/>
    <x v="2"/>
    <x v="0"/>
    <x v="0"/>
    <x v="0"/>
  </r>
  <r>
    <n v="326"/>
    <s v="BN5736514"/>
    <n v="71.599999999999994"/>
    <x v="0"/>
    <x v="1"/>
    <x v="12"/>
    <x v="4"/>
    <x v="200"/>
    <x v="0"/>
    <x v="0"/>
    <x v="1"/>
    <n v="134132.65"/>
    <x v="1"/>
    <x v="2"/>
    <x v="3"/>
    <x v="3"/>
    <x v="2"/>
    <x v="0"/>
  </r>
  <r>
    <n v="327"/>
    <s v="BN5601761"/>
    <n v="59.4"/>
    <x v="0"/>
    <x v="1"/>
    <x v="12"/>
    <x v="0"/>
    <x v="0"/>
    <x v="2"/>
    <x v="0"/>
    <x v="1"/>
    <n v="103480.69"/>
    <x v="1"/>
    <x v="0"/>
    <x v="3"/>
    <x v="0"/>
    <x v="0"/>
    <x v="0"/>
  </r>
  <r>
    <n v="328"/>
    <s v="BN5735921"/>
    <n v="64.400000000000006"/>
    <x v="0"/>
    <x v="0"/>
    <x v="17"/>
    <x v="9"/>
    <x v="201"/>
    <x v="0"/>
    <x v="0"/>
    <x v="1"/>
    <n v="108761.05"/>
    <x v="0"/>
    <x v="0"/>
    <x v="1"/>
    <x v="1"/>
    <x v="1"/>
    <x v="0"/>
  </r>
  <r>
    <n v="329"/>
    <s v="BN5668977"/>
    <n v="67.099999999999994"/>
    <x v="2"/>
    <x v="1"/>
    <x v="12"/>
    <x v="1"/>
    <x v="202"/>
    <x v="0"/>
    <x v="0"/>
    <x v="0"/>
    <n v="179012.3"/>
    <x v="1"/>
    <x v="2"/>
    <x v="3"/>
    <x v="0"/>
    <x v="2"/>
    <x v="2"/>
  </r>
  <r>
    <n v="330"/>
    <s v="BN5624441"/>
    <n v="66.400000000000006"/>
    <x v="2"/>
    <x v="1"/>
    <x v="28"/>
    <x v="3"/>
    <x v="203"/>
    <x v="2"/>
    <x v="0"/>
    <x v="0"/>
    <n v="95145.14"/>
    <x v="1"/>
    <x v="2"/>
    <x v="2"/>
    <x v="2"/>
    <x v="3"/>
    <x v="1"/>
  </r>
  <r>
    <n v="331"/>
    <s v="BN5598406"/>
    <n v="65.599999999999994"/>
    <x v="0"/>
    <x v="1"/>
    <x v="5"/>
    <x v="3"/>
    <x v="0"/>
    <x v="2"/>
    <x v="1"/>
    <x v="0"/>
    <n v="72143.44"/>
    <x v="1"/>
    <x v="2"/>
    <x v="1"/>
    <x v="2"/>
    <x v="0"/>
    <x v="1"/>
  </r>
  <r>
    <n v="332"/>
    <s v="BN5601187"/>
    <n v="66.7"/>
    <x v="1"/>
    <x v="0"/>
    <x v="20"/>
    <x v="1"/>
    <x v="204"/>
    <x v="0"/>
    <x v="0"/>
    <x v="1"/>
    <n v="19162.89"/>
    <x v="1"/>
    <x v="2"/>
    <x v="0"/>
    <x v="0"/>
    <x v="2"/>
    <x v="3"/>
  </r>
  <r>
    <n v="333"/>
    <s v="BN5702582"/>
    <n v="66.3"/>
    <x v="2"/>
    <x v="1"/>
    <x v="4"/>
    <x v="0"/>
    <x v="205"/>
    <x v="2"/>
    <x v="1"/>
    <x v="0"/>
    <n v="144680.18"/>
    <x v="1"/>
    <x v="2"/>
    <x v="0"/>
    <x v="0"/>
    <x v="3"/>
    <x v="0"/>
  </r>
  <r>
    <n v="334"/>
    <s v="BN5728582"/>
    <n v="58.4"/>
    <x v="2"/>
    <x v="0"/>
    <x v="33"/>
    <x v="2"/>
    <x v="206"/>
    <x v="0"/>
    <x v="0"/>
    <x v="1"/>
    <n v="177772.03"/>
    <x v="0"/>
    <x v="1"/>
    <x v="2"/>
    <x v="1"/>
    <x v="3"/>
    <x v="2"/>
  </r>
  <r>
    <n v="335"/>
    <s v="BN5742581"/>
    <n v="62.6"/>
    <x v="1"/>
    <x v="0"/>
    <x v="24"/>
    <x v="5"/>
    <x v="207"/>
    <x v="0"/>
    <x v="0"/>
    <x v="1"/>
    <n v="5597.94"/>
    <x v="1"/>
    <x v="0"/>
    <x v="3"/>
    <x v="2"/>
    <x v="3"/>
    <x v="3"/>
  </r>
  <r>
    <n v="336"/>
    <s v="BN5697354"/>
    <n v="48.5"/>
    <x v="0"/>
    <x v="1"/>
    <x v="6"/>
    <x v="3"/>
    <x v="208"/>
    <x v="0"/>
    <x v="0"/>
    <x v="1"/>
    <n v="116828.51"/>
    <x v="0"/>
    <x v="1"/>
    <x v="2"/>
    <x v="2"/>
    <x v="2"/>
    <x v="0"/>
  </r>
  <r>
    <n v="337"/>
    <s v="BN5740389"/>
    <n v="65.900000000000006"/>
    <x v="2"/>
    <x v="0"/>
    <x v="15"/>
    <x v="6"/>
    <x v="209"/>
    <x v="2"/>
    <x v="1"/>
    <x v="0"/>
    <n v="174652.51"/>
    <x v="1"/>
    <x v="2"/>
    <x v="2"/>
    <x v="0"/>
    <x v="2"/>
    <x v="2"/>
  </r>
  <r>
    <n v="338"/>
    <s v="BN5647977"/>
    <n v="64.900000000000006"/>
    <x v="0"/>
    <x v="1"/>
    <x v="19"/>
    <x v="0"/>
    <x v="0"/>
    <x v="2"/>
    <x v="0"/>
    <x v="1"/>
    <n v="2010.98"/>
    <x v="1"/>
    <x v="0"/>
    <x v="3"/>
    <x v="0"/>
    <x v="0"/>
    <x v="3"/>
  </r>
  <r>
    <n v="339"/>
    <s v="BN5636537"/>
    <n v="80.5"/>
    <x v="1"/>
    <x v="0"/>
    <x v="2"/>
    <x v="8"/>
    <x v="210"/>
    <x v="0"/>
    <x v="0"/>
    <x v="1"/>
    <n v="14109.85"/>
    <x v="0"/>
    <x v="3"/>
    <x v="0"/>
    <x v="3"/>
    <x v="2"/>
    <x v="3"/>
  </r>
  <r>
    <n v="340"/>
    <s v="BN5807836"/>
    <n v="71.599999999999994"/>
    <x v="2"/>
    <x v="0"/>
    <x v="2"/>
    <x v="7"/>
    <x v="211"/>
    <x v="0"/>
    <x v="0"/>
    <x v="1"/>
    <n v="43527.4"/>
    <x v="0"/>
    <x v="2"/>
    <x v="0"/>
    <x v="1"/>
    <x v="3"/>
    <x v="3"/>
  </r>
  <r>
    <n v="341"/>
    <s v="BN5745757"/>
    <n v="64.2"/>
    <x v="2"/>
    <x v="0"/>
    <x v="20"/>
    <x v="5"/>
    <x v="212"/>
    <x v="2"/>
    <x v="1"/>
    <x v="0"/>
    <n v="86099.23"/>
    <x v="0"/>
    <x v="0"/>
    <x v="0"/>
    <x v="2"/>
    <x v="2"/>
    <x v="1"/>
  </r>
  <r>
    <n v="342"/>
    <s v="BN5786083"/>
    <n v="65.900000000000006"/>
    <x v="0"/>
    <x v="1"/>
    <x v="8"/>
    <x v="4"/>
    <x v="213"/>
    <x v="0"/>
    <x v="1"/>
    <x v="1"/>
    <n v="161574.19"/>
    <x v="1"/>
    <x v="2"/>
    <x v="2"/>
    <x v="3"/>
    <x v="3"/>
    <x v="2"/>
  </r>
  <r>
    <n v="343"/>
    <s v="BN5680994"/>
    <n v="54.5"/>
    <x v="1"/>
    <x v="0"/>
    <x v="40"/>
    <x v="8"/>
    <x v="0"/>
    <x v="2"/>
    <x v="0"/>
    <x v="0"/>
    <n v="38970.14"/>
    <x v="1"/>
    <x v="1"/>
    <x v="1"/>
    <x v="3"/>
    <x v="0"/>
    <x v="3"/>
  </r>
  <r>
    <n v="344"/>
    <s v="BN5684397"/>
    <n v="54.3"/>
    <x v="0"/>
    <x v="1"/>
    <x v="32"/>
    <x v="2"/>
    <x v="0"/>
    <x v="2"/>
    <x v="1"/>
    <x v="1"/>
    <n v="127587.22"/>
    <x v="1"/>
    <x v="1"/>
    <x v="2"/>
    <x v="1"/>
    <x v="0"/>
    <x v="0"/>
  </r>
  <r>
    <n v="345"/>
    <s v="BN5785782"/>
    <n v="71.8"/>
    <x v="0"/>
    <x v="0"/>
    <x v="11"/>
    <x v="3"/>
    <x v="0"/>
    <x v="2"/>
    <x v="0"/>
    <x v="1"/>
    <n v="30380.12"/>
    <x v="1"/>
    <x v="2"/>
    <x v="2"/>
    <x v="2"/>
    <x v="0"/>
    <x v="3"/>
  </r>
  <r>
    <n v="346"/>
    <s v="BN5763772"/>
    <n v="84"/>
    <x v="0"/>
    <x v="0"/>
    <x v="3"/>
    <x v="3"/>
    <x v="0"/>
    <x v="2"/>
    <x v="0"/>
    <x v="1"/>
    <n v="90908.95"/>
    <x v="1"/>
    <x v="3"/>
    <x v="0"/>
    <x v="2"/>
    <x v="0"/>
    <x v="1"/>
  </r>
  <r>
    <n v="347"/>
    <s v="BN5658848"/>
    <n v="63"/>
    <x v="2"/>
    <x v="0"/>
    <x v="10"/>
    <x v="9"/>
    <x v="214"/>
    <x v="2"/>
    <x v="0"/>
    <x v="1"/>
    <n v="138275.01"/>
    <x v="1"/>
    <x v="0"/>
    <x v="3"/>
    <x v="1"/>
    <x v="3"/>
    <x v="0"/>
  </r>
  <r>
    <n v="348"/>
    <s v="BN5747271"/>
    <n v="64.3"/>
    <x v="2"/>
    <x v="1"/>
    <x v="49"/>
    <x v="6"/>
    <x v="215"/>
    <x v="0"/>
    <x v="0"/>
    <x v="0"/>
    <n v="32171.79"/>
    <x v="1"/>
    <x v="0"/>
    <x v="1"/>
    <x v="0"/>
    <x v="2"/>
    <x v="3"/>
  </r>
  <r>
    <n v="349"/>
    <s v="BN5735116"/>
    <n v="65.400000000000006"/>
    <x v="2"/>
    <x v="0"/>
    <x v="15"/>
    <x v="1"/>
    <x v="216"/>
    <x v="0"/>
    <x v="0"/>
    <x v="0"/>
    <n v="126143.23"/>
    <x v="1"/>
    <x v="2"/>
    <x v="2"/>
    <x v="0"/>
    <x v="3"/>
    <x v="0"/>
  </r>
  <r>
    <n v="350"/>
    <s v="BN5576169"/>
    <n v="58.2"/>
    <x v="0"/>
    <x v="1"/>
    <x v="2"/>
    <x v="8"/>
    <x v="0"/>
    <x v="2"/>
    <x v="0"/>
    <x v="0"/>
    <n v="129892.93"/>
    <x v="1"/>
    <x v="1"/>
    <x v="0"/>
    <x v="3"/>
    <x v="0"/>
    <x v="0"/>
  </r>
  <r>
    <n v="351"/>
    <s v="BN5659333"/>
    <n v="65.900000000000006"/>
    <x v="1"/>
    <x v="1"/>
    <x v="15"/>
    <x v="6"/>
    <x v="217"/>
    <x v="2"/>
    <x v="0"/>
    <x v="0"/>
    <n v="102416.84"/>
    <x v="1"/>
    <x v="2"/>
    <x v="2"/>
    <x v="0"/>
    <x v="3"/>
    <x v="0"/>
  </r>
  <r>
    <n v="352"/>
    <s v="BN5593278"/>
    <n v="76.2"/>
    <x v="1"/>
    <x v="1"/>
    <x v="2"/>
    <x v="0"/>
    <x v="218"/>
    <x v="0"/>
    <x v="0"/>
    <x v="0"/>
    <n v="18719.669999999998"/>
    <x v="1"/>
    <x v="3"/>
    <x v="0"/>
    <x v="0"/>
    <x v="1"/>
    <x v="3"/>
  </r>
  <r>
    <n v="353"/>
    <s v="BN5777265"/>
    <n v="56.8"/>
    <x v="1"/>
    <x v="0"/>
    <x v="15"/>
    <x v="3"/>
    <x v="219"/>
    <x v="0"/>
    <x v="0"/>
    <x v="1"/>
    <n v="61936.22"/>
    <x v="1"/>
    <x v="1"/>
    <x v="2"/>
    <x v="2"/>
    <x v="2"/>
    <x v="1"/>
  </r>
  <r>
    <n v="354"/>
    <s v="BN5811920"/>
    <n v="67"/>
    <x v="1"/>
    <x v="1"/>
    <x v="11"/>
    <x v="5"/>
    <x v="0"/>
    <x v="2"/>
    <x v="0"/>
    <x v="0"/>
    <n v="78358.94"/>
    <x v="1"/>
    <x v="2"/>
    <x v="2"/>
    <x v="2"/>
    <x v="0"/>
    <x v="1"/>
  </r>
  <r>
    <n v="355"/>
    <s v="BN5625374"/>
    <n v="61.3"/>
    <x v="0"/>
    <x v="0"/>
    <x v="13"/>
    <x v="1"/>
    <x v="220"/>
    <x v="2"/>
    <x v="0"/>
    <x v="0"/>
    <n v="147224.26999999999"/>
    <x v="1"/>
    <x v="0"/>
    <x v="1"/>
    <x v="0"/>
    <x v="2"/>
    <x v="0"/>
  </r>
  <r>
    <n v="356"/>
    <s v="BN5739351"/>
    <n v="53.9"/>
    <x v="0"/>
    <x v="1"/>
    <x v="33"/>
    <x v="10"/>
    <x v="0"/>
    <x v="2"/>
    <x v="0"/>
    <x v="1"/>
    <n v="160979.66"/>
    <x v="1"/>
    <x v="1"/>
    <x v="2"/>
    <x v="0"/>
    <x v="0"/>
    <x v="2"/>
  </r>
  <r>
    <n v="357"/>
    <s v="BN5611672"/>
    <n v="85"/>
    <x v="1"/>
    <x v="0"/>
    <x v="38"/>
    <x v="2"/>
    <x v="221"/>
    <x v="2"/>
    <x v="0"/>
    <x v="0"/>
    <n v="132298.49"/>
    <x v="1"/>
    <x v="3"/>
    <x v="1"/>
    <x v="1"/>
    <x v="3"/>
    <x v="0"/>
  </r>
  <r>
    <n v="358"/>
    <s v="BN5661542"/>
    <n v="52.2"/>
    <x v="1"/>
    <x v="1"/>
    <x v="10"/>
    <x v="9"/>
    <x v="222"/>
    <x v="0"/>
    <x v="0"/>
    <x v="1"/>
    <n v="174248.52"/>
    <x v="0"/>
    <x v="1"/>
    <x v="3"/>
    <x v="1"/>
    <x v="3"/>
    <x v="2"/>
  </r>
  <r>
    <n v="359"/>
    <s v="BN5633863"/>
    <n v="73.7"/>
    <x v="0"/>
    <x v="1"/>
    <x v="1"/>
    <x v="1"/>
    <x v="223"/>
    <x v="0"/>
    <x v="0"/>
    <x v="0"/>
    <n v="123547.28"/>
    <x v="1"/>
    <x v="3"/>
    <x v="0"/>
    <x v="0"/>
    <x v="3"/>
    <x v="0"/>
  </r>
  <r>
    <n v="360"/>
    <s v="BN5592299"/>
    <n v="52"/>
    <x v="0"/>
    <x v="1"/>
    <x v="14"/>
    <x v="6"/>
    <x v="0"/>
    <x v="2"/>
    <x v="1"/>
    <x v="0"/>
    <n v="32790.019999999997"/>
    <x v="1"/>
    <x v="1"/>
    <x v="1"/>
    <x v="0"/>
    <x v="0"/>
    <x v="3"/>
  </r>
  <r>
    <n v="361"/>
    <s v="BN5803629"/>
    <n v="70.599999999999994"/>
    <x v="1"/>
    <x v="1"/>
    <x v="34"/>
    <x v="6"/>
    <x v="0"/>
    <x v="2"/>
    <x v="1"/>
    <x v="0"/>
    <n v="181543.67"/>
    <x v="1"/>
    <x v="2"/>
    <x v="2"/>
    <x v="0"/>
    <x v="0"/>
    <x v="2"/>
  </r>
  <r>
    <n v="362"/>
    <s v="BN5696587"/>
    <n v="64.3"/>
    <x v="2"/>
    <x v="0"/>
    <x v="13"/>
    <x v="0"/>
    <x v="224"/>
    <x v="0"/>
    <x v="1"/>
    <x v="0"/>
    <n v="2319.96"/>
    <x v="0"/>
    <x v="0"/>
    <x v="1"/>
    <x v="0"/>
    <x v="2"/>
    <x v="3"/>
  </r>
  <r>
    <n v="363"/>
    <s v="BN5706278"/>
    <n v="64.8"/>
    <x v="0"/>
    <x v="0"/>
    <x v="5"/>
    <x v="9"/>
    <x v="225"/>
    <x v="0"/>
    <x v="0"/>
    <x v="0"/>
    <n v="189543.19"/>
    <x v="1"/>
    <x v="0"/>
    <x v="1"/>
    <x v="1"/>
    <x v="3"/>
    <x v="2"/>
  </r>
  <r>
    <n v="364"/>
    <s v="BN5745001"/>
    <n v="44.3"/>
    <x v="2"/>
    <x v="0"/>
    <x v="6"/>
    <x v="9"/>
    <x v="226"/>
    <x v="2"/>
    <x v="0"/>
    <x v="1"/>
    <n v="10940.4"/>
    <x v="1"/>
    <x v="1"/>
    <x v="2"/>
    <x v="1"/>
    <x v="3"/>
    <x v="3"/>
  </r>
  <r>
    <n v="365"/>
    <s v="BN5676628"/>
    <n v="64"/>
    <x v="0"/>
    <x v="1"/>
    <x v="50"/>
    <x v="9"/>
    <x v="0"/>
    <x v="2"/>
    <x v="0"/>
    <x v="0"/>
    <n v="199493.38"/>
    <x v="1"/>
    <x v="0"/>
    <x v="1"/>
    <x v="1"/>
    <x v="0"/>
    <x v="2"/>
  </r>
  <r>
    <n v="366"/>
    <s v="BN5612998"/>
    <n v="62.8"/>
    <x v="1"/>
    <x v="0"/>
    <x v="19"/>
    <x v="6"/>
    <x v="0"/>
    <x v="0"/>
    <x v="0"/>
    <x v="0"/>
    <n v="188193.25"/>
    <x v="1"/>
    <x v="0"/>
    <x v="3"/>
    <x v="0"/>
    <x v="0"/>
    <x v="2"/>
  </r>
  <r>
    <n v="367"/>
    <s v="BN5633450"/>
    <n v="54"/>
    <x v="2"/>
    <x v="0"/>
    <x v="0"/>
    <x v="9"/>
    <x v="227"/>
    <x v="2"/>
    <x v="0"/>
    <x v="1"/>
    <n v="172572.64"/>
    <x v="1"/>
    <x v="1"/>
    <x v="0"/>
    <x v="1"/>
    <x v="1"/>
    <x v="2"/>
  </r>
  <r>
    <n v="368"/>
    <s v="BN5594633"/>
    <n v="46"/>
    <x v="2"/>
    <x v="0"/>
    <x v="12"/>
    <x v="2"/>
    <x v="228"/>
    <x v="2"/>
    <x v="0"/>
    <x v="0"/>
    <n v="189339.6"/>
    <x v="1"/>
    <x v="1"/>
    <x v="3"/>
    <x v="1"/>
    <x v="3"/>
    <x v="2"/>
  </r>
  <r>
    <n v="369"/>
    <s v="BN5683955"/>
    <n v="63.6"/>
    <x v="2"/>
    <x v="1"/>
    <x v="10"/>
    <x v="0"/>
    <x v="229"/>
    <x v="2"/>
    <x v="1"/>
    <x v="0"/>
    <n v="53512.160000000003"/>
    <x v="1"/>
    <x v="0"/>
    <x v="3"/>
    <x v="0"/>
    <x v="1"/>
    <x v="1"/>
  </r>
  <r>
    <n v="370"/>
    <s v="BN5583216"/>
    <n v="59.3"/>
    <x v="0"/>
    <x v="0"/>
    <x v="6"/>
    <x v="0"/>
    <x v="230"/>
    <x v="0"/>
    <x v="0"/>
    <x v="1"/>
    <n v="34004.44"/>
    <x v="1"/>
    <x v="0"/>
    <x v="2"/>
    <x v="0"/>
    <x v="2"/>
    <x v="3"/>
  </r>
  <r>
    <n v="371"/>
    <s v="BN5611492"/>
    <n v="80.099999999999994"/>
    <x v="1"/>
    <x v="1"/>
    <x v="0"/>
    <x v="4"/>
    <x v="231"/>
    <x v="0"/>
    <x v="0"/>
    <x v="0"/>
    <n v="10598.29"/>
    <x v="1"/>
    <x v="3"/>
    <x v="0"/>
    <x v="3"/>
    <x v="2"/>
    <x v="3"/>
  </r>
  <r>
    <n v="372"/>
    <s v="BN5774609"/>
    <n v="64"/>
    <x v="2"/>
    <x v="0"/>
    <x v="31"/>
    <x v="1"/>
    <x v="232"/>
    <x v="2"/>
    <x v="1"/>
    <x v="0"/>
    <n v="113428.77"/>
    <x v="1"/>
    <x v="0"/>
    <x v="1"/>
    <x v="0"/>
    <x v="3"/>
    <x v="0"/>
  </r>
  <r>
    <n v="373"/>
    <s v="BN5694419"/>
    <n v="61.1"/>
    <x v="2"/>
    <x v="1"/>
    <x v="8"/>
    <x v="10"/>
    <x v="233"/>
    <x v="2"/>
    <x v="0"/>
    <x v="0"/>
    <n v="183487.98"/>
    <x v="1"/>
    <x v="0"/>
    <x v="2"/>
    <x v="0"/>
    <x v="3"/>
    <x v="2"/>
  </r>
  <r>
    <n v="374"/>
    <s v="BN5687987"/>
    <n v="80.2"/>
    <x v="2"/>
    <x v="1"/>
    <x v="8"/>
    <x v="1"/>
    <x v="234"/>
    <x v="0"/>
    <x v="0"/>
    <x v="0"/>
    <n v="187658.09"/>
    <x v="1"/>
    <x v="3"/>
    <x v="2"/>
    <x v="0"/>
    <x v="3"/>
    <x v="2"/>
  </r>
  <r>
    <n v="375"/>
    <s v="BN5759450"/>
    <n v="71.7"/>
    <x v="2"/>
    <x v="1"/>
    <x v="12"/>
    <x v="3"/>
    <x v="235"/>
    <x v="2"/>
    <x v="0"/>
    <x v="0"/>
    <n v="172459.39"/>
    <x v="1"/>
    <x v="2"/>
    <x v="3"/>
    <x v="2"/>
    <x v="1"/>
    <x v="2"/>
  </r>
  <r>
    <n v="376"/>
    <s v="BN5758362"/>
    <n v="76.900000000000006"/>
    <x v="0"/>
    <x v="0"/>
    <x v="2"/>
    <x v="2"/>
    <x v="0"/>
    <x v="0"/>
    <x v="1"/>
    <x v="0"/>
    <n v="21016"/>
    <x v="1"/>
    <x v="3"/>
    <x v="0"/>
    <x v="1"/>
    <x v="0"/>
    <x v="3"/>
  </r>
  <r>
    <n v="377"/>
    <s v="BN5583369"/>
    <n v="74.5"/>
    <x v="2"/>
    <x v="1"/>
    <x v="13"/>
    <x v="7"/>
    <x v="236"/>
    <x v="1"/>
    <x v="0"/>
    <x v="0"/>
    <n v="122381.02"/>
    <x v="0"/>
    <x v="3"/>
    <x v="1"/>
    <x v="1"/>
    <x v="3"/>
    <x v="0"/>
  </r>
  <r>
    <n v="378"/>
    <s v="BN5667784"/>
    <n v="57.2"/>
    <x v="1"/>
    <x v="1"/>
    <x v="12"/>
    <x v="4"/>
    <x v="237"/>
    <x v="0"/>
    <x v="0"/>
    <x v="1"/>
    <n v="128123.66"/>
    <x v="1"/>
    <x v="1"/>
    <x v="3"/>
    <x v="3"/>
    <x v="2"/>
    <x v="0"/>
  </r>
  <r>
    <n v="379"/>
    <s v="BN5677284"/>
    <n v="62.9"/>
    <x v="1"/>
    <x v="0"/>
    <x v="33"/>
    <x v="0"/>
    <x v="238"/>
    <x v="0"/>
    <x v="0"/>
    <x v="1"/>
    <n v="19570.63"/>
    <x v="1"/>
    <x v="0"/>
    <x v="2"/>
    <x v="0"/>
    <x v="1"/>
    <x v="3"/>
  </r>
  <r>
    <n v="380"/>
    <s v="BN5629590"/>
    <n v="68.7"/>
    <x v="1"/>
    <x v="0"/>
    <x v="2"/>
    <x v="0"/>
    <x v="0"/>
    <x v="1"/>
    <x v="1"/>
    <x v="1"/>
    <n v="188150.6"/>
    <x v="0"/>
    <x v="2"/>
    <x v="0"/>
    <x v="0"/>
    <x v="0"/>
    <x v="2"/>
  </r>
  <r>
    <n v="381"/>
    <s v="BN5713491"/>
    <n v="48.3"/>
    <x v="0"/>
    <x v="0"/>
    <x v="5"/>
    <x v="9"/>
    <x v="0"/>
    <x v="2"/>
    <x v="0"/>
    <x v="0"/>
    <n v="111020.24"/>
    <x v="1"/>
    <x v="1"/>
    <x v="1"/>
    <x v="1"/>
    <x v="0"/>
    <x v="0"/>
  </r>
  <r>
    <n v="382"/>
    <s v="BN5591422"/>
    <n v="69"/>
    <x v="0"/>
    <x v="1"/>
    <x v="18"/>
    <x v="3"/>
    <x v="239"/>
    <x v="2"/>
    <x v="0"/>
    <x v="1"/>
    <n v="123775.15"/>
    <x v="1"/>
    <x v="2"/>
    <x v="3"/>
    <x v="2"/>
    <x v="3"/>
    <x v="0"/>
  </r>
  <r>
    <n v="383"/>
    <s v="BN5568153"/>
    <n v="49.2"/>
    <x v="2"/>
    <x v="0"/>
    <x v="33"/>
    <x v="7"/>
    <x v="240"/>
    <x v="2"/>
    <x v="1"/>
    <x v="0"/>
    <n v="146700.22"/>
    <x v="1"/>
    <x v="1"/>
    <x v="2"/>
    <x v="1"/>
    <x v="1"/>
    <x v="0"/>
  </r>
  <r>
    <n v="384"/>
    <s v="BN5622906"/>
    <n v="70.900000000000006"/>
    <x v="2"/>
    <x v="1"/>
    <x v="34"/>
    <x v="2"/>
    <x v="241"/>
    <x v="2"/>
    <x v="0"/>
    <x v="1"/>
    <n v="145251.35"/>
    <x v="1"/>
    <x v="2"/>
    <x v="2"/>
    <x v="1"/>
    <x v="3"/>
    <x v="0"/>
  </r>
  <r>
    <n v="385"/>
    <s v="BN5689207"/>
    <n v="70.5"/>
    <x v="2"/>
    <x v="1"/>
    <x v="4"/>
    <x v="6"/>
    <x v="242"/>
    <x v="0"/>
    <x v="0"/>
    <x v="1"/>
    <n v="82463.69"/>
    <x v="1"/>
    <x v="2"/>
    <x v="0"/>
    <x v="0"/>
    <x v="3"/>
    <x v="1"/>
  </r>
  <r>
    <n v="386"/>
    <s v="BN5720823"/>
    <n v="56"/>
    <x v="0"/>
    <x v="0"/>
    <x v="26"/>
    <x v="9"/>
    <x v="0"/>
    <x v="0"/>
    <x v="0"/>
    <x v="0"/>
    <n v="15928.49"/>
    <x v="1"/>
    <x v="1"/>
    <x v="1"/>
    <x v="1"/>
    <x v="0"/>
    <x v="3"/>
  </r>
  <r>
    <n v="387"/>
    <s v="BN5721094"/>
    <n v="61.1"/>
    <x v="1"/>
    <x v="1"/>
    <x v="17"/>
    <x v="5"/>
    <x v="0"/>
    <x v="2"/>
    <x v="0"/>
    <x v="1"/>
    <n v="45886.33"/>
    <x v="1"/>
    <x v="0"/>
    <x v="1"/>
    <x v="2"/>
    <x v="0"/>
    <x v="3"/>
  </r>
  <r>
    <n v="388"/>
    <s v="BN5776346"/>
    <n v="73"/>
    <x v="1"/>
    <x v="1"/>
    <x v="46"/>
    <x v="0"/>
    <x v="0"/>
    <x v="2"/>
    <x v="0"/>
    <x v="0"/>
    <n v="186489.95"/>
    <x v="1"/>
    <x v="3"/>
    <x v="1"/>
    <x v="0"/>
    <x v="0"/>
    <x v="2"/>
  </r>
  <r>
    <n v="389"/>
    <s v="BN5748849"/>
    <n v="70.900000000000006"/>
    <x v="1"/>
    <x v="0"/>
    <x v="13"/>
    <x v="0"/>
    <x v="0"/>
    <x v="2"/>
    <x v="1"/>
    <x v="0"/>
    <n v="162922.65"/>
    <x v="1"/>
    <x v="2"/>
    <x v="1"/>
    <x v="0"/>
    <x v="0"/>
    <x v="2"/>
  </r>
  <r>
    <n v="390"/>
    <s v="BN5717138"/>
    <n v="54.4"/>
    <x v="0"/>
    <x v="0"/>
    <x v="29"/>
    <x v="7"/>
    <x v="243"/>
    <x v="2"/>
    <x v="0"/>
    <x v="1"/>
    <n v="9262.77"/>
    <x v="1"/>
    <x v="1"/>
    <x v="2"/>
    <x v="1"/>
    <x v="2"/>
    <x v="3"/>
  </r>
  <r>
    <n v="391"/>
    <s v="BN5685139"/>
    <n v="71.2"/>
    <x v="2"/>
    <x v="0"/>
    <x v="6"/>
    <x v="3"/>
    <x v="244"/>
    <x v="0"/>
    <x v="0"/>
    <x v="0"/>
    <n v="84932.4"/>
    <x v="1"/>
    <x v="2"/>
    <x v="2"/>
    <x v="2"/>
    <x v="2"/>
    <x v="1"/>
  </r>
  <r>
    <n v="392"/>
    <s v="BN5785524"/>
    <n v="75.2"/>
    <x v="2"/>
    <x v="1"/>
    <x v="16"/>
    <x v="6"/>
    <x v="245"/>
    <x v="0"/>
    <x v="0"/>
    <x v="0"/>
    <n v="71557.119999999995"/>
    <x v="1"/>
    <x v="3"/>
    <x v="0"/>
    <x v="0"/>
    <x v="2"/>
    <x v="1"/>
  </r>
  <r>
    <n v="393"/>
    <s v="BN5573369"/>
    <n v="64.8"/>
    <x v="1"/>
    <x v="1"/>
    <x v="17"/>
    <x v="9"/>
    <x v="246"/>
    <x v="2"/>
    <x v="0"/>
    <x v="1"/>
    <n v="77405.95"/>
    <x v="0"/>
    <x v="0"/>
    <x v="1"/>
    <x v="1"/>
    <x v="3"/>
    <x v="1"/>
  </r>
  <r>
    <n v="394"/>
    <s v="BN5684461"/>
    <n v="55.6"/>
    <x v="1"/>
    <x v="1"/>
    <x v="16"/>
    <x v="2"/>
    <x v="0"/>
    <x v="2"/>
    <x v="1"/>
    <x v="1"/>
    <n v="417.41"/>
    <x v="0"/>
    <x v="1"/>
    <x v="0"/>
    <x v="1"/>
    <x v="0"/>
    <x v="3"/>
  </r>
  <r>
    <n v="395"/>
    <s v="BN5620418"/>
    <n v="59.4"/>
    <x v="1"/>
    <x v="0"/>
    <x v="9"/>
    <x v="10"/>
    <x v="247"/>
    <x v="0"/>
    <x v="0"/>
    <x v="0"/>
    <n v="71405.17"/>
    <x v="1"/>
    <x v="0"/>
    <x v="2"/>
    <x v="0"/>
    <x v="3"/>
    <x v="1"/>
  </r>
  <r>
    <n v="396"/>
    <s v="BN5807345"/>
    <n v="64.5"/>
    <x v="2"/>
    <x v="0"/>
    <x v="24"/>
    <x v="0"/>
    <x v="248"/>
    <x v="2"/>
    <x v="1"/>
    <x v="0"/>
    <n v="153400.24"/>
    <x v="1"/>
    <x v="0"/>
    <x v="3"/>
    <x v="0"/>
    <x v="2"/>
    <x v="2"/>
  </r>
  <r>
    <n v="397"/>
    <s v="BN5584679"/>
    <n v="55.7"/>
    <x v="0"/>
    <x v="1"/>
    <x v="19"/>
    <x v="6"/>
    <x v="249"/>
    <x v="0"/>
    <x v="0"/>
    <x v="0"/>
    <n v="371.05"/>
    <x v="1"/>
    <x v="1"/>
    <x v="3"/>
    <x v="0"/>
    <x v="1"/>
    <x v="3"/>
  </r>
  <r>
    <n v="398"/>
    <s v="BN5612100"/>
    <n v="54.7"/>
    <x v="2"/>
    <x v="1"/>
    <x v="15"/>
    <x v="2"/>
    <x v="250"/>
    <x v="0"/>
    <x v="0"/>
    <x v="1"/>
    <n v="67789.990000000005"/>
    <x v="1"/>
    <x v="1"/>
    <x v="2"/>
    <x v="1"/>
    <x v="2"/>
    <x v="1"/>
  </r>
  <r>
    <n v="399"/>
    <s v="BN5762131"/>
    <n v="70.099999999999994"/>
    <x v="0"/>
    <x v="0"/>
    <x v="2"/>
    <x v="9"/>
    <x v="0"/>
    <x v="2"/>
    <x v="1"/>
    <x v="0"/>
    <n v="145894.9"/>
    <x v="1"/>
    <x v="2"/>
    <x v="0"/>
    <x v="1"/>
    <x v="0"/>
    <x v="0"/>
  </r>
  <r>
    <n v="400"/>
    <s v="BN5646285"/>
    <n v="61.6"/>
    <x v="0"/>
    <x v="0"/>
    <x v="26"/>
    <x v="1"/>
    <x v="251"/>
    <x v="0"/>
    <x v="0"/>
    <x v="1"/>
    <n v="183840.51"/>
    <x v="0"/>
    <x v="0"/>
    <x v="1"/>
    <x v="0"/>
    <x v="2"/>
    <x v="2"/>
  </r>
  <r>
    <n v="401"/>
    <s v="BN5690365"/>
    <n v="60.5"/>
    <x v="0"/>
    <x v="1"/>
    <x v="37"/>
    <x v="1"/>
    <x v="252"/>
    <x v="0"/>
    <x v="0"/>
    <x v="1"/>
    <n v="108887.44"/>
    <x v="1"/>
    <x v="0"/>
    <x v="1"/>
    <x v="0"/>
    <x v="1"/>
    <x v="0"/>
  </r>
  <r>
    <n v="402"/>
    <s v="BN5747708"/>
    <n v="59.3"/>
    <x v="2"/>
    <x v="0"/>
    <x v="16"/>
    <x v="4"/>
    <x v="253"/>
    <x v="0"/>
    <x v="0"/>
    <x v="0"/>
    <n v="154071.26999999999"/>
    <x v="1"/>
    <x v="0"/>
    <x v="0"/>
    <x v="3"/>
    <x v="2"/>
    <x v="2"/>
  </r>
  <r>
    <n v="403"/>
    <s v="BN5781502"/>
    <n v="75.099999999999994"/>
    <x v="1"/>
    <x v="1"/>
    <x v="37"/>
    <x v="2"/>
    <x v="0"/>
    <x v="2"/>
    <x v="1"/>
    <x v="0"/>
    <n v="179291.85"/>
    <x v="1"/>
    <x v="3"/>
    <x v="1"/>
    <x v="1"/>
    <x v="0"/>
    <x v="2"/>
  </r>
  <r>
    <n v="404"/>
    <s v="BN5732587"/>
    <n v="44.3"/>
    <x v="1"/>
    <x v="1"/>
    <x v="18"/>
    <x v="5"/>
    <x v="254"/>
    <x v="2"/>
    <x v="1"/>
    <x v="0"/>
    <n v="56937.43"/>
    <x v="1"/>
    <x v="1"/>
    <x v="3"/>
    <x v="2"/>
    <x v="1"/>
    <x v="1"/>
  </r>
  <r>
    <n v="405"/>
    <s v="BN5642204"/>
    <n v="68.5"/>
    <x v="0"/>
    <x v="1"/>
    <x v="51"/>
    <x v="2"/>
    <x v="0"/>
    <x v="2"/>
    <x v="0"/>
    <x v="0"/>
    <n v="112239.03"/>
    <x v="1"/>
    <x v="2"/>
    <x v="2"/>
    <x v="1"/>
    <x v="0"/>
    <x v="0"/>
  </r>
  <r>
    <n v="406"/>
    <s v="BN5692674"/>
    <n v="71.8"/>
    <x v="0"/>
    <x v="1"/>
    <x v="18"/>
    <x v="9"/>
    <x v="0"/>
    <x v="0"/>
    <x v="0"/>
    <x v="1"/>
    <n v="45909.87"/>
    <x v="1"/>
    <x v="2"/>
    <x v="3"/>
    <x v="1"/>
    <x v="0"/>
    <x v="3"/>
  </r>
  <r>
    <n v="407"/>
    <s v="BN5577958"/>
    <n v="53.8"/>
    <x v="1"/>
    <x v="0"/>
    <x v="23"/>
    <x v="9"/>
    <x v="255"/>
    <x v="0"/>
    <x v="1"/>
    <x v="1"/>
    <n v="173779.25"/>
    <x v="0"/>
    <x v="1"/>
    <x v="1"/>
    <x v="1"/>
    <x v="2"/>
    <x v="2"/>
  </r>
  <r>
    <n v="408"/>
    <s v="BN5745267"/>
    <n v="61.1"/>
    <x v="1"/>
    <x v="0"/>
    <x v="24"/>
    <x v="4"/>
    <x v="0"/>
    <x v="2"/>
    <x v="0"/>
    <x v="1"/>
    <n v="125696.26"/>
    <x v="1"/>
    <x v="0"/>
    <x v="3"/>
    <x v="3"/>
    <x v="0"/>
    <x v="0"/>
  </r>
  <r>
    <n v="409"/>
    <s v="BN5701289"/>
    <n v="66.8"/>
    <x v="2"/>
    <x v="1"/>
    <x v="24"/>
    <x v="7"/>
    <x v="256"/>
    <x v="2"/>
    <x v="0"/>
    <x v="0"/>
    <n v="159585.60999999999"/>
    <x v="1"/>
    <x v="2"/>
    <x v="3"/>
    <x v="1"/>
    <x v="2"/>
    <x v="2"/>
  </r>
  <r>
    <n v="410"/>
    <s v="BN5691538"/>
    <n v="53.7"/>
    <x v="2"/>
    <x v="0"/>
    <x v="1"/>
    <x v="6"/>
    <x v="257"/>
    <x v="0"/>
    <x v="0"/>
    <x v="1"/>
    <n v="106761.47"/>
    <x v="1"/>
    <x v="1"/>
    <x v="0"/>
    <x v="0"/>
    <x v="2"/>
    <x v="0"/>
  </r>
  <r>
    <n v="411"/>
    <s v="BN5566507"/>
    <n v="70.900000000000006"/>
    <x v="1"/>
    <x v="1"/>
    <x v="51"/>
    <x v="7"/>
    <x v="0"/>
    <x v="2"/>
    <x v="1"/>
    <x v="1"/>
    <n v="129590.18"/>
    <x v="1"/>
    <x v="2"/>
    <x v="2"/>
    <x v="1"/>
    <x v="0"/>
    <x v="0"/>
  </r>
  <r>
    <n v="412"/>
    <s v="BN5760344"/>
    <n v="85"/>
    <x v="0"/>
    <x v="1"/>
    <x v="16"/>
    <x v="1"/>
    <x v="0"/>
    <x v="2"/>
    <x v="0"/>
    <x v="0"/>
    <n v="80006.649999999994"/>
    <x v="1"/>
    <x v="3"/>
    <x v="0"/>
    <x v="0"/>
    <x v="0"/>
    <x v="1"/>
  </r>
  <r>
    <n v="413"/>
    <s v="BN5686215"/>
    <n v="74.5"/>
    <x v="1"/>
    <x v="0"/>
    <x v="8"/>
    <x v="6"/>
    <x v="258"/>
    <x v="0"/>
    <x v="0"/>
    <x v="0"/>
    <n v="140451.51999999999"/>
    <x v="1"/>
    <x v="3"/>
    <x v="2"/>
    <x v="0"/>
    <x v="3"/>
    <x v="0"/>
  </r>
  <r>
    <n v="414"/>
    <s v="BN5801472"/>
    <n v="69.3"/>
    <x v="2"/>
    <x v="0"/>
    <x v="1"/>
    <x v="9"/>
    <x v="259"/>
    <x v="1"/>
    <x v="0"/>
    <x v="0"/>
    <n v="187929.43"/>
    <x v="0"/>
    <x v="2"/>
    <x v="0"/>
    <x v="1"/>
    <x v="2"/>
    <x v="2"/>
  </r>
  <r>
    <n v="415"/>
    <s v="BN5810345"/>
    <n v="79.5"/>
    <x v="1"/>
    <x v="1"/>
    <x v="12"/>
    <x v="2"/>
    <x v="0"/>
    <x v="2"/>
    <x v="0"/>
    <x v="1"/>
    <n v="167155.35999999999"/>
    <x v="1"/>
    <x v="3"/>
    <x v="3"/>
    <x v="1"/>
    <x v="0"/>
    <x v="2"/>
  </r>
  <r>
    <n v="416"/>
    <s v="BN5809529"/>
    <n v="62.6"/>
    <x v="1"/>
    <x v="1"/>
    <x v="28"/>
    <x v="2"/>
    <x v="0"/>
    <x v="2"/>
    <x v="1"/>
    <x v="1"/>
    <n v="191420.71"/>
    <x v="1"/>
    <x v="0"/>
    <x v="2"/>
    <x v="1"/>
    <x v="0"/>
    <x v="2"/>
  </r>
  <r>
    <n v="417"/>
    <s v="BN5720472"/>
    <n v="48.7"/>
    <x v="2"/>
    <x v="0"/>
    <x v="22"/>
    <x v="8"/>
    <x v="260"/>
    <x v="0"/>
    <x v="1"/>
    <x v="1"/>
    <n v="11384.45"/>
    <x v="0"/>
    <x v="1"/>
    <x v="1"/>
    <x v="3"/>
    <x v="3"/>
    <x v="3"/>
  </r>
  <r>
    <n v="418"/>
    <s v="BN5695545"/>
    <n v="55.6"/>
    <x v="0"/>
    <x v="0"/>
    <x v="2"/>
    <x v="9"/>
    <x v="261"/>
    <x v="0"/>
    <x v="0"/>
    <x v="0"/>
    <n v="94898.1"/>
    <x v="1"/>
    <x v="1"/>
    <x v="0"/>
    <x v="1"/>
    <x v="1"/>
    <x v="1"/>
  </r>
  <r>
    <n v="419"/>
    <s v="BN5659756"/>
    <n v="64.3"/>
    <x v="0"/>
    <x v="0"/>
    <x v="17"/>
    <x v="5"/>
    <x v="0"/>
    <x v="2"/>
    <x v="1"/>
    <x v="1"/>
    <n v="106781.59"/>
    <x v="1"/>
    <x v="0"/>
    <x v="1"/>
    <x v="2"/>
    <x v="0"/>
    <x v="0"/>
  </r>
  <r>
    <n v="420"/>
    <s v="BN5615537"/>
    <n v="60.5"/>
    <x v="0"/>
    <x v="0"/>
    <x v="34"/>
    <x v="5"/>
    <x v="0"/>
    <x v="2"/>
    <x v="1"/>
    <x v="1"/>
    <n v="159508.51999999999"/>
    <x v="1"/>
    <x v="0"/>
    <x v="2"/>
    <x v="2"/>
    <x v="0"/>
    <x v="2"/>
  </r>
  <r>
    <n v="421"/>
    <s v="BN5810331"/>
    <n v="75.599999999999994"/>
    <x v="2"/>
    <x v="0"/>
    <x v="52"/>
    <x v="6"/>
    <x v="262"/>
    <x v="0"/>
    <x v="0"/>
    <x v="1"/>
    <n v="93524.19"/>
    <x v="0"/>
    <x v="3"/>
    <x v="1"/>
    <x v="0"/>
    <x v="3"/>
    <x v="1"/>
  </r>
  <r>
    <n v="422"/>
    <s v="BN5716099"/>
    <n v="58.6"/>
    <x v="0"/>
    <x v="0"/>
    <x v="16"/>
    <x v="0"/>
    <x v="0"/>
    <x v="2"/>
    <x v="0"/>
    <x v="1"/>
    <n v="87168.46"/>
    <x v="1"/>
    <x v="0"/>
    <x v="0"/>
    <x v="0"/>
    <x v="0"/>
    <x v="1"/>
  </r>
  <r>
    <n v="423"/>
    <s v="BN5674464"/>
    <n v="53.5"/>
    <x v="2"/>
    <x v="1"/>
    <x v="20"/>
    <x v="3"/>
    <x v="263"/>
    <x v="0"/>
    <x v="0"/>
    <x v="1"/>
    <n v="8128.32"/>
    <x v="0"/>
    <x v="1"/>
    <x v="0"/>
    <x v="2"/>
    <x v="3"/>
    <x v="3"/>
  </r>
  <r>
    <n v="424"/>
    <s v="BN5622747"/>
    <n v="67.8"/>
    <x v="0"/>
    <x v="0"/>
    <x v="12"/>
    <x v="4"/>
    <x v="0"/>
    <x v="0"/>
    <x v="0"/>
    <x v="1"/>
    <n v="125518.32"/>
    <x v="1"/>
    <x v="2"/>
    <x v="3"/>
    <x v="3"/>
    <x v="0"/>
    <x v="0"/>
  </r>
  <r>
    <n v="425"/>
    <s v="BN5566024"/>
    <n v="59.6"/>
    <x v="0"/>
    <x v="1"/>
    <x v="2"/>
    <x v="9"/>
    <x v="0"/>
    <x v="0"/>
    <x v="0"/>
    <x v="1"/>
    <n v="48963.59"/>
    <x v="1"/>
    <x v="0"/>
    <x v="0"/>
    <x v="1"/>
    <x v="0"/>
    <x v="3"/>
  </r>
  <r>
    <n v="426"/>
    <s v="BN5784510"/>
    <n v="64.8"/>
    <x v="0"/>
    <x v="1"/>
    <x v="28"/>
    <x v="9"/>
    <x v="264"/>
    <x v="0"/>
    <x v="0"/>
    <x v="1"/>
    <n v="98368.24"/>
    <x v="1"/>
    <x v="0"/>
    <x v="2"/>
    <x v="1"/>
    <x v="2"/>
    <x v="1"/>
  </r>
  <r>
    <n v="427"/>
    <s v="BN5652796"/>
    <n v="49.2"/>
    <x v="2"/>
    <x v="1"/>
    <x v="2"/>
    <x v="7"/>
    <x v="265"/>
    <x v="2"/>
    <x v="0"/>
    <x v="1"/>
    <n v="148584.60999999999"/>
    <x v="1"/>
    <x v="1"/>
    <x v="0"/>
    <x v="1"/>
    <x v="3"/>
    <x v="0"/>
  </r>
  <r>
    <n v="428"/>
    <s v="BN5806877"/>
    <n v="70.2"/>
    <x v="0"/>
    <x v="1"/>
    <x v="13"/>
    <x v="10"/>
    <x v="266"/>
    <x v="0"/>
    <x v="0"/>
    <x v="0"/>
    <n v="27474.81"/>
    <x v="1"/>
    <x v="2"/>
    <x v="1"/>
    <x v="0"/>
    <x v="1"/>
    <x v="3"/>
  </r>
  <r>
    <n v="429"/>
    <s v="BN5576226"/>
    <n v="48.6"/>
    <x v="2"/>
    <x v="0"/>
    <x v="20"/>
    <x v="9"/>
    <x v="267"/>
    <x v="0"/>
    <x v="0"/>
    <x v="1"/>
    <n v="76192.210000000006"/>
    <x v="1"/>
    <x v="1"/>
    <x v="0"/>
    <x v="1"/>
    <x v="1"/>
    <x v="1"/>
  </r>
  <r>
    <n v="430"/>
    <s v="BN5806380"/>
    <n v="56.8"/>
    <x v="2"/>
    <x v="1"/>
    <x v="20"/>
    <x v="1"/>
    <x v="268"/>
    <x v="0"/>
    <x v="1"/>
    <x v="1"/>
    <n v="134600.94"/>
    <x v="0"/>
    <x v="1"/>
    <x v="0"/>
    <x v="0"/>
    <x v="3"/>
    <x v="0"/>
  </r>
  <r>
    <n v="431"/>
    <s v="BN5597515"/>
    <n v="61.9"/>
    <x v="2"/>
    <x v="1"/>
    <x v="38"/>
    <x v="6"/>
    <x v="269"/>
    <x v="0"/>
    <x v="0"/>
    <x v="0"/>
    <n v="72467.990000000005"/>
    <x v="0"/>
    <x v="0"/>
    <x v="1"/>
    <x v="0"/>
    <x v="2"/>
    <x v="1"/>
  </r>
  <r>
    <n v="432"/>
    <s v="BN5742953"/>
    <n v="72.400000000000006"/>
    <x v="2"/>
    <x v="1"/>
    <x v="1"/>
    <x v="0"/>
    <x v="270"/>
    <x v="2"/>
    <x v="1"/>
    <x v="0"/>
    <n v="199645.45"/>
    <x v="1"/>
    <x v="3"/>
    <x v="0"/>
    <x v="0"/>
    <x v="2"/>
    <x v="2"/>
  </r>
  <r>
    <n v="433"/>
    <s v="BN5705434"/>
    <n v="54.8"/>
    <x v="2"/>
    <x v="0"/>
    <x v="19"/>
    <x v="10"/>
    <x v="271"/>
    <x v="0"/>
    <x v="0"/>
    <x v="1"/>
    <n v="42749.85"/>
    <x v="1"/>
    <x v="1"/>
    <x v="3"/>
    <x v="0"/>
    <x v="3"/>
    <x v="3"/>
  </r>
  <r>
    <n v="434"/>
    <s v="BN5594952"/>
    <n v="54.5"/>
    <x v="2"/>
    <x v="0"/>
    <x v="24"/>
    <x v="2"/>
    <x v="272"/>
    <x v="0"/>
    <x v="0"/>
    <x v="1"/>
    <n v="136050.44"/>
    <x v="0"/>
    <x v="1"/>
    <x v="3"/>
    <x v="1"/>
    <x v="3"/>
    <x v="0"/>
  </r>
  <r>
    <n v="435"/>
    <s v="BN5799297"/>
    <n v="68.3"/>
    <x v="0"/>
    <x v="1"/>
    <x v="19"/>
    <x v="2"/>
    <x v="0"/>
    <x v="0"/>
    <x v="1"/>
    <x v="1"/>
    <n v="73564.44"/>
    <x v="1"/>
    <x v="2"/>
    <x v="3"/>
    <x v="1"/>
    <x v="0"/>
    <x v="1"/>
  </r>
  <r>
    <n v="436"/>
    <s v="BN5581110"/>
    <n v="76.2"/>
    <x v="0"/>
    <x v="0"/>
    <x v="21"/>
    <x v="6"/>
    <x v="273"/>
    <x v="0"/>
    <x v="1"/>
    <x v="0"/>
    <n v="85578.63"/>
    <x v="1"/>
    <x v="3"/>
    <x v="1"/>
    <x v="0"/>
    <x v="3"/>
    <x v="1"/>
  </r>
  <r>
    <n v="437"/>
    <s v="BN5693650"/>
    <n v="62.7"/>
    <x v="2"/>
    <x v="0"/>
    <x v="33"/>
    <x v="4"/>
    <x v="274"/>
    <x v="2"/>
    <x v="0"/>
    <x v="1"/>
    <n v="129826.89"/>
    <x v="1"/>
    <x v="0"/>
    <x v="2"/>
    <x v="3"/>
    <x v="1"/>
    <x v="0"/>
  </r>
  <r>
    <n v="438"/>
    <s v="BN5624536"/>
    <n v="51.6"/>
    <x v="0"/>
    <x v="1"/>
    <x v="12"/>
    <x v="7"/>
    <x v="275"/>
    <x v="2"/>
    <x v="1"/>
    <x v="1"/>
    <n v="119666"/>
    <x v="1"/>
    <x v="1"/>
    <x v="3"/>
    <x v="1"/>
    <x v="3"/>
    <x v="0"/>
  </r>
  <r>
    <n v="439"/>
    <s v="BN5783414"/>
    <n v="80"/>
    <x v="0"/>
    <x v="0"/>
    <x v="16"/>
    <x v="0"/>
    <x v="276"/>
    <x v="2"/>
    <x v="0"/>
    <x v="1"/>
    <n v="68052.08"/>
    <x v="1"/>
    <x v="3"/>
    <x v="0"/>
    <x v="0"/>
    <x v="2"/>
    <x v="1"/>
  </r>
  <r>
    <n v="440"/>
    <s v="BN5690047"/>
    <n v="46.4"/>
    <x v="2"/>
    <x v="0"/>
    <x v="0"/>
    <x v="6"/>
    <x v="277"/>
    <x v="0"/>
    <x v="0"/>
    <x v="0"/>
    <n v="164104.74"/>
    <x v="1"/>
    <x v="1"/>
    <x v="0"/>
    <x v="0"/>
    <x v="1"/>
    <x v="2"/>
  </r>
  <r>
    <n v="441"/>
    <s v="BN5782648"/>
    <n v="62.6"/>
    <x v="0"/>
    <x v="0"/>
    <x v="12"/>
    <x v="6"/>
    <x v="0"/>
    <x v="0"/>
    <x v="1"/>
    <x v="1"/>
    <n v="80190.36"/>
    <x v="1"/>
    <x v="0"/>
    <x v="3"/>
    <x v="0"/>
    <x v="0"/>
    <x v="1"/>
  </r>
  <r>
    <n v="442"/>
    <s v="BN5611001"/>
    <n v="79"/>
    <x v="0"/>
    <x v="0"/>
    <x v="8"/>
    <x v="9"/>
    <x v="0"/>
    <x v="2"/>
    <x v="0"/>
    <x v="1"/>
    <n v="84126.75"/>
    <x v="1"/>
    <x v="3"/>
    <x v="2"/>
    <x v="1"/>
    <x v="0"/>
    <x v="1"/>
  </r>
  <r>
    <n v="443"/>
    <s v="BN5672058"/>
    <n v="53.4"/>
    <x v="0"/>
    <x v="0"/>
    <x v="10"/>
    <x v="3"/>
    <x v="278"/>
    <x v="2"/>
    <x v="0"/>
    <x v="0"/>
    <n v="70179"/>
    <x v="1"/>
    <x v="1"/>
    <x v="3"/>
    <x v="2"/>
    <x v="3"/>
    <x v="1"/>
  </r>
  <r>
    <n v="444"/>
    <s v="BN5732541"/>
    <n v="74.5"/>
    <x v="0"/>
    <x v="1"/>
    <x v="17"/>
    <x v="0"/>
    <x v="279"/>
    <x v="0"/>
    <x v="0"/>
    <x v="0"/>
    <n v="118024.1"/>
    <x v="1"/>
    <x v="3"/>
    <x v="1"/>
    <x v="0"/>
    <x v="3"/>
    <x v="0"/>
  </r>
  <r>
    <n v="445"/>
    <s v="BN5787383"/>
    <n v="55.3"/>
    <x v="1"/>
    <x v="1"/>
    <x v="40"/>
    <x v="6"/>
    <x v="280"/>
    <x v="0"/>
    <x v="1"/>
    <x v="1"/>
    <n v="145704.19"/>
    <x v="0"/>
    <x v="1"/>
    <x v="1"/>
    <x v="0"/>
    <x v="3"/>
    <x v="0"/>
  </r>
  <r>
    <n v="446"/>
    <s v="BN5803319"/>
    <n v="74.8"/>
    <x v="0"/>
    <x v="0"/>
    <x v="28"/>
    <x v="1"/>
    <x v="281"/>
    <x v="0"/>
    <x v="1"/>
    <x v="0"/>
    <n v="183049.41"/>
    <x v="1"/>
    <x v="3"/>
    <x v="2"/>
    <x v="0"/>
    <x v="1"/>
    <x v="2"/>
  </r>
  <r>
    <n v="447"/>
    <s v="BN5730373"/>
    <n v="72.2"/>
    <x v="0"/>
    <x v="1"/>
    <x v="24"/>
    <x v="0"/>
    <x v="0"/>
    <x v="0"/>
    <x v="1"/>
    <x v="1"/>
    <n v="120906.83"/>
    <x v="1"/>
    <x v="3"/>
    <x v="3"/>
    <x v="0"/>
    <x v="0"/>
    <x v="0"/>
  </r>
  <r>
    <n v="448"/>
    <s v="BN5644485"/>
    <n v="50.1"/>
    <x v="0"/>
    <x v="1"/>
    <x v="20"/>
    <x v="4"/>
    <x v="282"/>
    <x v="0"/>
    <x v="0"/>
    <x v="0"/>
    <n v="100433.83"/>
    <x v="1"/>
    <x v="1"/>
    <x v="0"/>
    <x v="3"/>
    <x v="3"/>
    <x v="0"/>
  </r>
  <r>
    <n v="449"/>
    <s v="BN5694773"/>
    <n v="67.5"/>
    <x v="0"/>
    <x v="0"/>
    <x v="16"/>
    <x v="5"/>
    <x v="283"/>
    <x v="0"/>
    <x v="1"/>
    <x v="1"/>
    <n v="138777"/>
    <x v="0"/>
    <x v="2"/>
    <x v="0"/>
    <x v="2"/>
    <x v="1"/>
    <x v="0"/>
  </r>
  <r>
    <n v="450"/>
    <s v="BN5658082"/>
    <n v="77.8"/>
    <x v="1"/>
    <x v="0"/>
    <x v="40"/>
    <x v="5"/>
    <x v="284"/>
    <x v="2"/>
    <x v="0"/>
    <x v="1"/>
    <n v="124694.99"/>
    <x v="1"/>
    <x v="3"/>
    <x v="1"/>
    <x v="2"/>
    <x v="3"/>
    <x v="0"/>
  </r>
  <r>
    <n v="451"/>
    <s v="BN5794309"/>
    <n v="49.4"/>
    <x v="2"/>
    <x v="0"/>
    <x v="16"/>
    <x v="3"/>
    <x v="285"/>
    <x v="0"/>
    <x v="0"/>
    <x v="1"/>
    <n v="40084.32"/>
    <x v="1"/>
    <x v="1"/>
    <x v="0"/>
    <x v="2"/>
    <x v="2"/>
    <x v="3"/>
  </r>
  <r>
    <n v="452"/>
    <s v="BN5785711"/>
    <n v="85"/>
    <x v="0"/>
    <x v="1"/>
    <x v="20"/>
    <x v="9"/>
    <x v="0"/>
    <x v="2"/>
    <x v="1"/>
    <x v="0"/>
    <n v="119232.33"/>
    <x v="1"/>
    <x v="3"/>
    <x v="0"/>
    <x v="1"/>
    <x v="0"/>
    <x v="0"/>
  </r>
  <r>
    <n v="453"/>
    <s v="BN5710738"/>
    <n v="59.2"/>
    <x v="1"/>
    <x v="1"/>
    <x v="8"/>
    <x v="3"/>
    <x v="286"/>
    <x v="0"/>
    <x v="1"/>
    <x v="1"/>
    <n v="43921.36"/>
    <x v="1"/>
    <x v="0"/>
    <x v="2"/>
    <x v="2"/>
    <x v="3"/>
    <x v="3"/>
  </r>
  <r>
    <n v="454"/>
    <s v="BN5668357"/>
    <n v="59"/>
    <x v="1"/>
    <x v="0"/>
    <x v="4"/>
    <x v="6"/>
    <x v="287"/>
    <x v="0"/>
    <x v="0"/>
    <x v="1"/>
    <n v="62222.81"/>
    <x v="1"/>
    <x v="0"/>
    <x v="0"/>
    <x v="0"/>
    <x v="2"/>
    <x v="1"/>
  </r>
  <r>
    <n v="455"/>
    <s v="BN5726544"/>
    <n v="75.8"/>
    <x v="0"/>
    <x v="0"/>
    <x v="2"/>
    <x v="5"/>
    <x v="288"/>
    <x v="0"/>
    <x v="1"/>
    <x v="0"/>
    <n v="56577"/>
    <x v="1"/>
    <x v="3"/>
    <x v="0"/>
    <x v="2"/>
    <x v="3"/>
    <x v="1"/>
  </r>
  <r>
    <n v="456"/>
    <s v="BN5733710"/>
    <n v="50.6"/>
    <x v="0"/>
    <x v="1"/>
    <x v="18"/>
    <x v="8"/>
    <x v="0"/>
    <x v="2"/>
    <x v="0"/>
    <x v="1"/>
    <n v="164253.35"/>
    <x v="1"/>
    <x v="1"/>
    <x v="3"/>
    <x v="3"/>
    <x v="0"/>
    <x v="2"/>
  </r>
  <r>
    <n v="457"/>
    <s v="BN5747873"/>
    <n v="73.3"/>
    <x v="0"/>
    <x v="1"/>
    <x v="19"/>
    <x v="6"/>
    <x v="0"/>
    <x v="0"/>
    <x v="0"/>
    <x v="0"/>
    <n v="7666.73"/>
    <x v="1"/>
    <x v="3"/>
    <x v="3"/>
    <x v="0"/>
    <x v="0"/>
    <x v="3"/>
  </r>
  <r>
    <n v="458"/>
    <s v="BN5634545"/>
    <n v="71.099999999999994"/>
    <x v="0"/>
    <x v="1"/>
    <x v="16"/>
    <x v="6"/>
    <x v="0"/>
    <x v="2"/>
    <x v="0"/>
    <x v="1"/>
    <n v="68487.509999999995"/>
    <x v="1"/>
    <x v="2"/>
    <x v="0"/>
    <x v="0"/>
    <x v="0"/>
    <x v="1"/>
  </r>
  <r>
    <n v="459"/>
    <s v="BN5707275"/>
    <n v="51.4"/>
    <x v="2"/>
    <x v="1"/>
    <x v="3"/>
    <x v="1"/>
    <x v="289"/>
    <x v="0"/>
    <x v="1"/>
    <x v="0"/>
    <n v="199273.98"/>
    <x v="0"/>
    <x v="1"/>
    <x v="0"/>
    <x v="0"/>
    <x v="1"/>
    <x v="2"/>
  </r>
  <r>
    <n v="460"/>
    <s v="BN5662889"/>
    <n v="63.7"/>
    <x v="1"/>
    <x v="1"/>
    <x v="24"/>
    <x v="2"/>
    <x v="0"/>
    <x v="0"/>
    <x v="0"/>
    <x v="0"/>
    <n v="186062.36"/>
    <x v="1"/>
    <x v="0"/>
    <x v="3"/>
    <x v="1"/>
    <x v="0"/>
    <x v="2"/>
  </r>
  <r>
    <n v="461"/>
    <s v="BN5732691"/>
    <n v="46.8"/>
    <x v="2"/>
    <x v="1"/>
    <x v="6"/>
    <x v="1"/>
    <x v="290"/>
    <x v="2"/>
    <x v="0"/>
    <x v="0"/>
    <n v="195711.16"/>
    <x v="1"/>
    <x v="1"/>
    <x v="2"/>
    <x v="0"/>
    <x v="3"/>
    <x v="2"/>
  </r>
  <r>
    <n v="462"/>
    <s v="BN5718356"/>
    <n v="53.9"/>
    <x v="0"/>
    <x v="1"/>
    <x v="2"/>
    <x v="6"/>
    <x v="0"/>
    <x v="2"/>
    <x v="0"/>
    <x v="1"/>
    <n v="36692.17"/>
    <x v="1"/>
    <x v="1"/>
    <x v="0"/>
    <x v="0"/>
    <x v="0"/>
    <x v="3"/>
  </r>
  <r>
    <n v="463"/>
    <s v="BN5669952"/>
    <n v="50.9"/>
    <x v="1"/>
    <x v="0"/>
    <x v="11"/>
    <x v="6"/>
    <x v="291"/>
    <x v="2"/>
    <x v="0"/>
    <x v="1"/>
    <n v="106920.57"/>
    <x v="1"/>
    <x v="1"/>
    <x v="2"/>
    <x v="0"/>
    <x v="3"/>
    <x v="0"/>
  </r>
  <r>
    <n v="464"/>
    <s v="BN5773705"/>
    <n v="66.2"/>
    <x v="0"/>
    <x v="0"/>
    <x v="15"/>
    <x v="4"/>
    <x v="292"/>
    <x v="0"/>
    <x v="0"/>
    <x v="0"/>
    <n v="48725.68"/>
    <x v="0"/>
    <x v="2"/>
    <x v="2"/>
    <x v="3"/>
    <x v="2"/>
    <x v="3"/>
  </r>
  <r>
    <n v="465"/>
    <s v="BN5613699"/>
    <n v="81.8"/>
    <x v="1"/>
    <x v="1"/>
    <x v="28"/>
    <x v="4"/>
    <x v="0"/>
    <x v="2"/>
    <x v="0"/>
    <x v="0"/>
    <n v="167036.94"/>
    <x v="1"/>
    <x v="3"/>
    <x v="2"/>
    <x v="3"/>
    <x v="0"/>
    <x v="2"/>
  </r>
  <r>
    <n v="466"/>
    <s v="BN5725945"/>
    <n v="60.8"/>
    <x v="0"/>
    <x v="1"/>
    <x v="19"/>
    <x v="9"/>
    <x v="293"/>
    <x v="0"/>
    <x v="0"/>
    <x v="1"/>
    <n v="68777.259999999995"/>
    <x v="1"/>
    <x v="0"/>
    <x v="3"/>
    <x v="1"/>
    <x v="1"/>
    <x v="1"/>
  </r>
  <r>
    <n v="467"/>
    <s v="BN5663165"/>
    <n v="85"/>
    <x v="1"/>
    <x v="0"/>
    <x v="15"/>
    <x v="9"/>
    <x v="0"/>
    <x v="2"/>
    <x v="0"/>
    <x v="0"/>
    <n v="18924.919999999998"/>
    <x v="1"/>
    <x v="3"/>
    <x v="2"/>
    <x v="1"/>
    <x v="0"/>
    <x v="3"/>
  </r>
  <r>
    <n v="468"/>
    <s v="BN5593695"/>
    <n v="81.599999999999994"/>
    <x v="2"/>
    <x v="0"/>
    <x v="16"/>
    <x v="8"/>
    <x v="294"/>
    <x v="1"/>
    <x v="0"/>
    <x v="1"/>
    <n v="71905.77"/>
    <x v="0"/>
    <x v="3"/>
    <x v="0"/>
    <x v="3"/>
    <x v="2"/>
    <x v="1"/>
  </r>
  <r>
    <n v="469"/>
    <s v="BN5633196"/>
    <n v="53.6"/>
    <x v="0"/>
    <x v="1"/>
    <x v="12"/>
    <x v="2"/>
    <x v="0"/>
    <x v="2"/>
    <x v="0"/>
    <x v="1"/>
    <n v="64833.279999999999"/>
    <x v="1"/>
    <x v="1"/>
    <x v="3"/>
    <x v="1"/>
    <x v="0"/>
    <x v="1"/>
  </r>
  <r>
    <n v="470"/>
    <s v="BN5749080"/>
    <n v="75.3"/>
    <x v="0"/>
    <x v="1"/>
    <x v="12"/>
    <x v="6"/>
    <x v="0"/>
    <x v="2"/>
    <x v="0"/>
    <x v="0"/>
    <n v="184843.77"/>
    <x v="1"/>
    <x v="3"/>
    <x v="3"/>
    <x v="0"/>
    <x v="0"/>
    <x v="2"/>
  </r>
  <r>
    <n v="471"/>
    <s v="BN5759211"/>
    <n v="63.1"/>
    <x v="1"/>
    <x v="1"/>
    <x v="7"/>
    <x v="7"/>
    <x v="295"/>
    <x v="0"/>
    <x v="0"/>
    <x v="0"/>
    <n v="176730.02"/>
    <x v="1"/>
    <x v="0"/>
    <x v="2"/>
    <x v="1"/>
    <x v="2"/>
    <x v="2"/>
  </r>
  <r>
    <n v="472"/>
    <s v="BN5683538"/>
    <n v="70.3"/>
    <x v="0"/>
    <x v="1"/>
    <x v="24"/>
    <x v="1"/>
    <x v="296"/>
    <x v="0"/>
    <x v="0"/>
    <x v="1"/>
    <n v="20629.400000000001"/>
    <x v="0"/>
    <x v="2"/>
    <x v="3"/>
    <x v="0"/>
    <x v="2"/>
    <x v="3"/>
  </r>
  <r>
    <n v="473"/>
    <s v="BN5635280"/>
    <n v="77.400000000000006"/>
    <x v="0"/>
    <x v="1"/>
    <x v="28"/>
    <x v="0"/>
    <x v="297"/>
    <x v="0"/>
    <x v="0"/>
    <x v="1"/>
    <n v="28415.360000000001"/>
    <x v="1"/>
    <x v="3"/>
    <x v="2"/>
    <x v="0"/>
    <x v="1"/>
    <x v="3"/>
  </r>
  <r>
    <n v="474"/>
    <s v="BN5681618"/>
    <n v="78.5"/>
    <x v="0"/>
    <x v="1"/>
    <x v="34"/>
    <x v="2"/>
    <x v="0"/>
    <x v="2"/>
    <x v="0"/>
    <x v="1"/>
    <n v="77231.27"/>
    <x v="1"/>
    <x v="3"/>
    <x v="2"/>
    <x v="1"/>
    <x v="0"/>
    <x v="1"/>
  </r>
  <r>
    <n v="475"/>
    <s v="BN5603069"/>
    <n v="57.1"/>
    <x v="0"/>
    <x v="0"/>
    <x v="19"/>
    <x v="1"/>
    <x v="0"/>
    <x v="2"/>
    <x v="0"/>
    <x v="1"/>
    <n v="102750.7"/>
    <x v="1"/>
    <x v="1"/>
    <x v="3"/>
    <x v="0"/>
    <x v="0"/>
    <x v="0"/>
  </r>
  <r>
    <n v="476"/>
    <s v="BN5591899"/>
    <n v="62.1"/>
    <x v="2"/>
    <x v="1"/>
    <x v="17"/>
    <x v="5"/>
    <x v="298"/>
    <x v="0"/>
    <x v="1"/>
    <x v="1"/>
    <n v="34580.800000000003"/>
    <x v="0"/>
    <x v="0"/>
    <x v="1"/>
    <x v="2"/>
    <x v="2"/>
    <x v="3"/>
  </r>
  <r>
    <n v="477"/>
    <s v="BN5798801"/>
    <n v="60.5"/>
    <x v="2"/>
    <x v="0"/>
    <x v="8"/>
    <x v="1"/>
    <x v="299"/>
    <x v="0"/>
    <x v="0"/>
    <x v="0"/>
    <n v="183598.77"/>
    <x v="1"/>
    <x v="0"/>
    <x v="2"/>
    <x v="0"/>
    <x v="3"/>
    <x v="2"/>
  </r>
  <r>
    <n v="478"/>
    <s v="BN5809635"/>
    <n v="61.1"/>
    <x v="0"/>
    <x v="0"/>
    <x v="20"/>
    <x v="2"/>
    <x v="300"/>
    <x v="2"/>
    <x v="0"/>
    <x v="1"/>
    <n v="147358.26999999999"/>
    <x v="1"/>
    <x v="0"/>
    <x v="0"/>
    <x v="1"/>
    <x v="3"/>
    <x v="0"/>
  </r>
  <r>
    <n v="479"/>
    <s v="BN5677451"/>
    <n v="56.9"/>
    <x v="0"/>
    <x v="1"/>
    <x v="16"/>
    <x v="3"/>
    <x v="0"/>
    <x v="0"/>
    <x v="0"/>
    <x v="0"/>
    <n v="108469.2"/>
    <x v="1"/>
    <x v="1"/>
    <x v="0"/>
    <x v="2"/>
    <x v="0"/>
    <x v="0"/>
  </r>
  <r>
    <n v="480"/>
    <s v="BN5797649"/>
    <n v="65.8"/>
    <x v="0"/>
    <x v="1"/>
    <x v="6"/>
    <x v="4"/>
    <x v="301"/>
    <x v="0"/>
    <x v="0"/>
    <x v="0"/>
    <n v="20612.82"/>
    <x v="1"/>
    <x v="2"/>
    <x v="2"/>
    <x v="3"/>
    <x v="1"/>
    <x v="3"/>
  </r>
  <r>
    <n v="481"/>
    <s v="BN5695498"/>
    <n v="78.8"/>
    <x v="1"/>
    <x v="1"/>
    <x v="10"/>
    <x v="5"/>
    <x v="302"/>
    <x v="0"/>
    <x v="1"/>
    <x v="0"/>
    <n v="181196.76"/>
    <x v="1"/>
    <x v="3"/>
    <x v="3"/>
    <x v="2"/>
    <x v="2"/>
    <x v="2"/>
  </r>
  <r>
    <n v="482"/>
    <s v="BN5744311"/>
    <n v="52.5"/>
    <x v="0"/>
    <x v="0"/>
    <x v="51"/>
    <x v="8"/>
    <x v="0"/>
    <x v="2"/>
    <x v="0"/>
    <x v="1"/>
    <n v="160249.1"/>
    <x v="1"/>
    <x v="1"/>
    <x v="2"/>
    <x v="3"/>
    <x v="0"/>
    <x v="2"/>
  </r>
  <r>
    <n v="483"/>
    <s v="BN5750571"/>
    <n v="79.8"/>
    <x v="0"/>
    <x v="1"/>
    <x v="24"/>
    <x v="2"/>
    <x v="0"/>
    <x v="1"/>
    <x v="1"/>
    <x v="1"/>
    <n v="110783.28"/>
    <x v="1"/>
    <x v="3"/>
    <x v="3"/>
    <x v="1"/>
    <x v="0"/>
    <x v="0"/>
  </r>
  <r>
    <n v="484"/>
    <s v="BN5578099"/>
    <n v="48.6"/>
    <x v="2"/>
    <x v="1"/>
    <x v="24"/>
    <x v="9"/>
    <x v="303"/>
    <x v="2"/>
    <x v="0"/>
    <x v="1"/>
    <n v="144995.32999999999"/>
    <x v="1"/>
    <x v="1"/>
    <x v="3"/>
    <x v="1"/>
    <x v="3"/>
    <x v="0"/>
  </r>
  <r>
    <n v="485"/>
    <s v="BN5676432"/>
    <n v="61.5"/>
    <x v="1"/>
    <x v="1"/>
    <x v="22"/>
    <x v="9"/>
    <x v="0"/>
    <x v="2"/>
    <x v="0"/>
    <x v="1"/>
    <n v="150227.85"/>
    <x v="0"/>
    <x v="0"/>
    <x v="1"/>
    <x v="1"/>
    <x v="0"/>
    <x v="2"/>
  </r>
  <r>
    <n v="486"/>
    <s v="BN5637867"/>
    <n v="73"/>
    <x v="0"/>
    <x v="0"/>
    <x v="12"/>
    <x v="10"/>
    <x v="304"/>
    <x v="0"/>
    <x v="0"/>
    <x v="0"/>
    <n v="53718.28"/>
    <x v="1"/>
    <x v="3"/>
    <x v="3"/>
    <x v="0"/>
    <x v="2"/>
    <x v="1"/>
  </r>
  <r>
    <n v="487"/>
    <s v="BN5758552"/>
    <n v="64.099999999999994"/>
    <x v="0"/>
    <x v="1"/>
    <x v="24"/>
    <x v="3"/>
    <x v="0"/>
    <x v="2"/>
    <x v="0"/>
    <x v="1"/>
    <n v="75248.3"/>
    <x v="1"/>
    <x v="0"/>
    <x v="3"/>
    <x v="2"/>
    <x v="0"/>
    <x v="1"/>
  </r>
  <r>
    <n v="488"/>
    <s v="BN5613685"/>
    <n v="54.2"/>
    <x v="0"/>
    <x v="1"/>
    <x v="2"/>
    <x v="6"/>
    <x v="305"/>
    <x v="0"/>
    <x v="0"/>
    <x v="0"/>
    <n v="14353.43"/>
    <x v="0"/>
    <x v="1"/>
    <x v="0"/>
    <x v="0"/>
    <x v="2"/>
    <x v="3"/>
  </r>
  <r>
    <n v="489"/>
    <s v="BN5731657"/>
    <n v="69.2"/>
    <x v="0"/>
    <x v="1"/>
    <x v="33"/>
    <x v="0"/>
    <x v="0"/>
    <x v="2"/>
    <x v="1"/>
    <x v="0"/>
    <n v="130486.57"/>
    <x v="1"/>
    <x v="2"/>
    <x v="2"/>
    <x v="0"/>
    <x v="0"/>
    <x v="0"/>
  </r>
  <r>
    <n v="490"/>
    <s v="BN5807622"/>
    <n v="71.400000000000006"/>
    <x v="2"/>
    <x v="0"/>
    <x v="30"/>
    <x v="9"/>
    <x v="306"/>
    <x v="0"/>
    <x v="0"/>
    <x v="0"/>
    <n v="100127.71"/>
    <x v="1"/>
    <x v="2"/>
    <x v="1"/>
    <x v="1"/>
    <x v="2"/>
    <x v="1"/>
  </r>
  <r>
    <n v="491"/>
    <s v="BN5714602"/>
    <n v="59.1"/>
    <x v="1"/>
    <x v="1"/>
    <x v="6"/>
    <x v="1"/>
    <x v="307"/>
    <x v="0"/>
    <x v="0"/>
    <x v="0"/>
    <n v="196356.17"/>
    <x v="1"/>
    <x v="0"/>
    <x v="2"/>
    <x v="0"/>
    <x v="3"/>
    <x v="2"/>
  </r>
  <r>
    <n v="492"/>
    <s v="BN5698918"/>
    <n v="71"/>
    <x v="0"/>
    <x v="0"/>
    <x v="1"/>
    <x v="0"/>
    <x v="308"/>
    <x v="0"/>
    <x v="0"/>
    <x v="0"/>
    <n v="9983.8799999999992"/>
    <x v="1"/>
    <x v="2"/>
    <x v="0"/>
    <x v="0"/>
    <x v="2"/>
    <x v="3"/>
  </r>
  <r>
    <n v="493"/>
    <s v="BN5624083"/>
    <n v="63.9"/>
    <x v="0"/>
    <x v="0"/>
    <x v="16"/>
    <x v="4"/>
    <x v="309"/>
    <x v="2"/>
    <x v="1"/>
    <x v="0"/>
    <n v="118974.77"/>
    <x v="1"/>
    <x v="0"/>
    <x v="0"/>
    <x v="3"/>
    <x v="1"/>
    <x v="0"/>
  </r>
  <r>
    <n v="494"/>
    <s v="BN5725592"/>
    <n v="53.1"/>
    <x v="0"/>
    <x v="0"/>
    <x v="40"/>
    <x v="5"/>
    <x v="0"/>
    <x v="0"/>
    <x v="1"/>
    <x v="1"/>
    <n v="194998.34"/>
    <x v="0"/>
    <x v="1"/>
    <x v="1"/>
    <x v="2"/>
    <x v="0"/>
    <x v="2"/>
  </r>
  <r>
    <n v="495"/>
    <s v="BN5585778"/>
    <n v="67.3"/>
    <x v="0"/>
    <x v="0"/>
    <x v="16"/>
    <x v="0"/>
    <x v="310"/>
    <x v="2"/>
    <x v="1"/>
    <x v="1"/>
    <n v="134901.34"/>
    <x v="0"/>
    <x v="2"/>
    <x v="0"/>
    <x v="0"/>
    <x v="2"/>
    <x v="0"/>
  </r>
  <r>
    <n v="496"/>
    <s v="BN5804169"/>
    <n v="76.5"/>
    <x v="2"/>
    <x v="1"/>
    <x v="18"/>
    <x v="2"/>
    <x v="311"/>
    <x v="2"/>
    <x v="0"/>
    <x v="0"/>
    <n v="72924.56"/>
    <x v="1"/>
    <x v="3"/>
    <x v="3"/>
    <x v="1"/>
    <x v="1"/>
    <x v="1"/>
  </r>
  <r>
    <n v="497"/>
    <s v="BN5662316"/>
    <n v="62.2"/>
    <x v="0"/>
    <x v="0"/>
    <x v="15"/>
    <x v="5"/>
    <x v="312"/>
    <x v="2"/>
    <x v="0"/>
    <x v="1"/>
    <n v="101057.95"/>
    <x v="1"/>
    <x v="0"/>
    <x v="2"/>
    <x v="2"/>
    <x v="2"/>
    <x v="0"/>
  </r>
  <r>
    <n v="498"/>
    <s v="BN5733529"/>
    <n v="80.599999999999994"/>
    <x v="0"/>
    <x v="1"/>
    <x v="20"/>
    <x v="8"/>
    <x v="313"/>
    <x v="0"/>
    <x v="0"/>
    <x v="0"/>
    <n v="142838.64000000001"/>
    <x v="1"/>
    <x v="3"/>
    <x v="0"/>
    <x v="3"/>
    <x v="1"/>
    <x v="0"/>
  </r>
  <r>
    <n v="499"/>
    <s v="BN5591908"/>
    <n v="75.7"/>
    <x v="2"/>
    <x v="1"/>
    <x v="28"/>
    <x v="2"/>
    <x v="314"/>
    <x v="2"/>
    <x v="0"/>
    <x v="0"/>
    <n v="127059.04"/>
    <x v="1"/>
    <x v="3"/>
    <x v="2"/>
    <x v="1"/>
    <x v="3"/>
    <x v="0"/>
  </r>
  <r>
    <n v="500"/>
    <s v="BN5676933"/>
    <n v="57"/>
    <x v="0"/>
    <x v="0"/>
    <x v="14"/>
    <x v="2"/>
    <x v="0"/>
    <x v="0"/>
    <x v="1"/>
    <x v="0"/>
    <n v="116503.92"/>
    <x v="0"/>
    <x v="1"/>
    <x v="1"/>
    <x v="1"/>
    <x v="0"/>
    <x v="0"/>
  </r>
  <r>
    <n v="501"/>
    <s v="BN5727601"/>
    <n v="55.5"/>
    <x v="1"/>
    <x v="1"/>
    <x v="15"/>
    <x v="4"/>
    <x v="0"/>
    <x v="2"/>
    <x v="0"/>
    <x v="0"/>
    <n v="54405.79"/>
    <x v="1"/>
    <x v="1"/>
    <x v="2"/>
    <x v="3"/>
    <x v="0"/>
    <x v="1"/>
  </r>
  <r>
    <n v="502"/>
    <s v="BN5715854"/>
    <n v="69.2"/>
    <x v="0"/>
    <x v="1"/>
    <x v="41"/>
    <x v="8"/>
    <x v="0"/>
    <x v="2"/>
    <x v="0"/>
    <x v="0"/>
    <n v="88721.84"/>
    <x v="1"/>
    <x v="2"/>
    <x v="1"/>
    <x v="3"/>
    <x v="0"/>
    <x v="1"/>
  </r>
  <r>
    <n v="503"/>
    <s v="BN5714398"/>
    <n v="77.400000000000006"/>
    <x v="0"/>
    <x v="1"/>
    <x v="52"/>
    <x v="8"/>
    <x v="315"/>
    <x v="0"/>
    <x v="0"/>
    <x v="1"/>
    <n v="74135.48"/>
    <x v="0"/>
    <x v="3"/>
    <x v="1"/>
    <x v="3"/>
    <x v="1"/>
    <x v="1"/>
  </r>
  <r>
    <n v="504"/>
    <s v="BN5729972"/>
    <n v="63.8"/>
    <x v="1"/>
    <x v="1"/>
    <x v="4"/>
    <x v="9"/>
    <x v="316"/>
    <x v="2"/>
    <x v="0"/>
    <x v="0"/>
    <n v="111346.22"/>
    <x v="1"/>
    <x v="0"/>
    <x v="0"/>
    <x v="1"/>
    <x v="1"/>
    <x v="0"/>
  </r>
  <r>
    <n v="505"/>
    <s v="BN5715440"/>
    <n v="54.3"/>
    <x v="1"/>
    <x v="0"/>
    <x v="1"/>
    <x v="4"/>
    <x v="0"/>
    <x v="0"/>
    <x v="1"/>
    <x v="1"/>
    <n v="194902.16"/>
    <x v="1"/>
    <x v="1"/>
    <x v="0"/>
    <x v="3"/>
    <x v="0"/>
    <x v="2"/>
  </r>
  <r>
    <n v="506"/>
    <s v="BN5576536"/>
    <n v="58.4"/>
    <x v="0"/>
    <x v="1"/>
    <x v="8"/>
    <x v="8"/>
    <x v="0"/>
    <x v="2"/>
    <x v="0"/>
    <x v="1"/>
    <n v="31474.27"/>
    <x v="1"/>
    <x v="1"/>
    <x v="2"/>
    <x v="3"/>
    <x v="0"/>
    <x v="3"/>
  </r>
  <r>
    <n v="507"/>
    <s v="BN5805478"/>
    <n v="69.099999999999994"/>
    <x v="2"/>
    <x v="1"/>
    <x v="33"/>
    <x v="3"/>
    <x v="317"/>
    <x v="0"/>
    <x v="0"/>
    <x v="1"/>
    <n v="21198.39"/>
    <x v="1"/>
    <x v="2"/>
    <x v="2"/>
    <x v="2"/>
    <x v="3"/>
    <x v="3"/>
  </r>
  <r>
    <n v="508"/>
    <s v="BN5677220"/>
    <n v="68.400000000000006"/>
    <x v="2"/>
    <x v="0"/>
    <x v="20"/>
    <x v="5"/>
    <x v="318"/>
    <x v="0"/>
    <x v="0"/>
    <x v="1"/>
    <n v="186976.6"/>
    <x v="1"/>
    <x v="2"/>
    <x v="0"/>
    <x v="2"/>
    <x v="2"/>
    <x v="2"/>
  </r>
  <r>
    <n v="509"/>
    <s v="BN5773803"/>
    <n v="73.3"/>
    <x v="0"/>
    <x v="1"/>
    <x v="32"/>
    <x v="8"/>
    <x v="0"/>
    <x v="2"/>
    <x v="0"/>
    <x v="0"/>
    <n v="117202.19"/>
    <x v="1"/>
    <x v="3"/>
    <x v="2"/>
    <x v="3"/>
    <x v="0"/>
    <x v="0"/>
  </r>
  <r>
    <n v="510"/>
    <s v="BN5598796"/>
    <n v="59.9"/>
    <x v="1"/>
    <x v="0"/>
    <x v="24"/>
    <x v="0"/>
    <x v="0"/>
    <x v="2"/>
    <x v="0"/>
    <x v="0"/>
    <n v="143739.29"/>
    <x v="1"/>
    <x v="0"/>
    <x v="3"/>
    <x v="0"/>
    <x v="0"/>
    <x v="0"/>
  </r>
  <r>
    <n v="511"/>
    <s v="BN5568419"/>
    <n v="52.4"/>
    <x v="2"/>
    <x v="0"/>
    <x v="8"/>
    <x v="7"/>
    <x v="319"/>
    <x v="2"/>
    <x v="0"/>
    <x v="0"/>
    <n v="161811.23000000001"/>
    <x v="1"/>
    <x v="1"/>
    <x v="2"/>
    <x v="1"/>
    <x v="1"/>
    <x v="2"/>
  </r>
  <r>
    <n v="512"/>
    <s v="BN5760956"/>
    <n v="63.2"/>
    <x v="2"/>
    <x v="0"/>
    <x v="16"/>
    <x v="5"/>
    <x v="320"/>
    <x v="2"/>
    <x v="0"/>
    <x v="1"/>
    <n v="98090.91"/>
    <x v="1"/>
    <x v="0"/>
    <x v="0"/>
    <x v="2"/>
    <x v="1"/>
    <x v="1"/>
  </r>
  <r>
    <n v="513"/>
    <s v="BN5782149"/>
    <n v="73.5"/>
    <x v="1"/>
    <x v="1"/>
    <x v="10"/>
    <x v="8"/>
    <x v="0"/>
    <x v="2"/>
    <x v="1"/>
    <x v="1"/>
    <n v="71095.41"/>
    <x v="1"/>
    <x v="3"/>
    <x v="3"/>
    <x v="3"/>
    <x v="0"/>
    <x v="1"/>
  </r>
  <r>
    <n v="514"/>
    <s v="BN5593514"/>
    <n v="73.400000000000006"/>
    <x v="0"/>
    <x v="1"/>
    <x v="10"/>
    <x v="5"/>
    <x v="321"/>
    <x v="0"/>
    <x v="0"/>
    <x v="0"/>
    <n v="13107.24"/>
    <x v="1"/>
    <x v="3"/>
    <x v="3"/>
    <x v="2"/>
    <x v="2"/>
    <x v="3"/>
  </r>
  <r>
    <n v="515"/>
    <s v="BN5681961"/>
    <n v="60.5"/>
    <x v="0"/>
    <x v="0"/>
    <x v="21"/>
    <x v="6"/>
    <x v="322"/>
    <x v="0"/>
    <x v="0"/>
    <x v="0"/>
    <n v="67110.59"/>
    <x v="0"/>
    <x v="0"/>
    <x v="1"/>
    <x v="0"/>
    <x v="2"/>
    <x v="1"/>
  </r>
  <r>
    <n v="516"/>
    <s v="BN5746815"/>
    <n v="79.3"/>
    <x v="1"/>
    <x v="1"/>
    <x v="16"/>
    <x v="9"/>
    <x v="0"/>
    <x v="2"/>
    <x v="0"/>
    <x v="1"/>
    <n v="88225.02"/>
    <x v="1"/>
    <x v="3"/>
    <x v="0"/>
    <x v="1"/>
    <x v="0"/>
    <x v="1"/>
  </r>
  <r>
    <n v="517"/>
    <s v="BN5751994"/>
    <n v="46.8"/>
    <x v="0"/>
    <x v="0"/>
    <x v="27"/>
    <x v="7"/>
    <x v="0"/>
    <x v="1"/>
    <x v="1"/>
    <x v="0"/>
    <n v="62256.87"/>
    <x v="0"/>
    <x v="1"/>
    <x v="1"/>
    <x v="1"/>
    <x v="0"/>
    <x v="1"/>
  </r>
  <r>
    <n v="518"/>
    <s v="BN5781220"/>
    <n v="77.900000000000006"/>
    <x v="2"/>
    <x v="1"/>
    <x v="24"/>
    <x v="3"/>
    <x v="323"/>
    <x v="2"/>
    <x v="0"/>
    <x v="1"/>
    <n v="135925.72"/>
    <x v="1"/>
    <x v="3"/>
    <x v="3"/>
    <x v="2"/>
    <x v="3"/>
    <x v="0"/>
  </r>
  <r>
    <n v="519"/>
    <s v="BN5775825"/>
    <n v="69.8"/>
    <x v="0"/>
    <x v="1"/>
    <x v="36"/>
    <x v="4"/>
    <x v="324"/>
    <x v="2"/>
    <x v="1"/>
    <x v="0"/>
    <n v="177815.87"/>
    <x v="0"/>
    <x v="2"/>
    <x v="1"/>
    <x v="3"/>
    <x v="3"/>
    <x v="2"/>
  </r>
  <r>
    <n v="520"/>
    <s v="BN5745330"/>
    <n v="70.7"/>
    <x v="0"/>
    <x v="1"/>
    <x v="14"/>
    <x v="5"/>
    <x v="325"/>
    <x v="0"/>
    <x v="1"/>
    <x v="0"/>
    <n v="126471.13"/>
    <x v="1"/>
    <x v="2"/>
    <x v="1"/>
    <x v="2"/>
    <x v="1"/>
    <x v="0"/>
  </r>
  <r>
    <n v="521"/>
    <s v="BN5671169"/>
    <n v="85"/>
    <x v="0"/>
    <x v="0"/>
    <x v="12"/>
    <x v="1"/>
    <x v="326"/>
    <x v="0"/>
    <x v="0"/>
    <x v="1"/>
    <n v="188574.12"/>
    <x v="0"/>
    <x v="3"/>
    <x v="3"/>
    <x v="0"/>
    <x v="2"/>
    <x v="2"/>
  </r>
  <r>
    <n v="522"/>
    <s v="BN5653460"/>
    <n v="85"/>
    <x v="0"/>
    <x v="1"/>
    <x v="27"/>
    <x v="3"/>
    <x v="327"/>
    <x v="0"/>
    <x v="0"/>
    <x v="0"/>
    <n v="119175.45"/>
    <x v="1"/>
    <x v="3"/>
    <x v="1"/>
    <x v="2"/>
    <x v="2"/>
    <x v="0"/>
  </r>
  <r>
    <n v="523"/>
    <s v="BN5595679"/>
    <n v="52.7"/>
    <x v="1"/>
    <x v="1"/>
    <x v="24"/>
    <x v="8"/>
    <x v="328"/>
    <x v="2"/>
    <x v="0"/>
    <x v="0"/>
    <n v="139093.73000000001"/>
    <x v="1"/>
    <x v="1"/>
    <x v="3"/>
    <x v="3"/>
    <x v="1"/>
    <x v="0"/>
  </r>
  <r>
    <n v="524"/>
    <s v="BN5742271"/>
    <n v="69.599999999999994"/>
    <x v="2"/>
    <x v="1"/>
    <x v="15"/>
    <x v="2"/>
    <x v="329"/>
    <x v="0"/>
    <x v="0"/>
    <x v="0"/>
    <n v="115916.55"/>
    <x v="1"/>
    <x v="2"/>
    <x v="2"/>
    <x v="1"/>
    <x v="3"/>
    <x v="0"/>
  </r>
  <r>
    <n v="525"/>
    <s v="BN5763187"/>
    <n v="66.099999999999994"/>
    <x v="0"/>
    <x v="1"/>
    <x v="36"/>
    <x v="6"/>
    <x v="330"/>
    <x v="0"/>
    <x v="1"/>
    <x v="1"/>
    <n v="96463.25"/>
    <x v="1"/>
    <x v="2"/>
    <x v="1"/>
    <x v="0"/>
    <x v="3"/>
    <x v="1"/>
  </r>
  <r>
    <n v="526"/>
    <s v="BN5785976"/>
    <n v="77.599999999999994"/>
    <x v="0"/>
    <x v="0"/>
    <x v="8"/>
    <x v="0"/>
    <x v="0"/>
    <x v="2"/>
    <x v="0"/>
    <x v="0"/>
    <n v="112349.51"/>
    <x v="1"/>
    <x v="3"/>
    <x v="2"/>
    <x v="0"/>
    <x v="0"/>
    <x v="0"/>
  </r>
  <r>
    <n v="527"/>
    <s v="BN5600171"/>
    <n v="70.099999999999994"/>
    <x v="0"/>
    <x v="1"/>
    <x v="3"/>
    <x v="0"/>
    <x v="0"/>
    <x v="2"/>
    <x v="0"/>
    <x v="0"/>
    <n v="165303.79"/>
    <x v="1"/>
    <x v="2"/>
    <x v="0"/>
    <x v="0"/>
    <x v="0"/>
    <x v="2"/>
  </r>
  <r>
    <n v="528"/>
    <s v="BN5573231"/>
    <n v="61"/>
    <x v="0"/>
    <x v="1"/>
    <x v="28"/>
    <x v="2"/>
    <x v="0"/>
    <x v="2"/>
    <x v="0"/>
    <x v="1"/>
    <n v="166031.07999999999"/>
    <x v="1"/>
    <x v="0"/>
    <x v="2"/>
    <x v="1"/>
    <x v="0"/>
    <x v="2"/>
  </r>
  <r>
    <n v="529"/>
    <s v="BN5653762"/>
    <n v="57.2"/>
    <x v="2"/>
    <x v="0"/>
    <x v="36"/>
    <x v="6"/>
    <x v="331"/>
    <x v="0"/>
    <x v="0"/>
    <x v="1"/>
    <n v="38411.79"/>
    <x v="0"/>
    <x v="1"/>
    <x v="1"/>
    <x v="0"/>
    <x v="2"/>
    <x v="3"/>
  </r>
  <r>
    <n v="530"/>
    <s v="BN5694185"/>
    <n v="67.3"/>
    <x v="0"/>
    <x v="1"/>
    <x v="33"/>
    <x v="1"/>
    <x v="332"/>
    <x v="0"/>
    <x v="0"/>
    <x v="0"/>
    <n v="77783.350000000006"/>
    <x v="1"/>
    <x v="2"/>
    <x v="2"/>
    <x v="0"/>
    <x v="1"/>
    <x v="1"/>
  </r>
  <r>
    <n v="531"/>
    <s v="BN5736025"/>
    <n v="51.9"/>
    <x v="1"/>
    <x v="0"/>
    <x v="38"/>
    <x v="0"/>
    <x v="333"/>
    <x v="2"/>
    <x v="0"/>
    <x v="0"/>
    <n v="29871.79"/>
    <x v="1"/>
    <x v="1"/>
    <x v="1"/>
    <x v="0"/>
    <x v="3"/>
    <x v="3"/>
  </r>
  <r>
    <n v="532"/>
    <s v="BN5749764"/>
    <n v="70.2"/>
    <x v="1"/>
    <x v="0"/>
    <x v="28"/>
    <x v="4"/>
    <x v="334"/>
    <x v="0"/>
    <x v="1"/>
    <x v="0"/>
    <n v="59747.63"/>
    <x v="1"/>
    <x v="2"/>
    <x v="2"/>
    <x v="3"/>
    <x v="2"/>
    <x v="1"/>
  </r>
  <r>
    <n v="533"/>
    <s v="BN5663391"/>
    <n v="72.900000000000006"/>
    <x v="0"/>
    <x v="1"/>
    <x v="15"/>
    <x v="5"/>
    <x v="335"/>
    <x v="0"/>
    <x v="0"/>
    <x v="0"/>
    <n v="79919.13"/>
    <x v="1"/>
    <x v="3"/>
    <x v="2"/>
    <x v="2"/>
    <x v="1"/>
    <x v="1"/>
  </r>
  <r>
    <n v="534"/>
    <s v="BN5592213"/>
    <n v="54.3"/>
    <x v="1"/>
    <x v="1"/>
    <x v="12"/>
    <x v="7"/>
    <x v="336"/>
    <x v="0"/>
    <x v="0"/>
    <x v="1"/>
    <n v="76773.53"/>
    <x v="1"/>
    <x v="1"/>
    <x v="3"/>
    <x v="1"/>
    <x v="1"/>
    <x v="1"/>
  </r>
  <r>
    <n v="535"/>
    <s v="BN5567745"/>
    <n v="55"/>
    <x v="0"/>
    <x v="0"/>
    <x v="20"/>
    <x v="3"/>
    <x v="337"/>
    <x v="0"/>
    <x v="0"/>
    <x v="1"/>
    <n v="54018.93"/>
    <x v="1"/>
    <x v="1"/>
    <x v="0"/>
    <x v="2"/>
    <x v="3"/>
    <x v="1"/>
  </r>
  <r>
    <n v="536"/>
    <s v="BN5776693"/>
    <n v="60.8"/>
    <x v="0"/>
    <x v="1"/>
    <x v="49"/>
    <x v="1"/>
    <x v="0"/>
    <x v="0"/>
    <x v="0"/>
    <x v="1"/>
    <n v="70649.64"/>
    <x v="0"/>
    <x v="0"/>
    <x v="1"/>
    <x v="0"/>
    <x v="0"/>
    <x v="1"/>
  </r>
  <r>
    <n v="537"/>
    <s v="BN5592759"/>
    <n v="63.9"/>
    <x v="2"/>
    <x v="1"/>
    <x v="12"/>
    <x v="7"/>
    <x v="338"/>
    <x v="2"/>
    <x v="0"/>
    <x v="1"/>
    <n v="59093.39"/>
    <x v="1"/>
    <x v="0"/>
    <x v="3"/>
    <x v="1"/>
    <x v="2"/>
    <x v="1"/>
  </r>
  <r>
    <n v="538"/>
    <s v="BN5739716"/>
    <n v="68.599999999999994"/>
    <x v="1"/>
    <x v="1"/>
    <x v="10"/>
    <x v="9"/>
    <x v="0"/>
    <x v="2"/>
    <x v="0"/>
    <x v="1"/>
    <n v="127569.8"/>
    <x v="1"/>
    <x v="2"/>
    <x v="3"/>
    <x v="1"/>
    <x v="0"/>
    <x v="0"/>
  </r>
  <r>
    <n v="539"/>
    <s v="BN5794055"/>
    <n v="56.4"/>
    <x v="2"/>
    <x v="0"/>
    <x v="46"/>
    <x v="8"/>
    <x v="339"/>
    <x v="1"/>
    <x v="1"/>
    <x v="0"/>
    <n v="18260.98"/>
    <x v="0"/>
    <x v="1"/>
    <x v="1"/>
    <x v="3"/>
    <x v="3"/>
    <x v="3"/>
  </r>
  <r>
    <n v="540"/>
    <s v="BN5762642"/>
    <n v="74.5"/>
    <x v="2"/>
    <x v="0"/>
    <x v="34"/>
    <x v="1"/>
    <x v="340"/>
    <x v="0"/>
    <x v="0"/>
    <x v="1"/>
    <n v="73275.960000000006"/>
    <x v="0"/>
    <x v="3"/>
    <x v="2"/>
    <x v="0"/>
    <x v="3"/>
    <x v="1"/>
  </r>
  <r>
    <n v="541"/>
    <s v="BN5667809"/>
    <n v="83.3"/>
    <x v="0"/>
    <x v="1"/>
    <x v="24"/>
    <x v="2"/>
    <x v="341"/>
    <x v="2"/>
    <x v="0"/>
    <x v="0"/>
    <n v="136129.49"/>
    <x v="1"/>
    <x v="3"/>
    <x v="3"/>
    <x v="1"/>
    <x v="2"/>
    <x v="0"/>
  </r>
  <r>
    <n v="542"/>
    <s v="BN5626491"/>
    <n v="62.2"/>
    <x v="0"/>
    <x v="1"/>
    <x v="28"/>
    <x v="9"/>
    <x v="0"/>
    <x v="2"/>
    <x v="0"/>
    <x v="0"/>
    <n v="153237.59"/>
    <x v="1"/>
    <x v="0"/>
    <x v="2"/>
    <x v="1"/>
    <x v="0"/>
    <x v="2"/>
  </r>
  <r>
    <n v="543"/>
    <s v="BN5776136"/>
    <n v="59.7"/>
    <x v="0"/>
    <x v="0"/>
    <x v="0"/>
    <x v="4"/>
    <x v="342"/>
    <x v="0"/>
    <x v="0"/>
    <x v="0"/>
    <n v="106841.12"/>
    <x v="1"/>
    <x v="0"/>
    <x v="0"/>
    <x v="3"/>
    <x v="1"/>
    <x v="0"/>
  </r>
  <r>
    <n v="544"/>
    <s v="BN5705866"/>
    <n v="72.099999999999994"/>
    <x v="1"/>
    <x v="1"/>
    <x v="21"/>
    <x v="10"/>
    <x v="343"/>
    <x v="0"/>
    <x v="0"/>
    <x v="1"/>
    <n v="109078.35"/>
    <x v="0"/>
    <x v="3"/>
    <x v="1"/>
    <x v="0"/>
    <x v="2"/>
    <x v="0"/>
  </r>
  <r>
    <n v="545"/>
    <s v="BN5802506"/>
    <n v="50.4"/>
    <x v="0"/>
    <x v="0"/>
    <x v="23"/>
    <x v="3"/>
    <x v="0"/>
    <x v="1"/>
    <x v="1"/>
    <x v="0"/>
    <n v="87822.14"/>
    <x v="0"/>
    <x v="1"/>
    <x v="1"/>
    <x v="2"/>
    <x v="0"/>
    <x v="1"/>
  </r>
  <r>
    <n v="546"/>
    <s v="BN5615370"/>
    <n v="84.2"/>
    <x v="1"/>
    <x v="0"/>
    <x v="4"/>
    <x v="0"/>
    <x v="344"/>
    <x v="2"/>
    <x v="0"/>
    <x v="1"/>
    <n v="126644.98"/>
    <x v="1"/>
    <x v="3"/>
    <x v="0"/>
    <x v="0"/>
    <x v="3"/>
    <x v="0"/>
  </r>
  <r>
    <n v="547"/>
    <s v="BN5708829"/>
    <n v="58.7"/>
    <x v="0"/>
    <x v="1"/>
    <x v="16"/>
    <x v="10"/>
    <x v="0"/>
    <x v="2"/>
    <x v="0"/>
    <x v="1"/>
    <n v="47414.15"/>
    <x v="1"/>
    <x v="0"/>
    <x v="0"/>
    <x v="0"/>
    <x v="0"/>
    <x v="3"/>
  </r>
  <r>
    <n v="548"/>
    <s v="BN5720100"/>
    <n v="47.9"/>
    <x v="2"/>
    <x v="0"/>
    <x v="33"/>
    <x v="3"/>
    <x v="345"/>
    <x v="2"/>
    <x v="0"/>
    <x v="1"/>
    <n v="41879.99"/>
    <x v="1"/>
    <x v="1"/>
    <x v="2"/>
    <x v="2"/>
    <x v="2"/>
    <x v="3"/>
  </r>
  <r>
    <n v="549"/>
    <s v="BN5595353"/>
    <n v="50.8"/>
    <x v="0"/>
    <x v="1"/>
    <x v="23"/>
    <x v="3"/>
    <x v="346"/>
    <x v="2"/>
    <x v="0"/>
    <x v="0"/>
    <n v="75808.100000000006"/>
    <x v="1"/>
    <x v="1"/>
    <x v="1"/>
    <x v="2"/>
    <x v="3"/>
    <x v="1"/>
  </r>
  <r>
    <n v="550"/>
    <s v="BN5600564"/>
    <n v="74.900000000000006"/>
    <x v="0"/>
    <x v="1"/>
    <x v="9"/>
    <x v="1"/>
    <x v="0"/>
    <x v="1"/>
    <x v="0"/>
    <x v="0"/>
    <n v="47911.03"/>
    <x v="1"/>
    <x v="3"/>
    <x v="2"/>
    <x v="0"/>
    <x v="0"/>
    <x v="3"/>
  </r>
  <r>
    <n v="551"/>
    <s v="BN5750054"/>
    <n v="72.099999999999994"/>
    <x v="2"/>
    <x v="0"/>
    <x v="18"/>
    <x v="6"/>
    <x v="347"/>
    <x v="2"/>
    <x v="0"/>
    <x v="1"/>
    <n v="28737.78"/>
    <x v="1"/>
    <x v="3"/>
    <x v="3"/>
    <x v="0"/>
    <x v="1"/>
    <x v="3"/>
  </r>
  <r>
    <n v="552"/>
    <s v="BN5657197"/>
    <n v="67.400000000000006"/>
    <x v="2"/>
    <x v="1"/>
    <x v="40"/>
    <x v="5"/>
    <x v="348"/>
    <x v="0"/>
    <x v="0"/>
    <x v="0"/>
    <n v="2079.1999999999998"/>
    <x v="0"/>
    <x v="2"/>
    <x v="1"/>
    <x v="2"/>
    <x v="3"/>
    <x v="3"/>
  </r>
  <r>
    <n v="553"/>
    <s v="BN5762976"/>
    <n v="68.5"/>
    <x v="1"/>
    <x v="0"/>
    <x v="11"/>
    <x v="7"/>
    <x v="349"/>
    <x v="0"/>
    <x v="0"/>
    <x v="1"/>
    <n v="121562.33"/>
    <x v="1"/>
    <x v="2"/>
    <x v="2"/>
    <x v="1"/>
    <x v="2"/>
    <x v="0"/>
  </r>
  <r>
    <n v="554"/>
    <s v="BN5709237"/>
    <n v="41.7"/>
    <x v="0"/>
    <x v="1"/>
    <x v="10"/>
    <x v="3"/>
    <x v="0"/>
    <x v="2"/>
    <x v="0"/>
    <x v="1"/>
    <n v="55003.79"/>
    <x v="1"/>
    <x v="1"/>
    <x v="3"/>
    <x v="2"/>
    <x v="0"/>
    <x v="1"/>
  </r>
  <r>
    <n v="555"/>
    <s v="BN5711222"/>
    <n v="57.4"/>
    <x v="2"/>
    <x v="1"/>
    <x v="19"/>
    <x v="6"/>
    <x v="350"/>
    <x v="0"/>
    <x v="0"/>
    <x v="1"/>
    <n v="193131.42"/>
    <x v="1"/>
    <x v="1"/>
    <x v="3"/>
    <x v="0"/>
    <x v="2"/>
    <x v="2"/>
  </r>
  <r>
    <n v="556"/>
    <s v="BN5775231"/>
    <n v="59"/>
    <x v="1"/>
    <x v="0"/>
    <x v="21"/>
    <x v="6"/>
    <x v="351"/>
    <x v="1"/>
    <x v="1"/>
    <x v="0"/>
    <n v="191932.27"/>
    <x v="0"/>
    <x v="0"/>
    <x v="1"/>
    <x v="0"/>
    <x v="2"/>
    <x v="2"/>
  </r>
  <r>
    <n v="557"/>
    <s v="BN5705428"/>
    <n v="58.7"/>
    <x v="2"/>
    <x v="1"/>
    <x v="20"/>
    <x v="8"/>
    <x v="352"/>
    <x v="2"/>
    <x v="0"/>
    <x v="1"/>
    <n v="159418.1"/>
    <x v="1"/>
    <x v="0"/>
    <x v="0"/>
    <x v="3"/>
    <x v="2"/>
    <x v="2"/>
  </r>
  <r>
    <n v="558"/>
    <s v="BN5634757"/>
    <n v="59.8"/>
    <x v="2"/>
    <x v="1"/>
    <x v="1"/>
    <x v="6"/>
    <x v="353"/>
    <x v="0"/>
    <x v="0"/>
    <x v="1"/>
    <n v="191468.78"/>
    <x v="0"/>
    <x v="0"/>
    <x v="0"/>
    <x v="0"/>
    <x v="1"/>
    <x v="2"/>
  </r>
  <r>
    <n v="559"/>
    <s v="BN5716959"/>
    <n v="74.099999999999994"/>
    <x v="1"/>
    <x v="1"/>
    <x v="47"/>
    <x v="6"/>
    <x v="0"/>
    <x v="2"/>
    <x v="0"/>
    <x v="0"/>
    <n v="38913.68"/>
    <x v="1"/>
    <x v="3"/>
    <x v="1"/>
    <x v="0"/>
    <x v="0"/>
    <x v="3"/>
  </r>
  <r>
    <n v="560"/>
    <s v="BN5571729"/>
    <n v="85"/>
    <x v="1"/>
    <x v="0"/>
    <x v="53"/>
    <x v="8"/>
    <x v="0"/>
    <x v="0"/>
    <x v="0"/>
    <x v="0"/>
    <n v="705.18"/>
    <x v="1"/>
    <x v="3"/>
    <x v="1"/>
    <x v="3"/>
    <x v="0"/>
    <x v="3"/>
  </r>
  <r>
    <n v="561"/>
    <s v="BN5669993"/>
    <n v="58.4"/>
    <x v="2"/>
    <x v="0"/>
    <x v="6"/>
    <x v="3"/>
    <x v="354"/>
    <x v="0"/>
    <x v="1"/>
    <x v="0"/>
    <n v="138490.03"/>
    <x v="1"/>
    <x v="1"/>
    <x v="2"/>
    <x v="2"/>
    <x v="3"/>
    <x v="0"/>
  </r>
  <r>
    <n v="562"/>
    <s v="BN5800353"/>
    <n v="65"/>
    <x v="1"/>
    <x v="1"/>
    <x v="22"/>
    <x v="1"/>
    <x v="355"/>
    <x v="0"/>
    <x v="1"/>
    <x v="0"/>
    <n v="82970.69"/>
    <x v="1"/>
    <x v="0"/>
    <x v="1"/>
    <x v="0"/>
    <x v="2"/>
    <x v="1"/>
  </r>
  <r>
    <n v="563"/>
    <s v="BN5665591"/>
    <n v="60.7"/>
    <x v="1"/>
    <x v="1"/>
    <x v="18"/>
    <x v="2"/>
    <x v="356"/>
    <x v="0"/>
    <x v="0"/>
    <x v="0"/>
    <n v="76744.72"/>
    <x v="1"/>
    <x v="0"/>
    <x v="3"/>
    <x v="1"/>
    <x v="2"/>
    <x v="1"/>
  </r>
  <r>
    <n v="564"/>
    <s v="BN5665869"/>
    <n v="50.9"/>
    <x v="0"/>
    <x v="0"/>
    <x v="17"/>
    <x v="1"/>
    <x v="0"/>
    <x v="0"/>
    <x v="0"/>
    <x v="1"/>
    <n v="71244.59"/>
    <x v="0"/>
    <x v="1"/>
    <x v="1"/>
    <x v="0"/>
    <x v="0"/>
    <x v="1"/>
  </r>
  <r>
    <n v="565"/>
    <s v="BN5788039"/>
    <n v="68.900000000000006"/>
    <x v="1"/>
    <x v="0"/>
    <x v="16"/>
    <x v="5"/>
    <x v="357"/>
    <x v="0"/>
    <x v="0"/>
    <x v="0"/>
    <n v="12182.15"/>
    <x v="1"/>
    <x v="2"/>
    <x v="0"/>
    <x v="2"/>
    <x v="3"/>
    <x v="3"/>
  </r>
  <r>
    <n v="566"/>
    <s v="BN5811686"/>
    <n v="54.3"/>
    <x v="0"/>
    <x v="1"/>
    <x v="18"/>
    <x v="4"/>
    <x v="0"/>
    <x v="2"/>
    <x v="0"/>
    <x v="0"/>
    <n v="141210.5"/>
    <x v="1"/>
    <x v="1"/>
    <x v="3"/>
    <x v="3"/>
    <x v="0"/>
    <x v="0"/>
  </r>
  <r>
    <n v="567"/>
    <s v="BN5651587"/>
    <n v="43.8"/>
    <x v="1"/>
    <x v="0"/>
    <x v="41"/>
    <x v="0"/>
    <x v="0"/>
    <x v="0"/>
    <x v="1"/>
    <x v="1"/>
    <n v="191763.07"/>
    <x v="0"/>
    <x v="1"/>
    <x v="1"/>
    <x v="0"/>
    <x v="0"/>
    <x v="2"/>
  </r>
  <r>
    <n v="568"/>
    <s v="BN5689527"/>
    <n v="68.7"/>
    <x v="1"/>
    <x v="0"/>
    <x v="54"/>
    <x v="1"/>
    <x v="358"/>
    <x v="0"/>
    <x v="0"/>
    <x v="0"/>
    <n v="37938.74"/>
    <x v="1"/>
    <x v="2"/>
    <x v="1"/>
    <x v="0"/>
    <x v="2"/>
    <x v="3"/>
  </r>
  <r>
    <n v="569"/>
    <s v="BN5795477"/>
    <n v="73.7"/>
    <x v="2"/>
    <x v="1"/>
    <x v="8"/>
    <x v="8"/>
    <x v="359"/>
    <x v="2"/>
    <x v="0"/>
    <x v="0"/>
    <n v="74890.58"/>
    <x v="1"/>
    <x v="3"/>
    <x v="2"/>
    <x v="3"/>
    <x v="3"/>
    <x v="1"/>
  </r>
  <r>
    <n v="570"/>
    <s v="BN5706560"/>
    <n v="76.099999999999994"/>
    <x v="0"/>
    <x v="1"/>
    <x v="8"/>
    <x v="3"/>
    <x v="0"/>
    <x v="1"/>
    <x v="0"/>
    <x v="0"/>
    <n v="166698.18"/>
    <x v="1"/>
    <x v="3"/>
    <x v="2"/>
    <x v="2"/>
    <x v="0"/>
    <x v="2"/>
  </r>
  <r>
    <n v="571"/>
    <s v="BN5728418"/>
    <n v="60.1"/>
    <x v="0"/>
    <x v="1"/>
    <x v="4"/>
    <x v="1"/>
    <x v="360"/>
    <x v="2"/>
    <x v="0"/>
    <x v="0"/>
    <n v="62678.53"/>
    <x v="1"/>
    <x v="0"/>
    <x v="0"/>
    <x v="0"/>
    <x v="3"/>
    <x v="1"/>
  </r>
  <r>
    <n v="572"/>
    <s v="BN5729989"/>
    <n v="65.099999999999994"/>
    <x v="0"/>
    <x v="1"/>
    <x v="13"/>
    <x v="1"/>
    <x v="0"/>
    <x v="0"/>
    <x v="0"/>
    <x v="1"/>
    <n v="67740.08"/>
    <x v="0"/>
    <x v="0"/>
    <x v="1"/>
    <x v="0"/>
    <x v="0"/>
    <x v="1"/>
  </r>
  <r>
    <n v="573"/>
    <s v="BN5621916"/>
    <n v="74.5"/>
    <x v="0"/>
    <x v="1"/>
    <x v="12"/>
    <x v="9"/>
    <x v="361"/>
    <x v="2"/>
    <x v="0"/>
    <x v="1"/>
    <n v="161519.76999999999"/>
    <x v="1"/>
    <x v="3"/>
    <x v="3"/>
    <x v="1"/>
    <x v="1"/>
    <x v="2"/>
  </r>
  <r>
    <n v="574"/>
    <s v="BN5607225"/>
    <n v="64.8"/>
    <x v="1"/>
    <x v="0"/>
    <x v="23"/>
    <x v="7"/>
    <x v="0"/>
    <x v="2"/>
    <x v="0"/>
    <x v="0"/>
    <n v="159835.78"/>
    <x v="0"/>
    <x v="0"/>
    <x v="1"/>
    <x v="1"/>
    <x v="0"/>
    <x v="2"/>
  </r>
  <r>
    <n v="575"/>
    <s v="BN5644666"/>
    <n v="84.8"/>
    <x v="1"/>
    <x v="1"/>
    <x v="20"/>
    <x v="6"/>
    <x v="362"/>
    <x v="0"/>
    <x v="0"/>
    <x v="0"/>
    <n v="30876.84"/>
    <x v="1"/>
    <x v="3"/>
    <x v="0"/>
    <x v="0"/>
    <x v="3"/>
    <x v="3"/>
  </r>
  <r>
    <n v="576"/>
    <s v="BN5653533"/>
    <n v="54.6"/>
    <x v="0"/>
    <x v="0"/>
    <x v="7"/>
    <x v="2"/>
    <x v="0"/>
    <x v="2"/>
    <x v="0"/>
    <x v="0"/>
    <n v="14858.1"/>
    <x v="1"/>
    <x v="1"/>
    <x v="2"/>
    <x v="1"/>
    <x v="0"/>
    <x v="3"/>
  </r>
  <r>
    <n v="577"/>
    <s v="BN5761899"/>
    <n v="43.9"/>
    <x v="1"/>
    <x v="0"/>
    <x v="15"/>
    <x v="6"/>
    <x v="363"/>
    <x v="0"/>
    <x v="0"/>
    <x v="1"/>
    <n v="75685.97"/>
    <x v="1"/>
    <x v="1"/>
    <x v="2"/>
    <x v="0"/>
    <x v="2"/>
    <x v="1"/>
  </r>
  <r>
    <n v="578"/>
    <s v="BN5633835"/>
    <n v="75.5"/>
    <x v="0"/>
    <x v="1"/>
    <x v="33"/>
    <x v="4"/>
    <x v="364"/>
    <x v="2"/>
    <x v="1"/>
    <x v="0"/>
    <n v="144183.1"/>
    <x v="1"/>
    <x v="3"/>
    <x v="2"/>
    <x v="3"/>
    <x v="3"/>
    <x v="0"/>
  </r>
  <r>
    <n v="579"/>
    <s v="BN5734587"/>
    <n v="59.3"/>
    <x v="0"/>
    <x v="0"/>
    <x v="1"/>
    <x v="5"/>
    <x v="0"/>
    <x v="0"/>
    <x v="0"/>
    <x v="1"/>
    <n v="65170.66"/>
    <x v="1"/>
    <x v="0"/>
    <x v="0"/>
    <x v="2"/>
    <x v="0"/>
    <x v="1"/>
  </r>
  <r>
    <n v="580"/>
    <s v="BN5657945"/>
    <n v="70.099999999999994"/>
    <x v="0"/>
    <x v="1"/>
    <x v="2"/>
    <x v="0"/>
    <x v="0"/>
    <x v="2"/>
    <x v="0"/>
    <x v="0"/>
    <n v="82526.92"/>
    <x v="1"/>
    <x v="2"/>
    <x v="0"/>
    <x v="0"/>
    <x v="0"/>
    <x v="1"/>
  </r>
  <r>
    <n v="581"/>
    <s v="BN5692584"/>
    <n v="70.099999999999994"/>
    <x v="1"/>
    <x v="1"/>
    <x v="18"/>
    <x v="2"/>
    <x v="0"/>
    <x v="2"/>
    <x v="0"/>
    <x v="1"/>
    <n v="169161.46"/>
    <x v="1"/>
    <x v="2"/>
    <x v="3"/>
    <x v="1"/>
    <x v="0"/>
    <x v="2"/>
  </r>
  <r>
    <n v="582"/>
    <s v="BN5737654"/>
    <n v="60.7"/>
    <x v="1"/>
    <x v="0"/>
    <x v="19"/>
    <x v="0"/>
    <x v="365"/>
    <x v="2"/>
    <x v="1"/>
    <x v="0"/>
    <n v="109291.39"/>
    <x v="0"/>
    <x v="0"/>
    <x v="3"/>
    <x v="0"/>
    <x v="3"/>
    <x v="0"/>
  </r>
  <r>
    <n v="583"/>
    <s v="BN5576265"/>
    <n v="58.6"/>
    <x v="1"/>
    <x v="0"/>
    <x v="38"/>
    <x v="6"/>
    <x v="0"/>
    <x v="2"/>
    <x v="1"/>
    <x v="0"/>
    <n v="6057.81"/>
    <x v="1"/>
    <x v="0"/>
    <x v="1"/>
    <x v="0"/>
    <x v="0"/>
    <x v="3"/>
  </r>
  <r>
    <n v="584"/>
    <s v="BN5753632"/>
    <n v="54.7"/>
    <x v="2"/>
    <x v="0"/>
    <x v="33"/>
    <x v="9"/>
    <x v="366"/>
    <x v="0"/>
    <x v="0"/>
    <x v="1"/>
    <n v="77077.14"/>
    <x v="1"/>
    <x v="1"/>
    <x v="2"/>
    <x v="1"/>
    <x v="1"/>
    <x v="1"/>
  </r>
  <r>
    <n v="585"/>
    <s v="BN5803602"/>
    <n v="64.7"/>
    <x v="2"/>
    <x v="0"/>
    <x v="21"/>
    <x v="1"/>
    <x v="367"/>
    <x v="2"/>
    <x v="1"/>
    <x v="1"/>
    <n v="54954.51"/>
    <x v="0"/>
    <x v="0"/>
    <x v="1"/>
    <x v="0"/>
    <x v="3"/>
    <x v="1"/>
  </r>
  <r>
    <n v="586"/>
    <s v="BN5717970"/>
    <n v="76"/>
    <x v="0"/>
    <x v="0"/>
    <x v="21"/>
    <x v="0"/>
    <x v="368"/>
    <x v="0"/>
    <x v="1"/>
    <x v="1"/>
    <n v="179614.8"/>
    <x v="0"/>
    <x v="3"/>
    <x v="1"/>
    <x v="0"/>
    <x v="3"/>
    <x v="2"/>
  </r>
  <r>
    <n v="587"/>
    <s v="BN5721923"/>
    <n v="62.1"/>
    <x v="1"/>
    <x v="1"/>
    <x v="47"/>
    <x v="9"/>
    <x v="369"/>
    <x v="0"/>
    <x v="0"/>
    <x v="1"/>
    <n v="35588.07"/>
    <x v="0"/>
    <x v="0"/>
    <x v="1"/>
    <x v="1"/>
    <x v="2"/>
    <x v="3"/>
  </r>
  <r>
    <n v="588"/>
    <s v="BN5680911"/>
    <n v="72.5"/>
    <x v="0"/>
    <x v="1"/>
    <x v="4"/>
    <x v="8"/>
    <x v="0"/>
    <x v="0"/>
    <x v="0"/>
    <x v="0"/>
    <n v="117356.14"/>
    <x v="1"/>
    <x v="3"/>
    <x v="0"/>
    <x v="3"/>
    <x v="0"/>
    <x v="0"/>
  </r>
  <r>
    <n v="589"/>
    <s v="BN5614695"/>
    <n v="52.6"/>
    <x v="0"/>
    <x v="1"/>
    <x v="18"/>
    <x v="1"/>
    <x v="0"/>
    <x v="0"/>
    <x v="0"/>
    <x v="1"/>
    <n v="160696.72"/>
    <x v="1"/>
    <x v="1"/>
    <x v="3"/>
    <x v="0"/>
    <x v="0"/>
    <x v="2"/>
  </r>
  <r>
    <n v="590"/>
    <s v="BN5590960"/>
    <n v="51.9"/>
    <x v="1"/>
    <x v="0"/>
    <x v="40"/>
    <x v="5"/>
    <x v="370"/>
    <x v="2"/>
    <x v="1"/>
    <x v="1"/>
    <n v="147278.43"/>
    <x v="0"/>
    <x v="1"/>
    <x v="1"/>
    <x v="2"/>
    <x v="2"/>
    <x v="0"/>
  </r>
  <r>
    <n v="591"/>
    <s v="BN5788204"/>
    <n v="71.3"/>
    <x v="2"/>
    <x v="0"/>
    <x v="16"/>
    <x v="3"/>
    <x v="371"/>
    <x v="0"/>
    <x v="0"/>
    <x v="0"/>
    <n v="56594.36"/>
    <x v="0"/>
    <x v="2"/>
    <x v="0"/>
    <x v="2"/>
    <x v="2"/>
    <x v="1"/>
  </r>
  <r>
    <n v="592"/>
    <s v="BN5603957"/>
    <n v="70"/>
    <x v="0"/>
    <x v="1"/>
    <x v="16"/>
    <x v="2"/>
    <x v="372"/>
    <x v="0"/>
    <x v="0"/>
    <x v="1"/>
    <n v="1299.75"/>
    <x v="1"/>
    <x v="2"/>
    <x v="0"/>
    <x v="1"/>
    <x v="2"/>
    <x v="3"/>
  </r>
  <r>
    <n v="593"/>
    <s v="BN5679500"/>
    <n v="66.599999999999994"/>
    <x v="0"/>
    <x v="0"/>
    <x v="10"/>
    <x v="9"/>
    <x v="373"/>
    <x v="0"/>
    <x v="0"/>
    <x v="0"/>
    <n v="25095.03"/>
    <x v="1"/>
    <x v="2"/>
    <x v="3"/>
    <x v="1"/>
    <x v="3"/>
    <x v="3"/>
  </r>
  <r>
    <n v="594"/>
    <s v="BN5775066"/>
    <n v="63"/>
    <x v="1"/>
    <x v="1"/>
    <x v="15"/>
    <x v="4"/>
    <x v="374"/>
    <x v="0"/>
    <x v="1"/>
    <x v="1"/>
    <n v="146326.45000000001"/>
    <x v="1"/>
    <x v="0"/>
    <x v="2"/>
    <x v="3"/>
    <x v="1"/>
    <x v="0"/>
  </r>
  <r>
    <n v="595"/>
    <s v="BN5603838"/>
    <n v="77.900000000000006"/>
    <x v="1"/>
    <x v="0"/>
    <x v="28"/>
    <x v="4"/>
    <x v="375"/>
    <x v="2"/>
    <x v="1"/>
    <x v="0"/>
    <n v="38296.21"/>
    <x v="1"/>
    <x v="3"/>
    <x v="2"/>
    <x v="3"/>
    <x v="2"/>
    <x v="3"/>
  </r>
  <r>
    <n v="596"/>
    <s v="BN5680883"/>
    <n v="61.1"/>
    <x v="2"/>
    <x v="0"/>
    <x v="1"/>
    <x v="0"/>
    <x v="376"/>
    <x v="0"/>
    <x v="0"/>
    <x v="1"/>
    <n v="164061.6"/>
    <x v="1"/>
    <x v="0"/>
    <x v="0"/>
    <x v="0"/>
    <x v="3"/>
    <x v="2"/>
  </r>
  <r>
    <n v="597"/>
    <s v="BN5697096"/>
    <n v="68.5"/>
    <x v="1"/>
    <x v="1"/>
    <x v="3"/>
    <x v="9"/>
    <x v="0"/>
    <x v="2"/>
    <x v="0"/>
    <x v="1"/>
    <n v="107811.28"/>
    <x v="1"/>
    <x v="2"/>
    <x v="0"/>
    <x v="1"/>
    <x v="0"/>
    <x v="0"/>
  </r>
  <r>
    <n v="598"/>
    <s v="BN5567359"/>
    <n v="64.599999999999994"/>
    <x v="2"/>
    <x v="1"/>
    <x v="2"/>
    <x v="9"/>
    <x v="377"/>
    <x v="0"/>
    <x v="0"/>
    <x v="0"/>
    <n v="30838.51"/>
    <x v="1"/>
    <x v="0"/>
    <x v="0"/>
    <x v="1"/>
    <x v="3"/>
    <x v="3"/>
  </r>
  <r>
    <n v="599"/>
    <s v="BN5637389"/>
    <n v="68.3"/>
    <x v="2"/>
    <x v="0"/>
    <x v="38"/>
    <x v="8"/>
    <x v="378"/>
    <x v="0"/>
    <x v="1"/>
    <x v="1"/>
    <n v="9221.7800000000007"/>
    <x v="0"/>
    <x v="2"/>
    <x v="1"/>
    <x v="3"/>
    <x v="2"/>
    <x v="3"/>
  </r>
  <r>
    <n v="600"/>
    <s v="BN5714852"/>
    <n v="48.4"/>
    <x v="2"/>
    <x v="0"/>
    <x v="10"/>
    <x v="4"/>
    <x v="379"/>
    <x v="0"/>
    <x v="1"/>
    <x v="0"/>
    <n v="33738.269999999997"/>
    <x v="1"/>
    <x v="1"/>
    <x v="3"/>
    <x v="3"/>
    <x v="2"/>
    <x v="3"/>
  </r>
  <r>
    <n v="601"/>
    <s v="BN5683416"/>
    <n v="60.1"/>
    <x v="0"/>
    <x v="0"/>
    <x v="3"/>
    <x v="2"/>
    <x v="0"/>
    <x v="1"/>
    <x v="1"/>
    <x v="0"/>
    <n v="110916.15"/>
    <x v="0"/>
    <x v="0"/>
    <x v="0"/>
    <x v="1"/>
    <x v="0"/>
    <x v="0"/>
  </r>
  <r>
    <n v="602"/>
    <s v="BN5645482"/>
    <n v="76.2"/>
    <x v="1"/>
    <x v="0"/>
    <x v="28"/>
    <x v="3"/>
    <x v="380"/>
    <x v="2"/>
    <x v="0"/>
    <x v="0"/>
    <n v="169654.57"/>
    <x v="1"/>
    <x v="3"/>
    <x v="2"/>
    <x v="2"/>
    <x v="3"/>
    <x v="2"/>
  </r>
  <r>
    <n v="603"/>
    <s v="BN5782482"/>
    <n v="68.7"/>
    <x v="0"/>
    <x v="0"/>
    <x v="42"/>
    <x v="9"/>
    <x v="0"/>
    <x v="0"/>
    <x v="1"/>
    <x v="0"/>
    <n v="69829.399999999994"/>
    <x v="1"/>
    <x v="2"/>
    <x v="1"/>
    <x v="1"/>
    <x v="0"/>
    <x v="1"/>
  </r>
  <r>
    <n v="604"/>
    <s v="BN5592300"/>
    <n v="56.6"/>
    <x v="0"/>
    <x v="1"/>
    <x v="33"/>
    <x v="8"/>
    <x v="0"/>
    <x v="0"/>
    <x v="0"/>
    <x v="1"/>
    <n v="54926.51"/>
    <x v="0"/>
    <x v="1"/>
    <x v="2"/>
    <x v="3"/>
    <x v="0"/>
    <x v="1"/>
  </r>
  <r>
    <n v="605"/>
    <s v="BN5609199"/>
    <n v="70.2"/>
    <x v="0"/>
    <x v="1"/>
    <x v="24"/>
    <x v="7"/>
    <x v="381"/>
    <x v="0"/>
    <x v="0"/>
    <x v="0"/>
    <n v="94728.49"/>
    <x v="1"/>
    <x v="2"/>
    <x v="3"/>
    <x v="1"/>
    <x v="2"/>
    <x v="1"/>
  </r>
  <r>
    <n v="606"/>
    <s v="BN5813948"/>
    <n v="60.1"/>
    <x v="0"/>
    <x v="1"/>
    <x v="6"/>
    <x v="9"/>
    <x v="0"/>
    <x v="0"/>
    <x v="0"/>
    <x v="0"/>
    <n v="80393.27"/>
    <x v="1"/>
    <x v="0"/>
    <x v="2"/>
    <x v="1"/>
    <x v="0"/>
    <x v="1"/>
  </r>
  <r>
    <n v="607"/>
    <s v="BN5661162"/>
    <n v="69.900000000000006"/>
    <x v="0"/>
    <x v="1"/>
    <x v="47"/>
    <x v="4"/>
    <x v="0"/>
    <x v="2"/>
    <x v="1"/>
    <x v="0"/>
    <n v="111307.98"/>
    <x v="1"/>
    <x v="2"/>
    <x v="1"/>
    <x v="3"/>
    <x v="0"/>
    <x v="0"/>
  </r>
  <r>
    <n v="608"/>
    <s v="BN5629030"/>
    <n v="58.4"/>
    <x v="0"/>
    <x v="1"/>
    <x v="34"/>
    <x v="7"/>
    <x v="0"/>
    <x v="2"/>
    <x v="0"/>
    <x v="1"/>
    <n v="19834.32"/>
    <x v="1"/>
    <x v="1"/>
    <x v="2"/>
    <x v="1"/>
    <x v="0"/>
    <x v="3"/>
  </r>
  <r>
    <n v="609"/>
    <s v="BN5607083"/>
    <n v="69.900000000000006"/>
    <x v="0"/>
    <x v="1"/>
    <x v="12"/>
    <x v="8"/>
    <x v="0"/>
    <x v="2"/>
    <x v="0"/>
    <x v="0"/>
    <n v="78397.240000000005"/>
    <x v="1"/>
    <x v="2"/>
    <x v="3"/>
    <x v="3"/>
    <x v="0"/>
    <x v="1"/>
  </r>
  <r>
    <n v="610"/>
    <s v="BN5586498"/>
    <n v="69.8"/>
    <x v="2"/>
    <x v="0"/>
    <x v="21"/>
    <x v="0"/>
    <x v="382"/>
    <x v="0"/>
    <x v="0"/>
    <x v="1"/>
    <n v="86410.28"/>
    <x v="1"/>
    <x v="2"/>
    <x v="1"/>
    <x v="0"/>
    <x v="3"/>
    <x v="1"/>
  </r>
  <r>
    <n v="611"/>
    <s v="BN5686524"/>
    <n v="49.5"/>
    <x v="0"/>
    <x v="1"/>
    <x v="33"/>
    <x v="7"/>
    <x v="383"/>
    <x v="0"/>
    <x v="1"/>
    <x v="1"/>
    <n v="172749.65"/>
    <x v="1"/>
    <x v="1"/>
    <x v="2"/>
    <x v="1"/>
    <x v="2"/>
    <x v="2"/>
  </r>
  <r>
    <n v="612"/>
    <s v="BN5603116"/>
    <n v="65"/>
    <x v="0"/>
    <x v="0"/>
    <x v="7"/>
    <x v="5"/>
    <x v="0"/>
    <x v="2"/>
    <x v="0"/>
    <x v="1"/>
    <n v="1002.39"/>
    <x v="1"/>
    <x v="0"/>
    <x v="2"/>
    <x v="2"/>
    <x v="0"/>
    <x v="3"/>
  </r>
  <r>
    <n v="613"/>
    <s v="BN5619770"/>
    <n v="60.5"/>
    <x v="0"/>
    <x v="0"/>
    <x v="55"/>
    <x v="0"/>
    <x v="384"/>
    <x v="0"/>
    <x v="0"/>
    <x v="0"/>
    <n v="13601.79"/>
    <x v="1"/>
    <x v="0"/>
    <x v="1"/>
    <x v="0"/>
    <x v="2"/>
    <x v="3"/>
  </r>
  <r>
    <n v="614"/>
    <s v="BN5804975"/>
    <n v="66.7"/>
    <x v="1"/>
    <x v="1"/>
    <x v="16"/>
    <x v="1"/>
    <x v="385"/>
    <x v="0"/>
    <x v="0"/>
    <x v="0"/>
    <n v="77866.91"/>
    <x v="1"/>
    <x v="2"/>
    <x v="0"/>
    <x v="0"/>
    <x v="1"/>
    <x v="1"/>
  </r>
  <r>
    <n v="615"/>
    <s v="BN5660184"/>
    <n v="68.8"/>
    <x v="2"/>
    <x v="1"/>
    <x v="28"/>
    <x v="2"/>
    <x v="386"/>
    <x v="0"/>
    <x v="0"/>
    <x v="0"/>
    <n v="175296.76"/>
    <x v="1"/>
    <x v="2"/>
    <x v="2"/>
    <x v="1"/>
    <x v="2"/>
    <x v="2"/>
  </r>
  <r>
    <n v="616"/>
    <s v="BN5745208"/>
    <n v="72.7"/>
    <x v="1"/>
    <x v="0"/>
    <x v="8"/>
    <x v="10"/>
    <x v="0"/>
    <x v="0"/>
    <x v="0"/>
    <x v="1"/>
    <n v="121751.03999999999"/>
    <x v="0"/>
    <x v="3"/>
    <x v="2"/>
    <x v="0"/>
    <x v="0"/>
    <x v="0"/>
  </r>
  <r>
    <n v="617"/>
    <s v="BN5719265"/>
    <n v="75.400000000000006"/>
    <x v="1"/>
    <x v="1"/>
    <x v="2"/>
    <x v="5"/>
    <x v="387"/>
    <x v="2"/>
    <x v="0"/>
    <x v="1"/>
    <n v="89593.26"/>
    <x v="1"/>
    <x v="3"/>
    <x v="0"/>
    <x v="2"/>
    <x v="2"/>
    <x v="1"/>
  </r>
  <r>
    <n v="618"/>
    <s v="BN5766488"/>
    <n v="61.2"/>
    <x v="2"/>
    <x v="0"/>
    <x v="46"/>
    <x v="2"/>
    <x v="388"/>
    <x v="0"/>
    <x v="0"/>
    <x v="1"/>
    <n v="193437.89"/>
    <x v="0"/>
    <x v="0"/>
    <x v="1"/>
    <x v="1"/>
    <x v="2"/>
    <x v="2"/>
  </r>
  <r>
    <n v="619"/>
    <s v="BN5594507"/>
    <n v="54.6"/>
    <x v="1"/>
    <x v="1"/>
    <x v="0"/>
    <x v="3"/>
    <x v="389"/>
    <x v="0"/>
    <x v="0"/>
    <x v="0"/>
    <n v="86945"/>
    <x v="1"/>
    <x v="1"/>
    <x v="0"/>
    <x v="2"/>
    <x v="2"/>
    <x v="1"/>
  </r>
  <r>
    <n v="620"/>
    <s v="BN5646074"/>
    <n v="67.3"/>
    <x v="1"/>
    <x v="0"/>
    <x v="24"/>
    <x v="2"/>
    <x v="0"/>
    <x v="2"/>
    <x v="0"/>
    <x v="0"/>
    <n v="183318.79"/>
    <x v="1"/>
    <x v="2"/>
    <x v="3"/>
    <x v="1"/>
    <x v="0"/>
    <x v="2"/>
  </r>
  <r>
    <n v="621"/>
    <s v="BN5682498"/>
    <n v="59.3"/>
    <x v="0"/>
    <x v="1"/>
    <x v="12"/>
    <x v="9"/>
    <x v="390"/>
    <x v="0"/>
    <x v="0"/>
    <x v="1"/>
    <n v="71154.100000000006"/>
    <x v="1"/>
    <x v="0"/>
    <x v="3"/>
    <x v="1"/>
    <x v="3"/>
    <x v="1"/>
  </r>
  <r>
    <n v="622"/>
    <s v="BN5603047"/>
    <n v="65.599999999999994"/>
    <x v="1"/>
    <x v="0"/>
    <x v="20"/>
    <x v="7"/>
    <x v="391"/>
    <x v="0"/>
    <x v="1"/>
    <x v="0"/>
    <n v="151887.16"/>
    <x v="1"/>
    <x v="2"/>
    <x v="0"/>
    <x v="1"/>
    <x v="2"/>
    <x v="2"/>
  </r>
  <r>
    <n v="623"/>
    <s v="BN5636357"/>
    <n v="53.5"/>
    <x v="2"/>
    <x v="0"/>
    <x v="47"/>
    <x v="8"/>
    <x v="392"/>
    <x v="2"/>
    <x v="0"/>
    <x v="0"/>
    <n v="75888.649999999994"/>
    <x v="1"/>
    <x v="1"/>
    <x v="1"/>
    <x v="3"/>
    <x v="2"/>
    <x v="1"/>
  </r>
  <r>
    <n v="624"/>
    <s v="BN5773369"/>
    <n v="67.8"/>
    <x v="2"/>
    <x v="1"/>
    <x v="18"/>
    <x v="6"/>
    <x v="393"/>
    <x v="2"/>
    <x v="1"/>
    <x v="0"/>
    <n v="89566.74"/>
    <x v="1"/>
    <x v="2"/>
    <x v="3"/>
    <x v="0"/>
    <x v="2"/>
    <x v="1"/>
  </r>
  <r>
    <n v="625"/>
    <s v="BN5745220"/>
    <n v="47.7"/>
    <x v="1"/>
    <x v="0"/>
    <x v="36"/>
    <x v="0"/>
    <x v="394"/>
    <x v="0"/>
    <x v="1"/>
    <x v="0"/>
    <n v="26475.79"/>
    <x v="1"/>
    <x v="1"/>
    <x v="1"/>
    <x v="0"/>
    <x v="2"/>
    <x v="3"/>
  </r>
  <r>
    <n v="626"/>
    <s v="BN5604032"/>
    <n v="85"/>
    <x v="1"/>
    <x v="1"/>
    <x v="12"/>
    <x v="3"/>
    <x v="395"/>
    <x v="0"/>
    <x v="1"/>
    <x v="1"/>
    <n v="126355.8"/>
    <x v="1"/>
    <x v="3"/>
    <x v="3"/>
    <x v="2"/>
    <x v="3"/>
    <x v="0"/>
  </r>
  <r>
    <n v="627"/>
    <s v="BN5626813"/>
    <n v="42.7"/>
    <x v="0"/>
    <x v="1"/>
    <x v="6"/>
    <x v="1"/>
    <x v="396"/>
    <x v="0"/>
    <x v="0"/>
    <x v="0"/>
    <n v="93839.3"/>
    <x v="1"/>
    <x v="1"/>
    <x v="2"/>
    <x v="0"/>
    <x v="2"/>
    <x v="1"/>
  </r>
  <r>
    <n v="628"/>
    <s v="BN5605360"/>
    <n v="75.2"/>
    <x v="0"/>
    <x v="1"/>
    <x v="23"/>
    <x v="0"/>
    <x v="397"/>
    <x v="0"/>
    <x v="0"/>
    <x v="1"/>
    <n v="7698.6"/>
    <x v="1"/>
    <x v="3"/>
    <x v="1"/>
    <x v="0"/>
    <x v="1"/>
    <x v="3"/>
  </r>
  <r>
    <n v="629"/>
    <s v="BN5588943"/>
    <n v="64.900000000000006"/>
    <x v="0"/>
    <x v="1"/>
    <x v="40"/>
    <x v="1"/>
    <x v="0"/>
    <x v="2"/>
    <x v="0"/>
    <x v="0"/>
    <n v="145593.85"/>
    <x v="1"/>
    <x v="0"/>
    <x v="1"/>
    <x v="0"/>
    <x v="0"/>
    <x v="0"/>
  </r>
  <r>
    <n v="630"/>
    <s v="BN5692376"/>
    <n v="79.900000000000006"/>
    <x v="1"/>
    <x v="0"/>
    <x v="34"/>
    <x v="6"/>
    <x v="398"/>
    <x v="0"/>
    <x v="0"/>
    <x v="1"/>
    <n v="45042.559999999998"/>
    <x v="1"/>
    <x v="3"/>
    <x v="2"/>
    <x v="0"/>
    <x v="2"/>
    <x v="3"/>
  </r>
  <r>
    <n v="631"/>
    <s v="BN5712316"/>
    <n v="58.9"/>
    <x v="0"/>
    <x v="0"/>
    <x v="22"/>
    <x v="1"/>
    <x v="0"/>
    <x v="0"/>
    <x v="0"/>
    <x v="1"/>
    <n v="61108.56"/>
    <x v="0"/>
    <x v="0"/>
    <x v="1"/>
    <x v="0"/>
    <x v="0"/>
    <x v="1"/>
  </r>
  <r>
    <n v="632"/>
    <s v="BN5811675"/>
    <n v="58.3"/>
    <x v="2"/>
    <x v="0"/>
    <x v="41"/>
    <x v="5"/>
    <x v="399"/>
    <x v="0"/>
    <x v="0"/>
    <x v="1"/>
    <n v="57553.98"/>
    <x v="0"/>
    <x v="1"/>
    <x v="1"/>
    <x v="2"/>
    <x v="3"/>
    <x v="1"/>
  </r>
  <r>
    <n v="633"/>
    <s v="BN5718586"/>
    <n v="83.9"/>
    <x v="1"/>
    <x v="0"/>
    <x v="19"/>
    <x v="7"/>
    <x v="400"/>
    <x v="0"/>
    <x v="0"/>
    <x v="1"/>
    <n v="62674.42"/>
    <x v="1"/>
    <x v="3"/>
    <x v="3"/>
    <x v="1"/>
    <x v="1"/>
    <x v="1"/>
  </r>
  <r>
    <n v="634"/>
    <s v="BN5724195"/>
    <n v="54"/>
    <x v="2"/>
    <x v="1"/>
    <x v="4"/>
    <x v="6"/>
    <x v="401"/>
    <x v="2"/>
    <x v="0"/>
    <x v="0"/>
    <n v="12120.79"/>
    <x v="1"/>
    <x v="1"/>
    <x v="0"/>
    <x v="0"/>
    <x v="2"/>
    <x v="3"/>
  </r>
  <r>
    <n v="635"/>
    <s v="BN5738094"/>
    <n v="85"/>
    <x v="0"/>
    <x v="1"/>
    <x v="8"/>
    <x v="5"/>
    <x v="402"/>
    <x v="2"/>
    <x v="1"/>
    <x v="1"/>
    <n v="50129.87"/>
    <x v="0"/>
    <x v="3"/>
    <x v="2"/>
    <x v="2"/>
    <x v="1"/>
    <x v="3"/>
  </r>
  <r>
    <n v="636"/>
    <s v="BN5633561"/>
    <n v="69.599999999999994"/>
    <x v="1"/>
    <x v="0"/>
    <x v="21"/>
    <x v="8"/>
    <x v="0"/>
    <x v="2"/>
    <x v="0"/>
    <x v="1"/>
    <n v="55022.43"/>
    <x v="1"/>
    <x v="2"/>
    <x v="1"/>
    <x v="3"/>
    <x v="0"/>
    <x v="1"/>
  </r>
  <r>
    <n v="637"/>
    <s v="BN5603236"/>
    <n v="66"/>
    <x v="1"/>
    <x v="0"/>
    <x v="19"/>
    <x v="1"/>
    <x v="0"/>
    <x v="2"/>
    <x v="1"/>
    <x v="1"/>
    <n v="117834.91"/>
    <x v="1"/>
    <x v="2"/>
    <x v="3"/>
    <x v="0"/>
    <x v="0"/>
    <x v="0"/>
  </r>
  <r>
    <n v="638"/>
    <s v="BN5583638"/>
    <n v="68.2"/>
    <x v="0"/>
    <x v="1"/>
    <x v="36"/>
    <x v="1"/>
    <x v="403"/>
    <x v="0"/>
    <x v="1"/>
    <x v="0"/>
    <n v="168840.23"/>
    <x v="1"/>
    <x v="2"/>
    <x v="1"/>
    <x v="0"/>
    <x v="2"/>
    <x v="2"/>
  </r>
  <r>
    <n v="639"/>
    <s v="BN5588263"/>
    <n v="74.400000000000006"/>
    <x v="0"/>
    <x v="0"/>
    <x v="3"/>
    <x v="7"/>
    <x v="404"/>
    <x v="0"/>
    <x v="1"/>
    <x v="0"/>
    <n v="24234.11"/>
    <x v="1"/>
    <x v="3"/>
    <x v="0"/>
    <x v="1"/>
    <x v="2"/>
    <x v="3"/>
  </r>
  <r>
    <n v="640"/>
    <s v="BN5798311"/>
    <n v="78.5"/>
    <x v="0"/>
    <x v="0"/>
    <x v="18"/>
    <x v="4"/>
    <x v="405"/>
    <x v="0"/>
    <x v="1"/>
    <x v="1"/>
    <n v="190627.01"/>
    <x v="1"/>
    <x v="3"/>
    <x v="3"/>
    <x v="3"/>
    <x v="2"/>
    <x v="2"/>
  </r>
  <r>
    <n v="641"/>
    <s v="BN5784757"/>
    <n v="75.2"/>
    <x v="1"/>
    <x v="1"/>
    <x v="36"/>
    <x v="8"/>
    <x v="406"/>
    <x v="0"/>
    <x v="0"/>
    <x v="1"/>
    <n v="156618.38"/>
    <x v="0"/>
    <x v="3"/>
    <x v="1"/>
    <x v="3"/>
    <x v="3"/>
    <x v="2"/>
  </r>
  <r>
    <n v="642"/>
    <s v="BN5580597"/>
    <n v="70.599999999999994"/>
    <x v="0"/>
    <x v="0"/>
    <x v="6"/>
    <x v="8"/>
    <x v="407"/>
    <x v="0"/>
    <x v="0"/>
    <x v="1"/>
    <n v="42334.38"/>
    <x v="1"/>
    <x v="2"/>
    <x v="2"/>
    <x v="3"/>
    <x v="3"/>
    <x v="3"/>
  </r>
  <r>
    <n v="643"/>
    <s v="BN5809576"/>
    <n v="58.3"/>
    <x v="0"/>
    <x v="0"/>
    <x v="7"/>
    <x v="1"/>
    <x v="408"/>
    <x v="0"/>
    <x v="0"/>
    <x v="0"/>
    <n v="110784.42"/>
    <x v="1"/>
    <x v="1"/>
    <x v="2"/>
    <x v="0"/>
    <x v="3"/>
    <x v="0"/>
  </r>
  <r>
    <n v="644"/>
    <s v="BN5639991"/>
    <n v="66"/>
    <x v="2"/>
    <x v="0"/>
    <x v="2"/>
    <x v="8"/>
    <x v="409"/>
    <x v="0"/>
    <x v="0"/>
    <x v="1"/>
    <n v="173683"/>
    <x v="0"/>
    <x v="2"/>
    <x v="0"/>
    <x v="3"/>
    <x v="2"/>
    <x v="2"/>
  </r>
  <r>
    <n v="645"/>
    <s v="BN5698699"/>
    <n v="81.900000000000006"/>
    <x v="0"/>
    <x v="0"/>
    <x v="2"/>
    <x v="9"/>
    <x v="410"/>
    <x v="0"/>
    <x v="0"/>
    <x v="1"/>
    <n v="27046.46"/>
    <x v="0"/>
    <x v="3"/>
    <x v="0"/>
    <x v="1"/>
    <x v="2"/>
    <x v="3"/>
  </r>
  <r>
    <n v="646"/>
    <s v="BN5569720"/>
    <n v="67.3"/>
    <x v="0"/>
    <x v="0"/>
    <x v="10"/>
    <x v="2"/>
    <x v="411"/>
    <x v="0"/>
    <x v="0"/>
    <x v="1"/>
    <n v="20598.59"/>
    <x v="0"/>
    <x v="2"/>
    <x v="3"/>
    <x v="1"/>
    <x v="1"/>
    <x v="3"/>
  </r>
  <r>
    <n v="647"/>
    <s v="BN5730743"/>
    <n v="75.2"/>
    <x v="0"/>
    <x v="0"/>
    <x v="33"/>
    <x v="6"/>
    <x v="0"/>
    <x v="2"/>
    <x v="0"/>
    <x v="0"/>
    <n v="104991.28"/>
    <x v="1"/>
    <x v="3"/>
    <x v="2"/>
    <x v="0"/>
    <x v="0"/>
    <x v="0"/>
  </r>
  <r>
    <n v="648"/>
    <s v="BN5805025"/>
    <n v="57.8"/>
    <x v="0"/>
    <x v="1"/>
    <x v="16"/>
    <x v="3"/>
    <x v="412"/>
    <x v="0"/>
    <x v="0"/>
    <x v="1"/>
    <n v="8996.9699999999993"/>
    <x v="1"/>
    <x v="1"/>
    <x v="0"/>
    <x v="2"/>
    <x v="1"/>
    <x v="3"/>
  </r>
  <r>
    <n v="649"/>
    <s v="BN5632977"/>
    <n v="43.8"/>
    <x v="0"/>
    <x v="0"/>
    <x v="18"/>
    <x v="4"/>
    <x v="0"/>
    <x v="2"/>
    <x v="0"/>
    <x v="1"/>
    <n v="64420.5"/>
    <x v="1"/>
    <x v="1"/>
    <x v="3"/>
    <x v="3"/>
    <x v="0"/>
    <x v="1"/>
  </r>
  <r>
    <n v="650"/>
    <s v="BN5703032"/>
    <n v="65.2"/>
    <x v="0"/>
    <x v="1"/>
    <x v="16"/>
    <x v="5"/>
    <x v="0"/>
    <x v="2"/>
    <x v="0"/>
    <x v="0"/>
    <n v="145700.22"/>
    <x v="1"/>
    <x v="0"/>
    <x v="0"/>
    <x v="2"/>
    <x v="0"/>
    <x v="0"/>
  </r>
  <r>
    <n v="651"/>
    <s v="BN5730360"/>
    <n v="62.9"/>
    <x v="0"/>
    <x v="0"/>
    <x v="23"/>
    <x v="4"/>
    <x v="0"/>
    <x v="2"/>
    <x v="0"/>
    <x v="0"/>
    <n v="196335.48"/>
    <x v="1"/>
    <x v="0"/>
    <x v="1"/>
    <x v="3"/>
    <x v="0"/>
    <x v="2"/>
  </r>
  <r>
    <n v="652"/>
    <s v="BN5813763"/>
    <n v="72"/>
    <x v="0"/>
    <x v="1"/>
    <x v="37"/>
    <x v="3"/>
    <x v="0"/>
    <x v="0"/>
    <x v="0"/>
    <x v="0"/>
    <n v="14781.12"/>
    <x v="1"/>
    <x v="3"/>
    <x v="1"/>
    <x v="2"/>
    <x v="0"/>
    <x v="3"/>
  </r>
  <r>
    <n v="653"/>
    <s v="BN5711802"/>
    <n v="66.8"/>
    <x v="0"/>
    <x v="1"/>
    <x v="0"/>
    <x v="6"/>
    <x v="413"/>
    <x v="0"/>
    <x v="0"/>
    <x v="1"/>
    <n v="108139.23"/>
    <x v="1"/>
    <x v="2"/>
    <x v="0"/>
    <x v="0"/>
    <x v="2"/>
    <x v="0"/>
  </r>
  <r>
    <n v="654"/>
    <s v="BN5664523"/>
    <n v="45.9"/>
    <x v="2"/>
    <x v="1"/>
    <x v="36"/>
    <x v="4"/>
    <x v="414"/>
    <x v="0"/>
    <x v="0"/>
    <x v="0"/>
    <n v="19287.060000000001"/>
    <x v="0"/>
    <x v="1"/>
    <x v="1"/>
    <x v="3"/>
    <x v="2"/>
    <x v="3"/>
  </r>
  <r>
    <n v="655"/>
    <s v="BN5751623"/>
    <n v="72.900000000000006"/>
    <x v="1"/>
    <x v="1"/>
    <x v="8"/>
    <x v="2"/>
    <x v="415"/>
    <x v="2"/>
    <x v="0"/>
    <x v="0"/>
    <n v="9567.39"/>
    <x v="1"/>
    <x v="3"/>
    <x v="2"/>
    <x v="1"/>
    <x v="2"/>
    <x v="3"/>
  </r>
  <r>
    <n v="656"/>
    <s v="BN5692839"/>
    <n v="49.8"/>
    <x v="2"/>
    <x v="1"/>
    <x v="11"/>
    <x v="2"/>
    <x v="416"/>
    <x v="0"/>
    <x v="0"/>
    <x v="0"/>
    <n v="132210.49"/>
    <x v="1"/>
    <x v="1"/>
    <x v="2"/>
    <x v="1"/>
    <x v="3"/>
    <x v="0"/>
  </r>
  <r>
    <n v="657"/>
    <s v="BN5813654"/>
    <n v="54.9"/>
    <x v="1"/>
    <x v="1"/>
    <x v="11"/>
    <x v="5"/>
    <x v="417"/>
    <x v="0"/>
    <x v="1"/>
    <x v="0"/>
    <n v="21600.11"/>
    <x v="1"/>
    <x v="1"/>
    <x v="2"/>
    <x v="2"/>
    <x v="2"/>
    <x v="3"/>
  </r>
  <r>
    <n v="658"/>
    <s v="BN5698387"/>
    <n v="60.1"/>
    <x v="2"/>
    <x v="0"/>
    <x v="41"/>
    <x v="1"/>
    <x v="418"/>
    <x v="2"/>
    <x v="0"/>
    <x v="0"/>
    <n v="199661.5"/>
    <x v="1"/>
    <x v="0"/>
    <x v="1"/>
    <x v="0"/>
    <x v="2"/>
    <x v="2"/>
  </r>
  <r>
    <n v="659"/>
    <s v="BN5568508"/>
    <n v="54.4"/>
    <x v="0"/>
    <x v="1"/>
    <x v="55"/>
    <x v="9"/>
    <x v="419"/>
    <x v="0"/>
    <x v="0"/>
    <x v="0"/>
    <n v="124341.49"/>
    <x v="1"/>
    <x v="1"/>
    <x v="1"/>
    <x v="1"/>
    <x v="3"/>
    <x v="0"/>
  </r>
  <r>
    <n v="660"/>
    <s v="BN5602978"/>
    <n v="75.099999999999994"/>
    <x v="0"/>
    <x v="0"/>
    <x v="33"/>
    <x v="5"/>
    <x v="0"/>
    <x v="2"/>
    <x v="0"/>
    <x v="1"/>
    <n v="15766.1"/>
    <x v="1"/>
    <x v="3"/>
    <x v="2"/>
    <x v="2"/>
    <x v="0"/>
    <x v="3"/>
  </r>
  <r>
    <n v="661"/>
    <s v="BN5592850"/>
    <n v="63.2"/>
    <x v="2"/>
    <x v="0"/>
    <x v="1"/>
    <x v="6"/>
    <x v="420"/>
    <x v="0"/>
    <x v="0"/>
    <x v="0"/>
    <n v="33642.21"/>
    <x v="1"/>
    <x v="0"/>
    <x v="0"/>
    <x v="0"/>
    <x v="1"/>
    <x v="3"/>
  </r>
  <r>
    <n v="662"/>
    <s v="BN5699550"/>
    <n v="69.400000000000006"/>
    <x v="1"/>
    <x v="1"/>
    <x v="38"/>
    <x v="2"/>
    <x v="421"/>
    <x v="0"/>
    <x v="0"/>
    <x v="0"/>
    <n v="117704.65"/>
    <x v="1"/>
    <x v="2"/>
    <x v="1"/>
    <x v="1"/>
    <x v="3"/>
    <x v="0"/>
  </r>
  <r>
    <n v="663"/>
    <s v="BN5667128"/>
    <n v="67.8"/>
    <x v="0"/>
    <x v="1"/>
    <x v="8"/>
    <x v="0"/>
    <x v="0"/>
    <x v="2"/>
    <x v="0"/>
    <x v="0"/>
    <n v="58803.28"/>
    <x v="1"/>
    <x v="2"/>
    <x v="2"/>
    <x v="0"/>
    <x v="0"/>
    <x v="1"/>
  </r>
  <r>
    <n v="664"/>
    <s v="BN5788572"/>
    <n v="69.5"/>
    <x v="0"/>
    <x v="1"/>
    <x v="17"/>
    <x v="4"/>
    <x v="0"/>
    <x v="2"/>
    <x v="0"/>
    <x v="0"/>
    <n v="137537.22"/>
    <x v="1"/>
    <x v="2"/>
    <x v="1"/>
    <x v="3"/>
    <x v="0"/>
    <x v="0"/>
  </r>
  <r>
    <n v="665"/>
    <s v="BN5763131"/>
    <n v="66.099999999999994"/>
    <x v="0"/>
    <x v="0"/>
    <x v="1"/>
    <x v="1"/>
    <x v="0"/>
    <x v="2"/>
    <x v="1"/>
    <x v="0"/>
    <n v="131300.68"/>
    <x v="1"/>
    <x v="2"/>
    <x v="0"/>
    <x v="0"/>
    <x v="0"/>
    <x v="0"/>
  </r>
  <r>
    <n v="666"/>
    <s v="BN5645685"/>
    <n v="66.099999999999994"/>
    <x v="0"/>
    <x v="1"/>
    <x v="19"/>
    <x v="9"/>
    <x v="0"/>
    <x v="2"/>
    <x v="0"/>
    <x v="0"/>
    <n v="84174.81"/>
    <x v="1"/>
    <x v="2"/>
    <x v="3"/>
    <x v="1"/>
    <x v="0"/>
    <x v="1"/>
  </r>
  <r>
    <n v="667"/>
    <s v="BN5725424"/>
    <n v="55.9"/>
    <x v="0"/>
    <x v="0"/>
    <x v="8"/>
    <x v="6"/>
    <x v="422"/>
    <x v="0"/>
    <x v="1"/>
    <x v="0"/>
    <n v="160941.78"/>
    <x v="1"/>
    <x v="1"/>
    <x v="2"/>
    <x v="0"/>
    <x v="3"/>
    <x v="2"/>
  </r>
  <r>
    <n v="668"/>
    <s v="BN5574937"/>
    <n v="50.3"/>
    <x v="0"/>
    <x v="1"/>
    <x v="6"/>
    <x v="6"/>
    <x v="0"/>
    <x v="2"/>
    <x v="0"/>
    <x v="0"/>
    <n v="143954.99"/>
    <x v="1"/>
    <x v="1"/>
    <x v="2"/>
    <x v="0"/>
    <x v="0"/>
    <x v="0"/>
  </r>
  <r>
    <n v="669"/>
    <s v="BN5640738"/>
    <n v="69.5"/>
    <x v="1"/>
    <x v="1"/>
    <x v="17"/>
    <x v="6"/>
    <x v="423"/>
    <x v="0"/>
    <x v="0"/>
    <x v="0"/>
    <n v="56297.85"/>
    <x v="1"/>
    <x v="2"/>
    <x v="1"/>
    <x v="0"/>
    <x v="3"/>
    <x v="1"/>
  </r>
  <r>
    <n v="670"/>
    <s v="BN5662310"/>
    <n v="64"/>
    <x v="0"/>
    <x v="0"/>
    <x v="0"/>
    <x v="8"/>
    <x v="424"/>
    <x v="0"/>
    <x v="0"/>
    <x v="0"/>
    <n v="8404.73"/>
    <x v="1"/>
    <x v="0"/>
    <x v="0"/>
    <x v="3"/>
    <x v="2"/>
    <x v="3"/>
  </r>
  <r>
    <n v="671"/>
    <s v="BN5576281"/>
    <n v="62.4"/>
    <x v="2"/>
    <x v="0"/>
    <x v="36"/>
    <x v="6"/>
    <x v="425"/>
    <x v="2"/>
    <x v="1"/>
    <x v="1"/>
    <n v="30020.09"/>
    <x v="1"/>
    <x v="0"/>
    <x v="1"/>
    <x v="0"/>
    <x v="3"/>
    <x v="3"/>
  </r>
  <r>
    <n v="672"/>
    <s v="BN5674904"/>
    <n v="66.7"/>
    <x v="0"/>
    <x v="1"/>
    <x v="0"/>
    <x v="9"/>
    <x v="0"/>
    <x v="2"/>
    <x v="1"/>
    <x v="0"/>
    <n v="58137.42"/>
    <x v="1"/>
    <x v="2"/>
    <x v="0"/>
    <x v="1"/>
    <x v="0"/>
    <x v="1"/>
  </r>
  <r>
    <n v="673"/>
    <s v="BN5720937"/>
    <n v="64.2"/>
    <x v="0"/>
    <x v="1"/>
    <x v="28"/>
    <x v="10"/>
    <x v="0"/>
    <x v="0"/>
    <x v="1"/>
    <x v="1"/>
    <n v="47472.68"/>
    <x v="1"/>
    <x v="0"/>
    <x v="2"/>
    <x v="0"/>
    <x v="0"/>
    <x v="3"/>
  </r>
  <r>
    <n v="674"/>
    <s v="BN5745534"/>
    <n v="64"/>
    <x v="1"/>
    <x v="0"/>
    <x v="15"/>
    <x v="5"/>
    <x v="426"/>
    <x v="2"/>
    <x v="0"/>
    <x v="0"/>
    <n v="19131.71"/>
    <x v="1"/>
    <x v="0"/>
    <x v="2"/>
    <x v="2"/>
    <x v="3"/>
    <x v="3"/>
  </r>
  <r>
    <n v="675"/>
    <s v="BN5642307"/>
    <n v="52.9"/>
    <x v="1"/>
    <x v="1"/>
    <x v="12"/>
    <x v="8"/>
    <x v="0"/>
    <x v="2"/>
    <x v="0"/>
    <x v="0"/>
    <n v="187288.5"/>
    <x v="1"/>
    <x v="1"/>
    <x v="3"/>
    <x v="3"/>
    <x v="0"/>
    <x v="2"/>
  </r>
  <r>
    <n v="676"/>
    <s v="BN5754518"/>
    <n v="56.3"/>
    <x v="0"/>
    <x v="0"/>
    <x v="2"/>
    <x v="8"/>
    <x v="0"/>
    <x v="2"/>
    <x v="0"/>
    <x v="0"/>
    <n v="17603.810000000001"/>
    <x v="1"/>
    <x v="1"/>
    <x v="0"/>
    <x v="3"/>
    <x v="0"/>
    <x v="3"/>
  </r>
  <r>
    <n v="677"/>
    <s v="BN5606953"/>
    <n v="59.3"/>
    <x v="1"/>
    <x v="0"/>
    <x v="16"/>
    <x v="4"/>
    <x v="427"/>
    <x v="2"/>
    <x v="0"/>
    <x v="1"/>
    <n v="67020.03"/>
    <x v="1"/>
    <x v="0"/>
    <x v="0"/>
    <x v="3"/>
    <x v="1"/>
    <x v="1"/>
  </r>
  <r>
    <n v="678"/>
    <s v="BN5715055"/>
    <n v="73.900000000000006"/>
    <x v="2"/>
    <x v="1"/>
    <x v="13"/>
    <x v="3"/>
    <x v="428"/>
    <x v="0"/>
    <x v="1"/>
    <x v="0"/>
    <n v="147802.94"/>
    <x v="0"/>
    <x v="3"/>
    <x v="1"/>
    <x v="2"/>
    <x v="3"/>
    <x v="0"/>
  </r>
  <r>
    <n v="679"/>
    <s v="BN5810891"/>
    <n v="78.8"/>
    <x v="1"/>
    <x v="0"/>
    <x v="53"/>
    <x v="1"/>
    <x v="0"/>
    <x v="2"/>
    <x v="0"/>
    <x v="0"/>
    <n v="41610.620000000003"/>
    <x v="1"/>
    <x v="3"/>
    <x v="1"/>
    <x v="0"/>
    <x v="0"/>
    <x v="3"/>
  </r>
  <r>
    <n v="680"/>
    <s v="BN5668799"/>
    <n v="68.400000000000006"/>
    <x v="1"/>
    <x v="0"/>
    <x v="16"/>
    <x v="6"/>
    <x v="0"/>
    <x v="2"/>
    <x v="0"/>
    <x v="1"/>
    <n v="44255.65"/>
    <x v="1"/>
    <x v="2"/>
    <x v="0"/>
    <x v="0"/>
    <x v="0"/>
    <x v="3"/>
  </r>
  <r>
    <n v="681"/>
    <s v="BN5780717"/>
    <n v="48.2"/>
    <x v="0"/>
    <x v="1"/>
    <x v="30"/>
    <x v="8"/>
    <x v="429"/>
    <x v="0"/>
    <x v="1"/>
    <x v="0"/>
    <n v="78416.14"/>
    <x v="1"/>
    <x v="1"/>
    <x v="1"/>
    <x v="3"/>
    <x v="3"/>
    <x v="1"/>
  </r>
  <r>
    <n v="682"/>
    <s v="BN5613793"/>
    <n v="59.1"/>
    <x v="1"/>
    <x v="1"/>
    <x v="14"/>
    <x v="8"/>
    <x v="430"/>
    <x v="0"/>
    <x v="1"/>
    <x v="0"/>
    <n v="137254.54999999999"/>
    <x v="1"/>
    <x v="0"/>
    <x v="1"/>
    <x v="3"/>
    <x v="2"/>
    <x v="0"/>
  </r>
  <r>
    <n v="683"/>
    <s v="BN5775151"/>
    <n v="65.099999999999994"/>
    <x v="2"/>
    <x v="0"/>
    <x v="1"/>
    <x v="4"/>
    <x v="431"/>
    <x v="0"/>
    <x v="1"/>
    <x v="0"/>
    <n v="151303.48000000001"/>
    <x v="1"/>
    <x v="0"/>
    <x v="0"/>
    <x v="3"/>
    <x v="2"/>
    <x v="2"/>
  </r>
  <r>
    <n v="684"/>
    <s v="BN5786818"/>
    <n v="74.900000000000006"/>
    <x v="2"/>
    <x v="0"/>
    <x v="20"/>
    <x v="2"/>
    <x v="432"/>
    <x v="2"/>
    <x v="1"/>
    <x v="1"/>
    <n v="86333.63"/>
    <x v="1"/>
    <x v="3"/>
    <x v="0"/>
    <x v="1"/>
    <x v="2"/>
    <x v="1"/>
  </r>
  <r>
    <n v="685"/>
    <s v="BN5747780"/>
    <n v="58.3"/>
    <x v="0"/>
    <x v="1"/>
    <x v="9"/>
    <x v="9"/>
    <x v="433"/>
    <x v="0"/>
    <x v="1"/>
    <x v="1"/>
    <n v="89801.9"/>
    <x v="1"/>
    <x v="1"/>
    <x v="2"/>
    <x v="1"/>
    <x v="2"/>
    <x v="1"/>
  </r>
  <r>
    <n v="686"/>
    <s v="BN5600250"/>
    <n v="66.099999999999994"/>
    <x v="1"/>
    <x v="1"/>
    <x v="0"/>
    <x v="0"/>
    <x v="434"/>
    <x v="0"/>
    <x v="1"/>
    <x v="1"/>
    <n v="29358.57"/>
    <x v="0"/>
    <x v="2"/>
    <x v="0"/>
    <x v="0"/>
    <x v="2"/>
    <x v="3"/>
  </r>
  <r>
    <n v="687"/>
    <s v="BN5801190"/>
    <n v="71.5"/>
    <x v="0"/>
    <x v="0"/>
    <x v="8"/>
    <x v="0"/>
    <x v="435"/>
    <x v="2"/>
    <x v="0"/>
    <x v="0"/>
    <n v="181600.72"/>
    <x v="1"/>
    <x v="2"/>
    <x v="2"/>
    <x v="0"/>
    <x v="3"/>
    <x v="2"/>
  </r>
  <r>
    <n v="688"/>
    <s v="BN5579247"/>
    <n v="76.900000000000006"/>
    <x v="2"/>
    <x v="0"/>
    <x v="13"/>
    <x v="8"/>
    <x v="436"/>
    <x v="0"/>
    <x v="0"/>
    <x v="1"/>
    <n v="124118.71"/>
    <x v="0"/>
    <x v="3"/>
    <x v="1"/>
    <x v="3"/>
    <x v="3"/>
    <x v="0"/>
  </r>
  <r>
    <n v="689"/>
    <s v="BN5802654"/>
    <n v="62.5"/>
    <x v="0"/>
    <x v="0"/>
    <x v="21"/>
    <x v="3"/>
    <x v="437"/>
    <x v="0"/>
    <x v="0"/>
    <x v="1"/>
    <n v="38867.46"/>
    <x v="0"/>
    <x v="0"/>
    <x v="1"/>
    <x v="2"/>
    <x v="2"/>
    <x v="3"/>
  </r>
  <r>
    <n v="690"/>
    <s v="BN5720562"/>
    <n v="64.099999999999994"/>
    <x v="0"/>
    <x v="0"/>
    <x v="18"/>
    <x v="8"/>
    <x v="438"/>
    <x v="0"/>
    <x v="0"/>
    <x v="1"/>
    <n v="31106.67"/>
    <x v="1"/>
    <x v="0"/>
    <x v="3"/>
    <x v="3"/>
    <x v="1"/>
    <x v="3"/>
  </r>
  <r>
    <n v="691"/>
    <s v="BN5589406"/>
    <n v="71.599999999999994"/>
    <x v="2"/>
    <x v="1"/>
    <x v="7"/>
    <x v="1"/>
    <x v="439"/>
    <x v="2"/>
    <x v="0"/>
    <x v="1"/>
    <n v="67611.360000000001"/>
    <x v="1"/>
    <x v="2"/>
    <x v="2"/>
    <x v="0"/>
    <x v="3"/>
    <x v="1"/>
  </r>
  <r>
    <n v="692"/>
    <s v="BN5688164"/>
    <n v="76.7"/>
    <x v="0"/>
    <x v="1"/>
    <x v="3"/>
    <x v="1"/>
    <x v="440"/>
    <x v="2"/>
    <x v="0"/>
    <x v="1"/>
    <n v="77837.63"/>
    <x v="1"/>
    <x v="3"/>
    <x v="0"/>
    <x v="0"/>
    <x v="1"/>
    <x v="1"/>
  </r>
  <r>
    <n v="693"/>
    <s v="BN5665151"/>
    <n v="74.5"/>
    <x v="2"/>
    <x v="1"/>
    <x v="18"/>
    <x v="2"/>
    <x v="441"/>
    <x v="0"/>
    <x v="1"/>
    <x v="1"/>
    <n v="6078.46"/>
    <x v="1"/>
    <x v="3"/>
    <x v="3"/>
    <x v="1"/>
    <x v="2"/>
    <x v="3"/>
  </r>
  <r>
    <n v="694"/>
    <s v="BN5740813"/>
    <n v="58.9"/>
    <x v="0"/>
    <x v="1"/>
    <x v="10"/>
    <x v="5"/>
    <x v="0"/>
    <x v="2"/>
    <x v="0"/>
    <x v="0"/>
    <n v="177896.92"/>
    <x v="1"/>
    <x v="0"/>
    <x v="3"/>
    <x v="2"/>
    <x v="0"/>
    <x v="2"/>
  </r>
  <r>
    <n v="695"/>
    <s v="BN5680981"/>
    <n v="79.599999999999994"/>
    <x v="0"/>
    <x v="0"/>
    <x v="13"/>
    <x v="0"/>
    <x v="442"/>
    <x v="0"/>
    <x v="0"/>
    <x v="0"/>
    <n v="123882.73"/>
    <x v="1"/>
    <x v="3"/>
    <x v="1"/>
    <x v="0"/>
    <x v="3"/>
    <x v="0"/>
  </r>
  <r>
    <n v="696"/>
    <s v="BN5748538"/>
    <n v="66.400000000000006"/>
    <x v="0"/>
    <x v="1"/>
    <x v="38"/>
    <x v="5"/>
    <x v="0"/>
    <x v="2"/>
    <x v="0"/>
    <x v="0"/>
    <n v="15304.08"/>
    <x v="1"/>
    <x v="2"/>
    <x v="1"/>
    <x v="2"/>
    <x v="0"/>
    <x v="3"/>
  </r>
  <r>
    <n v="697"/>
    <s v="BN5727212"/>
    <n v="44.5"/>
    <x v="1"/>
    <x v="1"/>
    <x v="46"/>
    <x v="1"/>
    <x v="443"/>
    <x v="0"/>
    <x v="0"/>
    <x v="0"/>
    <n v="76569.64"/>
    <x v="0"/>
    <x v="1"/>
    <x v="1"/>
    <x v="0"/>
    <x v="1"/>
    <x v="1"/>
  </r>
  <r>
    <n v="698"/>
    <s v="BN5620117"/>
    <n v="54.3"/>
    <x v="2"/>
    <x v="0"/>
    <x v="38"/>
    <x v="1"/>
    <x v="444"/>
    <x v="2"/>
    <x v="0"/>
    <x v="0"/>
    <n v="120657.32"/>
    <x v="0"/>
    <x v="1"/>
    <x v="1"/>
    <x v="0"/>
    <x v="3"/>
    <x v="0"/>
  </r>
  <r>
    <n v="699"/>
    <s v="BN5669429"/>
    <n v="74.599999999999994"/>
    <x v="1"/>
    <x v="1"/>
    <x v="18"/>
    <x v="0"/>
    <x v="0"/>
    <x v="2"/>
    <x v="0"/>
    <x v="0"/>
    <n v="16436.560000000001"/>
    <x v="1"/>
    <x v="3"/>
    <x v="3"/>
    <x v="0"/>
    <x v="0"/>
    <x v="3"/>
  </r>
  <r>
    <n v="700"/>
    <s v="BN5736447"/>
    <n v="74.2"/>
    <x v="2"/>
    <x v="1"/>
    <x v="19"/>
    <x v="10"/>
    <x v="445"/>
    <x v="0"/>
    <x v="0"/>
    <x v="0"/>
    <n v="107667.91"/>
    <x v="1"/>
    <x v="3"/>
    <x v="3"/>
    <x v="0"/>
    <x v="2"/>
    <x v="0"/>
  </r>
  <r>
    <n v="701"/>
    <s v="BN5803370"/>
    <n v="75"/>
    <x v="0"/>
    <x v="0"/>
    <x v="15"/>
    <x v="8"/>
    <x v="0"/>
    <x v="2"/>
    <x v="0"/>
    <x v="1"/>
    <n v="95611.47"/>
    <x v="1"/>
    <x v="3"/>
    <x v="2"/>
    <x v="3"/>
    <x v="0"/>
    <x v="1"/>
  </r>
  <r>
    <n v="702"/>
    <s v="BN5659011"/>
    <n v="66.900000000000006"/>
    <x v="0"/>
    <x v="1"/>
    <x v="33"/>
    <x v="3"/>
    <x v="446"/>
    <x v="0"/>
    <x v="1"/>
    <x v="1"/>
    <n v="19799.259999999998"/>
    <x v="1"/>
    <x v="2"/>
    <x v="2"/>
    <x v="2"/>
    <x v="1"/>
    <x v="3"/>
  </r>
  <r>
    <n v="703"/>
    <s v="BN5603349"/>
    <n v="59.4"/>
    <x v="1"/>
    <x v="0"/>
    <x v="23"/>
    <x v="0"/>
    <x v="447"/>
    <x v="2"/>
    <x v="1"/>
    <x v="0"/>
    <n v="123214.74"/>
    <x v="1"/>
    <x v="0"/>
    <x v="1"/>
    <x v="0"/>
    <x v="3"/>
    <x v="0"/>
  </r>
  <r>
    <n v="704"/>
    <s v="BN5566205"/>
    <n v="57.4"/>
    <x v="1"/>
    <x v="1"/>
    <x v="18"/>
    <x v="1"/>
    <x v="0"/>
    <x v="2"/>
    <x v="1"/>
    <x v="0"/>
    <n v="71709.119999999995"/>
    <x v="1"/>
    <x v="1"/>
    <x v="3"/>
    <x v="0"/>
    <x v="0"/>
    <x v="1"/>
  </r>
  <r>
    <n v="705"/>
    <s v="BN5808534"/>
    <n v="65.900000000000006"/>
    <x v="2"/>
    <x v="1"/>
    <x v="18"/>
    <x v="0"/>
    <x v="448"/>
    <x v="2"/>
    <x v="0"/>
    <x v="0"/>
    <n v="149066.14000000001"/>
    <x v="1"/>
    <x v="2"/>
    <x v="3"/>
    <x v="0"/>
    <x v="1"/>
    <x v="0"/>
  </r>
  <r>
    <n v="706"/>
    <s v="BN5580061"/>
    <n v="75"/>
    <x v="2"/>
    <x v="1"/>
    <x v="20"/>
    <x v="8"/>
    <x v="449"/>
    <x v="1"/>
    <x v="0"/>
    <x v="1"/>
    <n v="20451.990000000002"/>
    <x v="0"/>
    <x v="3"/>
    <x v="0"/>
    <x v="3"/>
    <x v="2"/>
    <x v="3"/>
  </r>
  <r>
    <n v="707"/>
    <s v="BN5776144"/>
    <n v="62.6"/>
    <x v="2"/>
    <x v="1"/>
    <x v="12"/>
    <x v="4"/>
    <x v="450"/>
    <x v="0"/>
    <x v="0"/>
    <x v="0"/>
    <n v="32825.5"/>
    <x v="1"/>
    <x v="0"/>
    <x v="3"/>
    <x v="3"/>
    <x v="1"/>
    <x v="3"/>
  </r>
  <r>
    <n v="708"/>
    <s v="BN5773722"/>
    <n v="62"/>
    <x v="0"/>
    <x v="1"/>
    <x v="0"/>
    <x v="4"/>
    <x v="0"/>
    <x v="2"/>
    <x v="0"/>
    <x v="1"/>
    <n v="6232.31"/>
    <x v="1"/>
    <x v="0"/>
    <x v="0"/>
    <x v="3"/>
    <x v="0"/>
    <x v="3"/>
  </r>
  <r>
    <n v="709"/>
    <s v="BN5649336"/>
    <n v="58"/>
    <x v="0"/>
    <x v="0"/>
    <x v="12"/>
    <x v="2"/>
    <x v="0"/>
    <x v="2"/>
    <x v="1"/>
    <x v="0"/>
    <n v="10357.030000000001"/>
    <x v="1"/>
    <x v="1"/>
    <x v="3"/>
    <x v="1"/>
    <x v="0"/>
    <x v="3"/>
  </r>
  <r>
    <n v="710"/>
    <s v="BN5734799"/>
    <n v="68.599999999999994"/>
    <x v="0"/>
    <x v="0"/>
    <x v="10"/>
    <x v="6"/>
    <x v="451"/>
    <x v="2"/>
    <x v="0"/>
    <x v="1"/>
    <n v="147794.63"/>
    <x v="1"/>
    <x v="2"/>
    <x v="3"/>
    <x v="0"/>
    <x v="3"/>
    <x v="0"/>
  </r>
  <r>
    <n v="711"/>
    <s v="BN5722461"/>
    <n v="54"/>
    <x v="0"/>
    <x v="1"/>
    <x v="36"/>
    <x v="10"/>
    <x v="452"/>
    <x v="0"/>
    <x v="1"/>
    <x v="1"/>
    <n v="116973.48"/>
    <x v="1"/>
    <x v="1"/>
    <x v="1"/>
    <x v="0"/>
    <x v="2"/>
    <x v="0"/>
  </r>
  <r>
    <n v="712"/>
    <s v="BN5650201"/>
    <n v="63.4"/>
    <x v="2"/>
    <x v="1"/>
    <x v="12"/>
    <x v="5"/>
    <x v="453"/>
    <x v="0"/>
    <x v="0"/>
    <x v="1"/>
    <n v="129964.94"/>
    <x v="1"/>
    <x v="0"/>
    <x v="3"/>
    <x v="2"/>
    <x v="3"/>
    <x v="0"/>
  </r>
  <r>
    <n v="713"/>
    <s v="BN5629361"/>
    <n v="63.2"/>
    <x v="1"/>
    <x v="1"/>
    <x v="16"/>
    <x v="1"/>
    <x v="454"/>
    <x v="0"/>
    <x v="0"/>
    <x v="1"/>
    <n v="92816.86"/>
    <x v="1"/>
    <x v="0"/>
    <x v="0"/>
    <x v="0"/>
    <x v="3"/>
    <x v="1"/>
  </r>
  <r>
    <n v="714"/>
    <s v="BN5716077"/>
    <n v="50.1"/>
    <x v="0"/>
    <x v="0"/>
    <x v="1"/>
    <x v="6"/>
    <x v="455"/>
    <x v="0"/>
    <x v="0"/>
    <x v="1"/>
    <n v="172114.67"/>
    <x v="1"/>
    <x v="1"/>
    <x v="0"/>
    <x v="0"/>
    <x v="2"/>
    <x v="2"/>
  </r>
  <r>
    <n v="715"/>
    <s v="BN5807522"/>
    <n v="65"/>
    <x v="1"/>
    <x v="0"/>
    <x v="11"/>
    <x v="6"/>
    <x v="456"/>
    <x v="1"/>
    <x v="0"/>
    <x v="1"/>
    <n v="16649.310000000001"/>
    <x v="0"/>
    <x v="0"/>
    <x v="2"/>
    <x v="0"/>
    <x v="1"/>
    <x v="3"/>
  </r>
  <r>
    <n v="716"/>
    <s v="BN5578890"/>
    <n v="78.599999999999994"/>
    <x v="0"/>
    <x v="1"/>
    <x v="10"/>
    <x v="9"/>
    <x v="0"/>
    <x v="2"/>
    <x v="0"/>
    <x v="1"/>
    <n v="144517.19"/>
    <x v="1"/>
    <x v="3"/>
    <x v="3"/>
    <x v="1"/>
    <x v="0"/>
    <x v="0"/>
  </r>
  <r>
    <n v="717"/>
    <s v="BN5677282"/>
    <n v="55.4"/>
    <x v="2"/>
    <x v="0"/>
    <x v="24"/>
    <x v="4"/>
    <x v="457"/>
    <x v="0"/>
    <x v="1"/>
    <x v="1"/>
    <n v="182038.6"/>
    <x v="1"/>
    <x v="1"/>
    <x v="3"/>
    <x v="3"/>
    <x v="1"/>
    <x v="2"/>
  </r>
  <r>
    <n v="718"/>
    <s v="BN5803985"/>
    <n v="70.099999999999994"/>
    <x v="1"/>
    <x v="0"/>
    <x v="0"/>
    <x v="8"/>
    <x v="0"/>
    <x v="2"/>
    <x v="1"/>
    <x v="1"/>
    <n v="24210.560000000001"/>
    <x v="1"/>
    <x v="2"/>
    <x v="0"/>
    <x v="3"/>
    <x v="0"/>
    <x v="3"/>
  </r>
  <r>
    <n v="719"/>
    <s v="BN5696772"/>
    <n v="47.4"/>
    <x v="0"/>
    <x v="1"/>
    <x v="13"/>
    <x v="7"/>
    <x v="0"/>
    <x v="2"/>
    <x v="1"/>
    <x v="1"/>
    <n v="172175.9"/>
    <x v="1"/>
    <x v="1"/>
    <x v="1"/>
    <x v="1"/>
    <x v="0"/>
    <x v="2"/>
  </r>
  <r>
    <n v="720"/>
    <s v="BN5653693"/>
    <n v="62.1"/>
    <x v="0"/>
    <x v="0"/>
    <x v="3"/>
    <x v="8"/>
    <x v="0"/>
    <x v="0"/>
    <x v="0"/>
    <x v="0"/>
    <n v="47578.45"/>
    <x v="1"/>
    <x v="0"/>
    <x v="0"/>
    <x v="3"/>
    <x v="0"/>
    <x v="3"/>
  </r>
  <r>
    <n v="721"/>
    <s v="BN5721571"/>
    <n v="67.2"/>
    <x v="1"/>
    <x v="0"/>
    <x v="27"/>
    <x v="0"/>
    <x v="458"/>
    <x v="2"/>
    <x v="0"/>
    <x v="0"/>
    <n v="150694.42000000001"/>
    <x v="0"/>
    <x v="2"/>
    <x v="1"/>
    <x v="0"/>
    <x v="2"/>
    <x v="2"/>
  </r>
  <r>
    <n v="722"/>
    <s v="BN5578674"/>
    <n v="45.9"/>
    <x v="1"/>
    <x v="0"/>
    <x v="0"/>
    <x v="5"/>
    <x v="459"/>
    <x v="2"/>
    <x v="0"/>
    <x v="0"/>
    <n v="177683.02"/>
    <x v="0"/>
    <x v="1"/>
    <x v="0"/>
    <x v="2"/>
    <x v="2"/>
    <x v="2"/>
  </r>
  <r>
    <n v="723"/>
    <s v="BN5736792"/>
    <n v="66.900000000000006"/>
    <x v="0"/>
    <x v="1"/>
    <x v="51"/>
    <x v="1"/>
    <x v="0"/>
    <x v="2"/>
    <x v="1"/>
    <x v="1"/>
    <n v="66088.83"/>
    <x v="1"/>
    <x v="2"/>
    <x v="2"/>
    <x v="0"/>
    <x v="0"/>
    <x v="1"/>
  </r>
  <r>
    <n v="724"/>
    <s v="BN5571886"/>
    <n v="77.599999999999994"/>
    <x v="0"/>
    <x v="0"/>
    <x v="16"/>
    <x v="0"/>
    <x v="460"/>
    <x v="0"/>
    <x v="0"/>
    <x v="1"/>
    <n v="169291.7"/>
    <x v="1"/>
    <x v="3"/>
    <x v="0"/>
    <x v="0"/>
    <x v="2"/>
    <x v="2"/>
  </r>
  <r>
    <n v="725"/>
    <s v="BN5626655"/>
    <n v="69.400000000000006"/>
    <x v="0"/>
    <x v="1"/>
    <x v="18"/>
    <x v="6"/>
    <x v="461"/>
    <x v="0"/>
    <x v="0"/>
    <x v="0"/>
    <n v="117140.41"/>
    <x v="1"/>
    <x v="2"/>
    <x v="3"/>
    <x v="0"/>
    <x v="3"/>
    <x v="0"/>
  </r>
  <r>
    <n v="726"/>
    <s v="BN5672605"/>
    <n v="78.7"/>
    <x v="0"/>
    <x v="0"/>
    <x v="0"/>
    <x v="7"/>
    <x v="462"/>
    <x v="2"/>
    <x v="0"/>
    <x v="0"/>
    <n v="79510.37"/>
    <x v="1"/>
    <x v="3"/>
    <x v="0"/>
    <x v="1"/>
    <x v="2"/>
    <x v="1"/>
  </r>
  <r>
    <n v="727"/>
    <s v="BN5673483"/>
    <n v="58"/>
    <x v="0"/>
    <x v="1"/>
    <x v="24"/>
    <x v="9"/>
    <x v="0"/>
    <x v="2"/>
    <x v="1"/>
    <x v="0"/>
    <n v="77108.66"/>
    <x v="1"/>
    <x v="1"/>
    <x v="3"/>
    <x v="1"/>
    <x v="0"/>
    <x v="1"/>
  </r>
  <r>
    <n v="728"/>
    <s v="BN5767345"/>
    <n v="71.099999999999994"/>
    <x v="0"/>
    <x v="0"/>
    <x v="11"/>
    <x v="3"/>
    <x v="0"/>
    <x v="1"/>
    <x v="0"/>
    <x v="0"/>
    <n v="9679.2800000000007"/>
    <x v="1"/>
    <x v="2"/>
    <x v="2"/>
    <x v="2"/>
    <x v="0"/>
    <x v="3"/>
  </r>
  <r>
    <n v="729"/>
    <s v="BN5654151"/>
    <n v="67.3"/>
    <x v="0"/>
    <x v="0"/>
    <x v="20"/>
    <x v="8"/>
    <x v="463"/>
    <x v="0"/>
    <x v="0"/>
    <x v="1"/>
    <n v="81753.919999999998"/>
    <x v="1"/>
    <x v="2"/>
    <x v="0"/>
    <x v="3"/>
    <x v="2"/>
    <x v="1"/>
  </r>
  <r>
    <n v="730"/>
    <s v="BN5612438"/>
    <n v="49.9"/>
    <x v="0"/>
    <x v="0"/>
    <x v="38"/>
    <x v="1"/>
    <x v="0"/>
    <x v="0"/>
    <x v="1"/>
    <x v="1"/>
    <n v="131372.38"/>
    <x v="0"/>
    <x v="1"/>
    <x v="1"/>
    <x v="0"/>
    <x v="0"/>
    <x v="0"/>
  </r>
  <r>
    <n v="731"/>
    <s v="BN5812663"/>
    <n v="59.1"/>
    <x v="0"/>
    <x v="1"/>
    <x v="9"/>
    <x v="5"/>
    <x v="464"/>
    <x v="0"/>
    <x v="0"/>
    <x v="0"/>
    <n v="25310.82"/>
    <x v="1"/>
    <x v="0"/>
    <x v="2"/>
    <x v="2"/>
    <x v="2"/>
    <x v="3"/>
  </r>
  <r>
    <n v="732"/>
    <s v="BN5790670"/>
    <n v="76.900000000000006"/>
    <x v="0"/>
    <x v="0"/>
    <x v="11"/>
    <x v="7"/>
    <x v="0"/>
    <x v="2"/>
    <x v="1"/>
    <x v="1"/>
    <n v="187925.75"/>
    <x v="1"/>
    <x v="3"/>
    <x v="2"/>
    <x v="1"/>
    <x v="0"/>
    <x v="2"/>
  </r>
  <r>
    <n v="733"/>
    <s v="BN5723786"/>
    <n v="65.7"/>
    <x v="1"/>
    <x v="1"/>
    <x v="8"/>
    <x v="6"/>
    <x v="465"/>
    <x v="0"/>
    <x v="1"/>
    <x v="1"/>
    <n v="98820.39"/>
    <x v="1"/>
    <x v="2"/>
    <x v="2"/>
    <x v="0"/>
    <x v="3"/>
    <x v="1"/>
  </r>
  <r>
    <n v="734"/>
    <s v="BN5744520"/>
    <n v="73.8"/>
    <x v="2"/>
    <x v="1"/>
    <x v="3"/>
    <x v="9"/>
    <x v="466"/>
    <x v="2"/>
    <x v="0"/>
    <x v="1"/>
    <n v="64166.7"/>
    <x v="0"/>
    <x v="3"/>
    <x v="0"/>
    <x v="1"/>
    <x v="3"/>
    <x v="1"/>
  </r>
  <r>
    <n v="735"/>
    <s v="BN5612879"/>
    <n v="54.5"/>
    <x v="2"/>
    <x v="0"/>
    <x v="52"/>
    <x v="3"/>
    <x v="467"/>
    <x v="0"/>
    <x v="1"/>
    <x v="0"/>
    <n v="176924.21"/>
    <x v="0"/>
    <x v="1"/>
    <x v="1"/>
    <x v="2"/>
    <x v="2"/>
    <x v="2"/>
  </r>
  <r>
    <n v="736"/>
    <s v="BN5784122"/>
    <n v="49.7"/>
    <x v="0"/>
    <x v="1"/>
    <x v="40"/>
    <x v="5"/>
    <x v="0"/>
    <x v="0"/>
    <x v="0"/>
    <x v="0"/>
    <n v="90055.08"/>
    <x v="1"/>
    <x v="1"/>
    <x v="1"/>
    <x v="2"/>
    <x v="0"/>
    <x v="1"/>
  </r>
  <r>
    <n v="737"/>
    <s v="BN5794191"/>
    <n v="81.599999999999994"/>
    <x v="1"/>
    <x v="1"/>
    <x v="44"/>
    <x v="5"/>
    <x v="468"/>
    <x v="0"/>
    <x v="0"/>
    <x v="0"/>
    <n v="72814.31"/>
    <x v="1"/>
    <x v="3"/>
    <x v="1"/>
    <x v="2"/>
    <x v="2"/>
    <x v="1"/>
  </r>
  <r>
    <n v="738"/>
    <s v="BN5766654"/>
    <n v="52.5"/>
    <x v="0"/>
    <x v="1"/>
    <x v="18"/>
    <x v="0"/>
    <x v="469"/>
    <x v="0"/>
    <x v="1"/>
    <x v="0"/>
    <n v="168290.06"/>
    <x v="1"/>
    <x v="1"/>
    <x v="3"/>
    <x v="0"/>
    <x v="3"/>
    <x v="2"/>
  </r>
  <r>
    <n v="739"/>
    <s v="BN5660949"/>
    <n v="72.5"/>
    <x v="0"/>
    <x v="1"/>
    <x v="17"/>
    <x v="5"/>
    <x v="0"/>
    <x v="2"/>
    <x v="0"/>
    <x v="1"/>
    <n v="161767.38"/>
    <x v="1"/>
    <x v="3"/>
    <x v="1"/>
    <x v="2"/>
    <x v="0"/>
    <x v="2"/>
  </r>
  <r>
    <n v="740"/>
    <s v="BN5705552"/>
    <n v="69.2"/>
    <x v="0"/>
    <x v="0"/>
    <x v="34"/>
    <x v="2"/>
    <x v="470"/>
    <x v="2"/>
    <x v="0"/>
    <x v="1"/>
    <n v="44420.18"/>
    <x v="1"/>
    <x v="2"/>
    <x v="2"/>
    <x v="1"/>
    <x v="1"/>
    <x v="3"/>
  </r>
  <r>
    <n v="741"/>
    <s v="BN5637327"/>
    <n v="61.8"/>
    <x v="0"/>
    <x v="0"/>
    <x v="9"/>
    <x v="3"/>
    <x v="471"/>
    <x v="0"/>
    <x v="1"/>
    <x v="0"/>
    <n v="37147.61"/>
    <x v="1"/>
    <x v="0"/>
    <x v="2"/>
    <x v="2"/>
    <x v="2"/>
    <x v="3"/>
  </r>
  <r>
    <n v="742"/>
    <s v="BN5716748"/>
    <n v="54.6"/>
    <x v="0"/>
    <x v="1"/>
    <x v="9"/>
    <x v="2"/>
    <x v="472"/>
    <x v="0"/>
    <x v="0"/>
    <x v="0"/>
    <n v="125381.02"/>
    <x v="1"/>
    <x v="1"/>
    <x v="2"/>
    <x v="1"/>
    <x v="2"/>
    <x v="0"/>
  </r>
  <r>
    <n v="743"/>
    <s v="BN5696144"/>
    <n v="63.5"/>
    <x v="0"/>
    <x v="1"/>
    <x v="6"/>
    <x v="3"/>
    <x v="473"/>
    <x v="0"/>
    <x v="0"/>
    <x v="0"/>
    <n v="149853.89000000001"/>
    <x v="1"/>
    <x v="0"/>
    <x v="2"/>
    <x v="2"/>
    <x v="3"/>
    <x v="2"/>
  </r>
  <r>
    <n v="744"/>
    <s v="BN5641588"/>
    <n v="61.1"/>
    <x v="0"/>
    <x v="0"/>
    <x v="23"/>
    <x v="0"/>
    <x v="474"/>
    <x v="1"/>
    <x v="1"/>
    <x v="1"/>
    <n v="161435.01999999999"/>
    <x v="0"/>
    <x v="0"/>
    <x v="1"/>
    <x v="0"/>
    <x v="1"/>
    <x v="2"/>
  </r>
  <r>
    <n v="745"/>
    <s v="BN5670668"/>
    <n v="65"/>
    <x v="0"/>
    <x v="1"/>
    <x v="52"/>
    <x v="2"/>
    <x v="0"/>
    <x v="2"/>
    <x v="0"/>
    <x v="0"/>
    <n v="102925.75999999999"/>
    <x v="1"/>
    <x v="0"/>
    <x v="1"/>
    <x v="1"/>
    <x v="0"/>
    <x v="0"/>
  </r>
  <r>
    <n v="746"/>
    <s v="BN5639972"/>
    <n v="60.6"/>
    <x v="0"/>
    <x v="1"/>
    <x v="20"/>
    <x v="8"/>
    <x v="0"/>
    <x v="2"/>
    <x v="0"/>
    <x v="0"/>
    <n v="70899.27"/>
    <x v="1"/>
    <x v="0"/>
    <x v="0"/>
    <x v="3"/>
    <x v="0"/>
    <x v="1"/>
  </r>
  <r>
    <n v="747"/>
    <s v="BN5787532"/>
    <n v="84.4"/>
    <x v="0"/>
    <x v="1"/>
    <x v="56"/>
    <x v="0"/>
    <x v="475"/>
    <x v="0"/>
    <x v="1"/>
    <x v="1"/>
    <n v="145936.28"/>
    <x v="1"/>
    <x v="3"/>
    <x v="2"/>
    <x v="0"/>
    <x v="2"/>
    <x v="0"/>
  </r>
  <r>
    <n v="748"/>
    <s v="BN5587448"/>
    <n v="45"/>
    <x v="1"/>
    <x v="0"/>
    <x v="17"/>
    <x v="8"/>
    <x v="476"/>
    <x v="0"/>
    <x v="0"/>
    <x v="1"/>
    <n v="54227.06"/>
    <x v="1"/>
    <x v="1"/>
    <x v="1"/>
    <x v="3"/>
    <x v="2"/>
    <x v="1"/>
  </r>
  <r>
    <n v="749"/>
    <s v="BN5812947"/>
    <n v="72.7"/>
    <x v="1"/>
    <x v="1"/>
    <x v="16"/>
    <x v="0"/>
    <x v="477"/>
    <x v="0"/>
    <x v="0"/>
    <x v="0"/>
    <n v="59280.79"/>
    <x v="1"/>
    <x v="3"/>
    <x v="0"/>
    <x v="0"/>
    <x v="1"/>
    <x v="1"/>
  </r>
  <r>
    <n v="750"/>
    <s v="BN5698752"/>
    <n v="46"/>
    <x v="2"/>
    <x v="1"/>
    <x v="17"/>
    <x v="4"/>
    <x v="478"/>
    <x v="2"/>
    <x v="0"/>
    <x v="0"/>
    <n v="126952.5"/>
    <x v="1"/>
    <x v="1"/>
    <x v="1"/>
    <x v="3"/>
    <x v="3"/>
    <x v="0"/>
  </r>
  <r>
    <n v="751"/>
    <s v="BN5790227"/>
    <n v="64.900000000000006"/>
    <x v="0"/>
    <x v="1"/>
    <x v="1"/>
    <x v="10"/>
    <x v="0"/>
    <x v="2"/>
    <x v="1"/>
    <x v="0"/>
    <n v="130567.02"/>
    <x v="1"/>
    <x v="0"/>
    <x v="0"/>
    <x v="0"/>
    <x v="0"/>
    <x v="0"/>
  </r>
  <r>
    <n v="752"/>
    <s v="BN5634158"/>
    <n v="75.8"/>
    <x v="2"/>
    <x v="0"/>
    <x v="40"/>
    <x v="9"/>
    <x v="479"/>
    <x v="0"/>
    <x v="0"/>
    <x v="1"/>
    <n v="73294.48"/>
    <x v="1"/>
    <x v="3"/>
    <x v="1"/>
    <x v="1"/>
    <x v="1"/>
    <x v="1"/>
  </r>
  <r>
    <n v="753"/>
    <s v="BN5677218"/>
    <n v="49"/>
    <x v="0"/>
    <x v="0"/>
    <x v="12"/>
    <x v="3"/>
    <x v="480"/>
    <x v="0"/>
    <x v="0"/>
    <x v="0"/>
    <n v="3937.37"/>
    <x v="1"/>
    <x v="1"/>
    <x v="3"/>
    <x v="2"/>
    <x v="3"/>
    <x v="3"/>
  </r>
  <r>
    <n v="754"/>
    <s v="BN5661439"/>
    <n v="81.5"/>
    <x v="2"/>
    <x v="1"/>
    <x v="24"/>
    <x v="0"/>
    <x v="481"/>
    <x v="2"/>
    <x v="0"/>
    <x v="1"/>
    <n v="2383.59"/>
    <x v="1"/>
    <x v="3"/>
    <x v="3"/>
    <x v="0"/>
    <x v="3"/>
    <x v="3"/>
  </r>
  <r>
    <n v="755"/>
    <s v="BN5685910"/>
    <n v="83.8"/>
    <x v="1"/>
    <x v="0"/>
    <x v="2"/>
    <x v="8"/>
    <x v="482"/>
    <x v="2"/>
    <x v="0"/>
    <x v="1"/>
    <n v="14279.44"/>
    <x v="1"/>
    <x v="3"/>
    <x v="0"/>
    <x v="3"/>
    <x v="2"/>
    <x v="3"/>
  </r>
  <r>
    <n v="756"/>
    <s v="BN5660014"/>
    <n v="80.3"/>
    <x v="0"/>
    <x v="1"/>
    <x v="8"/>
    <x v="9"/>
    <x v="483"/>
    <x v="2"/>
    <x v="0"/>
    <x v="1"/>
    <n v="141300.53"/>
    <x v="1"/>
    <x v="3"/>
    <x v="2"/>
    <x v="1"/>
    <x v="2"/>
    <x v="0"/>
  </r>
  <r>
    <n v="757"/>
    <s v="BN5637892"/>
    <n v="66.400000000000006"/>
    <x v="2"/>
    <x v="0"/>
    <x v="18"/>
    <x v="0"/>
    <x v="484"/>
    <x v="2"/>
    <x v="0"/>
    <x v="1"/>
    <n v="78140.75"/>
    <x v="1"/>
    <x v="2"/>
    <x v="3"/>
    <x v="0"/>
    <x v="3"/>
    <x v="1"/>
  </r>
  <r>
    <n v="758"/>
    <s v="BN5815277"/>
    <n v="73.599999999999994"/>
    <x v="1"/>
    <x v="0"/>
    <x v="34"/>
    <x v="0"/>
    <x v="0"/>
    <x v="2"/>
    <x v="0"/>
    <x v="0"/>
    <n v="117431.1"/>
    <x v="1"/>
    <x v="3"/>
    <x v="2"/>
    <x v="0"/>
    <x v="0"/>
    <x v="0"/>
  </r>
  <r>
    <n v="759"/>
    <s v="BN5647012"/>
    <n v="63.3"/>
    <x v="0"/>
    <x v="0"/>
    <x v="24"/>
    <x v="9"/>
    <x v="485"/>
    <x v="0"/>
    <x v="0"/>
    <x v="1"/>
    <n v="72008.61"/>
    <x v="1"/>
    <x v="0"/>
    <x v="3"/>
    <x v="1"/>
    <x v="2"/>
    <x v="1"/>
  </r>
  <r>
    <n v="760"/>
    <s v="BN5625857"/>
    <n v="66.400000000000006"/>
    <x v="0"/>
    <x v="1"/>
    <x v="14"/>
    <x v="8"/>
    <x v="486"/>
    <x v="0"/>
    <x v="0"/>
    <x v="0"/>
    <n v="60887.58"/>
    <x v="1"/>
    <x v="2"/>
    <x v="1"/>
    <x v="3"/>
    <x v="3"/>
    <x v="1"/>
  </r>
  <r>
    <n v="761"/>
    <s v="BN5583125"/>
    <n v="60"/>
    <x v="0"/>
    <x v="0"/>
    <x v="3"/>
    <x v="8"/>
    <x v="487"/>
    <x v="0"/>
    <x v="0"/>
    <x v="1"/>
    <n v="194764.83"/>
    <x v="1"/>
    <x v="0"/>
    <x v="0"/>
    <x v="3"/>
    <x v="2"/>
    <x v="2"/>
  </r>
  <r>
    <n v="762"/>
    <s v="BN5582654"/>
    <n v="69.3"/>
    <x v="0"/>
    <x v="0"/>
    <x v="12"/>
    <x v="8"/>
    <x v="488"/>
    <x v="0"/>
    <x v="0"/>
    <x v="1"/>
    <n v="88705.14"/>
    <x v="0"/>
    <x v="2"/>
    <x v="3"/>
    <x v="3"/>
    <x v="3"/>
    <x v="1"/>
  </r>
  <r>
    <n v="763"/>
    <s v="BN5637789"/>
    <n v="66.3"/>
    <x v="2"/>
    <x v="0"/>
    <x v="18"/>
    <x v="5"/>
    <x v="489"/>
    <x v="0"/>
    <x v="1"/>
    <x v="1"/>
    <n v="35817.97"/>
    <x v="0"/>
    <x v="2"/>
    <x v="3"/>
    <x v="2"/>
    <x v="1"/>
    <x v="3"/>
  </r>
  <r>
    <n v="764"/>
    <s v="BN5622663"/>
    <n v="74.2"/>
    <x v="2"/>
    <x v="0"/>
    <x v="29"/>
    <x v="1"/>
    <x v="490"/>
    <x v="0"/>
    <x v="0"/>
    <x v="1"/>
    <n v="31520.400000000001"/>
    <x v="1"/>
    <x v="3"/>
    <x v="2"/>
    <x v="0"/>
    <x v="3"/>
    <x v="3"/>
  </r>
  <r>
    <n v="765"/>
    <s v="BN5671969"/>
    <n v="71"/>
    <x v="2"/>
    <x v="1"/>
    <x v="3"/>
    <x v="0"/>
    <x v="491"/>
    <x v="1"/>
    <x v="0"/>
    <x v="0"/>
    <n v="157908.19"/>
    <x v="0"/>
    <x v="2"/>
    <x v="0"/>
    <x v="0"/>
    <x v="2"/>
    <x v="2"/>
  </r>
  <r>
    <n v="766"/>
    <s v="BN5812264"/>
    <n v="71"/>
    <x v="1"/>
    <x v="0"/>
    <x v="7"/>
    <x v="0"/>
    <x v="492"/>
    <x v="0"/>
    <x v="0"/>
    <x v="1"/>
    <n v="142200.15"/>
    <x v="1"/>
    <x v="2"/>
    <x v="2"/>
    <x v="0"/>
    <x v="2"/>
    <x v="0"/>
  </r>
  <r>
    <n v="767"/>
    <s v="BN5810777"/>
    <n v="70"/>
    <x v="0"/>
    <x v="0"/>
    <x v="57"/>
    <x v="0"/>
    <x v="0"/>
    <x v="2"/>
    <x v="1"/>
    <x v="0"/>
    <n v="182055.36"/>
    <x v="1"/>
    <x v="2"/>
    <x v="1"/>
    <x v="0"/>
    <x v="0"/>
    <x v="2"/>
  </r>
  <r>
    <n v="768"/>
    <s v="BN5677834"/>
    <n v="72"/>
    <x v="2"/>
    <x v="1"/>
    <x v="52"/>
    <x v="9"/>
    <x v="493"/>
    <x v="2"/>
    <x v="1"/>
    <x v="1"/>
    <n v="157552.07999999999"/>
    <x v="0"/>
    <x v="3"/>
    <x v="1"/>
    <x v="1"/>
    <x v="3"/>
    <x v="2"/>
  </r>
  <r>
    <n v="769"/>
    <s v="BN5724209"/>
    <n v="68.400000000000006"/>
    <x v="1"/>
    <x v="1"/>
    <x v="1"/>
    <x v="0"/>
    <x v="494"/>
    <x v="2"/>
    <x v="1"/>
    <x v="1"/>
    <n v="120284.67"/>
    <x v="1"/>
    <x v="2"/>
    <x v="0"/>
    <x v="0"/>
    <x v="3"/>
    <x v="0"/>
  </r>
  <r>
    <n v="770"/>
    <s v="BN5685242"/>
    <n v="53.1"/>
    <x v="0"/>
    <x v="0"/>
    <x v="54"/>
    <x v="1"/>
    <x v="495"/>
    <x v="0"/>
    <x v="1"/>
    <x v="0"/>
    <n v="24506.95"/>
    <x v="0"/>
    <x v="1"/>
    <x v="1"/>
    <x v="0"/>
    <x v="3"/>
    <x v="3"/>
  </r>
  <r>
    <n v="771"/>
    <s v="BN5584004"/>
    <n v="74.2"/>
    <x v="2"/>
    <x v="0"/>
    <x v="18"/>
    <x v="0"/>
    <x v="496"/>
    <x v="2"/>
    <x v="1"/>
    <x v="1"/>
    <n v="47271.61"/>
    <x v="0"/>
    <x v="3"/>
    <x v="3"/>
    <x v="0"/>
    <x v="2"/>
    <x v="3"/>
  </r>
  <r>
    <n v="772"/>
    <s v="BN5640355"/>
    <n v="71.7"/>
    <x v="0"/>
    <x v="1"/>
    <x v="8"/>
    <x v="4"/>
    <x v="497"/>
    <x v="0"/>
    <x v="1"/>
    <x v="1"/>
    <n v="41176.6"/>
    <x v="1"/>
    <x v="2"/>
    <x v="2"/>
    <x v="3"/>
    <x v="2"/>
    <x v="3"/>
  </r>
  <r>
    <n v="773"/>
    <s v="BN5639227"/>
    <n v="58.9"/>
    <x v="0"/>
    <x v="1"/>
    <x v="15"/>
    <x v="0"/>
    <x v="0"/>
    <x v="2"/>
    <x v="1"/>
    <x v="0"/>
    <n v="9468.64"/>
    <x v="1"/>
    <x v="0"/>
    <x v="2"/>
    <x v="0"/>
    <x v="0"/>
    <x v="3"/>
  </r>
  <r>
    <n v="774"/>
    <s v="BN5685233"/>
    <n v="76.7"/>
    <x v="0"/>
    <x v="1"/>
    <x v="18"/>
    <x v="6"/>
    <x v="498"/>
    <x v="0"/>
    <x v="1"/>
    <x v="1"/>
    <n v="123880.19"/>
    <x v="1"/>
    <x v="3"/>
    <x v="3"/>
    <x v="0"/>
    <x v="2"/>
    <x v="0"/>
  </r>
  <r>
    <n v="775"/>
    <s v="BN5789071"/>
    <n v="63.6"/>
    <x v="2"/>
    <x v="1"/>
    <x v="23"/>
    <x v="5"/>
    <x v="499"/>
    <x v="2"/>
    <x v="0"/>
    <x v="1"/>
    <n v="158887.09"/>
    <x v="0"/>
    <x v="0"/>
    <x v="1"/>
    <x v="2"/>
    <x v="3"/>
    <x v="2"/>
  </r>
  <r>
    <n v="776"/>
    <s v="BN5752050"/>
    <n v="64.8"/>
    <x v="0"/>
    <x v="1"/>
    <x v="19"/>
    <x v="3"/>
    <x v="500"/>
    <x v="0"/>
    <x v="0"/>
    <x v="0"/>
    <n v="117036.38"/>
    <x v="1"/>
    <x v="0"/>
    <x v="3"/>
    <x v="2"/>
    <x v="2"/>
    <x v="0"/>
  </r>
  <r>
    <n v="777"/>
    <s v="BN5712464"/>
    <n v="62.2"/>
    <x v="2"/>
    <x v="0"/>
    <x v="14"/>
    <x v="3"/>
    <x v="501"/>
    <x v="0"/>
    <x v="0"/>
    <x v="1"/>
    <n v="120415.61"/>
    <x v="0"/>
    <x v="0"/>
    <x v="1"/>
    <x v="2"/>
    <x v="3"/>
    <x v="0"/>
  </r>
  <r>
    <n v="778"/>
    <s v="BN5628849"/>
    <n v="69.2"/>
    <x v="1"/>
    <x v="1"/>
    <x v="34"/>
    <x v="9"/>
    <x v="502"/>
    <x v="0"/>
    <x v="1"/>
    <x v="1"/>
    <n v="16064.25"/>
    <x v="0"/>
    <x v="2"/>
    <x v="2"/>
    <x v="1"/>
    <x v="3"/>
    <x v="3"/>
  </r>
  <r>
    <n v="779"/>
    <s v="BN5797140"/>
    <n v="75.400000000000006"/>
    <x v="0"/>
    <x v="1"/>
    <x v="34"/>
    <x v="2"/>
    <x v="0"/>
    <x v="2"/>
    <x v="0"/>
    <x v="0"/>
    <n v="52615.62"/>
    <x v="1"/>
    <x v="3"/>
    <x v="2"/>
    <x v="1"/>
    <x v="0"/>
    <x v="1"/>
  </r>
  <r>
    <n v="780"/>
    <s v="BN5769887"/>
    <n v="67.900000000000006"/>
    <x v="1"/>
    <x v="0"/>
    <x v="12"/>
    <x v="2"/>
    <x v="503"/>
    <x v="0"/>
    <x v="1"/>
    <x v="1"/>
    <n v="121210.09"/>
    <x v="1"/>
    <x v="2"/>
    <x v="3"/>
    <x v="1"/>
    <x v="3"/>
    <x v="0"/>
  </r>
  <r>
    <n v="781"/>
    <s v="BN5736964"/>
    <n v="63.9"/>
    <x v="0"/>
    <x v="1"/>
    <x v="7"/>
    <x v="2"/>
    <x v="0"/>
    <x v="2"/>
    <x v="0"/>
    <x v="1"/>
    <n v="192247.35"/>
    <x v="1"/>
    <x v="0"/>
    <x v="2"/>
    <x v="1"/>
    <x v="0"/>
    <x v="2"/>
  </r>
  <r>
    <n v="782"/>
    <s v="BN5585508"/>
    <n v="77.400000000000006"/>
    <x v="0"/>
    <x v="0"/>
    <x v="34"/>
    <x v="1"/>
    <x v="504"/>
    <x v="2"/>
    <x v="1"/>
    <x v="0"/>
    <n v="68759.570000000007"/>
    <x v="1"/>
    <x v="3"/>
    <x v="2"/>
    <x v="0"/>
    <x v="1"/>
    <x v="1"/>
  </r>
  <r>
    <n v="783"/>
    <s v="BN5653973"/>
    <n v="51.7"/>
    <x v="0"/>
    <x v="1"/>
    <x v="1"/>
    <x v="0"/>
    <x v="0"/>
    <x v="2"/>
    <x v="1"/>
    <x v="0"/>
    <n v="75937.47"/>
    <x v="1"/>
    <x v="1"/>
    <x v="0"/>
    <x v="0"/>
    <x v="0"/>
    <x v="1"/>
  </r>
  <r>
    <n v="784"/>
    <s v="BN5745109"/>
    <n v="57.1"/>
    <x v="0"/>
    <x v="0"/>
    <x v="12"/>
    <x v="2"/>
    <x v="0"/>
    <x v="2"/>
    <x v="1"/>
    <x v="1"/>
    <n v="84569.13"/>
    <x v="1"/>
    <x v="1"/>
    <x v="3"/>
    <x v="1"/>
    <x v="0"/>
    <x v="1"/>
  </r>
  <r>
    <n v="785"/>
    <s v="BN5571134"/>
    <n v="74.7"/>
    <x v="2"/>
    <x v="1"/>
    <x v="14"/>
    <x v="3"/>
    <x v="505"/>
    <x v="0"/>
    <x v="0"/>
    <x v="0"/>
    <n v="190696.35"/>
    <x v="0"/>
    <x v="3"/>
    <x v="1"/>
    <x v="2"/>
    <x v="3"/>
    <x v="2"/>
  </r>
  <r>
    <n v="786"/>
    <s v="BN5660068"/>
    <n v="79.2"/>
    <x v="1"/>
    <x v="1"/>
    <x v="18"/>
    <x v="8"/>
    <x v="506"/>
    <x v="0"/>
    <x v="1"/>
    <x v="0"/>
    <n v="67468.67"/>
    <x v="1"/>
    <x v="3"/>
    <x v="3"/>
    <x v="3"/>
    <x v="1"/>
    <x v="1"/>
  </r>
  <r>
    <n v="787"/>
    <s v="BN5605197"/>
    <n v="68.8"/>
    <x v="0"/>
    <x v="1"/>
    <x v="28"/>
    <x v="1"/>
    <x v="0"/>
    <x v="2"/>
    <x v="0"/>
    <x v="0"/>
    <n v="104435.94"/>
    <x v="1"/>
    <x v="2"/>
    <x v="2"/>
    <x v="0"/>
    <x v="0"/>
    <x v="0"/>
  </r>
  <r>
    <n v="788"/>
    <s v="BN5694279"/>
    <n v="71.400000000000006"/>
    <x v="2"/>
    <x v="1"/>
    <x v="0"/>
    <x v="0"/>
    <x v="507"/>
    <x v="0"/>
    <x v="1"/>
    <x v="0"/>
    <n v="47166.55"/>
    <x v="1"/>
    <x v="2"/>
    <x v="0"/>
    <x v="0"/>
    <x v="2"/>
    <x v="3"/>
  </r>
  <r>
    <n v="789"/>
    <s v="BN5600652"/>
    <n v="56.2"/>
    <x v="1"/>
    <x v="0"/>
    <x v="12"/>
    <x v="10"/>
    <x v="0"/>
    <x v="2"/>
    <x v="0"/>
    <x v="1"/>
    <n v="119899.52"/>
    <x v="1"/>
    <x v="1"/>
    <x v="3"/>
    <x v="0"/>
    <x v="0"/>
    <x v="0"/>
  </r>
  <r>
    <n v="790"/>
    <s v="BN5653166"/>
    <n v="70.400000000000006"/>
    <x v="1"/>
    <x v="1"/>
    <x v="36"/>
    <x v="2"/>
    <x v="508"/>
    <x v="0"/>
    <x v="0"/>
    <x v="0"/>
    <n v="173498.45"/>
    <x v="1"/>
    <x v="2"/>
    <x v="1"/>
    <x v="1"/>
    <x v="2"/>
    <x v="2"/>
  </r>
  <r>
    <n v="791"/>
    <s v="BN5763344"/>
    <n v="69.8"/>
    <x v="0"/>
    <x v="1"/>
    <x v="18"/>
    <x v="0"/>
    <x v="509"/>
    <x v="2"/>
    <x v="0"/>
    <x v="0"/>
    <n v="93249.26"/>
    <x v="1"/>
    <x v="2"/>
    <x v="3"/>
    <x v="0"/>
    <x v="1"/>
    <x v="1"/>
  </r>
  <r>
    <n v="792"/>
    <s v="BN5643609"/>
    <n v="61.1"/>
    <x v="0"/>
    <x v="1"/>
    <x v="23"/>
    <x v="6"/>
    <x v="0"/>
    <x v="2"/>
    <x v="0"/>
    <x v="0"/>
    <n v="142917.54"/>
    <x v="1"/>
    <x v="0"/>
    <x v="1"/>
    <x v="0"/>
    <x v="0"/>
    <x v="0"/>
  </r>
  <r>
    <n v="793"/>
    <s v="BN5707386"/>
    <n v="85"/>
    <x v="2"/>
    <x v="0"/>
    <x v="36"/>
    <x v="5"/>
    <x v="510"/>
    <x v="0"/>
    <x v="0"/>
    <x v="1"/>
    <n v="111755.8"/>
    <x v="1"/>
    <x v="3"/>
    <x v="1"/>
    <x v="2"/>
    <x v="3"/>
    <x v="0"/>
  </r>
  <r>
    <n v="794"/>
    <s v="BN5769417"/>
    <n v="74.3"/>
    <x v="2"/>
    <x v="0"/>
    <x v="10"/>
    <x v="1"/>
    <x v="511"/>
    <x v="0"/>
    <x v="0"/>
    <x v="0"/>
    <n v="108543.21"/>
    <x v="1"/>
    <x v="3"/>
    <x v="3"/>
    <x v="0"/>
    <x v="2"/>
    <x v="0"/>
  </r>
  <r>
    <n v="795"/>
    <s v="BN5776720"/>
    <n v="65.400000000000006"/>
    <x v="0"/>
    <x v="1"/>
    <x v="6"/>
    <x v="1"/>
    <x v="0"/>
    <x v="0"/>
    <x v="0"/>
    <x v="1"/>
    <n v="180345.44"/>
    <x v="1"/>
    <x v="2"/>
    <x v="2"/>
    <x v="0"/>
    <x v="0"/>
    <x v="2"/>
  </r>
  <r>
    <n v="796"/>
    <s v="BN5686783"/>
    <n v="76.099999999999994"/>
    <x v="2"/>
    <x v="1"/>
    <x v="18"/>
    <x v="2"/>
    <x v="512"/>
    <x v="2"/>
    <x v="1"/>
    <x v="1"/>
    <n v="99444.02"/>
    <x v="1"/>
    <x v="3"/>
    <x v="3"/>
    <x v="1"/>
    <x v="3"/>
    <x v="1"/>
  </r>
  <r>
    <n v="797"/>
    <s v="BN5668660"/>
    <n v="70.2"/>
    <x v="0"/>
    <x v="0"/>
    <x v="17"/>
    <x v="9"/>
    <x v="513"/>
    <x v="0"/>
    <x v="1"/>
    <x v="0"/>
    <n v="109563.28"/>
    <x v="1"/>
    <x v="2"/>
    <x v="1"/>
    <x v="1"/>
    <x v="3"/>
    <x v="0"/>
  </r>
  <r>
    <n v="798"/>
    <s v="BN5766821"/>
    <n v="48.8"/>
    <x v="2"/>
    <x v="1"/>
    <x v="15"/>
    <x v="6"/>
    <x v="514"/>
    <x v="0"/>
    <x v="0"/>
    <x v="1"/>
    <n v="92568.07"/>
    <x v="1"/>
    <x v="1"/>
    <x v="2"/>
    <x v="0"/>
    <x v="3"/>
    <x v="1"/>
  </r>
  <r>
    <n v="799"/>
    <s v="BN5570047"/>
    <n v="68.3"/>
    <x v="0"/>
    <x v="0"/>
    <x v="12"/>
    <x v="5"/>
    <x v="515"/>
    <x v="2"/>
    <x v="0"/>
    <x v="0"/>
    <n v="37976.36"/>
    <x v="1"/>
    <x v="2"/>
    <x v="3"/>
    <x v="2"/>
    <x v="2"/>
    <x v="3"/>
  </r>
  <r>
    <n v="800"/>
    <s v="BN5567280"/>
    <n v="60.1"/>
    <x v="2"/>
    <x v="0"/>
    <x v="0"/>
    <x v="9"/>
    <x v="516"/>
    <x v="0"/>
    <x v="1"/>
    <x v="0"/>
    <n v="103315.74"/>
    <x v="1"/>
    <x v="0"/>
    <x v="0"/>
    <x v="1"/>
    <x v="2"/>
    <x v="0"/>
  </r>
  <r>
    <n v="801"/>
    <s v="BN5747455"/>
    <n v="60.5"/>
    <x v="0"/>
    <x v="1"/>
    <x v="37"/>
    <x v="3"/>
    <x v="0"/>
    <x v="2"/>
    <x v="0"/>
    <x v="0"/>
    <n v="173952.5"/>
    <x v="1"/>
    <x v="0"/>
    <x v="1"/>
    <x v="2"/>
    <x v="0"/>
    <x v="2"/>
  </r>
  <r>
    <n v="802"/>
    <s v="BN5762151"/>
    <n v="67.099999999999994"/>
    <x v="2"/>
    <x v="0"/>
    <x v="4"/>
    <x v="10"/>
    <x v="517"/>
    <x v="2"/>
    <x v="1"/>
    <x v="0"/>
    <n v="34673.980000000003"/>
    <x v="1"/>
    <x v="2"/>
    <x v="0"/>
    <x v="0"/>
    <x v="1"/>
    <x v="3"/>
  </r>
  <r>
    <n v="803"/>
    <s v="BN5681467"/>
    <n v="61.4"/>
    <x v="2"/>
    <x v="0"/>
    <x v="8"/>
    <x v="3"/>
    <x v="518"/>
    <x v="2"/>
    <x v="0"/>
    <x v="0"/>
    <n v="46163.44"/>
    <x v="1"/>
    <x v="0"/>
    <x v="2"/>
    <x v="2"/>
    <x v="3"/>
    <x v="3"/>
  </r>
  <r>
    <n v="804"/>
    <s v="BN5712738"/>
    <n v="51.1"/>
    <x v="1"/>
    <x v="0"/>
    <x v="6"/>
    <x v="9"/>
    <x v="0"/>
    <x v="2"/>
    <x v="1"/>
    <x v="0"/>
    <n v="140676.98000000001"/>
    <x v="1"/>
    <x v="1"/>
    <x v="2"/>
    <x v="1"/>
    <x v="0"/>
    <x v="0"/>
  </r>
  <r>
    <n v="805"/>
    <s v="BN5640193"/>
    <n v="85"/>
    <x v="0"/>
    <x v="1"/>
    <x v="2"/>
    <x v="4"/>
    <x v="519"/>
    <x v="2"/>
    <x v="1"/>
    <x v="0"/>
    <n v="151738.54"/>
    <x v="1"/>
    <x v="3"/>
    <x v="0"/>
    <x v="3"/>
    <x v="2"/>
    <x v="2"/>
  </r>
  <r>
    <n v="806"/>
    <s v="BN5755939"/>
    <n v="79"/>
    <x v="1"/>
    <x v="0"/>
    <x v="17"/>
    <x v="9"/>
    <x v="0"/>
    <x v="0"/>
    <x v="1"/>
    <x v="1"/>
    <n v="14679.81"/>
    <x v="0"/>
    <x v="3"/>
    <x v="1"/>
    <x v="1"/>
    <x v="0"/>
    <x v="3"/>
  </r>
  <r>
    <n v="807"/>
    <s v="BN5613232"/>
    <n v="79.3"/>
    <x v="0"/>
    <x v="0"/>
    <x v="19"/>
    <x v="10"/>
    <x v="0"/>
    <x v="0"/>
    <x v="1"/>
    <x v="1"/>
    <n v="175544.02"/>
    <x v="1"/>
    <x v="3"/>
    <x v="3"/>
    <x v="0"/>
    <x v="0"/>
    <x v="2"/>
  </r>
  <r>
    <n v="808"/>
    <s v="BN5798819"/>
    <n v="62.8"/>
    <x v="0"/>
    <x v="1"/>
    <x v="58"/>
    <x v="8"/>
    <x v="0"/>
    <x v="2"/>
    <x v="0"/>
    <x v="0"/>
    <n v="181964.6"/>
    <x v="1"/>
    <x v="0"/>
    <x v="1"/>
    <x v="3"/>
    <x v="0"/>
    <x v="2"/>
  </r>
  <r>
    <n v="809"/>
    <s v="BN5708830"/>
    <n v="59.8"/>
    <x v="2"/>
    <x v="1"/>
    <x v="47"/>
    <x v="7"/>
    <x v="520"/>
    <x v="0"/>
    <x v="0"/>
    <x v="0"/>
    <n v="136886.85999999999"/>
    <x v="1"/>
    <x v="0"/>
    <x v="1"/>
    <x v="1"/>
    <x v="2"/>
    <x v="0"/>
  </r>
  <r>
    <n v="810"/>
    <s v="BN5778376"/>
    <n v="65.7"/>
    <x v="0"/>
    <x v="0"/>
    <x v="24"/>
    <x v="5"/>
    <x v="521"/>
    <x v="0"/>
    <x v="0"/>
    <x v="1"/>
    <n v="122218.23"/>
    <x v="1"/>
    <x v="2"/>
    <x v="3"/>
    <x v="2"/>
    <x v="1"/>
    <x v="0"/>
  </r>
  <r>
    <n v="811"/>
    <s v="BN5699343"/>
    <n v="61.8"/>
    <x v="0"/>
    <x v="0"/>
    <x v="12"/>
    <x v="7"/>
    <x v="0"/>
    <x v="2"/>
    <x v="0"/>
    <x v="1"/>
    <n v="180439.75"/>
    <x v="1"/>
    <x v="0"/>
    <x v="3"/>
    <x v="1"/>
    <x v="0"/>
    <x v="2"/>
  </r>
  <r>
    <n v="812"/>
    <s v="BN5649905"/>
    <n v="68.099999999999994"/>
    <x v="1"/>
    <x v="1"/>
    <x v="35"/>
    <x v="3"/>
    <x v="522"/>
    <x v="2"/>
    <x v="1"/>
    <x v="0"/>
    <n v="190419.81"/>
    <x v="1"/>
    <x v="2"/>
    <x v="1"/>
    <x v="2"/>
    <x v="2"/>
    <x v="2"/>
  </r>
  <r>
    <n v="813"/>
    <s v="BN5578893"/>
    <n v="51.6"/>
    <x v="1"/>
    <x v="0"/>
    <x v="19"/>
    <x v="6"/>
    <x v="0"/>
    <x v="2"/>
    <x v="0"/>
    <x v="0"/>
    <n v="58685.59"/>
    <x v="1"/>
    <x v="1"/>
    <x v="3"/>
    <x v="0"/>
    <x v="0"/>
    <x v="1"/>
  </r>
  <r>
    <n v="814"/>
    <s v="BN5775219"/>
    <n v="42.1"/>
    <x v="2"/>
    <x v="1"/>
    <x v="34"/>
    <x v="2"/>
    <x v="523"/>
    <x v="1"/>
    <x v="0"/>
    <x v="0"/>
    <n v="89017.38"/>
    <x v="0"/>
    <x v="1"/>
    <x v="2"/>
    <x v="1"/>
    <x v="3"/>
    <x v="1"/>
  </r>
  <r>
    <n v="815"/>
    <s v="BN5641568"/>
    <n v="70"/>
    <x v="0"/>
    <x v="0"/>
    <x v="28"/>
    <x v="0"/>
    <x v="0"/>
    <x v="2"/>
    <x v="1"/>
    <x v="1"/>
    <n v="50051.42"/>
    <x v="1"/>
    <x v="2"/>
    <x v="2"/>
    <x v="0"/>
    <x v="0"/>
    <x v="3"/>
  </r>
  <r>
    <n v="816"/>
    <s v="BN5619621"/>
    <n v="74.5"/>
    <x v="0"/>
    <x v="1"/>
    <x v="11"/>
    <x v="8"/>
    <x v="524"/>
    <x v="2"/>
    <x v="0"/>
    <x v="1"/>
    <n v="146041.45000000001"/>
    <x v="1"/>
    <x v="3"/>
    <x v="2"/>
    <x v="3"/>
    <x v="2"/>
    <x v="0"/>
  </r>
  <r>
    <n v="817"/>
    <s v="BN5734478"/>
    <n v="69.599999999999994"/>
    <x v="0"/>
    <x v="1"/>
    <x v="6"/>
    <x v="2"/>
    <x v="0"/>
    <x v="2"/>
    <x v="0"/>
    <x v="1"/>
    <n v="191166.09"/>
    <x v="1"/>
    <x v="2"/>
    <x v="2"/>
    <x v="1"/>
    <x v="0"/>
    <x v="2"/>
  </r>
  <r>
    <n v="818"/>
    <s v="BN5806351"/>
    <n v="58"/>
    <x v="2"/>
    <x v="0"/>
    <x v="0"/>
    <x v="0"/>
    <x v="525"/>
    <x v="0"/>
    <x v="1"/>
    <x v="1"/>
    <n v="103516.08"/>
    <x v="0"/>
    <x v="1"/>
    <x v="0"/>
    <x v="0"/>
    <x v="3"/>
    <x v="0"/>
  </r>
  <r>
    <n v="819"/>
    <s v="BN5591882"/>
    <n v="49.7"/>
    <x v="1"/>
    <x v="1"/>
    <x v="7"/>
    <x v="9"/>
    <x v="526"/>
    <x v="0"/>
    <x v="0"/>
    <x v="0"/>
    <n v="164825.04"/>
    <x v="1"/>
    <x v="1"/>
    <x v="2"/>
    <x v="1"/>
    <x v="1"/>
    <x v="2"/>
  </r>
  <r>
    <n v="820"/>
    <s v="BN5747720"/>
    <n v="72"/>
    <x v="0"/>
    <x v="0"/>
    <x v="3"/>
    <x v="5"/>
    <x v="527"/>
    <x v="2"/>
    <x v="0"/>
    <x v="1"/>
    <n v="172557.77"/>
    <x v="1"/>
    <x v="3"/>
    <x v="0"/>
    <x v="2"/>
    <x v="2"/>
    <x v="2"/>
  </r>
  <r>
    <n v="821"/>
    <s v="BN5596852"/>
    <n v="65.900000000000006"/>
    <x v="2"/>
    <x v="1"/>
    <x v="18"/>
    <x v="4"/>
    <x v="528"/>
    <x v="2"/>
    <x v="0"/>
    <x v="1"/>
    <n v="84320.94"/>
    <x v="1"/>
    <x v="2"/>
    <x v="3"/>
    <x v="3"/>
    <x v="2"/>
    <x v="1"/>
  </r>
  <r>
    <n v="822"/>
    <s v="BN5716068"/>
    <n v="84.1"/>
    <x v="0"/>
    <x v="0"/>
    <x v="18"/>
    <x v="8"/>
    <x v="529"/>
    <x v="0"/>
    <x v="1"/>
    <x v="1"/>
    <n v="122662.98"/>
    <x v="1"/>
    <x v="3"/>
    <x v="3"/>
    <x v="3"/>
    <x v="2"/>
    <x v="0"/>
  </r>
  <r>
    <n v="823"/>
    <s v="BN5765224"/>
    <n v="64.2"/>
    <x v="1"/>
    <x v="1"/>
    <x v="10"/>
    <x v="2"/>
    <x v="0"/>
    <x v="0"/>
    <x v="0"/>
    <x v="1"/>
    <n v="72085.100000000006"/>
    <x v="1"/>
    <x v="0"/>
    <x v="3"/>
    <x v="1"/>
    <x v="0"/>
    <x v="1"/>
  </r>
  <r>
    <n v="824"/>
    <s v="BN5757724"/>
    <n v="73.2"/>
    <x v="1"/>
    <x v="0"/>
    <x v="58"/>
    <x v="9"/>
    <x v="530"/>
    <x v="0"/>
    <x v="1"/>
    <x v="0"/>
    <n v="110932.24"/>
    <x v="0"/>
    <x v="3"/>
    <x v="1"/>
    <x v="1"/>
    <x v="2"/>
    <x v="0"/>
  </r>
  <r>
    <n v="825"/>
    <s v="BN5603743"/>
    <n v="60"/>
    <x v="1"/>
    <x v="1"/>
    <x v="18"/>
    <x v="4"/>
    <x v="0"/>
    <x v="2"/>
    <x v="0"/>
    <x v="1"/>
    <n v="143635.35999999999"/>
    <x v="1"/>
    <x v="0"/>
    <x v="3"/>
    <x v="3"/>
    <x v="0"/>
    <x v="0"/>
  </r>
  <r>
    <n v="826"/>
    <s v="BN5660515"/>
    <n v="46.4"/>
    <x v="2"/>
    <x v="1"/>
    <x v="19"/>
    <x v="2"/>
    <x v="531"/>
    <x v="2"/>
    <x v="0"/>
    <x v="0"/>
    <n v="3710.34"/>
    <x v="1"/>
    <x v="1"/>
    <x v="3"/>
    <x v="1"/>
    <x v="2"/>
    <x v="3"/>
  </r>
  <r>
    <n v="827"/>
    <s v="BN5660448"/>
    <n v="68"/>
    <x v="0"/>
    <x v="0"/>
    <x v="40"/>
    <x v="8"/>
    <x v="0"/>
    <x v="2"/>
    <x v="0"/>
    <x v="0"/>
    <n v="179843.33"/>
    <x v="1"/>
    <x v="2"/>
    <x v="1"/>
    <x v="3"/>
    <x v="0"/>
    <x v="2"/>
  </r>
  <r>
    <n v="828"/>
    <s v="BN5666546"/>
    <n v="75.8"/>
    <x v="1"/>
    <x v="1"/>
    <x v="27"/>
    <x v="1"/>
    <x v="0"/>
    <x v="2"/>
    <x v="0"/>
    <x v="0"/>
    <n v="10643.38"/>
    <x v="1"/>
    <x v="3"/>
    <x v="1"/>
    <x v="0"/>
    <x v="0"/>
    <x v="3"/>
  </r>
  <r>
    <n v="829"/>
    <s v="BN5596827"/>
    <n v="63"/>
    <x v="2"/>
    <x v="0"/>
    <x v="8"/>
    <x v="0"/>
    <x v="532"/>
    <x v="2"/>
    <x v="0"/>
    <x v="0"/>
    <n v="131167.98000000001"/>
    <x v="1"/>
    <x v="0"/>
    <x v="2"/>
    <x v="0"/>
    <x v="3"/>
    <x v="0"/>
  </r>
  <r>
    <n v="830"/>
    <s v="BN5639701"/>
    <n v="57.7"/>
    <x v="0"/>
    <x v="0"/>
    <x v="2"/>
    <x v="7"/>
    <x v="0"/>
    <x v="2"/>
    <x v="0"/>
    <x v="1"/>
    <n v="10553.31"/>
    <x v="1"/>
    <x v="1"/>
    <x v="0"/>
    <x v="1"/>
    <x v="0"/>
    <x v="3"/>
  </r>
  <r>
    <n v="831"/>
    <s v="BN5695759"/>
    <n v="68.400000000000006"/>
    <x v="0"/>
    <x v="0"/>
    <x v="10"/>
    <x v="5"/>
    <x v="0"/>
    <x v="2"/>
    <x v="0"/>
    <x v="0"/>
    <n v="130928.22"/>
    <x v="1"/>
    <x v="2"/>
    <x v="3"/>
    <x v="2"/>
    <x v="0"/>
    <x v="0"/>
  </r>
  <r>
    <n v="832"/>
    <s v="BN5726147"/>
    <n v="70.8"/>
    <x v="1"/>
    <x v="0"/>
    <x v="1"/>
    <x v="8"/>
    <x v="0"/>
    <x v="0"/>
    <x v="1"/>
    <x v="0"/>
    <n v="157003.99"/>
    <x v="1"/>
    <x v="2"/>
    <x v="0"/>
    <x v="3"/>
    <x v="0"/>
    <x v="2"/>
  </r>
  <r>
    <n v="833"/>
    <s v="BN5797877"/>
    <n v="73.2"/>
    <x v="2"/>
    <x v="0"/>
    <x v="6"/>
    <x v="1"/>
    <x v="533"/>
    <x v="0"/>
    <x v="0"/>
    <x v="0"/>
    <n v="138527.56"/>
    <x v="1"/>
    <x v="3"/>
    <x v="2"/>
    <x v="0"/>
    <x v="2"/>
    <x v="0"/>
  </r>
  <r>
    <n v="834"/>
    <s v="BN5625794"/>
    <n v="63.4"/>
    <x v="2"/>
    <x v="1"/>
    <x v="24"/>
    <x v="6"/>
    <x v="534"/>
    <x v="2"/>
    <x v="0"/>
    <x v="0"/>
    <n v="167032.49"/>
    <x v="1"/>
    <x v="0"/>
    <x v="3"/>
    <x v="0"/>
    <x v="3"/>
    <x v="2"/>
  </r>
  <r>
    <n v="835"/>
    <s v="BN5780541"/>
    <n v="63.3"/>
    <x v="0"/>
    <x v="0"/>
    <x v="33"/>
    <x v="5"/>
    <x v="0"/>
    <x v="2"/>
    <x v="1"/>
    <x v="1"/>
    <n v="41642.29"/>
    <x v="1"/>
    <x v="0"/>
    <x v="2"/>
    <x v="2"/>
    <x v="0"/>
    <x v="3"/>
  </r>
  <r>
    <n v="836"/>
    <s v="BN5575796"/>
    <n v="55.9"/>
    <x v="0"/>
    <x v="1"/>
    <x v="10"/>
    <x v="0"/>
    <x v="535"/>
    <x v="2"/>
    <x v="0"/>
    <x v="1"/>
    <n v="9677"/>
    <x v="1"/>
    <x v="1"/>
    <x v="3"/>
    <x v="0"/>
    <x v="2"/>
    <x v="3"/>
  </r>
  <r>
    <n v="837"/>
    <s v="BN5584949"/>
    <n v="69.400000000000006"/>
    <x v="1"/>
    <x v="0"/>
    <x v="24"/>
    <x v="6"/>
    <x v="0"/>
    <x v="2"/>
    <x v="0"/>
    <x v="0"/>
    <n v="147012.22"/>
    <x v="1"/>
    <x v="2"/>
    <x v="3"/>
    <x v="0"/>
    <x v="0"/>
    <x v="0"/>
  </r>
  <r>
    <n v="838"/>
    <s v="BN5589401"/>
    <n v="68.599999999999994"/>
    <x v="2"/>
    <x v="0"/>
    <x v="27"/>
    <x v="8"/>
    <x v="536"/>
    <x v="0"/>
    <x v="0"/>
    <x v="0"/>
    <n v="80553.87"/>
    <x v="1"/>
    <x v="2"/>
    <x v="1"/>
    <x v="3"/>
    <x v="3"/>
    <x v="1"/>
  </r>
  <r>
    <n v="839"/>
    <s v="BN5585801"/>
    <n v="55.3"/>
    <x v="1"/>
    <x v="0"/>
    <x v="36"/>
    <x v="6"/>
    <x v="0"/>
    <x v="0"/>
    <x v="1"/>
    <x v="0"/>
    <n v="30730.95"/>
    <x v="0"/>
    <x v="1"/>
    <x v="1"/>
    <x v="0"/>
    <x v="0"/>
    <x v="3"/>
  </r>
  <r>
    <n v="840"/>
    <s v="BN5727828"/>
    <n v="50.7"/>
    <x v="0"/>
    <x v="1"/>
    <x v="18"/>
    <x v="4"/>
    <x v="537"/>
    <x v="0"/>
    <x v="1"/>
    <x v="1"/>
    <n v="140134.43"/>
    <x v="1"/>
    <x v="1"/>
    <x v="3"/>
    <x v="3"/>
    <x v="1"/>
    <x v="0"/>
  </r>
  <r>
    <n v="841"/>
    <s v="BN5707480"/>
    <n v="73.2"/>
    <x v="2"/>
    <x v="1"/>
    <x v="5"/>
    <x v="5"/>
    <x v="538"/>
    <x v="0"/>
    <x v="1"/>
    <x v="1"/>
    <n v="91936.1"/>
    <x v="0"/>
    <x v="3"/>
    <x v="1"/>
    <x v="2"/>
    <x v="2"/>
    <x v="1"/>
  </r>
  <r>
    <n v="842"/>
    <s v="BN5737705"/>
    <n v="81.8"/>
    <x v="0"/>
    <x v="0"/>
    <x v="8"/>
    <x v="1"/>
    <x v="539"/>
    <x v="0"/>
    <x v="1"/>
    <x v="1"/>
    <n v="178252.63"/>
    <x v="1"/>
    <x v="3"/>
    <x v="2"/>
    <x v="0"/>
    <x v="2"/>
    <x v="2"/>
  </r>
  <r>
    <n v="843"/>
    <s v="BN5599346"/>
    <n v="66"/>
    <x v="2"/>
    <x v="1"/>
    <x v="12"/>
    <x v="2"/>
    <x v="540"/>
    <x v="0"/>
    <x v="1"/>
    <x v="0"/>
    <n v="198674.08"/>
    <x v="1"/>
    <x v="2"/>
    <x v="3"/>
    <x v="1"/>
    <x v="1"/>
    <x v="2"/>
  </r>
  <r>
    <n v="844"/>
    <s v="BN5671925"/>
    <n v="77.3"/>
    <x v="1"/>
    <x v="0"/>
    <x v="1"/>
    <x v="8"/>
    <x v="0"/>
    <x v="0"/>
    <x v="0"/>
    <x v="1"/>
    <n v="28266.9"/>
    <x v="0"/>
    <x v="3"/>
    <x v="0"/>
    <x v="3"/>
    <x v="0"/>
    <x v="3"/>
  </r>
  <r>
    <n v="845"/>
    <s v="BN5806896"/>
    <n v="64"/>
    <x v="0"/>
    <x v="1"/>
    <x v="4"/>
    <x v="6"/>
    <x v="541"/>
    <x v="0"/>
    <x v="0"/>
    <x v="1"/>
    <n v="92381.01"/>
    <x v="1"/>
    <x v="0"/>
    <x v="0"/>
    <x v="0"/>
    <x v="2"/>
    <x v="1"/>
  </r>
  <r>
    <n v="846"/>
    <s v="BN5592135"/>
    <n v="50.5"/>
    <x v="0"/>
    <x v="1"/>
    <x v="23"/>
    <x v="3"/>
    <x v="542"/>
    <x v="0"/>
    <x v="1"/>
    <x v="1"/>
    <n v="135180.10999999999"/>
    <x v="1"/>
    <x v="1"/>
    <x v="1"/>
    <x v="2"/>
    <x v="1"/>
    <x v="0"/>
  </r>
  <r>
    <n v="847"/>
    <s v="BN5608881"/>
    <n v="71.400000000000006"/>
    <x v="2"/>
    <x v="1"/>
    <x v="29"/>
    <x v="5"/>
    <x v="543"/>
    <x v="2"/>
    <x v="1"/>
    <x v="1"/>
    <n v="27330.59"/>
    <x v="1"/>
    <x v="2"/>
    <x v="2"/>
    <x v="2"/>
    <x v="1"/>
    <x v="3"/>
  </r>
  <r>
    <n v="848"/>
    <s v="BN5586872"/>
    <n v="46.8"/>
    <x v="0"/>
    <x v="0"/>
    <x v="0"/>
    <x v="8"/>
    <x v="0"/>
    <x v="2"/>
    <x v="0"/>
    <x v="1"/>
    <n v="125305.34"/>
    <x v="1"/>
    <x v="1"/>
    <x v="0"/>
    <x v="3"/>
    <x v="0"/>
    <x v="0"/>
  </r>
  <r>
    <n v="849"/>
    <s v="BN5646471"/>
    <n v="61.1"/>
    <x v="1"/>
    <x v="1"/>
    <x v="21"/>
    <x v="1"/>
    <x v="544"/>
    <x v="0"/>
    <x v="0"/>
    <x v="0"/>
    <n v="149648.45000000001"/>
    <x v="1"/>
    <x v="0"/>
    <x v="1"/>
    <x v="0"/>
    <x v="3"/>
    <x v="2"/>
  </r>
  <r>
    <n v="850"/>
    <s v="BN5725724"/>
    <n v="70.5"/>
    <x v="0"/>
    <x v="1"/>
    <x v="11"/>
    <x v="10"/>
    <x v="545"/>
    <x v="0"/>
    <x v="1"/>
    <x v="0"/>
    <n v="59887.15"/>
    <x v="1"/>
    <x v="2"/>
    <x v="2"/>
    <x v="0"/>
    <x v="3"/>
    <x v="1"/>
  </r>
  <r>
    <n v="851"/>
    <s v="BN5572178"/>
    <n v="64.599999999999994"/>
    <x v="2"/>
    <x v="1"/>
    <x v="17"/>
    <x v="1"/>
    <x v="546"/>
    <x v="2"/>
    <x v="0"/>
    <x v="1"/>
    <n v="45041.32"/>
    <x v="1"/>
    <x v="0"/>
    <x v="1"/>
    <x v="0"/>
    <x v="2"/>
    <x v="3"/>
  </r>
  <r>
    <n v="852"/>
    <s v="BN5793961"/>
    <n v="66.7"/>
    <x v="2"/>
    <x v="0"/>
    <x v="36"/>
    <x v="1"/>
    <x v="547"/>
    <x v="2"/>
    <x v="1"/>
    <x v="1"/>
    <n v="113316.77"/>
    <x v="0"/>
    <x v="2"/>
    <x v="1"/>
    <x v="0"/>
    <x v="1"/>
    <x v="0"/>
  </r>
  <r>
    <n v="853"/>
    <s v="BN5677523"/>
    <n v="51.1"/>
    <x v="2"/>
    <x v="0"/>
    <x v="1"/>
    <x v="2"/>
    <x v="548"/>
    <x v="0"/>
    <x v="0"/>
    <x v="0"/>
    <n v="39087.42"/>
    <x v="1"/>
    <x v="1"/>
    <x v="0"/>
    <x v="1"/>
    <x v="2"/>
    <x v="3"/>
  </r>
  <r>
    <n v="854"/>
    <s v="BN5744925"/>
    <n v="65.3"/>
    <x v="0"/>
    <x v="0"/>
    <x v="3"/>
    <x v="5"/>
    <x v="0"/>
    <x v="2"/>
    <x v="0"/>
    <x v="0"/>
    <n v="7330.59"/>
    <x v="1"/>
    <x v="2"/>
    <x v="0"/>
    <x v="2"/>
    <x v="0"/>
    <x v="3"/>
  </r>
  <r>
    <n v="855"/>
    <s v="BN5601502"/>
    <n v="67.5"/>
    <x v="0"/>
    <x v="0"/>
    <x v="38"/>
    <x v="2"/>
    <x v="0"/>
    <x v="2"/>
    <x v="1"/>
    <x v="0"/>
    <n v="95463.29"/>
    <x v="1"/>
    <x v="2"/>
    <x v="1"/>
    <x v="1"/>
    <x v="0"/>
    <x v="1"/>
  </r>
  <r>
    <n v="856"/>
    <s v="BN5686349"/>
    <n v="52.3"/>
    <x v="1"/>
    <x v="1"/>
    <x v="15"/>
    <x v="4"/>
    <x v="0"/>
    <x v="2"/>
    <x v="0"/>
    <x v="1"/>
    <n v="167848.02"/>
    <x v="1"/>
    <x v="1"/>
    <x v="2"/>
    <x v="3"/>
    <x v="0"/>
    <x v="2"/>
  </r>
  <r>
    <n v="857"/>
    <s v="BN5693777"/>
    <n v="56.7"/>
    <x v="2"/>
    <x v="0"/>
    <x v="23"/>
    <x v="8"/>
    <x v="549"/>
    <x v="0"/>
    <x v="0"/>
    <x v="1"/>
    <n v="93953.84"/>
    <x v="0"/>
    <x v="1"/>
    <x v="1"/>
    <x v="3"/>
    <x v="2"/>
    <x v="1"/>
  </r>
  <r>
    <n v="858"/>
    <s v="BN5760463"/>
    <n v="74.099999999999994"/>
    <x v="1"/>
    <x v="1"/>
    <x v="2"/>
    <x v="3"/>
    <x v="550"/>
    <x v="2"/>
    <x v="1"/>
    <x v="0"/>
    <n v="174227.66"/>
    <x v="1"/>
    <x v="3"/>
    <x v="0"/>
    <x v="2"/>
    <x v="2"/>
    <x v="2"/>
  </r>
  <r>
    <n v="859"/>
    <s v="BN5686050"/>
    <n v="45.6"/>
    <x v="1"/>
    <x v="1"/>
    <x v="15"/>
    <x v="9"/>
    <x v="551"/>
    <x v="0"/>
    <x v="0"/>
    <x v="0"/>
    <n v="135399.21"/>
    <x v="1"/>
    <x v="1"/>
    <x v="2"/>
    <x v="1"/>
    <x v="2"/>
    <x v="0"/>
  </r>
  <r>
    <n v="860"/>
    <s v="BN5809000"/>
    <n v="59.8"/>
    <x v="0"/>
    <x v="1"/>
    <x v="55"/>
    <x v="1"/>
    <x v="0"/>
    <x v="2"/>
    <x v="0"/>
    <x v="1"/>
    <n v="195635.3"/>
    <x v="0"/>
    <x v="0"/>
    <x v="1"/>
    <x v="0"/>
    <x v="0"/>
    <x v="2"/>
  </r>
  <r>
    <n v="861"/>
    <s v="BN5807576"/>
    <n v="66.7"/>
    <x v="0"/>
    <x v="1"/>
    <x v="3"/>
    <x v="2"/>
    <x v="552"/>
    <x v="0"/>
    <x v="0"/>
    <x v="1"/>
    <n v="97508.04"/>
    <x v="0"/>
    <x v="2"/>
    <x v="0"/>
    <x v="1"/>
    <x v="2"/>
    <x v="1"/>
  </r>
  <r>
    <n v="862"/>
    <s v="BN5809013"/>
    <n v="54.8"/>
    <x v="0"/>
    <x v="0"/>
    <x v="15"/>
    <x v="0"/>
    <x v="553"/>
    <x v="0"/>
    <x v="0"/>
    <x v="1"/>
    <n v="188083.77"/>
    <x v="0"/>
    <x v="1"/>
    <x v="2"/>
    <x v="0"/>
    <x v="2"/>
    <x v="2"/>
  </r>
  <r>
    <n v="863"/>
    <s v="BN5794829"/>
    <n v="72.5"/>
    <x v="0"/>
    <x v="1"/>
    <x v="1"/>
    <x v="3"/>
    <x v="554"/>
    <x v="0"/>
    <x v="0"/>
    <x v="0"/>
    <n v="116704.25"/>
    <x v="1"/>
    <x v="3"/>
    <x v="0"/>
    <x v="2"/>
    <x v="3"/>
    <x v="0"/>
  </r>
  <r>
    <n v="864"/>
    <s v="BN5614128"/>
    <n v="71.7"/>
    <x v="0"/>
    <x v="1"/>
    <x v="47"/>
    <x v="5"/>
    <x v="0"/>
    <x v="2"/>
    <x v="1"/>
    <x v="0"/>
    <n v="97614.87"/>
    <x v="1"/>
    <x v="2"/>
    <x v="1"/>
    <x v="2"/>
    <x v="0"/>
    <x v="1"/>
  </r>
  <r>
    <n v="865"/>
    <s v="BN5805362"/>
    <n v="59.4"/>
    <x v="0"/>
    <x v="1"/>
    <x v="16"/>
    <x v="4"/>
    <x v="0"/>
    <x v="2"/>
    <x v="1"/>
    <x v="1"/>
    <n v="186884.04"/>
    <x v="1"/>
    <x v="0"/>
    <x v="0"/>
    <x v="3"/>
    <x v="0"/>
    <x v="2"/>
  </r>
  <r>
    <n v="866"/>
    <s v="BN5686896"/>
    <n v="67.8"/>
    <x v="2"/>
    <x v="0"/>
    <x v="11"/>
    <x v="7"/>
    <x v="555"/>
    <x v="2"/>
    <x v="1"/>
    <x v="0"/>
    <n v="131501.72"/>
    <x v="1"/>
    <x v="2"/>
    <x v="2"/>
    <x v="1"/>
    <x v="1"/>
    <x v="0"/>
  </r>
  <r>
    <n v="867"/>
    <s v="BN5807930"/>
    <n v="54.5"/>
    <x v="0"/>
    <x v="1"/>
    <x v="16"/>
    <x v="1"/>
    <x v="556"/>
    <x v="2"/>
    <x v="0"/>
    <x v="0"/>
    <n v="24302.95"/>
    <x v="1"/>
    <x v="1"/>
    <x v="0"/>
    <x v="0"/>
    <x v="1"/>
    <x v="3"/>
  </r>
  <r>
    <n v="868"/>
    <s v="BN5756717"/>
    <n v="63.6"/>
    <x v="0"/>
    <x v="0"/>
    <x v="36"/>
    <x v="1"/>
    <x v="557"/>
    <x v="0"/>
    <x v="0"/>
    <x v="1"/>
    <n v="110510.28"/>
    <x v="0"/>
    <x v="0"/>
    <x v="1"/>
    <x v="0"/>
    <x v="2"/>
    <x v="0"/>
  </r>
  <r>
    <n v="869"/>
    <s v="BN5646723"/>
    <n v="60.3"/>
    <x v="2"/>
    <x v="1"/>
    <x v="4"/>
    <x v="5"/>
    <x v="558"/>
    <x v="2"/>
    <x v="0"/>
    <x v="1"/>
    <n v="108488.33"/>
    <x v="0"/>
    <x v="0"/>
    <x v="0"/>
    <x v="2"/>
    <x v="3"/>
    <x v="0"/>
  </r>
  <r>
    <n v="870"/>
    <s v="BN5710337"/>
    <n v="43.5"/>
    <x v="0"/>
    <x v="1"/>
    <x v="18"/>
    <x v="4"/>
    <x v="0"/>
    <x v="0"/>
    <x v="0"/>
    <x v="0"/>
    <n v="197015.2"/>
    <x v="1"/>
    <x v="1"/>
    <x v="3"/>
    <x v="3"/>
    <x v="0"/>
    <x v="2"/>
  </r>
  <r>
    <n v="871"/>
    <s v="BN5799335"/>
    <n v="53.5"/>
    <x v="0"/>
    <x v="0"/>
    <x v="20"/>
    <x v="2"/>
    <x v="0"/>
    <x v="0"/>
    <x v="0"/>
    <x v="0"/>
    <n v="27689.77"/>
    <x v="1"/>
    <x v="1"/>
    <x v="0"/>
    <x v="1"/>
    <x v="0"/>
    <x v="3"/>
  </r>
  <r>
    <n v="872"/>
    <s v="BN5692663"/>
    <n v="62.9"/>
    <x v="2"/>
    <x v="0"/>
    <x v="13"/>
    <x v="3"/>
    <x v="559"/>
    <x v="1"/>
    <x v="0"/>
    <x v="1"/>
    <n v="9217.5499999999993"/>
    <x v="0"/>
    <x v="0"/>
    <x v="1"/>
    <x v="2"/>
    <x v="2"/>
    <x v="3"/>
  </r>
  <r>
    <n v="873"/>
    <s v="BN5794462"/>
    <n v="72.2"/>
    <x v="0"/>
    <x v="0"/>
    <x v="12"/>
    <x v="0"/>
    <x v="560"/>
    <x v="2"/>
    <x v="0"/>
    <x v="0"/>
    <n v="15068.18"/>
    <x v="1"/>
    <x v="3"/>
    <x v="3"/>
    <x v="0"/>
    <x v="2"/>
    <x v="3"/>
  </r>
  <r>
    <n v="874"/>
    <s v="BN5803677"/>
    <n v="56.1"/>
    <x v="0"/>
    <x v="1"/>
    <x v="34"/>
    <x v="3"/>
    <x v="0"/>
    <x v="2"/>
    <x v="0"/>
    <x v="1"/>
    <n v="7797.01"/>
    <x v="1"/>
    <x v="1"/>
    <x v="2"/>
    <x v="2"/>
    <x v="0"/>
    <x v="3"/>
  </r>
  <r>
    <n v="875"/>
    <s v="BN5674753"/>
    <n v="64.5"/>
    <x v="0"/>
    <x v="0"/>
    <x v="16"/>
    <x v="8"/>
    <x v="561"/>
    <x v="2"/>
    <x v="1"/>
    <x v="0"/>
    <n v="4400.32"/>
    <x v="1"/>
    <x v="0"/>
    <x v="0"/>
    <x v="3"/>
    <x v="3"/>
    <x v="3"/>
  </r>
  <r>
    <n v="876"/>
    <s v="BN5653675"/>
    <n v="50.1"/>
    <x v="0"/>
    <x v="0"/>
    <x v="2"/>
    <x v="9"/>
    <x v="562"/>
    <x v="0"/>
    <x v="1"/>
    <x v="1"/>
    <n v="182025.95"/>
    <x v="1"/>
    <x v="1"/>
    <x v="0"/>
    <x v="1"/>
    <x v="3"/>
    <x v="2"/>
  </r>
  <r>
    <n v="877"/>
    <s v="BN5581142"/>
    <n v="50.2"/>
    <x v="2"/>
    <x v="0"/>
    <x v="15"/>
    <x v="1"/>
    <x v="563"/>
    <x v="0"/>
    <x v="1"/>
    <x v="0"/>
    <n v="122763.95"/>
    <x v="1"/>
    <x v="1"/>
    <x v="2"/>
    <x v="0"/>
    <x v="2"/>
    <x v="0"/>
  </r>
  <r>
    <n v="878"/>
    <s v="BN5800141"/>
    <n v="65.2"/>
    <x v="1"/>
    <x v="0"/>
    <x v="0"/>
    <x v="4"/>
    <x v="0"/>
    <x v="2"/>
    <x v="0"/>
    <x v="0"/>
    <n v="38152.01"/>
    <x v="1"/>
    <x v="0"/>
    <x v="0"/>
    <x v="3"/>
    <x v="0"/>
    <x v="3"/>
  </r>
  <r>
    <n v="879"/>
    <s v="BN5656246"/>
    <n v="57.4"/>
    <x v="0"/>
    <x v="0"/>
    <x v="19"/>
    <x v="6"/>
    <x v="564"/>
    <x v="0"/>
    <x v="0"/>
    <x v="1"/>
    <n v="63163.99"/>
    <x v="1"/>
    <x v="1"/>
    <x v="3"/>
    <x v="0"/>
    <x v="2"/>
    <x v="1"/>
  </r>
  <r>
    <n v="880"/>
    <s v="BN5697410"/>
    <n v="51.8"/>
    <x v="0"/>
    <x v="0"/>
    <x v="13"/>
    <x v="9"/>
    <x v="565"/>
    <x v="2"/>
    <x v="0"/>
    <x v="0"/>
    <n v="73418.289999999994"/>
    <x v="1"/>
    <x v="1"/>
    <x v="1"/>
    <x v="1"/>
    <x v="3"/>
    <x v="1"/>
  </r>
  <r>
    <n v="881"/>
    <s v="BN5585275"/>
    <n v="74.900000000000006"/>
    <x v="0"/>
    <x v="0"/>
    <x v="52"/>
    <x v="5"/>
    <x v="0"/>
    <x v="0"/>
    <x v="0"/>
    <x v="1"/>
    <n v="17978.68"/>
    <x v="0"/>
    <x v="3"/>
    <x v="1"/>
    <x v="2"/>
    <x v="0"/>
    <x v="3"/>
  </r>
  <r>
    <n v="882"/>
    <s v="BN5571841"/>
    <n v="67.900000000000006"/>
    <x v="0"/>
    <x v="0"/>
    <x v="3"/>
    <x v="4"/>
    <x v="0"/>
    <x v="1"/>
    <x v="0"/>
    <x v="1"/>
    <n v="115136.51"/>
    <x v="0"/>
    <x v="2"/>
    <x v="0"/>
    <x v="3"/>
    <x v="0"/>
    <x v="0"/>
  </r>
  <r>
    <n v="883"/>
    <s v="BN5785432"/>
    <n v="56.5"/>
    <x v="0"/>
    <x v="1"/>
    <x v="18"/>
    <x v="5"/>
    <x v="566"/>
    <x v="0"/>
    <x v="0"/>
    <x v="1"/>
    <n v="149575.59"/>
    <x v="1"/>
    <x v="1"/>
    <x v="3"/>
    <x v="2"/>
    <x v="3"/>
    <x v="2"/>
  </r>
  <r>
    <n v="884"/>
    <s v="BN5742920"/>
    <n v="64.3"/>
    <x v="0"/>
    <x v="0"/>
    <x v="13"/>
    <x v="4"/>
    <x v="567"/>
    <x v="0"/>
    <x v="0"/>
    <x v="1"/>
    <n v="60917.24"/>
    <x v="0"/>
    <x v="0"/>
    <x v="1"/>
    <x v="3"/>
    <x v="1"/>
    <x v="1"/>
  </r>
  <r>
    <n v="885"/>
    <s v="BN5777124"/>
    <n v="51.5"/>
    <x v="0"/>
    <x v="1"/>
    <x v="35"/>
    <x v="3"/>
    <x v="568"/>
    <x v="0"/>
    <x v="0"/>
    <x v="0"/>
    <n v="142548.32999999999"/>
    <x v="1"/>
    <x v="1"/>
    <x v="1"/>
    <x v="2"/>
    <x v="1"/>
    <x v="0"/>
  </r>
  <r>
    <n v="886"/>
    <s v="BN5721848"/>
    <n v="52.1"/>
    <x v="0"/>
    <x v="1"/>
    <x v="11"/>
    <x v="3"/>
    <x v="0"/>
    <x v="2"/>
    <x v="0"/>
    <x v="0"/>
    <n v="157878.67000000001"/>
    <x v="1"/>
    <x v="1"/>
    <x v="2"/>
    <x v="2"/>
    <x v="0"/>
    <x v="2"/>
  </r>
  <r>
    <n v="887"/>
    <s v="BN5591624"/>
    <n v="73.900000000000006"/>
    <x v="1"/>
    <x v="1"/>
    <x v="16"/>
    <x v="10"/>
    <x v="569"/>
    <x v="0"/>
    <x v="0"/>
    <x v="1"/>
    <n v="12796.43"/>
    <x v="1"/>
    <x v="3"/>
    <x v="0"/>
    <x v="0"/>
    <x v="2"/>
    <x v="3"/>
  </r>
  <r>
    <n v="888"/>
    <s v="BN5624934"/>
    <n v="58.5"/>
    <x v="0"/>
    <x v="1"/>
    <x v="0"/>
    <x v="0"/>
    <x v="0"/>
    <x v="2"/>
    <x v="0"/>
    <x v="0"/>
    <n v="18657.77"/>
    <x v="1"/>
    <x v="0"/>
    <x v="0"/>
    <x v="0"/>
    <x v="0"/>
    <x v="3"/>
  </r>
  <r>
    <n v="889"/>
    <s v="BN5702881"/>
    <n v="73.3"/>
    <x v="2"/>
    <x v="1"/>
    <x v="59"/>
    <x v="6"/>
    <x v="570"/>
    <x v="0"/>
    <x v="0"/>
    <x v="0"/>
    <n v="134589.57999999999"/>
    <x v="1"/>
    <x v="3"/>
    <x v="1"/>
    <x v="0"/>
    <x v="3"/>
    <x v="0"/>
  </r>
  <r>
    <n v="890"/>
    <s v="BN5600375"/>
    <n v="54.2"/>
    <x v="0"/>
    <x v="0"/>
    <x v="3"/>
    <x v="2"/>
    <x v="571"/>
    <x v="0"/>
    <x v="1"/>
    <x v="0"/>
    <n v="10350.74"/>
    <x v="1"/>
    <x v="1"/>
    <x v="0"/>
    <x v="1"/>
    <x v="2"/>
    <x v="3"/>
  </r>
  <r>
    <n v="891"/>
    <s v="BN5768017"/>
    <n v="78.8"/>
    <x v="1"/>
    <x v="1"/>
    <x v="24"/>
    <x v="2"/>
    <x v="572"/>
    <x v="0"/>
    <x v="1"/>
    <x v="1"/>
    <n v="66013.27"/>
    <x v="1"/>
    <x v="3"/>
    <x v="3"/>
    <x v="1"/>
    <x v="2"/>
    <x v="1"/>
  </r>
  <r>
    <n v="892"/>
    <s v="BN5780053"/>
    <n v="43.5"/>
    <x v="2"/>
    <x v="1"/>
    <x v="15"/>
    <x v="0"/>
    <x v="573"/>
    <x v="2"/>
    <x v="0"/>
    <x v="0"/>
    <n v="5907.11"/>
    <x v="1"/>
    <x v="1"/>
    <x v="2"/>
    <x v="0"/>
    <x v="1"/>
    <x v="3"/>
  </r>
  <r>
    <n v="893"/>
    <s v="BN5585168"/>
    <n v="57.7"/>
    <x v="0"/>
    <x v="1"/>
    <x v="0"/>
    <x v="9"/>
    <x v="0"/>
    <x v="0"/>
    <x v="0"/>
    <x v="1"/>
    <n v="74077.91"/>
    <x v="1"/>
    <x v="1"/>
    <x v="0"/>
    <x v="1"/>
    <x v="0"/>
    <x v="1"/>
  </r>
  <r>
    <n v="894"/>
    <s v="BN5772694"/>
    <n v="70.3"/>
    <x v="0"/>
    <x v="0"/>
    <x v="21"/>
    <x v="6"/>
    <x v="0"/>
    <x v="1"/>
    <x v="0"/>
    <x v="0"/>
    <n v="77294.559999999998"/>
    <x v="0"/>
    <x v="2"/>
    <x v="1"/>
    <x v="0"/>
    <x v="0"/>
    <x v="1"/>
  </r>
  <r>
    <n v="895"/>
    <s v="BN5669900"/>
    <n v="72.8"/>
    <x v="2"/>
    <x v="0"/>
    <x v="12"/>
    <x v="2"/>
    <x v="574"/>
    <x v="2"/>
    <x v="0"/>
    <x v="1"/>
    <n v="54359.02"/>
    <x v="0"/>
    <x v="3"/>
    <x v="3"/>
    <x v="1"/>
    <x v="3"/>
    <x v="1"/>
  </r>
  <r>
    <n v="896"/>
    <s v="BN5696913"/>
    <n v="72.8"/>
    <x v="2"/>
    <x v="1"/>
    <x v="15"/>
    <x v="8"/>
    <x v="575"/>
    <x v="0"/>
    <x v="0"/>
    <x v="0"/>
    <n v="156124.93"/>
    <x v="1"/>
    <x v="3"/>
    <x v="2"/>
    <x v="3"/>
    <x v="1"/>
    <x v="2"/>
  </r>
  <r>
    <n v="897"/>
    <s v="BN5733032"/>
    <n v="71.8"/>
    <x v="0"/>
    <x v="1"/>
    <x v="12"/>
    <x v="2"/>
    <x v="0"/>
    <x v="2"/>
    <x v="0"/>
    <x v="1"/>
    <n v="94820.85"/>
    <x v="1"/>
    <x v="2"/>
    <x v="3"/>
    <x v="1"/>
    <x v="0"/>
    <x v="1"/>
  </r>
  <r>
    <n v="898"/>
    <s v="BN5782303"/>
    <n v="62.1"/>
    <x v="0"/>
    <x v="0"/>
    <x v="20"/>
    <x v="5"/>
    <x v="0"/>
    <x v="0"/>
    <x v="0"/>
    <x v="1"/>
    <n v="155155.25"/>
    <x v="1"/>
    <x v="0"/>
    <x v="0"/>
    <x v="2"/>
    <x v="0"/>
    <x v="2"/>
  </r>
  <r>
    <n v="899"/>
    <s v="BN5654613"/>
    <n v="52.3"/>
    <x v="0"/>
    <x v="0"/>
    <x v="20"/>
    <x v="0"/>
    <x v="576"/>
    <x v="0"/>
    <x v="0"/>
    <x v="1"/>
    <n v="128702.1"/>
    <x v="0"/>
    <x v="1"/>
    <x v="0"/>
    <x v="0"/>
    <x v="3"/>
    <x v="0"/>
  </r>
  <r>
    <n v="900"/>
    <s v="BN5632123"/>
    <n v="65.7"/>
    <x v="2"/>
    <x v="1"/>
    <x v="11"/>
    <x v="0"/>
    <x v="577"/>
    <x v="0"/>
    <x v="0"/>
    <x v="1"/>
    <n v="22745.5"/>
    <x v="1"/>
    <x v="2"/>
    <x v="2"/>
    <x v="0"/>
    <x v="2"/>
    <x v="3"/>
  </r>
  <r>
    <n v="901"/>
    <s v="BN5641954"/>
    <n v="72.7"/>
    <x v="2"/>
    <x v="1"/>
    <x v="20"/>
    <x v="1"/>
    <x v="578"/>
    <x v="2"/>
    <x v="0"/>
    <x v="1"/>
    <n v="71865.31"/>
    <x v="0"/>
    <x v="3"/>
    <x v="0"/>
    <x v="0"/>
    <x v="1"/>
    <x v="1"/>
  </r>
  <r>
    <n v="902"/>
    <s v="BN5709650"/>
    <n v="64.3"/>
    <x v="0"/>
    <x v="1"/>
    <x v="18"/>
    <x v="3"/>
    <x v="579"/>
    <x v="2"/>
    <x v="1"/>
    <x v="0"/>
    <n v="84294.82"/>
    <x v="1"/>
    <x v="0"/>
    <x v="3"/>
    <x v="2"/>
    <x v="2"/>
    <x v="1"/>
  </r>
  <r>
    <n v="903"/>
    <s v="BN5792301"/>
    <n v="64.5"/>
    <x v="0"/>
    <x v="0"/>
    <x v="36"/>
    <x v="3"/>
    <x v="580"/>
    <x v="0"/>
    <x v="0"/>
    <x v="0"/>
    <n v="149139.13"/>
    <x v="1"/>
    <x v="0"/>
    <x v="1"/>
    <x v="2"/>
    <x v="1"/>
    <x v="0"/>
  </r>
  <r>
    <n v="904"/>
    <s v="BN5785927"/>
    <n v="56.8"/>
    <x v="0"/>
    <x v="1"/>
    <x v="34"/>
    <x v="8"/>
    <x v="581"/>
    <x v="2"/>
    <x v="0"/>
    <x v="1"/>
    <n v="185489.11"/>
    <x v="1"/>
    <x v="1"/>
    <x v="2"/>
    <x v="3"/>
    <x v="2"/>
    <x v="2"/>
  </r>
  <r>
    <n v="905"/>
    <s v="BN5794493"/>
    <n v="59.9"/>
    <x v="0"/>
    <x v="1"/>
    <x v="14"/>
    <x v="4"/>
    <x v="0"/>
    <x v="0"/>
    <x v="1"/>
    <x v="1"/>
    <n v="176407.15"/>
    <x v="0"/>
    <x v="0"/>
    <x v="1"/>
    <x v="3"/>
    <x v="0"/>
    <x v="2"/>
  </r>
  <r>
    <n v="906"/>
    <s v="BN5675877"/>
    <n v="67.2"/>
    <x v="0"/>
    <x v="0"/>
    <x v="13"/>
    <x v="9"/>
    <x v="0"/>
    <x v="0"/>
    <x v="0"/>
    <x v="0"/>
    <n v="92027.69"/>
    <x v="0"/>
    <x v="2"/>
    <x v="1"/>
    <x v="1"/>
    <x v="0"/>
    <x v="1"/>
  </r>
  <r>
    <n v="907"/>
    <s v="BN5814188"/>
    <n v="68.5"/>
    <x v="0"/>
    <x v="1"/>
    <x v="19"/>
    <x v="5"/>
    <x v="582"/>
    <x v="0"/>
    <x v="0"/>
    <x v="0"/>
    <n v="43932.54"/>
    <x v="1"/>
    <x v="2"/>
    <x v="3"/>
    <x v="2"/>
    <x v="2"/>
    <x v="3"/>
  </r>
  <r>
    <n v="908"/>
    <s v="BN5724761"/>
    <n v="51.6"/>
    <x v="0"/>
    <x v="0"/>
    <x v="17"/>
    <x v="1"/>
    <x v="583"/>
    <x v="0"/>
    <x v="0"/>
    <x v="1"/>
    <n v="115789.25"/>
    <x v="0"/>
    <x v="1"/>
    <x v="1"/>
    <x v="0"/>
    <x v="3"/>
    <x v="0"/>
  </r>
  <r>
    <n v="909"/>
    <s v="BN5754626"/>
    <n v="68.5"/>
    <x v="1"/>
    <x v="1"/>
    <x v="8"/>
    <x v="7"/>
    <x v="584"/>
    <x v="0"/>
    <x v="0"/>
    <x v="0"/>
    <n v="125777.28"/>
    <x v="1"/>
    <x v="2"/>
    <x v="2"/>
    <x v="1"/>
    <x v="2"/>
    <x v="0"/>
  </r>
  <r>
    <n v="910"/>
    <s v="BN5693727"/>
    <n v="80.599999999999994"/>
    <x v="1"/>
    <x v="1"/>
    <x v="11"/>
    <x v="3"/>
    <x v="0"/>
    <x v="2"/>
    <x v="0"/>
    <x v="1"/>
    <n v="18461.900000000001"/>
    <x v="1"/>
    <x v="3"/>
    <x v="2"/>
    <x v="2"/>
    <x v="0"/>
    <x v="3"/>
  </r>
  <r>
    <n v="911"/>
    <s v="BN5599573"/>
    <n v="60.4"/>
    <x v="0"/>
    <x v="1"/>
    <x v="18"/>
    <x v="5"/>
    <x v="585"/>
    <x v="2"/>
    <x v="0"/>
    <x v="0"/>
    <n v="79633.38"/>
    <x v="1"/>
    <x v="0"/>
    <x v="3"/>
    <x v="2"/>
    <x v="3"/>
    <x v="1"/>
  </r>
  <r>
    <n v="912"/>
    <s v="BN5746403"/>
    <n v="64.8"/>
    <x v="1"/>
    <x v="0"/>
    <x v="47"/>
    <x v="5"/>
    <x v="586"/>
    <x v="0"/>
    <x v="0"/>
    <x v="0"/>
    <n v="121542.29"/>
    <x v="1"/>
    <x v="0"/>
    <x v="1"/>
    <x v="2"/>
    <x v="3"/>
    <x v="0"/>
  </r>
  <r>
    <n v="913"/>
    <s v="BN5566004"/>
    <n v="54.5"/>
    <x v="1"/>
    <x v="0"/>
    <x v="15"/>
    <x v="4"/>
    <x v="0"/>
    <x v="0"/>
    <x v="0"/>
    <x v="1"/>
    <n v="94739.199999999997"/>
    <x v="1"/>
    <x v="1"/>
    <x v="2"/>
    <x v="3"/>
    <x v="0"/>
    <x v="1"/>
  </r>
  <r>
    <n v="914"/>
    <s v="BN5655874"/>
    <n v="75.599999999999994"/>
    <x v="2"/>
    <x v="1"/>
    <x v="7"/>
    <x v="1"/>
    <x v="587"/>
    <x v="0"/>
    <x v="0"/>
    <x v="1"/>
    <n v="93302.29"/>
    <x v="1"/>
    <x v="3"/>
    <x v="2"/>
    <x v="0"/>
    <x v="2"/>
    <x v="1"/>
  </r>
  <r>
    <n v="915"/>
    <s v="BN5710317"/>
    <n v="56.9"/>
    <x v="0"/>
    <x v="1"/>
    <x v="12"/>
    <x v="7"/>
    <x v="588"/>
    <x v="0"/>
    <x v="0"/>
    <x v="0"/>
    <n v="193793.78"/>
    <x v="1"/>
    <x v="1"/>
    <x v="3"/>
    <x v="1"/>
    <x v="3"/>
    <x v="2"/>
  </r>
  <r>
    <n v="916"/>
    <s v="BN5775538"/>
    <n v="59.6"/>
    <x v="0"/>
    <x v="1"/>
    <x v="40"/>
    <x v="5"/>
    <x v="0"/>
    <x v="0"/>
    <x v="0"/>
    <x v="1"/>
    <n v="74835.649999999994"/>
    <x v="1"/>
    <x v="0"/>
    <x v="1"/>
    <x v="2"/>
    <x v="0"/>
    <x v="1"/>
  </r>
  <r>
    <n v="917"/>
    <s v="BN5792241"/>
    <n v="47.5"/>
    <x v="0"/>
    <x v="1"/>
    <x v="2"/>
    <x v="5"/>
    <x v="0"/>
    <x v="0"/>
    <x v="0"/>
    <x v="0"/>
    <n v="56999.9"/>
    <x v="0"/>
    <x v="1"/>
    <x v="0"/>
    <x v="2"/>
    <x v="0"/>
    <x v="1"/>
  </r>
  <r>
    <n v="918"/>
    <s v="BN5719769"/>
    <n v="64.599999999999994"/>
    <x v="0"/>
    <x v="0"/>
    <x v="13"/>
    <x v="6"/>
    <x v="589"/>
    <x v="0"/>
    <x v="0"/>
    <x v="0"/>
    <n v="57236.44"/>
    <x v="1"/>
    <x v="0"/>
    <x v="1"/>
    <x v="0"/>
    <x v="1"/>
    <x v="1"/>
  </r>
  <r>
    <n v="919"/>
    <s v="BN5593686"/>
    <n v="78.400000000000006"/>
    <x v="1"/>
    <x v="1"/>
    <x v="12"/>
    <x v="6"/>
    <x v="0"/>
    <x v="2"/>
    <x v="1"/>
    <x v="1"/>
    <n v="81483.64"/>
    <x v="1"/>
    <x v="3"/>
    <x v="3"/>
    <x v="0"/>
    <x v="0"/>
    <x v="1"/>
  </r>
  <r>
    <n v="920"/>
    <s v="BN5733027"/>
    <n v="55.2"/>
    <x v="1"/>
    <x v="1"/>
    <x v="13"/>
    <x v="9"/>
    <x v="0"/>
    <x v="2"/>
    <x v="0"/>
    <x v="1"/>
    <n v="26752.560000000001"/>
    <x v="1"/>
    <x v="1"/>
    <x v="1"/>
    <x v="1"/>
    <x v="0"/>
    <x v="3"/>
  </r>
  <r>
    <n v="921"/>
    <s v="BN5797661"/>
    <n v="72.900000000000006"/>
    <x v="0"/>
    <x v="1"/>
    <x v="4"/>
    <x v="8"/>
    <x v="0"/>
    <x v="2"/>
    <x v="1"/>
    <x v="0"/>
    <n v="9200.5400000000009"/>
    <x v="1"/>
    <x v="3"/>
    <x v="0"/>
    <x v="3"/>
    <x v="0"/>
    <x v="3"/>
  </r>
  <r>
    <n v="922"/>
    <s v="BN5743324"/>
    <n v="60.9"/>
    <x v="1"/>
    <x v="1"/>
    <x v="22"/>
    <x v="1"/>
    <x v="0"/>
    <x v="0"/>
    <x v="0"/>
    <x v="1"/>
    <n v="22447.85"/>
    <x v="0"/>
    <x v="0"/>
    <x v="1"/>
    <x v="0"/>
    <x v="0"/>
    <x v="3"/>
  </r>
  <r>
    <n v="923"/>
    <s v="BN5753250"/>
    <n v="55.5"/>
    <x v="0"/>
    <x v="1"/>
    <x v="21"/>
    <x v="8"/>
    <x v="0"/>
    <x v="1"/>
    <x v="0"/>
    <x v="1"/>
    <n v="189122.89"/>
    <x v="0"/>
    <x v="1"/>
    <x v="1"/>
    <x v="3"/>
    <x v="0"/>
    <x v="2"/>
  </r>
  <r>
    <n v="924"/>
    <s v="BN5600939"/>
    <n v="57.2"/>
    <x v="2"/>
    <x v="0"/>
    <x v="25"/>
    <x v="1"/>
    <x v="590"/>
    <x v="0"/>
    <x v="0"/>
    <x v="0"/>
    <n v="16161.82"/>
    <x v="1"/>
    <x v="1"/>
    <x v="2"/>
    <x v="0"/>
    <x v="2"/>
    <x v="3"/>
  </r>
  <r>
    <n v="925"/>
    <s v="BN5658398"/>
    <n v="78.5"/>
    <x v="0"/>
    <x v="0"/>
    <x v="10"/>
    <x v="9"/>
    <x v="591"/>
    <x v="0"/>
    <x v="0"/>
    <x v="0"/>
    <n v="68600.36"/>
    <x v="1"/>
    <x v="3"/>
    <x v="3"/>
    <x v="1"/>
    <x v="1"/>
    <x v="1"/>
  </r>
  <r>
    <n v="926"/>
    <s v="BN5636644"/>
    <n v="71.400000000000006"/>
    <x v="2"/>
    <x v="0"/>
    <x v="18"/>
    <x v="1"/>
    <x v="592"/>
    <x v="2"/>
    <x v="0"/>
    <x v="0"/>
    <n v="447.73"/>
    <x v="1"/>
    <x v="2"/>
    <x v="3"/>
    <x v="0"/>
    <x v="3"/>
    <x v="3"/>
  </r>
  <r>
    <n v="927"/>
    <s v="BN5628216"/>
    <n v="73.8"/>
    <x v="1"/>
    <x v="1"/>
    <x v="12"/>
    <x v="6"/>
    <x v="0"/>
    <x v="0"/>
    <x v="0"/>
    <x v="0"/>
    <n v="15650.73"/>
    <x v="1"/>
    <x v="3"/>
    <x v="3"/>
    <x v="0"/>
    <x v="0"/>
    <x v="3"/>
  </r>
  <r>
    <n v="928"/>
    <s v="BN5633374"/>
    <n v="63.9"/>
    <x v="2"/>
    <x v="1"/>
    <x v="16"/>
    <x v="8"/>
    <x v="593"/>
    <x v="0"/>
    <x v="0"/>
    <x v="0"/>
    <n v="149599.62"/>
    <x v="1"/>
    <x v="0"/>
    <x v="0"/>
    <x v="3"/>
    <x v="2"/>
    <x v="2"/>
  </r>
  <r>
    <n v="929"/>
    <s v="BN5677048"/>
    <n v="52"/>
    <x v="2"/>
    <x v="1"/>
    <x v="22"/>
    <x v="2"/>
    <x v="594"/>
    <x v="2"/>
    <x v="0"/>
    <x v="0"/>
    <n v="90304.01"/>
    <x v="1"/>
    <x v="1"/>
    <x v="1"/>
    <x v="1"/>
    <x v="2"/>
    <x v="1"/>
  </r>
  <r>
    <n v="930"/>
    <s v="BN5590789"/>
    <n v="76.400000000000006"/>
    <x v="0"/>
    <x v="0"/>
    <x v="9"/>
    <x v="3"/>
    <x v="595"/>
    <x v="0"/>
    <x v="1"/>
    <x v="1"/>
    <n v="115676.38"/>
    <x v="1"/>
    <x v="3"/>
    <x v="2"/>
    <x v="2"/>
    <x v="3"/>
    <x v="0"/>
  </r>
  <r>
    <n v="931"/>
    <s v="BN5790695"/>
    <n v="66.099999999999994"/>
    <x v="1"/>
    <x v="1"/>
    <x v="2"/>
    <x v="5"/>
    <x v="596"/>
    <x v="0"/>
    <x v="1"/>
    <x v="1"/>
    <n v="38812.67"/>
    <x v="1"/>
    <x v="2"/>
    <x v="0"/>
    <x v="2"/>
    <x v="2"/>
    <x v="3"/>
  </r>
  <r>
    <n v="932"/>
    <s v="BN5700389"/>
    <n v="56.4"/>
    <x v="2"/>
    <x v="1"/>
    <x v="1"/>
    <x v="9"/>
    <x v="597"/>
    <x v="2"/>
    <x v="0"/>
    <x v="0"/>
    <n v="34338.21"/>
    <x v="1"/>
    <x v="1"/>
    <x v="0"/>
    <x v="1"/>
    <x v="3"/>
    <x v="3"/>
  </r>
  <r>
    <n v="933"/>
    <s v="BN5634054"/>
    <n v="70.8"/>
    <x v="2"/>
    <x v="0"/>
    <x v="0"/>
    <x v="2"/>
    <x v="598"/>
    <x v="2"/>
    <x v="0"/>
    <x v="1"/>
    <n v="823.36"/>
    <x v="1"/>
    <x v="2"/>
    <x v="0"/>
    <x v="1"/>
    <x v="2"/>
    <x v="3"/>
  </r>
  <r>
    <n v="934"/>
    <s v="BN5737708"/>
    <n v="51.2"/>
    <x v="1"/>
    <x v="1"/>
    <x v="18"/>
    <x v="1"/>
    <x v="0"/>
    <x v="0"/>
    <x v="1"/>
    <x v="0"/>
    <n v="135482.26"/>
    <x v="0"/>
    <x v="1"/>
    <x v="3"/>
    <x v="0"/>
    <x v="0"/>
    <x v="0"/>
  </r>
  <r>
    <n v="935"/>
    <s v="BN5790212"/>
    <n v="59.2"/>
    <x v="1"/>
    <x v="1"/>
    <x v="24"/>
    <x v="9"/>
    <x v="0"/>
    <x v="1"/>
    <x v="0"/>
    <x v="0"/>
    <n v="10656.89"/>
    <x v="1"/>
    <x v="0"/>
    <x v="3"/>
    <x v="1"/>
    <x v="0"/>
    <x v="3"/>
  </r>
  <r>
    <n v="936"/>
    <s v="BN5675229"/>
    <n v="61.9"/>
    <x v="0"/>
    <x v="0"/>
    <x v="16"/>
    <x v="6"/>
    <x v="0"/>
    <x v="2"/>
    <x v="1"/>
    <x v="0"/>
    <n v="116467.35"/>
    <x v="1"/>
    <x v="0"/>
    <x v="0"/>
    <x v="0"/>
    <x v="0"/>
    <x v="0"/>
  </r>
  <r>
    <n v="937"/>
    <s v="BN5613543"/>
    <n v="77.5"/>
    <x v="0"/>
    <x v="1"/>
    <x v="37"/>
    <x v="2"/>
    <x v="599"/>
    <x v="0"/>
    <x v="0"/>
    <x v="0"/>
    <n v="96823.32"/>
    <x v="0"/>
    <x v="3"/>
    <x v="1"/>
    <x v="1"/>
    <x v="3"/>
    <x v="1"/>
  </r>
  <r>
    <n v="938"/>
    <s v="BN5662013"/>
    <n v="85"/>
    <x v="2"/>
    <x v="0"/>
    <x v="4"/>
    <x v="8"/>
    <x v="600"/>
    <x v="0"/>
    <x v="1"/>
    <x v="0"/>
    <n v="171096.2"/>
    <x v="1"/>
    <x v="3"/>
    <x v="0"/>
    <x v="3"/>
    <x v="2"/>
    <x v="2"/>
  </r>
  <r>
    <n v="939"/>
    <s v="BN5667945"/>
    <n v="57.7"/>
    <x v="0"/>
    <x v="0"/>
    <x v="24"/>
    <x v="4"/>
    <x v="0"/>
    <x v="0"/>
    <x v="0"/>
    <x v="0"/>
    <n v="79881.39"/>
    <x v="1"/>
    <x v="1"/>
    <x v="3"/>
    <x v="3"/>
    <x v="0"/>
    <x v="1"/>
  </r>
  <r>
    <n v="940"/>
    <s v="BN5599202"/>
    <n v="72.400000000000006"/>
    <x v="0"/>
    <x v="0"/>
    <x v="24"/>
    <x v="7"/>
    <x v="601"/>
    <x v="0"/>
    <x v="0"/>
    <x v="1"/>
    <n v="157862.82"/>
    <x v="1"/>
    <x v="3"/>
    <x v="3"/>
    <x v="1"/>
    <x v="1"/>
    <x v="2"/>
  </r>
  <r>
    <n v="941"/>
    <s v="BN5753997"/>
    <n v="71"/>
    <x v="1"/>
    <x v="1"/>
    <x v="12"/>
    <x v="1"/>
    <x v="602"/>
    <x v="0"/>
    <x v="0"/>
    <x v="0"/>
    <n v="127951.81"/>
    <x v="1"/>
    <x v="2"/>
    <x v="3"/>
    <x v="0"/>
    <x v="3"/>
    <x v="0"/>
  </r>
  <r>
    <n v="942"/>
    <s v="BN5676434"/>
    <n v="69.599999999999994"/>
    <x v="0"/>
    <x v="0"/>
    <x v="8"/>
    <x v="2"/>
    <x v="0"/>
    <x v="2"/>
    <x v="1"/>
    <x v="1"/>
    <n v="191074.11"/>
    <x v="1"/>
    <x v="2"/>
    <x v="2"/>
    <x v="1"/>
    <x v="0"/>
    <x v="2"/>
  </r>
  <r>
    <n v="943"/>
    <s v="BN5804499"/>
    <n v="37.6"/>
    <x v="0"/>
    <x v="0"/>
    <x v="17"/>
    <x v="5"/>
    <x v="0"/>
    <x v="0"/>
    <x v="0"/>
    <x v="1"/>
    <n v="157333.69"/>
    <x v="0"/>
    <x v="1"/>
    <x v="1"/>
    <x v="2"/>
    <x v="0"/>
    <x v="2"/>
  </r>
  <r>
    <n v="944"/>
    <s v="BN5781378"/>
    <n v="67.5"/>
    <x v="2"/>
    <x v="0"/>
    <x v="6"/>
    <x v="2"/>
    <x v="603"/>
    <x v="0"/>
    <x v="0"/>
    <x v="1"/>
    <n v="133457.51999999999"/>
    <x v="1"/>
    <x v="2"/>
    <x v="2"/>
    <x v="1"/>
    <x v="3"/>
    <x v="0"/>
  </r>
  <r>
    <n v="945"/>
    <s v="BN5729275"/>
    <n v="74.5"/>
    <x v="0"/>
    <x v="1"/>
    <x v="18"/>
    <x v="2"/>
    <x v="604"/>
    <x v="0"/>
    <x v="0"/>
    <x v="1"/>
    <n v="130789.6"/>
    <x v="1"/>
    <x v="3"/>
    <x v="3"/>
    <x v="1"/>
    <x v="1"/>
    <x v="0"/>
  </r>
  <r>
    <n v="946"/>
    <s v="BN5709208"/>
    <n v="69.7"/>
    <x v="1"/>
    <x v="0"/>
    <x v="11"/>
    <x v="8"/>
    <x v="605"/>
    <x v="2"/>
    <x v="0"/>
    <x v="0"/>
    <n v="128373.88"/>
    <x v="1"/>
    <x v="2"/>
    <x v="2"/>
    <x v="3"/>
    <x v="1"/>
    <x v="0"/>
  </r>
  <r>
    <n v="947"/>
    <s v="BN5745237"/>
    <n v="59.9"/>
    <x v="1"/>
    <x v="0"/>
    <x v="2"/>
    <x v="4"/>
    <x v="0"/>
    <x v="0"/>
    <x v="0"/>
    <x v="1"/>
    <n v="194273.2"/>
    <x v="0"/>
    <x v="0"/>
    <x v="0"/>
    <x v="3"/>
    <x v="0"/>
    <x v="2"/>
  </r>
  <r>
    <n v="948"/>
    <s v="BN5741249"/>
    <n v="71.5"/>
    <x v="0"/>
    <x v="0"/>
    <x v="16"/>
    <x v="8"/>
    <x v="606"/>
    <x v="0"/>
    <x v="0"/>
    <x v="0"/>
    <n v="5684.17"/>
    <x v="0"/>
    <x v="2"/>
    <x v="0"/>
    <x v="3"/>
    <x v="3"/>
    <x v="3"/>
  </r>
  <r>
    <n v="949"/>
    <s v="BN5783572"/>
    <n v="65.900000000000006"/>
    <x v="0"/>
    <x v="1"/>
    <x v="44"/>
    <x v="4"/>
    <x v="607"/>
    <x v="0"/>
    <x v="0"/>
    <x v="0"/>
    <n v="131043.2"/>
    <x v="1"/>
    <x v="2"/>
    <x v="1"/>
    <x v="3"/>
    <x v="2"/>
    <x v="0"/>
  </r>
  <r>
    <n v="950"/>
    <s v="BN5620894"/>
    <n v="68.400000000000006"/>
    <x v="0"/>
    <x v="0"/>
    <x v="36"/>
    <x v="6"/>
    <x v="608"/>
    <x v="0"/>
    <x v="1"/>
    <x v="1"/>
    <n v="21228.34"/>
    <x v="0"/>
    <x v="2"/>
    <x v="1"/>
    <x v="0"/>
    <x v="1"/>
    <x v="3"/>
  </r>
  <r>
    <n v="951"/>
    <s v="BN5630241"/>
    <n v="63.5"/>
    <x v="0"/>
    <x v="0"/>
    <x v="36"/>
    <x v="2"/>
    <x v="609"/>
    <x v="2"/>
    <x v="0"/>
    <x v="0"/>
    <n v="43250.3"/>
    <x v="1"/>
    <x v="0"/>
    <x v="1"/>
    <x v="1"/>
    <x v="2"/>
    <x v="3"/>
  </r>
  <r>
    <n v="952"/>
    <s v="BN5785812"/>
    <n v="78.900000000000006"/>
    <x v="2"/>
    <x v="1"/>
    <x v="19"/>
    <x v="2"/>
    <x v="610"/>
    <x v="0"/>
    <x v="0"/>
    <x v="1"/>
    <n v="4389.3999999999996"/>
    <x v="1"/>
    <x v="3"/>
    <x v="3"/>
    <x v="1"/>
    <x v="2"/>
    <x v="3"/>
  </r>
  <r>
    <n v="953"/>
    <s v="BN5606062"/>
    <n v="57.1"/>
    <x v="2"/>
    <x v="0"/>
    <x v="26"/>
    <x v="9"/>
    <x v="611"/>
    <x v="0"/>
    <x v="1"/>
    <x v="0"/>
    <n v="189271.9"/>
    <x v="1"/>
    <x v="1"/>
    <x v="1"/>
    <x v="1"/>
    <x v="3"/>
    <x v="2"/>
  </r>
  <r>
    <n v="954"/>
    <s v="BN5671052"/>
    <n v="69.400000000000006"/>
    <x v="1"/>
    <x v="1"/>
    <x v="2"/>
    <x v="10"/>
    <x v="612"/>
    <x v="0"/>
    <x v="0"/>
    <x v="0"/>
    <n v="102284.2"/>
    <x v="1"/>
    <x v="2"/>
    <x v="0"/>
    <x v="0"/>
    <x v="3"/>
    <x v="0"/>
  </r>
  <r>
    <n v="955"/>
    <s v="BN5660342"/>
    <n v="66.5"/>
    <x v="1"/>
    <x v="0"/>
    <x v="0"/>
    <x v="0"/>
    <x v="613"/>
    <x v="2"/>
    <x v="1"/>
    <x v="0"/>
    <n v="156774.94"/>
    <x v="0"/>
    <x v="2"/>
    <x v="0"/>
    <x v="0"/>
    <x v="2"/>
    <x v="2"/>
  </r>
  <r>
    <n v="956"/>
    <s v="BN5570915"/>
    <n v="70.599999999999994"/>
    <x v="0"/>
    <x v="0"/>
    <x v="4"/>
    <x v="4"/>
    <x v="614"/>
    <x v="0"/>
    <x v="1"/>
    <x v="1"/>
    <n v="69865.490000000005"/>
    <x v="1"/>
    <x v="2"/>
    <x v="0"/>
    <x v="3"/>
    <x v="2"/>
    <x v="1"/>
  </r>
  <r>
    <n v="957"/>
    <s v="BN5631594"/>
    <n v="80.7"/>
    <x v="1"/>
    <x v="0"/>
    <x v="3"/>
    <x v="10"/>
    <x v="0"/>
    <x v="2"/>
    <x v="1"/>
    <x v="0"/>
    <n v="85523.24"/>
    <x v="1"/>
    <x v="3"/>
    <x v="0"/>
    <x v="0"/>
    <x v="0"/>
    <x v="1"/>
  </r>
  <r>
    <n v="958"/>
    <s v="BN5731435"/>
    <n v="77.099999999999994"/>
    <x v="1"/>
    <x v="0"/>
    <x v="44"/>
    <x v="2"/>
    <x v="0"/>
    <x v="2"/>
    <x v="0"/>
    <x v="0"/>
    <n v="51219.8"/>
    <x v="1"/>
    <x v="3"/>
    <x v="1"/>
    <x v="1"/>
    <x v="0"/>
    <x v="1"/>
  </r>
  <r>
    <n v="959"/>
    <s v="BN5619442"/>
    <n v="53.1"/>
    <x v="1"/>
    <x v="1"/>
    <x v="7"/>
    <x v="2"/>
    <x v="615"/>
    <x v="0"/>
    <x v="1"/>
    <x v="1"/>
    <n v="7222.92"/>
    <x v="1"/>
    <x v="1"/>
    <x v="2"/>
    <x v="1"/>
    <x v="2"/>
    <x v="3"/>
  </r>
  <r>
    <n v="960"/>
    <s v="BN5627947"/>
    <n v="62.9"/>
    <x v="0"/>
    <x v="0"/>
    <x v="24"/>
    <x v="5"/>
    <x v="616"/>
    <x v="0"/>
    <x v="0"/>
    <x v="0"/>
    <n v="23971.33"/>
    <x v="1"/>
    <x v="0"/>
    <x v="3"/>
    <x v="2"/>
    <x v="2"/>
    <x v="3"/>
  </r>
  <r>
    <n v="961"/>
    <s v="BN5686077"/>
    <n v="85"/>
    <x v="2"/>
    <x v="0"/>
    <x v="8"/>
    <x v="1"/>
    <x v="617"/>
    <x v="0"/>
    <x v="0"/>
    <x v="0"/>
    <n v="132173.31"/>
    <x v="1"/>
    <x v="3"/>
    <x v="2"/>
    <x v="0"/>
    <x v="3"/>
    <x v="0"/>
  </r>
  <r>
    <n v="962"/>
    <s v="BN5582710"/>
    <n v="68.5"/>
    <x v="1"/>
    <x v="1"/>
    <x v="12"/>
    <x v="4"/>
    <x v="618"/>
    <x v="0"/>
    <x v="0"/>
    <x v="1"/>
    <n v="113639.64"/>
    <x v="1"/>
    <x v="2"/>
    <x v="3"/>
    <x v="3"/>
    <x v="2"/>
    <x v="0"/>
  </r>
  <r>
    <n v="963"/>
    <s v="BN5753744"/>
    <n v="64.2"/>
    <x v="1"/>
    <x v="1"/>
    <x v="15"/>
    <x v="3"/>
    <x v="619"/>
    <x v="0"/>
    <x v="0"/>
    <x v="0"/>
    <n v="39768.589999999997"/>
    <x v="1"/>
    <x v="0"/>
    <x v="2"/>
    <x v="2"/>
    <x v="3"/>
    <x v="3"/>
  </r>
  <r>
    <n v="964"/>
    <s v="BN5731728"/>
    <n v="52.9"/>
    <x v="1"/>
    <x v="1"/>
    <x v="54"/>
    <x v="4"/>
    <x v="620"/>
    <x v="1"/>
    <x v="0"/>
    <x v="1"/>
    <n v="108732.96"/>
    <x v="0"/>
    <x v="1"/>
    <x v="1"/>
    <x v="3"/>
    <x v="1"/>
    <x v="0"/>
  </r>
  <r>
    <n v="965"/>
    <s v="BN5580869"/>
    <n v="68.3"/>
    <x v="2"/>
    <x v="0"/>
    <x v="3"/>
    <x v="4"/>
    <x v="621"/>
    <x v="0"/>
    <x v="0"/>
    <x v="0"/>
    <n v="117349.19"/>
    <x v="0"/>
    <x v="2"/>
    <x v="0"/>
    <x v="3"/>
    <x v="3"/>
    <x v="0"/>
  </r>
  <r>
    <n v="966"/>
    <s v="BN5601997"/>
    <n v="66.3"/>
    <x v="0"/>
    <x v="0"/>
    <x v="0"/>
    <x v="8"/>
    <x v="622"/>
    <x v="0"/>
    <x v="0"/>
    <x v="0"/>
    <n v="78004.5"/>
    <x v="1"/>
    <x v="2"/>
    <x v="0"/>
    <x v="3"/>
    <x v="3"/>
    <x v="1"/>
  </r>
  <r>
    <n v="967"/>
    <s v="BN5589718"/>
    <n v="56.3"/>
    <x v="0"/>
    <x v="0"/>
    <x v="10"/>
    <x v="5"/>
    <x v="623"/>
    <x v="0"/>
    <x v="0"/>
    <x v="0"/>
    <n v="152417.79"/>
    <x v="1"/>
    <x v="1"/>
    <x v="3"/>
    <x v="2"/>
    <x v="2"/>
    <x v="2"/>
  </r>
  <r>
    <n v="968"/>
    <s v="BN5720806"/>
    <n v="63.7"/>
    <x v="1"/>
    <x v="0"/>
    <x v="10"/>
    <x v="9"/>
    <x v="0"/>
    <x v="2"/>
    <x v="1"/>
    <x v="1"/>
    <n v="26057.08"/>
    <x v="1"/>
    <x v="0"/>
    <x v="3"/>
    <x v="1"/>
    <x v="0"/>
    <x v="3"/>
  </r>
  <r>
    <n v="969"/>
    <s v="BN5640922"/>
    <n v="54.4"/>
    <x v="0"/>
    <x v="1"/>
    <x v="24"/>
    <x v="6"/>
    <x v="624"/>
    <x v="0"/>
    <x v="1"/>
    <x v="1"/>
    <n v="79972.09"/>
    <x v="1"/>
    <x v="1"/>
    <x v="3"/>
    <x v="0"/>
    <x v="1"/>
    <x v="1"/>
  </r>
  <r>
    <n v="970"/>
    <s v="BN5605839"/>
    <n v="64.900000000000006"/>
    <x v="2"/>
    <x v="1"/>
    <x v="53"/>
    <x v="9"/>
    <x v="625"/>
    <x v="2"/>
    <x v="1"/>
    <x v="0"/>
    <n v="107125.79"/>
    <x v="1"/>
    <x v="0"/>
    <x v="1"/>
    <x v="1"/>
    <x v="3"/>
    <x v="0"/>
  </r>
  <r>
    <n v="971"/>
    <s v="BN5805868"/>
    <n v="63.8"/>
    <x v="0"/>
    <x v="0"/>
    <x v="36"/>
    <x v="7"/>
    <x v="626"/>
    <x v="0"/>
    <x v="0"/>
    <x v="0"/>
    <n v="47679.14"/>
    <x v="1"/>
    <x v="0"/>
    <x v="1"/>
    <x v="1"/>
    <x v="2"/>
    <x v="3"/>
  </r>
  <r>
    <n v="972"/>
    <s v="BN5801401"/>
    <n v="72.3"/>
    <x v="0"/>
    <x v="1"/>
    <x v="11"/>
    <x v="6"/>
    <x v="0"/>
    <x v="2"/>
    <x v="0"/>
    <x v="0"/>
    <n v="134509.47"/>
    <x v="1"/>
    <x v="3"/>
    <x v="2"/>
    <x v="0"/>
    <x v="0"/>
    <x v="0"/>
  </r>
  <r>
    <n v="973"/>
    <s v="BN5605831"/>
    <n v="63.5"/>
    <x v="2"/>
    <x v="1"/>
    <x v="3"/>
    <x v="8"/>
    <x v="627"/>
    <x v="2"/>
    <x v="1"/>
    <x v="1"/>
    <n v="153265.31"/>
    <x v="1"/>
    <x v="0"/>
    <x v="0"/>
    <x v="3"/>
    <x v="1"/>
    <x v="2"/>
  </r>
  <r>
    <n v="974"/>
    <s v="BN5779624"/>
    <n v="75"/>
    <x v="1"/>
    <x v="0"/>
    <x v="16"/>
    <x v="3"/>
    <x v="628"/>
    <x v="2"/>
    <x v="1"/>
    <x v="0"/>
    <n v="179883.04"/>
    <x v="1"/>
    <x v="3"/>
    <x v="0"/>
    <x v="2"/>
    <x v="3"/>
    <x v="2"/>
  </r>
  <r>
    <n v="975"/>
    <s v="BN5705533"/>
    <n v="73"/>
    <x v="0"/>
    <x v="1"/>
    <x v="10"/>
    <x v="8"/>
    <x v="629"/>
    <x v="2"/>
    <x v="0"/>
    <x v="1"/>
    <n v="138882.98000000001"/>
    <x v="1"/>
    <x v="3"/>
    <x v="3"/>
    <x v="3"/>
    <x v="3"/>
    <x v="0"/>
  </r>
  <r>
    <n v="976"/>
    <s v="BN5685270"/>
    <n v="75"/>
    <x v="1"/>
    <x v="0"/>
    <x v="18"/>
    <x v="2"/>
    <x v="630"/>
    <x v="0"/>
    <x v="1"/>
    <x v="0"/>
    <n v="9855.81"/>
    <x v="1"/>
    <x v="3"/>
    <x v="3"/>
    <x v="1"/>
    <x v="3"/>
    <x v="3"/>
  </r>
  <r>
    <n v="977"/>
    <s v="BN5569973"/>
    <n v="58.6"/>
    <x v="0"/>
    <x v="0"/>
    <x v="3"/>
    <x v="2"/>
    <x v="631"/>
    <x v="0"/>
    <x v="0"/>
    <x v="1"/>
    <n v="67046.83"/>
    <x v="0"/>
    <x v="0"/>
    <x v="0"/>
    <x v="1"/>
    <x v="2"/>
    <x v="1"/>
  </r>
  <r>
    <n v="978"/>
    <s v="BN5582529"/>
    <n v="52"/>
    <x v="0"/>
    <x v="0"/>
    <x v="16"/>
    <x v="4"/>
    <x v="0"/>
    <x v="2"/>
    <x v="0"/>
    <x v="1"/>
    <n v="56388.63"/>
    <x v="1"/>
    <x v="1"/>
    <x v="0"/>
    <x v="3"/>
    <x v="0"/>
    <x v="1"/>
  </r>
  <r>
    <n v="979"/>
    <s v="BN5799428"/>
    <n v="65.2"/>
    <x v="0"/>
    <x v="0"/>
    <x v="36"/>
    <x v="2"/>
    <x v="632"/>
    <x v="0"/>
    <x v="0"/>
    <x v="1"/>
    <n v="77764.37"/>
    <x v="1"/>
    <x v="0"/>
    <x v="1"/>
    <x v="1"/>
    <x v="2"/>
    <x v="1"/>
  </r>
  <r>
    <n v="980"/>
    <s v="BN5642850"/>
    <n v="55"/>
    <x v="0"/>
    <x v="0"/>
    <x v="17"/>
    <x v="3"/>
    <x v="0"/>
    <x v="2"/>
    <x v="0"/>
    <x v="1"/>
    <n v="130590.35"/>
    <x v="1"/>
    <x v="1"/>
    <x v="1"/>
    <x v="2"/>
    <x v="0"/>
    <x v="0"/>
  </r>
  <r>
    <n v="981"/>
    <s v="BN5624642"/>
    <n v="59.4"/>
    <x v="0"/>
    <x v="1"/>
    <x v="7"/>
    <x v="10"/>
    <x v="633"/>
    <x v="0"/>
    <x v="1"/>
    <x v="1"/>
    <n v="151912.49"/>
    <x v="1"/>
    <x v="0"/>
    <x v="2"/>
    <x v="0"/>
    <x v="2"/>
    <x v="2"/>
  </r>
  <r>
    <n v="982"/>
    <s v="BN5566069"/>
    <n v="74.900000000000006"/>
    <x v="2"/>
    <x v="0"/>
    <x v="4"/>
    <x v="10"/>
    <x v="634"/>
    <x v="2"/>
    <x v="1"/>
    <x v="1"/>
    <n v="151083.79999999999"/>
    <x v="1"/>
    <x v="3"/>
    <x v="0"/>
    <x v="0"/>
    <x v="1"/>
    <x v="2"/>
  </r>
  <r>
    <n v="983"/>
    <s v="BN5792273"/>
    <n v="66.8"/>
    <x v="0"/>
    <x v="1"/>
    <x v="15"/>
    <x v="3"/>
    <x v="0"/>
    <x v="2"/>
    <x v="0"/>
    <x v="0"/>
    <n v="777.37"/>
    <x v="1"/>
    <x v="2"/>
    <x v="2"/>
    <x v="2"/>
    <x v="0"/>
    <x v="3"/>
  </r>
  <r>
    <n v="984"/>
    <s v="BN5806921"/>
    <n v="61.4"/>
    <x v="2"/>
    <x v="0"/>
    <x v="12"/>
    <x v="5"/>
    <x v="635"/>
    <x v="0"/>
    <x v="1"/>
    <x v="1"/>
    <n v="69454.240000000005"/>
    <x v="0"/>
    <x v="0"/>
    <x v="3"/>
    <x v="2"/>
    <x v="2"/>
    <x v="1"/>
  </r>
  <r>
    <n v="985"/>
    <s v="BN5704683"/>
    <n v="77.3"/>
    <x v="0"/>
    <x v="1"/>
    <x v="11"/>
    <x v="1"/>
    <x v="636"/>
    <x v="2"/>
    <x v="1"/>
    <x v="0"/>
    <n v="11723.57"/>
    <x v="1"/>
    <x v="3"/>
    <x v="2"/>
    <x v="0"/>
    <x v="3"/>
    <x v="3"/>
  </r>
  <r>
    <n v="986"/>
    <s v="BN5756388"/>
    <n v="55.1"/>
    <x v="2"/>
    <x v="1"/>
    <x v="8"/>
    <x v="9"/>
    <x v="637"/>
    <x v="2"/>
    <x v="0"/>
    <x v="0"/>
    <n v="91565.25"/>
    <x v="1"/>
    <x v="1"/>
    <x v="2"/>
    <x v="1"/>
    <x v="1"/>
    <x v="1"/>
  </r>
  <r>
    <n v="987"/>
    <s v="BN5655252"/>
    <n v="56.6"/>
    <x v="0"/>
    <x v="1"/>
    <x v="18"/>
    <x v="1"/>
    <x v="638"/>
    <x v="0"/>
    <x v="0"/>
    <x v="1"/>
    <n v="79616.37"/>
    <x v="1"/>
    <x v="1"/>
    <x v="3"/>
    <x v="0"/>
    <x v="2"/>
    <x v="1"/>
  </r>
  <r>
    <n v="988"/>
    <s v="BN5613662"/>
    <n v="56.9"/>
    <x v="1"/>
    <x v="1"/>
    <x v="10"/>
    <x v="10"/>
    <x v="639"/>
    <x v="0"/>
    <x v="0"/>
    <x v="1"/>
    <n v="102299.81"/>
    <x v="0"/>
    <x v="1"/>
    <x v="3"/>
    <x v="0"/>
    <x v="2"/>
    <x v="0"/>
  </r>
  <r>
    <n v="989"/>
    <s v="BN5664434"/>
    <n v="65.900000000000006"/>
    <x v="1"/>
    <x v="1"/>
    <x v="8"/>
    <x v="3"/>
    <x v="640"/>
    <x v="2"/>
    <x v="0"/>
    <x v="0"/>
    <n v="104533.51"/>
    <x v="1"/>
    <x v="2"/>
    <x v="2"/>
    <x v="2"/>
    <x v="2"/>
    <x v="0"/>
  </r>
  <r>
    <n v="990"/>
    <s v="BN5681119"/>
    <n v="72.2"/>
    <x v="0"/>
    <x v="0"/>
    <x v="23"/>
    <x v="6"/>
    <x v="641"/>
    <x v="0"/>
    <x v="0"/>
    <x v="1"/>
    <n v="140765.57"/>
    <x v="0"/>
    <x v="3"/>
    <x v="1"/>
    <x v="0"/>
    <x v="2"/>
    <x v="0"/>
  </r>
  <r>
    <n v="991"/>
    <s v="BN5745440"/>
    <n v="65.5"/>
    <x v="0"/>
    <x v="1"/>
    <x v="24"/>
    <x v="8"/>
    <x v="642"/>
    <x v="2"/>
    <x v="0"/>
    <x v="1"/>
    <n v="66214.13"/>
    <x v="1"/>
    <x v="2"/>
    <x v="3"/>
    <x v="3"/>
    <x v="1"/>
    <x v="1"/>
  </r>
  <r>
    <n v="992"/>
    <s v="BN5806839"/>
    <n v="61.5"/>
    <x v="0"/>
    <x v="0"/>
    <x v="12"/>
    <x v="0"/>
    <x v="643"/>
    <x v="2"/>
    <x v="0"/>
    <x v="0"/>
    <n v="139816.1"/>
    <x v="1"/>
    <x v="0"/>
    <x v="3"/>
    <x v="0"/>
    <x v="3"/>
    <x v="0"/>
  </r>
  <r>
    <n v="993"/>
    <s v="BN5724476"/>
    <n v="75.2"/>
    <x v="2"/>
    <x v="0"/>
    <x v="0"/>
    <x v="6"/>
    <x v="644"/>
    <x v="2"/>
    <x v="1"/>
    <x v="0"/>
    <n v="140139.28"/>
    <x v="1"/>
    <x v="3"/>
    <x v="0"/>
    <x v="0"/>
    <x v="1"/>
    <x v="0"/>
  </r>
  <r>
    <n v="994"/>
    <s v="BN5782812"/>
    <n v="66.099999999999994"/>
    <x v="1"/>
    <x v="0"/>
    <x v="34"/>
    <x v="3"/>
    <x v="645"/>
    <x v="0"/>
    <x v="1"/>
    <x v="1"/>
    <n v="102297.15"/>
    <x v="1"/>
    <x v="2"/>
    <x v="2"/>
    <x v="2"/>
    <x v="1"/>
    <x v="0"/>
  </r>
  <r>
    <n v="995"/>
    <s v="BN5623434"/>
    <n v="83.8"/>
    <x v="1"/>
    <x v="1"/>
    <x v="3"/>
    <x v="9"/>
    <x v="646"/>
    <x v="2"/>
    <x v="0"/>
    <x v="1"/>
    <n v="145765.82999999999"/>
    <x v="1"/>
    <x v="3"/>
    <x v="0"/>
    <x v="1"/>
    <x v="3"/>
    <x v="0"/>
  </r>
  <r>
    <n v="996"/>
    <s v="BN5810131"/>
    <n v="61"/>
    <x v="1"/>
    <x v="1"/>
    <x v="6"/>
    <x v="9"/>
    <x v="0"/>
    <x v="1"/>
    <x v="1"/>
    <x v="0"/>
    <n v="83912.24"/>
    <x v="1"/>
    <x v="0"/>
    <x v="2"/>
    <x v="1"/>
    <x v="0"/>
    <x v="1"/>
  </r>
  <r>
    <n v="997"/>
    <s v="BN5645534"/>
    <n v="81.099999999999994"/>
    <x v="1"/>
    <x v="1"/>
    <x v="4"/>
    <x v="6"/>
    <x v="0"/>
    <x v="2"/>
    <x v="1"/>
    <x v="0"/>
    <n v="78439.73"/>
    <x v="1"/>
    <x v="3"/>
    <x v="0"/>
    <x v="0"/>
    <x v="0"/>
    <x v="1"/>
  </r>
  <r>
    <n v="998"/>
    <s v="BN5608027"/>
    <n v="58.7"/>
    <x v="1"/>
    <x v="1"/>
    <x v="46"/>
    <x v="3"/>
    <x v="647"/>
    <x v="0"/>
    <x v="1"/>
    <x v="0"/>
    <n v="6776.92"/>
    <x v="1"/>
    <x v="0"/>
    <x v="1"/>
    <x v="2"/>
    <x v="3"/>
    <x v="3"/>
  </r>
  <r>
    <n v="999"/>
    <s v="BN5659470"/>
    <n v="81.099999999999994"/>
    <x v="2"/>
    <x v="0"/>
    <x v="34"/>
    <x v="4"/>
    <x v="648"/>
    <x v="2"/>
    <x v="0"/>
    <x v="0"/>
    <n v="9903.42"/>
    <x v="1"/>
    <x v="3"/>
    <x v="2"/>
    <x v="3"/>
    <x v="2"/>
    <x v="3"/>
  </r>
  <r>
    <n v="1000"/>
    <s v="BN5787685"/>
    <n v="75.900000000000006"/>
    <x v="0"/>
    <x v="0"/>
    <x v="16"/>
    <x v="1"/>
    <x v="649"/>
    <x v="0"/>
    <x v="1"/>
    <x v="1"/>
    <n v="91561.91"/>
    <x v="1"/>
    <x v="3"/>
    <x v="0"/>
    <x v="0"/>
    <x v="3"/>
    <x v="1"/>
  </r>
  <r>
    <n v="1001"/>
    <s v="BN5691024"/>
    <n v="64.8"/>
    <x v="2"/>
    <x v="0"/>
    <x v="0"/>
    <x v="2"/>
    <x v="650"/>
    <x v="2"/>
    <x v="0"/>
    <x v="1"/>
    <n v="4027.02"/>
    <x v="1"/>
    <x v="0"/>
    <x v="0"/>
    <x v="1"/>
    <x v="3"/>
    <x v="3"/>
  </r>
  <r>
    <n v="1002"/>
    <s v="BN5592002"/>
    <n v="78.8"/>
    <x v="0"/>
    <x v="0"/>
    <x v="3"/>
    <x v="7"/>
    <x v="0"/>
    <x v="2"/>
    <x v="0"/>
    <x v="0"/>
    <n v="116111.51"/>
    <x v="1"/>
    <x v="3"/>
    <x v="0"/>
    <x v="1"/>
    <x v="0"/>
    <x v="0"/>
  </r>
  <r>
    <n v="1003"/>
    <s v="BN5633810"/>
    <n v="72.5"/>
    <x v="2"/>
    <x v="1"/>
    <x v="2"/>
    <x v="1"/>
    <x v="651"/>
    <x v="2"/>
    <x v="0"/>
    <x v="0"/>
    <n v="184023.54"/>
    <x v="1"/>
    <x v="3"/>
    <x v="0"/>
    <x v="0"/>
    <x v="1"/>
    <x v="2"/>
  </r>
  <r>
    <n v="1004"/>
    <s v="BN5701214"/>
    <n v="64.599999999999994"/>
    <x v="0"/>
    <x v="0"/>
    <x v="0"/>
    <x v="6"/>
    <x v="652"/>
    <x v="2"/>
    <x v="1"/>
    <x v="1"/>
    <n v="67124.479999999996"/>
    <x v="0"/>
    <x v="0"/>
    <x v="0"/>
    <x v="0"/>
    <x v="2"/>
    <x v="1"/>
  </r>
  <r>
    <n v="1005"/>
    <s v="BN5723598"/>
    <n v="60.1"/>
    <x v="2"/>
    <x v="0"/>
    <x v="28"/>
    <x v="3"/>
    <x v="653"/>
    <x v="2"/>
    <x v="0"/>
    <x v="1"/>
    <n v="50070.59"/>
    <x v="1"/>
    <x v="0"/>
    <x v="2"/>
    <x v="2"/>
    <x v="3"/>
    <x v="3"/>
  </r>
  <r>
    <n v="1006"/>
    <s v="BN5701515"/>
    <n v="52.1"/>
    <x v="2"/>
    <x v="1"/>
    <x v="37"/>
    <x v="8"/>
    <x v="654"/>
    <x v="1"/>
    <x v="1"/>
    <x v="1"/>
    <n v="53793.1"/>
    <x v="0"/>
    <x v="1"/>
    <x v="1"/>
    <x v="3"/>
    <x v="3"/>
    <x v="1"/>
  </r>
  <r>
    <n v="1007"/>
    <s v="BN5739102"/>
    <n v="56.1"/>
    <x v="1"/>
    <x v="0"/>
    <x v="19"/>
    <x v="5"/>
    <x v="0"/>
    <x v="2"/>
    <x v="0"/>
    <x v="1"/>
    <n v="45261.47"/>
    <x v="1"/>
    <x v="1"/>
    <x v="3"/>
    <x v="2"/>
    <x v="0"/>
    <x v="3"/>
  </r>
  <r>
    <n v="1008"/>
    <s v="BN5572999"/>
    <n v="56.4"/>
    <x v="0"/>
    <x v="1"/>
    <x v="0"/>
    <x v="3"/>
    <x v="655"/>
    <x v="0"/>
    <x v="0"/>
    <x v="0"/>
    <n v="36721.4"/>
    <x v="1"/>
    <x v="1"/>
    <x v="0"/>
    <x v="2"/>
    <x v="3"/>
    <x v="3"/>
  </r>
  <r>
    <n v="1009"/>
    <s v="BN5568963"/>
    <n v="44.4"/>
    <x v="0"/>
    <x v="1"/>
    <x v="13"/>
    <x v="5"/>
    <x v="0"/>
    <x v="0"/>
    <x v="0"/>
    <x v="1"/>
    <n v="130009.85"/>
    <x v="0"/>
    <x v="1"/>
    <x v="1"/>
    <x v="2"/>
    <x v="0"/>
    <x v="0"/>
  </r>
  <r>
    <n v="1010"/>
    <s v="BN5750678"/>
    <n v="65"/>
    <x v="1"/>
    <x v="1"/>
    <x v="60"/>
    <x v="10"/>
    <x v="0"/>
    <x v="0"/>
    <x v="0"/>
    <x v="0"/>
    <n v="175380.77"/>
    <x v="1"/>
    <x v="0"/>
    <x v="1"/>
    <x v="0"/>
    <x v="0"/>
    <x v="2"/>
  </r>
  <r>
    <n v="1011"/>
    <s v="BN5799724"/>
    <n v="72.400000000000006"/>
    <x v="0"/>
    <x v="1"/>
    <x v="20"/>
    <x v="7"/>
    <x v="0"/>
    <x v="0"/>
    <x v="0"/>
    <x v="1"/>
    <n v="127847.25"/>
    <x v="0"/>
    <x v="3"/>
    <x v="0"/>
    <x v="1"/>
    <x v="0"/>
    <x v="0"/>
  </r>
  <r>
    <n v="1012"/>
    <s v="BN5698355"/>
    <n v="71.900000000000006"/>
    <x v="1"/>
    <x v="1"/>
    <x v="12"/>
    <x v="6"/>
    <x v="656"/>
    <x v="0"/>
    <x v="0"/>
    <x v="0"/>
    <n v="138231.70000000001"/>
    <x v="1"/>
    <x v="3"/>
    <x v="3"/>
    <x v="0"/>
    <x v="3"/>
    <x v="0"/>
  </r>
  <r>
    <n v="1013"/>
    <s v="BN5655187"/>
    <n v="54.8"/>
    <x v="0"/>
    <x v="0"/>
    <x v="6"/>
    <x v="4"/>
    <x v="0"/>
    <x v="2"/>
    <x v="1"/>
    <x v="0"/>
    <n v="48673.18"/>
    <x v="1"/>
    <x v="1"/>
    <x v="2"/>
    <x v="3"/>
    <x v="0"/>
    <x v="3"/>
  </r>
  <r>
    <n v="1014"/>
    <s v="BN5603507"/>
    <n v="63.5"/>
    <x v="1"/>
    <x v="1"/>
    <x v="9"/>
    <x v="4"/>
    <x v="0"/>
    <x v="2"/>
    <x v="0"/>
    <x v="0"/>
    <n v="70668.77"/>
    <x v="1"/>
    <x v="0"/>
    <x v="2"/>
    <x v="3"/>
    <x v="0"/>
    <x v="1"/>
  </r>
  <r>
    <n v="1015"/>
    <s v="BN5585874"/>
    <n v="49.6"/>
    <x v="1"/>
    <x v="0"/>
    <x v="3"/>
    <x v="6"/>
    <x v="0"/>
    <x v="2"/>
    <x v="1"/>
    <x v="0"/>
    <n v="199505.53"/>
    <x v="1"/>
    <x v="1"/>
    <x v="0"/>
    <x v="0"/>
    <x v="0"/>
    <x v="2"/>
  </r>
  <r>
    <n v="1016"/>
    <s v="BN5686849"/>
    <n v="67.599999999999994"/>
    <x v="0"/>
    <x v="0"/>
    <x v="24"/>
    <x v="8"/>
    <x v="657"/>
    <x v="0"/>
    <x v="0"/>
    <x v="0"/>
    <n v="169583.18"/>
    <x v="0"/>
    <x v="2"/>
    <x v="3"/>
    <x v="3"/>
    <x v="1"/>
    <x v="2"/>
  </r>
  <r>
    <n v="1017"/>
    <s v="BN5770337"/>
    <n v="54.1"/>
    <x v="2"/>
    <x v="1"/>
    <x v="20"/>
    <x v="3"/>
    <x v="658"/>
    <x v="2"/>
    <x v="0"/>
    <x v="1"/>
    <n v="49063.42"/>
    <x v="1"/>
    <x v="1"/>
    <x v="0"/>
    <x v="2"/>
    <x v="1"/>
    <x v="3"/>
  </r>
  <r>
    <n v="1018"/>
    <s v="BN5587364"/>
    <n v="77.8"/>
    <x v="2"/>
    <x v="1"/>
    <x v="1"/>
    <x v="3"/>
    <x v="659"/>
    <x v="0"/>
    <x v="0"/>
    <x v="1"/>
    <n v="63337.19"/>
    <x v="1"/>
    <x v="3"/>
    <x v="0"/>
    <x v="2"/>
    <x v="2"/>
    <x v="1"/>
  </r>
  <r>
    <n v="1019"/>
    <s v="BN5601923"/>
    <n v="85"/>
    <x v="2"/>
    <x v="0"/>
    <x v="13"/>
    <x v="8"/>
    <x v="660"/>
    <x v="0"/>
    <x v="0"/>
    <x v="1"/>
    <n v="60083.11"/>
    <x v="0"/>
    <x v="3"/>
    <x v="1"/>
    <x v="3"/>
    <x v="3"/>
    <x v="1"/>
  </r>
  <r>
    <n v="1020"/>
    <s v="BN5600496"/>
    <n v="63.3"/>
    <x v="0"/>
    <x v="1"/>
    <x v="8"/>
    <x v="1"/>
    <x v="0"/>
    <x v="0"/>
    <x v="0"/>
    <x v="1"/>
    <n v="48606.71"/>
    <x v="1"/>
    <x v="0"/>
    <x v="2"/>
    <x v="0"/>
    <x v="0"/>
    <x v="3"/>
  </r>
  <r>
    <n v="1021"/>
    <s v="BN5654586"/>
    <n v="62.5"/>
    <x v="0"/>
    <x v="1"/>
    <x v="23"/>
    <x v="5"/>
    <x v="661"/>
    <x v="0"/>
    <x v="0"/>
    <x v="1"/>
    <n v="165580.93"/>
    <x v="0"/>
    <x v="0"/>
    <x v="1"/>
    <x v="2"/>
    <x v="2"/>
    <x v="2"/>
  </r>
  <r>
    <n v="1022"/>
    <s v="BN5717077"/>
    <n v="48.5"/>
    <x v="1"/>
    <x v="1"/>
    <x v="15"/>
    <x v="5"/>
    <x v="662"/>
    <x v="2"/>
    <x v="0"/>
    <x v="0"/>
    <n v="194010.12"/>
    <x v="1"/>
    <x v="1"/>
    <x v="2"/>
    <x v="2"/>
    <x v="3"/>
    <x v="2"/>
  </r>
  <r>
    <n v="1023"/>
    <s v="BN5764927"/>
    <n v="54.7"/>
    <x v="0"/>
    <x v="0"/>
    <x v="36"/>
    <x v="1"/>
    <x v="663"/>
    <x v="2"/>
    <x v="1"/>
    <x v="0"/>
    <n v="69263.100000000006"/>
    <x v="1"/>
    <x v="1"/>
    <x v="1"/>
    <x v="0"/>
    <x v="2"/>
    <x v="1"/>
  </r>
  <r>
    <n v="1024"/>
    <s v="BN5682552"/>
    <n v="64.2"/>
    <x v="0"/>
    <x v="1"/>
    <x v="15"/>
    <x v="6"/>
    <x v="0"/>
    <x v="2"/>
    <x v="0"/>
    <x v="0"/>
    <n v="88698.83"/>
    <x v="1"/>
    <x v="0"/>
    <x v="2"/>
    <x v="0"/>
    <x v="0"/>
    <x v="1"/>
  </r>
  <r>
    <n v="1025"/>
    <s v="BN5729192"/>
    <n v="71.8"/>
    <x v="0"/>
    <x v="0"/>
    <x v="11"/>
    <x v="4"/>
    <x v="664"/>
    <x v="0"/>
    <x v="0"/>
    <x v="1"/>
    <n v="63030.97"/>
    <x v="1"/>
    <x v="2"/>
    <x v="2"/>
    <x v="3"/>
    <x v="3"/>
    <x v="1"/>
  </r>
  <r>
    <n v="1026"/>
    <s v="BN5759718"/>
    <n v="58.2"/>
    <x v="0"/>
    <x v="0"/>
    <x v="15"/>
    <x v="4"/>
    <x v="0"/>
    <x v="2"/>
    <x v="0"/>
    <x v="1"/>
    <n v="59668.81"/>
    <x v="1"/>
    <x v="1"/>
    <x v="2"/>
    <x v="3"/>
    <x v="0"/>
    <x v="1"/>
  </r>
  <r>
    <n v="1027"/>
    <s v="BN5767777"/>
    <n v="62.8"/>
    <x v="0"/>
    <x v="1"/>
    <x v="19"/>
    <x v="5"/>
    <x v="0"/>
    <x v="2"/>
    <x v="1"/>
    <x v="1"/>
    <n v="184230.23"/>
    <x v="1"/>
    <x v="0"/>
    <x v="3"/>
    <x v="2"/>
    <x v="0"/>
    <x v="2"/>
  </r>
  <r>
    <n v="1028"/>
    <s v="BN5769861"/>
    <n v="73.7"/>
    <x v="2"/>
    <x v="1"/>
    <x v="12"/>
    <x v="10"/>
    <x v="665"/>
    <x v="0"/>
    <x v="1"/>
    <x v="0"/>
    <n v="64050.19"/>
    <x v="1"/>
    <x v="3"/>
    <x v="3"/>
    <x v="0"/>
    <x v="2"/>
    <x v="1"/>
  </r>
  <r>
    <n v="1029"/>
    <s v="BN5686258"/>
    <n v="82.8"/>
    <x v="1"/>
    <x v="1"/>
    <x v="10"/>
    <x v="9"/>
    <x v="0"/>
    <x v="2"/>
    <x v="0"/>
    <x v="0"/>
    <n v="81853.98"/>
    <x v="1"/>
    <x v="3"/>
    <x v="3"/>
    <x v="1"/>
    <x v="0"/>
    <x v="1"/>
  </r>
  <r>
    <n v="1030"/>
    <s v="BN5687984"/>
    <n v="60.9"/>
    <x v="1"/>
    <x v="1"/>
    <x v="47"/>
    <x v="7"/>
    <x v="0"/>
    <x v="0"/>
    <x v="0"/>
    <x v="0"/>
    <n v="154642.91"/>
    <x v="1"/>
    <x v="0"/>
    <x v="1"/>
    <x v="1"/>
    <x v="0"/>
    <x v="2"/>
  </r>
  <r>
    <n v="1031"/>
    <s v="BN5681087"/>
    <n v="73"/>
    <x v="0"/>
    <x v="1"/>
    <x v="2"/>
    <x v="1"/>
    <x v="666"/>
    <x v="0"/>
    <x v="1"/>
    <x v="1"/>
    <n v="145679.6"/>
    <x v="1"/>
    <x v="3"/>
    <x v="0"/>
    <x v="0"/>
    <x v="3"/>
    <x v="0"/>
  </r>
  <r>
    <n v="1032"/>
    <s v="BN5667434"/>
    <n v="63.1"/>
    <x v="0"/>
    <x v="0"/>
    <x v="32"/>
    <x v="6"/>
    <x v="0"/>
    <x v="2"/>
    <x v="1"/>
    <x v="1"/>
    <n v="30781.77"/>
    <x v="1"/>
    <x v="0"/>
    <x v="2"/>
    <x v="0"/>
    <x v="0"/>
    <x v="3"/>
  </r>
  <r>
    <n v="1033"/>
    <s v="BN5750156"/>
    <n v="83"/>
    <x v="1"/>
    <x v="1"/>
    <x v="20"/>
    <x v="4"/>
    <x v="0"/>
    <x v="2"/>
    <x v="1"/>
    <x v="0"/>
    <n v="81622.52"/>
    <x v="1"/>
    <x v="3"/>
    <x v="0"/>
    <x v="3"/>
    <x v="0"/>
    <x v="1"/>
  </r>
  <r>
    <n v="1034"/>
    <s v="BN5695388"/>
    <n v="64.5"/>
    <x v="0"/>
    <x v="1"/>
    <x v="6"/>
    <x v="1"/>
    <x v="667"/>
    <x v="2"/>
    <x v="1"/>
    <x v="0"/>
    <n v="196474.35"/>
    <x v="1"/>
    <x v="0"/>
    <x v="2"/>
    <x v="0"/>
    <x v="2"/>
    <x v="2"/>
  </r>
  <r>
    <n v="1035"/>
    <s v="BN5689089"/>
    <n v="66.3"/>
    <x v="0"/>
    <x v="1"/>
    <x v="17"/>
    <x v="6"/>
    <x v="0"/>
    <x v="2"/>
    <x v="1"/>
    <x v="0"/>
    <n v="176276.1"/>
    <x v="1"/>
    <x v="2"/>
    <x v="1"/>
    <x v="0"/>
    <x v="0"/>
    <x v="2"/>
  </r>
  <r>
    <n v="1036"/>
    <s v="BN5652868"/>
    <n v="67.8"/>
    <x v="1"/>
    <x v="1"/>
    <x v="33"/>
    <x v="10"/>
    <x v="0"/>
    <x v="0"/>
    <x v="0"/>
    <x v="1"/>
    <n v="35113.08"/>
    <x v="1"/>
    <x v="2"/>
    <x v="2"/>
    <x v="0"/>
    <x v="0"/>
    <x v="3"/>
  </r>
  <r>
    <n v="1037"/>
    <s v="BN5668871"/>
    <n v="52.1"/>
    <x v="0"/>
    <x v="1"/>
    <x v="33"/>
    <x v="0"/>
    <x v="668"/>
    <x v="0"/>
    <x v="0"/>
    <x v="1"/>
    <n v="64299.82"/>
    <x v="1"/>
    <x v="1"/>
    <x v="2"/>
    <x v="0"/>
    <x v="3"/>
    <x v="1"/>
  </r>
  <r>
    <n v="1038"/>
    <s v="BN5630967"/>
    <n v="62.5"/>
    <x v="0"/>
    <x v="0"/>
    <x v="9"/>
    <x v="1"/>
    <x v="0"/>
    <x v="2"/>
    <x v="0"/>
    <x v="0"/>
    <n v="180969.55"/>
    <x v="1"/>
    <x v="0"/>
    <x v="2"/>
    <x v="0"/>
    <x v="0"/>
    <x v="2"/>
  </r>
  <r>
    <n v="1039"/>
    <s v="BN5581392"/>
    <n v="52.3"/>
    <x v="0"/>
    <x v="1"/>
    <x v="33"/>
    <x v="1"/>
    <x v="669"/>
    <x v="0"/>
    <x v="0"/>
    <x v="0"/>
    <n v="138176.78"/>
    <x v="1"/>
    <x v="1"/>
    <x v="2"/>
    <x v="0"/>
    <x v="1"/>
    <x v="0"/>
  </r>
  <r>
    <n v="1040"/>
    <s v="BN5577391"/>
    <n v="71.400000000000006"/>
    <x v="0"/>
    <x v="0"/>
    <x v="42"/>
    <x v="6"/>
    <x v="0"/>
    <x v="0"/>
    <x v="0"/>
    <x v="0"/>
    <n v="86733.61"/>
    <x v="1"/>
    <x v="2"/>
    <x v="1"/>
    <x v="0"/>
    <x v="0"/>
    <x v="1"/>
  </r>
  <r>
    <n v="1041"/>
    <s v="BN5780783"/>
    <n v="58"/>
    <x v="1"/>
    <x v="1"/>
    <x v="44"/>
    <x v="6"/>
    <x v="670"/>
    <x v="0"/>
    <x v="0"/>
    <x v="0"/>
    <n v="7418.92"/>
    <x v="1"/>
    <x v="1"/>
    <x v="1"/>
    <x v="0"/>
    <x v="2"/>
    <x v="3"/>
  </r>
  <r>
    <n v="1042"/>
    <s v="BN5692230"/>
    <n v="72.2"/>
    <x v="0"/>
    <x v="1"/>
    <x v="33"/>
    <x v="8"/>
    <x v="0"/>
    <x v="2"/>
    <x v="0"/>
    <x v="1"/>
    <n v="166376.54"/>
    <x v="1"/>
    <x v="3"/>
    <x v="2"/>
    <x v="3"/>
    <x v="0"/>
    <x v="2"/>
  </r>
  <r>
    <n v="1043"/>
    <s v="BN5593882"/>
    <n v="63"/>
    <x v="1"/>
    <x v="0"/>
    <x v="2"/>
    <x v="3"/>
    <x v="671"/>
    <x v="0"/>
    <x v="0"/>
    <x v="1"/>
    <n v="140881.20000000001"/>
    <x v="0"/>
    <x v="0"/>
    <x v="0"/>
    <x v="2"/>
    <x v="2"/>
    <x v="0"/>
  </r>
  <r>
    <n v="1044"/>
    <s v="BN5570330"/>
    <n v="57.9"/>
    <x v="0"/>
    <x v="1"/>
    <x v="12"/>
    <x v="1"/>
    <x v="0"/>
    <x v="2"/>
    <x v="0"/>
    <x v="1"/>
    <n v="4460.2"/>
    <x v="1"/>
    <x v="1"/>
    <x v="3"/>
    <x v="0"/>
    <x v="0"/>
    <x v="3"/>
  </r>
  <r>
    <n v="1045"/>
    <s v="BN5778972"/>
    <n v="67"/>
    <x v="0"/>
    <x v="0"/>
    <x v="16"/>
    <x v="4"/>
    <x v="672"/>
    <x v="2"/>
    <x v="0"/>
    <x v="0"/>
    <n v="110472.12"/>
    <x v="1"/>
    <x v="2"/>
    <x v="0"/>
    <x v="3"/>
    <x v="3"/>
    <x v="0"/>
  </r>
  <r>
    <n v="1046"/>
    <s v="BN5785893"/>
    <n v="58.8"/>
    <x v="1"/>
    <x v="1"/>
    <x v="10"/>
    <x v="5"/>
    <x v="673"/>
    <x v="2"/>
    <x v="0"/>
    <x v="1"/>
    <n v="86460.28"/>
    <x v="1"/>
    <x v="0"/>
    <x v="3"/>
    <x v="2"/>
    <x v="3"/>
    <x v="1"/>
  </r>
  <r>
    <n v="1047"/>
    <s v="BN5644113"/>
    <n v="80.7"/>
    <x v="1"/>
    <x v="0"/>
    <x v="0"/>
    <x v="1"/>
    <x v="0"/>
    <x v="0"/>
    <x v="0"/>
    <x v="1"/>
    <n v="16500.66"/>
    <x v="0"/>
    <x v="3"/>
    <x v="0"/>
    <x v="0"/>
    <x v="0"/>
    <x v="3"/>
  </r>
  <r>
    <n v="1048"/>
    <s v="BN5793862"/>
    <n v="72.599999999999994"/>
    <x v="0"/>
    <x v="0"/>
    <x v="36"/>
    <x v="4"/>
    <x v="0"/>
    <x v="0"/>
    <x v="0"/>
    <x v="1"/>
    <n v="114020.06"/>
    <x v="0"/>
    <x v="3"/>
    <x v="1"/>
    <x v="3"/>
    <x v="0"/>
    <x v="0"/>
  </r>
  <r>
    <n v="1049"/>
    <s v="BN5645016"/>
    <n v="81.2"/>
    <x v="2"/>
    <x v="1"/>
    <x v="11"/>
    <x v="8"/>
    <x v="674"/>
    <x v="0"/>
    <x v="0"/>
    <x v="1"/>
    <n v="131660.31"/>
    <x v="1"/>
    <x v="3"/>
    <x v="2"/>
    <x v="3"/>
    <x v="1"/>
    <x v="0"/>
  </r>
  <r>
    <n v="1050"/>
    <s v="BN5705773"/>
    <n v="63.1"/>
    <x v="2"/>
    <x v="1"/>
    <x v="20"/>
    <x v="6"/>
    <x v="675"/>
    <x v="0"/>
    <x v="0"/>
    <x v="1"/>
    <n v="52449.62"/>
    <x v="0"/>
    <x v="0"/>
    <x v="0"/>
    <x v="0"/>
    <x v="3"/>
    <x v="1"/>
  </r>
  <r>
    <n v="1051"/>
    <s v="BN5623741"/>
    <n v="68.2"/>
    <x v="0"/>
    <x v="1"/>
    <x v="33"/>
    <x v="4"/>
    <x v="0"/>
    <x v="0"/>
    <x v="1"/>
    <x v="0"/>
    <n v="161465.31"/>
    <x v="1"/>
    <x v="2"/>
    <x v="2"/>
    <x v="3"/>
    <x v="0"/>
    <x v="2"/>
  </r>
  <r>
    <n v="1052"/>
    <s v="BN5714916"/>
    <n v="62.5"/>
    <x v="1"/>
    <x v="0"/>
    <x v="23"/>
    <x v="0"/>
    <x v="676"/>
    <x v="0"/>
    <x v="0"/>
    <x v="0"/>
    <n v="20018.79"/>
    <x v="1"/>
    <x v="0"/>
    <x v="1"/>
    <x v="0"/>
    <x v="1"/>
    <x v="3"/>
  </r>
  <r>
    <n v="1053"/>
    <s v="BN5623384"/>
    <n v="60.7"/>
    <x v="2"/>
    <x v="1"/>
    <x v="16"/>
    <x v="6"/>
    <x v="677"/>
    <x v="0"/>
    <x v="0"/>
    <x v="1"/>
    <n v="176318.27"/>
    <x v="1"/>
    <x v="0"/>
    <x v="0"/>
    <x v="0"/>
    <x v="3"/>
    <x v="2"/>
  </r>
  <r>
    <n v="1054"/>
    <s v="BN5798261"/>
    <n v="60"/>
    <x v="1"/>
    <x v="0"/>
    <x v="5"/>
    <x v="5"/>
    <x v="678"/>
    <x v="0"/>
    <x v="0"/>
    <x v="0"/>
    <n v="50488.91"/>
    <x v="1"/>
    <x v="0"/>
    <x v="1"/>
    <x v="2"/>
    <x v="1"/>
    <x v="3"/>
  </r>
  <r>
    <n v="1055"/>
    <s v="BN5742929"/>
    <n v="60.2"/>
    <x v="1"/>
    <x v="0"/>
    <x v="32"/>
    <x v="3"/>
    <x v="679"/>
    <x v="0"/>
    <x v="0"/>
    <x v="1"/>
    <n v="30379.599999999999"/>
    <x v="1"/>
    <x v="0"/>
    <x v="2"/>
    <x v="2"/>
    <x v="2"/>
    <x v="3"/>
  </r>
  <r>
    <n v="1056"/>
    <s v="BN5769412"/>
    <n v="54.5"/>
    <x v="1"/>
    <x v="0"/>
    <x v="59"/>
    <x v="6"/>
    <x v="0"/>
    <x v="2"/>
    <x v="0"/>
    <x v="0"/>
    <n v="161326.73000000001"/>
    <x v="1"/>
    <x v="1"/>
    <x v="1"/>
    <x v="0"/>
    <x v="0"/>
    <x v="2"/>
  </r>
  <r>
    <n v="1057"/>
    <s v="BN5798434"/>
    <n v="67.5"/>
    <x v="1"/>
    <x v="1"/>
    <x v="19"/>
    <x v="6"/>
    <x v="0"/>
    <x v="2"/>
    <x v="0"/>
    <x v="1"/>
    <n v="45348.08"/>
    <x v="1"/>
    <x v="2"/>
    <x v="3"/>
    <x v="0"/>
    <x v="0"/>
    <x v="3"/>
  </r>
  <r>
    <n v="1058"/>
    <s v="BN5706447"/>
    <n v="58.1"/>
    <x v="0"/>
    <x v="0"/>
    <x v="40"/>
    <x v="1"/>
    <x v="680"/>
    <x v="0"/>
    <x v="1"/>
    <x v="1"/>
    <n v="180251.68"/>
    <x v="0"/>
    <x v="1"/>
    <x v="1"/>
    <x v="0"/>
    <x v="3"/>
    <x v="2"/>
  </r>
  <r>
    <n v="1059"/>
    <s v="BN5706099"/>
    <n v="64"/>
    <x v="2"/>
    <x v="1"/>
    <x v="19"/>
    <x v="2"/>
    <x v="681"/>
    <x v="2"/>
    <x v="1"/>
    <x v="1"/>
    <n v="34925.56"/>
    <x v="1"/>
    <x v="0"/>
    <x v="3"/>
    <x v="1"/>
    <x v="1"/>
    <x v="3"/>
  </r>
  <r>
    <n v="1060"/>
    <s v="BN5812110"/>
    <n v="85"/>
    <x v="0"/>
    <x v="1"/>
    <x v="16"/>
    <x v="3"/>
    <x v="682"/>
    <x v="0"/>
    <x v="1"/>
    <x v="1"/>
    <n v="126555.74"/>
    <x v="1"/>
    <x v="3"/>
    <x v="0"/>
    <x v="2"/>
    <x v="1"/>
    <x v="0"/>
  </r>
  <r>
    <n v="1061"/>
    <s v="BN5650846"/>
    <n v="49"/>
    <x v="1"/>
    <x v="0"/>
    <x v="36"/>
    <x v="2"/>
    <x v="683"/>
    <x v="0"/>
    <x v="0"/>
    <x v="1"/>
    <n v="187921.3"/>
    <x v="1"/>
    <x v="1"/>
    <x v="1"/>
    <x v="1"/>
    <x v="2"/>
    <x v="2"/>
  </r>
  <r>
    <n v="1062"/>
    <s v="BN5692904"/>
    <n v="71"/>
    <x v="1"/>
    <x v="0"/>
    <x v="16"/>
    <x v="4"/>
    <x v="0"/>
    <x v="2"/>
    <x v="0"/>
    <x v="0"/>
    <n v="136390.88"/>
    <x v="1"/>
    <x v="2"/>
    <x v="0"/>
    <x v="3"/>
    <x v="0"/>
    <x v="0"/>
  </r>
  <r>
    <n v="1063"/>
    <s v="BN5631102"/>
    <n v="61.3"/>
    <x v="2"/>
    <x v="1"/>
    <x v="16"/>
    <x v="9"/>
    <x v="684"/>
    <x v="0"/>
    <x v="0"/>
    <x v="1"/>
    <n v="78566.64"/>
    <x v="0"/>
    <x v="0"/>
    <x v="0"/>
    <x v="1"/>
    <x v="1"/>
    <x v="1"/>
  </r>
  <r>
    <n v="1064"/>
    <s v="BN5762111"/>
    <n v="81.2"/>
    <x v="0"/>
    <x v="1"/>
    <x v="10"/>
    <x v="8"/>
    <x v="685"/>
    <x v="0"/>
    <x v="0"/>
    <x v="0"/>
    <n v="166038.26999999999"/>
    <x v="1"/>
    <x v="3"/>
    <x v="3"/>
    <x v="3"/>
    <x v="3"/>
    <x v="2"/>
  </r>
  <r>
    <n v="1065"/>
    <s v="BN5699511"/>
    <n v="72.3"/>
    <x v="0"/>
    <x v="0"/>
    <x v="43"/>
    <x v="4"/>
    <x v="0"/>
    <x v="2"/>
    <x v="0"/>
    <x v="0"/>
    <n v="140385.32999999999"/>
    <x v="1"/>
    <x v="3"/>
    <x v="2"/>
    <x v="3"/>
    <x v="0"/>
    <x v="0"/>
  </r>
  <r>
    <n v="1066"/>
    <s v="BN5692657"/>
    <n v="51.2"/>
    <x v="0"/>
    <x v="1"/>
    <x v="18"/>
    <x v="4"/>
    <x v="686"/>
    <x v="2"/>
    <x v="1"/>
    <x v="1"/>
    <n v="38629.300000000003"/>
    <x v="0"/>
    <x v="1"/>
    <x v="3"/>
    <x v="3"/>
    <x v="2"/>
    <x v="3"/>
  </r>
  <r>
    <n v="1067"/>
    <s v="BN5688876"/>
    <n v="73.099999999999994"/>
    <x v="0"/>
    <x v="0"/>
    <x v="37"/>
    <x v="7"/>
    <x v="0"/>
    <x v="0"/>
    <x v="0"/>
    <x v="0"/>
    <n v="24998.75"/>
    <x v="0"/>
    <x v="3"/>
    <x v="1"/>
    <x v="1"/>
    <x v="0"/>
    <x v="3"/>
  </r>
  <r>
    <n v="1068"/>
    <s v="BN5599044"/>
    <n v="65"/>
    <x v="2"/>
    <x v="1"/>
    <x v="28"/>
    <x v="4"/>
    <x v="687"/>
    <x v="2"/>
    <x v="0"/>
    <x v="1"/>
    <n v="128815.33"/>
    <x v="1"/>
    <x v="0"/>
    <x v="2"/>
    <x v="3"/>
    <x v="2"/>
    <x v="0"/>
  </r>
  <r>
    <n v="1069"/>
    <s v="BN5680216"/>
    <n v="59.4"/>
    <x v="0"/>
    <x v="1"/>
    <x v="38"/>
    <x v="5"/>
    <x v="0"/>
    <x v="0"/>
    <x v="0"/>
    <x v="1"/>
    <n v="19376.560000000001"/>
    <x v="0"/>
    <x v="0"/>
    <x v="1"/>
    <x v="2"/>
    <x v="0"/>
    <x v="3"/>
  </r>
  <r>
    <n v="1070"/>
    <s v="BN5628587"/>
    <n v="84.4"/>
    <x v="0"/>
    <x v="1"/>
    <x v="20"/>
    <x v="3"/>
    <x v="688"/>
    <x v="0"/>
    <x v="0"/>
    <x v="1"/>
    <n v="31904.31"/>
    <x v="0"/>
    <x v="3"/>
    <x v="0"/>
    <x v="2"/>
    <x v="3"/>
    <x v="3"/>
  </r>
  <r>
    <n v="1071"/>
    <s v="BN5647988"/>
    <n v="68.599999999999994"/>
    <x v="2"/>
    <x v="0"/>
    <x v="40"/>
    <x v="8"/>
    <x v="689"/>
    <x v="0"/>
    <x v="0"/>
    <x v="1"/>
    <n v="173179.79"/>
    <x v="0"/>
    <x v="2"/>
    <x v="1"/>
    <x v="3"/>
    <x v="2"/>
    <x v="2"/>
  </r>
  <r>
    <n v="1072"/>
    <s v="BN5586883"/>
    <n v="69.5"/>
    <x v="2"/>
    <x v="1"/>
    <x v="37"/>
    <x v="2"/>
    <x v="690"/>
    <x v="0"/>
    <x v="0"/>
    <x v="0"/>
    <n v="22485.64"/>
    <x v="1"/>
    <x v="2"/>
    <x v="1"/>
    <x v="1"/>
    <x v="3"/>
    <x v="3"/>
  </r>
  <r>
    <n v="1073"/>
    <s v="BN5625611"/>
    <n v="62.4"/>
    <x v="1"/>
    <x v="0"/>
    <x v="51"/>
    <x v="5"/>
    <x v="0"/>
    <x v="2"/>
    <x v="1"/>
    <x v="0"/>
    <n v="196668.51"/>
    <x v="1"/>
    <x v="0"/>
    <x v="2"/>
    <x v="2"/>
    <x v="0"/>
    <x v="2"/>
  </r>
  <r>
    <n v="1074"/>
    <s v="BN5790410"/>
    <n v="50.3"/>
    <x v="1"/>
    <x v="1"/>
    <x v="24"/>
    <x v="5"/>
    <x v="0"/>
    <x v="2"/>
    <x v="1"/>
    <x v="1"/>
    <n v="136506.85999999999"/>
    <x v="1"/>
    <x v="1"/>
    <x v="3"/>
    <x v="2"/>
    <x v="0"/>
    <x v="0"/>
  </r>
  <r>
    <n v="1075"/>
    <s v="BN5682531"/>
    <n v="53.5"/>
    <x v="0"/>
    <x v="0"/>
    <x v="8"/>
    <x v="3"/>
    <x v="691"/>
    <x v="2"/>
    <x v="0"/>
    <x v="0"/>
    <n v="36278.89"/>
    <x v="1"/>
    <x v="1"/>
    <x v="2"/>
    <x v="2"/>
    <x v="3"/>
    <x v="3"/>
  </r>
  <r>
    <n v="1076"/>
    <s v="BN5762850"/>
    <n v="74.3"/>
    <x v="2"/>
    <x v="0"/>
    <x v="15"/>
    <x v="5"/>
    <x v="692"/>
    <x v="2"/>
    <x v="0"/>
    <x v="0"/>
    <n v="163254.39000000001"/>
    <x v="1"/>
    <x v="3"/>
    <x v="2"/>
    <x v="2"/>
    <x v="2"/>
    <x v="2"/>
  </r>
  <r>
    <n v="1077"/>
    <s v="BN5750842"/>
    <n v="70.2"/>
    <x v="1"/>
    <x v="1"/>
    <x v="2"/>
    <x v="2"/>
    <x v="0"/>
    <x v="2"/>
    <x v="0"/>
    <x v="1"/>
    <n v="99654.13"/>
    <x v="1"/>
    <x v="2"/>
    <x v="0"/>
    <x v="1"/>
    <x v="0"/>
    <x v="1"/>
  </r>
  <r>
    <n v="1078"/>
    <s v="BN5729745"/>
    <n v="65.8"/>
    <x v="0"/>
    <x v="1"/>
    <x v="6"/>
    <x v="6"/>
    <x v="693"/>
    <x v="0"/>
    <x v="0"/>
    <x v="1"/>
    <n v="20207.02"/>
    <x v="1"/>
    <x v="2"/>
    <x v="2"/>
    <x v="0"/>
    <x v="2"/>
    <x v="3"/>
  </r>
  <r>
    <n v="1079"/>
    <s v="BN5633563"/>
    <n v="67.7"/>
    <x v="2"/>
    <x v="0"/>
    <x v="1"/>
    <x v="2"/>
    <x v="694"/>
    <x v="2"/>
    <x v="0"/>
    <x v="0"/>
    <n v="4195.84"/>
    <x v="1"/>
    <x v="2"/>
    <x v="0"/>
    <x v="1"/>
    <x v="2"/>
    <x v="3"/>
  </r>
  <r>
    <n v="1080"/>
    <s v="BN5748769"/>
    <n v="66.400000000000006"/>
    <x v="0"/>
    <x v="1"/>
    <x v="15"/>
    <x v="7"/>
    <x v="695"/>
    <x v="0"/>
    <x v="0"/>
    <x v="0"/>
    <n v="112340.2"/>
    <x v="1"/>
    <x v="2"/>
    <x v="2"/>
    <x v="1"/>
    <x v="3"/>
    <x v="0"/>
  </r>
  <r>
    <n v="1081"/>
    <s v="BN5589108"/>
    <n v="76.599999999999994"/>
    <x v="2"/>
    <x v="0"/>
    <x v="16"/>
    <x v="3"/>
    <x v="696"/>
    <x v="0"/>
    <x v="1"/>
    <x v="0"/>
    <n v="2035.94"/>
    <x v="1"/>
    <x v="3"/>
    <x v="0"/>
    <x v="2"/>
    <x v="2"/>
    <x v="3"/>
  </r>
  <r>
    <n v="1082"/>
    <s v="BN5699824"/>
    <n v="46.1"/>
    <x v="1"/>
    <x v="0"/>
    <x v="12"/>
    <x v="2"/>
    <x v="0"/>
    <x v="0"/>
    <x v="0"/>
    <x v="1"/>
    <n v="132295.95000000001"/>
    <x v="1"/>
    <x v="1"/>
    <x v="3"/>
    <x v="1"/>
    <x v="0"/>
    <x v="0"/>
  </r>
  <r>
    <n v="1083"/>
    <s v="BN5663351"/>
    <n v="68.8"/>
    <x v="1"/>
    <x v="1"/>
    <x v="18"/>
    <x v="10"/>
    <x v="697"/>
    <x v="0"/>
    <x v="0"/>
    <x v="1"/>
    <n v="177383.67999999999"/>
    <x v="0"/>
    <x v="2"/>
    <x v="3"/>
    <x v="0"/>
    <x v="1"/>
    <x v="2"/>
  </r>
  <r>
    <n v="1084"/>
    <s v="BN5692496"/>
    <n v="67.8"/>
    <x v="0"/>
    <x v="0"/>
    <x v="15"/>
    <x v="8"/>
    <x v="0"/>
    <x v="2"/>
    <x v="0"/>
    <x v="1"/>
    <n v="90284.47"/>
    <x v="1"/>
    <x v="2"/>
    <x v="2"/>
    <x v="3"/>
    <x v="0"/>
    <x v="1"/>
  </r>
  <r>
    <n v="1085"/>
    <s v="BN5591170"/>
    <n v="79.599999999999994"/>
    <x v="0"/>
    <x v="1"/>
    <x v="9"/>
    <x v="2"/>
    <x v="0"/>
    <x v="2"/>
    <x v="0"/>
    <x v="1"/>
    <n v="61349.37"/>
    <x v="1"/>
    <x v="3"/>
    <x v="2"/>
    <x v="1"/>
    <x v="0"/>
    <x v="1"/>
  </r>
  <r>
    <n v="1086"/>
    <s v="BN5646426"/>
    <n v="80.3"/>
    <x v="0"/>
    <x v="1"/>
    <x v="0"/>
    <x v="8"/>
    <x v="0"/>
    <x v="0"/>
    <x v="0"/>
    <x v="1"/>
    <n v="196466.83"/>
    <x v="0"/>
    <x v="3"/>
    <x v="0"/>
    <x v="3"/>
    <x v="0"/>
    <x v="2"/>
  </r>
  <r>
    <n v="1087"/>
    <s v="BN5707976"/>
    <n v="71.2"/>
    <x v="0"/>
    <x v="1"/>
    <x v="18"/>
    <x v="0"/>
    <x v="698"/>
    <x v="1"/>
    <x v="1"/>
    <x v="1"/>
    <n v="70758.37"/>
    <x v="0"/>
    <x v="2"/>
    <x v="3"/>
    <x v="0"/>
    <x v="3"/>
    <x v="1"/>
  </r>
  <r>
    <n v="1088"/>
    <s v="BN5696011"/>
    <n v="49.8"/>
    <x v="0"/>
    <x v="0"/>
    <x v="8"/>
    <x v="7"/>
    <x v="0"/>
    <x v="2"/>
    <x v="0"/>
    <x v="1"/>
    <n v="13892.57"/>
    <x v="1"/>
    <x v="1"/>
    <x v="2"/>
    <x v="1"/>
    <x v="0"/>
    <x v="3"/>
  </r>
  <r>
    <n v="1089"/>
    <s v="BN5645430"/>
    <n v="85"/>
    <x v="1"/>
    <x v="1"/>
    <x v="32"/>
    <x v="0"/>
    <x v="0"/>
    <x v="2"/>
    <x v="0"/>
    <x v="0"/>
    <n v="9684.52"/>
    <x v="1"/>
    <x v="3"/>
    <x v="2"/>
    <x v="0"/>
    <x v="0"/>
    <x v="3"/>
  </r>
  <r>
    <n v="1090"/>
    <s v="BN5649657"/>
    <n v="62.8"/>
    <x v="0"/>
    <x v="0"/>
    <x v="21"/>
    <x v="6"/>
    <x v="699"/>
    <x v="2"/>
    <x v="0"/>
    <x v="0"/>
    <n v="40546.15"/>
    <x v="1"/>
    <x v="0"/>
    <x v="1"/>
    <x v="0"/>
    <x v="3"/>
    <x v="3"/>
  </r>
  <r>
    <n v="1091"/>
    <s v="BN5604217"/>
    <n v="53.9"/>
    <x v="2"/>
    <x v="0"/>
    <x v="10"/>
    <x v="4"/>
    <x v="700"/>
    <x v="0"/>
    <x v="0"/>
    <x v="0"/>
    <n v="136603.42000000001"/>
    <x v="1"/>
    <x v="1"/>
    <x v="3"/>
    <x v="3"/>
    <x v="1"/>
    <x v="0"/>
  </r>
  <r>
    <n v="1092"/>
    <s v="BN5784005"/>
    <n v="73.2"/>
    <x v="0"/>
    <x v="1"/>
    <x v="18"/>
    <x v="3"/>
    <x v="701"/>
    <x v="0"/>
    <x v="0"/>
    <x v="0"/>
    <n v="133172.48000000001"/>
    <x v="1"/>
    <x v="3"/>
    <x v="3"/>
    <x v="2"/>
    <x v="3"/>
    <x v="0"/>
  </r>
  <r>
    <n v="1093"/>
    <s v="BN5585111"/>
    <n v="71.5"/>
    <x v="0"/>
    <x v="1"/>
    <x v="1"/>
    <x v="4"/>
    <x v="702"/>
    <x v="0"/>
    <x v="1"/>
    <x v="0"/>
    <n v="152821.12"/>
    <x v="0"/>
    <x v="2"/>
    <x v="0"/>
    <x v="3"/>
    <x v="1"/>
    <x v="2"/>
  </r>
  <r>
    <n v="1094"/>
    <s v="BN5624260"/>
    <n v="65.099999999999994"/>
    <x v="0"/>
    <x v="1"/>
    <x v="20"/>
    <x v="4"/>
    <x v="0"/>
    <x v="2"/>
    <x v="0"/>
    <x v="0"/>
    <n v="147715.82999999999"/>
    <x v="1"/>
    <x v="0"/>
    <x v="0"/>
    <x v="3"/>
    <x v="0"/>
    <x v="0"/>
  </r>
  <r>
    <n v="1095"/>
    <s v="BN5621600"/>
    <n v="81.3"/>
    <x v="0"/>
    <x v="1"/>
    <x v="10"/>
    <x v="10"/>
    <x v="0"/>
    <x v="2"/>
    <x v="0"/>
    <x v="1"/>
    <n v="43169.15"/>
    <x v="1"/>
    <x v="3"/>
    <x v="3"/>
    <x v="0"/>
    <x v="0"/>
    <x v="3"/>
  </r>
  <r>
    <n v="1096"/>
    <s v="BN5688994"/>
    <n v="69.2"/>
    <x v="0"/>
    <x v="1"/>
    <x v="6"/>
    <x v="4"/>
    <x v="0"/>
    <x v="0"/>
    <x v="0"/>
    <x v="1"/>
    <n v="76755.990000000005"/>
    <x v="0"/>
    <x v="2"/>
    <x v="2"/>
    <x v="3"/>
    <x v="0"/>
    <x v="1"/>
  </r>
  <r>
    <n v="1097"/>
    <s v="BN5813081"/>
    <n v="75.599999999999994"/>
    <x v="2"/>
    <x v="0"/>
    <x v="2"/>
    <x v="6"/>
    <x v="703"/>
    <x v="1"/>
    <x v="0"/>
    <x v="0"/>
    <n v="73406.039999999994"/>
    <x v="0"/>
    <x v="3"/>
    <x v="0"/>
    <x v="0"/>
    <x v="3"/>
    <x v="1"/>
  </r>
  <r>
    <n v="1098"/>
    <s v="BN5604208"/>
    <n v="54.3"/>
    <x v="0"/>
    <x v="1"/>
    <x v="18"/>
    <x v="5"/>
    <x v="0"/>
    <x v="2"/>
    <x v="0"/>
    <x v="1"/>
    <n v="176728.28"/>
    <x v="1"/>
    <x v="1"/>
    <x v="3"/>
    <x v="2"/>
    <x v="0"/>
    <x v="2"/>
  </r>
  <r>
    <n v="1099"/>
    <s v="BN5724040"/>
    <n v="79"/>
    <x v="0"/>
    <x v="0"/>
    <x v="28"/>
    <x v="4"/>
    <x v="704"/>
    <x v="2"/>
    <x v="1"/>
    <x v="1"/>
    <n v="98309.27"/>
    <x v="1"/>
    <x v="3"/>
    <x v="2"/>
    <x v="3"/>
    <x v="2"/>
    <x v="1"/>
  </r>
  <r>
    <n v="1100"/>
    <s v="BN5672968"/>
    <n v="49.4"/>
    <x v="1"/>
    <x v="1"/>
    <x v="16"/>
    <x v="3"/>
    <x v="0"/>
    <x v="2"/>
    <x v="0"/>
    <x v="0"/>
    <n v="6203.66"/>
    <x v="1"/>
    <x v="1"/>
    <x v="0"/>
    <x v="2"/>
    <x v="0"/>
    <x v="3"/>
  </r>
  <r>
    <n v="1101"/>
    <s v="BN5768114"/>
    <n v="85"/>
    <x v="0"/>
    <x v="0"/>
    <x v="2"/>
    <x v="0"/>
    <x v="705"/>
    <x v="0"/>
    <x v="0"/>
    <x v="0"/>
    <n v="176791.27"/>
    <x v="1"/>
    <x v="3"/>
    <x v="0"/>
    <x v="0"/>
    <x v="2"/>
    <x v="2"/>
  </r>
  <r>
    <n v="1102"/>
    <s v="BN5782132"/>
    <n v="70.3"/>
    <x v="1"/>
    <x v="1"/>
    <x v="6"/>
    <x v="9"/>
    <x v="0"/>
    <x v="2"/>
    <x v="0"/>
    <x v="1"/>
    <n v="50679.48"/>
    <x v="1"/>
    <x v="2"/>
    <x v="2"/>
    <x v="1"/>
    <x v="0"/>
    <x v="3"/>
  </r>
  <r>
    <n v="1103"/>
    <s v="BN5746323"/>
    <n v="43.2"/>
    <x v="1"/>
    <x v="1"/>
    <x v="16"/>
    <x v="3"/>
    <x v="0"/>
    <x v="2"/>
    <x v="0"/>
    <x v="1"/>
    <n v="150580.88"/>
    <x v="1"/>
    <x v="1"/>
    <x v="0"/>
    <x v="2"/>
    <x v="0"/>
    <x v="2"/>
  </r>
  <r>
    <n v="1104"/>
    <s v="BN5780057"/>
    <n v="51.2"/>
    <x v="2"/>
    <x v="0"/>
    <x v="15"/>
    <x v="0"/>
    <x v="706"/>
    <x v="2"/>
    <x v="0"/>
    <x v="1"/>
    <n v="80120.19"/>
    <x v="1"/>
    <x v="1"/>
    <x v="2"/>
    <x v="0"/>
    <x v="3"/>
    <x v="1"/>
  </r>
  <r>
    <n v="1105"/>
    <s v="BN5590389"/>
    <n v="58.9"/>
    <x v="0"/>
    <x v="1"/>
    <x v="34"/>
    <x v="3"/>
    <x v="0"/>
    <x v="2"/>
    <x v="0"/>
    <x v="1"/>
    <n v="151645.96"/>
    <x v="1"/>
    <x v="0"/>
    <x v="2"/>
    <x v="2"/>
    <x v="0"/>
    <x v="2"/>
  </r>
  <r>
    <n v="1106"/>
    <s v="BN5624206"/>
    <n v="51.4"/>
    <x v="0"/>
    <x v="0"/>
    <x v="17"/>
    <x v="6"/>
    <x v="707"/>
    <x v="0"/>
    <x v="0"/>
    <x v="1"/>
    <n v="55072.32"/>
    <x v="1"/>
    <x v="1"/>
    <x v="1"/>
    <x v="0"/>
    <x v="3"/>
    <x v="1"/>
  </r>
  <r>
    <n v="1107"/>
    <s v="BN5618095"/>
    <n v="67.8"/>
    <x v="0"/>
    <x v="0"/>
    <x v="16"/>
    <x v="0"/>
    <x v="0"/>
    <x v="2"/>
    <x v="1"/>
    <x v="1"/>
    <n v="115068.99"/>
    <x v="1"/>
    <x v="2"/>
    <x v="0"/>
    <x v="0"/>
    <x v="0"/>
    <x v="0"/>
  </r>
  <r>
    <n v="1108"/>
    <s v="BN5660229"/>
    <n v="42"/>
    <x v="2"/>
    <x v="0"/>
    <x v="10"/>
    <x v="1"/>
    <x v="708"/>
    <x v="0"/>
    <x v="1"/>
    <x v="1"/>
    <n v="149471.13"/>
    <x v="0"/>
    <x v="1"/>
    <x v="3"/>
    <x v="0"/>
    <x v="2"/>
    <x v="2"/>
  </r>
  <r>
    <n v="1109"/>
    <s v="BN5678799"/>
    <n v="67.900000000000006"/>
    <x v="2"/>
    <x v="1"/>
    <x v="16"/>
    <x v="3"/>
    <x v="709"/>
    <x v="2"/>
    <x v="0"/>
    <x v="1"/>
    <n v="46522.68"/>
    <x v="1"/>
    <x v="2"/>
    <x v="0"/>
    <x v="2"/>
    <x v="3"/>
    <x v="3"/>
  </r>
  <r>
    <n v="1110"/>
    <s v="BN5616243"/>
    <n v="59.5"/>
    <x v="0"/>
    <x v="1"/>
    <x v="8"/>
    <x v="4"/>
    <x v="0"/>
    <x v="2"/>
    <x v="0"/>
    <x v="1"/>
    <n v="189995.86"/>
    <x v="1"/>
    <x v="0"/>
    <x v="2"/>
    <x v="3"/>
    <x v="0"/>
    <x v="2"/>
  </r>
  <r>
    <n v="1111"/>
    <s v="BN5592142"/>
    <n v="71.3"/>
    <x v="0"/>
    <x v="0"/>
    <x v="37"/>
    <x v="10"/>
    <x v="710"/>
    <x v="0"/>
    <x v="0"/>
    <x v="0"/>
    <n v="46369.57"/>
    <x v="0"/>
    <x v="2"/>
    <x v="1"/>
    <x v="0"/>
    <x v="2"/>
    <x v="3"/>
  </r>
  <r>
    <n v="1112"/>
    <s v="BN5798337"/>
    <n v="83.3"/>
    <x v="2"/>
    <x v="1"/>
    <x v="49"/>
    <x v="1"/>
    <x v="711"/>
    <x v="0"/>
    <x v="0"/>
    <x v="0"/>
    <n v="30722.52"/>
    <x v="0"/>
    <x v="3"/>
    <x v="1"/>
    <x v="0"/>
    <x v="2"/>
    <x v="3"/>
  </r>
  <r>
    <n v="1113"/>
    <s v="BN5714663"/>
    <n v="69"/>
    <x v="0"/>
    <x v="0"/>
    <x v="0"/>
    <x v="6"/>
    <x v="712"/>
    <x v="2"/>
    <x v="1"/>
    <x v="1"/>
    <n v="70810.600000000006"/>
    <x v="1"/>
    <x v="2"/>
    <x v="0"/>
    <x v="0"/>
    <x v="1"/>
    <x v="1"/>
  </r>
  <r>
    <n v="1114"/>
    <s v="BN5648713"/>
    <n v="73.099999999999994"/>
    <x v="2"/>
    <x v="0"/>
    <x v="29"/>
    <x v="2"/>
    <x v="713"/>
    <x v="0"/>
    <x v="0"/>
    <x v="1"/>
    <n v="106663.46"/>
    <x v="0"/>
    <x v="3"/>
    <x v="2"/>
    <x v="1"/>
    <x v="2"/>
    <x v="0"/>
  </r>
  <r>
    <n v="1115"/>
    <s v="BN5626060"/>
    <n v="60.8"/>
    <x v="0"/>
    <x v="0"/>
    <x v="46"/>
    <x v="2"/>
    <x v="714"/>
    <x v="0"/>
    <x v="1"/>
    <x v="1"/>
    <n v="175836.03"/>
    <x v="0"/>
    <x v="0"/>
    <x v="1"/>
    <x v="1"/>
    <x v="2"/>
    <x v="2"/>
  </r>
  <r>
    <n v="1116"/>
    <s v="BN5626521"/>
    <n v="47.9"/>
    <x v="1"/>
    <x v="1"/>
    <x v="36"/>
    <x v="8"/>
    <x v="715"/>
    <x v="0"/>
    <x v="1"/>
    <x v="0"/>
    <n v="85646.41"/>
    <x v="1"/>
    <x v="1"/>
    <x v="1"/>
    <x v="3"/>
    <x v="1"/>
    <x v="1"/>
  </r>
  <r>
    <n v="1117"/>
    <s v="BN5723163"/>
    <n v="51.9"/>
    <x v="0"/>
    <x v="1"/>
    <x v="0"/>
    <x v="2"/>
    <x v="0"/>
    <x v="2"/>
    <x v="0"/>
    <x v="0"/>
    <n v="101485.72"/>
    <x v="1"/>
    <x v="1"/>
    <x v="0"/>
    <x v="1"/>
    <x v="0"/>
    <x v="0"/>
  </r>
  <r>
    <n v="1118"/>
    <s v="BN5592496"/>
    <n v="73.099999999999994"/>
    <x v="0"/>
    <x v="0"/>
    <x v="40"/>
    <x v="1"/>
    <x v="716"/>
    <x v="1"/>
    <x v="1"/>
    <x v="1"/>
    <n v="191734.67"/>
    <x v="0"/>
    <x v="3"/>
    <x v="1"/>
    <x v="0"/>
    <x v="3"/>
    <x v="2"/>
  </r>
  <r>
    <n v="1119"/>
    <s v="BN5759294"/>
    <n v="61.7"/>
    <x v="1"/>
    <x v="1"/>
    <x v="22"/>
    <x v="3"/>
    <x v="717"/>
    <x v="0"/>
    <x v="0"/>
    <x v="0"/>
    <n v="101839.77"/>
    <x v="1"/>
    <x v="0"/>
    <x v="1"/>
    <x v="2"/>
    <x v="1"/>
    <x v="0"/>
  </r>
  <r>
    <n v="1120"/>
    <s v="BN5585154"/>
    <n v="75.599999999999994"/>
    <x v="1"/>
    <x v="1"/>
    <x v="6"/>
    <x v="0"/>
    <x v="718"/>
    <x v="2"/>
    <x v="0"/>
    <x v="1"/>
    <n v="4888.91"/>
    <x v="1"/>
    <x v="3"/>
    <x v="2"/>
    <x v="0"/>
    <x v="3"/>
    <x v="3"/>
  </r>
  <r>
    <n v="1121"/>
    <s v="BN5589271"/>
    <n v="84.8"/>
    <x v="2"/>
    <x v="1"/>
    <x v="8"/>
    <x v="4"/>
    <x v="719"/>
    <x v="2"/>
    <x v="0"/>
    <x v="1"/>
    <n v="193132.98"/>
    <x v="1"/>
    <x v="3"/>
    <x v="2"/>
    <x v="3"/>
    <x v="1"/>
    <x v="2"/>
  </r>
  <r>
    <n v="1122"/>
    <s v="BN5672617"/>
    <n v="80.900000000000006"/>
    <x v="0"/>
    <x v="0"/>
    <x v="9"/>
    <x v="4"/>
    <x v="0"/>
    <x v="2"/>
    <x v="0"/>
    <x v="1"/>
    <n v="193518.76"/>
    <x v="1"/>
    <x v="3"/>
    <x v="2"/>
    <x v="3"/>
    <x v="0"/>
    <x v="2"/>
  </r>
  <r>
    <n v="1123"/>
    <s v="BN5789868"/>
    <n v="69.8"/>
    <x v="2"/>
    <x v="1"/>
    <x v="27"/>
    <x v="1"/>
    <x v="720"/>
    <x v="2"/>
    <x v="1"/>
    <x v="1"/>
    <n v="93982.02"/>
    <x v="0"/>
    <x v="2"/>
    <x v="1"/>
    <x v="0"/>
    <x v="3"/>
    <x v="1"/>
  </r>
  <r>
    <n v="1124"/>
    <s v="BN5596713"/>
    <n v="77.900000000000006"/>
    <x v="2"/>
    <x v="1"/>
    <x v="19"/>
    <x v="1"/>
    <x v="721"/>
    <x v="0"/>
    <x v="0"/>
    <x v="0"/>
    <n v="197000.92"/>
    <x v="0"/>
    <x v="3"/>
    <x v="3"/>
    <x v="0"/>
    <x v="2"/>
    <x v="2"/>
  </r>
  <r>
    <n v="1125"/>
    <s v="BN5627218"/>
    <n v="60.6"/>
    <x v="1"/>
    <x v="1"/>
    <x v="12"/>
    <x v="3"/>
    <x v="0"/>
    <x v="0"/>
    <x v="0"/>
    <x v="1"/>
    <n v="106837.06"/>
    <x v="0"/>
    <x v="0"/>
    <x v="3"/>
    <x v="2"/>
    <x v="0"/>
    <x v="0"/>
  </r>
  <r>
    <n v="1126"/>
    <s v="BN5645229"/>
    <n v="61.2"/>
    <x v="2"/>
    <x v="0"/>
    <x v="14"/>
    <x v="1"/>
    <x v="722"/>
    <x v="0"/>
    <x v="0"/>
    <x v="0"/>
    <n v="115161.28"/>
    <x v="1"/>
    <x v="0"/>
    <x v="1"/>
    <x v="0"/>
    <x v="2"/>
    <x v="0"/>
  </r>
  <r>
    <n v="1127"/>
    <s v="BN5593886"/>
    <n v="66.3"/>
    <x v="1"/>
    <x v="0"/>
    <x v="19"/>
    <x v="2"/>
    <x v="723"/>
    <x v="0"/>
    <x v="0"/>
    <x v="1"/>
    <n v="196260.3"/>
    <x v="1"/>
    <x v="2"/>
    <x v="3"/>
    <x v="1"/>
    <x v="3"/>
    <x v="2"/>
  </r>
  <r>
    <n v="1128"/>
    <s v="BN5647214"/>
    <n v="54.9"/>
    <x v="2"/>
    <x v="0"/>
    <x v="13"/>
    <x v="6"/>
    <x v="724"/>
    <x v="2"/>
    <x v="0"/>
    <x v="0"/>
    <n v="96404.38"/>
    <x v="1"/>
    <x v="1"/>
    <x v="1"/>
    <x v="0"/>
    <x v="2"/>
    <x v="1"/>
  </r>
  <r>
    <n v="1129"/>
    <s v="BN5750171"/>
    <n v="67.5"/>
    <x v="0"/>
    <x v="0"/>
    <x v="15"/>
    <x v="0"/>
    <x v="725"/>
    <x v="0"/>
    <x v="0"/>
    <x v="1"/>
    <n v="97658.66"/>
    <x v="1"/>
    <x v="2"/>
    <x v="2"/>
    <x v="0"/>
    <x v="2"/>
    <x v="1"/>
  </r>
  <r>
    <n v="1130"/>
    <s v="BN5685222"/>
    <n v="66.900000000000006"/>
    <x v="0"/>
    <x v="0"/>
    <x v="12"/>
    <x v="3"/>
    <x v="0"/>
    <x v="0"/>
    <x v="0"/>
    <x v="0"/>
    <n v="49108.23"/>
    <x v="0"/>
    <x v="2"/>
    <x v="3"/>
    <x v="2"/>
    <x v="0"/>
    <x v="3"/>
  </r>
  <r>
    <n v="1131"/>
    <s v="BN5628118"/>
    <n v="57.1"/>
    <x v="2"/>
    <x v="0"/>
    <x v="10"/>
    <x v="1"/>
    <x v="726"/>
    <x v="0"/>
    <x v="1"/>
    <x v="0"/>
    <n v="195651.66"/>
    <x v="1"/>
    <x v="1"/>
    <x v="3"/>
    <x v="0"/>
    <x v="3"/>
    <x v="2"/>
  </r>
  <r>
    <n v="1132"/>
    <s v="BN5733887"/>
    <n v="50"/>
    <x v="1"/>
    <x v="1"/>
    <x v="24"/>
    <x v="9"/>
    <x v="727"/>
    <x v="0"/>
    <x v="0"/>
    <x v="1"/>
    <n v="111698"/>
    <x v="1"/>
    <x v="1"/>
    <x v="3"/>
    <x v="1"/>
    <x v="3"/>
    <x v="0"/>
  </r>
  <r>
    <n v="1133"/>
    <s v="BN5762023"/>
    <n v="62.8"/>
    <x v="0"/>
    <x v="1"/>
    <x v="24"/>
    <x v="10"/>
    <x v="0"/>
    <x v="2"/>
    <x v="0"/>
    <x v="0"/>
    <n v="171707.93"/>
    <x v="1"/>
    <x v="0"/>
    <x v="3"/>
    <x v="0"/>
    <x v="0"/>
    <x v="2"/>
  </r>
  <r>
    <n v="1134"/>
    <s v="BN5706812"/>
    <n v="55.9"/>
    <x v="0"/>
    <x v="1"/>
    <x v="10"/>
    <x v="4"/>
    <x v="0"/>
    <x v="2"/>
    <x v="0"/>
    <x v="0"/>
    <n v="66721.98"/>
    <x v="1"/>
    <x v="1"/>
    <x v="3"/>
    <x v="3"/>
    <x v="0"/>
    <x v="1"/>
  </r>
  <r>
    <n v="1135"/>
    <s v="BN5732573"/>
    <n v="76.900000000000006"/>
    <x v="0"/>
    <x v="0"/>
    <x v="7"/>
    <x v="0"/>
    <x v="0"/>
    <x v="0"/>
    <x v="0"/>
    <x v="0"/>
    <n v="57876.05"/>
    <x v="1"/>
    <x v="3"/>
    <x v="2"/>
    <x v="0"/>
    <x v="0"/>
    <x v="1"/>
  </r>
  <r>
    <n v="1136"/>
    <s v="BN5656034"/>
    <n v="73.3"/>
    <x v="2"/>
    <x v="1"/>
    <x v="8"/>
    <x v="5"/>
    <x v="728"/>
    <x v="2"/>
    <x v="1"/>
    <x v="1"/>
    <n v="177994.81"/>
    <x v="1"/>
    <x v="3"/>
    <x v="2"/>
    <x v="2"/>
    <x v="2"/>
    <x v="2"/>
  </r>
  <r>
    <n v="1137"/>
    <s v="BN5614133"/>
    <n v="75"/>
    <x v="0"/>
    <x v="1"/>
    <x v="32"/>
    <x v="8"/>
    <x v="0"/>
    <x v="2"/>
    <x v="1"/>
    <x v="0"/>
    <n v="105125.65"/>
    <x v="1"/>
    <x v="3"/>
    <x v="2"/>
    <x v="3"/>
    <x v="0"/>
    <x v="0"/>
  </r>
  <r>
    <n v="1138"/>
    <s v="BN5645182"/>
    <n v="58.3"/>
    <x v="0"/>
    <x v="0"/>
    <x v="0"/>
    <x v="4"/>
    <x v="0"/>
    <x v="2"/>
    <x v="0"/>
    <x v="1"/>
    <n v="17439.66"/>
    <x v="1"/>
    <x v="1"/>
    <x v="0"/>
    <x v="3"/>
    <x v="0"/>
    <x v="3"/>
  </r>
  <r>
    <n v="1139"/>
    <s v="BN5698423"/>
    <n v="46.8"/>
    <x v="2"/>
    <x v="1"/>
    <x v="0"/>
    <x v="9"/>
    <x v="729"/>
    <x v="2"/>
    <x v="0"/>
    <x v="1"/>
    <n v="172668.39"/>
    <x v="1"/>
    <x v="1"/>
    <x v="0"/>
    <x v="1"/>
    <x v="2"/>
    <x v="2"/>
  </r>
  <r>
    <n v="1140"/>
    <s v="BN5569160"/>
    <n v="72.7"/>
    <x v="1"/>
    <x v="0"/>
    <x v="38"/>
    <x v="1"/>
    <x v="730"/>
    <x v="0"/>
    <x v="1"/>
    <x v="0"/>
    <n v="753.37"/>
    <x v="1"/>
    <x v="3"/>
    <x v="1"/>
    <x v="0"/>
    <x v="3"/>
    <x v="3"/>
  </r>
  <r>
    <n v="1141"/>
    <s v="BN5566164"/>
    <n v="61.8"/>
    <x v="0"/>
    <x v="0"/>
    <x v="24"/>
    <x v="8"/>
    <x v="731"/>
    <x v="0"/>
    <x v="0"/>
    <x v="1"/>
    <n v="98686.399999999994"/>
    <x v="0"/>
    <x v="0"/>
    <x v="3"/>
    <x v="3"/>
    <x v="1"/>
    <x v="1"/>
  </r>
  <r>
    <n v="1142"/>
    <s v="BN5716047"/>
    <n v="61.7"/>
    <x v="0"/>
    <x v="1"/>
    <x v="20"/>
    <x v="8"/>
    <x v="732"/>
    <x v="2"/>
    <x v="0"/>
    <x v="0"/>
    <n v="107047.92"/>
    <x v="1"/>
    <x v="0"/>
    <x v="0"/>
    <x v="3"/>
    <x v="2"/>
    <x v="0"/>
  </r>
  <r>
    <n v="1143"/>
    <s v="BN5763538"/>
    <n v="79.3"/>
    <x v="1"/>
    <x v="1"/>
    <x v="1"/>
    <x v="9"/>
    <x v="0"/>
    <x v="2"/>
    <x v="0"/>
    <x v="1"/>
    <n v="152153.74"/>
    <x v="1"/>
    <x v="3"/>
    <x v="0"/>
    <x v="1"/>
    <x v="0"/>
    <x v="2"/>
  </r>
  <r>
    <n v="1144"/>
    <s v="BN5605878"/>
    <n v="63"/>
    <x v="0"/>
    <x v="1"/>
    <x v="3"/>
    <x v="9"/>
    <x v="0"/>
    <x v="2"/>
    <x v="0"/>
    <x v="0"/>
    <n v="34338.04"/>
    <x v="1"/>
    <x v="0"/>
    <x v="0"/>
    <x v="1"/>
    <x v="0"/>
    <x v="3"/>
  </r>
  <r>
    <n v="1145"/>
    <s v="BN5694734"/>
    <n v="76.5"/>
    <x v="2"/>
    <x v="1"/>
    <x v="3"/>
    <x v="4"/>
    <x v="733"/>
    <x v="0"/>
    <x v="1"/>
    <x v="0"/>
    <n v="173878.87"/>
    <x v="0"/>
    <x v="3"/>
    <x v="0"/>
    <x v="3"/>
    <x v="2"/>
    <x v="2"/>
  </r>
  <r>
    <n v="1146"/>
    <s v="BN5601601"/>
    <n v="54.6"/>
    <x v="0"/>
    <x v="1"/>
    <x v="34"/>
    <x v="2"/>
    <x v="0"/>
    <x v="0"/>
    <x v="0"/>
    <x v="1"/>
    <n v="159254.29"/>
    <x v="1"/>
    <x v="1"/>
    <x v="2"/>
    <x v="1"/>
    <x v="0"/>
    <x v="2"/>
  </r>
  <r>
    <n v="1147"/>
    <s v="BN5575494"/>
    <n v="61.4"/>
    <x v="2"/>
    <x v="0"/>
    <x v="33"/>
    <x v="6"/>
    <x v="734"/>
    <x v="2"/>
    <x v="0"/>
    <x v="1"/>
    <n v="54776.639999999999"/>
    <x v="1"/>
    <x v="0"/>
    <x v="2"/>
    <x v="0"/>
    <x v="2"/>
    <x v="1"/>
  </r>
  <r>
    <n v="1148"/>
    <s v="BN5671122"/>
    <n v="59.3"/>
    <x v="2"/>
    <x v="0"/>
    <x v="6"/>
    <x v="8"/>
    <x v="735"/>
    <x v="1"/>
    <x v="0"/>
    <x v="1"/>
    <n v="134594.99"/>
    <x v="1"/>
    <x v="0"/>
    <x v="2"/>
    <x v="3"/>
    <x v="3"/>
    <x v="0"/>
  </r>
  <r>
    <n v="1149"/>
    <s v="BN5616442"/>
    <n v="61.3"/>
    <x v="1"/>
    <x v="1"/>
    <x v="10"/>
    <x v="6"/>
    <x v="0"/>
    <x v="0"/>
    <x v="0"/>
    <x v="0"/>
    <n v="41724.720000000001"/>
    <x v="1"/>
    <x v="0"/>
    <x v="3"/>
    <x v="0"/>
    <x v="0"/>
    <x v="3"/>
  </r>
  <r>
    <n v="1150"/>
    <s v="BN5773819"/>
    <n v="65.5"/>
    <x v="0"/>
    <x v="1"/>
    <x v="16"/>
    <x v="4"/>
    <x v="0"/>
    <x v="2"/>
    <x v="1"/>
    <x v="1"/>
    <n v="110527.71"/>
    <x v="1"/>
    <x v="2"/>
    <x v="0"/>
    <x v="3"/>
    <x v="0"/>
    <x v="0"/>
  </r>
  <r>
    <n v="1151"/>
    <s v="BN5722906"/>
    <n v="70"/>
    <x v="0"/>
    <x v="0"/>
    <x v="7"/>
    <x v="5"/>
    <x v="736"/>
    <x v="0"/>
    <x v="1"/>
    <x v="1"/>
    <n v="8996.7900000000009"/>
    <x v="1"/>
    <x v="2"/>
    <x v="2"/>
    <x v="2"/>
    <x v="2"/>
    <x v="3"/>
  </r>
  <r>
    <n v="1152"/>
    <s v="BN5752376"/>
    <n v="82.6"/>
    <x v="1"/>
    <x v="0"/>
    <x v="6"/>
    <x v="4"/>
    <x v="737"/>
    <x v="0"/>
    <x v="1"/>
    <x v="0"/>
    <n v="190200.53"/>
    <x v="1"/>
    <x v="3"/>
    <x v="2"/>
    <x v="3"/>
    <x v="2"/>
    <x v="2"/>
  </r>
  <r>
    <n v="1153"/>
    <s v="BN5589667"/>
    <n v="65.2"/>
    <x v="2"/>
    <x v="1"/>
    <x v="13"/>
    <x v="0"/>
    <x v="738"/>
    <x v="0"/>
    <x v="1"/>
    <x v="0"/>
    <n v="115333.43"/>
    <x v="1"/>
    <x v="0"/>
    <x v="1"/>
    <x v="0"/>
    <x v="2"/>
    <x v="0"/>
  </r>
  <r>
    <n v="1154"/>
    <s v="BN5669812"/>
    <n v="75.5"/>
    <x v="2"/>
    <x v="0"/>
    <x v="13"/>
    <x v="3"/>
    <x v="739"/>
    <x v="0"/>
    <x v="1"/>
    <x v="1"/>
    <n v="143619.51999999999"/>
    <x v="0"/>
    <x v="3"/>
    <x v="1"/>
    <x v="2"/>
    <x v="2"/>
    <x v="0"/>
  </r>
  <r>
    <n v="1155"/>
    <s v="BN5766800"/>
    <n v="53.8"/>
    <x v="1"/>
    <x v="1"/>
    <x v="2"/>
    <x v="0"/>
    <x v="740"/>
    <x v="2"/>
    <x v="0"/>
    <x v="0"/>
    <n v="58467.08"/>
    <x v="1"/>
    <x v="1"/>
    <x v="0"/>
    <x v="0"/>
    <x v="3"/>
    <x v="1"/>
  </r>
  <r>
    <n v="1156"/>
    <s v="BN5767919"/>
    <n v="72.900000000000006"/>
    <x v="0"/>
    <x v="1"/>
    <x v="10"/>
    <x v="6"/>
    <x v="741"/>
    <x v="0"/>
    <x v="0"/>
    <x v="1"/>
    <n v="12128.69"/>
    <x v="1"/>
    <x v="3"/>
    <x v="3"/>
    <x v="0"/>
    <x v="2"/>
    <x v="3"/>
  </r>
  <r>
    <n v="1157"/>
    <s v="BN5741208"/>
    <n v="61.5"/>
    <x v="0"/>
    <x v="1"/>
    <x v="23"/>
    <x v="6"/>
    <x v="0"/>
    <x v="2"/>
    <x v="0"/>
    <x v="0"/>
    <n v="49872.33"/>
    <x v="1"/>
    <x v="0"/>
    <x v="1"/>
    <x v="0"/>
    <x v="0"/>
    <x v="3"/>
  </r>
  <r>
    <n v="1158"/>
    <s v="BN5811240"/>
    <n v="70"/>
    <x v="1"/>
    <x v="1"/>
    <x v="41"/>
    <x v="1"/>
    <x v="742"/>
    <x v="0"/>
    <x v="1"/>
    <x v="0"/>
    <n v="139735.54"/>
    <x v="1"/>
    <x v="2"/>
    <x v="1"/>
    <x v="0"/>
    <x v="1"/>
    <x v="0"/>
  </r>
  <r>
    <n v="1159"/>
    <s v="BN5689920"/>
    <n v="43.4"/>
    <x v="2"/>
    <x v="0"/>
    <x v="14"/>
    <x v="9"/>
    <x v="743"/>
    <x v="2"/>
    <x v="0"/>
    <x v="1"/>
    <n v="60891.8"/>
    <x v="0"/>
    <x v="1"/>
    <x v="1"/>
    <x v="1"/>
    <x v="3"/>
    <x v="1"/>
  </r>
  <r>
    <n v="1160"/>
    <s v="BN5690577"/>
    <n v="72.900000000000006"/>
    <x v="1"/>
    <x v="1"/>
    <x v="24"/>
    <x v="7"/>
    <x v="0"/>
    <x v="2"/>
    <x v="0"/>
    <x v="1"/>
    <n v="100862.54"/>
    <x v="1"/>
    <x v="3"/>
    <x v="3"/>
    <x v="1"/>
    <x v="0"/>
    <x v="0"/>
  </r>
  <r>
    <n v="1161"/>
    <s v="BN5719261"/>
    <n v="51.3"/>
    <x v="0"/>
    <x v="1"/>
    <x v="12"/>
    <x v="2"/>
    <x v="0"/>
    <x v="0"/>
    <x v="0"/>
    <x v="1"/>
    <n v="76640.289999999994"/>
    <x v="0"/>
    <x v="1"/>
    <x v="3"/>
    <x v="1"/>
    <x v="0"/>
    <x v="1"/>
  </r>
  <r>
    <n v="1162"/>
    <s v="BN5781715"/>
    <n v="75.5"/>
    <x v="0"/>
    <x v="1"/>
    <x v="1"/>
    <x v="5"/>
    <x v="744"/>
    <x v="0"/>
    <x v="0"/>
    <x v="1"/>
    <n v="126013.58"/>
    <x v="0"/>
    <x v="3"/>
    <x v="0"/>
    <x v="2"/>
    <x v="3"/>
    <x v="0"/>
  </r>
  <r>
    <n v="1163"/>
    <s v="BN5752644"/>
    <n v="61.5"/>
    <x v="0"/>
    <x v="0"/>
    <x v="33"/>
    <x v="9"/>
    <x v="0"/>
    <x v="0"/>
    <x v="0"/>
    <x v="1"/>
    <n v="87347.82"/>
    <x v="1"/>
    <x v="0"/>
    <x v="2"/>
    <x v="1"/>
    <x v="0"/>
    <x v="1"/>
  </r>
  <r>
    <n v="1164"/>
    <s v="BN5600910"/>
    <n v="74.7"/>
    <x v="2"/>
    <x v="0"/>
    <x v="15"/>
    <x v="8"/>
    <x v="745"/>
    <x v="2"/>
    <x v="1"/>
    <x v="0"/>
    <n v="77370.37"/>
    <x v="1"/>
    <x v="3"/>
    <x v="2"/>
    <x v="3"/>
    <x v="1"/>
    <x v="1"/>
  </r>
  <r>
    <n v="1165"/>
    <s v="BN5750689"/>
    <n v="85"/>
    <x v="0"/>
    <x v="0"/>
    <x v="18"/>
    <x v="10"/>
    <x v="746"/>
    <x v="0"/>
    <x v="0"/>
    <x v="0"/>
    <n v="62722.44"/>
    <x v="1"/>
    <x v="3"/>
    <x v="3"/>
    <x v="0"/>
    <x v="2"/>
    <x v="1"/>
  </r>
  <r>
    <n v="1166"/>
    <s v="BN5723820"/>
    <n v="71.2"/>
    <x v="2"/>
    <x v="0"/>
    <x v="23"/>
    <x v="8"/>
    <x v="747"/>
    <x v="2"/>
    <x v="1"/>
    <x v="1"/>
    <n v="196257.68"/>
    <x v="1"/>
    <x v="2"/>
    <x v="1"/>
    <x v="3"/>
    <x v="2"/>
    <x v="2"/>
  </r>
  <r>
    <n v="1167"/>
    <s v="BN5633332"/>
    <n v="62.2"/>
    <x v="2"/>
    <x v="0"/>
    <x v="34"/>
    <x v="1"/>
    <x v="748"/>
    <x v="2"/>
    <x v="0"/>
    <x v="1"/>
    <n v="81723.8"/>
    <x v="1"/>
    <x v="0"/>
    <x v="2"/>
    <x v="0"/>
    <x v="2"/>
    <x v="1"/>
  </r>
  <r>
    <n v="1168"/>
    <s v="BN5702343"/>
    <n v="54.8"/>
    <x v="0"/>
    <x v="0"/>
    <x v="12"/>
    <x v="7"/>
    <x v="0"/>
    <x v="0"/>
    <x v="0"/>
    <x v="0"/>
    <n v="31299.71"/>
    <x v="1"/>
    <x v="1"/>
    <x v="3"/>
    <x v="1"/>
    <x v="0"/>
    <x v="3"/>
  </r>
  <r>
    <n v="1169"/>
    <s v="BN5710369"/>
    <n v="60.7"/>
    <x v="0"/>
    <x v="0"/>
    <x v="7"/>
    <x v="0"/>
    <x v="0"/>
    <x v="2"/>
    <x v="0"/>
    <x v="1"/>
    <n v="63495.86"/>
    <x v="1"/>
    <x v="0"/>
    <x v="2"/>
    <x v="0"/>
    <x v="0"/>
    <x v="1"/>
  </r>
  <r>
    <n v="1170"/>
    <s v="BN5650264"/>
    <n v="65.3"/>
    <x v="0"/>
    <x v="0"/>
    <x v="16"/>
    <x v="2"/>
    <x v="749"/>
    <x v="0"/>
    <x v="0"/>
    <x v="0"/>
    <n v="166520.95999999999"/>
    <x v="1"/>
    <x v="2"/>
    <x v="0"/>
    <x v="1"/>
    <x v="3"/>
    <x v="2"/>
  </r>
  <r>
    <n v="1171"/>
    <s v="BN5590733"/>
    <n v="69.900000000000006"/>
    <x v="1"/>
    <x v="1"/>
    <x v="28"/>
    <x v="5"/>
    <x v="750"/>
    <x v="0"/>
    <x v="1"/>
    <x v="1"/>
    <n v="150242.44"/>
    <x v="1"/>
    <x v="2"/>
    <x v="2"/>
    <x v="2"/>
    <x v="1"/>
    <x v="2"/>
  </r>
  <r>
    <n v="1172"/>
    <s v="BN5640367"/>
    <n v="69.3"/>
    <x v="2"/>
    <x v="1"/>
    <x v="20"/>
    <x v="10"/>
    <x v="751"/>
    <x v="0"/>
    <x v="1"/>
    <x v="1"/>
    <n v="27345.18"/>
    <x v="0"/>
    <x v="2"/>
    <x v="0"/>
    <x v="0"/>
    <x v="3"/>
    <x v="3"/>
  </r>
  <r>
    <n v="1173"/>
    <s v="BN5697702"/>
    <n v="64.7"/>
    <x v="2"/>
    <x v="0"/>
    <x v="3"/>
    <x v="6"/>
    <x v="752"/>
    <x v="2"/>
    <x v="0"/>
    <x v="0"/>
    <n v="87000.39"/>
    <x v="1"/>
    <x v="0"/>
    <x v="0"/>
    <x v="0"/>
    <x v="3"/>
    <x v="1"/>
  </r>
  <r>
    <n v="1174"/>
    <s v="BN5808095"/>
    <n v="47.8"/>
    <x v="1"/>
    <x v="0"/>
    <x v="18"/>
    <x v="6"/>
    <x v="753"/>
    <x v="2"/>
    <x v="0"/>
    <x v="1"/>
    <n v="44912.7"/>
    <x v="1"/>
    <x v="1"/>
    <x v="3"/>
    <x v="0"/>
    <x v="1"/>
    <x v="3"/>
  </r>
  <r>
    <n v="1175"/>
    <s v="BN5588583"/>
    <n v="70.5"/>
    <x v="1"/>
    <x v="0"/>
    <x v="20"/>
    <x v="8"/>
    <x v="754"/>
    <x v="0"/>
    <x v="0"/>
    <x v="1"/>
    <n v="179978.68"/>
    <x v="0"/>
    <x v="2"/>
    <x v="0"/>
    <x v="3"/>
    <x v="2"/>
    <x v="2"/>
  </r>
  <r>
    <n v="1176"/>
    <s v="BN5721205"/>
    <n v="71.900000000000006"/>
    <x v="1"/>
    <x v="1"/>
    <x v="2"/>
    <x v="8"/>
    <x v="0"/>
    <x v="2"/>
    <x v="0"/>
    <x v="1"/>
    <n v="145759.70000000001"/>
    <x v="1"/>
    <x v="3"/>
    <x v="0"/>
    <x v="3"/>
    <x v="0"/>
    <x v="0"/>
  </r>
  <r>
    <n v="1177"/>
    <s v="BN5604130"/>
    <n v="72.599999999999994"/>
    <x v="0"/>
    <x v="1"/>
    <x v="10"/>
    <x v="9"/>
    <x v="0"/>
    <x v="2"/>
    <x v="1"/>
    <x v="1"/>
    <n v="14121.61"/>
    <x v="1"/>
    <x v="3"/>
    <x v="3"/>
    <x v="1"/>
    <x v="0"/>
    <x v="3"/>
  </r>
  <r>
    <n v="1178"/>
    <s v="BN5651282"/>
    <n v="62.6"/>
    <x v="0"/>
    <x v="1"/>
    <x v="29"/>
    <x v="1"/>
    <x v="0"/>
    <x v="2"/>
    <x v="0"/>
    <x v="1"/>
    <n v="66232.23"/>
    <x v="1"/>
    <x v="0"/>
    <x v="2"/>
    <x v="0"/>
    <x v="0"/>
    <x v="1"/>
  </r>
  <r>
    <n v="1179"/>
    <s v="BN5782367"/>
    <n v="55.2"/>
    <x v="0"/>
    <x v="1"/>
    <x v="23"/>
    <x v="4"/>
    <x v="0"/>
    <x v="0"/>
    <x v="0"/>
    <x v="0"/>
    <n v="190296.76"/>
    <x v="0"/>
    <x v="1"/>
    <x v="1"/>
    <x v="3"/>
    <x v="0"/>
    <x v="2"/>
  </r>
  <r>
    <n v="1180"/>
    <s v="BN5813945"/>
    <n v="80.7"/>
    <x v="2"/>
    <x v="0"/>
    <x v="8"/>
    <x v="1"/>
    <x v="755"/>
    <x v="2"/>
    <x v="1"/>
    <x v="1"/>
    <n v="172782.69"/>
    <x v="1"/>
    <x v="3"/>
    <x v="2"/>
    <x v="0"/>
    <x v="1"/>
    <x v="2"/>
  </r>
  <r>
    <n v="1181"/>
    <s v="BN5570239"/>
    <n v="62.1"/>
    <x v="0"/>
    <x v="1"/>
    <x v="10"/>
    <x v="5"/>
    <x v="0"/>
    <x v="2"/>
    <x v="0"/>
    <x v="0"/>
    <n v="99128.13"/>
    <x v="1"/>
    <x v="0"/>
    <x v="3"/>
    <x v="2"/>
    <x v="0"/>
    <x v="1"/>
  </r>
  <r>
    <n v="1182"/>
    <s v="BN5624341"/>
    <n v="65.099999999999994"/>
    <x v="2"/>
    <x v="0"/>
    <x v="9"/>
    <x v="3"/>
    <x v="756"/>
    <x v="0"/>
    <x v="0"/>
    <x v="0"/>
    <n v="178341.33"/>
    <x v="1"/>
    <x v="0"/>
    <x v="2"/>
    <x v="2"/>
    <x v="1"/>
    <x v="2"/>
  </r>
  <r>
    <n v="1183"/>
    <s v="BN5755551"/>
    <n v="67.3"/>
    <x v="0"/>
    <x v="0"/>
    <x v="3"/>
    <x v="8"/>
    <x v="757"/>
    <x v="0"/>
    <x v="0"/>
    <x v="0"/>
    <n v="146992.24"/>
    <x v="0"/>
    <x v="2"/>
    <x v="0"/>
    <x v="3"/>
    <x v="2"/>
    <x v="0"/>
  </r>
  <r>
    <n v="1184"/>
    <s v="BN5600905"/>
    <n v="65.2"/>
    <x v="0"/>
    <x v="1"/>
    <x v="18"/>
    <x v="1"/>
    <x v="0"/>
    <x v="2"/>
    <x v="0"/>
    <x v="0"/>
    <n v="151314.98000000001"/>
    <x v="1"/>
    <x v="0"/>
    <x v="3"/>
    <x v="0"/>
    <x v="0"/>
    <x v="2"/>
  </r>
  <r>
    <n v="1185"/>
    <s v="BN5755562"/>
    <n v="58.4"/>
    <x v="2"/>
    <x v="1"/>
    <x v="40"/>
    <x v="3"/>
    <x v="758"/>
    <x v="0"/>
    <x v="0"/>
    <x v="1"/>
    <n v="92915.839999999997"/>
    <x v="1"/>
    <x v="1"/>
    <x v="1"/>
    <x v="2"/>
    <x v="2"/>
    <x v="1"/>
  </r>
  <r>
    <n v="1186"/>
    <s v="BN5795141"/>
    <n v="75.599999999999994"/>
    <x v="0"/>
    <x v="1"/>
    <x v="24"/>
    <x v="6"/>
    <x v="759"/>
    <x v="0"/>
    <x v="0"/>
    <x v="0"/>
    <n v="58974"/>
    <x v="1"/>
    <x v="3"/>
    <x v="3"/>
    <x v="0"/>
    <x v="2"/>
    <x v="1"/>
  </r>
  <r>
    <n v="1187"/>
    <s v="BN5589170"/>
    <n v="67"/>
    <x v="0"/>
    <x v="0"/>
    <x v="12"/>
    <x v="6"/>
    <x v="760"/>
    <x v="2"/>
    <x v="0"/>
    <x v="0"/>
    <n v="174627.06"/>
    <x v="1"/>
    <x v="2"/>
    <x v="3"/>
    <x v="0"/>
    <x v="3"/>
    <x v="2"/>
  </r>
  <r>
    <n v="1188"/>
    <s v="BN5719215"/>
    <n v="76.5"/>
    <x v="0"/>
    <x v="0"/>
    <x v="5"/>
    <x v="9"/>
    <x v="761"/>
    <x v="0"/>
    <x v="0"/>
    <x v="0"/>
    <n v="79579.94"/>
    <x v="0"/>
    <x v="3"/>
    <x v="1"/>
    <x v="1"/>
    <x v="3"/>
    <x v="1"/>
  </r>
  <r>
    <n v="1189"/>
    <s v="BN5639795"/>
    <n v="52.8"/>
    <x v="0"/>
    <x v="1"/>
    <x v="33"/>
    <x v="0"/>
    <x v="762"/>
    <x v="2"/>
    <x v="0"/>
    <x v="1"/>
    <n v="50771.16"/>
    <x v="1"/>
    <x v="1"/>
    <x v="2"/>
    <x v="0"/>
    <x v="2"/>
    <x v="3"/>
  </r>
  <r>
    <n v="1190"/>
    <s v="BN5791192"/>
    <n v="70.099999999999994"/>
    <x v="0"/>
    <x v="1"/>
    <x v="20"/>
    <x v="8"/>
    <x v="763"/>
    <x v="0"/>
    <x v="0"/>
    <x v="0"/>
    <n v="153537.54999999999"/>
    <x v="0"/>
    <x v="2"/>
    <x v="0"/>
    <x v="3"/>
    <x v="2"/>
    <x v="2"/>
  </r>
  <r>
    <n v="1191"/>
    <s v="BN5636848"/>
    <n v="79.7"/>
    <x v="0"/>
    <x v="0"/>
    <x v="6"/>
    <x v="1"/>
    <x v="0"/>
    <x v="2"/>
    <x v="0"/>
    <x v="0"/>
    <n v="132975.39000000001"/>
    <x v="1"/>
    <x v="3"/>
    <x v="2"/>
    <x v="0"/>
    <x v="0"/>
    <x v="0"/>
  </r>
  <r>
    <n v="1192"/>
    <s v="BN5686822"/>
    <n v="63.9"/>
    <x v="2"/>
    <x v="1"/>
    <x v="7"/>
    <x v="6"/>
    <x v="764"/>
    <x v="0"/>
    <x v="1"/>
    <x v="0"/>
    <n v="85208.93"/>
    <x v="1"/>
    <x v="0"/>
    <x v="2"/>
    <x v="0"/>
    <x v="2"/>
    <x v="1"/>
  </r>
  <r>
    <n v="1193"/>
    <s v="BN5589485"/>
    <n v="78.5"/>
    <x v="1"/>
    <x v="0"/>
    <x v="22"/>
    <x v="4"/>
    <x v="765"/>
    <x v="2"/>
    <x v="0"/>
    <x v="1"/>
    <n v="170214.82"/>
    <x v="0"/>
    <x v="3"/>
    <x v="1"/>
    <x v="3"/>
    <x v="2"/>
    <x v="2"/>
  </r>
  <r>
    <n v="1194"/>
    <s v="BN5779860"/>
    <n v="36.299999999999997"/>
    <x v="1"/>
    <x v="0"/>
    <x v="34"/>
    <x v="5"/>
    <x v="766"/>
    <x v="1"/>
    <x v="0"/>
    <x v="1"/>
    <n v="100615.14"/>
    <x v="0"/>
    <x v="1"/>
    <x v="2"/>
    <x v="2"/>
    <x v="2"/>
    <x v="0"/>
  </r>
  <r>
    <n v="1195"/>
    <s v="BN5573682"/>
    <n v="76.400000000000006"/>
    <x v="0"/>
    <x v="0"/>
    <x v="9"/>
    <x v="3"/>
    <x v="0"/>
    <x v="2"/>
    <x v="0"/>
    <x v="1"/>
    <n v="186105.99"/>
    <x v="1"/>
    <x v="3"/>
    <x v="2"/>
    <x v="2"/>
    <x v="0"/>
    <x v="2"/>
  </r>
  <r>
    <n v="1196"/>
    <s v="BN5578779"/>
    <n v="67.599999999999994"/>
    <x v="0"/>
    <x v="0"/>
    <x v="3"/>
    <x v="0"/>
    <x v="0"/>
    <x v="0"/>
    <x v="0"/>
    <x v="0"/>
    <n v="55119.53"/>
    <x v="1"/>
    <x v="2"/>
    <x v="0"/>
    <x v="0"/>
    <x v="0"/>
    <x v="1"/>
  </r>
  <r>
    <n v="1197"/>
    <s v="BN5739044"/>
    <n v="71.8"/>
    <x v="2"/>
    <x v="1"/>
    <x v="34"/>
    <x v="4"/>
    <x v="767"/>
    <x v="0"/>
    <x v="0"/>
    <x v="1"/>
    <n v="28760.99"/>
    <x v="1"/>
    <x v="2"/>
    <x v="2"/>
    <x v="3"/>
    <x v="1"/>
    <x v="3"/>
  </r>
  <r>
    <n v="1198"/>
    <s v="BN5813357"/>
    <n v="59"/>
    <x v="1"/>
    <x v="0"/>
    <x v="10"/>
    <x v="5"/>
    <x v="0"/>
    <x v="2"/>
    <x v="0"/>
    <x v="1"/>
    <n v="171021.44"/>
    <x v="1"/>
    <x v="0"/>
    <x v="3"/>
    <x v="2"/>
    <x v="0"/>
    <x v="2"/>
  </r>
  <r>
    <n v="1199"/>
    <s v="BN5677971"/>
    <n v="58.4"/>
    <x v="0"/>
    <x v="1"/>
    <x v="16"/>
    <x v="9"/>
    <x v="768"/>
    <x v="0"/>
    <x v="0"/>
    <x v="1"/>
    <n v="176678.72"/>
    <x v="1"/>
    <x v="1"/>
    <x v="0"/>
    <x v="1"/>
    <x v="3"/>
    <x v="2"/>
  </r>
  <r>
    <n v="1200"/>
    <s v="BN5769082"/>
    <n v="64.5"/>
    <x v="0"/>
    <x v="1"/>
    <x v="1"/>
    <x v="3"/>
    <x v="0"/>
    <x v="0"/>
    <x v="1"/>
    <x v="0"/>
    <n v="28667.56"/>
    <x v="1"/>
    <x v="0"/>
    <x v="0"/>
    <x v="2"/>
    <x v="0"/>
    <x v="3"/>
  </r>
  <r>
    <n v="1201"/>
    <s v="BN5804515"/>
    <n v="77.2"/>
    <x v="2"/>
    <x v="1"/>
    <x v="33"/>
    <x v="5"/>
    <x v="769"/>
    <x v="2"/>
    <x v="1"/>
    <x v="1"/>
    <n v="197238.03"/>
    <x v="1"/>
    <x v="3"/>
    <x v="2"/>
    <x v="2"/>
    <x v="3"/>
    <x v="2"/>
  </r>
  <r>
    <n v="1202"/>
    <s v="BN5650965"/>
    <n v="39.9"/>
    <x v="2"/>
    <x v="1"/>
    <x v="17"/>
    <x v="0"/>
    <x v="770"/>
    <x v="0"/>
    <x v="0"/>
    <x v="1"/>
    <n v="139994.68"/>
    <x v="0"/>
    <x v="1"/>
    <x v="1"/>
    <x v="0"/>
    <x v="2"/>
    <x v="0"/>
  </r>
  <r>
    <n v="1203"/>
    <s v="BN5724247"/>
    <n v="52.9"/>
    <x v="0"/>
    <x v="1"/>
    <x v="32"/>
    <x v="8"/>
    <x v="0"/>
    <x v="0"/>
    <x v="0"/>
    <x v="1"/>
    <n v="151169.82999999999"/>
    <x v="1"/>
    <x v="1"/>
    <x v="2"/>
    <x v="3"/>
    <x v="0"/>
    <x v="2"/>
  </r>
  <r>
    <n v="1204"/>
    <s v="BN5569364"/>
    <n v="46.3"/>
    <x v="0"/>
    <x v="1"/>
    <x v="12"/>
    <x v="0"/>
    <x v="771"/>
    <x v="0"/>
    <x v="0"/>
    <x v="0"/>
    <n v="118113.64"/>
    <x v="1"/>
    <x v="1"/>
    <x v="3"/>
    <x v="0"/>
    <x v="3"/>
    <x v="0"/>
  </r>
  <r>
    <n v="1205"/>
    <s v="BN5650011"/>
    <n v="63"/>
    <x v="0"/>
    <x v="0"/>
    <x v="20"/>
    <x v="3"/>
    <x v="0"/>
    <x v="2"/>
    <x v="0"/>
    <x v="0"/>
    <n v="34453.17"/>
    <x v="1"/>
    <x v="0"/>
    <x v="0"/>
    <x v="2"/>
    <x v="0"/>
    <x v="3"/>
  </r>
  <r>
    <n v="1206"/>
    <s v="BN5724220"/>
    <n v="78"/>
    <x v="0"/>
    <x v="1"/>
    <x v="61"/>
    <x v="7"/>
    <x v="772"/>
    <x v="0"/>
    <x v="1"/>
    <x v="0"/>
    <n v="64872.33"/>
    <x v="1"/>
    <x v="3"/>
    <x v="1"/>
    <x v="1"/>
    <x v="3"/>
    <x v="1"/>
  </r>
  <r>
    <n v="1207"/>
    <s v="BN5599181"/>
    <n v="58.4"/>
    <x v="1"/>
    <x v="1"/>
    <x v="15"/>
    <x v="8"/>
    <x v="0"/>
    <x v="2"/>
    <x v="0"/>
    <x v="1"/>
    <n v="10956.82"/>
    <x v="1"/>
    <x v="1"/>
    <x v="2"/>
    <x v="3"/>
    <x v="0"/>
    <x v="3"/>
  </r>
  <r>
    <n v="1208"/>
    <s v="BN5594777"/>
    <n v="75.2"/>
    <x v="2"/>
    <x v="1"/>
    <x v="33"/>
    <x v="4"/>
    <x v="773"/>
    <x v="0"/>
    <x v="0"/>
    <x v="0"/>
    <n v="36885.85"/>
    <x v="1"/>
    <x v="3"/>
    <x v="2"/>
    <x v="3"/>
    <x v="1"/>
    <x v="3"/>
  </r>
  <r>
    <n v="1209"/>
    <s v="BN5616364"/>
    <n v="69.7"/>
    <x v="0"/>
    <x v="0"/>
    <x v="40"/>
    <x v="5"/>
    <x v="774"/>
    <x v="0"/>
    <x v="0"/>
    <x v="0"/>
    <n v="168053.4"/>
    <x v="1"/>
    <x v="2"/>
    <x v="1"/>
    <x v="2"/>
    <x v="2"/>
    <x v="2"/>
  </r>
  <r>
    <n v="1210"/>
    <s v="BN5715580"/>
    <n v="85"/>
    <x v="0"/>
    <x v="0"/>
    <x v="15"/>
    <x v="3"/>
    <x v="0"/>
    <x v="2"/>
    <x v="1"/>
    <x v="1"/>
    <n v="155227"/>
    <x v="1"/>
    <x v="3"/>
    <x v="2"/>
    <x v="2"/>
    <x v="0"/>
    <x v="2"/>
  </r>
  <r>
    <n v="1211"/>
    <s v="BN5658882"/>
    <n v="71.099999999999994"/>
    <x v="0"/>
    <x v="1"/>
    <x v="21"/>
    <x v="3"/>
    <x v="0"/>
    <x v="1"/>
    <x v="0"/>
    <x v="1"/>
    <n v="38409.79"/>
    <x v="0"/>
    <x v="2"/>
    <x v="1"/>
    <x v="2"/>
    <x v="0"/>
    <x v="3"/>
  </r>
  <r>
    <n v="1212"/>
    <s v="BN5738087"/>
    <n v="45.2"/>
    <x v="0"/>
    <x v="0"/>
    <x v="15"/>
    <x v="8"/>
    <x v="0"/>
    <x v="2"/>
    <x v="1"/>
    <x v="0"/>
    <n v="75279.39"/>
    <x v="1"/>
    <x v="1"/>
    <x v="2"/>
    <x v="3"/>
    <x v="0"/>
    <x v="1"/>
  </r>
  <r>
    <n v="1213"/>
    <s v="BN5813503"/>
    <n v="61"/>
    <x v="1"/>
    <x v="1"/>
    <x v="0"/>
    <x v="5"/>
    <x v="0"/>
    <x v="2"/>
    <x v="0"/>
    <x v="1"/>
    <n v="158302.59"/>
    <x v="0"/>
    <x v="0"/>
    <x v="0"/>
    <x v="2"/>
    <x v="0"/>
    <x v="2"/>
  </r>
  <r>
    <n v="1214"/>
    <s v="BN5624142"/>
    <n v="69.400000000000006"/>
    <x v="0"/>
    <x v="0"/>
    <x v="32"/>
    <x v="4"/>
    <x v="0"/>
    <x v="2"/>
    <x v="0"/>
    <x v="0"/>
    <n v="11525.72"/>
    <x v="1"/>
    <x v="2"/>
    <x v="2"/>
    <x v="3"/>
    <x v="0"/>
    <x v="3"/>
  </r>
  <r>
    <n v="1215"/>
    <s v="BN5674061"/>
    <n v="57.9"/>
    <x v="1"/>
    <x v="1"/>
    <x v="19"/>
    <x v="5"/>
    <x v="0"/>
    <x v="0"/>
    <x v="0"/>
    <x v="1"/>
    <n v="94993.04"/>
    <x v="0"/>
    <x v="1"/>
    <x v="3"/>
    <x v="2"/>
    <x v="0"/>
    <x v="1"/>
  </r>
  <r>
    <n v="1216"/>
    <s v="BN5624993"/>
    <n v="74.5"/>
    <x v="1"/>
    <x v="0"/>
    <x v="41"/>
    <x v="2"/>
    <x v="0"/>
    <x v="0"/>
    <x v="0"/>
    <x v="1"/>
    <n v="173912.29"/>
    <x v="0"/>
    <x v="3"/>
    <x v="1"/>
    <x v="1"/>
    <x v="0"/>
    <x v="2"/>
  </r>
  <r>
    <n v="1217"/>
    <s v="BN5682441"/>
    <n v="57.2"/>
    <x v="0"/>
    <x v="1"/>
    <x v="19"/>
    <x v="8"/>
    <x v="0"/>
    <x v="0"/>
    <x v="1"/>
    <x v="0"/>
    <n v="41139.050000000003"/>
    <x v="1"/>
    <x v="1"/>
    <x v="3"/>
    <x v="3"/>
    <x v="0"/>
    <x v="3"/>
  </r>
  <r>
    <n v="1218"/>
    <s v="BN5696813"/>
    <n v="50.5"/>
    <x v="2"/>
    <x v="1"/>
    <x v="6"/>
    <x v="6"/>
    <x v="775"/>
    <x v="2"/>
    <x v="0"/>
    <x v="0"/>
    <n v="58019.95"/>
    <x v="1"/>
    <x v="1"/>
    <x v="2"/>
    <x v="0"/>
    <x v="2"/>
    <x v="1"/>
  </r>
  <r>
    <n v="1219"/>
    <s v="BN5729951"/>
    <n v="70.599999999999994"/>
    <x v="0"/>
    <x v="0"/>
    <x v="51"/>
    <x v="8"/>
    <x v="0"/>
    <x v="0"/>
    <x v="1"/>
    <x v="1"/>
    <n v="164128.41"/>
    <x v="0"/>
    <x v="2"/>
    <x v="2"/>
    <x v="3"/>
    <x v="0"/>
    <x v="2"/>
  </r>
  <r>
    <n v="1220"/>
    <s v="BN5812185"/>
    <n v="69.3"/>
    <x v="2"/>
    <x v="1"/>
    <x v="4"/>
    <x v="8"/>
    <x v="776"/>
    <x v="2"/>
    <x v="0"/>
    <x v="0"/>
    <n v="46998.13"/>
    <x v="0"/>
    <x v="2"/>
    <x v="0"/>
    <x v="3"/>
    <x v="3"/>
    <x v="3"/>
  </r>
  <r>
    <n v="1221"/>
    <s v="BN5654567"/>
    <n v="72.5"/>
    <x v="2"/>
    <x v="0"/>
    <x v="19"/>
    <x v="3"/>
    <x v="777"/>
    <x v="2"/>
    <x v="0"/>
    <x v="0"/>
    <n v="177279.41"/>
    <x v="1"/>
    <x v="3"/>
    <x v="3"/>
    <x v="2"/>
    <x v="3"/>
    <x v="2"/>
  </r>
  <r>
    <n v="1222"/>
    <s v="BN5697538"/>
    <n v="79.099999999999994"/>
    <x v="0"/>
    <x v="1"/>
    <x v="24"/>
    <x v="0"/>
    <x v="778"/>
    <x v="2"/>
    <x v="0"/>
    <x v="1"/>
    <n v="75832.53"/>
    <x v="1"/>
    <x v="3"/>
    <x v="3"/>
    <x v="0"/>
    <x v="2"/>
    <x v="1"/>
  </r>
  <r>
    <n v="1223"/>
    <s v="BN5616193"/>
    <n v="53.6"/>
    <x v="0"/>
    <x v="1"/>
    <x v="17"/>
    <x v="1"/>
    <x v="779"/>
    <x v="0"/>
    <x v="0"/>
    <x v="1"/>
    <n v="61094.53"/>
    <x v="1"/>
    <x v="1"/>
    <x v="1"/>
    <x v="0"/>
    <x v="1"/>
    <x v="1"/>
  </r>
  <r>
    <n v="1224"/>
    <s v="BN5654142"/>
    <n v="69.900000000000006"/>
    <x v="1"/>
    <x v="1"/>
    <x v="40"/>
    <x v="1"/>
    <x v="0"/>
    <x v="2"/>
    <x v="1"/>
    <x v="0"/>
    <n v="30117.439999999999"/>
    <x v="1"/>
    <x v="2"/>
    <x v="1"/>
    <x v="0"/>
    <x v="0"/>
    <x v="3"/>
  </r>
  <r>
    <n v="1225"/>
    <s v="BN5628211"/>
    <n v="50"/>
    <x v="1"/>
    <x v="0"/>
    <x v="40"/>
    <x v="2"/>
    <x v="780"/>
    <x v="0"/>
    <x v="0"/>
    <x v="1"/>
    <n v="179227.12"/>
    <x v="1"/>
    <x v="1"/>
    <x v="1"/>
    <x v="1"/>
    <x v="2"/>
    <x v="2"/>
  </r>
  <r>
    <n v="1226"/>
    <s v="BN5733300"/>
    <n v="70.7"/>
    <x v="1"/>
    <x v="0"/>
    <x v="47"/>
    <x v="5"/>
    <x v="781"/>
    <x v="0"/>
    <x v="0"/>
    <x v="0"/>
    <n v="52110.45"/>
    <x v="1"/>
    <x v="2"/>
    <x v="1"/>
    <x v="2"/>
    <x v="3"/>
    <x v="1"/>
  </r>
  <r>
    <n v="1227"/>
    <s v="BN5775485"/>
    <n v="53.1"/>
    <x v="2"/>
    <x v="0"/>
    <x v="0"/>
    <x v="5"/>
    <x v="782"/>
    <x v="2"/>
    <x v="0"/>
    <x v="1"/>
    <n v="75248.75"/>
    <x v="1"/>
    <x v="1"/>
    <x v="0"/>
    <x v="2"/>
    <x v="1"/>
    <x v="1"/>
  </r>
  <r>
    <n v="1228"/>
    <s v="BN5613757"/>
    <n v="55.7"/>
    <x v="0"/>
    <x v="0"/>
    <x v="34"/>
    <x v="3"/>
    <x v="783"/>
    <x v="2"/>
    <x v="0"/>
    <x v="1"/>
    <n v="184317.74"/>
    <x v="1"/>
    <x v="1"/>
    <x v="2"/>
    <x v="2"/>
    <x v="2"/>
    <x v="2"/>
  </r>
  <r>
    <n v="1229"/>
    <s v="BN5578428"/>
    <n v="65.900000000000006"/>
    <x v="0"/>
    <x v="0"/>
    <x v="16"/>
    <x v="6"/>
    <x v="0"/>
    <x v="2"/>
    <x v="0"/>
    <x v="1"/>
    <n v="158553.1"/>
    <x v="1"/>
    <x v="2"/>
    <x v="0"/>
    <x v="0"/>
    <x v="0"/>
    <x v="2"/>
  </r>
  <r>
    <n v="1230"/>
    <s v="BN5607511"/>
    <n v="57.5"/>
    <x v="1"/>
    <x v="0"/>
    <x v="8"/>
    <x v="5"/>
    <x v="0"/>
    <x v="2"/>
    <x v="0"/>
    <x v="0"/>
    <n v="95686.42"/>
    <x v="1"/>
    <x v="1"/>
    <x v="2"/>
    <x v="2"/>
    <x v="0"/>
    <x v="1"/>
  </r>
  <r>
    <n v="1231"/>
    <s v="BN5742393"/>
    <n v="77.5"/>
    <x v="2"/>
    <x v="1"/>
    <x v="18"/>
    <x v="0"/>
    <x v="784"/>
    <x v="2"/>
    <x v="1"/>
    <x v="0"/>
    <n v="71682.539999999994"/>
    <x v="1"/>
    <x v="3"/>
    <x v="3"/>
    <x v="0"/>
    <x v="3"/>
    <x v="1"/>
  </r>
  <r>
    <n v="1232"/>
    <s v="BN5749395"/>
    <n v="77.2"/>
    <x v="1"/>
    <x v="1"/>
    <x v="33"/>
    <x v="4"/>
    <x v="785"/>
    <x v="0"/>
    <x v="0"/>
    <x v="1"/>
    <n v="1790.48"/>
    <x v="1"/>
    <x v="3"/>
    <x v="2"/>
    <x v="3"/>
    <x v="1"/>
    <x v="3"/>
  </r>
  <r>
    <n v="1233"/>
    <s v="BN5607450"/>
    <n v="58.7"/>
    <x v="2"/>
    <x v="1"/>
    <x v="17"/>
    <x v="9"/>
    <x v="786"/>
    <x v="0"/>
    <x v="0"/>
    <x v="1"/>
    <n v="139431"/>
    <x v="0"/>
    <x v="0"/>
    <x v="1"/>
    <x v="1"/>
    <x v="3"/>
    <x v="0"/>
  </r>
  <r>
    <n v="1234"/>
    <s v="BN5575323"/>
    <n v="66.7"/>
    <x v="2"/>
    <x v="0"/>
    <x v="2"/>
    <x v="4"/>
    <x v="787"/>
    <x v="2"/>
    <x v="0"/>
    <x v="1"/>
    <n v="118358.54"/>
    <x v="1"/>
    <x v="2"/>
    <x v="0"/>
    <x v="3"/>
    <x v="1"/>
    <x v="0"/>
  </r>
  <r>
    <n v="1235"/>
    <s v="BN5684778"/>
    <n v="77.099999999999994"/>
    <x v="0"/>
    <x v="0"/>
    <x v="26"/>
    <x v="3"/>
    <x v="788"/>
    <x v="0"/>
    <x v="0"/>
    <x v="0"/>
    <n v="130827.88"/>
    <x v="1"/>
    <x v="3"/>
    <x v="1"/>
    <x v="2"/>
    <x v="2"/>
    <x v="0"/>
  </r>
  <r>
    <n v="1236"/>
    <s v="BN5600613"/>
    <n v="52.3"/>
    <x v="2"/>
    <x v="1"/>
    <x v="54"/>
    <x v="5"/>
    <x v="789"/>
    <x v="0"/>
    <x v="0"/>
    <x v="0"/>
    <n v="119404.63"/>
    <x v="1"/>
    <x v="1"/>
    <x v="1"/>
    <x v="2"/>
    <x v="3"/>
    <x v="0"/>
  </r>
  <r>
    <n v="1237"/>
    <s v="BN5774068"/>
    <n v="66.2"/>
    <x v="2"/>
    <x v="1"/>
    <x v="19"/>
    <x v="10"/>
    <x v="790"/>
    <x v="0"/>
    <x v="0"/>
    <x v="0"/>
    <n v="162703"/>
    <x v="1"/>
    <x v="2"/>
    <x v="3"/>
    <x v="0"/>
    <x v="3"/>
    <x v="2"/>
  </r>
  <r>
    <n v="1238"/>
    <s v="BN5634180"/>
    <n v="71.7"/>
    <x v="0"/>
    <x v="1"/>
    <x v="0"/>
    <x v="8"/>
    <x v="0"/>
    <x v="2"/>
    <x v="0"/>
    <x v="1"/>
    <n v="172665.21"/>
    <x v="1"/>
    <x v="2"/>
    <x v="0"/>
    <x v="3"/>
    <x v="0"/>
    <x v="2"/>
  </r>
  <r>
    <n v="1239"/>
    <s v="BN5619539"/>
    <n v="74.599999999999994"/>
    <x v="0"/>
    <x v="1"/>
    <x v="9"/>
    <x v="6"/>
    <x v="791"/>
    <x v="2"/>
    <x v="1"/>
    <x v="0"/>
    <n v="170142.09"/>
    <x v="1"/>
    <x v="3"/>
    <x v="2"/>
    <x v="0"/>
    <x v="2"/>
    <x v="2"/>
  </r>
  <r>
    <n v="1240"/>
    <s v="BN5660335"/>
    <n v="56.9"/>
    <x v="0"/>
    <x v="1"/>
    <x v="34"/>
    <x v="3"/>
    <x v="0"/>
    <x v="2"/>
    <x v="0"/>
    <x v="1"/>
    <n v="73977.23"/>
    <x v="1"/>
    <x v="1"/>
    <x v="2"/>
    <x v="2"/>
    <x v="0"/>
    <x v="1"/>
  </r>
  <r>
    <n v="1241"/>
    <s v="BN5617847"/>
    <n v="57.9"/>
    <x v="0"/>
    <x v="1"/>
    <x v="18"/>
    <x v="9"/>
    <x v="792"/>
    <x v="0"/>
    <x v="0"/>
    <x v="0"/>
    <n v="60906.12"/>
    <x v="1"/>
    <x v="1"/>
    <x v="3"/>
    <x v="1"/>
    <x v="2"/>
    <x v="1"/>
  </r>
  <r>
    <n v="1242"/>
    <s v="BN5760687"/>
    <n v="51.9"/>
    <x v="0"/>
    <x v="0"/>
    <x v="29"/>
    <x v="1"/>
    <x v="793"/>
    <x v="2"/>
    <x v="0"/>
    <x v="0"/>
    <n v="194867.27"/>
    <x v="1"/>
    <x v="1"/>
    <x v="2"/>
    <x v="0"/>
    <x v="2"/>
    <x v="2"/>
  </r>
  <r>
    <n v="1243"/>
    <s v="BN5813045"/>
    <n v="69.599999999999994"/>
    <x v="2"/>
    <x v="1"/>
    <x v="33"/>
    <x v="4"/>
    <x v="794"/>
    <x v="0"/>
    <x v="0"/>
    <x v="0"/>
    <n v="193716.56"/>
    <x v="1"/>
    <x v="2"/>
    <x v="2"/>
    <x v="3"/>
    <x v="3"/>
    <x v="2"/>
  </r>
  <r>
    <n v="1244"/>
    <s v="BN5593244"/>
    <n v="69.3"/>
    <x v="2"/>
    <x v="1"/>
    <x v="11"/>
    <x v="5"/>
    <x v="795"/>
    <x v="0"/>
    <x v="1"/>
    <x v="0"/>
    <n v="14633.35"/>
    <x v="1"/>
    <x v="2"/>
    <x v="2"/>
    <x v="2"/>
    <x v="2"/>
    <x v="3"/>
  </r>
  <r>
    <n v="1245"/>
    <s v="BN5616622"/>
    <n v="58.7"/>
    <x v="2"/>
    <x v="0"/>
    <x v="16"/>
    <x v="10"/>
    <x v="796"/>
    <x v="2"/>
    <x v="1"/>
    <x v="1"/>
    <n v="31730.32"/>
    <x v="1"/>
    <x v="0"/>
    <x v="0"/>
    <x v="0"/>
    <x v="2"/>
    <x v="3"/>
  </r>
  <r>
    <n v="1246"/>
    <s v="BN5657965"/>
    <n v="62.6"/>
    <x v="0"/>
    <x v="0"/>
    <x v="4"/>
    <x v="7"/>
    <x v="797"/>
    <x v="0"/>
    <x v="0"/>
    <x v="1"/>
    <n v="20063.63"/>
    <x v="0"/>
    <x v="0"/>
    <x v="0"/>
    <x v="1"/>
    <x v="1"/>
    <x v="3"/>
  </r>
  <r>
    <n v="1247"/>
    <s v="BN5721102"/>
    <n v="66.599999999999994"/>
    <x v="0"/>
    <x v="0"/>
    <x v="26"/>
    <x v="3"/>
    <x v="0"/>
    <x v="2"/>
    <x v="0"/>
    <x v="0"/>
    <n v="99792.82"/>
    <x v="1"/>
    <x v="2"/>
    <x v="1"/>
    <x v="2"/>
    <x v="0"/>
    <x v="1"/>
  </r>
  <r>
    <n v="1248"/>
    <s v="BN5711201"/>
    <n v="51.2"/>
    <x v="0"/>
    <x v="1"/>
    <x v="9"/>
    <x v="5"/>
    <x v="0"/>
    <x v="2"/>
    <x v="0"/>
    <x v="1"/>
    <n v="37654.31"/>
    <x v="1"/>
    <x v="1"/>
    <x v="2"/>
    <x v="2"/>
    <x v="0"/>
    <x v="3"/>
  </r>
  <r>
    <n v="1249"/>
    <s v="BN5769943"/>
    <n v="68.900000000000006"/>
    <x v="1"/>
    <x v="0"/>
    <x v="34"/>
    <x v="6"/>
    <x v="0"/>
    <x v="2"/>
    <x v="0"/>
    <x v="0"/>
    <n v="192449.02"/>
    <x v="1"/>
    <x v="2"/>
    <x v="2"/>
    <x v="0"/>
    <x v="0"/>
    <x v="2"/>
  </r>
  <r>
    <n v="1250"/>
    <s v="BN5803594"/>
    <n v="80.3"/>
    <x v="0"/>
    <x v="0"/>
    <x v="28"/>
    <x v="4"/>
    <x v="0"/>
    <x v="2"/>
    <x v="0"/>
    <x v="0"/>
    <n v="181208.47"/>
    <x v="1"/>
    <x v="3"/>
    <x v="2"/>
    <x v="3"/>
    <x v="0"/>
    <x v="2"/>
  </r>
  <r>
    <n v="1251"/>
    <s v="BN5702702"/>
    <n v="54.8"/>
    <x v="2"/>
    <x v="1"/>
    <x v="15"/>
    <x v="8"/>
    <x v="798"/>
    <x v="0"/>
    <x v="0"/>
    <x v="0"/>
    <n v="155165.60999999999"/>
    <x v="1"/>
    <x v="1"/>
    <x v="2"/>
    <x v="3"/>
    <x v="2"/>
    <x v="2"/>
  </r>
  <r>
    <n v="1252"/>
    <s v="BN5814843"/>
    <n v="58.8"/>
    <x v="2"/>
    <x v="0"/>
    <x v="20"/>
    <x v="7"/>
    <x v="799"/>
    <x v="0"/>
    <x v="0"/>
    <x v="1"/>
    <n v="121504.18"/>
    <x v="0"/>
    <x v="0"/>
    <x v="0"/>
    <x v="1"/>
    <x v="3"/>
    <x v="0"/>
  </r>
  <r>
    <n v="1253"/>
    <s v="BN5658219"/>
    <n v="69.3"/>
    <x v="0"/>
    <x v="1"/>
    <x v="50"/>
    <x v="4"/>
    <x v="800"/>
    <x v="0"/>
    <x v="0"/>
    <x v="0"/>
    <n v="61569.07"/>
    <x v="1"/>
    <x v="2"/>
    <x v="1"/>
    <x v="3"/>
    <x v="3"/>
    <x v="1"/>
  </r>
  <r>
    <n v="1254"/>
    <s v="BN5699436"/>
    <n v="49.9"/>
    <x v="2"/>
    <x v="0"/>
    <x v="30"/>
    <x v="4"/>
    <x v="801"/>
    <x v="2"/>
    <x v="0"/>
    <x v="1"/>
    <n v="123269.71"/>
    <x v="1"/>
    <x v="1"/>
    <x v="1"/>
    <x v="3"/>
    <x v="3"/>
    <x v="0"/>
  </r>
  <r>
    <n v="1255"/>
    <s v="BN5610296"/>
    <n v="62.8"/>
    <x v="0"/>
    <x v="0"/>
    <x v="17"/>
    <x v="1"/>
    <x v="802"/>
    <x v="3"/>
    <x v="0"/>
    <x v="1"/>
    <n v="31272.14"/>
    <x v="0"/>
    <x v="0"/>
    <x v="1"/>
    <x v="0"/>
    <x v="1"/>
    <x v="3"/>
  </r>
  <r>
    <n v="1256"/>
    <s v="BN5614945"/>
    <n v="62.4"/>
    <x v="1"/>
    <x v="1"/>
    <x v="17"/>
    <x v="6"/>
    <x v="0"/>
    <x v="2"/>
    <x v="0"/>
    <x v="0"/>
    <n v="62825.03"/>
    <x v="1"/>
    <x v="0"/>
    <x v="1"/>
    <x v="0"/>
    <x v="0"/>
    <x v="1"/>
  </r>
  <r>
    <n v="1257"/>
    <s v="BN5781902"/>
    <n v="73.3"/>
    <x v="0"/>
    <x v="1"/>
    <x v="0"/>
    <x v="9"/>
    <x v="803"/>
    <x v="0"/>
    <x v="0"/>
    <x v="1"/>
    <n v="184056.45"/>
    <x v="1"/>
    <x v="3"/>
    <x v="0"/>
    <x v="1"/>
    <x v="3"/>
    <x v="2"/>
  </r>
  <r>
    <n v="1258"/>
    <s v="BN5647315"/>
    <n v="62.8"/>
    <x v="0"/>
    <x v="0"/>
    <x v="16"/>
    <x v="6"/>
    <x v="0"/>
    <x v="2"/>
    <x v="0"/>
    <x v="0"/>
    <n v="48924.73"/>
    <x v="1"/>
    <x v="0"/>
    <x v="0"/>
    <x v="0"/>
    <x v="0"/>
    <x v="3"/>
  </r>
  <r>
    <n v="1259"/>
    <s v="BN5740407"/>
    <n v="63.3"/>
    <x v="0"/>
    <x v="0"/>
    <x v="19"/>
    <x v="6"/>
    <x v="0"/>
    <x v="2"/>
    <x v="0"/>
    <x v="1"/>
    <n v="191111.02"/>
    <x v="1"/>
    <x v="0"/>
    <x v="3"/>
    <x v="0"/>
    <x v="0"/>
    <x v="2"/>
  </r>
  <r>
    <n v="1260"/>
    <s v="BN5701178"/>
    <n v="55.9"/>
    <x v="2"/>
    <x v="0"/>
    <x v="18"/>
    <x v="1"/>
    <x v="804"/>
    <x v="2"/>
    <x v="1"/>
    <x v="0"/>
    <n v="54184.06"/>
    <x v="1"/>
    <x v="1"/>
    <x v="3"/>
    <x v="0"/>
    <x v="3"/>
    <x v="1"/>
  </r>
  <r>
    <n v="1261"/>
    <s v="BN5743445"/>
    <n v="70.400000000000006"/>
    <x v="2"/>
    <x v="1"/>
    <x v="7"/>
    <x v="8"/>
    <x v="805"/>
    <x v="0"/>
    <x v="0"/>
    <x v="1"/>
    <n v="64381.33"/>
    <x v="0"/>
    <x v="2"/>
    <x v="2"/>
    <x v="3"/>
    <x v="2"/>
    <x v="1"/>
  </r>
  <r>
    <n v="1262"/>
    <s v="BN5794783"/>
    <n v="74.400000000000006"/>
    <x v="2"/>
    <x v="1"/>
    <x v="16"/>
    <x v="5"/>
    <x v="806"/>
    <x v="2"/>
    <x v="0"/>
    <x v="1"/>
    <n v="78770.86"/>
    <x v="1"/>
    <x v="3"/>
    <x v="0"/>
    <x v="2"/>
    <x v="1"/>
    <x v="1"/>
  </r>
  <r>
    <n v="1263"/>
    <s v="BN5747504"/>
    <n v="66.5"/>
    <x v="1"/>
    <x v="0"/>
    <x v="20"/>
    <x v="1"/>
    <x v="807"/>
    <x v="0"/>
    <x v="1"/>
    <x v="0"/>
    <n v="116766.79"/>
    <x v="1"/>
    <x v="2"/>
    <x v="0"/>
    <x v="0"/>
    <x v="2"/>
    <x v="0"/>
  </r>
  <r>
    <n v="1264"/>
    <s v="BN5726470"/>
    <n v="63.8"/>
    <x v="0"/>
    <x v="0"/>
    <x v="0"/>
    <x v="3"/>
    <x v="808"/>
    <x v="0"/>
    <x v="1"/>
    <x v="1"/>
    <n v="32916.29"/>
    <x v="1"/>
    <x v="0"/>
    <x v="0"/>
    <x v="2"/>
    <x v="2"/>
    <x v="3"/>
  </r>
  <r>
    <n v="1265"/>
    <s v="BN5732112"/>
    <n v="83.7"/>
    <x v="1"/>
    <x v="1"/>
    <x v="8"/>
    <x v="9"/>
    <x v="809"/>
    <x v="0"/>
    <x v="1"/>
    <x v="0"/>
    <n v="50972.6"/>
    <x v="1"/>
    <x v="3"/>
    <x v="2"/>
    <x v="1"/>
    <x v="3"/>
    <x v="3"/>
  </r>
  <r>
    <n v="1266"/>
    <s v="BN5662204"/>
    <n v="53.4"/>
    <x v="0"/>
    <x v="0"/>
    <x v="30"/>
    <x v="2"/>
    <x v="810"/>
    <x v="1"/>
    <x v="0"/>
    <x v="1"/>
    <n v="122066.5"/>
    <x v="0"/>
    <x v="1"/>
    <x v="1"/>
    <x v="1"/>
    <x v="3"/>
    <x v="0"/>
  </r>
  <r>
    <n v="1267"/>
    <s v="BN5748963"/>
    <n v="54.8"/>
    <x v="0"/>
    <x v="0"/>
    <x v="18"/>
    <x v="6"/>
    <x v="0"/>
    <x v="0"/>
    <x v="0"/>
    <x v="1"/>
    <n v="65996.899999999994"/>
    <x v="1"/>
    <x v="1"/>
    <x v="3"/>
    <x v="0"/>
    <x v="0"/>
    <x v="1"/>
  </r>
  <r>
    <n v="1268"/>
    <s v="BN5781499"/>
    <n v="83.7"/>
    <x v="2"/>
    <x v="1"/>
    <x v="16"/>
    <x v="0"/>
    <x v="811"/>
    <x v="0"/>
    <x v="0"/>
    <x v="0"/>
    <n v="79577.38"/>
    <x v="1"/>
    <x v="3"/>
    <x v="0"/>
    <x v="0"/>
    <x v="3"/>
    <x v="1"/>
  </r>
  <r>
    <n v="1269"/>
    <s v="BN5616991"/>
    <n v="65.8"/>
    <x v="0"/>
    <x v="0"/>
    <x v="4"/>
    <x v="5"/>
    <x v="812"/>
    <x v="0"/>
    <x v="0"/>
    <x v="1"/>
    <n v="130529.13"/>
    <x v="1"/>
    <x v="2"/>
    <x v="0"/>
    <x v="2"/>
    <x v="2"/>
    <x v="0"/>
  </r>
  <r>
    <n v="1270"/>
    <s v="BN5723252"/>
    <n v="55.4"/>
    <x v="0"/>
    <x v="0"/>
    <x v="16"/>
    <x v="4"/>
    <x v="813"/>
    <x v="2"/>
    <x v="0"/>
    <x v="0"/>
    <n v="172629.67"/>
    <x v="1"/>
    <x v="1"/>
    <x v="0"/>
    <x v="3"/>
    <x v="2"/>
    <x v="2"/>
  </r>
  <r>
    <n v="1271"/>
    <s v="BN5671235"/>
    <n v="72.400000000000006"/>
    <x v="2"/>
    <x v="1"/>
    <x v="33"/>
    <x v="3"/>
    <x v="814"/>
    <x v="0"/>
    <x v="0"/>
    <x v="1"/>
    <n v="15216.53"/>
    <x v="1"/>
    <x v="3"/>
    <x v="2"/>
    <x v="2"/>
    <x v="3"/>
    <x v="3"/>
  </r>
  <r>
    <n v="1272"/>
    <s v="BN5793767"/>
    <n v="72.3"/>
    <x v="0"/>
    <x v="1"/>
    <x v="0"/>
    <x v="0"/>
    <x v="815"/>
    <x v="0"/>
    <x v="0"/>
    <x v="0"/>
    <n v="17512.53"/>
    <x v="1"/>
    <x v="3"/>
    <x v="0"/>
    <x v="0"/>
    <x v="3"/>
    <x v="3"/>
  </r>
  <r>
    <n v="1273"/>
    <s v="BN5756452"/>
    <n v="58.5"/>
    <x v="2"/>
    <x v="0"/>
    <x v="2"/>
    <x v="3"/>
    <x v="816"/>
    <x v="2"/>
    <x v="1"/>
    <x v="1"/>
    <n v="131852.01"/>
    <x v="1"/>
    <x v="0"/>
    <x v="0"/>
    <x v="2"/>
    <x v="2"/>
    <x v="0"/>
  </r>
  <r>
    <n v="1274"/>
    <s v="BN5611977"/>
    <n v="47.4"/>
    <x v="0"/>
    <x v="1"/>
    <x v="19"/>
    <x v="8"/>
    <x v="0"/>
    <x v="2"/>
    <x v="0"/>
    <x v="1"/>
    <n v="181945.52"/>
    <x v="0"/>
    <x v="1"/>
    <x v="3"/>
    <x v="3"/>
    <x v="0"/>
    <x v="2"/>
  </r>
  <r>
    <n v="1275"/>
    <s v="BN5625829"/>
    <n v="56.2"/>
    <x v="1"/>
    <x v="1"/>
    <x v="15"/>
    <x v="5"/>
    <x v="817"/>
    <x v="0"/>
    <x v="0"/>
    <x v="1"/>
    <n v="91482.5"/>
    <x v="1"/>
    <x v="1"/>
    <x v="2"/>
    <x v="2"/>
    <x v="2"/>
    <x v="1"/>
  </r>
  <r>
    <n v="1276"/>
    <s v="BN5683108"/>
    <n v="71.900000000000006"/>
    <x v="0"/>
    <x v="1"/>
    <x v="15"/>
    <x v="9"/>
    <x v="818"/>
    <x v="0"/>
    <x v="0"/>
    <x v="0"/>
    <n v="77119.45"/>
    <x v="1"/>
    <x v="3"/>
    <x v="2"/>
    <x v="1"/>
    <x v="2"/>
    <x v="1"/>
  </r>
  <r>
    <n v="1277"/>
    <s v="BN5690095"/>
    <n v="63.5"/>
    <x v="2"/>
    <x v="1"/>
    <x v="24"/>
    <x v="8"/>
    <x v="819"/>
    <x v="0"/>
    <x v="0"/>
    <x v="1"/>
    <n v="95611.74"/>
    <x v="0"/>
    <x v="0"/>
    <x v="3"/>
    <x v="3"/>
    <x v="3"/>
    <x v="1"/>
  </r>
  <r>
    <n v="1278"/>
    <s v="BN5721632"/>
    <n v="74.3"/>
    <x v="0"/>
    <x v="1"/>
    <x v="0"/>
    <x v="3"/>
    <x v="820"/>
    <x v="2"/>
    <x v="0"/>
    <x v="0"/>
    <n v="80428.42"/>
    <x v="1"/>
    <x v="3"/>
    <x v="0"/>
    <x v="2"/>
    <x v="1"/>
    <x v="1"/>
  </r>
  <r>
    <n v="1279"/>
    <s v="BN5641603"/>
    <n v="68.099999999999994"/>
    <x v="1"/>
    <x v="1"/>
    <x v="44"/>
    <x v="3"/>
    <x v="0"/>
    <x v="2"/>
    <x v="1"/>
    <x v="0"/>
    <n v="163714.92000000001"/>
    <x v="1"/>
    <x v="2"/>
    <x v="1"/>
    <x v="2"/>
    <x v="0"/>
    <x v="2"/>
  </r>
  <r>
    <n v="1280"/>
    <s v="BN5634809"/>
    <n v="52.1"/>
    <x v="0"/>
    <x v="0"/>
    <x v="2"/>
    <x v="5"/>
    <x v="0"/>
    <x v="2"/>
    <x v="1"/>
    <x v="0"/>
    <n v="27375.15"/>
    <x v="1"/>
    <x v="1"/>
    <x v="0"/>
    <x v="2"/>
    <x v="0"/>
    <x v="3"/>
  </r>
  <r>
    <n v="1281"/>
    <s v="BN5671503"/>
    <n v="74.099999999999994"/>
    <x v="1"/>
    <x v="1"/>
    <x v="11"/>
    <x v="4"/>
    <x v="0"/>
    <x v="2"/>
    <x v="0"/>
    <x v="0"/>
    <n v="73873.649999999994"/>
    <x v="1"/>
    <x v="3"/>
    <x v="2"/>
    <x v="3"/>
    <x v="0"/>
    <x v="1"/>
  </r>
  <r>
    <n v="1282"/>
    <s v="BN5779095"/>
    <n v="79"/>
    <x v="1"/>
    <x v="1"/>
    <x v="17"/>
    <x v="2"/>
    <x v="821"/>
    <x v="0"/>
    <x v="1"/>
    <x v="1"/>
    <n v="139266.48000000001"/>
    <x v="0"/>
    <x v="3"/>
    <x v="1"/>
    <x v="1"/>
    <x v="2"/>
    <x v="0"/>
  </r>
  <r>
    <n v="1283"/>
    <s v="BN5778200"/>
    <n v="62.2"/>
    <x v="0"/>
    <x v="1"/>
    <x v="12"/>
    <x v="2"/>
    <x v="0"/>
    <x v="2"/>
    <x v="0"/>
    <x v="0"/>
    <n v="131772.51"/>
    <x v="1"/>
    <x v="0"/>
    <x v="3"/>
    <x v="1"/>
    <x v="0"/>
    <x v="0"/>
  </r>
  <r>
    <n v="1284"/>
    <s v="BN5609423"/>
    <n v="66.900000000000006"/>
    <x v="0"/>
    <x v="1"/>
    <x v="13"/>
    <x v="3"/>
    <x v="822"/>
    <x v="0"/>
    <x v="1"/>
    <x v="0"/>
    <n v="173454.07"/>
    <x v="1"/>
    <x v="2"/>
    <x v="1"/>
    <x v="2"/>
    <x v="2"/>
    <x v="2"/>
  </r>
  <r>
    <n v="1285"/>
    <s v="BN5742142"/>
    <n v="58.3"/>
    <x v="0"/>
    <x v="1"/>
    <x v="49"/>
    <x v="3"/>
    <x v="823"/>
    <x v="0"/>
    <x v="1"/>
    <x v="0"/>
    <n v="67552.710000000006"/>
    <x v="1"/>
    <x v="1"/>
    <x v="1"/>
    <x v="2"/>
    <x v="3"/>
    <x v="1"/>
  </r>
  <r>
    <n v="1286"/>
    <s v="BN5658445"/>
    <n v="52"/>
    <x v="1"/>
    <x v="0"/>
    <x v="54"/>
    <x v="8"/>
    <x v="824"/>
    <x v="0"/>
    <x v="0"/>
    <x v="0"/>
    <n v="34765.33"/>
    <x v="1"/>
    <x v="1"/>
    <x v="1"/>
    <x v="3"/>
    <x v="2"/>
    <x v="3"/>
  </r>
  <r>
    <n v="1287"/>
    <s v="BN5590906"/>
    <n v="57.9"/>
    <x v="1"/>
    <x v="1"/>
    <x v="24"/>
    <x v="8"/>
    <x v="825"/>
    <x v="2"/>
    <x v="1"/>
    <x v="1"/>
    <n v="120219.14"/>
    <x v="1"/>
    <x v="1"/>
    <x v="3"/>
    <x v="3"/>
    <x v="2"/>
    <x v="0"/>
  </r>
  <r>
    <n v="1288"/>
    <s v="BN5565614"/>
    <n v="69.8"/>
    <x v="1"/>
    <x v="0"/>
    <x v="2"/>
    <x v="9"/>
    <x v="826"/>
    <x v="0"/>
    <x v="1"/>
    <x v="1"/>
    <n v="90212.38"/>
    <x v="1"/>
    <x v="2"/>
    <x v="0"/>
    <x v="1"/>
    <x v="2"/>
    <x v="1"/>
  </r>
  <r>
    <n v="1289"/>
    <s v="BN5597152"/>
    <n v="54.8"/>
    <x v="1"/>
    <x v="1"/>
    <x v="2"/>
    <x v="3"/>
    <x v="827"/>
    <x v="0"/>
    <x v="0"/>
    <x v="1"/>
    <n v="164975.82"/>
    <x v="1"/>
    <x v="1"/>
    <x v="0"/>
    <x v="2"/>
    <x v="2"/>
    <x v="2"/>
  </r>
  <r>
    <n v="1290"/>
    <s v="BN5688793"/>
    <n v="67.2"/>
    <x v="2"/>
    <x v="1"/>
    <x v="20"/>
    <x v="7"/>
    <x v="828"/>
    <x v="0"/>
    <x v="0"/>
    <x v="1"/>
    <n v="1285.81"/>
    <x v="0"/>
    <x v="2"/>
    <x v="0"/>
    <x v="1"/>
    <x v="3"/>
    <x v="3"/>
  </r>
  <r>
    <n v="1291"/>
    <s v="BN5813830"/>
    <n v="65.3"/>
    <x v="2"/>
    <x v="1"/>
    <x v="8"/>
    <x v="9"/>
    <x v="829"/>
    <x v="0"/>
    <x v="0"/>
    <x v="1"/>
    <n v="83679.460000000006"/>
    <x v="1"/>
    <x v="2"/>
    <x v="2"/>
    <x v="1"/>
    <x v="2"/>
    <x v="1"/>
  </r>
  <r>
    <n v="1292"/>
    <s v="BN5679524"/>
    <n v="73.400000000000006"/>
    <x v="1"/>
    <x v="0"/>
    <x v="24"/>
    <x v="0"/>
    <x v="830"/>
    <x v="0"/>
    <x v="1"/>
    <x v="1"/>
    <n v="34548.74"/>
    <x v="1"/>
    <x v="3"/>
    <x v="3"/>
    <x v="0"/>
    <x v="2"/>
    <x v="3"/>
  </r>
  <r>
    <n v="1293"/>
    <s v="BN5636502"/>
    <n v="79.400000000000006"/>
    <x v="0"/>
    <x v="0"/>
    <x v="1"/>
    <x v="3"/>
    <x v="0"/>
    <x v="2"/>
    <x v="0"/>
    <x v="0"/>
    <n v="74275.08"/>
    <x v="1"/>
    <x v="3"/>
    <x v="0"/>
    <x v="2"/>
    <x v="0"/>
    <x v="1"/>
  </r>
  <r>
    <n v="1294"/>
    <s v="BN5687665"/>
    <n v="64.099999999999994"/>
    <x v="0"/>
    <x v="1"/>
    <x v="33"/>
    <x v="0"/>
    <x v="831"/>
    <x v="2"/>
    <x v="1"/>
    <x v="0"/>
    <n v="7278.57"/>
    <x v="1"/>
    <x v="0"/>
    <x v="2"/>
    <x v="0"/>
    <x v="1"/>
    <x v="3"/>
  </r>
  <r>
    <n v="1295"/>
    <s v="BN5584276"/>
    <n v="82.4"/>
    <x v="0"/>
    <x v="1"/>
    <x v="33"/>
    <x v="10"/>
    <x v="832"/>
    <x v="0"/>
    <x v="0"/>
    <x v="0"/>
    <n v="162053.92000000001"/>
    <x v="1"/>
    <x v="3"/>
    <x v="2"/>
    <x v="0"/>
    <x v="2"/>
    <x v="2"/>
  </r>
  <r>
    <n v="1296"/>
    <s v="BN5737661"/>
    <n v="53.4"/>
    <x v="1"/>
    <x v="0"/>
    <x v="19"/>
    <x v="6"/>
    <x v="833"/>
    <x v="0"/>
    <x v="1"/>
    <x v="1"/>
    <n v="199336.63"/>
    <x v="1"/>
    <x v="1"/>
    <x v="3"/>
    <x v="0"/>
    <x v="2"/>
    <x v="2"/>
  </r>
  <r>
    <n v="1297"/>
    <s v="BN5803278"/>
    <n v="65.3"/>
    <x v="1"/>
    <x v="1"/>
    <x v="30"/>
    <x v="0"/>
    <x v="834"/>
    <x v="0"/>
    <x v="1"/>
    <x v="0"/>
    <n v="62347.71"/>
    <x v="1"/>
    <x v="2"/>
    <x v="1"/>
    <x v="0"/>
    <x v="1"/>
    <x v="1"/>
  </r>
  <r>
    <n v="1298"/>
    <s v="BN5793160"/>
    <n v="49.8"/>
    <x v="0"/>
    <x v="1"/>
    <x v="10"/>
    <x v="8"/>
    <x v="0"/>
    <x v="2"/>
    <x v="0"/>
    <x v="0"/>
    <n v="91711.66"/>
    <x v="1"/>
    <x v="1"/>
    <x v="3"/>
    <x v="3"/>
    <x v="0"/>
    <x v="1"/>
  </r>
  <r>
    <n v="1299"/>
    <s v="BN5572273"/>
    <n v="68.3"/>
    <x v="0"/>
    <x v="1"/>
    <x v="33"/>
    <x v="7"/>
    <x v="835"/>
    <x v="0"/>
    <x v="1"/>
    <x v="1"/>
    <n v="79240.899999999994"/>
    <x v="1"/>
    <x v="2"/>
    <x v="2"/>
    <x v="1"/>
    <x v="1"/>
    <x v="1"/>
  </r>
  <r>
    <n v="1300"/>
    <s v="BN5795079"/>
    <n v="61.8"/>
    <x v="2"/>
    <x v="1"/>
    <x v="0"/>
    <x v="2"/>
    <x v="836"/>
    <x v="2"/>
    <x v="0"/>
    <x v="0"/>
    <n v="76679.600000000006"/>
    <x v="1"/>
    <x v="0"/>
    <x v="0"/>
    <x v="1"/>
    <x v="2"/>
    <x v="1"/>
  </r>
  <r>
    <n v="1301"/>
    <s v="BN5724533"/>
    <n v="53.8"/>
    <x v="0"/>
    <x v="1"/>
    <x v="24"/>
    <x v="1"/>
    <x v="837"/>
    <x v="0"/>
    <x v="0"/>
    <x v="1"/>
    <n v="162511.54999999999"/>
    <x v="1"/>
    <x v="1"/>
    <x v="3"/>
    <x v="0"/>
    <x v="2"/>
    <x v="2"/>
  </r>
  <r>
    <n v="1302"/>
    <s v="BN5800769"/>
    <n v="64.3"/>
    <x v="1"/>
    <x v="1"/>
    <x v="10"/>
    <x v="6"/>
    <x v="838"/>
    <x v="0"/>
    <x v="0"/>
    <x v="0"/>
    <n v="21360.880000000001"/>
    <x v="1"/>
    <x v="0"/>
    <x v="3"/>
    <x v="0"/>
    <x v="1"/>
    <x v="3"/>
  </r>
  <r>
    <n v="1303"/>
    <s v="BN5671010"/>
    <n v="42.8"/>
    <x v="0"/>
    <x v="0"/>
    <x v="8"/>
    <x v="0"/>
    <x v="0"/>
    <x v="2"/>
    <x v="0"/>
    <x v="1"/>
    <n v="54487.43"/>
    <x v="1"/>
    <x v="1"/>
    <x v="2"/>
    <x v="0"/>
    <x v="0"/>
    <x v="1"/>
  </r>
  <r>
    <n v="1304"/>
    <s v="BN5683843"/>
    <n v="59.3"/>
    <x v="2"/>
    <x v="0"/>
    <x v="15"/>
    <x v="9"/>
    <x v="839"/>
    <x v="2"/>
    <x v="0"/>
    <x v="1"/>
    <n v="53931.05"/>
    <x v="0"/>
    <x v="0"/>
    <x v="2"/>
    <x v="1"/>
    <x v="2"/>
    <x v="1"/>
  </r>
  <r>
    <n v="1305"/>
    <s v="BN5748917"/>
    <n v="71.8"/>
    <x v="0"/>
    <x v="0"/>
    <x v="8"/>
    <x v="10"/>
    <x v="840"/>
    <x v="2"/>
    <x v="0"/>
    <x v="1"/>
    <n v="103165.15"/>
    <x v="1"/>
    <x v="2"/>
    <x v="2"/>
    <x v="0"/>
    <x v="3"/>
    <x v="0"/>
  </r>
  <r>
    <n v="1306"/>
    <s v="BN5800347"/>
    <n v="81.099999999999994"/>
    <x v="2"/>
    <x v="1"/>
    <x v="37"/>
    <x v="7"/>
    <x v="841"/>
    <x v="0"/>
    <x v="1"/>
    <x v="1"/>
    <n v="146359.81"/>
    <x v="0"/>
    <x v="3"/>
    <x v="1"/>
    <x v="1"/>
    <x v="1"/>
    <x v="0"/>
  </r>
  <r>
    <n v="1307"/>
    <s v="BN5709030"/>
    <n v="82.3"/>
    <x v="1"/>
    <x v="0"/>
    <x v="17"/>
    <x v="6"/>
    <x v="842"/>
    <x v="0"/>
    <x v="0"/>
    <x v="0"/>
    <n v="28370.95"/>
    <x v="0"/>
    <x v="3"/>
    <x v="1"/>
    <x v="0"/>
    <x v="1"/>
    <x v="3"/>
  </r>
  <r>
    <n v="1308"/>
    <s v="BN5638719"/>
    <n v="64.5"/>
    <x v="1"/>
    <x v="1"/>
    <x v="23"/>
    <x v="0"/>
    <x v="0"/>
    <x v="2"/>
    <x v="1"/>
    <x v="1"/>
    <n v="10023.15"/>
    <x v="1"/>
    <x v="0"/>
    <x v="1"/>
    <x v="0"/>
    <x v="0"/>
    <x v="3"/>
  </r>
  <r>
    <n v="1309"/>
    <s v="BN5662207"/>
    <n v="71"/>
    <x v="0"/>
    <x v="1"/>
    <x v="19"/>
    <x v="7"/>
    <x v="843"/>
    <x v="2"/>
    <x v="0"/>
    <x v="0"/>
    <n v="192928.82"/>
    <x v="1"/>
    <x v="2"/>
    <x v="3"/>
    <x v="1"/>
    <x v="3"/>
    <x v="2"/>
  </r>
  <r>
    <n v="1310"/>
    <s v="BN5689992"/>
    <n v="59.1"/>
    <x v="1"/>
    <x v="1"/>
    <x v="33"/>
    <x v="2"/>
    <x v="844"/>
    <x v="2"/>
    <x v="1"/>
    <x v="1"/>
    <n v="50485.7"/>
    <x v="1"/>
    <x v="0"/>
    <x v="2"/>
    <x v="1"/>
    <x v="3"/>
    <x v="3"/>
  </r>
  <r>
    <n v="1311"/>
    <s v="BN5759230"/>
    <n v="74.8"/>
    <x v="2"/>
    <x v="0"/>
    <x v="7"/>
    <x v="0"/>
    <x v="845"/>
    <x v="0"/>
    <x v="0"/>
    <x v="0"/>
    <n v="131662.47"/>
    <x v="1"/>
    <x v="3"/>
    <x v="2"/>
    <x v="0"/>
    <x v="1"/>
    <x v="0"/>
  </r>
  <r>
    <n v="1312"/>
    <s v="BN5750410"/>
    <n v="85"/>
    <x v="0"/>
    <x v="0"/>
    <x v="24"/>
    <x v="3"/>
    <x v="846"/>
    <x v="0"/>
    <x v="0"/>
    <x v="0"/>
    <n v="152235.29999999999"/>
    <x v="1"/>
    <x v="3"/>
    <x v="3"/>
    <x v="2"/>
    <x v="2"/>
    <x v="2"/>
  </r>
  <r>
    <n v="1313"/>
    <s v="BN5596094"/>
    <n v="54.2"/>
    <x v="0"/>
    <x v="1"/>
    <x v="16"/>
    <x v="2"/>
    <x v="847"/>
    <x v="0"/>
    <x v="0"/>
    <x v="0"/>
    <n v="68093.23"/>
    <x v="0"/>
    <x v="1"/>
    <x v="0"/>
    <x v="1"/>
    <x v="1"/>
    <x v="1"/>
  </r>
  <r>
    <n v="1314"/>
    <s v="BN5576515"/>
    <n v="80.900000000000006"/>
    <x v="0"/>
    <x v="1"/>
    <x v="16"/>
    <x v="6"/>
    <x v="0"/>
    <x v="2"/>
    <x v="0"/>
    <x v="0"/>
    <n v="80061.31"/>
    <x v="1"/>
    <x v="3"/>
    <x v="0"/>
    <x v="0"/>
    <x v="0"/>
    <x v="1"/>
  </r>
  <r>
    <n v="1315"/>
    <s v="BN5644746"/>
    <n v="67.5"/>
    <x v="0"/>
    <x v="1"/>
    <x v="41"/>
    <x v="0"/>
    <x v="0"/>
    <x v="0"/>
    <x v="0"/>
    <x v="1"/>
    <n v="149583.67000000001"/>
    <x v="0"/>
    <x v="2"/>
    <x v="1"/>
    <x v="0"/>
    <x v="0"/>
    <x v="2"/>
  </r>
  <r>
    <n v="1316"/>
    <s v="BN5734547"/>
    <n v="60.7"/>
    <x v="1"/>
    <x v="0"/>
    <x v="7"/>
    <x v="8"/>
    <x v="848"/>
    <x v="0"/>
    <x v="1"/>
    <x v="1"/>
    <n v="7631.27"/>
    <x v="1"/>
    <x v="0"/>
    <x v="2"/>
    <x v="3"/>
    <x v="3"/>
    <x v="3"/>
  </r>
  <r>
    <n v="1317"/>
    <s v="BN5808602"/>
    <n v="85"/>
    <x v="0"/>
    <x v="0"/>
    <x v="8"/>
    <x v="4"/>
    <x v="0"/>
    <x v="2"/>
    <x v="0"/>
    <x v="0"/>
    <n v="33082.81"/>
    <x v="1"/>
    <x v="3"/>
    <x v="2"/>
    <x v="3"/>
    <x v="0"/>
    <x v="3"/>
  </r>
  <r>
    <n v="1318"/>
    <s v="BN5720615"/>
    <n v="78.900000000000006"/>
    <x v="0"/>
    <x v="1"/>
    <x v="24"/>
    <x v="6"/>
    <x v="0"/>
    <x v="0"/>
    <x v="0"/>
    <x v="1"/>
    <n v="121883.87"/>
    <x v="0"/>
    <x v="3"/>
    <x v="3"/>
    <x v="0"/>
    <x v="0"/>
    <x v="0"/>
  </r>
  <r>
    <n v="1319"/>
    <s v="BN5664990"/>
    <n v="59.8"/>
    <x v="0"/>
    <x v="0"/>
    <x v="3"/>
    <x v="8"/>
    <x v="0"/>
    <x v="1"/>
    <x v="0"/>
    <x v="0"/>
    <n v="100722.72"/>
    <x v="0"/>
    <x v="0"/>
    <x v="0"/>
    <x v="3"/>
    <x v="0"/>
    <x v="0"/>
  </r>
  <r>
    <n v="1320"/>
    <s v="BN5763525"/>
    <n v="75.599999999999994"/>
    <x v="2"/>
    <x v="1"/>
    <x v="1"/>
    <x v="0"/>
    <x v="849"/>
    <x v="2"/>
    <x v="1"/>
    <x v="0"/>
    <n v="47093.11"/>
    <x v="1"/>
    <x v="3"/>
    <x v="0"/>
    <x v="0"/>
    <x v="3"/>
    <x v="3"/>
  </r>
  <r>
    <n v="1321"/>
    <s v="BN5596406"/>
    <n v="68.7"/>
    <x v="0"/>
    <x v="0"/>
    <x v="40"/>
    <x v="3"/>
    <x v="0"/>
    <x v="2"/>
    <x v="0"/>
    <x v="0"/>
    <n v="177624.01"/>
    <x v="1"/>
    <x v="2"/>
    <x v="1"/>
    <x v="2"/>
    <x v="0"/>
    <x v="2"/>
  </r>
  <r>
    <n v="1322"/>
    <s v="BN5704396"/>
    <n v="72.400000000000006"/>
    <x v="0"/>
    <x v="1"/>
    <x v="20"/>
    <x v="5"/>
    <x v="0"/>
    <x v="2"/>
    <x v="1"/>
    <x v="1"/>
    <n v="106149.48"/>
    <x v="1"/>
    <x v="3"/>
    <x v="0"/>
    <x v="2"/>
    <x v="0"/>
    <x v="0"/>
  </r>
  <r>
    <n v="1323"/>
    <s v="BN5598759"/>
    <n v="70"/>
    <x v="0"/>
    <x v="0"/>
    <x v="4"/>
    <x v="0"/>
    <x v="850"/>
    <x v="0"/>
    <x v="0"/>
    <x v="1"/>
    <n v="16874.919999999998"/>
    <x v="1"/>
    <x v="2"/>
    <x v="0"/>
    <x v="0"/>
    <x v="1"/>
    <x v="3"/>
  </r>
  <r>
    <n v="1324"/>
    <s v="BN5629157"/>
    <n v="63.5"/>
    <x v="1"/>
    <x v="1"/>
    <x v="5"/>
    <x v="3"/>
    <x v="851"/>
    <x v="2"/>
    <x v="1"/>
    <x v="1"/>
    <n v="54560.79"/>
    <x v="0"/>
    <x v="0"/>
    <x v="1"/>
    <x v="2"/>
    <x v="2"/>
    <x v="1"/>
  </r>
  <r>
    <n v="1325"/>
    <s v="BN5765450"/>
    <n v="68.7"/>
    <x v="2"/>
    <x v="1"/>
    <x v="28"/>
    <x v="0"/>
    <x v="852"/>
    <x v="0"/>
    <x v="0"/>
    <x v="0"/>
    <n v="153605.75"/>
    <x v="1"/>
    <x v="2"/>
    <x v="2"/>
    <x v="0"/>
    <x v="2"/>
    <x v="2"/>
  </r>
  <r>
    <n v="1326"/>
    <s v="BN5729888"/>
    <n v="61.3"/>
    <x v="0"/>
    <x v="0"/>
    <x v="17"/>
    <x v="2"/>
    <x v="853"/>
    <x v="0"/>
    <x v="1"/>
    <x v="0"/>
    <n v="44390.38"/>
    <x v="1"/>
    <x v="0"/>
    <x v="1"/>
    <x v="1"/>
    <x v="2"/>
    <x v="3"/>
  </r>
  <r>
    <n v="1327"/>
    <s v="BN5682686"/>
    <n v="78.099999999999994"/>
    <x v="0"/>
    <x v="0"/>
    <x v="16"/>
    <x v="6"/>
    <x v="854"/>
    <x v="2"/>
    <x v="0"/>
    <x v="1"/>
    <n v="63218.85"/>
    <x v="1"/>
    <x v="3"/>
    <x v="0"/>
    <x v="0"/>
    <x v="2"/>
    <x v="1"/>
  </r>
  <r>
    <n v="1328"/>
    <s v="BN5687920"/>
    <n v="70.3"/>
    <x v="1"/>
    <x v="1"/>
    <x v="43"/>
    <x v="6"/>
    <x v="855"/>
    <x v="0"/>
    <x v="0"/>
    <x v="0"/>
    <n v="41626.78"/>
    <x v="1"/>
    <x v="2"/>
    <x v="2"/>
    <x v="0"/>
    <x v="2"/>
    <x v="3"/>
  </r>
  <r>
    <n v="1329"/>
    <s v="BN5574244"/>
    <n v="59.3"/>
    <x v="2"/>
    <x v="0"/>
    <x v="46"/>
    <x v="6"/>
    <x v="856"/>
    <x v="0"/>
    <x v="1"/>
    <x v="0"/>
    <n v="24765.53"/>
    <x v="0"/>
    <x v="0"/>
    <x v="1"/>
    <x v="0"/>
    <x v="3"/>
    <x v="3"/>
  </r>
  <r>
    <n v="1330"/>
    <s v="BN5645485"/>
    <n v="74.3"/>
    <x v="0"/>
    <x v="0"/>
    <x v="20"/>
    <x v="5"/>
    <x v="0"/>
    <x v="0"/>
    <x v="0"/>
    <x v="1"/>
    <n v="28280.799999999999"/>
    <x v="0"/>
    <x v="3"/>
    <x v="0"/>
    <x v="2"/>
    <x v="0"/>
    <x v="3"/>
  </r>
  <r>
    <n v="1331"/>
    <s v="BN5742767"/>
    <n v="64"/>
    <x v="1"/>
    <x v="0"/>
    <x v="17"/>
    <x v="2"/>
    <x v="0"/>
    <x v="2"/>
    <x v="0"/>
    <x v="1"/>
    <n v="89043.19"/>
    <x v="1"/>
    <x v="0"/>
    <x v="1"/>
    <x v="1"/>
    <x v="0"/>
    <x v="1"/>
  </r>
  <r>
    <n v="1332"/>
    <s v="BN5575330"/>
    <n v="84.9"/>
    <x v="2"/>
    <x v="1"/>
    <x v="24"/>
    <x v="3"/>
    <x v="857"/>
    <x v="2"/>
    <x v="0"/>
    <x v="0"/>
    <n v="17294.12"/>
    <x v="1"/>
    <x v="3"/>
    <x v="3"/>
    <x v="2"/>
    <x v="2"/>
    <x v="3"/>
  </r>
  <r>
    <n v="1333"/>
    <s v="BN5796634"/>
    <n v="77.8"/>
    <x v="0"/>
    <x v="1"/>
    <x v="16"/>
    <x v="6"/>
    <x v="858"/>
    <x v="2"/>
    <x v="0"/>
    <x v="0"/>
    <n v="126702.41"/>
    <x v="1"/>
    <x v="3"/>
    <x v="0"/>
    <x v="0"/>
    <x v="2"/>
    <x v="0"/>
  </r>
  <r>
    <n v="1334"/>
    <s v="BN5734855"/>
    <n v="53.9"/>
    <x v="2"/>
    <x v="0"/>
    <x v="16"/>
    <x v="2"/>
    <x v="859"/>
    <x v="0"/>
    <x v="0"/>
    <x v="1"/>
    <n v="13123.41"/>
    <x v="1"/>
    <x v="1"/>
    <x v="0"/>
    <x v="1"/>
    <x v="1"/>
    <x v="3"/>
  </r>
  <r>
    <n v="1335"/>
    <s v="BN5664685"/>
    <n v="48.9"/>
    <x v="2"/>
    <x v="1"/>
    <x v="34"/>
    <x v="1"/>
    <x v="860"/>
    <x v="2"/>
    <x v="0"/>
    <x v="0"/>
    <n v="167973.63"/>
    <x v="1"/>
    <x v="1"/>
    <x v="2"/>
    <x v="0"/>
    <x v="1"/>
    <x v="2"/>
  </r>
  <r>
    <n v="1336"/>
    <s v="BN5576596"/>
    <n v="56.8"/>
    <x v="1"/>
    <x v="0"/>
    <x v="3"/>
    <x v="9"/>
    <x v="0"/>
    <x v="0"/>
    <x v="0"/>
    <x v="1"/>
    <n v="125870.79"/>
    <x v="0"/>
    <x v="1"/>
    <x v="0"/>
    <x v="1"/>
    <x v="0"/>
    <x v="0"/>
  </r>
  <r>
    <n v="1337"/>
    <s v="BN5682476"/>
    <n v="61.8"/>
    <x v="1"/>
    <x v="1"/>
    <x v="16"/>
    <x v="8"/>
    <x v="861"/>
    <x v="0"/>
    <x v="0"/>
    <x v="1"/>
    <n v="91972.49"/>
    <x v="1"/>
    <x v="0"/>
    <x v="0"/>
    <x v="3"/>
    <x v="3"/>
    <x v="1"/>
  </r>
  <r>
    <n v="1338"/>
    <s v="BN5650802"/>
    <n v="71"/>
    <x v="2"/>
    <x v="0"/>
    <x v="33"/>
    <x v="7"/>
    <x v="862"/>
    <x v="2"/>
    <x v="0"/>
    <x v="1"/>
    <n v="155593.74"/>
    <x v="1"/>
    <x v="2"/>
    <x v="2"/>
    <x v="1"/>
    <x v="2"/>
    <x v="2"/>
  </r>
  <r>
    <n v="1339"/>
    <s v="BN5612021"/>
    <n v="62.5"/>
    <x v="0"/>
    <x v="1"/>
    <x v="37"/>
    <x v="8"/>
    <x v="863"/>
    <x v="0"/>
    <x v="0"/>
    <x v="0"/>
    <n v="67788.490000000005"/>
    <x v="1"/>
    <x v="0"/>
    <x v="1"/>
    <x v="3"/>
    <x v="2"/>
    <x v="1"/>
  </r>
  <r>
    <n v="1340"/>
    <s v="BN5761045"/>
    <n v="68.2"/>
    <x v="1"/>
    <x v="1"/>
    <x v="17"/>
    <x v="3"/>
    <x v="864"/>
    <x v="0"/>
    <x v="0"/>
    <x v="0"/>
    <n v="62615.35"/>
    <x v="1"/>
    <x v="2"/>
    <x v="1"/>
    <x v="2"/>
    <x v="2"/>
    <x v="1"/>
  </r>
  <r>
    <n v="1341"/>
    <s v="BN5645424"/>
    <n v="72.7"/>
    <x v="1"/>
    <x v="1"/>
    <x v="3"/>
    <x v="0"/>
    <x v="865"/>
    <x v="0"/>
    <x v="0"/>
    <x v="0"/>
    <n v="107415.02"/>
    <x v="0"/>
    <x v="3"/>
    <x v="0"/>
    <x v="0"/>
    <x v="3"/>
    <x v="0"/>
  </r>
  <r>
    <n v="1342"/>
    <s v="BN5609737"/>
    <n v="79.400000000000006"/>
    <x v="0"/>
    <x v="0"/>
    <x v="1"/>
    <x v="3"/>
    <x v="866"/>
    <x v="1"/>
    <x v="0"/>
    <x v="1"/>
    <n v="166526.26"/>
    <x v="0"/>
    <x v="3"/>
    <x v="0"/>
    <x v="2"/>
    <x v="2"/>
    <x v="2"/>
  </r>
  <r>
    <n v="1343"/>
    <s v="BN5640181"/>
    <n v="65.2"/>
    <x v="1"/>
    <x v="1"/>
    <x v="60"/>
    <x v="4"/>
    <x v="0"/>
    <x v="0"/>
    <x v="0"/>
    <x v="0"/>
    <n v="120107.1"/>
    <x v="1"/>
    <x v="0"/>
    <x v="1"/>
    <x v="3"/>
    <x v="0"/>
    <x v="0"/>
  </r>
  <r>
    <n v="1344"/>
    <s v="BN5645691"/>
    <n v="67"/>
    <x v="1"/>
    <x v="1"/>
    <x v="0"/>
    <x v="6"/>
    <x v="867"/>
    <x v="0"/>
    <x v="0"/>
    <x v="1"/>
    <n v="188227.8"/>
    <x v="1"/>
    <x v="2"/>
    <x v="0"/>
    <x v="0"/>
    <x v="1"/>
    <x v="2"/>
  </r>
  <r>
    <n v="1345"/>
    <s v="BN5691017"/>
    <n v="46"/>
    <x v="2"/>
    <x v="0"/>
    <x v="20"/>
    <x v="5"/>
    <x v="868"/>
    <x v="2"/>
    <x v="0"/>
    <x v="1"/>
    <n v="91560.63"/>
    <x v="0"/>
    <x v="1"/>
    <x v="0"/>
    <x v="2"/>
    <x v="3"/>
    <x v="1"/>
  </r>
  <r>
    <n v="1346"/>
    <s v="BN5714480"/>
    <n v="56.8"/>
    <x v="1"/>
    <x v="0"/>
    <x v="28"/>
    <x v="5"/>
    <x v="0"/>
    <x v="2"/>
    <x v="1"/>
    <x v="1"/>
    <n v="166495.20000000001"/>
    <x v="1"/>
    <x v="1"/>
    <x v="2"/>
    <x v="2"/>
    <x v="0"/>
    <x v="2"/>
  </r>
  <r>
    <n v="1347"/>
    <s v="BN5777739"/>
    <n v="64.3"/>
    <x v="0"/>
    <x v="1"/>
    <x v="33"/>
    <x v="8"/>
    <x v="869"/>
    <x v="0"/>
    <x v="0"/>
    <x v="0"/>
    <n v="165614.39999999999"/>
    <x v="1"/>
    <x v="0"/>
    <x v="2"/>
    <x v="3"/>
    <x v="1"/>
    <x v="2"/>
  </r>
  <r>
    <n v="1348"/>
    <s v="BN5668358"/>
    <n v="52.1"/>
    <x v="0"/>
    <x v="1"/>
    <x v="24"/>
    <x v="0"/>
    <x v="0"/>
    <x v="2"/>
    <x v="0"/>
    <x v="0"/>
    <n v="86372.24"/>
    <x v="1"/>
    <x v="1"/>
    <x v="3"/>
    <x v="0"/>
    <x v="0"/>
    <x v="1"/>
  </r>
  <r>
    <n v="1349"/>
    <s v="BN5576075"/>
    <n v="61.5"/>
    <x v="0"/>
    <x v="1"/>
    <x v="15"/>
    <x v="3"/>
    <x v="870"/>
    <x v="0"/>
    <x v="0"/>
    <x v="0"/>
    <n v="2755.53"/>
    <x v="1"/>
    <x v="0"/>
    <x v="2"/>
    <x v="2"/>
    <x v="1"/>
    <x v="3"/>
  </r>
  <r>
    <n v="1350"/>
    <s v="BN5778048"/>
    <n v="57.5"/>
    <x v="1"/>
    <x v="1"/>
    <x v="3"/>
    <x v="6"/>
    <x v="0"/>
    <x v="0"/>
    <x v="0"/>
    <x v="1"/>
    <n v="83594.509999999995"/>
    <x v="1"/>
    <x v="1"/>
    <x v="0"/>
    <x v="0"/>
    <x v="0"/>
    <x v="1"/>
  </r>
  <r>
    <n v="1351"/>
    <s v="BN5613054"/>
    <n v="71.7"/>
    <x v="0"/>
    <x v="0"/>
    <x v="1"/>
    <x v="6"/>
    <x v="871"/>
    <x v="0"/>
    <x v="0"/>
    <x v="0"/>
    <n v="103706.41"/>
    <x v="1"/>
    <x v="2"/>
    <x v="0"/>
    <x v="0"/>
    <x v="2"/>
    <x v="0"/>
  </r>
  <r>
    <n v="1352"/>
    <s v="BN5635348"/>
    <n v="64.8"/>
    <x v="0"/>
    <x v="0"/>
    <x v="41"/>
    <x v="9"/>
    <x v="872"/>
    <x v="0"/>
    <x v="1"/>
    <x v="1"/>
    <n v="5924.38"/>
    <x v="0"/>
    <x v="0"/>
    <x v="1"/>
    <x v="1"/>
    <x v="3"/>
    <x v="3"/>
  </r>
  <r>
    <n v="1353"/>
    <s v="BN5596465"/>
    <n v="53.5"/>
    <x v="2"/>
    <x v="1"/>
    <x v="36"/>
    <x v="8"/>
    <x v="873"/>
    <x v="0"/>
    <x v="0"/>
    <x v="0"/>
    <n v="58203.67"/>
    <x v="0"/>
    <x v="1"/>
    <x v="1"/>
    <x v="3"/>
    <x v="2"/>
    <x v="1"/>
  </r>
  <r>
    <n v="1354"/>
    <s v="BN5623557"/>
    <n v="62.6"/>
    <x v="1"/>
    <x v="1"/>
    <x v="6"/>
    <x v="3"/>
    <x v="0"/>
    <x v="2"/>
    <x v="0"/>
    <x v="1"/>
    <n v="49361.84"/>
    <x v="1"/>
    <x v="0"/>
    <x v="2"/>
    <x v="2"/>
    <x v="0"/>
    <x v="3"/>
  </r>
  <r>
    <n v="1355"/>
    <s v="BN5683316"/>
    <n v="61.1"/>
    <x v="1"/>
    <x v="1"/>
    <x v="37"/>
    <x v="3"/>
    <x v="0"/>
    <x v="0"/>
    <x v="1"/>
    <x v="0"/>
    <n v="73585.179999999993"/>
    <x v="0"/>
    <x v="0"/>
    <x v="1"/>
    <x v="2"/>
    <x v="0"/>
    <x v="1"/>
  </r>
  <r>
    <n v="1356"/>
    <s v="BN5614942"/>
    <n v="73.400000000000006"/>
    <x v="1"/>
    <x v="1"/>
    <x v="2"/>
    <x v="5"/>
    <x v="0"/>
    <x v="0"/>
    <x v="0"/>
    <x v="0"/>
    <n v="95135.27"/>
    <x v="1"/>
    <x v="3"/>
    <x v="0"/>
    <x v="2"/>
    <x v="0"/>
    <x v="1"/>
  </r>
  <r>
    <n v="1357"/>
    <s v="BN5768918"/>
    <n v="70.900000000000006"/>
    <x v="0"/>
    <x v="1"/>
    <x v="23"/>
    <x v="4"/>
    <x v="874"/>
    <x v="2"/>
    <x v="0"/>
    <x v="0"/>
    <n v="38794.57"/>
    <x v="1"/>
    <x v="2"/>
    <x v="1"/>
    <x v="3"/>
    <x v="2"/>
    <x v="3"/>
  </r>
  <r>
    <n v="1358"/>
    <s v="BN5746239"/>
    <n v="59.1"/>
    <x v="0"/>
    <x v="1"/>
    <x v="3"/>
    <x v="6"/>
    <x v="0"/>
    <x v="2"/>
    <x v="1"/>
    <x v="0"/>
    <n v="198926.36"/>
    <x v="1"/>
    <x v="0"/>
    <x v="0"/>
    <x v="0"/>
    <x v="0"/>
    <x v="2"/>
  </r>
  <r>
    <n v="1359"/>
    <s v="BN5722277"/>
    <n v="66.400000000000006"/>
    <x v="0"/>
    <x v="1"/>
    <x v="3"/>
    <x v="9"/>
    <x v="875"/>
    <x v="2"/>
    <x v="0"/>
    <x v="0"/>
    <n v="56099.86"/>
    <x v="1"/>
    <x v="2"/>
    <x v="0"/>
    <x v="1"/>
    <x v="2"/>
    <x v="1"/>
  </r>
  <r>
    <n v="1360"/>
    <s v="BN5704867"/>
    <n v="43.1"/>
    <x v="0"/>
    <x v="1"/>
    <x v="24"/>
    <x v="10"/>
    <x v="876"/>
    <x v="0"/>
    <x v="0"/>
    <x v="0"/>
    <n v="117023.08"/>
    <x v="1"/>
    <x v="1"/>
    <x v="3"/>
    <x v="0"/>
    <x v="3"/>
    <x v="0"/>
  </r>
  <r>
    <n v="1361"/>
    <s v="BN5694322"/>
    <n v="64.7"/>
    <x v="2"/>
    <x v="0"/>
    <x v="32"/>
    <x v="6"/>
    <x v="877"/>
    <x v="2"/>
    <x v="1"/>
    <x v="0"/>
    <n v="62083"/>
    <x v="1"/>
    <x v="0"/>
    <x v="2"/>
    <x v="0"/>
    <x v="3"/>
    <x v="1"/>
  </r>
  <r>
    <n v="1362"/>
    <s v="BN5753981"/>
    <n v="57.8"/>
    <x v="0"/>
    <x v="1"/>
    <x v="15"/>
    <x v="4"/>
    <x v="0"/>
    <x v="2"/>
    <x v="0"/>
    <x v="0"/>
    <n v="141822.79999999999"/>
    <x v="1"/>
    <x v="1"/>
    <x v="2"/>
    <x v="3"/>
    <x v="0"/>
    <x v="0"/>
  </r>
  <r>
    <n v="1363"/>
    <s v="BN5683754"/>
    <n v="55.5"/>
    <x v="2"/>
    <x v="1"/>
    <x v="1"/>
    <x v="7"/>
    <x v="878"/>
    <x v="2"/>
    <x v="0"/>
    <x v="0"/>
    <n v="185387.14"/>
    <x v="1"/>
    <x v="1"/>
    <x v="0"/>
    <x v="1"/>
    <x v="3"/>
    <x v="2"/>
  </r>
  <r>
    <n v="1364"/>
    <s v="BN5789008"/>
    <n v="77.5"/>
    <x v="1"/>
    <x v="1"/>
    <x v="33"/>
    <x v="4"/>
    <x v="0"/>
    <x v="2"/>
    <x v="1"/>
    <x v="0"/>
    <n v="57461.13"/>
    <x v="1"/>
    <x v="3"/>
    <x v="2"/>
    <x v="3"/>
    <x v="0"/>
    <x v="1"/>
  </r>
  <r>
    <n v="1365"/>
    <s v="BN5719871"/>
    <n v="85"/>
    <x v="2"/>
    <x v="1"/>
    <x v="2"/>
    <x v="6"/>
    <x v="879"/>
    <x v="2"/>
    <x v="0"/>
    <x v="0"/>
    <n v="120380.12"/>
    <x v="1"/>
    <x v="3"/>
    <x v="0"/>
    <x v="0"/>
    <x v="3"/>
    <x v="0"/>
  </r>
  <r>
    <n v="1366"/>
    <s v="BN5689427"/>
    <n v="62.5"/>
    <x v="0"/>
    <x v="1"/>
    <x v="3"/>
    <x v="2"/>
    <x v="880"/>
    <x v="0"/>
    <x v="0"/>
    <x v="1"/>
    <n v="133020.9"/>
    <x v="0"/>
    <x v="0"/>
    <x v="0"/>
    <x v="1"/>
    <x v="2"/>
    <x v="0"/>
  </r>
  <r>
    <n v="1367"/>
    <s v="BN5621266"/>
    <n v="64.5"/>
    <x v="1"/>
    <x v="0"/>
    <x v="24"/>
    <x v="3"/>
    <x v="0"/>
    <x v="2"/>
    <x v="0"/>
    <x v="1"/>
    <n v="13589.93"/>
    <x v="1"/>
    <x v="0"/>
    <x v="3"/>
    <x v="2"/>
    <x v="0"/>
    <x v="3"/>
  </r>
  <r>
    <n v="1368"/>
    <s v="BN5627145"/>
    <n v="60.8"/>
    <x v="2"/>
    <x v="1"/>
    <x v="4"/>
    <x v="3"/>
    <x v="881"/>
    <x v="0"/>
    <x v="0"/>
    <x v="0"/>
    <n v="77830.36"/>
    <x v="0"/>
    <x v="0"/>
    <x v="0"/>
    <x v="2"/>
    <x v="3"/>
    <x v="1"/>
  </r>
  <r>
    <n v="1369"/>
    <s v="BN5745756"/>
    <n v="68.900000000000006"/>
    <x v="1"/>
    <x v="0"/>
    <x v="8"/>
    <x v="4"/>
    <x v="0"/>
    <x v="2"/>
    <x v="0"/>
    <x v="0"/>
    <n v="136610.01999999999"/>
    <x v="1"/>
    <x v="2"/>
    <x v="2"/>
    <x v="3"/>
    <x v="0"/>
    <x v="0"/>
  </r>
  <r>
    <n v="1370"/>
    <s v="BN5722815"/>
    <n v="65.2"/>
    <x v="2"/>
    <x v="1"/>
    <x v="5"/>
    <x v="2"/>
    <x v="882"/>
    <x v="0"/>
    <x v="0"/>
    <x v="0"/>
    <n v="17160.939999999999"/>
    <x v="0"/>
    <x v="0"/>
    <x v="1"/>
    <x v="1"/>
    <x v="3"/>
    <x v="3"/>
  </r>
  <r>
    <n v="1371"/>
    <s v="BN5791680"/>
    <n v="76.900000000000006"/>
    <x v="0"/>
    <x v="0"/>
    <x v="28"/>
    <x v="3"/>
    <x v="0"/>
    <x v="2"/>
    <x v="0"/>
    <x v="1"/>
    <n v="176843.53"/>
    <x v="1"/>
    <x v="3"/>
    <x v="2"/>
    <x v="2"/>
    <x v="0"/>
    <x v="2"/>
  </r>
  <r>
    <n v="1372"/>
    <s v="BN5792635"/>
    <n v="61.1"/>
    <x v="0"/>
    <x v="0"/>
    <x v="3"/>
    <x v="2"/>
    <x v="883"/>
    <x v="0"/>
    <x v="0"/>
    <x v="1"/>
    <n v="114996.33"/>
    <x v="1"/>
    <x v="0"/>
    <x v="0"/>
    <x v="1"/>
    <x v="1"/>
    <x v="0"/>
  </r>
  <r>
    <n v="1373"/>
    <s v="BN5722919"/>
    <n v="48.9"/>
    <x v="0"/>
    <x v="1"/>
    <x v="16"/>
    <x v="2"/>
    <x v="0"/>
    <x v="2"/>
    <x v="1"/>
    <x v="0"/>
    <n v="196990.79"/>
    <x v="1"/>
    <x v="1"/>
    <x v="0"/>
    <x v="1"/>
    <x v="0"/>
    <x v="2"/>
  </r>
  <r>
    <n v="1374"/>
    <s v="BN5771855"/>
    <n v="52.8"/>
    <x v="2"/>
    <x v="0"/>
    <x v="17"/>
    <x v="9"/>
    <x v="884"/>
    <x v="0"/>
    <x v="0"/>
    <x v="1"/>
    <n v="133146.03"/>
    <x v="0"/>
    <x v="1"/>
    <x v="1"/>
    <x v="1"/>
    <x v="2"/>
    <x v="0"/>
  </r>
  <r>
    <n v="1375"/>
    <s v="BN5774651"/>
    <n v="63.2"/>
    <x v="0"/>
    <x v="1"/>
    <x v="4"/>
    <x v="6"/>
    <x v="885"/>
    <x v="0"/>
    <x v="0"/>
    <x v="1"/>
    <n v="185667.72"/>
    <x v="1"/>
    <x v="0"/>
    <x v="0"/>
    <x v="0"/>
    <x v="3"/>
    <x v="2"/>
  </r>
  <r>
    <n v="1376"/>
    <s v="BN5573917"/>
    <n v="42.9"/>
    <x v="0"/>
    <x v="0"/>
    <x v="7"/>
    <x v="5"/>
    <x v="886"/>
    <x v="2"/>
    <x v="0"/>
    <x v="0"/>
    <n v="24020.49"/>
    <x v="1"/>
    <x v="1"/>
    <x v="2"/>
    <x v="2"/>
    <x v="3"/>
    <x v="3"/>
  </r>
  <r>
    <n v="1377"/>
    <s v="BN5587146"/>
    <n v="45.7"/>
    <x v="0"/>
    <x v="1"/>
    <x v="1"/>
    <x v="2"/>
    <x v="887"/>
    <x v="1"/>
    <x v="0"/>
    <x v="0"/>
    <n v="185750.02"/>
    <x v="0"/>
    <x v="1"/>
    <x v="0"/>
    <x v="1"/>
    <x v="1"/>
    <x v="2"/>
  </r>
  <r>
    <n v="1378"/>
    <s v="BN5808141"/>
    <n v="76.8"/>
    <x v="1"/>
    <x v="0"/>
    <x v="4"/>
    <x v="5"/>
    <x v="888"/>
    <x v="0"/>
    <x v="0"/>
    <x v="0"/>
    <n v="178045.97"/>
    <x v="1"/>
    <x v="3"/>
    <x v="0"/>
    <x v="2"/>
    <x v="1"/>
    <x v="2"/>
  </r>
  <r>
    <n v="1379"/>
    <s v="BN5682747"/>
    <n v="71.5"/>
    <x v="1"/>
    <x v="0"/>
    <x v="12"/>
    <x v="4"/>
    <x v="889"/>
    <x v="2"/>
    <x v="0"/>
    <x v="0"/>
    <n v="199857.47"/>
    <x v="1"/>
    <x v="2"/>
    <x v="3"/>
    <x v="3"/>
    <x v="1"/>
    <x v="2"/>
  </r>
  <r>
    <n v="1380"/>
    <s v="BN5571665"/>
    <n v="66.8"/>
    <x v="2"/>
    <x v="0"/>
    <x v="15"/>
    <x v="7"/>
    <x v="890"/>
    <x v="0"/>
    <x v="0"/>
    <x v="0"/>
    <n v="43595.9"/>
    <x v="1"/>
    <x v="2"/>
    <x v="2"/>
    <x v="1"/>
    <x v="1"/>
    <x v="3"/>
  </r>
  <r>
    <n v="1381"/>
    <s v="BN5742980"/>
    <n v="62.5"/>
    <x v="2"/>
    <x v="1"/>
    <x v="28"/>
    <x v="6"/>
    <x v="891"/>
    <x v="0"/>
    <x v="0"/>
    <x v="1"/>
    <n v="122810.53"/>
    <x v="1"/>
    <x v="0"/>
    <x v="2"/>
    <x v="0"/>
    <x v="2"/>
    <x v="0"/>
  </r>
  <r>
    <n v="1382"/>
    <s v="BN5714379"/>
    <n v="84.6"/>
    <x v="0"/>
    <x v="0"/>
    <x v="1"/>
    <x v="8"/>
    <x v="0"/>
    <x v="1"/>
    <x v="0"/>
    <x v="1"/>
    <n v="3440.47"/>
    <x v="0"/>
    <x v="3"/>
    <x v="0"/>
    <x v="3"/>
    <x v="0"/>
    <x v="3"/>
  </r>
  <r>
    <n v="1383"/>
    <s v="BN5617895"/>
    <n v="66.099999999999994"/>
    <x v="1"/>
    <x v="0"/>
    <x v="0"/>
    <x v="6"/>
    <x v="0"/>
    <x v="2"/>
    <x v="0"/>
    <x v="1"/>
    <n v="35989.410000000003"/>
    <x v="1"/>
    <x v="2"/>
    <x v="0"/>
    <x v="0"/>
    <x v="0"/>
    <x v="3"/>
  </r>
  <r>
    <n v="1384"/>
    <s v="BN5696550"/>
    <n v="57.1"/>
    <x v="0"/>
    <x v="0"/>
    <x v="51"/>
    <x v="7"/>
    <x v="892"/>
    <x v="0"/>
    <x v="1"/>
    <x v="0"/>
    <n v="17163.75"/>
    <x v="1"/>
    <x v="1"/>
    <x v="2"/>
    <x v="1"/>
    <x v="2"/>
    <x v="3"/>
  </r>
  <r>
    <n v="1385"/>
    <s v="BN5690560"/>
    <n v="58.2"/>
    <x v="1"/>
    <x v="0"/>
    <x v="17"/>
    <x v="2"/>
    <x v="893"/>
    <x v="0"/>
    <x v="0"/>
    <x v="1"/>
    <n v="44506.09"/>
    <x v="0"/>
    <x v="1"/>
    <x v="1"/>
    <x v="1"/>
    <x v="1"/>
    <x v="3"/>
  </r>
  <r>
    <n v="1386"/>
    <s v="BN5672669"/>
    <n v="71.599999999999994"/>
    <x v="0"/>
    <x v="0"/>
    <x v="12"/>
    <x v="2"/>
    <x v="894"/>
    <x v="0"/>
    <x v="1"/>
    <x v="0"/>
    <n v="17848.3"/>
    <x v="1"/>
    <x v="2"/>
    <x v="3"/>
    <x v="1"/>
    <x v="3"/>
    <x v="3"/>
  </r>
  <r>
    <n v="1387"/>
    <s v="BN5704499"/>
    <n v="75.8"/>
    <x v="0"/>
    <x v="0"/>
    <x v="0"/>
    <x v="3"/>
    <x v="0"/>
    <x v="2"/>
    <x v="1"/>
    <x v="0"/>
    <n v="76209.56"/>
    <x v="1"/>
    <x v="3"/>
    <x v="0"/>
    <x v="2"/>
    <x v="0"/>
    <x v="1"/>
  </r>
  <r>
    <n v="1388"/>
    <s v="BN5674439"/>
    <n v="72.5"/>
    <x v="0"/>
    <x v="1"/>
    <x v="26"/>
    <x v="4"/>
    <x v="895"/>
    <x v="0"/>
    <x v="0"/>
    <x v="0"/>
    <n v="141476.56"/>
    <x v="1"/>
    <x v="3"/>
    <x v="1"/>
    <x v="3"/>
    <x v="1"/>
    <x v="0"/>
  </r>
  <r>
    <n v="1389"/>
    <s v="BN5775208"/>
    <n v="63"/>
    <x v="0"/>
    <x v="0"/>
    <x v="20"/>
    <x v="10"/>
    <x v="896"/>
    <x v="0"/>
    <x v="1"/>
    <x v="0"/>
    <n v="60032.46"/>
    <x v="0"/>
    <x v="0"/>
    <x v="0"/>
    <x v="0"/>
    <x v="3"/>
    <x v="1"/>
  </r>
  <r>
    <n v="1390"/>
    <s v="BN5684109"/>
    <n v="62.7"/>
    <x v="0"/>
    <x v="0"/>
    <x v="30"/>
    <x v="0"/>
    <x v="897"/>
    <x v="0"/>
    <x v="0"/>
    <x v="1"/>
    <n v="100686.11"/>
    <x v="0"/>
    <x v="0"/>
    <x v="1"/>
    <x v="0"/>
    <x v="2"/>
    <x v="0"/>
  </r>
  <r>
    <n v="1391"/>
    <s v="BN5727194"/>
    <n v="65.3"/>
    <x v="0"/>
    <x v="0"/>
    <x v="7"/>
    <x v="9"/>
    <x v="0"/>
    <x v="2"/>
    <x v="0"/>
    <x v="1"/>
    <n v="96429.29"/>
    <x v="1"/>
    <x v="2"/>
    <x v="2"/>
    <x v="1"/>
    <x v="0"/>
    <x v="1"/>
  </r>
  <r>
    <n v="1392"/>
    <s v="BN5787748"/>
    <n v="77.5"/>
    <x v="2"/>
    <x v="0"/>
    <x v="16"/>
    <x v="4"/>
    <x v="898"/>
    <x v="2"/>
    <x v="0"/>
    <x v="0"/>
    <n v="15795.88"/>
    <x v="0"/>
    <x v="3"/>
    <x v="0"/>
    <x v="3"/>
    <x v="3"/>
    <x v="3"/>
  </r>
  <r>
    <n v="1393"/>
    <s v="BN5730453"/>
    <n v="79.400000000000006"/>
    <x v="1"/>
    <x v="1"/>
    <x v="13"/>
    <x v="2"/>
    <x v="899"/>
    <x v="2"/>
    <x v="0"/>
    <x v="1"/>
    <n v="116547.31"/>
    <x v="1"/>
    <x v="3"/>
    <x v="1"/>
    <x v="1"/>
    <x v="1"/>
    <x v="0"/>
  </r>
  <r>
    <n v="1394"/>
    <s v="BN5646189"/>
    <n v="83.1"/>
    <x v="0"/>
    <x v="0"/>
    <x v="15"/>
    <x v="0"/>
    <x v="900"/>
    <x v="0"/>
    <x v="0"/>
    <x v="1"/>
    <n v="191260.74"/>
    <x v="1"/>
    <x v="3"/>
    <x v="2"/>
    <x v="0"/>
    <x v="2"/>
    <x v="2"/>
  </r>
  <r>
    <n v="1395"/>
    <s v="BN5582093"/>
    <n v="56.1"/>
    <x v="0"/>
    <x v="1"/>
    <x v="6"/>
    <x v="9"/>
    <x v="901"/>
    <x v="0"/>
    <x v="0"/>
    <x v="0"/>
    <n v="173870.39"/>
    <x v="1"/>
    <x v="1"/>
    <x v="2"/>
    <x v="1"/>
    <x v="3"/>
    <x v="2"/>
  </r>
  <r>
    <n v="1396"/>
    <s v="BN5697008"/>
    <n v="70.5"/>
    <x v="1"/>
    <x v="1"/>
    <x v="17"/>
    <x v="3"/>
    <x v="0"/>
    <x v="2"/>
    <x v="0"/>
    <x v="1"/>
    <n v="117273.35"/>
    <x v="1"/>
    <x v="2"/>
    <x v="1"/>
    <x v="2"/>
    <x v="0"/>
    <x v="0"/>
  </r>
  <r>
    <n v="1397"/>
    <s v="BN5748710"/>
    <n v="63.6"/>
    <x v="1"/>
    <x v="0"/>
    <x v="19"/>
    <x v="10"/>
    <x v="0"/>
    <x v="0"/>
    <x v="0"/>
    <x v="1"/>
    <n v="92277.47"/>
    <x v="0"/>
    <x v="0"/>
    <x v="3"/>
    <x v="0"/>
    <x v="0"/>
    <x v="1"/>
  </r>
  <r>
    <n v="1398"/>
    <s v="BN5754709"/>
    <n v="48.7"/>
    <x v="2"/>
    <x v="0"/>
    <x v="17"/>
    <x v="4"/>
    <x v="902"/>
    <x v="2"/>
    <x v="0"/>
    <x v="0"/>
    <n v="44244.49"/>
    <x v="0"/>
    <x v="1"/>
    <x v="1"/>
    <x v="3"/>
    <x v="2"/>
    <x v="3"/>
  </r>
  <r>
    <n v="1399"/>
    <s v="BN5628860"/>
    <n v="69.3"/>
    <x v="0"/>
    <x v="0"/>
    <x v="16"/>
    <x v="6"/>
    <x v="0"/>
    <x v="2"/>
    <x v="1"/>
    <x v="1"/>
    <n v="78133.48"/>
    <x v="0"/>
    <x v="2"/>
    <x v="0"/>
    <x v="0"/>
    <x v="0"/>
    <x v="1"/>
  </r>
  <r>
    <n v="1400"/>
    <s v="BN5775459"/>
    <n v="51.7"/>
    <x v="1"/>
    <x v="0"/>
    <x v="6"/>
    <x v="8"/>
    <x v="0"/>
    <x v="2"/>
    <x v="0"/>
    <x v="1"/>
    <n v="103402.88"/>
    <x v="1"/>
    <x v="1"/>
    <x v="2"/>
    <x v="3"/>
    <x v="0"/>
    <x v="0"/>
  </r>
  <r>
    <n v="1401"/>
    <s v="BN5670394"/>
    <n v="68.400000000000006"/>
    <x v="0"/>
    <x v="0"/>
    <x v="7"/>
    <x v="9"/>
    <x v="903"/>
    <x v="2"/>
    <x v="1"/>
    <x v="0"/>
    <n v="137835.82"/>
    <x v="1"/>
    <x v="2"/>
    <x v="2"/>
    <x v="1"/>
    <x v="3"/>
    <x v="0"/>
  </r>
  <r>
    <n v="1402"/>
    <s v="BN5618942"/>
    <n v="62"/>
    <x v="1"/>
    <x v="0"/>
    <x v="3"/>
    <x v="0"/>
    <x v="0"/>
    <x v="2"/>
    <x v="0"/>
    <x v="1"/>
    <n v="20670.099999999999"/>
    <x v="1"/>
    <x v="0"/>
    <x v="0"/>
    <x v="0"/>
    <x v="0"/>
    <x v="3"/>
  </r>
  <r>
    <n v="1403"/>
    <s v="BN5613195"/>
    <n v="75.7"/>
    <x v="0"/>
    <x v="1"/>
    <x v="6"/>
    <x v="2"/>
    <x v="904"/>
    <x v="0"/>
    <x v="0"/>
    <x v="1"/>
    <n v="77469.38"/>
    <x v="1"/>
    <x v="3"/>
    <x v="2"/>
    <x v="1"/>
    <x v="2"/>
    <x v="1"/>
  </r>
  <r>
    <n v="1404"/>
    <s v="BN5721400"/>
    <n v="73.900000000000006"/>
    <x v="0"/>
    <x v="0"/>
    <x v="7"/>
    <x v="5"/>
    <x v="0"/>
    <x v="0"/>
    <x v="0"/>
    <x v="0"/>
    <n v="57572.38"/>
    <x v="1"/>
    <x v="3"/>
    <x v="2"/>
    <x v="2"/>
    <x v="0"/>
    <x v="1"/>
  </r>
  <r>
    <n v="1405"/>
    <s v="BN5797189"/>
    <n v="66.2"/>
    <x v="1"/>
    <x v="0"/>
    <x v="1"/>
    <x v="4"/>
    <x v="905"/>
    <x v="0"/>
    <x v="0"/>
    <x v="1"/>
    <n v="75884.649999999994"/>
    <x v="0"/>
    <x v="2"/>
    <x v="0"/>
    <x v="3"/>
    <x v="1"/>
    <x v="1"/>
  </r>
  <r>
    <n v="1406"/>
    <s v="BN5612407"/>
    <n v="35.9"/>
    <x v="0"/>
    <x v="0"/>
    <x v="4"/>
    <x v="5"/>
    <x v="906"/>
    <x v="0"/>
    <x v="0"/>
    <x v="1"/>
    <n v="146955.71"/>
    <x v="0"/>
    <x v="1"/>
    <x v="0"/>
    <x v="2"/>
    <x v="2"/>
    <x v="0"/>
  </r>
  <r>
    <n v="1407"/>
    <s v="BN5629530"/>
    <n v="57.2"/>
    <x v="1"/>
    <x v="1"/>
    <x v="51"/>
    <x v="0"/>
    <x v="907"/>
    <x v="0"/>
    <x v="1"/>
    <x v="0"/>
    <n v="67040.12"/>
    <x v="1"/>
    <x v="1"/>
    <x v="2"/>
    <x v="0"/>
    <x v="3"/>
    <x v="1"/>
  </r>
  <r>
    <n v="1408"/>
    <s v="BN5600734"/>
    <n v="72.099999999999994"/>
    <x v="0"/>
    <x v="1"/>
    <x v="58"/>
    <x v="0"/>
    <x v="908"/>
    <x v="0"/>
    <x v="0"/>
    <x v="0"/>
    <n v="178418.35"/>
    <x v="1"/>
    <x v="3"/>
    <x v="1"/>
    <x v="0"/>
    <x v="3"/>
    <x v="2"/>
  </r>
  <r>
    <n v="1409"/>
    <s v="BN5578975"/>
    <n v="70.7"/>
    <x v="0"/>
    <x v="1"/>
    <x v="15"/>
    <x v="9"/>
    <x v="0"/>
    <x v="2"/>
    <x v="1"/>
    <x v="1"/>
    <n v="30807.02"/>
    <x v="1"/>
    <x v="2"/>
    <x v="2"/>
    <x v="1"/>
    <x v="0"/>
    <x v="3"/>
  </r>
  <r>
    <n v="1410"/>
    <s v="BN5814181"/>
    <n v="44.4"/>
    <x v="0"/>
    <x v="0"/>
    <x v="20"/>
    <x v="8"/>
    <x v="909"/>
    <x v="0"/>
    <x v="0"/>
    <x v="1"/>
    <n v="143835.76"/>
    <x v="1"/>
    <x v="1"/>
    <x v="0"/>
    <x v="3"/>
    <x v="1"/>
    <x v="0"/>
  </r>
  <r>
    <n v="1411"/>
    <s v="BN5710077"/>
    <n v="52.3"/>
    <x v="0"/>
    <x v="0"/>
    <x v="39"/>
    <x v="3"/>
    <x v="0"/>
    <x v="2"/>
    <x v="1"/>
    <x v="1"/>
    <n v="130883.9"/>
    <x v="0"/>
    <x v="1"/>
    <x v="1"/>
    <x v="2"/>
    <x v="0"/>
    <x v="0"/>
  </r>
  <r>
    <n v="1412"/>
    <s v="BN5693817"/>
    <n v="68.5"/>
    <x v="2"/>
    <x v="0"/>
    <x v="33"/>
    <x v="4"/>
    <x v="910"/>
    <x v="2"/>
    <x v="1"/>
    <x v="0"/>
    <n v="194343.72"/>
    <x v="1"/>
    <x v="2"/>
    <x v="2"/>
    <x v="3"/>
    <x v="1"/>
    <x v="2"/>
  </r>
  <r>
    <n v="1413"/>
    <s v="BN5588899"/>
    <n v="67.3"/>
    <x v="2"/>
    <x v="0"/>
    <x v="6"/>
    <x v="4"/>
    <x v="911"/>
    <x v="0"/>
    <x v="0"/>
    <x v="0"/>
    <n v="9796.69"/>
    <x v="1"/>
    <x v="2"/>
    <x v="2"/>
    <x v="3"/>
    <x v="3"/>
    <x v="3"/>
  </r>
  <r>
    <n v="1414"/>
    <s v="BN5797646"/>
    <n v="50.3"/>
    <x v="2"/>
    <x v="1"/>
    <x v="33"/>
    <x v="7"/>
    <x v="912"/>
    <x v="2"/>
    <x v="1"/>
    <x v="1"/>
    <n v="47310.239999999998"/>
    <x v="1"/>
    <x v="1"/>
    <x v="2"/>
    <x v="1"/>
    <x v="2"/>
    <x v="3"/>
  </r>
  <r>
    <n v="1415"/>
    <s v="BN5620420"/>
    <n v="48.5"/>
    <x v="2"/>
    <x v="0"/>
    <x v="33"/>
    <x v="8"/>
    <x v="913"/>
    <x v="0"/>
    <x v="0"/>
    <x v="0"/>
    <n v="141148.21"/>
    <x v="1"/>
    <x v="1"/>
    <x v="2"/>
    <x v="3"/>
    <x v="2"/>
    <x v="0"/>
  </r>
  <r>
    <n v="1416"/>
    <s v="BN5685063"/>
    <n v="79.900000000000006"/>
    <x v="2"/>
    <x v="1"/>
    <x v="34"/>
    <x v="3"/>
    <x v="914"/>
    <x v="2"/>
    <x v="0"/>
    <x v="0"/>
    <n v="111138.25"/>
    <x v="1"/>
    <x v="3"/>
    <x v="2"/>
    <x v="2"/>
    <x v="2"/>
    <x v="0"/>
  </r>
  <r>
    <n v="1417"/>
    <s v="BN5667564"/>
    <n v="58.5"/>
    <x v="1"/>
    <x v="0"/>
    <x v="19"/>
    <x v="2"/>
    <x v="0"/>
    <x v="2"/>
    <x v="0"/>
    <x v="1"/>
    <n v="114182.07"/>
    <x v="1"/>
    <x v="0"/>
    <x v="3"/>
    <x v="1"/>
    <x v="0"/>
    <x v="0"/>
  </r>
  <r>
    <n v="1418"/>
    <s v="BN5774079"/>
    <n v="60.7"/>
    <x v="2"/>
    <x v="0"/>
    <x v="9"/>
    <x v="0"/>
    <x v="915"/>
    <x v="2"/>
    <x v="1"/>
    <x v="0"/>
    <n v="127560.77"/>
    <x v="1"/>
    <x v="0"/>
    <x v="2"/>
    <x v="0"/>
    <x v="3"/>
    <x v="0"/>
  </r>
  <r>
    <n v="1419"/>
    <s v="BN5649193"/>
    <n v="52.1"/>
    <x v="2"/>
    <x v="0"/>
    <x v="20"/>
    <x v="9"/>
    <x v="916"/>
    <x v="0"/>
    <x v="0"/>
    <x v="1"/>
    <n v="18082.060000000001"/>
    <x v="1"/>
    <x v="1"/>
    <x v="0"/>
    <x v="1"/>
    <x v="2"/>
    <x v="3"/>
  </r>
  <r>
    <n v="1420"/>
    <s v="BN5705570"/>
    <n v="53.5"/>
    <x v="0"/>
    <x v="0"/>
    <x v="4"/>
    <x v="0"/>
    <x v="917"/>
    <x v="0"/>
    <x v="0"/>
    <x v="0"/>
    <n v="136330.26"/>
    <x v="1"/>
    <x v="1"/>
    <x v="0"/>
    <x v="0"/>
    <x v="3"/>
    <x v="0"/>
  </r>
  <r>
    <n v="1421"/>
    <s v="BN5753882"/>
    <n v="72.400000000000006"/>
    <x v="1"/>
    <x v="1"/>
    <x v="13"/>
    <x v="8"/>
    <x v="918"/>
    <x v="0"/>
    <x v="1"/>
    <x v="0"/>
    <n v="34121.81"/>
    <x v="1"/>
    <x v="3"/>
    <x v="1"/>
    <x v="3"/>
    <x v="1"/>
    <x v="3"/>
  </r>
  <r>
    <n v="1422"/>
    <s v="BN5742291"/>
    <n v="52"/>
    <x v="2"/>
    <x v="1"/>
    <x v="15"/>
    <x v="8"/>
    <x v="919"/>
    <x v="0"/>
    <x v="0"/>
    <x v="1"/>
    <n v="56246.69"/>
    <x v="1"/>
    <x v="1"/>
    <x v="2"/>
    <x v="3"/>
    <x v="3"/>
    <x v="1"/>
  </r>
  <r>
    <n v="1423"/>
    <s v="BN5794787"/>
    <n v="69.599999999999994"/>
    <x v="1"/>
    <x v="1"/>
    <x v="1"/>
    <x v="9"/>
    <x v="920"/>
    <x v="0"/>
    <x v="1"/>
    <x v="0"/>
    <n v="191417.42"/>
    <x v="1"/>
    <x v="2"/>
    <x v="0"/>
    <x v="1"/>
    <x v="3"/>
    <x v="2"/>
  </r>
  <r>
    <n v="1424"/>
    <s v="BN5589134"/>
    <n v="65.7"/>
    <x v="2"/>
    <x v="1"/>
    <x v="33"/>
    <x v="1"/>
    <x v="921"/>
    <x v="2"/>
    <x v="0"/>
    <x v="0"/>
    <n v="23317.88"/>
    <x v="1"/>
    <x v="2"/>
    <x v="2"/>
    <x v="0"/>
    <x v="2"/>
    <x v="3"/>
  </r>
  <r>
    <n v="1425"/>
    <s v="BN5596584"/>
    <n v="60.3"/>
    <x v="1"/>
    <x v="0"/>
    <x v="0"/>
    <x v="2"/>
    <x v="922"/>
    <x v="0"/>
    <x v="1"/>
    <x v="1"/>
    <n v="144675.29999999999"/>
    <x v="0"/>
    <x v="0"/>
    <x v="0"/>
    <x v="1"/>
    <x v="1"/>
    <x v="0"/>
  </r>
  <r>
    <n v="1426"/>
    <s v="BN5583581"/>
    <n v="72.599999999999994"/>
    <x v="0"/>
    <x v="0"/>
    <x v="0"/>
    <x v="0"/>
    <x v="923"/>
    <x v="0"/>
    <x v="1"/>
    <x v="0"/>
    <n v="175161.05"/>
    <x v="1"/>
    <x v="3"/>
    <x v="0"/>
    <x v="0"/>
    <x v="3"/>
    <x v="2"/>
  </r>
  <r>
    <n v="1427"/>
    <s v="BN5710119"/>
    <n v="59.1"/>
    <x v="0"/>
    <x v="0"/>
    <x v="2"/>
    <x v="4"/>
    <x v="924"/>
    <x v="0"/>
    <x v="0"/>
    <x v="1"/>
    <n v="14928.8"/>
    <x v="1"/>
    <x v="0"/>
    <x v="0"/>
    <x v="3"/>
    <x v="2"/>
    <x v="3"/>
  </r>
  <r>
    <n v="1428"/>
    <s v="BN5799879"/>
    <n v="79.2"/>
    <x v="2"/>
    <x v="0"/>
    <x v="49"/>
    <x v="9"/>
    <x v="925"/>
    <x v="0"/>
    <x v="1"/>
    <x v="1"/>
    <n v="161479.19"/>
    <x v="0"/>
    <x v="3"/>
    <x v="1"/>
    <x v="1"/>
    <x v="3"/>
    <x v="2"/>
  </r>
  <r>
    <n v="1429"/>
    <s v="BN5794473"/>
    <n v="55"/>
    <x v="0"/>
    <x v="1"/>
    <x v="38"/>
    <x v="8"/>
    <x v="0"/>
    <x v="0"/>
    <x v="0"/>
    <x v="0"/>
    <n v="133501.94"/>
    <x v="1"/>
    <x v="1"/>
    <x v="1"/>
    <x v="3"/>
    <x v="0"/>
    <x v="0"/>
  </r>
  <r>
    <n v="1430"/>
    <s v="BN5626398"/>
    <n v="60.1"/>
    <x v="0"/>
    <x v="0"/>
    <x v="28"/>
    <x v="2"/>
    <x v="926"/>
    <x v="0"/>
    <x v="0"/>
    <x v="0"/>
    <n v="23703.52"/>
    <x v="1"/>
    <x v="0"/>
    <x v="2"/>
    <x v="1"/>
    <x v="1"/>
    <x v="3"/>
  </r>
  <r>
    <n v="1431"/>
    <s v="BN5703056"/>
    <n v="82"/>
    <x v="0"/>
    <x v="0"/>
    <x v="6"/>
    <x v="6"/>
    <x v="927"/>
    <x v="0"/>
    <x v="1"/>
    <x v="0"/>
    <n v="115985.38"/>
    <x v="1"/>
    <x v="3"/>
    <x v="2"/>
    <x v="0"/>
    <x v="1"/>
    <x v="0"/>
  </r>
  <r>
    <n v="1432"/>
    <s v="BN5809685"/>
    <n v="66.7"/>
    <x v="0"/>
    <x v="1"/>
    <x v="36"/>
    <x v="0"/>
    <x v="0"/>
    <x v="0"/>
    <x v="0"/>
    <x v="1"/>
    <n v="43229.2"/>
    <x v="1"/>
    <x v="2"/>
    <x v="1"/>
    <x v="0"/>
    <x v="0"/>
    <x v="3"/>
  </r>
  <r>
    <n v="1433"/>
    <s v="BN5687872"/>
    <n v="57.3"/>
    <x v="1"/>
    <x v="0"/>
    <x v="4"/>
    <x v="4"/>
    <x v="0"/>
    <x v="0"/>
    <x v="0"/>
    <x v="0"/>
    <n v="94862.93"/>
    <x v="1"/>
    <x v="1"/>
    <x v="0"/>
    <x v="3"/>
    <x v="0"/>
    <x v="1"/>
  </r>
  <r>
    <n v="1434"/>
    <s v="BN5585195"/>
    <n v="75.5"/>
    <x v="0"/>
    <x v="1"/>
    <x v="46"/>
    <x v="1"/>
    <x v="928"/>
    <x v="2"/>
    <x v="1"/>
    <x v="0"/>
    <n v="142377.69"/>
    <x v="1"/>
    <x v="3"/>
    <x v="1"/>
    <x v="0"/>
    <x v="2"/>
    <x v="0"/>
  </r>
  <r>
    <n v="1435"/>
    <s v="BN5714906"/>
    <n v="55.2"/>
    <x v="0"/>
    <x v="0"/>
    <x v="1"/>
    <x v="9"/>
    <x v="929"/>
    <x v="0"/>
    <x v="0"/>
    <x v="1"/>
    <n v="135635.25"/>
    <x v="1"/>
    <x v="1"/>
    <x v="0"/>
    <x v="1"/>
    <x v="3"/>
    <x v="0"/>
  </r>
  <r>
    <n v="1436"/>
    <s v="BN5595934"/>
    <n v="59.8"/>
    <x v="1"/>
    <x v="1"/>
    <x v="4"/>
    <x v="2"/>
    <x v="0"/>
    <x v="2"/>
    <x v="0"/>
    <x v="1"/>
    <n v="148487.9"/>
    <x v="1"/>
    <x v="0"/>
    <x v="0"/>
    <x v="1"/>
    <x v="0"/>
    <x v="0"/>
  </r>
  <r>
    <n v="1437"/>
    <s v="BN5646528"/>
    <n v="57.6"/>
    <x v="2"/>
    <x v="1"/>
    <x v="34"/>
    <x v="1"/>
    <x v="930"/>
    <x v="2"/>
    <x v="1"/>
    <x v="0"/>
    <n v="58976.85"/>
    <x v="1"/>
    <x v="1"/>
    <x v="2"/>
    <x v="0"/>
    <x v="3"/>
    <x v="1"/>
  </r>
  <r>
    <n v="1438"/>
    <s v="BN5742545"/>
    <n v="67"/>
    <x v="0"/>
    <x v="0"/>
    <x v="8"/>
    <x v="9"/>
    <x v="0"/>
    <x v="0"/>
    <x v="1"/>
    <x v="0"/>
    <n v="76254.83"/>
    <x v="1"/>
    <x v="2"/>
    <x v="2"/>
    <x v="1"/>
    <x v="0"/>
    <x v="1"/>
  </r>
  <r>
    <n v="1439"/>
    <s v="BN5573981"/>
    <n v="50.4"/>
    <x v="2"/>
    <x v="1"/>
    <x v="27"/>
    <x v="9"/>
    <x v="931"/>
    <x v="0"/>
    <x v="1"/>
    <x v="1"/>
    <n v="55857.48"/>
    <x v="0"/>
    <x v="1"/>
    <x v="1"/>
    <x v="1"/>
    <x v="3"/>
    <x v="1"/>
  </r>
  <r>
    <n v="1440"/>
    <s v="BN5806880"/>
    <n v="77.8"/>
    <x v="0"/>
    <x v="0"/>
    <x v="35"/>
    <x v="3"/>
    <x v="0"/>
    <x v="0"/>
    <x v="0"/>
    <x v="0"/>
    <n v="77867.23"/>
    <x v="1"/>
    <x v="3"/>
    <x v="1"/>
    <x v="2"/>
    <x v="0"/>
    <x v="1"/>
  </r>
  <r>
    <n v="1441"/>
    <s v="BN5796247"/>
    <n v="55.8"/>
    <x v="2"/>
    <x v="1"/>
    <x v="2"/>
    <x v="7"/>
    <x v="932"/>
    <x v="0"/>
    <x v="0"/>
    <x v="1"/>
    <n v="22878.16"/>
    <x v="0"/>
    <x v="1"/>
    <x v="0"/>
    <x v="1"/>
    <x v="2"/>
    <x v="3"/>
  </r>
  <r>
    <n v="1442"/>
    <s v="BN5688626"/>
    <n v="62.7"/>
    <x v="1"/>
    <x v="1"/>
    <x v="4"/>
    <x v="5"/>
    <x v="0"/>
    <x v="0"/>
    <x v="0"/>
    <x v="0"/>
    <n v="114469.55"/>
    <x v="1"/>
    <x v="0"/>
    <x v="0"/>
    <x v="2"/>
    <x v="0"/>
    <x v="0"/>
  </r>
  <r>
    <n v="1443"/>
    <s v="BN5796092"/>
    <n v="68.3"/>
    <x v="0"/>
    <x v="1"/>
    <x v="3"/>
    <x v="2"/>
    <x v="0"/>
    <x v="0"/>
    <x v="0"/>
    <x v="1"/>
    <n v="96754.8"/>
    <x v="1"/>
    <x v="2"/>
    <x v="0"/>
    <x v="1"/>
    <x v="0"/>
    <x v="1"/>
  </r>
  <r>
    <n v="1444"/>
    <s v="BN5598664"/>
    <n v="55.6"/>
    <x v="0"/>
    <x v="0"/>
    <x v="3"/>
    <x v="5"/>
    <x v="0"/>
    <x v="1"/>
    <x v="1"/>
    <x v="1"/>
    <n v="125154.57"/>
    <x v="0"/>
    <x v="1"/>
    <x v="0"/>
    <x v="2"/>
    <x v="0"/>
    <x v="0"/>
  </r>
  <r>
    <n v="1445"/>
    <s v="BN5702932"/>
    <n v="58.3"/>
    <x v="0"/>
    <x v="0"/>
    <x v="16"/>
    <x v="7"/>
    <x v="0"/>
    <x v="2"/>
    <x v="1"/>
    <x v="0"/>
    <n v="113597.64"/>
    <x v="1"/>
    <x v="1"/>
    <x v="0"/>
    <x v="1"/>
    <x v="0"/>
    <x v="0"/>
  </r>
  <r>
    <n v="1446"/>
    <s v="BN5646215"/>
    <n v="70.5"/>
    <x v="0"/>
    <x v="0"/>
    <x v="9"/>
    <x v="3"/>
    <x v="933"/>
    <x v="0"/>
    <x v="0"/>
    <x v="1"/>
    <n v="121408.55"/>
    <x v="1"/>
    <x v="2"/>
    <x v="2"/>
    <x v="2"/>
    <x v="3"/>
    <x v="0"/>
  </r>
  <r>
    <n v="1447"/>
    <s v="BN5680768"/>
    <n v="63.7"/>
    <x v="0"/>
    <x v="1"/>
    <x v="19"/>
    <x v="0"/>
    <x v="934"/>
    <x v="0"/>
    <x v="1"/>
    <x v="0"/>
    <n v="109219.43"/>
    <x v="1"/>
    <x v="0"/>
    <x v="3"/>
    <x v="0"/>
    <x v="2"/>
    <x v="0"/>
  </r>
  <r>
    <n v="1448"/>
    <s v="BN5697224"/>
    <n v="69.7"/>
    <x v="1"/>
    <x v="1"/>
    <x v="27"/>
    <x v="8"/>
    <x v="935"/>
    <x v="0"/>
    <x v="0"/>
    <x v="0"/>
    <n v="50230.31"/>
    <x v="0"/>
    <x v="2"/>
    <x v="1"/>
    <x v="3"/>
    <x v="3"/>
    <x v="3"/>
  </r>
  <r>
    <n v="1449"/>
    <s v="BN5585280"/>
    <n v="55.5"/>
    <x v="2"/>
    <x v="0"/>
    <x v="17"/>
    <x v="4"/>
    <x v="936"/>
    <x v="0"/>
    <x v="0"/>
    <x v="1"/>
    <n v="177719.88"/>
    <x v="0"/>
    <x v="1"/>
    <x v="1"/>
    <x v="3"/>
    <x v="3"/>
    <x v="2"/>
  </r>
  <r>
    <n v="1450"/>
    <s v="BN5726469"/>
    <n v="59.4"/>
    <x v="2"/>
    <x v="0"/>
    <x v="28"/>
    <x v="5"/>
    <x v="937"/>
    <x v="2"/>
    <x v="1"/>
    <x v="1"/>
    <n v="131211.85999999999"/>
    <x v="1"/>
    <x v="0"/>
    <x v="2"/>
    <x v="2"/>
    <x v="2"/>
    <x v="0"/>
  </r>
  <r>
    <n v="1451"/>
    <s v="BN5676155"/>
    <n v="63.2"/>
    <x v="1"/>
    <x v="1"/>
    <x v="8"/>
    <x v="6"/>
    <x v="938"/>
    <x v="0"/>
    <x v="0"/>
    <x v="1"/>
    <n v="82152.83"/>
    <x v="0"/>
    <x v="0"/>
    <x v="2"/>
    <x v="0"/>
    <x v="2"/>
    <x v="1"/>
  </r>
  <r>
    <n v="1452"/>
    <s v="BN5684111"/>
    <n v="55.1"/>
    <x v="0"/>
    <x v="0"/>
    <x v="16"/>
    <x v="7"/>
    <x v="0"/>
    <x v="2"/>
    <x v="0"/>
    <x v="0"/>
    <n v="216.27"/>
    <x v="1"/>
    <x v="1"/>
    <x v="0"/>
    <x v="1"/>
    <x v="0"/>
    <x v="3"/>
  </r>
  <r>
    <n v="1453"/>
    <s v="BN5774795"/>
    <n v="68.7"/>
    <x v="0"/>
    <x v="0"/>
    <x v="12"/>
    <x v="6"/>
    <x v="939"/>
    <x v="0"/>
    <x v="0"/>
    <x v="0"/>
    <n v="1713.1"/>
    <x v="0"/>
    <x v="2"/>
    <x v="3"/>
    <x v="0"/>
    <x v="3"/>
    <x v="3"/>
  </r>
  <r>
    <n v="1454"/>
    <s v="BN5714140"/>
    <n v="67.2"/>
    <x v="0"/>
    <x v="0"/>
    <x v="47"/>
    <x v="3"/>
    <x v="0"/>
    <x v="0"/>
    <x v="0"/>
    <x v="0"/>
    <n v="136910.18"/>
    <x v="1"/>
    <x v="2"/>
    <x v="1"/>
    <x v="2"/>
    <x v="0"/>
    <x v="0"/>
  </r>
  <r>
    <n v="1455"/>
    <s v="BN5608566"/>
    <n v="52.1"/>
    <x v="1"/>
    <x v="0"/>
    <x v="10"/>
    <x v="3"/>
    <x v="940"/>
    <x v="0"/>
    <x v="0"/>
    <x v="0"/>
    <n v="20243.97"/>
    <x v="0"/>
    <x v="1"/>
    <x v="3"/>
    <x v="2"/>
    <x v="1"/>
    <x v="3"/>
  </r>
  <r>
    <n v="1456"/>
    <s v="BN5784193"/>
    <n v="68.599999999999994"/>
    <x v="2"/>
    <x v="1"/>
    <x v="12"/>
    <x v="0"/>
    <x v="941"/>
    <x v="2"/>
    <x v="1"/>
    <x v="0"/>
    <n v="86043.27"/>
    <x v="1"/>
    <x v="2"/>
    <x v="3"/>
    <x v="0"/>
    <x v="3"/>
    <x v="1"/>
  </r>
  <r>
    <n v="1457"/>
    <s v="BN5789459"/>
    <n v="63.9"/>
    <x v="1"/>
    <x v="1"/>
    <x v="34"/>
    <x v="2"/>
    <x v="0"/>
    <x v="2"/>
    <x v="0"/>
    <x v="1"/>
    <n v="126561.07"/>
    <x v="1"/>
    <x v="0"/>
    <x v="2"/>
    <x v="1"/>
    <x v="0"/>
    <x v="0"/>
  </r>
  <r>
    <n v="1458"/>
    <s v="BN5590233"/>
    <n v="85"/>
    <x v="0"/>
    <x v="1"/>
    <x v="26"/>
    <x v="4"/>
    <x v="0"/>
    <x v="2"/>
    <x v="1"/>
    <x v="0"/>
    <n v="64350.8"/>
    <x v="1"/>
    <x v="3"/>
    <x v="1"/>
    <x v="3"/>
    <x v="0"/>
    <x v="1"/>
  </r>
  <r>
    <n v="1459"/>
    <s v="BN5678298"/>
    <n v="46.5"/>
    <x v="0"/>
    <x v="1"/>
    <x v="11"/>
    <x v="0"/>
    <x v="942"/>
    <x v="2"/>
    <x v="0"/>
    <x v="0"/>
    <n v="10472.31"/>
    <x v="1"/>
    <x v="1"/>
    <x v="2"/>
    <x v="0"/>
    <x v="1"/>
    <x v="3"/>
  </r>
  <r>
    <n v="1460"/>
    <s v="BN5571691"/>
    <n v="81.7"/>
    <x v="0"/>
    <x v="0"/>
    <x v="30"/>
    <x v="7"/>
    <x v="943"/>
    <x v="0"/>
    <x v="0"/>
    <x v="1"/>
    <n v="95941.55"/>
    <x v="0"/>
    <x v="3"/>
    <x v="1"/>
    <x v="1"/>
    <x v="3"/>
    <x v="1"/>
  </r>
  <r>
    <n v="1461"/>
    <s v="BN5656998"/>
    <n v="57.8"/>
    <x v="0"/>
    <x v="1"/>
    <x v="51"/>
    <x v="7"/>
    <x v="944"/>
    <x v="0"/>
    <x v="0"/>
    <x v="0"/>
    <n v="125222.36"/>
    <x v="1"/>
    <x v="1"/>
    <x v="2"/>
    <x v="1"/>
    <x v="1"/>
    <x v="0"/>
  </r>
  <r>
    <n v="1462"/>
    <s v="BN5640540"/>
    <n v="61.1"/>
    <x v="1"/>
    <x v="1"/>
    <x v="10"/>
    <x v="4"/>
    <x v="0"/>
    <x v="2"/>
    <x v="0"/>
    <x v="1"/>
    <n v="170950.58"/>
    <x v="1"/>
    <x v="0"/>
    <x v="3"/>
    <x v="3"/>
    <x v="0"/>
    <x v="2"/>
  </r>
  <r>
    <n v="1463"/>
    <s v="BN5566124"/>
    <n v="61.6"/>
    <x v="2"/>
    <x v="0"/>
    <x v="1"/>
    <x v="1"/>
    <x v="945"/>
    <x v="0"/>
    <x v="0"/>
    <x v="1"/>
    <n v="236.45"/>
    <x v="0"/>
    <x v="0"/>
    <x v="0"/>
    <x v="0"/>
    <x v="3"/>
    <x v="3"/>
  </r>
  <r>
    <n v="1464"/>
    <s v="BN5669206"/>
    <n v="51.7"/>
    <x v="0"/>
    <x v="1"/>
    <x v="24"/>
    <x v="8"/>
    <x v="946"/>
    <x v="0"/>
    <x v="1"/>
    <x v="0"/>
    <n v="31517.16"/>
    <x v="1"/>
    <x v="1"/>
    <x v="3"/>
    <x v="3"/>
    <x v="3"/>
    <x v="3"/>
  </r>
  <r>
    <n v="1465"/>
    <s v="BN5594980"/>
    <n v="63.7"/>
    <x v="1"/>
    <x v="0"/>
    <x v="20"/>
    <x v="5"/>
    <x v="0"/>
    <x v="2"/>
    <x v="0"/>
    <x v="0"/>
    <n v="181610.6"/>
    <x v="1"/>
    <x v="0"/>
    <x v="0"/>
    <x v="2"/>
    <x v="0"/>
    <x v="2"/>
  </r>
  <r>
    <n v="1466"/>
    <s v="BN5753479"/>
    <n v="80.599999999999994"/>
    <x v="0"/>
    <x v="0"/>
    <x v="15"/>
    <x v="6"/>
    <x v="947"/>
    <x v="0"/>
    <x v="0"/>
    <x v="1"/>
    <n v="156593.09"/>
    <x v="1"/>
    <x v="3"/>
    <x v="2"/>
    <x v="0"/>
    <x v="1"/>
    <x v="2"/>
  </r>
  <r>
    <n v="1467"/>
    <s v="BN5650304"/>
    <n v="63.3"/>
    <x v="0"/>
    <x v="0"/>
    <x v="6"/>
    <x v="3"/>
    <x v="948"/>
    <x v="0"/>
    <x v="0"/>
    <x v="1"/>
    <n v="4272"/>
    <x v="1"/>
    <x v="0"/>
    <x v="2"/>
    <x v="2"/>
    <x v="2"/>
    <x v="3"/>
  </r>
  <r>
    <n v="1468"/>
    <s v="BN5681756"/>
    <n v="62.4"/>
    <x v="2"/>
    <x v="0"/>
    <x v="12"/>
    <x v="10"/>
    <x v="949"/>
    <x v="2"/>
    <x v="0"/>
    <x v="1"/>
    <n v="163587.9"/>
    <x v="1"/>
    <x v="0"/>
    <x v="3"/>
    <x v="0"/>
    <x v="2"/>
    <x v="2"/>
  </r>
  <r>
    <n v="1469"/>
    <s v="BN5814759"/>
    <n v="69.099999999999994"/>
    <x v="0"/>
    <x v="1"/>
    <x v="37"/>
    <x v="6"/>
    <x v="0"/>
    <x v="0"/>
    <x v="0"/>
    <x v="1"/>
    <n v="175843.68"/>
    <x v="0"/>
    <x v="2"/>
    <x v="1"/>
    <x v="0"/>
    <x v="0"/>
    <x v="2"/>
  </r>
  <r>
    <n v="1470"/>
    <s v="BN5670287"/>
    <n v="81.900000000000006"/>
    <x v="2"/>
    <x v="0"/>
    <x v="23"/>
    <x v="1"/>
    <x v="950"/>
    <x v="3"/>
    <x v="1"/>
    <x v="1"/>
    <n v="166164.29999999999"/>
    <x v="0"/>
    <x v="3"/>
    <x v="1"/>
    <x v="0"/>
    <x v="3"/>
    <x v="2"/>
  </r>
  <r>
    <n v="1471"/>
    <s v="BN5762245"/>
    <n v="56.8"/>
    <x v="2"/>
    <x v="0"/>
    <x v="8"/>
    <x v="1"/>
    <x v="951"/>
    <x v="2"/>
    <x v="0"/>
    <x v="0"/>
    <n v="61796.639999999999"/>
    <x v="1"/>
    <x v="1"/>
    <x v="2"/>
    <x v="0"/>
    <x v="1"/>
    <x v="1"/>
  </r>
  <r>
    <n v="1472"/>
    <s v="BN5700136"/>
    <n v="80.599999999999994"/>
    <x v="0"/>
    <x v="1"/>
    <x v="36"/>
    <x v="4"/>
    <x v="952"/>
    <x v="0"/>
    <x v="0"/>
    <x v="0"/>
    <n v="21439.49"/>
    <x v="1"/>
    <x v="3"/>
    <x v="1"/>
    <x v="3"/>
    <x v="2"/>
    <x v="3"/>
  </r>
  <r>
    <n v="1473"/>
    <s v="BN5729869"/>
    <n v="72.599999999999994"/>
    <x v="1"/>
    <x v="0"/>
    <x v="28"/>
    <x v="1"/>
    <x v="953"/>
    <x v="0"/>
    <x v="0"/>
    <x v="0"/>
    <n v="19225.849999999999"/>
    <x v="1"/>
    <x v="3"/>
    <x v="2"/>
    <x v="0"/>
    <x v="1"/>
    <x v="3"/>
  </r>
  <r>
    <n v="1474"/>
    <s v="BN5594775"/>
    <n v="55.2"/>
    <x v="0"/>
    <x v="1"/>
    <x v="18"/>
    <x v="2"/>
    <x v="0"/>
    <x v="2"/>
    <x v="1"/>
    <x v="1"/>
    <n v="132547.01999999999"/>
    <x v="1"/>
    <x v="1"/>
    <x v="3"/>
    <x v="1"/>
    <x v="0"/>
    <x v="0"/>
  </r>
  <r>
    <n v="1475"/>
    <s v="BN5598695"/>
    <n v="75.5"/>
    <x v="2"/>
    <x v="0"/>
    <x v="33"/>
    <x v="5"/>
    <x v="954"/>
    <x v="2"/>
    <x v="1"/>
    <x v="0"/>
    <n v="62688.55"/>
    <x v="1"/>
    <x v="3"/>
    <x v="2"/>
    <x v="2"/>
    <x v="2"/>
    <x v="1"/>
  </r>
  <r>
    <n v="1476"/>
    <s v="BN5744993"/>
    <n v="63.4"/>
    <x v="0"/>
    <x v="1"/>
    <x v="28"/>
    <x v="2"/>
    <x v="0"/>
    <x v="0"/>
    <x v="0"/>
    <x v="1"/>
    <n v="21760.959999999999"/>
    <x v="1"/>
    <x v="0"/>
    <x v="2"/>
    <x v="1"/>
    <x v="0"/>
    <x v="3"/>
  </r>
  <r>
    <n v="1477"/>
    <s v="BN5703312"/>
    <n v="75.599999999999994"/>
    <x v="0"/>
    <x v="0"/>
    <x v="28"/>
    <x v="8"/>
    <x v="955"/>
    <x v="2"/>
    <x v="1"/>
    <x v="0"/>
    <n v="154460.68"/>
    <x v="1"/>
    <x v="3"/>
    <x v="2"/>
    <x v="3"/>
    <x v="3"/>
    <x v="2"/>
  </r>
  <r>
    <n v="1478"/>
    <s v="BN5732088"/>
    <n v="77.599999999999994"/>
    <x v="0"/>
    <x v="1"/>
    <x v="24"/>
    <x v="0"/>
    <x v="0"/>
    <x v="0"/>
    <x v="1"/>
    <x v="0"/>
    <n v="8065"/>
    <x v="1"/>
    <x v="3"/>
    <x v="3"/>
    <x v="0"/>
    <x v="0"/>
    <x v="3"/>
  </r>
  <r>
    <n v="1479"/>
    <s v="BN5630638"/>
    <n v="64.900000000000006"/>
    <x v="0"/>
    <x v="0"/>
    <x v="13"/>
    <x v="8"/>
    <x v="956"/>
    <x v="0"/>
    <x v="0"/>
    <x v="1"/>
    <n v="173365.9"/>
    <x v="0"/>
    <x v="0"/>
    <x v="1"/>
    <x v="3"/>
    <x v="1"/>
    <x v="2"/>
  </r>
  <r>
    <n v="1480"/>
    <s v="BN5640173"/>
    <n v="59.5"/>
    <x v="2"/>
    <x v="1"/>
    <x v="15"/>
    <x v="2"/>
    <x v="957"/>
    <x v="2"/>
    <x v="0"/>
    <x v="0"/>
    <n v="69428.789999999994"/>
    <x v="1"/>
    <x v="0"/>
    <x v="2"/>
    <x v="1"/>
    <x v="2"/>
    <x v="1"/>
  </r>
  <r>
    <n v="1481"/>
    <s v="BN5716735"/>
    <n v="64.599999999999994"/>
    <x v="0"/>
    <x v="1"/>
    <x v="33"/>
    <x v="8"/>
    <x v="958"/>
    <x v="0"/>
    <x v="0"/>
    <x v="0"/>
    <n v="12757.14"/>
    <x v="1"/>
    <x v="0"/>
    <x v="2"/>
    <x v="3"/>
    <x v="3"/>
    <x v="3"/>
  </r>
  <r>
    <n v="1482"/>
    <s v="BN5583661"/>
    <n v="59.2"/>
    <x v="1"/>
    <x v="1"/>
    <x v="16"/>
    <x v="2"/>
    <x v="0"/>
    <x v="2"/>
    <x v="0"/>
    <x v="1"/>
    <n v="180426.2"/>
    <x v="1"/>
    <x v="0"/>
    <x v="0"/>
    <x v="1"/>
    <x v="0"/>
    <x v="2"/>
  </r>
  <r>
    <n v="1483"/>
    <s v="BN5605881"/>
    <n v="57.4"/>
    <x v="0"/>
    <x v="1"/>
    <x v="28"/>
    <x v="2"/>
    <x v="959"/>
    <x v="0"/>
    <x v="0"/>
    <x v="0"/>
    <n v="43093.67"/>
    <x v="1"/>
    <x v="1"/>
    <x v="2"/>
    <x v="1"/>
    <x v="3"/>
    <x v="3"/>
  </r>
  <r>
    <n v="1484"/>
    <s v="BN5790596"/>
    <n v="85"/>
    <x v="0"/>
    <x v="1"/>
    <x v="18"/>
    <x v="1"/>
    <x v="960"/>
    <x v="2"/>
    <x v="1"/>
    <x v="0"/>
    <n v="68594"/>
    <x v="1"/>
    <x v="3"/>
    <x v="3"/>
    <x v="0"/>
    <x v="3"/>
    <x v="1"/>
  </r>
  <r>
    <n v="1485"/>
    <s v="BN5607626"/>
    <n v="85"/>
    <x v="1"/>
    <x v="0"/>
    <x v="6"/>
    <x v="1"/>
    <x v="0"/>
    <x v="2"/>
    <x v="0"/>
    <x v="0"/>
    <n v="197996.65"/>
    <x v="1"/>
    <x v="3"/>
    <x v="2"/>
    <x v="0"/>
    <x v="0"/>
    <x v="2"/>
  </r>
  <r>
    <n v="1486"/>
    <s v="BN5700125"/>
    <n v="47.5"/>
    <x v="0"/>
    <x v="0"/>
    <x v="17"/>
    <x v="7"/>
    <x v="0"/>
    <x v="2"/>
    <x v="1"/>
    <x v="1"/>
    <n v="122953"/>
    <x v="0"/>
    <x v="1"/>
    <x v="1"/>
    <x v="1"/>
    <x v="0"/>
    <x v="0"/>
  </r>
  <r>
    <n v="1487"/>
    <s v="BN5626623"/>
    <n v="64.2"/>
    <x v="0"/>
    <x v="0"/>
    <x v="2"/>
    <x v="4"/>
    <x v="0"/>
    <x v="0"/>
    <x v="0"/>
    <x v="0"/>
    <n v="76821.240000000005"/>
    <x v="1"/>
    <x v="0"/>
    <x v="0"/>
    <x v="3"/>
    <x v="0"/>
    <x v="1"/>
  </r>
  <r>
    <n v="1488"/>
    <s v="BN5716404"/>
    <n v="71"/>
    <x v="1"/>
    <x v="0"/>
    <x v="21"/>
    <x v="4"/>
    <x v="961"/>
    <x v="0"/>
    <x v="1"/>
    <x v="0"/>
    <n v="141400.51"/>
    <x v="0"/>
    <x v="2"/>
    <x v="1"/>
    <x v="3"/>
    <x v="1"/>
    <x v="0"/>
  </r>
  <r>
    <n v="1489"/>
    <s v="BN5625737"/>
    <n v="59.6"/>
    <x v="1"/>
    <x v="1"/>
    <x v="33"/>
    <x v="5"/>
    <x v="962"/>
    <x v="3"/>
    <x v="0"/>
    <x v="1"/>
    <n v="41921.75"/>
    <x v="0"/>
    <x v="0"/>
    <x v="2"/>
    <x v="2"/>
    <x v="3"/>
    <x v="3"/>
  </r>
  <r>
    <n v="1490"/>
    <s v="BN5617618"/>
    <n v="60.9"/>
    <x v="0"/>
    <x v="0"/>
    <x v="2"/>
    <x v="2"/>
    <x v="963"/>
    <x v="0"/>
    <x v="1"/>
    <x v="0"/>
    <n v="175664.25"/>
    <x v="1"/>
    <x v="0"/>
    <x v="0"/>
    <x v="1"/>
    <x v="2"/>
    <x v="2"/>
  </r>
  <r>
    <n v="1491"/>
    <s v="BN5761889"/>
    <n v="79.7"/>
    <x v="1"/>
    <x v="0"/>
    <x v="8"/>
    <x v="2"/>
    <x v="0"/>
    <x v="2"/>
    <x v="0"/>
    <x v="1"/>
    <n v="117916.63"/>
    <x v="1"/>
    <x v="3"/>
    <x v="2"/>
    <x v="1"/>
    <x v="0"/>
    <x v="0"/>
  </r>
  <r>
    <n v="1492"/>
    <s v="BN5634804"/>
    <n v="50.4"/>
    <x v="2"/>
    <x v="0"/>
    <x v="3"/>
    <x v="3"/>
    <x v="964"/>
    <x v="0"/>
    <x v="0"/>
    <x v="1"/>
    <n v="194690.77"/>
    <x v="0"/>
    <x v="1"/>
    <x v="0"/>
    <x v="2"/>
    <x v="3"/>
    <x v="2"/>
  </r>
  <r>
    <n v="1493"/>
    <s v="BN5744430"/>
    <n v="73.5"/>
    <x v="1"/>
    <x v="1"/>
    <x v="5"/>
    <x v="9"/>
    <x v="0"/>
    <x v="0"/>
    <x v="1"/>
    <x v="1"/>
    <n v="166677.35"/>
    <x v="0"/>
    <x v="3"/>
    <x v="1"/>
    <x v="1"/>
    <x v="0"/>
    <x v="2"/>
  </r>
  <r>
    <n v="1494"/>
    <s v="BN5686876"/>
    <n v="68"/>
    <x v="1"/>
    <x v="0"/>
    <x v="33"/>
    <x v="6"/>
    <x v="0"/>
    <x v="0"/>
    <x v="0"/>
    <x v="1"/>
    <n v="160131.57999999999"/>
    <x v="1"/>
    <x v="2"/>
    <x v="2"/>
    <x v="0"/>
    <x v="0"/>
    <x v="2"/>
  </r>
  <r>
    <n v="1495"/>
    <s v="BN5808102"/>
    <n v="44.9"/>
    <x v="0"/>
    <x v="1"/>
    <x v="37"/>
    <x v="5"/>
    <x v="0"/>
    <x v="2"/>
    <x v="1"/>
    <x v="0"/>
    <n v="123622"/>
    <x v="1"/>
    <x v="1"/>
    <x v="1"/>
    <x v="2"/>
    <x v="0"/>
    <x v="0"/>
  </r>
  <r>
    <n v="1496"/>
    <s v="BN5580758"/>
    <n v="68.5"/>
    <x v="2"/>
    <x v="1"/>
    <x v="38"/>
    <x v="3"/>
    <x v="965"/>
    <x v="0"/>
    <x v="1"/>
    <x v="0"/>
    <n v="113483.96"/>
    <x v="1"/>
    <x v="2"/>
    <x v="1"/>
    <x v="2"/>
    <x v="3"/>
    <x v="0"/>
  </r>
  <r>
    <n v="1497"/>
    <s v="BN5799069"/>
    <n v="56.9"/>
    <x v="1"/>
    <x v="1"/>
    <x v="16"/>
    <x v="2"/>
    <x v="0"/>
    <x v="2"/>
    <x v="1"/>
    <x v="1"/>
    <n v="79618.789999999994"/>
    <x v="1"/>
    <x v="1"/>
    <x v="0"/>
    <x v="1"/>
    <x v="0"/>
    <x v="1"/>
  </r>
  <r>
    <n v="1498"/>
    <s v="BN5694209"/>
    <n v="63.1"/>
    <x v="0"/>
    <x v="1"/>
    <x v="12"/>
    <x v="9"/>
    <x v="966"/>
    <x v="2"/>
    <x v="0"/>
    <x v="1"/>
    <n v="24472.23"/>
    <x v="1"/>
    <x v="0"/>
    <x v="3"/>
    <x v="1"/>
    <x v="3"/>
    <x v="3"/>
  </r>
  <r>
    <n v="1499"/>
    <s v="BN5676962"/>
    <n v="59.5"/>
    <x v="2"/>
    <x v="0"/>
    <x v="11"/>
    <x v="3"/>
    <x v="967"/>
    <x v="2"/>
    <x v="1"/>
    <x v="0"/>
    <n v="177025.79"/>
    <x v="1"/>
    <x v="0"/>
    <x v="2"/>
    <x v="2"/>
    <x v="3"/>
    <x v="2"/>
  </r>
  <r>
    <n v="1500"/>
    <s v="BN5583508"/>
    <n v="46.1"/>
    <x v="0"/>
    <x v="0"/>
    <x v="34"/>
    <x v="2"/>
    <x v="0"/>
    <x v="0"/>
    <x v="0"/>
    <x v="0"/>
    <n v="103349.74"/>
    <x v="1"/>
    <x v="1"/>
    <x v="2"/>
    <x v="1"/>
    <x v="0"/>
    <x v="0"/>
  </r>
  <r>
    <n v="1501"/>
    <s v="BN5590059"/>
    <n v="63"/>
    <x v="0"/>
    <x v="1"/>
    <x v="5"/>
    <x v="1"/>
    <x v="968"/>
    <x v="0"/>
    <x v="1"/>
    <x v="0"/>
    <n v="63606.22"/>
    <x v="0"/>
    <x v="0"/>
    <x v="1"/>
    <x v="0"/>
    <x v="1"/>
    <x v="1"/>
  </r>
  <r>
    <n v="1502"/>
    <s v="BN5801461"/>
    <n v="66.099999999999994"/>
    <x v="0"/>
    <x v="0"/>
    <x v="8"/>
    <x v="3"/>
    <x v="969"/>
    <x v="2"/>
    <x v="0"/>
    <x v="0"/>
    <n v="14490.79"/>
    <x v="1"/>
    <x v="2"/>
    <x v="2"/>
    <x v="2"/>
    <x v="2"/>
    <x v="3"/>
  </r>
  <r>
    <n v="1503"/>
    <s v="BN5660746"/>
    <n v="79.599999999999994"/>
    <x v="2"/>
    <x v="1"/>
    <x v="2"/>
    <x v="8"/>
    <x v="970"/>
    <x v="2"/>
    <x v="1"/>
    <x v="1"/>
    <n v="105080.53"/>
    <x v="1"/>
    <x v="3"/>
    <x v="0"/>
    <x v="3"/>
    <x v="1"/>
    <x v="0"/>
  </r>
  <r>
    <n v="1504"/>
    <s v="BN5762190"/>
    <n v="71"/>
    <x v="0"/>
    <x v="1"/>
    <x v="40"/>
    <x v="8"/>
    <x v="971"/>
    <x v="0"/>
    <x v="1"/>
    <x v="1"/>
    <n v="83499.89"/>
    <x v="0"/>
    <x v="2"/>
    <x v="1"/>
    <x v="3"/>
    <x v="2"/>
    <x v="1"/>
  </r>
  <r>
    <n v="1505"/>
    <s v="BN5791215"/>
    <n v="74.099999999999994"/>
    <x v="0"/>
    <x v="1"/>
    <x v="15"/>
    <x v="2"/>
    <x v="0"/>
    <x v="2"/>
    <x v="0"/>
    <x v="1"/>
    <n v="143598.70000000001"/>
    <x v="1"/>
    <x v="3"/>
    <x v="2"/>
    <x v="1"/>
    <x v="0"/>
    <x v="0"/>
  </r>
  <r>
    <n v="1506"/>
    <s v="BN5798888"/>
    <n v="60.6"/>
    <x v="2"/>
    <x v="1"/>
    <x v="36"/>
    <x v="4"/>
    <x v="972"/>
    <x v="0"/>
    <x v="1"/>
    <x v="1"/>
    <n v="36091.910000000003"/>
    <x v="0"/>
    <x v="0"/>
    <x v="1"/>
    <x v="3"/>
    <x v="2"/>
    <x v="3"/>
  </r>
  <r>
    <n v="1507"/>
    <s v="BN5599869"/>
    <n v="74.7"/>
    <x v="0"/>
    <x v="1"/>
    <x v="7"/>
    <x v="7"/>
    <x v="0"/>
    <x v="2"/>
    <x v="1"/>
    <x v="1"/>
    <n v="13007.89"/>
    <x v="1"/>
    <x v="3"/>
    <x v="2"/>
    <x v="1"/>
    <x v="0"/>
    <x v="3"/>
  </r>
  <r>
    <n v="1508"/>
    <s v="BN5577187"/>
    <n v="54.9"/>
    <x v="2"/>
    <x v="0"/>
    <x v="3"/>
    <x v="6"/>
    <x v="973"/>
    <x v="0"/>
    <x v="0"/>
    <x v="1"/>
    <n v="6101.41"/>
    <x v="1"/>
    <x v="1"/>
    <x v="0"/>
    <x v="0"/>
    <x v="2"/>
    <x v="3"/>
  </r>
  <r>
    <n v="1509"/>
    <s v="BN5701113"/>
    <n v="57.6"/>
    <x v="0"/>
    <x v="1"/>
    <x v="18"/>
    <x v="5"/>
    <x v="0"/>
    <x v="2"/>
    <x v="0"/>
    <x v="0"/>
    <n v="48314"/>
    <x v="1"/>
    <x v="1"/>
    <x v="3"/>
    <x v="2"/>
    <x v="0"/>
    <x v="3"/>
  </r>
  <r>
    <n v="1510"/>
    <s v="BN5638062"/>
    <n v="52.8"/>
    <x v="0"/>
    <x v="1"/>
    <x v="24"/>
    <x v="5"/>
    <x v="974"/>
    <x v="0"/>
    <x v="0"/>
    <x v="1"/>
    <n v="197111.99"/>
    <x v="1"/>
    <x v="1"/>
    <x v="3"/>
    <x v="2"/>
    <x v="3"/>
    <x v="2"/>
  </r>
  <r>
    <n v="1511"/>
    <s v="BN5786112"/>
    <n v="53.5"/>
    <x v="0"/>
    <x v="1"/>
    <x v="19"/>
    <x v="0"/>
    <x v="975"/>
    <x v="0"/>
    <x v="0"/>
    <x v="0"/>
    <n v="110299.78"/>
    <x v="1"/>
    <x v="1"/>
    <x v="3"/>
    <x v="0"/>
    <x v="2"/>
    <x v="0"/>
  </r>
  <r>
    <n v="1512"/>
    <s v="BN5701678"/>
    <n v="57.5"/>
    <x v="1"/>
    <x v="0"/>
    <x v="24"/>
    <x v="10"/>
    <x v="0"/>
    <x v="2"/>
    <x v="1"/>
    <x v="1"/>
    <n v="30114.32"/>
    <x v="1"/>
    <x v="1"/>
    <x v="3"/>
    <x v="0"/>
    <x v="0"/>
    <x v="3"/>
  </r>
  <r>
    <n v="1513"/>
    <s v="BN5586887"/>
    <n v="65.599999999999994"/>
    <x v="0"/>
    <x v="1"/>
    <x v="2"/>
    <x v="7"/>
    <x v="0"/>
    <x v="2"/>
    <x v="0"/>
    <x v="0"/>
    <n v="98894.64"/>
    <x v="1"/>
    <x v="2"/>
    <x v="0"/>
    <x v="1"/>
    <x v="0"/>
    <x v="1"/>
  </r>
  <r>
    <n v="1514"/>
    <s v="BN5728953"/>
    <n v="44"/>
    <x v="0"/>
    <x v="1"/>
    <x v="0"/>
    <x v="0"/>
    <x v="0"/>
    <x v="2"/>
    <x v="0"/>
    <x v="1"/>
    <n v="49826.68"/>
    <x v="1"/>
    <x v="1"/>
    <x v="0"/>
    <x v="0"/>
    <x v="0"/>
    <x v="3"/>
  </r>
  <r>
    <n v="1515"/>
    <s v="BN5788589"/>
    <n v="53.9"/>
    <x v="1"/>
    <x v="1"/>
    <x v="16"/>
    <x v="2"/>
    <x v="976"/>
    <x v="2"/>
    <x v="0"/>
    <x v="0"/>
    <n v="10074.049999999999"/>
    <x v="1"/>
    <x v="1"/>
    <x v="0"/>
    <x v="1"/>
    <x v="1"/>
    <x v="3"/>
  </r>
  <r>
    <n v="1516"/>
    <s v="BN5602410"/>
    <n v="85"/>
    <x v="1"/>
    <x v="1"/>
    <x v="2"/>
    <x v="5"/>
    <x v="977"/>
    <x v="0"/>
    <x v="1"/>
    <x v="0"/>
    <n v="20769.88"/>
    <x v="1"/>
    <x v="3"/>
    <x v="0"/>
    <x v="2"/>
    <x v="2"/>
    <x v="3"/>
  </r>
  <r>
    <n v="1517"/>
    <s v="BN5701246"/>
    <n v="64.599999999999994"/>
    <x v="0"/>
    <x v="0"/>
    <x v="24"/>
    <x v="3"/>
    <x v="978"/>
    <x v="0"/>
    <x v="1"/>
    <x v="1"/>
    <n v="163427.18"/>
    <x v="1"/>
    <x v="0"/>
    <x v="3"/>
    <x v="2"/>
    <x v="1"/>
    <x v="2"/>
  </r>
  <r>
    <n v="1518"/>
    <s v="BN5811984"/>
    <n v="74.400000000000006"/>
    <x v="0"/>
    <x v="1"/>
    <x v="41"/>
    <x v="5"/>
    <x v="979"/>
    <x v="2"/>
    <x v="1"/>
    <x v="0"/>
    <n v="140068.76999999999"/>
    <x v="1"/>
    <x v="3"/>
    <x v="1"/>
    <x v="2"/>
    <x v="1"/>
    <x v="0"/>
  </r>
  <r>
    <n v="1519"/>
    <s v="BN5634288"/>
    <n v="71"/>
    <x v="1"/>
    <x v="0"/>
    <x v="18"/>
    <x v="2"/>
    <x v="0"/>
    <x v="2"/>
    <x v="1"/>
    <x v="1"/>
    <n v="83206.19"/>
    <x v="1"/>
    <x v="2"/>
    <x v="3"/>
    <x v="1"/>
    <x v="0"/>
    <x v="1"/>
  </r>
  <r>
    <n v="1520"/>
    <s v="BN5738180"/>
    <n v="54.4"/>
    <x v="0"/>
    <x v="0"/>
    <x v="55"/>
    <x v="6"/>
    <x v="980"/>
    <x v="0"/>
    <x v="0"/>
    <x v="0"/>
    <n v="111402.97"/>
    <x v="0"/>
    <x v="1"/>
    <x v="1"/>
    <x v="0"/>
    <x v="3"/>
    <x v="0"/>
  </r>
  <r>
    <n v="1521"/>
    <s v="BN5786713"/>
    <n v="72.3"/>
    <x v="2"/>
    <x v="1"/>
    <x v="37"/>
    <x v="8"/>
    <x v="981"/>
    <x v="0"/>
    <x v="1"/>
    <x v="0"/>
    <n v="92873.5"/>
    <x v="0"/>
    <x v="3"/>
    <x v="1"/>
    <x v="3"/>
    <x v="2"/>
    <x v="1"/>
  </r>
  <r>
    <n v="1522"/>
    <s v="BN5591043"/>
    <n v="50.7"/>
    <x v="1"/>
    <x v="0"/>
    <x v="6"/>
    <x v="5"/>
    <x v="0"/>
    <x v="2"/>
    <x v="1"/>
    <x v="0"/>
    <n v="94780.9"/>
    <x v="1"/>
    <x v="1"/>
    <x v="2"/>
    <x v="2"/>
    <x v="0"/>
    <x v="1"/>
  </r>
  <r>
    <n v="1523"/>
    <s v="BN5720575"/>
    <n v="78.7"/>
    <x v="0"/>
    <x v="0"/>
    <x v="12"/>
    <x v="1"/>
    <x v="982"/>
    <x v="0"/>
    <x v="0"/>
    <x v="0"/>
    <n v="16607.150000000001"/>
    <x v="1"/>
    <x v="3"/>
    <x v="3"/>
    <x v="0"/>
    <x v="3"/>
    <x v="3"/>
  </r>
  <r>
    <n v="1524"/>
    <s v="BN5751444"/>
    <n v="59.8"/>
    <x v="1"/>
    <x v="1"/>
    <x v="1"/>
    <x v="2"/>
    <x v="0"/>
    <x v="2"/>
    <x v="0"/>
    <x v="0"/>
    <n v="161954.43"/>
    <x v="1"/>
    <x v="0"/>
    <x v="0"/>
    <x v="1"/>
    <x v="0"/>
    <x v="2"/>
  </r>
  <r>
    <n v="1525"/>
    <s v="BN5653508"/>
    <n v="79.599999999999994"/>
    <x v="0"/>
    <x v="1"/>
    <x v="21"/>
    <x v="5"/>
    <x v="0"/>
    <x v="2"/>
    <x v="1"/>
    <x v="0"/>
    <n v="194733.28"/>
    <x v="1"/>
    <x v="3"/>
    <x v="1"/>
    <x v="2"/>
    <x v="0"/>
    <x v="2"/>
  </r>
  <r>
    <n v="1526"/>
    <s v="BN5568273"/>
    <n v="56.9"/>
    <x v="1"/>
    <x v="0"/>
    <x v="1"/>
    <x v="4"/>
    <x v="983"/>
    <x v="0"/>
    <x v="0"/>
    <x v="0"/>
    <n v="163524.70000000001"/>
    <x v="1"/>
    <x v="1"/>
    <x v="0"/>
    <x v="3"/>
    <x v="2"/>
    <x v="2"/>
  </r>
  <r>
    <n v="1527"/>
    <s v="BN5781123"/>
    <n v="71.099999999999994"/>
    <x v="0"/>
    <x v="1"/>
    <x v="10"/>
    <x v="2"/>
    <x v="0"/>
    <x v="2"/>
    <x v="1"/>
    <x v="1"/>
    <n v="48260.19"/>
    <x v="1"/>
    <x v="2"/>
    <x v="3"/>
    <x v="1"/>
    <x v="0"/>
    <x v="3"/>
  </r>
  <r>
    <n v="1528"/>
    <s v="BN5667971"/>
    <n v="66.099999999999994"/>
    <x v="2"/>
    <x v="1"/>
    <x v="12"/>
    <x v="2"/>
    <x v="984"/>
    <x v="0"/>
    <x v="0"/>
    <x v="1"/>
    <n v="86678.48"/>
    <x v="1"/>
    <x v="2"/>
    <x v="3"/>
    <x v="1"/>
    <x v="3"/>
    <x v="1"/>
  </r>
  <r>
    <n v="1529"/>
    <s v="BN5597044"/>
    <n v="41.5"/>
    <x v="0"/>
    <x v="1"/>
    <x v="15"/>
    <x v="8"/>
    <x v="985"/>
    <x v="0"/>
    <x v="0"/>
    <x v="0"/>
    <n v="3064.65"/>
    <x v="1"/>
    <x v="1"/>
    <x v="2"/>
    <x v="3"/>
    <x v="2"/>
    <x v="3"/>
  </r>
  <r>
    <n v="1530"/>
    <s v="BN5697196"/>
    <n v="57.8"/>
    <x v="1"/>
    <x v="1"/>
    <x v="51"/>
    <x v="2"/>
    <x v="0"/>
    <x v="2"/>
    <x v="0"/>
    <x v="1"/>
    <n v="112124.98"/>
    <x v="1"/>
    <x v="1"/>
    <x v="2"/>
    <x v="1"/>
    <x v="0"/>
    <x v="0"/>
  </r>
  <r>
    <n v="1531"/>
    <s v="BN5640866"/>
    <n v="61.1"/>
    <x v="0"/>
    <x v="0"/>
    <x v="28"/>
    <x v="0"/>
    <x v="986"/>
    <x v="2"/>
    <x v="0"/>
    <x v="0"/>
    <n v="120801.65"/>
    <x v="1"/>
    <x v="0"/>
    <x v="2"/>
    <x v="0"/>
    <x v="3"/>
    <x v="0"/>
  </r>
  <r>
    <n v="1532"/>
    <s v="BN5714944"/>
    <n v="60"/>
    <x v="0"/>
    <x v="0"/>
    <x v="34"/>
    <x v="5"/>
    <x v="0"/>
    <x v="2"/>
    <x v="1"/>
    <x v="0"/>
    <n v="52193.23"/>
    <x v="1"/>
    <x v="0"/>
    <x v="2"/>
    <x v="2"/>
    <x v="0"/>
    <x v="1"/>
  </r>
  <r>
    <n v="1533"/>
    <s v="BN5589573"/>
    <n v="66.099999999999994"/>
    <x v="2"/>
    <x v="0"/>
    <x v="15"/>
    <x v="1"/>
    <x v="987"/>
    <x v="0"/>
    <x v="1"/>
    <x v="0"/>
    <n v="56636.28"/>
    <x v="1"/>
    <x v="2"/>
    <x v="2"/>
    <x v="0"/>
    <x v="2"/>
    <x v="1"/>
  </r>
  <r>
    <n v="1534"/>
    <s v="BN5769731"/>
    <n v="85"/>
    <x v="0"/>
    <x v="0"/>
    <x v="24"/>
    <x v="6"/>
    <x v="988"/>
    <x v="0"/>
    <x v="1"/>
    <x v="0"/>
    <n v="69372.88"/>
    <x v="1"/>
    <x v="3"/>
    <x v="3"/>
    <x v="0"/>
    <x v="2"/>
    <x v="1"/>
  </r>
  <r>
    <n v="1535"/>
    <s v="BN5782649"/>
    <n v="57.3"/>
    <x v="2"/>
    <x v="0"/>
    <x v="40"/>
    <x v="4"/>
    <x v="989"/>
    <x v="0"/>
    <x v="1"/>
    <x v="0"/>
    <n v="164038.07"/>
    <x v="0"/>
    <x v="1"/>
    <x v="1"/>
    <x v="3"/>
    <x v="2"/>
    <x v="2"/>
  </r>
  <r>
    <n v="1536"/>
    <s v="BN5614731"/>
    <n v="76.400000000000006"/>
    <x v="1"/>
    <x v="0"/>
    <x v="19"/>
    <x v="9"/>
    <x v="990"/>
    <x v="0"/>
    <x v="1"/>
    <x v="0"/>
    <n v="118982.51"/>
    <x v="1"/>
    <x v="3"/>
    <x v="3"/>
    <x v="1"/>
    <x v="2"/>
    <x v="0"/>
  </r>
  <r>
    <n v="1537"/>
    <s v="BN5793927"/>
    <n v="83.8"/>
    <x v="0"/>
    <x v="0"/>
    <x v="10"/>
    <x v="2"/>
    <x v="0"/>
    <x v="2"/>
    <x v="0"/>
    <x v="1"/>
    <n v="27472.07"/>
    <x v="1"/>
    <x v="3"/>
    <x v="3"/>
    <x v="1"/>
    <x v="0"/>
    <x v="3"/>
  </r>
  <r>
    <n v="1538"/>
    <s v="BN5732361"/>
    <n v="82.1"/>
    <x v="0"/>
    <x v="0"/>
    <x v="34"/>
    <x v="2"/>
    <x v="0"/>
    <x v="0"/>
    <x v="0"/>
    <x v="0"/>
    <n v="36754.129999999997"/>
    <x v="1"/>
    <x v="3"/>
    <x v="2"/>
    <x v="1"/>
    <x v="0"/>
    <x v="3"/>
  </r>
  <r>
    <n v="1539"/>
    <s v="BN5723324"/>
    <n v="60.7"/>
    <x v="1"/>
    <x v="0"/>
    <x v="18"/>
    <x v="4"/>
    <x v="991"/>
    <x v="0"/>
    <x v="0"/>
    <x v="0"/>
    <n v="46416.36"/>
    <x v="1"/>
    <x v="0"/>
    <x v="3"/>
    <x v="3"/>
    <x v="3"/>
    <x v="3"/>
  </r>
  <r>
    <n v="1540"/>
    <s v="BN5797599"/>
    <n v="55.8"/>
    <x v="0"/>
    <x v="1"/>
    <x v="16"/>
    <x v="2"/>
    <x v="992"/>
    <x v="0"/>
    <x v="0"/>
    <x v="0"/>
    <n v="152872.39000000001"/>
    <x v="1"/>
    <x v="1"/>
    <x v="0"/>
    <x v="1"/>
    <x v="3"/>
    <x v="2"/>
  </r>
  <r>
    <n v="1541"/>
    <s v="BN5605863"/>
    <n v="53"/>
    <x v="2"/>
    <x v="1"/>
    <x v="51"/>
    <x v="1"/>
    <x v="993"/>
    <x v="2"/>
    <x v="0"/>
    <x v="0"/>
    <n v="165227.23000000001"/>
    <x v="1"/>
    <x v="1"/>
    <x v="2"/>
    <x v="0"/>
    <x v="2"/>
    <x v="2"/>
  </r>
  <r>
    <n v="1542"/>
    <s v="BN5812410"/>
    <n v="65.400000000000006"/>
    <x v="2"/>
    <x v="1"/>
    <x v="24"/>
    <x v="8"/>
    <x v="994"/>
    <x v="0"/>
    <x v="0"/>
    <x v="1"/>
    <n v="75927.350000000006"/>
    <x v="1"/>
    <x v="2"/>
    <x v="3"/>
    <x v="3"/>
    <x v="3"/>
    <x v="1"/>
  </r>
  <r>
    <n v="1543"/>
    <s v="BN5690591"/>
    <n v="53"/>
    <x v="0"/>
    <x v="0"/>
    <x v="19"/>
    <x v="4"/>
    <x v="995"/>
    <x v="0"/>
    <x v="0"/>
    <x v="0"/>
    <n v="172930.28"/>
    <x v="1"/>
    <x v="1"/>
    <x v="3"/>
    <x v="3"/>
    <x v="2"/>
    <x v="2"/>
  </r>
  <r>
    <n v="1544"/>
    <s v="BN5747590"/>
    <n v="65.599999999999994"/>
    <x v="1"/>
    <x v="1"/>
    <x v="58"/>
    <x v="5"/>
    <x v="996"/>
    <x v="0"/>
    <x v="0"/>
    <x v="0"/>
    <n v="36108.5"/>
    <x v="1"/>
    <x v="2"/>
    <x v="1"/>
    <x v="2"/>
    <x v="2"/>
    <x v="3"/>
  </r>
  <r>
    <n v="1545"/>
    <s v="BN5618839"/>
    <n v="52"/>
    <x v="1"/>
    <x v="1"/>
    <x v="3"/>
    <x v="3"/>
    <x v="0"/>
    <x v="2"/>
    <x v="0"/>
    <x v="0"/>
    <n v="36202.74"/>
    <x v="1"/>
    <x v="1"/>
    <x v="0"/>
    <x v="2"/>
    <x v="0"/>
    <x v="3"/>
  </r>
  <r>
    <n v="1546"/>
    <s v="BN5673821"/>
    <n v="60.2"/>
    <x v="2"/>
    <x v="0"/>
    <x v="0"/>
    <x v="5"/>
    <x v="997"/>
    <x v="0"/>
    <x v="0"/>
    <x v="0"/>
    <n v="131886.46"/>
    <x v="1"/>
    <x v="0"/>
    <x v="0"/>
    <x v="2"/>
    <x v="2"/>
    <x v="0"/>
  </r>
  <r>
    <n v="1547"/>
    <s v="BN5727857"/>
    <n v="70.099999999999994"/>
    <x v="2"/>
    <x v="0"/>
    <x v="36"/>
    <x v="1"/>
    <x v="998"/>
    <x v="0"/>
    <x v="0"/>
    <x v="0"/>
    <n v="133992.35999999999"/>
    <x v="1"/>
    <x v="2"/>
    <x v="1"/>
    <x v="0"/>
    <x v="1"/>
    <x v="0"/>
  </r>
  <r>
    <n v="1548"/>
    <s v="BN5807207"/>
    <n v="65.3"/>
    <x v="1"/>
    <x v="0"/>
    <x v="33"/>
    <x v="0"/>
    <x v="999"/>
    <x v="2"/>
    <x v="0"/>
    <x v="0"/>
    <n v="96658.26"/>
    <x v="1"/>
    <x v="2"/>
    <x v="2"/>
    <x v="0"/>
    <x v="1"/>
    <x v="1"/>
  </r>
  <r>
    <n v="1549"/>
    <s v="BN5618494"/>
    <n v="66.8"/>
    <x v="1"/>
    <x v="1"/>
    <x v="11"/>
    <x v="2"/>
    <x v="0"/>
    <x v="2"/>
    <x v="0"/>
    <x v="0"/>
    <n v="135112.09"/>
    <x v="1"/>
    <x v="2"/>
    <x v="2"/>
    <x v="1"/>
    <x v="0"/>
    <x v="0"/>
  </r>
  <r>
    <n v="1550"/>
    <s v="BN5584277"/>
    <n v="65.2"/>
    <x v="0"/>
    <x v="1"/>
    <x v="36"/>
    <x v="4"/>
    <x v="1000"/>
    <x v="0"/>
    <x v="0"/>
    <x v="1"/>
    <n v="163944.18"/>
    <x v="0"/>
    <x v="0"/>
    <x v="1"/>
    <x v="3"/>
    <x v="1"/>
    <x v="2"/>
  </r>
  <r>
    <n v="1551"/>
    <s v="BN5599465"/>
    <n v="63.9"/>
    <x v="1"/>
    <x v="0"/>
    <x v="41"/>
    <x v="0"/>
    <x v="0"/>
    <x v="2"/>
    <x v="0"/>
    <x v="0"/>
    <n v="53843.71"/>
    <x v="1"/>
    <x v="0"/>
    <x v="1"/>
    <x v="0"/>
    <x v="0"/>
    <x v="1"/>
  </r>
  <r>
    <n v="1552"/>
    <s v="BN5749090"/>
    <n v="73"/>
    <x v="1"/>
    <x v="0"/>
    <x v="37"/>
    <x v="3"/>
    <x v="0"/>
    <x v="2"/>
    <x v="1"/>
    <x v="0"/>
    <n v="122398.84"/>
    <x v="1"/>
    <x v="3"/>
    <x v="1"/>
    <x v="2"/>
    <x v="0"/>
    <x v="0"/>
  </r>
  <r>
    <n v="1553"/>
    <s v="BN5718692"/>
    <n v="78"/>
    <x v="0"/>
    <x v="1"/>
    <x v="10"/>
    <x v="1"/>
    <x v="0"/>
    <x v="0"/>
    <x v="0"/>
    <x v="0"/>
    <n v="64804.04"/>
    <x v="1"/>
    <x v="3"/>
    <x v="3"/>
    <x v="0"/>
    <x v="0"/>
    <x v="1"/>
  </r>
  <r>
    <n v="1554"/>
    <s v="BN5568019"/>
    <n v="59.2"/>
    <x v="0"/>
    <x v="0"/>
    <x v="16"/>
    <x v="2"/>
    <x v="1001"/>
    <x v="2"/>
    <x v="1"/>
    <x v="0"/>
    <n v="19370.73"/>
    <x v="1"/>
    <x v="0"/>
    <x v="0"/>
    <x v="1"/>
    <x v="3"/>
    <x v="3"/>
  </r>
  <r>
    <n v="1555"/>
    <s v="BN5779394"/>
    <n v="62.8"/>
    <x v="0"/>
    <x v="1"/>
    <x v="10"/>
    <x v="4"/>
    <x v="1002"/>
    <x v="2"/>
    <x v="0"/>
    <x v="0"/>
    <n v="126192.54"/>
    <x v="1"/>
    <x v="0"/>
    <x v="3"/>
    <x v="3"/>
    <x v="2"/>
    <x v="0"/>
  </r>
  <r>
    <n v="1556"/>
    <s v="BN5709907"/>
    <n v="65.8"/>
    <x v="0"/>
    <x v="0"/>
    <x v="20"/>
    <x v="3"/>
    <x v="1003"/>
    <x v="0"/>
    <x v="1"/>
    <x v="0"/>
    <n v="135459.01999999999"/>
    <x v="0"/>
    <x v="2"/>
    <x v="0"/>
    <x v="2"/>
    <x v="2"/>
    <x v="0"/>
  </r>
  <r>
    <n v="1557"/>
    <s v="BN5772690"/>
    <n v="85"/>
    <x v="1"/>
    <x v="0"/>
    <x v="6"/>
    <x v="7"/>
    <x v="0"/>
    <x v="2"/>
    <x v="0"/>
    <x v="0"/>
    <n v="94815.039999999994"/>
    <x v="1"/>
    <x v="3"/>
    <x v="2"/>
    <x v="1"/>
    <x v="0"/>
    <x v="1"/>
  </r>
  <r>
    <n v="1558"/>
    <s v="BN5706728"/>
    <n v="51.5"/>
    <x v="2"/>
    <x v="1"/>
    <x v="24"/>
    <x v="0"/>
    <x v="1004"/>
    <x v="0"/>
    <x v="0"/>
    <x v="0"/>
    <n v="188366.04"/>
    <x v="0"/>
    <x v="1"/>
    <x v="3"/>
    <x v="0"/>
    <x v="1"/>
    <x v="2"/>
  </r>
  <r>
    <n v="1559"/>
    <s v="BN5617931"/>
    <n v="57.1"/>
    <x v="0"/>
    <x v="0"/>
    <x v="12"/>
    <x v="1"/>
    <x v="1005"/>
    <x v="2"/>
    <x v="1"/>
    <x v="0"/>
    <n v="178512.52"/>
    <x v="1"/>
    <x v="1"/>
    <x v="3"/>
    <x v="0"/>
    <x v="3"/>
    <x v="2"/>
  </r>
  <r>
    <n v="1560"/>
    <s v="BN5670945"/>
    <n v="76"/>
    <x v="2"/>
    <x v="1"/>
    <x v="0"/>
    <x v="10"/>
    <x v="1006"/>
    <x v="2"/>
    <x v="0"/>
    <x v="0"/>
    <n v="97906.38"/>
    <x v="1"/>
    <x v="3"/>
    <x v="0"/>
    <x v="0"/>
    <x v="1"/>
    <x v="1"/>
  </r>
  <r>
    <n v="1561"/>
    <s v="BN5634194"/>
    <n v="72"/>
    <x v="2"/>
    <x v="0"/>
    <x v="3"/>
    <x v="7"/>
    <x v="1007"/>
    <x v="0"/>
    <x v="1"/>
    <x v="1"/>
    <n v="72861.94"/>
    <x v="1"/>
    <x v="3"/>
    <x v="0"/>
    <x v="1"/>
    <x v="3"/>
    <x v="1"/>
  </r>
  <r>
    <n v="1562"/>
    <s v="BN5766287"/>
    <n v="63.2"/>
    <x v="2"/>
    <x v="1"/>
    <x v="0"/>
    <x v="4"/>
    <x v="1008"/>
    <x v="2"/>
    <x v="0"/>
    <x v="0"/>
    <n v="195978.86"/>
    <x v="1"/>
    <x v="0"/>
    <x v="0"/>
    <x v="3"/>
    <x v="3"/>
    <x v="2"/>
  </r>
  <r>
    <n v="1563"/>
    <s v="BN5600904"/>
    <n v="69.400000000000006"/>
    <x v="2"/>
    <x v="1"/>
    <x v="8"/>
    <x v="5"/>
    <x v="1009"/>
    <x v="2"/>
    <x v="0"/>
    <x v="0"/>
    <n v="19448.93"/>
    <x v="0"/>
    <x v="2"/>
    <x v="2"/>
    <x v="2"/>
    <x v="3"/>
    <x v="3"/>
  </r>
  <r>
    <n v="1564"/>
    <s v="BN5777489"/>
    <n v="55.9"/>
    <x v="1"/>
    <x v="0"/>
    <x v="20"/>
    <x v="8"/>
    <x v="1010"/>
    <x v="0"/>
    <x v="1"/>
    <x v="0"/>
    <n v="32635.54"/>
    <x v="1"/>
    <x v="1"/>
    <x v="0"/>
    <x v="3"/>
    <x v="2"/>
    <x v="3"/>
  </r>
  <r>
    <n v="1565"/>
    <s v="BN5742526"/>
    <n v="77.3"/>
    <x v="2"/>
    <x v="0"/>
    <x v="0"/>
    <x v="2"/>
    <x v="1011"/>
    <x v="2"/>
    <x v="0"/>
    <x v="1"/>
    <n v="171733.22"/>
    <x v="1"/>
    <x v="3"/>
    <x v="0"/>
    <x v="1"/>
    <x v="2"/>
    <x v="2"/>
  </r>
  <r>
    <n v="1566"/>
    <s v="BN5649436"/>
    <n v="58.1"/>
    <x v="0"/>
    <x v="1"/>
    <x v="16"/>
    <x v="1"/>
    <x v="0"/>
    <x v="2"/>
    <x v="0"/>
    <x v="1"/>
    <n v="46176.22"/>
    <x v="1"/>
    <x v="1"/>
    <x v="0"/>
    <x v="0"/>
    <x v="0"/>
    <x v="3"/>
  </r>
  <r>
    <n v="1567"/>
    <s v="BN5650976"/>
    <n v="52.4"/>
    <x v="2"/>
    <x v="0"/>
    <x v="24"/>
    <x v="9"/>
    <x v="1012"/>
    <x v="2"/>
    <x v="0"/>
    <x v="1"/>
    <n v="179634.69"/>
    <x v="1"/>
    <x v="1"/>
    <x v="3"/>
    <x v="1"/>
    <x v="3"/>
    <x v="2"/>
  </r>
  <r>
    <n v="1568"/>
    <s v="BN5683037"/>
    <n v="71.3"/>
    <x v="0"/>
    <x v="1"/>
    <x v="47"/>
    <x v="5"/>
    <x v="1013"/>
    <x v="0"/>
    <x v="1"/>
    <x v="1"/>
    <n v="191521.32"/>
    <x v="0"/>
    <x v="2"/>
    <x v="1"/>
    <x v="2"/>
    <x v="3"/>
    <x v="2"/>
  </r>
  <r>
    <n v="1569"/>
    <s v="BN5618227"/>
    <n v="67.599999999999994"/>
    <x v="0"/>
    <x v="1"/>
    <x v="20"/>
    <x v="2"/>
    <x v="1014"/>
    <x v="0"/>
    <x v="0"/>
    <x v="0"/>
    <n v="67998.45"/>
    <x v="1"/>
    <x v="2"/>
    <x v="0"/>
    <x v="1"/>
    <x v="3"/>
    <x v="1"/>
  </r>
  <r>
    <n v="1570"/>
    <s v="BN5670736"/>
    <n v="65.099999999999994"/>
    <x v="2"/>
    <x v="0"/>
    <x v="0"/>
    <x v="1"/>
    <x v="1015"/>
    <x v="0"/>
    <x v="0"/>
    <x v="1"/>
    <n v="44731.8"/>
    <x v="0"/>
    <x v="0"/>
    <x v="0"/>
    <x v="0"/>
    <x v="3"/>
    <x v="3"/>
  </r>
  <r>
    <n v="1571"/>
    <s v="BN5607046"/>
    <n v="71.7"/>
    <x v="1"/>
    <x v="0"/>
    <x v="23"/>
    <x v="1"/>
    <x v="1016"/>
    <x v="2"/>
    <x v="0"/>
    <x v="0"/>
    <n v="124532.9"/>
    <x v="0"/>
    <x v="2"/>
    <x v="1"/>
    <x v="0"/>
    <x v="3"/>
    <x v="0"/>
  </r>
  <r>
    <n v="1572"/>
    <s v="BN5614925"/>
    <n v="59.4"/>
    <x v="0"/>
    <x v="1"/>
    <x v="51"/>
    <x v="8"/>
    <x v="1017"/>
    <x v="0"/>
    <x v="0"/>
    <x v="1"/>
    <n v="160968.44"/>
    <x v="1"/>
    <x v="0"/>
    <x v="2"/>
    <x v="3"/>
    <x v="2"/>
    <x v="2"/>
  </r>
  <r>
    <n v="1573"/>
    <s v="BN5725054"/>
    <n v="71.599999999999994"/>
    <x v="0"/>
    <x v="0"/>
    <x v="4"/>
    <x v="6"/>
    <x v="1018"/>
    <x v="0"/>
    <x v="0"/>
    <x v="1"/>
    <n v="27341.63"/>
    <x v="0"/>
    <x v="2"/>
    <x v="0"/>
    <x v="0"/>
    <x v="3"/>
    <x v="3"/>
  </r>
  <r>
    <n v="1574"/>
    <s v="BN5623473"/>
    <n v="66.8"/>
    <x v="0"/>
    <x v="0"/>
    <x v="12"/>
    <x v="5"/>
    <x v="1019"/>
    <x v="0"/>
    <x v="0"/>
    <x v="0"/>
    <n v="53994.64"/>
    <x v="1"/>
    <x v="2"/>
    <x v="3"/>
    <x v="2"/>
    <x v="3"/>
    <x v="1"/>
  </r>
  <r>
    <n v="1575"/>
    <s v="BN5692931"/>
    <n v="67.8"/>
    <x v="2"/>
    <x v="1"/>
    <x v="51"/>
    <x v="7"/>
    <x v="1020"/>
    <x v="0"/>
    <x v="0"/>
    <x v="0"/>
    <n v="91633.53"/>
    <x v="1"/>
    <x v="2"/>
    <x v="2"/>
    <x v="1"/>
    <x v="3"/>
    <x v="1"/>
  </r>
  <r>
    <n v="1576"/>
    <s v="BN5636669"/>
    <n v="54.5"/>
    <x v="0"/>
    <x v="1"/>
    <x v="51"/>
    <x v="0"/>
    <x v="0"/>
    <x v="2"/>
    <x v="0"/>
    <x v="1"/>
    <n v="189613.12"/>
    <x v="1"/>
    <x v="1"/>
    <x v="2"/>
    <x v="0"/>
    <x v="0"/>
    <x v="2"/>
  </r>
  <r>
    <n v="1577"/>
    <s v="BN5647387"/>
    <n v="61.3"/>
    <x v="0"/>
    <x v="0"/>
    <x v="20"/>
    <x v="9"/>
    <x v="1021"/>
    <x v="2"/>
    <x v="0"/>
    <x v="0"/>
    <n v="60706.33"/>
    <x v="1"/>
    <x v="0"/>
    <x v="0"/>
    <x v="1"/>
    <x v="1"/>
    <x v="1"/>
  </r>
  <r>
    <n v="1578"/>
    <s v="BN5576627"/>
    <n v="68.7"/>
    <x v="1"/>
    <x v="0"/>
    <x v="29"/>
    <x v="2"/>
    <x v="0"/>
    <x v="2"/>
    <x v="0"/>
    <x v="0"/>
    <n v="154767.34"/>
    <x v="1"/>
    <x v="2"/>
    <x v="2"/>
    <x v="1"/>
    <x v="0"/>
    <x v="2"/>
  </r>
  <r>
    <n v="1579"/>
    <s v="BN5584960"/>
    <n v="71.5"/>
    <x v="0"/>
    <x v="1"/>
    <x v="34"/>
    <x v="3"/>
    <x v="1022"/>
    <x v="0"/>
    <x v="1"/>
    <x v="1"/>
    <n v="196853.11"/>
    <x v="1"/>
    <x v="2"/>
    <x v="2"/>
    <x v="2"/>
    <x v="2"/>
    <x v="2"/>
  </r>
  <r>
    <n v="1580"/>
    <s v="BN5743889"/>
    <n v="61.8"/>
    <x v="2"/>
    <x v="1"/>
    <x v="1"/>
    <x v="2"/>
    <x v="1023"/>
    <x v="0"/>
    <x v="0"/>
    <x v="0"/>
    <n v="195775.48"/>
    <x v="1"/>
    <x v="0"/>
    <x v="0"/>
    <x v="1"/>
    <x v="1"/>
    <x v="2"/>
  </r>
  <r>
    <n v="1581"/>
    <s v="BN5793794"/>
    <n v="72.099999999999994"/>
    <x v="0"/>
    <x v="0"/>
    <x v="12"/>
    <x v="5"/>
    <x v="1024"/>
    <x v="0"/>
    <x v="1"/>
    <x v="0"/>
    <n v="3086.89"/>
    <x v="1"/>
    <x v="3"/>
    <x v="3"/>
    <x v="2"/>
    <x v="3"/>
    <x v="3"/>
  </r>
  <r>
    <n v="1582"/>
    <s v="BN5576430"/>
    <n v="44.5"/>
    <x v="2"/>
    <x v="0"/>
    <x v="10"/>
    <x v="3"/>
    <x v="1025"/>
    <x v="2"/>
    <x v="0"/>
    <x v="0"/>
    <n v="70618"/>
    <x v="1"/>
    <x v="1"/>
    <x v="3"/>
    <x v="2"/>
    <x v="2"/>
    <x v="1"/>
  </r>
  <r>
    <n v="1583"/>
    <s v="BN5630985"/>
    <n v="69"/>
    <x v="0"/>
    <x v="1"/>
    <x v="16"/>
    <x v="1"/>
    <x v="1026"/>
    <x v="2"/>
    <x v="1"/>
    <x v="0"/>
    <n v="55034.02"/>
    <x v="1"/>
    <x v="2"/>
    <x v="0"/>
    <x v="0"/>
    <x v="1"/>
    <x v="1"/>
  </r>
  <r>
    <n v="1584"/>
    <s v="BN5730307"/>
    <n v="70.900000000000006"/>
    <x v="0"/>
    <x v="0"/>
    <x v="3"/>
    <x v="2"/>
    <x v="0"/>
    <x v="2"/>
    <x v="1"/>
    <x v="1"/>
    <n v="168035.62"/>
    <x v="0"/>
    <x v="2"/>
    <x v="0"/>
    <x v="1"/>
    <x v="0"/>
    <x v="2"/>
  </r>
  <r>
    <n v="1585"/>
    <s v="BN5631373"/>
    <n v="67.099999999999994"/>
    <x v="1"/>
    <x v="0"/>
    <x v="0"/>
    <x v="6"/>
    <x v="0"/>
    <x v="2"/>
    <x v="0"/>
    <x v="0"/>
    <n v="128449.33"/>
    <x v="1"/>
    <x v="2"/>
    <x v="0"/>
    <x v="0"/>
    <x v="0"/>
    <x v="0"/>
  </r>
  <r>
    <n v="1586"/>
    <s v="BN5691915"/>
    <n v="53.8"/>
    <x v="0"/>
    <x v="1"/>
    <x v="19"/>
    <x v="5"/>
    <x v="1027"/>
    <x v="0"/>
    <x v="0"/>
    <x v="0"/>
    <n v="199249.29"/>
    <x v="1"/>
    <x v="1"/>
    <x v="3"/>
    <x v="2"/>
    <x v="1"/>
    <x v="2"/>
  </r>
  <r>
    <n v="1587"/>
    <s v="BN5595195"/>
    <n v="73.5"/>
    <x v="0"/>
    <x v="0"/>
    <x v="19"/>
    <x v="4"/>
    <x v="0"/>
    <x v="2"/>
    <x v="0"/>
    <x v="1"/>
    <n v="149474.69"/>
    <x v="1"/>
    <x v="3"/>
    <x v="3"/>
    <x v="3"/>
    <x v="0"/>
    <x v="2"/>
  </r>
  <r>
    <n v="1588"/>
    <s v="BN5789461"/>
    <n v="59.2"/>
    <x v="0"/>
    <x v="0"/>
    <x v="24"/>
    <x v="3"/>
    <x v="0"/>
    <x v="2"/>
    <x v="0"/>
    <x v="0"/>
    <n v="126726.33"/>
    <x v="1"/>
    <x v="0"/>
    <x v="3"/>
    <x v="2"/>
    <x v="0"/>
    <x v="0"/>
  </r>
  <r>
    <n v="1589"/>
    <s v="BN5757948"/>
    <n v="74.7"/>
    <x v="0"/>
    <x v="1"/>
    <x v="22"/>
    <x v="3"/>
    <x v="1028"/>
    <x v="0"/>
    <x v="1"/>
    <x v="0"/>
    <n v="147554.26"/>
    <x v="1"/>
    <x v="3"/>
    <x v="1"/>
    <x v="2"/>
    <x v="2"/>
    <x v="0"/>
  </r>
  <r>
    <n v="1590"/>
    <s v="BN5617431"/>
    <n v="67.5"/>
    <x v="2"/>
    <x v="1"/>
    <x v="18"/>
    <x v="3"/>
    <x v="1029"/>
    <x v="0"/>
    <x v="0"/>
    <x v="0"/>
    <n v="149399.70000000001"/>
    <x v="1"/>
    <x v="2"/>
    <x v="3"/>
    <x v="2"/>
    <x v="1"/>
    <x v="2"/>
  </r>
  <r>
    <n v="1591"/>
    <s v="BN5651715"/>
    <n v="63.2"/>
    <x v="1"/>
    <x v="0"/>
    <x v="2"/>
    <x v="8"/>
    <x v="1030"/>
    <x v="2"/>
    <x v="0"/>
    <x v="1"/>
    <n v="93536.38"/>
    <x v="1"/>
    <x v="0"/>
    <x v="0"/>
    <x v="3"/>
    <x v="3"/>
    <x v="1"/>
  </r>
  <r>
    <n v="1592"/>
    <s v="BN5631726"/>
    <n v="62.1"/>
    <x v="0"/>
    <x v="1"/>
    <x v="2"/>
    <x v="5"/>
    <x v="0"/>
    <x v="2"/>
    <x v="0"/>
    <x v="0"/>
    <n v="58883.91"/>
    <x v="1"/>
    <x v="0"/>
    <x v="0"/>
    <x v="2"/>
    <x v="0"/>
    <x v="1"/>
  </r>
  <r>
    <n v="1593"/>
    <s v="BN5729581"/>
    <n v="52.1"/>
    <x v="1"/>
    <x v="1"/>
    <x v="6"/>
    <x v="6"/>
    <x v="1031"/>
    <x v="0"/>
    <x v="0"/>
    <x v="1"/>
    <n v="154271.41"/>
    <x v="1"/>
    <x v="1"/>
    <x v="2"/>
    <x v="0"/>
    <x v="1"/>
    <x v="2"/>
  </r>
  <r>
    <n v="1594"/>
    <s v="BN5741641"/>
    <n v="59.1"/>
    <x v="1"/>
    <x v="1"/>
    <x v="18"/>
    <x v="3"/>
    <x v="1032"/>
    <x v="0"/>
    <x v="0"/>
    <x v="0"/>
    <n v="122022.89"/>
    <x v="1"/>
    <x v="0"/>
    <x v="3"/>
    <x v="2"/>
    <x v="2"/>
    <x v="0"/>
  </r>
  <r>
    <n v="1595"/>
    <s v="BN5576589"/>
    <n v="70.599999999999994"/>
    <x v="2"/>
    <x v="0"/>
    <x v="34"/>
    <x v="5"/>
    <x v="1033"/>
    <x v="2"/>
    <x v="0"/>
    <x v="0"/>
    <n v="50299.14"/>
    <x v="1"/>
    <x v="2"/>
    <x v="2"/>
    <x v="2"/>
    <x v="3"/>
    <x v="3"/>
  </r>
  <r>
    <n v="1596"/>
    <s v="BN5711291"/>
    <n v="67.7"/>
    <x v="0"/>
    <x v="1"/>
    <x v="16"/>
    <x v="4"/>
    <x v="0"/>
    <x v="2"/>
    <x v="0"/>
    <x v="1"/>
    <n v="187800.63"/>
    <x v="1"/>
    <x v="2"/>
    <x v="0"/>
    <x v="3"/>
    <x v="0"/>
    <x v="2"/>
  </r>
  <r>
    <n v="1597"/>
    <s v="BN5765433"/>
    <n v="76.900000000000006"/>
    <x v="2"/>
    <x v="1"/>
    <x v="7"/>
    <x v="3"/>
    <x v="1034"/>
    <x v="0"/>
    <x v="0"/>
    <x v="1"/>
    <n v="171344.09"/>
    <x v="1"/>
    <x v="3"/>
    <x v="2"/>
    <x v="2"/>
    <x v="2"/>
    <x v="2"/>
  </r>
  <r>
    <n v="1598"/>
    <s v="BN5656639"/>
    <n v="77.099999999999994"/>
    <x v="0"/>
    <x v="1"/>
    <x v="15"/>
    <x v="8"/>
    <x v="1035"/>
    <x v="0"/>
    <x v="0"/>
    <x v="0"/>
    <n v="40920.589999999997"/>
    <x v="1"/>
    <x v="3"/>
    <x v="2"/>
    <x v="3"/>
    <x v="1"/>
    <x v="3"/>
  </r>
  <r>
    <n v="1599"/>
    <s v="BN5647755"/>
    <n v="60.1"/>
    <x v="2"/>
    <x v="0"/>
    <x v="36"/>
    <x v="2"/>
    <x v="1036"/>
    <x v="0"/>
    <x v="0"/>
    <x v="1"/>
    <n v="63940.68"/>
    <x v="0"/>
    <x v="0"/>
    <x v="1"/>
    <x v="1"/>
    <x v="3"/>
    <x v="1"/>
  </r>
  <r>
    <n v="1600"/>
    <s v="BN5719222"/>
    <n v="67"/>
    <x v="0"/>
    <x v="0"/>
    <x v="0"/>
    <x v="1"/>
    <x v="1037"/>
    <x v="2"/>
    <x v="1"/>
    <x v="0"/>
    <n v="29483.87"/>
    <x v="1"/>
    <x v="2"/>
    <x v="0"/>
    <x v="0"/>
    <x v="3"/>
    <x v="3"/>
  </r>
  <r>
    <n v="1601"/>
    <s v="BN5748631"/>
    <n v="51.7"/>
    <x v="0"/>
    <x v="1"/>
    <x v="34"/>
    <x v="0"/>
    <x v="1038"/>
    <x v="0"/>
    <x v="0"/>
    <x v="1"/>
    <n v="179056.23"/>
    <x v="1"/>
    <x v="1"/>
    <x v="2"/>
    <x v="0"/>
    <x v="3"/>
    <x v="2"/>
  </r>
  <r>
    <n v="1602"/>
    <s v="BN5594317"/>
    <n v="83.4"/>
    <x v="0"/>
    <x v="0"/>
    <x v="23"/>
    <x v="2"/>
    <x v="1039"/>
    <x v="2"/>
    <x v="0"/>
    <x v="1"/>
    <n v="129273.94"/>
    <x v="1"/>
    <x v="3"/>
    <x v="1"/>
    <x v="1"/>
    <x v="2"/>
    <x v="0"/>
  </r>
  <r>
    <n v="1603"/>
    <s v="BN5751071"/>
    <n v="57.1"/>
    <x v="0"/>
    <x v="0"/>
    <x v="0"/>
    <x v="4"/>
    <x v="1040"/>
    <x v="1"/>
    <x v="0"/>
    <x v="1"/>
    <n v="55558.51"/>
    <x v="0"/>
    <x v="1"/>
    <x v="0"/>
    <x v="3"/>
    <x v="3"/>
    <x v="1"/>
  </r>
  <r>
    <n v="1604"/>
    <s v="BN5593383"/>
    <n v="57.6"/>
    <x v="2"/>
    <x v="0"/>
    <x v="18"/>
    <x v="2"/>
    <x v="1041"/>
    <x v="0"/>
    <x v="0"/>
    <x v="0"/>
    <n v="23305.85"/>
    <x v="1"/>
    <x v="1"/>
    <x v="3"/>
    <x v="1"/>
    <x v="2"/>
    <x v="3"/>
  </r>
  <r>
    <n v="1605"/>
    <s v="BN5695042"/>
    <n v="71.8"/>
    <x v="0"/>
    <x v="0"/>
    <x v="8"/>
    <x v="1"/>
    <x v="1042"/>
    <x v="0"/>
    <x v="1"/>
    <x v="0"/>
    <n v="17128.64"/>
    <x v="1"/>
    <x v="2"/>
    <x v="2"/>
    <x v="0"/>
    <x v="2"/>
    <x v="3"/>
  </r>
  <r>
    <n v="1606"/>
    <s v="BN5640778"/>
    <n v="63.6"/>
    <x v="2"/>
    <x v="0"/>
    <x v="8"/>
    <x v="9"/>
    <x v="1043"/>
    <x v="2"/>
    <x v="0"/>
    <x v="0"/>
    <n v="74641.899999999994"/>
    <x v="1"/>
    <x v="0"/>
    <x v="2"/>
    <x v="1"/>
    <x v="1"/>
    <x v="1"/>
  </r>
  <r>
    <n v="1607"/>
    <s v="BN5713993"/>
    <n v="56.6"/>
    <x v="2"/>
    <x v="0"/>
    <x v="20"/>
    <x v="0"/>
    <x v="1044"/>
    <x v="2"/>
    <x v="0"/>
    <x v="1"/>
    <n v="154486.01"/>
    <x v="1"/>
    <x v="1"/>
    <x v="0"/>
    <x v="0"/>
    <x v="1"/>
    <x v="2"/>
  </r>
  <r>
    <n v="1608"/>
    <s v="BN5648634"/>
    <n v="71.099999999999994"/>
    <x v="0"/>
    <x v="1"/>
    <x v="55"/>
    <x v="4"/>
    <x v="0"/>
    <x v="2"/>
    <x v="0"/>
    <x v="0"/>
    <n v="3185.67"/>
    <x v="1"/>
    <x v="2"/>
    <x v="1"/>
    <x v="3"/>
    <x v="0"/>
    <x v="3"/>
  </r>
  <r>
    <n v="1609"/>
    <s v="BN5801379"/>
    <n v="57.4"/>
    <x v="0"/>
    <x v="0"/>
    <x v="2"/>
    <x v="0"/>
    <x v="1045"/>
    <x v="2"/>
    <x v="0"/>
    <x v="1"/>
    <n v="88463.63"/>
    <x v="1"/>
    <x v="1"/>
    <x v="0"/>
    <x v="0"/>
    <x v="3"/>
    <x v="1"/>
  </r>
  <r>
    <n v="1610"/>
    <s v="BN5750161"/>
    <n v="61.9"/>
    <x v="0"/>
    <x v="0"/>
    <x v="12"/>
    <x v="2"/>
    <x v="1046"/>
    <x v="0"/>
    <x v="0"/>
    <x v="1"/>
    <n v="65682.929999999993"/>
    <x v="1"/>
    <x v="0"/>
    <x v="3"/>
    <x v="1"/>
    <x v="2"/>
    <x v="1"/>
  </r>
  <r>
    <n v="1611"/>
    <s v="BN5758639"/>
    <n v="58.8"/>
    <x v="0"/>
    <x v="0"/>
    <x v="9"/>
    <x v="10"/>
    <x v="0"/>
    <x v="2"/>
    <x v="0"/>
    <x v="0"/>
    <n v="140586.07999999999"/>
    <x v="1"/>
    <x v="0"/>
    <x v="2"/>
    <x v="0"/>
    <x v="0"/>
    <x v="0"/>
  </r>
  <r>
    <n v="1612"/>
    <s v="BN5781466"/>
    <n v="76"/>
    <x v="2"/>
    <x v="0"/>
    <x v="23"/>
    <x v="9"/>
    <x v="1047"/>
    <x v="0"/>
    <x v="0"/>
    <x v="1"/>
    <n v="117232.9"/>
    <x v="0"/>
    <x v="3"/>
    <x v="1"/>
    <x v="1"/>
    <x v="1"/>
    <x v="0"/>
  </r>
  <r>
    <n v="1613"/>
    <s v="BN5649034"/>
    <n v="66.5"/>
    <x v="0"/>
    <x v="1"/>
    <x v="37"/>
    <x v="6"/>
    <x v="0"/>
    <x v="0"/>
    <x v="0"/>
    <x v="1"/>
    <n v="116137.01"/>
    <x v="0"/>
    <x v="2"/>
    <x v="1"/>
    <x v="0"/>
    <x v="0"/>
    <x v="0"/>
  </r>
  <r>
    <n v="1614"/>
    <s v="BN5674724"/>
    <n v="73.900000000000006"/>
    <x v="2"/>
    <x v="1"/>
    <x v="6"/>
    <x v="6"/>
    <x v="1048"/>
    <x v="2"/>
    <x v="0"/>
    <x v="0"/>
    <n v="105533.96"/>
    <x v="1"/>
    <x v="3"/>
    <x v="2"/>
    <x v="0"/>
    <x v="1"/>
    <x v="0"/>
  </r>
  <r>
    <n v="1615"/>
    <s v="BN5645950"/>
    <n v="64.099999999999994"/>
    <x v="0"/>
    <x v="1"/>
    <x v="62"/>
    <x v="9"/>
    <x v="0"/>
    <x v="1"/>
    <x v="0"/>
    <x v="0"/>
    <n v="81514.06"/>
    <x v="1"/>
    <x v="0"/>
    <x v="1"/>
    <x v="1"/>
    <x v="0"/>
    <x v="1"/>
  </r>
  <r>
    <n v="1616"/>
    <s v="BN5722491"/>
    <n v="68.5"/>
    <x v="2"/>
    <x v="0"/>
    <x v="29"/>
    <x v="5"/>
    <x v="1049"/>
    <x v="0"/>
    <x v="0"/>
    <x v="0"/>
    <n v="164966.26999999999"/>
    <x v="1"/>
    <x v="2"/>
    <x v="2"/>
    <x v="2"/>
    <x v="3"/>
    <x v="2"/>
  </r>
  <r>
    <n v="1617"/>
    <s v="BN5665608"/>
    <n v="59.4"/>
    <x v="0"/>
    <x v="0"/>
    <x v="23"/>
    <x v="4"/>
    <x v="0"/>
    <x v="2"/>
    <x v="0"/>
    <x v="0"/>
    <n v="23631.55"/>
    <x v="1"/>
    <x v="0"/>
    <x v="1"/>
    <x v="3"/>
    <x v="0"/>
    <x v="3"/>
  </r>
  <r>
    <n v="1618"/>
    <s v="BN5800975"/>
    <n v="55.7"/>
    <x v="1"/>
    <x v="0"/>
    <x v="20"/>
    <x v="4"/>
    <x v="0"/>
    <x v="2"/>
    <x v="1"/>
    <x v="0"/>
    <n v="105433.53"/>
    <x v="1"/>
    <x v="1"/>
    <x v="0"/>
    <x v="3"/>
    <x v="0"/>
    <x v="0"/>
  </r>
  <r>
    <n v="1619"/>
    <s v="BN5662868"/>
    <n v="69.7"/>
    <x v="0"/>
    <x v="1"/>
    <x v="7"/>
    <x v="2"/>
    <x v="1050"/>
    <x v="2"/>
    <x v="0"/>
    <x v="1"/>
    <n v="90591.15"/>
    <x v="1"/>
    <x v="2"/>
    <x v="2"/>
    <x v="1"/>
    <x v="2"/>
    <x v="1"/>
  </r>
  <r>
    <n v="1620"/>
    <s v="BN5770222"/>
    <n v="65.599999999999994"/>
    <x v="0"/>
    <x v="1"/>
    <x v="56"/>
    <x v="7"/>
    <x v="1051"/>
    <x v="0"/>
    <x v="1"/>
    <x v="0"/>
    <n v="127014.32"/>
    <x v="1"/>
    <x v="2"/>
    <x v="2"/>
    <x v="1"/>
    <x v="2"/>
    <x v="0"/>
  </r>
  <r>
    <n v="1621"/>
    <s v="BN5657299"/>
    <n v="71.2"/>
    <x v="2"/>
    <x v="1"/>
    <x v="3"/>
    <x v="1"/>
    <x v="1052"/>
    <x v="2"/>
    <x v="1"/>
    <x v="0"/>
    <n v="90905.26"/>
    <x v="1"/>
    <x v="2"/>
    <x v="0"/>
    <x v="0"/>
    <x v="2"/>
    <x v="1"/>
  </r>
  <r>
    <n v="1622"/>
    <s v="BN5777710"/>
    <n v="68.900000000000006"/>
    <x v="1"/>
    <x v="1"/>
    <x v="16"/>
    <x v="8"/>
    <x v="1053"/>
    <x v="0"/>
    <x v="0"/>
    <x v="0"/>
    <n v="8651.92"/>
    <x v="0"/>
    <x v="2"/>
    <x v="0"/>
    <x v="3"/>
    <x v="1"/>
    <x v="3"/>
  </r>
  <r>
    <n v="1623"/>
    <s v="BN5783868"/>
    <n v="69.7"/>
    <x v="0"/>
    <x v="0"/>
    <x v="11"/>
    <x v="4"/>
    <x v="1054"/>
    <x v="2"/>
    <x v="0"/>
    <x v="1"/>
    <n v="15467.98"/>
    <x v="1"/>
    <x v="2"/>
    <x v="2"/>
    <x v="3"/>
    <x v="2"/>
    <x v="3"/>
  </r>
  <r>
    <n v="1624"/>
    <s v="BN5804429"/>
    <n v="58.9"/>
    <x v="0"/>
    <x v="1"/>
    <x v="16"/>
    <x v="0"/>
    <x v="0"/>
    <x v="0"/>
    <x v="0"/>
    <x v="1"/>
    <n v="79915.28"/>
    <x v="1"/>
    <x v="0"/>
    <x v="0"/>
    <x v="0"/>
    <x v="0"/>
    <x v="1"/>
  </r>
  <r>
    <n v="1625"/>
    <s v="BN5681671"/>
    <n v="52.5"/>
    <x v="1"/>
    <x v="0"/>
    <x v="11"/>
    <x v="7"/>
    <x v="0"/>
    <x v="2"/>
    <x v="0"/>
    <x v="1"/>
    <n v="69361.95"/>
    <x v="1"/>
    <x v="1"/>
    <x v="2"/>
    <x v="1"/>
    <x v="0"/>
    <x v="1"/>
  </r>
  <r>
    <n v="1626"/>
    <s v="BN5630234"/>
    <n v="68"/>
    <x v="0"/>
    <x v="1"/>
    <x v="4"/>
    <x v="6"/>
    <x v="0"/>
    <x v="2"/>
    <x v="0"/>
    <x v="1"/>
    <n v="86935.08"/>
    <x v="1"/>
    <x v="2"/>
    <x v="0"/>
    <x v="0"/>
    <x v="0"/>
    <x v="1"/>
  </r>
  <r>
    <n v="1627"/>
    <s v="BN5588161"/>
    <n v="61.7"/>
    <x v="0"/>
    <x v="0"/>
    <x v="34"/>
    <x v="10"/>
    <x v="0"/>
    <x v="2"/>
    <x v="0"/>
    <x v="0"/>
    <n v="7597.83"/>
    <x v="0"/>
    <x v="0"/>
    <x v="2"/>
    <x v="0"/>
    <x v="0"/>
    <x v="3"/>
  </r>
  <r>
    <n v="1628"/>
    <s v="BN5591845"/>
    <n v="68"/>
    <x v="0"/>
    <x v="1"/>
    <x v="15"/>
    <x v="8"/>
    <x v="1055"/>
    <x v="0"/>
    <x v="0"/>
    <x v="1"/>
    <n v="116957.6"/>
    <x v="1"/>
    <x v="2"/>
    <x v="2"/>
    <x v="3"/>
    <x v="1"/>
    <x v="0"/>
  </r>
  <r>
    <n v="1629"/>
    <s v="BN5810260"/>
    <n v="66.2"/>
    <x v="1"/>
    <x v="0"/>
    <x v="33"/>
    <x v="9"/>
    <x v="0"/>
    <x v="2"/>
    <x v="1"/>
    <x v="0"/>
    <n v="157884.82999999999"/>
    <x v="1"/>
    <x v="2"/>
    <x v="2"/>
    <x v="1"/>
    <x v="0"/>
    <x v="2"/>
  </r>
  <r>
    <n v="1630"/>
    <s v="BN5595216"/>
    <n v="73.599999999999994"/>
    <x v="2"/>
    <x v="1"/>
    <x v="17"/>
    <x v="8"/>
    <x v="1056"/>
    <x v="0"/>
    <x v="0"/>
    <x v="0"/>
    <n v="77981.539999999994"/>
    <x v="0"/>
    <x v="3"/>
    <x v="1"/>
    <x v="3"/>
    <x v="2"/>
    <x v="1"/>
  </r>
  <r>
    <n v="1631"/>
    <s v="BN5634863"/>
    <n v="65.7"/>
    <x v="2"/>
    <x v="1"/>
    <x v="38"/>
    <x v="2"/>
    <x v="1057"/>
    <x v="0"/>
    <x v="0"/>
    <x v="0"/>
    <n v="126369.55"/>
    <x v="0"/>
    <x v="2"/>
    <x v="1"/>
    <x v="1"/>
    <x v="3"/>
    <x v="0"/>
  </r>
  <r>
    <n v="1632"/>
    <s v="BN5685285"/>
    <n v="35"/>
    <x v="1"/>
    <x v="1"/>
    <x v="41"/>
    <x v="1"/>
    <x v="1058"/>
    <x v="0"/>
    <x v="0"/>
    <x v="0"/>
    <n v="191973.49"/>
    <x v="0"/>
    <x v="1"/>
    <x v="1"/>
    <x v="0"/>
    <x v="2"/>
    <x v="2"/>
  </r>
  <r>
    <n v="1633"/>
    <s v="BN5745740"/>
    <n v="61.7"/>
    <x v="0"/>
    <x v="1"/>
    <x v="33"/>
    <x v="6"/>
    <x v="1059"/>
    <x v="0"/>
    <x v="0"/>
    <x v="1"/>
    <n v="142940.39000000001"/>
    <x v="1"/>
    <x v="0"/>
    <x v="2"/>
    <x v="0"/>
    <x v="2"/>
    <x v="0"/>
  </r>
  <r>
    <n v="1634"/>
    <s v="BN5755781"/>
    <n v="56.2"/>
    <x v="0"/>
    <x v="1"/>
    <x v="12"/>
    <x v="3"/>
    <x v="0"/>
    <x v="0"/>
    <x v="1"/>
    <x v="1"/>
    <n v="48869.67"/>
    <x v="1"/>
    <x v="1"/>
    <x v="3"/>
    <x v="2"/>
    <x v="0"/>
    <x v="3"/>
  </r>
  <r>
    <n v="1635"/>
    <s v="BN5735135"/>
    <n v="70.5"/>
    <x v="1"/>
    <x v="0"/>
    <x v="51"/>
    <x v="8"/>
    <x v="0"/>
    <x v="2"/>
    <x v="0"/>
    <x v="0"/>
    <n v="73131.73"/>
    <x v="1"/>
    <x v="2"/>
    <x v="2"/>
    <x v="3"/>
    <x v="0"/>
    <x v="1"/>
  </r>
  <r>
    <n v="1636"/>
    <s v="BN5604717"/>
    <n v="51.6"/>
    <x v="0"/>
    <x v="0"/>
    <x v="19"/>
    <x v="3"/>
    <x v="1060"/>
    <x v="0"/>
    <x v="0"/>
    <x v="0"/>
    <n v="120037.36"/>
    <x v="1"/>
    <x v="1"/>
    <x v="3"/>
    <x v="2"/>
    <x v="3"/>
    <x v="0"/>
  </r>
  <r>
    <n v="1637"/>
    <s v="BN5718857"/>
    <n v="57.3"/>
    <x v="0"/>
    <x v="0"/>
    <x v="24"/>
    <x v="5"/>
    <x v="0"/>
    <x v="2"/>
    <x v="0"/>
    <x v="1"/>
    <n v="193995.37"/>
    <x v="1"/>
    <x v="1"/>
    <x v="3"/>
    <x v="2"/>
    <x v="0"/>
    <x v="2"/>
  </r>
  <r>
    <n v="1638"/>
    <s v="BN5678539"/>
    <n v="53.8"/>
    <x v="1"/>
    <x v="0"/>
    <x v="8"/>
    <x v="10"/>
    <x v="0"/>
    <x v="2"/>
    <x v="1"/>
    <x v="1"/>
    <n v="179453.66"/>
    <x v="1"/>
    <x v="1"/>
    <x v="2"/>
    <x v="0"/>
    <x v="0"/>
    <x v="2"/>
  </r>
  <r>
    <n v="1639"/>
    <s v="BN5571463"/>
    <n v="69.900000000000006"/>
    <x v="0"/>
    <x v="1"/>
    <x v="2"/>
    <x v="9"/>
    <x v="0"/>
    <x v="0"/>
    <x v="0"/>
    <x v="1"/>
    <n v="80963.92"/>
    <x v="1"/>
    <x v="2"/>
    <x v="0"/>
    <x v="1"/>
    <x v="0"/>
    <x v="1"/>
  </r>
  <r>
    <n v="1640"/>
    <s v="BN5722966"/>
    <n v="50.4"/>
    <x v="2"/>
    <x v="1"/>
    <x v="15"/>
    <x v="2"/>
    <x v="1061"/>
    <x v="2"/>
    <x v="1"/>
    <x v="0"/>
    <n v="15658.99"/>
    <x v="1"/>
    <x v="1"/>
    <x v="2"/>
    <x v="1"/>
    <x v="2"/>
    <x v="3"/>
  </r>
  <r>
    <n v="1641"/>
    <s v="BN5661441"/>
    <n v="58.3"/>
    <x v="1"/>
    <x v="1"/>
    <x v="40"/>
    <x v="8"/>
    <x v="1062"/>
    <x v="0"/>
    <x v="0"/>
    <x v="1"/>
    <n v="92708.1"/>
    <x v="1"/>
    <x v="1"/>
    <x v="1"/>
    <x v="3"/>
    <x v="3"/>
    <x v="1"/>
  </r>
  <r>
    <n v="1642"/>
    <s v="BN5754090"/>
    <n v="71.2"/>
    <x v="1"/>
    <x v="1"/>
    <x v="47"/>
    <x v="0"/>
    <x v="1063"/>
    <x v="2"/>
    <x v="1"/>
    <x v="1"/>
    <n v="26542.17"/>
    <x v="1"/>
    <x v="2"/>
    <x v="1"/>
    <x v="0"/>
    <x v="3"/>
    <x v="3"/>
  </r>
  <r>
    <n v="1643"/>
    <s v="BN5683457"/>
    <n v="62.6"/>
    <x v="1"/>
    <x v="1"/>
    <x v="46"/>
    <x v="6"/>
    <x v="0"/>
    <x v="0"/>
    <x v="0"/>
    <x v="0"/>
    <n v="65010.74"/>
    <x v="1"/>
    <x v="0"/>
    <x v="1"/>
    <x v="0"/>
    <x v="0"/>
    <x v="1"/>
  </r>
  <r>
    <n v="1644"/>
    <s v="BN5707961"/>
    <n v="63.1"/>
    <x v="0"/>
    <x v="0"/>
    <x v="10"/>
    <x v="4"/>
    <x v="1064"/>
    <x v="0"/>
    <x v="0"/>
    <x v="1"/>
    <n v="106892.91"/>
    <x v="1"/>
    <x v="0"/>
    <x v="3"/>
    <x v="3"/>
    <x v="3"/>
    <x v="0"/>
  </r>
  <r>
    <n v="1645"/>
    <s v="BN5701022"/>
    <n v="66.3"/>
    <x v="0"/>
    <x v="0"/>
    <x v="24"/>
    <x v="3"/>
    <x v="0"/>
    <x v="0"/>
    <x v="0"/>
    <x v="0"/>
    <n v="185210.63"/>
    <x v="1"/>
    <x v="2"/>
    <x v="3"/>
    <x v="2"/>
    <x v="0"/>
    <x v="2"/>
  </r>
  <r>
    <n v="1646"/>
    <s v="BN5600023"/>
    <n v="50.6"/>
    <x v="2"/>
    <x v="0"/>
    <x v="1"/>
    <x v="6"/>
    <x v="1065"/>
    <x v="0"/>
    <x v="0"/>
    <x v="1"/>
    <n v="4035.46"/>
    <x v="1"/>
    <x v="1"/>
    <x v="0"/>
    <x v="0"/>
    <x v="1"/>
    <x v="3"/>
  </r>
  <r>
    <n v="1647"/>
    <s v="BN5651446"/>
    <n v="57"/>
    <x v="2"/>
    <x v="0"/>
    <x v="5"/>
    <x v="8"/>
    <x v="1066"/>
    <x v="0"/>
    <x v="0"/>
    <x v="1"/>
    <n v="177805.44"/>
    <x v="0"/>
    <x v="1"/>
    <x v="1"/>
    <x v="3"/>
    <x v="2"/>
    <x v="2"/>
  </r>
  <r>
    <n v="1648"/>
    <s v="BN5777817"/>
    <n v="70.3"/>
    <x v="0"/>
    <x v="0"/>
    <x v="13"/>
    <x v="3"/>
    <x v="0"/>
    <x v="2"/>
    <x v="0"/>
    <x v="0"/>
    <n v="68831.72"/>
    <x v="1"/>
    <x v="2"/>
    <x v="1"/>
    <x v="2"/>
    <x v="0"/>
    <x v="1"/>
  </r>
  <r>
    <n v="1649"/>
    <s v="BN5655487"/>
    <n v="69.8"/>
    <x v="2"/>
    <x v="0"/>
    <x v="20"/>
    <x v="2"/>
    <x v="1067"/>
    <x v="0"/>
    <x v="0"/>
    <x v="1"/>
    <n v="114732.62"/>
    <x v="1"/>
    <x v="2"/>
    <x v="0"/>
    <x v="1"/>
    <x v="2"/>
    <x v="0"/>
  </r>
  <r>
    <n v="1650"/>
    <s v="BN5569336"/>
    <n v="73.099999999999994"/>
    <x v="1"/>
    <x v="1"/>
    <x v="1"/>
    <x v="4"/>
    <x v="0"/>
    <x v="2"/>
    <x v="0"/>
    <x v="1"/>
    <n v="22299.27"/>
    <x v="1"/>
    <x v="3"/>
    <x v="0"/>
    <x v="3"/>
    <x v="0"/>
    <x v="3"/>
  </r>
  <r>
    <n v="1651"/>
    <s v="BN5718019"/>
    <n v="62.5"/>
    <x v="0"/>
    <x v="1"/>
    <x v="10"/>
    <x v="5"/>
    <x v="0"/>
    <x v="2"/>
    <x v="1"/>
    <x v="1"/>
    <n v="197283.20000000001"/>
    <x v="1"/>
    <x v="0"/>
    <x v="3"/>
    <x v="2"/>
    <x v="0"/>
    <x v="2"/>
  </r>
  <r>
    <n v="1652"/>
    <s v="BN5584980"/>
    <n v="63.4"/>
    <x v="1"/>
    <x v="1"/>
    <x v="8"/>
    <x v="9"/>
    <x v="1068"/>
    <x v="0"/>
    <x v="0"/>
    <x v="0"/>
    <n v="179485.96"/>
    <x v="0"/>
    <x v="0"/>
    <x v="2"/>
    <x v="1"/>
    <x v="3"/>
    <x v="2"/>
  </r>
  <r>
    <n v="1653"/>
    <s v="BN5675414"/>
    <n v="61.6"/>
    <x v="0"/>
    <x v="1"/>
    <x v="49"/>
    <x v="8"/>
    <x v="1069"/>
    <x v="0"/>
    <x v="0"/>
    <x v="0"/>
    <n v="17699.48"/>
    <x v="1"/>
    <x v="0"/>
    <x v="1"/>
    <x v="3"/>
    <x v="2"/>
    <x v="3"/>
  </r>
  <r>
    <n v="1654"/>
    <s v="BN5633146"/>
    <n v="50"/>
    <x v="0"/>
    <x v="1"/>
    <x v="27"/>
    <x v="1"/>
    <x v="1070"/>
    <x v="0"/>
    <x v="0"/>
    <x v="1"/>
    <n v="118490.8"/>
    <x v="0"/>
    <x v="1"/>
    <x v="1"/>
    <x v="0"/>
    <x v="3"/>
    <x v="0"/>
  </r>
  <r>
    <n v="1655"/>
    <s v="BN5667047"/>
    <n v="44.6"/>
    <x v="0"/>
    <x v="1"/>
    <x v="15"/>
    <x v="2"/>
    <x v="0"/>
    <x v="2"/>
    <x v="1"/>
    <x v="1"/>
    <n v="133292.94"/>
    <x v="1"/>
    <x v="1"/>
    <x v="2"/>
    <x v="1"/>
    <x v="0"/>
    <x v="0"/>
  </r>
  <r>
    <n v="1656"/>
    <s v="BN5659018"/>
    <n v="66.900000000000006"/>
    <x v="0"/>
    <x v="0"/>
    <x v="40"/>
    <x v="9"/>
    <x v="1071"/>
    <x v="0"/>
    <x v="0"/>
    <x v="1"/>
    <n v="58170.239999999998"/>
    <x v="1"/>
    <x v="2"/>
    <x v="1"/>
    <x v="1"/>
    <x v="1"/>
    <x v="1"/>
  </r>
  <r>
    <n v="1657"/>
    <s v="BN5575322"/>
    <n v="58.1"/>
    <x v="2"/>
    <x v="1"/>
    <x v="8"/>
    <x v="5"/>
    <x v="1072"/>
    <x v="0"/>
    <x v="0"/>
    <x v="1"/>
    <n v="107137.3"/>
    <x v="1"/>
    <x v="1"/>
    <x v="2"/>
    <x v="2"/>
    <x v="3"/>
    <x v="0"/>
  </r>
  <r>
    <n v="1658"/>
    <s v="BN5752255"/>
    <n v="70.400000000000006"/>
    <x v="2"/>
    <x v="0"/>
    <x v="41"/>
    <x v="5"/>
    <x v="1073"/>
    <x v="1"/>
    <x v="0"/>
    <x v="1"/>
    <n v="145071.32999999999"/>
    <x v="0"/>
    <x v="2"/>
    <x v="1"/>
    <x v="2"/>
    <x v="2"/>
    <x v="0"/>
  </r>
  <r>
    <n v="1659"/>
    <s v="BN5654764"/>
    <n v="74.8"/>
    <x v="0"/>
    <x v="1"/>
    <x v="4"/>
    <x v="0"/>
    <x v="1074"/>
    <x v="0"/>
    <x v="1"/>
    <x v="0"/>
    <n v="85495.24"/>
    <x v="1"/>
    <x v="3"/>
    <x v="0"/>
    <x v="0"/>
    <x v="1"/>
    <x v="1"/>
  </r>
  <r>
    <n v="1660"/>
    <s v="BN5741342"/>
    <n v="68"/>
    <x v="1"/>
    <x v="0"/>
    <x v="8"/>
    <x v="9"/>
    <x v="1075"/>
    <x v="2"/>
    <x v="0"/>
    <x v="0"/>
    <n v="101139.3"/>
    <x v="1"/>
    <x v="2"/>
    <x v="2"/>
    <x v="1"/>
    <x v="3"/>
    <x v="0"/>
  </r>
  <r>
    <n v="1661"/>
    <s v="BN5682269"/>
    <n v="65.5"/>
    <x v="0"/>
    <x v="0"/>
    <x v="24"/>
    <x v="3"/>
    <x v="1076"/>
    <x v="2"/>
    <x v="0"/>
    <x v="1"/>
    <n v="10511.13"/>
    <x v="1"/>
    <x v="2"/>
    <x v="3"/>
    <x v="2"/>
    <x v="3"/>
    <x v="3"/>
  </r>
  <r>
    <n v="1662"/>
    <s v="BN5806360"/>
    <n v="69"/>
    <x v="2"/>
    <x v="1"/>
    <x v="15"/>
    <x v="10"/>
    <x v="1077"/>
    <x v="2"/>
    <x v="0"/>
    <x v="0"/>
    <n v="137916.49"/>
    <x v="1"/>
    <x v="2"/>
    <x v="2"/>
    <x v="0"/>
    <x v="3"/>
    <x v="0"/>
  </r>
  <r>
    <n v="1663"/>
    <s v="BN5800142"/>
    <n v="69.5"/>
    <x v="2"/>
    <x v="1"/>
    <x v="20"/>
    <x v="3"/>
    <x v="1078"/>
    <x v="0"/>
    <x v="1"/>
    <x v="0"/>
    <n v="193383.13"/>
    <x v="1"/>
    <x v="2"/>
    <x v="0"/>
    <x v="2"/>
    <x v="2"/>
    <x v="2"/>
  </r>
  <r>
    <n v="1664"/>
    <s v="BN5663354"/>
    <n v="70"/>
    <x v="2"/>
    <x v="0"/>
    <x v="20"/>
    <x v="4"/>
    <x v="1079"/>
    <x v="0"/>
    <x v="0"/>
    <x v="1"/>
    <n v="189826.96"/>
    <x v="0"/>
    <x v="2"/>
    <x v="0"/>
    <x v="3"/>
    <x v="2"/>
    <x v="2"/>
  </r>
  <r>
    <n v="1665"/>
    <s v="BN5791904"/>
    <n v="77.3"/>
    <x v="0"/>
    <x v="1"/>
    <x v="37"/>
    <x v="4"/>
    <x v="0"/>
    <x v="0"/>
    <x v="1"/>
    <x v="0"/>
    <n v="144113.42000000001"/>
    <x v="1"/>
    <x v="3"/>
    <x v="1"/>
    <x v="3"/>
    <x v="0"/>
    <x v="0"/>
  </r>
  <r>
    <n v="1666"/>
    <s v="BN5774995"/>
    <n v="74.900000000000006"/>
    <x v="0"/>
    <x v="1"/>
    <x v="0"/>
    <x v="1"/>
    <x v="1080"/>
    <x v="2"/>
    <x v="1"/>
    <x v="0"/>
    <n v="143538.51"/>
    <x v="1"/>
    <x v="3"/>
    <x v="0"/>
    <x v="0"/>
    <x v="2"/>
    <x v="0"/>
  </r>
  <r>
    <n v="1667"/>
    <s v="BN5579619"/>
    <n v="61.1"/>
    <x v="0"/>
    <x v="0"/>
    <x v="17"/>
    <x v="8"/>
    <x v="0"/>
    <x v="0"/>
    <x v="0"/>
    <x v="1"/>
    <n v="77677.14"/>
    <x v="0"/>
    <x v="0"/>
    <x v="1"/>
    <x v="3"/>
    <x v="0"/>
    <x v="1"/>
  </r>
  <r>
    <n v="1668"/>
    <s v="BN5718160"/>
    <n v="60.6"/>
    <x v="1"/>
    <x v="0"/>
    <x v="17"/>
    <x v="2"/>
    <x v="0"/>
    <x v="2"/>
    <x v="0"/>
    <x v="0"/>
    <n v="183717.94"/>
    <x v="1"/>
    <x v="0"/>
    <x v="1"/>
    <x v="1"/>
    <x v="0"/>
    <x v="2"/>
  </r>
  <r>
    <n v="1669"/>
    <s v="BN5755635"/>
    <n v="55.4"/>
    <x v="0"/>
    <x v="1"/>
    <x v="9"/>
    <x v="7"/>
    <x v="0"/>
    <x v="0"/>
    <x v="1"/>
    <x v="1"/>
    <n v="92180.62"/>
    <x v="1"/>
    <x v="1"/>
    <x v="2"/>
    <x v="1"/>
    <x v="0"/>
    <x v="1"/>
  </r>
  <r>
    <n v="1670"/>
    <s v="BN5582172"/>
    <n v="56.7"/>
    <x v="0"/>
    <x v="0"/>
    <x v="24"/>
    <x v="3"/>
    <x v="0"/>
    <x v="2"/>
    <x v="0"/>
    <x v="0"/>
    <n v="28690.9"/>
    <x v="1"/>
    <x v="1"/>
    <x v="3"/>
    <x v="2"/>
    <x v="0"/>
    <x v="3"/>
  </r>
  <r>
    <n v="1671"/>
    <s v="BN5716907"/>
    <n v="55.9"/>
    <x v="1"/>
    <x v="1"/>
    <x v="9"/>
    <x v="6"/>
    <x v="1081"/>
    <x v="0"/>
    <x v="0"/>
    <x v="1"/>
    <n v="85891.02"/>
    <x v="0"/>
    <x v="1"/>
    <x v="2"/>
    <x v="0"/>
    <x v="3"/>
    <x v="1"/>
  </r>
  <r>
    <n v="1672"/>
    <s v="BN5586793"/>
    <n v="59.4"/>
    <x v="2"/>
    <x v="1"/>
    <x v="1"/>
    <x v="0"/>
    <x v="1082"/>
    <x v="2"/>
    <x v="0"/>
    <x v="0"/>
    <n v="42050.239999999998"/>
    <x v="1"/>
    <x v="0"/>
    <x v="0"/>
    <x v="0"/>
    <x v="3"/>
    <x v="3"/>
  </r>
  <r>
    <n v="1673"/>
    <s v="BN5713767"/>
    <n v="51.3"/>
    <x v="0"/>
    <x v="0"/>
    <x v="24"/>
    <x v="5"/>
    <x v="0"/>
    <x v="2"/>
    <x v="0"/>
    <x v="1"/>
    <n v="110142.34"/>
    <x v="1"/>
    <x v="1"/>
    <x v="3"/>
    <x v="2"/>
    <x v="0"/>
    <x v="0"/>
  </r>
  <r>
    <n v="1674"/>
    <s v="BN5780748"/>
    <n v="65.2"/>
    <x v="2"/>
    <x v="0"/>
    <x v="28"/>
    <x v="1"/>
    <x v="1083"/>
    <x v="0"/>
    <x v="0"/>
    <x v="0"/>
    <n v="179269.79"/>
    <x v="1"/>
    <x v="0"/>
    <x v="2"/>
    <x v="0"/>
    <x v="2"/>
    <x v="2"/>
  </r>
  <r>
    <n v="1675"/>
    <s v="BN5675809"/>
    <n v="68"/>
    <x v="2"/>
    <x v="0"/>
    <x v="0"/>
    <x v="3"/>
    <x v="1084"/>
    <x v="0"/>
    <x v="0"/>
    <x v="0"/>
    <n v="90558.24"/>
    <x v="0"/>
    <x v="2"/>
    <x v="0"/>
    <x v="2"/>
    <x v="3"/>
    <x v="1"/>
  </r>
  <r>
    <n v="1676"/>
    <s v="BN5658372"/>
    <n v="78.400000000000006"/>
    <x v="1"/>
    <x v="1"/>
    <x v="19"/>
    <x v="7"/>
    <x v="0"/>
    <x v="2"/>
    <x v="0"/>
    <x v="1"/>
    <n v="162022.47"/>
    <x v="1"/>
    <x v="3"/>
    <x v="3"/>
    <x v="1"/>
    <x v="0"/>
    <x v="2"/>
  </r>
  <r>
    <n v="1677"/>
    <s v="BN5657970"/>
    <n v="81.2"/>
    <x v="1"/>
    <x v="0"/>
    <x v="4"/>
    <x v="2"/>
    <x v="0"/>
    <x v="1"/>
    <x v="0"/>
    <x v="1"/>
    <n v="66926.83"/>
    <x v="0"/>
    <x v="3"/>
    <x v="0"/>
    <x v="1"/>
    <x v="0"/>
    <x v="1"/>
  </r>
  <r>
    <n v="1678"/>
    <s v="BN5801680"/>
    <n v="78.400000000000006"/>
    <x v="1"/>
    <x v="0"/>
    <x v="20"/>
    <x v="2"/>
    <x v="0"/>
    <x v="2"/>
    <x v="0"/>
    <x v="1"/>
    <n v="108891.3"/>
    <x v="1"/>
    <x v="3"/>
    <x v="0"/>
    <x v="1"/>
    <x v="0"/>
    <x v="0"/>
  </r>
  <r>
    <n v="1679"/>
    <s v="BN5569091"/>
    <n v="57"/>
    <x v="0"/>
    <x v="0"/>
    <x v="56"/>
    <x v="4"/>
    <x v="1085"/>
    <x v="0"/>
    <x v="0"/>
    <x v="1"/>
    <n v="71811.899999999994"/>
    <x v="1"/>
    <x v="1"/>
    <x v="2"/>
    <x v="3"/>
    <x v="1"/>
    <x v="1"/>
  </r>
  <r>
    <n v="1680"/>
    <s v="BN5731391"/>
    <n v="71.2"/>
    <x v="0"/>
    <x v="0"/>
    <x v="0"/>
    <x v="1"/>
    <x v="1086"/>
    <x v="0"/>
    <x v="1"/>
    <x v="1"/>
    <n v="92223.59"/>
    <x v="1"/>
    <x v="2"/>
    <x v="0"/>
    <x v="0"/>
    <x v="1"/>
    <x v="1"/>
  </r>
  <r>
    <n v="1681"/>
    <s v="BN5811149"/>
    <n v="70.5"/>
    <x v="1"/>
    <x v="1"/>
    <x v="2"/>
    <x v="5"/>
    <x v="1087"/>
    <x v="0"/>
    <x v="0"/>
    <x v="0"/>
    <n v="78065.899999999994"/>
    <x v="1"/>
    <x v="2"/>
    <x v="0"/>
    <x v="2"/>
    <x v="2"/>
    <x v="1"/>
  </r>
  <r>
    <n v="1682"/>
    <s v="BN5746662"/>
    <n v="68.099999999999994"/>
    <x v="1"/>
    <x v="0"/>
    <x v="15"/>
    <x v="6"/>
    <x v="0"/>
    <x v="2"/>
    <x v="0"/>
    <x v="0"/>
    <n v="59679.9"/>
    <x v="1"/>
    <x v="2"/>
    <x v="2"/>
    <x v="0"/>
    <x v="0"/>
    <x v="1"/>
  </r>
  <r>
    <n v="1683"/>
    <s v="BN5662671"/>
    <n v="62"/>
    <x v="0"/>
    <x v="1"/>
    <x v="1"/>
    <x v="10"/>
    <x v="1088"/>
    <x v="0"/>
    <x v="0"/>
    <x v="1"/>
    <n v="85000.320000000007"/>
    <x v="1"/>
    <x v="0"/>
    <x v="0"/>
    <x v="0"/>
    <x v="3"/>
    <x v="1"/>
  </r>
  <r>
    <n v="1684"/>
    <s v="BN5709300"/>
    <n v="71.099999999999994"/>
    <x v="0"/>
    <x v="1"/>
    <x v="37"/>
    <x v="8"/>
    <x v="0"/>
    <x v="0"/>
    <x v="0"/>
    <x v="0"/>
    <n v="159808.95000000001"/>
    <x v="1"/>
    <x v="2"/>
    <x v="1"/>
    <x v="3"/>
    <x v="0"/>
    <x v="2"/>
  </r>
  <r>
    <n v="1685"/>
    <s v="BN5572006"/>
    <n v="61.3"/>
    <x v="0"/>
    <x v="0"/>
    <x v="9"/>
    <x v="3"/>
    <x v="1089"/>
    <x v="0"/>
    <x v="0"/>
    <x v="1"/>
    <n v="129001.3"/>
    <x v="1"/>
    <x v="0"/>
    <x v="2"/>
    <x v="2"/>
    <x v="2"/>
    <x v="0"/>
  </r>
  <r>
    <n v="1686"/>
    <s v="BN5713739"/>
    <n v="61.3"/>
    <x v="2"/>
    <x v="0"/>
    <x v="43"/>
    <x v="10"/>
    <x v="1090"/>
    <x v="0"/>
    <x v="1"/>
    <x v="1"/>
    <n v="113557.7"/>
    <x v="0"/>
    <x v="0"/>
    <x v="2"/>
    <x v="0"/>
    <x v="3"/>
    <x v="0"/>
  </r>
  <r>
    <n v="1687"/>
    <s v="BN5570118"/>
    <n v="68.2"/>
    <x v="1"/>
    <x v="1"/>
    <x v="18"/>
    <x v="8"/>
    <x v="0"/>
    <x v="2"/>
    <x v="0"/>
    <x v="0"/>
    <n v="147758.51"/>
    <x v="1"/>
    <x v="2"/>
    <x v="3"/>
    <x v="3"/>
    <x v="0"/>
    <x v="0"/>
  </r>
  <r>
    <n v="1688"/>
    <s v="BN5589261"/>
    <n v="85"/>
    <x v="1"/>
    <x v="1"/>
    <x v="24"/>
    <x v="4"/>
    <x v="1091"/>
    <x v="0"/>
    <x v="0"/>
    <x v="0"/>
    <n v="28865.59"/>
    <x v="1"/>
    <x v="3"/>
    <x v="3"/>
    <x v="3"/>
    <x v="2"/>
    <x v="3"/>
  </r>
  <r>
    <n v="1689"/>
    <s v="BN5804523"/>
    <n v="60.1"/>
    <x v="0"/>
    <x v="0"/>
    <x v="1"/>
    <x v="1"/>
    <x v="0"/>
    <x v="2"/>
    <x v="1"/>
    <x v="0"/>
    <n v="160607.06"/>
    <x v="1"/>
    <x v="0"/>
    <x v="0"/>
    <x v="0"/>
    <x v="0"/>
    <x v="2"/>
  </r>
  <r>
    <n v="1690"/>
    <s v="BN5700767"/>
    <n v="59.5"/>
    <x v="1"/>
    <x v="1"/>
    <x v="12"/>
    <x v="2"/>
    <x v="0"/>
    <x v="0"/>
    <x v="0"/>
    <x v="1"/>
    <n v="100015.79"/>
    <x v="0"/>
    <x v="0"/>
    <x v="3"/>
    <x v="1"/>
    <x v="0"/>
    <x v="1"/>
  </r>
  <r>
    <n v="1691"/>
    <s v="BN5758749"/>
    <n v="67.5"/>
    <x v="1"/>
    <x v="1"/>
    <x v="18"/>
    <x v="6"/>
    <x v="1092"/>
    <x v="2"/>
    <x v="1"/>
    <x v="0"/>
    <n v="54478.52"/>
    <x v="1"/>
    <x v="2"/>
    <x v="3"/>
    <x v="0"/>
    <x v="1"/>
    <x v="1"/>
  </r>
  <r>
    <n v="1692"/>
    <s v="BN5772846"/>
    <n v="59.1"/>
    <x v="1"/>
    <x v="1"/>
    <x v="8"/>
    <x v="2"/>
    <x v="0"/>
    <x v="0"/>
    <x v="0"/>
    <x v="0"/>
    <n v="141677.32999999999"/>
    <x v="1"/>
    <x v="0"/>
    <x v="2"/>
    <x v="1"/>
    <x v="0"/>
    <x v="0"/>
  </r>
  <r>
    <n v="1693"/>
    <s v="BN5808919"/>
    <n v="60.2"/>
    <x v="0"/>
    <x v="1"/>
    <x v="51"/>
    <x v="3"/>
    <x v="1093"/>
    <x v="2"/>
    <x v="1"/>
    <x v="1"/>
    <n v="84077.6"/>
    <x v="1"/>
    <x v="0"/>
    <x v="2"/>
    <x v="2"/>
    <x v="3"/>
    <x v="1"/>
  </r>
  <r>
    <n v="1694"/>
    <s v="BN5689525"/>
    <n v="55.4"/>
    <x v="1"/>
    <x v="0"/>
    <x v="10"/>
    <x v="2"/>
    <x v="0"/>
    <x v="0"/>
    <x v="1"/>
    <x v="0"/>
    <n v="106981.03"/>
    <x v="1"/>
    <x v="1"/>
    <x v="3"/>
    <x v="1"/>
    <x v="0"/>
    <x v="0"/>
  </r>
  <r>
    <n v="1695"/>
    <s v="BN5744527"/>
    <n v="54.1"/>
    <x v="0"/>
    <x v="1"/>
    <x v="24"/>
    <x v="9"/>
    <x v="1094"/>
    <x v="0"/>
    <x v="0"/>
    <x v="0"/>
    <n v="73551.44"/>
    <x v="1"/>
    <x v="1"/>
    <x v="3"/>
    <x v="1"/>
    <x v="3"/>
    <x v="1"/>
  </r>
  <r>
    <n v="1696"/>
    <s v="BN5704163"/>
    <n v="50.6"/>
    <x v="0"/>
    <x v="1"/>
    <x v="10"/>
    <x v="3"/>
    <x v="0"/>
    <x v="2"/>
    <x v="1"/>
    <x v="1"/>
    <n v="115842.1"/>
    <x v="1"/>
    <x v="1"/>
    <x v="3"/>
    <x v="2"/>
    <x v="0"/>
    <x v="0"/>
  </r>
  <r>
    <n v="1697"/>
    <s v="BN5700168"/>
    <n v="81.400000000000006"/>
    <x v="2"/>
    <x v="1"/>
    <x v="4"/>
    <x v="2"/>
    <x v="1095"/>
    <x v="2"/>
    <x v="1"/>
    <x v="1"/>
    <n v="107013.59"/>
    <x v="1"/>
    <x v="3"/>
    <x v="0"/>
    <x v="1"/>
    <x v="1"/>
    <x v="0"/>
  </r>
  <r>
    <n v="1698"/>
    <s v="BN5669323"/>
    <n v="68.3"/>
    <x v="0"/>
    <x v="1"/>
    <x v="33"/>
    <x v="2"/>
    <x v="1096"/>
    <x v="2"/>
    <x v="1"/>
    <x v="1"/>
    <n v="24938.84"/>
    <x v="1"/>
    <x v="2"/>
    <x v="2"/>
    <x v="1"/>
    <x v="3"/>
    <x v="3"/>
  </r>
  <r>
    <n v="1699"/>
    <s v="BN5807508"/>
    <n v="48.5"/>
    <x v="2"/>
    <x v="1"/>
    <x v="21"/>
    <x v="3"/>
    <x v="1097"/>
    <x v="2"/>
    <x v="0"/>
    <x v="1"/>
    <n v="51113.14"/>
    <x v="1"/>
    <x v="1"/>
    <x v="1"/>
    <x v="2"/>
    <x v="2"/>
    <x v="1"/>
  </r>
  <r>
    <n v="1700"/>
    <s v="BN5664436"/>
    <n v="69.599999999999994"/>
    <x v="2"/>
    <x v="0"/>
    <x v="8"/>
    <x v="2"/>
    <x v="1098"/>
    <x v="2"/>
    <x v="0"/>
    <x v="1"/>
    <n v="33828.639999999999"/>
    <x v="1"/>
    <x v="2"/>
    <x v="2"/>
    <x v="1"/>
    <x v="3"/>
    <x v="3"/>
  </r>
  <r>
    <n v="1701"/>
    <s v="BN5642746"/>
    <n v="60.8"/>
    <x v="0"/>
    <x v="0"/>
    <x v="33"/>
    <x v="2"/>
    <x v="0"/>
    <x v="2"/>
    <x v="0"/>
    <x v="1"/>
    <n v="128875.86"/>
    <x v="1"/>
    <x v="0"/>
    <x v="2"/>
    <x v="1"/>
    <x v="0"/>
    <x v="0"/>
  </r>
  <r>
    <n v="1702"/>
    <s v="BN5605192"/>
    <n v="79.2"/>
    <x v="0"/>
    <x v="1"/>
    <x v="5"/>
    <x v="9"/>
    <x v="0"/>
    <x v="3"/>
    <x v="0"/>
    <x v="0"/>
    <n v="194700.81"/>
    <x v="0"/>
    <x v="3"/>
    <x v="1"/>
    <x v="1"/>
    <x v="0"/>
    <x v="2"/>
  </r>
  <r>
    <n v="1703"/>
    <s v="BN5713557"/>
    <n v="68.599999999999994"/>
    <x v="1"/>
    <x v="1"/>
    <x v="32"/>
    <x v="8"/>
    <x v="0"/>
    <x v="2"/>
    <x v="0"/>
    <x v="1"/>
    <n v="158974.45000000001"/>
    <x v="1"/>
    <x v="2"/>
    <x v="2"/>
    <x v="3"/>
    <x v="0"/>
    <x v="2"/>
  </r>
  <r>
    <n v="1704"/>
    <s v="BN5750379"/>
    <n v="79"/>
    <x v="2"/>
    <x v="1"/>
    <x v="0"/>
    <x v="1"/>
    <x v="1099"/>
    <x v="0"/>
    <x v="0"/>
    <x v="1"/>
    <n v="198182.73"/>
    <x v="1"/>
    <x v="3"/>
    <x v="0"/>
    <x v="0"/>
    <x v="1"/>
    <x v="2"/>
  </r>
  <r>
    <n v="1705"/>
    <s v="BN5738967"/>
    <n v="65.400000000000006"/>
    <x v="0"/>
    <x v="0"/>
    <x v="6"/>
    <x v="4"/>
    <x v="1100"/>
    <x v="0"/>
    <x v="1"/>
    <x v="0"/>
    <n v="141404.07"/>
    <x v="1"/>
    <x v="2"/>
    <x v="2"/>
    <x v="3"/>
    <x v="1"/>
    <x v="0"/>
  </r>
  <r>
    <n v="1706"/>
    <s v="BN5612684"/>
    <n v="45.2"/>
    <x v="0"/>
    <x v="1"/>
    <x v="12"/>
    <x v="4"/>
    <x v="1101"/>
    <x v="0"/>
    <x v="0"/>
    <x v="0"/>
    <n v="4175.68"/>
    <x v="1"/>
    <x v="1"/>
    <x v="3"/>
    <x v="3"/>
    <x v="2"/>
    <x v="3"/>
  </r>
  <r>
    <n v="1707"/>
    <s v="BN5788396"/>
    <n v="71.900000000000006"/>
    <x v="1"/>
    <x v="1"/>
    <x v="16"/>
    <x v="10"/>
    <x v="0"/>
    <x v="0"/>
    <x v="0"/>
    <x v="1"/>
    <n v="126876.47"/>
    <x v="1"/>
    <x v="3"/>
    <x v="0"/>
    <x v="0"/>
    <x v="0"/>
    <x v="0"/>
  </r>
  <r>
    <n v="1708"/>
    <s v="BN5732745"/>
    <n v="70.7"/>
    <x v="0"/>
    <x v="0"/>
    <x v="20"/>
    <x v="8"/>
    <x v="0"/>
    <x v="2"/>
    <x v="0"/>
    <x v="1"/>
    <n v="41052.82"/>
    <x v="1"/>
    <x v="2"/>
    <x v="0"/>
    <x v="3"/>
    <x v="0"/>
    <x v="3"/>
  </r>
  <r>
    <n v="1709"/>
    <s v="BN5772805"/>
    <n v="69.900000000000006"/>
    <x v="0"/>
    <x v="0"/>
    <x v="23"/>
    <x v="0"/>
    <x v="0"/>
    <x v="0"/>
    <x v="1"/>
    <x v="1"/>
    <n v="105760.01"/>
    <x v="1"/>
    <x v="2"/>
    <x v="1"/>
    <x v="0"/>
    <x v="0"/>
    <x v="0"/>
  </r>
  <r>
    <n v="1710"/>
    <s v="BN5713756"/>
    <n v="85"/>
    <x v="1"/>
    <x v="1"/>
    <x v="33"/>
    <x v="0"/>
    <x v="0"/>
    <x v="2"/>
    <x v="1"/>
    <x v="0"/>
    <n v="27937.119999999999"/>
    <x v="1"/>
    <x v="3"/>
    <x v="2"/>
    <x v="0"/>
    <x v="0"/>
    <x v="3"/>
  </r>
  <r>
    <n v="1711"/>
    <s v="BN5567906"/>
    <n v="82.8"/>
    <x v="1"/>
    <x v="1"/>
    <x v="34"/>
    <x v="2"/>
    <x v="1102"/>
    <x v="0"/>
    <x v="0"/>
    <x v="1"/>
    <n v="79355.87"/>
    <x v="1"/>
    <x v="3"/>
    <x v="2"/>
    <x v="1"/>
    <x v="2"/>
    <x v="1"/>
  </r>
  <r>
    <n v="1712"/>
    <s v="BN5617516"/>
    <n v="85"/>
    <x v="2"/>
    <x v="1"/>
    <x v="33"/>
    <x v="8"/>
    <x v="1103"/>
    <x v="2"/>
    <x v="0"/>
    <x v="0"/>
    <n v="102180.27"/>
    <x v="1"/>
    <x v="3"/>
    <x v="2"/>
    <x v="3"/>
    <x v="3"/>
    <x v="0"/>
  </r>
  <r>
    <n v="1713"/>
    <s v="BN5744896"/>
    <n v="71.2"/>
    <x v="1"/>
    <x v="1"/>
    <x v="40"/>
    <x v="1"/>
    <x v="1104"/>
    <x v="0"/>
    <x v="0"/>
    <x v="0"/>
    <n v="95719.73"/>
    <x v="1"/>
    <x v="2"/>
    <x v="1"/>
    <x v="0"/>
    <x v="2"/>
    <x v="1"/>
  </r>
  <r>
    <n v="1714"/>
    <s v="BN5630332"/>
    <n v="63.4"/>
    <x v="0"/>
    <x v="1"/>
    <x v="4"/>
    <x v="9"/>
    <x v="1105"/>
    <x v="0"/>
    <x v="0"/>
    <x v="1"/>
    <n v="57121.51"/>
    <x v="1"/>
    <x v="0"/>
    <x v="0"/>
    <x v="1"/>
    <x v="2"/>
    <x v="1"/>
  </r>
  <r>
    <n v="1715"/>
    <s v="BN5738741"/>
    <n v="73"/>
    <x v="2"/>
    <x v="1"/>
    <x v="13"/>
    <x v="5"/>
    <x v="1106"/>
    <x v="0"/>
    <x v="1"/>
    <x v="1"/>
    <n v="162478.10999999999"/>
    <x v="1"/>
    <x v="3"/>
    <x v="1"/>
    <x v="2"/>
    <x v="2"/>
    <x v="2"/>
  </r>
  <r>
    <n v="1716"/>
    <s v="BN5777938"/>
    <n v="68.5"/>
    <x v="2"/>
    <x v="1"/>
    <x v="3"/>
    <x v="9"/>
    <x v="1107"/>
    <x v="2"/>
    <x v="1"/>
    <x v="0"/>
    <n v="194808.51"/>
    <x v="1"/>
    <x v="2"/>
    <x v="0"/>
    <x v="1"/>
    <x v="3"/>
    <x v="2"/>
  </r>
  <r>
    <n v="1717"/>
    <s v="BN5799392"/>
    <n v="80.900000000000006"/>
    <x v="1"/>
    <x v="1"/>
    <x v="19"/>
    <x v="9"/>
    <x v="0"/>
    <x v="0"/>
    <x v="0"/>
    <x v="0"/>
    <n v="124045.65"/>
    <x v="1"/>
    <x v="3"/>
    <x v="3"/>
    <x v="1"/>
    <x v="0"/>
    <x v="0"/>
  </r>
  <r>
    <n v="1718"/>
    <s v="BN5684182"/>
    <n v="70.7"/>
    <x v="1"/>
    <x v="0"/>
    <x v="12"/>
    <x v="6"/>
    <x v="1108"/>
    <x v="0"/>
    <x v="0"/>
    <x v="1"/>
    <n v="17987.400000000001"/>
    <x v="0"/>
    <x v="2"/>
    <x v="3"/>
    <x v="0"/>
    <x v="1"/>
    <x v="3"/>
  </r>
  <r>
    <n v="1719"/>
    <s v="BN5762658"/>
    <n v="64.8"/>
    <x v="1"/>
    <x v="1"/>
    <x v="15"/>
    <x v="2"/>
    <x v="0"/>
    <x v="0"/>
    <x v="0"/>
    <x v="1"/>
    <n v="133653.38"/>
    <x v="1"/>
    <x v="0"/>
    <x v="2"/>
    <x v="1"/>
    <x v="0"/>
    <x v="0"/>
  </r>
  <r>
    <n v="1720"/>
    <s v="BN5746883"/>
    <n v="76"/>
    <x v="1"/>
    <x v="0"/>
    <x v="38"/>
    <x v="1"/>
    <x v="0"/>
    <x v="2"/>
    <x v="0"/>
    <x v="0"/>
    <n v="25101.17"/>
    <x v="1"/>
    <x v="3"/>
    <x v="1"/>
    <x v="0"/>
    <x v="0"/>
    <x v="3"/>
  </r>
  <r>
    <n v="1721"/>
    <s v="BN5724937"/>
    <n v="80.5"/>
    <x v="2"/>
    <x v="0"/>
    <x v="19"/>
    <x v="6"/>
    <x v="1109"/>
    <x v="2"/>
    <x v="1"/>
    <x v="0"/>
    <n v="33330.89"/>
    <x v="1"/>
    <x v="3"/>
    <x v="3"/>
    <x v="0"/>
    <x v="3"/>
    <x v="3"/>
  </r>
  <r>
    <n v="1722"/>
    <s v="BN5592029"/>
    <n v="58.5"/>
    <x v="0"/>
    <x v="0"/>
    <x v="2"/>
    <x v="3"/>
    <x v="0"/>
    <x v="2"/>
    <x v="0"/>
    <x v="1"/>
    <n v="2401.2600000000002"/>
    <x v="1"/>
    <x v="0"/>
    <x v="0"/>
    <x v="2"/>
    <x v="0"/>
    <x v="3"/>
  </r>
  <r>
    <n v="1723"/>
    <s v="BN5624304"/>
    <n v="59.5"/>
    <x v="1"/>
    <x v="0"/>
    <x v="33"/>
    <x v="8"/>
    <x v="1110"/>
    <x v="0"/>
    <x v="0"/>
    <x v="0"/>
    <n v="178361.04"/>
    <x v="1"/>
    <x v="0"/>
    <x v="2"/>
    <x v="3"/>
    <x v="3"/>
    <x v="2"/>
  </r>
  <r>
    <n v="1724"/>
    <s v="BN5567335"/>
    <n v="63"/>
    <x v="0"/>
    <x v="1"/>
    <x v="0"/>
    <x v="5"/>
    <x v="0"/>
    <x v="2"/>
    <x v="0"/>
    <x v="1"/>
    <n v="162697.93"/>
    <x v="1"/>
    <x v="0"/>
    <x v="0"/>
    <x v="2"/>
    <x v="0"/>
    <x v="2"/>
  </r>
  <r>
    <n v="1725"/>
    <s v="BN5612540"/>
    <n v="62.7"/>
    <x v="2"/>
    <x v="1"/>
    <x v="6"/>
    <x v="8"/>
    <x v="1111"/>
    <x v="2"/>
    <x v="0"/>
    <x v="1"/>
    <n v="80607.33"/>
    <x v="1"/>
    <x v="0"/>
    <x v="2"/>
    <x v="3"/>
    <x v="2"/>
    <x v="1"/>
  </r>
  <r>
    <n v="1726"/>
    <s v="BN5574792"/>
    <n v="63.1"/>
    <x v="2"/>
    <x v="0"/>
    <x v="24"/>
    <x v="0"/>
    <x v="1112"/>
    <x v="2"/>
    <x v="1"/>
    <x v="0"/>
    <n v="23146.62"/>
    <x v="1"/>
    <x v="0"/>
    <x v="3"/>
    <x v="0"/>
    <x v="3"/>
    <x v="3"/>
  </r>
  <r>
    <n v="1727"/>
    <s v="BN5745020"/>
    <n v="77.599999999999994"/>
    <x v="2"/>
    <x v="1"/>
    <x v="16"/>
    <x v="8"/>
    <x v="1113"/>
    <x v="0"/>
    <x v="1"/>
    <x v="0"/>
    <n v="89893.6"/>
    <x v="1"/>
    <x v="3"/>
    <x v="0"/>
    <x v="3"/>
    <x v="3"/>
    <x v="1"/>
  </r>
  <r>
    <n v="1728"/>
    <s v="BN5734404"/>
    <n v="67.599999999999994"/>
    <x v="1"/>
    <x v="0"/>
    <x v="18"/>
    <x v="4"/>
    <x v="0"/>
    <x v="2"/>
    <x v="0"/>
    <x v="0"/>
    <n v="3173.31"/>
    <x v="1"/>
    <x v="2"/>
    <x v="3"/>
    <x v="3"/>
    <x v="0"/>
    <x v="3"/>
  </r>
  <r>
    <n v="1729"/>
    <s v="BN5675233"/>
    <n v="75.8"/>
    <x v="1"/>
    <x v="0"/>
    <x v="20"/>
    <x v="8"/>
    <x v="1114"/>
    <x v="2"/>
    <x v="1"/>
    <x v="1"/>
    <n v="123218.81"/>
    <x v="1"/>
    <x v="3"/>
    <x v="0"/>
    <x v="3"/>
    <x v="1"/>
    <x v="0"/>
  </r>
  <r>
    <n v="1730"/>
    <s v="BN5643737"/>
    <n v="63.7"/>
    <x v="0"/>
    <x v="1"/>
    <x v="19"/>
    <x v="10"/>
    <x v="1115"/>
    <x v="2"/>
    <x v="1"/>
    <x v="0"/>
    <n v="74588.41"/>
    <x v="1"/>
    <x v="0"/>
    <x v="3"/>
    <x v="0"/>
    <x v="2"/>
    <x v="1"/>
  </r>
  <r>
    <n v="1731"/>
    <s v="BN5643351"/>
    <n v="85"/>
    <x v="0"/>
    <x v="1"/>
    <x v="43"/>
    <x v="3"/>
    <x v="0"/>
    <x v="2"/>
    <x v="0"/>
    <x v="1"/>
    <n v="31288.77"/>
    <x v="1"/>
    <x v="3"/>
    <x v="2"/>
    <x v="2"/>
    <x v="0"/>
    <x v="3"/>
  </r>
  <r>
    <n v="1732"/>
    <s v="BN5721643"/>
    <n v="60.1"/>
    <x v="1"/>
    <x v="0"/>
    <x v="4"/>
    <x v="4"/>
    <x v="0"/>
    <x v="2"/>
    <x v="0"/>
    <x v="1"/>
    <n v="58561.31"/>
    <x v="1"/>
    <x v="0"/>
    <x v="0"/>
    <x v="3"/>
    <x v="0"/>
    <x v="1"/>
  </r>
  <r>
    <n v="1733"/>
    <s v="BN5680640"/>
    <n v="73.5"/>
    <x v="0"/>
    <x v="1"/>
    <x v="23"/>
    <x v="8"/>
    <x v="1116"/>
    <x v="0"/>
    <x v="0"/>
    <x v="1"/>
    <n v="148804.35999999999"/>
    <x v="1"/>
    <x v="3"/>
    <x v="1"/>
    <x v="3"/>
    <x v="3"/>
    <x v="0"/>
  </r>
  <r>
    <n v="1734"/>
    <s v="BN5752421"/>
    <n v="61.4"/>
    <x v="2"/>
    <x v="1"/>
    <x v="15"/>
    <x v="3"/>
    <x v="1117"/>
    <x v="2"/>
    <x v="0"/>
    <x v="0"/>
    <n v="51117.06"/>
    <x v="1"/>
    <x v="0"/>
    <x v="2"/>
    <x v="2"/>
    <x v="3"/>
    <x v="1"/>
  </r>
  <r>
    <n v="1735"/>
    <s v="BN5808759"/>
    <n v="67.2"/>
    <x v="2"/>
    <x v="0"/>
    <x v="29"/>
    <x v="6"/>
    <x v="1118"/>
    <x v="2"/>
    <x v="0"/>
    <x v="0"/>
    <n v="164537.17000000001"/>
    <x v="1"/>
    <x v="2"/>
    <x v="2"/>
    <x v="0"/>
    <x v="2"/>
    <x v="2"/>
  </r>
  <r>
    <n v="1736"/>
    <s v="BN5727164"/>
    <n v="64.2"/>
    <x v="0"/>
    <x v="1"/>
    <x v="33"/>
    <x v="2"/>
    <x v="1119"/>
    <x v="0"/>
    <x v="1"/>
    <x v="1"/>
    <n v="61977.82"/>
    <x v="1"/>
    <x v="0"/>
    <x v="2"/>
    <x v="1"/>
    <x v="3"/>
    <x v="1"/>
  </r>
  <r>
    <n v="1737"/>
    <s v="BN5663402"/>
    <n v="63.3"/>
    <x v="2"/>
    <x v="0"/>
    <x v="6"/>
    <x v="10"/>
    <x v="1120"/>
    <x v="0"/>
    <x v="0"/>
    <x v="1"/>
    <n v="193362.99"/>
    <x v="1"/>
    <x v="0"/>
    <x v="2"/>
    <x v="0"/>
    <x v="2"/>
    <x v="2"/>
  </r>
  <r>
    <n v="1738"/>
    <s v="BN5683590"/>
    <n v="76.900000000000006"/>
    <x v="1"/>
    <x v="1"/>
    <x v="2"/>
    <x v="9"/>
    <x v="0"/>
    <x v="0"/>
    <x v="0"/>
    <x v="0"/>
    <n v="47722.79"/>
    <x v="1"/>
    <x v="3"/>
    <x v="0"/>
    <x v="1"/>
    <x v="0"/>
    <x v="3"/>
  </r>
  <r>
    <n v="1739"/>
    <s v="BN5596327"/>
    <n v="79.599999999999994"/>
    <x v="1"/>
    <x v="1"/>
    <x v="1"/>
    <x v="2"/>
    <x v="1121"/>
    <x v="0"/>
    <x v="0"/>
    <x v="1"/>
    <n v="18510.41"/>
    <x v="1"/>
    <x v="3"/>
    <x v="0"/>
    <x v="1"/>
    <x v="3"/>
    <x v="3"/>
  </r>
  <r>
    <n v="1740"/>
    <s v="BN5730552"/>
    <n v="71.5"/>
    <x v="0"/>
    <x v="1"/>
    <x v="51"/>
    <x v="3"/>
    <x v="1122"/>
    <x v="2"/>
    <x v="0"/>
    <x v="1"/>
    <n v="65057.71"/>
    <x v="1"/>
    <x v="2"/>
    <x v="2"/>
    <x v="2"/>
    <x v="2"/>
    <x v="1"/>
  </r>
  <r>
    <n v="1741"/>
    <s v="BN5672045"/>
    <n v="69.5"/>
    <x v="0"/>
    <x v="0"/>
    <x v="0"/>
    <x v="3"/>
    <x v="1123"/>
    <x v="0"/>
    <x v="1"/>
    <x v="1"/>
    <n v="46374.64"/>
    <x v="1"/>
    <x v="2"/>
    <x v="0"/>
    <x v="2"/>
    <x v="3"/>
    <x v="3"/>
  </r>
  <r>
    <n v="1742"/>
    <s v="BN5742551"/>
    <n v="74.7"/>
    <x v="0"/>
    <x v="0"/>
    <x v="11"/>
    <x v="4"/>
    <x v="0"/>
    <x v="2"/>
    <x v="1"/>
    <x v="0"/>
    <n v="42039.67"/>
    <x v="1"/>
    <x v="3"/>
    <x v="2"/>
    <x v="3"/>
    <x v="0"/>
    <x v="3"/>
  </r>
  <r>
    <n v="1743"/>
    <s v="BN5578516"/>
    <n v="58.4"/>
    <x v="2"/>
    <x v="0"/>
    <x v="41"/>
    <x v="1"/>
    <x v="1124"/>
    <x v="0"/>
    <x v="1"/>
    <x v="1"/>
    <n v="138192.98000000001"/>
    <x v="0"/>
    <x v="1"/>
    <x v="1"/>
    <x v="0"/>
    <x v="1"/>
    <x v="0"/>
  </r>
  <r>
    <n v="1744"/>
    <s v="BN5726001"/>
    <n v="47.6"/>
    <x v="0"/>
    <x v="1"/>
    <x v="20"/>
    <x v="5"/>
    <x v="0"/>
    <x v="0"/>
    <x v="0"/>
    <x v="0"/>
    <n v="22735.45"/>
    <x v="1"/>
    <x v="1"/>
    <x v="0"/>
    <x v="2"/>
    <x v="0"/>
    <x v="3"/>
  </r>
  <r>
    <n v="1745"/>
    <s v="BN5682446"/>
    <n v="85"/>
    <x v="0"/>
    <x v="0"/>
    <x v="2"/>
    <x v="3"/>
    <x v="1125"/>
    <x v="0"/>
    <x v="1"/>
    <x v="0"/>
    <n v="186910.74"/>
    <x v="1"/>
    <x v="3"/>
    <x v="0"/>
    <x v="2"/>
    <x v="1"/>
    <x v="2"/>
  </r>
  <r>
    <n v="1746"/>
    <s v="BN5772908"/>
    <n v="52.9"/>
    <x v="0"/>
    <x v="1"/>
    <x v="33"/>
    <x v="0"/>
    <x v="1126"/>
    <x v="0"/>
    <x v="0"/>
    <x v="1"/>
    <n v="75285.47"/>
    <x v="1"/>
    <x v="1"/>
    <x v="2"/>
    <x v="0"/>
    <x v="3"/>
    <x v="1"/>
  </r>
  <r>
    <n v="1747"/>
    <s v="BN5765607"/>
    <n v="58.4"/>
    <x v="1"/>
    <x v="0"/>
    <x v="49"/>
    <x v="1"/>
    <x v="0"/>
    <x v="0"/>
    <x v="1"/>
    <x v="0"/>
    <n v="130260.11"/>
    <x v="0"/>
    <x v="1"/>
    <x v="1"/>
    <x v="0"/>
    <x v="0"/>
    <x v="0"/>
  </r>
  <r>
    <n v="1748"/>
    <s v="BN5659399"/>
    <n v="58.6"/>
    <x v="2"/>
    <x v="1"/>
    <x v="10"/>
    <x v="9"/>
    <x v="1127"/>
    <x v="0"/>
    <x v="0"/>
    <x v="1"/>
    <n v="15034.93"/>
    <x v="1"/>
    <x v="0"/>
    <x v="3"/>
    <x v="1"/>
    <x v="1"/>
    <x v="3"/>
  </r>
  <r>
    <n v="1749"/>
    <s v="BN5568876"/>
    <n v="67.400000000000006"/>
    <x v="2"/>
    <x v="1"/>
    <x v="10"/>
    <x v="0"/>
    <x v="1128"/>
    <x v="0"/>
    <x v="0"/>
    <x v="1"/>
    <n v="175709.4"/>
    <x v="0"/>
    <x v="2"/>
    <x v="3"/>
    <x v="0"/>
    <x v="2"/>
    <x v="2"/>
  </r>
  <r>
    <n v="1750"/>
    <s v="BN5703733"/>
    <n v="55.2"/>
    <x v="0"/>
    <x v="1"/>
    <x v="0"/>
    <x v="9"/>
    <x v="1129"/>
    <x v="2"/>
    <x v="0"/>
    <x v="1"/>
    <n v="101069.71"/>
    <x v="0"/>
    <x v="1"/>
    <x v="0"/>
    <x v="1"/>
    <x v="2"/>
    <x v="0"/>
  </r>
  <r>
    <n v="1751"/>
    <s v="BN5569323"/>
    <n v="60.1"/>
    <x v="2"/>
    <x v="0"/>
    <x v="19"/>
    <x v="3"/>
    <x v="1130"/>
    <x v="2"/>
    <x v="0"/>
    <x v="0"/>
    <n v="153012.13"/>
    <x v="1"/>
    <x v="0"/>
    <x v="3"/>
    <x v="2"/>
    <x v="3"/>
    <x v="2"/>
  </r>
  <r>
    <n v="1752"/>
    <s v="BN5632169"/>
    <n v="54.1"/>
    <x v="0"/>
    <x v="1"/>
    <x v="6"/>
    <x v="3"/>
    <x v="1131"/>
    <x v="0"/>
    <x v="1"/>
    <x v="1"/>
    <n v="86173.92"/>
    <x v="1"/>
    <x v="1"/>
    <x v="2"/>
    <x v="2"/>
    <x v="3"/>
    <x v="1"/>
  </r>
  <r>
    <n v="1753"/>
    <s v="BN5724379"/>
    <n v="74.400000000000006"/>
    <x v="2"/>
    <x v="0"/>
    <x v="1"/>
    <x v="0"/>
    <x v="1132"/>
    <x v="0"/>
    <x v="0"/>
    <x v="1"/>
    <n v="197548.63"/>
    <x v="1"/>
    <x v="3"/>
    <x v="0"/>
    <x v="0"/>
    <x v="1"/>
    <x v="2"/>
  </r>
  <r>
    <n v="1754"/>
    <s v="BN5777552"/>
    <n v="59.5"/>
    <x v="1"/>
    <x v="0"/>
    <x v="51"/>
    <x v="7"/>
    <x v="1133"/>
    <x v="2"/>
    <x v="1"/>
    <x v="1"/>
    <n v="37042.800000000003"/>
    <x v="1"/>
    <x v="0"/>
    <x v="2"/>
    <x v="1"/>
    <x v="3"/>
    <x v="3"/>
  </r>
  <r>
    <n v="1755"/>
    <s v="BN5802414"/>
    <n v="72.400000000000006"/>
    <x v="2"/>
    <x v="1"/>
    <x v="19"/>
    <x v="8"/>
    <x v="1134"/>
    <x v="2"/>
    <x v="0"/>
    <x v="1"/>
    <n v="121085.72"/>
    <x v="1"/>
    <x v="3"/>
    <x v="3"/>
    <x v="3"/>
    <x v="3"/>
    <x v="0"/>
  </r>
  <r>
    <n v="1756"/>
    <s v="BN5778323"/>
    <n v="53.3"/>
    <x v="1"/>
    <x v="0"/>
    <x v="37"/>
    <x v="3"/>
    <x v="0"/>
    <x v="0"/>
    <x v="1"/>
    <x v="0"/>
    <n v="194113.99"/>
    <x v="0"/>
    <x v="1"/>
    <x v="1"/>
    <x v="2"/>
    <x v="0"/>
    <x v="2"/>
  </r>
  <r>
    <n v="1757"/>
    <s v="BN5670615"/>
    <n v="61.8"/>
    <x v="0"/>
    <x v="1"/>
    <x v="24"/>
    <x v="0"/>
    <x v="1135"/>
    <x v="2"/>
    <x v="1"/>
    <x v="0"/>
    <n v="101273.23"/>
    <x v="1"/>
    <x v="0"/>
    <x v="3"/>
    <x v="0"/>
    <x v="2"/>
    <x v="0"/>
  </r>
  <r>
    <n v="1758"/>
    <s v="BN5704676"/>
    <n v="52.3"/>
    <x v="2"/>
    <x v="0"/>
    <x v="2"/>
    <x v="1"/>
    <x v="1136"/>
    <x v="0"/>
    <x v="0"/>
    <x v="0"/>
    <n v="118711.75"/>
    <x v="0"/>
    <x v="1"/>
    <x v="0"/>
    <x v="0"/>
    <x v="2"/>
    <x v="0"/>
  </r>
  <r>
    <n v="1759"/>
    <s v="BN5645457"/>
    <n v="64.2"/>
    <x v="2"/>
    <x v="0"/>
    <x v="33"/>
    <x v="8"/>
    <x v="1137"/>
    <x v="0"/>
    <x v="0"/>
    <x v="1"/>
    <n v="582.53"/>
    <x v="1"/>
    <x v="0"/>
    <x v="2"/>
    <x v="3"/>
    <x v="2"/>
    <x v="3"/>
  </r>
  <r>
    <n v="1760"/>
    <s v="BN5757559"/>
    <n v="58.4"/>
    <x v="0"/>
    <x v="1"/>
    <x v="12"/>
    <x v="9"/>
    <x v="0"/>
    <x v="2"/>
    <x v="0"/>
    <x v="1"/>
    <n v="192381.21"/>
    <x v="1"/>
    <x v="1"/>
    <x v="3"/>
    <x v="1"/>
    <x v="0"/>
    <x v="2"/>
  </r>
  <r>
    <n v="1761"/>
    <s v="BN5701034"/>
    <n v="52.1"/>
    <x v="0"/>
    <x v="1"/>
    <x v="16"/>
    <x v="8"/>
    <x v="1138"/>
    <x v="0"/>
    <x v="1"/>
    <x v="0"/>
    <n v="136507.69"/>
    <x v="0"/>
    <x v="1"/>
    <x v="0"/>
    <x v="3"/>
    <x v="3"/>
    <x v="0"/>
  </r>
  <r>
    <n v="1762"/>
    <s v="BN5796226"/>
    <n v="66.2"/>
    <x v="0"/>
    <x v="0"/>
    <x v="18"/>
    <x v="4"/>
    <x v="1139"/>
    <x v="2"/>
    <x v="0"/>
    <x v="1"/>
    <n v="138871.12"/>
    <x v="0"/>
    <x v="2"/>
    <x v="3"/>
    <x v="3"/>
    <x v="2"/>
    <x v="0"/>
  </r>
  <r>
    <n v="1763"/>
    <s v="BN5815573"/>
    <n v="75.8"/>
    <x v="0"/>
    <x v="0"/>
    <x v="10"/>
    <x v="1"/>
    <x v="1140"/>
    <x v="0"/>
    <x v="0"/>
    <x v="0"/>
    <n v="60728.89"/>
    <x v="1"/>
    <x v="3"/>
    <x v="3"/>
    <x v="0"/>
    <x v="2"/>
    <x v="1"/>
  </r>
  <r>
    <n v="1764"/>
    <s v="BN5602757"/>
    <n v="71.7"/>
    <x v="0"/>
    <x v="1"/>
    <x v="16"/>
    <x v="3"/>
    <x v="1141"/>
    <x v="0"/>
    <x v="1"/>
    <x v="1"/>
    <n v="189175.71"/>
    <x v="1"/>
    <x v="2"/>
    <x v="0"/>
    <x v="2"/>
    <x v="3"/>
    <x v="2"/>
  </r>
  <r>
    <n v="1765"/>
    <s v="BN5636151"/>
    <n v="61.1"/>
    <x v="0"/>
    <x v="1"/>
    <x v="20"/>
    <x v="1"/>
    <x v="0"/>
    <x v="2"/>
    <x v="0"/>
    <x v="0"/>
    <n v="102547.56"/>
    <x v="1"/>
    <x v="0"/>
    <x v="0"/>
    <x v="0"/>
    <x v="0"/>
    <x v="0"/>
  </r>
  <r>
    <n v="1766"/>
    <s v="BN5770014"/>
    <n v="76.599999999999994"/>
    <x v="2"/>
    <x v="1"/>
    <x v="3"/>
    <x v="5"/>
    <x v="1142"/>
    <x v="2"/>
    <x v="0"/>
    <x v="0"/>
    <n v="36706.559999999998"/>
    <x v="1"/>
    <x v="3"/>
    <x v="0"/>
    <x v="2"/>
    <x v="3"/>
    <x v="3"/>
  </r>
  <r>
    <n v="1767"/>
    <s v="BN5645456"/>
    <n v="63.6"/>
    <x v="0"/>
    <x v="0"/>
    <x v="10"/>
    <x v="6"/>
    <x v="0"/>
    <x v="2"/>
    <x v="0"/>
    <x v="0"/>
    <n v="44756.25"/>
    <x v="1"/>
    <x v="0"/>
    <x v="3"/>
    <x v="0"/>
    <x v="0"/>
    <x v="3"/>
  </r>
  <r>
    <n v="1768"/>
    <s v="BN5596310"/>
    <n v="81.400000000000006"/>
    <x v="0"/>
    <x v="0"/>
    <x v="36"/>
    <x v="3"/>
    <x v="0"/>
    <x v="2"/>
    <x v="0"/>
    <x v="0"/>
    <n v="132870.15"/>
    <x v="1"/>
    <x v="3"/>
    <x v="1"/>
    <x v="2"/>
    <x v="0"/>
    <x v="0"/>
  </r>
  <r>
    <n v="1769"/>
    <s v="BN5770438"/>
    <n v="76"/>
    <x v="1"/>
    <x v="1"/>
    <x v="34"/>
    <x v="1"/>
    <x v="1143"/>
    <x v="2"/>
    <x v="1"/>
    <x v="1"/>
    <n v="16287.38"/>
    <x v="1"/>
    <x v="3"/>
    <x v="2"/>
    <x v="0"/>
    <x v="2"/>
    <x v="3"/>
  </r>
  <r>
    <n v="1770"/>
    <s v="BN5684180"/>
    <n v="60.7"/>
    <x v="2"/>
    <x v="1"/>
    <x v="2"/>
    <x v="0"/>
    <x v="1144"/>
    <x v="2"/>
    <x v="0"/>
    <x v="0"/>
    <n v="121945.42"/>
    <x v="1"/>
    <x v="0"/>
    <x v="0"/>
    <x v="0"/>
    <x v="1"/>
    <x v="0"/>
  </r>
  <r>
    <n v="1771"/>
    <s v="BN5689893"/>
    <n v="72.5"/>
    <x v="1"/>
    <x v="0"/>
    <x v="18"/>
    <x v="4"/>
    <x v="1145"/>
    <x v="0"/>
    <x v="1"/>
    <x v="1"/>
    <n v="131173.9"/>
    <x v="0"/>
    <x v="3"/>
    <x v="3"/>
    <x v="3"/>
    <x v="3"/>
    <x v="0"/>
  </r>
  <r>
    <n v="1772"/>
    <s v="BN5633173"/>
    <n v="60"/>
    <x v="0"/>
    <x v="1"/>
    <x v="24"/>
    <x v="1"/>
    <x v="1146"/>
    <x v="0"/>
    <x v="1"/>
    <x v="0"/>
    <n v="88669.89"/>
    <x v="1"/>
    <x v="0"/>
    <x v="3"/>
    <x v="0"/>
    <x v="2"/>
    <x v="1"/>
  </r>
  <r>
    <n v="1773"/>
    <s v="BN5756384"/>
    <n v="65.599999999999994"/>
    <x v="2"/>
    <x v="1"/>
    <x v="7"/>
    <x v="4"/>
    <x v="1147"/>
    <x v="2"/>
    <x v="0"/>
    <x v="0"/>
    <n v="160835.29999999999"/>
    <x v="1"/>
    <x v="2"/>
    <x v="2"/>
    <x v="3"/>
    <x v="3"/>
    <x v="2"/>
  </r>
  <r>
    <n v="1774"/>
    <s v="BN5721216"/>
    <n v="64"/>
    <x v="1"/>
    <x v="1"/>
    <x v="10"/>
    <x v="1"/>
    <x v="1148"/>
    <x v="0"/>
    <x v="1"/>
    <x v="1"/>
    <n v="24761.360000000001"/>
    <x v="1"/>
    <x v="0"/>
    <x v="3"/>
    <x v="0"/>
    <x v="2"/>
    <x v="3"/>
  </r>
  <r>
    <n v="1775"/>
    <s v="BN5802169"/>
    <n v="43.9"/>
    <x v="0"/>
    <x v="1"/>
    <x v="34"/>
    <x v="3"/>
    <x v="1149"/>
    <x v="2"/>
    <x v="0"/>
    <x v="1"/>
    <n v="138526.96"/>
    <x v="1"/>
    <x v="1"/>
    <x v="2"/>
    <x v="2"/>
    <x v="3"/>
    <x v="0"/>
  </r>
  <r>
    <n v="1776"/>
    <s v="BN5725577"/>
    <n v="54.9"/>
    <x v="0"/>
    <x v="0"/>
    <x v="16"/>
    <x v="2"/>
    <x v="1150"/>
    <x v="0"/>
    <x v="1"/>
    <x v="1"/>
    <n v="157442.75"/>
    <x v="1"/>
    <x v="1"/>
    <x v="0"/>
    <x v="1"/>
    <x v="3"/>
    <x v="2"/>
  </r>
  <r>
    <n v="1777"/>
    <s v="BN5674764"/>
    <n v="62.2"/>
    <x v="0"/>
    <x v="1"/>
    <x v="16"/>
    <x v="8"/>
    <x v="0"/>
    <x v="2"/>
    <x v="1"/>
    <x v="1"/>
    <n v="105295.77"/>
    <x v="1"/>
    <x v="0"/>
    <x v="0"/>
    <x v="3"/>
    <x v="0"/>
    <x v="0"/>
  </r>
  <r>
    <n v="1778"/>
    <s v="BN5701859"/>
    <n v="71.5"/>
    <x v="0"/>
    <x v="1"/>
    <x v="10"/>
    <x v="4"/>
    <x v="1151"/>
    <x v="0"/>
    <x v="1"/>
    <x v="1"/>
    <n v="97782.92"/>
    <x v="1"/>
    <x v="2"/>
    <x v="3"/>
    <x v="3"/>
    <x v="3"/>
    <x v="1"/>
  </r>
  <r>
    <n v="1779"/>
    <s v="BN5748860"/>
    <n v="65.7"/>
    <x v="0"/>
    <x v="0"/>
    <x v="1"/>
    <x v="8"/>
    <x v="1152"/>
    <x v="0"/>
    <x v="0"/>
    <x v="0"/>
    <n v="68255.88"/>
    <x v="1"/>
    <x v="2"/>
    <x v="0"/>
    <x v="3"/>
    <x v="1"/>
    <x v="1"/>
  </r>
  <r>
    <n v="1780"/>
    <s v="BN5673255"/>
    <n v="70.3"/>
    <x v="0"/>
    <x v="1"/>
    <x v="18"/>
    <x v="0"/>
    <x v="0"/>
    <x v="2"/>
    <x v="0"/>
    <x v="1"/>
    <n v="108790.95"/>
    <x v="1"/>
    <x v="2"/>
    <x v="3"/>
    <x v="0"/>
    <x v="0"/>
    <x v="0"/>
  </r>
  <r>
    <n v="1781"/>
    <s v="BN5600921"/>
    <n v="80.2"/>
    <x v="0"/>
    <x v="1"/>
    <x v="19"/>
    <x v="2"/>
    <x v="0"/>
    <x v="2"/>
    <x v="0"/>
    <x v="1"/>
    <n v="143706.18"/>
    <x v="1"/>
    <x v="3"/>
    <x v="3"/>
    <x v="1"/>
    <x v="0"/>
    <x v="0"/>
  </r>
  <r>
    <n v="1782"/>
    <s v="BN5771549"/>
    <n v="79.3"/>
    <x v="1"/>
    <x v="0"/>
    <x v="18"/>
    <x v="10"/>
    <x v="0"/>
    <x v="0"/>
    <x v="1"/>
    <x v="1"/>
    <n v="148993.47"/>
    <x v="1"/>
    <x v="3"/>
    <x v="3"/>
    <x v="0"/>
    <x v="0"/>
    <x v="0"/>
  </r>
  <r>
    <n v="1783"/>
    <s v="BN5641915"/>
    <n v="55.4"/>
    <x v="0"/>
    <x v="0"/>
    <x v="12"/>
    <x v="5"/>
    <x v="1153"/>
    <x v="2"/>
    <x v="1"/>
    <x v="1"/>
    <n v="95277.15"/>
    <x v="0"/>
    <x v="1"/>
    <x v="3"/>
    <x v="2"/>
    <x v="3"/>
    <x v="1"/>
  </r>
  <r>
    <n v="1784"/>
    <s v="BN5693294"/>
    <n v="53.3"/>
    <x v="1"/>
    <x v="1"/>
    <x v="16"/>
    <x v="1"/>
    <x v="1154"/>
    <x v="2"/>
    <x v="1"/>
    <x v="0"/>
    <n v="152956.32999999999"/>
    <x v="1"/>
    <x v="1"/>
    <x v="0"/>
    <x v="0"/>
    <x v="2"/>
    <x v="2"/>
  </r>
  <r>
    <n v="1785"/>
    <s v="BN5607604"/>
    <n v="65.8"/>
    <x v="0"/>
    <x v="1"/>
    <x v="18"/>
    <x v="2"/>
    <x v="1155"/>
    <x v="0"/>
    <x v="0"/>
    <x v="0"/>
    <n v="94925.62"/>
    <x v="1"/>
    <x v="2"/>
    <x v="3"/>
    <x v="1"/>
    <x v="2"/>
    <x v="1"/>
  </r>
  <r>
    <n v="1786"/>
    <s v="BN5589293"/>
    <n v="71.3"/>
    <x v="2"/>
    <x v="1"/>
    <x v="20"/>
    <x v="6"/>
    <x v="1156"/>
    <x v="2"/>
    <x v="0"/>
    <x v="0"/>
    <n v="87308.18"/>
    <x v="1"/>
    <x v="2"/>
    <x v="0"/>
    <x v="0"/>
    <x v="3"/>
    <x v="1"/>
  </r>
  <r>
    <n v="1787"/>
    <s v="BN5603759"/>
    <n v="71.099999999999994"/>
    <x v="1"/>
    <x v="1"/>
    <x v="24"/>
    <x v="0"/>
    <x v="0"/>
    <x v="2"/>
    <x v="0"/>
    <x v="1"/>
    <n v="83978.86"/>
    <x v="0"/>
    <x v="2"/>
    <x v="3"/>
    <x v="0"/>
    <x v="0"/>
    <x v="1"/>
  </r>
  <r>
    <n v="1788"/>
    <s v="BN5753462"/>
    <n v="66.900000000000006"/>
    <x v="0"/>
    <x v="1"/>
    <x v="11"/>
    <x v="1"/>
    <x v="1157"/>
    <x v="0"/>
    <x v="1"/>
    <x v="1"/>
    <n v="37543.93"/>
    <x v="0"/>
    <x v="2"/>
    <x v="2"/>
    <x v="0"/>
    <x v="2"/>
    <x v="3"/>
  </r>
  <r>
    <n v="1789"/>
    <s v="BN5725268"/>
    <n v="43.9"/>
    <x v="0"/>
    <x v="0"/>
    <x v="3"/>
    <x v="2"/>
    <x v="0"/>
    <x v="0"/>
    <x v="1"/>
    <x v="0"/>
    <n v="104889.3"/>
    <x v="1"/>
    <x v="1"/>
    <x v="0"/>
    <x v="1"/>
    <x v="0"/>
    <x v="0"/>
  </r>
  <r>
    <n v="1790"/>
    <s v="BN5772930"/>
    <n v="76.3"/>
    <x v="1"/>
    <x v="0"/>
    <x v="24"/>
    <x v="5"/>
    <x v="0"/>
    <x v="2"/>
    <x v="0"/>
    <x v="0"/>
    <n v="149705.25"/>
    <x v="1"/>
    <x v="3"/>
    <x v="3"/>
    <x v="2"/>
    <x v="0"/>
    <x v="2"/>
  </r>
  <r>
    <n v="1791"/>
    <s v="BN5625554"/>
    <n v="69.7"/>
    <x v="2"/>
    <x v="0"/>
    <x v="59"/>
    <x v="6"/>
    <x v="1158"/>
    <x v="2"/>
    <x v="0"/>
    <x v="0"/>
    <n v="16445.79"/>
    <x v="1"/>
    <x v="2"/>
    <x v="1"/>
    <x v="0"/>
    <x v="3"/>
    <x v="3"/>
  </r>
  <r>
    <n v="1792"/>
    <s v="BN5776380"/>
    <n v="70.2"/>
    <x v="1"/>
    <x v="0"/>
    <x v="12"/>
    <x v="2"/>
    <x v="1159"/>
    <x v="2"/>
    <x v="0"/>
    <x v="1"/>
    <n v="54689.16"/>
    <x v="1"/>
    <x v="2"/>
    <x v="3"/>
    <x v="1"/>
    <x v="1"/>
    <x v="1"/>
  </r>
  <r>
    <n v="1793"/>
    <s v="BN5746364"/>
    <n v="68.599999999999994"/>
    <x v="1"/>
    <x v="1"/>
    <x v="1"/>
    <x v="3"/>
    <x v="1160"/>
    <x v="0"/>
    <x v="1"/>
    <x v="0"/>
    <n v="194913.86"/>
    <x v="1"/>
    <x v="2"/>
    <x v="0"/>
    <x v="2"/>
    <x v="3"/>
    <x v="2"/>
  </r>
  <r>
    <n v="1794"/>
    <s v="BN5777835"/>
    <n v="62.9"/>
    <x v="1"/>
    <x v="1"/>
    <x v="18"/>
    <x v="1"/>
    <x v="1161"/>
    <x v="2"/>
    <x v="0"/>
    <x v="0"/>
    <n v="146371.72"/>
    <x v="1"/>
    <x v="0"/>
    <x v="3"/>
    <x v="0"/>
    <x v="2"/>
    <x v="0"/>
  </r>
  <r>
    <n v="1795"/>
    <s v="BN5606754"/>
    <n v="82.3"/>
    <x v="0"/>
    <x v="1"/>
    <x v="16"/>
    <x v="1"/>
    <x v="0"/>
    <x v="2"/>
    <x v="0"/>
    <x v="1"/>
    <n v="156603.70000000001"/>
    <x v="1"/>
    <x v="3"/>
    <x v="0"/>
    <x v="0"/>
    <x v="0"/>
    <x v="2"/>
  </r>
  <r>
    <n v="1796"/>
    <s v="BN5757561"/>
    <n v="68.3"/>
    <x v="2"/>
    <x v="0"/>
    <x v="12"/>
    <x v="8"/>
    <x v="1162"/>
    <x v="0"/>
    <x v="1"/>
    <x v="0"/>
    <n v="182566.76"/>
    <x v="1"/>
    <x v="2"/>
    <x v="3"/>
    <x v="3"/>
    <x v="1"/>
    <x v="2"/>
  </r>
  <r>
    <n v="1797"/>
    <s v="BN5677086"/>
    <n v="55.5"/>
    <x v="0"/>
    <x v="1"/>
    <x v="24"/>
    <x v="9"/>
    <x v="1163"/>
    <x v="0"/>
    <x v="0"/>
    <x v="1"/>
    <n v="60194.05"/>
    <x v="1"/>
    <x v="1"/>
    <x v="3"/>
    <x v="1"/>
    <x v="3"/>
    <x v="1"/>
  </r>
  <r>
    <n v="1798"/>
    <s v="BN5764083"/>
    <n v="64.7"/>
    <x v="2"/>
    <x v="1"/>
    <x v="4"/>
    <x v="4"/>
    <x v="1164"/>
    <x v="0"/>
    <x v="0"/>
    <x v="1"/>
    <n v="36579.53"/>
    <x v="0"/>
    <x v="0"/>
    <x v="0"/>
    <x v="3"/>
    <x v="1"/>
    <x v="3"/>
  </r>
  <r>
    <n v="1799"/>
    <s v="BN5610359"/>
    <n v="71.400000000000006"/>
    <x v="0"/>
    <x v="0"/>
    <x v="21"/>
    <x v="4"/>
    <x v="1165"/>
    <x v="1"/>
    <x v="1"/>
    <x v="1"/>
    <n v="5862.53"/>
    <x v="0"/>
    <x v="2"/>
    <x v="1"/>
    <x v="3"/>
    <x v="1"/>
    <x v="3"/>
  </r>
  <r>
    <n v="1800"/>
    <s v="BN5612689"/>
    <n v="85"/>
    <x v="1"/>
    <x v="0"/>
    <x v="2"/>
    <x v="7"/>
    <x v="0"/>
    <x v="2"/>
    <x v="0"/>
    <x v="0"/>
    <n v="143030.09"/>
    <x v="1"/>
    <x v="3"/>
    <x v="0"/>
    <x v="1"/>
    <x v="0"/>
    <x v="0"/>
  </r>
  <r>
    <n v="1801"/>
    <s v="BN5794035"/>
    <n v="71.3"/>
    <x v="0"/>
    <x v="0"/>
    <x v="49"/>
    <x v="6"/>
    <x v="0"/>
    <x v="2"/>
    <x v="0"/>
    <x v="0"/>
    <n v="62700.08"/>
    <x v="1"/>
    <x v="2"/>
    <x v="1"/>
    <x v="0"/>
    <x v="0"/>
    <x v="1"/>
  </r>
  <r>
    <n v="1802"/>
    <s v="BN5774844"/>
    <n v="45.2"/>
    <x v="0"/>
    <x v="1"/>
    <x v="33"/>
    <x v="3"/>
    <x v="1166"/>
    <x v="0"/>
    <x v="0"/>
    <x v="0"/>
    <n v="99017.34"/>
    <x v="1"/>
    <x v="1"/>
    <x v="2"/>
    <x v="2"/>
    <x v="3"/>
    <x v="1"/>
  </r>
  <r>
    <n v="1803"/>
    <s v="BN5779160"/>
    <n v="68.3"/>
    <x v="1"/>
    <x v="0"/>
    <x v="9"/>
    <x v="2"/>
    <x v="1167"/>
    <x v="0"/>
    <x v="0"/>
    <x v="1"/>
    <n v="187987.01"/>
    <x v="1"/>
    <x v="2"/>
    <x v="2"/>
    <x v="1"/>
    <x v="3"/>
    <x v="2"/>
  </r>
  <r>
    <n v="1804"/>
    <s v="BN5706991"/>
    <n v="57.7"/>
    <x v="0"/>
    <x v="0"/>
    <x v="28"/>
    <x v="1"/>
    <x v="1168"/>
    <x v="0"/>
    <x v="1"/>
    <x v="1"/>
    <n v="123454.62"/>
    <x v="1"/>
    <x v="1"/>
    <x v="2"/>
    <x v="0"/>
    <x v="2"/>
    <x v="0"/>
  </r>
  <r>
    <n v="1805"/>
    <s v="BN5605176"/>
    <n v="55.2"/>
    <x v="0"/>
    <x v="1"/>
    <x v="19"/>
    <x v="8"/>
    <x v="1169"/>
    <x v="0"/>
    <x v="1"/>
    <x v="0"/>
    <n v="10921.5"/>
    <x v="1"/>
    <x v="1"/>
    <x v="3"/>
    <x v="3"/>
    <x v="2"/>
    <x v="3"/>
  </r>
  <r>
    <n v="1806"/>
    <s v="BN5607294"/>
    <n v="76.900000000000006"/>
    <x v="2"/>
    <x v="0"/>
    <x v="8"/>
    <x v="3"/>
    <x v="1170"/>
    <x v="2"/>
    <x v="0"/>
    <x v="1"/>
    <n v="53817.23"/>
    <x v="1"/>
    <x v="3"/>
    <x v="2"/>
    <x v="2"/>
    <x v="2"/>
    <x v="1"/>
  </r>
  <r>
    <n v="1807"/>
    <s v="BN5683384"/>
    <n v="69.099999999999994"/>
    <x v="0"/>
    <x v="1"/>
    <x v="16"/>
    <x v="3"/>
    <x v="0"/>
    <x v="2"/>
    <x v="1"/>
    <x v="1"/>
    <n v="81617.399999999994"/>
    <x v="1"/>
    <x v="2"/>
    <x v="0"/>
    <x v="2"/>
    <x v="0"/>
    <x v="1"/>
  </r>
  <r>
    <n v="1808"/>
    <s v="BN5604950"/>
    <n v="81.8"/>
    <x v="0"/>
    <x v="0"/>
    <x v="23"/>
    <x v="0"/>
    <x v="0"/>
    <x v="0"/>
    <x v="1"/>
    <x v="0"/>
    <n v="192298.84"/>
    <x v="0"/>
    <x v="3"/>
    <x v="1"/>
    <x v="0"/>
    <x v="0"/>
    <x v="2"/>
  </r>
  <r>
    <n v="1809"/>
    <s v="BN5575998"/>
    <n v="73.900000000000006"/>
    <x v="0"/>
    <x v="1"/>
    <x v="1"/>
    <x v="8"/>
    <x v="0"/>
    <x v="2"/>
    <x v="1"/>
    <x v="1"/>
    <n v="143882.25"/>
    <x v="1"/>
    <x v="3"/>
    <x v="0"/>
    <x v="3"/>
    <x v="0"/>
    <x v="0"/>
  </r>
  <r>
    <n v="1810"/>
    <s v="BN5770348"/>
    <n v="63.9"/>
    <x v="0"/>
    <x v="0"/>
    <x v="5"/>
    <x v="5"/>
    <x v="1171"/>
    <x v="2"/>
    <x v="0"/>
    <x v="0"/>
    <n v="53130.41"/>
    <x v="1"/>
    <x v="0"/>
    <x v="1"/>
    <x v="2"/>
    <x v="3"/>
    <x v="1"/>
  </r>
  <r>
    <n v="1811"/>
    <s v="BN5592907"/>
    <n v="65.099999999999994"/>
    <x v="0"/>
    <x v="0"/>
    <x v="35"/>
    <x v="10"/>
    <x v="0"/>
    <x v="2"/>
    <x v="0"/>
    <x v="0"/>
    <n v="190454.04"/>
    <x v="1"/>
    <x v="0"/>
    <x v="1"/>
    <x v="0"/>
    <x v="0"/>
    <x v="2"/>
  </r>
  <r>
    <n v="1812"/>
    <s v="BN5623981"/>
    <n v="77.900000000000006"/>
    <x v="0"/>
    <x v="0"/>
    <x v="28"/>
    <x v="10"/>
    <x v="0"/>
    <x v="2"/>
    <x v="1"/>
    <x v="0"/>
    <n v="111906"/>
    <x v="1"/>
    <x v="3"/>
    <x v="2"/>
    <x v="0"/>
    <x v="0"/>
    <x v="0"/>
  </r>
  <r>
    <n v="1813"/>
    <s v="BN5595134"/>
    <n v="85"/>
    <x v="2"/>
    <x v="0"/>
    <x v="19"/>
    <x v="3"/>
    <x v="1172"/>
    <x v="0"/>
    <x v="0"/>
    <x v="1"/>
    <n v="113177.95"/>
    <x v="1"/>
    <x v="3"/>
    <x v="3"/>
    <x v="2"/>
    <x v="2"/>
    <x v="0"/>
  </r>
  <r>
    <n v="1814"/>
    <s v="BN5637044"/>
    <n v="82.9"/>
    <x v="0"/>
    <x v="1"/>
    <x v="16"/>
    <x v="9"/>
    <x v="0"/>
    <x v="2"/>
    <x v="0"/>
    <x v="1"/>
    <n v="30529.88"/>
    <x v="1"/>
    <x v="3"/>
    <x v="0"/>
    <x v="1"/>
    <x v="0"/>
    <x v="3"/>
  </r>
  <r>
    <n v="1815"/>
    <s v="BN5613384"/>
    <n v="57.9"/>
    <x v="2"/>
    <x v="1"/>
    <x v="8"/>
    <x v="0"/>
    <x v="1173"/>
    <x v="2"/>
    <x v="0"/>
    <x v="0"/>
    <n v="18800.13"/>
    <x v="1"/>
    <x v="1"/>
    <x v="2"/>
    <x v="0"/>
    <x v="1"/>
    <x v="3"/>
  </r>
  <r>
    <n v="1816"/>
    <s v="BN5583412"/>
    <n v="51"/>
    <x v="0"/>
    <x v="1"/>
    <x v="15"/>
    <x v="9"/>
    <x v="1174"/>
    <x v="0"/>
    <x v="0"/>
    <x v="0"/>
    <n v="46127.7"/>
    <x v="1"/>
    <x v="1"/>
    <x v="2"/>
    <x v="1"/>
    <x v="3"/>
    <x v="3"/>
  </r>
  <r>
    <n v="1817"/>
    <s v="BN5752729"/>
    <n v="53.1"/>
    <x v="0"/>
    <x v="1"/>
    <x v="6"/>
    <x v="6"/>
    <x v="1175"/>
    <x v="0"/>
    <x v="1"/>
    <x v="1"/>
    <n v="75585.48"/>
    <x v="1"/>
    <x v="1"/>
    <x v="2"/>
    <x v="0"/>
    <x v="3"/>
    <x v="1"/>
  </r>
  <r>
    <n v="1818"/>
    <s v="BN5803988"/>
    <n v="62.8"/>
    <x v="2"/>
    <x v="0"/>
    <x v="18"/>
    <x v="6"/>
    <x v="1176"/>
    <x v="0"/>
    <x v="0"/>
    <x v="1"/>
    <n v="63085.94"/>
    <x v="1"/>
    <x v="0"/>
    <x v="3"/>
    <x v="0"/>
    <x v="1"/>
    <x v="1"/>
  </r>
  <r>
    <n v="1819"/>
    <s v="BN5800430"/>
    <n v="63.3"/>
    <x v="1"/>
    <x v="1"/>
    <x v="15"/>
    <x v="8"/>
    <x v="1177"/>
    <x v="2"/>
    <x v="0"/>
    <x v="0"/>
    <n v="74415.199999999997"/>
    <x v="1"/>
    <x v="0"/>
    <x v="2"/>
    <x v="3"/>
    <x v="2"/>
    <x v="1"/>
  </r>
  <r>
    <n v="1820"/>
    <s v="BN5712232"/>
    <n v="71.400000000000006"/>
    <x v="1"/>
    <x v="1"/>
    <x v="13"/>
    <x v="2"/>
    <x v="1178"/>
    <x v="2"/>
    <x v="1"/>
    <x v="0"/>
    <n v="139889.15"/>
    <x v="1"/>
    <x v="2"/>
    <x v="1"/>
    <x v="1"/>
    <x v="2"/>
    <x v="0"/>
  </r>
  <r>
    <n v="1821"/>
    <s v="BN5797302"/>
    <n v="60.4"/>
    <x v="1"/>
    <x v="1"/>
    <x v="51"/>
    <x v="9"/>
    <x v="1179"/>
    <x v="0"/>
    <x v="0"/>
    <x v="0"/>
    <n v="7267.25"/>
    <x v="1"/>
    <x v="0"/>
    <x v="2"/>
    <x v="1"/>
    <x v="3"/>
    <x v="3"/>
  </r>
  <r>
    <n v="1822"/>
    <s v="BN5621345"/>
    <n v="63"/>
    <x v="1"/>
    <x v="1"/>
    <x v="12"/>
    <x v="1"/>
    <x v="0"/>
    <x v="2"/>
    <x v="1"/>
    <x v="1"/>
    <n v="186826.22"/>
    <x v="1"/>
    <x v="0"/>
    <x v="3"/>
    <x v="0"/>
    <x v="0"/>
    <x v="2"/>
  </r>
  <r>
    <n v="1823"/>
    <s v="BN5779303"/>
    <n v="85"/>
    <x v="1"/>
    <x v="0"/>
    <x v="8"/>
    <x v="4"/>
    <x v="1180"/>
    <x v="0"/>
    <x v="0"/>
    <x v="0"/>
    <n v="162149.07"/>
    <x v="1"/>
    <x v="3"/>
    <x v="2"/>
    <x v="3"/>
    <x v="1"/>
    <x v="2"/>
  </r>
  <r>
    <n v="1824"/>
    <s v="BN5711132"/>
    <n v="78.8"/>
    <x v="2"/>
    <x v="0"/>
    <x v="38"/>
    <x v="2"/>
    <x v="1181"/>
    <x v="0"/>
    <x v="0"/>
    <x v="0"/>
    <n v="180150.49"/>
    <x v="0"/>
    <x v="3"/>
    <x v="1"/>
    <x v="1"/>
    <x v="1"/>
    <x v="2"/>
  </r>
  <r>
    <n v="1825"/>
    <s v="BN5770411"/>
    <n v="79.8"/>
    <x v="0"/>
    <x v="0"/>
    <x v="24"/>
    <x v="4"/>
    <x v="1182"/>
    <x v="0"/>
    <x v="0"/>
    <x v="0"/>
    <n v="83478.12"/>
    <x v="1"/>
    <x v="3"/>
    <x v="3"/>
    <x v="3"/>
    <x v="3"/>
    <x v="1"/>
  </r>
  <r>
    <n v="1826"/>
    <s v="BN5678640"/>
    <n v="77"/>
    <x v="2"/>
    <x v="1"/>
    <x v="13"/>
    <x v="4"/>
    <x v="1183"/>
    <x v="0"/>
    <x v="0"/>
    <x v="1"/>
    <n v="26163.74"/>
    <x v="0"/>
    <x v="3"/>
    <x v="1"/>
    <x v="3"/>
    <x v="3"/>
    <x v="3"/>
  </r>
  <r>
    <n v="1827"/>
    <s v="BN5573806"/>
    <n v="56.9"/>
    <x v="2"/>
    <x v="1"/>
    <x v="11"/>
    <x v="9"/>
    <x v="1184"/>
    <x v="2"/>
    <x v="0"/>
    <x v="0"/>
    <n v="44381.06"/>
    <x v="1"/>
    <x v="1"/>
    <x v="2"/>
    <x v="1"/>
    <x v="2"/>
    <x v="3"/>
  </r>
  <r>
    <n v="1828"/>
    <s v="BN5740017"/>
    <n v="42.5"/>
    <x v="1"/>
    <x v="0"/>
    <x v="32"/>
    <x v="3"/>
    <x v="1185"/>
    <x v="2"/>
    <x v="1"/>
    <x v="0"/>
    <n v="136365"/>
    <x v="0"/>
    <x v="1"/>
    <x v="2"/>
    <x v="2"/>
    <x v="2"/>
    <x v="0"/>
  </r>
  <r>
    <n v="1829"/>
    <s v="BN5792562"/>
    <n v="54.7"/>
    <x v="1"/>
    <x v="0"/>
    <x v="8"/>
    <x v="9"/>
    <x v="0"/>
    <x v="2"/>
    <x v="1"/>
    <x v="1"/>
    <n v="99294.22"/>
    <x v="1"/>
    <x v="1"/>
    <x v="2"/>
    <x v="1"/>
    <x v="0"/>
    <x v="1"/>
  </r>
  <r>
    <n v="1830"/>
    <s v="BN5605188"/>
    <n v="72.5"/>
    <x v="2"/>
    <x v="1"/>
    <x v="13"/>
    <x v="2"/>
    <x v="1186"/>
    <x v="0"/>
    <x v="1"/>
    <x v="1"/>
    <n v="173464.43"/>
    <x v="0"/>
    <x v="3"/>
    <x v="1"/>
    <x v="1"/>
    <x v="3"/>
    <x v="2"/>
  </r>
  <r>
    <n v="1831"/>
    <s v="BN5572380"/>
    <n v="50.6"/>
    <x v="0"/>
    <x v="1"/>
    <x v="24"/>
    <x v="8"/>
    <x v="0"/>
    <x v="2"/>
    <x v="0"/>
    <x v="0"/>
    <n v="127543.81"/>
    <x v="1"/>
    <x v="1"/>
    <x v="3"/>
    <x v="3"/>
    <x v="0"/>
    <x v="0"/>
  </r>
  <r>
    <n v="1832"/>
    <s v="BN5738132"/>
    <n v="63.2"/>
    <x v="0"/>
    <x v="0"/>
    <x v="18"/>
    <x v="3"/>
    <x v="0"/>
    <x v="2"/>
    <x v="0"/>
    <x v="0"/>
    <n v="52526.65"/>
    <x v="1"/>
    <x v="0"/>
    <x v="3"/>
    <x v="2"/>
    <x v="0"/>
    <x v="1"/>
  </r>
  <r>
    <n v="1833"/>
    <s v="BN5600623"/>
    <n v="62"/>
    <x v="0"/>
    <x v="1"/>
    <x v="32"/>
    <x v="10"/>
    <x v="0"/>
    <x v="0"/>
    <x v="0"/>
    <x v="1"/>
    <n v="32589.45"/>
    <x v="1"/>
    <x v="0"/>
    <x v="2"/>
    <x v="0"/>
    <x v="0"/>
    <x v="3"/>
  </r>
  <r>
    <n v="1834"/>
    <s v="BN5804307"/>
    <n v="66.3"/>
    <x v="2"/>
    <x v="1"/>
    <x v="15"/>
    <x v="2"/>
    <x v="1187"/>
    <x v="0"/>
    <x v="0"/>
    <x v="1"/>
    <n v="47161.25"/>
    <x v="0"/>
    <x v="2"/>
    <x v="2"/>
    <x v="1"/>
    <x v="2"/>
    <x v="3"/>
  </r>
  <r>
    <n v="1835"/>
    <s v="BN5694101"/>
    <n v="70"/>
    <x v="1"/>
    <x v="0"/>
    <x v="17"/>
    <x v="8"/>
    <x v="1188"/>
    <x v="2"/>
    <x v="1"/>
    <x v="0"/>
    <n v="45424.13"/>
    <x v="1"/>
    <x v="2"/>
    <x v="1"/>
    <x v="3"/>
    <x v="1"/>
    <x v="3"/>
  </r>
  <r>
    <n v="1836"/>
    <s v="BN5583631"/>
    <n v="69.599999999999994"/>
    <x v="2"/>
    <x v="1"/>
    <x v="16"/>
    <x v="5"/>
    <x v="1189"/>
    <x v="0"/>
    <x v="0"/>
    <x v="0"/>
    <n v="8018.49"/>
    <x v="1"/>
    <x v="2"/>
    <x v="0"/>
    <x v="2"/>
    <x v="2"/>
    <x v="3"/>
  </r>
  <r>
    <n v="1837"/>
    <s v="BN5802391"/>
    <n v="76.7"/>
    <x v="1"/>
    <x v="1"/>
    <x v="8"/>
    <x v="5"/>
    <x v="0"/>
    <x v="2"/>
    <x v="0"/>
    <x v="0"/>
    <n v="195668"/>
    <x v="1"/>
    <x v="3"/>
    <x v="2"/>
    <x v="2"/>
    <x v="0"/>
    <x v="2"/>
  </r>
  <r>
    <n v="1838"/>
    <s v="BN5619256"/>
    <n v="56.1"/>
    <x v="0"/>
    <x v="1"/>
    <x v="27"/>
    <x v="3"/>
    <x v="1190"/>
    <x v="2"/>
    <x v="0"/>
    <x v="1"/>
    <n v="133167.10999999999"/>
    <x v="0"/>
    <x v="1"/>
    <x v="1"/>
    <x v="2"/>
    <x v="2"/>
    <x v="0"/>
  </r>
  <r>
    <n v="1839"/>
    <s v="BN5758726"/>
    <n v="35"/>
    <x v="2"/>
    <x v="1"/>
    <x v="2"/>
    <x v="10"/>
    <x v="1191"/>
    <x v="2"/>
    <x v="1"/>
    <x v="1"/>
    <n v="123602.11"/>
    <x v="0"/>
    <x v="1"/>
    <x v="0"/>
    <x v="0"/>
    <x v="3"/>
    <x v="0"/>
  </r>
  <r>
    <n v="1840"/>
    <s v="BN5761287"/>
    <n v="70.599999999999994"/>
    <x v="0"/>
    <x v="1"/>
    <x v="41"/>
    <x v="9"/>
    <x v="1192"/>
    <x v="0"/>
    <x v="0"/>
    <x v="0"/>
    <n v="186238.85"/>
    <x v="1"/>
    <x v="2"/>
    <x v="1"/>
    <x v="1"/>
    <x v="3"/>
    <x v="2"/>
  </r>
  <r>
    <n v="1841"/>
    <s v="BN5569122"/>
    <n v="46.4"/>
    <x v="1"/>
    <x v="0"/>
    <x v="10"/>
    <x v="8"/>
    <x v="1193"/>
    <x v="0"/>
    <x v="0"/>
    <x v="0"/>
    <n v="158668.87"/>
    <x v="1"/>
    <x v="1"/>
    <x v="3"/>
    <x v="3"/>
    <x v="1"/>
    <x v="2"/>
  </r>
  <r>
    <n v="1842"/>
    <s v="BN5788452"/>
    <n v="50.1"/>
    <x v="0"/>
    <x v="0"/>
    <x v="10"/>
    <x v="6"/>
    <x v="1194"/>
    <x v="0"/>
    <x v="0"/>
    <x v="1"/>
    <n v="9249.36"/>
    <x v="1"/>
    <x v="1"/>
    <x v="3"/>
    <x v="0"/>
    <x v="3"/>
    <x v="3"/>
  </r>
  <r>
    <n v="1843"/>
    <s v="BN5747135"/>
    <n v="74.5"/>
    <x v="1"/>
    <x v="0"/>
    <x v="12"/>
    <x v="2"/>
    <x v="0"/>
    <x v="2"/>
    <x v="0"/>
    <x v="0"/>
    <n v="116581.1"/>
    <x v="1"/>
    <x v="3"/>
    <x v="3"/>
    <x v="1"/>
    <x v="0"/>
    <x v="0"/>
  </r>
  <r>
    <n v="1844"/>
    <s v="BN5769259"/>
    <n v="58.7"/>
    <x v="0"/>
    <x v="0"/>
    <x v="18"/>
    <x v="1"/>
    <x v="1195"/>
    <x v="2"/>
    <x v="0"/>
    <x v="1"/>
    <n v="44688.08"/>
    <x v="1"/>
    <x v="0"/>
    <x v="3"/>
    <x v="0"/>
    <x v="2"/>
    <x v="3"/>
  </r>
  <r>
    <n v="1845"/>
    <s v="BN5699547"/>
    <n v="66.7"/>
    <x v="0"/>
    <x v="0"/>
    <x v="36"/>
    <x v="0"/>
    <x v="0"/>
    <x v="2"/>
    <x v="0"/>
    <x v="0"/>
    <n v="148608.39000000001"/>
    <x v="1"/>
    <x v="2"/>
    <x v="1"/>
    <x v="0"/>
    <x v="0"/>
    <x v="0"/>
  </r>
  <r>
    <n v="1846"/>
    <s v="BN5588989"/>
    <n v="73.7"/>
    <x v="0"/>
    <x v="1"/>
    <x v="18"/>
    <x v="9"/>
    <x v="0"/>
    <x v="0"/>
    <x v="1"/>
    <x v="0"/>
    <n v="188670.9"/>
    <x v="0"/>
    <x v="3"/>
    <x v="3"/>
    <x v="1"/>
    <x v="0"/>
    <x v="2"/>
  </r>
  <r>
    <n v="1847"/>
    <s v="BN5812251"/>
    <n v="48.5"/>
    <x v="1"/>
    <x v="0"/>
    <x v="33"/>
    <x v="3"/>
    <x v="0"/>
    <x v="0"/>
    <x v="0"/>
    <x v="1"/>
    <n v="107067.37"/>
    <x v="1"/>
    <x v="1"/>
    <x v="2"/>
    <x v="2"/>
    <x v="0"/>
    <x v="0"/>
  </r>
  <r>
    <n v="1848"/>
    <s v="BN5758758"/>
    <n v="59"/>
    <x v="1"/>
    <x v="0"/>
    <x v="24"/>
    <x v="10"/>
    <x v="1196"/>
    <x v="0"/>
    <x v="1"/>
    <x v="0"/>
    <n v="61759.33"/>
    <x v="0"/>
    <x v="0"/>
    <x v="3"/>
    <x v="0"/>
    <x v="1"/>
    <x v="1"/>
  </r>
  <r>
    <n v="1849"/>
    <s v="BN5685757"/>
    <n v="51.8"/>
    <x v="2"/>
    <x v="0"/>
    <x v="12"/>
    <x v="2"/>
    <x v="1197"/>
    <x v="0"/>
    <x v="1"/>
    <x v="0"/>
    <n v="192776.64"/>
    <x v="1"/>
    <x v="1"/>
    <x v="3"/>
    <x v="1"/>
    <x v="2"/>
    <x v="2"/>
  </r>
  <r>
    <n v="1850"/>
    <s v="BN5583003"/>
    <n v="58.1"/>
    <x v="1"/>
    <x v="0"/>
    <x v="6"/>
    <x v="2"/>
    <x v="0"/>
    <x v="2"/>
    <x v="0"/>
    <x v="1"/>
    <n v="46735.19"/>
    <x v="1"/>
    <x v="1"/>
    <x v="2"/>
    <x v="1"/>
    <x v="0"/>
    <x v="3"/>
  </r>
  <r>
    <n v="1851"/>
    <s v="BN5587494"/>
    <n v="78.5"/>
    <x v="2"/>
    <x v="0"/>
    <x v="19"/>
    <x v="8"/>
    <x v="1198"/>
    <x v="2"/>
    <x v="0"/>
    <x v="0"/>
    <n v="169117.74"/>
    <x v="1"/>
    <x v="3"/>
    <x v="3"/>
    <x v="3"/>
    <x v="2"/>
    <x v="2"/>
  </r>
  <r>
    <n v="1852"/>
    <s v="BN5633553"/>
    <n v="79.900000000000006"/>
    <x v="0"/>
    <x v="0"/>
    <x v="37"/>
    <x v="4"/>
    <x v="1199"/>
    <x v="0"/>
    <x v="0"/>
    <x v="0"/>
    <n v="89081.41"/>
    <x v="1"/>
    <x v="3"/>
    <x v="1"/>
    <x v="3"/>
    <x v="2"/>
    <x v="1"/>
  </r>
  <r>
    <n v="1853"/>
    <s v="BN5573654"/>
    <n v="69.8"/>
    <x v="1"/>
    <x v="1"/>
    <x v="16"/>
    <x v="7"/>
    <x v="1200"/>
    <x v="0"/>
    <x v="0"/>
    <x v="0"/>
    <n v="105227.86"/>
    <x v="1"/>
    <x v="2"/>
    <x v="0"/>
    <x v="1"/>
    <x v="1"/>
    <x v="0"/>
  </r>
  <r>
    <n v="1854"/>
    <s v="BN5633487"/>
    <n v="73"/>
    <x v="0"/>
    <x v="0"/>
    <x v="1"/>
    <x v="4"/>
    <x v="1201"/>
    <x v="0"/>
    <x v="0"/>
    <x v="1"/>
    <n v="128246.81"/>
    <x v="1"/>
    <x v="3"/>
    <x v="0"/>
    <x v="3"/>
    <x v="2"/>
    <x v="0"/>
  </r>
  <r>
    <n v="1855"/>
    <s v="BN5711368"/>
    <n v="74"/>
    <x v="2"/>
    <x v="0"/>
    <x v="18"/>
    <x v="4"/>
    <x v="1202"/>
    <x v="0"/>
    <x v="1"/>
    <x v="1"/>
    <n v="94554.74"/>
    <x v="0"/>
    <x v="3"/>
    <x v="3"/>
    <x v="3"/>
    <x v="3"/>
    <x v="1"/>
  </r>
  <r>
    <n v="1856"/>
    <s v="BN5570514"/>
    <n v="78.5"/>
    <x v="0"/>
    <x v="0"/>
    <x v="40"/>
    <x v="9"/>
    <x v="1203"/>
    <x v="0"/>
    <x v="0"/>
    <x v="0"/>
    <n v="33823.5"/>
    <x v="0"/>
    <x v="3"/>
    <x v="1"/>
    <x v="1"/>
    <x v="3"/>
    <x v="3"/>
  </r>
  <r>
    <n v="1857"/>
    <s v="BN5690838"/>
    <n v="52.7"/>
    <x v="1"/>
    <x v="0"/>
    <x v="6"/>
    <x v="0"/>
    <x v="1204"/>
    <x v="0"/>
    <x v="0"/>
    <x v="1"/>
    <n v="97468.44"/>
    <x v="0"/>
    <x v="1"/>
    <x v="2"/>
    <x v="0"/>
    <x v="1"/>
    <x v="1"/>
  </r>
  <r>
    <n v="1858"/>
    <s v="BN5709251"/>
    <n v="54.4"/>
    <x v="0"/>
    <x v="0"/>
    <x v="6"/>
    <x v="1"/>
    <x v="1205"/>
    <x v="0"/>
    <x v="0"/>
    <x v="0"/>
    <n v="164137.35999999999"/>
    <x v="1"/>
    <x v="1"/>
    <x v="2"/>
    <x v="0"/>
    <x v="3"/>
    <x v="2"/>
  </r>
  <r>
    <n v="1859"/>
    <s v="BN5780659"/>
    <n v="70.5"/>
    <x v="0"/>
    <x v="1"/>
    <x v="22"/>
    <x v="4"/>
    <x v="0"/>
    <x v="2"/>
    <x v="0"/>
    <x v="0"/>
    <n v="191313.7"/>
    <x v="1"/>
    <x v="2"/>
    <x v="1"/>
    <x v="3"/>
    <x v="0"/>
    <x v="2"/>
  </r>
  <r>
    <n v="1860"/>
    <s v="BN5681869"/>
    <n v="68.400000000000006"/>
    <x v="0"/>
    <x v="1"/>
    <x v="10"/>
    <x v="9"/>
    <x v="0"/>
    <x v="2"/>
    <x v="0"/>
    <x v="0"/>
    <n v="65257.57"/>
    <x v="1"/>
    <x v="2"/>
    <x v="3"/>
    <x v="1"/>
    <x v="0"/>
    <x v="1"/>
  </r>
  <r>
    <n v="1861"/>
    <s v="BN5778103"/>
    <n v="63.9"/>
    <x v="1"/>
    <x v="0"/>
    <x v="34"/>
    <x v="2"/>
    <x v="1206"/>
    <x v="0"/>
    <x v="0"/>
    <x v="0"/>
    <n v="178222.77"/>
    <x v="1"/>
    <x v="0"/>
    <x v="2"/>
    <x v="1"/>
    <x v="3"/>
    <x v="2"/>
  </r>
  <r>
    <n v="1862"/>
    <s v="BN5786765"/>
    <n v="56.5"/>
    <x v="2"/>
    <x v="0"/>
    <x v="16"/>
    <x v="0"/>
    <x v="1207"/>
    <x v="2"/>
    <x v="0"/>
    <x v="0"/>
    <n v="179445.28"/>
    <x v="1"/>
    <x v="1"/>
    <x v="0"/>
    <x v="0"/>
    <x v="2"/>
    <x v="2"/>
  </r>
  <r>
    <n v="1863"/>
    <s v="BN5726407"/>
    <n v="48.1"/>
    <x v="0"/>
    <x v="1"/>
    <x v="4"/>
    <x v="9"/>
    <x v="1208"/>
    <x v="0"/>
    <x v="0"/>
    <x v="1"/>
    <n v="65500.53"/>
    <x v="0"/>
    <x v="1"/>
    <x v="0"/>
    <x v="1"/>
    <x v="2"/>
    <x v="1"/>
  </r>
  <r>
    <n v="1864"/>
    <s v="BN5641096"/>
    <n v="73.099999999999994"/>
    <x v="1"/>
    <x v="1"/>
    <x v="11"/>
    <x v="2"/>
    <x v="1209"/>
    <x v="0"/>
    <x v="0"/>
    <x v="1"/>
    <n v="97877.92"/>
    <x v="1"/>
    <x v="3"/>
    <x v="2"/>
    <x v="1"/>
    <x v="1"/>
    <x v="1"/>
  </r>
  <r>
    <n v="1865"/>
    <s v="BN5805225"/>
    <n v="60.7"/>
    <x v="0"/>
    <x v="1"/>
    <x v="13"/>
    <x v="3"/>
    <x v="1210"/>
    <x v="0"/>
    <x v="1"/>
    <x v="0"/>
    <n v="113051.57"/>
    <x v="1"/>
    <x v="0"/>
    <x v="1"/>
    <x v="2"/>
    <x v="3"/>
    <x v="0"/>
  </r>
  <r>
    <n v="1866"/>
    <s v="BN5636485"/>
    <n v="76"/>
    <x v="0"/>
    <x v="0"/>
    <x v="15"/>
    <x v="3"/>
    <x v="0"/>
    <x v="2"/>
    <x v="0"/>
    <x v="0"/>
    <n v="105969.05"/>
    <x v="1"/>
    <x v="3"/>
    <x v="2"/>
    <x v="2"/>
    <x v="0"/>
    <x v="0"/>
  </r>
  <r>
    <n v="1867"/>
    <s v="BN5632488"/>
    <n v="55.9"/>
    <x v="0"/>
    <x v="0"/>
    <x v="53"/>
    <x v="9"/>
    <x v="0"/>
    <x v="0"/>
    <x v="0"/>
    <x v="0"/>
    <n v="122996.76"/>
    <x v="1"/>
    <x v="1"/>
    <x v="1"/>
    <x v="1"/>
    <x v="0"/>
    <x v="0"/>
  </r>
  <r>
    <n v="1868"/>
    <s v="BN5740077"/>
    <n v="71.5"/>
    <x v="0"/>
    <x v="0"/>
    <x v="19"/>
    <x v="6"/>
    <x v="1211"/>
    <x v="0"/>
    <x v="0"/>
    <x v="0"/>
    <n v="68087.149999999994"/>
    <x v="1"/>
    <x v="2"/>
    <x v="3"/>
    <x v="0"/>
    <x v="1"/>
    <x v="1"/>
  </r>
  <r>
    <n v="1869"/>
    <s v="BN5574860"/>
    <n v="65.599999999999994"/>
    <x v="0"/>
    <x v="1"/>
    <x v="18"/>
    <x v="2"/>
    <x v="1212"/>
    <x v="2"/>
    <x v="1"/>
    <x v="0"/>
    <n v="21478.36"/>
    <x v="1"/>
    <x v="2"/>
    <x v="3"/>
    <x v="1"/>
    <x v="3"/>
    <x v="3"/>
  </r>
  <r>
    <n v="1870"/>
    <s v="BN5597822"/>
    <n v="65.2"/>
    <x v="2"/>
    <x v="1"/>
    <x v="19"/>
    <x v="3"/>
    <x v="1213"/>
    <x v="0"/>
    <x v="0"/>
    <x v="1"/>
    <n v="158437.73000000001"/>
    <x v="1"/>
    <x v="0"/>
    <x v="3"/>
    <x v="2"/>
    <x v="2"/>
    <x v="2"/>
  </r>
  <r>
    <n v="1871"/>
    <s v="BN5782487"/>
    <n v="62.4"/>
    <x v="1"/>
    <x v="1"/>
    <x v="19"/>
    <x v="5"/>
    <x v="0"/>
    <x v="2"/>
    <x v="1"/>
    <x v="1"/>
    <n v="76551.7"/>
    <x v="1"/>
    <x v="0"/>
    <x v="3"/>
    <x v="2"/>
    <x v="0"/>
    <x v="1"/>
  </r>
  <r>
    <n v="1872"/>
    <s v="BN5734912"/>
    <n v="63.4"/>
    <x v="1"/>
    <x v="1"/>
    <x v="18"/>
    <x v="0"/>
    <x v="1214"/>
    <x v="0"/>
    <x v="0"/>
    <x v="1"/>
    <n v="15887.68"/>
    <x v="1"/>
    <x v="0"/>
    <x v="3"/>
    <x v="0"/>
    <x v="1"/>
    <x v="3"/>
  </r>
  <r>
    <n v="1873"/>
    <s v="BN5706506"/>
    <n v="85"/>
    <x v="1"/>
    <x v="0"/>
    <x v="5"/>
    <x v="7"/>
    <x v="0"/>
    <x v="2"/>
    <x v="0"/>
    <x v="0"/>
    <n v="33741.839999999997"/>
    <x v="1"/>
    <x v="3"/>
    <x v="1"/>
    <x v="1"/>
    <x v="0"/>
    <x v="3"/>
  </r>
  <r>
    <n v="1874"/>
    <s v="BN5766599"/>
    <n v="65.900000000000006"/>
    <x v="2"/>
    <x v="0"/>
    <x v="2"/>
    <x v="1"/>
    <x v="1215"/>
    <x v="0"/>
    <x v="0"/>
    <x v="1"/>
    <n v="20652.689999999999"/>
    <x v="1"/>
    <x v="2"/>
    <x v="0"/>
    <x v="0"/>
    <x v="3"/>
    <x v="3"/>
  </r>
  <r>
    <n v="1875"/>
    <s v="BN5590181"/>
    <n v="52.9"/>
    <x v="1"/>
    <x v="1"/>
    <x v="12"/>
    <x v="8"/>
    <x v="1216"/>
    <x v="0"/>
    <x v="0"/>
    <x v="0"/>
    <n v="112781.5"/>
    <x v="1"/>
    <x v="1"/>
    <x v="3"/>
    <x v="3"/>
    <x v="1"/>
    <x v="0"/>
  </r>
  <r>
    <n v="1876"/>
    <s v="BN5762968"/>
    <n v="57.2"/>
    <x v="1"/>
    <x v="1"/>
    <x v="8"/>
    <x v="8"/>
    <x v="1217"/>
    <x v="0"/>
    <x v="1"/>
    <x v="0"/>
    <n v="119996.95"/>
    <x v="1"/>
    <x v="1"/>
    <x v="2"/>
    <x v="3"/>
    <x v="3"/>
    <x v="0"/>
  </r>
  <r>
    <n v="1877"/>
    <s v="BN5664667"/>
    <n v="64"/>
    <x v="2"/>
    <x v="1"/>
    <x v="2"/>
    <x v="9"/>
    <x v="1218"/>
    <x v="3"/>
    <x v="1"/>
    <x v="0"/>
    <n v="6981.43"/>
    <x v="0"/>
    <x v="0"/>
    <x v="0"/>
    <x v="1"/>
    <x v="2"/>
    <x v="3"/>
  </r>
  <r>
    <n v="1878"/>
    <s v="BN5643543"/>
    <n v="77"/>
    <x v="1"/>
    <x v="1"/>
    <x v="30"/>
    <x v="9"/>
    <x v="1219"/>
    <x v="2"/>
    <x v="0"/>
    <x v="1"/>
    <n v="185211.28"/>
    <x v="0"/>
    <x v="3"/>
    <x v="1"/>
    <x v="1"/>
    <x v="1"/>
    <x v="2"/>
  </r>
  <r>
    <n v="1879"/>
    <s v="BN5640956"/>
    <n v="64.8"/>
    <x v="1"/>
    <x v="1"/>
    <x v="12"/>
    <x v="3"/>
    <x v="0"/>
    <x v="2"/>
    <x v="0"/>
    <x v="0"/>
    <n v="78436.36"/>
    <x v="1"/>
    <x v="0"/>
    <x v="3"/>
    <x v="2"/>
    <x v="0"/>
    <x v="1"/>
  </r>
  <r>
    <n v="1880"/>
    <s v="BN5768008"/>
    <n v="57.9"/>
    <x v="0"/>
    <x v="1"/>
    <x v="8"/>
    <x v="9"/>
    <x v="0"/>
    <x v="0"/>
    <x v="1"/>
    <x v="0"/>
    <n v="139048"/>
    <x v="1"/>
    <x v="1"/>
    <x v="2"/>
    <x v="1"/>
    <x v="0"/>
    <x v="0"/>
  </r>
  <r>
    <n v="1881"/>
    <s v="BN5811227"/>
    <n v="58.9"/>
    <x v="2"/>
    <x v="0"/>
    <x v="18"/>
    <x v="9"/>
    <x v="1220"/>
    <x v="2"/>
    <x v="0"/>
    <x v="1"/>
    <n v="136329.96"/>
    <x v="1"/>
    <x v="0"/>
    <x v="3"/>
    <x v="1"/>
    <x v="2"/>
    <x v="0"/>
  </r>
  <r>
    <n v="1882"/>
    <s v="BN5669835"/>
    <n v="53"/>
    <x v="1"/>
    <x v="0"/>
    <x v="18"/>
    <x v="0"/>
    <x v="0"/>
    <x v="2"/>
    <x v="0"/>
    <x v="0"/>
    <n v="14721.8"/>
    <x v="1"/>
    <x v="1"/>
    <x v="3"/>
    <x v="0"/>
    <x v="0"/>
    <x v="3"/>
  </r>
  <r>
    <n v="1883"/>
    <s v="BN5707027"/>
    <n v="83.1"/>
    <x v="0"/>
    <x v="1"/>
    <x v="33"/>
    <x v="0"/>
    <x v="0"/>
    <x v="2"/>
    <x v="1"/>
    <x v="0"/>
    <n v="3430.38"/>
    <x v="1"/>
    <x v="3"/>
    <x v="2"/>
    <x v="0"/>
    <x v="0"/>
    <x v="3"/>
  </r>
  <r>
    <n v="1884"/>
    <s v="BN5670515"/>
    <n v="79"/>
    <x v="2"/>
    <x v="1"/>
    <x v="9"/>
    <x v="3"/>
    <x v="1221"/>
    <x v="0"/>
    <x v="1"/>
    <x v="0"/>
    <n v="160450.21"/>
    <x v="1"/>
    <x v="3"/>
    <x v="2"/>
    <x v="2"/>
    <x v="3"/>
    <x v="2"/>
  </r>
  <r>
    <n v="1885"/>
    <s v="BN5713392"/>
    <n v="65.599999999999994"/>
    <x v="0"/>
    <x v="1"/>
    <x v="12"/>
    <x v="5"/>
    <x v="0"/>
    <x v="2"/>
    <x v="0"/>
    <x v="1"/>
    <n v="1485.27"/>
    <x v="1"/>
    <x v="2"/>
    <x v="3"/>
    <x v="2"/>
    <x v="0"/>
    <x v="3"/>
  </r>
  <r>
    <n v="1886"/>
    <s v="BN5663743"/>
    <n v="56.3"/>
    <x v="1"/>
    <x v="1"/>
    <x v="15"/>
    <x v="5"/>
    <x v="0"/>
    <x v="2"/>
    <x v="0"/>
    <x v="0"/>
    <n v="19720.080000000002"/>
    <x v="1"/>
    <x v="1"/>
    <x v="2"/>
    <x v="2"/>
    <x v="0"/>
    <x v="3"/>
  </r>
  <r>
    <n v="1887"/>
    <s v="BN5566871"/>
    <n v="66.7"/>
    <x v="1"/>
    <x v="1"/>
    <x v="2"/>
    <x v="3"/>
    <x v="1222"/>
    <x v="0"/>
    <x v="0"/>
    <x v="0"/>
    <n v="41183.019999999997"/>
    <x v="1"/>
    <x v="2"/>
    <x v="0"/>
    <x v="2"/>
    <x v="2"/>
    <x v="3"/>
  </r>
  <r>
    <n v="1888"/>
    <s v="BN5680831"/>
    <n v="61.3"/>
    <x v="1"/>
    <x v="1"/>
    <x v="10"/>
    <x v="2"/>
    <x v="1223"/>
    <x v="0"/>
    <x v="0"/>
    <x v="1"/>
    <n v="139410.07999999999"/>
    <x v="1"/>
    <x v="0"/>
    <x v="3"/>
    <x v="1"/>
    <x v="3"/>
    <x v="0"/>
  </r>
  <r>
    <n v="1889"/>
    <s v="BN5663834"/>
    <n v="42.9"/>
    <x v="0"/>
    <x v="1"/>
    <x v="52"/>
    <x v="3"/>
    <x v="0"/>
    <x v="2"/>
    <x v="0"/>
    <x v="0"/>
    <n v="163691.48000000001"/>
    <x v="1"/>
    <x v="1"/>
    <x v="1"/>
    <x v="2"/>
    <x v="0"/>
    <x v="2"/>
  </r>
  <r>
    <n v="1890"/>
    <s v="BN5716237"/>
    <n v="66.5"/>
    <x v="0"/>
    <x v="0"/>
    <x v="51"/>
    <x v="9"/>
    <x v="1224"/>
    <x v="0"/>
    <x v="0"/>
    <x v="0"/>
    <n v="115147.33"/>
    <x v="1"/>
    <x v="2"/>
    <x v="2"/>
    <x v="1"/>
    <x v="2"/>
    <x v="0"/>
  </r>
  <r>
    <n v="1891"/>
    <s v="BN5796882"/>
    <n v="73.099999999999994"/>
    <x v="0"/>
    <x v="1"/>
    <x v="19"/>
    <x v="4"/>
    <x v="0"/>
    <x v="2"/>
    <x v="0"/>
    <x v="0"/>
    <n v="74945.11"/>
    <x v="1"/>
    <x v="3"/>
    <x v="3"/>
    <x v="3"/>
    <x v="0"/>
    <x v="1"/>
  </r>
  <r>
    <n v="1892"/>
    <s v="BN5574696"/>
    <n v="58.4"/>
    <x v="0"/>
    <x v="0"/>
    <x v="24"/>
    <x v="1"/>
    <x v="0"/>
    <x v="2"/>
    <x v="0"/>
    <x v="0"/>
    <n v="180363.56"/>
    <x v="1"/>
    <x v="1"/>
    <x v="3"/>
    <x v="0"/>
    <x v="0"/>
    <x v="2"/>
  </r>
  <r>
    <n v="1893"/>
    <s v="BN5773400"/>
    <n v="63.4"/>
    <x v="2"/>
    <x v="0"/>
    <x v="8"/>
    <x v="2"/>
    <x v="1225"/>
    <x v="0"/>
    <x v="1"/>
    <x v="1"/>
    <n v="196021.73"/>
    <x v="1"/>
    <x v="0"/>
    <x v="2"/>
    <x v="1"/>
    <x v="1"/>
    <x v="2"/>
  </r>
  <r>
    <n v="1894"/>
    <s v="BN5802399"/>
    <n v="48.8"/>
    <x v="0"/>
    <x v="1"/>
    <x v="10"/>
    <x v="6"/>
    <x v="0"/>
    <x v="2"/>
    <x v="0"/>
    <x v="0"/>
    <n v="125979.36"/>
    <x v="1"/>
    <x v="1"/>
    <x v="3"/>
    <x v="0"/>
    <x v="0"/>
    <x v="0"/>
  </r>
  <r>
    <n v="1895"/>
    <s v="BN5783311"/>
    <n v="53.5"/>
    <x v="1"/>
    <x v="0"/>
    <x v="23"/>
    <x v="3"/>
    <x v="1226"/>
    <x v="0"/>
    <x v="0"/>
    <x v="1"/>
    <n v="111421.77"/>
    <x v="1"/>
    <x v="1"/>
    <x v="1"/>
    <x v="2"/>
    <x v="3"/>
    <x v="0"/>
  </r>
  <r>
    <n v="1896"/>
    <s v="BN5649331"/>
    <n v="77.599999999999994"/>
    <x v="0"/>
    <x v="0"/>
    <x v="6"/>
    <x v="3"/>
    <x v="1227"/>
    <x v="2"/>
    <x v="0"/>
    <x v="0"/>
    <n v="115818.51"/>
    <x v="1"/>
    <x v="3"/>
    <x v="2"/>
    <x v="2"/>
    <x v="2"/>
    <x v="0"/>
  </r>
  <r>
    <n v="1897"/>
    <s v="BN5604501"/>
    <n v="85"/>
    <x v="1"/>
    <x v="0"/>
    <x v="16"/>
    <x v="6"/>
    <x v="0"/>
    <x v="2"/>
    <x v="1"/>
    <x v="0"/>
    <n v="179360.76"/>
    <x v="1"/>
    <x v="3"/>
    <x v="0"/>
    <x v="0"/>
    <x v="0"/>
    <x v="2"/>
  </r>
  <r>
    <n v="1898"/>
    <s v="BN5735341"/>
    <n v="67.3"/>
    <x v="1"/>
    <x v="0"/>
    <x v="24"/>
    <x v="10"/>
    <x v="0"/>
    <x v="2"/>
    <x v="1"/>
    <x v="1"/>
    <n v="82351.06"/>
    <x v="1"/>
    <x v="2"/>
    <x v="3"/>
    <x v="0"/>
    <x v="0"/>
    <x v="1"/>
  </r>
  <r>
    <n v="1899"/>
    <s v="BN5628991"/>
    <n v="85"/>
    <x v="2"/>
    <x v="0"/>
    <x v="13"/>
    <x v="8"/>
    <x v="1228"/>
    <x v="0"/>
    <x v="0"/>
    <x v="0"/>
    <n v="192744.23"/>
    <x v="0"/>
    <x v="3"/>
    <x v="1"/>
    <x v="3"/>
    <x v="3"/>
    <x v="2"/>
  </r>
  <r>
    <n v="1900"/>
    <s v="BN5806793"/>
    <n v="62.7"/>
    <x v="1"/>
    <x v="0"/>
    <x v="33"/>
    <x v="5"/>
    <x v="0"/>
    <x v="0"/>
    <x v="0"/>
    <x v="0"/>
    <n v="113408.47"/>
    <x v="1"/>
    <x v="0"/>
    <x v="2"/>
    <x v="2"/>
    <x v="0"/>
    <x v="0"/>
  </r>
  <r>
    <n v="1901"/>
    <s v="BN5754912"/>
    <n v="57"/>
    <x v="0"/>
    <x v="0"/>
    <x v="19"/>
    <x v="2"/>
    <x v="0"/>
    <x v="0"/>
    <x v="0"/>
    <x v="0"/>
    <n v="124641.42"/>
    <x v="1"/>
    <x v="1"/>
    <x v="3"/>
    <x v="1"/>
    <x v="0"/>
    <x v="0"/>
  </r>
  <r>
    <n v="1902"/>
    <s v="BN5780947"/>
    <n v="79.599999999999994"/>
    <x v="1"/>
    <x v="1"/>
    <x v="44"/>
    <x v="8"/>
    <x v="0"/>
    <x v="2"/>
    <x v="1"/>
    <x v="0"/>
    <n v="54871.02"/>
    <x v="1"/>
    <x v="3"/>
    <x v="1"/>
    <x v="3"/>
    <x v="0"/>
    <x v="1"/>
  </r>
  <r>
    <n v="1903"/>
    <s v="BN5621930"/>
    <n v="77.3"/>
    <x v="1"/>
    <x v="0"/>
    <x v="19"/>
    <x v="7"/>
    <x v="0"/>
    <x v="0"/>
    <x v="0"/>
    <x v="0"/>
    <n v="98820.09"/>
    <x v="1"/>
    <x v="3"/>
    <x v="3"/>
    <x v="1"/>
    <x v="0"/>
    <x v="1"/>
  </r>
  <r>
    <n v="1904"/>
    <s v="BN5705798"/>
    <n v="75.2"/>
    <x v="1"/>
    <x v="1"/>
    <x v="18"/>
    <x v="0"/>
    <x v="0"/>
    <x v="2"/>
    <x v="0"/>
    <x v="0"/>
    <n v="45570.84"/>
    <x v="1"/>
    <x v="3"/>
    <x v="3"/>
    <x v="0"/>
    <x v="0"/>
    <x v="3"/>
  </r>
  <r>
    <n v="1905"/>
    <s v="BN5677295"/>
    <n v="62.5"/>
    <x v="1"/>
    <x v="0"/>
    <x v="58"/>
    <x v="1"/>
    <x v="1229"/>
    <x v="0"/>
    <x v="0"/>
    <x v="0"/>
    <n v="182336.45"/>
    <x v="1"/>
    <x v="0"/>
    <x v="1"/>
    <x v="0"/>
    <x v="3"/>
    <x v="2"/>
  </r>
  <r>
    <n v="1906"/>
    <s v="BN5566756"/>
    <n v="53.5"/>
    <x v="2"/>
    <x v="1"/>
    <x v="43"/>
    <x v="9"/>
    <x v="1230"/>
    <x v="0"/>
    <x v="0"/>
    <x v="0"/>
    <n v="118825.56"/>
    <x v="1"/>
    <x v="1"/>
    <x v="2"/>
    <x v="1"/>
    <x v="2"/>
    <x v="0"/>
  </r>
  <r>
    <n v="1907"/>
    <s v="BN5608300"/>
    <n v="78.599999999999994"/>
    <x v="0"/>
    <x v="0"/>
    <x v="6"/>
    <x v="4"/>
    <x v="0"/>
    <x v="2"/>
    <x v="0"/>
    <x v="1"/>
    <n v="103372.79"/>
    <x v="1"/>
    <x v="3"/>
    <x v="2"/>
    <x v="3"/>
    <x v="0"/>
    <x v="0"/>
  </r>
  <r>
    <n v="1908"/>
    <s v="BN5810699"/>
    <n v="62"/>
    <x v="0"/>
    <x v="0"/>
    <x v="44"/>
    <x v="6"/>
    <x v="0"/>
    <x v="2"/>
    <x v="0"/>
    <x v="0"/>
    <n v="43486.73"/>
    <x v="1"/>
    <x v="0"/>
    <x v="1"/>
    <x v="0"/>
    <x v="0"/>
    <x v="3"/>
  </r>
  <r>
    <n v="1909"/>
    <s v="BN5626896"/>
    <n v="60.5"/>
    <x v="1"/>
    <x v="0"/>
    <x v="36"/>
    <x v="5"/>
    <x v="0"/>
    <x v="2"/>
    <x v="0"/>
    <x v="0"/>
    <n v="40062.99"/>
    <x v="1"/>
    <x v="0"/>
    <x v="1"/>
    <x v="2"/>
    <x v="0"/>
    <x v="3"/>
  </r>
  <r>
    <n v="1910"/>
    <s v="BN5773518"/>
    <n v="67"/>
    <x v="1"/>
    <x v="0"/>
    <x v="15"/>
    <x v="6"/>
    <x v="0"/>
    <x v="2"/>
    <x v="0"/>
    <x v="1"/>
    <n v="46175.7"/>
    <x v="1"/>
    <x v="2"/>
    <x v="2"/>
    <x v="0"/>
    <x v="0"/>
    <x v="3"/>
  </r>
  <r>
    <n v="1911"/>
    <s v="BN5811174"/>
    <n v="61.7"/>
    <x v="1"/>
    <x v="1"/>
    <x v="0"/>
    <x v="10"/>
    <x v="1231"/>
    <x v="0"/>
    <x v="0"/>
    <x v="0"/>
    <n v="120830.73"/>
    <x v="1"/>
    <x v="0"/>
    <x v="0"/>
    <x v="0"/>
    <x v="1"/>
    <x v="0"/>
  </r>
  <r>
    <n v="1912"/>
    <s v="BN5590519"/>
    <n v="59.5"/>
    <x v="0"/>
    <x v="1"/>
    <x v="1"/>
    <x v="9"/>
    <x v="0"/>
    <x v="2"/>
    <x v="0"/>
    <x v="1"/>
    <n v="5967.09"/>
    <x v="1"/>
    <x v="0"/>
    <x v="0"/>
    <x v="1"/>
    <x v="0"/>
    <x v="3"/>
  </r>
  <r>
    <n v="1913"/>
    <s v="BN5576557"/>
    <n v="68.7"/>
    <x v="2"/>
    <x v="0"/>
    <x v="6"/>
    <x v="4"/>
    <x v="1232"/>
    <x v="0"/>
    <x v="0"/>
    <x v="1"/>
    <n v="122134.56"/>
    <x v="0"/>
    <x v="2"/>
    <x v="2"/>
    <x v="3"/>
    <x v="1"/>
    <x v="0"/>
  </r>
  <r>
    <n v="1914"/>
    <s v="BN5750177"/>
    <n v="75.7"/>
    <x v="2"/>
    <x v="1"/>
    <x v="33"/>
    <x v="5"/>
    <x v="1233"/>
    <x v="2"/>
    <x v="0"/>
    <x v="0"/>
    <n v="62972.13"/>
    <x v="1"/>
    <x v="3"/>
    <x v="2"/>
    <x v="2"/>
    <x v="3"/>
    <x v="1"/>
  </r>
  <r>
    <n v="1915"/>
    <s v="BN5741467"/>
    <n v="74.599999999999994"/>
    <x v="1"/>
    <x v="1"/>
    <x v="8"/>
    <x v="0"/>
    <x v="1234"/>
    <x v="0"/>
    <x v="0"/>
    <x v="0"/>
    <n v="174815.54"/>
    <x v="1"/>
    <x v="3"/>
    <x v="2"/>
    <x v="0"/>
    <x v="3"/>
    <x v="2"/>
  </r>
  <r>
    <n v="1916"/>
    <s v="BN5768964"/>
    <n v="50.3"/>
    <x v="1"/>
    <x v="1"/>
    <x v="11"/>
    <x v="3"/>
    <x v="0"/>
    <x v="0"/>
    <x v="1"/>
    <x v="0"/>
    <n v="192841.13"/>
    <x v="1"/>
    <x v="1"/>
    <x v="2"/>
    <x v="2"/>
    <x v="0"/>
    <x v="2"/>
  </r>
  <r>
    <n v="1917"/>
    <s v="BN5812111"/>
    <n v="54.3"/>
    <x v="2"/>
    <x v="1"/>
    <x v="36"/>
    <x v="1"/>
    <x v="1235"/>
    <x v="0"/>
    <x v="1"/>
    <x v="1"/>
    <n v="33310.720000000001"/>
    <x v="0"/>
    <x v="1"/>
    <x v="1"/>
    <x v="0"/>
    <x v="3"/>
    <x v="3"/>
  </r>
  <r>
    <n v="1918"/>
    <s v="BN5699685"/>
    <n v="42.8"/>
    <x v="2"/>
    <x v="0"/>
    <x v="20"/>
    <x v="6"/>
    <x v="1236"/>
    <x v="2"/>
    <x v="0"/>
    <x v="1"/>
    <n v="72876.429999999993"/>
    <x v="0"/>
    <x v="1"/>
    <x v="0"/>
    <x v="0"/>
    <x v="2"/>
    <x v="1"/>
  </r>
  <r>
    <n v="1919"/>
    <s v="BN5744018"/>
    <n v="76.8"/>
    <x v="0"/>
    <x v="0"/>
    <x v="34"/>
    <x v="6"/>
    <x v="1237"/>
    <x v="2"/>
    <x v="1"/>
    <x v="0"/>
    <n v="50911.41"/>
    <x v="1"/>
    <x v="3"/>
    <x v="2"/>
    <x v="0"/>
    <x v="3"/>
    <x v="3"/>
  </r>
  <r>
    <n v="1920"/>
    <s v="BN5739771"/>
    <n v="61.8"/>
    <x v="0"/>
    <x v="1"/>
    <x v="27"/>
    <x v="3"/>
    <x v="0"/>
    <x v="0"/>
    <x v="0"/>
    <x v="0"/>
    <n v="142400.26999999999"/>
    <x v="0"/>
    <x v="0"/>
    <x v="1"/>
    <x v="2"/>
    <x v="0"/>
    <x v="0"/>
  </r>
  <r>
    <n v="1921"/>
    <s v="BN5723633"/>
    <n v="59.1"/>
    <x v="0"/>
    <x v="0"/>
    <x v="8"/>
    <x v="3"/>
    <x v="0"/>
    <x v="2"/>
    <x v="1"/>
    <x v="0"/>
    <n v="48778.46"/>
    <x v="1"/>
    <x v="0"/>
    <x v="2"/>
    <x v="2"/>
    <x v="0"/>
    <x v="3"/>
  </r>
  <r>
    <n v="1922"/>
    <s v="BN5638268"/>
    <n v="65.8"/>
    <x v="0"/>
    <x v="0"/>
    <x v="12"/>
    <x v="8"/>
    <x v="1238"/>
    <x v="0"/>
    <x v="1"/>
    <x v="1"/>
    <n v="156361.57999999999"/>
    <x v="0"/>
    <x v="2"/>
    <x v="3"/>
    <x v="3"/>
    <x v="3"/>
    <x v="2"/>
  </r>
  <r>
    <n v="1923"/>
    <s v="BN5805550"/>
    <n v="62.5"/>
    <x v="0"/>
    <x v="1"/>
    <x v="18"/>
    <x v="9"/>
    <x v="1239"/>
    <x v="1"/>
    <x v="0"/>
    <x v="1"/>
    <n v="133807.76999999999"/>
    <x v="0"/>
    <x v="0"/>
    <x v="3"/>
    <x v="1"/>
    <x v="3"/>
    <x v="0"/>
  </r>
  <r>
    <n v="1924"/>
    <s v="BN5629488"/>
    <n v="71.7"/>
    <x v="0"/>
    <x v="1"/>
    <x v="18"/>
    <x v="0"/>
    <x v="1240"/>
    <x v="0"/>
    <x v="0"/>
    <x v="1"/>
    <n v="179128.69"/>
    <x v="0"/>
    <x v="2"/>
    <x v="3"/>
    <x v="0"/>
    <x v="2"/>
    <x v="2"/>
  </r>
  <r>
    <n v="1925"/>
    <s v="BN5586156"/>
    <n v="66.7"/>
    <x v="0"/>
    <x v="1"/>
    <x v="4"/>
    <x v="2"/>
    <x v="1241"/>
    <x v="0"/>
    <x v="0"/>
    <x v="0"/>
    <n v="91810.71"/>
    <x v="1"/>
    <x v="2"/>
    <x v="0"/>
    <x v="1"/>
    <x v="3"/>
    <x v="1"/>
  </r>
  <r>
    <n v="1926"/>
    <s v="BN5757844"/>
    <n v="80.400000000000006"/>
    <x v="0"/>
    <x v="1"/>
    <x v="9"/>
    <x v="6"/>
    <x v="0"/>
    <x v="2"/>
    <x v="0"/>
    <x v="1"/>
    <n v="173195.33"/>
    <x v="1"/>
    <x v="3"/>
    <x v="2"/>
    <x v="0"/>
    <x v="0"/>
    <x v="2"/>
  </r>
  <r>
    <n v="1927"/>
    <s v="BN5715936"/>
    <n v="69.3"/>
    <x v="0"/>
    <x v="1"/>
    <x v="8"/>
    <x v="1"/>
    <x v="0"/>
    <x v="2"/>
    <x v="1"/>
    <x v="0"/>
    <n v="182270.88"/>
    <x v="1"/>
    <x v="2"/>
    <x v="2"/>
    <x v="0"/>
    <x v="0"/>
    <x v="2"/>
  </r>
  <r>
    <n v="1928"/>
    <s v="BN5647695"/>
    <n v="72.900000000000006"/>
    <x v="2"/>
    <x v="1"/>
    <x v="18"/>
    <x v="2"/>
    <x v="1242"/>
    <x v="2"/>
    <x v="0"/>
    <x v="1"/>
    <n v="177130.33"/>
    <x v="1"/>
    <x v="3"/>
    <x v="3"/>
    <x v="1"/>
    <x v="2"/>
    <x v="2"/>
  </r>
  <r>
    <n v="1929"/>
    <s v="BN5716522"/>
    <n v="48.4"/>
    <x v="2"/>
    <x v="1"/>
    <x v="41"/>
    <x v="6"/>
    <x v="1243"/>
    <x v="0"/>
    <x v="1"/>
    <x v="1"/>
    <n v="49954.79"/>
    <x v="0"/>
    <x v="1"/>
    <x v="1"/>
    <x v="0"/>
    <x v="2"/>
    <x v="3"/>
  </r>
  <r>
    <n v="1930"/>
    <s v="BN5623704"/>
    <n v="63.2"/>
    <x v="1"/>
    <x v="0"/>
    <x v="20"/>
    <x v="6"/>
    <x v="1244"/>
    <x v="0"/>
    <x v="0"/>
    <x v="1"/>
    <n v="141896.74"/>
    <x v="1"/>
    <x v="0"/>
    <x v="0"/>
    <x v="0"/>
    <x v="3"/>
    <x v="0"/>
  </r>
  <r>
    <n v="1931"/>
    <s v="BN5627175"/>
    <n v="53.6"/>
    <x v="2"/>
    <x v="1"/>
    <x v="51"/>
    <x v="5"/>
    <x v="1245"/>
    <x v="2"/>
    <x v="0"/>
    <x v="1"/>
    <n v="120661.71"/>
    <x v="1"/>
    <x v="1"/>
    <x v="2"/>
    <x v="2"/>
    <x v="1"/>
    <x v="0"/>
  </r>
  <r>
    <n v="1932"/>
    <s v="BN5652606"/>
    <n v="57.3"/>
    <x v="0"/>
    <x v="0"/>
    <x v="28"/>
    <x v="4"/>
    <x v="1246"/>
    <x v="0"/>
    <x v="1"/>
    <x v="1"/>
    <n v="149814.68"/>
    <x v="0"/>
    <x v="1"/>
    <x v="2"/>
    <x v="3"/>
    <x v="2"/>
    <x v="2"/>
  </r>
  <r>
    <n v="1933"/>
    <s v="BN5586906"/>
    <n v="65.5"/>
    <x v="1"/>
    <x v="0"/>
    <x v="27"/>
    <x v="8"/>
    <x v="0"/>
    <x v="2"/>
    <x v="0"/>
    <x v="0"/>
    <n v="41782.699999999997"/>
    <x v="1"/>
    <x v="2"/>
    <x v="1"/>
    <x v="3"/>
    <x v="0"/>
    <x v="3"/>
  </r>
  <r>
    <n v="1934"/>
    <s v="BN5815473"/>
    <n v="66.599999999999994"/>
    <x v="2"/>
    <x v="1"/>
    <x v="59"/>
    <x v="3"/>
    <x v="1247"/>
    <x v="0"/>
    <x v="0"/>
    <x v="0"/>
    <n v="46172.47"/>
    <x v="1"/>
    <x v="2"/>
    <x v="1"/>
    <x v="2"/>
    <x v="3"/>
    <x v="3"/>
  </r>
  <r>
    <n v="1935"/>
    <s v="BN5584843"/>
    <n v="72.599999999999994"/>
    <x v="2"/>
    <x v="1"/>
    <x v="33"/>
    <x v="8"/>
    <x v="1248"/>
    <x v="2"/>
    <x v="0"/>
    <x v="1"/>
    <n v="2704.09"/>
    <x v="1"/>
    <x v="3"/>
    <x v="2"/>
    <x v="3"/>
    <x v="3"/>
    <x v="3"/>
  </r>
  <r>
    <n v="1936"/>
    <s v="BN5798944"/>
    <n v="52.3"/>
    <x v="0"/>
    <x v="1"/>
    <x v="2"/>
    <x v="6"/>
    <x v="0"/>
    <x v="2"/>
    <x v="0"/>
    <x v="1"/>
    <n v="6726.53"/>
    <x v="1"/>
    <x v="1"/>
    <x v="0"/>
    <x v="0"/>
    <x v="0"/>
    <x v="3"/>
  </r>
  <r>
    <n v="1937"/>
    <s v="BN5810370"/>
    <n v="72.8"/>
    <x v="2"/>
    <x v="0"/>
    <x v="19"/>
    <x v="9"/>
    <x v="1249"/>
    <x v="2"/>
    <x v="0"/>
    <x v="1"/>
    <n v="170764.08"/>
    <x v="1"/>
    <x v="3"/>
    <x v="3"/>
    <x v="1"/>
    <x v="2"/>
    <x v="2"/>
  </r>
  <r>
    <n v="1938"/>
    <s v="BN5697792"/>
    <n v="70.099999999999994"/>
    <x v="0"/>
    <x v="1"/>
    <x v="33"/>
    <x v="6"/>
    <x v="1250"/>
    <x v="2"/>
    <x v="0"/>
    <x v="1"/>
    <n v="45742.42"/>
    <x v="1"/>
    <x v="2"/>
    <x v="2"/>
    <x v="0"/>
    <x v="2"/>
    <x v="3"/>
  </r>
  <r>
    <n v="1939"/>
    <s v="BN5594815"/>
    <n v="51.8"/>
    <x v="0"/>
    <x v="1"/>
    <x v="16"/>
    <x v="6"/>
    <x v="1251"/>
    <x v="0"/>
    <x v="1"/>
    <x v="0"/>
    <n v="162304.59"/>
    <x v="1"/>
    <x v="1"/>
    <x v="0"/>
    <x v="0"/>
    <x v="1"/>
    <x v="2"/>
  </r>
  <r>
    <n v="1940"/>
    <s v="BN5799623"/>
    <n v="73.900000000000006"/>
    <x v="0"/>
    <x v="1"/>
    <x v="24"/>
    <x v="3"/>
    <x v="1252"/>
    <x v="0"/>
    <x v="1"/>
    <x v="0"/>
    <n v="80883.820000000007"/>
    <x v="1"/>
    <x v="3"/>
    <x v="3"/>
    <x v="2"/>
    <x v="3"/>
    <x v="1"/>
  </r>
  <r>
    <n v="1941"/>
    <s v="BN5659564"/>
    <n v="53.1"/>
    <x v="2"/>
    <x v="0"/>
    <x v="8"/>
    <x v="3"/>
    <x v="1253"/>
    <x v="0"/>
    <x v="0"/>
    <x v="1"/>
    <n v="118508.09"/>
    <x v="0"/>
    <x v="1"/>
    <x v="2"/>
    <x v="2"/>
    <x v="3"/>
    <x v="0"/>
  </r>
  <r>
    <n v="1942"/>
    <s v="BN5645869"/>
    <n v="45.2"/>
    <x v="1"/>
    <x v="1"/>
    <x v="4"/>
    <x v="6"/>
    <x v="1254"/>
    <x v="0"/>
    <x v="0"/>
    <x v="1"/>
    <n v="69697.740000000005"/>
    <x v="1"/>
    <x v="1"/>
    <x v="0"/>
    <x v="0"/>
    <x v="1"/>
    <x v="1"/>
  </r>
  <r>
    <n v="1943"/>
    <s v="BN5651626"/>
    <n v="68.400000000000006"/>
    <x v="0"/>
    <x v="1"/>
    <x v="13"/>
    <x v="5"/>
    <x v="1255"/>
    <x v="0"/>
    <x v="0"/>
    <x v="1"/>
    <n v="183575.01"/>
    <x v="1"/>
    <x v="2"/>
    <x v="1"/>
    <x v="2"/>
    <x v="2"/>
    <x v="2"/>
  </r>
  <r>
    <n v="1944"/>
    <s v="BN5737178"/>
    <n v="72.8"/>
    <x v="2"/>
    <x v="1"/>
    <x v="2"/>
    <x v="5"/>
    <x v="1256"/>
    <x v="0"/>
    <x v="1"/>
    <x v="1"/>
    <n v="161203.6"/>
    <x v="1"/>
    <x v="3"/>
    <x v="0"/>
    <x v="2"/>
    <x v="2"/>
    <x v="2"/>
  </r>
  <r>
    <n v="1945"/>
    <s v="BN5687223"/>
    <n v="78.3"/>
    <x v="1"/>
    <x v="1"/>
    <x v="2"/>
    <x v="9"/>
    <x v="0"/>
    <x v="2"/>
    <x v="0"/>
    <x v="1"/>
    <n v="143752.76999999999"/>
    <x v="1"/>
    <x v="3"/>
    <x v="0"/>
    <x v="1"/>
    <x v="0"/>
    <x v="0"/>
  </r>
  <r>
    <n v="1946"/>
    <s v="BN5607260"/>
    <n v="73.400000000000006"/>
    <x v="0"/>
    <x v="1"/>
    <x v="32"/>
    <x v="8"/>
    <x v="1257"/>
    <x v="0"/>
    <x v="1"/>
    <x v="1"/>
    <n v="121894.31"/>
    <x v="0"/>
    <x v="3"/>
    <x v="2"/>
    <x v="3"/>
    <x v="2"/>
    <x v="0"/>
  </r>
  <r>
    <n v="1947"/>
    <s v="BN5698234"/>
    <n v="64.8"/>
    <x v="2"/>
    <x v="1"/>
    <x v="10"/>
    <x v="6"/>
    <x v="1258"/>
    <x v="2"/>
    <x v="0"/>
    <x v="0"/>
    <n v="147055.87"/>
    <x v="1"/>
    <x v="0"/>
    <x v="3"/>
    <x v="0"/>
    <x v="1"/>
    <x v="0"/>
  </r>
  <r>
    <n v="1948"/>
    <s v="BN5657725"/>
    <n v="68.8"/>
    <x v="0"/>
    <x v="1"/>
    <x v="37"/>
    <x v="1"/>
    <x v="0"/>
    <x v="2"/>
    <x v="0"/>
    <x v="0"/>
    <n v="172033.57"/>
    <x v="1"/>
    <x v="2"/>
    <x v="1"/>
    <x v="0"/>
    <x v="0"/>
    <x v="2"/>
  </r>
  <r>
    <n v="1949"/>
    <s v="BN5569100"/>
    <n v="68"/>
    <x v="1"/>
    <x v="1"/>
    <x v="12"/>
    <x v="9"/>
    <x v="0"/>
    <x v="2"/>
    <x v="1"/>
    <x v="1"/>
    <n v="143774.06"/>
    <x v="1"/>
    <x v="2"/>
    <x v="3"/>
    <x v="1"/>
    <x v="0"/>
    <x v="0"/>
  </r>
  <r>
    <n v="1950"/>
    <s v="BN5681475"/>
    <n v="51.6"/>
    <x v="0"/>
    <x v="0"/>
    <x v="3"/>
    <x v="0"/>
    <x v="1259"/>
    <x v="2"/>
    <x v="0"/>
    <x v="0"/>
    <n v="139366.57999999999"/>
    <x v="1"/>
    <x v="1"/>
    <x v="0"/>
    <x v="0"/>
    <x v="3"/>
    <x v="0"/>
  </r>
  <r>
    <n v="1951"/>
    <s v="BN5615369"/>
    <n v="68"/>
    <x v="0"/>
    <x v="0"/>
    <x v="24"/>
    <x v="7"/>
    <x v="1260"/>
    <x v="0"/>
    <x v="0"/>
    <x v="1"/>
    <n v="81776.84"/>
    <x v="0"/>
    <x v="2"/>
    <x v="3"/>
    <x v="1"/>
    <x v="3"/>
    <x v="1"/>
  </r>
  <r>
    <n v="1952"/>
    <s v="BN5589706"/>
    <n v="60.4"/>
    <x v="0"/>
    <x v="1"/>
    <x v="47"/>
    <x v="2"/>
    <x v="1261"/>
    <x v="0"/>
    <x v="0"/>
    <x v="1"/>
    <n v="190998.96"/>
    <x v="0"/>
    <x v="0"/>
    <x v="1"/>
    <x v="1"/>
    <x v="2"/>
    <x v="2"/>
  </r>
  <r>
    <n v="1953"/>
    <s v="BN5781797"/>
    <n v="62.4"/>
    <x v="2"/>
    <x v="1"/>
    <x v="7"/>
    <x v="9"/>
    <x v="1262"/>
    <x v="2"/>
    <x v="1"/>
    <x v="0"/>
    <n v="4470.5200000000004"/>
    <x v="1"/>
    <x v="0"/>
    <x v="2"/>
    <x v="1"/>
    <x v="1"/>
    <x v="3"/>
  </r>
  <r>
    <n v="1954"/>
    <s v="BN5675103"/>
    <n v="62.3"/>
    <x v="0"/>
    <x v="1"/>
    <x v="29"/>
    <x v="7"/>
    <x v="0"/>
    <x v="2"/>
    <x v="1"/>
    <x v="0"/>
    <n v="135851.29999999999"/>
    <x v="1"/>
    <x v="0"/>
    <x v="2"/>
    <x v="1"/>
    <x v="0"/>
    <x v="0"/>
  </r>
  <r>
    <n v="1955"/>
    <s v="BN5600647"/>
    <n v="62.4"/>
    <x v="1"/>
    <x v="1"/>
    <x v="21"/>
    <x v="8"/>
    <x v="1263"/>
    <x v="2"/>
    <x v="0"/>
    <x v="0"/>
    <n v="172372.63"/>
    <x v="1"/>
    <x v="0"/>
    <x v="1"/>
    <x v="3"/>
    <x v="2"/>
    <x v="2"/>
  </r>
  <r>
    <n v="1956"/>
    <s v="BN5779089"/>
    <n v="56.5"/>
    <x v="2"/>
    <x v="0"/>
    <x v="14"/>
    <x v="6"/>
    <x v="1264"/>
    <x v="1"/>
    <x v="1"/>
    <x v="0"/>
    <n v="135875.51"/>
    <x v="0"/>
    <x v="1"/>
    <x v="1"/>
    <x v="0"/>
    <x v="3"/>
    <x v="0"/>
  </r>
  <r>
    <n v="1957"/>
    <s v="BN5605199"/>
    <n v="56.5"/>
    <x v="0"/>
    <x v="1"/>
    <x v="30"/>
    <x v="4"/>
    <x v="1265"/>
    <x v="2"/>
    <x v="0"/>
    <x v="0"/>
    <n v="128124.7"/>
    <x v="0"/>
    <x v="1"/>
    <x v="1"/>
    <x v="3"/>
    <x v="3"/>
    <x v="0"/>
  </r>
  <r>
    <n v="1958"/>
    <s v="BN5674835"/>
    <n v="71"/>
    <x v="0"/>
    <x v="1"/>
    <x v="41"/>
    <x v="5"/>
    <x v="1266"/>
    <x v="0"/>
    <x v="0"/>
    <x v="0"/>
    <n v="167023.95000000001"/>
    <x v="0"/>
    <x v="2"/>
    <x v="1"/>
    <x v="2"/>
    <x v="2"/>
    <x v="2"/>
  </r>
  <r>
    <n v="1959"/>
    <s v="BN5737419"/>
    <n v="64.5"/>
    <x v="0"/>
    <x v="1"/>
    <x v="0"/>
    <x v="5"/>
    <x v="0"/>
    <x v="0"/>
    <x v="1"/>
    <x v="1"/>
    <n v="149807.01"/>
    <x v="1"/>
    <x v="0"/>
    <x v="0"/>
    <x v="2"/>
    <x v="0"/>
    <x v="2"/>
  </r>
  <r>
    <n v="1960"/>
    <s v="BN5780427"/>
    <n v="70.7"/>
    <x v="0"/>
    <x v="1"/>
    <x v="19"/>
    <x v="2"/>
    <x v="1267"/>
    <x v="0"/>
    <x v="0"/>
    <x v="1"/>
    <n v="54290.62"/>
    <x v="1"/>
    <x v="2"/>
    <x v="3"/>
    <x v="1"/>
    <x v="2"/>
    <x v="1"/>
  </r>
  <r>
    <n v="1961"/>
    <s v="BN5623560"/>
    <n v="65.5"/>
    <x v="1"/>
    <x v="0"/>
    <x v="18"/>
    <x v="1"/>
    <x v="1268"/>
    <x v="0"/>
    <x v="0"/>
    <x v="1"/>
    <n v="86013.96"/>
    <x v="1"/>
    <x v="2"/>
    <x v="3"/>
    <x v="0"/>
    <x v="2"/>
    <x v="1"/>
  </r>
  <r>
    <n v="1962"/>
    <s v="BN5668385"/>
    <n v="70.5"/>
    <x v="1"/>
    <x v="0"/>
    <x v="9"/>
    <x v="8"/>
    <x v="1269"/>
    <x v="2"/>
    <x v="1"/>
    <x v="1"/>
    <n v="79886.06"/>
    <x v="1"/>
    <x v="2"/>
    <x v="2"/>
    <x v="3"/>
    <x v="2"/>
    <x v="1"/>
  </r>
  <r>
    <n v="1963"/>
    <s v="BN5692329"/>
    <n v="35.799999999999997"/>
    <x v="1"/>
    <x v="0"/>
    <x v="37"/>
    <x v="2"/>
    <x v="1270"/>
    <x v="1"/>
    <x v="0"/>
    <x v="1"/>
    <n v="141959.10999999999"/>
    <x v="0"/>
    <x v="1"/>
    <x v="1"/>
    <x v="1"/>
    <x v="2"/>
    <x v="0"/>
  </r>
  <r>
    <n v="1964"/>
    <s v="BN5771052"/>
    <n v="57.8"/>
    <x v="2"/>
    <x v="1"/>
    <x v="10"/>
    <x v="2"/>
    <x v="1271"/>
    <x v="2"/>
    <x v="0"/>
    <x v="1"/>
    <n v="66680.77"/>
    <x v="1"/>
    <x v="1"/>
    <x v="3"/>
    <x v="1"/>
    <x v="2"/>
    <x v="1"/>
  </r>
  <r>
    <n v="1965"/>
    <s v="BN5738231"/>
    <n v="80"/>
    <x v="0"/>
    <x v="0"/>
    <x v="20"/>
    <x v="8"/>
    <x v="1272"/>
    <x v="0"/>
    <x v="0"/>
    <x v="1"/>
    <n v="98640.15"/>
    <x v="0"/>
    <x v="3"/>
    <x v="0"/>
    <x v="3"/>
    <x v="3"/>
    <x v="1"/>
  </r>
  <r>
    <n v="1966"/>
    <s v="BN5772156"/>
    <n v="61.2"/>
    <x v="0"/>
    <x v="0"/>
    <x v="19"/>
    <x v="9"/>
    <x v="0"/>
    <x v="0"/>
    <x v="1"/>
    <x v="1"/>
    <n v="142797.5"/>
    <x v="0"/>
    <x v="0"/>
    <x v="3"/>
    <x v="1"/>
    <x v="0"/>
    <x v="0"/>
  </r>
  <r>
    <n v="1967"/>
    <s v="BN5638376"/>
    <n v="68.099999999999994"/>
    <x v="2"/>
    <x v="0"/>
    <x v="36"/>
    <x v="2"/>
    <x v="1273"/>
    <x v="0"/>
    <x v="0"/>
    <x v="0"/>
    <n v="163581.67000000001"/>
    <x v="1"/>
    <x v="2"/>
    <x v="1"/>
    <x v="1"/>
    <x v="2"/>
    <x v="2"/>
  </r>
  <r>
    <n v="1968"/>
    <s v="BN5598001"/>
    <n v="55.9"/>
    <x v="1"/>
    <x v="1"/>
    <x v="11"/>
    <x v="8"/>
    <x v="0"/>
    <x v="2"/>
    <x v="0"/>
    <x v="0"/>
    <n v="163221.22"/>
    <x v="1"/>
    <x v="1"/>
    <x v="2"/>
    <x v="3"/>
    <x v="0"/>
    <x v="2"/>
  </r>
  <r>
    <n v="1969"/>
    <s v="BN5693381"/>
    <n v="48.8"/>
    <x v="1"/>
    <x v="0"/>
    <x v="2"/>
    <x v="9"/>
    <x v="1274"/>
    <x v="0"/>
    <x v="1"/>
    <x v="1"/>
    <n v="12440.44"/>
    <x v="1"/>
    <x v="1"/>
    <x v="0"/>
    <x v="1"/>
    <x v="2"/>
    <x v="3"/>
  </r>
  <r>
    <n v="1970"/>
    <s v="BN5671843"/>
    <n v="71.7"/>
    <x v="0"/>
    <x v="0"/>
    <x v="18"/>
    <x v="8"/>
    <x v="0"/>
    <x v="2"/>
    <x v="0"/>
    <x v="0"/>
    <n v="145551.6"/>
    <x v="1"/>
    <x v="2"/>
    <x v="3"/>
    <x v="3"/>
    <x v="0"/>
    <x v="0"/>
  </r>
  <r>
    <n v="1971"/>
    <s v="BN5762181"/>
    <n v="66.599999999999994"/>
    <x v="0"/>
    <x v="0"/>
    <x v="1"/>
    <x v="7"/>
    <x v="1275"/>
    <x v="0"/>
    <x v="0"/>
    <x v="1"/>
    <n v="50908.480000000003"/>
    <x v="1"/>
    <x v="2"/>
    <x v="0"/>
    <x v="1"/>
    <x v="2"/>
    <x v="3"/>
  </r>
  <r>
    <n v="1972"/>
    <s v="BN5780867"/>
    <n v="58.2"/>
    <x v="1"/>
    <x v="1"/>
    <x v="28"/>
    <x v="4"/>
    <x v="1276"/>
    <x v="2"/>
    <x v="0"/>
    <x v="1"/>
    <n v="30149.21"/>
    <x v="1"/>
    <x v="1"/>
    <x v="2"/>
    <x v="3"/>
    <x v="1"/>
    <x v="3"/>
  </r>
  <r>
    <n v="1973"/>
    <s v="BN5700087"/>
    <n v="73.3"/>
    <x v="1"/>
    <x v="0"/>
    <x v="33"/>
    <x v="10"/>
    <x v="1277"/>
    <x v="0"/>
    <x v="1"/>
    <x v="1"/>
    <n v="57769.2"/>
    <x v="1"/>
    <x v="3"/>
    <x v="2"/>
    <x v="0"/>
    <x v="1"/>
    <x v="1"/>
  </r>
  <r>
    <n v="1974"/>
    <s v="BN5635641"/>
    <n v="69.3"/>
    <x v="0"/>
    <x v="1"/>
    <x v="1"/>
    <x v="4"/>
    <x v="0"/>
    <x v="2"/>
    <x v="1"/>
    <x v="1"/>
    <n v="156381.47"/>
    <x v="1"/>
    <x v="2"/>
    <x v="0"/>
    <x v="3"/>
    <x v="0"/>
    <x v="2"/>
  </r>
  <r>
    <n v="1975"/>
    <s v="BN5679196"/>
    <n v="69.400000000000006"/>
    <x v="0"/>
    <x v="0"/>
    <x v="19"/>
    <x v="4"/>
    <x v="1278"/>
    <x v="2"/>
    <x v="0"/>
    <x v="1"/>
    <n v="178123.86"/>
    <x v="1"/>
    <x v="2"/>
    <x v="3"/>
    <x v="3"/>
    <x v="2"/>
    <x v="2"/>
  </r>
  <r>
    <n v="1976"/>
    <s v="BN5591299"/>
    <n v="62.2"/>
    <x v="0"/>
    <x v="0"/>
    <x v="12"/>
    <x v="8"/>
    <x v="0"/>
    <x v="2"/>
    <x v="0"/>
    <x v="1"/>
    <n v="51112.800000000003"/>
    <x v="1"/>
    <x v="0"/>
    <x v="3"/>
    <x v="3"/>
    <x v="0"/>
    <x v="1"/>
  </r>
  <r>
    <n v="1977"/>
    <s v="BN5694105"/>
    <n v="59.8"/>
    <x v="1"/>
    <x v="0"/>
    <x v="16"/>
    <x v="5"/>
    <x v="0"/>
    <x v="2"/>
    <x v="1"/>
    <x v="1"/>
    <n v="173783.38"/>
    <x v="1"/>
    <x v="0"/>
    <x v="0"/>
    <x v="2"/>
    <x v="0"/>
    <x v="2"/>
  </r>
  <r>
    <n v="1978"/>
    <s v="BN5585814"/>
    <n v="71.7"/>
    <x v="1"/>
    <x v="1"/>
    <x v="12"/>
    <x v="1"/>
    <x v="0"/>
    <x v="1"/>
    <x v="1"/>
    <x v="1"/>
    <n v="174770.14"/>
    <x v="0"/>
    <x v="2"/>
    <x v="3"/>
    <x v="0"/>
    <x v="0"/>
    <x v="2"/>
  </r>
  <r>
    <n v="1979"/>
    <s v="BN5792242"/>
    <n v="49.4"/>
    <x v="2"/>
    <x v="1"/>
    <x v="24"/>
    <x v="8"/>
    <x v="1279"/>
    <x v="2"/>
    <x v="0"/>
    <x v="1"/>
    <n v="172063.09"/>
    <x v="1"/>
    <x v="1"/>
    <x v="3"/>
    <x v="3"/>
    <x v="3"/>
    <x v="2"/>
  </r>
  <r>
    <n v="1980"/>
    <s v="BN5635510"/>
    <n v="64.400000000000006"/>
    <x v="0"/>
    <x v="1"/>
    <x v="19"/>
    <x v="2"/>
    <x v="0"/>
    <x v="2"/>
    <x v="0"/>
    <x v="0"/>
    <n v="155294.17000000001"/>
    <x v="1"/>
    <x v="0"/>
    <x v="3"/>
    <x v="1"/>
    <x v="0"/>
    <x v="2"/>
  </r>
  <r>
    <n v="1981"/>
    <s v="BN5775793"/>
    <n v="55.4"/>
    <x v="0"/>
    <x v="0"/>
    <x v="33"/>
    <x v="9"/>
    <x v="0"/>
    <x v="2"/>
    <x v="0"/>
    <x v="0"/>
    <n v="40320.300000000003"/>
    <x v="1"/>
    <x v="1"/>
    <x v="2"/>
    <x v="1"/>
    <x v="0"/>
    <x v="3"/>
  </r>
  <r>
    <n v="1982"/>
    <s v="BN5630826"/>
    <n v="47.6"/>
    <x v="1"/>
    <x v="0"/>
    <x v="58"/>
    <x v="1"/>
    <x v="1280"/>
    <x v="0"/>
    <x v="1"/>
    <x v="0"/>
    <n v="134260.34"/>
    <x v="1"/>
    <x v="1"/>
    <x v="1"/>
    <x v="0"/>
    <x v="3"/>
    <x v="0"/>
  </r>
  <r>
    <n v="1983"/>
    <s v="BN5756593"/>
    <n v="66.7"/>
    <x v="0"/>
    <x v="1"/>
    <x v="34"/>
    <x v="5"/>
    <x v="1281"/>
    <x v="0"/>
    <x v="0"/>
    <x v="1"/>
    <n v="147090.9"/>
    <x v="1"/>
    <x v="2"/>
    <x v="2"/>
    <x v="2"/>
    <x v="2"/>
    <x v="0"/>
  </r>
  <r>
    <n v="1984"/>
    <s v="BN5587826"/>
    <n v="74.8"/>
    <x v="1"/>
    <x v="0"/>
    <x v="20"/>
    <x v="4"/>
    <x v="0"/>
    <x v="2"/>
    <x v="0"/>
    <x v="1"/>
    <n v="132368.47"/>
    <x v="1"/>
    <x v="3"/>
    <x v="0"/>
    <x v="3"/>
    <x v="0"/>
    <x v="0"/>
  </r>
  <r>
    <n v="1985"/>
    <s v="BN5737518"/>
    <n v="53.1"/>
    <x v="1"/>
    <x v="0"/>
    <x v="13"/>
    <x v="1"/>
    <x v="1282"/>
    <x v="2"/>
    <x v="0"/>
    <x v="0"/>
    <n v="164741.5"/>
    <x v="1"/>
    <x v="1"/>
    <x v="1"/>
    <x v="0"/>
    <x v="3"/>
    <x v="2"/>
  </r>
  <r>
    <n v="1986"/>
    <s v="BN5627789"/>
    <n v="71.900000000000006"/>
    <x v="1"/>
    <x v="0"/>
    <x v="40"/>
    <x v="9"/>
    <x v="1283"/>
    <x v="0"/>
    <x v="0"/>
    <x v="1"/>
    <n v="63051.32"/>
    <x v="0"/>
    <x v="3"/>
    <x v="1"/>
    <x v="1"/>
    <x v="3"/>
    <x v="1"/>
  </r>
  <r>
    <n v="1987"/>
    <s v="BN5772514"/>
    <n v="84.5"/>
    <x v="2"/>
    <x v="0"/>
    <x v="1"/>
    <x v="0"/>
    <x v="1284"/>
    <x v="2"/>
    <x v="1"/>
    <x v="1"/>
    <n v="199761.29"/>
    <x v="1"/>
    <x v="3"/>
    <x v="0"/>
    <x v="0"/>
    <x v="1"/>
    <x v="2"/>
  </r>
  <r>
    <n v="1988"/>
    <s v="BN5758519"/>
    <n v="73.8"/>
    <x v="0"/>
    <x v="1"/>
    <x v="41"/>
    <x v="4"/>
    <x v="0"/>
    <x v="0"/>
    <x v="1"/>
    <x v="0"/>
    <n v="55725.04"/>
    <x v="0"/>
    <x v="3"/>
    <x v="1"/>
    <x v="3"/>
    <x v="0"/>
    <x v="1"/>
  </r>
  <r>
    <n v="1989"/>
    <s v="BN5657020"/>
    <n v="56.3"/>
    <x v="1"/>
    <x v="0"/>
    <x v="17"/>
    <x v="2"/>
    <x v="1285"/>
    <x v="0"/>
    <x v="0"/>
    <x v="1"/>
    <n v="163145.5"/>
    <x v="0"/>
    <x v="1"/>
    <x v="1"/>
    <x v="1"/>
    <x v="3"/>
    <x v="2"/>
  </r>
  <r>
    <n v="1990"/>
    <s v="BN5622367"/>
    <n v="69.5"/>
    <x v="1"/>
    <x v="1"/>
    <x v="34"/>
    <x v="10"/>
    <x v="1286"/>
    <x v="0"/>
    <x v="0"/>
    <x v="0"/>
    <n v="57992.49"/>
    <x v="1"/>
    <x v="2"/>
    <x v="2"/>
    <x v="0"/>
    <x v="1"/>
    <x v="1"/>
  </r>
  <r>
    <n v="1991"/>
    <s v="BN5775716"/>
    <n v="84.1"/>
    <x v="1"/>
    <x v="1"/>
    <x v="1"/>
    <x v="1"/>
    <x v="0"/>
    <x v="2"/>
    <x v="1"/>
    <x v="0"/>
    <n v="193093.77"/>
    <x v="1"/>
    <x v="3"/>
    <x v="0"/>
    <x v="0"/>
    <x v="0"/>
    <x v="2"/>
  </r>
  <r>
    <n v="1992"/>
    <s v="BN5570772"/>
    <n v="62.6"/>
    <x v="2"/>
    <x v="1"/>
    <x v="18"/>
    <x v="0"/>
    <x v="1287"/>
    <x v="2"/>
    <x v="0"/>
    <x v="0"/>
    <n v="57531.14"/>
    <x v="1"/>
    <x v="0"/>
    <x v="3"/>
    <x v="0"/>
    <x v="2"/>
    <x v="1"/>
  </r>
  <r>
    <n v="1993"/>
    <s v="BN5748294"/>
    <n v="61.3"/>
    <x v="0"/>
    <x v="0"/>
    <x v="6"/>
    <x v="5"/>
    <x v="1288"/>
    <x v="2"/>
    <x v="0"/>
    <x v="0"/>
    <n v="77242.19"/>
    <x v="1"/>
    <x v="0"/>
    <x v="2"/>
    <x v="2"/>
    <x v="2"/>
    <x v="1"/>
  </r>
  <r>
    <n v="1994"/>
    <s v="BN5787102"/>
    <n v="82.4"/>
    <x v="2"/>
    <x v="1"/>
    <x v="52"/>
    <x v="2"/>
    <x v="1289"/>
    <x v="1"/>
    <x v="1"/>
    <x v="1"/>
    <n v="153046.16"/>
    <x v="0"/>
    <x v="3"/>
    <x v="1"/>
    <x v="1"/>
    <x v="2"/>
    <x v="2"/>
  </r>
  <r>
    <n v="1995"/>
    <s v="BN5665968"/>
    <n v="70.5"/>
    <x v="0"/>
    <x v="0"/>
    <x v="23"/>
    <x v="3"/>
    <x v="0"/>
    <x v="0"/>
    <x v="0"/>
    <x v="1"/>
    <n v="63405.2"/>
    <x v="0"/>
    <x v="2"/>
    <x v="1"/>
    <x v="2"/>
    <x v="0"/>
    <x v="1"/>
  </r>
  <r>
    <n v="1996"/>
    <s v="BN5617561"/>
    <n v="58.4"/>
    <x v="0"/>
    <x v="0"/>
    <x v="4"/>
    <x v="8"/>
    <x v="1290"/>
    <x v="2"/>
    <x v="0"/>
    <x v="0"/>
    <n v="106564.88"/>
    <x v="1"/>
    <x v="1"/>
    <x v="0"/>
    <x v="3"/>
    <x v="1"/>
    <x v="0"/>
  </r>
  <r>
    <n v="1997"/>
    <s v="BN5755591"/>
    <n v="53.4"/>
    <x v="0"/>
    <x v="1"/>
    <x v="46"/>
    <x v="0"/>
    <x v="0"/>
    <x v="2"/>
    <x v="1"/>
    <x v="1"/>
    <n v="42763.12"/>
    <x v="0"/>
    <x v="1"/>
    <x v="1"/>
    <x v="0"/>
    <x v="0"/>
    <x v="3"/>
  </r>
  <r>
    <n v="1998"/>
    <s v="BN5624694"/>
    <n v="67.2"/>
    <x v="0"/>
    <x v="0"/>
    <x v="10"/>
    <x v="1"/>
    <x v="1291"/>
    <x v="2"/>
    <x v="0"/>
    <x v="0"/>
    <n v="168753.34"/>
    <x v="1"/>
    <x v="2"/>
    <x v="3"/>
    <x v="0"/>
    <x v="2"/>
    <x v="2"/>
  </r>
  <r>
    <n v="1999"/>
    <s v="BN5779410"/>
    <n v="60.3"/>
    <x v="0"/>
    <x v="1"/>
    <x v="3"/>
    <x v="8"/>
    <x v="1292"/>
    <x v="0"/>
    <x v="0"/>
    <x v="0"/>
    <n v="19483.349999999999"/>
    <x v="1"/>
    <x v="0"/>
    <x v="0"/>
    <x v="3"/>
    <x v="2"/>
    <x v="3"/>
  </r>
  <r>
    <n v="2000"/>
    <s v="BN5567312"/>
    <n v="63.3"/>
    <x v="2"/>
    <x v="1"/>
    <x v="3"/>
    <x v="6"/>
    <x v="1293"/>
    <x v="0"/>
    <x v="0"/>
    <x v="0"/>
    <n v="158646.46"/>
    <x v="1"/>
    <x v="0"/>
    <x v="0"/>
    <x v="0"/>
    <x v="2"/>
    <x v="2"/>
  </r>
  <r>
    <n v="2001"/>
    <s v="BN5613569"/>
    <n v="84.2"/>
    <x v="0"/>
    <x v="1"/>
    <x v="14"/>
    <x v="1"/>
    <x v="1294"/>
    <x v="0"/>
    <x v="0"/>
    <x v="0"/>
    <n v="83172.19"/>
    <x v="1"/>
    <x v="3"/>
    <x v="1"/>
    <x v="0"/>
    <x v="1"/>
    <x v="1"/>
  </r>
  <r>
    <n v="2002"/>
    <s v="BN5734224"/>
    <n v="66.099999999999994"/>
    <x v="0"/>
    <x v="0"/>
    <x v="7"/>
    <x v="6"/>
    <x v="0"/>
    <x v="2"/>
    <x v="0"/>
    <x v="0"/>
    <n v="76889.789999999994"/>
    <x v="1"/>
    <x v="2"/>
    <x v="2"/>
    <x v="0"/>
    <x v="0"/>
    <x v="1"/>
  </r>
  <r>
    <n v="2003"/>
    <s v="BN5657127"/>
    <n v="60.1"/>
    <x v="0"/>
    <x v="1"/>
    <x v="59"/>
    <x v="0"/>
    <x v="0"/>
    <x v="2"/>
    <x v="1"/>
    <x v="0"/>
    <n v="51554.58"/>
    <x v="1"/>
    <x v="0"/>
    <x v="1"/>
    <x v="0"/>
    <x v="0"/>
    <x v="1"/>
  </r>
  <r>
    <n v="2004"/>
    <s v="BN5799263"/>
    <n v="63.2"/>
    <x v="0"/>
    <x v="1"/>
    <x v="1"/>
    <x v="10"/>
    <x v="1295"/>
    <x v="0"/>
    <x v="1"/>
    <x v="0"/>
    <n v="105570.39"/>
    <x v="1"/>
    <x v="0"/>
    <x v="0"/>
    <x v="0"/>
    <x v="3"/>
    <x v="0"/>
  </r>
  <r>
    <n v="2005"/>
    <s v="BN5729883"/>
    <n v="68.400000000000006"/>
    <x v="2"/>
    <x v="1"/>
    <x v="6"/>
    <x v="2"/>
    <x v="1296"/>
    <x v="0"/>
    <x v="1"/>
    <x v="0"/>
    <n v="79495.009999999995"/>
    <x v="1"/>
    <x v="2"/>
    <x v="2"/>
    <x v="1"/>
    <x v="3"/>
    <x v="1"/>
  </r>
  <r>
    <n v="2006"/>
    <s v="BN5725748"/>
    <n v="78.5"/>
    <x v="2"/>
    <x v="0"/>
    <x v="15"/>
    <x v="6"/>
    <x v="1297"/>
    <x v="2"/>
    <x v="1"/>
    <x v="0"/>
    <n v="52583.79"/>
    <x v="0"/>
    <x v="3"/>
    <x v="2"/>
    <x v="0"/>
    <x v="3"/>
    <x v="1"/>
  </r>
  <r>
    <n v="2007"/>
    <s v="BN5745456"/>
    <n v="68.7"/>
    <x v="0"/>
    <x v="1"/>
    <x v="2"/>
    <x v="3"/>
    <x v="0"/>
    <x v="2"/>
    <x v="0"/>
    <x v="1"/>
    <n v="26848.25"/>
    <x v="1"/>
    <x v="2"/>
    <x v="0"/>
    <x v="2"/>
    <x v="0"/>
    <x v="3"/>
  </r>
  <r>
    <n v="2008"/>
    <s v="BN5727297"/>
    <n v="70.5"/>
    <x v="2"/>
    <x v="0"/>
    <x v="3"/>
    <x v="7"/>
    <x v="1298"/>
    <x v="0"/>
    <x v="1"/>
    <x v="0"/>
    <n v="10072.549999999999"/>
    <x v="0"/>
    <x v="2"/>
    <x v="0"/>
    <x v="1"/>
    <x v="2"/>
    <x v="3"/>
  </r>
  <r>
    <n v="2009"/>
    <s v="BN5666829"/>
    <n v="63.9"/>
    <x v="0"/>
    <x v="1"/>
    <x v="3"/>
    <x v="5"/>
    <x v="1299"/>
    <x v="2"/>
    <x v="0"/>
    <x v="1"/>
    <n v="187296.78"/>
    <x v="1"/>
    <x v="0"/>
    <x v="0"/>
    <x v="2"/>
    <x v="3"/>
    <x v="2"/>
  </r>
  <r>
    <n v="2010"/>
    <s v="BN5732830"/>
    <n v="72.900000000000006"/>
    <x v="2"/>
    <x v="1"/>
    <x v="17"/>
    <x v="8"/>
    <x v="1300"/>
    <x v="0"/>
    <x v="0"/>
    <x v="1"/>
    <n v="104016.61"/>
    <x v="0"/>
    <x v="3"/>
    <x v="1"/>
    <x v="3"/>
    <x v="3"/>
    <x v="0"/>
  </r>
  <r>
    <n v="2011"/>
    <s v="BN5611963"/>
    <n v="55.6"/>
    <x v="1"/>
    <x v="0"/>
    <x v="36"/>
    <x v="2"/>
    <x v="1301"/>
    <x v="0"/>
    <x v="0"/>
    <x v="0"/>
    <n v="151310.16"/>
    <x v="1"/>
    <x v="1"/>
    <x v="1"/>
    <x v="1"/>
    <x v="2"/>
    <x v="2"/>
  </r>
  <r>
    <n v="2012"/>
    <s v="BN5726180"/>
    <n v="57"/>
    <x v="0"/>
    <x v="1"/>
    <x v="15"/>
    <x v="9"/>
    <x v="1302"/>
    <x v="2"/>
    <x v="1"/>
    <x v="0"/>
    <n v="62810.91"/>
    <x v="1"/>
    <x v="1"/>
    <x v="2"/>
    <x v="1"/>
    <x v="3"/>
    <x v="1"/>
  </r>
  <r>
    <n v="2013"/>
    <s v="BN5780037"/>
    <n v="84.1"/>
    <x v="0"/>
    <x v="1"/>
    <x v="59"/>
    <x v="9"/>
    <x v="1303"/>
    <x v="0"/>
    <x v="1"/>
    <x v="0"/>
    <n v="60830.38"/>
    <x v="1"/>
    <x v="3"/>
    <x v="1"/>
    <x v="1"/>
    <x v="3"/>
    <x v="1"/>
  </r>
  <r>
    <n v="2014"/>
    <s v="BN5742151"/>
    <n v="70.5"/>
    <x v="2"/>
    <x v="1"/>
    <x v="12"/>
    <x v="4"/>
    <x v="1304"/>
    <x v="2"/>
    <x v="0"/>
    <x v="1"/>
    <n v="116672.02"/>
    <x v="1"/>
    <x v="2"/>
    <x v="3"/>
    <x v="3"/>
    <x v="2"/>
    <x v="0"/>
  </r>
  <r>
    <n v="2015"/>
    <s v="BN5678937"/>
    <n v="55.3"/>
    <x v="0"/>
    <x v="1"/>
    <x v="15"/>
    <x v="6"/>
    <x v="1305"/>
    <x v="0"/>
    <x v="0"/>
    <x v="1"/>
    <n v="77304.490000000005"/>
    <x v="1"/>
    <x v="1"/>
    <x v="2"/>
    <x v="0"/>
    <x v="3"/>
    <x v="1"/>
  </r>
  <r>
    <n v="2016"/>
    <s v="BN5715210"/>
    <n v="77.900000000000006"/>
    <x v="2"/>
    <x v="0"/>
    <x v="20"/>
    <x v="0"/>
    <x v="1306"/>
    <x v="0"/>
    <x v="0"/>
    <x v="0"/>
    <n v="52894.01"/>
    <x v="1"/>
    <x v="3"/>
    <x v="0"/>
    <x v="0"/>
    <x v="1"/>
    <x v="1"/>
  </r>
  <r>
    <n v="2017"/>
    <s v="BN5633525"/>
    <n v="69.599999999999994"/>
    <x v="0"/>
    <x v="1"/>
    <x v="34"/>
    <x v="4"/>
    <x v="1307"/>
    <x v="0"/>
    <x v="0"/>
    <x v="0"/>
    <n v="116471.43"/>
    <x v="1"/>
    <x v="2"/>
    <x v="2"/>
    <x v="3"/>
    <x v="2"/>
    <x v="0"/>
  </r>
  <r>
    <n v="2018"/>
    <s v="BN5602842"/>
    <n v="72.8"/>
    <x v="1"/>
    <x v="0"/>
    <x v="24"/>
    <x v="4"/>
    <x v="0"/>
    <x v="0"/>
    <x v="1"/>
    <x v="1"/>
    <n v="4539.38"/>
    <x v="1"/>
    <x v="3"/>
    <x v="3"/>
    <x v="3"/>
    <x v="0"/>
    <x v="3"/>
  </r>
  <r>
    <n v="2019"/>
    <s v="BN5696616"/>
    <n v="69.099999999999994"/>
    <x v="2"/>
    <x v="1"/>
    <x v="7"/>
    <x v="6"/>
    <x v="1308"/>
    <x v="2"/>
    <x v="0"/>
    <x v="1"/>
    <n v="142367.72"/>
    <x v="1"/>
    <x v="2"/>
    <x v="2"/>
    <x v="0"/>
    <x v="2"/>
    <x v="0"/>
  </r>
  <r>
    <n v="2020"/>
    <s v="BN5756581"/>
    <n v="70.599999999999994"/>
    <x v="0"/>
    <x v="1"/>
    <x v="33"/>
    <x v="6"/>
    <x v="1309"/>
    <x v="0"/>
    <x v="0"/>
    <x v="0"/>
    <n v="110520.48"/>
    <x v="1"/>
    <x v="2"/>
    <x v="2"/>
    <x v="0"/>
    <x v="3"/>
    <x v="0"/>
  </r>
  <r>
    <n v="2021"/>
    <s v="BN5565692"/>
    <n v="62.7"/>
    <x v="2"/>
    <x v="0"/>
    <x v="33"/>
    <x v="5"/>
    <x v="1310"/>
    <x v="0"/>
    <x v="0"/>
    <x v="1"/>
    <n v="188258.49"/>
    <x v="1"/>
    <x v="0"/>
    <x v="2"/>
    <x v="2"/>
    <x v="1"/>
    <x v="2"/>
  </r>
  <r>
    <n v="2022"/>
    <s v="BN5795432"/>
    <n v="71.599999999999994"/>
    <x v="2"/>
    <x v="0"/>
    <x v="56"/>
    <x v="6"/>
    <x v="1311"/>
    <x v="0"/>
    <x v="1"/>
    <x v="1"/>
    <n v="197322.13"/>
    <x v="1"/>
    <x v="2"/>
    <x v="2"/>
    <x v="0"/>
    <x v="2"/>
    <x v="2"/>
  </r>
  <r>
    <n v="2023"/>
    <s v="BN5761390"/>
    <n v="50.1"/>
    <x v="2"/>
    <x v="1"/>
    <x v="9"/>
    <x v="4"/>
    <x v="1312"/>
    <x v="2"/>
    <x v="0"/>
    <x v="1"/>
    <n v="80241.14"/>
    <x v="1"/>
    <x v="1"/>
    <x v="2"/>
    <x v="3"/>
    <x v="2"/>
    <x v="1"/>
  </r>
  <r>
    <n v="2024"/>
    <s v="BN5731803"/>
    <n v="60.1"/>
    <x v="0"/>
    <x v="1"/>
    <x v="1"/>
    <x v="1"/>
    <x v="1313"/>
    <x v="0"/>
    <x v="1"/>
    <x v="0"/>
    <n v="172814.99"/>
    <x v="1"/>
    <x v="0"/>
    <x v="0"/>
    <x v="0"/>
    <x v="3"/>
    <x v="2"/>
  </r>
  <r>
    <n v="2025"/>
    <s v="BN5632956"/>
    <n v="54.5"/>
    <x v="1"/>
    <x v="0"/>
    <x v="2"/>
    <x v="5"/>
    <x v="0"/>
    <x v="0"/>
    <x v="1"/>
    <x v="1"/>
    <n v="38410.74"/>
    <x v="0"/>
    <x v="1"/>
    <x v="0"/>
    <x v="2"/>
    <x v="0"/>
    <x v="3"/>
  </r>
  <r>
    <n v="2026"/>
    <s v="BN5752866"/>
    <n v="63.4"/>
    <x v="0"/>
    <x v="1"/>
    <x v="13"/>
    <x v="9"/>
    <x v="0"/>
    <x v="2"/>
    <x v="1"/>
    <x v="1"/>
    <n v="17622.82"/>
    <x v="1"/>
    <x v="0"/>
    <x v="1"/>
    <x v="1"/>
    <x v="0"/>
    <x v="3"/>
  </r>
  <r>
    <n v="2027"/>
    <s v="BN5603001"/>
    <n v="45.1"/>
    <x v="1"/>
    <x v="0"/>
    <x v="51"/>
    <x v="9"/>
    <x v="0"/>
    <x v="2"/>
    <x v="1"/>
    <x v="0"/>
    <n v="48021.71"/>
    <x v="1"/>
    <x v="1"/>
    <x v="2"/>
    <x v="1"/>
    <x v="0"/>
    <x v="3"/>
  </r>
  <r>
    <n v="2028"/>
    <s v="BN5606526"/>
    <n v="65.5"/>
    <x v="0"/>
    <x v="0"/>
    <x v="49"/>
    <x v="3"/>
    <x v="0"/>
    <x v="0"/>
    <x v="0"/>
    <x v="1"/>
    <n v="88958.49"/>
    <x v="0"/>
    <x v="2"/>
    <x v="1"/>
    <x v="2"/>
    <x v="0"/>
    <x v="1"/>
  </r>
  <r>
    <n v="2029"/>
    <s v="BN5635852"/>
    <n v="45.8"/>
    <x v="0"/>
    <x v="0"/>
    <x v="2"/>
    <x v="9"/>
    <x v="0"/>
    <x v="2"/>
    <x v="0"/>
    <x v="1"/>
    <n v="116343.09"/>
    <x v="1"/>
    <x v="1"/>
    <x v="0"/>
    <x v="1"/>
    <x v="0"/>
    <x v="0"/>
  </r>
  <r>
    <n v="2030"/>
    <s v="BN5665956"/>
    <n v="52"/>
    <x v="0"/>
    <x v="1"/>
    <x v="19"/>
    <x v="4"/>
    <x v="1314"/>
    <x v="2"/>
    <x v="0"/>
    <x v="0"/>
    <n v="166102.60999999999"/>
    <x v="1"/>
    <x v="1"/>
    <x v="3"/>
    <x v="3"/>
    <x v="2"/>
    <x v="2"/>
  </r>
  <r>
    <n v="2031"/>
    <s v="BN5746103"/>
    <n v="62.4"/>
    <x v="1"/>
    <x v="0"/>
    <x v="34"/>
    <x v="0"/>
    <x v="0"/>
    <x v="2"/>
    <x v="1"/>
    <x v="0"/>
    <n v="104353.26"/>
    <x v="1"/>
    <x v="0"/>
    <x v="2"/>
    <x v="0"/>
    <x v="0"/>
    <x v="0"/>
  </r>
  <r>
    <n v="2032"/>
    <s v="BN5591270"/>
    <n v="76.5"/>
    <x v="0"/>
    <x v="1"/>
    <x v="21"/>
    <x v="6"/>
    <x v="1315"/>
    <x v="0"/>
    <x v="0"/>
    <x v="0"/>
    <n v="115429.32"/>
    <x v="1"/>
    <x v="3"/>
    <x v="1"/>
    <x v="0"/>
    <x v="3"/>
    <x v="0"/>
  </r>
  <r>
    <n v="2033"/>
    <s v="BN5658629"/>
    <n v="66.7"/>
    <x v="2"/>
    <x v="0"/>
    <x v="24"/>
    <x v="8"/>
    <x v="1316"/>
    <x v="1"/>
    <x v="0"/>
    <x v="1"/>
    <n v="178106.34"/>
    <x v="0"/>
    <x v="2"/>
    <x v="3"/>
    <x v="3"/>
    <x v="1"/>
    <x v="2"/>
  </r>
  <r>
    <n v="2034"/>
    <s v="BN5679822"/>
    <n v="66.5"/>
    <x v="1"/>
    <x v="1"/>
    <x v="1"/>
    <x v="2"/>
    <x v="0"/>
    <x v="2"/>
    <x v="0"/>
    <x v="1"/>
    <n v="132152.32000000001"/>
    <x v="1"/>
    <x v="2"/>
    <x v="0"/>
    <x v="1"/>
    <x v="0"/>
    <x v="0"/>
  </r>
  <r>
    <n v="2035"/>
    <s v="BN5634175"/>
    <n v="70.900000000000006"/>
    <x v="2"/>
    <x v="1"/>
    <x v="10"/>
    <x v="4"/>
    <x v="1317"/>
    <x v="2"/>
    <x v="0"/>
    <x v="0"/>
    <n v="21521.38"/>
    <x v="1"/>
    <x v="2"/>
    <x v="3"/>
    <x v="3"/>
    <x v="2"/>
    <x v="3"/>
  </r>
  <r>
    <n v="2036"/>
    <s v="BN5799738"/>
    <n v="58.3"/>
    <x v="0"/>
    <x v="0"/>
    <x v="4"/>
    <x v="2"/>
    <x v="0"/>
    <x v="2"/>
    <x v="0"/>
    <x v="0"/>
    <n v="27431.62"/>
    <x v="1"/>
    <x v="1"/>
    <x v="0"/>
    <x v="1"/>
    <x v="0"/>
    <x v="3"/>
  </r>
  <r>
    <n v="2037"/>
    <s v="BN5756788"/>
    <n v="78.2"/>
    <x v="1"/>
    <x v="1"/>
    <x v="10"/>
    <x v="5"/>
    <x v="1318"/>
    <x v="0"/>
    <x v="1"/>
    <x v="0"/>
    <n v="42143.61"/>
    <x v="1"/>
    <x v="3"/>
    <x v="3"/>
    <x v="2"/>
    <x v="2"/>
    <x v="3"/>
  </r>
  <r>
    <n v="2038"/>
    <s v="BN5678059"/>
    <n v="66.8"/>
    <x v="1"/>
    <x v="0"/>
    <x v="9"/>
    <x v="3"/>
    <x v="1319"/>
    <x v="0"/>
    <x v="1"/>
    <x v="1"/>
    <n v="106457.11"/>
    <x v="0"/>
    <x v="2"/>
    <x v="2"/>
    <x v="2"/>
    <x v="2"/>
    <x v="0"/>
  </r>
  <r>
    <n v="2039"/>
    <s v="BN5710656"/>
    <n v="62.1"/>
    <x v="0"/>
    <x v="1"/>
    <x v="40"/>
    <x v="10"/>
    <x v="0"/>
    <x v="0"/>
    <x v="0"/>
    <x v="0"/>
    <n v="133831.37"/>
    <x v="0"/>
    <x v="0"/>
    <x v="1"/>
    <x v="0"/>
    <x v="0"/>
    <x v="0"/>
  </r>
  <r>
    <n v="2040"/>
    <s v="BN5595744"/>
    <n v="57.9"/>
    <x v="2"/>
    <x v="0"/>
    <x v="55"/>
    <x v="5"/>
    <x v="1320"/>
    <x v="0"/>
    <x v="0"/>
    <x v="0"/>
    <n v="164083.72"/>
    <x v="1"/>
    <x v="1"/>
    <x v="1"/>
    <x v="2"/>
    <x v="2"/>
    <x v="2"/>
  </r>
  <r>
    <n v="2041"/>
    <s v="BN5626597"/>
    <n v="54.7"/>
    <x v="0"/>
    <x v="0"/>
    <x v="16"/>
    <x v="8"/>
    <x v="1321"/>
    <x v="0"/>
    <x v="1"/>
    <x v="0"/>
    <n v="159207.34"/>
    <x v="1"/>
    <x v="1"/>
    <x v="0"/>
    <x v="3"/>
    <x v="2"/>
    <x v="2"/>
  </r>
  <r>
    <n v="2042"/>
    <s v="BN5709759"/>
    <n v="84"/>
    <x v="0"/>
    <x v="0"/>
    <x v="2"/>
    <x v="1"/>
    <x v="1322"/>
    <x v="0"/>
    <x v="0"/>
    <x v="1"/>
    <n v="84487.62"/>
    <x v="1"/>
    <x v="3"/>
    <x v="0"/>
    <x v="0"/>
    <x v="1"/>
    <x v="1"/>
  </r>
  <r>
    <n v="2043"/>
    <s v="BN5635372"/>
    <n v="66.7"/>
    <x v="2"/>
    <x v="0"/>
    <x v="7"/>
    <x v="6"/>
    <x v="1323"/>
    <x v="2"/>
    <x v="0"/>
    <x v="1"/>
    <n v="3674.71"/>
    <x v="1"/>
    <x v="2"/>
    <x v="2"/>
    <x v="0"/>
    <x v="3"/>
    <x v="3"/>
  </r>
  <r>
    <n v="2044"/>
    <s v="BN5642457"/>
    <n v="72.3"/>
    <x v="0"/>
    <x v="1"/>
    <x v="10"/>
    <x v="8"/>
    <x v="0"/>
    <x v="2"/>
    <x v="1"/>
    <x v="0"/>
    <n v="12092.03"/>
    <x v="1"/>
    <x v="3"/>
    <x v="3"/>
    <x v="3"/>
    <x v="0"/>
    <x v="3"/>
  </r>
  <r>
    <n v="2045"/>
    <s v="BN5566407"/>
    <n v="48.7"/>
    <x v="0"/>
    <x v="1"/>
    <x v="13"/>
    <x v="0"/>
    <x v="0"/>
    <x v="2"/>
    <x v="0"/>
    <x v="1"/>
    <n v="77475.73"/>
    <x v="1"/>
    <x v="1"/>
    <x v="1"/>
    <x v="0"/>
    <x v="0"/>
    <x v="1"/>
  </r>
  <r>
    <n v="2046"/>
    <s v="BN5655151"/>
    <n v="66.8"/>
    <x v="0"/>
    <x v="0"/>
    <x v="8"/>
    <x v="9"/>
    <x v="0"/>
    <x v="2"/>
    <x v="1"/>
    <x v="1"/>
    <n v="41291.730000000003"/>
    <x v="1"/>
    <x v="2"/>
    <x v="2"/>
    <x v="1"/>
    <x v="0"/>
    <x v="3"/>
  </r>
  <r>
    <n v="2047"/>
    <s v="BN5733342"/>
    <n v="52"/>
    <x v="2"/>
    <x v="1"/>
    <x v="10"/>
    <x v="2"/>
    <x v="1324"/>
    <x v="2"/>
    <x v="0"/>
    <x v="0"/>
    <n v="343.38"/>
    <x v="1"/>
    <x v="1"/>
    <x v="3"/>
    <x v="1"/>
    <x v="3"/>
    <x v="3"/>
  </r>
  <r>
    <n v="2048"/>
    <s v="BN5814449"/>
    <n v="54.9"/>
    <x v="0"/>
    <x v="1"/>
    <x v="24"/>
    <x v="0"/>
    <x v="1325"/>
    <x v="2"/>
    <x v="1"/>
    <x v="1"/>
    <n v="47432.43"/>
    <x v="1"/>
    <x v="1"/>
    <x v="3"/>
    <x v="0"/>
    <x v="3"/>
    <x v="3"/>
  </r>
  <r>
    <n v="2049"/>
    <s v="BN5771615"/>
    <n v="56.7"/>
    <x v="0"/>
    <x v="0"/>
    <x v="12"/>
    <x v="8"/>
    <x v="1326"/>
    <x v="2"/>
    <x v="0"/>
    <x v="1"/>
    <n v="127827.18"/>
    <x v="1"/>
    <x v="1"/>
    <x v="3"/>
    <x v="3"/>
    <x v="2"/>
    <x v="0"/>
  </r>
  <r>
    <n v="2050"/>
    <s v="BN5722921"/>
    <n v="72"/>
    <x v="0"/>
    <x v="0"/>
    <x v="13"/>
    <x v="1"/>
    <x v="1327"/>
    <x v="2"/>
    <x v="0"/>
    <x v="0"/>
    <n v="35633.15"/>
    <x v="0"/>
    <x v="3"/>
    <x v="1"/>
    <x v="0"/>
    <x v="3"/>
    <x v="3"/>
  </r>
  <r>
    <n v="2051"/>
    <s v="BN5797073"/>
    <n v="49.2"/>
    <x v="0"/>
    <x v="0"/>
    <x v="23"/>
    <x v="2"/>
    <x v="0"/>
    <x v="0"/>
    <x v="0"/>
    <x v="0"/>
    <n v="182865.09"/>
    <x v="0"/>
    <x v="1"/>
    <x v="1"/>
    <x v="1"/>
    <x v="0"/>
    <x v="2"/>
  </r>
  <r>
    <n v="2052"/>
    <s v="BN5792135"/>
    <n v="71.2"/>
    <x v="0"/>
    <x v="0"/>
    <x v="24"/>
    <x v="1"/>
    <x v="1328"/>
    <x v="2"/>
    <x v="1"/>
    <x v="1"/>
    <n v="169386.81"/>
    <x v="1"/>
    <x v="2"/>
    <x v="3"/>
    <x v="0"/>
    <x v="3"/>
    <x v="2"/>
  </r>
  <r>
    <n v="2053"/>
    <s v="BN5644678"/>
    <n v="68.900000000000006"/>
    <x v="2"/>
    <x v="1"/>
    <x v="28"/>
    <x v="4"/>
    <x v="1329"/>
    <x v="0"/>
    <x v="1"/>
    <x v="0"/>
    <n v="149073.88"/>
    <x v="1"/>
    <x v="2"/>
    <x v="2"/>
    <x v="3"/>
    <x v="3"/>
    <x v="0"/>
  </r>
  <r>
    <n v="2054"/>
    <s v="BN5610599"/>
    <n v="85"/>
    <x v="0"/>
    <x v="1"/>
    <x v="54"/>
    <x v="2"/>
    <x v="1330"/>
    <x v="0"/>
    <x v="1"/>
    <x v="1"/>
    <n v="184107.26"/>
    <x v="0"/>
    <x v="3"/>
    <x v="1"/>
    <x v="1"/>
    <x v="2"/>
    <x v="2"/>
  </r>
  <r>
    <n v="2055"/>
    <s v="BN5730781"/>
    <n v="74.7"/>
    <x v="0"/>
    <x v="1"/>
    <x v="1"/>
    <x v="8"/>
    <x v="0"/>
    <x v="2"/>
    <x v="0"/>
    <x v="0"/>
    <n v="22750.17"/>
    <x v="1"/>
    <x v="3"/>
    <x v="0"/>
    <x v="3"/>
    <x v="0"/>
    <x v="3"/>
  </r>
  <r>
    <n v="2056"/>
    <s v="BN5705904"/>
    <n v="46.9"/>
    <x v="2"/>
    <x v="1"/>
    <x v="16"/>
    <x v="9"/>
    <x v="1331"/>
    <x v="0"/>
    <x v="1"/>
    <x v="1"/>
    <n v="11950.29"/>
    <x v="1"/>
    <x v="1"/>
    <x v="0"/>
    <x v="1"/>
    <x v="3"/>
    <x v="3"/>
  </r>
  <r>
    <n v="2057"/>
    <s v="BN5576991"/>
    <n v="53.9"/>
    <x v="1"/>
    <x v="1"/>
    <x v="16"/>
    <x v="5"/>
    <x v="0"/>
    <x v="0"/>
    <x v="0"/>
    <x v="0"/>
    <n v="152880.07"/>
    <x v="0"/>
    <x v="1"/>
    <x v="0"/>
    <x v="2"/>
    <x v="0"/>
    <x v="2"/>
  </r>
  <r>
    <n v="2058"/>
    <s v="BN5679463"/>
    <n v="74.3"/>
    <x v="0"/>
    <x v="1"/>
    <x v="15"/>
    <x v="9"/>
    <x v="0"/>
    <x v="2"/>
    <x v="0"/>
    <x v="1"/>
    <n v="175252.78"/>
    <x v="1"/>
    <x v="3"/>
    <x v="2"/>
    <x v="1"/>
    <x v="0"/>
    <x v="2"/>
  </r>
  <r>
    <n v="2059"/>
    <s v="BN5787568"/>
    <n v="70.7"/>
    <x v="0"/>
    <x v="1"/>
    <x v="40"/>
    <x v="6"/>
    <x v="0"/>
    <x v="2"/>
    <x v="0"/>
    <x v="1"/>
    <n v="174303.29"/>
    <x v="1"/>
    <x v="2"/>
    <x v="1"/>
    <x v="0"/>
    <x v="0"/>
    <x v="2"/>
  </r>
  <r>
    <n v="2060"/>
    <s v="BN5667994"/>
    <n v="58.1"/>
    <x v="1"/>
    <x v="0"/>
    <x v="5"/>
    <x v="4"/>
    <x v="0"/>
    <x v="2"/>
    <x v="0"/>
    <x v="0"/>
    <n v="80701.72"/>
    <x v="1"/>
    <x v="1"/>
    <x v="1"/>
    <x v="3"/>
    <x v="0"/>
    <x v="1"/>
  </r>
  <r>
    <n v="2061"/>
    <s v="BN5747893"/>
    <n v="73.7"/>
    <x v="1"/>
    <x v="1"/>
    <x v="16"/>
    <x v="5"/>
    <x v="1332"/>
    <x v="2"/>
    <x v="0"/>
    <x v="1"/>
    <n v="198516.2"/>
    <x v="1"/>
    <x v="3"/>
    <x v="0"/>
    <x v="2"/>
    <x v="2"/>
    <x v="2"/>
  </r>
  <r>
    <n v="2062"/>
    <s v="BN5710208"/>
    <n v="44.5"/>
    <x v="2"/>
    <x v="0"/>
    <x v="16"/>
    <x v="5"/>
    <x v="1333"/>
    <x v="2"/>
    <x v="0"/>
    <x v="1"/>
    <n v="175756.36"/>
    <x v="1"/>
    <x v="1"/>
    <x v="0"/>
    <x v="2"/>
    <x v="3"/>
    <x v="2"/>
  </r>
  <r>
    <n v="2063"/>
    <s v="BN5724356"/>
    <n v="70.3"/>
    <x v="2"/>
    <x v="0"/>
    <x v="6"/>
    <x v="6"/>
    <x v="1334"/>
    <x v="0"/>
    <x v="1"/>
    <x v="0"/>
    <n v="82824.08"/>
    <x v="1"/>
    <x v="2"/>
    <x v="2"/>
    <x v="0"/>
    <x v="3"/>
    <x v="1"/>
  </r>
  <r>
    <n v="2064"/>
    <s v="BN5571218"/>
    <n v="58.8"/>
    <x v="2"/>
    <x v="0"/>
    <x v="12"/>
    <x v="1"/>
    <x v="1335"/>
    <x v="0"/>
    <x v="0"/>
    <x v="1"/>
    <n v="179866.01"/>
    <x v="0"/>
    <x v="0"/>
    <x v="3"/>
    <x v="0"/>
    <x v="3"/>
    <x v="2"/>
  </r>
  <r>
    <n v="2065"/>
    <s v="BN5569416"/>
    <n v="76.5"/>
    <x v="0"/>
    <x v="1"/>
    <x v="4"/>
    <x v="5"/>
    <x v="0"/>
    <x v="2"/>
    <x v="0"/>
    <x v="0"/>
    <n v="159899.97"/>
    <x v="1"/>
    <x v="3"/>
    <x v="0"/>
    <x v="2"/>
    <x v="0"/>
    <x v="2"/>
  </r>
  <r>
    <n v="2066"/>
    <s v="BN5581753"/>
    <n v="62.6"/>
    <x v="0"/>
    <x v="1"/>
    <x v="19"/>
    <x v="2"/>
    <x v="0"/>
    <x v="2"/>
    <x v="0"/>
    <x v="1"/>
    <n v="138504.28"/>
    <x v="1"/>
    <x v="0"/>
    <x v="3"/>
    <x v="1"/>
    <x v="0"/>
    <x v="0"/>
  </r>
  <r>
    <n v="2067"/>
    <s v="BN5772175"/>
    <n v="54.5"/>
    <x v="2"/>
    <x v="1"/>
    <x v="24"/>
    <x v="9"/>
    <x v="1336"/>
    <x v="0"/>
    <x v="0"/>
    <x v="0"/>
    <n v="127394.67"/>
    <x v="1"/>
    <x v="1"/>
    <x v="3"/>
    <x v="1"/>
    <x v="3"/>
    <x v="0"/>
  </r>
  <r>
    <n v="2068"/>
    <s v="BN5767707"/>
    <n v="74.400000000000006"/>
    <x v="0"/>
    <x v="1"/>
    <x v="8"/>
    <x v="9"/>
    <x v="1337"/>
    <x v="0"/>
    <x v="0"/>
    <x v="0"/>
    <n v="58961.49"/>
    <x v="1"/>
    <x v="3"/>
    <x v="2"/>
    <x v="1"/>
    <x v="3"/>
    <x v="1"/>
  </r>
  <r>
    <n v="2069"/>
    <s v="BN5629251"/>
    <n v="65.8"/>
    <x v="1"/>
    <x v="0"/>
    <x v="8"/>
    <x v="0"/>
    <x v="1338"/>
    <x v="0"/>
    <x v="0"/>
    <x v="1"/>
    <n v="103644.98"/>
    <x v="0"/>
    <x v="2"/>
    <x v="2"/>
    <x v="0"/>
    <x v="1"/>
    <x v="0"/>
  </r>
  <r>
    <n v="2070"/>
    <s v="BN5790292"/>
    <n v="62.9"/>
    <x v="2"/>
    <x v="1"/>
    <x v="34"/>
    <x v="2"/>
    <x v="1339"/>
    <x v="0"/>
    <x v="0"/>
    <x v="0"/>
    <n v="119647.7"/>
    <x v="1"/>
    <x v="0"/>
    <x v="2"/>
    <x v="1"/>
    <x v="3"/>
    <x v="0"/>
  </r>
  <r>
    <n v="2071"/>
    <s v="BN5750597"/>
    <n v="71.900000000000006"/>
    <x v="0"/>
    <x v="0"/>
    <x v="0"/>
    <x v="4"/>
    <x v="0"/>
    <x v="0"/>
    <x v="0"/>
    <x v="1"/>
    <n v="28465.86"/>
    <x v="0"/>
    <x v="3"/>
    <x v="0"/>
    <x v="3"/>
    <x v="0"/>
    <x v="3"/>
  </r>
  <r>
    <n v="2072"/>
    <s v="BN5697127"/>
    <n v="68.599999999999994"/>
    <x v="1"/>
    <x v="0"/>
    <x v="18"/>
    <x v="8"/>
    <x v="0"/>
    <x v="2"/>
    <x v="0"/>
    <x v="0"/>
    <n v="152979.14000000001"/>
    <x v="1"/>
    <x v="2"/>
    <x v="3"/>
    <x v="3"/>
    <x v="0"/>
    <x v="2"/>
  </r>
  <r>
    <n v="2073"/>
    <s v="BN5710928"/>
    <n v="74.3"/>
    <x v="0"/>
    <x v="1"/>
    <x v="18"/>
    <x v="4"/>
    <x v="0"/>
    <x v="2"/>
    <x v="0"/>
    <x v="0"/>
    <n v="190911.02"/>
    <x v="1"/>
    <x v="3"/>
    <x v="3"/>
    <x v="3"/>
    <x v="0"/>
    <x v="2"/>
  </r>
  <r>
    <n v="2074"/>
    <s v="BN5573222"/>
    <n v="62.6"/>
    <x v="1"/>
    <x v="0"/>
    <x v="36"/>
    <x v="0"/>
    <x v="0"/>
    <x v="2"/>
    <x v="0"/>
    <x v="0"/>
    <n v="95794.98"/>
    <x v="1"/>
    <x v="0"/>
    <x v="1"/>
    <x v="0"/>
    <x v="0"/>
    <x v="1"/>
  </r>
  <r>
    <n v="2075"/>
    <s v="BN5805216"/>
    <n v="66.099999999999994"/>
    <x v="2"/>
    <x v="1"/>
    <x v="4"/>
    <x v="1"/>
    <x v="1340"/>
    <x v="0"/>
    <x v="0"/>
    <x v="1"/>
    <n v="189742.78"/>
    <x v="0"/>
    <x v="2"/>
    <x v="0"/>
    <x v="0"/>
    <x v="2"/>
    <x v="2"/>
  </r>
  <r>
    <n v="2076"/>
    <s v="BN5741298"/>
    <n v="71"/>
    <x v="2"/>
    <x v="1"/>
    <x v="13"/>
    <x v="9"/>
    <x v="1341"/>
    <x v="0"/>
    <x v="0"/>
    <x v="0"/>
    <n v="188574.07999999999"/>
    <x v="1"/>
    <x v="2"/>
    <x v="1"/>
    <x v="1"/>
    <x v="3"/>
    <x v="2"/>
  </r>
  <r>
    <n v="2077"/>
    <s v="BN5780167"/>
    <n v="65.400000000000006"/>
    <x v="0"/>
    <x v="1"/>
    <x v="20"/>
    <x v="5"/>
    <x v="0"/>
    <x v="0"/>
    <x v="1"/>
    <x v="1"/>
    <n v="183872.88"/>
    <x v="0"/>
    <x v="2"/>
    <x v="0"/>
    <x v="2"/>
    <x v="0"/>
    <x v="2"/>
  </r>
  <r>
    <n v="2078"/>
    <s v="BN5744756"/>
    <n v="56.9"/>
    <x v="1"/>
    <x v="0"/>
    <x v="10"/>
    <x v="5"/>
    <x v="1342"/>
    <x v="0"/>
    <x v="1"/>
    <x v="1"/>
    <n v="196555.32"/>
    <x v="1"/>
    <x v="1"/>
    <x v="3"/>
    <x v="2"/>
    <x v="2"/>
    <x v="2"/>
  </r>
  <r>
    <n v="2079"/>
    <s v="BN5815539"/>
    <n v="64"/>
    <x v="0"/>
    <x v="1"/>
    <x v="54"/>
    <x v="0"/>
    <x v="1343"/>
    <x v="2"/>
    <x v="0"/>
    <x v="0"/>
    <n v="112503.24"/>
    <x v="0"/>
    <x v="0"/>
    <x v="1"/>
    <x v="0"/>
    <x v="1"/>
    <x v="0"/>
  </r>
  <r>
    <n v="2080"/>
    <s v="BN5784649"/>
    <n v="56.2"/>
    <x v="0"/>
    <x v="1"/>
    <x v="13"/>
    <x v="5"/>
    <x v="1344"/>
    <x v="0"/>
    <x v="0"/>
    <x v="1"/>
    <n v="46864"/>
    <x v="1"/>
    <x v="1"/>
    <x v="1"/>
    <x v="2"/>
    <x v="2"/>
    <x v="3"/>
  </r>
  <r>
    <n v="2081"/>
    <s v="BN5813325"/>
    <n v="72.099999999999994"/>
    <x v="0"/>
    <x v="0"/>
    <x v="30"/>
    <x v="6"/>
    <x v="1345"/>
    <x v="0"/>
    <x v="0"/>
    <x v="1"/>
    <n v="65864.399999999994"/>
    <x v="0"/>
    <x v="3"/>
    <x v="1"/>
    <x v="0"/>
    <x v="1"/>
    <x v="1"/>
  </r>
  <r>
    <n v="2082"/>
    <s v="BN5809056"/>
    <n v="45.6"/>
    <x v="2"/>
    <x v="1"/>
    <x v="15"/>
    <x v="9"/>
    <x v="1346"/>
    <x v="0"/>
    <x v="0"/>
    <x v="0"/>
    <n v="125167.92"/>
    <x v="1"/>
    <x v="1"/>
    <x v="2"/>
    <x v="1"/>
    <x v="2"/>
    <x v="0"/>
  </r>
  <r>
    <n v="2083"/>
    <s v="BN5617530"/>
    <n v="81.099999999999994"/>
    <x v="1"/>
    <x v="1"/>
    <x v="2"/>
    <x v="3"/>
    <x v="0"/>
    <x v="2"/>
    <x v="0"/>
    <x v="0"/>
    <n v="177519.39"/>
    <x v="1"/>
    <x v="3"/>
    <x v="0"/>
    <x v="2"/>
    <x v="0"/>
    <x v="2"/>
  </r>
  <r>
    <n v="2084"/>
    <s v="BN5779651"/>
    <n v="53.4"/>
    <x v="0"/>
    <x v="1"/>
    <x v="9"/>
    <x v="1"/>
    <x v="0"/>
    <x v="0"/>
    <x v="0"/>
    <x v="0"/>
    <n v="169653.32"/>
    <x v="1"/>
    <x v="1"/>
    <x v="2"/>
    <x v="0"/>
    <x v="0"/>
    <x v="2"/>
  </r>
  <r>
    <n v="2085"/>
    <s v="BN5668582"/>
    <n v="42.3"/>
    <x v="0"/>
    <x v="0"/>
    <x v="18"/>
    <x v="8"/>
    <x v="1347"/>
    <x v="0"/>
    <x v="0"/>
    <x v="1"/>
    <n v="118372.55"/>
    <x v="0"/>
    <x v="1"/>
    <x v="3"/>
    <x v="3"/>
    <x v="3"/>
    <x v="0"/>
  </r>
  <r>
    <n v="2086"/>
    <s v="BN5687390"/>
    <n v="59.4"/>
    <x v="2"/>
    <x v="1"/>
    <x v="34"/>
    <x v="8"/>
    <x v="1348"/>
    <x v="0"/>
    <x v="0"/>
    <x v="1"/>
    <n v="16481.12"/>
    <x v="1"/>
    <x v="0"/>
    <x v="2"/>
    <x v="3"/>
    <x v="2"/>
    <x v="3"/>
  </r>
  <r>
    <n v="2087"/>
    <s v="BN5578821"/>
    <n v="72.5"/>
    <x v="1"/>
    <x v="0"/>
    <x v="15"/>
    <x v="10"/>
    <x v="0"/>
    <x v="2"/>
    <x v="0"/>
    <x v="0"/>
    <n v="138525.19"/>
    <x v="1"/>
    <x v="3"/>
    <x v="2"/>
    <x v="0"/>
    <x v="0"/>
    <x v="0"/>
  </r>
  <r>
    <n v="2088"/>
    <s v="BN5687571"/>
    <n v="71.599999999999994"/>
    <x v="0"/>
    <x v="0"/>
    <x v="37"/>
    <x v="3"/>
    <x v="1349"/>
    <x v="2"/>
    <x v="0"/>
    <x v="1"/>
    <n v="14608"/>
    <x v="0"/>
    <x v="2"/>
    <x v="1"/>
    <x v="2"/>
    <x v="1"/>
    <x v="3"/>
  </r>
  <r>
    <n v="2089"/>
    <s v="BN5614933"/>
    <n v="59.5"/>
    <x v="2"/>
    <x v="0"/>
    <x v="1"/>
    <x v="9"/>
    <x v="1350"/>
    <x v="2"/>
    <x v="1"/>
    <x v="0"/>
    <n v="81548.38"/>
    <x v="1"/>
    <x v="0"/>
    <x v="0"/>
    <x v="1"/>
    <x v="2"/>
    <x v="1"/>
  </r>
  <r>
    <n v="2090"/>
    <s v="BN5608799"/>
    <n v="67.900000000000006"/>
    <x v="0"/>
    <x v="0"/>
    <x v="19"/>
    <x v="1"/>
    <x v="0"/>
    <x v="2"/>
    <x v="1"/>
    <x v="1"/>
    <n v="69608.479999999996"/>
    <x v="1"/>
    <x v="2"/>
    <x v="3"/>
    <x v="0"/>
    <x v="0"/>
    <x v="1"/>
  </r>
  <r>
    <n v="2091"/>
    <s v="BN5602464"/>
    <n v="66.7"/>
    <x v="1"/>
    <x v="1"/>
    <x v="2"/>
    <x v="9"/>
    <x v="0"/>
    <x v="2"/>
    <x v="0"/>
    <x v="1"/>
    <n v="68873.8"/>
    <x v="1"/>
    <x v="2"/>
    <x v="0"/>
    <x v="1"/>
    <x v="0"/>
    <x v="1"/>
  </r>
  <r>
    <n v="2092"/>
    <s v="BN5672858"/>
    <n v="66.099999999999994"/>
    <x v="0"/>
    <x v="0"/>
    <x v="24"/>
    <x v="8"/>
    <x v="1351"/>
    <x v="0"/>
    <x v="0"/>
    <x v="1"/>
    <n v="81102.81"/>
    <x v="1"/>
    <x v="2"/>
    <x v="3"/>
    <x v="3"/>
    <x v="2"/>
    <x v="1"/>
  </r>
  <r>
    <n v="2093"/>
    <s v="BN5757321"/>
    <n v="65.5"/>
    <x v="1"/>
    <x v="1"/>
    <x v="16"/>
    <x v="6"/>
    <x v="1352"/>
    <x v="1"/>
    <x v="1"/>
    <x v="0"/>
    <n v="81054"/>
    <x v="0"/>
    <x v="2"/>
    <x v="0"/>
    <x v="0"/>
    <x v="2"/>
    <x v="1"/>
  </r>
  <r>
    <n v="2094"/>
    <s v="BN5806045"/>
    <n v="55.5"/>
    <x v="0"/>
    <x v="1"/>
    <x v="30"/>
    <x v="4"/>
    <x v="1353"/>
    <x v="0"/>
    <x v="0"/>
    <x v="0"/>
    <n v="74149.77"/>
    <x v="1"/>
    <x v="1"/>
    <x v="1"/>
    <x v="3"/>
    <x v="2"/>
    <x v="1"/>
  </r>
  <r>
    <n v="2095"/>
    <s v="BN5812935"/>
    <n v="53.1"/>
    <x v="1"/>
    <x v="1"/>
    <x v="53"/>
    <x v="1"/>
    <x v="0"/>
    <x v="2"/>
    <x v="1"/>
    <x v="1"/>
    <n v="99503.19"/>
    <x v="1"/>
    <x v="1"/>
    <x v="1"/>
    <x v="0"/>
    <x v="0"/>
    <x v="1"/>
  </r>
  <r>
    <n v="2096"/>
    <s v="BN5673491"/>
    <n v="61.1"/>
    <x v="2"/>
    <x v="0"/>
    <x v="20"/>
    <x v="3"/>
    <x v="1354"/>
    <x v="2"/>
    <x v="0"/>
    <x v="1"/>
    <n v="10109.469999999999"/>
    <x v="1"/>
    <x v="0"/>
    <x v="0"/>
    <x v="2"/>
    <x v="2"/>
    <x v="3"/>
  </r>
  <r>
    <n v="2097"/>
    <s v="BN5757829"/>
    <n v="60"/>
    <x v="0"/>
    <x v="0"/>
    <x v="16"/>
    <x v="9"/>
    <x v="0"/>
    <x v="2"/>
    <x v="0"/>
    <x v="0"/>
    <n v="58855.85"/>
    <x v="1"/>
    <x v="0"/>
    <x v="0"/>
    <x v="1"/>
    <x v="0"/>
    <x v="1"/>
  </r>
  <r>
    <n v="2098"/>
    <s v="BN5689081"/>
    <n v="53.1"/>
    <x v="1"/>
    <x v="1"/>
    <x v="24"/>
    <x v="1"/>
    <x v="1355"/>
    <x v="2"/>
    <x v="1"/>
    <x v="0"/>
    <n v="84402.46"/>
    <x v="1"/>
    <x v="1"/>
    <x v="3"/>
    <x v="0"/>
    <x v="2"/>
    <x v="1"/>
  </r>
  <r>
    <n v="2099"/>
    <s v="BN5769129"/>
    <n v="60.1"/>
    <x v="0"/>
    <x v="0"/>
    <x v="3"/>
    <x v="0"/>
    <x v="0"/>
    <x v="0"/>
    <x v="0"/>
    <x v="1"/>
    <n v="49713.87"/>
    <x v="0"/>
    <x v="0"/>
    <x v="0"/>
    <x v="0"/>
    <x v="0"/>
    <x v="3"/>
  </r>
  <r>
    <n v="2100"/>
    <s v="BN5593208"/>
    <n v="54.8"/>
    <x v="0"/>
    <x v="1"/>
    <x v="38"/>
    <x v="5"/>
    <x v="1356"/>
    <x v="0"/>
    <x v="0"/>
    <x v="0"/>
    <n v="133537.53"/>
    <x v="1"/>
    <x v="1"/>
    <x v="1"/>
    <x v="2"/>
    <x v="1"/>
    <x v="0"/>
  </r>
  <r>
    <n v="2101"/>
    <s v="BN5804727"/>
    <n v="75.900000000000006"/>
    <x v="0"/>
    <x v="1"/>
    <x v="20"/>
    <x v="4"/>
    <x v="0"/>
    <x v="2"/>
    <x v="0"/>
    <x v="1"/>
    <n v="124615.59"/>
    <x v="1"/>
    <x v="3"/>
    <x v="0"/>
    <x v="3"/>
    <x v="0"/>
    <x v="0"/>
  </r>
  <r>
    <n v="2102"/>
    <s v="BN5778847"/>
    <n v="67.8"/>
    <x v="1"/>
    <x v="0"/>
    <x v="23"/>
    <x v="2"/>
    <x v="0"/>
    <x v="2"/>
    <x v="1"/>
    <x v="0"/>
    <n v="98090.69"/>
    <x v="1"/>
    <x v="2"/>
    <x v="1"/>
    <x v="1"/>
    <x v="0"/>
    <x v="1"/>
  </r>
  <r>
    <n v="2103"/>
    <s v="BN5802264"/>
    <n v="75.5"/>
    <x v="2"/>
    <x v="0"/>
    <x v="19"/>
    <x v="5"/>
    <x v="1357"/>
    <x v="2"/>
    <x v="0"/>
    <x v="0"/>
    <n v="42607.69"/>
    <x v="1"/>
    <x v="3"/>
    <x v="3"/>
    <x v="2"/>
    <x v="1"/>
    <x v="3"/>
  </r>
  <r>
    <n v="2104"/>
    <s v="BN5630154"/>
    <n v="59.4"/>
    <x v="0"/>
    <x v="1"/>
    <x v="22"/>
    <x v="6"/>
    <x v="1358"/>
    <x v="0"/>
    <x v="0"/>
    <x v="0"/>
    <n v="192434.11"/>
    <x v="1"/>
    <x v="0"/>
    <x v="1"/>
    <x v="0"/>
    <x v="1"/>
    <x v="2"/>
  </r>
  <r>
    <n v="2105"/>
    <s v="BN5719474"/>
    <n v="76.8"/>
    <x v="0"/>
    <x v="1"/>
    <x v="0"/>
    <x v="8"/>
    <x v="0"/>
    <x v="1"/>
    <x v="1"/>
    <x v="1"/>
    <n v="60686.400000000001"/>
    <x v="1"/>
    <x v="3"/>
    <x v="0"/>
    <x v="3"/>
    <x v="0"/>
    <x v="1"/>
  </r>
  <r>
    <n v="2106"/>
    <s v="BN5615009"/>
    <n v="49.2"/>
    <x v="0"/>
    <x v="0"/>
    <x v="8"/>
    <x v="3"/>
    <x v="0"/>
    <x v="2"/>
    <x v="0"/>
    <x v="0"/>
    <n v="49463.44"/>
    <x v="1"/>
    <x v="1"/>
    <x v="2"/>
    <x v="2"/>
    <x v="0"/>
    <x v="3"/>
  </r>
  <r>
    <n v="2107"/>
    <s v="BN5659844"/>
    <n v="63.7"/>
    <x v="2"/>
    <x v="0"/>
    <x v="30"/>
    <x v="1"/>
    <x v="1359"/>
    <x v="0"/>
    <x v="0"/>
    <x v="1"/>
    <n v="81431.990000000005"/>
    <x v="0"/>
    <x v="0"/>
    <x v="1"/>
    <x v="0"/>
    <x v="3"/>
    <x v="1"/>
  </r>
  <r>
    <n v="2108"/>
    <s v="BN5714499"/>
    <n v="64.599999999999994"/>
    <x v="1"/>
    <x v="0"/>
    <x v="0"/>
    <x v="6"/>
    <x v="1360"/>
    <x v="0"/>
    <x v="1"/>
    <x v="0"/>
    <n v="22909.56"/>
    <x v="1"/>
    <x v="0"/>
    <x v="0"/>
    <x v="0"/>
    <x v="3"/>
    <x v="3"/>
  </r>
  <r>
    <n v="2109"/>
    <s v="BN5634862"/>
    <n v="59.3"/>
    <x v="2"/>
    <x v="1"/>
    <x v="59"/>
    <x v="8"/>
    <x v="1361"/>
    <x v="2"/>
    <x v="0"/>
    <x v="0"/>
    <n v="65532.17"/>
    <x v="1"/>
    <x v="0"/>
    <x v="1"/>
    <x v="3"/>
    <x v="2"/>
    <x v="1"/>
  </r>
  <r>
    <n v="2110"/>
    <s v="BN5589137"/>
    <n v="59.6"/>
    <x v="1"/>
    <x v="1"/>
    <x v="1"/>
    <x v="8"/>
    <x v="0"/>
    <x v="2"/>
    <x v="1"/>
    <x v="0"/>
    <n v="141053.85"/>
    <x v="1"/>
    <x v="0"/>
    <x v="0"/>
    <x v="3"/>
    <x v="0"/>
    <x v="0"/>
  </r>
  <r>
    <n v="2111"/>
    <s v="BN5795903"/>
    <n v="72.2"/>
    <x v="2"/>
    <x v="0"/>
    <x v="36"/>
    <x v="7"/>
    <x v="1362"/>
    <x v="0"/>
    <x v="0"/>
    <x v="0"/>
    <n v="3472.63"/>
    <x v="0"/>
    <x v="3"/>
    <x v="1"/>
    <x v="1"/>
    <x v="2"/>
    <x v="3"/>
  </r>
  <r>
    <n v="2112"/>
    <s v="BN5603129"/>
    <n v="64.2"/>
    <x v="0"/>
    <x v="1"/>
    <x v="11"/>
    <x v="3"/>
    <x v="0"/>
    <x v="2"/>
    <x v="0"/>
    <x v="1"/>
    <n v="102083.78"/>
    <x v="1"/>
    <x v="0"/>
    <x v="2"/>
    <x v="2"/>
    <x v="0"/>
    <x v="0"/>
  </r>
  <r>
    <n v="2113"/>
    <s v="BN5631114"/>
    <n v="47.2"/>
    <x v="1"/>
    <x v="0"/>
    <x v="34"/>
    <x v="4"/>
    <x v="0"/>
    <x v="2"/>
    <x v="0"/>
    <x v="1"/>
    <n v="1801.77"/>
    <x v="1"/>
    <x v="1"/>
    <x v="2"/>
    <x v="3"/>
    <x v="0"/>
    <x v="3"/>
  </r>
  <r>
    <n v="2114"/>
    <s v="BN5686168"/>
    <n v="73.8"/>
    <x v="2"/>
    <x v="1"/>
    <x v="12"/>
    <x v="5"/>
    <x v="1363"/>
    <x v="0"/>
    <x v="1"/>
    <x v="1"/>
    <n v="85185.44"/>
    <x v="1"/>
    <x v="3"/>
    <x v="3"/>
    <x v="2"/>
    <x v="3"/>
    <x v="1"/>
  </r>
  <r>
    <n v="2115"/>
    <s v="BN5746507"/>
    <n v="73.2"/>
    <x v="1"/>
    <x v="1"/>
    <x v="19"/>
    <x v="2"/>
    <x v="0"/>
    <x v="0"/>
    <x v="0"/>
    <x v="1"/>
    <n v="119882.7"/>
    <x v="1"/>
    <x v="3"/>
    <x v="3"/>
    <x v="1"/>
    <x v="0"/>
    <x v="0"/>
  </r>
  <r>
    <n v="2116"/>
    <s v="BN5718806"/>
    <n v="40.4"/>
    <x v="2"/>
    <x v="0"/>
    <x v="41"/>
    <x v="4"/>
    <x v="1364"/>
    <x v="0"/>
    <x v="0"/>
    <x v="1"/>
    <n v="83715.66"/>
    <x v="0"/>
    <x v="1"/>
    <x v="1"/>
    <x v="3"/>
    <x v="3"/>
    <x v="1"/>
  </r>
  <r>
    <n v="2117"/>
    <s v="BN5671522"/>
    <n v="70.099999999999994"/>
    <x v="0"/>
    <x v="1"/>
    <x v="4"/>
    <x v="3"/>
    <x v="0"/>
    <x v="2"/>
    <x v="0"/>
    <x v="1"/>
    <n v="23425.78"/>
    <x v="1"/>
    <x v="2"/>
    <x v="0"/>
    <x v="2"/>
    <x v="0"/>
    <x v="3"/>
  </r>
  <r>
    <n v="2118"/>
    <s v="BN5652453"/>
    <n v="68.3"/>
    <x v="0"/>
    <x v="1"/>
    <x v="8"/>
    <x v="0"/>
    <x v="0"/>
    <x v="2"/>
    <x v="1"/>
    <x v="0"/>
    <n v="77326.78"/>
    <x v="1"/>
    <x v="2"/>
    <x v="2"/>
    <x v="0"/>
    <x v="0"/>
    <x v="1"/>
  </r>
  <r>
    <n v="2119"/>
    <s v="BN5774770"/>
    <n v="46"/>
    <x v="0"/>
    <x v="0"/>
    <x v="7"/>
    <x v="3"/>
    <x v="0"/>
    <x v="2"/>
    <x v="0"/>
    <x v="1"/>
    <n v="156150.07999999999"/>
    <x v="0"/>
    <x v="1"/>
    <x v="2"/>
    <x v="2"/>
    <x v="0"/>
    <x v="2"/>
  </r>
  <r>
    <n v="2120"/>
    <s v="BN5791749"/>
    <n v="69"/>
    <x v="0"/>
    <x v="1"/>
    <x v="6"/>
    <x v="8"/>
    <x v="0"/>
    <x v="2"/>
    <x v="0"/>
    <x v="1"/>
    <n v="108577.97"/>
    <x v="1"/>
    <x v="2"/>
    <x v="2"/>
    <x v="3"/>
    <x v="0"/>
    <x v="0"/>
  </r>
  <r>
    <n v="2121"/>
    <s v="BN5651467"/>
    <n v="61.8"/>
    <x v="2"/>
    <x v="0"/>
    <x v="41"/>
    <x v="4"/>
    <x v="1365"/>
    <x v="0"/>
    <x v="0"/>
    <x v="0"/>
    <n v="133573.29"/>
    <x v="0"/>
    <x v="0"/>
    <x v="1"/>
    <x v="3"/>
    <x v="3"/>
    <x v="0"/>
  </r>
  <r>
    <n v="2122"/>
    <s v="BN5583489"/>
    <n v="67.099999999999994"/>
    <x v="0"/>
    <x v="1"/>
    <x v="33"/>
    <x v="0"/>
    <x v="0"/>
    <x v="0"/>
    <x v="1"/>
    <x v="0"/>
    <n v="102057.86"/>
    <x v="1"/>
    <x v="2"/>
    <x v="2"/>
    <x v="0"/>
    <x v="0"/>
    <x v="0"/>
  </r>
  <r>
    <n v="2123"/>
    <s v="BN5732653"/>
    <n v="76.5"/>
    <x v="1"/>
    <x v="0"/>
    <x v="15"/>
    <x v="9"/>
    <x v="1366"/>
    <x v="0"/>
    <x v="1"/>
    <x v="1"/>
    <n v="47247.56"/>
    <x v="1"/>
    <x v="3"/>
    <x v="2"/>
    <x v="1"/>
    <x v="2"/>
    <x v="3"/>
  </r>
  <r>
    <n v="2124"/>
    <s v="BN5723233"/>
    <n v="65.099999999999994"/>
    <x v="2"/>
    <x v="0"/>
    <x v="11"/>
    <x v="0"/>
    <x v="1367"/>
    <x v="2"/>
    <x v="0"/>
    <x v="1"/>
    <n v="114566.47"/>
    <x v="1"/>
    <x v="0"/>
    <x v="2"/>
    <x v="0"/>
    <x v="3"/>
    <x v="0"/>
  </r>
  <r>
    <n v="2125"/>
    <s v="BN5603764"/>
    <n v="70.400000000000006"/>
    <x v="0"/>
    <x v="1"/>
    <x v="15"/>
    <x v="3"/>
    <x v="1368"/>
    <x v="3"/>
    <x v="1"/>
    <x v="1"/>
    <n v="184464.7"/>
    <x v="0"/>
    <x v="2"/>
    <x v="2"/>
    <x v="2"/>
    <x v="2"/>
    <x v="2"/>
  </r>
  <r>
    <n v="2126"/>
    <s v="BN5777836"/>
    <n v="54.4"/>
    <x v="0"/>
    <x v="0"/>
    <x v="13"/>
    <x v="5"/>
    <x v="0"/>
    <x v="2"/>
    <x v="1"/>
    <x v="0"/>
    <n v="151401.32999999999"/>
    <x v="1"/>
    <x v="1"/>
    <x v="1"/>
    <x v="2"/>
    <x v="0"/>
    <x v="2"/>
  </r>
  <r>
    <n v="2127"/>
    <s v="BN5735632"/>
    <n v="79"/>
    <x v="0"/>
    <x v="0"/>
    <x v="20"/>
    <x v="9"/>
    <x v="0"/>
    <x v="2"/>
    <x v="0"/>
    <x v="0"/>
    <n v="70607.100000000006"/>
    <x v="1"/>
    <x v="3"/>
    <x v="0"/>
    <x v="1"/>
    <x v="0"/>
    <x v="1"/>
  </r>
  <r>
    <n v="2128"/>
    <s v="BN5703395"/>
    <n v="71"/>
    <x v="2"/>
    <x v="1"/>
    <x v="10"/>
    <x v="9"/>
    <x v="1369"/>
    <x v="2"/>
    <x v="0"/>
    <x v="1"/>
    <n v="147074.67000000001"/>
    <x v="1"/>
    <x v="2"/>
    <x v="3"/>
    <x v="1"/>
    <x v="2"/>
    <x v="0"/>
  </r>
  <r>
    <n v="2129"/>
    <s v="BN5605748"/>
    <n v="74.3"/>
    <x v="0"/>
    <x v="1"/>
    <x v="24"/>
    <x v="2"/>
    <x v="1370"/>
    <x v="2"/>
    <x v="1"/>
    <x v="0"/>
    <n v="105780.18"/>
    <x v="1"/>
    <x v="3"/>
    <x v="3"/>
    <x v="1"/>
    <x v="1"/>
    <x v="0"/>
  </r>
  <r>
    <n v="2130"/>
    <s v="BN5664794"/>
    <n v="70.2"/>
    <x v="0"/>
    <x v="1"/>
    <x v="10"/>
    <x v="4"/>
    <x v="1371"/>
    <x v="0"/>
    <x v="0"/>
    <x v="1"/>
    <n v="109496.45"/>
    <x v="1"/>
    <x v="2"/>
    <x v="3"/>
    <x v="3"/>
    <x v="3"/>
    <x v="0"/>
  </r>
  <r>
    <n v="2131"/>
    <s v="BN5757481"/>
    <n v="70.400000000000006"/>
    <x v="0"/>
    <x v="0"/>
    <x v="13"/>
    <x v="5"/>
    <x v="0"/>
    <x v="0"/>
    <x v="0"/>
    <x v="0"/>
    <n v="137739.45000000001"/>
    <x v="1"/>
    <x v="2"/>
    <x v="1"/>
    <x v="2"/>
    <x v="0"/>
    <x v="0"/>
  </r>
  <r>
    <n v="2132"/>
    <s v="BN5792573"/>
    <n v="61.4"/>
    <x v="0"/>
    <x v="1"/>
    <x v="16"/>
    <x v="0"/>
    <x v="1372"/>
    <x v="0"/>
    <x v="0"/>
    <x v="1"/>
    <n v="105140.92"/>
    <x v="1"/>
    <x v="0"/>
    <x v="0"/>
    <x v="0"/>
    <x v="3"/>
    <x v="0"/>
  </r>
  <r>
    <n v="2133"/>
    <s v="BN5599635"/>
    <n v="60.9"/>
    <x v="1"/>
    <x v="0"/>
    <x v="3"/>
    <x v="5"/>
    <x v="1373"/>
    <x v="2"/>
    <x v="0"/>
    <x v="0"/>
    <n v="113276.46"/>
    <x v="0"/>
    <x v="0"/>
    <x v="0"/>
    <x v="2"/>
    <x v="1"/>
    <x v="0"/>
  </r>
  <r>
    <n v="2134"/>
    <s v="BN5726267"/>
    <n v="68.8"/>
    <x v="0"/>
    <x v="0"/>
    <x v="15"/>
    <x v="5"/>
    <x v="1374"/>
    <x v="0"/>
    <x v="0"/>
    <x v="1"/>
    <n v="172531.23"/>
    <x v="1"/>
    <x v="2"/>
    <x v="2"/>
    <x v="2"/>
    <x v="3"/>
    <x v="2"/>
  </r>
  <r>
    <n v="2135"/>
    <s v="BN5610268"/>
    <n v="71.3"/>
    <x v="0"/>
    <x v="1"/>
    <x v="4"/>
    <x v="1"/>
    <x v="1375"/>
    <x v="0"/>
    <x v="0"/>
    <x v="1"/>
    <n v="64375.4"/>
    <x v="1"/>
    <x v="2"/>
    <x v="0"/>
    <x v="0"/>
    <x v="1"/>
    <x v="1"/>
  </r>
  <r>
    <n v="2136"/>
    <s v="BN5704197"/>
    <n v="73.599999999999994"/>
    <x v="2"/>
    <x v="1"/>
    <x v="38"/>
    <x v="9"/>
    <x v="1376"/>
    <x v="0"/>
    <x v="0"/>
    <x v="1"/>
    <n v="28434.44"/>
    <x v="0"/>
    <x v="3"/>
    <x v="1"/>
    <x v="1"/>
    <x v="1"/>
    <x v="3"/>
  </r>
  <r>
    <n v="2137"/>
    <s v="BN5621806"/>
    <n v="72.7"/>
    <x v="0"/>
    <x v="1"/>
    <x v="56"/>
    <x v="4"/>
    <x v="1377"/>
    <x v="0"/>
    <x v="0"/>
    <x v="0"/>
    <n v="46941.41"/>
    <x v="1"/>
    <x v="3"/>
    <x v="2"/>
    <x v="3"/>
    <x v="2"/>
    <x v="3"/>
  </r>
  <r>
    <n v="2138"/>
    <s v="BN5588132"/>
    <n v="85"/>
    <x v="0"/>
    <x v="0"/>
    <x v="16"/>
    <x v="1"/>
    <x v="1378"/>
    <x v="2"/>
    <x v="0"/>
    <x v="1"/>
    <n v="29333.01"/>
    <x v="1"/>
    <x v="3"/>
    <x v="0"/>
    <x v="0"/>
    <x v="3"/>
    <x v="3"/>
  </r>
  <r>
    <n v="2139"/>
    <s v="BN5688532"/>
    <n v="71.8"/>
    <x v="1"/>
    <x v="1"/>
    <x v="13"/>
    <x v="6"/>
    <x v="1379"/>
    <x v="2"/>
    <x v="0"/>
    <x v="0"/>
    <n v="193724.51"/>
    <x v="1"/>
    <x v="2"/>
    <x v="1"/>
    <x v="0"/>
    <x v="3"/>
    <x v="2"/>
  </r>
  <r>
    <n v="2140"/>
    <s v="BN5765431"/>
    <n v="64.3"/>
    <x v="0"/>
    <x v="0"/>
    <x v="21"/>
    <x v="0"/>
    <x v="1380"/>
    <x v="0"/>
    <x v="0"/>
    <x v="1"/>
    <n v="34967.75"/>
    <x v="0"/>
    <x v="0"/>
    <x v="1"/>
    <x v="0"/>
    <x v="3"/>
    <x v="3"/>
  </r>
  <r>
    <n v="2141"/>
    <s v="BN5616844"/>
    <n v="65.3"/>
    <x v="0"/>
    <x v="1"/>
    <x v="1"/>
    <x v="2"/>
    <x v="1381"/>
    <x v="0"/>
    <x v="0"/>
    <x v="1"/>
    <n v="55663.85"/>
    <x v="1"/>
    <x v="2"/>
    <x v="0"/>
    <x v="1"/>
    <x v="3"/>
    <x v="1"/>
  </r>
  <r>
    <n v="2142"/>
    <s v="BN5758285"/>
    <n v="67.400000000000006"/>
    <x v="0"/>
    <x v="1"/>
    <x v="56"/>
    <x v="3"/>
    <x v="0"/>
    <x v="2"/>
    <x v="0"/>
    <x v="0"/>
    <n v="55753.120000000003"/>
    <x v="0"/>
    <x v="2"/>
    <x v="2"/>
    <x v="2"/>
    <x v="0"/>
    <x v="1"/>
  </r>
  <r>
    <n v="2143"/>
    <s v="BN5782504"/>
    <n v="69"/>
    <x v="0"/>
    <x v="1"/>
    <x v="12"/>
    <x v="5"/>
    <x v="1382"/>
    <x v="0"/>
    <x v="0"/>
    <x v="1"/>
    <n v="176962.31"/>
    <x v="1"/>
    <x v="2"/>
    <x v="3"/>
    <x v="2"/>
    <x v="3"/>
    <x v="2"/>
  </r>
  <r>
    <n v="2144"/>
    <s v="BN5612022"/>
    <n v="81.900000000000006"/>
    <x v="0"/>
    <x v="1"/>
    <x v="16"/>
    <x v="9"/>
    <x v="1383"/>
    <x v="2"/>
    <x v="0"/>
    <x v="0"/>
    <n v="181507.44"/>
    <x v="1"/>
    <x v="3"/>
    <x v="0"/>
    <x v="1"/>
    <x v="3"/>
    <x v="2"/>
  </r>
  <r>
    <n v="2145"/>
    <s v="BN5613625"/>
    <n v="63.4"/>
    <x v="1"/>
    <x v="1"/>
    <x v="10"/>
    <x v="1"/>
    <x v="0"/>
    <x v="2"/>
    <x v="0"/>
    <x v="1"/>
    <n v="61995.57"/>
    <x v="1"/>
    <x v="0"/>
    <x v="3"/>
    <x v="0"/>
    <x v="0"/>
    <x v="1"/>
  </r>
  <r>
    <n v="2146"/>
    <s v="BN5639235"/>
    <n v="63.3"/>
    <x v="1"/>
    <x v="1"/>
    <x v="19"/>
    <x v="4"/>
    <x v="1384"/>
    <x v="2"/>
    <x v="0"/>
    <x v="1"/>
    <n v="98349.13"/>
    <x v="1"/>
    <x v="0"/>
    <x v="3"/>
    <x v="3"/>
    <x v="2"/>
    <x v="1"/>
  </r>
  <r>
    <n v="2147"/>
    <s v="BN5594262"/>
    <n v="85"/>
    <x v="0"/>
    <x v="1"/>
    <x v="23"/>
    <x v="8"/>
    <x v="1385"/>
    <x v="0"/>
    <x v="1"/>
    <x v="0"/>
    <n v="59748.19"/>
    <x v="1"/>
    <x v="3"/>
    <x v="1"/>
    <x v="3"/>
    <x v="3"/>
    <x v="1"/>
  </r>
  <r>
    <n v="2148"/>
    <s v="BN5574080"/>
    <n v="66.5"/>
    <x v="0"/>
    <x v="1"/>
    <x v="19"/>
    <x v="0"/>
    <x v="1386"/>
    <x v="0"/>
    <x v="0"/>
    <x v="0"/>
    <n v="159840.51"/>
    <x v="1"/>
    <x v="2"/>
    <x v="3"/>
    <x v="0"/>
    <x v="3"/>
    <x v="2"/>
  </r>
  <r>
    <n v="2149"/>
    <s v="BN5811755"/>
    <n v="63"/>
    <x v="1"/>
    <x v="1"/>
    <x v="28"/>
    <x v="3"/>
    <x v="0"/>
    <x v="2"/>
    <x v="0"/>
    <x v="0"/>
    <n v="6656.64"/>
    <x v="1"/>
    <x v="0"/>
    <x v="2"/>
    <x v="2"/>
    <x v="0"/>
    <x v="3"/>
  </r>
  <r>
    <n v="2150"/>
    <s v="BN5648707"/>
    <n v="83.6"/>
    <x v="1"/>
    <x v="1"/>
    <x v="38"/>
    <x v="4"/>
    <x v="1387"/>
    <x v="0"/>
    <x v="0"/>
    <x v="1"/>
    <n v="37141.620000000003"/>
    <x v="0"/>
    <x v="3"/>
    <x v="1"/>
    <x v="3"/>
    <x v="3"/>
    <x v="3"/>
  </r>
  <r>
    <n v="2151"/>
    <s v="BN5771124"/>
    <n v="66.8"/>
    <x v="0"/>
    <x v="1"/>
    <x v="16"/>
    <x v="7"/>
    <x v="1388"/>
    <x v="0"/>
    <x v="1"/>
    <x v="0"/>
    <n v="37094.75"/>
    <x v="1"/>
    <x v="2"/>
    <x v="0"/>
    <x v="1"/>
    <x v="1"/>
    <x v="3"/>
  </r>
  <r>
    <n v="2152"/>
    <s v="BN5588527"/>
    <n v="75.3"/>
    <x v="0"/>
    <x v="1"/>
    <x v="38"/>
    <x v="3"/>
    <x v="0"/>
    <x v="0"/>
    <x v="0"/>
    <x v="1"/>
    <n v="159475.07999999999"/>
    <x v="0"/>
    <x v="3"/>
    <x v="1"/>
    <x v="2"/>
    <x v="0"/>
    <x v="2"/>
  </r>
  <r>
    <n v="2153"/>
    <s v="BN5630611"/>
    <n v="74.5"/>
    <x v="0"/>
    <x v="0"/>
    <x v="30"/>
    <x v="9"/>
    <x v="1389"/>
    <x v="0"/>
    <x v="1"/>
    <x v="0"/>
    <n v="51548.14"/>
    <x v="0"/>
    <x v="3"/>
    <x v="1"/>
    <x v="1"/>
    <x v="3"/>
    <x v="1"/>
  </r>
  <r>
    <n v="2154"/>
    <s v="BN5694113"/>
    <n v="69.3"/>
    <x v="0"/>
    <x v="1"/>
    <x v="18"/>
    <x v="2"/>
    <x v="1390"/>
    <x v="0"/>
    <x v="1"/>
    <x v="1"/>
    <n v="58719.63"/>
    <x v="0"/>
    <x v="2"/>
    <x v="3"/>
    <x v="1"/>
    <x v="2"/>
    <x v="1"/>
  </r>
  <r>
    <n v="2155"/>
    <s v="BN5721339"/>
    <n v="60.6"/>
    <x v="2"/>
    <x v="1"/>
    <x v="35"/>
    <x v="7"/>
    <x v="1391"/>
    <x v="1"/>
    <x v="1"/>
    <x v="1"/>
    <n v="7861.68"/>
    <x v="0"/>
    <x v="0"/>
    <x v="1"/>
    <x v="1"/>
    <x v="3"/>
    <x v="3"/>
  </r>
  <r>
    <n v="2156"/>
    <s v="BN5725910"/>
    <n v="66"/>
    <x v="0"/>
    <x v="0"/>
    <x v="12"/>
    <x v="5"/>
    <x v="1392"/>
    <x v="0"/>
    <x v="0"/>
    <x v="1"/>
    <n v="19199.61"/>
    <x v="1"/>
    <x v="2"/>
    <x v="3"/>
    <x v="2"/>
    <x v="3"/>
    <x v="3"/>
  </r>
  <r>
    <n v="2157"/>
    <s v="BN5762051"/>
    <n v="60.8"/>
    <x v="0"/>
    <x v="1"/>
    <x v="0"/>
    <x v="8"/>
    <x v="0"/>
    <x v="2"/>
    <x v="0"/>
    <x v="1"/>
    <n v="178504.29"/>
    <x v="1"/>
    <x v="0"/>
    <x v="0"/>
    <x v="3"/>
    <x v="0"/>
    <x v="2"/>
  </r>
  <r>
    <n v="2158"/>
    <s v="BN5750562"/>
    <n v="74.400000000000006"/>
    <x v="0"/>
    <x v="0"/>
    <x v="4"/>
    <x v="6"/>
    <x v="0"/>
    <x v="2"/>
    <x v="0"/>
    <x v="0"/>
    <n v="189016.14"/>
    <x v="1"/>
    <x v="3"/>
    <x v="0"/>
    <x v="0"/>
    <x v="0"/>
    <x v="2"/>
  </r>
  <r>
    <n v="2159"/>
    <s v="BN5685619"/>
    <n v="73.099999999999994"/>
    <x v="0"/>
    <x v="0"/>
    <x v="20"/>
    <x v="3"/>
    <x v="1393"/>
    <x v="0"/>
    <x v="0"/>
    <x v="0"/>
    <n v="156048.64000000001"/>
    <x v="1"/>
    <x v="3"/>
    <x v="0"/>
    <x v="2"/>
    <x v="3"/>
    <x v="2"/>
  </r>
  <r>
    <n v="2160"/>
    <s v="BN5641748"/>
    <n v="68.3"/>
    <x v="0"/>
    <x v="1"/>
    <x v="42"/>
    <x v="6"/>
    <x v="1394"/>
    <x v="0"/>
    <x v="1"/>
    <x v="0"/>
    <n v="52876.41"/>
    <x v="1"/>
    <x v="2"/>
    <x v="1"/>
    <x v="0"/>
    <x v="2"/>
    <x v="1"/>
  </r>
  <r>
    <n v="2161"/>
    <s v="BN5586734"/>
    <n v="72.7"/>
    <x v="0"/>
    <x v="1"/>
    <x v="34"/>
    <x v="8"/>
    <x v="0"/>
    <x v="2"/>
    <x v="1"/>
    <x v="0"/>
    <n v="19653.080000000002"/>
    <x v="1"/>
    <x v="3"/>
    <x v="2"/>
    <x v="3"/>
    <x v="0"/>
    <x v="3"/>
  </r>
  <r>
    <n v="2162"/>
    <s v="BN5569591"/>
    <n v="56.1"/>
    <x v="2"/>
    <x v="1"/>
    <x v="15"/>
    <x v="5"/>
    <x v="1395"/>
    <x v="0"/>
    <x v="0"/>
    <x v="1"/>
    <n v="139451.98000000001"/>
    <x v="1"/>
    <x v="1"/>
    <x v="2"/>
    <x v="2"/>
    <x v="2"/>
    <x v="0"/>
  </r>
  <r>
    <n v="2163"/>
    <s v="BN5793755"/>
    <n v="70"/>
    <x v="0"/>
    <x v="0"/>
    <x v="10"/>
    <x v="0"/>
    <x v="1396"/>
    <x v="0"/>
    <x v="0"/>
    <x v="1"/>
    <n v="128136.29"/>
    <x v="1"/>
    <x v="2"/>
    <x v="3"/>
    <x v="0"/>
    <x v="1"/>
    <x v="0"/>
  </r>
  <r>
    <n v="2164"/>
    <s v="BN5667467"/>
    <n v="60.5"/>
    <x v="0"/>
    <x v="1"/>
    <x v="12"/>
    <x v="5"/>
    <x v="0"/>
    <x v="2"/>
    <x v="0"/>
    <x v="0"/>
    <n v="45206.57"/>
    <x v="1"/>
    <x v="0"/>
    <x v="3"/>
    <x v="2"/>
    <x v="0"/>
    <x v="3"/>
  </r>
  <r>
    <n v="2165"/>
    <s v="BN5794392"/>
    <n v="76.7"/>
    <x v="1"/>
    <x v="1"/>
    <x v="62"/>
    <x v="2"/>
    <x v="1397"/>
    <x v="0"/>
    <x v="0"/>
    <x v="0"/>
    <n v="190146.83"/>
    <x v="1"/>
    <x v="3"/>
    <x v="1"/>
    <x v="1"/>
    <x v="2"/>
    <x v="2"/>
  </r>
  <r>
    <n v="2166"/>
    <s v="BN5584954"/>
    <n v="51.1"/>
    <x v="0"/>
    <x v="1"/>
    <x v="19"/>
    <x v="3"/>
    <x v="0"/>
    <x v="2"/>
    <x v="1"/>
    <x v="0"/>
    <n v="158313.87"/>
    <x v="1"/>
    <x v="1"/>
    <x v="3"/>
    <x v="2"/>
    <x v="0"/>
    <x v="2"/>
  </r>
  <r>
    <n v="2167"/>
    <s v="BN5780563"/>
    <n v="66.7"/>
    <x v="0"/>
    <x v="1"/>
    <x v="20"/>
    <x v="9"/>
    <x v="0"/>
    <x v="0"/>
    <x v="0"/>
    <x v="0"/>
    <n v="96670.2"/>
    <x v="1"/>
    <x v="2"/>
    <x v="0"/>
    <x v="1"/>
    <x v="0"/>
    <x v="1"/>
  </r>
  <r>
    <n v="2168"/>
    <s v="BN5780759"/>
    <n v="78.7"/>
    <x v="0"/>
    <x v="1"/>
    <x v="19"/>
    <x v="1"/>
    <x v="1398"/>
    <x v="2"/>
    <x v="1"/>
    <x v="0"/>
    <n v="62163.53"/>
    <x v="1"/>
    <x v="3"/>
    <x v="3"/>
    <x v="0"/>
    <x v="3"/>
    <x v="1"/>
  </r>
  <r>
    <n v="2169"/>
    <s v="BN5805173"/>
    <n v="70.5"/>
    <x v="2"/>
    <x v="0"/>
    <x v="27"/>
    <x v="0"/>
    <x v="1399"/>
    <x v="0"/>
    <x v="0"/>
    <x v="1"/>
    <n v="88428.41"/>
    <x v="0"/>
    <x v="2"/>
    <x v="1"/>
    <x v="0"/>
    <x v="2"/>
    <x v="1"/>
  </r>
  <r>
    <n v="2170"/>
    <s v="BN5621542"/>
    <n v="77.3"/>
    <x v="2"/>
    <x v="1"/>
    <x v="3"/>
    <x v="2"/>
    <x v="1400"/>
    <x v="2"/>
    <x v="0"/>
    <x v="0"/>
    <n v="35908.46"/>
    <x v="1"/>
    <x v="3"/>
    <x v="0"/>
    <x v="1"/>
    <x v="1"/>
    <x v="3"/>
  </r>
  <r>
    <n v="2171"/>
    <s v="BN5662064"/>
    <n v="55.4"/>
    <x v="0"/>
    <x v="1"/>
    <x v="20"/>
    <x v="4"/>
    <x v="0"/>
    <x v="0"/>
    <x v="1"/>
    <x v="0"/>
    <n v="168780.04"/>
    <x v="1"/>
    <x v="1"/>
    <x v="0"/>
    <x v="3"/>
    <x v="0"/>
    <x v="2"/>
  </r>
  <r>
    <n v="2172"/>
    <s v="BN5747087"/>
    <n v="52.6"/>
    <x v="2"/>
    <x v="1"/>
    <x v="14"/>
    <x v="9"/>
    <x v="1401"/>
    <x v="2"/>
    <x v="0"/>
    <x v="0"/>
    <n v="191263.76"/>
    <x v="1"/>
    <x v="1"/>
    <x v="1"/>
    <x v="1"/>
    <x v="2"/>
    <x v="2"/>
  </r>
  <r>
    <n v="2173"/>
    <s v="BN5651498"/>
    <n v="66.099999999999994"/>
    <x v="2"/>
    <x v="1"/>
    <x v="12"/>
    <x v="0"/>
    <x v="1402"/>
    <x v="0"/>
    <x v="0"/>
    <x v="0"/>
    <n v="83052.03"/>
    <x v="1"/>
    <x v="2"/>
    <x v="3"/>
    <x v="0"/>
    <x v="3"/>
    <x v="1"/>
  </r>
  <r>
    <n v="2174"/>
    <s v="BN5649651"/>
    <n v="69.8"/>
    <x v="0"/>
    <x v="0"/>
    <x v="17"/>
    <x v="10"/>
    <x v="0"/>
    <x v="2"/>
    <x v="0"/>
    <x v="0"/>
    <n v="125962.02"/>
    <x v="1"/>
    <x v="2"/>
    <x v="1"/>
    <x v="0"/>
    <x v="0"/>
    <x v="0"/>
  </r>
  <r>
    <n v="2175"/>
    <s v="BN5633021"/>
    <n v="64.599999999999994"/>
    <x v="0"/>
    <x v="1"/>
    <x v="28"/>
    <x v="4"/>
    <x v="1403"/>
    <x v="0"/>
    <x v="0"/>
    <x v="1"/>
    <n v="164696.26999999999"/>
    <x v="1"/>
    <x v="0"/>
    <x v="2"/>
    <x v="3"/>
    <x v="2"/>
    <x v="2"/>
  </r>
  <r>
    <n v="2176"/>
    <s v="BN5769167"/>
    <n v="75.7"/>
    <x v="2"/>
    <x v="0"/>
    <x v="10"/>
    <x v="9"/>
    <x v="1404"/>
    <x v="2"/>
    <x v="1"/>
    <x v="1"/>
    <n v="187011.96"/>
    <x v="1"/>
    <x v="3"/>
    <x v="3"/>
    <x v="1"/>
    <x v="3"/>
    <x v="2"/>
  </r>
  <r>
    <n v="2177"/>
    <s v="BN5704659"/>
    <n v="69.900000000000006"/>
    <x v="1"/>
    <x v="1"/>
    <x v="12"/>
    <x v="0"/>
    <x v="1405"/>
    <x v="2"/>
    <x v="0"/>
    <x v="0"/>
    <n v="55324.49"/>
    <x v="1"/>
    <x v="2"/>
    <x v="3"/>
    <x v="0"/>
    <x v="2"/>
    <x v="1"/>
  </r>
  <r>
    <n v="2178"/>
    <s v="BN5637557"/>
    <n v="66.7"/>
    <x v="0"/>
    <x v="0"/>
    <x v="9"/>
    <x v="4"/>
    <x v="0"/>
    <x v="2"/>
    <x v="1"/>
    <x v="0"/>
    <n v="34335.550000000003"/>
    <x v="1"/>
    <x v="2"/>
    <x v="2"/>
    <x v="3"/>
    <x v="0"/>
    <x v="3"/>
  </r>
  <r>
    <n v="2179"/>
    <s v="BN5609475"/>
    <n v="77.400000000000006"/>
    <x v="1"/>
    <x v="0"/>
    <x v="3"/>
    <x v="1"/>
    <x v="1406"/>
    <x v="0"/>
    <x v="0"/>
    <x v="1"/>
    <n v="17004.14"/>
    <x v="1"/>
    <x v="3"/>
    <x v="0"/>
    <x v="0"/>
    <x v="3"/>
    <x v="3"/>
  </r>
  <r>
    <n v="2180"/>
    <s v="BN5787372"/>
    <n v="74.5"/>
    <x v="1"/>
    <x v="1"/>
    <x v="20"/>
    <x v="6"/>
    <x v="1407"/>
    <x v="0"/>
    <x v="1"/>
    <x v="1"/>
    <n v="116331.42"/>
    <x v="1"/>
    <x v="3"/>
    <x v="0"/>
    <x v="0"/>
    <x v="1"/>
    <x v="0"/>
  </r>
  <r>
    <n v="2181"/>
    <s v="BN5762815"/>
    <n v="64.900000000000006"/>
    <x v="0"/>
    <x v="0"/>
    <x v="0"/>
    <x v="3"/>
    <x v="0"/>
    <x v="2"/>
    <x v="1"/>
    <x v="0"/>
    <n v="22974.01"/>
    <x v="1"/>
    <x v="0"/>
    <x v="0"/>
    <x v="2"/>
    <x v="0"/>
    <x v="3"/>
  </r>
  <r>
    <n v="2182"/>
    <s v="BN5738518"/>
    <n v="63.4"/>
    <x v="2"/>
    <x v="0"/>
    <x v="17"/>
    <x v="8"/>
    <x v="1408"/>
    <x v="0"/>
    <x v="0"/>
    <x v="0"/>
    <n v="49725.16"/>
    <x v="0"/>
    <x v="0"/>
    <x v="1"/>
    <x v="3"/>
    <x v="3"/>
    <x v="3"/>
  </r>
  <r>
    <n v="2183"/>
    <s v="BN5724802"/>
    <n v="66.5"/>
    <x v="1"/>
    <x v="1"/>
    <x v="16"/>
    <x v="9"/>
    <x v="0"/>
    <x v="0"/>
    <x v="1"/>
    <x v="0"/>
    <n v="87412.74"/>
    <x v="1"/>
    <x v="2"/>
    <x v="0"/>
    <x v="1"/>
    <x v="0"/>
    <x v="1"/>
  </r>
  <r>
    <n v="2184"/>
    <s v="BN5730648"/>
    <n v="71.3"/>
    <x v="0"/>
    <x v="1"/>
    <x v="16"/>
    <x v="9"/>
    <x v="1409"/>
    <x v="2"/>
    <x v="0"/>
    <x v="0"/>
    <n v="26136.89"/>
    <x v="1"/>
    <x v="2"/>
    <x v="0"/>
    <x v="1"/>
    <x v="1"/>
    <x v="3"/>
  </r>
  <r>
    <n v="2185"/>
    <s v="BN5689060"/>
    <n v="65.2"/>
    <x v="0"/>
    <x v="0"/>
    <x v="20"/>
    <x v="1"/>
    <x v="0"/>
    <x v="2"/>
    <x v="0"/>
    <x v="1"/>
    <n v="126554.96"/>
    <x v="1"/>
    <x v="0"/>
    <x v="0"/>
    <x v="0"/>
    <x v="0"/>
    <x v="0"/>
  </r>
  <r>
    <n v="2186"/>
    <s v="BN5730310"/>
    <n v="73.900000000000006"/>
    <x v="1"/>
    <x v="1"/>
    <x v="20"/>
    <x v="1"/>
    <x v="1410"/>
    <x v="0"/>
    <x v="0"/>
    <x v="0"/>
    <n v="193321.3"/>
    <x v="1"/>
    <x v="3"/>
    <x v="0"/>
    <x v="0"/>
    <x v="3"/>
    <x v="2"/>
  </r>
  <r>
    <n v="2187"/>
    <s v="BN5762082"/>
    <n v="55.6"/>
    <x v="2"/>
    <x v="1"/>
    <x v="24"/>
    <x v="9"/>
    <x v="1411"/>
    <x v="2"/>
    <x v="0"/>
    <x v="1"/>
    <n v="90928.02"/>
    <x v="0"/>
    <x v="1"/>
    <x v="3"/>
    <x v="1"/>
    <x v="2"/>
    <x v="1"/>
  </r>
  <r>
    <n v="2188"/>
    <s v="BN5589233"/>
    <n v="69.900000000000006"/>
    <x v="1"/>
    <x v="1"/>
    <x v="10"/>
    <x v="2"/>
    <x v="0"/>
    <x v="0"/>
    <x v="0"/>
    <x v="0"/>
    <n v="76510.460000000006"/>
    <x v="1"/>
    <x v="2"/>
    <x v="3"/>
    <x v="1"/>
    <x v="0"/>
    <x v="1"/>
  </r>
  <r>
    <n v="2189"/>
    <s v="BN5799124"/>
    <n v="70.8"/>
    <x v="1"/>
    <x v="0"/>
    <x v="15"/>
    <x v="2"/>
    <x v="1412"/>
    <x v="0"/>
    <x v="0"/>
    <x v="0"/>
    <n v="120115.5"/>
    <x v="1"/>
    <x v="2"/>
    <x v="2"/>
    <x v="1"/>
    <x v="2"/>
    <x v="0"/>
  </r>
  <r>
    <n v="2190"/>
    <s v="BN5798223"/>
    <n v="48"/>
    <x v="0"/>
    <x v="1"/>
    <x v="12"/>
    <x v="0"/>
    <x v="1413"/>
    <x v="0"/>
    <x v="0"/>
    <x v="0"/>
    <n v="197984.58"/>
    <x v="1"/>
    <x v="1"/>
    <x v="3"/>
    <x v="0"/>
    <x v="2"/>
    <x v="2"/>
  </r>
  <r>
    <n v="2191"/>
    <s v="BN5609911"/>
    <n v="70"/>
    <x v="2"/>
    <x v="0"/>
    <x v="49"/>
    <x v="8"/>
    <x v="1414"/>
    <x v="0"/>
    <x v="0"/>
    <x v="1"/>
    <n v="142977.04999999999"/>
    <x v="0"/>
    <x v="2"/>
    <x v="1"/>
    <x v="3"/>
    <x v="2"/>
    <x v="0"/>
  </r>
  <r>
    <n v="2192"/>
    <s v="BN5583461"/>
    <n v="52.5"/>
    <x v="1"/>
    <x v="0"/>
    <x v="40"/>
    <x v="5"/>
    <x v="1415"/>
    <x v="0"/>
    <x v="0"/>
    <x v="1"/>
    <n v="82522.61"/>
    <x v="0"/>
    <x v="1"/>
    <x v="1"/>
    <x v="2"/>
    <x v="3"/>
    <x v="1"/>
  </r>
  <r>
    <n v="2193"/>
    <s v="BN5761676"/>
    <n v="84.5"/>
    <x v="0"/>
    <x v="1"/>
    <x v="19"/>
    <x v="2"/>
    <x v="1416"/>
    <x v="0"/>
    <x v="0"/>
    <x v="1"/>
    <n v="150664.97"/>
    <x v="1"/>
    <x v="3"/>
    <x v="3"/>
    <x v="1"/>
    <x v="2"/>
    <x v="2"/>
  </r>
  <r>
    <n v="2194"/>
    <s v="BN5764322"/>
    <n v="61.3"/>
    <x v="0"/>
    <x v="1"/>
    <x v="24"/>
    <x v="9"/>
    <x v="1417"/>
    <x v="0"/>
    <x v="0"/>
    <x v="0"/>
    <n v="114153.44"/>
    <x v="1"/>
    <x v="0"/>
    <x v="3"/>
    <x v="1"/>
    <x v="3"/>
    <x v="0"/>
  </r>
  <r>
    <n v="2195"/>
    <s v="BN5710074"/>
    <n v="85"/>
    <x v="0"/>
    <x v="0"/>
    <x v="10"/>
    <x v="0"/>
    <x v="0"/>
    <x v="2"/>
    <x v="0"/>
    <x v="0"/>
    <n v="171706.66"/>
    <x v="1"/>
    <x v="3"/>
    <x v="3"/>
    <x v="0"/>
    <x v="0"/>
    <x v="2"/>
  </r>
  <r>
    <n v="2196"/>
    <s v="BN5735159"/>
    <n v="79.8"/>
    <x v="1"/>
    <x v="0"/>
    <x v="14"/>
    <x v="9"/>
    <x v="0"/>
    <x v="2"/>
    <x v="1"/>
    <x v="1"/>
    <n v="119071.56"/>
    <x v="0"/>
    <x v="3"/>
    <x v="1"/>
    <x v="1"/>
    <x v="0"/>
    <x v="0"/>
  </r>
  <r>
    <n v="2197"/>
    <s v="BN5791613"/>
    <n v="77.3"/>
    <x v="2"/>
    <x v="1"/>
    <x v="40"/>
    <x v="0"/>
    <x v="1418"/>
    <x v="3"/>
    <x v="0"/>
    <x v="0"/>
    <n v="143007.49"/>
    <x v="0"/>
    <x v="3"/>
    <x v="1"/>
    <x v="0"/>
    <x v="3"/>
    <x v="0"/>
  </r>
  <r>
    <n v="2198"/>
    <s v="BN5670666"/>
    <n v="61.4"/>
    <x v="1"/>
    <x v="1"/>
    <x v="12"/>
    <x v="0"/>
    <x v="1419"/>
    <x v="0"/>
    <x v="0"/>
    <x v="0"/>
    <n v="31302.35"/>
    <x v="1"/>
    <x v="0"/>
    <x v="3"/>
    <x v="0"/>
    <x v="3"/>
    <x v="3"/>
  </r>
  <r>
    <n v="2199"/>
    <s v="BN5573789"/>
    <n v="47.3"/>
    <x v="1"/>
    <x v="1"/>
    <x v="36"/>
    <x v="2"/>
    <x v="0"/>
    <x v="2"/>
    <x v="0"/>
    <x v="1"/>
    <n v="71139.8"/>
    <x v="1"/>
    <x v="1"/>
    <x v="1"/>
    <x v="1"/>
    <x v="0"/>
    <x v="1"/>
  </r>
  <r>
    <n v="2200"/>
    <s v="BN5770087"/>
    <n v="76.2"/>
    <x v="0"/>
    <x v="1"/>
    <x v="6"/>
    <x v="5"/>
    <x v="1420"/>
    <x v="0"/>
    <x v="0"/>
    <x v="1"/>
    <n v="54122.89"/>
    <x v="1"/>
    <x v="3"/>
    <x v="2"/>
    <x v="2"/>
    <x v="2"/>
    <x v="1"/>
  </r>
  <r>
    <n v="2201"/>
    <s v="BN5641027"/>
    <n v="70.099999999999994"/>
    <x v="0"/>
    <x v="1"/>
    <x v="24"/>
    <x v="2"/>
    <x v="1421"/>
    <x v="0"/>
    <x v="0"/>
    <x v="0"/>
    <n v="120031.29"/>
    <x v="1"/>
    <x v="2"/>
    <x v="3"/>
    <x v="1"/>
    <x v="2"/>
    <x v="0"/>
  </r>
  <r>
    <n v="2202"/>
    <s v="BN5682348"/>
    <n v="60"/>
    <x v="0"/>
    <x v="1"/>
    <x v="12"/>
    <x v="4"/>
    <x v="1422"/>
    <x v="2"/>
    <x v="0"/>
    <x v="1"/>
    <n v="104076.51"/>
    <x v="1"/>
    <x v="0"/>
    <x v="3"/>
    <x v="3"/>
    <x v="2"/>
    <x v="0"/>
  </r>
  <r>
    <n v="2203"/>
    <s v="BN5751701"/>
    <n v="85"/>
    <x v="1"/>
    <x v="1"/>
    <x v="34"/>
    <x v="9"/>
    <x v="1423"/>
    <x v="0"/>
    <x v="0"/>
    <x v="0"/>
    <n v="175853.64"/>
    <x v="1"/>
    <x v="3"/>
    <x v="2"/>
    <x v="1"/>
    <x v="3"/>
    <x v="2"/>
  </r>
  <r>
    <n v="2204"/>
    <s v="BN5672511"/>
    <n v="61.3"/>
    <x v="1"/>
    <x v="1"/>
    <x v="33"/>
    <x v="9"/>
    <x v="1424"/>
    <x v="0"/>
    <x v="0"/>
    <x v="0"/>
    <n v="175795.87"/>
    <x v="1"/>
    <x v="0"/>
    <x v="2"/>
    <x v="1"/>
    <x v="3"/>
    <x v="2"/>
  </r>
  <r>
    <n v="2205"/>
    <s v="BN5762716"/>
    <n v="50.9"/>
    <x v="0"/>
    <x v="1"/>
    <x v="8"/>
    <x v="6"/>
    <x v="0"/>
    <x v="2"/>
    <x v="0"/>
    <x v="1"/>
    <n v="15360.91"/>
    <x v="1"/>
    <x v="1"/>
    <x v="2"/>
    <x v="0"/>
    <x v="0"/>
    <x v="3"/>
  </r>
  <r>
    <n v="2206"/>
    <s v="BN5812895"/>
    <n v="50.9"/>
    <x v="1"/>
    <x v="1"/>
    <x v="16"/>
    <x v="0"/>
    <x v="0"/>
    <x v="0"/>
    <x v="1"/>
    <x v="1"/>
    <n v="168460.12"/>
    <x v="1"/>
    <x v="1"/>
    <x v="0"/>
    <x v="0"/>
    <x v="0"/>
    <x v="2"/>
  </r>
  <r>
    <n v="2207"/>
    <s v="BN5597814"/>
    <n v="60.9"/>
    <x v="0"/>
    <x v="1"/>
    <x v="10"/>
    <x v="1"/>
    <x v="0"/>
    <x v="0"/>
    <x v="0"/>
    <x v="0"/>
    <n v="181177.9"/>
    <x v="1"/>
    <x v="0"/>
    <x v="3"/>
    <x v="0"/>
    <x v="0"/>
    <x v="2"/>
  </r>
  <r>
    <n v="2208"/>
    <s v="BN5731420"/>
    <n v="45.6"/>
    <x v="0"/>
    <x v="0"/>
    <x v="19"/>
    <x v="1"/>
    <x v="1425"/>
    <x v="0"/>
    <x v="1"/>
    <x v="1"/>
    <n v="58363.94"/>
    <x v="1"/>
    <x v="1"/>
    <x v="3"/>
    <x v="0"/>
    <x v="2"/>
    <x v="1"/>
  </r>
  <r>
    <n v="2209"/>
    <s v="BN5809739"/>
    <n v="72.8"/>
    <x v="0"/>
    <x v="0"/>
    <x v="17"/>
    <x v="0"/>
    <x v="1426"/>
    <x v="0"/>
    <x v="0"/>
    <x v="1"/>
    <n v="20276.87"/>
    <x v="0"/>
    <x v="3"/>
    <x v="1"/>
    <x v="0"/>
    <x v="3"/>
    <x v="3"/>
  </r>
  <r>
    <n v="2210"/>
    <s v="BN5764150"/>
    <n v="66.3"/>
    <x v="1"/>
    <x v="1"/>
    <x v="19"/>
    <x v="9"/>
    <x v="0"/>
    <x v="2"/>
    <x v="1"/>
    <x v="1"/>
    <n v="91514.62"/>
    <x v="1"/>
    <x v="2"/>
    <x v="3"/>
    <x v="1"/>
    <x v="0"/>
    <x v="1"/>
  </r>
  <r>
    <n v="2211"/>
    <s v="BN5769830"/>
    <n v="67.3"/>
    <x v="2"/>
    <x v="0"/>
    <x v="10"/>
    <x v="1"/>
    <x v="1427"/>
    <x v="1"/>
    <x v="1"/>
    <x v="0"/>
    <n v="76703.100000000006"/>
    <x v="1"/>
    <x v="2"/>
    <x v="3"/>
    <x v="0"/>
    <x v="3"/>
    <x v="1"/>
  </r>
  <r>
    <n v="2212"/>
    <s v="BN5641763"/>
    <n v="71.7"/>
    <x v="0"/>
    <x v="1"/>
    <x v="20"/>
    <x v="10"/>
    <x v="1428"/>
    <x v="0"/>
    <x v="0"/>
    <x v="1"/>
    <n v="110887.14"/>
    <x v="1"/>
    <x v="2"/>
    <x v="0"/>
    <x v="0"/>
    <x v="3"/>
    <x v="0"/>
  </r>
  <r>
    <n v="2213"/>
    <s v="BN5770887"/>
    <n v="74.099999999999994"/>
    <x v="2"/>
    <x v="0"/>
    <x v="24"/>
    <x v="2"/>
    <x v="1429"/>
    <x v="2"/>
    <x v="1"/>
    <x v="1"/>
    <n v="109843.16"/>
    <x v="1"/>
    <x v="3"/>
    <x v="3"/>
    <x v="1"/>
    <x v="2"/>
    <x v="0"/>
  </r>
  <r>
    <n v="2214"/>
    <s v="BN5803662"/>
    <n v="49.8"/>
    <x v="2"/>
    <x v="0"/>
    <x v="1"/>
    <x v="4"/>
    <x v="1430"/>
    <x v="2"/>
    <x v="0"/>
    <x v="0"/>
    <n v="12577.21"/>
    <x v="0"/>
    <x v="1"/>
    <x v="0"/>
    <x v="3"/>
    <x v="1"/>
    <x v="3"/>
  </r>
  <r>
    <n v="2215"/>
    <s v="BN5684912"/>
    <n v="85"/>
    <x v="0"/>
    <x v="0"/>
    <x v="28"/>
    <x v="4"/>
    <x v="1431"/>
    <x v="2"/>
    <x v="1"/>
    <x v="0"/>
    <n v="179365.1"/>
    <x v="1"/>
    <x v="3"/>
    <x v="2"/>
    <x v="3"/>
    <x v="1"/>
    <x v="2"/>
  </r>
  <r>
    <n v="2216"/>
    <s v="BN5770138"/>
    <n v="49.3"/>
    <x v="0"/>
    <x v="1"/>
    <x v="18"/>
    <x v="9"/>
    <x v="0"/>
    <x v="2"/>
    <x v="0"/>
    <x v="0"/>
    <n v="65816.53"/>
    <x v="1"/>
    <x v="1"/>
    <x v="3"/>
    <x v="1"/>
    <x v="0"/>
    <x v="1"/>
  </r>
  <r>
    <n v="2217"/>
    <s v="BN5627397"/>
    <n v="68.599999999999994"/>
    <x v="0"/>
    <x v="0"/>
    <x v="40"/>
    <x v="8"/>
    <x v="1432"/>
    <x v="0"/>
    <x v="0"/>
    <x v="1"/>
    <n v="124170.9"/>
    <x v="1"/>
    <x v="2"/>
    <x v="1"/>
    <x v="3"/>
    <x v="3"/>
    <x v="0"/>
  </r>
  <r>
    <n v="2218"/>
    <s v="BN5610250"/>
    <n v="66.599999999999994"/>
    <x v="1"/>
    <x v="1"/>
    <x v="12"/>
    <x v="0"/>
    <x v="1433"/>
    <x v="0"/>
    <x v="0"/>
    <x v="1"/>
    <n v="175015.12"/>
    <x v="1"/>
    <x v="2"/>
    <x v="3"/>
    <x v="0"/>
    <x v="3"/>
    <x v="2"/>
  </r>
  <r>
    <n v="2219"/>
    <s v="BN5752401"/>
    <n v="73.3"/>
    <x v="1"/>
    <x v="0"/>
    <x v="8"/>
    <x v="9"/>
    <x v="1434"/>
    <x v="0"/>
    <x v="0"/>
    <x v="0"/>
    <n v="115441.66"/>
    <x v="1"/>
    <x v="3"/>
    <x v="2"/>
    <x v="1"/>
    <x v="3"/>
    <x v="0"/>
  </r>
  <r>
    <n v="2220"/>
    <s v="BN5609969"/>
    <n v="63.1"/>
    <x v="2"/>
    <x v="0"/>
    <x v="10"/>
    <x v="5"/>
    <x v="1435"/>
    <x v="2"/>
    <x v="1"/>
    <x v="0"/>
    <n v="128247.03"/>
    <x v="1"/>
    <x v="0"/>
    <x v="3"/>
    <x v="2"/>
    <x v="3"/>
    <x v="0"/>
  </r>
  <r>
    <n v="2221"/>
    <s v="BN5805962"/>
    <n v="71.400000000000006"/>
    <x v="2"/>
    <x v="0"/>
    <x v="23"/>
    <x v="8"/>
    <x v="1436"/>
    <x v="0"/>
    <x v="0"/>
    <x v="1"/>
    <n v="141914.94"/>
    <x v="1"/>
    <x v="2"/>
    <x v="1"/>
    <x v="3"/>
    <x v="2"/>
    <x v="0"/>
  </r>
  <r>
    <n v="2222"/>
    <s v="BN5735982"/>
    <n v="76.7"/>
    <x v="2"/>
    <x v="0"/>
    <x v="12"/>
    <x v="5"/>
    <x v="1437"/>
    <x v="0"/>
    <x v="0"/>
    <x v="1"/>
    <n v="115566.57"/>
    <x v="0"/>
    <x v="3"/>
    <x v="3"/>
    <x v="2"/>
    <x v="2"/>
    <x v="0"/>
  </r>
  <r>
    <n v="2223"/>
    <s v="BN5763575"/>
    <n v="71.099999999999994"/>
    <x v="2"/>
    <x v="1"/>
    <x v="3"/>
    <x v="0"/>
    <x v="1438"/>
    <x v="2"/>
    <x v="0"/>
    <x v="0"/>
    <n v="175423.69"/>
    <x v="1"/>
    <x v="2"/>
    <x v="0"/>
    <x v="0"/>
    <x v="1"/>
    <x v="2"/>
  </r>
  <r>
    <n v="2224"/>
    <s v="BN5615488"/>
    <n v="72.2"/>
    <x v="0"/>
    <x v="1"/>
    <x v="10"/>
    <x v="2"/>
    <x v="0"/>
    <x v="2"/>
    <x v="0"/>
    <x v="0"/>
    <n v="133447.49"/>
    <x v="1"/>
    <x v="3"/>
    <x v="3"/>
    <x v="1"/>
    <x v="0"/>
    <x v="0"/>
  </r>
  <r>
    <n v="2225"/>
    <s v="BN5691636"/>
    <n v="63.1"/>
    <x v="1"/>
    <x v="1"/>
    <x v="30"/>
    <x v="9"/>
    <x v="1439"/>
    <x v="0"/>
    <x v="0"/>
    <x v="1"/>
    <n v="114474.98"/>
    <x v="1"/>
    <x v="0"/>
    <x v="1"/>
    <x v="1"/>
    <x v="3"/>
    <x v="0"/>
  </r>
  <r>
    <n v="2226"/>
    <s v="BN5774011"/>
    <n v="70.099999999999994"/>
    <x v="2"/>
    <x v="1"/>
    <x v="16"/>
    <x v="6"/>
    <x v="1440"/>
    <x v="2"/>
    <x v="1"/>
    <x v="0"/>
    <n v="52044.66"/>
    <x v="1"/>
    <x v="2"/>
    <x v="0"/>
    <x v="0"/>
    <x v="3"/>
    <x v="1"/>
  </r>
  <r>
    <n v="2227"/>
    <s v="BN5750721"/>
    <n v="79"/>
    <x v="1"/>
    <x v="1"/>
    <x v="17"/>
    <x v="0"/>
    <x v="1441"/>
    <x v="2"/>
    <x v="0"/>
    <x v="0"/>
    <n v="180290.68"/>
    <x v="1"/>
    <x v="3"/>
    <x v="1"/>
    <x v="0"/>
    <x v="2"/>
    <x v="2"/>
  </r>
  <r>
    <n v="2228"/>
    <s v="BN5744281"/>
    <n v="63.3"/>
    <x v="1"/>
    <x v="1"/>
    <x v="14"/>
    <x v="5"/>
    <x v="1442"/>
    <x v="0"/>
    <x v="0"/>
    <x v="0"/>
    <n v="132034.13"/>
    <x v="1"/>
    <x v="0"/>
    <x v="1"/>
    <x v="2"/>
    <x v="3"/>
    <x v="0"/>
  </r>
  <r>
    <n v="2229"/>
    <s v="BN5610507"/>
    <n v="64.400000000000006"/>
    <x v="0"/>
    <x v="0"/>
    <x v="24"/>
    <x v="2"/>
    <x v="0"/>
    <x v="2"/>
    <x v="0"/>
    <x v="1"/>
    <n v="20968.88"/>
    <x v="1"/>
    <x v="0"/>
    <x v="3"/>
    <x v="1"/>
    <x v="0"/>
    <x v="3"/>
  </r>
  <r>
    <n v="2230"/>
    <s v="BN5756038"/>
    <n v="75.7"/>
    <x v="1"/>
    <x v="1"/>
    <x v="4"/>
    <x v="8"/>
    <x v="1443"/>
    <x v="2"/>
    <x v="0"/>
    <x v="1"/>
    <n v="158735.1"/>
    <x v="1"/>
    <x v="3"/>
    <x v="0"/>
    <x v="3"/>
    <x v="2"/>
    <x v="2"/>
  </r>
  <r>
    <n v="2231"/>
    <s v="BN5623190"/>
    <n v="69.599999999999994"/>
    <x v="0"/>
    <x v="0"/>
    <x v="33"/>
    <x v="2"/>
    <x v="0"/>
    <x v="2"/>
    <x v="0"/>
    <x v="0"/>
    <n v="196134.44"/>
    <x v="1"/>
    <x v="2"/>
    <x v="2"/>
    <x v="1"/>
    <x v="0"/>
    <x v="2"/>
  </r>
  <r>
    <n v="2232"/>
    <s v="BN5795867"/>
    <n v="74.599999999999994"/>
    <x v="0"/>
    <x v="1"/>
    <x v="12"/>
    <x v="0"/>
    <x v="1444"/>
    <x v="0"/>
    <x v="0"/>
    <x v="1"/>
    <n v="22374.97"/>
    <x v="1"/>
    <x v="3"/>
    <x v="3"/>
    <x v="0"/>
    <x v="2"/>
    <x v="3"/>
  </r>
  <r>
    <n v="2233"/>
    <s v="BN5671882"/>
    <n v="64.900000000000006"/>
    <x v="1"/>
    <x v="1"/>
    <x v="18"/>
    <x v="2"/>
    <x v="0"/>
    <x v="2"/>
    <x v="0"/>
    <x v="1"/>
    <n v="161668.15"/>
    <x v="1"/>
    <x v="0"/>
    <x v="3"/>
    <x v="1"/>
    <x v="0"/>
    <x v="2"/>
  </r>
  <r>
    <n v="2234"/>
    <s v="BN5791181"/>
    <n v="56.5"/>
    <x v="1"/>
    <x v="1"/>
    <x v="16"/>
    <x v="10"/>
    <x v="1445"/>
    <x v="0"/>
    <x v="1"/>
    <x v="1"/>
    <n v="67339.34"/>
    <x v="1"/>
    <x v="1"/>
    <x v="0"/>
    <x v="0"/>
    <x v="3"/>
    <x v="1"/>
  </r>
  <r>
    <n v="2235"/>
    <s v="BN5713568"/>
    <n v="72"/>
    <x v="0"/>
    <x v="0"/>
    <x v="16"/>
    <x v="7"/>
    <x v="0"/>
    <x v="2"/>
    <x v="0"/>
    <x v="0"/>
    <n v="56229.72"/>
    <x v="0"/>
    <x v="3"/>
    <x v="0"/>
    <x v="1"/>
    <x v="0"/>
    <x v="1"/>
  </r>
  <r>
    <n v="2236"/>
    <s v="BN5633843"/>
    <n v="64.8"/>
    <x v="1"/>
    <x v="0"/>
    <x v="27"/>
    <x v="5"/>
    <x v="1446"/>
    <x v="2"/>
    <x v="0"/>
    <x v="1"/>
    <n v="140991.23000000001"/>
    <x v="0"/>
    <x v="0"/>
    <x v="1"/>
    <x v="2"/>
    <x v="2"/>
    <x v="0"/>
  </r>
  <r>
    <n v="2237"/>
    <s v="BN5712762"/>
    <n v="63.2"/>
    <x v="2"/>
    <x v="1"/>
    <x v="1"/>
    <x v="6"/>
    <x v="1447"/>
    <x v="0"/>
    <x v="1"/>
    <x v="1"/>
    <n v="177644.52"/>
    <x v="0"/>
    <x v="0"/>
    <x v="0"/>
    <x v="0"/>
    <x v="3"/>
    <x v="2"/>
  </r>
  <r>
    <n v="2238"/>
    <s v="BN5638990"/>
    <n v="62.2"/>
    <x v="0"/>
    <x v="0"/>
    <x v="33"/>
    <x v="0"/>
    <x v="1448"/>
    <x v="1"/>
    <x v="0"/>
    <x v="1"/>
    <n v="142342.54999999999"/>
    <x v="0"/>
    <x v="0"/>
    <x v="2"/>
    <x v="0"/>
    <x v="2"/>
    <x v="0"/>
  </r>
  <r>
    <n v="2239"/>
    <s v="BN5808697"/>
    <n v="83.5"/>
    <x v="0"/>
    <x v="1"/>
    <x v="34"/>
    <x v="0"/>
    <x v="1449"/>
    <x v="2"/>
    <x v="0"/>
    <x v="0"/>
    <n v="154559.28"/>
    <x v="1"/>
    <x v="3"/>
    <x v="2"/>
    <x v="0"/>
    <x v="2"/>
    <x v="2"/>
  </r>
  <r>
    <n v="2240"/>
    <s v="BN5648490"/>
    <n v="49.3"/>
    <x v="0"/>
    <x v="0"/>
    <x v="8"/>
    <x v="6"/>
    <x v="0"/>
    <x v="0"/>
    <x v="0"/>
    <x v="0"/>
    <n v="176570.28"/>
    <x v="0"/>
    <x v="1"/>
    <x v="2"/>
    <x v="0"/>
    <x v="0"/>
    <x v="2"/>
  </r>
  <r>
    <n v="2241"/>
    <s v="BN5670258"/>
    <n v="78.5"/>
    <x v="2"/>
    <x v="0"/>
    <x v="19"/>
    <x v="5"/>
    <x v="1450"/>
    <x v="0"/>
    <x v="1"/>
    <x v="1"/>
    <n v="191961.83"/>
    <x v="1"/>
    <x v="3"/>
    <x v="3"/>
    <x v="2"/>
    <x v="3"/>
    <x v="2"/>
  </r>
  <r>
    <n v="2242"/>
    <s v="BN5633025"/>
    <n v="68.099999999999994"/>
    <x v="2"/>
    <x v="1"/>
    <x v="0"/>
    <x v="6"/>
    <x v="1451"/>
    <x v="2"/>
    <x v="0"/>
    <x v="1"/>
    <n v="9452.8799999999992"/>
    <x v="0"/>
    <x v="2"/>
    <x v="0"/>
    <x v="0"/>
    <x v="3"/>
    <x v="3"/>
  </r>
  <r>
    <n v="2243"/>
    <s v="BN5714310"/>
    <n v="62.1"/>
    <x v="2"/>
    <x v="0"/>
    <x v="33"/>
    <x v="0"/>
    <x v="1452"/>
    <x v="2"/>
    <x v="0"/>
    <x v="0"/>
    <n v="165257.31"/>
    <x v="1"/>
    <x v="0"/>
    <x v="2"/>
    <x v="0"/>
    <x v="3"/>
    <x v="2"/>
  </r>
  <r>
    <n v="2244"/>
    <s v="BN5779951"/>
    <n v="75.599999999999994"/>
    <x v="1"/>
    <x v="1"/>
    <x v="16"/>
    <x v="5"/>
    <x v="1453"/>
    <x v="0"/>
    <x v="0"/>
    <x v="1"/>
    <n v="169763.89"/>
    <x v="0"/>
    <x v="3"/>
    <x v="0"/>
    <x v="2"/>
    <x v="3"/>
    <x v="2"/>
  </r>
  <r>
    <n v="2245"/>
    <s v="BN5756218"/>
    <n v="51.5"/>
    <x v="0"/>
    <x v="0"/>
    <x v="26"/>
    <x v="5"/>
    <x v="0"/>
    <x v="2"/>
    <x v="0"/>
    <x v="0"/>
    <n v="160663.10999999999"/>
    <x v="1"/>
    <x v="1"/>
    <x v="1"/>
    <x v="2"/>
    <x v="0"/>
    <x v="2"/>
  </r>
  <r>
    <n v="2246"/>
    <s v="BN5578712"/>
    <n v="62.5"/>
    <x v="0"/>
    <x v="0"/>
    <x v="14"/>
    <x v="7"/>
    <x v="1454"/>
    <x v="0"/>
    <x v="0"/>
    <x v="0"/>
    <n v="192072.1"/>
    <x v="0"/>
    <x v="0"/>
    <x v="1"/>
    <x v="1"/>
    <x v="1"/>
    <x v="2"/>
  </r>
  <r>
    <n v="2247"/>
    <s v="BN5800239"/>
    <n v="71.7"/>
    <x v="1"/>
    <x v="0"/>
    <x v="2"/>
    <x v="5"/>
    <x v="0"/>
    <x v="2"/>
    <x v="0"/>
    <x v="1"/>
    <n v="93275.61"/>
    <x v="1"/>
    <x v="2"/>
    <x v="0"/>
    <x v="2"/>
    <x v="0"/>
    <x v="1"/>
  </r>
  <r>
    <n v="2248"/>
    <s v="BN5785398"/>
    <n v="59.5"/>
    <x v="2"/>
    <x v="0"/>
    <x v="1"/>
    <x v="0"/>
    <x v="1455"/>
    <x v="0"/>
    <x v="1"/>
    <x v="0"/>
    <n v="112269.67"/>
    <x v="1"/>
    <x v="0"/>
    <x v="0"/>
    <x v="0"/>
    <x v="2"/>
    <x v="0"/>
  </r>
  <r>
    <n v="2249"/>
    <s v="BN5783871"/>
    <n v="53.9"/>
    <x v="1"/>
    <x v="0"/>
    <x v="24"/>
    <x v="1"/>
    <x v="1456"/>
    <x v="2"/>
    <x v="1"/>
    <x v="1"/>
    <n v="2186.83"/>
    <x v="1"/>
    <x v="1"/>
    <x v="3"/>
    <x v="0"/>
    <x v="2"/>
    <x v="3"/>
  </r>
  <r>
    <n v="2250"/>
    <s v="BN5727459"/>
    <n v="76.2"/>
    <x v="0"/>
    <x v="1"/>
    <x v="12"/>
    <x v="9"/>
    <x v="0"/>
    <x v="2"/>
    <x v="0"/>
    <x v="0"/>
    <n v="43075.7"/>
    <x v="1"/>
    <x v="3"/>
    <x v="3"/>
    <x v="1"/>
    <x v="0"/>
    <x v="3"/>
  </r>
  <r>
    <n v="2251"/>
    <s v="BN5739489"/>
    <n v="70.599999999999994"/>
    <x v="1"/>
    <x v="1"/>
    <x v="43"/>
    <x v="2"/>
    <x v="0"/>
    <x v="2"/>
    <x v="0"/>
    <x v="0"/>
    <n v="12368.11"/>
    <x v="1"/>
    <x v="2"/>
    <x v="2"/>
    <x v="1"/>
    <x v="0"/>
    <x v="3"/>
  </r>
  <r>
    <n v="2252"/>
    <s v="BN5631246"/>
    <n v="67.7"/>
    <x v="1"/>
    <x v="0"/>
    <x v="11"/>
    <x v="2"/>
    <x v="1457"/>
    <x v="0"/>
    <x v="0"/>
    <x v="1"/>
    <n v="42410.21"/>
    <x v="1"/>
    <x v="2"/>
    <x v="2"/>
    <x v="1"/>
    <x v="2"/>
    <x v="3"/>
  </r>
  <r>
    <n v="2253"/>
    <s v="BN5604695"/>
    <n v="73.3"/>
    <x v="2"/>
    <x v="0"/>
    <x v="19"/>
    <x v="3"/>
    <x v="1458"/>
    <x v="0"/>
    <x v="1"/>
    <x v="0"/>
    <n v="190430.81"/>
    <x v="1"/>
    <x v="3"/>
    <x v="3"/>
    <x v="2"/>
    <x v="2"/>
    <x v="2"/>
  </r>
  <r>
    <n v="2254"/>
    <s v="BN5589556"/>
    <n v="68.400000000000006"/>
    <x v="1"/>
    <x v="0"/>
    <x v="1"/>
    <x v="3"/>
    <x v="0"/>
    <x v="0"/>
    <x v="0"/>
    <x v="0"/>
    <n v="138394.37"/>
    <x v="1"/>
    <x v="2"/>
    <x v="0"/>
    <x v="2"/>
    <x v="0"/>
    <x v="0"/>
  </r>
  <r>
    <n v="2255"/>
    <s v="BN5585446"/>
    <n v="67.900000000000006"/>
    <x v="0"/>
    <x v="1"/>
    <x v="18"/>
    <x v="5"/>
    <x v="1459"/>
    <x v="0"/>
    <x v="1"/>
    <x v="0"/>
    <n v="172501.38"/>
    <x v="1"/>
    <x v="2"/>
    <x v="3"/>
    <x v="2"/>
    <x v="2"/>
    <x v="2"/>
  </r>
  <r>
    <n v="2256"/>
    <s v="BN5681419"/>
    <n v="47.8"/>
    <x v="1"/>
    <x v="1"/>
    <x v="3"/>
    <x v="1"/>
    <x v="0"/>
    <x v="2"/>
    <x v="0"/>
    <x v="0"/>
    <n v="197916.43"/>
    <x v="1"/>
    <x v="1"/>
    <x v="0"/>
    <x v="0"/>
    <x v="0"/>
    <x v="2"/>
  </r>
  <r>
    <n v="2257"/>
    <s v="BN5630464"/>
    <n v="69.599999999999994"/>
    <x v="0"/>
    <x v="1"/>
    <x v="19"/>
    <x v="0"/>
    <x v="1460"/>
    <x v="0"/>
    <x v="0"/>
    <x v="0"/>
    <n v="7035.36"/>
    <x v="1"/>
    <x v="2"/>
    <x v="3"/>
    <x v="0"/>
    <x v="2"/>
    <x v="3"/>
  </r>
  <r>
    <n v="2258"/>
    <s v="BN5698262"/>
    <n v="68.599999999999994"/>
    <x v="1"/>
    <x v="0"/>
    <x v="12"/>
    <x v="4"/>
    <x v="0"/>
    <x v="2"/>
    <x v="0"/>
    <x v="0"/>
    <n v="159676.54999999999"/>
    <x v="1"/>
    <x v="2"/>
    <x v="3"/>
    <x v="3"/>
    <x v="0"/>
    <x v="2"/>
  </r>
  <r>
    <n v="2259"/>
    <s v="BN5776544"/>
    <n v="46.6"/>
    <x v="0"/>
    <x v="0"/>
    <x v="18"/>
    <x v="8"/>
    <x v="1461"/>
    <x v="0"/>
    <x v="1"/>
    <x v="0"/>
    <n v="80603.990000000005"/>
    <x v="1"/>
    <x v="1"/>
    <x v="3"/>
    <x v="3"/>
    <x v="3"/>
    <x v="1"/>
  </r>
  <r>
    <n v="2260"/>
    <s v="BN5762129"/>
    <n v="68.599999999999994"/>
    <x v="0"/>
    <x v="0"/>
    <x v="1"/>
    <x v="4"/>
    <x v="1462"/>
    <x v="2"/>
    <x v="0"/>
    <x v="1"/>
    <n v="187599.8"/>
    <x v="1"/>
    <x v="2"/>
    <x v="0"/>
    <x v="3"/>
    <x v="2"/>
    <x v="2"/>
  </r>
  <r>
    <n v="2261"/>
    <s v="BN5623840"/>
    <n v="57.6"/>
    <x v="0"/>
    <x v="1"/>
    <x v="30"/>
    <x v="9"/>
    <x v="0"/>
    <x v="2"/>
    <x v="0"/>
    <x v="0"/>
    <n v="94450.97"/>
    <x v="1"/>
    <x v="1"/>
    <x v="1"/>
    <x v="1"/>
    <x v="0"/>
    <x v="1"/>
  </r>
  <r>
    <n v="2262"/>
    <s v="BN5681315"/>
    <n v="76.3"/>
    <x v="2"/>
    <x v="0"/>
    <x v="22"/>
    <x v="1"/>
    <x v="1463"/>
    <x v="0"/>
    <x v="0"/>
    <x v="0"/>
    <n v="143981.26999999999"/>
    <x v="1"/>
    <x v="3"/>
    <x v="1"/>
    <x v="0"/>
    <x v="1"/>
    <x v="0"/>
  </r>
  <r>
    <n v="2263"/>
    <s v="BN5586177"/>
    <n v="57.2"/>
    <x v="0"/>
    <x v="1"/>
    <x v="3"/>
    <x v="0"/>
    <x v="1464"/>
    <x v="0"/>
    <x v="0"/>
    <x v="1"/>
    <n v="26450.57"/>
    <x v="0"/>
    <x v="1"/>
    <x v="0"/>
    <x v="0"/>
    <x v="2"/>
    <x v="3"/>
  </r>
  <r>
    <n v="2264"/>
    <s v="BN5594598"/>
    <n v="75.7"/>
    <x v="0"/>
    <x v="0"/>
    <x v="23"/>
    <x v="0"/>
    <x v="0"/>
    <x v="2"/>
    <x v="1"/>
    <x v="1"/>
    <n v="164482.92000000001"/>
    <x v="1"/>
    <x v="3"/>
    <x v="1"/>
    <x v="0"/>
    <x v="0"/>
    <x v="2"/>
  </r>
  <r>
    <n v="2265"/>
    <s v="BN5812858"/>
    <n v="58.2"/>
    <x v="0"/>
    <x v="0"/>
    <x v="6"/>
    <x v="10"/>
    <x v="0"/>
    <x v="0"/>
    <x v="0"/>
    <x v="0"/>
    <n v="84012.81"/>
    <x v="1"/>
    <x v="1"/>
    <x v="2"/>
    <x v="0"/>
    <x v="0"/>
    <x v="1"/>
  </r>
  <r>
    <n v="2266"/>
    <s v="BN5734541"/>
    <n v="62.3"/>
    <x v="0"/>
    <x v="0"/>
    <x v="12"/>
    <x v="8"/>
    <x v="0"/>
    <x v="2"/>
    <x v="0"/>
    <x v="1"/>
    <n v="101192.08"/>
    <x v="1"/>
    <x v="0"/>
    <x v="3"/>
    <x v="3"/>
    <x v="0"/>
    <x v="0"/>
  </r>
  <r>
    <n v="2267"/>
    <s v="BN5629236"/>
    <n v="61.7"/>
    <x v="2"/>
    <x v="0"/>
    <x v="24"/>
    <x v="4"/>
    <x v="1465"/>
    <x v="2"/>
    <x v="0"/>
    <x v="1"/>
    <n v="175324.74"/>
    <x v="0"/>
    <x v="0"/>
    <x v="3"/>
    <x v="3"/>
    <x v="3"/>
    <x v="2"/>
  </r>
  <r>
    <n v="2268"/>
    <s v="BN5666736"/>
    <n v="42.5"/>
    <x v="0"/>
    <x v="1"/>
    <x v="2"/>
    <x v="4"/>
    <x v="0"/>
    <x v="2"/>
    <x v="0"/>
    <x v="1"/>
    <n v="197226.32"/>
    <x v="1"/>
    <x v="1"/>
    <x v="0"/>
    <x v="3"/>
    <x v="0"/>
    <x v="2"/>
  </r>
  <r>
    <n v="2269"/>
    <s v="BN5777466"/>
    <n v="65.900000000000006"/>
    <x v="0"/>
    <x v="0"/>
    <x v="27"/>
    <x v="9"/>
    <x v="1466"/>
    <x v="0"/>
    <x v="0"/>
    <x v="1"/>
    <n v="99504.03"/>
    <x v="0"/>
    <x v="2"/>
    <x v="1"/>
    <x v="1"/>
    <x v="3"/>
    <x v="1"/>
  </r>
  <r>
    <n v="2270"/>
    <s v="BN5613010"/>
    <n v="60.5"/>
    <x v="0"/>
    <x v="0"/>
    <x v="19"/>
    <x v="4"/>
    <x v="0"/>
    <x v="2"/>
    <x v="1"/>
    <x v="0"/>
    <n v="83700.66"/>
    <x v="1"/>
    <x v="0"/>
    <x v="3"/>
    <x v="3"/>
    <x v="0"/>
    <x v="1"/>
  </r>
  <r>
    <n v="2271"/>
    <s v="BN5622130"/>
    <n v="53.8"/>
    <x v="0"/>
    <x v="0"/>
    <x v="16"/>
    <x v="2"/>
    <x v="1467"/>
    <x v="2"/>
    <x v="1"/>
    <x v="1"/>
    <n v="28226.15"/>
    <x v="0"/>
    <x v="1"/>
    <x v="0"/>
    <x v="1"/>
    <x v="1"/>
    <x v="3"/>
  </r>
  <r>
    <n v="2272"/>
    <s v="BN5703501"/>
    <n v="66.5"/>
    <x v="2"/>
    <x v="1"/>
    <x v="11"/>
    <x v="8"/>
    <x v="1468"/>
    <x v="2"/>
    <x v="0"/>
    <x v="1"/>
    <n v="35321.65"/>
    <x v="1"/>
    <x v="2"/>
    <x v="2"/>
    <x v="3"/>
    <x v="2"/>
    <x v="3"/>
  </r>
  <r>
    <n v="2273"/>
    <s v="BN5570748"/>
    <n v="49.1"/>
    <x v="2"/>
    <x v="0"/>
    <x v="38"/>
    <x v="4"/>
    <x v="1469"/>
    <x v="0"/>
    <x v="0"/>
    <x v="0"/>
    <n v="41229.730000000003"/>
    <x v="0"/>
    <x v="1"/>
    <x v="1"/>
    <x v="3"/>
    <x v="3"/>
    <x v="3"/>
  </r>
  <r>
    <n v="2274"/>
    <s v="BN5679212"/>
    <n v="72.599999999999994"/>
    <x v="1"/>
    <x v="0"/>
    <x v="7"/>
    <x v="3"/>
    <x v="1470"/>
    <x v="0"/>
    <x v="1"/>
    <x v="0"/>
    <n v="78970.58"/>
    <x v="1"/>
    <x v="3"/>
    <x v="2"/>
    <x v="2"/>
    <x v="3"/>
    <x v="1"/>
  </r>
  <r>
    <n v="2275"/>
    <s v="BN5807957"/>
    <n v="58"/>
    <x v="0"/>
    <x v="0"/>
    <x v="35"/>
    <x v="9"/>
    <x v="1471"/>
    <x v="1"/>
    <x v="0"/>
    <x v="1"/>
    <n v="107890.69"/>
    <x v="0"/>
    <x v="1"/>
    <x v="1"/>
    <x v="1"/>
    <x v="3"/>
    <x v="0"/>
  </r>
  <r>
    <n v="2276"/>
    <s v="BN5579121"/>
    <n v="55"/>
    <x v="0"/>
    <x v="0"/>
    <x v="36"/>
    <x v="5"/>
    <x v="0"/>
    <x v="2"/>
    <x v="0"/>
    <x v="0"/>
    <n v="191870.28"/>
    <x v="1"/>
    <x v="1"/>
    <x v="1"/>
    <x v="2"/>
    <x v="0"/>
    <x v="2"/>
  </r>
  <r>
    <n v="2277"/>
    <s v="BN5684864"/>
    <n v="54.2"/>
    <x v="0"/>
    <x v="0"/>
    <x v="49"/>
    <x v="0"/>
    <x v="1472"/>
    <x v="2"/>
    <x v="0"/>
    <x v="1"/>
    <n v="7905.06"/>
    <x v="0"/>
    <x v="1"/>
    <x v="1"/>
    <x v="0"/>
    <x v="1"/>
    <x v="3"/>
  </r>
  <r>
    <n v="2278"/>
    <s v="BN5667533"/>
    <n v="73.2"/>
    <x v="0"/>
    <x v="0"/>
    <x v="3"/>
    <x v="5"/>
    <x v="0"/>
    <x v="2"/>
    <x v="0"/>
    <x v="1"/>
    <n v="65731.53"/>
    <x v="1"/>
    <x v="3"/>
    <x v="0"/>
    <x v="2"/>
    <x v="0"/>
    <x v="1"/>
  </r>
  <r>
    <n v="2279"/>
    <s v="BN5582873"/>
    <n v="47.3"/>
    <x v="0"/>
    <x v="0"/>
    <x v="19"/>
    <x v="8"/>
    <x v="1473"/>
    <x v="0"/>
    <x v="1"/>
    <x v="0"/>
    <n v="145698.73000000001"/>
    <x v="1"/>
    <x v="1"/>
    <x v="3"/>
    <x v="3"/>
    <x v="3"/>
    <x v="0"/>
  </r>
  <r>
    <n v="2280"/>
    <s v="BN5590643"/>
    <n v="74.5"/>
    <x v="1"/>
    <x v="1"/>
    <x v="10"/>
    <x v="9"/>
    <x v="0"/>
    <x v="2"/>
    <x v="0"/>
    <x v="1"/>
    <n v="50046.25"/>
    <x v="1"/>
    <x v="3"/>
    <x v="3"/>
    <x v="1"/>
    <x v="0"/>
    <x v="3"/>
  </r>
  <r>
    <n v="2281"/>
    <s v="BN5763660"/>
    <n v="73.2"/>
    <x v="0"/>
    <x v="1"/>
    <x v="18"/>
    <x v="3"/>
    <x v="0"/>
    <x v="2"/>
    <x v="0"/>
    <x v="0"/>
    <n v="60830.239999999998"/>
    <x v="1"/>
    <x v="3"/>
    <x v="3"/>
    <x v="2"/>
    <x v="0"/>
    <x v="1"/>
  </r>
  <r>
    <n v="2282"/>
    <s v="BN5778233"/>
    <n v="84.8"/>
    <x v="2"/>
    <x v="0"/>
    <x v="20"/>
    <x v="8"/>
    <x v="1474"/>
    <x v="0"/>
    <x v="1"/>
    <x v="1"/>
    <n v="158853.98000000001"/>
    <x v="1"/>
    <x v="3"/>
    <x v="0"/>
    <x v="3"/>
    <x v="2"/>
    <x v="2"/>
  </r>
  <r>
    <n v="2283"/>
    <s v="BN5642700"/>
    <n v="57.2"/>
    <x v="0"/>
    <x v="1"/>
    <x v="24"/>
    <x v="1"/>
    <x v="1475"/>
    <x v="0"/>
    <x v="1"/>
    <x v="1"/>
    <n v="111243.09"/>
    <x v="1"/>
    <x v="1"/>
    <x v="3"/>
    <x v="0"/>
    <x v="2"/>
    <x v="0"/>
  </r>
  <r>
    <n v="2284"/>
    <s v="BN5624546"/>
    <n v="70.2"/>
    <x v="0"/>
    <x v="1"/>
    <x v="13"/>
    <x v="9"/>
    <x v="1476"/>
    <x v="0"/>
    <x v="0"/>
    <x v="0"/>
    <n v="171014.69"/>
    <x v="1"/>
    <x v="2"/>
    <x v="1"/>
    <x v="1"/>
    <x v="1"/>
    <x v="2"/>
  </r>
  <r>
    <n v="2285"/>
    <s v="BN5766678"/>
    <n v="66.400000000000006"/>
    <x v="2"/>
    <x v="1"/>
    <x v="2"/>
    <x v="3"/>
    <x v="1477"/>
    <x v="0"/>
    <x v="0"/>
    <x v="1"/>
    <n v="170835.32"/>
    <x v="1"/>
    <x v="2"/>
    <x v="0"/>
    <x v="2"/>
    <x v="1"/>
    <x v="2"/>
  </r>
  <r>
    <n v="2286"/>
    <s v="BN5783528"/>
    <n v="63"/>
    <x v="2"/>
    <x v="1"/>
    <x v="5"/>
    <x v="6"/>
    <x v="1478"/>
    <x v="3"/>
    <x v="0"/>
    <x v="0"/>
    <n v="47775.34"/>
    <x v="0"/>
    <x v="0"/>
    <x v="1"/>
    <x v="0"/>
    <x v="2"/>
    <x v="3"/>
  </r>
  <r>
    <n v="2287"/>
    <s v="BN5640074"/>
    <n v="61.8"/>
    <x v="2"/>
    <x v="1"/>
    <x v="4"/>
    <x v="8"/>
    <x v="1479"/>
    <x v="2"/>
    <x v="1"/>
    <x v="1"/>
    <n v="139297.71"/>
    <x v="1"/>
    <x v="0"/>
    <x v="0"/>
    <x v="3"/>
    <x v="2"/>
    <x v="0"/>
  </r>
  <r>
    <n v="2288"/>
    <s v="BN5619802"/>
    <n v="55.6"/>
    <x v="0"/>
    <x v="1"/>
    <x v="28"/>
    <x v="4"/>
    <x v="0"/>
    <x v="0"/>
    <x v="0"/>
    <x v="1"/>
    <n v="195167.38"/>
    <x v="1"/>
    <x v="1"/>
    <x v="2"/>
    <x v="3"/>
    <x v="0"/>
    <x v="2"/>
  </r>
  <r>
    <n v="2289"/>
    <s v="BN5579079"/>
    <n v="61.9"/>
    <x v="0"/>
    <x v="0"/>
    <x v="33"/>
    <x v="3"/>
    <x v="1480"/>
    <x v="0"/>
    <x v="0"/>
    <x v="0"/>
    <n v="160948.87"/>
    <x v="1"/>
    <x v="0"/>
    <x v="2"/>
    <x v="2"/>
    <x v="1"/>
    <x v="2"/>
  </r>
  <r>
    <n v="2290"/>
    <s v="BN5789010"/>
    <n v="64.400000000000006"/>
    <x v="0"/>
    <x v="1"/>
    <x v="36"/>
    <x v="2"/>
    <x v="0"/>
    <x v="2"/>
    <x v="1"/>
    <x v="0"/>
    <n v="44965.54"/>
    <x v="0"/>
    <x v="0"/>
    <x v="1"/>
    <x v="1"/>
    <x v="0"/>
    <x v="3"/>
  </r>
  <r>
    <n v="2291"/>
    <s v="BN5674793"/>
    <n v="65.8"/>
    <x v="1"/>
    <x v="1"/>
    <x v="5"/>
    <x v="0"/>
    <x v="0"/>
    <x v="2"/>
    <x v="0"/>
    <x v="1"/>
    <n v="52137.73"/>
    <x v="1"/>
    <x v="2"/>
    <x v="1"/>
    <x v="0"/>
    <x v="0"/>
    <x v="1"/>
  </r>
  <r>
    <n v="2292"/>
    <s v="BN5778070"/>
    <n v="59.8"/>
    <x v="1"/>
    <x v="1"/>
    <x v="7"/>
    <x v="2"/>
    <x v="1481"/>
    <x v="2"/>
    <x v="0"/>
    <x v="1"/>
    <n v="109296.18"/>
    <x v="1"/>
    <x v="0"/>
    <x v="2"/>
    <x v="1"/>
    <x v="1"/>
    <x v="0"/>
  </r>
  <r>
    <n v="2293"/>
    <s v="BN5778977"/>
    <n v="67.7"/>
    <x v="0"/>
    <x v="1"/>
    <x v="7"/>
    <x v="0"/>
    <x v="0"/>
    <x v="2"/>
    <x v="0"/>
    <x v="0"/>
    <n v="20092.89"/>
    <x v="1"/>
    <x v="2"/>
    <x v="2"/>
    <x v="0"/>
    <x v="0"/>
    <x v="3"/>
  </r>
  <r>
    <n v="2294"/>
    <s v="BN5801178"/>
    <n v="68.900000000000006"/>
    <x v="1"/>
    <x v="0"/>
    <x v="13"/>
    <x v="10"/>
    <x v="1482"/>
    <x v="0"/>
    <x v="0"/>
    <x v="1"/>
    <n v="197804"/>
    <x v="0"/>
    <x v="2"/>
    <x v="1"/>
    <x v="0"/>
    <x v="1"/>
    <x v="2"/>
  </r>
  <r>
    <n v="2295"/>
    <s v="BN5589117"/>
    <n v="59.1"/>
    <x v="0"/>
    <x v="1"/>
    <x v="19"/>
    <x v="9"/>
    <x v="1483"/>
    <x v="0"/>
    <x v="0"/>
    <x v="1"/>
    <n v="118782.06"/>
    <x v="1"/>
    <x v="0"/>
    <x v="3"/>
    <x v="1"/>
    <x v="2"/>
    <x v="0"/>
  </r>
  <r>
    <n v="2296"/>
    <s v="BN5664456"/>
    <n v="69.900000000000006"/>
    <x v="0"/>
    <x v="1"/>
    <x v="20"/>
    <x v="3"/>
    <x v="0"/>
    <x v="0"/>
    <x v="1"/>
    <x v="0"/>
    <n v="152876.13"/>
    <x v="0"/>
    <x v="2"/>
    <x v="0"/>
    <x v="2"/>
    <x v="0"/>
    <x v="2"/>
  </r>
  <r>
    <n v="2297"/>
    <s v="BN5582627"/>
    <n v="74.900000000000006"/>
    <x v="2"/>
    <x v="1"/>
    <x v="40"/>
    <x v="9"/>
    <x v="1484"/>
    <x v="0"/>
    <x v="1"/>
    <x v="0"/>
    <n v="135655.29"/>
    <x v="0"/>
    <x v="3"/>
    <x v="1"/>
    <x v="1"/>
    <x v="3"/>
    <x v="0"/>
  </r>
  <r>
    <n v="2298"/>
    <s v="BN5797508"/>
    <n v="70.900000000000006"/>
    <x v="0"/>
    <x v="0"/>
    <x v="20"/>
    <x v="9"/>
    <x v="1485"/>
    <x v="0"/>
    <x v="0"/>
    <x v="0"/>
    <n v="103970.58"/>
    <x v="1"/>
    <x v="2"/>
    <x v="0"/>
    <x v="1"/>
    <x v="2"/>
    <x v="0"/>
  </r>
  <r>
    <n v="2299"/>
    <s v="BN5613947"/>
    <n v="60.7"/>
    <x v="2"/>
    <x v="1"/>
    <x v="22"/>
    <x v="0"/>
    <x v="1486"/>
    <x v="2"/>
    <x v="0"/>
    <x v="0"/>
    <n v="35786.76"/>
    <x v="1"/>
    <x v="0"/>
    <x v="1"/>
    <x v="0"/>
    <x v="2"/>
    <x v="3"/>
  </r>
  <r>
    <n v="2300"/>
    <s v="BN5763084"/>
    <n v="65"/>
    <x v="2"/>
    <x v="0"/>
    <x v="11"/>
    <x v="0"/>
    <x v="1487"/>
    <x v="0"/>
    <x v="0"/>
    <x v="0"/>
    <n v="25325.07"/>
    <x v="1"/>
    <x v="0"/>
    <x v="2"/>
    <x v="0"/>
    <x v="3"/>
    <x v="3"/>
  </r>
  <r>
    <n v="2301"/>
    <s v="BN5647179"/>
    <n v="65.099999999999994"/>
    <x v="1"/>
    <x v="0"/>
    <x v="13"/>
    <x v="7"/>
    <x v="1488"/>
    <x v="0"/>
    <x v="0"/>
    <x v="1"/>
    <n v="18732.84"/>
    <x v="1"/>
    <x v="0"/>
    <x v="1"/>
    <x v="1"/>
    <x v="2"/>
    <x v="3"/>
  </r>
  <r>
    <n v="2302"/>
    <s v="BN5757490"/>
    <n v="67.599999999999994"/>
    <x v="0"/>
    <x v="0"/>
    <x v="22"/>
    <x v="2"/>
    <x v="0"/>
    <x v="2"/>
    <x v="0"/>
    <x v="0"/>
    <n v="118522.73"/>
    <x v="1"/>
    <x v="2"/>
    <x v="1"/>
    <x v="1"/>
    <x v="0"/>
    <x v="0"/>
  </r>
  <r>
    <n v="2303"/>
    <s v="BN5736569"/>
    <n v="72.3"/>
    <x v="0"/>
    <x v="0"/>
    <x v="23"/>
    <x v="4"/>
    <x v="0"/>
    <x v="2"/>
    <x v="1"/>
    <x v="0"/>
    <n v="89972.25"/>
    <x v="1"/>
    <x v="3"/>
    <x v="1"/>
    <x v="3"/>
    <x v="0"/>
    <x v="1"/>
  </r>
  <r>
    <n v="2304"/>
    <s v="BN5634991"/>
    <n v="71.400000000000006"/>
    <x v="1"/>
    <x v="1"/>
    <x v="13"/>
    <x v="10"/>
    <x v="1489"/>
    <x v="0"/>
    <x v="1"/>
    <x v="0"/>
    <n v="187194.15"/>
    <x v="1"/>
    <x v="2"/>
    <x v="1"/>
    <x v="0"/>
    <x v="3"/>
    <x v="2"/>
  </r>
  <r>
    <n v="2305"/>
    <s v="BN5680054"/>
    <n v="75.900000000000006"/>
    <x v="1"/>
    <x v="0"/>
    <x v="12"/>
    <x v="3"/>
    <x v="1490"/>
    <x v="0"/>
    <x v="0"/>
    <x v="0"/>
    <n v="106785.7"/>
    <x v="1"/>
    <x v="3"/>
    <x v="3"/>
    <x v="2"/>
    <x v="2"/>
    <x v="0"/>
  </r>
  <r>
    <n v="2306"/>
    <s v="BN5576858"/>
    <n v="58.2"/>
    <x v="0"/>
    <x v="1"/>
    <x v="6"/>
    <x v="10"/>
    <x v="0"/>
    <x v="0"/>
    <x v="0"/>
    <x v="1"/>
    <n v="142516.35"/>
    <x v="1"/>
    <x v="1"/>
    <x v="2"/>
    <x v="0"/>
    <x v="0"/>
    <x v="0"/>
  </r>
  <r>
    <n v="2307"/>
    <s v="BN5601947"/>
    <n v="69.7"/>
    <x v="0"/>
    <x v="0"/>
    <x v="10"/>
    <x v="0"/>
    <x v="1491"/>
    <x v="0"/>
    <x v="0"/>
    <x v="1"/>
    <n v="73334.429999999993"/>
    <x v="1"/>
    <x v="2"/>
    <x v="3"/>
    <x v="0"/>
    <x v="3"/>
    <x v="1"/>
  </r>
  <r>
    <n v="2308"/>
    <s v="BN5731933"/>
    <n v="61"/>
    <x v="2"/>
    <x v="1"/>
    <x v="38"/>
    <x v="5"/>
    <x v="1492"/>
    <x v="2"/>
    <x v="1"/>
    <x v="0"/>
    <n v="186612.47"/>
    <x v="1"/>
    <x v="0"/>
    <x v="1"/>
    <x v="2"/>
    <x v="3"/>
    <x v="2"/>
  </r>
  <r>
    <n v="2309"/>
    <s v="BN5610942"/>
    <n v="48.8"/>
    <x v="2"/>
    <x v="0"/>
    <x v="19"/>
    <x v="4"/>
    <x v="1493"/>
    <x v="0"/>
    <x v="0"/>
    <x v="1"/>
    <n v="123613.81"/>
    <x v="1"/>
    <x v="1"/>
    <x v="3"/>
    <x v="3"/>
    <x v="2"/>
    <x v="0"/>
  </r>
  <r>
    <n v="2310"/>
    <s v="BN5621123"/>
    <n v="59.9"/>
    <x v="2"/>
    <x v="1"/>
    <x v="17"/>
    <x v="9"/>
    <x v="1494"/>
    <x v="0"/>
    <x v="0"/>
    <x v="0"/>
    <n v="31368.080000000002"/>
    <x v="0"/>
    <x v="0"/>
    <x v="1"/>
    <x v="1"/>
    <x v="3"/>
    <x v="3"/>
  </r>
  <r>
    <n v="2311"/>
    <s v="BN5569135"/>
    <n v="78.099999999999994"/>
    <x v="0"/>
    <x v="1"/>
    <x v="15"/>
    <x v="5"/>
    <x v="1495"/>
    <x v="0"/>
    <x v="0"/>
    <x v="0"/>
    <n v="40066.949999999997"/>
    <x v="1"/>
    <x v="3"/>
    <x v="2"/>
    <x v="2"/>
    <x v="2"/>
    <x v="3"/>
  </r>
  <r>
    <n v="2312"/>
    <s v="BN5664552"/>
    <n v="64.5"/>
    <x v="0"/>
    <x v="1"/>
    <x v="25"/>
    <x v="9"/>
    <x v="1496"/>
    <x v="0"/>
    <x v="1"/>
    <x v="1"/>
    <n v="175969.19"/>
    <x v="1"/>
    <x v="0"/>
    <x v="2"/>
    <x v="1"/>
    <x v="2"/>
    <x v="2"/>
  </r>
  <r>
    <n v="2313"/>
    <s v="BN5724136"/>
    <n v="54.5"/>
    <x v="0"/>
    <x v="0"/>
    <x v="30"/>
    <x v="8"/>
    <x v="0"/>
    <x v="0"/>
    <x v="1"/>
    <x v="1"/>
    <n v="10034.77"/>
    <x v="0"/>
    <x v="1"/>
    <x v="1"/>
    <x v="3"/>
    <x v="0"/>
    <x v="3"/>
  </r>
  <r>
    <n v="2314"/>
    <s v="BN5644534"/>
    <n v="59.7"/>
    <x v="2"/>
    <x v="0"/>
    <x v="20"/>
    <x v="9"/>
    <x v="1497"/>
    <x v="2"/>
    <x v="0"/>
    <x v="1"/>
    <n v="151167.94"/>
    <x v="1"/>
    <x v="0"/>
    <x v="0"/>
    <x v="1"/>
    <x v="3"/>
    <x v="2"/>
  </r>
  <r>
    <n v="2315"/>
    <s v="BN5755969"/>
    <n v="56.1"/>
    <x v="1"/>
    <x v="0"/>
    <x v="34"/>
    <x v="6"/>
    <x v="0"/>
    <x v="2"/>
    <x v="0"/>
    <x v="1"/>
    <n v="191387.76"/>
    <x v="1"/>
    <x v="1"/>
    <x v="2"/>
    <x v="0"/>
    <x v="0"/>
    <x v="2"/>
  </r>
  <r>
    <n v="2316"/>
    <s v="BN5700266"/>
    <n v="66.2"/>
    <x v="0"/>
    <x v="0"/>
    <x v="24"/>
    <x v="5"/>
    <x v="0"/>
    <x v="2"/>
    <x v="0"/>
    <x v="1"/>
    <n v="51229.17"/>
    <x v="1"/>
    <x v="2"/>
    <x v="3"/>
    <x v="2"/>
    <x v="0"/>
    <x v="1"/>
  </r>
  <r>
    <n v="2317"/>
    <s v="BN5624301"/>
    <n v="64.900000000000006"/>
    <x v="2"/>
    <x v="0"/>
    <x v="5"/>
    <x v="8"/>
    <x v="1498"/>
    <x v="0"/>
    <x v="0"/>
    <x v="0"/>
    <n v="87351.42"/>
    <x v="0"/>
    <x v="0"/>
    <x v="1"/>
    <x v="3"/>
    <x v="2"/>
    <x v="1"/>
  </r>
  <r>
    <n v="2318"/>
    <s v="BN5627125"/>
    <n v="63"/>
    <x v="0"/>
    <x v="0"/>
    <x v="18"/>
    <x v="0"/>
    <x v="1499"/>
    <x v="0"/>
    <x v="0"/>
    <x v="0"/>
    <n v="48984.95"/>
    <x v="1"/>
    <x v="0"/>
    <x v="3"/>
    <x v="0"/>
    <x v="3"/>
    <x v="3"/>
  </r>
  <r>
    <n v="2319"/>
    <s v="BN5647918"/>
    <n v="67.2"/>
    <x v="1"/>
    <x v="1"/>
    <x v="19"/>
    <x v="0"/>
    <x v="0"/>
    <x v="2"/>
    <x v="0"/>
    <x v="0"/>
    <n v="182738"/>
    <x v="1"/>
    <x v="2"/>
    <x v="3"/>
    <x v="0"/>
    <x v="0"/>
    <x v="2"/>
  </r>
  <r>
    <n v="2320"/>
    <s v="BN5681359"/>
    <n v="63.6"/>
    <x v="2"/>
    <x v="0"/>
    <x v="24"/>
    <x v="9"/>
    <x v="1500"/>
    <x v="0"/>
    <x v="0"/>
    <x v="0"/>
    <n v="153535.26999999999"/>
    <x v="1"/>
    <x v="0"/>
    <x v="3"/>
    <x v="1"/>
    <x v="2"/>
    <x v="2"/>
  </r>
  <r>
    <n v="2321"/>
    <s v="BN5775801"/>
    <n v="59.3"/>
    <x v="2"/>
    <x v="0"/>
    <x v="16"/>
    <x v="8"/>
    <x v="1501"/>
    <x v="0"/>
    <x v="0"/>
    <x v="0"/>
    <n v="125079.65"/>
    <x v="1"/>
    <x v="0"/>
    <x v="0"/>
    <x v="3"/>
    <x v="1"/>
    <x v="0"/>
  </r>
  <r>
    <n v="2322"/>
    <s v="BN5748932"/>
    <n v="54.5"/>
    <x v="2"/>
    <x v="1"/>
    <x v="13"/>
    <x v="5"/>
    <x v="1502"/>
    <x v="2"/>
    <x v="0"/>
    <x v="0"/>
    <n v="162321.26"/>
    <x v="1"/>
    <x v="1"/>
    <x v="1"/>
    <x v="2"/>
    <x v="1"/>
    <x v="2"/>
  </r>
  <r>
    <n v="2323"/>
    <s v="BN5709841"/>
    <n v="56.7"/>
    <x v="1"/>
    <x v="0"/>
    <x v="1"/>
    <x v="1"/>
    <x v="0"/>
    <x v="2"/>
    <x v="0"/>
    <x v="1"/>
    <n v="3414.72"/>
    <x v="1"/>
    <x v="1"/>
    <x v="0"/>
    <x v="0"/>
    <x v="0"/>
    <x v="3"/>
  </r>
  <r>
    <n v="2324"/>
    <s v="BN5784589"/>
    <n v="58.3"/>
    <x v="0"/>
    <x v="1"/>
    <x v="21"/>
    <x v="5"/>
    <x v="1503"/>
    <x v="2"/>
    <x v="0"/>
    <x v="1"/>
    <n v="165082.25"/>
    <x v="1"/>
    <x v="1"/>
    <x v="1"/>
    <x v="2"/>
    <x v="3"/>
    <x v="2"/>
  </r>
  <r>
    <n v="2325"/>
    <s v="BN5748029"/>
    <n v="68.099999999999994"/>
    <x v="0"/>
    <x v="0"/>
    <x v="6"/>
    <x v="0"/>
    <x v="1504"/>
    <x v="0"/>
    <x v="0"/>
    <x v="0"/>
    <n v="52021.39"/>
    <x v="1"/>
    <x v="2"/>
    <x v="2"/>
    <x v="0"/>
    <x v="2"/>
    <x v="1"/>
  </r>
  <r>
    <n v="2326"/>
    <s v="BN5612106"/>
    <n v="76.2"/>
    <x v="1"/>
    <x v="1"/>
    <x v="6"/>
    <x v="7"/>
    <x v="1505"/>
    <x v="2"/>
    <x v="0"/>
    <x v="1"/>
    <n v="148256.43"/>
    <x v="1"/>
    <x v="3"/>
    <x v="2"/>
    <x v="1"/>
    <x v="3"/>
    <x v="0"/>
  </r>
  <r>
    <n v="2327"/>
    <s v="BN5762897"/>
    <n v="64.8"/>
    <x v="1"/>
    <x v="1"/>
    <x v="12"/>
    <x v="3"/>
    <x v="0"/>
    <x v="2"/>
    <x v="1"/>
    <x v="1"/>
    <n v="122899.01"/>
    <x v="1"/>
    <x v="0"/>
    <x v="3"/>
    <x v="2"/>
    <x v="0"/>
    <x v="0"/>
  </r>
  <r>
    <n v="2328"/>
    <s v="BN5613626"/>
    <n v="64.400000000000006"/>
    <x v="0"/>
    <x v="1"/>
    <x v="33"/>
    <x v="8"/>
    <x v="1506"/>
    <x v="0"/>
    <x v="0"/>
    <x v="0"/>
    <n v="10771.46"/>
    <x v="1"/>
    <x v="0"/>
    <x v="2"/>
    <x v="3"/>
    <x v="1"/>
    <x v="3"/>
  </r>
  <r>
    <n v="2329"/>
    <s v="BN5664117"/>
    <n v="70.599999999999994"/>
    <x v="1"/>
    <x v="1"/>
    <x v="6"/>
    <x v="0"/>
    <x v="0"/>
    <x v="2"/>
    <x v="0"/>
    <x v="0"/>
    <n v="18255.509999999998"/>
    <x v="1"/>
    <x v="2"/>
    <x v="2"/>
    <x v="0"/>
    <x v="0"/>
    <x v="3"/>
  </r>
  <r>
    <n v="2330"/>
    <s v="BN5639328"/>
    <n v="85"/>
    <x v="0"/>
    <x v="1"/>
    <x v="12"/>
    <x v="6"/>
    <x v="1507"/>
    <x v="0"/>
    <x v="0"/>
    <x v="1"/>
    <n v="183566.78"/>
    <x v="1"/>
    <x v="3"/>
    <x v="3"/>
    <x v="0"/>
    <x v="2"/>
    <x v="2"/>
  </r>
  <r>
    <n v="2331"/>
    <s v="BN5806245"/>
    <n v="48.4"/>
    <x v="1"/>
    <x v="0"/>
    <x v="2"/>
    <x v="8"/>
    <x v="0"/>
    <x v="2"/>
    <x v="0"/>
    <x v="0"/>
    <n v="175224.12"/>
    <x v="1"/>
    <x v="1"/>
    <x v="0"/>
    <x v="3"/>
    <x v="0"/>
    <x v="2"/>
  </r>
  <r>
    <n v="2332"/>
    <s v="BN5614842"/>
    <n v="50.8"/>
    <x v="2"/>
    <x v="1"/>
    <x v="34"/>
    <x v="10"/>
    <x v="1508"/>
    <x v="2"/>
    <x v="0"/>
    <x v="1"/>
    <n v="147913.56"/>
    <x v="1"/>
    <x v="1"/>
    <x v="2"/>
    <x v="0"/>
    <x v="1"/>
    <x v="0"/>
  </r>
  <r>
    <n v="2333"/>
    <s v="BN5695405"/>
    <n v="43.9"/>
    <x v="0"/>
    <x v="0"/>
    <x v="6"/>
    <x v="5"/>
    <x v="1509"/>
    <x v="0"/>
    <x v="0"/>
    <x v="1"/>
    <n v="180598.66"/>
    <x v="1"/>
    <x v="1"/>
    <x v="2"/>
    <x v="2"/>
    <x v="2"/>
    <x v="2"/>
  </r>
  <r>
    <n v="2334"/>
    <s v="BN5635885"/>
    <n v="48.4"/>
    <x v="1"/>
    <x v="1"/>
    <x v="18"/>
    <x v="2"/>
    <x v="0"/>
    <x v="2"/>
    <x v="0"/>
    <x v="1"/>
    <n v="186136.48"/>
    <x v="1"/>
    <x v="1"/>
    <x v="3"/>
    <x v="1"/>
    <x v="0"/>
    <x v="2"/>
  </r>
  <r>
    <n v="2335"/>
    <s v="BN5616293"/>
    <n v="80.3"/>
    <x v="1"/>
    <x v="0"/>
    <x v="24"/>
    <x v="1"/>
    <x v="0"/>
    <x v="2"/>
    <x v="1"/>
    <x v="1"/>
    <n v="7455.2"/>
    <x v="1"/>
    <x v="3"/>
    <x v="3"/>
    <x v="0"/>
    <x v="0"/>
    <x v="3"/>
  </r>
  <r>
    <n v="2336"/>
    <s v="BN5581353"/>
    <n v="72.400000000000006"/>
    <x v="2"/>
    <x v="0"/>
    <x v="36"/>
    <x v="5"/>
    <x v="1510"/>
    <x v="2"/>
    <x v="0"/>
    <x v="0"/>
    <n v="80552.11"/>
    <x v="0"/>
    <x v="3"/>
    <x v="1"/>
    <x v="2"/>
    <x v="3"/>
    <x v="1"/>
  </r>
  <r>
    <n v="2337"/>
    <s v="BN5654303"/>
    <n v="64"/>
    <x v="0"/>
    <x v="1"/>
    <x v="19"/>
    <x v="3"/>
    <x v="1511"/>
    <x v="0"/>
    <x v="0"/>
    <x v="1"/>
    <n v="25722.28"/>
    <x v="0"/>
    <x v="0"/>
    <x v="3"/>
    <x v="2"/>
    <x v="2"/>
    <x v="3"/>
  </r>
  <r>
    <n v="2338"/>
    <s v="BN5660601"/>
    <n v="70.099999999999994"/>
    <x v="1"/>
    <x v="0"/>
    <x v="12"/>
    <x v="9"/>
    <x v="0"/>
    <x v="2"/>
    <x v="1"/>
    <x v="1"/>
    <n v="170996.86"/>
    <x v="1"/>
    <x v="2"/>
    <x v="3"/>
    <x v="1"/>
    <x v="0"/>
    <x v="2"/>
  </r>
  <r>
    <n v="2339"/>
    <s v="BN5806220"/>
    <n v="53.7"/>
    <x v="0"/>
    <x v="1"/>
    <x v="24"/>
    <x v="6"/>
    <x v="0"/>
    <x v="2"/>
    <x v="0"/>
    <x v="0"/>
    <n v="20603.32"/>
    <x v="1"/>
    <x v="1"/>
    <x v="3"/>
    <x v="0"/>
    <x v="0"/>
    <x v="3"/>
  </r>
  <r>
    <n v="2340"/>
    <s v="BN5647888"/>
    <n v="65.099999999999994"/>
    <x v="2"/>
    <x v="1"/>
    <x v="28"/>
    <x v="8"/>
    <x v="1512"/>
    <x v="0"/>
    <x v="1"/>
    <x v="1"/>
    <n v="141763.26"/>
    <x v="1"/>
    <x v="0"/>
    <x v="2"/>
    <x v="3"/>
    <x v="2"/>
    <x v="0"/>
  </r>
  <r>
    <n v="2341"/>
    <s v="BN5595641"/>
    <n v="52.3"/>
    <x v="2"/>
    <x v="1"/>
    <x v="1"/>
    <x v="10"/>
    <x v="1513"/>
    <x v="0"/>
    <x v="1"/>
    <x v="1"/>
    <n v="122284.38"/>
    <x v="0"/>
    <x v="1"/>
    <x v="0"/>
    <x v="0"/>
    <x v="3"/>
    <x v="0"/>
  </r>
  <r>
    <n v="2342"/>
    <s v="BN5735301"/>
    <n v="71.7"/>
    <x v="0"/>
    <x v="0"/>
    <x v="11"/>
    <x v="3"/>
    <x v="1514"/>
    <x v="2"/>
    <x v="0"/>
    <x v="1"/>
    <n v="190011.85"/>
    <x v="1"/>
    <x v="2"/>
    <x v="2"/>
    <x v="2"/>
    <x v="3"/>
    <x v="2"/>
  </r>
  <r>
    <n v="2343"/>
    <s v="BN5788448"/>
    <n v="59.3"/>
    <x v="1"/>
    <x v="1"/>
    <x v="4"/>
    <x v="8"/>
    <x v="0"/>
    <x v="0"/>
    <x v="0"/>
    <x v="1"/>
    <n v="128046.98"/>
    <x v="1"/>
    <x v="0"/>
    <x v="0"/>
    <x v="3"/>
    <x v="0"/>
    <x v="0"/>
  </r>
  <r>
    <n v="2344"/>
    <s v="BN5765815"/>
    <n v="70.599999999999994"/>
    <x v="2"/>
    <x v="1"/>
    <x v="16"/>
    <x v="8"/>
    <x v="1515"/>
    <x v="2"/>
    <x v="0"/>
    <x v="0"/>
    <n v="135662.17000000001"/>
    <x v="1"/>
    <x v="2"/>
    <x v="0"/>
    <x v="3"/>
    <x v="2"/>
    <x v="0"/>
  </r>
  <r>
    <n v="2345"/>
    <s v="BN5642258"/>
    <n v="71.400000000000006"/>
    <x v="2"/>
    <x v="0"/>
    <x v="23"/>
    <x v="4"/>
    <x v="1516"/>
    <x v="0"/>
    <x v="0"/>
    <x v="1"/>
    <n v="7571.51"/>
    <x v="0"/>
    <x v="2"/>
    <x v="1"/>
    <x v="3"/>
    <x v="1"/>
    <x v="3"/>
  </r>
  <r>
    <n v="2346"/>
    <s v="BN5641163"/>
    <n v="79.400000000000006"/>
    <x v="1"/>
    <x v="1"/>
    <x v="16"/>
    <x v="9"/>
    <x v="1517"/>
    <x v="0"/>
    <x v="0"/>
    <x v="1"/>
    <n v="23596.240000000002"/>
    <x v="1"/>
    <x v="3"/>
    <x v="0"/>
    <x v="1"/>
    <x v="2"/>
    <x v="3"/>
  </r>
  <r>
    <n v="2347"/>
    <s v="BN5706076"/>
    <n v="51.8"/>
    <x v="2"/>
    <x v="1"/>
    <x v="17"/>
    <x v="4"/>
    <x v="1518"/>
    <x v="0"/>
    <x v="1"/>
    <x v="1"/>
    <n v="92727.42"/>
    <x v="0"/>
    <x v="1"/>
    <x v="1"/>
    <x v="3"/>
    <x v="3"/>
    <x v="1"/>
  </r>
  <r>
    <n v="2348"/>
    <s v="BN5746621"/>
    <n v="58.9"/>
    <x v="2"/>
    <x v="1"/>
    <x v="30"/>
    <x v="3"/>
    <x v="1519"/>
    <x v="0"/>
    <x v="0"/>
    <x v="1"/>
    <n v="65156.83"/>
    <x v="0"/>
    <x v="0"/>
    <x v="1"/>
    <x v="2"/>
    <x v="3"/>
    <x v="1"/>
  </r>
  <r>
    <n v="2349"/>
    <s v="BN5775116"/>
    <n v="82.4"/>
    <x v="0"/>
    <x v="1"/>
    <x v="13"/>
    <x v="6"/>
    <x v="1520"/>
    <x v="0"/>
    <x v="1"/>
    <x v="1"/>
    <n v="60151.77"/>
    <x v="1"/>
    <x v="3"/>
    <x v="1"/>
    <x v="0"/>
    <x v="2"/>
    <x v="1"/>
  </r>
  <r>
    <n v="2350"/>
    <s v="BN5787820"/>
    <n v="71.900000000000006"/>
    <x v="2"/>
    <x v="0"/>
    <x v="0"/>
    <x v="8"/>
    <x v="1521"/>
    <x v="1"/>
    <x v="0"/>
    <x v="1"/>
    <n v="149097.38"/>
    <x v="0"/>
    <x v="3"/>
    <x v="0"/>
    <x v="3"/>
    <x v="2"/>
    <x v="0"/>
  </r>
  <r>
    <n v="2351"/>
    <s v="BN5646677"/>
    <n v="61.7"/>
    <x v="2"/>
    <x v="0"/>
    <x v="14"/>
    <x v="6"/>
    <x v="1522"/>
    <x v="2"/>
    <x v="0"/>
    <x v="1"/>
    <n v="35199.24"/>
    <x v="0"/>
    <x v="0"/>
    <x v="1"/>
    <x v="0"/>
    <x v="3"/>
    <x v="3"/>
  </r>
  <r>
    <n v="2352"/>
    <s v="BN5678197"/>
    <n v="65.099999999999994"/>
    <x v="0"/>
    <x v="1"/>
    <x v="12"/>
    <x v="3"/>
    <x v="1523"/>
    <x v="1"/>
    <x v="0"/>
    <x v="1"/>
    <n v="129451.29"/>
    <x v="0"/>
    <x v="0"/>
    <x v="3"/>
    <x v="2"/>
    <x v="1"/>
    <x v="0"/>
  </r>
  <r>
    <n v="2353"/>
    <s v="BN5726704"/>
    <n v="63.7"/>
    <x v="1"/>
    <x v="0"/>
    <x v="13"/>
    <x v="0"/>
    <x v="1524"/>
    <x v="0"/>
    <x v="0"/>
    <x v="0"/>
    <n v="145134.49"/>
    <x v="0"/>
    <x v="0"/>
    <x v="1"/>
    <x v="0"/>
    <x v="2"/>
    <x v="0"/>
  </r>
  <r>
    <n v="2354"/>
    <s v="BN5813057"/>
    <n v="55.4"/>
    <x v="0"/>
    <x v="0"/>
    <x v="28"/>
    <x v="3"/>
    <x v="1525"/>
    <x v="2"/>
    <x v="0"/>
    <x v="1"/>
    <n v="192709.69"/>
    <x v="1"/>
    <x v="1"/>
    <x v="2"/>
    <x v="2"/>
    <x v="1"/>
    <x v="2"/>
  </r>
  <r>
    <n v="2355"/>
    <s v="BN5669255"/>
    <n v="73.099999999999994"/>
    <x v="2"/>
    <x v="1"/>
    <x v="12"/>
    <x v="0"/>
    <x v="1526"/>
    <x v="2"/>
    <x v="0"/>
    <x v="1"/>
    <n v="139083.70000000001"/>
    <x v="1"/>
    <x v="3"/>
    <x v="3"/>
    <x v="0"/>
    <x v="2"/>
    <x v="0"/>
  </r>
  <r>
    <n v="2356"/>
    <s v="BN5710279"/>
    <n v="56.9"/>
    <x v="1"/>
    <x v="0"/>
    <x v="0"/>
    <x v="1"/>
    <x v="0"/>
    <x v="0"/>
    <x v="0"/>
    <x v="0"/>
    <n v="83629.600000000006"/>
    <x v="0"/>
    <x v="1"/>
    <x v="0"/>
    <x v="0"/>
    <x v="0"/>
    <x v="1"/>
  </r>
  <r>
    <n v="2357"/>
    <s v="BN5614847"/>
    <n v="62.5"/>
    <x v="2"/>
    <x v="0"/>
    <x v="24"/>
    <x v="4"/>
    <x v="1527"/>
    <x v="0"/>
    <x v="0"/>
    <x v="1"/>
    <n v="35625.410000000003"/>
    <x v="1"/>
    <x v="0"/>
    <x v="3"/>
    <x v="3"/>
    <x v="2"/>
    <x v="3"/>
  </r>
  <r>
    <n v="2358"/>
    <s v="BN5588614"/>
    <n v="59.2"/>
    <x v="0"/>
    <x v="0"/>
    <x v="16"/>
    <x v="4"/>
    <x v="0"/>
    <x v="2"/>
    <x v="0"/>
    <x v="1"/>
    <n v="35338.959999999999"/>
    <x v="1"/>
    <x v="0"/>
    <x v="0"/>
    <x v="3"/>
    <x v="0"/>
    <x v="3"/>
  </r>
  <r>
    <n v="2359"/>
    <s v="BN5665351"/>
    <n v="66.900000000000006"/>
    <x v="0"/>
    <x v="1"/>
    <x v="3"/>
    <x v="1"/>
    <x v="1528"/>
    <x v="0"/>
    <x v="1"/>
    <x v="0"/>
    <n v="15602.8"/>
    <x v="1"/>
    <x v="2"/>
    <x v="0"/>
    <x v="0"/>
    <x v="2"/>
    <x v="3"/>
  </r>
  <r>
    <n v="2360"/>
    <s v="BN5644809"/>
    <n v="66.3"/>
    <x v="2"/>
    <x v="1"/>
    <x v="15"/>
    <x v="6"/>
    <x v="1529"/>
    <x v="0"/>
    <x v="0"/>
    <x v="0"/>
    <n v="182355.21"/>
    <x v="1"/>
    <x v="2"/>
    <x v="2"/>
    <x v="0"/>
    <x v="3"/>
    <x v="2"/>
  </r>
  <r>
    <n v="2361"/>
    <s v="BN5670118"/>
    <n v="51.8"/>
    <x v="2"/>
    <x v="0"/>
    <x v="1"/>
    <x v="8"/>
    <x v="1530"/>
    <x v="0"/>
    <x v="0"/>
    <x v="1"/>
    <n v="89327.67"/>
    <x v="1"/>
    <x v="1"/>
    <x v="0"/>
    <x v="3"/>
    <x v="3"/>
    <x v="1"/>
  </r>
  <r>
    <n v="2362"/>
    <s v="BN5635689"/>
    <n v="68.599999999999994"/>
    <x v="2"/>
    <x v="0"/>
    <x v="3"/>
    <x v="8"/>
    <x v="1531"/>
    <x v="2"/>
    <x v="0"/>
    <x v="0"/>
    <n v="151903.6"/>
    <x v="1"/>
    <x v="2"/>
    <x v="0"/>
    <x v="3"/>
    <x v="2"/>
    <x v="2"/>
  </r>
  <r>
    <n v="2363"/>
    <s v="BN5790966"/>
    <n v="70.900000000000006"/>
    <x v="2"/>
    <x v="1"/>
    <x v="13"/>
    <x v="4"/>
    <x v="1532"/>
    <x v="0"/>
    <x v="0"/>
    <x v="0"/>
    <n v="11.58"/>
    <x v="0"/>
    <x v="2"/>
    <x v="1"/>
    <x v="3"/>
    <x v="3"/>
    <x v="3"/>
  </r>
  <r>
    <n v="2364"/>
    <s v="BN5643918"/>
    <n v="57.1"/>
    <x v="0"/>
    <x v="0"/>
    <x v="19"/>
    <x v="9"/>
    <x v="0"/>
    <x v="2"/>
    <x v="1"/>
    <x v="0"/>
    <n v="77519.62"/>
    <x v="1"/>
    <x v="1"/>
    <x v="3"/>
    <x v="1"/>
    <x v="0"/>
    <x v="1"/>
  </r>
  <r>
    <n v="2365"/>
    <s v="BN5796256"/>
    <n v="70.7"/>
    <x v="0"/>
    <x v="0"/>
    <x v="8"/>
    <x v="0"/>
    <x v="1533"/>
    <x v="2"/>
    <x v="1"/>
    <x v="1"/>
    <n v="91423.69"/>
    <x v="1"/>
    <x v="2"/>
    <x v="2"/>
    <x v="0"/>
    <x v="1"/>
    <x v="1"/>
  </r>
  <r>
    <n v="2366"/>
    <s v="BN5750970"/>
    <n v="70.099999999999994"/>
    <x v="2"/>
    <x v="1"/>
    <x v="15"/>
    <x v="8"/>
    <x v="1534"/>
    <x v="0"/>
    <x v="1"/>
    <x v="1"/>
    <n v="106287.77"/>
    <x v="1"/>
    <x v="2"/>
    <x v="2"/>
    <x v="3"/>
    <x v="3"/>
    <x v="0"/>
  </r>
  <r>
    <n v="2367"/>
    <s v="BN5623343"/>
    <n v="67.2"/>
    <x v="0"/>
    <x v="1"/>
    <x v="10"/>
    <x v="9"/>
    <x v="0"/>
    <x v="2"/>
    <x v="0"/>
    <x v="1"/>
    <n v="161800.76999999999"/>
    <x v="1"/>
    <x v="2"/>
    <x v="3"/>
    <x v="1"/>
    <x v="0"/>
    <x v="2"/>
  </r>
  <r>
    <n v="2368"/>
    <s v="BN5682513"/>
    <n v="62"/>
    <x v="2"/>
    <x v="1"/>
    <x v="2"/>
    <x v="9"/>
    <x v="1535"/>
    <x v="0"/>
    <x v="0"/>
    <x v="1"/>
    <n v="80582.34"/>
    <x v="0"/>
    <x v="0"/>
    <x v="0"/>
    <x v="1"/>
    <x v="2"/>
    <x v="1"/>
  </r>
  <r>
    <n v="2369"/>
    <s v="BN5769225"/>
    <n v="55.7"/>
    <x v="1"/>
    <x v="1"/>
    <x v="36"/>
    <x v="7"/>
    <x v="0"/>
    <x v="2"/>
    <x v="0"/>
    <x v="0"/>
    <n v="185094.48"/>
    <x v="1"/>
    <x v="1"/>
    <x v="1"/>
    <x v="1"/>
    <x v="0"/>
    <x v="2"/>
  </r>
  <r>
    <n v="2370"/>
    <s v="BN5708125"/>
    <n v="64.8"/>
    <x v="1"/>
    <x v="0"/>
    <x v="41"/>
    <x v="3"/>
    <x v="1536"/>
    <x v="0"/>
    <x v="0"/>
    <x v="1"/>
    <n v="172586.89"/>
    <x v="0"/>
    <x v="0"/>
    <x v="1"/>
    <x v="2"/>
    <x v="3"/>
    <x v="2"/>
  </r>
  <r>
    <n v="2371"/>
    <s v="BN5650171"/>
    <n v="47.9"/>
    <x v="0"/>
    <x v="0"/>
    <x v="12"/>
    <x v="0"/>
    <x v="1537"/>
    <x v="0"/>
    <x v="0"/>
    <x v="1"/>
    <n v="195649.79"/>
    <x v="1"/>
    <x v="1"/>
    <x v="3"/>
    <x v="0"/>
    <x v="3"/>
    <x v="2"/>
  </r>
  <r>
    <n v="2372"/>
    <s v="BN5604258"/>
    <n v="73"/>
    <x v="0"/>
    <x v="0"/>
    <x v="32"/>
    <x v="9"/>
    <x v="1538"/>
    <x v="0"/>
    <x v="0"/>
    <x v="0"/>
    <n v="145792.01"/>
    <x v="1"/>
    <x v="3"/>
    <x v="2"/>
    <x v="1"/>
    <x v="1"/>
    <x v="0"/>
  </r>
  <r>
    <n v="2373"/>
    <s v="BN5578210"/>
    <n v="73.7"/>
    <x v="2"/>
    <x v="0"/>
    <x v="3"/>
    <x v="1"/>
    <x v="1539"/>
    <x v="0"/>
    <x v="0"/>
    <x v="1"/>
    <n v="138510.01"/>
    <x v="0"/>
    <x v="3"/>
    <x v="0"/>
    <x v="0"/>
    <x v="3"/>
    <x v="0"/>
  </r>
  <r>
    <n v="2374"/>
    <s v="BN5671702"/>
    <n v="61.6"/>
    <x v="0"/>
    <x v="1"/>
    <x v="8"/>
    <x v="6"/>
    <x v="1540"/>
    <x v="2"/>
    <x v="0"/>
    <x v="1"/>
    <n v="168895.06"/>
    <x v="1"/>
    <x v="0"/>
    <x v="2"/>
    <x v="0"/>
    <x v="1"/>
    <x v="2"/>
  </r>
  <r>
    <n v="2375"/>
    <s v="BN5726099"/>
    <n v="63.9"/>
    <x v="1"/>
    <x v="1"/>
    <x v="6"/>
    <x v="4"/>
    <x v="1541"/>
    <x v="2"/>
    <x v="0"/>
    <x v="1"/>
    <n v="97983.44"/>
    <x v="1"/>
    <x v="0"/>
    <x v="2"/>
    <x v="3"/>
    <x v="2"/>
    <x v="1"/>
  </r>
  <r>
    <n v="2376"/>
    <s v="BN5764531"/>
    <n v="81.5"/>
    <x v="1"/>
    <x v="0"/>
    <x v="2"/>
    <x v="5"/>
    <x v="0"/>
    <x v="0"/>
    <x v="0"/>
    <x v="0"/>
    <n v="85167.88"/>
    <x v="1"/>
    <x v="3"/>
    <x v="0"/>
    <x v="2"/>
    <x v="0"/>
    <x v="1"/>
  </r>
  <r>
    <n v="2377"/>
    <s v="BN5730651"/>
    <n v="78.599999999999994"/>
    <x v="1"/>
    <x v="1"/>
    <x v="8"/>
    <x v="9"/>
    <x v="0"/>
    <x v="2"/>
    <x v="0"/>
    <x v="0"/>
    <n v="18210.36"/>
    <x v="1"/>
    <x v="3"/>
    <x v="2"/>
    <x v="1"/>
    <x v="0"/>
    <x v="3"/>
  </r>
  <r>
    <n v="2378"/>
    <s v="BN5637563"/>
    <n v="54.9"/>
    <x v="0"/>
    <x v="1"/>
    <x v="5"/>
    <x v="9"/>
    <x v="1542"/>
    <x v="2"/>
    <x v="1"/>
    <x v="0"/>
    <n v="13608.18"/>
    <x v="1"/>
    <x v="1"/>
    <x v="1"/>
    <x v="1"/>
    <x v="1"/>
    <x v="3"/>
  </r>
  <r>
    <n v="2379"/>
    <s v="BN5606180"/>
    <n v="62.2"/>
    <x v="0"/>
    <x v="0"/>
    <x v="16"/>
    <x v="4"/>
    <x v="1543"/>
    <x v="0"/>
    <x v="0"/>
    <x v="0"/>
    <n v="110457.99"/>
    <x v="1"/>
    <x v="0"/>
    <x v="0"/>
    <x v="3"/>
    <x v="3"/>
    <x v="0"/>
  </r>
  <r>
    <n v="2380"/>
    <s v="BN5625817"/>
    <n v="62.4"/>
    <x v="0"/>
    <x v="1"/>
    <x v="28"/>
    <x v="9"/>
    <x v="1544"/>
    <x v="2"/>
    <x v="1"/>
    <x v="1"/>
    <n v="31231.35"/>
    <x v="1"/>
    <x v="0"/>
    <x v="2"/>
    <x v="1"/>
    <x v="1"/>
    <x v="3"/>
  </r>
  <r>
    <n v="2381"/>
    <s v="BN5654376"/>
    <n v="84.1"/>
    <x v="0"/>
    <x v="1"/>
    <x v="10"/>
    <x v="4"/>
    <x v="0"/>
    <x v="2"/>
    <x v="0"/>
    <x v="1"/>
    <n v="141582.66"/>
    <x v="1"/>
    <x v="3"/>
    <x v="3"/>
    <x v="3"/>
    <x v="0"/>
    <x v="0"/>
  </r>
  <r>
    <n v="2382"/>
    <s v="BN5774064"/>
    <n v="61.4"/>
    <x v="1"/>
    <x v="0"/>
    <x v="1"/>
    <x v="3"/>
    <x v="1545"/>
    <x v="0"/>
    <x v="1"/>
    <x v="1"/>
    <n v="14666.35"/>
    <x v="0"/>
    <x v="0"/>
    <x v="0"/>
    <x v="2"/>
    <x v="2"/>
    <x v="3"/>
  </r>
  <r>
    <n v="2383"/>
    <s v="BN5693172"/>
    <n v="67.599999999999994"/>
    <x v="0"/>
    <x v="1"/>
    <x v="33"/>
    <x v="1"/>
    <x v="1546"/>
    <x v="0"/>
    <x v="0"/>
    <x v="0"/>
    <n v="55400.17"/>
    <x v="1"/>
    <x v="2"/>
    <x v="2"/>
    <x v="0"/>
    <x v="2"/>
    <x v="1"/>
  </r>
  <r>
    <n v="2384"/>
    <s v="BN5642381"/>
    <n v="69.7"/>
    <x v="0"/>
    <x v="1"/>
    <x v="0"/>
    <x v="9"/>
    <x v="1547"/>
    <x v="2"/>
    <x v="1"/>
    <x v="1"/>
    <n v="174667.65"/>
    <x v="1"/>
    <x v="2"/>
    <x v="0"/>
    <x v="1"/>
    <x v="2"/>
    <x v="2"/>
  </r>
  <r>
    <n v="2385"/>
    <s v="BN5758444"/>
    <n v="73.2"/>
    <x v="0"/>
    <x v="0"/>
    <x v="20"/>
    <x v="7"/>
    <x v="0"/>
    <x v="2"/>
    <x v="0"/>
    <x v="1"/>
    <n v="154189.07999999999"/>
    <x v="1"/>
    <x v="3"/>
    <x v="0"/>
    <x v="1"/>
    <x v="0"/>
    <x v="2"/>
  </r>
  <r>
    <n v="2386"/>
    <s v="BN5728265"/>
    <n v="62.3"/>
    <x v="0"/>
    <x v="1"/>
    <x v="7"/>
    <x v="4"/>
    <x v="1548"/>
    <x v="0"/>
    <x v="1"/>
    <x v="1"/>
    <n v="142170.44"/>
    <x v="1"/>
    <x v="0"/>
    <x v="2"/>
    <x v="3"/>
    <x v="3"/>
    <x v="0"/>
  </r>
  <r>
    <n v="2387"/>
    <s v="BN5637153"/>
    <n v="54.1"/>
    <x v="0"/>
    <x v="1"/>
    <x v="17"/>
    <x v="4"/>
    <x v="1549"/>
    <x v="2"/>
    <x v="0"/>
    <x v="1"/>
    <n v="94499.06"/>
    <x v="1"/>
    <x v="1"/>
    <x v="1"/>
    <x v="3"/>
    <x v="3"/>
    <x v="1"/>
  </r>
  <r>
    <n v="2388"/>
    <s v="BN5595501"/>
    <n v="77.3"/>
    <x v="1"/>
    <x v="0"/>
    <x v="2"/>
    <x v="4"/>
    <x v="0"/>
    <x v="2"/>
    <x v="1"/>
    <x v="0"/>
    <n v="182081.45"/>
    <x v="1"/>
    <x v="3"/>
    <x v="0"/>
    <x v="3"/>
    <x v="0"/>
    <x v="2"/>
  </r>
  <r>
    <n v="2389"/>
    <s v="BN5778308"/>
    <n v="76.2"/>
    <x v="2"/>
    <x v="1"/>
    <x v="10"/>
    <x v="4"/>
    <x v="1550"/>
    <x v="2"/>
    <x v="0"/>
    <x v="1"/>
    <n v="68562.259999999995"/>
    <x v="0"/>
    <x v="3"/>
    <x v="3"/>
    <x v="3"/>
    <x v="1"/>
    <x v="1"/>
  </r>
  <r>
    <n v="2390"/>
    <s v="BN5711738"/>
    <n v="65.5"/>
    <x v="1"/>
    <x v="0"/>
    <x v="12"/>
    <x v="1"/>
    <x v="1551"/>
    <x v="2"/>
    <x v="0"/>
    <x v="1"/>
    <n v="88798.02"/>
    <x v="1"/>
    <x v="2"/>
    <x v="3"/>
    <x v="0"/>
    <x v="1"/>
    <x v="1"/>
  </r>
  <r>
    <n v="2391"/>
    <s v="BN5599164"/>
    <n v="60.2"/>
    <x v="2"/>
    <x v="1"/>
    <x v="15"/>
    <x v="3"/>
    <x v="1552"/>
    <x v="2"/>
    <x v="0"/>
    <x v="1"/>
    <n v="113781.99"/>
    <x v="1"/>
    <x v="0"/>
    <x v="2"/>
    <x v="2"/>
    <x v="2"/>
    <x v="0"/>
  </r>
  <r>
    <n v="2392"/>
    <s v="BN5569917"/>
    <n v="85"/>
    <x v="0"/>
    <x v="1"/>
    <x v="8"/>
    <x v="6"/>
    <x v="0"/>
    <x v="2"/>
    <x v="0"/>
    <x v="1"/>
    <n v="121866.87"/>
    <x v="1"/>
    <x v="3"/>
    <x v="2"/>
    <x v="0"/>
    <x v="0"/>
    <x v="0"/>
  </r>
  <r>
    <n v="2393"/>
    <s v="BN5656825"/>
    <n v="64.900000000000006"/>
    <x v="1"/>
    <x v="1"/>
    <x v="21"/>
    <x v="4"/>
    <x v="0"/>
    <x v="0"/>
    <x v="0"/>
    <x v="0"/>
    <n v="150390.57"/>
    <x v="1"/>
    <x v="0"/>
    <x v="1"/>
    <x v="3"/>
    <x v="0"/>
    <x v="2"/>
  </r>
  <r>
    <n v="2394"/>
    <s v="BN5657255"/>
    <n v="85"/>
    <x v="2"/>
    <x v="1"/>
    <x v="34"/>
    <x v="4"/>
    <x v="1553"/>
    <x v="0"/>
    <x v="0"/>
    <x v="1"/>
    <n v="60708.72"/>
    <x v="0"/>
    <x v="3"/>
    <x v="2"/>
    <x v="3"/>
    <x v="2"/>
    <x v="1"/>
  </r>
  <r>
    <n v="2395"/>
    <s v="BN5716197"/>
    <n v="54.3"/>
    <x v="0"/>
    <x v="1"/>
    <x v="3"/>
    <x v="9"/>
    <x v="0"/>
    <x v="2"/>
    <x v="0"/>
    <x v="0"/>
    <n v="78858.070000000007"/>
    <x v="1"/>
    <x v="1"/>
    <x v="0"/>
    <x v="1"/>
    <x v="0"/>
    <x v="1"/>
  </r>
  <r>
    <n v="2396"/>
    <s v="BN5672287"/>
    <n v="67.2"/>
    <x v="0"/>
    <x v="1"/>
    <x v="37"/>
    <x v="2"/>
    <x v="1554"/>
    <x v="0"/>
    <x v="1"/>
    <x v="1"/>
    <n v="56407.42"/>
    <x v="0"/>
    <x v="2"/>
    <x v="1"/>
    <x v="1"/>
    <x v="2"/>
    <x v="1"/>
  </r>
  <r>
    <n v="2397"/>
    <s v="BN5732389"/>
    <n v="60"/>
    <x v="0"/>
    <x v="0"/>
    <x v="7"/>
    <x v="6"/>
    <x v="0"/>
    <x v="2"/>
    <x v="1"/>
    <x v="0"/>
    <n v="125698.97"/>
    <x v="1"/>
    <x v="0"/>
    <x v="2"/>
    <x v="0"/>
    <x v="0"/>
    <x v="0"/>
  </r>
  <r>
    <n v="2398"/>
    <s v="BN5747637"/>
    <n v="67.099999999999994"/>
    <x v="1"/>
    <x v="0"/>
    <x v="10"/>
    <x v="7"/>
    <x v="0"/>
    <x v="0"/>
    <x v="0"/>
    <x v="1"/>
    <n v="23235.38"/>
    <x v="1"/>
    <x v="2"/>
    <x v="3"/>
    <x v="1"/>
    <x v="0"/>
    <x v="3"/>
  </r>
  <r>
    <n v="2399"/>
    <s v="BN5633790"/>
    <n v="70.599999999999994"/>
    <x v="1"/>
    <x v="0"/>
    <x v="0"/>
    <x v="2"/>
    <x v="1555"/>
    <x v="0"/>
    <x v="0"/>
    <x v="0"/>
    <n v="75732.25"/>
    <x v="1"/>
    <x v="2"/>
    <x v="0"/>
    <x v="1"/>
    <x v="1"/>
    <x v="1"/>
  </r>
  <r>
    <n v="2400"/>
    <s v="BN5672429"/>
    <n v="54.1"/>
    <x v="2"/>
    <x v="1"/>
    <x v="21"/>
    <x v="3"/>
    <x v="1556"/>
    <x v="2"/>
    <x v="0"/>
    <x v="1"/>
    <n v="179861.79"/>
    <x v="1"/>
    <x v="1"/>
    <x v="1"/>
    <x v="2"/>
    <x v="1"/>
    <x v="2"/>
  </r>
  <r>
    <n v="2401"/>
    <s v="BN5607740"/>
    <n v="71.099999999999994"/>
    <x v="2"/>
    <x v="1"/>
    <x v="10"/>
    <x v="4"/>
    <x v="1557"/>
    <x v="2"/>
    <x v="0"/>
    <x v="0"/>
    <n v="42976.639999999999"/>
    <x v="1"/>
    <x v="2"/>
    <x v="3"/>
    <x v="3"/>
    <x v="2"/>
    <x v="3"/>
  </r>
  <r>
    <n v="2402"/>
    <s v="BN5751249"/>
    <n v="63"/>
    <x v="1"/>
    <x v="1"/>
    <x v="33"/>
    <x v="6"/>
    <x v="0"/>
    <x v="2"/>
    <x v="1"/>
    <x v="0"/>
    <n v="10486.69"/>
    <x v="1"/>
    <x v="0"/>
    <x v="2"/>
    <x v="0"/>
    <x v="0"/>
    <x v="3"/>
  </r>
  <r>
    <n v="2403"/>
    <s v="BN5646452"/>
    <n v="53.1"/>
    <x v="0"/>
    <x v="1"/>
    <x v="8"/>
    <x v="6"/>
    <x v="1558"/>
    <x v="0"/>
    <x v="0"/>
    <x v="1"/>
    <n v="56794.73"/>
    <x v="1"/>
    <x v="1"/>
    <x v="2"/>
    <x v="0"/>
    <x v="1"/>
    <x v="1"/>
  </r>
  <r>
    <n v="2404"/>
    <s v="BN5756814"/>
    <n v="64.099999999999994"/>
    <x v="0"/>
    <x v="0"/>
    <x v="28"/>
    <x v="4"/>
    <x v="1559"/>
    <x v="2"/>
    <x v="1"/>
    <x v="0"/>
    <n v="28157.34"/>
    <x v="1"/>
    <x v="0"/>
    <x v="2"/>
    <x v="3"/>
    <x v="1"/>
    <x v="3"/>
  </r>
  <r>
    <n v="2405"/>
    <s v="BN5809199"/>
    <n v="63.1"/>
    <x v="2"/>
    <x v="1"/>
    <x v="24"/>
    <x v="2"/>
    <x v="1560"/>
    <x v="2"/>
    <x v="1"/>
    <x v="1"/>
    <n v="152422.91"/>
    <x v="0"/>
    <x v="0"/>
    <x v="3"/>
    <x v="1"/>
    <x v="2"/>
    <x v="2"/>
  </r>
  <r>
    <n v="2406"/>
    <s v="BN5758934"/>
    <n v="68.5"/>
    <x v="0"/>
    <x v="1"/>
    <x v="12"/>
    <x v="9"/>
    <x v="0"/>
    <x v="0"/>
    <x v="0"/>
    <x v="1"/>
    <n v="167033.82999999999"/>
    <x v="1"/>
    <x v="2"/>
    <x v="3"/>
    <x v="1"/>
    <x v="0"/>
    <x v="2"/>
  </r>
  <r>
    <n v="2407"/>
    <s v="BN5724952"/>
    <n v="70.2"/>
    <x v="1"/>
    <x v="1"/>
    <x v="15"/>
    <x v="2"/>
    <x v="1561"/>
    <x v="0"/>
    <x v="0"/>
    <x v="0"/>
    <n v="126082.18"/>
    <x v="1"/>
    <x v="2"/>
    <x v="2"/>
    <x v="1"/>
    <x v="1"/>
    <x v="0"/>
  </r>
  <r>
    <n v="2408"/>
    <s v="BN5579043"/>
    <n v="70.8"/>
    <x v="2"/>
    <x v="0"/>
    <x v="3"/>
    <x v="10"/>
    <x v="1562"/>
    <x v="0"/>
    <x v="0"/>
    <x v="1"/>
    <n v="181499.77"/>
    <x v="0"/>
    <x v="2"/>
    <x v="0"/>
    <x v="0"/>
    <x v="3"/>
    <x v="2"/>
  </r>
  <r>
    <n v="2409"/>
    <s v="BN5754025"/>
    <n v="65.3"/>
    <x v="1"/>
    <x v="1"/>
    <x v="30"/>
    <x v="3"/>
    <x v="0"/>
    <x v="2"/>
    <x v="0"/>
    <x v="0"/>
    <n v="41967.03"/>
    <x v="1"/>
    <x v="2"/>
    <x v="1"/>
    <x v="2"/>
    <x v="0"/>
    <x v="3"/>
  </r>
  <r>
    <n v="2410"/>
    <s v="BN5735435"/>
    <n v="65.400000000000006"/>
    <x v="2"/>
    <x v="1"/>
    <x v="24"/>
    <x v="0"/>
    <x v="1563"/>
    <x v="2"/>
    <x v="1"/>
    <x v="1"/>
    <n v="186300.59"/>
    <x v="1"/>
    <x v="2"/>
    <x v="3"/>
    <x v="0"/>
    <x v="2"/>
    <x v="2"/>
  </r>
  <r>
    <n v="2411"/>
    <s v="BN5613239"/>
    <n v="59.6"/>
    <x v="0"/>
    <x v="0"/>
    <x v="19"/>
    <x v="1"/>
    <x v="1564"/>
    <x v="0"/>
    <x v="0"/>
    <x v="1"/>
    <n v="85412.54"/>
    <x v="1"/>
    <x v="0"/>
    <x v="3"/>
    <x v="0"/>
    <x v="2"/>
    <x v="1"/>
  </r>
  <r>
    <n v="2412"/>
    <s v="BN5739415"/>
    <n v="54.9"/>
    <x v="2"/>
    <x v="0"/>
    <x v="8"/>
    <x v="9"/>
    <x v="1565"/>
    <x v="2"/>
    <x v="0"/>
    <x v="0"/>
    <n v="23343.18"/>
    <x v="1"/>
    <x v="1"/>
    <x v="2"/>
    <x v="1"/>
    <x v="2"/>
    <x v="3"/>
  </r>
  <r>
    <n v="2413"/>
    <s v="BN5670827"/>
    <n v="75.400000000000006"/>
    <x v="0"/>
    <x v="1"/>
    <x v="16"/>
    <x v="0"/>
    <x v="0"/>
    <x v="2"/>
    <x v="0"/>
    <x v="1"/>
    <n v="180698.32"/>
    <x v="1"/>
    <x v="3"/>
    <x v="0"/>
    <x v="0"/>
    <x v="0"/>
    <x v="2"/>
  </r>
  <r>
    <n v="2414"/>
    <s v="BN5603986"/>
    <n v="81.5"/>
    <x v="2"/>
    <x v="0"/>
    <x v="11"/>
    <x v="2"/>
    <x v="1566"/>
    <x v="0"/>
    <x v="0"/>
    <x v="0"/>
    <n v="136071.04999999999"/>
    <x v="1"/>
    <x v="3"/>
    <x v="2"/>
    <x v="1"/>
    <x v="2"/>
    <x v="0"/>
  </r>
  <r>
    <n v="2415"/>
    <s v="BN5805940"/>
    <n v="55.6"/>
    <x v="0"/>
    <x v="0"/>
    <x v="37"/>
    <x v="9"/>
    <x v="0"/>
    <x v="0"/>
    <x v="0"/>
    <x v="1"/>
    <n v="175149.2"/>
    <x v="0"/>
    <x v="1"/>
    <x v="1"/>
    <x v="1"/>
    <x v="0"/>
    <x v="2"/>
  </r>
  <r>
    <n v="2416"/>
    <s v="BN5574799"/>
    <n v="70.599999999999994"/>
    <x v="0"/>
    <x v="1"/>
    <x v="15"/>
    <x v="5"/>
    <x v="1567"/>
    <x v="0"/>
    <x v="0"/>
    <x v="0"/>
    <n v="146949.74"/>
    <x v="1"/>
    <x v="2"/>
    <x v="2"/>
    <x v="2"/>
    <x v="1"/>
    <x v="0"/>
  </r>
  <r>
    <n v="2417"/>
    <s v="BN5707033"/>
    <n v="85"/>
    <x v="0"/>
    <x v="1"/>
    <x v="17"/>
    <x v="9"/>
    <x v="1568"/>
    <x v="0"/>
    <x v="0"/>
    <x v="1"/>
    <n v="88920.68"/>
    <x v="1"/>
    <x v="3"/>
    <x v="1"/>
    <x v="1"/>
    <x v="3"/>
    <x v="1"/>
  </r>
  <r>
    <n v="2418"/>
    <s v="BN5800758"/>
    <n v="73.2"/>
    <x v="1"/>
    <x v="0"/>
    <x v="19"/>
    <x v="2"/>
    <x v="1569"/>
    <x v="0"/>
    <x v="0"/>
    <x v="0"/>
    <n v="45098.62"/>
    <x v="1"/>
    <x v="3"/>
    <x v="3"/>
    <x v="1"/>
    <x v="3"/>
    <x v="3"/>
  </r>
  <r>
    <n v="2419"/>
    <s v="BN5603827"/>
    <n v="61.4"/>
    <x v="0"/>
    <x v="1"/>
    <x v="20"/>
    <x v="5"/>
    <x v="0"/>
    <x v="0"/>
    <x v="0"/>
    <x v="0"/>
    <n v="20339.79"/>
    <x v="0"/>
    <x v="0"/>
    <x v="0"/>
    <x v="2"/>
    <x v="0"/>
    <x v="3"/>
  </r>
  <r>
    <n v="2420"/>
    <s v="BN5722678"/>
    <n v="58"/>
    <x v="1"/>
    <x v="0"/>
    <x v="38"/>
    <x v="10"/>
    <x v="1570"/>
    <x v="0"/>
    <x v="1"/>
    <x v="0"/>
    <n v="108528.74"/>
    <x v="1"/>
    <x v="1"/>
    <x v="1"/>
    <x v="0"/>
    <x v="2"/>
    <x v="0"/>
  </r>
  <r>
    <n v="2421"/>
    <s v="BN5783218"/>
    <n v="59.3"/>
    <x v="0"/>
    <x v="0"/>
    <x v="17"/>
    <x v="3"/>
    <x v="1571"/>
    <x v="0"/>
    <x v="0"/>
    <x v="1"/>
    <n v="145560.38"/>
    <x v="1"/>
    <x v="0"/>
    <x v="1"/>
    <x v="2"/>
    <x v="3"/>
    <x v="0"/>
  </r>
  <r>
    <n v="2422"/>
    <s v="BN5574755"/>
    <n v="65.3"/>
    <x v="2"/>
    <x v="0"/>
    <x v="11"/>
    <x v="0"/>
    <x v="1572"/>
    <x v="1"/>
    <x v="0"/>
    <x v="0"/>
    <n v="199357.24"/>
    <x v="1"/>
    <x v="2"/>
    <x v="2"/>
    <x v="0"/>
    <x v="2"/>
    <x v="2"/>
  </r>
  <r>
    <n v="2423"/>
    <s v="BN5607750"/>
    <n v="74.599999999999994"/>
    <x v="0"/>
    <x v="0"/>
    <x v="6"/>
    <x v="4"/>
    <x v="1573"/>
    <x v="0"/>
    <x v="0"/>
    <x v="0"/>
    <n v="43106.17"/>
    <x v="1"/>
    <x v="3"/>
    <x v="2"/>
    <x v="3"/>
    <x v="3"/>
    <x v="3"/>
  </r>
  <r>
    <n v="2424"/>
    <s v="BN5714790"/>
    <n v="66.2"/>
    <x v="0"/>
    <x v="0"/>
    <x v="6"/>
    <x v="7"/>
    <x v="0"/>
    <x v="2"/>
    <x v="0"/>
    <x v="1"/>
    <n v="137508.31"/>
    <x v="1"/>
    <x v="2"/>
    <x v="2"/>
    <x v="1"/>
    <x v="0"/>
    <x v="0"/>
  </r>
  <r>
    <n v="2425"/>
    <s v="BN5782854"/>
    <n v="57.3"/>
    <x v="0"/>
    <x v="1"/>
    <x v="8"/>
    <x v="0"/>
    <x v="0"/>
    <x v="2"/>
    <x v="0"/>
    <x v="0"/>
    <n v="91957.39"/>
    <x v="1"/>
    <x v="1"/>
    <x v="2"/>
    <x v="0"/>
    <x v="0"/>
    <x v="1"/>
  </r>
  <r>
    <n v="2426"/>
    <s v="BN5630080"/>
    <n v="68.400000000000006"/>
    <x v="1"/>
    <x v="0"/>
    <x v="2"/>
    <x v="4"/>
    <x v="1574"/>
    <x v="0"/>
    <x v="0"/>
    <x v="0"/>
    <n v="120612.11"/>
    <x v="1"/>
    <x v="2"/>
    <x v="0"/>
    <x v="3"/>
    <x v="2"/>
    <x v="0"/>
  </r>
  <r>
    <n v="2427"/>
    <s v="BN5758951"/>
    <n v="79.3"/>
    <x v="0"/>
    <x v="0"/>
    <x v="1"/>
    <x v="6"/>
    <x v="1575"/>
    <x v="0"/>
    <x v="0"/>
    <x v="1"/>
    <n v="102921.17"/>
    <x v="1"/>
    <x v="3"/>
    <x v="0"/>
    <x v="0"/>
    <x v="2"/>
    <x v="0"/>
  </r>
  <r>
    <n v="2428"/>
    <s v="BN5661734"/>
    <n v="79.8"/>
    <x v="2"/>
    <x v="0"/>
    <x v="23"/>
    <x v="8"/>
    <x v="1576"/>
    <x v="0"/>
    <x v="0"/>
    <x v="0"/>
    <n v="31686.33"/>
    <x v="0"/>
    <x v="3"/>
    <x v="1"/>
    <x v="3"/>
    <x v="2"/>
    <x v="3"/>
  </r>
  <r>
    <n v="2429"/>
    <s v="BN5727919"/>
    <n v="52.4"/>
    <x v="0"/>
    <x v="1"/>
    <x v="20"/>
    <x v="0"/>
    <x v="1577"/>
    <x v="0"/>
    <x v="0"/>
    <x v="1"/>
    <n v="180002.42"/>
    <x v="1"/>
    <x v="1"/>
    <x v="0"/>
    <x v="0"/>
    <x v="2"/>
    <x v="2"/>
  </r>
  <r>
    <n v="2430"/>
    <s v="BN5712089"/>
    <n v="81.599999999999994"/>
    <x v="0"/>
    <x v="1"/>
    <x v="8"/>
    <x v="2"/>
    <x v="0"/>
    <x v="2"/>
    <x v="0"/>
    <x v="0"/>
    <n v="28407.4"/>
    <x v="1"/>
    <x v="3"/>
    <x v="2"/>
    <x v="1"/>
    <x v="0"/>
    <x v="3"/>
  </r>
  <r>
    <n v="2431"/>
    <s v="BN5689264"/>
    <n v="74.2"/>
    <x v="2"/>
    <x v="0"/>
    <x v="1"/>
    <x v="4"/>
    <x v="1578"/>
    <x v="0"/>
    <x v="1"/>
    <x v="0"/>
    <n v="73743.95"/>
    <x v="0"/>
    <x v="3"/>
    <x v="0"/>
    <x v="3"/>
    <x v="1"/>
    <x v="1"/>
  </r>
  <r>
    <n v="2432"/>
    <s v="BN5782160"/>
    <n v="54"/>
    <x v="0"/>
    <x v="1"/>
    <x v="32"/>
    <x v="4"/>
    <x v="0"/>
    <x v="1"/>
    <x v="0"/>
    <x v="0"/>
    <n v="186233.26"/>
    <x v="0"/>
    <x v="1"/>
    <x v="2"/>
    <x v="3"/>
    <x v="0"/>
    <x v="2"/>
  </r>
  <r>
    <n v="2433"/>
    <s v="BN5768977"/>
    <n v="53.7"/>
    <x v="2"/>
    <x v="1"/>
    <x v="2"/>
    <x v="6"/>
    <x v="1579"/>
    <x v="0"/>
    <x v="0"/>
    <x v="1"/>
    <n v="31728.86"/>
    <x v="0"/>
    <x v="1"/>
    <x v="0"/>
    <x v="0"/>
    <x v="2"/>
    <x v="3"/>
  </r>
  <r>
    <n v="2434"/>
    <s v="BN5718066"/>
    <n v="75.900000000000006"/>
    <x v="1"/>
    <x v="0"/>
    <x v="59"/>
    <x v="5"/>
    <x v="1580"/>
    <x v="0"/>
    <x v="0"/>
    <x v="0"/>
    <n v="48244.639999999999"/>
    <x v="1"/>
    <x v="3"/>
    <x v="1"/>
    <x v="2"/>
    <x v="2"/>
    <x v="3"/>
  </r>
  <r>
    <n v="2435"/>
    <s v="BN5613102"/>
    <n v="77.400000000000006"/>
    <x v="0"/>
    <x v="0"/>
    <x v="37"/>
    <x v="0"/>
    <x v="1581"/>
    <x v="0"/>
    <x v="0"/>
    <x v="1"/>
    <n v="113266.28"/>
    <x v="0"/>
    <x v="3"/>
    <x v="1"/>
    <x v="0"/>
    <x v="1"/>
    <x v="0"/>
  </r>
  <r>
    <n v="2436"/>
    <s v="BN5661647"/>
    <n v="60.8"/>
    <x v="2"/>
    <x v="1"/>
    <x v="0"/>
    <x v="2"/>
    <x v="1582"/>
    <x v="2"/>
    <x v="0"/>
    <x v="1"/>
    <n v="71178.09"/>
    <x v="1"/>
    <x v="0"/>
    <x v="0"/>
    <x v="1"/>
    <x v="2"/>
    <x v="1"/>
  </r>
  <r>
    <n v="2437"/>
    <s v="BN5592558"/>
    <n v="70.400000000000006"/>
    <x v="1"/>
    <x v="1"/>
    <x v="24"/>
    <x v="4"/>
    <x v="0"/>
    <x v="2"/>
    <x v="1"/>
    <x v="1"/>
    <n v="25684.93"/>
    <x v="1"/>
    <x v="2"/>
    <x v="3"/>
    <x v="3"/>
    <x v="0"/>
    <x v="3"/>
  </r>
  <r>
    <n v="2438"/>
    <s v="BN5768300"/>
    <n v="58.1"/>
    <x v="0"/>
    <x v="1"/>
    <x v="1"/>
    <x v="2"/>
    <x v="0"/>
    <x v="2"/>
    <x v="1"/>
    <x v="1"/>
    <n v="29737.14"/>
    <x v="1"/>
    <x v="1"/>
    <x v="0"/>
    <x v="1"/>
    <x v="0"/>
    <x v="3"/>
  </r>
  <r>
    <n v="2439"/>
    <s v="BN5792438"/>
    <n v="62.8"/>
    <x v="2"/>
    <x v="0"/>
    <x v="22"/>
    <x v="1"/>
    <x v="1583"/>
    <x v="0"/>
    <x v="0"/>
    <x v="0"/>
    <n v="149922.38"/>
    <x v="0"/>
    <x v="0"/>
    <x v="1"/>
    <x v="0"/>
    <x v="3"/>
    <x v="2"/>
  </r>
  <r>
    <n v="2440"/>
    <s v="BN5586889"/>
    <n v="56.6"/>
    <x v="0"/>
    <x v="0"/>
    <x v="0"/>
    <x v="5"/>
    <x v="0"/>
    <x v="0"/>
    <x v="0"/>
    <x v="1"/>
    <n v="180702.12"/>
    <x v="0"/>
    <x v="1"/>
    <x v="0"/>
    <x v="2"/>
    <x v="0"/>
    <x v="2"/>
  </r>
  <r>
    <n v="2441"/>
    <s v="BN5790572"/>
    <n v="70.099999999999994"/>
    <x v="1"/>
    <x v="1"/>
    <x v="49"/>
    <x v="3"/>
    <x v="0"/>
    <x v="2"/>
    <x v="1"/>
    <x v="0"/>
    <n v="27597.59"/>
    <x v="1"/>
    <x v="2"/>
    <x v="1"/>
    <x v="2"/>
    <x v="0"/>
    <x v="3"/>
  </r>
  <r>
    <n v="2442"/>
    <s v="BN5691359"/>
    <n v="73.5"/>
    <x v="1"/>
    <x v="1"/>
    <x v="6"/>
    <x v="7"/>
    <x v="0"/>
    <x v="2"/>
    <x v="0"/>
    <x v="0"/>
    <n v="95025.27"/>
    <x v="1"/>
    <x v="3"/>
    <x v="2"/>
    <x v="1"/>
    <x v="0"/>
    <x v="1"/>
  </r>
  <r>
    <n v="2443"/>
    <s v="BN5772545"/>
    <n v="68"/>
    <x v="0"/>
    <x v="0"/>
    <x v="10"/>
    <x v="1"/>
    <x v="0"/>
    <x v="2"/>
    <x v="0"/>
    <x v="1"/>
    <n v="167035.07"/>
    <x v="1"/>
    <x v="2"/>
    <x v="3"/>
    <x v="0"/>
    <x v="0"/>
    <x v="2"/>
  </r>
  <r>
    <n v="2444"/>
    <s v="BN5706500"/>
    <n v="56"/>
    <x v="0"/>
    <x v="1"/>
    <x v="38"/>
    <x v="10"/>
    <x v="0"/>
    <x v="2"/>
    <x v="1"/>
    <x v="0"/>
    <n v="116781.71"/>
    <x v="1"/>
    <x v="1"/>
    <x v="1"/>
    <x v="0"/>
    <x v="0"/>
    <x v="0"/>
  </r>
  <r>
    <n v="2445"/>
    <s v="BN5572374"/>
    <n v="66.3"/>
    <x v="2"/>
    <x v="0"/>
    <x v="6"/>
    <x v="4"/>
    <x v="1584"/>
    <x v="2"/>
    <x v="1"/>
    <x v="1"/>
    <n v="21170.81"/>
    <x v="1"/>
    <x v="2"/>
    <x v="2"/>
    <x v="3"/>
    <x v="3"/>
    <x v="3"/>
  </r>
  <r>
    <n v="2446"/>
    <s v="BN5654322"/>
    <n v="66.5"/>
    <x v="0"/>
    <x v="0"/>
    <x v="10"/>
    <x v="8"/>
    <x v="1585"/>
    <x v="0"/>
    <x v="0"/>
    <x v="0"/>
    <n v="29641.58"/>
    <x v="1"/>
    <x v="2"/>
    <x v="3"/>
    <x v="3"/>
    <x v="1"/>
    <x v="3"/>
  </r>
  <r>
    <n v="2447"/>
    <s v="BN5567938"/>
    <n v="75.8"/>
    <x v="0"/>
    <x v="1"/>
    <x v="21"/>
    <x v="2"/>
    <x v="1586"/>
    <x v="0"/>
    <x v="0"/>
    <x v="0"/>
    <n v="116520.07"/>
    <x v="1"/>
    <x v="3"/>
    <x v="1"/>
    <x v="1"/>
    <x v="1"/>
    <x v="0"/>
  </r>
  <r>
    <n v="2448"/>
    <s v="BN5715682"/>
    <n v="62.1"/>
    <x v="0"/>
    <x v="1"/>
    <x v="28"/>
    <x v="0"/>
    <x v="1587"/>
    <x v="0"/>
    <x v="1"/>
    <x v="0"/>
    <n v="44220.4"/>
    <x v="1"/>
    <x v="0"/>
    <x v="2"/>
    <x v="0"/>
    <x v="1"/>
    <x v="3"/>
  </r>
  <r>
    <n v="2449"/>
    <s v="BN5667371"/>
    <n v="76.400000000000006"/>
    <x v="2"/>
    <x v="1"/>
    <x v="34"/>
    <x v="7"/>
    <x v="1588"/>
    <x v="0"/>
    <x v="0"/>
    <x v="1"/>
    <n v="166188.28"/>
    <x v="1"/>
    <x v="3"/>
    <x v="2"/>
    <x v="1"/>
    <x v="3"/>
    <x v="2"/>
  </r>
  <r>
    <n v="2450"/>
    <s v="BN5567893"/>
    <n v="53.7"/>
    <x v="2"/>
    <x v="0"/>
    <x v="17"/>
    <x v="8"/>
    <x v="1589"/>
    <x v="0"/>
    <x v="1"/>
    <x v="0"/>
    <n v="140857.76"/>
    <x v="0"/>
    <x v="1"/>
    <x v="1"/>
    <x v="3"/>
    <x v="3"/>
    <x v="0"/>
  </r>
  <r>
    <n v="2451"/>
    <s v="BN5679207"/>
    <n v="58.9"/>
    <x v="0"/>
    <x v="0"/>
    <x v="17"/>
    <x v="7"/>
    <x v="1590"/>
    <x v="2"/>
    <x v="0"/>
    <x v="1"/>
    <n v="37024.28"/>
    <x v="1"/>
    <x v="0"/>
    <x v="1"/>
    <x v="1"/>
    <x v="3"/>
    <x v="3"/>
  </r>
  <r>
    <n v="2452"/>
    <s v="BN5606420"/>
    <n v="55.5"/>
    <x v="0"/>
    <x v="1"/>
    <x v="9"/>
    <x v="8"/>
    <x v="0"/>
    <x v="2"/>
    <x v="0"/>
    <x v="1"/>
    <n v="27513.47"/>
    <x v="1"/>
    <x v="1"/>
    <x v="2"/>
    <x v="3"/>
    <x v="0"/>
    <x v="3"/>
  </r>
  <r>
    <n v="2453"/>
    <s v="BN5578738"/>
    <n v="73.400000000000006"/>
    <x v="0"/>
    <x v="0"/>
    <x v="6"/>
    <x v="10"/>
    <x v="1591"/>
    <x v="0"/>
    <x v="0"/>
    <x v="1"/>
    <n v="17744.72"/>
    <x v="1"/>
    <x v="3"/>
    <x v="2"/>
    <x v="0"/>
    <x v="2"/>
    <x v="3"/>
  </r>
  <r>
    <n v="2454"/>
    <s v="BN5619848"/>
    <n v="78.3"/>
    <x v="1"/>
    <x v="0"/>
    <x v="49"/>
    <x v="9"/>
    <x v="1592"/>
    <x v="0"/>
    <x v="0"/>
    <x v="0"/>
    <n v="4423.63"/>
    <x v="1"/>
    <x v="3"/>
    <x v="1"/>
    <x v="1"/>
    <x v="3"/>
    <x v="3"/>
  </r>
  <r>
    <n v="2455"/>
    <s v="BN5636002"/>
    <n v="67.8"/>
    <x v="2"/>
    <x v="0"/>
    <x v="21"/>
    <x v="1"/>
    <x v="1593"/>
    <x v="0"/>
    <x v="1"/>
    <x v="1"/>
    <n v="109718.44"/>
    <x v="0"/>
    <x v="2"/>
    <x v="1"/>
    <x v="0"/>
    <x v="2"/>
    <x v="0"/>
  </r>
  <r>
    <n v="2456"/>
    <s v="BN5727403"/>
    <n v="66.099999999999994"/>
    <x v="0"/>
    <x v="1"/>
    <x v="40"/>
    <x v="8"/>
    <x v="0"/>
    <x v="0"/>
    <x v="1"/>
    <x v="0"/>
    <n v="107243.31"/>
    <x v="0"/>
    <x v="2"/>
    <x v="1"/>
    <x v="3"/>
    <x v="0"/>
    <x v="0"/>
  </r>
  <r>
    <n v="2457"/>
    <s v="BN5591679"/>
    <n v="60.7"/>
    <x v="1"/>
    <x v="0"/>
    <x v="11"/>
    <x v="4"/>
    <x v="1594"/>
    <x v="0"/>
    <x v="1"/>
    <x v="0"/>
    <n v="115288.24"/>
    <x v="1"/>
    <x v="0"/>
    <x v="2"/>
    <x v="3"/>
    <x v="3"/>
    <x v="0"/>
  </r>
  <r>
    <n v="2458"/>
    <s v="BN5641542"/>
    <n v="53.7"/>
    <x v="1"/>
    <x v="0"/>
    <x v="16"/>
    <x v="1"/>
    <x v="0"/>
    <x v="2"/>
    <x v="1"/>
    <x v="0"/>
    <n v="41233.97"/>
    <x v="1"/>
    <x v="1"/>
    <x v="0"/>
    <x v="0"/>
    <x v="0"/>
    <x v="3"/>
  </r>
  <r>
    <n v="2459"/>
    <s v="BN5813216"/>
    <n v="51.3"/>
    <x v="1"/>
    <x v="1"/>
    <x v="63"/>
    <x v="7"/>
    <x v="0"/>
    <x v="2"/>
    <x v="0"/>
    <x v="0"/>
    <n v="52952.24"/>
    <x v="1"/>
    <x v="1"/>
    <x v="1"/>
    <x v="1"/>
    <x v="0"/>
    <x v="1"/>
  </r>
  <r>
    <n v="2460"/>
    <s v="BN5756833"/>
    <n v="57.6"/>
    <x v="0"/>
    <x v="1"/>
    <x v="54"/>
    <x v="9"/>
    <x v="1595"/>
    <x v="0"/>
    <x v="1"/>
    <x v="1"/>
    <n v="78955.8"/>
    <x v="0"/>
    <x v="1"/>
    <x v="1"/>
    <x v="1"/>
    <x v="1"/>
    <x v="1"/>
  </r>
  <r>
    <n v="2461"/>
    <s v="BN5726316"/>
    <n v="66"/>
    <x v="2"/>
    <x v="1"/>
    <x v="1"/>
    <x v="1"/>
    <x v="1596"/>
    <x v="0"/>
    <x v="0"/>
    <x v="1"/>
    <n v="26025.599999999999"/>
    <x v="0"/>
    <x v="2"/>
    <x v="0"/>
    <x v="0"/>
    <x v="2"/>
    <x v="3"/>
  </r>
  <r>
    <n v="2462"/>
    <s v="BN5592678"/>
    <n v="63.7"/>
    <x v="0"/>
    <x v="1"/>
    <x v="20"/>
    <x v="2"/>
    <x v="1597"/>
    <x v="0"/>
    <x v="0"/>
    <x v="0"/>
    <n v="174536.17"/>
    <x v="1"/>
    <x v="0"/>
    <x v="0"/>
    <x v="1"/>
    <x v="3"/>
    <x v="2"/>
  </r>
  <r>
    <n v="2463"/>
    <s v="BN5704355"/>
    <n v="67.2"/>
    <x v="0"/>
    <x v="0"/>
    <x v="47"/>
    <x v="9"/>
    <x v="1598"/>
    <x v="3"/>
    <x v="0"/>
    <x v="0"/>
    <n v="147311.47"/>
    <x v="0"/>
    <x v="2"/>
    <x v="1"/>
    <x v="1"/>
    <x v="2"/>
    <x v="0"/>
  </r>
  <r>
    <n v="2464"/>
    <s v="BN5641049"/>
    <n v="62.9"/>
    <x v="0"/>
    <x v="1"/>
    <x v="15"/>
    <x v="0"/>
    <x v="0"/>
    <x v="2"/>
    <x v="1"/>
    <x v="0"/>
    <n v="77965.440000000002"/>
    <x v="1"/>
    <x v="0"/>
    <x v="2"/>
    <x v="0"/>
    <x v="0"/>
    <x v="1"/>
  </r>
  <r>
    <n v="2465"/>
    <s v="BN5725731"/>
    <n v="58.3"/>
    <x v="2"/>
    <x v="1"/>
    <x v="20"/>
    <x v="4"/>
    <x v="1599"/>
    <x v="0"/>
    <x v="0"/>
    <x v="0"/>
    <n v="5635.63"/>
    <x v="1"/>
    <x v="1"/>
    <x v="0"/>
    <x v="3"/>
    <x v="3"/>
    <x v="3"/>
  </r>
  <r>
    <n v="2466"/>
    <s v="BN5611984"/>
    <n v="76.3"/>
    <x v="1"/>
    <x v="0"/>
    <x v="15"/>
    <x v="7"/>
    <x v="1600"/>
    <x v="0"/>
    <x v="1"/>
    <x v="0"/>
    <n v="81310.100000000006"/>
    <x v="1"/>
    <x v="3"/>
    <x v="2"/>
    <x v="1"/>
    <x v="1"/>
    <x v="1"/>
  </r>
  <r>
    <n v="2467"/>
    <s v="BN5719722"/>
    <n v="51.6"/>
    <x v="2"/>
    <x v="1"/>
    <x v="15"/>
    <x v="6"/>
    <x v="1601"/>
    <x v="2"/>
    <x v="1"/>
    <x v="1"/>
    <n v="111421.45"/>
    <x v="1"/>
    <x v="1"/>
    <x v="2"/>
    <x v="0"/>
    <x v="2"/>
    <x v="0"/>
  </r>
  <r>
    <n v="2468"/>
    <s v="BN5716431"/>
    <n v="61.7"/>
    <x v="0"/>
    <x v="0"/>
    <x v="7"/>
    <x v="4"/>
    <x v="0"/>
    <x v="2"/>
    <x v="1"/>
    <x v="1"/>
    <n v="190269.21"/>
    <x v="1"/>
    <x v="0"/>
    <x v="2"/>
    <x v="3"/>
    <x v="0"/>
    <x v="2"/>
  </r>
  <r>
    <n v="2469"/>
    <s v="BN5742123"/>
    <n v="70"/>
    <x v="0"/>
    <x v="1"/>
    <x v="16"/>
    <x v="9"/>
    <x v="1602"/>
    <x v="0"/>
    <x v="0"/>
    <x v="0"/>
    <n v="100950.48"/>
    <x v="1"/>
    <x v="2"/>
    <x v="0"/>
    <x v="1"/>
    <x v="1"/>
    <x v="0"/>
  </r>
  <r>
    <n v="2470"/>
    <s v="BN5630530"/>
    <n v="72.7"/>
    <x v="2"/>
    <x v="1"/>
    <x v="18"/>
    <x v="5"/>
    <x v="1603"/>
    <x v="0"/>
    <x v="0"/>
    <x v="0"/>
    <n v="113033.73"/>
    <x v="0"/>
    <x v="3"/>
    <x v="3"/>
    <x v="2"/>
    <x v="2"/>
    <x v="0"/>
  </r>
  <r>
    <n v="2471"/>
    <s v="BN5720751"/>
    <n v="68.900000000000006"/>
    <x v="1"/>
    <x v="0"/>
    <x v="8"/>
    <x v="6"/>
    <x v="1604"/>
    <x v="0"/>
    <x v="1"/>
    <x v="0"/>
    <n v="120663.57"/>
    <x v="1"/>
    <x v="2"/>
    <x v="2"/>
    <x v="0"/>
    <x v="2"/>
    <x v="0"/>
  </r>
  <r>
    <n v="2472"/>
    <s v="BN5595450"/>
    <n v="62.6"/>
    <x v="2"/>
    <x v="1"/>
    <x v="23"/>
    <x v="9"/>
    <x v="1605"/>
    <x v="2"/>
    <x v="0"/>
    <x v="1"/>
    <n v="187192.23"/>
    <x v="1"/>
    <x v="0"/>
    <x v="1"/>
    <x v="1"/>
    <x v="2"/>
    <x v="2"/>
  </r>
  <r>
    <n v="2473"/>
    <s v="BN5623109"/>
    <n v="68.599999999999994"/>
    <x v="0"/>
    <x v="1"/>
    <x v="16"/>
    <x v="5"/>
    <x v="1606"/>
    <x v="0"/>
    <x v="0"/>
    <x v="0"/>
    <n v="97825.23"/>
    <x v="1"/>
    <x v="2"/>
    <x v="0"/>
    <x v="2"/>
    <x v="2"/>
    <x v="1"/>
  </r>
  <r>
    <n v="2474"/>
    <s v="BN5679162"/>
    <n v="35.1"/>
    <x v="2"/>
    <x v="0"/>
    <x v="38"/>
    <x v="4"/>
    <x v="1607"/>
    <x v="0"/>
    <x v="0"/>
    <x v="1"/>
    <n v="169621.69"/>
    <x v="0"/>
    <x v="1"/>
    <x v="1"/>
    <x v="3"/>
    <x v="2"/>
    <x v="2"/>
  </r>
  <r>
    <n v="2475"/>
    <s v="BN5693112"/>
    <n v="73.900000000000006"/>
    <x v="0"/>
    <x v="0"/>
    <x v="24"/>
    <x v="2"/>
    <x v="0"/>
    <x v="2"/>
    <x v="0"/>
    <x v="1"/>
    <n v="191557.1"/>
    <x v="0"/>
    <x v="3"/>
    <x v="3"/>
    <x v="1"/>
    <x v="0"/>
    <x v="2"/>
  </r>
  <r>
    <n v="2476"/>
    <s v="BN5661132"/>
    <n v="62.7"/>
    <x v="0"/>
    <x v="1"/>
    <x v="15"/>
    <x v="7"/>
    <x v="0"/>
    <x v="2"/>
    <x v="0"/>
    <x v="1"/>
    <n v="103287.62"/>
    <x v="1"/>
    <x v="0"/>
    <x v="2"/>
    <x v="1"/>
    <x v="0"/>
    <x v="0"/>
  </r>
  <r>
    <n v="2477"/>
    <s v="BN5617049"/>
    <n v="45.1"/>
    <x v="2"/>
    <x v="0"/>
    <x v="16"/>
    <x v="9"/>
    <x v="1608"/>
    <x v="0"/>
    <x v="0"/>
    <x v="0"/>
    <n v="167538.66"/>
    <x v="1"/>
    <x v="1"/>
    <x v="0"/>
    <x v="1"/>
    <x v="1"/>
    <x v="2"/>
  </r>
  <r>
    <n v="2478"/>
    <s v="BN5760207"/>
    <n v="51.2"/>
    <x v="0"/>
    <x v="0"/>
    <x v="1"/>
    <x v="2"/>
    <x v="1609"/>
    <x v="0"/>
    <x v="0"/>
    <x v="1"/>
    <n v="64869.32"/>
    <x v="0"/>
    <x v="1"/>
    <x v="0"/>
    <x v="1"/>
    <x v="2"/>
    <x v="1"/>
  </r>
  <r>
    <n v="2479"/>
    <s v="BN5652721"/>
    <n v="77.400000000000006"/>
    <x v="0"/>
    <x v="0"/>
    <x v="1"/>
    <x v="8"/>
    <x v="1610"/>
    <x v="0"/>
    <x v="0"/>
    <x v="1"/>
    <n v="102426.06"/>
    <x v="1"/>
    <x v="3"/>
    <x v="0"/>
    <x v="3"/>
    <x v="3"/>
    <x v="0"/>
  </r>
  <r>
    <n v="2480"/>
    <s v="BN5657052"/>
    <n v="65.2"/>
    <x v="0"/>
    <x v="0"/>
    <x v="20"/>
    <x v="2"/>
    <x v="1611"/>
    <x v="2"/>
    <x v="1"/>
    <x v="0"/>
    <n v="107876.2"/>
    <x v="1"/>
    <x v="0"/>
    <x v="0"/>
    <x v="1"/>
    <x v="1"/>
    <x v="0"/>
  </r>
  <r>
    <n v="2481"/>
    <s v="BN5803703"/>
    <n v="63.8"/>
    <x v="2"/>
    <x v="1"/>
    <x v="24"/>
    <x v="0"/>
    <x v="1612"/>
    <x v="2"/>
    <x v="0"/>
    <x v="0"/>
    <n v="37294.879999999997"/>
    <x v="1"/>
    <x v="0"/>
    <x v="3"/>
    <x v="0"/>
    <x v="1"/>
    <x v="3"/>
  </r>
  <r>
    <n v="2482"/>
    <s v="BN5764018"/>
    <n v="47.5"/>
    <x v="0"/>
    <x v="0"/>
    <x v="38"/>
    <x v="1"/>
    <x v="0"/>
    <x v="2"/>
    <x v="0"/>
    <x v="1"/>
    <n v="89248.99"/>
    <x v="1"/>
    <x v="1"/>
    <x v="1"/>
    <x v="0"/>
    <x v="0"/>
    <x v="1"/>
  </r>
  <r>
    <n v="2483"/>
    <s v="BN5672523"/>
    <n v="56.7"/>
    <x v="1"/>
    <x v="1"/>
    <x v="20"/>
    <x v="4"/>
    <x v="1613"/>
    <x v="0"/>
    <x v="1"/>
    <x v="1"/>
    <n v="91973.63"/>
    <x v="1"/>
    <x v="1"/>
    <x v="0"/>
    <x v="3"/>
    <x v="3"/>
    <x v="1"/>
  </r>
  <r>
    <n v="2484"/>
    <s v="BN5766809"/>
    <n v="75"/>
    <x v="0"/>
    <x v="1"/>
    <x v="24"/>
    <x v="6"/>
    <x v="0"/>
    <x v="2"/>
    <x v="0"/>
    <x v="1"/>
    <n v="16870.2"/>
    <x v="1"/>
    <x v="3"/>
    <x v="3"/>
    <x v="0"/>
    <x v="0"/>
    <x v="3"/>
  </r>
  <r>
    <n v="2485"/>
    <s v="BN5587648"/>
    <n v="85"/>
    <x v="0"/>
    <x v="1"/>
    <x v="2"/>
    <x v="5"/>
    <x v="1614"/>
    <x v="0"/>
    <x v="0"/>
    <x v="0"/>
    <n v="121681.19"/>
    <x v="1"/>
    <x v="3"/>
    <x v="0"/>
    <x v="2"/>
    <x v="1"/>
    <x v="0"/>
  </r>
  <r>
    <n v="2486"/>
    <s v="BN5659414"/>
    <n v="75.3"/>
    <x v="0"/>
    <x v="0"/>
    <x v="16"/>
    <x v="5"/>
    <x v="1615"/>
    <x v="0"/>
    <x v="1"/>
    <x v="0"/>
    <n v="33730.43"/>
    <x v="1"/>
    <x v="3"/>
    <x v="0"/>
    <x v="2"/>
    <x v="2"/>
    <x v="3"/>
  </r>
  <r>
    <n v="2487"/>
    <s v="BN5744914"/>
    <n v="68.3"/>
    <x v="1"/>
    <x v="0"/>
    <x v="18"/>
    <x v="3"/>
    <x v="0"/>
    <x v="2"/>
    <x v="0"/>
    <x v="1"/>
    <n v="104786.59"/>
    <x v="1"/>
    <x v="2"/>
    <x v="3"/>
    <x v="2"/>
    <x v="0"/>
    <x v="0"/>
  </r>
  <r>
    <n v="2488"/>
    <s v="BN5651053"/>
    <n v="71"/>
    <x v="0"/>
    <x v="0"/>
    <x v="15"/>
    <x v="6"/>
    <x v="0"/>
    <x v="0"/>
    <x v="0"/>
    <x v="1"/>
    <n v="94790.34"/>
    <x v="1"/>
    <x v="2"/>
    <x v="2"/>
    <x v="0"/>
    <x v="0"/>
    <x v="1"/>
  </r>
  <r>
    <n v="2489"/>
    <s v="BN5571061"/>
    <n v="64.5"/>
    <x v="1"/>
    <x v="0"/>
    <x v="29"/>
    <x v="1"/>
    <x v="0"/>
    <x v="2"/>
    <x v="1"/>
    <x v="1"/>
    <n v="28726.07"/>
    <x v="1"/>
    <x v="0"/>
    <x v="2"/>
    <x v="0"/>
    <x v="0"/>
    <x v="3"/>
  </r>
  <r>
    <n v="2490"/>
    <s v="BN5776737"/>
    <n v="71.400000000000006"/>
    <x v="0"/>
    <x v="1"/>
    <x v="34"/>
    <x v="5"/>
    <x v="1616"/>
    <x v="0"/>
    <x v="0"/>
    <x v="0"/>
    <n v="67057.27"/>
    <x v="1"/>
    <x v="2"/>
    <x v="2"/>
    <x v="2"/>
    <x v="3"/>
    <x v="1"/>
  </r>
  <r>
    <n v="2491"/>
    <s v="BN5633054"/>
    <n v="69.599999999999994"/>
    <x v="2"/>
    <x v="0"/>
    <x v="12"/>
    <x v="4"/>
    <x v="1617"/>
    <x v="0"/>
    <x v="0"/>
    <x v="1"/>
    <n v="69079.850000000006"/>
    <x v="1"/>
    <x v="2"/>
    <x v="3"/>
    <x v="3"/>
    <x v="2"/>
    <x v="1"/>
  </r>
  <r>
    <n v="2492"/>
    <s v="BN5764087"/>
    <n v="61.2"/>
    <x v="1"/>
    <x v="0"/>
    <x v="28"/>
    <x v="4"/>
    <x v="0"/>
    <x v="2"/>
    <x v="0"/>
    <x v="0"/>
    <n v="179780.74"/>
    <x v="1"/>
    <x v="0"/>
    <x v="2"/>
    <x v="3"/>
    <x v="0"/>
    <x v="2"/>
  </r>
  <r>
    <n v="2493"/>
    <s v="BN5778068"/>
    <n v="52"/>
    <x v="2"/>
    <x v="0"/>
    <x v="8"/>
    <x v="6"/>
    <x v="1618"/>
    <x v="0"/>
    <x v="0"/>
    <x v="0"/>
    <n v="183572.39"/>
    <x v="0"/>
    <x v="1"/>
    <x v="2"/>
    <x v="0"/>
    <x v="3"/>
    <x v="2"/>
  </r>
  <r>
    <n v="2494"/>
    <s v="BN5715833"/>
    <n v="78.2"/>
    <x v="1"/>
    <x v="1"/>
    <x v="51"/>
    <x v="7"/>
    <x v="1619"/>
    <x v="0"/>
    <x v="0"/>
    <x v="0"/>
    <n v="142587.32"/>
    <x v="1"/>
    <x v="3"/>
    <x v="2"/>
    <x v="1"/>
    <x v="3"/>
    <x v="0"/>
  </r>
  <r>
    <n v="2495"/>
    <s v="BN5671830"/>
    <n v="66.599999999999994"/>
    <x v="0"/>
    <x v="1"/>
    <x v="17"/>
    <x v="8"/>
    <x v="1620"/>
    <x v="0"/>
    <x v="0"/>
    <x v="0"/>
    <n v="177844.06"/>
    <x v="1"/>
    <x v="2"/>
    <x v="1"/>
    <x v="3"/>
    <x v="3"/>
    <x v="2"/>
  </r>
  <r>
    <n v="2496"/>
    <s v="BN5666461"/>
    <n v="46.6"/>
    <x v="2"/>
    <x v="0"/>
    <x v="27"/>
    <x v="0"/>
    <x v="1621"/>
    <x v="1"/>
    <x v="0"/>
    <x v="1"/>
    <n v="197634.11"/>
    <x v="0"/>
    <x v="1"/>
    <x v="1"/>
    <x v="0"/>
    <x v="3"/>
    <x v="2"/>
  </r>
  <r>
    <n v="2497"/>
    <s v="BN5625536"/>
    <n v="56.7"/>
    <x v="0"/>
    <x v="0"/>
    <x v="13"/>
    <x v="4"/>
    <x v="0"/>
    <x v="2"/>
    <x v="1"/>
    <x v="0"/>
    <n v="121053.19"/>
    <x v="1"/>
    <x v="1"/>
    <x v="1"/>
    <x v="3"/>
    <x v="0"/>
    <x v="0"/>
  </r>
  <r>
    <n v="2498"/>
    <s v="BN5748036"/>
    <n v="61.3"/>
    <x v="0"/>
    <x v="1"/>
    <x v="43"/>
    <x v="6"/>
    <x v="0"/>
    <x v="2"/>
    <x v="0"/>
    <x v="0"/>
    <n v="149613.76999999999"/>
    <x v="1"/>
    <x v="0"/>
    <x v="2"/>
    <x v="0"/>
    <x v="0"/>
    <x v="2"/>
  </r>
  <r>
    <n v="2499"/>
    <s v="BN5648648"/>
    <n v="71.8"/>
    <x v="0"/>
    <x v="1"/>
    <x v="24"/>
    <x v="2"/>
    <x v="0"/>
    <x v="2"/>
    <x v="0"/>
    <x v="0"/>
    <n v="142.81"/>
    <x v="1"/>
    <x v="2"/>
    <x v="3"/>
    <x v="1"/>
    <x v="0"/>
    <x v="3"/>
  </r>
  <r>
    <n v="2500"/>
    <s v="BN5634887"/>
    <n v="61.4"/>
    <x v="0"/>
    <x v="0"/>
    <x v="24"/>
    <x v="2"/>
    <x v="1622"/>
    <x v="3"/>
    <x v="1"/>
    <x v="0"/>
    <n v="131766.67000000001"/>
    <x v="0"/>
    <x v="0"/>
    <x v="3"/>
    <x v="1"/>
    <x v="1"/>
    <x v="0"/>
  </r>
  <r>
    <n v="2501"/>
    <s v="BN5713291"/>
    <n v="71.099999999999994"/>
    <x v="0"/>
    <x v="1"/>
    <x v="16"/>
    <x v="7"/>
    <x v="0"/>
    <x v="2"/>
    <x v="1"/>
    <x v="1"/>
    <n v="53311.78"/>
    <x v="1"/>
    <x v="2"/>
    <x v="0"/>
    <x v="1"/>
    <x v="0"/>
    <x v="1"/>
  </r>
  <r>
    <n v="2502"/>
    <s v="BN5753283"/>
    <n v="69.099999999999994"/>
    <x v="2"/>
    <x v="0"/>
    <x v="16"/>
    <x v="8"/>
    <x v="1623"/>
    <x v="0"/>
    <x v="0"/>
    <x v="1"/>
    <n v="107665.02"/>
    <x v="1"/>
    <x v="2"/>
    <x v="0"/>
    <x v="3"/>
    <x v="3"/>
    <x v="0"/>
  </r>
  <r>
    <n v="2503"/>
    <s v="BN5782572"/>
    <n v="52.7"/>
    <x v="0"/>
    <x v="1"/>
    <x v="15"/>
    <x v="10"/>
    <x v="0"/>
    <x v="0"/>
    <x v="0"/>
    <x v="1"/>
    <n v="109523.88"/>
    <x v="1"/>
    <x v="1"/>
    <x v="2"/>
    <x v="0"/>
    <x v="0"/>
    <x v="0"/>
  </r>
  <r>
    <n v="2504"/>
    <s v="BN5583277"/>
    <n v="47.6"/>
    <x v="0"/>
    <x v="0"/>
    <x v="15"/>
    <x v="5"/>
    <x v="1624"/>
    <x v="0"/>
    <x v="1"/>
    <x v="1"/>
    <n v="112132.86"/>
    <x v="1"/>
    <x v="1"/>
    <x v="2"/>
    <x v="2"/>
    <x v="3"/>
    <x v="0"/>
  </r>
  <r>
    <n v="2505"/>
    <s v="BN5625855"/>
    <n v="61.9"/>
    <x v="1"/>
    <x v="0"/>
    <x v="13"/>
    <x v="10"/>
    <x v="0"/>
    <x v="2"/>
    <x v="1"/>
    <x v="1"/>
    <n v="113645.4"/>
    <x v="1"/>
    <x v="0"/>
    <x v="1"/>
    <x v="0"/>
    <x v="0"/>
    <x v="0"/>
  </r>
  <r>
    <n v="2506"/>
    <s v="BN5720197"/>
    <n v="60.7"/>
    <x v="2"/>
    <x v="0"/>
    <x v="24"/>
    <x v="4"/>
    <x v="1625"/>
    <x v="0"/>
    <x v="1"/>
    <x v="1"/>
    <n v="180890.4"/>
    <x v="1"/>
    <x v="0"/>
    <x v="3"/>
    <x v="3"/>
    <x v="2"/>
    <x v="2"/>
  </r>
  <r>
    <n v="2507"/>
    <s v="BN5679555"/>
    <n v="69.5"/>
    <x v="1"/>
    <x v="1"/>
    <x v="4"/>
    <x v="2"/>
    <x v="0"/>
    <x v="2"/>
    <x v="0"/>
    <x v="0"/>
    <n v="70974.13"/>
    <x v="1"/>
    <x v="2"/>
    <x v="0"/>
    <x v="1"/>
    <x v="0"/>
    <x v="1"/>
  </r>
  <r>
    <n v="2508"/>
    <s v="BN5627920"/>
    <n v="65.3"/>
    <x v="0"/>
    <x v="1"/>
    <x v="19"/>
    <x v="1"/>
    <x v="0"/>
    <x v="2"/>
    <x v="1"/>
    <x v="1"/>
    <n v="53379.519999999997"/>
    <x v="1"/>
    <x v="2"/>
    <x v="3"/>
    <x v="0"/>
    <x v="0"/>
    <x v="1"/>
  </r>
  <r>
    <n v="2509"/>
    <s v="BN5661887"/>
    <n v="67.7"/>
    <x v="0"/>
    <x v="1"/>
    <x v="17"/>
    <x v="0"/>
    <x v="1626"/>
    <x v="0"/>
    <x v="0"/>
    <x v="0"/>
    <n v="158531.01"/>
    <x v="1"/>
    <x v="2"/>
    <x v="1"/>
    <x v="0"/>
    <x v="1"/>
    <x v="2"/>
  </r>
  <r>
    <n v="2510"/>
    <s v="BN5689254"/>
    <n v="65.5"/>
    <x v="0"/>
    <x v="0"/>
    <x v="5"/>
    <x v="7"/>
    <x v="0"/>
    <x v="3"/>
    <x v="0"/>
    <x v="1"/>
    <n v="179267.94"/>
    <x v="0"/>
    <x v="2"/>
    <x v="1"/>
    <x v="1"/>
    <x v="0"/>
    <x v="2"/>
  </r>
  <r>
    <n v="2511"/>
    <s v="BN5607906"/>
    <n v="62.5"/>
    <x v="0"/>
    <x v="0"/>
    <x v="37"/>
    <x v="0"/>
    <x v="1627"/>
    <x v="0"/>
    <x v="0"/>
    <x v="0"/>
    <n v="84606.03"/>
    <x v="1"/>
    <x v="0"/>
    <x v="1"/>
    <x v="0"/>
    <x v="1"/>
    <x v="1"/>
  </r>
  <r>
    <n v="2512"/>
    <s v="BN5693180"/>
    <n v="67.900000000000006"/>
    <x v="2"/>
    <x v="0"/>
    <x v="10"/>
    <x v="3"/>
    <x v="1628"/>
    <x v="0"/>
    <x v="0"/>
    <x v="1"/>
    <n v="56984.58"/>
    <x v="1"/>
    <x v="2"/>
    <x v="3"/>
    <x v="2"/>
    <x v="3"/>
    <x v="1"/>
  </r>
  <r>
    <n v="2513"/>
    <s v="BN5769435"/>
    <n v="73.400000000000006"/>
    <x v="0"/>
    <x v="1"/>
    <x v="21"/>
    <x v="1"/>
    <x v="1629"/>
    <x v="0"/>
    <x v="0"/>
    <x v="0"/>
    <n v="116912.45"/>
    <x v="1"/>
    <x v="3"/>
    <x v="1"/>
    <x v="0"/>
    <x v="3"/>
    <x v="0"/>
  </r>
  <r>
    <n v="2514"/>
    <s v="BN5755738"/>
    <n v="66.599999999999994"/>
    <x v="0"/>
    <x v="1"/>
    <x v="2"/>
    <x v="7"/>
    <x v="0"/>
    <x v="2"/>
    <x v="0"/>
    <x v="1"/>
    <n v="102999.33"/>
    <x v="1"/>
    <x v="2"/>
    <x v="0"/>
    <x v="1"/>
    <x v="0"/>
    <x v="0"/>
  </r>
  <r>
    <n v="2515"/>
    <s v="BN5598088"/>
    <n v="59.2"/>
    <x v="2"/>
    <x v="0"/>
    <x v="28"/>
    <x v="4"/>
    <x v="1630"/>
    <x v="2"/>
    <x v="0"/>
    <x v="1"/>
    <n v="132801.57"/>
    <x v="1"/>
    <x v="0"/>
    <x v="2"/>
    <x v="3"/>
    <x v="3"/>
    <x v="0"/>
  </r>
  <r>
    <n v="2516"/>
    <s v="BN5744240"/>
    <n v="56.4"/>
    <x v="0"/>
    <x v="1"/>
    <x v="20"/>
    <x v="4"/>
    <x v="0"/>
    <x v="0"/>
    <x v="0"/>
    <x v="1"/>
    <n v="85455.62"/>
    <x v="0"/>
    <x v="1"/>
    <x v="0"/>
    <x v="3"/>
    <x v="0"/>
    <x v="1"/>
  </r>
  <r>
    <n v="2517"/>
    <s v="BN5798579"/>
    <n v="81.400000000000006"/>
    <x v="0"/>
    <x v="0"/>
    <x v="18"/>
    <x v="5"/>
    <x v="0"/>
    <x v="2"/>
    <x v="0"/>
    <x v="0"/>
    <n v="98657.01"/>
    <x v="1"/>
    <x v="3"/>
    <x v="3"/>
    <x v="2"/>
    <x v="0"/>
    <x v="1"/>
  </r>
  <r>
    <n v="2518"/>
    <s v="BN5576977"/>
    <n v="59.2"/>
    <x v="2"/>
    <x v="1"/>
    <x v="18"/>
    <x v="0"/>
    <x v="1631"/>
    <x v="2"/>
    <x v="0"/>
    <x v="1"/>
    <n v="107948.72"/>
    <x v="1"/>
    <x v="0"/>
    <x v="3"/>
    <x v="0"/>
    <x v="3"/>
    <x v="0"/>
  </r>
  <r>
    <n v="2519"/>
    <s v="BN5759349"/>
    <n v="75.8"/>
    <x v="0"/>
    <x v="0"/>
    <x v="5"/>
    <x v="0"/>
    <x v="1632"/>
    <x v="1"/>
    <x v="0"/>
    <x v="0"/>
    <n v="67944.09"/>
    <x v="0"/>
    <x v="3"/>
    <x v="1"/>
    <x v="0"/>
    <x v="1"/>
    <x v="1"/>
  </r>
  <r>
    <n v="2520"/>
    <s v="BN5690144"/>
    <n v="61.2"/>
    <x v="1"/>
    <x v="0"/>
    <x v="46"/>
    <x v="10"/>
    <x v="1633"/>
    <x v="2"/>
    <x v="0"/>
    <x v="0"/>
    <n v="192892.05"/>
    <x v="1"/>
    <x v="0"/>
    <x v="1"/>
    <x v="0"/>
    <x v="2"/>
    <x v="2"/>
  </r>
  <r>
    <n v="2521"/>
    <s v="BN5751474"/>
    <n v="49.8"/>
    <x v="2"/>
    <x v="1"/>
    <x v="22"/>
    <x v="3"/>
    <x v="1634"/>
    <x v="0"/>
    <x v="0"/>
    <x v="1"/>
    <n v="187247.56"/>
    <x v="0"/>
    <x v="1"/>
    <x v="1"/>
    <x v="2"/>
    <x v="3"/>
    <x v="2"/>
  </r>
  <r>
    <n v="2522"/>
    <s v="BN5738981"/>
    <n v="63.8"/>
    <x v="2"/>
    <x v="1"/>
    <x v="11"/>
    <x v="4"/>
    <x v="1635"/>
    <x v="2"/>
    <x v="0"/>
    <x v="0"/>
    <n v="114722.42"/>
    <x v="1"/>
    <x v="0"/>
    <x v="2"/>
    <x v="3"/>
    <x v="2"/>
    <x v="0"/>
  </r>
  <r>
    <n v="2523"/>
    <s v="BN5757969"/>
    <n v="55.8"/>
    <x v="0"/>
    <x v="1"/>
    <x v="12"/>
    <x v="1"/>
    <x v="0"/>
    <x v="2"/>
    <x v="1"/>
    <x v="1"/>
    <n v="111687.57"/>
    <x v="1"/>
    <x v="1"/>
    <x v="3"/>
    <x v="0"/>
    <x v="0"/>
    <x v="0"/>
  </r>
  <r>
    <n v="2524"/>
    <s v="BN5742182"/>
    <n v="75.599999999999994"/>
    <x v="0"/>
    <x v="0"/>
    <x v="9"/>
    <x v="1"/>
    <x v="0"/>
    <x v="2"/>
    <x v="0"/>
    <x v="1"/>
    <n v="184182.25"/>
    <x v="1"/>
    <x v="3"/>
    <x v="2"/>
    <x v="0"/>
    <x v="0"/>
    <x v="2"/>
  </r>
  <r>
    <n v="2525"/>
    <s v="BN5726403"/>
    <n v="78.2"/>
    <x v="1"/>
    <x v="1"/>
    <x v="37"/>
    <x v="4"/>
    <x v="0"/>
    <x v="0"/>
    <x v="0"/>
    <x v="0"/>
    <n v="52759.82"/>
    <x v="0"/>
    <x v="3"/>
    <x v="1"/>
    <x v="3"/>
    <x v="0"/>
    <x v="1"/>
  </r>
  <r>
    <n v="2526"/>
    <s v="BN5738324"/>
    <n v="50.5"/>
    <x v="0"/>
    <x v="1"/>
    <x v="10"/>
    <x v="7"/>
    <x v="1636"/>
    <x v="0"/>
    <x v="1"/>
    <x v="0"/>
    <n v="126451.14"/>
    <x v="1"/>
    <x v="1"/>
    <x v="3"/>
    <x v="1"/>
    <x v="3"/>
    <x v="0"/>
  </r>
  <r>
    <n v="2527"/>
    <s v="BN5727832"/>
    <n v="67.099999999999994"/>
    <x v="1"/>
    <x v="0"/>
    <x v="6"/>
    <x v="5"/>
    <x v="0"/>
    <x v="2"/>
    <x v="1"/>
    <x v="1"/>
    <n v="12048.67"/>
    <x v="1"/>
    <x v="2"/>
    <x v="2"/>
    <x v="2"/>
    <x v="0"/>
    <x v="3"/>
  </r>
  <r>
    <n v="2528"/>
    <s v="BN5709309"/>
    <n v="80.099999999999994"/>
    <x v="0"/>
    <x v="1"/>
    <x v="0"/>
    <x v="5"/>
    <x v="0"/>
    <x v="2"/>
    <x v="0"/>
    <x v="0"/>
    <n v="95804.33"/>
    <x v="1"/>
    <x v="3"/>
    <x v="0"/>
    <x v="2"/>
    <x v="0"/>
    <x v="1"/>
  </r>
  <r>
    <n v="2529"/>
    <s v="BN5654019"/>
    <n v="60.4"/>
    <x v="0"/>
    <x v="1"/>
    <x v="28"/>
    <x v="2"/>
    <x v="1637"/>
    <x v="2"/>
    <x v="1"/>
    <x v="0"/>
    <n v="197911.52"/>
    <x v="1"/>
    <x v="0"/>
    <x v="2"/>
    <x v="1"/>
    <x v="2"/>
    <x v="2"/>
  </r>
  <r>
    <n v="2530"/>
    <s v="BN5621566"/>
    <n v="71.599999999999994"/>
    <x v="0"/>
    <x v="0"/>
    <x v="6"/>
    <x v="7"/>
    <x v="1638"/>
    <x v="0"/>
    <x v="0"/>
    <x v="0"/>
    <n v="182531.74"/>
    <x v="1"/>
    <x v="2"/>
    <x v="2"/>
    <x v="1"/>
    <x v="1"/>
    <x v="2"/>
  </r>
  <r>
    <n v="2531"/>
    <s v="BN5597999"/>
    <n v="62.4"/>
    <x v="0"/>
    <x v="0"/>
    <x v="13"/>
    <x v="6"/>
    <x v="1639"/>
    <x v="0"/>
    <x v="0"/>
    <x v="1"/>
    <n v="168002.31"/>
    <x v="0"/>
    <x v="0"/>
    <x v="1"/>
    <x v="0"/>
    <x v="1"/>
    <x v="2"/>
  </r>
  <r>
    <n v="2532"/>
    <s v="BN5752213"/>
    <n v="60.7"/>
    <x v="2"/>
    <x v="1"/>
    <x v="40"/>
    <x v="4"/>
    <x v="1640"/>
    <x v="0"/>
    <x v="0"/>
    <x v="0"/>
    <n v="79450.61"/>
    <x v="1"/>
    <x v="0"/>
    <x v="1"/>
    <x v="3"/>
    <x v="2"/>
    <x v="1"/>
  </r>
  <r>
    <n v="2533"/>
    <s v="BN5658606"/>
    <n v="82.7"/>
    <x v="0"/>
    <x v="0"/>
    <x v="52"/>
    <x v="0"/>
    <x v="0"/>
    <x v="2"/>
    <x v="1"/>
    <x v="0"/>
    <n v="60615.83"/>
    <x v="1"/>
    <x v="3"/>
    <x v="1"/>
    <x v="0"/>
    <x v="0"/>
    <x v="1"/>
  </r>
  <r>
    <n v="2534"/>
    <s v="BN5631751"/>
    <n v="60.6"/>
    <x v="0"/>
    <x v="1"/>
    <x v="22"/>
    <x v="8"/>
    <x v="1641"/>
    <x v="2"/>
    <x v="1"/>
    <x v="0"/>
    <n v="8643.2099999999991"/>
    <x v="1"/>
    <x v="0"/>
    <x v="1"/>
    <x v="3"/>
    <x v="3"/>
    <x v="3"/>
  </r>
  <r>
    <n v="2535"/>
    <s v="BN5803717"/>
    <n v="71.7"/>
    <x v="2"/>
    <x v="0"/>
    <x v="12"/>
    <x v="8"/>
    <x v="1642"/>
    <x v="0"/>
    <x v="0"/>
    <x v="1"/>
    <n v="172172.7"/>
    <x v="1"/>
    <x v="2"/>
    <x v="3"/>
    <x v="3"/>
    <x v="3"/>
    <x v="2"/>
  </r>
  <r>
    <n v="2536"/>
    <s v="BN5578722"/>
    <n v="65.099999999999994"/>
    <x v="2"/>
    <x v="1"/>
    <x v="20"/>
    <x v="1"/>
    <x v="1643"/>
    <x v="2"/>
    <x v="1"/>
    <x v="1"/>
    <n v="174434.06"/>
    <x v="0"/>
    <x v="0"/>
    <x v="0"/>
    <x v="0"/>
    <x v="2"/>
    <x v="2"/>
  </r>
  <r>
    <n v="2537"/>
    <s v="BN5751939"/>
    <n v="69.099999999999994"/>
    <x v="0"/>
    <x v="1"/>
    <x v="14"/>
    <x v="6"/>
    <x v="0"/>
    <x v="0"/>
    <x v="1"/>
    <x v="0"/>
    <n v="194930.3"/>
    <x v="0"/>
    <x v="2"/>
    <x v="1"/>
    <x v="0"/>
    <x v="0"/>
    <x v="2"/>
  </r>
  <r>
    <n v="2538"/>
    <s v="BN5723619"/>
    <n v="57.3"/>
    <x v="0"/>
    <x v="0"/>
    <x v="19"/>
    <x v="10"/>
    <x v="1644"/>
    <x v="0"/>
    <x v="0"/>
    <x v="1"/>
    <n v="137476.71"/>
    <x v="1"/>
    <x v="1"/>
    <x v="3"/>
    <x v="0"/>
    <x v="1"/>
    <x v="0"/>
  </r>
  <r>
    <n v="2539"/>
    <s v="BN5752751"/>
    <n v="72.3"/>
    <x v="1"/>
    <x v="1"/>
    <x v="16"/>
    <x v="5"/>
    <x v="0"/>
    <x v="2"/>
    <x v="0"/>
    <x v="0"/>
    <n v="94415.6"/>
    <x v="1"/>
    <x v="3"/>
    <x v="0"/>
    <x v="2"/>
    <x v="0"/>
    <x v="1"/>
  </r>
  <r>
    <n v="2540"/>
    <s v="BN5569484"/>
    <n v="58.4"/>
    <x v="2"/>
    <x v="0"/>
    <x v="17"/>
    <x v="5"/>
    <x v="1645"/>
    <x v="2"/>
    <x v="0"/>
    <x v="1"/>
    <n v="120376.87"/>
    <x v="0"/>
    <x v="1"/>
    <x v="1"/>
    <x v="2"/>
    <x v="1"/>
    <x v="0"/>
  </r>
  <r>
    <n v="2541"/>
    <s v="BN5769616"/>
    <n v="55"/>
    <x v="2"/>
    <x v="0"/>
    <x v="13"/>
    <x v="2"/>
    <x v="1646"/>
    <x v="0"/>
    <x v="1"/>
    <x v="1"/>
    <n v="97623.42"/>
    <x v="0"/>
    <x v="1"/>
    <x v="1"/>
    <x v="1"/>
    <x v="3"/>
    <x v="1"/>
  </r>
  <r>
    <n v="2542"/>
    <s v="BN5679683"/>
    <n v="61.1"/>
    <x v="0"/>
    <x v="0"/>
    <x v="22"/>
    <x v="6"/>
    <x v="1647"/>
    <x v="3"/>
    <x v="1"/>
    <x v="0"/>
    <n v="66238.23"/>
    <x v="0"/>
    <x v="0"/>
    <x v="1"/>
    <x v="0"/>
    <x v="2"/>
    <x v="1"/>
  </r>
  <r>
    <n v="2543"/>
    <s v="BN5791015"/>
    <n v="54.9"/>
    <x v="2"/>
    <x v="1"/>
    <x v="1"/>
    <x v="9"/>
    <x v="1648"/>
    <x v="1"/>
    <x v="0"/>
    <x v="0"/>
    <n v="131710.59"/>
    <x v="0"/>
    <x v="1"/>
    <x v="0"/>
    <x v="1"/>
    <x v="1"/>
    <x v="0"/>
  </r>
  <r>
    <n v="2544"/>
    <s v="BN5655105"/>
    <n v="85"/>
    <x v="1"/>
    <x v="0"/>
    <x v="9"/>
    <x v="1"/>
    <x v="0"/>
    <x v="2"/>
    <x v="1"/>
    <x v="0"/>
    <n v="69052.87"/>
    <x v="1"/>
    <x v="3"/>
    <x v="2"/>
    <x v="0"/>
    <x v="0"/>
    <x v="1"/>
  </r>
  <r>
    <n v="2545"/>
    <s v="BN5709400"/>
    <n v="66.8"/>
    <x v="2"/>
    <x v="1"/>
    <x v="10"/>
    <x v="8"/>
    <x v="1649"/>
    <x v="2"/>
    <x v="1"/>
    <x v="1"/>
    <n v="56780.97"/>
    <x v="1"/>
    <x v="2"/>
    <x v="3"/>
    <x v="3"/>
    <x v="1"/>
    <x v="1"/>
  </r>
  <r>
    <n v="2546"/>
    <s v="BN5687043"/>
    <n v="68.599999999999994"/>
    <x v="0"/>
    <x v="0"/>
    <x v="3"/>
    <x v="10"/>
    <x v="0"/>
    <x v="0"/>
    <x v="0"/>
    <x v="0"/>
    <n v="170072.9"/>
    <x v="1"/>
    <x v="2"/>
    <x v="0"/>
    <x v="0"/>
    <x v="0"/>
    <x v="2"/>
  </r>
  <r>
    <n v="2547"/>
    <s v="BN5755091"/>
    <n v="66"/>
    <x v="0"/>
    <x v="1"/>
    <x v="5"/>
    <x v="1"/>
    <x v="0"/>
    <x v="1"/>
    <x v="0"/>
    <x v="0"/>
    <n v="191849.15"/>
    <x v="0"/>
    <x v="2"/>
    <x v="1"/>
    <x v="0"/>
    <x v="0"/>
    <x v="2"/>
  </r>
  <r>
    <n v="2548"/>
    <s v="BN5634685"/>
    <n v="68.2"/>
    <x v="1"/>
    <x v="0"/>
    <x v="49"/>
    <x v="10"/>
    <x v="1650"/>
    <x v="0"/>
    <x v="1"/>
    <x v="0"/>
    <n v="84803.76"/>
    <x v="1"/>
    <x v="2"/>
    <x v="1"/>
    <x v="0"/>
    <x v="3"/>
    <x v="1"/>
  </r>
  <r>
    <n v="2549"/>
    <s v="BN5617110"/>
    <n v="52.4"/>
    <x v="0"/>
    <x v="1"/>
    <x v="5"/>
    <x v="4"/>
    <x v="0"/>
    <x v="2"/>
    <x v="0"/>
    <x v="0"/>
    <n v="31840.59"/>
    <x v="0"/>
    <x v="1"/>
    <x v="1"/>
    <x v="3"/>
    <x v="0"/>
    <x v="3"/>
  </r>
  <r>
    <n v="2550"/>
    <s v="BN5631153"/>
    <n v="64.5"/>
    <x v="0"/>
    <x v="0"/>
    <x v="18"/>
    <x v="2"/>
    <x v="0"/>
    <x v="2"/>
    <x v="0"/>
    <x v="0"/>
    <n v="12096.61"/>
    <x v="0"/>
    <x v="0"/>
    <x v="3"/>
    <x v="1"/>
    <x v="0"/>
    <x v="3"/>
  </r>
  <r>
    <n v="2551"/>
    <s v="BN5784214"/>
    <n v="85"/>
    <x v="0"/>
    <x v="1"/>
    <x v="0"/>
    <x v="10"/>
    <x v="0"/>
    <x v="2"/>
    <x v="0"/>
    <x v="1"/>
    <n v="44165.84"/>
    <x v="1"/>
    <x v="3"/>
    <x v="0"/>
    <x v="0"/>
    <x v="0"/>
    <x v="3"/>
  </r>
  <r>
    <n v="2552"/>
    <s v="BN5631223"/>
    <n v="53.7"/>
    <x v="0"/>
    <x v="0"/>
    <x v="47"/>
    <x v="6"/>
    <x v="0"/>
    <x v="0"/>
    <x v="0"/>
    <x v="0"/>
    <n v="91406.62"/>
    <x v="1"/>
    <x v="1"/>
    <x v="1"/>
    <x v="0"/>
    <x v="0"/>
    <x v="1"/>
  </r>
  <r>
    <n v="2553"/>
    <s v="BN5756473"/>
    <n v="59.9"/>
    <x v="1"/>
    <x v="0"/>
    <x v="17"/>
    <x v="3"/>
    <x v="1651"/>
    <x v="2"/>
    <x v="0"/>
    <x v="1"/>
    <n v="83282.210000000006"/>
    <x v="1"/>
    <x v="0"/>
    <x v="1"/>
    <x v="2"/>
    <x v="1"/>
    <x v="1"/>
  </r>
  <r>
    <n v="2554"/>
    <s v="BN5732183"/>
    <n v="72.7"/>
    <x v="1"/>
    <x v="1"/>
    <x v="60"/>
    <x v="2"/>
    <x v="0"/>
    <x v="0"/>
    <x v="0"/>
    <x v="0"/>
    <n v="198446.91"/>
    <x v="0"/>
    <x v="3"/>
    <x v="1"/>
    <x v="1"/>
    <x v="0"/>
    <x v="2"/>
  </r>
  <r>
    <n v="2555"/>
    <s v="BN5739270"/>
    <n v="75.599999999999994"/>
    <x v="1"/>
    <x v="1"/>
    <x v="33"/>
    <x v="0"/>
    <x v="1652"/>
    <x v="0"/>
    <x v="1"/>
    <x v="1"/>
    <n v="7554.68"/>
    <x v="1"/>
    <x v="3"/>
    <x v="2"/>
    <x v="0"/>
    <x v="2"/>
    <x v="3"/>
  </r>
  <r>
    <n v="2556"/>
    <s v="BN5771453"/>
    <n v="75.5"/>
    <x v="0"/>
    <x v="1"/>
    <x v="16"/>
    <x v="9"/>
    <x v="1653"/>
    <x v="0"/>
    <x v="0"/>
    <x v="1"/>
    <n v="80416.160000000003"/>
    <x v="1"/>
    <x v="3"/>
    <x v="0"/>
    <x v="1"/>
    <x v="2"/>
    <x v="1"/>
  </r>
  <r>
    <n v="2557"/>
    <s v="BN5567399"/>
    <n v="63.4"/>
    <x v="1"/>
    <x v="0"/>
    <x v="1"/>
    <x v="4"/>
    <x v="0"/>
    <x v="2"/>
    <x v="0"/>
    <x v="0"/>
    <n v="164549.74"/>
    <x v="1"/>
    <x v="0"/>
    <x v="0"/>
    <x v="3"/>
    <x v="0"/>
    <x v="2"/>
  </r>
  <r>
    <n v="2558"/>
    <s v="BN5714547"/>
    <n v="83.7"/>
    <x v="0"/>
    <x v="1"/>
    <x v="28"/>
    <x v="4"/>
    <x v="1654"/>
    <x v="2"/>
    <x v="0"/>
    <x v="1"/>
    <n v="175477.03"/>
    <x v="1"/>
    <x v="3"/>
    <x v="2"/>
    <x v="3"/>
    <x v="1"/>
    <x v="2"/>
  </r>
  <r>
    <n v="2559"/>
    <s v="BN5726934"/>
    <n v="72.7"/>
    <x v="2"/>
    <x v="0"/>
    <x v="33"/>
    <x v="2"/>
    <x v="1655"/>
    <x v="2"/>
    <x v="0"/>
    <x v="0"/>
    <n v="137903.54"/>
    <x v="1"/>
    <x v="3"/>
    <x v="2"/>
    <x v="1"/>
    <x v="3"/>
    <x v="0"/>
  </r>
  <r>
    <n v="2560"/>
    <s v="BN5650583"/>
    <n v="56.7"/>
    <x v="2"/>
    <x v="0"/>
    <x v="20"/>
    <x v="0"/>
    <x v="1656"/>
    <x v="2"/>
    <x v="0"/>
    <x v="1"/>
    <n v="93795.86"/>
    <x v="1"/>
    <x v="1"/>
    <x v="0"/>
    <x v="0"/>
    <x v="3"/>
    <x v="1"/>
  </r>
  <r>
    <n v="2561"/>
    <s v="BN5711747"/>
    <n v="65"/>
    <x v="1"/>
    <x v="0"/>
    <x v="33"/>
    <x v="5"/>
    <x v="0"/>
    <x v="0"/>
    <x v="1"/>
    <x v="1"/>
    <n v="67997.13"/>
    <x v="0"/>
    <x v="0"/>
    <x v="2"/>
    <x v="2"/>
    <x v="0"/>
    <x v="1"/>
  </r>
  <r>
    <n v="2562"/>
    <s v="BN5729676"/>
    <n v="65.5"/>
    <x v="1"/>
    <x v="1"/>
    <x v="10"/>
    <x v="1"/>
    <x v="1657"/>
    <x v="0"/>
    <x v="0"/>
    <x v="0"/>
    <n v="49492.15"/>
    <x v="1"/>
    <x v="2"/>
    <x v="3"/>
    <x v="0"/>
    <x v="3"/>
    <x v="3"/>
  </r>
  <r>
    <n v="2563"/>
    <s v="BN5646479"/>
    <n v="76.3"/>
    <x v="0"/>
    <x v="0"/>
    <x v="14"/>
    <x v="9"/>
    <x v="1658"/>
    <x v="0"/>
    <x v="1"/>
    <x v="0"/>
    <n v="35825.18"/>
    <x v="1"/>
    <x v="3"/>
    <x v="1"/>
    <x v="1"/>
    <x v="2"/>
    <x v="3"/>
  </r>
  <r>
    <n v="2564"/>
    <s v="BN5645376"/>
    <n v="84.3"/>
    <x v="0"/>
    <x v="0"/>
    <x v="7"/>
    <x v="8"/>
    <x v="0"/>
    <x v="2"/>
    <x v="0"/>
    <x v="0"/>
    <n v="67494.23"/>
    <x v="1"/>
    <x v="3"/>
    <x v="2"/>
    <x v="3"/>
    <x v="0"/>
    <x v="1"/>
  </r>
  <r>
    <n v="2565"/>
    <s v="BN5672057"/>
    <n v="66.7"/>
    <x v="0"/>
    <x v="0"/>
    <x v="16"/>
    <x v="5"/>
    <x v="1659"/>
    <x v="0"/>
    <x v="0"/>
    <x v="0"/>
    <n v="73963.17"/>
    <x v="0"/>
    <x v="2"/>
    <x v="0"/>
    <x v="2"/>
    <x v="2"/>
    <x v="1"/>
  </r>
  <r>
    <n v="2566"/>
    <s v="BN5596001"/>
    <n v="70.5"/>
    <x v="0"/>
    <x v="0"/>
    <x v="5"/>
    <x v="4"/>
    <x v="1660"/>
    <x v="2"/>
    <x v="1"/>
    <x v="0"/>
    <n v="145159.26"/>
    <x v="1"/>
    <x v="2"/>
    <x v="1"/>
    <x v="3"/>
    <x v="1"/>
    <x v="0"/>
  </r>
  <r>
    <n v="2567"/>
    <s v="BN5614791"/>
    <n v="66"/>
    <x v="2"/>
    <x v="0"/>
    <x v="6"/>
    <x v="5"/>
    <x v="1661"/>
    <x v="0"/>
    <x v="0"/>
    <x v="0"/>
    <n v="123850.58"/>
    <x v="1"/>
    <x v="2"/>
    <x v="2"/>
    <x v="2"/>
    <x v="2"/>
    <x v="0"/>
  </r>
  <r>
    <n v="2568"/>
    <s v="BN5635153"/>
    <n v="55.3"/>
    <x v="0"/>
    <x v="1"/>
    <x v="0"/>
    <x v="1"/>
    <x v="0"/>
    <x v="2"/>
    <x v="1"/>
    <x v="1"/>
    <n v="23822.04"/>
    <x v="1"/>
    <x v="1"/>
    <x v="0"/>
    <x v="0"/>
    <x v="0"/>
    <x v="3"/>
  </r>
  <r>
    <n v="2569"/>
    <s v="BN5775818"/>
    <n v="61.2"/>
    <x v="2"/>
    <x v="0"/>
    <x v="40"/>
    <x v="5"/>
    <x v="1662"/>
    <x v="0"/>
    <x v="0"/>
    <x v="0"/>
    <n v="45750.21"/>
    <x v="0"/>
    <x v="0"/>
    <x v="1"/>
    <x v="2"/>
    <x v="2"/>
    <x v="3"/>
  </r>
  <r>
    <n v="2570"/>
    <s v="BN5700570"/>
    <n v="64.099999999999994"/>
    <x v="2"/>
    <x v="0"/>
    <x v="20"/>
    <x v="0"/>
    <x v="1663"/>
    <x v="0"/>
    <x v="0"/>
    <x v="1"/>
    <n v="159773.14000000001"/>
    <x v="1"/>
    <x v="0"/>
    <x v="0"/>
    <x v="0"/>
    <x v="3"/>
    <x v="2"/>
  </r>
  <r>
    <n v="2571"/>
    <s v="BN5611818"/>
    <n v="51.3"/>
    <x v="1"/>
    <x v="0"/>
    <x v="8"/>
    <x v="8"/>
    <x v="1664"/>
    <x v="0"/>
    <x v="0"/>
    <x v="1"/>
    <n v="84238.63"/>
    <x v="1"/>
    <x v="1"/>
    <x v="2"/>
    <x v="3"/>
    <x v="2"/>
    <x v="1"/>
  </r>
  <r>
    <n v="2572"/>
    <s v="BN5652440"/>
    <n v="68"/>
    <x v="0"/>
    <x v="1"/>
    <x v="4"/>
    <x v="3"/>
    <x v="1665"/>
    <x v="0"/>
    <x v="1"/>
    <x v="0"/>
    <n v="72330.460000000006"/>
    <x v="1"/>
    <x v="2"/>
    <x v="0"/>
    <x v="2"/>
    <x v="3"/>
    <x v="1"/>
  </r>
  <r>
    <n v="2573"/>
    <s v="BN5785778"/>
    <n v="71.099999999999994"/>
    <x v="0"/>
    <x v="1"/>
    <x v="14"/>
    <x v="9"/>
    <x v="1666"/>
    <x v="2"/>
    <x v="0"/>
    <x v="0"/>
    <n v="26767.85"/>
    <x v="1"/>
    <x v="2"/>
    <x v="1"/>
    <x v="1"/>
    <x v="1"/>
    <x v="3"/>
  </r>
  <r>
    <n v="2574"/>
    <s v="BN5645855"/>
    <n v="68.900000000000006"/>
    <x v="1"/>
    <x v="1"/>
    <x v="20"/>
    <x v="0"/>
    <x v="0"/>
    <x v="2"/>
    <x v="0"/>
    <x v="0"/>
    <n v="164768.82"/>
    <x v="1"/>
    <x v="2"/>
    <x v="0"/>
    <x v="0"/>
    <x v="0"/>
    <x v="2"/>
  </r>
  <r>
    <n v="2575"/>
    <s v="BN5688604"/>
    <n v="66.5"/>
    <x v="2"/>
    <x v="0"/>
    <x v="21"/>
    <x v="9"/>
    <x v="1667"/>
    <x v="2"/>
    <x v="1"/>
    <x v="0"/>
    <n v="1112.76"/>
    <x v="0"/>
    <x v="2"/>
    <x v="1"/>
    <x v="1"/>
    <x v="3"/>
    <x v="3"/>
  </r>
  <r>
    <n v="2576"/>
    <s v="BN5592649"/>
    <n v="55.1"/>
    <x v="2"/>
    <x v="1"/>
    <x v="41"/>
    <x v="8"/>
    <x v="1668"/>
    <x v="0"/>
    <x v="0"/>
    <x v="1"/>
    <n v="176680.16"/>
    <x v="0"/>
    <x v="1"/>
    <x v="1"/>
    <x v="3"/>
    <x v="3"/>
    <x v="2"/>
  </r>
  <r>
    <n v="2577"/>
    <s v="BN5673442"/>
    <n v="64.5"/>
    <x v="1"/>
    <x v="1"/>
    <x v="18"/>
    <x v="4"/>
    <x v="1669"/>
    <x v="2"/>
    <x v="0"/>
    <x v="1"/>
    <n v="43999.64"/>
    <x v="1"/>
    <x v="0"/>
    <x v="3"/>
    <x v="3"/>
    <x v="1"/>
    <x v="3"/>
  </r>
  <r>
    <n v="2578"/>
    <s v="BN5724058"/>
    <n v="61.6"/>
    <x v="2"/>
    <x v="1"/>
    <x v="6"/>
    <x v="2"/>
    <x v="1670"/>
    <x v="0"/>
    <x v="0"/>
    <x v="1"/>
    <n v="140746.13"/>
    <x v="1"/>
    <x v="0"/>
    <x v="2"/>
    <x v="1"/>
    <x v="2"/>
    <x v="0"/>
  </r>
  <r>
    <n v="2579"/>
    <s v="BN5704542"/>
    <n v="58.2"/>
    <x v="0"/>
    <x v="0"/>
    <x v="15"/>
    <x v="1"/>
    <x v="1671"/>
    <x v="0"/>
    <x v="1"/>
    <x v="0"/>
    <n v="152790.92000000001"/>
    <x v="1"/>
    <x v="1"/>
    <x v="2"/>
    <x v="0"/>
    <x v="3"/>
    <x v="2"/>
  </r>
  <r>
    <n v="2580"/>
    <s v="BN5597809"/>
    <n v="36.5"/>
    <x v="2"/>
    <x v="1"/>
    <x v="33"/>
    <x v="10"/>
    <x v="1672"/>
    <x v="0"/>
    <x v="0"/>
    <x v="1"/>
    <n v="81537.850000000006"/>
    <x v="0"/>
    <x v="1"/>
    <x v="2"/>
    <x v="0"/>
    <x v="2"/>
    <x v="1"/>
  </r>
  <r>
    <n v="2581"/>
    <s v="BN5731703"/>
    <n v="69.7"/>
    <x v="2"/>
    <x v="0"/>
    <x v="16"/>
    <x v="5"/>
    <x v="1673"/>
    <x v="0"/>
    <x v="0"/>
    <x v="0"/>
    <n v="7387.8"/>
    <x v="0"/>
    <x v="2"/>
    <x v="0"/>
    <x v="2"/>
    <x v="2"/>
    <x v="3"/>
  </r>
  <r>
    <n v="2582"/>
    <s v="BN5634632"/>
    <n v="70.400000000000006"/>
    <x v="0"/>
    <x v="1"/>
    <x v="8"/>
    <x v="10"/>
    <x v="0"/>
    <x v="2"/>
    <x v="0"/>
    <x v="1"/>
    <n v="183038.33"/>
    <x v="1"/>
    <x v="2"/>
    <x v="2"/>
    <x v="0"/>
    <x v="0"/>
    <x v="2"/>
  </r>
  <r>
    <n v="2583"/>
    <s v="BN5703118"/>
    <n v="65.599999999999994"/>
    <x v="0"/>
    <x v="0"/>
    <x v="17"/>
    <x v="8"/>
    <x v="1674"/>
    <x v="2"/>
    <x v="0"/>
    <x v="0"/>
    <n v="138849.06"/>
    <x v="1"/>
    <x v="2"/>
    <x v="1"/>
    <x v="3"/>
    <x v="3"/>
    <x v="0"/>
  </r>
  <r>
    <n v="2584"/>
    <s v="BN5567246"/>
    <n v="71.2"/>
    <x v="0"/>
    <x v="0"/>
    <x v="8"/>
    <x v="3"/>
    <x v="0"/>
    <x v="2"/>
    <x v="0"/>
    <x v="1"/>
    <n v="170333.38"/>
    <x v="1"/>
    <x v="2"/>
    <x v="2"/>
    <x v="2"/>
    <x v="0"/>
    <x v="2"/>
  </r>
  <r>
    <n v="2585"/>
    <s v="BN5754450"/>
    <n v="74.8"/>
    <x v="0"/>
    <x v="1"/>
    <x v="20"/>
    <x v="10"/>
    <x v="0"/>
    <x v="0"/>
    <x v="1"/>
    <x v="1"/>
    <n v="60416.76"/>
    <x v="1"/>
    <x v="3"/>
    <x v="0"/>
    <x v="0"/>
    <x v="0"/>
    <x v="1"/>
  </r>
  <r>
    <n v="2586"/>
    <s v="BN5611943"/>
    <n v="72.400000000000006"/>
    <x v="0"/>
    <x v="1"/>
    <x v="34"/>
    <x v="9"/>
    <x v="0"/>
    <x v="2"/>
    <x v="0"/>
    <x v="0"/>
    <n v="100240.2"/>
    <x v="1"/>
    <x v="3"/>
    <x v="2"/>
    <x v="1"/>
    <x v="0"/>
    <x v="0"/>
  </r>
  <r>
    <n v="2587"/>
    <s v="BN5573155"/>
    <n v="69.099999999999994"/>
    <x v="0"/>
    <x v="1"/>
    <x v="5"/>
    <x v="5"/>
    <x v="1675"/>
    <x v="0"/>
    <x v="0"/>
    <x v="0"/>
    <n v="2704.98"/>
    <x v="1"/>
    <x v="2"/>
    <x v="1"/>
    <x v="2"/>
    <x v="2"/>
    <x v="3"/>
  </r>
  <r>
    <n v="2588"/>
    <s v="BN5601805"/>
    <n v="56.3"/>
    <x v="0"/>
    <x v="1"/>
    <x v="19"/>
    <x v="2"/>
    <x v="0"/>
    <x v="2"/>
    <x v="1"/>
    <x v="0"/>
    <n v="68815.05"/>
    <x v="1"/>
    <x v="1"/>
    <x v="3"/>
    <x v="1"/>
    <x v="0"/>
    <x v="1"/>
  </r>
  <r>
    <n v="2589"/>
    <s v="BN5663798"/>
    <n v="74.099999999999994"/>
    <x v="0"/>
    <x v="1"/>
    <x v="15"/>
    <x v="8"/>
    <x v="0"/>
    <x v="0"/>
    <x v="0"/>
    <x v="0"/>
    <n v="64839.23"/>
    <x v="1"/>
    <x v="3"/>
    <x v="2"/>
    <x v="3"/>
    <x v="0"/>
    <x v="1"/>
  </r>
  <r>
    <n v="2590"/>
    <s v="BN5701009"/>
    <n v="77.8"/>
    <x v="0"/>
    <x v="1"/>
    <x v="4"/>
    <x v="2"/>
    <x v="1676"/>
    <x v="0"/>
    <x v="0"/>
    <x v="1"/>
    <n v="144494.94"/>
    <x v="1"/>
    <x v="3"/>
    <x v="0"/>
    <x v="1"/>
    <x v="3"/>
    <x v="0"/>
  </r>
  <r>
    <n v="2591"/>
    <s v="BN5710363"/>
    <n v="84.8"/>
    <x v="1"/>
    <x v="1"/>
    <x v="32"/>
    <x v="3"/>
    <x v="1677"/>
    <x v="0"/>
    <x v="0"/>
    <x v="0"/>
    <n v="185510.34"/>
    <x v="1"/>
    <x v="3"/>
    <x v="2"/>
    <x v="2"/>
    <x v="3"/>
    <x v="2"/>
  </r>
  <r>
    <n v="2592"/>
    <s v="BN5790759"/>
    <n v="63.4"/>
    <x v="2"/>
    <x v="1"/>
    <x v="16"/>
    <x v="0"/>
    <x v="1678"/>
    <x v="0"/>
    <x v="0"/>
    <x v="0"/>
    <n v="56055.72"/>
    <x v="1"/>
    <x v="0"/>
    <x v="0"/>
    <x v="0"/>
    <x v="2"/>
    <x v="1"/>
  </r>
  <r>
    <n v="2593"/>
    <s v="BN5658869"/>
    <n v="50.5"/>
    <x v="2"/>
    <x v="1"/>
    <x v="20"/>
    <x v="5"/>
    <x v="1679"/>
    <x v="2"/>
    <x v="0"/>
    <x v="0"/>
    <n v="155061.97"/>
    <x v="1"/>
    <x v="1"/>
    <x v="0"/>
    <x v="2"/>
    <x v="1"/>
    <x v="2"/>
  </r>
  <r>
    <n v="2594"/>
    <s v="BN5755136"/>
    <n v="69.2"/>
    <x v="2"/>
    <x v="1"/>
    <x v="47"/>
    <x v="3"/>
    <x v="1680"/>
    <x v="2"/>
    <x v="1"/>
    <x v="1"/>
    <n v="119817.19"/>
    <x v="1"/>
    <x v="2"/>
    <x v="1"/>
    <x v="2"/>
    <x v="2"/>
    <x v="0"/>
  </r>
  <r>
    <n v="2595"/>
    <s v="BN5787231"/>
    <n v="53.7"/>
    <x v="2"/>
    <x v="0"/>
    <x v="40"/>
    <x v="5"/>
    <x v="1681"/>
    <x v="0"/>
    <x v="0"/>
    <x v="1"/>
    <n v="16259.64"/>
    <x v="0"/>
    <x v="1"/>
    <x v="1"/>
    <x v="2"/>
    <x v="3"/>
    <x v="3"/>
  </r>
  <r>
    <n v="2596"/>
    <s v="BN5737223"/>
    <n v="63.3"/>
    <x v="0"/>
    <x v="1"/>
    <x v="6"/>
    <x v="7"/>
    <x v="1682"/>
    <x v="0"/>
    <x v="0"/>
    <x v="1"/>
    <n v="184654.87"/>
    <x v="1"/>
    <x v="0"/>
    <x v="2"/>
    <x v="1"/>
    <x v="2"/>
    <x v="2"/>
  </r>
  <r>
    <n v="2597"/>
    <s v="BN5763578"/>
    <n v="83.3"/>
    <x v="0"/>
    <x v="0"/>
    <x v="34"/>
    <x v="4"/>
    <x v="1683"/>
    <x v="2"/>
    <x v="1"/>
    <x v="1"/>
    <n v="5278.78"/>
    <x v="1"/>
    <x v="3"/>
    <x v="2"/>
    <x v="3"/>
    <x v="2"/>
    <x v="3"/>
  </r>
  <r>
    <n v="2598"/>
    <s v="BN5668731"/>
    <n v="59.2"/>
    <x v="1"/>
    <x v="0"/>
    <x v="20"/>
    <x v="0"/>
    <x v="1684"/>
    <x v="0"/>
    <x v="0"/>
    <x v="0"/>
    <n v="113244.73"/>
    <x v="1"/>
    <x v="0"/>
    <x v="0"/>
    <x v="0"/>
    <x v="2"/>
    <x v="0"/>
  </r>
  <r>
    <n v="2599"/>
    <s v="BN5765725"/>
    <n v="58.7"/>
    <x v="1"/>
    <x v="1"/>
    <x v="36"/>
    <x v="1"/>
    <x v="0"/>
    <x v="2"/>
    <x v="0"/>
    <x v="0"/>
    <n v="8908"/>
    <x v="1"/>
    <x v="0"/>
    <x v="1"/>
    <x v="0"/>
    <x v="0"/>
    <x v="3"/>
  </r>
  <r>
    <n v="2600"/>
    <s v="BN5704757"/>
    <n v="55"/>
    <x v="1"/>
    <x v="1"/>
    <x v="46"/>
    <x v="3"/>
    <x v="1685"/>
    <x v="0"/>
    <x v="1"/>
    <x v="0"/>
    <n v="64490.67"/>
    <x v="1"/>
    <x v="1"/>
    <x v="1"/>
    <x v="2"/>
    <x v="1"/>
    <x v="1"/>
  </r>
  <r>
    <n v="2601"/>
    <s v="BN5744495"/>
    <n v="68"/>
    <x v="0"/>
    <x v="0"/>
    <x v="9"/>
    <x v="7"/>
    <x v="0"/>
    <x v="1"/>
    <x v="0"/>
    <x v="1"/>
    <n v="154971.63"/>
    <x v="0"/>
    <x v="2"/>
    <x v="2"/>
    <x v="1"/>
    <x v="0"/>
    <x v="2"/>
  </r>
  <r>
    <n v="2602"/>
    <s v="BN5616613"/>
    <n v="62.2"/>
    <x v="1"/>
    <x v="0"/>
    <x v="1"/>
    <x v="9"/>
    <x v="0"/>
    <x v="2"/>
    <x v="0"/>
    <x v="0"/>
    <n v="155786.39000000001"/>
    <x v="1"/>
    <x v="0"/>
    <x v="0"/>
    <x v="1"/>
    <x v="0"/>
    <x v="2"/>
  </r>
  <r>
    <n v="2603"/>
    <s v="BN5683434"/>
    <n v="59.4"/>
    <x v="2"/>
    <x v="1"/>
    <x v="34"/>
    <x v="10"/>
    <x v="1686"/>
    <x v="2"/>
    <x v="0"/>
    <x v="1"/>
    <n v="129084.82"/>
    <x v="1"/>
    <x v="0"/>
    <x v="2"/>
    <x v="0"/>
    <x v="2"/>
    <x v="0"/>
  </r>
  <r>
    <n v="2604"/>
    <s v="BN5582962"/>
    <n v="64.3"/>
    <x v="2"/>
    <x v="0"/>
    <x v="10"/>
    <x v="3"/>
    <x v="1687"/>
    <x v="0"/>
    <x v="1"/>
    <x v="0"/>
    <n v="188533.11"/>
    <x v="1"/>
    <x v="0"/>
    <x v="3"/>
    <x v="2"/>
    <x v="2"/>
    <x v="2"/>
  </r>
  <r>
    <n v="2605"/>
    <s v="BN5643665"/>
    <n v="54"/>
    <x v="0"/>
    <x v="1"/>
    <x v="11"/>
    <x v="8"/>
    <x v="1688"/>
    <x v="0"/>
    <x v="0"/>
    <x v="1"/>
    <n v="13411.67"/>
    <x v="1"/>
    <x v="1"/>
    <x v="2"/>
    <x v="3"/>
    <x v="3"/>
    <x v="3"/>
  </r>
  <r>
    <n v="2606"/>
    <s v="BN5620311"/>
    <n v="63.5"/>
    <x v="1"/>
    <x v="0"/>
    <x v="10"/>
    <x v="8"/>
    <x v="1689"/>
    <x v="2"/>
    <x v="0"/>
    <x v="1"/>
    <n v="15733.19"/>
    <x v="1"/>
    <x v="0"/>
    <x v="3"/>
    <x v="3"/>
    <x v="3"/>
    <x v="3"/>
  </r>
  <r>
    <n v="2607"/>
    <s v="BN5715620"/>
    <n v="65.7"/>
    <x v="0"/>
    <x v="1"/>
    <x v="15"/>
    <x v="6"/>
    <x v="1690"/>
    <x v="2"/>
    <x v="0"/>
    <x v="0"/>
    <n v="73127.61"/>
    <x v="1"/>
    <x v="2"/>
    <x v="2"/>
    <x v="0"/>
    <x v="3"/>
    <x v="1"/>
  </r>
  <r>
    <n v="2608"/>
    <s v="BN5814122"/>
    <n v="81.400000000000006"/>
    <x v="0"/>
    <x v="1"/>
    <x v="8"/>
    <x v="1"/>
    <x v="1691"/>
    <x v="0"/>
    <x v="0"/>
    <x v="1"/>
    <n v="101704.19"/>
    <x v="1"/>
    <x v="3"/>
    <x v="2"/>
    <x v="0"/>
    <x v="3"/>
    <x v="0"/>
  </r>
  <r>
    <n v="2609"/>
    <s v="BN5733681"/>
    <n v="60"/>
    <x v="0"/>
    <x v="1"/>
    <x v="15"/>
    <x v="1"/>
    <x v="0"/>
    <x v="0"/>
    <x v="0"/>
    <x v="0"/>
    <n v="101986.16"/>
    <x v="1"/>
    <x v="0"/>
    <x v="2"/>
    <x v="0"/>
    <x v="0"/>
    <x v="0"/>
  </r>
  <r>
    <n v="2610"/>
    <s v="BN5755155"/>
    <n v="68.2"/>
    <x v="0"/>
    <x v="0"/>
    <x v="17"/>
    <x v="0"/>
    <x v="0"/>
    <x v="0"/>
    <x v="0"/>
    <x v="0"/>
    <n v="114442.66"/>
    <x v="1"/>
    <x v="2"/>
    <x v="1"/>
    <x v="0"/>
    <x v="0"/>
    <x v="0"/>
  </r>
  <r>
    <n v="2611"/>
    <s v="BN5729325"/>
    <n v="68.2"/>
    <x v="0"/>
    <x v="1"/>
    <x v="16"/>
    <x v="4"/>
    <x v="1692"/>
    <x v="0"/>
    <x v="0"/>
    <x v="0"/>
    <n v="15669.17"/>
    <x v="1"/>
    <x v="2"/>
    <x v="0"/>
    <x v="3"/>
    <x v="3"/>
    <x v="3"/>
  </r>
  <r>
    <n v="2612"/>
    <s v="BN5746477"/>
    <n v="56.6"/>
    <x v="0"/>
    <x v="1"/>
    <x v="0"/>
    <x v="6"/>
    <x v="1693"/>
    <x v="0"/>
    <x v="0"/>
    <x v="0"/>
    <n v="157486.1"/>
    <x v="1"/>
    <x v="1"/>
    <x v="0"/>
    <x v="0"/>
    <x v="3"/>
    <x v="2"/>
  </r>
  <r>
    <n v="2613"/>
    <s v="BN5588359"/>
    <n v="55"/>
    <x v="1"/>
    <x v="1"/>
    <x v="10"/>
    <x v="6"/>
    <x v="0"/>
    <x v="2"/>
    <x v="1"/>
    <x v="1"/>
    <n v="131281.28"/>
    <x v="1"/>
    <x v="1"/>
    <x v="3"/>
    <x v="0"/>
    <x v="0"/>
    <x v="0"/>
  </r>
  <r>
    <n v="2614"/>
    <s v="BN5665134"/>
    <n v="63"/>
    <x v="0"/>
    <x v="1"/>
    <x v="28"/>
    <x v="3"/>
    <x v="1694"/>
    <x v="2"/>
    <x v="1"/>
    <x v="0"/>
    <n v="197001.15"/>
    <x v="1"/>
    <x v="0"/>
    <x v="2"/>
    <x v="2"/>
    <x v="2"/>
    <x v="2"/>
  </r>
  <r>
    <n v="2615"/>
    <s v="BN5640759"/>
    <n v="54.6"/>
    <x v="2"/>
    <x v="0"/>
    <x v="14"/>
    <x v="6"/>
    <x v="1695"/>
    <x v="3"/>
    <x v="0"/>
    <x v="1"/>
    <n v="128881.87"/>
    <x v="0"/>
    <x v="1"/>
    <x v="1"/>
    <x v="0"/>
    <x v="3"/>
    <x v="0"/>
  </r>
  <r>
    <n v="2616"/>
    <s v="BN5700122"/>
    <n v="48.6"/>
    <x v="0"/>
    <x v="1"/>
    <x v="54"/>
    <x v="9"/>
    <x v="1696"/>
    <x v="0"/>
    <x v="0"/>
    <x v="0"/>
    <n v="85101"/>
    <x v="1"/>
    <x v="1"/>
    <x v="1"/>
    <x v="1"/>
    <x v="1"/>
    <x v="1"/>
  </r>
  <r>
    <n v="2617"/>
    <s v="BN5658273"/>
    <n v="76.2"/>
    <x v="1"/>
    <x v="1"/>
    <x v="12"/>
    <x v="9"/>
    <x v="1697"/>
    <x v="2"/>
    <x v="1"/>
    <x v="1"/>
    <n v="149822.04"/>
    <x v="1"/>
    <x v="3"/>
    <x v="3"/>
    <x v="1"/>
    <x v="3"/>
    <x v="2"/>
  </r>
  <r>
    <n v="2618"/>
    <s v="BN5602648"/>
    <n v="69.2"/>
    <x v="2"/>
    <x v="1"/>
    <x v="13"/>
    <x v="5"/>
    <x v="1698"/>
    <x v="3"/>
    <x v="1"/>
    <x v="0"/>
    <n v="108040.86"/>
    <x v="0"/>
    <x v="2"/>
    <x v="1"/>
    <x v="2"/>
    <x v="2"/>
    <x v="0"/>
  </r>
  <r>
    <n v="2619"/>
    <s v="BN5724747"/>
    <n v="49.8"/>
    <x v="0"/>
    <x v="0"/>
    <x v="33"/>
    <x v="1"/>
    <x v="0"/>
    <x v="2"/>
    <x v="1"/>
    <x v="1"/>
    <n v="135795.53"/>
    <x v="1"/>
    <x v="1"/>
    <x v="2"/>
    <x v="0"/>
    <x v="0"/>
    <x v="0"/>
  </r>
  <r>
    <n v="2620"/>
    <s v="BN5799975"/>
    <n v="85"/>
    <x v="1"/>
    <x v="1"/>
    <x v="23"/>
    <x v="2"/>
    <x v="0"/>
    <x v="0"/>
    <x v="1"/>
    <x v="1"/>
    <n v="25867.67"/>
    <x v="0"/>
    <x v="3"/>
    <x v="1"/>
    <x v="1"/>
    <x v="0"/>
    <x v="3"/>
  </r>
  <r>
    <n v="2621"/>
    <s v="BN5685213"/>
    <n v="60.3"/>
    <x v="0"/>
    <x v="1"/>
    <x v="12"/>
    <x v="5"/>
    <x v="1699"/>
    <x v="2"/>
    <x v="0"/>
    <x v="1"/>
    <n v="130483.56"/>
    <x v="1"/>
    <x v="0"/>
    <x v="3"/>
    <x v="2"/>
    <x v="2"/>
    <x v="0"/>
  </r>
  <r>
    <n v="2622"/>
    <s v="BN5760015"/>
    <n v="55.1"/>
    <x v="0"/>
    <x v="0"/>
    <x v="18"/>
    <x v="8"/>
    <x v="0"/>
    <x v="0"/>
    <x v="0"/>
    <x v="1"/>
    <n v="183479.12"/>
    <x v="1"/>
    <x v="1"/>
    <x v="3"/>
    <x v="3"/>
    <x v="0"/>
    <x v="2"/>
  </r>
  <r>
    <n v="2623"/>
    <s v="BN5786939"/>
    <n v="62.7"/>
    <x v="2"/>
    <x v="1"/>
    <x v="7"/>
    <x v="10"/>
    <x v="1700"/>
    <x v="2"/>
    <x v="0"/>
    <x v="0"/>
    <n v="77027.34"/>
    <x v="1"/>
    <x v="0"/>
    <x v="2"/>
    <x v="0"/>
    <x v="2"/>
    <x v="1"/>
  </r>
  <r>
    <n v="2624"/>
    <s v="BN5653609"/>
    <n v="51.5"/>
    <x v="0"/>
    <x v="0"/>
    <x v="34"/>
    <x v="9"/>
    <x v="0"/>
    <x v="2"/>
    <x v="1"/>
    <x v="1"/>
    <n v="94141.75"/>
    <x v="1"/>
    <x v="1"/>
    <x v="2"/>
    <x v="1"/>
    <x v="0"/>
    <x v="1"/>
  </r>
  <r>
    <n v="2625"/>
    <s v="BN5788859"/>
    <n v="60.5"/>
    <x v="1"/>
    <x v="0"/>
    <x v="6"/>
    <x v="6"/>
    <x v="1701"/>
    <x v="0"/>
    <x v="1"/>
    <x v="1"/>
    <n v="4092.75"/>
    <x v="1"/>
    <x v="0"/>
    <x v="2"/>
    <x v="0"/>
    <x v="3"/>
    <x v="3"/>
  </r>
  <r>
    <n v="2626"/>
    <s v="BN5600637"/>
    <n v="56.7"/>
    <x v="2"/>
    <x v="1"/>
    <x v="6"/>
    <x v="8"/>
    <x v="1702"/>
    <x v="0"/>
    <x v="0"/>
    <x v="1"/>
    <n v="109257.59"/>
    <x v="1"/>
    <x v="1"/>
    <x v="2"/>
    <x v="3"/>
    <x v="2"/>
    <x v="0"/>
  </r>
  <r>
    <n v="2627"/>
    <s v="BN5574237"/>
    <n v="56.8"/>
    <x v="2"/>
    <x v="0"/>
    <x v="6"/>
    <x v="0"/>
    <x v="1703"/>
    <x v="2"/>
    <x v="1"/>
    <x v="0"/>
    <n v="104617.99"/>
    <x v="1"/>
    <x v="1"/>
    <x v="2"/>
    <x v="0"/>
    <x v="2"/>
    <x v="0"/>
  </r>
  <r>
    <n v="2628"/>
    <s v="BN5707057"/>
    <n v="57.1"/>
    <x v="2"/>
    <x v="1"/>
    <x v="11"/>
    <x v="5"/>
    <x v="1704"/>
    <x v="2"/>
    <x v="0"/>
    <x v="1"/>
    <n v="167705.07"/>
    <x v="1"/>
    <x v="1"/>
    <x v="2"/>
    <x v="2"/>
    <x v="1"/>
    <x v="2"/>
  </r>
  <r>
    <n v="2629"/>
    <s v="BN5775804"/>
    <n v="63.4"/>
    <x v="2"/>
    <x v="1"/>
    <x v="36"/>
    <x v="0"/>
    <x v="1705"/>
    <x v="0"/>
    <x v="0"/>
    <x v="0"/>
    <n v="103712.05"/>
    <x v="0"/>
    <x v="0"/>
    <x v="1"/>
    <x v="0"/>
    <x v="3"/>
    <x v="0"/>
  </r>
  <r>
    <n v="2630"/>
    <s v="BN5711702"/>
    <n v="76.8"/>
    <x v="1"/>
    <x v="0"/>
    <x v="0"/>
    <x v="6"/>
    <x v="0"/>
    <x v="0"/>
    <x v="1"/>
    <x v="1"/>
    <n v="161242.99"/>
    <x v="0"/>
    <x v="3"/>
    <x v="0"/>
    <x v="0"/>
    <x v="0"/>
    <x v="2"/>
  </r>
  <r>
    <n v="2631"/>
    <s v="BN5600792"/>
    <n v="55.4"/>
    <x v="2"/>
    <x v="0"/>
    <x v="18"/>
    <x v="6"/>
    <x v="1706"/>
    <x v="2"/>
    <x v="0"/>
    <x v="1"/>
    <n v="6089.13"/>
    <x v="1"/>
    <x v="1"/>
    <x v="3"/>
    <x v="0"/>
    <x v="2"/>
    <x v="3"/>
  </r>
  <r>
    <n v="2632"/>
    <s v="BN5681109"/>
    <n v="62.9"/>
    <x v="0"/>
    <x v="1"/>
    <x v="12"/>
    <x v="1"/>
    <x v="1707"/>
    <x v="0"/>
    <x v="0"/>
    <x v="0"/>
    <n v="159777.37"/>
    <x v="1"/>
    <x v="0"/>
    <x v="3"/>
    <x v="0"/>
    <x v="2"/>
    <x v="2"/>
  </r>
  <r>
    <n v="2633"/>
    <s v="BN5715913"/>
    <n v="63.8"/>
    <x v="1"/>
    <x v="1"/>
    <x v="36"/>
    <x v="0"/>
    <x v="0"/>
    <x v="2"/>
    <x v="0"/>
    <x v="0"/>
    <n v="7919.08"/>
    <x v="1"/>
    <x v="0"/>
    <x v="1"/>
    <x v="0"/>
    <x v="0"/>
    <x v="3"/>
  </r>
  <r>
    <n v="2634"/>
    <s v="BN5766689"/>
    <n v="57.6"/>
    <x v="0"/>
    <x v="1"/>
    <x v="1"/>
    <x v="1"/>
    <x v="0"/>
    <x v="0"/>
    <x v="0"/>
    <x v="0"/>
    <n v="188274.6"/>
    <x v="1"/>
    <x v="1"/>
    <x v="0"/>
    <x v="0"/>
    <x v="0"/>
    <x v="2"/>
  </r>
  <r>
    <n v="2635"/>
    <s v="BN5680191"/>
    <n v="66.099999999999994"/>
    <x v="1"/>
    <x v="0"/>
    <x v="0"/>
    <x v="9"/>
    <x v="1708"/>
    <x v="0"/>
    <x v="0"/>
    <x v="1"/>
    <n v="27608.12"/>
    <x v="0"/>
    <x v="2"/>
    <x v="0"/>
    <x v="1"/>
    <x v="1"/>
    <x v="3"/>
  </r>
  <r>
    <n v="2636"/>
    <s v="BN5688550"/>
    <n v="59.2"/>
    <x v="0"/>
    <x v="0"/>
    <x v="7"/>
    <x v="4"/>
    <x v="0"/>
    <x v="2"/>
    <x v="0"/>
    <x v="0"/>
    <n v="183569.25"/>
    <x v="1"/>
    <x v="0"/>
    <x v="2"/>
    <x v="3"/>
    <x v="0"/>
    <x v="2"/>
  </r>
  <r>
    <n v="2637"/>
    <s v="BN5591092"/>
    <n v="70.2"/>
    <x v="1"/>
    <x v="1"/>
    <x v="33"/>
    <x v="0"/>
    <x v="0"/>
    <x v="2"/>
    <x v="0"/>
    <x v="0"/>
    <n v="145537.32"/>
    <x v="1"/>
    <x v="2"/>
    <x v="2"/>
    <x v="0"/>
    <x v="0"/>
    <x v="0"/>
  </r>
  <r>
    <n v="2638"/>
    <s v="BN5677348"/>
    <n v="64.7"/>
    <x v="0"/>
    <x v="0"/>
    <x v="6"/>
    <x v="10"/>
    <x v="1709"/>
    <x v="2"/>
    <x v="0"/>
    <x v="1"/>
    <n v="164717.95000000001"/>
    <x v="1"/>
    <x v="0"/>
    <x v="2"/>
    <x v="0"/>
    <x v="3"/>
    <x v="2"/>
  </r>
  <r>
    <n v="2639"/>
    <s v="BN5698532"/>
    <n v="59.3"/>
    <x v="0"/>
    <x v="1"/>
    <x v="3"/>
    <x v="9"/>
    <x v="0"/>
    <x v="2"/>
    <x v="0"/>
    <x v="0"/>
    <n v="76357.429999999993"/>
    <x v="1"/>
    <x v="0"/>
    <x v="0"/>
    <x v="1"/>
    <x v="0"/>
    <x v="1"/>
  </r>
  <r>
    <n v="2640"/>
    <s v="BN5580949"/>
    <n v="71.2"/>
    <x v="2"/>
    <x v="0"/>
    <x v="20"/>
    <x v="6"/>
    <x v="1710"/>
    <x v="2"/>
    <x v="0"/>
    <x v="1"/>
    <n v="120158.72"/>
    <x v="0"/>
    <x v="2"/>
    <x v="0"/>
    <x v="0"/>
    <x v="3"/>
    <x v="0"/>
  </r>
  <r>
    <n v="2641"/>
    <s v="BN5622030"/>
    <n v="62.5"/>
    <x v="1"/>
    <x v="0"/>
    <x v="8"/>
    <x v="2"/>
    <x v="0"/>
    <x v="2"/>
    <x v="0"/>
    <x v="1"/>
    <n v="151843.54"/>
    <x v="1"/>
    <x v="0"/>
    <x v="2"/>
    <x v="1"/>
    <x v="0"/>
    <x v="2"/>
  </r>
  <r>
    <n v="2642"/>
    <s v="BN5599214"/>
    <n v="53.8"/>
    <x v="2"/>
    <x v="0"/>
    <x v="34"/>
    <x v="5"/>
    <x v="1711"/>
    <x v="0"/>
    <x v="1"/>
    <x v="0"/>
    <n v="5698.97"/>
    <x v="1"/>
    <x v="1"/>
    <x v="2"/>
    <x v="2"/>
    <x v="2"/>
    <x v="3"/>
  </r>
  <r>
    <n v="2643"/>
    <s v="BN5581461"/>
    <n v="63.7"/>
    <x v="1"/>
    <x v="0"/>
    <x v="32"/>
    <x v="8"/>
    <x v="1712"/>
    <x v="0"/>
    <x v="0"/>
    <x v="1"/>
    <n v="122865.55"/>
    <x v="1"/>
    <x v="0"/>
    <x v="2"/>
    <x v="3"/>
    <x v="3"/>
    <x v="0"/>
  </r>
  <r>
    <n v="2644"/>
    <s v="BN5586783"/>
    <n v="63.2"/>
    <x v="0"/>
    <x v="1"/>
    <x v="7"/>
    <x v="4"/>
    <x v="1713"/>
    <x v="0"/>
    <x v="0"/>
    <x v="0"/>
    <n v="152665.85"/>
    <x v="1"/>
    <x v="0"/>
    <x v="2"/>
    <x v="3"/>
    <x v="2"/>
    <x v="2"/>
  </r>
  <r>
    <n v="2645"/>
    <s v="BN5735176"/>
    <n v="73.599999999999994"/>
    <x v="0"/>
    <x v="1"/>
    <x v="7"/>
    <x v="8"/>
    <x v="1714"/>
    <x v="0"/>
    <x v="1"/>
    <x v="0"/>
    <n v="192131.77"/>
    <x v="1"/>
    <x v="3"/>
    <x v="2"/>
    <x v="3"/>
    <x v="1"/>
    <x v="2"/>
  </r>
  <r>
    <n v="2646"/>
    <s v="BN5765235"/>
    <n v="75.5"/>
    <x v="0"/>
    <x v="1"/>
    <x v="51"/>
    <x v="8"/>
    <x v="1715"/>
    <x v="2"/>
    <x v="0"/>
    <x v="0"/>
    <n v="62851.6"/>
    <x v="1"/>
    <x v="3"/>
    <x v="2"/>
    <x v="3"/>
    <x v="1"/>
    <x v="1"/>
  </r>
  <r>
    <n v="2647"/>
    <s v="BN5582857"/>
    <n v="42.5"/>
    <x v="1"/>
    <x v="0"/>
    <x v="2"/>
    <x v="8"/>
    <x v="0"/>
    <x v="2"/>
    <x v="0"/>
    <x v="1"/>
    <n v="140941.47"/>
    <x v="1"/>
    <x v="1"/>
    <x v="0"/>
    <x v="3"/>
    <x v="0"/>
    <x v="0"/>
  </r>
  <r>
    <n v="2648"/>
    <s v="BN5687075"/>
    <n v="46.1"/>
    <x v="0"/>
    <x v="1"/>
    <x v="21"/>
    <x v="9"/>
    <x v="1716"/>
    <x v="0"/>
    <x v="1"/>
    <x v="1"/>
    <n v="56767.67"/>
    <x v="0"/>
    <x v="1"/>
    <x v="1"/>
    <x v="1"/>
    <x v="3"/>
    <x v="1"/>
  </r>
  <r>
    <n v="2649"/>
    <s v="BN5644875"/>
    <n v="74.5"/>
    <x v="0"/>
    <x v="1"/>
    <x v="29"/>
    <x v="4"/>
    <x v="1717"/>
    <x v="0"/>
    <x v="0"/>
    <x v="0"/>
    <n v="177235.23"/>
    <x v="1"/>
    <x v="3"/>
    <x v="2"/>
    <x v="3"/>
    <x v="2"/>
    <x v="2"/>
  </r>
  <r>
    <n v="2650"/>
    <s v="BN5612528"/>
    <n v="61.6"/>
    <x v="0"/>
    <x v="0"/>
    <x v="24"/>
    <x v="5"/>
    <x v="0"/>
    <x v="2"/>
    <x v="0"/>
    <x v="1"/>
    <n v="86242.18"/>
    <x v="1"/>
    <x v="0"/>
    <x v="3"/>
    <x v="2"/>
    <x v="0"/>
    <x v="1"/>
  </r>
  <r>
    <n v="2651"/>
    <s v="BN5813352"/>
    <n v="58.7"/>
    <x v="0"/>
    <x v="1"/>
    <x v="19"/>
    <x v="8"/>
    <x v="1718"/>
    <x v="0"/>
    <x v="0"/>
    <x v="1"/>
    <n v="34215.58"/>
    <x v="1"/>
    <x v="0"/>
    <x v="3"/>
    <x v="3"/>
    <x v="3"/>
    <x v="3"/>
  </r>
  <r>
    <n v="2652"/>
    <s v="BN5604457"/>
    <n v="85"/>
    <x v="2"/>
    <x v="1"/>
    <x v="20"/>
    <x v="4"/>
    <x v="1719"/>
    <x v="2"/>
    <x v="1"/>
    <x v="0"/>
    <n v="44406.17"/>
    <x v="1"/>
    <x v="3"/>
    <x v="0"/>
    <x v="3"/>
    <x v="2"/>
    <x v="3"/>
  </r>
  <r>
    <n v="2653"/>
    <s v="BN5761261"/>
    <n v="60.1"/>
    <x v="0"/>
    <x v="0"/>
    <x v="16"/>
    <x v="10"/>
    <x v="0"/>
    <x v="2"/>
    <x v="0"/>
    <x v="1"/>
    <n v="165196.65"/>
    <x v="1"/>
    <x v="0"/>
    <x v="0"/>
    <x v="0"/>
    <x v="0"/>
    <x v="2"/>
  </r>
  <r>
    <n v="2654"/>
    <s v="BN5784991"/>
    <n v="73"/>
    <x v="1"/>
    <x v="1"/>
    <x v="28"/>
    <x v="6"/>
    <x v="0"/>
    <x v="0"/>
    <x v="0"/>
    <x v="1"/>
    <n v="34542.410000000003"/>
    <x v="1"/>
    <x v="3"/>
    <x v="2"/>
    <x v="0"/>
    <x v="0"/>
    <x v="3"/>
  </r>
  <r>
    <n v="2655"/>
    <s v="BN5759787"/>
    <n v="53.2"/>
    <x v="0"/>
    <x v="1"/>
    <x v="4"/>
    <x v="6"/>
    <x v="1720"/>
    <x v="0"/>
    <x v="0"/>
    <x v="1"/>
    <n v="74838.64"/>
    <x v="0"/>
    <x v="1"/>
    <x v="0"/>
    <x v="0"/>
    <x v="2"/>
    <x v="1"/>
  </r>
  <r>
    <n v="2656"/>
    <s v="BN5643571"/>
    <n v="85"/>
    <x v="2"/>
    <x v="1"/>
    <x v="47"/>
    <x v="0"/>
    <x v="1721"/>
    <x v="2"/>
    <x v="0"/>
    <x v="1"/>
    <n v="36980.54"/>
    <x v="1"/>
    <x v="3"/>
    <x v="1"/>
    <x v="0"/>
    <x v="1"/>
    <x v="3"/>
  </r>
  <r>
    <n v="2657"/>
    <s v="BN5713180"/>
    <n v="77.900000000000006"/>
    <x v="1"/>
    <x v="0"/>
    <x v="10"/>
    <x v="8"/>
    <x v="0"/>
    <x v="2"/>
    <x v="1"/>
    <x v="0"/>
    <n v="111676.63"/>
    <x v="1"/>
    <x v="3"/>
    <x v="3"/>
    <x v="3"/>
    <x v="0"/>
    <x v="0"/>
  </r>
  <r>
    <n v="2658"/>
    <s v="BN5737695"/>
    <n v="56.2"/>
    <x v="0"/>
    <x v="1"/>
    <x v="6"/>
    <x v="9"/>
    <x v="0"/>
    <x v="0"/>
    <x v="0"/>
    <x v="0"/>
    <n v="25858.68"/>
    <x v="1"/>
    <x v="1"/>
    <x v="2"/>
    <x v="1"/>
    <x v="0"/>
    <x v="3"/>
  </r>
  <r>
    <n v="2659"/>
    <s v="BN5815403"/>
    <n v="67"/>
    <x v="2"/>
    <x v="1"/>
    <x v="20"/>
    <x v="0"/>
    <x v="1722"/>
    <x v="1"/>
    <x v="1"/>
    <x v="1"/>
    <n v="177028"/>
    <x v="0"/>
    <x v="2"/>
    <x v="0"/>
    <x v="0"/>
    <x v="2"/>
    <x v="2"/>
  </r>
  <r>
    <n v="2660"/>
    <s v="BN5679323"/>
    <n v="72.900000000000006"/>
    <x v="0"/>
    <x v="0"/>
    <x v="46"/>
    <x v="4"/>
    <x v="1723"/>
    <x v="0"/>
    <x v="0"/>
    <x v="1"/>
    <n v="30990.16"/>
    <x v="0"/>
    <x v="3"/>
    <x v="1"/>
    <x v="3"/>
    <x v="2"/>
    <x v="3"/>
  </r>
  <r>
    <n v="2661"/>
    <s v="BN5756154"/>
    <n v="76.7"/>
    <x v="0"/>
    <x v="0"/>
    <x v="4"/>
    <x v="0"/>
    <x v="1724"/>
    <x v="0"/>
    <x v="0"/>
    <x v="0"/>
    <n v="136915.15"/>
    <x v="1"/>
    <x v="3"/>
    <x v="0"/>
    <x v="0"/>
    <x v="2"/>
    <x v="0"/>
  </r>
  <r>
    <n v="2662"/>
    <s v="BN5688322"/>
    <n v="74.2"/>
    <x v="0"/>
    <x v="0"/>
    <x v="34"/>
    <x v="0"/>
    <x v="1725"/>
    <x v="0"/>
    <x v="0"/>
    <x v="1"/>
    <n v="108457.99"/>
    <x v="0"/>
    <x v="3"/>
    <x v="2"/>
    <x v="0"/>
    <x v="2"/>
    <x v="0"/>
  </r>
  <r>
    <n v="2663"/>
    <s v="BN5742185"/>
    <n v="66.900000000000006"/>
    <x v="0"/>
    <x v="0"/>
    <x v="4"/>
    <x v="2"/>
    <x v="1726"/>
    <x v="0"/>
    <x v="1"/>
    <x v="1"/>
    <n v="131609.48000000001"/>
    <x v="0"/>
    <x v="2"/>
    <x v="0"/>
    <x v="1"/>
    <x v="1"/>
    <x v="0"/>
  </r>
  <r>
    <n v="2664"/>
    <s v="BN5717811"/>
    <n v="54.2"/>
    <x v="1"/>
    <x v="1"/>
    <x v="15"/>
    <x v="0"/>
    <x v="1727"/>
    <x v="0"/>
    <x v="1"/>
    <x v="0"/>
    <n v="159737.56"/>
    <x v="1"/>
    <x v="1"/>
    <x v="2"/>
    <x v="0"/>
    <x v="2"/>
    <x v="2"/>
  </r>
  <r>
    <n v="2665"/>
    <s v="BN5769495"/>
    <n v="58.6"/>
    <x v="0"/>
    <x v="1"/>
    <x v="6"/>
    <x v="6"/>
    <x v="0"/>
    <x v="2"/>
    <x v="0"/>
    <x v="0"/>
    <n v="142238.54"/>
    <x v="1"/>
    <x v="0"/>
    <x v="2"/>
    <x v="0"/>
    <x v="0"/>
    <x v="0"/>
  </r>
  <r>
    <n v="2666"/>
    <s v="BN5635573"/>
    <n v="61.2"/>
    <x v="2"/>
    <x v="1"/>
    <x v="33"/>
    <x v="9"/>
    <x v="1728"/>
    <x v="0"/>
    <x v="0"/>
    <x v="1"/>
    <n v="105890.55"/>
    <x v="0"/>
    <x v="0"/>
    <x v="2"/>
    <x v="1"/>
    <x v="2"/>
    <x v="0"/>
  </r>
  <r>
    <n v="2667"/>
    <s v="BN5576636"/>
    <n v="74"/>
    <x v="0"/>
    <x v="0"/>
    <x v="24"/>
    <x v="3"/>
    <x v="0"/>
    <x v="2"/>
    <x v="0"/>
    <x v="0"/>
    <n v="194270.91"/>
    <x v="1"/>
    <x v="3"/>
    <x v="3"/>
    <x v="2"/>
    <x v="0"/>
    <x v="2"/>
  </r>
  <r>
    <n v="2668"/>
    <s v="BN5591490"/>
    <n v="58.4"/>
    <x v="0"/>
    <x v="1"/>
    <x v="12"/>
    <x v="6"/>
    <x v="1729"/>
    <x v="0"/>
    <x v="0"/>
    <x v="0"/>
    <n v="105443.47"/>
    <x v="1"/>
    <x v="1"/>
    <x v="3"/>
    <x v="0"/>
    <x v="2"/>
    <x v="0"/>
  </r>
  <r>
    <n v="2669"/>
    <s v="BN5582238"/>
    <n v="52.4"/>
    <x v="0"/>
    <x v="1"/>
    <x v="37"/>
    <x v="0"/>
    <x v="1730"/>
    <x v="0"/>
    <x v="0"/>
    <x v="1"/>
    <n v="173899.42"/>
    <x v="0"/>
    <x v="1"/>
    <x v="1"/>
    <x v="0"/>
    <x v="1"/>
    <x v="2"/>
  </r>
  <r>
    <n v="2670"/>
    <s v="BN5693860"/>
    <n v="61.4"/>
    <x v="0"/>
    <x v="0"/>
    <x v="25"/>
    <x v="8"/>
    <x v="1731"/>
    <x v="2"/>
    <x v="0"/>
    <x v="1"/>
    <n v="122823.34"/>
    <x v="1"/>
    <x v="0"/>
    <x v="2"/>
    <x v="3"/>
    <x v="3"/>
    <x v="0"/>
  </r>
  <r>
    <n v="2671"/>
    <s v="BN5760359"/>
    <n v="59.8"/>
    <x v="0"/>
    <x v="0"/>
    <x v="55"/>
    <x v="9"/>
    <x v="0"/>
    <x v="0"/>
    <x v="1"/>
    <x v="0"/>
    <n v="13181.37"/>
    <x v="0"/>
    <x v="0"/>
    <x v="1"/>
    <x v="1"/>
    <x v="0"/>
    <x v="3"/>
  </r>
  <r>
    <n v="2672"/>
    <s v="BN5611018"/>
    <n v="79.900000000000006"/>
    <x v="1"/>
    <x v="1"/>
    <x v="12"/>
    <x v="3"/>
    <x v="0"/>
    <x v="2"/>
    <x v="1"/>
    <x v="0"/>
    <n v="140780.79999999999"/>
    <x v="1"/>
    <x v="3"/>
    <x v="3"/>
    <x v="2"/>
    <x v="0"/>
    <x v="0"/>
  </r>
  <r>
    <n v="2673"/>
    <s v="BN5630833"/>
    <n v="72.400000000000006"/>
    <x v="0"/>
    <x v="1"/>
    <x v="10"/>
    <x v="0"/>
    <x v="1732"/>
    <x v="2"/>
    <x v="1"/>
    <x v="1"/>
    <n v="78560.639999999999"/>
    <x v="1"/>
    <x v="3"/>
    <x v="3"/>
    <x v="0"/>
    <x v="2"/>
    <x v="1"/>
  </r>
  <r>
    <n v="2674"/>
    <s v="BN5574823"/>
    <n v="60.1"/>
    <x v="0"/>
    <x v="1"/>
    <x v="5"/>
    <x v="0"/>
    <x v="1733"/>
    <x v="0"/>
    <x v="0"/>
    <x v="1"/>
    <n v="185855.21"/>
    <x v="1"/>
    <x v="0"/>
    <x v="1"/>
    <x v="0"/>
    <x v="3"/>
    <x v="2"/>
  </r>
  <r>
    <n v="2675"/>
    <s v="BN5756385"/>
    <n v="80.400000000000006"/>
    <x v="0"/>
    <x v="1"/>
    <x v="11"/>
    <x v="3"/>
    <x v="1734"/>
    <x v="0"/>
    <x v="0"/>
    <x v="1"/>
    <n v="128276.95"/>
    <x v="1"/>
    <x v="3"/>
    <x v="2"/>
    <x v="2"/>
    <x v="3"/>
    <x v="0"/>
  </r>
  <r>
    <n v="2676"/>
    <s v="BN5682803"/>
    <n v="74.5"/>
    <x v="2"/>
    <x v="1"/>
    <x v="16"/>
    <x v="8"/>
    <x v="1735"/>
    <x v="2"/>
    <x v="0"/>
    <x v="0"/>
    <n v="140197.42000000001"/>
    <x v="1"/>
    <x v="3"/>
    <x v="0"/>
    <x v="3"/>
    <x v="1"/>
    <x v="0"/>
  </r>
  <r>
    <n v="2677"/>
    <s v="BN5641907"/>
    <n v="66.7"/>
    <x v="2"/>
    <x v="1"/>
    <x v="3"/>
    <x v="1"/>
    <x v="1736"/>
    <x v="0"/>
    <x v="0"/>
    <x v="1"/>
    <n v="32462.39"/>
    <x v="0"/>
    <x v="2"/>
    <x v="0"/>
    <x v="0"/>
    <x v="3"/>
    <x v="3"/>
  </r>
  <r>
    <n v="2678"/>
    <s v="BN5733210"/>
    <n v="51.8"/>
    <x v="0"/>
    <x v="0"/>
    <x v="16"/>
    <x v="7"/>
    <x v="1737"/>
    <x v="0"/>
    <x v="0"/>
    <x v="0"/>
    <n v="162253.9"/>
    <x v="1"/>
    <x v="1"/>
    <x v="0"/>
    <x v="1"/>
    <x v="1"/>
    <x v="2"/>
  </r>
  <r>
    <n v="2679"/>
    <s v="BN5767706"/>
    <n v="81.900000000000006"/>
    <x v="0"/>
    <x v="0"/>
    <x v="16"/>
    <x v="7"/>
    <x v="0"/>
    <x v="2"/>
    <x v="0"/>
    <x v="1"/>
    <n v="30498.7"/>
    <x v="1"/>
    <x v="3"/>
    <x v="0"/>
    <x v="1"/>
    <x v="0"/>
    <x v="3"/>
  </r>
  <r>
    <n v="2680"/>
    <s v="BN5725611"/>
    <n v="52"/>
    <x v="1"/>
    <x v="0"/>
    <x v="12"/>
    <x v="4"/>
    <x v="1738"/>
    <x v="0"/>
    <x v="0"/>
    <x v="0"/>
    <n v="90280.7"/>
    <x v="1"/>
    <x v="1"/>
    <x v="3"/>
    <x v="3"/>
    <x v="3"/>
    <x v="1"/>
  </r>
  <r>
    <n v="2681"/>
    <s v="BN5813445"/>
    <n v="62.5"/>
    <x v="0"/>
    <x v="0"/>
    <x v="2"/>
    <x v="8"/>
    <x v="0"/>
    <x v="2"/>
    <x v="0"/>
    <x v="1"/>
    <n v="32615.21"/>
    <x v="1"/>
    <x v="0"/>
    <x v="0"/>
    <x v="3"/>
    <x v="0"/>
    <x v="3"/>
  </r>
  <r>
    <n v="2682"/>
    <s v="BN5576673"/>
    <n v="67.3"/>
    <x v="2"/>
    <x v="1"/>
    <x v="18"/>
    <x v="8"/>
    <x v="1739"/>
    <x v="2"/>
    <x v="1"/>
    <x v="1"/>
    <n v="196142.26"/>
    <x v="1"/>
    <x v="2"/>
    <x v="3"/>
    <x v="3"/>
    <x v="1"/>
    <x v="2"/>
  </r>
  <r>
    <n v="2683"/>
    <s v="BN5732015"/>
    <n v="65.599999999999994"/>
    <x v="2"/>
    <x v="0"/>
    <x v="7"/>
    <x v="6"/>
    <x v="1740"/>
    <x v="2"/>
    <x v="0"/>
    <x v="1"/>
    <n v="16998.72"/>
    <x v="1"/>
    <x v="2"/>
    <x v="2"/>
    <x v="0"/>
    <x v="2"/>
    <x v="3"/>
  </r>
  <r>
    <n v="2684"/>
    <s v="BN5738959"/>
    <n v="85"/>
    <x v="1"/>
    <x v="0"/>
    <x v="51"/>
    <x v="9"/>
    <x v="1741"/>
    <x v="0"/>
    <x v="1"/>
    <x v="0"/>
    <n v="62980.959999999999"/>
    <x v="1"/>
    <x v="3"/>
    <x v="2"/>
    <x v="1"/>
    <x v="2"/>
    <x v="1"/>
  </r>
  <r>
    <n v="2685"/>
    <s v="BN5631840"/>
    <n v="57.4"/>
    <x v="1"/>
    <x v="0"/>
    <x v="34"/>
    <x v="3"/>
    <x v="0"/>
    <x v="2"/>
    <x v="1"/>
    <x v="1"/>
    <n v="185660.3"/>
    <x v="1"/>
    <x v="1"/>
    <x v="2"/>
    <x v="2"/>
    <x v="0"/>
    <x v="2"/>
  </r>
  <r>
    <n v="2686"/>
    <s v="BN5672028"/>
    <n v="67.900000000000006"/>
    <x v="0"/>
    <x v="1"/>
    <x v="52"/>
    <x v="5"/>
    <x v="0"/>
    <x v="2"/>
    <x v="0"/>
    <x v="0"/>
    <n v="77331.77"/>
    <x v="1"/>
    <x v="2"/>
    <x v="1"/>
    <x v="2"/>
    <x v="0"/>
    <x v="1"/>
  </r>
  <r>
    <n v="2687"/>
    <s v="BN5618678"/>
    <n v="53"/>
    <x v="2"/>
    <x v="0"/>
    <x v="0"/>
    <x v="10"/>
    <x v="1742"/>
    <x v="0"/>
    <x v="1"/>
    <x v="0"/>
    <n v="97338.62"/>
    <x v="1"/>
    <x v="1"/>
    <x v="0"/>
    <x v="0"/>
    <x v="3"/>
    <x v="1"/>
  </r>
  <r>
    <n v="2688"/>
    <s v="BN5679061"/>
    <n v="50.8"/>
    <x v="0"/>
    <x v="1"/>
    <x v="4"/>
    <x v="6"/>
    <x v="1743"/>
    <x v="2"/>
    <x v="1"/>
    <x v="1"/>
    <n v="67234.33"/>
    <x v="1"/>
    <x v="1"/>
    <x v="0"/>
    <x v="0"/>
    <x v="3"/>
    <x v="1"/>
  </r>
  <r>
    <n v="2689"/>
    <s v="BN5728387"/>
    <n v="55.8"/>
    <x v="2"/>
    <x v="1"/>
    <x v="15"/>
    <x v="4"/>
    <x v="1744"/>
    <x v="0"/>
    <x v="0"/>
    <x v="0"/>
    <n v="143783.28"/>
    <x v="1"/>
    <x v="1"/>
    <x v="2"/>
    <x v="3"/>
    <x v="3"/>
    <x v="0"/>
  </r>
  <r>
    <n v="2690"/>
    <s v="BN5636912"/>
    <n v="41.4"/>
    <x v="0"/>
    <x v="1"/>
    <x v="16"/>
    <x v="2"/>
    <x v="0"/>
    <x v="0"/>
    <x v="1"/>
    <x v="0"/>
    <n v="77661.119999999995"/>
    <x v="0"/>
    <x v="1"/>
    <x v="0"/>
    <x v="1"/>
    <x v="0"/>
    <x v="1"/>
  </r>
  <r>
    <n v="2691"/>
    <s v="BN5754174"/>
    <n v="64.8"/>
    <x v="1"/>
    <x v="1"/>
    <x v="0"/>
    <x v="0"/>
    <x v="1745"/>
    <x v="2"/>
    <x v="0"/>
    <x v="1"/>
    <n v="89123.99"/>
    <x v="1"/>
    <x v="0"/>
    <x v="0"/>
    <x v="0"/>
    <x v="3"/>
    <x v="1"/>
  </r>
  <r>
    <n v="2692"/>
    <s v="BN5629063"/>
    <n v="72.099999999999994"/>
    <x v="0"/>
    <x v="0"/>
    <x v="24"/>
    <x v="1"/>
    <x v="0"/>
    <x v="2"/>
    <x v="0"/>
    <x v="1"/>
    <n v="70810.8"/>
    <x v="1"/>
    <x v="3"/>
    <x v="3"/>
    <x v="0"/>
    <x v="0"/>
    <x v="1"/>
  </r>
  <r>
    <n v="2693"/>
    <s v="BN5736187"/>
    <n v="75.099999999999994"/>
    <x v="0"/>
    <x v="1"/>
    <x v="8"/>
    <x v="2"/>
    <x v="0"/>
    <x v="2"/>
    <x v="1"/>
    <x v="1"/>
    <n v="17550.490000000002"/>
    <x v="1"/>
    <x v="3"/>
    <x v="2"/>
    <x v="1"/>
    <x v="0"/>
    <x v="3"/>
  </r>
  <r>
    <n v="2694"/>
    <s v="BN5627610"/>
    <n v="66.2"/>
    <x v="0"/>
    <x v="1"/>
    <x v="10"/>
    <x v="0"/>
    <x v="0"/>
    <x v="2"/>
    <x v="1"/>
    <x v="0"/>
    <n v="21497.27"/>
    <x v="1"/>
    <x v="2"/>
    <x v="3"/>
    <x v="0"/>
    <x v="0"/>
    <x v="3"/>
  </r>
  <r>
    <n v="2695"/>
    <s v="BN5721498"/>
    <n v="62.8"/>
    <x v="2"/>
    <x v="1"/>
    <x v="6"/>
    <x v="6"/>
    <x v="1746"/>
    <x v="2"/>
    <x v="1"/>
    <x v="0"/>
    <n v="124749.08"/>
    <x v="1"/>
    <x v="0"/>
    <x v="2"/>
    <x v="0"/>
    <x v="3"/>
    <x v="0"/>
  </r>
  <r>
    <n v="2696"/>
    <s v="BN5639859"/>
    <n v="59.7"/>
    <x v="2"/>
    <x v="0"/>
    <x v="2"/>
    <x v="2"/>
    <x v="1747"/>
    <x v="1"/>
    <x v="0"/>
    <x v="1"/>
    <n v="36051.46"/>
    <x v="0"/>
    <x v="0"/>
    <x v="0"/>
    <x v="1"/>
    <x v="2"/>
    <x v="3"/>
  </r>
  <r>
    <n v="2697"/>
    <s v="BN5792089"/>
    <n v="69.8"/>
    <x v="1"/>
    <x v="0"/>
    <x v="20"/>
    <x v="10"/>
    <x v="1748"/>
    <x v="0"/>
    <x v="0"/>
    <x v="0"/>
    <n v="143681.82999999999"/>
    <x v="1"/>
    <x v="2"/>
    <x v="0"/>
    <x v="0"/>
    <x v="1"/>
    <x v="0"/>
  </r>
  <r>
    <n v="2698"/>
    <s v="BN5699363"/>
    <n v="72.3"/>
    <x v="0"/>
    <x v="1"/>
    <x v="36"/>
    <x v="3"/>
    <x v="0"/>
    <x v="2"/>
    <x v="0"/>
    <x v="0"/>
    <n v="150694.57999999999"/>
    <x v="1"/>
    <x v="3"/>
    <x v="1"/>
    <x v="2"/>
    <x v="0"/>
    <x v="2"/>
  </r>
  <r>
    <n v="2699"/>
    <s v="BN5729867"/>
    <n v="58.6"/>
    <x v="0"/>
    <x v="0"/>
    <x v="34"/>
    <x v="8"/>
    <x v="0"/>
    <x v="1"/>
    <x v="0"/>
    <x v="1"/>
    <n v="170487.4"/>
    <x v="0"/>
    <x v="0"/>
    <x v="2"/>
    <x v="3"/>
    <x v="0"/>
    <x v="2"/>
  </r>
  <r>
    <n v="2700"/>
    <s v="BN5600016"/>
    <n v="63.3"/>
    <x v="2"/>
    <x v="0"/>
    <x v="6"/>
    <x v="2"/>
    <x v="1749"/>
    <x v="0"/>
    <x v="0"/>
    <x v="0"/>
    <n v="97684.46"/>
    <x v="1"/>
    <x v="0"/>
    <x v="2"/>
    <x v="1"/>
    <x v="3"/>
    <x v="1"/>
  </r>
  <r>
    <n v="2701"/>
    <s v="BN5786113"/>
    <n v="56.4"/>
    <x v="0"/>
    <x v="1"/>
    <x v="8"/>
    <x v="4"/>
    <x v="0"/>
    <x v="2"/>
    <x v="0"/>
    <x v="1"/>
    <n v="53520.03"/>
    <x v="1"/>
    <x v="1"/>
    <x v="2"/>
    <x v="3"/>
    <x v="0"/>
    <x v="1"/>
  </r>
  <r>
    <n v="2702"/>
    <s v="BN5796923"/>
    <n v="64.900000000000006"/>
    <x v="0"/>
    <x v="0"/>
    <x v="8"/>
    <x v="0"/>
    <x v="0"/>
    <x v="2"/>
    <x v="0"/>
    <x v="1"/>
    <n v="15200.61"/>
    <x v="1"/>
    <x v="0"/>
    <x v="2"/>
    <x v="0"/>
    <x v="0"/>
    <x v="3"/>
  </r>
  <r>
    <n v="2703"/>
    <s v="BN5670085"/>
    <n v="62.2"/>
    <x v="0"/>
    <x v="0"/>
    <x v="33"/>
    <x v="4"/>
    <x v="1750"/>
    <x v="0"/>
    <x v="1"/>
    <x v="0"/>
    <n v="196894.62"/>
    <x v="1"/>
    <x v="0"/>
    <x v="2"/>
    <x v="3"/>
    <x v="3"/>
    <x v="2"/>
  </r>
  <r>
    <n v="2704"/>
    <s v="BN5627265"/>
    <n v="45.9"/>
    <x v="2"/>
    <x v="1"/>
    <x v="17"/>
    <x v="3"/>
    <x v="1751"/>
    <x v="0"/>
    <x v="0"/>
    <x v="1"/>
    <n v="4969.13"/>
    <x v="0"/>
    <x v="1"/>
    <x v="1"/>
    <x v="2"/>
    <x v="3"/>
    <x v="3"/>
  </r>
  <r>
    <n v="2705"/>
    <s v="BN5622407"/>
    <n v="71.8"/>
    <x v="0"/>
    <x v="1"/>
    <x v="7"/>
    <x v="0"/>
    <x v="0"/>
    <x v="2"/>
    <x v="1"/>
    <x v="1"/>
    <n v="26229.24"/>
    <x v="1"/>
    <x v="2"/>
    <x v="2"/>
    <x v="0"/>
    <x v="0"/>
    <x v="3"/>
  </r>
  <r>
    <n v="2706"/>
    <s v="BN5585748"/>
    <n v="65.5"/>
    <x v="1"/>
    <x v="0"/>
    <x v="10"/>
    <x v="4"/>
    <x v="1752"/>
    <x v="2"/>
    <x v="0"/>
    <x v="1"/>
    <n v="134034.32"/>
    <x v="1"/>
    <x v="2"/>
    <x v="3"/>
    <x v="3"/>
    <x v="3"/>
    <x v="0"/>
  </r>
  <r>
    <n v="2707"/>
    <s v="BN5594984"/>
    <n v="69.599999999999994"/>
    <x v="0"/>
    <x v="1"/>
    <x v="32"/>
    <x v="9"/>
    <x v="1753"/>
    <x v="0"/>
    <x v="0"/>
    <x v="0"/>
    <n v="198032.93"/>
    <x v="1"/>
    <x v="2"/>
    <x v="2"/>
    <x v="1"/>
    <x v="2"/>
    <x v="2"/>
  </r>
  <r>
    <n v="2708"/>
    <s v="BN5628116"/>
    <n v="63.7"/>
    <x v="0"/>
    <x v="0"/>
    <x v="16"/>
    <x v="6"/>
    <x v="1754"/>
    <x v="0"/>
    <x v="1"/>
    <x v="1"/>
    <n v="119882.86"/>
    <x v="1"/>
    <x v="0"/>
    <x v="0"/>
    <x v="0"/>
    <x v="3"/>
    <x v="0"/>
  </r>
  <r>
    <n v="2709"/>
    <s v="BN5667103"/>
    <n v="63"/>
    <x v="1"/>
    <x v="0"/>
    <x v="29"/>
    <x v="1"/>
    <x v="1755"/>
    <x v="0"/>
    <x v="0"/>
    <x v="0"/>
    <n v="133102.29999999999"/>
    <x v="1"/>
    <x v="0"/>
    <x v="2"/>
    <x v="0"/>
    <x v="1"/>
    <x v="0"/>
  </r>
  <r>
    <n v="2710"/>
    <s v="BN5780125"/>
    <n v="59.2"/>
    <x v="0"/>
    <x v="1"/>
    <x v="24"/>
    <x v="4"/>
    <x v="1756"/>
    <x v="0"/>
    <x v="1"/>
    <x v="1"/>
    <n v="176395.02"/>
    <x v="1"/>
    <x v="0"/>
    <x v="3"/>
    <x v="3"/>
    <x v="2"/>
    <x v="2"/>
  </r>
  <r>
    <n v="2711"/>
    <s v="BN5766782"/>
    <n v="63.4"/>
    <x v="2"/>
    <x v="1"/>
    <x v="24"/>
    <x v="1"/>
    <x v="1757"/>
    <x v="2"/>
    <x v="0"/>
    <x v="0"/>
    <n v="193179.88"/>
    <x v="1"/>
    <x v="0"/>
    <x v="3"/>
    <x v="0"/>
    <x v="1"/>
    <x v="2"/>
  </r>
  <r>
    <n v="2712"/>
    <s v="BN5775654"/>
    <n v="60.8"/>
    <x v="0"/>
    <x v="0"/>
    <x v="34"/>
    <x v="9"/>
    <x v="0"/>
    <x v="2"/>
    <x v="0"/>
    <x v="0"/>
    <n v="125062.02"/>
    <x v="1"/>
    <x v="0"/>
    <x v="2"/>
    <x v="1"/>
    <x v="0"/>
    <x v="0"/>
  </r>
  <r>
    <n v="2713"/>
    <s v="BN5628083"/>
    <n v="56.5"/>
    <x v="2"/>
    <x v="0"/>
    <x v="15"/>
    <x v="9"/>
    <x v="1758"/>
    <x v="0"/>
    <x v="0"/>
    <x v="1"/>
    <n v="143287.57999999999"/>
    <x v="1"/>
    <x v="1"/>
    <x v="2"/>
    <x v="1"/>
    <x v="1"/>
    <x v="0"/>
  </r>
  <r>
    <n v="2714"/>
    <s v="BN5701231"/>
    <n v="76.3"/>
    <x v="1"/>
    <x v="1"/>
    <x v="44"/>
    <x v="9"/>
    <x v="1759"/>
    <x v="0"/>
    <x v="1"/>
    <x v="0"/>
    <n v="87236.4"/>
    <x v="1"/>
    <x v="3"/>
    <x v="1"/>
    <x v="1"/>
    <x v="2"/>
    <x v="1"/>
  </r>
  <r>
    <n v="2715"/>
    <s v="BN5710841"/>
    <n v="66.5"/>
    <x v="0"/>
    <x v="0"/>
    <x v="30"/>
    <x v="2"/>
    <x v="1760"/>
    <x v="0"/>
    <x v="0"/>
    <x v="0"/>
    <n v="93769.89"/>
    <x v="1"/>
    <x v="2"/>
    <x v="1"/>
    <x v="1"/>
    <x v="2"/>
    <x v="1"/>
  </r>
  <r>
    <n v="2716"/>
    <s v="BN5682460"/>
    <n v="64.900000000000006"/>
    <x v="0"/>
    <x v="1"/>
    <x v="16"/>
    <x v="1"/>
    <x v="1761"/>
    <x v="0"/>
    <x v="1"/>
    <x v="0"/>
    <n v="88965.46"/>
    <x v="1"/>
    <x v="0"/>
    <x v="0"/>
    <x v="0"/>
    <x v="3"/>
    <x v="1"/>
  </r>
  <r>
    <n v="2717"/>
    <s v="BN5631083"/>
    <n v="69.5"/>
    <x v="0"/>
    <x v="1"/>
    <x v="13"/>
    <x v="6"/>
    <x v="0"/>
    <x v="2"/>
    <x v="0"/>
    <x v="0"/>
    <n v="30793.61"/>
    <x v="1"/>
    <x v="2"/>
    <x v="1"/>
    <x v="0"/>
    <x v="0"/>
    <x v="3"/>
  </r>
  <r>
    <n v="2718"/>
    <s v="BN5648615"/>
    <n v="77.5"/>
    <x v="2"/>
    <x v="1"/>
    <x v="53"/>
    <x v="5"/>
    <x v="1762"/>
    <x v="2"/>
    <x v="0"/>
    <x v="0"/>
    <n v="74532.02"/>
    <x v="1"/>
    <x v="3"/>
    <x v="1"/>
    <x v="2"/>
    <x v="3"/>
    <x v="1"/>
  </r>
  <r>
    <n v="2719"/>
    <s v="BN5783357"/>
    <n v="78.8"/>
    <x v="0"/>
    <x v="0"/>
    <x v="2"/>
    <x v="6"/>
    <x v="1763"/>
    <x v="0"/>
    <x v="1"/>
    <x v="0"/>
    <n v="113086.08"/>
    <x v="1"/>
    <x v="3"/>
    <x v="0"/>
    <x v="0"/>
    <x v="2"/>
    <x v="0"/>
  </r>
  <r>
    <n v="2720"/>
    <s v="BN5809091"/>
    <n v="56.9"/>
    <x v="2"/>
    <x v="0"/>
    <x v="0"/>
    <x v="9"/>
    <x v="1764"/>
    <x v="0"/>
    <x v="0"/>
    <x v="1"/>
    <n v="32574.01"/>
    <x v="0"/>
    <x v="1"/>
    <x v="0"/>
    <x v="1"/>
    <x v="2"/>
    <x v="3"/>
  </r>
  <r>
    <n v="2721"/>
    <s v="BN5806601"/>
    <n v="72.599999999999994"/>
    <x v="1"/>
    <x v="0"/>
    <x v="27"/>
    <x v="2"/>
    <x v="1765"/>
    <x v="1"/>
    <x v="1"/>
    <x v="0"/>
    <n v="130113.78"/>
    <x v="0"/>
    <x v="3"/>
    <x v="1"/>
    <x v="1"/>
    <x v="3"/>
    <x v="0"/>
  </r>
  <r>
    <n v="2722"/>
    <s v="BN5576737"/>
    <n v="56.4"/>
    <x v="2"/>
    <x v="0"/>
    <x v="4"/>
    <x v="6"/>
    <x v="1766"/>
    <x v="1"/>
    <x v="0"/>
    <x v="0"/>
    <n v="104722.47"/>
    <x v="0"/>
    <x v="1"/>
    <x v="0"/>
    <x v="0"/>
    <x v="3"/>
    <x v="0"/>
  </r>
  <r>
    <n v="2723"/>
    <s v="BN5675335"/>
    <n v="54.4"/>
    <x v="0"/>
    <x v="0"/>
    <x v="15"/>
    <x v="9"/>
    <x v="1767"/>
    <x v="0"/>
    <x v="0"/>
    <x v="0"/>
    <n v="14559.62"/>
    <x v="1"/>
    <x v="1"/>
    <x v="2"/>
    <x v="1"/>
    <x v="3"/>
    <x v="3"/>
  </r>
  <r>
    <n v="2724"/>
    <s v="BN5681463"/>
    <n v="61.4"/>
    <x v="0"/>
    <x v="0"/>
    <x v="1"/>
    <x v="2"/>
    <x v="1768"/>
    <x v="0"/>
    <x v="0"/>
    <x v="0"/>
    <n v="598.79999999999995"/>
    <x v="1"/>
    <x v="0"/>
    <x v="0"/>
    <x v="1"/>
    <x v="3"/>
    <x v="3"/>
  </r>
  <r>
    <n v="2725"/>
    <s v="BN5812541"/>
    <n v="45.3"/>
    <x v="2"/>
    <x v="0"/>
    <x v="16"/>
    <x v="2"/>
    <x v="1769"/>
    <x v="0"/>
    <x v="0"/>
    <x v="1"/>
    <n v="129697.99"/>
    <x v="1"/>
    <x v="1"/>
    <x v="0"/>
    <x v="1"/>
    <x v="3"/>
    <x v="0"/>
  </r>
  <r>
    <n v="2726"/>
    <s v="BN5597864"/>
    <n v="47.1"/>
    <x v="0"/>
    <x v="0"/>
    <x v="14"/>
    <x v="4"/>
    <x v="1770"/>
    <x v="0"/>
    <x v="0"/>
    <x v="0"/>
    <n v="36315.03"/>
    <x v="1"/>
    <x v="1"/>
    <x v="1"/>
    <x v="3"/>
    <x v="3"/>
    <x v="3"/>
  </r>
  <r>
    <n v="2727"/>
    <s v="BN5806958"/>
    <n v="82.9"/>
    <x v="2"/>
    <x v="0"/>
    <x v="24"/>
    <x v="6"/>
    <x v="1771"/>
    <x v="0"/>
    <x v="1"/>
    <x v="1"/>
    <n v="1114.1199999999999"/>
    <x v="1"/>
    <x v="3"/>
    <x v="3"/>
    <x v="0"/>
    <x v="3"/>
    <x v="3"/>
  </r>
  <r>
    <n v="2728"/>
    <s v="BN5581661"/>
    <n v="75.400000000000006"/>
    <x v="2"/>
    <x v="1"/>
    <x v="38"/>
    <x v="0"/>
    <x v="1772"/>
    <x v="2"/>
    <x v="0"/>
    <x v="0"/>
    <n v="70954.41"/>
    <x v="1"/>
    <x v="3"/>
    <x v="1"/>
    <x v="0"/>
    <x v="3"/>
    <x v="1"/>
  </r>
  <r>
    <n v="2729"/>
    <s v="BN5770333"/>
    <n v="74.900000000000006"/>
    <x v="2"/>
    <x v="1"/>
    <x v="17"/>
    <x v="7"/>
    <x v="1773"/>
    <x v="2"/>
    <x v="0"/>
    <x v="0"/>
    <n v="73470.98"/>
    <x v="1"/>
    <x v="3"/>
    <x v="1"/>
    <x v="1"/>
    <x v="1"/>
    <x v="1"/>
  </r>
  <r>
    <n v="2730"/>
    <s v="BN5608143"/>
    <n v="66.7"/>
    <x v="0"/>
    <x v="1"/>
    <x v="51"/>
    <x v="1"/>
    <x v="0"/>
    <x v="2"/>
    <x v="0"/>
    <x v="1"/>
    <n v="91573.19"/>
    <x v="1"/>
    <x v="2"/>
    <x v="2"/>
    <x v="0"/>
    <x v="0"/>
    <x v="1"/>
  </r>
  <r>
    <n v="2731"/>
    <s v="BN5730252"/>
    <n v="67"/>
    <x v="1"/>
    <x v="1"/>
    <x v="33"/>
    <x v="6"/>
    <x v="1774"/>
    <x v="0"/>
    <x v="1"/>
    <x v="1"/>
    <n v="3154.95"/>
    <x v="1"/>
    <x v="2"/>
    <x v="2"/>
    <x v="0"/>
    <x v="2"/>
    <x v="3"/>
  </r>
  <r>
    <n v="2732"/>
    <s v="BN5712497"/>
    <n v="67"/>
    <x v="0"/>
    <x v="0"/>
    <x v="19"/>
    <x v="3"/>
    <x v="0"/>
    <x v="2"/>
    <x v="0"/>
    <x v="0"/>
    <n v="88187.81"/>
    <x v="1"/>
    <x v="2"/>
    <x v="3"/>
    <x v="2"/>
    <x v="0"/>
    <x v="1"/>
  </r>
  <r>
    <n v="2733"/>
    <s v="BN5592729"/>
    <n v="62.3"/>
    <x v="2"/>
    <x v="0"/>
    <x v="36"/>
    <x v="1"/>
    <x v="1775"/>
    <x v="0"/>
    <x v="0"/>
    <x v="1"/>
    <n v="118855.26"/>
    <x v="0"/>
    <x v="0"/>
    <x v="1"/>
    <x v="0"/>
    <x v="3"/>
    <x v="0"/>
  </r>
  <r>
    <n v="2734"/>
    <s v="BN5641393"/>
    <n v="57.1"/>
    <x v="0"/>
    <x v="1"/>
    <x v="15"/>
    <x v="8"/>
    <x v="1776"/>
    <x v="0"/>
    <x v="0"/>
    <x v="1"/>
    <n v="125256.53"/>
    <x v="1"/>
    <x v="1"/>
    <x v="2"/>
    <x v="3"/>
    <x v="2"/>
    <x v="0"/>
  </r>
  <r>
    <n v="2735"/>
    <s v="BN5708418"/>
    <n v="64.099999999999994"/>
    <x v="2"/>
    <x v="0"/>
    <x v="24"/>
    <x v="3"/>
    <x v="1777"/>
    <x v="2"/>
    <x v="1"/>
    <x v="0"/>
    <n v="39016.43"/>
    <x v="1"/>
    <x v="0"/>
    <x v="3"/>
    <x v="2"/>
    <x v="1"/>
    <x v="3"/>
  </r>
  <r>
    <n v="2736"/>
    <s v="BN5791044"/>
    <n v="55.1"/>
    <x v="2"/>
    <x v="0"/>
    <x v="33"/>
    <x v="0"/>
    <x v="1778"/>
    <x v="0"/>
    <x v="0"/>
    <x v="1"/>
    <n v="145796.49"/>
    <x v="1"/>
    <x v="1"/>
    <x v="2"/>
    <x v="0"/>
    <x v="2"/>
    <x v="0"/>
  </r>
  <r>
    <n v="2737"/>
    <s v="BN5618138"/>
    <n v="74.099999999999994"/>
    <x v="2"/>
    <x v="1"/>
    <x v="18"/>
    <x v="2"/>
    <x v="1779"/>
    <x v="2"/>
    <x v="0"/>
    <x v="1"/>
    <n v="168816.22"/>
    <x v="1"/>
    <x v="3"/>
    <x v="3"/>
    <x v="1"/>
    <x v="3"/>
    <x v="2"/>
  </r>
  <r>
    <n v="2738"/>
    <s v="BN5644637"/>
    <n v="47.2"/>
    <x v="0"/>
    <x v="1"/>
    <x v="8"/>
    <x v="4"/>
    <x v="1780"/>
    <x v="2"/>
    <x v="1"/>
    <x v="0"/>
    <n v="73322"/>
    <x v="1"/>
    <x v="1"/>
    <x v="2"/>
    <x v="3"/>
    <x v="1"/>
    <x v="1"/>
  </r>
  <r>
    <n v="2739"/>
    <s v="BN5662011"/>
    <n v="65"/>
    <x v="1"/>
    <x v="1"/>
    <x v="1"/>
    <x v="6"/>
    <x v="1781"/>
    <x v="1"/>
    <x v="1"/>
    <x v="1"/>
    <n v="113677.53"/>
    <x v="0"/>
    <x v="0"/>
    <x v="0"/>
    <x v="0"/>
    <x v="2"/>
    <x v="0"/>
  </r>
  <r>
    <n v="2740"/>
    <s v="BN5723807"/>
    <n v="62.5"/>
    <x v="0"/>
    <x v="1"/>
    <x v="13"/>
    <x v="3"/>
    <x v="1782"/>
    <x v="0"/>
    <x v="1"/>
    <x v="1"/>
    <n v="124607.7"/>
    <x v="1"/>
    <x v="0"/>
    <x v="1"/>
    <x v="2"/>
    <x v="2"/>
    <x v="0"/>
  </r>
  <r>
    <n v="2741"/>
    <s v="BN5787612"/>
    <n v="65"/>
    <x v="2"/>
    <x v="1"/>
    <x v="10"/>
    <x v="4"/>
    <x v="1783"/>
    <x v="0"/>
    <x v="0"/>
    <x v="0"/>
    <n v="11276.48"/>
    <x v="1"/>
    <x v="0"/>
    <x v="3"/>
    <x v="3"/>
    <x v="2"/>
    <x v="3"/>
  </r>
  <r>
    <n v="2742"/>
    <s v="BN5687651"/>
    <n v="53.5"/>
    <x v="0"/>
    <x v="0"/>
    <x v="16"/>
    <x v="2"/>
    <x v="0"/>
    <x v="2"/>
    <x v="0"/>
    <x v="1"/>
    <n v="136620.64000000001"/>
    <x v="1"/>
    <x v="1"/>
    <x v="0"/>
    <x v="1"/>
    <x v="0"/>
    <x v="0"/>
  </r>
  <r>
    <n v="2743"/>
    <s v="BN5576039"/>
    <n v="64.900000000000006"/>
    <x v="0"/>
    <x v="0"/>
    <x v="1"/>
    <x v="0"/>
    <x v="1784"/>
    <x v="0"/>
    <x v="0"/>
    <x v="0"/>
    <n v="70523.92"/>
    <x v="1"/>
    <x v="0"/>
    <x v="0"/>
    <x v="0"/>
    <x v="3"/>
    <x v="1"/>
  </r>
  <r>
    <n v="2744"/>
    <s v="BN5658802"/>
    <n v="68.900000000000006"/>
    <x v="0"/>
    <x v="1"/>
    <x v="32"/>
    <x v="4"/>
    <x v="1785"/>
    <x v="0"/>
    <x v="0"/>
    <x v="1"/>
    <n v="51980.25"/>
    <x v="0"/>
    <x v="2"/>
    <x v="2"/>
    <x v="3"/>
    <x v="2"/>
    <x v="1"/>
  </r>
  <r>
    <n v="2745"/>
    <s v="BN5666959"/>
    <n v="69.400000000000006"/>
    <x v="1"/>
    <x v="1"/>
    <x v="16"/>
    <x v="3"/>
    <x v="1786"/>
    <x v="0"/>
    <x v="0"/>
    <x v="1"/>
    <n v="113481.02"/>
    <x v="1"/>
    <x v="2"/>
    <x v="0"/>
    <x v="2"/>
    <x v="3"/>
    <x v="0"/>
  </r>
  <r>
    <n v="2746"/>
    <s v="BN5669870"/>
    <n v="65.5"/>
    <x v="2"/>
    <x v="1"/>
    <x v="37"/>
    <x v="9"/>
    <x v="1787"/>
    <x v="0"/>
    <x v="0"/>
    <x v="0"/>
    <n v="49025.79"/>
    <x v="1"/>
    <x v="2"/>
    <x v="1"/>
    <x v="1"/>
    <x v="2"/>
    <x v="3"/>
  </r>
  <r>
    <n v="2747"/>
    <s v="BN5655707"/>
    <n v="62"/>
    <x v="0"/>
    <x v="1"/>
    <x v="18"/>
    <x v="2"/>
    <x v="0"/>
    <x v="2"/>
    <x v="0"/>
    <x v="0"/>
    <n v="145937.99"/>
    <x v="1"/>
    <x v="0"/>
    <x v="3"/>
    <x v="1"/>
    <x v="0"/>
    <x v="0"/>
  </r>
  <r>
    <n v="2748"/>
    <s v="BN5599742"/>
    <n v="57.7"/>
    <x v="0"/>
    <x v="0"/>
    <x v="12"/>
    <x v="7"/>
    <x v="0"/>
    <x v="2"/>
    <x v="0"/>
    <x v="0"/>
    <n v="25161.61"/>
    <x v="1"/>
    <x v="1"/>
    <x v="3"/>
    <x v="1"/>
    <x v="0"/>
    <x v="3"/>
  </r>
  <r>
    <n v="2749"/>
    <s v="BN5753245"/>
    <n v="40.1"/>
    <x v="2"/>
    <x v="1"/>
    <x v="36"/>
    <x v="2"/>
    <x v="1788"/>
    <x v="0"/>
    <x v="0"/>
    <x v="1"/>
    <n v="175753.55"/>
    <x v="0"/>
    <x v="1"/>
    <x v="1"/>
    <x v="1"/>
    <x v="2"/>
    <x v="2"/>
  </r>
  <r>
    <n v="2750"/>
    <s v="BN5671037"/>
    <n v="59.9"/>
    <x v="0"/>
    <x v="1"/>
    <x v="11"/>
    <x v="5"/>
    <x v="1789"/>
    <x v="0"/>
    <x v="0"/>
    <x v="0"/>
    <n v="24903.09"/>
    <x v="1"/>
    <x v="0"/>
    <x v="2"/>
    <x v="2"/>
    <x v="3"/>
    <x v="3"/>
  </r>
  <r>
    <n v="2751"/>
    <s v="BN5767387"/>
    <n v="48.1"/>
    <x v="0"/>
    <x v="0"/>
    <x v="38"/>
    <x v="9"/>
    <x v="0"/>
    <x v="1"/>
    <x v="0"/>
    <x v="0"/>
    <n v="169719.35"/>
    <x v="0"/>
    <x v="1"/>
    <x v="1"/>
    <x v="1"/>
    <x v="0"/>
    <x v="2"/>
  </r>
  <r>
    <n v="2752"/>
    <s v="BN5720584"/>
    <n v="70.400000000000006"/>
    <x v="0"/>
    <x v="1"/>
    <x v="0"/>
    <x v="2"/>
    <x v="1790"/>
    <x v="2"/>
    <x v="0"/>
    <x v="0"/>
    <n v="179565.57"/>
    <x v="1"/>
    <x v="2"/>
    <x v="0"/>
    <x v="1"/>
    <x v="2"/>
    <x v="2"/>
  </r>
  <r>
    <n v="2753"/>
    <s v="BN5626700"/>
    <n v="69.8"/>
    <x v="1"/>
    <x v="0"/>
    <x v="8"/>
    <x v="2"/>
    <x v="1791"/>
    <x v="0"/>
    <x v="1"/>
    <x v="1"/>
    <n v="115337.74"/>
    <x v="0"/>
    <x v="2"/>
    <x v="2"/>
    <x v="1"/>
    <x v="2"/>
    <x v="0"/>
  </r>
  <r>
    <n v="2754"/>
    <s v="BN5774404"/>
    <n v="48"/>
    <x v="0"/>
    <x v="0"/>
    <x v="34"/>
    <x v="5"/>
    <x v="0"/>
    <x v="2"/>
    <x v="1"/>
    <x v="1"/>
    <n v="48131.92"/>
    <x v="1"/>
    <x v="1"/>
    <x v="2"/>
    <x v="2"/>
    <x v="0"/>
    <x v="3"/>
  </r>
  <r>
    <n v="2755"/>
    <s v="BN5579560"/>
    <n v="68.2"/>
    <x v="0"/>
    <x v="1"/>
    <x v="0"/>
    <x v="10"/>
    <x v="0"/>
    <x v="0"/>
    <x v="0"/>
    <x v="0"/>
    <n v="160828.98000000001"/>
    <x v="1"/>
    <x v="2"/>
    <x v="0"/>
    <x v="0"/>
    <x v="0"/>
    <x v="2"/>
  </r>
  <r>
    <n v="2756"/>
    <s v="BN5625435"/>
    <n v="70"/>
    <x v="1"/>
    <x v="1"/>
    <x v="8"/>
    <x v="3"/>
    <x v="0"/>
    <x v="2"/>
    <x v="1"/>
    <x v="0"/>
    <n v="145151.96"/>
    <x v="1"/>
    <x v="2"/>
    <x v="2"/>
    <x v="2"/>
    <x v="0"/>
    <x v="0"/>
  </r>
  <r>
    <n v="2757"/>
    <s v="BN5765719"/>
    <n v="49.2"/>
    <x v="0"/>
    <x v="1"/>
    <x v="6"/>
    <x v="1"/>
    <x v="1792"/>
    <x v="0"/>
    <x v="0"/>
    <x v="0"/>
    <n v="196293.76000000001"/>
    <x v="1"/>
    <x v="1"/>
    <x v="2"/>
    <x v="0"/>
    <x v="2"/>
    <x v="2"/>
  </r>
  <r>
    <n v="2758"/>
    <s v="BN5566621"/>
    <n v="44.4"/>
    <x v="0"/>
    <x v="0"/>
    <x v="13"/>
    <x v="4"/>
    <x v="0"/>
    <x v="2"/>
    <x v="0"/>
    <x v="1"/>
    <n v="161653.5"/>
    <x v="0"/>
    <x v="1"/>
    <x v="1"/>
    <x v="3"/>
    <x v="0"/>
    <x v="2"/>
  </r>
  <r>
    <n v="2759"/>
    <s v="BN5668260"/>
    <n v="62.4"/>
    <x v="0"/>
    <x v="1"/>
    <x v="18"/>
    <x v="5"/>
    <x v="0"/>
    <x v="2"/>
    <x v="1"/>
    <x v="1"/>
    <n v="84635.64"/>
    <x v="1"/>
    <x v="0"/>
    <x v="3"/>
    <x v="2"/>
    <x v="0"/>
    <x v="1"/>
  </r>
  <r>
    <n v="2760"/>
    <s v="BN5575127"/>
    <n v="70.900000000000006"/>
    <x v="0"/>
    <x v="1"/>
    <x v="24"/>
    <x v="3"/>
    <x v="0"/>
    <x v="0"/>
    <x v="0"/>
    <x v="1"/>
    <n v="159486.76"/>
    <x v="1"/>
    <x v="2"/>
    <x v="3"/>
    <x v="2"/>
    <x v="0"/>
    <x v="2"/>
  </r>
  <r>
    <n v="2761"/>
    <s v="BN5591036"/>
    <n v="55.7"/>
    <x v="2"/>
    <x v="1"/>
    <x v="50"/>
    <x v="0"/>
    <x v="1793"/>
    <x v="0"/>
    <x v="0"/>
    <x v="0"/>
    <n v="38596.339999999997"/>
    <x v="1"/>
    <x v="1"/>
    <x v="1"/>
    <x v="0"/>
    <x v="3"/>
    <x v="3"/>
  </r>
  <r>
    <n v="2762"/>
    <s v="BN5573193"/>
    <n v="64.599999999999994"/>
    <x v="2"/>
    <x v="1"/>
    <x v="5"/>
    <x v="5"/>
    <x v="1794"/>
    <x v="2"/>
    <x v="0"/>
    <x v="0"/>
    <n v="27814.74"/>
    <x v="1"/>
    <x v="0"/>
    <x v="1"/>
    <x v="2"/>
    <x v="2"/>
    <x v="3"/>
  </r>
  <r>
    <n v="2763"/>
    <s v="BN5588931"/>
    <n v="71.900000000000006"/>
    <x v="2"/>
    <x v="1"/>
    <x v="34"/>
    <x v="6"/>
    <x v="1795"/>
    <x v="2"/>
    <x v="0"/>
    <x v="0"/>
    <n v="183893.31"/>
    <x v="1"/>
    <x v="3"/>
    <x v="2"/>
    <x v="0"/>
    <x v="3"/>
    <x v="2"/>
  </r>
  <r>
    <n v="2764"/>
    <s v="BN5654408"/>
    <n v="70.599999999999994"/>
    <x v="2"/>
    <x v="0"/>
    <x v="40"/>
    <x v="5"/>
    <x v="1796"/>
    <x v="0"/>
    <x v="0"/>
    <x v="0"/>
    <n v="140803.70000000001"/>
    <x v="1"/>
    <x v="2"/>
    <x v="1"/>
    <x v="2"/>
    <x v="3"/>
    <x v="0"/>
  </r>
  <r>
    <n v="2765"/>
    <s v="BN5597178"/>
    <n v="66"/>
    <x v="0"/>
    <x v="1"/>
    <x v="16"/>
    <x v="3"/>
    <x v="0"/>
    <x v="2"/>
    <x v="1"/>
    <x v="0"/>
    <n v="146585.53"/>
    <x v="1"/>
    <x v="2"/>
    <x v="0"/>
    <x v="2"/>
    <x v="0"/>
    <x v="0"/>
  </r>
  <r>
    <n v="2766"/>
    <s v="BN5733789"/>
    <n v="66.7"/>
    <x v="0"/>
    <x v="1"/>
    <x v="18"/>
    <x v="9"/>
    <x v="0"/>
    <x v="2"/>
    <x v="0"/>
    <x v="0"/>
    <n v="40062.29"/>
    <x v="1"/>
    <x v="2"/>
    <x v="3"/>
    <x v="1"/>
    <x v="0"/>
    <x v="3"/>
  </r>
  <r>
    <n v="2767"/>
    <s v="BN5677130"/>
    <n v="70.5"/>
    <x v="0"/>
    <x v="1"/>
    <x v="33"/>
    <x v="1"/>
    <x v="0"/>
    <x v="0"/>
    <x v="0"/>
    <x v="0"/>
    <n v="181300.32"/>
    <x v="1"/>
    <x v="2"/>
    <x v="2"/>
    <x v="0"/>
    <x v="0"/>
    <x v="2"/>
  </r>
  <r>
    <n v="2768"/>
    <s v="BN5747178"/>
    <n v="59.8"/>
    <x v="2"/>
    <x v="0"/>
    <x v="7"/>
    <x v="7"/>
    <x v="1797"/>
    <x v="0"/>
    <x v="0"/>
    <x v="0"/>
    <n v="84136.12"/>
    <x v="1"/>
    <x v="0"/>
    <x v="2"/>
    <x v="1"/>
    <x v="2"/>
    <x v="1"/>
  </r>
  <r>
    <n v="2769"/>
    <s v="BN5713292"/>
    <n v="66.900000000000006"/>
    <x v="0"/>
    <x v="1"/>
    <x v="28"/>
    <x v="4"/>
    <x v="0"/>
    <x v="2"/>
    <x v="0"/>
    <x v="0"/>
    <n v="197594.34"/>
    <x v="1"/>
    <x v="2"/>
    <x v="2"/>
    <x v="3"/>
    <x v="0"/>
    <x v="2"/>
  </r>
  <r>
    <n v="2770"/>
    <s v="BN5730346"/>
    <n v="58"/>
    <x v="2"/>
    <x v="0"/>
    <x v="16"/>
    <x v="1"/>
    <x v="1798"/>
    <x v="0"/>
    <x v="0"/>
    <x v="1"/>
    <n v="125953.83"/>
    <x v="0"/>
    <x v="1"/>
    <x v="0"/>
    <x v="0"/>
    <x v="2"/>
    <x v="0"/>
  </r>
  <r>
    <n v="2771"/>
    <s v="BN5693260"/>
    <n v="67.599999999999994"/>
    <x v="0"/>
    <x v="0"/>
    <x v="15"/>
    <x v="8"/>
    <x v="0"/>
    <x v="2"/>
    <x v="0"/>
    <x v="0"/>
    <n v="75465.41"/>
    <x v="1"/>
    <x v="2"/>
    <x v="2"/>
    <x v="3"/>
    <x v="0"/>
    <x v="1"/>
  </r>
  <r>
    <n v="2772"/>
    <s v="BN5715378"/>
    <n v="71.400000000000006"/>
    <x v="2"/>
    <x v="1"/>
    <x v="34"/>
    <x v="3"/>
    <x v="1799"/>
    <x v="0"/>
    <x v="0"/>
    <x v="1"/>
    <n v="177737.07"/>
    <x v="1"/>
    <x v="2"/>
    <x v="2"/>
    <x v="2"/>
    <x v="1"/>
    <x v="2"/>
  </r>
  <r>
    <n v="2773"/>
    <s v="BN5680649"/>
    <n v="59.7"/>
    <x v="2"/>
    <x v="0"/>
    <x v="42"/>
    <x v="5"/>
    <x v="1800"/>
    <x v="2"/>
    <x v="0"/>
    <x v="0"/>
    <n v="7144.46"/>
    <x v="1"/>
    <x v="0"/>
    <x v="1"/>
    <x v="2"/>
    <x v="3"/>
    <x v="3"/>
  </r>
  <r>
    <n v="2774"/>
    <s v="BN5610678"/>
    <n v="55.9"/>
    <x v="0"/>
    <x v="1"/>
    <x v="6"/>
    <x v="1"/>
    <x v="0"/>
    <x v="2"/>
    <x v="1"/>
    <x v="1"/>
    <n v="155639.76"/>
    <x v="1"/>
    <x v="1"/>
    <x v="2"/>
    <x v="0"/>
    <x v="0"/>
    <x v="2"/>
  </r>
  <r>
    <n v="2775"/>
    <s v="BN5649947"/>
    <n v="56.4"/>
    <x v="0"/>
    <x v="0"/>
    <x v="34"/>
    <x v="1"/>
    <x v="0"/>
    <x v="0"/>
    <x v="0"/>
    <x v="0"/>
    <n v="162428.04999999999"/>
    <x v="1"/>
    <x v="1"/>
    <x v="2"/>
    <x v="0"/>
    <x v="0"/>
    <x v="2"/>
  </r>
  <r>
    <n v="2776"/>
    <s v="BN5782381"/>
    <n v="85"/>
    <x v="1"/>
    <x v="1"/>
    <x v="21"/>
    <x v="6"/>
    <x v="1801"/>
    <x v="2"/>
    <x v="0"/>
    <x v="0"/>
    <n v="12457.76"/>
    <x v="0"/>
    <x v="3"/>
    <x v="1"/>
    <x v="0"/>
    <x v="3"/>
    <x v="3"/>
  </r>
  <r>
    <n v="2777"/>
    <s v="BN5685022"/>
    <n v="68.900000000000006"/>
    <x v="0"/>
    <x v="1"/>
    <x v="2"/>
    <x v="3"/>
    <x v="0"/>
    <x v="2"/>
    <x v="1"/>
    <x v="1"/>
    <n v="14917.09"/>
    <x v="1"/>
    <x v="2"/>
    <x v="0"/>
    <x v="2"/>
    <x v="0"/>
    <x v="3"/>
  </r>
  <r>
    <n v="2778"/>
    <s v="BN5776146"/>
    <n v="75.8"/>
    <x v="2"/>
    <x v="0"/>
    <x v="22"/>
    <x v="2"/>
    <x v="1802"/>
    <x v="0"/>
    <x v="0"/>
    <x v="1"/>
    <n v="182184.09"/>
    <x v="0"/>
    <x v="3"/>
    <x v="1"/>
    <x v="1"/>
    <x v="3"/>
    <x v="2"/>
  </r>
  <r>
    <n v="2779"/>
    <s v="BN5761054"/>
    <n v="60.4"/>
    <x v="1"/>
    <x v="0"/>
    <x v="60"/>
    <x v="7"/>
    <x v="0"/>
    <x v="2"/>
    <x v="0"/>
    <x v="0"/>
    <n v="129984.2"/>
    <x v="1"/>
    <x v="0"/>
    <x v="1"/>
    <x v="1"/>
    <x v="0"/>
    <x v="0"/>
  </r>
  <r>
    <n v="2780"/>
    <s v="BN5781615"/>
    <n v="73.3"/>
    <x v="2"/>
    <x v="1"/>
    <x v="16"/>
    <x v="9"/>
    <x v="1803"/>
    <x v="2"/>
    <x v="1"/>
    <x v="0"/>
    <n v="194872.97"/>
    <x v="1"/>
    <x v="3"/>
    <x v="0"/>
    <x v="1"/>
    <x v="3"/>
    <x v="2"/>
  </r>
  <r>
    <n v="2781"/>
    <s v="BN5790148"/>
    <n v="77.8"/>
    <x v="1"/>
    <x v="1"/>
    <x v="20"/>
    <x v="2"/>
    <x v="1804"/>
    <x v="2"/>
    <x v="0"/>
    <x v="0"/>
    <n v="117507.11"/>
    <x v="1"/>
    <x v="3"/>
    <x v="0"/>
    <x v="1"/>
    <x v="3"/>
    <x v="0"/>
  </r>
  <r>
    <n v="2782"/>
    <s v="BN5641329"/>
    <n v="73.2"/>
    <x v="2"/>
    <x v="0"/>
    <x v="22"/>
    <x v="9"/>
    <x v="1805"/>
    <x v="2"/>
    <x v="0"/>
    <x v="0"/>
    <n v="157527.6"/>
    <x v="0"/>
    <x v="3"/>
    <x v="1"/>
    <x v="1"/>
    <x v="1"/>
    <x v="2"/>
  </r>
  <r>
    <n v="2783"/>
    <s v="BN5775147"/>
    <n v="64.599999999999994"/>
    <x v="0"/>
    <x v="1"/>
    <x v="9"/>
    <x v="2"/>
    <x v="0"/>
    <x v="2"/>
    <x v="1"/>
    <x v="1"/>
    <n v="92612.88"/>
    <x v="1"/>
    <x v="0"/>
    <x v="2"/>
    <x v="1"/>
    <x v="0"/>
    <x v="1"/>
  </r>
  <r>
    <n v="2784"/>
    <s v="BN5659388"/>
    <n v="59.7"/>
    <x v="0"/>
    <x v="0"/>
    <x v="19"/>
    <x v="5"/>
    <x v="1806"/>
    <x v="2"/>
    <x v="1"/>
    <x v="1"/>
    <n v="74850.84"/>
    <x v="1"/>
    <x v="0"/>
    <x v="3"/>
    <x v="2"/>
    <x v="2"/>
    <x v="1"/>
  </r>
  <r>
    <n v="2785"/>
    <s v="BN5642115"/>
    <n v="82.1"/>
    <x v="2"/>
    <x v="0"/>
    <x v="24"/>
    <x v="8"/>
    <x v="1807"/>
    <x v="2"/>
    <x v="1"/>
    <x v="0"/>
    <n v="127413"/>
    <x v="1"/>
    <x v="3"/>
    <x v="3"/>
    <x v="3"/>
    <x v="3"/>
    <x v="0"/>
  </r>
  <r>
    <n v="2786"/>
    <s v="BN5771330"/>
    <n v="64"/>
    <x v="0"/>
    <x v="1"/>
    <x v="3"/>
    <x v="3"/>
    <x v="1808"/>
    <x v="0"/>
    <x v="1"/>
    <x v="1"/>
    <n v="69584.3"/>
    <x v="0"/>
    <x v="0"/>
    <x v="0"/>
    <x v="2"/>
    <x v="2"/>
    <x v="1"/>
  </r>
  <r>
    <n v="2787"/>
    <s v="BN5585013"/>
    <n v="51.1"/>
    <x v="2"/>
    <x v="0"/>
    <x v="20"/>
    <x v="9"/>
    <x v="1809"/>
    <x v="0"/>
    <x v="0"/>
    <x v="1"/>
    <n v="198814.24"/>
    <x v="0"/>
    <x v="1"/>
    <x v="0"/>
    <x v="1"/>
    <x v="3"/>
    <x v="2"/>
  </r>
  <r>
    <n v="2788"/>
    <s v="BN5700400"/>
    <n v="80.5"/>
    <x v="0"/>
    <x v="1"/>
    <x v="17"/>
    <x v="5"/>
    <x v="1810"/>
    <x v="1"/>
    <x v="0"/>
    <x v="1"/>
    <n v="162643.15"/>
    <x v="0"/>
    <x v="3"/>
    <x v="1"/>
    <x v="2"/>
    <x v="3"/>
    <x v="2"/>
  </r>
  <r>
    <n v="2789"/>
    <s v="BN5726502"/>
    <n v="54"/>
    <x v="2"/>
    <x v="1"/>
    <x v="2"/>
    <x v="1"/>
    <x v="1811"/>
    <x v="0"/>
    <x v="0"/>
    <x v="1"/>
    <n v="114092.52"/>
    <x v="1"/>
    <x v="1"/>
    <x v="0"/>
    <x v="0"/>
    <x v="1"/>
    <x v="0"/>
  </r>
  <r>
    <n v="2790"/>
    <s v="BN5747416"/>
    <n v="70.5"/>
    <x v="1"/>
    <x v="1"/>
    <x v="4"/>
    <x v="10"/>
    <x v="1812"/>
    <x v="0"/>
    <x v="0"/>
    <x v="1"/>
    <n v="68860.3"/>
    <x v="0"/>
    <x v="2"/>
    <x v="0"/>
    <x v="0"/>
    <x v="2"/>
    <x v="1"/>
  </r>
  <r>
    <n v="2791"/>
    <s v="BN5595796"/>
    <n v="54"/>
    <x v="2"/>
    <x v="1"/>
    <x v="2"/>
    <x v="4"/>
    <x v="1813"/>
    <x v="0"/>
    <x v="0"/>
    <x v="0"/>
    <n v="16150.34"/>
    <x v="1"/>
    <x v="1"/>
    <x v="0"/>
    <x v="3"/>
    <x v="3"/>
    <x v="3"/>
  </r>
  <r>
    <n v="2792"/>
    <s v="BN5663739"/>
    <n v="53.2"/>
    <x v="1"/>
    <x v="0"/>
    <x v="26"/>
    <x v="6"/>
    <x v="0"/>
    <x v="0"/>
    <x v="0"/>
    <x v="0"/>
    <n v="115227.02"/>
    <x v="1"/>
    <x v="1"/>
    <x v="1"/>
    <x v="0"/>
    <x v="0"/>
    <x v="0"/>
  </r>
  <r>
    <n v="2793"/>
    <s v="BN5742733"/>
    <n v="53.5"/>
    <x v="0"/>
    <x v="0"/>
    <x v="13"/>
    <x v="0"/>
    <x v="0"/>
    <x v="2"/>
    <x v="1"/>
    <x v="0"/>
    <n v="170621.55"/>
    <x v="1"/>
    <x v="1"/>
    <x v="1"/>
    <x v="0"/>
    <x v="0"/>
    <x v="2"/>
  </r>
  <r>
    <n v="2794"/>
    <s v="BN5624706"/>
    <n v="62.7"/>
    <x v="2"/>
    <x v="1"/>
    <x v="51"/>
    <x v="8"/>
    <x v="1814"/>
    <x v="0"/>
    <x v="0"/>
    <x v="1"/>
    <n v="103099.22"/>
    <x v="1"/>
    <x v="0"/>
    <x v="2"/>
    <x v="3"/>
    <x v="2"/>
    <x v="0"/>
  </r>
  <r>
    <n v="2795"/>
    <s v="BN5597843"/>
    <n v="64.599999999999994"/>
    <x v="0"/>
    <x v="1"/>
    <x v="37"/>
    <x v="2"/>
    <x v="1815"/>
    <x v="0"/>
    <x v="1"/>
    <x v="1"/>
    <n v="172495.81"/>
    <x v="0"/>
    <x v="0"/>
    <x v="1"/>
    <x v="1"/>
    <x v="1"/>
    <x v="2"/>
  </r>
  <r>
    <n v="2796"/>
    <s v="BN5665023"/>
    <n v="51.5"/>
    <x v="0"/>
    <x v="0"/>
    <x v="11"/>
    <x v="3"/>
    <x v="1816"/>
    <x v="0"/>
    <x v="1"/>
    <x v="0"/>
    <n v="38772.82"/>
    <x v="1"/>
    <x v="1"/>
    <x v="2"/>
    <x v="2"/>
    <x v="1"/>
    <x v="3"/>
  </r>
  <r>
    <n v="2797"/>
    <s v="BN5770632"/>
    <n v="69.7"/>
    <x v="0"/>
    <x v="0"/>
    <x v="2"/>
    <x v="5"/>
    <x v="1817"/>
    <x v="0"/>
    <x v="0"/>
    <x v="0"/>
    <n v="44946.29"/>
    <x v="1"/>
    <x v="2"/>
    <x v="0"/>
    <x v="2"/>
    <x v="2"/>
    <x v="3"/>
  </r>
  <r>
    <n v="2798"/>
    <s v="BN5731240"/>
    <n v="65.2"/>
    <x v="2"/>
    <x v="1"/>
    <x v="7"/>
    <x v="0"/>
    <x v="1818"/>
    <x v="2"/>
    <x v="1"/>
    <x v="0"/>
    <n v="146007.70000000001"/>
    <x v="1"/>
    <x v="0"/>
    <x v="2"/>
    <x v="0"/>
    <x v="2"/>
    <x v="0"/>
  </r>
  <r>
    <n v="2799"/>
    <s v="BN5575957"/>
    <n v="57.9"/>
    <x v="2"/>
    <x v="1"/>
    <x v="34"/>
    <x v="5"/>
    <x v="1819"/>
    <x v="0"/>
    <x v="0"/>
    <x v="1"/>
    <n v="145558.42000000001"/>
    <x v="1"/>
    <x v="1"/>
    <x v="2"/>
    <x v="2"/>
    <x v="2"/>
    <x v="0"/>
  </r>
  <r>
    <n v="2800"/>
    <s v="BN5775575"/>
    <n v="76"/>
    <x v="0"/>
    <x v="1"/>
    <x v="3"/>
    <x v="2"/>
    <x v="1820"/>
    <x v="0"/>
    <x v="0"/>
    <x v="1"/>
    <n v="193312.33"/>
    <x v="1"/>
    <x v="3"/>
    <x v="0"/>
    <x v="1"/>
    <x v="3"/>
    <x v="2"/>
  </r>
  <r>
    <n v="2801"/>
    <s v="BN5646730"/>
    <n v="76.900000000000006"/>
    <x v="0"/>
    <x v="1"/>
    <x v="21"/>
    <x v="9"/>
    <x v="1821"/>
    <x v="2"/>
    <x v="0"/>
    <x v="1"/>
    <n v="40257.79"/>
    <x v="1"/>
    <x v="3"/>
    <x v="1"/>
    <x v="1"/>
    <x v="2"/>
    <x v="3"/>
  </r>
  <r>
    <n v="2802"/>
    <s v="BN5595973"/>
    <n v="49.8"/>
    <x v="1"/>
    <x v="1"/>
    <x v="6"/>
    <x v="2"/>
    <x v="1822"/>
    <x v="0"/>
    <x v="0"/>
    <x v="0"/>
    <n v="46677.9"/>
    <x v="1"/>
    <x v="1"/>
    <x v="2"/>
    <x v="1"/>
    <x v="2"/>
    <x v="3"/>
  </r>
  <r>
    <n v="2803"/>
    <s v="BN5723212"/>
    <n v="77.400000000000006"/>
    <x v="0"/>
    <x v="1"/>
    <x v="47"/>
    <x v="4"/>
    <x v="1823"/>
    <x v="0"/>
    <x v="0"/>
    <x v="0"/>
    <n v="153887.93"/>
    <x v="0"/>
    <x v="3"/>
    <x v="1"/>
    <x v="3"/>
    <x v="3"/>
    <x v="2"/>
  </r>
  <r>
    <n v="2804"/>
    <s v="BN5636895"/>
    <n v="70.5"/>
    <x v="2"/>
    <x v="0"/>
    <x v="3"/>
    <x v="3"/>
    <x v="1824"/>
    <x v="0"/>
    <x v="0"/>
    <x v="0"/>
    <n v="103108.33"/>
    <x v="1"/>
    <x v="2"/>
    <x v="0"/>
    <x v="2"/>
    <x v="1"/>
    <x v="0"/>
  </r>
  <r>
    <n v="2805"/>
    <s v="BN5751088"/>
    <n v="64.8"/>
    <x v="0"/>
    <x v="0"/>
    <x v="4"/>
    <x v="0"/>
    <x v="0"/>
    <x v="2"/>
    <x v="0"/>
    <x v="0"/>
    <n v="58652.23"/>
    <x v="1"/>
    <x v="0"/>
    <x v="0"/>
    <x v="0"/>
    <x v="0"/>
    <x v="1"/>
  </r>
  <r>
    <n v="2806"/>
    <s v="BN5618849"/>
    <n v="68.8"/>
    <x v="0"/>
    <x v="0"/>
    <x v="21"/>
    <x v="8"/>
    <x v="0"/>
    <x v="0"/>
    <x v="0"/>
    <x v="1"/>
    <n v="91624.11"/>
    <x v="0"/>
    <x v="2"/>
    <x v="1"/>
    <x v="3"/>
    <x v="0"/>
    <x v="1"/>
  </r>
  <r>
    <n v="2807"/>
    <s v="BN5787442"/>
    <n v="59.2"/>
    <x v="1"/>
    <x v="1"/>
    <x v="16"/>
    <x v="10"/>
    <x v="0"/>
    <x v="0"/>
    <x v="0"/>
    <x v="1"/>
    <n v="65986.48"/>
    <x v="0"/>
    <x v="0"/>
    <x v="0"/>
    <x v="0"/>
    <x v="0"/>
    <x v="1"/>
  </r>
  <r>
    <n v="2808"/>
    <s v="BN5780041"/>
    <n v="70.5"/>
    <x v="0"/>
    <x v="1"/>
    <x v="19"/>
    <x v="6"/>
    <x v="1825"/>
    <x v="2"/>
    <x v="0"/>
    <x v="1"/>
    <n v="113845.19"/>
    <x v="1"/>
    <x v="2"/>
    <x v="3"/>
    <x v="0"/>
    <x v="2"/>
    <x v="0"/>
  </r>
  <r>
    <n v="2809"/>
    <s v="BN5615904"/>
    <n v="65.400000000000006"/>
    <x v="0"/>
    <x v="1"/>
    <x v="0"/>
    <x v="3"/>
    <x v="1826"/>
    <x v="0"/>
    <x v="0"/>
    <x v="0"/>
    <n v="67607.899999999994"/>
    <x v="1"/>
    <x v="2"/>
    <x v="0"/>
    <x v="2"/>
    <x v="3"/>
    <x v="1"/>
  </r>
  <r>
    <n v="2810"/>
    <s v="BN5756914"/>
    <n v="62.4"/>
    <x v="0"/>
    <x v="0"/>
    <x v="15"/>
    <x v="0"/>
    <x v="1827"/>
    <x v="2"/>
    <x v="0"/>
    <x v="0"/>
    <n v="145471.94"/>
    <x v="1"/>
    <x v="0"/>
    <x v="2"/>
    <x v="0"/>
    <x v="1"/>
    <x v="0"/>
  </r>
  <r>
    <n v="2811"/>
    <s v="BN5595301"/>
    <n v="59.4"/>
    <x v="0"/>
    <x v="0"/>
    <x v="33"/>
    <x v="7"/>
    <x v="0"/>
    <x v="2"/>
    <x v="0"/>
    <x v="0"/>
    <n v="124071.71"/>
    <x v="1"/>
    <x v="0"/>
    <x v="2"/>
    <x v="1"/>
    <x v="0"/>
    <x v="0"/>
  </r>
  <r>
    <n v="2812"/>
    <s v="BN5699463"/>
    <n v="69.5"/>
    <x v="1"/>
    <x v="0"/>
    <x v="10"/>
    <x v="9"/>
    <x v="0"/>
    <x v="2"/>
    <x v="0"/>
    <x v="0"/>
    <n v="67502.12"/>
    <x v="1"/>
    <x v="2"/>
    <x v="3"/>
    <x v="1"/>
    <x v="0"/>
    <x v="1"/>
  </r>
  <r>
    <n v="2813"/>
    <s v="BN5581533"/>
    <n v="59.7"/>
    <x v="0"/>
    <x v="1"/>
    <x v="34"/>
    <x v="0"/>
    <x v="0"/>
    <x v="1"/>
    <x v="0"/>
    <x v="0"/>
    <n v="78707.97"/>
    <x v="1"/>
    <x v="0"/>
    <x v="2"/>
    <x v="0"/>
    <x v="0"/>
    <x v="1"/>
  </r>
  <r>
    <n v="2814"/>
    <s v="BN5600847"/>
    <n v="75.8"/>
    <x v="0"/>
    <x v="0"/>
    <x v="37"/>
    <x v="3"/>
    <x v="1828"/>
    <x v="0"/>
    <x v="0"/>
    <x v="1"/>
    <n v="171189.83"/>
    <x v="0"/>
    <x v="3"/>
    <x v="1"/>
    <x v="2"/>
    <x v="3"/>
    <x v="2"/>
  </r>
  <r>
    <n v="2815"/>
    <s v="BN5738585"/>
    <n v="73.7"/>
    <x v="2"/>
    <x v="0"/>
    <x v="20"/>
    <x v="0"/>
    <x v="1829"/>
    <x v="2"/>
    <x v="0"/>
    <x v="1"/>
    <n v="149381.32"/>
    <x v="1"/>
    <x v="3"/>
    <x v="0"/>
    <x v="0"/>
    <x v="2"/>
    <x v="0"/>
  </r>
  <r>
    <n v="2816"/>
    <s v="BN5721220"/>
    <n v="69.400000000000006"/>
    <x v="2"/>
    <x v="1"/>
    <x v="24"/>
    <x v="1"/>
    <x v="1830"/>
    <x v="2"/>
    <x v="0"/>
    <x v="1"/>
    <n v="100335.55"/>
    <x v="1"/>
    <x v="2"/>
    <x v="3"/>
    <x v="0"/>
    <x v="1"/>
    <x v="0"/>
  </r>
  <r>
    <n v="2817"/>
    <s v="BN5619193"/>
    <n v="68.3"/>
    <x v="0"/>
    <x v="1"/>
    <x v="11"/>
    <x v="4"/>
    <x v="0"/>
    <x v="2"/>
    <x v="0"/>
    <x v="1"/>
    <n v="152698.23999999999"/>
    <x v="1"/>
    <x v="2"/>
    <x v="2"/>
    <x v="3"/>
    <x v="0"/>
    <x v="2"/>
  </r>
  <r>
    <n v="2818"/>
    <s v="BN5768157"/>
    <n v="53.8"/>
    <x v="1"/>
    <x v="0"/>
    <x v="33"/>
    <x v="2"/>
    <x v="0"/>
    <x v="2"/>
    <x v="0"/>
    <x v="0"/>
    <n v="41192.949999999997"/>
    <x v="1"/>
    <x v="1"/>
    <x v="2"/>
    <x v="1"/>
    <x v="0"/>
    <x v="3"/>
  </r>
  <r>
    <n v="2819"/>
    <s v="BN5806750"/>
    <n v="66.900000000000006"/>
    <x v="0"/>
    <x v="1"/>
    <x v="24"/>
    <x v="4"/>
    <x v="0"/>
    <x v="0"/>
    <x v="0"/>
    <x v="1"/>
    <n v="132540.32999999999"/>
    <x v="1"/>
    <x v="2"/>
    <x v="3"/>
    <x v="3"/>
    <x v="0"/>
    <x v="0"/>
  </r>
  <r>
    <n v="2820"/>
    <s v="BN5643409"/>
    <n v="73"/>
    <x v="0"/>
    <x v="0"/>
    <x v="10"/>
    <x v="8"/>
    <x v="1831"/>
    <x v="2"/>
    <x v="0"/>
    <x v="1"/>
    <n v="96875.520000000004"/>
    <x v="1"/>
    <x v="3"/>
    <x v="3"/>
    <x v="3"/>
    <x v="1"/>
    <x v="1"/>
  </r>
  <r>
    <n v="2821"/>
    <s v="BN5813829"/>
    <n v="62.2"/>
    <x v="0"/>
    <x v="0"/>
    <x v="8"/>
    <x v="1"/>
    <x v="1832"/>
    <x v="0"/>
    <x v="0"/>
    <x v="0"/>
    <n v="152305.47"/>
    <x v="1"/>
    <x v="0"/>
    <x v="2"/>
    <x v="0"/>
    <x v="1"/>
    <x v="2"/>
  </r>
  <r>
    <n v="2822"/>
    <s v="BN5626298"/>
    <n v="71.400000000000006"/>
    <x v="1"/>
    <x v="0"/>
    <x v="19"/>
    <x v="7"/>
    <x v="1833"/>
    <x v="2"/>
    <x v="0"/>
    <x v="0"/>
    <n v="49672.01"/>
    <x v="1"/>
    <x v="2"/>
    <x v="3"/>
    <x v="1"/>
    <x v="3"/>
    <x v="3"/>
  </r>
  <r>
    <n v="2823"/>
    <s v="BN5603495"/>
    <n v="56.9"/>
    <x v="1"/>
    <x v="0"/>
    <x v="10"/>
    <x v="6"/>
    <x v="0"/>
    <x v="0"/>
    <x v="0"/>
    <x v="1"/>
    <n v="133997.53"/>
    <x v="1"/>
    <x v="1"/>
    <x v="3"/>
    <x v="0"/>
    <x v="0"/>
    <x v="0"/>
  </r>
  <r>
    <n v="2824"/>
    <s v="BN5764264"/>
    <n v="66.8"/>
    <x v="2"/>
    <x v="0"/>
    <x v="49"/>
    <x v="8"/>
    <x v="1834"/>
    <x v="0"/>
    <x v="1"/>
    <x v="0"/>
    <n v="50454.8"/>
    <x v="1"/>
    <x v="2"/>
    <x v="1"/>
    <x v="3"/>
    <x v="3"/>
    <x v="3"/>
  </r>
  <r>
    <n v="2825"/>
    <s v="BN5667851"/>
    <n v="62.8"/>
    <x v="0"/>
    <x v="1"/>
    <x v="15"/>
    <x v="9"/>
    <x v="1835"/>
    <x v="2"/>
    <x v="0"/>
    <x v="0"/>
    <n v="16402.11"/>
    <x v="1"/>
    <x v="0"/>
    <x v="2"/>
    <x v="1"/>
    <x v="2"/>
    <x v="3"/>
  </r>
  <r>
    <n v="2826"/>
    <s v="BN5576273"/>
    <n v="60"/>
    <x v="0"/>
    <x v="1"/>
    <x v="20"/>
    <x v="1"/>
    <x v="1836"/>
    <x v="0"/>
    <x v="0"/>
    <x v="0"/>
    <n v="67803.83"/>
    <x v="1"/>
    <x v="0"/>
    <x v="0"/>
    <x v="0"/>
    <x v="2"/>
    <x v="1"/>
  </r>
  <r>
    <n v="2827"/>
    <s v="BN5628726"/>
    <n v="69.3"/>
    <x v="0"/>
    <x v="0"/>
    <x v="3"/>
    <x v="4"/>
    <x v="1837"/>
    <x v="0"/>
    <x v="0"/>
    <x v="1"/>
    <n v="9241.7800000000007"/>
    <x v="1"/>
    <x v="2"/>
    <x v="0"/>
    <x v="3"/>
    <x v="2"/>
    <x v="3"/>
  </r>
  <r>
    <n v="2828"/>
    <s v="BN5584103"/>
    <n v="70.400000000000006"/>
    <x v="0"/>
    <x v="1"/>
    <x v="18"/>
    <x v="3"/>
    <x v="1838"/>
    <x v="2"/>
    <x v="1"/>
    <x v="0"/>
    <n v="100601.73"/>
    <x v="1"/>
    <x v="2"/>
    <x v="3"/>
    <x v="2"/>
    <x v="3"/>
    <x v="0"/>
  </r>
  <r>
    <n v="2829"/>
    <s v="BN5716362"/>
    <n v="52.7"/>
    <x v="1"/>
    <x v="1"/>
    <x v="19"/>
    <x v="9"/>
    <x v="1839"/>
    <x v="0"/>
    <x v="1"/>
    <x v="1"/>
    <n v="98734.15"/>
    <x v="1"/>
    <x v="1"/>
    <x v="3"/>
    <x v="1"/>
    <x v="2"/>
    <x v="1"/>
  </r>
  <r>
    <n v="2830"/>
    <s v="BN5759826"/>
    <n v="55.3"/>
    <x v="2"/>
    <x v="1"/>
    <x v="3"/>
    <x v="5"/>
    <x v="1840"/>
    <x v="2"/>
    <x v="0"/>
    <x v="0"/>
    <n v="160574.09"/>
    <x v="1"/>
    <x v="1"/>
    <x v="0"/>
    <x v="2"/>
    <x v="1"/>
    <x v="2"/>
  </r>
  <r>
    <n v="2831"/>
    <s v="BN5701468"/>
    <n v="57.5"/>
    <x v="1"/>
    <x v="1"/>
    <x v="47"/>
    <x v="1"/>
    <x v="1841"/>
    <x v="2"/>
    <x v="1"/>
    <x v="0"/>
    <n v="26015.8"/>
    <x v="1"/>
    <x v="1"/>
    <x v="1"/>
    <x v="0"/>
    <x v="1"/>
    <x v="3"/>
  </r>
  <r>
    <n v="2832"/>
    <s v="BN5758395"/>
    <n v="62.6"/>
    <x v="0"/>
    <x v="0"/>
    <x v="15"/>
    <x v="10"/>
    <x v="0"/>
    <x v="2"/>
    <x v="1"/>
    <x v="1"/>
    <n v="187172.54"/>
    <x v="1"/>
    <x v="0"/>
    <x v="2"/>
    <x v="0"/>
    <x v="0"/>
    <x v="2"/>
  </r>
  <r>
    <n v="2833"/>
    <s v="BN5758084"/>
    <n v="58.2"/>
    <x v="0"/>
    <x v="1"/>
    <x v="43"/>
    <x v="4"/>
    <x v="0"/>
    <x v="0"/>
    <x v="0"/>
    <x v="0"/>
    <n v="55763.66"/>
    <x v="1"/>
    <x v="1"/>
    <x v="2"/>
    <x v="3"/>
    <x v="0"/>
    <x v="1"/>
  </r>
  <r>
    <n v="2834"/>
    <s v="BN5680259"/>
    <n v="68.3"/>
    <x v="1"/>
    <x v="1"/>
    <x v="20"/>
    <x v="2"/>
    <x v="0"/>
    <x v="0"/>
    <x v="0"/>
    <x v="1"/>
    <n v="75848.22"/>
    <x v="1"/>
    <x v="2"/>
    <x v="0"/>
    <x v="1"/>
    <x v="0"/>
    <x v="1"/>
  </r>
  <r>
    <n v="2835"/>
    <s v="BN5649037"/>
    <n v="85"/>
    <x v="0"/>
    <x v="1"/>
    <x v="33"/>
    <x v="9"/>
    <x v="1842"/>
    <x v="0"/>
    <x v="1"/>
    <x v="1"/>
    <n v="40313.47"/>
    <x v="1"/>
    <x v="3"/>
    <x v="2"/>
    <x v="1"/>
    <x v="3"/>
    <x v="3"/>
  </r>
  <r>
    <n v="2836"/>
    <s v="BN5812830"/>
    <n v="65.3"/>
    <x v="1"/>
    <x v="1"/>
    <x v="12"/>
    <x v="5"/>
    <x v="1843"/>
    <x v="2"/>
    <x v="0"/>
    <x v="0"/>
    <n v="23864.21"/>
    <x v="1"/>
    <x v="2"/>
    <x v="3"/>
    <x v="2"/>
    <x v="3"/>
    <x v="3"/>
  </r>
  <r>
    <n v="2837"/>
    <s v="BN5768368"/>
    <n v="67.900000000000006"/>
    <x v="0"/>
    <x v="1"/>
    <x v="52"/>
    <x v="2"/>
    <x v="0"/>
    <x v="2"/>
    <x v="0"/>
    <x v="0"/>
    <n v="51380.9"/>
    <x v="1"/>
    <x v="2"/>
    <x v="1"/>
    <x v="1"/>
    <x v="0"/>
    <x v="1"/>
  </r>
  <r>
    <n v="2838"/>
    <s v="BN5702972"/>
    <n v="54.9"/>
    <x v="2"/>
    <x v="0"/>
    <x v="23"/>
    <x v="5"/>
    <x v="1844"/>
    <x v="0"/>
    <x v="1"/>
    <x v="0"/>
    <n v="93551.360000000001"/>
    <x v="1"/>
    <x v="1"/>
    <x v="1"/>
    <x v="2"/>
    <x v="3"/>
    <x v="1"/>
  </r>
  <r>
    <n v="2839"/>
    <s v="BN5646109"/>
    <n v="85"/>
    <x v="1"/>
    <x v="0"/>
    <x v="18"/>
    <x v="0"/>
    <x v="1845"/>
    <x v="2"/>
    <x v="1"/>
    <x v="1"/>
    <n v="169415.54"/>
    <x v="1"/>
    <x v="3"/>
    <x v="3"/>
    <x v="0"/>
    <x v="2"/>
    <x v="2"/>
  </r>
  <r>
    <n v="2840"/>
    <s v="BN5585364"/>
    <n v="55.8"/>
    <x v="2"/>
    <x v="0"/>
    <x v="15"/>
    <x v="1"/>
    <x v="1846"/>
    <x v="0"/>
    <x v="0"/>
    <x v="0"/>
    <n v="6935.31"/>
    <x v="1"/>
    <x v="1"/>
    <x v="2"/>
    <x v="0"/>
    <x v="3"/>
    <x v="3"/>
  </r>
  <r>
    <n v="2841"/>
    <s v="BN5713970"/>
    <n v="52.8"/>
    <x v="1"/>
    <x v="1"/>
    <x v="20"/>
    <x v="4"/>
    <x v="0"/>
    <x v="2"/>
    <x v="0"/>
    <x v="1"/>
    <n v="25399.7"/>
    <x v="1"/>
    <x v="1"/>
    <x v="0"/>
    <x v="3"/>
    <x v="0"/>
    <x v="3"/>
  </r>
  <r>
    <n v="2842"/>
    <s v="BN5748386"/>
    <n v="80.099999999999994"/>
    <x v="0"/>
    <x v="1"/>
    <x v="16"/>
    <x v="8"/>
    <x v="0"/>
    <x v="2"/>
    <x v="0"/>
    <x v="1"/>
    <n v="66256.27"/>
    <x v="1"/>
    <x v="3"/>
    <x v="0"/>
    <x v="3"/>
    <x v="0"/>
    <x v="1"/>
  </r>
  <r>
    <n v="2843"/>
    <s v="BN5785695"/>
    <n v="51.3"/>
    <x v="1"/>
    <x v="1"/>
    <x v="36"/>
    <x v="0"/>
    <x v="0"/>
    <x v="0"/>
    <x v="0"/>
    <x v="0"/>
    <n v="114709.13"/>
    <x v="0"/>
    <x v="1"/>
    <x v="1"/>
    <x v="0"/>
    <x v="0"/>
    <x v="0"/>
  </r>
  <r>
    <n v="2844"/>
    <s v="BN5693146"/>
    <n v="66.599999999999994"/>
    <x v="2"/>
    <x v="1"/>
    <x v="16"/>
    <x v="5"/>
    <x v="1847"/>
    <x v="2"/>
    <x v="0"/>
    <x v="0"/>
    <n v="158357.97"/>
    <x v="1"/>
    <x v="2"/>
    <x v="0"/>
    <x v="2"/>
    <x v="3"/>
    <x v="2"/>
  </r>
  <r>
    <n v="2845"/>
    <s v="BN5757434"/>
    <n v="60.6"/>
    <x v="0"/>
    <x v="1"/>
    <x v="12"/>
    <x v="0"/>
    <x v="1848"/>
    <x v="0"/>
    <x v="1"/>
    <x v="0"/>
    <n v="164815.59"/>
    <x v="1"/>
    <x v="0"/>
    <x v="3"/>
    <x v="0"/>
    <x v="2"/>
    <x v="2"/>
  </r>
  <r>
    <n v="2846"/>
    <s v="BN5812426"/>
    <n v="59.9"/>
    <x v="2"/>
    <x v="1"/>
    <x v="13"/>
    <x v="7"/>
    <x v="1849"/>
    <x v="0"/>
    <x v="0"/>
    <x v="1"/>
    <n v="132127.69"/>
    <x v="0"/>
    <x v="0"/>
    <x v="1"/>
    <x v="1"/>
    <x v="3"/>
    <x v="0"/>
  </r>
  <r>
    <n v="2847"/>
    <s v="BN5674863"/>
    <n v="54.4"/>
    <x v="2"/>
    <x v="1"/>
    <x v="2"/>
    <x v="4"/>
    <x v="1850"/>
    <x v="2"/>
    <x v="0"/>
    <x v="1"/>
    <n v="146637.45000000001"/>
    <x v="1"/>
    <x v="1"/>
    <x v="0"/>
    <x v="3"/>
    <x v="2"/>
    <x v="0"/>
  </r>
  <r>
    <n v="2848"/>
    <s v="BN5678485"/>
    <n v="52.9"/>
    <x v="1"/>
    <x v="1"/>
    <x v="16"/>
    <x v="3"/>
    <x v="1851"/>
    <x v="2"/>
    <x v="0"/>
    <x v="1"/>
    <n v="90256.06"/>
    <x v="0"/>
    <x v="1"/>
    <x v="0"/>
    <x v="2"/>
    <x v="3"/>
    <x v="1"/>
  </r>
  <r>
    <n v="2849"/>
    <s v="BN5713521"/>
    <n v="85"/>
    <x v="0"/>
    <x v="0"/>
    <x v="1"/>
    <x v="8"/>
    <x v="0"/>
    <x v="2"/>
    <x v="0"/>
    <x v="0"/>
    <n v="34827.43"/>
    <x v="1"/>
    <x v="3"/>
    <x v="0"/>
    <x v="3"/>
    <x v="0"/>
    <x v="3"/>
  </r>
  <r>
    <n v="2850"/>
    <s v="BN5579175"/>
    <n v="49.7"/>
    <x v="0"/>
    <x v="1"/>
    <x v="1"/>
    <x v="9"/>
    <x v="0"/>
    <x v="0"/>
    <x v="1"/>
    <x v="1"/>
    <n v="22074.48"/>
    <x v="1"/>
    <x v="1"/>
    <x v="0"/>
    <x v="1"/>
    <x v="0"/>
    <x v="3"/>
  </r>
  <r>
    <n v="2851"/>
    <s v="BN5610339"/>
    <n v="76.400000000000006"/>
    <x v="0"/>
    <x v="0"/>
    <x v="2"/>
    <x v="8"/>
    <x v="1852"/>
    <x v="0"/>
    <x v="1"/>
    <x v="0"/>
    <n v="109805.17"/>
    <x v="1"/>
    <x v="3"/>
    <x v="0"/>
    <x v="3"/>
    <x v="1"/>
    <x v="0"/>
  </r>
  <r>
    <n v="2852"/>
    <s v="BN5776367"/>
    <n v="60.3"/>
    <x v="0"/>
    <x v="0"/>
    <x v="36"/>
    <x v="8"/>
    <x v="0"/>
    <x v="0"/>
    <x v="0"/>
    <x v="1"/>
    <n v="100478.6"/>
    <x v="0"/>
    <x v="0"/>
    <x v="1"/>
    <x v="3"/>
    <x v="0"/>
    <x v="0"/>
  </r>
  <r>
    <n v="2853"/>
    <s v="BN5771396"/>
    <n v="60.9"/>
    <x v="0"/>
    <x v="1"/>
    <x v="20"/>
    <x v="5"/>
    <x v="0"/>
    <x v="2"/>
    <x v="0"/>
    <x v="0"/>
    <n v="97416.34"/>
    <x v="1"/>
    <x v="0"/>
    <x v="0"/>
    <x v="2"/>
    <x v="0"/>
    <x v="1"/>
  </r>
  <r>
    <n v="2854"/>
    <s v="BN5648402"/>
    <n v="48.7"/>
    <x v="0"/>
    <x v="1"/>
    <x v="47"/>
    <x v="4"/>
    <x v="1853"/>
    <x v="0"/>
    <x v="0"/>
    <x v="0"/>
    <n v="24207.86"/>
    <x v="0"/>
    <x v="1"/>
    <x v="1"/>
    <x v="3"/>
    <x v="2"/>
    <x v="3"/>
  </r>
  <r>
    <n v="2855"/>
    <s v="BN5646522"/>
    <n v="74.8"/>
    <x v="0"/>
    <x v="1"/>
    <x v="19"/>
    <x v="1"/>
    <x v="1854"/>
    <x v="0"/>
    <x v="1"/>
    <x v="1"/>
    <n v="69132.66"/>
    <x v="1"/>
    <x v="3"/>
    <x v="3"/>
    <x v="0"/>
    <x v="2"/>
    <x v="1"/>
  </r>
  <r>
    <n v="2856"/>
    <s v="BN5693116"/>
    <n v="71"/>
    <x v="1"/>
    <x v="0"/>
    <x v="31"/>
    <x v="8"/>
    <x v="0"/>
    <x v="2"/>
    <x v="0"/>
    <x v="0"/>
    <n v="9376.89"/>
    <x v="1"/>
    <x v="2"/>
    <x v="1"/>
    <x v="3"/>
    <x v="0"/>
    <x v="3"/>
  </r>
  <r>
    <n v="2857"/>
    <s v="BN5812980"/>
    <n v="43.2"/>
    <x v="2"/>
    <x v="0"/>
    <x v="13"/>
    <x v="6"/>
    <x v="1855"/>
    <x v="0"/>
    <x v="0"/>
    <x v="1"/>
    <n v="43046.7"/>
    <x v="0"/>
    <x v="1"/>
    <x v="1"/>
    <x v="0"/>
    <x v="3"/>
    <x v="3"/>
  </r>
  <r>
    <n v="2858"/>
    <s v="BN5769742"/>
    <n v="53.4"/>
    <x v="1"/>
    <x v="1"/>
    <x v="21"/>
    <x v="6"/>
    <x v="0"/>
    <x v="2"/>
    <x v="1"/>
    <x v="0"/>
    <n v="20856.310000000001"/>
    <x v="1"/>
    <x v="1"/>
    <x v="1"/>
    <x v="0"/>
    <x v="0"/>
    <x v="3"/>
  </r>
  <r>
    <n v="2859"/>
    <s v="BN5662347"/>
    <n v="60.7"/>
    <x v="0"/>
    <x v="1"/>
    <x v="11"/>
    <x v="6"/>
    <x v="0"/>
    <x v="2"/>
    <x v="1"/>
    <x v="1"/>
    <n v="187048.72"/>
    <x v="1"/>
    <x v="0"/>
    <x v="2"/>
    <x v="0"/>
    <x v="0"/>
    <x v="2"/>
  </r>
  <r>
    <n v="2860"/>
    <s v="BN5773416"/>
    <n v="55.1"/>
    <x v="1"/>
    <x v="1"/>
    <x v="15"/>
    <x v="4"/>
    <x v="0"/>
    <x v="2"/>
    <x v="0"/>
    <x v="1"/>
    <n v="53420.53"/>
    <x v="1"/>
    <x v="1"/>
    <x v="2"/>
    <x v="3"/>
    <x v="0"/>
    <x v="1"/>
  </r>
  <r>
    <n v="2861"/>
    <s v="BN5705803"/>
    <n v="67.400000000000006"/>
    <x v="0"/>
    <x v="1"/>
    <x v="13"/>
    <x v="3"/>
    <x v="1856"/>
    <x v="0"/>
    <x v="0"/>
    <x v="1"/>
    <n v="37013.29"/>
    <x v="1"/>
    <x v="2"/>
    <x v="1"/>
    <x v="2"/>
    <x v="2"/>
    <x v="3"/>
  </r>
  <r>
    <n v="2862"/>
    <s v="BN5711311"/>
    <n v="52.5"/>
    <x v="0"/>
    <x v="0"/>
    <x v="11"/>
    <x v="5"/>
    <x v="0"/>
    <x v="2"/>
    <x v="0"/>
    <x v="1"/>
    <n v="89566.64"/>
    <x v="1"/>
    <x v="1"/>
    <x v="2"/>
    <x v="2"/>
    <x v="0"/>
    <x v="1"/>
  </r>
  <r>
    <n v="2863"/>
    <s v="BN5752288"/>
    <n v="64.5"/>
    <x v="2"/>
    <x v="1"/>
    <x v="19"/>
    <x v="2"/>
    <x v="1857"/>
    <x v="0"/>
    <x v="1"/>
    <x v="1"/>
    <n v="149913.84"/>
    <x v="1"/>
    <x v="0"/>
    <x v="3"/>
    <x v="1"/>
    <x v="2"/>
    <x v="2"/>
  </r>
  <r>
    <n v="2864"/>
    <s v="BN5659088"/>
    <n v="75.5"/>
    <x v="0"/>
    <x v="0"/>
    <x v="3"/>
    <x v="9"/>
    <x v="0"/>
    <x v="2"/>
    <x v="0"/>
    <x v="1"/>
    <n v="18066.689999999999"/>
    <x v="1"/>
    <x v="3"/>
    <x v="0"/>
    <x v="1"/>
    <x v="0"/>
    <x v="3"/>
  </r>
  <r>
    <n v="2865"/>
    <s v="BN5596946"/>
    <n v="70.8"/>
    <x v="2"/>
    <x v="1"/>
    <x v="24"/>
    <x v="2"/>
    <x v="1858"/>
    <x v="0"/>
    <x v="0"/>
    <x v="0"/>
    <n v="26912.34"/>
    <x v="1"/>
    <x v="2"/>
    <x v="3"/>
    <x v="1"/>
    <x v="2"/>
    <x v="3"/>
  </r>
  <r>
    <n v="2866"/>
    <s v="BN5590141"/>
    <n v="71.5"/>
    <x v="0"/>
    <x v="1"/>
    <x v="29"/>
    <x v="5"/>
    <x v="1859"/>
    <x v="0"/>
    <x v="0"/>
    <x v="0"/>
    <n v="173511.72"/>
    <x v="1"/>
    <x v="2"/>
    <x v="2"/>
    <x v="2"/>
    <x v="1"/>
    <x v="2"/>
  </r>
  <r>
    <n v="2867"/>
    <s v="BN5631761"/>
    <n v="72.7"/>
    <x v="0"/>
    <x v="0"/>
    <x v="28"/>
    <x v="9"/>
    <x v="1860"/>
    <x v="0"/>
    <x v="0"/>
    <x v="0"/>
    <n v="146785.44"/>
    <x v="1"/>
    <x v="3"/>
    <x v="2"/>
    <x v="1"/>
    <x v="3"/>
    <x v="0"/>
  </r>
  <r>
    <n v="2868"/>
    <s v="BN5654124"/>
    <n v="55.9"/>
    <x v="1"/>
    <x v="0"/>
    <x v="7"/>
    <x v="1"/>
    <x v="0"/>
    <x v="0"/>
    <x v="1"/>
    <x v="0"/>
    <n v="1050.33"/>
    <x v="1"/>
    <x v="1"/>
    <x v="2"/>
    <x v="0"/>
    <x v="0"/>
    <x v="3"/>
  </r>
  <r>
    <n v="2869"/>
    <s v="BN5707881"/>
    <n v="54.5"/>
    <x v="1"/>
    <x v="1"/>
    <x v="18"/>
    <x v="2"/>
    <x v="1861"/>
    <x v="2"/>
    <x v="0"/>
    <x v="1"/>
    <n v="89587.34"/>
    <x v="0"/>
    <x v="1"/>
    <x v="3"/>
    <x v="1"/>
    <x v="1"/>
    <x v="1"/>
  </r>
  <r>
    <n v="2870"/>
    <s v="BN5593997"/>
    <n v="52.4"/>
    <x v="0"/>
    <x v="1"/>
    <x v="32"/>
    <x v="9"/>
    <x v="0"/>
    <x v="2"/>
    <x v="0"/>
    <x v="1"/>
    <n v="74405.34"/>
    <x v="1"/>
    <x v="1"/>
    <x v="2"/>
    <x v="1"/>
    <x v="0"/>
    <x v="1"/>
  </r>
  <r>
    <n v="2871"/>
    <s v="BN5651006"/>
    <n v="70.7"/>
    <x v="0"/>
    <x v="0"/>
    <x v="30"/>
    <x v="1"/>
    <x v="0"/>
    <x v="2"/>
    <x v="1"/>
    <x v="0"/>
    <n v="54409.48"/>
    <x v="1"/>
    <x v="2"/>
    <x v="1"/>
    <x v="0"/>
    <x v="0"/>
    <x v="1"/>
  </r>
  <r>
    <n v="2872"/>
    <s v="BN5798737"/>
    <n v="67.099999999999994"/>
    <x v="1"/>
    <x v="1"/>
    <x v="16"/>
    <x v="10"/>
    <x v="1862"/>
    <x v="2"/>
    <x v="0"/>
    <x v="1"/>
    <n v="3647.57"/>
    <x v="1"/>
    <x v="2"/>
    <x v="0"/>
    <x v="0"/>
    <x v="1"/>
    <x v="3"/>
  </r>
  <r>
    <n v="2873"/>
    <s v="BN5671504"/>
    <n v="43.9"/>
    <x v="1"/>
    <x v="1"/>
    <x v="37"/>
    <x v="6"/>
    <x v="1863"/>
    <x v="3"/>
    <x v="0"/>
    <x v="1"/>
    <n v="198874.52"/>
    <x v="0"/>
    <x v="1"/>
    <x v="1"/>
    <x v="0"/>
    <x v="1"/>
    <x v="2"/>
  </r>
  <r>
    <n v="2874"/>
    <s v="BN5707102"/>
    <n v="66.7"/>
    <x v="2"/>
    <x v="0"/>
    <x v="18"/>
    <x v="1"/>
    <x v="1864"/>
    <x v="0"/>
    <x v="0"/>
    <x v="0"/>
    <n v="53412.54"/>
    <x v="1"/>
    <x v="2"/>
    <x v="3"/>
    <x v="0"/>
    <x v="3"/>
    <x v="1"/>
  </r>
  <r>
    <n v="2875"/>
    <s v="BN5733494"/>
    <n v="83.1"/>
    <x v="2"/>
    <x v="1"/>
    <x v="15"/>
    <x v="9"/>
    <x v="1865"/>
    <x v="0"/>
    <x v="0"/>
    <x v="1"/>
    <n v="194867.78"/>
    <x v="1"/>
    <x v="3"/>
    <x v="2"/>
    <x v="1"/>
    <x v="1"/>
    <x v="2"/>
  </r>
  <r>
    <n v="2876"/>
    <s v="BN5641553"/>
    <n v="54.5"/>
    <x v="1"/>
    <x v="0"/>
    <x v="19"/>
    <x v="3"/>
    <x v="1866"/>
    <x v="0"/>
    <x v="0"/>
    <x v="1"/>
    <n v="150452.88"/>
    <x v="1"/>
    <x v="1"/>
    <x v="3"/>
    <x v="2"/>
    <x v="2"/>
    <x v="2"/>
  </r>
  <r>
    <n v="2877"/>
    <s v="BN5585197"/>
    <n v="60.4"/>
    <x v="1"/>
    <x v="0"/>
    <x v="12"/>
    <x v="3"/>
    <x v="1867"/>
    <x v="0"/>
    <x v="0"/>
    <x v="0"/>
    <n v="57807.05"/>
    <x v="1"/>
    <x v="0"/>
    <x v="3"/>
    <x v="2"/>
    <x v="2"/>
    <x v="1"/>
  </r>
  <r>
    <n v="2878"/>
    <s v="BN5617779"/>
    <n v="65.7"/>
    <x v="1"/>
    <x v="1"/>
    <x v="44"/>
    <x v="8"/>
    <x v="1868"/>
    <x v="2"/>
    <x v="0"/>
    <x v="0"/>
    <n v="107534.32"/>
    <x v="1"/>
    <x v="2"/>
    <x v="1"/>
    <x v="3"/>
    <x v="3"/>
    <x v="0"/>
  </r>
  <r>
    <n v="2879"/>
    <s v="BN5667664"/>
    <n v="48.7"/>
    <x v="1"/>
    <x v="0"/>
    <x v="18"/>
    <x v="1"/>
    <x v="1869"/>
    <x v="0"/>
    <x v="0"/>
    <x v="1"/>
    <n v="194073.33"/>
    <x v="1"/>
    <x v="1"/>
    <x v="3"/>
    <x v="0"/>
    <x v="2"/>
    <x v="2"/>
  </r>
  <r>
    <n v="2880"/>
    <s v="BN5669324"/>
    <n v="75"/>
    <x v="2"/>
    <x v="0"/>
    <x v="37"/>
    <x v="5"/>
    <x v="1870"/>
    <x v="0"/>
    <x v="0"/>
    <x v="1"/>
    <n v="126233.18"/>
    <x v="0"/>
    <x v="3"/>
    <x v="1"/>
    <x v="2"/>
    <x v="3"/>
    <x v="0"/>
  </r>
  <r>
    <n v="2881"/>
    <s v="BN5789338"/>
    <n v="69.400000000000006"/>
    <x v="2"/>
    <x v="0"/>
    <x v="24"/>
    <x v="2"/>
    <x v="1871"/>
    <x v="2"/>
    <x v="0"/>
    <x v="1"/>
    <n v="182354.46"/>
    <x v="0"/>
    <x v="2"/>
    <x v="3"/>
    <x v="1"/>
    <x v="3"/>
    <x v="2"/>
  </r>
  <r>
    <n v="2882"/>
    <s v="BN5570856"/>
    <n v="71.099999999999994"/>
    <x v="2"/>
    <x v="0"/>
    <x v="12"/>
    <x v="0"/>
    <x v="1872"/>
    <x v="0"/>
    <x v="0"/>
    <x v="0"/>
    <n v="120586.32"/>
    <x v="1"/>
    <x v="2"/>
    <x v="3"/>
    <x v="0"/>
    <x v="2"/>
    <x v="0"/>
  </r>
  <r>
    <n v="2883"/>
    <s v="BN5685742"/>
    <n v="55.1"/>
    <x v="0"/>
    <x v="1"/>
    <x v="24"/>
    <x v="6"/>
    <x v="0"/>
    <x v="2"/>
    <x v="0"/>
    <x v="0"/>
    <n v="50578.400000000001"/>
    <x v="1"/>
    <x v="1"/>
    <x v="3"/>
    <x v="0"/>
    <x v="0"/>
    <x v="3"/>
  </r>
  <r>
    <n v="2884"/>
    <s v="BN5721830"/>
    <n v="55.9"/>
    <x v="0"/>
    <x v="0"/>
    <x v="16"/>
    <x v="2"/>
    <x v="1873"/>
    <x v="0"/>
    <x v="0"/>
    <x v="0"/>
    <n v="86575.46"/>
    <x v="1"/>
    <x v="1"/>
    <x v="0"/>
    <x v="1"/>
    <x v="1"/>
    <x v="1"/>
  </r>
  <r>
    <n v="2885"/>
    <s v="BN5775960"/>
    <n v="62"/>
    <x v="0"/>
    <x v="0"/>
    <x v="6"/>
    <x v="6"/>
    <x v="0"/>
    <x v="2"/>
    <x v="1"/>
    <x v="0"/>
    <n v="153392.28"/>
    <x v="1"/>
    <x v="0"/>
    <x v="2"/>
    <x v="0"/>
    <x v="0"/>
    <x v="2"/>
  </r>
  <r>
    <n v="2886"/>
    <s v="BN5715937"/>
    <n v="66"/>
    <x v="1"/>
    <x v="1"/>
    <x v="0"/>
    <x v="8"/>
    <x v="0"/>
    <x v="2"/>
    <x v="0"/>
    <x v="1"/>
    <n v="115509.59"/>
    <x v="1"/>
    <x v="2"/>
    <x v="0"/>
    <x v="3"/>
    <x v="0"/>
    <x v="0"/>
  </r>
  <r>
    <n v="2887"/>
    <s v="BN5675241"/>
    <n v="44.9"/>
    <x v="0"/>
    <x v="0"/>
    <x v="24"/>
    <x v="5"/>
    <x v="0"/>
    <x v="2"/>
    <x v="0"/>
    <x v="1"/>
    <n v="82176.479999999996"/>
    <x v="1"/>
    <x v="1"/>
    <x v="3"/>
    <x v="2"/>
    <x v="0"/>
    <x v="1"/>
  </r>
  <r>
    <n v="2888"/>
    <s v="BN5604227"/>
    <n v="70.3"/>
    <x v="2"/>
    <x v="0"/>
    <x v="28"/>
    <x v="1"/>
    <x v="1874"/>
    <x v="0"/>
    <x v="0"/>
    <x v="1"/>
    <n v="63717.49"/>
    <x v="1"/>
    <x v="2"/>
    <x v="2"/>
    <x v="0"/>
    <x v="3"/>
    <x v="1"/>
  </r>
  <r>
    <n v="2889"/>
    <s v="BN5658252"/>
    <n v="79.5"/>
    <x v="2"/>
    <x v="1"/>
    <x v="24"/>
    <x v="0"/>
    <x v="1875"/>
    <x v="2"/>
    <x v="0"/>
    <x v="0"/>
    <n v="198745.94"/>
    <x v="1"/>
    <x v="3"/>
    <x v="3"/>
    <x v="0"/>
    <x v="2"/>
    <x v="2"/>
  </r>
  <r>
    <n v="2890"/>
    <s v="BN5630315"/>
    <n v="59.4"/>
    <x v="0"/>
    <x v="0"/>
    <x v="8"/>
    <x v="9"/>
    <x v="0"/>
    <x v="0"/>
    <x v="1"/>
    <x v="0"/>
    <n v="5719.11"/>
    <x v="1"/>
    <x v="0"/>
    <x v="2"/>
    <x v="1"/>
    <x v="0"/>
    <x v="3"/>
  </r>
  <r>
    <n v="2891"/>
    <s v="BN5689529"/>
    <n v="58.6"/>
    <x v="1"/>
    <x v="1"/>
    <x v="10"/>
    <x v="8"/>
    <x v="1876"/>
    <x v="0"/>
    <x v="1"/>
    <x v="1"/>
    <n v="20058.61"/>
    <x v="1"/>
    <x v="0"/>
    <x v="3"/>
    <x v="3"/>
    <x v="2"/>
    <x v="3"/>
  </r>
  <r>
    <n v="2892"/>
    <s v="BN5774137"/>
    <n v="61.3"/>
    <x v="2"/>
    <x v="0"/>
    <x v="33"/>
    <x v="8"/>
    <x v="1877"/>
    <x v="2"/>
    <x v="0"/>
    <x v="1"/>
    <n v="170638.98"/>
    <x v="1"/>
    <x v="0"/>
    <x v="2"/>
    <x v="3"/>
    <x v="2"/>
    <x v="2"/>
  </r>
  <r>
    <n v="2893"/>
    <s v="BN5701204"/>
    <n v="60.1"/>
    <x v="0"/>
    <x v="1"/>
    <x v="4"/>
    <x v="6"/>
    <x v="0"/>
    <x v="2"/>
    <x v="0"/>
    <x v="1"/>
    <n v="30607.11"/>
    <x v="1"/>
    <x v="0"/>
    <x v="0"/>
    <x v="0"/>
    <x v="0"/>
    <x v="3"/>
  </r>
  <r>
    <n v="2894"/>
    <s v="BN5719519"/>
    <n v="65.7"/>
    <x v="0"/>
    <x v="1"/>
    <x v="5"/>
    <x v="9"/>
    <x v="0"/>
    <x v="2"/>
    <x v="1"/>
    <x v="1"/>
    <n v="37171.46"/>
    <x v="1"/>
    <x v="2"/>
    <x v="1"/>
    <x v="1"/>
    <x v="0"/>
    <x v="3"/>
  </r>
  <r>
    <n v="2895"/>
    <s v="BN5644032"/>
    <n v="53.1"/>
    <x v="0"/>
    <x v="1"/>
    <x v="8"/>
    <x v="6"/>
    <x v="0"/>
    <x v="0"/>
    <x v="0"/>
    <x v="0"/>
    <n v="42589.33"/>
    <x v="1"/>
    <x v="1"/>
    <x v="2"/>
    <x v="0"/>
    <x v="0"/>
    <x v="3"/>
  </r>
  <r>
    <n v="2896"/>
    <s v="BN5646772"/>
    <n v="62.1"/>
    <x v="2"/>
    <x v="1"/>
    <x v="40"/>
    <x v="3"/>
    <x v="1878"/>
    <x v="0"/>
    <x v="0"/>
    <x v="0"/>
    <n v="66799.28"/>
    <x v="1"/>
    <x v="0"/>
    <x v="1"/>
    <x v="2"/>
    <x v="3"/>
    <x v="1"/>
  </r>
  <r>
    <n v="2897"/>
    <s v="BN5606749"/>
    <n v="78.2"/>
    <x v="0"/>
    <x v="0"/>
    <x v="19"/>
    <x v="0"/>
    <x v="1879"/>
    <x v="0"/>
    <x v="1"/>
    <x v="0"/>
    <n v="101866.39"/>
    <x v="1"/>
    <x v="3"/>
    <x v="3"/>
    <x v="0"/>
    <x v="1"/>
    <x v="0"/>
  </r>
  <r>
    <n v="2898"/>
    <s v="BN5664063"/>
    <n v="52.8"/>
    <x v="2"/>
    <x v="0"/>
    <x v="6"/>
    <x v="9"/>
    <x v="1880"/>
    <x v="2"/>
    <x v="0"/>
    <x v="1"/>
    <n v="49284"/>
    <x v="1"/>
    <x v="1"/>
    <x v="2"/>
    <x v="1"/>
    <x v="2"/>
    <x v="3"/>
  </r>
  <r>
    <n v="2899"/>
    <s v="BN5624423"/>
    <n v="69.599999999999994"/>
    <x v="0"/>
    <x v="1"/>
    <x v="37"/>
    <x v="5"/>
    <x v="1881"/>
    <x v="0"/>
    <x v="0"/>
    <x v="1"/>
    <n v="27445.4"/>
    <x v="0"/>
    <x v="2"/>
    <x v="1"/>
    <x v="2"/>
    <x v="2"/>
    <x v="3"/>
  </r>
  <r>
    <n v="2900"/>
    <s v="BN5810857"/>
    <n v="58.6"/>
    <x v="0"/>
    <x v="0"/>
    <x v="12"/>
    <x v="3"/>
    <x v="0"/>
    <x v="2"/>
    <x v="0"/>
    <x v="1"/>
    <n v="70760.69"/>
    <x v="1"/>
    <x v="0"/>
    <x v="3"/>
    <x v="2"/>
    <x v="0"/>
    <x v="1"/>
  </r>
  <r>
    <n v="2901"/>
    <s v="BN5668488"/>
    <n v="62.6"/>
    <x v="1"/>
    <x v="0"/>
    <x v="28"/>
    <x v="2"/>
    <x v="1882"/>
    <x v="1"/>
    <x v="1"/>
    <x v="0"/>
    <n v="104502.02"/>
    <x v="0"/>
    <x v="0"/>
    <x v="2"/>
    <x v="1"/>
    <x v="2"/>
    <x v="0"/>
  </r>
  <r>
    <n v="2902"/>
    <s v="BN5603159"/>
    <n v="49.8"/>
    <x v="0"/>
    <x v="1"/>
    <x v="39"/>
    <x v="0"/>
    <x v="1883"/>
    <x v="2"/>
    <x v="0"/>
    <x v="0"/>
    <n v="165407.96"/>
    <x v="1"/>
    <x v="1"/>
    <x v="1"/>
    <x v="0"/>
    <x v="2"/>
    <x v="2"/>
  </r>
  <r>
    <n v="2903"/>
    <s v="BN5803915"/>
    <n v="69.099999999999994"/>
    <x v="0"/>
    <x v="0"/>
    <x v="19"/>
    <x v="1"/>
    <x v="1884"/>
    <x v="0"/>
    <x v="0"/>
    <x v="0"/>
    <n v="113580.79"/>
    <x v="1"/>
    <x v="2"/>
    <x v="3"/>
    <x v="0"/>
    <x v="2"/>
    <x v="0"/>
  </r>
  <r>
    <n v="2904"/>
    <s v="BN5728686"/>
    <n v="56.8"/>
    <x v="0"/>
    <x v="0"/>
    <x v="40"/>
    <x v="3"/>
    <x v="0"/>
    <x v="2"/>
    <x v="0"/>
    <x v="0"/>
    <n v="45978.39"/>
    <x v="1"/>
    <x v="1"/>
    <x v="1"/>
    <x v="2"/>
    <x v="0"/>
    <x v="3"/>
  </r>
  <r>
    <n v="2905"/>
    <s v="BN5597957"/>
    <n v="71.5"/>
    <x v="0"/>
    <x v="0"/>
    <x v="12"/>
    <x v="6"/>
    <x v="0"/>
    <x v="0"/>
    <x v="0"/>
    <x v="0"/>
    <n v="152012.35999999999"/>
    <x v="1"/>
    <x v="2"/>
    <x v="3"/>
    <x v="0"/>
    <x v="0"/>
    <x v="2"/>
  </r>
  <r>
    <n v="2906"/>
    <s v="BN5694742"/>
    <n v="68"/>
    <x v="2"/>
    <x v="1"/>
    <x v="15"/>
    <x v="3"/>
    <x v="1885"/>
    <x v="0"/>
    <x v="1"/>
    <x v="0"/>
    <n v="77349.919999999998"/>
    <x v="1"/>
    <x v="2"/>
    <x v="2"/>
    <x v="2"/>
    <x v="2"/>
    <x v="1"/>
  </r>
  <r>
    <n v="2907"/>
    <s v="BN5600488"/>
    <n v="80.2"/>
    <x v="1"/>
    <x v="1"/>
    <x v="1"/>
    <x v="5"/>
    <x v="0"/>
    <x v="2"/>
    <x v="0"/>
    <x v="1"/>
    <n v="47322.05"/>
    <x v="1"/>
    <x v="3"/>
    <x v="0"/>
    <x v="2"/>
    <x v="0"/>
    <x v="3"/>
  </r>
  <r>
    <n v="2908"/>
    <s v="BN5727224"/>
    <n v="53.9"/>
    <x v="0"/>
    <x v="0"/>
    <x v="32"/>
    <x v="10"/>
    <x v="1886"/>
    <x v="2"/>
    <x v="0"/>
    <x v="0"/>
    <n v="38772.65"/>
    <x v="1"/>
    <x v="1"/>
    <x v="2"/>
    <x v="0"/>
    <x v="3"/>
    <x v="3"/>
  </r>
  <r>
    <n v="2909"/>
    <s v="BN5570682"/>
    <n v="49.4"/>
    <x v="0"/>
    <x v="1"/>
    <x v="58"/>
    <x v="9"/>
    <x v="1887"/>
    <x v="0"/>
    <x v="0"/>
    <x v="0"/>
    <n v="24489.439999999999"/>
    <x v="1"/>
    <x v="1"/>
    <x v="1"/>
    <x v="1"/>
    <x v="1"/>
    <x v="3"/>
  </r>
  <r>
    <n v="2910"/>
    <s v="BN5606187"/>
    <n v="59.4"/>
    <x v="2"/>
    <x v="1"/>
    <x v="16"/>
    <x v="5"/>
    <x v="1888"/>
    <x v="2"/>
    <x v="0"/>
    <x v="0"/>
    <n v="14466.08"/>
    <x v="1"/>
    <x v="0"/>
    <x v="0"/>
    <x v="2"/>
    <x v="1"/>
    <x v="3"/>
  </r>
  <r>
    <n v="2911"/>
    <s v="BN5746052"/>
    <n v="59.6"/>
    <x v="0"/>
    <x v="1"/>
    <x v="19"/>
    <x v="0"/>
    <x v="1889"/>
    <x v="0"/>
    <x v="1"/>
    <x v="1"/>
    <n v="63142.12"/>
    <x v="1"/>
    <x v="0"/>
    <x v="3"/>
    <x v="0"/>
    <x v="2"/>
    <x v="1"/>
  </r>
  <r>
    <n v="2912"/>
    <s v="BN5704900"/>
    <n v="64.900000000000006"/>
    <x v="0"/>
    <x v="0"/>
    <x v="37"/>
    <x v="2"/>
    <x v="1890"/>
    <x v="0"/>
    <x v="0"/>
    <x v="1"/>
    <n v="41858.43"/>
    <x v="1"/>
    <x v="0"/>
    <x v="1"/>
    <x v="1"/>
    <x v="1"/>
    <x v="3"/>
  </r>
  <r>
    <n v="2913"/>
    <s v="BN5628885"/>
    <n v="69.900000000000006"/>
    <x v="2"/>
    <x v="1"/>
    <x v="15"/>
    <x v="1"/>
    <x v="1891"/>
    <x v="1"/>
    <x v="0"/>
    <x v="0"/>
    <n v="127443.82"/>
    <x v="0"/>
    <x v="2"/>
    <x v="2"/>
    <x v="0"/>
    <x v="3"/>
    <x v="0"/>
  </r>
  <r>
    <n v="2914"/>
    <s v="BN5697599"/>
    <n v="78.7"/>
    <x v="0"/>
    <x v="0"/>
    <x v="20"/>
    <x v="5"/>
    <x v="0"/>
    <x v="2"/>
    <x v="0"/>
    <x v="0"/>
    <n v="84151.98"/>
    <x v="1"/>
    <x v="3"/>
    <x v="0"/>
    <x v="2"/>
    <x v="0"/>
    <x v="1"/>
  </r>
  <r>
    <n v="2915"/>
    <s v="BN5733796"/>
    <n v="60.4"/>
    <x v="0"/>
    <x v="1"/>
    <x v="34"/>
    <x v="3"/>
    <x v="0"/>
    <x v="2"/>
    <x v="1"/>
    <x v="1"/>
    <n v="58595.64"/>
    <x v="1"/>
    <x v="0"/>
    <x v="2"/>
    <x v="2"/>
    <x v="0"/>
    <x v="1"/>
  </r>
  <r>
    <n v="2916"/>
    <s v="BN5617395"/>
    <n v="48.9"/>
    <x v="2"/>
    <x v="0"/>
    <x v="37"/>
    <x v="1"/>
    <x v="1892"/>
    <x v="0"/>
    <x v="0"/>
    <x v="1"/>
    <n v="37240.11"/>
    <x v="0"/>
    <x v="1"/>
    <x v="1"/>
    <x v="0"/>
    <x v="2"/>
    <x v="3"/>
  </r>
  <r>
    <n v="2917"/>
    <s v="BN5704496"/>
    <n v="65.099999999999994"/>
    <x v="0"/>
    <x v="1"/>
    <x v="27"/>
    <x v="0"/>
    <x v="0"/>
    <x v="0"/>
    <x v="0"/>
    <x v="1"/>
    <n v="114522.68"/>
    <x v="0"/>
    <x v="0"/>
    <x v="1"/>
    <x v="0"/>
    <x v="0"/>
    <x v="0"/>
  </r>
  <r>
    <n v="2918"/>
    <s v="BN5620996"/>
    <n v="69.8"/>
    <x v="0"/>
    <x v="1"/>
    <x v="38"/>
    <x v="5"/>
    <x v="1893"/>
    <x v="2"/>
    <x v="0"/>
    <x v="0"/>
    <n v="72549.27"/>
    <x v="0"/>
    <x v="2"/>
    <x v="1"/>
    <x v="2"/>
    <x v="2"/>
    <x v="1"/>
  </r>
  <r>
    <n v="2919"/>
    <s v="BN5649400"/>
    <n v="57.8"/>
    <x v="2"/>
    <x v="0"/>
    <x v="16"/>
    <x v="4"/>
    <x v="1894"/>
    <x v="2"/>
    <x v="0"/>
    <x v="1"/>
    <n v="176712.59"/>
    <x v="0"/>
    <x v="1"/>
    <x v="0"/>
    <x v="3"/>
    <x v="3"/>
    <x v="2"/>
  </r>
  <r>
    <n v="2920"/>
    <s v="BN5736673"/>
    <n v="53.8"/>
    <x v="1"/>
    <x v="0"/>
    <x v="0"/>
    <x v="9"/>
    <x v="0"/>
    <x v="0"/>
    <x v="1"/>
    <x v="1"/>
    <n v="152855.96"/>
    <x v="1"/>
    <x v="1"/>
    <x v="0"/>
    <x v="1"/>
    <x v="0"/>
    <x v="2"/>
  </r>
  <r>
    <n v="2921"/>
    <s v="BN5714571"/>
    <n v="69.599999999999994"/>
    <x v="0"/>
    <x v="0"/>
    <x v="19"/>
    <x v="4"/>
    <x v="0"/>
    <x v="2"/>
    <x v="0"/>
    <x v="0"/>
    <n v="73371.649999999994"/>
    <x v="1"/>
    <x v="2"/>
    <x v="3"/>
    <x v="3"/>
    <x v="0"/>
    <x v="1"/>
  </r>
  <r>
    <n v="2922"/>
    <s v="BN5598994"/>
    <n v="50.7"/>
    <x v="2"/>
    <x v="0"/>
    <x v="17"/>
    <x v="2"/>
    <x v="1895"/>
    <x v="0"/>
    <x v="0"/>
    <x v="0"/>
    <n v="70323.679999999993"/>
    <x v="1"/>
    <x v="1"/>
    <x v="1"/>
    <x v="1"/>
    <x v="3"/>
    <x v="1"/>
  </r>
  <r>
    <n v="2923"/>
    <s v="BN5705026"/>
    <n v="68.5"/>
    <x v="1"/>
    <x v="1"/>
    <x v="10"/>
    <x v="5"/>
    <x v="1896"/>
    <x v="0"/>
    <x v="1"/>
    <x v="1"/>
    <n v="9663.2800000000007"/>
    <x v="1"/>
    <x v="2"/>
    <x v="3"/>
    <x v="2"/>
    <x v="1"/>
    <x v="3"/>
  </r>
  <r>
    <n v="2924"/>
    <s v="BN5631072"/>
    <n v="70.5"/>
    <x v="2"/>
    <x v="1"/>
    <x v="1"/>
    <x v="4"/>
    <x v="1897"/>
    <x v="2"/>
    <x v="0"/>
    <x v="0"/>
    <n v="142514.66"/>
    <x v="1"/>
    <x v="2"/>
    <x v="0"/>
    <x v="3"/>
    <x v="1"/>
    <x v="0"/>
  </r>
  <r>
    <n v="2925"/>
    <s v="BN5792731"/>
    <n v="49.9"/>
    <x v="2"/>
    <x v="0"/>
    <x v="6"/>
    <x v="5"/>
    <x v="1898"/>
    <x v="0"/>
    <x v="0"/>
    <x v="1"/>
    <n v="118623.94"/>
    <x v="1"/>
    <x v="1"/>
    <x v="2"/>
    <x v="2"/>
    <x v="2"/>
    <x v="0"/>
  </r>
  <r>
    <n v="2926"/>
    <s v="BN5633444"/>
    <n v="71.7"/>
    <x v="0"/>
    <x v="0"/>
    <x v="61"/>
    <x v="9"/>
    <x v="1899"/>
    <x v="0"/>
    <x v="0"/>
    <x v="0"/>
    <n v="68400.14"/>
    <x v="1"/>
    <x v="2"/>
    <x v="1"/>
    <x v="1"/>
    <x v="2"/>
    <x v="1"/>
  </r>
  <r>
    <n v="2927"/>
    <s v="BN5744442"/>
    <n v="51"/>
    <x v="0"/>
    <x v="1"/>
    <x v="54"/>
    <x v="2"/>
    <x v="0"/>
    <x v="2"/>
    <x v="0"/>
    <x v="0"/>
    <n v="115291.86"/>
    <x v="1"/>
    <x v="1"/>
    <x v="1"/>
    <x v="1"/>
    <x v="0"/>
    <x v="0"/>
  </r>
  <r>
    <n v="2928"/>
    <s v="BN5669569"/>
    <n v="63.2"/>
    <x v="0"/>
    <x v="1"/>
    <x v="15"/>
    <x v="5"/>
    <x v="1900"/>
    <x v="0"/>
    <x v="0"/>
    <x v="0"/>
    <n v="170382.99"/>
    <x v="1"/>
    <x v="0"/>
    <x v="2"/>
    <x v="2"/>
    <x v="3"/>
    <x v="2"/>
  </r>
  <r>
    <n v="2929"/>
    <s v="BN5581111"/>
    <n v="66.8"/>
    <x v="2"/>
    <x v="0"/>
    <x v="2"/>
    <x v="10"/>
    <x v="1901"/>
    <x v="0"/>
    <x v="0"/>
    <x v="1"/>
    <n v="112946.67"/>
    <x v="0"/>
    <x v="2"/>
    <x v="0"/>
    <x v="0"/>
    <x v="3"/>
    <x v="0"/>
  </r>
  <r>
    <n v="2930"/>
    <s v="BN5728967"/>
    <n v="74.400000000000006"/>
    <x v="2"/>
    <x v="1"/>
    <x v="15"/>
    <x v="4"/>
    <x v="1902"/>
    <x v="0"/>
    <x v="0"/>
    <x v="0"/>
    <n v="79812.77"/>
    <x v="1"/>
    <x v="3"/>
    <x v="2"/>
    <x v="3"/>
    <x v="1"/>
    <x v="1"/>
  </r>
  <r>
    <n v="2931"/>
    <s v="BN5573365"/>
    <n v="66.3"/>
    <x v="2"/>
    <x v="1"/>
    <x v="0"/>
    <x v="3"/>
    <x v="1903"/>
    <x v="0"/>
    <x v="0"/>
    <x v="1"/>
    <n v="19862.78"/>
    <x v="1"/>
    <x v="2"/>
    <x v="0"/>
    <x v="2"/>
    <x v="3"/>
    <x v="3"/>
  </r>
  <r>
    <n v="2932"/>
    <s v="BN5776646"/>
    <n v="63.8"/>
    <x v="2"/>
    <x v="0"/>
    <x v="24"/>
    <x v="3"/>
    <x v="1904"/>
    <x v="2"/>
    <x v="0"/>
    <x v="1"/>
    <n v="158610.89000000001"/>
    <x v="1"/>
    <x v="0"/>
    <x v="3"/>
    <x v="2"/>
    <x v="3"/>
    <x v="2"/>
  </r>
  <r>
    <n v="2933"/>
    <s v="BN5724771"/>
    <n v="68.8"/>
    <x v="0"/>
    <x v="0"/>
    <x v="41"/>
    <x v="9"/>
    <x v="0"/>
    <x v="0"/>
    <x v="0"/>
    <x v="1"/>
    <n v="191212.63"/>
    <x v="0"/>
    <x v="2"/>
    <x v="1"/>
    <x v="1"/>
    <x v="0"/>
    <x v="2"/>
  </r>
  <r>
    <n v="2934"/>
    <s v="BN5713057"/>
    <n v="58.8"/>
    <x v="1"/>
    <x v="1"/>
    <x v="17"/>
    <x v="2"/>
    <x v="0"/>
    <x v="0"/>
    <x v="0"/>
    <x v="1"/>
    <n v="61931.21"/>
    <x v="1"/>
    <x v="0"/>
    <x v="1"/>
    <x v="1"/>
    <x v="0"/>
    <x v="1"/>
  </r>
  <r>
    <n v="2935"/>
    <s v="BN5690101"/>
    <n v="63.1"/>
    <x v="0"/>
    <x v="1"/>
    <x v="19"/>
    <x v="3"/>
    <x v="0"/>
    <x v="0"/>
    <x v="0"/>
    <x v="0"/>
    <n v="58043.02"/>
    <x v="0"/>
    <x v="0"/>
    <x v="3"/>
    <x v="2"/>
    <x v="0"/>
    <x v="1"/>
  </r>
  <r>
    <n v="2936"/>
    <s v="BN5689338"/>
    <n v="68.7"/>
    <x v="1"/>
    <x v="1"/>
    <x v="12"/>
    <x v="2"/>
    <x v="1905"/>
    <x v="2"/>
    <x v="0"/>
    <x v="1"/>
    <n v="22247.27"/>
    <x v="1"/>
    <x v="2"/>
    <x v="3"/>
    <x v="1"/>
    <x v="3"/>
    <x v="3"/>
  </r>
  <r>
    <n v="2937"/>
    <s v="BN5671679"/>
    <n v="59.9"/>
    <x v="0"/>
    <x v="1"/>
    <x v="4"/>
    <x v="7"/>
    <x v="1906"/>
    <x v="0"/>
    <x v="0"/>
    <x v="0"/>
    <n v="31448.52"/>
    <x v="1"/>
    <x v="0"/>
    <x v="0"/>
    <x v="1"/>
    <x v="3"/>
    <x v="3"/>
  </r>
  <r>
    <n v="2938"/>
    <s v="BN5782719"/>
    <n v="71.8"/>
    <x v="1"/>
    <x v="1"/>
    <x v="34"/>
    <x v="5"/>
    <x v="0"/>
    <x v="2"/>
    <x v="0"/>
    <x v="1"/>
    <n v="146875.85999999999"/>
    <x v="1"/>
    <x v="2"/>
    <x v="2"/>
    <x v="2"/>
    <x v="0"/>
    <x v="0"/>
  </r>
  <r>
    <n v="2939"/>
    <s v="BN5764332"/>
    <n v="73"/>
    <x v="0"/>
    <x v="1"/>
    <x v="7"/>
    <x v="8"/>
    <x v="0"/>
    <x v="2"/>
    <x v="0"/>
    <x v="0"/>
    <n v="116081.93"/>
    <x v="1"/>
    <x v="3"/>
    <x v="2"/>
    <x v="3"/>
    <x v="0"/>
    <x v="0"/>
  </r>
  <r>
    <n v="2940"/>
    <s v="BN5591828"/>
    <n v="53.3"/>
    <x v="0"/>
    <x v="0"/>
    <x v="2"/>
    <x v="0"/>
    <x v="0"/>
    <x v="0"/>
    <x v="1"/>
    <x v="0"/>
    <n v="73669.94"/>
    <x v="0"/>
    <x v="1"/>
    <x v="0"/>
    <x v="0"/>
    <x v="0"/>
    <x v="1"/>
  </r>
  <r>
    <n v="2941"/>
    <s v="BN5772711"/>
    <n v="71.099999999999994"/>
    <x v="1"/>
    <x v="0"/>
    <x v="34"/>
    <x v="8"/>
    <x v="0"/>
    <x v="2"/>
    <x v="0"/>
    <x v="0"/>
    <n v="93959.96"/>
    <x v="1"/>
    <x v="2"/>
    <x v="2"/>
    <x v="3"/>
    <x v="0"/>
    <x v="1"/>
  </r>
  <r>
    <n v="2942"/>
    <s v="BN5791921"/>
    <n v="55.5"/>
    <x v="1"/>
    <x v="0"/>
    <x v="28"/>
    <x v="9"/>
    <x v="0"/>
    <x v="2"/>
    <x v="1"/>
    <x v="0"/>
    <n v="158918.03"/>
    <x v="1"/>
    <x v="1"/>
    <x v="2"/>
    <x v="1"/>
    <x v="0"/>
    <x v="2"/>
  </r>
  <r>
    <n v="2943"/>
    <s v="BN5715454"/>
    <n v="85"/>
    <x v="0"/>
    <x v="0"/>
    <x v="0"/>
    <x v="9"/>
    <x v="1907"/>
    <x v="0"/>
    <x v="0"/>
    <x v="0"/>
    <n v="198193.75"/>
    <x v="1"/>
    <x v="3"/>
    <x v="0"/>
    <x v="1"/>
    <x v="3"/>
    <x v="2"/>
  </r>
  <r>
    <n v="2944"/>
    <s v="BN5639190"/>
    <n v="67.8"/>
    <x v="0"/>
    <x v="0"/>
    <x v="1"/>
    <x v="9"/>
    <x v="0"/>
    <x v="0"/>
    <x v="1"/>
    <x v="1"/>
    <n v="13160.03"/>
    <x v="1"/>
    <x v="2"/>
    <x v="0"/>
    <x v="1"/>
    <x v="0"/>
    <x v="3"/>
  </r>
  <r>
    <n v="2945"/>
    <s v="BN5798763"/>
    <n v="57.6"/>
    <x v="0"/>
    <x v="1"/>
    <x v="15"/>
    <x v="3"/>
    <x v="0"/>
    <x v="2"/>
    <x v="0"/>
    <x v="1"/>
    <n v="4660.91"/>
    <x v="1"/>
    <x v="1"/>
    <x v="2"/>
    <x v="2"/>
    <x v="0"/>
    <x v="3"/>
  </r>
  <r>
    <n v="2946"/>
    <s v="BN5776261"/>
    <n v="83.5"/>
    <x v="2"/>
    <x v="1"/>
    <x v="43"/>
    <x v="4"/>
    <x v="1908"/>
    <x v="0"/>
    <x v="1"/>
    <x v="1"/>
    <n v="180197.74"/>
    <x v="0"/>
    <x v="3"/>
    <x v="2"/>
    <x v="3"/>
    <x v="3"/>
    <x v="2"/>
  </r>
  <r>
    <n v="2947"/>
    <s v="BN5727609"/>
    <n v="59.2"/>
    <x v="0"/>
    <x v="1"/>
    <x v="0"/>
    <x v="1"/>
    <x v="1909"/>
    <x v="2"/>
    <x v="0"/>
    <x v="0"/>
    <n v="63023.02"/>
    <x v="1"/>
    <x v="0"/>
    <x v="0"/>
    <x v="0"/>
    <x v="2"/>
    <x v="1"/>
  </r>
  <r>
    <n v="2948"/>
    <s v="BN5793726"/>
    <n v="77.400000000000006"/>
    <x v="0"/>
    <x v="1"/>
    <x v="18"/>
    <x v="3"/>
    <x v="1910"/>
    <x v="0"/>
    <x v="1"/>
    <x v="0"/>
    <n v="118971.74"/>
    <x v="1"/>
    <x v="3"/>
    <x v="3"/>
    <x v="2"/>
    <x v="3"/>
    <x v="0"/>
  </r>
  <r>
    <n v="2949"/>
    <s v="BN5694308"/>
    <n v="62"/>
    <x v="0"/>
    <x v="0"/>
    <x v="6"/>
    <x v="1"/>
    <x v="1911"/>
    <x v="2"/>
    <x v="1"/>
    <x v="1"/>
    <n v="154700.60999999999"/>
    <x v="1"/>
    <x v="0"/>
    <x v="2"/>
    <x v="0"/>
    <x v="2"/>
    <x v="2"/>
  </r>
  <r>
    <n v="2950"/>
    <s v="BN5764108"/>
    <n v="51.9"/>
    <x v="1"/>
    <x v="1"/>
    <x v="2"/>
    <x v="4"/>
    <x v="1912"/>
    <x v="0"/>
    <x v="0"/>
    <x v="0"/>
    <n v="97577.17"/>
    <x v="1"/>
    <x v="1"/>
    <x v="0"/>
    <x v="3"/>
    <x v="3"/>
    <x v="1"/>
  </r>
  <r>
    <n v="2951"/>
    <s v="BN5744832"/>
    <n v="73.400000000000006"/>
    <x v="1"/>
    <x v="0"/>
    <x v="24"/>
    <x v="10"/>
    <x v="1913"/>
    <x v="0"/>
    <x v="0"/>
    <x v="0"/>
    <n v="48990.5"/>
    <x v="1"/>
    <x v="3"/>
    <x v="3"/>
    <x v="0"/>
    <x v="2"/>
    <x v="3"/>
  </r>
  <r>
    <n v="2952"/>
    <s v="BN5671568"/>
    <n v="76.3"/>
    <x v="2"/>
    <x v="1"/>
    <x v="8"/>
    <x v="3"/>
    <x v="1914"/>
    <x v="2"/>
    <x v="0"/>
    <x v="0"/>
    <n v="140262.96"/>
    <x v="0"/>
    <x v="3"/>
    <x v="2"/>
    <x v="2"/>
    <x v="2"/>
    <x v="0"/>
  </r>
  <r>
    <n v="2953"/>
    <s v="BN5654814"/>
    <n v="73.3"/>
    <x v="0"/>
    <x v="1"/>
    <x v="21"/>
    <x v="7"/>
    <x v="1915"/>
    <x v="0"/>
    <x v="0"/>
    <x v="1"/>
    <n v="130189.53"/>
    <x v="1"/>
    <x v="3"/>
    <x v="1"/>
    <x v="1"/>
    <x v="2"/>
    <x v="0"/>
  </r>
  <r>
    <n v="2954"/>
    <s v="BN5649049"/>
    <n v="65"/>
    <x v="0"/>
    <x v="0"/>
    <x v="3"/>
    <x v="5"/>
    <x v="0"/>
    <x v="2"/>
    <x v="0"/>
    <x v="0"/>
    <n v="16301.91"/>
    <x v="1"/>
    <x v="0"/>
    <x v="0"/>
    <x v="2"/>
    <x v="0"/>
    <x v="3"/>
  </r>
  <r>
    <n v="2955"/>
    <s v="BN5775475"/>
    <n v="53.8"/>
    <x v="0"/>
    <x v="0"/>
    <x v="19"/>
    <x v="8"/>
    <x v="0"/>
    <x v="2"/>
    <x v="0"/>
    <x v="1"/>
    <n v="126962.41"/>
    <x v="1"/>
    <x v="1"/>
    <x v="3"/>
    <x v="3"/>
    <x v="0"/>
    <x v="0"/>
  </r>
  <r>
    <n v="2956"/>
    <s v="BN5807394"/>
    <n v="57.7"/>
    <x v="0"/>
    <x v="0"/>
    <x v="17"/>
    <x v="1"/>
    <x v="0"/>
    <x v="0"/>
    <x v="0"/>
    <x v="0"/>
    <n v="158750.53"/>
    <x v="1"/>
    <x v="1"/>
    <x v="1"/>
    <x v="0"/>
    <x v="0"/>
    <x v="2"/>
  </r>
  <r>
    <n v="2957"/>
    <s v="BN5642798"/>
    <n v="79.2"/>
    <x v="0"/>
    <x v="1"/>
    <x v="33"/>
    <x v="2"/>
    <x v="0"/>
    <x v="2"/>
    <x v="0"/>
    <x v="1"/>
    <n v="199644.2"/>
    <x v="1"/>
    <x v="3"/>
    <x v="2"/>
    <x v="1"/>
    <x v="0"/>
    <x v="2"/>
  </r>
  <r>
    <n v="2958"/>
    <s v="BN5789022"/>
    <n v="68.599999999999994"/>
    <x v="0"/>
    <x v="0"/>
    <x v="1"/>
    <x v="7"/>
    <x v="0"/>
    <x v="0"/>
    <x v="0"/>
    <x v="0"/>
    <n v="144272.71"/>
    <x v="0"/>
    <x v="2"/>
    <x v="0"/>
    <x v="1"/>
    <x v="0"/>
    <x v="0"/>
  </r>
  <r>
    <n v="2959"/>
    <s v="BN5813917"/>
    <n v="58.9"/>
    <x v="0"/>
    <x v="1"/>
    <x v="6"/>
    <x v="0"/>
    <x v="0"/>
    <x v="2"/>
    <x v="1"/>
    <x v="0"/>
    <n v="98320.27"/>
    <x v="1"/>
    <x v="0"/>
    <x v="2"/>
    <x v="0"/>
    <x v="0"/>
    <x v="1"/>
  </r>
  <r>
    <n v="2960"/>
    <s v="BN5673532"/>
    <n v="53"/>
    <x v="0"/>
    <x v="1"/>
    <x v="11"/>
    <x v="9"/>
    <x v="1916"/>
    <x v="0"/>
    <x v="0"/>
    <x v="1"/>
    <n v="64129.03"/>
    <x v="1"/>
    <x v="1"/>
    <x v="2"/>
    <x v="1"/>
    <x v="2"/>
    <x v="1"/>
  </r>
  <r>
    <n v="2961"/>
    <s v="BN5595048"/>
    <n v="77.8"/>
    <x v="2"/>
    <x v="0"/>
    <x v="6"/>
    <x v="3"/>
    <x v="1917"/>
    <x v="0"/>
    <x v="0"/>
    <x v="1"/>
    <n v="181221.09"/>
    <x v="1"/>
    <x v="3"/>
    <x v="2"/>
    <x v="2"/>
    <x v="3"/>
    <x v="2"/>
  </r>
  <r>
    <n v="2962"/>
    <s v="BN5583594"/>
    <n v="61.6"/>
    <x v="1"/>
    <x v="1"/>
    <x v="8"/>
    <x v="3"/>
    <x v="1918"/>
    <x v="2"/>
    <x v="0"/>
    <x v="0"/>
    <n v="163809.07999999999"/>
    <x v="1"/>
    <x v="0"/>
    <x v="2"/>
    <x v="2"/>
    <x v="1"/>
    <x v="2"/>
  </r>
  <r>
    <n v="2963"/>
    <s v="BN5604913"/>
    <n v="55"/>
    <x v="0"/>
    <x v="1"/>
    <x v="16"/>
    <x v="9"/>
    <x v="1919"/>
    <x v="1"/>
    <x v="0"/>
    <x v="0"/>
    <n v="171457.06"/>
    <x v="0"/>
    <x v="1"/>
    <x v="0"/>
    <x v="1"/>
    <x v="2"/>
    <x v="2"/>
  </r>
  <r>
    <n v="2964"/>
    <s v="BN5717984"/>
    <n v="65.5"/>
    <x v="0"/>
    <x v="0"/>
    <x v="21"/>
    <x v="6"/>
    <x v="0"/>
    <x v="2"/>
    <x v="1"/>
    <x v="0"/>
    <n v="15801.02"/>
    <x v="1"/>
    <x v="2"/>
    <x v="1"/>
    <x v="0"/>
    <x v="0"/>
    <x v="3"/>
  </r>
  <r>
    <n v="2965"/>
    <s v="BN5679673"/>
    <n v="72.099999999999994"/>
    <x v="0"/>
    <x v="1"/>
    <x v="17"/>
    <x v="1"/>
    <x v="1920"/>
    <x v="2"/>
    <x v="1"/>
    <x v="1"/>
    <n v="102950.79"/>
    <x v="1"/>
    <x v="3"/>
    <x v="1"/>
    <x v="0"/>
    <x v="3"/>
    <x v="0"/>
  </r>
  <r>
    <n v="2966"/>
    <s v="BN5654487"/>
    <n v="49.9"/>
    <x v="2"/>
    <x v="1"/>
    <x v="18"/>
    <x v="8"/>
    <x v="1921"/>
    <x v="2"/>
    <x v="0"/>
    <x v="1"/>
    <n v="174918.46"/>
    <x v="1"/>
    <x v="1"/>
    <x v="3"/>
    <x v="3"/>
    <x v="2"/>
    <x v="2"/>
  </r>
  <r>
    <n v="2967"/>
    <s v="BN5577091"/>
    <n v="51.1"/>
    <x v="0"/>
    <x v="1"/>
    <x v="13"/>
    <x v="8"/>
    <x v="1922"/>
    <x v="0"/>
    <x v="0"/>
    <x v="1"/>
    <n v="193160.25"/>
    <x v="0"/>
    <x v="1"/>
    <x v="1"/>
    <x v="3"/>
    <x v="1"/>
    <x v="2"/>
  </r>
  <r>
    <n v="2968"/>
    <s v="BN5595237"/>
    <n v="57.9"/>
    <x v="2"/>
    <x v="0"/>
    <x v="2"/>
    <x v="8"/>
    <x v="1923"/>
    <x v="1"/>
    <x v="1"/>
    <x v="1"/>
    <n v="5831"/>
    <x v="0"/>
    <x v="1"/>
    <x v="0"/>
    <x v="3"/>
    <x v="3"/>
    <x v="3"/>
  </r>
  <r>
    <n v="2969"/>
    <s v="BN5756845"/>
    <n v="69.599999999999994"/>
    <x v="1"/>
    <x v="0"/>
    <x v="18"/>
    <x v="3"/>
    <x v="0"/>
    <x v="2"/>
    <x v="0"/>
    <x v="0"/>
    <n v="82298.59"/>
    <x v="1"/>
    <x v="2"/>
    <x v="3"/>
    <x v="2"/>
    <x v="0"/>
    <x v="1"/>
  </r>
  <r>
    <n v="2970"/>
    <s v="BN5726271"/>
    <n v="68.099999999999994"/>
    <x v="0"/>
    <x v="1"/>
    <x v="10"/>
    <x v="3"/>
    <x v="0"/>
    <x v="2"/>
    <x v="1"/>
    <x v="1"/>
    <n v="130686.59"/>
    <x v="1"/>
    <x v="2"/>
    <x v="3"/>
    <x v="2"/>
    <x v="0"/>
    <x v="0"/>
  </r>
  <r>
    <n v="2971"/>
    <s v="BN5595141"/>
    <n v="81.5"/>
    <x v="0"/>
    <x v="1"/>
    <x v="13"/>
    <x v="3"/>
    <x v="0"/>
    <x v="0"/>
    <x v="1"/>
    <x v="0"/>
    <n v="52885.23"/>
    <x v="0"/>
    <x v="3"/>
    <x v="1"/>
    <x v="2"/>
    <x v="0"/>
    <x v="1"/>
  </r>
  <r>
    <n v="2972"/>
    <s v="BN5782443"/>
    <n v="68.099999999999994"/>
    <x v="1"/>
    <x v="1"/>
    <x v="33"/>
    <x v="0"/>
    <x v="1924"/>
    <x v="0"/>
    <x v="0"/>
    <x v="1"/>
    <n v="68985.990000000005"/>
    <x v="1"/>
    <x v="2"/>
    <x v="2"/>
    <x v="0"/>
    <x v="3"/>
    <x v="1"/>
  </r>
  <r>
    <n v="2973"/>
    <s v="BN5592790"/>
    <n v="64.099999999999994"/>
    <x v="1"/>
    <x v="1"/>
    <x v="0"/>
    <x v="9"/>
    <x v="1925"/>
    <x v="0"/>
    <x v="0"/>
    <x v="1"/>
    <n v="35367.19"/>
    <x v="1"/>
    <x v="0"/>
    <x v="0"/>
    <x v="1"/>
    <x v="2"/>
    <x v="3"/>
  </r>
  <r>
    <n v="2974"/>
    <s v="BN5651896"/>
    <n v="59.1"/>
    <x v="0"/>
    <x v="0"/>
    <x v="27"/>
    <x v="9"/>
    <x v="1926"/>
    <x v="0"/>
    <x v="0"/>
    <x v="0"/>
    <n v="196241.94"/>
    <x v="0"/>
    <x v="0"/>
    <x v="1"/>
    <x v="1"/>
    <x v="2"/>
    <x v="2"/>
  </r>
  <r>
    <n v="2975"/>
    <s v="BN5746650"/>
    <n v="56.5"/>
    <x v="2"/>
    <x v="1"/>
    <x v="49"/>
    <x v="9"/>
    <x v="1927"/>
    <x v="0"/>
    <x v="0"/>
    <x v="0"/>
    <n v="170705.53"/>
    <x v="1"/>
    <x v="1"/>
    <x v="1"/>
    <x v="1"/>
    <x v="1"/>
    <x v="2"/>
  </r>
  <r>
    <n v="2976"/>
    <s v="BN5774092"/>
    <n v="48.7"/>
    <x v="0"/>
    <x v="1"/>
    <x v="24"/>
    <x v="5"/>
    <x v="0"/>
    <x v="2"/>
    <x v="0"/>
    <x v="0"/>
    <n v="126477.41"/>
    <x v="1"/>
    <x v="1"/>
    <x v="3"/>
    <x v="2"/>
    <x v="0"/>
    <x v="0"/>
  </r>
  <r>
    <n v="2977"/>
    <s v="BN5667178"/>
    <n v="72.900000000000006"/>
    <x v="0"/>
    <x v="1"/>
    <x v="2"/>
    <x v="4"/>
    <x v="1928"/>
    <x v="0"/>
    <x v="0"/>
    <x v="0"/>
    <n v="159618.17000000001"/>
    <x v="1"/>
    <x v="3"/>
    <x v="0"/>
    <x v="3"/>
    <x v="3"/>
    <x v="2"/>
  </r>
  <r>
    <n v="2978"/>
    <s v="BN5655036"/>
    <n v="50.5"/>
    <x v="1"/>
    <x v="0"/>
    <x v="13"/>
    <x v="9"/>
    <x v="1929"/>
    <x v="1"/>
    <x v="0"/>
    <x v="1"/>
    <n v="195395.33"/>
    <x v="0"/>
    <x v="1"/>
    <x v="1"/>
    <x v="1"/>
    <x v="2"/>
    <x v="2"/>
  </r>
  <r>
    <n v="2979"/>
    <s v="BN5595830"/>
    <n v="58"/>
    <x v="0"/>
    <x v="0"/>
    <x v="12"/>
    <x v="1"/>
    <x v="1930"/>
    <x v="0"/>
    <x v="1"/>
    <x v="0"/>
    <n v="168285.85"/>
    <x v="1"/>
    <x v="1"/>
    <x v="3"/>
    <x v="0"/>
    <x v="3"/>
    <x v="2"/>
  </r>
  <r>
    <n v="2980"/>
    <s v="BN5668298"/>
    <n v="64.2"/>
    <x v="0"/>
    <x v="1"/>
    <x v="20"/>
    <x v="1"/>
    <x v="1931"/>
    <x v="0"/>
    <x v="0"/>
    <x v="0"/>
    <n v="138052.51"/>
    <x v="1"/>
    <x v="0"/>
    <x v="0"/>
    <x v="0"/>
    <x v="2"/>
    <x v="0"/>
  </r>
  <r>
    <n v="2981"/>
    <s v="BN5709389"/>
    <n v="85"/>
    <x v="1"/>
    <x v="0"/>
    <x v="1"/>
    <x v="6"/>
    <x v="1932"/>
    <x v="2"/>
    <x v="0"/>
    <x v="1"/>
    <n v="71179.31"/>
    <x v="1"/>
    <x v="3"/>
    <x v="0"/>
    <x v="0"/>
    <x v="3"/>
    <x v="1"/>
  </r>
  <r>
    <n v="2982"/>
    <s v="BN5711131"/>
    <n v="61.6"/>
    <x v="2"/>
    <x v="1"/>
    <x v="2"/>
    <x v="0"/>
    <x v="1933"/>
    <x v="2"/>
    <x v="0"/>
    <x v="1"/>
    <n v="55556.3"/>
    <x v="1"/>
    <x v="0"/>
    <x v="0"/>
    <x v="0"/>
    <x v="3"/>
    <x v="1"/>
  </r>
  <r>
    <n v="2983"/>
    <s v="BN5798572"/>
    <n v="52.6"/>
    <x v="1"/>
    <x v="0"/>
    <x v="3"/>
    <x v="6"/>
    <x v="0"/>
    <x v="2"/>
    <x v="0"/>
    <x v="1"/>
    <n v="31705.19"/>
    <x v="1"/>
    <x v="1"/>
    <x v="0"/>
    <x v="0"/>
    <x v="0"/>
    <x v="3"/>
  </r>
  <r>
    <n v="2984"/>
    <s v="BN5663852"/>
    <n v="52.3"/>
    <x v="2"/>
    <x v="1"/>
    <x v="12"/>
    <x v="2"/>
    <x v="1934"/>
    <x v="0"/>
    <x v="0"/>
    <x v="0"/>
    <n v="186118.93"/>
    <x v="1"/>
    <x v="1"/>
    <x v="3"/>
    <x v="1"/>
    <x v="2"/>
    <x v="2"/>
  </r>
  <r>
    <n v="2985"/>
    <s v="BN5694859"/>
    <n v="66.3"/>
    <x v="0"/>
    <x v="1"/>
    <x v="12"/>
    <x v="9"/>
    <x v="0"/>
    <x v="2"/>
    <x v="0"/>
    <x v="0"/>
    <n v="195580.28"/>
    <x v="1"/>
    <x v="2"/>
    <x v="3"/>
    <x v="1"/>
    <x v="0"/>
    <x v="2"/>
  </r>
  <r>
    <n v="2986"/>
    <s v="BN5631825"/>
    <n v="84"/>
    <x v="0"/>
    <x v="1"/>
    <x v="33"/>
    <x v="2"/>
    <x v="1935"/>
    <x v="0"/>
    <x v="0"/>
    <x v="1"/>
    <n v="54113.38"/>
    <x v="1"/>
    <x v="3"/>
    <x v="2"/>
    <x v="1"/>
    <x v="2"/>
    <x v="1"/>
  </r>
  <r>
    <n v="2987"/>
    <s v="BN5768729"/>
    <n v="57"/>
    <x v="2"/>
    <x v="1"/>
    <x v="0"/>
    <x v="10"/>
    <x v="1936"/>
    <x v="2"/>
    <x v="0"/>
    <x v="1"/>
    <n v="127528.84"/>
    <x v="1"/>
    <x v="1"/>
    <x v="0"/>
    <x v="0"/>
    <x v="3"/>
    <x v="0"/>
  </r>
  <r>
    <n v="2988"/>
    <s v="BN5682181"/>
    <n v="67.599999999999994"/>
    <x v="2"/>
    <x v="0"/>
    <x v="28"/>
    <x v="1"/>
    <x v="1937"/>
    <x v="0"/>
    <x v="1"/>
    <x v="1"/>
    <n v="60231.74"/>
    <x v="0"/>
    <x v="2"/>
    <x v="2"/>
    <x v="0"/>
    <x v="3"/>
    <x v="1"/>
  </r>
  <r>
    <n v="2989"/>
    <s v="BN5684714"/>
    <n v="68.900000000000006"/>
    <x v="0"/>
    <x v="1"/>
    <x v="40"/>
    <x v="1"/>
    <x v="1938"/>
    <x v="1"/>
    <x v="0"/>
    <x v="1"/>
    <n v="156878.42000000001"/>
    <x v="0"/>
    <x v="2"/>
    <x v="1"/>
    <x v="0"/>
    <x v="1"/>
    <x v="2"/>
  </r>
  <r>
    <n v="2990"/>
    <s v="BN5636341"/>
    <n v="70.3"/>
    <x v="1"/>
    <x v="0"/>
    <x v="13"/>
    <x v="1"/>
    <x v="0"/>
    <x v="0"/>
    <x v="0"/>
    <x v="1"/>
    <n v="182784.11"/>
    <x v="0"/>
    <x v="2"/>
    <x v="1"/>
    <x v="0"/>
    <x v="0"/>
    <x v="2"/>
  </r>
  <r>
    <n v="2991"/>
    <s v="BN5809736"/>
    <n v="49.1"/>
    <x v="2"/>
    <x v="1"/>
    <x v="25"/>
    <x v="0"/>
    <x v="1939"/>
    <x v="0"/>
    <x v="1"/>
    <x v="1"/>
    <n v="129690.5"/>
    <x v="1"/>
    <x v="1"/>
    <x v="2"/>
    <x v="0"/>
    <x v="3"/>
    <x v="0"/>
  </r>
  <r>
    <n v="2992"/>
    <s v="BN5699197"/>
    <n v="58.4"/>
    <x v="0"/>
    <x v="1"/>
    <x v="23"/>
    <x v="2"/>
    <x v="1940"/>
    <x v="0"/>
    <x v="0"/>
    <x v="1"/>
    <n v="113860.81"/>
    <x v="1"/>
    <x v="1"/>
    <x v="1"/>
    <x v="1"/>
    <x v="2"/>
    <x v="0"/>
  </r>
  <r>
    <n v="2993"/>
    <s v="BN5786906"/>
    <n v="81"/>
    <x v="0"/>
    <x v="0"/>
    <x v="21"/>
    <x v="8"/>
    <x v="0"/>
    <x v="2"/>
    <x v="1"/>
    <x v="0"/>
    <n v="184524.74"/>
    <x v="1"/>
    <x v="3"/>
    <x v="1"/>
    <x v="3"/>
    <x v="0"/>
    <x v="2"/>
  </r>
  <r>
    <n v="2994"/>
    <s v="BN5709354"/>
    <n v="74.5"/>
    <x v="1"/>
    <x v="0"/>
    <x v="49"/>
    <x v="2"/>
    <x v="0"/>
    <x v="0"/>
    <x v="0"/>
    <x v="0"/>
    <n v="36124.980000000003"/>
    <x v="1"/>
    <x v="3"/>
    <x v="1"/>
    <x v="1"/>
    <x v="0"/>
    <x v="3"/>
  </r>
  <r>
    <n v="2995"/>
    <s v="BN5710170"/>
    <n v="62.5"/>
    <x v="0"/>
    <x v="0"/>
    <x v="2"/>
    <x v="6"/>
    <x v="1941"/>
    <x v="0"/>
    <x v="1"/>
    <x v="0"/>
    <n v="121316.07"/>
    <x v="1"/>
    <x v="0"/>
    <x v="0"/>
    <x v="0"/>
    <x v="2"/>
    <x v="0"/>
  </r>
  <r>
    <n v="2996"/>
    <s v="BN5582405"/>
    <n v="53.5"/>
    <x v="0"/>
    <x v="0"/>
    <x v="6"/>
    <x v="0"/>
    <x v="1942"/>
    <x v="0"/>
    <x v="0"/>
    <x v="1"/>
    <n v="185630.76"/>
    <x v="1"/>
    <x v="1"/>
    <x v="2"/>
    <x v="0"/>
    <x v="3"/>
    <x v="2"/>
  </r>
  <r>
    <n v="2997"/>
    <s v="BN5575607"/>
    <n v="72.900000000000006"/>
    <x v="1"/>
    <x v="0"/>
    <x v="13"/>
    <x v="3"/>
    <x v="1943"/>
    <x v="2"/>
    <x v="0"/>
    <x v="1"/>
    <n v="71133.119999999995"/>
    <x v="1"/>
    <x v="3"/>
    <x v="1"/>
    <x v="2"/>
    <x v="1"/>
    <x v="1"/>
  </r>
  <r>
    <n v="2998"/>
    <s v="BN5756733"/>
    <n v="65.5"/>
    <x v="0"/>
    <x v="0"/>
    <x v="28"/>
    <x v="3"/>
    <x v="1944"/>
    <x v="0"/>
    <x v="1"/>
    <x v="0"/>
    <n v="32020.42"/>
    <x v="1"/>
    <x v="2"/>
    <x v="2"/>
    <x v="2"/>
    <x v="3"/>
    <x v="3"/>
  </r>
  <r>
    <n v="2999"/>
    <s v="BN5766202"/>
    <n v="75.099999999999994"/>
    <x v="0"/>
    <x v="1"/>
    <x v="40"/>
    <x v="8"/>
    <x v="1945"/>
    <x v="2"/>
    <x v="0"/>
    <x v="1"/>
    <n v="162760.95999999999"/>
    <x v="1"/>
    <x v="3"/>
    <x v="1"/>
    <x v="3"/>
    <x v="2"/>
    <x v="2"/>
  </r>
  <r>
    <n v="3000"/>
    <s v="BN5592927"/>
    <n v="52.5"/>
    <x v="0"/>
    <x v="1"/>
    <x v="19"/>
    <x v="1"/>
    <x v="1946"/>
    <x v="0"/>
    <x v="1"/>
    <x v="0"/>
    <n v="175178.56"/>
    <x v="1"/>
    <x v="1"/>
    <x v="3"/>
    <x v="0"/>
    <x v="3"/>
    <x v="2"/>
  </r>
  <r>
    <n v="3001"/>
    <s v="BN5584458"/>
    <n v="53.2"/>
    <x v="0"/>
    <x v="0"/>
    <x v="20"/>
    <x v="8"/>
    <x v="0"/>
    <x v="2"/>
    <x v="1"/>
    <x v="0"/>
    <n v="177099.71"/>
    <x v="1"/>
    <x v="1"/>
    <x v="0"/>
    <x v="3"/>
    <x v="0"/>
    <x v="2"/>
  </r>
  <r>
    <n v="3002"/>
    <s v="BN5675862"/>
    <n v="69.599999999999994"/>
    <x v="1"/>
    <x v="0"/>
    <x v="3"/>
    <x v="4"/>
    <x v="0"/>
    <x v="2"/>
    <x v="0"/>
    <x v="0"/>
    <n v="66406.37"/>
    <x v="1"/>
    <x v="2"/>
    <x v="0"/>
    <x v="3"/>
    <x v="0"/>
    <x v="1"/>
  </r>
  <r>
    <n v="3003"/>
    <s v="BN5672004"/>
    <n v="78.599999999999994"/>
    <x v="2"/>
    <x v="0"/>
    <x v="15"/>
    <x v="0"/>
    <x v="1947"/>
    <x v="2"/>
    <x v="1"/>
    <x v="1"/>
    <n v="59559.81"/>
    <x v="1"/>
    <x v="3"/>
    <x v="2"/>
    <x v="0"/>
    <x v="3"/>
    <x v="1"/>
  </r>
  <r>
    <n v="3004"/>
    <s v="BN5801571"/>
    <n v="58"/>
    <x v="0"/>
    <x v="1"/>
    <x v="30"/>
    <x v="5"/>
    <x v="1948"/>
    <x v="0"/>
    <x v="1"/>
    <x v="0"/>
    <n v="175750.21"/>
    <x v="1"/>
    <x v="1"/>
    <x v="1"/>
    <x v="2"/>
    <x v="3"/>
    <x v="2"/>
  </r>
  <r>
    <n v="3005"/>
    <s v="BN5706098"/>
    <n v="59.6"/>
    <x v="2"/>
    <x v="1"/>
    <x v="40"/>
    <x v="8"/>
    <x v="1949"/>
    <x v="2"/>
    <x v="0"/>
    <x v="0"/>
    <n v="174311.3"/>
    <x v="1"/>
    <x v="0"/>
    <x v="1"/>
    <x v="3"/>
    <x v="2"/>
    <x v="2"/>
  </r>
  <r>
    <n v="3006"/>
    <s v="BN5789776"/>
    <n v="68.3"/>
    <x v="0"/>
    <x v="1"/>
    <x v="2"/>
    <x v="4"/>
    <x v="0"/>
    <x v="2"/>
    <x v="0"/>
    <x v="1"/>
    <n v="171716.81"/>
    <x v="1"/>
    <x v="2"/>
    <x v="0"/>
    <x v="3"/>
    <x v="0"/>
    <x v="2"/>
  </r>
  <r>
    <n v="3007"/>
    <s v="BN5720856"/>
    <n v="74.7"/>
    <x v="0"/>
    <x v="0"/>
    <x v="13"/>
    <x v="1"/>
    <x v="1950"/>
    <x v="0"/>
    <x v="0"/>
    <x v="1"/>
    <n v="189362.39"/>
    <x v="0"/>
    <x v="3"/>
    <x v="1"/>
    <x v="0"/>
    <x v="3"/>
    <x v="2"/>
  </r>
  <r>
    <n v="3008"/>
    <s v="BN5697910"/>
    <n v="60.2"/>
    <x v="0"/>
    <x v="1"/>
    <x v="19"/>
    <x v="8"/>
    <x v="1951"/>
    <x v="0"/>
    <x v="1"/>
    <x v="0"/>
    <n v="180716.1"/>
    <x v="0"/>
    <x v="0"/>
    <x v="3"/>
    <x v="3"/>
    <x v="2"/>
    <x v="2"/>
  </r>
  <r>
    <n v="3009"/>
    <s v="BN5665329"/>
    <n v="77.900000000000006"/>
    <x v="0"/>
    <x v="1"/>
    <x v="46"/>
    <x v="7"/>
    <x v="1952"/>
    <x v="0"/>
    <x v="1"/>
    <x v="0"/>
    <n v="116977.89"/>
    <x v="1"/>
    <x v="3"/>
    <x v="1"/>
    <x v="1"/>
    <x v="3"/>
    <x v="0"/>
  </r>
  <r>
    <n v="3010"/>
    <s v="BN5660113"/>
    <n v="55.1"/>
    <x v="0"/>
    <x v="1"/>
    <x v="8"/>
    <x v="1"/>
    <x v="0"/>
    <x v="2"/>
    <x v="0"/>
    <x v="0"/>
    <n v="185105.44"/>
    <x v="1"/>
    <x v="1"/>
    <x v="2"/>
    <x v="0"/>
    <x v="0"/>
    <x v="2"/>
  </r>
  <r>
    <n v="3011"/>
    <s v="BN5619566"/>
    <n v="66.599999999999994"/>
    <x v="0"/>
    <x v="1"/>
    <x v="40"/>
    <x v="0"/>
    <x v="0"/>
    <x v="0"/>
    <x v="0"/>
    <x v="1"/>
    <n v="35046.97"/>
    <x v="0"/>
    <x v="2"/>
    <x v="1"/>
    <x v="0"/>
    <x v="0"/>
    <x v="3"/>
  </r>
  <r>
    <n v="3012"/>
    <s v="BN5773360"/>
    <n v="52.6"/>
    <x v="1"/>
    <x v="1"/>
    <x v="33"/>
    <x v="2"/>
    <x v="0"/>
    <x v="0"/>
    <x v="0"/>
    <x v="1"/>
    <n v="36251"/>
    <x v="1"/>
    <x v="1"/>
    <x v="2"/>
    <x v="1"/>
    <x v="0"/>
    <x v="3"/>
  </r>
  <r>
    <n v="3013"/>
    <s v="BN5739073"/>
    <n v="84.9"/>
    <x v="0"/>
    <x v="0"/>
    <x v="1"/>
    <x v="9"/>
    <x v="1953"/>
    <x v="0"/>
    <x v="0"/>
    <x v="1"/>
    <n v="103174.5"/>
    <x v="1"/>
    <x v="3"/>
    <x v="0"/>
    <x v="1"/>
    <x v="3"/>
    <x v="0"/>
  </r>
  <r>
    <n v="3014"/>
    <s v="BN5689150"/>
    <n v="47.1"/>
    <x v="0"/>
    <x v="0"/>
    <x v="7"/>
    <x v="4"/>
    <x v="0"/>
    <x v="2"/>
    <x v="0"/>
    <x v="1"/>
    <n v="122642.09"/>
    <x v="1"/>
    <x v="1"/>
    <x v="2"/>
    <x v="3"/>
    <x v="0"/>
    <x v="0"/>
  </r>
  <r>
    <n v="3015"/>
    <s v="BN5679210"/>
    <n v="62.8"/>
    <x v="1"/>
    <x v="1"/>
    <x v="3"/>
    <x v="6"/>
    <x v="1954"/>
    <x v="0"/>
    <x v="0"/>
    <x v="1"/>
    <n v="122937.57"/>
    <x v="1"/>
    <x v="0"/>
    <x v="0"/>
    <x v="0"/>
    <x v="2"/>
    <x v="0"/>
  </r>
  <r>
    <n v="3016"/>
    <s v="BN5591346"/>
    <n v="67.400000000000006"/>
    <x v="2"/>
    <x v="1"/>
    <x v="3"/>
    <x v="2"/>
    <x v="1955"/>
    <x v="2"/>
    <x v="0"/>
    <x v="1"/>
    <n v="8757.39"/>
    <x v="1"/>
    <x v="2"/>
    <x v="0"/>
    <x v="1"/>
    <x v="1"/>
    <x v="3"/>
  </r>
  <r>
    <n v="3017"/>
    <s v="BN5642638"/>
    <n v="79.7"/>
    <x v="0"/>
    <x v="1"/>
    <x v="15"/>
    <x v="7"/>
    <x v="1956"/>
    <x v="0"/>
    <x v="1"/>
    <x v="0"/>
    <n v="125782.29"/>
    <x v="1"/>
    <x v="3"/>
    <x v="2"/>
    <x v="1"/>
    <x v="3"/>
    <x v="0"/>
  </r>
  <r>
    <n v="3018"/>
    <s v="BN5701875"/>
    <n v="59"/>
    <x v="1"/>
    <x v="0"/>
    <x v="6"/>
    <x v="0"/>
    <x v="1957"/>
    <x v="2"/>
    <x v="0"/>
    <x v="1"/>
    <n v="122487.73"/>
    <x v="1"/>
    <x v="0"/>
    <x v="2"/>
    <x v="0"/>
    <x v="2"/>
    <x v="0"/>
  </r>
  <r>
    <n v="3019"/>
    <s v="BN5811526"/>
    <n v="58.8"/>
    <x v="0"/>
    <x v="0"/>
    <x v="7"/>
    <x v="2"/>
    <x v="0"/>
    <x v="0"/>
    <x v="0"/>
    <x v="1"/>
    <n v="20066.38"/>
    <x v="1"/>
    <x v="0"/>
    <x v="2"/>
    <x v="1"/>
    <x v="0"/>
    <x v="3"/>
  </r>
  <r>
    <n v="3020"/>
    <s v="BN5740962"/>
    <n v="57.7"/>
    <x v="0"/>
    <x v="1"/>
    <x v="6"/>
    <x v="3"/>
    <x v="0"/>
    <x v="2"/>
    <x v="0"/>
    <x v="0"/>
    <n v="55473.15"/>
    <x v="1"/>
    <x v="1"/>
    <x v="2"/>
    <x v="2"/>
    <x v="0"/>
    <x v="1"/>
  </r>
  <r>
    <n v="3021"/>
    <s v="BN5724336"/>
    <n v="57.1"/>
    <x v="0"/>
    <x v="0"/>
    <x v="16"/>
    <x v="5"/>
    <x v="1958"/>
    <x v="2"/>
    <x v="1"/>
    <x v="1"/>
    <n v="38962.94"/>
    <x v="1"/>
    <x v="1"/>
    <x v="0"/>
    <x v="2"/>
    <x v="3"/>
    <x v="3"/>
  </r>
  <r>
    <n v="3022"/>
    <s v="BN5574218"/>
    <n v="68"/>
    <x v="0"/>
    <x v="1"/>
    <x v="18"/>
    <x v="6"/>
    <x v="1959"/>
    <x v="0"/>
    <x v="0"/>
    <x v="0"/>
    <n v="63795.8"/>
    <x v="1"/>
    <x v="2"/>
    <x v="3"/>
    <x v="0"/>
    <x v="3"/>
    <x v="1"/>
  </r>
  <r>
    <n v="3023"/>
    <s v="BN5678081"/>
    <n v="64.8"/>
    <x v="1"/>
    <x v="0"/>
    <x v="7"/>
    <x v="3"/>
    <x v="0"/>
    <x v="2"/>
    <x v="0"/>
    <x v="0"/>
    <n v="163060.43"/>
    <x v="1"/>
    <x v="0"/>
    <x v="2"/>
    <x v="2"/>
    <x v="0"/>
    <x v="2"/>
  </r>
  <r>
    <n v="3024"/>
    <s v="BN5696933"/>
    <n v="61.8"/>
    <x v="0"/>
    <x v="1"/>
    <x v="2"/>
    <x v="0"/>
    <x v="1960"/>
    <x v="0"/>
    <x v="0"/>
    <x v="1"/>
    <n v="26578.69"/>
    <x v="1"/>
    <x v="0"/>
    <x v="0"/>
    <x v="0"/>
    <x v="1"/>
    <x v="3"/>
  </r>
  <r>
    <n v="3025"/>
    <s v="BN5610714"/>
    <n v="64.8"/>
    <x v="2"/>
    <x v="1"/>
    <x v="1"/>
    <x v="8"/>
    <x v="1961"/>
    <x v="0"/>
    <x v="1"/>
    <x v="0"/>
    <n v="5066.76"/>
    <x v="1"/>
    <x v="0"/>
    <x v="0"/>
    <x v="3"/>
    <x v="3"/>
    <x v="3"/>
  </r>
  <r>
    <n v="3026"/>
    <s v="BN5745145"/>
    <n v="75.900000000000006"/>
    <x v="0"/>
    <x v="0"/>
    <x v="2"/>
    <x v="5"/>
    <x v="0"/>
    <x v="2"/>
    <x v="0"/>
    <x v="0"/>
    <n v="140497.67000000001"/>
    <x v="1"/>
    <x v="3"/>
    <x v="0"/>
    <x v="2"/>
    <x v="0"/>
    <x v="0"/>
  </r>
  <r>
    <n v="3027"/>
    <s v="BN5722671"/>
    <n v="58.5"/>
    <x v="0"/>
    <x v="1"/>
    <x v="20"/>
    <x v="3"/>
    <x v="0"/>
    <x v="2"/>
    <x v="1"/>
    <x v="1"/>
    <n v="146156.98000000001"/>
    <x v="1"/>
    <x v="0"/>
    <x v="0"/>
    <x v="2"/>
    <x v="0"/>
    <x v="0"/>
  </r>
  <r>
    <n v="3028"/>
    <s v="BN5792015"/>
    <n v="77.400000000000006"/>
    <x v="0"/>
    <x v="0"/>
    <x v="0"/>
    <x v="6"/>
    <x v="1962"/>
    <x v="0"/>
    <x v="1"/>
    <x v="1"/>
    <n v="199316.19"/>
    <x v="1"/>
    <x v="3"/>
    <x v="0"/>
    <x v="0"/>
    <x v="2"/>
    <x v="2"/>
  </r>
  <r>
    <n v="3029"/>
    <s v="BN5675098"/>
    <n v="69.7"/>
    <x v="2"/>
    <x v="0"/>
    <x v="36"/>
    <x v="0"/>
    <x v="1963"/>
    <x v="2"/>
    <x v="0"/>
    <x v="0"/>
    <n v="103944.37"/>
    <x v="1"/>
    <x v="2"/>
    <x v="1"/>
    <x v="0"/>
    <x v="3"/>
    <x v="0"/>
  </r>
  <r>
    <n v="3030"/>
    <s v="BN5801160"/>
    <n v="60.5"/>
    <x v="1"/>
    <x v="1"/>
    <x v="2"/>
    <x v="7"/>
    <x v="1964"/>
    <x v="2"/>
    <x v="0"/>
    <x v="1"/>
    <n v="138021.35999999999"/>
    <x v="1"/>
    <x v="0"/>
    <x v="0"/>
    <x v="1"/>
    <x v="3"/>
    <x v="0"/>
  </r>
  <r>
    <n v="3031"/>
    <s v="BN5725573"/>
    <n v="67.599999999999994"/>
    <x v="0"/>
    <x v="1"/>
    <x v="43"/>
    <x v="1"/>
    <x v="1965"/>
    <x v="0"/>
    <x v="1"/>
    <x v="1"/>
    <n v="68621.98"/>
    <x v="1"/>
    <x v="2"/>
    <x v="2"/>
    <x v="0"/>
    <x v="1"/>
    <x v="1"/>
  </r>
  <r>
    <n v="3032"/>
    <s v="BN5638876"/>
    <n v="67.8"/>
    <x v="0"/>
    <x v="0"/>
    <x v="32"/>
    <x v="4"/>
    <x v="1966"/>
    <x v="0"/>
    <x v="0"/>
    <x v="0"/>
    <n v="28149.06"/>
    <x v="1"/>
    <x v="2"/>
    <x v="2"/>
    <x v="3"/>
    <x v="2"/>
    <x v="3"/>
  </r>
  <r>
    <n v="3033"/>
    <s v="BN5799974"/>
    <n v="49.5"/>
    <x v="1"/>
    <x v="0"/>
    <x v="13"/>
    <x v="6"/>
    <x v="1967"/>
    <x v="1"/>
    <x v="0"/>
    <x v="1"/>
    <n v="135169.76"/>
    <x v="0"/>
    <x v="1"/>
    <x v="1"/>
    <x v="0"/>
    <x v="1"/>
    <x v="0"/>
  </r>
  <r>
    <n v="3034"/>
    <s v="BN5577919"/>
    <n v="78.7"/>
    <x v="0"/>
    <x v="0"/>
    <x v="64"/>
    <x v="7"/>
    <x v="0"/>
    <x v="2"/>
    <x v="0"/>
    <x v="0"/>
    <n v="116537.96"/>
    <x v="1"/>
    <x v="3"/>
    <x v="1"/>
    <x v="1"/>
    <x v="0"/>
    <x v="0"/>
  </r>
  <r>
    <n v="3035"/>
    <s v="BN5668417"/>
    <n v="77"/>
    <x v="0"/>
    <x v="1"/>
    <x v="18"/>
    <x v="0"/>
    <x v="1968"/>
    <x v="0"/>
    <x v="0"/>
    <x v="0"/>
    <n v="105922.69"/>
    <x v="1"/>
    <x v="3"/>
    <x v="3"/>
    <x v="0"/>
    <x v="1"/>
    <x v="0"/>
  </r>
  <r>
    <n v="3036"/>
    <s v="BN5687404"/>
    <n v="81.7"/>
    <x v="2"/>
    <x v="1"/>
    <x v="13"/>
    <x v="9"/>
    <x v="1969"/>
    <x v="0"/>
    <x v="1"/>
    <x v="1"/>
    <n v="88211.12"/>
    <x v="0"/>
    <x v="3"/>
    <x v="1"/>
    <x v="1"/>
    <x v="3"/>
    <x v="1"/>
  </r>
  <r>
    <n v="3037"/>
    <s v="BN5610316"/>
    <n v="65.900000000000006"/>
    <x v="0"/>
    <x v="1"/>
    <x v="3"/>
    <x v="1"/>
    <x v="1970"/>
    <x v="2"/>
    <x v="0"/>
    <x v="1"/>
    <n v="26900.63"/>
    <x v="1"/>
    <x v="2"/>
    <x v="0"/>
    <x v="0"/>
    <x v="3"/>
    <x v="3"/>
  </r>
  <r>
    <n v="3038"/>
    <s v="BN5741007"/>
    <n v="69.3"/>
    <x v="0"/>
    <x v="1"/>
    <x v="29"/>
    <x v="1"/>
    <x v="0"/>
    <x v="2"/>
    <x v="0"/>
    <x v="0"/>
    <n v="3494.02"/>
    <x v="1"/>
    <x v="2"/>
    <x v="2"/>
    <x v="0"/>
    <x v="0"/>
    <x v="3"/>
  </r>
  <r>
    <n v="3039"/>
    <s v="BN5807822"/>
    <n v="74.400000000000006"/>
    <x v="0"/>
    <x v="1"/>
    <x v="40"/>
    <x v="9"/>
    <x v="0"/>
    <x v="2"/>
    <x v="0"/>
    <x v="1"/>
    <n v="113163.17"/>
    <x v="1"/>
    <x v="3"/>
    <x v="1"/>
    <x v="1"/>
    <x v="0"/>
    <x v="0"/>
  </r>
  <r>
    <n v="3040"/>
    <s v="BN5666054"/>
    <n v="82.9"/>
    <x v="1"/>
    <x v="0"/>
    <x v="28"/>
    <x v="2"/>
    <x v="1971"/>
    <x v="2"/>
    <x v="0"/>
    <x v="0"/>
    <n v="19324.5"/>
    <x v="1"/>
    <x v="3"/>
    <x v="2"/>
    <x v="1"/>
    <x v="3"/>
    <x v="3"/>
  </r>
  <r>
    <n v="3041"/>
    <s v="BN5617047"/>
    <n v="71.599999999999994"/>
    <x v="0"/>
    <x v="1"/>
    <x v="16"/>
    <x v="4"/>
    <x v="0"/>
    <x v="2"/>
    <x v="0"/>
    <x v="1"/>
    <n v="189678.7"/>
    <x v="1"/>
    <x v="2"/>
    <x v="0"/>
    <x v="3"/>
    <x v="0"/>
    <x v="2"/>
  </r>
  <r>
    <n v="3042"/>
    <s v="BN5782942"/>
    <n v="67.099999999999994"/>
    <x v="0"/>
    <x v="1"/>
    <x v="10"/>
    <x v="3"/>
    <x v="1972"/>
    <x v="2"/>
    <x v="0"/>
    <x v="0"/>
    <n v="26387.71"/>
    <x v="1"/>
    <x v="2"/>
    <x v="3"/>
    <x v="2"/>
    <x v="3"/>
    <x v="3"/>
  </r>
  <r>
    <n v="3043"/>
    <s v="BN5622746"/>
    <n v="83.5"/>
    <x v="2"/>
    <x v="0"/>
    <x v="6"/>
    <x v="7"/>
    <x v="1973"/>
    <x v="2"/>
    <x v="1"/>
    <x v="1"/>
    <n v="106276.55"/>
    <x v="1"/>
    <x v="3"/>
    <x v="2"/>
    <x v="1"/>
    <x v="2"/>
    <x v="0"/>
  </r>
  <r>
    <n v="3044"/>
    <s v="BN5746335"/>
    <n v="63.6"/>
    <x v="0"/>
    <x v="0"/>
    <x v="16"/>
    <x v="1"/>
    <x v="0"/>
    <x v="0"/>
    <x v="0"/>
    <x v="1"/>
    <n v="45015.38"/>
    <x v="1"/>
    <x v="0"/>
    <x v="0"/>
    <x v="0"/>
    <x v="0"/>
    <x v="3"/>
  </r>
  <r>
    <n v="3045"/>
    <s v="BN5750752"/>
    <n v="64.900000000000006"/>
    <x v="1"/>
    <x v="1"/>
    <x v="6"/>
    <x v="0"/>
    <x v="1974"/>
    <x v="0"/>
    <x v="0"/>
    <x v="0"/>
    <n v="173495.77"/>
    <x v="1"/>
    <x v="0"/>
    <x v="2"/>
    <x v="0"/>
    <x v="1"/>
    <x v="2"/>
  </r>
  <r>
    <n v="3046"/>
    <s v="BN5749043"/>
    <n v="62.1"/>
    <x v="2"/>
    <x v="1"/>
    <x v="7"/>
    <x v="1"/>
    <x v="1975"/>
    <x v="0"/>
    <x v="0"/>
    <x v="0"/>
    <n v="52581.96"/>
    <x v="1"/>
    <x v="0"/>
    <x v="2"/>
    <x v="0"/>
    <x v="1"/>
    <x v="1"/>
  </r>
  <r>
    <n v="3047"/>
    <s v="BN5779775"/>
    <n v="65.8"/>
    <x v="2"/>
    <x v="0"/>
    <x v="8"/>
    <x v="6"/>
    <x v="1976"/>
    <x v="0"/>
    <x v="1"/>
    <x v="0"/>
    <n v="146339.26999999999"/>
    <x v="0"/>
    <x v="2"/>
    <x v="2"/>
    <x v="0"/>
    <x v="2"/>
    <x v="0"/>
  </r>
  <r>
    <n v="3048"/>
    <s v="BN5767784"/>
    <n v="78.400000000000006"/>
    <x v="1"/>
    <x v="1"/>
    <x v="36"/>
    <x v="3"/>
    <x v="0"/>
    <x v="2"/>
    <x v="0"/>
    <x v="0"/>
    <n v="182609.97"/>
    <x v="1"/>
    <x v="3"/>
    <x v="1"/>
    <x v="2"/>
    <x v="0"/>
    <x v="2"/>
  </r>
  <r>
    <n v="3049"/>
    <s v="BN5679564"/>
    <n v="78.3"/>
    <x v="1"/>
    <x v="0"/>
    <x v="24"/>
    <x v="1"/>
    <x v="1977"/>
    <x v="0"/>
    <x v="0"/>
    <x v="1"/>
    <n v="197890.65"/>
    <x v="1"/>
    <x v="3"/>
    <x v="3"/>
    <x v="0"/>
    <x v="2"/>
    <x v="2"/>
  </r>
  <r>
    <n v="3050"/>
    <s v="BN5576132"/>
    <n v="61.5"/>
    <x v="0"/>
    <x v="1"/>
    <x v="15"/>
    <x v="4"/>
    <x v="0"/>
    <x v="2"/>
    <x v="0"/>
    <x v="0"/>
    <n v="6225.63"/>
    <x v="1"/>
    <x v="0"/>
    <x v="2"/>
    <x v="3"/>
    <x v="0"/>
    <x v="3"/>
  </r>
  <r>
    <n v="3051"/>
    <s v="BN5699160"/>
    <n v="79.099999999999994"/>
    <x v="0"/>
    <x v="0"/>
    <x v="4"/>
    <x v="8"/>
    <x v="0"/>
    <x v="2"/>
    <x v="0"/>
    <x v="0"/>
    <n v="123977.86"/>
    <x v="0"/>
    <x v="3"/>
    <x v="0"/>
    <x v="3"/>
    <x v="0"/>
    <x v="0"/>
  </r>
  <r>
    <n v="3052"/>
    <s v="BN5619000"/>
    <n v="76.2"/>
    <x v="0"/>
    <x v="1"/>
    <x v="47"/>
    <x v="1"/>
    <x v="1978"/>
    <x v="0"/>
    <x v="0"/>
    <x v="0"/>
    <n v="170195.4"/>
    <x v="1"/>
    <x v="3"/>
    <x v="1"/>
    <x v="0"/>
    <x v="3"/>
    <x v="2"/>
  </r>
  <r>
    <n v="3053"/>
    <s v="BN5605240"/>
    <n v="60.7"/>
    <x v="0"/>
    <x v="1"/>
    <x v="12"/>
    <x v="0"/>
    <x v="0"/>
    <x v="2"/>
    <x v="0"/>
    <x v="0"/>
    <n v="114190.3"/>
    <x v="1"/>
    <x v="0"/>
    <x v="3"/>
    <x v="0"/>
    <x v="0"/>
    <x v="0"/>
  </r>
  <r>
    <n v="3054"/>
    <s v="BN5610053"/>
    <n v="60.1"/>
    <x v="0"/>
    <x v="0"/>
    <x v="10"/>
    <x v="8"/>
    <x v="0"/>
    <x v="2"/>
    <x v="0"/>
    <x v="1"/>
    <n v="27022.57"/>
    <x v="1"/>
    <x v="0"/>
    <x v="3"/>
    <x v="3"/>
    <x v="0"/>
    <x v="3"/>
  </r>
  <r>
    <n v="3055"/>
    <s v="BN5791087"/>
    <n v="54"/>
    <x v="1"/>
    <x v="1"/>
    <x v="44"/>
    <x v="1"/>
    <x v="1979"/>
    <x v="0"/>
    <x v="1"/>
    <x v="0"/>
    <n v="59457"/>
    <x v="1"/>
    <x v="1"/>
    <x v="1"/>
    <x v="0"/>
    <x v="1"/>
    <x v="1"/>
  </r>
  <r>
    <n v="3056"/>
    <s v="BN5602286"/>
    <n v="81.2"/>
    <x v="0"/>
    <x v="1"/>
    <x v="4"/>
    <x v="4"/>
    <x v="1980"/>
    <x v="2"/>
    <x v="0"/>
    <x v="1"/>
    <n v="165038.41"/>
    <x v="1"/>
    <x v="3"/>
    <x v="0"/>
    <x v="3"/>
    <x v="3"/>
    <x v="2"/>
  </r>
  <r>
    <n v="3057"/>
    <s v="BN5762518"/>
    <n v="68.5"/>
    <x v="0"/>
    <x v="1"/>
    <x v="14"/>
    <x v="1"/>
    <x v="1981"/>
    <x v="0"/>
    <x v="0"/>
    <x v="0"/>
    <n v="154181.41"/>
    <x v="1"/>
    <x v="2"/>
    <x v="1"/>
    <x v="0"/>
    <x v="3"/>
    <x v="2"/>
  </r>
  <r>
    <n v="3058"/>
    <s v="BN5598753"/>
    <n v="68"/>
    <x v="0"/>
    <x v="1"/>
    <x v="19"/>
    <x v="1"/>
    <x v="1982"/>
    <x v="0"/>
    <x v="0"/>
    <x v="1"/>
    <n v="134960.98000000001"/>
    <x v="1"/>
    <x v="2"/>
    <x v="3"/>
    <x v="0"/>
    <x v="3"/>
    <x v="0"/>
  </r>
  <r>
    <n v="3059"/>
    <s v="BN5744192"/>
    <n v="68"/>
    <x v="1"/>
    <x v="0"/>
    <x v="14"/>
    <x v="2"/>
    <x v="0"/>
    <x v="2"/>
    <x v="0"/>
    <x v="0"/>
    <n v="65708.5"/>
    <x v="1"/>
    <x v="2"/>
    <x v="1"/>
    <x v="1"/>
    <x v="0"/>
    <x v="1"/>
  </r>
  <r>
    <n v="3060"/>
    <s v="BN5670532"/>
    <n v="63.1"/>
    <x v="0"/>
    <x v="0"/>
    <x v="19"/>
    <x v="2"/>
    <x v="0"/>
    <x v="2"/>
    <x v="1"/>
    <x v="1"/>
    <n v="117374.22"/>
    <x v="1"/>
    <x v="0"/>
    <x v="3"/>
    <x v="1"/>
    <x v="0"/>
    <x v="0"/>
  </r>
  <r>
    <n v="3061"/>
    <s v="BN5599446"/>
    <n v="56.9"/>
    <x v="0"/>
    <x v="0"/>
    <x v="3"/>
    <x v="3"/>
    <x v="0"/>
    <x v="2"/>
    <x v="0"/>
    <x v="0"/>
    <n v="77703.19"/>
    <x v="1"/>
    <x v="1"/>
    <x v="0"/>
    <x v="2"/>
    <x v="0"/>
    <x v="1"/>
  </r>
  <r>
    <n v="3062"/>
    <s v="BN5757750"/>
    <n v="58.4"/>
    <x v="2"/>
    <x v="1"/>
    <x v="19"/>
    <x v="6"/>
    <x v="1983"/>
    <x v="2"/>
    <x v="0"/>
    <x v="0"/>
    <n v="177651.38"/>
    <x v="1"/>
    <x v="1"/>
    <x v="3"/>
    <x v="0"/>
    <x v="1"/>
    <x v="2"/>
  </r>
  <r>
    <n v="3063"/>
    <s v="BN5697487"/>
    <n v="58.2"/>
    <x v="0"/>
    <x v="0"/>
    <x v="20"/>
    <x v="9"/>
    <x v="0"/>
    <x v="1"/>
    <x v="0"/>
    <x v="0"/>
    <n v="60954.45"/>
    <x v="1"/>
    <x v="1"/>
    <x v="0"/>
    <x v="1"/>
    <x v="0"/>
    <x v="1"/>
  </r>
  <r>
    <n v="3064"/>
    <s v="BN5578651"/>
    <n v="60.9"/>
    <x v="0"/>
    <x v="1"/>
    <x v="15"/>
    <x v="3"/>
    <x v="1984"/>
    <x v="0"/>
    <x v="0"/>
    <x v="0"/>
    <n v="151924.9"/>
    <x v="1"/>
    <x v="0"/>
    <x v="2"/>
    <x v="2"/>
    <x v="1"/>
    <x v="2"/>
  </r>
  <r>
    <n v="3065"/>
    <s v="BN5762141"/>
    <n v="50.6"/>
    <x v="1"/>
    <x v="1"/>
    <x v="12"/>
    <x v="5"/>
    <x v="1985"/>
    <x v="2"/>
    <x v="0"/>
    <x v="1"/>
    <n v="26318.73"/>
    <x v="1"/>
    <x v="1"/>
    <x v="3"/>
    <x v="2"/>
    <x v="3"/>
    <x v="3"/>
  </r>
  <r>
    <n v="3066"/>
    <s v="BN5614740"/>
    <n v="50.3"/>
    <x v="0"/>
    <x v="1"/>
    <x v="0"/>
    <x v="2"/>
    <x v="1986"/>
    <x v="0"/>
    <x v="0"/>
    <x v="0"/>
    <n v="147557.71"/>
    <x v="1"/>
    <x v="1"/>
    <x v="0"/>
    <x v="1"/>
    <x v="3"/>
    <x v="0"/>
  </r>
  <r>
    <n v="3067"/>
    <s v="BN5789728"/>
    <n v="50.3"/>
    <x v="0"/>
    <x v="0"/>
    <x v="34"/>
    <x v="8"/>
    <x v="0"/>
    <x v="2"/>
    <x v="0"/>
    <x v="1"/>
    <n v="125918.17"/>
    <x v="1"/>
    <x v="1"/>
    <x v="2"/>
    <x v="3"/>
    <x v="0"/>
    <x v="0"/>
  </r>
  <r>
    <n v="3068"/>
    <s v="BN5579694"/>
    <n v="80.599999999999994"/>
    <x v="2"/>
    <x v="1"/>
    <x v="8"/>
    <x v="7"/>
    <x v="1987"/>
    <x v="0"/>
    <x v="0"/>
    <x v="1"/>
    <n v="190803.37"/>
    <x v="1"/>
    <x v="3"/>
    <x v="2"/>
    <x v="1"/>
    <x v="2"/>
    <x v="2"/>
  </r>
  <r>
    <n v="3069"/>
    <s v="BN5586926"/>
    <n v="65.3"/>
    <x v="0"/>
    <x v="0"/>
    <x v="8"/>
    <x v="3"/>
    <x v="1988"/>
    <x v="0"/>
    <x v="0"/>
    <x v="0"/>
    <n v="11043.54"/>
    <x v="1"/>
    <x v="2"/>
    <x v="2"/>
    <x v="2"/>
    <x v="3"/>
    <x v="3"/>
  </r>
  <r>
    <n v="3070"/>
    <s v="BN5570845"/>
    <n v="66.599999999999994"/>
    <x v="0"/>
    <x v="1"/>
    <x v="3"/>
    <x v="3"/>
    <x v="1989"/>
    <x v="2"/>
    <x v="0"/>
    <x v="0"/>
    <n v="119100.05"/>
    <x v="0"/>
    <x v="2"/>
    <x v="0"/>
    <x v="2"/>
    <x v="2"/>
    <x v="0"/>
  </r>
  <r>
    <n v="3071"/>
    <s v="BN5794574"/>
    <n v="67.400000000000006"/>
    <x v="1"/>
    <x v="1"/>
    <x v="15"/>
    <x v="0"/>
    <x v="0"/>
    <x v="2"/>
    <x v="0"/>
    <x v="1"/>
    <n v="140579.17000000001"/>
    <x v="1"/>
    <x v="2"/>
    <x v="2"/>
    <x v="0"/>
    <x v="0"/>
    <x v="0"/>
  </r>
  <r>
    <n v="3072"/>
    <s v="BN5581567"/>
    <n v="79.8"/>
    <x v="0"/>
    <x v="1"/>
    <x v="15"/>
    <x v="3"/>
    <x v="0"/>
    <x v="2"/>
    <x v="1"/>
    <x v="0"/>
    <n v="37731.949999999997"/>
    <x v="1"/>
    <x v="3"/>
    <x v="2"/>
    <x v="2"/>
    <x v="0"/>
    <x v="3"/>
  </r>
  <r>
    <n v="3073"/>
    <s v="BN5644209"/>
    <n v="74"/>
    <x v="0"/>
    <x v="0"/>
    <x v="33"/>
    <x v="2"/>
    <x v="1990"/>
    <x v="0"/>
    <x v="0"/>
    <x v="1"/>
    <n v="1852.58"/>
    <x v="1"/>
    <x v="3"/>
    <x v="2"/>
    <x v="1"/>
    <x v="3"/>
    <x v="3"/>
  </r>
  <r>
    <n v="3074"/>
    <s v="BN5614333"/>
    <n v="53.1"/>
    <x v="2"/>
    <x v="0"/>
    <x v="15"/>
    <x v="10"/>
    <x v="1991"/>
    <x v="2"/>
    <x v="0"/>
    <x v="0"/>
    <n v="172049.84"/>
    <x v="1"/>
    <x v="1"/>
    <x v="2"/>
    <x v="0"/>
    <x v="3"/>
    <x v="2"/>
  </r>
  <r>
    <n v="3075"/>
    <s v="BN5609566"/>
    <n v="61.4"/>
    <x v="2"/>
    <x v="0"/>
    <x v="4"/>
    <x v="5"/>
    <x v="1992"/>
    <x v="0"/>
    <x v="0"/>
    <x v="1"/>
    <n v="133591.10999999999"/>
    <x v="0"/>
    <x v="0"/>
    <x v="0"/>
    <x v="2"/>
    <x v="3"/>
    <x v="0"/>
  </r>
  <r>
    <n v="3076"/>
    <s v="BN5594490"/>
    <n v="55.6"/>
    <x v="0"/>
    <x v="1"/>
    <x v="12"/>
    <x v="7"/>
    <x v="0"/>
    <x v="2"/>
    <x v="0"/>
    <x v="0"/>
    <n v="192751.18"/>
    <x v="1"/>
    <x v="1"/>
    <x v="3"/>
    <x v="1"/>
    <x v="0"/>
    <x v="2"/>
  </r>
  <r>
    <n v="3077"/>
    <s v="BN5584027"/>
    <n v="67.8"/>
    <x v="2"/>
    <x v="0"/>
    <x v="3"/>
    <x v="0"/>
    <x v="1993"/>
    <x v="2"/>
    <x v="0"/>
    <x v="0"/>
    <n v="193828.27"/>
    <x v="1"/>
    <x v="2"/>
    <x v="0"/>
    <x v="0"/>
    <x v="2"/>
    <x v="2"/>
  </r>
  <r>
    <n v="3078"/>
    <s v="BN5673280"/>
    <n v="58.7"/>
    <x v="2"/>
    <x v="1"/>
    <x v="19"/>
    <x v="5"/>
    <x v="1994"/>
    <x v="0"/>
    <x v="0"/>
    <x v="1"/>
    <n v="55775.72"/>
    <x v="1"/>
    <x v="0"/>
    <x v="3"/>
    <x v="2"/>
    <x v="2"/>
    <x v="1"/>
  </r>
  <r>
    <n v="3079"/>
    <s v="BN5685489"/>
    <n v="52.7"/>
    <x v="1"/>
    <x v="0"/>
    <x v="18"/>
    <x v="5"/>
    <x v="0"/>
    <x v="2"/>
    <x v="0"/>
    <x v="0"/>
    <n v="102280.29"/>
    <x v="1"/>
    <x v="1"/>
    <x v="3"/>
    <x v="2"/>
    <x v="0"/>
    <x v="0"/>
  </r>
  <r>
    <n v="3080"/>
    <s v="BN5774640"/>
    <n v="75.7"/>
    <x v="2"/>
    <x v="0"/>
    <x v="10"/>
    <x v="1"/>
    <x v="1995"/>
    <x v="2"/>
    <x v="1"/>
    <x v="1"/>
    <n v="44965.440000000002"/>
    <x v="1"/>
    <x v="3"/>
    <x v="3"/>
    <x v="0"/>
    <x v="2"/>
    <x v="3"/>
  </r>
  <r>
    <n v="3081"/>
    <s v="BN5694201"/>
    <n v="46.8"/>
    <x v="1"/>
    <x v="1"/>
    <x v="34"/>
    <x v="6"/>
    <x v="0"/>
    <x v="2"/>
    <x v="0"/>
    <x v="1"/>
    <n v="170661.02"/>
    <x v="1"/>
    <x v="1"/>
    <x v="2"/>
    <x v="0"/>
    <x v="0"/>
    <x v="2"/>
  </r>
  <r>
    <n v="3082"/>
    <s v="BN5603232"/>
    <n v="69.3"/>
    <x v="0"/>
    <x v="1"/>
    <x v="6"/>
    <x v="0"/>
    <x v="1996"/>
    <x v="0"/>
    <x v="1"/>
    <x v="1"/>
    <n v="197145.89"/>
    <x v="1"/>
    <x v="2"/>
    <x v="2"/>
    <x v="0"/>
    <x v="2"/>
    <x v="2"/>
  </r>
  <r>
    <n v="3083"/>
    <s v="BN5758979"/>
    <n v="48.3"/>
    <x v="0"/>
    <x v="0"/>
    <x v="4"/>
    <x v="8"/>
    <x v="1997"/>
    <x v="0"/>
    <x v="0"/>
    <x v="1"/>
    <n v="192359.9"/>
    <x v="0"/>
    <x v="1"/>
    <x v="0"/>
    <x v="3"/>
    <x v="2"/>
    <x v="2"/>
  </r>
  <r>
    <n v="3084"/>
    <s v="BN5814729"/>
    <n v="46.6"/>
    <x v="0"/>
    <x v="1"/>
    <x v="20"/>
    <x v="4"/>
    <x v="1998"/>
    <x v="0"/>
    <x v="0"/>
    <x v="1"/>
    <n v="141210.18"/>
    <x v="0"/>
    <x v="1"/>
    <x v="0"/>
    <x v="3"/>
    <x v="1"/>
    <x v="0"/>
  </r>
  <r>
    <n v="3085"/>
    <s v="BN5724315"/>
    <n v="77"/>
    <x v="0"/>
    <x v="0"/>
    <x v="33"/>
    <x v="2"/>
    <x v="0"/>
    <x v="2"/>
    <x v="0"/>
    <x v="1"/>
    <n v="100557.03"/>
    <x v="1"/>
    <x v="3"/>
    <x v="2"/>
    <x v="1"/>
    <x v="0"/>
    <x v="0"/>
  </r>
  <r>
    <n v="3086"/>
    <s v="BN5570972"/>
    <n v="73.400000000000006"/>
    <x v="0"/>
    <x v="0"/>
    <x v="41"/>
    <x v="6"/>
    <x v="0"/>
    <x v="0"/>
    <x v="0"/>
    <x v="1"/>
    <n v="130805.54"/>
    <x v="0"/>
    <x v="3"/>
    <x v="1"/>
    <x v="0"/>
    <x v="0"/>
    <x v="0"/>
  </r>
  <r>
    <n v="3087"/>
    <s v="BN5674119"/>
    <n v="71.599999999999994"/>
    <x v="0"/>
    <x v="0"/>
    <x v="32"/>
    <x v="2"/>
    <x v="0"/>
    <x v="2"/>
    <x v="0"/>
    <x v="0"/>
    <n v="92606.98"/>
    <x v="1"/>
    <x v="2"/>
    <x v="2"/>
    <x v="1"/>
    <x v="0"/>
    <x v="1"/>
  </r>
  <r>
    <n v="3088"/>
    <s v="BN5715073"/>
    <n v="43.9"/>
    <x v="0"/>
    <x v="1"/>
    <x v="18"/>
    <x v="0"/>
    <x v="1999"/>
    <x v="2"/>
    <x v="0"/>
    <x v="0"/>
    <n v="123956.83"/>
    <x v="1"/>
    <x v="1"/>
    <x v="3"/>
    <x v="0"/>
    <x v="2"/>
    <x v="0"/>
  </r>
  <r>
    <n v="3089"/>
    <s v="BN5730361"/>
    <n v="53.8"/>
    <x v="2"/>
    <x v="1"/>
    <x v="11"/>
    <x v="8"/>
    <x v="2000"/>
    <x v="0"/>
    <x v="0"/>
    <x v="0"/>
    <n v="102758.43"/>
    <x v="1"/>
    <x v="1"/>
    <x v="2"/>
    <x v="3"/>
    <x v="1"/>
    <x v="0"/>
  </r>
  <r>
    <n v="3090"/>
    <s v="BN5661980"/>
    <n v="74.3"/>
    <x v="0"/>
    <x v="1"/>
    <x v="20"/>
    <x v="2"/>
    <x v="2001"/>
    <x v="0"/>
    <x v="0"/>
    <x v="1"/>
    <n v="94876.65"/>
    <x v="1"/>
    <x v="3"/>
    <x v="0"/>
    <x v="1"/>
    <x v="1"/>
    <x v="1"/>
  </r>
  <r>
    <n v="3091"/>
    <s v="BN5779494"/>
    <n v="73.400000000000006"/>
    <x v="1"/>
    <x v="0"/>
    <x v="3"/>
    <x v="6"/>
    <x v="2002"/>
    <x v="2"/>
    <x v="1"/>
    <x v="0"/>
    <n v="94811.85"/>
    <x v="0"/>
    <x v="3"/>
    <x v="0"/>
    <x v="0"/>
    <x v="1"/>
    <x v="1"/>
  </r>
  <r>
    <n v="3092"/>
    <s v="BN5662814"/>
    <n v="65.599999999999994"/>
    <x v="0"/>
    <x v="1"/>
    <x v="24"/>
    <x v="0"/>
    <x v="0"/>
    <x v="2"/>
    <x v="1"/>
    <x v="0"/>
    <n v="67840.81"/>
    <x v="1"/>
    <x v="2"/>
    <x v="3"/>
    <x v="0"/>
    <x v="0"/>
    <x v="1"/>
  </r>
  <r>
    <n v="3093"/>
    <s v="BN5689664"/>
    <n v="66.599999999999994"/>
    <x v="0"/>
    <x v="0"/>
    <x v="8"/>
    <x v="0"/>
    <x v="2003"/>
    <x v="0"/>
    <x v="1"/>
    <x v="1"/>
    <n v="4050.57"/>
    <x v="1"/>
    <x v="2"/>
    <x v="2"/>
    <x v="0"/>
    <x v="1"/>
    <x v="3"/>
  </r>
  <r>
    <n v="3094"/>
    <s v="BN5667655"/>
    <n v="62.7"/>
    <x v="1"/>
    <x v="1"/>
    <x v="1"/>
    <x v="8"/>
    <x v="2004"/>
    <x v="0"/>
    <x v="1"/>
    <x v="0"/>
    <n v="134665.25"/>
    <x v="1"/>
    <x v="0"/>
    <x v="0"/>
    <x v="3"/>
    <x v="3"/>
    <x v="0"/>
  </r>
  <r>
    <n v="3095"/>
    <s v="BN5738361"/>
    <n v="48"/>
    <x v="2"/>
    <x v="0"/>
    <x v="11"/>
    <x v="6"/>
    <x v="2005"/>
    <x v="2"/>
    <x v="1"/>
    <x v="1"/>
    <n v="181647.13"/>
    <x v="1"/>
    <x v="1"/>
    <x v="2"/>
    <x v="0"/>
    <x v="2"/>
    <x v="2"/>
  </r>
  <r>
    <n v="3096"/>
    <s v="BN5680156"/>
    <n v="79.2"/>
    <x v="0"/>
    <x v="1"/>
    <x v="25"/>
    <x v="3"/>
    <x v="2006"/>
    <x v="0"/>
    <x v="0"/>
    <x v="1"/>
    <n v="33282.839999999997"/>
    <x v="1"/>
    <x v="3"/>
    <x v="2"/>
    <x v="2"/>
    <x v="2"/>
    <x v="3"/>
  </r>
  <r>
    <n v="3097"/>
    <s v="BN5744996"/>
    <n v="61.3"/>
    <x v="2"/>
    <x v="1"/>
    <x v="49"/>
    <x v="2"/>
    <x v="2007"/>
    <x v="0"/>
    <x v="1"/>
    <x v="1"/>
    <n v="27965"/>
    <x v="0"/>
    <x v="0"/>
    <x v="1"/>
    <x v="1"/>
    <x v="1"/>
    <x v="3"/>
  </r>
  <r>
    <n v="3098"/>
    <s v="BN5708141"/>
    <n v="47.6"/>
    <x v="2"/>
    <x v="1"/>
    <x v="33"/>
    <x v="6"/>
    <x v="2008"/>
    <x v="0"/>
    <x v="0"/>
    <x v="1"/>
    <n v="68343.53"/>
    <x v="1"/>
    <x v="1"/>
    <x v="2"/>
    <x v="0"/>
    <x v="2"/>
    <x v="1"/>
  </r>
  <r>
    <n v="3099"/>
    <s v="BN5628436"/>
    <n v="53.9"/>
    <x v="0"/>
    <x v="0"/>
    <x v="9"/>
    <x v="6"/>
    <x v="0"/>
    <x v="2"/>
    <x v="0"/>
    <x v="0"/>
    <n v="198161.07"/>
    <x v="1"/>
    <x v="1"/>
    <x v="2"/>
    <x v="0"/>
    <x v="0"/>
    <x v="2"/>
  </r>
  <r>
    <n v="3100"/>
    <s v="BN5708109"/>
    <n v="69.599999999999994"/>
    <x v="1"/>
    <x v="1"/>
    <x v="52"/>
    <x v="2"/>
    <x v="2009"/>
    <x v="0"/>
    <x v="0"/>
    <x v="0"/>
    <n v="196858.4"/>
    <x v="1"/>
    <x v="2"/>
    <x v="1"/>
    <x v="1"/>
    <x v="1"/>
    <x v="2"/>
  </r>
  <r>
    <n v="3101"/>
    <s v="BN5735462"/>
    <n v="81"/>
    <x v="2"/>
    <x v="1"/>
    <x v="12"/>
    <x v="6"/>
    <x v="2010"/>
    <x v="2"/>
    <x v="0"/>
    <x v="0"/>
    <n v="120511.03"/>
    <x v="1"/>
    <x v="3"/>
    <x v="3"/>
    <x v="0"/>
    <x v="1"/>
    <x v="0"/>
  </r>
  <r>
    <n v="3102"/>
    <s v="BN5809260"/>
    <n v="76.3"/>
    <x v="2"/>
    <x v="1"/>
    <x v="15"/>
    <x v="9"/>
    <x v="2011"/>
    <x v="0"/>
    <x v="0"/>
    <x v="1"/>
    <n v="30886.35"/>
    <x v="1"/>
    <x v="3"/>
    <x v="2"/>
    <x v="1"/>
    <x v="2"/>
    <x v="3"/>
  </r>
  <r>
    <n v="3103"/>
    <s v="BN5660779"/>
    <n v="64"/>
    <x v="0"/>
    <x v="0"/>
    <x v="6"/>
    <x v="6"/>
    <x v="0"/>
    <x v="2"/>
    <x v="0"/>
    <x v="1"/>
    <n v="2743.69"/>
    <x v="1"/>
    <x v="0"/>
    <x v="2"/>
    <x v="0"/>
    <x v="0"/>
    <x v="3"/>
  </r>
  <r>
    <n v="3104"/>
    <s v="BN5766522"/>
    <n v="65.5"/>
    <x v="0"/>
    <x v="0"/>
    <x v="40"/>
    <x v="7"/>
    <x v="0"/>
    <x v="2"/>
    <x v="0"/>
    <x v="1"/>
    <n v="167778.62"/>
    <x v="1"/>
    <x v="2"/>
    <x v="1"/>
    <x v="1"/>
    <x v="0"/>
    <x v="2"/>
  </r>
  <r>
    <n v="3105"/>
    <s v="BN5654143"/>
    <n v="52.6"/>
    <x v="2"/>
    <x v="1"/>
    <x v="8"/>
    <x v="8"/>
    <x v="2012"/>
    <x v="0"/>
    <x v="0"/>
    <x v="1"/>
    <n v="132404.64000000001"/>
    <x v="1"/>
    <x v="1"/>
    <x v="2"/>
    <x v="3"/>
    <x v="2"/>
    <x v="0"/>
  </r>
  <r>
    <n v="3106"/>
    <s v="BN5794479"/>
    <n v="67.8"/>
    <x v="0"/>
    <x v="0"/>
    <x v="34"/>
    <x v="4"/>
    <x v="0"/>
    <x v="2"/>
    <x v="0"/>
    <x v="0"/>
    <n v="144423.17000000001"/>
    <x v="0"/>
    <x v="2"/>
    <x v="2"/>
    <x v="3"/>
    <x v="0"/>
    <x v="0"/>
  </r>
  <r>
    <n v="3107"/>
    <s v="BN5800803"/>
    <n v="55.4"/>
    <x v="0"/>
    <x v="0"/>
    <x v="13"/>
    <x v="5"/>
    <x v="0"/>
    <x v="2"/>
    <x v="0"/>
    <x v="0"/>
    <n v="181204.5"/>
    <x v="1"/>
    <x v="1"/>
    <x v="1"/>
    <x v="2"/>
    <x v="0"/>
    <x v="2"/>
  </r>
  <r>
    <n v="3108"/>
    <s v="BN5697337"/>
    <n v="59.7"/>
    <x v="1"/>
    <x v="0"/>
    <x v="33"/>
    <x v="0"/>
    <x v="2013"/>
    <x v="0"/>
    <x v="0"/>
    <x v="0"/>
    <n v="182726.22"/>
    <x v="0"/>
    <x v="0"/>
    <x v="2"/>
    <x v="0"/>
    <x v="3"/>
    <x v="2"/>
  </r>
  <r>
    <n v="3109"/>
    <s v="BN5724449"/>
    <n v="56"/>
    <x v="1"/>
    <x v="0"/>
    <x v="34"/>
    <x v="1"/>
    <x v="0"/>
    <x v="2"/>
    <x v="0"/>
    <x v="0"/>
    <n v="120880.72"/>
    <x v="1"/>
    <x v="1"/>
    <x v="2"/>
    <x v="0"/>
    <x v="0"/>
    <x v="0"/>
  </r>
  <r>
    <n v="3110"/>
    <s v="BN5735791"/>
    <n v="85"/>
    <x v="2"/>
    <x v="0"/>
    <x v="40"/>
    <x v="7"/>
    <x v="2014"/>
    <x v="0"/>
    <x v="1"/>
    <x v="1"/>
    <n v="26812.89"/>
    <x v="0"/>
    <x v="3"/>
    <x v="1"/>
    <x v="1"/>
    <x v="2"/>
    <x v="3"/>
  </r>
  <r>
    <n v="3111"/>
    <s v="BN5707509"/>
    <n v="54.6"/>
    <x v="2"/>
    <x v="0"/>
    <x v="59"/>
    <x v="2"/>
    <x v="2015"/>
    <x v="2"/>
    <x v="0"/>
    <x v="0"/>
    <n v="66732.63"/>
    <x v="0"/>
    <x v="1"/>
    <x v="1"/>
    <x v="1"/>
    <x v="3"/>
    <x v="1"/>
  </r>
  <r>
    <n v="3112"/>
    <s v="BN5657076"/>
    <n v="62.3"/>
    <x v="2"/>
    <x v="1"/>
    <x v="0"/>
    <x v="1"/>
    <x v="2016"/>
    <x v="2"/>
    <x v="0"/>
    <x v="1"/>
    <n v="100834.22"/>
    <x v="1"/>
    <x v="0"/>
    <x v="0"/>
    <x v="0"/>
    <x v="2"/>
    <x v="0"/>
  </r>
  <r>
    <n v="3113"/>
    <s v="BN5622391"/>
    <n v="69.8"/>
    <x v="0"/>
    <x v="0"/>
    <x v="20"/>
    <x v="3"/>
    <x v="2017"/>
    <x v="1"/>
    <x v="0"/>
    <x v="1"/>
    <n v="107815.31"/>
    <x v="0"/>
    <x v="2"/>
    <x v="0"/>
    <x v="2"/>
    <x v="3"/>
    <x v="0"/>
  </r>
  <r>
    <n v="3114"/>
    <s v="BN5779442"/>
    <n v="62"/>
    <x v="0"/>
    <x v="1"/>
    <x v="15"/>
    <x v="3"/>
    <x v="0"/>
    <x v="2"/>
    <x v="0"/>
    <x v="0"/>
    <n v="34665.79"/>
    <x v="1"/>
    <x v="0"/>
    <x v="2"/>
    <x v="2"/>
    <x v="0"/>
    <x v="3"/>
  </r>
  <r>
    <n v="3115"/>
    <s v="BN5635936"/>
    <n v="61.9"/>
    <x v="0"/>
    <x v="0"/>
    <x v="20"/>
    <x v="7"/>
    <x v="0"/>
    <x v="0"/>
    <x v="0"/>
    <x v="0"/>
    <n v="147093.84"/>
    <x v="0"/>
    <x v="0"/>
    <x v="0"/>
    <x v="1"/>
    <x v="0"/>
    <x v="0"/>
  </r>
  <r>
    <n v="3116"/>
    <s v="BN5581979"/>
    <n v="56.1"/>
    <x v="0"/>
    <x v="1"/>
    <x v="29"/>
    <x v="4"/>
    <x v="0"/>
    <x v="0"/>
    <x v="0"/>
    <x v="0"/>
    <n v="36942.35"/>
    <x v="1"/>
    <x v="1"/>
    <x v="2"/>
    <x v="3"/>
    <x v="0"/>
    <x v="3"/>
  </r>
  <r>
    <n v="3117"/>
    <s v="BN5666588"/>
    <n v="75.3"/>
    <x v="0"/>
    <x v="0"/>
    <x v="2"/>
    <x v="3"/>
    <x v="2018"/>
    <x v="0"/>
    <x v="0"/>
    <x v="0"/>
    <n v="16460.77"/>
    <x v="1"/>
    <x v="3"/>
    <x v="0"/>
    <x v="2"/>
    <x v="2"/>
    <x v="3"/>
  </r>
  <r>
    <n v="3118"/>
    <s v="BN5732900"/>
    <n v="72.099999999999994"/>
    <x v="1"/>
    <x v="1"/>
    <x v="3"/>
    <x v="6"/>
    <x v="2019"/>
    <x v="0"/>
    <x v="1"/>
    <x v="1"/>
    <n v="45610.63"/>
    <x v="1"/>
    <x v="3"/>
    <x v="0"/>
    <x v="0"/>
    <x v="1"/>
    <x v="3"/>
  </r>
  <r>
    <n v="3119"/>
    <s v="BN5789345"/>
    <n v="45.1"/>
    <x v="0"/>
    <x v="1"/>
    <x v="19"/>
    <x v="5"/>
    <x v="0"/>
    <x v="2"/>
    <x v="0"/>
    <x v="1"/>
    <n v="184954.11"/>
    <x v="1"/>
    <x v="1"/>
    <x v="3"/>
    <x v="2"/>
    <x v="0"/>
    <x v="2"/>
  </r>
  <r>
    <n v="3120"/>
    <s v="BN5663074"/>
    <n v="68"/>
    <x v="2"/>
    <x v="0"/>
    <x v="21"/>
    <x v="8"/>
    <x v="2020"/>
    <x v="0"/>
    <x v="1"/>
    <x v="1"/>
    <n v="47795.43"/>
    <x v="0"/>
    <x v="2"/>
    <x v="1"/>
    <x v="3"/>
    <x v="2"/>
    <x v="3"/>
  </r>
  <r>
    <n v="3121"/>
    <s v="BN5694792"/>
    <n v="59"/>
    <x v="1"/>
    <x v="0"/>
    <x v="51"/>
    <x v="3"/>
    <x v="0"/>
    <x v="2"/>
    <x v="0"/>
    <x v="1"/>
    <n v="196789.9"/>
    <x v="1"/>
    <x v="0"/>
    <x v="2"/>
    <x v="2"/>
    <x v="0"/>
    <x v="2"/>
  </r>
  <r>
    <n v="3122"/>
    <s v="BN5593628"/>
    <n v="63.4"/>
    <x v="2"/>
    <x v="1"/>
    <x v="7"/>
    <x v="6"/>
    <x v="2021"/>
    <x v="0"/>
    <x v="0"/>
    <x v="1"/>
    <n v="173425.68"/>
    <x v="1"/>
    <x v="0"/>
    <x v="2"/>
    <x v="0"/>
    <x v="3"/>
    <x v="2"/>
  </r>
  <r>
    <n v="3123"/>
    <s v="BN5574915"/>
    <n v="67.599999999999994"/>
    <x v="0"/>
    <x v="1"/>
    <x v="6"/>
    <x v="4"/>
    <x v="2022"/>
    <x v="0"/>
    <x v="0"/>
    <x v="1"/>
    <n v="36221.18"/>
    <x v="1"/>
    <x v="2"/>
    <x v="2"/>
    <x v="3"/>
    <x v="2"/>
    <x v="3"/>
  </r>
  <r>
    <n v="3124"/>
    <s v="BN5622084"/>
    <n v="64.2"/>
    <x v="0"/>
    <x v="1"/>
    <x v="33"/>
    <x v="2"/>
    <x v="2023"/>
    <x v="2"/>
    <x v="0"/>
    <x v="1"/>
    <n v="174738.2"/>
    <x v="1"/>
    <x v="0"/>
    <x v="2"/>
    <x v="1"/>
    <x v="1"/>
    <x v="2"/>
  </r>
  <r>
    <n v="3125"/>
    <s v="BN5795137"/>
    <n v="76"/>
    <x v="0"/>
    <x v="1"/>
    <x v="2"/>
    <x v="5"/>
    <x v="2024"/>
    <x v="0"/>
    <x v="0"/>
    <x v="1"/>
    <n v="67131.3"/>
    <x v="0"/>
    <x v="3"/>
    <x v="0"/>
    <x v="2"/>
    <x v="2"/>
    <x v="1"/>
  </r>
  <r>
    <n v="3126"/>
    <s v="BN5685259"/>
    <n v="73.599999999999994"/>
    <x v="1"/>
    <x v="0"/>
    <x v="28"/>
    <x v="4"/>
    <x v="2025"/>
    <x v="0"/>
    <x v="0"/>
    <x v="0"/>
    <n v="165692.03"/>
    <x v="1"/>
    <x v="3"/>
    <x v="2"/>
    <x v="3"/>
    <x v="2"/>
    <x v="2"/>
  </r>
  <r>
    <n v="3127"/>
    <s v="BN5691721"/>
    <n v="65.599999999999994"/>
    <x v="0"/>
    <x v="1"/>
    <x v="3"/>
    <x v="3"/>
    <x v="2026"/>
    <x v="0"/>
    <x v="0"/>
    <x v="1"/>
    <n v="194691.95"/>
    <x v="1"/>
    <x v="2"/>
    <x v="0"/>
    <x v="2"/>
    <x v="2"/>
    <x v="2"/>
  </r>
  <r>
    <n v="3128"/>
    <s v="BN5720920"/>
    <n v="77.599999999999994"/>
    <x v="2"/>
    <x v="1"/>
    <x v="19"/>
    <x v="2"/>
    <x v="2027"/>
    <x v="0"/>
    <x v="1"/>
    <x v="1"/>
    <n v="129525.5"/>
    <x v="0"/>
    <x v="3"/>
    <x v="3"/>
    <x v="1"/>
    <x v="3"/>
    <x v="0"/>
  </r>
  <r>
    <n v="3129"/>
    <s v="BN5794166"/>
    <n v="83.2"/>
    <x v="1"/>
    <x v="0"/>
    <x v="10"/>
    <x v="5"/>
    <x v="2028"/>
    <x v="2"/>
    <x v="1"/>
    <x v="0"/>
    <n v="146511.20000000001"/>
    <x v="1"/>
    <x v="3"/>
    <x v="3"/>
    <x v="2"/>
    <x v="2"/>
    <x v="0"/>
  </r>
  <r>
    <n v="3130"/>
    <s v="BN5694366"/>
    <n v="63.1"/>
    <x v="2"/>
    <x v="1"/>
    <x v="24"/>
    <x v="9"/>
    <x v="2029"/>
    <x v="2"/>
    <x v="0"/>
    <x v="0"/>
    <n v="51752.18"/>
    <x v="1"/>
    <x v="0"/>
    <x v="3"/>
    <x v="1"/>
    <x v="2"/>
    <x v="1"/>
  </r>
  <r>
    <n v="3131"/>
    <s v="BN5813026"/>
    <n v="79.5"/>
    <x v="1"/>
    <x v="0"/>
    <x v="27"/>
    <x v="8"/>
    <x v="0"/>
    <x v="0"/>
    <x v="0"/>
    <x v="1"/>
    <n v="35418.69"/>
    <x v="0"/>
    <x v="3"/>
    <x v="1"/>
    <x v="3"/>
    <x v="0"/>
    <x v="3"/>
  </r>
  <r>
    <n v="3132"/>
    <s v="BN5614100"/>
    <n v="64.8"/>
    <x v="2"/>
    <x v="0"/>
    <x v="2"/>
    <x v="6"/>
    <x v="2030"/>
    <x v="2"/>
    <x v="1"/>
    <x v="0"/>
    <n v="57995.74"/>
    <x v="1"/>
    <x v="0"/>
    <x v="0"/>
    <x v="0"/>
    <x v="3"/>
    <x v="1"/>
  </r>
  <r>
    <n v="3133"/>
    <s v="BN5619320"/>
    <n v="61.5"/>
    <x v="0"/>
    <x v="1"/>
    <x v="2"/>
    <x v="4"/>
    <x v="2031"/>
    <x v="0"/>
    <x v="0"/>
    <x v="0"/>
    <n v="108152.75"/>
    <x v="1"/>
    <x v="0"/>
    <x v="0"/>
    <x v="3"/>
    <x v="2"/>
    <x v="0"/>
  </r>
  <r>
    <n v="3134"/>
    <s v="BN5646140"/>
    <n v="68.2"/>
    <x v="0"/>
    <x v="0"/>
    <x v="7"/>
    <x v="1"/>
    <x v="2032"/>
    <x v="0"/>
    <x v="0"/>
    <x v="1"/>
    <n v="166144.98000000001"/>
    <x v="1"/>
    <x v="2"/>
    <x v="2"/>
    <x v="0"/>
    <x v="3"/>
    <x v="2"/>
  </r>
  <r>
    <n v="3135"/>
    <s v="BN5660454"/>
    <n v="69.400000000000006"/>
    <x v="0"/>
    <x v="1"/>
    <x v="10"/>
    <x v="8"/>
    <x v="2033"/>
    <x v="0"/>
    <x v="0"/>
    <x v="1"/>
    <n v="101737.8"/>
    <x v="1"/>
    <x v="2"/>
    <x v="3"/>
    <x v="3"/>
    <x v="2"/>
    <x v="0"/>
  </r>
  <r>
    <n v="3136"/>
    <s v="BN5753787"/>
    <n v="69.400000000000006"/>
    <x v="0"/>
    <x v="1"/>
    <x v="24"/>
    <x v="7"/>
    <x v="2034"/>
    <x v="0"/>
    <x v="1"/>
    <x v="0"/>
    <n v="33326.71"/>
    <x v="1"/>
    <x v="2"/>
    <x v="3"/>
    <x v="1"/>
    <x v="2"/>
    <x v="3"/>
  </r>
  <r>
    <n v="3137"/>
    <s v="BN5617790"/>
    <n v="60.7"/>
    <x v="0"/>
    <x v="1"/>
    <x v="4"/>
    <x v="10"/>
    <x v="0"/>
    <x v="2"/>
    <x v="0"/>
    <x v="0"/>
    <n v="81140.09"/>
    <x v="1"/>
    <x v="0"/>
    <x v="0"/>
    <x v="0"/>
    <x v="0"/>
    <x v="1"/>
  </r>
  <r>
    <n v="3138"/>
    <s v="BN5771986"/>
    <n v="66.400000000000006"/>
    <x v="0"/>
    <x v="1"/>
    <x v="36"/>
    <x v="7"/>
    <x v="0"/>
    <x v="0"/>
    <x v="0"/>
    <x v="1"/>
    <n v="140173.17000000001"/>
    <x v="0"/>
    <x v="2"/>
    <x v="1"/>
    <x v="1"/>
    <x v="0"/>
    <x v="0"/>
  </r>
  <r>
    <n v="3139"/>
    <s v="BN5701450"/>
    <n v="75.599999999999994"/>
    <x v="0"/>
    <x v="1"/>
    <x v="52"/>
    <x v="0"/>
    <x v="0"/>
    <x v="0"/>
    <x v="0"/>
    <x v="0"/>
    <n v="166513.49"/>
    <x v="0"/>
    <x v="3"/>
    <x v="1"/>
    <x v="0"/>
    <x v="0"/>
    <x v="2"/>
  </r>
  <r>
    <n v="3140"/>
    <s v="BN5736141"/>
    <n v="64.5"/>
    <x v="0"/>
    <x v="0"/>
    <x v="20"/>
    <x v="6"/>
    <x v="2035"/>
    <x v="0"/>
    <x v="0"/>
    <x v="0"/>
    <n v="103232.6"/>
    <x v="1"/>
    <x v="0"/>
    <x v="0"/>
    <x v="0"/>
    <x v="2"/>
    <x v="0"/>
  </r>
  <r>
    <n v="3141"/>
    <s v="BN5780485"/>
    <n v="65.3"/>
    <x v="1"/>
    <x v="1"/>
    <x v="33"/>
    <x v="4"/>
    <x v="0"/>
    <x v="2"/>
    <x v="0"/>
    <x v="1"/>
    <n v="120736.04"/>
    <x v="1"/>
    <x v="2"/>
    <x v="2"/>
    <x v="3"/>
    <x v="0"/>
    <x v="0"/>
  </r>
  <r>
    <n v="3142"/>
    <s v="BN5769509"/>
    <n v="71"/>
    <x v="2"/>
    <x v="0"/>
    <x v="9"/>
    <x v="0"/>
    <x v="2036"/>
    <x v="2"/>
    <x v="1"/>
    <x v="1"/>
    <n v="15832.43"/>
    <x v="0"/>
    <x v="2"/>
    <x v="2"/>
    <x v="0"/>
    <x v="3"/>
    <x v="3"/>
  </r>
  <r>
    <n v="3143"/>
    <s v="BN5586909"/>
    <n v="69.7"/>
    <x v="0"/>
    <x v="0"/>
    <x v="61"/>
    <x v="3"/>
    <x v="0"/>
    <x v="2"/>
    <x v="1"/>
    <x v="0"/>
    <n v="188772.45"/>
    <x v="1"/>
    <x v="2"/>
    <x v="1"/>
    <x v="2"/>
    <x v="0"/>
    <x v="2"/>
  </r>
  <r>
    <n v="3144"/>
    <s v="BN5721974"/>
    <n v="61.9"/>
    <x v="2"/>
    <x v="0"/>
    <x v="1"/>
    <x v="2"/>
    <x v="2037"/>
    <x v="2"/>
    <x v="0"/>
    <x v="1"/>
    <n v="114323.66"/>
    <x v="1"/>
    <x v="0"/>
    <x v="0"/>
    <x v="1"/>
    <x v="2"/>
    <x v="0"/>
  </r>
  <r>
    <n v="3145"/>
    <s v="BN5637916"/>
    <n v="64.8"/>
    <x v="1"/>
    <x v="1"/>
    <x v="30"/>
    <x v="1"/>
    <x v="2038"/>
    <x v="0"/>
    <x v="1"/>
    <x v="0"/>
    <n v="181534.04"/>
    <x v="1"/>
    <x v="0"/>
    <x v="1"/>
    <x v="0"/>
    <x v="1"/>
    <x v="2"/>
  </r>
  <r>
    <n v="3146"/>
    <s v="BN5775503"/>
    <n v="48.2"/>
    <x v="2"/>
    <x v="0"/>
    <x v="36"/>
    <x v="0"/>
    <x v="2039"/>
    <x v="0"/>
    <x v="1"/>
    <x v="1"/>
    <n v="102640.52"/>
    <x v="0"/>
    <x v="1"/>
    <x v="1"/>
    <x v="0"/>
    <x v="1"/>
    <x v="0"/>
  </r>
  <r>
    <n v="3147"/>
    <s v="BN5730601"/>
    <n v="54.8"/>
    <x v="0"/>
    <x v="0"/>
    <x v="34"/>
    <x v="2"/>
    <x v="2040"/>
    <x v="2"/>
    <x v="0"/>
    <x v="0"/>
    <n v="158585.17000000001"/>
    <x v="0"/>
    <x v="1"/>
    <x v="2"/>
    <x v="1"/>
    <x v="3"/>
    <x v="2"/>
  </r>
  <r>
    <n v="3148"/>
    <s v="BN5753015"/>
    <n v="75.2"/>
    <x v="1"/>
    <x v="1"/>
    <x v="4"/>
    <x v="5"/>
    <x v="2041"/>
    <x v="0"/>
    <x v="0"/>
    <x v="1"/>
    <n v="178722.24"/>
    <x v="1"/>
    <x v="3"/>
    <x v="0"/>
    <x v="2"/>
    <x v="1"/>
    <x v="2"/>
  </r>
  <r>
    <n v="3149"/>
    <s v="BN5809988"/>
    <n v="64.8"/>
    <x v="0"/>
    <x v="0"/>
    <x v="2"/>
    <x v="5"/>
    <x v="2042"/>
    <x v="2"/>
    <x v="0"/>
    <x v="0"/>
    <n v="153955.38"/>
    <x v="0"/>
    <x v="0"/>
    <x v="0"/>
    <x v="2"/>
    <x v="2"/>
    <x v="2"/>
  </r>
  <r>
    <n v="3150"/>
    <s v="BN5723286"/>
    <n v="64.3"/>
    <x v="1"/>
    <x v="0"/>
    <x v="10"/>
    <x v="2"/>
    <x v="2043"/>
    <x v="0"/>
    <x v="0"/>
    <x v="1"/>
    <n v="65374.86"/>
    <x v="1"/>
    <x v="0"/>
    <x v="3"/>
    <x v="1"/>
    <x v="3"/>
    <x v="1"/>
  </r>
  <r>
    <n v="3151"/>
    <s v="BN5795211"/>
    <n v="57.3"/>
    <x v="2"/>
    <x v="0"/>
    <x v="12"/>
    <x v="9"/>
    <x v="2044"/>
    <x v="2"/>
    <x v="1"/>
    <x v="0"/>
    <n v="102986.15"/>
    <x v="1"/>
    <x v="1"/>
    <x v="3"/>
    <x v="1"/>
    <x v="2"/>
    <x v="0"/>
  </r>
  <r>
    <n v="3152"/>
    <s v="BN5584233"/>
    <n v="68.599999999999994"/>
    <x v="0"/>
    <x v="0"/>
    <x v="2"/>
    <x v="6"/>
    <x v="2045"/>
    <x v="0"/>
    <x v="1"/>
    <x v="1"/>
    <n v="136643.84"/>
    <x v="1"/>
    <x v="2"/>
    <x v="0"/>
    <x v="0"/>
    <x v="3"/>
    <x v="0"/>
  </r>
  <r>
    <n v="3153"/>
    <s v="BN5724074"/>
    <n v="64.400000000000006"/>
    <x v="0"/>
    <x v="0"/>
    <x v="20"/>
    <x v="9"/>
    <x v="2046"/>
    <x v="3"/>
    <x v="0"/>
    <x v="1"/>
    <n v="77063.63"/>
    <x v="0"/>
    <x v="0"/>
    <x v="0"/>
    <x v="1"/>
    <x v="2"/>
    <x v="1"/>
  </r>
  <r>
    <n v="3154"/>
    <s v="BN5749969"/>
    <n v="70.2"/>
    <x v="0"/>
    <x v="0"/>
    <x v="6"/>
    <x v="5"/>
    <x v="2047"/>
    <x v="0"/>
    <x v="0"/>
    <x v="0"/>
    <n v="9633.01"/>
    <x v="1"/>
    <x v="2"/>
    <x v="2"/>
    <x v="2"/>
    <x v="2"/>
    <x v="3"/>
  </r>
  <r>
    <n v="3155"/>
    <s v="BN5609550"/>
    <n v="65.2"/>
    <x v="0"/>
    <x v="1"/>
    <x v="21"/>
    <x v="3"/>
    <x v="0"/>
    <x v="2"/>
    <x v="1"/>
    <x v="0"/>
    <n v="43496.36"/>
    <x v="1"/>
    <x v="0"/>
    <x v="1"/>
    <x v="2"/>
    <x v="0"/>
    <x v="3"/>
  </r>
  <r>
    <n v="3156"/>
    <s v="BN5794406"/>
    <n v="64.099999999999994"/>
    <x v="1"/>
    <x v="1"/>
    <x v="15"/>
    <x v="3"/>
    <x v="0"/>
    <x v="2"/>
    <x v="0"/>
    <x v="0"/>
    <n v="24267.279999999999"/>
    <x v="1"/>
    <x v="0"/>
    <x v="2"/>
    <x v="2"/>
    <x v="0"/>
    <x v="3"/>
  </r>
  <r>
    <n v="3157"/>
    <s v="BN5569554"/>
    <n v="69.2"/>
    <x v="2"/>
    <x v="0"/>
    <x v="1"/>
    <x v="2"/>
    <x v="2048"/>
    <x v="0"/>
    <x v="0"/>
    <x v="1"/>
    <n v="59354.239999999998"/>
    <x v="0"/>
    <x v="2"/>
    <x v="0"/>
    <x v="1"/>
    <x v="2"/>
    <x v="1"/>
  </r>
  <r>
    <n v="3158"/>
    <s v="BN5815149"/>
    <n v="57.4"/>
    <x v="1"/>
    <x v="1"/>
    <x v="10"/>
    <x v="8"/>
    <x v="0"/>
    <x v="2"/>
    <x v="1"/>
    <x v="1"/>
    <n v="28269.86"/>
    <x v="1"/>
    <x v="1"/>
    <x v="3"/>
    <x v="3"/>
    <x v="0"/>
    <x v="3"/>
  </r>
  <r>
    <n v="3159"/>
    <s v="BN5811090"/>
    <n v="64.3"/>
    <x v="0"/>
    <x v="0"/>
    <x v="8"/>
    <x v="6"/>
    <x v="2049"/>
    <x v="0"/>
    <x v="0"/>
    <x v="1"/>
    <n v="143162.34"/>
    <x v="1"/>
    <x v="0"/>
    <x v="2"/>
    <x v="0"/>
    <x v="2"/>
    <x v="0"/>
  </r>
  <r>
    <n v="3160"/>
    <s v="BN5680500"/>
    <n v="83.4"/>
    <x v="0"/>
    <x v="1"/>
    <x v="51"/>
    <x v="4"/>
    <x v="2050"/>
    <x v="0"/>
    <x v="0"/>
    <x v="1"/>
    <n v="20199.3"/>
    <x v="1"/>
    <x v="3"/>
    <x v="2"/>
    <x v="3"/>
    <x v="2"/>
    <x v="3"/>
  </r>
  <r>
    <n v="3161"/>
    <s v="BN5672734"/>
    <n v="59.1"/>
    <x v="0"/>
    <x v="1"/>
    <x v="34"/>
    <x v="8"/>
    <x v="0"/>
    <x v="2"/>
    <x v="0"/>
    <x v="0"/>
    <n v="48606.92"/>
    <x v="1"/>
    <x v="0"/>
    <x v="2"/>
    <x v="3"/>
    <x v="0"/>
    <x v="3"/>
  </r>
  <r>
    <n v="3162"/>
    <s v="BN5767594"/>
    <n v="47"/>
    <x v="1"/>
    <x v="1"/>
    <x v="10"/>
    <x v="9"/>
    <x v="0"/>
    <x v="2"/>
    <x v="1"/>
    <x v="0"/>
    <n v="89013.67"/>
    <x v="1"/>
    <x v="1"/>
    <x v="3"/>
    <x v="1"/>
    <x v="0"/>
    <x v="1"/>
  </r>
  <r>
    <n v="3163"/>
    <s v="BN5600292"/>
    <n v="60.8"/>
    <x v="1"/>
    <x v="1"/>
    <x v="10"/>
    <x v="3"/>
    <x v="2051"/>
    <x v="0"/>
    <x v="1"/>
    <x v="0"/>
    <n v="59890.29"/>
    <x v="1"/>
    <x v="0"/>
    <x v="3"/>
    <x v="2"/>
    <x v="1"/>
    <x v="1"/>
  </r>
  <r>
    <n v="3164"/>
    <s v="BN5801249"/>
    <n v="64.900000000000006"/>
    <x v="2"/>
    <x v="0"/>
    <x v="24"/>
    <x v="2"/>
    <x v="2052"/>
    <x v="0"/>
    <x v="0"/>
    <x v="0"/>
    <n v="106655.88"/>
    <x v="0"/>
    <x v="0"/>
    <x v="3"/>
    <x v="1"/>
    <x v="3"/>
    <x v="0"/>
  </r>
  <r>
    <n v="3165"/>
    <s v="BN5721505"/>
    <n v="66.5"/>
    <x v="0"/>
    <x v="0"/>
    <x v="16"/>
    <x v="8"/>
    <x v="0"/>
    <x v="2"/>
    <x v="0"/>
    <x v="1"/>
    <n v="156439.56"/>
    <x v="1"/>
    <x v="2"/>
    <x v="0"/>
    <x v="3"/>
    <x v="0"/>
    <x v="2"/>
  </r>
  <r>
    <n v="3166"/>
    <s v="BN5581195"/>
    <n v="65.099999999999994"/>
    <x v="0"/>
    <x v="0"/>
    <x v="2"/>
    <x v="5"/>
    <x v="0"/>
    <x v="0"/>
    <x v="0"/>
    <x v="1"/>
    <n v="24176.44"/>
    <x v="1"/>
    <x v="0"/>
    <x v="0"/>
    <x v="2"/>
    <x v="0"/>
    <x v="3"/>
  </r>
  <r>
    <n v="3167"/>
    <s v="BN5746116"/>
    <n v="55.5"/>
    <x v="2"/>
    <x v="1"/>
    <x v="46"/>
    <x v="4"/>
    <x v="2053"/>
    <x v="0"/>
    <x v="1"/>
    <x v="0"/>
    <n v="43507.1"/>
    <x v="0"/>
    <x v="1"/>
    <x v="1"/>
    <x v="3"/>
    <x v="3"/>
    <x v="3"/>
  </r>
  <r>
    <n v="3168"/>
    <s v="BN5583050"/>
    <n v="63.7"/>
    <x v="0"/>
    <x v="0"/>
    <x v="36"/>
    <x v="3"/>
    <x v="2054"/>
    <x v="2"/>
    <x v="0"/>
    <x v="0"/>
    <n v="132005.85"/>
    <x v="0"/>
    <x v="0"/>
    <x v="1"/>
    <x v="2"/>
    <x v="2"/>
    <x v="0"/>
  </r>
  <r>
    <n v="3169"/>
    <s v="BN5680665"/>
    <n v="67.5"/>
    <x v="0"/>
    <x v="0"/>
    <x v="23"/>
    <x v="10"/>
    <x v="0"/>
    <x v="0"/>
    <x v="0"/>
    <x v="0"/>
    <n v="80496.710000000006"/>
    <x v="0"/>
    <x v="2"/>
    <x v="1"/>
    <x v="0"/>
    <x v="0"/>
    <x v="1"/>
  </r>
  <r>
    <n v="3170"/>
    <s v="BN5688085"/>
    <n v="67.7"/>
    <x v="1"/>
    <x v="1"/>
    <x v="20"/>
    <x v="8"/>
    <x v="0"/>
    <x v="2"/>
    <x v="0"/>
    <x v="1"/>
    <n v="88947.56"/>
    <x v="1"/>
    <x v="2"/>
    <x v="0"/>
    <x v="3"/>
    <x v="0"/>
    <x v="1"/>
  </r>
  <r>
    <n v="3171"/>
    <s v="BN5791286"/>
    <n v="85"/>
    <x v="2"/>
    <x v="0"/>
    <x v="12"/>
    <x v="0"/>
    <x v="2055"/>
    <x v="0"/>
    <x v="1"/>
    <x v="1"/>
    <n v="12639.67"/>
    <x v="0"/>
    <x v="3"/>
    <x v="3"/>
    <x v="0"/>
    <x v="1"/>
    <x v="3"/>
  </r>
  <r>
    <n v="3172"/>
    <s v="BN5589362"/>
    <n v="81.5"/>
    <x v="0"/>
    <x v="0"/>
    <x v="27"/>
    <x v="6"/>
    <x v="0"/>
    <x v="1"/>
    <x v="0"/>
    <x v="0"/>
    <n v="94248.16"/>
    <x v="0"/>
    <x v="3"/>
    <x v="1"/>
    <x v="0"/>
    <x v="0"/>
    <x v="1"/>
  </r>
  <r>
    <n v="3173"/>
    <s v="BN5692732"/>
    <n v="66.5"/>
    <x v="2"/>
    <x v="1"/>
    <x v="15"/>
    <x v="1"/>
    <x v="2056"/>
    <x v="0"/>
    <x v="1"/>
    <x v="1"/>
    <n v="11865.76"/>
    <x v="1"/>
    <x v="2"/>
    <x v="2"/>
    <x v="0"/>
    <x v="2"/>
    <x v="3"/>
  </r>
  <r>
    <n v="3174"/>
    <s v="BN5727380"/>
    <n v="48.5"/>
    <x v="0"/>
    <x v="0"/>
    <x v="7"/>
    <x v="6"/>
    <x v="0"/>
    <x v="2"/>
    <x v="0"/>
    <x v="1"/>
    <n v="141449.85999999999"/>
    <x v="1"/>
    <x v="1"/>
    <x v="2"/>
    <x v="0"/>
    <x v="0"/>
    <x v="0"/>
  </r>
  <r>
    <n v="3175"/>
    <s v="BN5734225"/>
    <n v="57.7"/>
    <x v="1"/>
    <x v="1"/>
    <x v="3"/>
    <x v="5"/>
    <x v="0"/>
    <x v="2"/>
    <x v="0"/>
    <x v="0"/>
    <n v="149457.81"/>
    <x v="1"/>
    <x v="1"/>
    <x v="0"/>
    <x v="2"/>
    <x v="0"/>
    <x v="2"/>
  </r>
  <r>
    <n v="3176"/>
    <s v="BN5764517"/>
    <n v="58.6"/>
    <x v="0"/>
    <x v="0"/>
    <x v="12"/>
    <x v="3"/>
    <x v="2057"/>
    <x v="1"/>
    <x v="0"/>
    <x v="1"/>
    <n v="119814.25"/>
    <x v="0"/>
    <x v="0"/>
    <x v="3"/>
    <x v="2"/>
    <x v="2"/>
    <x v="0"/>
  </r>
  <r>
    <n v="3177"/>
    <s v="BN5612927"/>
    <n v="72.2"/>
    <x v="2"/>
    <x v="1"/>
    <x v="6"/>
    <x v="1"/>
    <x v="2058"/>
    <x v="2"/>
    <x v="0"/>
    <x v="1"/>
    <n v="24924.92"/>
    <x v="1"/>
    <x v="3"/>
    <x v="2"/>
    <x v="0"/>
    <x v="3"/>
    <x v="3"/>
  </r>
  <r>
    <n v="3178"/>
    <s v="BN5759597"/>
    <n v="52.8"/>
    <x v="0"/>
    <x v="0"/>
    <x v="7"/>
    <x v="3"/>
    <x v="2059"/>
    <x v="2"/>
    <x v="1"/>
    <x v="0"/>
    <n v="139481.53"/>
    <x v="1"/>
    <x v="1"/>
    <x v="2"/>
    <x v="2"/>
    <x v="2"/>
    <x v="0"/>
  </r>
  <r>
    <n v="3179"/>
    <s v="BN5609582"/>
    <n v="54.2"/>
    <x v="0"/>
    <x v="0"/>
    <x v="2"/>
    <x v="4"/>
    <x v="2060"/>
    <x v="2"/>
    <x v="0"/>
    <x v="0"/>
    <n v="41268.65"/>
    <x v="1"/>
    <x v="1"/>
    <x v="0"/>
    <x v="3"/>
    <x v="3"/>
    <x v="3"/>
  </r>
  <r>
    <n v="3180"/>
    <s v="BN5685449"/>
    <n v="55.2"/>
    <x v="0"/>
    <x v="0"/>
    <x v="10"/>
    <x v="8"/>
    <x v="0"/>
    <x v="2"/>
    <x v="0"/>
    <x v="0"/>
    <n v="1351.41"/>
    <x v="1"/>
    <x v="1"/>
    <x v="3"/>
    <x v="3"/>
    <x v="0"/>
    <x v="3"/>
  </r>
  <r>
    <n v="3181"/>
    <s v="BN5750360"/>
    <n v="67.8"/>
    <x v="0"/>
    <x v="0"/>
    <x v="52"/>
    <x v="7"/>
    <x v="2061"/>
    <x v="0"/>
    <x v="0"/>
    <x v="1"/>
    <n v="147489.76"/>
    <x v="0"/>
    <x v="2"/>
    <x v="1"/>
    <x v="1"/>
    <x v="3"/>
    <x v="0"/>
  </r>
  <r>
    <n v="3182"/>
    <s v="BN5663162"/>
    <n v="57.5"/>
    <x v="1"/>
    <x v="0"/>
    <x v="24"/>
    <x v="9"/>
    <x v="2062"/>
    <x v="0"/>
    <x v="0"/>
    <x v="1"/>
    <n v="111175.09"/>
    <x v="1"/>
    <x v="1"/>
    <x v="3"/>
    <x v="1"/>
    <x v="2"/>
    <x v="0"/>
  </r>
  <r>
    <n v="3183"/>
    <s v="BN5638559"/>
    <n v="66.900000000000006"/>
    <x v="0"/>
    <x v="0"/>
    <x v="3"/>
    <x v="1"/>
    <x v="2063"/>
    <x v="0"/>
    <x v="0"/>
    <x v="0"/>
    <n v="95963.14"/>
    <x v="1"/>
    <x v="2"/>
    <x v="0"/>
    <x v="0"/>
    <x v="2"/>
    <x v="1"/>
  </r>
  <r>
    <n v="3184"/>
    <s v="BN5734074"/>
    <n v="63.6"/>
    <x v="0"/>
    <x v="1"/>
    <x v="3"/>
    <x v="5"/>
    <x v="0"/>
    <x v="2"/>
    <x v="0"/>
    <x v="1"/>
    <n v="43128.95"/>
    <x v="1"/>
    <x v="0"/>
    <x v="0"/>
    <x v="2"/>
    <x v="0"/>
    <x v="3"/>
  </r>
  <r>
    <n v="3185"/>
    <s v="BN5630983"/>
    <n v="66.7"/>
    <x v="2"/>
    <x v="1"/>
    <x v="30"/>
    <x v="9"/>
    <x v="2064"/>
    <x v="0"/>
    <x v="0"/>
    <x v="0"/>
    <n v="137674.96"/>
    <x v="0"/>
    <x v="2"/>
    <x v="1"/>
    <x v="1"/>
    <x v="2"/>
    <x v="0"/>
  </r>
  <r>
    <n v="3186"/>
    <s v="BN5761863"/>
    <n v="65.2"/>
    <x v="2"/>
    <x v="0"/>
    <x v="13"/>
    <x v="9"/>
    <x v="2065"/>
    <x v="0"/>
    <x v="0"/>
    <x v="0"/>
    <n v="153383.54"/>
    <x v="0"/>
    <x v="0"/>
    <x v="1"/>
    <x v="1"/>
    <x v="3"/>
    <x v="2"/>
  </r>
  <r>
    <n v="3187"/>
    <s v="BN5649581"/>
    <n v="63.7"/>
    <x v="2"/>
    <x v="0"/>
    <x v="18"/>
    <x v="7"/>
    <x v="2066"/>
    <x v="2"/>
    <x v="0"/>
    <x v="0"/>
    <n v="96660.76"/>
    <x v="1"/>
    <x v="0"/>
    <x v="3"/>
    <x v="1"/>
    <x v="2"/>
    <x v="1"/>
  </r>
  <r>
    <n v="3188"/>
    <s v="BN5713825"/>
    <n v="51.6"/>
    <x v="1"/>
    <x v="0"/>
    <x v="13"/>
    <x v="2"/>
    <x v="2067"/>
    <x v="0"/>
    <x v="1"/>
    <x v="0"/>
    <n v="115818.16"/>
    <x v="1"/>
    <x v="1"/>
    <x v="1"/>
    <x v="1"/>
    <x v="3"/>
    <x v="0"/>
  </r>
  <r>
    <n v="3189"/>
    <s v="BN5586670"/>
    <n v="80.099999999999994"/>
    <x v="0"/>
    <x v="0"/>
    <x v="15"/>
    <x v="4"/>
    <x v="2068"/>
    <x v="0"/>
    <x v="0"/>
    <x v="0"/>
    <n v="37898.5"/>
    <x v="1"/>
    <x v="3"/>
    <x v="2"/>
    <x v="3"/>
    <x v="1"/>
    <x v="3"/>
  </r>
  <r>
    <n v="3190"/>
    <s v="BN5596435"/>
    <n v="69.2"/>
    <x v="0"/>
    <x v="0"/>
    <x v="0"/>
    <x v="0"/>
    <x v="0"/>
    <x v="2"/>
    <x v="0"/>
    <x v="1"/>
    <n v="145222.93"/>
    <x v="1"/>
    <x v="2"/>
    <x v="0"/>
    <x v="0"/>
    <x v="0"/>
    <x v="0"/>
  </r>
  <r>
    <n v="3191"/>
    <s v="BN5625308"/>
    <n v="58.5"/>
    <x v="0"/>
    <x v="0"/>
    <x v="34"/>
    <x v="5"/>
    <x v="2069"/>
    <x v="0"/>
    <x v="0"/>
    <x v="0"/>
    <n v="41219.089999999997"/>
    <x v="1"/>
    <x v="0"/>
    <x v="2"/>
    <x v="2"/>
    <x v="3"/>
    <x v="3"/>
  </r>
  <r>
    <n v="3192"/>
    <s v="BN5760483"/>
    <n v="59"/>
    <x v="0"/>
    <x v="1"/>
    <x v="15"/>
    <x v="8"/>
    <x v="0"/>
    <x v="2"/>
    <x v="0"/>
    <x v="1"/>
    <n v="59249.83"/>
    <x v="1"/>
    <x v="0"/>
    <x v="2"/>
    <x v="3"/>
    <x v="0"/>
    <x v="1"/>
  </r>
  <r>
    <n v="3193"/>
    <s v="BN5566602"/>
    <n v="55.4"/>
    <x v="1"/>
    <x v="1"/>
    <x v="26"/>
    <x v="2"/>
    <x v="0"/>
    <x v="2"/>
    <x v="0"/>
    <x v="0"/>
    <n v="116747.62"/>
    <x v="1"/>
    <x v="1"/>
    <x v="1"/>
    <x v="1"/>
    <x v="0"/>
    <x v="0"/>
  </r>
  <r>
    <n v="3194"/>
    <s v="BN5725707"/>
    <n v="65.900000000000006"/>
    <x v="0"/>
    <x v="0"/>
    <x v="23"/>
    <x v="1"/>
    <x v="0"/>
    <x v="0"/>
    <x v="0"/>
    <x v="1"/>
    <n v="116249.72"/>
    <x v="0"/>
    <x v="2"/>
    <x v="1"/>
    <x v="0"/>
    <x v="0"/>
    <x v="0"/>
  </r>
  <r>
    <n v="3195"/>
    <s v="BN5673452"/>
    <n v="69"/>
    <x v="0"/>
    <x v="0"/>
    <x v="28"/>
    <x v="6"/>
    <x v="2070"/>
    <x v="0"/>
    <x v="0"/>
    <x v="1"/>
    <n v="61257.83"/>
    <x v="1"/>
    <x v="2"/>
    <x v="2"/>
    <x v="0"/>
    <x v="3"/>
    <x v="1"/>
  </r>
  <r>
    <n v="3196"/>
    <s v="BN5705211"/>
    <n v="69.7"/>
    <x v="2"/>
    <x v="1"/>
    <x v="6"/>
    <x v="10"/>
    <x v="2071"/>
    <x v="0"/>
    <x v="1"/>
    <x v="1"/>
    <n v="141798.98000000001"/>
    <x v="1"/>
    <x v="2"/>
    <x v="2"/>
    <x v="0"/>
    <x v="2"/>
    <x v="0"/>
  </r>
  <r>
    <n v="3197"/>
    <s v="BN5675704"/>
    <n v="61"/>
    <x v="0"/>
    <x v="1"/>
    <x v="18"/>
    <x v="4"/>
    <x v="2072"/>
    <x v="2"/>
    <x v="0"/>
    <x v="1"/>
    <n v="102638.35"/>
    <x v="1"/>
    <x v="0"/>
    <x v="3"/>
    <x v="3"/>
    <x v="2"/>
    <x v="0"/>
  </r>
  <r>
    <n v="3198"/>
    <s v="BN5746956"/>
    <n v="59.9"/>
    <x v="1"/>
    <x v="1"/>
    <x v="18"/>
    <x v="4"/>
    <x v="0"/>
    <x v="2"/>
    <x v="1"/>
    <x v="1"/>
    <n v="13210.56"/>
    <x v="1"/>
    <x v="0"/>
    <x v="3"/>
    <x v="3"/>
    <x v="0"/>
    <x v="3"/>
  </r>
  <r>
    <n v="3199"/>
    <s v="BN5736310"/>
    <n v="54.4"/>
    <x v="0"/>
    <x v="1"/>
    <x v="51"/>
    <x v="1"/>
    <x v="2073"/>
    <x v="0"/>
    <x v="0"/>
    <x v="1"/>
    <n v="35550.97"/>
    <x v="1"/>
    <x v="1"/>
    <x v="2"/>
    <x v="0"/>
    <x v="1"/>
    <x v="3"/>
  </r>
  <r>
    <n v="3200"/>
    <s v="BN5678114"/>
    <n v="54.8"/>
    <x v="0"/>
    <x v="0"/>
    <x v="17"/>
    <x v="1"/>
    <x v="0"/>
    <x v="0"/>
    <x v="0"/>
    <x v="0"/>
    <n v="104469.06"/>
    <x v="0"/>
    <x v="1"/>
    <x v="1"/>
    <x v="0"/>
    <x v="0"/>
    <x v="0"/>
  </r>
  <r>
    <n v="3201"/>
    <s v="BN5720658"/>
    <n v="63.5"/>
    <x v="1"/>
    <x v="1"/>
    <x v="9"/>
    <x v="4"/>
    <x v="2074"/>
    <x v="0"/>
    <x v="0"/>
    <x v="0"/>
    <n v="142935.82999999999"/>
    <x v="1"/>
    <x v="0"/>
    <x v="2"/>
    <x v="3"/>
    <x v="2"/>
    <x v="0"/>
  </r>
  <r>
    <n v="3202"/>
    <s v="BN5637506"/>
    <n v="72.2"/>
    <x v="0"/>
    <x v="1"/>
    <x v="43"/>
    <x v="5"/>
    <x v="0"/>
    <x v="2"/>
    <x v="0"/>
    <x v="1"/>
    <n v="195486.28"/>
    <x v="1"/>
    <x v="3"/>
    <x v="2"/>
    <x v="2"/>
    <x v="0"/>
    <x v="2"/>
  </r>
  <r>
    <n v="3203"/>
    <s v="BN5597983"/>
    <n v="56.4"/>
    <x v="0"/>
    <x v="0"/>
    <x v="19"/>
    <x v="4"/>
    <x v="2075"/>
    <x v="0"/>
    <x v="0"/>
    <x v="1"/>
    <n v="63170"/>
    <x v="1"/>
    <x v="1"/>
    <x v="3"/>
    <x v="3"/>
    <x v="2"/>
    <x v="1"/>
  </r>
  <r>
    <n v="3204"/>
    <s v="BN5787463"/>
    <n v="71.900000000000006"/>
    <x v="0"/>
    <x v="1"/>
    <x v="58"/>
    <x v="6"/>
    <x v="0"/>
    <x v="2"/>
    <x v="0"/>
    <x v="0"/>
    <n v="58320.06"/>
    <x v="1"/>
    <x v="3"/>
    <x v="1"/>
    <x v="0"/>
    <x v="0"/>
    <x v="1"/>
  </r>
  <r>
    <n v="3205"/>
    <s v="BN5603855"/>
    <n v="54.7"/>
    <x v="2"/>
    <x v="1"/>
    <x v="5"/>
    <x v="6"/>
    <x v="2076"/>
    <x v="1"/>
    <x v="1"/>
    <x v="0"/>
    <n v="177747.03"/>
    <x v="0"/>
    <x v="1"/>
    <x v="1"/>
    <x v="0"/>
    <x v="1"/>
    <x v="2"/>
  </r>
  <r>
    <n v="3206"/>
    <s v="BN5733886"/>
    <n v="85"/>
    <x v="0"/>
    <x v="0"/>
    <x v="0"/>
    <x v="2"/>
    <x v="0"/>
    <x v="0"/>
    <x v="0"/>
    <x v="1"/>
    <n v="19632.64"/>
    <x v="0"/>
    <x v="3"/>
    <x v="0"/>
    <x v="1"/>
    <x v="0"/>
    <x v="3"/>
  </r>
  <r>
    <n v="3207"/>
    <s v="BN5596674"/>
    <n v="51.5"/>
    <x v="2"/>
    <x v="1"/>
    <x v="52"/>
    <x v="9"/>
    <x v="2077"/>
    <x v="0"/>
    <x v="0"/>
    <x v="1"/>
    <n v="18424.240000000002"/>
    <x v="0"/>
    <x v="1"/>
    <x v="1"/>
    <x v="1"/>
    <x v="3"/>
    <x v="3"/>
  </r>
  <r>
    <n v="3208"/>
    <s v="BN5652313"/>
    <n v="66.7"/>
    <x v="1"/>
    <x v="1"/>
    <x v="27"/>
    <x v="0"/>
    <x v="2078"/>
    <x v="0"/>
    <x v="1"/>
    <x v="0"/>
    <n v="18897.78"/>
    <x v="1"/>
    <x v="2"/>
    <x v="1"/>
    <x v="0"/>
    <x v="2"/>
    <x v="3"/>
  </r>
  <r>
    <n v="3209"/>
    <s v="BN5717806"/>
    <n v="60.7"/>
    <x v="2"/>
    <x v="1"/>
    <x v="18"/>
    <x v="2"/>
    <x v="2079"/>
    <x v="0"/>
    <x v="0"/>
    <x v="1"/>
    <n v="97879.02"/>
    <x v="1"/>
    <x v="0"/>
    <x v="3"/>
    <x v="1"/>
    <x v="2"/>
    <x v="1"/>
  </r>
  <r>
    <n v="3210"/>
    <s v="BN5622498"/>
    <n v="52.5"/>
    <x v="0"/>
    <x v="1"/>
    <x v="28"/>
    <x v="3"/>
    <x v="2080"/>
    <x v="0"/>
    <x v="0"/>
    <x v="0"/>
    <n v="63197.88"/>
    <x v="1"/>
    <x v="1"/>
    <x v="2"/>
    <x v="2"/>
    <x v="2"/>
    <x v="1"/>
  </r>
  <r>
    <n v="3211"/>
    <s v="BN5733877"/>
    <n v="60.6"/>
    <x v="1"/>
    <x v="0"/>
    <x v="47"/>
    <x v="1"/>
    <x v="2081"/>
    <x v="0"/>
    <x v="0"/>
    <x v="0"/>
    <n v="75860.009999999995"/>
    <x v="1"/>
    <x v="0"/>
    <x v="1"/>
    <x v="0"/>
    <x v="3"/>
    <x v="1"/>
  </r>
  <r>
    <n v="3212"/>
    <s v="BN5753774"/>
    <n v="68.599999999999994"/>
    <x v="2"/>
    <x v="0"/>
    <x v="7"/>
    <x v="1"/>
    <x v="2082"/>
    <x v="2"/>
    <x v="1"/>
    <x v="1"/>
    <n v="78622.460000000006"/>
    <x v="1"/>
    <x v="2"/>
    <x v="2"/>
    <x v="0"/>
    <x v="3"/>
    <x v="1"/>
  </r>
  <r>
    <n v="3213"/>
    <s v="BN5747010"/>
    <n v="61.1"/>
    <x v="0"/>
    <x v="1"/>
    <x v="12"/>
    <x v="7"/>
    <x v="0"/>
    <x v="0"/>
    <x v="0"/>
    <x v="0"/>
    <n v="23598.23"/>
    <x v="0"/>
    <x v="0"/>
    <x v="3"/>
    <x v="1"/>
    <x v="0"/>
    <x v="3"/>
  </r>
  <r>
    <n v="3214"/>
    <s v="BN5594675"/>
    <n v="82.7"/>
    <x v="1"/>
    <x v="1"/>
    <x v="17"/>
    <x v="1"/>
    <x v="2083"/>
    <x v="0"/>
    <x v="0"/>
    <x v="0"/>
    <n v="13460.27"/>
    <x v="1"/>
    <x v="3"/>
    <x v="1"/>
    <x v="0"/>
    <x v="2"/>
    <x v="3"/>
  </r>
  <r>
    <n v="3215"/>
    <s v="BN5667330"/>
    <n v="57.2"/>
    <x v="0"/>
    <x v="1"/>
    <x v="19"/>
    <x v="9"/>
    <x v="2084"/>
    <x v="0"/>
    <x v="0"/>
    <x v="1"/>
    <n v="19998.310000000001"/>
    <x v="1"/>
    <x v="1"/>
    <x v="3"/>
    <x v="1"/>
    <x v="1"/>
    <x v="3"/>
  </r>
  <r>
    <n v="3216"/>
    <s v="BN5684774"/>
    <n v="72.599999999999994"/>
    <x v="0"/>
    <x v="0"/>
    <x v="15"/>
    <x v="2"/>
    <x v="0"/>
    <x v="2"/>
    <x v="1"/>
    <x v="1"/>
    <n v="185075.63"/>
    <x v="1"/>
    <x v="3"/>
    <x v="2"/>
    <x v="1"/>
    <x v="0"/>
    <x v="2"/>
  </r>
  <r>
    <n v="3217"/>
    <s v="BN5742117"/>
    <n v="57.9"/>
    <x v="2"/>
    <x v="1"/>
    <x v="8"/>
    <x v="5"/>
    <x v="2085"/>
    <x v="0"/>
    <x v="1"/>
    <x v="0"/>
    <n v="135815.38"/>
    <x v="1"/>
    <x v="1"/>
    <x v="2"/>
    <x v="2"/>
    <x v="2"/>
    <x v="0"/>
  </r>
  <r>
    <n v="3218"/>
    <s v="BN5623415"/>
    <n v="59.8"/>
    <x v="1"/>
    <x v="0"/>
    <x v="27"/>
    <x v="4"/>
    <x v="2086"/>
    <x v="0"/>
    <x v="0"/>
    <x v="0"/>
    <n v="44251.33"/>
    <x v="1"/>
    <x v="0"/>
    <x v="1"/>
    <x v="3"/>
    <x v="3"/>
    <x v="3"/>
  </r>
  <r>
    <n v="3219"/>
    <s v="BN5774785"/>
    <n v="66.3"/>
    <x v="0"/>
    <x v="1"/>
    <x v="18"/>
    <x v="7"/>
    <x v="0"/>
    <x v="2"/>
    <x v="0"/>
    <x v="1"/>
    <n v="136349.54999999999"/>
    <x v="1"/>
    <x v="2"/>
    <x v="3"/>
    <x v="1"/>
    <x v="0"/>
    <x v="0"/>
  </r>
  <r>
    <n v="3220"/>
    <s v="BN5611104"/>
    <n v="50.5"/>
    <x v="2"/>
    <x v="0"/>
    <x v="24"/>
    <x v="7"/>
    <x v="2087"/>
    <x v="2"/>
    <x v="0"/>
    <x v="0"/>
    <n v="52693.99"/>
    <x v="1"/>
    <x v="1"/>
    <x v="3"/>
    <x v="1"/>
    <x v="3"/>
    <x v="1"/>
  </r>
  <r>
    <n v="3221"/>
    <s v="BN5674244"/>
    <n v="57.6"/>
    <x v="2"/>
    <x v="1"/>
    <x v="33"/>
    <x v="3"/>
    <x v="2088"/>
    <x v="2"/>
    <x v="1"/>
    <x v="1"/>
    <n v="93767.03"/>
    <x v="1"/>
    <x v="1"/>
    <x v="2"/>
    <x v="2"/>
    <x v="2"/>
    <x v="1"/>
  </r>
  <r>
    <n v="3222"/>
    <s v="BN5619378"/>
    <n v="55.5"/>
    <x v="1"/>
    <x v="0"/>
    <x v="9"/>
    <x v="0"/>
    <x v="0"/>
    <x v="2"/>
    <x v="1"/>
    <x v="0"/>
    <n v="197866.55"/>
    <x v="1"/>
    <x v="1"/>
    <x v="2"/>
    <x v="0"/>
    <x v="0"/>
    <x v="2"/>
  </r>
  <r>
    <n v="3223"/>
    <s v="BN5575160"/>
    <n v="52.4"/>
    <x v="0"/>
    <x v="1"/>
    <x v="33"/>
    <x v="1"/>
    <x v="0"/>
    <x v="2"/>
    <x v="0"/>
    <x v="1"/>
    <n v="126812.85"/>
    <x v="1"/>
    <x v="1"/>
    <x v="2"/>
    <x v="0"/>
    <x v="0"/>
    <x v="0"/>
  </r>
  <r>
    <n v="3224"/>
    <s v="BN5695592"/>
    <n v="77.599999999999994"/>
    <x v="1"/>
    <x v="1"/>
    <x v="2"/>
    <x v="0"/>
    <x v="2089"/>
    <x v="0"/>
    <x v="1"/>
    <x v="1"/>
    <n v="79503.05"/>
    <x v="1"/>
    <x v="3"/>
    <x v="0"/>
    <x v="0"/>
    <x v="3"/>
    <x v="1"/>
  </r>
  <r>
    <n v="3225"/>
    <s v="BN5713376"/>
    <n v="64.5"/>
    <x v="2"/>
    <x v="0"/>
    <x v="1"/>
    <x v="0"/>
    <x v="2090"/>
    <x v="0"/>
    <x v="0"/>
    <x v="1"/>
    <n v="129936.53"/>
    <x v="0"/>
    <x v="0"/>
    <x v="0"/>
    <x v="0"/>
    <x v="2"/>
    <x v="0"/>
  </r>
  <r>
    <n v="3226"/>
    <s v="BN5785083"/>
    <n v="85"/>
    <x v="2"/>
    <x v="0"/>
    <x v="15"/>
    <x v="10"/>
    <x v="2091"/>
    <x v="0"/>
    <x v="1"/>
    <x v="1"/>
    <n v="175094.62"/>
    <x v="1"/>
    <x v="3"/>
    <x v="2"/>
    <x v="0"/>
    <x v="3"/>
    <x v="2"/>
  </r>
  <r>
    <n v="3227"/>
    <s v="BN5796264"/>
    <n v="60.3"/>
    <x v="2"/>
    <x v="1"/>
    <x v="12"/>
    <x v="1"/>
    <x v="2092"/>
    <x v="2"/>
    <x v="0"/>
    <x v="0"/>
    <n v="130379.5"/>
    <x v="1"/>
    <x v="0"/>
    <x v="3"/>
    <x v="0"/>
    <x v="3"/>
    <x v="0"/>
  </r>
  <r>
    <n v="3228"/>
    <s v="BN5639489"/>
    <n v="69.099999999999994"/>
    <x v="0"/>
    <x v="1"/>
    <x v="28"/>
    <x v="9"/>
    <x v="2093"/>
    <x v="0"/>
    <x v="0"/>
    <x v="1"/>
    <n v="153228"/>
    <x v="1"/>
    <x v="2"/>
    <x v="2"/>
    <x v="1"/>
    <x v="2"/>
    <x v="2"/>
  </r>
  <r>
    <n v="3229"/>
    <s v="BN5693177"/>
    <n v="58.3"/>
    <x v="0"/>
    <x v="0"/>
    <x v="6"/>
    <x v="7"/>
    <x v="0"/>
    <x v="2"/>
    <x v="0"/>
    <x v="0"/>
    <n v="111285.85"/>
    <x v="1"/>
    <x v="1"/>
    <x v="2"/>
    <x v="1"/>
    <x v="0"/>
    <x v="0"/>
  </r>
  <r>
    <n v="3230"/>
    <s v="BN5589628"/>
    <n v="58.4"/>
    <x v="0"/>
    <x v="0"/>
    <x v="26"/>
    <x v="8"/>
    <x v="0"/>
    <x v="0"/>
    <x v="0"/>
    <x v="1"/>
    <n v="49553.38"/>
    <x v="0"/>
    <x v="1"/>
    <x v="1"/>
    <x v="3"/>
    <x v="0"/>
    <x v="3"/>
  </r>
  <r>
    <n v="3231"/>
    <s v="BN5769815"/>
    <n v="67.900000000000006"/>
    <x v="0"/>
    <x v="0"/>
    <x v="19"/>
    <x v="5"/>
    <x v="0"/>
    <x v="2"/>
    <x v="0"/>
    <x v="0"/>
    <n v="98015.85"/>
    <x v="1"/>
    <x v="2"/>
    <x v="3"/>
    <x v="2"/>
    <x v="0"/>
    <x v="1"/>
  </r>
  <r>
    <n v="3232"/>
    <s v="BN5587090"/>
    <n v="64.599999999999994"/>
    <x v="0"/>
    <x v="1"/>
    <x v="18"/>
    <x v="5"/>
    <x v="2094"/>
    <x v="0"/>
    <x v="0"/>
    <x v="1"/>
    <n v="88481.32"/>
    <x v="1"/>
    <x v="0"/>
    <x v="3"/>
    <x v="2"/>
    <x v="3"/>
    <x v="1"/>
  </r>
  <r>
    <n v="3233"/>
    <s v="BN5814466"/>
    <n v="55.9"/>
    <x v="0"/>
    <x v="0"/>
    <x v="10"/>
    <x v="8"/>
    <x v="2095"/>
    <x v="2"/>
    <x v="0"/>
    <x v="0"/>
    <n v="66879.27"/>
    <x v="1"/>
    <x v="1"/>
    <x v="3"/>
    <x v="3"/>
    <x v="1"/>
    <x v="1"/>
  </r>
  <r>
    <n v="3234"/>
    <s v="BN5601463"/>
    <n v="59.5"/>
    <x v="1"/>
    <x v="1"/>
    <x v="18"/>
    <x v="5"/>
    <x v="2096"/>
    <x v="0"/>
    <x v="0"/>
    <x v="0"/>
    <n v="24802.77"/>
    <x v="1"/>
    <x v="0"/>
    <x v="3"/>
    <x v="2"/>
    <x v="1"/>
    <x v="3"/>
  </r>
  <r>
    <n v="3235"/>
    <s v="BN5664820"/>
    <n v="52.7"/>
    <x v="0"/>
    <x v="1"/>
    <x v="40"/>
    <x v="1"/>
    <x v="0"/>
    <x v="0"/>
    <x v="0"/>
    <x v="1"/>
    <n v="21312.16"/>
    <x v="0"/>
    <x v="1"/>
    <x v="1"/>
    <x v="0"/>
    <x v="0"/>
    <x v="3"/>
  </r>
  <r>
    <n v="3236"/>
    <s v="BN5612378"/>
    <n v="68.400000000000006"/>
    <x v="1"/>
    <x v="1"/>
    <x v="10"/>
    <x v="9"/>
    <x v="2097"/>
    <x v="2"/>
    <x v="0"/>
    <x v="0"/>
    <n v="190263.78"/>
    <x v="1"/>
    <x v="2"/>
    <x v="3"/>
    <x v="1"/>
    <x v="3"/>
    <x v="2"/>
  </r>
  <r>
    <n v="3237"/>
    <s v="BN5810713"/>
    <n v="67.3"/>
    <x v="1"/>
    <x v="0"/>
    <x v="15"/>
    <x v="10"/>
    <x v="0"/>
    <x v="0"/>
    <x v="0"/>
    <x v="0"/>
    <n v="72873.33"/>
    <x v="1"/>
    <x v="2"/>
    <x v="2"/>
    <x v="0"/>
    <x v="0"/>
    <x v="1"/>
  </r>
  <r>
    <n v="3238"/>
    <s v="BN5665673"/>
    <n v="80.2"/>
    <x v="1"/>
    <x v="1"/>
    <x v="16"/>
    <x v="3"/>
    <x v="0"/>
    <x v="2"/>
    <x v="1"/>
    <x v="0"/>
    <n v="57764.65"/>
    <x v="1"/>
    <x v="3"/>
    <x v="0"/>
    <x v="2"/>
    <x v="0"/>
    <x v="1"/>
  </r>
  <r>
    <n v="3239"/>
    <s v="BN5587993"/>
    <n v="67.5"/>
    <x v="0"/>
    <x v="1"/>
    <x v="41"/>
    <x v="5"/>
    <x v="0"/>
    <x v="0"/>
    <x v="0"/>
    <x v="1"/>
    <n v="110273.84"/>
    <x v="0"/>
    <x v="2"/>
    <x v="1"/>
    <x v="2"/>
    <x v="0"/>
    <x v="0"/>
  </r>
  <r>
    <n v="3240"/>
    <s v="BN5776757"/>
    <n v="76.2"/>
    <x v="1"/>
    <x v="0"/>
    <x v="25"/>
    <x v="5"/>
    <x v="0"/>
    <x v="2"/>
    <x v="0"/>
    <x v="1"/>
    <n v="55500.17"/>
    <x v="1"/>
    <x v="3"/>
    <x v="2"/>
    <x v="2"/>
    <x v="0"/>
    <x v="1"/>
  </r>
  <r>
    <n v="3241"/>
    <s v="BN5717473"/>
    <n v="58"/>
    <x v="0"/>
    <x v="1"/>
    <x v="5"/>
    <x v="10"/>
    <x v="2098"/>
    <x v="0"/>
    <x v="0"/>
    <x v="1"/>
    <n v="57541.08"/>
    <x v="0"/>
    <x v="1"/>
    <x v="1"/>
    <x v="0"/>
    <x v="3"/>
    <x v="1"/>
  </r>
  <r>
    <n v="3242"/>
    <s v="BN5629652"/>
    <n v="62.1"/>
    <x v="2"/>
    <x v="0"/>
    <x v="8"/>
    <x v="2"/>
    <x v="2099"/>
    <x v="0"/>
    <x v="0"/>
    <x v="0"/>
    <n v="90384.26"/>
    <x v="1"/>
    <x v="0"/>
    <x v="2"/>
    <x v="1"/>
    <x v="3"/>
    <x v="1"/>
  </r>
  <r>
    <n v="3243"/>
    <s v="BN5729821"/>
    <n v="41.1"/>
    <x v="0"/>
    <x v="0"/>
    <x v="18"/>
    <x v="7"/>
    <x v="0"/>
    <x v="0"/>
    <x v="1"/>
    <x v="1"/>
    <n v="120694.35"/>
    <x v="1"/>
    <x v="1"/>
    <x v="3"/>
    <x v="1"/>
    <x v="0"/>
    <x v="0"/>
  </r>
  <r>
    <n v="3244"/>
    <s v="BN5716694"/>
    <n v="81.5"/>
    <x v="0"/>
    <x v="1"/>
    <x v="9"/>
    <x v="3"/>
    <x v="2100"/>
    <x v="0"/>
    <x v="1"/>
    <x v="0"/>
    <n v="178028.96"/>
    <x v="1"/>
    <x v="3"/>
    <x v="2"/>
    <x v="2"/>
    <x v="2"/>
    <x v="2"/>
  </r>
  <r>
    <n v="3245"/>
    <s v="BN5646849"/>
    <n v="63.1"/>
    <x v="2"/>
    <x v="0"/>
    <x v="15"/>
    <x v="0"/>
    <x v="2101"/>
    <x v="2"/>
    <x v="0"/>
    <x v="0"/>
    <n v="180990.29"/>
    <x v="1"/>
    <x v="0"/>
    <x v="2"/>
    <x v="0"/>
    <x v="2"/>
    <x v="2"/>
  </r>
  <r>
    <n v="3246"/>
    <s v="BN5768064"/>
    <n v="51.4"/>
    <x v="2"/>
    <x v="0"/>
    <x v="13"/>
    <x v="6"/>
    <x v="2102"/>
    <x v="0"/>
    <x v="1"/>
    <x v="0"/>
    <n v="155407.21"/>
    <x v="0"/>
    <x v="1"/>
    <x v="1"/>
    <x v="0"/>
    <x v="3"/>
    <x v="2"/>
  </r>
  <r>
    <n v="3247"/>
    <s v="BN5579125"/>
    <n v="63.8"/>
    <x v="0"/>
    <x v="1"/>
    <x v="38"/>
    <x v="5"/>
    <x v="0"/>
    <x v="0"/>
    <x v="0"/>
    <x v="1"/>
    <n v="33676.480000000003"/>
    <x v="0"/>
    <x v="0"/>
    <x v="1"/>
    <x v="2"/>
    <x v="0"/>
    <x v="3"/>
  </r>
  <r>
    <n v="3248"/>
    <s v="BN5721748"/>
    <n v="79.099999999999994"/>
    <x v="1"/>
    <x v="1"/>
    <x v="11"/>
    <x v="3"/>
    <x v="0"/>
    <x v="0"/>
    <x v="0"/>
    <x v="1"/>
    <n v="89666.28"/>
    <x v="1"/>
    <x v="3"/>
    <x v="2"/>
    <x v="2"/>
    <x v="0"/>
    <x v="1"/>
  </r>
  <r>
    <n v="3249"/>
    <s v="BN5800428"/>
    <n v="51.6"/>
    <x v="0"/>
    <x v="1"/>
    <x v="12"/>
    <x v="8"/>
    <x v="2103"/>
    <x v="0"/>
    <x v="0"/>
    <x v="1"/>
    <n v="127558.26"/>
    <x v="1"/>
    <x v="1"/>
    <x v="3"/>
    <x v="3"/>
    <x v="2"/>
    <x v="0"/>
  </r>
  <r>
    <n v="3250"/>
    <s v="BN5591192"/>
    <n v="73.400000000000006"/>
    <x v="0"/>
    <x v="1"/>
    <x v="24"/>
    <x v="6"/>
    <x v="2104"/>
    <x v="0"/>
    <x v="1"/>
    <x v="0"/>
    <n v="77272.62"/>
    <x v="1"/>
    <x v="3"/>
    <x v="3"/>
    <x v="0"/>
    <x v="1"/>
    <x v="1"/>
  </r>
  <r>
    <n v="3251"/>
    <s v="BN5587332"/>
    <n v="61.1"/>
    <x v="0"/>
    <x v="1"/>
    <x v="14"/>
    <x v="2"/>
    <x v="0"/>
    <x v="2"/>
    <x v="1"/>
    <x v="0"/>
    <n v="107665.68"/>
    <x v="0"/>
    <x v="0"/>
    <x v="1"/>
    <x v="1"/>
    <x v="0"/>
    <x v="0"/>
  </r>
  <r>
    <n v="3252"/>
    <s v="BN5750248"/>
    <n v="85"/>
    <x v="2"/>
    <x v="1"/>
    <x v="3"/>
    <x v="10"/>
    <x v="2105"/>
    <x v="1"/>
    <x v="0"/>
    <x v="1"/>
    <n v="184044.79999999999"/>
    <x v="0"/>
    <x v="3"/>
    <x v="0"/>
    <x v="0"/>
    <x v="3"/>
    <x v="2"/>
  </r>
  <r>
    <n v="3253"/>
    <s v="BN5699532"/>
    <n v="64.099999999999994"/>
    <x v="0"/>
    <x v="1"/>
    <x v="8"/>
    <x v="7"/>
    <x v="2106"/>
    <x v="0"/>
    <x v="0"/>
    <x v="1"/>
    <n v="91510.71"/>
    <x v="1"/>
    <x v="0"/>
    <x v="2"/>
    <x v="1"/>
    <x v="2"/>
    <x v="1"/>
  </r>
  <r>
    <n v="3254"/>
    <s v="BN5606385"/>
    <n v="58.5"/>
    <x v="0"/>
    <x v="0"/>
    <x v="16"/>
    <x v="8"/>
    <x v="0"/>
    <x v="0"/>
    <x v="0"/>
    <x v="0"/>
    <n v="87363.56"/>
    <x v="1"/>
    <x v="0"/>
    <x v="0"/>
    <x v="3"/>
    <x v="0"/>
    <x v="1"/>
  </r>
  <r>
    <n v="3255"/>
    <s v="BN5778281"/>
    <n v="55.2"/>
    <x v="2"/>
    <x v="1"/>
    <x v="5"/>
    <x v="4"/>
    <x v="2107"/>
    <x v="0"/>
    <x v="0"/>
    <x v="1"/>
    <n v="117505.07"/>
    <x v="0"/>
    <x v="1"/>
    <x v="1"/>
    <x v="3"/>
    <x v="3"/>
    <x v="0"/>
  </r>
  <r>
    <n v="3256"/>
    <s v="BN5671300"/>
    <n v="50.7"/>
    <x v="0"/>
    <x v="0"/>
    <x v="6"/>
    <x v="4"/>
    <x v="2108"/>
    <x v="2"/>
    <x v="1"/>
    <x v="1"/>
    <n v="180626.68"/>
    <x v="1"/>
    <x v="1"/>
    <x v="2"/>
    <x v="3"/>
    <x v="1"/>
    <x v="2"/>
  </r>
  <r>
    <n v="3257"/>
    <s v="BN5573839"/>
    <n v="73.5"/>
    <x v="1"/>
    <x v="1"/>
    <x v="16"/>
    <x v="3"/>
    <x v="2109"/>
    <x v="2"/>
    <x v="1"/>
    <x v="1"/>
    <n v="93478.96"/>
    <x v="1"/>
    <x v="3"/>
    <x v="0"/>
    <x v="2"/>
    <x v="1"/>
    <x v="1"/>
  </r>
  <r>
    <n v="3258"/>
    <s v="BN5709096"/>
    <n v="70.7"/>
    <x v="0"/>
    <x v="0"/>
    <x v="14"/>
    <x v="6"/>
    <x v="2110"/>
    <x v="0"/>
    <x v="0"/>
    <x v="0"/>
    <n v="114672.64"/>
    <x v="1"/>
    <x v="2"/>
    <x v="1"/>
    <x v="0"/>
    <x v="3"/>
    <x v="0"/>
  </r>
  <r>
    <n v="3259"/>
    <s v="BN5577427"/>
    <n v="69.8"/>
    <x v="2"/>
    <x v="0"/>
    <x v="18"/>
    <x v="3"/>
    <x v="2111"/>
    <x v="0"/>
    <x v="0"/>
    <x v="0"/>
    <n v="13387.88"/>
    <x v="1"/>
    <x v="2"/>
    <x v="3"/>
    <x v="2"/>
    <x v="3"/>
    <x v="3"/>
  </r>
  <r>
    <n v="3260"/>
    <s v="BN5778743"/>
    <n v="84.1"/>
    <x v="0"/>
    <x v="1"/>
    <x v="8"/>
    <x v="0"/>
    <x v="0"/>
    <x v="2"/>
    <x v="0"/>
    <x v="1"/>
    <n v="173240.52"/>
    <x v="1"/>
    <x v="3"/>
    <x v="2"/>
    <x v="0"/>
    <x v="0"/>
    <x v="2"/>
  </r>
  <r>
    <n v="3261"/>
    <s v="BN5767985"/>
    <n v="68.8"/>
    <x v="1"/>
    <x v="0"/>
    <x v="19"/>
    <x v="0"/>
    <x v="0"/>
    <x v="0"/>
    <x v="1"/>
    <x v="1"/>
    <n v="27557.18"/>
    <x v="0"/>
    <x v="2"/>
    <x v="3"/>
    <x v="0"/>
    <x v="0"/>
    <x v="3"/>
  </r>
  <r>
    <n v="3262"/>
    <s v="BN5768206"/>
    <n v="61.4"/>
    <x v="0"/>
    <x v="1"/>
    <x v="21"/>
    <x v="6"/>
    <x v="0"/>
    <x v="2"/>
    <x v="0"/>
    <x v="0"/>
    <n v="5552.37"/>
    <x v="1"/>
    <x v="0"/>
    <x v="1"/>
    <x v="0"/>
    <x v="0"/>
    <x v="3"/>
  </r>
  <r>
    <n v="3263"/>
    <s v="BN5654369"/>
    <n v="51.1"/>
    <x v="2"/>
    <x v="1"/>
    <x v="36"/>
    <x v="5"/>
    <x v="2112"/>
    <x v="0"/>
    <x v="1"/>
    <x v="1"/>
    <n v="88307.87"/>
    <x v="0"/>
    <x v="1"/>
    <x v="1"/>
    <x v="2"/>
    <x v="2"/>
    <x v="1"/>
  </r>
  <r>
    <n v="3264"/>
    <s v="BN5807438"/>
    <n v="44.7"/>
    <x v="0"/>
    <x v="1"/>
    <x v="3"/>
    <x v="0"/>
    <x v="0"/>
    <x v="2"/>
    <x v="0"/>
    <x v="1"/>
    <n v="33879.26"/>
    <x v="0"/>
    <x v="1"/>
    <x v="0"/>
    <x v="0"/>
    <x v="0"/>
    <x v="3"/>
  </r>
  <r>
    <n v="3265"/>
    <s v="BN5574285"/>
    <n v="73.8"/>
    <x v="0"/>
    <x v="1"/>
    <x v="12"/>
    <x v="8"/>
    <x v="2113"/>
    <x v="2"/>
    <x v="0"/>
    <x v="1"/>
    <n v="181429.87"/>
    <x v="1"/>
    <x v="3"/>
    <x v="3"/>
    <x v="3"/>
    <x v="2"/>
    <x v="2"/>
  </r>
  <r>
    <n v="3266"/>
    <s v="BN5671162"/>
    <n v="42.2"/>
    <x v="0"/>
    <x v="0"/>
    <x v="19"/>
    <x v="0"/>
    <x v="0"/>
    <x v="2"/>
    <x v="0"/>
    <x v="1"/>
    <n v="102655.31"/>
    <x v="1"/>
    <x v="1"/>
    <x v="3"/>
    <x v="0"/>
    <x v="0"/>
    <x v="0"/>
  </r>
  <r>
    <n v="3267"/>
    <s v="BN5779657"/>
    <n v="53.7"/>
    <x v="1"/>
    <x v="1"/>
    <x v="33"/>
    <x v="1"/>
    <x v="2114"/>
    <x v="0"/>
    <x v="0"/>
    <x v="0"/>
    <n v="96555.42"/>
    <x v="1"/>
    <x v="1"/>
    <x v="2"/>
    <x v="0"/>
    <x v="3"/>
    <x v="1"/>
  </r>
  <r>
    <n v="3268"/>
    <s v="BN5624668"/>
    <n v="70.7"/>
    <x v="2"/>
    <x v="0"/>
    <x v="20"/>
    <x v="6"/>
    <x v="2115"/>
    <x v="0"/>
    <x v="0"/>
    <x v="1"/>
    <n v="189366.03"/>
    <x v="1"/>
    <x v="2"/>
    <x v="0"/>
    <x v="0"/>
    <x v="3"/>
    <x v="2"/>
  </r>
  <r>
    <n v="3269"/>
    <s v="BN5611343"/>
    <n v="69"/>
    <x v="0"/>
    <x v="1"/>
    <x v="41"/>
    <x v="8"/>
    <x v="0"/>
    <x v="0"/>
    <x v="0"/>
    <x v="1"/>
    <n v="12847.61"/>
    <x v="0"/>
    <x v="2"/>
    <x v="1"/>
    <x v="3"/>
    <x v="0"/>
    <x v="3"/>
  </r>
  <r>
    <n v="3270"/>
    <s v="BN5774657"/>
    <n v="66.400000000000006"/>
    <x v="2"/>
    <x v="1"/>
    <x v="19"/>
    <x v="3"/>
    <x v="2116"/>
    <x v="2"/>
    <x v="0"/>
    <x v="1"/>
    <n v="143433.32999999999"/>
    <x v="1"/>
    <x v="2"/>
    <x v="3"/>
    <x v="2"/>
    <x v="3"/>
    <x v="0"/>
  </r>
  <r>
    <n v="3271"/>
    <s v="BN5629798"/>
    <n v="85"/>
    <x v="0"/>
    <x v="0"/>
    <x v="19"/>
    <x v="3"/>
    <x v="2117"/>
    <x v="0"/>
    <x v="0"/>
    <x v="1"/>
    <n v="183983.82"/>
    <x v="1"/>
    <x v="3"/>
    <x v="3"/>
    <x v="2"/>
    <x v="3"/>
    <x v="2"/>
  </r>
  <r>
    <n v="3272"/>
    <s v="BN5708704"/>
    <n v="58.4"/>
    <x v="1"/>
    <x v="1"/>
    <x v="15"/>
    <x v="9"/>
    <x v="2118"/>
    <x v="0"/>
    <x v="1"/>
    <x v="1"/>
    <n v="169137.24"/>
    <x v="1"/>
    <x v="1"/>
    <x v="2"/>
    <x v="1"/>
    <x v="1"/>
    <x v="2"/>
  </r>
  <r>
    <n v="3273"/>
    <s v="BN5793803"/>
    <n v="72.8"/>
    <x v="0"/>
    <x v="0"/>
    <x v="49"/>
    <x v="4"/>
    <x v="0"/>
    <x v="0"/>
    <x v="0"/>
    <x v="0"/>
    <n v="163365.85"/>
    <x v="0"/>
    <x v="3"/>
    <x v="1"/>
    <x v="3"/>
    <x v="0"/>
    <x v="2"/>
  </r>
  <r>
    <n v="3274"/>
    <s v="BN5646004"/>
    <n v="56"/>
    <x v="1"/>
    <x v="0"/>
    <x v="3"/>
    <x v="4"/>
    <x v="2119"/>
    <x v="2"/>
    <x v="0"/>
    <x v="1"/>
    <n v="123181.44"/>
    <x v="0"/>
    <x v="1"/>
    <x v="0"/>
    <x v="3"/>
    <x v="1"/>
    <x v="0"/>
  </r>
  <r>
    <n v="3275"/>
    <s v="BN5596897"/>
    <n v="62.9"/>
    <x v="0"/>
    <x v="0"/>
    <x v="8"/>
    <x v="5"/>
    <x v="0"/>
    <x v="0"/>
    <x v="0"/>
    <x v="0"/>
    <n v="16447.599999999999"/>
    <x v="0"/>
    <x v="0"/>
    <x v="2"/>
    <x v="2"/>
    <x v="0"/>
    <x v="3"/>
  </r>
  <r>
    <n v="3276"/>
    <s v="BN5800128"/>
    <n v="65.8"/>
    <x v="0"/>
    <x v="1"/>
    <x v="11"/>
    <x v="6"/>
    <x v="0"/>
    <x v="2"/>
    <x v="1"/>
    <x v="0"/>
    <n v="173948.4"/>
    <x v="1"/>
    <x v="2"/>
    <x v="2"/>
    <x v="0"/>
    <x v="0"/>
    <x v="2"/>
  </r>
  <r>
    <n v="3277"/>
    <s v="BN5577719"/>
    <n v="79.400000000000006"/>
    <x v="2"/>
    <x v="0"/>
    <x v="41"/>
    <x v="1"/>
    <x v="2120"/>
    <x v="0"/>
    <x v="0"/>
    <x v="0"/>
    <n v="192154.66"/>
    <x v="1"/>
    <x v="3"/>
    <x v="1"/>
    <x v="0"/>
    <x v="1"/>
    <x v="2"/>
  </r>
  <r>
    <n v="3278"/>
    <s v="BN5749294"/>
    <n v="79"/>
    <x v="0"/>
    <x v="0"/>
    <x v="1"/>
    <x v="0"/>
    <x v="2121"/>
    <x v="0"/>
    <x v="0"/>
    <x v="1"/>
    <n v="198224.38"/>
    <x v="1"/>
    <x v="3"/>
    <x v="0"/>
    <x v="0"/>
    <x v="3"/>
    <x v="2"/>
  </r>
  <r>
    <n v="3279"/>
    <s v="BN5683671"/>
    <n v="64"/>
    <x v="0"/>
    <x v="1"/>
    <x v="4"/>
    <x v="3"/>
    <x v="2122"/>
    <x v="0"/>
    <x v="0"/>
    <x v="1"/>
    <n v="67202.740000000005"/>
    <x v="1"/>
    <x v="0"/>
    <x v="0"/>
    <x v="2"/>
    <x v="3"/>
    <x v="1"/>
  </r>
  <r>
    <n v="3280"/>
    <s v="BN5670528"/>
    <n v="65.2"/>
    <x v="1"/>
    <x v="1"/>
    <x v="24"/>
    <x v="3"/>
    <x v="0"/>
    <x v="2"/>
    <x v="0"/>
    <x v="1"/>
    <n v="68789.929999999993"/>
    <x v="1"/>
    <x v="0"/>
    <x v="3"/>
    <x v="2"/>
    <x v="0"/>
    <x v="1"/>
  </r>
  <r>
    <n v="3281"/>
    <s v="BN5715535"/>
    <n v="58.3"/>
    <x v="0"/>
    <x v="0"/>
    <x v="38"/>
    <x v="6"/>
    <x v="2123"/>
    <x v="0"/>
    <x v="1"/>
    <x v="0"/>
    <n v="147964.99"/>
    <x v="0"/>
    <x v="1"/>
    <x v="1"/>
    <x v="0"/>
    <x v="2"/>
    <x v="0"/>
  </r>
  <r>
    <n v="3282"/>
    <s v="BN5707547"/>
    <n v="77.5"/>
    <x v="0"/>
    <x v="0"/>
    <x v="15"/>
    <x v="0"/>
    <x v="2124"/>
    <x v="2"/>
    <x v="0"/>
    <x v="0"/>
    <n v="161069.73000000001"/>
    <x v="1"/>
    <x v="3"/>
    <x v="2"/>
    <x v="0"/>
    <x v="3"/>
    <x v="2"/>
  </r>
  <r>
    <n v="3283"/>
    <s v="BN5806814"/>
    <n v="58.4"/>
    <x v="0"/>
    <x v="0"/>
    <x v="2"/>
    <x v="0"/>
    <x v="2125"/>
    <x v="0"/>
    <x v="0"/>
    <x v="0"/>
    <n v="127749.61"/>
    <x v="1"/>
    <x v="1"/>
    <x v="0"/>
    <x v="0"/>
    <x v="3"/>
    <x v="0"/>
  </r>
  <r>
    <n v="3284"/>
    <s v="BN5775248"/>
    <n v="63.5"/>
    <x v="2"/>
    <x v="0"/>
    <x v="36"/>
    <x v="4"/>
    <x v="2126"/>
    <x v="2"/>
    <x v="0"/>
    <x v="1"/>
    <n v="191914.37"/>
    <x v="1"/>
    <x v="0"/>
    <x v="1"/>
    <x v="3"/>
    <x v="1"/>
    <x v="2"/>
  </r>
  <r>
    <n v="3285"/>
    <s v="BN5724063"/>
    <n v="81.400000000000006"/>
    <x v="0"/>
    <x v="1"/>
    <x v="36"/>
    <x v="9"/>
    <x v="2127"/>
    <x v="0"/>
    <x v="0"/>
    <x v="0"/>
    <n v="185791.9"/>
    <x v="1"/>
    <x v="3"/>
    <x v="1"/>
    <x v="1"/>
    <x v="2"/>
    <x v="2"/>
  </r>
  <r>
    <n v="3286"/>
    <s v="BN5627133"/>
    <n v="73.5"/>
    <x v="2"/>
    <x v="0"/>
    <x v="3"/>
    <x v="9"/>
    <x v="2128"/>
    <x v="0"/>
    <x v="1"/>
    <x v="1"/>
    <n v="184570.04"/>
    <x v="0"/>
    <x v="3"/>
    <x v="0"/>
    <x v="1"/>
    <x v="3"/>
    <x v="2"/>
  </r>
  <r>
    <n v="3287"/>
    <s v="BN5672243"/>
    <n v="67.8"/>
    <x v="0"/>
    <x v="0"/>
    <x v="8"/>
    <x v="1"/>
    <x v="0"/>
    <x v="2"/>
    <x v="1"/>
    <x v="0"/>
    <n v="130446.65"/>
    <x v="1"/>
    <x v="2"/>
    <x v="2"/>
    <x v="0"/>
    <x v="0"/>
    <x v="0"/>
  </r>
  <r>
    <n v="3288"/>
    <s v="BN5668434"/>
    <n v="69.3"/>
    <x v="0"/>
    <x v="1"/>
    <x v="24"/>
    <x v="1"/>
    <x v="0"/>
    <x v="2"/>
    <x v="0"/>
    <x v="0"/>
    <n v="82867.55"/>
    <x v="1"/>
    <x v="2"/>
    <x v="3"/>
    <x v="0"/>
    <x v="0"/>
    <x v="1"/>
  </r>
  <r>
    <n v="3289"/>
    <s v="BN5807750"/>
    <n v="64"/>
    <x v="0"/>
    <x v="0"/>
    <x v="33"/>
    <x v="5"/>
    <x v="2129"/>
    <x v="0"/>
    <x v="0"/>
    <x v="0"/>
    <n v="187632.22"/>
    <x v="1"/>
    <x v="0"/>
    <x v="2"/>
    <x v="2"/>
    <x v="3"/>
    <x v="2"/>
  </r>
  <r>
    <n v="3290"/>
    <s v="BN5592483"/>
    <n v="77.3"/>
    <x v="1"/>
    <x v="0"/>
    <x v="51"/>
    <x v="2"/>
    <x v="0"/>
    <x v="2"/>
    <x v="0"/>
    <x v="1"/>
    <n v="56759.79"/>
    <x v="1"/>
    <x v="3"/>
    <x v="2"/>
    <x v="1"/>
    <x v="0"/>
    <x v="1"/>
  </r>
  <r>
    <n v="3291"/>
    <s v="BN5748502"/>
    <n v="73.599999999999994"/>
    <x v="0"/>
    <x v="0"/>
    <x v="33"/>
    <x v="9"/>
    <x v="0"/>
    <x v="2"/>
    <x v="0"/>
    <x v="1"/>
    <n v="34180.33"/>
    <x v="1"/>
    <x v="3"/>
    <x v="2"/>
    <x v="1"/>
    <x v="0"/>
    <x v="3"/>
  </r>
  <r>
    <n v="3292"/>
    <s v="BN5635806"/>
    <n v="69.3"/>
    <x v="0"/>
    <x v="0"/>
    <x v="34"/>
    <x v="2"/>
    <x v="0"/>
    <x v="2"/>
    <x v="0"/>
    <x v="0"/>
    <n v="158545.25"/>
    <x v="1"/>
    <x v="2"/>
    <x v="2"/>
    <x v="1"/>
    <x v="0"/>
    <x v="2"/>
  </r>
  <r>
    <n v="3293"/>
    <s v="BN5757545"/>
    <n v="49.6"/>
    <x v="0"/>
    <x v="0"/>
    <x v="1"/>
    <x v="1"/>
    <x v="2130"/>
    <x v="2"/>
    <x v="0"/>
    <x v="1"/>
    <n v="182337.98"/>
    <x v="1"/>
    <x v="1"/>
    <x v="0"/>
    <x v="0"/>
    <x v="2"/>
    <x v="2"/>
  </r>
  <r>
    <n v="3294"/>
    <s v="BN5691776"/>
    <n v="75.099999999999994"/>
    <x v="0"/>
    <x v="0"/>
    <x v="2"/>
    <x v="6"/>
    <x v="0"/>
    <x v="2"/>
    <x v="0"/>
    <x v="0"/>
    <n v="84175.34"/>
    <x v="1"/>
    <x v="3"/>
    <x v="0"/>
    <x v="0"/>
    <x v="0"/>
    <x v="1"/>
  </r>
  <r>
    <n v="3295"/>
    <s v="BN5705984"/>
    <n v="52.8"/>
    <x v="2"/>
    <x v="1"/>
    <x v="2"/>
    <x v="10"/>
    <x v="2131"/>
    <x v="0"/>
    <x v="1"/>
    <x v="0"/>
    <n v="22197.8"/>
    <x v="0"/>
    <x v="1"/>
    <x v="0"/>
    <x v="0"/>
    <x v="3"/>
    <x v="3"/>
  </r>
  <r>
    <n v="3296"/>
    <s v="BN5654209"/>
    <n v="75.400000000000006"/>
    <x v="1"/>
    <x v="0"/>
    <x v="25"/>
    <x v="9"/>
    <x v="0"/>
    <x v="0"/>
    <x v="0"/>
    <x v="1"/>
    <n v="189641.11"/>
    <x v="1"/>
    <x v="3"/>
    <x v="2"/>
    <x v="1"/>
    <x v="0"/>
    <x v="2"/>
  </r>
  <r>
    <n v="3297"/>
    <s v="BN5754931"/>
    <n v="56.8"/>
    <x v="2"/>
    <x v="0"/>
    <x v="28"/>
    <x v="7"/>
    <x v="2132"/>
    <x v="2"/>
    <x v="0"/>
    <x v="1"/>
    <n v="154491.39000000001"/>
    <x v="1"/>
    <x v="1"/>
    <x v="2"/>
    <x v="1"/>
    <x v="3"/>
    <x v="2"/>
  </r>
  <r>
    <n v="3298"/>
    <s v="BN5593954"/>
    <n v="59.2"/>
    <x v="1"/>
    <x v="0"/>
    <x v="1"/>
    <x v="0"/>
    <x v="2133"/>
    <x v="0"/>
    <x v="0"/>
    <x v="1"/>
    <n v="90020.74"/>
    <x v="1"/>
    <x v="0"/>
    <x v="0"/>
    <x v="0"/>
    <x v="2"/>
    <x v="1"/>
  </r>
  <r>
    <n v="3299"/>
    <s v="BN5670500"/>
    <n v="55.8"/>
    <x v="2"/>
    <x v="1"/>
    <x v="11"/>
    <x v="7"/>
    <x v="2134"/>
    <x v="2"/>
    <x v="0"/>
    <x v="1"/>
    <n v="197264.35"/>
    <x v="1"/>
    <x v="1"/>
    <x v="2"/>
    <x v="1"/>
    <x v="3"/>
    <x v="2"/>
  </r>
  <r>
    <n v="3300"/>
    <s v="BN5724440"/>
    <n v="82.5"/>
    <x v="0"/>
    <x v="1"/>
    <x v="10"/>
    <x v="9"/>
    <x v="0"/>
    <x v="2"/>
    <x v="0"/>
    <x v="0"/>
    <n v="31933.06"/>
    <x v="1"/>
    <x v="3"/>
    <x v="3"/>
    <x v="1"/>
    <x v="0"/>
    <x v="3"/>
  </r>
  <r>
    <n v="3301"/>
    <s v="BN5801817"/>
    <n v="67.7"/>
    <x v="2"/>
    <x v="1"/>
    <x v="34"/>
    <x v="10"/>
    <x v="2135"/>
    <x v="2"/>
    <x v="0"/>
    <x v="1"/>
    <n v="8755.69"/>
    <x v="0"/>
    <x v="2"/>
    <x v="2"/>
    <x v="0"/>
    <x v="2"/>
    <x v="3"/>
  </r>
  <r>
    <n v="3302"/>
    <s v="BN5658108"/>
    <n v="65.3"/>
    <x v="0"/>
    <x v="1"/>
    <x v="10"/>
    <x v="8"/>
    <x v="2136"/>
    <x v="0"/>
    <x v="0"/>
    <x v="0"/>
    <n v="52820.13"/>
    <x v="1"/>
    <x v="2"/>
    <x v="3"/>
    <x v="3"/>
    <x v="3"/>
    <x v="1"/>
  </r>
  <r>
    <n v="3303"/>
    <s v="BN5630026"/>
    <n v="59.3"/>
    <x v="1"/>
    <x v="1"/>
    <x v="12"/>
    <x v="4"/>
    <x v="2137"/>
    <x v="0"/>
    <x v="0"/>
    <x v="0"/>
    <n v="20008.46"/>
    <x v="1"/>
    <x v="0"/>
    <x v="3"/>
    <x v="3"/>
    <x v="2"/>
    <x v="3"/>
  </r>
  <r>
    <n v="3304"/>
    <s v="BN5784233"/>
    <n v="63.2"/>
    <x v="0"/>
    <x v="0"/>
    <x v="4"/>
    <x v="6"/>
    <x v="2138"/>
    <x v="0"/>
    <x v="0"/>
    <x v="0"/>
    <n v="34607.14"/>
    <x v="0"/>
    <x v="0"/>
    <x v="0"/>
    <x v="0"/>
    <x v="2"/>
    <x v="3"/>
  </r>
  <r>
    <n v="3305"/>
    <s v="BN5676426"/>
    <n v="60.1"/>
    <x v="2"/>
    <x v="1"/>
    <x v="12"/>
    <x v="2"/>
    <x v="2139"/>
    <x v="0"/>
    <x v="0"/>
    <x v="1"/>
    <n v="177384.45"/>
    <x v="1"/>
    <x v="0"/>
    <x v="3"/>
    <x v="1"/>
    <x v="1"/>
    <x v="2"/>
  </r>
  <r>
    <n v="3306"/>
    <s v="BN5573985"/>
    <n v="78.599999999999994"/>
    <x v="0"/>
    <x v="0"/>
    <x v="46"/>
    <x v="2"/>
    <x v="0"/>
    <x v="0"/>
    <x v="0"/>
    <x v="0"/>
    <n v="165702.64000000001"/>
    <x v="1"/>
    <x v="3"/>
    <x v="1"/>
    <x v="1"/>
    <x v="0"/>
    <x v="2"/>
  </r>
  <r>
    <n v="3307"/>
    <s v="BN5633767"/>
    <n v="65.400000000000006"/>
    <x v="0"/>
    <x v="0"/>
    <x v="20"/>
    <x v="6"/>
    <x v="0"/>
    <x v="2"/>
    <x v="0"/>
    <x v="1"/>
    <n v="167889.1"/>
    <x v="1"/>
    <x v="2"/>
    <x v="0"/>
    <x v="0"/>
    <x v="0"/>
    <x v="2"/>
  </r>
  <r>
    <n v="3308"/>
    <s v="BN5618479"/>
    <n v="57.2"/>
    <x v="0"/>
    <x v="0"/>
    <x v="16"/>
    <x v="3"/>
    <x v="0"/>
    <x v="2"/>
    <x v="0"/>
    <x v="0"/>
    <n v="133122.62"/>
    <x v="1"/>
    <x v="1"/>
    <x v="0"/>
    <x v="2"/>
    <x v="0"/>
    <x v="0"/>
  </r>
  <r>
    <n v="3309"/>
    <s v="BN5732927"/>
    <n v="81.3"/>
    <x v="0"/>
    <x v="0"/>
    <x v="46"/>
    <x v="7"/>
    <x v="2140"/>
    <x v="2"/>
    <x v="1"/>
    <x v="0"/>
    <n v="140454.14000000001"/>
    <x v="1"/>
    <x v="3"/>
    <x v="1"/>
    <x v="1"/>
    <x v="1"/>
    <x v="0"/>
  </r>
  <r>
    <n v="3310"/>
    <s v="BN5753256"/>
    <n v="52.3"/>
    <x v="0"/>
    <x v="0"/>
    <x v="34"/>
    <x v="0"/>
    <x v="2141"/>
    <x v="0"/>
    <x v="0"/>
    <x v="0"/>
    <n v="59938.81"/>
    <x v="1"/>
    <x v="1"/>
    <x v="2"/>
    <x v="0"/>
    <x v="3"/>
    <x v="1"/>
  </r>
  <r>
    <n v="3311"/>
    <s v="BN5745989"/>
    <n v="50.6"/>
    <x v="1"/>
    <x v="1"/>
    <x v="5"/>
    <x v="6"/>
    <x v="0"/>
    <x v="2"/>
    <x v="0"/>
    <x v="1"/>
    <n v="12016.79"/>
    <x v="1"/>
    <x v="1"/>
    <x v="1"/>
    <x v="0"/>
    <x v="0"/>
    <x v="3"/>
  </r>
  <r>
    <n v="3312"/>
    <s v="BN5608139"/>
    <n v="51.3"/>
    <x v="1"/>
    <x v="1"/>
    <x v="42"/>
    <x v="6"/>
    <x v="2142"/>
    <x v="0"/>
    <x v="0"/>
    <x v="0"/>
    <n v="81251.240000000005"/>
    <x v="1"/>
    <x v="1"/>
    <x v="1"/>
    <x v="0"/>
    <x v="3"/>
    <x v="1"/>
  </r>
  <r>
    <n v="3313"/>
    <s v="BN5605597"/>
    <n v="66.400000000000006"/>
    <x v="0"/>
    <x v="0"/>
    <x v="8"/>
    <x v="3"/>
    <x v="2143"/>
    <x v="0"/>
    <x v="0"/>
    <x v="1"/>
    <n v="134169.85"/>
    <x v="1"/>
    <x v="2"/>
    <x v="2"/>
    <x v="2"/>
    <x v="3"/>
    <x v="0"/>
  </r>
  <r>
    <n v="3314"/>
    <s v="BN5638901"/>
    <n v="68.400000000000006"/>
    <x v="0"/>
    <x v="1"/>
    <x v="41"/>
    <x v="5"/>
    <x v="0"/>
    <x v="2"/>
    <x v="0"/>
    <x v="0"/>
    <n v="94888.6"/>
    <x v="1"/>
    <x v="2"/>
    <x v="1"/>
    <x v="2"/>
    <x v="0"/>
    <x v="1"/>
  </r>
  <r>
    <n v="3315"/>
    <s v="BN5628680"/>
    <n v="60.8"/>
    <x v="1"/>
    <x v="0"/>
    <x v="54"/>
    <x v="6"/>
    <x v="2144"/>
    <x v="2"/>
    <x v="0"/>
    <x v="0"/>
    <n v="175696.16"/>
    <x v="0"/>
    <x v="0"/>
    <x v="1"/>
    <x v="0"/>
    <x v="2"/>
    <x v="2"/>
  </r>
  <r>
    <n v="3316"/>
    <s v="BN5737890"/>
    <n v="52.7"/>
    <x v="0"/>
    <x v="0"/>
    <x v="11"/>
    <x v="5"/>
    <x v="0"/>
    <x v="2"/>
    <x v="1"/>
    <x v="0"/>
    <n v="96758.58"/>
    <x v="1"/>
    <x v="1"/>
    <x v="2"/>
    <x v="2"/>
    <x v="0"/>
    <x v="1"/>
  </r>
  <r>
    <n v="3317"/>
    <s v="BN5758029"/>
    <n v="66.599999999999994"/>
    <x v="0"/>
    <x v="1"/>
    <x v="47"/>
    <x v="8"/>
    <x v="2145"/>
    <x v="0"/>
    <x v="0"/>
    <x v="1"/>
    <n v="128019.48"/>
    <x v="0"/>
    <x v="2"/>
    <x v="1"/>
    <x v="3"/>
    <x v="1"/>
    <x v="0"/>
  </r>
  <r>
    <n v="3318"/>
    <s v="BN5575032"/>
    <n v="77.900000000000006"/>
    <x v="0"/>
    <x v="1"/>
    <x v="60"/>
    <x v="6"/>
    <x v="0"/>
    <x v="2"/>
    <x v="0"/>
    <x v="0"/>
    <n v="146895.35999999999"/>
    <x v="0"/>
    <x v="3"/>
    <x v="1"/>
    <x v="0"/>
    <x v="0"/>
    <x v="0"/>
  </r>
  <r>
    <n v="3319"/>
    <s v="BN5625039"/>
    <n v="62.9"/>
    <x v="0"/>
    <x v="0"/>
    <x v="20"/>
    <x v="5"/>
    <x v="0"/>
    <x v="2"/>
    <x v="0"/>
    <x v="0"/>
    <n v="139356.29999999999"/>
    <x v="1"/>
    <x v="0"/>
    <x v="0"/>
    <x v="2"/>
    <x v="0"/>
    <x v="0"/>
  </r>
  <r>
    <n v="3320"/>
    <s v="BN5567027"/>
    <n v="43"/>
    <x v="0"/>
    <x v="1"/>
    <x v="12"/>
    <x v="1"/>
    <x v="2146"/>
    <x v="0"/>
    <x v="1"/>
    <x v="1"/>
    <n v="2923.61"/>
    <x v="1"/>
    <x v="1"/>
    <x v="3"/>
    <x v="0"/>
    <x v="3"/>
    <x v="3"/>
  </r>
  <r>
    <n v="3321"/>
    <s v="BN5672155"/>
    <n v="71.2"/>
    <x v="0"/>
    <x v="1"/>
    <x v="9"/>
    <x v="0"/>
    <x v="0"/>
    <x v="0"/>
    <x v="1"/>
    <x v="0"/>
    <n v="121232.51"/>
    <x v="1"/>
    <x v="2"/>
    <x v="2"/>
    <x v="0"/>
    <x v="0"/>
    <x v="0"/>
  </r>
  <r>
    <n v="3322"/>
    <s v="BN5681240"/>
    <n v="68.2"/>
    <x v="0"/>
    <x v="1"/>
    <x v="33"/>
    <x v="9"/>
    <x v="0"/>
    <x v="2"/>
    <x v="0"/>
    <x v="0"/>
    <n v="2053.42"/>
    <x v="1"/>
    <x v="2"/>
    <x v="2"/>
    <x v="1"/>
    <x v="0"/>
    <x v="3"/>
  </r>
  <r>
    <n v="3323"/>
    <s v="BN5802498"/>
    <n v="63.4"/>
    <x v="0"/>
    <x v="0"/>
    <x v="1"/>
    <x v="2"/>
    <x v="2147"/>
    <x v="0"/>
    <x v="0"/>
    <x v="0"/>
    <n v="6382.46"/>
    <x v="1"/>
    <x v="0"/>
    <x v="0"/>
    <x v="1"/>
    <x v="1"/>
    <x v="3"/>
  </r>
  <r>
    <n v="3324"/>
    <s v="BN5740543"/>
    <n v="48.7"/>
    <x v="1"/>
    <x v="0"/>
    <x v="8"/>
    <x v="1"/>
    <x v="0"/>
    <x v="2"/>
    <x v="0"/>
    <x v="1"/>
    <n v="158750.13"/>
    <x v="1"/>
    <x v="1"/>
    <x v="2"/>
    <x v="0"/>
    <x v="0"/>
    <x v="2"/>
  </r>
  <r>
    <n v="3325"/>
    <s v="BN5815333"/>
    <n v="80.8"/>
    <x v="1"/>
    <x v="1"/>
    <x v="40"/>
    <x v="2"/>
    <x v="2148"/>
    <x v="0"/>
    <x v="1"/>
    <x v="0"/>
    <n v="74028.36"/>
    <x v="1"/>
    <x v="3"/>
    <x v="1"/>
    <x v="1"/>
    <x v="2"/>
    <x v="1"/>
  </r>
  <r>
    <n v="3326"/>
    <s v="BN5711381"/>
    <n v="52.7"/>
    <x v="0"/>
    <x v="0"/>
    <x v="15"/>
    <x v="3"/>
    <x v="0"/>
    <x v="2"/>
    <x v="0"/>
    <x v="0"/>
    <n v="44099.75"/>
    <x v="1"/>
    <x v="1"/>
    <x v="2"/>
    <x v="2"/>
    <x v="0"/>
    <x v="3"/>
  </r>
  <r>
    <n v="3327"/>
    <s v="BN5799539"/>
    <n v="63.7"/>
    <x v="2"/>
    <x v="1"/>
    <x v="5"/>
    <x v="4"/>
    <x v="2149"/>
    <x v="0"/>
    <x v="1"/>
    <x v="0"/>
    <n v="17323"/>
    <x v="0"/>
    <x v="0"/>
    <x v="1"/>
    <x v="3"/>
    <x v="3"/>
    <x v="3"/>
  </r>
  <r>
    <n v="3328"/>
    <s v="BN5659238"/>
    <n v="80.2"/>
    <x v="1"/>
    <x v="1"/>
    <x v="20"/>
    <x v="8"/>
    <x v="0"/>
    <x v="2"/>
    <x v="0"/>
    <x v="0"/>
    <n v="175043.69"/>
    <x v="1"/>
    <x v="3"/>
    <x v="0"/>
    <x v="3"/>
    <x v="0"/>
    <x v="2"/>
  </r>
  <r>
    <n v="3329"/>
    <s v="BN5651265"/>
    <n v="52.9"/>
    <x v="0"/>
    <x v="0"/>
    <x v="16"/>
    <x v="0"/>
    <x v="0"/>
    <x v="0"/>
    <x v="0"/>
    <x v="1"/>
    <n v="146388.85"/>
    <x v="0"/>
    <x v="1"/>
    <x v="0"/>
    <x v="0"/>
    <x v="0"/>
    <x v="0"/>
  </r>
  <r>
    <n v="3330"/>
    <s v="BN5684838"/>
    <n v="85"/>
    <x v="0"/>
    <x v="0"/>
    <x v="3"/>
    <x v="6"/>
    <x v="0"/>
    <x v="2"/>
    <x v="1"/>
    <x v="1"/>
    <n v="2465.8000000000002"/>
    <x v="1"/>
    <x v="3"/>
    <x v="0"/>
    <x v="0"/>
    <x v="0"/>
    <x v="3"/>
  </r>
  <r>
    <n v="3331"/>
    <s v="BN5657352"/>
    <n v="73.8"/>
    <x v="0"/>
    <x v="1"/>
    <x v="56"/>
    <x v="4"/>
    <x v="0"/>
    <x v="2"/>
    <x v="0"/>
    <x v="0"/>
    <n v="47799.15"/>
    <x v="1"/>
    <x v="3"/>
    <x v="2"/>
    <x v="3"/>
    <x v="0"/>
    <x v="3"/>
  </r>
  <r>
    <n v="3332"/>
    <s v="BN5574035"/>
    <n v="81.7"/>
    <x v="0"/>
    <x v="1"/>
    <x v="10"/>
    <x v="8"/>
    <x v="2150"/>
    <x v="0"/>
    <x v="1"/>
    <x v="1"/>
    <n v="165562.84"/>
    <x v="1"/>
    <x v="3"/>
    <x v="3"/>
    <x v="3"/>
    <x v="2"/>
    <x v="2"/>
  </r>
  <r>
    <n v="3333"/>
    <s v="BN5720421"/>
    <n v="73.5"/>
    <x v="0"/>
    <x v="1"/>
    <x v="8"/>
    <x v="6"/>
    <x v="2151"/>
    <x v="0"/>
    <x v="1"/>
    <x v="1"/>
    <n v="72927.679999999993"/>
    <x v="1"/>
    <x v="3"/>
    <x v="2"/>
    <x v="0"/>
    <x v="3"/>
    <x v="1"/>
  </r>
  <r>
    <n v="3334"/>
    <s v="BN5598991"/>
    <n v="61.9"/>
    <x v="2"/>
    <x v="0"/>
    <x v="1"/>
    <x v="8"/>
    <x v="2152"/>
    <x v="0"/>
    <x v="0"/>
    <x v="1"/>
    <n v="38270.47"/>
    <x v="1"/>
    <x v="0"/>
    <x v="0"/>
    <x v="3"/>
    <x v="1"/>
    <x v="3"/>
  </r>
  <r>
    <n v="3335"/>
    <s v="BN5702213"/>
    <n v="67.099999999999994"/>
    <x v="0"/>
    <x v="1"/>
    <x v="7"/>
    <x v="8"/>
    <x v="0"/>
    <x v="2"/>
    <x v="1"/>
    <x v="1"/>
    <n v="120893.07"/>
    <x v="1"/>
    <x v="2"/>
    <x v="2"/>
    <x v="3"/>
    <x v="0"/>
    <x v="0"/>
  </r>
  <r>
    <n v="3336"/>
    <s v="BN5660648"/>
    <n v="58.1"/>
    <x v="1"/>
    <x v="0"/>
    <x v="8"/>
    <x v="5"/>
    <x v="0"/>
    <x v="2"/>
    <x v="0"/>
    <x v="1"/>
    <n v="188377.21"/>
    <x v="1"/>
    <x v="1"/>
    <x v="2"/>
    <x v="2"/>
    <x v="0"/>
    <x v="2"/>
  </r>
  <r>
    <n v="3337"/>
    <s v="BN5671303"/>
    <n v="69"/>
    <x v="1"/>
    <x v="1"/>
    <x v="18"/>
    <x v="7"/>
    <x v="0"/>
    <x v="2"/>
    <x v="0"/>
    <x v="1"/>
    <n v="55902.93"/>
    <x v="1"/>
    <x v="2"/>
    <x v="3"/>
    <x v="1"/>
    <x v="0"/>
    <x v="1"/>
  </r>
  <r>
    <n v="3338"/>
    <s v="BN5647298"/>
    <n v="57.9"/>
    <x v="1"/>
    <x v="1"/>
    <x v="27"/>
    <x v="4"/>
    <x v="2153"/>
    <x v="0"/>
    <x v="1"/>
    <x v="1"/>
    <n v="4523.74"/>
    <x v="0"/>
    <x v="1"/>
    <x v="1"/>
    <x v="3"/>
    <x v="3"/>
    <x v="3"/>
  </r>
  <r>
    <n v="3339"/>
    <s v="BN5739136"/>
    <n v="68.8"/>
    <x v="1"/>
    <x v="0"/>
    <x v="9"/>
    <x v="6"/>
    <x v="0"/>
    <x v="2"/>
    <x v="0"/>
    <x v="0"/>
    <n v="102195.16"/>
    <x v="1"/>
    <x v="2"/>
    <x v="2"/>
    <x v="0"/>
    <x v="0"/>
    <x v="0"/>
  </r>
  <r>
    <n v="3340"/>
    <s v="BN5631218"/>
    <n v="59.9"/>
    <x v="1"/>
    <x v="0"/>
    <x v="34"/>
    <x v="4"/>
    <x v="2154"/>
    <x v="2"/>
    <x v="0"/>
    <x v="1"/>
    <n v="60843.09"/>
    <x v="0"/>
    <x v="0"/>
    <x v="2"/>
    <x v="3"/>
    <x v="3"/>
    <x v="1"/>
  </r>
  <r>
    <n v="3341"/>
    <s v="BN5809176"/>
    <n v="72.900000000000006"/>
    <x v="2"/>
    <x v="1"/>
    <x v="6"/>
    <x v="8"/>
    <x v="2155"/>
    <x v="0"/>
    <x v="0"/>
    <x v="0"/>
    <n v="25548.47"/>
    <x v="1"/>
    <x v="3"/>
    <x v="2"/>
    <x v="3"/>
    <x v="3"/>
    <x v="3"/>
  </r>
  <r>
    <n v="3342"/>
    <s v="BN5640779"/>
    <n v="71.8"/>
    <x v="0"/>
    <x v="0"/>
    <x v="6"/>
    <x v="6"/>
    <x v="0"/>
    <x v="0"/>
    <x v="1"/>
    <x v="0"/>
    <n v="134462.29"/>
    <x v="1"/>
    <x v="2"/>
    <x v="2"/>
    <x v="0"/>
    <x v="0"/>
    <x v="0"/>
  </r>
  <r>
    <n v="3343"/>
    <s v="BN5775576"/>
    <n v="71.2"/>
    <x v="2"/>
    <x v="1"/>
    <x v="47"/>
    <x v="5"/>
    <x v="2156"/>
    <x v="2"/>
    <x v="0"/>
    <x v="0"/>
    <n v="132702.64000000001"/>
    <x v="1"/>
    <x v="2"/>
    <x v="1"/>
    <x v="2"/>
    <x v="2"/>
    <x v="0"/>
  </r>
  <r>
    <n v="3344"/>
    <s v="BN5631713"/>
    <n v="47.4"/>
    <x v="0"/>
    <x v="1"/>
    <x v="24"/>
    <x v="6"/>
    <x v="2157"/>
    <x v="0"/>
    <x v="1"/>
    <x v="1"/>
    <n v="75698.44"/>
    <x v="1"/>
    <x v="1"/>
    <x v="3"/>
    <x v="0"/>
    <x v="3"/>
    <x v="1"/>
  </r>
  <r>
    <n v="3345"/>
    <s v="BN5654205"/>
    <n v="56.5"/>
    <x v="2"/>
    <x v="1"/>
    <x v="19"/>
    <x v="2"/>
    <x v="2158"/>
    <x v="2"/>
    <x v="0"/>
    <x v="1"/>
    <n v="105642.43"/>
    <x v="1"/>
    <x v="1"/>
    <x v="3"/>
    <x v="1"/>
    <x v="2"/>
    <x v="0"/>
  </r>
  <r>
    <n v="3346"/>
    <s v="BN5648233"/>
    <n v="65.8"/>
    <x v="0"/>
    <x v="0"/>
    <x v="8"/>
    <x v="3"/>
    <x v="2159"/>
    <x v="0"/>
    <x v="0"/>
    <x v="1"/>
    <n v="102153.75"/>
    <x v="1"/>
    <x v="2"/>
    <x v="2"/>
    <x v="2"/>
    <x v="3"/>
    <x v="0"/>
  </r>
  <r>
    <n v="3347"/>
    <s v="BN5726660"/>
    <n v="71.400000000000006"/>
    <x v="0"/>
    <x v="1"/>
    <x v="54"/>
    <x v="4"/>
    <x v="2160"/>
    <x v="0"/>
    <x v="1"/>
    <x v="0"/>
    <n v="166677.54"/>
    <x v="1"/>
    <x v="2"/>
    <x v="1"/>
    <x v="3"/>
    <x v="2"/>
    <x v="2"/>
  </r>
  <r>
    <n v="3348"/>
    <s v="BN5694423"/>
    <n v="72.5"/>
    <x v="0"/>
    <x v="1"/>
    <x v="13"/>
    <x v="1"/>
    <x v="2161"/>
    <x v="0"/>
    <x v="1"/>
    <x v="1"/>
    <n v="24218.65"/>
    <x v="1"/>
    <x v="3"/>
    <x v="1"/>
    <x v="0"/>
    <x v="2"/>
    <x v="3"/>
  </r>
  <r>
    <n v="3349"/>
    <s v="BN5572204"/>
    <n v="82.5"/>
    <x v="0"/>
    <x v="1"/>
    <x v="20"/>
    <x v="5"/>
    <x v="2162"/>
    <x v="0"/>
    <x v="1"/>
    <x v="1"/>
    <n v="117122.5"/>
    <x v="1"/>
    <x v="3"/>
    <x v="0"/>
    <x v="2"/>
    <x v="2"/>
    <x v="0"/>
  </r>
  <r>
    <n v="3350"/>
    <s v="BN5603378"/>
    <n v="66.5"/>
    <x v="2"/>
    <x v="0"/>
    <x v="13"/>
    <x v="8"/>
    <x v="2163"/>
    <x v="2"/>
    <x v="0"/>
    <x v="1"/>
    <n v="51871.95"/>
    <x v="0"/>
    <x v="2"/>
    <x v="1"/>
    <x v="3"/>
    <x v="2"/>
    <x v="1"/>
  </r>
  <r>
    <n v="3351"/>
    <s v="BN5685541"/>
    <n v="67"/>
    <x v="1"/>
    <x v="1"/>
    <x v="12"/>
    <x v="0"/>
    <x v="2164"/>
    <x v="2"/>
    <x v="1"/>
    <x v="0"/>
    <n v="84321.03"/>
    <x v="1"/>
    <x v="2"/>
    <x v="3"/>
    <x v="0"/>
    <x v="3"/>
    <x v="1"/>
  </r>
  <r>
    <n v="3352"/>
    <s v="BN5792642"/>
    <n v="47.4"/>
    <x v="2"/>
    <x v="0"/>
    <x v="10"/>
    <x v="9"/>
    <x v="2165"/>
    <x v="0"/>
    <x v="0"/>
    <x v="1"/>
    <n v="160213.26999999999"/>
    <x v="1"/>
    <x v="1"/>
    <x v="3"/>
    <x v="1"/>
    <x v="2"/>
    <x v="2"/>
  </r>
  <r>
    <n v="3353"/>
    <s v="BN5767327"/>
    <n v="59.1"/>
    <x v="0"/>
    <x v="1"/>
    <x v="20"/>
    <x v="0"/>
    <x v="2166"/>
    <x v="2"/>
    <x v="0"/>
    <x v="0"/>
    <n v="88695.19"/>
    <x v="1"/>
    <x v="0"/>
    <x v="0"/>
    <x v="0"/>
    <x v="3"/>
    <x v="1"/>
  </r>
  <r>
    <n v="3354"/>
    <s v="BN5567957"/>
    <n v="50.8"/>
    <x v="0"/>
    <x v="0"/>
    <x v="8"/>
    <x v="3"/>
    <x v="0"/>
    <x v="2"/>
    <x v="0"/>
    <x v="0"/>
    <n v="6123.15"/>
    <x v="1"/>
    <x v="1"/>
    <x v="2"/>
    <x v="2"/>
    <x v="0"/>
    <x v="3"/>
  </r>
  <r>
    <n v="3355"/>
    <s v="BN5751246"/>
    <n v="69.5"/>
    <x v="0"/>
    <x v="0"/>
    <x v="18"/>
    <x v="0"/>
    <x v="0"/>
    <x v="2"/>
    <x v="1"/>
    <x v="0"/>
    <n v="167749.54"/>
    <x v="1"/>
    <x v="2"/>
    <x v="3"/>
    <x v="0"/>
    <x v="0"/>
    <x v="2"/>
  </r>
  <r>
    <n v="3356"/>
    <s v="BN5622975"/>
    <n v="66"/>
    <x v="2"/>
    <x v="1"/>
    <x v="9"/>
    <x v="8"/>
    <x v="2167"/>
    <x v="0"/>
    <x v="0"/>
    <x v="0"/>
    <n v="71638"/>
    <x v="1"/>
    <x v="2"/>
    <x v="2"/>
    <x v="3"/>
    <x v="1"/>
    <x v="1"/>
  </r>
  <r>
    <n v="3357"/>
    <s v="BN5713534"/>
    <n v="68.7"/>
    <x v="2"/>
    <x v="1"/>
    <x v="1"/>
    <x v="7"/>
    <x v="2168"/>
    <x v="2"/>
    <x v="0"/>
    <x v="0"/>
    <n v="198064.52"/>
    <x v="1"/>
    <x v="2"/>
    <x v="0"/>
    <x v="1"/>
    <x v="2"/>
    <x v="2"/>
  </r>
  <r>
    <n v="3358"/>
    <s v="BN5670581"/>
    <n v="65.8"/>
    <x v="2"/>
    <x v="1"/>
    <x v="6"/>
    <x v="8"/>
    <x v="2169"/>
    <x v="2"/>
    <x v="1"/>
    <x v="0"/>
    <n v="54914.92"/>
    <x v="1"/>
    <x v="2"/>
    <x v="2"/>
    <x v="3"/>
    <x v="1"/>
    <x v="1"/>
  </r>
  <r>
    <n v="3359"/>
    <s v="BN5750551"/>
    <n v="70.5"/>
    <x v="2"/>
    <x v="0"/>
    <x v="19"/>
    <x v="8"/>
    <x v="2170"/>
    <x v="0"/>
    <x v="1"/>
    <x v="1"/>
    <n v="190659.17"/>
    <x v="0"/>
    <x v="2"/>
    <x v="3"/>
    <x v="3"/>
    <x v="3"/>
    <x v="2"/>
  </r>
  <r>
    <n v="3360"/>
    <s v="BN5747791"/>
    <n v="73.900000000000006"/>
    <x v="1"/>
    <x v="1"/>
    <x v="52"/>
    <x v="4"/>
    <x v="0"/>
    <x v="0"/>
    <x v="0"/>
    <x v="0"/>
    <n v="51637.67"/>
    <x v="1"/>
    <x v="3"/>
    <x v="1"/>
    <x v="3"/>
    <x v="0"/>
    <x v="1"/>
  </r>
  <r>
    <n v="3361"/>
    <s v="BN5726709"/>
    <n v="84.4"/>
    <x v="0"/>
    <x v="1"/>
    <x v="16"/>
    <x v="3"/>
    <x v="2171"/>
    <x v="0"/>
    <x v="0"/>
    <x v="0"/>
    <n v="119333.38"/>
    <x v="1"/>
    <x v="3"/>
    <x v="0"/>
    <x v="2"/>
    <x v="3"/>
    <x v="0"/>
  </r>
  <r>
    <n v="3362"/>
    <s v="BN5754865"/>
    <n v="60.2"/>
    <x v="2"/>
    <x v="0"/>
    <x v="36"/>
    <x v="3"/>
    <x v="2172"/>
    <x v="2"/>
    <x v="1"/>
    <x v="1"/>
    <n v="127095.14"/>
    <x v="1"/>
    <x v="0"/>
    <x v="1"/>
    <x v="2"/>
    <x v="1"/>
    <x v="0"/>
  </r>
  <r>
    <n v="3363"/>
    <s v="BN5652105"/>
    <n v="75.900000000000006"/>
    <x v="0"/>
    <x v="0"/>
    <x v="19"/>
    <x v="9"/>
    <x v="2173"/>
    <x v="2"/>
    <x v="1"/>
    <x v="1"/>
    <n v="93541.14"/>
    <x v="1"/>
    <x v="3"/>
    <x v="3"/>
    <x v="1"/>
    <x v="2"/>
    <x v="1"/>
  </r>
  <r>
    <n v="3364"/>
    <s v="BN5681837"/>
    <n v="74.7"/>
    <x v="2"/>
    <x v="1"/>
    <x v="16"/>
    <x v="0"/>
    <x v="2174"/>
    <x v="0"/>
    <x v="0"/>
    <x v="1"/>
    <n v="89289.54"/>
    <x v="1"/>
    <x v="3"/>
    <x v="0"/>
    <x v="0"/>
    <x v="2"/>
    <x v="1"/>
  </r>
  <r>
    <n v="3365"/>
    <s v="BN5763457"/>
    <n v="67.3"/>
    <x v="0"/>
    <x v="1"/>
    <x v="40"/>
    <x v="1"/>
    <x v="0"/>
    <x v="2"/>
    <x v="1"/>
    <x v="1"/>
    <n v="108762.16"/>
    <x v="1"/>
    <x v="2"/>
    <x v="1"/>
    <x v="0"/>
    <x v="0"/>
    <x v="0"/>
  </r>
  <r>
    <n v="3366"/>
    <s v="BN5764344"/>
    <n v="67.099999999999994"/>
    <x v="1"/>
    <x v="0"/>
    <x v="10"/>
    <x v="8"/>
    <x v="2175"/>
    <x v="3"/>
    <x v="0"/>
    <x v="0"/>
    <n v="28238.25"/>
    <x v="0"/>
    <x v="2"/>
    <x v="3"/>
    <x v="3"/>
    <x v="2"/>
    <x v="3"/>
  </r>
  <r>
    <n v="3367"/>
    <s v="BN5683923"/>
    <n v="64"/>
    <x v="2"/>
    <x v="0"/>
    <x v="59"/>
    <x v="0"/>
    <x v="2176"/>
    <x v="0"/>
    <x v="0"/>
    <x v="0"/>
    <n v="34130.43"/>
    <x v="1"/>
    <x v="0"/>
    <x v="1"/>
    <x v="0"/>
    <x v="3"/>
    <x v="3"/>
  </r>
  <r>
    <n v="3368"/>
    <s v="BN5648794"/>
    <n v="58.1"/>
    <x v="2"/>
    <x v="1"/>
    <x v="20"/>
    <x v="10"/>
    <x v="2177"/>
    <x v="0"/>
    <x v="1"/>
    <x v="0"/>
    <n v="7926.35"/>
    <x v="0"/>
    <x v="1"/>
    <x v="0"/>
    <x v="0"/>
    <x v="3"/>
    <x v="3"/>
  </r>
  <r>
    <n v="3369"/>
    <s v="BN5733216"/>
    <n v="63"/>
    <x v="0"/>
    <x v="1"/>
    <x v="44"/>
    <x v="8"/>
    <x v="0"/>
    <x v="2"/>
    <x v="0"/>
    <x v="0"/>
    <n v="27330.27"/>
    <x v="1"/>
    <x v="0"/>
    <x v="1"/>
    <x v="3"/>
    <x v="0"/>
    <x v="3"/>
  </r>
  <r>
    <n v="3370"/>
    <s v="BN5643207"/>
    <n v="70.3"/>
    <x v="0"/>
    <x v="0"/>
    <x v="19"/>
    <x v="2"/>
    <x v="2178"/>
    <x v="0"/>
    <x v="0"/>
    <x v="0"/>
    <n v="79997.14"/>
    <x v="1"/>
    <x v="2"/>
    <x v="3"/>
    <x v="1"/>
    <x v="2"/>
    <x v="1"/>
  </r>
  <r>
    <n v="3371"/>
    <s v="BN5749818"/>
    <n v="69.8"/>
    <x v="1"/>
    <x v="0"/>
    <x v="40"/>
    <x v="5"/>
    <x v="0"/>
    <x v="0"/>
    <x v="0"/>
    <x v="1"/>
    <n v="50213.81"/>
    <x v="0"/>
    <x v="2"/>
    <x v="1"/>
    <x v="2"/>
    <x v="0"/>
    <x v="3"/>
  </r>
  <r>
    <n v="3372"/>
    <s v="BN5625088"/>
    <n v="74.2"/>
    <x v="2"/>
    <x v="0"/>
    <x v="3"/>
    <x v="5"/>
    <x v="2179"/>
    <x v="0"/>
    <x v="1"/>
    <x v="0"/>
    <n v="60920.03"/>
    <x v="0"/>
    <x v="3"/>
    <x v="0"/>
    <x v="2"/>
    <x v="1"/>
    <x v="1"/>
  </r>
  <r>
    <n v="3373"/>
    <s v="BN5643880"/>
    <n v="65.2"/>
    <x v="0"/>
    <x v="0"/>
    <x v="24"/>
    <x v="4"/>
    <x v="2180"/>
    <x v="0"/>
    <x v="1"/>
    <x v="0"/>
    <n v="197699.8"/>
    <x v="0"/>
    <x v="0"/>
    <x v="3"/>
    <x v="3"/>
    <x v="1"/>
    <x v="2"/>
  </r>
  <r>
    <n v="3374"/>
    <s v="BN5578164"/>
    <n v="64.400000000000006"/>
    <x v="0"/>
    <x v="1"/>
    <x v="24"/>
    <x v="0"/>
    <x v="2181"/>
    <x v="2"/>
    <x v="0"/>
    <x v="1"/>
    <n v="92809.73"/>
    <x v="1"/>
    <x v="0"/>
    <x v="3"/>
    <x v="0"/>
    <x v="2"/>
    <x v="1"/>
  </r>
  <r>
    <n v="3375"/>
    <s v="BN5772486"/>
    <n v="73.5"/>
    <x v="1"/>
    <x v="1"/>
    <x v="30"/>
    <x v="0"/>
    <x v="2182"/>
    <x v="0"/>
    <x v="1"/>
    <x v="0"/>
    <n v="163516.16"/>
    <x v="1"/>
    <x v="3"/>
    <x v="1"/>
    <x v="0"/>
    <x v="3"/>
    <x v="2"/>
  </r>
  <r>
    <n v="3376"/>
    <s v="BN5733147"/>
    <n v="77.7"/>
    <x v="0"/>
    <x v="0"/>
    <x v="14"/>
    <x v="4"/>
    <x v="0"/>
    <x v="0"/>
    <x v="0"/>
    <x v="0"/>
    <n v="62449.07"/>
    <x v="0"/>
    <x v="3"/>
    <x v="1"/>
    <x v="3"/>
    <x v="0"/>
    <x v="1"/>
  </r>
  <r>
    <n v="3377"/>
    <s v="BN5721495"/>
    <n v="64.400000000000006"/>
    <x v="2"/>
    <x v="0"/>
    <x v="20"/>
    <x v="4"/>
    <x v="2183"/>
    <x v="2"/>
    <x v="0"/>
    <x v="0"/>
    <n v="115800.1"/>
    <x v="0"/>
    <x v="0"/>
    <x v="0"/>
    <x v="3"/>
    <x v="1"/>
    <x v="0"/>
  </r>
  <r>
    <n v="3378"/>
    <s v="BN5628132"/>
    <n v="66.5"/>
    <x v="2"/>
    <x v="0"/>
    <x v="24"/>
    <x v="6"/>
    <x v="2184"/>
    <x v="0"/>
    <x v="0"/>
    <x v="0"/>
    <n v="110359.67999999999"/>
    <x v="0"/>
    <x v="2"/>
    <x v="3"/>
    <x v="0"/>
    <x v="3"/>
    <x v="0"/>
  </r>
  <r>
    <n v="3379"/>
    <s v="BN5571215"/>
    <n v="52.9"/>
    <x v="2"/>
    <x v="1"/>
    <x v="42"/>
    <x v="8"/>
    <x v="2185"/>
    <x v="0"/>
    <x v="0"/>
    <x v="0"/>
    <n v="78695.679999999993"/>
    <x v="1"/>
    <x v="1"/>
    <x v="1"/>
    <x v="3"/>
    <x v="1"/>
    <x v="1"/>
  </r>
  <r>
    <n v="3380"/>
    <s v="BN5637091"/>
    <n v="80.3"/>
    <x v="1"/>
    <x v="0"/>
    <x v="13"/>
    <x v="3"/>
    <x v="0"/>
    <x v="2"/>
    <x v="0"/>
    <x v="0"/>
    <n v="128378.04"/>
    <x v="1"/>
    <x v="3"/>
    <x v="1"/>
    <x v="2"/>
    <x v="0"/>
    <x v="0"/>
  </r>
  <r>
    <n v="3381"/>
    <s v="BN5601097"/>
    <n v="60.4"/>
    <x v="1"/>
    <x v="0"/>
    <x v="28"/>
    <x v="6"/>
    <x v="0"/>
    <x v="2"/>
    <x v="0"/>
    <x v="1"/>
    <n v="155248.62"/>
    <x v="1"/>
    <x v="0"/>
    <x v="2"/>
    <x v="0"/>
    <x v="0"/>
    <x v="2"/>
  </r>
  <r>
    <n v="3382"/>
    <s v="BN5629424"/>
    <n v="73.8"/>
    <x v="0"/>
    <x v="1"/>
    <x v="23"/>
    <x v="5"/>
    <x v="2186"/>
    <x v="0"/>
    <x v="0"/>
    <x v="1"/>
    <n v="123499.27"/>
    <x v="1"/>
    <x v="3"/>
    <x v="1"/>
    <x v="2"/>
    <x v="3"/>
    <x v="0"/>
  </r>
  <r>
    <n v="3383"/>
    <s v="BN5570542"/>
    <n v="65.5"/>
    <x v="2"/>
    <x v="0"/>
    <x v="42"/>
    <x v="8"/>
    <x v="2187"/>
    <x v="2"/>
    <x v="0"/>
    <x v="0"/>
    <n v="99920.41"/>
    <x v="1"/>
    <x v="2"/>
    <x v="1"/>
    <x v="3"/>
    <x v="2"/>
    <x v="1"/>
  </r>
  <r>
    <n v="3384"/>
    <s v="BN5665679"/>
    <n v="69.8"/>
    <x v="2"/>
    <x v="1"/>
    <x v="2"/>
    <x v="9"/>
    <x v="2188"/>
    <x v="2"/>
    <x v="1"/>
    <x v="0"/>
    <n v="53289.49"/>
    <x v="1"/>
    <x v="2"/>
    <x v="0"/>
    <x v="1"/>
    <x v="2"/>
    <x v="1"/>
  </r>
  <r>
    <n v="3385"/>
    <s v="BN5693645"/>
    <n v="77.5"/>
    <x v="0"/>
    <x v="0"/>
    <x v="26"/>
    <x v="9"/>
    <x v="0"/>
    <x v="2"/>
    <x v="0"/>
    <x v="0"/>
    <n v="67622.34"/>
    <x v="1"/>
    <x v="3"/>
    <x v="1"/>
    <x v="1"/>
    <x v="0"/>
    <x v="1"/>
  </r>
  <r>
    <n v="3386"/>
    <s v="BN5765895"/>
    <n v="73.5"/>
    <x v="0"/>
    <x v="1"/>
    <x v="1"/>
    <x v="3"/>
    <x v="2189"/>
    <x v="0"/>
    <x v="0"/>
    <x v="0"/>
    <n v="11783.1"/>
    <x v="0"/>
    <x v="3"/>
    <x v="0"/>
    <x v="2"/>
    <x v="1"/>
    <x v="3"/>
  </r>
  <r>
    <n v="3387"/>
    <s v="BN5581929"/>
    <n v="76.599999999999994"/>
    <x v="1"/>
    <x v="1"/>
    <x v="1"/>
    <x v="5"/>
    <x v="2190"/>
    <x v="2"/>
    <x v="0"/>
    <x v="1"/>
    <n v="62402.38"/>
    <x v="1"/>
    <x v="3"/>
    <x v="0"/>
    <x v="2"/>
    <x v="3"/>
    <x v="1"/>
  </r>
  <r>
    <n v="3388"/>
    <s v="BN5797937"/>
    <n v="53.7"/>
    <x v="2"/>
    <x v="1"/>
    <x v="65"/>
    <x v="2"/>
    <x v="2191"/>
    <x v="0"/>
    <x v="0"/>
    <x v="0"/>
    <n v="186235.98"/>
    <x v="1"/>
    <x v="1"/>
    <x v="1"/>
    <x v="1"/>
    <x v="1"/>
    <x v="2"/>
  </r>
  <r>
    <n v="3389"/>
    <s v="BN5588535"/>
    <n v="59.9"/>
    <x v="2"/>
    <x v="1"/>
    <x v="11"/>
    <x v="3"/>
    <x v="2192"/>
    <x v="0"/>
    <x v="0"/>
    <x v="0"/>
    <n v="79005.95"/>
    <x v="1"/>
    <x v="0"/>
    <x v="2"/>
    <x v="2"/>
    <x v="3"/>
    <x v="1"/>
  </r>
  <r>
    <n v="3390"/>
    <s v="BN5724776"/>
    <n v="42"/>
    <x v="1"/>
    <x v="0"/>
    <x v="30"/>
    <x v="4"/>
    <x v="2193"/>
    <x v="0"/>
    <x v="0"/>
    <x v="1"/>
    <n v="144870.28"/>
    <x v="0"/>
    <x v="1"/>
    <x v="1"/>
    <x v="3"/>
    <x v="1"/>
    <x v="0"/>
  </r>
  <r>
    <n v="3391"/>
    <s v="BN5618126"/>
    <n v="67.400000000000006"/>
    <x v="0"/>
    <x v="0"/>
    <x v="15"/>
    <x v="3"/>
    <x v="2194"/>
    <x v="0"/>
    <x v="0"/>
    <x v="0"/>
    <n v="95481"/>
    <x v="1"/>
    <x v="2"/>
    <x v="2"/>
    <x v="2"/>
    <x v="1"/>
    <x v="1"/>
  </r>
  <r>
    <n v="3392"/>
    <s v="BN5780324"/>
    <n v="57"/>
    <x v="0"/>
    <x v="0"/>
    <x v="17"/>
    <x v="6"/>
    <x v="0"/>
    <x v="2"/>
    <x v="1"/>
    <x v="1"/>
    <n v="820.46"/>
    <x v="1"/>
    <x v="1"/>
    <x v="1"/>
    <x v="0"/>
    <x v="0"/>
    <x v="3"/>
  </r>
  <r>
    <n v="3393"/>
    <s v="BN5725342"/>
    <n v="62.3"/>
    <x v="2"/>
    <x v="1"/>
    <x v="19"/>
    <x v="2"/>
    <x v="2195"/>
    <x v="0"/>
    <x v="0"/>
    <x v="0"/>
    <n v="174777.98"/>
    <x v="1"/>
    <x v="0"/>
    <x v="3"/>
    <x v="1"/>
    <x v="1"/>
    <x v="2"/>
  </r>
  <r>
    <n v="3394"/>
    <s v="BN5600539"/>
    <n v="71"/>
    <x v="0"/>
    <x v="1"/>
    <x v="33"/>
    <x v="5"/>
    <x v="0"/>
    <x v="2"/>
    <x v="0"/>
    <x v="0"/>
    <n v="8991.17"/>
    <x v="1"/>
    <x v="2"/>
    <x v="2"/>
    <x v="2"/>
    <x v="0"/>
    <x v="3"/>
  </r>
  <r>
    <n v="3395"/>
    <s v="BN5668373"/>
    <n v="46.6"/>
    <x v="0"/>
    <x v="1"/>
    <x v="6"/>
    <x v="5"/>
    <x v="0"/>
    <x v="2"/>
    <x v="0"/>
    <x v="0"/>
    <n v="2797.27"/>
    <x v="1"/>
    <x v="1"/>
    <x v="2"/>
    <x v="2"/>
    <x v="0"/>
    <x v="3"/>
  </r>
  <r>
    <n v="3396"/>
    <s v="BN5576176"/>
    <n v="75.900000000000006"/>
    <x v="0"/>
    <x v="0"/>
    <x v="32"/>
    <x v="8"/>
    <x v="0"/>
    <x v="0"/>
    <x v="0"/>
    <x v="1"/>
    <n v="22303.17"/>
    <x v="1"/>
    <x v="3"/>
    <x v="2"/>
    <x v="3"/>
    <x v="0"/>
    <x v="3"/>
  </r>
  <r>
    <n v="3397"/>
    <s v="BN5720267"/>
    <n v="58.1"/>
    <x v="0"/>
    <x v="1"/>
    <x v="60"/>
    <x v="4"/>
    <x v="0"/>
    <x v="2"/>
    <x v="0"/>
    <x v="0"/>
    <n v="197562.08"/>
    <x v="1"/>
    <x v="1"/>
    <x v="1"/>
    <x v="3"/>
    <x v="0"/>
    <x v="2"/>
  </r>
  <r>
    <n v="3398"/>
    <s v="BN5691537"/>
    <n v="82"/>
    <x v="0"/>
    <x v="1"/>
    <x v="19"/>
    <x v="0"/>
    <x v="2196"/>
    <x v="2"/>
    <x v="0"/>
    <x v="1"/>
    <n v="23067.97"/>
    <x v="1"/>
    <x v="3"/>
    <x v="3"/>
    <x v="0"/>
    <x v="2"/>
    <x v="3"/>
  </r>
  <r>
    <n v="3399"/>
    <s v="BN5793109"/>
    <n v="75.900000000000006"/>
    <x v="0"/>
    <x v="1"/>
    <x v="1"/>
    <x v="9"/>
    <x v="0"/>
    <x v="2"/>
    <x v="1"/>
    <x v="0"/>
    <n v="190294.12"/>
    <x v="1"/>
    <x v="3"/>
    <x v="0"/>
    <x v="1"/>
    <x v="0"/>
    <x v="2"/>
  </r>
  <r>
    <n v="3400"/>
    <s v="BN5633265"/>
    <n v="62.8"/>
    <x v="0"/>
    <x v="0"/>
    <x v="8"/>
    <x v="5"/>
    <x v="2197"/>
    <x v="0"/>
    <x v="0"/>
    <x v="1"/>
    <n v="113167.17"/>
    <x v="0"/>
    <x v="0"/>
    <x v="2"/>
    <x v="2"/>
    <x v="2"/>
    <x v="0"/>
  </r>
  <r>
    <n v="3401"/>
    <s v="BN5750787"/>
    <n v="67.599999999999994"/>
    <x v="0"/>
    <x v="1"/>
    <x v="8"/>
    <x v="6"/>
    <x v="2198"/>
    <x v="0"/>
    <x v="0"/>
    <x v="0"/>
    <n v="124777.14"/>
    <x v="1"/>
    <x v="2"/>
    <x v="2"/>
    <x v="0"/>
    <x v="1"/>
    <x v="0"/>
  </r>
  <r>
    <n v="3402"/>
    <s v="BN5588836"/>
    <n v="59.1"/>
    <x v="0"/>
    <x v="0"/>
    <x v="19"/>
    <x v="4"/>
    <x v="2199"/>
    <x v="0"/>
    <x v="0"/>
    <x v="1"/>
    <n v="124625.08"/>
    <x v="1"/>
    <x v="0"/>
    <x v="3"/>
    <x v="3"/>
    <x v="3"/>
    <x v="0"/>
  </r>
  <r>
    <n v="3403"/>
    <s v="BN5715658"/>
    <n v="69"/>
    <x v="0"/>
    <x v="0"/>
    <x v="28"/>
    <x v="8"/>
    <x v="2200"/>
    <x v="0"/>
    <x v="0"/>
    <x v="0"/>
    <n v="49599.27"/>
    <x v="1"/>
    <x v="2"/>
    <x v="2"/>
    <x v="3"/>
    <x v="2"/>
    <x v="3"/>
  </r>
  <r>
    <n v="3404"/>
    <s v="BN5611713"/>
    <n v="62.4"/>
    <x v="0"/>
    <x v="0"/>
    <x v="46"/>
    <x v="3"/>
    <x v="2201"/>
    <x v="2"/>
    <x v="0"/>
    <x v="0"/>
    <n v="151411.5"/>
    <x v="1"/>
    <x v="0"/>
    <x v="1"/>
    <x v="2"/>
    <x v="3"/>
    <x v="2"/>
  </r>
  <r>
    <n v="3405"/>
    <s v="BN5576841"/>
    <n v="57.3"/>
    <x v="0"/>
    <x v="0"/>
    <x v="51"/>
    <x v="0"/>
    <x v="0"/>
    <x v="0"/>
    <x v="0"/>
    <x v="1"/>
    <n v="122964.18"/>
    <x v="1"/>
    <x v="1"/>
    <x v="2"/>
    <x v="0"/>
    <x v="0"/>
    <x v="0"/>
  </r>
  <r>
    <n v="3406"/>
    <s v="BN5793606"/>
    <n v="69.400000000000006"/>
    <x v="0"/>
    <x v="1"/>
    <x v="52"/>
    <x v="9"/>
    <x v="0"/>
    <x v="0"/>
    <x v="0"/>
    <x v="0"/>
    <n v="57088.97"/>
    <x v="1"/>
    <x v="2"/>
    <x v="1"/>
    <x v="1"/>
    <x v="0"/>
    <x v="1"/>
  </r>
  <r>
    <n v="3407"/>
    <s v="BN5581165"/>
    <n v="63.2"/>
    <x v="1"/>
    <x v="0"/>
    <x v="6"/>
    <x v="3"/>
    <x v="2202"/>
    <x v="0"/>
    <x v="0"/>
    <x v="1"/>
    <n v="7820.78"/>
    <x v="1"/>
    <x v="0"/>
    <x v="2"/>
    <x v="2"/>
    <x v="1"/>
    <x v="3"/>
  </r>
  <r>
    <n v="3408"/>
    <s v="BN5797673"/>
    <n v="63.2"/>
    <x v="0"/>
    <x v="1"/>
    <x v="20"/>
    <x v="6"/>
    <x v="2203"/>
    <x v="2"/>
    <x v="0"/>
    <x v="1"/>
    <n v="149188.41"/>
    <x v="1"/>
    <x v="0"/>
    <x v="0"/>
    <x v="0"/>
    <x v="2"/>
    <x v="0"/>
  </r>
  <r>
    <n v="3409"/>
    <s v="BN5790477"/>
    <n v="83.2"/>
    <x v="2"/>
    <x v="0"/>
    <x v="20"/>
    <x v="9"/>
    <x v="2204"/>
    <x v="2"/>
    <x v="0"/>
    <x v="0"/>
    <n v="134638.97"/>
    <x v="1"/>
    <x v="3"/>
    <x v="0"/>
    <x v="1"/>
    <x v="3"/>
    <x v="0"/>
  </r>
  <r>
    <n v="3410"/>
    <s v="BN5593649"/>
    <n v="59.8"/>
    <x v="2"/>
    <x v="0"/>
    <x v="17"/>
    <x v="3"/>
    <x v="2205"/>
    <x v="0"/>
    <x v="1"/>
    <x v="1"/>
    <n v="184980.23"/>
    <x v="0"/>
    <x v="0"/>
    <x v="1"/>
    <x v="2"/>
    <x v="2"/>
    <x v="2"/>
  </r>
  <r>
    <n v="3411"/>
    <s v="BN5595850"/>
    <n v="43"/>
    <x v="2"/>
    <x v="1"/>
    <x v="18"/>
    <x v="1"/>
    <x v="2206"/>
    <x v="2"/>
    <x v="1"/>
    <x v="1"/>
    <n v="122373.42"/>
    <x v="1"/>
    <x v="1"/>
    <x v="3"/>
    <x v="0"/>
    <x v="2"/>
    <x v="0"/>
  </r>
  <r>
    <n v="3412"/>
    <s v="BN5815541"/>
    <n v="71.099999999999994"/>
    <x v="0"/>
    <x v="0"/>
    <x v="24"/>
    <x v="2"/>
    <x v="2207"/>
    <x v="0"/>
    <x v="1"/>
    <x v="1"/>
    <n v="80215.199999999997"/>
    <x v="1"/>
    <x v="2"/>
    <x v="3"/>
    <x v="1"/>
    <x v="3"/>
    <x v="1"/>
  </r>
  <r>
    <n v="3413"/>
    <s v="BN5782715"/>
    <n v="58.2"/>
    <x v="2"/>
    <x v="1"/>
    <x v="28"/>
    <x v="5"/>
    <x v="2208"/>
    <x v="0"/>
    <x v="0"/>
    <x v="0"/>
    <n v="14081.64"/>
    <x v="1"/>
    <x v="1"/>
    <x v="2"/>
    <x v="2"/>
    <x v="3"/>
    <x v="3"/>
  </r>
  <r>
    <n v="3414"/>
    <s v="BN5627325"/>
    <n v="60.5"/>
    <x v="0"/>
    <x v="1"/>
    <x v="2"/>
    <x v="6"/>
    <x v="0"/>
    <x v="2"/>
    <x v="0"/>
    <x v="1"/>
    <n v="199390.45"/>
    <x v="1"/>
    <x v="0"/>
    <x v="0"/>
    <x v="0"/>
    <x v="0"/>
    <x v="2"/>
  </r>
  <r>
    <n v="3415"/>
    <s v="BN5734522"/>
    <n v="65.7"/>
    <x v="0"/>
    <x v="0"/>
    <x v="24"/>
    <x v="0"/>
    <x v="0"/>
    <x v="2"/>
    <x v="0"/>
    <x v="0"/>
    <n v="7667.48"/>
    <x v="1"/>
    <x v="2"/>
    <x v="3"/>
    <x v="0"/>
    <x v="0"/>
    <x v="3"/>
  </r>
  <r>
    <n v="3416"/>
    <s v="BN5710602"/>
    <n v="57.8"/>
    <x v="1"/>
    <x v="1"/>
    <x v="20"/>
    <x v="5"/>
    <x v="2209"/>
    <x v="0"/>
    <x v="1"/>
    <x v="1"/>
    <n v="74965.61"/>
    <x v="0"/>
    <x v="1"/>
    <x v="0"/>
    <x v="2"/>
    <x v="1"/>
    <x v="1"/>
  </r>
  <r>
    <n v="3417"/>
    <s v="BN5565719"/>
    <n v="53.2"/>
    <x v="0"/>
    <x v="1"/>
    <x v="16"/>
    <x v="9"/>
    <x v="0"/>
    <x v="2"/>
    <x v="1"/>
    <x v="1"/>
    <n v="30583.95"/>
    <x v="1"/>
    <x v="1"/>
    <x v="0"/>
    <x v="1"/>
    <x v="0"/>
    <x v="3"/>
  </r>
  <r>
    <n v="3418"/>
    <s v="BN5815443"/>
    <n v="61.2"/>
    <x v="0"/>
    <x v="0"/>
    <x v="0"/>
    <x v="7"/>
    <x v="2210"/>
    <x v="0"/>
    <x v="1"/>
    <x v="1"/>
    <n v="149682.78"/>
    <x v="1"/>
    <x v="0"/>
    <x v="0"/>
    <x v="1"/>
    <x v="1"/>
    <x v="2"/>
  </r>
  <r>
    <n v="3419"/>
    <s v="BN5632185"/>
    <n v="79.2"/>
    <x v="0"/>
    <x v="0"/>
    <x v="0"/>
    <x v="0"/>
    <x v="0"/>
    <x v="2"/>
    <x v="0"/>
    <x v="1"/>
    <n v="92664.09"/>
    <x v="1"/>
    <x v="3"/>
    <x v="0"/>
    <x v="0"/>
    <x v="0"/>
    <x v="1"/>
  </r>
  <r>
    <n v="3420"/>
    <s v="BN5684016"/>
    <n v="67.400000000000006"/>
    <x v="0"/>
    <x v="0"/>
    <x v="28"/>
    <x v="7"/>
    <x v="0"/>
    <x v="2"/>
    <x v="0"/>
    <x v="0"/>
    <n v="138423.1"/>
    <x v="1"/>
    <x v="2"/>
    <x v="2"/>
    <x v="1"/>
    <x v="0"/>
    <x v="0"/>
  </r>
  <r>
    <n v="3421"/>
    <s v="BN5654432"/>
    <n v="68"/>
    <x v="0"/>
    <x v="1"/>
    <x v="8"/>
    <x v="1"/>
    <x v="0"/>
    <x v="2"/>
    <x v="0"/>
    <x v="0"/>
    <n v="3148.2"/>
    <x v="1"/>
    <x v="2"/>
    <x v="2"/>
    <x v="0"/>
    <x v="0"/>
    <x v="3"/>
  </r>
  <r>
    <n v="3422"/>
    <s v="BN5767635"/>
    <n v="59.3"/>
    <x v="0"/>
    <x v="0"/>
    <x v="2"/>
    <x v="10"/>
    <x v="2211"/>
    <x v="0"/>
    <x v="0"/>
    <x v="1"/>
    <n v="197933.5"/>
    <x v="1"/>
    <x v="0"/>
    <x v="0"/>
    <x v="0"/>
    <x v="3"/>
    <x v="2"/>
  </r>
  <r>
    <n v="3423"/>
    <s v="BN5654259"/>
    <n v="67.900000000000006"/>
    <x v="2"/>
    <x v="1"/>
    <x v="12"/>
    <x v="1"/>
    <x v="2212"/>
    <x v="2"/>
    <x v="0"/>
    <x v="0"/>
    <n v="37341.17"/>
    <x v="1"/>
    <x v="2"/>
    <x v="3"/>
    <x v="0"/>
    <x v="2"/>
    <x v="3"/>
  </r>
  <r>
    <n v="3424"/>
    <s v="BN5660060"/>
    <n v="49.3"/>
    <x v="1"/>
    <x v="1"/>
    <x v="15"/>
    <x v="2"/>
    <x v="2213"/>
    <x v="0"/>
    <x v="0"/>
    <x v="0"/>
    <n v="79577.399999999994"/>
    <x v="1"/>
    <x v="1"/>
    <x v="2"/>
    <x v="1"/>
    <x v="1"/>
    <x v="1"/>
  </r>
  <r>
    <n v="3425"/>
    <s v="BN5814911"/>
    <n v="68.8"/>
    <x v="1"/>
    <x v="1"/>
    <x v="0"/>
    <x v="8"/>
    <x v="0"/>
    <x v="2"/>
    <x v="1"/>
    <x v="1"/>
    <n v="197602.29"/>
    <x v="1"/>
    <x v="2"/>
    <x v="0"/>
    <x v="3"/>
    <x v="0"/>
    <x v="2"/>
  </r>
  <r>
    <n v="3426"/>
    <s v="BN5802120"/>
    <n v="76.900000000000006"/>
    <x v="2"/>
    <x v="1"/>
    <x v="3"/>
    <x v="4"/>
    <x v="2214"/>
    <x v="2"/>
    <x v="0"/>
    <x v="0"/>
    <n v="87537.32"/>
    <x v="1"/>
    <x v="3"/>
    <x v="0"/>
    <x v="3"/>
    <x v="3"/>
    <x v="1"/>
  </r>
  <r>
    <n v="3427"/>
    <s v="BN5658581"/>
    <n v="58.1"/>
    <x v="1"/>
    <x v="1"/>
    <x v="23"/>
    <x v="7"/>
    <x v="0"/>
    <x v="2"/>
    <x v="1"/>
    <x v="1"/>
    <n v="41623.589999999997"/>
    <x v="1"/>
    <x v="1"/>
    <x v="1"/>
    <x v="1"/>
    <x v="0"/>
    <x v="3"/>
  </r>
  <r>
    <n v="3428"/>
    <s v="BN5714992"/>
    <n v="46.5"/>
    <x v="0"/>
    <x v="1"/>
    <x v="1"/>
    <x v="9"/>
    <x v="2215"/>
    <x v="0"/>
    <x v="0"/>
    <x v="1"/>
    <n v="168280.95"/>
    <x v="1"/>
    <x v="1"/>
    <x v="0"/>
    <x v="1"/>
    <x v="3"/>
    <x v="2"/>
  </r>
  <r>
    <n v="3429"/>
    <s v="BN5570273"/>
    <n v="64.099999999999994"/>
    <x v="0"/>
    <x v="0"/>
    <x v="12"/>
    <x v="4"/>
    <x v="0"/>
    <x v="2"/>
    <x v="1"/>
    <x v="1"/>
    <n v="125986.18"/>
    <x v="1"/>
    <x v="0"/>
    <x v="3"/>
    <x v="3"/>
    <x v="0"/>
    <x v="0"/>
  </r>
  <r>
    <n v="3430"/>
    <s v="BN5674591"/>
    <n v="73.099999999999994"/>
    <x v="2"/>
    <x v="0"/>
    <x v="3"/>
    <x v="9"/>
    <x v="2216"/>
    <x v="0"/>
    <x v="1"/>
    <x v="1"/>
    <n v="548.52"/>
    <x v="0"/>
    <x v="3"/>
    <x v="0"/>
    <x v="1"/>
    <x v="1"/>
    <x v="3"/>
  </r>
  <r>
    <n v="3431"/>
    <s v="BN5780838"/>
    <n v="62.5"/>
    <x v="0"/>
    <x v="1"/>
    <x v="24"/>
    <x v="1"/>
    <x v="2217"/>
    <x v="2"/>
    <x v="0"/>
    <x v="0"/>
    <n v="96088.54"/>
    <x v="1"/>
    <x v="0"/>
    <x v="3"/>
    <x v="0"/>
    <x v="2"/>
    <x v="1"/>
  </r>
  <r>
    <n v="3432"/>
    <s v="BN5688106"/>
    <n v="46.8"/>
    <x v="0"/>
    <x v="1"/>
    <x v="18"/>
    <x v="6"/>
    <x v="2218"/>
    <x v="0"/>
    <x v="1"/>
    <x v="1"/>
    <n v="107787.42"/>
    <x v="1"/>
    <x v="1"/>
    <x v="3"/>
    <x v="0"/>
    <x v="1"/>
    <x v="0"/>
  </r>
  <r>
    <n v="3433"/>
    <s v="BN5778132"/>
    <n v="79"/>
    <x v="0"/>
    <x v="1"/>
    <x v="28"/>
    <x v="8"/>
    <x v="0"/>
    <x v="0"/>
    <x v="0"/>
    <x v="1"/>
    <n v="20510.79"/>
    <x v="1"/>
    <x v="3"/>
    <x v="2"/>
    <x v="3"/>
    <x v="0"/>
    <x v="3"/>
  </r>
  <r>
    <n v="3434"/>
    <s v="BN5696427"/>
    <n v="58.7"/>
    <x v="2"/>
    <x v="0"/>
    <x v="24"/>
    <x v="5"/>
    <x v="2219"/>
    <x v="0"/>
    <x v="0"/>
    <x v="1"/>
    <n v="192026.02"/>
    <x v="1"/>
    <x v="0"/>
    <x v="3"/>
    <x v="2"/>
    <x v="3"/>
    <x v="2"/>
  </r>
  <r>
    <n v="3435"/>
    <s v="BN5712216"/>
    <n v="69.2"/>
    <x v="0"/>
    <x v="1"/>
    <x v="26"/>
    <x v="4"/>
    <x v="2220"/>
    <x v="0"/>
    <x v="0"/>
    <x v="0"/>
    <n v="118188.15"/>
    <x v="1"/>
    <x v="2"/>
    <x v="1"/>
    <x v="3"/>
    <x v="2"/>
    <x v="0"/>
  </r>
  <r>
    <n v="3436"/>
    <s v="BN5719003"/>
    <n v="67.599999999999994"/>
    <x v="2"/>
    <x v="0"/>
    <x v="10"/>
    <x v="4"/>
    <x v="2221"/>
    <x v="0"/>
    <x v="0"/>
    <x v="0"/>
    <n v="189540.95"/>
    <x v="1"/>
    <x v="2"/>
    <x v="3"/>
    <x v="3"/>
    <x v="1"/>
    <x v="2"/>
  </r>
  <r>
    <n v="3437"/>
    <s v="BN5735545"/>
    <n v="57.1"/>
    <x v="0"/>
    <x v="1"/>
    <x v="1"/>
    <x v="2"/>
    <x v="0"/>
    <x v="0"/>
    <x v="0"/>
    <x v="0"/>
    <n v="63736.17"/>
    <x v="1"/>
    <x v="1"/>
    <x v="0"/>
    <x v="1"/>
    <x v="0"/>
    <x v="1"/>
  </r>
  <r>
    <n v="3438"/>
    <s v="BN5619349"/>
    <n v="70"/>
    <x v="0"/>
    <x v="0"/>
    <x v="15"/>
    <x v="6"/>
    <x v="0"/>
    <x v="0"/>
    <x v="1"/>
    <x v="1"/>
    <n v="95740.37"/>
    <x v="1"/>
    <x v="2"/>
    <x v="2"/>
    <x v="0"/>
    <x v="0"/>
    <x v="1"/>
  </r>
  <r>
    <n v="3439"/>
    <s v="BN5722317"/>
    <n v="44.5"/>
    <x v="0"/>
    <x v="0"/>
    <x v="33"/>
    <x v="6"/>
    <x v="0"/>
    <x v="2"/>
    <x v="0"/>
    <x v="0"/>
    <n v="127939.19"/>
    <x v="1"/>
    <x v="1"/>
    <x v="2"/>
    <x v="0"/>
    <x v="0"/>
    <x v="0"/>
  </r>
  <r>
    <n v="3440"/>
    <s v="BN5661976"/>
    <n v="74.599999999999994"/>
    <x v="0"/>
    <x v="1"/>
    <x v="18"/>
    <x v="3"/>
    <x v="2222"/>
    <x v="0"/>
    <x v="0"/>
    <x v="0"/>
    <n v="193438.69"/>
    <x v="1"/>
    <x v="3"/>
    <x v="3"/>
    <x v="2"/>
    <x v="2"/>
    <x v="2"/>
  </r>
  <r>
    <n v="3441"/>
    <s v="BN5745518"/>
    <n v="72.2"/>
    <x v="0"/>
    <x v="0"/>
    <x v="40"/>
    <x v="0"/>
    <x v="2223"/>
    <x v="0"/>
    <x v="0"/>
    <x v="0"/>
    <n v="90655.94"/>
    <x v="0"/>
    <x v="3"/>
    <x v="1"/>
    <x v="0"/>
    <x v="1"/>
    <x v="1"/>
  </r>
  <r>
    <n v="3442"/>
    <s v="BN5636571"/>
    <n v="59.6"/>
    <x v="0"/>
    <x v="1"/>
    <x v="18"/>
    <x v="0"/>
    <x v="0"/>
    <x v="2"/>
    <x v="0"/>
    <x v="0"/>
    <n v="12067.39"/>
    <x v="1"/>
    <x v="0"/>
    <x v="3"/>
    <x v="0"/>
    <x v="0"/>
    <x v="3"/>
  </r>
  <r>
    <n v="3443"/>
    <s v="BN5784043"/>
    <n v="85"/>
    <x v="2"/>
    <x v="0"/>
    <x v="33"/>
    <x v="2"/>
    <x v="2224"/>
    <x v="0"/>
    <x v="0"/>
    <x v="0"/>
    <n v="54191.38"/>
    <x v="1"/>
    <x v="3"/>
    <x v="2"/>
    <x v="1"/>
    <x v="2"/>
    <x v="1"/>
  </r>
  <r>
    <n v="3444"/>
    <s v="BN5606668"/>
    <n v="59.7"/>
    <x v="1"/>
    <x v="0"/>
    <x v="17"/>
    <x v="4"/>
    <x v="0"/>
    <x v="2"/>
    <x v="0"/>
    <x v="1"/>
    <n v="58667.16"/>
    <x v="0"/>
    <x v="0"/>
    <x v="1"/>
    <x v="3"/>
    <x v="0"/>
    <x v="1"/>
  </r>
  <r>
    <n v="3445"/>
    <s v="BN5801612"/>
    <n v="43.6"/>
    <x v="1"/>
    <x v="1"/>
    <x v="3"/>
    <x v="8"/>
    <x v="0"/>
    <x v="2"/>
    <x v="0"/>
    <x v="0"/>
    <n v="35687.43"/>
    <x v="1"/>
    <x v="1"/>
    <x v="0"/>
    <x v="3"/>
    <x v="0"/>
    <x v="3"/>
  </r>
  <r>
    <n v="3446"/>
    <s v="BN5784010"/>
    <n v="66"/>
    <x v="2"/>
    <x v="1"/>
    <x v="34"/>
    <x v="1"/>
    <x v="2225"/>
    <x v="2"/>
    <x v="0"/>
    <x v="1"/>
    <n v="14288.93"/>
    <x v="1"/>
    <x v="2"/>
    <x v="2"/>
    <x v="0"/>
    <x v="3"/>
    <x v="3"/>
  </r>
  <r>
    <n v="3447"/>
    <s v="BN5764567"/>
    <n v="64.900000000000006"/>
    <x v="0"/>
    <x v="1"/>
    <x v="24"/>
    <x v="9"/>
    <x v="2226"/>
    <x v="2"/>
    <x v="0"/>
    <x v="0"/>
    <n v="247.36"/>
    <x v="1"/>
    <x v="0"/>
    <x v="3"/>
    <x v="1"/>
    <x v="1"/>
    <x v="3"/>
  </r>
  <r>
    <n v="3448"/>
    <s v="BN5612005"/>
    <n v="64.599999999999994"/>
    <x v="2"/>
    <x v="1"/>
    <x v="15"/>
    <x v="2"/>
    <x v="2227"/>
    <x v="0"/>
    <x v="0"/>
    <x v="1"/>
    <n v="78111.839999999997"/>
    <x v="0"/>
    <x v="0"/>
    <x v="2"/>
    <x v="1"/>
    <x v="3"/>
    <x v="1"/>
  </r>
  <r>
    <n v="3449"/>
    <s v="BN5610816"/>
    <n v="56"/>
    <x v="1"/>
    <x v="0"/>
    <x v="8"/>
    <x v="8"/>
    <x v="2228"/>
    <x v="0"/>
    <x v="0"/>
    <x v="1"/>
    <n v="79547.39"/>
    <x v="1"/>
    <x v="1"/>
    <x v="2"/>
    <x v="3"/>
    <x v="3"/>
    <x v="1"/>
  </r>
  <r>
    <n v="3450"/>
    <s v="BN5705690"/>
    <n v="71"/>
    <x v="2"/>
    <x v="1"/>
    <x v="23"/>
    <x v="7"/>
    <x v="2229"/>
    <x v="0"/>
    <x v="0"/>
    <x v="0"/>
    <n v="193266.72"/>
    <x v="1"/>
    <x v="2"/>
    <x v="1"/>
    <x v="1"/>
    <x v="2"/>
    <x v="2"/>
  </r>
  <r>
    <n v="3451"/>
    <s v="BN5661849"/>
    <n v="51.3"/>
    <x v="0"/>
    <x v="1"/>
    <x v="20"/>
    <x v="6"/>
    <x v="2230"/>
    <x v="0"/>
    <x v="0"/>
    <x v="1"/>
    <n v="105028.46"/>
    <x v="1"/>
    <x v="1"/>
    <x v="0"/>
    <x v="0"/>
    <x v="2"/>
    <x v="0"/>
  </r>
  <r>
    <n v="3452"/>
    <s v="BN5700777"/>
    <n v="60.7"/>
    <x v="0"/>
    <x v="0"/>
    <x v="29"/>
    <x v="10"/>
    <x v="0"/>
    <x v="2"/>
    <x v="0"/>
    <x v="1"/>
    <n v="116106.52"/>
    <x v="1"/>
    <x v="0"/>
    <x v="2"/>
    <x v="0"/>
    <x v="0"/>
    <x v="0"/>
  </r>
  <r>
    <n v="3453"/>
    <s v="BN5722878"/>
    <n v="75.7"/>
    <x v="0"/>
    <x v="1"/>
    <x v="38"/>
    <x v="6"/>
    <x v="2231"/>
    <x v="0"/>
    <x v="0"/>
    <x v="0"/>
    <n v="53179.21"/>
    <x v="0"/>
    <x v="3"/>
    <x v="1"/>
    <x v="0"/>
    <x v="1"/>
    <x v="1"/>
  </r>
  <r>
    <n v="3454"/>
    <s v="BN5737434"/>
    <n v="61.9"/>
    <x v="2"/>
    <x v="1"/>
    <x v="20"/>
    <x v="9"/>
    <x v="2232"/>
    <x v="2"/>
    <x v="1"/>
    <x v="1"/>
    <n v="140947.04999999999"/>
    <x v="1"/>
    <x v="0"/>
    <x v="0"/>
    <x v="1"/>
    <x v="3"/>
    <x v="0"/>
  </r>
  <r>
    <n v="3455"/>
    <s v="BN5814378"/>
    <n v="61.2"/>
    <x v="0"/>
    <x v="1"/>
    <x v="9"/>
    <x v="1"/>
    <x v="2233"/>
    <x v="0"/>
    <x v="0"/>
    <x v="0"/>
    <n v="171837.06"/>
    <x v="1"/>
    <x v="0"/>
    <x v="2"/>
    <x v="0"/>
    <x v="2"/>
    <x v="2"/>
  </r>
  <r>
    <n v="3456"/>
    <s v="BN5580901"/>
    <n v="84.2"/>
    <x v="0"/>
    <x v="1"/>
    <x v="6"/>
    <x v="2"/>
    <x v="0"/>
    <x v="2"/>
    <x v="0"/>
    <x v="0"/>
    <n v="123437.05"/>
    <x v="1"/>
    <x v="3"/>
    <x v="2"/>
    <x v="1"/>
    <x v="0"/>
    <x v="0"/>
  </r>
  <r>
    <n v="3457"/>
    <s v="BN5789887"/>
    <n v="71.3"/>
    <x v="0"/>
    <x v="1"/>
    <x v="19"/>
    <x v="5"/>
    <x v="2234"/>
    <x v="0"/>
    <x v="1"/>
    <x v="1"/>
    <n v="197519.66"/>
    <x v="0"/>
    <x v="2"/>
    <x v="3"/>
    <x v="2"/>
    <x v="1"/>
    <x v="2"/>
  </r>
  <r>
    <n v="3458"/>
    <s v="BN5713283"/>
    <n v="65.7"/>
    <x v="1"/>
    <x v="1"/>
    <x v="18"/>
    <x v="2"/>
    <x v="2235"/>
    <x v="2"/>
    <x v="1"/>
    <x v="1"/>
    <n v="183058.51"/>
    <x v="0"/>
    <x v="2"/>
    <x v="3"/>
    <x v="1"/>
    <x v="2"/>
    <x v="2"/>
  </r>
  <r>
    <n v="3459"/>
    <s v="BN5748586"/>
    <n v="77"/>
    <x v="0"/>
    <x v="0"/>
    <x v="24"/>
    <x v="9"/>
    <x v="0"/>
    <x v="2"/>
    <x v="1"/>
    <x v="1"/>
    <n v="22710.720000000001"/>
    <x v="1"/>
    <x v="3"/>
    <x v="3"/>
    <x v="1"/>
    <x v="0"/>
    <x v="3"/>
  </r>
  <r>
    <n v="3460"/>
    <s v="BN5754832"/>
    <n v="77.3"/>
    <x v="0"/>
    <x v="0"/>
    <x v="20"/>
    <x v="7"/>
    <x v="0"/>
    <x v="2"/>
    <x v="1"/>
    <x v="0"/>
    <n v="69303.149999999994"/>
    <x v="1"/>
    <x v="3"/>
    <x v="0"/>
    <x v="1"/>
    <x v="0"/>
    <x v="1"/>
  </r>
  <r>
    <n v="3461"/>
    <s v="BN5641575"/>
    <n v="47"/>
    <x v="2"/>
    <x v="1"/>
    <x v="2"/>
    <x v="8"/>
    <x v="2236"/>
    <x v="2"/>
    <x v="1"/>
    <x v="1"/>
    <n v="63705.9"/>
    <x v="1"/>
    <x v="1"/>
    <x v="0"/>
    <x v="3"/>
    <x v="3"/>
    <x v="1"/>
  </r>
  <r>
    <n v="3462"/>
    <s v="BN5813335"/>
    <n v="78.099999999999994"/>
    <x v="1"/>
    <x v="1"/>
    <x v="12"/>
    <x v="4"/>
    <x v="2237"/>
    <x v="0"/>
    <x v="0"/>
    <x v="1"/>
    <n v="116429.51"/>
    <x v="1"/>
    <x v="3"/>
    <x v="3"/>
    <x v="3"/>
    <x v="1"/>
    <x v="0"/>
  </r>
  <r>
    <n v="3463"/>
    <s v="BN5713509"/>
    <n v="42.8"/>
    <x v="0"/>
    <x v="0"/>
    <x v="46"/>
    <x v="1"/>
    <x v="2238"/>
    <x v="0"/>
    <x v="1"/>
    <x v="0"/>
    <n v="58381.77"/>
    <x v="1"/>
    <x v="1"/>
    <x v="1"/>
    <x v="0"/>
    <x v="3"/>
    <x v="1"/>
  </r>
  <r>
    <n v="3464"/>
    <s v="BN5791129"/>
    <n v="60"/>
    <x v="2"/>
    <x v="1"/>
    <x v="3"/>
    <x v="2"/>
    <x v="2239"/>
    <x v="0"/>
    <x v="0"/>
    <x v="1"/>
    <n v="177378.66"/>
    <x v="0"/>
    <x v="0"/>
    <x v="0"/>
    <x v="1"/>
    <x v="2"/>
    <x v="2"/>
  </r>
  <r>
    <n v="3465"/>
    <s v="BN5688944"/>
    <n v="69.7"/>
    <x v="1"/>
    <x v="0"/>
    <x v="24"/>
    <x v="3"/>
    <x v="2240"/>
    <x v="0"/>
    <x v="0"/>
    <x v="1"/>
    <n v="35450.53"/>
    <x v="1"/>
    <x v="2"/>
    <x v="3"/>
    <x v="2"/>
    <x v="2"/>
    <x v="3"/>
  </r>
  <r>
    <n v="3466"/>
    <s v="BN5763617"/>
    <n v="69.2"/>
    <x v="2"/>
    <x v="0"/>
    <x v="3"/>
    <x v="0"/>
    <x v="2241"/>
    <x v="2"/>
    <x v="1"/>
    <x v="1"/>
    <n v="164621.43"/>
    <x v="1"/>
    <x v="2"/>
    <x v="0"/>
    <x v="0"/>
    <x v="1"/>
    <x v="2"/>
  </r>
  <r>
    <n v="3467"/>
    <s v="BN5631252"/>
    <n v="79.099999999999994"/>
    <x v="0"/>
    <x v="1"/>
    <x v="34"/>
    <x v="4"/>
    <x v="0"/>
    <x v="0"/>
    <x v="0"/>
    <x v="1"/>
    <n v="174435.48"/>
    <x v="1"/>
    <x v="3"/>
    <x v="2"/>
    <x v="3"/>
    <x v="0"/>
    <x v="2"/>
  </r>
  <r>
    <n v="3468"/>
    <s v="BN5771422"/>
    <n v="53.8"/>
    <x v="2"/>
    <x v="0"/>
    <x v="0"/>
    <x v="1"/>
    <x v="2242"/>
    <x v="2"/>
    <x v="1"/>
    <x v="0"/>
    <n v="94047.75"/>
    <x v="1"/>
    <x v="1"/>
    <x v="0"/>
    <x v="0"/>
    <x v="3"/>
    <x v="1"/>
  </r>
  <r>
    <n v="3469"/>
    <s v="BN5769499"/>
    <n v="82"/>
    <x v="0"/>
    <x v="0"/>
    <x v="23"/>
    <x v="1"/>
    <x v="0"/>
    <x v="2"/>
    <x v="0"/>
    <x v="0"/>
    <n v="119087.25"/>
    <x v="1"/>
    <x v="3"/>
    <x v="1"/>
    <x v="0"/>
    <x v="0"/>
    <x v="0"/>
  </r>
  <r>
    <n v="3470"/>
    <s v="BN5656009"/>
    <n v="67.900000000000006"/>
    <x v="1"/>
    <x v="0"/>
    <x v="28"/>
    <x v="6"/>
    <x v="2243"/>
    <x v="0"/>
    <x v="0"/>
    <x v="0"/>
    <n v="184800.27"/>
    <x v="1"/>
    <x v="2"/>
    <x v="2"/>
    <x v="0"/>
    <x v="1"/>
    <x v="2"/>
  </r>
  <r>
    <n v="3471"/>
    <s v="BN5585193"/>
    <n v="64.900000000000006"/>
    <x v="0"/>
    <x v="0"/>
    <x v="18"/>
    <x v="0"/>
    <x v="0"/>
    <x v="2"/>
    <x v="1"/>
    <x v="0"/>
    <n v="75035.48"/>
    <x v="1"/>
    <x v="0"/>
    <x v="3"/>
    <x v="0"/>
    <x v="0"/>
    <x v="1"/>
  </r>
  <r>
    <n v="3472"/>
    <s v="BN5743495"/>
    <n v="63.2"/>
    <x v="0"/>
    <x v="0"/>
    <x v="7"/>
    <x v="6"/>
    <x v="2244"/>
    <x v="0"/>
    <x v="0"/>
    <x v="0"/>
    <n v="62703.38"/>
    <x v="1"/>
    <x v="0"/>
    <x v="2"/>
    <x v="0"/>
    <x v="3"/>
    <x v="1"/>
  </r>
  <r>
    <n v="3473"/>
    <s v="BN5761605"/>
    <n v="59.4"/>
    <x v="0"/>
    <x v="1"/>
    <x v="20"/>
    <x v="9"/>
    <x v="2245"/>
    <x v="2"/>
    <x v="1"/>
    <x v="0"/>
    <n v="190882.69"/>
    <x v="1"/>
    <x v="0"/>
    <x v="0"/>
    <x v="1"/>
    <x v="3"/>
    <x v="2"/>
  </r>
  <r>
    <n v="3474"/>
    <s v="BN5627753"/>
    <n v="68.2"/>
    <x v="0"/>
    <x v="0"/>
    <x v="0"/>
    <x v="10"/>
    <x v="0"/>
    <x v="0"/>
    <x v="1"/>
    <x v="0"/>
    <n v="91981.85"/>
    <x v="0"/>
    <x v="2"/>
    <x v="0"/>
    <x v="0"/>
    <x v="0"/>
    <x v="1"/>
  </r>
  <r>
    <n v="3475"/>
    <s v="BN5778774"/>
    <n v="72"/>
    <x v="1"/>
    <x v="1"/>
    <x v="19"/>
    <x v="5"/>
    <x v="2246"/>
    <x v="0"/>
    <x v="1"/>
    <x v="1"/>
    <n v="91881.29"/>
    <x v="1"/>
    <x v="3"/>
    <x v="3"/>
    <x v="2"/>
    <x v="1"/>
    <x v="1"/>
  </r>
  <r>
    <n v="3476"/>
    <s v="BN5770467"/>
    <n v="76.900000000000006"/>
    <x v="0"/>
    <x v="1"/>
    <x v="8"/>
    <x v="4"/>
    <x v="2247"/>
    <x v="2"/>
    <x v="0"/>
    <x v="0"/>
    <n v="7118.02"/>
    <x v="1"/>
    <x v="3"/>
    <x v="2"/>
    <x v="3"/>
    <x v="1"/>
    <x v="3"/>
  </r>
  <r>
    <n v="3477"/>
    <s v="BN5806869"/>
    <n v="74.599999999999994"/>
    <x v="1"/>
    <x v="1"/>
    <x v="33"/>
    <x v="1"/>
    <x v="2248"/>
    <x v="0"/>
    <x v="1"/>
    <x v="1"/>
    <n v="11710.4"/>
    <x v="0"/>
    <x v="3"/>
    <x v="2"/>
    <x v="0"/>
    <x v="3"/>
    <x v="3"/>
  </r>
  <r>
    <n v="3478"/>
    <s v="BN5701821"/>
    <n v="62.3"/>
    <x v="1"/>
    <x v="0"/>
    <x v="20"/>
    <x v="3"/>
    <x v="0"/>
    <x v="0"/>
    <x v="0"/>
    <x v="0"/>
    <n v="25904.12"/>
    <x v="1"/>
    <x v="0"/>
    <x v="0"/>
    <x v="2"/>
    <x v="0"/>
    <x v="3"/>
  </r>
  <r>
    <n v="3479"/>
    <s v="BN5736903"/>
    <n v="53.7"/>
    <x v="0"/>
    <x v="1"/>
    <x v="34"/>
    <x v="6"/>
    <x v="2249"/>
    <x v="0"/>
    <x v="0"/>
    <x v="1"/>
    <n v="86911.49"/>
    <x v="1"/>
    <x v="1"/>
    <x v="2"/>
    <x v="0"/>
    <x v="2"/>
    <x v="1"/>
  </r>
  <r>
    <n v="3480"/>
    <s v="BN5743627"/>
    <n v="46.8"/>
    <x v="0"/>
    <x v="1"/>
    <x v="17"/>
    <x v="3"/>
    <x v="2250"/>
    <x v="0"/>
    <x v="0"/>
    <x v="1"/>
    <n v="10958.18"/>
    <x v="1"/>
    <x v="1"/>
    <x v="1"/>
    <x v="2"/>
    <x v="1"/>
    <x v="3"/>
  </r>
  <r>
    <n v="3481"/>
    <s v="BN5807906"/>
    <n v="58.8"/>
    <x v="2"/>
    <x v="0"/>
    <x v="33"/>
    <x v="10"/>
    <x v="2251"/>
    <x v="0"/>
    <x v="0"/>
    <x v="1"/>
    <n v="5790.9"/>
    <x v="0"/>
    <x v="0"/>
    <x v="2"/>
    <x v="0"/>
    <x v="3"/>
    <x v="3"/>
  </r>
  <r>
    <n v="3482"/>
    <s v="BN5644599"/>
    <n v="72.900000000000006"/>
    <x v="1"/>
    <x v="0"/>
    <x v="10"/>
    <x v="9"/>
    <x v="2252"/>
    <x v="2"/>
    <x v="0"/>
    <x v="0"/>
    <n v="42855.97"/>
    <x v="1"/>
    <x v="3"/>
    <x v="3"/>
    <x v="1"/>
    <x v="1"/>
    <x v="3"/>
  </r>
  <r>
    <n v="3483"/>
    <s v="BN5677290"/>
    <n v="54.3"/>
    <x v="1"/>
    <x v="1"/>
    <x v="24"/>
    <x v="6"/>
    <x v="0"/>
    <x v="2"/>
    <x v="0"/>
    <x v="0"/>
    <n v="78915.679999999993"/>
    <x v="1"/>
    <x v="1"/>
    <x v="3"/>
    <x v="0"/>
    <x v="0"/>
    <x v="1"/>
  </r>
  <r>
    <n v="3484"/>
    <s v="BN5626325"/>
    <n v="49.9"/>
    <x v="1"/>
    <x v="1"/>
    <x v="2"/>
    <x v="5"/>
    <x v="0"/>
    <x v="2"/>
    <x v="0"/>
    <x v="0"/>
    <n v="81409"/>
    <x v="1"/>
    <x v="1"/>
    <x v="0"/>
    <x v="2"/>
    <x v="0"/>
    <x v="1"/>
  </r>
  <r>
    <n v="3485"/>
    <s v="BN5643592"/>
    <n v="78.400000000000006"/>
    <x v="2"/>
    <x v="1"/>
    <x v="34"/>
    <x v="0"/>
    <x v="2253"/>
    <x v="2"/>
    <x v="0"/>
    <x v="0"/>
    <n v="179252.73"/>
    <x v="1"/>
    <x v="3"/>
    <x v="2"/>
    <x v="0"/>
    <x v="1"/>
    <x v="2"/>
  </r>
  <r>
    <n v="3486"/>
    <s v="BN5728369"/>
    <n v="60.4"/>
    <x v="0"/>
    <x v="1"/>
    <x v="19"/>
    <x v="6"/>
    <x v="0"/>
    <x v="0"/>
    <x v="0"/>
    <x v="1"/>
    <n v="42171.13"/>
    <x v="0"/>
    <x v="0"/>
    <x v="3"/>
    <x v="0"/>
    <x v="0"/>
    <x v="3"/>
  </r>
  <r>
    <n v="3487"/>
    <s v="BN5630574"/>
    <n v="61.4"/>
    <x v="1"/>
    <x v="0"/>
    <x v="11"/>
    <x v="7"/>
    <x v="2254"/>
    <x v="0"/>
    <x v="0"/>
    <x v="1"/>
    <n v="58965.04"/>
    <x v="1"/>
    <x v="0"/>
    <x v="2"/>
    <x v="1"/>
    <x v="1"/>
    <x v="1"/>
  </r>
  <r>
    <n v="3488"/>
    <s v="BN5733957"/>
    <n v="67.099999999999994"/>
    <x v="0"/>
    <x v="0"/>
    <x v="8"/>
    <x v="3"/>
    <x v="2255"/>
    <x v="0"/>
    <x v="1"/>
    <x v="0"/>
    <n v="102681.32"/>
    <x v="1"/>
    <x v="2"/>
    <x v="2"/>
    <x v="2"/>
    <x v="1"/>
    <x v="0"/>
  </r>
  <r>
    <n v="3489"/>
    <s v="BN5704914"/>
    <n v="58.7"/>
    <x v="1"/>
    <x v="0"/>
    <x v="12"/>
    <x v="6"/>
    <x v="2256"/>
    <x v="0"/>
    <x v="0"/>
    <x v="1"/>
    <n v="125553.52"/>
    <x v="1"/>
    <x v="0"/>
    <x v="3"/>
    <x v="0"/>
    <x v="1"/>
    <x v="0"/>
  </r>
  <r>
    <n v="3490"/>
    <s v="BN5809730"/>
    <n v="59.3"/>
    <x v="1"/>
    <x v="1"/>
    <x v="3"/>
    <x v="7"/>
    <x v="0"/>
    <x v="2"/>
    <x v="1"/>
    <x v="1"/>
    <n v="53478.02"/>
    <x v="1"/>
    <x v="0"/>
    <x v="0"/>
    <x v="1"/>
    <x v="0"/>
    <x v="1"/>
  </r>
  <r>
    <n v="3491"/>
    <s v="BN5809050"/>
    <n v="45.3"/>
    <x v="0"/>
    <x v="1"/>
    <x v="6"/>
    <x v="5"/>
    <x v="0"/>
    <x v="0"/>
    <x v="1"/>
    <x v="1"/>
    <n v="198376.02"/>
    <x v="0"/>
    <x v="1"/>
    <x v="2"/>
    <x v="2"/>
    <x v="0"/>
    <x v="2"/>
  </r>
  <r>
    <n v="3492"/>
    <s v="BN5751506"/>
    <n v="57"/>
    <x v="2"/>
    <x v="1"/>
    <x v="12"/>
    <x v="5"/>
    <x v="2257"/>
    <x v="0"/>
    <x v="0"/>
    <x v="1"/>
    <n v="105525.36"/>
    <x v="1"/>
    <x v="1"/>
    <x v="3"/>
    <x v="2"/>
    <x v="1"/>
    <x v="0"/>
  </r>
  <r>
    <n v="3493"/>
    <s v="BN5626404"/>
    <n v="65.5"/>
    <x v="0"/>
    <x v="0"/>
    <x v="13"/>
    <x v="3"/>
    <x v="2258"/>
    <x v="0"/>
    <x v="1"/>
    <x v="0"/>
    <n v="47349"/>
    <x v="1"/>
    <x v="2"/>
    <x v="1"/>
    <x v="2"/>
    <x v="1"/>
    <x v="3"/>
  </r>
  <r>
    <n v="3494"/>
    <s v="BN5765374"/>
    <n v="63.2"/>
    <x v="1"/>
    <x v="1"/>
    <x v="40"/>
    <x v="6"/>
    <x v="0"/>
    <x v="2"/>
    <x v="0"/>
    <x v="1"/>
    <n v="178822.32"/>
    <x v="1"/>
    <x v="0"/>
    <x v="1"/>
    <x v="0"/>
    <x v="0"/>
    <x v="2"/>
  </r>
  <r>
    <n v="3495"/>
    <s v="BN5568033"/>
    <n v="68.099999999999994"/>
    <x v="0"/>
    <x v="0"/>
    <x v="24"/>
    <x v="3"/>
    <x v="2259"/>
    <x v="0"/>
    <x v="0"/>
    <x v="0"/>
    <n v="72127.83"/>
    <x v="1"/>
    <x v="2"/>
    <x v="3"/>
    <x v="2"/>
    <x v="1"/>
    <x v="1"/>
  </r>
  <r>
    <n v="3496"/>
    <s v="BN5787074"/>
    <n v="59.1"/>
    <x v="2"/>
    <x v="1"/>
    <x v="17"/>
    <x v="4"/>
    <x v="2260"/>
    <x v="0"/>
    <x v="0"/>
    <x v="1"/>
    <n v="163504.32999999999"/>
    <x v="1"/>
    <x v="0"/>
    <x v="1"/>
    <x v="3"/>
    <x v="2"/>
    <x v="2"/>
  </r>
  <r>
    <n v="3497"/>
    <s v="BN5812237"/>
    <n v="77.900000000000006"/>
    <x v="0"/>
    <x v="1"/>
    <x v="7"/>
    <x v="1"/>
    <x v="0"/>
    <x v="2"/>
    <x v="0"/>
    <x v="0"/>
    <n v="190623.02"/>
    <x v="1"/>
    <x v="3"/>
    <x v="2"/>
    <x v="0"/>
    <x v="0"/>
    <x v="2"/>
  </r>
  <r>
    <n v="3498"/>
    <s v="BN5588857"/>
    <n v="45.6"/>
    <x v="0"/>
    <x v="0"/>
    <x v="54"/>
    <x v="1"/>
    <x v="2261"/>
    <x v="2"/>
    <x v="1"/>
    <x v="1"/>
    <n v="140758.07"/>
    <x v="0"/>
    <x v="1"/>
    <x v="1"/>
    <x v="0"/>
    <x v="2"/>
    <x v="0"/>
  </r>
  <r>
    <n v="3499"/>
    <s v="BN5694166"/>
    <n v="68.599999999999994"/>
    <x v="0"/>
    <x v="0"/>
    <x v="1"/>
    <x v="3"/>
    <x v="2262"/>
    <x v="2"/>
    <x v="1"/>
    <x v="0"/>
    <n v="132374.41"/>
    <x v="1"/>
    <x v="2"/>
    <x v="0"/>
    <x v="2"/>
    <x v="2"/>
    <x v="0"/>
  </r>
  <r>
    <n v="3500"/>
    <s v="BN5759479"/>
    <n v="61.7"/>
    <x v="0"/>
    <x v="1"/>
    <x v="59"/>
    <x v="7"/>
    <x v="0"/>
    <x v="2"/>
    <x v="0"/>
    <x v="0"/>
    <n v="53949.98"/>
    <x v="1"/>
    <x v="0"/>
    <x v="1"/>
    <x v="1"/>
    <x v="0"/>
    <x v="1"/>
  </r>
  <r>
    <n v="3501"/>
    <s v="BN5675588"/>
    <n v="85"/>
    <x v="0"/>
    <x v="0"/>
    <x v="15"/>
    <x v="8"/>
    <x v="2263"/>
    <x v="0"/>
    <x v="0"/>
    <x v="1"/>
    <n v="121982.73"/>
    <x v="1"/>
    <x v="3"/>
    <x v="2"/>
    <x v="3"/>
    <x v="3"/>
    <x v="0"/>
  </r>
  <r>
    <n v="3502"/>
    <s v="BN5801973"/>
    <n v="64.599999999999994"/>
    <x v="2"/>
    <x v="0"/>
    <x v="33"/>
    <x v="7"/>
    <x v="2264"/>
    <x v="2"/>
    <x v="1"/>
    <x v="1"/>
    <n v="136983.76999999999"/>
    <x v="1"/>
    <x v="0"/>
    <x v="2"/>
    <x v="1"/>
    <x v="3"/>
    <x v="0"/>
  </r>
  <r>
    <n v="3503"/>
    <s v="BN5660418"/>
    <n v="73.5"/>
    <x v="2"/>
    <x v="1"/>
    <x v="17"/>
    <x v="0"/>
    <x v="2265"/>
    <x v="0"/>
    <x v="0"/>
    <x v="1"/>
    <n v="114371.33"/>
    <x v="0"/>
    <x v="3"/>
    <x v="1"/>
    <x v="0"/>
    <x v="3"/>
    <x v="0"/>
  </r>
  <r>
    <n v="3504"/>
    <s v="BN5782543"/>
    <n v="54.3"/>
    <x v="0"/>
    <x v="1"/>
    <x v="12"/>
    <x v="8"/>
    <x v="2266"/>
    <x v="0"/>
    <x v="1"/>
    <x v="1"/>
    <n v="62389.35"/>
    <x v="1"/>
    <x v="1"/>
    <x v="3"/>
    <x v="3"/>
    <x v="2"/>
    <x v="1"/>
  </r>
  <r>
    <n v="3505"/>
    <s v="BN5700623"/>
    <n v="49"/>
    <x v="0"/>
    <x v="0"/>
    <x v="24"/>
    <x v="6"/>
    <x v="2267"/>
    <x v="0"/>
    <x v="1"/>
    <x v="0"/>
    <n v="24435.77"/>
    <x v="1"/>
    <x v="1"/>
    <x v="3"/>
    <x v="0"/>
    <x v="3"/>
    <x v="3"/>
  </r>
  <r>
    <n v="3506"/>
    <s v="BN5742747"/>
    <n v="64"/>
    <x v="0"/>
    <x v="1"/>
    <x v="13"/>
    <x v="1"/>
    <x v="0"/>
    <x v="0"/>
    <x v="0"/>
    <x v="0"/>
    <n v="10908.33"/>
    <x v="1"/>
    <x v="0"/>
    <x v="1"/>
    <x v="0"/>
    <x v="0"/>
    <x v="3"/>
  </r>
  <r>
    <n v="3507"/>
    <s v="BN5806424"/>
    <n v="44.5"/>
    <x v="1"/>
    <x v="1"/>
    <x v="13"/>
    <x v="7"/>
    <x v="0"/>
    <x v="2"/>
    <x v="1"/>
    <x v="0"/>
    <n v="90977.48"/>
    <x v="1"/>
    <x v="1"/>
    <x v="1"/>
    <x v="1"/>
    <x v="0"/>
    <x v="1"/>
  </r>
  <r>
    <n v="3508"/>
    <s v="BN5608079"/>
    <n v="76.099999999999994"/>
    <x v="0"/>
    <x v="1"/>
    <x v="18"/>
    <x v="9"/>
    <x v="2268"/>
    <x v="0"/>
    <x v="0"/>
    <x v="0"/>
    <n v="81062.929999999993"/>
    <x v="1"/>
    <x v="3"/>
    <x v="3"/>
    <x v="1"/>
    <x v="3"/>
    <x v="1"/>
  </r>
  <r>
    <n v="3509"/>
    <s v="BN5614143"/>
    <n v="42.6"/>
    <x v="0"/>
    <x v="0"/>
    <x v="10"/>
    <x v="6"/>
    <x v="0"/>
    <x v="2"/>
    <x v="0"/>
    <x v="0"/>
    <n v="61230.83"/>
    <x v="1"/>
    <x v="1"/>
    <x v="3"/>
    <x v="0"/>
    <x v="0"/>
    <x v="1"/>
  </r>
  <r>
    <n v="3510"/>
    <s v="BN5729871"/>
    <n v="77.7"/>
    <x v="0"/>
    <x v="1"/>
    <x v="24"/>
    <x v="1"/>
    <x v="0"/>
    <x v="0"/>
    <x v="0"/>
    <x v="0"/>
    <n v="126837.72"/>
    <x v="1"/>
    <x v="3"/>
    <x v="3"/>
    <x v="0"/>
    <x v="0"/>
    <x v="0"/>
  </r>
  <r>
    <n v="3511"/>
    <s v="BN5800727"/>
    <n v="53.4"/>
    <x v="0"/>
    <x v="1"/>
    <x v="12"/>
    <x v="0"/>
    <x v="2269"/>
    <x v="2"/>
    <x v="0"/>
    <x v="1"/>
    <n v="115668.53"/>
    <x v="1"/>
    <x v="1"/>
    <x v="3"/>
    <x v="0"/>
    <x v="1"/>
    <x v="0"/>
  </r>
  <r>
    <n v="3512"/>
    <s v="BN5674640"/>
    <n v="77.7"/>
    <x v="0"/>
    <x v="0"/>
    <x v="0"/>
    <x v="8"/>
    <x v="2270"/>
    <x v="0"/>
    <x v="0"/>
    <x v="0"/>
    <n v="38819.449999999997"/>
    <x v="1"/>
    <x v="3"/>
    <x v="0"/>
    <x v="3"/>
    <x v="2"/>
    <x v="3"/>
  </r>
  <r>
    <n v="3513"/>
    <s v="BN5657692"/>
    <n v="80.599999999999994"/>
    <x v="1"/>
    <x v="1"/>
    <x v="56"/>
    <x v="6"/>
    <x v="0"/>
    <x v="2"/>
    <x v="0"/>
    <x v="0"/>
    <n v="86994.54"/>
    <x v="1"/>
    <x v="3"/>
    <x v="2"/>
    <x v="0"/>
    <x v="0"/>
    <x v="1"/>
  </r>
  <r>
    <n v="3514"/>
    <s v="BN5801308"/>
    <n v="79"/>
    <x v="0"/>
    <x v="0"/>
    <x v="19"/>
    <x v="7"/>
    <x v="2271"/>
    <x v="0"/>
    <x v="1"/>
    <x v="1"/>
    <n v="195204.99"/>
    <x v="1"/>
    <x v="3"/>
    <x v="3"/>
    <x v="1"/>
    <x v="2"/>
    <x v="2"/>
  </r>
  <r>
    <n v="3515"/>
    <s v="BN5757824"/>
    <n v="64.3"/>
    <x v="1"/>
    <x v="0"/>
    <x v="15"/>
    <x v="0"/>
    <x v="0"/>
    <x v="0"/>
    <x v="1"/>
    <x v="1"/>
    <n v="131301.74"/>
    <x v="1"/>
    <x v="0"/>
    <x v="2"/>
    <x v="0"/>
    <x v="0"/>
    <x v="0"/>
  </r>
  <r>
    <n v="3516"/>
    <s v="BN5665253"/>
    <n v="58.4"/>
    <x v="1"/>
    <x v="0"/>
    <x v="24"/>
    <x v="2"/>
    <x v="0"/>
    <x v="2"/>
    <x v="1"/>
    <x v="0"/>
    <n v="100835.19"/>
    <x v="1"/>
    <x v="1"/>
    <x v="3"/>
    <x v="1"/>
    <x v="0"/>
    <x v="0"/>
  </r>
  <r>
    <n v="3517"/>
    <s v="BN5787064"/>
    <n v="63.8"/>
    <x v="0"/>
    <x v="0"/>
    <x v="10"/>
    <x v="3"/>
    <x v="0"/>
    <x v="2"/>
    <x v="0"/>
    <x v="0"/>
    <n v="198969.78"/>
    <x v="1"/>
    <x v="0"/>
    <x v="3"/>
    <x v="2"/>
    <x v="0"/>
    <x v="2"/>
  </r>
  <r>
    <n v="3518"/>
    <s v="BN5757734"/>
    <n v="77.099999999999994"/>
    <x v="1"/>
    <x v="1"/>
    <x v="56"/>
    <x v="1"/>
    <x v="0"/>
    <x v="2"/>
    <x v="1"/>
    <x v="1"/>
    <n v="41542.949999999997"/>
    <x v="1"/>
    <x v="3"/>
    <x v="2"/>
    <x v="0"/>
    <x v="0"/>
    <x v="3"/>
  </r>
  <r>
    <n v="3519"/>
    <s v="BN5600601"/>
    <n v="60"/>
    <x v="0"/>
    <x v="0"/>
    <x v="2"/>
    <x v="8"/>
    <x v="0"/>
    <x v="2"/>
    <x v="1"/>
    <x v="1"/>
    <n v="118272.07"/>
    <x v="1"/>
    <x v="0"/>
    <x v="0"/>
    <x v="3"/>
    <x v="0"/>
    <x v="0"/>
  </r>
  <r>
    <n v="3520"/>
    <s v="BN5594791"/>
    <n v="66.099999999999994"/>
    <x v="1"/>
    <x v="0"/>
    <x v="1"/>
    <x v="8"/>
    <x v="2272"/>
    <x v="0"/>
    <x v="0"/>
    <x v="1"/>
    <n v="69586.27"/>
    <x v="0"/>
    <x v="2"/>
    <x v="0"/>
    <x v="3"/>
    <x v="1"/>
    <x v="1"/>
  </r>
  <r>
    <n v="3521"/>
    <s v="BN5569161"/>
    <n v="55.4"/>
    <x v="0"/>
    <x v="0"/>
    <x v="3"/>
    <x v="7"/>
    <x v="0"/>
    <x v="2"/>
    <x v="0"/>
    <x v="1"/>
    <n v="149629.13"/>
    <x v="0"/>
    <x v="1"/>
    <x v="0"/>
    <x v="1"/>
    <x v="0"/>
    <x v="2"/>
  </r>
  <r>
    <n v="3522"/>
    <s v="BN5812619"/>
    <n v="62.7"/>
    <x v="1"/>
    <x v="1"/>
    <x v="23"/>
    <x v="4"/>
    <x v="2273"/>
    <x v="0"/>
    <x v="1"/>
    <x v="0"/>
    <n v="146680.25"/>
    <x v="1"/>
    <x v="0"/>
    <x v="1"/>
    <x v="3"/>
    <x v="3"/>
    <x v="0"/>
  </r>
  <r>
    <n v="3523"/>
    <s v="BN5644958"/>
    <n v="65.900000000000006"/>
    <x v="0"/>
    <x v="0"/>
    <x v="16"/>
    <x v="9"/>
    <x v="0"/>
    <x v="2"/>
    <x v="0"/>
    <x v="0"/>
    <n v="132809.18"/>
    <x v="1"/>
    <x v="2"/>
    <x v="0"/>
    <x v="1"/>
    <x v="0"/>
    <x v="0"/>
  </r>
  <r>
    <n v="3524"/>
    <s v="BN5766659"/>
    <n v="83.5"/>
    <x v="0"/>
    <x v="1"/>
    <x v="12"/>
    <x v="5"/>
    <x v="2274"/>
    <x v="0"/>
    <x v="0"/>
    <x v="1"/>
    <n v="28707.69"/>
    <x v="1"/>
    <x v="3"/>
    <x v="3"/>
    <x v="2"/>
    <x v="3"/>
    <x v="3"/>
  </r>
  <r>
    <n v="3525"/>
    <s v="BN5700296"/>
    <n v="76.3"/>
    <x v="0"/>
    <x v="0"/>
    <x v="12"/>
    <x v="3"/>
    <x v="2275"/>
    <x v="2"/>
    <x v="0"/>
    <x v="0"/>
    <n v="104706.29"/>
    <x v="1"/>
    <x v="3"/>
    <x v="3"/>
    <x v="2"/>
    <x v="3"/>
    <x v="0"/>
  </r>
  <r>
    <n v="3526"/>
    <s v="BN5632464"/>
    <n v="62.5"/>
    <x v="2"/>
    <x v="1"/>
    <x v="8"/>
    <x v="4"/>
    <x v="2276"/>
    <x v="2"/>
    <x v="0"/>
    <x v="1"/>
    <n v="75335.679999999993"/>
    <x v="1"/>
    <x v="0"/>
    <x v="2"/>
    <x v="3"/>
    <x v="1"/>
    <x v="1"/>
  </r>
  <r>
    <n v="3527"/>
    <s v="BN5795042"/>
    <n v="79.900000000000006"/>
    <x v="0"/>
    <x v="0"/>
    <x v="33"/>
    <x v="9"/>
    <x v="0"/>
    <x v="2"/>
    <x v="0"/>
    <x v="1"/>
    <n v="136827.96"/>
    <x v="1"/>
    <x v="3"/>
    <x v="2"/>
    <x v="1"/>
    <x v="0"/>
    <x v="0"/>
  </r>
  <r>
    <n v="3528"/>
    <s v="BN5650458"/>
    <n v="84.9"/>
    <x v="0"/>
    <x v="1"/>
    <x v="58"/>
    <x v="3"/>
    <x v="2277"/>
    <x v="0"/>
    <x v="0"/>
    <x v="0"/>
    <n v="139065.94"/>
    <x v="1"/>
    <x v="3"/>
    <x v="1"/>
    <x v="2"/>
    <x v="1"/>
    <x v="0"/>
  </r>
  <r>
    <n v="3529"/>
    <s v="BN5612682"/>
    <n v="69.2"/>
    <x v="0"/>
    <x v="1"/>
    <x v="34"/>
    <x v="8"/>
    <x v="2278"/>
    <x v="0"/>
    <x v="0"/>
    <x v="0"/>
    <n v="70179.91"/>
    <x v="1"/>
    <x v="2"/>
    <x v="2"/>
    <x v="3"/>
    <x v="1"/>
    <x v="1"/>
  </r>
  <r>
    <n v="3530"/>
    <s v="BN5710766"/>
    <n v="62.3"/>
    <x v="0"/>
    <x v="0"/>
    <x v="9"/>
    <x v="8"/>
    <x v="0"/>
    <x v="2"/>
    <x v="0"/>
    <x v="1"/>
    <n v="116160.04"/>
    <x v="1"/>
    <x v="0"/>
    <x v="2"/>
    <x v="3"/>
    <x v="0"/>
    <x v="0"/>
  </r>
  <r>
    <n v="3531"/>
    <s v="BN5623625"/>
    <n v="45.3"/>
    <x v="1"/>
    <x v="0"/>
    <x v="0"/>
    <x v="8"/>
    <x v="0"/>
    <x v="1"/>
    <x v="0"/>
    <x v="1"/>
    <n v="83008.490000000005"/>
    <x v="0"/>
    <x v="1"/>
    <x v="0"/>
    <x v="3"/>
    <x v="0"/>
    <x v="1"/>
  </r>
  <r>
    <n v="3532"/>
    <s v="BN5653164"/>
    <n v="40.799999999999997"/>
    <x v="0"/>
    <x v="0"/>
    <x v="65"/>
    <x v="2"/>
    <x v="2279"/>
    <x v="0"/>
    <x v="1"/>
    <x v="1"/>
    <n v="188484.52"/>
    <x v="0"/>
    <x v="1"/>
    <x v="1"/>
    <x v="1"/>
    <x v="1"/>
    <x v="2"/>
  </r>
  <r>
    <n v="3533"/>
    <s v="BN5754990"/>
    <n v="77.8"/>
    <x v="2"/>
    <x v="0"/>
    <x v="24"/>
    <x v="10"/>
    <x v="2280"/>
    <x v="2"/>
    <x v="0"/>
    <x v="0"/>
    <n v="133699.82"/>
    <x v="0"/>
    <x v="3"/>
    <x v="3"/>
    <x v="0"/>
    <x v="3"/>
    <x v="0"/>
  </r>
  <r>
    <n v="3534"/>
    <s v="BN5808470"/>
    <n v="69.5"/>
    <x v="0"/>
    <x v="0"/>
    <x v="0"/>
    <x v="8"/>
    <x v="0"/>
    <x v="0"/>
    <x v="1"/>
    <x v="0"/>
    <n v="72172.13"/>
    <x v="0"/>
    <x v="2"/>
    <x v="0"/>
    <x v="3"/>
    <x v="0"/>
    <x v="1"/>
  </r>
  <r>
    <n v="3535"/>
    <s v="BN5614600"/>
    <n v="67.7"/>
    <x v="2"/>
    <x v="0"/>
    <x v="4"/>
    <x v="4"/>
    <x v="2281"/>
    <x v="2"/>
    <x v="0"/>
    <x v="0"/>
    <n v="191057.76"/>
    <x v="1"/>
    <x v="2"/>
    <x v="0"/>
    <x v="3"/>
    <x v="2"/>
    <x v="2"/>
  </r>
  <r>
    <n v="3536"/>
    <s v="BN5626795"/>
    <n v="66.2"/>
    <x v="1"/>
    <x v="1"/>
    <x v="24"/>
    <x v="8"/>
    <x v="2282"/>
    <x v="0"/>
    <x v="0"/>
    <x v="0"/>
    <n v="48233.75"/>
    <x v="1"/>
    <x v="2"/>
    <x v="3"/>
    <x v="3"/>
    <x v="1"/>
    <x v="3"/>
  </r>
  <r>
    <n v="3537"/>
    <s v="BN5747947"/>
    <n v="53.4"/>
    <x v="0"/>
    <x v="1"/>
    <x v="6"/>
    <x v="3"/>
    <x v="2283"/>
    <x v="0"/>
    <x v="0"/>
    <x v="0"/>
    <n v="79178.31"/>
    <x v="1"/>
    <x v="1"/>
    <x v="2"/>
    <x v="2"/>
    <x v="2"/>
    <x v="1"/>
  </r>
  <r>
    <n v="3538"/>
    <s v="BN5632237"/>
    <n v="60.2"/>
    <x v="0"/>
    <x v="1"/>
    <x v="49"/>
    <x v="3"/>
    <x v="0"/>
    <x v="2"/>
    <x v="0"/>
    <x v="0"/>
    <n v="162347.04999999999"/>
    <x v="1"/>
    <x v="0"/>
    <x v="1"/>
    <x v="2"/>
    <x v="0"/>
    <x v="2"/>
  </r>
  <r>
    <n v="3539"/>
    <s v="BN5760936"/>
    <n v="55.4"/>
    <x v="2"/>
    <x v="0"/>
    <x v="3"/>
    <x v="0"/>
    <x v="2284"/>
    <x v="0"/>
    <x v="0"/>
    <x v="1"/>
    <n v="7611.61"/>
    <x v="0"/>
    <x v="1"/>
    <x v="0"/>
    <x v="0"/>
    <x v="3"/>
    <x v="3"/>
  </r>
  <r>
    <n v="3540"/>
    <s v="BN5761366"/>
    <n v="66.7"/>
    <x v="0"/>
    <x v="1"/>
    <x v="0"/>
    <x v="5"/>
    <x v="0"/>
    <x v="0"/>
    <x v="0"/>
    <x v="1"/>
    <n v="88890.05"/>
    <x v="1"/>
    <x v="2"/>
    <x v="0"/>
    <x v="2"/>
    <x v="0"/>
    <x v="1"/>
  </r>
  <r>
    <n v="3541"/>
    <s v="BN5646639"/>
    <n v="67.2"/>
    <x v="0"/>
    <x v="1"/>
    <x v="3"/>
    <x v="8"/>
    <x v="0"/>
    <x v="0"/>
    <x v="1"/>
    <x v="1"/>
    <n v="63833.09"/>
    <x v="1"/>
    <x v="2"/>
    <x v="0"/>
    <x v="3"/>
    <x v="0"/>
    <x v="1"/>
  </r>
  <r>
    <n v="3542"/>
    <s v="BN5637082"/>
    <n v="83.8"/>
    <x v="1"/>
    <x v="0"/>
    <x v="44"/>
    <x v="4"/>
    <x v="2285"/>
    <x v="0"/>
    <x v="0"/>
    <x v="0"/>
    <n v="78310.039999999994"/>
    <x v="1"/>
    <x v="3"/>
    <x v="1"/>
    <x v="3"/>
    <x v="3"/>
    <x v="1"/>
  </r>
  <r>
    <n v="3543"/>
    <s v="BN5635937"/>
    <n v="69.2"/>
    <x v="1"/>
    <x v="0"/>
    <x v="10"/>
    <x v="4"/>
    <x v="2286"/>
    <x v="0"/>
    <x v="0"/>
    <x v="0"/>
    <n v="37898.910000000003"/>
    <x v="1"/>
    <x v="2"/>
    <x v="3"/>
    <x v="3"/>
    <x v="3"/>
    <x v="3"/>
  </r>
  <r>
    <n v="3544"/>
    <s v="BN5801131"/>
    <n v="67.5"/>
    <x v="0"/>
    <x v="1"/>
    <x v="23"/>
    <x v="2"/>
    <x v="2287"/>
    <x v="0"/>
    <x v="1"/>
    <x v="0"/>
    <n v="179521.24"/>
    <x v="0"/>
    <x v="2"/>
    <x v="1"/>
    <x v="1"/>
    <x v="2"/>
    <x v="2"/>
  </r>
  <r>
    <n v="3545"/>
    <s v="BN5642568"/>
    <n v="73.099999999999994"/>
    <x v="1"/>
    <x v="1"/>
    <x v="19"/>
    <x v="1"/>
    <x v="0"/>
    <x v="0"/>
    <x v="0"/>
    <x v="1"/>
    <n v="130726.96"/>
    <x v="1"/>
    <x v="3"/>
    <x v="3"/>
    <x v="0"/>
    <x v="0"/>
    <x v="0"/>
  </r>
  <r>
    <n v="3546"/>
    <s v="BN5690043"/>
    <n v="46.8"/>
    <x v="0"/>
    <x v="0"/>
    <x v="15"/>
    <x v="2"/>
    <x v="2288"/>
    <x v="0"/>
    <x v="1"/>
    <x v="1"/>
    <n v="198714.29"/>
    <x v="1"/>
    <x v="1"/>
    <x v="2"/>
    <x v="1"/>
    <x v="2"/>
    <x v="2"/>
  </r>
  <r>
    <n v="3547"/>
    <s v="BN5653666"/>
    <n v="54.2"/>
    <x v="1"/>
    <x v="1"/>
    <x v="3"/>
    <x v="5"/>
    <x v="2289"/>
    <x v="0"/>
    <x v="0"/>
    <x v="1"/>
    <n v="89543.25"/>
    <x v="1"/>
    <x v="1"/>
    <x v="0"/>
    <x v="2"/>
    <x v="3"/>
    <x v="1"/>
  </r>
  <r>
    <n v="3548"/>
    <s v="BN5641272"/>
    <n v="66.2"/>
    <x v="1"/>
    <x v="0"/>
    <x v="12"/>
    <x v="5"/>
    <x v="0"/>
    <x v="2"/>
    <x v="1"/>
    <x v="1"/>
    <n v="2423.9"/>
    <x v="0"/>
    <x v="2"/>
    <x v="3"/>
    <x v="2"/>
    <x v="0"/>
    <x v="3"/>
  </r>
  <r>
    <n v="3549"/>
    <s v="BN5776740"/>
    <n v="77"/>
    <x v="2"/>
    <x v="1"/>
    <x v="24"/>
    <x v="8"/>
    <x v="2290"/>
    <x v="2"/>
    <x v="1"/>
    <x v="0"/>
    <n v="180326.83"/>
    <x v="1"/>
    <x v="3"/>
    <x v="3"/>
    <x v="3"/>
    <x v="2"/>
    <x v="2"/>
  </r>
  <r>
    <n v="3550"/>
    <s v="BN5647638"/>
    <n v="67.5"/>
    <x v="0"/>
    <x v="0"/>
    <x v="22"/>
    <x v="8"/>
    <x v="2291"/>
    <x v="1"/>
    <x v="0"/>
    <x v="1"/>
    <n v="166305.16"/>
    <x v="0"/>
    <x v="2"/>
    <x v="1"/>
    <x v="3"/>
    <x v="1"/>
    <x v="2"/>
  </r>
  <r>
    <n v="3551"/>
    <s v="BN5648368"/>
    <n v="64.7"/>
    <x v="2"/>
    <x v="1"/>
    <x v="21"/>
    <x v="4"/>
    <x v="2292"/>
    <x v="0"/>
    <x v="0"/>
    <x v="1"/>
    <n v="29883.63"/>
    <x v="1"/>
    <x v="0"/>
    <x v="1"/>
    <x v="3"/>
    <x v="2"/>
    <x v="3"/>
  </r>
  <r>
    <n v="3552"/>
    <s v="BN5580542"/>
    <n v="60.4"/>
    <x v="0"/>
    <x v="1"/>
    <x v="8"/>
    <x v="5"/>
    <x v="2293"/>
    <x v="0"/>
    <x v="0"/>
    <x v="1"/>
    <n v="192029.19"/>
    <x v="1"/>
    <x v="0"/>
    <x v="2"/>
    <x v="2"/>
    <x v="2"/>
    <x v="2"/>
  </r>
  <r>
    <n v="3553"/>
    <s v="BN5730074"/>
    <n v="83.3"/>
    <x v="0"/>
    <x v="0"/>
    <x v="2"/>
    <x v="6"/>
    <x v="0"/>
    <x v="2"/>
    <x v="0"/>
    <x v="1"/>
    <n v="1710.89"/>
    <x v="1"/>
    <x v="3"/>
    <x v="0"/>
    <x v="0"/>
    <x v="0"/>
    <x v="3"/>
  </r>
  <r>
    <n v="3554"/>
    <s v="BN5626525"/>
    <n v="74.099999999999994"/>
    <x v="1"/>
    <x v="1"/>
    <x v="20"/>
    <x v="4"/>
    <x v="2294"/>
    <x v="0"/>
    <x v="0"/>
    <x v="1"/>
    <n v="135163.76"/>
    <x v="0"/>
    <x v="3"/>
    <x v="0"/>
    <x v="3"/>
    <x v="3"/>
    <x v="0"/>
  </r>
  <r>
    <n v="3555"/>
    <s v="BN5662778"/>
    <n v="65.8"/>
    <x v="1"/>
    <x v="1"/>
    <x v="18"/>
    <x v="1"/>
    <x v="0"/>
    <x v="2"/>
    <x v="1"/>
    <x v="0"/>
    <n v="84927.42"/>
    <x v="1"/>
    <x v="2"/>
    <x v="3"/>
    <x v="0"/>
    <x v="0"/>
    <x v="1"/>
  </r>
  <r>
    <n v="3556"/>
    <s v="BN5629007"/>
    <n v="52.8"/>
    <x v="0"/>
    <x v="0"/>
    <x v="18"/>
    <x v="1"/>
    <x v="2295"/>
    <x v="0"/>
    <x v="0"/>
    <x v="0"/>
    <n v="149912.28"/>
    <x v="0"/>
    <x v="1"/>
    <x v="3"/>
    <x v="0"/>
    <x v="2"/>
    <x v="2"/>
  </r>
  <r>
    <n v="3557"/>
    <s v="BN5651736"/>
    <n v="59"/>
    <x v="0"/>
    <x v="0"/>
    <x v="52"/>
    <x v="5"/>
    <x v="2296"/>
    <x v="0"/>
    <x v="0"/>
    <x v="1"/>
    <n v="88206.04"/>
    <x v="0"/>
    <x v="0"/>
    <x v="1"/>
    <x v="2"/>
    <x v="2"/>
    <x v="1"/>
  </r>
  <r>
    <n v="3558"/>
    <s v="BN5594740"/>
    <n v="67.5"/>
    <x v="0"/>
    <x v="1"/>
    <x v="10"/>
    <x v="1"/>
    <x v="2297"/>
    <x v="2"/>
    <x v="1"/>
    <x v="0"/>
    <n v="163667.56"/>
    <x v="1"/>
    <x v="2"/>
    <x v="3"/>
    <x v="0"/>
    <x v="3"/>
    <x v="2"/>
  </r>
  <r>
    <n v="3559"/>
    <s v="BN5786305"/>
    <n v="76.5"/>
    <x v="0"/>
    <x v="1"/>
    <x v="1"/>
    <x v="4"/>
    <x v="2298"/>
    <x v="0"/>
    <x v="1"/>
    <x v="1"/>
    <n v="100153.43"/>
    <x v="1"/>
    <x v="3"/>
    <x v="0"/>
    <x v="3"/>
    <x v="3"/>
    <x v="1"/>
  </r>
  <r>
    <n v="3560"/>
    <s v="BN5727266"/>
    <n v="65"/>
    <x v="0"/>
    <x v="0"/>
    <x v="55"/>
    <x v="3"/>
    <x v="2299"/>
    <x v="0"/>
    <x v="0"/>
    <x v="1"/>
    <n v="32275.09"/>
    <x v="0"/>
    <x v="0"/>
    <x v="1"/>
    <x v="2"/>
    <x v="2"/>
    <x v="3"/>
  </r>
  <r>
    <n v="3561"/>
    <s v="BN5733690"/>
    <n v="81.7"/>
    <x v="0"/>
    <x v="1"/>
    <x v="4"/>
    <x v="2"/>
    <x v="0"/>
    <x v="0"/>
    <x v="1"/>
    <x v="1"/>
    <n v="65501.91"/>
    <x v="0"/>
    <x v="3"/>
    <x v="0"/>
    <x v="1"/>
    <x v="0"/>
    <x v="1"/>
  </r>
  <r>
    <n v="3562"/>
    <s v="BN5614215"/>
    <n v="69.900000000000006"/>
    <x v="2"/>
    <x v="0"/>
    <x v="8"/>
    <x v="7"/>
    <x v="2300"/>
    <x v="2"/>
    <x v="0"/>
    <x v="1"/>
    <n v="189392.66"/>
    <x v="1"/>
    <x v="2"/>
    <x v="2"/>
    <x v="1"/>
    <x v="3"/>
    <x v="2"/>
  </r>
  <r>
    <n v="3563"/>
    <s v="BN5723176"/>
    <n v="49.5"/>
    <x v="2"/>
    <x v="0"/>
    <x v="10"/>
    <x v="9"/>
    <x v="2301"/>
    <x v="0"/>
    <x v="0"/>
    <x v="0"/>
    <n v="116069.24"/>
    <x v="0"/>
    <x v="1"/>
    <x v="3"/>
    <x v="1"/>
    <x v="3"/>
    <x v="0"/>
  </r>
  <r>
    <n v="3564"/>
    <s v="BN5687183"/>
    <n v="49.1"/>
    <x v="1"/>
    <x v="0"/>
    <x v="22"/>
    <x v="2"/>
    <x v="0"/>
    <x v="2"/>
    <x v="1"/>
    <x v="0"/>
    <n v="139861.53"/>
    <x v="1"/>
    <x v="1"/>
    <x v="1"/>
    <x v="1"/>
    <x v="0"/>
    <x v="0"/>
  </r>
  <r>
    <n v="3565"/>
    <s v="BN5803034"/>
    <n v="84.7"/>
    <x v="0"/>
    <x v="1"/>
    <x v="21"/>
    <x v="8"/>
    <x v="2302"/>
    <x v="0"/>
    <x v="1"/>
    <x v="1"/>
    <n v="144184.06"/>
    <x v="0"/>
    <x v="3"/>
    <x v="1"/>
    <x v="3"/>
    <x v="3"/>
    <x v="0"/>
  </r>
  <r>
    <n v="3566"/>
    <s v="BN5598613"/>
    <n v="67.599999999999994"/>
    <x v="1"/>
    <x v="0"/>
    <x v="33"/>
    <x v="8"/>
    <x v="0"/>
    <x v="2"/>
    <x v="1"/>
    <x v="0"/>
    <n v="157888.5"/>
    <x v="1"/>
    <x v="2"/>
    <x v="2"/>
    <x v="3"/>
    <x v="0"/>
    <x v="2"/>
  </r>
  <r>
    <n v="3567"/>
    <s v="BN5741788"/>
    <n v="74.599999999999994"/>
    <x v="1"/>
    <x v="0"/>
    <x v="11"/>
    <x v="6"/>
    <x v="2303"/>
    <x v="0"/>
    <x v="1"/>
    <x v="1"/>
    <n v="71911.3"/>
    <x v="1"/>
    <x v="3"/>
    <x v="2"/>
    <x v="0"/>
    <x v="3"/>
    <x v="1"/>
  </r>
  <r>
    <n v="3568"/>
    <s v="BN5631622"/>
    <n v="47"/>
    <x v="1"/>
    <x v="0"/>
    <x v="8"/>
    <x v="0"/>
    <x v="2304"/>
    <x v="2"/>
    <x v="0"/>
    <x v="1"/>
    <n v="45033.75"/>
    <x v="1"/>
    <x v="1"/>
    <x v="2"/>
    <x v="0"/>
    <x v="3"/>
    <x v="3"/>
  </r>
  <r>
    <n v="3569"/>
    <s v="BN5672883"/>
    <n v="71.400000000000006"/>
    <x v="1"/>
    <x v="1"/>
    <x v="43"/>
    <x v="6"/>
    <x v="0"/>
    <x v="2"/>
    <x v="1"/>
    <x v="0"/>
    <n v="150465.93"/>
    <x v="1"/>
    <x v="2"/>
    <x v="2"/>
    <x v="0"/>
    <x v="0"/>
    <x v="2"/>
  </r>
  <r>
    <n v="3570"/>
    <s v="BN5761583"/>
    <n v="69.5"/>
    <x v="0"/>
    <x v="0"/>
    <x v="5"/>
    <x v="2"/>
    <x v="0"/>
    <x v="0"/>
    <x v="0"/>
    <x v="1"/>
    <n v="126381.6"/>
    <x v="0"/>
    <x v="2"/>
    <x v="1"/>
    <x v="1"/>
    <x v="0"/>
    <x v="0"/>
  </r>
  <r>
    <n v="3571"/>
    <s v="BN5705918"/>
    <n v="67.400000000000006"/>
    <x v="0"/>
    <x v="1"/>
    <x v="17"/>
    <x v="0"/>
    <x v="2305"/>
    <x v="0"/>
    <x v="0"/>
    <x v="1"/>
    <n v="90189.72"/>
    <x v="0"/>
    <x v="2"/>
    <x v="1"/>
    <x v="0"/>
    <x v="2"/>
    <x v="1"/>
  </r>
  <r>
    <n v="3572"/>
    <s v="BN5790249"/>
    <n v="66.400000000000006"/>
    <x v="2"/>
    <x v="1"/>
    <x v="18"/>
    <x v="5"/>
    <x v="2306"/>
    <x v="2"/>
    <x v="0"/>
    <x v="1"/>
    <n v="122433.09"/>
    <x v="1"/>
    <x v="2"/>
    <x v="3"/>
    <x v="2"/>
    <x v="1"/>
    <x v="0"/>
  </r>
  <r>
    <n v="3573"/>
    <s v="BN5754180"/>
    <n v="69.7"/>
    <x v="2"/>
    <x v="1"/>
    <x v="8"/>
    <x v="6"/>
    <x v="2307"/>
    <x v="2"/>
    <x v="1"/>
    <x v="0"/>
    <n v="123825.83"/>
    <x v="1"/>
    <x v="2"/>
    <x v="2"/>
    <x v="0"/>
    <x v="3"/>
    <x v="0"/>
  </r>
  <r>
    <n v="3574"/>
    <s v="BN5791901"/>
    <n v="67"/>
    <x v="0"/>
    <x v="1"/>
    <x v="50"/>
    <x v="4"/>
    <x v="0"/>
    <x v="2"/>
    <x v="0"/>
    <x v="0"/>
    <n v="11426.7"/>
    <x v="1"/>
    <x v="2"/>
    <x v="1"/>
    <x v="3"/>
    <x v="0"/>
    <x v="3"/>
  </r>
  <r>
    <n v="3575"/>
    <s v="BN5683288"/>
    <n v="54.1"/>
    <x v="0"/>
    <x v="0"/>
    <x v="15"/>
    <x v="4"/>
    <x v="0"/>
    <x v="0"/>
    <x v="0"/>
    <x v="0"/>
    <n v="114951.42"/>
    <x v="1"/>
    <x v="1"/>
    <x v="2"/>
    <x v="3"/>
    <x v="0"/>
    <x v="0"/>
  </r>
  <r>
    <n v="3576"/>
    <s v="BN5625064"/>
    <n v="64"/>
    <x v="0"/>
    <x v="0"/>
    <x v="26"/>
    <x v="9"/>
    <x v="2308"/>
    <x v="0"/>
    <x v="1"/>
    <x v="0"/>
    <n v="184636.05"/>
    <x v="1"/>
    <x v="0"/>
    <x v="1"/>
    <x v="1"/>
    <x v="3"/>
    <x v="2"/>
  </r>
  <r>
    <n v="3577"/>
    <s v="BN5635198"/>
    <n v="64.7"/>
    <x v="0"/>
    <x v="1"/>
    <x v="34"/>
    <x v="2"/>
    <x v="0"/>
    <x v="2"/>
    <x v="0"/>
    <x v="0"/>
    <n v="91055.27"/>
    <x v="1"/>
    <x v="0"/>
    <x v="2"/>
    <x v="1"/>
    <x v="0"/>
    <x v="1"/>
  </r>
  <r>
    <n v="3578"/>
    <s v="BN5574209"/>
    <n v="75.7"/>
    <x v="0"/>
    <x v="1"/>
    <x v="51"/>
    <x v="0"/>
    <x v="2309"/>
    <x v="2"/>
    <x v="0"/>
    <x v="1"/>
    <n v="93991.65"/>
    <x v="1"/>
    <x v="3"/>
    <x v="2"/>
    <x v="0"/>
    <x v="1"/>
    <x v="1"/>
  </r>
  <r>
    <n v="3579"/>
    <s v="BN5711531"/>
    <n v="70.400000000000006"/>
    <x v="2"/>
    <x v="0"/>
    <x v="2"/>
    <x v="1"/>
    <x v="2310"/>
    <x v="0"/>
    <x v="0"/>
    <x v="1"/>
    <n v="116511.12"/>
    <x v="0"/>
    <x v="2"/>
    <x v="0"/>
    <x v="0"/>
    <x v="3"/>
    <x v="0"/>
  </r>
  <r>
    <n v="3580"/>
    <s v="BN5670856"/>
    <n v="77.8"/>
    <x v="2"/>
    <x v="1"/>
    <x v="8"/>
    <x v="9"/>
    <x v="2311"/>
    <x v="2"/>
    <x v="0"/>
    <x v="1"/>
    <n v="190631.23"/>
    <x v="1"/>
    <x v="3"/>
    <x v="2"/>
    <x v="1"/>
    <x v="2"/>
    <x v="2"/>
  </r>
  <r>
    <n v="3581"/>
    <s v="BN5634272"/>
    <n v="63.9"/>
    <x v="2"/>
    <x v="0"/>
    <x v="1"/>
    <x v="8"/>
    <x v="2312"/>
    <x v="0"/>
    <x v="0"/>
    <x v="1"/>
    <n v="199970.74"/>
    <x v="1"/>
    <x v="0"/>
    <x v="0"/>
    <x v="3"/>
    <x v="3"/>
    <x v="2"/>
  </r>
  <r>
    <n v="3582"/>
    <s v="BN5586542"/>
    <n v="63.7"/>
    <x v="0"/>
    <x v="1"/>
    <x v="19"/>
    <x v="8"/>
    <x v="0"/>
    <x v="2"/>
    <x v="0"/>
    <x v="1"/>
    <n v="139947.17000000001"/>
    <x v="1"/>
    <x v="0"/>
    <x v="3"/>
    <x v="3"/>
    <x v="0"/>
    <x v="0"/>
  </r>
  <r>
    <n v="3583"/>
    <s v="BN5588374"/>
    <n v="68.599999999999994"/>
    <x v="0"/>
    <x v="1"/>
    <x v="12"/>
    <x v="4"/>
    <x v="0"/>
    <x v="0"/>
    <x v="0"/>
    <x v="1"/>
    <n v="8816.3700000000008"/>
    <x v="1"/>
    <x v="2"/>
    <x v="3"/>
    <x v="3"/>
    <x v="0"/>
    <x v="3"/>
  </r>
  <r>
    <n v="3584"/>
    <s v="BN5773134"/>
    <n v="57.7"/>
    <x v="1"/>
    <x v="1"/>
    <x v="3"/>
    <x v="2"/>
    <x v="2313"/>
    <x v="0"/>
    <x v="0"/>
    <x v="1"/>
    <n v="135650.72"/>
    <x v="0"/>
    <x v="1"/>
    <x v="0"/>
    <x v="1"/>
    <x v="1"/>
    <x v="0"/>
  </r>
  <r>
    <n v="3585"/>
    <s v="BN5664140"/>
    <n v="50.6"/>
    <x v="2"/>
    <x v="1"/>
    <x v="34"/>
    <x v="2"/>
    <x v="2314"/>
    <x v="0"/>
    <x v="1"/>
    <x v="0"/>
    <n v="24577.34"/>
    <x v="1"/>
    <x v="1"/>
    <x v="2"/>
    <x v="1"/>
    <x v="1"/>
    <x v="3"/>
  </r>
  <r>
    <n v="3586"/>
    <s v="BN5741658"/>
    <n v="75.7"/>
    <x v="0"/>
    <x v="1"/>
    <x v="34"/>
    <x v="3"/>
    <x v="2315"/>
    <x v="2"/>
    <x v="0"/>
    <x v="0"/>
    <n v="131249.46"/>
    <x v="1"/>
    <x v="3"/>
    <x v="2"/>
    <x v="2"/>
    <x v="3"/>
    <x v="0"/>
  </r>
  <r>
    <n v="3587"/>
    <s v="BN5652539"/>
    <n v="82.6"/>
    <x v="0"/>
    <x v="1"/>
    <x v="30"/>
    <x v="4"/>
    <x v="2316"/>
    <x v="0"/>
    <x v="0"/>
    <x v="1"/>
    <n v="140126.17000000001"/>
    <x v="1"/>
    <x v="3"/>
    <x v="1"/>
    <x v="3"/>
    <x v="3"/>
    <x v="0"/>
  </r>
  <r>
    <n v="3588"/>
    <s v="BN5599323"/>
    <n v="72.099999999999994"/>
    <x v="0"/>
    <x v="1"/>
    <x v="1"/>
    <x v="0"/>
    <x v="0"/>
    <x v="2"/>
    <x v="0"/>
    <x v="1"/>
    <n v="168219.75"/>
    <x v="1"/>
    <x v="3"/>
    <x v="0"/>
    <x v="0"/>
    <x v="0"/>
    <x v="2"/>
  </r>
  <r>
    <n v="3589"/>
    <s v="BN5571871"/>
    <n v="48.9"/>
    <x v="1"/>
    <x v="1"/>
    <x v="20"/>
    <x v="6"/>
    <x v="2317"/>
    <x v="0"/>
    <x v="0"/>
    <x v="1"/>
    <n v="171867.08"/>
    <x v="1"/>
    <x v="1"/>
    <x v="0"/>
    <x v="0"/>
    <x v="2"/>
    <x v="2"/>
  </r>
  <r>
    <n v="3590"/>
    <s v="BN5785319"/>
    <n v="44.6"/>
    <x v="0"/>
    <x v="0"/>
    <x v="21"/>
    <x v="4"/>
    <x v="2318"/>
    <x v="0"/>
    <x v="1"/>
    <x v="1"/>
    <n v="70613.52"/>
    <x v="1"/>
    <x v="1"/>
    <x v="1"/>
    <x v="3"/>
    <x v="3"/>
    <x v="1"/>
  </r>
  <r>
    <n v="3591"/>
    <s v="BN5687797"/>
    <n v="67.7"/>
    <x v="0"/>
    <x v="1"/>
    <x v="24"/>
    <x v="6"/>
    <x v="2319"/>
    <x v="0"/>
    <x v="1"/>
    <x v="0"/>
    <n v="117946.3"/>
    <x v="1"/>
    <x v="2"/>
    <x v="3"/>
    <x v="0"/>
    <x v="1"/>
    <x v="0"/>
  </r>
  <r>
    <n v="3592"/>
    <s v="BN5621598"/>
    <n v="76.900000000000006"/>
    <x v="0"/>
    <x v="1"/>
    <x v="6"/>
    <x v="0"/>
    <x v="2320"/>
    <x v="2"/>
    <x v="0"/>
    <x v="1"/>
    <n v="84872.66"/>
    <x v="1"/>
    <x v="3"/>
    <x v="2"/>
    <x v="0"/>
    <x v="3"/>
    <x v="1"/>
  </r>
  <r>
    <n v="3593"/>
    <s v="BN5628799"/>
    <n v="67.7"/>
    <x v="1"/>
    <x v="1"/>
    <x v="27"/>
    <x v="8"/>
    <x v="2321"/>
    <x v="0"/>
    <x v="0"/>
    <x v="0"/>
    <n v="60590.720000000001"/>
    <x v="0"/>
    <x v="2"/>
    <x v="1"/>
    <x v="3"/>
    <x v="3"/>
    <x v="1"/>
  </r>
  <r>
    <n v="3594"/>
    <s v="BN5699238"/>
    <n v="55.5"/>
    <x v="2"/>
    <x v="0"/>
    <x v="46"/>
    <x v="7"/>
    <x v="2322"/>
    <x v="0"/>
    <x v="1"/>
    <x v="0"/>
    <n v="8444.5"/>
    <x v="1"/>
    <x v="1"/>
    <x v="1"/>
    <x v="1"/>
    <x v="3"/>
    <x v="3"/>
  </r>
  <r>
    <n v="3595"/>
    <s v="BN5578282"/>
    <n v="65.2"/>
    <x v="2"/>
    <x v="0"/>
    <x v="24"/>
    <x v="9"/>
    <x v="2323"/>
    <x v="0"/>
    <x v="0"/>
    <x v="1"/>
    <n v="159132.82999999999"/>
    <x v="1"/>
    <x v="0"/>
    <x v="3"/>
    <x v="1"/>
    <x v="2"/>
    <x v="2"/>
  </r>
  <r>
    <n v="3596"/>
    <s v="BN5654069"/>
    <n v="72.2"/>
    <x v="2"/>
    <x v="0"/>
    <x v="15"/>
    <x v="8"/>
    <x v="2324"/>
    <x v="0"/>
    <x v="0"/>
    <x v="0"/>
    <n v="76998.69"/>
    <x v="1"/>
    <x v="3"/>
    <x v="2"/>
    <x v="3"/>
    <x v="3"/>
    <x v="1"/>
  </r>
  <r>
    <n v="3597"/>
    <s v="BN5707112"/>
    <n v="64.3"/>
    <x v="0"/>
    <x v="1"/>
    <x v="18"/>
    <x v="10"/>
    <x v="2325"/>
    <x v="0"/>
    <x v="1"/>
    <x v="1"/>
    <n v="55835.66"/>
    <x v="1"/>
    <x v="0"/>
    <x v="3"/>
    <x v="0"/>
    <x v="2"/>
    <x v="1"/>
  </r>
  <r>
    <n v="3598"/>
    <s v="BN5671543"/>
    <n v="79.599999999999994"/>
    <x v="2"/>
    <x v="0"/>
    <x v="20"/>
    <x v="1"/>
    <x v="2326"/>
    <x v="0"/>
    <x v="0"/>
    <x v="1"/>
    <n v="177524.19"/>
    <x v="1"/>
    <x v="3"/>
    <x v="0"/>
    <x v="0"/>
    <x v="3"/>
    <x v="2"/>
  </r>
  <r>
    <n v="3599"/>
    <s v="BN5631992"/>
    <n v="72"/>
    <x v="2"/>
    <x v="0"/>
    <x v="24"/>
    <x v="2"/>
    <x v="2327"/>
    <x v="0"/>
    <x v="0"/>
    <x v="1"/>
    <n v="45985.52"/>
    <x v="1"/>
    <x v="3"/>
    <x v="3"/>
    <x v="1"/>
    <x v="2"/>
    <x v="3"/>
  </r>
  <r>
    <n v="3600"/>
    <s v="BN5767834"/>
    <n v="61.3"/>
    <x v="0"/>
    <x v="1"/>
    <x v="1"/>
    <x v="3"/>
    <x v="0"/>
    <x v="2"/>
    <x v="0"/>
    <x v="1"/>
    <n v="60297.72"/>
    <x v="1"/>
    <x v="0"/>
    <x v="0"/>
    <x v="2"/>
    <x v="0"/>
    <x v="1"/>
  </r>
  <r>
    <n v="3601"/>
    <s v="BN5573512"/>
    <n v="50.6"/>
    <x v="0"/>
    <x v="0"/>
    <x v="38"/>
    <x v="5"/>
    <x v="0"/>
    <x v="2"/>
    <x v="1"/>
    <x v="0"/>
    <n v="194421.12"/>
    <x v="0"/>
    <x v="1"/>
    <x v="1"/>
    <x v="2"/>
    <x v="0"/>
    <x v="2"/>
  </r>
  <r>
    <n v="3602"/>
    <s v="BN5747121"/>
    <n v="60.8"/>
    <x v="0"/>
    <x v="1"/>
    <x v="5"/>
    <x v="5"/>
    <x v="0"/>
    <x v="0"/>
    <x v="0"/>
    <x v="1"/>
    <n v="93568.77"/>
    <x v="0"/>
    <x v="0"/>
    <x v="1"/>
    <x v="2"/>
    <x v="0"/>
    <x v="1"/>
  </r>
  <r>
    <n v="3603"/>
    <s v="BN5582675"/>
    <n v="66.7"/>
    <x v="1"/>
    <x v="1"/>
    <x v="62"/>
    <x v="0"/>
    <x v="0"/>
    <x v="0"/>
    <x v="0"/>
    <x v="0"/>
    <n v="34702.92"/>
    <x v="1"/>
    <x v="2"/>
    <x v="1"/>
    <x v="0"/>
    <x v="0"/>
    <x v="3"/>
  </r>
  <r>
    <n v="3604"/>
    <s v="BN5772441"/>
    <n v="75"/>
    <x v="0"/>
    <x v="0"/>
    <x v="40"/>
    <x v="3"/>
    <x v="2328"/>
    <x v="2"/>
    <x v="0"/>
    <x v="1"/>
    <n v="54473.599999999999"/>
    <x v="0"/>
    <x v="3"/>
    <x v="1"/>
    <x v="2"/>
    <x v="3"/>
    <x v="1"/>
  </r>
  <r>
    <n v="3605"/>
    <s v="BN5755711"/>
    <n v="61"/>
    <x v="0"/>
    <x v="1"/>
    <x v="19"/>
    <x v="4"/>
    <x v="2329"/>
    <x v="0"/>
    <x v="1"/>
    <x v="1"/>
    <n v="113943.17"/>
    <x v="1"/>
    <x v="0"/>
    <x v="3"/>
    <x v="3"/>
    <x v="3"/>
    <x v="0"/>
  </r>
  <r>
    <n v="3606"/>
    <s v="BN5788596"/>
    <n v="58.8"/>
    <x v="2"/>
    <x v="0"/>
    <x v="10"/>
    <x v="7"/>
    <x v="2330"/>
    <x v="0"/>
    <x v="0"/>
    <x v="1"/>
    <n v="153727.32"/>
    <x v="1"/>
    <x v="0"/>
    <x v="3"/>
    <x v="1"/>
    <x v="2"/>
    <x v="2"/>
  </r>
  <r>
    <n v="3607"/>
    <s v="BN5616835"/>
    <n v="47.9"/>
    <x v="0"/>
    <x v="0"/>
    <x v="28"/>
    <x v="1"/>
    <x v="0"/>
    <x v="2"/>
    <x v="0"/>
    <x v="0"/>
    <n v="19116.97"/>
    <x v="1"/>
    <x v="1"/>
    <x v="2"/>
    <x v="0"/>
    <x v="0"/>
    <x v="3"/>
  </r>
  <r>
    <n v="3608"/>
    <s v="BN5771768"/>
    <n v="68.2"/>
    <x v="0"/>
    <x v="1"/>
    <x v="24"/>
    <x v="8"/>
    <x v="0"/>
    <x v="2"/>
    <x v="1"/>
    <x v="0"/>
    <n v="112554.68"/>
    <x v="1"/>
    <x v="2"/>
    <x v="3"/>
    <x v="3"/>
    <x v="0"/>
    <x v="0"/>
  </r>
  <r>
    <n v="3609"/>
    <s v="BN5601786"/>
    <n v="67.7"/>
    <x v="0"/>
    <x v="0"/>
    <x v="18"/>
    <x v="3"/>
    <x v="0"/>
    <x v="0"/>
    <x v="0"/>
    <x v="1"/>
    <n v="47318.75"/>
    <x v="1"/>
    <x v="2"/>
    <x v="3"/>
    <x v="2"/>
    <x v="0"/>
    <x v="3"/>
  </r>
  <r>
    <n v="3610"/>
    <s v="BN5657781"/>
    <n v="85"/>
    <x v="2"/>
    <x v="1"/>
    <x v="20"/>
    <x v="5"/>
    <x v="2331"/>
    <x v="0"/>
    <x v="0"/>
    <x v="1"/>
    <n v="36690.49"/>
    <x v="1"/>
    <x v="3"/>
    <x v="0"/>
    <x v="2"/>
    <x v="1"/>
    <x v="3"/>
  </r>
  <r>
    <n v="3611"/>
    <s v="BN5711629"/>
    <n v="58"/>
    <x v="0"/>
    <x v="0"/>
    <x v="27"/>
    <x v="1"/>
    <x v="2332"/>
    <x v="0"/>
    <x v="0"/>
    <x v="1"/>
    <n v="106918.67"/>
    <x v="0"/>
    <x v="1"/>
    <x v="1"/>
    <x v="0"/>
    <x v="2"/>
    <x v="0"/>
  </r>
  <r>
    <n v="3612"/>
    <s v="BN5734159"/>
    <n v="74.599999999999994"/>
    <x v="0"/>
    <x v="0"/>
    <x v="29"/>
    <x v="2"/>
    <x v="2333"/>
    <x v="2"/>
    <x v="1"/>
    <x v="0"/>
    <n v="194563.65"/>
    <x v="1"/>
    <x v="3"/>
    <x v="2"/>
    <x v="1"/>
    <x v="2"/>
    <x v="2"/>
  </r>
  <r>
    <n v="3613"/>
    <s v="BN5792064"/>
    <n v="63.5"/>
    <x v="1"/>
    <x v="0"/>
    <x v="24"/>
    <x v="6"/>
    <x v="0"/>
    <x v="2"/>
    <x v="0"/>
    <x v="1"/>
    <n v="91086.73"/>
    <x v="1"/>
    <x v="0"/>
    <x v="3"/>
    <x v="0"/>
    <x v="0"/>
    <x v="1"/>
  </r>
  <r>
    <n v="3614"/>
    <s v="BN5770072"/>
    <n v="66.400000000000006"/>
    <x v="2"/>
    <x v="1"/>
    <x v="11"/>
    <x v="5"/>
    <x v="2334"/>
    <x v="2"/>
    <x v="0"/>
    <x v="0"/>
    <n v="108008.65"/>
    <x v="1"/>
    <x v="2"/>
    <x v="2"/>
    <x v="2"/>
    <x v="2"/>
    <x v="0"/>
  </r>
  <r>
    <n v="3615"/>
    <s v="BN5747562"/>
    <n v="55.8"/>
    <x v="2"/>
    <x v="0"/>
    <x v="18"/>
    <x v="10"/>
    <x v="2335"/>
    <x v="2"/>
    <x v="0"/>
    <x v="0"/>
    <n v="172363.51999999999"/>
    <x v="1"/>
    <x v="1"/>
    <x v="3"/>
    <x v="0"/>
    <x v="3"/>
    <x v="2"/>
  </r>
  <r>
    <n v="3616"/>
    <s v="BN5639270"/>
    <n v="41.5"/>
    <x v="0"/>
    <x v="1"/>
    <x v="17"/>
    <x v="9"/>
    <x v="2336"/>
    <x v="1"/>
    <x v="1"/>
    <x v="1"/>
    <n v="178587.36"/>
    <x v="0"/>
    <x v="1"/>
    <x v="1"/>
    <x v="1"/>
    <x v="2"/>
    <x v="2"/>
  </r>
  <r>
    <n v="3617"/>
    <s v="BN5738820"/>
    <n v="79.8"/>
    <x v="0"/>
    <x v="0"/>
    <x v="52"/>
    <x v="5"/>
    <x v="2337"/>
    <x v="0"/>
    <x v="0"/>
    <x v="1"/>
    <n v="31907.439999999999"/>
    <x v="0"/>
    <x v="3"/>
    <x v="1"/>
    <x v="2"/>
    <x v="1"/>
    <x v="3"/>
  </r>
  <r>
    <n v="3618"/>
    <s v="BN5663359"/>
    <n v="79.2"/>
    <x v="2"/>
    <x v="0"/>
    <x v="6"/>
    <x v="4"/>
    <x v="2338"/>
    <x v="0"/>
    <x v="0"/>
    <x v="1"/>
    <n v="18922.18"/>
    <x v="0"/>
    <x v="3"/>
    <x v="2"/>
    <x v="3"/>
    <x v="3"/>
    <x v="3"/>
  </r>
  <r>
    <n v="3619"/>
    <s v="BN5750780"/>
    <n v="48.9"/>
    <x v="2"/>
    <x v="0"/>
    <x v="17"/>
    <x v="2"/>
    <x v="2339"/>
    <x v="0"/>
    <x v="0"/>
    <x v="1"/>
    <n v="147222.95000000001"/>
    <x v="0"/>
    <x v="1"/>
    <x v="1"/>
    <x v="1"/>
    <x v="1"/>
    <x v="0"/>
  </r>
  <r>
    <n v="3620"/>
    <s v="BN5715852"/>
    <n v="73"/>
    <x v="0"/>
    <x v="1"/>
    <x v="19"/>
    <x v="10"/>
    <x v="0"/>
    <x v="2"/>
    <x v="0"/>
    <x v="1"/>
    <n v="1474.79"/>
    <x v="1"/>
    <x v="3"/>
    <x v="3"/>
    <x v="0"/>
    <x v="0"/>
    <x v="3"/>
  </r>
  <r>
    <n v="3621"/>
    <s v="BN5763719"/>
    <n v="77.3"/>
    <x v="0"/>
    <x v="1"/>
    <x v="1"/>
    <x v="4"/>
    <x v="0"/>
    <x v="2"/>
    <x v="0"/>
    <x v="0"/>
    <n v="24924.92"/>
    <x v="1"/>
    <x v="3"/>
    <x v="0"/>
    <x v="3"/>
    <x v="0"/>
    <x v="3"/>
  </r>
  <r>
    <n v="3622"/>
    <s v="BN5637906"/>
    <n v="71.099999999999994"/>
    <x v="0"/>
    <x v="1"/>
    <x v="18"/>
    <x v="9"/>
    <x v="2340"/>
    <x v="0"/>
    <x v="0"/>
    <x v="0"/>
    <n v="46884.1"/>
    <x v="1"/>
    <x v="2"/>
    <x v="3"/>
    <x v="1"/>
    <x v="2"/>
    <x v="3"/>
  </r>
  <r>
    <n v="3623"/>
    <s v="BN5720251"/>
    <n v="59.2"/>
    <x v="1"/>
    <x v="1"/>
    <x v="30"/>
    <x v="2"/>
    <x v="2341"/>
    <x v="2"/>
    <x v="0"/>
    <x v="0"/>
    <n v="128918.42"/>
    <x v="1"/>
    <x v="0"/>
    <x v="1"/>
    <x v="1"/>
    <x v="1"/>
    <x v="0"/>
  </r>
  <r>
    <n v="3624"/>
    <s v="BN5627075"/>
    <n v="69.5"/>
    <x v="2"/>
    <x v="1"/>
    <x v="7"/>
    <x v="5"/>
    <x v="2342"/>
    <x v="0"/>
    <x v="0"/>
    <x v="1"/>
    <n v="105291.26"/>
    <x v="1"/>
    <x v="2"/>
    <x v="2"/>
    <x v="2"/>
    <x v="3"/>
    <x v="0"/>
  </r>
  <r>
    <n v="3625"/>
    <s v="BN5596623"/>
    <n v="64"/>
    <x v="0"/>
    <x v="0"/>
    <x v="19"/>
    <x v="1"/>
    <x v="2343"/>
    <x v="0"/>
    <x v="1"/>
    <x v="0"/>
    <n v="145381.65"/>
    <x v="1"/>
    <x v="0"/>
    <x v="3"/>
    <x v="0"/>
    <x v="2"/>
    <x v="0"/>
  </r>
  <r>
    <n v="3626"/>
    <s v="BN5781591"/>
    <n v="47"/>
    <x v="1"/>
    <x v="1"/>
    <x v="8"/>
    <x v="4"/>
    <x v="2344"/>
    <x v="2"/>
    <x v="0"/>
    <x v="0"/>
    <n v="103792.53"/>
    <x v="1"/>
    <x v="1"/>
    <x v="2"/>
    <x v="3"/>
    <x v="1"/>
    <x v="0"/>
  </r>
  <r>
    <n v="3627"/>
    <s v="BN5634881"/>
    <n v="78.900000000000006"/>
    <x v="2"/>
    <x v="0"/>
    <x v="24"/>
    <x v="5"/>
    <x v="2345"/>
    <x v="0"/>
    <x v="0"/>
    <x v="0"/>
    <n v="71121.039999999994"/>
    <x v="0"/>
    <x v="3"/>
    <x v="3"/>
    <x v="2"/>
    <x v="3"/>
    <x v="1"/>
  </r>
  <r>
    <n v="3628"/>
    <s v="BN5609388"/>
    <n v="60.4"/>
    <x v="1"/>
    <x v="0"/>
    <x v="2"/>
    <x v="3"/>
    <x v="2346"/>
    <x v="0"/>
    <x v="0"/>
    <x v="0"/>
    <n v="52327.57"/>
    <x v="1"/>
    <x v="0"/>
    <x v="0"/>
    <x v="2"/>
    <x v="3"/>
    <x v="1"/>
  </r>
  <r>
    <n v="3629"/>
    <s v="BN5573232"/>
    <n v="49.3"/>
    <x v="2"/>
    <x v="0"/>
    <x v="12"/>
    <x v="2"/>
    <x v="2347"/>
    <x v="0"/>
    <x v="1"/>
    <x v="1"/>
    <n v="197428.64"/>
    <x v="1"/>
    <x v="1"/>
    <x v="3"/>
    <x v="1"/>
    <x v="2"/>
    <x v="2"/>
  </r>
  <r>
    <n v="3630"/>
    <s v="BN5738204"/>
    <n v="67.099999999999994"/>
    <x v="0"/>
    <x v="0"/>
    <x v="36"/>
    <x v="2"/>
    <x v="2348"/>
    <x v="2"/>
    <x v="1"/>
    <x v="1"/>
    <n v="83210.84"/>
    <x v="1"/>
    <x v="2"/>
    <x v="1"/>
    <x v="1"/>
    <x v="3"/>
    <x v="1"/>
  </r>
  <r>
    <n v="3631"/>
    <s v="BN5782369"/>
    <n v="65.599999999999994"/>
    <x v="0"/>
    <x v="1"/>
    <x v="17"/>
    <x v="9"/>
    <x v="2349"/>
    <x v="2"/>
    <x v="1"/>
    <x v="1"/>
    <n v="193099.43"/>
    <x v="1"/>
    <x v="2"/>
    <x v="1"/>
    <x v="1"/>
    <x v="2"/>
    <x v="2"/>
  </r>
  <r>
    <n v="3632"/>
    <s v="BN5794754"/>
    <n v="73.900000000000006"/>
    <x v="1"/>
    <x v="1"/>
    <x v="25"/>
    <x v="8"/>
    <x v="2350"/>
    <x v="0"/>
    <x v="0"/>
    <x v="1"/>
    <n v="193008.52"/>
    <x v="1"/>
    <x v="3"/>
    <x v="2"/>
    <x v="3"/>
    <x v="1"/>
    <x v="2"/>
  </r>
  <r>
    <n v="3633"/>
    <s v="BN5684609"/>
    <n v="56"/>
    <x v="1"/>
    <x v="0"/>
    <x v="28"/>
    <x v="6"/>
    <x v="2351"/>
    <x v="0"/>
    <x v="0"/>
    <x v="1"/>
    <n v="157567.37"/>
    <x v="1"/>
    <x v="1"/>
    <x v="2"/>
    <x v="0"/>
    <x v="3"/>
    <x v="2"/>
  </r>
  <r>
    <n v="3634"/>
    <s v="BN5629759"/>
    <n v="82.7"/>
    <x v="2"/>
    <x v="0"/>
    <x v="40"/>
    <x v="2"/>
    <x v="2352"/>
    <x v="2"/>
    <x v="0"/>
    <x v="1"/>
    <n v="108977.5"/>
    <x v="1"/>
    <x v="3"/>
    <x v="1"/>
    <x v="1"/>
    <x v="2"/>
    <x v="0"/>
  </r>
  <r>
    <n v="3635"/>
    <s v="BN5674355"/>
    <n v="68.099999999999994"/>
    <x v="0"/>
    <x v="1"/>
    <x v="51"/>
    <x v="3"/>
    <x v="2353"/>
    <x v="0"/>
    <x v="1"/>
    <x v="1"/>
    <n v="147759.84"/>
    <x v="1"/>
    <x v="2"/>
    <x v="2"/>
    <x v="2"/>
    <x v="2"/>
    <x v="0"/>
  </r>
  <r>
    <n v="3636"/>
    <s v="BN5571602"/>
    <n v="74"/>
    <x v="0"/>
    <x v="0"/>
    <x v="24"/>
    <x v="8"/>
    <x v="0"/>
    <x v="2"/>
    <x v="0"/>
    <x v="0"/>
    <n v="27528.400000000001"/>
    <x v="1"/>
    <x v="3"/>
    <x v="3"/>
    <x v="3"/>
    <x v="0"/>
    <x v="3"/>
  </r>
  <r>
    <n v="3637"/>
    <s v="BN5730382"/>
    <n v="66.3"/>
    <x v="1"/>
    <x v="1"/>
    <x v="8"/>
    <x v="4"/>
    <x v="2354"/>
    <x v="2"/>
    <x v="1"/>
    <x v="0"/>
    <n v="36479.269999999997"/>
    <x v="1"/>
    <x v="2"/>
    <x v="2"/>
    <x v="3"/>
    <x v="3"/>
    <x v="3"/>
  </r>
  <r>
    <n v="3638"/>
    <s v="BN5809233"/>
    <n v="84.5"/>
    <x v="1"/>
    <x v="0"/>
    <x v="37"/>
    <x v="10"/>
    <x v="0"/>
    <x v="0"/>
    <x v="0"/>
    <x v="1"/>
    <n v="31726.76"/>
    <x v="0"/>
    <x v="3"/>
    <x v="1"/>
    <x v="0"/>
    <x v="0"/>
    <x v="3"/>
  </r>
  <r>
    <n v="3639"/>
    <s v="BN5684280"/>
    <n v="55.5"/>
    <x v="1"/>
    <x v="1"/>
    <x v="7"/>
    <x v="8"/>
    <x v="0"/>
    <x v="2"/>
    <x v="1"/>
    <x v="1"/>
    <n v="96398.51"/>
    <x v="1"/>
    <x v="1"/>
    <x v="2"/>
    <x v="3"/>
    <x v="0"/>
    <x v="1"/>
  </r>
  <r>
    <n v="3640"/>
    <s v="BN5792962"/>
    <n v="68"/>
    <x v="2"/>
    <x v="0"/>
    <x v="36"/>
    <x v="2"/>
    <x v="2355"/>
    <x v="0"/>
    <x v="0"/>
    <x v="1"/>
    <n v="139558.6"/>
    <x v="0"/>
    <x v="2"/>
    <x v="1"/>
    <x v="1"/>
    <x v="3"/>
    <x v="0"/>
  </r>
  <r>
    <n v="3641"/>
    <s v="BN5603578"/>
    <n v="63.8"/>
    <x v="2"/>
    <x v="0"/>
    <x v="2"/>
    <x v="10"/>
    <x v="2356"/>
    <x v="2"/>
    <x v="0"/>
    <x v="0"/>
    <n v="95007.8"/>
    <x v="1"/>
    <x v="0"/>
    <x v="0"/>
    <x v="0"/>
    <x v="3"/>
    <x v="1"/>
  </r>
  <r>
    <n v="3642"/>
    <s v="BN5613536"/>
    <n v="64"/>
    <x v="1"/>
    <x v="1"/>
    <x v="46"/>
    <x v="6"/>
    <x v="0"/>
    <x v="0"/>
    <x v="0"/>
    <x v="0"/>
    <n v="101663.47"/>
    <x v="1"/>
    <x v="0"/>
    <x v="1"/>
    <x v="0"/>
    <x v="0"/>
    <x v="0"/>
  </r>
  <r>
    <n v="3643"/>
    <s v="BN5569485"/>
    <n v="77.8"/>
    <x v="0"/>
    <x v="1"/>
    <x v="0"/>
    <x v="5"/>
    <x v="0"/>
    <x v="2"/>
    <x v="0"/>
    <x v="0"/>
    <n v="106197.44"/>
    <x v="1"/>
    <x v="3"/>
    <x v="0"/>
    <x v="2"/>
    <x v="0"/>
    <x v="0"/>
  </r>
  <r>
    <n v="3644"/>
    <s v="BN5698704"/>
    <n v="67.900000000000006"/>
    <x v="0"/>
    <x v="1"/>
    <x v="13"/>
    <x v="6"/>
    <x v="2357"/>
    <x v="0"/>
    <x v="0"/>
    <x v="1"/>
    <n v="48466.89"/>
    <x v="1"/>
    <x v="2"/>
    <x v="1"/>
    <x v="0"/>
    <x v="2"/>
    <x v="3"/>
  </r>
  <r>
    <n v="3645"/>
    <s v="BN5626146"/>
    <n v="59.3"/>
    <x v="0"/>
    <x v="0"/>
    <x v="15"/>
    <x v="6"/>
    <x v="0"/>
    <x v="2"/>
    <x v="0"/>
    <x v="0"/>
    <n v="151978.35999999999"/>
    <x v="1"/>
    <x v="0"/>
    <x v="2"/>
    <x v="0"/>
    <x v="0"/>
    <x v="2"/>
  </r>
  <r>
    <n v="3646"/>
    <s v="BN5607176"/>
    <n v="78.8"/>
    <x v="0"/>
    <x v="1"/>
    <x v="30"/>
    <x v="6"/>
    <x v="0"/>
    <x v="0"/>
    <x v="1"/>
    <x v="0"/>
    <n v="13288.46"/>
    <x v="0"/>
    <x v="3"/>
    <x v="1"/>
    <x v="0"/>
    <x v="0"/>
    <x v="3"/>
  </r>
  <r>
    <n v="3647"/>
    <s v="BN5610813"/>
    <n v="77"/>
    <x v="0"/>
    <x v="0"/>
    <x v="53"/>
    <x v="9"/>
    <x v="2358"/>
    <x v="0"/>
    <x v="0"/>
    <x v="1"/>
    <n v="22666.77"/>
    <x v="0"/>
    <x v="3"/>
    <x v="1"/>
    <x v="1"/>
    <x v="3"/>
    <x v="3"/>
  </r>
  <r>
    <n v="3648"/>
    <s v="BN5624688"/>
    <n v="72.900000000000006"/>
    <x v="0"/>
    <x v="1"/>
    <x v="44"/>
    <x v="0"/>
    <x v="2359"/>
    <x v="0"/>
    <x v="1"/>
    <x v="0"/>
    <n v="102391.06"/>
    <x v="1"/>
    <x v="3"/>
    <x v="1"/>
    <x v="0"/>
    <x v="1"/>
    <x v="0"/>
  </r>
  <r>
    <n v="3649"/>
    <s v="BN5691616"/>
    <n v="54.5"/>
    <x v="0"/>
    <x v="1"/>
    <x v="40"/>
    <x v="2"/>
    <x v="2360"/>
    <x v="0"/>
    <x v="1"/>
    <x v="0"/>
    <n v="67830.2"/>
    <x v="0"/>
    <x v="1"/>
    <x v="1"/>
    <x v="1"/>
    <x v="3"/>
    <x v="1"/>
  </r>
  <r>
    <n v="3650"/>
    <s v="BN5745268"/>
    <n v="59.7"/>
    <x v="0"/>
    <x v="1"/>
    <x v="1"/>
    <x v="4"/>
    <x v="2361"/>
    <x v="0"/>
    <x v="0"/>
    <x v="0"/>
    <n v="92090.36"/>
    <x v="1"/>
    <x v="0"/>
    <x v="0"/>
    <x v="3"/>
    <x v="2"/>
    <x v="1"/>
  </r>
  <r>
    <n v="3651"/>
    <s v="BN5724868"/>
    <n v="53.7"/>
    <x v="0"/>
    <x v="1"/>
    <x v="16"/>
    <x v="6"/>
    <x v="0"/>
    <x v="2"/>
    <x v="1"/>
    <x v="1"/>
    <n v="141023.01"/>
    <x v="1"/>
    <x v="1"/>
    <x v="0"/>
    <x v="0"/>
    <x v="0"/>
    <x v="0"/>
  </r>
  <r>
    <n v="3652"/>
    <s v="BN5628912"/>
    <n v="73.2"/>
    <x v="0"/>
    <x v="1"/>
    <x v="45"/>
    <x v="7"/>
    <x v="2362"/>
    <x v="0"/>
    <x v="0"/>
    <x v="0"/>
    <n v="104222.8"/>
    <x v="1"/>
    <x v="3"/>
    <x v="1"/>
    <x v="1"/>
    <x v="1"/>
    <x v="0"/>
  </r>
  <r>
    <n v="3653"/>
    <s v="BN5654254"/>
    <n v="54.2"/>
    <x v="0"/>
    <x v="1"/>
    <x v="10"/>
    <x v="2"/>
    <x v="2363"/>
    <x v="0"/>
    <x v="0"/>
    <x v="1"/>
    <n v="196395.05"/>
    <x v="1"/>
    <x v="1"/>
    <x v="3"/>
    <x v="1"/>
    <x v="3"/>
    <x v="2"/>
  </r>
  <r>
    <n v="3654"/>
    <s v="BN5744153"/>
    <n v="68.8"/>
    <x v="2"/>
    <x v="0"/>
    <x v="17"/>
    <x v="10"/>
    <x v="2364"/>
    <x v="0"/>
    <x v="1"/>
    <x v="0"/>
    <n v="6866.31"/>
    <x v="1"/>
    <x v="2"/>
    <x v="1"/>
    <x v="0"/>
    <x v="1"/>
    <x v="3"/>
  </r>
  <r>
    <n v="3655"/>
    <s v="BN5632278"/>
    <n v="54.2"/>
    <x v="2"/>
    <x v="1"/>
    <x v="19"/>
    <x v="2"/>
    <x v="2365"/>
    <x v="2"/>
    <x v="1"/>
    <x v="1"/>
    <n v="77737.86"/>
    <x v="1"/>
    <x v="1"/>
    <x v="3"/>
    <x v="1"/>
    <x v="2"/>
    <x v="1"/>
  </r>
  <r>
    <n v="3656"/>
    <s v="BN5729602"/>
    <n v="75.400000000000006"/>
    <x v="2"/>
    <x v="1"/>
    <x v="12"/>
    <x v="5"/>
    <x v="2366"/>
    <x v="2"/>
    <x v="1"/>
    <x v="0"/>
    <n v="106116.84"/>
    <x v="1"/>
    <x v="3"/>
    <x v="3"/>
    <x v="2"/>
    <x v="3"/>
    <x v="0"/>
  </r>
  <r>
    <n v="3657"/>
    <s v="BN5759197"/>
    <n v="75"/>
    <x v="0"/>
    <x v="0"/>
    <x v="24"/>
    <x v="5"/>
    <x v="0"/>
    <x v="0"/>
    <x v="0"/>
    <x v="0"/>
    <n v="117948"/>
    <x v="0"/>
    <x v="3"/>
    <x v="3"/>
    <x v="2"/>
    <x v="0"/>
    <x v="0"/>
  </r>
  <r>
    <n v="3658"/>
    <s v="BN5602037"/>
    <n v="73.099999999999994"/>
    <x v="0"/>
    <x v="1"/>
    <x v="33"/>
    <x v="3"/>
    <x v="0"/>
    <x v="2"/>
    <x v="0"/>
    <x v="0"/>
    <n v="184581.68"/>
    <x v="1"/>
    <x v="3"/>
    <x v="2"/>
    <x v="2"/>
    <x v="0"/>
    <x v="2"/>
  </r>
  <r>
    <n v="3659"/>
    <s v="BN5661816"/>
    <n v="69.900000000000006"/>
    <x v="0"/>
    <x v="0"/>
    <x v="3"/>
    <x v="6"/>
    <x v="2367"/>
    <x v="0"/>
    <x v="0"/>
    <x v="1"/>
    <n v="199378.58"/>
    <x v="0"/>
    <x v="2"/>
    <x v="0"/>
    <x v="0"/>
    <x v="1"/>
    <x v="2"/>
  </r>
  <r>
    <n v="3660"/>
    <s v="BN5664581"/>
    <n v="53.4"/>
    <x v="0"/>
    <x v="0"/>
    <x v="0"/>
    <x v="9"/>
    <x v="2368"/>
    <x v="0"/>
    <x v="1"/>
    <x v="0"/>
    <n v="12483.39"/>
    <x v="0"/>
    <x v="1"/>
    <x v="0"/>
    <x v="1"/>
    <x v="2"/>
    <x v="3"/>
  </r>
  <r>
    <n v="3661"/>
    <s v="BN5736344"/>
    <n v="49.4"/>
    <x v="1"/>
    <x v="1"/>
    <x v="7"/>
    <x v="0"/>
    <x v="0"/>
    <x v="2"/>
    <x v="0"/>
    <x v="1"/>
    <n v="22404.639999999999"/>
    <x v="1"/>
    <x v="1"/>
    <x v="2"/>
    <x v="0"/>
    <x v="0"/>
    <x v="3"/>
  </r>
  <r>
    <n v="3662"/>
    <s v="BN5748552"/>
    <n v="49.7"/>
    <x v="2"/>
    <x v="1"/>
    <x v="12"/>
    <x v="3"/>
    <x v="2369"/>
    <x v="2"/>
    <x v="0"/>
    <x v="0"/>
    <n v="92887.06"/>
    <x v="1"/>
    <x v="1"/>
    <x v="3"/>
    <x v="2"/>
    <x v="3"/>
    <x v="1"/>
  </r>
  <r>
    <n v="3663"/>
    <s v="BN5628036"/>
    <n v="63.2"/>
    <x v="0"/>
    <x v="0"/>
    <x v="34"/>
    <x v="8"/>
    <x v="2370"/>
    <x v="0"/>
    <x v="1"/>
    <x v="0"/>
    <n v="145157.97"/>
    <x v="1"/>
    <x v="0"/>
    <x v="2"/>
    <x v="3"/>
    <x v="3"/>
    <x v="0"/>
  </r>
  <r>
    <n v="3664"/>
    <s v="BN5602644"/>
    <n v="72.400000000000006"/>
    <x v="0"/>
    <x v="1"/>
    <x v="8"/>
    <x v="8"/>
    <x v="0"/>
    <x v="0"/>
    <x v="0"/>
    <x v="1"/>
    <n v="134889.95000000001"/>
    <x v="0"/>
    <x v="3"/>
    <x v="2"/>
    <x v="3"/>
    <x v="0"/>
    <x v="0"/>
  </r>
  <r>
    <n v="3665"/>
    <s v="BN5794050"/>
    <n v="75.099999999999994"/>
    <x v="2"/>
    <x v="0"/>
    <x v="24"/>
    <x v="10"/>
    <x v="2371"/>
    <x v="0"/>
    <x v="0"/>
    <x v="0"/>
    <n v="109309.29"/>
    <x v="1"/>
    <x v="3"/>
    <x v="3"/>
    <x v="0"/>
    <x v="2"/>
    <x v="0"/>
  </r>
  <r>
    <n v="3666"/>
    <s v="BN5748609"/>
    <n v="73.3"/>
    <x v="0"/>
    <x v="1"/>
    <x v="0"/>
    <x v="9"/>
    <x v="2372"/>
    <x v="0"/>
    <x v="1"/>
    <x v="0"/>
    <n v="169964.12"/>
    <x v="1"/>
    <x v="3"/>
    <x v="0"/>
    <x v="1"/>
    <x v="2"/>
    <x v="2"/>
  </r>
  <r>
    <n v="3667"/>
    <s v="BN5724981"/>
    <n v="70.099999999999994"/>
    <x v="1"/>
    <x v="0"/>
    <x v="29"/>
    <x v="9"/>
    <x v="0"/>
    <x v="2"/>
    <x v="0"/>
    <x v="0"/>
    <n v="26327.42"/>
    <x v="1"/>
    <x v="2"/>
    <x v="2"/>
    <x v="1"/>
    <x v="0"/>
    <x v="3"/>
  </r>
  <r>
    <n v="3668"/>
    <s v="BN5807253"/>
    <n v="52.5"/>
    <x v="2"/>
    <x v="1"/>
    <x v="19"/>
    <x v="4"/>
    <x v="2373"/>
    <x v="2"/>
    <x v="1"/>
    <x v="1"/>
    <n v="55072.93"/>
    <x v="1"/>
    <x v="1"/>
    <x v="3"/>
    <x v="3"/>
    <x v="2"/>
    <x v="1"/>
  </r>
  <r>
    <n v="3669"/>
    <s v="BN5586046"/>
    <n v="66.599999999999994"/>
    <x v="2"/>
    <x v="0"/>
    <x v="4"/>
    <x v="0"/>
    <x v="2374"/>
    <x v="0"/>
    <x v="1"/>
    <x v="1"/>
    <n v="68574.880000000005"/>
    <x v="0"/>
    <x v="2"/>
    <x v="0"/>
    <x v="0"/>
    <x v="3"/>
    <x v="1"/>
  </r>
  <r>
    <n v="3670"/>
    <s v="BN5576098"/>
    <n v="65.3"/>
    <x v="0"/>
    <x v="1"/>
    <x v="6"/>
    <x v="0"/>
    <x v="0"/>
    <x v="2"/>
    <x v="0"/>
    <x v="0"/>
    <n v="41671.81"/>
    <x v="1"/>
    <x v="2"/>
    <x v="2"/>
    <x v="0"/>
    <x v="0"/>
    <x v="3"/>
  </r>
  <r>
    <n v="3671"/>
    <s v="BN5660722"/>
    <n v="85"/>
    <x v="0"/>
    <x v="1"/>
    <x v="34"/>
    <x v="4"/>
    <x v="0"/>
    <x v="2"/>
    <x v="0"/>
    <x v="0"/>
    <n v="12409.01"/>
    <x v="1"/>
    <x v="3"/>
    <x v="2"/>
    <x v="3"/>
    <x v="0"/>
    <x v="3"/>
  </r>
  <r>
    <n v="3672"/>
    <s v="BN5616579"/>
    <n v="64.599999999999994"/>
    <x v="2"/>
    <x v="0"/>
    <x v="37"/>
    <x v="5"/>
    <x v="2375"/>
    <x v="2"/>
    <x v="1"/>
    <x v="0"/>
    <n v="68367.179999999993"/>
    <x v="1"/>
    <x v="0"/>
    <x v="1"/>
    <x v="2"/>
    <x v="3"/>
    <x v="1"/>
  </r>
  <r>
    <n v="3673"/>
    <s v="BN5706817"/>
    <n v="75"/>
    <x v="0"/>
    <x v="1"/>
    <x v="3"/>
    <x v="5"/>
    <x v="2376"/>
    <x v="0"/>
    <x v="0"/>
    <x v="0"/>
    <n v="74564.41"/>
    <x v="1"/>
    <x v="3"/>
    <x v="0"/>
    <x v="2"/>
    <x v="3"/>
    <x v="1"/>
  </r>
  <r>
    <n v="3674"/>
    <s v="BN5606828"/>
    <n v="76.400000000000006"/>
    <x v="0"/>
    <x v="1"/>
    <x v="9"/>
    <x v="3"/>
    <x v="2377"/>
    <x v="0"/>
    <x v="0"/>
    <x v="1"/>
    <n v="26843.759999999998"/>
    <x v="1"/>
    <x v="3"/>
    <x v="2"/>
    <x v="2"/>
    <x v="3"/>
    <x v="3"/>
  </r>
  <r>
    <n v="3675"/>
    <s v="BN5749606"/>
    <n v="65.8"/>
    <x v="0"/>
    <x v="0"/>
    <x v="15"/>
    <x v="9"/>
    <x v="0"/>
    <x v="2"/>
    <x v="0"/>
    <x v="1"/>
    <n v="156774.75"/>
    <x v="1"/>
    <x v="2"/>
    <x v="2"/>
    <x v="1"/>
    <x v="0"/>
    <x v="2"/>
  </r>
  <r>
    <n v="3676"/>
    <s v="BN5791656"/>
    <n v="72.7"/>
    <x v="0"/>
    <x v="1"/>
    <x v="15"/>
    <x v="1"/>
    <x v="2378"/>
    <x v="0"/>
    <x v="0"/>
    <x v="0"/>
    <n v="46019.43"/>
    <x v="1"/>
    <x v="3"/>
    <x v="2"/>
    <x v="0"/>
    <x v="1"/>
    <x v="3"/>
  </r>
  <r>
    <n v="3677"/>
    <s v="BN5796393"/>
    <n v="68.7"/>
    <x v="0"/>
    <x v="0"/>
    <x v="8"/>
    <x v="0"/>
    <x v="0"/>
    <x v="2"/>
    <x v="1"/>
    <x v="0"/>
    <n v="145411.39000000001"/>
    <x v="1"/>
    <x v="2"/>
    <x v="2"/>
    <x v="0"/>
    <x v="0"/>
    <x v="0"/>
  </r>
  <r>
    <n v="3678"/>
    <s v="BN5790355"/>
    <n v="63.1"/>
    <x v="1"/>
    <x v="1"/>
    <x v="19"/>
    <x v="0"/>
    <x v="0"/>
    <x v="2"/>
    <x v="0"/>
    <x v="0"/>
    <n v="158268.84"/>
    <x v="1"/>
    <x v="0"/>
    <x v="3"/>
    <x v="0"/>
    <x v="0"/>
    <x v="2"/>
  </r>
  <r>
    <n v="3679"/>
    <s v="BN5609371"/>
    <n v="79.7"/>
    <x v="0"/>
    <x v="1"/>
    <x v="33"/>
    <x v="7"/>
    <x v="2379"/>
    <x v="0"/>
    <x v="0"/>
    <x v="0"/>
    <n v="74637.570000000007"/>
    <x v="1"/>
    <x v="3"/>
    <x v="2"/>
    <x v="1"/>
    <x v="1"/>
    <x v="1"/>
  </r>
  <r>
    <n v="3680"/>
    <s v="BN5593810"/>
    <n v="65"/>
    <x v="1"/>
    <x v="1"/>
    <x v="11"/>
    <x v="3"/>
    <x v="2380"/>
    <x v="2"/>
    <x v="0"/>
    <x v="0"/>
    <n v="28391.52"/>
    <x v="1"/>
    <x v="0"/>
    <x v="2"/>
    <x v="2"/>
    <x v="2"/>
    <x v="3"/>
  </r>
  <r>
    <n v="3681"/>
    <s v="BN5604489"/>
    <n v="85"/>
    <x v="1"/>
    <x v="1"/>
    <x v="32"/>
    <x v="6"/>
    <x v="0"/>
    <x v="0"/>
    <x v="0"/>
    <x v="0"/>
    <n v="144385.54"/>
    <x v="1"/>
    <x v="3"/>
    <x v="2"/>
    <x v="0"/>
    <x v="0"/>
    <x v="0"/>
  </r>
  <r>
    <n v="3682"/>
    <s v="BN5666183"/>
    <n v="67.599999999999994"/>
    <x v="0"/>
    <x v="0"/>
    <x v="20"/>
    <x v="0"/>
    <x v="2381"/>
    <x v="0"/>
    <x v="0"/>
    <x v="1"/>
    <n v="95181.06"/>
    <x v="0"/>
    <x v="2"/>
    <x v="0"/>
    <x v="0"/>
    <x v="2"/>
    <x v="1"/>
  </r>
  <r>
    <n v="3683"/>
    <s v="BN5572539"/>
    <n v="62"/>
    <x v="1"/>
    <x v="1"/>
    <x v="4"/>
    <x v="2"/>
    <x v="0"/>
    <x v="2"/>
    <x v="0"/>
    <x v="0"/>
    <n v="15627.51"/>
    <x v="1"/>
    <x v="0"/>
    <x v="0"/>
    <x v="1"/>
    <x v="0"/>
    <x v="3"/>
  </r>
  <r>
    <n v="3684"/>
    <s v="BN5727110"/>
    <n v="57.6"/>
    <x v="0"/>
    <x v="0"/>
    <x v="37"/>
    <x v="9"/>
    <x v="2382"/>
    <x v="2"/>
    <x v="1"/>
    <x v="1"/>
    <n v="148477.57"/>
    <x v="0"/>
    <x v="1"/>
    <x v="1"/>
    <x v="1"/>
    <x v="2"/>
    <x v="0"/>
  </r>
  <r>
    <n v="3685"/>
    <s v="BN5713919"/>
    <n v="48.2"/>
    <x v="0"/>
    <x v="0"/>
    <x v="12"/>
    <x v="0"/>
    <x v="2383"/>
    <x v="0"/>
    <x v="1"/>
    <x v="0"/>
    <n v="79957.95"/>
    <x v="1"/>
    <x v="1"/>
    <x v="3"/>
    <x v="0"/>
    <x v="2"/>
    <x v="1"/>
  </r>
  <r>
    <n v="3686"/>
    <s v="BN5642050"/>
    <n v="69.5"/>
    <x v="1"/>
    <x v="0"/>
    <x v="2"/>
    <x v="8"/>
    <x v="0"/>
    <x v="2"/>
    <x v="1"/>
    <x v="1"/>
    <n v="102763.69"/>
    <x v="1"/>
    <x v="2"/>
    <x v="0"/>
    <x v="3"/>
    <x v="0"/>
    <x v="0"/>
  </r>
  <r>
    <n v="3687"/>
    <s v="BN5665240"/>
    <n v="70.599999999999994"/>
    <x v="0"/>
    <x v="1"/>
    <x v="56"/>
    <x v="0"/>
    <x v="2384"/>
    <x v="2"/>
    <x v="0"/>
    <x v="1"/>
    <n v="129654.22"/>
    <x v="1"/>
    <x v="2"/>
    <x v="2"/>
    <x v="0"/>
    <x v="2"/>
    <x v="0"/>
  </r>
  <r>
    <n v="3688"/>
    <s v="BN5626719"/>
    <n v="66.8"/>
    <x v="0"/>
    <x v="0"/>
    <x v="15"/>
    <x v="0"/>
    <x v="0"/>
    <x v="2"/>
    <x v="0"/>
    <x v="0"/>
    <n v="40652.33"/>
    <x v="1"/>
    <x v="2"/>
    <x v="2"/>
    <x v="0"/>
    <x v="0"/>
    <x v="3"/>
  </r>
  <r>
    <n v="3689"/>
    <s v="BN5662491"/>
    <n v="67.900000000000006"/>
    <x v="2"/>
    <x v="1"/>
    <x v="12"/>
    <x v="1"/>
    <x v="2385"/>
    <x v="0"/>
    <x v="0"/>
    <x v="0"/>
    <n v="178291.09"/>
    <x v="1"/>
    <x v="2"/>
    <x v="3"/>
    <x v="0"/>
    <x v="3"/>
    <x v="2"/>
  </r>
  <r>
    <n v="3690"/>
    <s v="BN5790742"/>
    <n v="70.3"/>
    <x v="0"/>
    <x v="0"/>
    <x v="13"/>
    <x v="8"/>
    <x v="0"/>
    <x v="2"/>
    <x v="0"/>
    <x v="1"/>
    <n v="131906.44"/>
    <x v="1"/>
    <x v="2"/>
    <x v="1"/>
    <x v="3"/>
    <x v="0"/>
    <x v="0"/>
  </r>
  <r>
    <n v="3691"/>
    <s v="BN5654872"/>
    <n v="67"/>
    <x v="1"/>
    <x v="1"/>
    <x v="44"/>
    <x v="5"/>
    <x v="2386"/>
    <x v="0"/>
    <x v="0"/>
    <x v="0"/>
    <n v="118607.4"/>
    <x v="1"/>
    <x v="2"/>
    <x v="1"/>
    <x v="2"/>
    <x v="2"/>
    <x v="0"/>
  </r>
  <r>
    <n v="3692"/>
    <s v="BN5760157"/>
    <n v="59"/>
    <x v="0"/>
    <x v="0"/>
    <x v="61"/>
    <x v="8"/>
    <x v="2387"/>
    <x v="0"/>
    <x v="1"/>
    <x v="0"/>
    <n v="13848.58"/>
    <x v="1"/>
    <x v="0"/>
    <x v="1"/>
    <x v="3"/>
    <x v="2"/>
    <x v="3"/>
  </r>
  <r>
    <n v="3693"/>
    <s v="BN5715307"/>
    <n v="61.3"/>
    <x v="1"/>
    <x v="1"/>
    <x v="12"/>
    <x v="4"/>
    <x v="2388"/>
    <x v="2"/>
    <x v="1"/>
    <x v="0"/>
    <n v="170903.4"/>
    <x v="1"/>
    <x v="0"/>
    <x v="3"/>
    <x v="3"/>
    <x v="3"/>
    <x v="2"/>
  </r>
  <r>
    <n v="3694"/>
    <s v="BN5722159"/>
    <n v="74.2"/>
    <x v="0"/>
    <x v="0"/>
    <x v="52"/>
    <x v="4"/>
    <x v="0"/>
    <x v="0"/>
    <x v="0"/>
    <x v="0"/>
    <n v="13161.66"/>
    <x v="0"/>
    <x v="3"/>
    <x v="1"/>
    <x v="3"/>
    <x v="0"/>
    <x v="3"/>
  </r>
  <r>
    <n v="3695"/>
    <s v="BN5609617"/>
    <n v="60.8"/>
    <x v="0"/>
    <x v="0"/>
    <x v="19"/>
    <x v="4"/>
    <x v="0"/>
    <x v="0"/>
    <x v="0"/>
    <x v="1"/>
    <n v="79304.38"/>
    <x v="0"/>
    <x v="0"/>
    <x v="3"/>
    <x v="3"/>
    <x v="0"/>
    <x v="1"/>
  </r>
  <r>
    <n v="3696"/>
    <s v="BN5757541"/>
    <n v="57.1"/>
    <x v="0"/>
    <x v="1"/>
    <x v="20"/>
    <x v="7"/>
    <x v="2389"/>
    <x v="0"/>
    <x v="0"/>
    <x v="0"/>
    <n v="121402.53"/>
    <x v="1"/>
    <x v="1"/>
    <x v="0"/>
    <x v="1"/>
    <x v="3"/>
    <x v="0"/>
  </r>
  <r>
    <n v="3697"/>
    <s v="BN5633499"/>
    <n v="59.5"/>
    <x v="0"/>
    <x v="0"/>
    <x v="2"/>
    <x v="3"/>
    <x v="2390"/>
    <x v="0"/>
    <x v="1"/>
    <x v="1"/>
    <n v="23305.01"/>
    <x v="1"/>
    <x v="0"/>
    <x v="0"/>
    <x v="2"/>
    <x v="3"/>
    <x v="3"/>
  </r>
  <r>
    <n v="3698"/>
    <s v="BN5565709"/>
    <n v="74.5"/>
    <x v="2"/>
    <x v="1"/>
    <x v="36"/>
    <x v="7"/>
    <x v="2391"/>
    <x v="0"/>
    <x v="0"/>
    <x v="1"/>
    <n v="74510.649999999994"/>
    <x v="1"/>
    <x v="3"/>
    <x v="1"/>
    <x v="1"/>
    <x v="1"/>
    <x v="1"/>
  </r>
  <r>
    <n v="3699"/>
    <s v="BN5717848"/>
    <n v="58.9"/>
    <x v="0"/>
    <x v="0"/>
    <x v="29"/>
    <x v="6"/>
    <x v="0"/>
    <x v="2"/>
    <x v="1"/>
    <x v="0"/>
    <n v="55601.440000000002"/>
    <x v="1"/>
    <x v="0"/>
    <x v="2"/>
    <x v="0"/>
    <x v="0"/>
    <x v="1"/>
  </r>
  <r>
    <n v="3700"/>
    <s v="BN5577613"/>
    <n v="74.900000000000006"/>
    <x v="0"/>
    <x v="1"/>
    <x v="24"/>
    <x v="7"/>
    <x v="2392"/>
    <x v="2"/>
    <x v="0"/>
    <x v="0"/>
    <n v="134526.87"/>
    <x v="1"/>
    <x v="3"/>
    <x v="3"/>
    <x v="1"/>
    <x v="2"/>
    <x v="0"/>
  </r>
  <r>
    <n v="3701"/>
    <s v="BN5747258"/>
    <n v="67.8"/>
    <x v="0"/>
    <x v="0"/>
    <x v="32"/>
    <x v="5"/>
    <x v="2393"/>
    <x v="2"/>
    <x v="0"/>
    <x v="0"/>
    <n v="195424.01"/>
    <x v="1"/>
    <x v="2"/>
    <x v="2"/>
    <x v="2"/>
    <x v="3"/>
    <x v="2"/>
  </r>
  <r>
    <n v="3702"/>
    <s v="BN5678230"/>
    <n v="60.3"/>
    <x v="0"/>
    <x v="1"/>
    <x v="17"/>
    <x v="0"/>
    <x v="0"/>
    <x v="2"/>
    <x v="0"/>
    <x v="0"/>
    <n v="59563.49"/>
    <x v="1"/>
    <x v="0"/>
    <x v="1"/>
    <x v="0"/>
    <x v="0"/>
    <x v="1"/>
  </r>
  <r>
    <n v="3703"/>
    <s v="BN5698248"/>
    <n v="50.4"/>
    <x v="0"/>
    <x v="0"/>
    <x v="39"/>
    <x v="2"/>
    <x v="0"/>
    <x v="0"/>
    <x v="0"/>
    <x v="0"/>
    <n v="34595.58"/>
    <x v="1"/>
    <x v="1"/>
    <x v="1"/>
    <x v="1"/>
    <x v="0"/>
    <x v="3"/>
  </r>
  <r>
    <n v="3704"/>
    <s v="BN5768364"/>
    <n v="73.900000000000006"/>
    <x v="2"/>
    <x v="1"/>
    <x v="20"/>
    <x v="8"/>
    <x v="2394"/>
    <x v="1"/>
    <x v="0"/>
    <x v="0"/>
    <n v="60036.99"/>
    <x v="0"/>
    <x v="3"/>
    <x v="0"/>
    <x v="3"/>
    <x v="2"/>
    <x v="1"/>
  </r>
  <r>
    <n v="3705"/>
    <s v="BN5753126"/>
    <n v="60.4"/>
    <x v="0"/>
    <x v="0"/>
    <x v="10"/>
    <x v="3"/>
    <x v="0"/>
    <x v="2"/>
    <x v="0"/>
    <x v="1"/>
    <n v="193021.49"/>
    <x v="1"/>
    <x v="0"/>
    <x v="3"/>
    <x v="2"/>
    <x v="0"/>
    <x v="2"/>
  </r>
  <r>
    <n v="3706"/>
    <s v="BN5769558"/>
    <n v="61.2"/>
    <x v="0"/>
    <x v="0"/>
    <x v="12"/>
    <x v="6"/>
    <x v="0"/>
    <x v="0"/>
    <x v="0"/>
    <x v="0"/>
    <n v="48108.72"/>
    <x v="1"/>
    <x v="0"/>
    <x v="3"/>
    <x v="0"/>
    <x v="0"/>
    <x v="3"/>
  </r>
  <r>
    <n v="3707"/>
    <s v="BN5657478"/>
    <n v="62.9"/>
    <x v="1"/>
    <x v="0"/>
    <x v="4"/>
    <x v="5"/>
    <x v="2395"/>
    <x v="2"/>
    <x v="1"/>
    <x v="1"/>
    <n v="79082.759999999995"/>
    <x v="1"/>
    <x v="0"/>
    <x v="0"/>
    <x v="2"/>
    <x v="3"/>
    <x v="1"/>
  </r>
  <r>
    <n v="3708"/>
    <s v="BN5620236"/>
    <n v="65.2"/>
    <x v="1"/>
    <x v="0"/>
    <x v="0"/>
    <x v="6"/>
    <x v="2396"/>
    <x v="2"/>
    <x v="0"/>
    <x v="1"/>
    <n v="37914.120000000003"/>
    <x v="1"/>
    <x v="0"/>
    <x v="0"/>
    <x v="0"/>
    <x v="1"/>
    <x v="3"/>
  </r>
  <r>
    <n v="3709"/>
    <s v="BN5679896"/>
    <n v="56.5"/>
    <x v="0"/>
    <x v="1"/>
    <x v="10"/>
    <x v="3"/>
    <x v="0"/>
    <x v="0"/>
    <x v="1"/>
    <x v="1"/>
    <n v="74593.84"/>
    <x v="1"/>
    <x v="1"/>
    <x v="3"/>
    <x v="2"/>
    <x v="0"/>
    <x v="1"/>
  </r>
  <r>
    <n v="3710"/>
    <s v="BN5812529"/>
    <n v="70.7"/>
    <x v="0"/>
    <x v="0"/>
    <x v="23"/>
    <x v="7"/>
    <x v="0"/>
    <x v="0"/>
    <x v="0"/>
    <x v="1"/>
    <n v="82967.97"/>
    <x v="0"/>
    <x v="2"/>
    <x v="1"/>
    <x v="1"/>
    <x v="0"/>
    <x v="1"/>
  </r>
  <r>
    <n v="3711"/>
    <s v="BN5601709"/>
    <n v="64.5"/>
    <x v="0"/>
    <x v="1"/>
    <x v="33"/>
    <x v="1"/>
    <x v="2397"/>
    <x v="0"/>
    <x v="0"/>
    <x v="0"/>
    <n v="193441.23"/>
    <x v="1"/>
    <x v="0"/>
    <x v="2"/>
    <x v="0"/>
    <x v="3"/>
    <x v="2"/>
  </r>
  <r>
    <n v="3712"/>
    <s v="BN5729402"/>
    <n v="76.2"/>
    <x v="2"/>
    <x v="0"/>
    <x v="10"/>
    <x v="2"/>
    <x v="2398"/>
    <x v="0"/>
    <x v="1"/>
    <x v="0"/>
    <n v="191790.29"/>
    <x v="0"/>
    <x v="3"/>
    <x v="3"/>
    <x v="1"/>
    <x v="3"/>
    <x v="2"/>
  </r>
  <r>
    <n v="3713"/>
    <s v="BN5613129"/>
    <n v="63.9"/>
    <x v="1"/>
    <x v="0"/>
    <x v="2"/>
    <x v="1"/>
    <x v="2399"/>
    <x v="0"/>
    <x v="0"/>
    <x v="1"/>
    <n v="92455.96"/>
    <x v="1"/>
    <x v="0"/>
    <x v="0"/>
    <x v="0"/>
    <x v="2"/>
    <x v="1"/>
  </r>
  <r>
    <n v="3714"/>
    <s v="BN5657850"/>
    <n v="70.900000000000006"/>
    <x v="2"/>
    <x v="1"/>
    <x v="32"/>
    <x v="10"/>
    <x v="2400"/>
    <x v="0"/>
    <x v="1"/>
    <x v="1"/>
    <n v="155231.54999999999"/>
    <x v="1"/>
    <x v="2"/>
    <x v="2"/>
    <x v="0"/>
    <x v="3"/>
    <x v="2"/>
  </r>
  <r>
    <n v="3715"/>
    <s v="BN5815341"/>
    <n v="82.3"/>
    <x v="0"/>
    <x v="1"/>
    <x v="10"/>
    <x v="6"/>
    <x v="2401"/>
    <x v="0"/>
    <x v="0"/>
    <x v="1"/>
    <n v="9217.92"/>
    <x v="1"/>
    <x v="3"/>
    <x v="3"/>
    <x v="0"/>
    <x v="3"/>
    <x v="3"/>
  </r>
  <r>
    <n v="3716"/>
    <s v="BN5640322"/>
    <n v="81.7"/>
    <x v="2"/>
    <x v="0"/>
    <x v="17"/>
    <x v="10"/>
    <x v="2402"/>
    <x v="0"/>
    <x v="1"/>
    <x v="0"/>
    <n v="87941.85"/>
    <x v="0"/>
    <x v="3"/>
    <x v="1"/>
    <x v="0"/>
    <x v="1"/>
    <x v="1"/>
  </r>
  <r>
    <n v="3717"/>
    <s v="BN5699405"/>
    <n v="66.5"/>
    <x v="2"/>
    <x v="0"/>
    <x v="7"/>
    <x v="0"/>
    <x v="2403"/>
    <x v="0"/>
    <x v="1"/>
    <x v="1"/>
    <n v="187508.06"/>
    <x v="1"/>
    <x v="2"/>
    <x v="2"/>
    <x v="0"/>
    <x v="2"/>
    <x v="2"/>
  </r>
  <r>
    <n v="3718"/>
    <s v="BN5623449"/>
    <n v="64.599999999999994"/>
    <x v="2"/>
    <x v="1"/>
    <x v="2"/>
    <x v="10"/>
    <x v="2404"/>
    <x v="0"/>
    <x v="0"/>
    <x v="1"/>
    <n v="171519.06"/>
    <x v="1"/>
    <x v="0"/>
    <x v="0"/>
    <x v="0"/>
    <x v="2"/>
    <x v="2"/>
  </r>
  <r>
    <n v="3719"/>
    <s v="BN5707464"/>
    <n v="56.8"/>
    <x v="0"/>
    <x v="1"/>
    <x v="33"/>
    <x v="2"/>
    <x v="2405"/>
    <x v="2"/>
    <x v="0"/>
    <x v="0"/>
    <n v="27012"/>
    <x v="1"/>
    <x v="1"/>
    <x v="2"/>
    <x v="1"/>
    <x v="1"/>
    <x v="3"/>
  </r>
  <r>
    <n v="3720"/>
    <s v="BN5577912"/>
    <n v="85"/>
    <x v="0"/>
    <x v="0"/>
    <x v="46"/>
    <x v="1"/>
    <x v="2406"/>
    <x v="0"/>
    <x v="0"/>
    <x v="1"/>
    <n v="70916"/>
    <x v="0"/>
    <x v="3"/>
    <x v="1"/>
    <x v="0"/>
    <x v="3"/>
    <x v="1"/>
  </r>
  <r>
    <n v="3721"/>
    <s v="BN5788688"/>
    <n v="47.3"/>
    <x v="2"/>
    <x v="1"/>
    <x v="20"/>
    <x v="2"/>
    <x v="2407"/>
    <x v="2"/>
    <x v="0"/>
    <x v="1"/>
    <n v="73073.679999999993"/>
    <x v="1"/>
    <x v="1"/>
    <x v="0"/>
    <x v="1"/>
    <x v="2"/>
    <x v="1"/>
  </r>
  <r>
    <n v="3722"/>
    <s v="BN5758275"/>
    <n v="73.099999999999994"/>
    <x v="0"/>
    <x v="0"/>
    <x v="1"/>
    <x v="9"/>
    <x v="2408"/>
    <x v="0"/>
    <x v="0"/>
    <x v="0"/>
    <n v="88783.59"/>
    <x v="1"/>
    <x v="3"/>
    <x v="0"/>
    <x v="1"/>
    <x v="2"/>
    <x v="1"/>
  </r>
  <r>
    <n v="3723"/>
    <s v="BN5807874"/>
    <n v="61.9"/>
    <x v="0"/>
    <x v="1"/>
    <x v="11"/>
    <x v="4"/>
    <x v="0"/>
    <x v="0"/>
    <x v="0"/>
    <x v="1"/>
    <n v="145524.35999999999"/>
    <x v="1"/>
    <x v="0"/>
    <x v="2"/>
    <x v="3"/>
    <x v="0"/>
    <x v="0"/>
  </r>
  <r>
    <n v="3724"/>
    <s v="BN5710891"/>
    <n v="71.5"/>
    <x v="2"/>
    <x v="1"/>
    <x v="0"/>
    <x v="0"/>
    <x v="2409"/>
    <x v="2"/>
    <x v="0"/>
    <x v="0"/>
    <n v="21333.22"/>
    <x v="1"/>
    <x v="2"/>
    <x v="0"/>
    <x v="0"/>
    <x v="1"/>
    <x v="3"/>
  </r>
  <r>
    <n v="3725"/>
    <s v="BN5703454"/>
    <n v="77.2"/>
    <x v="2"/>
    <x v="0"/>
    <x v="21"/>
    <x v="9"/>
    <x v="2410"/>
    <x v="0"/>
    <x v="1"/>
    <x v="0"/>
    <n v="46675.51"/>
    <x v="0"/>
    <x v="3"/>
    <x v="1"/>
    <x v="1"/>
    <x v="2"/>
    <x v="3"/>
  </r>
  <r>
    <n v="3726"/>
    <s v="BN5626387"/>
    <n v="68.599999999999994"/>
    <x v="0"/>
    <x v="0"/>
    <x v="8"/>
    <x v="1"/>
    <x v="0"/>
    <x v="2"/>
    <x v="0"/>
    <x v="1"/>
    <n v="4802.25"/>
    <x v="1"/>
    <x v="2"/>
    <x v="2"/>
    <x v="0"/>
    <x v="0"/>
    <x v="3"/>
  </r>
  <r>
    <n v="3727"/>
    <s v="BN5608257"/>
    <n v="74.900000000000006"/>
    <x v="2"/>
    <x v="0"/>
    <x v="6"/>
    <x v="3"/>
    <x v="2411"/>
    <x v="1"/>
    <x v="0"/>
    <x v="1"/>
    <n v="102975.72"/>
    <x v="0"/>
    <x v="3"/>
    <x v="2"/>
    <x v="2"/>
    <x v="2"/>
    <x v="0"/>
  </r>
  <r>
    <n v="3728"/>
    <s v="BN5768280"/>
    <n v="78.099999999999994"/>
    <x v="0"/>
    <x v="0"/>
    <x v="7"/>
    <x v="3"/>
    <x v="2412"/>
    <x v="0"/>
    <x v="0"/>
    <x v="0"/>
    <n v="175071.29"/>
    <x v="0"/>
    <x v="3"/>
    <x v="2"/>
    <x v="2"/>
    <x v="2"/>
    <x v="2"/>
  </r>
  <r>
    <n v="3729"/>
    <s v="BN5806123"/>
    <n v="67.5"/>
    <x v="1"/>
    <x v="1"/>
    <x v="26"/>
    <x v="8"/>
    <x v="2413"/>
    <x v="2"/>
    <x v="0"/>
    <x v="0"/>
    <n v="131970.85999999999"/>
    <x v="1"/>
    <x v="2"/>
    <x v="1"/>
    <x v="3"/>
    <x v="3"/>
    <x v="0"/>
  </r>
  <r>
    <n v="3730"/>
    <s v="BN5697615"/>
    <n v="73"/>
    <x v="1"/>
    <x v="1"/>
    <x v="6"/>
    <x v="0"/>
    <x v="0"/>
    <x v="2"/>
    <x v="0"/>
    <x v="1"/>
    <n v="14174.09"/>
    <x v="1"/>
    <x v="3"/>
    <x v="2"/>
    <x v="0"/>
    <x v="0"/>
    <x v="3"/>
  </r>
  <r>
    <n v="3731"/>
    <s v="BN5689065"/>
    <n v="68.3"/>
    <x v="1"/>
    <x v="1"/>
    <x v="16"/>
    <x v="6"/>
    <x v="2414"/>
    <x v="0"/>
    <x v="1"/>
    <x v="1"/>
    <n v="15378.75"/>
    <x v="1"/>
    <x v="2"/>
    <x v="0"/>
    <x v="0"/>
    <x v="3"/>
    <x v="3"/>
  </r>
  <r>
    <n v="3732"/>
    <s v="BN5568486"/>
    <n v="55.4"/>
    <x v="2"/>
    <x v="0"/>
    <x v="21"/>
    <x v="3"/>
    <x v="2415"/>
    <x v="0"/>
    <x v="1"/>
    <x v="0"/>
    <n v="179797.79"/>
    <x v="0"/>
    <x v="1"/>
    <x v="1"/>
    <x v="2"/>
    <x v="3"/>
    <x v="2"/>
  </r>
  <r>
    <n v="3733"/>
    <s v="BN5689511"/>
    <n v="72.2"/>
    <x v="0"/>
    <x v="1"/>
    <x v="17"/>
    <x v="5"/>
    <x v="0"/>
    <x v="0"/>
    <x v="0"/>
    <x v="0"/>
    <n v="93917.68"/>
    <x v="0"/>
    <x v="3"/>
    <x v="1"/>
    <x v="2"/>
    <x v="0"/>
    <x v="1"/>
  </r>
  <r>
    <n v="3734"/>
    <s v="BN5713287"/>
    <n v="68.900000000000006"/>
    <x v="2"/>
    <x v="1"/>
    <x v="44"/>
    <x v="9"/>
    <x v="2416"/>
    <x v="0"/>
    <x v="0"/>
    <x v="0"/>
    <n v="99490.01"/>
    <x v="1"/>
    <x v="2"/>
    <x v="1"/>
    <x v="1"/>
    <x v="2"/>
    <x v="1"/>
  </r>
  <r>
    <n v="3735"/>
    <s v="BN5679646"/>
    <n v="79.599999999999994"/>
    <x v="2"/>
    <x v="1"/>
    <x v="20"/>
    <x v="0"/>
    <x v="2417"/>
    <x v="2"/>
    <x v="0"/>
    <x v="0"/>
    <n v="46415.09"/>
    <x v="1"/>
    <x v="3"/>
    <x v="0"/>
    <x v="0"/>
    <x v="3"/>
    <x v="3"/>
  </r>
  <r>
    <n v="3736"/>
    <s v="BN5759187"/>
    <n v="44.7"/>
    <x v="0"/>
    <x v="0"/>
    <x v="15"/>
    <x v="7"/>
    <x v="0"/>
    <x v="0"/>
    <x v="0"/>
    <x v="0"/>
    <n v="151815.76"/>
    <x v="1"/>
    <x v="1"/>
    <x v="2"/>
    <x v="1"/>
    <x v="0"/>
    <x v="2"/>
  </r>
  <r>
    <n v="3737"/>
    <s v="BN5607661"/>
    <n v="49.8"/>
    <x v="2"/>
    <x v="1"/>
    <x v="24"/>
    <x v="2"/>
    <x v="2418"/>
    <x v="2"/>
    <x v="0"/>
    <x v="0"/>
    <n v="14865.05"/>
    <x v="1"/>
    <x v="1"/>
    <x v="3"/>
    <x v="1"/>
    <x v="3"/>
    <x v="3"/>
  </r>
  <r>
    <n v="3738"/>
    <s v="BN5607490"/>
    <n v="66.3"/>
    <x v="1"/>
    <x v="1"/>
    <x v="7"/>
    <x v="2"/>
    <x v="0"/>
    <x v="0"/>
    <x v="0"/>
    <x v="0"/>
    <n v="188007.99"/>
    <x v="1"/>
    <x v="2"/>
    <x v="2"/>
    <x v="1"/>
    <x v="0"/>
    <x v="2"/>
  </r>
  <r>
    <n v="3739"/>
    <s v="BN5813610"/>
    <n v="49.8"/>
    <x v="2"/>
    <x v="0"/>
    <x v="4"/>
    <x v="0"/>
    <x v="2419"/>
    <x v="2"/>
    <x v="0"/>
    <x v="0"/>
    <n v="98175.74"/>
    <x v="1"/>
    <x v="1"/>
    <x v="0"/>
    <x v="0"/>
    <x v="3"/>
    <x v="1"/>
  </r>
  <r>
    <n v="3740"/>
    <s v="BN5801038"/>
    <n v="62.7"/>
    <x v="0"/>
    <x v="0"/>
    <x v="15"/>
    <x v="1"/>
    <x v="0"/>
    <x v="0"/>
    <x v="0"/>
    <x v="1"/>
    <n v="106851.7"/>
    <x v="1"/>
    <x v="0"/>
    <x v="2"/>
    <x v="0"/>
    <x v="0"/>
    <x v="0"/>
  </r>
  <r>
    <n v="3741"/>
    <s v="BN5777768"/>
    <n v="64.900000000000006"/>
    <x v="0"/>
    <x v="1"/>
    <x v="13"/>
    <x v="3"/>
    <x v="0"/>
    <x v="2"/>
    <x v="1"/>
    <x v="0"/>
    <n v="75204.210000000006"/>
    <x v="1"/>
    <x v="0"/>
    <x v="1"/>
    <x v="2"/>
    <x v="0"/>
    <x v="1"/>
  </r>
  <r>
    <n v="3742"/>
    <s v="BN5635309"/>
    <n v="73.8"/>
    <x v="2"/>
    <x v="0"/>
    <x v="6"/>
    <x v="9"/>
    <x v="2420"/>
    <x v="0"/>
    <x v="0"/>
    <x v="1"/>
    <n v="141872.04999999999"/>
    <x v="0"/>
    <x v="3"/>
    <x v="2"/>
    <x v="1"/>
    <x v="2"/>
    <x v="0"/>
  </r>
  <r>
    <n v="3743"/>
    <s v="BN5697944"/>
    <n v="58.7"/>
    <x v="2"/>
    <x v="0"/>
    <x v="2"/>
    <x v="5"/>
    <x v="2421"/>
    <x v="2"/>
    <x v="0"/>
    <x v="1"/>
    <n v="7103.71"/>
    <x v="1"/>
    <x v="0"/>
    <x v="0"/>
    <x v="2"/>
    <x v="3"/>
    <x v="3"/>
  </r>
  <r>
    <n v="3744"/>
    <s v="BN5678857"/>
    <n v="65.5"/>
    <x v="2"/>
    <x v="0"/>
    <x v="15"/>
    <x v="5"/>
    <x v="2422"/>
    <x v="0"/>
    <x v="0"/>
    <x v="1"/>
    <n v="9241.83"/>
    <x v="0"/>
    <x v="2"/>
    <x v="2"/>
    <x v="2"/>
    <x v="2"/>
    <x v="3"/>
  </r>
  <r>
    <n v="3745"/>
    <s v="BN5718420"/>
    <n v="64.7"/>
    <x v="2"/>
    <x v="1"/>
    <x v="24"/>
    <x v="6"/>
    <x v="2423"/>
    <x v="0"/>
    <x v="0"/>
    <x v="0"/>
    <n v="149517.71"/>
    <x v="0"/>
    <x v="0"/>
    <x v="3"/>
    <x v="0"/>
    <x v="3"/>
    <x v="2"/>
  </r>
  <r>
    <n v="3746"/>
    <s v="BN5808247"/>
    <n v="77.599999999999994"/>
    <x v="2"/>
    <x v="0"/>
    <x v="24"/>
    <x v="1"/>
    <x v="2424"/>
    <x v="2"/>
    <x v="0"/>
    <x v="0"/>
    <n v="196079.32"/>
    <x v="1"/>
    <x v="3"/>
    <x v="3"/>
    <x v="0"/>
    <x v="1"/>
    <x v="2"/>
  </r>
  <r>
    <n v="3747"/>
    <s v="BN5804622"/>
    <n v="68.8"/>
    <x v="2"/>
    <x v="1"/>
    <x v="12"/>
    <x v="8"/>
    <x v="2425"/>
    <x v="0"/>
    <x v="1"/>
    <x v="1"/>
    <n v="166165.93"/>
    <x v="0"/>
    <x v="2"/>
    <x v="3"/>
    <x v="3"/>
    <x v="3"/>
    <x v="2"/>
  </r>
  <r>
    <n v="3748"/>
    <s v="BN5645748"/>
    <n v="60.5"/>
    <x v="0"/>
    <x v="1"/>
    <x v="15"/>
    <x v="9"/>
    <x v="0"/>
    <x v="2"/>
    <x v="0"/>
    <x v="0"/>
    <n v="55724.24"/>
    <x v="1"/>
    <x v="0"/>
    <x v="2"/>
    <x v="1"/>
    <x v="0"/>
    <x v="1"/>
  </r>
  <r>
    <n v="3749"/>
    <s v="BN5738079"/>
    <n v="59.6"/>
    <x v="0"/>
    <x v="0"/>
    <x v="2"/>
    <x v="7"/>
    <x v="2426"/>
    <x v="0"/>
    <x v="1"/>
    <x v="0"/>
    <n v="131768.98000000001"/>
    <x v="1"/>
    <x v="0"/>
    <x v="0"/>
    <x v="1"/>
    <x v="1"/>
    <x v="0"/>
  </r>
  <r>
    <n v="3750"/>
    <s v="BN5675273"/>
    <n v="42.7"/>
    <x v="0"/>
    <x v="1"/>
    <x v="19"/>
    <x v="2"/>
    <x v="0"/>
    <x v="0"/>
    <x v="0"/>
    <x v="0"/>
    <n v="13858.95"/>
    <x v="1"/>
    <x v="1"/>
    <x v="3"/>
    <x v="1"/>
    <x v="0"/>
    <x v="3"/>
  </r>
  <r>
    <n v="3751"/>
    <s v="BN5792955"/>
    <n v="62.9"/>
    <x v="0"/>
    <x v="1"/>
    <x v="2"/>
    <x v="0"/>
    <x v="2427"/>
    <x v="2"/>
    <x v="0"/>
    <x v="1"/>
    <n v="82774.070000000007"/>
    <x v="1"/>
    <x v="0"/>
    <x v="0"/>
    <x v="0"/>
    <x v="2"/>
    <x v="1"/>
  </r>
  <r>
    <n v="3752"/>
    <s v="BN5630019"/>
    <n v="49.6"/>
    <x v="1"/>
    <x v="1"/>
    <x v="6"/>
    <x v="0"/>
    <x v="0"/>
    <x v="2"/>
    <x v="0"/>
    <x v="1"/>
    <n v="55389.59"/>
    <x v="1"/>
    <x v="1"/>
    <x v="2"/>
    <x v="0"/>
    <x v="0"/>
    <x v="1"/>
  </r>
  <r>
    <n v="3753"/>
    <s v="BN5810298"/>
    <n v="71.7"/>
    <x v="1"/>
    <x v="0"/>
    <x v="18"/>
    <x v="0"/>
    <x v="2428"/>
    <x v="0"/>
    <x v="1"/>
    <x v="0"/>
    <n v="82336.73"/>
    <x v="1"/>
    <x v="2"/>
    <x v="3"/>
    <x v="0"/>
    <x v="2"/>
    <x v="1"/>
  </r>
  <r>
    <n v="3754"/>
    <s v="BN5578124"/>
    <n v="77.7"/>
    <x v="0"/>
    <x v="1"/>
    <x v="51"/>
    <x v="5"/>
    <x v="0"/>
    <x v="2"/>
    <x v="0"/>
    <x v="0"/>
    <n v="163225.48000000001"/>
    <x v="1"/>
    <x v="3"/>
    <x v="2"/>
    <x v="2"/>
    <x v="0"/>
    <x v="2"/>
  </r>
  <r>
    <n v="3755"/>
    <s v="BN5572705"/>
    <n v="53.5"/>
    <x v="1"/>
    <x v="1"/>
    <x v="12"/>
    <x v="2"/>
    <x v="2429"/>
    <x v="0"/>
    <x v="0"/>
    <x v="0"/>
    <n v="135536.72"/>
    <x v="1"/>
    <x v="1"/>
    <x v="3"/>
    <x v="1"/>
    <x v="3"/>
    <x v="0"/>
  </r>
  <r>
    <n v="3756"/>
    <s v="BN5619943"/>
    <n v="74.400000000000006"/>
    <x v="0"/>
    <x v="1"/>
    <x v="6"/>
    <x v="1"/>
    <x v="0"/>
    <x v="0"/>
    <x v="1"/>
    <x v="1"/>
    <n v="82422.97"/>
    <x v="1"/>
    <x v="3"/>
    <x v="2"/>
    <x v="0"/>
    <x v="0"/>
    <x v="1"/>
  </r>
  <r>
    <n v="3757"/>
    <s v="BN5783454"/>
    <n v="75.5"/>
    <x v="0"/>
    <x v="1"/>
    <x v="8"/>
    <x v="8"/>
    <x v="0"/>
    <x v="2"/>
    <x v="1"/>
    <x v="0"/>
    <n v="194660.78"/>
    <x v="1"/>
    <x v="3"/>
    <x v="2"/>
    <x v="3"/>
    <x v="0"/>
    <x v="2"/>
  </r>
  <r>
    <n v="3758"/>
    <s v="BN5679197"/>
    <n v="59.3"/>
    <x v="1"/>
    <x v="0"/>
    <x v="13"/>
    <x v="5"/>
    <x v="2430"/>
    <x v="0"/>
    <x v="0"/>
    <x v="1"/>
    <n v="55347.28"/>
    <x v="1"/>
    <x v="0"/>
    <x v="1"/>
    <x v="2"/>
    <x v="1"/>
    <x v="1"/>
  </r>
  <r>
    <n v="3759"/>
    <s v="BN5582823"/>
    <n v="51.4"/>
    <x v="0"/>
    <x v="1"/>
    <x v="16"/>
    <x v="4"/>
    <x v="2431"/>
    <x v="0"/>
    <x v="0"/>
    <x v="1"/>
    <n v="16717.11"/>
    <x v="0"/>
    <x v="1"/>
    <x v="0"/>
    <x v="3"/>
    <x v="3"/>
    <x v="3"/>
  </r>
  <r>
    <n v="3760"/>
    <s v="BN5688250"/>
    <n v="72.099999999999994"/>
    <x v="0"/>
    <x v="1"/>
    <x v="20"/>
    <x v="9"/>
    <x v="2432"/>
    <x v="0"/>
    <x v="0"/>
    <x v="0"/>
    <n v="160277.65"/>
    <x v="1"/>
    <x v="3"/>
    <x v="0"/>
    <x v="1"/>
    <x v="3"/>
    <x v="2"/>
  </r>
  <r>
    <n v="3761"/>
    <s v="BN5734883"/>
    <n v="83.5"/>
    <x v="1"/>
    <x v="1"/>
    <x v="16"/>
    <x v="3"/>
    <x v="2433"/>
    <x v="0"/>
    <x v="1"/>
    <x v="1"/>
    <n v="175905.97"/>
    <x v="1"/>
    <x v="3"/>
    <x v="0"/>
    <x v="2"/>
    <x v="1"/>
    <x v="2"/>
  </r>
  <r>
    <n v="3762"/>
    <s v="BN5759053"/>
    <n v="68.2"/>
    <x v="0"/>
    <x v="0"/>
    <x v="55"/>
    <x v="7"/>
    <x v="2434"/>
    <x v="0"/>
    <x v="1"/>
    <x v="0"/>
    <n v="66040.83"/>
    <x v="1"/>
    <x v="2"/>
    <x v="1"/>
    <x v="1"/>
    <x v="2"/>
    <x v="1"/>
  </r>
  <r>
    <n v="3763"/>
    <s v="BN5642955"/>
    <n v="59"/>
    <x v="2"/>
    <x v="0"/>
    <x v="20"/>
    <x v="0"/>
    <x v="2435"/>
    <x v="2"/>
    <x v="1"/>
    <x v="1"/>
    <n v="92198.05"/>
    <x v="1"/>
    <x v="0"/>
    <x v="0"/>
    <x v="0"/>
    <x v="3"/>
    <x v="1"/>
  </r>
  <r>
    <n v="3764"/>
    <s v="BN5773781"/>
    <n v="65.3"/>
    <x v="2"/>
    <x v="0"/>
    <x v="24"/>
    <x v="6"/>
    <x v="2436"/>
    <x v="2"/>
    <x v="0"/>
    <x v="1"/>
    <n v="134625.09"/>
    <x v="0"/>
    <x v="2"/>
    <x v="3"/>
    <x v="0"/>
    <x v="3"/>
    <x v="0"/>
  </r>
  <r>
    <n v="3765"/>
    <s v="BN5615733"/>
    <n v="83.7"/>
    <x v="0"/>
    <x v="1"/>
    <x v="23"/>
    <x v="2"/>
    <x v="2437"/>
    <x v="0"/>
    <x v="0"/>
    <x v="0"/>
    <n v="50974.57"/>
    <x v="1"/>
    <x v="3"/>
    <x v="1"/>
    <x v="1"/>
    <x v="3"/>
    <x v="3"/>
  </r>
  <r>
    <n v="3766"/>
    <s v="BN5730186"/>
    <n v="84.1"/>
    <x v="0"/>
    <x v="1"/>
    <x v="7"/>
    <x v="2"/>
    <x v="0"/>
    <x v="0"/>
    <x v="0"/>
    <x v="1"/>
    <n v="171922.72"/>
    <x v="1"/>
    <x v="3"/>
    <x v="2"/>
    <x v="1"/>
    <x v="0"/>
    <x v="2"/>
  </r>
  <r>
    <n v="3767"/>
    <s v="BN5724803"/>
    <n v="58.4"/>
    <x v="1"/>
    <x v="1"/>
    <x v="18"/>
    <x v="4"/>
    <x v="2438"/>
    <x v="2"/>
    <x v="1"/>
    <x v="1"/>
    <n v="83058.14"/>
    <x v="1"/>
    <x v="1"/>
    <x v="3"/>
    <x v="3"/>
    <x v="1"/>
    <x v="1"/>
  </r>
  <r>
    <n v="3768"/>
    <s v="BN5765865"/>
    <n v="76.900000000000006"/>
    <x v="0"/>
    <x v="1"/>
    <x v="6"/>
    <x v="4"/>
    <x v="2439"/>
    <x v="0"/>
    <x v="0"/>
    <x v="1"/>
    <n v="188382.77"/>
    <x v="1"/>
    <x v="3"/>
    <x v="2"/>
    <x v="3"/>
    <x v="2"/>
    <x v="2"/>
  </r>
  <r>
    <n v="3769"/>
    <s v="BN5685833"/>
    <n v="59.9"/>
    <x v="1"/>
    <x v="1"/>
    <x v="10"/>
    <x v="0"/>
    <x v="2440"/>
    <x v="0"/>
    <x v="1"/>
    <x v="1"/>
    <n v="198030.24"/>
    <x v="1"/>
    <x v="0"/>
    <x v="3"/>
    <x v="0"/>
    <x v="3"/>
    <x v="2"/>
  </r>
  <r>
    <n v="3770"/>
    <s v="BN5663176"/>
    <n v="69.8"/>
    <x v="0"/>
    <x v="1"/>
    <x v="40"/>
    <x v="8"/>
    <x v="2441"/>
    <x v="2"/>
    <x v="1"/>
    <x v="1"/>
    <n v="1055.6600000000001"/>
    <x v="1"/>
    <x v="2"/>
    <x v="1"/>
    <x v="3"/>
    <x v="2"/>
    <x v="3"/>
  </r>
  <r>
    <n v="3771"/>
    <s v="BN5568866"/>
    <n v="47.7"/>
    <x v="0"/>
    <x v="1"/>
    <x v="7"/>
    <x v="1"/>
    <x v="2442"/>
    <x v="0"/>
    <x v="0"/>
    <x v="0"/>
    <n v="133173.19"/>
    <x v="1"/>
    <x v="1"/>
    <x v="2"/>
    <x v="0"/>
    <x v="2"/>
    <x v="0"/>
  </r>
  <r>
    <n v="3772"/>
    <s v="BN5643274"/>
    <n v="47.7"/>
    <x v="2"/>
    <x v="1"/>
    <x v="10"/>
    <x v="2"/>
    <x v="2443"/>
    <x v="2"/>
    <x v="0"/>
    <x v="0"/>
    <n v="189875.83"/>
    <x v="1"/>
    <x v="1"/>
    <x v="3"/>
    <x v="1"/>
    <x v="2"/>
    <x v="2"/>
  </r>
  <r>
    <n v="3773"/>
    <s v="BN5699399"/>
    <n v="74.5"/>
    <x v="1"/>
    <x v="1"/>
    <x v="10"/>
    <x v="3"/>
    <x v="2444"/>
    <x v="0"/>
    <x v="0"/>
    <x v="0"/>
    <n v="31802.92"/>
    <x v="1"/>
    <x v="3"/>
    <x v="3"/>
    <x v="2"/>
    <x v="2"/>
    <x v="3"/>
  </r>
  <r>
    <n v="3774"/>
    <s v="BN5747767"/>
    <n v="74.900000000000006"/>
    <x v="0"/>
    <x v="0"/>
    <x v="12"/>
    <x v="6"/>
    <x v="0"/>
    <x v="1"/>
    <x v="0"/>
    <x v="0"/>
    <n v="132649.85"/>
    <x v="1"/>
    <x v="3"/>
    <x v="3"/>
    <x v="0"/>
    <x v="0"/>
    <x v="0"/>
  </r>
  <r>
    <n v="3775"/>
    <s v="BN5691698"/>
    <n v="85"/>
    <x v="0"/>
    <x v="1"/>
    <x v="22"/>
    <x v="1"/>
    <x v="0"/>
    <x v="0"/>
    <x v="0"/>
    <x v="1"/>
    <n v="53067.83"/>
    <x v="0"/>
    <x v="3"/>
    <x v="1"/>
    <x v="0"/>
    <x v="0"/>
    <x v="1"/>
  </r>
  <r>
    <n v="3776"/>
    <s v="BN5708917"/>
    <n v="52.8"/>
    <x v="2"/>
    <x v="1"/>
    <x v="32"/>
    <x v="8"/>
    <x v="2445"/>
    <x v="2"/>
    <x v="1"/>
    <x v="0"/>
    <n v="961.57"/>
    <x v="1"/>
    <x v="1"/>
    <x v="2"/>
    <x v="3"/>
    <x v="1"/>
    <x v="3"/>
  </r>
  <r>
    <n v="3777"/>
    <s v="BN5652131"/>
    <n v="75"/>
    <x v="0"/>
    <x v="1"/>
    <x v="19"/>
    <x v="0"/>
    <x v="2446"/>
    <x v="0"/>
    <x v="0"/>
    <x v="1"/>
    <n v="71333.440000000002"/>
    <x v="1"/>
    <x v="3"/>
    <x v="3"/>
    <x v="0"/>
    <x v="2"/>
    <x v="1"/>
  </r>
  <r>
    <n v="3778"/>
    <s v="BN5697040"/>
    <n v="54.3"/>
    <x v="0"/>
    <x v="0"/>
    <x v="8"/>
    <x v="0"/>
    <x v="2447"/>
    <x v="0"/>
    <x v="0"/>
    <x v="0"/>
    <n v="16658.759999999998"/>
    <x v="1"/>
    <x v="1"/>
    <x v="2"/>
    <x v="0"/>
    <x v="2"/>
    <x v="3"/>
  </r>
  <r>
    <n v="3779"/>
    <s v="BN5658399"/>
    <n v="57.9"/>
    <x v="1"/>
    <x v="0"/>
    <x v="49"/>
    <x v="6"/>
    <x v="2448"/>
    <x v="0"/>
    <x v="0"/>
    <x v="0"/>
    <n v="74878.22"/>
    <x v="1"/>
    <x v="1"/>
    <x v="1"/>
    <x v="0"/>
    <x v="2"/>
    <x v="1"/>
  </r>
  <r>
    <n v="3780"/>
    <s v="BN5694073"/>
    <n v="62.4"/>
    <x v="0"/>
    <x v="1"/>
    <x v="24"/>
    <x v="10"/>
    <x v="0"/>
    <x v="2"/>
    <x v="1"/>
    <x v="1"/>
    <n v="112104.55"/>
    <x v="1"/>
    <x v="0"/>
    <x v="3"/>
    <x v="0"/>
    <x v="0"/>
    <x v="0"/>
  </r>
  <r>
    <n v="3781"/>
    <s v="BN5685203"/>
    <n v="59.5"/>
    <x v="2"/>
    <x v="1"/>
    <x v="17"/>
    <x v="8"/>
    <x v="2449"/>
    <x v="2"/>
    <x v="0"/>
    <x v="1"/>
    <n v="48421.4"/>
    <x v="0"/>
    <x v="0"/>
    <x v="1"/>
    <x v="3"/>
    <x v="2"/>
    <x v="3"/>
  </r>
  <r>
    <n v="3782"/>
    <s v="BN5700955"/>
    <n v="59.6"/>
    <x v="2"/>
    <x v="0"/>
    <x v="7"/>
    <x v="0"/>
    <x v="2450"/>
    <x v="0"/>
    <x v="0"/>
    <x v="1"/>
    <n v="170320.58"/>
    <x v="1"/>
    <x v="0"/>
    <x v="2"/>
    <x v="0"/>
    <x v="2"/>
    <x v="2"/>
  </r>
  <r>
    <n v="3783"/>
    <s v="BN5680362"/>
    <n v="43.1"/>
    <x v="2"/>
    <x v="0"/>
    <x v="4"/>
    <x v="0"/>
    <x v="2451"/>
    <x v="0"/>
    <x v="0"/>
    <x v="1"/>
    <n v="37688.31"/>
    <x v="0"/>
    <x v="1"/>
    <x v="0"/>
    <x v="0"/>
    <x v="2"/>
    <x v="3"/>
  </r>
  <r>
    <n v="3784"/>
    <s v="BN5599773"/>
    <n v="64.7"/>
    <x v="1"/>
    <x v="0"/>
    <x v="28"/>
    <x v="2"/>
    <x v="2452"/>
    <x v="0"/>
    <x v="0"/>
    <x v="0"/>
    <n v="136592.24"/>
    <x v="0"/>
    <x v="0"/>
    <x v="2"/>
    <x v="1"/>
    <x v="3"/>
    <x v="0"/>
  </r>
  <r>
    <n v="3785"/>
    <s v="BN5723082"/>
    <n v="64"/>
    <x v="0"/>
    <x v="0"/>
    <x v="8"/>
    <x v="9"/>
    <x v="2453"/>
    <x v="0"/>
    <x v="0"/>
    <x v="1"/>
    <n v="48640.77"/>
    <x v="1"/>
    <x v="0"/>
    <x v="2"/>
    <x v="1"/>
    <x v="2"/>
    <x v="3"/>
  </r>
  <r>
    <n v="3786"/>
    <s v="BN5803755"/>
    <n v="75.2"/>
    <x v="2"/>
    <x v="0"/>
    <x v="13"/>
    <x v="6"/>
    <x v="2454"/>
    <x v="2"/>
    <x v="1"/>
    <x v="0"/>
    <n v="89773.45"/>
    <x v="1"/>
    <x v="3"/>
    <x v="1"/>
    <x v="0"/>
    <x v="3"/>
    <x v="1"/>
  </r>
  <r>
    <n v="3787"/>
    <s v="BN5728137"/>
    <n v="71"/>
    <x v="2"/>
    <x v="0"/>
    <x v="1"/>
    <x v="9"/>
    <x v="2455"/>
    <x v="2"/>
    <x v="0"/>
    <x v="1"/>
    <n v="42131.26"/>
    <x v="0"/>
    <x v="2"/>
    <x v="0"/>
    <x v="1"/>
    <x v="2"/>
    <x v="3"/>
  </r>
  <r>
    <n v="3788"/>
    <s v="BN5644087"/>
    <n v="63.8"/>
    <x v="2"/>
    <x v="1"/>
    <x v="7"/>
    <x v="4"/>
    <x v="2456"/>
    <x v="0"/>
    <x v="0"/>
    <x v="0"/>
    <n v="186523.72"/>
    <x v="0"/>
    <x v="0"/>
    <x v="2"/>
    <x v="3"/>
    <x v="2"/>
    <x v="2"/>
  </r>
  <r>
    <n v="3789"/>
    <s v="BN5707023"/>
    <n v="66"/>
    <x v="2"/>
    <x v="1"/>
    <x v="34"/>
    <x v="0"/>
    <x v="2457"/>
    <x v="2"/>
    <x v="0"/>
    <x v="1"/>
    <n v="41758.9"/>
    <x v="1"/>
    <x v="2"/>
    <x v="2"/>
    <x v="0"/>
    <x v="2"/>
    <x v="3"/>
  </r>
  <r>
    <n v="3790"/>
    <s v="BN5765328"/>
    <n v="60.9"/>
    <x v="1"/>
    <x v="0"/>
    <x v="13"/>
    <x v="4"/>
    <x v="2458"/>
    <x v="0"/>
    <x v="0"/>
    <x v="0"/>
    <n v="199256.98"/>
    <x v="1"/>
    <x v="0"/>
    <x v="1"/>
    <x v="3"/>
    <x v="1"/>
    <x v="2"/>
  </r>
  <r>
    <n v="3791"/>
    <s v="BN5756664"/>
    <n v="59.6"/>
    <x v="1"/>
    <x v="0"/>
    <x v="41"/>
    <x v="10"/>
    <x v="2459"/>
    <x v="0"/>
    <x v="0"/>
    <x v="0"/>
    <n v="153482.91"/>
    <x v="0"/>
    <x v="0"/>
    <x v="1"/>
    <x v="0"/>
    <x v="1"/>
    <x v="2"/>
  </r>
  <r>
    <n v="3792"/>
    <s v="BN5795064"/>
    <n v="70.5"/>
    <x v="0"/>
    <x v="0"/>
    <x v="16"/>
    <x v="6"/>
    <x v="2460"/>
    <x v="0"/>
    <x v="0"/>
    <x v="1"/>
    <n v="21177.1"/>
    <x v="1"/>
    <x v="2"/>
    <x v="0"/>
    <x v="0"/>
    <x v="3"/>
    <x v="3"/>
  </r>
  <r>
    <n v="3793"/>
    <s v="BN5632772"/>
    <n v="44.4"/>
    <x v="0"/>
    <x v="1"/>
    <x v="18"/>
    <x v="3"/>
    <x v="0"/>
    <x v="2"/>
    <x v="1"/>
    <x v="0"/>
    <n v="138743.85999999999"/>
    <x v="1"/>
    <x v="1"/>
    <x v="3"/>
    <x v="2"/>
    <x v="0"/>
    <x v="0"/>
  </r>
  <r>
    <n v="3794"/>
    <s v="BN5583950"/>
    <n v="72.7"/>
    <x v="2"/>
    <x v="1"/>
    <x v="14"/>
    <x v="8"/>
    <x v="2461"/>
    <x v="0"/>
    <x v="0"/>
    <x v="1"/>
    <n v="25881"/>
    <x v="0"/>
    <x v="3"/>
    <x v="1"/>
    <x v="3"/>
    <x v="3"/>
    <x v="3"/>
  </r>
  <r>
    <n v="3795"/>
    <s v="BN5621322"/>
    <n v="49.6"/>
    <x v="0"/>
    <x v="1"/>
    <x v="15"/>
    <x v="4"/>
    <x v="2462"/>
    <x v="0"/>
    <x v="0"/>
    <x v="1"/>
    <n v="66469.2"/>
    <x v="1"/>
    <x v="1"/>
    <x v="2"/>
    <x v="3"/>
    <x v="2"/>
    <x v="1"/>
  </r>
  <r>
    <n v="3796"/>
    <s v="BN5581015"/>
    <n v="55.4"/>
    <x v="0"/>
    <x v="0"/>
    <x v="32"/>
    <x v="2"/>
    <x v="0"/>
    <x v="2"/>
    <x v="1"/>
    <x v="0"/>
    <n v="142670.60999999999"/>
    <x v="1"/>
    <x v="1"/>
    <x v="2"/>
    <x v="1"/>
    <x v="0"/>
    <x v="0"/>
  </r>
  <r>
    <n v="3797"/>
    <s v="BN5578009"/>
    <n v="53.7"/>
    <x v="0"/>
    <x v="1"/>
    <x v="28"/>
    <x v="3"/>
    <x v="2463"/>
    <x v="0"/>
    <x v="1"/>
    <x v="1"/>
    <n v="103563.23"/>
    <x v="1"/>
    <x v="1"/>
    <x v="2"/>
    <x v="2"/>
    <x v="3"/>
    <x v="0"/>
  </r>
  <r>
    <n v="3798"/>
    <s v="BN5669800"/>
    <n v="83.9"/>
    <x v="0"/>
    <x v="0"/>
    <x v="21"/>
    <x v="6"/>
    <x v="0"/>
    <x v="0"/>
    <x v="0"/>
    <x v="0"/>
    <n v="69101.23"/>
    <x v="0"/>
    <x v="3"/>
    <x v="1"/>
    <x v="0"/>
    <x v="0"/>
    <x v="1"/>
  </r>
  <r>
    <n v="3799"/>
    <s v="BN5621747"/>
    <n v="70"/>
    <x v="1"/>
    <x v="0"/>
    <x v="3"/>
    <x v="10"/>
    <x v="0"/>
    <x v="2"/>
    <x v="0"/>
    <x v="1"/>
    <n v="59475.35"/>
    <x v="1"/>
    <x v="2"/>
    <x v="0"/>
    <x v="0"/>
    <x v="0"/>
    <x v="1"/>
  </r>
  <r>
    <n v="3800"/>
    <s v="BN5655254"/>
    <n v="45.8"/>
    <x v="1"/>
    <x v="0"/>
    <x v="12"/>
    <x v="8"/>
    <x v="2464"/>
    <x v="0"/>
    <x v="0"/>
    <x v="1"/>
    <n v="135287.74"/>
    <x v="1"/>
    <x v="1"/>
    <x v="3"/>
    <x v="3"/>
    <x v="2"/>
    <x v="0"/>
  </r>
  <r>
    <n v="3801"/>
    <s v="BN5685227"/>
    <n v="85"/>
    <x v="0"/>
    <x v="0"/>
    <x v="34"/>
    <x v="0"/>
    <x v="0"/>
    <x v="2"/>
    <x v="0"/>
    <x v="0"/>
    <n v="38773.74"/>
    <x v="1"/>
    <x v="3"/>
    <x v="2"/>
    <x v="0"/>
    <x v="0"/>
    <x v="3"/>
  </r>
  <r>
    <n v="3802"/>
    <s v="BN5653910"/>
    <n v="69.900000000000006"/>
    <x v="1"/>
    <x v="1"/>
    <x v="8"/>
    <x v="5"/>
    <x v="2465"/>
    <x v="0"/>
    <x v="1"/>
    <x v="1"/>
    <n v="138396.32"/>
    <x v="1"/>
    <x v="2"/>
    <x v="2"/>
    <x v="2"/>
    <x v="3"/>
    <x v="0"/>
  </r>
  <r>
    <n v="3803"/>
    <s v="BN5629464"/>
    <n v="61.5"/>
    <x v="2"/>
    <x v="0"/>
    <x v="4"/>
    <x v="9"/>
    <x v="2466"/>
    <x v="2"/>
    <x v="1"/>
    <x v="0"/>
    <n v="110718.02"/>
    <x v="1"/>
    <x v="0"/>
    <x v="0"/>
    <x v="1"/>
    <x v="3"/>
    <x v="0"/>
  </r>
  <r>
    <n v="3804"/>
    <s v="BN5651177"/>
    <n v="85"/>
    <x v="2"/>
    <x v="1"/>
    <x v="21"/>
    <x v="4"/>
    <x v="2467"/>
    <x v="0"/>
    <x v="1"/>
    <x v="1"/>
    <n v="118545.49"/>
    <x v="0"/>
    <x v="3"/>
    <x v="1"/>
    <x v="3"/>
    <x v="3"/>
    <x v="0"/>
  </r>
  <r>
    <n v="3805"/>
    <s v="BN5760738"/>
    <n v="60.4"/>
    <x v="0"/>
    <x v="0"/>
    <x v="20"/>
    <x v="1"/>
    <x v="0"/>
    <x v="2"/>
    <x v="0"/>
    <x v="1"/>
    <n v="123207.17"/>
    <x v="1"/>
    <x v="0"/>
    <x v="0"/>
    <x v="0"/>
    <x v="0"/>
    <x v="0"/>
  </r>
  <r>
    <n v="3806"/>
    <s v="BN5597307"/>
    <n v="66.8"/>
    <x v="1"/>
    <x v="1"/>
    <x v="10"/>
    <x v="10"/>
    <x v="0"/>
    <x v="0"/>
    <x v="1"/>
    <x v="1"/>
    <n v="99984.86"/>
    <x v="1"/>
    <x v="2"/>
    <x v="3"/>
    <x v="0"/>
    <x v="0"/>
    <x v="1"/>
  </r>
  <r>
    <n v="3807"/>
    <s v="BN5740296"/>
    <n v="59.4"/>
    <x v="1"/>
    <x v="0"/>
    <x v="16"/>
    <x v="7"/>
    <x v="0"/>
    <x v="2"/>
    <x v="0"/>
    <x v="1"/>
    <n v="58332.91"/>
    <x v="1"/>
    <x v="0"/>
    <x v="0"/>
    <x v="1"/>
    <x v="0"/>
    <x v="1"/>
  </r>
  <r>
    <n v="3808"/>
    <s v="BN5670475"/>
    <n v="47"/>
    <x v="0"/>
    <x v="1"/>
    <x v="33"/>
    <x v="6"/>
    <x v="2468"/>
    <x v="0"/>
    <x v="0"/>
    <x v="0"/>
    <n v="50906.65"/>
    <x v="1"/>
    <x v="1"/>
    <x v="2"/>
    <x v="0"/>
    <x v="3"/>
    <x v="3"/>
  </r>
  <r>
    <n v="3809"/>
    <s v="BN5698030"/>
    <n v="70.099999999999994"/>
    <x v="2"/>
    <x v="1"/>
    <x v="1"/>
    <x v="10"/>
    <x v="2469"/>
    <x v="0"/>
    <x v="1"/>
    <x v="0"/>
    <n v="127623.36"/>
    <x v="1"/>
    <x v="2"/>
    <x v="0"/>
    <x v="0"/>
    <x v="2"/>
    <x v="0"/>
  </r>
  <r>
    <n v="3810"/>
    <s v="BN5694718"/>
    <n v="66.400000000000006"/>
    <x v="1"/>
    <x v="1"/>
    <x v="12"/>
    <x v="1"/>
    <x v="2470"/>
    <x v="0"/>
    <x v="1"/>
    <x v="0"/>
    <n v="169665.79"/>
    <x v="1"/>
    <x v="2"/>
    <x v="3"/>
    <x v="0"/>
    <x v="3"/>
    <x v="2"/>
  </r>
  <r>
    <n v="3811"/>
    <s v="BN5746715"/>
    <n v="47.7"/>
    <x v="0"/>
    <x v="0"/>
    <x v="33"/>
    <x v="5"/>
    <x v="2471"/>
    <x v="0"/>
    <x v="0"/>
    <x v="1"/>
    <n v="194144.45"/>
    <x v="1"/>
    <x v="1"/>
    <x v="2"/>
    <x v="2"/>
    <x v="2"/>
    <x v="2"/>
  </r>
  <r>
    <n v="3812"/>
    <s v="BN5589341"/>
    <n v="75.599999999999994"/>
    <x v="0"/>
    <x v="0"/>
    <x v="0"/>
    <x v="9"/>
    <x v="0"/>
    <x v="2"/>
    <x v="0"/>
    <x v="1"/>
    <n v="35673.42"/>
    <x v="1"/>
    <x v="3"/>
    <x v="0"/>
    <x v="1"/>
    <x v="0"/>
    <x v="3"/>
  </r>
  <r>
    <n v="3813"/>
    <s v="BN5790180"/>
    <n v="62.5"/>
    <x v="0"/>
    <x v="0"/>
    <x v="20"/>
    <x v="3"/>
    <x v="2472"/>
    <x v="0"/>
    <x v="1"/>
    <x v="0"/>
    <n v="177397.49"/>
    <x v="1"/>
    <x v="0"/>
    <x v="0"/>
    <x v="2"/>
    <x v="2"/>
    <x v="2"/>
  </r>
  <r>
    <n v="3814"/>
    <s v="BN5665315"/>
    <n v="70.3"/>
    <x v="1"/>
    <x v="1"/>
    <x v="39"/>
    <x v="8"/>
    <x v="2473"/>
    <x v="0"/>
    <x v="0"/>
    <x v="0"/>
    <n v="159677.46"/>
    <x v="1"/>
    <x v="2"/>
    <x v="1"/>
    <x v="3"/>
    <x v="2"/>
    <x v="2"/>
  </r>
  <r>
    <n v="3815"/>
    <s v="BN5642006"/>
    <n v="64.599999999999994"/>
    <x v="0"/>
    <x v="1"/>
    <x v="33"/>
    <x v="3"/>
    <x v="0"/>
    <x v="2"/>
    <x v="0"/>
    <x v="1"/>
    <n v="153566.97"/>
    <x v="1"/>
    <x v="0"/>
    <x v="2"/>
    <x v="2"/>
    <x v="0"/>
    <x v="2"/>
  </r>
  <r>
    <n v="3816"/>
    <s v="BN5666094"/>
    <n v="65"/>
    <x v="0"/>
    <x v="1"/>
    <x v="19"/>
    <x v="10"/>
    <x v="2474"/>
    <x v="0"/>
    <x v="0"/>
    <x v="1"/>
    <n v="52411.99"/>
    <x v="1"/>
    <x v="0"/>
    <x v="3"/>
    <x v="0"/>
    <x v="3"/>
    <x v="1"/>
  </r>
  <r>
    <n v="3817"/>
    <s v="BN5602467"/>
    <n v="66.400000000000006"/>
    <x v="0"/>
    <x v="0"/>
    <x v="8"/>
    <x v="9"/>
    <x v="2475"/>
    <x v="2"/>
    <x v="1"/>
    <x v="0"/>
    <n v="79222.02"/>
    <x v="1"/>
    <x v="2"/>
    <x v="2"/>
    <x v="1"/>
    <x v="3"/>
    <x v="1"/>
  </r>
  <r>
    <n v="3818"/>
    <s v="BN5724164"/>
    <n v="68.2"/>
    <x v="2"/>
    <x v="0"/>
    <x v="6"/>
    <x v="5"/>
    <x v="2476"/>
    <x v="0"/>
    <x v="1"/>
    <x v="1"/>
    <n v="32589.89"/>
    <x v="0"/>
    <x v="2"/>
    <x v="2"/>
    <x v="2"/>
    <x v="3"/>
    <x v="3"/>
  </r>
  <r>
    <n v="3819"/>
    <s v="BN5740060"/>
    <n v="72.5"/>
    <x v="0"/>
    <x v="0"/>
    <x v="4"/>
    <x v="7"/>
    <x v="0"/>
    <x v="0"/>
    <x v="1"/>
    <x v="0"/>
    <n v="93777.61"/>
    <x v="1"/>
    <x v="3"/>
    <x v="0"/>
    <x v="1"/>
    <x v="0"/>
    <x v="1"/>
  </r>
  <r>
    <n v="3820"/>
    <s v="BN5718202"/>
    <n v="55.3"/>
    <x v="2"/>
    <x v="1"/>
    <x v="17"/>
    <x v="6"/>
    <x v="2477"/>
    <x v="0"/>
    <x v="0"/>
    <x v="1"/>
    <n v="112549.99"/>
    <x v="0"/>
    <x v="1"/>
    <x v="1"/>
    <x v="0"/>
    <x v="1"/>
    <x v="0"/>
  </r>
  <r>
    <n v="3821"/>
    <s v="BN5763061"/>
    <n v="57.6"/>
    <x v="0"/>
    <x v="1"/>
    <x v="2"/>
    <x v="9"/>
    <x v="2478"/>
    <x v="0"/>
    <x v="1"/>
    <x v="1"/>
    <n v="191063.36"/>
    <x v="1"/>
    <x v="1"/>
    <x v="0"/>
    <x v="1"/>
    <x v="1"/>
    <x v="2"/>
  </r>
  <r>
    <n v="3822"/>
    <s v="BN5685158"/>
    <n v="60.8"/>
    <x v="1"/>
    <x v="0"/>
    <x v="27"/>
    <x v="8"/>
    <x v="0"/>
    <x v="2"/>
    <x v="1"/>
    <x v="0"/>
    <n v="153810.41"/>
    <x v="1"/>
    <x v="0"/>
    <x v="1"/>
    <x v="3"/>
    <x v="0"/>
    <x v="2"/>
  </r>
  <r>
    <n v="3823"/>
    <s v="BN5626898"/>
    <n v="85"/>
    <x v="0"/>
    <x v="0"/>
    <x v="2"/>
    <x v="10"/>
    <x v="2479"/>
    <x v="0"/>
    <x v="0"/>
    <x v="1"/>
    <n v="105886.77"/>
    <x v="1"/>
    <x v="3"/>
    <x v="0"/>
    <x v="0"/>
    <x v="3"/>
    <x v="0"/>
  </r>
  <r>
    <n v="3824"/>
    <s v="BN5585736"/>
    <n v="62.7"/>
    <x v="0"/>
    <x v="1"/>
    <x v="8"/>
    <x v="2"/>
    <x v="2480"/>
    <x v="0"/>
    <x v="0"/>
    <x v="1"/>
    <n v="96131.47"/>
    <x v="1"/>
    <x v="0"/>
    <x v="2"/>
    <x v="1"/>
    <x v="2"/>
    <x v="1"/>
  </r>
  <r>
    <n v="3825"/>
    <s v="BN5728080"/>
    <n v="66.7"/>
    <x v="0"/>
    <x v="1"/>
    <x v="4"/>
    <x v="0"/>
    <x v="2481"/>
    <x v="0"/>
    <x v="1"/>
    <x v="1"/>
    <n v="15120.86"/>
    <x v="1"/>
    <x v="2"/>
    <x v="0"/>
    <x v="0"/>
    <x v="3"/>
    <x v="3"/>
  </r>
  <r>
    <n v="3826"/>
    <s v="BN5762841"/>
    <n v="54.8"/>
    <x v="1"/>
    <x v="1"/>
    <x v="4"/>
    <x v="2"/>
    <x v="0"/>
    <x v="0"/>
    <x v="0"/>
    <x v="1"/>
    <n v="16989.77"/>
    <x v="1"/>
    <x v="1"/>
    <x v="0"/>
    <x v="1"/>
    <x v="0"/>
    <x v="3"/>
  </r>
  <r>
    <n v="3827"/>
    <s v="BN5751687"/>
    <n v="77.400000000000006"/>
    <x v="0"/>
    <x v="1"/>
    <x v="61"/>
    <x v="4"/>
    <x v="2482"/>
    <x v="0"/>
    <x v="0"/>
    <x v="0"/>
    <n v="143133.18"/>
    <x v="1"/>
    <x v="3"/>
    <x v="1"/>
    <x v="3"/>
    <x v="3"/>
    <x v="0"/>
  </r>
  <r>
    <n v="3828"/>
    <s v="BN5654646"/>
    <n v="79.400000000000006"/>
    <x v="2"/>
    <x v="1"/>
    <x v="38"/>
    <x v="6"/>
    <x v="2483"/>
    <x v="0"/>
    <x v="0"/>
    <x v="1"/>
    <n v="93336.93"/>
    <x v="0"/>
    <x v="3"/>
    <x v="1"/>
    <x v="0"/>
    <x v="3"/>
    <x v="1"/>
  </r>
  <r>
    <n v="3829"/>
    <s v="BN5809690"/>
    <n v="49.7"/>
    <x v="2"/>
    <x v="0"/>
    <x v="30"/>
    <x v="3"/>
    <x v="2484"/>
    <x v="0"/>
    <x v="0"/>
    <x v="0"/>
    <n v="9972.64"/>
    <x v="1"/>
    <x v="1"/>
    <x v="1"/>
    <x v="2"/>
    <x v="2"/>
    <x v="3"/>
  </r>
  <r>
    <n v="3830"/>
    <s v="BN5744113"/>
    <n v="58.7"/>
    <x v="0"/>
    <x v="0"/>
    <x v="18"/>
    <x v="1"/>
    <x v="2485"/>
    <x v="0"/>
    <x v="0"/>
    <x v="1"/>
    <n v="30579.82"/>
    <x v="1"/>
    <x v="0"/>
    <x v="3"/>
    <x v="0"/>
    <x v="1"/>
    <x v="3"/>
  </r>
  <r>
    <n v="3831"/>
    <s v="BN5720626"/>
    <n v="85"/>
    <x v="0"/>
    <x v="0"/>
    <x v="6"/>
    <x v="7"/>
    <x v="0"/>
    <x v="2"/>
    <x v="0"/>
    <x v="0"/>
    <n v="199775.67"/>
    <x v="1"/>
    <x v="3"/>
    <x v="2"/>
    <x v="1"/>
    <x v="0"/>
    <x v="2"/>
  </r>
  <r>
    <n v="3832"/>
    <s v="BN5695269"/>
    <n v="72.2"/>
    <x v="0"/>
    <x v="1"/>
    <x v="17"/>
    <x v="8"/>
    <x v="0"/>
    <x v="2"/>
    <x v="0"/>
    <x v="1"/>
    <n v="179908.71"/>
    <x v="1"/>
    <x v="3"/>
    <x v="1"/>
    <x v="3"/>
    <x v="0"/>
    <x v="2"/>
  </r>
  <r>
    <n v="3833"/>
    <s v="BN5653228"/>
    <n v="55.5"/>
    <x v="1"/>
    <x v="0"/>
    <x v="12"/>
    <x v="1"/>
    <x v="0"/>
    <x v="2"/>
    <x v="0"/>
    <x v="1"/>
    <n v="101667"/>
    <x v="1"/>
    <x v="1"/>
    <x v="3"/>
    <x v="0"/>
    <x v="0"/>
    <x v="0"/>
  </r>
  <r>
    <n v="3834"/>
    <s v="BN5604705"/>
    <n v="60.9"/>
    <x v="2"/>
    <x v="1"/>
    <x v="16"/>
    <x v="5"/>
    <x v="2486"/>
    <x v="2"/>
    <x v="1"/>
    <x v="0"/>
    <n v="171430.16"/>
    <x v="1"/>
    <x v="0"/>
    <x v="0"/>
    <x v="2"/>
    <x v="2"/>
    <x v="2"/>
  </r>
  <r>
    <n v="3835"/>
    <s v="BN5704732"/>
    <n v="73.400000000000006"/>
    <x v="1"/>
    <x v="0"/>
    <x v="2"/>
    <x v="5"/>
    <x v="2487"/>
    <x v="2"/>
    <x v="1"/>
    <x v="1"/>
    <n v="112973.34"/>
    <x v="1"/>
    <x v="3"/>
    <x v="0"/>
    <x v="2"/>
    <x v="1"/>
    <x v="0"/>
  </r>
  <r>
    <n v="3836"/>
    <s v="BN5670772"/>
    <n v="71.8"/>
    <x v="2"/>
    <x v="0"/>
    <x v="2"/>
    <x v="3"/>
    <x v="2488"/>
    <x v="2"/>
    <x v="0"/>
    <x v="0"/>
    <n v="190746.38"/>
    <x v="1"/>
    <x v="2"/>
    <x v="0"/>
    <x v="2"/>
    <x v="1"/>
    <x v="2"/>
  </r>
  <r>
    <n v="3837"/>
    <s v="BN5602710"/>
    <n v="64.5"/>
    <x v="1"/>
    <x v="0"/>
    <x v="23"/>
    <x v="8"/>
    <x v="2489"/>
    <x v="1"/>
    <x v="1"/>
    <x v="0"/>
    <n v="187689.91"/>
    <x v="0"/>
    <x v="0"/>
    <x v="1"/>
    <x v="3"/>
    <x v="3"/>
    <x v="2"/>
  </r>
  <r>
    <n v="3838"/>
    <s v="BN5662446"/>
    <n v="59.8"/>
    <x v="1"/>
    <x v="0"/>
    <x v="51"/>
    <x v="5"/>
    <x v="0"/>
    <x v="2"/>
    <x v="0"/>
    <x v="1"/>
    <n v="153229.19"/>
    <x v="1"/>
    <x v="0"/>
    <x v="2"/>
    <x v="2"/>
    <x v="0"/>
    <x v="2"/>
  </r>
  <r>
    <n v="3839"/>
    <s v="BN5778067"/>
    <n v="62.8"/>
    <x v="2"/>
    <x v="1"/>
    <x v="5"/>
    <x v="4"/>
    <x v="2490"/>
    <x v="0"/>
    <x v="1"/>
    <x v="0"/>
    <n v="14217.77"/>
    <x v="0"/>
    <x v="0"/>
    <x v="1"/>
    <x v="3"/>
    <x v="3"/>
    <x v="3"/>
  </r>
  <r>
    <n v="3840"/>
    <s v="BN5806143"/>
    <n v="62.9"/>
    <x v="2"/>
    <x v="1"/>
    <x v="20"/>
    <x v="0"/>
    <x v="2491"/>
    <x v="2"/>
    <x v="0"/>
    <x v="0"/>
    <n v="64849.74"/>
    <x v="0"/>
    <x v="0"/>
    <x v="0"/>
    <x v="0"/>
    <x v="3"/>
    <x v="1"/>
  </r>
  <r>
    <n v="3841"/>
    <s v="BN5662797"/>
    <n v="73.900000000000006"/>
    <x v="2"/>
    <x v="1"/>
    <x v="14"/>
    <x v="1"/>
    <x v="2492"/>
    <x v="0"/>
    <x v="1"/>
    <x v="0"/>
    <n v="160122.66"/>
    <x v="0"/>
    <x v="3"/>
    <x v="1"/>
    <x v="0"/>
    <x v="3"/>
    <x v="2"/>
  </r>
  <r>
    <n v="3842"/>
    <s v="BN5750691"/>
    <n v="65.3"/>
    <x v="0"/>
    <x v="0"/>
    <x v="52"/>
    <x v="0"/>
    <x v="2493"/>
    <x v="3"/>
    <x v="0"/>
    <x v="0"/>
    <n v="138160.10999999999"/>
    <x v="0"/>
    <x v="2"/>
    <x v="1"/>
    <x v="0"/>
    <x v="3"/>
    <x v="0"/>
  </r>
  <r>
    <n v="3843"/>
    <s v="BN5717098"/>
    <n v="71.099999999999994"/>
    <x v="0"/>
    <x v="1"/>
    <x v="34"/>
    <x v="2"/>
    <x v="0"/>
    <x v="2"/>
    <x v="0"/>
    <x v="0"/>
    <n v="64286.39"/>
    <x v="1"/>
    <x v="2"/>
    <x v="2"/>
    <x v="1"/>
    <x v="0"/>
    <x v="1"/>
  </r>
  <r>
    <n v="3844"/>
    <s v="BN5677717"/>
    <n v="78.3"/>
    <x v="1"/>
    <x v="1"/>
    <x v="16"/>
    <x v="1"/>
    <x v="0"/>
    <x v="1"/>
    <x v="0"/>
    <x v="0"/>
    <n v="80178.539999999994"/>
    <x v="0"/>
    <x v="3"/>
    <x v="0"/>
    <x v="0"/>
    <x v="0"/>
    <x v="1"/>
  </r>
  <r>
    <n v="3845"/>
    <s v="BN5568828"/>
    <n v="68.099999999999994"/>
    <x v="0"/>
    <x v="1"/>
    <x v="16"/>
    <x v="5"/>
    <x v="2494"/>
    <x v="0"/>
    <x v="0"/>
    <x v="1"/>
    <n v="101319.76"/>
    <x v="1"/>
    <x v="2"/>
    <x v="0"/>
    <x v="2"/>
    <x v="2"/>
    <x v="0"/>
  </r>
  <r>
    <n v="3846"/>
    <s v="BN5736408"/>
    <n v="71.2"/>
    <x v="0"/>
    <x v="1"/>
    <x v="10"/>
    <x v="2"/>
    <x v="2495"/>
    <x v="0"/>
    <x v="0"/>
    <x v="1"/>
    <n v="92794.61"/>
    <x v="1"/>
    <x v="2"/>
    <x v="3"/>
    <x v="1"/>
    <x v="3"/>
    <x v="1"/>
  </r>
  <r>
    <n v="3847"/>
    <s v="BN5737267"/>
    <n v="55.4"/>
    <x v="0"/>
    <x v="0"/>
    <x v="36"/>
    <x v="3"/>
    <x v="0"/>
    <x v="2"/>
    <x v="0"/>
    <x v="0"/>
    <n v="63708.07"/>
    <x v="1"/>
    <x v="1"/>
    <x v="1"/>
    <x v="2"/>
    <x v="0"/>
    <x v="1"/>
  </r>
  <r>
    <n v="3848"/>
    <s v="BN5667802"/>
    <n v="61.1"/>
    <x v="0"/>
    <x v="0"/>
    <x v="24"/>
    <x v="5"/>
    <x v="0"/>
    <x v="2"/>
    <x v="0"/>
    <x v="1"/>
    <n v="110782.88"/>
    <x v="1"/>
    <x v="0"/>
    <x v="3"/>
    <x v="2"/>
    <x v="0"/>
    <x v="0"/>
  </r>
  <r>
    <n v="3849"/>
    <s v="BN5577744"/>
    <n v="56"/>
    <x v="2"/>
    <x v="1"/>
    <x v="1"/>
    <x v="4"/>
    <x v="2496"/>
    <x v="0"/>
    <x v="1"/>
    <x v="1"/>
    <n v="10779.69"/>
    <x v="1"/>
    <x v="1"/>
    <x v="0"/>
    <x v="3"/>
    <x v="2"/>
    <x v="3"/>
  </r>
  <r>
    <n v="3850"/>
    <s v="BN5729749"/>
    <n v="64.599999999999994"/>
    <x v="1"/>
    <x v="1"/>
    <x v="15"/>
    <x v="1"/>
    <x v="0"/>
    <x v="2"/>
    <x v="0"/>
    <x v="1"/>
    <n v="183289.22"/>
    <x v="1"/>
    <x v="0"/>
    <x v="2"/>
    <x v="0"/>
    <x v="0"/>
    <x v="2"/>
  </r>
  <r>
    <n v="3851"/>
    <s v="BN5775206"/>
    <n v="68"/>
    <x v="0"/>
    <x v="1"/>
    <x v="10"/>
    <x v="6"/>
    <x v="2497"/>
    <x v="0"/>
    <x v="0"/>
    <x v="1"/>
    <n v="66526.009999999995"/>
    <x v="1"/>
    <x v="2"/>
    <x v="3"/>
    <x v="0"/>
    <x v="2"/>
    <x v="1"/>
  </r>
  <r>
    <n v="3852"/>
    <s v="BN5697510"/>
    <n v="63.1"/>
    <x v="0"/>
    <x v="1"/>
    <x v="28"/>
    <x v="1"/>
    <x v="2498"/>
    <x v="0"/>
    <x v="1"/>
    <x v="0"/>
    <n v="123697.95"/>
    <x v="1"/>
    <x v="0"/>
    <x v="2"/>
    <x v="0"/>
    <x v="2"/>
    <x v="0"/>
  </r>
  <r>
    <n v="3853"/>
    <s v="BN5639582"/>
    <n v="74.599999999999994"/>
    <x v="0"/>
    <x v="1"/>
    <x v="18"/>
    <x v="9"/>
    <x v="2499"/>
    <x v="0"/>
    <x v="0"/>
    <x v="0"/>
    <n v="155700.15"/>
    <x v="1"/>
    <x v="3"/>
    <x v="3"/>
    <x v="1"/>
    <x v="3"/>
    <x v="2"/>
  </r>
  <r>
    <n v="3854"/>
    <s v="BN5631305"/>
    <n v="65.400000000000006"/>
    <x v="2"/>
    <x v="1"/>
    <x v="3"/>
    <x v="9"/>
    <x v="2500"/>
    <x v="2"/>
    <x v="1"/>
    <x v="0"/>
    <n v="82081.350000000006"/>
    <x v="1"/>
    <x v="2"/>
    <x v="0"/>
    <x v="1"/>
    <x v="1"/>
    <x v="1"/>
  </r>
  <r>
    <n v="3855"/>
    <s v="BN5580848"/>
    <n v="68.7"/>
    <x v="2"/>
    <x v="1"/>
    <x v="19"/>
    <x v="9"/>
    <x v="2501"/>
    <x v="2"/>
    <x v="0"/>
    <x v="1"/>
    <n v="121747.96"/>
    <x v="1"/>
    <x v="2"/>
    <x v="3"/>
    <x v="1"/>
    <x v="2"/>
    <x v="0"/>
  </r>
  <r>
    <n v="3856"/>
    <s v="BN5590257"/>
    <n v="70.8"/>
    <x v="2"/>
    <x v="1"/>
    <x v="15"/>
    <x v="6"/>
    <x v="2502"/>
    <x v="2"/>
    <x v="0"/>
    <x v="0"/>
    <n v="172810.51"/>
    <x v="1"/>
    <x v="2"/>
    <x v="2"/>
    <x v="0"/>
    <x v="2"/>
    <x v="2"/>
  </r>
  <r>
    <n v="3857"/>
    <s v="BN5653219"/>
    <n v="67.900000000000006"/>
    <x v="2"/>
    <x v="0"/>
    <x v="15"/>
    <x v="10"/>
    <x v="2503"/>
    <x v="0"/>
    <x v="1"/>
    <x v="1"/>
    <n v="159584.81"/>
    <x v="1"/>
    <x v="2"/>
    <x v="2"/>
    <x v="0"/>
    <x v="1"/>
    <x v="2"/>
  </r>
  <r>
    <n v="3858"/>
    <s v="BN5804938"/>
    <n v="63.6"/>
    <x v="0"/>
    <x v="0"/>
    <x v="13"/>
    <x v="3"/>
    <x v="2504"/>
    <x v="0"/>
    <x v="0"/>
    <x v="0"/>
    <n v="108402.54"/>
    <x v="1"/>
    <x v="0"/>
    <x v="1"/>
    <x v="2"/>
    <x v="2"/>
    <x v="0"/>
  </r>
  <r>
    <n v="3859"/>
    <s v="BN5658362"/>
    <n v="69.5"/>
    <x v="0"/>
    <x v="1"/>
    <x v="13"/>
    <x v="9"/>
    <x v="2505"/>
    <x v="0"/>
    <x v="1"/>
    <x v="0"/>
    <n v="77330.350000000006"/>
    <x v="1"/>
    <x v="2"/>
    <x v="1"/>
    <x v="1"/>
    <x v="1"/>
    <x v="1"/>
  </r>
  <r>
    <n v="3860"/>
    <s v="BN5694363"/>
    <n v="67.7"/>
    <x v="0"/>
    <x v="1"/>
    <x v="0"/>
    <x v="8"/>
    <x v="2506"/>
    <x v="0"/>
    <x v="0"/>
    <x v="1"/>
    <n v="21007.96"/>
    <x v="1"/>
    <x v="2"/>
    <x v="0"/>
    <x v="3"/>
    <x v="3"/>
    <x v="3"/>
  </r>
  <r>
    <n v="3861"/>
    <s v="BN5605579"/>
    <n v="72"/>
    <x v="0"/>
    <x v="0"/>
    <x v="10"/>
    <x v="5"/>
    <x v="2507"/>
    <x v="0"/>
    <x v="0"/>
    <x v="0"/>
    <n v="9398.4500000000007"/>
    <x v="1"/>
    <x v="3"/>
    <x v="3"/>
    <x v="2"/>
    <x v="3"/>
    <x v="3"/>
  </r>
  <r>
    <n v="3862"/>
    <s v="BN5615039"/>
    <n v="78"/>
    <x v="0"/>
    <x v="0"/>
    <x v="24"/>
    <x v="6"/>
    <x v="0"/>
    <x v="2"/>
    <x v="1"/>
    <x v="1"/>
    <n v="182156.81"/>
    <x v="0"/>
    <x v="3"/>
    <x v="3"/>
    <x v="0"/>
    <x v="0"/>
    <x v="2"/>
  </r>
  <r>
    <n v="3863"/>
    <s v="BN5726501"/>
    <n v="65.3"/>
    <x v="1"/>
    <x v="0"/>
    <x v="18"/>
    <x v="6"/>
    <x v="0"/>
    <x v="2"/>
    <x v="1"/>
    <x v="1"/>
    <n v="110525.6"/>
    <x v="1"/>
    <x v="2"/>
    <x v="3"/>
    <x v="0"/>
    <x v="0"/>
    <x v="0"/>
  </r>
  <r>
    <n v="3864"/>
    <s v="BN5645008"/>
    <n v="67.400000000000006"/>
    <x v="0"/>
    <x v="0"/>
    <x v="34"/>
    <x v="6"/>
    <x v="0"/>
    <x v="0"/>
    <x v="0"/>
    <x v="1"/>
    <n v="51536.99"/>
    <x v="1"/>
    <x v="2"/>
    <x v="2"/>
    <x v="0"/>
    <x v="0"/>
    <x v="1"/>
  </r>
  <r>
    <n v="3865"/>
    <s v="BN5808873"/>
    <n v="62"/>
    <x v="2"/>
    <x v="1"/>
    <x v="20"/>
    <x v="8"/>
    <x v="2508"/>
    <x v="2"/>
    <x v="0"/>
    <x v="1"/>
    <n v="49722.34"/>
    <x v="1"/>
    <x v="0"/>
    <x v="0"/>
    <x v="3"/>
    <x v="3"/>
    <x v="3"/>
  </r>
  <r>
    <n v="3866"/>
    <s v="BN5729348"/>
    <n v="62.3"/>
    <x v="0"/>
    <x v="1"/>
    <x v="20"/>
    <x v="5"/>
    <x v="0"/>
    <x v="2"/>
    <x v="0"/>
    <x v="0"/>
    <n v="66119.070000000007"/>
    <x v="1"/>
    <x v="0"/>
    <x v="0"/>
    <x v="2"/>
    <x v="0"/>
    <x v="1"/>
  </r>
  <r>
    <n v="3867"/>
    <s v="BN5656753"/>
    <n v="54.7"/>
    <x v="0"/>
    <x v="0"/>
    <x v="6"/>
    <x v="5"/>
    <x v="2509"/>
    <x v="0"/>
    <x v="0"/>
    <x v="0"/>
    <n v="37160.28"/>
    <x v="1"/>
    <x v="1"/>
    <x v="2"/>
    <x v="2"/>
    <x v="3"/>
    <x v="3"/>
  </r>
  <r>
    <n v="3868"/>
    <s v="BN5659062"/>
    <n v="53"/>
    <x v="0"/>
    <x v="1"/>
    <x v="2"/>
    <x v="0"/>
    <x v="0"/>
    <x v="2"/>
    <x v="0"/>
    <x v="1"/>
    <n v="197923.05"/>
    <x v="1"/>
    <x v="1"/>
    <x v="0"/>
    <x v="0"/>
    <x v="0"/>
    <x v="2"/>
  </r>
  <r>
    <n v="3869"/>
    <s v="BN5585403"/>
    <n v="74.599999999999994"/>
    <x v="0"/>
    <x v="0"/>
    <x v="10"/>
    <x v="4"/>
    <x v="0"/>
    <x v="0"/>
    <x v="1"/>
    <x v="0"/>
    <n v="65166.6"/>
    <x v="1"/>
    <x v="3"/>
    <x v="3"/>
    <x v="3"/>
    <x v="0"/>
    <x v="1"/>
  </r>
  <r>
    <n v="3870"/>
    <s v="BN5674842"/>
    <n v="51.2"/>
    <x v="0"/>
    <x v="0"/>
    <x v="8"/>
    <x v="3"/>
    <x v="0"/>
    <x v="2"/>
    <x v="1"/>
    <x v="1"/>
    <n v="49326.07"/>
    <x v="1"/>
    <x v="1"/>
    <x v="2"/>
    <x v="2"/>
    <x v="0"/>
    <x v="3"/>
  </r>
  <r>
    <n v="3871"/>
    <s v="BN5746254"/>
    <n v="63"/>
    <x v="0"/>
    <x v="1"/>
    <x v="20"/>
    <x v="2"/>
    <x v="0"/>
    <x v="2"/>
    <x v="0"/>
    <x v="0"/>
    <n v="42495.81"/>
    <x v="1"/>
    <x v="0"/>
    <x v="0"/>
    <x v="1"/>
    <x v="0"/>
    <x v="3"/>
  </r>
  <r>
    <n v="3872"/>
    <s v="BN5662004"/>
    <n v="57"/>
    <x v="1"/>
    <x v="1"/>
    <x v="29"/>
    <x v="3"/>
    <x v="2510"/>
    <x v="0"/>
    <x v="0"/>
    <x v="0"/>
    <n v="148087.62"/>
    <x v="1"/>
    <x v="1"/>
    <x v="2"/>
    <x v="2"/>
    <x v="3"/>
    <x v="0"/>
  </r>
  <r>
    <n v="3873"/>
    <s v="BN5620036"/>
    <n v="60.5"/>
    <x v="0"/>
    <x v="1"/>
    <x v="2"/>
    <x v="5"/>
    <x v="2511"/>
    <x v="0"/>
    <x v="1"/>
    <x v="1"/>
    <n v="9641.4"/>
    <x v="1"/>
    <x v="0"/>
    <x v="0"/>
    <x v="2"/>
    <x v="3"/>
    <x v="3"/>
  </r>
  <r>
    <n v="3874"/>
    <s v="BN5616153"/>
    <n v="53"/>
    <x v="1"/>
    <x v="1"/>
    <x v="24"/>
    <x v="4"/>
    <x v="0"/>
    <x v="2"/>
    <x v="0"/>
    <x v="0"/>
    <n v="164844.37"/>
    <x v="1"/>
    <x v="1"/>
    <x v="3"/>
    <x v="3"/>
    <x v="0"/>
    <x v="2"/>
  </r>
  <r>
    <n v="3875"/>
    <s v="BN5624099"/>
    <n v="81.3"/>
    <x v="2"/>
    <x v="0"/>
    <x v="11"/>
    <x v="8"/>
    <x v="2512"/>
    <x v="0"/>
    <x v="1"/>
    <x v="0"/>
    <n v="132959.32999999999"/>
    <x v="1"/>
    <x v="3"/>
    <x v="2"/>
    <x v="3"/>
    <x v="3"/>
    <x v="0"/>
  </r>
  <r>
    <n v="3876"/>
    <s v="BN5604949"/>
    <n v="70.400000000000006"/>
    <x v="1"/>
    <x v="0"/>
    <x v="24"/>
    <x v="9"/>
    <x v="2513"/>
    <x v="0"/>
    <x v="0"/>
    <x v="0"/>
    <n v="135088.57999999999"/>
    <x v="1"/>
    <x v="2"/>
    <x v="3"/>
    <x v="1"/>
    <x v="2"/>
    <x v="0"/>
  </r>
  <r>
    <n v="3877"/>
    <s v="BN5805064"/>
    <n v="56.5"/>
    <x v="2"/>
    <x v="1"/>
    <x v="8"/>
    <x v="0"/>
    <x v="2514"/>
    <x v="2"/>
    <x v="0"/>
    <x v="0"/>
    <n v="4441.54"/>
    <x v="1"/>
    <x v="1"/>
    <x v="2"/>
    <x v="0"/>
    <x v="1"/>
    <x v="3"/>
  </r>
  <r>
    <n v="3878"/>
    <s v="BN5753760"/>
    <n v="64.5"/>
    <x v="1"/>
    <x v="1"/>
    <x v="13"/>
    <x v="4"/>
    <x v="0"/>
    <x v="0"/>
    <x v="1"/>
    <x v="0"/>
    <n v="174916.85"/>
    <x v="0"/>
    <x v="0"/>
    <x v="1"/>
    <x v="3"/>
    <x v="0"/>
    <x v="2"/>
  </r>
  <r>
    <n v="3879"/>
    <s v="BN5653135"/>
    <n v="52.6"/>
    <x v="2"/>
    <x v="0"/>
    <x v="15"/>
    <x v="5"/>
    <x v="2515"/>
    <x v="2"/>
    <x v="0"/>
    <x v="0"/>
    <n v="1795.93"/>
    <x v="1"/>
    <x v="1"/>
    <x v="2"/>
    <x v="2"/>
    <x v="2"/>
    <x v="3"/>
  </r>
  <r>
    <n v="3880"/>
    <s v="BN5757454"/>
    <n v="77.8"/>
    <x v="0"/>
    <x v="0"/>
    <x v="19"/>
    <x v="9"/>
    <x v="2516"/>
    <x v="2"/>
    <x v="1"/>
    <x v="1"/>
    <n v="180249.94"/>
    <x v="0"/>
    <x v="3"/>
    <x v="3"/>
    <x v="1"/>
    <x v="2"/>
    <x v="2"/>
  </r>
  <r>
    <n v="3881"/>
    <s v="BN5726858"/>
    <n v="67.7"/>
    <x v="0"/>
    <x v="0"/>
    <x v="42"/>
    <x v="2"/>
    <x v="0"/>
    <x v="2"/>
    <x v="0"/>
    <x v="0"/>
    <n v="153604.44"/>
    <x v="1"/>
    <x v="2"/>
    <x v="1"/>
    <x v="1"/>
    <x v="0"/>
    <x v="2"/>
  </r>
  <r>
    <n v="3882"/>
    <s v="BN5794189"/>
    <n v="58.8"/>
    <x v="0"/>
    <x v="0"/>
    <x v="55"/>
    <x v="6"/>
    <x v="0"/>
    <x v="0"/>
    <x v="0"/>
    <x v="0"/>
    <n v="189703.65"/>
    <x v="1"/>
    <x v="0"/>
    <x v="1"/>
    <x v="0"/>
    <x v="0"/>
    <x v="2"/>
  </r>
  <r>
    <n v="3883"/>
    <s v="BN5568241"/>
    <n v="48.8"/>
    <x v="0"/>
    <x v="0"/>
    <x v="32"/>
    <x v="5"/>
    <x v="0"/>
    <x v="2"/>
    <x v="0"/>
    <x v="0"/>
    <n v="66393.89"/>
    <x v="1"/>
    <x v="1"/>
    <x v="2"/>
    <x v="2"/>
    <x v="0"/>
    <x v="1"/>
  </r>
  <r>
    <n v="3884"/>
    <s v="BN5604268"/>
    <n v="51.9"/>
    <x v="0"/>
    <x v="1"/>
    <x v="2"/>
    <x v="1"/>
    <x v="2517"/>
    <x v="0"/>
    <x v="0"/>
    <x v="0"/>
    <n v="30709.03"/>
    <x v="1"/>
    <x v="1"/>
    <x v="0"/>
    <x v="0"/>
    <x v="3"/>
    <x v="3"/>
  </r>
  <r>
    <n v="3885"/>
    <s v="BN5735701"/>
    <n v="70.900000000000006"/>
    <x v="0"/>
    <x v="1"/>
    <x v="8"/>
    <x v="5"/>
    <x v="0"/>
    <x v="2"/>
    <x v="0"/>
    <x v="0"/>
    <n v="71009.84"/>
    <x v="1"/>
    <x v="2"/>
    <x v="2"/>
    <x v="2"/>
    <x v="0"/>
    <x v="1"/>
  </r>
  <r>
    <n v="3886"/>
    <s v="BN5618168"/>
    <n v="64.2"/>
    <x v="2"/>
    <x v="0"/>
    <x v="27"/>
    <x v="5"/>
    <x v="2518"/>
    <x v="2"/>
    <x v="0"/>
    <x v="1"/>
    <n v="143049.72"/>
    <x v="0"/>
    <x v="0"/>
    <x v="1"/>
    <x v="2"/>
    <x v="3"/>
    <x v="0"/>
  </r>
  <r>
    <n v="3887"/>
    <s v="BN5720854"/>
    <n v="71"/>
    <x v="2"/>
    <x v="1"/>
    <x v="10"/>
    <x v="2"/>
    <x v="2519"/>
    <x v="2"/>
    <x v="1"/>
    <x v="0"/>
    <n v="1561.58"/>
    <x v="1"/>
    <x v="2"/>
    <x v="3"/>
    <x v="1"/>
    <x v="2"/>
    <x v="3"/>
  </r>
  <r>
    <n v="3888"/>
    <s v="BN5769023"/>
    <n v="65.3"/>
    <x v="0"/>
    <x v="0"/>
    <x v="17"/>
    <x v="8"/>
    <x v="0"/>
    <x v="2"/>
    <x v="0"/>
    <x v="1"/>
    <n v="49707.85"/>
    <x v="1"/>
    <x v="2"/>
    <x v="1"/>
    <x v="3"/>
    <x v="0"/>
    <x v="3"/>
  </r>
  <r>
    <n v="3889"/>
    <s v="BN5576007"/>
    <n v="74.3"/>
    <x v="0"/>
    <x v="1"/>
    <x v="60"/>
    <x v="10"/>
    <x v="0"/>
    <x v="2"/>
    <x v="1"/>
    <x v="0"/>
    <n v="29837.65"/>
    <x v="1"/>
    <x v="3"/>
    <x v="1"/>
    <x v="0"/>
    <x v="0"/>
    <x v="3"/>
  </r>
  <r>
    <n v="3890"/>
    <s v="BN5756063"/>
    <n v="41.8"/>
    <x v="0"/>
    <x v="0"/>
    <x v="2"/>
    <x v="0"/>
    <x v="0"/>
    <x v="2"/>
    <x v="1"/>
    <x v="1"/>
    <n v="9041.7099999999991"/>
    <x v="1"/>
    <x v="1"/>
    <x v="0"/>
    <x v="0"/>
    <x v="0"/>
    <x v="3"/>
  </r>
  <r>
    <n v="3891"/>
    <s v="BN5719492"/>
    <n v="67"/>
    <x v="2"/>
    <x v="0"/>
    <x v="19"/>
    <x v="9"/>
    <x v="2520"/>
    <x v="2"/>
    <x v="1"/>
    <x v="0"/>
    <n v="198017.05"/>
    <x v="1"/>
    <x v="2"/>
    <x v="3"/>
    <x v="1"/>
    <x v="1"/>
    <x v="2"/>
  </r>
  <r>
    <n v="3892"/>
    <s v="BN5748767"/>
    <n v="72.3"/>
    <x v="2"/>
    <x v="0"/>
    <x v="34"/>
    <x v="8"/>
    <x v="2521"/>
    <x v="0"/>
    <x v="0"/>
    <x v="1"/>
    <n v="143481.85"/>
    <x v="1"/>
    <x v="3"/>
    <x v="2"/>
    <x v="3"/>
    <x v="1"/>
    <x v="0"/>
  </r>
  <r>
    <n v="3893"/>
    <s v="BN5612368"/>
    <n v="54.9"/>
    <x v="2"/>
    <x v="1"/>
    <x v="13"/>
    <x v="5"/>
    <x v="2522"/>
    <x v="0"/>
    <x v="0"/>
    <x v="0"/>
    <n v="146372.51"/>
    <x v="1"/>
    <x v="1"/>
    <x v="1"/>
    <x v="2"/>
    <x v="3"/>
    <x v="0"/>
  </r>
  <r>
    <n v="3894"/>
    <s v="BN5664715"/>
    <n v="54.3"/>
    <x v="0"/>
    <x v="0"/>
    <x v="0"/>
    <x v="8"/>
    <x v="0"/>
    <x v="2"/>
    <x v="1"/>
    <x v="1"/>
    <n v="101905.34"/>
    <x v="1"/>
    <x v="1"/>
    <x v="0"/>
    <x v="3"/>
    <x v="0"/>
    <x v="0"/>
  </r>
  <r>
    <n v="3895"/>
    <s v="BN5735600"/>
    <n v="59.5"/>
    <x v="1"/>
    <x v="1"/>
    <x v="24"/>
    <x v="0"/>
    <x v="2523"/>
    <x v="0"/>
    <x v="0"/>
    <x v="1"/>
    <n v="134767.13"/>
    <x v="1"/>
    <x v="0"/>
    <x v="3"/>
    <x v="0"/>
    <x v="2"/>
    <x v="0"/>
  </r>
  <r>
    <n v="3896"/>
    <s v="BN5664647"/>
    <n v="67.3"/>
    <x v="2"/>
    <x v="0"/>
    <x v="11"/>
    <x v="6"/>
    <x v="2524"/>
    <x v="2"/>
    <x v="0"/>
    <x v="0"/>
    <n v="103573.96"/>
    <x v="1"/>
    <x v="2"/>
    <x v="2"/>
    <x v="0"/>
    <x v="3"/>
    <x v="0"/>
  </r>
  <r>
    <n v="3897"/>
    <s v="BN5767807"/>
    <n v="74.099999999999994"/>
    <x v="0"/>
    <x v="0"/>
    <x v="29"/>
    <x v="9"/>
    <x v="0"/>
    <x v="2"/>
    <x v="1"/>
    <x v="0"/>
    <n v="139259.54"/>
    <x v="1"/>
    <x v="3"/>
    <x v="2"/>
    <x v="1"/>
    <x v="0"/>
    <x v="0"/>
  </r>
  <r>
    <n v="3898"/>
    <s v="BN5666797"/>
    <n v="50.8"/>
    <x v="2"/>
    <x v="0"/>
    <x v="1"/>
    <x v="8"/>
    <x v="2525"/>
    <x v="2"/>
    <x v="0"/>
    <x v="1"/>
    <n v="187776.49"/>
    <x v="1"/>
    <x v="1"/>
    <x v="0"/>
    <x v="3"/>
    <x v="1"/>
    <x v="2"/>
  </r>
  <r>
    <n v="3899"/>
    <s v="BN5750069"/>
    <n v="66.2"/>
    <x v="2"/>
    <x v="1"/>
    <x v="49"/>
    <x v="0"/>
    <x v="2526"/>
    <x v="0"/>
    <x v="0"/>
    <x v="1"/>
    <n v="8059.44"/>
    <x v="0"/>
    <x v="2"/>
    <x v="1"/>
    <x v="0"/>
    <x v="3"/>
    <x v="3"/>
  </r>
  <r>
    <n v="3900"/>
    <s v="BN5751033"/>
    <n v="75.2"/>
    <x v="0"/>
    <x v="0"/>
    <x v="18"/>
    <x v="0"/>
    <x v="2527"/>
    <x v="0"/>
    <x v="0"/>
    <x v="1"/>
    <n v="124354.92"/>
    <x v="1"/>
    <x v="3"/>
    <x v="3"/>
    <x v="0"/>
    <x v="3"/>
    <x v="0"/>
  </r>
  <r>
    <n v="3901"/>
    <s v="BN5575661"/>
    <n v="80.900000000000006"/>
    <x v="0"/>
    <x v="1"/>
    <x v="18"/>
    <x v="9"/>
    <x v="2528"/>
    <x v="2"/>
    <x v="1"/>
    <x v="0"/>
    <n v="109135.11"/>
    <x v="1"/>
    <x v="3"/>
    <x v="3"/>
    <x v="1"/>
    <x v="1"/>
    <x v="0"/>
  </r>
  <r>
    <n v="3902"/>
    <s v="BN5714523"/>
    <n v="57.5"/>
    <x v="1"/>
    <x v="1"/>
    <x v="33"/>
    <x v="0"/>
    <x v="0"/>
    <x v="2"/>
    <x v="0"/>
    <x v="0"/>
    <n v="82222.86"/>
    <x v="1"/>
    <x v="1"/>
    <x v="2"/>
    <x v="0"/>
    <x v="0"/>
    <x v="1"/>
  </r>
  <r>
    <n v="3903"/>
    <s v="BN5720218"/>
    <n v="59.1"/>
    <x v="1"/>
    <x v="0"/>
    <x v="20"/>
    <x v="1"/>
    <x v="2529"/>
    <x v="0"/>
    <x v="1"/>
    <x v="0"/>
    <n v="136767.16"/>
    <x v="0"/>
    <x v="0"/>
    <x v="0"/>
    <x v="0"/>
    <x v="1"/>
    <x v="0"/>
  </r>
  <r>
    <n v="3904"/>
    <s v="BN5678042"/>
    <n v="64.3"/>
    <x v="1"/>
    <x v="0"/>
    <x v="13"/>
    <x v="9"/>
    <x v="2530"/>
    <x v="2"/>
    <x v="0"/>
    <x v="1"/>
    <n v="155516.35"/>
    <x v="1"/>
    <x v="0"/>
    <x v="1"/>
    <x v="1"/>
    <x v="2"/>
    <x v="2"/>
  </r>
  <r>
    <n v="3905"/>
    <s v="BN5566546"/>
    <n v="69.8"/>
    <x v="2"/>
    <x v="1"/>
    <x v="30"/>
    <x v="2"/>
    <x v="2531"/>
    <x v="2"/>
    <x v="0"/>
    <x v="0"/>
    <n v="144584.29"/>
    <x v="1"/>
    <x v="2"/>
    <x v="1"/>
    <x v="1"/>
    <x v="2"/>
    <x v="0"/>
  </r>
  <r>
    <n v="3906"/>
    <s v="BN5680349"/>
    <n v="49.6"/>
    <x v="0"/>
    <x v="0"/>
    <x v="6"/>
    <x v="4"/>
    <x v="0"/>
    <x v="2"/>
    <x v="0"/>
    <x v="1"/>
    <n v="164806.89000000001"/>
    <x v="1"/>
    <x v="1"/>
    <x v="2"/>
    <x v="3"/>
    <x v="0"/>
    <x v="2"/>
  </r>
  <r>
    <n v="3907"/>
    <s v="BN5674256"/>
    <n v="59.7"/>
    <x v="0"/>
    <x v="1"/>
    <x v="4"/>
    <x v="2"/>
    <x v="2532"/>
    <x v="2"/>
    <x v="1"/>
    <x v="0"/>
    <n v="109153.04"/>
    <x v="1"/>
    <x v="0"/>
    <x v="0"/>
    <x v="1"/>
    <x v="1"/>
    <x v="0"/>
  </r>
  <r>
    <n v="3908"/>
    <s v="BN5658803"/>
    <n v="60.3"/>
    <x v="2"/>
    <x v="1"/>
    <x v="17"/>
    <x v="4"/>
    <x v="2533"/>
    <x v="2"/>
    <x v="0"/>
    <x v="0"/>
    <n v="86190.34"/>
    <x v="1"/>
    <x v="0"/>
    <x v="1"/>
    <x v="3"/>
    <x v="3"/>
    <x v="1"/>
  </r>
  <r>
    <n v="3909"/>
    <s v="BN5598917"/>
    <n v="65.5"/>
    <x v="1"/>
    <x v="1"/>
    <x v="24"/>
    <x v="1"/>
    <x v="0"/>
    <x v="0"/>
    <x v="0"/>
    <x v="0"/>
    <n v="106040.97"/>
    <x v="1"/>
    <x v="2"/>
    <x v="3"/>
    <x v="0"/>
    <x v="0"/>
    <x v="0"/>
  </r>
  <r>
    <n v="3910"/>
    <s v="BN5726400"/>
    <n v="43.1"/>
    <x v="0"/>
    <x v="1"/>
    <x v="54"/>
    <x v="5"/>
    <x v="2534"/>
    <x v="0"/>
    <x v="0"/>
    <x v="0"/>
    <n v="168008.17"/>
    <x v="1"/>
    <x v="1"/>
    <x v="1"/>
    <x v="2"/>
    <x v="2"/>
    <x v="2"/>
  </r>
  <r>
    <n v="3911"/>
    <s v="BN5698629"/>
    <n v="62"/>
    <x v="0"/>
    <x v="0"/>
    <x v="53"/>
    <x v="6"/>
    <x v="2535"/>
    <x v="2"/>
    <x v="0"/>
    <x v="1"/>
    <n v="33350.26"/>
    <x v="0"/>
    <x v="0"/>
    <x v="1"/>
    <x v="0"/>
    <x v="1"/>
    <x v="3"/>
  </r>
  <r>
    <n v="3912"/>
    <s v="BN5710440"/>
    <n v="78.2"/>
    <x v="0"/>
    <x v="0"/>
    <x v="12"/>
    <x v="4"/>
    <x v="0"/>
    <x v="0"/>
    <x v="0"/>
    <x v="0"/>
    <n v="119565.34"/>
    <x v="1"/>
    <x v="3"/>
    <x v="3"/>
    <x v="3"/>
    <x v="0"/>
    <x v="0"/>
  </r>
  <r>
    <n v="3913"/>
    <s v="BN5655503"/>
    <n v="58.1"/>
    <x v="1"/>
    <x v="1"/>
    <x v="17"/>
    <x v="0"/>
    <x v="2536"/>
    <x v="2"/>
    <x v="1"/>
    <x v="1"/>
    <n v="188492.82"/>
    <x v="1"/>
    <x v="1"/>
    <x v="1"/>
    <x v="0"/>
    <x v="1"/>
    <x v="2"/>
  </r>
  <r>
    <n v="3914"/>
    <s v="BN5732179"/>
    <n v="55.3"/>
    <x v="2"/>
    <x v="1"/>
    <x v="47"/>
    <x v="8"/>
    <x v="2537"/>
    <x v="0"/>
    <x v="0"/>
    <x v="1"/>
    <n v="165378.66"/>
    <x v="0"/>
    <x v="1"/>
    <x v="1"/>
    <x v="3"/>
    <x v="2"/>
    <x v="2"/>
  </r>
  <r>
    <n v="3915"/>
    <s v="BN5669239"/>
    <n v="65.8"/>
    <x v="0"/>
    <x v="1"/>
    <x v="4"/>
    <x v="0"/>
    <x v="2538"/>
    <x v="0"/>
    <x v="0"/>
    <x v="0"/>
    <n v="14178.73"/>
    <x v="1"/>
    <x v="2"/>
    <x v="0"/>
    <x v="0"/>
    <x v="2"/>
    <x v="3"/>
  </r>
  <r>
    <n v="3916"/>
    <s v="BN5672159"/>
    <n v="68.599999999999994"/>
    <x v="2"/>
    <x v="1"/>
    <x v="3"/>
    <x v="0"/>
    <x v="2539"/>
    <x v="0"/>
    <x v="0"/>
    <x v="0"/>
    <n v="97847.05"/>
    <x v="1"/>
    <x v="2"/>
    <x v="0"/>
    <x v="0"/>
    <x v="2"/>
    <x v="1"/>
  </r>
  <r>
    <n v="3917"/>
    <s v="BN5620189"/>
    <n v="53.9"/>
    <x v="1"/>
    <x v="1"/>
    <x v="18"/>
    <x v="5"/>
    <x v="0"/>
    <x v="1"/>
    <x v="0"/>
    <x v="0"/>
    <n v="118959.64"/>
    <x v="1"/>
    <x v="1"/>
    <x v="3"/>
    <x v="2"/>
    <x v="0"/>
    <x v="0"/>
  </r>
  <r>
    <n v="3918"/>
    <s v="BN5640171"/>
    <n v="68.5"/>
    <x v="0"/>
    <x v="0"/>
    <x v="5"/>
    <x v="5"/>
    <x v="2540"/>
    <x v="2"/>
    <x v="0"/>
    <x v="0"/>
    <n v="50664.07"/>
    <x v="0"/>
    <x v="2"/>
    <x v="1"/>
    <x v="2"/>
    <x v="1"/>
    <x v="3"/>
  </r>
  <r>
    <n v="3919"/>
    <s v="BN5740196"/>
    <n v="85"/>
    <x v="0"/>
    <x v="1"/>
    <x v="6"/>
    <x v="1"/>
    <x v="0"/>
    <x v="2"/>
    <x v="1"/>
    <x v="1"/>
    <n v="152996.89000000001"/>
    <x v="1"/>
    <x v="3"/>
    <x v="2"/>
    <x v="0"/>
    <x v="0"/>
    <x v="2"/>
  </r>
  <r>
    <n v="3920"/>
    <s v="BN5759630"/>
    <n v="76.3"/>
    <x v="1"/>
    <x v="0"/>
    <x v="2"/>
    <x v="3"/>
    <x v="0"/>
    <x v="2"/>
    <x v="0"/>
    <x v="1"/>
    <n v="19458.75"/>
    <x v="1"/>
    <x v="3"/>
    <x v="0"/>
    <x v="2"/>
    <x v="0"/>
    <x v="3"/>
  </r>
  <r>
    <n v="3921"/>
    <s v="BN5620181"/>
    <n v="63.4"/>
    <x v="2"/>
    <x v="1"/>
    <x v="3"/>
    <x v="6"/>
    <x v="2541"/>
    <x v="0"/>
    <x v="0"/>
    <x v="1"/>
    <n v="115268.86"/>
    <x v="1"/>
    <x v="0"/>
    <x v="0"/>
    <x v="0"/>
    <x v="2"/>
    <x v="0"/>
  </r>
  <r>
    <n v="3922"/>
    <s v="BN5743784"/>
    <n v="56.7"/>
    <x v="0"/>
    <x v="1"/>
    <x v="49"/>
    <x v="6"/>
    <x v="0"/>
    <x v="2"/>
    <x v="0"/>
    <x v="1"/>
    <n v="25843.7"/>
    <x v="0"/>
    <x v="1"/>
    <x v="1"/>
    <x v="0"/>
    <x v="0"/>
    <x v="3"/>
  </r>
  <r>
    <n v="3923"/>
    <s v="BN5614404"/>
    <n v="53.9"/>
    <x v="0"/>
    <x v="1"/>
    <x v="2"/>
    <x v="6"/>
    <x v="2542"/>
    <x v="2"/>
    <x v="0"/>
    <x v="1"/>
    <n v="147662.32999999999"/>
    <x v="1"/>
    <x v="1"/>
    <x v="0"/>
    <x v="0"/>
    <x v="2"/>
    <x v="0"/>
  </r>
  <r>
    <n v="3924"/>
    <s v="BN5594960"/>
    <n v="76.400000000000006"/>
    <x v="0"/>
    <x v="1"/>
    <x v="1"/>
    <x v="3"/>
    <x v="0"/>
    <x v="2"/>
    <x v="1"/>
    <x v="1"/>
    <n v="134878.34"/>
    <x v="1"/>
    <x v="3"/>
    <x v="0"/>
    <x v="2"/>
    <x v="0"/>
    <x v="0"/>
  </r>
  <r>
    <n v="3925"/>
    <s v="BN5732247"/>
    <n v="65.3"/>
    <x v="0"/>
    <x v="0"/>
    <x v="20"/>
    <x v="10"/>
    <x v="0"/>
    <x v="2"/>
    <x v="0"/>
    <x v="1"/>
    <n v="35795.85"/>
    <x v="1"/>
    <x v="2"/>
    <x v="0"/>
    <x v="0"/>
    <x v="0"/>
    <x v="3"/>
  </r>
  <r>
    <n v="3926"/>
    <s v="BN5701119"/>
    <n v="56.6"/>
    <x v="1"/>
    <x v="1"/>
    <x v="4"/>
    <x v="8"/>
    <x v="0"/>
    <x v="2"/>
    <x v="0"/>
    <x v="1"/>
    <n v="66462.789999999994"/>
    <x v="1"/>
    <x v="1"/>
    <x v="0"/>
    <x v="3"/>
    <x v="0"/>
    <x v="1"/>
  </r>
  <r>
    <n v="3927"/>
    <s v="BN5581193"/>
    <n v="71.400000000000006"/>
    <x v="2"/>
    <x v="1"/>
    <x v="6"/>
    <x v="5"/>
    <x v="2543"/>
    <x v="0"/>
    <x v="0"/>
    <x v="0"/>
    <n v="69578.490000000005"/>
    <x v="1"/>
    <x v="2"/>
    <x v="2"/>
    <x v="2"/>
    <x v="1"/>
    <x v="1"/>
  </r>
  <r>
    <n v="3928"/>
    <s v="BN5651856"/>
    <n v="58"/>
    <x v="1"/>
    <x v="0"/>
    <x v="35"/>
    <x v="1"/>
    <x v="0"/>
    <x v="2"/>
    <x v="1"/>
    <x v="0"/>
    <n v="103182.46"/>
    <x v="1"/>
    <x v="1"/>
    <x v="1"/>
    <x v="0"/>
    <x v="0"/>
    <x v="0"/>
  </r>
  <r>
    <n v="3929"/>
    <s v="BN5609458"/>
    <n v="54.8"/>
    <x v="0"/>
    <x v="1"/>
    <x v="6"/>
    <x v="8"/>
    <x v="2544"/>
    <x v="0"/>
    <x v="1"/>
    <x v="0"/>
    <n v="177017.39"/>
    <x v="1"/>
    <x v="1"/>
    <x v="2"/>
    <x v="3"/>
    <x v="1"/>
    <x v="2"/>
  </r>
  <r>
    <n v="3930"/>
    <s v="BN5658461"/>
    <n v="64.599999999999994"/>
    <x v="2"/>
    <x v="0"/>
    <x v="18"/>
    <x v="5"/>
    <x v="2545"/>
    <x v="2"/>
    <x v="0"/>
    <x v="1"/>
    <n v="53217.3"/>
    <x v="1"/>
    <x v="0"/>
    <x v="3"/>
    <x v="2"/>
    <x v="2"/>
    <x v="1"/>
  </r>
  <r>
    <n v="3931"/>
    <s v="BN5625921"/>
    <n v="62.2"/>
    <x v="2"/>
    <x v="0"/>
    <x v="37"/>
    <x v="9"/>
    <x v="2546"/>
    <x v="0"/>
    <x v="0"/>
    <x v="0"/>
    <n v="162756.29"/>
    <x v="0"/>
    <x v="0"/>
    <x v="1"/>
    <x v="1"/>
    <x v="3"/>
    <x v="2"/>
  </r>
  <r>
    <n v="3932"/>
    <s v="BN5774046"/>
    <n v="70.599999999999994"/>
    <x v="0"/>
    <x v="0"/>
    <x v="12"/>
    <x v="2"/>
    <x v="2547"/>
    <x v="0"/>
    <x v="1"/>
    <x v="0"/>
    <n v="42181.68"/>
    <x v="1"/>
    <x v="2"/>
    <x v="3"/>
    <x v="1"/>
    <x v="2"/>
    <x v="3"/>
  </r>
  <r>
    <n v="3933"/>
    <s v="BN5763711"/>
    <n v="68"/>
    <x v="0"/>
    <x v="1"/>
    <x v="51"/>
    <x v="8"/>
    <x v="2548"/>
    <x v="0"/>
    <x v="1"/>
    <x v="0"/>
    <n v="31714.080000000002"/>
    <x v="1"/>
    <x v="2"/>
    <x v="2"/>
    <x v="3"/>
    <x v="2"/>
    <x v="3"/>
  </r>
  <r>
    <n v="3934"/>
    <s v="BN5757926"/>
    <n v="69.8"/>
    <x v="0"/>
    <x v="1"/>
    <x v="24"/>
    <x v="8"/>
    <x v="2549"/>
    <x v="2"/>
    <x v="1"/>
    <x v="1"/>
    <n v="25017.279999999999"/>
    <x v="1"/>
    <x v="2"/>
    <x v="3"/>
    <x v="3"/>
    <x v="3"/>
    <x v="3"/>
  </r>
  <r>
    <n v="3935"/>
    <s v="BN5705678"/>
    <n v="58.1"/>
    <x v="1"/>
    <x v="0"/>
    <x v="17"/>
    <x v="1"/>
    <x v="0"/>
    <x v="2"/>
    <x v="0"/>
    <x v="1"/>
    <n v="104272.04"/>
    <x v="1"/>
    <x v="1"/>
    <x v="1"/>
    <x v="0"/>
    <x v="0"/>
    <x v="0"/>
  </r>
  <r>
    <n v="3936"/>
    <s v="BN5648275"/>
    <n v="72.8"/>
    <x v="2"/>
    <x v="1"/>
    <x v="13"/>
    <x v="6"/>
    <x v="2550"/>
    <x v="2"/>
    <x v="0"/>
    <x v="1"/>
    <n v="84300.4"/>
    <x v="0"/>
    <x v="3"/>
    <x v="1"/>
    <x v="0"/>
    <x v="3"/>
    <x v="1"/>
  </r>
  <r>
    <n v="3937"/>
    <s v="BN5761015"/>
    <n v="70.7"/>
    <x v="1"/>
    <x v="0"/>
    <x v="15"/>
    <x v="4"/>
    <x v="2551"/>
    <x v="0"/>
    <x v="1"/>
    <x v="1"/>
    <n v="136877.24"/>
    <x v="1"/>
    <x v="2"/>
    <x v="2"/>
    <x v="3"/>
    <x v="2"/>
    <x v="0"/>
  </r>
  <r>
    <n v="3938"/>
    <s v="BN5610078"/>
    <n v="76.099999999999994"/>
    <x v="0"/>
    <x v="0"/>
    <x v="28"/>
    <x v="1"/>
    <x v="0"/>
    <x v="2"/>
    <x v="0"/>
    <x v="0"/>
    <n v="199409.19"/>
    <x v="1"/>
    <x v="3"/>
    <x v="2"/>
    <x v="0"/>
    <x v="0"/>
    <x v="2"/>
  </r>
  <r>
    <n v="3939"/>
    <s v="BN5723630"/>
    <n v="48.3"/>
    <x v="2"/>
    <x v="1"/>
    <x v="1"/>
    <x v="1"/>
    <x v="2552"/>
    <x v="0"/>
    <x v="1"/>
    <x v="1"/>
    <n v="163147.99"/>
    <x v="0"/>
    <x v="1"/>
    <x v="0"/>
    <x v="0"/>
    <x v="3"/>
    <x v="2"/>
  </r>
  <r>
    <n v="3940"/>
    <s v="BN5654524"/>
    <n v="73.599999999999994"/>
    <x v="2"/>
    <x v="0"/>
    <x v="11"/>
    <x v="9"/>
    <x v="2553"/>
    <x v="2"/>
    <x v="0"/>
    <x v="1"/>
    <n v="136497.28"/>
    <x v="1"/>
    <x v="3"/>
    <x v="2"/>
    <x v="1"/>
    <x v="1"/>
    <x v="0"/>
  </r>
  <r>
    <n v="3941"/>
    <s v="BN5659649"/>
    <n v="71.599999999999994"/>
    <x v="2"/>
    <x v="1"/>
    <x v="26"/>
    <x v="8"/>
    <x v="2554"/>
    <x v="0"/>
    <x v="1"/>
    <x v="1"/>
    <n v="10070.4"/>
    <x v="0"/>
    <x v="2"/>
    <x v="1"/>
    <x v="3"/>
    <x v="3"/>
    <x v="3"/>
  </r>
  <r>
    <n v="3942"/>
    <s v="BN5603083"/>
    <n v="65.400000000000006"/>
    <x v="0"/>
    <x v="1"/>
    <x v="15"/>
    <x v="9"/>
    <x v="2555"/>
    <x v="0"/>
    <x v="0"/>
    <x v="1"/>
    <n v="190068.53"/>
    <x v="0"/>
    <x v="2"/>
    <x v="2"/>
    <x v="1"/>
    <x v="3"/>
    <x v="2"/>
  </r>
  <r>
    <n v="3943"/>
    <s v="BN5786080"/>
    <n v="64.900000000000006"/>
    <x v="1"/>
    <x v="1"/>
    <x v="43"/>
    <x v="8"/>
    <x v="0"/>
    <x v="2"/>
    <x v="0"/>
    <x v="0"/>
    <n v="58309.54"/>
    <x v="1"/>
    <x v="0"/>
    <x v="2"/>
    <x v="3"/>
    <x v="0"/>
    <x v="1"/>
  </r>
  <r>
    <n v="3944"/>
    <s v="BN5671828"/>
    <n v="64.900000000000006"/>
    <x v="0"/>
    <x v="1"/>
    <x v="17"/>
    <x v="8"/>
    <x v="0"/>
    <x v="2"/>
    <x v="0"/>
    <x v="0"/>
    <n v="76946.600000000006"/>
    <x v="1"/>
    <x v="0"/>
    <x v="1"/>
    <x v="3"/>
    <x v="0"/>
    <x v="1"/>
  </r>
  <r>
    <n v="3945"/>
    <s v="BN5794705"/>
    <n v="61.2"/>
    <x v="0"/>
    <x v="0"/>
    <x v="8"/>
    <x v="2"/>
    <x v="2556"/>
    <x v="0"/>
    <x v="0"/>
    <x v="0"/>
    <n v="54129.86"/>
    <x v="1"/>
    <x v="0"/>
    <x v="2"/>
    <x v="1"/>
    <x v="3"/>
    <x v="1"/>
  </r>
  <r>
    <n v="3946"/>
    <s v="BN5652702"/>
    <n v="65.7"/>
    <x v="1"/>
    <x v="1"/>
    <x v="20"/>
    <x v="7"/>
    <x v="0"/>
    <x v="2"/>
    <x v="0"/>
    <x v="0"/>
    <n v="52990.7"/>
    <x v="1"/>
    <x v="2"/>
    <x v="0"/>
    <x v="1"/>
    <x v="0"/>
    <x v="1"/>
  </r>
  <r>
    <n v="3947"/>
    <s v="BN5739081"/>
    <n v="51.1"/>
    <x v="0"/>
    <x v="0"/>
    <x v="8"/>
    <x v="8"/>
    <x v="2557"/>
    <x v="0"/>
    <x v="1"/>
    <x v="0"/>
    <n v="161854.98000000001"/>
    <x v="1"/>
    <x v="1"/>
    <x v="2"/>
    <x v="3"/>
    <x v="2"/>
    <x v="2"/>
  </r>
  <r>
    <n v="3948"/>
    <s v="BN5719863"/>
    <n v="68.2"/>
    <x v="0"/>
    <x v="1"/>
    <x v="22"/>
    <x v="7"/>
    <x v="2558"/>
    <x v="0"/>
    <x v="0"/>
    <x v="0"/>
    <n v="172141.33"/>
    <x v="1"/>
    <x v="2"/>
    <x v="1"/>
    <x v="1"/>
    <x v="1"/>
    <x v="2"/>
  </r>
  <r>
    <n v="3949"/>
    <s v="BN5743731"/>
    <n v="74.8"/>
    <x v="1"/>
    <x v="1"/>
    <x v="14"/>
    <x v="9"/>
    <x v="2559"/>
    <x v="2"/>
    <x v="1"/>
    <x v="0"/>
    <n v="124429.19"/>
    <x v="1"/>
    <x v="3"/>
    <x v="1"/>
    <x v="1"/>
    <x v="3"/>
    <x v="0"/>
  </r>
  <r>
    <n v="3950"/>
    <s v="BN5717850"/>
    <n v="55.4"/>
    <x v="2"/>
    <x v="1"/>
    <x v="3"/>
    <x v="8"/>
    <x v="2560"/>
    <x v="0"/>
    <x v="1"/>
    <x v="1"/>
    <n v="24983.39"/>
    <x v="1"/>
    <x v="1"/>
    <x v="0"/>
    <x v="3"/>
    <x v="3"/>
    <x v="3"/>
  </r>
  <r>
    <n v="3951"/>
    <s v="BN5602754"/>
    <n v="79.400000000000006"/>
    <x v="1"/>
    <x v="0"/>
    <x v="34"/>
    <x v="8"/>
    <x v="0"/>
    <x v="2"/>
    <x v="1"/>
    <x v="0"/>
    <n v="86699.98"/>
    <x v="1"/>
    <x v="3"/>
    <x v="2"/>
    <x v="3"/>
    <x v="0"/>
    <x v="1"/>
  </r>
  <r>
    <n v="3952"/>
    <s v="BN5619885"/>
    <n v="80.7"/>
    <x v="0"/>
    <x v="0"/>
    <x v="40"/>
    <x v="9"/>
    <x v="2561"/>
    <x v="0"/>
    <x v="1"/>
    <x v="1"/>
    <n v="125440.11"/>
    <x v="0"/>
    <x v="3"/>
    <x v="1"/>
    <x v="1"/>
    <x v="2"/>
    <x v="0"/>
  </r>
  <r>
    <n v="3953"/>
    <s v="BN5796027"/>
    <n v="59.4"/>
    <x v="0"/>
    <x v="0"/>
    <x v="10"/>
    <x v="3"/>
    <x v="2562"/>
    <x v="0"/>
    <x v="1"/>
    <x v="1"/>
    <n v="9443.15"/>
    <x v="1"/>
    <x v="0"/>
    <x v="3"/>
    <x v="2"/>
    <x v="2"/>
    <x v="3"/>
  </r>
  <r>
    <n v="3954"/>
    <s v="BN5633459"/>
    <n v="65.2"/>
    <x v="1"/>
    <x v="0"/>
    <x v="19"/>
    <x v="6"/>
    <x v="2563"/>
    <x v="0"/>
    <x v="0"/>
    <x v="1"/>
    <n v="195877.06"/>
    <x v="1"/>
    <x v="0"/>
    <x v="3"/>
    <x v="0"/>
    <x v="3"/>
    <x v="2"/>
  </r>
  <r>
    <n v="3955"/>
    <s v="BN5758668"/>
    <n v="72.900000000000006"/>
    <x v="0"/>
    <x v="0"/>
    <x v="10"/>
    <x v="9"/>
    <x v="2564"/>
    <x v="0"/>
    <x v="1"/>
    <x v="0"/>
    <n v="105409.31"/>
    <x v="1"/>
    <x v="3"/>
    <x v="3"/>
    <x v="1"/>
    <x v="2"/>
    <x v="0"/>
  </r>
  <r>
    <n v="3956"/>
    <s v="BN5695081"/>
    <n v="62.5"/>
    <x v="0"/>
    <x v="1"/>
    <x v="2"/>
    <x v="0"/>
    <x v="0"/>
    <x v="2"/>
    <x v="0"/>
    <x v="1"/>
    <n v="100403.05"/>
    <x v="1"/>
    <x v="0"/>
    <x v="0"/>
    <x v="0"/>
    <x v="0"/>
    <x v="0"/>
  </r>
  <r>
    <n v="3957"/>
    <s v="BN5754255"/>
    <n v="59.7"/>
    <x v="2"/>
    <x v="0"/>
    <x v="52"/>
    <x v="10"/>
    <x v="2565"/>
    <x v="0"/>
    <x v="1"/>
    <x v="0"/>
    <n v="48502.879999999997"/>
    <x v="1"/>
    <x v="0"/>
    <x v="1"/>
    <x v="0"/>
    <x v="1"/>
    <x v="3"/>
  </r>
  <r>
    <n v="3958"/>
    <s v="BN5756523"/>
    <n v="65.7"/>
    <x v="2"/>
    <x v="0"/>
    <x v="16"/>
    <x v="8"/>
    <x v="2566"/>
    <x v="0"/>
    <x v="1"/>
    <x v="1"/>
    <n v="47019.66"/>
    <x v="0"/>
    <x v="2"/>
    <x v="0"/>
    <x v="3"/>
    <x v="3"/>
    <x v="3"/>
  </r>
  <r>
    <n v="3959"/>
    <s v="BN5640830"/>
    <n v="63.3"/>
    <x v="0"/>
    <x v="1"/>
    <x v="3"/>
    <x v="8"/>
    <x v="0"/>
    <x v="2"/>
    <x v="0"/>
    <x v="0"/>
    <n v="48249.88"/>
    <x v="1"/>
    <x v="0"/>
    <x v="0"/>
    <x v="3"/>
    <x v="0"/>
    <x v="3"/>
  </r>
  <r>
    <n v="3960"/>
    <s v="BN5663077"/>
    <n v="66.3"/>
    <x v="2"/>
    <x v="1"/>
    <x v="23"/>
    <x v="3"/>
    <x v="2567"/>
    <x v="1"/>
    <x v="0"/>
    <x v="0"/>
    <n v="84358.71"/>
    <x v="0"/>
    <x v="2"/>
    <x v="1"/>
    <x v="2"/>
    <x v="3"/>
    <x v="1"/>
  </r>
  <r>
    <n v="3961"/>
    <s v="BN5616724"/>
    <n v="53.5"/>
    <x v="0"/>
    <x v="1"/>
    <x v="40"/>
    <x v="10"/>
    <x v="2568"/>
    <x v="0"/>
    <x v="1"/>
    <x v="0"/>
    <n v="145986.35"/>
    <x v="1"/>
    <x v="1"/>
    <x v="1"/>
    <x v="0"/>
    <x v="2"/>
    <x v="0"/>
  </r>
  <r>
    <n v="3962"/>
    <s v="BN5610694"/>
    <n v="70.2"/>
    <x v="0"/>
    <x v="0"/>
    <x v="6"/>
    <x v="7"/>
    <x v="2569"/>
    <x v="0"/>
    <x v="0"/>
    <x v="1"/>
    <n v="88550.28"/>
    <x v="1"/>
    <x v="2"/>
    <x v="2"/>
    <x v="1"/>
    <x v="1"/>
    <x v="1"/>
  </r>
  <r>
    <n v="3963"/>
    <s v="BN5600824"/>
    <n v="71.2"/>
    <x v="0"/>
    <x v="1"/>
    <x v="19"/>
    <x v="0"/>
    <x v="2570"/>
    <x v="0"/>
    <x v="0"/>
    <x v="1"/>
    <n v="3061"/>
    <x v="1"/>
    <x v="2"/>
    <x v="3"/>
    <x v="0"/>
    <x v="2"/>
    <x v="3"/>
  </r>
  <r>
    <n v="3964"/>
    <s v="BN5629516"/>
    <n v="60.7"/>
    <x v="0"/>
    <x v="1"/>
    <x v="8"/>
    <x v="2"/>
    <x v="0"/>
    <x v="2"/>
    <x v="0"/>
    <x v="0"/>
    <n v="43196.5"/>
    <x v="1"/>
    <x v="0"/>
    <x v="2"/>
    <x v="1"/>
    <x v="0"/>
    <x v="3"/>
  </r>
  <r>
    <n v="3965"/>
    <s v="BN5714894"/>
    <n v="47.6"/>
    <x v="0"/>
    <x v="1"/>
    <x v="24"/>
    <x v="4"/>
    <x v="0"/>
    <x v="0"/>
    <x v="0"/>
    <x v="0"/>
    <n v="55775.839999999997"/>
    <x v="0"/>
    <x v="1"/>
    <x v="3"/>
    <x v="3"/>
    <x v="0"/>
    <x v="1"/>
  </r>
  <r>
    <n v="3966"/>
    <s v="BN5775805"/>
    <n v="74.8"/>
    <x v="1"/>
    <x v="0"/>
    <x v="51"/>
    <x v="2"/>
    <x v="2571"/>
    <x v="0"/>
    <x v="1"/>
    <x v="1"/>
    <n v="134077.71"/>
    <x v="1"/>
    <x v="3"/>
    <x v="2"/>
    <x v="1"/>
    <x v="1"/>
    <x v="0"/>
  </r>
  <r>
    <n v="3967"/>
    <s v="BN5782691"/>
    <n v="81.5"/>
    <x v="0"/>
    <x v="1"/>
    <x v="12"/>
    <x v="4"/>
    <x v="0"/>
    <x v="2"/>
    <x v="1"/>
    <x v="0"/>
    <n v="198490.33"/>
    <x v="1"/>
    <x v="3"/>
    <x v="3"/>
    <x v="3"/>
    <x v="0"/>
    <x v="2"/>
  </r>
  <r>
    <n v="3968"/>
    <s v="BN5786556"/>
    <n v="60.2"/>
    <x v="0"/>
    <x v="1"/>
    <x v="15"/>
    <x v="7"/>
    <x v="0"/>
    <x v="2"/>
    <x v="0"/>
    <x v="0"/>
    <n v="116052.92"/>
    <x v="1"/>
    <x v="0"/>
    <x v="2"/>
    <x v="1"/>
    <x v="0"/>
    <x v="0"/>
  </r>
  <r>
    <n v="3969"/>
    <s v="BN5595570"/>
    <n v="64.900000000000006"/>
    <x v="2"/>
    <x v="1"/>
    <x v="20"/>
    <x v="4"/>
    <x v="2572"/>
    <x v="0"/>
    <x v="1"/>
    <x v="0"/>
    <n v="123202.99"/>
    <x v="1"/>
    <x v="0"/>
    <x v="0"/>
    <x v="3"/>
    <x v="1"/>
    <x v="0"/>
  </r>
  <r>
    <n v="3970"/>
    <s v="BN5743586"/>
    <n v="55.1"/>
    <x v="1"/>
    <x v="1"/>
    <x v="7"/>
    <x v="0"/>
    <x v="2573"/>
    <x v="0"/>
    <x v="0"/>
    <x v="0"/>
    <n v="85129.77"/>
    <x v="0"/>
    <x v="1"/>
    <x v="2"/>
    <x v="0"/>
    <x v="3"/>
    <x v="1"/>
  </r>
  <r>
    <n v="3971"/>
    <s v="BN5634223"/>
    <n v="50.9"/>
    <x v="0"/>
    <x v="1"/>
    <x v="33"/>
    <x v="5"/>
    <x v="0"/>
    <x v="2"/>
    <x v="0"/>
    <x v="1"/>
    <n v="180598.86"/>
    <x v="1"/>
    <x v="1"/>
    <x v="2"/>
    <x v="2"/>
    <x v="0"/>
    <x v="2"/>
  </r>
  <r>
    <n v="3972"/>
    <s v="BN5790722"/>
    <n v="68.5"/>
    <x v="1"/>
    <x v="1"/>
    <x v="20"/>
    <x v="3"/>
    <x v="2574"/>
    <x v="0"/>
    <x v="0"/>
    <x v="1"/>
    <n v="198694.2"/>
    <x v="1"/>
    <x v="2"/>
    <x v="0"/>
    <x v="2"/>
    <x v="1"/>
    <x v="2"/>
  </r>
  <r>
    <n v="3973"/>
    <s v="BN5668608"/>
    <n v="53.6"/>
    <x v="0"/>
    <x v="0"/>
    <x v="32"/>
    <x v="8"/>
    <x v="2575"/>
    <x v="0"/>
    <x v="1"/>
    <x v="1"/>
    <n v="42934.43"/>
    <x v="1"/>
    <x v="1"/>
    <x v="2"/>
    <x v="3"/>
    <x v="1"/>
    <x v="3"/>
  </r>
  <r>
    <n v="3974"/>
    <s v="BN5669194"/>
    <n v="71.099999999999994"/>
    <x v="1"/>
    <x v="1"/>
    <x v="16"/>
    <x v="6"/>
    <x v="2576"/>
    <x v="0"/>
    <x v="1"/>
    <x v="1"/>
    <n v="114793.45"/>
    <x v="1"/>
    <x v="2"/>
    <x v="0"/>
    <x v="0"/>
    <x v="2"/>
    <x v="0"/>
  </r>
  <r>
    <n v="3975"/>
    <s v="BN5620944"/>
    <n v="76.099999999999994"/>
    <x v="1"/>
    <x v="1"/>
    <x v="7"/>
    <x v="2"/>
    <x v="0"/>
    <x v="2"/>
    <x v="0"/>
    <x v="1"/>
    <n v="63297.7"/>
    <x v="1"/>
    <x v="3"/>
    <x v="2"/>
    <x v="1"/>
    <x v="0"/>
    <x v="1"/>
  </r>
  <r>
    <n v="3976"/>
    <s v="BN5719984"/>
    <n v="53.5"/>
    <x v="0"/>
    <x v="0"/>
    <x v="23"/>
    <x v="6"/>
    <x v="0"/>
    <x v="0"/>
    <x v="1"/>
    <x v="1"/>
    <n v="61820.41"/>
    <x v="0"/>
    <x v="1"/>
    <x v="1"/>
    <x v="0"/>
    <x v="0"/>
    <x v="1"/>
  </r>
  <r>
    <n v="3977"/>
    <s v="BN5792093"/>
    <n v="56.6"/>
    <x v="2"/>
    <x v="1"/>
    <x v="32"/>
    <x v="3"/>
    <x v="2577"/>
    <x v="2"/>
    <x v="0"/>
    <x v="1"/>
    <n v="102246"/>
    <x v="1"/>
    <x v="1"/>
    <x v="2"/>
    <x v="2"/>
    <x v="2"/>
    <x v="0"/>
  </r>
  <r>
    <n v="3978"/>
    <s v="BN5813807"/>
    <n v="62"/>
    <x v="1"/>
    <x v="1"/>
    <x v="29"/>
    <x v="9"/>
    <x v="0"/>
    <x v="2"/>
    <x v="1"/>
    <x v="1"/>
    <n v="154882.79"/>
    <x v="1"/>
    <x v="0"/>
    <x v="2"/>
    <x v="1"/>
    <x v="0"/>
    <x v="2"/>
  </r>
  <r>
    <n v="3979"/>
    <s v="BN5669403"/>
    <n v="83.7"/>
    <x v="2"/>
    <x v="1"/>
    <x v="24"/>
    <x v="5"/>
    <x v="2578"/>
    <x v="2"/>
    <x v="0"/>
    <x v="1"/>
    <n v="140723.04999999999"/>
    <x v="1"/>
    <x v="3"/>
    <x v="3"/>
    <x v="2"/>
    <x v="1"/>
    <x v="0"/>
  </r>
  <r>
    <n v="3980"/>
    <s v="BN5782943"/>
    <n v="68.5"/>
    <x v="0"/>
    <x v="0"/>
    <x v="20"/>
    <x v="3"/>
    <x v="0"/>
    <x v="0"/>
    <x v="0"/>
    <x v="1"/>
    <n v="72852.740000000005"/>
    <x v="0"/>
    <x v="2"/>
    <x v="0"/>
    <x v="2"/>
    <x v="0"/>
    <x v="1"/>
  </r>
  <r>
    <n v="3981"/>
    <s v="BN5695705"/>
    <n v="67.3"/>
    <x v="0"/>
    <x v="1"/>
    <x v="35"/>
    <x v="10"/>
    <x v="0"/>
    <x v="0"/>
    <x v="0"/>
    <x v="0"/>
    <n v="85733.33"/>
    <x v="1"/>
    <x v="2"/>
    <x v="1"/>
    <x v="0"/>
    <x v="0"/>
    <x v="1"/>
  </r>
  <r>
    <n v="3982"/>
    <s v="BN5575589"/>
    <n v="63.8"/>
    <x v="0"/>
    <x v="1"/>
    <x v="9"/>
    <x v="1"/>
    <x v="0"/>
    <x v="2"/>
    <x v="1"/>
    <x v="0"/>
    <n v="162597.15"/>
    <x v="1"/>
    <x v="0"/>
    <x v="2"/>
    <x v="0"/>
    <x v="0"/>
    <x v="2"/>
  </r>
  <r>
    <n v="3983"/>
    <s v="BN5627578"/>
    <n v="61.4"/>
    <x v="0"/>
    <x v="1"/>
    <x v="17"/>
    <x v="4"/>
    <x v="0"/>
    <x v="0"/>
    <x v="0"/>
    <x v="1"/>
    <n v="74379.570000000007"/>
    <x v="0"/>
    <x v="0"/>
    <x v="1"/>
    <x v="3"/>
    <x v="0"/>
    <x v="1"/>
  </r>
  <r>
    <n v="3984"/>
    <s v="BN5814005"/>
    <n v="62.6"/>
    <x v="0"/>
    <x v="0"/>
    <x v="4"/>
    <x v="0"/>
    <x v="0"/>
    <x v="0"/>
    <x v="1"/>
    <x v="0"/>
    <n v="173117.22"/>
    <x v="0"/>
    <x v="0"/>
    <x v="0"/>
    <x v="0"/>
    <x v="0"/>
    <x v="2"/>
  </r>
  <r>
    <n v="3985"/>
    <s v="BN5695138"/>
    <n v="83.4"/>
    <x v="1"/>
    <x v="1"/>
    <x v="16"/>
    <x v="2"/>
    <x v="0"/>
    <x v="2"/>
    <x v="0"/>
    <x v="0"/>
    <n v="66485.259999999995"/>
    <x v="1"/>
    <x v="3"/>
    <x v="0"/>
    <x v="1"/>
    <x v="0"/>
    <x v="1"/>
  </r>
  <r>
    <n v="3986"/>
    <s v="BN5615004"/>
    <n v="69.099999999999994"/>
    <x v="0"/>
    <x v="1"/>
    <x v="9"/>
    <x v="5"/>
    <x v="0"/>
    <x v="2"/>
    <x v="0"/>
    <x v="0"/>
    <n v="92811.199999999997"/>
    <x v="1"/>
    <x v="2"/>
    <x v="2"/>
    <x v="2"/>
    <x v="0"/>
    <x v="1"/>
  </r>
  <r>
    <n v="3987"/>
    <s v="BN5794258"/>
    <n v="70.599999999999994"/>
    <x v="1"/>
    <x v="1"/>
    <x v="16"/>
    <x v="2"/>
    <x v="0"/>
    <x v="2"/>
    <x v="1"/>
    <x v="0"/>
    <n v="46635.11"/>
    <x v="1"/>
    <x v="2"/>
    <x v="0"/>
    <x v="1"/>
    <x v="0"/>
    <x v="3"/>
  </r>
  <r>
    <n v="3988"/>
    <s v="BN5726397"/>
    <n v="63.3"/>
    <x v="0"/>
    <x v="1"/>
    <x v="24"/>
    <x v="3"/>
    <x v="2579"/>
    <x v="0"/>
    <x v="0"/>
    <x v="0"/>
    <n v="124830.11"/>
    <x v="1"/>
    <x v="0"/>
    <x v="3"/>
    <x v="2"/>
    <x v="2"/>
    <x v="0"/>
  </r>
  <r>
    <n v="3989"/>
    <s v="BN5650355"/>
    <n v="64.400000000000006"/>
    <x v="2"/>
    <x v="0"/>
    <x v="15"/>
    <x v="2"/>
    <x v="2580"/>
    <x v="0"/>
    <x v="0"/>
    <x v="0"/>
    <n v="167087.34"/>
    <x v="0"/>
    <x v="0"/>
    <x v="2"/>
    <x v="1"/>
    <x v="2"/>
    <x v="2"/>
  </r>
  <r>
    <n v="3990"/>
    <s v="BN5714169"/>
    <n v="66.599999999999994"/>
    <x v="0"/>
    <x v="1"/>
    <x v="33"/>
    <x v="3"/>
    <x v="2581"/>
    <x v="0"/>
    <x v="1"/>
    <x v="0"/>
    <n v="163625.56"/>
    <x v="1"/>
    <x v="2"/>
    <x v="2"/>
    <x v="2"/>
    <x v="3"/>
    <x v="2"/>
  </r>
  <r>
    <n v="3991"/>
    <s v="BN5778665"/>
    <n v="70.8"/>
    <x v="0"/>
    <x v="1"/>
    <x v="15"/>
    <x v="7"/>
    <x v="2582"/>
    <x v="2"/>
    <x v="0"/>
    <x v="0"/>
    <n v="172129.26"/>
    <x v="1"/>
    <x v="2"/>
    <x v="2"/>
    <x v="1"/>
    <x v="1"/>
    <x v="2"/>
  </r>
  <r>
    <n v="3992"/>
    <s v="BN5601572"/>
    <n v="49.6"/>
    <x v="2"/>
    <x v="0"/>
    <x v="49"/>
    <x v="3"/>
    <x v="2583"/>
    <x v="2"/>
    <x v="0"/>
    <x v="1"/>
    <n v="163141.18"/>
    <x v="0"/>
    <x v="1"/>
    <x v="1"/>
    <x v="2"/>
    <x v="1"/>
    <x v="2"/>
  </r>
  <r>
    <n v="3993"/>
    <s v="BN5602724"/>
    <n v="73"/>
    <x v="2"/>
    <x v="1"/>
    <x v="16"/>
    <x v="10"/>
    <x v="2584"/>
    <x v="2"/>
    <x v="1"/>
    <x v="1"/>
    <n v="94003.11"/>
    <x v="1"/>
    <x v="3"/>
    <x v="0"/>
    <x v="0"/>
    <x v="1"/>
    <x v="1"/>
  </r>
  <r>
    <n v="3994"/>
    <s v="BN5779327"/>
    <n v="69.599999999999994"/>
    <x v="1"/>
    <x v="1"/>
    <x v="20"/>
    <x v="6"/>
    <x v="2585"/>
    <x v="0"/>
    <x v="0"/>
    <x v="0"/>
    <n v="138351.67999999999"/>
    <x v="1"/>
    <x v="2"/>
    <x v="0"/>
    <x v="0"/>
    <x v="2"/>
    <x v="0"/>
  </r>
  <r>
    <n v="3995"/>
    <s v="BN5763010"/>
    <n v="80.900000000000006"/>
    <x v="1"/>
    <x v="1"/>
    <x v="48"/>
    <x v="2"/>
    <x v="0"/>
    <x v="2"/>
    <x v="1"/>
    <x v="0"/>
    <n v="34164.050000000003"/>
    <x v="1"/>
    <x v="3"/>
    <x v="1"/>
    <x v="1"/>
    <x v="0"/>
    <x v="3"/>
  </r>
  <r>
    <n v="3996"/>
    <s v="BN5633579"/>
    <n v="70.099999999999994"/>
    <x v="1"/>
    <x v="0"/>
    <x v="19"/>
    <x v="3"/>
    <x v="2586"/>
    <x v="0"/>
    <x v="0"/>
    <x v="1"/>
    <n v="97794.71"/>
    <x v="1"/>
    <x v="2"/>
    <x v="3"/>
    <x v="2"/>
    <x v="3"/>
    <x v="1"/>
  </r>
  <r>
    <n v="3997"/>
    <s v="BN5718702"/>
    <n v="60.4"/>
    <x v="0"/>
    <x v="1"/>
    <x v="33"/>
    <x v="8"/>
    <x v="0"/>
    <x v="2"/>
    <x v="0"/>
    <x v="1"/>
    <n v="75786.55"/>
    <x v="1"/>
    <x v="0"/>
    <x v="2"/>
    <x v="3"/>
    <x v="0"/>
    <x v="1"/>
  </r>
  <r>
    <n v="3998"/>
    <s v="BN5690533"/>
    <n v="66.5"/>
    <x v="0"/>
    <x v="1"/>
    <x v="2"/>
    <x v="7"/>
    <x v="2587"/>
    <x v="0"/>
    <x v="0"/>
    <x v="1"/>
    <n v="136812.01999999999"/>
    <x v="1"/>
    <x v="2"/>
    <x v="0"/>
    <x v="1"/>
    <x v="1"/>
    <x v="0"/>
  </r>
  <r>
    <n v="3999"/>
    <s v="BN5736984"/>
    <n v="63.9"/>
    <x v="0"/>
    <x v="0"/>
    <x v="52"/>
    <x v="8"/>
    <x v="2588"/>
    <x v="0"/>
    <x v="0"/>
    <x v="0"/>
    <n v="84361.72"/>
    <x v="0"/>
    <x v="0"/>
    <x v="1"/>
    <x v="3"/>
    <x v="2"/>
    <x v="1"/>
  </r>
  <r>
    <n v="4000"/>
    <s v="BN5664975"/>
    <n v="69.599999999999994"/>
    <x v="0"/>
    <x v="1"/>
    <x v="25"/>
    <x v="1"/>
    <x v="2589"/>
    <x v="0"/>
    <x v="0"/>
    <x v="0"/>
    <n v="2766.63"/>
    <x v="1"/>
    <x v="2"/>
    <x v="2"/>
    <x v="0"/>
    <x v="3"/>
    <x v="3"/>
  </r>
  <r>
    <n v="4001"/>
    <s v="BN5600605"/>
    <n v="52"/>
    <x v="0"/>
    <x v="1"/>
    <x v="16"/>
    <x v="8"/>
    <x v="0"/>
    <x v="2"/>
    <x v="0"/>
    <x v="1"/>
    <n v="163185.76"/>
    <x v="1"/>
    <x v="1"/>
    <x v="0"/>
    <x v="3"/>
    <x v="0"/>
    <x v="2"/>
  </r>
  <r>
    <n v="4002"/>
    <s v="BN5791977"/>
    <n v="54.5"/>
    <x v="2"/>
    <x v="1"/>
    <x v="47"/>
    <x v="8"/>
    <x v="2590"/>
    <x v="0"/>
    <x v="0"/>
    <x v="1"/>
    <n v="180598.28"/>
    <x v="0"/>
    <x v="1"/>
    <x v="1"/>
    <x v="3"/>
    <x v="3"/>
    <x v="2"/>
  </r>
  <r>
    <n v="4003"/>
    <s v="BN5811399"/>
    <n v="63.4"/>
    <x v="2"/>
    <x v="0"/>
    <x v="6"/>
    <x v="2"/>
    <x v="2591"/>
    <x v="2"/>
    <x v="1"/>
    <x v="0"/>
    <n v="69849.55"/>
    <x v="1"/>
    <x v="0"/>
    <x v="2"/>
    <x v="1"/>
    <x v="2"/>
    <x v="1"/>
  </r>
  <r>
    <n v="4004"/>
    <s v="BN5626054"/>
    <n v="75"/>
    <x v="0"/>
    <x v="0"/>
    <x v="28"/>
    <x v="1"/>
    <x v="2592"/>
    <x v="2"/>
    <x v="0"/>
    <x v="0"/>
    <n v="19921.72"/>
    <x v="1"/>
    <x v="3"/>
    <x v="2"/>
    <x v="0"/>
    <x v="2"/>
    <x v="3"/>
  </r>
  <r>
    <n v="4005"/>
    <s v="BN5738459"/>
    <n v="53"/>
    <x v="1"/>
    <x v="0"/>
    <x v="1"/>
    <x v="4"/>
    <x v="0"/>
    <x v="2"/>
    <x v="1"/>
    <x v="0"/>
    <n v="147606.71"/>
    <x v="1"/>
    <x v="1"/>
    <x v="0"/>
    <x v="3"/>
    <x v="0"/>
    <x v="0"/>
  </r>
  <r>
    <n v="4006"/>
    <s v="BN5676965"/>
    <n v="58.9"/>
    <x v="0"/>
    <x v="0"/>
    <x v="49"/>
    <x v="0"/>
    <x v="0"/>
    <x v="2"/>
    <x v="0"/>
    <x v="0"/>
    <n v="126160.24"/>
    <x v="0"/>
    <x v="0"/>
    <x v="1"/>
    <x v="0"/>
    <x v="0"/>
    <x v="0"/>
  </r>
  <r>
    <n v="4007"/>
    <s v="BN5656367"/>
    <n v="65.400000000000006"/>
    <x v="0"/>
    <x v="1"/>
    <x v="24"/>
    <x v="5"/>
    <x v="2593"/>
    <x v="0"/>
    <x v="0"/>
    <x v="1"/>
    <n v="47046.720000000001"/>
    <x v="1"/>
    <x v="2"/>
    <x v="3"/>
    <x v="2"/>
    <x v="1"/>
    <x v="3"/>
  </r>
  <r>
    <n v="4008"/>
    <s v="BN5645409"/>
    <n v="64.8"/>
    <x v="0"/>
    <x v="0"/>
    <x v="3"/>
    <x v="3"/>
    <x v="2594"/>
    <x v="0"/>
    <x v="0"/>
    <x v="1"/>
    <n v="143668.57999999999"/>
    <x v="1"/>
    <x v="0"/>
    <x v="0"/>
    <x v="2"/>
    <x v="2"/>
    <x v="0"/>
  </r>
  <r>
    <n v="4009"/>
    <s v="BN5612418"/>
    <n v="83.5"/>
    <x v="1"/>
    <x v="1"/>
    <x v="13"/>
    <x v="6"/>
    <x v="2595"/>
    <x v="0"/>
    <x v="0"/>
    <x v="1"/>
    <n v="152577.62"/>
    <x v="1"/>
    <x v="3"/>
    <x v="1"/>
    <x v="0"/>
    <x v="3"/>
    <x v="2"/>
  </r>
  <r>
    <n v="4010"/>
    <s v="BN5708426"/>
    <n v="44.6"/>
    <x v="0"/>
    <x v="0"/>
    <x v="2"/>
    <x v="1"/>
    <x v="2596"/>
    <x v="0"/>
    <x v="0"/>
    <x v="1"/>
    <n v="191350.48"/>
    <x v="1"/>
    <x v="1"/>
    <x v="0"/>
    <x v="0"/>
    <x v="1"/>
    <x v="2"/>
  </r>
  <r>
    <n v="4011"/>
    <s v="BN5685567"/>
    <n v="51.4"/>
    <x v="1"/>
    <x v="1"/>
    <x v="26"/>
    <x v="9"/>
    <x v="0"/>
    <x v="2"/>
    <x v="0"/>
    <x v="0"/>
    <n v="14234.31"/>
    <x v="1"/>
    <x v="1"/>
    <x v="1"/>
    <x v="1"/>
    <x v="0"/>
    <x v="3"/>
  </r>
  <r>
    <n v="4012"/>
    <s v="BN5732220"/>
    <n v="69.400000000000006"/>
    <x v="2"/>
    <x v="1"/>
    <x v="19"/>
    <x v="4"/>
    <x v="2597"/>
    <x v="0"/>
    <x v="0"/>
    <x v="0"/>
    <n v="77906.87"/>
    <x v="1"/>
    <x v="2"/>
    <x v="3"/>
    <x v="3"/>
    <x v="3"/>
    <x v="1"/>
  </r>
  <r>
    <n v="4013"/>
    <s v="BN5726727"/>
    <n v="55.4"/>
    <x v="1"/>
    <x v="1"/>
    <x v="17"/>
    <x v="4"/>
    <x v="0"/>
    <x v="2"/>
    <x v="1"/>
    <x v="0"/>
    <n v="57320.92"/>
    <x v="1"/>
    <x v="1"/>
    <x v="1"/>
    <x v="3"/>
    <x v="0"/>
    <x v="1"/>
  </r>
  <r>
    <n v="4014"/>
    <s v="BN5653689"/>
    <n v="72"/>
    <x v="2"/>
    <x v="0"/>
    <x v="38"/>
    <x v="1"/>
    <x v="2598"/>
    <x v="3"/>
    <x v="1"/>
    <x v="1"/>
    <n v="27145.73"/>
    <x v="0"/>
    <x v="3"/>
    <x v="1"/>
    <x v="0"/>
    <x v="2"/>
    <x v="3"/>
  </r>
  <r>
    <n v="4015"/>
    <s v="BN5597827"/>
    <n v="64.099999999999994"/>
    <x v="2"/>
    <x v="0"/>
    <x v="21"/>
    <x v="0"/>
    <x v="2599"/>
    <x v="3"/>
    <x v="0"/>
    <x v="0"/>
    <n v="26912.720000000001"/>
    <x v="0"/>
    <x v="0"/>
    <x v="1"/>
    <x v="0"/>
    <x v="3"/>
    <x v="3"/>
  </r>
  <r>
    <n v="4016"/>
    <s v="BN5631516"/>
    <n v="81.3"/>
    <x v="0"/>
    <x v="1"/>
    <x v="15"/>
    <x v="1"/>
    <x v="2600"/>
    <x v="0"/>
    <x v="0"/>
    <x v="0"/>
    <n v="26476.18"/>
    <x v="1"/>
    <x v="3"/>
    <x v="2"/>
    <x v="0"/>
    <x v="3"/>
    <x v="3"/>
  </r>
  <r>
    <n v="4017"/>
    <s v="BN5789666"/>
    <n v="48"/>
    <x v="0"/>
    <x v="1"/>
    <x v="20"/>
    <x v="5"/>
    <x v="2601"/>
    <x v="0"/>
    <x v="1"/>
    <x v="0"/>
    <n v="79329.7"/>
    <x v="1"/>
    <x v="1"/>
    <x v="0"/>
    <x v="2"/>
    <x v="2"/>
    <x v="1"/>
  </r>
  <r>
    <n v="4018"/>
    <s v="BN5677947"/>
    <n v="81.099999999999994"/>
    <x v="0"/>
    <x v="1"/>
    <x v="17"/>
    <x v="9"/>
    <x v="2602"/>
    <x v="0"/>
    <x v="0"/>
    <x v="1"/>
    <n v="13464.64"/>
    <x v="0"/>
    <x v="3"/>
    <x v="1"/>
    <x v="1"/>
    <x v="2"/>
    <x v="3"/>
  </r>
  <r>
    <n v="4019"/>
    <s v="BN5690122"/>
    <n v="71.5"/>
    <x v="2"/>
    <x v="0"/>
    <x v="15"/>
    <x v="6"/>
    <x v="2603"/>
    <x v="2"/>
    <x v="0"/>
    <x v="1"/>
    <n v="114149.8"/>
    <x v="1"/>
    <x v="2"/>
    <x v="2"/>
    <x v="0"/>
    <x v="3"/>
    <x v="0"/>
  </r>
  <r>
    <n v="4020"/>
    <s v="BN5592004"/>
    <n v="62"/>
    <x v="1"/>
    <x v="1"/>
    <x v="8"/>
    <x v="0"/>
    <x v="2604"/>
    <x v="2"/>
    <x v="0"/>
    <x v="0"/>
    <n v="135171.6"/>
    <x v="1"/>
    <x v="0"/>
    <x v="2"/>
    <x v="0"/>
    <x v="2"/>
    <x v="0"/>
  </r>
  <r>
    <n v="4021"/>
    <s v="BN5647366"/>
    <n v="72.099999999999994"/>
    <x v="0"/>
    <x v="1"/>
    <x v="0"/>
    <x v="4"/>
    <x v="2605"/>
    <x v="0"/>
    <x v="1"/>
    <x v="1"/>
    <n v="1187.8800000000001"/>
    <x v="1"/>
    <x v="3"/>
    <x v="0"/>
    <x v="3"/>
    <x v="3"/>
    <x v="3"/>
  </r>
  <r>
    <n v="4022"/>
    <s v="BN5697013"/>
    <n v="77.2"/>
    <x v="2"/>
    <x v="0"/>
    <x v="36"/>
    <x v="5"/>
    <x v="2606"/>
    <x v="0"/>
    <x v="0"/>
    <x v="1"/>
    <n v="184564.67"/>
    <x v="0"/>
    <x v="3"/>
    <x v="1"/>
    <x v="2"/>
    <x v="3"/>
    <x v="2"/>
  </r>
  <r>
    <n v="4023"/>
    <s v="BN5811203"/>
    <n v="68"/>
    <x v="2"/>
    <x v="1"/>
    <x v="4"/>
    <x v="10"/>
    <x v="2607"/>
    <x v="2"/>
    <x v="0"/>
    <x v="0"/>
    <n v="33391.379999999997"/>
    <x v="1"/>
    <x v="2"/>
    <x v="0"/>
    <x v="0"/>
    <x v="2"/>
    <x v="3"/>
  </r>
  <r>
    <n v="4024"/>
    <s v="BN5629100"/>
    <n v="53.5"/>
    <x v="0"/>
    <x v="1"/>
    <x v="16"/>
    <x v="2"/>
    <x v="2608"/>
    <x v="0"/>
    <x v="0"/>
    <x v="1"/>
    <n v="9238.35"/>
    <x v="1"/>
    <x v="1"/>
    <x v="0"/>
    <x v="1"/>
    <x v="1"/>
    <x v="3"/>
  </r>
  <r>
    <n v="4025"/>
    <s v="BN5757986"/>
    <n v="65.5"/>
    <x v="0"/>
    <x v="0"/>
    <x v="43"/>
    <x v="3"/>
    <x v="2609"/>
    <x v="0"/>
    <x v="1"/>
    <x v="1"/>
    <n v="28029.54"/>
    <x v="1"/>
    <x v="2"/>
    <x v="2"/>
    <x v="2"/>
    <x v="2"/>
    <x v="3"/>
  </r>
  <r>
    <n v="4026"/>
    <s v="BN5640682"/>
    <n v="66"/>
    <x v="0"/>
    <x v="1"/>
    <x v="54"/>
    <x v="2"/>
    <x v="2610"/>
    <x v="0"/>
    <x v="0"/>
    <x v="0"/>
    <n v="42790.29"/>
    <x v="1"/>
    <x v="2"/>
    <x v="1"/>
    <x v="1"/>
    <x v="2"/>
    <x v="3"/>
  </r>
  <r>
    <n v="4027"/>
    <s v="BN5606554"/>
    <n v="76.2"/>
    <x v="2"/>
    <x v="1"/>
    <x v="27"/>
    <x v="7"/>
    <x v="2611"/>
    <x v="1"/>
    <x v="0"/>
    <x v="0"/>
    <n v="77142.42"/>
    <x v="0"/>
    <x v="3"/>
    <x v="1"/>
    <x v="1"/>
    <x v="3"/>
    <x v="1"/>
  </r>
  <r>
    <n v="4028"/>
    <s v="BN5718193"/>
    <n v="66.2"/>
    <x v="2"/>
    <x v="1"/>
    <x v="2"/>
    <x v="8"/>
    <x v="2612"/>
    <x v="2"/>
    <x v="0"/>
    <x v="0"/>
    <n v="146219.9"/>
    <x v="1"/>
    <x v="2"/>
    <x v="0"/>
    <x v="3"/>
    <x v="2"/>
    <x v="0"/>
  </r>
  <r>
    <n v="4029"/>
    <s v="BN5764248"/>
    <n v="46.3"/>
    <x v="2"/>
    <x v="0"/>
    <x v="1"/>
    <x v="2"/>
    <x v="2613"/>
    <x v="2"/>
    <x v="0"/>
    <x v="1"/>
    <n v="70127.929999999993"/>
    <x v="1"/>
    <x v="1"/>
    <x v="0"/>
    <x v="1"/>
    <x v="3"/>
    <x v="1"/>
  </r>
  <r>
    <n v="4030"/>
    <s v="BN5634131"/>
    <n v="50.1"/>
    <x v="2"/>
    <x v="1"/>
    <x v="7"/>
    <x v="4"/>
    <x v="2614"/>
    <x v="2"/>
    <x v="0"/>
    <x v="1"/>
    <n v="132104.76"/>
    <x v="1"/>
    <x v="1"/>
    <x v="2"/>
    <x v="3"/>
    <x v="1"/>
    <x v="0"/>
  </r>
  <r>
    <n v="4031"/>
    <s v="BN5808673"/>
    <n v="60.3"/>
    <x v="1"/>
    <x v="0"/>
    <x v="0"/>
    <x v="5"/>
    <x v="0"/>
    <x v="0"/>
    <x v="0"/>
    <x v="0"/>
    <n v="90437.87"/>
    <x v="1"/>
    <x v="0"/>
    <x v="0"/>
    <x v="2"/>
    <x v="0"/>
    <x v="1"/>
  </r>
  <r>
    <n v="4032"/>
    <s v="BN5648374"/>
    <n v="68.8"/>
    <x v="1"/>
    <x v="1"/>
    <x v="24"/>
    <x v="3"/>
    <x v="2615"/>
    <x v="2"/>
    <x v="0"/>
    <x v="0"/>
    <n v="113926.31"/>
    <x v="1"/>
    <x v="2"/>
    <x v="3"/>
    <x v="2"/>
    <x v="2"/>
    <x v="0"/>
  </r>
  <r>
    <n v="4033"/>
    <s v="BN5593468"/>
    <n v="43"/>
    <x v="0"/>
    <x v="1"/>
    <x v="16"/>
    <x v="9"/>
    <x v="0"/>
    <x v="2"/>
    <x v="0"/>
    <x v="0"/>
    <n v="12050.77"/>
    <x v="1"/>
    <x v="1"/>
    <x v="0"/>
    <x v="1"/>
    <x v="0"/>
    <x v="3"/>
  </r>
  <r>
    <n v="4034"/>
    <s v="BN5568992"/>
    <n v="63.2"/>
    <x v="2"/>
    <x v="1"/>
    <x v="36"/>
    <x v="5"/>
    <x v="2616"/>
    <x v="0"/>
    <x v="0"/>
    <x v="1"/>
    <n v="64345.61"/>
    <x v="0"/>
    <x v="0"/>
    <x v="1"/>
    <x v="2"/>
    <x v="3"/>
    <x v="1"/>
  </r>
  <r>
    <n v="4035"/>
    <s v="BN5800649"/>
    <n v="60.1"/>
    <x v="1"/>
    <x v="0"/>
    <x v="0"/>
    <x v="4"/>
    <x v="2617"/>
    <x v="0"/>
    <x v="0"/>
    <x v="0"/>
    <n v="199242.65"/>
    <x v="1"/>
    <x v="0"/>
    <x v="0"/>
    <x v="3"/>
    <x v="1"/>
    <x v="2"/>
  </r>
  <r>
    <n v="4036"/>
    <s v="BN5792520"/>
    <n v="76.900000000000006"/>
    <x v="0"/>
    <x v="0"/>
    <x v="16"/>
    <x v="0"/>
    <x v="0"/>
    <x v="2"/>
    <x v="1"/>
    <x v="1"/>
    <n v="75578.67"/>
    <x v="1"/>
    <x v="3"/>
    <x v="0"/>
    <x v="0"/>
    <x v="0"/>
    <x v="1"/>
  </r>
  <r>
    <n v="4037"/>
    <s v="BN5639947"/>
    <n v="55.1"/>
    <x v="0"/>
    <x v="1"/>
    <x v="0"/>
    <x v="0"/>
    <x v="2618"/>
    <x v="0"/>
    <x v="0"/>
    <x v="1"/>
    <n v="43435.43"/>
    <x v="0"/>
    <x v="1"/>
    <x v="0"/>
    <x v="0"/>
    <x v="2"/>
    <x v="3"/>
  </r>
  <r>
    <n v="4038"/>
    <s v="BN5807476"/>
    <n v="84.1"/>
    <x v="0"/>
    <x v="0"/>
    <x v="37"/>
    <x v="8"/>
    <x v="0"/>
    <x v="0"/>
    <x v="1"/>
    <x v="1"/>
    <n v="183239.71"/>
    <x v="0"/>
    <x v="3"/>
    <x v="1"/>
    <x v="3"/>
    <x v="0"/>
    <x v="2"/>
  </r>
  <r>
    <n v="4039"/>
    <s v="BN5684374"/>
    <n v="46.9"/>
    <x v="1"/>
    <x v="0"/>
    <x v="8"/>
    <x v="5"/>
    <x v="0"/>
    <x v="0"/>
    <x v="0"/>
    <x v="1"/>
    <n v="146213.75"/>
    <x v="0"/>
    <x v="1"/>
    <x v="2"/>
    <x v="2"/>
    <x v="0"/>
    <x v="0"/>
  </r>
  <r>
    <n v="4040"/>
    <s v="BN5580047"/>
    <n v="47.9"/>
    <x v="1"/>
    <x v="1"/>
    <x v="7"/>
    <x v="0"/>
    <x v="2619"/>
    <x v="0"/>
    <x v="0"/>
    <x v="0"/>
    <n v="40315.269999999997"/>
    <x v="1"/>
    <x v="1"/>
    <x v="2"/>
    <x v="0"/>
    <x v="2"/>
    <x v="3"/>
  </r>
  <r>
    <n v="4041"/>
    <s v="BN5678988"/>
    <n v="70.099999999999994"/>
    <x v="0"/>
    <x v="1"/>
    <x v="24"/>
    <x v="2"/>
    <x v="2620"/>
    <x v="0"/>
    <x v="0"/>
    <x v="1"/>
    <n v="16966.73"/>
    <x v="1"/>
    <x v="2"/>
    <x v="3"/>
    <x v="1"/>
    <x v="3"/>
    <x v="3"/>
  </r>
  <r>
    <n v="4042"/>
    <s v="BN5742417"/>
    <n v="59.3"/>
    <x v="0"/>
    <x v="1"/>
    <x v="18"/>
    <x v="0"/>
    <x v="2621"/>
    <x v="2"/>
    <x v="0"/>
    <x v="1"/>
    <n v="80608.12"/>
    <x v="1"/>
    <x v="0"/>
    <x v="3"/>
    <x v="0"/>
    <x v="1"/>
    <x v="1"/>
  </r>
  <r>
    <n v="4043"/>
    <s v="BN5567241"/>
    <n v="73.8"/>
    <x v="1"/>
    <x v="1"/>
    <x v="16"/>
    <x v="8"/>
    <x v="2622"/>
    <x v="0"/>
    <x v="1"/>
    <x v="0"/>
    <n v="19233.41"/>
    <x v="1"/>
    <x v="3"/>
    <x v="0"/>
    <x v="3"/>
    <x v="2"/>
    <x v="3"/>
  </r>
  <r>
    <n v="4044"/>
    <s v="BN5698207"/>
    <n v="63.5"/>
    <x v="1"/>
    <x v="1"/>
    <x v="8"/>
    <x v="1"/>
    <x v="0"/>
    <x v="2"/>
    <x v="0"/>
    <x v="1"/>
    <n v="135382.23000000001"/>
    <x v="1"/>
    <x v="0"/>
    <x v="2"/>
    <x v="0"/>
    <x v="0"/>
    <x v="0"/>
  </r>
  <r>
    <n v="4045"/>
    <s v="BN5607055"/>
    <n v="65.8"/>
    <x v="0"/>
    <x v="1"/>
    <x v="15"/>
    <x v="2"/>
    <x v="0"/>
    <x v="0"/>
    <x v="0"/>
    <x v="0"/>
    <n v="80410.679999999993"/>
    <x v="1"/>
    <x v="2"/>
    <x v="2"/>
    <x v="1"/>
    <x v="0"/>
    <x v="1"/>
  </r>
  <r>
    <n v="4046"/>
    <s v="BN5738429"/>
    <n v="68.7"/>
    <x v="1"/>
    <x v="0"/>
    <x v="18"/>
    <x v="8"/>
    <x v="0"/>
    <x v="0"/>
    <x v="0"/>
    <x v="1"/>
    <n v="17696.22"/>
    <x v="1"/>
    <x v="2"/>
    <x v="3"/>
    <x v="3"/>
    <x v="0"/>
    <x v="3"/>
  </r>
  <r>
    <n v="4047"/>
    <s v="BN5806316"/>
    <n v="65"/>
    <x v="0"/>
    <x v="1"/>
    <x v="24"/>
    <x v="9"/>
    <x v="0"/>
    <x v="2"/>
    <x v="0"/>
    <x v="1"/>
    <n v="17974.080000000002"/>
    <x v="1"/>
    <x v="0"/>
    <x v="3"/>
    <x v="1"/>
    <x v="0"/>
    <x v="3"/>
  </r>
  <r>
    <n v="4048"/>
    <s v="BN5656620"/>
    <n v="72"/>
    <x v="1"/>
    <x v="1"/>
    <x v="29"/>
    <x v="0"/>
    <x v="2623"/>
    <x v="0"/>
    <x v="0"/>
    <x v="0"/>
    <n v="180712.28"/>
    <x v="1"/>
    <x v="3"/>
    <x v="2"/>
    <x v="0"/>
    <x v="3"/>
    <x v="2"/>
  </r>
  <r>
    <n v="4049"/>
    <s v="BN5653628"/>
    <n v="60.2"/>
    <x v="0"/>
    <x v="0"/>
    <x v="54"/>
    <x v="3"/>
    <x v="0"/>
    <x v="2"/>
    <x v="0"/>
    <x v="0"/>
    <n v="56323.21"/>
    <x v="1"/>
    <x v="0"/>
    <x v="1"/>
    <x v="2"/>
    <x v="0"/>
    <x v="1"/>
  </r>
  <r>
    <n v="4050"/>
    <s v="BN5806097"/>
    <n v="61.8"/>
    <x v="1"/>
    <x v="1"/>
    <x v="19"/>
    <x v="4"/>
    <x v="0"/>
    <x v="2"/>
    <x v="0"/>
    <x v="0"/>
    <n v="77550.179999999993"/>
    <x v="1"/>
    <x v="0"/>
    <x v="3"/>
    <x v="3"/>
    <x v="0"/>
    <x v="1"/>
  </r>
  <r>
    <n v="4051"/>
    <s v="BN5585647"/>
    <n v="80.3"/>
    <x v="2"/>
    <x v="1"/>
    <x v="1"/>
    <x v="9"/>
    <x v="2624"/>
    <x v="2"/>
    <x v="0"/>
    <x v="0"/>
    <n v="166957.82"/>
    <x v="1"/>
    <x v="3"/>
    <x v="0"/>
    <x v="1"/>
    <x v="2"/>
    <x v="2"/>
  </r>
  <r>
    <n v="4052"/>
    <s v="BN5725552"/>
    <n v="79.3"/>
    <x v="0"/>
    <x v="0"/>
    <x v="54"/>
    <x v="9"/>
    <x v="2625"/>
    <x v="0"/>
    <x v="0"/>
    <x v="0"/>
    <n v="184243.25"/>
    <x v="1"/>
    <x v="3"/>
    <x v="1"/>
    <x v="1"/>
    <x v="3"/>
    <x v="2"/>
  </r>
  <r>
    <n v="4053"/>
    <s v="BN5618314"/>
    <n v="61.6"/>
    <x v="2"/>
    <x v="1"/>
    <x v="1"/>
    <x v="7"/>
    <x v="2626"/>
    <x v="2"/>
    <x v="0"/>
    <x v="0"/>
    <n v="114072.91"/>
    <x v="1"/>
    <x v="0"/>
    <x v="0"/>
    <x v="1"/>
    <x v="3"/>
    <x v="0"/>
  </r>
  <r>
    <n v="4054"/>
    <s v="BN5785298"/>
    <n v="55"/>
    <x v="1"/>
    <x v="1"/>
    <x v="21"/>
    <x v="8"/>
    <x v="0"/>
    <x v="2"/>
    <x v="0"/>
    <x v="1"/>
    <n v="153917.41"/>
    <x v="1"/>
    <x v="1"/>
    <x v="1"/>
    <x v="3"/>
    <x v="0"/>
    <x v="2"/>
  </r>
  <r>
    <n v="4055"/>
    <s v="BN5734675"/>
    <n v="60.2"/>
    <x v="0"/>
    <x v="0"/>
    <x v="27"/>
    <x v="6"/>
    <x v="2627"/>
    <x v="1"/>
    <x v="0"/>
    <x v="1"/>
    <n v="4176.17"/>
    <x v="0"/>
    <x v="0"/>
    <x v="1"/>
    <x v="0"/>
    <x v="3"/>
    <x v="3"/>
  </r>
  <r>
    <n v="4056"/>
    <s v="BN5767042"/>
    <n v="45.2"/>
    <x v="0"/>
    <x v="0"/>
    <x v="52"/>
    <x v="5"/>
    <x v="2628"/>
    <x v="0"/>
    <x v="0"/>
    <x v="0"/>
    <n v="142963.29"/>
    <x v="1"/>
    <x v="1"/>
    <x v="1"/>
    <x v="2"/>
    <x v="3"/>
    <x v="0"/>
  </r>
  <r>
    <n v="4057"/>
    <s v="BN5797117"/>
    <n v="65.5"/>
    <x v="1"/>
    <x v="0"/>
    <x v="34"/>
    <x v="6"/>
    <x v="2629"/>
    <x v="2"/>
    <x v="1"/>
    <x v="0"/>
    <n v="76844.23"/>
    <x v="1"/>
    <x v="2"/>
    <x v="2"/>
    <x v="0"/>
    <x v="3"/>
    <x v="1"/>
  </r>
  <r>
    <n v="4058"/>
    <s v="BN5769185"/>
    <n v="51"/>
    <x v="0"/>
    <x v="0"/>
    <x v="28"/>
    <x v="5"/>
    <x v="2630"/>
    <x v="0"/>
    <x v="1"/>
    <x v="1"/>
    <n v="159742.32999999999"/>
    <x v="1"/>
    <x v="1"/>
    <x v="2"/>
    <x v="2"/>
    <x v="2"/>
    <x v="2"/>
  </r>
  <r>
    <n v="4059"/>
    <s v="BN5771879"/>
    <n v="55.7"/>
    <x v="0"/>
    <x v="1"/>
    <x v="2"/>
    <x v="2"/>
    <x v="2631"/>
    <x v="0"/>
    <x v="0"/>
    <x v="1"/>
    <n v="177944.64"/>
    <x v="1"/>
    <x v="1"/>
    <x v="0"/>
    <x v="1"/>
    <x v="2"/>
    <x v="2"/>
  </r>
  <r>
    <n v="4060"/>
    <s v="BN5691865"/>
    <n v="67.599999999999994"/>
    <x v="0"/>
    <x v="1"/>
    <x v="24"/>
    <x v="7"/>
    <x v="2632"/>
    <x v="0"/>
    <x v="0"/>
    <x v="0"/>
    <n v="166678.28"/>
    <x v="1"/>
    <x v="2"/>
    <x v="3"/>
    <x v="1"/>
    <x v="3"/>
    <x v="2"/>
  </r>
  <r>
    <n v="4061"/>
    <s v="BN5593163"/>
    <n v="64"/>
    <x v="0"/>
    <x v="0"/>
    <x v="6"/>
    <x v="4"/>
    <x v="0"/>
    <x v="2"/>
    <x v="0"/>
    <x v="1"/>
    <n v="44904.26"/>
    <x v="1"/>
    <x v="0"/>
    <x v="2"/>
    <x v="3"/>
    <x v="0"/>
    <x v="3"/>
  </r>
  <r>
    <n v="4062"/>
    <s v="BN5605246"/>
    <n v="52.9"/>
    <x v="1"/>
    <x v="1"/>
    <x v="8"/>
    <x v="5"/>
    <x v="0"/>
    <x v="0"/>
    <x v="0"/>
    <x v="1"/>
    <n v="10625.91"/>
    <x v="1"/>
    <x v="1"/>
    <x v="2"/>
    <x v="2"/>
    <x v="0"/>
    <x v="3"/>
  </r>
  <r>
    <n v="4063"/>
    <s v="BN5799996"/>
    <n v="55.9"/>
    <x v="0"/>
    <x v="1"/>
    <x v="13"/>
    <x v="2"/>
    <x v="2633"/>
    <x v="0"/>
    <x v="1"/>
    <x v="0"/>
    <n v="169781.45"/>
    <x v="0"/>
    <x v="1"/>
    <x v="1"/>
    <x v="1"/>
    <x v="1"/>
    <x v="2"/>
  </r>
  <r>
    <n v="4064"/>
    <s v="BN5575604"/>
    <n v="68.900000000000006"/>
    <x v="0"/>
    <x v="0"/>
    <x v="14"/>
    <x v="8"/>
    <x v="0"/>
    <x v="2"/>
    <x v="1"/>
    <x v="0"/>
    <n v="49848.86"/>
    <x v="1"/>
    <x v="2"/>
    <x v="1"/>
    <x v="3"/>
    <x v="0"/>
    <x v="3"/>
  </r>
  <r>
    <n v="4065"/>
    <s v="BN5689799"/>
    <n v="62.6"/>
    <x v="2"/>
    <x v="1"/>
    <x v="2"/>
    <x v="7"/>
    <x v="2634"/>
    <x v="1"/>
    <x v="0"/>
    <x v="0"/>
    <n v="51467.92"/>
    <x v="0"/>
    <x v="0"/>
    <x v="0"/>
    <x v="1"/>
    <x v="2"/>
    <x v="1"/>
  </r>
  <r>
    <n v="4066"/>
    <s v="BN5809751"/>
    <n v="69.7"/>
    <x v="1"/>
    <x v="1"/>
    <x v="33"/>
    <x v="1"/>
    <x v="0"/>
    <x v="2"/>
    <x v="1"/>
    <x v="1"/>
    <n v="735.79"/>
    <x v="1"/>
    <x v="2"/>
    <x v="2"/>
    <x v="0"/>
    <x v="0"/>
    <x v="3"/>
  </r>
  <r>
    <n v="4067"/>
    <s v="BN5736067"/>
    <n v="82.3"/>
    <x v="0"/>
    <x v="0"/>
    <x v="4"/>
    <x v="1"/>
    <x v="0"/>
    <x v="2"/>
    <x v="1"/>
    <x v="0"/>
    <n v="182495.7"/>
    <x v="1"/>
    <x v="3"/>
    <x v="0"/>
    <x v="0"/>
    <x v="0"/>
    <x v="2"/>
  </r>
  <r>
    <n v="4068"/>
    <s v="BN5767304"/>
    <n v="56.5"/>
    <x v="2"/>
    <x v="0"/>
    <x v="15"/>
    <x v="4"/>
    <x v="2635"/>
    <x v="2"/>
    <x v="1"/>
    <x v="0"/>
    <n v="118740.37"/>
    <x v="1"/>
    <x v="1"/>
    <x v="2"/>
    <x v="3"/>
    <x v="1"/>
    <x v="0"/>
  </r>
  <r>
    <n v="4069"/>
    <s v="BN5704823"/>
    <n v="63.1"/>
    <x v="1"/>
    <x v="1"/>
    <x v="51"/>
    <x v="6"/>
    <x v="0"/>
    <x v="2"/>
    <x v="0"/>
    <x v="1"/>
    <n v="13813.24"/>
    <x v="1"/>
    <x v="0"/>
    <x v="2"/>
    <x v="0"/>
    <x v="0"/>
    <x v="3"/>
  </r>
  <r>
    <n v="4070"/>
    <s v="BN5656526"/>
    <n v="64.599999999999994"/>
    <x v="0"/>
    <x v="0"/>
    <x v="10"/>
    <x v="6"/>
    <x v="2636"/>
    <x v="0"/>
    <x v="1"/>
    <x v="1"/>
    <n v="130500.65"/>
    <x v="1"/>
    <x v="0"/>
    <x v="3"/>
    <x v="0"/>
    <x v="2"/>
    <x v="0"/>
  </r>
  <r>
    <n v="4071"/>
    <s v="BN5611464"/>
    <n v="67.599999999999994"/>
    <x v="1"/>
    <x v="1"/>
    <x v="36"/>
    <x v="1"/>
    <x v="2637"/>
    <x v="2"/>
    <x v="1"/>
    <x v="0"/>
    <n v="14152.15"/>
    <x v="1"/>
    <x v="2"/>
    <x v="1"/>
    <x v="0"/>
    <x v="2"/>
    <x v="3"/>
  </r>
  <r>
    <n v="4072"/>
    <s v="BN5732343"/>
    <n v="85"/>
    <x v="1"/>
    <x v="0"/>
    <x v="41"/>
    <x v="4"/>
    <x v="2638"/>
    <x v="0"/>
    <x v="0"/>
    <x v="1"/>
    <n v="66963.149999999994"/>
    <x v="1"/>
    <x v="3"/>
    <x v="1"/>
    <x v="3"/>
    <x v="3"/>
    <x v="1"/>
  </r>
  <r>
    <n v="4073"/>
    <s v="BN5741778"/>
    <n v="81"/>
    <x v="0"/>
    <x v="0"/>
    <x v="16"/>
    <x v="9"/>
    <x v="2639"/>
    <x v="0"/>
    <x v="0"/>
    <x v="0"/>
    <n v="93261.69"/>
    <x v="1"/>
    <x v="3"/>
    <x v="0"/>
    <x v="1"/>
    <x v="2"/>
    <x v="1"/>
  </r>
  <r>
    <n v="4074"/>
    <s v="BN5634056"/>
    <n v="58.1"/>
    <x v="1"/>
    <x v="1"/>
    <x v="33"/>
    <x v="10"/>
    <x v="2640"/>
    <x v="0"/>
    <x v="1"/>
    <x v="1"/>
    <n v="196582.28"/>
    <x v="1"/>
    <x v="1"/>
    <x v="2"/>
    <x v="0"/>
    <x v="1"/>
    <x v="2"/>
  </r>
  <r>
    <n v="4075"/>
    <s v="BN5609589"/>
    <n v="71.8"/>
    <x v="0"/>
    <x v="0"/>
    <x v="12"/>
    <x v="0"/>
    <x v="2641"/>
    <x v="0"/>
    <x v="0"/>
    <x v="1"/>
    <n v="43024.639999999999"/>
    <x v="1"/>
    <x v="2"/>
    <x v="3"/>
    <x v="0"/>
    <x v="2"/>
    <x v="3"/>
  </r>
  <r>
    <n v="4076"/>
    <s v="BN5761513"/>
    <n v="71.3"/>
    <x v="0"/>
    <x v="1"/>
    <x v="3"/>
    <x v="8"/>
    <x v="2642"/>
    <x v="0"/>
    <x v="0"/>
    <x v="0"/>
    <n v="130001.13"/>
    <x v="1"/>
    <x v="2"/>
    <x v="0"/>
    <x v="3"/>
    <x v="1"/>
    <x v="0"/>
  </r>
  <r>
    <n v="4077"/>
    <s v="BN5676317"/>
    <n v="67.2"/>
    <x v="0"/>
    <x v="0"/>
    <x v="5"/>
    <x v="1"/>
    <x v="0"/>
    <x v="0"/>
    <x v="0"/>
    <x v="1"/>
    <n v="12106.82"/>
    <x v="0"/>
    <x v="2"/>
    <x v="1"/>
    <x v="0"/>
    <x v="0"/>
    <x v="3"/>
  </r>
  <r>
    <n v="4078"/>
    <s v="BN5659149"/>
    <n v="78.099999999999994"/>
    <x v="1"/>
    <x v="1"/>
    <x v="19"/>
    <x v="6"/>
    <x v="0"/>
    <x v="2"/>
    <x v="0"/>
    <x v="0"/>
    <n v="42556.33"/>
    <x v="1"/>
    <x v="3"/>
    <x v="3"/>
    <x v="0"/>
    <x v="0"/>
    <x v="3"/>
  </r>
  <r>
    <n v="4079"/>
    <s v="BN5690353"/>
    <n v="65.599999999999994"/>
    <x v="1"/>
    <x v="1"/>
    <x v="40"/>
    <x v="1"/>
    <x v="0"/>
    <x v="2"/>
    <x v="0"/>
    <x v="0"/>
    <n v="197961.93"/>
    <x v="1"/>
    <x v="2"/>
    <x v="1"/>
    <x v="0"/>
    <x v="0"/>
    <x v="2"/>
  </r>
  <r>
    <n v="4080"/>
    <s v="BN5694514"/>
    <n v="58.3"/>
    <x v="0"/>
    <x v="0"/>
    <x v="8"/>
    <x v="4"/>
    <x v="2643"/>
    <x v="0"/>
    <x v="0"/>
    <x v="1"/>
    <n v="12538.92"/>
    <x v="1"/>
    <x v="1"/>
    <x v="2"/>
    <x v="3"/>
    <x v="2"/>
    <x v="3"/>
  </r>
  <r>
    <n v="4081"/>
    <s v="BN5812175"/>
    <n v="80.8"/>
    <x v="2"/>
    <x v="0"/>
    <x v="24"/>
    <x v="0"/>
    <x v="2644"/>
    <x v="0"/>
    <x v="0"/>
    <x v="1"/>
    <n v="35140.49"/>
    <x v="0"/>
    <x v="3"/>
    <x v="3"/>
    <x v="0"/>
    <x v="3"/>
    <x v="3"/>
  </r>
  <r>
    <n v="4082"/>
    <s v="BN5762734"/>
    <n v="72.099999999999994"/>
    <x v="1"/>
    <x v="1"/>
    <x v="19"/>
    <x v="8"/>
    <x v="0"/>
    <x v="2"/>
    <x v="1"/>
    <x v="0"/>
    <n v="117626.9"/>
    <x v="1"/>
    <x v="3"/>
    <x v="3"/>
    <x v="3"/>
    <x v="0"/>
    <x v="0"/>
  </r>
  <r>
    <n v="4083"/>
    <s v="BN5669214"/>
    <n v="77.8"/>
    <x v="2"/>
    <x v="0"/>
    <x v="6"/>
    <x v="5"/>
    <x v="2645"/>
    <x v="0"/>
    <x v="0"/>
    <x v="1"/>
    <n v="62454.01"/>
    <x v="0"/>
    <x v="3"/>
    <x v="2"/>
    <x v="2"/>
    <x v="2"/>
    <x v="1"/>
  </r>
  <r>
    <n v="4084"/>
    <s v="BN5672553"/>
    <n v="85"/>
    <x v="1"/>
    <x v="0"/>
    <x v="13"/>
    <x v="4"/>
    <x v="2646"/>
    <x v="2"/>
    <x v="0"/>
    <x v="0"/>
    <n v="109089.04"/>
    <x v="1"/>
    <x v="3"/>
    <x v="1"/>
    <x v="3"/>
    <x v="3"/>
    <x v="0"/>
  </r>
  <r>
    <n v="4085"/>
    <s v="BN5750371"/>
    <n v="69.3"/>
    <x v="0"/>
    <x v="0"/>
    <x v="2"/>
    <x v="4"/>
    <x v="0"/>
    <x v="2"/>
    <x v="1"/>
    <x v="0"/>
    <n v="142331.39000000001"/>
    <x v="1"/>
    <x v="2"/>
    <x v="0"/>
    <x v="3"/>
    <x v="0"/>
    <x v="0"/>
  </r>
  <r>
    <n v="4086"/>
    <s v="BN5627164"/>
    <n v="52"/>
    <x v="0"/>
    <x v="1"/>
    <x v="10"/>
    <x v="4"/>
    <x v="2647"/>
    <x v="0"/>
    <x v="0"/>
    <x v="0"/>
    <n v="193209.11"/>
    <x v="1"/>
    <x v="1"/>
    <x v="3"/>
    <x v="3"/>
    <x v="2"/>
    <x v="2"/>
  </r>
  <r>
    <n v="4087"/>
    <s v="BN5764207"/>
    <n v="75.900000000000006"/>
    <x v="2"/>
    <x v="1"/>
    <x v="8"/>
    <x v="4"/>
    <x v="2648"/>
    <x v="0"/>
    <x v="0"/>
    <x v="0"/>
    <n v="47832.82"/>
    <x v="1"/>
    <x v="3"/>
    <x v="2"/>
    <x v="3"/>
    <x v="3"/>
    <x v="3"/>
  </r>
  <r>
    <n v="4088"/>
    <s v="BN5659875"/>
    <n v="63.7"/>
    <x v="0"/>
    <x v="1"/>
    <x v="52"/>
    <x v="6"/>
    <x v="0"/>
    <x v="2"/>
    <x v="0"/>
    <x v="0"/>
    <n v="70174.03"/>
    <x v="1"/>
    <x v="0"/>
    <x v="1"/>
    <x v="0"/>
    <x v="0"/>
    <x v="1"/>
  </r>
  <r>
    <n v="4089"/>
    <s v="BN5788449"/>
    <n v="75.5"/>
    <x v="2"/>
    <x v="1"/>
    <x v="20"/>
    <x v="0"/>
    <x v="2649"/>
    <x v="2"/>
    <x v="1"/>
    <x v="1"/>
    <n v="176768.59"/>
    <x v="1"/>
    <x v="3"/>
    <x v="0"/>
    <x v="0"/>
    <x v="2"/>
    <x v="2"/>
  </r>
  <r>
    <n v="4090"/>
    <s v="BN5596892"/>
    <n v="66.2"/>
    <x v="0"/>
    <x v="0"/>
    <x v="40"/>
    <x v="5"/>
    <x v="0"/>
    <x v="2"/>
    <x v="0"/>
    <x v="0"/>
    <n v="129392.75"/>
    <x v="1"/>
    <x v="2"/>
    <x v="1"/>
    <x v="2"/>
    <x v="0"/>
    <x v="0"/>
  </r>
  <r>
    <n v="4091"/>
    <s v="BN5681133"/>
    <n v="50.3"/>
    <x v="0"/>
    <x v="0"/>
    <x v="24"/>
    <x v="2"/>
    <x v="0"/>
    <x v="2"/>
    <x v="0"/>
    <x v="0"/>
    <n v="97893.32"/>
    <x v="1"/>
    <x v="1"/>
    <x v="3"/>
    <x v="1"/>
    <x v="0"/>
    <x v="1"/>
  </r>
  <r>
    <n v="4092"/>
    <s v="BN5635010"/>
    <n v="59.9"/>
    <x v="2"/>
    <x v="1"/>
    <x v="2"/>
    <x v="0"/>
    <x v="2650"/>
    <x v="2"/>
    <x v="1"/>
    <x v="0"/>
    <n v="176142.09"/>
    <x v="1"/>
    <x v="0"/>
    <x v="0"/>
    <x v="0"/>
    <x v="2"/>
    <x v="2"/>
  </r>
  <r>
    <n v="4093"/>
    <s v="BN5780692"/>
    <n v="58.3"/>
    <x v="1"/>
    <x v="0"/>
    <x v="20"/>
    <x v="4"/>
    <x v="0"/>
    <x v="2"/>
    <x v="0"/>
    <x v="1"/>
    <n v="114093.73"/>
    <x v="1"/>
    <x v="1"/>
    <x v="0"/>
    <x v="3"/>
    <x v="0"/>
    <x v="0"/>
  </r>
  <r>
    <n v="4094"/>
    <s v="BN5798383"/>
    <n v="76.400000000000006"/>
    <x v="1"/>
    <x v="0"/>
    <x v="36"/>
    <x v="1"/>
    <x v="2651"/>
    <x v="0"/>
    <x v="0"/>
    <x v="1"/>
    <n v="158323.81"/>
    <x v="0"/>
    <x v="3"/>
    <x v="1"/>
    <x v="0"/>
    <x v="1"/>
    <x v="2"/>
  </r>
  <r>
    <n v="4095"/>
    <s v="BN5760793"/>
    <n v="51.3"/>
    <x v="0"/>
    <x v="1"/>
    <x v="6"/>
    <x v="7"/>
    <x v="0"/>
    <x v="2"/>
    <x v="1"/>
    <x v="0"/>
    <n v="25514.77"/>
    <x v="1"/>
    <x v="1"/>
    <x v="2"/>
    <x v="1"/>
    <x v="0"/>
    <x v="3"/>
  </r>
  <r>
    <n v="4096"/>
    <s v="BN5616842"/>
    <n v="73"/>
    <x v="1"/>
    <x v="1"/>
    <x v="46"/>
    <x v="8"/>
    <x v="2652"/>
    <x v="0"/>
    <x v="1"/>
    <x v="0"/>
    <n v="61513.87"/>
    <x v="1"/>
    <x v="3"/>
    <x v="1"/>
    <x v="3"/>
    <x v="3"/>
    <x v="1"/>
  </r>
  <r>
    <n v="4097"/>
    <s v="BN5758688"/>
    <n v="82"/>
    <x v="1"/>
    <x v="1"/>
    <x v="10"/>
    <x v="7"/>
    <x v="2653"/>
    <x v="0"/>
    <x v="0"/>
    <x v="0"/>
    <n v="59553.34"/>
    <x v="1"/>
    <x v="3"/>
    <x v="3"/>
    <x v="1"/>
    <x v="3"/>
    <x v="1"/>
  </r>
  <r>
    <n v="4098"/>
    <s v="BN5663299"/>
    <n v="59.7"/>
    <x v="1"/>
    <x v="0"/>
    <x v="28"/>
    <x v="3"/>
    <x v="0"/>
    <x v="2"/>
    <x v="0"/>
    <x v="1"/>
    <n v="110253.2"/>
    <x v="1"/>
    <x v="0"/>
    <x v="2"/>
    <x v="2"/>
    <x v="0"/>
    <x v="0"/>
  </r>
  <r>
    <n v="4099"/>
    <s v="BN5621180"/>
    <n v="63.7"/>
    <x v="0"/>
    <x v="1"/>
    <x v="15"/>
    <x v="8"/>
    <x v="0"/>
    <x v="0"/>
    <x v="1"/>
    <x v="1"/>
    <n v="148769.07999999999"/>
    <x v="1"/>
    <x v="0"/>
    <x v="2"/>
    <x v="3"/>
    <x v="0"/>
    <x v="0"/>
  </r>
  <r>
    <n v="4100"/>
    <s v="BN5720422"/>
    <n v="69.599999999999994"/>
    <x v="0"/>
    <x v="1"/>
    <x v="10"/>
    <x v="9"/>
    <x v="2654"/>
    <x v="0"/>
    <x v="1"/>
    <x v="0"/>
    <n v="8236.7800000000007"/>
    <x v="1"/>
    <x v="2"/>
    <x v="3"/>
    <x v="1"/>
    <x v="2"/>
    <x v="3"/>
  </r>
  <r>
    <n v="4101"/>
    <s v="BN5693235"/>
    <n v="63.5"/>
    <x v="2"/>
    <x v="0"/>
    <x v="24"/>
    <x v="9"/>
    <x v="2655"/>
    <x v="0"/>
    <x v="1"/>
    <x v="0"/>
    <n v="11407.58"/>
    <x v="1"/>
    <x v="0"/>
    <x v="3"/>
    <x v="1"/>
    <x v="2"/>
    <x v="3"/>
  </r>
  <r>
    <n v="4102"/>
    <s v="BN5589457"/>
    <n v="67.3"/>
    <x v="1"/>
    <x v="0"/>
    <x v="38"/>
    <x v="4"/>
    <x v="0"/>
    <x v="2"/>
    <x v="0"/>
    <x v="0"/>
    <n v="49684.09"/>
    <x v="1"/>
    <x v="2"/>
    <x v="1"/>
    <x v="3"/>
    <x v="0"/>
    <x v="3"/>
  </r>
  <r>
    <n v="4103"/>
    <s v="BN5771943"/>
    <n v="66.2"/>
    <x v="1"/>
    <x v="1"/>
    <x v="19"/>
    <x v="6"/>
    <x v="0"/>
    <x v="2"/>
    <x v="1"/>
    <x v="0"/>
    <n v="68064.83"/>
    <x v="1"/>
    <x v="2"/>
    <x v="3"/>
    <x v="0"/>
    <x v="0"/>
    <x v="1"/>
  </r>
  <r>
    <n v="4104"/>
    <s v="BN5693250"/>
    <n v="68.3"/>
    <x v="1"/>
    <x v="1"/>
    <x v="1"/>
    <x v="10"/>
    <x v="2656"/>
    <x v="0"/>
    <x v="0"/>
    <x v="0"/>
    <n v="163911.32"/>
    <x v="1"/>
    <x v="2"/>
    <x v="0"/>
    <x v="0"/>
    <x v="2"/>
    <x v="2"/>
  </r>
  <r>
    <n v="4105"/>
    <s v="BN5676484"/>
    <n v="85"/>
    <x v="0"/>
    <x v="1"/>
    <x v="30"/>
    <x v="5"/>
    <x v="0"/>
    <x v="0"/>
    <x v="0"/>
    <x v="1"/>
    <n v="944.41"/>
    <x v="0"/>
    <x v="3"/>
    <x v="1"/>
    <x v="2"/>
    <x v="0"/>
    <x v="3"/>
  </r>
  <r>
    <n v="4106"/>
    <s v="BN5701305"/>
    <n v="81.5"/>
    <x v="1"/>
    <x v="1"/>
    <x v="34"/>
    <x v="5"/>
    <x v="0"/>
    <x v="2"/>
    <x v="1"/>
    <x v="0"/>
    <n v="185547.71"/>
    <x v="1"/>
    <x v="3"/>
    <x v="2"/>
    <x v="2"/>
    <x v="0"/>
    <x v="2"/>
  </r>
  <r>
    <n v="4107"/>
    <s v="BN5741005"/>
    <n v="67.099999999999994"/>
    <x v="1"/>
    <x v="1"/>
    <x v="10"/>
    <x v="7"/>
    <x v="2657"/>
    <x v="0"/>
    <x v="0"/>
    <x v="1"/>
    <n v="140509.85999999999"/>
    <x v="1"/>
    <x v="2"/>
    <x v="3"/>
    <x v="1"/>
    <x v="2"/>
    <x v="0"/>
  </r>
  <r>
    <n v="4108"/>
    <s v="BN5643778"/>
    <n v="60.1"/>
    <x v="0"/>
    <x v="0"/>
    <x v="20"/>
    <x v="6"/>
    <x v="2658"/>
    <x v="0"/>
    <x v="1"/>
    <x v="0"/>
    <n v="164652.01999999999"/>
    <x v="0"/>
    <x v="0"/>
    <x v="0"/>
    <x v="0"/>
    <x v="1"/>
    <x v="2"/>
  </r>
  <r>
    <n v="4109"/>
    <s v="BN5769302"/>
    <n v="70.900000000000006"/>
    <x v="2"/>
    <x v="0"/>
    <x v="2"/>
    <x v="9"/>
    <x v="2659"/>
    <x v="0"/>
    <x v="0"/>
    <x v="1"/>
    <n v="73641.86"/>
    <x v="1"/>
    <x v="2"/>
    <x v="0"/>
    <x v="1"/>
    <x v="3"/>
    <x v="1"/>
  </r>
  <r>
    <n v="4110"/>
    <s v="BN5807681"/>
    <n v="70.2"/>
    <x v="2"/>
    <x v="1"/>
    <x v="34"/>
    <x v="1"/>
    <x v="2660"/>
    <x v="0"/>
    <x v="0"/>
    <x v="0"/>
    <n v="40321.870000000003"/>
    <x v="1"/>
    <x v="2"/>
    <x v="2"/>
    <x v="0"/>
    <x v="3"/>
    <x v="3"/>
  </r>
  <r>
    <n v="4111"/>
    <s v="BN5801543"/>
    <n v="55.8"/>
    <x v="0"/>
    <x v="1"/>
    <x v="20"/>
    <x v="5"/>
    <x v="0"/>
    <x v="2"/>
    <x v="0"/>
    <x v="1"/>
    <n v="173844.89"/>
    <x v="1"/>
    <x v="1"/>
    <x v="0"/>
    <x v="2"/>
    <x v="0"/>
    <x v="2"/>
  </r>
  <r>
    <n v="4112"/>
    <s v="BN5704947"/>
    <n v="69.099999999999994"/>
    <x v="1"/>
    <x v="1"/>
    <x v="20"/>
    <x v="1"/>
    <x v="0"/>
    <x v="2"/>
    <x v="0"/>
    <x v="0"/>
    <n v="145613.17000000001"/>
    <x v="1"/>
    <x v="2"/>
    <x v="0"/>
    <x v="0"/>
    <x v="0"/>
    <x v="0"/>
  </r>
  <r>
    <n v="4113"/>
    <s v="BN5763020"/>
    <n v="70"/>
    <x v="0"/>
    <x v="0"/>
    <x v="33"/>
    <x v="9"/>
    <x v="0"/>
    <x v="0"/>
    <x v="0"/>
    <x v="0"/>
    <n v="174971.64"/>
    <x v="1"/>
    <x v="2"/>
    <x v="2"/>
    <x v="1"/>
    <x v="0"/>
    <x v="2"/>
  </r>
  <r>
    <n v="4114"/>
    <s v="BN5666998"/>
    <n v="66.7"/>
    <x v="0"/>
    <x v="1"/>
    <x v="19"/>
    <x v="4"/>
    <x v="0"/>
    <x v="2"/>
    <x v="0"/>
    <x v="0"/>
    <n v="131834.75"/>
    <x v="1"/>
    <x v="2"/>
    <x v="3"/>
    <x v="3"/>
    <x v="0"/>
    <x v="0"/>
  </r>
  <r>
    <n v="4115"/>
    <s v="BN5646921"/>
    <n v="62.4"/>
    <x v="2"/>
    <x v="1"/>
    <x v="41"/>
    <x v="6"/>
    <x v="2661"/>
    <x v="0"/>
    <x v="0"/>
    <x v="1"/>
    <n v="110498.1"/>
    <x v="0"/>
    <x v="0"/>
    <x v="1"/>
    <x v="0"/>
    <x v="3"/>
    <x v="0"/>
  </r>
  <r>
    <n v="4116"/>
    <s v="BN5584418"/>
    <n v="58"/>
    <x v="0"/>
    <x v="0"/>
    <x v="51"/>
    <x v="8"/>
    <x v="2662"/>
    <x v="2"/>
    <x v="1"/>
    <x v="1"/>
    <n v="196241.43"/>
    <x v="1"/>
    <x v="1"/>
    <x v="2"/>
    <x v="3"/>
    <x v="3"/>
    <x v="2"/>
  </r>
  <r>
    <n v="4117"/>
    <s v="BN5747981"/>
    <n v="57.1"/>
    <x v="1"/>
    <x v="0"/>
    <x v="8"/>
    <x v="6"/>
    <x v="0"/>
    <x v="2"/>
    <x v="0"/>
    <x v="0"/>
    <n v="194667.92"/>
    <x v="1"/>
    <x v="1"/>
    <x v="2"/>
    <x v="0"/>
    <x v="0"/>
    <x v="2"/>
  </r>
  <r>
    <n v="4118"/>
    <s v="BN5663877"/>
    <n v="56.1"/>
    <x v="0"/>
    <x v="1"/>
    <x v="24"/>
    <x v="8"/>
    <x v="0"/>
    <x v="2"/>
    <x v="0"/>
    <x v="1"/>
    <n v="83093.25"/>
    <x v="1"/>
    <x v="1"/>
    <x v="3"/>
    <x v="3"/>
    <x v="0"/>
    <x v="1"/>
  </r>
  <r>
    <n v="4119"/>
    <s v="BN5782224"/>
    <n v="52.9"/>
    <x v="0"/>
    <x v="1"/>
    <x v="34"/>
    <x v="9"/>
    <x v="0"/>
    <x v="2"/>
    <x v="0"/>
    <x v="0"/>
    <n v="52545.24"/>
    <x v="1"/>
    <x v="1"/>
    <x v="2"/>
    <x v="1"/>
    <x v="0"/>
    <x v="1"/>
  </r>
  <r>
    <n v="4120"/>
    <s v="BN5588110"/>
    <n v="67"/>
    <x v="0"/>
    <x v="1"/>
    <x v="18"/>
    <x v="3"/>
    <x v="0"/>
    <x v="2"/>
    <x v="1"/>
    <x v="1"/>
    <n v="59571.5"/>
    <x v="1"/>
    <x v="2"/>
    <x v="3"/>
    <x v="2"/>
    <x v="0"/>
    <x v="1"/>
  </r>
  <r>
    <n v="4121"/>
    <s v="BN5610018"/>
    <n v="66.599999999999994"/>
    <x v="2"/>
    <x v="0"/>
    <x v="29"/>
    <x v="1"/>
    <x v="2663"/>
    <x v="2"/>
    <x v="0"/>
    <x v="0"/>
    <n v="99818.31"/>
    <x v="1"/>
    <x v="2"/>
    <x v="2"/>
    <x v="0"/>
    <x v="3"/>
    <x v="1"/>
  </r>
  <r>
    <n v="4122"/>
    <s v="BN5606046"/>
    <n v="62.8"/>
    <x v="1"/>
    <x v="1"/>
    <x v="0"/>
    <x v="3"/>
    <x v="0"/>
    <x v="2"/>
    <x v="1"/>
    <x v="0"/>
    <n v="172967.87"/>
    <x v="1"/>
    <x v="0"/>
    <x v="0"/>
    <x v="2"/>
    <x v="0"/>
    <x v="2"/>
  </r>
  <r>
    <n v="4123"/>
    <s v="BN5599316"/>
    <n v="57.7"/>
    <x v="0"/>
    <x v="1"/>
    <x v="52"/>
    <x v="7"/>
    <x v="2664"/>
    <x v="2"/>
    <x v="0"/>
    <x v="0"/>
    <n v="178616.73"/>
    <x v="1"/>
    <x v="1"/>
    <x v="1"/>
    <x v="1"/>
    <x v="3"/>
    <x v="2"/>
  </r>
  <r>
    <n v="4124"/>
    <s v="BN5648138"/>
    <n v="65.2"/>
    <x v="1"/>
    <x v="0"/>
    <x v="16"/>
    <x v="1"/>
    <x v="2665"/>
    <x v="0"/>
    <x v="1"/>
    <x v="0"/>
    <n v="159649.44"/>
    <x v="1"/>
    <x v="0"/>
    <x v="0"/>
    <x v="0"/>
    <x v="3"/>
    <x v="2"/>
  </r>
  <r>
    <n v="4125"/>
    <s v="BN5608319"/>
    <n v="67.8"/>
    <x v="0"/>
    <x v="1"/>
    <x v="28"/>
    <x v="8"/>
    <x v="2666"/>
    <x v="0"/>
    <x v="0"/>
    <x v="1"/>
    <n v="60941.27"/>
    <x v="0"/>
    <x v="2"/>
    <x v="2"/>
    <x v="3"/>
    <x v="3"/>
    <x v="1"/>
  </r>
  <r>
    <n v="4126"/>
    <s v="BN5633291"/>
    <n v="69.2"/>
    <x v="1"/>
    <x v="0"/>
    <x v="23"/>
    <x v="9"/>
    <x v="0"/>
    <x v="2"/>
    <x v="0"/>
    <x v="1"/>
    <n v="178342.63"/>
    <x v="1"/>
    <x v="2"/>
    <x v="1"/>
    <x v="1"/>
    <x v="0"/>
    <x v="2"/>
  </r>
  <r>
    <n v="4127"/>
    <s v="BN5664672"/>
    <n v="67.5"/>
    <x v="1"/>
    <x v="1"/>
    <x v="15"/>
    <x v="7"/>
    <x v="0"/>
    <x v="2"/>
    <x v="0"/>
    <x v="1"/>
    <n v="191545.65"/>
    <x v="1"/>
    <x v="2"/>
    <x v="2"/>
    <x v="1"/>
    <x v="0"/>
    <x v="2"/>
  </r>
  <r>
    <n v="4128"/>
    <s v="BN5625458"/>
    <n v="71.2"/>
    <x v="1"/>
    <x v="1"/>
    <x v="37"/>
    <x v="9"/>
    <x v="0"/>
    <x v="0"/>
    <x v="0"/>
    <x v="0"/>
    <n v="117977.45"/>
    <x v="0"/>
    <x v="2"/>
    <x v="1"/>
    <x v="1"/>
    <x v="0"/>
    <x v="0"/>
  </r>
  <r>
    <n v="4129"/>
    <s v="BN5772061"/>
    <n v="63.9"/>
    <x v="2"/>
    <x v="0"/>
    <x v="24"/>
    <x v="8"/>
    <x v="2667"/>
    <x v="0"/>
    <x v="1"/>
    <x v="0"/>
    <n v="49637.65"/>
    <x v="1"/>
    <x v="0"/>
    <x v="3"/>
    <x v="3"/>
    <x v="2"/>
    <x v="3"/>
  </r>
  <r>
    <n v="4130"/>
    <s v="BN5810742"/>
    <n v="61.8"/>
    <x v="0"/>
    <x v="1"/>
    <x v="36"/>
    <x v="3"/>
    <x v="0"/>
    <x v="0"/>
    <x v="0"/>
    <x v="1"/>
    <n v="13921.82"/>
    <x v="0"/>
    <x v="0"/>
    <x v="1"/>
    <x v="2"/>
    <x v="0"/>
    <x v="3"/>
  </r>
  <r>
    <n v="4131"/>
    <s v="BN5731582"/>
    <n v="55.4"/>
    <x v="0"/>
    <x v="1"/>
    <x v="2"/>
    <x v="0"/>
    <x v="2668"/>
    <x v="0"/>
    <x v="0"/>
    <x v="1"/>
    <n v="173197.12"/>
    <x v="1"/>
    <x v="1"/>
    <x v="0"/>
    <x v="0"/>
    <x v="2"/>
    <x v="2"/>
  </r>
  <r>
    <n v="4132"/>
    <s v="BN5738547"/>
    <n v="53.3"/>
    <x v="0"/>
    <x v="1"/>
    <x v="40"/>
    <x v="9"/>
    <x v="2669"/>
    <x v="0"/>
    <x v="0"/>
    <x v="0"/>
    <n v="137696.25"/>
    <x v="1"/>
    <x v="1"/>
    <x v="1"/>
    <x v="1"/>
    <x v="1"/>
    <x v="0"/>
  </r>
  <r>
    <n v="4133"/>
    <s v="BN5737484"/>
    <n v="54"/>
    <x v="1"/>
    <x v="0"/>
    <x v="34"/>
    <x v="5"/>
    <x v="2670"/>
    <x v="0"/>
    <x v="1"/>
    <x v="0"/>
    <n v="80698.539999999994"/>
    <x v="1"/>
    <x v="1"/>
    <x v="2"/>
    <x v="2"/>
    <x v="1"/>
    <x v="1"/>
  </r>
  <r>
    <n v="4134"/>
    <s v="BN5667515"/>
    <n v="70.400000000000006"/>
    <x v="1"/>
    <x v="1"/>
    <x v="19"/>
    <x v="6"/>
    <x v="0"/>
    <x v="2"/>
    <x v="0"/>
    <x v="1"/>
    <n v="73018.740000000005"/>
    <x v="1"/>
    <x v="2"/>
    <x v="3"/>
    <x v="0"/>
    <x v="0"/>
    <x v="1"/>
  </r>
  <r>
    <n v="4135"/>
    <s v="BN5684060"/>
    <n v="67.8"/>
    <x v="0"/>
    <x v="1"/>
    <x v="3"/>
    <x v="8"/>
    <x v="2671"/>
    <x v="0"/>
    <x v="0"/>
    <x v="0"/>
    <n v="79649.62"/>
    <x v="1"/>
    <x v="2"/>
    <x v="0"/>
    <x v="3"/>
    <x v="3"/>
    <x v="1"/>
  </r>
  <r>
    <n v="4136"/>
    <s v="BN5789787"/>
    <n v="71.2"/>
    <x v="0"/>
    <x v="0"/>
    <x v="6"/>
    <x v="6"/>
    <x v="2672"/>
    <x v="2"/>
    <x v="1"/>
    <x v="1"/>
    <n v="166194.53"/>
    <x v="1"/>
    <x v="2"/>
    <x v="2"/>
    <x v="0"/>
    <x v="1"/>
    <x v="2"/>
  </r>
  <r>
    <n v="4137"/>
    <s v="BN5757865"/>
    <n v="65.099999999999994"/>
    <x v="0"/>
    <x v="1"/>
    <x v="4"/>
    <x v="0"/>
    <x v="0"/>
    <x v="1"/>
    <x v="0"/>
    <x v="1"/>
    <n v="102530.35"/>
    <x v="0"/>
    <x v="0"/>
    <x v="0"/>
    <x v="0"/>
    <x v="0"/>
    <x v="0"/>
  </r>
  <r>
    <n v="4138"/>
    <s v="BN5698645"/>
    <n v="78.900000000000006"/>
    <x v="2"/>
    <x v="1"/>
    <x v="21"/>
    <x v="6"/>
    <x v="2673"/>
    <x v="0"/>
    <x v="0"/>
    <x v="1"/>
    <n v="74265.38"/>
    <x v="1"/>
    <x v="3"/>
    <x v="1"/>
    <x v="0"/>
    <x v="3"/>
    <x v="1"/>
  </r>
  <r>
    <n v="4139"/>
    <s v="BN5714268"/>
    <n v="77.5"/>
    <x v="2"/>
    <x v="1"/>
    <x v="15"/>
    <x v="2"/>
    <x v="2674"/>
    <x v="0"/>
    <x v="1"/>
    <x v="0"/>
    <n v="125898.39"/>
    <x v="1"/>
    <x v="3"/>
    <x v="2"/>
    <x v="1"/>
    <x v="3"/>
    <x v="0"/>
  </r>
  <r>
    <n v="4140"/>
    <s v="BN5599003"/>
    <n v="56.4"/>
    <x v="2"/>
    <x v="1"/>
    <x v="20"/>
    <x v="3"/>
    <x v="2675"/>
    <x v="0"/>
    <x v="0"/>
    <x v="0"/>
    <n v="83681.2"/>
    <x v="1"/>
    <x v="1"/>
    <x v="0"/>
    <x v="2"/>
    <x v="3"/>
    <x v="1"/>
  </r>
  <r>
    <n v="4141"/>
    <s v="BN5761961"/>
    <n v="84.1"/>
    <x v="2"/>
    <x v="0"/>
    <x v="19"/>
    <x v="3"/>
    <x v="2676"/>
    <x v="2"/>
    <x v="0"/>
    <x v="0"/>
    <n v="99505.75"/>
    <x v="1"/>
    <x v="3"/>
    <x v="3"/>
    <x v="2"/>
    <x v="2"/>
    <x v="1"/>
  </r>
  <r>
    <n v="4142"/>
    <s v="BN5790509"/>
    <n v="85"/>
    <x v="1"/>
    <x v="1"/>
    <x v="2"/>
    <x v="10"/>
    <x v="2677"/>
    <x v="0"/>
    <x v="0"/>
    <x v="0"/>
    <n v="92748.160000000003"/>
    <x v="1"/>
    <x v="3"/>
    <x v="0"/>
    <x v="0"/>
    <x v="2"/>
    <x v="1"/>
  </r>
  <r>
    <n v="4143"/>
    <s v="BN5609536"/>
    <n v="63.7"/>
    <x v="0"/>
    <x v="0"/>
    <x v="54"/>
    <x v="8"/>
    <x v="0"/>
    <x v="0"/>
    <x v="0"/>
    <x v="1"/>
    <n v="28092.77"/>
    <x v="0"/>
    <x v="0"/>
    <x v="1"/>
    <x v="3"/>
    <x v="0"/>
    <x v="3"/>
  </r>
  <r>
    <n v="4144"/>
    <s v="BN5711814"/>
    <n v="50"/>
    <x v="0"/>
    <x v="1"/>
    <x v="13"/>
    <x v="0"/>
    <x v="2678"/>
    <x v="0"/>
    <x v="0"/>
    <x v="0"/>
    <n v="126145.08"/>
    <x v="1"/>
    <x v="1"/>
    <x v="1"/>
    <x v="0"/>
    <x v="3"/>
    <x v="0"/>
  </r>
  <r>
    <n v="4145"/>
    <s v="BN5779722"/>
    <n v="65.5"/>
    <x v="0"/>
    <x v="1"/>
    <x v="4"/>
    <x v="2"/>
    <x v="2679"/>
    <x v="0"/>
    <x v="1"/>
    <x v="0"/>
    <n v="188593.98"/>
    <x v="1"/>
    <x v="2"/>
    <x v="0"/>
    <x v="1"/>
    <x v="1"/>
    <x v="2"/>
  </r>
  <r>
    <n v="4146"/>
    <s v="BN5728931"/>
    <n v="66.599999999999994"/>
    <x v="0"/>
    <x v="0"/>
    <x v="19"/>
    <x v="0"/>
    <x v="2680"/>
    <x v="0"/>
    <x v="0"/>
    <x v="0"/>
    <n v="56410.17"/>
    <x v="1"/>
    <x v="2"/>
    <x v="3"/>
    <x v="0"/>
    <x v="2"/>
    <x v="1"/>
  </r>
  <r>
    <n v="4147"/>
    <s v="BN5698159"/>
    <n v="65.8"/>
    <x v="0"/>
    <x v="0"/>
    <x v="9"/>
    <x v="0"/>
    <x v="0"/>
    <x v="2"/>
    <x v="0"/>
    <x v="0"/>
    <n v="84694.49"/>
    <x v="1"/>
    <x v="2"/>
    <x v="2"/>
    <x v="0"/>
    <x v="0"/>
    <x v="1"/>
  </r>
  <r>
    <n v="4148"/>
    <s v="BN5712322"/>
    <n v="74.900000000000006"/>
    <x v="2"/>
    <x v="1"/>
    <x v="26"/>
    <x v="5"/>
    <x v="2681"/>
    <x v="2"/>
    <x v="0"/>
    <x v="0"/>
    <n v="195429.92"/>
    <x v="1"/>
    <x v="3"/>
    <x v="1"/>
    <x v="2"/>
    <x v="2"/>
    <x v="2"/>
  </r>
  <r>
    <n v="4149"/>
    <s v="BN5758219"/>
    <n v="65.400000000000006"/>
    <x v="0"/>
    <x v="1"/>
    <x v="15"/>
    <x v="5"/>
    <x v="0"/>
    <x v="2"/>
    <x v="0"/>
    <x v="0"/>
    <n v="137898.57"/>
    <x v="1"/>
    <x v="2"/>
    <x v="2"/>
    <x v="2"/>
    <x v="0"/>
    <x v="0"/>
  </r>
  <r>
    <n v="4150"/>
    <s v="BN5621348"/>
    <n v="62.3"/>
    <x v="0"/>
    <x v="0"/>
    <x v="2"/>
    <x v="1"/>
    <x v="2682"/>
    <x v="0"/>
    <x v="1"/>
    <x v="1"/>
    <n v="78774.36"/>
    <x v="1"/>
    <x v="0"/>
    <x v="0"/>
    <x v="0"/>
    <x v="2"/>
    <x v="1"/>
  </r>
  <r>
    <n v="4151"/>
    <s v="BN5566208"/>
    <n v="76.099999999999994"/>
    <x v="0"/>
    <x v="0"/>
    <x v="19"/>
    <x v="5"/>
    <x v="2683"/>
    <x v="2"/>
    <x v="0"/>
    <x v="1"/>
    <n v="148779.41"/>
    <x v="1"/>
    <x v="3"/>
    <x v="3"/>
    <x v="2"/>
    <x v="2"/>
    <x v="0"/>
  </r>
  <r>
    <n v="4152"/>
    <s v="BN5569011"/>
    <n v="62.7"/>
    <x v="0"/>
    <x v="1"/>
    <x v="4"/>
    <x v="5"/>
    <x v="2684"/>
    <x v="0"/>
    <x v="1"/>
    <x v="1"/>
    <n v="35300.080000000002"/>
    <x v="0"/>
    <x v="0"/>
    <x v="0"/>
    <x v="2"/>
    <x v="2"/>
    <x v="3"/>
  </r>
  <r>
    <n v="4153"/>
    <s v="BN5662445"/>
    <n v="75.7"/>
    <x v="2"/>
    <x v="1"/>
    <x v="8"/>
    <x v="2"/>
    <x v="2685"/>
    <x v="2"/>
    <x v="0"/>
    <x v="0"/>
    <n v="197077.36"/>
    <x v="1"/>
    <x v="3"/>
    <x v="2"/>
    <x v="1"/>
    <x v="2"/>
    <x v="2"/>
  </r>
  <r>
    <n v="4154"/>
    <s v="BN5663914"/>
    <n v="69.5"/>
    <x v="2"/>
    <x v="0"/>
    <x v="47"/>
    <x v="2"/>
    <x v="2686"/>
    <x v="0"/>
    <x v="1"/>
    <x v="1"/>
    <n v="70140.800000000003"/>
    <x v="0"/>
    <x v="2"/>
    <x v="1"/>
    <x v="1"/>
    <x v="1"/>
    <x v="1"/>
  </r>
  <r>
    <n v="4155"/>
    <s v="BN5703350"/>
    <n v="72.599999999999994"/>
    <x v="0"/>
    <x v="1"/>
    <x v="10"/>
    <x v="6"/>
    <x v="0"/>
    <x v="2"/>
    <x v="0"/>
    <x v="1"/>
    <n v="196288.46"/>
    <x v="1"/>
    <x v="3"/>
    <x v="3"/>
    <x v="0"/>
    <x v="0"/>
    <x v="2"/>
  </r>
  <r>
    <n v="4156"/>
    <s v="BN5707916"/>
    <n v="58.7"/>
    <x v="1"/>
    <x v="1"/>
    <x v="1"/>
    <x v="2"/>
    <x v="2687"/>
    <x v="0"/>
    <x v="0"/>
    <x v="1"/>
    <n v="1557.82"/>
    <x v="1"/>
    <x v="0"/>
    <x v="0"/>
    <x v="1"/>
    <x v="1"/>
    <x v="3"/>
  </r>
  <r>
    <n v="4157"/>
    <s v="BN5599365"/>
    <n v="60.5"/>
    <x v="2"/>
    <x v="0"/>
    <x v="3"/>
    <x v="2"/>
    <x v="2688"/>
    <x v="2"/>
    <x v="0"/>
    <x v="1"/>
    <n v="23970.13"/>
    <x v="1"/>
    <x v="0"/>
    <x v="0"/>
    <x v="1"/>
    <x v="3"/>
    <x v="3"/>
  </r>
  <r>
    <n v="4158"/>
    <s v="BN5719706"/>
    <n v="85"/>
    <x v="1"/>
    <x v="1"/>
    <x v="46"/>
    <x v="8"/>
    <x v="0"/>
    <x v="2"/>
    <x v="0"/>
    <x v="0"/>
    <n v="180243.56"/>
    <x v="1"/>
    <x v="3"/>
    <x v="1"/>
    <x v="3"/>
    <x v="0"/>
    <x v="2"/>
  </r>
  <r>
    <n v="4159"/>
    <s v="BN5771493"/>
    <n v="85"/>
    <x v="0"/>
    <x v="0"/>
    <x v="16"/>
    <x v="10"/>
    <x v="2689"/>
    <x v="0"/>
    <x v="1"/>
    <x v="0"/>
    <n v="148977.72"/>
    <x v="1"/>
    <x v="3"/>
    <x v="0"/>
    <x v="0"/>
    <x v="3"/>
    <x v="0"/>
  </r>
  <r>
    <n v="4160"/>
    <s v="BN5732181"/>
    <n v="75.099999999999994"/>
    <x v="0"/>
    <x v="1"/>
    <x v="6"/>
    <x v="6"/>
    <x v="2690"/>
    <x v="0"/>
    <x v="0"/>
    <x v="1"/>
    <n v="39934.410000000003"/>
    <x v="1"/>
    <x v="3"/>
    <x v="2"/>
    <x v="0"/>
    <x v="2"/>
    <x v="3"/>
  </r>
  <r>
    <n v="4161"/>
    <s v="BN5722263"/>
    <n v="62.7"/>
    <x v="2"/>
    <x v="0"/>
    <x v="24"/>
    <x v="3"/>
    <x v="2691"/>
    <x v="0"/>
    <x v="0"/>
    <x v="0"/>
    <n v="133031.96"/>
    <x v="1"/>
    <x v="0"/>
    <x v="3"/>
    <x v="2"/>
    <x v="2"/>
    <x v="0"/>
  </r>
  <r>
    <n v="4162"/>
    <s v="BN5611284"/>
    <n v="73.599999999999994"/>
    <x v="0"/>
    <x v="1"/>
    <x v="3"/>
    <x v="4"/>
    <x v="2692"/>
    <x v="0"/>
    <x v="0"/>
    <x v="0"/>
    <n v="52856.88"/>
    <x v="1"/>
    <x v="3"/>
    <x v="0"/>
    <x v="3"/>
    <x v="2"/>
    <x v="1"/>
  </r>
  <r>
    <n v="4163"/>
    <s v="BN5673497"/>
    <n v="65.2"/>
    <x v="0"/>
    <x v="0"/>
    <x v="59"/>
    <x v="8"/>
    <x v="0"/>
    <x v="2"/>
    <x v="0"/>
    <x v="0"/>
    <n v="937.15"/>
    <x v="1"/>
    <x v="0"/>
    <x v="1"/>
    <x v="3"/>
    <x v="0"/>
    <x v="3"/>
  </r>
  <r>
    <n v="4164"/>
    <s v="BN5636309"/>
    <n v="62.7"/>
    <x v="0"/>
    <x v="0"/>
    <x v="12"/>
    <x v="3"/>
    <x v="0"/>
    <x v="2"/>
    <x v="1"/>
    <x v="0"/>
    <n v="193022.44"/>
    <x v="1"/>
    <x v="0"/>
    <x v="3"/>
    <x v="2"/>
    <x v="0"/>
    <x v="2"/>
  </r>
  <r>
    <n v="4165"/>
    <s v="BN5706083"/>
    <n v="63.6"/>
    <x v="0"/>
    <x v="1"/>
    <x v="10"/>
    <x v="1"/>
    <x v="2693"/>
    <x v="0"/>
    <x v="1"/>
    <x v="1"/>
    <n v="37490.839999999997"/>
    <x v="1"/>
    <x v="0"/>
    <x v="3"/>
    <x v="0"/>
    <x v="1"/>
    <x v="3"/>
  </r>
  <r>
    <n v="4166"/>
    <s v="BN5725391"/>
    <n v="77.5"/>
    <x v="0"/>
    <x v="1"/>
    <x v="52"/>
    <x v="3"/>
    <x v="0"/>
    <x v="2"/>
    <x v="0"/>
    <x v="0"/>
    <n v="111558.7"/>
    <x v="1"/>
    <x v="3"/>
    <x v="1"/>
    <x v="2"/>
    <x v="0"/>
    <x v="0"/>
  </r>
  <r>
    <n v="4167"/>
    <s v="BN5654475"/>
    <n v="85"/>
    <x v="1"/>
    <x v="0"/>
    <x v="13"/>
    <x v="8"/>
    <x v="2694"/>
    <x v="3"/>
    <x v="0"/>
    <x v="1"/>
    <n v="5669.31"/>
    <x v="0"/>
    <x v="3"/>
    <x v="1"/>
    <x v="3"/>
    <x v="2"/>
    <x v="3"/>
  </r>
  <r>
    <n v="4168"/>
    <s v="BN5737422"/>
    <n v="85"/>
    <x v="1"/>
    <x v="1"/>
    <x v="10"/>
    <x v="2"/>
    <x v="2695"/>
    <x v="0"/>
    <x v="1"/>
    <x v="1"/>
    <n v="68106.289999999994"/>
    <x v="1"/>
    <x v="3"/>
    <x v="3"/>
    <x v="1"/>
    <x v="2"/>
    <x v="1"/>
  </r>
  <r>
    <n v="4169"/>
    <s v="BN5690709"/>
    <n v="51.6"/>
    <x v="0"/>
    <x v="1"/>
    <x v="24"/>
    <x v="2"/>
    <x v="0"/>
    <x v="0"/>
    <x v="0"/>
    <x v="1"/>
    <n v="101834.58"/>
    <x v="1"/>
    <x v="1"/>
    <x v="3"/>
    <x v="1"/>
    <x v="0"/>
    <x v="0"/>
  </r>
  <r>
    <n v="4170"/>
    <s v="BN5716641"/>
    <n v="51.3"/>
    <x v="1"/>
    <x v="0"/>
    <x v="0"/>
    <x v="7"/>
    <x v="0"/>
    <x v="2"/>
    <x v="1"/>
    <x v="0"/>
    <n v="73151.25"/>
    <x v="1"/>
    <x v="1"/>
    <x v="0"/>
    <x v="1"/>
    <x v="0"/>
    <x v="1"/>
  </r>
  <r>
    <n v="4171"/>
    <s v="BN5605578"/>
    <n v="67.3"/>
    <x v="2"/>
    <x v="0"/>
    <x v="58"/>
    <x v="6"/>
    <x v="2696"/>
    <x v="2"/>
    <x v="0"/>
    <x v="0"/>
    <n v="37196.15"/>
    <x v="1"/>
    <x v="2"/>
    <x v="1"/>
    <x v="0"/>
    <x v="1"/>
    <x v="3"/>
  </r>
  <r>
    <n v="4172"/>
    <s v="BN5748394"/>
    <n v="56.4"/>
    <x v="0"/>
    <x v="0"/>
    <x v="7"/>
    <x v="5"/>
    <x v="0"/>
    <x v="0"/>
    <x v="1"/>
    <x v="1"/>
    <n v="7819.76"/>
    <x v="1"/>
    <x v="1"/>
    <x v="2"/>
    <x v="2"/>
    <x v="0"/>
    <x v="3"/>
  </r>
  <r>
    <n v="4173"/>
    <s v="BN5757690"/>
    <n v="63.6"/>
    <x v="0"/>
    <x v="0"/>
    <x v="12"/>
    <x v="0"/>
    <x v="0"/>
    <x v="2"/>
    <x v="0"/>
    <x v="0"/>
    <n v="23129.46"/>
    <x v="1"/>
    <x v="0"/>
    <x v="3"/>
    <x v="0"/>
    <x v="0"/>
    <x v="3"/>
  </r>
  <r>
    <n v="4174"/>
    <s v="BN5747721"/>
    <n v="71.2"/>
    <x v="0"/>
    <x v="1"/>
    <x v="6"/>
    <x v="6"/>
    <x v="2697"/>
    <x v="0"/>
    <x v="0"/>
    <x v="0"/>
    <n v="189680.79"/>
    <x v="1"/>
    <x v="2"/>
    <x v="2"/>
    <x v="0"/>
    <x v="3"/>
    <x v="2"/>
  </r>
  <r>
    <n v="4175"/>
    <s v="BN5810506"/>
    <n v="56.8"/>
    <x v="0"/>
    <x v="1"/>
    <x v="21"/>
    <x v="4"/>
    <x v="0"/>
    <x v="1"/>
    <x v="0"/>
    <x v="0"/>
    <n v="66586.559999999998"/>
    <x v="1"/>
    <x v="1"/>
    <x v="1"/>
    <x v="3"/>
    <x v="0"/>
    <x v="1"/>
  </r>
  <r>
    <n v="4176"/>
    <s v="BN5693289"/>
    <n v="74.099999999999994"/>
    <x v="1"/>
    <x v="1"/>
    <x v="3"/>
    <x v="10"/>
    <x v="0"/>
    <x v="2"/>
    <x v="0"/>
    <x v="0"/>
    <n v="2920.63"/>
    <x v="0"/>
    <x v="3"/>
    <x v="0"/>
    <x v="0"/>
    <x v="0"/>
    <x v="3"/>
  </r>
  <r>
    <n v="4177"/>
    <s v="BN5579721"/>
    <n v="75.400000000000006"/>
    <x v="2"/>
    <x v="0"/>
    <x v="2"/>
    <x v="2"/>
    <x v="2698"/>
    <x v="0"/>
    <x v="0"/>
    <x v="0"/>
    <n v="87684.93"/>
    <x v="1"/>
    <x v="3"/>
    <x v="0"/>
    <x v="1"/>
    <x v="2"/>
    <x v="1"/>
  </r>
  <r>
    <n v="4178"/>
    <s v="BN5598188"/>
    <n v="70.900000000000006"/>
    <x v="0"/>
    <x v="0"/>
    <x v="15"/>
    <x v="3"/>
    <x v="0"/>
    <x v="2"/>
    <x v="0"/>
    <x v="0"/>
    <n v="199418.02"/>
    <x v="1"/>
    <x v="2"/>
    <x v="2"/>
    <x v="2"/>
    <x v="0"/>
    <x v="2"/>
  </r>
  <r>
    <n v="4179"/>
    <s v="BN5736993"/>
    <n v="51"/>
    <x v="0"/>
    <x v="0"/>
    <x v="15"/>
    <x v="1"/>
    <x v="0"/>
    <x v="2"/>
    <x v="1"/>
    <x v="0"/>
    <n v="28515.17"/>
    <x v="1"/>
    <x v="1"/>
    <x v="2"/>
    <x v="0"/>
    <x v="0"/>
    <x v="3"/>
  </r>
  <r>
    <n v="4180"/>
    <s v="BN5668493"/>
    <n v="71.599999999999994"/>
    <x v="1"/>
    <x v="1"/>
    <x v="19"/>
    <x v="0"/>
    <x v="0"/>
    <x v="2"/>
    <x v="0"/>
    <x v="0"/>
    <n v="92916.53"/>
    <x v="1"/>
    <x v="2"/>
    <x v="3"/>
    <x v="0"/>
    <x v="0"/>
    <x v="1"/>
  </r>
  <r>
    <n v="4181"/>
    <s v="BN5569351"/>
    <n v="60.7"/>
    <x v="2"/>
    <x v="1"/>
    <x v="18"/>
    <x v="7"/>
    <x v="2699"/>
    <x v="2"/>
    <x v="1"/>
    <x v="1"/>
    <n v="198313.69"/>
    <x v="1"/>
    <x v="0"/>
    <x v="3"/>
    <x v="1"/>
    <x v="3"/>
    <x v="2"/>
  </r>
  <r>
    <n v="4182"/>
    <s v="BN5675755"/>
    <n v="65.599999999999994"/>
    <x v="1"/>
    <x v="1"/>
    <x v="28"/>
    <x v="4"/>
    <x v="2700"/>
    <x v="0"/>
    <x v="0"/>
    <x v="1"/>
    <n v="36308.93"/>
    <x v="1"/>
    <x v="2"/>
    <x v="2"/>
    <x v="3"/>
    <x v="2"/>
    <x v="3"/>
  </r>
  <r>
    <n v="4183"/>
    <s v="BN5577500"/>
    <n v="55"/>
    <x v="2"/>
    <x v="1"/>
    <x v="37"/>
    <x v="8"/>
    <x v="2701"/>
    <x v="0"/>
    <x v="0"/>
    <x v="0"/>
    <n v="41730.370000000003"/>
    <x v="0"/>
    <x v="1"/>
    <x v="1"/>
    <x v="3"/>
    <x v="3"/>
    <x v="3"/>
  </r>
  <r>
    <n v="4184"/>
    <s v="BN5625505"/>
    <n v="48.6"/>
    <x v="0"/>
    <x v="1"/>
    <x v="28"/>
    <x v="0"/>
    <x v="0"/>
    <x v="2"/>
    <x v="0"/>
    <x v="0"/>
    <n v="31399.4"/>
    <x v="1"/>
    <x v="1"/>
    <x v="2"/>
    <x v="0"/>
    <x v="0"/>
    <x v="3"/>
  </r>
  <r>
    <n v="4185"/>
    <s v="BN5635054"/>
    <n v="59.8"/>
    <x v="2"/>
    <x v="1"/>
    <x v="49"/>
    <x v="2"/>
    <x v="2702"/>
    <x v="2"/>
    <x v="1"/>
    <x v="1"/>
    <n v="60192.14"/>
    <x v="0"/>
    <x v="0"/>
    <x v="1"/>
    <x v="1"/>
    <x v="3"/>
    <x v="1"/>
  </r>
  <r>
    <n v="4186"/>
    <s v="BN5642483"/>
    <n v="67.5"/>
    <x v="1"/>
    <x v="1"/>
    <x v="12"/>
    <x v="2"/>
    <x v="0"/>
    <x v="2"/>
    <x v="0"/>
    <x v="1"/>
    <n v="29062.25"/>
    <x v="1"/>
    <x v="2"/>
    <x v="3"/>
    <x v="1"/>
    <x v="0"/>
    <x v="3"/>
  </r>
  <r>
    <n v="4187"/>
    <s v="BN5702088"/>
    <n v="75.5"/>
    <x v="0"/>
    <x v="0"/>
    <x v="6"/>
    <x v="4"/>
    <x v="2703"/>
    <x v="2"/>
    <x v="0"/>
    <x v="0"/>
    <n v="28805.09"/>
    <x v="1"/>
    <x v="3"/>
    <x v="2"/>
    <x v="3"/>
    <x v="2"/>
    <x v="3"/>
  </r>
  <r>
    <n v="4188"/>
    <s v="BN5677698"/>
    <n v="65.599999999999994"/>
    <x v="1"/>
    <x v="1"/>
    <x v="15"/>
    <x v="8"/>
    <x v="2704"/>
    <x v="0"/>
    <x v="0"/>
    <x v="1"/>
    <n v="133814.28"/>
    <x v="1"/>
    <x v="2"/>
    <x v="2"/>
    <x v="3"/>
    <x v="2"/>
    <x v="0"/>
  </r>
  <r>
    <n v="4189"/>
    <s v="BN5786066"/>
    <n v="64.400000000000006"/>
    <x v="2"/>
    <x v="1"/>
    <x v="40"/>
    <x v="9"/>
    <x v="2705"/>
    <x v="2"/>
    <x v="0"/>
    <x v="1"/>
    <n v="151902.78"/>
    <x v="1"/>
    <x v="0"/>
    <x v="1"/>
    <x v="1"/>
    <x v="2"/>
    <x v="2"/>
  </r>
  <r>
    <n v="4190"/>
    <s v="BN5759412"/>
    <n v="59.8"/>
    <x v="0"/>
    <x v="0"/>
    <x v="15"/>
    <x v="4"/>
    <x v="2706"/>
    <x v="0"/>
    <x v="0"/>
    <x v="0"/>
    <n v="167376.26"/>
    <x v="1"/>
    <x v="0"/>
    <x v="2"/>
    <x v="3"/>
    <x v="3"/>
    <x v="2"/>
  </r>
  <r>
    <n v="4191"/>
    <s v="BN5659481"/>
    <n v="85"/>
    <x v="1"/>
    <x v="0"/>
    <x v="8"/>
    <x v="6"/>
    <x v="2707"/>
    <x v="0"/>
    <x v="0"/>
    <x v="0"/>
    <n v="31022.560000000001"/>
    <x v="1"/>
    <x v="3"/>
    <x v="2"/>
    <x v="0"/>
    <x v="3"/>
    <x v="3"/>
  </r>
  <r>
    <n v="4192"/>
    <s v="BN5715510"/>
    <n v="67.900000000000006"/>
    <x v="0"/>
    <x v="1"/>
    <x v="18"/>
    <x v="1"/>
    <x v="2708"/>
    <x v="0"/>
    <x v="0"/>
    <x v="1"/>
    <n v="188997.08"/>
    <x v="1"/>
    <x v="2"/>
    <x v="3"/>
    <x v="0"/>
    <x v="3"/>
    <x v="2"/>
  </r>
  <r>
    <n v="4193"/>
    <s v="BN5610060"/>
    <n v="63.2"/>
    <x v="0"/>
    <x v="1"/>
    <x v="52"/>
    <x v="0"/>
    <x v="0"/>
    <x v="2"/>
    <x v="1"/>
    <x v="0"/>
    <n v="2085.3200000000002"/>
    <x v="1"/>
    <x v="0"/>
    <x v="1"/>
    <x v="0"/>
    <x v="0"/>
    <x v="3"/>
  </r>
  <r>
    <n v="4194"/>
    <s v="BN5802275"/>
    <n v="55"/>
    <x v="1"/>
    <x v="1"/>
    <x v="13"/>
    <x v="10"/>
    <x v="0"/>
    <x v="2"/>
    <x v="1"/>
    <x v="0"/>
    <n v="70399.710000000006"/>
    <x v="1"/>
    <x v="1"/>
    <x v="1"/>
    <x v="0"/>
    <x v="0"/>
    <x v="1"/>
  </r>
  <r>
    <n v="4195"/>
    <s v="BN5660437"/>
    <n v="57.2"/>
    <x v="2"/>
    <x v="0"/>
    <x v="41"/>
    <x v="9"/>
    <x v="2709"/>
    <x v="0"/>
    <x v="0"/>
    <x v="0"/>
    <n v="195771.95"/>
    <x v="1"/>
    <x v="1"/>
    <x v="1"/>
    <x v="1"/>
    <x v="3"/>
    <x v="2"/>
  </r>
  <r>
    <n v="4196"/>
    <s v="BN5747081"/>
    <n v="62.6"/>
    <x v="2"/>
    <x v="0"/>
    <x v="40"/>
    <x v="0"/>
    <x v="2710"/>
    <x v="0"/>
    <x v="1"/>
    <x v="0"/>
    <n v="166475.44"/>
    <x v="0"/>
    <x v="0"/>
    <x v="1"/>
    <x v="0"/>
    <x v="3"/>
    <x v="2"/>
  </r>
  <r>
    <n v="4197"/>
    <s v="BN5796823"/>
    <n v="62.5"/>
    <x v="1"/>
    <x v="0"/>
    <x v="38"/>
    <x v="3"/>
    <x v="0"/>
    <x v="0"/>
    <x v="1"/>
    <x v="1"/>
    <n v="84106.17"/>
    <x v="0"/>
    <x v="0"/>
    <x v="1"/>
    <x v="2"/>
    <x v="0"/>
    <x v="1"/>
  </r>
  <r>
    <n v="4198"/>
    <s v="BN5707587"/>
    <n v="51.5"/>
    <x v="0"/>
    <x v="0"/>
    <x v="14"/>
    <x v="0"/>
    <x v="2711"/>
    <x v="0"/>
    <x v="0"/>
    <x v="1"/>
    <n v="81436.679999999993"/>
    <x v="0"/>
    <x v="1"/>
    <x v="1"/>
    <x v="0"/>
    <x v="2"/>
    <x v="1"/>
  </r>
  <r>
    <n v="4199"/>
    <s v="BN5565619"/>
    <n v="61.2"/>
    <x v="1"/>
    <x v="1"/>
    <x v="12"/>
    <x v="1"/>
    <x v="0"/>
    <x v="0"/>
    <x v="0"/>
    <x v="0"/>
    <n v="83256.259999999995"/>
    <x v="0"/>
    <x v="0"/>
    <x v="3"/>
    <x v="0"/>
    <x v="0"/>
    <x v="1"/>
  </r>
  <r>
    <n v="4200"/>
    <s v="BN5587509"/>
    <n v="62.8"/>
    <x v="1"/>
    <x v="0"/>
    <x v="2"/>
    <x v="2"/>
    <x v="2712"/>
    <x v="0"/>
    <x v="0"/>
    <x v="1"/>
    <n v="117523.41"/>
    <x v="1"/>
    <x v="0"/>
    <x v="0"/>
    <x v="1"/>
    <x v="3"/>
    <x v="0"/>
  </r>
  <r>
    <n v="4201"/>
    <s v="BN5751856"/>
    <n v="52.9"/>
    <x v="1"/>
    <x v="0"/>
    <x v="3"/>
    <x v="8"/>
    <x v="0"/>
    <x v="2"/>
    <x v="1"/>
    <x v="1"/>
    <n v="79476.63"/>
    <x v="1"/>
    <x v="1"/>
    <x v="0"/>
    <x v="3"/>
    <x v="0"/>
    <x v="1"/>
  </r>
  <r>
    <n v="4202"/>
    <s v="BN5621140"/>
    <n v="66.8"/>
    <x v="2"/>
    <x v="0"/>
    <x v="17"/>
    <x v="3"/>
    <x v="2713"/>
    <x v="0"/>
    <x v="0"/>
    <x v="0"/>
    <n v="173052.19"/>
    <x v="1"/>
    <x v="2"/>
    <x v="1"/>
    <x v="2"/>
    <x v="2"/>
    <x v="2"/>
  </r>
  <r>
    <n v="4203"/>
    <s v="BN5757501"/>
    <n v="52.6"/>
    <x v="0"/>
    <x v="1"/>
    <x v="33"/>
    <x v="9"/>
    <x v="0"/>
    <x v="2"/>
    <x v="1"/>
    <x v="1"/>
    <n v="100995.68"/>
    <x v="1"/>
    <x v="1"/>
    <x v="2"/>
    <x v="1"/>
    <x v="0"/>
    <x v="0"/>
  </r>
  <r>
    <n v="4204"/>
    <s v="BN5640835"/>
    <n v="79.099999999999994"/>
    <x v="0"/>
    <x v="0"/>
    <x v="37"/>
    <x v="3"/>
    <x v="0"/>
    <x v="0"/>
    <x v="0"/>
    <x v="0"/>
    <n v="122782.5"/>
    <x v="1"/>
    <x v="3"/>
    <x v="1"/>
    <x v="2"/>
    <x v="0"/>
    <x v="0"/>
  </r>
  <r>
    <n v="4205"/>
    <s v="BN5567470"/>
    <n v="57.3"/>
    <x v="0"/>
    <x v="1"/>
    <x v="7"/>
    <x v="0"/>
    <x v="2714"/>
    <x v="0"/>
    <x v="0"/>
    <x v="0"/>
    <n v="11631.34"/>
    <x v="1"/>
    <x v="1"/>
    <x v="2"/>
    <x v="0"/>
    <x v="2"/>
    <x v="3"/>
  </r>
  <r>
    <n v="4206"/>
    <s v="BN5670016"/>
    <n v="56.5"/>
    <x v="0"/>
    <x v="0"/>
    <x v="16"/>
    <x v="8"/>
    <x v="2715"/>
    <x v="0"/>
    <x v="0"/>
    <x v="0"/>
    <n v="168303.55"/>
    <x v="1"/>
    <x v="1"/>
    <x v="0"/>
    <x v="3"/>
    <x v="3"/>
    <x v="2"/>
  </r>
  <r>
    <n v="4207"/>
    <s v="BN5720842"/>
    <n v="60.4"/>
    <x v="0"/>
    <x v="0"/>
    <x v="40"/>
    <x v="2"/>
    <x v="2716"/>
    <x v="1"/>
    <x v="1"/>
    <x v="1"/>
    <n v="9308.1"/>
    <x v="0"/>
    <x v="0"/>
    <x v="1"/>
    <x v="1"/>
    <x v="1"/>
    <x v="3"/>
  </r>
  <r>
    <n v="4208"/>
    <s v="BN5732687"/>
    <n v="65.599999999999994"/>
    <x v="0"/>
    <x v="1"/>
    <x v="24"/>
    <x v="3"/>
    <x v="2717"/>
    <x v="0"/>
    <x v="0"/>
    <x v="1"/>
    <n v="153157.97"/>
    <x v="1"/>
    <x v="2"/>
    <x v="3"/>
    <x v="2"/>
    <x v="3"/>
    <x v="2"/>
  </r>
  <r>
    <n v="4209"/>
    <s v="BN5628471"/>
    <n v="44.7"/>
    <x v="0"/>
    <x v="0"/>
    <x v="4"/>
    <x v="8"/>
    <x v="2718"/>
    <x v="0"/>
    <x v="0"/>
    <x v="0"/>
    <n v="75408.240000000005"/>
    <x v="1"/>
    <x v="1"/>
    <x v="0"/>
    <x v="3"/>
    <x v="1"/>
    <x v="1"/>
  </r>
  <r>
    <n v="4210"/>
    <s v="BN5729114"/>
    <n v="68.2"/>
    <x v="0"/>
    <x v="1"/>
    <x v="30"/>
    <x v="9"/>
    <x v="0"/>
    <x v="0"/>
    <x v="0"/>
    <x v="1"/>
    <n v="153356.79999999999"/>
    <x v="0"/>
    <x v="2"/>
    <x v="1"/>
    <x v="1"/>
    <x v="0"/>
    <x v="2"/>
  </r>
  <r>
    <n v="4211"/>
    <s v="BN5731030"/>
    <n v="43.7"/>
    <x v="1"/>
    <x v="1"/>
    <x v="34"/>
    <x v="0"/>
    <x v="2719"/>
    <x v="0"/>
    <x v="0"/>
    <x v="1"/>
    <n v="152987.42000000001"/>
    <x v="1"/>
    <x v="1"/>
    <x v="2"/>
    <x v="0"/>
    <x v="3"/>
    <x v="2"/>
  </r>
  <r>
    <n v="4212"/>
    <s v="BN5615120"/>
    <n v="79.2"/>
    <x v="1"/>
    <x v="1"/>
    <x v="40"/>
    <x v="10"/>
    <x v="0"/>
    <x v="0"/>
    <x v="0"/>
    <x v="0"/>
    <n v="5557.88"/>
    <x v="0"/>
    <x v="3"/>
    <x v="1"/>
    <x v="0"/>
    <x v="0"/>
    <x v="3"/>
  </r>
  <r>
    <n v="4213"/>
    <s v="BN5773425"/>
    <n v="62.7"/>
    <x v="1"/>
    <x v="0"/>
    <x v="11"/>
    <x v="4"/>
    <x v="0"/>
    <x v="0"/>
    <x v="0"/>
    <x v="0"/>
    <n v="194313.93"/>
    <x v="1"/>
    <x v="0"/>
    <x v="2"/>
    <x v="3"/>
    <x v="0"/>
    <x v="2"/>
  </r>
  <r>
    <n v="4214"/>
    <s v="BN5572058"/>
    <n v="76.7"/>
    <x v="0"/>
    <x v="0"/>
    <x v="10"/>
    <x v="2"/>
    <x v="0"/>
    <x v="2"/>
    <x v="0"/>
    <x v="1"/>
    <n v="94767.77"/>
    <x v="1"/>
    <x v="3"/>
    <x v="3"/>
    <x v="1"/>
    <x v="0"/>
    <x v="1"/>
  </r>
  <r>
    <n v="4215"/>
    <s v="BN5642623"/>
    <n v="68.599999999999994"/>
    <x v="0"/>
    <x v="1"/>
    <x v="28"/>
    <x v="3"/>
    <x v="0"/>
    <x v="2"/>
    <x v="0"/>
    <x v="1"/>
    <n v="1540.89"/>
    <x v="1"/>
    <x v="2"/>
    <x v="2"/>
    <x v="2"/>
    <x v="0"/>
    <x v="3"/>
  </r>
  <r>
    <n v="4216"/>
    <s v="BN5574126"/>
    <n v="78.900000000000006"/>
    <x v="0"/>
    <x v="0"/>
    <x v="47"/>
    <x v="1"/>
    <x v="2720"/>
    <x v="0"/>
    <x v="0"/>
    <x v="0"/>
    <n v="5036.3900000000003"/>
    <x v="0"/>
    <x v="3"/>
    <x v="1"/>
    <x v="0"/>
    <x v="2"/>
    <x v="3"/>
  </r>
  <r>
    <n v="4217"/>
    <s v="BN5718765"/>
    <n v="79.400000000000006"/>
    <x v="0"/>
    <x v="1"/>
    <x v="27"/>
    <x v="9"/>
    <x v="2721"/>
    <x v="0"/>
    <x v="0"/>
    <x v="0"/>
    <n v="71776.759999999995"/>
    <x v="1"/>
    <x v="3"/>
    <x v="1"/>
    <x v="1"/>
    <x v="1"/>
    <x v="1"/>
  </r>
  <r>
    <n v="4218"/>
    <s v="BN5583753"/>
    <n v="58.7"/>
    <x v="2"/>
    <x v="1"/>
    <x v="12"/>
    <x v="8"/>
    <x v="2722"/>
    <x v="0"/>
    <x v="0"/>
    <x v="0"/>
    <n v="23481.69"/>
    <x v="0"/>
    <x v="0"/>
    <x v="3"/>
    <x v="3"/>
    <x v="3"/>
    <x v="3"/>
  </r>
  <r>
    <n v="4219"/>
    <s v="BN5782331"/>
    <n v="58.9"/>
    <x v="2"/>
    <x v="0"/>
    <x v="25"/>
    <x v="9"/>
    <x v="2723"/>
    <x v="0"/>
    <x v="0"/>
    <x v="0"/>
    <n v="143022.31"/>
    <x v="0"/>
    <x v="0"/>
    <x v="2"/>
    <x v="1"/>
    <x v="1"/>
    <x v="0"/>
  </r>
  <r>
    <n v="4220"/>
    <s v="BN5813417"/>
    <n v="54.3"/>
    <x v="2"/>
    <x v="0"/>
    <x v="11"/>
    <x v="1"/>
    <x v="2724"/>
    <x v="0"/>
    <x v="1"/>
    <x v="0"/>
    <n v="161407.48000000001"/>
    <x v="1"/>
    <x v="1"/>
    <x v="2"/>
    <x v="0"/>
    <x v="2"/>
    <x v="2"/>
  </r>
  <r>
    <n v="4221"/>
    <s v="BN5711227"/>
    <n v="58.9"/>
    <x v="1"/>
    <x v="0"/>
    <x v="13"/>
    <x v="1"/>
    <x v="0"/>
    <x v="0"/>
    <x v="1"/>
    <x v="1"/>
    <n v="125939.22"/>
    <x v="0"/>
    <x v="0"/>
    <x v="1"/>
    <x v="0"/>
    <x v="0"/>
    <x v="0"/>
  </r>
  <r>
    <n v="4222"/>
    <s v="BN5620977"/>
    <n v="70.099999999999994"/>
    <x v="2"/>
    <x v="1"/>
    <x v="51"/>
    <x v="8"/>
    <x v="2725"/>
    <x v="2"/>
    <x v="0"/>
    <x v="0"/>
    <n v="76611.33"/>
    <x v="1"/>
    <x v="2"/>
    <x v="2"/>
    <x v="3"/>
    <x v="2"/>
    <x v="1"/>
  </r>
  <r>
    <n v="4223"/>
    <s v="BN5627760"/>
    <n v="85"/>
    <x v="0"/>
    <x v="1"/>
    <x v="20"/>
    <x v="5"/>
    <x v="0"/>
    <x v="0"/>
    <x v="0"/>
    <x v="1"/>
    <n v="136985.07999999999"/>
    <x v="0"/>
    <x v="3"/>
    <x v="0"/>
    <x v="2"/>
    <x v="0"/>
    <x v="0"/>
  </r>
  <r>
    <n v="4224"/>
    <s v="BN5588003"/>
    <n v="72.599999999999994"/>
    <x v="2"/>
    <x v="0"/>
    <x v="21"/>
    <x v="2"/>
    <x v="2726"/>
    <x v="2"/>
    <x v="0"/>
    <x v="1"/>
    <n v="140937.91"/>
    <x v="0"/>
    <x v="3"/>
    <x v="1"/>
    <x v="1"/>
    <x v="3"/>
    <x v="0"/>
  </r>
  <r>
    <n v="4225"/>
    <s v="BN5735183"/>
    <n v="76.7"/>
    <x v="1"/>
    <x v="1"/>
    <x v="40"/>
    <x v="0"/>
    <x v="0"/>
    <x v="0"/>
    <x v="0"/>
    <x v="1"/>
    <n v="48161.18"/>
    <x v="0"/>
    <x v="3"/>
    <x v="1"/>
    <x v="0"/>
    <x v="0"/>
    <x v="3"/>
  </r>
  <r>
    <n v="4226"/>
    <s v="BN5671717"/>
    <n v="64.8"/>
    <x v="1"/>
    <x v="1"/>
    <x v="18"/>
    <x v="2"/>
    <x v="2727"/>
    <x v="2"/>
    <x v="0"/>
    <x v="0"/>
    <n v="130041.45"/>
    <x v="1"/>
    <x v="0"/>
    <x v="3"/>
    <x v="1"/>
    <x v="2"/>
    <x v="0"/>
  </r>
  <r>
    <n v="4227"/>
    <s v="BN5753128"/>
    <n v="65.099999999999994"/>
    <x v="1"/>
    <x v="0"/>
    <x v="18"/>
    <x v="2"/>
    <x v="0"/>
    <x v="2"/>
    <x v="0"/>
    <x v="1"/>
    <n v="91652.43"/>
    <x v="1"/>
    <x v="0"/>
    <x v="3"/>
    <x v="1"/>
    <x v="0"/>
    <x v="1"/>
  </r>
  <r>
    <n v="4228"/>
    <s v="BN5789854"/>
    <n v="63.3"/>
    <x v="0"/>
    <x v="0"/>
    <x v="18"/>
    <x v="5"/>
    <x v="2728"/>
    <x v="0"/>
    <x v="1"/>
    <x v="1"/>
    <n v="125961.48"/>
    <x v="1"/>
    <x v="0"/>
    <x v="3"/>
    <x v="2"/>
    <x v="3"/>
    <x v="0"/>
  </r>
  <r>
    <n v="4229"/>
    <s v="BN5690974"/>
    <n v="74"/>
    <x v="0"/>
    <x v="0"/>
    <x v="24"/>
    <x v="9"/>
    <x v="0"/>
    <x v="2"/>
    <x v="0"/>
    <x v="0"/>
    <n v="73225.31"/>
    <x v="1"/>
    <x v="3"/>
    <x v="3"/>
    <x v="1"/>
    <x v="0"/>
    <x v="1"/>
  </r>
  <r>
    <n v="4230"/>
    <s v="BN5808239"/>
    <n v="59.2"/>
    <x v="0"/>
    <x v="0"/>
    <x v="10"/>
    <x v="9"/>
    <x v="0"/>
    <x v="2"/>
    <x v="0"/>
    <x v="0"/>
    <n v="20460.2"/>
    <x v="1"/>
    <x v="0"/>
    <x v="3"/>
    <x v="1"/>
    <x v="0"/>
    <x v="3"/>
  </r>
  <r>
    <n v="4231"/>
    <s v="BN5566573"/>
    <n v="67"/>
    <x v="0"/>
    <x v="0"/>
    <x v="1"/>
    <x v="7"/>
    <x v="0"/>
    <x v="1"/>
    <x v="0"/>
    <x v="1"/>
    <n v="81602.02"/>
    <x v="1"/>
    <x v="2"/>
    <x v="0"/>
    <x v="1"/>
    <x v="0"/>
    <x v="1"/>
  </r>
  <r>
    <n v="4232"/>
    <s v="BN5778860"/>
    <n v="62.8"/>
    <x v="0"/>
    <x v="1"/>
    <x v="18"/>
    <x v="6"/>
    <x v="0"/>
    <x v="2"/>
    <x v="0"/>
    <x v="0"/>
    <n v="8742.91"/>
    <x v="1"/>
    <x v="0"/>
    <x v="3"/>
    <x v="0"/>
    <x v="0"/>
    <x v="3"/>
  </r>
  <r>
    <n v="4233"/>
    <s v="BN5632890"/>
    <n v="74.5"/>
    <x v="0"/>
    <x v="1"/>
    <x v="40"/>
    <x v="8"/>
    <x v="0"/>
    <x v="2"/>
    <x v="1"/>
    <x v="1"/>
    <n v="145789.71"/>
    <x v="1"/>
    <x v="3"/>
    <x v="1"/>
    <x v="3"/>
    <x v="0"/>
    <x v="0"/>
  </r>
  <r>
    <n v="4234"/>
    <s v="BN5591660"/>
    <n v="70.5"/>
    <x v="0"/>
    <x v="1"/>
    <x v="15"/>
    <x v="6"/>
    <x v="0"/>
    <x v="2"/>
    <x v="1"/>
    <x v="1"/>
    <n v="129576.99"/>
    <x v="1"/>
    <x v="2"/>
    <x v="2"/>
    <x v="0"/>
    <x v="0"/>
    <x v="0"/>
  </r>
  <r>
    <n v="4235"/>
    <s v="BN5567248"/>
    <n v="55.9"/>
    <x v="0"/>
    <x v="0"/>
    <x v="0"/>
    <x v="3"/>
    <x v="0"/>
    <x v="2"/>
    <x v="0"/>
    <x v="0"/>
    <n v="190040.29"/>
    <x v="1"/>
    <x v="1"/>
    <x v="0"/>
    <x v="2"/>
    <x v="0"/>
    <x v="2"/>
  </r>
  <r>
    <n v="4236"/>
    <s v="BN5609212"/>
    <n v="59.5"/>
    <x v="0"/>
    <x v="1"/>
    <x v="6"/>
    <x v="5"/>
    <x v="2729"/>
    <x v="0"/>
    <x v="0"/>
    <x v="1"/>
    <n v="87771.06"/>
    <x v="1"/>
    <x v="0"/>
    <x v="2"/>
    <x v="2"/>
    <x v="2"/>
    <x v="1"/>
  </r>
  <r>
    <n v="4237"/>
    <s v="BN5669858"/>
    <n v="49.2"/>
    <x v="0"/>
    <x v="1"/>
    <x v="12"/>
    <x v="4"/>
    <x v="2730"/>
    <x v="2"/>
    <x v="0"/>
    <x v="1"/>
    <n v="39519.53"/>
    <x v="1"/>
    <x v="1"/>
    <x v="3"/>
    <x v="3"/>
    <x v="2"/>
    <x v="3"/>
  </r>
  <r>
    <n v="4238"/>
    <s v="BN5736184"/>
    <n v="49.8"/>
    <x v="0"/>
    <x v="0"/>
    <x v="6"/>
    <x v="9"/>
    <x v="0"/>
    <x v="0"/>
    <x v="0"/>
    <x v="1"/>
    <n v="190035.83"/>
    <x v="1"/>
    <x v="1"/>
    <x v="2"/>
    <x v="1"/>
    <x v="0"/>
    <x v="2"/>
  </r>
  <r>
    <n v="4239"/>
    <s v="BN5710303"/>
    <n v="65.5"/>
    <x v="0"/>
    <x v="0"/>
    <x v="2"/>
    <x v="5"/>
    <x v="2731"/>
    <x v="2"/>
    <x v="0"/>
    <x v="0"/>
    <n v="148948.51999999999"/>
    <x v="1"/>
    <x v="2"/>
    <x v="0"/>
    <x v="2"/>
    <x v="1"/>
    <x v="0"/>
  </r>
  <r>
    <n v="4240"/>
    <s v="BN5756394"/>
    <n v="63.6"/>
    <x v="0"/>
    <x v="0"/>
    <x v="2"/>
    <x v="6"/>
    <x v="2732"/>
    <x v="0"/>
    <x v="0"/>
    <x v="1"/>
    <n v="184691.77"/>
    <x v="1"/>
    <x v="0"/>
    <x v="0"/>
    <x v="0"/>
    <x v="3"/>
    <x v="2"/>
  </r>
  <r>
    <n v="4241"/>
    <s v="BN5736643"/>
    <n v="63.4"/>
    <x v="0"/>
    <x v="0"/>
    <x v="13"/>
    <x v="0"/>
    <x v="0"/>
    <x v="0"/>
    <x v="0"/>
    <x v="0"/>
    <n v="143458.31"/>
    <x v="1"/>
    <x v="0"/>
    <x v="1"/>
    <x v="0"/>
    <x v="0"/>
    <x v="0"/>
  </r>
  <r>
    <n v="4242"/>
    <s v="BN5625953"/>
    <n v="79.3"/>
    <x v="1"/>
    <x v="1"/>
    <x v="54"/>
    <x v="10"/>
    <x v="0"/>
    <x v="2"/>
    <x v="1"/>
    <x v="0"/>
    <n v="27166.75"/>
    <x v="1"/>
    <x v="3"/>
    <x v="1"/>
    <x v="0"/>
    <x v="0"/>
    <x v="3"/>
  </r>
  <r>
    <n v="4243"/>
    <s v="BN5746466"/>
    <n v="52.6"/>
    <x v="2"/>
    <x v="1"/>
    <x v="5"/>
    <x v="8"/>
    <x v="2733"/>
    <x v="0"/>
    <x v="1"/>
    <x v="0"/>
    <n v="159456.87"/>
    <x v="0"/>
    <x v="1"/>
    <x v="1"/>
    <x v="3"/>
    <x v="3"/>
    <x v="2"/>
  </r>
  <r>
    <n v="4244"/>
    <s v="BN5622431"/>
    <n v="76.8"/>
    <x v="0"/>
    <x v="0"/>
    <x v="28"/>
    <x v="8"/>
    <x v="2734"/>
    <x v="0"/>
    <x v="0"/>
    <x v="0"/>
    <n v="70454.789999999994"/>
    <x v="0"/>
    <x v="3"/>
    <x v="2"/>
    <x v="3"/>
    <x v="1"/>
    <x v="1"/>
  </r>
  <r>
    <n v="4245"/>
    <s v="BN5684821"/>
    <n v="54"/>
    <x v="2"/>
    <x v="1"/>
    <x v="55"/>
    <x v="1"/>
    <x v="2735"/>
    <x v="0"/>
    <x v="1"/>
    <x v="0"/>
    <n v="95421"/>
    <x v="1"/>
    <x v="1"/>
    <x v="1"/>
    <x v="0"/>
    <x v="1"/>
    <x v="1"/>
  </r>
  <r>
    <n v="4246"/>
    <s v="BN5569359"/>
    <n v="73.2"/>
    <x v="0"/>
    <x v="0"/>
    <x v="10"/>
    <x v="2"/>
    <x v="2736"/>
    <x v="2"/>
    <x v="0"/>
    <x v="1"/>
    <n v="187985.85"/>
    <x v="1"/>
    <x v="3"/>
    <x v="3"/>
    <x v="1"/>
    <x v="3"/>
    <x v="2"/>
  </r>
  <r>
    <n v="4247"/>
    <s v="BN5777417"/>
    <n v="61.7"/>
    <x v="0"/>
    <x v="0"/>
    <x v="33"/>
    <x v="2"/>
    <x v="0"/>
    <x v="0"/>
    <x v="0"/>
    <x v="0"/>
    <n v="92621.9"/>
    <x v="1"/>
    <x v="0"/>
    <x v="2"/>
    <x v="1"/>
    <x v="0"/>
    <x v="1"/>
  </r>
  <r>
    <n v="4248"/>
    <s v="BN5677819"/>
    <n v="63.7"/>
    <x v="1"/>
    <x v="0"/>
    <x v="41"/>
    <x v="8"/>
    <x v="0"/>
    <x v="0"/>
    <x v="1"/>
    <x v="0"/>
    <n v="150836.98000000001"/>
    <x v="1"/>
    <x v="0"/>
    <x v="1"/>
    <x v="3"/>
    <x v="0"/>
    <x v="2"/>
  </r>
  <r>
    <n v="4249"/>
    <s v="BN5703205"/>
    <n v="57.3"/>
    <x v="0"/>
    <x v="1"/>
    <x v="28"/>
    <x v="2"/>
    <x v="2737"/>
    <x v="2"/>
    <x v="0"/>
    <x v="0"/>
    <n v="90177.3"/>
    <x v="1"/>
    <x v="1"/>
    <x v="2"/>
    <x v="1"/>
    <x v="1"/>
    <x v="1"/>
  </r>
  <r>
    <n v="4250"/>
    <s v="BN5712851"/>
    <n v="53.1"/>
    <x v="0"/>
    <x v="1"/>
    <x v="4"/>
    <x v="6"/>
    <x v="0"/>
    <x v="2"/>
    <x v="0"/>
    <x v="0"/>
    <n v="34416.79"/>
    <x v="1"/>
    <x v="1"/>
    <x v="0"/>
    <x v="0"/>
    <x v="0"/>
    <x v="3"/>
  </r>
  <r>
    <n v="4251"/>
    <s v="BN5631272"/>
    <n v="48.9"/>
    <x v="0"/>
    <x v="0"/>
    <x v="16"/>
    <x v="8"/>
    <x v="2738"/>
    <x v="0"/>
    <x v="1"/>
    <x v="1"/>
    <n v="85231.88"/>
    <x v="1"/>
    <x v="1"/>
    <x v="0"/>
    <x v="3"/>
    <x v="3"/>
    <x v="1"/>
  </r>
  <r>
    <n v="4252"/>
    <s v="BN5720760"/>
    <n v="60.1"/>
    <x v="0"/>
    <x v="1"/>
    <x v="12"/>
    <x v="0"/>
    <x v="0"/>
    <x v="2"/>
    <x v="0"/>
    <x v="0"/>
    <n v="118983.18"/>
    <x v="1"/>
    <x v="0"/>
    <x v="3"/>
    <x v="0"/>
    <x v="0"/>
    <x v="0"/>
  </r>
  <r>
    <n v="4253"/>
    <s v="BN5787743"/>
    <n v="45.2"/>
    <x v="2"/>
    <x v="1"/>
    <x v="19"/>
    <x v="3"/>
    <x v="2739"/>
    <x v="0"/>
    <x v="0"/>
    <x v="1"/>
    <n v="111868.23"/>
    <x v="1"/>
    <x v="1"/>
    <x v="3"/>
    <x v="2"/>
    <x v="2"/>
    <x v="0"/>
  </r>
  <r>
    <n v="4254"/>
    <s v="BN5599782"/>
    <n v="72.8"/>
    <x v="1"/>
    <x v="0"/>
    <x v="6"/>
    <x v="1"/>
    <x v="0"/>
    <x v="0"/>
    <x v="0"/>
    <x v="0"/>
    <n v="83056.22"/>
    <x v="1"/>
    <x v="3"/>
    <x v="2"/>
    <x v="0"/>
    <x v="0"/>
    <x v="1"/>
  </r>
  <r>
    <n v="4255"/>
    <s v="BN5591991"/>
    <n v="59"/>
    <x v="2"/>
    <x v="0"/>
    <x v="7"/>
    <x v="2"/>
    <x v="2740"/>
    <x v="2"/>
    <x v="0"/>
    <x v="1"/>
    <n v="1676.92"/>
    <x v="1"/>
    <x v="0"/>
    <x v="2"/>
    <x v="1"/>
    <x v="3"/>
    <x v="3"/>
  </r>
  <r>
    <n v="4256"/>
    <s v="BN5596141"/>
    <n v="49"/>
    <x v="0"/>
    <x v="1"/>
    <x v="6"/>
    <x v="4"/>
    <x v="0"/>
    <x v="2"/>
    <x v="0"/>
    <x v="1"/>
    <n v="32089.57"/>
    <x v="1"/>
    <x v="1"/>
    <x v="2"/>
    <x v="3"/>
    <x v="0"/>
    <x v="3"/>
  </r>
  <r>
    <n v="4257"/>
    <s v="BN5578375"/>
    <n v="59.6"/>
    <x v="1"/>
    <x v="0"/>
    <x v="61"/>
    <x v="9"/>
    <x v="2741"/>
    <x v="0"/>
    <x v="0"/>
    <x v="0"/>
    <n v="13455.43"/>
    <x v="1"/>
    <x v="0"/>
    <x v="1"/>
    <x v="1"/>
    <x v="2"/>
    <x v="3"/>
  </r>
  <r>
    <n v="4258"/>
    <s v="BN5756807"/>
    <n v="63.5"/>
    <x v="0"/>
    <x v="1"/>
    <x v="6"/>
    <x v="1"/>
    <x v="0"/>
    <x v="0"/>
    <x v="1"/>
    <x v="0"/>
    <n v="24865.54"/>
    <x v="1"/>
    <x v="0"/>
    <x v="2"/>
    <x v="0"/>
    <x v="0"/>
    <x v="3"/>
  </r>
  <r>
    <n v="4259"/>
    <s v="BN5796080"/>
    <n v="78.2"/>
    <x v="2"/>
    <x v="1"/>
    <x v="12"/>
    <x v="3"/>
    <x v="2742"/>
    <x v="2"/>
    <x v="0"/>
    <x v="1"/>
    <n v="117644.36"/>
    <x v="1"/>
    <x v="3"/>
    <x v="3"/>
    <x v="2"/>
    <x v="3"/>
    <x v="0"/>
  </r>
  <r>
    <n v="4260"/>
    <s v="BN5664721"/>
    <n v="79"/>
    <x v="1"/>
    <x v="0"/>
    <x v="24"/>
    <x v="6"/>
    <x v="0"/>
    <x v="1"/>
    <x v="1"/>
    <x v="1"/>
    <n v="98897.32"/>
    <x v="1"/>
    <x v="3"/>
    <x v="3"/>
    <x v="0"/>
    <x v="0"/>
    <x v="1"/>
  </r>
  <r>
    <n v="4261"/>
    <s v="BN5664468"/>
    <n v="58.7"/>
    <x v="0"/>
    <x v="1"/>
    <x v="20"/>
    <x v="0"/>
    <x v="0"/>
    <x v="3"/>
    <x v="1"/>
    <x v="0"/>
    <n v="106174.7"/>
    <x v="0"/>
    <x v="0"/>
    <x v="0"/>
    <x v="0"/>
    <x v="0"/>
    <x v="0"/>
  </r>
  <r>
    <n v="4262"/>
    <s v="BN5607191"/>
    <n v="79.400000000000006"/>
    <x v="1"/>
    <x v="0"/>
    <x v="17"/>
    <x v="2"/>
    <x v="2743"/>
    <x v="0"/>
    <x v="0"/>
    <x v="0"/>
    <n v="46386.37"/>
    <x v="1"/>
    <x v="3"/>
    <x v="1"/>
    <x v="1"/>
    <x v="2"/>
    <x v="3"/>
  </r>
  <r>
    <n v="4263"/>
    <s v="BN5585135"/>
    <n v="51.5"/>
    <x v="0"/>
    <x v="1"/>
    <x v="1"/>
    <x v="2"/>
    <x v="0"/>
    <x v="2"/>
    <x v="0"/>
    <x v="0"/>
    <n v="185054.14"/>
    <x v="1"/>
    <x v="1"/>
    <x v="0"/>
    <x v="1"/>
    <x v="0"/>
    <x v="2"/>
  </r>
  <r>
    <n v="4264"/>
    <s v="BN5750212"/>
    <n v="74.599999999999994"/>
    <x v="1"/>
    <x v="1"/>
    <x v="9"/>
    <x v="7"/>
    <x v="2744"/>
    <x v="0"/>
    <x v="1"/>
    <x v="0"/>
    <n v="47997.39"/>
    <x v="1"/>
    <x v="3"/>
    <x v="2"/>
    <x v="1"/>
    <x v="1"/>
    <x v="3"/>
  </r>
  <r>
    <n v="4265"/>
    <s v="BN5761207"/>
    <n v="66.7"/>
    <x v="2"/>
    <x v="0"/>
    <x v="27"/>
    <x v="2"/>
    <x v="2745"/>
    <x v="0"/>
    <x v="0"/>
    <x v="1"/>
    <n v="130846.79"/>
    <x v="0"/>
    <x v="2"/>
    <x v="1"/>
    <x v="1"/>
    <x v="2"/>
    <x v="0"/>
  </r>
  <r>
    <n v="4266"/>
    <s v="BN5810367"/>
    <n v="70.900000000000006"/>
    <x v="0"/>
    <x v="1"/>
    <x v="15"/>
    <x v="4"/>
    <x v="2746"/>
    <x v="0"/>
    <x v="1"/>
    <x v="0"/>
    <n v="40861.550000000003"/>
    <x v="1"/>
    <x v="2"/>
    <x v="2"/>
    <x v="3"/>
    <x v="2"/>
    <x v="3"/>
  </r>
  <r>
    <n v="4267"/>
    <s v="BN5673897"/>
    <n v="53.6"/>
    <x v="0"/>
    <x v="0"/>
    <x v="12"/>
    <x v="2"/>
    <x v="0"/>
    <x v="0"/>
    <x v="0"/>
    <x v="1"/>
    <n v="171840.24"/>
    <x v="0"/>
    <x v="1"/>
    <x v="3"/>
    <x v="1"/>
    <x v="0"/>
    <x v="2"/>
  </r>
  <r>
    <n v="4268"/>
    <s v="BN5609232"/>
    <n v="71.099999999999994"/>
    <x v="0"/>
    <x v="0"/>
    <x v="1"/>
    <x v="6"/>
    <x v="2747"/>
    <x v="0"/>
    <x v="0"/>
    <x v="0"/>
    <n v="101455.07"/>
    <x v="1"/>
    <x v="2"/>
    <x v="0"/>
    <x v="0"/>
    <x v="2"/>
    <x v="0"/>
  </r>
  <r>
    <n v="4269"/>
    <s v="BN5709854"/>
    <n v="75.3"/>
    <x v="0"/>
    <x v="1"/>
    <x v="17"/>
    <x v="2"/>
    <x v="0"/>
    <x v="1"/>
    <x v="0"/>
    <x v="1"/>
    <n v="90747.94"/>
    <x v="0"/>
    <x v="3"/>
    <x v="1"/>
    <x v="1"/>
    <x v="0"/>
    <x v="1"/>
  </r>
  <r>
    <n v="4270"/>
    <s v="BN5580165"/>
    <n v="74.8"/>
    <x v="0"/>
    <x v="1"/>
    <x v="4"/>
    <x v="4"/>
    <x v="2748"/>
    <x v="0"/>
    <x v="1"/>
    <x v="0"/>
    <n v="2048.5500000000002"/>
    <x v="1"/>
    <x v="3"/>
    <x v="0"/>
    <x v="3"/>
    <x v="3"/>
    <x v="3"/>
  </r>
  <r>
    <n v="4271"/>
    <s v="BN5741188"/>
    <n v="62.3"/>
    <x v="0"/>
    <x v="0"/>
    <x v="38"/>
    <x v="3"/>
    <x v="2749"/>
    <x v="2"/>
    <x v="0"/>
    <x v="0"/>
    <n v="84421.34"/>
    <x v="1"/>
    <x v="0"/>
    <x v="1"/>
    <x v="2"/>
    <x v="1"/>
    <x v="1"/>
  </r>
  <r>
    <n v="4272"/>
    <s v="BN5707045"/>
    <n v="46.5"/>
    <x v="0"/>
    <x v="1"/>
    <x v="19"/>
    <x v="8"/>
    <x v="0"/>
    <x v="2"/>
    <x v="1"/>
    <x v="0"/>
    <n v="78698.09"/>
    <x v="1"/>
    <x v="1"/>
    <x v="3"/>
    <x v="3"/>
    <x v="0"/>
    <x v="1"/>
  </r>
  <r>
    <n v="4273"/>
    <s v="BN5600621"/>
    <n v="64"/>
    <x v="1"/>
    <x v="0"/>
    <x v="10"/>
    <x v="6"/>
    <x v="2750"/>
    <x v="0"/>
    <x v="0"/>
    <x v="0"/>
    <n v="168544.85"/>
    <x v="1"/>
    <x v="0"/>
    <x v="3"/>
    <x v="0"/>
    <x v="1"/>
    <x v="2"/>
  </r>
  <r>
    <n v="4274"/>
    <s v="BN5804700"/>
    <n v="56.2"/>
    <x v="0"/>
    <x v="1"/>
    <x v="31"/>
    <x v="8"/>
    <x v="2751"/>
    <x v="0"/>
    <x v="0"/>
    <x v="0"/>
    <n v="39351.64"/>
    <x v="1"/>
    <x v="1"/>
    <x v="1"/>
    <x v="3"/>
    <x v="1"/>
    <x v="3"/>
  </r>
  <r>
    <n v="4275"/>
    <s v="BN5689934"/>
    <n v="50.2"/>
    <x v="2"/>
    <x v="0"/>
    <x v="0"/>
    <x v="10"/>
    <x v="2752"/>
    <x v="0"/>
    <x v="1"/>
    <x v="0"/>
    <n v="28204.98"/>
    <x v="0"/>
    <x v="1"/>
    <x v="0"/>
    <x v="0"/>
    <x v="2"/>
    <x v="3"/>
  </r>
  <r>
    <n v="4276"/>
    <s v="BN5763808"/>
    <n v="53.6"/>
    <x v="0"/>
    <x v="1"/>
    <x v="15"/>
    <x v="3"/>
    <x v="2753"/>
    <x v="2"/>
    <x v="0"/>
    <x v="1"/>
    <n v="22375.14"/>
    <x v="1"/>
    <x v="1"/>
    <x v="2"/>
    <x v="2"/>
    <x v="2"/>
    <x v="3"/>
  </r>
  <r>
    <n v="4277"/>
    <s v="BN5623391"/>
    <n v="67"/>
    <x v="2"/>
    <x v="0"/>
    <x v="15"/>
    <x v="4"/>
    <x v="2754"/>
    <x v="2"/>
    <x v="1"/>
    <x v="0"/>
    <n v="134942.45000000001"/>
    <x v="1"/>
    <x v="2"/>
    <x v="2"/>
    <x v="3"/>
    <x v="3"/>
    <x v="0"/>
  </r>
  <r>
    <n v="4278"/>
    <s v="BN5797823"/>
    <n v="77.5"/>
    <x v="2"/>
    <x v="1"/>
    <x v="21"/>
    <x v="0"/>
    <x v="2755"/>
    <x v="0"/>
    <x v="0"/>
    <x v="0"/>
    <n v="134901.57"/>
    <x v="1"/>
    <x v="3"/>
    <x v="1"/>
    <x v="0"/>
    <x v="3"/>
    <x v="0"/>
  </r>
  <r>
    <n v="4279"/>
    <s v="BN5577664"/>
    <n v="75.900000000000006"/>
    <x v="2"/>
    <x v="1"/>
    <x v="33"/>
    <x v="4"/>
    <x v="2756"/>
    <x v="0"/>
    <x v="1"/>
    <x v="1"/>
    <n v="8693.7999999999993"/>
    <x v="1"/>
    <x v="3"/>
    <x v="2"/>
    <x v="3"/>
    <x v="3"/>
    <x v="3"/>
  </r>
  <r>
    <n v="4280"/>
    <s v="BN5781690"/>
    <n v="60.4"/>
    <x v="0"/>
    <x v="1"/>
    <x v="19"/>
    <x v="6"/>
    <x v="2757"/>
    <x v="0"/>
    <x v="1"/>
    <x v="1"/>
    <n v="42437.75"/>
    <x v="1"/>
    <x v="0"/>
    <x v="3"/>
    <x v="0"/>
    <x v="2"/>
    <x v="3"/>
  </r>
  <r>
    <n v="4281"/>
    <s v="BN5740440"/>
    <n v="76.599999999999994"/>
    <x v="2"/>
    <x v="0"/>
    <x v="46"/>
    <x v="3"/>
    <x v="2758"/>
    <x v="0"/>
    <x v="1"/>
    <x v="0"/>
    <n v="5893.23"/>
    <x v="0"/>
    <x v="3"/>
    <x v="1"/>
    <x v="2"/>
    <x v="2"/>
    <x v="3"/>
  </r>
  <r>
    <n v="4282"/>
    <s v="BN5721164"/>
    <n v="55.4"/>
    <x v="1"/>
    <x v="0"/>
    <x v="1"/>
    <x v="4"/>
    <x v="2759"/>
    <x v="0"/>
    <x v="1"/>
    <x v="0"/>
    <n v="36242.19"/>
    <x v="1"/>
    <x v="1"/>
    <x v="0"/>
    <x v="3"/>
    <x v="3"/>
    <x v="3"/>
  </r>
  <r>
    <n v="4283"/>
    <s v="BN5602907"/>
    <n v="48.7"/>
    <x v="0"/>
    <x v="0"/>
    <x v="47"/>
    <x v="7"/>
    <x v="2760"/>
    <x v="0"/>
    <x v="1"/>
    <x v="0"/>
    <n v="90076.85"/>
    <x v="1"/>
    <x v="1"/>
    <x v="1"/>
    <x v="1"/>
    <x v="1"/>
    <x v="1"/>
  </r>
  <r>
    <n v="4284"/>
    <s v="BN5750682"/>
    <n v="72.5"/>
    <x v="0"/>
    <x v="1"/>
    <x v="12"/>
    <x v="3"/>
    <x v="2761"/>
    <x v="0"/>
    <x v="0"/>
    <x v="1"/>
    <n v="150507.43"/>
    <x v="1"/>
    <x v="3"/>
    <x v="3"/>
    <x v="2"/>
    <x v="1"/>
    <x v="2"/>
  </r>
  <r>
    <n v="4285"/>
    <s v="BN5740088"/>
    <n v="73.2"/>
    <x v="2"/>
    <x v="0"/>
    <x v="0"/>
    <x v="0"/>
    <x v="2762"/>
    <x v="2"/>
    <x v="1"/>
    <x v="1"/>
    <n v="87422.15"/>
    <x v="1"/>
    <x v="3"/>
    <x v="0"/>
    <x v="0"/>
    <x v="3"/>
    <x v="1"/>
  </r>
  <r>
    <n v="4286"/>
    <s v="BN5679881"/>
    <n v="62.3"/>
    <x v="0"/>
    <x v="1"/>
    <x v="20"/>
    <x v="8"/>
    <x v="2763"/>
    <x v="0"/>
    <x v="0"/>
    <x v="1"/>
    <n v="192867.4"/>
    <x v="1"/>
    <x v="0"/>
    <x v="0"/>
    <x v="3"/>
    <x v="3"/>
    <x v="2"/>
  </r>
  <r>
    <n v="4287"/>
    <s v="BN5694317"/>
    <n v="78.099999999999994"/>
    <x v="0"/>
    <x v="0"/>
    <x v="0"/>
    <x v="6"/>
    <x v="2764"/>
    <x v="0"/>
    <x v="0"/>
    <x v="0"/>
    <n v="175674.01"/>
    <x v="1"/>
    <x v="3"/>
    <x v="0"/>
    <x v="0"/>
    <x v="2"/>
    <x v="2"/>
  </r>
  <r>
    <n v="4288"/>
    <s v="BN5657442"/>
    <n v="71.400000000000006"/>
    <x v="2"/>
    <x v="1"/>
    <x v="47"/>
    <x v="1"/>
    <x v="2765"/>
    <x v="0"/>
    <x v="0"/>
    <x v="0"/>
    <n v="72496.05"/>
    <x v="0"/>
    <x v="2"/>
    <x v="1"/>
    <x v="0"/>
    <x v="3"/>
    <x v="1"/>
  </r>
  <r>
    <n v="4289"/>
    <s v="BN5762795"/>
    <n v="57.7"/>
    <x v="2"/>
    <x v="0"/>
    <x v="8"/>
    <x v="4"/>
    <x v="2766"/>
    <x v="0"/>
    <x v="0"/>
    <x v="0"/>
    <n v="145250.43"/>
    <x v="1"/>
    <x v="1"/>
    <x v="2"/>
    <x v="3"/>
    <x v="1"/>
    <x v="0"/>
  </r>
  <r>
    <n v="4290"/>
    <s v="BN5642492"/>
    <n v="73.099999999999994"/>
    <x v="1"/>
    <x v="0"/>
    <x v="24"/>
    <x v="1"/>
    <x v="2767"/>
    <x v="0"/>
    <x v="0"/>
    <x v="0"/>
    <n v="180712.52"/>
    <x v="1"/>
    <x v="3"/>
    <x v="3"/>
    <x v="0"/>
    <x v="2"/>
    <x v="2"/>
  </r>
  <r>
    <n v="4291"/>
    <s v="BN5598797"/>
    <n v="65"/>
    <x v="1"/>
    <x v="0"/>
    <x v="51"/>
    <x v="8"/>
    <x v="0"/>
    <x v="0"/>
    <x v="0"/>
    <x v="0"/>
    <n v="180622.43"/>
    <x v="1"/>
    <x v="0"/>
    <x v="2"/>
    <x v="3"/>
    <x v="0"/>
    <x v="2"/>
  </r>
  <r>
    <n v="4292"/>
    <s v="BN5770098"/>
    <n v="77.900000000000006"/>
    <x v="0"/>
    <x v="1"/>
    <x v="15"/>
    <x v="7"/>
    <x v="2768"/>
    <x v="0"/>
    <x v="0"/>
    <x v="1"/>
    <n v="86306.75"/>
    <x v="1"/>
    <x v="3"/>
    <x v="2"/>
    <x v="1"/>
    <x v="1"/>
    <x v="1"/>
  </r>
  <r>
    <n v="4293"/>
    <s v="BN5800200"/>
    <n v="70.599999999999994"/>
    <x v="1"/>
    <x v="0"/>
    <x v="17"/>
    <x v="0"/>
    <x v="2769"/>
    <x v="2"/>
    <x v="0"/>
    <x v="1"/>
    <n v="150156.82"/>
    <x v="0"/>
    <x v="2"/>
    <x v="1"/>
    <x v="0"/>
    <x v="2"/>
    <x v="2"/>
  </r>
  <r>
    <n v="4294"/>
    <s v="BN5665774"/>
    <n v="73.3"/>
    <x v="1"/>
    <x v="1"/>
    <x v="4"/>
    <x v="6"/>
    <x v="2770"/>
    <x v="0"/>
    <x v="1"/>
    <x v="0"/>
    <n v="101617.43"/>
    <x v="1"/>
    <x v="3"/>
    <x v="0"/>
    <x v="0"/>
    <x v="3"/>
    <x v="0"/>
  </r>
  <r>
    <n v="4295"/>
    <s v="BN5662116"/>
    <n v="57.9"/>
    <x v="2"/>
    <x v="0"/>
    <x v="0"/>
    <x v="6"/>
    <x v="2771"/>
    <x v="2"/>
    <x v="0"/>
    <x v="0"/>
    <n v="85424.34"/>
    <x v="1"/>
    <x v="1"/>
    <x v="0"/>
    <x v="0"/>
    <x v="2"/>
    <x v="1"/>
  </r>
  <r>
    <n v="4296"/>
    <s v="BN5616367"/>
    <n v="47.6"/>
    <x v="2"/>
    <x v="0"/>
    <x v="10"/>
    <x v="2"/>
    <x v="2772"/>
    <x v="0"/>
    <x v="1"/>
    <x v="0"/>
    <n v="197221.81"/>
    <x v="0"/>
    <x v="1"/>
    <x v="3"/>
    <x v="1"/>
    <x v="3"/>
    <x v="2"/>
  </r>
  <r>
    <n v="4297"/>
    <s v="BN5702701"/>
    <n v="77.5"/>
    <x v="0"/>
    <x v="1"/>
    <x v="20"/>
    <x v="9"/>
    <x v="2773"/>
    <x v="0"/>
    <x v="0"/>
    <x v="1"/>
    <n v="70196.570000000007"/>
    <x v="1"/>
    <x v="3"/>
    <x v="0"/>
    <x v="1"/>
    <x v="3"/>
    <x v="1"/>
  </r>
  <r>
    <n v="4298"/>
    <s v="BN5778062"/>
    <n v="53.8"/>
    <x v="1"/>
    <x v="1"/>
    <x v="50"/>
    <x v="9"/>
    <x v="0"/>
    <x v="2"/>
    <x v="0"/>
    <x v="1"/>
    <n v="110440.5"/>
    <x v="0"/>
    <x v="1"/>
    <x v="1"/>
    <x v="1"/>
    <x v="0"/>
    <x v="0"/>
  </r>
  <r>
    <n v="4299"/>
    <s v="BN5679914"/>
    <n v="60.2"/>
    <x v="0"/>
    <x v="1"/>
    <x v="16"/>
    <x v="3"/>
    <x v="2774"/>
    <x v="2"/>
    <x v="0"/>
    <x v="1"/>
    <n v="124389.61"/>
    <x v="1"/>
    <x v="0"/>
    <x v="0"/>
    <x v="2"/>
    <x v="3"/>
    <x v="0"/>
  </r>
  <r>
    <n v="4300"/>
    <s v="BN5711904"/>
    <n v="61.5"/>
    <x v="0"/>
    <x v="1"/>
    <x v="33"/>
    <x v="2"/>
    <x v="0"/>
    <x v="2"/>
    <x v="1"/>
    <x v="1"/>
    <n v="3183.15"/>
    <x v="1"/>
    <x v="0"/>
    <x v="2"/>
    <x v="1"/>
    <x v="0"/>
    <x v="3"/>
  </r>
  <r>
    <n v="4301"/>
    <s v="BN5633747"/>
    <n v="70"/>
    <x v="2"/>
    <x v="0"/>
    <x v="34"/>
    <x v="6"/>
    <x v="2775"/>
    <x v="2"/>
    <x v="1"/>
    <x v="1"/>
    <n v="146723.72"/>
    <x v="1"/>
    <x v="2"/>
    <x v="2"/>
    <x v="0"/>
    <x v="3"/>
    <x v="0"/>
  </r>
  <r>
    <n v="4302"/>
    <s v="BN5765179"/>
    <n v="61.5"/>
    <x v="0"/>
    <x v="1"/>
    <x v="15"/>
    <x v="1"/>
    <x v="0"/>
    <x v="2"/>
    <x v="1"/>
    <x v="1"/>
    <n v="2139.25"/>
    <x v="1"/>
    <x v="0"/>
    <x v="2"/>
    <x v="0"/>
    <x v="0"/>
    <x v="3"/>
  </r>
  <r>
    <n v="4303"/>
    <s v="BN5791780"/>
    <n v="54.4"/>
    <x v="2"/>
    <x v="1"/>
    <x v="4"/>
    <x v="0"/>
    <x v="2776"/>
    <x v="0"/>
    <x v="1"/>
    <x v="1"/>
    <n v="69228.2"/>
    <x v="0"/>
    <x v="1"/>
    <x v="0"/>
    <x v="0"/>
    <x v="3"/>
    <x v="1"/>
  </r>
  <r>
    <n v="4304"/>
    <s v="BN5675293"/>
    <n v="57.3"/>
    <x v="1"/>
    <x v="1"/>
    <x v="27"/>
    <x v="6"/>
    <x v="2777"/>
    <x v="0"/>
    <x v="1"/>
    <x v="0"/>
    <n v="115462.27"/>
    <x v="0"/>
    <x v="1"/>
    <x v="1"/>
    <x v="0"/>
    <x v="2"/>
    <x v="0"/>
  </r>
  <r>
    <n v="4305"/>
    <s v="BN5770489"/>
    <n v="55.5"/>
    <x v="1"/>
    <x v="1"/>
    <x v="5"/>
    <x v="3"/>
    <x v="2778"/>
    <x v="2"/>
    <x v="0"/>
    <x v="0"/>
    <n v="62375.1"/>
    <x v="1"/>
    <x v="1"/>
    <x v="1"/>
    <x v="2"/>
    <x v="2"/>
    <x v="1"/>
  </r>
  <r>
    <n v="4306"/>
    <s v="BN5775207"/>
    <n v="69.2"/>
    <x v="0"/>
    <x v="0"/>
    <x v="8"/>
    <x v="0"/>
    <x v="0"/>
    <x v="2"/>
    <x v="0"/>
    <x v="1"/>
    <n v="91829.17"/>
    <x v="0"/>
    <x v="2"/>
    <x v="2"/>
    <x v="0"/>
    <x v="0"/>
    <x v="1"/>
  </r>
  <r>
    <n v="4307"/>
    <s v="BN5726972"/>
    <n v="47.6"/>
    <x v="0"/>
    <x v="0"/>
    <x v="20"/>
    <x v="4"/>
    <x v="0"/>
    <x v="2"/>
    <x v="1"/>
    <x v="1"/>
    <n v="182547.04"/>
    <x v="1"/>
    <x v="1"/>
    <x v="0"/>
    <x v="3"/>
    <x v="0"/>
    <x v="2"/>
  </r>
  <r>
    <n v="4308"/>
    <s v="BN5702412"/>
    <n v="77"/>
    <x v="1"/>
    <x v="1"/>
    <x v="17"/>
    <x v="9"/>
    <x v="2779"/>
    <x v="0"/>
    <x v="0"/>
    <x v="0"/>
    <n v="14725.36"/>
    <x v="1"/>
    <x v="3"/>
    <x v="1"/>
    <x v="1"/>
    <x v="2"/>
    <x v="3"/>
  </r>
  <r>
    <n v="4309"/>
    <s v="BN5611612"/>
    <n v="64.099999999999994"/>
    <x v="0"/>
    <x v="0"/>
    <x v="20"/>
    <x v="3"/>
    <x v="0"/>
    <x v="0"/>
    <x v="0"/>
    <x v="1"/>
    <n v="126996.67"/>
    <x v="1"/>
    <x v="0"/>
    <x v="0"/>
    <x v="2"/>
    <x v="0"/>
    <x v="0"/>
  </r>
  <r>
    <n v="4310"/>
    <s v="BN5653913"/>
    <n v="70.5"/>
    <x v="0"/>
    <x v="0"/>
    <x v="12"/>
    <x v="8"/>
    <x v="0"/>
    <x v="0"/>
    <x v="0"/>
    <x v="1"/>
    <n v="133991.10999999999"/>
    <x v="0"/>
    <x v="2"/>
    <x v="3"/>
    <x v="3"/>
    <x v="0"/>
    <x v="0"/>
  </r>
  <r>
    <n v="4311"/>
    <s v="BN5657794"/>
    <n v="78.400000000000006"/>
    <x v="0"/>
    <x v="1"/>
    <x v="16"/>
    <x v="8"/>
    <x v="2780"/>
    <x v="0"/>
    <x v="1"/>
    <x v="0"/>
    <n v="169920.92"/>
    <x v="1"/>
    <x v="3"/>
    <x v="0"/>
    <x v="3"/>
    <x v="2"/>
    <x v="2"/>
  </r>
  <r>
    <n v="4312"/>
    <s v="BN5719904"/>
    <n v="72.7"/>
    <x v="1"/>
    <x v="0"/>
    <x v="37"/>
    <x v="1"/>
    <x v="2781"/>
    <x v="0"/>
    <x v="0"/>
    <x v="1"/>
    <n v="80259.67"/>
    <x v="0"/>
    <x v="3"/>
    <x v="1"/>
    <x v="0"/>
    <x v="2"/>
    <x v="1"/>
  </r>
  <r>
    <n v="4313"/>
    <s v="BN5720600"/>
    <n v="57.6"/>
    <x v="0"/>
    <x v="0"/>
    <x v="1"/>
    <x v="4"/>
    <x v="2782"/>
    <x v="0"/>
    <x v="1"/>
    <x v="1"/>
    <n v="191035.18"/>
    <x v="0"/>
    <x v="1"/>
    <x v="0"/>
    <x v="3"/>
    <x v="3"/>
    <x v="2"/>
  </r>
  <r>
    <n v="4314"/>
    <s v="BN5686992"/>
    <n v="64.599999999999994"/>
    <x v="1"/>
    <x v="1"/>
    <x v="58"/>
    <x v="7"/>
    <x v="2783"/>
    <x v="0"/>
    <x v="0"/>
    <x v="1"/>
    <n v="40421.870000000003"/>
    <x v="1"/>
    <x v="0"/>
    <x v="1"/>
    <x v="1"/>
    <x v="3"/>
    <x v="3"/>
  </r>
  <r>
    <n v="4315"/>
    <s v="BN5582189"/>
    <n v="63.8"/>
    <x v="0"/>
    <x v="1"/>
    <x v="10"/>
    <x v="8"/>
    <x v="2784"/>
    <x v="0"/>
    <x v="1"/>
    <x v="0"/>
    <n v="155643.04"/>
    <x v="1"/>
    <x v="0"/>
    <x v="3"/>
    <x v="3"/>
    <x v="2"/>
    <x v="2"/>
  </r>
  <r>
    <n v="4316"/>
    <s v="BN5763893"/>
    <n v="63.2"/>
    <x v="2"/>
    <x v="1"/>
    <x v="33"/>
    <x v="1"/>
    <x v="2785"/>
    <x v="0"/>
    <x v="0"/>
    <x v="0"/>
    <n v="78670.52"/>
    <x v="1"/>
    <x v="0"/>
    <x v="2"/>
    <x v="0"/>
    <x v="1"/>
    <x v="1"/>
  </r>
  <r>
    <n v="4317"/>
    <s v="BN5720687"/>
    <n v="85"/>
    <x v="1"/>
    <x v="1"/>
    <x v="4"/>
    <x v="3"/>
    <x v="2786"/>
    <x v="0"/>
    <x v="0"/>
    <x v="1"/>
    <n v="104240.77"/>
    <x v="0"/>
    <x v="3"/>
    <x v="0"/>
    <x v="2"/>
    <x v="1"/>
    <x v="0"/>
  </r>
  <r>
    <n v="4318"/>
    <s v="BN5592107"/>
    <n v="49.2"/>
    <x v="0"/>
    <x v="0"/>
    <x v="34"/>
    <x v="9"/>
    <x v="0"/>
    <x v="2"/>
    <x v="0"/>
    <x v="1"/>
    <n v="95957.09"/>
    <x v="1"/>
    <x v="1"/>
    <x v="2"/>
    <x v="1"/>
    <x v="0"/>
    <x v="1"/>
  </r>
  <r>
    <n v="4319"/>
    <s v="BN5803598"/>
    <n v="67.3"/>
    <x v="2"/>
    <x v="0"/>
    <x v="62"/>
    <x v="7"/>
    <x v="2787"/>
    <x v="2"/>
    <x v="1"/>
    <x v="0"/>
    <n v="59595.66"/>
    <x v="1"/>
    <x v="2"/>
    <x v="1"/>
    <x v="1"/>
    <x v="1"/>
    <x v="1"/>
  </r>
  <r>
    <n v="4320"/>
    <s v="BN5759369"/>
    <n v="60.9"/>
    <x v="1"/>
    <x v="1"/>
    <x v="10"/>
    <x v="3"/>
    <x v="2788"/>
    <x v="2"/>
    <x v="0"/>
    <x v="1"/>
    <n v="46266.63"/>
    <x v="1"/>
    <x v="0"/>
    <x v="3"/>
    <x v="2"/>
    <x v="2"/>
    <x v="3"/>
  </r>
  <r>
    <n v="4321"/>
    <s v="BN5611457"/>
    <n v="70.099999999999994"/>
    <x v="2"/>
    <x v="1"/>
    <x v="18"/>
    <x v="3"/>
    <x v="2789"/>
    <x v="2"/>
    <x v="0"/>
    <x v="1"/>
    <n v="189085.07"/>
    <x v="1"/>
    <x v="2"/>
    <x v="3"/>
    <x v="2"/>
    <x v="1"/>
    <x v="2"/>
  </r>
  <r>
    <n v="4322"/>
    <s v="BN5794170"/>
    <n v="65.099999999999994"/>
    <x v="0"/>
    <x v="1"/>
    <x v="10"/>
    <x v="4"/>
    <x v="2790"/>
    <x v="0"/>
    <x v="0"/>
    <x v="0"/>
    <n v="123954.15"/>
    <x v="1"/>
    <x v="0"/>
    <x v="3"/>
    <x v="3"/>
    <x v="1"/>
    <x v="0"/>
  </r>
  <r>
    <n v="4323"/>
    <s v="BN5681610"/>
    <n v="50.8"/>
    <x v="0"/>
    <x v="1"/>
    <x v="8"/>
    <x v="2"/>
    <x v="2791"/>
    <x v="0"/>
    <x v="0"/>
    <x v="1"/>
    <n v="129803.08"/>
    <x v="1"/>
    <x v="1"/>
    <x v="2"/>
    <x v="1"/>
    <x v="1"/>
    <x v="0"/>
  </r>
  <r>
    <n v="4324"/>
    <s v="BN5579479"/>
    <n v="61.6"/>
    <x v="1"/>
    <x v="0"/>
    <x v="3"/>
    <x v="6"/>
    <x v="2792"/>
    <x v="0"/>
    <x v="0"/>
    <x v="1"/>
    <n v="18761.919999999998"/>
    <x v="0"/>
    <x v="0"/>
    <x v="0"/>
    <x v="0"/>
    <x v="3"/>
    <x v="3"/>
  </r>
  <r>
    <n v="4325"/>
    <s v="BN5577883"/>
    <n v="48.9"/>
    <x v="0"/>
    <x v="1"/>
    <x v="10"/>
    <x v="8"/>
    <x v="0"/>
    <x v="0"/>
    <x v="1"/>
    <x v="1"/>
    <n v="43540.59"/>
    <x v="1"/>
    <x v="1"/>
    <x v="3"/>
    <x v="3"/>
    <x v="0"/>
    <x v="3"/>
  </r>
  <r>
    <n v="4326"/>
    <s v="BN5727402"/>
    <n v="56.7"/>
    <x v="1"/>
    <x v="0"/>
    <x v="13"/>
    <x v="1"/>
    <x v="2793"/>
    <x v="0"/>
    <x v="0"/>
    <x v="1"/>
    <n v="62193.919999999998"/>
    <x v="1"/>
    <x v="1"/>
    <x v="1"/>
    <x v="0"/>
    <x v="2"/>
    <x v="1"/>
  </r>
  <r>
    <n v="4327"/>
    <s v="BN5764197"/>
    <n v="71.400000000000006"/>
    <x v="1"/>
    <x v="1"/>
    <x v="7"/>
    <x v="6"/>
    <x v="0"/>
    <x v="1"/>
    <x v="0"/>
    <x v="0"/>
    <n v="129130.09"/>
    <x v="1"/>
    <x v="2"/>
    <x v="2"/>
    <x v="0"/>
    <x v="0"/>
    <x v="0"/>
  </r>
  <r>
    <n v="4328"/>
    <s v="BN5581724"/>
    <n v="67.8"/>
    <x v="2"/>
    <x v="0"/>
    <x v="33"/>
    <x v="1"/>
    <x v="2794"/>
    <x v="2"/>
    <x v="1"/>
    <x v="0"/>
    <n v="16146"/>
    <x v="1"/>
    <x v="2"/>
    <x v="2"/>
    <x v="0"/>
    <x v="2"/>
    <x v="3"/>
  </r>
  <r>
    <n v="4329"/>
    <s v="BN5622440"/>
    <n v="58.1"/>
    <x v="0"/>
    <x v="0"/>
    <x v="30"/>
    <x v="5"/>
    <x v="0"/>
    <x v="0"/>
    <x v="0"/>
    <x v="0"/>
    <n v="22442.13"/>
    <x v="1"/>
    <x v="1"/>
    <x v="1"/>
    <x v="2"/>
    <x v="0"/>
    <x v="3"/>
  </r>
  <r>
    <n v="4330"/>
    <s v="BN5753275"/>
    <n v="74.8"/>
    <x v="1"/>
    <x v="1"/>
    <x v="52"/>
    <x v="6"/>
    <x v="0"/>
    <x v="2"/>
    <x v="0"/>
    <x v="0"/>
    <n v="78194.37"/>
    <x v="1"/>
    <x v="3"/>
    <x v="1"/>
    <x v="0"/>
    <x v="0"/>
    <x v="1"/>
  </r>
  <r>
    <n v="4331"/>
    <s v="BN5666565"/>
    <n v="78.099999999999994"/>
    <x v="0"/>
    <x v="0"/>
    <x v="25"/>
    <x v="6"/>
    <x v="0"/>
    <x v="2"/>
    <x v="0"/>
    <x v="0"/>
    <n v="124297.32"/>
    <x v="1"/>
    <x v="3"/>
    <x v="2"/>
    <x v="0"/>
    <x v="0"/>
    <x v="0"/>
  </r>
  <r>
    <n v="4332"/>
    <s v="BN5789627"/>
    <n v="69.099999999999994"/>
    <x v="1"/>
    <x v="1"/>
    <x v="29"/>
    <x v="6"/>
    <x v="2795"/>
    <x v="0"/>
    <x v="0"/>
    <x v="0"/>
    <n v="104648.58"/>
    <x v="1"/>
    <x v="2"/>
    <x v="2"/>
    <x v="0"/>
    <x v="3"/>
    <x v="0"/>
  </r>
  <r>
    <n v="4333"/>
    <s v="BN5771456"/>
    <n v="50.7"/>
    <x v="2"/>
    <x v="1"/>
    <x v="8"/>
    <x v="0"/>
    <x v="2796"/>
    <x v="0"/>
    <x v="0"/>
    <x v="0"/>
    <n v="166423.66"/>
    <x v="0"/>
    <x v="1"/>
    <x v="2"/>
    <x v="0"/>
    <x v="2"/>
    <x v="2"/>
  </r>
  <r>
    <n v="4334"/>
    <s v="BN5748240"/>
    <n v="72.400000000000006"/>
    <x v="2"/>
    <x v="1"/>
    <x v="10"/>
    <x v="5"/>
    <x v="2797"/>
    <x v="2"/>
    <x v="1"/>
    <x v="1"/>
    <n v="157137.23000000001"/>
    <x v="1"/>
    <x v="3"/>
    <x v="3"/>
    <x v="2"/>
    <x v="3"/>
    <x v="2"/>
  </r>
  <r>
    <n v="4335"/>
    <s v="BN5754562"/>
    <n v="70.5"/>
    <x v="1"/>
    <x v="0"/>
    <x v="38"/>
    <x v="6"/>
    <x v="0"/>
    <x v="2"/>
    <x v="0"/>
    <x v="0"/>
    <n v="34134.14"/>
    <x v="1"/>
    <x v="2"/>
    <x v="1"/>
    <x v="0"/>
    <x v="0"/>
    <x v="3"/>
  </r>
  <r>
    <n v="4336"/>
    <s v="BN5810373"/>
    <n v="70.8"/>
    <x v="1"/>
    <x v="0"/>
    <x v="55"/>
    <x v="8"/>
    <x v="0"/>
    <x v="1"/>
    <x v="1"/>
    <x v="0"/>
    <n v="112520.07"/>
    <x v="0"/>
    <x v="2"/>
    <x v="1"/>
    <x v="3"/>
    <x v="0"/>
    <x v="0"/>
  </r>
  <r>
    <n v="4337"/>
    <s v="BN5771655"/>
    <n v="58"/>
    <x v="2"/>
    <x v="1"/>
    <x v="16"/>
    <x v="9"/>
    <x v="2798"/>
    <x v="2"/>
    <x v="0"/>
    <x v="1"/>
    <n v="128481.5"/>
    <x v="0"/>
    <x v="1"/>
    <x v="0"/>
    <x v="1"/>
    <x v="3"/>
    <x v="0"/>
  </r>
  <r>
    <n v="4338"/>
    <s v="BN5642073"/>
    <n v="85"/>
    <x v="0"/>
    <x v="1"/>
    <x v="16"/>
    <x v="8"/>
    <x v="0"/>
    <x v="2"/>
    <x v="0"/>
    <x v="1"/>
    <n v="16491.64"/>
    <x v="1"/>
    <x v="3"/>
    <x v="0"/>
    <x v="3"/>
    <x v="0"/>
    <x v="3"/>
  </r>
  <r>
    <n v="4339"/>
    <s v="BN5798352"/>
    <n v="71.400000000000006"/>
    <x v="1"/>
    <x v="1"/>
    <x v="11"/>
    <x v="0"/>
    <x v="0"/>
    <x v="0"/>
    <x v="0"/>
    <x v="0"/>
    <n v="132979.43"/>
    <x v="1"/>
    <x v="2"/>
    <x v="2"/>
    <x v="0"/>
    <x v="0"/>
    <x v="0"/>
  </r>
  <r>
    <n v="4340"/>
    <s v="BN5605206"/>
    <n v="55.9"/>
    <x v="0"/>
    <x v="0"/>
    <x v="3"/>
    <x v="1"/>
    <x v="0"/>
    <x v="2"/>
    <x v="0"/>
    <x v="0"/>
    <n v="196645.87"/>
    <x v="1"/>
    <x v="1"/>
    <x v="0"/>
    <x v="0"/>
    <x v="0"/>
    <x v="2"/>
  </r>
  <r>
    <n v="4341"/>
    <s v="BN5692544"/>
    <n v="57.7"/>
    <x v="1"/>
    <x v="0"/>
    <x v="4"/>
    <x v="2"/>
    <x v="2799"/>
    <x v="0"/>
    <x v="1"/>
    <x v="0"/>
    <n v="127506.76"/>
    <x v="1"/>
    <x v="1"/>
    <x v="0"/>
    <x v="1"/>
    <x v="3"/>
    <x v="0"/>
  </r>
  <r>
    <n v="4342"/>
    <s v="BN5665289"/>
    <n v="64.7"/>
    <x v="2"/>
    <x v="0"/>
    <x v="12"/>
    <x v="6"/>
    <x v="2800"/>
    <x v="2"/>
    <x v="0"/>
    <x v="1"/>
    <n v="147930.46"/>
    <x v="1"/>
    <x v="0"/>
    <x v="3"/>
    <x v="0"/>
    <x v="2"/>
    <x v="0"/>
  </r>
  <r>
    <n v="4343"/>
    <s v="BN5772325"/>
    <n v="55.4"/>
    <x v="1"/>
    <x v="1"/>
    <x v="33"/>
    <x v="5"/>
    <x v="2801"/>
    <x v="0"/>
    <x v="0"/>
    <x v="0"/>
    <n v="179689.05"/>
    <x v="0"/>
    <x v="1"/>
    <x v="2"/>
    <x v="2"/>
    <x v="2"/>
    <x v="2"/>
  </r>
  <r>
    <n v="4344"/>
    <s v="BN5654490"/>
    <n v="54.9"/>
    <x v="2"/>
    <x v="1"/>
    <x v="41"/>
    <x v="8"/>
    <x v="2802"/>
    <x v="0"/>
    <x v="0"/>
    <x v="1"/>
    <n v="2619.64"/>
    <x v="0"/>
    <x v="1"/>
    <x v="1"/>
    <x v="3"/>
    <x v="1"/>
    <x v="3"/>
  </r>
  <r>
    <n v="4345"/>
    <s v="BN5585340"/>
    <n v="52.8"/>
    <x v="0"/>
    <x v="0"/>
    <x v="28"/>
    <x v="7"/>
    <x v="2803"/>
    <x v="2"/>
    <x v="1"/>
    <x v="1"/>
    <n v="166799.93"/>
    <x v="1"/>
    <x v="1"/>
    <x v="2"/>
    <x v="1"/>
    <x v="3"/>
    <x v="2"/>
  </r>
  <r>
    <n v="4346"/>
    <s v="BN5584449"/>
    <n v="72"/>
    <x v="2"/>
    <x v="1"/>
    <x v="17"/>
    <x v="6"/>
    <x v="2804"/>
    <x v="0"/>
    <x v="0"/>
    <x v="0"/>
    <n v="133516.51"/>
    <x v="0"/>
    <x v="3"/>
    <x v="1"/>
    <x v="0"/>
    <x v="1"/>
    <x v="0"/>
  </r>
  <r>
    <n v="4347"/>
    <s v="BN5585766"/>
    <n v="74.3"/>
    <x v="1"/>
    <x v="1"/>
    <x v="1"/>
    <x v="3"/>
    <x v="0"/>
    <x v="0"/>
    <x v="0"/>
    <x v="1"/>
    <n v="163736.09"/>
    <x v="0"/>
    <x v="3"/>
    <x v="0"/>
    <x v="2"/>
    <x v="0"/>
    <x v="2"/>
  </r>
  <r>
    <n v="4348"/>
    <s v="BN5645184"/>
    <n v="61.5"/>
    <x v="2"/>
    <x v="1"/>
    <x v="9"/>
    <x v="2"/>
    <x v="2805"/>
    <x v="2"/>
    <x v="1"/>
    <x v="1"/>
    <n v="179488.41"/>
    <x v="0"/>
    <x v="0"/>
    <x v="2"/>
    <x v="1"/>
    <x v="3"/>
    <x v="2"/>
  </r>
  <r>
    <n v="4349"/>
    <s v="BN5579300"/>
    <n v="63.5"/>
    <x v="2"/>
    <x v="0"/>
    <x v="4"/>
    <x v="0"/>
    <x v="2806"/>
    <x v="2"/>
    <x v="1"/>
    <x v="0"/>
    <n v="113291.75"/>
    <x v="1"/>
    <x v="0"/>
    <x v="0"/>
    <x v="0"/>
    <x v="1"/>
    <x v="0"/>
  </r>
  <r>
    <n v="4350"/>
    <s v="BN5623020"/>
    <n v="68.599999999999994"/>
    <x v="1"/>
    <x v="1"/>
    <x v="13"/>
    <x v="6"/>
    <x v="2807"/>
    <x v="1"/>
    <x v="0"/>
    <x v="1"/>
    <n v="64907.48"/>
    <x v="0"/>
    <x v="2"/>
    <x v="1"/>
    <x v="0"/>
    <x v="1"/>
    <x v="1"/>
  </r>
  <r>
    <n v="4351"/>
    <s v="BN5753985"/>
    <n v="84"/>
    <x v="1"/>
    <x v="0"/>
    <x v="18"/>
    <x v="5"/>
    <x v="0"/>
    <x v="2"/>
    <x v="0"/>
    <x v="1"/>
    <n v="141364.26999999999"/>
    <x v="1"/>
    <x v="3"/>
    <x v="3"/>
    <x v="2"/>
    <x v="0"/>
    <x v="0"/>
  </r>
  <r>
    <n v="4352"/>
    <s v="BN5666076"/>
    <n v="69.5"/>
    <x v="0"/>
    <x v="1"/>
    <x v="3"/>
    <x v="1"/>
    <x v="2808"/>
    <x v="0"/>
    <x v="0"/>
    <x v="0"/>
    <n v="101141.28"/>
    <x v="1"/>
    <x v="2"/>
    <x v="0"/>
    <x v="0"/>
    <x v="3"/>
    <x v="0"/>
  </r>
  <r>
    <n v="4353"/>
    <s v="BN5765105"/>
    <n v="56.4"/>
    <x v="0"/>
    <x v="1"/>
    <x v="28"/>
    <x v="3"/>
    <x v="2809"/>
    <x v="2"/>
    <x v="1"/>
    <x v="1"/>
    <n v="183490.99"/>
    <x v="1"/>
    <x v="1"/>
    <x v="2"/>
    <x v="2"/>
    <x v="1"/>
    <x v="2"/>
  </r>
  <r>
    <n v="4354"/>
    <s v="BN5804735"/>
    <n v="80.5"/>
    <x v="0"/>
    <x v="0"/>
    <x v="8"/>
    <x v="4"/>
    <x v="0"/>
    <x v="2"/>
    <x v="0"/>
    <x v="1"/>
    <n v="4798.12"/>
    <x v="1"/>
    <x v="3"/>
    <x v="2"/>
    <x v="3"/>
    <x v="0"/>
    <x v="3"/>
  </r>
  <r>
    <n v="4355"/>
    <s v="BN5612806"/>
    <n v="55.8"/>
    <x v="1"/>
    <x v="1"/>
    <x v="13"/>
    <x v="4"/>
    <x v="0"/>
    <x v="0"/>
    <x v="0"/>
    <x v="1"/>
    <n v="131807.14000000001"/>
    <x v="1"/>
    <x v="1"/>
    <x v="1"/>
    <x v="3"/>
    <x v="0"/>
    <x v="0"/>
  </r>
  <r>
    <n v="4356"/>
    <s v="BN5593549"/>
    <n v="65.7"/>
    <x v="0"/>
    <x v="0"/>
    <x v="2"/>
    <x v="4"/>
    <x v="2810"/>
    <x v="0"/>
    <x v="0"/>
    <x v="1"/>
    <n v="97192.76"/>
    <x v="1"/>
    <x v="2"/>
    <x v="0"/>
    <x v="3"/>
    <x v="1"/>
    <x v="1"/>
  </r>
  <r>
    <n v="4357"/>
    <s v="BN5693239"/>
    <n v="64.099999999999994"/>
    <x v="0"/>
    <x v="0"/>
    <x v="0"/>
    <x v="3"/>
    <x v="2811"/>
    <x v="2"/>
    <x v="1"/>
    <x v="1"/>
    <n v="164128.57999999999"/>
    <x v="1"/>
    <x v="0"/>
    <x v="0"/>
    <x v="2"/>
    <x v="3"/>
    <x v="2"/>
  </r>
  <r>
    <n v="4358"/>
    <s v="BN5809814"/>
    <n v="75.5"/>
    <x v="0"/>
    <x v="1"/>
    <x v="18"/>
    <x v="2"/>
    <x v="0"/>
    <x v="2"/>
    <x v="0"/>
    <x v="1"/>
    <n v="176809.87"/>
    <x v="1"/>
    <x v="3"/>
    <x v="3"/>
    <x v="1"/>
    <x v="0"/>
    <x v="2"/>
  </r>
  <r>
    <n v="4359"/>
    <s v="BN5759664"/>
    <n v="48.3"/>
    <x v="0"/>
    <x v="1"/>
    <x v="36"/>
    <x v="1"/>
    <x v="0"/>
    <x v="2"/>
    <x v="0"/>
    <x v="0"/>
    <n v="110059.38"/>
    <x v="1"/>
    <x v="1"/>
    <x v="1"/>
    <x v="0"/>
    <x v="0"/>
    <x v="0"/>
  </r>
  <r>
    <n v="4360"/>
    <s v="BN5605338"/>
    <n v="54.5"/>
    <x v="2"/>
    <x v="0"/>
    <x v="4"/>
    <x v="0"/>
    <x v="2812"/>
    <x v="0"/>
    <x v="0"/>
    <x v="1"/>
    <n v="108398.63"/>
    <x v="1"/>
    <x v="1"/>
    <x v="0"/>
    <x v="0"/>
    <x v="3"/>
    <x v="0"/>
  </r>
  <r>
    <n v="4361"/>
    <s v="BN5801847"/>
    <n v="67.8"/>
    <x v="0"/>
    <x v="1"/>
    <x v="26"/>
    <x v="2"/>
    <x v="0"/>
    <x v="2"/>
    <x v="0"/>
    <x v="0"/>
    <n v="47117.03"/>
    <x v="1"/>
    <x v="2"/>
    <x v="1"/>
    <x v="1"/>
    <x v="0"/>
    <x v="3"/>
  </r>
  <r>
    <n v="4362"/>
    <s v="BN5591913"/>
    <n v="78.099999999999994"/>
    <x v="2"/>
    <x v="0"/>
    <x v="36"/>
    <x v="9"/>
    <x v="2813"/>
    <x v="0"/>
    <x v="0"/>
    <x v="1"/>
    <n v="124720.68"/>
    <x v="0"/>
    <x v="3"/>
    <x v="1"/>
    <x v="1"/>
    <x v="1"/>
    <x v="0"/>
  </r>
  <r>
    <n v="4363"/>
    <s v="BN5618608"/>
    <n v="57.1"/>
    <x v="1"/>
    <x v="0"/>
    <x v="32"/>
    <x v="6"/>
    <x v="2814"/>
    <x v="0"/>
    <x v="1"/>
    <x v="0"/>
    <n v="53328.7"/>
    <x v="1"/>
    <x v="1"/>
    <x v="2"/>
    <x v="0"/>
    <x v="3"/>
    <x v="1"/>
  </r>
  <r>
    <n v="4364"/>
    <s v="BN5637023"/>
    <n v="63.4"/>
    <x v="1"/>
    <x v="0"/>
    <x v="12"/>
    <x v="7"/>
    <x v="0"/>
    <x v="0"/>
    <x v="0"/>
    <x v="1"/>
    <n v="82634.41"/>
    <x v="1"/>
    <x v="0"/>
    <x v="3"/>
    <x v="1"/>
    <x v="0"/>
    <x v="1"/>
  </r>
  <r>
    <n v="4365"/>
    <s v="BN5727321"/>
    <n v="52.3"/>
    <x v="2"/>
    <x v="1"/>
    <x v="7"/>
    <x v="2"/>
    <x v="2815"/>
    <x v="2"/>
    <x v="0"/>
    <x v="1"/>
    <n v="147059.16"/>
    <x v="1"/>
    <x v="1"/>
    <x v="2"/>
    <x v="1"/>
    <x v="1"/>
    <x v="0"/>
  </r>
  <r>
    <n v="4366"/>
    <s v="BN5716241"/>
    <n v="50.1"/>
    <x v="0"/>
    <x v="0"/>
    <x v="20"/>
    <x v="0"/>
    <x v="0"/>
    <x v="2"/>
    <x v="1"/>
    <x v="1"/>
    <n v="141946.92000000001"/>
    <x v="1"/>
    <x v="1"/>
    <x v="0"/>
    <x v="0"/>
    <x v="0"/>
    <x v="0"/>
  </r>
  <r>
    <n v="4367"/>
    <s v="BN5668973"/>
    <n v="66.2"/>
    <x v="0"/>
    <x v="1"/>
    <x v="59"/>
    <x v="5"/>
    <x v="0"/>
    <x v="2"/>
    <x v="0"/>
    <x v="1"/>
    <n v="123583.85"/>
    <x v="1"/>
    <x v="2"/>
    <x v="1"/>
    <x v="2"/>
    <x v="0"/>
    <x v="0"/>
  </r>
  <r>
    <n v="4368"/>
    <s v="BN5675767"/>
    <n v="57.3"/>
    <x v="1"/>
    <x v="1"/>
    <x v="5"/>
    <x v="10"/>
    <x v="2816"/>
    <x v="0"/>
    <x v="1"/>
    <x v="0"/>
    <n v="155915.24"/>
    <x v="0"/>
    <x v="1"/>
    <x v="1"/>
    <x v="0"/>
    <x v="2"/>
    <x v="2"/>
  </r>
  <r>
    <n v="4369"/>
    <s v="BN5621029"/>
    <n v="64.8"/>
    <x v="2"/>
    <x v="1"/>
    <x v="19"/>
    <x v="8"/>
    <x v="2817"/>
    <x v="0"/>
    <x v="0"/>
    <x v="1"/>
    <n v="29076.27"/>
    <x v="1"/>
    <x v="0"/>
    <x v="3"/>
    <x v="3"/>
    <x v="2"/>
    <x v="3"/>
  </r>
  <r>
    <n v="4370"/>
    <s v="BN5781408"/>
    <n v="66.2"/>
    <x v="0"/>
    <x v="0"/>
    <x v="32"/>
    <x v="0"/>
    <x v="2818"/>
    <x v="2"/>
    <x v="0"/>
    <x v="0"/>
    <n v="97382.8"/>
    <x v="1"/>
    <x v="2"/>
    <x v="2"/>
    <x v="0"/>
    <x v="3"/>
    <x v="1"/>
  </r>
  <r>
    <n v="4371"/>
    <s v="BN5740383"/>
    <n v="72.5"/>
    <x v="0"/>
    <x v="1"/>
    <x v="2"/>
    <x v="4"/>
    <x v="2819"/>
    <x v="2"/>
    <x v="0"/>
    <x v="1"/>
    <n v="57643.55"/>
    <x v="1"/>
    <x v="3"/>
    <x v="0"/>
    <x v="3"/>
    <x v="2"/>
    <x v="1"/>
  </r>
  <r>
    <n v="4372"/>
    <s v="BN5714304"/>
    <n v="56.3"/>
    <x v="0"/>
    <x v="0"/>
    <x v="12"/>
    <x v="0"/>
    <x v="2820"/>
    <x v="0"/>
    <x v="0"/>
    <x v="0"/>
    <n v="66006.75"/>
    <x v="0"/>
    <x v="1"/>
    <x v="3"/>
    <x v="0"/>
    <x v="2"/>
    <x v="1"/>
  </r>
  <r>
    <n v="4373"/>
    <s v="BN5730050"/>
    <n v="62.8"/>
    <x v="0"/>
    <x v="1"/>
    <x v="8"/>
    <x v="10"/>
    <x v="2821"/>
    <x v="0"/>
    <x v="1"/>
    <x v="1"/>
    <n v="72350.47"/>
    <x v="1"/>
    <x v="0"/>
    <x v="2"/>
    <x v="0"/>
    <x v="1"/>
    <x v="1"/>
  </r>
  <r>
    <n v="4374"/>
    <s v="BN5596368"/>
    <n v="54.6"/>
    <x v="1"/>
    <x v="0"/>
    <x v="13"/>
    <x v="0"/>
    <x v="0"/>
    <x v="0"/>
    <x v="1"/>
    <x v="1"/>
    <n v="197789.83"/>
    <x v="0"/>
    <x v="1"/>
    <x v="1"/>
    <x v="0"/>
    <x v="0"/>
    <x v="2"/>
  </r>
  <r>
    <n v="4375"/>
    <s v="BN5717203"/>
    <n v="68.8"/>
    <x v="2"/>
    <x v="1"/>
    <x v="1"/>
    <x v="0"/>
    <x v="2822"/>
    <x v="2"/>
    <x v="1"/>
    <x v="0"/>
    <n v="65520.74"/>
    <x v="1"/>
    <x v="2"/>
    <x v="0"/>
    <x v="0"/>
    <x v="3"/>
    <x v="1"/>
  </r>
  <r>
    <n v="4376"/>
    <s v="BN5616468"/>
    <n v="85"/>
    <x v="2"/>
    <x v="1"/>
    <x v="1"/>
    <x v="2"/>
    <x v="2823"/>
    <x v="0"/>
    <x v="0"/>
    <x v="1"/>
    <n v="31825.84"/>
    <x v="1"/>
    <x v="3"/>
    <x v="0"/>
    <x v="1"/>
    <x v="1"/>
    <x v="3"/>
  </r>
  <r>
    <n v="4377"/>
    <s v="BN5659733"/>
    <n v="61.4"/>
    <x v="0"/>
    <x v="0"/>
    <x v="10"/>
    <x v="8"/>
    <x v="0"/>
    <x v="2"/>
    <x v="0"/>
    <x v="1"/>
    <n v="185561.89"/>
    <x v="1"/>
    <x v="0"/>
    <x v="3"/>
    <x v="3"/>
    <x v="0"/>
    <x v="2"/>
  </r>
  <r>
    <n v="4378"/>
    <s v="BN5696214"/>
    <n v="71.900000000000006"/>
    <x v="0"/>
    <x v="0"/>
    <x v="24"/>
    <x v="9"/>
    <x v="2824"/>
    <x v="0"/>
    <x v="0"/>
    <x v="1"/>
    <n v="25803.59"/>
    <x v="0"/>
    <x v="3"/>
    <x v="3"/>
    <x v="1"/>
    <x v="3"/>
    <x v="3"/>
  </r>
  <r>
    <n v="4379"/>
    <s v="BN5771000"/>
    <n v="75.7"/>
    <x v="0"/>
    <x v="0"/>
    <x v="60"/>
    <x v="10"/>
    <x v="2825"/>
    <x v="2"/>
    <x v="0"/>
    <x v="0"/>
    <n v="154337.47"/>
    <x v="1"/>
    <x v="3"/>
    <x v="1"/>
    <x v="0"/>
    <x v="1"/>
    <x v="2"/>
  </r>
  <r>
    <n v="4380"/>
    <s v="BN5808744"/>
    <n v="66.900000000000006"/>
    <x v="0"/>
    <x v="1"/>
    <x v="6"/>
    <x v="3"/>
    <x v="0"/>
    <x v="2"/>
    <x v="0"/>
    <x v="0"/>
    <n v="138145.62"/>
    <x v="1"/>
    <x v="2"/>
    <x v="2"/>
    <x v="2"/>
    <x v="0"/>
    <x v="0"/>
  </r>
  <r>
    <n v="4381"/>
    <s v="BN5812154"/>
    <n v="43.8"/>
    <x v="2"/>
    <x v="1"/>
    <x v="49"/>
    <x v="3"/>
    <x v="2826"/>
    <x v="0"/>
    <x v="0"/>
    <x v="1"/>
    <n v="51565.98"/>
    <x v="0"/>
    <x v="1"/>
    <x v="1"/>
    <x v="2"/>
    <x v="3"/>
    <x v="1"/>
  </r>
  <r>
    <n v="4382"/>
    <s v="BN5680283"/>
    <n v="49.2"/>
    <x v="0"/>
    <x v="1"/>
    <x v="2"/>
    <x v="3"/>
    <x v="0"/>
    <x v="2"/>
    <x v="1"/>
    <x v="0"/>
    <n v="71323.23"/>
    <x v="1"/>
    <x v="1"/>
    <x v="0"/>
    <x v="2"/>
    <x v="0"/>
    <x v="1"/>
  </r>
  <r>
    <n v="4383"/>
    <s v="BN5780474"/>
    <n v="62.2"/>
    <x v="0"/>
    <x v="0"/>
    <x v="2"/>
    <x v="9"/>
    <x v="2827"/>
    <x v="2"/>
    <x v="1"/>
    <x v="1"/>
    <n v="38882.339999999997"/>
    <x v="1"/>
    <x v="0"/>
    <x v="0"/>
    <x v="1"/>
    <x v="1"/>
    <x v="3"/>
  </r>
  <r>
    <n v="4384"/>
    <s v="BN5800697"/>
    <n v="64.5"/>
    <x v="0"/>
    <x v="1"/>
    <x v="0"/>
    <x v="4"/>
    <x v="2828"/>
    <x v="0"/>
    <x v="0"/>
    <x v="0"/>
    <n v="676.06"/>
    <x v="1"/>
    <x v="0"/>
    <x v="0"/>
    <x v="3"/>
    <x v="3"/>
    <x v="3"/>
  </r>
  <r>
    <n v="4385"/>
    <s v="BN5715709"/>
    <n v="72.8"/>
    <x v="0"/>
    <x v="1"/>
    <x v="24"/>
    <x v="10"/>
    <x v="0"/>
    <x v="2"/>
    <x v="0"/>
    <x v="0"/>
    <n v="72203.8"/>
    <x v="1"/>
    <x v="3"/>
    <x v="3"/>
    <x v="0"/>
    <x v="0"/>
    <x v="1"/>
  </r>
  <r>
    <n v="4386"/>
    <s v="BN5605288"/>
    <n v="65.099999999999994"/>
    <x v="0"/>
    <x v="1"/>
    <x v="12"/>
    <x v="0"/>
    <x v="2829"/>
    <x v="0"/>
    <x v="0"/>
    <x v="1"/>
    <n v="174094.24"/>
    <x v="1"/>
    <x v="0"/>
    <x v="3"/>
    <x v="0"/>
    <x v="1"/>
    <x v="2"/>
  </r>
  <r>
    <n v="4387"/>
    <s v="BN5621433"/>
    <n v="78.3"/>
    <x v="2"/>
    <x v="0"/>
    <x v="0"/>
    <x v="0"/>
    <x v="2830"/>
    <x v="0"/>
    <x v="0"/>
    <x v="1"/>
    <n v="2150.2199999999998"/>
    <x v="1"/>
    <x v="3"/>
    <x v="0"/>
    <x v="0"/>
    <x v="2"/>
    <x v="3"/>
  </r>
  <r>
    <n v="4388"/>
    <s v="BN5665373"/>
    <n v="73.2"/>
    <x v="1"/>
    <x v="0"/>
    <x v="44"/>
    <x v="1"/>
    <x v="0"/>
    <x v="2"/>
    <x v="0"/>
    <x v="0"/>
    <n v="177783.04000000001"/>
    <x v="1"/>
    <x v="3"/>
    <x v="1"/>
    <x v="0"/>
    <x v="0"/>
    <x v="2"/>
  </r>
  <r>
    <n v="4389"/>
    <s v="BN5801065"/>
    <n v="55.3"/>
    <x v="1"/>
    <x v="0"/>
    <x v="2"/>
    <x v="1"/>
    <x v="2831"/>
    <x v="2"/>
    <x v="0"/>
    <x v="1"/>
    <n v="44363.42"/>
    <x v="1"/>
    <x v="1"/>
    <x v="0"/>
    <x v="0"/>
    <x v="2"/>
    <x v="3"/>
  </r>
  <r>
    <n v="4390"/>
    <s v="BN5756338"/>
    <n v="66"/>
    <x v="0"/>
    <x v="1"/>
    <x v="33"/>
    <x v="3"/>
    <x v="2832"/>
    <x v="0"/>
    <x v="1"/>
    <x v="1"/>
    <n v="96847.91"/>
    <x v="1"/>
    <x v="2"/>
    <x v="2"/>
    <x v="2"/>
    <x v="2"/>
    <x v="1"/>
  </r>
  <r>
    <n v="4391"/>
    <s v="BN5674241"/>
    <n v="67"/>
    <x v="0"/>
    <x v="0"/>
    <x v="20"/>
    <x v="6"/>
    <x v="2833"/>
    <x v="0"/>
    <x v="0"/>
    <x v="0"/>
    <n v="148579.43"/>
    <x v="0"/>
    <x v="2"/>
    <x v="0"/>
    <x v="0"/>
    <x v="1"/>
    <x v="0"/>
  </r>
  <r>
    <n v="4392"/>
    <s v="BN5742317"/>
    <n v="71.8"/>
    <x v="0"/>
    <x v="1"/>
    <x v="16"/>
    <x v="3"/>
    <x v="0"/>
    <x v="2"/>
    <x v="0"/>
    <x v="1"/>
    <n v="38308.339999999997"/>
    <x v="1"/>
    <x v="2"/>
    <x v="0"/>
    <x v="2"/>
    <x v="0"/>
    <x v="3"/>
  </r>
  <r>
    <n v="4393"/>
    <s v="BN5757053"/>
    <n v="78.7"/>
    <x v="0"/>
    <x v="1"/>
    <x v="21"/>
    <x v="10"/>
    <x v="2834"/>
    <x v="0"/>
    <x v="1"/>
    <x v="0"/>
    <n v="142538.31"/>
    <x v="1"/>
    <x v="3"/>
    <x v="1"/>
    <x v="0"/>
    <x v="1"/>
    <x v="0"/>
  </r>
  <r>
    <n v="4394"/>
    <s v="BN5569964"/>
    <n v="77.5"/>
    <x v="2"/>
    <x v="0"/>
    <x v="16"/>
    <x v="5"/>
    <x v="2835"/>
    <x v="2"/>
    <x v="1"/>
    <x v="1"/>
    <n v="153122.57999999999"/>
    <x v="1"/>
    <x v="3"/>
    <x v="0"/>
    <x v="2"/>
    <x v="2"/>
    <x v="2"/>
  </r>
  <r>
    <n v="4395"/>
    <s v="BN5669088"/>
    <n v="47.9"/>
    <x v="2"/>
    <x v="1"/>
    <x v="9"/>
    <x v="5"/>
    <x v="2836"/>
    <x v="2"/>
    <x v="1"/>
    <x v="0"/>
    <n v="169505.83"/>
    <x v="1"/>
    <x v="1"/>
    <x v="2"/>
    <x v="2"/>
    <x v="3"/>
    <x v="2"/>
  </r>
  <r>
    <n v="4396"/>
    <s v="BN5790237"/>
    <n v="66"/>
    <x v="0"/>
    <x v="0"/>
    <x v="43"/>
    <x v="5"/>
    <x v="2837"/>
    <x v="0"/>
    <x v="0"/>
    <x v="1"/>
    <n v="57929.9"/>
    <x v="1"/>
    <x v="2"/>
    <x v="2"/>
    <x v="2"/>
    <x v="2"/>
    <x v="1"/>
  </r>
  <r>
    <n v="4397"/>
    <s v="BN5691032"/>
    <n v="72.099999999999994"/>
    <x v="2"/>
    <x v="1"/>
    <x v="50"/>
    <x v="4"/>
    <x v="2838"/>
    <x v="0"/>
    <x v="1"/>
    <x v="1"/>
    <n v="175399.14"/>
    <x v="1"/>
    <x v="3"/>
    <x v="1"/>
    <x v="3"/>
    <x v="2"/>
    <x v="2"/>
  </r>
  <r>
    <n v="4398"/>
    <s v="BN5743391"/>
    <n v="65.900000000000006"/>
    <x v="2"/>
    <x v="1"/>
    <x v="2"/>
    <x v="2"/>
    <x v="2839"/>
    <x v="2"/>
    <x v="0"/>
    <x v="0"/>
    <n v="107964.36"/>
    <x v="1"/>
    <x v="2"/>
    <x v="0"/>
    <x v="1"/>
    <x v="1"/>
    <x v="0"/>
  </r>
  <r>
    <n v="4399"/>
    <s v="BN5706920"/>
    <n v="74.3"/>
    <x v="0"/>
    <x v="0"/>
    <x v="2"/>
    <x v="2"/>
    <x v="0"/>
    <x v="0"/>
    <x v="0"/>
    <x v="1"/>
    <n v="94263.44"/>
    <x v="1"/>
    <x v="3"/>
    <x v="0"/>
    <x v="1"/>
    <x v="0"/>
    <x v="1"/>
  </r>
  <r>
    <n v="4400"/>
    <s v="BN5572460"/>
    <n v="67"/>
    <x v="0"/>
    <x v="0"/>
    <x v="13"/>
    <x v="9"/>
    <x v="2840"/>
    <x v="0"/>
    <x v="0"/>
    <x v="1"/>
    <n v="155921.81"/>
    <x v="0"/>
    <x v="2"/>
    <x v="1"/>
    <x v="1"/>
    <x v="3"/>
    <x v="2"/>
  </r>
  <r>
    <n v="4401"/>
    <s v="BN5566976"/>
    <n v="76.599999999999994"/>
    <x v="2"/>
    <x v="0"/>
    <x v="10"/>
    <x v="5"/>
    <x v="2841"/>
    <x v="0"/>
    <x v="1"/>
    <x v="0"/>
    <n v="137995.66"/>
    <x v="0"/>
    <x v="3"/>
    <x v="3"/>
    <x v="2"/>
    <x v="3"/>
    <x v="0"/>
  </r>
  <r>
    <n v="4402"/>
    <s v="BN5689546"/>
    <n v="84.5"/>
    <x v="1"/>
    <x v="0"/>
    <x v="16"/>
    <x v="0"/>
    <x v="2842"/>
    <x v="0"/>
    <x v="0"/>
    <x v="1"/>
    <n v="179631.85"/>
    <x v="1"/>
    <x v="3"/>
    <x v="0"/>
    <x v="0"/>
    <x v="3"/>
    <x v="2"/>
  </r>
  <r>
    <n v="4403"/>
    <s v="BN5720550"/>
    <n v="71"/>
    <x v="2"/>
    <x v="0"/>
    <x v="17"/>
    <x v="7"/>
    <x v="2843"/>
    <x v="0"/>
    <x v="0"/>
    <x v="1"/>
    <n v="166586.99"/>
    <x v="0"/>
    <x v="2"/>
    <x v="1"/>
    <x v="1"/>
    <x v="3"/>
    <x v="2"/>
  </r>
  <r>
    <n v="4404"/>
    <s v="BN5616772"/>
    <n v="60.2"/>
    <x v="2"/>
    <x v="0"/>
    <x v="3"/>
    <x v="0"/>
    <x v="2844"/>
    <x v="3"/>
    <x v="0"/>
    <x v="1"/>
    <n v="115116.35"/>
    <x v="0"/>
    <x v="0"/>
    <x v="0"/>
    <x v="0"/>
    <x v="3"/>
    <x v="0"/>
  </r>
  <r>
    <n v="4405"/>
    <s v="BN5766079"/>
    <n v="60.4"/>
    <x v="1"/>
    <x v="1"/>
    <x v="3"/>
    <x v="0"/>
    <x v="2845"/>
    <x v="0"/>
    <x v="0"/>
    <x v="0"/>
    <n v="23881.62"/>
    <x v="1"/>
    <x v="0"/>
    <x v="0"/>
    <x v="0"/>
    <x v="2"/>
    <x v="3"/>
  </r>
  <r>
    <n v="4406"/>
    <s v="BN5617568"/>
    <n v="56.4"/>
    <x v="1"/>
    <x v="0"/>
    <x v="12"/>
    <x v="9"/>
    <x v="0"/>
    <x v="2"/>
    <x v="0"/>
    <x v="0"/>
    <n v="105837.38"/>
    <x v="1"/>
    <x v="1"/>
    <x v="3"/>
    <x v="1"/>
    <x v="0"/>
    <x v="0"/>
  </r>
  <r>
    <n v="4407"/>
    <s v="BN5623363"/>
    <n v="63.7"/>
    <x v="2"/>
    <x v="0"/>
    <x v="7"/>
    <x v="3"/>
    <x v="2846"/>
    <x v="0"/>
    <x v="0"/>
    <x v="0"/>
    <n v="101418.05"/>
    <x v="1"/>
    <x v="0"/>
    <x v="2"/>
    <x v="2"/>
    <x v="2"/>
    <x v="0"/>
  </r>
  <r>
    <n v="4408"/>
    <s v="BN5796525"/>
    <n v="52.7"/>
    <x v="0"/>
    <x v="0"/>
    <x v="8"/>
    <x v="1"/>
    <x v="2847"/>
    <x v="0"/>
    <x v="0"/>
    <x v="1"/>
    <n v="182266.01"/>
    <x v="1"/>
    <x v="1"/>
    <x v="2"/>
    <x v="0"/>
    <x v="3"/>
    <x v="2"/>
  </r>
  <r>
    <n v="4409"/>
    <s v="BN5795876"/>
    <n v="68.7"/>
    <x v="0"/>
    <x v="1"/>
    <x v="10"/>
    <x v="3"/>
    <x v="2848"/>
    <x v="0"/>
    <x v="1"/>
    <x v="0"/>
    <n v="28698.17"/>
    <x v="1"/>
    <x v="2"/>
    <x v="3"/>
    <x v="2"/>
    <x v="2"/>
    <x v="3"/>
  </r>
  <r>
    <n v="4410"/>
    <s v="BN5781511"/>
    <n v="75.599999999999994"/>
    <x v="2"/>
    <x v="1"/>
    <x v="1"/>
    <x v="5"/>
    <x v="2849"/>
    <x v="0"/>
    <x v="1"/>
    <x v="0"/>
    <n v="50422.36"/>
    <x v="0"/>
    <x v="3"/>
    <x v="0"/>
    <x v="2"/>
    <x v="2"/>
    <x v="3"/>
  </r>
  <r>
    <n v="4411"/>
    <s v="BN5691784"/>
    <n v="50.3"/>
    <x v="2"/>
    <x v="1"/>
    <x v="0"/>
    <x v="9"/>
    <x v="2850"/>
    <x v="0"/>
    <x v="0"/>
    <x v="0"/>
    <n v="151336.95999999999"/>
    <x v="1"/>
    <x v="1"/>
    <x v="0"/>
    <x v="1"/>
    <x v="2"/>
    <x v="2"/>
  </r>
  <r>
    <n v="4412"/>
    <s v="BN5740258"/>
    <n v="65.7"/>
    <x v="1"/>
    <x v="1"/>
    <x v="0"/>
    <x v="8"/>
    <x v="2851"/>
    <x v="0"/>
    <x v="0"/>
    <x v="1"/>
    <n v="112979.6"/>
    <x v="0"/>
    <x v="2"/>
    <x v="0"/>
    <x v="3"/>
    <x v="1"/>
    <x v="0"/>
  </r>
  <r>
    <n v="4413"/>
    <s v="BN5662539"/>
    <n v="66.599999999999994"/>
    <x v="0"/>
    <x v="0"/>
    <x v="20"/>
    <x v="0"/>
    <x v="0"/>
    <x v="2"/>
    <x v="1"/>
    <x v="1"/>
    <n v="36371.269999999997"/>
    <x v="1"/>
    <x v="2"/>
    <x v="0"/>
    <x v="0"/>
    <x v="0"/>
    <x v="3"/>
  </r>
  <r>
    <n v="4414"/>
    <s v="BN5596488"/>
    <n v="61.5"/>
    <x v="2"/>
    <x v="1"/>
    <x v="2"/>
    <x v="8"/>
    <x v="2852"/>
    <x v="2"/>
    <x v="0"/>
    <x v="0"/>
    <n v="52166.25"/>
    <x v="1"/>
    <x v="0"/>
    <x v="0"/>
    <x v="3"/>
    <x v="3"/>
    <x v="1"/>
  </r>
  <r>
    <n v="4415"/>
    <s v="BN5657234"/>
    <n v="71.2"/>
    <x v="2"/>
    <x v="1"/>
    <x v="7"/>
    <x v="2"/>
    <x v="2853"/>
    <x v="2"/>
    <x v="0"/>
    <x v="1"/>
    <n v="147261.57999999999"/>
    <x v="1"/>
    <x v="2"/>
    <x v="2"/>
    <x v="1"/>
    <x v="3"/>
    <x v="0"/>
  </r>
  <r>
    <n v="4416"/>
    <s v="BN5575868"/>
    <n v="76.400000000000006"/>
    <x v="0"/>
    <x v="0"/>
    <x v="9"/>
    <x v="10"/>
    <x v="0"/>
    <x v="2"/>
    <x v="0"/>
    <x v="1"/>
    <n v="88724.49"/>
    <x v="1"/>
    <x v="3"/>
    <x v="2"/>
    <x v="0"/>
    <x v="0"/>
    <x v="1"/>
  </r>
  <r>
    <n v="4417"/>
    <s v="BN5743806"/>
    <n v="47.1"/>
    <x v="0"/>
    <x v="1"/>
    <x v="0"/>
    <x v="6"/>
    <x v="2854"/>
    <x v="0"/>
    <x v="0"/>
    <x v="1"/>
    <n v="190531.77"/>
    <x v="1"/>
    <x v="1"/>
    <x v="0"/>
    <x v="0"/>
    <x v="2"/>
    <x v="2"/>
  </r>
  <r>
    <n v="4418"/>
    <s v="BN5697183"/>
    <n v="60.8"/>
    <x v="1"/>
    <x v="1"/>
    <x v="7"/>
    <x v="4"/>
    <x v="2855"/>
    <x v="0"/>
    <x v="0"/>
    <x v="0"/>
    <n v="199953.33"/>
    <x v="1"/>
    <x v="0"/>
    <x v="2"/>
    <x v="3"/>
    <x v="2"/>
    <x v="2"/>
  </r>
  <r>
    <n v="4419"/>
    <s v="BN5644269"/>
    <n v="68.2"/>
    <x v="1"/>
    <x v="0"/>
    <x v="40"/>
    <x v="7"/>
    <x v="2856"/>
    <x v="0"/>
    <x v="0"/>
    <x v="1"/>
    <n v="144290.97"/>
    <x v="1"/>
    <x v="2"/>
    <x v="1"/>
    <x v="1"/>
    <x v="2"/>
    <x v="0"/>
  </r>
  <r>
    <n v="4420"/>
    <s v="BN5677499"/>
    <n v="58.7"/>
    <x v="2"/>
    <x v="0"/>
    <x v="15"/>
    <x v="6"/>
    <x v="2857"/>
    <x v="2"/>
    <x v="0"/>
    <x v="0"/>
    <n v="130514.78"/>
    <x v="1"/>
    <x v="0"/>
    <x v="2"/>
    <x v="0"/>
    <x v="3"/>
    <x v="0"/>
  </r>
  <r>
    <n v="4421"/>
    <s v="BN5571174"/>
    <n v="71.400000000000006"/>
    <x v="2"/>
    <x v="0"/>
    <x v="12"/>
    <x v="5"/>
    <x v="2858"/>
    <x v="2"/>
    <x v="0"/>
    <x v="0"/>
    <n v="53954.239999999998"/>
    <x v="1"/>
    <x v="2"/>
    <x v="3"/>
    <x v="2"/>
    <x v="3"/>
    <x v="1"/>
  </r>
  <r>
    <n v="4422"/>
    <s v="BN5698671"/>
    <n v="63"/>
    <x v="1"/>
    <x v="0"/>
    <x v="8"/>
    <x v="1"/>
    <x v="0"/>
    <x v="2"/>
    <x v="0"/>
    <x v="0"/>
    <n v="169802.73"/>
    <x v="1"/>
    <x v="0"/>
    <x v="2"/>
    <x v="0"/>
    <x v="0"/>
    <x v="2"/>
  </r>
  <r>
    <n v="4423"/>
    <s v="BN5786927"/>
    <n v="64.8"/>
    <x v="2"/>
    <x v="0"/>
    <x v="34"/>
    <x v="2"/>
    <x v="2859"/>
    <x v="0"/>
    <x v="0"/>
    <x v="0"/>
    <n v="146851.73000000001"/>
    <x v="1"/>
    <x v="0"/>
    <x v="2"/>
    <x v="1"/>
    <x v="1"/>
    <x v="0"/>
  </r>
  <r>
    <n v="4424"/>
    <s v="BN5739770"/>
    <n v="78.5"/>
    <x v="0"/>
    <x v="0"/>
    <x v="20"/>
    <x v="6"/>
    <x v="0"/>
    <x v="2"/>
    <x v="0"/>
    <x v="0"/>
    <n v="96832.82"/>
    <x v="1"/>
    <x v="3"/>
    <x v="0"/>
    <x v="0"/>
    <x v="0"/>
    <x v="1"/>
  </r>
  <r>
    <n v="4425"/>
    <s v="BN5774543"/>
    <n v="60.1"/>
    <x v="2"/>
    <x v="0"/>
    <x v="40"/>
    <x v="1"/>
    <x v="2860"/>
    <x v="0"/>
    <x v="0"/>
    <x v="0"/>
    <n v="57553.02"/>
    <x v="1"/>
    <x v="0"/>
    <x v="1"/>
    <x v="0"/>
    <x v="2"/>
    <x v="1"/>
  </r>
  <r>
    <n v="4426"/>
    <s v="BN5805436"/>
    <n v="71.7"/>
    <x v="0"/>
    <x v="0"/>
    <x v="34"/>
    <x v="1"/>
    <x v="2861"/>
    <x v="0"/>
    <x v="1"/>
    <x v="0"/>
    <n v="74800.990000000005"/>
    <x v="1"/>
    <x v="2"/>
    <x v="2"/>
    <x v="0"/>
    <x v="1"/>
    <x v="1"/>
  </r>
  <r>
    <n v="4427"/>
    <s v="BN5749470"/>
    <n v="70.7"/>
    <x v="0"/>
    <x v="0"/>
    <x v="4"/>
    <x v="5"/>
    <x v="0"/>
    <x v="2"/>
    <x v="0"/>
    <x v="0"/>
    <n v="192542.17"/>
    <x v="1"/>
    <x v="2"/>
    <x v="0"/>
    <x v="2"/>
    <x v="0"/>
    <x v="2"/>
  </r>
  <r>
    <n v="4428"/>
    <s v="BN5681093"/>
    <n v="77.099999999999994"/>
    <x v="0"/>
    <x v="0"/>
    <x v="51"/>
    <x v="3"/>
    <x v="2862"/>
    <x v="0"/>
    <x v="0"/>
    <x v="1"/>
    <n v="72990.62"/>
    <x v="1"/>
    <x v="3"/>
    <x v="2"/>
    <x v="2"/>
    <x v="2"/>
    <x v="1"/>
  </r>
  <r>
    <n v="4429"/>
    <s v="BN5741941"/>
    <n v="60.2"/>
    <x v="0"/>
    <x v="0"/>
    <x v="12"/>
    <x v="8"/>
    <x v="0"/>
    <x v="2"/>
    <x v="0"/>
    <x v="1"/>
    <n v="31050.02"/>
    <x v="1"/>
    <x v="0"/>
    <x v="3"/>
    <x v="3"/>
    <x v="0"/>
    <x v="3"/>
  </r>
  <r>
    <n v="4430"/>
    <s v="BN5686376"/>
    <n v="62.6"/>
    <x v="0"/>
    <x v="1"/>
    <x v="16"/>
    <x v="3"/>
    <x v="2863"/>
    <x v="0"/>
    <x v="0"/>
    <x v="1"/>
    <n v="52795.56"/>
    <x v="0"/>
    <x v="0"/>
    <x v="0"/>
    <x v="2"/>
    <x v="2"/>
    <x v="1"/>
  </r>
  <r>
    <n v="4431"/>
    <s v="BN5654292"/>
    <n v="58.8"/>
    <x v="1"/>
    <x v="1"/>
    <x v="49"/>
    <x v="4"/>
    <x v="0"/>
    <x v="2"/>
    <x v="0"/>
    <x v="0"/>
    <n v="27435.41"/>
    <x v="1"/>
    <x v="0"/>
    <x v="1"/>
    <x v="3"/>
    <x v="0"/>
    <x v="3"/>
  </r>
  <r>
    <n v="4432"/>
    <s v="BN5783542"/>
    <n v="61.6"/>
    <x v="2"/>
    <x v="0"/>
    <x v="0"/>
    <x v="5"/>
    <x v="2864"/>
    <x v="2"/>
    <x v="1"/>
    <x v="1"/>
    <n v="150266.81"/>
    <x v="1"/>
    <x v="0"/>
    <x v="0"/>
    <x v="2"/>
    <x v="3"/>
    <x v="2"/>
  </r>
  <r>
    <n v="4433"/>
    <s v="BN5751106"/>
    <n v="62.1"/>
    <x v="1"/>
    <x v="1"/>
    <x v="19"/>
    <x v="4"/>
    <x v="0"/>
    <x v="2"/>
    <x v="0"/>
    <x v="0"/>
    <n v="40299.230000000003"/>
    <x v="1"/>
    <x v="0"/>
    <x v="3"/>
    <x v="3"/>
    <x v="0"/>
    <x v="3"/>
  </r>
  <r>
    <n v="4434"/>
    <s v="BN5724012"/>
    <n v="67.400000000000006"/>
    <x v="0"/>
    <x v="1"/>
    <x v="28"/>
    <x v="5"/>
    <x v="2865"/>
    <x v="0"/>
    <x v="0"/>
    <x v="0"/>
    <n v="149369.41"/>
    <x v="1"/>
    <x v="2"/>
    <x v="2"/>
    <x v="2"/>
    <x v="2"/>
    <x v="0"/>
  </r>
  <r>
    <n v="4435"/>
    <s v="BN5568342"/>
    <n v="63.3"/>
    <x v="1"/>
    <x v="0"/>
    <x v="17"/>
    <x v="6"/>
    <x v="0"/>
    <x v="2"/>
    <x v="0"/>
    <x v="1"/>
    <n v="120250.58"/>
    <x v="1"/>
    <x v="0"/>
    <x v="1"/>
    <x v="0"/>
    <x v="0"/>
    <x v="0"/>
  </r>
  <r>
    <n v="4436"/>
    <s v="BN5648880"/>
    <n v="69.8"/>
    <x v="2"/>
    <x v="0"/>
    <x v="55"/>
    <x v="1"/>
    <x v="2866"/>
    <x v="0"/>
    <x v="0"/>
    <x v="1"/>
    <n v="84760.320000000007"/>
    <x v="0"/>
    <x v="2"/>
    <x v="1"/>
    <x v="0"/>
    <x v="2"/>
    <x v="1"/>
  </r>
  <r>
    <n v="4437"/>
    <s v="BN5664411"/>
    <n v="50.8"/>
    <x v="0"/>
    <x v="1"/>
    <x v="28"/>
    <x v="3"/>
    <x v="2867"/>
    <x v="0"/>
    <x v="0"/>
    <x v="1"/>
    <n v="156424.4"/>
    <x v="1"/>
    <x v="1"/>
    <x v="2"/>
    <x v="2"/>
    <x v="2"/>
    <x v="2"/>
  </r>
  <r>
    <n v="4438"/>
    <s v="BN5779435"/>
    <n v="73.599999999999994"/>
    <x v="0"/>
    <x v="0"/>
    <x v="9"/>
    <x v="10"/>
    <x v="0"/>
    <x v="2"/>
    <x v="0"/>
    <x v="1"/>
    <n v="109355.73"/>
    <x v="0"/>
    <x v="3"/>
    <x v="2"/>
    <x v="0"/>
    <x v="0"/>
    <x v="0"/>
  </r>
  <r>
    <n v="4439"/>
    <s v="BN5583763"/>
    <n v="67.2"/>
    <x v="2"/>
    <x v="1"/>
    <x v="50"/>
    <x v="10"/>
    <x v="2868"/>
    <x v="2"/>
    <x v="0"/>
    <x v="0"/>
    <n v="184936.77"/>
    <x v="1"/>
    <x v="2"/>
    <x v="1"/>
    <x v="0"/>
    <x v="3"/>
    <x v="2"/>
  </r>
  <r>
    <n v="4440"/>
    <s v="BN5696452"/>
    <n v="61.3"/>
    <x v="0"/>
    <x v="0"/>
    <x v="29"/>
    <x v="3"/>
    <x v="2869"/>
    <x v="0"/>
    <x v="0"/>
    <x v="0"/>
    <n v="36560.51"/>
    <x v="1"/>
    <x v="0"/>
    <x v="2"/>
    <x v="2"/>
    <x v="3"/>
    <x v="3"/>
  </r>
  <r>
    <n v="4441"/>
    <s v="BN5760034"/>
    <n v="71.2"/>
    <x v="0"/>
    <x v="1"/>
    <x v="15"/>
    <x v="9"/>
    <x v="2870"/>
    <x v="0"/>
    <x v="0"/>
    <x v="1"/>
    <n v="165693.06"/>
    <x v="1"/>
    <x v="2"/>
    <x v="2"/>
    <x v="1"/>
    <x v="3"/>
    <x v="2"/>
  </r>
  <r>
    <n v="4442"/>
    <s v="BN5628192"/>
    <n v="62.4"/>
    <x v="0"/>
    <x v="0"/>
    <x v="16"/>
    <x v="6"/>
    <x v="0"/>
    <x v="2"/>
    <x v="0"/>
    <x v="0"/>
    <n v="163666.85"/>
    <x v="1"/>
    <x v="0"/>
    <x v="0"/>
    <x v="0"/>
    <x v="0"/>
    <x v="2"/>
  </r>
  <r>
    <n v="4443"/>
    <s v="BN5766076"/>
    <n v="67.599999999999994"/>
    <x v="0"/>
    <x v="1"/>
    <x v="16"/>
    <x v="1"/>
    <x v="0"/>
    <x v="2"/>
    <x v="1"/>
    <x v="0"/>
    <n v="35644.79"/>
    <x v="1"/>
    <x v="2"/>
    <x v="0"/>
    <x v="0"/>
    <x v="0"/>
    <x v="3"/>
  </r>
  <r>
    <n v="4444"/>
    <s v="BN5566380"/>
    <n v="68.3"/>
    <x v="2"/>
    <x v="0"/>
    <x v="15"/>
    <x v="10"/>
    <x v="2871"/>
    <x v="2"/>
    <x v="0"/>
    <x v="0"/>
    <n v="188203.58"/>
    <x v="1"/>
    <x v="2"/>
    <x v="2"/>
    <x v="0"/>
    <x v="2"/>
    <x v="2"/>
  </r>
  <r>
    <n v="4445"/>
    <s v="BN5638962"/>
    <n v="48.9"/>
    <x v="0"/>
    <x v="0"/>
    <x v="8"/>
    <x v="3"/>
    <x v="2872"/>
    <x v="0"/>
    <x v="1"/>
    <x v="0"/>
    <n v="6120.84"/>
    <x v="1"/>
    <x v="1"/>
    <x v="2"/>
    <x v="2"/>
    <x v="2"/>
    <x v="3"/>
  </r>
  <r>
    <n v="4446"/>
    <s v="BN5736326"/>
    <n v="73.900000000000006"/>
    <x v="0"/>
    <x v="1"/>
    <x v="6"/>
    <x v="1"/>
    <x v="0"/>
    <x v="2"/>
    <x v="0"/>
    <x v="0"/>
    <n v="164484.78"/>
    <x v="1"/>
    <x v="3"/>
    <x v="2"/>
    <x v="0"/>
    <x v="0"/>
    <x v="2"/>
  </r>
  <r>
    <n v="4447"/>
    <s v="BN5634728"/>
    <n v="70.099999999999994"/>
    <x v="0"/>
    <x v="0"/>
    <x v="24"/>
    <x v="6"/>
    <x v="0"/>
    <x v="2"/>
    <x v="0"/>
    <x v="0"/>
    <n v="164268.28"/>
    <x v="1"/>
    <x v="2"/>
    <x v="3"/>
    <x v="0"/>
    <x v="0"/>
    <x v="2"/>
  </r>
  <r>
    <n v="4448"/>
    <s v="BN5716294"/>
    <n v="66.599999999999994"/>
    <x v="2"/>
    <x v="0"/>
    <x v="5"/>
    <x v="3"/>
    <x v="2873"/>
    <x v="0"/>
    <x v="0"/>
    <x v="0"/>
    <n v="140136.1"/>
    <x v="0"/>
    <x v="2"/>
    <x v="1"/>
    <x v="2"/>
    <x v="3"/>
    <x v="0"/>
  </r>
  <r>
    <n v="4449"/>
    <s v="BN5708075"/>
    <n v="56.5"/>
    <x v="2"/>
    <x v="0"/>
    <x v="20"/>
    <x v="1"/>
    <x v="2874"/>
    <x v="2"/>
    <x v="1"/>
    <x v="0"/>
    <n v="121084.27"/>
    <x v="1"/>
    <x v="1"/>
    <x v="0"/>
    <x v="0"/>
    <x v="1"/>
    <x v="0"/>
  </r>
  <r>
    <n v="4450"/>
    <s v="BN5569277"/>
    <n v="66.599999999999994"/>
    <x v="0"/>
    <x v="1"/>
    <x v="18"/>
    <x v="6"/>
    <x v="0"/>
    <x v="2"/>
    <x v="0"/>
    <x v="1"/>
    <n v="35156.54"/>
    <x v="1"/>
    <x v="2"/>
    <x v="3"/>
    <x v="0"/>
    <x v="0"/>
    <x v="3"/>
  </r>
  <r>
    <n v="4451"/>
    <s v="BN5791104"/>
    <n v="63.3"/>
    <x v="0"/>
    <x v="1"/>
    <x v="49"/>
    <x v="0"/>
    <x v="2875"/>
    <x v="0"/>
    <x v="0"/>
    <x v="0"/>
    <n v="103159.11"/>
    <x v="1"/>
    <x v="0"/>
    <x v="1"/>
    <x v="0"/>
    <x v="3"/>
    <x v="0"/>
  </r>
  <r>
    <n v="4452"/>
    <s v="BN5621118"/>
    <n v="57.8"/>
    <x v="0"/>
    <x v="1"/>
    <x v="10"/>
    <x v="4"/>
    <x v="2876"/>
    <x v="0"/>
    <x v="0"/>
    <x v="0"/>
    <n v="74858.3"/>
    <x v="1"/>
    <x v="1"/>
    <x v="3"/>
    <x v="3"/>
    <x v="2"/>
    <x v="1"/>
  </r>
  <r>
    <n v="4453"/>
    <s v="BN5704701"/>
    <n v="81.2"/>
    <x v="1"/>
    <x v="0"/>
    <x v="23"/>
    <x v="2"/>
    <x v="2877"/>
    <x v="2"/>
    <x v="1"/>
    <x v="1"/>
    <n v="91556.57"/>
    <x v="0"/>
    <x v="3"/>
    <x v="1"/>
    <x v="1"/>
    <x v="1"/>
    <x v="1"/>
  </r>
  <r>
    <n v="4454"/>
    <s v="BN5775669"/>
    <n v="80.900000000000006"/>
    <x v="2"/>
    <x v="1"/>
    <x v="19"/>
    <x v="2"/>
    <x v="2878"/>
    <x v="0"/>
    <x v="1"/>
    <x v="1"/>
    <n v="199203.21"/>
    <x v="1"/>
    <x v="3"/>
    <x v="3"/>
    <x v="1"/>
    <x v="2"/>
    <x v="2"/>
  </r>
  <r>
    <n v="4455"/>
    <s v="BN5641225"/>
    <n v="61.5"/>
    <x v="0"/>
    <x v="1"/>
    <x v="18"/>
    <x v="5"/>
    <x v="0"/>
    <x v="0"/>
    <x v="0"/>
    <x v="0"/>
    <n v="27011.8"/>
    <x v="0"/>
    <x v="0"/>
    <x v="3"/>
    <x v="2"/>
    <x v="0"/>
    <x v="3"/>
  </r>
  <r>
    <n v="4456"/>
    <s v="BN5782444"/>
    <n v="68.400000000000006"/>
    <x v="1"/>
    <x v="0"/>
    <x v="8"/>
    <x v="2"/>
    <x v="0"/>
    <x v="2"/>
    <x v="0"/>
    <x v="1"/>
    <n v="188637.05"/>
    <x v="1"/>
    <x v="2"/>
    <x v="2"/>
    <x v="1"/>
    <x v="0"/>
    <x v="2"/>
  </r>
  <r>
    <n v="4457"/>
    <s v="BN5724341"/>
    <n v="54.4"/>
    <x v="0"/>
    <x v="1"/>
    <x v="20"/>
    <x v="2"/>
    <x v="0"/>
    <x v="2"/>
    <x v="0"/>
    <x v="1"/>
    <n v="61581.2"/>
    <x v="1"/>
    <x v="1"/>
    <x v="0"/>
    <x v="1"/>
    <x v="0"/>
    <x v="1"/>
  </r>
  <r>
    <n v="4458"/>
    <s v="BN5743530"/>
    <n v="71.3"/>
    <x v="2"/>
    <x v="1"/>
    <x v="40"/>
    <x v="1"/>
    <x v="2879"/>
    <x v="0"/>
    <x v="0"/>
    <x v="1"/>
    <n v="197529.23"/>
    <x v="1"/>
    <x v="2"/>
    <x v="1"/>
    <x v="0"/>
    <x v="1"/>
    <x v="2"/>
  </r>
  <r>
    <n v="4459"/>
    <s v="BN5585752"/>
    <n v="63.3"/>
    <x v="0"/>
    <x v="1"/>
    <x v="24"/>
    <x v="0"/>
    <x v="0"/>
    <x v="2"/>
    <x v="0"/>
    <x v="1"/>
    <n v="182258.17"/>
    <x v="1"/>
    <x v="0"/>
    <x v="3"/>
    <x v="0"/>
    <x v="0"/>
    <x v="2"/>
  </r>
  <r>
    <n v="4460"/>
    <s v="BN5658071"/>
    <n v="67.2"/>
    <x v="2"/>
    <x v="0"/>
    <x v="51"/>
    <x v="7"/>
    <x v="2880"/>
    <x v="0"/>
    <x v="0"/>
    <x v="1"/>
    <n v="80778.5"/>
    <x v="1"/>
    <x v="2"/>
    <x v="2"/>
    <x v="1"/>
    <x v="3"/>
    <x v="1"/>
  </r>
  <r>
    <n v="4461"/>
    <s v="BN5637591"/>
    <n v="66.099999999999994"/>
    <x v="0"/>
    <x v="1"/>
    <x v="12"/>
    <x v="8"/>
    <x v="0"/>
    <x v="0"/>
    <x v="0"/>
    <x v="1"/>
    <n v="155394.51999999999"/>
    <x v="1"/>
    <x v="2"/>
    <x v="3"/>
    <x v="3"/>
    <x v="0"/>
    <x v="2"/>
  </r>
  <r>
    <n v="4462"/>
    <s v="BN5701722"/>
    <n v="74.900000000000006"/>
    <x v="1"/>
    <x v="0"/>
    <x v="34"/>
    <x v="6"/>
    <x v="0"/>
    <x v="0"/>
    <x v="0"/>
    <x v="1"/>
    <n v="3408.7"/>
    <x v="1"/>
    <x v="3"/>
    <x v="2"/>
    <x v="0"/>
    <x v="0"/>
    <x v="3"/>
  </r>
  <r>
    <n v="4463"/>
    <s v="BN5676850"/>
    <n v="63.5"/>
    <x v="1"/>
    <x v="0"/>
    <x v="15"/>
    <x v="2"/>
    <x v="0"/>
    <x v="2"/>
    <x v="0"/>
    <x v="0"/>
    <n v="19367.98"/>
    <x v="0"/>
    <x v="0"/>
    <x v="2"/>
    <x v="1"/>
    <x v="0"/>
    <x v="3"/>
  </r>
  <r>
    <n v="4464"/>
    <s v="BN5778888"/>
    <n v="85"/>
    <x v="2"/>
    <x v="0"/>
    <x v="53"/>
    <x v="1"/>
    <x v="2881"/>
    <x v="1"/>
    <x v="0"/>
    <x v="1"/>
    <n v="62282.99"/>
    <x v="0"/>
    <x v="3"/>
    <x v="1"/>
    <x v="0"/>
    <x v="1"/>
    <x v="1"/>
  </r>
  <r>
    <n v="4465"/>
    <s v="BN5710288"/>
    <n v="64.099999999999994"/>
    <x v="0"/>
    <x v="1"/>
    <x v="1"/>
    <x v="5"/>
    <x v="0"/>
    <x v="2"/>
    <x v="0"/>
    <x v="1"/>
    <n v="65396.79"/>
    <x v="1"/>
    <x v="0"/>
    <x v="0"/>
    <x v="2"/>
    <x v="0"/>
    <x v="1"/>
  </r>
  <r>
    <n v="4466"/>
    <s v="BN5579827"/>
    <n v="63.3"/>
    <x v="2"/>
    <x v="1"/>
    <x v="33"/>
    <x v="0"/>
    <x v="2882"/>
    <x v="2"/>
    <x v="0"/>
    <x v="0"/>
    <n v="139712.81"/>
    <x v="1"/>
    <x v="0"/>
    <x v="2"/>
    <x v="0"/>
    <x v="3"/>
    <x v="0"/>
  </r>
  <r>
    <n v="4467"/>
    <s v="BN5595073"/>
    <n v="41.3"/>
    <x v="1"/>
    <x v="1"/>
    <x v="12"/>
    <x v="0"/>
    <x v="0"/>
    <x v="2"/>
    <x v="0"/>
    <x v="0"/>
    <n v="60972.84"/>
    <x v="1"/>
    <x v="1"/>
    <x v="3"/>
    <x v="0"/>
    <x v="0"/>
    <x v="1"/>
  </r>
  <r>
    <n v="4468"/>
    <s v="BN5595304"/>
    <n v="53.8"/>
    <x v="0"/>
    <x v="1"/>
    <x v="8"/>
    <x v="1"/>
    <x v="0"/>
    <x v="2"/>
    <x v="0"/>
    <x v="1"/>
    <n v="1375.46"/>
    <x v="1"/>
    <x v="1"/>
    <x v="2"/>
    <x v="0"/>
    <x v="0"/>
    <x v="3"/>
  </r>
  <r>
    <n v="4469"/>
    <s v="BN5630276"/>
    <n v="43.7"/>
    <x v="0"/>
    <x v="0"/>
    <x v="2"/>
    <x v="10"/>
    <x v="2883"/>
    <x v="0"/>
    <x v="1"/>
    <x v="1"/>
    <n v="22191.82"/>
    <x v="1"/>
    <x v="1"/>
    <x v="0"/>
    <x v="0"/>
    <x v="3"/>
    <x v="3"/>
  </r>
  <r>
    <n v="4470"/>
    <s v="BN5692356"/>
    <n v="61.2"/>
    <x v="1"/>
    <x v="1"/>
    <x v="19"/>
    <x v="8"/>
    <x v="2884"/>
    <x v="0"/>
    <x v="0"/>
    <x v="1"/>
    <n v="8973.67"/>
    <x v="0"/>
    <x v="0"/>
    <x v="3"/>
    <x v="3"/>
    <x v="1"/>
    <x v="3"/>
  </r>
  <r>
    <n v="4471"/>
    <s v="BN5593708"/>
    <n v="51.6"/>
    <x v="2"/>
    <x v="0"/>
    <x v="47"/>
    <x v="1"/>
    <x v="2885"/>
    <x v="0"/>
    <x v="0"/>
    <x v="1"/>
    <n v="118502.34"/>
    <x v="0"/>
    <x v="1"/>
    <x v="1"/>
    <x v="0"/>
    <x v="2"/>
    <x v="0"/>
  </r>
  <r>
    <n v="4472"/>
    <s v="BN5642737"/>
    <n v="82.6"/>
    <x v="1"/>
    <x v="0"/>
    <x v="27"/>
    <x v="2"/>
    <x v="2886"/>
    <x v="2"/>
    <x v="1"/>
    <x v="0"/>
    <n v="161802.82"/>
    <x v="0"/>
    <x v="3"/>
    <x v="1"/>
    <x v="1"/>
    <x v="2"/>
    <x v="2"/>
  </r>
  <r>
    <n v="4473"/>
    <s v="BN5683437"/>
    <n v="66"/>
    <x v="2"/>
    <x v="0"/>
    <x v="51"/>
    <x v="5"/>
    <x v="2887"/>
    <x v="2"/>
    <x v="1"/>
    <x v="1"/>
    <n v="90494.720000000001"/>
    <x v="1"/>
    <x v="2"/>
    <x v="2"/>
    <x v="2"/>
    <x v="2"/>
    <x v="1"/>
  </r>
  <r>
    <n v="4474"/>
    <s v="BN5713445"/>
    <n v="64.599999999999994"/>
    <x v="2"/>
    <x v="0"/>
    <x v="6"/>
    <x v="4"/>
    <x v="2888"/>
    <x v="0"/>
    <x v="0"/>
    <x v="1"/>
    <n v="15470.91"/>
    <x v="1"/>
    <x v="0"/>
    <x v="2"/>
    <x v="3"/>
    <x v="3"/>
    <x v="3"/>
  </r>
  <r>
    <n v="4475"/>
    <s v="BN5719740"/>
    <n v="76.7"/>
    <x v="0"/>
    <x v="1"/>
    <x v="18"/>
    <x v="6"/>
    <x v="0"/>
    <x v="0"/>
    <x v="1"/>
    <x v="1"/>
    <n v="65147.27"/>
    <x v="1"/>
    <x v="3"/>
    <x v="3"/>
    <x v="0"/>
    <x v="0"/>
    <x v="1"/>
  </r>
  <r>
    <n v="4476"/>
    <s v="BN5578348"/>
    <n v="64"/>
    <x v="0"/>
    <x v="1"/>
    <x v="20"/>
    <x v="2"/>
    <x v="2889"/>
    <x v="0"/>
    <x v="0"/>
    <x v="0"/>
    <n v="157886.6"/>
    <x v="1"/>
    <x v="0"/>
    <x v="0"/>
    <x v="1"/>
    <x v="3"/>
    <x v="2"/>
  </r>
  <r>
    <n v="4477"/>
    <s v="BN5722941"/>
    <n v="77.8"/>
    <x v="0"/>
    <x v="1"/>
    <x v="19"/>
    <x v="1"/>
    <x v="0"/>
    <x v="2"/>
    <x v="0"/>
    <x v="1"/>
    <n v="85439.73"/>
    <x v="1"/>
    <x v="3"/>
    <x v="3"/>
    <x v="0"/>
    <x v="0"/>
    <x v="1"/>
  </r>
  <r>
    <n v="4478"/>
    <s v="BN5595522"/>
    <n v="67.900000000000006"/>
    <x v="2"/>
    <x v="1"/>
    <x v="37"/>
    <x v="9"/>
    <x v="2890"/>
    <x v="2"/>
    <x v="1"/>
    <x v="1"/>
    <n v="54038.62"/>
    <x v="1"/>
    <x v="2"/>
    <x v="1"/>
    <x v="1"/>
    <x v="2"/>
    <x v="1"/>
  </r>
  <r>
    <n v="4479"/>
    <s v="BN5622356"/>
    <n v="54.9"/>
    <x v="0"/>
    <x v="1"/>
    <x v="8"/>
    <x v="4"/>
    <x v="0"/>
    <x v="2"/>
    <x v="1"/>
    <x v="0"/>
    <n v="25684.85"/>
    <x v="1"/>
    <x v="1"/>
    <x v="2"/>
    <x v="3"/>
    <x v="0"/>
    <x v="3"/>
  </r>
  <r>
    <n v="4480"/>
    <s v="BN5579025"/>
    <n v="59.8"/>
    <x v="0"/>
    <x v="1"/>
    <x v="40"/>
    <x v="0"/>
    <x v="0"/>
    <x v="2"/>
    <x v="0"/>
    <x v="0"/>
    <n v="186116.54"/>
    <x v="1"/>
    <x v="0"/>
    <x v="1"/>
    <x v="0"/>
    <x v="0"/>
    <x v="2"/>
  </r>
  <r>
    <n v="4481"/>
    <s v="BN5648392"/>
    <n v="65.5"/>
    <x v="0"/>
    <x v="0"/>
    <x v="13"/>
    <x v="10"/>
    <x v="0"/>
    <x v="2"/>
    <x v="0"/>
    <x v="1"/>
    <n v="166830.71"/>
    <x v="1"/>
    <x v="2"/>
    <x v="1"/>
    <x v="0"/>
    <x v="0"/>
    <x v="2"/>
  </r>
  <r>
    <n v="4482"/>
    <s v="BN5659147"/>
    <n v="49.4"/>
    <x v="0"/>
    <x v="1"/>
    <x v="33"/>
    <x v="6"/>
    <x v="2891"/>
    <x v="0"/>
    <x v="1"/>
    <x v="0"/>
    <n v="27886.06"/>
    <x v="1"/>
    <x v="1"/>
    <x v="2"/>
    <x v="0"/>
    <x v="1"/>
    <x v="3"/>
  </r>
  <r>
    <n v="4483"/>
    <s v="BN5811883"/>
    <n v="65.3"/>
    <x v="0"/>
    <x v="0"/>
    <x v="0"/>
    <x v="1"/>
    <x v="0"/>
    <x v="2"/>
    <x v="0"/>
    <x v="0"/>
    <n v="5768.32"/>
    <x v="1"/>
    <x v="2"/>
    <x v="0"/>
    <x v="0"/>
    <x v="0"/>
    <x v="3"/>
  </r>
  <r>
    <n v="4484"/>
    <s v="BN5774105"/>
    <n v="53.9"/>
    <x v="2"/>
    <x v="0"/>
    <x v="16"/>
    <x v="2"/>
    <x v="2892"/>
    <x v="0"/>
    <x v="1"/>
    <x v="1"/>
    <n v="80575.44"/>
    <x v="0"/>
    <x v="1"/>
    <x v="0"/>
    <x v="1"/>
    <x v="3"/>
    <x v="1"/>
  </r>
  <r>
    <n v="4485"/>
    <s v="BN5595049"/>
    <n v="64.5"/>
    <x v="0"/>
    <x v="0"/>
    <x v="24"/>
    <x v="1"/>
    <x v="0"/>
    <x v="2"/>
    <x v="0"/>
    <x v="0"/>
    <n v="68987.55"/>
    <x v="1"/>
    <x v="0"/>
    <x v="3"/>
    <x v="0"/>
    <x v="0"/>
    <x v="1"/>
  </r>
  <r>
    <n v="4486"/>
    <s v="BN5630493"/>
    <n v="75.099999999999994"/>
    <x v="2"/>
    <x v="1"/>
    <x v="10"/>
    <x v="9"/>
    <x v="2893"/>
    <x v="2"/>
    <x v="0"/>
    <x v="0"/>
    <n v="27097.82"/>
    <x v="1"/>
    <x v="3"/>
    <x v="3"/>
    <x v="1"/>
    <x v="3"/>
    <x v="3"/>
  </r>
  <r>
    <n v="4487"/>
    <s v="BN5660559"/>
    <n v="52.8"/>
    <x v="0"/>
    <x v="1"/>
    <x v="12"/>
    <x v="6"/>
    <x v="2894"/>
    <x v="0"/>
    <x v="0"/>
    <x v="1"/>
    <n v="199320.77"/>
    <x v="1"/>
    <x v="1"/>
    <x v="3"/>
    <x v="0"/>
    <x v="2"/>
    <x v="2"/>
  </r>
  <r>
    <n v="4488"/>
    <s v="BN5614278"/>
    <n v="69.599999999999994"/>
    <x v="2"/>
    <x v="1"/>
    <x v="8"/>
    <x v="6"/>
    <x v="2895"/>
    <x v="0"/>
    <x v="1"/>
    <x v="1"/>
    <n v="5566.6"/>
    <x v="1"/>
    <x v="2"/>
    <x v="2"/>
    <x v="0"/>
    <x v="2"/>
    <x v="3"/>
  </r>
  <r>
    <n v="4489"/>
    <s v="BN5776041"/>
    <n v="71.599999999999994"/>
    <x v="0"/>
    <x v="0"/>
    <x v="4"/>
    <x v="5"/>
    <x v="2896"/>
    <x v="0"/>
    <x v="1"/>
    <x v="1"/>
    <n v="133871.82999999999"/>
    <x v="1"/>
    <x v="2"/>
    <x v="0"/>
    <x v="2"/>
    <x v="2"/>
    <x v="0"/>
  </r>
  <r>
    <n v="4490"/>
    <s v="BN5786948"/>
    <n v="60.2"/>
    <x v="0"/>
    <x v="0"/>
    <x v="12"/>
    <x v="2"/>
    <x v="0"/>
    <x v="2"/>
    <x v="0"/>
    <x v="0"/>
    <n v="152843.53"/>
    <x v="1"/>
    <x v="0"/>
    <x v="3"/>
    <x v="1"/>
    <x v="0"/>
    <x v="2"/>
  </r>
  <r>
    <n v="4491"/>
    <s v="BN5792559"/>
    <n v="64.7"/>
    <x v="1"/>
    <x v="0"/>
    <x v="55"/>
    <x v="1"/>
    <x v="2897"/>
    <x v="0"/>
    <x v="0"/>
    <x v="0"/>
    <n v="41800.18"/>
    <x v="1"/>
    <x v="0"/>
    <x v="1"/>
    <x v="0"/>
    <x v="1"/>
    <x v="3"/>
  </r>
  <r>
    <n v="4492"/>
    <s v="BN5726745"/>
    <n v="85"/>
    <x v="2"/>
    <x v="1"/>
    <x v="22"/>
    <x v="6"/>
    <x v="2898"/>
    <x v="0"/>
    <x v="0"/>
    <x v="0"/>
    <n v="92053.75"/>
    <x v="1"/>
    <x v="3"/>
    <x v="1"/>
    <x v="0"/>
    <x v="2"/>
    <x v="1"/>
  </r>
  <r>
    <n v="4493"/>
    <s v="BN5773173"/>
    <n v="59"/>
    <x v="0"/>
    <x v="0"/>
    <x v="15"/>
    <x v="10"/>
    <x v="2899"/>
    <x v="0"/>
    <x v="0"/>
    <x v="1"/>
    <n v="100717.54"/>
    <x v="1"/>
    <x v="0"/>
    <x v="2"/>
    <x v="0"/>
    <x v="2"/>
    <x v="0"/>
  </r>
  <r>
    <n v="4494"/>
    <s v="BN5624350"/>
    <n v="82.5"/>
    <x v="1"/>
    <x v="0"/>
    <x v="15"/>
    <x v="1"/>
    <x v="0"/>
    <x v="2"/>
    <x v="0"/>
    <x v="0"/>
    <n v="42935.15"/>
    <x v="1"/>
    <x v="3"/>
    <x v="2"/>
    <x v="0"/>
    <x v="0"/>
    <x v="3"/>
  </r>
  <r>
    <n v="4495"/>
    <s v="BN5717051"/>
    <n v="85"/>
    <x v="1"/>
    <x v="1"/>
    <x v="8"/>
    <x v="5"/>
    <x v="2900"/>
    <x v="2"/>
    <x v="0"/>
    <x v="1"/>
    <n v="149170.92000000001"/>
    <x v="1"/>
    <x v="3"/>
    <x v="2"/>
    <x v="2"/>
    <x v="1"/>
    <x v="0"/>
  </r>
  <r>
    <n v="4496"/>
    <s v="BN5657230"/>
    <n v="78.900000000000006"/>
    <x v="0"/>
    <x v="0"/>
    <x v="15"/>
    <x v="3"/>
    <x v="2901"/>
    <x v="0"/>
    <x v="0"/>
    <x v="1"/>
    <n v="107499.39"/>
    <x v="1"/>
    <x v="3"/>
    <x v="2"/>
    <x v="2"/>
    <x v="1"/>
    <x v="0"/>
  </r>
  <r>
    <n v="4497"/>
    <s v="BN5626861"/>
    <n v="70.099999999999994"/>
    <x v="0"/>
    <x v="0"/>
    <x v="0"/>
    <x v="5"/>
    <x v="2902"/>
    <x v="0"/>
    <x v="0"/>
    <x v="1"/>
    <n v="153342.38"/>
    <x v="1"/>
    <x v="2"/>
    <x v="0"/>
    <x v="2"/>
    <x v="1"/>
    <x v="2"/>
  </r>
  <r>
    <n v="4498"/>
    <s v="BN5758814"/>
    <n v="71.3"/>
    <x v="1"/>
    <x v="0"/>
    <x v="40"/>
    <x v="1"/>
    <x v="0"/>
    <x v="0"/>
    <x v="0"/>
    <x v="1"/>
    <n v="107825.08"/>
    <x v="0"/>
    <x v="2"/>
    <x v="1"/>
    <x v="0"/>
    <x v="0"/>
    <x v="0"/>
  </r>
  <r>
    <n v="4499"/>
    <s v="BN5777672"/>
    <n v="57"/>
    <x v="0"/>
    <x v="1"/>
    <x v="33"/>
    <x v="0"/>
    <x v="2903"/>
    <x v="0"/>
    <x v="0"/>
    <x v="0"/>
    <n v="47952.45"/>
    <x v="1"/>
    <x v="1"/>
    <x v="2"/>
    <x v="0"/>
    <x v="2"/>
    <x v="3"/>
  </r>
  <r>
    <n v="4500"/>
    <s v="BN5773235"/>
    <n v="53.6"/>
    <x v="2"/>
    <x v="0"/>
    <x v="4"/>
    <x v="4"/>
    <x v="2904"/>
    <x v="0"/>
    <x v="1"/>
    <x v="1"/>
    <n v="131007.18"/>
    <x v="1"/>
    <x v="1"/>
    <x v="0"/>
    <x v="3"/>
    <x v="3"/>
    <x v="0"/>
  </r>
  <r>
    <n v="4501"/>
    <s v="BN5697231"/>
    <n v="77.099999999999994"/>
    <x v="2"/>
    <x v="1"/>
    <x v="15"/>
    <x v="9"/>
    <x v="2905"/>
    <x v="0"/>
    <x v="1"/>
    <x v="1"/>
    <n v="33143.040000000001"/>
    <x v="1"/>
    <x v="3"/>
    <x v="2"/>
    <x v="1"/>
    <x v="1"/>
    <x v="3"/>
  </r>
  <r>
    <n v="4502"/>
    <s v="BN5678829"/>
    <n v="51.2"/>
    <x v="0"/>
    <x v="0"/>
    <x v="31"/>
    <x v="0"/>
    <x v="0"/>
    <x v="0"/>
    <x v="0"/>
    <x v="1"/>
    <n v="123304.62"/>
    <x v="1"/>
    <x v="1"/>
    <x v="1"/>
    <x v="0"/>
    <x v="0"/>
    <x v="0"/>
  </r>
  <r>
    <n v="4503"/>
    <s v="BN5632031"/>
    <n v="69.8"/>
    <x v="1"/>
    <x v="1"/>
    <x v="13"/>
    <x v="8"/>
    <x v="2906"/>
    <x v="0"/>
    <x v="0"/>
    <x v="1"/>
    <n v="141970.01999999999"/>
    <x v="0"/>
    <x v="2"/>
    <x v="1"/>
    <x v="3"/>
    <x v="2"/>
    <x v="0"/>
  </r>
  <r>
    <n v="4504"/>
    <s v="BN5788031"/>
    <n v="65.599999999999994"/>
    <x v="0"/>
    <x v="1"/>
    <x v="19"/>
    <x v="3"/>
    <x v="2907"/>
    <x v="2"/>
    <x v="0"/>
    <x v="1"/>
    <n v="37136.15"/>
    <x v="1"/>
    <x v="2"/>
    <x v="3"/>
    <x v="2"/>
    <x v="2"/>
    <x v="3"/>
  </r>
  <r>
    <n v="4505"/>
    <s v="BN5788843"/>
    <n v="76.099999999999994"/>
    <x v="1"/>
    <x v="1"/>
    <x v="24"/>
    <x v="3"/>
    <x v="2908"/>
    <x v="0"/>
    <x v="0"/>
    <x v="1"/>
    <n v="199293.01"/>
    <x v="1"/>
    <x v="3"/>
    <x v="3"/>
    <x v="2"/>
    <x v="2"/>
    <x v="2"/>
  </r>
  <r>
    <n v="4506"/>
    <s v="BN5628496"/>
    <n v="70.900000000000006"/>
    <x v="0"/>
    <x v="0"/>
    <x v="33"/>
    <x v="8"/>
    <x v="0"/>
    <x v="2"/>
    <x v="1"/>
    <x v="0"/>
    <n v="161388.22"/>
    <x v="1"/>
    <x v="2"/>
    <x v="2"/>
    <x v="3"/>
    <x v="0"/>
    <x v="2"/>
  </r>
  <r>
    <n v="4507"/>
    <s v="BN5635090"/>
    <n v="59.7"/>
    <x v="1"/>
    <x v="0"/>
    <x v="26"/>
    <x v="6"/>
    <x v="0"/>
    <x v="0"/>
    <x v="0"/>
    <x v="0"/>
    <n v="70532.53"/>
    <x v="1"/>
    <x v="0"/>
    <x v="1"/>
    <x v="0"/>
    <x v="0"/>
    <x v="1"/>
  </r>
  <r>
    <n v="4508"/>
    <s v="BN5587603"/>
    <n v="59.2"/>
    <x v="0"/>
    <x v="1"/>
    <x v="34"/>
    <x v="0"/>
    <x v="2909"/>
    <x v="0"/>
    <x v="0"/>
    <x v="1"/>
    <n v="144290.25"/>
    <x v="1"/>
    <x v="0"/>
    <x v="2"/>
    <x v="0"/>
    <x v="3"/>
    <x v="0"/>
  </r>
  <r>
    <n v="4509"/>
    <s v="BN5627543"/>
    <n v="59.9"/>
    <x v="0"/>
    <x v="0"/>
    <x v="1"/>
    <x v="1"/>
    <x v="0"/>
    <x v="2"/>
    <x v="0"/>
    <x v="1"/>
    <n v="96069.82"/>
    <x v="1"/>
    <x v="0"/>
    <x v="0"/>
    <x v="0"/>
    <x v="0"/>
    <x v="1"/>
  </r>
  <r>
    <n v="4510"/>
    <s v="BN5610843"/>
    <n v="57.2"/>
    <x v="2"/>
    <x v="0"/>
    <x v="12"/>
    <x v="1"/>
    <x v="2910"/>
    <x v="0"/>
    <x v="0"/>
    <x v="1"/>
    <n v="185662.84"/>
    <x v="1"/>
    <x v="1"/>
    <x v="3"/>
    <x v="0"/>
    <x v="2"/>
    <x v="2"/>
  </r>
  <r>
    <n v="4511"/>
    <s v="BN5657660"/>
    <n v="61.1"/>
    <x v="2"/>
    <x v="0"/>
    <x v="3"/>
    <x v="9"/>
    <x v="2911"/>
    <x v="2"/>
    <x v="1"/>
    <x v="0"/>
    <n v="17913.25"/>
    <x v="1"/>
    <x v="0"/>
    <x v="0"/>
    <x v="1"/>
    <x v="3"/>
    <x v="3"/>
  </r>
  <r>
    <n v="4512"/>
    <s v="BN5567919"/>
    <n v="63.4"/>
    <x v="0"/>
    <x v="0"/>
    <x v="13"/>
    <x v="0"/>
    <x v="0"/>
    <x v="3"/>
    <x v="0"/>
    <x v="1"/>
    <n v="101039.53"/>
    <x v="0"/>
    <x v="0"/>
    <x v="1"/>
    <x v="0"/>
    <x v="0"/>
    <x v="0"/>
  </r>
  <r>
    <n v="4513"/>
    <s v="BN5751661"/>
    <n v="66.599999999999994"/>
    <x v="0"/>
    <x v="1"/>
    <x v="21"/>
    <x v="0"/>
    <x v="2912"/>
    <x v="0"/>
    <x v="1"/>
    <x v="1"/>
    <n v="156953.54"/>
    <x v="0"/>
    <x v="2"/>
    <x v="1"/>
    <x v="0"/>
    <x v="2"/>
    <x v="2"/>
  </r>
  <r>
    <n v="4514"/>
    <s v="BN5722125"/>
    <n v="69.599999999999994"/>
    <x v="0"/>
    <x v="0"/>
    <x v="1"/>
    <x v="2"/>
    <x v="0"/>
    <x v="2"/>
    <x v="1"/>
    <x v="1"/>
    <n v="28276.83"/>
    <x v="1"/>
    <x v="2"/>
    <x v="0"/>
    <x v="1"/>
    <x v="0"/>
    <x v="3"/>
  </r>
  <r>
    <n v="4515"/>
    <s v="BN5658583"/>
    <n v="66.900000000000006"/>
    <x v="0"/>
    <x v="0"/>
    <x v="16"/>
    <x v="2"/>
    <x v="0"/>
    <x v="2"/>
    <x v="0"/>
    <x v="1"/>
    <n v="84049.16"/>
    <x v="1"/>
    <x v="2"/>
    <x v="0"/>
    <x v="1"/>
    <x v="0"/>
    <x v="1"/>
  </r>
  <r>
    <n v="4516"/>
    <s v="BN5761567"/>
    <n v="72.599999999999994"/>
    <x v="1"/>
    <x v="1"/>
    <x v="33"/>
    <x v="2"/>
    <x v="2913"/>
    <x v="0"/>
    <x v="0"/>
    <x v="0"/>
    <n v="147822.44"/>
    <x v="1"/>
    <x v="3"/>
    <x v="2"/>
    <x v="1"/>
    <x v="2"/>
    <x v="0"/>
  </r>
  <r>
    <n v="4517"/>
    <s v="BN5812123"/>
    <n v="49.7"/>
    <x v="2"/>
    <x v="0"/>
    <x v="15"/>
    <x v="2"/>
    <x v="2914"/>
    <x v="3"/>
    <x v="0"/>
    <x v="0"/>
    <n v="9497.99"/>
    <x v="0"/>
    <x v="1"/>
    <x v="2"/>
    <x v="1"/>
    <x v="3"/>
    <x v="3"/>
  </r>
  <r>
    <n v="4518"/>
    <s v="BN5786964"/>
    <n v="75"/>
    <x v="1"/>
    <x v="0"/>
    <x v="2"/>
    <x v="3"/>
    <x v="2915"/>
    <x v="0"/>
    <x v="0"/>
    <x v="1"/>
    <n v="87067.73"/>
    <x v="1"/>
    <x v="3"/>
    <x v="0"/>
    <x v="2"/>
    <x v="3"/>
    <x v="1"/>
  </r>
  <r>
    <n v="4519"/>
    <s v="BN5642904"/>
    <n v="85"/>
    <x v="1"/>
    <x v="0"/>
    <x v="6"/>
    <x v="3"/>
    <x v="0"/>
    <x v="2"/>
    <x v="0"/>
    <x v="1"/>
    <n v="23237.25"/>
    <x v="1"/>
    <x v="3"/>
    <x v="2"/>
    <x v="2"/>
    <x v="0"/>
    <x v="3"/>
  </r>
  <r>
    <n v="4520"/>
    <s v="BN5713682"/>
    <n v="61.7"/>
    <x v="1"/>
    <x v="1"/>
    <x v="16"/>
    <x v="3"/>
    <x v="0"/>
    <x v="0"/>
    <x v="0"/>
    <x v="0"/>
    <n v="27239.279999999999"/>
    <x v="1"/>
    <x v="0"/>
    <x v="0"/>
    <x v="2"/>
    <x v="0"/>
    <x v="3"/>
  </r>
  <r>
    <n v="4521"/>
    <s v="BN5605739"/>
    <n v="65.2"/>
    <x v="2"/>
    <x v="1"/>
    <x v="17"/>
    <x v="7"/>
    <x v="2916"/>
    <x v="1"/>
    <x v="0"/>
    <x v="1"/>
    <n v="151481.85999999999"/>
    <x v="0"/>
    <x v="0"/>
    <x v="1"/>
    <x v="1"/>
    <x v="3"/>
    <x v="2"/>
  </r>
  <r>
    <n v="4522"/>
    <s v="BN5648811"/>
    <n v="56"/>
    <x v="1"/>
    <x v="0"/>
    <x v="7"/>
    <x v="3"/>
    <x v="2917"/>
    <x v="0"/>
    <x v="0"/>
    <x v="0"/>
    <n v="114669.79"/>
    <x v="1"/>
    <x v="1"/>
    <x v="2"/>
    <x v="2"/>
    <x v="3"/>
    <x v="0"/>
  </r>
  <r>
    <n v="4523"/>
    <s v="BN5705222"/>
    <n v="62.9"/>
    <x v="1"/>
    <x v="1"/>
    <x v="2"/>
    <x v="8"/>
    <x v="0"/>
    <x v="2"/>
    <x v="1"/>
    <x v="1"/>
    <n v="116748.14"/>
    <x v="1"/>
    <x v="0"/>
    <x v="0"/>
    <x v="3"/>
    <x v="0"/>
    <x v="0"/>
  </r>
  <r>
    <n v="4524"/>
    <s v="BN5734115"/>
    <n v="66"/>
    <x v="2"/>
    <x v="0"/>
    <x v="37"/>
    <x v="4"/>
    <x v="2918"/>
    <x v="0"/>
    <x v="0"/>
    <x v="1"/>
    <n v="90877.759999999995"/>
    <x v="1"/>
    <x v="2"/>
    <x v="1"/>
    <x v="3"/>
    <x v="1"/>
    <x v="1"/>
  </r>
  <r>
    <n v="4525"/>
    <s v="BN5658765"/>
    <n v="67.599999999999994"/>
    <x v="0"/>
    <x v="1"/>
    <x v="16"/>
    <x v="2"/>
    <x v="0"/>
    <x v="2"/>
    <x v="0"/>
    <x v="0"/>
    <n v="133692.88"/>
    <x v="1"/>
    <x v="2"/>
    <x v="0"/>
    <x v="1"/>
    <x v="0"/>
    <x v="0"/>
  </r>
  <r>
    <n v="4526"/>
    <s v="BN5612546"/>
    <n v="58.1"/>
    <x v="1"/>
    <x v="1"/>
    <x v="3"/>
    <x v="9"/>
    <x v="2919"/>
    <x v="0"/>
    <x v="1"/>
    <x v="0"/>
    <n v="30662.91"/>
    <x v="1"/>
    <x v="1"/>
    <x v="0"/>
    <x v="1"/>
    <x v="1"/>
    <x v="3"/>
  </r>
  <r>
    <n v="4527"/>
    <s v="BN5604731"/>
    <n v="79.8"/>
    <x v="0"/>
    <x v="1"/>
    <x v="10"/>
    <x v="9"/>
    <x v="2920"/>
    <x v="0"/>
    <x v="0"/>
    <x v="1"/>
    <n v="191395.88"/>
    <x v="1"/>
    <x v="3"/>
    <x v="3"/>
    <x v="1"/>
    <x v="2"/>
    <x v="2"/>
  </r>
  <r>
    <n v="4528"/>
    <s v="BN5593813"/>
    <n v="70.5"/>
    <x v="0"/>
    <x v="1"/>
    <x v="16"/>
    <x v="1"/>
    <x v="2921"/>
    <x v="0"/>
    <x v="1"/>
    <x v="0"/>
    <n v="106648.58"/>
    <x v="1"/>
    <x v="2"/>
    <x v="0"/>
    <x v="0"/>
    <x v="2"/>
    <x v="0"/>
  </r>
  <r>
    <n v="4529"/>
    <s v="BN5624908"/>
    <n v="71.400000000000006"/>
    <x v="1"/>
    <x v="0"/>
    <x v="8"/>
    <x v="5"/>
    <x v="2922"/>
    <x v="0"/>
    <x v="0"/>
    <x v="0"/>
    <n v="50899.91"/>
    <x v="1"/>
    <x v="2"/>
    <x v="2"/>
    <x v="2"/>
    <x v="2"/>
    <x v="3"/>
  </r>
  <r>
    <n v="4530"/>
    <s v="BN5570000"/>
    <n v="66.400000000000006"/>
    <x v="0"/>
    <x v="0"/>
    <x v="4"/>
    <x v="2"/>
    <x v="2923"/>
    <x v="0"/>
    <x v="0"/>
    <x v="0"/>
    <n v="115452.51"/>
    <x v="0"/>
    <x v="2"/>
    <x v="0"/>
    <x v="1"/>
    <x v="2"/>
    <x v="0"/>
  </r>
  <r>
    <n v="4531"/>
    <s v="BN5802530"/>
    <n v="69.7"/>
    <x v="2"/>
    <x v="1"/>
    <x v="3"/>
    <x v="3"/>
    <x v="2924"/>
    <x v="2"/>
    <x v="0"/>
    <x v="1"/>
    <n v="64139.1"/>
    <x v="1"/>
    <x v="2"/>
    <x v="0"/>
    <x v="2"/>
    <x v="3"/>
    <x v="1"/>
  </r>
  <r>
    <n v="4532"/>
    <s v="BN5655942"/>
    <n v="60.9"/>
    <x v="0"/>
    <x v="1"/>
    <x v="24"/>
    <x v="5"/>
    <x v="0"/>
    <x v="2"/>
    <x v="1"/>
    <x v="0"/>
    <n v="22030.720000000001"/>
    <x v="1"/>
    <x v="0"/>
    <x v="3"/>
    <x v="2"/>
    <x v="0"/>
    <x v="3"/>
  </r>
  <r>
    <n v="4533"/>
    <s v="BN5739107"/>
    <n v="54.8"/>
    <x v="1"/>
    <x v="1"/>
    <x v="16"/>
    <x v="10"/>
    <x v="2925"/>
    <x v="2"/>
    <x v="0"/>
    <x v="1"/>
    <n v="38434.730000000003"/>
    <x v="1"/>
    <x v="1"/>
    <x v="0"/>
    <x v="0"/>
    <x v="2"/>
    <x v="3"/>
  </r>
  <r>
    <n v="4534"/>
    <s v="BN5607188"/>
    <n v="85"/>
    <x v="1"/>
    <x v="1"/>
    <x v="2"/>
    <x v="5"/>
    <x v="2926"/>
    <x v="2"/>
    <x v="1"/>
    <x v="0"/>
    <n v="42774.84"/>
    <x v="0"/>
    <x v="3"/>
    <x v="0"/>
    <x v="2"/>
    <x v="2"/>
    <x v="3"/>
  </r>
  <r>
    <n v="4535"/>
    <s v="BN5629388"/>
    <n v="65.599999999999994"/>
    <x v="0"/>
    <x v="1"/>
    <x v="1"/>
    <x v="0"/>
    <x v="0"/>
    <x v="2"/>
    <x v="0"/>
    <x v="1"/>
    <n v="158973.76999999999"/>
    <x v="1"/>
    <x v="2"/>
    <x v="0"/>
    <x v="0"/>
    <x v="0"/>
    <x v="2"/>
  </r>
  <r>
    <n v="4536"/>
    <s v="BN5634947"/>
    <n v="72.7"/>
    <x v="2"/>
    <x v="1"/>
    <x v="24"/>
    <x v="9"/>
    <x v="2927"/>
    <x v="0"/>
    <x v="0"/>
    <x v="0"/>
    <n v="34551.35"/>
    <x v="0"/>
    <x v="3"/>
    <x v="3"/>
    <x v="1"/>
    <x v="3"/>
    <x v="3"/>
  </r>
  <r>
    <n v="4537"/>
    <s v="BN5756246"/>
    <n v="64.2"/>
    <x v="0"/>
    <x v="0"/>
    <x v="30"/>
    <x v="3"/>
    <x v="0"/>
    <x v="2"/>
    <x v="0"/>
    <x v="0"/>
    <n v="101515.76"/>
    <x v="1"/>
    <x v="0"/>
    <x v="1"/>
    <x v="2"/>
    <x v="0"/>
    <x v="0"/>
  </r>
  <r>
    <n v="4538"/>
    <s v="BN5777349"/>
    <n v="71"/>
    <x v="1"/>
    <x v="0"/>
    <x v="8"/>
    <x v="8"/>
    <x v="0"/>
    <x v="2"/>
    <x v="0"/>
    <x v="1"/>
    <n v="9561.73"/>
    <x v="1"/>
    <x v="2"/>
    <x v="2"/>
    <x v="3"/>
    <x v="0"/>
    <x v="3"/>
  </r>
  <r>
    <n v="4539"/>
    <s v="BN5676748"/>
    <n v="71"/>
    <x v="1"/>
    <x v="1"/>
    <x v="19"/>
    <x v="1"/>
    <x v="0"/>
    <x v="2"/>
    <x v="0"/>
    <x v="1"/>
    <n v="168313.17"/>
    <x v="1"/>
    <x v="2"/>
    <x v="3"/>
    <x v="0"/>
    <x v="0"/>
    <x v="2"/>
  </r>
  <r>
    <n v="4540"/>
    <s v="BN5574119"/>
    <n v="71.8"/>
    <x v="0"/>
    <x v="0"/>
    <x v="24"/>
    <x v="3"/>
    <x v="0"/>
    <x v="2"/>
    <x v="0"/>
    <x v="0"/>
    <n v="55100.09"/>
    <x v="1"/>
    <x v="2"/>
    <x v="3"/>
    <x v="2"/>
    <x v="0"/>
    <x v="1"/>
  </r>
  <r>
    <n v="4541"/>
    <s v="BN5612930"/>
    <n v="58.6"/>
    <x v="2"/>
    <x v="1"/>
    <x v="15"/>
    <x v="1"/>
    <x v="2928"/>
    <x v="0"/>
    <x v="0"/>
    <x v="1"/>
    <n v="31830.06"/>
    <x v="1"/>
    <x v="0"/>
    <x v="2"/>
    <x v="0"/>
    <x v="2"/>
    <x v="3"/>
  </r>
  <r>
    <n v="4542"/>
    <s v="BN5815044"/>
    <n v="61.7"/>
    <x v="1"/>
    <x v="0"/>
    <x v="18"/>
    <x v="3"/>
    <x v="2929"/>
    <x v="0"/>
    <x v="0"/>
    <x v="0"/>
    <n v="71519.399999999994"/>
    <x v="1"/>
    <x v="0"/>
    <x v="3"/>
    <x v="2"/>
    <x v="3"/>
    <x v="1"/>
  </r>
  <r>
    <n v="4543"/>
    <s v="BN5585368"/>
    <n v="63"/>
    <x v="0"/>
    <x v="1"/>
    <x v="34"/>
    <x v="9"/>
    <x v="0"/>
    <x v="2"/>
    <x v="1"/>
    <x v="1"/>
    <n v="32599.35"/>
    <x v="1"/>
    <x v="0"/>
    <x v="2"/>
    <x v="1"/>
    <x v="0"/>
    <x v="3"/>
  </r>
  <r>
    <n v="4544"/>
    <s v="BN5692842"/>
    <n v="79.099999999999994"/>
    <x v="2"/>
    <x v="0"/>
    <x v="0"/>
    <x v="7"/>
    <x v="2930"/>
    <x v="2"/>
    <x v="1"/>
    <x v="0"/>
    <n v="139946.68"/>
    <x v="0"/>
    <x v="3"/>
    <x v="0"/>
    <x v="1"/>
    <x v="3"/>
    <x v="0"/>
  </r>
  <r>
    <n v="4545"/>
    <s v="BN5757994"/>
    <n v="67.3"/>
    <x v="1"/>
    <x v="1"/>
    <x v="2"/>
    <x v="2"/>
    <x v="2931"/>
    <x v="0"/>
    <x v="0"/>
    <x v="0"/>
    <n v="110468.51"/>
    <x v="1"/>
    <x v="2"/>
    <x v="0"/>
    <x v="1"/>
    <x v="2"/>
    <x v="0"/>
  </r>
  <r>
    <n v="4546"/>
    <s v="BN5667389"/>
    <n v="47.7"/>
    <x v="2"/>
    <x v="0"/>
    <x v="18"/>
    <x v="6"/>
    <x v="2932"/>
    <x v="0"/>
    <x v="1"/>
    <x v="1"/>
    <n v="74042"/>
    <x v="1"/>
    <x v="1"/>
    <x v="3"/>
    <x v="0"/>
    <x v="3"/>
    <x v="1"/>
  </r>
  <r>
    <n v="4547"/>
    <s v="BN5738161"/>
    <n v="66.2"/>
    <x v="0"/>
    <x v="0"/>
    <x v="24"/>
    <x v="8"/>
    <x v="0"/>
    <x v="2"/>
    <x v="0"/>
    <x v="1"/>
    <n v="151871.84"/>
    <x v="1"/>
    <x v="2"/>
    <x v="3"/>
    <x v="3"/>
    <x v="0"/>
    <x v="2"/>
  </r>
  <r>
    <n v="4548"/>
    <s v="BN5672065"/>
    <n v="85"/>
    <x v="2"/>
    <x v="1"/>
    <x v="24"/>
    <x v="9"/>
    <x v="2933"/>
    <x v="0"/>
    <x v="1"/>
    <x v="0"/>
    <n v="199693.84"/>
    <x v="0"/>
    <x v="3"/>
    <x v="3"/>
    <x v="1"/>
    <x v="3"/>
    <x v="2"/>
  </r>
  <r>
    <n v="4549"/>
    <s v="BN5673285"/>
    <n v="63.5"/>
    <x v="0"/>
    <x v="0"/>
    <x v="14"/>
    <x v="1"/>
    <x v="0"/>
    <x v="0"/>
    <x v="0"/>
    <x v="0"/>
    <n v="58907.08"/>
    <x v="0"/>
    <x v="0"/>
    <x v="1"/>
    <x v="0"/>
    <x v="0"/>
    <x v="1"/>
  </r>
  <r>
    <n v="4550"/>
    <s v="BN5587524"/>
    <n v="53.7"/>
    <x v="0"/>
    <x v="1"/>
    <x v="49"/>
    <x v="9"/>
    <x v="0"/>
    <x v="2"/>
    <x v="1"/>
    <x v="1"/>
    <n v="103799.77"/>
    <x v="0"/>
    <x v="1"/>
    <x v="1"/>
    <x v="1"/>
    <x v="0"/>
    <x v="0"/>
  </r>
  <r>
    <n v="4551"/>
    <s v="BN5803328"/>
    <n v="57.9"/>
    <x v="0"/>
    <x v="0"/>
    <x v="2"/>
    <x v="6"/>
    <x v="2934"/>
    <x v="2"/>
    <x v="0"/>
    <x v="1"/>
    <n v="93835.64"/>
    <x v="1"/>
    <x v="1"/>
    <x v="0"/>
    <x v="0"/>
    <x v="2"/>
    <x v="1"/>
  </r>
  <r>
    <n v="4552"/>
    <s v="BN5715586"/>
    <n v="65.099999999999994"/>
    <x v="1"/>
    <x v="0"/>
    <x v="17"/>
    <x v="4"/>
    <x v="2935"/>
    <x v="0"/>
    <x v="0"/>
    <x v="1"/>
    <n v="156425.57"/>
    <x v="0"/>
    <x v="0"/>
    <x v="1"/>
    <x v="3"/>
    <x v="1"/>
    <x v="2"/>
  </r>
  <r>
    <n v="4553"/>
    <s v="BN5655561"/>
    <n v="61"/>
    <x v="0"/>
    <x v="0"/>
    <x v="11"/>
    <x v="0"/>
    <x v="0"/>
    <x v="2"/>
    <x v="0"/>
    <x v="1"/>
    <n v="123723.83"/>
    <x v="1"/>
    <x v="0"/>
    <x v="2"/>
    <x v="0"/>
    <x v="0"/>
    <x v="0"/>
  </r>
  <r>
    <n v="4554"/>
    <s v="BN5763526"/>
    <n v="58.1"/>
    <x v="0"/>
    <x v="1"/>
    <x v="33"/>
    <x v="1"/>
    <x v="0"/>
    <x v="2"/>
    <x v="0"/>
    <x v="1"/>
    <n v="199464.08"/>
    <x v="1"/>
    <x v="1"/>
    <x v="2"/>
    <x v="0"/>
    <x v="0"/>
    <x v="2"/>
  </r>
  <r>
    <n v="4555"/>
    <s v="BN5660298"/>
    <n v="59.2"/>
    <x v="0"/>
    <x v="1"/>
    <x v="2"/>
    <x v="3"/>
    <x v="0"/>
    <x v="2"/>
    <x v="0"/>
    <x v="1"/>
    <n v="83084.33"/>
    <x v="1"/>
    <x v="0"/>
    <x v="0"/>
    <x v="2"/>
    <x v="0"/>
    <x v="1"/>
  </r>
  <r>
    <n v="4556"/>
    <s v="BN5733174"/>
    <n v="68.8"/>
    <x v="1"/>
    <x v="0"/>
    <x v="12"/>
    <x v="5"/>
    <x v="0"/>
    <x v="0"/>
    <x v="0"/>
    <x v="1"/>
    <n v="25488.43"/>
    <x v="0"/>
    <x v="2"/>
    <x v="3"/>
    <x v="2"/>
    <x v="0"/>
    <x v="3"/>
  </r>
  <r>
    <n v="4557"/>
    <s v="BN5796144"/>
    <n v="68.099999999999994"/>
    <x v="0"/>
    <x v="0"/>
    <x v="56"/>
    <x v="1"/>
    <x v="2936"/>
    <x v="0"/>
    <x v="0"/>
    <x v="0"/>
    <n v="9596.4"/>
    <x v="1"/>
    <x v="2"/>
    <x v="2"/>
    <x v="0"/>
    <x v="3"/>
    <x v="3"/>
  </r>
  <r>
    <n v="4558"/>
    <s v="BN5624779"/>
    <n v="65.8"/>
    <x v="2"/>
    <x v="1"/>
    <x v="24"/>
    <x v="6"/>
    <x v="2937"/>
    <x v="2"/>
    <x v="1"/>
    <x v="1"/>
    <n v="70370.240000000005"/>
    <x v="1"/>
    <x v="2"/>
    <x v="3"/>
    <x v="0"/>
    <x v="2"/>
    <x v="1"/>
  </r>
  <r>
    <n v="4559"/>
    <s v="BN5623643"/>
    <n v="79.2"/>
    <x v="0"/>
    <x v="1"/>
    <x v="10"/>
    <x v="1"/>
    <x v="0"/>
    <x v="0"/>
    <x v="1"/>
    <x v="0"/>
    <n v="86330.32"/>
    <x v="1"/>
    <x v="3"/>
    <x v="3"/>
    <x v="0"/>
    <x v="0"/>
    <x v="1"/>
  </r>
  <r>
    <n v="4560"/>
    <s v="BN5668161"/>
    <n v="52.8"/>
    <x v="2"/>
    <x v="0"/>
    <x v="46"/>
    <x v="3"/>
    <x v="2938"/>
    <x v="0"/>
    <x v="1"/>
    <x v="1"/>
    <n v="168507.68"/>
    <x v="0"/>
    <x v="1"/>
    <x v="1"/>
    <x v="2"/>
    <x v="2"/>
    <x v="2"/>
  </r>
  <r>
    <n v="4561"/>
    <s v="BN5694431"/>
    <n v="62.4"/>
    <x v="1"/>
    <x v="0"/>
    <x v="18"/>
    <x v="10"/>
    <x v="0"/>
    <x v="2"/>
    <x v="0"/>
    <x v="1"/>
    <n v="111605.9"/>
    <x v="1"/>
    <x v="0"/>
    <x v="3"/>
    <x v="0"/>
    <x v="0"/>
    <x v="0"/>
  </r>
  <r>
    <n v="4562"/>
    <s v="BN5637941"/>
    <n v="56.2"/>
    <x v="2"/>
    <x v="1"/>
    <x v="8"/>
    <x v="4"/>
    <x v="2939"/>
    <x v="2"/>
    <x v="1"/>
    <x v="0"/>
    <n v="143317.42000000001"/>
    <x v="1"/>
    <x v="1"/>
    <x v="2"/>
    <x v="3"/>
    <x v="3"/>
    <x v="0"/>
  </r>
  <r>
    <n v="4563"/>
    <s v="BN5795808"/>
    <n v="67.8"/>
    <x v="2"/>
    <x v="1"/>
    <x v="18"/>
    <x v="1"/>
    <x v="2940"/>
    <x v="2"/>
    <x v="0"/>
    <x v="1"/>
    <n v="27619.06"/>
    <x v="1"/>
    <x v="2"/>
    <x v="3"/>
    <x v="0"/>
    <x v="3"/>
    <x v="3"/>
  </r>
  <r>
    <n v="4564"/>
    <s v="BN5694289"/>
    <n v="70.5"/>
    <x v="2"/>
    <x v="0"/>
    <x v="55"/>
    <x v="6"/>
    <x v="2941"/>
    <x v="1"/>
    <x v="1"/>
    <x v="1"/>
    <n v="146573.66"/>
    <x v="0"/>
    <x v="2"/>
    <x v="1"/>
    <x v="0"/>
    <x v="2"/>
    <x v="0"/>
  </r>
  <r>
    <n v="4565"/>
    <s v="BN5669117"/>
    <n v="65"/>
    <x v="2"/>
    <x v="1"/>
    <x v="51"/>
    <x v="4"/>
    <x v="2942"/>
    <x v="2"/>
    <x v="0"/>
    <x v="1"/>
    <n v="69055.45"/>
    <x v="1"/>
    <x v="0"/>
    <x v="2"/>
    <x v="3"/>
    <x v="1"/>
    <x v="1"/>
  </r>
  <r>
    <n v="4566"/>
    <s v="BN5773692"/>
    <n v="59.3"/>
    <x v="1"/>
    <x v="0"/>
    <x v="17"/>
    <x v="0"/>
    <x v="2943"/>
    <x v="0"/>
    <x v="0"/>
    <x v="0"/>
    <n v="54453.72"/>
    <x v="1"/>
    <x v="0"/>
    <x v="1"/>
    <x v="0"/>
    <x v="1"/>
    <x v="1"/>
  </r>
  <r>
    <n v="4567"/>
    <s v="BN5580595"/>
    <n v="65.2"/>
    <x v="0"/>
    <x v="0"/>
    <x v="20"/>
    <x v="4"/>
    <x v="2944"/>
    <x v="2"/>
    <x v="0"/>
    <x v="0"/>
    <n v="33524.6"/>
    <x v="1"/>
    <x v="0"/>
    <x v="0"/>
    <x v="3"/>
    <x v="1"/>
    <x v="3"/>
  </r>
  <r>
    <n v="4568"/>
    <s v="BN5768443"/>
    <n v="55.4"/>
    <x v="1"/>
    <x v="0"/>
    <x v="7"/>
    <x v="4"/>
    <x v="0"/>
    <x v="2"/>
    <x v="0"/>
    <x v="0"/>
    <n v="135083.73000000001"/>
    <x v="1"/>
    <x v="1"/>
    <x v="2"/>
    <x v="3"/>
    <x v="0"/>
    <x v="0"/>
  </r>
  <r>
    <n v="4569"/>
    <s v="BN5672788"/>
    <n v="58.4"/>
    <x v="2"/>
    <x v="1"/>
    <x v="15"/>
    <x v="2"/>
    <x v="2945"/>
    <x v="0"/>
    <x v="0"/>
    <x v="0"/>
    <n v="137439.34"/>
    <x v="1"/>
    <x v="1"/>
    <x v="2"/>
    <x v="1"/>
    <x v="1"/>
    <x v="0"/>
  </r>
  <r>
    <n v="4570"/>
    <s v="BN5616995"/>
    <n v="51.6"/>
    <x v="0"/>
    <x v="1"/>
    <x v="19"/>
    <x v="3"/>
    <x v="2946"/>
    <x v="0"/>
    <x v="0"/>
    <x v="0"/>
    <n v="11205.5"/>
    <x v="1"/>
    <x v="1"/>
    <x v="3"/>
    <x v="2"/>
    <x v="3"/>
    <x v="3"/>
  </r>
  <r>
    <n v="4571"/>
    <s v="BN5760427"/>
    <n v="78.900000000000006"/>
    <x v="2"/>
    <x v="0"/>
    <x v="3"/>
    <x v="9"/>
    <x v="2947"/>
    <x v="2"/>
    <x v="0"/>
    <x v="0"/>
    <n v="60176.1"/>
    <x v="1"/>
    <x v="3"/>
    <x v="0"/>
    <x v="1"/>
    <x v="3"/>
    <x v="1"/>
  </r>
  <r>
    <n v="4572"/>
    <s v="BN5761688"/>
    <n v="59.8"/>
    <x v="2"/>
    <x v="1"/>
    <x v="43"/>
    <x v="2"/>
    <x v="2948"/>
    <x v="2"/>
    <x v="0"/>
    <x v="0"/>
    <n v="29552.7"/>
    <x v="1"/>
    <x v="0"/>
    <x v="2"/>
    <x v="1"/>
    <x v="2"/>
    <x v="3"/>
  </r>
  <r>
    <n v="4573"/>
    <s v="BN5799877"/>
    <n v="66.900000000000006"/>
    <x v="2"/>
    <x v="0"/>
    <x v="33"/>
    <x v="3"/>
    <x v="2949"/>
    <x v="0"/>
    <x v="0"/>
    <x v="1"/>
    <n v="188795.85"/>
    <x v="1"/>
    <x v="2"/>
    <x v="2"/>
    <x v="2"/>
    <x v="2"/>
    <x v="2"/>
  </r>
  <r>
    <n v="4574"/>
    <s v="BN5693819"/>
    <n v="64.5"/>
    <x v="0"/>
    <x v="0"/>
    <x v="9"/>
    <x v="6"/>
    <x v="2950"/>
    <x v="0"/>
    <x v="0"/>
    <x v="0"/>
    <n v="11638.17"/>
    <x v="1"/>
    <x v="0"/>
    <x v="2"/>
    <x v="0"/>
    <x v="1"/>
    <x v="3"/>
  </r>
  <r>
    <n v="4575"/>
    <s v="BN5739427"/>
    <n v="65.900000000000006"/>
    <x v="0"/>
    <x v="0"/>
    <x v="15"/>
    <x v="9"/>
    <x v="0"/>
    <x v="2"/>
    <x v="0"/>
    <x v="0"/>
    <n v="93155.75"/>
    <x v="1"/>
    <x v="2"/>
    <x v="2"/>
    <x v="1"/>
    <x v="0"/>
    <x v="1"/>
  </r>
  <r>
    <n v="4576"/>
    <s v="BN5756839"/>
    <n v="83.3"/>
    <x v="2"/>
    <x v="1"/>
    <x v="6"/>
    <x v="1"/>
    <x v="2951"/>
    <x v="2"/>
    <x v="1"/>
    <x v="0"/>
    <n v="48986.18"/>
    <x v="1"/>
    <x v="3"/>
    <x v="2"/>
    <x v="0"/>
    <x v="1"/>
    <x v="3"/>
  </r>
  <r>
    <n v="4577"/>
    <s v="BN5770897"/>
    <n v="69.7"/>
    <x v="1"/>
    <x v="0"/>
    <x v="20"/>
    <x v="3"/>
    <x v="2952"/>
    <x v="2"/>
    <x v="1"/>
    <x v="0"/>
    <n v="116951.1"/>
    <x v="1"/>
    <x v="2"/>
    <x v="0"/>
    <x v="2"/>
    <x v="2"/>
    <x v="0"/>
  </r>
  <r>
    <n v="4578"/>
    <s v="BN5703892"/>
    <n v="58"/>
    <x v="2"/>
    <x v="1"/>
    <x v="2"/>
    <x v="6"/>
    <x v="2953"/>
    <x v="0"/>
    <x v="0"/>
    <x v="1"/>
    <n v="137041.26"/>
    <x v="1"/>
    <x v="1"/>
    <x v="0"/>
    <x v="0"/>
    <x v="3"/>
    <x v="0"/>
  </r>
  <r>
    <n v="4579"/>
    <s v="BN5801734"/>
    <n v="69.099999999999994"/>
    <x v="0"/>
    <x v="1"/>
    <x v="16"/>
    <x v="1"/>
    <x v="0"/>
    <x v="2"/>
    <x v="1"/>
    <x v="1"/>
    <n v="44653.5"/>
    <x v="1"/>
    <x v="2"/>
    <x v="0"/>
    <x v="0"/>
    <x v="0"/>
    <x v="3"/>
  </r>
  <r>
    <n v="4580"/>
    <s v="BN5710941"/>
    <n v="53.4"/>
    <x v="0"/>
    <x v="1"/>
    <x v="37"/>
    <x v="1"/>
    <x v="0"/>
    <x v="1"/>
    <x v="0"/>
    <x v="0"/>
    <n v="104035.41"/>
    <x v="0"/>
    <x v="1"/>
    <x v="1"/>
    <x v="0"/>
    <x v="0"/>
    <x v="0"/>
  </r>
  <r>
    <n v="4581"/>
    <s v="BN5791755"/>
    <n v="47.8"/>
    <x v="0"/>
    <x v="0"/>
    <x v="15"/>
    <x v="5"/>
    <x v="2954"/>
    <x v="0"/>
    <x v="0"/>
    <x v="0"/>
    <n v="110593.62"/>
    <x v="1"/>
    <x v="1"/>
    <x v="2"/>
    <x v="2"/>
    <x v="1"/>
    <x v="0"/>
  </r>
  <r>
    <n v="4582"/>
    <s v="BN5746040"/>
    <n v="57.2"/>
    <x v="0"/>
    <x v="0"/>
    <x v="40"/>
    <x v="0"/>
    <x v="0"/>
    <x v="2"/>
    <x v="0"/>
    <x v="1"/>
    <n v="36099.699999999997"/>
    <x v="1"/>
    <x v="1"/>
    <x v="1"/>
    <x v="0"/>
    <x v="0"/>
    <x v="3"/>
  </r>
  <r>
    <n v="4583"/>
    <s v="BN5663538"/>
    <n v="50.1"/>
    <x v="0"/>
    <x v="1"/>
    <x v="24"/>
    <x v="4"/>
    <x v="0"/>
    <x v="2"/>
    <x v="1"/>
    <x v="1"/>
    <n v="12470.3"/>
    <x v="1"/>
    <x v="1"/>
    <x v="3"/>
    <x v="3"/>
    <x v="0"/>
    <x v="3"/>
  </r>
  <r>
    <n v="4584"/>
    <s v="BN5604804"/>
    <n v="62.4"/>
    <x v="1"/>
    <x v="0"/>
    <x v="16"/>
    <x v="2"/>
    <x v="0"/>
    <x v="2"/>
    <x v="0"/>
    <x v="1"/>
    <n v="95403.41"/>
    <x v="1"/>
    <x v="0"/>
    <x v="0"/>
    <x v="1"/>
    <x v="0"/>
    <x v="1"/>
  </r>
  <r>
    <n v="4585"/>
    <s v="BN5589579"/>
    <n v="59.5"/>
    <x v="0"/>
    <x v="0"/>
    <x v="2"/>
    <x v="9"/>
    <x v="2955"/>
    <x v="0"/>
    <x v="0"/>
    <x v="0"/>
    <n v="151757.81"/>
    <x v="1"/>
    <x v="0"/>
    <x v="0"/>
    <x v="1"/>
    <x v="2"/>
    <x v="2"/>
  </r>
  <r>
    <n v="4586"/>
    <s v="BN5627794"/>
    <n v="60.3"/>
    <x v="0"/>
    <x v="1"/>
    <x v="33"/>
    <x v="2"/>
    <x v="0"/>
    <x v="2"/>
    <x v="0"/>
    <x v="0"/>
    <n v="47536.46"/>
    <x v="1"/>
    <x v="0"/>
    <x v="2"/>
    <x v="1"/>
    <x v="0"/>
    <x v="3"/>
  </r>
  <r>
    <n v="4587"/>
    <s v="BN5664808"/>
    <n v="60.2"/>
    <x v="0"/>
    <x v="0"/>
    <x v="11"/>
    <x v="10"/>
    <x v="0"/>
    <x v="2"/>
    <x v="0"/>
    <x v="0"/>
    <n v="101274.17"/>
    <x v="1"/>
    <x v="0"/>
    <x v="2"/>
    <x v="0"/>
    <x v="0"/>
    <x v="0"/>
  </r>
  <r>
    <n v="4588"/>
    <s v="BN5676007"/>
    <n v="50"/>
    <x v="0"/>
    <x v="0"/>
    <x v="10"/>
    <x v="5"/>
    <x v="0"/>
    <x v="0"/>
    <x v="0"/>
    <x v="0"/>
    <n v="140268.45000000001"/>
    <x v="1"/>
    <x v="1"/>
    <x v="3"/>
    <x v="2"/>
    <x v="0"/>
    <x v="0"/>
  </r>
  <r>
    <n v="4589"/>
    <s v="BN5761633"/>
    <n v="42.2"/>
    <x v="0"/>
    <x v="1"/>
    <x v="1"/>
    <x v="5"/>
    <x v="2956"/>
    <x v="0"/>
    <x v="0"/>
    <x v="1"/>
    <n v="11663.09"/>
    <x v="1"/>
    <x v="1"/>
    <x v="0"/>
    <x v="2"/>
    <x v="2"/>
    <x v="3"/>
  </r>
  <r>
    <n v="4590"/>
    <s v="BN5611874"/>
    <n v="61.5"/>
    <x v="0"/>
    <x v="1"/>
    <x v="12"/>
    <x v="3"/>
    <x v="0"/>
    <x v="2"/>
    <x v="0"/>
    <x v="1"/>
    <n v="150784.29"/>
    <x v="1"/>
    <x v="0"/>
    <x v="3"/>
    <x v="2"/>
    <x v="0"/>
    <x v="2"/>
  </r>
  <r>
    <n v="4591"/>
    <s v="BN5680080"/>
    <n v="63.5"/>
    <x v="0"/>
    <x v="0"/>
    <x v="66"/>
    <x v="5"/>
    <x v="2957"/>
    <x v="0"/>
    <x v="0"/>
    <x v="0"/>
    <n v="119400.08"/>
    <x v="1"/>
    <x v="0"/>
    <x v="1"/>
    <x v="2"/>
    <x v="1"/>
    <x v="0"/>
  </r>
  <r>
    <n v="4592"/>
    <s v="BN5762456"/>
    <n v="71.099999999999994"/>
    <x v="0"/>
    <x v="0"/>
    <x v="15"/>
    <x v="1"/>
    <x v="0"/>
    <x v="2"/>
    <x v="0"/>
    <x v="1"/>
    <n v="126188.42"/>
    <x v="1"/>
    <x v="2"/>
    <x v="2"/>
    <x v="0"/>
    <x v="0"/>
    <x v="0"/>
  </r>
  <r>
    <n v="4593"/>
    <s v="BN5658388"/>
    <n v="83.4"/>
    <x v="0"/>
    <x v="1"/>
    <x v="18"/>
    <x v="2"/>
    <x v="2958"/>
    <x v="0"/>
    <x v="0"/>
    <x v="1"/>
    <n v="89983.02"/>
    <x v="0"/>
    <x v="3"/>
    <x v="3"/>
    <x v="1"/>
    <x v="2"/>
    <x v="1"/>
  </r>
  <r>
    <n v="4594"/>
    <s v="BN5779656"/>
    <n v="63.3"/>
    <x v="0"/>
    <x v="0"/>
    <x v="4"/>
    <x v="3"/>
    <x v="0"/>
    <x v="2"/>
    <x v="0"/>
    <x v="1"/>
    <n v="29761.29"/>
    <x v="1"/>
    <x v="0"/>
    <x v="0"/>
    <x v="2"/>
    <x v="0"/>
    <x v="3"/>
  </r>
  <r>
    <n v="4595"/>
    <s v="BN5661445"/>
    <n v="65"/>
    <x v="0"/>
    <x v="0"/>
    <x v="8"/>
    <x v="1"/>
    <x v="2959"/>
    <x v="2"/>
    <x v="1"/>
    <x v="1"/>
    <n v="27073.81"/>
    <x v="1"/>
    <x v="0"/>
    <x v="2"/>
    <x v="0"/>
    <x v="2"/>
    <x v="3"/>
  </r>
  <r>
    <n v="4596"/>
    <s v="BN5782273"/>
    <n v="74.3"/>
    <x v="2"/>
    <x v="1"/>
    <x v="35"/>
    <x v="0"/>
    <x v="2960"/>
    <x v="0"/>
    <x v="0"/>
    <x v="0"/>
    <n v="96399.67"/>
    <x v="0"/>
    <x v="3"/>
    <x v="1"/>
    <x v="0"/>
    <x v="2"/>
    <x v="1"/>
  </r>
  <r>
    <n v="4597"/>
    <s v="BN5767821"/>
    <n v="56.7"/>
    <x v="0"/>
    <x v="1"/>
    <x v="16"/>
    <x v="5"/>
    <x v="2961"/>
    <x v="2"/>
    <x v="1"/>
    <x v="1"/>
    <n v="45422.89"/>
    <x v="1"/>
    <x v="1"/>
    <x v="0"/>
    <x v="2"/>
    <x v="2"/>
    <x v="3"/>
  </r>
  <r>
    <n v="4598"/>
    <s v="BN5677018"/>
    <n v="70.599999999999994"/>
    <x v="2"/>
    <x v="0"/>
    <x v="17"/>
    <x v="4"/>
    <x v="2962"/>
    <x v="0"/>
    <x v="0"/>
    <x v="1"/>
    <n v="108699.59"/>
    <x v="0"/>
    <x v="2"/>
    <x v="1"/>
    <x v="3"/>
    <x v="3"/>
    <x v="0"/>
  </r>
  <r>
    <n v="4599"/>
    <s v="BN5641387"/>
    <n v="63.8"/>
    <x v="0"/>
    <x v="1"/>
    <x v="17"/>
    <x v="9"/>
    <x v="2963"/>
    <x v="0"/>
    <x v="0"/>
    <x v="1"/>
    <n v="38967.29"/>
    <x v="1"/>
    <x v="0"/>
    <x v="1"/>
    <x v="1"/>
    <x v="2"/>
    <x v="3"/>
  </r>
  <r>
    <n v="4600"/>
    <s v="BN5624364"/>
    <n v="64.099999999999994"/>
    <x v="0"/>
    <x v="0"/>
    <x v="16"/>
    <x v="6"/>
    <x v="0"/>
    <x v="2"/>
    <x v="0"/>
    <x v="1"/>
    <n v="116466.19"/>
    <x v="1"/>
    <x v="0"/>
    <x v="0"/>
    <x v="0"/>
    <x v="0"/>
    <x v="0"/>
  </r>
  <r>
    <n v="4601"/>
    <s v="BN5577898"/>
    <n v="57.4"/>
    <x v="0"/>
    <x v="0"/>
    <x v="10"/>
    <x v="8"/>
    <x v="2964"/>
    <x v="2"/>
    <x v="0"/>
    <x v="0"/>
    <n v="17993.43"/>
    <x v="1"/>
    <x v="1"/>
    <x v="3"/>
    <x v="3"/>
    <x v="3"/>
    <x v="3"/>
  </r>
  <r>
    <n v="4602"/>
    <s v="BN5571579"/>
    <n v="64.2"/>
    <x v="2"/>
    <x v="1"/>
    <x v="33"/>
    <x v="2"/>
    <x v="2965"/>
    <x v="0"/>
    <x v="1"/>
    <x v="1"/>
    <n v="43250.54"/>
    <x v="1"/>
    <x v="0"/>
    <x v="2"/>
    <x v="1"/>
    <x v="2"/>
    <x v="3"/>
  </r>
  <r>
    <n v="4603"/>
    <s v="BN5783604"/>
    <n v="72.2"/>
    <x v="1"/>
    <x v="0"/>
    <x v="12"/>
    <x v="1"/>
    <x v="2966"/>
    <x v="0"/>
    <x v="0"/>
    <x v="1"/>
    <n v="125240.8"/>
    <x v="1"/>
    <x v="3"/>
    <x v="3"/>
    <x v="0"/>
    <x v="3"/>
    <x v="0"/>
  </r>
  <r>
    <n v="4604"/>
    <s v="BN5671085"/>
    <n v="62.3"/>
    <x v="0"/>
    <x v="1"/>
    <x v="51"/>
    <x v="1"/>
    <x v="2967"/>
    <x v="2"/>
    <x v="1"/>
    <x v="0"/>
    <n v="191415.94"/>
    <x v="1"/>
    <x v="0"/>
    <x v="2"/>
    <x v="0"/>
    <x v="3"/>
    <x v="2"/>
  </r>
  <r>
    <n v="4605"/>
    <s v="BN5731673"/>
    <n v="68.099999999999994"/>
    <x v="0"/>
    <x v="1"/>
    <x v="11"/>
    <x v="8"/>
    <x v="0"/>
    <x v="0"/>
    <x v="1"/>
    <x v="0"/>
    <n v="90860.97"/>
    <x v="1"/>
    <x v="2"/>
    <x v="2"/>
    <x v="3"/>
    <x v="0"/>
    <x v="1"/>
  </r>
  <r>
    <n v="4606"/>
    <s v="BN5585512"/>
    <n v="53"/>
    <x v="0"/>
    <x v="0"/>
    <x v="10"/>
    <x v="2"/>
    <x v="0"/>
    <x v="2"/>
    <x v="1"/>
    <x v="0"/>
    <n v="141872.51999999999"/>
    <x v="1"/>
    <x v="1"/>
    <x v="3"/>
    <x v="1"/>
    <x v="0"/>
    <x v="0"/>
  </r>
  <r>
    <n v="4607"/>
    <s v="BN5784871"/>
    <n v="79.7"/>
    <x v="0"/>
    <x v="0"/>
    <x v="30"/>
    <x v="7"/>
    <x v="0"/>
    <x v="3"/>
    <x v="0"/>
    <x v="0"/>
    <n v="49418.87"/>
    <x v="0"/>
    <x v="3"/>
    <x v="1"/>
    <x v="1"/>
    <x v="0"/>
    <x v="3"/>
  </r>
  <r>
    <n v="4608"/>
    <s v="BN5734437"/>
    <n v="65.3"/>
    <x v="0"/>
    <x v="1"/>
    <x v="21"/>
    <x v="6"/>
    <x v="0"/>
    <x v="0"/>
    <x v="0"/>
    <x v="1"/>
    <n v="170426.65"/>
    <x v="0"/>
    <x v="2"/>
    <x v="1"/>
    <x v="0"/>
    <x v="0"/>
    <x v="2"/>
  </r>
  <r>
    <n v="4609"/>
    <s v="BN5614016"/>
    <n v="85"/>
    <x v="2"/>
    <x v="1"/>
    <x v="0"/>
    <x v="2"/>
    <x v="2968"/>
    <x v="0"/>
    <x v="1"/>
    <x v="0"/>
    <n v="51016.02"/>
    <x v="0"/>
    <x v="3"/>
    <x v="0"/>
    <x v="1"/>
    <x v="3"/>
    <x v="1"/>
  </r>
  <r>
    <n v="4610"/>
    <s v="BN5794808"/>
    <n v="58.1"/>
    <x v="1"/>
    <x v="1"/>
    <x v="10"/>
    <x v="1"/>
    <x v="0"/>
    <x v="2"/>
    <x v="1"/>
    <x v="0"/>
    <n v="81175.25"/>
    <x v="1"/>
    <x v="1"/>
    <x v="3"/>
    <x v="0"/>
    <x v="0"/>
    <x v="1"/>
  </r>
  <r>
    <n v="4611"/>
    <s v="BN5772294"/>
    <n v="58.9"/>
    <x v="2"/>
    <x v="1"/>
    <x v="16"/>
    <x v="2"/>
    <x v="2969"/>
    <x v="0"/>
    <x v="0"/>
    <x v="1"/>
    <n v="99106.97"/>
    <x v="1"/>
    <x v="0"/>
    <x v="0"/>
    <x v="1"/>
    <x v="1"/>
    <x v="1"/>
  </r>
  <r>
    <n v="4612"/>
    <s v="BN5710466"/>
    <n v="55.5"/>
    <x v="2"/>
    <x v="1"/>
    <x v="36"/>
    <x v="6"/>
    <x v="2970"/>
    <x v="2"/>
    <x v="1"/>
    <x v="0"/>
    <n v="79134.78"/>
    <x v="1"/>
    <x v="1"/>
    <x v="1"/>
    <x v="0"/>
    <x v="2"/>
    <x v="1"/>
  </r>
  <r>
    <n v="4613"/>
    <s v="BN5649205"/>
    <n v="74.8"/>
    <x v="0"/>
    <x v="0"/>
    <x v="23"/>
    <x v="3"/>
    <x v="2971"/>
    <x v="0"/>
    <x v="1"/>
    <x v="1"/>
    <n v="163550.57999999999"/>
    <x v="0"/>
    <x v="3"/>
    <x v="1"/>
    <x v="2"/>
    <x v="1"/>
    <x v="2"/>
  </r>
  <r>
    <n v="4614"/>
    <s v="BN5792478"/>
    <n v="74.5"/>
    <x v="0"/>
    <x v="0"/>
    <x v="17"/>
    <x v="3"/>
    <x v="0"/>
    <x v="2"/>
    <x v="0"/>
    <x v="0"/>
    <n v="67769.94"/>
    <x v="1"/>
    <x v="3"/>
    <x v="1"/>
    <x v="2"/>
    <x v="0"/>
    <x v="1"/>
  </r>
  <r>
    <n v="4615"/>
    <s v="BN5718158"/>
    <n v="73"/>
    <x v="0"/>
    <x v="1"/>
    <x v="10"/>
    <x v="1"/>
    <x v="0"/>
    <x v="2"/>
    <x v="0"/>
    <x v="0"/>
    <n v="126592.01"/>
    <x v="1"/>
    <x v="3"/>
    <x v="3"/>
    <x v="0"/>
    <x v="0"/>
    <x v="0"/>
  </r>
  <r>
    <n v="4616"/>
    <s v="BN5703030"/>
    <n v="56.5"/>
    <x v="0"/>
    <x v="0"/>
    <x v="4"/>
    <x v="1"/>
    <x v="0"/>
    <x v="2"/>
    <x v="1"/>
    <x v="0"/>
    <n v="89602.81"/>
    <x v="1"/>
    <x v="1"/>
    <x v="0"/>
    <x v="0"/>
    <x v="0"/>
    <x v="1"/>
  </r>
  <r>
    <n v="4617"/>
    <s v="BN5758049"/>
    <n v="77.8"/>
    <x v="0"/>
    <x v="1"/>
    <x v="24"/>
    <x v="6"/>
    <x v="2972"/>
    <x v="0"/>
    <x v="1"/>
    <x v="0"/>
    <n v="179421.84"/>
    <x v="1"/>
    <x v="3"/>
    <x v="3"/>
    <x v="0"/>
    <x v="2"/>
    <x v="2"/>
  </r>
  <r>
    <n v="4618"/>
    <s v="BN5799845"/>
    <n v="81.2"/>
    <x v="0"/>
    <x v="1"/>
    <x v="9"/>
    <x v="7"/>
    <x v="0"/>
    <x v="2"/>
    <x v="0"/>
    <x v="0"/>
    <n v="156906.15"/>
    <x v="1"/>
    <x v="3"/>
    <x v="2"/>
    <x v="1"/>
    <x v="0"/>
    <x v="2"/>
  </r>
  <r>
    <n v="4619"/>
    <s v="BN5633429"/>
    <n v="52.6"/>
    <x v="0"/>
    <x v="1"/>
    <x v="0"/>
    <x v="1"/>
    <x v="0"/>
    <x v="0"/>
    <x v="1"/>
    <x v="0"/>
    <n v="168486.02"/>
    <x v="1"/>
    <x v="1"/>
    <x v="0"/>
    <x v="0"/>
    <x v="0"/>
    <x v="2"/>
  </r>
  <r>
    <n v="4620"/>
    <s v="BN5622445"/>
    <n v="70.8"/>
    <x v="0"/>
    <x v="0"/>
    <x v="40"/>
    <x v="10"/>
    <x v="2973"/>
    <x v="2"/>
    <x v="1"/>
    <x v="0"/>
    <n v="132730.07"/>
    <x v="0"/>
    <x v="2"/>
    <x v="1"/>
    <x v="0"/>
    <x v="3"/>
    <x v="0"/>
  </r>
  <r>
    <n v="4621"/>
    <s v="BN5798873"/>
    <n v="68"/>
    <x v="0"/>
    <x v="1"/>
    <x v="19"/>
    <x v="0"/>
    <x v="2974"/>
    <x v="0"/>
    <x v="1"/>
    <x v="0"/>
    <n v="39057.67"/>
    <x v="1"/>
    <x v="2"/>
    <x v="3"/>
    <x v="0"/>
    <x v="3"/>
    <x v="3"/>
  </r>
  <r>
    <n v="4622"/>
    <s v="BN5698577"/>
    <n v="56.7"/>
    <x v="1"/>
    <x v="1"/>
    <x v="3"/>
    <x v="0"/>
    <x v="2975"/>
    <x v="2"/>
    <x v="1"/>
    <x v="1"/>
    <n v="174606.35"/>
    <x v="1"/>
    <x v="1"/>
    <x v="0"/>
    <x v="0"/>
    <x v="3"/>
    <x v="2"/>
  </r>
  <r>
    <n v="4623"/>
    <s v="BN5703527"/>
    <n v="56.4"/>
    <x v="1"/>
    <x v="1"/>
    <x v="36"/>
    <x v="8"/>
    <x v="2976"/>
    <x v="0"/>
    <x v="0"/>
    <x v="1"/>
    <n v="79259.77"/>
    <x v="1"/>
    <x v="1"/>
    <x v="1"/>
    <x v="3"/>
    <x v="2"/>
    <x v="1"/>
  </r>
  <r>
    <n v="4624"/>
    <s v="BN5699108"/>
    <n v="70.900000000000006"/>
    <x v="0"/>
    <x v="0"/>
    <x v="9"/>
    <x v="6"/>
    <x v="2977"/>
    <x v="0"/>
    <x v="0"/>
    <x v="0"/>
    <n v="168515.61"/>
    <x v="1"/>
    <x v="2"/>
    <x v="2"/>
    <x v="0"/>
    <x v="3"/>
    <x v="2"/>
  </r>
  <r>
    <n v="4625"/>
    <s v="BN5710456"/>
    <n v="62.9"/>
    <x v="0"/>
    <x v="1"/>
    <x v="17"/>
    <x v="1"/>
    <x v="2978"/>
    <x v="0"/>
    <x v="0"/>
    <x v="0"/>
    <n v="161125.67000000001"/>
    <x v="0"/>
    <x v="0"/>
    <x v="1"/>
    <x v="0"/>
    <x v="2"/>
    <x v="2"/>
  </r>
  <r>
    <n v="4626"/>
    <s v="BN5695412"/>
    <n v="51"/>
    <x v="0"/>
    <x v="0"/>
    <x v="13"/>
    <x v="7"/>
    <x v="2979"/>
    <x v="2"/>
    <x v="1"/>
    <x v="0"/>
    <n v="77878.62"/>
    <x v="1"/>
    <x v="1"/>
    <x v="1"/>
    <x v="1"/>
    <x v="3"/>
    <x v="1"/>
  </r>
  <r>
    <n v="4627"/>
    <s v="BN5622234"/>
    <n v="50.6"/>
    <x v="0"/>
    <x v="0"/>
    <x v="15"/>
    <x v="6"/>
    <x v="0"/>
    <x v="0"/>
    <x v="0"/>
    <x v="0"/>
    <n v="80823.02"/>
    <x v="1"/>
    <x v="1"/>
    <x v="2"/>
    <x v="0"/>
    <x v="0"/>
    <x v="1"/>
  </r>
  <r>
    <n v="4628"/>
    <s v="BN5715657"/>
    <n v="60.5"/>
    <x v="0"/>
    <x v="1"/>
    <x v="2"/>
    <x v="3"/>
    <x v="0"/>
    <x v="0"/>
    <x v="1"/>
    <x v="0"/>
    <n v="119348.28"/>
    <x v="1"/>
    <x v="0"/>
    <x v="0"/>
    <x v="2"/>
    <x v="0"/>
    <x v="0"/>
  </r>
  <r>
    <n v="4629"/>
    <s v="BN5788064"/>
    <n v="65"/>
    <x v="1"/>
    <x v="1"/>
    <x v="15"/>
    <x v="1"/>
    <x v="2980"/>
    <x v="2"/>
    <x v="0"/>
    <x v="0"/>
    <n v="178331.36"/>
    <x v="1"/>
    <x v="0"/>
    <x v="2"/>
    <x v="0"/>
    <x v="2"/>
    <x v="2"/>
  </r>
  <r>
    <n v="4630"/>
    <s v="BN5687066"/>
    <n v="85"/>
    <x v="2"/>
    <x v="1"/>
    <x v="23"/>
    <x v="2"/>
    <x v="2981"/>
    <x v="0"/>
    <x v="0"/>
    <x v="1"/>
    <n v="119174.88"/>
    <x v="0"/>
    <x v="3"/>
    <x v="1"/>
    <x v="1"/>
    <x v="3"/>
    <x v="0"/>
  </r>
  <r>
    <n v="4631"/>
    <s v="BN5684871"/>
    <n v="48.9"/>
    <x v="2"/>
    <x v="1"/>
    <x v="16"/>
    <x v="0"/>
    <x v="2982"/>
    <x v="2"/>
    <x v="0"/>
    <x v="0"/>
    <n v="82662.73"/>
    <x v="1"/>
    <x v="1"/>
    <x v="0"/>
    <x v="0"/>
    <x v="3"/>
    <x v="1"/>
  </r>
  <r>
    <n v="4632"/>
    <s v="BN5706029"/>
    <n v="65.900000000000006"/>
    <x v="2"/>
    <x v="0"/>
    <x v="33"/>
    <x v="2"/>
    <x v="2983"/>
    <x v="0"/>
    <x v="0"/>
    <x v="1"/>
    <n v="40441.1"/>
    <x v="1"/>
    <x v="2"/>
    <x v="2"/>
    <x v="1"/>
    <x v="2"/>
    <x v="3"/>
  </r>
  <r>
    <n v="4633"/>
    <s v="BN5740470"/>
    <n v="75.3"/>
    <x v="0"/>
    <x v="0"/>
    <x v="3"/>
    <x v="8"/>
    <x v="0"/>
    <x v="2"/>
    <x v="0"/>
    <x v="1"/>
    <n v="109881.71"/>
    <x v="1"/>
    <x v="3"/>
    <x v="0"/>
    <x v="3"/>
    <x v="0"/>
    <x v="0"/>
  </r>
  <r>
    <n v="4634"/>
    <s v="BN5707204"/>
    <n v="47.7"/>
    <x v="2"/>
    <x v="1"/>
    <x v="36"/>
    <x v="2"/>
    <x v="2984"/>
    <x v="2"/>
    <x v="0"/>
    <x v="0"/>
    <n v="157937.35"/>
    <x v="1"/>
    <x v="1"/>
    <x v="1"/>
    <x v="1"/>
    <x v="2"/>
    <x v="2"/>
  </r>
  <r>
    <n v="4635"/>
    <s v="BN5583266"/>
    <n v="61"/>
    <x v="1"/>
    <x v="0"/>
    <x v="13"/>
    <x v="6"/>
    <x v="0"/>
    <x v="0"/>
    <x v="0"/>
    <x v="1"/>
    <n v="38276.839999999997"/>
    <x v="0"/>
    <x v="0"/>
    <x v="1"/>
    <x v="0"/>
    <x v="0"/>
    <x v="3"/>
  </r>
  <r>
    <n v="4636"/>
    <s v="BN5760937"/>
    <n v="61.9"/>
    <x v="0"/>
    <x v="0"/>
    <x v="19"/>
    <x v="0"/>
    <x v="2985"/>
    <x v="2"/>
    <x v="0"/>
    <x v="0"/>
    <n v="65222.48"/>
    <x v="1"/>
    <x v="0"/>
    <x v="3"/>
    <x v="0"/>
    <x v="2"/>
    <x v="1"/>
  </r>
  <r>
    <n v="4637"/>
    <s v="BN5630622"/>
    <n v="61.9"/>
    <x v="2"/>
    <x v="0"/>
    <x v="8"/>
    <x v="0"/>
    <x v="2986"/>
    <x v="2"/>
    <x v="1"/>
    <x v="1"/>
    <n v="2181.94"/>
    <x v="1"/>
    <x v="0"/>
    <x v="2"/>
    <x v="0"/>
    <x v="1"/>
    <x v="3"/>
  </r>
  <r>
    <n v="4638"/>
    <s v="BN5639503"/>
    <n v="75.8"/>
    <x v="0"/>
    <x v="0"/>
    <x v="33"/>
    <x v="6"/>
    <x v="2987"/>
    <x v="0"/>
    <x v="0"/>
    <x v="1"/>
    <n v="156249.06"/>
    <x v="1"/>
    <x v="3"/>
    <x v="2"/>
    <x v="0"/>
    <x v="2"/>
    <x v="2"/>
  </r>
  <r>
    <n v="4639"/>
    <s v="BN5659312"/>
    <n v="51.6"/>
    <x v="2"/>
    <x v="1"/>
    <x v="5"/>
    <x v="3"/>
    <x v="2988"/>
    <x v="2"/>
    <x v="0"/>
    <x v="1"/>
    <n v="45591.23"/>
    <x v="1"/>
    <x v="1"/>
    <x v="1"/>
    <x v="2"/>
    <x v="2"/>
    <x v="3"/>
  </r>
  <r>
    <n v="4640"/>
    <s v="BN5566991"/>
    <n v="78.900000000000006"/>
    <x v="0"/>
    <x v="0"/>
    <x v="7"/>
    <x v="2"/>
    <x v="2989"/>
    <x v="0"/>
    <x v="0"/>
    <x v="0"/>
    <n v="79458.12"/>
    <x v="1"/>
    <x v="3"/>
    <x v="2"/>
    <x v="1"/>
    <x v="1"/>
    <x v="1"/>
  </r>
  <r>
    <n v="4641"/>
    <s v="BN5696286"/>
    <n v="68.7"/>
    <x v="0"/>
    <x v="0"/>
    <x v="4"/>
    <x v="9"/>
    <x v="0"/>
    <x v="2"/>
    <x v="1"/>
    <x v="1"/>
    <n v="103042.2"/>
    <x v="0"/>
    <x v="2"/>
    <x v="0"/>
    <x v="1"/>
    <x v="0"/>
    <x v="0"/>
  </r>
  <r>
    <n v="4642"/>
    <s v="BN5786530"/>
    <n v="48.5"/>
    <x v="2"/>
    <x v="1"/>
    <x v="10"/>
    <x v="6"/>
    <x v="2990"/>
    <x v="0"/>
    <x v="0"/>
    <x v="1"/>
    <n v="70209.83"/>
    <x v="1"/>
    <x v="1"/>
    <x v="3"/>
    <x v="0"/>
    <x v="2"/>
    <x v="1"/>
  </r>
  <r>
    <n v="4643"/>
    <s v="BN5657362"/>
    <n v="44.6"/>
    <x v="2"/>
    <x v="1"/>
    <x v="11"/>
    <x v="6"/>
    <x v="2991"/>
    <x v="0"/>
    <x v="0"/>
    <x v="1"/>
    <n v="176743.51"/>
    <x v="1"/>
    <x v="1"/>
    <x v="2"/>
    <x v="0"/>
    <x v="2"/>
    <x v="2"/>
  </r>
  <r>
    <n v="4644"/>
    <s v="BN5672507"/>
    <n v="59.7"/>
    <x v="0"/>
    <x v="0"/>
    <x v="52"/>
    <x v="10"/>
    <x v="2992"/>
    <x v="0"/>
    <x v="1"/>
    <x v="1"/>
    <n v="10703.53"/>
    <x v="0"/>
    <x v="0"/>
    <x v="1"/>
    <x v="0"/>
    <x v="2"/>
    <x v="3"/>
  </r>
  <r>
    <n v="4645"/>
    <s v="BN5714153"/>
    <n v="71.2"/>
    <x v="1"/>
    <x v="1"/>
    <x v="59"/>
    <x v="8"/>
    <x v="0"/>
    <x v="2"/>
    <x v="1"/>
    <x v="1"/>
    <n v="151425.82"/>
    <x v="1"/>
    <x v="2"/>
    <x v="1"/>
    <x v="3"/>
    <x v="0"/>
    <x v="2"/>
  </r>
  <r>
    <n v="4646"/>
    <s v="BN5782057"/>
    <n v="52.2"/>
    <x v="0"/>
    <x v="0"/>
    <x v="10"/>
    <x v="6"/>
    <x v="0"/>
    <x v="2"/>
    <x v="0"/>
    <x v="0"/>
    <n v="3894.34"/>
    <x v="1"/>
    <x v="1"/>
    <x v="3"/>
    <x v="0"/>
    <x v="0"/>
    <x v="3"/>
  </r>
  <r>
    <n v="4647"/>
    <s v="BN5664921"/>
    <n v="80.5"/>
    <x v="2"/>
    <x v="0"/>
    <x v="28"/>
    <x v="2"/>
    <x v="2993"/>
    <x v="2"/>
    <x v="0"/>
    <x v="0"/>
    <n v="28861.69"/>
    <x v="1"/>
    <x v="3"/>
    <x v="2"/>
    <x v="1"/>
    <x v="1"/>
    <x v="3"/>
  </r>
  <r>
    <n v="4648"/>
    <s v="BN5581646"/>
    <n v="78.099999999999994"/>
    <x v="0"/>
    <x v="0"/>
    <x v="34"/>
    <x v="4"/>
    <x v="0"/>
    <x v="2"/>
    <x v="0"/>
    <x v="1"/>
    <n v="177703.15"/>
    <x v="1"/>
    <x v="3"/>
    <x v="2"/>
    <x v="3"/>
    <x v="0"/>
    <x v="2"/>
  </r>
  <r>
    <n v="4649"/>
    <s v="BN5751305"/>
    <n v="68.900000000000006"/>
    <x v="1"/>
    <x v="0"/>
    <x v="38"/>
    <x v="4"/>
    <x v="0"/>
    <x v="2"/>
    <x v="0"/>
    <x v="1"/>
    <n v="136649.79999999999"/>
    <x v="0"/>
    <x v="2"/>
    <x v="1"/>
    <x v="3"/>
    <x v="0"/>
    <x v="0"/>
  </r>
  <r>
    <n v="4650"/>
    <s v="BN5785728"/>
    <n v="67"/>
    <x v="2"/>
    <x v="1"/>
    <x v="8"/>
    <x v="1"/>
    <x v="2994"/>
    <x v="2"/>
    <x v="0"/>
    <x v="0"/>
    <n v="175894.24"/>
    <x v="1"/>
    <x v="2"/>
    <x v="2"/>
    <x v="0"/>
    <x v="2"/>
    <x v="2"/>
  </r>
  <r>
    <n v="4651"/>
    <s v="BN5664127"/>
    <n v="67"/>
    <x v="0"/>
    <x v="1"/>
    <x v="19"/>
    <x v="0"/>
    <x v="2995"/>
    <x v="2"/>
    <x v="0"/>
    <x v="1"/>
    <n v="76257.460000000006"/>
    <x v="1"/>
    <x v="2"/>
    <x v="3"/>
    <x v="0"/>
    <x v="2"/>
    <x v="1"/>
  </r>
  <r>
    <n v="4652"/>
    <s v="BN5579909"/>
    <n v="52.4"/>
    <x v="2"/>
    <x v="0"/>
    <x v="11"/>
    <x v="3"/>
    <x v="2996"/>
    <x v="0"/>
    <x v="1"/>
    <x v="1"/>
    <n v="193668.49"/>
    <x v="1"/>
    <x v="1"/>
    <x v="2"/>
    <x v="2"/>
    <x v="2"/>
    <x v="2"/>
  </r>
  <r>
    <n v="4653"/>
    <s v="BN5675165"/>
    <n v="73.400000000000006"/>
    <x v="1"/>
    <x v="0"/>
    <x v="2"/>
    <x v="6"/>
    <x v="2997"/>
    <x v="2"/>
    <x v="0"/>
    <x v="0"/>
    <n v="125671.29"/>
    <x v="1"/>
    <x v="3"/>
    <x v="0"/>
    <x v="0"/>
    <x v="1"/>
    <x v="0"/>
  </r>
  <r>
    <n v="4654"/>
    <s v="BN5579530"/>
    <n v="48.9"/>
    <x v="0"/>
    <x v="0"/>
    <x v="21"/>
    <x v="6"/>
    <x v="0"/>
    <x v="2"/>
    <x v="1"/>
    <x v="0"/>
    <n v="174098.28"/>
    <x v="0"/>
    <x v="1"/>
    <x v="1"/>
    <x v="0"/>
    <x v="0"/>
    <x v="2"/>
  </r>
  <r>
    <n v="4655"/>
    <s v="BN5593889"/>
    <n v="57.8"/>
    <x v="2"/>
    <x v="0"/>
    <x v="8"/>
    <x v="8"/>
    <x v="2998"/>
    <x v="3"/>
    <x v="1"/>
    <x v="1"/>
    <n v="187866.21"/>
    <x v="0"/>
    <x v="1"/>
    <x v="2"/>
    <x v="3"/>
    <x v="3"/>
    <x v="2"/>
  </r>
  <r>
    <n v="4656"/>
    <s v="BN5715954"/>
    <n v="62.2"/>
    <x v="1"/>
    <x v="1"/>
    <x v="2"/>
    <x v="9"/>
    <x v="0"/>
    <x v="2"/>
    <x v="1"/>
    <x v="0"/>
    <n v="100862.36"/>
    <x v="1"/>
    <x v="0"/>
    <x v="0"/>
    <x v="1"/>
    <x v="0"/>
    <x v="0"/>
  </r>
  <r>
    <n v="4657"/>
    <s v="BN5654402"/>
    <n v="84.3"/>
    <x v="0"/>
    <x v="0"/>
    <x v="16"/>
    <x v="2"/>
    <x v="2999"/>
    <x v="0"/>
    <x v="0"/>
    <x v="0"/>
    <n v="10804.04"/>
    <x v="1"/>
    <x v="3"/>
    <x v="0"/>
    <x v="1"/>
    <x v="2"/>
    <x v="3"/>
  </r>
  <r>
    <n v="4658"/>
    <s v="BN5736215"/>
    <n v="68.7"/>
    <x v="0"/>
    <x v="1"/>
    <x v="36"/>
    <x v="4"/>
    <x v="0"/>
    <x v="2"/>
    <x v="0"/>
    <x v="0"/>
    <n v="170893.85"/>
    <x v="1"/>
    <x v="2"/>
    <x v="1"/>
    <x v="3"/>
    <x v="0"/>
    <x v="2"/>
  </r>
  <r>
    <n v="4659"/>
    <s v="BN5805822"/>
    <n v="70"/>
    <x v="1"/>
    <x v="1"/>
    <x v="34"/>
    <x v="2"/>
    <x v="3000"/>
    <x v="0"/>
    <x v="1"/>
    <x v="1"/>
    <n v="22698.560000000001"/>
    <x v="1"/>
    <x v="2"/>
    <x v="2"/>
    <x v="1"/>
    <x v="2"/>
    <x v="3"/>
  </r>
  <r>
    <n v="4660"/>
    <s v="BN5572675"/>
    <n v="41"/>
    <x v="2"/>
    <x v="0"/>
    <x v="5"/>
    <x v="0"/>
    <x v="3001"/>
    <x v="2"/>
    <x v="0"/>
    <x v="1"/>
    <n v="89822.48"/>
    <x v="1"/>
    <x v="1"/>
    <x v="1"/>
    <x v="0"/>
    <x v="3"/>
    <x v="1"/>
  </r>
  <r>
    <n v="4661"/>
    <s v="BN5724545"/>
    <n v="53.7"/>
    <x v="0"/>
    <x v="0"/>
    <x v="1"/>
    <x v="10"/>
    <x v="0"/>
    <x v="2"/>
    <x v="1"/>
    <x v="0"/>
    <n v="175262.49"/>
    <x v="1"/>
    <x v="1"/>
    <x v="0"/>
    <x v="0"/>
    <x v="0"/>
    <x v="2"/>
  </r>
  <r>
    <n v="4662"/>
    <s v="BN5670329"/>
    <n v="78"/>
    <x v="0"/>
    <x v="0"/>
    <x v="3"/>
    <x v="10"/>
    <x v="0"/>
    <x v="0"/>
    <x v="1"/>
    <x v="0"/>
    <n v="15705.27"/>
    <x v="1"/>
    <x v="3"/>
    <x v="0"/>
    <x v="0"/>
    <x v="0"/>
    <x v="3"/>
  </r>
  <r>
    <n v="4663"/>
    <s v="BN5749441"/>
    <n v="65.2"/>
    <x v="1"/>
    <x v="1"/>
    <x v="14"/>
    <x v="5"/>
    <x v="0"/>
    <x v="2"/>
    <x v="1"/>
    <x v="0"/>
    <n v="170025.43"/>
    <x v="1"/>
    <x v="0"/>
    <x v="1"/>
    <x v="2"/>
    <x v="0"/>
    <x v="2"/>
  </r>
  <r>
    <n v="4664"/>
    <s v="BN5578696"/>
    <n v="62"/>
    <x v="2"/>
    <x v="1"/>
    <x v="12"/>
    <x v="10"/>
    <x v="3002"/>
    <x v="0"/>
    <x v="0"/>
    <x v="0"/>
    <n v="17242.79"/>
    <x v="1"/>
    <x v="0"/>
    <x v="3"/>
    <x v="0"/>
    <x v="1"/>
    <x v="3"/>
  </r>
  <r>
    <n v="4665"/>
    <s v="BN5580632"/>
    <n v="69.7"/>
    <x v="0"/>
    <x v="0"/>
    <x v="51"/>
    <x v="7"/>
    <x v="0"/>
    <x v="2"/>
    <x v="0"/>
    <x v="0"/>
    <n v="79734.23"/>
    <x v="1"/>
    <x v="2"/>
    <x v="2"/>
    <x v="1"/>
    <x v="0"/>
    <x v="1"/>
  </r>
  <r>
    <n v="4666"/>
    <s v="BN5656206"/>
    <n v="78.599999999999994"/>
    <x v="0"/>
    <x v="1"/>
    <x v="12"/>
    <x v="6"/>
    <x v="0"/>
    <x v="2"/>
    <x v="0"/>
    <x v="1"/>
    <n v="92712.97"/>
    <x v="1"/>
    <x v="3"/>
    <x v="3"/>
    <x v="0"/>
    <x v="0"/>
    <x v="1"/>
  </r>
  <r>
    <n v="4667"/>
    <s v="BN5691788"/>
    <n v="85"/>
    <x v="2"/>
    <x v="0"/>
    <x v="2"/>
    <x v="8"/>
    <x v="3003"/>
    <x v="0"/>
    <x v="0"/>
    <x v="1"/>
    <n v="99689.48"/>
    <x v="1"/>
    <x v="3"/>
    <x v="0"/>
    <x v="3"/>
    <x v="3"/>
    <x v="1"/>
  </r>
  <r>
    <n v="4668"/>
    <s v="BN5596783"/>
    <n v="74.900000000000006"/>
    <x v="2"/>
    <x v="1"/>
    <x v="41"/>
    <x v="6"/>
    <x v="3004"/>
    <x v="0"/>
    <x v="0"/>
    <x v="1"/>
    <n v="93336.3"/>
    <x v="0"/>
    <x v="3"/>
    <x v="1"/>
    <x v="0"/>
    <x v="2"/>
    <x v="1"/>
  </r>
  <r>
    <n v="4669"/>
    <s v="BN5780683"/>
    <n v="44.5"/>
    <x v="0"/>
    <x v="1"/>
    <x v="8"/>
    <x v="3"/>
    <x v="3005"/>
    <x v="0"/>
    <x v="0"/>
    <x v="0"/>
    <n v="175893.53"/>
    <x v="1"/>
    <x v="1"/>
    <x v="2"/>
    <x v="2"/>
    <x v="2"/>
    <x v="2"/>
  </r>
  <r>
    <n v="4670"/>
    <s v="BN5751404"/>
    <n v="44.3"/>
    <x v="2"/>
    <x v="1"/>
    <x v="5"/>
    <x v="6"/>
    <x v="3006"/>
    <x v="0"/>
    <x v="0"/>
    <x v="1"/>
    <n v="42840.18"/>
    <x v="0"/>
    <x v="1"/>
    <x v="1"/>
    <x v="0"/>
    <x v="3"/>
    <x v="3"/>
  </r>
  <r>
    <n v="4671"/>
    <s v="BN5706113"/>
    <n v="63.7"/>
    <x v="2"/>
    <x v="1"/>
    <x v="1"/>
    <x v="0"/>
    <x v="3007"/>
    <x v="2"/>
    <x v="0"/>
    <x v="1"/>
    <n v="140298.23999999999"/>
    <x v="1"/>
    <x v="0"/>
    <x v="0"/>
    <x v="0"/>
    <x v="2"/>
    <x v="0"/>
  </r>
  <r>
    <n v="4672"/>
    <s v="BN5808587"/>
    <n v="61.6"/>
    <x v="2"/>
    <x v="0"/>
    <x v="13"/>
    <x v="5"/>
    <x v="3008"/>
    <x v="1"/>
    <x v="0"/>
    <x v="0"/>
    <n v="144000.59"/>
    <x v="0"/>
    <x v="0"/>
    <x v="1"/>
    <x v="2"/>
    <x v="2"/>
    <x v="0"/>
  </r>
  <r>
    <n v="4673"/>
    <s v="BN5641324"/>
    <n v="75.599999999999994"/>
    <x v="0"/>
    <x v="0"/>
    <x v="51"/>
    <x v="1"/>
    <x v="3009"/>
    <x v="0"/>
    <x v="0"/>
    <x v="0"/>
    <n v="113408.11"/>
    <x v="1"/>
    <x v="3"/>
    <x v="2"/>
    <x v="0"/>
    <x v="3"/>
    <x v="0"/>
  </r>
  <r>
    <n v="4674"/>
    <s v="BN5764574"/>
    <n v="64.400000000000006"/>
    <x v="0"/>
    <x v="1"/>
    <x v="19"/>
    <x v="0"/>
    <x v="0"/>
    <x v="0"/>
    <x v="0"/>
    <x v="1"/>
    <n v="96420.58"/>
    <x v="1"/>
    <x v="0"/>
    <x v="3"/>
    <x v="0"/>
    <x v="0"/>
    <x v="1"/>
  </r>
  <r>
    <n v="4675"/>
    <s v="BN5689405"/>
    <n v="85"/>
    <x v="2"/>
    <x v="1"/>
    <x v="1"/>
    <x v="1"/>
    <x v="3010"/>
    <x v="2"/>
    <x v="1"/>
    <x v="0"/>
    <n v="125806.3"/>
    <x v="1"/>
    <x v="3"/>
    <x v="0"/>
    <x v="0"/>
    <x v="2"/>
    <x v="0"/>
  </r>
  <r>
    <n v="4676"/>
    <s v="BN5602318"/>
    <n v="70.3"/>
    <x v="2"/>
    <x v="0"/>
    <x v="16"/>
    <x v="9"/>
    <x v="3011"/>
    <x v="0"/>
    <x v="0"/>
    <x v="1"/>
    <n v="65720.92"/>
    <x v="1"/>
    <x v="2"/>
    <x v="0"/>
    <x v="1"/>
    <x v="3"/>
    <x v="1"/>
  </r>
  <r>
    <n v="4677"/>
    <s v="BN5610184"/>
    <n v="68.400000000000006"/>
    <x v="1"/>
    <x v="0"/>
    <x v="0"/>
    <x v="6"/>
    <x v="3012"/>
    <x v="0"/>
    <x v="0"/>
    <x v="1"/>
    <n v="31002.03"/>
    <x v="1"/>
    <x v="2"/>
    <x v="0"/>
    <x v="0"/>
    <x v="3"/>
    <x v="3"/>
  </r>
  <r>
    <n v="4678"/>
    <s v="BN5791693"/>
    <n v="70.599999999999994"/>
    <x v="2"/>
    <x v="0"/>
    <x v="36"/>
    <x v="7"/>
    <x v="3013"/>
    <x v="1"/>
    <x v="1"/>
    <x v="0"/>
    <n v="158248.71"/>
    <x v="0"/>
    <x v="2"/>
    <x v="1"/>
    <x v="1"/>
    <x v="3"/>
    <x v="2"/>
  </r>
  <r>
    <n v="4679"/>
    <s v="BN5589060"/>
    <n v="58"/>
    <x v="1"/>
    <x v="1"/>
    <x v="22"/>
    <x v="2"/>
    <x v="3014"/>
    <x v="0"/>
    <x v="0"/>
    <x v="0"/>
    <n v="94677.83"/>
    <x v="1"/>
    <x v="1"/>
    <x v="1"/>
    <x v="1"/>
    <x v="3"/>
    <x v="1"/>
  </r>
  <r>
    <n v="4680"/>
    <s v="BN5756888"/>
    <n v="77.7"/>
    <x v="1"/>
    <x v="0"/>
    <x v="12"/>
    <x v="6"/>
    <x v="0"/>
    <x v="2"/>
    <x v="0"/>
    <x v="0"/>
    <n v="17257.72"/>
    <x v="1"/>
    <x v="3"/>
    <x v="3"/>
    <x v="0"/>
    <x v="0"/>
    <x v="3"/>
  </r>
  <r>
    <n v="4681"/>
    <s v="BN5729495"/>
    <n v="67.599999999999994"/>
    <x v="2"/>
    <x v="1"/>
    <x v="36"/>
    <x v="6"/>
    <x v="3015"/>
    <x v="0"/>
    <x v="1"/>
    <x v="1"/>
    <n v="101397.86"/>
    <x v="1"/>
    <x v="2"/>
    <x v="1"/>
    <x v="0"/>
    <x v="1"/>
    <x v="0"/>
  </r>
  <r>
    <n v="4682"/>
    <s v="BN5742884"/>
    <n v="70.8"/>
    <x v="0"/>
    <x v="0"/>
    <x v="4"/>
    <x v="0"/>
    <x v="3016"/>
    <x v="2"/>
    <x v="0"/>
    <x v="1"/>
    <n v="84870.23"/>
    <x v="1"/>
    <x v="2"/>
    <x v="0"/>
    <x v="0"/>
    <x v="2"/>
    <x v="1"/>
  </r>
  <r>
    <n v="4683"/>
    <s v="BN5567959"/>
    <n v="80.900000000000006"/>
    <x v="0"/>
    <x v="1"/>
    <x v="9"/>
    <x v="3"/>
    <x v="3017"/>
    <x v="0"/>
    <x v="0"/>
    <x v="1"/>
    <n v="183515.13"/>
    <x v="1"/>
    <x v="3"/>
    <x v="2"/>
    <x v="2"/>
    <x v="3"/>
    <x v="2"/>
  </r>
  <r>
    <n v="4684"/>
    <s v="BN5694803"/>
    <n v="58.8"/>
    <x v="0"/>
    <x v="1"/>
    <x v="16"/>
    <x v="1"/>
    <x v="3018"/>
    <x v="0"/>
    <x v="0"/>
    <x v="1"/>
    <n v="75969.19"/>
    <x v="1"/>
    <x v="0"/>
    <x v="0"/>
    <x v="0"/>
    <x v="3"/>
    <x v="1"/>
  </r>
  <r>
    <n v="4685"/>
    <s v="BN5736876"/>
    <n v="62.3"/>
    <x v="0"/>
    <x v="1"/>
    <x v="3"/>
    <x v="1"/>
    <x v="0"/>
    <x v="2"/>
    <x v="0"/>
    <x v="0"/>
    <n v="146379.29999999999"/>
    <x v="1"/>
    <x v="0"/>
    <x v="0"/>
    <x v="0"/>
    <x v="0"/>
    <x v="0"/>
  </r>
  <r>
    <n v="4686"/>
    <s v="BN5646403"/>
    <n v="53.7"/>
    <x v="1"/>
    <x v="1"/>
    <x v="0"/>
    <x v="1"/>
    <x v="3019"/>
    <x v="0"/>
    <x v="1"/>
    <x v="0"/>
    <n v="127154.8"/>
    <x v="1"/>
    <x v="1"/>
    <x v="0"/>
    <x v="0"/>
    <x v="2"/>
    <x v="0"/>
  </r>
  <r>
    <n v="4687"/>
    <s v="BN5607227"/>
    <n v="53.6"/>
    <x v="1"/>
    <x v="1"/>
    <x v="47"/>
    <x v="0"/>
    <x v="3020"/>
    <x v="0"/>
    <x v="0"/>
    <x v="1"/>
    <n v="2019.78"/>
    <x v="0"/>
    <x v="1"/>
    <x v="1"/>
    <x v="0"/>
    <x v="2"/>
    <x v="3"/>
  </r>
  <r>
    <n v="4688"/>
    <s v="BN5576658"/>
    <n v="76.900000000000006"/>
    <x v="0"/>
    <x v="1"/>
    <x v="36"/>
    <x v="0"/>
    <x v="3021"/>
    <x v="2"/>
    <x v="1"/>
    <x v="0"/>
    <n v="197885.72"/>
    <x v="1"/>
    <x v="3"/>
    <x v="1"/>
    <x v="0"/>
    <x v="1"/>
    <x v="2"/>
  </r>
  <r>
    <n v="4689"/>
    <s v="BN5669519"/>
    <n v="69"/>
    <x v="0"/>
    <x v="1"/>
    <x v="19"/>
    <x v="8"/>
    <x v="0"/>
    <x v="2"/>
    <x v="0"/>
    <x v="1"/>
    <n v="138017.68"/>
    <x v="1"/>
    <x v="2"/>
    <x v="3"/>
    <x v="3"/>
    <x v="0"/>
    <x v="0"/>
  </r>
  <r>
    <n v="4690"/>
    <s v="BN5737745"/>
    <n v="77.099999999999994"/>
    <x v="1"/>
    <x v="1"/>
    <x v="13"/>
    <x v="10"/>
    <x v="3022"/>
    <x v="0"/>
    <x v="1"/>
    <x v="1"/>
    <n v="170984.97"/>
    <x v="0"/>
    <x v="3"/>
    <x v="1"/>
    <x v="0"/>
    <x v="2"/>
    <x v="2"/>
  </r>
  <r>
    <n v="4691"/>
    <s v="BN5681903"/>
    <n v="49.7"/>
    <x v="2"/>
    <x v="1"/>
    <x v="9"/>
    <x v="5"/>
    <x v="3023"/>
    <x v="2"/>
    <x v="0"/>
    <x v="1"/>
    <n v="55859.27"/>
    <x v="1"/>
    <x v="1"/>
    <x v="2"/>
    <x v="2"/>
    <x v="3"/>
    <x v="1"/>
  </r>
  <r>
    <n v="4692"/>
    <s v="BN5757963"/>
    <n v="62.2"/>
    <x v="1"/>
    <x v="1"/>
    <x v="24"/>
    <x v="4"/>
    <x v="0"/>
    <x v="2"/>
    <x v="0"/>
    <x v="1"/>
    <n v="4459.5"/>
    <x v="1"/>
    <x v="0"/>
    <x v="3"/>
    <x v="3"/>
    <x v="0"/>
    <x v="3"/>
  </r>
  <r>
    <n v="4693"/>
    <s v="BN5787761"/>
    <n v="60.2"/>
    <x v="1"/>
    <x v="1"/>
    <x v="33"/>
    <x v="9"/>
    <x v="3024"/>
    <x v="2"/>
    <x v="1"/>
    <x v="1"/>
    <n v="102135.92"/>
    <x v="1"/>
    <x v="0"/>
    <x v="2"/>
    <x v="1"/>
    <x v="3"/>
    <x v="0"/>
  </r>
  <r>
    <n v="4694"/>
    <s v="BN5713507"/>
    <n v="54.3"/>
    <x v="0"/>
    <x v="0"/>
    <x v="15"/>
    <x v="3"/>
    <x v="3025"/>
    <x v="0"/>
    <x v="0"/>
    <x v="1"/>
    <n v="112771.95"/>
    <x v="1"/>
    <x v="1"/>
    <x v="2"/>
    <x v="2"/>
    <x v="2"/>
    <x v="0"/>
  </r>
  <r>
    <n v="4695"/>
    <s v="BN5588099"/>
    <n v="52"/>
    <x v="1"/>
    <x v="1"/>
    <x v="13"/>
    <x v="3"/>
    <x v="3026"/>
    <x v="0"/>
    <x v="0"/>
    <x v="1"/>
    <n v="32903.93"/>
    <x v="1"/>
    <x v="1"/>
    <x v="1"/>
    <x v="2"/>
    <x v="3"/>
    <x v="3"/>
  </r>
  <r>
    <n v="4696"/>
    <s v="BN5786652"/>
    <n v="66.900000000000006"/>
    <x v="0"/>
    <x v="1"/>
    <x v="24"/>
    <x v="1"/>
    <x v="3027"/>
    <x v="0"/>
    <x v="0"/>
    <x v="0"/>
    <n v="162260.93"/>
    <x v="1"/>
    <x v="2"/>
    <x v="3"/>
    <x v="0"/>
    <x v="3"/>
    <x v="2"/>
  </r>
  <r>
    <n v="4697"/>
    <s v="BN5699380"/>
    <n v="63.1"/>
    <x v="1"/>
    <x v="0"/>
    <x v="1"/>
    <x v="10"/>
    <x v="0"/>
    <x v="0"/>
    <x v="1"/>
    <x v="1"/>
    <n v="87959.83"/>
    <x v="1"/>
    <x v="0"/>
    <x v="0"/>
    <x v="0"/>
    <x v="0"/>
    <x v="1"/>
  </r>
  <r>
    <n v="4698"/>
    <s v="BN5680619"/>
    <n v="53.7"/>
    <x v="2"/>
    <x v="1"/>
    <x v="36"/>
    <x v="4"/>
    <x v="3028"/>
    <x v="0"/>
    <x v="0"/>
    <x v="1"/>
    <n v="166476.95000000001"/>
    <x v="0"/>
    <x v="1"/>
    <x v="1"/>
    <x v="3"/>
    <x v="2"/>
    <x v="2"/>
  </r>
  <r>
    <n v="4699"/>
    <s v="BN5645630"/>
    <n v="73.2"/>
    <x v="0"/>
    <x v="1"/>
    <x v="46"/>
    <x v="0"/>
    <x v="0"/>
    <x v="2"/>
    <x v="0"/>
    <x v="0"/>
    <n v="25438.87"/>
    <x v="1"/>
    <x v="3"/>
    <x v="1"/>
    <x v="0"/>
    <x v="0"/>
    <x v="3"/>
  </r>
  <r>
    <n v="4700"/>
    <s v="BN5748510"/>
    <n v="84.4"/>
    <x v="1"/>
    <x v="1"/>
    <x v="27"/>
    <x v="8"/>
    <x v="3029"/>
    <x v="0"/>
    <x v="1"/>
    <x v="0"/>
    <n v="157230.06"/>
    <x v="0"/>
    <x v="3"/>
    <x v="1"/>
    <x v="3"/>
    <x v="3"/>
    <x v="2"/>
  </r>
  <r>
    <n v="4701"/>
    <s v="BN5773622"/>
    <n v="83.8"/>
    <x v="1"/>
    <x v="1"/>
    <x v="12"/>
    <x v="10"/>
    <x v="0"/>
    <x v="2"/>
    <x v="1"/>
    <x v="0"/>
    <n v="197305.91"/>
    <x v="1"/>
    <x v="3"/>
    <x v="3"/>
    <x v="0"/>
    <x v="0"/>
    <x v="2"/>
  </r>
  <r>
    <n v="4702"/>
    <s v="BN5629700"/>
    <n v="65.2"/>
    <x v="0"/>
    <x v="1"/>
    <x v="7"/>
    <x v="7"/>
    <x v="3030"/>
    <x v="2"/>
    <x v="1"/>
    <x v="1"/>
    <n v="44435.76"/>
    <x v="1"/>
    <x v="0"/>
    <x v="2"/>
    <x v="1"/>
    <x v="3"/>
    <x v="3"/>
  </r>
  <r>
    <n v="4703"/>
    <s v="BN5660920"/>
    <n v="66"/>
    <x v="0"/>
    <x v="1"/>
    <x v="19"/>
    <x v="10"/>
    <x v="3031"/>
    <x v="0"/>
    <x v="1"/>
    <x v="1"/>
    <n v="181051.99"/>
    <x v="1"/>
    <x v="2"/>
    <x v="3"/>
    <x v="0"/>
    <x v="1"/>
    <x v="2"/>
  </r>
  <r>
    <n v="4704"/>
    <s v="BN5686725"/>
    <n v="69.2"/>
    <x v="1"/>
    <x v="0"/>
    <x v="4"/>
    <x v="2"/>
    <x v="0"/>
    <x v="0"/>
    <x v="1"/>
    <x v="0"/>
    <n v="159069.37"/>
    <x v="1"/>
    <x v="2"/>
    <x v="0"/>
    <x v="1"/>
    <x v="0"/>
    <x v="2"/>
  </r>
  <r>
    <n v="4705"/>
    <s v="BN5754026"/>
    <n v="58.8"/>
    <x v="0"/>
    <x v="0"/>
    <x v="12"/>
    <x v="10"/>
    <x v="0"/>
    <x v="2"/>
    <x v="0"/>
    <x v="0"/>
    <n v="155485.24"/>
    <x v="1"/>
    <x v="0"/>
    <x v="3"/>
    <x v="0"/>
    <x v="0"/>
    <x v="2"/>
  </r>
  <r>
    <n v="4706"/>
    <s v="BN5749402"/>
    <n v="53.3"/>
    <x v="2"/>
    <x v="0"/>
    <x v="32"/>
    <x v="7"/>
    <x v="3032"/>
    <x v="0"/>
    <x v="1"/>
    <x v="1"/>
    <n v="43852.05"/>
    <x v="1"/>
    <x v="1"/>
    <x v="2"/>
    <x v="1"/>
    <x v="3"/>
    <x v="3"/>
  </r>
  <r>
    <n v="4707"/>
    <s v="BN5574265"/>
    <n v="85"/>
    <x v="0"/>
    <x v="1"/>
    <x v="3"/>
    <x v="4"/>
    <x v="3033"/>
    <x v="0"/>
    <x v="0"/>
    <x v="0"/>
    <n v="140071.57"/>
    <x v="1"/>
    <x v="3"/>
    <x v="0"/>
    <x v="3"/>
    <x v="2"/>
    <x v="0"/>
  </r>
  <r>
    <n v="4708"/>
    <s v="BN5701194"/>
    <n v="51.1"/>
    <x v="0"/>
    <x v="1"/>
    <x v="7"/>
    <x v="2"/>
    <x v="0"/>
    <x v="2"/>
    <x v="0"/>
    <x v="0"/>
    <n v="49089.36"/>
    <x v="1"/>
    <x v="1"/>
    <x v="2"/>
    <x v="1"/>
    <x v="0"/>
    <x v="3"/>
  </r>
  <r>
    <n v="4709"/>
    <s v="BN5811898"/>
    <n v="53"/>
    <x v="1"/>
    <x v="1"/>
    <x v="4"/>
    <x v="5"/>
    <x v="0"/>
    <x v="2"/>
    <x v="1"/>
    <x v="1"/>
    <n v="55893.37"/>
    <x v="1"/>
    <x v="1"/>
    <x v="0"/>
    <x v="2"/>
    <x v="0"/>
    <x v="1"/>
  </r>
  <r>
    <n v="4710"/>
    <s v="BN5713418"/>
    <n v="55.4"/>
    <x v="0"/>
    <x v="1"/>
    <x v="8"/>
    <x v="1"/>
    <x v="0"/>
    <x v="2"/>
    <x v="1"/>
    <x v="0"/>
    <n v="192660.55"/>
    <x v="1"/>
    <x v="1"/>
    <x v="2"/>
    <x v="0"/>
    <x v="0"/>
    <x v="2"/>
  </r>
  <r>
    <n v="4711"/>
    <s v="BN5685566"/>
    <n v="58.5"/>
    <x v="2"/>
    <x v="0"/>
    <x v="20"/>
    <x v="6"/>
    <x v="3034"/>
    <x v="2"/>
    <x v="0"/>
    <x v="1"/>
    <n v="137028.51"/>
    <x v="1"/>
    <x v="0"/>
    <x v="0"/>
    <x v="0"/>
    <x v="2"/>
    <x v="0"/>
  </r>
  <r>
    <n v="4712"/>
    <s v="BN5758744"/>
    <n v="75.400000000000006"/>
    <x v="0"/>
    <x v="1"/>
    <x v="2"/>
    <x v="6"/>
    <x v="3035"/>
    <x v="0"/>
    <x v="1"/>
    <x v="1"/>
    <n v="34430.160000000003"/>
    <x v="1"/>
    <x v="3"/>
    <x v="0"/>
    <x v="0"/>
    <x v="1"/>
    <x v="3"/>
  </r>
  <r>
    <n v="4713"/>
    <s v="BN5618687"/>
    <n v="47.4"/>
    <x v="0"/>
    <x v="1"/>
    <x v="41"/>
    <x v="6"/>
    <x v="0"/>
    <x v="0"/>
    <x v="0"/>
    <x v="1"/>
    <n v="108409.17"/>
    <x v="0"/>
    <x v="1"/>
    <x v="1"/>
    <x v="0"/>
    <x v="0"/>
    <x v="0"/>
  </r>
  <r>
    <n v="4714"/>
    <s v="BN5764361"/>
    <n v="83.7"/>
    <x v="2"/>
    <x v="1"/>
    <x v="12"/>
    <x v="10"/>
    <x v="3036"/>
    <x v="0"/>
    <x v="0"/>
    <x v="1"/>
    <n v="145325.32"/>
    <x v="1"/>
    <x v="3"/>
    <x v="3"/>
    <x v="0"/>
    <x v="2"/>
    <x v="0"/>
  </r>
  <r>
    <n v="4715"/>
    <s v="BN5610937"/>
    <n v="56.7"/>
    <x v="0"/>
    <x v="0"/>
    <x v="51"/>
    <x v="9"/>
    <x v="3037"/>
    <x v="0"/>
    <x v="1"/>
    <x v="0"/>
    <n v="81425.61"/>
    <x v="1"/>
    <x v="1"/>
    <x v="2"/>
    <x v="1"/>
    <x v="1"/>
    <x v="1"/>
  </r>
  <r>
    <n v="4716"/>
    <s v="BN5738133"/>
    <n v="80"/>
    <x v="1"/>
    <x v="1"/>
    <x v="16"/>
    <x v="1"/>
    <x v="0"/>
    <x v="2"/>
    <x v="0"/>
    <x v="1"/>
    <n v="51553.43"/>
    <x v="1"/>
    <x v="3"/>
    <x v="0"/>
    <x v="0"/>
    <x v="0"/>
    <x v="1"/>
  </r>
  <r>
    <n v="4717"/>
    <s v="BN5805677"/>
    <n v="64.599999999999994"/>
    <x v="0"/>
    <x v="1"/>
    <x v="56"/>
    <x v="7"/>
    <x v="0"/>
    <x v="2"/>
    <x v="1"/>
    <x v="0"/>
    <n v="52795.15"/>
    <x v="1"/>
    <x v="0"/>
    <x v="2"/>
    <x v="1"/>
    <x v="0"/>
    <x v="1"/>
  </r>
  <r>
    <n v="4718"/>
    <s v="BN5580400"/>
    <n v="62.7"/>
    <x v="2"/>
    <x v="1"/>
    <x v="16"/>
    <x v="2"/>
    <x v="3038"/>
    <x v="2"/>
    <x v="1"/>
    <x v="0"/>
    <n v="84270.09"/>
    <x v="1"/>
    <x v="0"/>
    <x v="0"/>
    <x v="1"/>
    <x v="3"/>
    <x v="1"/>
  </r>
  <r>
    <n v="4719"/>
    <s v="BN5675700"/>
    <n v="50.5"/>
    <x v="0"/>
    <x v="1"/>
    <x v="28"/>
    <x v="2"/>
    <x v="3039"/>
    <x v="0"/>
    <x v="0"/>
    <x v="1"/>
    <n v="145011.62"/>
    <x v="1"/>
    <x v="1"/>
    <x v="2"/>
    <x v="1"/>
    <x v="3"/>
    <x v="0"/>
  </r>
  <r>
    <n v="4720"/>
    <s v="BN5583493"/>
    <n v="56.6"/>
    <x v="2"/>
    <x v="0"/>
    <x v="12"/>
    <x v="1"/>
    <x v="3040"/>
    <x v="0"/>
    <x v="0"/>
    <x v="1"/>
    <n v="66245.440000000002"/>
    <x v="0"/>
    <x v="1"/>
    <x v="3"/>
    <x v="0"/>
    <x v="3"/>
    <x v="1"/>
  </r>
  <r>
    <n v="4721"/>
    <s v="BN5780567"/>
    <n v="61.9"/>
    <x v="2"/>
    <x v="0"/>
    <x v="19"/>
    <x v="6"/>
    <x v="3041"/>
    <x v="2"/>
    <x v="1"/>
    <x v="0"/>
    <n v="36446.74"/>
    <x v="1"/>
    <x v="0"/>
    <x v="3"/>
    <x v="0"/>
    <x v="3"/>
    <x v="3"/>
  </r>
  <r>
    <n v="4722"/>
    <s v="BN5694947"/>
    <n v="75.7"/>
    <x v="0"/>
    <x v="0"/>
    <x v="4"/>
    <x v="4"/>
    <x v="3042"/>
    <x v="0"/>
    <x v="0"/>
    <x v="1"/>
    <n v="137136.29"/>
    <x v="1"/>
    <x v="3"/>
    <x v="0"/>
    <x v="3"/>
    <x v="3"/>
    <x v="0"/>
  </r>
  <r>
    <n v="4723"/>
    <s v="BN5805584"/>
    <n v="64.8"/>
    <x v="0"/>
    <x v="1"/>
    <x v="15"/>
    <x v="10"/>
    <x v="0"/>
    <x v="0"/>
    <x v="1"/>
    <x v="0"/>
    <n v="117323.31"/>
    <x v="1"/>
    <x v="0"/>
    <x v="2"/>
    <x v="0"/>
    <x v="0"/>
    <x v="0"/>
  </r>
  <r>
    <n v="4724"/>
    <s v="BN5790571"/>
    <n v="62.1"/>
    <x v="1"/>
    <x v="1"/>
    <x v="0"/>
    <x v="2"/>
    <x v="3043"/>
    <x v="0"/>
    <x v="0"/>
    <x v="0"/>
    <n v="74157.710000000006"/>
    <x v="1"/>
    <x v="0"/>
    <x v="0"/>
    <x v="1"/>
    <x v="1"/>
    <x v="1"/>
  </r>
  <r>
    <n v="4725"/>
    <s v="BN5578561"/>
    <n v="54.3"/>
    <x v="2"/>
    <x v="1"/>
    <x v="23"/>
    <x v="5"/>
    <x v="3044"/>
    <x v="0"/>
    <x v="0"/>
    <x v="1"/>
    <n v="104253.56"/>
    <x v="1"/>
    <x v="1"/>
    <x v="1"/>
    <x v="2"/>
    <x v="1"/>
    <x v="0"/>
  </r>
  <r>
    <n v="4726"/>
    <s v="BN5734900"/>
    <n v="65.8"/>
    <x v="0"/>
    <x v="0"/>
    <x v="3"/>
    <x v="3"/>
    <x v="3045"/>
    <x v="2"/>
    <x v="0"/>
    <x v="1"/>
    <n v="2748.72"/>
    <x v="1"/>
    <x v="2"/>
    <x v="0"/>
    <x v="2"/>
    <x v="2"/>
    <x v="3"/>
  </r>
  <r>
    <n v="4727"/>
    <s v="BN5721653"/>
    <n v="63.3"/>
    <x v="2"/>
    <x v="1"/>
    <x v="5"/>
    <x v="3"/>
    <x v="3046"/>
    <x v="0"/>
    <x v="0"/>
    <x v="0"/>
    <n v="195937.16"/>
    <x v="1"/>
    <x v="0"/>
    <x v="1"/>
    <x v="2"/>
    <x v="1"/>
    <x v="2"/>
  </r>
  <r>
    <n v="4728"/>
    <s v="BN5641735"/>
    <n v="64.8"/>
    <x v="0"/>
    <x v="0"/>
    <x v="25"/>
    <x v="1"/>
    <x v="0"/>
    <x v="2"/>
    <x v="1"/>
    <x v="0"/>
    <n v="22101.86"/>
    <x v="1"/>
    <x v="0"/>
    <x v="2"/>
    <x v="0"/>
    <x v="0"/>
    <x v="3"/>
  </r>
  <r>
    <n v="4729"/>
    <s v="BN5765563"/>
    <n v="50.1"/>
    <x v="2"/>
    <x v="1"/>
    <x v="20"/>
    <x v="8"/>
    <x v="3047"/>
    <x v="0"/>
    <x v="1"/>
    <x v="1"/>
    <n v="126535.92"/>
    <x v="1"/>
    <x v="1"/>
    <x v="0"/>
    <x v="3"/>
    <x v="3"/>
    <x v="0"/>
  </r>
  <r>
    <n v="4730"/>
    <s v="BN5788469"/>
    <n v="68.3"/>
    <x v="0"/>
    <x v="0"/>
    <x v="0"/>
    <x v="4"/>
    <x v="3048"/>
    <x v="0"/>
    <x v="0"/>
    <x v="0"/>
    <n v="44692.63"/>
    <x v="0"/>
    <x v="2"/>
    <x v="0"/>
    <x v="3"/>
    <x v="2"/>
    <x v="3"/>
  </r>
  <r>
    <n v="4731"/>
    <s v="BN5576463"/>
    <n v="61.9"/>
    <x v="1"/>
    <x v="0"/>
    <x v="16"/>
    <x v="1"/>
    <x v="0"/>
    <x v="0"/>
    <x v="0"/>
    <x v="1"/>
    <n v="112442.63"/>
    <x v="0"/>
    <x v="0"/>
    <x v="0"/>
    <x v="0"/>
    <x v="0"/>
    <x v="0"/>
  </r>
  <r>
    <n v="4732"/>
    <s v="BN5622143"/>
    <n v="70.5"/>
    <x v="0"/>
    <x v="0"/>
    <x v="12"/>
    <x v="6"/>
    <x v="0"/>
    <x v="2"/>
    <x v="1"/>
    <x v="0"/>
    <n v="66331.009999999995"/>
    <x v="1"/>
    <x v="2"/>
    <x v="3"/>
    <x v="0"/>
    <x v="0"/>
    <x v="1"/>
  </r>
  <r>
    <n v="4733"/>
    <s v="BN5653850"/>
    <n v="63.8"/>
    <x v="2"/>
    <x v="0"/>
    <x v="47"/>
    <x v="1"/>
    <x v="3049"/>
    <x v="0"/>
    <x v="0"/>
    <x v="1"/>
    <n v="16657.68"/>
    <x v="0"/>
    <x v="0"/>
    <x v="1"/>
    <x v="0"/>
    <x v="3"/>
    <x v="3"/>
  </r>
  <r>
    <n v="4734"/>
    <s v="BN5743451"/>
    <n v="71"/>
    <x v="0"/>
    <x v="0"/>
    <x v="8"/>
    <x v="1"/>
    <x v="0"/>
    <x v="2"/>
    <x v="0"/>
    <x v="1"/>
    <n v="20081.3"/>
    <x v="1"/>
    <x v="2"/>
    <x v="2"/>
    <x v="0"/>
    <x v="0"/>
    <x v="3"/>
  </r>
  <r>
    <n v="4735"/>
    <s v="BN5591653"/>
    <n v="59"/>
    <x v="0"/>
    <x v="0"/>
    <x v="41"/>
    <x v="4"/>
    <x v="0"/>
    <x v="2"/>
    <x v="0"/>
    <x v="0"/>
    <n v="93820.49"/>
    <x v="0"/>
    <x v="0"/>
    <x v="1"/>
    <x v="3"/>
    <x v="0"/>
    <x v="1"/>
  </r>
  <r>
    <n v="4736"/>
    <s v="BN5649999"/>
    <n v="72.5"/>
    <x v="0"/>
    <x v="1"/>
    <x v="3"/>
    <x v="0"/>
    <x v="3050"/>
    <x v="2"/>
    <x v="0"/>
    <x v="1"/>
    <n v="130795.52"/>
    <x v="1"/>
    <x v="3"/>
    <x v="0"/>
    <x v="0"/>
    <x v="2"/>
    <x v="0"/>
  </r>
  <r>
    <n v="4737"/>
    <s v="BN5718686"/>
    <n v="63.8"/>
    <x v="0"/>
    <x v="0"/>
    <x v="15"/>
    <x v="10"/>
    <x v="0"/>
    <x v="2"/>
    <x v="0"/>
    <x v="1"/>
    <n v="160129.99"/>
    <x v="1"/>
    <x v="0"/>
    <x v="2"/>
    <x v="0"/>
    <x v="0"/>
    <x v="2"/>
  </r>
  <r>
    <n v="4738"/>
    <s v="BN5615053"/>
    <n v="79.099999999999994"/>
    <x v="0"/>
    <x v="1"/>
    <x v="18"/>
    <x v="5"/>
    <x v="3051"/>
    <x v="0"/>
    <x v="0"/>
    <x v="0"/>
    <n v="189969.91"/>
    <x v="1"/>
    <x v="3"/>
    <x v="3"/>
    <x v="2"/>
    <x v="3"/>
    <x v="2"/>
  </r>
  <r>
    <n v="4739"/>
    <s v="BN5644274"/>
    <n v="70.2"/>
    <x v="0"/>
    <x v="0"/>
    <x v="20"/>
    <x v="1"/>
    <x v="3052"/>
    <x v="0"/>
    <x v="1"/>
    <x v="1"/>
    <n v="9712.52"/>
    <x v="0"/>
    <x v="2"/>
    <x v="0"/>
    <x v="0"/>
    <x v="3"/>
    <x v="3"/>
  </r>
  <r>
    <n v="4740"/>
    <s v="BN5774449"/>
    <n v="60.7"/>
    <x v="0"/>
    <x v="0"/>
    <x v="15"/>
    <x v="5"/>
    <x v="0"/>
    <x v="2"/>
    <x v="1"/>
    <x v="1"/>
    <n v="196062.01"/>
    <x v="1"/>
    <x v="0"/>
    <x v="2"/>
    <x v="2"/>
    <x v="0"/>
    <x v="2"/>
  </r>
  <r>
    <n v="4741"/>
    <s v="BN5618574"/>
    <n v="53.5"/>
    <x v="0"/>
    <x v="1"/>
    <x v="33"/>
    <x v="5"/>
    <x v="3053"/>
    <x v="0"/>
    <x v="0"/>
    <x v="0"/>
    <n v="125710.53"/>
    <x v="1"/>
    <x v="1"/>
    <x v="2"/>
    <x v="2"/>
    <x v="3"/>
    <x v="0"/>
  </r>
  <r>
    <n v="4742"/>
    <s v="BN5604933"/>
    <n v="65.099999999999994"/>
    <x v="0"/>
    <x v="1"/>
    <x v="13"/>
    <x v="0"/>
    <x v="3054"/>
    <x v="2"/>
    <x v="0"/>
    <x v="1"/>
    <n v="23054.51"/>
    <x v="0"/>
    <x v="0"/>
    <x v="1"/>
    <x v="0"/>
    <x v="2"/>
    <x v="3"/>
  </r>
  <r>
    <n v="4743"/>
    <s v="BN5762047"/>
    <n v="50.6"/>
    <x v="2"/>
    <x v="1"/>
    <x v="49"/>
    <x v="2"/>
    <x v="3055"/>
    <x v="2"/>
    <x v="0"/>
    <x v="0"/>
    <n v="170679.74"/>
    <x v="1"/>
    <x v="1"/>
    <x v="1"/>
    <x v="1"/>
    <x v="3"/>
    <x v="2"/>
  </r>
  <r>
    <n v="4744"/>
    <s v="BN5685192"/>
    <n v="51.1"/>
    <x v="1"/>
    <x v="0"/>
    <x v="38"/>
    <x v="2"/>
    <x v="3056"/>
    <x v="0"/>
    <x v="0"/>
    <x v="0"/>
    <n v="181258.76"/>
    <x v="1"/>
    <x v="1"/>
    <x v="1"/>
    <x v="1"/>
    <x v="3"/>
    <x v="2"/>
  </r>
  <r>
    <n v="4745"/>
    <s v="BN5582762"/>
    <n v="75.7"/>
    <x v="0"/>
    <x v="0"/>
    <x v="21"/>
    <x v="1"/>
    <x v="0"/>
    <x v="0"/>
    <x v="0"/>
    <x v="0"/>
    <n v="22835.13"/>
    <x v="0"/>
    <x v="3"/>
    <x v="1"/>
    <x v="0"/>
    <x v="0"/>
    <x v="3"/>
  </r>
  <r>
    <n v="4746"/>
    <s v="BN5655323"/>
    <n v="76.8"/>
    <x v="2"/>
    <x v="1"/>
    <x v="23"/>
    <x v="1"/>
    <x v="3057"/>
    <x v="0"/>
    <x v="0"/>
    <x v="1"/>
    <n v="102397.22"/>
    <x v="0"/>
    <x v="3"/>
    <x v="1"/>
    <x v="0"/>
    <x v="2"/>
    <x v="0"/>
  </r>
  <r>
    <n v="4747"/>
    <s v="BN5649042"/>
    <n v="75.7"/>
    <x v="0"/>
    <x v="1"/>
    <x v="15"/>
    <x v="9"/>
    <x v="0"/>
    <x v="2"/>
    <x v="0"/>
    <x v="1"/>
    <n v="115950.96"/>
    <x v="1"/>
    <x v="3"/>
    <x v="2"/>
    <x v="1"/>
    <x v="0"/>
    <x v="0"/>
  </r>
  <r>
    <n v="4748"/>
    <s v="BN5702293"/>
    <n v="66.3"/>
    <x v="1"/>
    <x v="1"/>
    <x v="55"/>
    <x v="5"/>
    <x v="0"/>
    <x v="2"/>
    <x v="1"/>
    <x v="0"/>
    <n v="15876.52"/>
    <x v="1"/>
    <x v="2"/>
    <x v="1"/>
    <x v="2"/>
    <x v="0"/>
    <x v="3"/>
  </r>
  <r>
    <n v="4749"/>
    <s v="BN5758980"/>
    <n v="53.7"/>
    <x v="2"/>
    <x v="0"/>
    <x v="24"/>
    <x v="3"/>
    <x v="3058"/>
    <x v="3"/>
    <x v="0"/>
    <x v="0"/>
    <n v="117690.58"/>
    <x v="0"/>
    <x v="1"/>
    <x v="3"/>
    <x v="2"/>
    <x v="2"/>
    <x v="0"/>
  </r>
  <r>
    <n v="4750"/>
    <s v="BN5682940"/>
    <n v="57"/>
    <x v="2"/>
    <x v="1"/>
    <x v="6"/>
    <x v="4"/>
    <x v="3059"/>
    <x v="2"/>
    <x v="0"/>
    <x v="0"/>
    <n v="173792.77"/>
    <x v="1"/>
    <x v="1"/>
    <x v="2"/>
    <x v="3"/>
    <x v="3"/>
    <x v="2"/>
  </r>
  <r>
    <n v="4751"/>
    <s v="BN5597400"/>
    <n v="85"/>
    <x v="0"/>
    <x v="0"/>
    <x v="12"/>
    <x v="8"/>
    <x v="0"/>
    <x v="0"/>
    <x v="0"/>
    <x v="0"/>
    <n v="80992.800000000003"/>
    <x v="1"/>
    <x v="3"/>
    <x v="3"/>
    <x v="3"/>
    <x v="0"/>
    <x v="1"/>
  </r>
  <r>
    <n v="4752"/>
    <s v="BN5763169"/>
    <n v="66.099999999999994"/>
    <x v="2"/>
    <x v="0"/>
    <x v="55"/>
    <x v="2"/>
    <x v="3060"/>
    <x v="2"/>
    <x v="0"/>
    <x v="1"/>
    <n v="189398.18"/>
    <x v="0"/>
    <x v="2"/>
    <x v="1"/>
    <x v="1"/>
    <x v="2"/>
    <x v="2"/>
  </r>
  <r>
    <n v="4753"/>
    <s v="BN5620024"/>
    <n v="65.900000000000006"/>
    <x v="0"/>
    <x v="1"/>
    <x v="41"/>
    <x v="2"/>
    <x v="3061"/>
    <x v="0"/>
    <x v="0"/>
    <x v="1"/>
    <n v="56787.8"/>
    <x v="1"/>
    <x v="2"/>
    <x v="1"/>
    <x v="1"/>
    <x v="2"/>
    <x v="1"/>
  </r>
  <r>
    <n v="4754"/>
    <s v="BN5622966"/>
    <n v="45.4"/>
    <x v="1"/>
    <x v="1"/>
    <x v="20"/>
    <x v="0"/>
    <x v="3062"/>
    <x v="0"/>
    <x v="0"/>
    <x v="1"/>
    <n v="148309.98000000001"/>
    <x v="1"/>
    <x v="1"/>
    <x v="0"/>
    <x v="0"/>
    <x v="3"/>
    <x v="0"/>
  </r>
  <r>
    <n v="4755"/>
    <s v="BN5595505"/>
    <n v="70.8"/>
    <x v="0"/>
    <x v="0"/>
    <x v="49"/>
    <x v="0"/>
    <x v="0"/>
    <x v="0"/>
    <x v="0"/>
    <x v="1"/>
    <n v="179673.11"/>
    <x v="0"/>
    <x v="2"/>
    <x v="1"/>
    <x v="0"/>
    <x v="0"/>
    <x v="2"/>
  </r>
  <r>
    <n v="4756"/>
    <s v="BN5739985"/>
    <n v="72"/>
    <x v="0"/>
    <x v="0"/>
    <x v="24"/>
    <x v="0"/>
    <x v="3063"/>
    <x v="2"/>
    <x v="0"/>
    <x v="0"/>
    <n v="138470.21"/>
    <x v="1"/>
    <x v="3"/>
    <x v="3"/>
    <x v="0"/>
    <x v="3"/>
    <x v="0"/>
  </r>
  <r>
    <n v="4757"/>
    <s v="BN5777918"/>
    <n v="78.5"/>
    <x v="0"/>
    <x v="0"/>
    <x v="2"/>
    <x v="1"/>
    <x v="3064"/>
    <x v="0"/>
    <x v="0"/>
    <x v="1"/>
    <n v="163798.41"/>
    <x v="0"/>
    <x v="3"/>
    <x v="0"/>
    <x v="0"/>
    <x v="2"/>
    <x v="2"/>
  </r>
  <r>
    <n v="4758"/>
    <s v="BN5583191"/>
    <n v="74.3"/>
    <x v="1"/>
    <x v="0"/>
    <x v="18"/>
    <x v="2"/>
    <x v="3065"/>
    <x v="0"/>
    <x v="0"/>
    <x v="0"/>
    <n v="33693.78"/>
    <x v="1"/>
    <x v="3"/>
    <x v="3"/>
    <x v="1"/>
    <x v="1"/>
    <x v="3"/>
  </r>
  <r>
    <n v="4759"/>
    <s v="BN5601176"/>
    <n v="49.3"/>
    <x v="1"/>
    <x v="0"/>
    <x v="36"/>
    <x v="3"/>
    <x v="0"/>
    <x v="2"/>
    <x v="0"/>
    <x v="1"/>
    <n v="48545.1"/>
    <x v="1"/>
    <x v="1"/>
    <x v="1"/>
    <x v="2"/>
    <x v="0"/>
    <x v="3"/>
  </r>
  <r>
    <n v="4760"/>
    <s v="BN5709135"/>
    <n v="55.7"/>
    <x v="1"/>
    <x v="1"/>
    <x v="10"/>
    <x v="6"/>
    <x v="0"/>
    <x v="0"/>
    <x v="1"/>
    <x v="0"/>
    <n v="123427.98"/>
    <x v="1"/>
    <x v="1"/>
    <x v="3"/>
    <x v="0"/>
    <x v="0"/>
    <x v="0"/>
  </r>
  <r>
    <n v="4761"/>
    <s v="BN5713862"/>
    <n v="85"/>
    <x v="0"/>
    <x v="1"/>
    <x v="20"/>
    <x v="1"/>
    <x v="3066"/>
    <x v="0"/>
    <x v="0"/>
    <x v="1"/>
    <n v="174183.44"/>
    <x v="1"/>
    <x v="3"/>
    <x v="0"/>
    <x v="0"/>
    <x v="1"/>
    <x v="2"/>
  </r>
  <r>
    <n v="4762"/>
    <s v="BN5717619"/>
    <n v="79.900000000000006"/>
    <x v="0"/>
    <x v="0"/>
    <x v="15"/>
    <x v="6"/>
    <x v="3067"/>
    <x v="2"/>
    <x v="0"/>
    <x v="0"/>
    <n v="17938"/>
    <x v="1"/>
    <x v="3"/>
    <x v="2"/>
    <x v="0"/>
    <x v="3"/>
    <x v="3"/>
  </r>
  <r>
    <n v="4763"/>
    <s v="BN5755984"/>
    <n v="75.599999999999994"/>
    <x v="0"/>
    <x v="1"/>
    <x v="10"/>
    <x v="1"/>
    <x v="3068"/>
    <x v="0"/>
    <x v="0"/>
    <x v="0"/>
    <n v="90059.04"/>
    <x v="1"/>
    <x v="3"/>
    <x v="3"/>
    <x v="0"/>
    <x v="3"/>
    <x v="1"/>
  </r>
  <r>
    <n v="4764"/>
    <s v="BN5696477"/>
    <n v="75.2"/>
    <x v="0"/>
    <x v="1"/>
    <x v="16"/>
    <x v="10"/>
    <x v="3069"/>
    <x v="2"/>
    <x v="0"/>
    <x v="0"/>
    <n v="137694.23000000001"/>
    <x v="1"/>
    <x v="3"/>
    <x v="0"/>
    <x v="0"/>
    <x v="2"/>
    <x v="0"/>
  </r>
  <r>
    <n v="4765"/>
    <s v="BN5657550"/>
    <n v="69.599999999999994"/>
    <x v="1"/>
    <x v="0"/>
    <x v="18"/>
    <x v="6"/>
    <x v="0"/>
    <x v="1"/>
    <x v="0"/>
    <x v="1"/>
    <n v="65039.9"/>
    <x v="1"/>
    <x v="2"/>
    <x v="3"/>
    <x v="0"/>
    <x v="0"/>
    <x v="1"/>
  </r>
  <r>
    <n v="4766"/>
    <s v="BN5755776"/>
    <n v="63"/>
    <x v="1"/>
    <x v="0"/>
    <x v="23"/>
    <x v="1"/>
    <x v="0"/>
    <x v="2"/>
    <x v="1"/>
    <x v="0"/>
    <n v="162858.29"/>
    <x v="1"/>
    <x v="0"/>
    <x v="1"/>
    <x v="0"/>
    <x v="0"/>
    <x v="2"/>
  </r>
  <r>
    <n v="4767"/>
    <s v="BN5719771"/>
    <n v="65.900000000000006"/>
    <x v="1"/>
    <x v="0"/>
    <x v="16"/>
    <x v="9"/>
    <x v="0"/>
    <x v="2"/>
    <x v="0"/>
    <x v="0"/>
    <n v="35701.06"/>
    <x v="1"/>
    <x v="2"/>
    <x v="0"/>
    <x v="1"/>
    <x v="0"/>
    <x v="3"/>
  </r>
  <r>
    <n v="4768"/>
    <s v="BN5688789"/>
    <n v="68.5"/>
    <x v="1"/>
    <x v="1"/>
    <x v="2"/>
    <x v="9"/>
    <x v="0"/>
    <x v="2"/>
    <x v="0"/>
    <x v="0"/>
    <n v="18826.060000000001"/>
    <x v="1"/>
    <x v="2"/>
    <x v="0"/>
    <x v="1"/>
    <x v="0"/>
    <x v="3"/>
  </r>
  <r>
    <n v="4769"/>
    <s v="BN5698441"/>
    <n v="59.9"/>
    <x v="1"/>
    <x v="0"/>
    <x v="8"/>
    <x v="6"/>
    <x v="0"/>
    <x v="0"/>
    <x v="0"/>
    <x v="0"/>
    <n v="130086.47"/>
    <x v="0"/>
    <x v="0"/>
    <x v="2"/>
    <x v="0"/>
    <x v="0"/>
    <x v="0"/>
  </r>
  <r>
    <n v="4770"/>
    <s v="BN5770258"/>
    <n v="55.9"/>
    <x v="1"/>
    <x v="0"/>
    <x v="8"/>
    <x v="1"/>
    <x v="3070"/>
    <x v="0"/>
    <x v="1"/>
    <x v="0"/>
    <n v="143360.56"/>
    <x v="1"/>
    <x v="1"/>
    <x v="2"/>
    <x v="0"/>
    <x v="2"/>
    <x v="0"/>
  </r>
  <r>
    <n v="4771"/>
    <s v="BN5761419"/>
    <n v="61.5"/>
    <x v="1"/>
    <x v="1"/>
    <x v="25"/>
    <x v="8"/>
    <x v="0"/>
    <x v="2"/>
    <x v="0"/>
    <x v="1"/>
    <n v="159920.92000000001"/>
    <x v="1"/>
    <x v="0"/>
    <x v="2"/>
    <x v="3"/>
    <x v="0"/>
    <x v="2"/>
  </r>
  <r>
    <n v="4772"/>
    <s v="BN5716532"/>
    <n v="58"/>
    <x v="2"/>
    <x v="0"/>
    <x v="18"/>
    <x v="6"/>
    <x v="3071"/>
    <x v="0"/>
    <x v="0"/>
    <x v="0"/>
    <n v="12099.67"/>
    <x v="1"/>
    <x v="1"/>
    <x v="3"/>
    <x v="0"/>
    <x v="1"/>
    <x v="3"/>
  </r>
  <r>
    <n v="4773"/>
    <s v="BN5788280"/>
    <n v="48.7"/>
    <x v="1"/>
    <x v="1"/>
    <x v="4"/>
    <x v="5"/>
    <x v="3072"/>
    <x v="0"/>
    <x v="0"/>
    <x v="0"/>
    <n v="53087.98"/>
    <x v="1"/>
    <x v="1"/>
    <x v="0"/>
    <x v="2"/>
    <x v="1"/>
    <x v="1"/>
  </r>
  <r>
    <n v="4774"/>
    <s v="BN5709364"/>
    <n v="64.599999999999994"/>
    <x v="2"/>
    <x v="0"/>
    <x v="12"/>
    <x v="1"/>
    <x v="3073"/>
    <x v="2"/>
    <x v="0"/>
    <x v="0"/>
    <n v="142839.82"/>
    <x v="1"/>
    <x v="0"/>
    <x v="3"/>
    <x v="0"/>
    <x v="3"/>
    <x v="0"/>
  </r>
  <r>
    <n v="4775"/>
    <s v="BN5640334"/>
    <n v="81.099999999999994"/>
    <x v="0"/>
    <x v="0"/>
    <x v="12"/>
    <x v="3"/>
    <x v="0"/>
    <x v="0"/>
    <x v="0"/>
    <x v="0"/>
    <n v="178.19"/>
    <x v="1"/>
    <x v="3"/>
    <x v="3"/>
    <x v="2"/>
    <x v="0"/>
    <x v="3"/>
  </r>
  <r>
    <n v="4776"/>
    <s v="BN5579981"/>
    <n v="52.6"/>
    <x v="1"/>
    <x v="1"/>
    <x v="12"/>
    <x v="8"/>
    <x v="0"/>
    <x v="2"/>
    <x v="0"/>
    <x v="0"/>
    <n v="105618.14"/>
    <x v="1"/>
    <x v="1"/>
    <x v="3"/>
    <x v="3"/>
    <x v="0"/>
    <x v="0"/>
  </r>
  <r>
    <n v="4777"/>
    <s v="BN5677036"/>
    <n v="76.7"/>
    <x v="1"/>
    <x v="1"/>
    <x v="24"/>
    <x v="3"/>
    <x v="0"/>
    <x v="2"/>
    <x v="0"/>
    <x v="0"/>
    <n v="24734.25"/>
    <x v="1"/>
    <x v="3"/>
    <x v="3"/>
    <x v="2"/>
    <x v="0"/>
    <x v="3"/>
  </r>
  <r>
    <n v="4778"/>
    <s v="BN5619714"/>
    <n v="54.8"/>
    <x v="0"/>
    <x v="0"/>
    <x v="19"/>
    <x v="1"/>
    <x v="3074"/>
    <x v="2"/>
    <x v="1"/>
    <x v="0"/>
    <n v="82245.67"/>
    <x v="1"/>
    <x v="1"/>
    <x v="3"/>
    <x v="0"/>
    <x v="1"/>
    <x v="1"/>
  </r>
  <r>
    <n v="4779"/>
    <s v="BN5582159"/>
    <n v="73.7"/>
    <x v="1"/>
    <x v="0"/>
    <x v="13"/>
    <x v="0"/>
    <x v="0"/>
    <x v="2"/>
    <x v="1"/>
    <x v="0"/>
    <n v="177695.67"/>
    <x v="1"/>
    <x v="3"/>
    <x v="1"/>
    <x v="0"/>
    <x v="0"/>
    <x v="2"/>
  </r>
  <r>
    <n v="4780"/>
    <s v="BN5711756"/>
    <n v="61.3"/>
    <x v="2"/>
    <x v="1"/>
    <x v="20"/>
    <x v="1"/>
    <x v="3075"/>
    <x v="1"/>
    <x v="1"/>
    <x v="1"/>
    <n v="107961.11"/>
    <x v="0"/>
    <x v="0"/>
    <x v="0"/>
    <x v="0"/>
    <x v="2"/>
    <x v="0"/>
  </r>
  <r>
    <n v="4781"/>
    <s v="BN5679959"/>
    <n v="71.099999999999994"/>
    <x v="1"/>
    <x v="1"/>
    <x v="18"/>
    <x v="2"/>
    <x v="0"/>
    <x v="2"/>
    <x v="0"/>
    <x v="1"/>
    <n v="55207.41"/>
    <x v="1"/>
    <x v="2"/>
    <x v="3"/>
    <x v="1"/>
    <x v="0"/>
    <x v="1"/>
  </r>
  <r>
    <n v="4782"/>
    <s v="BN5804044"/>
    <n v="85"/>
    <x v="1"/>
    <x v="0"/>
    <x v="47"/>
    <x v="3"/>
    <x v="3076"/>
    <x v="2"/>
    <x v="1"/>
    <x v="1"/>
    <n v="182633.63"/>
    <x v="0"/>
    <x v="3"/>
    <x v="1"/>
    <x v="2"/>
    <x v="1"/>
    <x v="2"/>
  </r>
  <r>
    <n v="4783"/>
    <s v="BN5722524"/>
    <n v="75.2"/>
    <x v="0"/>
    <x v="0"/>
    <x v="47"/>
    <x v="2"/>
    <x v="3077"/>
    <x v="0"/>
    <x v="0"/>
    <x v="0"/>
    <n v="51587.040000000001"/>
    <x v="1"/>
    <x v="3"/>
    <x v="1"/>
    <x v="1"/>
    <x v="3"/>
    <x v="1"/>
  </r>
  <r>
    <n v="4784"/>
    <s v="BN5729137"/>
    <n v="71"/>
    <x v="0"/>
    <x v="0"/>
    <x v="24"/>
    <x v="8"/>
    <x v="0"/>
    <x v="2"/>
    <x v="0"/>
    <x v="1"/>
    <n v="115403.31"/>
    <x v="1"/>
    <x v="2"/>
    <x v="3"/>
    <x v="3"/>
    <x v="0"/>
    <x v="0"/>
  </r>
  <r>
    <n v="4785"/>
    <s v="BN5811501"/>
    <n v="66.400000000000006"/>
    <x v="1"/>
    <x v="0"/>
    <x v="47"/>
    <x v="3"/>
    <x v="3078"/>
    <x v="0"/>
    <x v="0"/>
    <x v="1"/>
    <n v="186392.99"/>
    <x v="0"/>
    <x v="2"/>
    <x v="1"/>
    <x v="2"/>
    <x v="2"/>
    <x v="2"/>
  </r>
  <r>
    <n v="4786"/>
    <s v="BN5702051"/>
    <n v="51"/>
    <x v="0"/>
    <x v="0"/>
    <x v="32"/>
    <x v="6"/>
    <x v="3079"/>
    <x v="0"/>
    <x v="1"/>
    <x v="1"/>
    <n v="44374.44"/>
    <x v="1"/>
    <x v="1"/>
    <x v="2"/>
    <x v="0"/>
    <x v="2"/>
    <x v="3"/>
  </r>
  <r>
    <n v="4787"/>
    <s v="BN5749712"/>
    <n v="57.7"/>
    <x v="0"/>
    <x v="0"/>
    <x v="10"/>
    <x v="0"/>
    <x v="0"/>
    <x v="2"/>
    <x v="0"/>
    <x v="0"/>
    <n v="84033.35"/>
    <x v="1"/>
    <x v="1"/>
    <x v="3"/>
    <x v="0"/>
    <x v="0"/>
    <x v="1"/>
  </r>
  <r>
    <n v="4788"/>
    <s v="BN5752798"/>
    <n v="52.9"/>
    <x v="0"/>
    <x v="1"/>
    <x v="0"/>
    <x v="1"/>
    <x v="3080"/>
    <x v="0"/>
    <x v="0"/>
    <x v="0"/>
    <n v="82276.62"/>
    <x v="1"/>
    <x v="1"/>
    <x v="0"/>
    <x v="0"/>
    <x v="2"/>
    <x v="1"/>
  </r>
  <r>
    <n v="4789"/>
    <s v="BN5674845"/>
    <n v="75.7"/>
    <x v="1"/>
    <x v="0"/>
    <x v="4"/>
    <x v="9"/>
    <x v="0"/>
    <x v="2"/>
    <x v="0"/>
    <x v="1"/>
    <n v="177528.92"/>
    <x v="1"/>
    <x v="3"/>
    <x v="0"/>
    <x v="1"/>
    <x v="0"/>
    <x v="2"/>
  </r>
  <r>
    <n v="4790"/>
    <s v="BN5743741"/>
    <n v="69.099999999999994"/>
    <x v="0"/>
    <x v="1"/>
    <x v="1"/>
    <x v="0"/>
    <x v="0"/>
    <x v="0"/>
    <x v="0"/>
    <x v="0"/>
    <n v="56850.92"/>
    <x v="0"/>
    <x v="2"/>
    <x v="0"/>
    <x v="0"/>
    <x v="0"/>
    <x v="1"/>
  </r>
  <r>
    <n v="4791"/>
    <s v="BN5641935"/>
    <n v="62.1"/>
    <x v="1"/>
    <x v="1"/>
    <x v="10"/>
    <x v="2"/>
    <x v="0"/>
    <x v="0"/>
    <x v="1"/>
    <x v="1"/>
    <n v="47972.65"/>
    <x v="1"/>
    <x v="0"/>
    <x v="3"/>
    <x v="1"/>
    <x v="0"/>
    <x v="3"/>
  </r>
  <r>
    <n v="4792"/>
    <s v="BN5746374"/>
    <n v="70.900000000000006"/>
    <x v="1"/>
    <x v="1"/>
    <x v="12"/>
    <x v="0"/>
    <x v="0"/>
    <x v="2"/>
    <x v="0"/>
    <x v="1"/>
    <n v="104982.39"/>
    <x v="1"/>
    <x v="2"/>
    <x v="3"/>
    <x v="0"/>
    <x v="0"/>
    <x v="0"/>
  </r>
  <r>
    <n v="4793"/>
    <s v="BN5809904"/>
    <n v="75.599999999999994"/>
    <x v="1"/>
    <x v="1"/>
    <x v="25"/>
    <x v="4"/>
    <x v="3081"/>
    <x v="0"/>
    <x v="0"/>
    <x v="0"/>
    <n v="133535.29"/>
    <x v="1"/>
    <x v="3"/>
    <x v="2"/>
    <x v="3"/>
    <x v="2"/>
    <x v="0"/>
  </r>
  <r>
    <n v="4794"/>
    <s v="BN5787235"/>
    <n v="78.8"/>
    <x v="0"/>
    <x v="0"/>
    <x v="1"/>
    <x v="5"/>
    <x v="0"/>
    <x v="0"/>
    <x v="0"/>
    <x v="0"/>
    <n v="25571.37"/>
    <x v="1"/>
    <x v="3"/>
    <x v="0"/>
    <x v="2"/>
    <x v="0"/>
    <x v="3"/>
  </r>
  <r>
    <n v="4795"/>
    <s v="BN5575411"/>
    <n v="70.5"/>
    <x v="0"/>
    <x v="0"/>
    <x v="2"/>
    <x v="8"/>
    <x v="3082"/>
    <x v="2"/>
    <x v="0"/>
    <x v="1"/>
    <n v="96075.55"/>
    <x v="1"/>
    <x v="2"/>
    <x v="0"/>
    <x v="3"/>
    <x v="2"/>
    <x v="1"/>
  </r>
  <r>
    <n v="4796"/>
    <s v="BN5691300"/>
    <n v="48.3"/>
    <x v="0"/>
    <x v="1"/>
    <x v="6"/>
    <x v="9"/>
    <x v="0"/>
    <x v="0"/>
    <x v="0"/>
    <x v="0"/>
    <n v="81634.45"/>
    <x v="1"/>
    <x v="1"/>
    <x v="2"/>
    <x v="1"/>
    <x v="0"/>
    <x v="1"/>
  </r>
  <r>
    <n v="4797"/>
    <s v="BN5765370"/>
    <n v="71.900000000000006"/>
    <x v="1"/>
    <x v="1"/>
    <x v="12"/>
    <x v="1"/>
    <x v="3083"/>
    <x v="0"/>
    <x v="0"/>
    <x v="0"/>
    <n v="165008.97"/>
    <x v="1"/>
    <x v="3"/>
    <x v="3"/>
    <x v="0"/>
    <x v="3"/>
    <x v="2"/>
  </r>
  <r>
    <n v="4798"/>
    <s v="BN5666086"/>
    <n v="79.3"/>
    <x v="2"/>
    <x v="0"/>
    <x v="15"/>
    <x v="1"/>
    <x v="3084"/>
    <x v="0"/>
    <x v="0"/>
    <x v="0"/>
    <n v="138191.81"/>
    <x v="1"/>
    <x v="3"/>
    <x v="2"/>
    <x v="0"/>
    <x v="1"/>
    <x v="0"/>
  </r>
  <r>
    <n v="4799"/>
    <s v="BN5627290"/>
    <n v="59.3"/>
    <x v="0"/>
    <x v="1"/>
    <x v="1"/>
    <x v="5"/>
    <x v="0"/>
    <x v="2"/>
    <x v="0"/>
    <x v="0"/>
    <n v="99136.49"/>
    <x v="1"/>
    <x v="0"/>
    <x v="0"/>
    <x v="2"/>
    <x v="0"/>
    <x v="1"/>
  </r>
  <r>
    <n v="4800"/>
    <s v="BN5656596"/>
    <n v="55.1"/>
    <x v="0"/>
    <x v="1"/>
    <x v="37"/>
    <x v="1"/>
    <x v="0"/>
    <x v="0"/>
    <x v="1"/>
    <x v="1"/>
    <n v="63584.55"/>
    <x v="0"/>
    <x v="1"/>
    <x v="1"/>
    <x v="0"/>
    <x v="0"/>
    <x v="1"/>
  </r>
  <r>
    <n v="4801"/>
    <s v="BN5679723"/>
    <n v="69"/>
    <x v="0"/>
    <x v="1"/>
    <x v="2"/>
    <x v="5"/>
    <x v="0"/>
    <x v="2"/>
    <x v="0"/>
    <x v="1"/>
    <n v="160532.88"/>
    <x v="1"/>
    <x v="2"/>
    <x v="0"/>
    <x v="2"/>
    <x v="0"/>
    <x v="2"/>
  </r>
  <r>
    <n v="4802"/>
    <s v="BN5606223"/>
    <n v="82.3"/>
    <x v="0"/>
    <x v="1"/>
    <x v="60"/>
    <x v="8"/>
    <x v="3085"/>
    <x v="0"/>
    <x v="1"/>
    <x v="0"/>
    <n v="162683.06"/>
    <x v="1"/>
    <x v="3"/>
    <x v="1"/>
    <x v="3"/>
    <x v="2"/>
    <x v="2"/>
  </r>
  <r>
    <n v="4803"/>
    <s v="BN5756784"/>
    <n v="51.2"/>
    <x v="1"/>
    <x v="1"/>
    <x v="2"/>
    <x v="6"/>
    <x v="0"/>
    <x v="0"/>
    <x v="0"/>
    <x v="1"/>
    <n v="134878.19"/>
    <x v="1"/>
    <x v="1"/>
    <x v="0"/>
    <x v="0"/>
    <x v="0"/>
    <x v="0"/>
  </r>
  <r>
    <n v="4804"/>
    <s v="BN5609915"/>
    <n v="80.2"/>
    <x v="1"/>
    <x v="1"/>
    <x v="1"/>
    <x v="8"/>
    <x v="0"/>
    <x v="2"/>
    <x v="0"/>
    <x v="0"/>
    <n v="134626.29999999999"/>
    <x v="1"/>
    <x v="3"/>
    <x v="0"/>
    <x v="3"/>
    <x v="0"/>
    <x v="0"/>
  </r>
  <r>
    <n v="4805"/>
    <s v="BN5567715"/>
    <n v="45"/>
    <x v="1"/>
    <x v="0"/>
    <x v="10"/>
    <x v="0"/>
    <x v="0"/>
    <x v="2"/>
    <x v="0"/>
    <x v="1"/>
    <n v="175480.93"/>
    <x v="1"/>
    <x v="1"/>
    <x v="3"/>
    <x v="0"/>
    <x v="0"/>
    <x v="2"/>
  </r>
  <r>
    <n v="4806"/>
    <s v="BN5745365"/>
    <n v="65.099999999999994"/>
    <x v="2"/>
    <x v="1"/>
    <x v="1"/>
    <x v="1"/>
    <x v="3086"/>
    <x v="0"/>
    <x v="0"/>
    <x v="1"/>
    <n v="174337.68"/>
    <x v="1"/>
    <x v="0"/>
    <x v="0"/>
    <x v="0"/>
    <x v="1"/>
    <x v="2"/>
  </r>
  <r>
    <n v="4807"/>
    <s v="BN5617165"/>
    <n v="69.7"/>
    <x v="0"/>
    <x v="0"/>
    <x v="19"/>
    <x v="1"/>
    <x v="3087"/>
    <x v="0"/>
    <x v="0"/>
    <x v="1"/>
    <n v="172524.51"/>
    <x v="1"/>
    <x v="2"/>
    <x v="3"/>
    <x v="0"/>
    <x v="1"/>
    <x v="2"/>
  </r>
  <r>
    <n v="4808"/>
    <s v="BN5753161"/>
    <n v="61.1"/>
    <x v="0"/>
    <x v="1"/>
    <x v="34"/>
    <x v="0"/>
    <x v="0"/>
    <x v="2"/>
    <x v="1"/>
    <x v="1"/>
    <n v="25395.83"/>
    <x v="1"/>
    <x v="0"/>
    <x v="2"/>
    <x v="0"/>
    <x v="0"/>
    <x v="3"/>
  </r>
  <r>
    <n v="4809"/>
    <s v="BN5610668"/>
    <n v="64.3"/>
    <x v="0"/>
    <x v="0"/>
    <x v="19"/>
    <x v="10"/>
    <x v="3088"/>
    <x v="0"/>
    <x v="0"/>
    <x v="0"/>
    <n v="184856.89"/>
    <x v="1"/>
    <x v="0"/>
    <x v="3"/>
    <x v="0"/>
    <x v="2"/>
    <x v="2"/>
  </r>
  <r>
    <n v="4810"/>
    <s v="BN5662151"/>
    <n v="82.2"/>
    <x v="0"/>
    <x v="1"/>
    <x v="24"/>
    <x v="6"/>
    <x v="3089"/>
    <x v="0"/>
    <x v="0"/>
    <x v="1"/>
    <n v="182624.93"/>
    <x v="1"/>
    <x v="3"/>
    <x v="3"/>
    <x v="0"/>
    <x v="3"/>
    <x v="2"/>
  </r>
  <r>
    <n v="4811"/>
    <s v="BN5799099"/>
    <n v="63.2"/>
    <x v="0"/>
    <x v="1"/>
    <x v="16"/>
    <x v="4"/>
    <x v="0"/>
    <x v="2"/>
    <x v="1"/>
    <x v="1"/>
    <n v="192505.62"/>
    <x v="1"/>
    <x v="0"/>
    <x v="0"/>
    <x v="3"/>
    <x v="0"/>
    <x v="2"/>
  </r>
  <r>
    <n v="4812"/>
    <s v="BN5686854"/>
    <n v="57.5"/>
    <x v="1"/>
    <x v="0"/>
    <x v="28"/>
    <x v="3"/>
    <x v="0"/>
    <x v="2"/>
    <x v="0"/>
    <x v="1"/>
    <n v="112507.63"/>
    <x v="1"/>
    <x v="1"/>
    <x v="2"/>
    <x v="2"/>
    <x v="0"/>
    <x v="0"/>
  </r>
  <r>
    <n v="4813"/>
    <s v="BN5601085"/>
    <n v="67.2"/>
    <x v="0"/>
    <x v="1"/>
    <x v="8"/>
    <x v="5"/>
    <x v="3090"/>
    <x v="0"/>
    <x v="0"/>
    <x v="1"/>
    <n v="177295.92"/>
    <x v="1"/>
    <x v="2"/>
    <x v="2"/>
    <x v="2"/>
    <x v="1"/>
    <x v="2"/>
  </r>
  <r>
    <n v="4814"/>
    <s v="BN5723771"/>
    <n v="51.7"/>
    <x v="1"/>
    <x v="1"/>
    <x v="2"/>
    <x v="6"/>
    <x v="0"/>
    <x v="2"/>
    <x v="1"/>
    <x v="0"/>
    <n v="12465.51"/>
    <x v="1"/>
    <x v="1"/>
    <x v="0"/>
    <x v="0"/>
    <x v="0"/>
    <x v="3"/>
  </r>
  <r>
    <n v="4815"/>
    <s v="BN5615809"/>
    <n v="62.1"/>
    <x v="1"/>
    <x v="1"/>
    <x v="2"/>
    <x v="2"/>
    <x v="0"/>
    <x v="2"/>
    <x v="0"/>
    <x v="1"/>
    <n v="36122.959999999999"/>
    <x v="1"/>
    <x v="0"/>
    <x v="0"/>
    <x v="1"/>
    <x v="0"/>
    <x v="3"/>
  </r>
  <r>
    <n v="4816"/>
    <s v="BN5737560"/>
    <n v="77.5"/>
    <x v="2"/>
    <x v="0"/>
    <x v="62"/>
    <x v="5"/>
    <x v="3091"/>
    <x v="0"/>
    <x v="0"/>
    <x v="1"/>
    <n v="37836.639999999999"/>
    <x v="1"/>
    <x v="3"/>
    <x v="1"/>
    <x v="2"/>
    <x v="2"/>
    <x v="3"/>
  </r>
  <r>
    <n v="4817"/>
    <s v="BN5582754"/>
    <n v="60"/>
    <x v="0"/>
    <x v="1"/>
    <x v="6"/>
    <x v="2"/>
    <x v="0"/>
    <x v="2"/>
    <x v="1"/>
    <x v="0"/>
    <n v="34747.43"/>
    <x v="1"/>
    <x v="0"/>
    <x v="2"/>
    <x v="1"/>
    <x v="0"/>
    <x v="3"/>
  </r>
  <r>
    <n v="4818"/>
    <s v="BN5760003"/>
    <n v="64"/>
    <x v="0"/>
    <x v="1"/>
    <x v="34"/>
    <x v="3"/>
    <x v="0"/>
    <x v="2"/>
    <x v="0"/>
    <x v="0"/>
    <n v="131097.9"/>
    <x v="1"/>
    <x v="0"/>
    <x v="2"/>
    <x v="2"/>
    <x v="0"/>
    <x v="0"/>
  </r>
  <r>
    <n v="4819"/>
    <s v="BN5588500"/>
    <n v="75.2"/>
    <x v="0"/>
    <x v="0"/>
    <x v="18"/>
    <x v="1"/>
    <x v="3092"/>
    <x v="0"/>
    <x v="0"/>
    <x v="0"/>
    <n v="105280.55"/>
    <x v="1"/>
    <x v="3"/>
    <x v="3"/>
    <x v="0"/>
    <x v="1"/>
    <x v="0"/>
  </r>
  <r>
    <n v="4820"/>
    <s v="BN5683070"/>
    <n v="61.3"/>
    <x v="0"/>
    <x v="1"/>
    <x v="28"/>
    <x v="4"/>
    <x v="3093"/>
    <x v="0"/>
    <x v="1"/>
    <x v="0"/>
    <n v="149653.81"/>
    <x v="1"/>
    <x v="0"/>
    <x v="2"/>
    <x v="3"/>
    <x v="3"/>
    <x v="2"/>
  </r>
  <r>
    <n v="4821"/>
    <s v="BN5694122"/>
    <n v="48.4"/>
    <x v="0"/>
    <x v="0"/>
    <x v="15"/>
    <x v="6"/>
    <x v="0"/>
    <x v="2"/>
    <x v="0"/>
    <x v="0"/>
    <n v="139390.99"/>
    <x v="1"/>
    <x v="1"/>
    <x v="2"/>
    <x v="0"/>
    <x v="0"/>
    <x v="0"/>
  </r>
  <r>
    <n v="4822"/>
    <s v="BN5655788"/>
    <n v="51.1"/>
    <x v="0"/>
    <x v="0"/>
    <x v="19"/>
    <x v="6"/>
    <x v="0"/>
    <x v="2"/>
    <x v="0"/>
    <x v="1"/>
    <n v="132436.71"/>
    <x v="1"/>
    <x v="1"/>
    <x v="3"/>
    <x v="0"/>
    <x v="0"/>
    <x v="0"/>
  </r>
  <r>
    <n v="4823"/>
    <s v="BN5805617"/>
    <n v="74.5"/>
    <x v="0"/>
    <x v="0"/>
    <x v="15"/>
    <x v="0"/>
    <x v="0"/>
    <x v="3"/>
    <x v="1"/>
    <x v="0"/>
    <n v="179705.13"/>
    <x v="0"/>
    <x v="3"/>
    <x v="2"/>
    <x v="0"/>
    <x v="0"/>
    <x v="2"/>
  </r>
  <r>
    <n v="4824"/>
    <s v="BN5744702"/>
    <n v="78.599999999999994"/>
    <x v="1"/>
    <x v="0"/>
    <x v="15"/>
    <x v="5"/>
    <x v="3094"/>
    <x v="0"/>
    <x v="0"/>
    <x v="1"/>
    <n v="15796.66"/>
    <x v="1"/>
    <x v="3"/>
    <x v="2"/>
    <x v="2"/>
    <x v="3"/>
    <x v="3"/>
  </r>
  <r>
    <n v="4825"/>
    <s v="BN5799270"/>
    <n v="72.7"/>
    <x v="0"/>
    <x v="1"/>
    <x v="12"/>
    <x v="8"/>
    <x v="3095"/>
    <x v="0"/>
    <x v="1"/>
    <x v="1"/>
    <n v="142754.71"/>
    <x v="1"/>
    <x v="3"/>
    <x v="3"/>
    <x v="3"/>
    <x v="2"/>
    <x v="0"/>
  </r>
  <r>
    <n v="4826"/>
    <s v="BN5726066"/>
    <n v="62.2"/>
    <x v="0"/>
    <x v="1"/>
    <x v="8"/>
    <x v="8"/>
    <x v="3096"/>
    <x v="0"/>
    <x v="0"/>
    <x v="0"/>
    <n v="2578.4299999999998"/>
    <x v="1"/>
    <x v="0"/>
    <x v="2"/>
    <x v="3"/>
    <x v="3"/>
    <x v="3"/>
  </r>
  <r>
    <n v="4827"/>
    <s v="BN5713259"/>
    <n v="79.400000000000006"/>
    <x v="0"/>
    <x v="1"/>
    <x v="9"/>
    <x v="7"/>
    <x v="3097"/>
    <x v="0"/>
    <x v="0"/>
    <x v="0"/>
    <n v="88992.05"/>
    <x v="1"/>
    <x v="3"/>
    <x v="2"/>
    <x v="1"/>
    <x v="2"/>
    <x v="1"/>
  </r>
  <r>
    <n v="4828"/>
    <s v="BN5664966"/>
    <n v="63.6"/>
    <x v="1"/>
    <x v="1"/>
    <x v="37"/>
    <x v="4"/>
    <x v="3098"/>
    <x v="0"/>
    <x v="1"/>
    <x v="0"/>
    <n v="32936.44"/>
    <x v="0"/>
    <x v="0"/>
    <x v="1"/>
    <x v="3"/>
    <x v="3"/>
    <x v="3"/>
  </r>
  <r>
    <n v="4829"/>
    <s v="BN5592292"/>
    <n v="74.099999999999994"/>
    <x v="1"/>
    <x v="0"/>
    <x v="0"/>
    <x v="9"/>
    <x v="3099"/>
    <x v="2"/>
    <x v="0"/>
    <x v="1"/>
    <n v="39122.58"/>
    <x v="1"/>
    <x v="3"/>
    <x v="0"/>
    <x v="1"/>
    <x v="3"/>
    <x v="3"/>
  </r>
  <r>
    <n v="4830"/>
    <s v="BN5692512"/>
    <n v="68.7"/>
    <x v="0"/>
    <x v="1"/>
    <x v="10"/>
    <x v="8"/>
    <x v="3100"/>
    <x v="0"/>
    <x v="0"/>
    <x v="1"/>
    <n v="191092.62"/>
    <x v="1"/>
    <x v="2"/>
    <x v="3"/>
    <x v="3"/>
    <x v="2"/>
    <x v="2"/>
  </r>
  <r>
    <n v="4831"/>
    <s v="BN5620671"/>
    <n v="66"/>
    <x v="1"/>
    <x v="1"/>
    <x v="33"/>
    <x v="4"/>
    <x v="0"/>
    <x v="2"/>
    <x v="0"/>
    <x v="1"/>
    <n v="129149.06"/>
    <x v="1"/>
    <x v="2"/>
    <x v="2"/>
    <x v="3"/>
    <x v="0"/>
    <x v="0"/>
  </r>
  <r>
    <n v="4832"/>
    <s v="BN5637341"/>
    <n v="66"/>
    <x v="0"/>
    <x v="1"/>
    <x v="12"/>
    <x v="3"/>
    <x v="0"/>
    <x v="2"/>
    <x v="0"/>
    <x v="1"/>
    <n v="13218.6"/>
    <x v="1"/>
    <x v="2"/>
    <x v="3"/>
    <x v="2"/>
    <x v="0"/>
    <x v="3"/>
  </r>
  <r>
    <n v="4833"/>
    <s v="BN5808302"/>
    <n v="61.7"/>
    <x v="0"/>
    <x v="0"/>
    <x v="45"/>
    <x v="3"/>
    <x v="0"/>
    <x v="0"/>
    <x v="0"/>
    <x v="0"/>
    <n v="160589.18"/>
    <x v="1"/>
    <x v="0"/>
    <x v="1"/>
    <x v="2"/>
    <x v="0"/>
    <x v="2"/>
  </r>
  <r>
    <n v="4834"/>
    <s v="BN5806916"/>
    <n v="76.2"/>
    <x v="0"/>
    <x v="1"/>
    <x v="15"/>
    <x v="7"/>
    <x v="3101"/>
    <x v="0"/>
    <x v="0"/>
    <x v="1"/>
    <n v="179657.83"/>
    <x v="1"/>
    <x v="3"/>
    <x v="2"/>
    <x v="1"/>
    <x v="2"/>
    <x v="2"/>
  </r>
  <r>
    <n v="4835"/>
    <s v="BN5702825"/>
    <n v="75.2"/>
    <x v="1"/>
    <x v="0"/>
    <x v="12"/>
    <x v="0"/>
    <x v="0"/>
    <x v="0"/>
    <x v="0"/>
    <x v="1"/>
    <n v="44335.54"/>
    <x v="0"/>
    <x v="3"/>
    <x v="3"/>
    <x v="0"/>
    <x v="0"/>
    <x v="3"/>
  </r>
  <r>
    <n v="4836"/>
    <s v="BN5590536"/>
    <n v="56.1"/>
    <x v="1"/>
    <x v="1"/>
    <x v="10"/>
    <x v="4"/>
    <x v="3102"/>
    <x v="2"/>
    <x v="0"/>
    <x v="0"/>
    <n v="29217.37"/>
    <x v="1"/>
    <x v="1"/>
    <x v="3"/>
    <x v="3"/>
    <x v="1"/>
    <x v="3"/>
  </r>
  <r>
    <n v="4837"/>
    <s v="BN5727991"/>
    <n v="60.9"/>
    <x v="0"/>
    <x v="1"/>
    <x v="28"/>
    <x v="7"/>
    <x v="3103"/>
    <x v="0"/>
    <x v="1"/>
    <x v="0"/>
    <n v="43651.49"/>
    <x v="1"/>
    <x v="0"/>
    <x v="2"/>
    <x v="1"/>
    <x v="3"/>
    <x v="3"/>
  </r>
  <r>
    <n v="4838"/>
    <s v="BN5708169"/>
    <n v="80.3"/>
    <x v="0"/>
    <x v="1"/>
    <x v="34"/>
    <x v="6"/>
    <x v="0"/>
    <x v="2"/>
    <x v="0"/>
    <x v="1"/>
    <n v="159654"/>
    <x v="1"/>
    <x v="3"/>
    <x v="2"/>
    <x v="0"/>
    <x v="0"/>
    <x v="2"/>
  </r>
  <r>
    <n v="4839"/>
    <s v="BN5582248"/>
    <n v="55.6"/>
    <x v="0"/>
    <x v="0"/>
    <x v="20"/>
    <x v="9"/>
    <x v="3104"/>
    <x v="0"/>
    <x v="1"/>
    <x v="1"/>
    <n v="17992.939999999999"/>
    <x v="1"/>
    <x v="1"/>
    <x v="0"/>
    <x v="1"/>
    <x v="2"/>
    <x v="3"/>
  </r>
  <r>
    <n v="4840"/>
    <s v="BN5649063"/>
    <n v="53.1"/>
    <x v="0"/>
    <x v="0"/>
    <x v="47"/>
    <x v="8"/>
    <x v="3105"/>
    <x v="0"/>
    <x v="0"/>
    <x v="1"/>
    <n v="141501.45000000001"/>
    <x v="0"/>
    <x v="1"/>
    <x v="1"/>
    <x v="3"/>
    <x v="3"/>
    <x v="0"/>
  </r>
  <r>
    <n v="4841"/>
    <s v="BN5691560"/>
    <n v="41.1"/>
    <x v="0"/>
    <x v="0"/>
    <x v="12"/>
    <x v="0"/>
    <x v="0"/>
    <x v="2"/>
    <x v="0"/>
    <x v="0"/>
    <n v="93825.78"/>
    <x v="1"/>
    <x v="1"/>
    <x v="3"/>
    <x v="0"/>
    <x v="0"/>
    <x v="1"/>
  </r>
  <r>
    <n v="4842"/>
    <s v="BN5668183"/>
    <n v="58.7"/>
    <x v="2"/>
    <x v="0"/>
    <x v="4"/>
    <x v="8"/>
    <x v="3106"/>
    <x v="2"/>
    <x v="0"/>
    <x v="0"/>
    <n v="41852.239999999998"/>
    <x v="0"/>
    <x v="0"/>
    <x v="0"/>
    <x v="3"/>
    <x v="3"/>
    <x v="3"/>
  </r>
  <r>
    <n v="4843"/>
    <s v="BN5624733"/>
    <n v="68.3"/>
    <x v="1"/>
    <x v="1"/>
    <x v="27"/>
    <x v="3"/>
    <x v="3107"/>
    <x v="1"/>
    <x v="1"/>
    <x v="1"/>
    <n v="97629.31"/>
    <x v="0"/>
    <x v="2"/>
    <x v="1"/>
    <x v="2"/>
    <x v="1"/>
    <x v="1"/>
  </r>
  <r>
    <n v="4844"/>
    <s v="BN5736167"/>
    <n v="65.400000000000006"/>
    <x v="0"/>
    <x v="1"/>
    <x v="6"/>
    <x v="0"/>
    <x v="3108"/>
    <x v="0"/>
    <x v="0"/>
    <x v="1"/>
    <n v="37065.660000000003"/>
    <x v="1"/>
    <x v="2"/>
    <x v="2"/>
    <x v="0"/>
    <x v="1"/>
    <x v="3"/>
  </r>
  <r>
    <n v="4845"/>
    <s v="BN5720727"/>
    <n v="67"/>
    <x v="2"/>
    <x v="0"/>
    <x v="18"/>
    <x v="0"/>
    <x v="3109"/>
    <x v="2"/>
    <x v="1"/>
    <x v="1"/>
    <n v="38614.69"/>
    <x v="1"/>
    <x v="2"/>
    <x v="3"/>
    <x v="0"/>
    <x v="1"/>
    <x v="3"/>
  </r>
  <r>
    <n v="4846"/>
    <s v="BN5642910"/>
    <n v="65.5"/>
    <x v="0"/>
    <x v="0"/>
    <x v="18"/>
    <x v="0"/>
    <x v="3110"/>
    <x v="0"/>
    <x v="0"/>
    <x v="0"/>
    <n v="87816.86"/>
    <x v="1"/>
    <x v="2"/>
    <x v="3"/>
    <x v="0"/>
    <x v="2"/>
    <x v="1"/>
  </r>
  <r>
    <n v="4847"/>
    <s v="BN5693113"/>
    <n v="75.2"/>
    <x v="0"/>
    <x v="0"/>
    <x v="18"/>
    <x v="3"/>
    <x v="0"/>
    <x v="2"/>
    <x v="0"/>
    <x v="1"/>
    <n v="184866.86"/>
    <x v="1"/>
    <x v="3"/>
    <x v="3"/>
    <x v="2"/>
    <x v="0"/>
    <x v="2"/>
  </r>
  <r>
    <n v="4848"/>
    <s v="BN5624509"/>
    <n v="53.4"/>
    <x v="0"/>
    <x v="0"/>
    <x v="51"/>
    <x v="8"/>
    <x v="3111"/>
    <x v="0"/>
    <x v="1"/>
    <x v="0"/>
    <n v="160176.47"/>
    <x v="1"/>
    <x v="1"/>
    <x v="2"/>
    <x v="3"/>
    <x v="3"/>
    <x v="2"/>
  </r>
  <r>
    <n v="4849"/>
    <s v="BN5807080"/>
    <n v="63.5"/>
    <x v="0"/>
    <x v="1"/>
    <x v="0"/>
    <x v="1"/>
    <x v="3112"/>
    <x v="2"/>
    <x v="1"/>
    <x v="0"/>
    <n v="164357.1"/>
    <x v="1"/>
    <x v="0"/>
    <x v="0"/>
    <x v="0"/>
    <x v="2"/>
    <x v="2"/>
  </r>
  <r>
    <n v="4850"/>
    <s v="BN5660214"/>
    <n v="49.1"/>
    <x v="2"/>
    <x v="1"/>
    <x v="53"/>
    <x v="5"/>
    <x v="3113"/>
    <x v="2"/>
    <x v="0"/>
    <x v="0"/>
    <n v="17818.330000000002"/>
    <x v="1"/>
    <x v="1"/>
    <x v="1"/>
    <x v="2"/>
    <x v="2"/>
    <x v="3"/>
  </r>
  <r>
    <n v="4851"/>
    <s v="BN5593007"/>
    <n v="51.6"/>
    <x v="0"/>
    <x v="1"/>
    <x v="7"/>
    <x v="9"/>
    <x v="0"/>
    <x v="0"/>
    <x v="0"/>
    <x v="1"/>
    <n v="142680.64000000001"/>
    <x v="0"/>
    <x v="1"/>
    <x v="2"/>
    <x v="1"/>
    <x v="0"/>
    <x v="0"/>
  </r>
  <r>
    <n v="4852"/>
    <s v="BN5618152"/>
    <n v="53"/>
    <x v="0"/>
    <x v="0"/>
    <x v="36"/>
    <x v="10"/>
    <x v="0"/>
    <x v="0"/>
    <x v="0"/>
    <x v="1"/>
    <n v="85081.09"/>
    <x v="1"/>
    <x v="1"/>
    <x v="1"/>
    <x v="0"/>
    <x v="0"/>
    <x v="1"/>
  </r>
  <r>
    <n v="4853"/>
    <s v="BN5574050"/>
    <n v="68.7"/>
    <x v="1"/>
    <x v="1"/>
    <x v="12"/>
    <x v="6"/>
    <x v="0"/>
    <x v="2"/>
    <x v="0"/>
    <x v="0"/>
    <n v="176450.19"/>
    <x v="1"/>
    <x v="2"/>
    <x v="3"/>
    <x v="0"/>
    <x v="0"/>
    <x v="2"/>
  </r>
  <r>
    <n v="4854"/>
    <s v="BN5614653"/>
    <n v="68.400000000000006"/>
    <x v="0"/>
    <x v="0"/>
    <x v="1"/>
    <x v="5"/>
    <x v="3114"/>
    <x v="2"/>
    <x v="0"/>
    <x v="0"/>
    <n v="121967.88"/>
    <x v="1"/>
    <x v="2"/>
    <x v="0"/>
    <x v="2"/>
    <x v="2"/>
    <x v="0"/>
  </r>
  <r>
    <n v="4855"/>
    <s v="BN5573984"/>
    <n v="70.599999999999994"/>
    <x v="2"/>
    <x v="1"/>
    <x v="51"/>
    <x v="0"/>
    <x v="3115"/>
    <x v="2"/>
    <x v="1"/>
    <x v="0"/>
    <n v="127187.04"/>
    <x v="1"/>
    <x v="2"/>
    <x v="2"/>
    <x v="0"/>
    <x v="1"/>
    <x v="0"/>
  </r>
  <r>
    <n v="4856"/>
    <s v="BN5671061"/>
    <n v="49"/>
    <x v="2"/>
    <x v="1"/>
    <x v="19"/>
    <x v="8"/>
    <x v="3116"/>
    <x v="2"/>
    <x v="1"/>
    <x v="1"/>
    <n v="108313.34"/>
    <x v="1"/>
    <x v="1"/>
    <x v="3"/>
    <x v="3"/>
    <x v="1"/>
    <x v="0"/>
  </r>
  <r>
    <n v="4857"/>
    <s v="BN5721834"/>
    <n v="79.599999999999994"/>
    <x v="0"/>
    <x v="1"/>
    <x v="4"/>
    <x v="2"/>
    <x v="3117"/>
    <x v="0"/>
    <x v="0"/>
    <x v="0"/>
    <n v="57205.55"/>
    <x v="1"/>
    <x v="3"/>
    <x v="0"/>
    <x v="1"/>
    <x v="2"/>
    <x v="1"/>
  </r>
  <r>
    <n v="4858"/>
    <s v="BN5717908"/>
    <n v="84.9"/>
    <x v="0"/>
    <x v="1"/>
    <x v="7"/>
    <x v="10"/>
    <x v="0"/>
    <x v="2"/>
    <x v="1"/>
    <x v="0"/>
    <n v="157891.85999999999"/>
    <x v="1"/>
    <x v="3"/>
    <x v="2"/>
    <x v="0"/>
    <x v="0"/>
    <x v="2"/>
  </r>
  <r>
    <n v="4859"/>
    <s v="BN5631963"/>
    <n v="77.900000000000006"/>
    <x v="0"/>
    <x v="0"/>
    <x v="1"/>
    <x v="7"/>
    <x v="3118"/>
    <x v="0"/>
    <x v="0"/>
    <x v="1"/>
    <n v="86927.53"/>
    <x v="1"/>
    <x v="3"/>
    <x v="0"/>
    <x v="1"/>
    <x v="3"/>
    <x v="1"/>
  </r>
  <r>
    <n v="4860"/>
    <s v="BN5647024"/>
    <n v="79.400000000000006"/>
    <x v="1"/>
    <x v="0"/>
    <x v="32"/>
    <x v="4"/>
    <x v="3119"/>
    <x v="0"/>
    <x v="0"/>
    <x v="0"/>
    <n v="107753.07"/>
    <x v="1"/>
    <x v="3"/>
    <x v="2"/>
    <x v="3"/>
    <x v="3"/>
    <x v="0"/>
  </r>
  <r>
    <n v="4861"/>
    <s v="BN5759904"/>
    <n v="74.8"/>
    <x v="1"/>
    <x v="1"/>
    <x v="18"/>
    <x v="4"/>
    <x v="3120"/>
    <x v="0"/>
    <x v="0"/>
    <x v="1"/>
    <n v="82158.14"/>
    <x v="1"/>
    <x v="3"/>
    <x v="3"/>
    <x v="3"/>
    <x v="2"/>
    <x v="1"/>
  </r>
  <r>
    <n v="4862"/>
    <s v="BN5790117"/>
    <n v="66.3"/>
    <x v="1"/>
    <x v="0"/>
    <x v="32"/>
    <x v="9"/>
    <x v="0"/>
    <x v="0"/>
    <x v="0"/>
    <x v="1"/>
    <n v="29135.89"/>
    <x v="0"/>
    <x v="2"/>
    <x v="2"/>
    <x v="1"/>
    <x v="0"/>
    <x v="3"/>
  </r>
  <r>
    <n v="4863"/>
    <s v="BN5686693"/>
    <n v="64.5"/>
    <x v="1"/>
    <x v="0"/>
    <x v="30"/>
    <x v="1"/>
    <x v="3121"/>
    <x v="0"/>
    <x v="1"/>
    <x v="0"/>
    <n v="17095.490000000002"/>
    <x v="1"/>
    <x v="0"/>
    <x v="1"/>
    <x v="0"/>
    <x v="2"/>
    <x v="3"/>
  </r>
  <r>
    <n v="4864"/>
    <s v="BN5640404"/>
    <n v="46.4"/>
    <x v="0"/>
    <x v="0"/>
    <x v="19"/>
    <x v="7"/>
    <x v="3122"/>
    <x v="2"/>
    <x v="0"/>
    <x v="1"/>
    <n v="100447.53"/>
    <x v="1"/>
    <x v="1"/>
    <x v="3"/>
    <x v="1"/>
    <x v="2"/>
    <x v="0"/>
  </r>
  <r>
    <n v="4865"/>
    <s v="BN5783138"/>
    <n v="73.7"/>
    <x v="0"/>
    <x v="1"/>
    <x v="41"/>
    <x v="9"/>
    <x v="0"/>
    <x v="0"/>
    <x v="0"/>
    <x v="1"/>
    <n v="83470.399999999994"/>
    <x v="0"/>
    <x v="3"/>
    <x v="1"/>
    <x v="1"/>
    <x v="0"/>
    <x v="1"/>
  </r>
  <r>
    <n v="4866"/>
    <s v="BN5734351"/>
    <n v="59"/>
    <x v="0"/>
    <x v="0"/>
    <x v="6"/>
    <x v="4"/>
    <x v="0"/>
    <x v="2"/>
    <x v="0"/>
    <x v="1"/>
    <n v="121846.81"/>
    <x v="1"/>
    <x v="0"/>
    <x v="2"/>
    <x v="3"/>
    <x v="0"/>
    <x v="0"/>
  </r>
  <r>
    <n v="4867"/>
    <s v="BN5688673"/>
    <n v="52.2"/>
    <x v="2"/>
    <x v="0"/>
    <x v="24"/>
    <x v="6"/>
    <x v="3123"/>
    <x v="0"/>
    <x v="0"/>
    <x v="0"/>
    <n v="129107.59"/>
    <x v="1"/>
    <x v="1"/>
    <x v="3"/>
    <x v="0"/>
    <x v="1"/>
    <x v="0"/>
  </r>
  <r>
    <n v="4868"/>
    <s v="BN5768037"/>
    <n v="64.8"/>
    <x v="0"/>
    <x v="0"/>
    <x v="10"/>
    <x v="6"/>
    <x v="0"/>
    <x v="0"/>
    <x v="0"/>
    <x v="1"/>
    <n v="54726.43"/>
    <x v="1"/>
    <x v="0"/>
    <x v="3"/>
    <x v="0"/>
    <x v="0"/>
    <x v="1"/>
  </r>
  <r>
    <n v="4869"/>
    <s v="BN5661243"/>
    <n v="75.400000000000006"/>
    <x v="0"/>
    <x v="1"/>
    <x v="24"/>
    <x v="5"/>
    <x v="0"/>
    <x v="0"/>
    <x v="0"/>
    <x v="0"/>
    <n v="116141.72"/>
    <x v="1"/>
    <x v="3"/>
    <x v="3"/>
    <x v="2"/>
    <x v="0"/>
    <x v="0"/>
  </r>
  <r>
    <n v="4870"/>
    <s v="BN5781185"/>
    <n v="66.900000000000006"/>
    <x v="0"/>
    <x v="1"/>
    <x v="5"/>
    <x v="4"/>
    <x v="3124"/>
    <x v="1"/>
    <x v="0"/>
    <x v="0"/>
    <n v="124872.42"/>
    <x v="0"/>
    <x v="2"/>
    <x v="1"/>
    <x v="3"/>
    <x v="2"/>
    <x v="0"/>
  </r>
  <r>
    <n v="4871"/>
    <s v="BN5573801"/>
    <n v="64.8"/>
    <x v="2"/>
    <x v="0"/>
    <x v="3"/>
    <x v="1"/>
    <x v="3125"/>
    <x v="0"/>
    <x v="1"/>
    <x v="1"/>
    <n v="186438.86"/>
    <x v="0"/>
    <x v="0"/>
    <x v="0"/>
    <x v="0"/>
    <x v="3"/>
    <x v="2"/>
  </r>
  <r>
    <n v="4872"/>
    <s v="BN5575771"/>
    <n v="76.3"/>
    <x v="0"/>
    <x v="1"/>
    <x v="20"/>
    <x v="6"/>
    <x v="0"/>
    <x v="2"/>
    <x v="0"/>
    <x v="1"/>
    <n v="134281.10999999999"/>
    <x v="1"/>
    <x v="3"/>
    <x v="0"/>
    <x v="0"/>
    <x v="0"/>
    <x v="0"/>
  </r>
  <r>
    <n v="4873"/>
    <s v="BN5645850"/>
    <n v="79"/>
    <x v="1"/>
    <x v="1"/>
    <x v="15"/>
    <x v="6"/>
    <x v="0"/>
    <x v="0"/>
    <x v="0"/>
    <x v="1"/>
    <n v="91044.47"/>
    <x v="1"/>
    <x v="3"/>
    <x v="2"/>
    <x v="0"/>
    <x v="0"/>
    <x v="1"/>
  </r>
  <r>
    <n v="4874"/>
    <s v="BN5702250"/>
    <n v="58.1"/>
    <x v="0"/>
    <x v="1"/>
    <x v="24"/>
    <x v="3"/>
    <x v="0"/>
    <x v="2"/>
    <x v="0"/>
    <x v="0"/>
    <n v="74320.75"/>
    <x v="1"/>
    <x v="1"/>
    <x v="3"/>
    <x v="2"/>
    <x v="0"/>
    <x v="1"/>
  </r>
  <r>
    <n v="4875"/>
    <s v="BN5764450"/>
    <n v="70.3"/>
    <x v="0"/>
    <x v="1"/>
    <x v="3"/>
    <x v="2"/>
    <x v="0"/>
    <x v="2"/>
    <x v="0"/>
    <x v="1"/>
    <n v="9704.66"/>
    <x v="1"/>
    <x v="2"/>
    <x v="0"/>
    <x v="1"/>
    <x v="0"/>
    <x v="3"/>
  </r>
  <r>
    <n v="4876"/>
    <s v="BN5619529"/>
    <n v="57.1"/>
    <x v="0"/>
    <x v="0"/>
    <x v="19"/>
    <x v="9"/>
    <x v="3126"/>
    <x v="2"/>
    <x v="1"/>
    <x v="1"/>
    <n v="128600.49"/>
    <x v="1"/>
    <x v="1"/>
    <x v="3"/>
    <x v="1"/>
    <x v="3"/>
    <x v="0"/>
  </r>
  <r>
    <n v="4877"/>
    <s v="BN5585046"/>
    <n v="65.7"/>
    <x v="1"/>
    <x v="0"/>
    <x v="7"/>
    <x v="2"/>
    <x v="0"/>
    <x v="2"/>
    <x v="1"/>
    <x v="1"/>
    <n v="6468.24"/>
    <x v="1"/>
    <x v="2"/>
    <x v="2"/>
    <x v="1"/>
    <x v="0"/>
    <x v="3"/>
  </r>
  <r>
    <n v="4878"/>
    <s v="BN5573884"/>
    <n v="73.7"/>
    <x v="0"/>
    <x v="1"/>
    <x v="4"/>
    <x v="3"/>
    <x v="0"/>
    <x v="2"/>
    <x v="1"/>
    <x v="1"/>
    <n v="57898.58"/>
    <x v="1"/>
    <x v="3"/>
    <x v="0"/>
    <x v="2"/>
    <x v="0"/>
    <x v="1"/>
  </r>
  <r>
    <n v="4879"/>
    <s v="BN5579346"/>
    <n v="79.3"/>
    <x v="1"/>
    <x v="1"/>
    <x v="6"/>
    <x v="2"/>
    <x v="3127"/>
    <x v="2"/>
    <x v="1"/>
    <x v="1"/>
    <n v="192120.66"/>
    <x v="1"/>
    <x v="3"/>
    <x v="2"/>
    <x v="1"/>
    <x v="1"/>
    <x v="2"/>
  </r>
  <r>
    <n v="4880"/>
    <s v="BN5776958"/>
    <n v="78.3"/>
    <x v="1"/>
    <x v="0"/>
    <x v="4"/>
    <x v="6"/>
    <x v="3128"/>
    <x v="0"/>
    <x v="0"/>
    <x v="1"/>
    <n v="164213.53"/>
    <x v="0"/>
    <x v="3"/>
    <x v="0"/>
    <x v="0"/>
    <x v="1"/>
    <x v="2"/>
  </r>
  <r>
    <n v="4881"/>
    <s v="BN5611493"/>
    <n v="75.099999999999994"/>
    <x v="1"/>
    <x v="1"/>
    <x v="19"/>
    <x v="4"/>
    <x v="3129"/>
    <x v="0"/>
    <x v="0"/>
    <x v="1"/>
    <n v="117547.76"/>
    <x v="1"/>
    <x v="3"/>
    <x v="3"/>
    <x v="3"/>
    <x v="1"/>
    <x v="0"/>
  </r>
  <r>
    <n v="4882"/>
    <s v="BN5614691"/>
    <n v="57.9"/>
    <x v="0"/>
    <x v="1"/>
    <x v="8"/>
    <x v="5"/>
    <x v="0"/>
    <x v="2"/>
    <x v="0"/>
    <x v="1"/>
    <n v="26149.25"/>
    <x v="1"/>
    <x v="1"/>
    <x v="2"/>
    <x v="2"/>
    <x v="0"/>
    <x v="3"/>
  </r>
  <r>
    <n v="4883"/>
    <s v="BN5771663"/>
    <n v="65.5"/>
    <x v="2"/>
    <x v="0"/>
    <x v="18"/>
    <x v="7"/>
    <x v="3130"/>
    <x v="0"/>
    <x v="0"/>
    <x v="1"/>
    <n v="9181.66"/>
    <x v="1"/>
    <x v="2"/>
    <x v="3"/>
    <x v="1"/>
    <x v="3"/>
    <x v="3"/>
  </r>
  <r>
    <n v="4884"/>
    <s v="BN5593193"/>
    <n v="61.4"/>
    <x v="2"/>
    <x v="1"/>
    <x v="3"/>
    <x v="2"/>
    <x v="3131"/>
    <x v="0"/>
    <x v="0"/>
    <x v="0"/>
    <n v="166588.76"/>
    <x v="1"/>
    <x v="0"/>
    <x v="0"/>
    <x v="1"/>
    <x v="2"/>
    <x v="2"/>
  </r>
  <r>
    <n v="4885"/>
    <s v="BN5569187"/>
    <n v="67.8"/>
    <x v="2"/>
    <x v="1"/>
    <x v="23"/>
    <x v="0"/>
    <x v="3132"/>
    <x v="0"/>
    <x v="0"/>
    <x v="1"/>
    <n v="195053.58"/>
    <x v="0"/>
    <x v="2"/>
    <x v="1"/>
    <x v="0"/>
    <x v="3"/>
    <x v="2"/>
  </r>
  <r>
    <n v="4886"/>
    <s v="BN5654321"/>
    <n v="56.2"/>
    <x v="1"/>
    <x v="1"/>
    <x v="1"/>
    <x v="8"/>
    <x v="3133"/>
    <x v="2"/>
    <x v="0"/>
    <x v="1"/>
    <n v="85787.31"/>
    <x v="1"/>
    <x v="1"/>
    <x v="0"/>
    <x v="3"/>
    <x v="2"/>
    <x v="1"/>
  </r>
  <r>
    <n v="4887"/>
    <s v="BN5657381"/>
    <n v="71.099999999999994"/>
    <x v="2"/>
    <x v="0"/>
    <x v="47"/>
    <x v="8"/>
    <x v="3134"/>
    <x v="0"/>
    <x v="0"/>
    <x v="1"/>
    <n v="102428.51"/>
    <x v="1"/>
    <x v="2"/>
    <x v="1"/>
    <x v="3"/>
    <x v="3"/>
    <x v="0"/>
  </r>
  <r>
    <n v="4888"/>
    <s v="BN5614126"/>
    <n v="62"/>
    <x v="0"/>
    <x v="1"/>
    <x v="24"/>
    <x v="10"/>
    <x v="3135"/>
    <x v="0"/>
    <x v="0"/>
    <x v="1"/>
    <n v="71175.94"/>
    <x v="1"/>
    <x v="0"/>
    <x v="3"/>
    <x v="0"/>
    <x v="3"/>
    <x v="1"/>
  </r>
  <r>
    <n v="4889"/>
    <s v="BN5589782"/>
    <n v="43.7"/>
    <x v="0"/>
    <x v="1"/>
    <x v="23"/>
    <x v="9"/>
    <x v="3136"/>
    <x v="2"/>
    <x v="1"/>
    <x v="0"/>
    <n v="166440.32000000001"/>
    <x v="1"/>
    <x v="1"/>
    <x v="1"/>
    <x v="1"/>
    <x v="3"/>
    <x v="2"/>
  </r>
  <r>
    <n v="4890"/>
    <s v="BN5693118"/>
    <n v="69.099999999999994"/>
    <x v="2"/>
    <x v="0"/>
    <x v="1"/>
    <x v="2"/>
    <x v="3137"/>
    <x v="1"/>
    <x v="0"/>
    <x v="0"/>
    <n v="148848.76"/>
    <x v="0"/>
    <x v="2"/>
    <x v="0"/>
    <x v="1"/>
    <x v="3"/>
    <x v="0"/>
  </r>
  <r>
    <n v="4891"/>
    <s v="BN5797026"/>
    <n v="55.2"/>
    <x v="1"/>
    <x v="0"/>
    <x v="10"/>
    <x v="4"/>
    <x v="0"/>
    <x v="2"/>
    <x v="0"/>
    <x v="1"/>
    <n v="140286.69"/>
    <x v="1"/>
    <x v="1"/>
    <x v="3"/>
    <x v="3"/>
    <x v="0"/>
    <x v="0"/>
  </r>
  <r>
    <n v="4892"/>
    <s v="BN5676871"/>
    <n v="76.5"/>
    <x v="2"/>
    <x v="1"/>
    <x v="10"/>
    <x v="8"/>
    <x v="3138"/>
    <x v="2"/>
    <x v="0"/>
    <x v="0"/>
    <n v="104220.5"/>
    <x v="1"/>
    <x v="3"/>
    <x v="3"/>
    <x v="3"/>
    <x v="1"/>
    <x v="0"/>
  </r>
  <r>
    <n v="4893"/>
    <s v="BN5739505"/>
    <n v="70.7"/>
    <x v="2"/>
    <x v="0"/>
    <x v="21"/>
    <x v="7"/>
    <x v="3139"/>
    <x v="0"/>
    <x v="1"/>
    <x v="1"/>
    <n v="70778.63"/>
    <x v="0"/>
    <x v="2"/>
    <x v="1"/>
    <x v="1"/>
    <x v="3"/>
    <x v="1"/>
  </r>
  <r>
    <n v="4894"/>
    <s v="BN5656176"/>
    <n v="76.400000000000006"/>
    <x v="1"/>
    <x v="1"/>
    <x v="6"/>
    <x v="8"/>
    <x v="0"/>
    <x v="2"/>
    <x v="0"/>
    <x v="1"/>
    <n v="65868.28"/>
    <x v="1"/>
    <x v="3"/>
    <x v="2"/>
    <x v="3"/>
    <x v="0"/>
    <x v="1"/>
  </r>
  <r>
    <n v="4895"/>
    <s v="BN5636785"/>
    <n v="58.5"/>
    <x v="0"/>
    <x v="0"/>
    <x v="15"/>
    <x v="2"/>
    <x v="3140"/>
    <x v="2"/>
    <x v="1"/>
    <x v="1"/>
    <n v="171482.56"/>
    <x v="1"/>
    <x v="0"/>
    <x v="2"/>
    <x v="1"/>
    <x v="2"/>
    <x v="2"/>
  </r>
  <r>
    <n v="4896"/>
    <s v="BN5589348"/>
    <n v="78.400000000000006"/>
    <x v="0"/>
    <x v="1"/>
    <x v="8"/>
    <x v="3"/>
    <x v="0"/>
    <x v="2"/>
    <x v="0"/>
    <x v="0"/>
    <n v="143204.41"/>
    <x v="1"/>
    <x v="3"/>
    <x v="2"/>
    <x v="2"/>
    <x v="0"/>
    <x v="0"/>
  </r>
  <r>
    <n v="4897"/>
    <s v="BN5640377"/>
    <n v="60.5"/>
    <x v="0"/>
    <x v="1"/>
    <x v="1"/>
    <x v="8"/>
    <x v="3141"/>
    <x v="0"/>
    <x v="0"/>
    <x v="0"/>
    <n v="28427.84"/>
    <x v="1"/>
    <x v="0"/>
    <x v="0"/>
    <x v="3"/>
    <x v="1"/>
    <x v="3"/>
  </r>
  <r>
    <n v="4898"/>
    <s v="BN5723764"/>
    <n v="69.900000000000006"/>
    <x v="1"/>
    <x v="1"/>
    <x v="20"/>
    <x v="0"/>
    <x v="0"/>
    <x v="0"/>
    <x v="0"/>
    <x v="1"/>
    <n v="78387.320000000007"/>
    <x v="1"/>
    <x v="2"/>
    <x v="0"/>
    <x v="0"/>
    <x v="0"/>
    <x v="1"/>
  </r>
  <r>
    <n v="4899"/>
    <s v="BN5722035"/>
    <n v="54.4"/>
    <x v="0"/>
    <x v="0"/>
    <x v="20"/>
    <x v="3"/>
    <x v="0"/>
    <x v="0"/>
    <x v="1"/>
    <x v="0"/>
    <n v="161076.92000000001"/>
    <x v="1"/>
    <x v="1"/>
    <x v="0"/>
    <x v="2"/>
    <x v="0"/>
    <x v="2"/>
  </r>
  <r>
    <n v="4900"/>
    <s v="BN5696765"/>
    <n v="80.3"/>
    <x v="0"/>
    <x v="0"/>
    <x v="15"/>
    <x v="9"/>
    <x v="3142"/>
    <x v="0"/>
    <x v="0"/>
    <x v="0"/>
    <n v="54277.45"/>
    <x v="0"/>
    <x v="3"/>
    <x v="2"/>
    <x v="1"/>
    <x v="2"/>
    <x v="1"/>
  </r>
  <r>
    <n v="4901"/>
    <s v="BN5634849"/>
    <n v="73.5"/>
    <x v="0"/>
    <x v="1"/>
    <x v="1"/>
    <x v="3"/>
    <x v="3143"/>
    <x v="0"/>
    <x v="0"/>
    <x v="0"/>
    <n v="137180.95000000001"/>
    <x v="1"/>
    <x v="3"/>
    <x v="0"/>
    <x v="2"/>
    <x v="2"/>
    <x v="0"/>
  </r>
  <r>
    <n v="4902"/>
    <s v="BN5575848"/>
    <n v="67.3"/>
    <x v="0"/>
    <x v="1"/>
    <x v="49"/>
    <x v="10"/>
    <x v="3144"/>
    <x v="2"/>
    <x v="1"/>
    <x v="0"/>
    <n v="21063.71"/>
    <x v="0"/>
    <x v="2"/>
    <x v="1"/>
    <x v="0"/>
    <x v="2"/>
    <x v="3"/>
  </r>
  <r>
    <n v="4903"/>
    <s v="BN5634404"/>
    <n v="65.2"/>
    <x v="0"/>
    <x v="1"/>
    <x v="33"/>
    <x v="0"/>
    <x v="3145"/>
    <x v="2"/>
    <x v="0"/>
    <x v="0"/>
    <n v="152210.81"/>
    <x v="1"/>
    <x v="0"/>
    <x v="2"/>
    <x v="0"/>
    <x v="2"/>
    <x v="2"/>
  </r>
  <r>
    <n v="4904"/>
    <s v="BN5628443"/>
    <n v="69.400000000000006"/>
    <x v="0"/>
    <x v="1"/>
    <x v="0"/>
    <x v="6"/>
    <x v="3146"/>
    <x v="2"/>
    <x v="1"/>
    <x v="1"/>
    <n v="88890.75"/>
    <x v="1"/>
    <x v="2"/>
    <x v="0"/>
    <x v="0"/>
    <x v="2"/>
    <x v="1"/>
  </r>
  <r>
    <n v="4905"/>
    <s v="BN5678633"/>
    <n v="74.099999999999994"/>
    <x v="0"/>
    <x v="0"/>
    <x v="4"/>
    <x v="3"/>
    <x v="0"/>
    <x v="2"/>
    <x v="0"/>
    <x v="0"/>
    <n v="190534.76"/>
    <x v="1"/>
    <x v="3"/>
    <x v="0"/>
    <x v="2"/>
    <x v="0"/>
    <x v="2"/>
  </r>
  <r>
    <n v="4906"/>
    <s v="BN5627912"/>
    <n v="59"/>
    <x v="1"/>
    <x v="1"/>
    <x v="33"/>
    <x v="6"/>
    <x v="0"/>
    <x v="2"/>
    <x v="0"/>
    <x v="1"/>
    <n v="83090.350000000006"/>
    <x v="1"/>
    <x v="0"/>
    <x v="2"/>
    <x v="0"/>
    <x v="0"/>
    <x v="1"/>
  </r>
  <r>
    <n v="4907"/>
    <s v="BN5571157"/>
    <n v="80.900000000000006"/>
    <x v="1"/>
    <x v="0"/>
    <x v="19"/>
    <x v="6"/>
    <x v="0"/>
    <x v="2"/>
    <x v="1"/>
    <x v="0"/>
    <n v="141426.78"/>
    <x v="1"/>
    <x v="3"/>
    <x v="3"/>
    <x v="0"/>
    <x v="0"/>
    <x v="0"/>
  </r>
  <r>
    <n v="4908"/>
    <s v="BN5739844"/>
    <n v="52.3"/>
    <x v="0"/>
    <x v="1"/>
    <x v="10"/>
    <x v="0"/>
    <x v="3147"/>
    <x v="0"/>
    <x v="0"/>
    <x v="0"/>
    <n v="51358.66"/>
    <x v="1"/>
    <x v="1"/>
    <x v="3"/>
    <x v="0"/>
    <x v="2"/>
    <x v="1"/>
  </r>
  <r>
    <n v="4909"/>
    <s v="BN5806169"/>
    <n v="54"/>
    <x v="0"/>
    <x v="1"/>
    <x v="36"/>
    <x v="0"/>
    <x v="3148"/>
    <x v="0"/>
    <x v="0"/>
    <x v="1"/>
    <n v="88703.039999999994"/>
    <x v="0"/>
    <x v="1"/>
    <x v="1"/>
    <x v="0"/>
    <x v="3"/>
    <x v="1"/>
  </r>
  <r>
    <n v="4910"/>
    <s v="BN5787171"/>
    <n v="59.6"/>
    <x v="1"/>
    <x v="0"/>
    <x v="6"/>
    <x v="5"/>
    <x v="0"/>
    <x v="2"/>
    <x v="0"/>
    <x v="1"/>
    <n v="116696.77"/>
    <x v="1"/>
    <x v="0"/>
    <x v="2"/>
    <x v="2"/>
    <x v="0"/>
    <x v="0"/>
  </r>
  <r>
    <n v="4911"/>
    <s v="BN5706376"/>
    <n v="59.7"/>
    <x v="0"/>
    <x v="0"/>
    <x v="18"/>
    <x v="9"/>
    <x v="0"/>
    <x v="2"/>
    <x v="0"/>
    <x v="0"/>
    <n v="7156.09"/>
    <x v="1"/>
    <x v="0"/>
    <x v="3"/>
    <x v="1"/>
    <x v="0"/>
    <x v="3"/>
  </r>
  <r>
    <n v="4912"/>
    <s v="BN5690917"/>
    <n v="40.700000000000003"/>
    <x v="1"/>
    <x v="1"/>
    <x v="24"/>
    <x v="1"/>
    <x v="0"/>
    <x v="0"/>
    <x v="0"/>
    <x v="0"/>
    <n v="49161.120000000003"/>
    <x v="0"/>
    <x v="1"/>
    <x v="3"/>
    <x v="0"/>
    <x v="0"/>
    <x v="3"/>
  </r>
  <r>
    <n v="4913"/>
    <s v="BN5792141"/>
    <n v="74.8"/>
    <x v="0"/>
    <x v="1"/>
    <x v="52"/>
    <x v="10"/>
    <x v="3149"/>
    <x v="0"/>
    <x v="0"/>
    <x v="1"/>
    <n v="126743.33"/>
    <x v="0"/>
    <x v="3"/>
    <x v="1"/>
    <x v="0"/>
    <x v="2"/>
    <x v="0"/>
  </r>
  <r>
    <n v="4914"/>
    <s v="BN5733360"/>
    <n v="56.2"/>
    <x v="0"/>
    <x v="0"/>
    <x v="21"/>
    <x v="1"/>
    <x v="3150"/>
    <x v="0"/>
    <x v="0"/>
    <x v="0"/>
    <n v="65390.46"/>
    <x v="0"/>
    <x v="1"/>
    <x v="1"/>
    <x v="0"/>
    <x v="3"/>
    <x v="1"/>
  </r>
  <r>
    <n v="4915"/>
    <s v="BN5678975"/>
    <n v="73.400000000000006"/>
    <x v="2"/>
    <x v="0"/>
    <x v="40"/>
    <x v="7"/>
    <x v="3151"/>
    <x v="2"/>
    <x v="0"/>
    <x v="0"/>
    <n v="138835.91"/>
    <x v="1"/>
    <x v="3"/>
    <x v="1"/>
    <x v="1"/>
    <x v="1"/>
    <x v="0"/>
  </r>
  <r>
    <n v="4916"/>
    <s v="BN5594322"/>
    <n v="71"/>
    <x v="0"/>
    <x v="1"/>
    <x v="13"/>
    <x v="1"/>
    <x v="0"/>
    <x v="2"/>
    <x v="0"/>
    <x v="0"/>
    <n v="36154.660000000003"/>
    <x v="1"/>
    <x v="2"/>
    <x v="1"/>
    <x v="0"/>
    <x v="0"/>
    <x v="3"/>
  </r>
  <r>
    <n v="4917"/>
    <s v="BN5613729"/>
    <n v="53.9"/>
    <x v="1"/>
    <x v="0"/>
    <x v="2"/>
    <x v="5"/>
    <x v="3152"/>
    <x v="0"/>
    <x v="1"/>
    <x v="0"/>
    <n v="59755.14"/>
    <x v="1"/>
    <x v="1"/>
    <x v="0"/>
    <x v="2"/>
    <x v="1"/>
    <x v="1"/>
  </r>
  <r>
    <n v="4918"/>
    <s v="BN5681904"/>
    <n v="54.2"/>
    <x v="0"/>
    <x v="1"/>
    <x v="15"/>
    <x v="3"/>
    <x v="3153"/>
    <x v="0"/>
    <x v="0"/>
    <x v="1"/>
    <n v="125302.64"/>
    <x v="1"/>
    <x v="1"/>
    <x v="2"/>
    <x v="2"/>
    <x v="3"/>
    <x v="0"/>
  </r>
  <r>
    <n v="4919"/>
    <s v="BN5795987"/>
    <n v="71.7"/>
    <x v="0"/>
    <x v="0"/>
    <x v="18"/>
    <x v="0"/>
    <x v="3154"/>
    <x v="2"/>
    <x v="0"/>
    <x v="1"/>
    <n v="94274.72"/>
    <x v="0"/>
    <x v="2"/>
    <x v="3"/>
    <x v="0"/>
    <x v="3"/>
    <x v="1"/>
  </r>
  <r>
    <n v="4920"/>
    <s v="BN5625854"/>
    <n v="68.2"/>
    <x v="1"/>
    <x v="0"/>
    <x v="5"/>
    <x v="7"/>
    <x v="3155"/>
    <x v="0"/>
    <x v="0"/>
    <x v="0"/>
    <n v="102260.16"/>
    <x v="1"/>
    <x v="2"/>
    <x v="1"/>
    <x v="1"/>
    <x v="2"/>
    <x v="0"/>
  </r>
  <r>
    <n v="4921"/>
    <s v="BN5614929"/>
    <n v="51.5"/>
    <x v="0"/>
    <x v="1"/>
    <x v="19"/>
    <x v="0"/>
    <x v="0"/>
    <x v="2"/>
    <x v="0"/>
    <x v="0"/>
    <n v="136028.97"/>
    <x v="1"/>
    <x v="1"/>
    <x v="3"/>
    <x v="0"/>
    <x v="0"/>
    <x v="0"/>
  </r>
  <r>
    <n v="4922"/>
    <s v="BN5748327"/>
    <n v="52.6"/>
    <x v="1"/>
    <x v="0"/>
    <x v="19"/>
    <x v="2"/>
    <x v="3156"/>
    <x v="2"/>
    <x v="0"/>
    <x v="1"/>
    <n v="110114.38"/>
    <x v="0"/>
    <x v="1"/>
    <x v="3"/>
    <x v="1"/>
    <x v="3"/>
    <x v="0"/>
  </r>
  <r>
    <n v="4923"/>
    <s v="BN5751116"/>
    <n v="70.2"/>
    <x v="0"/>
    <x v="1"/>
    <x v="28"/>
    <x v="8"/>
    <x v="3157"/>
    <x v="2"/>
    <x v="0"/>
    <x v="0"/>
    <n v="100442.22"/>
    <x v="0"/>
    <x v="2"/>
    <x v="2"/>
    <x v="3"/>
    <x v="1"/>
    <x v="0"/>
  </r>
  <r>
    <n v="4924"/>
    <s v="BN5662571"/>
    <n v="65.099999999999994"/>
    <x v="2"/>
    <x v="1"/>
    <x v="10"/>
    <x v="0"/>
    <x v="3158"/>
    <x v="2"/>
    <x v="1"/>
    <x v="1"/>
    <n v="193597.94"/>
    <x v="1"/>
    <x v="0"/>
    <x v="3"/>
    <x v="0"/>
    <x v="1"/>
    <x v="2"/>
  </r>
  <r>
    <n v="4925"/>
    <s v="BN5574781"/>
    <n v="79.2"/>
    <x v="2"/>
    <x v="1"/>
    <x v="18"/>
    <x v="8"/>
    <x v="3159"/>
    <x v="2"/>
    <x v="1"/>
    <x v="1"/>
    <n v="1871.25"/>
    <x v="1"/>
    <x v="3"/>
    <x v="3"/>
    <x v="3"/>
    <x v="3"/>
    <x v="3"/>
  </r>
  <r>
    <n v="4926"/>
    <s v="BN5790195"/>
    <n v="81.7"/>
    <x v="2"/>
    <x v="1"/>
    <x v="14"/>
    <x v="6"/>
    <x v="3160"/>
    <x v="2"/>
    <x v="0"/>
    <x v="0"/>
    <n v="42831.11"/>
    <x v="1"/>
    <x v="3"/>
    <x v="1"/>
    <x v="0"/>
    <x v="3"/>
    <x v="3"/>
  </r>
  <r>
    <n v="4927"/>
    <s v="BN5762840"/>
    <n v="67.400000000000006"/>
    <x v="2"/>
    <x v="0"/>
    <x v="18"/>
    <x v="5"/>
    <x v="3161"/>
    <x v="0"/>
    <x v="0"/>
    <x v="1"/>
    <n v="182156.86"/>
    <x v="1"/>
    <x v="2"/>
    <x v="3"/>
    <x v="2"/>
    <x v="3"/>
    <x v="2"/>
  </r>
  <r>
    <n v="4928"/>
    <s v="BN5803369"/>
    <n v="64.099999999999994"/>
    <x v="0"/>
    <x v="0"/>
    <x v="20"/>
    <x v="9"/>
    <x v="0"/>
    <x v="0"/>
    <x v="1"/>
    <x v="1"/>
    <n v="151648.66"/>
    <x v="0"/>
    <x v="0"/>
    <x v="0"/>
    <x v="1"/>
    <x v="0"/>
    <x v="2"/>
  </r>
  <r>
    <n v="4929"/>
    <s v="BN5771770"/>
    <n v="51.3"/>
    <x v="1"/>
    <x v="1"/>
    <x v="2"/>
    <x v="3"/>
    <x v="3162"/>
    <x v="2"/>
    <x v="0"/>
    <x v="0"/>
    <n v="146738.82999999999"/>
    <x v="1"/>
    <x v="1"/>
    <x v="0"/>
    <x v="2"/>
    <x v="1"/>
    <x v="0"/>
  </r>
  <r>
    <n v="4930"/>
    <s v="BN5700514"/>
    <n v="56.1"/>
    <x v="0"/>
    <x v="1"/>
    <x v="10"/>
    <x v="1"/>
    <x v="3163"/>
    <x v="0"/>
    <x v="0"/>
    <x v="0"/>
    <n v="12148.2"/>
    <x v="1"/>
    <x v="1"/>
    <x v="3"/>
    <x v="0"/>
    <x v="1"/>
    <x v="3"/>
  </r>
  <r>
    <n v="4931"/>
    <s v="BN5569583"/>
    <n v="62.7"/>
    <x v="2"/>
    <x v="1"/>
    <x v="33"/>
    <x v="5"/>
    <x v="3164"/>
    <x v="0"/>
    <x v="0"/>
    <x v="0"/>
    <n v="118029.09"/>
    <x v="1"/>
    <x v="0"/>
    <x v="2"/>
    <x v="2"/>
    <x v="3"/>
    <x v="0"/>
  </r>
  <r>
    <n v="4932"/>
    <s v="BN5772254"/>
    <n v="68.2"/>
    <x v="2"/>
    <x v="1"/>
    <x v="67"/>
    <x v="5"/>
    <x v="3165"/>
    <x v="0"/>
    <x v="0"/>
    <x v="0"/>
    <n v="50783.88"/>
    <x v="1"/>
    <x v="2"/>
    <x v="1"/>
    <x v="2"/>
    <x v="3"/>
    <x v="3"/>
  </r>
  <r>
    <n v="4933"/>
    <s v="BN5661461"/>
    <n v="68.3"/>
    <x v="0"/>
    <x v="0"/>
    <x v="6"/>
    <x v="10"/>
    <x v="3166"/>
    <x v="0"/>
    <x v="1"/>
    <x v="1"/>
    <n v="129891.66"/>
    <x v="1"/>
    <x v="2"/>
    <x v="2"/>
    <x v="0"/>
    <x v="2"/>
    <x v="0"/>
  </r>
  <r>
    <n v="4934"/>
    <s v="BN5787510"/>
    <n v="42"/>
    <x v="2"/>
    <x v="0"/>
    <x v="8"/>
    <x v="1"/>
    <x v="3167"/>
    <x v="2"/>
    <x v="0"/>
    <x v="0"/>
    <n v="9904.6299999999992"/>
    <x v="1"/>
    <x v="1"/>
    <x v="2"/>
    <x v="0"/>
    <x v="3"/>
    <x v="3"/>
  </r>
  <r>
    <n v="4935"/>
    <s v="BN5806826"/>
    <n v="67"/>
    <x v="0"/>
    <x v="0"/>
    <x v="41"/>
    <x v="0"/>
    <x v="3168"/>
    <x v="0"/>
    <x v="0"/>
    <x v="0"/>
    <n v="63213.31"/>
    <x v="1"/>
    <x v="2"/>
    <x v="1"/>
    <x v="0"/>
    <x v="1"/>
    <x v="1"/>
  </r>
  <r>
    <n v="4936"/>
    <s v="BN5804775"/>
    <n v="50.5"/>
    <x v="2"/>
    <x v="1"/>
    <x v="3"/>
    <x v="5"/>
    <x v="3169"/>
    <x v="0"/>
    <x v="1"/>
    <x v="1"/>
    <n v="137565.87"/>
    <x v="1"/>
    <x v="1"/>
    <x v="0"/>
    <x v="2"/>
    <x v="3"/>
    <x v="0"/>
  </r>
  <r>
    <n v="4937"/>
    <s v="BN5792899"/>
    <n v="58"/>
    <x v="2"/>
    <x v="1"/>
    <x v="9"/>
    <x v="1"/>
    <x v="3170"/>
    <x v="0"/>
    <x v="0"/>
    <x v="1"/>
    <n v="17185.95"/>
    <x v="0"/>
    <x v="1"/>
    <x v="2"/>
    <x v="0"/>
    <x v="2"/>
    <x v="3"/>
  </r>
  <r>
    <n v="4938"/>
    <s v="BN5625545"/>
    <n v="57.7"/>
    <x v="0"/>
    <x v="1"/>
    <x v="18"/>
    <x v="6"/>
    <x v="3171"/>
    <x v="2"/>
    <x v="1"/>
    <x v="0"/>
    <n v="143783.46"/>
    <x v="1"/>
    <x v="1"/>
    <x v="3"/>
    <x v="0"/>
    <x v="3"/>
    <x v="0"/>
  </r>
  <r>
    <n v="4939"/>
    <s v="BN5727616"/>
    <n v="77.3"/>
    <x v="2"/>
    <x v="1"/>
    <x v="10"/>
    <x v="7"/>
    <x v="3172"/>
    <x v="0"/>
    <x v="1"/>
    <x v="1"/>
    <n v="36823.279999999999"/>
    <x v="1"/>
    <x v="3"/>
    <x v="3"/>
    <x v="1"/>
    <x v="3"/>
    <x v="3"/>
  </r>
  <r>
    <n v="4940"/>
    <s v="BN5606186"/>
    <n v="61.6"/>
    <x v="0"/>
    <x v="1"/>
    <x v="24"/>
    <x v="8"/>
    <x v="3173"/>
    <x v="2"/>
    <x v="1"/>
    <x v="1"/>
    <n v="154957.66"/>
    <x v="0"/>
    <x v="0"/>
    <x v="3"/>
    <x v="3"/>
    <x v="2"/>
    <x v="2"/>
  </r>
  <r>
    <n v="4941"/>
    <s v="BN5799565"/>
    <n v="76.3"/>
    <x v="0"/>
    <x v="0"/>
    <x v="16"/>
    <x v="10"/>
    <x v="3174"/>
    <x v="2"/>
    <x v="1"/>
    <x v="1"/>
    <n v="31892.82"/>
    <x v="1"/>
    <x v="3"/>
    <x v="0"/>
    <x v="0"/>
    <x v="2"/>
    <x v="3"/>
  </r>
  <r>
    <n v="4942"/>
    <s v="BN5714960"/>
    <n v="64"/>
    <x v="1"/>
    <x v="1"/>
    <x v="3"/>
    <x v="9"/>
    <x v="3175"/>
    <x v="0"/>
    <x v="0"/>
    <x v="1"/>
    <n v="191084.4"/>
    <x v="0"/>
    <x v="0"/>
    <x v="0"/>
    <x v="1"/>
    <x v="2"/>
    <x v="2"/>
  </r>
  <r>
    <n v="4943"/>
    <s v="BN5784600"/>
    <n v="59.2"/>
    <x v="0"/>
    <x v="1"/>
    <x v="18"/>
    <x v="1"/>
    <x v="3176"/>
    <x v="0"/>
    <x v="1"/>
    <x v="1"/>
    <n v="179718.17"/>
    <x v="1"/>
    <x v="0"/>
    <x v="3"/>
    <x v="0"/>
    <x v="3"/>
    <x v="2"/>
  </r>
  <r>
    <n v="4944"/>
    <s v="BN5615235"/>
    <n v="52.8"/>
    <x v="1"/>
    <x v="1"/>
    <x v="3"/>
    <x v="3"/>
    <x v="3177"/>
    <x v="2"/>
    <x v="0"/>
    <x v="0"/>
    <n v="159823.16"/>
    <x v="1"/>
    <x v="1"/>
    <x v="0"/>
    <x v="2"/>
    <x v="3"/>
    <x v="2"/>
  </r>
  <r>
    <n v="4945"/>
    <s v="BN5721985"/>
    <n v="63"/>
    <x v="0"/>
    <x v="1"/>
    <x v="47"/>
    <x v="8"/>
    <x v="3178"/>
    <x v="0"/>
    <x v="1"/>
    <x v="0"/>
    <n v="114110.97"/>
    <x v="1"/>
    <x v="0"/>
    <x v="1"/>
    <x v="3"/>
    <x v="2"/>
    <x v="0"/>
  </r>
  <r>
    <n v="4946"/>
    <s v="BN5646697"/>
    <n v="52.9"/>
    <x v="0"/>
    <x v="0"/>
    <x v="8"/>
    <x v="0"/>
    <x v="3179"/>
    <x v="2"/>
    <x v="0"/>
    <x v="0"/>
    <n v="60993.23"/>
    <x v="1"/>
    <x v="1"/>
    <x v="2"/>
    <x v="0"/>
    <x v="2"/>
    <x v="1"/>
  </r>
  <r>
    <n v="4947"/>
    <s v="BN5644605"/>
    <n v="54.6"/>
    <x v="0"/>
    <x v="0"/>
    <x v="40"/>
    <x v="2"/>
    <x v="0"/>
    <x v="0"/>
    <x v="0"/>
    <x v="0"/>
    <n v="66408.009999999995"/>
    <x v="0"/>
    <x v="1"/>
    <x v="1"/>
    <x v="1"/>
    <x v="0"/>
    <x v="1"/>
  </r>
  <r>
    <n v="4948"/>
    <s v="BN5670267"/>
    <n v="75.3"/>
    <x v="0"/>
    <x v="0"/>
    <x v="46"/>
    <x v="5"/>
    <x v="0"/>
    <x v="2"/>
    <x v="0"/>
    <x v="0"/>
    <n v="136398.9"/>
    <x v="1"/>
    <x v="3"/>
    <x v="1"/>
    <x v="2"/>
    <x v="0"/>
    <x v="0"/>
  </r>
  <r>
    <n v="4949"/>
    <s v="BN5716270"/>
    <n v="77.2"/>
    <x v="1"/>
    <x v="0"/>
    <x v="2"/>
    <x v="4"/>
    <x v="3180"/>
    <x v="2"/>
    <x v="0"/>
    <x v="0"/>
    <n v="140709.25"/>
    <x v="1"/>
    <x v="3"/>
    <x v="0"/>
    <x v="3"/>
    <x v="3"/>
    <x v="0"/>
  </r>
  <r>
    <n v="4950"/>
    <s v="BN5786630"/>
    <n v="56.7"/>
    <x v="0"/>
    <x v="1"/>
    <x v="18"/>
    <x v="1"/>
    <x v="0"/>
    <x v="2"/>
    <x v="1"/>
    <x v="1"/>
    <n v="8555.73"/>
    <x v="1"/>
    <x v="1"/>
    <x v="3"/>
    <x v="0"/>
    <x v="0"/>
    <x v="3"/>
  </r>
  <r>
    <n v="4951"/>
    <s v="BN5771296"/>
    <n v="62.8"/>
    <x v="2"/>
    <x v="0"/>
    <x v="13"/>
    <x v="5"/>
    <x v="3181"/>
    <x v="0"/>
    <x v="0"/>
    <x v="1"/>
    <n v="115022.94"/>
    <x v="1"/>
    <x v="0"/>
    <x v="1"/>
    <x v="2"/>
    <x v="1"/>
    <x v="0"/>
  </r>
  <r>
    <n v="4952"/>
    <s v="BN5649706"/>
    <n v="65.8"/>
    <x v="0"/>
    <x v="1"/>
    <x v="43"/>
    <x v="3"/>
    <x v="0"/>
    <x v="2"/>
    <x v="1"/>
    <x v="1"/>
    <n v="187638.34"/>
    <x v="1"/>
    <x v="2"/>
    <x v="2"/>
    <x v="2"/>
    <x v="0"/>
    <x v="2"/>
  </r>
  <r>
    <n v="4953"/>
    <s v="BN5731456"/>
    <n v="67.900000000000006"/>
    <x v="1"/>
    <x v="1"/>
    <x v="14"/>
    <x v="9"/>
    <x v="3182"/>
    <x v="0"/>
    <x v="0"/>
    <x v="0"/>
    <n v="3829.13"/>
    <x v="1"/>
    <x v="2"/>
    <x v="1"/>
    <x v="1"/>
    <x v="3"/>
    <x v="3"/>
  </r>
  <r>
    <n v="4954"/>
    <s v="BN5684429"/>
    <n v="62.9"/>
    <x v="1"/>
    <x v="1"/>
    <x v="10"/>
    <x v="1"/>
    <x v="3183"/>
    <x v="0"/>
    <x v="1"/>
    <x v="1"/>
    <n v="119357.93"/>
    <x v="1"/>
    <x v="0"/>
    <x v="3"/>
    <x v="0"/>
    <x v="3"/>
    <x v="0"/>
  </r>
  <r>
    <n v="4955"/>
    <s v="BN5677162"/>
    <n v="73.099999999999994"/>
    <x v="1"/>
    <x v="1"/>
    <x v="0"/>
    <x v="9"/>
    <x v="3184"/>
    <x v="0"/>
    <x v="0"/>
    <x v="0"/>
    <n v="192175.52"/>
    <x v="1"/>
    <x v="3"/>
    <x v="0"/>
    <x v="1"/>
    <x v="3"/>
    <x v="2"/>
  </r>
  <r>
    <n v="4956"/>
    <s v="BN5581438"/>
    <n v="77.5"/>
    <x v="2"/>
    <x v="1"/>
    <x v="19"/>
    <x v="6"/>
    <x v="3185"/>
    <x v="2"/>
    <x v="0"/>
    <x v="1"/>
    <n v="128841.31"/>
    <x v="1"/>
    <x v="3"/>
    <x v="3"/>
    <x v="0"/>
    <x v="1"/>
    <x v="0"/>
  </r>
  <r>
    <n v="4957"/>
    <s v="BN5628333"/>
    <n v="66"/>
    <x v="1"/>
    <x v="1"/>
    <x v="19"/>
    <x v="0"/>
    <x v="3186"/>
    <x v="0"/>
    <x v="1"/>
    <x v="1"/>
    <n v="150422.35"/>
    <x v="1"/>
    <x v="2"/>
    <x v="3"/>
    <x v="0"/>
    <x v="1"/>
    <x v="2"/>
  </r>
  <r>
    <n v="4958"/>
    <s v="BN5600391"/>
    <n v="75.2"/>
    <x v="0"/>
    <x v="1"/>
    <x v="2"/>
    <x v="6"/>
    <x v="0"/>
    <x v="0"/>
    <x v="0"/>
    <x v="1"/>
    <n v="188187.05"/>
    <x v="1"/>
    <x v="3"/>
    <x v="0"/>
    <x v="0"/>
    <x v="0"/>
    <x v="2"/>
  </r>
  <r>
    <n v="4959"/>
    <s v="BN5594415"/>
    <n v="65.5"/>
    <x v="0"/>
    <x v="1"/>
    <x v="24"/>
    <x v="5"/>
    <x v="3187"/>
    <x v="2"/>
    <x v="0"/>
    <x v="1"/>
    <n v="1775.52"/>
    <x v="1"/>
    <x v="2"/>
    <x v="3"/>
    <x v="2"/>
    <x v="3"/>
    <x v="3"/>
  </r>
  <r>
    <n v="4960"/>
    <s v="BN5784274"/>
    <n v="54.3"/>
    <x v="1"/>
    <x v="0"/>
    <x v="17"/>
    <x v="8"/>
    <x v="3188"/>
    <x v="0"/>
    <x v="0"/>
    <x v="0"/>
    <n v="85086.78"/>
    <x v="1"/>
    <x v="1"/>
    <x v="1"/>
    <x v="3"/>
    <x v="2"/>
    <x v="1"/>
  </r>
  <r>
    <n v="4961"/>
    <s v="BN5767539"/>
    <n v="81.099999999999994"/>
    <x v="0"/>
    <x v="1"/>
    <x v="0"/>
    <x v="7"/>
    <x v="0"/>
    <x v="2"/>
    <x v="0"/>
    <x v="0"/>
    <n v="3797.79"/>
    <x v="1"/>
    <x v="3"/>
    <x v="0"/>
    <x v="1"/>
    <x v="0"/>
    <x v="3"/>
  </r>
  <r>
    <n v="4962"/>
    <s v="BN5632434"/>
    <n v="68.900000000000006"/>
    <x v="2"/>
    <x v="1"/>
    <x v="13"/>
    <x v="10"/>
    <x v="593"/>
    <x v="2"/>
    <x v="0"/>
    <x v="1"/>
    <n v="150856.38"/>
    <x v="1"/>
    <x v="2"/>
    <x v="1"/>
    <x v="0"/>
    <x v="2"/>
    <x v="2"/>
  </r>
  <r>
    <n v="4963"/>
    <s v="BN5665001"/>
    <n v="53.1"/>
    <x v="0"/>
    <x v="0"/>
    <x v="0"/>
    <x v="0"/>
    <x v="0"/>
    <x v="2"/>
    <x v="1"/>
    <x v="0"/>
    <n v="90537.47"/>
    <x v="1"/>
    <x v="1"/>
    <x v="0"/>
    <x v="0"/>
    <x v="0"/>
    <x v="1"/>
  </r>
  <r>
    <n v="4964"/>
    <s v="BN5651997"/>
    <n v="51.5"/>
    <x v="0"/>
    <x v="1"/>
    <x v="20"/>
    <x v="10"/>
    <x v="3189"/>
    <x v="0"/>
    <x v="0"/>
    <x v="0"/>
    <n v="166370.81"/>
    <x v="1"/>
    <x v="1"/>
    <x v="0"/>
    <x v="0"/>
    <x v="3"/>
    <x v="2"/>
  </r>
  <r>
    <n v="4965"/>
    <s v="BN5574674"/>
    <n v="46.6"/>
    <x v="0"/>
    <x v="0"/>
    <x v="1"/>
    <x v="6"/>
    <x v="3190"/>
    <x v="2"/>
    <x v="0"/>
    <x v="1"/>
    <n v="178994.13"/>
    <x v="0"/>
    <x v="1"/>
    <x v="0"/>
    <x v="0"/>
    <x v="1"/>
    <x v="2"/>
  </r>
  <r>
    <n v="4966"/>
    <s v="BN5729428"/>
    <n v="78.2"/>
    <x v="0"/>
    <x v="1"/>
    <x v="18"/>
    <x v="1"/>
    <x v="3191"/>
    <x v="2"/>
    <x v="0"/>
    <x v="0"/>
    <n v="195681.43"/>
    <x v="1"/>
    <x v="3"/>
    <x v="3"/>
    <x v="0"/>
    <x v="2"/>
    <x v="2"/>
  </r>
  <r>
    <n v="4967"/>
    <s v="BN5681983"/>
    <n v="61.1"/>
    <x v="0"/>
    <x v="1"/>
    <x v="55"/>
    <x v="9"/>
    <x v="0"/>
    <x v="2"/>
    <x v="0"/>
    <x v="0"/>
    <n v="53277.15"/>
    <x v="1"/>
    <x v="0"/>
    <x v="1"/>
    <x v="1"/>
    <x v="0"/>
    <x v="1"/>
  </r>
  <r>
    <n v="4968"/>
    <s v="BN5743730"/>
    <n v="62.1"/>
    <x v="2"/>
    <x v="1"/>
    <x v="20"/>
    <x v="2"/>
    <x v="3192"/>
    <x v="1"/>
    <x v="0"/>
    <x v="1"/>
    <n v="172490.78"/>
    <x v="0"/>
    <x v="0"/>
    <x v="0"/>
    <x v="1"/>
    <x v="2"/>
    <x v="2"/>
  </r>
  <r>
    <n v="4969"/>
    <s v="BN5572071"/>
    <n v="60.4"/>
    <x v="1"/>
    <x v="1"/>
    <x v="1"/>
    <x v="6"/>
    <x v="0"/>
    <x v="0"/>
    <x v="1"/>
    <x v="1"/>
    <n v="11819.84"/>
    <x v="1"/>
    <x v="0"/>
    <x v="0"/>
    <x v="0"/>
    <x v="0"/>
    <x v="3"/>
  </r>
  <r>
    <n v="4970"/>
    <s v="BN5584390"/>
    <n v="65.5"/>
    <x v="1"/>
    <x v="0"/>
    <x v="12"/>
    <x v="1"/>
    <x v="3193"/>
    <x v="0"/>
    <x v="0"/>
    <x v="0"/>
    <n v="82900.25"/>
    <x v="1"/>
    <x v="2"/>
    <x v="3"/>
    <x v="0"/>
    <x v="3"/>
    <x v="1"/>
  </r>
  <r>
    <n v="4971"/>
    <s v="BN5614806"/>
    <n v="68.900000000000006"/>
    <x v="1"/>
    <x v="1"/>
    <x v="16"/>
    <x v="0"/>
    <x v="0"/>
    <x v="0"/>
    <x v="0"/>
    <x v="0"/>
    <n v="82709.8"/>
    <x v="1"/>
    <x v="2"/>
    <x v="0"/>
    <x v="0"/>
    <x v="0"/>
    <x v="1"/>
  </r>
  <r>
    <n v="4972"/>
    <s v="BN5665876"/>
    <n v="68.099999999999994"/>
    <x v="1"/>
    <x v="1"/>
    <x v="33"/>
    <x v="0"/>
    <x v="3194"/>
    <x v="0"/>
    <x v="0"/>
    <x v="0"/>
    <n v="180593.45"/>
    <x v="1"/>
    <x v="2"/>
    <x v="2"/>
    <x v="0"/>
    <x v="2"/>
    <x v="2"/>
  </r>
  <r>
    <n v="4973"/>
    <s v="BN5612437"/>
    <n v="64.3"/>
    <x v="2"/>
    <x v="1"/>
    <x v="1"/>
    <x v="0"/>
    <x v="3195"/>
    <x v="0"/>
    <x v="0"/>
    <x v="1"/>
    <n v="172363.41"/>
    <x v="1"/>
    <x v="0"/>
    <x v="0"/>
    <x v="0"/>
    <x v="2"/>
    <x v="2"/>
  </r>
  <r>
    <n v="4974"/>
    <s v="BN5596875"/>
    <n v="61.7"/>
    <x v="0"/>
    <x v="0"/>
    <x v="9"/>
    <x v="4"/>
    <x v="3196"/>
    <x v="2"/>
    <x v="0"/>
    <x v="0"/>
    <n v="91195.12"/>
    <x v="1"/>
    <x v="0"/>
    <x v="2"/>
    <x v="3"/>
    <x v="2"/>
    <x v="1"/>
  </r>
  <r>
    <n v="4975"/>
    <s v="BN5744855"/>
    <n v="63.8"/>
    <x v="1"/>
    <x v="0"/>
    <x v="30"/>
    <x v="0"/>
    <x v="3197"/>
    <x v="0"/>
    <x v="1"/>
    <x v="0"/>
    <n v="108987.25"/>
    <x v="0"/>
    <x v="0"/>
    <x v="1"/>
    <x v="0"/>
    <x v="2"/>
    <x v="0"/>
  </r>
  <r>
    <n v="4976"/>
    <s v="BN5573191"/>
    <n v="74.3"/>
    <x v="0"/>
    <x v="1"/>
    <x v="2"/>
    <x v="5"/>
    <x v="0"/>
    <x v="2"/>
    <x v="0"/>
    <x v="1"/>
    <n v="44265.279999999999"/>
    <x v="1"/>
    <x v="3"/>
    <x v="0"/>
    <x v="2"/>
    <x v="0"/>
    <x v="3"/>
  </r>
  <r>
    <n v="4977"/>
    <s v="BN5716969"/>
    <n v="82.8"/>
    <x v="2"/>
    <x v="0"/>
    <x v="11"/>
    <x v="3"/>
    <x v="3198"/>
    <x v="0"/>
    <x v="0"/>
    <x v="1"/>
    <n v="116613.26"/>
    <x v="1"/>
    <x v="3"/>
    <x v="2"/>
    <x v="2"/>
    <x v="2"/>
    <x v="0"/>
  </r>
  <r>
    <n v="4978"/>
    <s v="BN5795794"/>
    <n v="77.599999999999994"/>
    <x v="1"/>
    <x v="1"/>
    <x v="12"/>
    <x v="2"/>
    <x v="3199"/>
    <x v="0"/>
    <x v="0"/>
    <x v="0"/>
    <n v="148527.56"/>
    <x v="1"/>
    <x v="3"/>
    <x v="3"/>
    <x v="1"/>
    <x v="3"/>
    <x v="0"/>
  </r>
  <r>
    <n v="4979"/>
    <s v="BN5758852"/>
    <n v="54"/>
    <x v="2"/>
    <x v="1"/>
    <x v="12"/>
    <x v="3"/>
    <x v="3200"/>
    <x v="0"/>
    <x v="1"/>
    <x v="0"/>
    <n v="84239.46"/>
    <x v="1"/>
    <x v="1"/>
    <x v="3"/>
    <x v="2"/>
    <x v="2"/>
    <x v="1"/>
  </r>
  <r>
    <n v="4980"/>
    <s v="BN5792163"/>
    <n v="61.6"/>
    <x v="2"/>
    <x v="0"/>
    <x v="13"/>
    <x v="4"/>
    <x v="3201"/>
    <x v="0"/>
    <x v="0"/>
    <x v="0"/>
    <n v="62002.04"/>
    <x v="1"/>
    <x v="0"/>
    <x v="1"/>
    <x v="3"/>
    <x v="3"/>
    <x v="1"/>
  </r>
  <r>
    <n v="4981"/>
    <s v="BN5740319"/>
    <n v="62.8"/>
    <x v="2"/>
    <x v="1"/>
    <x v="16"/>
    <x v="7"/>
    <x v="3202"/>
    <x v="0"/>
    <x v="0"/>
    <x v="1"/>
    <n v="46044.480000000003"/>
    <x v="0"/>
    <x v="0"/>
    <x v="0"/>
    <x v="1"/>
    <x v="3"/>
    <x v="3"/>
  </r>
  <r>
    <n v="4982"/>
    <s v="BN5768050"/>
    <n v="66.7"/>
    <x v="1"/>
    <x v="0"/>
    <x v="51"/>
    <x v="5"/>
    <x v="3203"/>
    <x v="2"/>
    <x v="1"/>
    <x v="1"/>
    <n v="169669.33"/>
    <x v="0"/>
    <x v="2"/>
    <x v="2"/>
    <x v="2"/>
    <x v="2"/>
    <x v="2"/>
  </r>
  <r>
    <n v="4983"/>
    <s v="BN5569033"/>
    <n v="61.5"/>
    <x v="0"/>
    <x v="1"/>
    <x v="33"/>
    <x v="3"/>
    <x v="0"/>
    <x v="2"/>
    <x v="0"/>
    <x v="0"/>
    <n v="156346.84"/>
    <x v="1"/>
    <x v="0"/>
    <x v="2"/>
    <x v="2"/>
    <x v="0"/>
    <x v="2"/>
  </r>
  <r>
    <n v="4984"/>
    <s v="BN5723634"/>
    <n v="54.3"/>
    <x v="0"/>
    <x v="1"/>
    <x v="33"/>
    <x v="4"/>
    <x v="3204"/>
    <x v="0"/>
    <x v="0"/>
    <x v="1"/>
    <n v="157711.18"/>
    <x v="1"/>
    <x v="1"/>
    <x v="2"/>
    <x v="3"/>
    <x v="2"/>
    <x v="2"/>
  </r>
  <r>
    <n v="4985"/>
    <s v="BN5777035"/>
    <n v="55.3"/>
    <x v="0"/>
    <x v="0"/>
    <x v="8"/>
    <x v="4"/>
    <x v="0"/>
    <x v="2"/>
    <x v="0"/>
    <x v="0"/>
    <n v="89087.4"/>
    <x v="1"/>
    <x v="1"/>
    <x v="2"/>
    <x v="3"/>
    <x v="0"/>
    <x v="1"/>
  </r>
  <r>
    <n v="4986"/>
    <s v="BN5742594"/>
    <n v="55.4"/>
    <x v="2"/>
    <x v="1"/>
    <x v="28"/>
    <x v="4"/>
    <x v="3205"/>
    <x v="0"/>
    <x v="0"/>
    <x v="0"/>
    <n v="8742.36"/>
    <x v="1"/>
    <x v="1"/>
    <x v="2"/>
    <x v="3"/>
    <x v="3"/>
    <x v="3"/>
  </r>
  <r>
    <n v="4987"/>
    <s v="BN5582003"/>
    <n v="68.400000000000006"/>
    <x v="1"/>
    <x v="0"/>
    <x v="18"/>
    <x v="4"/>
    <x v="0"/>
    <x v="0"/>
    <x v="0"/>
    <x v="1"/>
    <n v="117038.96"/>
    <x v="1"/>
    <x v="2"/>
    <x v="3"/>
    <x v="3"/>
    <x v="0"/>
    <x v="0"/>
  </r>
  <r>
    <n v="4988"/>
    <s v="BN5711167"/>
    <n v="45.2"/>
    <x v="0"/>
    <x v="0"/>
    <x v="12"/>
    <x v="3"/>
    <x v="0"/>
    <x v="2"/>
    <x v="0"/>
    <x v="1"/>
    <n v="164241.67000000001"/>
    <x v="1"/>
    <x v="1"/>
    <x v="3"/>
    <x v="2"/>
    <x v="0"/>
    <x v="2"/>
  </r>
  <r>
    <n v="4989"/>
    <s v="BN5774980"/>
    <n v="60.6"/>
    <x v="0"/>
    <x v="1"/>
    <x v="40"/>
    <x v="6"/>
    <x v="3206"/>
    <x v="2"/>
    <x v="1"/>
    <x v="0"/>
    <n v="137720.56"/>
    <x v="0"/>
    <x v="0"/>
    <x v="1"/>
    <x v="0"/>
    <x v="1"/>
    <x v="0"/>
  </r>
  <r>
    <n v="4990"/>
    <s v="BN5602764"/>
    <n v="62.9"/>
    <x v="0"/>
    <x v="1"/>
    <x v="20"/>
    <x v="9"/>
    <x v="0"/>
    <x v="0"/>
    <x v="0"/>
    <x v="1"/>
    <n v="106.67"/>
    <x v="1"/>
    <x v="0"/>
    <x v="0"/>
    <x v="1"/>
    <x v="0"/>
    <x v="3"/>
  </r>
  <r>
    <n v="4991"/>
    <s v="BN5802770"/>
    <n v="65.900000000000006"/>
    <x v="1"/>
    <x v="0"/>
    <x v="19"/>
    <x v="2"/>
    <x v="3207"/>
    <x v="0"/>
    <x v="1"/>
    <x v="0"/>
    <n v="1539.21"/>
    <x v="1"/>
    <x v="2"/>
    <x v="3"/>
    <x v="1"/>
    <x v="3"/>
    <x v="3"/>
  </r>
  <r>
    <n v="4992"/>
    <s v="BN5701088"/>
    <n v="49.3"/>
    <x v="0"/>
    <x v="0"/>
    <x v="19"/>
    <x v="2"/>
    <x v="3208"/>
    <x v="0"/>
    <x v="0"/>
    <x v="0"/>
    <n v="59659.53"/>
    <x v="1"/>
    <x v="1"/>
    <x v="3"/>
    <x v="1"/>
    <x v="1"/>
    <x v="1"/>
  </r>
  <r>
    <n v="4993"/>
    <s v="BN5782932"/>
    <n v="79.400000000000006"/>
    <x v="0"/>
    <x v="0"/>
    <x v="46"/>
    <x v="9"/>
    <x v="3209"/>
    <x v="1"/>
    <x v="0"/>
    <x v="1"/>
    <n v="173586.63"/>
    <x v="0"/>
    <x v="3"/>
    <x v="1"/>
    <x v="1"/>
    <x v="3"/>
    <x v="2"/>
  </r>
  <r>
    <n v="4994"/>
    <s v="BN5728825"/>
    <n v="55.4"/>
    <x v="0"/>
    <x v="0"/>
    <x v="4"/>
    <x v="5"/>
    <x v="3210"/>
    <x v="0"/>
    <x v="0"/>
    <x v="1"/>
    <n v="126033.9"/>
    <x v="1"/>
    <x v="1"/>
    <x v="0"/>
    <x v="2"/>
    <x v="1"/>
    <x v="0"/>
  </r>
  <r>
    <n v="4995"/>
    <s v="BN5585493"/>
    <n v="79.599999999999994"/>
    <x v="2"/>
    <x v="0"/>
    <x v="37"/>
    <x v="9"/>
    <x v="3211"/>
    <x v="0"/>
    <x v="0"/>
    <x v="0"/>
    <n v="62808.93"/>
    <x v="0"/>
    <x v="3"/>
    <x v="1"/>
    <x v="1"/>
    <x v="2"/>
    <x v="1"/>
  </r>
  <r>
    <n v="4996"/>
    <s v="BN5583393"/>
    <n v="80.7"/>
    <x v="0"/>
    <x v="0"/>
    <x v="18"/>
    <x v="4"/>
    <x v="0"/>
    <x v="2"/>
    <x v="1"/>
    <x v="0"/>
    <n v="147007.32999999999"/>
    <x v="1"/>
    <x v="3"/>
    <x v="3"/>
    <x v="3"/>
    <x v="0"/>
    <x v="0"/>
  </r>
  <r>
    <n v="4997"/>
    <s v="BN5620254"/>
    <n v="50"/>
    <x v="2"/>
    <x v="1"/>
    <x v="4"/>
    <x v="9"/>
    <x v="3212"/>
    <x v="2"/>
    <x v="0"/>
    <x v="1"/>
    <n v="196261.64"/>
    <x v="1"/>
    <x v="1"/>
    <x v="0"/>
    <x v="1"/>
    <x v="2"/>
    <x v="2"/>
  </r>
  <r>
    <n v="4998"/>
    <s v="BN5613799"/>
    <n v="72.2"/>
    <x v="1"/>
    <x v="1"/>
    <x v="3"/>
    <x v="1"/>
    <x v="0"/>
    <x v="0"/>
    <x v="0"/>
    <x v="1"/>
    <n v="44560.17"/>
    <x v="0"/>
    <x v="3"/>
    <x v="0"/>
    <x v="0"/>
    <x v="0"/>
    <x v="3"/>
  </r>
  <r>
    <n v="4999"/>
    <s v="BN5792829"/>
    <n v="55.9"/>
    <x v="1"/>
    <x v="0"/>
    <x v="20"/>
    <x v="3"/>
    <x v="3213"/>
    <x v="0"/>
    <x v="0"/>
    <x v="0"/>
    <n v="18917.95"/>
    <x v="1"/>
    <x v="1"/>
    <x v="0"/>
    <x v="2"/>
    <x v="2"/>
    <x v="3"/>
  </r>
  <r>
    <n v="5000"/>
    <s v="BN5710321"/>
    <n v="58.4"/>
    <x v="1"/>
    <x v="0"/>
    <x v="16"/>
    <x v="6"/>
    <x v="0"/>
    <x v="2"/>
    <x v="0"/>
    <x v="0"/>
    <n v="4525.3999999999996"/>
    <x v="1"/>
    <x v="1"/>
    <x v="0"/>
    <x v="0"/>
    <x v="0"/>
    <x v="3"/>
  </r>
  <r>
    <n v="5001"/>
    <s v="BN5598608"/>
    <n v="83.4"/>
    <x v="2"/>
    <x v="0"/>
    <x v="50"/>
    <x v="9"/>
    <x v="3214"/>
    <x v="2"/>
    <x v="1"/>
    <x v="0"/>
    <n v="93112.2"/>
    <x v="1"/>
    <x v="3"/>
    <x v="1"/>
    <x v="1"/>
    <x v="2"/>
    <x v="1"/>
  </r>
  <r>
    <n v="5002"/>
    <s v="BN5649267"/>
    <n v="75.400000000000006"/>
    <x v="1"/>
    <x v="1"/>
    <x v="12"/>
    <x v="4"/>
    <x v="0"/>
    <x v="2"/>
    <x v="0"/>
    <x v="0"/>
    <n v="9658.41"/>
    <x v="1"/>
    <x v="3"/>
    <x v="3"/>
    <x v="3"/>
    <x v="0"/>
    <x v="3"/>
  </r>
  <r>
    <n v="5003"/>
    <s v="BN5737469"/>
    <n v="59"/>
    <x v="0"/>
    <x v="1"/>
    <x v="3"/>
    <x v="3"/>
    <x v="3215"/>
    <x v="2"/>
    <x v="0"/>
    <x v="0"/>
    <n v="182627.25"/>
    <x v="0"/>
    <x v="0"/>
    <x v="0"/>
    <x v="2"/>
    <x v="1"/>
    <x v="2"/>
  </r>
  <r>
    <n v="5004"/>
    <s v="BN5671523"/>
    <n v="74"/>
    <x v="0"/>
    <x v="1"/>
    <x v="18"/>
    <x v="3"/>
    <x v="0"/>
    <x v="0"/>
    <x v="0"/>
    <x v="0"/>
    <n v="13177.4"/>
    <x v="1"/>
    <x v="3"/>
    <x v="3"/>
    <x v="2"/>
    <x v="0"/>
    <x v="3"/>
  </r>
  <r>
    <n v="5005"/>
    <s v="BN5625005"/>
    <n v="50.2"/>
    <x v="2"/>
    <x v="0"/>
    <x v="38"/>
    <x v="6"/>
    <x v="3216"/>
    <x v="0"/>
    <x v="0"/>
    <x v="1"/>
    <n v="43568.31"/>
    <x v="0"/>
    <x v="1"/>
    <x v="1"/>
    <x v="0"/>
    <x v="3"/>
    <x v="3"/>
  </r>
  <r>
    <n v="5006"/>
    <s v="BN5740945"/>
    <n v="73.3"/>
    <x v="0"/>
    <x v="1"/>
    <x v="36"/>
    <x v="8"/>
    <x v="0"/>
    <x v="0"/>
    <x v="1"/>
    <x v="0"/>
    <n v="117830.57"/>
    <x v="1"/>
    <x v="3"/>
    <x v="1"/>
    <x v="3"/>
    <x v="0"/>
    <x v="0"/>
  </r>
  <r>
    <n v="5007"/>
    <s v="BN5749927"/>
    <n v="75.5"/>
    <x v="2"/>
    <x v="0"/>
    <x v="24"/>
    <x v="10"/>
    <x v="3217"/>
    <x v="2"/>
    <x v="0"/>
    <x v="0"/>
    <n v="117396.25"/>
    <x v="1"/>
    <x v="3"/>
    <x v="3"/>
    <x v="0"/>
    <x v="3"/>
    <x v="0"/>
  </r>
  <r>
    <n v="5008"/>
    <s v="BN5784674"/>
    <n v="55.4"/>
    <x v="1"/>
    <x v="0"/>
    <x v="17"/>
    <x v="3"/>
    <x v="3218"/>
    <x v="1"/>
    <x v="1"/>
    <x v="0"/>
    <n v="96929.24"/>
    <x v="0"/>
    <x v="1"/>
    <x v="1"/>
    <x v="2"/>
    <x v="1"/>
    <x v="1"/>
  </r>
  <r>
    <n v="5009"/>
    <s v="BN5768272"/>
    <n v="53.4"/>
    <x v="0"/>
    <x v="1"/>
    <x v="18"/>
    <x v="4"/>
    <x v="3219"/>
    <x v="0"/>
    <x v="0"/>
    <x v="1"/>
    <n v="36275.94"/>
    <x v="1"/>
    <x v="1"/>
    <x v="3"/>
    <x v="3"/>
    <x v="3"/>
    <x v="3"/>
  </r>
  <r>
    <n v="5010"/>
    <s v="BN5805682"/>
    <n v="65.599999999999994"/>
    <x v="1"/>
    <x v="1"/>
    <x v="19"/>
    <x v="4"/>
    <x v="0"/>
    <x v="2"/>
    <x v="0"/>
    <x v="1"/>
    <n v="116706"/>
    <x v="1"/>
    <x v="2"/>
    <x v="3"/>
    <x v="3"/>
    <x v="0"/>
    <x v="0"/>
  </r>
  <r>
    <n v="5011"/>
    <s v="BN5719421"/>
    <n v="57.5"/>
    <x v="2"/>
    <x v="1"/>
    <x v="23"/>
    <x v="3"/>
    <x v="3220"/>
    <x v="3"/>
    <x v="0"/>
    <x v="0"/>
    <n v="168080.53"/>
    <x v="0"/>
    <x v="1"/>
    <x v="1"/>
    <x v="2"/>
    <x v="3"/>
    <x v="2"/>
  </r>
  <r>
    <n v="5012"/>
    <s v="BN5608924"/>
    <n v="48"/>
    <x v="1"/>
    <x v="1"/>
    <x v="40"/>
    <x v="2"/>
    <x v="3221"/>
    <x v="0"/>
    <x v="0"/>
    <x v="1"/>
    <n v="25887.89"/>
    <x v="0"/>
    <x v="1"/>
    <x v="1"/>
    <x v="1"/>
    <x v="1"/>
    <x v="3"/>
  </r>
  <r>
    <n v="5013"/>
    <s v="BN5703019"/>
    <n v="57.5"/>
    <x v="0"/>
    <x v="1"/>
    <x v="20"/>
    <x v="8"/>
    <x v="0"/>
    <x v="2"/>
    <x v="0"/>
    <x v="0"/>
    <n v="122488.59"/>
    <x v="1"/>
    <x v="1"/>
    <x v="0"/>
    <x v="3"/>
    <x v="0"/>
    <x v="0"/>
  </r>
  <r>
    <n v="5014"/>
    <s v="BN5626708"/>
    <n v="67.2"/>
    <x v="0"/>
    <x v="0"/>
    <x v="20"/>
    <x v="6"/>
    <x v="0"/>
    <x v="0"/>
    <x v="0"/>
    <x v="1"/>
    <n v="113171.61"/>
    <x v="0"/>
    <x v="2"/>
    <x v="0"/>
    <x v="0"/>
    <x v="0"/>
    <x v="0"/>
  </r>
  <r>
    <n v="5015"/>
    <s v="BN5773644"/>
    <n v="75.8"/>
    <x v="1"/>
    <x v="0"/>
    <x v="12"/>
    <x v="8"/>
    <x v="0"/>
    <x v="2"/>
    <x v="1"/>
    <x v="1"/>
    <n v="100365.51"/>
    <x v="1"/>
    <x v="3"/>
    <x v="3"/>
    <x v="3"/>
    <x v="0"/>
    <x v="0"/>
  </r>
  <r>
    <n v="5016"/>
    <s v="BN5756109"/>
    <n v="68.2"/>
    <x v="0"/>
    <x v="1"/>
    <x v="5"/>
    <x v="5"/>
    <x v="3222"/>
    <x v="2"/>
    <x v="1"/>
    <x v="0"/>
    <n v="124151.37"/>
    <x v="1"/>
    <x v="2"/>
    <x v="1"/>
    <x v="2"/>
    <x v="3"/>
    <x v="0"/>
  </r>
  <r>
    <n v="5017"/>
    <s v="BN5687816"/>
    <n v="50.1"/>
    <x v="0"/>
    <x v="0"/>
    <x v="6"/>
    <x v="2"/>
    <x v="0"/>
    <x v="2"/>
    <x v="0"/>
    <x v="1"/>
    <n v="112664.24"/>
    <x v="1"/>
    <x v="1"/>
    <x v="2"/>
    <x v="1"/>
    <x v="0"/>
    <x v="0"/>
  </r>
  <r>
    <n v="5018"/>
    <s v="BN5777512"/>
    <n v="74.599999999999994"/>
    <x v="2"/>
    <x v="1"/>
    <x v="10"/>
    <x v="5"/>
    <x v="3223"/>
    <x v="2"/>
    <x v="0"/>
    <x v="0"/>
    <n v="183494.87"/>
    <x v="1"/>
    <x v="3"/>
    <x v="3"/>
    <x v="2"/>
    <x v="2"/>
    <x v="2"/>
  </r>
  <r>
    <n v="5019"/>
    <s v="BN5754490"/>
    <n v="55.6"/>
    <x v="0"/>
    <x v="0"/>
    <x v="21"/>
    <x v="2"/>
    <x v="3224"/>
    <x v="0"/>
    <x v="0"/>
    <x v="1"/>
    <n v="198810.65"/>
    <x v="0"/>
    <x v="1"/>
    <x v="1"/>
    <x v="1"/>
    <x v="1"/>
    <x v="2"/>
  </r>
  <r>
    <n v="5020"/>
    <s v="BN5584026"/>
    <n v="82.3"/>
    <x v="2"/>
    <x v="0"/>
    <x v="47"/>
    <x v="4"/>
    <x v="3225"/>
    <x v="0"/>
    <x v="1"/>
    <x v="0"/>
    <n v="131259.6"/>
    <x v="0"/>
    <x v="3"/>
    <x v="1"/>
    <x v="3"/>
    <x v="3"/>
    <x v="0"/>
  </r>
  <r>
    <n v="5021"/>
    <s v="BN5669502"/>
    <n v="49.1"/>
    <x v="2"/>
    <x v="0"/>
    <x v="50"/>
    <x v="1"/>
    <x v="3226"/>
    <x v="0"/>
    <x v="1"/>
    <x v="0"/>
    <n v="116471.14"/>
    <x v="0"/>
    <x v="1"/>
    <x v="1"/>
    <x v="0"/>
    <x v="1"/>
    <x v="0"/>
  </r>
  <r>
    <n v="5022"/>
    <s v="BN5632706"/>
    <n v="63.8"/>
    <x v="0"/>
    <x v="0"/>
    <x v="6"/>
    <x v="9"/>
    <x v="3227"/>
    <x v="0"/>
    <x v="0"/>
    <x v="0"/>
    <n v="15336.4"/>
    <x v="1"/>
    <x v="0"/>
    <x v="2"/>
    <x v="1"/>
    <x v="3"/>
    <x v="3"/>
  </r>
  <r>
    <n v="5023"/>
    <s v="BN5711043"/>
    <n v="73.400000000000006"/>
    <x v="0"/>
    <x v="1"/>
    <x v="13"/>
    <x v="0"/>
    <x v="0"/>
    <x v="2"/>
    <x v="0"/>
    <x v="1"/>
    <n v="99593.279999999999"/>
    <x v="1"/>
    <x v="3"/>
    <x v="1"/>
    <x v="0"/>
    <x v="0"/>
    <x v="1"/>
  </r>
  <r>
    <n v="5024"/>
    <s v="BN5615167"/>
    <n v="55.5"/>
    <x v="0"/>
    <x v="1"/>
    <x v="20"/>
    <x v="7"/>
    <x v="3228"/>
    <x v="0"/>
    <x v="0"/>
    <x v="1"/>
    <n v="170514.21"/>
    <x v="1"/>
    <x v="1"/>
    <x v="0"/>
    <x v="1"/>
    <x v="1"/>
    <x v="2"/>
  </r>
  <r>
    <n v="5025"/>
    <s v="BN5720496"/>
    <n v="74.5"/>
    <x v="2"/>
    <x v="0"/>
    <x v="4"/>
    <x v="10"/>
    <x v="3229"/>
    <x v="0"/>
    <x v="0"/>
    <x v="0"/>
    <n v="34265.08"/>
    <x v="0"/>
    <x v="3"/>
    <x v="0"/>
    <x v="0"/>
    <x v="3"/>
    <x v="3"/>
  </r>
  <r>
    <n v="5026"/>
    <s v="BN5780345"/>
    <n v="72.8"/>
    <x v="0"/>
    <x v="1"/>
    <x v="24"/>
    <x v="6"/>
    <x v="3230"/>
    <x v="2"/>
    <x v="1"/>
    <x v="1"/>
    <n v="106977.53"/>
    <x v="0"/>
    <x v="3"/>
    <x v="3"/>
    <x v="0"/>
    <x v="3"/>
    <x v="0"/>
  </r>
  <r>
    <n v="5027"/>
    <s v="BN5673136"/>
    <n v="62.6"/>
    <x v="0"/>
    <x v="1"/>
    <x v="4"/>
    <x v="7"/>
    <x v="0"/>
    <x v="2"/>
    <x v="1"/>
    <x v="1"/>
    <n v="164287.85999999999"/>
    <x v="1"/>
    <x v="0"/>
    <x v="0"/>
    <x v="1"/>
    <x v="0"/>
    <x v="2"/>
  </r>
  <r>
    <n v="5028"/>
    <s v="BN5807902"/>
    <n v="68.099999999999994"/>
    <x v="2"/>
    <x v="1"/>
    <x v="24"/>
    <x v="2"/>
    <x v="3231"/>
    <x v="2"/>
    <x v="0"/>
    <x v="0"/>
    <n v="25292.53"/>
    <x v="1"/>
    <x v="2"/>
    <x v="3"/>
    <x v="1"/>
    <x v="1"/>
    <x v="3"/>
  </r>
  <r>
    <n v="5029"/>
    <s v="BN5761081"/>
    <n v="47.8"/>
    <x v="0"/>
    <x v="0"/>
    <x v="16"/>
    <x v="4"/>
    <x v="3232"/>
    <x v="0"/>
    <x v="0"/>
    <x v="1"/>
    <n v="51820.87"/>
    <x v="0"/>
    <x v="1"/>
    <x v="0"/>
    <x v="3"/>
    <x v="2"/>
    <x v="1"/>
  </r>
  <r>
    <n v="5030"/>
    <s v="BN5651185"/>
    <n v="70.900000000000006"/>
    <x v="0"/>
    <x v="1"/>
    <x v="16"/>
    <x v="8"/>
    <x v="0"/>
    <x v="2"/>
    <x v="0"/>
    <x v="0"/>
    <n v="81452.289999999994"/>
    <x v="1"/>
    <x v="2"/>
    <x v="0"/>
    <x v="3"/>
    <x v="0"/>
    <x v="1"/>
  </r>
  <r>
    <n v="5031"/>
    <s v="BN5812745"/>
    <n v="56.2"/>
    <x v="2"/>
    <x v="1"/>
    <x v="19"/>
    <x v="2"/>
    <x v="3233"/>
    <x v="2"/>
    <x v="0"/>
    <x v="1"/>
    <n v="1354.25"/>
    <x v="1"/>
    <x v="1"/>
    <x v="3"/>
    <x v="1"/>
    <x v="1"/>
    <x v="3"/>
  </r>
  <r>
    <n v="5032"/>
    <s v="BN5680430"/>
    <n v="76.900000000000006"/>
    <x v="2"/>
    <x v="0"/>
    <x v="10"/>
    <x v="3"/>
    <x v="3234"/>
    <x v="0"/>
    <x v="0"/>
    <x v="0"/>
    <n v="71379.92"/>
    <x v="0"/>
    <x v="3"/>
    <x v="3"/>
    <x v="2"/>
    <x v="2"/>
    <x v="1"/>
  </r>
  <r>
    <n v="5033"/>
    <s v="BN5750482"/>
    <n v="68.400000000000006"/>
    <x v="2"/>
    <x v="0"/>
    <x v="17"/>
    <x v="6"/>
    <x v="3235"/>
    <x v="2"/>
    <x v="0"/>
    <x v="1"/>
    <n v="154137.32999999999"/>
    <x v="1"/>
    <x v="2"/>
    <x v="1"/>
    <x v="0"/>
    <x v="3"/>
    <x v="2"/>
  </r>
  <r>
    <n v="5034"/>
    <s v="BN5690656"/>
    <n v="53.6"/>
    <x v="0"/>
    <x v="0"/>
    <x v="22"/>
    <x v="2"/>
    <x v="3236"/>
    <x v="0"/>
    <x v="0"/>
    <x v="0"/>
    <n v="64308.49"/>
    <x v="0"/>
    <x v="1"/>
    <x v="1"/>
    <x v="1"/>
    <x v="1"/>
    <x v="1"/>
  </r>
  <r>
    <n v="5035"/>
    <s v="BN5627654"/>
    <n v="63.1"/>
    <x v="2"/>
    <x v="0"/>
    <x v="6"/>
    <x v="0"/>
    <x v="3237"/>
    <x v="2"/>
    <x v="0"/>
    <x v="0"/>
    <n v="31613.35"/>
    <x v="1"/>
    <x v="0"/>
    <x v="2"/>
    <x v="0"/>
    <x v="1"/>
    <x v="3"/>
  </r>
  <r>
    <n v="5036"/>
    <s v="BN5712034"/>
    <n v="65.7"/>
    <x v="1"/>
    <x v="1"/>
    <x v="10"/>
    <x v="8"/>
    <x v="3238"/>
    <x v="0"/>
    <x v="0"/>
    <x v="1"/>
    <n v="27738.01"/>
    <x v="1"/>
    <x v="2"/>
    <x v="3"/>
    <x v="3"/>
    <x v="2"/>
    <x v="3"/>
  </r>
  <r>
    <n v="5037"/>
    <s v="BN5805342"/>
    <n v="69.900000000000006"/>
    <x v="2"/>
    <x v="1"/>
    <x v="49"/>
    <x v="6"/>
    <x v="3239"/>
    <x v="0"/>
    <x v="1"/>
    <x v="0"/>
    <n v="163570.25"/>
    <x v="1"/>
    <x v="2"/>
    <x v="1"/>
    <x v="0"/>
    <x v="3"/>
    <x v="2"/>
  </r>
  <r>
    <n v="5038"/>
    <s v="BN5814836"/>
    <n v="60.6"/>
    <x v="1"/>
    <x v="1"/>
    <x v="16"/>
    <x v="3"/>
    <x v="3240"/>
    <x v="0"/>
    <x v="0"/>
    <x v="0"/>
    <n v="193878.51"/>
    <x v="1"/>
    <x v="0"/>
    <x v="0"/>
    <x v="2"/>
    <x v="2"/>
    <x v="2"/>
  </r>
  <r>
    <n v="5039"/>
    <s v="BN5589143"/>
    <n v="61.2"/>
    <x v="0"/>
    <x v="0"/>
    <x v="54"/>
    <x v="0"/>
    <x v="3241"/>
    <x v="0"/>
    <x v="1"/>
    <x v="0"/>
    <n v="147545.65"/>
    <x v="1"/>
    <x v="0"/>
    <x v="1"/>
    <x v="0"/>
    <x v="3"/>
    <x v="0"/>
  </r>
  <r>
    <n v="5040"/>
    <s v="BN5775403"/>
    <n v="66"/>
    <x v="0"/>
    <x v="0"/>
    <x v="16"/>
    <x v="8"/>
    <x v="3242"/>
    <x v="2"/>
    <x v="0"/>
    <x v="1"/>
    <n v="195906.59"/>
    <x v="1"/>
    <x v="2"/>
    <x v="0"/>
    <x v="3"/>
    <x v="3"/>
    <x v="2"/>
  </r>
  <r>
    <n v="5041"/>
    <s v="BN5749640"/>
    <n v="82.9"/>
    <x v="1"/>
    <x v="1"/>
    <x v="5"/>
    <x v="3"/>
    <x v="0"/>
    <x v="2"/>
    <x v="1"/>
    <x v="0"/>
    <n v="178458.86"/>
    <x v="1"/>
    <x v="3"/>
    <x v="1"/>
    <x v="2"/>
    <x v="0"/>
    <x v="2"/>
  </r>
  <r>
    <n v="5042"/>
    <s v="BN5619151"/>
    <n v="56.7"/>
    <x v="1"/>
    <x v="1"/>
    <x v="6"/>
    <x v="2"/>
    <x v="0"/>
    <x v="2"/>
    <x v="0"/>
    <x v="1"/>
    <n v="156125.72"/>
    <x v="1"/>
    <x v="1"/>
    <x v="2"/>
    <x v="1"/>
    <x v="0"/>
    <x v="2"/>
  </r>
  <r>
    <n v="5043"/>
    <s v="BN5593381"/>
    <n v="85"/>
    <x v="0"/>
    <x v="0"/>
    <x v="19"/>
    <x v="6"/>
    <x v="0"/>
    <x v="2"/>
    <x v="0"/>
    <x v="0"/>
    <n v="11159.19"/>
    <x v="1"/>
    <x v="3"/>
    <x v="3"/>
    <x v="0"/>
    <x v="0"/>
    <x v="3"/>
  </r>
  <r>
    <n v="5044"/>
    <s v="BN5718367"/>
    <n v="71.2"/>
    <x v="1"/>
    <x v="0"/>
    <x v="4"/>
    <x v="0"/>
    <x v="0"/>
    <x v="2"/>
    <x v="1"/>
    <x v="1"/>
    <n v="45738.94"/>
    <x v="1"/>
    <x v="2"/>
    <x v="0"/>
    <x v="0"/>
    <x v="0"/>
    <x v="3"/>
  </r>
  <r>
    <n v="5045"/>
    <s v="BN5789411"/>
    <n v="56.2"/>
    <x v="0"/>
    <x v="1"/>
    <x v="33"/>
    <x v="6"/>
    <x v="3243"/>
    <x v="2"/>
    <x v="1"/>
    <x v="1"/>
    <n v="140650.19"/>
    <x v="1"/>
    <x v="1"/>
    <x v="2"/>
    <x v="0"/>
    <x v="3"/>
    <x v="0"/>
  </r>
  <r>
    <n v="5046"/>
    <s v="BN5744604"/>
    <n v="75.5"/>
    <x v="0"/>
    <x v="0"/>
    <x v="6"/>
    <x v="6"/>
    <x v="0"/>
    <x v="1"/>
    <x v="0"/>
    <x v="1"/>
    <n v="4733.9399999999996"/>
    <x v="1"/>
    <x v="3"/>
    <x v="2"/>
    <x v="0"/>
    <x v="0"/>
    <x v="3"/>
  </r>
  <r>
    <n v="5047"/>
    <s v="BN5708202"/>
    <n v="79.3"/>
    <x v="1"/>
    <x v="1"/>
    <x v="11"/>
    <x v="6"/>
    <x v="3244"/>
    <x v="0"/>
    <x v="1"/>
    <x v="1"/>
    <n v="10579.72"/>
    <x v="1"/>
    <x v="3"/>
    <x v="2"/>
    <x v="0"/>
    <x v="3"/>
    <x v="3"/>
  </r>
  <r>
    <n v="5048"/>
    <s v="BN5790325"/>
    <n v="47.1"/>
    <x v="1"/>
    <x v="1"/>
    <x v="28"/>
    <x v="2"/>
    <x v="0"/>
    <x v="2"/>
    <x v="0"/>
    <x v="0"/>
    <n v="179655.87"/>
    <x v="1"/>
    <x v="1"/>
    <x v="2"/>
    <x v="1"/>
    <x v="0"/>
    <x v="2"/>
  </r>
  <r>
    <n v="5049"/>
    <s v="BN5741329"/>
    <n v="70.7"/>
    <x v="0"/>
    <x v="1"/>
    <x v="0"/>
    <x v="0"/>
    <x v="3245"/>
    <x v="0"/>
    <x v="0"/>
    <x v="0"/>
    <n v="77502.559999999998"/>
    <x v="1"/>
    <x v="2"/>
    <x v="0"/>
    <x v="0"/>
    <x v="1"/>
    <x v="1"/>
  </r>
  <r>
    <n v="5050"/>
    <s v="BN5598807"/>
    <n v="78.400000000000006"/>
    <x v="1"/>
    <x v="1"/>
    <x v="16"/>
    <x v="7"/>
    <x v="3246"/>
    <x v="0"/>
    <x v="1"/>
    <x v="1"/>
    <n v="145759.93"/>
    <x v="1"/>
    <x v="3"/>
    <x v="0"/>
    <x v="1"/>
    <x v="3"/>
    <x v="0"/>
  </r>
  <r>
    <n v="5051"/>
    <s v="BN5663207"/>
    <n v="70.3"/>
    <x v="0"/>
    <x v="1"/>
    <x v="15"/>
    <x v="1"/>
    <x v="3247"/>
    <x v="0"/>
    <x v="0"/>
    <x v="0"/>
    <n v="56246.720000000001"/>
    <x v="1"/>
    <x v="2"/>
    <x v="2"/>
    <x v="0"/>
    <x v="3"/>
    <x v="1"/>
  </r>
  <r>
    <n v="5052"/>
    <s v="BN5572641"/>
    <n v="70.400000000000006"/>
    <x v="1"/>
    <x v="1"/>
    <x v="18"/>
    <x v="2"/>
    <x v="3248"/>
    <x v="0"/>
    <x v="0"/>
    <x v="1"/>
    <n v="151335.24"/>
    <x v="1"/>
    <x v="2"/>
    <x v="3"/>
    <x v="1"/>
    <x v="3"/>
    <x v="2"/>
  </r>
  <r>
    <n v="5053"/>
    <s v="BN5706642"/>
    <n v="66.2"/>
    <x v="0"/>
    <x v="1"/>
    <x v="16"/>
    <x v="10"/>
    <x v="3249"/>
    <x v="0"/>
    <x v="1"/>
    <x v="0"/>
    <n v="179833.45"/>
    <x v="1"/>
    <x v="2"/>
    <x v="0"/>
    <x v="0"/>
    <x v="3"/>
    <x v="2"/>
  </r>
  <r>
    <n v="5054"/>
    <s v="BN5674346"/>
    <n v="63.6"/>
    <x v="2"/>
    <x v="0"/>
    <x v="34"/>
    <x v="0"/>
    <x v="3250"/>
    <x v="0"/>
    <x v="1"/>
    <x v="1"/>
    <n v="191627.85"/>
    <x v="1"/>
    <x v="0"/>
    <x v="2"/>
    <x v="0"/>
    <x v="3"/>
    <x v="2"/>
  </r>
  <r>
    <n v="5055"/>
    <s v="BN5641083"/>
    <n v="64"/>
    <x v="1"/>
    <x v="1"/>
    <x v="18"/>
    <x v="4"/>
    <x v="0"/>
    <x v="0"/>
    <x v="1"/>
    <x v="1"/>
    <n v="173016.46"/>
    <x v="1"/>
    <x v="0"/>
    <x v="3"/>
    <x v="3"/>
    <x v="0"/>
    <x v="2"/>
  </r>
  <r>
    <n v="5056"/>
    <s v="BN5806197"/>
    <n v="73.900000000000006"/>
    <x v="1"/>
    <x v="1"/>
    <x v="8"/>
    <x v="1"/>
    <x v="0"/>
    <x v="2"/>
    <x v="0"/>
    <x v="0"/>
    <n v="58469.75"/>
    <x v="1"/>
    <x v="3"/>
    <x v="2"/>
    <x v="0"/>
    <x v="0"/>
    <x v="1"/>
  </r>
  <r>
    <n v="5057"/>
    <s v="BN5690871"/>
    <n v="76.7"/>
    <x v="2"/>
    <x v="1"/>
    <x v="51"/>
    <x v="0"/>
    <x v="3251"/>
    <x v="0"/>
    <x v="1"/>
    <x v="0"/>
    <n v="28038.28"/>
    <x v="1"/>
    <x v="3"/>
    <x v="2"/>
    <x v="0"/>
    <x v="2"/>
    <x v="3"/>
  </r>
  <r>
    <n v="5058"/>
    <s v="BN5606299"/>
    <n v="75.3"/>
    <x v="2"/>
    <x v="0"/>
    <x v="17"/>
    <x v="6"/>
    <x v="3252"/>
    <x v="1"/>
    <x v="0"/>
    <x v="1"/>
    <n v="159576.75"/>
    <x v="0"/>
    <x v="3"/>
    <x v="1"/>
    <x v="0"/>
    <x v="3"/>
    <x v="2"/>
  </r>
  <r>
    <n v="5059"/>
    <s v="BN5682235"/>
    <n v="71.400000000000006"/>
    <x v="0"/>
    <x v="1"/>
    <x v="24"/>
    <x v="9"/>
    <x v="3253"/>
    <x v="2"/>
    <x v="1"/>
    <x v="0"/>
    <n v="151280.95999999999"/>
    <x v="1"/>
    <x v="2"/>
    <x v="3"/>
    <x v="1"/>
    <x v="2"/>
    <x v="2"/>
  </r>
  <r>
    <n v="5060"/>
    <s v="BN5579828"/>
    <n v="70.7"/>
    <x v="0"/>
    <x v="1"/>
    <x v="6"/>
    <x v="4"/>
    <x v="0"/>
    <x v="2"/>
    <x v="0"/>
    <x v="1"/>
    <n v="139953.94"/>
    <x v="1"/>
    <x v="2"/>
    <x v="2"/>
    <x v="3"/>
    <x v="0"/>
    <x v="0"/>
  </r>
  <r>
    <n v="5061"/>
    <s v="BN5681841"/>
    <n v="57.7"/>
    <x v="0"/>
    <x v="0"/>
    <x v="12"/>
    <x v="4"/>
    <x v="3254"/>
    <x v="0"/>
    <x v="0"/>
    <x v="1"/>
    <n v="105407.79"/>
    <x v="1"/>
    <x v="1"/>
    <x v="3"/>
    <x v="3"/>
    <x v="3"/>
    <x v="0"/>
  </r>
  <r>
    <n v="5062"/>
    <s v="BN5733918"/>
    <n v="63.3"/>
    <x v="0"/>
    <x v="0"/>
    <x v="0"/>
    <x v="1"/>
    <x v="0"/>
    <x v="2"/>
    <x v="0"/>
    <x v="1"/>
    <n v="56865.62"/>
    <x v="1"/>
    <x v="0"/>
    <x v="0"/>
    <x v="0"/>
    <x v="0"/>
    <x v="1"/>
  </r>
  <r>
    <n v="5063"/>
    <s v="BN5650345"/>
    <n v="84.9"/>
    <x v="2"/>
    <x v="1"/>
    <x v="1"/>
    <x v="7"/>
    <x v="3255"/>
    <x v="0"/>
    <x v="0"/>
    <x v="0"/>
    <n v="198072.16"/>
    <x v="1"/>
    <x v="3"/>
    <x v="0"/>
    <x v="1"/>
    <x v="1"/>
    <x v="2"/>
  </r>
  <r>
    <n v="5064"/>
    <s v="BN5592491"/>
    <n v="61.4"/>
    <x v="1"/>
    <x v="0"/>
    <x v="1"/>
    <x v="3"/>
    <x v="3256"/>
    <x v="2"/>
    <x v="1"/>
    <x v="1"/>
    <n v="137791.18"/>
    <x v="1"/>
    <x v="0"/>
    <x v="0"/>
    <x v="2"/>
    <x v="2"/>
    <x v="0"/>
  </r>
  <r>
    <n v="5065"/>
    <s v="BN5671156"/>
    <n v="55.8"/>
    <x v="0"/>
    <x v="0"/>
    <x v="40"/>
    <x v="9"/>
    <x v="0"/>
    <x v="2"/>
    <x v="0"/>
    <x v="1"/>
    <n v="103787.28"/>
    <x v="1"/>
    <x v="1"/>
    <x v="1"/>
    <x v="1"/>
    <x v="0"/>
    <x v="0"/>
  </r>
  <r>
    <n v="5066"/>
    <s v="BN5775622"/>
    <n v="83.2"/>
    <x v="0"/>
    <x v="0"/>
    <x v="7"/>
    <x v="7"/>
    <x v="3257"/>
    <x v="0"/>
    <x v="0"/>
    <x v="1"/>
    <n v="30912.89"/>
    <x v="1"/>
    <x v="3"/>
    <x v="2"/>
    <x v="1"/>
    <x v="3"/>
    <x v="3"/>
  </r>
  <r>
    <n v="5067"/>
    <s v="BN5702544"/>
    <n v="56.7"/>
    <x v="0"/>
    <x v="0"/>
    <x v="28"/>
    <x v="0"/>
    <x v="0"/>
    <x v="2"/>
    <x v="0"/>
    <x v="0"/>
    <n v="78651.55"/>
    <x v="1"/>
    <x v="1"/>
    <x v="2"/>
    <x v="0"/>
    <x v="0"/>
    <x v="1"/>
  </r>
  <r>
    <n v="5068"/>
    <s v="BN5602195"/>
    <n v="58.7"/>
    <x v="2"/>
    <x v="0"/>
    <x v="13"/>
    <x v="2"/>
    <x v="3258"/>
    <x v="0"/>
    <x v="0"/>
    <x v="0"/>
    <n v="123309.57"/>
    <x v="0"/>
    <x v="0"/>
    <x v="1"/>
    <x v="1"/>
    <x v="2"/>
    <x v="0"/>
  </r>
  <r>
    <n v="5069"/>
    <s v="BN5717792"/>
    <n v="71.2"/>
    <x v="1"/>
    <x v="0"/>
    <x v="45"/>
    <x v="8"/>
    <x v="3259"/>
    <x v="0"/>
    <x v="0"/>
    <x v="0"/>
    <n v="174118.93"/>
    <x v="1"/>
    <x v="2"/>
    <x v="1"/>
    <x v="3"/>
    <x v="3"/>
    <x v="2"/>
  </r>
  <r>
    <n v="5070"/>
    <s v="BN5740791"/>
    <n v="65.5"/>
    <x v="1"/>
    <x v="0"/>
    <x v="6"/>
    <x v="9"/>
    <x v="0"/>
    <x v="2"/>
    <x v="1"/>
    <x v="0"/>
    <n v="85736.26"/>
    <x v="1"/>
    <x v="2"/>
    <x v="2"/>
    <x v="1"/>
    <x v="0"/>
    <x v="1"/>
  </r>
  <r>
    <n v="5071"/>
    <s v="BN5794381"/>
    <n v="64.099999999999994"/>
    <x v="0"/>
    <x v="0"/>
    <x v="0"/>
    <x v="5"/>
    <x v="0"/>
    <x v="2"/>
    <x v="1"/>
    <x v="1"/>
    <n v="121138.77"/>
    <x v="1"/>
    <x v="0"/>
    <x v="0"/>
    <x v="2"/>
    <x v="0"/>
    <x v="0"/>
  </r>
  <r>
    <n v="5072"/>
    <s v="BN5773190"/>
    <n v="67.599999999999994"/>
    <x v="0"/>
    <x v="1"/>
    <x v="12"/>
    <x v="8"/>
    <x v="3260"/>
    <x v="2"/>
    <x v="0"/>
    <x v="1"/>
    <n v="84199.78"/>
    <x v="1"/>
    <x v="2"/>
    <x v="3"/>
    <x v="3"/>
    <x v="3"/>
    <x v="1"/>
  </r>
  <r>
    <n v="5073"/>
    <s v="BN5572570"/>
    <n v="47.2"/>
    <x v="0"/>
    <x v="1"/>
    <x v="6"/>
    <x v="2"/>
    <x v="3261"/>
    <x v="0"/>
    <x v="1"/>
    <x v="0"/>
    <n v="181224.56"/>
    <x v="1"/>
    <x v="1"/>
    <x v="2"/>
    <x v="1"/>
    <x v="3"/>
    <x v="2"/>
  </r>
  <r>
    <n v="5074"/>
    <s v="BN5800208"/>
    <n v="64.400000000000006"/>
    <x v="2"/>
    <x v="1"/>
    <x v="10"/>
    <x v="9"/>
    <x v="3262"/>
    <x v="2"/>
    <x v="1"/>
    <x v="1"/>
    <n v="141230.07"/>
    <x v="1"/>
    <x v="0"/>
    <x v="3"/>
    <x v="1"/>
    <x v="3"/>
    <x v="0"/>
  </r>
  <r>
    <n v="5075"/>
    <s v="BN5672310"/>
    <n v="59.8"/>
    <x v="0"/>
    <x v="1"/>
    <x v="16"/>
    <x v="10"/>
    <x v="3263"/>
    <x v="0"/>
    <x v="1"/>
    <x v="1"/>
    <n v="158111.71"/>
    <x v="1"/>
    <x v="0"/>
    <x v="0"/>
    <x v="0"/>
    <x v="3"/>
    <x v="2"/>
  </r>
  <r>
    <n v="5076"/>
    <s v="BN5684834"/>
    <n v="79.2"/>
    <x v="1"/>
    <x v="1"/>
    <x v="11"/>
    <x v="2"/>
    <x v="3264"/>
    <x v="0"/>
    <x v="0"/>
    <x v="0"/>
    <n v="130639.01"/>
    <x v="1"/>
    <x v="3"/>
    <x v="2"/>
    <x v="1"/>
    <x v="2"/>
    <x v="0"/>
  </r>
  <r>
    <n v="5077"/>
    <s v="BN5720589"/>
    <n v="70"/>
    <x v="0"/>
    <x v="0"/>
    <x v="24"/>
    <x v="3"/>
    <x v="0"/>
    <x v="2"/>
    <x v="0"/>
    <x v="1"/>
    <n v="17040.82"/>
    <x v="1"/>
    <x v="2"/>
    <x v="3"/>
    <x v="2"/>
    <x v="0"/>
    <x v="3"/>
  </r>
  <r>
    <n v="5078"/>
    <s v="BN5731742"/>
    <n v="61.6"/>
    <x v="0"/>
    <x v="1"/>
    <x v="10"/>
    <x v="7"/>
    <x v="0"/>
    <x v="2"/>
    <x v="0"/>
    <x v="1"/>
    <n v="25662.27"/>
    <x v="1"/>
    <x v="0"/>
    <x v="3"/>
    <x v="1"/>
    <x v="0"/>
    <x v="3"/>
  </r>
  <r>
    <n v="5079"/>
    <s v="BN5732585"/>
    <n v="74.3"/>
    <x v="1"/>
    <x v="1"/>
    <x v="12"/>
    <x v="5"/>
    <x v="3265"/>
    <x v="0"/>
    <x v="0"/>
    <x v="0"/>
    <n v="193360.69"/>
    <x v="1"/>
    <x v="3"/>
    <x v="3"/>
    <x v="2"/>
    <x v="1"/>
    <x v="2"/>
  </r>
  <r>
    <n v="5080"/>
    <s v="BN5692319"/>
    <n v="42.7"/>
    <x v="0"/>
    <x v="1"/>
    <x v="24"/>
    <x v="8"/>
    <x v="0"/>
    <x v="2"/>
    <x v="0"/>
    <x v="0"/>
    <n v="121485.1"/>
    <x v="1"/>
    <x v="1"/>
    <x v="3"/>
    <x v="3"/>
    <x v="0"/>
    <x v="0"/>
  </r>
  <r>
    <n v="5081"/>
    <s v="BN5764318"/>
    <n v="73.099999999999994"/>
    <x v="0"/>
    <x v="1"/>
    <x v="6"/>
    <x v="7"/>
    <x v="0"/>
    <x v="2"/>
    <x v="0"/>
    <x v="0"/>
    <n v="162452.65"/>
    <x v="1"/>
    <x v="3"/>
    <x v="2"/>
    <x v="1"/>
    <x v="0"/>
    <x v="2"/>
  </r>
  <r>
    <n v="5082"/>
    <s v="BN5757450"/>
    <n v="61"/>
    <x v="0"/>
    <x v="0"/>
    <x v="8"/>
    <x v="5"/>
    <x v="3266"/>
    <x v="0"/>
    <x v="0"/>
    <x v="0"/>
    <n v="141137.53"/>
    <x v="1"/>
    <x v="0"/>
    <x v="2"/>
    <x v="2"/>
    <x v="3"/>
    <x v="0"/>
  </r>
  <r>
    <n v="5083"/>
    <s v="BN5793220"/>
    <n v="72.400000000000006"/>
    <x v="1"/>
    <x v="0"/>
    <x v="1"/>
    <x v="4"/>
    <x v="3267"/>
    <x v="1"/>
    <x v="1"/>
    <x v="1"/>
    <n v="185541.2"/>
    <x v="0"/>
    <x v="3"/>
    <x v="0"/>
    <x v="3"/>
    <x v="2"/>
    <x v="2"/>
  </r>
  <r>
    <n v="5084"/>
    <s v="BN5660592"/>
    <n v="65.3"/>
    <x v="1"/>
    <x v="0"/>
    <x v="16"/>
    <x v="9"/>
    <x v="3268"/>
    <x v="0"/>
    <x v="0"/>
    <x v="1"/>
    <n v="118383.18"/>
    <x v="1"/>
    <x v="2"/>
    <x v="0"/>
    <x v="1"/>
    <x v="2"/>
    <x v="0"/>
  </r>
  <r>
    <n v="5085"/>
    <s v="BN5666769"/>
    <n v="77.400000000000006"/>
    <x v="0"/>
    <x v="1"/>
    <x v="23"/>
    <x v="1"/>
    <x v="3269"/>
    <x v="0"/>
    <x v="0"/>
    <x v="0"/>
    <n v="8214.41"/>
    <x v="1"/>
    <x v="3"/>
    <x v="1"/>
    <x v="0"/>
    <x v="2"/>
    <x v="3"/>
  </r>
  <r>
    <n v="5086"/>
    <s v="BN5687285"/>
    <n v="54.7"/>
    <x v="2"/>
    <x v="1"/>
    <x v="23"/>
    <x v="2"/>
    <x v="3270"/>
    <x v="2"/>
    <x v="0"/>
    <x v="1"/>
    <n v="46521.45"/>
    <x v="0"/>
    <x v="1"/>
    <x v="1"/>
    <x v="1"/>
    <x v="3"/>
    <x v="3"/>
  </r>
  <r>
    <n v="5087"/>
    <s v="BN5667202"/>
    <n v="71.900000000000006"/>
    <x v="1"/>
    <x v="1"/>
    <x v="5"/>
    <x v="0"/>
    <x v="0"/>
    <x v="2"/>
    <x v="1"/>
    <x v="1"/>
    <n v="10772.13"/>
    <x v="1"/>
    <x v="3"/>
    <x v="1"/>
    <x v="0"/>
    <x v="0"/>
    <x v="3"/>
  </r>
  <r>
    <n v="5088"/>
    <s v="BN5624554"/>
    <n v="74"/>
    <x v="1"/>
    <x v="1"/>
    <x v="3"/>
    <x v="9"/>
    <x v="0"/>
    <x v="0"/>
    <x v="0"/>
    <x v="1"/>
    <n v="199290.68"/>
    <x v="0"/>
    <x v="3"/>
    <x v="0"/>
    <x v="1"/>
    <x v="0"/>
    <x v="2"/>
  </r>
  <r>
    <n v="5089"/>
    <s v="BN5734523"/>
    <n v="54.3"/>
    <x v="0"/>
    <x v="1"/>
    <x v="0"/>
    <x v="4"/>
    <x v="3271"/>
    <x v="1"/>
    <x v="0"/>
    <x v="1"/>
    <n v="85983.54"/>
    <x v="0"/>
    <x v="1"/>
    <x v="0"/>
    <x v="3"/>
    <x v="1"/>
    <x v="1"/>
  </r>
  <r>
    <n v="5090"/>
    <s v="BN5631795"/>
    <n v="68.8"/>
    <x v="2"/>
    <x v="1"/>
    <x v="13"/>
    <x v="9"/>
    <x v="3272"/>
    <x v="0"/>
    <x v="1"/>
    <x v="1"/>
    <n v="129870.93"/>
    <x v="1"/>
    <x v="2"/>
    <x v="1"/>
    <x v="1"/>
    <x v="3"/>
    <x v="0"/>
  </r>
  <r>
    <n v="5091"/>
    <s v="BN5642622"/>
    <n v="47.4"/>
    <x v="0"/>
    <x v="0"/>
    <x v="33"/>
    <x v="9"/>
    <x v="0"/>
    <x v="2"/>
    <x v="1"/>
    <x v="1"/>
    <n v="63158.22"/>
    <x v="1"/>
    <x v="1"/>
    <x v="2"/>
    <x v="1"/>
    <x v="0"/>
    <x v="1"/>
  </r>
  <r>
    <n v="5092"/>
    <s v="BN5810939"/>
    <n v="50.5"/>
    <x v="2"/>
    <x v="1"/>
    <x v="3"/>
    <x v="8"/>
    <x v="3273"/>
    <x v="2"/>
    <x v="0"/>
    <x v="1"/>
    <n v="171070.52"/>
    <x v="1"/>
    <x v="1"/>
    <x v="0"/>
    <x v="3"/>
    <x v="2"/>
    <x v="2"/>
  </r>
  <r>
    <n v="5093"/>
    <s v="BN5596216"/>
    <n v="68.8"/>
    <x v="0"/>
    <x v="0"/>
    <x v="2"/>
    <x v="10"/>
    <x v="0"/>
    <x v="2"/>
    <x v="0"/>
    <x v="1"/>
    <n v="53222.15"/>
    <x v="0"/>
    <x v="2"/>
    <x v="0"/>
    <x v="0"/>
    <x v="0"/>
    <x v="1"/>
  </r>
  <r>
    <n v="5094"/>
    <s v="BN5787168"/>
    <n v="65"/>
    <x v="2"/>
    <x v="0"/>
    <x v="30"/>
    <x v="0"/>
    <x v="3274"/>
    <x v="1"/>
    <x v="0"/>
    <x v="0"/>
    <n v="179834.45"/>
    <x v="0"/>
    <x v="0"/>
    <x v="1"/>
    <x v="0"/>
    <x v="2"/>
    <x v="2"/>
  </r>
  <r>
    <n v="5095"/>
    <s v="BN5617079"/>
    <n v="61"/>
    <x v="0"/>
    <x v="1"/>
    <x v="24"/>
    <x v="10"/>
    <x v="0"/>
    <x v="0"/>
    <x v="0"/>
    <x v="1"/>
    <n v="114514.64"/>
    <x v="1"/>
    <x v="0"/>
    <x v="3"/>
    <x v="0"/>
    <x v="0"/>
    <x v="0"/>
  </r>
  <r>
    <n v="5096"/>
    <s v="BN5742355"/>
    <n v="70.5"/>
    <x v="1"/>
    <x v="0"/>
    <x v="17"/>
    <x v="8"/>
    <x v="3275"/>
    <x v="0"/>
    <x v="1"/>
    <x v="0"/>
    <n v="139162.15"/>
    <x v="1"/>
    <x v="2"/>
    <x v="1"/>
    <x v="3"/>
    <x v="1"/>
    <x v="0"/>
  </r>
  <r>
    <n v="5097"/>
    <s v="BN5758605"/>
    <n v="66.900000000000006"/>
    <x v="0"/>
    <x v="0"/>
    <x v="6"/>
    <x v="3"/>
    <x v="3276"/>
    <x v="0"/>
    <x v="1"/>
    <x v="1"/>
    <n v="50249.16"/>
    <x v="1"/>
    <x v="2"/>
    <x v="2"/>
    <x v="2"/>
    <x v="2"/>
    <x v="3"/>
  </r>
  <r>
    <n v="5098"/>
    <s v="BN5568151"/>
    <n v="65"/>
    <x v="1"/>
    <x v="1"/>
    <x v="43"/>
    <x v="2"/>
    <x v="0"/>
    <x v="2"/>
    <x v="0"/>
    <x v="0"/>
    <n v="113469.65"/>
    <x v="1"/>
    <x v="0"/>
    <x v="2"/>
    <x v="1"/>
    <x v="0"/>
    <x v="0"/>
  </r>
  <r>
    <n v="5099"/>
    <s v="BN5730266"/>
    <n v="55"/>
    <x v="2"/>
    <x v="1"/>
    <x v="6"/>
    <x v="9"/>
    <x v="3277"/>
    <x v="2"/>
    <x v="0"/>
    <x v="1"/>
    <n v="147484.13"/>
    <x v="1"/>
    <x v="1"/>
    <x v="2"/>
    <x v="1"/>
    <x v="2"/>
    <x v="0"/>
  </r>
  <r>
    <n v="5100"/>
    <s v="BN5731468"/>
    <n v="59.5"/>
    <x v="2"/>
    <x v="0"/>
    <x v="13"/>
    <x v="9"/>
    <x v="3278"/>
    <x v="0"/>
    <x v="1"/>
    <x v="1"/>
    <n v="191448.95999999999"/>
    <x v="0"/>
    <x v="0"/>
    <x v="1"/>
    <x v="1"/>
    <x v="3"/>
    <x v="2"/>
  </r>
  <r>
    <n v="5101"/>
    <s v="BN5582317"/>
    <n v="57.2"/>
    <x v="1"/>
    <x v="0"/>
    <x v="28"/>
    <x v="8"/>
    <x v="0"/>
    <x v="2"/>
    <x v="0"/>
    <x v="1"/>
    <n v="119381.41"/>
    <x v="1"/>
    <x v="1"/>
    <x v="2"/>
    <x v="3"/>
    <x v="0"/>
    <x v="0"/>
  </r>
  <r>
    <n v="5102"/>
    <s v="BN5721375"/>
    <n v="62.2"/>
    <x v="1"/>
    <x v="0"/>
    <x v="14"/>
    <x v="0"/>
    <x v="0"/>
    <x v="2"/>
    <x v="0"/>
    <x v="0"/>
    <n v="33277.31"/>
    <x v="1"/>
    <x v="0"/>
    <x v="1"/>
    <x v="0"/>
    <x v="0"/>
    <x v="3"/>
  </r>
  <r>
    <n v="5103"/>
    <s v="BN5632812"/>
    <n v="66.2"/>
    <x v="1"/>
    <x v="1"/>
    <x v="43"/>
    <x v="9"/>
    <x v="3279"/>
    <x v="2"/>
    <x v="1"/>
    <x v="1"/>
    <n v="73107.53"/>
    <x v="1"/>
    <x v="2"/>
    <x v="2"/>
    <x v="1"/>
    <x v="3"/>
    <x v="1"/>
  </r>
  <r>
    <n v="5104"/>
    <s v="BN5808439"/>
    <n v="78.3"/>
    <x v="2"/>
    <x v="0"/>
    <x v="14"/>
    <x v="6"/>
    <x v="3280"/>
    <x v="0"/>
    <x v="0"/>
    <x v="0"/>
    <n v="96590.39"/>
    <x v="0"/>
    <x v="3"/>
    <x v="1"/>
    <x v="0"/>
    <x v="3"/>
    <x v="1"/>
  </r>
  <r>
    <n v="5105"/>
    <s v="BN5694262"/>
    <n v="71.400000000000006"/>
    <x v="1"/>
    <x v="1"/>
    <x v="4"/>
    <x v="3"/>
    <x v="0"/>
    <x v="0"/>
    <x v="1"/>
    <x v="0"/>
    <n v="6923.11"/>
    <x v="1"/>
    <x v="2"/>
    <x v="0"/>
    <x v="2"/>
    <x v="0"/>
    <x v="3"/>
  </r>
  <r>
    <n v="5106"/>
    <s v="BN5718378"/>
    <n v="67.099999999999994"/>
    <x v="2"/>
    <x v="1"/>
    <x v="21"/>
    <x v="6"/>
    <x v="3281"/>
    <x v="0"/>
    <x v="0"/>
    <x v="1"/>
    <n v="176403.33"/>
    <x v="0"/>
    <x v="2"/>
    <x v="1"/>
    <x v="0"/>
    <x v="1"/>
    <x v="2"/>
  </r>
  <r>
    <n v="5107"/>
    <s v="BN5682908"/>
    <n v="60"/>
    <x v="0"/>
    <x v="0"/>
    <x v="15"/>
    <x v="1"/>
    <x v="3282"/>
    <x v="0"/>
    <x v="0"/>
    <x v="1"/>
    <n v="64349.599999999999"/>
    <x v="1"/>
    <x v="0"/>
    <x v="2"/>
    <x v="0"/>
    <x v="1"/>
    <x v="1"/>
  </r>
  <r>
    <n v="5108"/>
    <s v="BN5584689"/>
    <n v="84.7"/>
    <x v="1"/>
    <x v="0"/>
    <x v="24"/>
    <x v="9"/>
    <x v="3283"/>
    <x v="0"/>
    <x v="0"/>
    <x v="1"/>
    <n v="116097.26"/>
    <x v="1"/>
    <x v="3"/>
    <x v="3"/>
    <x v="1"/>
    <x v="3"/>
    <x v="0"/>
  </r>
  <r>
    <n v="5109"/>
    <s v="BN5777685"/>
    <n v="65"/>
    <x v="1"/>
    <x v="1"/>
    <x v="30"/>
    <x v="9"/>
    <x v="3284"/>
    <x v="0"/>
    <x v="0"/>
    <x v="0"/>
    <n v="29861.13"/>
    <x v="1"/>
    <x v="0"/>
    <x v="1"/>
    <x v="1"/>
    <x v="3"/>
    <x v="3"/>
  </r>
  <r>
    <n v="5110"/>
    <s v="BN5576069"/>
    <n v="71"/>
    <x v="1"/>
    <x v="0"/>
    <x v="34"/>
    <x v="5"/>
    <x v="0"/>
    <x v="0"/>
    <x v="0"/>
    <x v="1"/>
    <n v="48426.98"/>
    <x v="1"/>
    <x v="2"/>
    <x v="2"/>
    <x v="2"/>
    <x v="0"/>
    <x v="3"/>
  </r>
  <r>
    <n v="5111"/>
    <s v="BN5646669"/>
    <n v="68.2"/>
    <x v="0"/>
    <x v="0"/>
    <x v="19"/>
    <x v="2"/>
    <x v="3285"/>
    <x v="0"/>
    <x v="0"/>
    <x v="0"/>
    <n v="32770.559999999998"/>
    <x v="1"/>
    <x v="2"/>
    <x v="3"/>
    <x v="1"/>
    <x v="1"/>
    <x v="3"/>
  </r>
  <r>
    <n v="5112"/>
    <s v="BN5742799"/>
    <n v="64.2"/>
    <x v="0"/>
    <x v="1"/>
    <x v="28"/>
    <x v="1"/>
    <x v="3286"/>
    <x v="2"/>
    <x v="1"/>
    <x v="0"/>
    <n v="117060.2"/>
    <x v="1"/>
    <x v="0"/>
    <x v="2"/>
    <x v="0"/>
    <x v="2"/>
    <x v="0"/>
  </r>
  <r>
    <n v="5113"/>
    <s v="BN5586048"/>
    <n v="53.6"/>
    <x v="1"/>
    <x v="0"/>
    <x v="34"/>
    <x v="4"/>
    <x v="0"/>
    <x v="0"/>
    <x v="0"/>
    <x v="0"/>
    <n v="136197.65"/>
    <x v="1"/>
    <x v="1"/>
    <x v="2"/>
    <x v="3"/>
    <x v="0"/>
    <x v="0"/>
  </r>
  <r>
    <n v="5114"/>
    <s v="BN5616065"/>
    <n v="75.400000000000006"/>
    <x v="0"/>
    <x v="0"/>
    <x v="40"/>
    <x v="1"/>
    <x v="3287"/>
    <x v="0"/>
    <x v="0"/>
    <x v="1"/>
    <n v="27438.83"/>
    <x v="1"/>
    <x v="3"/>
    <x v="1"/>
    <x v="0"/>
    <x v="2"/>
    <x v="3"/>
  </r>
  <r>
    <n v="5115"/>
    <s v="BN5721373"/>
    <n v="67.8"/>
    <x v="0"/>
    <x v="1"/>
    <x v="52"/>
    <x v="2"/>
    <x v="3288"/>
    <x v="0"/>
    <x v="1"/>
    <x v="1"/>
    <n v="192156.54"/>
    <x v="0"/>
    <x v="2"/>
    <x v="1"/>
    <x v="1"/>
    <x v="2"/>
    <x v="2"/>
  </r>
  <r>
    <n v="5116"/>
    <s v="BN5727230"/>
    <n v="53.3"/>
    <x v="2"/>
    <x v="0"/>
    <x v="23"/>
    <x v="1"/>
    <x v="3289"/>
    <x v="1"/>
    <x v="0"/>
    <x v="1"/>
    <n v="69409.37"/>
    <x v="0"/>
    <x v="1"/>
    <x v="1"/>
    <x v="0"/>
    <x v="3"/>
    <x v="1"/>
  </r>
  <r>
    <n v="5117"/>
    <s v="BN5649449"/>
    <n v="74.099999999999994"/>
    <x v="2"/>
    <x v="1"/>
    <x v="16"/>
    <x v="4"/>
    <x v="3290"/>
    <x v="0"/>
    <x v="0"/>
    <x v="1"/>
    <n v="58440.43"/>
    <x v="1"/>
    <x v="3"/>
    <x v="0"/>
    <x v="3"/>
    <x v="2"/>
    <x v="1"/>
  </r>
  <r>
    <n v="5118"/>
    <s v="BN5754842"/>
    <n v="75.7"/>
    <x v="0"/>
    <x v="1"/>
    <x v="8"/>
    <x v="7"/>
    <x v="3291"/>
    <x v="2"/>
    <x v="1"/>
    <x v="1"/>
    <n v="192519.39"/>
    <x v="1"/>
    <x v="3"/>
    <x v="2"/>
    <x v="1"/>
    <x v="1"/>
    <x v="2"/>
  </r>
  <r>
    <n v="5119"/>
    <s v="BN5571964"/>
    <n v="72.099999999999994"/>
    <x v="0"/>
    <x v="1"/>
    <x v="20"/>
    <x v="6"/>
    <x v="0"/>
    <x v="0"/>
    <x v="0"/>
    <x v="0"/>
    <n v="144874.67000000001"/>
    <x v="1"/>
    <x v="3"/>
    <x v="0"/>
    <x v="0"/>
    <x v="0"/>
    <x v="0"/>
  </r>
  <r>
    <n v="5120"/>
    <s v="BN5668055"/>
    <n v="70"/>
    <x v="0"/>
    <x v="1"/>
    <x v="24"/>
    <x v="6"/>
    <x v="3292"/>
    <x v="2"/>
    <x v="0"/>
    <x v="0"/>
    <n v="175373.46"/>
    <x v="1"/>
    <x v="2"/>
    <x v="3"/>
    <x v="0"/>
    <x v="1"/>
    <x v="2"/>
  </r>
  <r>
    <n v="5121"/>
    <s v="BN5701089"/>
    <n v="66.3"/>
    <x v="0"/>
    <x v="1"/>
    <x v="28"/>
    <x v="8"/>
    <x v="3293"/>
    <x v="0"/>
    <x v="0"/>
    <x v="1"/>
    <n v="440.2"/>
    <x v="1"/>
    <x v="2"/>
    <x v="2"/>
    <x v="3"/>
    <x v="2"/>
    <x v="3"/>
  </r>
  <r>
    <n v="5122"/>
    <s v="BN5708335"/>
    <n v="67.7"/>
    <x v="1"/>
    <x v="0"/>
    <x v="12"/>
    <x v="10"/>
    <x v="0"/>
    <x v="2"/>
    <x v="1"/>
    <x v="1"/>
    <n v="76637.38"/>
    <x v="1"/>
    <x v="2"/>
    <x v="3"/>
    <x v="0"/>
    <x v="0"/>
    <x v="1"/>
  </r>
  <r>
    <n v="5123"/>
    <s v="BN5655545"/>
    <n v="65.5"/>
    <x v="0"/>
    <x v="1"/>
    <x v="7"/>
    <x v="0"/>
    <x v="3294"/>
    <x v="0"/>
    <x v="0"/>
    <x v="1"/>
    <n v="49480.66"/>
    <x v="1"/>
    <x v="2"/>
    <x v="2"/>
    <x v="0"/>
    <x v="2"/>
    <x v="3"/>
  </r>
  <r>
    <n v="5124"/>
    <s v="BN5744519"/>
    <n v="83.2"/>
    <x v="1"/>
    <x v="1"/>
    <x v="6"/>
    <x v="2"/>
    <x v="3295"/>
    <x v="0"/>
    <x v="1"/>
    <x v="0"/>
    <n v="10417.870000000001"/>
    <x v="1"/>
    <x v="3"/>
    <x v="2"/>
    <x v="1"/>
    <x v="1"/>
    <x v="3"/>
  </r>
  <r>
    <n v="5125"/>
    <s v="BN5612053"/>
    <n v="72.099999999999994"/>
    <x v="1"/>
    <x v="0"/>
    <x v="17"/>
    <x v="3"/>
    <x v="3296"/>
    <x v="0"/>
    <x v="0"/>
    <x v="0"/>
    <n v="67976.570000000007"/>
    <x v="1"/>
    <x v="3"/>
    <x v="1"/>
    <x v="2"/>
    <x v="2"/>
    <x v="1"/>
  </r>
  <r>
    <n v="5126"/>
    <s v="BN5655999"/>
    <n v="54.2"/>
    <x v="1"/>
    <x v="1"/>
    <x v="41"/>
    <x v="2"/>
    <x v="3297"/>
    <x v="0"/>
    <x v="1"/>
    <x v="0"/>
    <n v="140929.98000000001"/>
    <x v="0"/>
    <x v="1"/>
    <x v="1"/>
    <x v="1"/>
    <x v="3"/>
    <x v="0"/>
  </r>
  <r>
    <n v="5127"/>
    <s v="BN5655211"/>
    <n v="65.400000000000006"/>
    <x v="1"/>
    <x v="0"/>
    <x v="41"/>
    <x v="8"/>
    <x v="0"/>
    <x v="2"/>
    <x v="1"/>
    <x v="0"/>
    <n v="47139.06"/>
    <x v="1"/>
    <x v="2"/>
    <x v="1"/>
    <x v="3"/>
    <x v="0"/>
    <x v="3"/>
  </r>
  <r>
    <n v="5128"/>
    <s v="BN5644709"/>
    <n v="82.1"/>
    <x v="1"/>
    <x v="0"/>
    <x v="16"/>
    <x v="2"/>
    <x v="0"/>
    <x v="2"/>
    <x v="1"/>
    <x v="0"/>
    <n v="126241.4"/>
    <x v="0"/>
    <x v="3"/>
    <x v="0"/>
    <x v="1"/>
    <x v="0"/>
    <x v="0"/>
  </r>
  <r>
    <n v="5129"/>
    <s v="BN5726163"/>
    <n v="50.8"/>
    <x v="0"/>
    <x v="0"/>
    <x v="16"/>
    <x v="6"/>
    <x v="3298"/>
    <x v="2"/>
    <x v="1"/>
    <x v="0"/>
    <n v="22614.19"/>
    <x v="1"/>
    <x v="1"/>
    <x v="0"/>
    <x v="0"/>
    <x v="2"/>
    <x v="3"/>
  </r>
  <r>
    <n v="5130"/>
    <s v="BN5764345"/>
    <n v="58.8"/>
    <x v="2"/>
    <x v="0"/>
    <x v="0"/>
    <x v="0"/>
    <x v="3299"/>
    <x v="0"/>
    <x v="0"/>
    <x v="1"/>
    <n v="48498.19"/>
    <x v="1"/>
    <x v="0"/>
    <x v="0"/>
    <x v="0"/>
    <x v="2"/>
    <x v="3"/>
  </r>
  <r>
    <n v="5131"/>
    <s v="BN5631634"/>
    <n v="69.099999999999994"/>
    <x v="2"/>
    <x v="1"/>
    <x v="16"/>
    <x v="9"/>
    <x v="3300"/>
    <x v="2"/>
    <x v="1"/>
    <x v="0"/>
    <n v="103511.26"/>
    <x v="1"/>
    <x v="2"/>
    <x v="0"/>
    <x v="1"/>
    <x v="2"/>
    <x v="0"/>
  </r>
  <r>
    <n v="5132"/>
    <s v="BN5707392"/>
    <n v="66.400000000000006"/>
    <x v="0"/>
    <x v="1"/>
    <x v="20"/>
    <x v="3"/>
    <x v="3301"/>
    <x v="0"/>
    <x v="0"/>
    <x v="1"/>
    <n v="122073.48"/>
    <x v="1"/>
    <x v="2"/>
    <x v="0"/>
    <x v="2"/>
    <x v="3"/>
    <x v="0"/>
  </r>
  <r>
    <n v="5133"/>
    <s v="BN5579739"/>
    <n v="43.9"/>
    <x v="0"/>
    <x v="0"/>
    <x v="26"/>
    <x v="9"/>
    <x v="0"/>
    <x v="0"/>
    <x v="0"/>
    <x v="1"/>
    <n v="65535.56"/>
    <x v="1"/>
    <x v="1"/>
    <x v="1"/>
    <x v="1"/>
    <x v="0"/>
    <x v="1"/>
  </r>
  <r>
    <n v="5134"/>
    <s v="BN5668017"/>
    <n v="47.9"/>
    <x v="1"/>
    <x v="1"/>
    <x v="24"/>
    <x v="5"/>
    <x v="3302"/>
    <x v="0"/>
    <x v="1"/>
    <x v="0"/>
    <n v="160060.9"/>
    <x v="1"/>
    <x v="1"/>
    <x v="3"/>
    <x v="2"/>
    <x v="3"/>
    <x v="2"/>
  </r>
  <r>
    <n v="5135"/>
    <s v="BN5641517"/>
    <n v="85"/>
    <x v="0"/>
    <x v="0"/>
    <x v="30"/>
    <x v="7"/>
    <x v="3303"/>
    <x v="0"/>
    <x v="0"/>
    <x v="1"/>
    <n v="155879.57"/>
    <x v="0"/>
    <x v="3"/>
    <x v="1"/>
    <x v="1"/>
    <x v="3"/>
    <x v="2"/>
  </r>
  <r>
    <n v="5136"/>
    <s v="BN5587153"/>
    <n v="51.8"/>
    <x v="0"/>
    <x v="1"/>
    <x v="20"/>
    <x v="4"/>
    <x v="0"/>
    <x v="2"/>
    <x v="1"/>
    <x v="0"/>
    <n v="194416.58"/>
    <x v="1"/>
    <x v="1"/>
    <x v="0"/>
    <x v="3"/>
    <x v="0"/>
    <x v="2"/>
  </r>
  <r>
    <n v="5137"/>
    <s v="BN5680680"/>
    <n v="71.7"/>
    <x v="2"/>
    <x v="0"/>
    <x v="55"/>
    <x v="7"/>
    <x v="3304"/>
    <x v="2"/>
    <x v="0"/>
    <x v="0"/>
    <n v="21630.21"/>
    <x v="1"/>
    <x v="2"/>
    <x v="1"/>
    <x v="1"/>
    <x v="3"/>
    <x v="3"/>
  </r>
  <r>
    <n v="5138"/>
    <s v="BN5601507"/>
    <n v="69.8"/>
    <x v="0"/>
    <x v="0"/>
    <x v="21"/>
    <x v="5"/>
    <x v="3305"/>
    <x v="3"/>
    <x v="0"/>
    <x v="1"/>
    <n v="157143.60999999999"/>
    <x v="0"/>
    <x v="2"/>
    <x v="1"/>
    <x v="2"/>
    <x v="2"/>
    <x v="2"/>
  </r>
  <r>
    <n v="5139"/>
    <s v="BN5589882"/>
    <n v="85"/>
    <x v="0"/>
    <x v="1"/>
    <x v="10"/>
    <x v="5"/>
    <x v="0"/>
    <x v="0"/>
    <x v="1"/>
    <x v="0"/>
    <n v="52796.31"/>
    <x v="1"/>
    <x v="3"/>
    <x v="3"/>
    <x v="2"/>
    <x v="0"/>
    <x v="1"/>
  </r>
  <r>
    <n v="5140"/>
    <s v="BN5703641"/>
    <n v="70"/>
    <x v="1"/>
    <x v="1"/>
    <x v="40"/>
    <x v="4"/>
    <x v="0"/>
    <x v="0"/>
    <x v="0"/>
    <x v="1"/>
    <n v="121798.52"/>
    <x v="0"/>
    <x v="2"/>
    <x v="1"/>
    <x v="3"/>
    <x v="0"/>
    <x v="0"/>
  </r>
  <r>
    <n v="5141"/>
    <s v="BN5617703"/>
    <n v="62.6"/>
    <x v="0"/>
    <x v="0"/>
    <x v="6"/>
    <x v="4"/>
    <x v="3306"/>
    <x v="2"/>
    <x v="1"/>
    <x v="1"/>
    <n v="41104.82"/>
    <x v="1"/>
    <x v="0"/>
    <x v="2"/>
    <x v="3"/>
    <x v="3"/>
    <x v="3"/>
  </r>
  <r>
    <n v="5142"/>
    <s v="BN5662413"/>
    <n v="77.400000000000006"/>
    <x v="1"/>
    <x v="1"/>
    <x v="15"/>
    <x v="9"/>
    <x v="0"/>
    <x v="2"/>
    <x v="0"/>
    <x v="1"/>
    <n v="10604.48"/>
    <x v="1"/>
    <x v="3"/>
    <x v="2"/>
    <x v="1"/>
    <x v="0"/>
    <x v="3"/>
  </r>
  <r>
    <n v="5143"/>
    <s v="BN5778439"/>
    <n v="71.900000000000006"/>
    <x v="1"/>
    <x v="0"/>
    <x v="36"/>
    <x v="8"/>
    <x v="0"/>
    <x v="2"/>
    <x v="1"/>
    <x v="1"/>
    <n v="78563.66"/>
    <x v="1"/>
    <x v="3"/>
    <x v="1"/>
    <x v="3"/>
    <x v="0"/>
    <x v="1"/>
  </r>
  <r>
    <n v="5144"/>
    <s v="BN5670497"/>
    <n v="64.599999999999994"/>
    <x v="1"/>
    <x v="1"/>
    <x v="8"/>
    <x v="0"/>
    <x v="0"/>
    <x v="0"/>
    <x v="0"/>
    <x v="0"/>
    <n v="170821.43"/>
    <x v="0"/>
    <x v="0"/>
    <x v="2"/>
    <x v="0"/>
    <x v="0"/>
    <x v="2"/>
  </r>
  <r>
    <n v="5145"/>
    <s v="BN5747982"/>
    <n v="48.5"/>
    <x v="0"/>
    <x v="0"/>
    <x v="11"/>
    <x v="6"/>
    <x v="3307"/>
    <x v="0"/>
    <x v="0"/>
    <x v="0"/>
    <n v="113266.09"/>
    <x v="1"/>
    <x v="1"/>
    <x v="2"/>
    <x v="0"/>
    <x v="2"/>
    <x v="0"/>
  </r>
  <r>
    <n v="5146"/>
    <s v="BN5680510"/>
    <n v="78.400000000000006"/>
    <x v="2"/>
    <x v="1"/>
    <x v="16"/>
    <x v="1"/>
    <x v="3308"/>
    <x v="0"/>
    <x v="0"/>
    <x v="0"/>
    <n v="171768.76"/>
    <x v="1"/>
    <x v="3"/>
    <x v="0"/>
    <x v="0"/>
    <x v="2"/>
    <x v="2"/>
  </r>
  <r>
    <n v="5147"/>
    <s v="BN5628905"/>
    <n v="85"/>
    <x v="2"/>
    <x v="1"/>
    <x v="15"/>
    <x v="0"/>
    <x v="3309"/>
    <x v="2"/>
    <x v="1"/>
    <x v="1"/>
    <n v="54416.18"/>
    <x v="1"/>
    <x v="3"/>
    <x v="2"/>
    <x v="0"/>
    <x v="2"/>
    <x v="1"/>
  </r>
  <r>
    <n v="5148"/>
    <s v="BN5719537"/>
    <n v="66.900000000000006"/>
    <x v="0"/>
    <x v="0"/>
    <x v="16"/>
    <x v="9"/>
    <x v="3310"/>
    <x v="0"/>
    <x v="0"/>
    <x v="1"/>
    <n v="130755.34"/>
    <x v="1"/>
    <x v="2"/>
    <x v="0"/>
    <x v="1"/>
    <x v="3"/>
    <x v="0"/>
  </r>
  <r>
    <n v="5149"/>
    <s v="BN5812680"/>
    <n v="73.099999999999994"/>
    <x v="1"/>
    <x v="1"/>
    <x v="53"/>
    <x v="6"/>
    <x v="0"/>
    <x v="2"/>
    <x v="0"/>
    <x v="0"/>
    <n v="141180.66"/>
    <x v="1"/>
    <x v="3"/>
    <x v="1"/>
    <x v="0"/>
    <x v="0"/>
    <x v="0"/>
  </r>
  <r>
    <n v="5150"/>
    <s v="BN5689114"/>
    <n v="72.099999999999994"/>
    <x v="0"/>
    <x v="0"/>
    <x v="23"/>
    <x v="1"/>
    <x v="3311"/>
    <x v="0"/>
    <x v="1"/>
    <x v="0"/>
    <n v="183421.76"/>
    <x v="1"/>
    <x v="3"/>
    <x v="1"/>
    <x v="0"/>
    <x v="3"/>
    <x v="2"/>
  </r>
  <r>
    <n v="5151"/>
    <s v="BN5614629"/>
    <n v="51.5"/>
    <x v="0"/>
    <x v="0"/>
    <x v="24"/>
    <x v="10"/>
    <x v="3312"/>
    <x v="0"/>
    <x v="0"/>
    <x v="0"/>
    <n v="132770.10999999999"/>
    <x v="1"/>
    <x v="1"/>
    <x v="3"/>
    <x v="0"/>
    <x v="2"/>
    <x v="0"/>
  </r>
  <r>
    <n v="5152"/>
    <s v="BN5683531"/>
    <n v="77.400000000000006"/>
    <x v="0"/>
    <x v="0"/>
    <x v="12"/>
    <x v="6"/>
    <x v="3313"/>
    <x v="0"/>
    <x v="0"/>
    <x v="0"/>
    <n v="24400.37"/>
    <x v="1"/>
    <x v="3"/>
    <x v="3"/>
    <x v="0"/>
    <x v="3"/>
    <x v="3"/>
  </r>
  <r>
    <n v="5153"/>
    <s v="BN5799544"/>
    <n v="58.5"/>
    <x v="1"/>
    <x v="1"/>
    <x v="18"/>
    <x v="7"/>
    <x v="0"/>
    <x v="2"/>
    <x v="0"/>
    <x v="0"/>
    <n v="180318.6"/>
    <x v="1"/>
    <x v="0"/>
    <x v="3"/>
    <x v="1"/>
    <x v="0"/>
    <x v="2"/>
  </r>
  <r>
    <n v="5154"/>
    <s v="BN5692172"/>
    <n v="69.5"/>
    <x v="0"/>
    <x v="0"/>
    <x v="6"/>
    <x v="9"/>
    <x v="0"/>
    <x v="2"/>
    <x v="0"/>
    <x v="1"/>
    <n v="111565.45"/>
    <x v="1"/>
    <x v="2"/>
    <x v="2"/>
    <x v="1"/>
    <x v="0"/>
    <x v="0"/>
  </r>
  <r>
    <n v="5155"/>
    <s v="BN5590879"/>
    <n v="72.900000000000006"/>
    <x v="2"/>
    <x v="0"/>
    <x v="0"/>
    <x v="4"/>
    <x v="3314"/>
    <x v="2"/>
    <x v="1"/>
    <x v="1"/>
    <n v="2002.5"/>
    <x v="1"/>
    <x v="3"/>
    <x v="0"/>
    <x v="3"/>
    <x v="3"/>
    <x v="3"/>
  </r>
  <r>
    <n v="5156"/>
    <s v="BN5656339"/>
    <n v="71.3"/>
    <x v="0"/>
    <x v="0"/>
    <x v="0"/>
    <x v="6"/>
    <x v="0"/>
    <x v="2"/>
    <x v="1"/>
    <x v="1"/>
    <n v="82565.009999999995"/>
    <x v="1"/>
    <x v="2"/>
    <x v="0"/>
    <x v="0"/>
    <x v="0"/>
    <x v="1"/>
  </r>
  <r>
    <n v="5157"/>
    <s v="BN5675169"/>
    <n v="55.5"/>
    <x v="1"/>
    <x v="1"/>
    <x v="19"/>
    <x v="8"/>
    <x v="3315"/>
    <x v="0"/>
    <x v="1"/>
    <x v="0"/>
    <n v="121789.3"/>
    <x v="1"/>
    <x v="1"/>
    <x v="3"/>
    <x v="3"/>
    <x v="3"/>
    <x v="0"/>
  </r>
  <r>
    <n v="5158"/>
    <s v="BN5751098"/>
    <n v="69.900000000000006"/>
    <x v="1"/>
    <x v="0"/>
    <x v="5"/>
    <x v="10"/>
    <x v="3316"/>
    <x v="0"/>
    <x v="0"/>
    <x v="1"/>
    <n v="193785.87"/>
    <x v="1"/>
    <x v="2"/>
    <x v="1"/>
    <x v="0"/>
    <x v="2"/>
    <x v="2"/>
  </r>
  <r>
    <n v="5159"/>
    <s v="BN5789495"/>
    <n v="58.7"/>
    <x v="0"/>
    <x v="1"/>
    <x v="30"/>
    <x v="9"/>
    <x v="0"/>
    <x v="0"/>
    <x v="0"/>
    <x v="1"/>
    <n v="64593.07"/>
    <x v="1"/>
    <x v="0"/>
    <x v="1"/>
    <x v="1"/>
    <x v="0"/>
    <x v="1"/>
  </r>
  <r>
    <n v="5160"/>
    <s v="BN5651016"/>
    <n v="76.2"/>
    <x v="1"/>
    <x v="0"/>
    <x v="58"/>
    <x v="9"/>
    <x v="3317"/>
    <x v="0"/>
    <x v="0"/>
    <x v="0"/>
    <n v="196993.69"/>
    <x v="1"/>
    <x v="3"/>
    <x v="1"/>
    <x v="1"/>
    <x v="2"/>
    <x v="2"/>
  </r>
  <r>
    <n v="5161"/>
    <s v="BN5672212"/>
    <n v="51"/>
    <x v="0"/>
    <x v="1"/>
    <x v="4"/>
    <x v="5"/>
    <x v="0"/>
    <x v="2"/>
    <x v="0"/>
    <x v="0"/>
    <n v="175518.31"/>
    <x v="1"/>
    <x v="1"/>
    <x v="0"/>
    <x v="2"/>
    <x v="0"/>
    <x v="2"/>
  </r>
  <r>
    <n v="5162"/>
    <s v="BN5772163"/>
    <n v="84.2"/>
    <x v="1"/>
    <x v="1"/>
    <x v="17"/>
    <x v="9"/>
    <x v="0"/>
    <x v="0"/>
    <x v="1"/>
    <x v="1"/>
    <n v="17268.02"/>
    <x v="1"/>
    <x v="3"/>
    <x v="1"/>
    <x v="1"/>
    <x v="0"/>
    <x v="3"/>
  </r>
  <r>
    <n v="5163"/>
    <s v="BN5763835"/>
    <n v="60.8"/>
    <x v="0"/>
    <x v="1"/>
    <x v="8"/>
    <x v="3"/>
    <x v="3318"/>
    <x v="2"/>
    <x v="0"/>
    <x v="1"/>
    <n v="60901.72"/>
    <x v="1"/>
    <x v="0"/>
    <x v="2"/>
    <x v="2"/>
    <x v="1"/>
    <x v="1"/>
  </r>
  <r>
    <n v="5164"/>
    <s v="BN5633783"/>
    <n v="85"/>
    <x v="0"/>
    <x v="0"/>
    <x v="18"/>
    <x v="7"/>
    <x v="0"/>
    <x v="2"/>
    <x v="0"/>
    <x v="0"/>
    <n v="100750.03"/>
    <x v="1"/>
    <x v="3"/>
    <x v="3"/>
    <x v="1"/>
    <x v="0"/>
    <x v="0"/>
  </r>
  <r>
    <n v="5165"/>
    <s v="BN5624236"/>
    <n v="64.2"/>
    <x v="0"/>
    <x v="1"/>
    <x v="18"/>
    <x v="4"/>
    <x v="0"/>
    <x v="2"/>
    <x v="0"/>
    <x v="0"/>
    <n v="195224.91"/>
    <x v="1"/>
    <x v="0"/>
    <x v="3"/>
    <x v="3"/>
    <x v="0"/>
    <x v="2"/>
  </r>
  <r>
    <n v="5166"/>
    <s v="BN5688525"/>
    <n v="85"/>
    <x v="0"/>
    <x v="1"/>
    <x v="19"/>
    <x v="3"/>
    <x v="3319"/>
    <x v="0"/>
    <x v="1"/>
    <x v="1"/>
    <n v="3510.18"/>
    <x v="1"/>
    <x v="3"/>
    <x v="3"/>
    <x v="2"/>
    <x v="2"/>
    <x v="3"/>
  </r>
  <r>
    <n v="5167"/>
    <s v="BN5694557"/>
    <n v="45.5"/>
    <x v="1"/>
    <x v="0"/>
    <x v="3"/>
    <x v="5"/>
    <x v="0"/>
    <x v="0"/>
    <x v="0"/>
    <x v="0"/>
    <n v="81250.789999999994"/>
    <x v="1"/>
    <x v="1"/>
    <x v="0"/>
    <x v="2"/>
    <x v="0"/>
    <x v="1"/>
  </r>
  <r>
    <n v="5168"/>
    <s v="BN5587087"/>
    <n v="72.599999999999994"/>
    <x v="0"/>
    <x v="1"/>
    <x v="6"/>
    <x v="3"/>
    <x v="0"/>
    <x v="2"/>
    <x v="0"/>
    <x v="0"/>
    <n v="91844.14"/>
    <x v="0"/>
    <x v="3"/>
    <x v="2"/>
    <x v="2"/>
    <x v="0"/>
    <x v="1"/>
  </r>
  <r>
    <n v="5169"/>
    <s v="BN5579472"/>
    <n v="54.4"/>
    <x v="1"/>
    <x v="1"/>
    <x v="33"/>
    <x v="2"/>
    <x v="3320"/>
    <x v="0"/>
    <x v="0"/>
    <x v="0"/>
    <n v="80676.83"/>
    <x v="1"/>
    <x v="1"/>
    <x v="2"/>
    <x v="1"/>
    <x v="2"/>
    <x v="1"/>
  </r>
  <r>
    <n v="5170"/>
    <s v="BN5775343"/>
    <n v="65.099999999999994"/>
    <x v="2"/>
    <x v="1"/>
    <x v="8"/>
    <x v="3"/>
    <x v="3321"/>
    <x v="2"/>
    <x v="0"/>
    <x v="1"/>
    <n v="129912.74"/>
    <x v="1"/>
    <x v="0"/>
    <x v="2"/>
    <x v="2"/>
    <x v="2"/>
    <x v="0"/>
  </r>
  <r>
    <n v="5171"/>
    <s v="BN5623608"/>
    <n v="81.400000000000006"/>
    <x v="0"/>
    <x v="0"/>
    <x v="8"/>
    <x v="4"/>
    <x v="0"/>
    <x v="2"/>
    <x v="0"/>
    <x v="0"/>
    <n v="142029.17000000001"/>
    <x v="1"/>
    <x v="3"/>
    <x v="2"/>
    <x v="3"/>
    <x v="0"/>
    <x v="0"/>
  </r>
  <r>
    <n v="5172"/>
    <s v="BN5760762"/>
    <n v="53.7"/>
    <x v="0"/>
    <x v="1"/>
    <x v="2"/>
    <x v="0"/>
    <x v="0"/>
    <x v="2"/>
    <x v="0"/>
    <x v="0"/>
    <n v="137651.6"/>
    <x v="1"/>
    <x v="1"/>
    <x v="0"/>
    <x v="0"/>
    <x v="0"/>
    <x v="0"/>
  </r>
  <r>
    <n v="5173"/>
    <s v="BN5813008"/>
    <n v="55.3"/>
    <x v="0"/>
    <x v="1"/>
    <x v="24"/>
    <x v="0"/>
    <x v="0"/>
    <x v="2"/>
    <x v="0"/>
    <x v="1"/>
    <n v="33877.29"/>
    <x v="1"/>
    <x v="1"/>
    <x v="3"/>
    <x v="0"/>
    <x v="0"/>
    <x v="3"/>
  </r>
  <r>
    <n v="5174"/>
    <s v="BN5705194"/>
    <n v="80"/>
    <x v="1"/>
    <x v="1"/>
    <x v="16"/>
    <x v="9"/>
    <x v="0"/>
    <x v="0"/>
    <x v="0"/>
    <x v="1"/>
    <n v="78744.39"/>
    <x v="1"/>
    <x v="3"/>
    <x v="0"/>
    <x v="1"/>
    <x v="0"/>
    <x v="1"/>
  </r>
  <r>
    <n v="5175"/>
    <s v="BN5812507"/>
    <n v="79.099999999999994"/>
    <x v="0"/>
    <x v="1"/>
    <x v="10"/>
    <x v="3"/>
    <x v="0"/>
    <x v="2"/>
    <x v="0"/>
    <x v="1"/>
    <n v="96734.46"/>
    <x v="1"/>
    <x v="3"/>
    <x v="3"/>
    <x v="2"/>
    <x v="0"/>
    <x v="1"/>
  </r>
  <r>
    <n v="5176"/>
    <s v="BN5626235"/>
    <n v="69.900000000000006"/>
    <x v="1"/>
    <x v="0"/>
    <x v="6"/>
    <x v="9"/>
    <x v="3322"/>
    <x v="2"/>
    <x v="0"/>
    <x v="1"/>
    <n v="164756.81"/>
    <x v="1"/>
    <x v="2"/>
    <x v="2"/>
    <x v="1"/>
    <x v="3"/>
    <x v="2"/>
  </r>
  <r>
    <n v="5177"/>
    <s v="BN5723018"/>
    <n v="75.599999999999994"/>
    <x v="0"/>
    <x v="0"/>
    <x v="34"/>
    <x v="5"/>
    <x v="0"/>
    <x v="0"/>
    <x v="0"/>
    <x v="0"/>
    <n v="164394.65"/>
    <x v="1"/>
    <x v="3"/>
    <x v="2"/>
    <x v="2"/>
    <x v="0"/>
    <x v="2"/>
  </r>
  <r>
    <n v="5178"/>
    <s v="BN5588362"/>
    <n v="59.1"/>
    <x v="1"/>
    <x v="0"/>
    <x v="7"/>
    <x v="8"/>
    <x v="3323"/>
    <x v="0"/>
    <x v="1"/>
    <x v="0"/>
    <n v="162501.82999999999"/>
    <x v="0"/>
    <x v="0"/>
    <x v="2"/>
    <x v="3"/>
    <x v="3"/>
    <x v="2"/>
  </r>
  <r>
    <n v="5179"/>
    <s v="BN5794762"/>
    <n v="85"/>
    <x v="2"/>
    <x v="1"/>
    <x v="32"/>
    <x v="3"/>
    <x v="3324"/>
    <x v="2"/>
    <x v="1"/>
    <x v="1"/>
    <n v="10541.38"/>
    <x v="1"/>
    <x v="3"/>
    <x v="2"/>
    <x v="2"/>
    <x v="1"/>
    <x v="3"/>
  </r>
  <r>
    <n v="5180"/>
    <s v="BN5619913"/>
    <n v="76"/>
    <x v="2"/>
    <x v="1"/>
    <x v="10"/>
    <x v="5"/>
    <x v="3325"/>
    <x v="2"/>
    <x v="0"/>
    <x v="0"/>
    <n v="59325.21"/>
    <x v="1"/>
    <x v="3"/>
    <x v="3"/>
    <x v="2"/>
    <x v="3"/>
    <x v="1"/>
  </r>
  <r>
    <n v="5181"/>
    <s v="BN5799633"/>
    <n v="56.9"/>
    <x v="1"/>
    <x v="1"/>
    <x v="3"/>
    <x v="2"/>
    <x v="3326"/>
    <x v="2"/>
    <x v="1"/>
    <x v="0"/>
    <n v="178187.28"/>
    <x v="1"/>
    <x v="1"/>
    <x v="0"/>
    <x v="1"/>
    <x v="2"/>
    <x v="2"/>
  </r>
  <r>
    <n v="5182"/>
    <s v="BN5711200"/>
    <n v="66.099999999999994"/>
    <x v="1"/>
    <x v="0"/>
    <x v="12"/>
    <x v="8"/>
    <x v="3327"/>
    <x v="0"/>
    <x v="0"/>
    <x v="1"/>
    <n v="142626.49"/>
    <x v="1"/>
    <x v="2"/>
    <x v="3"/>
    <x v="3"/>
    <x v="2"/>
    <x v="0"/>
  </r>
  <r>
    <n v="5183"/>
    <s v="BN5613015"/>
    <n v="67"/>
    <x v="0"/>
    <x v="0"/>
    <x v="8"/>
    <x v="0"/>
    <x v="3328"/>
    <x v="0"/>
    <x v="0"/>
    <x v="0"/>
    <n v="181893.31"/>
    <x v="0"/>
    <x v="2"/>
    <x v="2"/>
    <x v="0"/>
    <x v="1"/>
    <x v="2"/>
  </r>
  <r>
    <n v="5184"/>
    <s v="BN5621353"/>
    <n v="69.400000000000006"/>
    <x v="0"/>
    <x v="1"/>
    <x v="16"/>
    <x v="1"/>
    <x v="0"/>
    <x v="2"/>
    <x v="1"/>
    <x v="0"/>
    <n v="156858.20000000001"/>
    <x v="1"/>
    <x v="2"/>
    <x v="0"/>
    <x v="0"/>
    <x v="0"/>
    <x v="2"/>
  </r>
  <r>
    <n v="5185"/>
    <s v="BN5677059"/>
    <n v="72.8"/>
    <x v="0"/>
    <x v="0"/>
    <x v="34"/>
    <x v="4"/>
    <x v="3329"/>
    <x v="2"/>
    <x v="0"/>
    <x v="1"/>
    <n v="33074.51"/>
    <x v="1"/>
    <x v="3"/>
    <x v="2"/>
    <x v="3"/>
    <x v="2"/>
    <x v="3"/>
  </r>
  <r>
    <n v="5186"/>
    <s v="BN5801082"/>
    <n v="76.400000000000006"/>
    <x v="2"/>
    <x v="0"/>
    <x v="2"/>
    <x v="9"/>
    <x v="3330"/>
    <x v="0"/>
    <x v="0"/>
    <x v="1"/>
    <n v="50072.94"/>
    <x v="0"/>
    <x v="3"/>
    <x v="0"/>
    <x v="1"/>
    <x v="2"/>
    <x v="3"/>
  </r>
  <r>
    <n v="5187"/>
    <s v="BN5722338"/>
    <n v="63.9"/>
    <x v="0"/>
    <x v="1"/>
    <x v="15"/>
    <x v="9"/>
    <x v="0"/>
    <x v="2"/>
    <x v="0"/>
    <x v="1"/>
    <n v="111340.36"/>
    <x v="1"/>
    <x v="0"/>
    <x v="2"/>
    <x v="1"/>
    <x v="0"/>
    <x v="0"/>
  </r>
  <r>
    <n v="5188"/>
    <s v="BN5682334"/>
    <n v="68.3"/>
    <x v="0"/>
    <x v="0"/>
    <x v="33"/>
    <x v="0"/>
    <x v="0"/>
    <x v="2"/>
    <x v="1"/>
    <x v="0"/>
    <n v="100496.84"/>
    <x v="0"/>
    <x v="2"/>
    <x v="2"/>
    <x v="0"/>
    <x v="0"/>
    <x v="0"/>
  </r>
  <r>
    <n v="5189"/>
    <s v="BN5691823"/>
    <n v="66.3"/>
    <x v="1"/>
    <x v="1"/>
    <x v="33"/>
    <x v="4"/>
    <x v="0"/>
    <x v="1"/>
    <x v="0"/>
    <x v="1"/>
    <n v="101371.05"/>
    <x v="1"/>
    <x v="2"/>
    <x v="2"/>
    <x v="3"/>
    <x v="0"/>
    <x v="0"/>
  </r>
  <r>
    <n v="5190"/>
    <s v="BN5721692"/>
    <n v="82.6"/>
    <x v="1"/>
    <x v="1"/>
    <x v="1"/>
    <x v="8"/>
    <x v="3331"/>
    <x v="2"/>
    <x v="1"/>
    <x v="1"/>
    <n v="180934.67"/>
    <x v="1"/>
    <x v="3"/>
    <x v="0"/>
    <x v="3"/>
    <x v="2"/>
    <x v="2"/>
  </r>
  <r>
    <n v="5191"/>
    <s v="BN5579461"/>
    <n v="73.5"/>
    <x v="1"/>
    <x v="1"/>
    <x v="18"/>
    <x v="8"/>
    <x v="0"/>
    <x v="2"/>
    <x v="0"/>
    <x v="1"/>
    <n v="105152.17"/>
    <x v="1"/>
    <x v="3"/>
    <x v="3"/>
    <x v="3"/>
    <x v="0"/>
    <x v="0"/>
  </r>
  <r>
    <n v="5192"/>
    <s v="BN5680988"/>
    <n v="68.2"/>
    <x v="0"/>
    <x v="0"/>
    <x v="14"/>
    <x v="1"/>
    <x v="0"/>
    <x v="0"/>
    <x v="0"/>
    <x v="0"/>
    <n v="706.5"/>
    <x v="1"/>
    <x v="2"/>
    <x v="1"/>
    <x v="0"/>
    <x v="0"/>
    <x v="3"/>
  </r>
  <r>
    <n v="5193"/>
    <s v="BN5607797"/>
    <n v="66.3"/>
    <x v="0"/>
    <x v="0"/>
    <x v="2"/>
    <x v="2"/>
    <x v="0"/>
    <x v="2"/>
    <x v="0"/>
    <x v="0"/>
    <n v="101168.9"/>
    <x v="1"/>
    <x v="2"/>
    <x v="0"/>
    <x v="1"/>
    <x v="0"/>
    <x v="0"/>
  </r>
  <r>
    <n v="5194"/>
    <s v="BN5767670"/>
    <n v="56.2"/>
    <x v="1"/>
    <x v="0"/>
    <x v="6"/>
    <x v="9"/>
    <x v="3332"/>
    <x v="0"/>
    <x v="0"/>
    <x v="0"/>
    <n v="6795.61"/>
    <x v="1"/>
    <x v="1"/>
    <x v="2"/>
    <x v="1"/>
    <x v="3"/>
    <x v="3"/>
  </r>
  <r>
    <n v="5195"/>
    <s v="BN5791463"/>
    <n v="69.599999999999994"/>
    <x v="0"/>
    <x v="1"/>
    <x v="7"/>
    <x v="4"/>
    <x v="3333"/>
    <x v="2"/>
    <x v="1"/>
    <x v="1"/>
    <n v="196111.35"/>
    <x v="1"/>
    <x v="2"/>
    <x v="2"/>
    <x v="3"/>
    <x v="1"/>
    <x v="2"/>
  </r>
  <r>
    <n v="5196"/>
    <s v="BN5658502"/>
    <n v="85"/>
    <x v="1"/>
    <x v="1"/>
    <x v="16"/>
    <x v="0"/>
    <x v="3334"/>
    <x v="0"/>
    <x v="0"/>
    <x v="0"/>
    <n v="171960.76"/>
    <x v="1"/>
    <x v="3"/>
    <x v="0"/>
    <x v="0"/>
    <x v="1"/>
    <x v="2"/>
  </r>
  <r>
    <n v="5197"/>
    <s v="BN5670735"/>
    <n v="71.900000000000006"/>
    <x v="0"/>
    <x v="0"/>
    <x v="32"/>
    <x v="3"/>
    <x v="3335"/>
    <x v="0"/>
    <x v="0"/>
    <x v="0"/>
    <n v="177497.4"/>
    <x v="1"/>
    <x v="3"/>
    <x v="2"/>
    <x v="2"/>
    <x v="3"/>
    <x v="2"/>
  </r>
  <r>
    <n v="5198"/>
    <s v="BN5629657"/>
    <n v="80.400000000000006"/>
    <x v="0"/>
    <x v="0"/>
    <x v="60"/>
    <x v="2"/>
    <x v="0"/>
    <x v="2"/>
    <x v="1"/>
    <x v="0"/>
    <n v="147995.96"/>
    <x v="1"/>
    <x v="3"/>
    <x v="1"/>
    <x v="1"/>
    <x v="0"/>
    <x v="0"/>
  </r>
  <r>
    <n v="5199"/>
    <s v="BN5660681"/>
    <n v="60.4"/>
    <x v="0"/>
    <x v="1"/>
    <x v="20"/>
    <x v="1"/>
    <x v="3336"/>
    <x v="0"/>
    <x v="1"/>
    <x v="1"/>
    <n v="36209.1"/>
    <x v="1"/>
    <x v="0"/>
    <x v="0"/>
    <x v="0"/>
    <x v="1"/>
    <x v="3"/>
  </r>
  <r>
    <n v="5200"/>
    <s v="BN5726223"/>
    <n v="78.2"/>
    <x v="1"/>
    <x v="0"/>
    <x v="7"/>
    <x v="6"/>
    <x v="0"/>
    <x v="2"/>
    <x v="0"/>
    <x v="1"/>
    <n v="143614.01"/>
    <x v="1"/>
    <x v="3"/>
    <x v="2"/>
    <x v="0"/>
    <x v="0"/>
    <x v="0"/>
  </r>
  <r>
    <n v="5201"/>
    <s v="BN5641211"/>
    <n v="51.2"/>
    <x v="2"/>
    <x v="1"/>
    <x v="0"/>
    <x v="9"/>
    <x v="3337"/>
    <x v="2"/>
    <x v="0"/>
    <x v="1"/>
    <n v="14828.54"/>
    <x v="1"/>
    <x v="1"/>
    <x v="0"/>
    <x v="1"/>
    <x v="1"/>
    <x v="3"/>
  </r>
  <r>
    <n v="5202"/>
    <s v="BN5625588"/>
    <n v="56.9"/>
    <x v="0"/>
    <x v="1"/>
    <x v="18"/>
    <x v="1"/>
    <x v="3338"/>
    <x v="0"/>
    <x v="0"/>
    <x v="1"/>
    <n v="154775.70000000001"/>
    <x v="1"/>
    <x v="1"/>
    <x v="3"/>
    <x v="0"/>
    <x v="1"/>
    <x v="2"/>
  </r>
  <r>
    <n v="5203"/>
    <s v="BN5713267"/>
    <n v="59.7"/>
    <x v="2"/>
    <x v="0"/>
    <x v="32"/>
    <x v="5"/>
    <x v="3339"/>
    <x v="0"/>
    <x v="0"/>
    <x v="1"/>
    <n v="70529"/>
    <x v="0"/>
    <x v="0"/>
    <x v="2"/>
    <x v="2"/>
    <x v="3"/>
    <x v="1"/>
  </r>
  <r>
    <n v="5204"/>
    <s v="BN5633779"/>
    <n v="75.3"/>
    <x v="2"/>
    <x v="1"/>
    <x v="33"/>
    <x v="1"/>
    <x v="3340"/>
    <x v="0"/>
    <x v="0"/>
    <x v="0"/>
    <n v="57896.27"/>
    <x v="1"/>
    <x v="3"/>
    <x v="2"/>
    <x v="0"/>
    <x v="3"/>
    <x v="1"/>
  </r>
  <r>
    <n v="5205"/>
    <s v="BN5704144"/>
    <n v="43"/>
    <x v="0"/>
    <x v="0"/>
    <x v="19"/>
    <x v="2"/>
    <x v="0"/>
    <x v="0"/>
    <x v="0"/>
    <x v="0"/>
    <n v="69759.91"/>
    <x v="1"/>
    <x v="1"/>
    <x v="3"/>
    <x v="1"/>
    <x v="0"/>
    <x v="1"/>
  </r>
  <r>
    <n v="5206"/>
    <s v="BN5735313"/>
    <n v="75.599999999999994"/>
    <x v="0"/>
    <x v="1"/>
    <x v="34"/>
    <x v="2"/>
    <x v="3341"/>
    <x v="0"/>
    <x v="0"/>
    <x v="1"/>
    <n v="89938.08"/>
    <x v="1"/>
    <x v="3"/>
    <x v="2"/>
    <x v="1"/>
    <x v="2"/>
    <x v="1"/>
  </r>
  <r>
    <n v="5207"/>
    <s v="BN5632739"/>
    <n v="49.3"/>
    <x v="0"/>
    <x v="1"/>
    <x v="16"/>
    <x v="6"/>
    <x v="3342"/>
    <x v="0"/>
    <x v="0"/>
    <x v="1"/>
    <n v="89578.32"/>
    <x v="1"/>
    <x v="1"/>
    <x v="0"/>
    <x v="0"/>
    <x v="2"/>
    <x v="1"/>
  </r>
  <r>
    <n v="5208"/>
    <s v="BN5750935"/>
    <n v="77.7"/>
    <x v="2"/>
    <x v="0"/>
    <x v="24"/>
    <x v="7"/>
    <x v="3343"/>
    <x v="2"/>
    <x v="0"/>
    <x v="0"/>
    <n v="73464.88"/>
    <x v="1"/>
    <x v="3"/>
    <x v="3"/>
    <x v="1"/>
    <x v="3"/>
    <x v="1"/>
  </r>
  <r>
    <n v="5209"/>
    <s v="BN5664650"/>
    <n v="77.900000000000006"/>
    <x v="1"/>
    <x v="0"/>
    <x v="16"/>
    <x v="3"/>
    <x v="0"/>
    <x v="2"/>
    <x v="0"/>
    <x v="0"/>
    <n v="138542.87"/>
    <x v="1"/>
    <x v="3"/>
    <x v="0"/>
    <x v="2"/>
    <x v="0"/>
    <x v="0"/>
  </r>
  <r>
    <n v="5210"/>
    <s v="BN5681039"/>
    <n v="70.2"/>
    <x v="1"/>
    <x v="0"/>
    <x v="16"/>
    <x v="0"/>
    <x v="0"/>
    <x v="0"/>
    <x v="0"/>
    <x v="0"/>
    <n v="161888.63"/>
    <x v="1"/>
    <x v="2"/>
    <x v="0"/>
    <x v="0"/>
    <x v="0"/>
    <x v="2"/>
  </r>
  <r>
    <n v="5211"/>
    <s v="BN5738867"/>
    <n v="55.1"/>
    <x v="0"/>
    <x v="1"/>
    <x v="12"/>
    <x v="3"/>
    <x v="3344"/>
    <x v="2"/>
    <x v="1"/>
    <x v="1"/>
    <n v="86937.2"/>
    <x v="1"/>
    <x v="1"/>
    <x v="3"/>
    <x v="2"/>
    <x v="2"/>
    <x v="1"/>
  </r>
  <r>
    <n v="5212"/>
    <s v="BN5662176"/>
    <n v="74.900000000000006"/>
    <x v="2"/>
    <x v="1"/>
    <x v="32"/>
    <x v="4"/>
    <x v="3345"/>
    <x v="2"/>
    <x v="0"/>
    <x v="0"/>
    <n v="42241.54"/>
    <x v="1"/>
    <x v="3"/>
    <x v="2"/>
    <x v="3"/>
    <x v="1"/>
    <x v="3"/>
  </r>
  <r>
    <n v="5213"/>
    <s v="BN5621524"/>
    <n v="74.2"/>
    <x v="2"/>
    <x v="1"/>
    <x v="30"/>
    <x v="8"/>
    <x v="3346"/>
    <x v="0"/>
    <x v="1"/>
    <x v="0"/>
    <n v="121207.66"/>
    <x v="0"/>
    <x v="3"/>
    <x v="1"/>
    <x v="3"/>
    <x v="2"/>
    <x v="0"/>
  </r>
  <r>
    <n v="5214"/>
    <s v="BN5783665"/>
    <n v="75.2"/>
    <x v="2"/>
    <x v="1"/>
    <x v="6"/>
    <x v="4"/>
    <x v="3347"/>
    <x v="0"/>
    <x v="0"/>
    <x v="0"/>
    <n v="102930.46"/>
    <x v="1"/>
    <x v="3"/>
    <x v="2"/>
    <x v="3"/>
    <x v="2"/>
    <x v="0"/>
  </r>
  <r>
    <n v="5215"/>
    <s v="BN5709387"/>
    <n v="74"/>
    <x v="2"/>
    <x v="0"/>
    <x v="38"/>
    <x v="6"/>
    <x v="3348"/>
    <x v="2"/>
    <x v="0"/>
    <x v="0"/>
    <n v="65121.63"/>
    <x v="0"/>
    <x v="3"/>
    <x v="1"/>
    <x v="0"/>
    <x v="3"/>
    <x v="1"/>
  </r>
  <r>
    <n v="5216"/>
    <s v="BN5701193"/>
    <n v="57.6"/>
    <x v="0"/>
    <x v="1"/>
    <x v="9"/>
    <x v="6"/>
    <x v="0"/>
    <x v="0"/>
    <x v="1"/>
    <x v="0"/>
    <n v="78498.039999999994"/>
    <x v="0"/>
    <x v="1"/>
    <x v="2"/>
    <x v="0"/>
    <x v="0"/>
    <x v="1"/>
  </r>
  <r>
    <n v="5217"/>
    <s v="BN5671017"/>
    <n v="63.7"/>
    <x v="1"/>
    <x v="1"/>
    <x v="3"/>
    <x v="6"/>
    <x v="3349"/>
    <x v="0"/>
    <x v="0"/>
    <x v="0"/>
    <n v="104769.96"/>
    <x v="1"/>
    <x v="0"/>
    <x v="0"/>
    <x v="0"/>
    <x v="2"/>
    <x v="0"/>
  </r>
  <r>
    <n v="5218"/>
    <s v="BN5796347"/>
    <n v="72.400000000000006"/>
    <x v="0"/>
    <x v="1"/>
    <x v="34"/>
    <x v="8"/>
    <x v="3350"/>
    <x v="0"/>
    <x v="0"/>
    <x v="0"/>
    <n v="96498.14"/>
    <x v="1"/>
    <x v="3"/>
    <x v="2"/>
    <x v="3"/>
    <x v="3"/>
    <x v="1"/>
  </r>
  <r>
    <n v="5219"/>
    <s v="BN5781418"/>
    <n v="68.5"/>
    <x v="0"/>
    <x v="1"/>
    <x v="43"/>
    <x v="4"/>
    <x v="3351"/>
    <x v="2"/>
    <x v="0"/>
    <x v="1"/>
    <n v="38691.339999999997"/>
    <x v="1"/>
    <x v="2"/>
    <x v="2"/>
    <x v="3"/>
    <x v="3"/>
    <x v="3"/>
  </r>
  <r>
    <n v="5220"/>
    <s v="BN5625732"/>
    <n v="62.5"/>
    <x v="0"/>
    <x v="0"/>
    <x v="16"/>
    <x v="3"/>
    <x v="0"/>
    <x v="0"/>
    <x v="0"/>
    <x v="1"/>
    <n v="164804.01999999999"/>
    <x v="1"/>
    <x v="0"/>
    <x v="0"/>
    <x v="2"/>
    <x v="0"/>
    <x v="2"/>
  </r>
  <r>
    <n v="5221"/>
    <s v="BN5753087"/>
    <n v="57.1"/>
    <x v="2"/>
    <x v="1"/>
    <x v="24"/>
    <x v="9"/>
    <x v="3352"/>
    <x v="1"/>
    <x v="0"/>
    <x v="1"/>
    <n v="104152.65"/>
    <x v="0"/>
    <x v="1"/>
    <x v="3"/>
    <x v="1"/>
    <x v="2"/>
    <x v="0"/>
  </r>
  <r>
    <n v="5222"/>
    <s v="BN5653980"/>
    <n v="58.4"/>
    <x v="1"/>
    <x v="0"/>
    <x v="6"/>
    <x v="4"/>
    <x v="0"/>
    <x v="2"/>
    <x v="0"/>
    <x v="1"/>
    <n v="88866.92"/>
    <x v="1"/>
    <x v="1"/>
    <x v="2"/>
    <x v="3"/>
    <x v="0"/>
    <x v="1"/>
  </r>
  <r>
    <n v="5223"/>
    <s v="BN5724632"/>
    <n v="55"/>
    <x v="0"/>
    <x v="0"/>
    <x v="32"/>
    <x v="3"/>
    <x v="3353"/>
    <x v="0"/>
    <x v="0"/>
    <x v="1"/>
    <n v="129890.94"/>
    <x v="1"/>
    <x v="1"/>
    <x v="2"/>
    <x v="2"/>
    <x v="2"/>
    <x v="0"/>
  </r>
  <r>
    <n v="5224"/>
    <s v="BN5624608"/>
    <n v="66.2"/>
    <x v="1"/>
    <x v="0"/>
    <x v="42"/>
    <x v="3"/>
    <x v="3354"/>
    <x v="0"/>
    <x v="1"/>
    <x v="0"/>
    <n v="179258.67"/>
    <x v="1"/>
    <x v="2"/>
    <x v="1"/>
    <x v="2"/>
    <x v="2"/>
    <x v="2"/>
  </r>
  <r>
    <n v="5225"/>
    <s v="BN5718129"/>
    <n v="80.3"/>
    <x v="1"/>
    <x v="1"/>
    <x v="3"/>
    <x v="6"/>
    <x v="0"/>
    <x v="0"/>
    <x v="0"/>
    <x v="1"/>
    <n v="72051.44"/>
    <x v="1"/>
    <x v="3"/>
    <x v="0"/>
    <x v="0"/>
    <x v="0"/>
    <x v="1"/>
  </r>
  <r>
    <n v="5226"/>
    <s v="BN5586213"/>
    <n v="61.5"/>
    <x v="0"/>
    <x v="1"/>
    <x v="26"/>
    <x v="3"/>
    <x v="0"/>
    <x v="2"/>
    <x v="0"/>
    <x v="0"/>
    <n v="74580.800000000003"/>
    <x v="1"/>
    <x v="0"/>
    <x v="1"/>
    <x v="2"/>
    <x v="0"/>
    <x v="1"/>
  </r>
  <r>
    <n v="5227"/>
    <s v="BN5783262"/>
    <n v="48.1"/>
    <x v="1"/>
    <x v="1"/>
    <x v="2"/>
    <x v="1"/>
    <x v="3355"/>
    <x v="0"/>
    <x v="0"/>
    <x v="0"/>
    <n v="123995.15"/>
    <x v="1"/>
    <x v="1"/>
    <x v="0"/>
    <x v="0"/>
    <x v="3"/>
    <x v="0"/>
  </r>
  <r>
    <n v="5228"/>
    <s v="BN5725680"/>
    <n v="70.099999999999994"/>
    <x v="0"/>
    <x v="1"/>
    <x v="51"/>
    <x v="6"/>
    <x v="0"/>
    <x v="2"/>
    <x v="0"/>
    <x v="1"/>
    <n v="38960.589999999997"/>
    <x v="1"/>
    <x v="2"/>
    <x v="2"/>
    <x v="0"/>
    <x v="0"/>
    <x v="3"/>
  </r>
  <r>
    <n v="5229"/>
    <s v="BN5791838"/>
    <n v="75.099999999999994"/>
    <x v="0"/>
    <x v="1"/>
    <x v="6"/>
    <x v="7"/>
    <x v="3356"/>
    <x v="0"/>
    <x v="1"/>
    <x v="0"/>
    <n v="94951.27"/>
    <x v="1"/>
    <x v="3"/>
    <x v="2"/>
    <x v="1"/>
    <x v="2"/>
    <x v="1"/>
  </r>
  <r>
    <n v="5230"/>
    <s v="BN5793498"/>
    <n v="67.5"/>
    <x v="0"/>
    <x v="1"/>
    <x v="12"/>
    <x v="2"/>
    <x v="0"/>
    <x v="2"/>
    <x v="0"/>
    <x v="0"/>
    <n v="56642.97"/>
    <x v="1"/>
    <x v="2"/>
    <x v="3"/>
    <x v="1"/>
    <x v="0"/>
    <x v="1"/>
  </r>
  <r>
    <n v="5231"/>
    <s v="BN5576554"/>
    <n v="73.3"/>
    <x v="2"/>
    <x v="1"/>
    <x v="20"/>
    <x v="8"/>
    <x v="3357"/>
    <x v="2"/>
    <x v="0"/>
    <x v="0"/>
    <n v="50783.1"/>
    <x v="1"/>
    <x v="3"/>
    <x v="0"/>
    <x v="3"/>
    <x v="3"/>
    <x v="3"/>
  </r>
  <r>
    <n v="5232"/>
    <s v="BN5749432"/>
    <n v="82.2"/>
    <x v="0"/>
    <x v="1"/>
    <x v="16"/>
    <x v="5"/>
    <x v="3358"/>
    <x v="1"/>
    <x v="0"/>
    <x v="1"/>
    <n v="9149.9599999999991"/>
    <x v="0"/>
    <x v="3"/>
    <x v="0"/>
    <x v="2"/>
    <x v="2"/>
    <x v="3"/>
  </r>
  <r>
    <n v="5233"/>
    <s v="BN5684873"/>
    <n v="55.9"/>
    <x v="0"/>
    <x v="0"/>
    <x v="17"/>
    <x v="8"/>
    <x v="0"/>
    <x v="0"/>
    <x v="0"/>
    <x v="1"/>
    <n v="21006.1"/>
    <x v="0"/>
    <x v="1"/>
    <x v="1"/>
    <x v="3"/>
    <x v="0"/>
    <x v="3"/>
  </r>
  <r>
    <n v="5234"/>
    <s v="BN5591199"/>
    <n v="73.099999999999994"/>
    <x v="2"/>
    <x v="0"/>
    <x v="23"/>
    <x v="4"/>
    <x v="3359"/>
    <x v="0"/>
    <x v="0"/>
    <x v="0"/>
    <n v="33759.410000000003"/>
    <x v="0"/>
    <x v="3"/>
    <x v="1"/>
    <x v="3"/>
    <x v="1"/>
    <x v="3"/>
  </r>
  <r>
    <n v="5235"/>
    <s v="BN5668236"/>
    <n v="67.8"/>
    <x v="0"/>
    <x v="0"/>
    <x v="1"/>
    <x v="1"/>
    <x v="3360"/>
    <x v="0"/>
    <x v="0"/>
    <x v="1"/>
    <n v="196622.28"/>
    <x v="0"/>
    <x v="2"/>
    <x v="0"/>
    <x v="0"/>
    <x v="2"/>
    <x v="2"/>
  </r>
  <r>
    <n v="5236"/>
    <s v="BN5608441"/>
    <n v="64.5"/>
    <x v="0"/>
    <x v="0"/>
    <x v="50"/>
    <x v="9"/>
    <x v="0"/>
    <x v="3"/>
    <x v="0"/>
    <x v="0"/>
    <n v="176353.87"/>
    <x v="0"/>
    <x v="0"/>
    <x v="1"/>
    <x v="1"/>
    <x v="0"/>
    <x v="2"/>
  </r>
  <r>
    <n v="5237"/>
    <s v="BN5645097"/>
    <n v="70.099999999999994"/>
    <x v="0"/>
    <x v="1"/>
    <x v="6"/>
    <x v="0"/>
    <x v="0"/>
    <x v="2"/>
    <x v="0"/>
    <x v="1"/>
    <n v="176943.59"/>
    <x v="1"/>
    <x v="2"/>
    <x v="2"/>
    <x v="0"/>
    <x v="0"/>
    <x v="2"/>
  </r>
  <r>
    <n v="5238"/>
    <s v="BN5702479"/>
    <n v="55.4"/>
    <x v="1"/>
    <x v="1"/>
    <x v="28"/>
    <x v="2"/>
    <x v="3361"/>
    <x v="0"/>
    <x v="0"/>
    <x v="0"/>
    <n v="177966.24"/>
    <x v="1"/>
    <x v="1"/>
    <x v="2"/>
    <x v="1"/>
    <x v="2"/>
    <x v="2"/>
  </r>
  <r>
    <n v="5239"/>
    <s v="BN5660753"/>
    <n v="72.3"/>
    <x v="0"/>
    <x v="1"/>
    <x v="33"/>
    <x v="6"/>
    <x v="3362"/>
    <x v="0"/>
    <x v="0"/>
    <x v="1"/>
    <n v="162198.32"/>
    <x v="1"/>
    <x v="3"/>
    <x v="2"/>
    <x v="0"/>
    <x v="3"/>
    <x v="2"/>
  </r>
  <r>
    <n v="5240"/>
    <s v="BN5750724"/>
    <n v="76.599999999999994"/>
    <x v="2"/>
    <x v="1"/>
    <x v="4"/>
    <x v="6"/>
    <x v="3363"/>
    <x v="0"/>
    <x v="1"/>
    <x v="1"/>
    <n v="197643.24"/>
    <x v="1"/>
    <x v="3"/>
    <x v="0"/>
    <x v="0"/>
    <x v="3"/>
    <x v="2"/>
  </r>
  <r>
    <n v="5241"/>
    <s v="BN5733755"/>
    <n v="59.7"/>
    <x v="0"/>
    <x v="0"/>
    <x v="9"/>
    <x v="1"/>
    <x v="3364"/>
    <x v="0"/>
    <x v="0"/>
    <x v="1"/>
    <n v="60420.07"/>
    <x v="1"/>
    <x v="0"/>
    <x v="2"/>
    <x v="0"/>
    <x v="3"/>
    <x v="1"/>
  </r>
  <r>
    <n v="5242"/>
    <s v="BN5581439"/>
    <n v="57.4"/>
    <x v="0"/>
    <x v="1"/>
    <x v="1"/>
    <x v="1"/>
    <x v="0"/>
    <x v="2"/>
    <x v="1"/>
    <x v="1"/>
    <n v="70550"/>
    <x v="1"/>
    <x v="1"/>
    <x v="0"/>
    <x v="0"/>
    <x v="0"/>
    <x v="1"/>
  </r>
  <r>
    <n v="5243"/>
    <s v="BN5662664"/>
    <n v="65.5"/>
    <x v="2"/>
    <x v="0"/>
    <x v="20"/>
    <x v="10"/>
    <x v="3365"/>
    <x v="0"/>
    <x v="0"/>
    <x v="0"/>
    <n v="198798.44"/>
    <x v="0"/>
    <x v="2"/>
    <x v="0"/>
    <x v="0"/>
    <x v="1"/>
    <x v="2"/>
  </r>
  <r>
    <n v="5244"/>
    <s v="BN5684232"/>
    <n v="78"/>
    <x v="2"/>
    <x v="0"/>
    <x v="24"/>
    <x v="7"/>
    <x v="3366"/>
    <x v="0"/>
    <x v="0"/>
    <x v="1"/>
    <n v="126310.39"/>
    <x v="0"/>
    <x v="3"/>
    <x v="3"/>
    <x v="1"/>
    <x v="1"/>
    <x v="0"/>
  </r>
  <r>
    <n v="5245"/>
    <s v="BN5702103"/>
    <n v="67.2"/>
    <x v="1"/>
    <x v="1"/>
    <x v="3"/>
    <x v="8"/>
    <x v="0"/>
    <x v="2"/>
    <x v="0"/>
    <x v="0"/>
    <n v="64515.5"/>
    <x v="1"/>
    <x v="2"/>
    <x v="0"/>
    <x v="3"/>
    <x v="0"/>
    <x v="1"/>
  </r>
  <r>
    <n v="5246"/>
    <s v="BN5588430"/>
    <n v="71.7"/>
    <x v="0"/>
    <x v="1"/>
    <x v="16"/>
    <x v="3"/>
    <x v="0"/>
    <x v="2"/>
    <x v="0"/>
    <x v="0"/>
    <n v="158580.04999999999"/>
    <x v="1"/>
    <x v="2"/>
    <x v="0"/>
    <x v="2"/>
    <x v="0"/>
    <x v="2"/>
  </r>
  <r>
    <n v="5247"/>
    <s v="BN5801776"/>
    <n v="52.1"/>
    <x v="0"/>
    <x v="0"/>
    <x v="15"/>
    <x v="0"/>
    <x v="3367"/>
    <x v="2"/>
    <x v="0"/>
    <x v="0"/>
    <n v="129353.21"/>
    <x v="1"/>
    <x v="1"/>
    <x v="2"/>
    <x v="0"/>
    <x v="2"/>
    <x v="0"/>
  </r>
  <r>
    <n v="5248"/>
    <s v="BN5584184"/>
    <n v="63.3"/>
    <x v="0"/>
    <x v="1"/>
    <x v="49"/>
    <x v="8"/>
    <x v="0"/>
    <x v="0"/>
    <x v="0"/>
    <x v="0"/>
    <n v="137273.97"/>
    <x v="1"/>
    <x v="0"/>
    <x v="1"/>
    <x v="3"/>
    <x v="0"/>
    <x v="0"/>
  </r>
  <r>
    <n v="5249"/>
    <s v="BN5700279"/>
    <n v="66.900000000000006"/>
    <x v="0"/>
    <x v="1"/>
    <x v="2"/>
    <x v="6"/>
    <x v="3368"/>
    <x v="0"/>
    <x v="0"/>
    <x v="0"/>
    <n v="171575.54"/>
    <x v="1"/>
    <x v="2"/>
    <x v="0"/>
    <x v="0"/>
    <x v="3"/>
    <x v="2"/>
  </r>
  <r>
    <n v="5250"/>
    <s v="BN5803951"/>
    <n v="74"/>
    <x v="0"/>
    <x v="1"/>
    <x v="4"/>
    <x v="9"/>
    <x v="0"/>
    <x v="0"/>
    <x v="1"/>
    <x v="0"/>
    <n v="96528"/>
    <x v="0"/>
    <x v="3"/>
    <x v="0"/>
    <x v="1"/>
    <x v="0"/>
    <x v="1"/>
  </r>
  <r>
    <n v="5251"/>
    <s v="BN5720733"/>
    <n v="46.2"/>
    <x v="2"/>
    <x v="0"/>
    <x v="9"/>
    <x v="9"/>
    <x v="3369"/>
    <x v="2"/>
    <x v="1"/>
    <x v="0"/>
    <n v="64421.02"/>
    <x v="1"/>
    <x v="1"/>
    <x v="2"/>
    <x v="1"/>
    <x v="1"/>
    <x v="1"/>
  </r>
  <r>
    <n v="5252"/>
    <s v="BN5743672"/>
    <n v="61.9"/>
    <x v="0"/>
    <x v="1"/>
    <x v="2"/>
    <x v="8"/>
    <x v="0"/>
    <x v="2"/>
    <x v="0"/>
    <x v="0"/>
    <n v="158444.60999999999"/>
    <x v="1"/>
    <x v="0"/>
    <x v="0"/>
    <x v="3"/>
    <x v="0"/>
    <x v="2"/>
  </r>
  <r>
    <n v="5253"/>
    <s v="BN5749860"/>
    <n v="66.5"/>
    <x v="0"/>
    <x v="0"/>
    <x v="4"/>
    <x v="3"/>
    <x v="0"/>
    <x v="2"/>
    <x v="0"/>
    <x v="0"/>
    <n v="66548.58"/>
    <x v="1"/>
    <x v="2"/>
    <x v="0"/>
    <x v="2"/>
    <x v="0"/>
    <x v="1"/>
  </r>
  <r>
    <n v="5254"/>
    <s v="BN5670409"/>
    <n v="65.5"/>
    <x v="1"/>
    <x v="0"/>
    <x v="7"/>
    <x v="9"/>
    <x v="0"/>
    <x v="2"/>
    <x v="1"/>
    <x v="1"/>
    <n v="108008.05"/>
    <x v="1"/>
    <x v="2"/>
    <x v="2"/>
    <x v="1"/>
    <x v="0"/>
    <x v="0"/>
  </r>
  <r>
    <n v="5255"/>
    <s v="BN5746577"/>
    <n v="46.3"/>
    <x v="1"/>
    <x v="1"/>
    <x v="43"/>
    <x v="2"/>
    <x v="3370"/>
    <x v="0"/>
    <x v="0"/>
    <x v="1"/>
    <n v="128268.39"/>
    <x v="1"/>
    <x v="1"/>
    <x v="2"/>
    <x v="1"/>
    <x v="2"/>
    <x v="0"/>
  </r>
  <r>
    <n v="5256"/>
    <s v="BN5745446"/>
    <n v="79.900000000000006"/>
    <x v="0"/>
    <x v="0"/>
    <x v="54"/>
    <x v="1"/>
    <x v="3371"/>
    <x v="2"/>
    <x v="0"/>
    <x v="1"/>
    <n v="37464"/>
    <x v="0"/>
    <x v="3"/>
    <x v="1"/>
    <x v="0"/>
    <x v="3"/>
    <x v="3"/>
  </r>
  <r>
    <n v="5257"/>
    <s v="BN5761410"/>
    <n v="71.3"/>
    <x v="1"/>
    <x v="0"/>
    <x v="36"/>
    <x v="1"/>
    <x v="3372"/>
    <x v="0"/>
    <x v="1"/>
    <x v="1"/>
    <n v="157381.14000000001"/>
    <x v="0"/>
    <x v="2"/>
    <x v="1"/>
    <x v="0"/>
    <x v="2"/>
    <x v="2"/>
  </r>
  <r>
    <n v="5258"/>
    <s v="BN5628513"/>
    <n v="80.7"/>
    <x v="2"/>
    <x v="0"/>
    <x v="8"/>
    <x v="1"/>
    <x v="3373"/>
    <x v="1"/>
    <x v="0"/>
    <x v="0"/>
    <n v="194257.11"/>
    <x v="1"/>
    <x v="3"/>
    <x v="2"/>
    <x v="0"/>
    <x v="2"/>
    <x v="2"/>
  </r>
  <r>
    <n v="5259"/>
    <s v="BN5626915"/>
    <n v="72.8"/>
    <x v="0"/>
    <x v="1"/>
    <x v="16"/>
    <x v="1"/>
    <x v="3374"/>
    <x v="0"/>
    <x v="0"/>
    <x v="0"/>
    <n v="139059.04999999999"/>
    <x v="1"/>
    <x v="3"/>
    <x v="0"/>
    <x v="0"/>
    <x v="3"/>
    <x v="0"/>
  </r>
  <r>
    <n v="5260"/>
    <s v="BN5614548"/>
    <n v="58.2"/>
    <x v="0"/>
    <x v="1"/>
    <x v="37"/>
    <x v="0"/>
    <x v="3375"/>
    <x v="0"/>
    <x v="1"/>
    <x v="0"/>
    <n v="40893.61"/>
    <x v="1"/>
    <x v="1"/>
    <x v="1"/>
    <x v="0"/>
    <x v="2"/>
    <x v="3"/>
  </r>
  <r>
    <n v="5261"/>
    <s v="BN5731194"/>
    <n v="70.400000000000006"/>
    <x v="2"/>
    <x v="0"/>
    <x v="12"/>
    <x v="6"/>
    <x v="3376"/>
    <x v="2"/>
    <x v="0"/>
    <x v="0"/>
    <n v="40261.49"/>
    <x v="1"/>
    <x v="2"/>
    <x v="3"/>
    <x v="0"/>
    <x v="2"/>
    <x v="3"/>
  </r>
  <r>
    <n v="5262"/>
    <s v="BN5813935"/>
    <n v="71.400000000000006"/>
    <x v="0"/>
    <x v="0"/>
    <x v="28"/>
    <x v="9"/>
    <x v="3377"/>
    <x v="0"/>
    <x v="0"/>
    <x v="1"/>
    <n v="46203.31"/>
    <x v="1"/>
    <x v="2"/>
    <x v="2"/>
    <x v="1"/>
    <x v="1"/>
    <x v="3"/>
  </r>
  <r>
    <n v="5263"/>
    <s v="BN5659107"/>
    <n v="62.8"/>
    <x v="0"/>
    <x v="1"/>
    <x v="33"/>
    <x v="2"/>
    <x v="3378"/>
    <x v="0"/>
    <x v="0"/>
    <x v="0"/>
    <n v="13126.9"/>
    <x v="1"/>
    <x v="0"/>
    <x v="2"/>
    <x v="1"/>
    <x v="1"/>
    <x v="3"/>
  </r>
  <r>
    <n v="5264"/>
    <s v="BN5744943"/>
    <n v="80.900000000000006"/>
    <x v="2"/>
    <x v="1"/>
    <x v="1"/>
    <x v="1"/>
    <x v="3379"/>
    <x v="2"/>
    <x v="0"/>
    <x v="1"/>
    <n v="165675.01"/>
    <x v="1"/>
    <x v="3"/>
    <x v="0"/>
    <x v="0"/>
    <x v="1"/>
    <x v="2"/>
  </r>
  <r>
    <n v="5265"/>
    <s v="BN5691730"/>
    <n v="54.7"/>
    <x v="1"/>
    <x v="0"/>
    <x v="4"/>
    <x v="8"/>
    <x v="0"/>
    <x v="1"/>
    <x v="1"/>
    <x v="1"/>
    <n v="5459.07"/>
    <x v="0"/>
    <x v="1"/>
    <x v="0"/>
    <x v="3"/>
    <x v="0"/>
    <x v="3"/>
  </r>
  <r>
    <n v="5266"/>
    <s v="BN5707401"/>
    <n v="56"/>
    <x v="0"/>
    <x v="0"/>
    <x v="7"/>
    <x v="8"/>
    <x v="0"/>
    <x v="2"/>
    <x v="0"/>
    <x v="1"/>
    <n v="131919.48000000001"/>
    <x v="1"/>
    <x v="1"/>
    <x v="2"/>
    <x v="3"/>
    <x v="0"/>
    <x v="0"/>
  </r>
  <r>
    <n v="5267"/>
    <s v="BN5784613"/>
    <n v="81.099999999999994"/>
    <x v="0"/>
    <x v="1"/>
    <x v="8"/>
    <x v="3"/>
    <x v="3380"/>
    <x v="0"/>
    <x v="0"/>
    <x v="0"/>
    <n v="182372.35"/>
    <x v="1"/>
    <x v="3"/>
    <x v="2"/>
    <x v="2"/>
    <x v="3"/>
    <x v="2"/>
  </r>
  <r>
    <n v="5268"/>
    <s v="BN5710310"/>
    <n v="58.4"/>
    <x v="0"/>
    <x v="1"/>
    <x v="28"/>
    <x v="4"/>
    <x v="0"/>
    <x v="2"/>
    <x v="0"/>
    <x v="1"/>
    <n v="147600.54"/>
    <x v="1"/>
    <x v="1"/>
    <x v="2"/>
    <x v="3"/>
    <x v="0"/>
    <x v="0"/>
  </r>
  <r>
    <n v="5269"/>
    <s v="BN5687561"/>
    <n v="69.099999999999994"/>
    <x v="0"/>
    <x v="1"/>
    <x v="34"/>
    <x v="1"/>
    <x v="0"/>
    <x v="2"/>
    <x v="1"/>
    <x v="1"/>
    <n v="92865.41"/>
    <x v="1"/>
    <x v="2"/>
    <x v="2"/>
    <x v="0"/>
    <x v="0"/>
    <x v="1"/>
  </r>
  <r>
    <n v="5270"/>
    <s v="BN5732194"/>
    <n v="68"/>
    <x v="2"/>
    <x v="1"/>
    <x v="10"/>
    <x v="5"/>
    <x v="3381"/>
    <x v="0"/>
    <x v="0"/>
    <x v="1"/>
    <n v="67142.97"/>
    <x v="0"/>
    <x v="2"/>
    <x v="3"/>
    <x v="2"/>
    <x v="2"/>
    <x v="1"/>
  </r>
  <r>
    <n v="5271"/>
    <s v="BN5607143"/>
    <n v="58.8"/>
    <x v="2"/>
    <x v="1"/>
    <x v="19"/>
    <x v="9"/>
    <x v="3382"/>
    <x v="2"/>
    <x v="0"/>
    <x v="0"/>
    <n v="65611.009999999995"/>
    <x v="1"/>
    <x v="0"/>
    <x v="3"/>
    <x v="1"/>
    <x v="2"/>
    <x v="1"/>
  </r>
  <r>
    <n v="5272"/>
    <s v="BN5567543"/>
    <n v="72.099999999999994"/>
    <x v="2"/>
    <x v="1"/>
    <x v="20"/>
    <x v="5"/>
    <x v="3383"/>
    <x v="0"/>
    <x v="0"/>
    <x v="1"/>
    <n v="138564.48000000001"/>
    <x v="0"/>
    <x v="3"/>
    <x v="0"/>
    <x v="2"/>
    <x v="3"/>
    <x v="0"/>
  </r>
  <r>
    <n v="5273"/>
    <s v="BN5587420"/>
    <n v="85"/>
    <x v="0"/>
    <x v="1"/>
    <x v="40"/>
    <x v="5"/>
    <x v="0"/>
    <x v="0"/>
    <x v="0"/>
    <x v="1"/>
    <n v="187391.02"/>
    <x v="0"/>
    <x v="3"/>
    <x v="1"/>
    <x v="2"/>
    <x v="0"/>
    <x v="2"/>
  </r>
  <r>
    <n v="5274"/>
    <s v="BN5733817"/>
    <n v="52.9"/>
    <x v="0"/>
    <x v="1"/>
    <x v="15"/>
    <x v="9"/>
    <x v="3384"/>
    <x v="0"/>
    <x v="0"/>
    <x v="1"/>
    <n v="33656.35"/>
    <x v="1"/>
    <x v="1"/>
    <x v="2"/>
    <x v="1"/>
    <x v="2"/>
    <x v="3"/>
  </r>
  <r>
    <n v="5275"/>
    <s v="BN5709424"/>
    <n v="62.2"/>
    <x v="0"/>
    <x v="1"/>
    <x v="3"/>
    <x v="2"/>
    <x v="0"/>
    <x v="2"/>
    <x v="0"/>
    <x v="1"/>
    <n v="100618.17"/>
    <x v="1"/>
    <x v="0"/>
    <x v="0"/>
    <x v="1"/>
    <x v="0"/>
    <x v="0"/>
  </r>
  <r>
    <n v="5276"/>
    <s v="BN5579529"/>
    <n v="68.3"/>
    <x v="0"/>
    <x v="0"/>
    <x v="0"/>
    <x v="2"/>
    <x v="0"/>
    <x v="2"/>
    <x v="1"/>
    <x v="0"/>
    <n v="198134.9"/>
    <x v="1"/>
    <x v="2"/>
    <x v="0"/>
    <x v="1"/>
    <x v="0"/>
    <x v="2"/>
  </r>
  <r>
    <n v="5277"/>
    <s v="BN5694765"/>
    <n v="57.5"/>
    <x v="0"/>
    <x v="1"/>
    <x v="6"/>
    <x v="4"/>
    <x v="3385"/>
    <x v="2"/>
    <x v="0"/>
    <x v="0"/>
    <n v="50368.87"/>
    <x v="1"/>
    <x v="1"/>
    <x v="2"/>
    <x v="3"/>
    <x v="3"/>
    <x v="3"/>
  </r>
  <r>
    <n v="5278"/>
    <s v="BN5589837"/>
    <n v="57.7"/>
    <x v="1"/>
    <x v="0"/>
    <x v="20"/>
    <x v="1"/>
    <x v="0"/>
    <x v="2"/>
    <x v="0"/>
    <x v="0"/>
    <n v="108787"/>
    <x v="1"/>
    <x v="1"/>
    <x v="0"/>
    <x v="0"/>
    <x v="0"/>
    <x v="0"/>
  </r>
  <r>
    <n v="5279"/>
    <s v="BN5799213"/>
    <n v="51"/>
    <x v="2"/>
    <x v="1"/>
    <x v="8"/>
    <x v="10"/>
    <x v="3386"/>
    <x v="0"/>
    <x v="0"/>
    <x v="1"/>
    <n v="33099.410000000003"/>
    <x v="0"/>
    <x v="1"/>
    <x v="2"/>
    <x v="0"/>
    <x v="3"/>
    <x v="3"/>
  </r>
  <r>
    <n v="5280"/>
    <s v="BN5731243"/>
    <n v="65.2"/>
    <x v="1"/>
    <x v="0"/>
    <x v="20"/>
    <x v="3"/>
    <x v="3387"/>
    <x v="0"/>
    <x v="0"/>
    <x v="0"/>
    <n v="124550.88"/>
    <x v="1"/>
    <x v="0"/>
    <x v="0"/>
    <x v="2"/>
    <x v="3"/>
    <x v="0"/>
  </r>
  <r>
    <n v="5281"/>
    <s v="BN5694042"/>
    <n v="56.9"/>
    <x v="2"/>
    <x v="0"/>
    <x v="34"/>
    <x v="6"/>
    <x v="3388"/>
    <x v="0"/>
    <x v="0"/>
    <x v="1"/>
    <n v="5159.21"/>
    <x v="0"/>
    <x v="1"/>
    <x v="2"/>
    <x v="0"/>
    <x v="3"/>
    <x v="3"/>
  </r>
  <r>
    <n v="5282"/>
    <s v="BN5620285"/>
    <n v="68.7"/>
    <x v="1"/>
    <x v="1"/>
    <x v="8"/>
    <x v="6"/>
    <x v="0"/>
    <x v="2"/>
    <x v="1"/>
    <x v="1"/>
    <n v="48228.1"/>
    <x v="1"/>
    <x v="2"/>
    <x v="2"/>
    <x v="0"/>
    <x v="0"/>
    <x v="3"/>
  </r>
  <r>
    <n v="5283"/>
    <s v="BN5744535"/>
    <n v="82.2"/>
    <x v="0"/>
    <x v="1"/>
    <x v="15"/>
    <x v="2"/>
    <x v="3389"/>
    <x v="0"/>
    <x v="0"/>
    <x v="1"/>
    <n v="108798.36"/>
    <x v="1"/>
    <x v="3"/>
    <x v="2"/>
    <x v="1"/>
    <x v="3"/>
    <x v="0"/>
  </r>
  <r>
    <n v="5284"/>
    <s v="BN5799728"/>
    <n v="65.599999999999994"/>
    <x v="2"/>
    <x v="0"/>
    <x v="51"/>
    <x v="4"/>
    <x v="3390"/>
    <x v="0"/>
    <x v="1"/>
    <x v="0"/>
    <n v="21085.119999999999"/>
    <x v="1"/>
    <x v="2"/>
    <x v="2"/>
    <x v="3"/>
    <x v="2"/>
    <x v="3"/>
  </r>
  <r>
    <n v="5285"/>
    <s v="BN5759163"/>
    <n v="74.5"/>
    <x v="2"/>
    <x v="1"/>
    <x v="21"/>
    <x v="6"/>
    <x v="3391"/>
    <x v="0"/>
    <x v="0"/>
    <x v="0"/>
    <n v="28922.25"/>
    <x v="1"/>
    <x v="3"/>
    <x v="1"/>
    <x v="0"/>
    <x v="3"/>
    <x v="3"/>
  </r>
  <r>
    <n v="5286"/>
    <s v="BN5732556"/>
    <n v="38.6"/>
    <x v="1"/>
    <x v="0"/>
    <x v="47"/>
    <x v="1"/>
    <x v="3392"/>
    <x v="0"/>
    <x v="0"/>
    <x v="0"/>
    <n v="62514.65"/>
    <x v="0"/>
    <x v="1"/>
    <x v="1"/>
    <x v="0"/>
    <x v="2"/>
    <x v="1"/>
  </r>
  <r>
    <n v="5287"/>
    <s v="BN5690453"/>
    <n v="68.400000000000006"/>
    <x v="1"/>
    <x v="0"/>
    <x v="1"/>
    <x v="1"/>
    <x v="3393"/>
    <x v="0"/>
    <x v="1"/>
    <x v="1"/>
    <n v="177506.66"/>
    <x v="1"/>
    <x v="2"/>
    <x v="0"/>
    <x v="0"/>
    <x v="2"/>
    <x v="2"/>
  </r>
  <r>
    <n v="5288"/>
    <s v="BN5802991"/>
    <n v="63.5"/>
    <x v="1"/>
    <x v="0"/>
    <x v="16"/>
    <x v="1"/>
    <x v="0"/>
    <x v="2"/>
    <x v="0"/>
    <x v="1"/>
    <n v="90605.05"/>
    <x v="1"/>
    <x v="0"/>
    <x v="0"/>
    <x v="0"/>
    <x v="0"/>
    <x v="1"/>
  </r>
  <r>
    <n v="5289"/>
    <s v="BN5652093"/>
    <n v="58.2"/>
    <x v="0"/>
    <x v="1"/>
    <x v="33"/>
    <x v="0"/>
    <x v="0"/>
    <x v="2"/>
    <x v="0"/>
    <x v="0"/>
    <n v="132029.95000000001"/>
    <x v="1"/>
    <x v="1"/>
    <x v="2"/>
    <x v="0"/>
    <x v="0"/>
    <x v="0"/>
  </r>
  <r>
    <n v="5290"/>
    <s v="BN5741108"/>
    <n v="61.3"/>
    <x v="1"/>
    <x v="1"/>
    <x v="25"/>
    <x v="8"/>
    <x v="0"/>
    <x v="0"/>
    <x v="0"/>
    <x v="0"/>
    <n v="176903.35"/>
    <x v="1"/>
    <x v="0"/>
    <x v="2"/>
    <x v="3"/>
    <x v="0"/>
    <x v="2"/>
  </r>
  <r>
    <n v="5291"/>
    <s v="BN5743403"/>
    <n v="79.5"/>
    <x v="2"/>
    <x v="0"/>
    <x v="27"/>
    <x v="9"/>
    <x v="3394"/>
    <x v="0"/>
    <x v="0"/>
    <x v="1"/>
    <n v="29239.29"/>
    <x v="0"/>
    <x v="3"/>
    <x v="1"/>
    <x v="1"/>
    <x v="1"/>
    <x v="3"/>
  </r>
  <r>
    <n v="5292"/>
    <s v="BN5575423"/>
    <n v="65.900000000000006"/>
    <x v="0"/>
    <x v="0"/>
    <x v="15"/>
    <x v="0"/>
    <x v="3395"/>
    <x v="0"/>
    <x v="1"/>
    <x v="0"/>
    <n v="153662.88"/>
    <x v="1"/>
    <x v="2"/>
    <x v="2"/>
    <x v="0"/>
    <x v="2"/>
    <x v="2"/>
  </r>
  <r>
    <n v="5293"/>
    <s v="BN5732523"/>
    <n v="74.5"/>
    <x v="0"/>
    <x v="0"/>
    <x v="34"/>
    <x v="5"/>
    <x v="0"/>
    <x v="2"/>
    <x v="0"/>
    <x v="1"/>
    <n v="154389.18"/>
    <x v="1"/>
    <x v="3"/>
    <x v="2"/>
    <x v="2"/>
    <x v="0"/>
    <x v="2"/>
  </r>
  <r>
    <n v="5294"/>
    <s v="BN5602822"/>
    <n v="60.4"/>
    <x v="1"/>
    <x v="0"/>
    <x v="1"/>
    <x v="7"/>
    <x v="0"/>
    <x v="2"/>
    <x v="0"/>
    <x v="0"/>
    <n v="166224.39000000001"/>
    <x v="1"/>
    <x v="0"/>
    <x v="0"/>
    <x v="1"/>
    <x v="0"/>
    <x v="2"/>
  </r>
  <r>
    <n v="5295"/>
    <s v="BN5733971"/>
    <n v="50.9"/>
    <x v="2"/>
    <x v="1"/>
    <x v="15"/>
    <x v="9"/>
    <x v="3396"/>
    <x v="0"/>
    <x v="0"/>
    <x v="0"/>
    <n v="21646.2"/>
    <x v="1"/>
    <x v="1"/>
    <x v="2"/>
    <x v="1"/>
    <x v="2"/>
    <x v="3"/>
  </r>
  <r>
    <n v="5296"/>
    <s v="BN5801701"/>
    <n v="70.599999999999994"/>
    <x v="2"/>
    <x v="0"/>
    <x v="6"/>
    <x v="5"/>
    <x v="3397"/>
    <x v="0"/>
    <x v="0"/>
    <x v="1"/>
    <n v="171037.63"/>
    <x v="1"/>
    <x v="2"/>
    <x v="2"/>
    <x v="2"/>
    <x v="2"/>
    <x v="2"/>
  </r>
  <r>
    <n v="5297"/>
    <s v="BN5702375"/>
    <n v="61.9"/>
    <x v="1"/>
    <x v="0"/>
    <x v="4"/>
    <x v="5"/>
    <x v="3398"/>
    <x v="0"/>
    <x v="0"/>
    <x v="0"/>
    <n v="112649.22"/>
    <x v="0"/>
    <x v="0"/>
    <x v="0"/>
    <x v="2"/>
    <x v="1"/>
    <x v="0"/>
  </r>
  <r>
    <n v="5298"/>
    <s v="BN5683329"/>
    <n v="57.2"/>
    <x v="2"/>
    <x v="1"/>
    <x v="21"/>
    <x v="2"/>
    <x v="3399"/>
    <x v="1"/>
    <x v="0"/>
    <x v="0"/>
    <n v="193014.26"/>
    <x v="0"/>
    <x v="1"/>
    <x v="1"/>
    <x v="1"/>
    <x v="3"/>
    <x v="2"/>
  </r>
  <r>
    <n v="5299"/>
    <s v="BN5794100"/>
    <n v="69.5"/>
    <x v="0"/>
    <x v="1"/>
    <x v="18"/>
    <x v="5"/>
    <x v="3400"/>
    <x v="2"/>
    <x v="0"/>
    <x v="1"/>
    <n v="118120.88"/>
    <x v="1"/>
    <x v="2"/>
    <x v="3"/>
    <x v="2"/>
    <x v="3"/>
    <x v="0"/>
  </r>
  <r>
    <n v="5300"/>
    <s v="BN5792902"/>
    <n v="54.3"/>
    <x v="0"/>
    <x v="0"/>
    <x v="60"/>
    <x v="1"/>
    <x v="3401"/>
    <x v="0"/>
    <x v="0"/>
    <x v="0"/>
    <n v="25650.04"/>
    <x v="1"/>
    <x v="1"/>
    <x v="1"/>
    <x v="0"/>
    <x v="3"/>
    <x v="3"/>
  </r>
  <r>
    <n v="5301"/>
    <s v="BN5613647"/>
    <n v="64"/>
    <x v="0"/>
    <x v="0"/>
    <x v="19"/>
    <x v="5"/>
    <x v="3402"/>
    <x v="2"/>
    <x v="0"/>
    <x v="0"/>
    <n v="113048.79"/>
    <x v="1"/>
    <x v="0"/>
    <x v="3"/>
    <x v="2"/>
    <x v="1"/>
    <x v="0"/>
  </r>
  <r>
    <n v="5302"/>
    <s v="BN5606090"/>
    <n v="67.2"/>
    <x v="0"/>
    <x v="1"/>
    <x v="2"/>
    <x v="0"/>
    <x v="0"/>
    <x v="2"/>
    <x v="0"/>
    <x v="1"/>
    <n v="87372.49"/>
    <x v="1"/>
    <x v="2"/>
    <x v="0"/>
    <x v="0"/>
    <x v="0"/>
    <x v="1"/>
  </r>
  <r>
    <n v="5303"/>
    <s v="BN5636613"/>
    <n v="70.099999999999994"/>
    <x v="0"/>
    <x v="1"/>
    <x v="2"/>
    <x v="9"/>
    <x v="3403"/>
    <x v="0"/>
    <x v="1"/>
    <x v="0"/>
    <n v="146651.99"/>
    <x v="1"/>
    <x v="2"/>
    <x v="0"/>
    <x v="1"/>
    <x v="2"/>
    <x v="0"/>
  </r>
  <r>
    <n v="5304"/>
    <s v="BN5645679"/>
    <n v="63.4"/>
    <x v="1"/>
    <x v="1"/>
    <x v="11"/>
    <x v="9"/>
    <x v="0"/>
    <x v="2"/>
    <x v="0"/>
    <x v="0"/>
    <n v="8227.91"/>
    <x v="1"/>
    <x v="0"/>
    <x v="2"/>
    <x v="1"/>
    <x v="0"/>
    <x v="3"/>
  </r>
  <r>
    <n v="5305"/>
    <s v="BN5671258"/>
    <n v="53.1"/>
    <x v="1"/>
    <x v="0"/>
    <x v="0"/>
    <x v="5"/>
    <x v="3404"/>
    <x v="2"/>
    <x v="1"/>
    <x v="1"/>
    <n v="57034.35"/>
    <x v="1"/>
    <x v="1"/>
    <x v="0"/>
    <x v="2"/>
    <x v="1"/>
    <x v="1"/>
  </r>
  <r>
    <n v="5306"/>
    <s v="BN5652382"/>
    <n v="69.900000000000006"/>
    <x v="0"/>
    <x v="1"/>
    <x v="7"/>
    <x v="1"/>
    <x v="0"/>
    <x v="2"/>
    <x v="0"/>
    <x v="1"/>
    <n v="93003.21"/>
    <x v="1"/>
    <x v="2"/>
    <x v="2"/>
    <x v="0"/>
    <x v="0"/>
    <x v="1"/>
  </r>
  <r>
    <n v="5307"/>
    <s v="BN5749551"/>
    <n v="60.5"/>
    <x v="0"/>
    <x v="0"/>
    <x v="21"/>
    <x v="9"/>
    <x v="3405"/>
    <x v="0"/>
    <x v="0"/>
    <x v="0"/>
    <n v="165574.54"/>
    <x v="0"/>
    <x v="0"/>
    <x v="1"/>
    <x v="1"/>
    <x v="3"/>
    <x v="2"/>
  </r>
  <r>
    <n v="5308"/>
    <s v="BN5728619"/>
    <n v="53.4"/>
    <x v="0"/>
    <x v="0"/>
    <x v="23"/>
    <x v="3"/>
    <x v="0"/>
    <x v="0"/>
    <x v="0"/>
    <x v="1"/>
    <n v="13566.48"/>
    <x v="0"/>
    <x v="1"/>
    <x v="1"/>
    <x v="2"/>
    <x v="0"/>
    <x v="3"/>
  </r>
  <r>
    <n v="5309"/>
    <s v="BN5735352"/>
    <n v="44.9"/>
    <x v="1"/>
    <x v="0"/>
    <x v="8"/>
    <x v="1"/>
    <x v="3406"/>
    <x v="0"/>
    <x v="1"/>
    <x v="1"/>
    <n v="82796.289999999994"/>
    <x v="1"/>
    <x v="1"/>
    <x v="2"/>
    <x v="0"/>
    <x v="3"/>
    <x v="1"/>
  </r>
  <r>
    <n v="5310"/>
    <s v="BN5778609"/>
    <n v="68.400000000000006"/>
    <x v="1"/>
    <x v="0"/>
    <x v="18"/>
    <x v="8"/>
    <x v="3407"/>
    <x v="0"/>
    <x v="0"/>
    <x v="1"/>
    <n v="119830.08"/>
    <x v="1"/>
    <x v="2"/>
    <x v="3"/>
    <x v="3"/>
    <x v="2"/>
    <x v="0"/>
  </r>
  <r>
    <n v="5311"/>
    <s v="BN5624657"/>
    <n v="62.2"/>
    <x v="2"/>
    <x v="1"/>
    <x v="0"/>
    <x v="9"/>
    <x v="3408"/>
    <x v="0"/>
    <x v="1"/>
    <x v="1"/>
    <n v="72155.850000000006"/>
    <x v="0"/>
    <x v="0"/>
    <x v="0"/>
    <x v="1"/>
    <x v="3"/>
    <x v="1"/>
  </r>
  <r>
    <n v="5312"/>
    <s v="BN5584251"/>
    <n v="71.400000000000006"/>
    <x v="0"/>
    <x v="0"/>
    <x v="20"/>
    <x v="10"/>
    <x v="0"/>
    <x v="2"/>
    <x v="0"/>
    <x v="1"/>
    <n v="62762.12"/>
    <x v="1"/>
    <x v="2"/>
    <x v="0"/>
    <x v="0"/>
    <x v="0"/>
    <x v="1"/>
  </r>
  <r>
    <n v="5313"/>
    <s v="BN5726091"/>
    <n v="71.2"/>
    <x v="1"/>
    <x v="0"/>
    <x v="36"/>
    <x v="2"/>
    <x v="0"/>
    <x v="2"/>
    <x v="0"/>
    <x v="1"/>
    <n v="183235.33"/>
    <x v="1"/>
    <x v="2"/>
    <x v="1"/>
    <x v="1"/>
    <x v="0"/>
    <x v="2"/>
  </r>
  <r>
    <n v="5314"/>
    <s v="BN5794852"/>
    <n v="78.3"/>
    <x v="0"/>
    <x v="0"/>
    <x v="42"/>
    <x v="8"/>
    <x v="3409"/>
    <x v="2"/>
    <x v="0"/>
    <x v="0"/>
    <n v="105206.48"/>
    <x v="1"/>
    <x v="3"/>
    <x v="1"/>
    <x v="3"/>
    <x v="3"/>
    <x v="0"/>
  </r>
  <r>
    <n v="5315"/>
    <s v="BN5787981"/>
    <n v="74.3"/>
    <x v="2"/>
    <x v="1"/>
    <x v="13"/>
    <x v="7"/>
    <x v="3410"/>
    <x v="1"/>
    <x v="0"/>
    <x v="1"/>
    <n v="22512.44"/>
    <x v="0"/>
    <x v="3"/>
    <x v="1"/>
    <x v="1"/>
    <x v="2"/>
    <x v="3"/>
  </r>
  <r>
    <n v="5316"/>
    <s v="BN5572869"/>
    <n v="68.3"/>
    <x v="0"/>
    <x v="1"/>
    <x v="18"/>
    <x v="8"/>
    <x v="3411"/>
    <x v="0"/>
    <x v="0"/>
    <x v="0"/>
    <n v="122305.91"/>
    <x v="1"/>
    <x v="2"/>
    <x v="3"/>
    <x v="3"/>
    <x v="3"/>
    <x v="0"/>
  </r>
  <r>
    <n v="5317"/>
    <s v="BN5780299"/>
    <n v="65.400000000000006"/>
    <x v="1"/>
    <x v="1"/>
    <x v="20"/>
    <x v="8"/>
    <x v="3412"/>
    <x v="0"/>
    <x v="0"/>
    <x v="1"/>
    <n v="173617.09"/>
    <x v="1"/>
    <x v="2"/>
    <x v="0"/>
    <x v="3"/>
    <x v="3"/>
    <x v="2"/>
  </r>
  <r>
    <n v="5318"/>
    <s v="BN5791027"/>
    <n v="70"/>
    <x v="0"/>
    <x v="1"/>
    <x v="24"/>
    <x v="1"/>
    <x v="3413"/>
    <x v="0"/>
    <x v="0"/>
    <x v="1"/>
    <n v="160670.37"/>
    <x v="1"/>
    <x v="2"/>
    <x v="3"/>
    <x v="0"/>
    <x v="2"/>
    <x v="2"/>
  </r>
  <r>
    <n v="5319"/>
    <s v="BN5707959"/>
    <n v="74.400000000000006"/>
    <x v="1"/>
    <x v="1"/>
    <x v="8"/>
    <x v="10"/>
    <x v="3414"/>
    <x v="0"/>
    <x v="0"/>
    <x v="1"/>
    <n v="158958.9"/>
    <x v="1"/>
    <x v="3"/>
    <x v="2"/>
    <x v="0"/>
    <x v="3"/>
    <x v="2"/>
  </r>
  <r>
    <n v="5320"/>
    <s v="BN5719692"/>
    <n v="64.5"/>
    <x v="2"/>
    <x v="1"/>
    <x v="11"/>
    <x v="1"/>
    <x v="3415"/>
    <x v="2"/>
    <x v="0"/>
    <x v="1"/>
    <n v="93073.04"/>
    <x v="1"/>
    <x v="0"/>
    <x v="2"/>
    <x v="0"/>
    <x v="2"/>
    <x v="1"/>
  </r>
  <r>
    <n v="5321"/>
    <s v="BN5591463"/>
    <n v="52.5"/>
    <x v="1"/>
    <x v="1"/>
    <x v="18"/>
    <x v="6"/>
    <x v="3416"/>
    <x v="0"/>
    <x v="0"/>
    <x v="1"/>
    <n v="67238.009999999995"/>
    <x v="1"/>
    <x v="1"/>
    <x v="3"/>
    <x v="0"/>
    <x v="1"/>
    <x v="1"/>
  </r>
  <r>
    <n v="5322"/>
    <s v="BN5639281"/>
    <n v="73.2"/>
    <x v="0"/>
    <x v="1"/>
    <x v="11"/>
    <x v="10"/>
    <x v="3417"/>
    <x v="0"/>
    <x v="1"/>
    <x v="1"/>
    <n v="172576.56"/>
    <x v="1"/>
    <x v="3"/>
    <x v="2"/>
    <x v="0"/>
    <x v="3"/>
    <x v="2"/>
  </r>
  <r>
    <n v="5323"/>
    <s v="BN5699743"/>
    <n v="72.099999999999994"/>
    <x v="0"/>
    <x v="0"/>
    <x v="20"/>
    <x v="3"/>
    <x v="0"/>
    <x v="2"/>
    <x v="0"/>
    <x v="0"/>
    <n v="122580.48"/>
    <x v="1"/>
    <x v="3"/>
    <x v="0"/>
    <x v="2"/>
    <x v="0"/>
    <x v="0"/>
  </r>
  <r>
    <n v="5324"/>
    <s v="BN5569177"/>
    <n v="62.2"/>
    <x v="0"/>
    <x v="1"/>
    <x v="15"/>
    <x v="8"/>
    <x v="3418"/>
    <x v="0"/>
    <x v="0"/>
    <x v="0"/>
    <n v="149043.78"/>
    <x v="1"/>
    <x v="0"/>
    <x v="2"/>
    <x v="3"/>
    <x v="2"/>
    <x v="0"/>
  </r>
  <r>
    <n v="5325"/>
    <s v="BN5595071"/>
    <n v="65.400000000000006"/>
    <x v="2"/>
    <x v="1"/>
    <x v="8"/>
    <x v="8"/>
    <x v="3419"/>
    <x v="2"/>
    <x v="0"/>
    <x v="0"/>
    <n v="105218.45"/>
    <x v="1"/>
    <x v="2"/>
    <x v="2"/>
    <x v="3"/>
    <x v="2"/>
    <x v="0"/>
  </r>
  <r>
    <n v="5326"/>
    <s v="BN5599039"/>
    <n v="52.9"/>
    <x v="0"/>
    <x v="0"/>
    <x v="3"/>
    <x v="10"/>
    <x v="3420"/>
    <x v="0"/>
    <x v="0"/>
    <x v="0"/>
    <n v="78463.990000000005"/>
    <x v="0"/>
    <x v="1"/>
    <x v="0"/>
    <x v="0"/>
    <x v="3"/>
    <x v="1"/>
  </r>
  <r>
    <n v="5327"/>
    <s v="BN5650488"/>
    <n v="72"/>
    <x v="1"/>
    <x v="0"/>
    <x v="49"/>
    <x v="5"/>
    <x v="0"/>
    <x v="2"/>
    <x v="0"/>
    <x v="0"/>
    <n v="160849.43"/>
    <x v="0"/>
    <x v="3"/>
    <x v="1"/>
    <x v="2"/>
    <x v="0"/>
    <x v="2"/>
  </r>
  <r>
    <n v="5328"/>
    <s v="BN5641403"/>
    <n v="85"/>
    <x v="2"/>
    <x v="0"/>
    <x v="11"/>
    <x v="2"/>
    <x v="3421"/>
    <x v="2"/>
    <x v="0"/>
    <x v="1"/>
    <n v="87834.240000000005"/>
    <x v="1"/>
    <x v="3"/>
    <x v="2"/>
    <x v="1"/>
    <x v="1"/>
    <x v="1"/>
  </r>
  <r>
    <n v="5329"/>
    <s v="BN5680147"/>
    <n v="66.7"/>
    <x v="2"/>
    <x v="1"/>
    <x v="7"/>
    <x v="0"/>
    <x v="3422"/>
    <x v="0"/>
    <x v="0"/>
    <x v="1"/>
    <n v="166317.71"/>
    <x v="1"/>
    <x v="2"/>
    <x v="2"/>
    <x v="0"/>
    <x v="2"/>
    <x v="2"/>
  </r>
  <r>
    <n v="5330"/>
    <s v="BN5592143"/>
    <n v="62"/>
    <x v="0"/>
    <x v="1"/>
    <x v="1"/>
    <x v="6"/>
    <x v="0"/>
    <x v="2"/>
    <x v="0"/>
    <x v="0"/>
    <n v="137309.06"/>
    <x v="1"/>
    <x v="0"/>
    <x v="0"/>
    <x v="0"/>
    <x v="0"/>
    <x v="0"/>
  </r>
  <r>
    <n v="5331"/>
    <s v="BN5626125"/>
    <n v="61.6"/>
    <x v="0"/>
    <x v="1"/>
    <x v="6"/>
    <x v="9"/>
    <x v="0"/>
    <x v="0"/>
    <x v="0"/>
    <x v="0"/>
    <n v="166984.44"/>
    <x v="1"/>
    <x v="0"/>
    <x v="2"/>
    <x v="1"/>
    <x v="0"/>
    <x v="2"/>
  </r>
  <r>
    <n v="5332"/>
    <s v="BN5700540"/>
    <n v="63.7"/>
    <x v="2"/>
    <x v="0"/>
    <x v="17"/>
    <x v="0"/>
    <x v="3423"/>
    <x v="0"/>
    <x v="0"/>
    <x v="1"/>
    <n v="166996.46"/>
    <x v="0"/>
    <x v="0"/>
    <x v="1"/>
    <x v="0"/>
    <x v="2"/>
    <x v="2"/>
  </r>
  <r>
    <n v="5333"/>
    <s v="BN5782554"/>
    <n v="71"/>
    <x v="1"/>
    <x v="0"/>
    <x v="6"/>
    <x v="6"/>
    <x v="3424"/>
    <x v="0"/>
    <x v="0"/>
    <x v="1"/>
    <n v="188022.44"/>
    <x v="1"/>
    <x v="2"/>
    <x v="2"/>
    <x v="0"/>
    <x v="3"/>
    <x v="2"/>
  </r>
  <r>
    <n v="5334"/>
    <s v="BN5784358"/>
    <n v="71.7"/>
    <x v="1"/>
    <x v="1"/>
    <x v="19"/>
    <x v="1"/>
    <x v="3425"/>
    <x v="0"/>
    <x v="1"/>
    <x v="1"/>
    <n v="194467.23"/>
    <x v="1"/>
    <x v="2"/>
    <x v="3"/>
    <x v="0"/>
    <x v="3"/>
    <x v="2"/>
  </r>
  <r>
    <n v="5335"/>
    <s v="BN5813594"/>
    <n v="78.599999999999994"/>
    <x v="2"/>
    <x v="1"/>
    <x v="9"/>
    <x v="0"/>
    <x v="3426"/>
    <x v="2"/>
    <x v="0"/>
    <x v="0"/>
    <n v="125449.47"/>
    <x v="1"/>
    <x v="3"/>
    <x v="2"/>
    <x v="0"/>
    <x v="3"/>
    <x v="0"/>
  </r>
  <r>
    <n v="5336"/>
    <s v="BN5596562"/>
    <n v="65.099999999999994"/>
    <x v="0"/>
    <x v="0"/>
    <x v="2"/>
    <x v="2"/>
    <x v="0"/>
    <x v="0"/>
    <x v="0"/>
    <x v="1"/>
    <n v="137452.57"/>
    <x v="1"/>
    <x v="0"/>
    <x v="0"/>
    <x v="1"/>
    <x v="0"/>
    <x v="0"/>
  </r>
  <r>
    <n v="5337"/>
    <s v="BN5700373"/>
    <n v="53"/>
    <x v="0"/>
    <x v="0"/>
    <x v="30"/>
    <x v="4"/>
    <x v="3427"/>
    <x v="0"/>
    <x v="1"/>
    <x v="0"/>
    <n v="123475.88"/>
    <x v="0"/>
    <x v="1"/>
    <x v="1"/>
    <x v="3"/>
    <x v="3"/>
    <x v="0"/>
  </r>
  <r>
    <n v="5338"/>
    <s v="BN5723989"/>
    <n v="81.5"/>
    <x v="1"/>
    <x v="0"/>
    <x v="38"/>
    <x v="8"/>
    <x v="0"/>
    <x v="1"/>
    <x v="1"/>
    <x v="1"/>
    <n v="38941.440000000002"/>
    <x v="0"/>
    <x v="3"/>
    <x v="1"/>
    <x v="3"/>
    <x v="0"/>
    <x v="3"/>
  </r>
  <r>
    <n v="5339"/>
    <s v="BN5783913"/>
    <n v="71.5"/>
    <x v="2"/>
    <x v="0"/>
    <x v="10"/>
    <x v="9"/>
    <x v="3428"/>
    <x v="0"/>
    <x v="1"/>
    <x v="1"/>
    <n v="177852.57"/>
    <x v="0"/>
    <x v="2"/>
    <x v="3"/>
    <x v="1"/>
    <x v="3"/>
    <x v="2"/>
  </r>
  <r>
    <n v="5340"/>
    <s v="BN5733879"/>
    <n v="49.6"/>
    <x v="2"/>
    <x v="0"/>
    <x v="30"/>
    <x v="4"/>
    <x v="3429"/>
    <x v="0"/>
    <x v="0"/>
    <x v="0"/>
    <n v="31532.959999999999"/>
    <x v="0"/>
    <x v="1"/>
    <x v="1"/>
    <x v="3"/>
    <x v="3"/>
    <x v="3"/>
  </r>
  <r>
    <n v="5341"/>
    <s v="BN5612580"/>
    <n v="68"/>
    <x v="1"/>
    <x v="1"/>
    <x v="0"/>
    <x v="10"/>
    <x v="0"/>
    <x v="0"/>
    <x v="0"/>
    <x v="1"/>
    <n v="136377.21"/>
    <x v="1"/>
    <x v="2"/>
    <x v="0"/>
    <x v="0"/>
    <x v="0"/>
    <x v="0"/>
  </r>
  <r>
    <n v="5342"/>
    <s v="BN5653938"/>
    <n v="64.599999999999994"/>
    <x v="0"/>
    <x v="0"/>
    <x v="21"/>
    <x v="4"/>
    <x v="3430"/>
    <x v="0"/>
    <x v="1"/>
    <x v="1"/>
    <n v="130541.1"/>
    <x v="1"/>
    <x v="0"/>
    <x v="1"/>
    <x v="3"/>
    <x v="3"/>
    <x v="0"/>
  </r>
  <r>
    <n v="5343"/>
    <s v="BN5589344"/>
    <n v="80.7"/>
    <x v="2"/>
    <x v="1"/>
    <x v="40"/>
    <x v="1"/>
    <x v="3431"/>
    <x v="0"/>
    <x v="0"/>
    <x v="0"/>
    <n v="65636.92"/>
    <x v="1"/>
    <x v="3"/>
    <x v="1"/>
    <x v="0"/>
    <x v="2"/>
    <x v="1"/>
  </r>
  <r>
    <n v="5344"/>
    <s v="BN5578151"/>
    <n v="72.7"/>
    <x v="0"/>
    <x v="1"/>
    <x v="40"/>
    <x v="3"/>
    <x v="0"/>
    <x v="2"/>
    <x v="0"/>
    <x v="1"/>
    <n v="193305.35"/>
    <x v="1"/>
    <x v="3"/>
    <x v="1"/>
    <x v="2"/>
    <x v="0"/>
    <x v="2"/>
  </r>
  <r>
    <n v="5345"/>
    <s v="BN5566182"/>
    <n v="78.7"/>
    <x v="0"/>
    <x v="1"/>
    <x v="11"/>
    <x v="8"/>
    <x v="0"/>
    <x v="2"/>
    <x v="0"/>
    <x v="1"/>
    <n v="47307.9"/>
    <x v="1"/>
    <x v="3"/>
    <x v="2"/>
    <x v="3"/>
    <x v="0"/>
    <x v="3"/>
  </r>
  <r>
    <n v="5346"/>
    <s v="BN5639130"/>
    <n v="80.599999999999994"/>
    <x v="0"/>
    <x v="1"/>
    <x v="10"/>
    <x v="5"/>
    <x v="0"/>
    <x v="2"/>
    <x v="1"/>
    <x v="1"/>
    <n v="100809.99"/>
    <x v="1"/>
    <x v="3"/>
    <x v="3"/>
    <x v="2"/>
    <x v="0"/>
    <x v="0"/>
  </r>
  <r>
    <n v="5347"/>
    <s v="BN5688557"/>
    <n v="60.3"/>
    <x v="0"/>
    <x v="1"/>
    <x v="8"/>
    <x v="1"/>
    <x v="3432"/>
    <x v="0"/>
    <x v="0"/>
    <x v="1"/>
    <n v="109145.2"/>
    <x v="1"/>
    <x v="0"/>
    <x v="2"/>
    <x v="0"/>
    <x v="2"/>
    <x v="0"/>
  </r>
  <r>
    <n v="5348"/>
    <s v="BN5662339"/>
    <n v="64.900000000000006"/>
    <x v="1"/>
    <x v="1"/>
    <x v="15"/>
    <x v="1"/>
    <x v="0"/>
    <x v="0"/>
    <x v="1"/>
    <x v="0"/>
    <n v="91167.19"/>
    <x v="0"/>
    <x v="0"/>
    <x v="2"/>
    <x v="0"/>
    <x v="0"/>
    <x v="1"/>
  </r>
  <r>
    <n v="5349"/>
    <s v="BN5720424"/>
    <n v="54.7"/>
    <x v="2"/>
    <x v="1"/>
    <x v="1"/>
    <x v="6"/>
    <x v="3433"/>
    <x v="0"/>
    <x v="0"/>
    <x v="1"/>
    <n v="175295.89"/>
    <x v="0"/>
    <x v="1"/>
    <x v="0"/>
    <x v="0"/>
    <x v="2"/>
    <x v="2"/>
  </r>
  <r>
    <n v="5350"/>
    <s v="BN5567159"/>
    <n v="68.400000000000006"/>
    <x v="2"/>
    <x v="1"/>
    <x v="15"/>
    <x v="6"/>
    <x v="3434"/>
    <x v="2"/>
    <x v="0"/>
    <x v="0"/>
    <n v="127433.47"/>
    <x v="1"/>
    <x v="2"/>
    <x v="2"/>
    <x v="0"/>
    <x v="3"/>
    <x v="0"/>
  </r>
  <r>
    <n v="5351"/>
    <s v="BN5647878"/>
    <n v="47.7"/>
    <x v="0"/>
    <x v="0"/>
    <x v="38"/>
    <x v="9"/>
    <x v="3435"/>
    <x v="2"/>
    <x v="0"/>
    <x v="0"/>
    <n v="71167.17"/>
    <x v="0"/>
    <x v="1"/>
    <x v="1"/>
    <x v="1"/>
    <x v="3"/>
    <x v="1"/>
  </r>
  <r>
    <n v="5352"/>
    <s v="BN5678961"/>
    <n v="55.8"/>
    <x v="2"/>
    <x v="1"/>
    <x v="1"/>
    <x v="0"/>
    <x v="3436"/>
    <x v="0"/>
    <x v="0"/>
    <x v="0"/>
    <n v="111184.67"/>
    <x v="1"/>
    <x v="1"/>
    <x v="0"/>
    <x v="0"/>
    <x v="3"/>
    <x v="0"/>
  </r>
  <r>
    <n v="5353"/>
    <s v="BN5675662"/>
    <n v="69.5"/>
    <x v="0"/>
    <x v="0"/>
    <x v="51"/>
    <x v="1"/>
    <x v="0"/>
    <x v="2"/>
    <x v="0"/>
    <x v="0"/>
    <n v="141756.32"/>
    <x v="1"/>
    <x v="2"/>
    <x v="2"/>
    <x v="0"/>
    <x v="0"/>
    <x v="0"/>
  </r>
  <r>
    <n v="5354"/>
    <s v="BN5782094"/>
    <n v="59.2"/>
    <x v="1"/>
    <x v="1"/>
    <x v="12"/>
    <x v="5"/>
    <x v="3437"/>
    <x v="0"/>
    <x v="0"/>
    <x v="1"/>
    <n v="72678.75"/>
    <x v="0"/>
    <x v="0"/>
    <x v="3"/>
    <x v="2"/>
    <x v="1"/>
    <x v="1"/>
  </r>
  <r>
    <n v="5355"/>
    <s v="BN5795651"/>
    <n v="78.900000000000006"/>
    <x v="0"/>
    <x v="1"/>
    <x v="8"/>
    <x v="4"/>
    <x v="3438"/>
    <x v="0"/>
    <x v="0"/>
    <x v="0"/>
    <n v="172832.9"/>
    <x v="1"/>
    <x v="3"/>
    <x v="2"/>
    <x v="3"/>
    <x v="2"/>
    <x v="2"/>
  </r>
  <r>
    <n v="5356"/>
    <s v="BN5773664"/>
    <n v="59.7"/>
    <x v="0"/>
    <x v="0"/>
    <x v="6"/>
    <x v="1"/>
    <x v="3439"/>
    <x v="0"/>
    <x v="0"/>
    <x v="1"/>
    <n v="158086.32999999999"/>
    <x v="1"/>
    <x v="0"/>
    <x v="2"/>
    <x v="0"/>
    <x v="2"/>
    <x v="2"/>
  </r>
  <r>
    <n v="5357"/>
    <s v="BN5655349"/>
    <n v="83.9"/>
    <x v="2"/>
    <x v="1"/>
    <x v="40"/>
    <x v="0"/>
    <x v="3440"/>
    <x v="0"/>
    <x v="0"/>
    <x v="0"/>
    <n v="168184.62"/>
    <x v="0"/>
    <x v="3"/>
    <x v="1"/>
    <x v="0"/>
    <x v="2"/>
    <x v="2"/>
  </r>
  <r>
    <n v="5358"/>
    <s v="BN5691309"/>
    <n v="40.5"/>
    <x v="2"/>
    <x v="1"/>
    <x v="8"/>
    <x v="8"/>
    <x v="3441"/>
    <x v="2"/>
    <x v="0"/>
    <x v="0"/>
    <n v="72950.14"/>
    <x v="1"/>
    <x v="1"/>
    <x v="2"/>
    <x v="3"/>
    <x v="2"/>
    <x v="1"/>
  </r>
  <r>
    <n v="5359"/>
    <s v="BN5796871"/>
    <n v="65.8"/>
    <x v="0"/>
    <x v="1"/>
    <x v="2"/>
    <x v="3"/>
    <x v="0"/>
    <x v="2"/>
    <x v="0"/>
    <x v="1"/>
    <n v="48378.400000000001"/>
    <x v="1"/>
    <x v="2"/>
    <x v="0"/>
    <x v="2"/>
    <x v="0"/>
    <x v="3"/>
  </r>
  <r>
    <n v="5360"/>
    <s v="BN5801745"/>
    <n v="68.400000000000006"/>
    <x v="2"/>
    <x v="1"/>
    <x v="0"/>
    <x v="1"/>
    <x v="3442"/>
    <x v="0"/>
    <x v="0"/>
    <x v="0"/>
    <n v="23135.65"/>
    <x v="0"/>
    <x v="2"/>
    <x v="0"/>
    <x v="0"/>
    <x v="3"/>
    <x v="3"/>
  </r>
  <r>
    <n v="5361"/>
    <s v="BN5661262"/>
    <n v="63.3"/>
    <x v="0"/>
    <x v="1"/>
    <x v="12"/>
    <x v="7"/>
    <x v="0"/>
    <x v="2"/>
    <x v="0"/>
    <x v="1"/>
    <n v="65675.47"/>
    <x v="1"/>
    <x v="0"/>
    <x v="3"/>
    <x v="1"/>
    <x v="0"/>
    <x v="1"/>
  </r>
  <r>
    <n v="5362"/>
    <s v="BN5719178"/>
    <n v="58.9"/>
    <x v="0"/>
    <x v="1"/>
    <x v="17"/>
    <x v="9"/>
    <x v="0"/>
    <x v="2"/>
    <x v="0"/>
    <x v="1"/>
    <n v="170676.67"/>
    <x v="1"/>
    <x v="0"/>
    <x v="1"/>
    <x v="1"/>
    <x v="0"/>
    <x v="2"/>
  </r>
  <r>
    <n v="5363"/>
    <s v="BN5779898"/>
    <n v="75"/>
    <x v="2"/>
    <x v="0"/>
    <x v="24"/>
    <x v="1"/>
    <x v="3443"/>
    <x v="2"/>
    <x v="0"/>
    <x v="0"/>
    <n v="27366.77"/>
    <x v="1"/>
    <x v="3"/>
    <x v="3"/>
    <x v="0"/>
    <x v="2"/>
    <x v="3"/>
  </r>
  <r>
    <n v="5364"/>
    <s v="BN5663323"/>
    <n v="77.099999999999994"/>
    <x v="1"/>
    <x v="1"/>
    <x v="21"/>
    <x v="8"/>
    <x v="3444"/>
    <x v="1"/>
    <x v="0"/>
    <x v="0"/>
    <n v="152479.64000000001"/>
    <x v="0"/>
    <x v="3"/>
    <x v="1"/>
    <x v="3"/>
    <x v="2"/>
    <x v="2"/>
  </r>
  <r>
    <n v="5365"/>
    <s v="BN5704057"/>
    <n v="81.2"/>
    <x v="2"/>
    <x v="1"/>
    <x v="19"/>
    <x v="0"/>
    <x v="3445"/>
    <x v="2"/>
    <x v="1"/>
    <x v="0"/>
    <n v="105383.49"/>
    <x v="1"/>
    <x v="3"/>
    <x v="3"/>
    <x v="0"/>
    <x v="3"/>
    <x v="0"/>
  </r>
  <r>
    <n v="5366"/>
    <s v="BN5774017"/>
    <n v="53.9"/>
    <x v="1"/>
    <x v="1"/>
    <x v="2"/>
    <x v="0"/>
    <x v="0"/>
    <x v="2"/>
    <x v="0"/>
    <x v="0"/>
    <n v="48189.94"/>
    <x v="1"/>
    <x v="1"/>
    <x v="0"/>
    <x v="0"/>
    <x v="0"/>
    <x v="3"/>
  </r>
  <r>
    <n v="5367"/>
    <s v="BN5812143"/>
    <n v="67"/>
    <x v="2"/>
    <x v="0"/>
    <x v="0"/>
    <x v="8"/>
    <x v="3446"/>
    <x v="1"/>
    <x v="0"/>
    <x v="0"/>
    <n v="100324.01"/>
    <x v="1"/>
    <x v="2"/>
    <x v="0"/>
    <x v="3"/>
    <x v="1"/>
    <x v="0"/>
  </r>
  <r>
    <n v="5368"/>
    <s v="BN5742761"/>
    <n v="67.3"/>
    <x v="0"/>
    <x v="1"/>
    <x v="1"/>
    <x v="8"/>
    <x v="0"/>
    <x v="0"/>
    <x v="0"/>
    <x v="0"/>
    <n v="65657.289999999994"/>
    <x v="1"/>
    <x v="2"/>
    <x v="0"/>
    <x v="3"/>
    <x v="0"/>
    <x v="1"/>
  </r>
  <r>
    <n v="5369"/>
    <s v="BN5745239"/>
    <n v="53.8"/>
    <x v="0"/>
    <x v="0"/>
    <x v="46"/>
    <x v="6"/>
    <x v="3447"/>
    <x v="0"/>
    <x v="1"/>
    <x v="1"/>
    <n v="17682.02"/>
    <x v="0"/>
    <x v="1"/>
    <x v="1"/>
    <x v="0"/>
    <x v="1"/>
    <x v="3"/>
  </r>
  <r>
    <n v="5370"/>
    <s v="BN5674454"/>
    <n v="57.5"/>
    <x v="1"/>
    <x v="1"/>
    <x v="37"/>
    <x v="2"/>
    <x v="3448"/>
    <x v="0"/>
    <x v="1"/>
    <x v="1"/>
    <n v="111342.66"/>
    <x v="0"/>
    <x v="1"/>
    <x v="1"/>
    <x v="1"/>
    <x v="3"/>
    <x v="0"/>
  </r>
  <r>
    <n v="5371"/>
    <s v="BN5728477"/>
    <n v="68.2"/>
    <x v="0"/>
    <x v="1"/>
    <x v="1"/>
    <x v="5"/>
    <x v="0"/>
    <x v="2"/>
    <x v="1"/>
    <x v="0"/>
    <n v="134158.09"/>
    <x v="0"/>
    <x v="2"/>
    <x v="0"/>
    <x v="2"/>
    <x v="0"/>
    <x v="0"/>
  </r>
  <r>
    <n v="5372"/>
    <s v="BN5580614"/>
    <n v="71.2"/>
    <x v="0"/>
    <x v="1"/>
    <x v="19"/>
    <x v="6"/>
    <x v="3449"/>
    <x v="0"/>
    <x v="0"/>
    <x v="1"/>
    <n v="79176.09"/>
    <x v="0"/>
    <x v="2"/>
    <x v="3"/>
    <x v="0"/>
    <x v="2"/>
    <x v="1"/>
  </r>
  <r>
    <n v="5373"/>
    <s v="BN5688886"/>
    <n v="59.8"/>
    <x v="1"/>
    <x v="0"/>
    <x v="2"/>
    <x v="8"/>
    <x v="0"/>
    <x v="2"/>
    <x v="0"/>
    <x v="0"/>
    <n v="83103.460000000006"/>
    <x v="1"/>
    <x v="0"/>
    <x v="0"/>
    <x v="3"/>
    <x v="0"/>
    <x v="1"/>
  </r>
  <r>
    <n v="5374"/>
    <s v="BN5709325"/>
    <n v="77.599999999999994"/>
    <x v="1"/>
    <x v="1"/>
    <x v="33"/>
    <x v="5"/>
    <x v="0"/>
    <x v="2"/>
    <x v="1"/>
    <x v="0"/>
    <n v="63908.86"/>
    <x v="1"/>
    <x v="3"/>
    <x v="2"/>
    <x v="2"/>
    <x v="0"/>
    <x v="1"/>
  </r>
  <r>
    <n v="5375"/>
    <s v="BN5607666"/>
    <n v="60.6"/>
    <x v="1"/>
    <x v="0"/>
    <x v="51"/>
    <x v="7"/>
    <x v="3450"/>
    <x v="0"/>
    <x v="1"/>
    <x v="0"/>
    <n v="90896.04"/>
    <x v="1"/>
    <x v="0"/>
    <x v="2"/>
    <x v="1"/>
    <x v="1"/>
    <x v="1"/>
  </r>
  <r>
    <n v="5376"/>
    <s v="BN5705265"/>
    <n v="68.599999999999994"/>
    <x v="1"/>
    <x v="1"/>
    <x v="16"/>
    <x v="3"/>
    <x v="3451"/>
    <x v="0"/>
    <x v="0"/>
    <x v="0"/>
    <n v="76076.2"/>
    <x v="1"/>
    <x v="2"/>
    <x v="0"/>
    <x v="2"/>
    <x v="3"/>
    <x v="1"/>
  </r>
  <r>
    <n v="5377"/>
    <s v="BN5602413"/>
    <n v="85"/>
    <x v="1"/>
    <x v="1"/>
    <x v="16"/>
    <x v="1"/>
    <x v="3452"/>
    <x v="0"/>
    <x v="1"/>
    <x v="0"/>
    <n v="103902.11"/>
    <x v="1"/>
    <x v="3"/>
    <x v="0"/>
    <x v="0"/>
    <x v="2"/>
    <x v="0"/>
  </r>
  <r>
    <n v="5378"/>
    <s v="BN5672350"/>
    <n v="64.2"/>
    <x v="0"/>
    <x v="1"/>
    <x v="42"/>
    <x v="1"/>
    <x v="3453"/>
    <x v="2"/>
    <x v="0"/>
    <x v="0"/>
    <n v="142223.94"/>
    <x v="1"/>
    <x v="0"/>
    <x v="1"/>
    <x v="0"/>
    <x v="2"/>
    <x v="0"/>
  </r>
  <r>
    <n v="5379"/>
    <s v="BN5720881"/>
    <n v="60.6"/>
    <x v="2"/>
    <x v="1"/>
    <x v="7"/>
    <x v="0"/>
    <x v="3454"/>
    <x v="2"/>
    <x v="0"/>
    <x v="1"/>
    <n v="147533.09"/>
    <x v="1"/>
    <x v="0"/>
    <x v="2"/>
    <x v="0"/>
    <x v="2"/>
    <x v="0"/>
  </r>
  <r>
    <n v="5380"/>
    <s v="BN5730709"/>
    <n v="62.7"/>
    <x v="0"/>
    <x v="0"/>
    <x v="29"/>
    <x v="3"/>
    <x v="3455"/>
    <x v="0"/>
    <x v="0"/>
    <x v="0"/>
    <n v="169156.64"/>
    <x v="1"/>
    <x v="0"/>
    <x v="2"/>
    <x v="2"/>
    <x v="3"/>
    <x v="2"/>
  </r>
  <r>
    <n v="5381"/>
    <s v="BN5768132"/>
    <n v="85"/>
    <x v="1"/>
    <x v="1"/>
    <x v="18"/>
    <x v="10"/>
    <x v="0"/>
    <x v="2"/>
    <x v="0"/>
    <x v="1"/>
    <n v="141242.57"/>
    <x v="1"/>
    <x v="3"/>
    <x v="3"/>
    <x v="0"/>
    <x v="0"/>
    <x v="0"/>
  </r>
  <r>
    <n v="5382"/>
    <s v="BN5663796"/>
    <n v="85"/>
    <x v="2"/>
    <x v="1"/>
    <x v="15"/>
    <x v="9"/>
    <x v="3456"/>
    <x v="2"/>
    <x v="0"/>
    <x v="0"/>
    <n v="149458.73000000001"/>
    <x v="1"/>
    <x v="3"/>
    <x v="2"/>
    <x v="1"/>
    <x v="2"/>
    <x v="2"/>
  </r>
  <r>
    <n v="5383"/>
    <s v="BN5589209"/>
    <n v="72.400000000000006"/>
    <x v="0"/>
    <x v="0"/>
    <x v="20"/>
    <x v="5"/>
    <x v="3457"/>
    <x v="0"/>
    <x v="0"/>
    <x v="0"/>
    <n v="86950.720000000001"/>
    <x v="1"/>
    <x v="3"/>
    <x v="0"/>
    <x v="2"/>
    <x v="3"/>
    <x v="1"/>
  </r>
  <r>
    <n v="5384"/>
    <s v="BN5586338"/>
    <n v="57.9"/>
    <x v="0"/>
    <x v="1"/>
    <x v="34"/>
    <x v="4"/>
    <x v="0"/>
    <x v="2"/>
    <x v="0"/>
    <x v="0"/>
    <n v="176925.69"/>
    <x v="1"/>
    <x v="1"/>
    <x v="2"/>
    <x v="3"/>
    <x v="0"/>
    <x v="2"/>
  </r>
  <r>
    <n v="5385"/>
    <s v="BN5679726"/>
    <n v="72.7"/>
    <x v="1"/>
    <x v="1"/>
    <x v="34"/>
    <x v="1"/>
    <x v="0"/>
    <x v="0"/>
    <x v="0"/>
    <x v="1"/>
    <n v="40357.39"/>
    <x v="1"/>
    <x v="3"/>
    <x v="2"/>
    <x v="0"/>
    <x v="0"/>
    <x v="3"/>
  </r>
  <r>
    <n v="5386"/>
    <s v="BN5681323"/>
    <n v="81.3"/>
    <x v="2"/>
    <x v="0"/>
    <x v="18"/>
    <x v="5"/>
    <x v="3458"/>
    <x v="0"/>
    <x v="1"/>
    <x v="0"/>
    <n v="26687.22"/>
    <x v="0"/>
    <x v="3"/>
    <x v="3"/>
    <x v="2"/>
    <x v="3"/>
    <x v="3"/>
  </r>
  <r>
    <n v="5387"/>
    <s v="BN5668196"/>
    <n v="64.2"/>
    <x v="0"/>
    <x v="1"/>
    <x v="36"/>
    <x v="9"/>
    <x v="3459"/>
    <x v="3"/>
    <x v="1"/>
    <x v="1"/>
    <n v="78702.98"/>
    <x v="0"/>
    <x v="0"/>
    <x v="1"/>
    <x v="1"/>
    <x v="3"/>
    <x v="1"/>
  </r>
  <r>
    <n v="5388"/>
    <s v="BN5623985"/>
    <n v="66.900000000000006"/>
    <x v="1"/>
    <x v="1"/>
    <x v="32"/>
    <x v="7"/>
    <x v="0"/>
    <x v="2"/>
    <x v="0"/>
    <x v="1"/>
    <n v="176163.74"/>
    <x v="1"/>
    <x v="2"/>
    <x v="2"/>
    <x v="1"/>
    <x v="0"/>
    <x v="2"/>
  </r>
  <r>
    <n v="5389"/>
    <s v="BN5669577"/>
    <n v="57.4"/>
    <x v="2"/>
    <x v="1"/>
    <x v="41"/>
    <x v="1"/>
    <x v="3460"/>
    <x v="0"/>
    <x v="1"/>
    <x v="1"/>
    <n v="4896.1099999999997"/>
    <x v="0"/>
    <x v="1"/>
    <x v="1"/>
    <x v="0"/>
    <x v="3"/>
    <x v="3"/>
  </r>
  <r>
    <n v="5390"/>
    <s v="BN5682641"/>
    <n v="77.400000000000006"/>
    <x v="0"/>
    <x v="0"/>
    <x v="15"/>
    <x v="4"/>
    <x v="0"/>
    <x v="2"/>
    <x v="1"/>
    <x v="1"/>
    <n v="114899.13"/>
    <x v="1"/>
    <x v="3"/>
    <x v="2"/>
    <x v="3"/>
    <x v="0"/>
    <x v="0"/>
  </r>
  <r>
    <n v="5391"/>
    <s v="BN5573764"/>
    <n v="73.5"/>
    <x v="0"/>
    <x v="0"/>
    <x v="16"/>
    <x v="1"/>
    <x v="0"/>
    <x v="1"/>
    <x v="1"/>
    <x v="1"/>
    <n v="92220.12"/>
    <x v="0"/>
    <x v="3"/>
    <x v="0"/>
    <x v="0"/>
    <x v="0"/>
    <x v="1"/>
  </r>
  <r>
    <n v="5392"/>
    <s v="BN5733574"/>
    <n v="63.9"/>
    <x v="1"/>
    <x v="0"/>
    <x v="7"/>
    <x v="2"/>
    <x v="3461"/>
    <x v="2"/>
    <x v="0"/>
    <x v="1"/>
    <n v="6251.3"/>
    <x v="1"/>
    <x v="0"/>
    <x v="2"/>
    <x v="1"/>
    <x v="2"/>
    <x v="3"/>
  </r>
  <r>
    <n v="5393"/>
    <s v="BN5709925"/>
    <n v="73.8"/>
    <x v="1"/>
    <x v="1"/>
    <x v="4"/>
    <x v="0"/>
    <x v="0"/>
    <x v="2"/>
    <x v="0"/>
    <x v="1"/>
    <n v="43018.82"/>
    <x v="0"/>
    <x v="3"/>
    <x v="0"/>
    <x v="0"/>
    <x v="0"/>
    <x v="3"/>
  </r>
  <r>
    <n v="5394"/>
    <s v="BN5763240"/>
    <n v="83.5"/>
    <x v="0"/>
    <x v="1"/>
    <x v="15"/>
    <x v="2"/>
    <x v="3462"/>
    <x v="2"/>
    <x v="0"/>
    <x v="0"/>
    <n v="27548.06"/>
    <x v="1"/>
    <x v="3"/>
    <x v="2"/>
    <x v="1"/>
    <x v="3"/>
    <x v="3"/>
  </r>
  <r>
    <n v="5395"/>
    <s v="BN5668766"/>
    <n v="63.7"/>
    <x v="1"/>
    <x v="0"/>
    <x v="4"/>
    <x v="10"/>
    <x v="3463"/>
    <x v="0"/>
    <x v="0"/>
    <x v="0"/>
    <n v="120454.2"/>
    <x v="1"/>
    <x v="0"/>
    <x v="0"/>
    <x v="0"/>
    <x v="2"/>
    <x v="0"/>
  </r>
  <r>
    <n v="5396"/>
    <s v="BN5639216"/>
    <n v="58.9"/>
    <x v="2"/>
    <x v="1"/>
    <x v="36"/>
    <x v="8"/>
    <x v="3464"/>
    <x v="0"/>
    <x v="1"/>
    <x v="0"/>
    <n v="133961.19"/>
    <x v="1"/>
    <x v="0"/>
    <x v="1"/>
    <x v="3"/>
    <x v="3"/>
    <x v="0"/>
  </r>
  <r>
    <n v="5397"/>
    <s v="BN5690924"/>
    <n v="59.1"/>
    <x v="0"/>
    <x v="1"/>
    <x v="0"/>
    <x v="9"/>
    <x v="3465"/>
    <x v="2"/>
    <x v="0"/>
    <x v="0"/>
    <n v="131753.97"/>
    <x v="1"/>
    <x v="0"/>
    <x v="0"/>
    <x v="1"/>
    <x v="2"/>
    <x v="0"/>
  </r>
  <r>
    <n v="5398"/>
    <s v="BN5638426"/>
    <n v="72.3"/>
    <x v="0"/>
    <x v="0"/>
    <x v="20"/>
    <x v="3"/>
    <x v="3466"/>
    <x v="2"/>
    <x v="1"/>
    <x v="1"/>
    <n v="38019.74"/>
    <x v="1"/>
    <x v="3"/>
    <x v="0"/>
    <x v="2"/>
    <x v="2"/>
    <x v="3"/>
  </r>
  <r>
    <n v="5399"/>
    <s v="BN5648846"/>
    <n v="83.1"/>
    <x v="2"/>
    <x v="1"/>
    <x v="4"/>
    <x v="6"/>
    <x v="3467"/>
    <x v="0"/>
    <x v="0"/>
    <x v="0"/>
    <n v="28144.07"/>
    <x v="0"/>
    <x v="3"/>
    <x v="0"/>
    <x v="0"/>
    <x v="3"/>
    <x v="3"/>
  </r>
  <r>
    <n v="5400"/>
    <s v="BN5628817"/>
    <n v="73.3"/>
    <x v="1"/>
    <x v="1"/>
    <x v="12"/>
    <x v="2"/>
    <x v="3468"/>
    <x v="0"/>
    <x v="0"/>
    <x v="0"/>
    <n v="45959.86"/>
    <x v="1"/>
    <x v="3"/>
    <x v="3"/>
    <x v="1"/>
    <x v="3"/>
    <x v="3"/>
  </r>
  <r>
    <n v="5401"/>
    <s v="BN5644701"/>
    <n v="73.099999999999994"/>
    <x v="0"/>
    <x v="0"/>
    <x v="33"/>
    <x v="8"/>
    <x v="0"/>
    <x v="2"/>
    <x v="0"/>
    <x v="1"/>
    <n v="189528.72"/>
    <x v="1"/>
    <x v="3"/>
    <x v="2"/>
    <x v="3"/>
    <x v="0"/>
    <x v="2"/>
  </r>
  <r>
    <n v="5402"/>
    <s v="BN5598074"/>
    <n v="65.400000000000006"/>
    <x v="0"/>
    <x v="1"/>
    <x v="40"/>
    <x v="7"/>
    <x v="0"/>
    <x v="2"/>
    <x v="0"/>
    <x v="1"/>
    <n v="170481.98"/>
    <x v="1"/>
    <x v="2"/>
    <x v="1"/>
    <x v="1"/>
    <x v="0"/>
    <x v="2"/>
  </r>
  <r>
    <n v="5403"/>
    <s v="BN5745537"/>
    <n v="82.8"/>
    <x v="0"/>
    <x v="1"/>
    <x v="24"/>
    <x v="4"/>
    <x v="0"/>
    <x v="2"/>
    <x v="0"/>
    <x v="1"/>
    <n v="94845.45"/>
    <x v="1"/>
    <x v="3"/>
    <x v="3"/>
    <x v="3"/>
    <x v="0"/>
    <x v="1"/>
  </r>
  <r>
    <n v="5404"/>
    <s v="BN5733082"/>
    <n v="59"/>
    <x v="1"/>
    <x v="1"/>
    <x v="32"/>
    <x v="3"/>
    <x v="3469"/>
    <x v="0"/>
    <x v="0"/>
    <x v="0"/>
    <n v="161253.07999999999"/>
    <x v="1"/>
    <x v="0"/>
    <x v="2"/>
    <x v="2"/>
    <x v="3"/>
    <x v="2"/>
  </r>
  <r>
    <n v="5405"/>
    <s v="BN5801330"/>
    <n v="65.7"/>
    <x v="0"/>
    <x v="1"/>
    <x v="24"/>
    <x v="4"/>
    <x v="3470"/>
    <x v="0"/>
    <x v="0"/>
    <x v="0"/>
    <n v="115260.72"/>
    <x v="1"/>
    <x v="2"/>
    <x v="3"/>
    <x v="3"/>
    <x v="1"/>
    <x v="0"/>
  </r>
  <r>
    <n v="5406"/>
    <s v="BN5592620"/>
    <n v="53.1"/>
    <x v="2"/>
    <x v="0"/>
    <x v="55"/>
    <x v="0"/>
    <x v="3471"/>
    <x v="2"/>
    <x v="0"/>
    <x v="0"/>
    <n v="60721.4"/>
    <x v="1"/>
    <x v="1"/>
    <x v="1"/>
    <x v="0"/>
    <x v="2"/>
    <x v="1"/>
  </r>
  <r>
    <n v="5407"/>
    <s v="BN5593867"/>
    <n v="51.6"/>
    <x v="0"/>
    <x v="0"/>
    <x v="40"/>
    <x v="5"/>
    <x v="3472"/>
    <x v="0"/>
    <x v="1"/>
    <x v="1"/>
    <n v="121365.45"/>
    <x v="1"/>
    <x v="1"/>
    <x v="1"/>
    <x v="2"/>
    <x v="3"/>
    <x v="0"/>
  </r>
  <r>
    <n v="5408"/>
    <s v="BN5714344"/>
    <n v="56.1"/>
    <x v="0"/>
    <x v="1"/>
    <x v="24"/>
    <x v="1"/>
    <x v="3473"/>
    <x v="2"/>
    <x v="1"/>
    <x v="0"/>
    <n v="101693.73"/>
    <x v="1"/>
    <x v="1"/>
    <x v="3"/>
    <x v="0"/>
    <x v="3"/>
    <x v="0"/>
  </r>
  <r>
    <n v="5409"/>
    <s v="BN5638170"/>
    <n v="68.2"/>
    <x v="1"/>
    <x v="0"/>
    <x v="41"/>
    <x v="10"/>
    <x v="3474"/>
    <x v="2"/>
    <x v="0"/>
    <x v="0"/>
    <n v="54132.93"/>
    <x v="1"/>
    <x v="2"/>
    <x v="1"/>
    <x v="0"/>
    <x v="1"/>
    <x v="1"/>
  </r>
  <r>
    <n v="5410"/>
    <s v="BN5690852"/>
    <n v="57.5"/>
    <x v="1"/>
    <x v="1"/>
    <x v="34"/>
    <x v="3"/>
    <x v="0"/>
    <x v="0"/>
    <x v="0"/>
    <x v="0"/>
    <n v="10666.05"/>
    <x v="1"/>
    <x v="1"/>
    <x v="2"/>
    <x v="2"/>
    <x v="0"/>
    <x v="3"/>
  </r>
  <r>
    <n v="5411"/>
    <s v="BN5723526"/>
    <n v="62.3"/>
    <x v="0"/>
    <x v="0"/>
    <x v="34"/>
    <x v="4"/>
    <x v="0"/>
    <x v="2"/>
    <x v="0"/>
    <x v="1"/>
    <n v="41227.67"/>
    <x v="1"/>
    <x v="0"/>
    <x v="2"/>
    <x v="3"/>
    <x v="0"/>
    <x v="3"/>
  </r>
  <r>
    <n v="5412"/>
    <s v="BN5813553"/>
    <n v="64.2"/>
    <x v="0"/>
    <x v="0"/>
    <x v="20"/>
    <x v="3"/>
    <x v="0"/>
    <x v="2"/>
    <x v="0"/>
    <x v="1"/>
    <n v="10712.82"/>
    <x v="1"/>
    <x v="0"/>
    <x v="0"/>
    <x v="2"/>
    <x v="0"/>
    <x v="3"/>
  </r>
  <r>
    <n v="5413"/>
    <s v="BN5707235"/>
    <n v="77.900000000000006"/>
    <x v="0"/>
    <x v="0"/>
    <x v="36"/>
    <x v="0"/>
    <x v="3475"/>
    <x v="0"/>
    <x v="1"/>
    <x v="1"/>
    <n v="98912.69"/>
    <x v="0"/>
    <x v="3"/>
    <x v="1"/>
    <x v="0"/>
    <x v="3"/>
    <x v="1"/>
  </r>
  <r>
    <n v="5414"/>
    <s v="BN5588831"/>
    <n v="67.099999999999994"/>
    <x v="0"/>
    <x v="0"/>
    <x v="0"/>
    <x v="5"/>
    <x v="0"/>
    <x v="2"/>
    <x v="0"/>
    <x v="1"/>
    <n v="197202.48"/>
    <x v="1"/>
    <x v="2"/>
    <x v="0"/>
    <x v="2"/>
    <x v="0"/>
    <x v="2"/>
  </r>
  <r>
    <n v="5415"/>
    <s v="BN5600270"/>
    <n v="49.5"/>
    <x v="0"/>
    <x v="0"/>
    <x v="20"/>
    <x v="1"/>
    <x v="3476"/>
    <x v="2"/>
    <x v="0"/>
    <x v="1"/>
    <n v="150720.39000000001"/>
    <x v="1"/>
    <x v="1"/>
    <x v="0"/>
    <x v="0"/>
    <x v="2"/>
    <x v="2"/>
  </r>
  <r>
    <n v="5416"/>
    <s v="BN5746927"/>
    <n v="85"/>
    <x v="0"/>
    <x v="0"/>
    <x v="34"/>
    <x v="1"/>
    <x v="3477"/>
    <x v="0"/>
    <x v="1"/>
    <x v="0"/>
    <n v="74780.13"/>
    <x v="1"/>
    <x v="3"/>
    <x v="2"/>
    <x v="0"/>
    <x v="3"/>
    <x v="1"/>
  </r>
  <r>
    <n v="5417"/>
    <s v="BN5809743"/>
    <n v="63"/>
    <x v="0"/>
    <x v="1"/>
    <x v="5"/>
    <x v="2"/>
    <x v="0"/>
    <x v="2"/>
    <x v="1"/>
    <x v="0"/>
    <n v="79377.45"/>
    <x v="1"/>
    <x v="0"/>
    <x v="1"/>
    <x v="1"/>
    <x v="0"/>
    <x v="1"/>
  </r>
  <r>
    <n v="5418"/>
    <s v="BN5662158"/>
    <n v="58.8"/>
    <x v="0"/>
    <x v="1"/>
    <x v="15"/>
    <x v="1"/>
    <x v="0"/>
    <x v="2"/>
    <x v="0"/>
    <x v="0"/>
    <n v="8763.8700000000008"/>
    <x v="1"/>
    <x v="0"/>
    <x v="2"/>
    <x v="0"/>
    <x v="0"/>
    <x v="3"/>
  </r>
  <r>
    <n v="5419"/>
    <s v="BN5650988"/>
    <n v="56.2"/>
    <x v="2"/>
    <x v="1"/>
    <x v="12"/>
    <x v="6"/>
    <x v="3478"/>
    <x v="0"/>
    <x v="1"/>
    <x v="0"/>
    <n v="177112.7"/>
    <x v="1"/>
    <x v="1"/>
    <x v="3"/>
    <x v="0"/>
    <x v="2"/>
    <x v="2"/>
  </r>
  <r>
    <n v="5420"/>
    <s v="BN5594369"/>
    <n v="74"/>
    <x v="1"/>
    <x v="0"/>
    <x v="27"/>
    <x v="4"/>
    <x v="3479"/>
    <x v="0"/>
    <x v="0"/>
    <x v="0"/>
    <n v="85016.639999999999"/>
    <x v="0"/>
    <x v="3"/>
    <x v="1"/>
    <x v="3"/>
    <x v="3"/>
    <x v="1"/>
  </r>
  <r>
    <n v="5421"/>
    <s v="BN5583375"/>
    <n v="69.5"/>
    <x v="0"/>
    <x v="1"/>
    <x v="34"/>
    <x v="8"/>
    <x v="3480"/>
    <x v="2"/>
    <x v="0"/>
    <x v="0"/>
    <n v="88689.4"/>
    <x v="1"/>
    <x v="2"/>
    <x v="2"/>
    <x v="3"/>
    <x v="2"/>
    <x v="1"/>
  </r>
  <r>
    <n v="5422"/>
    <s v="BN5757574"/>
    <n v="58.9"/>
    <x v="0"/>
    <x v="0"/>
    <x v="2"/>
    <x v="3"/>
    <x v="0"/>
    <x v="2"/>
    <x v="1"/>
    <x v="1"/>
    <n v="95985.64"/>
    <x v="1"/>
    <x v="0"/>
    <x v="0"/>
    <x v="2"/>
    <x v="0"/>
    <x v="1"/>
  </r>
  <r>
    <n v="5423"/>
    <s v="BN5729030"/>
    <n v="60.7"/>
    <x v="0"/>
    <x v="0"/>
    <x v="8"/>
    <x v="1"/>
    <x v="3481"/>
    <x v="0"/>
    <x v="0"/>
    <x v="0"/>
    <n v="166792.71"/>
    <x v="1"/>
    <x v="0"/>
    <x v="2"/>
    <x v="0"/>
    <x v="3"/>
    <x v="2"/>
  </r>
  <r>
    <n v="5424"/>
    <s v="BN5749584"/>
    <n v="79.400000000000006"/>
    <x v="0"/>
    <x v="1"/>
    <x v="12"/>
    <x v="5"/>
    <x v="0"/>
    <x v="2"/>
    <x v="0"/>
    <x v="0"/>
    <n v="68730.91"/>
    <x v="1"/>
    <x v="3"/>
    <x v="3"/>
    <x v="2"/>
    <x v="0"/>
    <x v="1"/>
  </r>
  <r>
    <n v="5425"/>
    <s v="BN5566166"/>
    <n v="58"/>
    <x v="2"/>
    <x v="1"/>
    <x v="4"/>
    <x v="9"/>
    <x v="3482"/>
    <x v="0"/>
    <x v="1"/>
    <x v="1"/>
    <n v="146891.07"/>
    <x v="0"/>
    <x v="1"/>
    <x v="0"/>
    <x v="1"/>
    <x v="2"/>
    <x v="0"/>
  </r>
  <r>
    <n v="5426"/>
    <s v="BN5595066"/>
    <n v="64.400000000000006"/>
    <x v="2"/>
    <x v="0"/>
    <x v="4"/>
    <x v="2"/>
    <x v="3483"/>
    <x v="2"/>
    <x v="1"/>
    <x v="1"/>
    <n v="148727.42000000001"/>
    <x v="1"/>
    <x v="0"/>
    <x v="0"/>
    <x v="1"/>
    <x v="3"/>
    <x v="0"/>
  </r>
  <r>
    <n v="5427"/>
    <s v="BN5698485"/>
    <n v="63.6"/>
    <x v="1"/>
    <x v="0"/>
    <x v="18"/>
    <x v="1"/>
    <x v="0"/>
    <x v="0"/>
    <x v="0"/>
    <x v="1"/>
    <n v="43134.58"/>
    <x v="1"/>
    <x v="0"/>
    <x v="3"/>
    <x v="0"/>
    <x v="0"/>
    <x v="3"/>
  </r>
  <r>
    <n v="5428"/>
    <s v="BN5674062"/>
    <n v="59.9"/>
    <x v="2"/>
    <x v="1"/>
    <x v="18"/>
    <x v="6"/>
    <x v="3484"/>
    <x v="2"/>
    <x v="0"/>
    <x v="0"/>
    <n v="40318.33"/>
    <x v="1"/>
    <x v="0"/>
    <x v="3"/>
    <x v="0"/>
    <x v="2"/>
    <x v="3"/>
  </r>
  <r>
    <n v="5429"/>
    <s v="BN5622995"/>
    <n v="50.7"/>
    <x v="0"/>
    <x v="0"/>
    <x v="12"/>
    <x v="0"/>
    <x v="0"/>
    <x v="2"/>
    <x v="0"/>
    <x v="1"/>
    <n v="97633.93"/>
    <x v="1"/>
    <x v="1"/>
    <x v="3"/>
    <x v="0"/>
    <x v="0"/>
    <x v="1"/>
  </r>
  <r>
    <n v="5430"/>
    <s v="BN5797818"/>
    <n v="68.2"/>
    <x v="0"/>
    <x v="0"/>
    <x v="36"/>
    <x v="3"/>
    <x v="0"/>
    <x v="2"/>
    <x v="0"/>
    <x v="1"/>
    <n v="65069.03"/>
    <x v="1"/>
    <x v="2"/>
    <x v="1"/>
    <x v="2"/>
    <x v="0"/>
    <x v="1"/>
  </r>
  <r>
    <n v="5431"/>
    <s v="BN5745941"/>
    <n v="71.400000000000006"/>
    <x v="0"/>
    <x v="0"/>
    <x v="9"/>
    <x v="3"/>
    <x v="0"/>
    <x v="2"/>
    <x v="0"/>
    <x v="1"/>
    <n v="166335"/>
    <x v="1"/>
    <x v="2"/>
    <x v="2"/>
    <x v="2"/>
    <x v="0"/>
    <x v="2"/>
  </r>
  <r>
    <n v="5432"/>
    <s v="BN5582864"/>
    <n v="69.599999999999994"/>
    <x v="0"/>
    <x v="0"/>
    <x v="11"/>
    <x v="2"/>
    <x v="3485"/>
    <x v="0"/>
    <x v="0"/>
    <x v="1"/>
    <n v="121904.44"/>
    <x v="1"/>
    <x v="2"/>
    <x v="2"/>
    <x v="1"/>
    <x v="3"/>
    <x v="0"/>
  </r>
  <r>
    <n v="5433"/>
    <s v="BN5616384"/>
    <n v="59.9"/>
    <x v="1"/>
    <x v="1"/>
    <x v="21"/>
    <x v="10"/>
    <x v="0"/>
    <x v="0"/>
    <x v="0"/>
    <x v="0"/>
    <n v="175235.99"/>
    <x v="1"/>
    <x v="0"/>
    <x v="1"/>
    <x v="0"/>
    <x v="0"/>
    <x v="2"/>
  </r>
  <r>
    <n v="5434"/>
    <s v="BN5641488"/>
    <n v="57.7"/>
    <x v="0"/>
    <x v="1"/>
    <x v="24"/>
    <x v="0"/>
    <x v="3486"/>
    <x v="0"/>
    <x v="0"/>
    <x v="1"/>
    <n v="56185.05"/>
    <x v="1"/>
    <x v="1"/>
    <x v="3"/>
    <x v="0"/>
    <x v="3"/>
    <x v="1"/>
  </r>
  <r>
    <n v="5435"/>
    <s v="BN5638716"/>
    <n v="73.3"/>
    <x v="1"/>
    <x v="0"/>
    <x v="15"/>
    <x v="8"/>
    <x v="0"/>
    <x v="2"/>
    <x v="0"/>
    <x v="1"/>
    <n v="131625.14000000001"/>
    <x v="1"/>
    <x v="3"/>
    <x v="2"/>
    <x v="3"/>
    <x v="0"/>
    <x v="0"/>
  </r>
  <r>
    <n v="5436"/>
    <s v="BN5808196"/>
    <n v="64.7"/>
    <x v="0"/>
    <x v="0"/>
    <x v="19"/>
    <x v="4"/>
    <x v="0"/>
    <x v="0"/>
    <x v="0"/>
    <x v="1"/>
    <n v="152323.04"/>
    <x v="1"/>
    <x v="0"/>
    <x v="3"/>
    <x v="3"/>
    <x v="0"/>
    <x v="2"/>
  </r>
  <r>
    <n v="5437"/>
    <s v="BN5811113"/>
    <n v="83.1"/>
    <x v="0"/>
    <x v="0"/>
    <x v="10"/>
    <x v="0"/>
    <x v="0"/>
    <x v="2"/>
    <x v="1"/>
    <x v="1"/>
    <n v="165840.94"/>
    <x v="1"/>
    <x v="3"/>
    <x v="3"/>
    <x v="0"/>
    <x v="0"/>
    <x v="2"/>
  </r>
  <r>
    <n v="5438"/>
    <s v="BN5733389"/>
    <n v="54.3"/>
    <x v="2"/>
    <x v="1"/>
    <x v="33"/>
    <x v="5"/>
    <x v="3487"/>
    <x v="0"/>
    <x v="0"/>
    <x v="0"/>
    <n v="176692.65"/>
    <x v="1"/>
    <x v="1"/>
    <x v="2"/>
    <x v="2"/>
    <x v="1"/>
    <x v="2"/>
  </r>
  <r>
    <n v="5439"/>
    <s v="BN5633187"/>
    <n v="67.900000000000006"/>
    <x v="0"/>
    <x v="1"/>
    <x v="10"/>
    <x v="3"/>
    <x v="3488"/>
    <x v="0"/>
    <x v="0"/>
    <x v="1"/>
    <n v="121904.14"/>
    <x v="1"/>
    <x v="2"/>
    <x v="3"/>
    <x v="2"/>
    <x v="2"/>
    <x v="0"/>
  </r>
  <r>
    <n v="5440"/>
    <s v="BN5582081"/>
    <n v="71.3"/>
    <x v="2"/>
    <x v="0"/>
    <x v="22"/>
    <x v="4"/>
    <x v="3489"/>
    <x v="2"/>
    <x v="0"/>
    <x v="1"/>
    <n v="123663.63"/>
    <x v="1"/>
    <x v="2"/>
    <x v="1"/>
    <x v="3"/>
    <x v="2"/>
    <x v="0"/>
  </r>
  <r>
    <n v="5441"/>
    <s v="BN5807182"/>
    <n v="69"/>
    <x v="2"/>
    <x v="1"/>
    <x v="3"/>
    <x v="0"/>
    <x v="3490"/>
    <x v="0"/>
    <x v="1"/>
    <x v="1"/>
    <n v="119644.59"/>
    <x v="0"/>
    <x v="2"/>
    <x v="0"/>
    <x v="0"/>
    <x v="2"/>
    <x v="0"/>
  </r>
  <r>
    <n v="5442"/>
    <s v="BN5602892"/>
    <n v="75.099999999999994"/>
    <x v="0"/>
    <x v="1"/>
    <x v="6"/>
    <x v="1"/>
    <x v="3491"/>
    <x v="0"/>
    <x v="0"/>
    <x v="1"/>
    <n v="66825.33"/>
    <x v="1"/>
    <x v="3"/>
    <x v="2"/>
    <x v="0"/>
    <x v="2"/>
    <x v="1"/>
  </r>
  <r>
    <n v="5443"/>
    <s v="BN5660330"/>
    <n v="61.3"/>
    <x v="2"/>
    <x v="0"/>
    <x v="3"/>
    <x v="7"/>
    <x v="3492"/>
    <x v="0"/>
    <x v="1"/>
    <x v="1"/>
    <n v="94875.03"/>
    <x v="0"/>
    <x v="0"/>
    <x v="0"/>
    <x v="1"/>
    <x v="3"/>
    <x v="1"/>
  </r>
  <r>
    <n v="5444"/>
    <s v="BN5590112"/>
    <n v="70.099999999999994"/>
    <x v="1"/>
    <x v="1"/>
    <x v="34"/>
    <x v="1"/>
    <x v="3493"/>
    <x v="0"/>
    <x v="1"/>
    <x v="0"/>
    <n v="76304.73"/>
    <x v="1"/>
    <x v="2"/>
    <x v="2"/>
    <x v="0"/>
    <x v="3"/>
    <x v="1"/>
  </r>
  <r>
    <n v="5445"/>
    <s v="BN5641707"/>
    <n v="69.8"/>
    <x v="0"/>
    <x v="1"/>
    <x v="19"/>
    <x v="8"/>
    <x v="3494"/>
    <x v="2"/>
    <x v="1"/>
    <x v="0"/>
    <n v="39755"/>
    <x v="1"/>
    <x v="2"/>
    <x v="3"/>
    <x v="3"/>
    <x v="2"/>
    <x v="3"/>
  </r>
  <r>
    <n v="5446"/>
    <s v="BN5779087"/>
    <n v="45.1"/>
    <x v="0"/>
    <x v="0"/>
    <x v="18"/>
    <x v="0"/>
    <x v="0"/>
    <x v="2"/>
    <x v="0"/>
    <x v="0"/>
    <n v="180142.42"/>
    <x v="1"/>
    <x v="1"/>
    <x v="3"/>
    <x v="0"/>
    <x v="0"/>
    <x v="2"/>
  </r>
  <r>
    <n v="5447"/>
    <s v="BN5785460"/>
    <n v="66.5"/>
    <x v="0"/>
    <x v="1"/>
    <x v="34"/>
    <x v="2"/>
    <x v="3495"/>
    <x v="2"/>
    <x v="0"/>
    <x v="1"/>
    <n v="83238.399999999994"/>
    <x v="1"/>
    <x v="2"/>
    <x v="2"/>
    <x v="1"/>
    <x v="2"/>
    <x v="1"/>
  </r>
  <r>
    <n v="5448"/>
    <s v="BN5795037"/>
    <n v="72.599999999999994"/>
    <x v="2"/>
    <x v="1"/>
    <x v="5"/>
    <x v="9"/>
    <x v="3496"/>
    <x v="0"/>
    <x v="1"/>
    <x v="0"/>
    <n v="5078.8999999999996"/>
    <x v="1"/>
    <x v="3"/>
    <x v="1"/>
    <x v="1"/>
    <x v="1"/>
    <x v="3"/>
  </r>
  <r>
    <n v="5449"/>
    <s v="BN5718825"/>
    <n v="60.8"/>
    <x v="2"/>
    <x v="0"/>
    <x v="4"/>
    <x v="8"/>
    <x v="3497"/>
    <x v="0"/>
    <x v="1"/>
    <x v="0"/>
    <n v="132424.69"/>
    <x v="0"/>
    <x v="0"/>
    <x v="0"/>
    <x v="3"/>
    <x v="3"/>
    <x v="0"/>
  </r>
  <r>
    <n v="5450"/>
    <s v="BN5591941"/>
    <n v="54.9"/>
    <x v="0"/>
    <x v="0"/>
    <x v="17"/>
    <x v="3"/>
    <x v="0"/>
    <x v="0"/>
    <x v="0"/>
    <x v="0"/>
    <n v="109057.56"/>
    <x v="1"/>
    <x v="1"/>
    <x v="1"/>
    <x v="2"/>
    <x v="0"/>
    <x v="0"/>
  </r>
  <r>
    <n v="5451"/>
    <s v="BN5580140"/>
    <n v="80.3"/>
    <x v="0"/>
    <x v="1"/>
    <x v="19"/>
    <x v="5"/>
    <x v="0"/>
    <x v="2"/>
    <x v="0"/>
    <x v="1"/>
    <n v="115676.61"/>
    <x v="1"/>
    <x v="3"/>
    <x v="3"/>
    <x v="2"/>
    <x v="0"/>
    <x v="0"/>
  </r>
  <r>
    <n v="5452"/>
    <s v="BN5657743"/>
    <n v="66.3"/>
    <x v="0"/>
    <x v="1"/>
    <x v="3"/>
    <x v="4"/>
    <x v="3498"/>
    <x v="2"/>
    <x v="0"/>
    <x v="1"/>
    <n v="149401.32999999999"/>
    <x v="1"/>
    <x v="2"/>
    <x v="0"/>
    <x v="3"/>
    <x v="1"/>
    <x v="2"/>
  </r>
  <r>
    <n v="5453"/>
    <s v="BN5798169"/>
    <n v="55.8"/>
    <x v="0"/>
    <x v="0"/>
    <x v="13"/>
    <x v="1"/>
    <x v="3499"/>
    <x v="2"/>
    <x v="1"/>
    <x v="1"/>
    <n v="89891.4"/>
    <x v="0"/>
    <x v="1"/>
    <x v="1"/>
    <x v="0"/>
    <x v="2"/>
    <x v="1"/>
  </r>
  <r>
    <n v="5454"/>
    <s v="BN5643732"/>
    <n v="71.400000000000006"/>
    <x v="0"/>
    <x v="0"/>
    <x v="11"/>
    <x v="4"/>
    <x v="0"/>
    <x v="2"/>
    <x v="1"/>
    <x v="1"/>
    <n v="82500.84"/>
    <x v="1"/>
    <x v="2"/>
    <x v="2"/>
    <x v="3"/>
    <x v="0"/>
    <x v="1"/>
  </r>
  <r>
    <n v="5455"/>
    <s v="BN5754214"/>
    <n v="70.400000000000006"/>
    <x v="0"/>
    <x v="1"/>
    <x v="2"/>
    <x v="8"/>
    <x v="0"/>
    <x v="0"/>
    <x v="0"/>
    <x v="1"/>
    <n v="6416.92"/>
    <x v="1"/>
    <x v="2"/>
    <x v="0"/>
    <x v="3"/>
    <x v="0"/>
    <x v="3"/>
  </r>
  <r>
    <n v="5456"/>
    <s v="BN5726768"/>
    <n v="80.5"/>
    <x v="2"/>
    <x v="0"/>
    <x v="13"/>
    <x v="9"/>
    <x v="3500"/>
    <x v="0"/>
    <x v="0"/>
    <x v="1"/>
    <n v="189428.75"/>
    <x v="0"/>
    <x v="3"/>
    <x v="1"/>
    <x v="1"/>
    <x v="3"/>
    <x v="2"/>
  </r>
  <r>
    <n v="5457"/>
    <s v="BN5755138"/>
    <n v="65.900000000000006"/>
    <x v="2"/>
    <x v="1"/>
    <x v="10"/>
    <x v="9"/>
    <x v="3501"/>
    <x v="2"/>
    <x v="0"/>
    <x v="1"/>
    <n v="178833.34"/>
    <x v="1"/>
    <x v="2"/>
    <x v="3"/>
    <x v="1"/>
    <x v="2"/>
    <x v="2"/>
  </r>
  <r>
    <n v="5458"/>
    <s v="BN5725134"/>
    <n v="73.8"/>
    <x v="2"/>
    <x v="1"/>
    <x v="46"/>
    <x v="7"/>
    <x v="3502"/>
    <x v="0"/>
    <x v="0"/>
    <x v="0"/>
    <n v="42766.03"/>
    <x v="1"/>
    <x v="3"/>
    <x v="1"/>
    <x v="1"/>
    <x v="1"/>
    <x v="3"/>
  </r>
  <r>
    <n v="5459"/>
    <s v="BN5788968"/>
    <n v="63.5"/>
    <x v="1"/>
    <x v="1"/>
    <x v="12"/>
    <x v="0"/>
    <x v="3503"/>
    <x v="0"/>
    <x v="0"/>
    <x v="1"/>
    <n v="90883.12"/>
    <x v="1"/>
    <x v="0"/>
    <x v="3"/>
    <x v="0"/>
    <x v="3"/>
    <x v="1"/>
  </r>
  <r>
    <n v="5460"/>
    <s v="BN5617420"/>
    <n v="53"/>
    <x v="1"/>
    <x v="0"/>
    <x v="18"/>
    <x v="3"/>
    <x v="0"/>
    <x v="2"/>
    <x v="0"/>
    <x v="1"/>
    <n v="80619.09"/>
    <x v="1"/>
    <x v="1"/>
    <x v="3"/>
    <x v="2"/>
    <x v="0"/>
    <x v="1"/>
  </r>
  <r>
    <n v="5461"/>
    <s v="BN5668807"/>
    <n v="66.099999999999994"/>
    <x v="2"/>
    <x v="1"/>
    <x v="1"/>
    <x v="8"/>
    <x v="3504"/>
    <x v="2"/>
    <x v="1"/>
    <x v="0"/>
    <n v="120646.39999999999"/>
    <x v="1"/>
    <x v="2"/>
    <x v="0"/>
    <x v="3"/>
    <x v="3"/>
    <x v="0"/>
  </r>
  <r>
    <n v="5462"/>
    <s v="BN5589476"/>
    <n v="53.1"/>
    <x v="1"/>
    <x v="1"/>
    <x v="8"/>
    <x v="0"/>
    <x v="3505"/>
    <x v="2"/>
    <x v="1"/>
    <x v="1"/>
    <n v="41409.360000000001"/>
    <x v="1"/>
    <x v="1"/>
    <x v="2"/>
    <x v="0"/>
    <x v="3"/>
    <x v="3"/>
  </r>
  <r>
    <n v="5463"/>
    <s v="BN5693075"/>
    <n v="69.400000000000006"/>
    <x v="0"/>
    <x v="0"/>
    <x v="6"/>
    <x v="8"/>
    <x v="3506"/>
    <x v="0"/>
    <x v="1"/>
    <x v="1"/>
    <n v="112317.89"/>
    <x v="1"/>
    <x v="2"/>
    <x v="2"/>
    <x v="3"/>
    <x v="3"/>
    <x v="0"/>
  </r>
  <r>
    <n v="5464"/>
    <s v="BN5750012"/>
    <n v="73.099999999999994"/>
    <x v="0"/>
    <x v="0"/>
    <x v="18"/>
    <x v="5"/>
    <x v="0"/>
    <x v="0"/>
    <x v="1"/>
    <x v="1"/>
    <n v="152128.35999999999"/>
    <x v="1"/>
    <x v="3"/>
    <x v="3"/>
    <x v="2"/>
    <x v="0"/>
    <x v="2"/>
  </r>
  <r>
    <n v="5465"/>
    <s v="BN5795453"/>
    <n v="55.6"/>
    <x v="0"/>
    <x v="0"/>
    <x v="18"/>
    <x v="0"/>
    <x v="3507"/>
    <x v="0"/>
    <x v="1"/>
    <x v="0"/>
    <n v="177670.57"/>
    <x v="1"/>
    <x v="1"/>
    <x v="3"/>
    <x v="0"/>
    <x v="2"/>
    <x v="2"/>
  </r>
  <r>
    <n v="5466"/>
    <s v="BN5794854"/>
    <n v="64.7"/>
    <x v="2"/>
    <x v="0"/>
    <x v="1"/>
    <x v="1"/>
    <x v="3508"/>
    <x v="1"/>
    <x v="0"/>
    <x v="1"/>
    <n v="189159.97"/>
    <x v="1"/>
    <x v="0"/>
    <x v="0"/>
    <x v="0"/>
    <x v="1"/>
    <x v="2"/>
  </r>
  <r>
    <n v="5467"/>
    <s v="BN5611761"/>
    <n v="85"/>
    <x v="2"/>
    <x v="1"/>
    <x v="15"/>
    <x v="6"/>
    <x v="3509"/>
    <x v="0"/>
    <x v="1"/>
    <x v="0"/>
    <n v="159403.68"/>
    <x v="1"/>
    <x v="3"/>
    <x v="2"/>
    <x v="0"/>
    <x v="2"/>
    <x v="2"/>
  </r>
  <r>
    <n v="5468"/>
    <s v="BN5581150"/>
    <n v="57.3"/>
    <x v="1"/>
    <x v="1"/>
    <x v="19"/>
    <x v="1"/>
    <x v="3510"/>
    <x v="0"/>
    <x v="0"/>
    <x v="0"/>
    <n v="149536.15"/>
    <x v="1"/>
    <x v="1"/>
    <x v="3"/>
    <x v="0"/>
    <x v="2"/>
    <x v="2"/>
  </r>
  <r>
    <n v="5469"/>
    <s v="BN5738063"/>
    <n v="59.1"/>
    <x v="0"/>
    <x v="1"/>
    <x v="13"/>
    <x v="8"/>
    <x v="0"/>
    <x v="2"/>
    <x v="0"/>
    <x v="0"/>
    <n v="155492.87"/>
    <x v="1"/>
    <x v="0"/>
    <x v="1"/>
    <x v="3"/>
    <x v="0"/>
    <x v="2"/>
  </r>
  <r>
    <n v="5470"/>
    <s v="BN5678484"/>
    <n v="72.3"/>
    <x v="0"/>
    <x v="1"/>
    <x v="29"/>
    <x v="4"/>
    <x v="0"/>
    <x v="2"/>
    <x v="1"/>
    <x v="1"/>
    <n v="24847.02"/>
    <x v="1"/>
    <x v="3"/>
    <x v="2"/>
    <x v="3"/>
    <x v="0"/>
    <x v="3"/>
  </r>
  <r>
    <n v="5471"/>
    <s v="BN5736037"/>
    <n v="61.7"/>
    <x v="0"/>
    <x v="1"/>
    <x v="11"/>
    <x v="1"/>
    <x v="3511"/>
    <x v="2"/>
    <x v="0"/>
    <x v="0"/>
    <n v="115387.4"/>
    <x v="1"/>
    <x v="0"/>
    <x v="2"/>
    <x v="0"/>
    <x v="3"/>
    <x v="0"/>
  </r>
  <r>
    <n v="5472"/>
    <s v="BN5623115"/>
    <n v="70.400000000000006"/>
    <x v="2"/>
    <x v="0"/>
    <x v="2"/>
    <x v="7"/>
    <x v="3512"/>
    <x v="2"/>
    <x v="0"/>
    <x v="1"/>
    <n v="171971.25"/>
    <x v="0"/>
    <x v="2"/>
    <x v="0"/>
    <x v="1"/>
    <x v="3"/>
    <x v="2"/>
  </r>
  <r>
    <n v="5473"/>
    <s v="BN5804114"/>
    <n v="45.7"/>
    <x v="2"/>
    <x v="1"/>
    <x v="0"/>
    <x v="4"/>
    <x v="3513"/>
    <x v="0"/>
    <x v="1"/>
    <x v="0"/>
    <n v="126106.4"/>
    <x v="1"/>
    <x v="1"/>
    <x v="0"/>
    <x v="3"/>
    <x v="3"/>
    <x v="0"/>
  </r>
  <r>
    <n v="5474"/>
    <s v="BN5596776"/>
    <n v="78.7"/>
    <x v="2"/>
    <x v="0"/>
    <x v="16"/>
    <x v="6"/>
    <x v="3514"/>
    <x v="0"/>
    <x v="0"/>
    <x v="0"/>
    <n v="28228.35"/>
    <x v="1"/>
    <x v="3"/>
    <x v="0"/>
    <x v="0"/>
    <x v="2"/>
    <x v="3"/>
  </r>
  <r>
    <n v="5475"/>
    <s v="BN5696190"/>
    <n v="65.099999999999994"/>
    <x v="0"/>
    <x v="0"/>
    <x v="10"/>
    <x v="9"/>
    <x v="0"/>
    <x v="2"/>
    <x v="0"/>
    <x v="1"/>
    <n v="138113.71"/>
    <x v="1"/>
    <x v="0"/>
    <x v="3"/>
    <x v="1"/>
    <x v="0"/>
    <x v="0"/>
  </r>
  <r>
    <n v="5476"/>
    <s v="BN5748521"/>
    <n v="61.2"/>
    <x v="2"/>
    <x v="1"/>
    <x v="0"/>
    <x v="8"/>
    <x v="3515"/>
    <x v="0"/>
    <x v="0"/>
    <x v="0"/>
    <n v="43018.98"/>
    <x v="1"/>
    <x v="0"/>
    <x v="0"/>
    <x v="3"/>
    <x v="2"/>
    <x v="3"/>
  </r>
  <r>
    <n v="5477"/>
    <s v="BN5723777"/>
    <n v="82.8"/>
    <x v="1"/>
    <x v="1"/>
    <x v="40"/>
    <x v="1"/>
    <x v="3516"/>
    <x v="2"/>
    <x v="0"/>
    <x v="1"/>
    <n v="83611.45"/>
    <x v="0"/>
    <x v="3"/>
    <x v="1"/>
    <x v="0"/>
    <x v="3"/>
    <x v="1"/>
  </r>
  <r>
    <n v="5478"/>
    <s v="BN5802303"/>
    <n v="72.400000000000006"/>
    <x v="0"/>
    <x v="0"/>
    <x v="10"/>
    <x v="0"/>
    <x v="0"/>
    <x v="2"/>
    <x v="0"/>
    <x v="0"/>
    <n v="118863.38"/>
    <x v="1"/>
    <x v="3"/>
    <x v="3"/>
    <x v="0"/>
    <x v="0"/>
    <x v="0"/>
  </r>
  <r>
    <n v="5479"/>
    <s v="BN5774249"/>
    <n v="64.8"/>
    <x v="2"/>
    <x v="1"/>
    <x v="4"/>
    <x v="9"/>
    <x v="3517"/>
    <x v="2"/>
    <x v="0"/>
    <x v="0"/>
    <n v="91947.74"/>
    <x v="1"/>
    <x v="0"/>
    <x v="0"/>
    <x v="1"/>
    <x v="3"/>
    <x v="1"/>
  </r>
  <r>
    <n v="5480"/>
    <s v="BN5648679"/>
    <n v="56.9"/>
    <x v="1"/>
    <x v="1"/>
    <x v="12"/>
    <x v="6"/>
    <x v="3518"/>
    <x v="0"/>
    <x v="1"/>
    <x v="1"/>
    <n v="94488.82"/>
    <x v="1"/>
    <x v="1"/>
    <x v="3"/>
    <x v="0"/>
    <x v="3"/>
    <x v="1"/>
  </r>
  <r>
    <n v="5481"/>
    <s v="BN5659007"/>
    <n v="76.5"/>
    <x v="2"/>
    <x v="0"/>
    <x v="10"/>
    <x v="2"/>
    <x v="3519"/>
    <x v="2"/>
    <x v="1"/>
    <x v="1"/>
    <n v="47058.21"/>
    <x v="1"/>
    <x v="3"/>
    <x v="3"/>
    <x v="1"/>
    <x v="2"/>
    <x v="3"/>
  </r>
  <r>
    <n v="5482"/>
    <s v="BN5606310"/>
    <n v="57.7"/>
    <x v="2"/>
    <x v="0"/>
    <x v="4"/>
    <x v="1"/>
    <x v="3520"/>
    <x v="0"/>
    <x v="1"/>
    <x v="0"/>
    <n v="44719.5"/>
    <x v="0"/>
    <x v="1"/>
    <x v="0"/>
    <x v="0"/>
    <x v="2"/>
    <x v="3"/>
  </r>
  <r>
    <n v="5483"/>
    <s v="BN5642532"/>
    <n v="60.3"/>
    <x v="1"/>
    <x v="1"/>
    <x v="17"/>
    <x v="0"/>
    <x v="0"/>
    <x v="2"/>
    <x v="0"/>
    <x v="1"/>
    <n v="174478.54"/>
    <x v="1"/>
    <x v="0"/>
    <x v="1"/>
    <x v="0"/>
    <x v="0"/>
    <x v="2"/>
  </r>
  <r>
    <n v="5484"/>
    <s v="BN5665945"/>
    <n v="56.8"/>
    <x v="1"/>
    <x v="1"/>
    <x v="34"/>
    <x v="1"/>
    <x v="3521"/>
    <x v="0"/>
    <x v="1"/>
    <x v="1"/>
    <n v="45611.51"/>
    <x v="1"/>
    <x v="1"/>
    <x v="2"/>
    <x v="0"/>
    <x v="3"/>
    <x v="3"/>
  </r>
  <r>
    <n v="5485"/>
    <s v="BN5595755"/>
    <n v="74.8"/>
    <x v="2"/>
    <x v="1"/>
    <x v="13"/>
    <x v="0"/>
    <x v="3522"/>
    <x v="0"/>
    <x v="1"/>
    <x v="1"/>
    <n v="73853.94"/>
    <x v="0"/>
    <x v="3"/>
    <x v="1"/>
    <x v="0"/>
    <x v="3"/>
    <x v="1"/>
  </r>
  <r>
    <n v="5486"/>
    <s v="BN5753750"/>
    <n v="57.3"/>
    <x v="1"/>
    <x v="1"/>
    <x v="16"/>
    <x v="4"/>
    <x v="0"/>
    <x v="2"/>
    <x v="0"/>
    <x v="0"/>
    <n v="196517.43"/>
    <x v="1"/>
    <x v="1"/>
    <x v="0"/>
    <x v="3"/>
    <x v="0"/>
    <x v="2"/>
  </r>
  <r>
    <n v="5487"/>
    <s v="BN5783795"/>
    <n v="77.099999999999994"/>
    <x v="1"/>
    <x v="0"/>
    <x v="1"/>
    <x v="8"/>
    <x v="0"/>
    <x v="2"/>
    <x v="1"/>
    <x v="0"/>
    <n v="92914.67"/>
    <x v="1"/>
    <x v="3"/>
    <x v="0"/>
    <x v="3"/>
    <x v="0"/>
    <x v="1"/>
  </r>
  <r>
    <n v="5488"/>
    <s v="BN5799703"/>
    <n v="76.3"/>
    <x v="0"/>
    <x v="1"/>
    <x v="12"/>
    <x v="9"/>
    <x v="0"/>
    <x v="0"/>
    <x v="0"/>
    <x v="0"/>
    <n v="31372.91"/>
    <x v="1"/>
    <x v="3"/>
    <x v="3"/>
    <x v="1"/>
    <x v="0"/>
    <x v="3"/>
  </r>
  <r>
    <n v="5489"/>
    <s v="BN5628068"/>
    <n v="41"/>
    <x v="0"/>
    <x v="0"/>
    <x v="12"/>
    <x v="3"/>
    <x v="3523"/>
    <x v="0"/>
    <x v="0"/>
    <x v="0"/>
    <n v="109733.73"/>
    <x v="1"/>
    <x v="1"/>
    <x v="3"/>
    <x v="2"/>
    <x v="3"/>
    <x v="0"/>
  </r>
  <r>
    <n v="5490"/>
    <s v="BN5703691"/>
    <n v="72.8"/>
    <x v="0"/>
    <x v="1"/>
    <x v="19"/>
    <x v="2"/>
    <x v="3524"/>
    <x v="0"/>
    <x v="1"/>
    <x v="0"/>
    <n v="36083.96"/>
    <x v="1"/>
    <x v="3"/>
    <x v="3"/>
    <x v="1"/>
    <x v="2"/>
    <x v="3"/>
  </r>
  <r>
    <n v="5491"/>
    <s v="BN5722235"/>
    <n v="65.5"/>
    <x v="1"/>
    <x v="0"/>
    <x v="66"/>
    <x v="0"/>
    <x v="0"/>
    <x v="2"/>
    <x v="1"/>
    <x v="0"/>
    <n v="188435.38"/>
    <x v="1"/>
    <x v="2"/>
    <x v="1"/>
    <x v="0"/>
    <x v="0"/>
    <x v="2"/>
  </r>
  <r>
    <n v="5492"/>
    <s v="BN5639191"/>
    <n v="58"/>
    <x v="2"/>
    <x v="0"/>
    <x v="18"/>
    <x v="5"/>
    <x v="3525"/>
    <x v="2"/>
    <x v="0"/>
    <x v="0"/>
    <n v="169963.2"/>
    <x v="0"/>
    <x v="1"/>
    <x v="3"/>
    <x v="2"/>
    <x v="2"/>
    <x v="2"/>
  </r>
  <r>
    <n v="5493"/>
    <s v="BN5568400"/>
    <n v="71.2"/>
    <x v="0"/>
    <x v="1"/>
    <x v="12"/>
    <x v="3"/>
    <x v="3526"/>
    <x v="0"/>
    <x v="0"/>
    <x v="0"/>
    <n v="69320.97"/>
    <x v="1"/>
    <x v="2"/>
    <x v="3"/>
    <x v="2"/>
    <x v="3"/>
    <x v="1"/>
  </r>
  <r>
    <n v="5494"/>
    <s v="BN5681997"/>
    <n v="68"/>
    <x v="0"/>
    <x v="1"/>
    <x v="8"/>
    <x v="9"/>
    <x v="0"/>
    <x v="2"/>
    <x v="0"/>
    <x v="1"/>
    <n v="36145.53"/>
    <x v="1"/>
    <x v="2"/>
    <x v="2"/>
    <x v="1"/>
    <x v="0"/>
    <x v="3"/>
  </r>
  <r>
    <n v="5495"/>
    <s v="BN5642734"/>
    <n v="38.299999999999997"/>
    <x v="1"/>
    <x v="0"/>
    <x v="36"/>
    <x v="2"/>
    <x v="3527"/>
    <x v="0"/>
    <x v="1"/>
    <x v="1"/>
    <n v="137702.01"/>
    <x v="0"/>
    <x v="1"/>
    <x v="1"/>
    <x v="1"/>
    <x v="1"/>
    <x v="0"/>
  </r>
  <r>
    <n v="5496"/>
    <s v="BN5601300"/>
    <n v="72.099999999999994"/>
    <x v="0"/>
    <x v="1"/>
    <x v="12"/>
    <x v="7"/>
    <x v="0"/>
    <x v="2"/>
    <x v="0"/>
    <x v="1"/>
    <n v="71594.259999999995"/>
    <x v="1"/>
    <x v="3"/>
    <x v="3"/>
    <x v="1"/>
    <x v="0"/>
    <x v="1"/>
  </r>
  <r>
    <n v="5497"/>
    <s v="BN5642428"/>
    <n v="62"/>
    <x v="0"/>
    <x v="0"/>
    <x v="0"/>
    <x v="1"/>
    <x v="0"/>
    <x v="2"/>
    <x v="1"/>
    <x v="0"/>
    <n v="65565.919999999998"/>
    <x v="1"/>
    <x v="0"/>
    <x v="0"/>
    <x v="0"/>
    <x v="0"/>
    <x v="1"/>
  </r>
  <r>
    <n v="5498"/>
    <s v="BN5710334"/>
    <n v="77.400000000000006"/>
    <x v="1"/>
    <x v="0"/>
    <x v="18"/>
    <x v="2"/>
    <x v="3528"/>
    <x v="0"/>
    <x v="1"/>
    <x v="1"/>
    <n v="101828.39"/>
    <x v="1"/>
    <x v="3"/>
    <x v="3"/>
    <x v="1"/>
    <x v="3"/>
    <x v="0"/>
  </r>
  <r>
    <n v="5499"/>
    <s v="BN5726687"/>
    <n v="56.3"/>
    <x v="0"/>
    <x v="1"/>
    <x v="12"/>
    <x v="6"/>
    <x v="3529"/>
    <x v="0"/>
    <x v="1"/>
    <x v="1"/>
    <n v="39546.32"/>
    <x v="1"/>
    <x v="1"/>
    <x v="3"/>
    <x v="0"/>
    <x v="3"/>
    <x v="3"/>
  </r>
  <r>
    <n v="5500"/>
    <s v="BN5648991"/>
    <n v="85"/>
    <x v="2"/>
    <x v="0"/>
    <x v="7"/>
    <x v="2"/>
    <x v="3530"/>
    <x v="2"/>
    <x v="0"/>
    <x v="0"/>
    <n v="110805.79"/>
    <x v="1"/>
    <x v="3"/>
    <x v="2"/>
    <x v="1"/>
    <x v="3"/>
    <x v="0"/>
  </r>
  <r>
    <n v="5501"/>
    <s v="BN5641790"/>
    <n v="68.099999999999994"/>
    <x v="0"/>
    <x v="1"/>
    <x v="40"/>
    <x v="9"/>
    <x v="3531"/>
    <x v="0"/>
    <x v="0"/>
    <x v="0"/>
    <n v="2168.13"/>
    <x v="1"/>
    <x v="2"/>
    <x v="1"/>
    <x v="1"/>
    <x v="1"/>
    <x v="3"/>
  </r>
  <r>
    <n v="5502"/>
    <s v="BN5796409"/>
    <n v="63.1"/>
    <x v="0"/>
    <x v="0"/>
    <x v="8"/>
    <x v="2"/>
    <x v="3532"/>
    <x v="0"/>
    <x v="0"/>
    <x v="1"/>
    <n v="190067.12"/>
    <x v="1"/>
    <x v="0"/>
    <x v="2"/>
    <x v="1"/>
    <x v="2"/>
    <x v="2"/>
  </r>
  <r>
    <n v="5503"/>
    <s v="BN5815603"/>
    <n v="61.4"/>
    <x v="1"/>
    <x v="0"/>
    <x v="20"/>
    <x v="6"/>
    <x v="3533"/>
    <x v="0"/>
    <x v="0"/>
    <x v="0"/>
    <n v="77789.009999999995"/>
    <x v="1"/>
    <x v="0"/>
    <x v="0"/>
    <x v="0"/>
    <x v="3"/>
    <x v="1"/>
  </r>
  <r>
    <n v="5504"/>
    <s v="BN5631652"/>
    <n v="70.400000000000006"/>
    <x v="1"/>
    <x v="1"/>
    <x v="9"/>
    <x v="7"/>
    <x v="3534"/>
    <x v="0"/>
    <x v="0"/>
    <x v="0"/>
    <n v="127654.37"/>
    <x v="1"/>
    <x v="2"/>
    <x v="2"/>
    <x v="1"/>
    <x v="3"/>
    <x v="0"/>
  </r>
  <r>
    <n v="5505"/>
    <s v="BN5625497"/>
    <n v="78.599999999999994"/>
    <x v="0"/>
    <x v="1"/>
    <x v="15"/>
    <x v="0"/>
    <x v="3535"/>
    <x v="2"/>
    <x v="1"/>
    <x v="1"/>
    <n v="79602.86"/>
    <x v="1"/>
    <x v="3"/>
    <x v="2"/>
    <x v="0"/>
    <x v="3"/>
    <x v="1"/>
  </r>
  <r>
    <n v="5506"/>
    <s v="BN5802379"/>
    <n v="53.4"/>
    <x v="0"/>
    <x v="0"/>
    <x v="47"/>
    <x v="3"/>
    <x v="0"/>
    <x v="2"/>
    <x v="0"/>
    <x v="0"/>
    <n v="80619.17"/>
    <x v="1"/>
    <x v="1"/>
    <x v="1"/>
    <x v="2"/>
    <x v="0"/>
    <x v="1"/>
  </r>
  <r>
    <n v="5507"/>
    <s v="BN5696941"/>
    <n v="59"/>
    <x v="1"/>
    <x v="1"/>
    <x v="10"/>
    <x v="10"/>
    <x v="3536"/>
    <x v="2"/>
    <x v="1"/>
    <x v="0"/>
    <n v="160346.29999999999"/>
    <x v="1"/>
    <x v="0"/>
    <x v="3"/>
    <x v="0"/>
    <x v="1"/>
    <x v="2"/>
  </r>
  <r>
    <n v="5508"/>
    <s v="BN5575672"/>
    <n v="58.3"/>
    <x v="1"/>
    <x v="0"/>
    <x v="20"/>
    <x v="6"/>
    <x v="3537"/>
    <x v="0"/>
    <x v="0"/>
    <x v="1"/>
    <n v="109638.78"/>
    <x v="0"/>
    <x v="1"/>
    <x v="0"/>
    <x v="0"/>
    <x v="1"/>
    <x v="0"/>
  </r>
  <r>
    <n v="5509"/>
    <s v="BN5567355"/>
    <n v="65.599999999999994"/>
    <x v="0"/>
    <x v="0"/>
    <x v="31"/>
    <x v="6"/>
    <x v="0"/>
    <x v="2"/>
    <x v="0"/>
    <x v="0"/>
    <n v="1276.8699999999999"/>
    <x v="1"/>
    <x v="2"/>
    <x v="1"/>
    <x v="0"/>
    <x v="0"/>
    <x v="3"/>
  </r>
  <r>
    <n v="5510"/>
    <s v="BN5746718"/>
    <n v="59.7"/>
    <x v="0"/>
    <x v="1"/>
    <x v="19"/>
    <x v="9"/>
    <x v="0"/>
    <x v="2"/>
    <x v="0"/>
    <x v="1"/>
    <n v="49374.82"/>
    <x v="1"/>
    <x v="0"/>
    <x v="3"/>
    <x v="1"/>
    <x v="0"/>
    <x v="3"/>
  </r>
  <r>
    <n v="5511"/>
    <s v="BN5636243"/>
    <n v="58.8"/>
    <x v="2"/>
    <x v="0"/>
    <x v="36"/>
    <x v="1"/>
    <x v="3538"/>
    <x v="2"/>
    <x v="0"/>
    <x v="1"/>
    <n v="31580.799999999999"/>
    <x v="0"/>
    <x v="0"/>
    <x v="1"/>
    <x v="0"/>
    <x v="2"/>
    <x v="3"/>
  </r>
  <r>
    <n v="5512"/>
    <s v="BN5714883"/>
    <n v="66.7"/>
    <x v="2"/>
    <x v="1"/>
    <x v="15"/>
    <x v="10"/>
    <x v="3539"/>
    <x v="0"/>
    <x v="0"/>
    <x v="1"/>
    <n v="20560.689999999999"/>
    <x v="1"/>
    <x v="2"/>
    <x v="2"/>
    <x v="0"/>
    <x v="3"/>
    <x v="3"/>
  </r>
  <r>
    <n v="5513"/>
    <s v="BN5653697"/>
    <n v="62.7"/>
    <x v="0"/>
    <x v="1"/>
    <x v="24"/>
    <x v="0"/>
    <x v="3540"/>
    <x v="0"/>
    <x v="1"/>
    <x v="0"/>
    <n v="84584.69"/>
    <x v="1"/>
    <x v="0"/>
    <x v="3"/>
    <x v="0"/>
    <x v="3"/>
    <x v="1"/>
  </r>
  <r>
    <n v="5514"/>
    <s v="BN5693456"/>
    <n v="70.8"/>
    <x v="0"/>
    <x v="0"/>
    <x v="19"/>
    <x v="2"/>
    <x v="0"/>
    <x v="2"/>
    <x v="1"/>
    <x v="0"/>
    <n v="15246.83"/>
    <x v="1"/>
    <x v="2"/>
    <x v="3"/>
    <x v="1"/>
    <x v="0"/>
    <x v="3"/>
  </r>
  <r>
    <n v="5515"/>
    <s v="BN5773196"/>
    <n v="64.099999999999994"/>
    <x v="0"/>
    <x v="1"/>
    <x v="35"/>
    <x v="5"/>
    <x v="3541"/>
    <x v="0"/>
    <x v="0"/>
    <x v="1"/>
    <n v="32607.77"/>
    <x v="0"/>
    <x v="0"/>
    <x v="1"/>
    <x v="2"/>
    <x v="1"/>
    <x v="3"/>
  </r>
  <r>
    <n v="5516"/>
    <s v="BN5742447"/>
    <n v="52.7"/>
    <x v="2"/>
    <x v="0"/>
    <x v="34"/>
    <x v="0"/>
    <x v="3542"/>
    <x v="2"/>
    <x v="0"/>
    <x v="0"/>
    <n v="155846.69"/>
    <x v="1"/>
    <x v="1"/>
    <x v="2"/>
    <x v="0"/>
    <x v="3"/>
    <x v="2"/>
  </r>
  <r>
    <n v="5517"/>
    <s v="BN5569791"/>
    <n v="59.2"/>
    <x v="0"/>
    <x v="1"/>
    <x v="24"/>
    <x v="6"/>
    <x v="3543"/>
    <x v="0"/>
    <x v="0"/>
    <x v="0"/>
    <n v="3232.82"/>
    <x v="1"/>
    <x v="0"/>
    <x v="3"/>
    <x v="0"/>
    <x v="1"/>
    <x v="3"/>
  </r>
  <r>
    <n v="5518"/>
    <s v="BN5729367"/>
    <n v="46.5"/>
    <x v="0"/>
    <x v="1"/>
    <x v="19"/>
    <x v="2"/>
    <x v="0"/>
    <x v="2"/>
    <x v="0"/>
    <x v="1"/>
    <n v="177668.55"/>
    <x v="1"/>
    <x v="1"/>
    <x v="3"/>
    <x v="1"/>
    <x v="0"/>
    <x v="2"/>
  </r>
  <r>
    <n v="5519"/>
    <s v="BN5578288"/>
    <n v="62.8"/>
    <x v="0"/>
    <x v="1"/>
    <x v="2"/>
    <x v="5"/>
    <x v="0"/>
    <x v="2"/>
    <x v="1"/>
    <x v="1"/>
    <n v="134441.60000000001"/>
    <x v="1"/>
    <x v="0"/>
    <x v="0"/>
    <x v="2"/>
    <x v="0"/>
    <x v="0"/>
  </r>
  <r>
    <n v="5520"/>
    <s v="BN5785472"/>
    <n v="67.8"/>
    <x v="0"/>
    <x v="1"/>
    <x v="3"/>
    <x v="1"/>
    <x v="3544"/>
    <x v="0"/>
    <x v="0"/>
    <x v="1"/>
    <n v="111032.79"/>
    <x v="0"/>
    <x v="2"/>
    <x v="0"/>
    <x v="0"/>
    <x v="2"/>
    <x v="0"/>
  </r>
  <r>
    <n v="5521"/>
    <s v="BN5649327"/>
    <n v="57"/>
    <x v="0"/>
    <x v="0"/>
    <x v="22"/>
    <x v="5"/>
    <x v="3545"/>
    <x v="0"/>
    <x v="0"/>
    <x v="0"/>
    <n v="45214.04"/>
    <x v="1"/>
    <x v="1"/>
    <x v="1"/>
    <x v="2"/>
    <x v="2"/>
    <x v="3"/>
  </r>
  <r>
    <n v="5522"/>
    <s v="BN5701518"/>
    <n v="81.5"/>
    <x v="0"/>
    <x v="1"/>
    <x v="24"/>
    <x v="1"/>
    <x v="3546"/>
    <x v="0"/>
    <x v="0"/>
    <x v="1"/>
    <n v="67208.3"/>
    <x v="1"/>
    <x v="3"/>
    <x v="3"/>
    <x v="0"/>
    <x v="2"/>
    <x v="1"/>
  </r>
  <r>
    <n v="5523"/>
    <s v="BN5686609"/>
    <n v="81.7"/>
    <x v="0"/>
    <x v="0"/>
    <x v="24"/>
    <x v="5"/>
    <x v="3547"/>
    <x v="2"/>
    <x v="0"/>
    <x v="1"/>
    <n v="80985.88"/>
    <x v="1"/>
    <x v="3"/>
    <x v="3"/>
    <x v="2"/>
    <x v="1"/>
    <x v="1"/>
  </r>
  <r>
    <n v="5524"/>
    <s v="BN5625499"/>
    <n v="71.7"/>
    <x v="0"/>
    <x v="1"/>
    <x v="12"/>
    <x v="4"/>
    <x v="0"/>
    <x v="0"/>
    <x v="0"/>
    <x v="0"/>
    <n v="167573.06"/>
    <x v="1"/>
    <x v="2"/>
    <x v="3"/>
    <x v="3"/>
    <x v="0"/>
    <x v="2"/>
  </r>
  <r>
    <n v="5525"/>
    <s v="BN5654888"/>
    <n v="64.099999999999994"/>
    <x v="0"/>
    <x v="0"/>
    <x v="47"/>
    <x v="10"/>
    <x v="3548"/>
    <x v="2"/>
    <x v="1"/>
    <x v="0"/>
    <n v="160110.65"/>
    <x v="1"/>
    <x v="0"/>
    <x v="1"/>
    <x v="0"/>
    <x v="3"/>
    <x v="2"/>
  </r>
  <r>
    <n v="5526"/>
    <s v="BN5782906"/>
    <n v="62.4"/>
    <x v="0"/>
    <x v="1"/>
    <x v="21"/>
    <x v="7"/>
    <x v="3549"/>
    <x v="2"/>
    <x v="0"/>
    <x v="0"/>
    <n v="127825.25"/>
    <x v="1"/>
    <x v="0"/>
    <x v="1"/>
    <x v="1"/>
    <x v="3"/>
    <x v="0"/>
  </r>
  <r>
    <n v="5527"/>
    <s v="BN5774295"/>
    <n v="57.9"/>
    <x v="2"/>
    <x v="1"/>
    <x v="23"/>
    <x v="4"/>
    <x v="3550"/>
    <x v="0"/>
    <x v="0"/>
    <x v="0"/>
    <n v="123535.05"/>
    <x v="1"/>
    <x v="1"/>
    <x v="1"/>
    <x v="3"/>
    <x v="2"/>
    <x v="0"/>
  </r>
  <r>
    <n v="5528"/>
    <s v="BN5689515"/>
    <n v="69.8"/>
    <x v="0"/>
    <x v="1"/>
    <x v="16"/>
    <x v="0"/>
    <x v="3551"/>
    <x v="0"/>
    <x v="0"/>
    <x v="0"/>
    <n v="41595.300000000003"/>
    <x v="1"/>
    <x v="2"/>
    <x v="0"/>
    <x v="0"/>
    <x v="2"/>
    <x v="3"/>
  </r>
  <r>
    <n v="5529"/>
    <s v="BN5756068"/>
    <n v="64.5"/>
    <x v="0"/>
    <x v="1"/>
    <x v="15"/>
    <x v="4"/>
    <x v="0"/>
    <x v="2"/>
    <x v="1"/>
    <x v="0"/>
    <n v="97628.08"/>
    <x v="1"/>
    <x v="0"/>
    <x v="2"/>
    <x v="3"/>
    <x v="0"/>
    <x v="1"/>
  </r>
  <r>
    <n v="5530"/>
    <s v="BN5812560"/>
    <n v="69.099999999999994"/>
    <x v="0"/>
    <x v="1"/>
    <x v="10"/>
    <x v="2"/>
    <x v="3552"/>
    <x v="2"/>
    <x v="0"/>
    <x v="1"/>
    <n v="91359.79"/>
    <x v="1"/>
    <x v="2"/>
    <x v="3"/>
    <x v="1"/>
    <x v="2"/>
    <x v="1"/>
  </r>
  <r>
    <n v="5531"/>
    <s v="BN5735956"/>
    <n v="63.8"/>
    <x v="0"/>
    <x v="1"/>
    <x v="10"/>
    <x v="5"/>
    <x v="3553"/>
    <x v="0"/>
    <x v="0"/>
    <x v="0"/>
    <n v="97755.29"/>
    <x v="1"/>
    <x v="0"/>
    <x v="3"/>
    <x v="2"/>
    <x v="3"/>
    <x v="1"/>
  </r>
  <r>
    <n v="5532"/>
    <s v="BN5696657"/>
    <n v="70.5"/>
    <x v="0"/>
    <x v="0"/>
    <x v="8"/>
    <x v="6"/>
    <x v="3554"/>
    <x v="0"/>
    <x v="1"/>
    <x v="1"/>
    <n v="182528.44"/>
    <x v="1"/>
    <x v="2"/>
    <x v="2"/>
    <x v="0"/>
    <x v="3"/>
    <x v="2"/>
  </r>
  <r>
    <n v="5533"/>
    <s v="BN5602485"/>
    <n v="72"/>
    <x v="0"/>
    <x v="1"/>
    <x v="19"/>
    <x v="9"/>
    <x v="0"/>
    <x v="2"/>
    <x v="0"/>
    <x v="0"/>
    <n v="142956.48000000001"/>
    <x v="1"/>
    <x v="3"/>
    <x v="3"/>
    <x v="1"/>
    <x v="0"/>
    <x v="0"/>
  </r>
  <r>
    <n v="5534"/>
    <s v="BN5674678"/>
    <n v="55.3"/>
    <x v="1"/>
    <x v="1"/>
    <x v="4"/>
    <x v="4"/>
    <x v="0"/>
    <x v="0"/>
    <x v="0"/>
    <x v="1"/>
    <n v="10789.3"/>
    <x v="1"/>
    <x v="1"/>
    <x v="0"/>
    <x v="3"/>
    <x v="0"/>
    <x v="3"/>
  </r>
  <r>
    <n v="5535"/>
    <s v="BN5678638"/>
    <n v="65.8"/>
    <x v="0"/>
    <x v="0"/>
    <x v="6"/>
    <x v="2"/>
    <x v="0"/>
    <x v="2"/>
    <x v="1"/>
    <x v="0"/>
    <n v="130461.09"/>
    <x v="1"/>
    <x v="2"/>
    <x v="2"/>
    <x v="1"/>
    <x v="0"/>
    <x v="0"/>
  </r>
  <r>
    <n v="5536"/>
    <s v="BN5694357"/>
    <n v="64.8"/>
    <x v="2"/>
    <x v="0"/>
    <x v="15"/>
    <x v="2"/>
    <x v="3555"/>
    <x v="1"/>
    <x v="0"/>
    <x v="1"/>
    <n v="190994.48"/>
    <x v="0"/>
    <x v="0"/>
    <x v="2"/>
    <x v="1"/>
    <x v="2"/>
    <x v="2"/>
  </r>
  <r>
    <n v="5537"/>
    <s v="BN5795791"/>
    <n v="63.6"/>
    <x v="1"/>
    <x v="1"/>
    <x v="13"/>
    <x v="6"/>
    <x v="0"/>
    <x v="2"/>
    <x v="0"/>
    <x v="0"/>
    <n v="159463.79999999999"/>
    <x v="1"/>
    <x v="0"/>
    <x v="1"/>
    <x v="0"/>
    <x v="0"/>
    <x v="2"/>
  </r>
  <r>
    <n v="5538"/>
    <s v="BN5735259"/>
    <n v="52.7"/>
    <x v="2"/>
    <x v="0"/>
    <x v="1"/>
    <x v="7"/>
    <x v="3556"/>
    <x v="0"/>
    <x v="0"/>
    <x v="0"/>
    <n v="57589.29"/>
    <x v="1"/>
    <x v="1"/>
    <x v="0"/>
    <x v="1"/>
    <x v="2"/>
    <x v="1"/>
  </r>
  <r>
    <n v="5539"/>
    <s v="BN5687007"/>
    <n v="71.7"/>
    <x v="2"/>
    <x v="0"/>
    <x v="34"/>
    <x v="9"/>
    <x v="3557"/>
    <x v="2"/>
    <x v="1"/>
    <x v="1"/>
    <n v="40437.67"/>
    <x v="1"/>
    <x v="2"/>
    <x v="2"/>
    <x v="1"/>
    <x v="1"/>
    <x v="3"/>
  </r>
  <r>
    <n v="5540"/>
    <s v="BN5789980"/>
    <n v="61.4"/>
    <x v="1"/>
    <x v="1"/>
    <x v="2"/>
    <x v="6"/>
    <x v="3558"/>
    <x v="0"/>
    <x v="1"/>
    <x v="1"/>
    <n v="56459.45"/>
    <x v="1"/>
    <x v="0"/>
    <x v="0"/>
    <x v="0"/>
    <x v="2"/>
    <x v="1"/>
  </r>
  <r>
    <n v="5541"/>
    <s v="BN5605655"/>
    <n v="73.7"/>
    <x v="0"/>
    <x v="1"/>
    <x v="3"/>
    <x v="10"/>
    <x v="3559"/>
    <x v="0"/>
    <x v="0"/>
    <x v="1"/>
    <n v="39920"/>
    <x v="0"/>
    <x v="3"/>
    <x v="0"/>
    <x v="0"/>
    <x v="1"/>
    <x v="3"/>
  </r>
  <r>
    <n v="5542"/>
    <s v="BN5566653"/>
    <n v="58.7"/>
    <x v="1"/>
    <x v="1"/>
    <x v="21"/>
    <x v="6"/>
    <x v="3560"/>
    <x v="0"/>
    <x v="1"/>
    <x v="0"/>
    <n v="148798.45000000001"/>
    <x v="1"/>
    <x v="0"/>
    <x v="1"/>
    <x v="0"/>
    <x v="1"/>
    <x v="0"/>
  </r>
  <r>
    <n v="5543"/>
    <s v="BN5664810"/>
    <n v="68.2"/>
    <x v="0"/>
    <x v="0"/>
    <x v="12"/>
    <x v="0"/>
    <x v="3561"/>
    <x v="0"/>
    <x v="0"/>
    <x v="0"/>
    <n v="63737.19"/>
    <x v="0"/>
    <x v="2"/>
    <x v="3"/>
    <x v="0"/>
    <x v="2"/>
    <x v="1"/>
  </r>
  <r>
    <n v="5544"/>
    <s v="BN5585690"/>
    <n v="71"/>
    <x v="0"/>
    <x v="1"/>
    <x v="16"/>
    <x v="6"/>
    <x v="3562"/>
    <x v="0"/>
    <x v="0"/>
    <x v="0"/>
    <n v="154997.64000000001"/>
    <x v="1"/>
    <x v="2"/>
    <x v="0"/>
    <x v="0"/>
    <x v="2"/>
    <x v="2"/>
  </r>
  <r>
    <n v="5545"/>
    <s v="BN5650777"/>
    <n v="50.7"/>
    <x v="0"/>
    <x v="1"/>
    <x v="0"/>
    <x v="5"/>
    <x v="0"/>
    <x v="2"/>
    <x v="0"/>
    <x v="1"/>
    <n v="34777.230000000003"/>
    <x v="1"/>
    <x v="1"/>
    <x v="0"/>
    <x v="2"/>
    <x v="0"/>
    <x v="3"/>
  </r>
  <r>
    <n v="5546"/>
    <s v="BN5806622"/>
    <n v="60.9"/>
    <x v="2"/>
    <x v="1"/>
    <x v="19"/>
    <x v="5"/>
    <x v="3563"/>
    <x v="0"/>
    <x v="1"/>
    <x v="1"/>
    <n v="93718.16"/>
    <x v="1"/>
    <x v="0"/>
    <x v="3"/>
    <x v="2"/>
    <x v="1"/>
    <x v="1"/>
  </r>
  <r>
    <n v="5547"/>
    <s v="BN5633731"/>
    <n v="78.599999999999994"/>
    <x v="0"/>
    <x v="1"/>
    <x v="15"/>
    <x v="9"/>
    <x v="0"/>
    <x v="2"/>
    <x v="0"/>
    <x v="1"/>
    <n v="133112.41"/>
    <x v="1"/>
    <x v="3"/>
    <x v="2"/>
    <x v="1"/>
    <x v="0"/>
    <x v="0"/>
  </r>
  <r>
    <n v="5548"/>
    <s v="BN5713758"/>
    <n v="68.8"/>
    <x v="0"/>
    <x v="1"/>
    <x v="16"/>
    <x v="3"/>
    <x v="3564"/>
    <x v="0"/>
    <x v="0"/>
    <x v="1"/>
    <n v="175479.92"/>
    <x v="0"/>
    <x v="2"/>
    <x v="0"/>
    <x v="2"/>
    <x v="2"/>
    <x v="2"/>
  </r>
  <r>
    <n v="5549"/>
    <s v="BN5639575"/>
    <n v="71"/>
    <x v="0"/>
    <x v="1"/>
    <x v="16"/>
    <x v="0"/>
    <x v="0"/>
    <x v="2"/>
    <x v="0"/>
    <x v="1"/>
    <n v="96.27"/>
    <x v="1"/>
    <x v="2"/>
    <x v="0"/>
    <x v="0"/>
    <x v="0"/>
    <x v="3"/>
  </r>
  <r>
    <n v="5550"/>
    <s v="BN5566926"/>
    <n v="77.900000000000006"/>
    <x v="1"/>
    <x v="1"/>
    <x v="19"/>
    <x v="6"/>
    <x v="0"/>
    <x v="2"/>
    <x v="0"/>
    <x v="1"/>
    <n v="30804.68"/>
    <x v="1"/>
    <x v="3"/>
    <x v="3"/>
    <x v="0"/>
    <x v="0"/>
    <x v="3"/>
  </r>
  <r>
    <n v="5551"/>
    <s v="BN5777697"/>
    <n v="73.3"/>
    <x v="0"/>
    <x v="0"/>
    <x v="4"/>
    <x v="5"/>
    <x v="3565"/>
    <x v="0"/>
    <x v="1"/>
    <x v="0"/>
    <n v="197193.49"/>
    <x v="1"/>
    <x v="3"/>
    <x v="0"/>
    <x v="2"/>
    <x v="2"/>
    <x v="2"/>
  </r>
  <r>
    <n v="5552"/>
    <s v="BN5800164"/>
    <n v="58.3"/>
    <x v="2"/>
    <x v="0"/>
    <x v="28"/>
    <x v="7"/>
    <x v="3566"/>
    <x v="2"/>
    <x v="0"/>
    <x v="1"/>
    <n v="96792.15"/>
    <x v="1"/>
    <x v="1"/>
    <x v="2"/>
    <x v="1"/>
    <x v="1"/>
    <x v="1"/>
  </r>
  <r>
    <n v="5553"/>
    <s v="BN5651228"/>
    <n v="62.7"/>
    <x v="0"/>
    <x v="1"/>
    <x v="1"/>
    <x v="6"/>
    <x v="0"/>
    <x v="2"/>
    <x v="0"/>
    <x v="1"/>
    <n v="132719.79999999999"/>
    <x v="1"/>
    <x v="0"/>
    <x v="0"/>
    <x v="0"/>
    <x v="0"/>
    <x v="0"/>
  </r>
  <r>
    <n v="5554"/>
    <s v="BN5651363"/>
    <n v="66.599999999999994"/>
    <x v="2"/>
    <x v="1"/>
    <x v="8"/>
    <x v="6"/>
    <x v="3567"/>
    <x v="2"/>
    <x v="0"/>
    <x v="0"/>
    <n v="112157.31"/>
    <x v="1"/>
    <x v="2"/>
    <x v="2"/>
    <x v="0"/>
    <x v="3"/>
    <x v="0"/>
  </r>
  <r>
    <n v="5555"/>
    <s v="BN5784131"/>
    <n v="62"/>
    <x v="1"/>
    <x v="1"/>
    <x v="16"/>
    <x v="10"/>
    <x v="0"/>
    <x v="2"/>
    <x v="0"/>
    <x v="0"/>
    <n v="38015.339999999997"/>
    <x v="1"/>
    <x v="0"/>
    <x v="0"/>
    <x v="0"/>
    <x v="0"/>
    <x v="3"/>
  </r>
  <r>
    <n v="5556"/>
    <s v="BN5572311"/>
    <n v="61.4"/>
    <x v="1"/>
    <x v="0"/>
    <x v="2"/>
    <x v="5"/>
    <x v="0"/>
    <x v="2"/>
    <x v="0"/>
    <x v="0"/>
    <n v="164018.98000000001"/>
    <x v="1"/>
    <x v="0"/>
    <x v="0"/>
    <x v="2"/>
    <x v="0"/>
    <x v="2"/>
  </r>
  <r>
    <n v="5557"/>
    <s v="BN5707875"/>
    <n v="60.6"/>
    <x v="0"/>
    <x v="1"/>
    <x v="20"/>
    <x v="5"/>
    <x v="3568"/>
    <x v="2"/>
    <x v="0"/>
    <x v="1"/>
    <n v="46774.94"/>
    <x v="1"/>
    <x v="0"/>
    <x v="0"/>
    <x v="2"/>
    <x v="3"/>
    <x v="3"/>
  </r>
  <r>
    <n v="5558"/>
    <s v="BN5705576"/>
    <n v="70"/>
    <x v="2"/>
    <x v="0"/>
    <x v="2"/>
    <x v="8"/>
    <x v="3569"/>
    <x v="2"/>
    <x v="0"/>
    <x v="0"/>
    <n v="189664.43"/>
    <x v="1"/>
    <x v="2"/>
    <x v="0"/>
    <x v="3"/>
    <x v="2"/>
    <x v="2"/>
  </r>
  <r>
    <n v="5559"/>
    <s v="BN5645268"/>
    <n v="67.7"/>
    <x v="2"/>
    <x v="1"/>
    <x v="10"/>
    <x v="6"/>
    <x v="3570"/>
    <x v="0"/>
    <x v="0"/>
    <x v="0"/>
    <n v="26106.39"/>
    <x v="0"/>
    <x v="2"/>
    <x v="3"/>
    <x v="0"/>
    <x v="3"/>
    <x v="3"/>
  </r>
  <r>
    <n v="5560"/>
    <s v="BN5729470"/>
    <n v="85"/>
    <x v="2"/>
    <x v="1"/>
    <x v="18"/>
    <x v="8"/>
    <x v="3571"/>
    <x v="0"/>
    <x v="0"/>
    <x v="1"/>
    <n v="191535.11"/>
    <x v="0"/>
    <x v="3"/>
    <x v="3"/>
    <x v="3"/>
    <x v="3"/>
    <x v="2"/>
  </r>
  <r>
    <n v="5561"/>
    <s v="BN5631349"/>
    <n v="56.4"/>
    <x v="0"/>
    <x v="1"/>
    <x v="12"/>
    <x v="4"/>
    <x v="0"/>
    <x v="0"/>
    <x v="0"/>
    <x v="1"/>
    <n v="158937.54999999999"/>
    <x v="1"/>
    <x v="1"/>
    <x v="3"/>
    <x v="3"/>
    <x v="0"/>
    <x v="2"/>
  </r>
  <r>
    <n v="5562"/>
    <s v="BN5582986"/>
    <n v="77.099999999999994"/>
    <x v="1"/>
    <x v="0"/>
    <x v="27"/>
    <x v="0"/>
    <x v="0"/>
    <x v="0"/>
    <x v="0"/>
    <x v="0"/>
    <n v="25222.6"/>
    <x v="0"/>
    <x v="3"/>
    <x v="1"/>
    <x v="0"/>
    <x v="0"/>
    <x v="3"/>
  </r>
  <r>
    <n v="5563"/>
    <s v="BN5614274"/>
    <n v="62"/>
    <x v="1"/>
    <x v="1"/>
    <x v="0"/>
    <x v="9"/>
    <x v="3572"/>
    <x v="0"/>
    <x v="0"/>
    <x v="0"/>
    <n v="29296.74"/>
    <x v="1"/>
    <x v="0"/>
    <x v="0"/>
    <x v="1"/>
    <x v="3"/>
    <x v="3"/>
  </r>
  <r>
    <n v="5564"/>
    <s v="BN5724597"/>
    <n v="61"/>
    <x v="1"/>
    <x v="1"/>
    <x v="17"/>
    <x v="8"/>
    <x v="3573"/>
    <x v="0"/>
    <x v="0"/>
    <x v="1"/>
    <n v="54394.28"/>
    <x v="1"/>
    <x v="0"/>
    <x v="1"/>
    <x v="3"/>
    <x v="1"/>
    <x v="1"/>
  </r>
  <r>
    <n v="5565"/>
    <s v="BN5699996"/>
    <n v="60.9"/>
    <x v="1"/>
    <x v="1"/>
    <x v="2"/>
    <x v="0"/>
    <x v="3574"/>
    <x v="2"/>
    <x v="0"/>
    <x v="1"/>
    <n v="9234.06"/>
    <x v="1"/>
    <x v="0"/>
    <x v="0"/>
    <x v="0"/>
    <x v="2"/>
    <x v="3"/>
  </r>
  <r>
    <n v="5566"/>
    <s v="BN5636454"/>
    <n v="68.3"/>
    <x v="2"/>
    <x v="1"/>
    <x v="12"/>
    <x v="8"/>
    <x v="3575"/>
    <x v="0"/>
    <x v="1"/>
    <x v="0"/>
    <n v="26796.73"/>
    <x v="1"/>
    <x v="2"/>
    <x v="3"/>
    <x v="3"/>
    <x v="2"/>
    <x v="3"/>
  </r>
  <r>
    <n v="5567"/>
    <s v="BN5795928"/>
    <n v="63.3"/>
    <x v="2"/>
    <x v="1"/>
    <x v="0"/>
    <x v="6"/>
    <x v="3576"/>
    <x v="0"/>
    <x v="1"/>
    <x v="0"/>
    <n v="11796.89"/>
    <x v="1"/>
    <x v="0"/>
    <x v="0"/>
    <x v="0"/>
    <x v="3"/>
    <x v="3"/>
  </r>
  <r>
    <n v="5568"/>
    <s v="BN5787135"/>
    <n v="67.599999999999994"/>
    <x v="2"/>
    <x v="1"/>
    <x v="34"/>
    <x v="1"/>
    <x v="3577"/>
    <x v="2"/>
    <x v="0"/>
    <x v="0"/>
    <n v="128461.29"/>
    <x v="1"/>
    <x v="2"/>
    <x v="2"/>
    <x v="0"/>
    <x v="1"/>
    <x v="0"/>
  </r>
  <r>
    <n v="5569"/>
    <s v="BN5594183"/>
    <n v="69.3"/>
    <x v="0"/>
    <x v="1"/>
    <x v="16"/>
    <x v="3"/>
    <x v="3578"/>
    <x v="2"/>
    <x v="0"/>
    <x v="0"/>
    <n v="14278.18"/>
    <x v="1"/>
    <x v="2"/>
    <x v="0"/>
    <x v="2"/>
    <x v="2"/>
    <x v="3"/>
  </r>
  <r>
    <n v="5570"/>
    <s v="BN5701437"/>
    <n v="70.900000000000006"/>
    <x v="0"/>
    <x v="1"/>
    <x v="18"/>
    <x v="10"/>
    <x v="0"/>
    <x v="2"/>
    <x v="0"/>
    <x v="1"/>
    <n v="46811.77"/>
    <x v="1"/>
    <x v="2"/>
    <x v="3"/>
    <x v="0"/>
    <x v="0"/>
    <x v="3"/>
  </r>
  <r>
    <n v="5571"/>
    <s v="BN5645760"/>
    <n v="56.9"/>
    <x v="2"/>
    <x v="1"/>
    <x v="12"/>
    <x v="0"/>
    <x v="3579"/>
    <x v="1"/>
    <x v="0"/>
    <x v="1"/>
    <n v="109393.19"/>
    <x v="0"/>
    <x v="1"/>
    <x v="3"/>
    <x v="0"/>
    <x v="3"/>
    <x v="0"/>
  </r>
  <r>
    <n v="5572"/>
    <s v="BN5708780"/>
    <n v="68.400000000000006"/>
    <x v="1"/>
    <x v="0"/>
    <x v="16"/>
    <x v="6"/>
    <x v="3580"/>
    <x v="1"/>
    <x v="0"/>
    <x v="1"/>
    <n v="3966.5"/>
    <x v="0"/>
    <x v="2"/>
    <x v="0"/>
    <x v="0"/>
    <x v="2"/>
    <x v="3"/>
  </r>
  <r>
    <n v="5573"/>
    <s v="BN5613053"/>
    <n v="56.5"/>
    <x v="0"/>
    <x v="1"/>
    <x v="10"/>
    <x v="5"/>
    <x v="0"/>
    <x v="0"/>
    <x v="0"/>
    <x v="0"/>
    <n v="63173.64"/>
    <x v="1"/>
    <x v="1"/>
    <x v="3"/>
    <x v="2"/>
    <x v="0"/>
    <x v="1"/>
  </r>
  <r>
    <n v="5574"/>
    <s v="BN5628806"/>
    <n v="68.099999999999994"/>
    <x v="0"/>
    <x v="1"/>
    <x v="6"/>
    <x v="2"/>
    <x v="0"/>
    <x v="0"/>
    <x v="0"/>
    <x v="1"/>
    <n v="66367.33"/>
    <x v="1"/>
    <x v="2"/>
    <x v="2"/>
    <x v="1"/>
    <x v="0"/>
    <x v="1"/>
  </r>
  <r>
    <n v="5575"/>
    <s v="BN5763986"/>
    <n v="50.3"/>
    <x v="1"/>
    <x v="0"/>
    <x v="18"/>
    <x v="9"/>
    <x v="0"/>
    <x v="2"/>
    <x v="0"/>
    <x v="0"/>
    <n v="16274.67"/>
    <x v="1"/>
    <x v="1"/>
    <x v="3"/>
    <x v="1"/>
    <x v="0"/>
    <x v="3"/>
  </r>
  <r>
    <n v="5576"/>
    <s v="BN5782792"/>
    <n v="65.599999999999994"/>
    <x v="0"/>
    <x v="1"/>
    <x v="20"/>
    <x v="0"/>
    <x v="0"/>
    <x v="2"/>
    <x v="0"/>
    <x v="0"/>
    <n v="180553.48"/>
    <x v="1"/>
    <x v="2"/>
    <x v="0"/>
    <x v="0"/>
    <x v="0"/>
    <x v="2"/>
  </r>
  <r>
    <n v="5577"/>
    <s v="BN5635877"/>
    <n v="56.6"/>
    <x v="2"/>
    <x v="1"/>
    <x v="35"/>
    <x v="4"/>
    <x v="3581"/>
    <x v="0"/>
    <x v="0"/>
    <x v="1"/>
    <n v="107563.16"/>
    <x v="0"/>
    <x v="1"/>
    <x v="1"/>
    <x v="3"/>
    <x v="3"/>
    <x v="0"/>
  </r>
  <r>
    <n v="5578"/>
    <s v="BN5726000"/>
    <n v="59.2"/>
    <x v="0"/>
    <x v="0"/>
    <x v="46"/>
    <x v="8"/>
    <x v="0"/>
    <x v="0"/>
    <x v="0"/>
    <x v="0"/>
    <n v="100941.57"/>
    <x v="1"/>
    <x v="0"/>
    <x v="1"/>
    <x v="3"/>
    <x v="0"/>
    <x v="0"/>
  </r>
  <r>
    <n v="5579"/>
    <s v="BN5726226"/>
    <n v="68.7"/>
    <x v="1"/>
    <x v="0"/>
    <x v="5"/>
    <x v="8"/>
    <x v="0"/>
    <x v="2"/>
    <x v="0"/>
    <x v="1"/>
    <n v="110230.39999999999"/>
    <x v="1"/>
    <x v="2"/>
    <x v="1"/>
    <x v="3"/>
    <x v="0"/>
    <x v="0"/>
  </r>
  <r>
    <n v="5580"/>
    <s v="BN5577986"/>
    <n v="68.599999999999994"/>
    <x v="1"/>
    <x v="1"/>
    <x v="32"/>
    <x v="2"/>
    <x v="0"/>
    <x v="2"/>
    <x v="1"/>
    <x v="1"/>
    <n v="142331.85"/>
    <x v="1"/>
    <x v="2"/>
    <x v="2"/>
    <x v="1"/>
    <x v="0"/>
    <x v="0"/>
  </r>
  <r>
    <n v="5581"/>
    <s v="BN5786162"/>
    <n v="61.6"/>
    <x v="1"/>
    <x v="1"/>
    <x v="33"/>
    <x v="0"/>
    <x v="0"/>
    <x v="2"/>
    <x v="0"/>
    <x v="1"/>
    <n v="199099.51"/>
    <x v="1"/>
    <x v="0"/>
    <x v="2"/>
    <x v="0"/>
    <x v="0"/>
    <x v="2"/>
  </r>
  <r>
    <n v="5582"/>
    <s v="BN5812763"/>
    <n v="49.4"/>
    <x v="1"/>
    <x v="1"/>
    <x v="44"/>
    <x v="8"/>
    <x v="0"/>
    <x v="2"/>
    <x v="0"/>
    <x v="0"/>
    <n v="85890.16"/>
    <x v="1"/>
    <x v="1"/>
    <x v="1"/>
    <x v="3"/>
    <x v="0"/>
    <x v="1"/>
  </r>
  <r>
    <n v="5583"/>
    <s v="BN5596885"/>
    <n v="53.4"/>
    <x v="0"/>
    <x v="1"/>
    <x v="16"/>
    <x v="6"/>
    <x v="0"/>
    <x v="0"/>
    <x v="1"/>
    <x v="1"/>
    <n v="143938.26999999999"/>
    <x v="1"/>
    <x v="1"/>
    <x v="0"/>
    <x v="0"/>
    <x v="0"/>
    <x v="0"/>
  </r>
  <r>
    <n v="5584"/>
    <s v="BN5620492"/>
    <n v="69.5"/>
    <x v="1"/>
    <x v="0"/>
    <x v="8"/>
    <x v="2"/>
    <x v="0"/>
    <x v="2"/>
    <x v="1"/>
    <x v="0"/>
    <n v="131644.41"/>
    <x v="1"/>
    <x v="2"/>
    <x v="2"/>
    <x v="1"/>
    <x v="0"/>
    <x v="0"/>
  </r>
  <r>
    <n v="5585"/>
    <s v="BN5768183"/>
    <n v="57.9"/>
    <x v="1"/>
    <x v="0"/>
    <x v="8"/>
    <x v="9"/>
    <x v="0"/>
    <x v="2"/>
    <x v="0"/>
    <x v="1"/>
    <n v="112395.98"/>
    <x v="1"/>
    <x v="1"/>
    <x v="2"/>
    <x v="1"/>
    <x v="0"/>
    <x v="0"/>
  </r>
  <r>
    <n v="5586"/>
    <s v="BN5656510"/>
    <n v="43.2"/>
    <x v="2"/>
    <x v="1"/>
    <x v="16"/>
    <x v="0"/>
    <x v="3582"/>
    <x v="2"/>
    <x v="0"/>
    <x v="0"/>
    <n v="71856.3"/>
    <x v="1"/>
    <x v="1"/>
    <x v="0"/>
    <x v="0"/>
    <x v="2"/>
    <x v="1"/>
  </r>
  <r>
    <n v="5587"/>
    <s v="BN5699359"/>
    <n v="81.599999999999994"/>
    <x v="2"/>
    <x v="0"/>
    <x v="11"/>
    <x v="0"/>
    <x v="3583"/>
    <x v="2"/>
    <x v="0"/>
    <x v="0"/>
    <n v="35770.839999999997"/>
    <x v="1"/>
    <x v="3"/>
    <x v="2"/>
    <x v="0"/>
    <x v="2"/>
    <x v="3"/>
  </r>
  <r>
    <n v="5588"/>
    <s v="BN5614917"/>
    <n v="73"/>
    <x v="0"/>
    <x v="0"/>
    <x v="24"/>
    <x v="1"/>
    <x v="0"/>
    <x v="2"/>
    <x v="0"/>
    <x v="0"/>
    <n v="124364.63"/>
    <x v="1"/>
    <x v="3"/>
    <x v="3"/>
    <x v="0"/>
    <x v="0"/>
    <x v="0"/>
  </r>
  <r>
    <n v="5589"/>
    <s v="BN5704684"/>
    <n v="59.3"/>
    <x v="0"/>
    <x v="0"/>
    <x v="12"/>
    <x v="5"/>
    <x v="3584"/>
    <x v="2"/>
    <x v="0"/>
    <x v="0"/>
    <n v="78101.289999999994"/>
    <x v="1"/>
    <x v="0"/>
    <x v="3"/>
    <x v="2"/>
    <x v="2"/>
    <x v="1"/>
  </r>
  <r>
    <n v="5590"/>
    <s v="BN5588285"/>
    <n v="71.5"/>
    <x v="2"/>
    <x v="0"/>
    <x v="24"/>
    <x v="9"/>
    <x v="3585"/>
    <x v="0"/>
    <x v="1"/>
    <x v="1"/>
    <n v="143096.49"/>
    <x v="0"/>
    <x v="2"/>
    <x v="3"/>
    <x v="1"/>
    <x v="3"/>
    <x v="0"/>
  </r>
  <r>
    <n v="5591"/>
    <s v="BN5681352"/>
    <n v="77.5"/>
    <x v="2"/>
    <x v="1"/>
    <x v="11"/>
    <x v="7"/>
    <x v="3586"/>
    <x v="2"/>
    <x v="0"/>
    <x v="1"/>
    <n v="14073.11"/>
    <x v="1"/>
    <x v="3"/>
    <x v="2"/>
    <x v="1"/>
    <x v="1"/>
    <x v="3"/>
  </r>
  <r>
    <n v="5592"/>
    <s v="BN5607422"/>
    <n v="53.9"/>
    <x v="0"/>
    <x v="1"/>
    <x v="16"/>
    <x v="8"/>
    <x v="0"/>
    <x v="2"/>
    <x v="0"/>
    <x v="1"/>
    <n v="47388.41"/>
    <x v="1"/>
    <x v="1"/>
    <x v="0"/>
    <x v="3"/>
    <x v="0"/>
    <x v="3"/>
  </r>
  <r>
    <n v="5593"/>
    <s v="BN5670256"/>
    <n v="57.6"/>
    <x v="1"/>
    <x v="1"/>
    <x v="25"/>
    <x v="5"/>
    <x v="0"/>
    <x v="2"/>
    <x v="1"/>
    <x v="1"/>
    <n v="72306.070000000007"/>
    <x v="1"/>
    <x v="1"/>
    <x v="2"/>
    <x v="2"/>
    <x v="0"/>
    <x v="1"/>
  </r>
  <r>
    <n v="5594"/>
    <s v="BN5597881"/>
    <n v="61.7"/>
    <x v="1"/>
    <x v="1"/>
    <x v="5"/>
    <x v="3"/>
    <x v="0"/>
    <x v="0"/>
    <x v="0"/>
    <x v="1"/>
    <n v="184839.7"/>
    <x v="0"/>
    <x v="0"/>
    <x v="1"/>
    <x v="2"/>
    <x v="0"/>
    <x v="2"/>
  </r>
  <r>
    <n v="5595"/>
    <s v="BN5658345"/>
    <n v="68.8"/>
    <x v="0"/>
    <x v="1"/>
    <x v="20"/>
    <x v="5"/>
    <x v="0"/>
    <x v="0"/>
    <x v="0"/>
    <x v="0"/>
    <n v="47886.44"/>
    <x v="1"/>
    <x v="2"/>
    <x v="0"/>
    <x v="2"/>
    <x v="0"/>
    <x v="3"/>
  </r>
  <r>
    <n v="5596"/>
    <s v="BN5616344"/>
    <n v="60.8"/>
    <x v="0"/>
    <x v="1"/>
    <x v="19"/>
    <x v="4"/>
    <x v="0"/>
    <x v="0"/>
    <x v="1"/>
    <x v="0"/>
    <n v="130474.03"/>
    <x v="1"/>
    <x v="0"/>
    <x v="3"/>
    <x v="3"/>
    <x v="0"/>
    <x v="0"/>
  </r>
  <r>
    <n v="5597"/>
    <s v="BN5796870"/>
    <n v="59.7"/>
    <x v="1"/>
    <x v="1"/>
    <x v="12"/>
    <x v="9"/>
    <x v="0"/>
    <x v="1"/>
    <x v="1"/>
    <x v="0"/>
    <n v="73181.39"/>
    <x v="0"/>
    <x v="0"/>
    <x v="3"/>
    <x v="1"/>
    <x v="0"/>
    <x v="1"/>
  </r>
  <r>
    <n v="5598"/>
    <s v="BN5815465"/>
    <n v="67"/>
    <x v="0"/>
    <x v="0"/>
    <x v="0"/>
    <x v="5"/>
    <x v="3587"/>
    <x v="0"/>
    <x v="0"/>
    <x v="0"/>
    <n v="65706.86"/>
    <x v="1"/>
    <x v="2"/>
    <x v="0"/>
    <x v="2"/>
    <x v="3"/>
    <x v="1"/>
  </r>
  <r>
    <n v="5599"/>
    <s v="BN5631784"/>
    <n v="61.6"/>
    <x v="2"/>
    <x v="0"/>
    <x v="38"/>
    <x v="3"/>
    <x v="3588"/>
    <x v="0"/>
    <x v="0"/>
    <x v="0"/>
    <n v="104379.36"/>
    <x v="1"/>
    <x v="0"/>
    <x v="1"/>
    <x v="2"/>
    <x v="3"/>
    <x v="0"/>
  </r>
  <r>
    <n v="5600"/>
    <s v="BN5635783"/>
    <n v="57.9"/>
    <x v="2"/>
    <x v="0"/>
    <x v="5"/>
    <x v="8"/>
    <x v="3589"/>
    <x v="0"/>
    <x v="1"/>
    <x v="0"/>
    <n v="192146.63"/>
    <x v="0"/>
    <x v="1"/>
    <x v="1"/>
    <x v="3"/>
    <x v="3"/>
    <x v="2"/>
  </r>
  <r>
    <n v="5601"/>
    <s v="BN5596626"/>
    <n v="78.599999999999994"/>
    <x v="0"/>
    <x v="1"/>
    <x v="24"/>
    <x v="3"/>
    <x v="3590"/>
    <x v="2"/>
    <x v="0"/>
    <x v="0"/>
    <n v="66977.679999999993"/>
    <x v="1"/>
    <x v="3"/>
    <x v="3"/>
    <x v="2"/>
    <x v="2"/>
    <x v="1"/>
  </r>
  <r>
    <n v="5602"/>
    <s v="BN5684124"/>
    <n v="70.400000000000006"/>
    <x v="1"/>
    <x v="0"/>
    <x v="4"/>
    <x v="9"/>
    <x v="3591"/>
    <x v="0"/>
    <x v="0"/>
    <x v="1"/>
    <n v="158742.81"/>
    <x v="1"/>
    <x v="2"/>
    <x v="0"/>
    <x v="1"/>
    <x v="2"/>
    <x v="2"/>
  </r>
  <r>
    <n v="5603"/>
    <s v="BN5760434"/>
    <n v="79.599999999999994"/>
    <x v="0"/>
    <x v="0"/>
    <x v="5"/>
    <x v="1"/>
    <x v="3592"/>
    <x v="0"/>
    <x v="0"/>
    <x v="0"/>
    <n v="189414.74"/>
    <x v="1"/>
    <x v="3"/>
    <x v="1"/>
    <x v="0"/>
    <x v="1"/>
    <x v="2"/>
  </r>
  <r>
    <n v="5604"/>
    <s v="BN5608321"/>
    <n v="59.8"/>
    <x v="1"/>
    <x v="1"/>
    <x v="2"/>
    <x v="1"/>
    <x v="0"/>
    <x v="2"/>
    <x v="0"/>
    <x v="1"/>
    <n v="159130.32"/>
    <x v="1"/>
    <x v="0"/>
    <x v="0"/>
    <x v="0"/>
    <x v="0"/>
    <x v="2"/>
  </r>
  <r>
    <n v="5605"/>
    <s v="BN5804634"/>
    <n v="60.2"/>
    <x v="0"/>
    <x v="1"/>
    <x v="23"/>
    <x v="10"/>
    <x v="3593"/>
    <x v="0"/>
    <x v="1"/>
    <x v="1"/>
    <n v="97640.2"/>
    <x v="1"/>
    <x v="0"/>
    <x v="1"/>
    <x v="0"/>
    <x v="2"/>
    <x v="1"/>
  </r>
  <r>
    <n v="5606"/>
    <s v="BN5730185"/>
    <n v="61.9"/>
    <x v="0"/>
    <x v="1"/>
    <x v="14"/>
    <x v="8"/>
    <x v="3594"/>
    <x v="0"/>
    <x v="0"/>
    <x v="0"/>
    <n v="86022.09"/>
    <x v="1"/>
    <x v="0"/>
    <x v="1"/>
    <x v="3"/>
    <x v="2"/>
    <x v="1"/>
  </r>
  <r>
    <n v="5607"/>
    <s v="BN5741901"/>
    <n v="49.2"/>
    <x v="2"/>
    <x v="0"/>
    <x v="37"/>
    <x v="2"/>
    <x v="3595"/>
    <x v="0"/>
    <x v="0"/>
    <x v="1"/>
    <n v="10014.719999999999"/>
    <x v="0"/>
    <x v="1"/>
    <x v="1"/>
    <x v="1"/>
    <x v="3"/>
    <x v="3"/>
  </r>
  <r>
    <n v="5608"/>
    <s v="BN5771641"/>
    <n v="64.099999999999994"/>
    <x v="2"/>
    <x v="1"/>
    <x v="1"/>
    <x v="3"/>
    <x v="3596"/>
    <x v="1"/>
    <x v="0"/>
    <x v="1"/>
    <n v="17384.21"/>
    <x v="1"/>
    <x v="0"/>
    <x v="0"/>
    <x v="2"/>
    <x v="3"/>
    <x v="3"/>
  </r>
  <r>
    <n v="5609"/>
    <s v="BN5605026"/>
    <n v="51.8"/>
    <x v="0"/>
    <x v="0"/>
    <x v="7"/>
    <x v="1"/>
    <x v="3597"/>
    <x v="0"/>
    <x v="0"/>
    <x v="0"/>
    <n v="143315.57"/>
    <x v="1"/>
    <x v="1"/>
    <x v="2"/>
    <x v="0"/>
    <x v="2"/>
    <x v="0"/>
  </r>
  <r>
    <n v="5610"/>
    <s v="BN5661858"/>
    <n v="62.3"/>
    <x v="1"/>
    <x v="0"/>
    <x v="20"/>
    <x v="4"/>
    <x v="0"/>
    <x v="1"/>
    <x v="0"/>
    <x v="1"/>
    <n v="31669.18"/>
    <x v="1"/>
    <x v="0"/>
    <x v="0"/>
    <x v="3"/>
    <x v="0"/>
    <x v="3"/>
  </r>
  <r>
    <n v="5611"/>
    <s v="BN5783729"/>
    <n v="73.3"/>
    <x v="0"/>
    <x v="0"/>
    <x v="34"/>
    <x v="8"/>
    <x v="0"/>
    <x v="2"/>
    <x v="1"/>
    <x v="1"/>
    <n v="12761.16"/>
    <x v="1"/>
    <x v="3"/>
    <x v="2"/>
    <x v="3"/>
    <x v="0"/>
    <x v="3"/>
  </r>
  <r>
    <n v="5612"/>
    <s v="BN5721120"/>
    <n v="62.5"/>
    <x v="2"/>
    <x v="1"/>
    <x v="0"/>
    <x v="5"/>
    <x v="3598"/>
    <x v="0"/>
    <x v="0"/>
    <x v="1"/>
    <n v="93429.95"/>
    <x v="1"/>
    <x v="0"/>
    <x v="0"/>
    <x v="2"/>
    <x v="3"/>
    <x v="1"/>
  </r>
  <r>
    <n v="5613"/>
    <s v="BN5763985"/>
    <n v="75.900000000000006"/>
    <x v="0"/>
    <x v="0"/>
    <x v="8"/>
    <x v="1"/>
    <x v="3599"/>
    <x v="0"/>
    <x v="0"/>
    <x v="0"/>
    <n v="42012.55"/>
    <x v="1"/>
    <x v="3"/>
    <x v="2"/>
    <x v="0"/>
    <x v="3"/>
    <x v="3"/>
  </r>
  <r>
    <n v="5614"/>
    <s v="BN5689325"/>
    <n v="60.4"/>
    <x v="0"/>
    <x v="0"/>
    <x v="15"/>
    <x v="3"/>
    <x v="3600"/>
    <x v="0"/>
    <x v="0"/>
    <x v="1"/>
    <n v="15798.7"/>
    <x v="1"/>
    <x v="0"/>
    <x v="2"/>
    <x v="2"/>
    <x v="2"/>
    <x v="3"/>
  </r>
  <r>
    <n v="5615"/>
    <s v="BN5798298"/>
    <n v="51.2"/>
    <x v="1"/>
    <x v="0"/>
    <x v="17"/>
    <x v="6"/>
    <x v="0"/>
    <x v="2"/>
    <x v="0"/>
    <x v="0"/>
    <n v="56408.14"/>
    <x v="1"/>
    <x v="1"/>
    <x v="1"/>
    <x v="0"/>
    <x v="0"/>
    <x v="1"/>
  </r>
  <r>
    <n v="5616"/>
    <s v="BN5775252"/>
    <n v="52"/>
    <x v="0"/>
    <x v="0"/>
    <x v="6"/>
    <x v="2"/>
    <x v="3601"/>
    <x v="0"/>
    <x v="0"/>
    <x v="1"/>
    <n v="4696.4399999999996"/>
    <x v="1"/>
    <x v="1"/>
    <x v="2"/>
    <x v="1"/>
    <x v="1"/>
    <x v="3"/>
  </r>
  <r>
    <n v="5617"/>
    <s v="BN5585169"/>
    <n v="80.5"/>
    <x v="1"/>
    <x v="1"/>
    <x v="28"/>
    <x v="0"/>
    <x v="0"/>
    <x v="2"/>
    <x v="0"/>
    <x v="0"/>
    <n v="25042.1"/>
    <x v="1"/>
    <x v="3"/>
    <x v="2"/>
    <x v="0"/>
    <x v="0"/>
    <x v="3"/>
  </r>
  <r>
    <n v="5618"/>
    <s v="BN5797242"/>
    <n v="62.6"/>
    <x v="0"/>
    <x v="1"/>
    <x v="3"/>
    <x v="4"/>
    <x v="3602"/>
    <x v="0"/>
    <x v="0"/>
    <x v="1"/>
    <n v="130442.08"/>
    <x v="0"/>
    <x v="0"/>
    <x v="0"/>
    <x v="3"/>
    <x v="2"/>
    <x v="0"/>
  </r>
  <r>
    <n v="5619"/>
    <s v="BN5780133"/>
    <n v="65.599999999999994"/>
    <x v="0"/>
    <x v="1"/>
    <x v="16"/>
    <x v="7"/>
    <x v="0"/>
    <x v="0"/>
    <x v="0"/>
    <x v="0"/>
    <n v="136521.82"/>
    <x v="1"/>
    <x v="2"/>
    <x v="0"/>
    <x v="1"/>
    <x v="0"/>
    <x v="0"/>
  </r>
  <r>
    <n v="5620"/>
    <s v="BN5648864"/>
    <n v="78.5"/>
    <x v="1"/>
    <x v="1"/>
    <x v="1"/>
    <x v="3"/>
    <x v="0"/>
    <x v="2"/>
    <x v="0"/>
    <x v="0"/>
    <n v="199108.88"/>
    <x v="1"/>
    <x v="3"/>
    <x v="0"/>
    <x v="2"/>
    <x v="0"/>
    <x v="2"/>
  </r>
  <r>
    <n v="5621"/>
    <s v="BN5752322"/>
    <n v="55.3"/>
    <x v="0"/>
    <x v="1"/>
    <x v="8"/>
    <x v="5"/>
    <x v="0"/>
    <x v="2"/>
    <x v="1"/>
    <x v="1"/>
    <n v="124596.63"/>
    <x v="1"/>
    <x v="1"/>
    <x v="2"/>
    <x v="2"/>
    <x v="0"/>
    <x v="0"/>
  </r>
  <r>
    <n v="5622"/>
    <s v="BN5807437"/>
    <n v="56.9"/>
    <x v="0"/>
    <x v="0"/>
    <x v="4"/>
    <x v="4"/>
    <x v="0"/>
    <x v="2"/>
    <x v="1"/>
    <x v="1"/>
    <n v="134394.78"/>
    <x v="1"/>
    <x v="1"/>
    <x v="0"/>
    <x v="3"/>
    <x v="0"/>
    <x v="0"/>
  </r>
  <r>
    <n v="5623"/>
    <s v="BN5766562"/>
    <n v="67"/>
    <x v="0"/>
    <x v="1"/>
    <x v="16"/>
    <x v="7"/>
    <x v="3603"/>
    <x v="0"/>
    <x v="1"/>
    <x v="1"/>
    <n v="144275.39000000001"/>
    <x v="1"/>
    <x v="2"/>
    <x v="0"/>
    <x v="1"/>
    <x v="1"/>
    <x v="0"/>
  </r>
  <r>
    <n v="5624"/>
    <s v="BN5696725"/>
    <n v="58.6"/>
    <x v="1"/>
    <x v="1"/>
    <x v="0"/>
    <x v="5"/>
    <x v="0"/>
    <x v="2"/>
    <x v="0"/>
    <x v="0"/>
    <n v="123410.23"/>
    <x v="1"/>
    <x v="0"/>
    <x v="0"/>
    <x v="2"/>
    <x v="0"/>
    <x v="0"/>
  </r>
  <r>
    <n v="5625"/>
    <s v="BN5581208"/>
    <n v="61.7"/>
    <x v="1"/>
    <x v="0"/>
    <x v="13"/>
    <x v="1"/>
    <x v="0"/>
    <x v="0"/>
    <x v="0"/>
    <x v="1"/>
    <n v="143298.06"/>
    <x v="1"/>
    <x v="0"/>
    <x v="1"/>
    <x v="0"/>
    <x v="0"/>
    <x v="0"/>
  </r>
  <r>
    <n v="5626"/>
    <s v="BN5663147"/>
    <n v="50.8"/>
    <x v="0"/>
    <x v="0"/>
    <x v="52"/>
    <x v="3"/>
    <x v="3604"/>
    <x v="0"/>
    <x v="0"/>
    <x v="0"/>
    <n v="129562.74"/>
    <x v="1"/>
    <x v="1"/>
    <x v="1"/>
    <x v="2"/>
    <x v="2"/>
    <x v="0"/>
  </r>
  <r>
    <n v="5627"/>
    <s v="BN5741330"/>
    <n v="62.4"/>
    <x v="1"/>
    <x v="0"/>
    <x v="12"/>
    <x v="3"/>
    <x v="3605"/>
    <x v="2"/>
    <x v="0"/>
    <x v="0"/>
    <n v="4595.05"/>
    <x v="1"/>
    <x v="0"/>
    <x v="3"/>
    <x v="2"/>
    <x v="3"/>
    <x v="3"/>
  </r>
  <r>
    <n v="5628"/>
    <s v="BN5695087"/>
    <n v="65.400000000000006"/>
    <x v="0"/>
    <x v="1"/>
    <x v="6"/>
    <x v="4"/>
    <x v="3606"/>
    <x v="0"/>
    <x v="0"/>
    <x v="0"/>
    <n v="146715.07"/>
    <x v="1"/>
    <x v="2"/>
    <x v="2"/>
    <x v="3"/>
    <x v="2"/>
    <x v="0"/>
  </r>
  <r>
    <n v="5629"/>
    <s v="BN5665081"/>
    <n v="68.099999999999994"/>
    <x v="2"/>
    <x v="0"/>
    <x v="4"/>
    <x v="6"/>
    <x v="3607"/>
    <x v="2"/>
    <x v="0"/>
    <x v="0"/>
    <n v="163558.35999999999"/>
    <x v="1"/>
    <x v="2"/>
    <x v="0"/>
    <x v="0"/>
    <x v="3"/>
    <x v="2"/>
  </r>
  <r>
    <n v="5630"/>
    <s v="BN5601416"/>
    <n v="57.8"/>
    <x v="1"/>
    <x v="1"/>
    <x v="34"/>
    <x v="4"/>
    <x v="0"/>
    <x v="2"/>
    <x v="1"/>
    <x v="1"/>
    <n v="6947.09"/>
    <x v="1"/>
    <x v="1"/>
    <x v="2"/>
    <x v="3"/>
    <x v="0"/>
    <x v="3"/>
  </r>
  <r>
    <n v="5631"/>
    <s v="BN5706044"/>
    <n v="62.1"/>
    <x v="1"/>
    <x v="0"/>
    <x v="24"/>
    <x v="9"/>
    <x v="3608"/>
    <x v="2"/>
    <x v="0"/>
    <x v="1"/>
    <n v="9170.5400000000009"/>
    <x v="1"/>
    <x v="0"/>
    <x v="3"/>
    <x v="1"/>
    <x v="1"/>
    <x v="3"/>
  </r>
  <r>
    <n v="5632"/>
    <s v="BN5782671"/>
    <n v="63.2"/>
    <x v="0"/>
    <x v="1"/>
    <x v="20"/>
    <x v="8"/>
    <x v="3609"/>
    <x v="0"/>
    <x v="0"/>
    <x v="0"/>
    <n v="199674.83"/>
    <x v="1"/>
    <x v="0"/>
    <x v="0"/>
    <x v="3"/>
    <x v="2"/>
    <x v="2"/>
  </r>
  <r>
    <n v="5633"/>
    <s v="BN5591004"/>
    <n v="64.400000000000006"/>
    <x v="0"/>
    <x v="1"/>
    <x v="4"/>
    <x v="8"/>
    <x v="3610"/>
    <x v="0"/>
    <x v="0"/>
    <x v="1"/>
    <n v="157166.79"/>
    <x v="0"/>
    <x v="0"/>
    <x v="0"/>
    <x v="3"/>
    <x v="1"/>
    <x v="2"/>
  </r>
  <r>
    <n v="5634"/>
    <s v="BN5715790"/>
    <n v="82.1"/>
    <x v="0"/>
    <x v="1"/>
    <x v="34"/>
    <x v="0"/>
    <x v="0"/>
    <x v="2"/>
    <x v="0"/>
    <x v="1"/>
    <n v="46072.52"/>
    <x v="1"/>
    <x v="3"/>
    <x v="2"/>
    <x v="0"/>
    <x v="0"/>
    <x v="3"/>
  </r>
  <r>
    <n v="5635"/>
    <s v="BN5756831"/>
    <n v="75.400000000000006"/>
    <x v="0"/>
    <x v="0"/>
    <x v="16"/>
    <x v="0"/>
    <x v="0"/>
    <x v="2"/>
    <x v="1"/>
    <x v="1"/>
    <n v="3524.69"/>
    <x v="1"/>
    <x v="3"/>
    <x v="0"/>
    <x v="0"/>
    <x v="0"/>
    <x v="3"/>
  </r>
  <r>
    <n v="5636"/>
    <s v="BN5746575"/>
    <n v="56.8"/>
    <x v="1"/>
    <x v="0"/>
    <x v="7"/>
    <x v="1"/>
    <x v="3611"/>
    <x v="0"/>
    <x v="1"/>
    <x v="0"/>
    <n v="45563.94"/>
    <x v="1"/>
    <x v="1"/>
    <x v="2"/>
    <x v="0"/>
    <x v="3"/>
    <x v="3"/>
  </r>
  <r>
    <n v="5637"/>
    <s v="BN5626592"/>
    <n v="58.4"/>
    <x v="0"/>
    <x v="1"/>
    <x v="19"/>
    <x v="6"/>
    <x v="0"/>
    <x v="2"/>
    <x v="1"/>
    <x v="0"/>
    <n v="59103.13"/>
    <x v="1"/>
    <x v="1"/>
    <x v="3"/>
    <x v="0"/>
    <x v="0"/>
    <x v="1"/>
  </r>
  <r>
    <n v="5638"/>
    <s v="BN5793256"/>
    <n v="54.9"/>
    <x v="0"/>
    <x v="0"/>
    <x v="6"/>
    <x v="2"/>
    <x v="0"/>
    <x v="2"/>
    <x v="0"/>
    <x v="0"/>
    <n v="189558.44"/>
    <x v="1"/>
    <x v="1"/>
    <x v="2"/>
    <x v="1"/>
    <x v="0"/>
    <x v="2"/>
  </r>
  <r>
    <n v="5639"/>
    <s v="BN5576687"/>
    <n v="72.900000000000006"/>
    <x v="0"/>
    <x v="0"/>
    <x v="16"/>
    <x v="3"/>
    <x v="0"/>
    <x v="2"/>
    <x v="1"/>
    <x v="1"/>
    <n v="45779.9"/>
    <x v="1"/>
    <x v="3"/>
    <x v="0"/>
    <x v="2"/>
    <x v="0"/>
    <x v="3"/>
  </r>
  <r>
    <n v="5640"/>
    <s v="BN5801229"/>
    <n v="52.3"/>
    <x v="0"/>
    <x v="1"/>
    <x v="22"/>
    <x v="2"/>
    <x v="3612"/>
    <x v="0"/>
    <x v="0"/>
    <x v="0"/>
    <n v="21859.06"/>
    <x v="1"/>
    <x v="1"/>
    <x v="1"/>
    <x v="1"/>
    <x v="1"/>
    <x v="3"/>
  </r>
  <r>
    <n v="5641"/>
    <s v="BN5800427"/>
    <n v="47.7"/>
    <x v="2"/>
    <x v="0"/>
    <x v="9"/>
    <x v="0"/>
    <x v="3613"/>
    <x v="2"/>
    <x v="1"/>
    <x v="1"/>
    <n v="162699.70000000001"/>
    <x v="0"/>
    <x v="1"/>
    <x v="2"/>
    <x v="0"/>
    <x v="1"/>
    <x v="2"/>
  </r>
  <r>
    <n v="5642"/>
    <s v="BN5662145"/>
    <n v="67.5"/>
    <x v="2"/>
    <x v="1"/>
    <x v="0"/>
    <x v="0"/>
    <x v="3614"/>
    <x v="2"/>
    <x v="0"/>
    <x v="1"/>
    <n v="8567.18"/>
    <x v="1"/>
    <x v="2"/>
    <x v="0"/>
    <x v="0"/>
    <x v="1"/>
    <x v="3"/>
  </r>
  <r>
    <n v="5643"/>
    <s v="BN5737691"/>
    <n v="78.2"/>
    <x v="1"/>
    <x v="0"/>
    <x v="1"/>
    <x v="4"/>
    <x v="0"/>
    <x v="0"/>
    <x v="0"/>
    <x v="1"/>
    <n v="132943.88"/>
    <x v="1"/>
    <x v="3"/>
    <x v="0"/>
    <x v="3"/>
    <x v="0"/>
    <x v="0"/>
  </r>
  <r>
    <n v="5644"/>
    <s v="BN5782009"/>
    <n v="61.6"/>
    <x v="1"/>
    <x v="0"/>
    <x v="18"/>
    <x v="5"/>
    <x v="0"/>
    <x v="0"/>
    <x v="0"/>
    <x v="0"/>
    <n v="12916.32"/>
    <x v="0"/>
    <x v="0"/>
    <x v="3"/>
    <x v="2"/>
    <x v="0"/>
    <x v="3"/>
  </r>
  <r>
    <n v="5645"/>
    <s v="BN5783435"/>
    <n v="73.8"/>
    <x v="1"/>
    <x v="0"/>
    <x v="24"/>
    <x v="2"/>
    <x v="3615"/>
    <x v="0"/>
    <x v="0"/>
    <x v="0"/>
    <n v="128799.86"/>
    <x v="1"/>
    <x v="3"/>
    <x v="3"/>
    <x v="1"/>
    <x v="3"/>
    <x v="0"/>
  </r>
  <r>
    <n v="5646"/>
    <s v="BN5785286"/>
    <n v="71.7"/>
    <x v="1"/>
    <x v="0"/>
    <x v="0"/>
    <x v="8"/>
    <x v="3616"/>
    <x v="0"/>
    <x v="0"/>
    <x v="1"/>
    <n v="99347.8"/>
    <x v="0"/>
    <x v="2"/>
    <x v="0"/>
    <x v="3"/>
    <x v="2"/>
    <x v="1"/>
  </r>
  <r>
    <n v="5647"/>
    <s v="BN5756185"/>
    <n v="52.6"/>
    <x v="2"/>
    <x v="0"/>
    <x v="12"/>
    <x v="9"/>
    <x v="3617"/>
    <x v="0"/>
    <x v="0"/>
    <x v="1"/>
    <n v="40980.870000000003"/>
    <x v="0"/>
    <x v="1"/>
    <x v="3"/>
    <x v="1"/>
    <x v="3"/>
    <x v="3"/>
  </r>
  <r>
    <n v="5648"/>
    <s v="BN5615158"/>
    <n v="66"/>
    <x v="0"/>
    <x v="1"/>
    <x v="25"/>
    <x v="8"/>
    <x v="3618"/>
    <x v="0"/>
    <x v="0"/>
    <x v="0"/>
    <n v="40368.65"/>
    <x v="1"/>
    <x v="2"/>
    <x v="2"/>
    <x v="3"/>
    <x v="2"/>
    <x v="3"/>
  </r>
  <r>
    <n v="5649"/>
    <s v="BN5600087"/>
    <n v="52.5"/>
    <x v="0"/>
    <x v="1"/>
    <x v="12"/>
    <x v="3"/>
    <x v="3619"/>
    <x v="0"/>
    <x v="1"/>
    <x v="0"/>
    <n v="94738.54"/>
    <x v="1"/>
    <x v="1"/>
    <x v="3"/>
    <x v="2"/>
    <x v="2"/>
    <x v="1"/>
  </r>
  <r>
    <n v="5650"/>
    <s v="BN5752869"/>
    <n v="62.9"/>
    <x v="1"/>
    <x v="1"/>
    <x v="6"/>
    <x v="5"/>
    <x v="0"/>
    <x v="2"/>
    <x v="0"/>
    <x v="0"/>
    <n v="88842.8"/>
    <x v="1"/>
    <x v="0"/>
    <x v="2"/>
    <x v="2"/>
    <x v="0"/>
    <x v="1"/>
  </r>
  <r>
    <n v="5651"/>
    <s v="BN5644795"/>
    <n v="61.6"/>
    <x v="2"/>
    <x v="0"/>
    <x v="18"/>
    <x v="7"/>
    <x v="3620"/>
    <x v="0"/>
    <x v="0"/>
    <x v="1"/>
    <n v="136934.91"/>
    <x v="1"/>
    <x v="0"/>
    <x v="3"/>
    <x v="1"/>
    <x v="1"/>
    <x v="0"/>
  </r>
  <r>
    <n v="5652"/>
    <s v="BN5766185"/>
    <n v="52.1"/>
    <x v="2"/>
    <x v="0"/>
    <x v="22"/>
    <x v="10"/>
    <x v="3621"/>
    <x v="0"/>
    <x v="0"/>
    <x v="0"/>
    <n v="109356.53"/>
    <x v="1"/>
    <x v="1"/>
    <x v="1"/>
    <x v="0"/>
    <x v="3"/>
    <x v="0"/>
  </r>
  <r>
    <n v="5653"/>
    <s v="BN5800533"/>
    <n v="69.099999999999994"/>
    <x v="0"/>
    <x v="0"/>
    <x v="6"/>
    <x v="9"/>
    <x v="0"/>
    <x v="2"/>
    <x v="1"/>
    <x v="1"/>
    <n v="199635.93"/>
    <x v="1"/>
    <x v="2"/>
    <x v="2"/>
    <x v="1"/>
    <x v="0"/>
    <x v="2"/>
  </r>
  <r>
    <n v="5654"/>
    <s v="BN5569677"/>
    <n v="68.7"/>
    <x v="2"/>
    <x v="0"/>
    <x v="1"/>
    <x v="0"/>
    <x v="3622"/>
    <x v="0"/>
    <x v="0"/>
    <x v="1"/>
    <n v="158408.23000000001"/>
    <x v="1"/>
    <x v="2"/>
    <x v="0"/>
    <x v="0"/>
    <x v="2"/>
    <x v="2"/>
  </r>
  <r>
    <n v="5655"/>
    <s v="BN5747371"/>
    <n v="67.7"/>
    <x v="1"/>
    <x v="0"/>
    <x v="3"/>
    <x v="6"/>
    <x v="3623"/>
    <x v="2"/>
    <x v="0"/>
    <x v="0"/>
    <n v="95936.84"/>
    <x v="1"/>
    <x v="2"/>
    <x v="0"/>
    <x v="0"/>
    <x v="2"/>
    <x v="1"/>
  </r>
  <r>
    <n v="5656"/>
    <s v="BN5573084"/>
    <n v="69.5"/>
    <x v="1"/>
    <x v="1"/>
    <x v="54"/>
    <x v="1"/>
    <x v="3624"/>
    <x v="0"/>
    <x v="0"/>
    <x v="0"/>
    <n v="126688.83"/>
    <x v="0"/>
    <x v="2"/>
    <x v="1"/>
    <x v="0"/>
    <x v="2"/>
    <x v="0"/>
  </r>
  <r>
    <n v="5657"/>
    <s v="BN5736682"/>
    <n v="66.3"/>
    <x v="0"/>
    <x v="0"/>
    <x v="7"/>
    <x v="9"/>
    <x v="0"/>
    <x v="2"/>
    <x v="0"/>
    <x v="1"/>
    <n v="150850.29"/>
    <x v="1"/>
    <x v="2"/>
    <x v="2"/>
    <x v="1"/>
    <x v="0"/>
    <x v="2"/>
  </r>
  <r>
    <n v="5658"/>
    <s v="BN5763294"/>
    <n v="49.6"/>
    <x v="0"/>
    <x v="1"/>
    <x v="33"/>
    <x v="10"/>
    <x v="3625"/>
    <x v="0"/>
    <x v="1"/>
    <x v="0"/>
    <n v="27802"/>
    <x v="1"/>
    <x v="1"/>
    <x v="2"/>
    <x v="0"/>
    <x v="1"/>
    <x v="3"/>
  </r>
  <r>
    <n v="5659"/>
    <s v="BN5814343"/>
    <n v="74.7"/>
    <x v="1"/>
    <x v="1"/>
    <x v="1"/>
    <x v="9"/>
    <x v="0"/>
    <x v="0"/>
    <x v="0"/>
    <x v="1"/>
    <n v="32430.94"/>
    <x v="0"/>
    <x v="3"/>
    <x v="0"/>
    <x v="1"/>
    <x v="0"/>
    <x v="3"/>
  </r>
  <r>
    <n v="5660"/>
    <s v="BN5638520"/>
    <n v="54.6"/>
    <x v="0"/>
    <x v="0"/>
    <x v="37"/>
    <x v="0"/>
    <x v="0"/>
    <x v="0"/>
    <x v="0"/>
    <x v="1"/>
    <n v="137332.37"/>
    <x v="0"/>
    <x v="1"/>
    <x v="1"/>
    <x v="0"/>
    <x v="0"/>
    <x v="0"/>
  </r>
  <r>
    <n v="5661"/>
    <s v="BN5737046"/>
    <n v="70.599999999999994"/>
    <x v="1"/>
    <x v="1"/>
    <x v="50"/>
    <x v="4"/>
    <x v="3626"/>
    <x v="0"/>
    <x v="0"/>
    <x v="0"/>
    <n v="28601.68"/>
    <x v="1"/>
    <x v="2"/>
    <x v="1"/>
    <x v="3"/>
    <x v="3"/>
    <x v="3"/>
  </r>
  <r>
    <n v="5662"/>
    <s v="BN5613858"/>
    <n v="47.2"/>
    <x v="0"/>
    <x v="0"/>
    <x v="28"/>
    <x v="8"/>
    <x v="0"/>
    <x v="2"/>
    <x v="0"/>
    <x v="1"/>
    <n v="108411.66"/>
    <x v="1"/>
    <x v="1"/>
    <x v="2"/>
    <x v="3"/>
    <x v="0"/>
    <x v="0"/>
  </r>
  <r>
    <n v="5663"/>
    <s v="BN5659850"/>
    <n v="70.3"/>
    <x v="0"/>
    <x v="0"/>
    <x v="20"/>
    <x v="3"/>
    <x v="0"/>
    <x v="2"/>
    <x v="1"/>
    <x v="0"/>
    <n v="122518.5"/>
    <x v="1"/>
    <x v="2"/>
    <x v="0"/>
    <x v="2"/>
    <x v="0"/>
    <x v="0"/>
  </r>
  <r>
    <n v="5664"/>
    <s v="BN5765200"/>
    <n v="85"/>
    <x v="0"/>
    <x v="0"/>
    <x v="16"/>
    <x v="0"/>
    <x v="0"/>
    <x v="2"/>
    <x v="0"/>
    <x v="1"/>
    <n v="9015.07"/>
    <x v="1"/>
    <x v="3"/>
    <x v="0"/>
    <x v="0"/>
    <x v="0"/>
    <x v="3"/>
  </r>
  <r>
    <n v="5665"/>
    <s v="BN5661636"/>
    <n v="66.7"/>
    <x v="1"/>
    <x v="1"/>
    <x v="60"/>
    <x v="4"/>
    <x v="3627"/>
    <x v="0"/>
    <x v="1"/>
    <x v="0"/>
    <n v="94433.08"/>
    <x v="0"/>
    <x v="2"/>
    <x v="1"/>
    <x v="3"/>
    <x v="2"/>
    <x v="1"/>
  </r>
  <r>
    <n v="5666"/>
    <s v="BN5765977"/>
    <n v="55.9"/>
    <x v="0"/>
    <x v="1"/>
    <x v="19"/>
    <x v="9"/>
    <x v="3628"/>
    <x v="2"/>
    <x v="0"/>
    <x v="1"/>
    <n v="110371.84"/>
    <x v="1"/>
    <x v="1"/>
    <x v="3"/>
    <x v="1"/>
    <x v="3"/>
    <x v="0"/>
  </r>
  <r>
    <n v="5667"/>
    <s v="BN5649529"/>
    <n v="63.6"/>
    <x v="1"/>
    <x v="1"/>
    <x v="52"/>
    <x v="3"/>
    <x v="3629"/>
    <x v="0"/>
    <x v="0"/>
    <x v="0"/>
    <n v="141364.62"/>
    <x v="0"/>
    <x v="0"/>
    <x v="1"/>
    <x v="2"/>
    <x v="3"/>
    <x v="0"/>
  </r>
  <r>
    <n v="5668"/>
    <s v="BN5718930"/>
    <n v="67.2"/>
    <x v="0"/>
    <x v="0"/>
    <x v="10"/>
    <x v="2"/>
    <x v="0"/>
    <x v="2"/>
    <x v="0"/>
    <x v="0"/>
    <n v="16245.25"/>
    <x v="1"/>
    <x v="2"/>
    <x v="3"/>
    <x v="1"/>
    <x v="0"/>
    <x v="3"/>
  </r>
  <r>
    <n v="5669"/>
    <s v="BN5720832"/>
    <n v="66.7"/>
    <x v="0"/>
    <x v="1"/>
    <x v="0"/>
    <x v="3"/>
    <x v="0"/>
    <x v="0"/>
    <x v="1"/>
    <x v="0"/>
    <n v="108348.94"/>
    <x v="0"/>
    <x v="2"/>
    <x v="0"/>
    <x v="2"/>
    <x v="0"/>
    <x v="0"/>
  </r>
  <r>
    <n v="5670"/>
    <s v="BN5706619"/>
    <n v="64.8"/>
    <x v="2"/>
    <x v="1"/>
    <x v="19"/>
    <x v="3"/>
    <x v="3630"/>
    <x v="2"/>
    <x v="1"/>
    <x v="0"/>
    <n v="171668.2"/>
    <x v="1"/>
    <x v="0"/>
    <x v="3"/>
    <x v="2"/>
    <x v="2"/>
    <x v="2"/>
  </r>
  <r>
    <n v="5671"/>
    <s v="BN5709566"/>
    <n v="49.7"/>
    <x v="0"/>
    <x v="1"/>
    <x v="15"/>
    <x v="2"/>
    <x v="0"/>
    <x v="2"/>
    <x v="0"/>
    <x v="1"/>
    <n v="67364.42"/>
    <x v="1"/>
    <x v="1"/>
    <x v="2"/>
    <x v="1"/>
    <x v="0"/>
    <x v="1"/>
  </r>
  <r>
    <n v="5672"/>
    <s v="BN5805017"/>
    <n v="74.3"/>
    <x v="0"/>
    <x v="0"/>
    <x v="39"/>
    <x v="5"/>
    <x v="0"/>
    <x v="2"/>
    <x v="1"/>
    <x v="0"/>
    <n v="107867.38"/>
    <x v="1"/>
    <x v="3"/>
    <x v="1"/>
    <x v="2"/>
    <x v="0"/>
    <x v="0"/>
  </r>
  <r>
    <n v="5673"/>
    <s v="BN5622355"/>
    <n v="61.9"/>
    <x v="0"/>
    <x v="1"/>
    <x v="6"/>
    <x v="8"/>
    <x v="0"/>
    <x v="2"/>
    <x v="0"/>
    <x v="1"/>
    <n v="194310.1"/>
    <x v="1"/>
    <x v="0"/>
    <x v="2"/>
    <x v="3"/>
    <x v="0"/>
    <x v="2"/>
  </r>
  <r>
    <n v="5674"/>
    <s v="BN5572714"/>
    <n v="63.9"/>
    <x v="1"/>
    <x v="1"/>
    <x v="10"/>
    <x v="8"/>
    <x v="3631"/>
    <x v="2"/>
    <x v="1"/>
    <x v="1"/>
    <n v="33950.080000000002"/>
    <x v="1"/>
    <x v="0"/>
    <x v="3"/>
    <x v="3"/>
    <x v="2"/>
    <x v="3"/>
  </r>
  <r>
    <n v="5675"/>
    <s v="BN5767511"/>
    <n v="54"/>
    <x v="1"/>
    <x v="1"/>
    <x v="34"/>
    <x v="2"/>
    <x v="0"/>
    <x v="2"/>
    <x v="1"/>
    <x v="1"/>
    <n v="197588.32"/>
    <x v="1"/>
    <x v="1"/>
    <x v="2"/>
    <x v="1"/>
    <x v="0"/>
    <x v="2"/>
  </r>
  <r>
    <n v="5676"/>
    <s v="BN5757810"/>
    <n v="76.599999999999994"/>
    <x v="0"/>
    <x v="0"/>
    <x v="28"/>
    <x v="6"/>
    <x v="3632"/>
    <x v="0"/>
    <x v="0"/>
    <x v="0"/>
    <n v="428.23"/>
    <x v="1"/>
    <x v="3"/>
    <x v="2"/>
    <x v="0"/>
    <x v="3"/>
    <x v="3"/>
  </r>
  <r>
    <n v="5677"/>
    <s v="BN5568017"/>
    <n v="74.900000000000006"/>
    <x v="0"/>
    <x v="0"/>
    <x v="28"/>
    <x v="5"/>
    <x v="0"/>
    <x v="2"/>
    <x v="1"/>
    <x v="0"/>
    <n v="34948.769999999997"/>
    <x v="1"/>
    <x v="3"/>
    <x v="2"/>
    <x v="2"/>
    <x v="0"/>
    <x v="3"/>
  </r>
  <r>
    <n v="5678"/>
    <s v="BN5763327"/>
    <n v="65.5"/>
    <x v="2"/>
    <x v="1"/>
    <x v="15"/>
    <x v="9"/>
    <x v="3633"/>
    <x v="0"/>
    <x v="0"/>
    <x v="1"/>
    <n v="82084.3"/>
    <x v="1"/>
    <x v="2"/>
    <x v="2"/>
    <x v="1"/>
    <x v="3"/>
    <x v="1"/>
  </r>
  <r>
    <n v="5679"/>
    <s v="BN5732178"/>
    <n v="63"/>
    <x v="0"/>
    <x v="1"/>
    <x v="19"/>
    <x v="9"/>
    <x v="0"/>
    <x v="2"/>
    <x v="0"/>
    <x v="1"/>
    <n v="64804.59"/>
    <x v="1"/>
    <x v="0"/>
    <x v="3"/>
    <x v="1"/>
    <x v="0"/>
    <x v="1"/>
  </r>
  <r>
    <n v="5680"/>
    <s v="BN5621887"/>
    <n v="77.8"/>
    <x v="2"/>
    <x v="0"/>
    <x v="19"/>
    <x v="4"/>
    <x v="3634"/>
    <x v="2"/>
    <x v="0"/>
    <x v="1"/>
    <n v="83556.649999999994"/>
    <x v="1"/>
    <x v="3"/>
    <x v="3"/>
    <x v="3"/>
    <x v="3"/>
    <x v="1"/>
  </r>
  <r>
    <n v="5681"/>
    <s v="BN5803860"/>
    <n v="75.7"/>
    <x v="2"/>
    <x v="0"/>
    <x v="33"/>
    <x v="5"/>
    <x v="3635"/>
    <x v="0"/>
    <x v="1"/>
    <x v="1"/>
    <n v="71926.28"/>
    <x v="0"/>
    <x v="3"/>
    <x v="2"/>
    <x v="2"/>
    <x v="2"/>
    <x v="1"/>
  </r>
  <r>
    <n v="5682"/>
    <s v="BN5720619"/>
    <n v="52.9"/>
    <x v="1"/>
    <x v="0"/>
    <x v="2"/>
    <x v="0"/>
    <x v="3636"/>
    <x v="0"/>
    <x v="0"/>
    <x v="0"/>
    <n v="122925.44"/>
    <x v="1"/>
    <x v="1"/>
    <x v="0"/>
    <x v="0"/>
    <x v="1"/>
    <x v="0"/>
  </r>
  <r>
    <n v="5683"/>
    <s v="BN5759203"/>
    <n v="62"/>
    <x v="1"/>
    <x v="1"/>
    <x v="6"/>
    <x v="9"/>
    <x v="0"/>
    <x v="2"/>
    <x v="0"/>
    <x v="1"/>
    <n v="13133.88"/>
    <x v="1"/>
    <x v="0"/>
    <x v="2"/>
    <x v="1"/>
    <x v="0"/>
    <x v="3"/>
  </r>
  <r>
    <n v="5684"/>
    <s v="BN5651577"/>
    <n v="61.5"/>
    <x v="0"/>
    <x v="0"/>
    <x v="22"/>
    <x v="1"/>
    <x v="3637"/>
    <x v="0"/>
    <x v="0"/>
    <x v="1"/>
    <n v="62845.64"/>
    <x v="0"/>
    <x v="0"/>
    <x v="1"/>
    <x v="0"/>
    <x v="3"/>
    <x v="1"/>
  </r>
  <r>
    <n v="5685"/>
    <s v="BN5795045"/>
    <n v="73.5"/>
    <x v="0"/>
    <x v="0"/>
    <x v="11"/>
    <x v="6"/>
    <x v="3638"/>
    <x v="0"/>
    <x v="1"/>
    <x v="1"/>
    <n v="28411.23"/>
    <x v="1"/>
    <x v="3"/>
    <x v="2"/>
    <x v="0"/>
    <x v="1"/>
    <x v="3"/>
  </r>
  <r>
    <n v="5686"/>
    <s v="BN5811478"/>
    <n v="70.5"/>
    <x v="1"/>
    <x v="0"/>
    <x v="40"/>
    <x v="6"/>
    <x v="3639"/>
    <x v="0"/>
    <x v="1"/>
    <x v="0"/>
    <n v="28640.92"/>
    <x v="0"/>
    <x v="2"/>
    <x v="1"/>
    <x v="0"/>
    <x v="1"/>
    <x v="3"/>
  </r>
  <r>
    <n v="5687"/>
    <s v="BN5713687"/>
    <n v="64.400000000000006"/>
    <x v="1"/>
    <x v="0"/>
    <x v="17"/>
    <x v="5"/>
    <x v="3640"/>
    <x v="0"/>
    <x v="1"/>
    <x v="1"/>
    <n v="156787.34"/>
    <x v="0"/>
    <x v="0"/>
    <x v="1"/>
    <x v="2"/>
    <x v="1"/>
    <x v="2"/>
  </r>
  <r>
    <n v="5688"/>
    <s v="BN5691753"/>
    <n v="50.5"/>
    <x v="2"/>
    <x v="0"/>
    <x v="24"/>
    <x v="5"/>
    <x v="3641"/>
    <x v="2"/>
    <x v="1"/>
    <x v="0"/>
    <n v="125307.87"/>
    <x v="1"/>
    <x v="1"/>
    <x v="3"/>
    <x v="2"/>
    <x v="2"/>
    <x v="0"/>
  </r>
  <r>
    <n v="5689"/>
    <s v="BN5681934"/>
    <n v="47.1"/>
    <x v="2"/>
    <x v="1"/>
    <x v="51"/>
    <x v="5"/>
    <x v="3642"/>
    <x v="2"/>
    <x v="0"/>
    <x v="1"/>
    <n v="131736.23000000001"/>
    <x v="1"/>
    <x v="1"/>
    <x v="2"/>
    <x v="2"/>
    <x v="3"/>
    <x v="0"/>
  </r>
  <r>
    <n v="5690"/>
    <s v="BN5612844"/>
    <n v="72.2"/>
    <x v="1"/>
    <x v="0"/>
    <x v="5"/>
    <x v="4"/>
    <x v="3643"/>
    <x v="0"/>
    <x v="0"/>
    <x v="0"/>
    <n v="128262.14"/>
    <x v="1"/>
    <x v="3"/>
    <x v="1"/>
    <x v="3"/>
    <x v="2"/>
    <x v="0"/>
  </r>
  <r>
    <n v="5691"/>
    <s v="BN5676620"/>
    <n v="57.7"/>
    <x v="1"/>
    <x v="0"/>
    <x v="2"/>
    <x v="4"/>
    <x v="0"/>
    <x v="2"/>
    <x v="0"/>
    <x v="1"/>
    <n v="91366.42"/>
    <x v="1"/>
    <x v="1"/>
    <x v="0"/>
    <x v="3"/>
    <x v="0"/>
    <x v="1"/>
  </r>
  <r>
    <n v="5692"/>
    <s v="BN5601296"/>
    <n v="74.400000000000006"/>
    <x v="1"/>
    <x v="1"/>
    <x v="4"/>
    <x v="8"/>
    <x v="3644"/>
    <x v="0"/>
    <x v="0"/>
    <x v="1"/>
    <n v="82290.81"/>
    <x v="1"/>
    <x v="3"/>
    <x v="0"/>
    <x v="3"/>
    <x v="3"/>
    <x v="1"/>
  </r>
  <r>
    <n v="5693"/>
    <s v="BN5662575"/>
    <n v="57.3"/>
    <x v="0"/>
    <x v="0"/>
    <x v="33"/>
    <x v="5"/>
    <x v="0"/>
    <x v="2"/>
    <x v="0"/>
    <x v="1"/>
    <n v="66190.210000000006"/>
    <x v="1"/>
    <x v="1"/>
    <x v="2"/>
    <x v="2"/>
    <x v="0"/>
    <x v="1"/>
  </r>
  <r>
    <n v="5694"/>
    <s v="BN5752607"/>
    <n v="65.3"/>
    <x v="0"/>
    <x v="0"/>
    <x v="15"/>
    <x v="4"/>
    <x v="3645"/>
    <x v="0"/>
    <x v="1"/>
    <x v="0"/>
    <n v="23920.65"/>
    <x v="1"/>
    <x v="2"/>
    <x v="2"/>
    <x v="3"/>
    <x v="1"/>
    <x v="3"/>
  </r>
  <r>
    <n v="5695"/>
    <s v="BN5590596"/>
    <n v="66"/>
    <x v="0"/>
    <x v="0"/>
    <x v="8"/>
    <x v="5"/>
    <x v="3646"/>
    <x v="0"/>
    <x v="1"/>
    <x v="0"/>
    <n v="45438.38"/>
    <x v="1"/>
    <x v="2"/>
    <x v="2"/>
    <x v="2"/>
    <x v="2"/>
    <x v="3"/>
  </r>
  <r>
    <n v="5696"/>
    <s v="BN5773504"/>
    <n v="78.7"/>
    <x v="0"/>
    <x v="1"/>
    <x v="17"/>
    <x v="3"/>
    <x v="3647"/>
    <x v="2"/>
    <x v="0"/>
    <x v="0"/>
    <n v="93360.35"/>
    <x v="1"/>
    <x v="3"/>
    <x v="1"/>
    <x v="2"/>
    <x v="3"/>
    <x v="1"/>
  </r>
  <r>
    <n v="5697"/>
    <s v="BN5723533"/>
    <n v="61.7"/>
    <x v="0"/>
    <x v="1"/>
    <x v="1"/>
    <x v="3"/>
    <x v="0"/>
    <x v="2"/>
    <x v="1"/>
    <x v="0"/>
    <n v="14496.67"/>
    <x v="1"/>
    <x v="0"/>
    <x v="0"/>
    <x v="2"/>
    <x v="0"/>
    <x v="3"/>
  </r>
  <r>
    <n v="5698"/>
    <s v="BN5671692"/>
    <n v="56.7"/>
    <x v="0"/>
    <x v="1"/>
    <x v="2"/>
    <x v="8"/>
    <x v="0"/>
    <x v="2"/>
    <x v="1"/>
    <x v="1"/>
    <n v="168521.72"/>
    <x v="1"/>
    <x v="1"/>
    <x v="0"/>
    <x v="3"/>
    <x v="0"/>
    <x v="2"/>
  </r>
  <r>
    <n v="5699"/>
    <s v="BN5672879"/>
    <n v="68.2"/>
    <x v="1"/>
    <x v="0"/>
    <x v="55"/>
    <x v="9"/>
    <x v="0"/>
    <x v="2"/>
    <x v="0"/>
    <x v="0"/>
    <n v="103318.44"/>
    <x v="1"/>
    <x v="2"/>
    <x v="1"/>
    <x v="1"/>
    <x v="0"/>
    <x v="0"/>
  </r>
  <r>
    <n v="5700"/>
    <s v="BN5624580"/>
    <n v="68.400000000000006"/>
    <x v="0"/>
    <x v="1"/>
    <x v="12"/>
    <x v="5"/>
    <x v="3648"/>
    <x v="0"/>
    <x v="0"/>
    <x v="0"/>
    <n v="87219.41"/>
    <x v="1"/>
    <x v="2"/>
    <x v="3"/>
    <x v="2"/>
    <x v="2"/>
    <x v="1"/>
  </r>
  <r>
    <n v="5701"/>
    <s v="BN5812801"/>
    <n v="44.7"/>
    <x v="0"/>
    <x v="1"/>
    <x v="1"/>
    <x v="6"/>
    <x v="0"/>
    <x v="3"/>
    <x v="0"/>
    <x v="0"/>
    <n v="197490.39"/>
    <x v="0"/>
    <x v="1"/>
    <x v="0"/>
    <x v="0"/>
    <x v="0"/>
    <x v="2"/>
  </r>
  <r>
    <n v="5702"/>
    <s v="BN5724067"/>
    <n v="62.5"/>
    <x v="2"/>
    <x v="0"/>
    <x v="23"/>
    <x v="4"/>
    <x v="3649"/>
    <x v="0"/>
    <x v="0"/>
    <x v="1"/>
    <n v="126812.63"/>
    <x v="0"/>
    <x v="0"/>
    <x v="1"/>
    <x v="3"/>
    <x v="2"/>
    <x v="0"/>
  </r>
  <r>
    <n v="5703"/>
    <s v="BN5749453"/>
    <n v="58.5"/>
    <x v="0"/>
    <x v="1"/>
    <x v="18"/>
    <x v="3"/>
    <x v="0"/>
    <x v="2"/>
    <x v="0"/>
    <x v="1"/>
    <n v="94283.09"/>
    <x v="1"/>
    <x v="0"/>
    <x v="3"/>
    <x v="2"/>
    <x v="0"/>
    <x v="1"/>
  </r>
  <r>
    <n v="5704"/>
    <s v="BN5620976"/>
    <n v="51.6"/>
    <x v="0"/>
    <x v="0"/>
    <x v="0"/>
    <x v="2"/>
    <x v="3650"/>
    <x v="0"/>
    <x v="0"/>
    <x v="1"/>
    <n v="46857.52"/>
    <x v="1"/>
    <x v="1"/>
    <x v="0"/>
    <x v="1"/>
    <x v="1"/>
    <x v="3"/>
  </r>
  <r>
    <n v="5705"/>
    <s v="BN5661539"/>
    <n v="73.2"/>
    <x v="2"/>
    <x v="0"/>
    <x v="13"/>
    <x v="5"/>
    <x v="3651"/>
    <x v="0"/>
    <x v="0"/>
    <x v="1"/>
    <n v="81491.7"/>
    <x v="0"/>
    <x v="3"/>
    <x v="1"/>
    <x v="2"/>
    <x v="3"/>
    <x v="1"/>
  </r>
  <r>
    <n v="5706"/>
    <s v="BN5698616"/>
    <n v="62.8"/>
    <x v="2"/>
    <x v="1"/>
    <x v="20"/>
    <x v="8"/>
    <x v="3652"/>
    <x v="2"/>
    <x v="0"/>
    <x v="0"/>
    <n v="129107.97"/>
    <x v="1"/>
    <x v="0"/>
    <x v="0"/>
    <x v="3"/>
    <x v="2"/>
    <x v="0"/>
  </r>
  <r>
    <n v="5707"/>
    <s v="BN5801344"/>
    <n v="68.2"/>
    <x v="1"/>
    <x v="0"/>
    <x v="36"/>
    <x v="9"/>
    <x v="3653"/>
    <x v="0"/>
    <x v="0"/>
    <x v="0"/>
    <n v="49732.9"/>
    <x v="1"/>
    <x v="2"/>
    <x v="1"/>
    <x v="1"/>
    <x v="3"/>
    <x v="3"/>
  </r>
  <r>
    <n v="5708"/>
    <s v="BN5649364"/>
    <n v="74.599999999999994"/>
    <x v="0"/>
    <x v="1"/>
    <x v="11"/>
    <x v="9"/>
    <x v="0"/>
    <x v="2"/>
    <x v="1"/>
    <x v="0"/>
    <n v="88728.47"/>
    <x v="1"/>
    <x v="3"/>
    <x v="2"/>
    <x v="1"/>
    <x v="0"/>
    <x v="1"/>
  </r>
  <r>
    <n v="5709"/>
    <s v="BN5626069"/>
    <n v="65.5"/>
    <x v="0"/>
    <x v="0"/>
    <x v="52"/>
    <x v="6"/>
    <x v="0"/>
    <x v="2"/>
    <x v="0"/>
    <x v="0"/>
    <n v="86981.45"/>
    <x v="1"/>
    <x v="2"/>
    <x v="1"/>
    <x v="0"/>
    <x v="0"/>
    <x v="1"/>
  </r>
  <r>
    <n v="5710"/>
    <s v="BN5606071"/>
    <n v="64.400000000000006"/>
    <x v="0"/>
    <x v="0"/>
    <x v="2"/>
    <x v="9"/>
    <x v="0"/>
    <x v="0"/>
    <x v="0"/>
    <x v="1"/>
    <n v="3740.93"/>
    <x v="1"/>
    <x v="0"/>
    <x v="0"/>
    <x v="1"/>
    <x v="0"/>
    <x v="3"/>
  </r>
  <r>
    <n v="5711"/>
    <s v="BN5589409"/>
    <n v="77.8"/>
    <x v="0"/>
    <x v="1"/>
    <x v="10"/>
    <x v="8"/>
    <x v="3654"/>
    <x v="2"/>
    <x v="1"/>
    <x v="1"/>
    <n v="67949.320000000007"/>
    <x v="1"/>
    <x v="3"/>
    <x v="3"/>
    <x v="3"/>
    <x v="2"/>
    <x v="1"/>
  </r>
  <r>
    <n v="5712"/>
    <s v="BN5730258"/>
    <n v="61.7"/>
    <x v="0"/>
    <x v="0"/>
    <x v="12"/>
    <x v="0"/>
    <x v="3655"/>
    <x v="0"/>
    <x v="0"/>
    <x v="0"/>
    <n v="147636.46"/>
    <x v="1"/>
    <x v="0"/>
    <x v="3"/>
    <x v="0"/>
    <x v="3"/>
    <x v="0"/>
  </r>
  <r>
    <n v="5713"/>
    <s v="BN5571951"/>
    <n v="66"/>
    <x v="2"/>
    <x v="1"/>
    <x v="12"/>
    <x v="9"/>
    <x v="3656"/>
    <x v="0"/>
    <x v="0"/>
    <x v="1"/>
    <n v="188891.96"/>
    <x v="0"/>
    <x v="2"/>
    <x v="3"/>
    <x v="1"/>
    <x v="3"/>
    <x v="2"/>
  </r>
  <r>
    <n v="5714"/>
    <s v="BN5643352"/>
    <n v="53.7"/>
    <x v="0"/>
    <x v="1"/>
    <x v="40"/>
    <x v="7"/>
    <x v="0"/>
    <x v="2"/>
    <x v="1"/>
    <x v="0"/>
    <n v="25482.62"/>
    <x v="1"/>
    <x v="1"/>
    <x v="1"/>
    <x v="1"/>
    <x v="0"/>
    <x v="3"/>
  </r>
  <r>
    <n v="5715"/>
    <s v="BN5604071"/>
    <n v="55.4"/>
    <x v="0"/>
    <x v="0"/>
    <x v="2"/>
    <x v="7"/>
    <x v="0"/>
    <x v="2"/>
    <x v="0"/>
    <x v="0"/>
    <n v="18391.93"/>
    <x v="1"/>
    <x v="1"/>
    <x v="0"/>
    <x v="1"/>
    <x v="0"/>
    <x v="3"/>
  </r>
  <r>
    <n v="5716"/>
    <s v="BN5657309"/>
    <n v="80.599999999999994"/>
    <x v="0"/>
    <x v="1"/>
    <x v="8"/>
    <x v="9"/>
    <x v="0"/>
    <x v="2"/>
    <x v="1"/>
    <x v="0"/>
    <n v="140168.35999999999"/>
    <x v="1"/>
    <x v="3"/>
    <x v="2"/>
    <x v="1"/>
    <x v="0"/>
    <x v="0"/>
  </r>
  <r>
    <n v="5717"/>
    <s v="BN5709391"/>
    <n v="61.1"/>
    <x v="2"/>
    <x v="1"/>
    <x v="24"/>
    <x v="1"/>
    <x v="3657"/>
    <x v="2"/>
    <x v="1"/>
    <x v="0"/>
    <n v="161064.29"/>
    <x v="1"/>
    <x v="0"/>
    <x v="3"/>
    <x v="0"/>
    <x v="3"/>
    <x v="2"/>
  </r>
  <r>
    <n v="5718"/>
    <s v="BN5628737"/>
    <n v="66.5"/>
    <x v="0"/>
    <x v="0"/>
    <x v="24"/>
    <x v="8"/>
    <x v="3658"/>
    <x v="0"/>
    <x v="1"/>
    <x v="0"/>
    <n v="183542.08"/>
    <x v="1"/>
    <x v="2"/>
    <x v="3"/>
    <x v="3"/>
    <x v="2"/>
    <x v="2"/>
  </r>
  <r>
    <n v="5719"/>
    <s v="BN5814432"/>
    <n v="64.8"/>
    <x v="0"/>
    <x v="0"/>
    <x v="24"/>
    <x v="3"/>
    <x v="0"/>
    <x v="2"/>
    <x v="0"/>
    <x v="1"/>
    <n v="194238.92"/>
    <x v="1"/>
    <x v="0"/>
    <x v="3"/>
    <x v="2"/>
    <x v="0"/>
    <x v="2"/>
  </r>
  <r>
    <n v="5720"/>
    <s v="BN5636433"/>
    <n v="69.2"/>
    <x v="0"/>
    <x v="1"/>
    <x v="7"/>
    <x v="1"/>
    <x v="3659"/>
    <x v="0"/>
    <x v="1"/>
    <x v="1"/>
    <n v="7900.46"/>
    <x v="1"/>
    <x v="2"/>
    <x v="2"/>
    <x v="0"/>
    <x v="3"/>
    <x v="3"/>
  </r>
  <r>
    <n v="5721"/>
    <s v="BN5794327"/>
    <n v="50.7"/>
    <x v="1"/>
    <x v="1"/>
    <x v="17"/>
    <x v="5"/>
    <x v="3660"/>
    <x v="0"/>
    <x v="0"/>
    <x v="0"/>
    <n v="51424.29"/>
    <x v="1"/>
    <x v="1"/>
    <x v="1"/>
    <x v="2"/>
    <x v="1"/>
    <x v="1"/>
  </r>
  <r>
    <n v="5722"/>
    <s v="BN5643584"/>
    <n v="69.599999999999994"/>
    <x v="2"/>
    <x v="1"/>
    <x v="23"/>
    <x v="8"/>
    <x v="3661"/>
    <x v="2"/>
    <x v="0"/>
    <x v="1"/>
    <n v="152450.84"/>
    <x v="0"/>
    <x v="2"/>
    <x v="1"/>
    <x v="3"/>
    <x v="1"/>
    <x v="2"/>
  </r>
  <r>
    <n v="5723"/>
    <s v="BN5700563"/>
    <n v="68.099999999999994"/>
    <x v="0"/>
    <x v="1"/>
    <x v="10"/>
    <x v="6"/>
    <x v="0"/>
    <x v="2"/>
    <x v="1"/>
    <x v="1"/>
    <n v="55816.2"/>
    <x v="1"/>
    <x v="2"/>
    <x v="3"/>
    <x v="0"/>
    <x v="0"/>
    <x v="1"/>
  </r>
  <r>
    <n v="5724"/>
    <s v="BN5680137"/>
    <n v="68.7"/>
    <x v="0"/>
    <x v="0"/>
    <x v="28"/>
    <x v="5"/>
    <x v="0"/>
    <x v="2"/>
    <x v="0"/>
    <x v="0"/>
    <n v="32909.129999999997"/>
    <x v="1"/>
    <x v="2"/>
    <x v="2"/>
    <x v="2"/>
    <x v="0"/>
    <x v="3"/>
  </r>
  <r>
    <n v="5725"/>
    <s v="BN5784199"/>
    <n v="64.099999999999994"/>
    <x v="1"/>
    <x v="1"/>
    <x v="20"/>
    <x v="8"/>
    <x v="3662"/>
    <x v="0"/>
    <x v="0"/>
    <x v="0"/>
    <n v="100637.07"/>
    <x v="1"/>
    <x v="0"/>
    <x v="0"/>
    <x v="3"/>
    <x v="3"/>
    <x v="0"/>
  </r>
  <r>
    <n v="5726"/>
    <s v="BN5693909"/>
    <n v="50.7"/>
    <x v="0"/>
    <x v="0"/>
    <x v="19"/>
    <x v="1"/>
    <x v="3663"/>
    <x v="0"/>
    <x v="1"/>
    <x v="1"/>
    <n v="142911.99"/>
    <x v="1"/>
    <x v="1"/>
    <x v="3"/>
    <x v="0"/>
    <x v="3"/>
    <x v="0"/>
  </r>
  <r>
    <n v="5727"/>
    <s v="BN5764256"/>
    <n v="68.8"/>
    <x v="1"/>
    <x v="0"/>
    <x v="17"/>
    <x v="2"/>
    <x v="3664"/>
    <x v="0"/>
    <x v="0"/>
    <x v="1"/>
    <n v="26287.21"/>
    <x v="1"/>
    <x v="2"/>
    <x v="1"/>
    <x v="1"/>
    <x v="2"/>
    <x v="3"/>
  </r>
  <r>
    <n v="5728"/>
    <s v="BN5704081"/>
    <n v="53.5"/>
    <x v="2"/>
    <x v="1"/>
    <x v="16"/>
    <x v="2"/>
    <x v="3665"/>
    <x v="0"/>
    <x v="1"/>
    <x v="1"/>
    <n v="60775.76"/>
    <x v="0"/>
    <x v="1"/>
    <x v="0"/>
    <x v="1"/>
    <x v="3"/>
    <x v="1"/>
  </r>
  <r>
    <n v="5729"/>
    <s v="BN5680110"/>
    <n v="70.099999999999994"/>
    <x v="0"/>
    <x v="1"/>
    <x v="1"/>
    <x v="7"/>
    <x v="0"/>
    <x v="2"/>
    <x v="0"/>
    <x v="0"/>
    <n v="146257.76999999999"/>
    <x v="1"/>
    <x v="2"/>
    <x v="0"/>
    <x v="1"/>
    <x v="0"/>
    <x v="0"/>
  </r>
  <r>
    <n v="5730"/>
    <s v="BN5633642"/>
    <n v="48.8"/>
    <x v="0"/>
    <x v="1"/>
    <x v="3"/>
    <x v="7"/>
    <x v="3666"/>
    <x v="0"/>
    <x v="0"/>
    <x v="0"/>
    <n v="28332"/>
    <x v="1"/>
    <x v="1"/>
    <x v="0"/>
    <x v="1"/>
    <x v="3"/>
    <x v="3"/>
  </r>
  <r>
    <n v="5731"/>
    <s v="BN5577596"/>
    <n v="53.9"/>
    <x v="0"/>
    <x v="0"/>
    <x v="6"/>
    <x v="4"/>
    <x v="0"/>
    <x v="2"/>
    <x v="0"/>
    <x v="0"/>
    <n v="100919.19"/>
    <x v="1"/>
    <x v="1"/>
    <x v="2"/>
    <x v="3"/>
    <x v="0"/>
    <x v="0"/>
  </r>
  <r>
    <n v="5732"/>
    <s v="BN5800659"/>
    <n v="67.400000000000006"/>
    <x v="0"/>
    <x v="1"/>
    <x v="13"/>
    <x v="3"/>
    <x v="3667"/>
    <x v="0"/>
    <x v="0"/>
    <x v="0"/>
    <n v="102591.9"/>
    <x v="0"/>
    <x v="2"/>
    <x v="1"/>
    <x v="2"/>
    <x v="2"/>
    <x v="0"/>
  </r>
  <r>
    <n v="5733"/>
    <s v="BN5788599"/>
    <n v="53.8"/>
    <x v="1"/>
    <x v="1"/>
    <x v="20"/>
    <x v="2"/>
    <x v="0"/>
    <x v="2"/>
    <x v="0"/>
    <x v="0"/>
    <n v="25554.400000000001"/>
    <x v="1"/>
    <x v="1"/>
    <x v="0"/>
    <x v="1"/>
    <x v="0"/>
    <x v="3"/>
  </r>
  <r>
    <n v="5734"/>
    <s v="BN5742711"/>
    <n v="82.9"/>
    <x v="0"/>
    <x v="0"/>
    <x v="32"/>
    <x v="3"/>
    <x v="3668"/>
    <x v="0"/>
    <x v="0"/>
    <x v="1"/>
    <n v="152107.93"/>
    <x v="0"/>
    <x v="3"/>
    <x v="2"/>
    <x v="2"/>
    <x v="2"/>
    <x v="2"/>
  </r>
  <r>
    <n v="5735"/>
    <s v="BN5596560"/>
    <n v="76.8"/>
    <x v="0"/>
    <x v="1"/>
    <x v="41"/>
    <x v="2"/>
    <x v="3669"/>
    <x v="0"/>
    <x v="0"/>
    <x v="0"/>
    <n v="69381.05"/>
    <x v="1"/>
    <x v="3"/>
    <x v="1"/>
    <x v="1"/>
    <x v="1"/>
    <x v="1"/>
  </r>
  <r>
    <n v="5736"/>
    <s v="BN5755983"/>
    <n v="58.5"/>
    <x v="1"/>
    <x v="0"/>
    <x v="4"/>
    <x v="4"/>
    <x v="0"/>
    <x v="2"/>
    <x v="1"/>
    <x v="0"/>
    <n v="101728.46"/>
    <x v="1"/>
    <x v="0"/>
    <x v="0"/>
    <x v="3"/>
    <x v="0"/>
    <x v="0"/>
  </r>
  <r>
    <n v="5737"/>
    <s v="BN5775029"/>
    <n v="58.1"/>
    <x v="0"/>
    <x v="1"/>
    <x v="8"/>
    <x v="6"/>
    <x v="0"/>
    <x v="2"/>
    <x v="1"/>
    <x v="1"/>
    <n v="89040.61"/>
    <x v="1"/>
    <x v="1"/>
    <x v="2"/>
    <x v="0"/>
    <x v="0"/>
    <x v="1"/>
  </r>
  <r>
    <n v="5738"/>
    <s v="BN5575341"/>
    <n v="68.2"/>
    <x v="2"/>
    <x v="0"/>
    <x v="12"/>
    <x v="0"/>
    <x v="3670"/>
    <x v="2"/>
    <x v="0"/>
    <x v="0"/>
    <n v="16910.98"/>
    <x v="1"/>
    <x v="2"/>
    <x v="3"/>
    <x v="0"/>
    <x v="3"/>
    <x v="3"/>
  </r>
  <r>
    <n v="5739"/>
    <s v="BN5653987"/>
    <n v="65.3"/>
    <x v="0"/>
    <x v="1"/>
    <x v="16"/>
    <x v="2"/>
    <x v="3671"/>
    <x v="0"/>
    <x v="0"/>
    <x v="1"/>
    <n v="150468.35"/>
    <x v="1"/>
    <x v="2"/>
    <x v="0"/>
    <x v="1"/>
    <x v="3"/>
    <x v="2"/>
  </r>
  <r>
    <n v="5740"/>
    <s v="BN5695785"/>
    <n v="71.2"/>
    <x v="0"/>
    <x v="0"/>
    <x v="33"/>
    <x v="1"/>
    <x v="3672"/>
    <x v="0"/>
    <x v="0"/>
    <x v="0"/>
    <n v="177613.19"/>
    <x v="1"/>
    <x v="2"/>
    <x v="2"/>
    <x v="0"/>
    <x v="1"/>
    <x v="2"/>
  </r>
  <r>
    <n v="5741"/>
    <s v="BN5568798"/>
    <n v="62"/>
    <x v="2"/>
    <x v="0"/>
    <x v="10"/>
    <x v="2"/>
    <x v="3673"/>
    <x v="0"/>
    <x v="0"/>
    <x v="1"/>
    <n v="120672.09"/>
    <x v="1"/>
    <x v="0"/>
    <x v="3"/>
    <x v="1"/>
    <x v="3"/>
    <x v="0"/>
  </r>
  <r>
    <n v="5742"/>
    <s v="BN5724949"/>
    <n v="70.900000000000006"/>
    <x v="0"/>
    <x v="1"/>
    <x v="0"/>
    <x v="9"/>
    <x v="3674"/>
    <x v="0"/>
    <x v="1"/>
    <x v="0"/>
    <n v="77142.850000000006"/>
    <x v="1"/>
    <x v="2"/>
    <x v="0"/>
    <x v="1"/>
    <x v="3"/>
    <x v="1"/>
  </r>
  <r>
    <n v="5743"/>
    <s v="BN5632578"/>
    <n v="83.2"/>
    <x v="0"/>
    <x v="1"/>
    <x v="22"/>
    <x v="0"/>
    <x v="0"/>
    <x v="0"/>
    <x v="1"/>
    <x v="0"/>
    <n v="127804.66"/>
    <x v="0"/>
    <x v="3"/>
    <x v="1"/>
    <x v="0"/>
    <x v="0"/>
    <x v="0"/>
  </r>
  <r>
    <n v="5744"/>
    <s v="BN5571389"/>
    <n v="63.5"/>
    <x v="1"/>
    <x v="1"/>
    <x v="16"/>
    <x v="10"/>
    <x v="3675"/>
    <x v="0"/>
    <x v="1"/>
    <x v="1"/>
    <n v="158344.63"/>
    <x v="1"/>
    <x v="0"/>
    <x v="0"/>
    <x v="0"/>
    <x v="3"/>
    <x v="2"/>
  </r>
  <r>
    <n v="5745"/>
    <s v="BN5776763"/>
    <n v="74.900000000000006"/>
    <x v="1"/>
    <x v="0"/>
    <x v="3"/>
    <x v="1"/>
    <x v="3676"/>
    <x v="0"/>
    <x v="0"/>
    <x v="0"/>
    <n v="167179.48000000001"/>
    <x v="1"/>
    <x v="3"/>
    <x v="0"/>
    <x v="0"/>
    <x v="3"/>
    <x v="2"/>
  </r>
  <r>
    <n v="5746"/>
    <s v="BN5623562"/>
    <n v="62.9"/>
    <x v="1"/>
    <x v="1"/>
    <x v="15"/>
    <x v="6"/>
    <x v="0"/>
    <x v="2"/>
    <x v="0"/>
    <x v="0"/>
    <n v="15404.64"/>
    <x v="1"/>
    <x v="0"/>
    <x v="2"/>
    <x v="0"/>
    <x v="0"/>
    <x v="3"/>
  </r>
  <r>
    <n v="5747"/>
    <s v="BN5751044"/>
    <n v="83.6"/>
    <x v="1"/>
    <x v="0"/>
    <x v="1"/>
    <x v="3"/>
    <x v="3677"/>
    <x v="0"/>
    <x v="0"/>
    <x v="0"/>
    <n v="156036.19"/>
    <x v="1"/>
    <x v="3"/>
    <x v="0"/>
    <x v="2"/>
    <x v="2"/>
    <x v="2"/>
  </r>
  <r>
    <n v="5748"/>
    <s v="BN5688041"/>
    <n v="54.2"/>
    <x v="1"/>
    <x v="1"/>
    <x v="10"/>
    <x v="2"/>
    <x v="3678"/>
    <x v="0"/>
    <x v="1"/>
    <x v="0"/>
    <n v="144725.14000000001"/>
    <x v="1"/>
    <x v="1"/>
    <x v="3"/>
    <x v="1"/>
    <x v="3"/>
    <x v="0"/>
  </r>
  <r>
    <n v="5749"/>
    <s v="BN5678325"/>
    <n v="64.5"/>
    <x v="0"/>
    <x v="0"/>
    <x v="13"/>
    <x v="2"/>
    <x v="3679"/>
    <x v="0"/>
    <x v="1"/>
    <x v="1"/>
    <n v="22558.74"/>
    <x v="1"/>
    <x v="0"/>
    <x v="1"/>
    <x v="1"/>
    <x v="1"/>
    <x v="3"/>
  </r>
  <r>
    <n v="5750"/>
    <s v="BN5770204"/>
    <n v="84.4"/>
    <x v="0"/>
    <x v="0"/>
    <x v="6"/>
    <x v="2"/>
    <x v="0"/>
    <x v="2"/>
    <x v="1"/>
    <x v="1"/>
    <n v="147342.03"/>
    <x v="1"/>
    <x v="3"/>
    <x v="2"/>
    <x v="1"/>
    <x v="0"/>
    <x v="0"/>
  </r>
  <r>
    <n v="5751"/>
    <s v="BN5583305"/>
    <n v="74.7"/>
    <x v="2"/>
    <x v="1"/>
    <x v="24"/>
    <x v="9"/>
    <x v="3680"/>
    <x v="1"/>
    <x v="0"/>
    <x v="1"/>
    <n v="85470.45"/>
    <x v="0"/>
    <x v="3"/>
    <x v="3"/>
    <x v="1"/>
    <x v="2"/>
    <x v="1"/>
  </r>
  <r>
    <n v="5752"/>
    <s v="BN5690644"/>
    <n v="64.5"/>
    <x v="0"/>
    <x v="1"/>
    <x v="20"/>
    <x v="5"/>
    <x v="3681"/>
    <x v="0"/>
    <x v="0"/>
    <x v="0"/>
    <n v="194656.11"/>
    <x v="1"/>
    <x v="0"/>
    <x v="0"/>
    <x v="2"/>
    <x v="2"/>
    <x v="2"/>
  </r>
  <r>
    <n v="5753"/>
    <s v="BN5697861"/>
    <n v="75.2"/>
    <x v="1"/>
    <x v="0"/>
    <x v="18"/>
    <x v="6"/>
    <x v="0"/>
    <x v="2"/>
    <x v="0"/>
    <x v="0"/>
    <n v="48505.1"/>
    <x v="1"/>
    <x v="3"/>
    <x v="3"/>
    <x v="0"/>
    <x v="0"/>
    <x v="3"/>
  </r>
  <r>
    <n v="5754"/>
    <s v="BN5608241"/>
    <n v="76"/>
    <x v="1"/>
    <x v="0"/>
    <x v="1"/>
    <x v="5"/>
    <x v="0"/>
    <x v="2"/>
    <x v="1"/>
    <x v="1"/>
    <n v="101491.23"/>
    <x v="1"/>
    <x v="3"/>
    <x v="0"/>
    <x v="2"/>
    <x v="0"/>
    <x v="0"/>
  </r>
  <r>
    <n v="5755"/>
    <s v="BN5766291"/>
    <n v="71.400000000000006"/>
    <x v="2"/>
    <x v="0"/>
    <x v="13"/>
    <x v="9"/>
    <x v="3682"/>
    <x v="2"/>
    <x v="0"/>
    <x v="0"/>
    <n v="164117.69"/>
    <x v="1"/>
    <x v="2"/>
    <x v="1"/>
    <x v="1"/>
    <x v="3"/>
    <x v="2"/>
  </r>
  <r>
    <n v="5756"/>
    <s v="BN5600726"/>
    <n v="71.7"/>
    <x v="0"/>
    <x v="1"/>
    <x v="5"/>
    <x v="9"/>
    <x v="3683"/>
    <x v="0"/>
    <x v="0"/>
    <x v="0"/>
    <n v="124626.57"/>
    <x v="1"/>
    <x v="2"/>
    <x v="1"/>
    <x v="1"/>
    <x v="1"/>
    <x v="0"/>
  </r>
  <r>
    <n v="5757"/>
    <s v="BN5706130"/>
    <n v="64.5"/>
    <x v="2"/>
    <x v="1"/>
    <x v="34"/>
    <x v="3"/>
    <x v="3684"/>
    <x v="2"/>
    <x v="0"/>
    <x v="0"/>
    <n v="34490.06"/>
    <x v="1"/>
    <x v="0"/>
    <x v="2"/>
    <x v="2"/>
    <x v="3"/>
    <x v="3"/>
  </r>
  <r>
    <n v="5758"/>
    <s v="BN5601330"/>
    <n v="68.099999999999994"/>
    <x v="0"/>
    <x v="1"/>
    <x v="15"/>
    <x v="6"/>
    <x v="3685"/>
    <x v="2"/>
    <x v="0"/>
    <x v="0"/>
    <n v="90967.37"/>
    <x v="1"/>
    <x v="2"/>
    <x v="2"/>
    <x v="0"/>
    <x v="2"/>
    <x v="1"/>
  </r>
  <r>
    <n v="5759"/>
    <s v="BN5610885"/>
    <n v="68.099999999999994"/>
    <x v="2"/>
    <x v="0"/>
    <x v="4"/>
    <x v="4"/>
    <x v="3686"/>
    <x v="2"/>
    <x v="1"/>
    <x v="1"/>
    <n v="24208.84"/>
    <x v="0"/>
    <x v="2"/>
    <x v="0"/>
    <x v="3"/>
    <x v="1"/>
    <x v="3"/>
  </r>
  <r>
    <n v="5760"/>
    <s v="BN5674533"/>
    <n v="67.900000000000006"/>
    <x v="2"/>
    <x v="0"/>
    <x v="24"/>
    <x v="2"/>
    <x v="3687"/>
    <x v="2"/>
    <x v="1"/>
    <x v="0"/>
    <n v="174873.09"/>
    <x v="1"/>
    <x v="2"/>
    <x v="3"/>
    <x v="1"/>
    <x v="1"/>
    <x v="2"/>
  </r>
  <r>
    <n v="5761"/>
    <s v="BN5785263"/>
    <n v="52.8"/>
    <x v="1"/>
    <x v="1"/>
    <x v="51"/>
    <x v="3"/>
    <x v="3688"/>
    <x v="0"/>
    <x v="0"/>
    <x v="1"/>
    <n v="170262.97"/>
    <x v="1"/>
    <x v="1"/>
    <x v="2"/>
    <x v="2"/>
    <x v="3"/>
    <x v="2"/>
  </r>
  <r>
    <n v="5762"/>
    <s v="BN5749032"/>
    <n v="71"/>
    <x v="0"/>
    <x v="0"/>
    <x v="8"/>
    <x v="6"/>
    <x v="0"/>
    <x v="2"/>
    <x v="0"/>
    <x v="0"/>
    <n v="112289.06"/>
    <x v="1"/>
    <x v="2"/>
    <x v="2"/>
    <x v="0"/>
    <x v="0"/>
    <x v="0"/>
  </r>
  <r>
    <n v="5763"/>
    <s v="BN5756448"/>
    <n v="73.3"/>
    <x v="2"/>
    <x v="1"/>
    <x v="2"/>
    <x v="8"/>
    <x v="3689"/>
    <x v="0"/>
    <x v="0"/>
    <x v="0"/>
    <n v="93783"/>
    <x v="1"/>
    <x v="3"/>
    <x v="0"/>
    <x v="3"/>
    <x v="1"/>
    <x v="1"/>
  </r>
  <r>
    <n v="5764"/>
    <s v="BN5700878"/>
    <n v="72.400000000000006"/>
    <x v="0"/>
    <x v="0"/>
    <x v="15"/>
    <x v="5"/>
    <x v="0"/>
    <x v="2"/>
    <x v="0"/>
    <x v="0"/>
    <n v="150026.79"/>
    <x v="1"/>
    <x v="3"/>
    <x v="2"/>
    <x v="2"/>
    <x v="0"/>
    <x v="2"/>
  </r>
  <r>
    <n v="5765"/>
    <s v="BN5791764"/>
    <n v="72.599999999999994"/>
    <x v="0"/>
    <x v="0"/>
    <x v="10"/>
    <x v="10"/>
    <x v="3690"/>
    <x v="0"/>
    <x v="0"/>
    <x v="0"/>
    <n v="102036.82"/>
    <x v="1"/>
    <x v="3"/>
    <x v="3"/>
    <x v="0"/>
    <x v="2"/>
    <x v="0"/>
  </r>
  <r>
    <n v="5766"/>
    <s v="BN5717069"/>
    <n v="52"/>
    <x v="0"/>
    <x v="1"/>
    <x v="33"/>
    <x v="6"/>
    <x v="3691"/>
    <x v="2"/>
    <x v="0"/>
    <x v="0"/>
    <n v="898.51"/>
    <x v="1"/>
    <x v="1"/>
    <x v="2"/>
    <x v="0"/>
    <x v="2"/>
    <x v="3"/>
  </r>
  <r>
    <n v="5767"/>
    <s v="BN5740759"/>
    <n v="55.6"/>
    <x v="0"/>
    <x v="1"/>
    <x v="20"/>
    <x v="8"/>
    <x v="3692"/>
    <x v="0"/>
    <x v="0"/>
    <x v="0"/>
    <n v="95124.4"/>
    <x v="1"/>
    <x v="1"/>
    <x v="0"/>
    <x v="3"/>
    <x v="3"/>
    <x v="1"/>
  </r>
  <r>
    <n v="5768"/>
    <s v="BN5573197"/>
    <n v="57.9"/>
    <x v="0"/>
    <x v="0"/>
    <x v="13"/>
    <x v="0"/>
    <x v="0"/>
    <x v="2"/>
    <x v="1"/>
    <x v="1"/>
    <n v="11514.39"/>
    <x v="1"/>
    <x v="1"/>
    <x v="1"/>
    <x v="0"/>
    <x v="0"/>
    <x v="3"/>
  </r>
  <r>
    <n v="5769"/>
    <s v="BN5728996"/>
    <n v="67.400000000000006"/>
    <x v="0"/>
    <x v="1"/>
    <x v="18"/>
    <x v="0"/>
    <x v="3693"/>
    <x v="0"/>
    <x v="1"/>
    <x v="0"/>
    <n v="27468.720000000001"/>
    <x v="1"/>
    <x v="2"/>
    <x v="3"/>
    <x v="0"/>
    <x v="2"/>
    <x v="3"/>
  </r>
  <r>
    <n v="5770"/>
    <s v="BN5611525"/>
    <n v="57"/>
    <x v="0"/>
    <x v="0"/>
    <x v="6"/>
    <x v="10"/>
    <x v="0"/>
    <x v="0"/>
    <x v="0"/>
    <x v="1"/>
    <n v="37092.43"/>
    <x v="1"/>
    <x v="1"/>
    <x v="2"/>
    <x v="0"/>
    <x v="0"/>
    <x v="3"/>
  </r>
  <r>
    <n v="5771"/>
    <s v="BN5694294"/>
    <n v="63.1"/>
    <x v="0"/>
    <x v="1"/>
    <x v="21"/>
    <x v="2"/>
    <x v="3694"/>
    <x v="0"/>
    <x v="0"/>
    <x v="1"/>
    <n v="171587.9"/>
    <x v="1"/>
    <x v="0"/>
    <x v="1"/>
    <x v="1"/>
    <x v="3"/>
    <x v="2"/>
  </r>
  <r>
    <n v="5772"/>
    <s v="BN5651650"/>
    <n v="62.3"/>
    <x v="1"/>
    <x v="1"/>
    <x v="4"/>
    <x v="1"/>
    <x v="3695"/>
    <x v="0"/>
    <x v="1"/>
    <x v="0"/>
    <n v="80828.78"/>
    <x v="1"/>
    <x v="0"/>
    <x v="0"/>
    <x v="0"/>
    <x v="1"/>
    <x v="1"/>
  </r>
  <r>
    <n v="5773"/>
    <s v="BN5663081"/>
    <n v="66.5"/>
    <x v="0"/>
    <x v="1"/>
    <x v="12"/>
    <x v="2"/>
    <x v="3696"/>
    <x v="0"/>
    <x v="0"/>
    <x v="1"/>
    <n v="169287.99"/>
    <x v="1"/>
    <x v="2"/>
    <x v="3"/>
    <x v="1"/>
    <x v="3"/>
    <x v="2"/>
  </r>
  <r>
    <n v="5774"/>
    <s v="BN5643339"/>
    <n v="52.3"/>
    <x v="1"/>
    <x v="0"/>
    <x v="18"/>
    <x v="2"/>
    <x v="3697"/>
    <x v="0"/>
    <x v="1"/>
    <x v="1"/>
    <n v="13197.44"/>
    <x v="1"/>
    <x v="1"/>
    <x v="3"/>
    <x v="1"/>
    <x v="3"/>
    <x v="3"/>
  </r>
  <r>
    <n v="5775"/>
    <s v="BN5618158"/>
    <n v="70.599999999999994"/>
    <x v="2"/>
    <x v="1"/>
    <x v="8"/>
    <x v="1"/>
    <x v="3698"/>
    <x v="2"/>
    <x v="0"/>
    <x v="1"/>
    <n v="54439.53"/>
    <x v="1"/>
    <x v="2"/>
    <x v="2"/>
    <x v="0"/>
    <x v="3"/>
    <x v="1"/>
  </r>
  <r>
    <n v="5776"/>
    <s v="BN5717440"/>
    <n v="61.9"/>
    <x v="0"/>
    <x v="0"/>
    <x v="23"/>
    <x v="9"/>
    <x v="3699"/>
    <x v="0"/>
    <x v="0"/>
    <x v="1"/>
    <n v="38186.85"/>
    <x v="1"/>
    <x v="0"/>
    <x v="1"/>
    <x v="1"/>
    <x v="2"/>
    <x v="3"/>
  </r>
  <r>
    <n v="5777"/>
    <s v="BN5793391"/>
    <n v="59.3"/>
    <x v="2"/>
    <x v="0"/>
    <x v="2"/>
    <x v="2"/>
    <x v="3700"/>
    <x v="0"/>
    <x v="0"/>
    <x v="1"/>
    <n v="27274.6"/>
    <x v="0"/>
    <x v="0"/>
    <x v="0"/>
    <x v="1"/>
    <x v="2"/>
    <x v="3"/>
  </r>
  <r>
    <n v="5778"/>
    <s v="BN5642161"/>
    <n v="60.8"/>
    <x v="1"/>
    <x v="1"/>
    <x v="26"/>
    <x v="2"/>
    <x v="3701"/>
    <x v="0"/>
    <x v="0"/>
    <x v="0"/>
    <n v="65758.19"/>
    <x v="1"/>
    <x v="0"/>
    <x v="1"/>
    <x v="1"/>
    <x v="3"/>
    <x v="1"/>
  </r>
  <r>
    <n v="5779"/>
    <s v="BN5640290"/>
    <n v="52.6"/>
    <x v="0"/>
    <x v="0"/>
    <x v="18"/>
    <x v="10"/>
    <x v="0"/>
    <x v="2"/>
    <x v="0"/>
    <x v="1"/>
    <n v="97767.63"/>
    <x v="1"/>
    <x v="1"/>
    <x v="3"/>
    <x v="0"/>
    <x v="0"/>
    <x v="1"/>
  </r>
  <r>
    <n v="5780"/>
    <s v="BN5723863"/>
    <n v="68.400000000000006"/>
    <x v="1"/>
    <x v="1"/>
    <x v="20"/>
    <x v="0"/>
    <x v="3702"/>
    <x v="0"/>
    <x v="0"/>
    <x v="0"/>
    <n v="115468.84"/>
    <x v="0"/>
    <x v="2"/>
    <x v="0"/>
    <x v="0"/>
    <x v="1"/>
    <x v="0"/>
  </r>
  <r>
    <n v="5781"/>
    <s v="BN5590240"/>
    <n v="60.4"/>
    <x v="2"/>
    <x v="0"/>
    <x v="0"/>
    <x v="7"/>
    <x v="3703"/>
    <x v="0"/>
    <x v="0"/>
    <x v="1"/>
    <n v="98293.14"/>
    <x v="1"/>
    <x v="0"/>
    <x v="0"/>
    <x v="1"/>
    <x v="2"/>
    <x v="1"/>
  </r>
  <r>
    <n v="5782"/>
    <s v="BN5706112"/>
    <n v="63.6"/>
    <x v="2"/>
    <x v="1"/>
    <x v="18"/>
    <x v="5"/>
    <x v="3704"/>
    <x v="0"/>
    <x v="1"/>
    <x v="1"/>
    <n v="182059.28"/>
    <x v="1"/>
    <x v="0"/>
    <x v="3"/>
    <x v="2"/>
    <x v="1"/>
    <x v="2"/>
  </r>
  <r>
    <n v="5783"/>
    <s v="BN5671427"/>
    <n v="66.900000000000006"/>
    <x v="1"/>
    <x v="0"/>
    <x v="19"/>
    <x v="2"/>
    <x v="0"/>
    <x v="2"/>
    <x v="1"/>
    <x v="0"/>
    <n v="128538.05"/>
    <x v="1"/>
    <x v="2"/>
    <x v="3"/>
    <x v="1"/>
    <x v="0"/>
    <x v="0"/>
  </r>
  <r>
    <n v="5784"/>
    <s v="BN5726954"/>
    <n v="62.4"/>
    <x v="0"/>
    <x v="1"/>
    <x v="60"/>
    <x v="3"/>
    <x v="0"/>
    <x v="2"/>
    <x v="0"/>
    <x v="0"/>
    <n v="108841.83"/>
    <x v="1"/>
    <x v="0"/>
    <x v="1"/>
    <x v="2"/>
    <x v="0"/>
    <x v="0"/>
  </r>
  <r>
    <n v="5785"/>
    <s v="BN5737976"/>
    <n v="63.1"/>
    <x v="0"/>
    <x v="1"/>
    <x v="6"/>
    <x v="0"/>
    <x v="0"/>
    <x v="2"/>
    <x v="0"/>
    <x v="0"/>
    <n v="18581.84"/>
    <x v="1"/>
    <x v="0"/>
    <x v="2"/>
    <x v="0"/>
    <x v="0"/>
    <x v="3"/>
  </r>
  <r>
    <n v="5786"/>
    <s v="BN5711646"/>
    <n v="75.3"/>
    <x v="0"/>
    <x v="1"/>
    <x v="36"/>
    <x v="4"/>
    <x v="0"/>
    <x v="2"/>
    <x v="1"/>
    <x v="0"/>
    <n v="146821.42000000001"/>
    <x v="1"/>
    <x v="3"/>
    <x v="1"/>
    <x v="3"/>
    <x v="0"/>
    <x v="0"/>
  </r>
  <r>
    <n v="5787"/>
    <s v="BN5652233"/>
    <n v="58.8"/>
    <x v="0"/>
    <x v="1"/>
    <x v="20"/>
    <x v="8"/>
    <x v="0"/>
    <x v="2"/>
    <x v="1"/>
    <x v="1"/>
    <n v="100727.67999999999"/>
    <x v="1"/>
    <x v="0"/>
    <x v="0"/>
    <x v="3"/>
    <x v="0"/>
    <x v="0"/>
  </r>
  <r>
    <n v="5788"/>
    <s v="BN5634093"/>
    <n v="72.900000000000006"/>
    <x v="2"/>
    <x v="1"/>
    <x v="28"/>
    <x v="4"/>
    <x v="3705"/>
    <x v="2"/>
    <x v="0"/>
    <x v="1"/>
    <n v="39356.379999999997"/>
    <x v="1"/>
    <x v="3"/>
    <x v="2"/>
    <x v="3"/>
    <x v="3"/>
    <x v="3"/>
  </r>
  <r>
    <n v="5789"/>
    <s v="BN5694479"/>
    <n v="60.2"/>
    <x v="0"/>
    <x v="0"/>
    <x v="0"/>
    <x v="7"/>
    <x v="0"/>
    <x v="2"/>
    <x v="1"/>
    <x v="1"/>
    <n v="169921.11"/>
    <x v="0"/>
    <x v="0"/>
    <x v="0"/>
    <x v="1"/>
    <x v="0"/>
    <x v="2"/>
  </r>
  <r>
    <n v="5790"/>
    <s v="BN5726016"/>
    <n v="68.900000000000006"/>
    <x v="2"/>
    <x v="0"/>
    <x v="30"/>
    <x v="1"/>
    <x v="3706"/>
    <x v="0"/>
    <x v="0"/>
    <x v="1"/>
    <n v="42364.75"/>
    <x v="0"/>
    <x v="2"/>
    <x v="1"/>
    <x v="0"/>
    <x v="1"/>
    <x v="3"/>
  </r>
  <r>
    <n v="5791"/>
    <s v="BN5646264"/>
    <n v="48.6"/>
    <x v="1"/>
    <x v="1"/>
    <x v="7"/>
    <x v="3"/>
    <x v="0"/>
    <x v="2"/>
    <x v="0"/>
    <x v="1"/>
    <n v="28823.040000000001"/>
    <x v="1"/>
    <x v="1"/>
    <x v="2"/>
    <x v="2"/>
    <x v="0"/>
    <x v="3"/>
  </r>
  <r>
    <n v="5792"/>
    <s v="BN5729957"/>
    <n v="80.900000000000006"/>
    <x v="2"/>
    <x v="0"/>
    <x v="0"/>
    <x v="5"/>
    <x v="3707"/>
    <x v="1"/>
    <x v="1"/>
    <x v="0"/>
    <n v="182436.81"/>
    <x v="0"/>
    <x v="3"/>
    <x v="0"/>
    <x v="2"/>
    <x v="1"/>
    <x v="2"/>
  </r>
  <r>
    <n v="5793"/>
    <s v="BN5795099"/>
    <n v="56.2"/>
    <x v="0"/>
    <x v="1"/>
    <x v="16"/>
    <x v="8"/>
    <x v="0"/>
    <x v="0"/>
    <x v="0"/>
    <x v="1"/>
    <n v="115700.2"/>
    <x v="1"/>
    <x v="1"/>
    <x v="0"/>
    <x v="3"/>
    <x v="0"/>
    <x v="0"/>
  </r>
  <r>
    <n v="5794"/>
    <s v="BN5784803"/>
    <n v="76.3"/>
    <x v="1"/>
    <x v="0"/>
    <x v="15"/>
    <x v="2"/>
    <x v="0"/>
    <x v="2"/>
    <x v="0"/>
    <x v="1"/>
    <n v="16725.53"/>
    <x v="1"/>
    <x v="3"/>
    <x v="2"/>
    <x v="1"/>
    <x v="0"/>
    <x v="3"/>
  </r>
  <r>
    <n v="5795"/>
    <s v="BN5694038"/>
    <n v="66.900000000000006"/>
    <x v="0"/>
    <x v="1"/>
    <x v="38"/>
    <x v="8"/>
    <x v="0"/>
    <x v="2"/>
    <x v="0"/>
    <x v="0"/>
    <n v="56875.76"/>
    <x v="1"/>
    <x v="2"/>
    <x v="1"/>
    <x v="3"/>
    <x v="0"/>
    <x v="1"/>
  </r>
  <r>
    <n v="5796"/>
    <s v="BN5565804"/>
    <n v="70.900000000000006"/>
    <x v="0"/>
    <x v="1"/>
    <x v="2"/>
    <x v="2"/>
    <x v="0"/>
    <x v="2"/>
    <x v="0"/>
    <x v="1"/>
    <n v="56214.09"/>
    <x v="1"/>
    <x v="2"/>
    <x v="0"/>
    <x v="1"/>
    <x v="0"/>
    <x v="1"/>
  </r>
  <r>
    <n v="5797"/>
    <s v="BN5674167"/>
    <n v="55.4"/>
    <x v="1"/>
    <x v="0"/>
    <x v="13"/>
    <x v="4"/>
    <x v="0"/>
    <x v="2"/>
    <x v="0"/>
    <x v="0"/>
    <n v="193412.05"/>
    <x v="1"/>
    <x v="1"/>
    <x v="1"/>
    <x v="3"/>
    <x v="0"/>
    <x v="2"/>
  </r>
  <r>
    <n v="5798"/>
    <s v="BN5775119"/>
    <n v="69.900000000000006"/>
    <x v="0"/>
    <x v="1"/>
    <x v="24"/>
    <x v="7"/>
    <x v="0"/>
    <x v="2"/>
    <x v="1"/>
    <x v="1"/>
    <n v="83263.039999999994"/>
    <x v="1"/>
    <x v="2"/>
    <x v="3"/>
    <x v="1"/>
    <x v="0"/>
    <x v="1"/>
  </r>
  <r>
    <n v="5799"/>
    <s v="BN5797540"/>
    <n v="73.2"/>
    <x v="1"/>
    <x v="1"/>
    <x v="41"/>
    <x v="10"/>
    <x v="3708"/>
    <x v="0"/>
    <x v="1"/>
    <x v="0"/>
    <n v="13404.4"/>
    <x v="1"/>
    <x v="3"/>
    <x v="1"/>
    <x v="0"/>
    <x v="2"/>
    <x v="3"/>
  </r>
  <r>
    <n v="5800"/>
    <s v="BN5649766"/>
    <n v="62.5"/>
    <x v="0"/>
    <x v="0"/>
    <x v="13"/>
    <x v="6"/>
    <x v="0"/>
    <x v="0"/>
    <x v="0"/>
    <x v="0"/>
    <n v="184474.15"/>
    <x v="0"/>
    <x v="0"/>
    <x v="1"/>
    <x v="0"/>
    <x v="0"/>
    <x v="2"/>
  </r>
  <r>
    <n v="5801"/>
    <s v="BN5610292"/>
    <n v="59.9"/>
    <x v="0"/>
    <x v="1"/>
    <x v="33"/>
    <x v="9"/>
    <x v="3709"/>
    <x v="0"/>
    <x v="0"/>
    <x v="0"/>
    <n v="121124.53"/>
    <x v="1"/>
    <x v="0"/>
    <x v="2"/>
    <x v="1"/>
    <x v="3"/>
    <x v="0"/>
  </r>
  <r>
    <n v="5802"/>
    <s v="BN5659713"/>
    <n v="58.4"/>
    <x v="1"/>
    <x v="0"/>
    <x v="5"/>
    <x v="1"/>
    <x v="0"/>
    <x v="0"/>
    <x v="1"/>
    <x v="0"/>
    <n v="152567.75"/>
    <x v="0"/>
    <x v="1"/>
    <x v="1"/>
    <x v="0"/>
    <x v="0"/>
    <x v="2"/>
  </r>
  <r>
    <n v="5803"/>
    <s v="BN5716149"/>
    <n v="49.9"/>
    <x v="0"/>
    <x v="1"/>
    <x v="12"/>
    <x v="7"/>
    <x v="0"/>
    <x v="2"/>
    <x v="0"/>
    <x v="1"/>
    <n v="10722.54"/>
    <x v="1"/>
    <x v="1"/>
    <x v="3"/>
    <x v="1"/>
    <x v="0"/>
    <x v="3"/>
  </r>
  <r>
    <n v="5804"/>
    <s v="BN5671966"/>
    <n v="52.6"/>
    <x v="1"/>
    <x v="1"/>
    <x v="16"/>
    <x v="0"/>
    <x v="0"/>
    <x v="2"/>
    <x v="1"/>
    <x v="1"/>
    <n v="58010.98"/>
    <x v="1"/>
    <x v="1"/>
    <x v="0"/>
    <x v="0"/>
    <x v="0"/>
    <x v="1"/>
  </r>
  <r>
    <n v="5805"/>
    <s v="BN5663846"/>
    <n v="62.5"/>
    <x v="2"/>
    <x v="0"/>
    <x v="12"/>
    <x v="8"/>
    <x v="3710"/>
    <x v="2"/>
    <x v="0"/>
    <x v="1"/>
    <n v="163440.79999999999"/>
    <x v="0"/>
    <x v="0"/>
    <x v="3"/>
    <x v="3"/>
    <x v="1"/>
    <x v="2"/>
  </r>
  <r>
    <n v="5806"/>
    <s v="BN5814149"/>
    <n v="53.7"/>
    <x v="1"/>
    <x v="0"/>
    <x v="16"/>
    <x v="1"/>
    <x v="3711"/>
    <x v="0"/>
    <x v="0"/>
    <x v="0"/>
    <n v="102606.92"/>
    <x v="1"/>
    <x v="1"/>
    <x v="0"/>
    <x v="0"/>
    <x v="1"/>
    <x v="0"/>
  </r>
  <r>
    <n v="5807"/>
    <s v="BN5583510"/>
    <n v="69.599999999999994"/>
    <x v="1"/>
    <x v="1"/>
    <x v="40"/>
    <x v="1"/>
    <x v="3712"/>
    <x v="0"/>
    <x v="0"/>
    <x v="0"/>
    <n v="80591.179999999993"/>
    <x v="1"/>
    <x v="2"/>
    <x v="1"/>
    <x v="0"/>
    <x v="3"/>
    <x v="1"/>
  </r>
  <r>
    <n v="5808"/>
    <s v="BN5607308"/>
    <n v="67.900000000000006"/>
    <x v="0"/>
    <x v="0"/>
    <x v="19"/>
    <x v="9"/>
    <x v="3713"/>
    <x v="2"/>
    <x v="0"/>
    <x v="1"/>
    <n v="177362.45"/>
    <x v="1"/>
    <x v="2"/>
    <x v="3"/>
    <x v="1"/>
    <x v="3"/>
    <x v="2"/>
  </r>
  <r>
    <n v="5809"/>
    <s v="BN5694469"/>
    <n v="68.400000000000006"/>
    <x v="0"/>
    <x v="1"/>
    <x v="52"/>
    <x v="0"/>
    <x v="3714"/>
    <x v="0"/>
    <x v="0"/>
    <x v="1"/>
    <n v="120257.7"/>
    <x v="0"/>
    <x v="2"/>
    <x v="1"/>
    <x v="0"/>
    <x v="3"/>
    <x v="0"/>
  </r>
  <r>
    <n v="5810"/>
    <s v="BN5744022"/>
    <n v="85"/>
    <x v="0"/>
    <x v="1"/>
    <x v="15"/>
    <x v="4"/>
    <x v="0"/>
    <x v="0"/>
    <x v="0"/>
    <x v="0"/>
    <n v="180622.02"/>
    <x v="1"/>
    <x v="3"/>
    <x v="2"/>
    <x v="3"/>
    <x v="0"/>
    <x v="2"/>
  </r>
  <r>
    <n v="5811"/>
    <s v="BN5800601"/>
    <n v="49.5"/>
    <x v="1"/>
    <x v="0"/>
    <x v="0"/>
    <x v="3"/>
    <x v="0"/>
    <x v="2"/>
    <x v="1"/>
    <x v="1"/>
    <n v="130404.53"/>
    <x v="1"/>
    <x v="1"/>
    <x v="0"/>
    <x v="2"/>
    <x v="0"/>
    <x v="0"/>
  </r>
  <r>
    <n v="5812"/>
    <s v="BN5810791"/>
    <n v="53.7"/>
    <x v="1"/>
    <x v="0"/>
    <x v="16"/>
    <x v="5"/>
    <x v="3715"/>
    <x v="0"/>
    <x v="1"/>
    <x v="0"/>
    <n v="147797.54"/>
    <x v="1"/>
    <x v="1"/>
    <x v="0"/>
    <x v="2"/>
    <x v="2"/>
    <x v="0"/>
  </r>
  <r>
    <n v="5813"/>
    <s v="BN5587748"/>
    <n v="85"/>
    <x v="0"/>
    <x v="1"/>
    <x v="1"/>
    <x v="6"/>
    <x v="3716"/>
    <x v="0"/>
    <x v="1"/>
    <x v="0"/>
    <n v="57844.26"/>
    <x v="1"/>
    <x v="3"/>
    <x v="0"/>
    <x v="0"/>
    <x v="2"/>
    <x v="1"/>
  </r>
  <r>
    <n v="5814"/>
    <s v="BN5763428"/>
    <n v="51.3"/>
    <x v="0"/>
    <x v="1"/>
    <x v="33"/>
    <x v="8"/>
    <x v="0"/>
    <x v="2"/>
    <x v="0"/>
    <x v="1"/>
    <n v="162523.66"/>
    <x v="1"/>
    <x v="1"/>
    <x v="2"/>
    <x v="3"/>
    <x v="0"/>
    <x v="2"/>
  </r>
  <r>
    <n v="5815"/>
    <s v="BN5725795"/>
    <n v="61.8"/>
    <x v="2"/>
    <x v="0"/>
    <x v="20"/>
    <x v="1"/>
    <x v="3717"/>
    <x v="2"/>
    <x v="0"/>
    <x v="0"/>
    <n v="54495.82"/>
    <x v="1"/>
    <x v="0"/>
    <x v="0"/>
    <x v="0"/>
    <x v="2"/>
    <x v="1"/>
  </r>
  <r>
    <n v="5816"/>
    <s v="BN5787935"/>
    <n v="80.2"/>
    <x v="2"/>
    <x v="0"/>
    <x v="1"/>
    <x v="4"/>
    <x v="3718"/>
    <x v="2"/>
    <x v="1"/>
    <x v="0"/>
    <n v="169183.66"/>
    <x v="1"/>
    <x v="3"/>
    <x v="0"/>
    <x v="3"/>
    <x v="1"/>
    <x v="2"/>
  </r>
  <r>
    <n v="5817"/>
    <s v="BN5663830"/>
    <n v="54.7"/>
    <x v="0"/>
    <x v="1"/>
    <x v="3"/>
    <x v="1"/>
    <x v="3719"/>
    <x v="0"/>
    <x v="1"/>
    <x v="0"/>
    <n v="80262.91"/>
    <x v="1"/>
    <x v="1"/>
    <x v="0"/>
    <x v="0"/>
    <x v="1"/>
    <x v="1"/>
  </r>
  <r>
    <n v="5818"/>
    <s v="BN5656778"/>
    <n v="61.3"/>
    <x v="2"/>
    <x v="1"/>
    <x v="58"/>
    <x v="9"/>
    <x v="3720"/>
    <x v="0"/>
    <x v="1"/>
    <x v="0"/>
    <n v="8751.59"/>
    <x v="1"/>
    <x v="0"/>
    <x v="1"/>
    <x v="1"/>
    <x v="1"/>
    <x v="3"/>
  </r>
  <r>
    <n v="5819"/>
    <s v="BN5667884"/>
    <n v="59.2"/>
    <x v="2"/>
    <x v="0"/>
    <x v="10"/>
    <x v="5"/>
    <x v="3721"/>
    <x v="2"/>
    <x v="0"/>
    <x v="0"/>
    <n v="102628.98"/>
    <x v="1"/>
    <x v="0"/>
    <x v="3"/>
    <x v="2"/>
    <x v="3"/>
    <x v="0"/>
  </r>
  <r>
    <n v="5820"/>
    <s v="BN5800279"/>
    <n v="54.6"/>
    <x v="0"/>
    <x v="1"/>
    <x v="6"/>
    <x v="8"/>
    <x v="0"/>
    <x v="0"/>
    <x v="0"/>
    <x v="0"/>
    <n v="94823.95"/>
    <x v="1"/>
    <x v="1"/>
    <x v="2"/>
    <x v="3"/>
    <x v="0"/>
    <x v="1"/>
  </r>
  <r>
    <n v="5821"/>
    <s v="BN5717144"/>
    <n v="72.099999999999994"/>
    <x v="2"/>
    <x v="1"/>
    <x v="24"/>
    <x v="4"/>
    <x v="3722"/>
    <x v="0"/>
    <x v="1"/>
    <x v="1"/>
    <n v="90821.66"/>
    <x v="1"/>
    <x v="3"/>
    <x v="3"/>
    <x v="3"/>
    <x v="3"/>
    <x v="1"/>
  </r>
  <r>
    <n v="5822"/>
    <s v="BN5643101"/>
    <n v="67.099999999999994"/>
    <x v="2"/>
    <x v="0"/>
    <x v="40"/>
    <x v="3"/>
    <x v="3723"/>
    <x v="2"/>
    <x v="0"/>
    <x v="1"/>
    <n v="153194.32"/>
    <x v="0"/>
    <x v="2"/>
    <x v="1"/>
    <x v="2"/>
    <x v="3"/>
    <x v="2"/>
  </r>
  <r>
    <n v="5823"/>
    <s v="BN5671264"/>
    <n v="62.4"/>
    <x v="1"/>
    <x v="1"/>
    <x v="12"/>
    <x v="0"/>
    <x v="0"/>
    <x v="2"/>
    <x v="0"/>
    <x v="1"/>
    <n v="87310.59"/>
    <x v="1"/>
    <x v="0"/>
    <x v="3"/>
    <x v="0"/>
    <x v="0"/>
    <x v="1"/>
  </r>
  <r>
    <n v="5824"/>
    <s v="BN5573541"/>
    <n v="75.099999999999994"/>
    <x v="2"/>
    <x v="0"/>
    <x v="21"/>
    <x v="3"/>
    <x v="3724"/>
    <x v="0"/>
    <x v="0"/>
    <x v="1"/>
    <n v="146411.41"/>
    <x v="0"/>
    <x v="3"/>
    <x v="1"/>
    <x v="2"/>
    <x v="2"/>
    <x v="0"/>
  </r>
  <r>
    <n v="5825"/>
    <s v="BN5698866"/>
    <n v="63.6"/>
    <x v="1"/>
    <x v="1"/>
    <x v="18"/>
    <x v="1"/>
    <x v="0"/>
    <x v="1"/>
    <x v="0"/>
    <x v="0"/>
    <n v="74048.100000000006"/>
    <x v="0"/>
    <x v="0"/>
    <x v="3"/>
    <x v="0"/>
    <x v="0"/>
    <x v="1"/>
  </r>
  <r>
    <n v="5826"/>
    <s v="BN5753801"/>
    <n v="60.7"/>
    <x v="1"/>
    <x v="0"/>
    <x v="46"/>
    <x v="2"/>
    <x v="3725"/>
    <x v="0"/>
    <x v="0"/>
    <x v="0"/>
    <n v="23386.77"/>
    <x v="0"/>
    <x v="0"/>
    <x v="1"/>
    <x v="1"/>
    <x v="3"/>
    <x v="3"/>
  </r>
  <r>
    <n v="5827"/>
    <s v="BN5737874"/>
    <n v="50.9"/>
    <x v="2"/>
    <x v="0"/>
    <x v="6"/>
    <x v="10"/>
    <x v="3726"/>
    <x v="2"/>
    <x v="0"/>
    <x v="0"/>
    <n v="92898.17"/>
    <x v="1"/>
    <x v="1"/>
    <x v="2"/>
    <x v="0"/>
    <x v="3"/>
    <x v="1"/>
  </r>
  <r>
    <n v="5828"/>
    <s v="BN5801614"/>
    <n v="65.3"/>
    <x v="1"/>
    <x v="1"/>
    <x v="12"/>
    <x v="9"/>
    <x v="0"/>
    <x v="2"/>
    <x v="0"/>
    <x v="0"/>
    <n v="45956.05"/>
    <x v="1"/>
    <x v="2"/>
    <x v="3"/>
    <x v="1"/>
    <x v="0"/>
    <x v="3"/>
  </r>
  <r>
    <n v="5829"/>
    <s v="BN5684332"/>
    <n v="70.900000000000006"/>
    <x v="1"/>
    <x v="0"/>
    <x v="24"/>
    <x v="2"/>
    <x v="0"/>
    <x v="1"/>
    <x v="0"/>
    <x v="1"/>
    <n v="71738.559999999998"/>
    <x v="1"/>
    <x v="2"/>
    <x v="3"/>
    <x v="1"/>
    <x v="0"/>
    <x v="1"/>
  </r>
  <r>
    <n v="5830"/>
    <s v="BN5794179"/>
    <n v="55.9"/>
    <x v="0"/>
    <x v="1"/>
    <x v="15"/>
    <x v="9"/>
    <x v="3727"/>
    <x v="0"/>
    <x v="0"/>
    <x v="1"/>
    <n v="103560.98"/>
    <x v="1"/>
    <x v="1"/>
    <x v="2"/>
    <x v="1"/>
    <x v="2"/>
    <x v="0"/>
  </r>
  <r>
    <n v="5831"/>
    <s v="BN5810624"/>
    <n v="68.400000000000006"/>
    <x v="2"/>
    <x v="1"/>
    <x v="24"/>
    <x v="4"/>
    <x v="3728"/>
    <x v="2"/>
    <x v="0"/>
    <x v="0"/>
    <n v="52367.29"/>
    <x v="1"/>
    <x v="2"/>
    <x v="3"/>
    <x v="3"/>
    <x v="2"/>
    <x v="1"/>
  </r>
  <r>
    <n v="5832"/>
    <s v="BN5771183"/>
    <n v="63.5"/>
    <x v="0"/>
    <x v="0"/>
    <x v="7"/>
    <x v="2"/>
    <x v="3729"/>
    <x v="0"/>
    <x v="0"/>
    <x v="0"/>
    <n v="152916.04999999999"/>
    <x v="0"/>
    <x v="0"/>
    <x v="2"/>
    <x v="1"/>
    <x v="3"/>
    <x v="2"/>
  </r>
  <r>
    <n v="5833"/>
    <s v="BN5607699"/>
    <n v="70.900000000000006"/>
    <x v="0"/>
    <x v="1"/>
    <x v="28"/>
    <x v="5"/>
    <x v="3730"/>
    <x v="0"/>
    <x v="1"/>
    <x v="0"/>
    <n v="4410.7700000000004"/>
    <x v="1"/>
    <x v="2"/>
    <x v="2"/>
    <x v="2"/>
    <x v="2"/>
    <x v="3"/>
  </r>
  <r>
    <n v="5834"/>
    <s v="BN5624432"/>
    <n v="65.599999999999994"/>
    <x v="2"/>
    <x v="0"/>
    <x v="23"/>
    <x v="9"/>
    <x v="3731"/>
    <x v="0"/>
    <x v="0"/>
    <x v="1"/>
    <n v="74771.22"/>
    <x v="0"/>
    <x v="2"/>
    <x v="1"/>
    <x v="1"/>
    <x v="1"/>
    <x v="1"/>
  </r>
  <r>
    <n v="5835"/>
    <s v="BN5799823"/>
    <n v="79.3"/>
    <x v="0"/>
    <x v="1"/>
    <x v="15"/>
    <x v="0"/>
    <x v="0"/>
    <x v="2"/>
    <x v="0"/>
    <x v="1"/>
    <n v="193817.63"/>
    <x v="0"/>
    <x v="3"/>
    <x v="2"/>
    <x v="0"/>
    <x v="0"/>
    <x v="2"/>
  </r>
  <r>
    <n v="5836"/>
    <s v="BN5602392"/>
    <n v="60.9"/>
    <x v="1"/>
    <x v="1"/>
    <x v="24"/>
    <x v="8"/>
    <x v="3732"/>
    <x v="0"/>
    <x v="0"/>
    <x v="0"/>
    <n v="26793.82"/>
    <x v="1"/>
    <x v="0"/>
    <x v="3"/>
    <x v="3"/>
    <x v="2"/>
    <x v="3"/>
  </r>
  <r>
    <n v="5837"/>
    <s v="BN5617332"/>
    <n v="61.8"/>
    <x v="2"/>
    <x v="0"/>
    <x v="6"/>
    <x v="7"/>
    <x v="3733"/>
    <x v="2"/>
    <x v="0"/>
    <x v="0"/>
    <n v="32526.639999999999"/>
    <x v="1"/>
    <x v="0"/>
    <x v="2"/>
    <x v="1"/>
    <x v="3"/>
    <x v="3"/>
  </r>
  <r>
    <n v="5838"/>
    <s v="BN5657516"/>
    <n v="85"/>
    <x v="0"/>
    <x v="0"/>
    <x v="12"/>
    <x v="5"/>
    <x v="3734"/>
    <x v="0"/>
    <x v="0"/>
    <x v="1"/>
    <n v="824"/>
    <x v="1"/>
    <x v="3"/>
    <x v="3"/>
    <x v="2"/>
    <x v="1"/>
    <x v="3"/>
  </r>
  <r>
    <n v="5839"/>
    <s v="BN5570292"/>
    <n v="66.900000000000006"/>
    <x v="1"/>
    <x v="1"/>
    <x v="21"/>
    <x v="6"/>
    <x v="3735"/>
    <x v="0"/>
    <x v="1"/>
    <x v="1"/>
    <n v="85250.77"/>
    <x v="0"/>
    <x v="2"/>
    <x v="1"/>
    <x v="0"/>
    <x v="1"/>
    <x v="1"/>
  </r>
  <r>
    <n v="5840"/>
    <s v="BN5772909"/>
    <n v="59.4"/>
    <x v="2"/>
    <x v="1"/>
    <x v="20"/>
    <x v="10"/>
    <x v="3736"/>
    <x v="2"/>
    <x v="0"/>
    <x v="0"/>
    <n v="83508.929999999993"/>
    <x v="1"/>
    <x v="0"/>
    <x v="0"/>
    <x v="0"/>
    <x v="2"/>
    <x v="1"/>
  </r>
  <r>
    <n v="5841"/>
    <s v="BN5729487"/>
    <n v="61.6"/>
    <x v="1"/>
    <x v="1"/>
    <x v="60"/>
    <x v="4"/>
    <x v="0"/>
    <x v="2"/>
    <x v="0"/>
    <x v="0"/>
    <n v="173599.38"/>
    <x v="1"/>
    <x v="0"/>
    <x v="1"/>
    <x v="3"/>
    <x v="0"/>
    <x v="2"/>
  </r>
  <r>
    <n v="5842"/>
    <s v="BN5737180"/>
    <n v="67.599999999999994"/>
    <x v="0"/>
    <x v="0"/>
    <x v="23"/>
    <x v="1"/>
    <x v="0"/>
    <x v="0"/>
    <x v="0"/>
    <x v="1"/>
    <n v="79342.31"/>
    <x v="0"/>
    <x v="2"/>
    <x v="1"/>
    <x v="0"/>
    <x v="0"/>
    <x v="1"/>
  </r>
  <r>
    <n v="5843"/>
    <s v="BN5799041"/>
    <n v="60.8"/>
    <x v="1"/>
    <x v="0"/>
    <x v="16"/>
    <x v="9"/>
    <x v="3737"/>
    <x v="0"/>
    <x v="1"/>
    <x v="0"/>
    <n v="57600.66"/>
    <x v="1"/>
    <x v="0"/>
    <x v="0"/>
    <x v="1"/>
    <x v="3"/>
    <x v="1"/>
  </r>
  <r>
    <n v="5844"/>
    <s v="BN5813240"/>
    <n v="71"/>
    <x v="0"/>
    <x v="1"/>
    <x v="29"/>
    <x v="4"/>
    <x v="3738"/>
    <x v="2"/>
    <x v="0"/>
    <x v="0"/>
    <n v="56191.99"/>
    <x v="1"/>
    <x v="2"/>
    <x v="2"/>
    <x v="3"/>
    <x v="3"/>
    <x v="1"/>
  </r>
  <r>
    <n v="5845"/>
    <s v="BN5711834"/>
    <n v="69.5"/>
    <x v="0"/>
    <x v="1"/>
    <x v="6"/>
    <x v="8"/>
    <x v="0"/>
    <x v="2"/>
    <x v="0"/>
    <x v="0"/>
    <n v="6770.44"/>
    <x v="1"/>
    <x v="2"/>
    <x v="2"/>
    <x v="3"/>
    <x v="0"/>
    <x v="3"/>
  </r>
  <r>
    <n v="5846"/>
    <s v="BN5654213"/>
    <n v="53"/>
    <x v="2"/>
    <x v="1"/>
    <x v="19"/>
    <x v="9"/>
    <x v="3739"/>
    <x v="0"/>
    <x v="1"/>
    <x v="0"/>
    <n v="101694.67"/>
    <x v="1"/>
    <x v="1"/>
    <x v="3"/>
    <x v="1"/>
    <x v="1"/>
    <x v="0"/>
  </r>
  <r>
    <n v="5847"/>
    <s v="BN5569858"/>
    <n v="50.9"/>
    <x v="1"/>
    <x v="1"/>
    <x v="6"/>
    <x v="1"/>
    <x v="0"/>
    <x v="2"/>
    <x v="0"/>
    <x v="1"/>
    <n v="69113.14"/>
    <x v="1"/>
    <x v="1"/>
    <x v="2"/>
    <x v="0"/>
    <x v="0"/>
    <x v="1"/>
  </r>
  <r>
    <n v="5848"/>
    <s v="BN5569579"/>
    <n v="51.7"/>
    <x v="0"/>
    <x v="0"/>
    <x v="13"/>
    <x v="4"/>
    <x v="0"/>
    <x v="0"/>
    <x v="1"/>
    <x v="1"/>
    <n v="172674.36"/>
    <x v="0"/>
    <x v="1"/>
    <x v="1"/>
    <x v="3"/>
    <x v="0"/>
    <x v="2"/>
  </r>
  <r>
    <n v="5849"/>
    <s v="BN5681800"/>
    <n v="75.8"/>
    <x v="2"/>
    <x v="1"/>
    <x v="19"/>
    <x v="10"/>
    <x v="3740"/>
    <x v="2"/>
    <x v="0"/>
    <x v="0"/>
    <n v="26606.28"/>
    <x v="1"/>
    <x v="3"/>
    <x v="3"/>
    <x v="0"/>
    <x v="2"/>
    <x v="3"/>
  </r>
  <r>
    <n v="5850"/>
    <s v="BN5608786"/>
    <n v="66.5"/>
    <x v="0"/>
    <x v="1"/>
    <x v="21"/>
    <x v="0"/>
    <x v="0"/>
    <x v="0"/>
    <x v="1"/>
    <x v="1"/>
    <n v="53353.36"/>
    <x v="1"/>
    <x v="2"/>
    <x v="1"/>
    <x v="0"/>
    <x v="0"/>
    <x v="1"/>
  </r>
  <r>
    <n v="5851"/>
    <s v="BN5762004"/>
    <n v="63.1"/>
    <x v="2"/>
    <x v="0"/>
    <x v="32"/>
    <x v="5"/>
    <x v="3741"/>
    <x v="0"/>
    <x v="0"/>
    <x v="0"/>
    <n v="63747.51"/>
    <x v="1"/>
    <x v="0"/>
    <x v="2"/>
    <x v="2"/>
    <x v="2"/>
    <x v="1"/>
  </r>
  <r>
    <n v="5852"/>
    <s v="BN5721966"/>
    <n v="57.6"/>
    <x v="1"/>
    <x v="1"/>
    <x v="19"/>
    <x v="6"/>
    <x v="0"/>
    <x v="2"/>
    <x v="1"/>
    <x v="0"/>
    <n v="190112.05"/>
    <x v="1"/>
    <x v="1"/>
    <x v="3"/>
    <x v="0"/>
    <x v="0"/>
    <x v="2"/>
  </r>
  <r>
    <n v="5853"/>
    <s v="BN5782013"/>
    <n v="54.4"/>
    <x v="1"/>
    <x v="1"/>
    <x v="32"/>
    <x v="6"/>
    <x v="3742"/>
    <x v="0"/>
    <x v="1"/>
    <x v="0"/>
    <n v="110317.39"/>
    <x v="1"/>
    <x v="1"/>
    <x v="2"/>
    <x v="0"/>
    <x v="1"/>
    <x v="0"/>
  </r>
  <r>
    <n v="5854"/>
    <s v="BN5765213"/>
    <n v="59.6"/>
    <x v="2"/>
    <x v="1"/>
    <x v="20"/>
    <x v="8"/>
    <x v="3743"/>
    <x v="1"/>
    <x v="0"/>
    <x v="1"/>
    <n v="148623.43"/>
    <x v="0"/>
    <x v="0"/>
    <x v="0"/>
    <x v="3"/>
    <x v="1"/>
    <x v="0"/>
  </r>
  <r>
    <n v="5855"/>
    <s v="BN5743483"/>
    <n v="48.1"/>
    <x v="0"/>
    <x v="0"/>
    <x v="10"/>
    <x v="8"/>
    <x v="0"/>
    <x v="2"/>
    <x v="0"/>
    <x v="0"/>
    <n v="125253.46"/>
    <x v="1"/>
    <x v="1"/>
    <x v="3"/>
    <x v="3"/>
    <x v="0"/>
    <x v="0"/>
  </r>
  <r>
    <n v="5856"/>
    <s v="BN5608454"/>
    <n v="49.8"/>
    <x v="0"/>
    <x v="1"/>
    <x v="17"/>
    <x v="1"/>
    <x v="3744"/>
    <x v="0"/>
    <x v="0"/>
    <x v="1"/>
    <n v="101954.78"/>
    <x v="0"/>
    <x v="1"/>
    <x v="1"/>
    <x v="0"/>
    <x v="1"/>
    <x v="0"/>
  </r>
  <r>
    <n v="5857"/>
    <s v="BN5750584"/>
    <n v="51.2"/>
    <x v="1"/>
    <x v="1"/>
    <x v="8"/>
    <x v="5"/>
    <x v="0"/>
    <x v="2"/>
    <x v="0"/>
    <x v="1"/>
    <n v="168462.26"/>
    <x v="1"/>
    <x v="1"/>
    <x v="2"/>
    <x v="2"/>
    <x v="0"/>
    <x v="2"/>
  </r>
  <r>
    <n v="5858"/>
    <s v="BN5813572"/>
    <n v="59.4"/>
    <x v="0"/>
    <x v="0"/>
    <x v="27"/>
    <x v="3"/>
    <x v="0"/>
    <x v="0"/>
    <x v="0"/>
    <x v="1"/>
    <n v="26215.85"/>
    <x v="0"/>
    <x v="0"/>
    <x v="1"/>
    <x v="2"/>
    <x v="0"/>
    <x v="3"/>
  </r>
  <r>
    <n v="5859"/>
    <s v="BN5757780"/>
    <n v="57"/>
    <x v="0"/>
    <x v="0"/>
    <x v="33"/>
    <x v="7"/>
    <x v="3745"/>
    <x v="0"/>
    <x v="0"/>
    <x v="1"/>
    <n v="97045.32"/>
    <x v="0"/>
    <x v="1"/>
    <x v="2"/>
    <x v="1"/>
    <x v="2"/>
    <x v="1"/>
  </r>
  <r>
    <n v="5860"/>
    <s v="BN5652827"/>
    <n v="72.099999999999994"/>
    <x v="1"/>
    <x v="1"/>
    <x v="16"/>
    <x v="3"/>
    <x v="0"/>
    <x v="0"/>
    <x v="1"/>
    <x v="0"/>
    <n v="53534.8"/>
    <x v="1"/>
    <x v="3"/>
    <x v="0"/>
    <x v="2"/>
    <x v="0"/>
    <x v="1"/>
  </r>
  <r>
    <n v="5861"/>
    <s v="BN5723731"/>
    <n v="45.3"/>
    <x v="0"/>
    <x v="0"/>
    <x v="24"/>
    <x v="4"/>
    <x v="3746"/>
    <x v="2"/>
    <x v="0"/>
    <x v="1"/>
    <n v="8949.2000000000007"/>
    <x v="1"/>
    <x v="1"/>
    <x v="3"/>
    <x v="3"/>
    <x v="2"/>
    <x v="3"/>
  </r>
  <r>
    <n v="5862"/>
    <s v="BN5713732"/>
    <n v="56.2"/>
    <x v="0"/>
    <x v="1"/>
    <x v="36"/>
    <x v="6"/>
    <x v="3747"/>
    <x v="0"/>
    <x v="0"/>
    <x v="0"/>
    <n v="163116.75"/>
    <x v="1"/>
    <x v="1"/>
    <x v="1"/>
    <x v="0"/>
    <x v="1"/>
    <x v="2"/>
  </r>
  <r>
    <n v="5863"/>
    <s v="BN5656397"/>
    <n v="68.2"/>
    <x v="0"/>
    <x v="1"/>
    <x v="20"/>
    <x v="4"/>
    <x v="0"/>
    <x v="2"/>
    <x v="0"/>
    <x v="0"/>
    <n v="140745.91"/>
    <x v="1"/>
    <x v="2"/>
    <x v="0"/>
    <x v="3"/>
    <x v="0"/>
    <x v="0"/>
  </r>
  <r>
    <n v="5864"/>
    <s v="BN5778428"/>
    <n v="74.8"/>
    <x v="0"/>
    <x v="1"/>
    <x v="20"/>
    <x v="6"/>
    <x v="3748"/>
    <x v="0"/>
    <x v="1"/>
    <x v="1"/>
    <n v="171515.84"/>
    <x v="1"/>
    <x v="3"/>
    <x v="0"/>
    <x v="0"/>
    <x v="1"/>
    <x v="2"/>
  </r>
  <r>
    <n v="5865"/>
    <s v="BN5803753"/>
    <n v="72.900000000000006"/>
    <x v="0"/>
    <x v="0"/>
    <x v="15"/>
    <x v="9"/>
    <x v="0"/>
    <x v="2"/>
    <x v="1"/>
    <x v="1"/>
    <n v="150803.44"/>
    <x v="1"/>
    <x v="3"/>
    <x v="2"/>
    <x v="1"/>
    <x v="0"/>
    <x v="2"/>
  </r>
  <r>
    <n v="5866"/>
    <s v="BN5735252"/>
    <n v="66.3"/>
    <x v="0"/>
    <x v="1"/>
    <x v="2"/>
    <x v="4"/>
    <x v="0"/>
    <x v="0"/>
    <x v="0"/>
    <x v="1"/>
    <n v="76884.05"/>
    <x v="1"/>
    <x v="2"/>
    <x v="0"/>
    <x v="3"/>
    <x v="0"/>
    <x v="1"/>
  </r>
  <r>
    <n v="5867"/>
    <s v="BN5600305"/>
    <n v="73.5"/>
    <x v="0"/>
    <x v="0"/>
    <x v="47"/>
    <x v="2"/>
    <x v="3749"/>
    <x v="2"/>
    <x v="1"/>
    <x v="0"/>
    <n v="170454.93"/>
    <x v="0"/>
    <x v="3"/>
    <x v="1"/>
    <x v="1"/>
    <x v="3"/>
    <x v="2"/>
  </r>
  <r>
    <n v="5868"/>
    <s v="BN5625653"/>
    <n v="62.7"/>
    <x v="2"/>
    <x v="1"/>
    <x v="46"/>
    <x v="6"/>
    <x v="3750"/>
    <x v="2"/>
    <x v="0"/>
    <x v="0"/>
    <n v="143104.29999999999"/>
    <x v="1"/>
    <x v="0"/>
    <x v="1"/>
    <x v="0"/>
    <x v="2"/>
    <x v="0"/>
  </r>
  <r>
    <n v="5869"/>
    <s v="BN5663730"/>
    <n v="71.3"/>
    <x v="0"/>
    <x v="1"/>
    <x v="17"/>
    <x v="8"/>
    <x v="0"/>
    <x v="0"/>
    <x v="0"/>
    <x v="0"/>
    <n v="55701.62"/>
    <x v="1"/>
    <x v="2"/>
    <x v="1"/>
    <x v="3"/>
    <x v="0"/>
    <x v="1"/>
  </r>
  <r>
    <n v="5870"/>
    <s v="BN5734374"/>
    <n v="56.2"/>
    <x v="2"/>
    <x v="1"/>
    <x v="8"/>
    <x v="0"/>
    <x v="3751"/>
    <x v="0"/>
    <x v="1"/>
    <x v="0"/>
    <n v="186370.3"/>
    <x v="1"/>
    <x v="1"/>
    <x v="2"/>
    <x v="0"/>
    <x v="3"/>
    <x v="2"/>
  </r>
  <r>
    <n v="5871"/>
    <s v="BN5780055"/>
    <n v="63.2"/>
    <x v="0"/>
    <x v="1"/>
    <x v="3"/>
    <x v="0"/>
    <x v="3752"/>
    <x v="0"/>
    <x v="0"/>
    <x v="1"/>
    <n v="24275.32"/>
    <x v="1"/>
    <x v="0"/>
    <x v="0"/>
    <x v="0"/>
    <x v="3"/>
    <x v="3"/>
  </r>
  <r>
    <n v="5872"/>
    <s v="BN5709833"/>
    <n v="47.9"/>
    <x v="0"/>
    <x v="0"/>
    <x v="19"/>
    <x v="0"/>
    <x v="3753"/>
    <x v="0"/>
    <x v="1"/>
    <x v="1"/>
    <n v="50774.81"/>
    <x v="0"/>
    <x v="1"/>
    <x v="3"/>
    <x v="0"/>
    <x v="2"/>
    <x v="3"/>
  </r>
  <r>
    <n v="5873"/>
    <s v="BN5684161"/>
    <n v="65.8"/>
    <x v="1"/>
    <x v="1"/>
    <x v="29"/>
    <x v="3"/>
    <x v="0"/>
    <x v="2"/>
    <x v="1"/>
    <x v="0"/>
    <n v="154279.87"/>
    <x v="1"/>
    <x v="2"/>
    <x v="2"/>
    <x v="2"/>
    <x v="0"/>
    <x v="2"/>
  </r>
  <r>
    <n v="5874"/>
    <s v="BN5643071"/>
    <n v="59.8"/>
    <x v="0"/>
    <x v="0"/>
    <x v="20"/>
    <x v="9"/>
    <x v="0"/>
    <x v="0"/>
    <x v="0"/>
    <x v="1"/>
    <n v="68462.59"/>
    <x v="0"/>
    <x v="0"/>
    <x v="0"/>
    <x v="1"/>
    <x v="0"/>
    <x v="1"/>
  </r>
  <r>
    <n v="5875"/>
    <s v="BN5693815"/>
    <n v="59.7"/>
    <x v="0"/>
    <x v="1"/>
    <x v="25"/>
    <x v="0"/>
    <x v="0"/>
    <x v="2"/>
    <x v="0"/>
    <x v="0"/>
    <n v="91036.74"/>
    <x v="1"/>
    <x v="0"/>
    <x v="2"/>
    <x v="0"/>
    <x v="0"/>
    <x v="1"/>
  </r>
  <r>
    <n v="5876"/>
    <s v="BN5578220"/>
    <n v="51.2"/>
    <x v="0"/>
    <x v="0"/>
    <x v="19"/>
    <x v="5"/>
    <x v="3754"/>
    <x v="2"/>
    <x v="0"/>
    <x v="0"/>
    <n v="83681.97"/>
    <x v="1"/>
    <x v="1"/>
    <x v="3"/>
    <x v="2"/>
    <x v="3"/>
    <x v="1"/>
  </r>
  <r>
    <n v="5877"/>
    <s v="BN5585292"/>
    <n v="70.400000000000006"/>
    <x v="0"/>
    <x v="1"/>
    <x v="2"/>
    <x v="0"/>
    <x v="3755"/>
    <x v="0"/>
    <x v="0"/>
    <x v="1"/>
    <n v="199484.96"/>
    <x v="1"/>
    <x v="2"/>
    <x v="0"/>
    <x v="0"/>
    <x v="3"/>
    <x v="2"/>
  </r>
  <r>
    <n v="5878"/>
    <s v="BN5758423"/>
    <n v="47.4"/>
    <x v="0"/>
    <x v="1"/>
    <x v="28"/>
    <x v="5"/>
    <x v="0"/>
    <x v="2"/>
    <x v="1"/>
    <x v="1"/>
    <n v="152491.22"/>
    <x v="1"/>
    <x v="1"/>
    <x v="2"/>
    <x v="2"/>
    <x v="0"/>
    <x v="2"/>
  </r>
  <r>
    <n v="5879"/>
    <s v="BN5692831"/>
    <n v="60.4"/>
    <x v="2"/>
    <x v="1"/>
    <x v="18"/>
    <x v="7"/>
    <x v="3756"/>
    <x v="0"/>
    <x v="0"/>
    <x v="0"/>
    <n v="134875.37"/>
    <x v="1"/>
    <x v="0"/>
    <x v="3"/>
    <x v="1"/>
    <x v="3"/>
    <x v="0"/>
  </r>
  <r>
    <n v="5880"/>
    <s v="BN5705214"/>
    <n v="68.3"/>
    <x v="0"/>
    <x v="1"/>
    <x v="1"/>
    <x v="5"/>
    <x v="3757"/>
    <x v="2"/>
    <x v="0"/>
    <x v="0"/>
    <n v="184366.14"/>
    <x v="1"/>
    <x v="2"/>
    <x v="0"/>
    <x v="2"/>
    <x v="1"/>
    <x v="2"/>
  </r>
  <r>
    <n v="5881"/>
    <s v="BN5718144"/>
    <n v="53.7"/>
    <x v="0"/>
    <x v="1"/>
    <x v="34"/>
    <x v="10"/>
    <x v="3758"/>
    <x v="2"/>
    <x v="0"/>
    <x v="0"/>
    <n v="189839.93"/>
    <x v="1"/>
    <x v="1"/>
    <x v="2"/>
    <x v="0"/>
    <x v="1"/>
    <x v="2"/>
  </r>
  <r>
    <n v="5882"/>
    <s v="BN5567904"/>
    <n v="79.400000000000006"/>
    <x v="1"/>
    <x v="1"/>
    <x v="8"/>
    <x v="10"/>
    <x v="3759"/>
    <x v="2"/>
    <x v="1"/>
    <x v="0"/>
    <n v="175643.44"/>
    <x v="1"/>
    <x v="3"/>
    <x v="2"/>
    <x v="0"/>
    <x v="2"/>
    <x v="2"/>
  </r>
  <r>
    <n v="5883"/>
    <s v="BN5772563"/>
    <n v="73.2"/>
    <x v="0"/>
    <x v="1"/>
    <x v="30"/>
    <x v="9"/>
    <x v="3760"/>
    <x v="0"/>
    <x v="1"/>
    <x v="0"/>
    <n v="3268.17"/>
    <x v="0"/>
    <x v="3"/>
    <x v="1"/>
    <x v="1"/>
    <x v="2"/>
    <x v="3"/>
  </r>
  <r>
    <n v="5884"/>
    <s v="BN5574708"/>
    <n v="49.5"/>
    <x v="0"/>
    <x v="0"/>
    <x v="16"/>
    <x v="0"/>
    <x v="3761"/>
    <x v="0"/>
    <x v="0"/>
    <x v="0"/>
    <n v="47089.72"/>
    <x v="1"/>
    <x v="1"/>
    <x v="0"/>
    <x v="0"/>
    <x v="1"/>
    <x v="3"/>
  </r>
  <r>
    <n v="5885"/>
    <s v="BN5705949"/>
    <n v="55.2"/>
    <x v="2"/>
    <x v="1"/>
    <x v="16"/>
    <x v="7"/>
    <x v="3762"/>
    <x v="2"/>
    <x v="0"/>
    <x v="0"/>
    <n v="46562.02"/>
    <x v="1"/>
    <x v="1"/>
    <x v="0"/>
    <x v="1"/>
    <x v="2"/>
    <x v="3"/>
  </r>
  <r>
    <n v="5886"/>
    <s v="BN5723769"/>
    <n v="60.2"/>
    <x v="0"/>
    <x v="0"/>
    <x v="6"/>
    <x v="6"/>
    <x v="3763"/>
    <x v="2"/>
    <x v="0"/>
    <x v="0"/>
    <n v="62487.97"/>
    <x v="1"/>
    <x v="0"/>
    <x v="2"/>
    <x v="0"/>
    <x v="1"/>
    <x v="1"/>
  </r>
  <r>
    <n v="5887"/>
    <s v="BN5812833"/>
    <n v="60.7"/>
    <x v="2"/>
    <x v="1"/>
    <x v="20"/>
    <x v="8"/>
    <x v="3764"/>
    <x v="0"/>
    <x v="1"/>
    <x v="0"/>
    <n v="181598.25"/>
    <x v="1"/>
    <x v="0"/>
    <x v="0"/>
    <x v="3"/>
    <x v="1"/>
    <x v="2"/>
  </r>
  <r>
    <n v="5888"/>
    <s v="BN5691200"/>
    <n v="67.5"/>
    <x v="2"/>
    <x v="0"/>
    <x v="19"/>
    <x v="10"/>
    <x v="3765"/>
    <x v="0"/>
    <x v="0"/>
    <x v="1"/>
    <n v="64815.05"/>
    <x v="0"/>
    <x v="2"/>
    <x v="3"/>
    <x v="0"/>
    <x v="2"/>
    <x v="1"/>
  </r>
  <r>
    <n v="5889"/>
    <s v="BN5804710"/>
    <n v="44.3"/>
    <x v="0"/>
    <x v="0"/>
    <x v="41"/>
    <x v="6"/>
    <x v="3766"/>
    <x v="0"/>
    <x v="0"/>
    <x v="0"/>
    <n v="70196.23"/>
    <x v="0"/>
    <x v="1"/>
    <x v="1"/>
    <x v="0"/>
    <x v="2"/>
    <x v="1"/>
  </r>
  <r>
    <n v="5890"/>
    <s v="BN5708563"/>
    <n v="72.7"/>
    <x v="0"/>
    <x v="0"/>
    <x v="8"/>
    <x v="0"/>
    <x v="3767"/>
    <x v="2"/>
    <x v="1"/>
    <x v="0"/>
    <n v="160383.47"/>
    <x v="1"/>
    <x v="3"/>
    <x v="2"/>
    <x v="0"/>
    <x v="1"/>
    <x v="2"/>
  </r>
  <r>
    <n v="5891"/>
    <s v="BN5712690"/>
    <n v="48.2"/>
    <x v="0"/>
    <x v="1"/>
    <x v="16"/>
    <x v="4"/>
    <x v="3768"/>
    <x v="0"/>
    <x v="0"/>
    <x v="1"/>
    <n v="35848.120000000003"/>
    <x v="1"/>
    <x v="1"/>
    <x v="0"/>
    <x v="3"/>
    <x v="3"/>
    <x v="3"/>
  </r>
  <r>
    <n v="5892"/>
    <s v="BN5786382"/>
    <n v="68.599999999999994"/>
    <x v="0"/>
    <x v="0"/>
    <x v="10"/>
    <x v="1"/>
    <x v="0"/>
    <x v="2"/>
    <x v="0"/>
    <x v="1"/>
    <n v="87278.48"/>
    <x v="1"/>
    <x v="2"/>
    <x v="3"/>
    <x v="0"/>
    <x v="0"/>
    <x v="1"/>
  </r>
  <r>
    <n v="5893"/>
    <s v="BN5669132"/>
    <n v="58.8"/>
    <x v="2"/>
    <x v="1"/>
    <x v="12"/>
    <x v="6"/>
    <x v="3769"/>
    <x v="0"/>
    <x v="0"/>
    <x v="1"/>
    <n v="94498.82"/>
    <x v="1"/>
    <x v="0"/>
    <x v="3"/>
    <x v="0"/>
    <x v="3"/>
    <x v="1"/>
  </r>
  <r>
    <n v="5894"/>
    <s v="BN5640917"/>
    <n v="60.5"/>
    <x v="1"/>
    <x v="0"/>
    <x v="36"/>
    <x v="7"/>
    <x v="3770"/>
    <x v="0"/>
    <x v="1"/>
    <x v="0"/>
    <n v="133486.35999999999"/>
    <x v="1"/>
    <x v="0"/>
    <x v="1"/>
    <x v="1"/>
    <x v="2"/>
    <x v="0"/>
  </r>
  <r>
    <n v="5895"/>
    <s v="BN5647980"/>
    <n v="58.3"/>
    <x v="0"/>
    <x v="1"/>
    <x v="2"/>
    <x v="1"/>
    <x v="3771"/>
    <x v="2"/>
    <x v="0"/>
    <x v="1"/>
    <n v="73107.600000000006"/>
    <x v="1"/>
    <x v="1"/>
    <x v="0"/>
    <x v="0"/>
    <x v="2"/>
    <x v="1"/>
  </r>
  <r>
    <n v="5896"/>
    <s v="BN5703927"/>
    <n v="73.8"/>
    <x v="2"/>
    <x v="1"/>
    <x v="24"/>
    <x v="3"/>
    <x v="3772"/>
    <x v="2"/>
    <x v="0"/>
    <x v="1"/>
    <n v="195333.98"/>
    <x v="1"/>
    <x v="3"/>
    <x v="3"/>
    <x v="2"/>
    <x v="2"/>
    <x v="2"/>
  </r>
  <r>
    <n v="5897"/>
    <s v="BN5645049"/>
    <n v="74.400000000000006"/>
    <x v="1"/>
    <x v="1"/>
    <x v="33"/>
    <x v="1"/>
    <x v="3773"/>
    <x v="0"/>
    <x v="0"/>
    <x v="1"/>
    <n v="121525.48"/>
    <x v="1"/>
    <x v="3"/>
    <x v="2"/>
    <x v="0"/>
    <x v="2"/>
    <x v="0"/>
  </r>
  <r>
    <n v="5898"/>
    <s v="BN5709517"/>
    <n v="78.099999999999994"/>
    <x v="0"/>
    <x v="1"/>
    <x v="51"/>
    <x v="0"/>
    <x v="3774"/>
    <x v="0"/>
    <x v="0"/>
    <x v="1"/>
    <n v="173843.21"/>
    <x v="1"/>
    <x v="3"/>
    <x v="2"/>
    <x v="0"/>
    <x v="3"/>
    <x v="2"/>
  </r>
  <r>
    <n v="5899"/>
    <s v="BN5713550"/>
    <n v="69.900000000000006"/>
    <x v="0"/>
    <x v="1"/>
    <x v="10"/>
    <x v="0"/>
    <x v="3775"/>
    <x v="0"/>
    <x v="0"/>
    <x v="1"/>
    <n v="185227.42"/>
    <x v="1"/>
    <x v="2"/>
    <x v="3"/>
    <x v="0"/>
    <x v="3"/>
    <x v="2"/>
  </r>
  <r>
    <n v="5900"/>
    <s v="BN5793814"/>
    <n v="63.9"/>
    <x v="0"/>
    <x v="0"/>
    <x v="7"/>
    <x v="0"/>
    <x v="0"/>
    <x v="2"/>
    <x v="1"/>
    <x v="1"/>
    <n v="125244.18"/>
    <x v="1"/>
    <x v="0"/>
    <x v="2"/>
    <x v="0"/>
    <x v="0"/>
    <x v="0"/>
  </r>
  <r>
    <n v="5901"/>
    <s v="BN5569672"/>
    <n v="58.3"/>
    <x v="0"/>
    <x v="0"/>
    <x v="7"/>
    <x v="4"/>
    <x v="0"/>
    <x v="1"/>
    <x v="0"/>
    <x v="1"/>
    <n v="163113.41"/>
    <x v="1"/>
    <x v="1"/>
    <x v="2"/>
    <x v="3"/>
    <x v="0"/>
    <x v="2"/>
  </r>
  <r>
    <n v="5902"/>
    <s v="BN5712843"/>
    <n v="58.7"/>
    <x v="0"/>
    <x v="1"/>
    <x v="0"/>
    <x v="1"/>
    <x v="0"/>
    <x v="0"/>
    <x v="1"/>
    <x v="1"/>
    <n v="123006.91"/>
    <x v="1"/>
    <x v="0"/>
    <x v="0"/>
    <x v="0"/>
    <x v="0"/>
    <x v="0"/>
  </r>
  <r>
    <n v="5903"/>
    <s v="BN5586417"/>
    <n v="69.400000000000006"/>
    <x v="0"/>
    <x v="1"/>
    <x v="20"/>
    <x v="9"/>
    <x v="0"/>
    <x v="2"/>
    <x v="0"/>
    <x v="1"/>
    <n v="40463.03"/>
    <x v="1"/>
    <x v="2"/>
    <x v="0"/>
    <x v="1"/>
    <x v="0"/>
    <x v="3"/>
  </r>
  <r>
    <n v="5904"/>
    <s v="BN5677230"/>
    <n v="57"/>
    <x v="0"/>
    <x v="0"/>
    <x v="6"/>
    <x v="4"/>
    <x v="3776"/>
    <x v="0"/>
    <x v="0"/>
    <x v="0"/>
    <n v="131363.57"/>
    <x v="0"/>
    <x v="1"/>
    <x v="2"/>
    <x v="3"/>
    <x v="2"/>
    <x v="0"/>
  </r>
  <r>
    <n v="5905"/>
    <s v="BN5664183"/>
    <n v="69.2"/>
    <x v="2"/>
    <x v="1"/>
    <x v="13"/>
    <x v="5"/>
    <x v="3777"/>
    <x v="3"/>
    <x v="0"/>
    <x v="1"/>
    <n v="188305.85"/>
    <x v="0"/>
    <x v="2"/>
    <x v="1"/>
    <x v="2"/>
    <x v="2"/>
    <x v="2"/>
  </r>
  <r>
    <n v="5906"/>
    <s v="BN5731432"/>
    <n v="51.1"/>
    <x v="0"/>
    <x v="0"/>
    <x v="33"/>
    <x v="8"/>
    <x v="0"/>
    <x v="2"/>
    <x v="0"/>
    <x v="1"/>
    <n v="143994.85999999999"/>
    <x v="1"/>
    <x v="1"/>
    <x v="2"/>
    <x v="3"/>
    <x v="0"/>
    <x v="0"/>
  </r>
  <r>
    <n v="5907"/>
    <s v="BN5745536"/>
    <n v="78.8"/>
    <x v="0"/>
    <x v="1"/>
    <x v="15"/>
    <x v="4"/>
    <x v="3778"/>
    <x v="0"/>
    <x v="1"/>
    <x v="1"/>
    <n v="89368.59"/>
    <x v="1"/>
    <x v="3"/>
    <x v="2"/>
    <x v="3"/>
    <x v="3"/>
    <x v="1"/>
  </r>
  <r>
    <n v="5908"/>
    <s v="BN5813775"/>
    <n v="52.6"/>
    <x v="1"/>
    <x v="1"/>
    <x v="26"/>
    <x v="3"/>
    <x v="3779"/>
    <x v="2"/>
    <x v="0"/>
    <x v="0"/>
    <n v="158365.89000000001"/>
    <x v="1"/>
    <x v="1"/>
    <x v="1"/>
    <x v="2"/>
    <x v="2"/>
    <x v="2"/>
  </r>
  <r>
    <n v="5909"/>
    <s v="BN5641847"/>
    <n v="74.900000000000006"/>
    <x v="1"/>
    <x v="0"/>
    <x v="17"/>
    <x v="9"/>
    <x v="3780"/>
    <x v="0"/>
    <x v="0"/>
    <x v="1"/>
    <n v="78753.119999999995"/>
    <x v="0"/>
    <x v="3"/>
    <x v="1"/>
    <x v="1"/>
    <x v="1"/>
    <x v="1"/>
  </r>
  <r>
    <n v="5910"/>
    <s v="BN5712956"/>
    <n v="69.099999999999994"/>
    <x v="0"/>
    <x v="0"/>
    <x v="19"/>
    <x v="5"/>
    <x v="0"/>
    <x v="2"/>
    <x v="0"/>
    <x v="0"/>
    <n v="100408.31"/>
    <x v="1"/>
    <x v="2"/>
    <x v="3"/>
    <x v="2"/>
    <x v="0"/>
    <x v="0"/>
  </r>
  <r>
    <n v="5911"/>
    <s v="BN5700662"/>
    <n v="48.1"/>
    <x v="0"/>
    <x v="0"/>
    <x v="2"/>
    <x v="5"/>
    <x v="0"/>
    <x v="0"/>
    <x v="0"/>
    <x v="0"/>
    <n v="24677.54"/>
    <x v="1"/>
    <x v="1"/>
    <x v="0"/>
    <x v="2"/>
    <x v="0"/>
    <x v="3"/>
  </r>
  <r>
    <n v="5912"/>
    <s v="BN5697480"/>
    <n v="75.2"/>
    <x v="0"/>
    <x v="1"/>
    <x v="19"/>
    <x v="4"/>
    <x v="0"/>
    <x v="2"/>
    <x v="0"/>
    <x v="0"/>
    <n v="39570.78"/>
    <x v="1"/>
    <x v="3"/>
    <x v="3"/>
    <x v="3"/>
    <x v="0"/>
    <x v="3"/>
  </r>
  <r>
    <n v="5913"/>
    <s v="BN5715327"/>
    <n v="65.8"/>
    <x v="0"/>
    <x v="0"/>
    <x v="16"/>
    <x v="5"/>
    <x v="3781"/>
    <x v="0"/>
    <x v="1"/>
    <x v="1"/>
    <n v="155665.76"/>
    <x v="1"/>
    <x v="2"/>
    <x v="0"/>
    <x v="2"/>
    <x v="3"/>
    <x v="2"/>
  </r>
  <r>
    <n v="5914"/>
    <s v="BN5639443"/>
    <n v="67.900000000000006"/>
    <x v="1"/>
    <x v="1"/>
    <x v="0"/>
    <x v="0"/>
    <x v="0"/>
    <x v="0"/>
    <x v="0"/>
    <x v="0"/>
    <n v="168294.27"/>
    <x v="1"/>
    <x v="2"/>
    <x v="0"/>
    <x v="0"/>
    <x v="0"/>
    <x v="2"/>
  </r>
  <r>
    <n v="5915"/>
    <s v="BN5725971"/>
    <n v="75.400000000000006"/>
    <x v="2"/>
    <x v="1"/>
    <x v="7"/>
    <x v="3"/>
    <x v="3782"/>
    <x v="2"/>
    <x v="1"/>
    <x v="0"/>
    <n v="87908.01"/>
    <x v="1"/>
    <x v="3"/>
    <x v="2"/>
    <x v="2"/>
    <x v="3"/>
    <x v="1"/>
  </r>
  <r>
    <n v="5916"/>
    <s v="BN5725578"/>
    <n v="67.900000000000006"/>
    <x v="0"/>
    <x v="1"/>
    <x v="40"/>
    <x v="7"/>
    <x v="3783"/>
    <x v="2"/>
    <x v="0"/>
    <x v="1"/>
    <n v="191198.92"/>
    <x v="0"/>
    <x v="2"/>
    <x v="1"/>
    <x v="1"/>
    <x v="2"/>
    <x v="2"/>
  </r>
  <r>
    <n v="5917"/>
    <s v="BN5698785"/>
    <n v="63.3"/>
    <x v="1"/>
    <x v="0"/>
    <x v="2"/>
    <x v="0"/>
    <x v="0"/>
    <x v="2"/>
    <x v="1"/>
    <x v="1"/>
    <n v="191207.03"/>
    <x v="1"/>
    <x v="0"/>
    <x v="0"/>
    <x v="0"/>
    <x v="0"/>
    <x v="2"/>
  </r>
  <r>
    <n v="5918"/>
    <s v="BN5812097"/>
    <n v="67.400000000000006"/>
    <x v="0"/>
    <x v="0"/>
    <x v="8"/>
    <x v="1"/>
    <x v="0"/>
    <x v="0"/>
    <x v="0"/>
    <x v="1"/>
    <n v="128954.05"/>
    <x v="1"/>
    <x v="2"/>
    <x v="2"/>
    <x v="0"/>
    <x v="0"/>
    <x v="0"/>
  </r>
  <r>
    <n v="5919"/>
    <s v="BN5742522"/>
    <n v="60"/>
    <x v="2"/>
    <x v="1"/>
    <x v="34"/>
    <x v="0"/>
    <x v="3784"/>
    <x v="0"/>
    <x v="1"/>
    <x v="0"/>
    <n v="59905.29"/>
    <x v="1"/>
    <x v="0"/>
    <x v="2"/>
    <x v="0"/>
    <x v="3"/>
    <x v="1"/>
  </r>
  <r>
    <n v="5920"/>
    <s v="BN5814956"/>
    <n v="64.5"/>
    <x v="1"/>
    <x v="1"/>
    <x v="23"/>
    <x v="2"/>
    <x v="0"/>
    <x v="2"/>
    <x v="0"/>
    <x v="1"/>
    <n v="162012.6"/>
    <x v="1"/>
    <x v="0"/>
    <x v="1"/>
    <x v="1"/>
    <x v="0"/>
    <x v="2"/>
  </r>
  <r>
    <n v="5921"/>
    <s v="BN5640561"/>
    <n v="69.8"/>
    <x v="0"/>
    <x v="1"/>
    <x v="18"/>
    <x v="5"/>
    <x v="0"/>
    <x v="2"/>
    <x v="1"/>
    <x v="0"/>
    <n v="19231.98"/>
    <x v="1"/>
    <x v="2"/>
    <x v="3"/>
    <x v="2"/>
    <x v="0"/>
    <x v="3"/>
  </r>
  <r>
    <n v="5922"/>
    <s v="BN5627116"/>
    <n v="50.8"/>
    <x v="1"/>
    <x v="1"/>
    <x v="41"/>
    <x v="7"/>
    <x v="0"/>
    <x v="0"/>
    <x v="0"/>
    <x v="0"/>
    <n v="175749.36"/>
    <x v="1"/>
    <x v="1"/>
    <x v="1"/>
    <x v="1"/>
    <x v="0"/>
    <x v="2"/>
  </r>
  <r>
    <n v="5923"/>
    <s v="BN5786109"/>
    <n v="55.5"/>
    <x v="0"/>
    <x v="0"/>
    <x v="4"/>
    <x v="6"/>
    <x v="3785"/>
    <x v="1"/>
    <x v="0"/>
    <x v="1"/>
    <n v="60533.96"/>
    <x v="0"/>
    <x v="1"/>
    <x v="0"/>
    <x v="0"/>
    <x v="3"/>
    <x v="1"/>
  </r>
  <r>
    <n v="5924"/>
    <s v="BN5612008"/>
    <n v="75.099999999999994"/>
    <x v="0"/>
    <x v="0"/>
    <x v="36"/>
    <x v="9"/>
    <x v="0"/>
    <x v="0"/>
    <x v="0"/>
    <x v="1"/>
    <n v="137508.42000000001"/>
    <x v="0"/>
    <x v="3"/>
    <x v="1"/>
    <x v="1"/>
    <x v="0"/>
    <x v="0"/>
  </r>
  <r>
    <n v="5925"/>
    <s v="BN5674281"/>
    <n v="73.8"/>
    <x v="0"/>
    <x v="0"/>
    <x v="2"/>
    <x v="1"/>
    <x v="3786"/>
    <x v="2"/>
    <x v="1"/>
    <x v="0"/>
    <n v="189430.86"/>
    <x v="1"/>
    <x v="3"/>
    <x v="0"/>
    <x v="0"/>
    <x v="1"/>
    <x v="2"/>
  </r>
  <r>
    <n v="5926"/>
    <s v="BN5783390"/>
    <n v="70.599999999999994"/>
    <x v="2"/>
    <x v="0"/>
    <x v="2"/>
    <x v="2"/>
    <x v="3787"/>
    <x v="0"/>
    <x v="1"/>
    <x v="0"/>
    <n v="6723.66"/>
    <x v="1"/>
    <x v="2"/>
    <x v="0"/>
    <x v="1"/>
    <x v="3"/>
    <x v="3"/>
  </r>
  <r>
    <n v="5927"/>
    <s v="BN5757472"/>
    <n v="59.5"/>
    <x v="0"/>
    <x v="0"/>
    <x v="47"/>
    <x v="3"/>
    <x v="0"/>
    <x v="2"/>
    <x v="0"/>
    <x v="1"/>
    <n v="41371.68"/>
    <x v="0"/>
    <x v="0"/>
    <x v="1"/>
    <x v="2"/>
    <x v="0"/>
    <x v="3"/>
  </r>
  <r>
    <n v="5928"/>
    <s v="BN5590949"/>
    <n v="57.7"/>
    <x v="2"/>
    <x v="0"/>
    <x v="3"/>
    <x v="6"/>
    <x v="3788"/>
    <x v="0"/>
    <x v="1"/>
    <x v="1"/>
    <n v="125140.72"/>
    <x v="0"/>
    <x v="1"/>
    <x v="0"/>
    <x v="0"/>
    <x v="2"/>
    <x v="0"/>
  </r>
  <r>
    <n v="5929"/>
    <s v="BN5761154"/>
    <n v="57.8"/>
    <x v="2"/>
    <x v="0"/>
    <x v="18"/>
    <x v="2"/>
    <x v="3789"/>
    <x v="0"/>
    <x v="0"/>
    <x v="0"/>
    <n v="143683.75"/>
    <x v="1"/>
    <x v="1"/>
    <x v="3"/>
    <x v="1"/>
    <x v="2"/>
    <x v="0"/>
  </r>
  <r>
    <n v="5930"/>
    <s v="BN5694991"/>
    <n v="69.900000000000006"/>
    <x v="0"/>
    <x v="1"/>
    <x v="15"/>
    <x v="6"/>
    <x v="0"/>
    <x v="2"/>
    <x v="0"/>
    <x v="0"/>
    <n v="170770.44"/>
    <x v="1"/>
    <x v="2"/>
    <x v="2"/>
    <x v="0"/>
    <x v="0"/>
    <x v="2"/>
  </r>
  <r>
    <n v="5931"/>
    <s v="BN5645657"/>
    <n v="82.6"/>
    <x v="0"/>
    <x v="0"/>
    <x v="33"/>
    <x v="8"/>
    <x v="0"/>
    <x v="2"/>
    <x v="1"/>
    <x v="0"/>
    <n v="157397.57"/>
    <x v="1"/>
    <x v="3"/>
    <x v="2"/>
    <x v="3"/>
    <x v="0"/>
    <x v="2"/>
  </r>
  <r>
    <n v="5932"/>
    <s v="BN5566901"/>
    <n v="65.599999999999994"/>
    <x v="2"/>
    <x v="0"/>
    <x v="17"/>
    <x v="3"/>
    <x v="3790"/>
    <x v="0"/>
    <x v="0"/>
    <x v="1"/>
    <n v="50595.15"/>
    <x v="0"/>
    <x v="2"/>
    <x v="1"/>
    <x v="2"/>
    <x v="2"/>
    <x v="3"/>
  </r>
  <r>
    <n v="5933"/>
    <s v="BN5749213"/>
    <n v="55.6"/>
    <x v="0"/>
    <x v="0"/>
    <x v="40"/>
    <x v="0"/>
    <x v="3791"/>
    <x v="0"/>
    <x v="0"/>
    <x v="0"/>
    <n v="50390.98"/>
    <x v="1"/>
    <x v="1"/>
    <x v="1"/>
    <x v="0"/>
    <x v="2"/>
    <x v="3"/>
  </r>
  <r>
    <n v="5934"/>
    <s v="BN5594253"/>
    <n v="56.9"/>
    <x v="0"/>
    <x v="1"/>
    <x v="1"/>
    <x v="4"/>
    <x v="3792"/>
    <x v="0"/>
    <x v="0"/>
    <x v="1"/>
    <n v="163150.03"/>
    <x v="0"/>
    <x v="1"/>
    <x v="0"/>
    <x v="3"/>
    <x v="3"/>
    <x v="2"/>
  </r>
  <r>
    <n v="5935"/>
    <s v="BN5606978"/>
    <n v="76.5"/>
    <x v="0"/>
    <x v="1"/>
    <x v="10"/>
    <x v="9"/>
    <x v="3793"/>
    <x v="0"/>
    <x v="1"/>
    <x v="1"/>
    <n v="138280.17000000001"/>
    <x v="1"/>
    <x v="3"/>
    <x v="3"/>
    <x v="1"/>
    <x v="1"/>
    <x v="0"/>
  </r>
  <r>
    <n v="5936"/>
    <s v="BN5778002"/>
    <n v="54.4"/>
    <x v="1"/>
    <x v="1"/>
    <x v="24"/>
    <x v="0"/>
    <x v="0"/>
    <x v="2"/>
    <x v="1"/>
    <x v="1"/>
    <n v="135067.01999999999"/>
    <x v="1"/>
    <x v="1"/>
    <x v="3"/>
    <x v="0"/>
    <x v="0"/>
    <x v="0"/>
  </r>
  <r>
    <n v="5937"/>
    <s v="BN5773636"/>
    <n v="58.8"/>
    <x v="1"/>
    <x v="0"/>
    <x v="32"/>
    <x v="9"/>
    <x v="3794"/>
    <x v="0"/>
    <x v="0"/>
    <x v="0"/>
    <n v="163534.75"/>
    <x v="0"/>
    <x v="0"/>
    <x v="2"/>
    <x v="1"/>
    <x v="1"/>
    <x v="2"/>
  </r>
  <r>
    <n v="5938"/>
    <s v="BN5696948"/>
    <n v="74"/>
    <x v="1"/>
    <x v="0"/>
    <x v="8"/>
    <x v="2"/>
    <x v="0"/>
    <x v="2"/>
    <x v="1"/>
    <x v="1"/>
    <n v="86657.48"/>
    <x v="1"/>
    <x v="3"/>
    <x v="2"/>
    <x v="1"/>
    <x v="0"/>
    <x v="1"/>
  </r>
  <r>
    <n v="5939"/>
    <s v="BN5679581"/>
    <n v="85"/>
    <x v="1"/>
    <x v="1"/>
    <x v="16"/>
    <x v="3"/>
    <x v="3795"/>
    <x v="0"/>
    <x v="1"/>
    <x v="0"/>
    <n v="162087.82"/>
    <x v="1"/>
    <x v="3"/>
    <x v="0"/>
    <x v="2"/>
    <x v="3"/>
    <x v="2"/>
  </r>
  <r>
    <n v="5940"/>
    <s v="BN5709774"/>
    <n v="76.599999999999994"/>
    <x v="2"/>
    <x v="1"/>
    <x v="33"/>
    <x v="4"/>
    <x v="3796"/>
    <x v="2"/>
    <x v="0"/>
    <x v="0"/>
    <n v="28879.3"/>
    <x v="1"/>
    <x v="3"/>
    <x v="2"/>
    <x v="3"/>
    <x v="2"/>
    <x v="3"/>
  </r>
  <r>
    <n v="5941"/>
    <s v="BN5791871"/>
    <n v="84.9"/>
    <x v="0"/>
    <x v="0"/>
    <x v="1"/>
    <x v="5"/>
    <x v="0"/>
    <x v="2"/>
    <x v="0"/>
    <x v="0"/>
    <n v="169203.51"/>
    <x v="0"/>
    <x v="3"/>
    <x v="0"/>
    <x v="2"/>
    <x v="0"/>
    <x v="2"/>
  </r>
  <r>
    <n v="5942"/>
    <s v="BN5790943"/>
    <n v="61.2"/>
    <x v="0"/>
    <x v="0"/>
    <x v="19"/>
    <x v="10"/>
    <x v="3797"/>
    <x v="2"/>
    <x v="0"/>
    <x v="1"/>
    <n v="102426.12"/>
    <x v="1"/>
    <x v="0"/>
    <x v="3"/>
    <x v="0"/>
    <x v="1"/>
    <x v="0"/>
  </r>
  <r>
    <n v="5943"/>
    <s v="BN5695252"/>
    <n v="51.7"/>
    <x v="2"/>
    <x v="1"/>
    <x v="47"/>
    <x v="10"/>
    <x v="3798"/>
    <x v="0"/>
    <x v="0"/>
    <x v="1"/>
    <n v="54676.1"/>
    <x v="0"/>
    <x v="1"/>
    <x v="1"/>
    <x v="0"/>
    <x v="3"/>
    <x v="1"/>
  </r>
  <r>
    <n v="5944"/>
    <s v="BN5658726"/>
    <n v="64.5"/>
    <x v="0"/>
    <x v="0"/>
    <x v="30"/>
    <x v="3"/>
    <x v="0"/>
    <x v="2"/>
    <x v="0"/>
    <x v="0"/>
    <n v="18369.330000000002"/>
    <x v="1"/>
    <x v="0"/>
    <x v="1"/>
    <x v="2"/>
    <x v="0"/>
    <x v="3"/>
  </r>
  <r>
    <n v="5945"/>
    <s v="BN5715622"/>
    <n v="69.599999999999994"/>
    <x v="2"/>
    <x v="1"/>
    <x v="3"/>
    <x v="4"/>
    <x v="3799"/>
    <x v="0"/>
    <x v="1"/>
    <x v="0"/>
    <n v="159888.1"/>
    <x v="1"/>
    <x v="2"/>
    <x v="0"/>
    <x v="3"/>
    <x v="3"/>
    <x v="2"/>
  </r>
  <r>
    <n v="5946"/>
    <s v="BN5722446"/>
    <n v="71.599999999999994"/>
    <x v="0"/>
    <x v="0"/>
    <x v="20"/>
    <x v="6"/>
    <x v="0"/>
    <x v="2"/>
    <x v="1"/>
    <x v="0"/>
    <n v="167636.15"/>
    <x v="1"/>
    <x v="2"/>
    <x v="0"/>
    <x v="0"/>
    <x v="0"/>
    <x v="2"/>
  </r>
  <r>
    <n v="5947"/>
    <s v="BN5683031"/>
    <n v="59"/>
    <x v="0"/>
    <x v="1"/>
    <x v="15"/>
    <x v="9"/>
    <x v="0"/>
    <x v="2"/>
    <x v="0"/>
    <x v="1"/>
    <n v="138889.15"/>
    <x v="1"/>
    <x v="0"/>
    <x v="2"/>
    <x v="1"/>
    <x v="0"/>
    <x v="0"/>
  </r>
  <r>
    <n v="5948"/>
    <s v="BN5672711"/>
    <n v="65.599999999999994"/>
    <x v="0"/>
    <x v="0"/>
    <x v="13"/>
    <x v="3"/>
    <x v="3800"/>
    <x v="0"/>
    <x v="0"/>
    <x v="0"/>
    <n v="199392.14"/>
    <x v="1"/>
    <x v="2"/>
    <x v="1"/>
    <x v="2"/>
    <x v="2"/>
    <x v="2"/>
  </r>
  <r>
    <n v="5949"/>
    <s v="BN5680025"/>
    <n v="47.3"/>
    <x v="2"/>
    <x v="0"/>
    <x v="12"/>
    <x v="3"/>
    <x v="3801"/>
    <x v="0"/>
    <x v="0"/>
    <x v="1"/>
    <n v="189560.43"/>
    <x v="1"/>
    <x v="1"/>
    <x v="3"/>
    <x v="2"/>
    <x v="2"/>
    <x v="2"/>
  </r>
  <r>
    <n v="5950"/>
    <s v="BN5714488"/>
    <n v="74.2"/>
    <x v="2"/>
    <x v="0"/>
    <x v="4"/>
    <x v="2"/>
    <x v="3802"/>
    <x v="0"/>
    <x v="1"/>
    <x v="0"/>
    <n v="17375.27"/>
    <x v="0"/>
    <x v="3"/>
    <x v="0"/>
    <x v="1"/>
    <x v="3"/>
    <x v="3"/>
  </r>
  <r>
    <n v="5951"/>
    <s v="BN5806721"/>
    <n v="83.4"/>
    <x v="2"/>
    <x v="0"/>
    <x v="38"/>
    <x v="2"/>
    <x v="3803"/>
    <x v="1"/>
    <x v="0"/>
    <x v="1"/>
    <n v="140225.14000000001"/>
    <x v="0"/>
    <x v="3"/>
    <x v="1"/>
    <x v="1"/>
    <x v="3"/>
    <x v="0"/>
  </r>
  <r>
    <n v="5952"/>
    <s v="BN5590550"/>
    <n v="72.099999999999994"/>
    <x v="0"/>
    <x v="1"/>
    <x v="1"/>
    <x v="3"/>
    <x v="0"/>
    <x v="2"/>
    <x v="1"/>
    <x v="0"/>
    <n v="61018.85"/>
    <x v="1"/>
    <x v="3"/>
    <x v="0"/>
    <x v="2"/>
    <x v="0"/>
    <x v="1"/>
  </r>
  <r>
    <n v="5953"/>
    <s v="BN5657448"/>
    <n v="59"/>
    <x v="1"/>
    <x v="1"/>
    <x v="6"/>
    <x v="7"/>
    <x v="0"/>
    <x v="0"/>
    <x v="0"/>
    <x v="0"/>
    <n v="51907.72"/>
    <x v="0"/>
    <x v="0"/>
    <x v="2"/>
    <x v="1"/>
    <x v="0"/>
    <x v="1"/>
  </r>
  <r>
    <n v="5954"/>
    <s v="BN5696054"/>
    <n v="51.6"/>
    <x v="1"/>
    <x v="0"/>
    <x v="8"/>
    <x v="3"/>
    <x v="0"/>
    <x v="0"/>
    <x v="0"/>
    <x v="1"/>
    <n v="47018.75"/>
    <x v="1"/>
    <x v="1"/>
    <x v="2"/>
    <x v="2"/>
    <x v="0"/>
    <x v="3"/>
  </r>
  <r>
    <n v="5955"/>
    <s v="BN5811860"/>
    <n v="85"/>
    <x v="0"/>
    <x v="1"/>
    <x v="19"/>
    <x v="10"/>
    <x v="3804"/>
    <x v="0"/>
    <x v="1"/>
    <x v="0"/>
    <n v="33700.519999999997"/>
    <x v="1"/>
    <x v="3"/>
    <x v="3"/>
    <x v="0"/>
    <x v="3"/>
    <x v="3"/>
  </r>
  <r>
    <n v="5956"/>
    <s v="BN5648937"/>
    <n v="74.8"/>
    <x v="0"/>
    <x v="0"/>
    <x v="2"/>
    <x v="9"/>
    <x v="3805"/>
    <x v="0"/>
    <x v="0"/>
    <x v="0"/>
    <n v="59636.43"/>
    <x v="0"/>
    <x v="3"/>
    <x v="0"/>
    <x v="1"/>
    <x v="2"/>
    <x v="1"/>
  </r>
  <r>
    <n v="5957"/>
    <s v="BN5594841"/>
    <n v="79.8"/>
    <x v="2"/>
    <x v="0"/>
    <x v="16"/>
    <x v="4"/>
    <x v="3806"/>
    <x v="0"/>
    <x v="0"/>
    <x v="1"/>
    <n v="157147.59"/>
    <x v="1"/>
    <x v="3"/>
    <x v="0"/>
    <x v="3"/>
    <x v="2"/>
    <x v="2"/>
  </r>
  <r>
    <n v="5958"/>
    <s v="BN5765445"/>
    <n v="61.2"/>
    <x v="2"/>
    <x v="1"/>
    <x v="61"/>
    <x v="5"/>
    <x v="3807"/>
    <x v="0"/>
    <x v="0"/>
    <x v="0"/>
    <n v="191393.26"/>
    <x v="1"/>
    <x v="0"/>
    <x v="1"/>
    <x v="2"/>
    <x v="1"/>
    <x v="2"/>
  </r>
  <r>
    <n v="5959"/>
    <s v="BN5741632"/>
    <n v="54"/>
    <x v="0"/>
    <x v="0"/>
    <x v="20"/>
    <x v="6"/>
    <x v="3808"/>
    <x v="0"/>
    <x v="1"/>
    <x v="0"/>
    <n v="199862.75"/>
    <x v="1"/>
    <x v="1"/>
    <x v="0"/>
    <x v="0"/>
    <x v="2"/>
    <x v="2"/>
  </r>
  <r>
    <n v="5960"/>
    <s v="BN5665542"/>
    <n v="71.900000000000006"/>
    <x v="1"/>
    <x v="0"/>
    <x v="19"/>
    <x v="3"/>
    <x v="0"/>
    <x v="2"/>
    <x v="0"/>
    <x v="1"/>
    <n v="20016.59"/>
    <x v="1"/>
    <x v="3"/>
    <x v="3"/>
    <x v="2"/>
    <x v="0"/>
    <x v="3"/>
  </r>
  <r>
    <n v="5961"/>
    <s v="BN5728830"/>
    <n v="59.8"/>
    <x v="0"/>
    <x v="1"/>
    <x v="36"/>
    <x v="5"/>
    <x v="3809"/>
    <x v="0"/>
    <x v="0"/>
    <x v="1"/>
    <n v="30635.52"/>
    <x v="0"/>
    <x v="0"/>
    <x v="1"/>
    <x v="2"/>
    <x v="3"/>
    <x v="3"/>
  </r>
  <r>
    <n v="5962"/>
    <s v="BN5762906"/>
    <n v="79.599999999999994"/>
    <x v="1"/>
    <x v="1"/>
    <x v="15"/>
    <x v="8"/>
    <x v="3810"/>
    <x v="2"/>
    <x v="1"/>
    <x v="0"/>
    <n v="117832.88"/>
    <x v="1"/>
    <x v="3"/>
    <x v="2"/>
    <x v="3"/>
    <x v="3"/>
    <x v="0"/>
  </r>
  <r>
    <n v="5963"/>
    <s v="BN5571106"/>
    <n v="57.9"/>
    <x v="2"/>
    <x v="1"/>
    <x v="0"/>
    <x v="10"/>
    <x v="3811"/>
    <x v="0"/>
    <x v="0"/>
    <x v="0"/>
    <n v="22497.1"/>
    <x v="0"/>
    <x v="1"/>
    <x v="0"/>
    <x v="0"/>
    <x v="2"/>
    <x v="3"/>
  </r>
  <r>
    <n v="5964"/>
    <s v="BN5653434"/>
    <n v="85"/>
    <x v="2"/>
    <x v="0"/>
    <x v="20"/>
    <x v="3"/>
    <x v="3812"/>
    <x v="0"/>
    <x v="0"/>
    <x v="0"/>
    <n v="747.88"/>
    <x v="1"/>
    <x v="3"/>
    <x v="0"/>
    <x v="2"/>
    <x v="3"/>
    <x v="3"/>
  </r>
  <r>
    <n v="5965"/>
    <s v="BN5802133"/>
    <n v="59.9"/>
    <x v="1"/>
    <x v="1"/>
    <x v="12"/>
    <x v="5"/>
    <x v="3813"/>
    <x v="0"/>
    <x v="1"/>
    <x v="1"/>
    <n v="76870.81"/>
    <x v="1"/>
    <x v="0"/>
    <x v="3"/>
    <x v="2"/>
    <x v="2"/>
    <x v="1"/>
  </r>
  <r>
    <n v="5966"/>
    <s v="BN5644045"/>
    <n v="72.400000000000006"/>
    <x v="0"/>
    <x v="0"/>
    <x v="33"/>
    <x v="9"/>
    <x v="3814"/>
    <x v="0"/>
    <x v="0"/>
    <x v="0"/>
    <n v="107848.24"/>
    <x v="1"/>
    <x v="3"/>
    <x v="2"/>
    <x v="1"/>
    <x v="2"/>
    <x v="0"/>
  </r>
  <r>
    <n v="5967"/>
    <s v="BN5600745"/>
    <n v="50.8"/>
    <x v="0"/>
    <x v="0"/>
    <x v="3"/>
    <x v="9"/>
    <x v="0"/>
    <x v="0"/>
    <x v="0"/>
    <x v="1"/>
    <n v="103726.71"/>
    <x v="1"/>
    <x v="1"/>
    <x v="0"/>
    <x v="1"/>
    <x v="0"/>
    <x v="0"/>
  </r>
  <r>
    <n v="5968"/>
    <s v="BN5797832"/>
    <n v="77.3"/>
    <x v="1"/>
    <x v="1"/>
    <x v="24"/>
    <x v="0"/>
    <x v="3815"/>
    <x v="2"/>
    <x v="0"/>
    <x v="1"/>
    <n v="178268.36"/>
    <x v="1"/>
    <x v="3"/>
    <x v="3"/>
    <x v="0"/>
    <x v="3"/>
    <x v="2"/>
  </r>
  <r>
    <n v="5969"/>
    <s v="BN5603656"/>
    <n v="52.6"/>
    <x v="0"/>
    <x v="1"/>
    <x v="34"/>
    <x v="1"/>
    <x v="3816"/>
    <x v="0"/>
    <x v="1"/>
    <x v="0"/>
    <n v="126281.83"/>
    <x v="1"/>
    <x v="1"/>
    <x v="2"/>
    <x v="0"/>
    <x v="3"/>
    <x v="0"/>
  </r>
  <r>
    <n v="5970"/>
    <s v="BN5579627"/>
    <n v="54.2"/>
    <x v="0"/>
    <x v="0"/>
    <x v="6"/>
    <x v="3"/>
    <x v="0"/>
    <x v="2"/>
    <x v="1"/>
    <x v="0"/>
    <n v="196651.72"/>
    <x v="1"/>
    <x v="1"/>
    <x v="2"/>
    <x v="2"/>
    <x v="0"/>
    <x v="2"/>
  </r>
  <r>
    <n v="5971"/>
    <s v="BN5634208"/>
    <n v="47"/>
    <x v="0"/>
    <x v="1"/>
    <x v="12"/>
    <x v="1"/>
    <x v="3817"/>
    <x v="0"/>
    <x v="1"/>
    <x v="1"/>
    <n v="5962.3"/>
    <x v="1"/>
    <x v="1"/>
    <x v="3"/>
    <x v="0"/>
    <x v="1"/>
    <x v="3"/>
  </r>
  <r>
    <n v="5972"/>
    <s v="BN5786593"/>
    <n v="80.5"/>
    <x v="1"/>
    <x v="1"/>
    <x v="24"/>
    <x v="8"/>
    <x v="0"/>
    <x v="2"/>
    <x v="0"/>
    <x v="1"/>
    <n v="21928.81"/>
    <x v="1"/>
    <x v="3"/>
    <x v="3"/>
    <x v="3"/>
    <x v="0"/>
    <x v="3"/>
  </r>
  <r>
    <n v="5973"/>
    <s v="BN5623412"/>
    <n v="54.8"/>
    <x v="2"/>
    <x v="1"/>
    <x v="23"/>
    <x v="9"/>
    <x v="3818"/>
    <x v="0"/>
    <x v="1"/>
    <x v="1"/>
    <n v="127022.87"/>
    <x v="0"/>
    <x v="1"/>
    <x v="1"/>
    <x v="1"/>
    <x v="3"/>
    <x v="0"/>
  </r>
  <r>
    <n v="5974"/>
    <s v="BN5691736"/>
    <n v="67.2"/>
    <x v="0"/>
    <x v="1"/>
    <x v="24"/>
    <x v="8"/>
    <x v="3819"/>
    <x v="0"/>
    <x v="0"/>
    <x v="0"/>
    <n v="162763.01"/>
    <x v="1"/>
    <x v="2"/>
    <x v="3"/>
    <x v="3"/>
    <x v="2"/>
    <x v="2"/>
  </r>
  <r>
    <n v="5975"/>
    <s v="BN5809192"/>
    <n v="77.3"/>
    <x v="0"/>
    <x v="1"/>
    <x v="13"/>
    <x v="2"/>
    <x v="3820"/>
    <x v="0"/>
    <x v="0"/>
    <x v="0"/>
    <n v="113950.51"/>
    <x v="1"/>
    <x v="3"/>
    <x v="1"/>
    <x v="1"/>
    <x v="1"/>
    <x v="0"/>
  </r>
  <r>
    <n v="5976"/>
    <s v="BN5757952"/>
    <n v="61.4"/>
    <x v="0"/>
    <x v="1"/>
    <x v="4"/>
    <x v="5"/>
    <x v="0"/>
    <x v="2"/>
    <x v="1"/>
    <x v="0"/>
    <n v="104930.46"/>
    <x v="1"/>
    <x v="0"/>
    <x v="0"/>
    <x v="2"/>
    <x v="0"/>
    <x v="0"/>
  </r>
  <r>
    <n v="5977"/>
    <s v="BN5807076"/>
    <n v="53.7"/>
    <x v="0"/>
    <x v="0"/>
    <x v="16"/>
    <x v="7"/>
    <x v="0"/>
    <x v="0"/>
    <x v="1"/>
    <x v="1"/>
    <n v="52337.97"/>
    <x v="0"/>
    <x v="1"/>
    <x v="0"/>
    <x v="1"/>
    <x v="0"/>
    <x v="1"/>
  </r>
  <r>
    <n v="5978"/>
    <s v="BN5631552"/>
    <n v="70.400000000000006"/>
    <x v="0"/>
    <x v="0"/>
    <x v="20"/>
    <x v="5"/>
    <x v="3821"/>
    <x v="0"/>
    <x v="1"/>
    <x v="0"/>
    <n v="179964.55"/>
    <x v="1"/>
    <x v="2"/>
    <x v="0"/>
    <x v="2"/>
    <x v="1"/>
    <x v="2"/>
  </r>
  <r>
    <n v="5979"/>
    <s v="BN5713683"/>
    <n v="58.6"/>
    <x v="1"/>
    <x v="1"/>
    <x v="1"/>
    <x v="6"/>
    <x v="3822"/>
    <x v="0"/>
    <x v="0"/>
    <x v="1"/>
    <n v="83753.64"/>
    <x v="1"/>
    <x v="0"/>
    <x v="0"/>
    <x v="0"/>
    <x v="1"/>
    <x v="1"/>
  </r>
  <r>
    <n v="5980"/>
    <s v="BN5698080"/>
    <n v="67.7"/>
    <x v="0"/>
    <x v="0"/>
    <x v="9"/>
    <x v="10"/>
    <x v="3823"/>
    <x v="2"/>
    <x v="1"/>
    <x v="1"/>
    <n v="182913.95"/>
    <x v="1"/>
    <x v="2"/>
    <x v="2"/>
    <x v="0"/>
    <x v="2"/>
    <x v="2"/>
  </r>
  <r>
    <n v="5981"/>
    <s v="BN5781623"/>
    <n v="55.8"/>
    <x v="1"/>
    <x v="0"/>
    <x v="8"/>
    <x v="3"/>
    <x v="0"/>
    <x v="2"/>
    <x v="0"/>
    <x v="1"/>
    <n v="166720.28"/>
    <x v="1"/>
    <x v="1"/>
    <x v="2"/>
    <x v="2"/>
    <x v="0"/>
    <x v="2"/>
  </r>
  <r>
    <n v="5982"/>
    <s v="BN5801209"/>
    <n v="63.4"/>
    <x v="2"/>
    <x v="0"/>
    <x v="24"/>
    <x v="3"/>
    <x v="3824"/>
    <x v="2"/>
    <x v="0"/>
    <x v="1"/>
    <n v="192721.98"/>
    <x v="1"/>
    <x v="0"/>
    <x v="3"/>
    <x v="2"/>
    <x v="2"/>
    <x v="2"/>
  </r>
  <r>
    <n v="5983"/>
    <s v="BN5704291"/>
    <n v="65.5"/>
    <x v="2"/>
    <x v="1"/>
    <x v="24"/>
    <x v="9"/>
    <x v="3825"/>
    <x v="0"/>
    <x v="0"/>
    <x v="0"/>
    <n v="180241.44"/>
    <x v="1"/>
    <x v="2"/>
    <x v="3"/>
    <x v="1"/>
    <x v="3"/>
    <x v="2"/>
  </r>
  <r>
    <n v="5984"/>
    <s v="BN5767804"/>
    <n v="61.9"/>
    <x v="2"/>
    <x v="0"/>
    <x v="34"/>
    <x v="5"/>
    <x v="3826"/>
    <x v="2"/>
    <x v="0"/>
    <x v="1"/>
    <n v="48475.12"/>
    <x v="1"/>
    <x v="0"/>
    <x v="2"/>
    <x v="2"/>
    <x v="3"/>
    <x v="3"/>
  </r>
  <r>
    <n v="5985"/>
    <s v="BN5640580"/>
    <n v="66.2"/>
    <x v="0"/>
    <x v="0"/>
    <x v="1"/>
    <x v="4"/>
    <x v="0"/>
    <x v="2"/>
    <x v="0"/>
    <x v="1"/>
    <n v="126551.48"/>
    <x v="1"/>
    <x v="2"/>
    <x v="0"/>
    <x v="3"/>
    <x v="0"/>
    <x v="0"/>
  </r>
  <r>
    <n v="5986"/>
    <s v="BN5702058"/>
    <n v="70.5"/>
    <x v="1"/>
    <x v="1"/>
    <x v="19"/>
    <x v="3"/>
    <x v="3827"/>
    <x v="0"/>
    <x v="0"/>
    <x v="0"/>
    <n v="64872.55"/>
    <x v="1"/>
    <x v="2"/>
    <x v="3"/>
    <x v="2"/>
    <x v="1"/>
    <x v="1"/>
  </r>
  <r>
    <n v="5987"/>
    <s v="BN5679651"/>
    <n v="52.7"/>
    <x v="1"/>
    <x v="0"/>
    <x v="12"/>
    <x v="2"/>
    <x v="0"/>
    <x v="0"/>
    <x v="0"/>
    <x v="1"/>
    <n v="98031.53"/>
    <x v="0"/>
    <x v="1"/>
    <x v="3"/>
    <x v="1"/>
    <x v="0"/>
    <x v="1"/>
  </r>
  <r>
    <n v="5988"/>
    <s v="BN5636547"/>
    <n v="63"/>
    <x v="2"/>
    <x v="0"/>
    <x v="11"/>
    <x v="3"/>
    <x v="3828"/>
    <x v="0"/>
    <x v="0"/>
    <x v="1"/>
    <n v="93524.22"/>
    <x v="1"/>
    <x v="0"/>
    <x v="2"/>
    <x v="2"/>
    <x v="1"/>
    <x v="1"/>
  </r>
  <r>
    <n v="5989"/>
    <s v="BN5809140"/>
    <n v="85"/>
    <x v="0"/>
    <x v="1"/>
    <x v="12"/>
    <x v="0"/>
    <x v="0"/>
    <x v="2"/>
    <x v="0"/>
    <x v="0"/>
    <n v="56991.66"/>
    <x v="1"/>
    <x v="3"/>
    <x v="3"/>
    <x v="0"/>
    <x v="0"/>
    <x v="1"/>
  </r>
  <r>
    <n v="5990"/>
    <s v="BN5601724"/>
    <n v="66.8"/>
    <x v="0"/>
    <x v="0"/>
    <x v="47"/>
    <x v="7"/>
    <x v="3829"/>
    <x v="0"/>
    <x v="1"/>
    <x v="1"/>
    <n v="183980.56"/>
    <x v="0"/>
    <x v="2"/>
    <x v="1"/>
    <x v="1"/>
    <x v="3"/>
    <x v="2"/>
  </r>
  <r>
    <n v="5991"/>
    <s v="BN5625407"/>
    <n v="57.3"/>
    <x v="0"/>
    <x v="0"/>
    <x v="15"/>
    <x v="9"/>
    <x v="3830"/>
    <x v="2"/>
    <x v="0"/>
    <x v="0"/>
    <n v="130234.63"/>
    <x v="1"/>
    <x v="1"/>
    <x v="2"/>
    <x v="1"/>
    <x v="3"/>
    <x v="0"/>
  </r>
  <r>
    <n v="5992"/>
    <s v="BN5723650"/>
    <n v="68"/>
    <x v="0"/>
    <x v="1"/>
    <x v="7"/>
    <x v="6"/>
    <x v="0"/>
    <x v="0"/>
    <x v="0"/>
    <x v="1"/>
    <n v="32454.26"/>
    <x v="1"/>
    <x v="2"/>
    <x v="2"/>
    <x v="0"/>
    <x v="0"/>
    <x v="3"/>
  </r>
  <r>
    <n v="5993"/>
    <s v="BN5682868"/>
    <n v="75.8"/>
    <x v="0"/>
    <x v="0"/>
    <x v="15"/>
    <x v="0"/>
    <x v="3831"/>
    <x v="0"/>
    <x v="0"/>
    <x v="0"/>
    <n v="75396.429999999993"/>
    <x v="1"/>
    <x v="3"/>
    <x v="2"/>
    <x v="0"/>
    <x v="1"/>
    <x v="1"/>
  </r>
  <r>
    <n v="5994"/>
    <s v="BN5758769"/>
    <n v="59.7"/>
    <x v="0"/>
    <x v="1"/>
    <x v="13"/>
    <x v="3"/>
    <x v="0"/>
    <x v="2"/>
    <x v="1"/>
    <x v="1"/>
    <n v="167756.45000000001"/>
    <x v="1"/>
    <x v="0"/>
    <x v="1"/>
    <x v="2"/>
    <x v="0"/>
    <x v="2"/>
  </r>
  <r>
    <n v="5995"/>
    <s v="BN5745978"/>
    <n v="58"/>
    <x v="2"/>
    <x v="1"/>
    <x v="12"/>
    <x v="7"/>
    <x v="3832"/>
    <x v="2"/>
    <x v="0"/>
    <x v="0"/>
    <n v="24799.47"/>
    <x v="1"/>
    <x v="1"/>
    <x v="3"/>
    <x v="1"/>
    <x v="2"/>
    <x v="3"/>
  </r>
  <r>
    <n v="5996"/>
    <s v="BN5783778"/>
    <n v="62.2"/>
    <x v="0"/>
    <x v="1"/>
    <x v="49"/>
    <x v="8"/>
    <x v="3833"/>
    <x v="0"/>
    <x v="0"/>
    <x v="0"/>
    <n v="60429.43"/>
    <x v="1"/>
    <x v="0"/>
    <x v="1"/>
    <x v="3"/>
    <x v="3"/>
    <x v="1"/>
  </r>
  <r>
    <n v="5997"/>
    <s v="BN5745368"/>
    <n v="63.8"/>
    <x v="2"/>
    <x v="1"/>
    <x v="46"/>
    <x v="4"/>
    <x v="3834"/>
    <x v="2"/>
    <x v="0"/>
    <x v="0"/>
    <n v="74241.09"/>
    <x v="1"/>
    <x v="0"/>
    <x v="1"/>
    <x v="3"/>
    <x v="3"/>
    <x v="1"/>
  </r>
  <r>
    <n v="5998"/>
    <s v="BN5582946"/>
    <n v="64"/>
    <x v="0"/>
    <x v="0"/>
    <x v="43"/>
    <x v="4"/>
    <x v="0"/>
    <x v="2"/>
    <x v="1"/>
    <x v="0"/>
    <n v="78310.820000000007"/>
    <x v="1"/>
    <x v="0"/>
    <x v="2"/>
    <x v="3"/>
    <x v="0"/>
    <x v="1"/>
  </r>
  <r>
    <n v="5999"/>
    <s v="BN5644125"/>
    <n v="64.400000000000006"/>
    <x v="1"/>
    <x v="1"/>
    <x v="34"/>
    <x v="10"/>
    <x v="0"/>
    <x v="2"/>
    <x v="0"/>
    <x v="1"/>
    <n v="119419.37"/>
    <x v="1"/>
    <x v="0"/>
    <x v="2"/>
    <x v="0"/>
    <x v="0"/>
    <x v="0"/>
  </r>
  <r>
    <n v="6000"/>
    <s v="BN5735601"/>
    <n v="75.3"/>
    <x v="0"/>
    <x v="0"/>
    <x v="8"/>
    <x v="5"/>
    <x v="3835"/>
    <x v="0"/>
    <x v="1"/>
    <x v="1"/>
    <n v="91305.77"/>
    <x v="1"/>
    <x v="3"/>
    <x v="2"/>
    <x v="2"/>
    <x v="3"/>
    <x v="1"/>
  </r>
  <r>
    <n v="6001"/>
    <s v="BN5658490"/>
    <n v="62.9"/>
    <x v="0"/>
    <x v="0"/>
    <x v="24"/>
    <x v="7"/>
    <x v="3836"/>
    <x v="1"/>
    <x v="1"/>
    <x v="0"/>
    <n v="25136.95"/>
    <x v="0"/>
    <x v="0"/>
    <x v="3"/>
    <x v="1"/>
    <x v="3"/>
    <x v="3"/>
  </r>
  <r>
    <n v="6002"/>
    <s v="BN5606800"/>
    <n v="77.5"/>
    <x v="0"/>
    <x v="0"/>
    <x v="33"/>
    <x v="8"/>
    <x v="0"/>
    <x v="0"/>
    <x v="0"/>
    <x v="1"/>
    <n v="193880.6"/>
    <x v="0"/>
    <x v="3"/>
    <x v="2"/>
    <x v="3"/>
    <x v="0"/>
    <x v="2"/>
  </r>
  <r>
    <n v="6003"/>
    <s v="BN5782939"/>
    <n v="70.099999999999994"/>
    <x v="0"/>
    <x v="0"/>
    <x v="1"/>
    <x v="0"/>
    <x v="0"/>
    <x v="0"/>
    <x v="0"/>
    <x v="1"/>
    <n v="47856.78"/>
    <x v="1"/>
    <x v="2"/>
    <x v="0"/>
    <x v="0"/>
    <x v="0"/>
    <x v="3"/>
  </r>
  <r>
    <n v="6004"/>
    <s v="BN5579805"/>
    <n v="70.8"/>
    <x v="1"/>
    <x v="1"/>
    <x v="25"/>
    <x v="3"/>
    <x v="3837"/>
    <x v="0"/>
    <x v="0"/>
    <x v="0"/>
    <n v="4491.7700000000004"/>
    <x v="1"/>
    <x v="2"/>
    <x v="2"/>
    <x v="2"/>
    <x v="3"/>
    <x v="3"/>
  </r>
  <r>
    <n v="6005"/>
    <s v="BN5802001"/>
    <n v="52.1"/>
    <x v="1"/>
    <x v="0"/>
    <x v="32"/>
    <x v="7"/>
    <x v="0"/>
    <x v="0"/>
    <x v="0"/>
    <x v="0"/>
    <n v="101311.95"/>
    <x v="1"/>
    <x v="1"/>
    <x v="2"/>
    <x v="1"/>
    <x v="0"/>
    <x v="0"/>
  </r>
  <r>
    <n v="6006"/>
    <s v="BN5589236"/>
    <n v="63.6"/>
    <x v="0"/>
    <x v="0"/>
    <x v="9"/>
    <x v="9"/>
    <x v="0"/>
    <x v="2"/>
    <x v="1"/>
    <x v="0"/>
    <n v="38830.720000000001"/>
    <x v="1"/>
    <x v="0"/>
    <x v="2"/>
    <x v="1"/>
    <x v="0"/>
    <x v="3"/>
  </r>
  <r>
    <n v="6007"/>
    <s v="BN5636308"/>
    <n v="52.9"/>
    <x v="0"/>
    <x v="0"/>
    <x v="8"/>
    <x v="8"/>
    <x v="0"/>
    <x v="2"/>
    <x v="0"/>
    <x v="1"/>
    <n v="26817.23"/>
    <x v="1"/>
    <x v="1"/>
    <x v="2"/>
    <x v="3"/>
    <x v="0"/>
    <x v="3"/>
  </r>
  <r>
    <n v="6008"/>
    <s v="BN5712685"/>
    <n v="75.7"/>
    <x v="0"/>
    <x v="1"/>
    <x v="34"/>
    <x v="6"/>
    <x v="3838"/>
    <x v="0"/>
    <x v="0"/>
    <x v="0"/>
    <n v="199727.72"/>
    <x v="1"/>
    <x v="3"/>
    <x v="2"/>
    <x v="0"/>
    <x v="1"/>
    <x v="2"/>
  </r>
  <r>
    <n v="6009"/>
    <s v="BN5700850"/>
    <n v="76.7"/>
    <x v="1"/>
    <x v="0"/>
    <x v="9"/>
    <x v="8"/>
    <x v="0"/>
    <x v="2"/>
    <x v="0"/>
    <x v="0"/>
    <n v="67445.850000000006"/>
    <x v="1"/>
    <x v="3"/>
    <x v="2"/>
    <x v="3"/>
    <x v="0"/>
    <x v="1"/>
  </r>
  <r>
    <n v="6010"/>
    <s v="BN5766572"/>
    <n v="52.5"/>
    <x v="1"/>
    <x v="1"/>
    <x v="19"/>
    <x v="8"/>
    <x v="0"/>
    <x v="2"/>
    <x v="0"/>
    <x v="1"/>
    <n v="161002.29"/>
    <x v="1"/>
    <x v="1"/>
    <x v="3"/>
    <x v="3"/>
    <x v="0"/>
    <x v="2"/>
  </r>
  <r>
    <n v="6011"/>
    <s v="BN5813946"/>
    <n v="75.900000000000006"/>
    <x v="1"/>
    <x v="1"/>
    <x v="16"/>
    <x v="1"/>
    <x v="0"/>
    <x v="2"/>
    <x v="0"/>
    <x v="1"/>
    <n v="20778.39"/>
    <x v="1"/>
    <x v="3"/>
    <x v="0"/>
    <x v="0"/>
    <x v="0"/>
    <x v="3"/>
  </r>
  <r>
    <n v="6012"/>
    <s v="BN5782920"/>
    <n v="52"/>
    <x v="2"/>
    <x v="0"/>
    <x v="13"/>
    <x v="1"/>
    <x v="3839"/>
    <x v="0"/>
    <x v="0"/>
    <x v="0"/>
    <n v="41042.400000000001"/>
    <x v="0"/>
    <x v="1"/>
    <x v="1"/>
    <x v="0"/>
    <x v="3"/>
    <x v="3"/>
  </r>
  <r>
    <n v="6013"/>
    <s v="BN5654096"/>
    <n v="73.8"/>
    <x v="0"/>
    <x v="0"/>
    <x v="28"/>
    <x v="6"/>
    <x v="0"/>
    <x v="2"/>
    <x v="0"/>
    <x v="1"/>
    <n v="67484.160000000003"/>
    <x v="1"/>
    <x v="3"/>
    <x v="2"/>
    <x v="0"/>
    <x v="0"/>
    <x v="1"/>
  </r>
  <r>
    <n v="6014"/>
    <s v="BN5609812"/>
    <n v="54.8"/>
    <x v="1"/>
    <x v="1"/>
    <x v="24"/>
    <x v="4"/>
    <x v="0"/>
    <x v="0"/>
    <x v="0"/>
    <x v="1"/>
    <n v="121763.68"/>
    <x v="1"/>
    <x v="1"/>
    <x v="3"/>
    <x v="3"/>
    <x v="0"/>
    <x v="0"/>
  </r>
  <r>
    <n v="6015"/>
    <s v="BN5747236"/>
    <n v="53.5"/>
    <x v="1"/>
    <x v="1"/>
    <x v="36"/>
    <x v="9"/>
    <x v="3840"/>
    <x v="0"/>
    <x v="0"/>
    <x v="1"/>
    <n v="157358.43"/>
    <x v="0"/>
    <x v="1"/>
    <x v="1"/>
    <x v="1"/>
    <x v="3"/>
    <x v="2"/>
  </r>
  <r>
    <n v="6016"/>
    <s v="BN5582504"/>
    <n v="61.5"/>
    <x v="1"/>
    <x v="1"/>
    <x v="49"/>
    <x v="4"/>
    <x v="3841"/>
    <x v="0"/>
    <x v="0"/>
    <x v="0"/>
    <n v="110275.17"/>
    <x v="1"/>
    <x v="0"/>
    <x v="1"/>
    <x v="3"/>
    <x v="2"/>
    <x v="0"/>
  </r>
  <r>
    <n v="6017"/>
    <s v="BN5738748"/>
    <n v="85"/>
    <x v="2"/>
    <x v="1"/>
    <x v="16"/>
    <x v="3"/>
    <x v="3842"/>
    <x v="2"/>
    <x v="1"/>
    <x v="1"/>
    <n v="43801.27"/>
    <x v="1"/>
    <x v="3"/>
    <x v="0"/>
    <x v="2"/>
    <x v="3"/>
    <x v="3"/>
  </r>
  <r>
    <n v="6018"/>
    <s v="BN5782317"/>
    <n v="48.7"/>
    <x v="0"/>
    <x v="0"/>
    <x v="10"/>
    <x v="0"/>
    <x v="3843"/>
    <x v="0"/>
    <x v="1"/>
    <x v="1"/>
    <n v="9085"/>
    <x v="1"/>
    <x v="1"/>
    <x v="3"/>
    <x v="0"/>
    <x v="1"/>
    <x v="3"/>
  </r>
  <r>
    <n v="6019"/>
    <s v="BN5697393"/>
    <n v="73.099999999999994"/>
    <x v="0"/>
    <x v="1"/>
    <x v="33"/>
    <x v="3"/>
    <x v="0"/>
    <x v="2"/>
    <x v="1"/>
    <x v="0"/>
    <n v="143086.09"/>
    <x v="1"/>
    <x v="3"/>
    <x v="2"/>
    <x v="2"/>
    <x v="0"/>
    <x v="0"/>
  </r>
  <r>
    <n v="6020"/>
    <s v="BN5696958"/>
    <n v="72.599999999999994"/>
    <x v="1"/>
    <x v="0"/>
    <x v="12"/>
    <x v="9"/>
    <x v="0"/>
    <x v="2"/>
    <x v="1"/>
    <x v="0"/>
    <n v="100556.98"/>
    <x v="1"/>
    <x v="3"/>
    <x v="3"/>
    <x v="1"/>
    <x v="0"/>
    <x v="0"/>
  </r>
  <r>
    <n v="6021"/>
    <s v="BN5781147"/>
    <n v="60.9"/>
    <x v="0"/>
    <x v="0"/>
    <x v="12"/>
    <x v="0"/>
    <x v="3844"/>
    <x v="0"/>
    <x v="0"/>
    <x v="1"/>
    <n v="140000.29"/>
    <x v="1"/>
    <x v="0"/>
    <x v="3"/>
    <x v="0"/>
    <x v="2"/>
    <x v="0"/>
  </r>
  <r>
    <n v="6022"/>
    <s v="BN5579804"/>
    <n v="71.400000000000006"/>
    <x v="0"/>
    <x v="1"/>
    <x v="37"/>
    <x v="4"/>
    <x v="3845"/>
    <x v="0"/>
    <x v="0"/>
    <x v="0"/>
    <n v="186775.25"/>
    <x v="1"/>
    <x v="2"/>
    <x v="1"/>
    <x v="3"/>
    <x v="3"/>
    <x v="2"/>
  </r>
  <r>
    <n v="6023"/>
    <s v="BN5805603"/>
    <n v="69.400000000000006"/>
    <x v="1"/>
    <x v="0"/>
    <x v="12"/>
    <x v="3"/>
    <x v="0"/>
    <x v="0"/>
    <x v="0"/>
    <x v="1"/>
    <n v="133570.43"/>
    <x v="0"/>
    <x v="2"/>
    <x v="3"/>
    <x v="2"/>
    <x v="0"/>
    <x v="0"/>
  </r>
  <r>
    <n v="6024"/>
    <s v="BN5612052"/>
    <n v="78.599999999999994"/>
    <x v="0"/>
    <x v="0"/>
    <x v="19"/>
    <x v="10"/>
    <x v="3846"/>
    <x v="0"/>
    <x v="1"/>
    <x v="0"/>
    <n v="154990.57999999999"/>
    <x v="0"/>
    <x v="3"/>
    <x v="3"/>
    <x v="0"/>
    <x v="1"/>
    <x v="2"/>
  </r>
  <r>
    <n v="6025"/>
    <s v="BN5568747"/>
    <n v="69.8"/>
    <x v="1"/>
    <x v="1"/>
    <x v="7"/>
    <x v="5"/>
    <x v="3847"/>
    <x v="2"/>
    <x v="1"/>
    <x v="1"/>
    <n v="27654.44"/>
    <x v="1"/>
    <x v="2"/>
    <x v="2"/>
    <x v="2"/>
    <x v="3"/>
    <x v="3"/>
  </r>
  <r>
    <n v="6026"/>
    <s v="BN5709830"/>
    <n v="60.1"/>
    <x v="0"/>
    <x v="0"/>
    <x v="17"/>
    <x v="6"/>
    <x v="3848"/>
    <x v="0"/>
    <x v="1"/>
    <x v="1"/>
    <n v="137763.93"/>
    <x v="1"/>
    <x v="0"/>
    <x v="1"/>
    <x v="0"/>
    <x v="3"/>
    <x v="0"/>
  </r>
  <r>
    <n v="6027"/>
    <s v="BN5718756"/>
    <n v="76.900000000000006"/>
    <x v="1"/>
    <x v="1"/>
    <x v="1"/>
    <x v="1"/>
    <x v="3849"/>
    <x v="0"/>
    <x v="0"/>
    <x v="1"/>
    <n v="25723.73"/>
    <x v="1"/>
    <x v="3"/>
    <x v="0"/>
    <x v="0"/>
    <x v="1"/>
    <x v="3"/>
  </r>
  <r>
    <n v="6028"/>
    <s v="BN5799407"/>
    <n v="85"/>
    <x v="2"/>
    <x v="1"/>
    <x v="4"/>
    <x v="6"/>
    <x v="3850"/>
    <x v="2"/>
    <x v="1"/>
    <x v="0"/>
    <n v="186285.52"/>
    <x v="1"/>
    <x v="3"/>
    <x v="0"/>
    <x v="0"/>
    <x v="2"/>
    <x v="2"/>
  </r>
  <r>
    <n v="6029"/>
    <s v="BN5673352"/>
    <n v="64.599999999999994"/>
    <x v="1"/>
    <x v="0"/>
    <x v="5"/>
    <x v="8"/>
    <x v="3851"/>
    <x v="2"/>
    <x v="0"/>
    <x v="0"/>
    <n v="142208.5"/>
    <x v="0"/>
    <x v="0"/>
    <x v="1"/>
    <x v="3"/>
    <x v="2"/>
    <x v="0"/>
  </r>
  <r>
    <n v="6030"/>
    <s v="BN5668924"/>
    <n v="65.900000000000006"/>
    <x v="0"/>
    <x v="0"/>
    <x v="4"/>
    <x v="9"/>
    <x v="3852"/>
    <x v="0"/>
    <x v="1"/>
    <x v="0"/>
    <n v="169862.01"/>
    <x v="0"/>
    <x v="2"/>
    <x v="0"/>
    <x v="1"/>
    <x v="1"/>
    <x v="2"/>
  </r>
  <r>
    <n v="6031"/>
    <s v="BN5581301"/>
    <n v="48.7"/>
    <x v="1"/>
    <x v="1"/>
    <x v="19"/>
    <x v="2"/>
    <x v="3853"/>
    <x v="0"/>
    <x v="0"/>
    <x v="1"/>
    <n v="41365.85"/>
    <x v="1"/>
    <x v="1"/>
    <x v="3"/>
    <x v="1"/>
    <x v="2"/>
    <x v="3"/>
  </r>
  <r>
    <n v="6032"/>
    <s v="BN5743066"/>
    <n v="74"/>
    <x v="2"/>
    <x v="0"/>
    <x v="20"/>
    <x v="0"/>
    <x v="3854"/>
    <x v="2"/>
    <x v="0"/>
    <x v="0"/>
    <n v="30812.84"/>
    <x v="1"/>
    <x v="3"/>
    <x v="0"/>
    <x v="0"/>
    <x v="3"/>
    <x v="3"/>
  </r>
  <r>
    <n v="6033"/>
    <s v="BN5579700"/>
    <n v="68.599999999999994"/>
    <x v="0"/>
    <x v="1"/>
    <x v="2"/>
    <x v="4"/>
    <x v="0"/>
    <x v="2"/>
    <x v="0"/>
    <x v="1"/>
    <n v="155023.93"/>
    <x v="1"/>
    <x v="2"/>
    <x v="0"/>
    <x v="3"/>
    <x v="0"/>
    <x v="2"/>
  </r>
  <r>
    <n v="6034"/>
    <s v="BN5759879"/>
    <n v="61.2"/>
    <x v="1"/>
    <x v="0"/>
    <x v="18"/>
    <x v="8"/>
    <x v="3855"/>
    <x v="2"/>
    <x v="0"/>
    <x v="1"/>
    <n v="159416.57999999999"/>
    <x v="1"/>
    <x v="0"/>
    <x v="3"/>
    <x v="3"/>
    <x v="3"/>
    <x v="2"/>
  </r>
  <r>
    <n v="6035"/>
    <s v="BN5600958"/>
    <n v="65.5"/>
    <x v="1"/>
    <x v="1"/>
    <x v="24"/>
    <x v="2"/>
    <x v="3856"/>
    <x v="2"/>
    <x v="1"/>
    <x v="1"/>
    <n v="76259.23"/>
    <x v="1"/>
    <x v="2"/>
    <x v="3"/>
    <x v="1"/>
    <x v="2"/>
    <x v="1"/>
  </r>
  <r>
    <n v="6036"/>
    <s v="BN5763934"/>
    <n v="61.7"/>
    <x v="0"/>
    <x v="1"/>
    <x v="10"/>
    <x v="1"/>
    <x v="3857"/>
    <x v="2"/>
    <x v="0"/>
    <x v="1"/>
    <n v="105965.25"/>
    <x v="1"/>
    <x v="0"/>
    <x v="3"/>
    <x v="0"/>
    <x v="1"/>
    <x v="0"/>
  </r>
  <r>
    <n v="6037"/>
    <s v="BN5687131"/>
    <n v="67.400000000000006"/>
    <x v="0"/>
    <x v="0"/>
    <x v="7"/>
    <x v="4"/>
    <x v="3858"/>
    <x v="0"/>
    <x v="1"/>
    <x v="0"/>
    <n v="50743.83"/>
    <x v="1"/>
    <x v="2"/>
    <x v="2"/>
    <x v="3"/>
    <x v="1"/>
    <x v="3"/>
  </r>
  <r>
    <n v="6038"/>
    <s v="BN5626365"/>
    <n v="71.099999999999994"/>
    <x v="1"/>
    <x v="1"/>
    <x v="15"/>
    <x v="8"/>
    <x v="0"/>
    <x v="2"/>
    <x v="0"/>
    <x v="0"/>
    <n v="147720.26999999999"/>
    <x v="1"/>
    <x v="2"/>
    <x v="2"/>
    <x v="3"/>
    <x v="0"/>
    <x v="0"/>
  </r>
  <r>
    <n v="6039"/>
    <s v="BN5700877"/>
    <n v="62.4"/>
    <x v="2"/>
    <x v="0"/>
    <x v="7"/>
    <x v="3"/>
    <x v="3859"/>
    <x v="0"/>
    <x v="0"/>
    <x v="0"/>
    <n v="167387.35999999999"/>
    <x v="1"/>
    <x v="0"/>
    <x v="2"/>
    <x v="2"/>
    <x v="3"/>
    <x v="2"/>
  </r>
  <r>
    <n v="6040"/>
    <s v="BN5768800"/>
    <n v="59.7"/>
    <x v="1"/>
    <x v="1"/>
    <x v="28"/>
    <x v="8"/>
    <x v="0"/>
    <x v="2"/>
    <x v="1"/>
    <x v="0"/>
    <n v="95159.13"/>
    <x v="1"/>
    <x v="0"/>
    <x v="2"/>
    <x v="3"/>
    <x v="0"/>
    <x v="1"/>
  </r>
  <r>
    <n v="6041"/>
    <s v="BN5735271"/>
    <n v="68.2"/>
    <x v="1"/>
    <x v="1"/>
    <x v="17"/>
    <x v="4"/>
    <x v="0"/>
    <x v="0"/>
    <x v="0"/>
    <x v="0"/>
    <n v="4654.28"/>
    <x v="1"/>
    <x v="2"/>
    <x v="1"/>
    <x v="3"/>
    <x v="0"/>
    <x v="3"/>
  </r>
  <r>
    <n v="6042"/>
    <s v="BN5749385"/>
    <n v="77.5"/>
    <x v="0"/>
    <x v="1"/>
    <x v="13"/>
    <x v="2"/>
    <x v="0"/>
    <x v="0"/>
    <x v="0"/>
    <x v="1"/>
    <n v="130376.68"/>
    <x v="1"/>
    <x v="3"/>
    <x v="1"/>
    <x v="1"/>
    <x v="0"/>
    <x v="0"/>
  </r>
  <r>
    <n v="6043"/>
    <s v="BN5685785"/>
    <n v="72.7"/>
    <x v="0"/>
    <x v="0"/>
    <x v="6"/>
    <x v="1"/>
    <x v="3860"/>
    <x v="0"/>
    <x v="0"/>
    <x v="0"/>
    <n v="173486.39"/>
    <x v="1"/>
    <x v="3"/>
    <x v="2"/>
    <x v="0"/>
    <x v="2"/>
    <x v="2"/>
  </r>
  <r>
    <n v="6044"/>
    <s v="BN5760764"/>
    <n v="62.9"/>
    <x v="0"/>
    <x v="1"/>
    <x v="8"/>
    <x v="5"/>
    <x v="0"/>
    <x v="2"/>
    <x v="0"/>
    <x v="1"/>
    <n v="93881.75"/>
    <x v="1"/>
    <x v="0"/>
    <x v="2"/>
    <x v="2"/>
    <x v="0"/>
    <x v="1"/>
  </r>
  <r>
    <n v="6045"/>
    <s v="BN5734501"/>
    <n v="68.400000000000006"/>
    <x v="0"/>
    <x v="1"/>
    <x v="17"/>
    <x v="10"/>
    <x v="0"/>
    <x v="2"/>
    <x v="0"/>
    <x v="0"/>
    <n v="36376.97"/>
    <x v="1"/>
    <x v="2"/>
    <x v="1"/>
    <x v="0"/>
    <x v="0"/>
    <x v="3"/>
  </r>
  <r>
    <n v="6046"/>
    <s v="BN5784507"/>
    <n v="54.9"/>
    <x v="2"/>
    <x v="0"/>
    <x v="24"/>
    <x v="1"/>
    <x v="3861"/>
    <x v="2"/>
    <x v="0"/>
    <x v="0"/>
    <n v="128499.94"/>
    <x v="1"/>
    <x v="1"/>
    <x v="3"/>
    <x v="0"/>
    <x v="2"/>
    <x v="0"/>
  </r>
  <r>
    <n v="6047"/>
    <s v="BN5606348"/>
    <n v="59.3"/>
    <x v="2"/>
    <x v="1"/>
    <x v="58"/>
    <x v="0"/>
    <x v="3862"/>
    <x v="2"/>
    <x v="1"/>
    <x v="0"/>
    <n v="105898.69"/>
    <x v="1"/>
    <x v="0"/>
    <x v="1"/>
    <x v="0"/>
    <x v="2"/>
    <x v="0"/>
  </r>
  <r>
    <n v="6048"/>
    <s v="BN5790160"/>
    <n v="53.6"/>
    <x v="1"/>
    <x v="1"/>
    <x v="20"/>
    <x v="9"/>
    <x v="0"/>
    <x v="2"/>
    <x v="0"/>
    <x v="0"/>
    <n v="11959.03"/>
    <x v="1"/>
    <x v="1"/>
    <x v="0"/>
    <x v="1"/>
    <x v="0"/>
    <x v="3"/>
  </r>
  <r>
    <n v="6049"/>
    <s v="BN5676346"/>
    <n v="70.7"/>
    <x v="0"/>
    <x v="0"/>
    <x v="18"/>
    <x v="5"/>
    <x v="0"/>
    <x v="0"/>
    <x v="1"/>
    <x v="1"/>
    <n v="98810.78"/>
    <x v="1"/>
    <x v="2"/>
    <x v="3"/>
    <x v="2"/>
    <x v="0"/>
    <x v="1"/>
  </r>
  <r>
    <n v="6050"/>
    <s v="BN5625818"/>
    <n v="59.2"/>
    <x v="1"/>
    <x v="1"/>
    <x v="1"/>
    <x v="10"/>
    <x v="0"/>
    <x v="2"/>
    <x v="0"/>
    <x v="1"/>
    <n v="65906.070000000007"/>
    <x v="1"/>
    <x v="0"/>
    <x v="0"/>
    <x v="0"/>
    <x v="0"/>
    <x v="1"/>
  </r>
  <r>
    <n v="6051"/>
    <s v="BN5626327"/>
    <n v="70.3"/>
    <x v="0"/>
    <x v="1"/>
    <x v="4"/>
    <x v="5"/>
    <x v="3863"/>
    <x v="0"/>
    <x v="0"/>
    <x v="1"/>
    <n v="151516.70000000001"/>
    <x v="1"/>
    <x v="2"/>
    <x v="0"/>
    <x v="2"/>
    <x v="3"/>
    <x v="2"/>
  </r>
  <r>
    <n v="6052"/>
    <s v="BN5623133"/>
    <n v="72.3"/>
    <x v="1"/>
    <x v="0"/>
    <x v="13"/>
    <x v="4"/>
    <x v="0"/>
    <x v="2"/>
    <x v="0"/>
    <x v="1"/>
    <n v="37214.39"/>
    <x v="1"/>
    <x v="3"/>
    <x v="1"/>
    <x v="3"/>
    <x v="0"/>
    <x v="3"/>
  </r>
  <r>
    <n v="6053"/>
    <s v="BN5752770"/>
    <n v="45.2"/>
    <x v="2"/>
    <x v="1"/>
    <x v="37"/>
    <x v="1"/>
    <x v="3864"/>
    <x v="2"/>
    <x v="1"/>
    <x v="1"/>
    <n v="92033.98"/>
    <x v="1"/>
    <x v="1"/>
    <x v="1"/>
    <x v="0"/>
    <x v="3"/>
    <x v="1"/>
  </r>
  <r>
    <n v="6054"/>
    <s v="BN5677821"/>
    <n v="55.2"/>
    <x v="1"/>
    <x v="1"/>
    <x v="0"/>
    <x v="4"/>
    <x v="0"/>
    <x v="2"/>
    <x v="1"/>
    <x v="1"/>
    <n v="195692.3"/>
    <x v="1"/>
    <x v="1"/>
    <x v="0"/>
    <x v="3"/>
    <x v="0"/>
    <x v="2"/>
  </r>
  <r>
    <n v="6055"/>
    <s v="BN5772926"/>
    <n v="63.3"/>
    <x v="0"/>
    <x v="0"/>
    <x v="40"/>
    <x v="10"/>
    <x v="0"/>
    <x v="0"/>
    <x v="0"/>
    <x v="0"/>
    <n v="6342.84"/>
    <x v="0"/>
    <x v="0"/>
    <x v="1"/>
    <x v="0"/>
    <x v="0"/>
    <x v="3"/>
  </r>
  <r>
    <n v="6056"/>
    <s v="BN5623885"/>
    <n v="47.9"/>
    <x v="2"/>
    <x v="0"/>
    <x v="51"/>
    <x v="9"/>
    <x v="3865"/>
    <x v="0"/>
    <x v="1"/>
    <x v="0"/>
    <n v="95148.28"/>
    <x v="1"/>
    <x v="1"/>
    <x v="2"/>
    <x v="1"/>
    <x v="3"/>
    <x v="1"/>
  </r>
  <r>
    <n v="6057"/>
    <s v="BN5738540"/>
    <n v="76.8"/>
    <x v="0"/>
    <x v="1"/>
    <x v="11"/>
    <x v="5"/>
    <x v="0"/>
    <x v="2"/>
    <x v="0"/>
    <x v="0"/>
    <n v="21215.67"/>
    <x v="1"/>
    <x v="3"/>
    <x v="2"/>
    <x v="2"/>
    <x v="0"/>
    <x v="3"/>
  </r>
  <r>
    <n v="6058"/>
    <s v="BN5643305"/>
    <n v="74.2"/>
    <x v="0"/>
    <x v="1"/>
    <x v="8"/>
    <x v="4"/>
    <x v="3866"/>
    <x v="0"/>
    <x v="0"/>
    <x v="0"/>
    <n v="19700.240000000002"/>
    <x v="1"/>
    <x v="3"/>
    <x v="2"/>
    <x v="3"/>
    <x v="3"/>
    <x v="3"/>
  </r>
  <r>
    <n v="6059"/>
    <s v="BN5684781"/>
    <n v="66.8"/>
    <x v="2"/>
    <x v="1"/>
    <x v="27"/>
    <x v="9"/>
    <x v="3867"/>
    <x v="0"/>
    <x v="0"/>
    <x v="1"/>
    <n v="134396.64000000001"/>
    <x v="0"/>
    <x v="2"/>
    <x v="1"/>
    <x v="1"/>
    <x v="3"/>
    <x v="0"/>
  </r>
  <r>
    <n v="6060"/>
    <s v="BN5627767"/>
    <n v="70.7"/>
    <x v="1"/>
    <x v="1"/>
    <x v="4"/>
    <x v="6"/>
    <x v="0"/>
    <x v="2"/>
    <x v="0"/>
    <x v="0"/>
    <n v="135077.01"/>
    <x v="1"/>
    <x v="2"/>
    <x v="0"/>
    <x v="0"/>
    <x v="0"/>
    <x v="0"/>
  </r>
  <r>
    <n v="6061"/>
    <s v="BN5669166"/>
    <n v="75.400000000000006"/>
    <x v="1"/>
    <x v="1"/>
    <x v="2"/>
    <x v="3"/>
    <x v="3868"/>
    <x v="2"/>
    <x v="0"/>
    <x v="1"/>
    <n v="133600.89000000001"/>
    <x v="0"/>
    <x v="3"/>
    <x v="0"/>
    <x v="2"/>
    <x v="2"/>
    <x v="0"/>
  </r>
  <r>
    <n v="6062"/>
    <s v="BN5757936"/>
    <n v="54.4"/>
    <x v="2"/>
    <x v="1"/>
    <x v="40"/>
    <x v="8"/>
    <x v="3869"/>
    <x v="0"/>
    <x v="1"/>
    <x v="1"/>
    <n v="99922.08"/>
    <x v="0"/>
    <x v="1"/>
    <x v="1"/>
    <x v="3"/>
    <x v="3"/>
    <x v="1"/>
  </r>
  <r>
    <n v="6063"/>
    <s v="BN5574471"/>
    <n v="71.8"/>
    <x v="1"/>
    <x v="1"/>
    <x v="15"/>
    <x v="2"/>
    <x v="0"/>
    <x v="2"/>
    <x v="0"/>
    <x v="0"/>
    <n v="41399.33"/>
    <x v="1"/>
    <x v="2"/>
    <x v="2"/>
    <x v="1"/>
    <x v="0"/>
    <x v="3"/>
  </r>
  <r>
    <n v="6064"/>
    <s v="BN5635169"/>
    <n v="76.2"/>
    <x v="0"/>
    <x v="1"/>
    <x v="8"/>
    <x v="3"/>
    <x v="3870"/>
    <x v="0"/>
    <x v="0"/>
    <x v="0"/>
    <n v="159344.43"/>
    <x v="1"/>
    <x v="3"/>
    <x v="2"/>
    <x v="2"/>
    <x v="3"/>
    <x v="2"/>
  </r>
  <r>
    <n v="6065"/>
    <s v="BN5680312"/>
    <n v="77.2"/>
    <x v="0"/>
    <x v="1"/>
    <x v="51"/>
    <x v="0"/>
    <x v="0"/>
    <x v="2"/>
    <x v="0"/>
    <x v="1"/>
    <n v="18364.189999999999"/>
    <x v="1"/>
    <x v="3"/>
    <x v="2"/>
    <x v="0"/>
    <x v="0"/>
    <x v="3"/>
  </r>
  <r>
    <n v="6066"/>
    <s v="BN5674633"/>
    <n v="69.099999999999994"/>
    <x v="2"/>
    <x v="0"/>
    <x v="24"/>
    <x v="3"/>
    <x v="3871"/>
    <x v="0"/>
    <x v="0"/>
    <x v="0"/>
    <n v="98162.44"/>
    <x v="0"/>
    <x v="2"/>
    <x v="3"/>
    <x v="2"/>
    <x v="3"/>
    <x v="1"/>
  </r>
  <r>
    <n v="6067"/>
    <s v="BN5580162"/>
    <n v="50.2"/>
    <x v="0"/>
    <x v="1"/>
    <x v="13"/>
    <x v="10"/>
    <x v="0"/>
    <x v="0"/>
    <x v="1"/>
    <x v="1"/>
    <n v="84663.21"/>
    <x v="1"/>
    <x v="1"/>
    <x v="1"/>
    <x v="0"/>
    <x v="0"/>
    <x v="1"/>
  </r>
  <r>
    <n v="6068"/>
    <s v="BN5675344"/>
    <n v="56.3"/>
    <x v="0"/>
    <x v="0"/>
    <x v="10"/>
    <x v="5"/>
    <x v="0"/>
    <x v="2"/>
    <x v="1"/>
    <x v="1"/>
    <n v="36536.93"/>
    <x v="1"/>
    <x v="1"/>
    <x v="3"/>
    <x v="2"/>
    <x v="0"/>
    <x v="3"/>
  </r>
  <r>
    <n v="6069"/>
    <s v="BN5698198"/>
    <n v="67.599999999999994"/>
    <x v="0"/>
    <x v="0"/>
    <x v="1"/>
    <x v="4"/>
    <x v="3872"/>
    <x v="0"/>
    <x v="0"/>
    <x v="0"/>
    <n v="79101.67"/>
    <x v="1"/>
    <x v="2"/>
    <x v="0"/>
    <x v="3"/>
    <x v="3"/>
    <x v="1"/>
  </r>
  <r>
    <n v="6070"/>
    <s v="BN5810688"/>
    <n v="57.6"/>
    <x v="1"/>
    <x v="1"/>
    <x v="37"/>
    <x v="0"/>
    <x v="3873"/>
    <x v="2"/>
    <x v="0"/>
    <x v="0"/>
    <n v="16644.16"/>
    <x v="1"/>
    <x v="1"/>
    <x v="1"/>
    <x v="0"/>
    <x v="3"/>
    <x v="3"/>
  </r>
  <r>
    <n v="6071"/>
    <s v="BN5678086"/>
    <n v="62.9"/>
    <x v="1"/>
    <x v="1"/>
    <x v="12"/>
    <x v="4"/>
    <x v="3874"/>
    <x v="2"/>
    <x v="1"/>
    <x v="0"/>
    <n v="158420.14000000001"/>
    <x v="1"/>
    <x v="0"/>
    <x v="3"/>
    <x v="3"/>
    <x v="2"/>
    <x v="2"/>
  </r>
  <r>
    <n v="6072"/>
    <s v="BN5665135"/>
    <n v="62.5"/>
    <x v="1"/>
    <x v="1"/>
    <x v="37"/>
    <x v="2"/>
    <x v="3875"/>
    <x v="0"/>
    <x v="0"/>
    <x v="1"/>
    <n v="48988.28"/>
    <x v="1"/>
    <x v="0"/>
    <x v="1"/>
    <x v="1"/>
    <x v="3"/>
    <x v="3"/>
  </r>
  <r>
    <n v="6073"/>
    <s v="BN5803821"/>
    <n v="62.8"/>
    <x v="0"/>
    <x v="1"/>
    <x v="13"/>
    <x v="9"/>
    <x v="0"/>
    <x v="2"/>
    <x v="0"/>
    <x v="0"/>
    <n v="96862.56"/>
    <x v="1"/>
    <x v="0"/>
    <x v="1"/>
    <x v="1"/>
    <x v="0"/>
    <x v="1"/>
  </r>
  <r>
    <n v="6074"/>
    <s v="BN5585952"/>
    <n v="47.1"/>
    <x v="2"/>
    <x v="0"/>
    <x v="18"/>
    <x v="8"/>
    <x v="3876"/>
    <x v="2"/>
    <x v="0"/>
    <x v="0"/>
    <n v="96366.7"/>
    <x v="1"/>
    <x v="1"/>
    <x v="3"/>
    <x v="3"/>
    <x v="1"/>
    <x v="1"/>
  </r>
  <r>
    <n v="6075"/>
    <s v="BN5802483"/>
    <n v="81.099999999999994"/>
    <x v="0"/>
    <x v="0"/>
    <x v="13"/>
    <x v="8"/>
    <x v="0"/>
    <x v="2"/>
    <x v="0"/>
    <x v="0"/>
    <n v="146123.19"/>
    <x v="1"/>
    <x v="3"/>
    <x v="1"/>
    <x v="3"/>
    <x v="0"/>
    <x v="0"/>
  </r>
  <r>
    <n v="6076"/>
    <s v="BN5781364"/>
    <n v="50.4"/>
    <x v="0"/>
    <x v="1"/>
    <x v="0"/>
    <x v="6"/>
    <x v="3877"/>
    <x v="2"/>
    <x v="1"/>
    <x v="1"/>
    <n v="135178.91"/>
    <x v="1"/>
    <x v="1"/>
    <x v="0"/>
    <x v="0"/>
    <x v="2"/>
    <x v="0"/>
  </r>
  <r>
    <n v="6077"/>
    <s v="BN5720932"/>
    <n v="68.7"/>
    <x v="0"/>
    <x v="0"/>
    <x v="9"/>
    <x v="6"/>
    <x v="3878"/>
    <x v="0"/>
    <x v="0"/>
    <x v="1"/>
    <n v="158615.41"/>
    <x v="1"/>
    <x v="2"/>
    <x v="2"/>
    <x v="0"/>
    <x v="3"/>
    <x v="2"/>
  </r>
  <r>
    <n v="6078"/>
    <s v="BN5738501"/>
    <n v="66"/>
    <x v="2"/>
    <x v="0"/>
    <x v="24"/>
    <x v="0"/>
    <x v="3879"/>
    <x v="0"/>
    <x v="1"/>
    <x v="1"/>
    <n v="71433.88"/>
    <x v="1"/>
    <x v="2"/>
    <x v="3"/>
    <x v="0"/>
    <x v="2"/>
    <x v="1"/>
  </r>
  <r>
    <n v="6079"/>
    <s v="BN5730570"/>
    <n v="54.8"/>
    <x v="0"/>
    <x v="0"/>
    <x v="1"/>
    <x v="4"/>
    <x v="3880"/>
    <x v="0"/>
    <x v="1"/>
    <x v="0"/>
    <n v="55672.09"/>
    <x v="1"/>
    <x v="1"/>
    <x v="0"/>
    <x v="3"/>
    <x v="1"/>
    <x v="1"/>
  </r>
  <r>
    <n v="6080"/>
    <s v="BN5739205"/>
    <n v="60.9"/>
    <x v="2"/>
    <x v="1"/>
    <x v="8"/>
    <x v="9"/>
    <x v="3881"/>
    <x v="0"/>
    <x v="0"/>
    <x v="0"/>
    <n v="150218.10999999999"/>
    <x v="1"/>
    <x v="0"/>
    <x v="2"/>
    <x v="1"/>
    <x v="3"/>
    <x v="2"/>
  </r>
  <r>
    <n v="6081"/>
    <s v="BN5725858"/>
    <n v="65.900000000000006"/>
    <x v="1"/>
    <x v="0"/>
    <x v="0"/>
    <x v="0"/>
    <x v="0"/>
    <x v="0"/>
    <x v="1"/>
    <x v="1"/>
    <n v="162734.31"/>
    <x v="0"/>
    <x v="2"/>
    <x v="0"/>
    <x v="0"/>
    <x v="0"/>
    <x v="2"/>
  </r>
  <r>
    <n v="6082"/>
    <s v="BN5813072"/>
    <n v="52.6"/>
    <x v="0"/>
    <x v="1"/>
    <x v="37"/>
    <x v="2"/>
    <x v="3882"/>
    <x v="0"/>
    <x v="1"/>
    <x v="0"/>
    <n v="21228.71"/>
    <x v="0"/>
    <x v="1"/>
    <x v="1"/>
    <x v="1"/>
    <x v="1"/>
    <x v="3"/>
  </r>
  <r>
    <n v="6083"/>
    <s v="BN5636733"/>
    <n v="72.5"/>
    <x v="2"/>
    <x v="1"/>
    <x v="20"/>
    <x v="2"/>
    <x v="3883"/>
    <x v="0"/>
    <x v="0"/>
    <x v="1"/>
    <n v="62027.9"/>
    <x v="1"/>
    <x v="3"/>
    <x v="0"/>
    <x v="1"/>
    <x v="3"/>
    <x v="1"/>
  </r>
  <r>
    <n v="6084"/>
    <s v="BN5603793"/>
    <n v="51.9"/>
    <x v="2"/>
    <x v="1"/>
    <x v="16"/>
    <x v="1"/>
    <x v="3884"/>
    <x v="0"/>
    <x v="0"/>
    <x v="0"/>
    <n v="60988.21"/>
    <x v="0"/>
    <x v="1"/>
    <x v="0"/>
    <x v="0"/>
    <x v="3"/>
    <x v="1"/>
  </r>
  <r>
    <n v="6085"/>
    <s v="BN5619407"/>
    <n v="56.2"/>
    <x v="2"/>
    <x v="0"/>
    <x v="8"/>
    <x v="9"/>
    <x v="3885"/>
    <x v="0"/>
    <x v="0"/>
    <x v="0"/>
    <n v="108675.01"/>
    <x v="1"/>
    <x v="1"/>
    <x v="2"/>
    <x v="1"/>
    <x v="3"/>
    <x v="0"/>
  </r>
  <r>
    <n v="6086"/>
    <s v="BN5596905"/>
    <n v="48.2"/>
    <x v="2"/>
    <x v="1"/>
    <x v="13"/>
    <x v="3"/>
    <x v="3886"/>
    <x v="0"/>
    <x v="0"/>
    <x v="1"/>
    <n v="72643.95"/>
    <x v="0"/>
    <x v="1"/>
    <x v="1"/>
    <x v="2"/>
    <x v="2"/>
    <x v="1"/>
  </r>
  <r>
    <n v="6087"/>
    <s v="BN5734938"/>
    <n v="53.5"/>
    <x v="1"/>
    <x v="1"/>
    <x v="24"/>
    <x v="6"/>
    <x v="3887"/>
    <x v="2"/>
    <x v="0"/>
    <x v="0"/>
    <n v="9241.52"/>
    <x v="1"/>
    <x v="1"/>
    <x v="3"/>
    <x v="0"/>
    <x v="2"/>
    <x v="3"/>
  </r>
  <r>
    <n v="6088"/>
    <s v="BN5730672"/>
    <n v="56.1"/>
    <x v="0"/>
    <x v="0"/>
    <x v="7"/>
    <x v="9"/>
    <x v="3888"/>
    <x v="0"/>
    <x v="0"/>
    <x v="1"/>
    <n v="153080.4"/>
    <x v="0"/>
    <x v="1"/>
    <x v="2"/>
    <x v="1"/>
    <x v="2"/>
    <x v="2"/>
  </r>
  <r>
    <n v="6089"/>
    <s v="BN5752825"/>
    <n v="66.099999999999994"/>
    <x v="0"/>
    <x v="0"/>
    <x v="33"/>
    <x v="3"/>
    <x v="0"/>
    <x v="2"/>
    <x v="0"/>
    <x v="1"/>
    <n v="72196.570000000007"/>
    <x v="1"/>
    <x v="2"/>
    <x v="2"/>
    <x v="2"/>
    <x v="0"/>
    <x v="1"/>
  </r>
  <r>
    <n v="6090"/>
    <s v="BN5711229"/>
    <n v="77.099999999999994"/>
    <x v="0"/>
    <x v="1"/>
    <x v="7"/>
    <x v="0"/>
    <x v="0"/>
    <x v="2"/>
    <x v="0"/>
    <x v="0"/>
    <n v="199527.34"/>
    <x v="1"/>
    <x v="3"/>
    <x v="2"/>
    <x v="0"/>
    <x v="0"/>
    <x v="2"/>
  </r>
  <r>
    <n v="6091"/>
    <s v="BN5738698"/>
    <n v="54.5"/>
    <x v="0"/>
    <x v="1"/>
    <x v="28"/>
    <x v="3"/>
    <x v="0"/>
    <x v="2"/>
    <x v="1"/>
    <x v="0"/>
    <n v="156598.23000000001"/>
    <x v="1"/>
    <x v="1"/>
    <x v="2"/>
    <x v="2"/>
    <x v="0"/>
    <x v="2"/>
  </r>
  <r>
    <n v="6092"/>
    <s v="BN5777809"/>
    <n v="85"/>
    <x v="2"/>
    <x v="0"/>
    <x v="19"/>
    <x v="0"/>
    <x v="3889"/>
    <x v="0"/>
    <x v="1"/>
    <x v="0"/>
    <n v="74917.64"/>
    <x v="1"/>
    <x v="3"/>
    <x v="3"/>
    <x v="0"/>
    <x v="1"/>
    <x v="1"/>
  </r>
  <r>
    <n v="6093"/>
    <s v="BN5628876"/>
    <n v="60.1"/>
    <x v="2"/>
    <x v="1"/>
    <x v="3"/>
    <x v="6"/>
    <x v="3890"/>
    <x v="2"/>
    <x v="0"/>
    <x v="0"/>
    <n v="111249.62"/>
    <x v="1"/>
    <x v="0"/>
    <x v="0"/>
    <x v="0"/>
    <x v="2"/>
    <x v="0"/>
  </r>
  <r>
    <n v="6094"/>
    <s v="BN5742039"/>
    <n v="71.2"/>
    <x v="2"/>
    <x v="1"/>
    <x v="16"/>
    <x v="3"/>
    <x v="3891"/>
    <x v="2"/>
    <x v="0"/>
    <x v="0"/>
    <n v="59115.77"/>
    <x v="1"/>
    <x v="2"/>
    <x v="0"/>
    <x v="2"/>
    <x v="2"/>
    <x v="1"/>
  </r>
  <r>
    <n v="6095"/>
    <s v="BN5575536"/>
    <n v="58.9"/>
    <x v="0"/>
    <x v="0"/>
    <x v="8"/>
    <x v="7"/>
    <x v="3892"/>
    <x v="0"/>
    <x v="0"/>
    <x v="1"/>
    <n v="148218.85999999999"/>
    <x v="1"/>
    <x v="0"/>
    <x v="2"/>
    <x v="1"/>
    <x v="3"/>
    <x v="0"/>
  </r>
  <r>
    <n v="6096"/>
    <s v="BN5741565"/>
    <n v="60"/>
    <x v="1"/>
    <x v="1"/>
    <x v="24"/>
    <x v="2"/>
    <x v="3893"/>
    <x v="0"/>
    <x v="0"/>
    <x v="0"/>
    <n v="77142.320000000007"/>
    <x v="1"/>
    <x v="0"/>
    <x v="3"/>
    <x v="1"/>
    <x v="2"/>
    <x v="1"/>
  </r>
  <r>
    <n v="6097"/>
    <s v="BN5738797"/>
    <n v="64.2"/>
    <x v="2"/>
    <x v="1"/>
    <x v="1"/>
    <x v="4"/>
    <x v="3894"/>
    <x v="0"/>
    <x v="0"/>
    <x v="1"/>
    <n v="67484.600000000006"/>
    <x v="1"/>
    <x v="0"/>
    <x v="0"/>
    <x v="3"/>
    <x v="2"/>
    <x v="1"/>
  </r>
  <r>
    <n v="6098"/>
    <s v="BN5614963"/>
    <n v="57.5"/>
    <x v="2"/>
    <x v="1"/>
    <x v="40"/>
    <x v="9"/>
    <x v="3895"/>
    <x v="2"/>
    <x v="0"/>
    <x v="0"/>
    <n v="63452.18"/>
    <x v="0"/>
    <x v="1"/>
    <x v="1"/>
    <x v="1"/>
    <x v="3"/>
    <x v="1"/>
  </r>
  <r>
    <n v="6099"/>
    <s v="BN5802918"/>
    <n v="57"/>
    <x v="2"/>
    <x v="0"/>
    <x v="38"/>
    <x v="8"/>
    <x v="3896"/>
    <x v="0"/>
    <x v="1"/>
    <x v="0"/>
    <n v="103660.31"/>
    <x v="1"/>
    <x v="1"/>
    <x v="1"/>
    <x v="3"/>
    <x v="1"/>
    <x v="0"/>
  </r>
  <r>
    <n v="6100"/>
    <s v="BN5743411"/>
    <n v="53.2"/>
    <x v="2"/>
    <x v="1"/>
    <x v="37"/>
    <x v="9"/>
    <x v="3897"/>
    <x v="0"/>
    <x v="0"/>
    <x v="1"/>
    <n v="163191.99"/>
    <x v="0"/>
    <x v="1"/>
    <x v="1"/>
    <x v="1"/>
    <x v="2"/>
    <x v="2"/>
  </r>
  <r>
    <n v="6101"/>
    <s v="BN5720376"/>
    <n v="79.599999999999994"/>
    <x v="0"/>
    <x v="1"/>
    <x v="33"/>
    <x v="0"/>
    <x v="3898"/>
    <x v="2"/>
    <x v="0"/>
    <x v="1"/>
    <n v="62905.29"/>
    <x v="1"/>
    <x v="3"/>
    <x v="2"/>
    <x v="0"/>
    <x v="2"/>
    <x v="1"/>
  </r>
  <r>
    <n v="6102"/>
    <s v="BN5588608"/>
    <n v="83.3"/>
    <x v="1"/>
    <x v="1"/>
    <x v="15"/>
    <x v="5"/>
    <x v="0"/>
    <x v="0"/>
    <x v="0"/>
    <x v="0"/>
    <n v="44323.22"/>
    <x v="0"/>
    <x v="3"/>
    <x v="2"/>
    <x v="2"/>
    <x v="0"/>
    <x v="3"/>
  </r>
  <r>
    <n v="6103"/>
    <s v="BN5665715"/>
    <n v="64.2"/>
    <x v="1"/>
    <x v="0"/>
    <x v="18"/>
    <x v="5"/>
    <x v="0"/>
    <x v="2"/>
    <x v="0"/>
    <x v="0"/>
    <n v="97938.59"/>
    <x v="1"/>
    <x v="0"/>
    <x v="3"/>
    <x v="2"/>
    <x v="0"/>
    <x v="1"/>
  </r>
  <r>
    <n v="6104"/>
    <s v="BN5571057"/>
    <n v="65.5"/>
    <x v="0"/>
    <x v="1"/>
    <x v="34"/>
    <x v="7"/>
    <x v="0"/>
    <x v="2"/>
    <x v="1"/>
    <x v="0"/>
    <n v="126565.21"/>
    <x v="1"/>
    <x v="2"/>
    <x v="2"/>
    <x v="1"/>
    <x v="0"/>
    <x v="0"/>
  </r>
  <r>
    <n v="6105"/>
    <s v="BN5750644"/>
    <n v="73.599999999999994"/>
    <x v="2"/>
    <x v="1"/>
    <x v="5"/>
    <x v="9"/>
    <x v="3899"/>
    <x v="0"/>
    <x v="0"/>
    <x v="1"/>
    <n v="185360.4"/>
    <x v="0"/>
    <x v="3"/>
    <x v="1"/>
    <x v="1"/>
    <x v="3"/>
    <x v="2"/>
  </r>
  <r>
    <n v="6106"/>
    <s v="BN5605047"/>
    <n v="61.7"/>
    <x v="0"/>
    <x v="0"/>
    <x v="10"/>
    <x v="10"/>
    <x v="3900"/>
    <x v="2"/>
    <x v="0"/>
    <x v="1"/>
    <n v="183229.02"/>
    <x v="1"/>
    <x v="0"/>
    <x v="3"/>
    <x v="0"/>
    <x v="2"/>
    <x v="2"/>
  </r>
  <r>
    <n v="6107"/>
    <s v="BN5625957"/>
    <n v="76.2"/>
    <x v="2"/>
    <x v="1"/>
    <x v="34"/>
    <x v="6"/>
    <x v="3901"/>
    <x v="2"/>
    <x v="0"/>
    <x v="0"/>
    <n v="106024.02"/>
    <x v="1"/>
    <x v="3"/>
    <x v="2"/>
    <x v="0"/>
    <x v="3"/>
    <x v="0"/>
  </r>
  <r>
    <n v="6108"/>
    <s v="BN5737823"/>
    <n v="70.3"/>
    <x v="2"/>
    <x v="1"/>
    <x v="12"/>
    <x v="8"/>
    <x v="3902"/>
    <x v="2"/>
    <x v="0"/>
    <x v="1"/>
    <n v="167810.26"/>
    <x v="1"/>
    <x v="2"/>
    <x v="3"/>
    <x v="3"/>
    <x v="2"/>
    <x v="2"/>
  </r>
  <r>
    <n v="6109"/>
    <s v="BN5760989"/>
    <n v="50.7"/>
    <x v="0"/>
    <x v="1"/>
    <x v="1"/>
    <x v="6"/>
    <x v="3903"/>
    <x v="2"/>
    <x v="0"/>
    <x v="0"/>
    <n v="138536.09"/>
    <x v="1"/>
    <x v="1"/>
    <x v="0"/>
    <x v="0"/>
    <x v="1"/>
    <x v="0"/>
  </r>
  <r>
    <n v="6110"/>
    <s v="BN5710018"/>
    <n v="58.1"/>
    <x v="2"/>
    <x v="0"/>
    <x v="28"/>
    <x v="6"/>
    <x v="3904"/>
    <x v="0"/>
    <x v="0"/>
    <x v="0"/>
    <n v="184520"/>
    <x v="0"/>
    <x v="1"/>
    <x v="2"/>
    <x v="0"/>
    <x v="3"/>
    <x v="2"/>
  </r>
  <r>
    <n v="6111"/>
    <s v="BN5577315"/>
    <n v="59.3"/>
    <x v="0"/>
    <x v="1"/>
    <x v="8"/>
    <x v="9"/>
    <x v="0"/>
    <x v="2"/>
    <x v="1"/>
    <x v="0"/>
    <n v="20492.16"/>
    <x v="1"/>
    <x v="0"/>
    <x v="2"/>
    <x v="1"/>
    <x v="0"/>
    <x v="3"/>
  </r>
  <r>
    <n v="6112"/>
    <s v="BN5803250"/>
    <n v="64.8"/>
    <x v="0"/>
    <x v="1"/>
    <x v="51"/>
    <x v="9"/>
    <x v="3905"/>
    <x v="0"/>
    <x v="0"/>
    <x v="1"/>
    <n v="134676.72"/>
    <x v="1"/>
    <x v="0"/>
    <x v="2"/>
    <x v="1"/>
    <x v="2"/>
    <x v="0"/>
  </r>
  <r>
    <n v="6113"/>
    <s v="BN5654285"/>
    <n v="46.2"/>
    <x v="2"/>
    <x v="1"/>
    <x v="10"/>
    <x v="1"/>
    <x v="3906"/>
    <x v="2"/>
    <x v="0"/>
    <x v="1"/>
    <n v="138478.20000000001"/>
    <x v="1"/>
    <x v="1"/>
    <x v="3"/>
    <x v="0"/>
    <x v="1"/>
    <x v="0"/>
  </r>
  <r>
    <n v="6114"/>
    <s v="BN5585780"/>
    <n v="59.6"/>
    <x v="1"/>
    <x v="1"/>
    <x v="18"/>
    <x v="0"/>
    <x v="0"/>
    <x v="2"/>
    <x v="1"/>
    <x v="0"/>
    <n v="125557.95"/>
    <x v="1"/>
    <x v="0"/>
    <x v="3"/>
    <x v="0"/>
    <x v="0"/>
    <x v="0"/>
  </r>
  <r>
    <n v="6115"/>
    <s v="BN5662401"/>
    <n v="62.7"/>
    <x v="0"/>
    <x v="0"/>
    <x v="4"/>
    <x v="8"/>
    <x v="0"/>
    <x v="2"/>
    <x v="0"/>
    <x v="1"/>
    <n v="82969.61"/>
    <x v="0"/>
    <x v="0"/>
    <x v="0"/>
    <x v="3"/>
    <x v="0"/>
    <x v="1"/>
  </r>
  <r>
    <n v="6116"/>
    <s v="BN5604726"/>
    <n v="49.4"/>
    <x v="0"/>
    <x v="1"/>
    <x v="20"/>
    <x v="3"/>
    <x v="0"/>
    <x v="2"/>
    <x v="1"/>
    <x v="0"/>
    <n v="158071.69"/>
    <x v="1"/>
    <x v="1"/>
    <x v="0"/>
    <x v="2"/>
    <x v="0"/>
    <x v="2"/>
  </r>
  <r>
    <n v="6117"/>
    <s v="BN5611557"/>
    <n v="62.7"/>
    <x v="0"/>
    <x v="1"/>
    <x v="39"/>
    <x v="10"/>
    <x v="3907"/>
    <x v="0"/>
    <x v="1"/>
    <x v="0"/>
    <n v="43615.67"/>
    <x v="1"/>
    <x v="0"/>
    <x v="1"/>
    <x v="0"/>
    <x v="2"/>
    <x v="3"/>
  </r>
  <r>
    <n v="6118"/>
    <s v="BN5674841"/>
    <n v="85"/>
    <x v="1"/>
    <x v="1"/>
    <x v="24"/>
    <x v="0"/>
    <x v="0"/>
    <x v="2"/>
    <x v="0"/>
    <x v="1"/>
    <n v="119969.99"/>
    <x v="1"/>
    <x v="3"/>
    <x v="3"/>
    <x v="0"/>
    <x v="0"/>
    <x v="0"/>
  </r>
  <r>
    <n v="6119"/>
    <s v="BN5656013"/>
    <n v="63.2"/>
    <x v="0"/>
    <x v="0"/>
    <x v="23"/>
    <x v="8"/>
    <x v="3908"/>
    <x v="0"/>
    <x v="1"/>
    <x v="1"/>
    <n v="140201.21"/>
    <x v="1"/>
    <x v="0"/>
    <x v="1"/>
    <x v="3"/>
    <x v="2"/>
    <x v="0"/>
  </r>
  <r>
    <n v="6120"/>
    <s v="BN5764206"/>
    <n v="49"/>
    <x v="0"/>
    <x v="1"/>
    <x v="19"/>
    <x v="1"/>
    <x v="0"/>
    <x v="2"/>
    <x v="0"/>
    <x v="0"/>
    <n v="80792.83"/>
    <x v="1"/>
    <x v="1"/>
    <x v="3"/>
    <x v="0"/>
    <x v="0"/>
    <x v="1"/>
  </r>
  <r>
    <n v="6121"/>
    <s v="BN5636336"/>
    <n v="71.5"/>
    <x v="0"/>
    <x v="1"/>
    <x v="20"/>
    <x v="3"/>
    <x v="0"/>
    <x v="0"/>
    <x v="0"/>
    <x v="0"/>
    <n v="141359.10999999999"/>
    <x v="1"/>
    <x v="2"/>
    <x v="0"/>
    <x v="2"/>
    <x v="0"/>
    <x v="0"/>
  </r>
  <r>
    <n v="6122"/>
    <s v="BN5607542"/>
    <n v="67.900000000000006"/>
    <x v="0"/>
    <x v="1"/>
    <x v="36"/>
    <x v="2"/>
    <x v="0"/>
    <x v="2"/>
    <x v="0"/>
    <x v="1"/>
    <n v="23344.94"/>
    <x v="1"/>
    <x v="2"/>
    <x v="1"/>
    <x v="1"/>
    <x v="0"/>
    <x v="3"/>
  </r>
  <r>
    <n v="6123"/>
    <s v="BN5577226"/>
    <n v="61.9"/>
    <x v="0"/>
    <x v="1"/>
    <x v="4"/>
    <x v="6"/>
    <x v="3909"/>
    <x v="0"/>
    <x v="0"/>
    <x v="1"/>
    <n v="5075.17"/>
    <x v="0"/>
    <x v="0"/>
    <x v="0"/>
    <x v="0"/>
    <x v="3"/>
    <x v="3"/>
  </r>
  <r>
    <n v="6124"/>
    <s v="BN5714406"/>
    <n v="46.5"/>
    <x v="1"/>
    <x v="0"/>
    <x v="19"/>
    <x v="5"/>
    <x v="0"/>
    <x v="2"/>
    <x v="0"/>
    <x v="0"/>
    <n v="95500.98"/>
    <x v="1"/>
    <x v="1"/>
    <x v="3"/>
    <x v="2"/>
    <x v="0"/>
    <x v="1"/>
  </r>
  <r>
    <n v="6125"/>
    <s v="BN5643272"/>
    <n v="73.599999999999994"/>
    <x v="1"/>
    <x v="1"/>
    <x v="15"/>
    <x v="3"/>
    <x v="0"/>
    <x v="0"/>
    <x v="1"/>
    <x v="0"/>
    <n v="79082.62"/>
    <x v="1"/>
    <x v="3"/>
    <x v="2"/>
    <x v="2"/>
    <x v="0"/>
    <x v="1"/>
  </r>
  <r>
    <n v="6126"/>
    <s v="BN5687826"/>
    <n v="50.1"/>
    <x v="2"/>
    <x v="0"/>
    <x v="10"/>
    <x v="3"/>
    <x v="3910"/>
    <x v="0"/>
    <x v="1"/>
    <x v="0"/>
    <n v="199805.63"/>
    <x v="1"/>
    <x v="1"/>
    <x v="3"/>
    <x v="2"/>
    <x v="1"/>
    <x v="2"/>
  </r>
  <r>
    <n v="6127"/>
    <s v="BN5790848"/>
    <n v="53.5"/>
    <x v="0"/>
    <x v="0"/>
    <x v="6"/>
    <x v="8"/>
    <x v="0"/>
    <x v="2"/>
    <x v="1"/>
    <x v="0"/>
    <n v="52709.55"/>
    <x v="1"/>
    <x v="1"/>
    <x v="2"/>
    <x v="3"/>
    <x v="0"/>
    <x v="1"/>
  </r>
  <r>
    <n v="6128"/>
    <s v="BN5708606"/>
    <n v="75.900000000000006"/>
    <x v="0"/>
    <x v="0"/>
    <x v="19"/>
    <x v="0"/>
    <x v="0"/>
    <x v="2"/>
    <x v="0"/>
    <x v="1"/>
    <n v="56583.88"/>
    <x v="1"/>
    <x v="3"/>
    <x v="3"/>
    <x v="0"/>
    <x v="0"/>
    <x v="1"/>
  </r>
  <r>
    <n v="6129"/>
    <s v="BN5671929"/>
    <n v="81.900000000000006"/>
    <x v="0"/>
    <x v="1"/>
    <x v="12"/>
    <x v="1"/>
    <x v="0"/>
    <x v="2"/>
    <x v="1"/>
    <x v="0"/>
    <n v="3385.04"/>
    <x v="1"/>
    <x v="3"/>
    <x v="3"/>
    <x v="0"/>
    <x v="0"/>
    <x v="3"/>
  </r>
  <r>
    <n v="6130"/>
    <s v="BN5727518"/>
    <n v="53.3"/>
    <x v="2"/>
    <x v="1"/>
    <x v="3"/>
    <x v="4"/>
    <x v="3911"/>
    <x v="2"/>
    <x v="1"/>
    <x v="0"/>
    <n v="12537.42"/>
    <x v="1"/>
    <x v="1"/>
    <x v="0"/>
    <x v="3"/>
    <x v="1"/>
    <x v="3"/>
  </r>
  <r>
    <n v="6131"/>
    <s v="BN5651057"/>
    <n v="63.2"/>
    <x v="2"/>
    <x v="0"/>
    <x v="12"/>
    <x v="0"/>
    <x v="3912"/>
    <x v="2"/>
    <x v="1"/>
    <x v="1"/>
    <n v="64722.61"/>
    <x v="1"/>
    <x v="0"/>
    <x v="3"/>
    <x v="0"/>
    <x v="2"/>
    <x v="1"/>
  </r>
  <r>
    <n v="6132"/>
    <s v="BN5749314"/>
    <n v="68.599999999999994"/>
    <x v="0"/>
    <x v="1"/>
    <x v="52"/>
    <x v="9"/>
    <x v="0"/>
    <x v="1"/>
    <x v="0"/>
    <x v="0"/>
    <n v="75246.210000000006"/>
    <x v="0"/>
    <x v="2"/>
    <x v="1"/>
    <x v="1"/>
    <x v="0"/>
    <x v="1"/>
  </r>
  <r>
    <n v="6133"/>
    <s v="BN5691787"/>
    <n v="68.7"/>
    <x v="0"/>
    <x v="0"/>
    <x v="10"/>
    <x v="9"/>
    <x v="3913"/>
    <x v="0"/>
    <x v="0"/>
    <x v="1"/>
    <n v="198929.84"/>
    <x v="1"/>
    <x v="2"/>
    <x v="3"/>
    <x v="1"/>
    <x v="3"/>
    <x v="2"/>
  </r>
  <r>
    <n v="6134"/>
    <s v="BN5620648"/>
    <n v="66.7"/>
    <x v="2"/>
    <x v="0"/>
    <x v="19"/>
    <x v="4"/>
    <x v="3914"/>
    <x v="2"/>
    <x v="0"/>
    <x v="1"/>
    <n v="69011.66"/>
    <x v="1"/>
    <x v="2"/>
    <x v="3"/>
    <x v="3"/>
    <x v="3"/>
    <x v="1"/>
  </r>
  <r>
    <n v="6135"/>
    <s v="BN5769694"/>
    <n v="69.900000000000006"/>
    <x v="1"/>
    <x v="0"/>
    <x v="11"/>
    <x v="2"/>
    <x v="0"/>
    <x v="2"/>
    <x v="0"/>
    <x v="0"/>
    <n v="52404.47"/>
    <x v="1"/>
    <x v="2"/>
    <x v="2"/>
    <x v="1"/>
    <x v="0"/>
    <x v="1"/>
  </r>
  <r>
    <n v="6136"/>
    <s v="BN5624524"/>
    <n v="49.7"/>
    <x v="1"/>
    <x v="1"/>
    <x v="24"/>
    <x v="2"/>
    <x v="3915"/>
    <x v="2"/>
    <x v="0"/>
    <x v="0"/>
    <n v="163641.53"/>
    <x v="1"/>
    <x v="1"/>
    <x v="3"/>
    <x v="1"/>
    <x v="2"/>
    <x v="2"/>
  </r>
  <r>
    <n v="6137"/>
    <s v="BN5772984"/>
    <n v="78"/>
    <x v="1"/>
    <x v="0"/>
    <x v="19"/>
    <x v="5"/>
    <x v="3916"/>
    <x v="0"/>
    <x v="0"/>
    <x v="0"/>
    <n v="154598.56"/>
    <x v="1"/>
    <x v="3"/>
    <x v="3"/>
    <x v="2"/>
    <x v="2"/>
    <x v="2"/>
  </r>
  <r>
    <n v="6138"/>
    <s v="BN5720284"/>
    <n v="65.2"/>
    <x v="0"/>
    <x v="0"/>
    <x v="21"/>
    <x v="6"/>
    <x v="0"/>
    <x v="0"/>
    <x v="0"/>
    <x v="1"/>
    <n v="173989.47"/>
    <x v="0"/>
    <x v="0"/>
    <x v="1"/>
    <x v="0"/>
    <x v="0"/>
    <x v="2"/>
  </r>
  <r>
    <n v="6139"/>
    <s v="BN5717897"/>
    <n v="47.7"/>
    <x v="0"/>
    <x v="1"/>
    <x v="40"/>
    <x v="9"/>
    <x v="3917"/>
    <x v="0"/>
    <x v="0"/>
    <x v="1"/>
    <n v="61315.37"/>
    <x v="0"/>
    <x v="1"/>
    <x v="1"/>
    <x v="1"/>
    <x v="2"/>
    <x v="1"/>
  </r>
  <r>
    <n v="6140"/>
    <s v="BN5806320"/>
    <n v="65.2"/>
    <x v="0"/>
    <x v="0"/>
    <x v="24"/>
    <x v="4"/>
    <x v="0"/>
    <x v="2"/>
    <x v="0"/>
    <x v="1"/>
    <n v="143393.24"/>
    <x v="1"/>
    <x v="0"/>
    <x v="3"/>
    <x v="3"/>
    <x v="0"/>
    <x v="0"/>
  </r>
  <r>
    <n v="6141"/>
    <s v="BN5784955"/>
    <n v="48.8"/>
    <x v="0"/>
    <x v="0"/>
    <x v="8"/>
    <x v="2"/>
    <x v="3918"/>
    <x v="0"/>
    <x v="1"/>
    <x v="1"/>
    <n v="124210.53"/>
    <x v="1"/>
    <x v="1"/>
    <x v="2"/>
    <x v="1"/>
    <x v="3"/>
    <x v="0"/>
  </r>
  <r>
    <n v="6142"/>
    <s v="BN5809215"/>
    <n v="57.2"/>
    <x v="0"/>
    <x v="1"/>
    <x v="9"/>
    <x v="1"/>
    <x v="0"/>
    <x v="2"/>
    <x v="0"/>
    <x v="0"/>
    <n v="151460.84"/>
    <x v="1"/>
    <x v="1"/>
    <x v="2"/>
    <x v="0"/>
    <x v="0"/>
    <x v="2"/>
  </r>
  <r>
    <n v="6143"/>
    <s v="BN5677463"/>
    <n v="75.5"/>
    <x v="0"/>
    <x v="0"/>
    <x v="16"/>
    <x v="1"/>
    <x v="0"/>
    <x v="2"/>
    <x v="0"/>
    <x v="1"/>
    <n v="20734.810000000001"/>
    <x v="1"/>
    <x v="3"/>
    <x v="0"/>
    <x v="0"/>
    <x v="0"/>
    <x v="3"/>
  </r>
  <r>
    <n v="6144"/>
    <s v="BN5654009"/>
    <n v="77.900000000000006"/>
    <x v="2"/>
    <x v="0"/>
    <x v="9"/>
    <x v="7"/>
    <x v="3919"/>
    <x v="2"/>
    <x v="0"/>
    <x v="1"/>
    <n v="43705.56"/>
    <x v="1"/>
    <x v="3"/>
    <x v="2"/>
    <x v="1"/>
    <x v="3"/>
    <x v="3"/>
  </r>
  <r>
    <n v="6145"/>
    <s v="BN5617233"/>
    <n v="69.3"/>
    <x v="1"/>
    <x v="0"/>
    <x v="17"/>
    <x v="6"/>
    <x v="3920"/>
    <x v="0"/>
    <x v="0"/>
    <x v="1"/>
    <n v="180736.24"/>
    <x v="1"/>
    <x v="2"/>
    <x v="1"/>
    <x v="0"/>
    <x v="2"/>
    <x v="2"/>
  </r>
  <r>
    <n v="6146"/>
    <s v="BN5652978"/>
    <n v="53"/>
    <x v="1"/>
    <x v="0"/>
    <x v="32"/>
    <x v="3"/>
    <x v="0"/>
    <x v="2"/>
    <x v="0"/>
    <x v="1"/>
    <n v="104170.48"/>
    <x v="1"/>
    <x v="1"/>
    <x v="2"/>
    <x v="2"/>
    <x v="0"/>
    <x v="0"/>
  </r>
  <r>
    <n v="6147"/>
    <s v="BN5649025"/>
    <n v="73.8"/>
    <x v="1"/>
    <x v="0"/>
    <x v="19"/>
    <x v="6"/>
    <x v="3921"/>
    <x v="2"/>
    <x v="1"/>
    <x v="0"/>
    <n v="27867.59"/>
    <x v="1"/>
    <x v="3"/>
    <x v="3"/>
    <x v="0"/>
    <x v="3"/>
    <x v="3"/>
  </r>
  <r>
    <n v="6148"/>
    <s v="BN5690439"/>
    <n v="69"/>
    <x v="2"/>
    <x v="1"/>
    <x v="8"/>
    <x v="0"/>
    <x v="3922"/>
    <x v="2"/>
    <x v="0"/>
    <x v="1"/>
    <n v="55387.28"/>
    <x v="1"/>
    <x v="2"/>
    <x v="2"/>
    <x v="0"/>
    <x v="2"/>
    <x v="1"/>
  </r>
  <r>
    <n v="6149"/>
    <s v="BN5806858"/>
    <n v="61.1"/>
    <x v="0"/>
    <x v="0"/>
    <x v="33"/>
    <x v="9"/>
    <x v="3923"/>
    <x v="0"/>
    <x v="0"/>
    <x v="1"/>
    <n v="196332.45"/>
    <x v="1"/>
    <x v="0"/>
    <x v="2"/>
    <x v="1"/>
    <x v="1"/>
    <x v="2"/>
  </r>
  <r>
    <n v="6150"/>
    <s v="BN5669979"/>
    <n v="64.3"/>
    <x v="1"/>
    <x v="1"/>
    <x v="10"/>
    <x v="5"/>
    <x v="0"/>
    <x v="2"/>
    <x v="0"/>
    <x v="0"/>
    <n v="116046.22"/>
    <x v="1"/>
    <x v="0"/>
    <x v="3"/>
    <x v="2"/>
    <x v="0"/>
    <x v="0"/>
  </r>
  <r>
    <n v="6151"/>
    <s v="BN5625674"/>
    <n v="63.2"/>
    <x v="2"/>
    <x v="1"/>
    <x v="1"/>
    <x v="2"/>
    <x v="3924"/>
    <x v="3"/>
    <x v="0"/>
    <x v="1"/>
    <n v="93874.87"/>
    <x v="0"/>
    <x v="0"/>
    <x v="0"/>
    <x v="1"/>
    <x v="3"/>
    <x v="1"/>
  </r>
  <r>
    <n v="6152"/>
    <s v="BN5761438"/>
    <n v="72.7"/>
    <x v="1"/>
    <x v="0"/>
    <x v="8"/>
    <x v="7"/>
    <x v="3925"/>
    <x v="2"/>
    <x v="1"/>
    <x v="1"/>
    <n v="76614.039999999994"/>
    <x v="1"/>
    <x v="3"/>
    <x v="2"/>
    <x v="1"/>
    <x v="1"/>
    <x v="1"/>
  </r>
  <r>
    <n v="6153"/>
    <s v="BN5734993"/>
    <n v="50.8"/>
    <x v="0"/>
    <x v="0"/>
    <x v="55"/>
    <x v="0"/>
    <x v="0"/>
    <x v="0"/>
    <x v="0"/>
    <x v="0"/>
    <n v="6076.62"/>
    <x v="1"/>
    <x v="1"/>
    <x v="1"/>
    <x v="0"/>
    <x v="0"/>
    <x v="3"/>
  </r>
  <r>
    <n v="6154"/>
    <s v="BN5619450"/>
    <n v="55"/>
    <x v="0"/>
    <x v="1"/>
    <x v="8"/>
    <x v="8"/>
    <x v="3926"/>
    <x v="2"/>
    <x v="0"/>
    <x v="0"/>
    <n v="122221.71"/>
    <x v="1"/>
    <x v="1"/>
    <x v="2"/>
    <x v="3"/>
    <x v="2"/>
    <x v="0"/>
  </r>
  <r>
    <n v="6155"/>
    <s v="BN5598075"/>
    <n v="75.400000000000006"/>
    <x v="2"/>
    <x v="0"/>
    <x v="2"/>
    <x v="6"/>
    <x v="3927"/>
    <x v="0"/>
    <x v="0"/>
    <x v="0"/>
    <n v="24156.03"/>
    <x v="1"/>
    <x v="3"/>
    <x v="0"/>
    <x v="0"/>
    <x v="2"/>
    <x v="3"/>
  </r>
  <r>
    <n v="6156"/>
    <s v="BN5694213"/>
    <n v="75.900000000000006"/>
    <x v="0"/>
    <x v="1"/>
    <x v="28"/>
    <x v="4"/>
    <x v="0"/>
    <x v="2"/>
    <x v="0"/>
    <x v="1"/>
    <n v="135394.62"/>
    <x v="1"/>
    <x v="3"/>
    <x v="2"/>
    <x v="3"/>
    <x v="0"/>
    <x v="0"/>
  </r>
  <r>
    <n v="6157"/>
    <s v="BN5637148"/>
    <n v="79.400000000000006"/>
    <x v="1"/>
    <x v="1"/>
    <x v="19"/>
    <x v="2"/>
    <x v="0"/>
    <x v="2"/>
    <x v="1"/>
    <x v="1"/>
    <n v="91340.02"/>
    <x v="1"/>
    <x v="3"/>
    <x v="3"/>
    <x v="1"/>
    <x v="0"/>
    <x v="1"/>
  </r>
  <r>
    <n v="6158"/>
    <s v="BN5612357"/>
    <n v="54.9"/>
    <x v="0"/>
    <x v="1"/>
    <x v="6"/>
    <x v="6"/>
    <x v="0"/>
    <x v="2"/>
    <x v="0"/>
    <x v="1"/>
    <n v="146090.38"/>
    <x v="1"/>
    <x v="1"/>
    <x v="2"/>
    <x v="0"/>
    <x v="0"/>
    <x v="0"/>
  </r>
  <r>
    <n v="6159"/>
    <s v="BN5626370"/>
    <n v="67.099999999999994"/>
    <x v="0"/>
    <x v="1"/>
    <x v="8"/>
    <x v="10"/>
    <x v="3928"/>
    <x v="0"/>
    <x v="0"/>
    <x v="1"/>
    <n v="172096.08"/>
    <x v="1"/>
    <x v="2"/>
    <x v="2"/>
    <x v="0"/>
    <x v="3"/>
    <x v="2"/>
  </r>
  <r>
    <n v="6160"/>
    <s v="BN5627908"/>
    <n v="75.599999999999994"/>
    <x v="2"/>
    <x v="0"/>
    <x v="28"/>
    <x v="8"/>
    <x v="3929"/>
    <x v="0"/>
    <x v="1"/>
    <x v="0"/>
    <n v="135034.57"/>
    <x v="0"/>
    <x v="3"/>
    <x v="2"/>
    <x v="3"/>
    <x v="2"/>
    <x v="0"/>
  </r>
  <r>
    <n v="6161"/>
    <s v="BN5706041"/>
    <n v="63.2"/>
    <x v="0"/>
    <x v="0"/>
    <x v="29"/>
    <x v="1"/>
    <x v="0"/>
    <x v="2"/>
    <x v="0"/>
    <x v="1"/>
    <n v="84008.66"/>
    <x v="1"/>
    <x v="0"/>
    <x v="2"/>
    <x v="0"/>
    <x v="0"/>
    <x v="1"/>
  </r>
  <r>
    <n v="6162"/>
    <s v="BN5666343"/>
    <n v="57.9"/>
    <x v="0"/>
    <x v="1"/>
    <x v="16"/>
    <x v="2"/>
    <x v="0"/>
    <x v="2"/>
    <x v="1"/>
    <x v="1"/>
    <n v="91763.67"/>
    <x v="1"/>
    <x v="1"/>
    <x v="0"/>
    <x v="1"/>
    <x v="0"/>
    <x v="1"/>
  </r>
  <r>
    <n v="6163"/>
    <s v="BN5627298"/>
    <n v="74.8"/>
    <x v="0"/>
    <x v="1"/>
    <x v="10"/>
    <x v="8"/>
    <x v="3930"/>
    <x v="0"/>
    <x v="0"/>
    <x v="0"/>
    <n v="137001.1"/>
    <x v="1"/>
    <x v="3"/>
    <x v="3"/>
    <x v="3"/>
    <x v="1"/>
    <x v="0"/>
  </r>
  <r>
    <n v="6164"/>
    <s v="BN5581236"/>
    <n v="48.8"/>
    <x v="2"/>
    <x v="0"/>
    <x v="34"/>
    <x v="3"/>
    <x v="3931"/>
    <x v="2"/>
    <x v="0"/>
    <x v="1"/>
    <n v="106799.49"/>
    <x v="1"/>
    <x v="1"/>
    <x v="2"/>
    <x v="2"/>
    <x v="2"/>
    <x v="0"/>
  </r>
  <r>
    <n v="6165"/>
    <s v="BN5608022"/>
    <n v="71"/>
    <x v="2"/>
    <x v="1"/>
    <x v="14"/>
    <x v="3"/>
    <x v="3932"/>
    <x v="2"/>
    <x v="1"/>
    <x v="0"/>
    <n v="10494.64"/>
    <x v="1"/>
    <x v="2"/>
    <x v="1"/>
    <x v="2"/>
    <x v="2"/>
    <x v="3"/>
  </r>
  <r>
    <n v="6166"/>
    <s v="BN5801855"/>
    <n v="61.9"/>
    <x v="1"/>
    <x v="0"/>
    <x v="1"/>
    <x v="2"/>
    <x v="0"/>
    <x v="1"/>
    <x v="0"/>
    <x v="0"/>
    <n v="79866.73"/>
    <x v="0"/>
    <x v="0"/>
    <x v="0"/>
    <x v="1"/>
    <x v="0"/>
    <x v="1"/>
  </r>
  <r>
    <n v="6167"/>
    <s v="BN5567344"/>
    <n v="77.3"/>
    <x v="0"/>
    <x v="1"/>
    <x v="55"/>
    <x v="0"/>
    <x v="3933"/>
    <x v="0"/>
    <x v="1"/>
    <x v="0"/>
    <n v="186172.85"/>
    <x v="1"/>
    <x v="3"/>
    <x v="1"/>
    <x v="0"/>
    <x v="2"/>
    <x v="2"/>
  </r>
  <r>
    <n v="6168"/>
    <s v="BN5810080"/>
    <n v="65.7"/>
    <x v="1"/>
    <x v="1"/>
    <x v="31"/>
    <x v="3"/>
    <x v="3934"/>
    <x v="0"/>
    <x v="1"/>
    <x v="0"/>
    <n v="91673.600000000006"/>
    <x v="1"/>
    <x v="2"/>
    <x v="1"/>
    <x v="2"/>
    <x v="3"/>
    <x v="1"/>
  </r>
  <r>
    <n v="6169"/>
    <s v="BN5644414"/>
    <n v="57.9"/>
    <x v="0"/>
    <x v="0"/>
    <x v="28"/>
    <x v="7"/>
    <x v="3935"/>
    <x v="0"/>
    <x v="0"/>
    <x v="0"/>
    <n v="18458.2"/>
    <x v="1"/>
    <x v="1"/>
    <x v="2"/>
    <x v="1"/>
    <x v="2"/>
    <x v="3"/>
  </r>
  <r>
    <n v="6170"/>
    <s v="BN5785203"/>
    <n v="54.2"/>
    <x v="0"/>
    <x v="1"/>
    <x v="6"/>
    <x v="9"/>
    <x v="0"/>
    <x v="0"/>
    <x v="0"/>
    <x v="1"/>
    <n v="8342.35"/>
    <x v="1"/>
    <x v="1"/>
    <x v="2"/>
    <x v="1"/>
    <x v="0"/>
    <x v="3"/>
  </r>
  <r>
    <n v="6171"/>
    <s v="BN5611070"/>
    <n v="70.900000000000006"/>
    <x v="0"/>
    <x v="0"/>
    <x v="15"/>
    <x v="0"/>
    <x v="3936"/>
    <x v="0"/>
    <x v="0"/>
    <x v="1"/>
    <n v="138578.37"/>
    <x v="1"/>
    <x v="2"/>
    <x v="2"/>
    <x v="0"/>
    <x v="1"/>
    <x v="0"/>
  </r>
  <r>
    <n v="6172"/>
    <s v="BN5673750"/>
    <n v="61.7"/>
    <x v="1"/>
    <x v="1"/>
    <x v="22"/>
    <x v="6"/>
    <x v="3937"/>
    <x v="0"/>
    <x v="0"/>
    <x v="0"/>
    <n v="38129.22"/>
    <x v="1"/>
    <x v="0"/>
    <x v="1"/>
    <x v="0"/>
    <x v="3"/>
    <x v="3"/>
  </r>
  <r>
    <n v="6173"/>
    <s v="BN5656735"/>
    <n v="56.8"/>
    <x v="2"/>
    <x v="1"/>
    <x v="3"/>
    <x v="8"/>
    <x v="3938"/>
    <x v="3"/>
    <x v="0"/>
    <x v="0"/>
    <n v="107155.4"/>
    <x v="0"/>
    <x v="1"/>
    <x v="0"/>
    <x v="3"/>
    <x v="1"/>
    <x v="0"/>
  </r>
  <r>
    <n v="6174"/>
    <s v="BN5580473"/>
    <n v="76.900000000000006"/>
    <x v="0"/>
    <x v="0"/>
    <x v="39"/>
    <x v="1"/>
    <x v="0"/>
    <x v="0"/>
    <x v="0"/>
    <x v="0"/>
    <n v="29792.11"/>
    <x v="1"/>
    <x v="3"/>
    <x v="1"/>
    <x v="0"/>
    <x v="0"/>
    <x v="3"/>
  </r>
  <r>
    <n v="6175"/>
    <s v="BN5760554"/>
    <n v="60.8"/>
    <x v="2"/>
    <x v="1"/>
    <x v="28"/>
    <x v="1"/>
    <x v="3939"/>
    <x v="0"/>
    <x v="1"/>
    <x v="0"/>
    <n v="7063.6"/>
    <x v="1"/>
    <x v="0"/>
    <x v="2"/>
    <x v="0"/>
    <x v="3"/>
    <x v="3"/>
  </r>
  <r>
    <n v="6176"/>
    <s v="BN5587497"/>
    <n v="50.3"/>
    <x v="1"/>
    <x v="1"/>
    <x v="8"/>
    <x v="4"/>
    <x v="0"/>
    <x v="2"/>
    <x v="0"/>
    <x v="0"/>
    <n v="21645.06"/>
    <x v="1"/>
    <x v="1"/>
    <x v="2"/>
    <x v="3"/>
    <x v="0"/>
    <x v="3"/>
  </r>
  <r>
    <n v="6177"/>
    <s v="BN5604059"/>
    <n v="60.8"/>
    <x v="2"/>
    <x v="0"/>
    <x v="16"/>
    <x v="2"/>
    <x v="3940"/>
    <x v="2"/>
    <x v="0"/>
    <x v="0"/>
    <n v="137079.85999999999"/>
    <x v="1"/>
    <x v="0"/>
    <x v="0"/>
    <x v="1"/>
    <x v="3"/>
    <x v="0"/>
  </r>
  <r>
    <n v="6178"/>
    <s v="BN5813887"/>
    <n v="73.099999999999994"/>
    <x v="2"/>
    <x v="1"/>
    <x v="24"/>
    <x v="6"/>
    <x v="3941"/>
    <x v="0"/>
    <x v="1"/>
    <x v="1"/>
    <n v="172718.35"/>
    <x v="0"/>
    <x v="3"/>
    <x v="3"/>
    <x v="0"/>
    <x v="3"/>
    <x v="2"/>
  </r>
  <r>
    <n v="6179"/>
    <s v="BN5746899"/>
    <n v="85"/>
    <x v="2"/>
    <x v="0"/>
    <x v="20"/>
    <x v="4"/>
    <x v="3942"/>
    <x v="2"/>
    <x v="1"/>
    <x v="1"/>
    <n v="106691.02"/>
    <x v="1"/>
    <x v="3"/>
    <x v="0"/>
    <x v="3"/>
    <x v="3"/>
    <x v="0"/>
  </r>
  <r>
    <n v="6180"/>
    <s v="BN5759654"/>
    <n v="59.1"/>
    <x v="2"/>
    <x v="0"/>
    <x v="10"/>
    <x v="4"/>
    <x v="3943"/>
    <x v="0"/>
    <x v="0"/>
    <x v="0"/>
    <n v="72274.84"/>
    <x v="1"/>
    <x v="0"/>
    <x v="3"/>
    <x v="3"/>
    <x v="2"/>
    <x v="1"/>
  </r>
  <r>
    <n v="6181"/>
    <s v="BN5734805"/>
    <n v="57.9"/>
    <x v="1"/>
    <x v="1"/>
    <x v="24"/>
    <x v="4"/>
    <x v="0"/>
    <x v="2"/>
    <x v="0"/>
    <x v="0"/>
    <n v="32246.63"/>
    <x v="1"/>
    <x v="1"/>
    <x v="3"/>
    <x v="3"/>
    <x v="0"/>
    <x v="3"/>
  </r>
  <r>
    <n v="6182"/>
    <s v="BN5797107"/>
    <n v="57"/>
    <x v="0"/>
    <x v="1"/>
    <x v="2"/>
    <x v="7"/>
    <x v="3944"/>
    <x v="2"/>
    <x v="0"/>
    <x v="1"/>
    <n v="80552.36"/>
    <x v="1"/>
    <x v="1"/>
    <x v="0"/>
    <x v="1"/>
    <x v="2"/>
    <x v="1"/>
  </r>
  <r>
    <n v="6183"/>
    <s v="BN5723699"/>
    <n v="70.900000000000006"/>
    <x v="0"/>
    <x v="0"/>
    <x v="24"/>
    <x v="9"/>
    <x v="0"/>
    <x v="2"/>
    <x v="0"/>
    <x v="1"/>
    <n v="16733.59"/>
    <x v="1"/>
    <x v="2"/>
    <x v="3"/>
    <x v="1"/>
    <x v="0"/>
    <x v="3"/>
  </r>
  <r>
    <n v="6184"/>
    <s v="BN5642639"/>
    <n v="61.1"/>
    <x v="0"/>
    <x v="1"/>
    <x v="47"/>
    <x v="6"/>
    <x v="3945"/>
    <x v="0"/>
    <x v="1"/>
    <x v="1"/>
    <n v="1235.49"/>
    <x v="1"/>
    <x v="0"/>
    <x v="1"/>
    <x v="0"/>
    <x v="1"/>
    <x v="3"/>
  </r>
  <r>
    <n v="6185"/>
    <s v="BN5664252"/>
    <n v="77.5"/>
    <x v="1"/>
    <x v="1"/>
    <x v="36"/>
    <x v="4"/>
    <x v="3946"/>
    <x v="2"/>
    <x v="1"/>
    <x v="1"/>
    <n v="50168.41"/>
    <x v="0"/>
    <x v="3"/>
    <x v="1"/>
    <x v="3"/>
    <x v="2"/>
    <x v="3"/>
  </r>
  <r>
    <n v="6186"/>
    <s v="BN5754439"/>
    <n v="69.900000000000006"/>
    <x v="2"/>
    <x v="1"/>
    <x v="18"/>
    <x v="5"/>
    <x v="3947"/>
    <x v="0"/>
    <x v="0"/>
    <x v="0"/>
    <n v="33687.9"/>
    <x v="1"/>
    <x v="2"/>
    <x v="3"/>
    <x v="2"/>
    <x v="2"/>
    <x v="3"/>
  </r>
  <r>
    <n v="6187"/>
    <s v="BN5702950"/>
    <n v="61.8"/>
    <x v="0"/>
    <x v="1"/>
    <x v="24"/>
    <x v="8"/>
    <x v="0"/>
    <x v="0"/>
    <x v="1"/>
    <x v="0"/>
    <n v="178705.45"/>
    <x v="0"/>
    <x v="0"/>
    <x v="3"/>
    <x v="3"/>
    <x v="0"/>
    <x v="2"/>
  </r>
  <r>
    <n v="6188"/>
    <s v="BN5751325"/>
    <n v="70.400000000000006"/>
    <x v="0"/>
    <x v="1"/>
    <x v="18"/>
    <x v="6"/>
    <x v="3948"/>
    <x v="0"/>
    <x v="1"/>
    <x v="0"/>
    <n v="66810.48"/>
    <x v="1"/>
    <x v="2"/>
    <x v="3"/>
    <x v="0"/>
    <x v="3"/>
    <x v="1"/>
  </r>
  <r>
    <n v="6189"/>
    <s v="BN5609471"/>
    <n v="83.5"/>
    <x v="2"/>
    <x v="0"/>
    <x v="40"/>
    <x v="8"/>
    <x v="3949"/>
    <x v="2"/>
    <x v="0"/>
    <x v="0"/>
    <n v="45859.55"/>
    <x v="0"/>
    <x v="3"/>
    <x v="1"/>
    <x v="3"/>
    <x v="3"/>
    <x v="3"/>
  </r>
  <r>
    <n v="6190"/>
    <s v="BN5572321"/>
    <n v="71.400000000000006"/>
    <x v="2"/>
    <x v="1"/>
    <x v="2"/>
    <x v="6"/>
    <x v="3950"/>
    <x v="2"/>
    <x v="0"/>
    <x v="1"/>
    <n v="63846.36"/>
    <x v="1"/>
    <x v="2"/>
    <x v="0"/>
    <x v="0"/>
    <x v="2"/>
    <x v="1"/>
  </r>
  <r>
    <n v="6191"/>
    <s v="BN5613836"/>
    <n v="58.1"/>
    <x v="1"/>
    <x v="0"/>
    <x v="3"/>
    <x v="4"/>
    <x v="3951"/>
    <x v="0"/>
    <x v="1"/>
    <x v="0"/>
    <n v="100236.02"/>
    <x v="1"/>
    <x v="1"/>
    <x v="0"/>
    <x v="3"/>
    <x v="2"/>
    <x v="0"/>
  </r>
  <r>
    <n v="6192"/>
    <s v="BN5746913"/>
    <n v="59.2"/>
    <x v="0"/>
    <x v="1"/>
    <x v="7"/>
    <x v="6"/>
    <x v="0"/>
    <x v="2"/>
    <x v="0"/>
    <x v="0"/>
    <n v="19645.650000000001"/>
    <x v="1"/>
    <x v="0"/>
    <x v="2"/>
    <x v="0"/>
    <x v="0"/>
    <x v="3"/>
  </r>
  <r>
    <n v="6193"/>
    <s v="BN5731694"/>
    <n v="55.1"/>
    <x v="0"/>
    <x v="1"/>
    <x v="3"/>
    <x v="3"/>
    <x v="0"/>
    <x v="2"/>
    <x v="0"/>
    <x v="1"/>
    <n v="178393.68"/>
    <x v="1"/>
    <x v="1"/>
    <x v="0"/>
    <x v="2"/>
    <x v="0"/>
    <x v="2"/>
  </r>
  <r>
    <n v="6194"/>
    <s v="BN5727111"/>
    <n v="68.900000000000006"/>
    <x v="2"/>
    <x v="0"/>
    <x v="34"/>
    <x v="0"/>
    <x v="3952"/>
    <x v="2"/>
    <x v="1"/>
    <x v="1"/>
    <n v="78591.149999999994"/>
    <x v="1"/>
    <x v="2"/>
    <x v="2"/>
    <x v="0"/>
    <x v="1"/>
    <x v="1"/>
  </r>
  <r>
    <n v="6195"/>
    <s v="BN5794186"/>
    <n v="60.4"/>
    <x v="0"/>
    <x v="0"/>
    <x v="27"/>
    <x v="10"/>
    <x v="3953"/>
    <x v="0"/>
    <x v="1"/>
    <x v="0"/>
    <n v="124954.56"/>
    <x v="1"/>
    <x v="0"/>
    <x v="1"/>
    <x v="0"/>
    <x v="1"/>
    <x v="0"/>
  </r>
  <r>
    <n v="6196"/>
    <s v="BN5804863"/>
    <n v="51.4"/>
    <x v="0"/>
    <x v="0"/>
    <x v="1"/>
    <x v="3"/>
    <x v="0"/>
    <x v="2"/>
    <x v="0"/>
    <x v="0"/>
    <n v="3756.65"/>
    <x v="1"/>
    <x v="1"/>
    <x v="0"/>
    <x v="2"/>
    <x v="0"/>
    <x v="3"/>
  </r>
  <r>
    <n v="6197"/>
    <s v="BN5576217"/>
    <n v="69.8"/>
    <x v="0"/>
    <x v="1"/>
    <x v="6"/>
    <x v="8"/>
    <x v="3954"/>
    <x v="0"/>
    <x v="0"/>
    <x v="0"/>
    <n v="152723.23000000001"/>
    <x v="1"/>
    <x v="2"/>
    <x v="2"/>
    <x v="3"/>
    <x v="1"/>
    <x v="2"/>
  </r>
  <r>
    <n v="6198"/>
    <s v="BN5645113"/>
    <n v="58.1"/>
    <x v="2"/>
    <x v="0"/>
    <x v="41"/>
    <x v="0"/>
    <x v="3955"/>
    <x v="0"/>
    <x v="0"/>
    <x v="1"/>
    <n v="187597.98"/>
    <x v="0"/>
    <x v="1"/>
    <x v="1"/>
    <x v="0"/>
    <x v="2"/>
    <x v="2"/>
  </r>
  <r>
    <n v="6199"/>
    <s v="BN5779540"/>
    <n v="57.3"/>
    <x v="2"/>
    <x v="1"/>
    <x v="8"/>
    <x v="10"/>
    <x v="3956"/>
    <x v="0"/>
    <x v="0"/>
    <x v="0"/>
    <n v="70381.490000000005"/>
    <x v="1"/>
    <x v="1"/>
    <x v="2"/>
    <x v="0"/>
    <x v="2"/>
    <x v="1"/>
  </r>
  <r>
    <n v="6200"/>
    <s v="BN5750668"/>
    <n v="44.9"/>
    <x v="1"/>
    <x v="0"/>
    <x v="19"/>
    <x v="2"/>
    <x v="0"/>
    <x v="2"/>
    <x v="1"/>
    <x v="1"/>
    <n v="156792.89000000001"/>
    <x v="1"/>
    <x v="1"/>
    <x v="3"/>
    <x v="1"/>
    <x v="0"/>
    <x v="2"/>
  </r>
  <r>
    <n v="6201"/>
    <s v="BN5569567"/>
    <n v="85"/>
    <x v="2"/>
    <x v="0"/>
    <x v="8"/>
    <x v="6"/>
    <x v="3957"/>
    <x v="0"/>
    <x v="1"/>
    <x v="1"/>
    <n v="35534.68"/>
    <x v="1"/>
    <x v="3"/>
    <x v="2"/>
    <x v="0"/>
    <x v="1"/>
    <x v="3"/>
  </r>
  <r>
    <n v="6202"/>
    <s v="BN5752992"/>
    <n v="61.2"/>
    <x v="0"/>
    <x v="1"/>
    <x v="1"/>
    <x v="8"/>
    <x v="0"/>
    <x v="1"/>
    <x v="1"/>
    <x v="1"/>
    <n v="151256.22"/>
    <x v="1"/>
    <x v="0"/>
    <x v="0"/>
    <x v="3"/>
    <x v="0"/>
    <x v="2"/>
  </r>
  <r>
    <n v="6203"/>
    <s v="BN5684908"/>
    <n v="69"/>
    <x v="1"/>
    <x v="1"/>
    <x v="23"/>
    <x v="2"/>
    <x v="3958"/>
    <x v="0"/>
    <x v="1"/>
    <x v="0"/>
    <n v="51011.29"/>
    <x v="1"/>
    <x v="2"/>
    <x v="1"/>
    <x v="1"/>
    <x v="3"/>
    <x v="1"/>
  </r>
  <r>
    <n v="6204"/>
    <s v="BN5790676"/>
    <n v="59.9"/>
    <x v="1"/>
    <x v="0"/>
    <x v="23"/>
    <x v="0"/>
    <x v="0"/>
    <x v="2"/>
    <x v="0"/>
    <x v="1"/>
    <n v="111190.53"/>
    <x v="1"/>
    <x v="0"/>
    <x v="1"/>
    <x v="0"/>
    <x v="0"/>
    <x v="0"/>
  </r>
  <r>
    <n v="6205"/>
    <s v="BN5766371"/>
    <n v="49.8"/>
    <x v="0"/>
    <x v="1"/>
    <x v="19"/>
    <x v="1"/>
    <x v="3959"/>
    <x v="0"/>
    <x v="0"/>
    <x v="1"/>
    <n v="69664.350000000006"/>
    <x v="1"/>
    <x v="1"/>
    <x v="3"/>
    <x v="0"/>
    <x v="2"/>
    <x v="1"/>
  </r>
  <r>
    <n v="6206"/>
    <s v="BN5616134"/>
    <n v="49.7"/>
    <x v="0"/>
    <x v="0"/>
    <x v="6"/>
    <x v="4"/>
    <x v="3960"/>
    <x v="0"/>
    <x v="1"/>
    <x v="1"/>
    <n v="63233.02"/>
    <x v="0"/>
    <x v="1"/>
    <x v="2"/>
    <x v="3"/>
    <x v="1"/>
    <x v="1"/>
  </r>
  <r>
    <n v="6207"/>
    <s v="BN5776037"/>
    <n v="80.2"/>
    <x v="1"/>
    <x v="1"/>
    <x v="21"/>
    <x v="3"/>
    <x v="0"/>
    <x v="0"/>
    <x v="1"/>
    <x v="0"/>
    <n v="40855.79"/>
    <x v="1"/>
    <x v="3"/>
    <x v="1"/>
    <x v="2"/>
    <x v="0"/>
    <x v="3"/>
  </r>
  <r>
    <n v="6208"/>
    <s v="BN5665724"/>
    <n v="64.400000000000006"/>
    <x v="0"/>
    <x v="1"/>
    <x v="19"/>
    <x v="9"/>
    <x v="3961"/>
    <x v="0"/>
    <x v="0"/>
    <x v="1"/>
    <n v="95673.05"/>
    <x v="1"/>
    <x v="0"/>
    <x v="3"/>
    <x v="1"/>
    <x v="2"/>
    <x v="1"/>
  </r>
  <r>
    <n v="6209"/>
    <s v="BN5729717"/>
    <n v="71.400000000000006"/>
    <x v="0"/>
    <x v="1"/>
    <x v="10"/>
    <x v="7"/>
    <x v="0"/>
    <x v="2"/>
    <x v="0"/>
    <x v="0"/>
    <n v="80234.14"/>
    <x v="1"/>
    <x v="2"/>
    <x v="3"/>
    <x v="1"/>
    <x v="0"/>
    <x v="1"/>
  </r>
  <r>
    <n v="6210"/>
    <s v="BN5713975"/>
    <n v="69"/>
    <x v="0"/>
    <x v="0"/>
    <x v="20"/>
    <x v="9"/>
    <x v="3962"/>
    <x v="0"/>
    <x v="1"/>
    <x v="1"/>
    <n v="189051.59"/>
    <x v="0"/>
    <x v="2"/>
    <x v="0"/>
    <x v="1"/>
    <x v="1"/>
    <x v="2"/>
  </r>
  <r>
    <n v="6211"/>
    <s v="BN5592110"/>
    <n v="52.2"/>
    <x v="1"/>
    <x v="1"/>
    <x v="33"/>
    <x v="6"/>
    <x v="0"/>
    <x v="2"/>
    <x v="0"/>
    <x v="1"/>
    <n v="145490.85"/>
    <x v="1"/>
    <x v="1"/>
    <x v="2"/>
    <x v="0"/>
    <x v="0"/>
    <x v="0"/>
  </r>
  <r>
    <n v="6212"/>
    <s v="BN5793029"/>
    <n v="50.2"/>
    <x v="2"/>
    <x v="0"/>
    <x v="20"/>
    <x v="3"/>
    <x v="3963"/>
    <x v="0"/>
    <x v="1"/>
    <x v="1"/>
    <n v="196278.32"/>
    <x v="1"/>
    <x v="1"/>
    <x v="0"/>
    <x v="2"/>
    <x v="3"/>
    <x v="2"/>
  </r>
  <r>
    <n v="6213"/>
    <s v="BN5638144"/>
    <n v="73"/>
    <x v="1"/>
    <x v="0"/>
    <x v="46"/>
    <x v="0"/>
    <x v="0"/>
    <x v="2"/>
    <x v="0"/>
    <x v="0"/>
    <n v="162889.1"/>
    <x v="1"/>
    <x v="3"/>
    <x v="1"/>
    <x v="0"/>
    <x v="0"/>
    <x v="2"/>
  </r>
  <r>
    <n v="6214"/>
    <s v="BN5697591"/>
    <n v="59"/>
    <x v="2"/>
    <x v="1"/>
    <x v="18"/>
    <x v="5"/>
    <x v="3964"/>
    <x v="2"/>
    <x v="0"/>
    <x v="0"/>
    <n v="174667.58"/>
    <x v="1"/>
    <x v="0"/>
    <x v="3"/>
    <x v="2"/>
    <x v="1"/>
    <x v="2"/>
  </r>
  <r>
    <n v="6215"/>
    <s v="BN5800325"/>
    <n v="45.8"/>
    <x v="2"/>
    <x v="1"/>
    <x v="12"/>
    <x v="9"/>
    <x v="3965"/>
    <x v="2"/>
    <x v="0"/>
    <x v="0"/>
    <n v="3476.38"/>
    <x v="1"/>
    <x v="1"/>
    <x v="3"/>
    <x v="1"/>
    <x v="2"/>
    <x v="3"/>
  </r>
  <r>
    <n v="6216"/>
    <s v="BN5597523"/>
    <n v="55.3"/>
    <x v="1"/>
    <x v="1"/>
    <x v="1"/>
    <x v="5"/>
    <x v="3966"/>
    <x v="0"/>
    <x v="0"/>
    <x v="0"/>
    <n v="19344.919999999998"/>
    <x v="1"/>
    <x v="1"/>
    <x v="0"/>
    <x v="2"/>
    <x v="2"/>
    <x v="3"/>
  </r>
  <r>
    <n v="6217"/>
    <s v="BN5726547"/>
    <n v="47.9"/>
    <x v="0"/>
    <x v="1"/>
    <x v="40"/>
    <x v="1"/>
    <x v="0"/>
    <x v="0"/>
    <x v="0"/>
    <x v="1"/>
    <n v="95270.83"/>
    <x v="1"/>
    <x v="1"/>
    <x v="1"/>
    <x v="0"/>
    <x v="0"/>
    <x v="1"/>
  </r>
  <r>
    <n v="6218"/>
    <s v="BN5670779"/>
    <n v="69.3"/>
    <x v="0"/>
    <x v="1"/>
    <x v="8"/>
    <x v="0"/>
    <x v="0"/>
    <x v="2"/>
    <x v="0"/>
    <x v="0"/>
    <n v="107759.31"/>
    <x v="1"/>
    <x v="2"/>
    <x v="2"/>
    <x v="0"/>
    <x v="0"/>
    <x v="0"/>
  </r>
  <r>
    <n v="6219"/>
    <s v="BN5667375"/>
    <n v="70.7"/>
    <x v="1"/>
    <x v="1"/>
    <x v="3"/>
    <x v="7"/>
    <x v="0"/>
    <x v="2"/>
    <x v="0"/>
    <x v="1"/>
    <n v="118368.2"/>
    <x v="1"/>
    <x v="2"/>
    <x v="0"/>
    <x v="1"/>
    <x v="0"/>
    <x v="0"/>
  </r>
  <r>
    <n v="6220"/>
    <s v="BN5662487"/>
    <n v="63.6"/>
    <x v="1"/>
    <x v="1"/>
    <x v="24"/>
    <x v="1"/>
    <x v="3967"/>
    <x v="0"/>
    <x v="0"/>
    <x v="1"/>
    <n v="52484.01"/>
    <x v="1"/>
    <x v="0"/>
    <x v="3"/>
    <x v="0"/>
    <x v="3"/>
    <x v="1"/>
  </r>
  <r>
    <n v="6221"/>
    <s v="BN5716839"/>
    <n v="80.7"/>
    <x v="0"/>
    <x v="1"/>
    <x v="19"/>
    <x v="7"/>
    <x v="3968"/>
    <x v="2"/>
    <x v="0"/>
    <x v="1"/>
    <n v="178153.65"/>
    <x v="1"/>
    <x v="3"/>
    <x v="3"/>
    <x v="1"/>
    <x v="3"/>
    <x v="2"/>
  </r>
  <r>
    <n v="6222"/>
    <s v="BN5603467"/>
    <n v="51.3"/>
    <x v="0"/>
    <x v="0"/>
    <x v="13"/>
    <x v="10"/>
    <x v="3969"/>
    <x v="1"/>
    <x v="0"/>
    <x v="1"/>
    <n v="49915.519999999997"/>
    <x v="0"/>
    <x v="1"/>
    <x v="1"/>
    <x v="0"/>
    <x v="2"/>
    <x v="3"/>
  </r>
  <r>
    <n v="6223"/>
    <s v="BN5716713"/>
    <n v="58.2"/>
    <x v="0"/>
    <x v="1"/>
    <x v="8"/>
    <x v="0"/>
    <x v="0"/>
    <x v="2"/>
    <x v="0"/>
    <x v="0"/>
    <n v="33747.03"/>
    <x v="1"/>
    <x v="1"/>
    <x v="2"/>
    <x v="0"/>
    <x v="0"/>
    <x v="3"/>
  </r>
  <r>
    <n v="6224"/>
    <s v="BN5679342"/>
    <n v="69.400000000000006"/>
    <x v="0"/>
    <x v="1"/>
    <x v="15"/>
    <x v="10"/>
    <x v="3970"/>
    <x v="0"/>
    <x v="0"/>
    <x v="0"/>
    <n v="59961.81"/>
    <x v="1"/>
    <x v="2"/>
    <x v="2"/>
    <x v="0"/>
    <x v="1"/>
    <x v="1"/>
  </r>
  <r>
    <n v="6225"/>
    <s v="BN5616035"/>
    <n v="77.7"/>
    <x v="0"/>
    <x v="1"/>
    <x v="2"/>
    <x v="2"/>
    <x v="0"/>
    <x v="2"/>
    <x v="0"/>
    <x v="0"/>
    <n v="18613.52"/>
    <x v="1"/>
    <x v="3"/>
    <x v="0"/>
    <x v="1"/>
    <x v="0"/>
    <x v="3"/>
  </r>
  <r>
    <n v="6226"/>
    <s v="BN5742085"/>
    <n v="59.8"/>
    <x v="2"/>
    <x v="1"/>
    <x v="15"/>
    <x v="9"/>
    <x v="3971"/>
    <x v="2"/>
    <x v="0"/>
    <x v="1"/>
    <n v="198894.42"/>
    <x v="1"/>
    <x v="0"/>
    <x v="2"/>
    <x v="1"/>
    <x v="3"/>
    <x v="2"/>
  </r>
  <r>
    <n v="6227"/>
    <s v="BN5792218"/>
    <n v="76.2"/>
    <x v="2"/>
    <x v="1"/>
    <x v="17"/>
    <x v="5"/>
    <x v="3972"/>
    <x v="1"/>
    <x v="1"/>
    <x v="0"/>
    <n v="57014.17"/>
    <x v="0"/>
    <x v="3"/>
    <x v="1"/>
    <x v="2"/>
    <x v="3"/>
    <x v="1"/>
  </r>
  <r>
    <n v="6228"/>
    <s v="BN5635929"/>
    <n v="58.8"/>
    <x v="0"/>
    <x v="0"/>
    <x v="10"/>
    <x v="6"/>
    <x v="3973"/>
    <x v="0"/>
    <x v="0"/>
    <x v="0"/>
    <n v="131729.51999999999"/>
    <x v="1"/>
    <x v="0"/>
    <x v="3"/>
    <x v="0"/>
    <x v="3"/>
    <x v="0"/>
  </r>
  <r>
    <n v="6229"/>
    <s v="BN5733051"/>
    <n v="66.3"/>
    <x v="2"/>
    <x v="1"/>
    <x v="0"/>
    <x v="8"/>
    <x v="3974"/>
    <x v="0"/>
    <x v="0"/>
    <x v="0"/>
    <n v="79169.73"/>
    <x v="1"/>
    <x v="2"/>
    <x v="0"/>
    <x v="3"/>
    <x v="1"/>
    <x v="1"/>
  </r>
  <r>
    <n v="6230"/>
    <s v="BN5669654"/>
    <n v="77.7"/>
    <x v="0"/>
    <x v="1"/>
    <x v="18"/>
    <x v="3"/>
    <x v="0"/>
    <x v="0"/>
    <x v="0"/>
    <x v="1"/>
    <n v="106472.34"/>
    <x v="1"/>
    <x v="3"/>
    <x v="3"/>
    <x v="2"/>
    <x v="0"/>
    <x v="0"/>
  </r>
  <r>
    <n v="6231"/>
    <s v="BN5616867"/>
    <n v="59.2"/>
    <x v="0"/>
    <x v="1"/>
    <x v="60"/>
    <x v="4"/>
    <x v="0"/>
    <x v="2"/>
    <x v="1"/>
    <x v="0"/>
    <n v="17013.54"/>
    <x v="1"/>
    <x v="0"/>
    <x v="1"/>
    <x v="3"/>
    <x v="0"/>
    <x v="3"/>
  </r>
  <r>
    <n v="6232"/>
    <s v="BN5729151"/>
    <n v="63.1"/>
    <x v="2"/>
    <x v="1"/>
    <x v="36"/>
    <x v="1"/>
    <x v="3975"/>
    <x v="0"/>
    <x v="0"/>
    <x v="0"/>
    <n v="150661.42000000001"/>
    <x v="0"/>
    <x v="0"/>
    <x v="1"/>
    <x v="0"/>
    <x v="3"/>
    <x v="2"/>
  </r>
  <r>
    <n v="6233"/>
    <s v="BN5718155"/>
    <n v="72.5"/>
    <x v="2"/>
    <x v="0"/>
    <x v="40"/>
    <x v="1"/>
    <x v="3976"/>
    <x v="0"/>
    <x v="1"/>
    <x v="1"/>
    <n v="86622.56"/>
    <x v="0"/>
    <x v="3"/>
    <x v="1"/>
    <x v="0"/>
    <x v="3"/>
    <x v="1"/>
  </r>
  <r>
    <n v="6234"/>
    <s v="BN5682827"/>
    <n v="85"/>
    <x v="0"/>
    <x v="1"/>
    <x v="10"/>
    <x v="0"/>
    <x v="3977"/>
    <x v="0"/>
    <x v="0"/>
    <x v="0"/>
    <n v="115767.93"/>
    <x v="1"/>
    <x v="3"/>
    <x v="3"/>
    <x v="0"/>
    <x v="1"/>
    <x v="0"/>
  </r>
  <r>
    <n v="6235"/>
    <s v="BN5654187"/>
    <n v="54"/>
    <x v="0"/>
    <x v="1"/>
    <x v="24"/>
    <x v="5"/>
    <x v="0"/>
    <x v="2"/>
    <x v="0"/>
    <x v="1"/>
    <n v="141998.89000000001"/>
    <x v="1"/>
    <x v="1"/>
    <x v="3"/>
    <x v="2"/>
    <x v="0"/>
    <x v="0"/>
  </r>
  <r>
    <n v="6236"/>
    <s v="BN5691370"/>
    <n v="67.400000000000006"/>
    <x v="1"/>
    <x v="1"/>
    <x v="18"/>
    <x v="0"/>
    <x v="0"/>
    <x v="2"/>
    <x v="0"/>
    <x v="0"/>
    <n v="182787.17"/>
    <x v="1"/>
    <x v="2"/>
    <x v="3"/>
    <x v="0"/>
    <x v="0"/>
    <x v="2"/>
  </r>
  <r>
    <n v="6237"/>
    <s v="BN5719562"/>
    <n v="55.3"/>
    <x v="0"/>
    <x v="1"/>
    <x v="16"/>
    <x v="6"/>
    <x v="3978"/>
    <x v="0"/>
    <x v="1"/>
    <x v="1"/>
    <n v="187915.7"/>
    <x v="1"/>
    <x v="1"/>
    <x v="0"/>
    <x v="0"/>
    <x v="3"/>
    <x v="2"/>
  </r>
  <r>
    <n v="6238"/>
    <s v="BN5778810"/>
    <n v="63"/>
    <x v="0"/>
    <x v="0"/>
    <x v="34"/>
    <x v="1"/>
    <x v="0"/>
    <x v="2"/>
    <x v="0"/>
    <x v="0"/>
    <n v="133267.78"/>
    <x v="1"/>
    <x v="0"/>
    <x v="2"/>
    <x v="0"/>
    <x v="0"/>
    <x v="0"/>
  </r>
  <r>
    <n v="6239"/>
    <s v="BN5589350"/>
    <n v="46.6"/>
    <x v="0"/>
    <x v="1"/>
    <x v="28"/>
    <x v="6"/>
    <x v="3979"/>
    <x v="0"/>
    <x v="0"/>
    <x v="0"/>
    <n v="137476.09"/>
    <x v="1"/>
    <x v="1"/>
    <x v="2"/>
    <x v="0"/>
    <x v="2"/>
    <x v="0"/>
  </r>
  <r>
    <n v="6240"/>
    <s v="BN5682282"/>
    <n v="61.3"/>
    <x v="0"/>
    <x v="1"/>
    <x v="40"/>
    <x v="5"/>
    <x v="3980"/>
    <x v="0"/>
    <x v="0"/>
    <x v="0"/>
    <n v="77146.14"/>
    <x v="1"/>
    <x v="0"/>
    <x v="1"/>
    <x v="2"/>
    <x v="2"/>
    <x v="1"/>
  </r>
  <r>
    <n v="6241"/>
    <s v="BN5626420"/>
    <n v="55.8"/>
    <x v="0"/>
    <x v="1"/>
    <x v="7"/>
    <x v="1"/>
    <x v="3981"/>
    <x v="0"/>
    <x v="0"/>
    <x v="1"/>
    <n v="183271.15"/>
    <x v="1"/>
    <x v="1"/>
    <x v="2"/>
    <x v="0"/>
    <x v="2"/>
    <x v="2"/>
  </r>
  <r>
    <n v="6242"/>
    <s v="BN5571908"/>
    <n v="77.5"/>
    <x v="2"/>
    <x v="0"/>
    <x v="19"/>
    <x v="1"/>
    <x v="3982"/>
    <x v="2"/>
    <x v="0"/>
    <x v="0"/>
    <n v="26362.400000000001"/>
    <x v="1"/>
    <x v="3"/>
    <x v="3"/>
    <x v="0"/>
    <x v="3"/>
    <x v="3"/>
  </r>
  <r>
    <n v="6243"/>
    <s v="BN5673246"/>
    <n v="69.8"/>
    <x v="2"/>
    <x v="1"/>
    <x v="37"/>
    <x v="2"/>
    <x v="3983"/>
    <x v="0"/>
    <x v="0"/>
    <x v="0"/>
    <n v="153373.71"/>
    <x v="1"/>
    <x v="2"/>
    <x v="1"/>
    <x v="1"/>
    <x v="1"/>
    <x v="2"/>
  </r>
  <r>
    <n v="6244"/>
    <s v="BN5748665"/>
    <n v="60.8"/>
    <x v="2"/>
    <x v="1"/>
    <x v="19"/>
    <x v="1"/>
    <x v="3984"/>
    <x v="2"/>
    <x v="0"/>
    <x v="1"/>
    <n v="70705.58"/>
    <x v="1"/>
    <x v="0"/>
    <x v="3"/>
    <x v="0"/>
    <x v="3"/>
    <x v="1"/>
  </r>
  <r>
    <n v="6245"/>
    <s v="BN5725215"/>
    <n v="67"/>
    <x v="1"/>
    <x v="0"/>
    <x v="43"/>
    <x v="4"/>
    <x v="0"/>
    <x v="2"/>
    <x v="0"/>
    <x v="1"/>
    <n v="119759.24"/>
    <x v="1"/>
    <x v="2"/>
    <x v="2"/>
    <x v="3"/>
    <x v="0"/>
    <x v="0"/>
  </r>
  <r>
    <n v="6246"/>
    <s v="BN5721996"/>
    <n v="59.1"/>
    <x v="1"/>
    <x v="1"/>
    <x v="2"/>
    <x v="2"/>
    <x v="0"/>
    <x v="2"/>
    <x v="1"/>
    <x v="1"/>
    <n v="42392.24"/>
    <x v="1"/>
    <x v="0"/>
    <x v="0"/>
    <x v="1"/>
    <x v="0"/>
    <x v="3"/>
  </r>
  <r>
    <n v="6247"/>
    <s v="BN5771355"/>
    <n v="63.3"/>
    <x v="0"/>
    <x v="1"/>
    <x v="20"/>
    <x v="4"/>
    <x v="3985"/>
    <x v="0"/>
    <x v="1"/>
    <x v="0"/>
    <n v="34670.620000000003"/>
    <x v="0"/>
    <x v="0"/>
    <x v="0"/>
    <x v="3"/>
    <x v="2"/>
    <x v="3"/>
  </r>
  <r>
    <n v="6248"/>
    <s v="BN5803546"/>
    <n v="67.8"/>
    <x v="0"/>
    <x v="0"/>
    <x v="17"/>
    <x v="1"/>
    <x v="0"/>
    <x v="2"/>
    <x v="1"/>
    <x v="1"/>
    <n v="82106.19"/>
    <x v="1"/>
    <x v="2"/>
    <x v="1"/>
    <x v="0"/>
    <x v="0"/>
    <x v="1"/>
  </r>
  <r>
    <n v="6249"/>
    <s v="BN5672098"/>
    <n v="59"/>
    <x v="0"/>
    <x v="1"/>
    <x v="40"/>
    <x v="6"/>
    <x v="0"/>
    <x v="2"/>
    <x v="0"/>
    <x v="1"/>
    <n v="171774.5"/>
    <x v="1"/>
    <x v="0"/>
    <x v="1"/>
    <x v="0"/>
    <x v="0"/>
    <x v="2"/>
  </r>
  <r>
    <n v="6250"/>
    <s v="BN5806399"/>
    <n v="70.5"/>
    <x v="0"/>
    <x v="0"/>
    <x v="36"/>
    <x v="10"/>
    <x v="0"/>
    <x v="2"/>
    <x v="1"/>
    <x v="1"/>
    <n v="149772.60999999999"/>
    <x v="1"/>
    <x v="2"/>
    <x v="1"/>
    <x v="0"/>
    <x v="0"/>
    <x v="2"/>
  </r>
  <r>
    <n v="6251"/>
    <s v="BN5570808"/>
    <n v="60.8"/>
    <x v="0"/>
    <x v="1"/>
    <x v="0"/>
    <x v="7"/>
    <x v="3986"/>
    <x v="0"/>
    <x v="0"/>
    <x v="1"/>
    <n v="38866.85"/>
    <x v="1"/>
    <x v="0"/>
    <x v="0"/>
    <x v="1"/>
    <x v="2"/>
    <x v="3"/>
  </r>
  <r>
    <n v="6252"/>
    <s v="BN5614433"/>
    <n v="68.2"/>
    <x v="0"/>
    <x v="0"/>
    <x v="24"/>
    <x v="2"/>
    <x v="3987"/>
    <x v="0"/>
    <x v="0"/>
    <x v="1"/>
    <n v="35179.18"/>
    <x v="1"/>
    <x v="2"/>
    <x v="3"/>
    <x v="1"/>
    <x v="2"/>
    <x v="3"/>
  </r>
  <r>
    <n v="6253"/>
    <s v="BN5687405"/>
    <n v="59.6"/>
    <x v="2"/>
    <x v="1"/>
    <x v="15"/>
    <x v="6"/>
    <x v="3988"/>
    <x v="2"/>
    <x v="1"/>
    <x v="1"/>
    <n v="41788.370000000003"/>
    <x v="1"/>
    <x v="0"/>
    <x v="2"/>
    <x v="0"/>
    <x v="1"/>
    <x v="3"/>
  </r>
  <r>
    <n v="6254"/>
    <s v="BN5675250"/>
    <n v="39.5"/>
    <x v="2"/>
    <x v="0"/>
    <x v="10"/>
    <x v="8"/>
    <x v="3989"/>
    <x v="0"/>
    <x v="0"/>
    <x v="0"/>
    <n v="17376.57"/>
    <x v="0"/>
    <x v="1"/>
    <x v="3"/>
    <x v="3"/>
    <x v="3"/>
    <x v="3"/>
  </r>
  <r>
    <n v="6255"/>
    <s v="BN5720960"/>
    <n v="57.8"/>
    <x v="2"/>
    <x v="1"/>
    <x v="24"/>
    <x v="1"/>
    <x v="3990"/>
    <x v="0"/>
    <x v="0"/>
    <x v="1"/>
    <n v="199428.19"/>
    <x v="1"/>
    <x v="1"/>
    <x v="3"/>
    <x v="0"/>
    <x v="2"/>
    <x v="2"/>
  </r>
  <r>
    <n v="6256"/>
    <s v="BN5588930"/>
    <n v="54.7"/>
    <x v="2"/>
    <x v="1"/>
    <x v="30"/>
    <x v="4"/>
    <x v="3991"/>
    <x v="1"/>
    <x v="0"/>
    <x v="1"/>
    <n v="16922.28"/>
    <x v="0"/>
    <x v="1"/>
    <x v="1"/>
    <x v="3"/>
    <x v="3"/>
    <x v="3"/>
  </r>
  <r>
    <n v="6257"/>
    <s v="BN5611099"/>
    <n v="60.9"/>
    <x v="0"/>
    <x v="1"/>
    <x v="24"/>
    <x v="1"/>
    <x v="3992"/>
    <x v="0"/>
    <x v="0"/>
    <x v="0"/>
    <n v="178291.89"/>
    <x v="0"/>
    <x v="0"/>
    <x v="3"/>
    <x v="0"/>
    <x v="1"/>
    <x v="2"/>
  </r>
  <r>
    <n v="6258"/>
    <s v="BN5617214"/>
    <n v="77.400000000000006"/>
    <x v="2"/>
    <x v="1"/>
    <x v="18"/>
    <x v="9"/>
    <x v="3993"/>
    <x v="0"/>
    <x v="0"/>
    <x v="1"/>
    <n v="152290.28"/>
    <x v="1"/>
    <x v="3"/>
    <x v="3"/>
    <x v="1"/>
    <x v="2"/>
    <x v="2"/>
  </r>
  <r>
    <n v="6259"/>
    <s v="BN5725959"/>
    <n v="71.2"/>
    <x v="0"/>
    <x v="0"/>
    <x v="7"/>
    <x v="0"/>
    <x v="3994"/>
    <x v="0"/>
    <x v="0"/>
    <x v="1"/>
    <n v="126809.15"/>
    <x v="1"/>
    <x v="2"/>
    <x v="2"/>
    <x v="0"/>
    <x v="2"/>
    <x v="0"/>
  </r>
  <r>
    <n v="6260"/>
    <s v="BN5585661"/>
    <n v="58.5"/>
    <x v="2"/>
    <x v="0"/>
    <x v="34"/>
    <x v="9"/>
    <x v="3995"/>
    <x v="2"/>
    <x v="0"/>
    <x v="0"/>
    <n v="40385.61"/>
    <x v="1"/>
    <x v="0"/>
    <x v="2"/>
    <x v="1"/>
    <x v="2"/>
    <x v="3"/>
  </r>
  <r>
    <n v="6261"/>
    <s v="BN5672739"/>
    <n v="66.599999999999994"/>
    <x v="0"/>
    <x v="0"/>
    <x v="15"/>
    <x v="7"/>
    <x v="3996"/>
    <x v="2"/>
    <x v="0"/>
    <x v="0"/>
    <n v="34350.54"/>
    <x v="1"/>
    <x v="2"/>
    <x v="2"/>
    <x v="1"/>
    <x v="3"/>
    <x v="3"/>
  </r>
  <r>
    <n v="6262"/>
    <s v="BN5595075"/>
    <n v="70.8"/>
    <x v="1"/>
    <x v="0"/>
    <x v="12"/>
    <x v="2"/>
    <x v="3997"/>
    <x v="0"/>
    <x v="1"/>
    <x v="1"/>
    <n v="199005.88"/>
    <x v="1"/>
    <x v="2"/>
    <x v="3"/>
    <x v="1"/>
    <x v="3"/>
    <x v="2"/>
  </r>
  <r>
    <n v="6263"/>
    <s v="BN5649939"/>
    <n v="51.3"/>
    <x v="0"/>
    <x v="1"/>
    <x v="4"/>
    <x v="1"/>
    <x v="3998"/>
    <x v="2"/>
    <x v="1"/>
    <x v="0"/>
    <n v="52629.73"/>
    <x v="0"/>
    <x v="1"/>
    <x v="0"/>
    <x v="0"/>
    <x v="1"/>
    <x v="1"/>
  </r>
  <r>
    <n v="6264"/>
    <s v="BN5745739"/>
    <n v="44.5"/>
    <x v="0"/>
    <x v="1"/>
    <x v="24"/>
    <x v="6"/>
    <x v="0"/>
    <x v="2"/>
    <x v="0"/>
    <x v="0"/>
    <n v="180012.39"/>
    <x v="1"/>
    <x v="1"/>
    <x v="3"/>
    <x v="0"/>
    <x v="0"/>
    <x v="2"/>
  </r>
  <r>
    <n v="6265"/>
    <s v="BN5708523"/>
    <n v="69"/>
    <x v="2"/>
    <x v="1"/>
    <x v="4"/>
    <x v="9"/>
    <x v="3999"/>
    <x v="2"/>
    <x v="1"/>
    <x v="1"/>
    <n v="35342.33"/>
    <x v="1"/>
    <x v="2"/>
    <x v="0"/>
    <x v="1"/>
    <x v="3"/>
    <x v="3"/>
  </r>
  <r>
    <n v="6266"/>
    <s v="BN5624384"/>
    <n v="85"/>
    <x v="0"/>
    <x v="1"/>
    <x v="24"/>
    <x v="5"/>
    <x v="0"/>
    <x v="2"/>
    <x v="0"/>
    <x v="1"/>
    <n v="109291.22"/>
    <x v="1"/>
    <x v="3"/>
    <x v="3"/>
    <x v="2"/>
    <x v="0"/>
    <x v="0"/>
  </r>
  <r>
    <n v="6267"/>
    <s v="BN5590010"/>
    <n v="53.7"/>
    <x v="1"/>
    <x v="0"/>
    <x v="19"/>
    <x v="3"/>
    <x v="4000"/>
    <x v="0"/>
    <x v="0"/>
    <x v="1"/>
    <n v="62746.54"/>
    <x v="1"/>
    <x v="1"/>
    <x v="3"/>
    <x v="2"/>
    <x v="2"/>
    <x v="1"/>
  </r>
  <r>
    <n v="6268"/>
    <s v="BN5689241"/>
    <n v="70.5"/>
    <x v="2"/>
    <x v="1"/>
    <x v="36"/>
    <x v="9"/>
    <x v="4001"/>
    <x v="0"/>
    <x v="1"/>
    <x v="1"/>
    <n v="173273.2"/>
    <x v="0"/>
    <x v="2"/>
    <x v="1"/>
    <x v="1"/>
    <x v="3"/>
    <x v="2"/>
  </r>
  <r>
    <n v="6269"/>
    <s v="BN5582067"/>
    <n v="67"/>
    <x v="0"/>
    <x v="0"/>
    <x v="13"/>
    <x v="8"/>
    <x v="4002"/>
    <x v="0"/>
    <x v="0"/>
    <x v="0"/>
    <n v="54340.24"/>
    <x v="1"/>
    <x v="2"/>
    <x v="1"/>
    <x v="3"/>
    <x v="1"/>
    <x v="1"/>
  </r>
  <r>
    <n v="6270"/>
    <s v="BN5734539"/>
    <n v="65.2"/>
    <x v="1"/>
    <x v="0"/>
    <x v="18"/>
    <x v="1"/>
    <x v="0"/>
    <x v="2"/>
    <x v="0"/>
    <x v="0"/>
    <n v="19302.78"/>
    <x v="1"/>
    <x v="0"/>
    <x v="3"/>
    <x v="0"/>
    <x v="0"/>
    <x v="3"/>
  </r>
  <r>
    <n v="6271"/>
    <s v="BN5702719"/>
    <n v="69.599999999999994"/>
    <x v="1"/>
    <x v="1"/>
    <x v="9"/>
    <x v="9"/>
    <x v="0"/>
    <x v="0"/>
    <x v="1"/>
    <x v="1"/>
    <n v="10883.52"/>
    <x v="1"/>
    <x v="2"/>
    <x v="2"/>
    <x v="1"/>
    <x v="0"/>
    <x v="3"/>
  </r>
  <r>
    <n v="6272"/>
    <s v="BN5620669"/>
    <n v="74.7"/>
    <x v="0"/>
    <x v="1"/>
    <x v="23"/>
    <x v="5"/>
    <x v="4003"/>
    <x v="0"/>
    <x v="0"/>
    <x v="0"/>
    <n v="17298.72"/>
    <x v="0"/>
    <x v="3"/>
    <x v="1"/>
    <x v="2"/>
    <x v="2"/>
    <x v="3"/>
  </r>
  <r>
    <n v="6273"/>
    <s v="BN5611244"/>
    <n v="51.1"/>
    <x v="0"/>
    <x v="0"/>
    <x v="17"/>
    <x v="1"/>
    <x v="0"/>
    <x v="0"/>
    <x v="0"/>
    <x v="0"/>
    <n v="115779.48"/>
    <x v="0"/>
    <x v="1"/>
    <x v="1"/>
    <x v="0"/>
    <x v="0"/>
    <x v="0"/>
  </r>
  <r>
    <n v="6274"/>
    <s v="BN5576848"/>
    <n v="74.3"/>
    <x v="1"/>
    <x v="1"/>
    <x v="3"/>
    <x v="0"/>
    <x v="4004"/>
    <x v="2"/>
    <x v="1"/>
    <x v="0"/>
    <n v="93228.86"/>
    <x v="0"/>
    <x v="3"/>
    <x v="0"/>
    <x v="0"/>
    <x v="2"/>
    <x v="1"/>
  </r>
  <r>
    <n v="6275"/>
    <s v="BN5661188"/>
    <n v="53.2"/>
    <x v="2"/>
    <x v="1"/>
    <x v="37"/>
    <x v="6"/>
    <x v="4005"/>
    <x v="0"/>
    <x v="0"/>
    <x v="1"/>
    <n v="148704.76999999999"/>
    <x v="0"/>
    <x v="1"/>
    <x v="1"/>
    <x v="0"/>
    <x v="3"/>
    <x v="0"/>
  </r>
  <r>
    <n v="6276"/>
    <s v="BN5814853"/>
    <n v="64.2"/>
    <x v="1"/>
    <x v="0"/>
    <x v="19"/>
    <x v="9"/>
    <x v="0"/>
    <x v="2"/>
    <x v="0"/>
    <x v="0"/>
    <n v="150475.14000000001"/>
    <x v="1"/>
    <x v="0"/>
    <x v="3"/>
    <x v="1"/>
    <x v="0"/>
    <x v="2"/>
  </r>
  <r>
    <n v="6277"/>
    <s v="BN5768384"/>
    <n v="55.4"/>
    <x v="2"/>
    <x v="0"/>
    <x v="41"/>
    <x v="5"/>
    <x v="4006"/>
    <x v="0"/>
    <x v="0"/>
    <x v="1"/>
    <n v="40914.32"/>
    <x v="0"/>
    <x v="1"/>
    <x v="1"/>
    <x v="2"/>
    <x v="3"/>
    <x v="3"/>
  </r>
  <r>
    <n v="6278"/>
    <s v="BN5697304"/>
    <n v="60.4"/>
    <x v="1"/>
    <x v="0"/>
    <x v="10"/>
    <x v="6"/>
    <x v="0"/>
    <x v="2"/>
    <x v="0"/>
    <x v="1"/>
    <n v="38587.699999999997"/>
    <x v="1"/>
    <x v="0"/>
    <x v="3"/>
    <x v="0"/>
    <x v="0"/>
    <x v="3"/>
  </r>
  <r>
    <n v="6279"/>
    <s v="BN5793259"/>
    <n v="60.2"/>
    <x v="0"/>
    <x v="0"/>
    <x v="42"/>
    <x v="6"/>
    <x v="0"/>
    <x v="2"/>
    <x v="0"/>
    <x v="0"/>
    <n v="171260.66"/>
    <x v="1"/>
    <x v="0"/>
    <x v="1"/>
    <x v="0"/>
    <x v="0"/>
    <x v="2"/>
  </r>
  <r>
    <n v="6280"/>
    <s v="BN5608251"/>
    <n v="75.7"/>
    <x v="1"/>
    <x v="0"/>
    <x v="30"/>
    <x v="9"/>
    <x v="4007"/>
    <x v="3"/>
    <x v="0"/>
    <x v="1"/>
    <n v="94187.47"/>
    <x v="0"/>
    <x v="3"/>
    <x v="1"/>
    <x v="1"/>
    <x v="3"/>
    <x v="1"/>
  </r>
  <r>
    <n v="6281"/>
    <s v="BN5578459"/>
    <n v="49.1"/>
    <x v="2"/>
    <x v="1"/>
    <x v="28"/>
    <x v="4"/>
    <x v="4008"/>
    <x v="0"/>
    <x v="0"/>
    <x v="0"/>
    <n v="145900.89000000001"/>
    <x v="1"/>
    <x v="1"/>
    <x v="2"/>
    <x v="3"/>
    <x v="3"/>
    <x v="0"/>
  </r>
  <r>
    <n v="6282"/>
    <s v="BN5656834"/>
    <n v="85"/>
    <x v="0"/>
    <x v="1"/>
    <x v="8"/>
    <x v="4"/>
    <x v="0"/>
    <x v="2"/>
    <x v="1"/>
    <x v="1"/>
    <n v="152298.28"/>
    <x v="1"/>
    <x v="3"/>
    <x v="2"/>
    <x v="3"/>
    <x v="0"/>
    <x v="2"/>
  </r>
  <r>
    <n v="6283"/>
    <s v="BN5761253"/>
    <n v="52.1"/>
    <x v="0"/>
    <x v="1"/>
    <x v="32"/>
    <x v="8"/>
    <x v="0"/>
    <x v="2"/>
    <x v="0"/>
    <x v="0"/>
    <n v="99828.45"/>
    <x v="1"/>
    <x v="1"/>
    <x v="2"/>
    <x v="3"/>
    <x v="0"/>
    <x v="1"/>
  </r>
  <r>
    <n v="6284"/>
    <s v="BN5591048"/>
    <n v="72.599999999999994"/>
    <x v="0"/>
    <x v="1"/>
    <x v="24"/>
    <x v="0"/>
    <x v="4009"/>
    <x v="2"/>
    <x v="0"/>
    <x v="1"/>
    <n v="34743.980000000003"/>
    <x v="1"/>
    <x v="3"/>
    <x v="3"/>
    <x v="0"/>
    <x v="2"/>
    <x v="3"/>
  </r>
  <r>
    <n v="6285"/>
    <s v="BN5623132"/>
    <n v="59.6"/>
    <x v="0"/>
    <x v="1"/>
    <x v="19"/>
    <x v="2"/>
    <x v="0"/>
    <x v="0"/>
    <x v="0"/>
    <x v="1"/>
    <n v="121189.3"/>
    <x v="0"/>
    <x v="0"/>
    <x v="3"/>
    <x v="1"/>
    <x v="0"/>
    <x v="0"/>
  </r>
  <r>
    <n v="6286"/>
    <s v="BN5655142"/>
    <n v="85"/>
    <x v="2"/>
    <x v="0"/>
    <x v="12"/>
    <x v="3"/>
    <x v="4010"/>
    <x v="0"/>
    <x v="1"/>
    <x v="0"/>
    <n v="129660.59"/>
    <x v="1"/>
    <x v="3"/>
    <x v="3"/>
    <x v="2"/>
    <x v="3"/>
    <x v="0"/>
  </r>
  <r>
    <n v="6287"/>
    <s v="BN5805797"/>
    <n v="63.7"/>
    <x v="0"/>
    <x v="0"/>
    <x v="1"/>
    <x v="9"/>
    <x v="0"/>
    <x v="2"/>
    <x v="0"/>
    <x v="1"/>
    <n v="145477.35999999999"/>
    <x v="1"/>
    <x v="0"/>
    <x v="0"/>
    <x v="1"/>
    <x v="0"/>
    <x v="0"/>
  </r>
  <r>
    <n v="6288"/>
    <s v="BN5668202"/>
    <n v="69"/>
    <x v="1"/>
    <x v="1"/>
    <x v="15"/>
    <x v="0"/>
    <x v="4011"/>
    <x v="0"/>
    <x v="1"/>
    <x v="0"/>
    <n v="151822.66"/>
    <x v="1"/>
    <x v="2"/>
    <x v="2"/>
    <x v="0"/>
    <x v="1"/>
    <x v="2"/>
  </r>
  <r>
    <n v="6289"/>
    <s v="BN5568475"/>
    <n v="68.900000000000006"/>
    <x v="0"/>
    <x v="1"/>
    <x v="20"/>
    <x v="2"/>
    <x v="4012"/>
    <x v="0"/>
    <x v="0"/>
    <x v="1"/>
    <n v="49656.24"/>
    <x v="1"/>
    <x v="2"/>
    <x v="0"/>
    <x v="1"/>
    <x v="2"/>
    <x v="3"/>
  </r>
  <r>
    <n v="6290"/>
    <s v="BN5773189"/>
    <n v="63.3"/>
    <x v="1"/>
    <x v="1"/>
    <x v="54"/>
    <x v="4"/>
    <x v="4013"/>
    <x v="0"/>
    <x v="0"/>
    <x v="1"/>
    <n v="73856.28"/>
    <x v="0"/>
    <x v="0"/>
    <x v="1"/>
    <x v="3"/>
    <x v="3"/>
    <x v="1"/>
  </r>
  <r>
    <n v="6291"/>
    <s v="BN5622714"/>
    <n v="55.5"/>
    <x v="0"/>
    <x v="0"/>
    <x v="7"/>
    <x v="2"/>
    <x v="4014"/>
    <x v="0"/>
    <x v="0"/>
    <x v="0"/>
    <n v="116757"/>
    <x v="1"/>
    <x v="1"/>
    <x v="2"/>
    <x v="1"/>
    <x v="3"/>
    <x v="0"/>
  </r>
  <r>
    <n v="6292"/>
    <s v="BN5779799"/>
    <n v="56.3"/>
    <x v="1"/>
    <x v="1"/>
    <x v="9"/>
    <x v="3"/>
    <x v="0"/>
    <x v="2"/>
    <x v="1"/>
    <x v="1"/>
    <n v="16319.56"/>
    <x v="1"/>
    <x v="1"/>
    <x v="2"/>
    <x v="2"/>
    <x v="0"/>
    <x v="3"/>
  </r>
  <r>
    <n v="6293"/>
    <s v="BN5713586"/>
    <n v="49.4"/>
    <x v="0"/>
    <x v="0"/>
    <x v="19"/>
    <x v="1"/>
    <x v="4015"/>
    <x v="0"/>
    <x v="1"/>
    <x v="0"/>
    <n v="90273.85"/>
    <x v="1"/>
    <x v="1"/>
    <x v="3"/>
    <x v="0"/>
    <x v="2"/>
    <x v="1"/>
  </r>
  <r>
    <n v="6294"/>
    <s v="BN5782996"/>
    <n v="53.4"/>
    <x v="0"/>
    <x v="1"/>
    <x v="7"/>
    <x v="9"/>
    <x v="0"/>
    <x v="2"/>
    <x v="0"/>
    <x v="1"/>
    <n v="161344.13"/>
    <x v="1"/>
    <x v="1"/>
    <x v="2"/>
    <x v="1"/>
    <x v="0"/>
    <x v="2"/>
  </r>
  <r>
    <n v="6295"/>
    <s v="BN5742737"/>
    <n v="69.599999999999994"/>
    <x v="2"/>
    <x v="1"/>
    <x v="0"/>
    <x v="3"/>
    <x v="4016"/>
    <x v="0"/>
    <x v="0"/>
    <x v="1"/>
    <n v="121061.89"/>
    <x v="1"/>
    <x v="2"/>
    <x v="0"/>
    <x v="2"/>
    <x v="2"/>
    <x v="0"/>
  </r>
  <r>
    <n v="6296"/>
    <s v="BN5621463"/>
    <n v="53.5"/>
    <x v="1"/>
    <x v="0"/>
    <x v="5"/>
    <x v="1"/>
    <x v="4017"/>
    <x v="1"/>
    <x v="1"/>
    <x v="1"/>
    <n v="69531.22"/>
    <x v="0"/>
    <x v="1"/>
    <x v="1"/>
    <x v="0"/>
    <x v="2"/>
    <x v="1"/>
  </r>
  <r>
    <n v="6297"/>
    <s v="BN5799393"/>
    <n v="60"/>
    <x v="0"/>
    <x v="1"/>
    <x v="10"/>
    <x v="10"/>
    <x v="0"/>
    <x v="2"/>
    <x v="1"/>
    <x v="0"/>
    <n v="3756.23"/>
    <x v="1"/>
    <x v="0"/>
    <x v="3"/>
    <x v="0"/>
    <x v="0"/>
    <x v="3"/>
  </r>
  <r>
    <n v="6298"/>
    <s v="BN5625160"/>
    <n v="80.7"/>
    <x v="0"/>
    <x v="0"/>
    <x v="10"/>
    <x v="1"/>
    <x v="0"/>
    <x v="0"/>
    <x v="1"/>
    <x v="1"/>
    <n v="114448.13"/>
    <x v="1"/>
    <x v="3"/>
    <x v="3"/>
    <x v="0"/>
    <x v="0"/>
    <x v="0"/>
  </r>
  <r>
    <n v="6299"/>
    <s v="BN5755154"/>
    <n v="71.400000000000006"/>
    <x v="0"/>
    <x v="0"/>
    <x v="37"/>
    <x v="0"/>
    <x v="0"/>
    <x v="0"/>
    <x v="1"/>
    <x v="0"/>
    <n v="144045.07999999999"/>
    <x v="0"/>
    <x v="2"/>
    <x v="1"/>
    <x v="0"/>
    <x v="0"/>
    <x v="0"/>
  </r>
  <r>
    <n v="6300"/>
    <s v="BN5575592"/>
    <n v="59"/>
    <x v="0"/>
    <x v="1"/>
    <x v="9"/>
    <x v="3"/>
    <x v="4018"/>
    <x v="0"/>
    <x v="0"/>
    <x v="1"/>
    <n v="58781.11"/>
    <x v="1"/>
    <x v="0"/>
    <x v="2"/>
    <x v="2"/>
    <x v="3"/>
    <x v="1"/>
  </r>
  <r>
    <n v="6301"/>
    <s v="BN5668148"/>
    <n v="61.4"/>
    <x v="0"/>
    <x v="0"/>
    <x v="1"/>
    <x v="6"/>
    <x v="4019"/>
    <x v="0"/>
    <x v="0"/>
    <x v="0"/>
    <n v="179227.51999999999"/>
    <x v="1"/>
    <x v="0"/>
    <x v="0"/>
    <x v="0"/>
    <x v="3"/>
    <x v="2"/>
  </r>
  <r>
    <n v="6302"/>
    <s v="BN5683096"/>
    <n v="76.599999999999994"/>
    <x v="2"/>
    <x v="0"/>
    <x v="13"/>
    <x v="5"/>
    <x v="4020"/>
    <x v="0"/>
    <x v="0"/>
    <x v="1"/>
    <n v="127332.33"/>
    <x v="1"/>
    <x v="3"/>
    <x v="1"/>
    <x v="2"/>
    <x v="3"/>
    <x v="0"/>
  </r>
  <r>
    <n v="6303"/>
    <s v="BN5684505"/>
    <n v="55.7"/>
    <x v="1"/>
    <x v="1"/>
    <x v="0"/>
    <x v="4"/>
    <x v="0"/>
    <x v="2"/>
    <x v="1"/>
    <x v="0"/>
    <n v="86642.38"/>
    <x v="1"/>
    <x v="1"/>
    <x v="0"/>
    <x v="3"/>
    <x v="0"/>
    <x v="1"/>
  </r>
  <r>
    <n v="6304"/>
    <s v="BN5591082"/>
    <n v="78.8"/>
    <x v="2"/>
    <x v="0"/>
    <x v="23"/>
    <x v="4"/>
    <x v="4021"/>
    <x v="0"/>
    <x v="0"/>
    <x v="1"/>
    <n v="184178.29"/>
    <x v="0"/>
    <x v="3"/>
    <x v="1"/>
    <x v="3"/>
    <x v="2"/>
    <x v="2"/>
  </r>
  <r>
    <n v="6305"/>
    <s v="BN5653368"/>
    <n v="64.8"/>
    <x v="0"/>
    <x v="0"/>
    <x v="16"/>
    <x v="0"/>
    <x v="0"/>
    <x v="2"/>
    <x v="1"/>
    <x v="0"/>
    <n v="9551.49"/>
    <x v="1"/>
    <x v="0"/>
    <x v="0"/>
    <x v="0"/>
    <x v="0"/>
    <x v="3"/>
  </r>
  <r>
    <n v="6306"/>
    <s v="BN5732476"/>
    <n v="72.599999999999994"/>
    <x v="2"/>
    <x v="0"/>
    <x v="19"/>
    <x v="3"/>
    <x v="4022"/>
    <x v="2"/>
    <x v="0"/>
    <x v="0"/>
    <n v="56053.06"/>
    <x v="1"/>
    <x v="3"/>
    <x v="3"/>
    <x v="2"/>
    <x v="3"/>
    <x v="1"/>
  </r>
  <r>
    <n v="6307"/>
    <s v="BN5656384"/>
    <n v="77.3"/>
    <x v="0"/>
    <x v="1"/>
    <x v="19"/>
    <x v="9"/>
    <x v="0"/>
    <x v="2"/>
    <x v="0"/>
    <x v="0"/>
    <n v="1118.31"/>
    <x v="1"/>
    <x v="3"/>
    <x v="3"/>
    <x v="1"/>
    <x v="0"/>
    <x v="3"/>
  </r>
  <r>
    <n v="6308"/>
    <s v="BN5598423"/>
    <n v="58.3"/>
    <x v="2"/>
    <x v="1"/>
    <x v="7"/>
    <x v="4"/>
    <x v="4023"/>
    <x v="2"/>
    <x v="0"/>
    <x v="0"/>
    <n v="195732.04"/>
    <x v="1"/>
    <x v="1"/>
    <x v="2"/>
    <x v="3"/>
    <x v="3"/>
    <x v="2"/>
  </r>
  <r>
    <n v="6309"/>
    <s v="BN5766340"/>
    <n v="56.5"/>
    <x v="2"/>
    <x v="1"/>
    <x v="37"/>
    <x v="8"/>
    <x v="4024"/>
    <x v="2"/>
    <x v="0"/>
    <x v="1"/>
    <n v="175070.94"/>
    <x v="0"/>
    <x v="1"/>
    <x v="1"/>
    <x v="3"/>
    <x v="3"/>
    <x v="2"/>
  </r>
  <r>
    <n v="6310"/>
    <s v="BN5785255"/>
    <n v="70.5"/>
    <x v="0"/>
    <x v="1"/>
    <x v="11"/>
    <x v="9"/>
    <x v="0"/>
    <x v="2"/>
    <x v="1"/>
    <x v="0"/>
    <n v="112331.19"/>
    <x v="1"/>
    <x v="2"/>
    <x v="2"/>
    <x v="1"/>
    <x v="0"/>
    <x v="0"/>
  </r>
  <r>
    <n v="6311"/>
    <s v="BN5641508"/>
    <n v="68.5"/>
    <x v="1"/>
    <x v="1"/>
    <x v="3"/>
    <x v="4"/>
    <x v="4025"/>
    <x v="2"/>
    <x v="0"/>
    <x v="1"/>
    <n v="43956.83"/>
    <x v="1"/>
    <x v="2"/>
    <x v="0"/>
    <x v="3"/>
    <x v="3"/>
    <x v="3"/>
  </r>
  <r>
    <n v="6312"/>
    <s v="BN5798342"/>
    <n v="74.099999999999994"/>
    <x v="0"/>
    <x v="1"/>
    <x v="6"/>
    <x v="2"/>
    <x v="0"/>
    <x v="2"/>
    <x v="0"/>
    <x v="0"/>
    <n v="115994.52"/>
    <x v="1"/>
    <x v="3"/>
    <x v="2"/>
    <x v="1"/>
    <x v="0"/>
    <x v="0"/>
  </r>
  <r>
    <n v="6313"/>
    <s v="BN5648049"/>
    <n v="65.8"/>
    <x v="2"/>
    <x v="0"/>
    <x v="34"/>
    <x v="9"/>
    <x v="4026"/>
    <x v="0"/>
    <x v="0"/>
    <x v="1"/>
    <n v="166682.57"/>
    <x v="1"/>
    <x v="2"/>
    <x v="2"/>
    <x v="1"/>
    <x v="2"/>
    <x v="2"/>
  </r>
  <r>
    <n v="6314"/>
    <s v="BN5812395"/>
    <n v="57.5"/>
    <x v="0"/>
    <x v="1"/>
    <x v="7"/>
    <x v="6"/>
    <x v="4027"/>
    <x v="0"/>
    <x v="0"/>
    <x v="1"/>
    <n v="99843.98"/>
    <x v="1"/>
    <x v="1"/>
    <x v="2"/>
    <x v="0"/>
    <x v="2"/>
    <x v="1"/>
  </r>
  <r>
    <n v="6315"/>
    <s v="BN5790723"/>
    <n v="84.4"/>
    <x v="0"/>
    <x v="0"/>
    <x v="1"/>
    <x v="7"/>
    <x v="4028"/>
    <x v="0"/>
    <x v="0"/>
    <x v="0"/>
    <n v="141175.18"/>
    <x v="0"/>
    <x v="3"/>
    <x v="0"/>
    <x v="1"/>
    <x v="1"/>
    <x v="0"/>
  </r>
  <r>
    <n v="6316"/>
    <s v="BN5687334"/>
    <n v="55.9"/>
    <x v="1"/>
    <x v="1"/>
    <x v="44"/>
    <x v="9"/>
    <x v="4029"/>
    <x v="0"/>
    <x v="0"/>
    <x v="1"/>
    <n v="175910.95"/>
    <x v="0"/>
    <x v="1"/>
    <x v="1"/>
    <x v="1"/>
    <x v="3"/>
    <x v="2"/>
  </r>
  <r>
    <n v="6317"/>
    <s v="BN5765556"/>
    <n v="72.5"/>
    <x v="0"/>
    <x v="1"/>
    <x v="24"/>
    <x v="5"/>
    <x v="4030"/>
    <x v="2"/>
    <x v="1"/>
    <x v="0"/>
    <n v="176984.34"/>
    <x v="1"/>
    <x v="3"/>
    <x v="3"/>
    <x v="2"/>
    <x v="3"/>
    <x v="2"/>
  </r>
  <r>
    <n v="6318"/>
    <s v="BN5654791"/>
    <n v="45"/>
    <x v="0"/>
    <x v="1"/>
    <x v="6"/>
    <x v="3"/>
    <x v="4031"/>
    <x v="0"/>
    <x v="0"/>
    <x v="0"/>
    <n v="43480.63"/>
    <x v="1"/>
    <x v="1"/>
    <x v="2"/>
    <x v="2"/>
    <x v="3"/>
    <x v="3"/>
  </r>
  <r>
    <n v="6319"/>
    <s v="BN5686748"/>
    <n v="73.8"/>
    <x v="2"/>
    <x v="0"/>
    <x v="38"/>
    <x v="9"/>
    <x v="4032"/>
    <x v="0"/>
    <x v="1"/>
    <x v="1"/>
    <n v="155047.10999999999"/>
    <x v="0"/>
    <x v="3"/>
    <x v="1"/>
    <x v="1"/>
    <x v="2"/>
    <x v="2"/>
  </r>
  <r>
    <n v="6320"/>
    <s v="BN5768253"/>
    <n v="64.2"/>
    <x v="2"/>
    <x v="0"/>
    <x v="25"/>
    <x v="6"/>
    <x v="4033"/>
    <x v="0"/>
    <x v="0"/>
    <x v="0"/>
    <n v="176137.2"/>
    <x v="1"/>
    <x v="0"/>
    <x v="2"/>
    <x v="0"/>
    <x v="3"/>
    <x v="2"/>
  </r>
  <r>
    <n v="6321"/>
    <s v="BN5673512"/>
    <n v="61.8"/>
    <x v="1"/>
    <x v="1"/>
    <x v="15"/>
    <x v="8"/>
    <x v="4034"/>
    <x v="0"/>
    <x v="1"/>
    <x v="0"/>
    <n v="154843.4"/>
    <x v="1"/>
    <x v="0"/>
    <x v="2"/>
    <x v="3"/>
    <x v="2"/>
    <x v="2"/>
  </r>
  <r>
    <n v="6322"/>
    <s v="BN5689009"/>
    <n v="59"/>
    <x v="0"/>
    <x v="1"/>
    <x v="40"/>
    <x v="10"/>
    <x v="4035"/>
    <x v="0"/>
    <x v="0"/>
    <x v="0"/>
    <n v="8214.4599999999991"/>
    <x v="1"/>
    <x v="0"/>
    <x v="1"/>
    <x v="0"/>
    <x v="3"/>
    <x v="3"/>
  </r>
  <r>
    <n v="6323"/>
    <s v="BN5684207"/>
    <n v="73.5"/>
    <x v="0"/>
    <x v="1"/>
    <x v="5"/>
    <x v="0"/>
    <x v="0"/>
    <x v="2"/>
    <x v="1"/>
    <x v="0"/>
    <n v="147075.69"/>
    <x v="1"/>
    <x v="3"/>
    <x v="1"/>
    <x v="0"/>
    <x v="0"/>
    <x v="0"/>
  </r>
  <r>
    <n v="6324"/>
    <s v="BN5615741"/>
    <n v="55"/>
    <x v="0"/>
    <x v="1"/>
    <x v="10"/>
    <x v="2"/>
    <x v="4036"/>
    <x v="0"/>
    <x v="1"/>
    <x v="1"/>
    <n v="116495.55"/>
    <x v="1"/>
    <x v="1"/>
    <x v="3"/>
    <x v="1"/>
    <x v="3"/>
    <x v="0"/>
  </r>
  <r>
    <n v="6325"/>
    <s v="BN5745925"/>
    <n v="72.900000000000006"/>
    <x v="1"/>
    <x v="0"/>
    <x v="34"/>
    <x v="10"/>
    <x v="0"/>
    <x v="2"/>
    <x v="0"/>
    <x v="0"/>
    <n v="31165.06"/>
    <x v="0"/>
    <x v="3"/>
    <x v="2"/>
    <x v="0"/>
    <x v="0"/>
    <x v="3"/>
  </r>
  <r>
    <n v="6326"/>
    <s v="BN5615710"/>
    <n v="74.3"/>
    <x v="2"/>
    <x v="1"/>
    <x v="49"/>
    <x v="8"/>
    <x v="4037"/>
    <x v="0"/>
    <x v="0"/>
    <x v="0"/>
    <n v="192127.22"/>
    <x v="0"/>
    <x v="3"/>
    <x v="1"/>
    <x v="3"/>
    <x v="3"/>
    <x v="2"/>
  </r>
  <r>
    <n v="6327"/>
    <s v="BN5788407"/>
    <n v="55.5"/>
    <x v="0"/>
    <x v="1"/>
    <x v="8"/>
    <x v="2"/>
    <x v="4038"/>
    <x v="0"/>
    <x v="0"/>
    <x v="1"/>
    <n v="137491.23000000001"/>
    <x v="1"/>
    <x v="1"/>
    <x v="2"/>
    <x v="1"/>
    <x v="2"/>
    <x v="0"/>
  </r>
  <r>
    <n v="6328"/>
    <s v="BN5793769"/>
    <n v="66.7"/>
    <x v="1"/>
    <x v="0"/>
    <x v="18"/>
    <x v="6"/>
    <x v="4039"/>
    <x v="2"/>
    <x v="0"/>
    <x v="0"/>
    <n v="186841.71"/>
    <x v="1"/>
    <x v="2"/>
    <x v="3"/>
    <x v="0"/>
    <x v="3"/>
    <x v="2"/>
  </r>
  <r>
    <n v="6329"/>
    <s v="BN5629458"/>
    <n v="79"/>
    <x v="1"/>
    <x v="0"/>
    <x v="1"/>
    <x v="3"/>
    <x v="4040"/>
    <x v="0"/>
    <x v="1"/>
    <x v="1"/>
    <n v="86776.38"/>
    <x v="1"/>
    <x v="3"/>
    <x v="0"/>
    <x v="2"/>
    <x v="3"/>
    <x v="1"/>
  </r>
  <r>
    <n v="6330"/>
    <s v="BN5661111"/>
    <n v="72.7"/>
    <x v="2"/>
    <x v="1"/>
    <x v="10"/>
    <x v="0"/>
    <x v="4041"/>
    <x v="0"/>
    <x v="0"/>
    <x v="0"/>
    <n v="72073.72"/>
    <x v="1"/>
    <x v="3"/>
    <x v="3"/>
    <x v="0"/>
    <x v="2"/>
    <x v="1"/>
  </r>
  <r>
    <n v="6331"/>
    <s v="BN5715030"/>
    <n v="74.400000000000006"/>
    <x v="0"/>
    <x v="0"/>
    <x v="2"/>
    <x v="5"/>
    <x v="0"/>
    <x v="0"/>
    <x v="1"/>
    <x v="1"/>
    <n v="10662.58"/>
    <x v="1"/>
    <x v="3"/>
    <x v="0"/>
    <x v="2"/>
    <x v="0"/>
    <x v="3"/>
  </r>
  <r>
    <n v="6332"/>
    <s v="BN5700987"/>
    <n v="62.9"/>
    <x v="2"/>
    <x v="1"/>
    <x v="12"/>
    <x v="2"/>
    <x v="4042"/>
    <x v="0"/>
    <x v="0"/>
    <x v="0"/>
    <n v="91001.02"/>
    <x v="1"/>
    <x v="0"/>
    <x v="3"/>
    <x v="1"/>
    <x v="3"/>
    <x v="1"/>
  </r>
  <r>
    <n v="6333"/>
    <s v="BN5792959"/>
    <n v="61.9"/>
    <x v="0"/>
    <x v="0"/>
    <x v="12"/>
    <x v="4"/>
    <x v="4043"/>
    <x v="0"/>
    <x v="0"/>
    <x v="0"/>
    <n v="20555.21"/>
    <x v="1"/>
    <x v="0"/>
    <x v="3"/>
    <x v="3"/>
    <x v="1"/>
    <x v="3"/>
  </r>
  <r>
    <n v="6334"/>
    <s v="BN5623657"/>
    <n v="63.4"/>
    <x v="0"/>
    <x v="1"/>
    <x v="10"/>
    <x v="2"/>
    <x v="4044"/>
    <x v="0"/>
    <x v="0"/>
    <x v="0"/>
    <n v="123164.97"/>
    <x v="1"/>
    <x v="0"/>
    <x v="3"/>
    <x v="1"/>
    <x v="3"/>
    <x v="0"/>
  </r>
  <r>
    <n v="6335"/>
    <s v="BN5611242"/>
    <n v="60.8"/>
    <x v="1"/>
    <x v="0"/>
    <x v="12"/>
    <x v="5"/>
    <x v="0"/>
    <x v="2"/>
    <x v="0"/>
    <x v="0"/>
    <n v="143463.28"/>
    <x v="1"/>
    <x v="0"/>
    <x v="3"/>
    <x v="2"/>
    <x v="0"/>
    <x v="0"/>
  </r>
  <r>
    <n v="6336"/>
    <s v="BN5740341"/>
    <n v="50.7"/>
    <x v="0"/>
    <x v="0"/>
    <x v="12"/>
    <x v="1"/>
    <x v="0"/>
    <x v="2"/>
    <x v="1"/>
    <x v="1"/>
    <n v="92131.54"/>
    <x v="1"/>
    <x v="1"/>
    <x v="3"/>
    <x v="0"/>
    <x v="0"/>
    <x v="1"/>
  </r>
  <r>
    <n v="6337"/>
    <s v="BN5781447"/>
    <n v="53.6"/>
    <x v="2"/>
    <x v="0"/>
    <x v="12"/>
    <x v="4"/>
    <x v="4045"/>
    <x v="0"/>
    <x v="1"/>
    <x v="1"/>
    <n v="77178.42"/>
    <x v="1"/>
    <x v="1"/>
    <x v="3"/>
    <x v="3"/>
    <x v="3"/>
    <x v="1"/>
  </r>
  <r>
    <n v="6338"/>
    <s v="BN5618156"/>
    <n v="73"/>
    <x v="1"/>
    <x v="0"/>
    <x v="3"/>
    <x v="1"/>
    <x v="4046"/>
    <x v="0"/>
    <x v="0"/>
    <x v="0"/>
    <n v="193650.16"/>
    <x v="1"/>
    <x v="3"/>
    <x v="0"/>
    <x v="0"/>
    <x v="3"/>
    <x v="2"/>
  </r>
  <r>
    <n v="6339"/>
    <s v="BN5784074"/>
    <n v="58.3"/>
    <x v="2"/>
    <x v="1"/>
    <x v="2"/>
    <x v="2"/>
    <x v="4047"/>
    <x v="0"/>
    <x v="1"/>
    <x v="1"/>
    <n v="52861.89"/>
    <x v="1"/>
    <x v="1"/>
    <x v="0"/>
    <x v="1"/>
    <x v="3"/>
    <x v="1"/>
  </r>
  <r>
    <n v="6340"/>
    <s v="BN5700238"/>
    <n v="64.400000000000006"/>
    <x v="0"/>
    <x v="0"/>
    <x v="9"/>
    <x v="2"/>
    <x v="4048"/>
    <x v="0"/>
    <x v="0"/>
    <x v="1"/>
    <n v="35896.75"/>
    <x v="1"/>
    <x v="0"/>
    <x v="2"/>
    <x v="1"/>
    <x v="1"/>
    <x v="3"/>
  </r>
  <r>
    <n v="6341"/>
    <s v="BN5658977"/>
    <n v="79"/>
    <x v="1"/>
    <x v="1"/>
    <x v="24"/>
    <x v="2"/>
    <x v="0"/>
    <x v="2"/>
    <x v="0"/>
    <x v="0"/>
    <n v="149418.41"/>
    <x v="1"/>
    <x v="3"/>
    <x v="3"/>
    <x v="1"/>
    <x v="0"/>
    <x v="2"/>
  </r>
  <r>
    <n v="6342"/>
    <s v="BN5658277"/>
    <n v="80.7"/>
    <x v="2"/>
    <x v="0"/>
    <x v="20"/>
    <x v="1"/>
    <x v="4049"/>
    <x v="0"/>
    <x v="0"/>
    <x v="0"/>
    <n v="46253.65"/>
    <x v="1"/>
    <x v="3"/>
    <x v="0"/>
    <x v="0"/>
    <x v="2"/>
    <x v="3"/>
  </r>
  <r>
    <n v="6343"/>
    <s v="BN5704253"/>
    <n v="58.1"/>
    <x v="0"/>
    <x v="0"/>
    <x v="24"/>
    <x v="7"/>
    <x v="4050"/>
    <x v="0"/>
    <x v="0"/>
    <x v="1"/>
    <n v="86609.37"/>
    <x v="1"/>
    <x v="1"/>
    <x v="3"/>
    <x v="1"/>
    <x v="3"/>
    <x v="1"/>
  </r>
  <r>
    <n v="6344"/>
    <s v="BN5793368"/>
    <n v="62.7"/>
    <x v="1"/>
    <x v="0"/>
    <x v="30"/>
    <x v="5"/>
    <x v="0"/>
    <x v="0"/>
    <x v="1"/>
    <x v="1"/>
    <n v="91943.94"/>
    <x v="0"/>
    <x v="0"/>
    <x v="1"/>
    <x v="2"/>
    <x v="0"/>
    <x v="1"/>
  </r>
  <r>
    <n v="6345"/>
    <s v="BN5579690"/>
    <n v="85"/>
    <x v="0"/>
    <x v="1"/>
    <x v="1"/>
    <x v="6"/>
    <x v="0"/>
    <x v="2"/>
    <x v="0"/>
    <x v="1"/>
    <n v="128892.36"/>
    <x v="1"/>
    <x v="3"/>
    <x v="0"/>
    <x v="0"/>
    <x v="0"/>
    <x v="0"/>
  </r>
  <r>
    <n v="6346"/>
    <s v="BN5632258"/>
    <n v="75.400000000000006"/>
    <x v="0"/>
    <x v="0"/>
    <x v="12"/>
    <x v="4"/>
    <x v="0"/>
    <x v="2"/>
    <x v="0"/>
    <x v="1"/>
    <n v="44830.71"/>
    <x v="1"/>
    <x v="3"/>
    <x v="3"/>
    <x v="3"/>
    <x v="0"/>
    <x v="3"/>
  </r>
  <r>
    <n v="6347"/>
    <s v="BN5814381"/>
    <n v="55.1"/>
    <x v="2"/>
    <x v="1"/>
    <x v="5"/>
    <x v="1"/>
    <x v="4051"/>
    <x v="0"/>
    <x v="1"/>
    <x v="0"/>
    <n v="84508.44"/>
    <x v="0"/>
    <x v="1"/>
    <x v="1"/>
    <x v="0"/>
    <x v="3"/>
    <x v="1"/>
  </r>
  <r>
    <n v="6348"/>
    <s v="BN5754733"/>
    <n v="63.7"/>
    <x v="2"/>
    <x v="1"/>
    <x v="12"/>
    <x v="2"/>
    <x v="4052"/>
    <x v="2"/>
    <x v="0"/>
    <x v="0"/>
    <n v="84760.7"/>
    <x v="1"/>
    <x v="0"/>
    <x v="3"/>
    <x v="1"/>
    <x v="2"/>
    <x v="1"/>
  </r>
  <r>
    <n v="6349"/>
    <s v="BN5707418"/>
    <n v="69.900000000000006"/>
    <x v="1"/>
    <x v="1"/>
    <x v="8"/>
    <x v="2"/>
    <x v="4053"/>
    <x v="2"/>
    <x v="0"/>
    <x v="1"/>
    <n v="147661.47"/>
    <x v="1"/>
    <x v="2"/>
    <x v="2"/>
    <x v="1"/>
    <x v="3"/>
    <x v="0"/>
  </r>
  <r>
    <n v="6350"/>
    <s v="BN5699420"/>
    <n v="54.2"/>
    <x v="0"/>
    <x v="0"/>
    <x v="11"/>
    <x v="3"/>
    <x v="0"/>
    <x v="2"/>
    <x v="1"/>
    <x v="0"/>
    <n v="82393.08"/>
    <x v="1"/>
    <x v="1"/>
    <x v="2"/>
    <x v="2"/>
    <x v="0"/>
    <x v="1"/>
  </r>
  <r>
    <n v="6351"/>
    <s v="BN5799513"/>
    <n v="64"/>
    <x v="2"/>
    <x v="1"/>
    <x v="36"/>
    <x v="1"/>
    <x v="4054"/>
    <x v="0"/>
    <x v="1"/>
    <x v="0"/>
    <n v="135995.57999999999"/>
    <x v="1"/>
    <x v="0"/>
    <x v="1"/>
    <x v="0"/>
    <x v="3"/>
    <x v="0"/>
  </r>
  <r>
    <n v="6352"/>
    <s v="BN5794385"/>
    <n v="55.3"/>
    <x v="0"/>
    <x v="0"/>
    <x v="7"/>
    <x v="6"/>
    <x v="0"/>
    <x v="2"/>
    <x v="1"/>
    <x v="1"/>
    <n v="159800.16"/>
    <x v="1"/>
    <x v="1"/>
    <x v="2"/>
    <x v="0"/>
    <x v="0"/>
    <x v="2"/>
  </r>
  <r>
    <n v="6353"/>
    <s v="BN5646545"/>
    <n v="74.099999999999994"/>
    <x v="0"/>
    <x v="1"/>
    <x v="16"/>
    <x v="9"/>
    <x v="0"/>
    <x v="2"/>
    <x v="0"/>
    <x v="1"/>
    <n v="14379.01"/>
    <x v="1"/>
    <x v="3"/>
    <x v="0"/>
    <x v="1"/>
    <x v="0"/>
    <x v="3"/>
  </r>
  <r>
    <n v="6354"/>
    <s v="BN5676266"/>
    <n v="59.8"/>
    <x v="0"/>
    <x v="1"/>
    <x v="12"/>
    <x v="2"/>
    <x v="4055"/>
    <x v="0"/>
    <x v="0"/>
    <x v="0"/>
    <n v="74322.850000000006"/>
    <x v="1"/>
    <x v="0"/>
    <x v="3"/>
    <x v="1"/>
    <x v="3"/>
    <x v="1"/>
  </r>
  <r>
    <n v="6355"/>
    <s v="BN5566225"/>
    <n v="66"/>
    <x v="1"/>
    <x v="0"/>
    <x v="0"/>
    <x v="8"/>
    <x v="0"/>
    <x v="1"/>
    <x v="0"/>
    <x v="0"/>
    <n v="189016.24"/>
    <x v="0"/>
    <x v="2"/>
    <x v="0"/>
    <x v="3"/>
    <x v="0"/>
    <x v="2"/>
  </r>
  <r>
    <n v="6356"/>
    <s v="BN5570327"/>
    <n v="61.8"/>
    <x v="1"/>
    <x v="1"/>
    <x v="1"/>
    <x v="4"/>
    <x v="4056"/>
    <x v="0"/>
    <x v="1"/>
    <x v="1"/>
    <n v="136435.75"/>
    <x v="1"/>
    <x v="0"/>
    <x v="0"/>
    <x v="3"/>
    <x v="3"/>
    <x v="0"/>
  </r>
  <r>
    <n v="6357"/>
    <s v="BN5776656"/>
    <n v="64.7"/>
    <x v="0"/>
    <x v="1"/>
    <x v="3"/>
    <x v="9"/>
    <x v="0"/>
    <x v="2"/>
    <x v="0"/>
    <x v="0"/>
    <n v="78488.39"/>
    <x v="1"/>
    <x v="0"/>
    <x v="0"/>
    <x v="1"/>
    <x v="0"/>
    <x v="1"/>
  </r>
  <r>
    <n v="6358"/>
    <s v="BN5674550"/>
    <n v="49.1"/>
    <x v="0"/>
    <x v="0"/>
    <x v="50"/>
    <x v="6"/>
    <x v="4057"/>
    <x v="0"/>
    <x v="1"/>
    <x v="0"/>
    <n v="113695.99"/>
    <x v="1"/>
    <x v="1"/>
    <x v="1"/>
    <x v="0"/>
    <x v="3"/>
    <x v="0"/>
  </r>
  <r>
    <n v="6359"/>
    <s v="BN5730331"/>
    <n v="65.2"/>
    <x v="0"/>
    <x v="0"/>
    <x v="15"/>
    <x v="0"/>
    <x v="0"/>
    <x v="2"/>
    <x v="0"/>
    <x v="1"/>
    <n v="54628.11"/>
    <x v="1"/>
    <x v="0"/>
    <x v="2"/>
    <x v="0"/>
    <x v="0"/>
    <x v="1"/>
  </r>
  <r>
    <n v="6360"/>
    <s v="BN5739885"/>
    <n v="65"/>
    <x v="2"/>
    <x v="0"/>
    <x v="13"/>
    <x v="9"/>
    <x v="4058"/>
    <x v="1"/>
    <x v="0"/>
    <x v="1"/>
    <n v="150835.21"/>
    <x v="0"/>
    <x v="0"/>
    <x v="1"/>
    <x v="1"/>
    <x v="2"/>
    <x v="2"/>
  </r>
  <r>
    <n v="6361"/>
    <s v="BN5661504"/>
    <n v="41.3"/>
    <x v="2"/>
    <x v="1"/>
    <x v="2"/>
    <x v="1"/>
    <x v="4059"/>
    <x v="2"/>
    <x v="0"/>
    <x v="0"/>
    <n v="158891.79"/>
    <x v="1"/>
    <x v="1"/>
    <x v="0"/>
    <x v="0"/>
    <x v="2"/>
    <x v="2"/>
  </r>
  <r>
    <n v="6362"/>
    <s v="BN5675498"/>
    <n v="41.6"/>
    <x v="2"/>
    <x v="0"/>
    <x v="11"/>
    <x v="10"/>
    <x v="4060"/>
    <x v="2"/>
    <x v="0"/>
    <x v="0"/>
    <n v="160523.32999999999"/>
    <x v="1"/>
    <x v="1"/>
    <x v="2"/>
    <x v="0"/>
    <x v="3"/>
    <x v="2"/>
  </r>
  <r>
    <n v="6363"/>
    <s v="BN5814663"/>
    <n v="62.9"/>
    <x v="1"/>
    <x v="1"/>
    <x v="10"/>
    <x v="2"/>
    <x v="0"/>
    <x v="2"/>
    <x v="0"/>
    <x v="0"/>
    <n v="180595.02"/>
    <x v="1"/>
    <x v="0"/>
    <x v="3"/>
    <x v="1"/>
    <x v="0"/>
    <x v="2"/>
  </r>
  <r>
    <n v="6364"/>
    <s v="BN5593367"/>
    <n v="67.8"/>
    <x v="1"/>
    <x v="0"/>
    <x v="20"/>
    <x v="4"/>
    <x v="4061"/>
    <x v="0"/>
    <x v="0"/>
    <x v="1"/>
    <n v="16618.759999999998"/>
    <x v="1"/>
    <x v="2"/>
    <x v="0"/>
    <x v="3"/>
    <x v="3"/>
    <x v="3"/>
  </r>
  <r>
    <n v="6365"/>
    <s v="BN5663334"/>
    <n v="52.7"/>
    <x v="1"/>
    <x v="1"/>
    <x v="34"/>
    <x v="5"/>
    <x v="4062"/>
    <x v="2"/>
    <x v="0"/>
    <x v="1"/>
    <n v="79919.97"/>
    <x v="1"/>
    <x v="1"/>
    <x v="2"/>
    <x v="2"/>
    <x v="2"/>
    <x v="1"/>
  </r>
  <r>
    <n v="6366"/>
    <s v="BN5576109"/>
    <n v="74.3"/>
    <x v="1"/>
    <x v="0"/>
    <x v="36"/>
    <x v="8"/>
    <x v="4063"/>
    <x v="2"/>
    <x v="1"/>
    <x v="1"/>
    <n v="186489.14"/>
    <x v="0"/>
    <x v="3"/>
    <x v="1"/>
    <x v="3"/>
    <x v="3"/>
    <x v="2"/>
  </r>
  <r>
    <n v="6367"/>
    <s v="BN5677237"/>
    <n v="68.3"/>
    <x v="2"/>
    <x v="1"/>
    <x v="39"/>
    <x v="9"/>
    <x v="4064"/>
    <x v="0"/>
    <x v="0"/>
    <x v="0"/>
    <n v="51999.5"/>
    <x v="1"/>
    <x v="2"/>
    <x v="1"/>
    <x v="1"/>
    <x v="3"/>
    <x v="1"/>
  </r>
  <r>
    <n v="6368"/>
    <s v="BN5568655"/>
    <n v="53.6"/>
    <x v="0"/>
    <x v="0"/>
    <x v="1"/>
    <x v="9"/>
    <x v="0"/>
    <x v="0"/>
    <x v="0"/>
    <x v="1"/>
    <n v="121299.14"/>
    <x v="1"/>
    <x v="1"/>
    <x v="0"/>
    <x v="1"/>
    <x v="0"/>
    <x v="0"/>
  </r>
  <r>
    <n v="6369"/>
    <s v="BN5693677"/>
    <n v="66.3"/>
    <x v="1"/>
    <x v="1"/>
    <x v="37"/>
    <x v="10"/>
    <x v="4065"/>
    <x v="0"/>
    <x v="0"/>
    <x v="1"/>
    <n v="144593.29999999999"/>
    <x v="0"/>
    <x v="2"/>
    <x v="1"/>
    <x v="0"/>
    <x v="2"/>
    <x v="0"/>
  </r>
  <r>
    <n v="6370"/>
    <s v="BN5714173"/>
    <n v="64.599999999999994"/>
    <x v="0"/>
    <x v="0"/>
    <x v="16"/>
    <x v="0"/>
    <x v="0"/>
    <x v="2"/>
    <x v="1"/>
    <x v="1"/>
    <n v="178752.73"/>
    <x v="1"/>
    <x v="0"/>
    <x v="0"/>
    <x v="0"/>
    <x v="0"/>
    <x v="2"/>
  </r>
  <r>
    <n v="6371"/>
    <s v="BN5798113"/>
    <n v="70.7"/>
    <x v="0"/>
    <x v="1"/>
    <x v="12"/>
    <x v="0"/>
    <x v="0"/>
    <x v="1"/>
    <x v="0"/>
    <x v="0"/>
    <n v="94148.3"/>
    <x v="1"/>
    <x v="2"/>
    <x v="3"/>
    <x v="0"/>
    <x v="0"/>
    <x v="1"/>
  </r>
  <r>
    <n v="6372"/>
    <s v="BN5656540"/>
    <n v="60.2"/>
    <x v="0"/>
    <x v="1"/>
    <x v="10"/>
    <x v="8"/>
    <x v="0"/>
    <x v="2"/>
    <x v="0"/>
    <x v="0"/>
    <n v="77414.45"/>
    <x v="1"/>
    <x v="0"/>
    <x v="3"/>
    <x v="3"/>
    <x v="0"/>
    <x v="1"/>
  </r>
  <r>
    <n v="6373"/>
    <s v="BN5791024"/>
    <n v="63.5"/>
    <x v="0"/>
    <x v="0"/>
    <x v="40"/>
    <x v="0"/>
    <x v="4066"/>
    <x v="2"/>
    <x v="0"/>
    <x v="1"/>
    <n v="63236.97"/>
    <x v="1"/>
    <x v="0"/>
    <x v="1"/>
    <x v="0"/>
    <x v="3"/>
    <x v="1"/>
  </r>
  <r>
    <n v="6374"/>
    <s v="BN5638182"/>
    <n v="59.7"/>
    <x v="0"/>
    <x v="1"/>
    <x v="44"/>
    <x v="0"/>
    <x v="0"/>
    <x v="2"/>
    <x v="1"/>
    <x v="0"/>
    <n v="108645.85"/>
    <x v="1"/>
    <x v="0"/>
    <x v="1"/>
    <x v="0"/>
    <x v="0"/>
    <x v="0"/>
  </r>
  <r>
    <n v="6375"/>
    <s v="BN5807386"/>
    <n v="50.3"/>
    <x v="0"/>
    <x v="1"/>
    <x v="16"/>
    <x v="1"/>
    <x v="0"/>
    <x v="2"/>
    <x v="0"/>
    <x v="0"/>
    <n v="95153.24"/>
    <x v="1"/>
    <x v="1"/>
    <x v="0"/>
    <x v="0"/>
    <x v="0"/>
    <x v="1"/>
  </r>
  <r>
    <n v="6376"/>
    <s v="BN5708447"/>
    <n v="52.4"/>
    <x v="1"/>
    <x v="0"/>
    <x v="55"/>
    <x v="8"/>
    <x v="0"/>
    <x v="0"/>
    <x v="0"/>
    <x v="1"/>
    <n v="136079.64000000001"/>
    <x v="0"/>
    <x v="1"/>
    <x v="1"/>
    <x v="3"/>
    <x v="0"/>
    <x v="0"/>
  </r>
  <r>
    <n v="6377"/>
    <s v="BN5640599"/>
    <n v="70"/>
    <x v="0"/>
    <x v="1"/>
    <x v="17"/>
    <x v="8"/>
    <x v="4067"/>
    <x v="0"/>
    <x v="0"/>
    <x v="1"/>
    <n v="98273.01"/>
    <x v="0"/>
    <x v="2"/>
    <x v="1"/>
    <x v="3"/>
    <x v="1"/>
    <x v="1"/>
  </r>
  <r>
    <n v="6378"/>
    <s v="BN5588817"/>
    <n v="69.2"/>
    <x v="0"/>
    <x v="1"/>
    <x v="19"/>
    <x v="9"/>
    <x v="0"/>
    <x v="0"/>
    <x v="0"/>
    <x v="1"/>
    <n v="113505.93"/>
    <x v="0"/>
    <x v="2"/>
    <x v="3"/>
    <x v="1"/>
    <x v="0"/>
    <x v="0"/>
  </r>
  <r>
    <n v="6379"/>
    <s v="BN5768676"/>
    <n v="56.2"/>
    <x v="0"/>
    <x v="1"/>
    <x v="24"/>
    <x v="0"/>
    <x v="0"/>
    <x v="0"/>
    <x v="1"/>
    <x v="0"/>
    <n v="52525.15"/>
    <x v="0"/>
    <x v="1"/>
    <x v="3"/>
    <x v="0"/>
    <x v="0"/>
    <x v="1"/>
  </r>
  <r>
    <n v="6380"/>
    <s v="BN5770456"/>
    <n v="67.900000000000006"/>
    <x v="0"/>
    <x v="1"/>
    <x v="24"/>
    <x v="3"/>
    <x v="4068"/>
    <x v="0"/>
    <x v="0"/>
    <x v="1"/>
    <n v="194617.98"/>
    <x v="1"/>
    <x v="2"/>
    <x v="3"/>
    <x v="2"/>
    <x v="1"/>
    <x v="2"/>
  </r>
  <r>
    <n v="6381"/>
    <s v="BN5642075"/>
    <n v="60.3"/>
    <x v="2"/>
    <x v="1"/>
    <x v="12"/>
    <x v="1"/>
    <x v="4069"/>
    <x v="0"/>
    <x v="0"/>
    <x v="1"/>
    <n v="152541.89000000001"/>
    <x v="0"/>
    <x v="0"/>
    <x v="3"/>
    <x v="0"/>
    <x v="3"/>
    <x v="2"/>
  </r>
  <r>
    <n v="6382"/>
    <s v="BN5713959"/>
    <n v="72"/>
    <x v="1"/>
    <x v="1"/>
    <x v="19"/>
    <x v="6"/>
    <x v="4070"/>
    <x v="2"/>
    <x v="0"/>
    <x v="0"/>
    <n v="142903.44"/>
    <x v="1"/>
    <x v="3"/>
    <x v="3"/>
    <x v="0"/>
    <x v="3"/>
    <x v="0"/>
  </r>
  <r>
    <n v="6383"/>
    <s v="BN5574973"/>
    <n v="79.7"/>
    <x v="0"/>
    <x v="1"/>
    <x v="9"/>
    <x v="8"/>
    <x v="0"/>
    <x v="2"/>
    <x v="0"/>
    <x v="1"/>
    <n v="182257.61"/>
    <x v="1"/>
    <x v="3"/>
    <x v="2"/>
    <x v="3"/>
    <x v="0"/>
    <x v="2"/>
  </r>
  <r>
    <n v="6384"/>
    <s v="BN5811953"/>
    <n v="59.4"/>
    <x v="0"/>
    <x v="1"/>
    <x v="18"/>
    <x v="5"/>
    <x v="4071"/>
    <x v="0"/>
    <x v="1"/>
    <x v="1"/>
    <n v="135431.72"/>
    <x v="1"/>
    <x v="0"/>
    <x v="3"/>
    <x v="2"/>
    <x v="2"/>
    <x v="0"/>
  </r>
  <r>
    <n v="6385"/>
    <s v="BN5811986"/>
    <n v="52.9"/>
    <x v="0"/>
    <x v="0"/>
    <x v="8"/>
    <x v="3"/>
    <x v="0"/>
    <x v="2"/>
    <x v="0"/>
    <x v="0"/>
    <n v="175697.87"/>
    <x v="1"/>
    <x v="1"/>
    <x v="2"/>
    <x v="2"/>
    <x v="0"/>
    <x v="2"/>
  </r>
  <r>
    <n v="6386"/>
    <s v="BN5706723"/>
    <n v="60.6"/>
    <x v="2"/>
    <x v="0"/>
    <x v="15"/>
    <x v="1"/>
    <x v="4072"/>
    <x v="2"/>
    <x v="1"/>
    <x v="0"/>
    <n v="59061.25"/>
    <x v="1"/>
    <x v="0"/>
    <x v="2"/>
    <x v="0"/>
    <x v="3"/>
    <x v="1"/>
  </r>
  <r>
    <n v="6387"/>
    <s v="BN5584003"/>
    <n v="62.1"/>
    <x v="1"/>
    <x v="0"/>
    <x v="20"/>
    <x v="3"/>
    <x v="0"/>
    <x v="2"/>
    <x v="1"/>
    <x v="0"/>
    <n v="131283.6"/>
    <x v="0"/>
    <x v="0"/>
    <x v="0"/>
    <x v="2"/>
    <x v="0"/>
    <x v="0"/>
  </r>
  <r>
    <n v="6388"/>
    <s v="BN5810720"/>
    <n v="51.3"/>
    <x v="0"/>
    <x v="0"/>
    <x v="3"/>
    <x v="9"/>
    <x v="0"/>
    <x v="2"/>
    <x v="0"/>
    <x v="1"/>
    <n v="152499.79999999999"/>
    <x v="1"/>
    <x v="1"/>
    <x v="0"/>
    <x v="1"/>
    <x v="0"/>
    <x v="2"/>
  </r>
  <r>
    <n v="6389"/>
    <s v="BN5581946"/>
    <n v="75.3"/>
    <x v="2"/>
    <x v="1"/>
    <x v="4"/>
    <x v="6"/>
    <x v="4073"/>
    <x v="0"/>
    <x v="0"/>
    <x v="1"/>
    <n v="15523.09"/>
    <x v="0"/>
    <x v="3"/>
    <x v="0"/>
    <x v="0"/>
    <x v="2"/>
    <x v="3"/>
  </r>
  <r>
    <n v="6390"/>
    <s v="BN5687520"/>
    <n v="60.5"/>
    <x v="0"/>
    <x v="0"/>
    <x v="33"/>
    <x v="9"/>
    <x v="4074"/>
    <x v="0"/>
    <x v="1"/>
    <x v="0"/>
    <n v="186418.85"/>
    <x v="1"/>
    <x v="0"/>
    <x v="2"/>
    <x v="1"/>
    <x v="2"/>
    <x v="2"/>
  </r>
  <r>
    <n v="6391"/>
    <s v="BN5588319"/>
    <n v="57.4"/>
    <x v="1"/>
    <x v="0"/>
    <x v="24"/>
    <x v="3"/>
    <x v="0"/>
    <x v="2"/>
    <x v="0"/>
    <x v="1"/>
    <n v="32262.28"/>
    <x v="1"/>
    <x v="1"/>
    <x v="3"/>
    <x v="2"/>
    <x v="0"/>
    <x v="3"/>
  </r>
  <r>
    <n v="6392"/>
    <s v="BN5784012"/>
    <n v="72.599999999999994"/>
    <x v="0"/>
    <x v="0"/>
    <x v="16"/>
    <x v="8"/>
    <x v="4075"/>
    <x v="0"/>
    <x v="0"/>
    <x v="1"/>
    <n v="128052.29"/>
    <x v="1"/>
    <x v="3"/>
    <x v="0"/>
    <x v="3"/>
    <x v="3"/>
    <x v="0"/>
  </r>
  <r>
    <n v="6393"/>
    <s v="BN5701265"/>
    <n v="61.1"/>
    <x v="1"/>
    <x v="0"/>
    <x v="34"/>
    <x v="6"/>
    <x v="4076"/>
    <x v="2"/>
    <x v="0"/>
    <x v="1"/>
    <n v="181419.29"/>
    <x v="1"/>
    <x v="0"/>
    <x v="2"/>
    <x v="0"/>
    <x v="1"/>
    <x v="2"/>
  </r>
  <r>
    <n v="6394"/>
    <s v="BN5789284"/>
    <n v="59.3"/>
    <x v="2"/>
    <x v="0"/>
    <x v="1"/>
    <x v="4"/>
    <x v="4077"/>
    <x v="2"/>
    <x v="0"/>
    <x v="0"/>
    <n v="109783.29"/>
    <x v="1"/>
    <x v="0"/>
    <x v="0"/>
    <x v="3"/>
    <x v="3"/>
    <x v="0"/>
  </r>
  <r>
    <n v="6395"/>
    <s v="BN5602758"/>
    <n v="46.6"/>
    <x v="2"/>
    <x v="1"/>
    <x v="1"/>
    <x v="0"/>
    <x v="4078"/>
    <x v="2"/>
    <x v="0"/>
    <x v="1"/>
    <n v="181879.56"/>
    <x v="1"/>
    <x v="1"/>
    <x v="0"/>
    <x v="0"/>
    <x v="2"/>
    <x v="2"/>
  </r>
  <r>
    <n v="6396"/>
    <s v="BN5707831"/>
    <n v="74.099999999999994"/>
    <x v="2"/>
    <x v="0"/>
    <x v="18"/>
    <x v="10"/>
    <x v="4079"/>
    <x v="2"/>
    <x v="0"/>
    <x v="1"/>
    <n v="74260.160000000003"/>
    <x v="1"/>
    <x v="3"/>
    <x v="3"/>
    <x v="0"/>
    <x v="2"/>
    <x v="1"/>
  </r>
  <r>
    <n v="6397"/>
    <s v="BN5602725"/>
    <n v="68.400000000000006"/>
    <x v="2"/>
    <x v="0"/>
    <x v="4"/>
    <x v="0"/>
    <x v="4080"/>
    <x v="2"/>
    <x v="1"/>
    <x v="0"/>
    <n v="49865.04"/>
    <x v="1"/>
    <x v="2"/>
    <x v="0"/>
    <x v="0"/>
    <x v="2"/>
    <x v="3"/>
  </r>
  <r>
    <n v="6398"/>
    <s v="BN5675801"/>
    <n v="55"/>
    <x v="1"/>
    <x v="0"/>
    <x v="19"/>
    <x v="9"/>
    <x v="4081"/>
    <x v="0"/>
    <x v="0"/>
    <x v="0"/>
    <n v="103608.06"/>
    <x v="1"/>
    <x v="1"/>
    <x v="3"/>
    <x v="1"/>
    <x v="1"/>
    <x v="0"/>
  </r>
  <r>
    <n v="6399"/>
    <s v="BN5591735"/>
    <n v="59.3"/>
    <x v="1"/>
    <x v="1"/>
    <x v="28"/>
    <x v="9"/>
    <x v="4082"/>
    <x v="0"/>
    <x v="0"/>
    <x v="1"/>
    <n v="167564.82"/>
    <x v="1"/>
    <x v="0"/>
    <x v="2"/>
    <x v="1"/>
    <x v="1"/>
    <x v="2"/>
  </r>
  <r>
    <n v="6400"/>
    <s v="BN5738414"/>
    <n v="60.1"/>
    <x v="2"/>
    <x v="1"/>
    <x v="36"/>
    <x v="9"/>
    <x v="4083"/>
    <x v="0"/>
    <x v="1"/>
    <x v="0"/>
    <n v="41816.49"/>
    <x v="0"/>
    <x v="0"/>
    <x v="1"/>
    <x v="1"/>
    <x v="2"/>
    <x v="3"/>
  </r>
  <r>
    <n v="6401"/>
    <s v="BN5585820"/>
    <n v="67.599999999999994"/>
    <x v="1"/>
    <x v="0"/>
    <x v="33"/>
    <x v="8"/>
    <x v="0"/>
    <x v="2"/>
    <x v="1"/>
    <x v="1"/>
    <n v="179066.58"/>
    <x v="1"/>
    <x v="2"/>
    <x v="2"/>
    <x v="3"/>
    <x v="0"/>
    <x v="2"/>
  </r>
  <r>
    <n v="6402"/>
    <s v="BN5578953"/>
    <n v="55.6"/>
    <x v="0"/>
    <x v="0"/>
    <x v="17"/>
    <x v="7"/>
    <x v="0"/>
    <x v="2"/>
    <x v="1"/>
    <x v="1"/>
    <n v="109184.24"/>
    <x v="1"/>
    <x v="1"/>
    <x v="1"/>
    <x v="1"/>
    <x v="0"/>
    <x v="0"/>
  </r>
  <r>
    <n v="6403"/>
    <s v="BN5804124"/>
    <n v="71.900000000000006"/>
    <x v="0"/>
    <x v="1"/>
    <x v="18"/>
    <x v="6"/>
    <x v="4084"/>
    <x v="0"/>
    <x v="0"/>
    <x v="0"/>
    <n v="199841.32"/>
    <x v="1"/>
    <x v="3"/>
    <x v="3"/>
    <x v="0"/>
    <x v="2"/>
    <x v="2"/>
  </r>
  <r>
    <n v="6404"/>
    <s v="BN5736039"/>
    <n v="85"/>
    <x v="2"/>
    <x v="1"/>
    <x v="30"/>
    <x v="10"/>
    <x v="4085"/>
    <x v="0"/>
    <x v="0"/>
    <x v="0"/>
    <n v="83617.17"/>
    <x v="0"/>
    <x v="3"/>
    <x v="1"/>
    <x v="0"/>
    <x v="3"/>
    <x v="1"/>
  </r>
  <r>
    <n v="6405"/>
    <s v="BN5745312"/>
    <n v="64.900000000000006"/>
    <x v="1"/>
    <x v="0"/>
    <x v="23"/>
    <x v="0"/>
    <x v="0"/>
    <x v="0"/>
    <x v="0"/>
    <x v="1"/>
    <n v="84863.85"/>
    <x v="0"/>
    <x v="0"/>
    <x v="1"/>
    <x v="0"/>
    <x v="0"/>
    <x v="1"/>
  </r>
  <r>
    <n v="6406"/>
    <s v="BN5760662"/>
    <n v="50.9"/>
    <x v="1"/>
    <x v="1"/>
    <x v="1"/>
    <x v="3"/>
    <x v="4086"/>
    <x v="0"/>
    <x v="1"/>
    <x v="0"/>
    <n v="114775.53"/>
    <x v="1"/>
    <x v="1"/>
    <x v="0"/>
    <x v="2"/>
    <x v="3"/>
    <x v="0"/>
  </r>
  <r>
    <n v="6407"/>
    <s v="BN5637031"/>
    <n v="68.400000000000006"/>
    <x v="0"/>
    <x v="1"/>
    <x v="19"/>
    <x v="4"/>
    <x v="4087"/>
    <x v="0"/>
    <x v="0"/>
    <x v="1"/>
    <n v="103557.93"/>
    <x v="1"/>
    <x v="2"/>
    <x v="3"/>
    <x v="3"/>
    <x v="2"/>
    <x v="0"/>
  </r>
  <r>
    <n v="6408"/>
    <s v="BN5657742"/>
    <n v="80.599999999999994"/>
    <x v="2"/>
    <x v="1"/>
    <x v="33"/>
    <x v="2"/>
    <x v="4088"/>
    <x v="0"/>
    <x v="0"/>
    <x v="1"/>
    <n v="85028.36"/>
    <x v="0"/>
    <x v="3"/>
    <x v="2"/>
    <x v="1"/>
    <x v="2"/>
    <x v="1"/>
  </r>
  <r>
    <n v="6409"/>
    <s v="BN5738410"/>
    <n v="72.900000000000006"/>
    <x v="1"/>
    <x v="1"/>
    <x v="4"/>
    <x v="4"/>
    <x v="4089"/>
    <x v="2"/>
    <x v="0"/>
    <x v="1"/>
    <n v="153064.87"/>
    <x v="1"/>
    <x v="3"/>
    <x v="0"/>
    <x v="3"/>
    <x v="3"/>
    <x v="2"/>
  </r>
  <r>
    <n v="6410"/>
    <s v="BN5690608"/>
    <n v="68.3"/>
    <x v="0"/>
    <x v="0"/>
    <x v="19"/>
    <x v="9"/>
    <x v="0"/>
    <x v="2"/>
    <x v="0"/>
    <x v="0"/>
    <n v="38784.42"/>
    <x v="1"/>
    <x v="2"/>
    <x v="3"/>
    <x v="1"/>
    <x v="0"/>
    <x v="3"/>
  </r>
  <r>
    <n v="6411"/>
    <s v="BN5762264"/>
    <n v="68.900000000000006"/>
    <x v="1"/>
    <x v="0"/>
    <x v="54"/>
    <x v="1"/>
    <x v="0"/>
    <x v="2"/>
    <x v="0"/>
    <x v="0"/>
    <n v="186526.12"/>
    <x v="1"/>
    <x v="2"/>
    <x v="1"/>
    <x v="0"/>
    <x v="0"/>
    <x v="2"/>
  </r>
  <r>
    <n v="6412"/>
    <s v="BN5791085"/>
    <n v="67.2"/>
    <x v="2"/>
    <x v="0"/>
    <x v="29"/>
    <x v="1"/>
    <x v="4090"/>
    <x v="0"/>
    <x v="0"/>
    <x v="1"/>
    <n v="28789.94"/>
    <x v="1"/>
    <x v="2"/>
    <x v="2"/>
    <x v="0"/>
    <x v="1"/>
    <x v="3"/>
  </r>
  <r>
    <n v="6413"/>
    <s v="BN5598895"/>
    <n v="60.2"/>
    <x v="2"/>
    <x v="0"/>
    <x v="47"/>
    <x v="8"/>
    <x v="4091"/>
    <x v="0"/>
    <x v="1"/>
    <x v="0"/>
    <n v="45038.29"/>
    <x v="0"/>
    <x v="0"/>
    <x v="1"/>
    <x v="3"/>
    <x v="3"/>
    <x v="3"/>
  </r>
  <r>
    <n v="6414"/>
    <s v="BN5734678"/>
    <n v="73.900000000000006"/>
    <x v="0"/>
    <x v="0"/>
    <x v="43"/>
    <x v="4"/>
    <x v="4092"/>
    <x v="0"/>
    <x v="1"/>
    <x v="0"/>
    <n v="150245.81"/>
    <x v="1"/>
    <x v="3"/>
    <x v="2"/>
    <x v="3"/>
    <x v="2"/>
    <x v="2"/>
  </r>
  <r>
    <n v="6415"/>
    <s v="BN5642825"/>
    <n v="61.8"/>
    <x v="0"/>
    <x v="0"/>
    <x v="29"/>
    <x v="0"/>
    <x v="4093"/>
    <x v="0"/>
    <x v="1"/>
    <x v="1"/>
    <n v="57762"/>
    <x v="1"/>
    <x v="0"/>
    <x v="2"/>
    <x v="0"/>
    <x v="3"/>
    <x v="1"/>
  </r>
  <r>
    <n v="6416"/>
    <s v="BN5769429"/>
    <n v="67.400000000000006"/>
    <x v="0"/>
    <x v="0"/>
    <x v="0"/>
    <x v="9"/>
    <x v="0"/>
    <x v="2"/>
    <x v="0"/>
    <x v="1"/>
    <n v="4292.72"/>
    <x v="1"/>
    <x v="2"/>
    <x v="0"/>
    <x v="1"/>
    <x v="0"/>
    <x v="3"/>
  </r>
  <r>
    <n v="6417"/>
    <s v="BN5789292"/>
    <n v="76.2"/>
    <x v="0"/>
    <x v="1"/>
    <x v="28"/>
    <x v="5"/>
    <x v="4094"/>
    <x v="0"/>
    <x v="0"/>
    <x v="1"/>
    <n v="173365.89"/>
    <x v="1"/>
    <x v="3"/>
    <x v="2"/>
    <x v="2"/>
    <x v="2"/>
    <x v="2"/>
  </r>
  <r>
    <n v="6418"/>
    <s v="BN5695016"/>
    <n v="79"/>
    <x v="1"/>
    <x v="1"/>
    <x v="24"/>
    <x v="5"/>
    <x v="0"/>
    <x v="2"/>
    <x v="0"/>
    <x v="0"/>
    <n v="119484.01"/>
    <x v="1"/>
    <x v="3"/>
    <x v="3"/>
    <x v="2"/>
    <x v="0"/>
    <x v="0"/>
  </r>
  <r>
    <n v="6419"/>
    <s v="BN5801837"/>
    <n v="75.400000000000006"/>
    <x v="1"/>
    <x v="0"/>
    <x v="7"/>
    <x v="2"/>
    <x v="0"/>
    <x v="2"/>
    <x v="1"/>
    <x v="1"/>
    <n v="121821.16"/>
    <x v="1"/>
    <x v="3"/>
    <x v="2"/>
    <x v="1"/>
    <x v="0"/>
    <x v="0"/>
  </r>
  <r>
    <n v="6420"/>
    <s v="BN5767717"/>
    <n v="72.900000000000006"/>
    <x v="0"/>
    <x v="1"/>
    <x v="4"/>
    <x v="5"/>
    <x v="0"/>
    <x v="2"/>
    <x v="0"/>
    <x v="1"/>
    <n v="151733.43"/>
    <x v="1"/>
    <x v="3"/>
    <x v="0"/>
    <x v="2"/>
    <x v="0"/>
    <x v="2"/>
  </r>
  <r>
    <n v="6421"/>
    <s v="BN5717952"/>
    <n v="60.6"/>
    <x v="2"/>
    <x v="0"/>
    <x v="40"/>
    <x v="10"/>
    <x v="4095"/>
    <x v="2"/>
    <x v="1"/>
    <x v="0"/>
    <n v="53784.22"/>
    <x v="1"/>
    <x v="0"/>
    <x v="1"/>
    <x v="0"/>
    <x v="2"/>
    <x v="1"/>
  </r>
  <r>
    <n v="6422"/>
    <s v="BN5579907"/>
    <n v="61.6"/>
    <x v="0"/>
    <x v="1"/>
    <x v="51"/>
    <x v="2"/>
    <x v="4096"/>
    <x v="0"/>
    <x v="0"/>
    <x v="0"/>
    <n v="62733.05"/>
    <x v="1"/>
    <x v="0"/>
    <x v="2"/>
    <x v="1"/>
    <x v="1"/>
    <x v="1"/>
  </r>
  <r>
    <n v="6423"/>
    <s v="BN5594950"/>
    <n v="77.2"/>
    <x v="0"/>
    <x v="1"/>
    <x v="40"/>
    <x v="9"/>
    <x v="4097"/>
    <x v="0"/>
    <x v="1"/>
    <x v="0"/>
    <n v="17671.78"/>
    <x v="1"/>
    <x v="3"/>
    <x v="1"/>
    <x v="1"/>
    <x v="2"/>
    <x v="3"/>
  </r>
  <r>
    <n v="6424"/>
    <s v="BN5600633"/>
    <n v="65.2"/>
    <x v="1"/>
    <x v="1"/>
    <x v="1"/>
    <x v="2"/>
    <x v="4098"/>
    <x v="0"/>
    <x v="0"/>
    <x v="1"/>
    <n v="188905.43"/>
    <x v="1"/>
    <x v="0"/>
    <x v="0"/>
    <x v="1"/>
    <x v="3"/>
    <x v="2"/>
  </r>
  <r>
    <n v="6425"/>
    <s v="BN5782521"/>
    <n v="74.3"/>
    <x v="0"/>
    <x v="1"/>
    <x v="3"/>
    <x v="8"/>
    <x v="0"/>
    <x v="2"/>
    <x v="1"/>
    <x v="1"/>
    <n v="113079.19"/>
    <x v="0"/>
    <x v="3"/>
    <x v="0"/>
    <x v="3"/>
    <x v="0"/>
    <x v="0"/>
  </r>
  <r>
    <n v="6426"/>
    <s v="BN5566807"/>
    <n v="79.3"/>
    <x v="0"/>
    <x v="1"/>
    <x v="2"/>
    <x v="6"/>
    <x v="4099"/>
    <x v="0"/>
    <x v="1"/>
    <x v="1"/>
    <n v="83997.79"/>
    <x v="1"/>
    <x v="3"/>
    <x v="0"/>
    <x v="0"/>
    <x v="2"/>
    <x v="1"/>
  </r>
  <r>
    <n v="6427"/>
    <s v="BN5749036"/>
    <n v="74.3"/>
    <x v="1"/>
    <x v="1"/>
    <x v="13"/>
    <x v="3"/>
    <x v="4100"/>
    <x v="0"/>
    <x v="0"/>
    <x v="1"/>
    <n v="125424.42"/>
    <x v="1"/>
    <x v="3"/>
    <x v="1"/>
    <x v="2"/>
    <x v="2"/>
    <x v="0"/>
  </r>
  <r>
    <n v="6428"/>
    <s v="BN5668856"/>
    <n v="74.599999999999994"/>
    <x v="0"/>
    <x v="1"/>
    <x v="24"/>
    <x v="0"/>
    <x v="0"/>
    <x v="2"/>
    <x v="0"/>
    <x v="1"/>
    <n v="143194.04999999999"/>
    <x v="1"/>
    <x v="3"/>
    <x v="3"/>
    <x v="0"/>
    <x v="0"/>
    <x v="0"/>
  </r>
  <r>
    <n v="6429"/>
    <s v="BN5577336"/>
    <n v="62.7"/>
    <x v="2"/>
    <x v="0"/>
    <x v="2"/>
    <x v="8"/>
    <x v="4101"/>
    <x v="0"/>
    <x v="0"/>
    <x v="1"/>
    <n v="93132.61"/>
    <x v="0"/>
    <x v="0"/>
    <x v="0"/>
    <x v="3"/>
    <x v="3"/>
    <x v="1"/>
  </r>
  <r>
    <n v="6430"/>
    <s v="BN5623015"/>
    <n v="71.3"/>
    <x v="1"/>
    <x v="1"/>
    <x v="16"/>
    <x v="5"/>
    <x v="4102"/>
    <x v="2"/>
    <x v="1"/>
    <x v="0"/>
    <n v="76038.38"/>
    <x v="1"/>
    <x v="2"/>
    <x v="0"/>
    <x v="2"/>
    <x v="3"/>
    <x v="1"/>
  </r>
  <r>
    <n v="6431"/>
    <s v="BN5727925"/>
    <n v="67.8"/>
    <x v="1"/>
    <x v="0"/>
    <x v="20"/>
    <x v="6"/>
    <x v="4103"/>
    <x v="0"/>
    <x v="0"/>
    <x v="1"/>
    <n v="168658.3"/>
    <x v="1"/>
    <x v="2"/>
    <x v="0"/>
    <x v="0"/>
    <x v="2"/>
    <x v="2"/>
  </r>
  <r>
    <n v="6432"/>
    <s v="BN5683276"/>
    <n v="54"/>
    <x v="1"/>
    <x v="1"/>
    <x v="2"/>
    <x v="1"/>
    <x v="0"/>
    <x v="0"/>
    <x v="1"/>
    <x v="0"/>
    <n v="108419.41"/>
    <x v="1"/>
    <x v="1"/>
    <x v="0"/>
    <x v="0"/>
    <x v="0"/>
    <x v="0"/>
  </r>
  <r>
    <n v="6433"/>
    <s v="BN5699248"/>
    <n v="61.5"/>
    <x v="2"/>
    <x v="0"/>
    <x v="19"/>
    <x v="6"/>
    <x v="4104"/>
    <x v="2"/>
    <x v="0"/>
    <x v="0"/>
    <n v="171657.57"/>
    <x v="1"/>
    <x v="0"/>
    <x v="3"/>
    <x v="0"/>
    <x v="2"/>
    <x v="2"/>
  </r>
  <r>
    <n v="6434"/>
    <s v="BN5574282"/>
    <n v="41.5"/>
    <x v="1"/>
    <x v="1"/>
    <x v="47"/>
    <x v="8"/>
    <x v="4105"/>
    <x v="0"/>
    <x v="0"/>
    <x v="0"/>
    <n v="22357.25"/>
    <x v="1"/>
    <x v="1"/>
    <x v="1"/>
    <x v="3"/>
    <x v="2"/>
    <x v="3"/>
  </r>
  <r>
    <n v="6435"/>
    <s v="BN5703080"/>
    <n v="62.8"/>
    <x v="0"/>
    <x v="0"/>
    <x v="13"/>
    <x v="2"/>
    <x v="0"/>
    <x v="2"/>
    <x v="0"/>
    <x v="1"/>
    <n v="193903.06"/>
    <x v="1"/>
    <x v="0"/>
    <x v="1"/>
    <x v="1"/>
    <x v="0"/>
    <x v="2"/>
  </r>
  <r>
    <n v="6436"/>
    <s v="BN5754787"/>
    <n v="70"/>
    <x v="0"/>
    <x v="1"/>
    <x v="28"/>
    <x v="4"/>
    <x v="4106"/>
    <x v="0"/>
    <x v="0"/>
    <x v="1"/>
    <n v="141926.43"/>
    <x v="1"/>
    <x v="2"/>
    <x v="2"/>
    <x v="3"/>
    <x v="3"/>
    <x v="0"/>
  </r>
  <r>
    <n v="6437"/>
    <s v="BN5723129"/>
    <n v="62.3"/>
    <x v="2"/>
    <x v="1"/>
    <x v="19"/>
    <x v="0"/>
    <x v="4107"/>
    <x v="0"/>
    <x v="0"/>
    <x v="0"/>
    <n v="104079.62"/>
    <x v="1"/>
    <x v="0"/>
    <x v="3"/>
    <x v="0"/>
    <x v="1"/>
    <x v="0"/>
  </r>
  <r>
    <n v="6438"/>
    <s v="BN5725007"/>
    <n v="62.3"/>
    <x v="0"/>
    <x v="0"/>
    <x v="24"/>
    <x v="4"/>
    <x v="4108"/>
    <x v="0"/>
    <x v="0"/>
    <x v="0"/>
    <n v="93832.33"/>
    <x v="1"/>
    <x v="0"/>
    <x v="3"/>
    <x v="3"/>
    <x v="2"/>
    <x v="1"/>
  </r>
  <r>
    <n v="6439"/>
    <s v="BN5647887"/>
    <n v="67.900000000000006"/>
    <x v="0"/>
    <x v="0"/>
    <x v="4"/>
    <x v="6"/>
    <x v="4109"/>
    <x v="2"/>
    <x v="0"/>
    <x v="1"/>
    <n v="1568.91"/>
    <x v="1"/>
    <x v="2"/>
    <x v="0"/>
    <x v="0"/>
    <x v="3"/>
    <x v="3"/>
  </r>
  <r>
    <n v="6440"/>
    <s v="BN5583284"/>
    <n v="63.2"/>
    <x v="1"/>
    <x v="1"/>
    <x v="24"/>
    <x v="1"/>
    <x v="4110"/>
    <x v="0"/>
    <x v="0"/>
    <x v="1"/>
    <n v="60778.11"/>
    <x v="0"/>
    <x v="0"/>
    <x v="3"/>
    <x v="0"/>
    <x v="2"/>
    <x v="1"/>
  </r>
  <r>
    <n v="6441"/>
    <s v="BN5772472"/>
    <n v="79"/>
    <x v="0"/>
    <x v="0"/>
    <x v="40"/>
    <x v="7"/>
    <x v="4111"/>
    <x v="0"/>
    <x v="1"/>
    <x v="0"/>
    <n v="16119.96"/>
    <x v="0"/>
    <x v="3"/>
    <x v="1"/>
    <x v="1"/>
    <x v="2"/>
    <x v="3"/>
  </r>
  <r>
    <n v="6442"/>
    <s v="BN5711164"/>
    <n v="51.4"/>
    <x v="0"/>
    <x v="1"/>
    <x v="13"/>
    <x v="1"/>
    <x v="4112"/>
    <x v="0"/>
    <x v="0"/>
    <x v="1"/>
    <n v="60375.18"/>
    <x v="1"/>
    <x v="1"/>
    <x v="1"/>
    <x v="0"/>
    <x v="2"/>
    <x v="1"/>
  </r>
  <r>
    <n v="6443"/>
    <s v="BN5719125"/>
    <n v="49.1"/>
    <x v="0"/>
    <x v="1"/>
    <x v="19"/>
    <x v="8"/>
    <x v="4113"/>
    <x v="0"/>
    <x v="0"/>
    <x v="1"/>
    <n v="187946.55"/>
    <x v="1"/>
    <x v="1"/>
    <x v="3"/>
    <x v="3"/>
    <x v="1"/>
    <x v="2"/>
  </r>
  <r>
    <n v="6444"/>
    <s v="BN5764840"/>
    <n v="75.3"/>
    <x v="0"/>
    <x v="1"/>
    <x v="68"/>
    <x v="6"/>
    <x v="4114"/>
    <x v="0"/>
    <x v="1"/>
    <x v="0"/>
    <n v="195563.99"/>
    <x v="1"/>
    <x v="3"/>
    <x v="1"/>
    <x v="0"/>
    <x v="3"/>
    <x v="2"/>
  </r>
  <r>
    <n v="6445"/>
    <s v="BN5731325"/>
    <n v="69.3"/>
    <x v="2"/>
    <x v="0"/>
    <x v="24"/>
    <x v="5"/>
    <x v="4115"/>
    <x v="0"/>
    <x v="0"/>
    <x v="0"/>
    <n v="38196.239999999998"/>
    <x v="1"/>
    <x v="2"/>
    <x v="3"/>
    <x v="2"/>
    <x v="1"/>
    <x v="3"/>
  </r>
  <r>
    <n v="6446"/>
    <s v="BN5719083"/>
    <n v="67.900000000000006"/>
    <x v="0"/>
    <x v="0"/>
    <x v="33"/>
    <x v="1"/>
    <x v="4116"/>
    <x v="0"/>
    <x v="0"/>
    <x v="0"/>
    <n v="179435.21"/>
    <x v="1"/>
    <x v="2"/>
    <x v="2"/>
    <x v="0"/>
    <x v="3"/>
    <x v="2"/>
  </r>
  <r>
    <n v="6447"/>
    <s v="BN5595924"/>
    <n v="52.9"/>
    <x v="1"/>
    <x v="1"/>
    <x v="10"/>
    <x v="9"/>
    <x v="0"/>
    <x v="0"/>
    <x v="0"/>
    <x v="0"/>
    <n v="93208.22"/>
    <x v="1"/>
    <x v="1"/>
    <x v="3"/>
    <x v="1"/>
    <x v="0"/>
    <x v="1"/>
  </r>
  <r>
    <n v="6448"/>
    <s v="BN5614747"/>
    <n v="61.9"/>
    <x v="1"/>
    <x v="0"/>
    <x v="8"/>
    <x v="6"/>
    <x v="4117"/>
    <x v="0"/>
    <x v="1"/>
    <x v="0"/>
    <n v="61531.86"/>
    <x v="1"/>
    <x v="0"/>
    <x v="2"/>
    <x v="0"/>
    <x v="2"/>
    <x v="1"/>
  </r>
  <r>
    <n v="6449"/>
    <s v="BN5600423"/>
    <n v="68"/>
    <x v="1"/>
    <x v="0"/>
    <x v="24"/>
    <x v="5"/>
    <x v="4118"/>
    <x v="2"/>
    <x v="0"/>
    <x v="1"/>
    <n v="92826.35"/>
    <x v="1"/>
    <x v="2"/>
    <x v="3"/>
    <x v="2"/>
    <x v="3"/>
    <x v="1"/>
  </r>
  <r>
    <n v="6450"/>
    <s v="BN5625619"/>
    <n v="69.3"/>
    <x v="2"/>
    <x v="1"/>
    <x v="13"/>
    <x v="0"/>
    <x v="4119"/>
    <x v="2"/>
    <x v="1"/>
    <x v="1"/>
    <n v="23140.28"/>
    <x v="0"/>
    <x v="2"/>
    <x v="1"/>
    <x v="0"/>
    <x v="3"/>
    <x v="3"/>
  </r>
  <r>
    <n v="6451"/>
    <s v="BN5781322"/>
    <n v="83.4"/>
    <x v="0"/>
    <x v="0"/>
    <x v="34"/>
    <x v="5"/>
    <x v="0"/>
    <x v="0"/>
    <x v="0"/>
    <x v="1"/>
    <n v="74287.53"/>
    <x v="1"/>
    <x v="3"/>
    <x v="2"/>
    <x v="2"/>
    <x v="0"/>
    <x v="1"/>
  </r>
  <r>
    <n v="6452"/>
    <s v="BN5722496"/>
    <n v="63.6"/>
    <x v="1"/>
    <x v="0"/>
    <x v="6"/>
    <x v="5"/>
    <x v="4120"/>
    <x v="2"/>
    <x v="0"/>
    <x v="0"/>
    <n v="101102.39"/>
    <x v="1"/>
    <x v="0"/>
    <x v="2"/>
    <x v="2"/>
    <x v="2"/>
    <x v="0"/>
  </r>
  <r>
    <n v="6453"/>
    <s v="BN5677156"/>
    <n v="53.8"/>
    <x v="1"/>
    <x v="1"/>
    <x v="3"/>
    <x v="8"/>
    <x v="0"/>
    <x v="2"/>
    <x v="0"/>
    <x v="1"/>
    <n v="126933.73"/>
    <x v="1"/>
    <x v="1"/>
    <x v="0"/>
    <x v="3"/>
    <x v="0"/>
    <x v="0"/>
  </r>
  <r>
    <n v="6454"/>
    <s v="BN5814983"/>
    <n v="56.6"/>
    <x v="2"/>
    <x v="0"/>
    <x v="4"/>
    <x v="8"/>
    <x v="4121"/>
    <x v="2"/>
    <x v="1"/>
    <x v="1"/>
    <n v="68408.740000000005"/>
    <x v="1"/>
    <x v="1"/>
    <x v="0"/>
    <x v="3"/>
    <x v="2"/>
    <x v="1"/>
  </r>
  <r>
    <n v="6455"/>
    <s v="BN5705812"/>
    <n v="59.7"/>
    <x v="1"/>
    <x v="1"/>
    <x v="12"/>
    <x v="10"/>
    <x v="4122"/>
    <x v="0"/>
    <x v="0"/>
    <x v="0"/>
    <n v="155356.34"/>
    <x v="1"/>
    <x v="0"/>
    <x v="3"/>
    <x v="0"/>
    <x v="3"/>
    <x v="2"/>
  </r>
  <r>
    <n v="6456"/>
    <s v="BN5701435"/>
    <n v="71.099999999999994"/>
    <x v="0"/>
    <x v="0"/>
    <x v="6"/>
    <x v="9"/>
    <x v="0"/>
    <x v="2"/>
    <x v="1"/>
    <x v="0"/>
    <n v="3234.8"/>
    <x v="1"/>
    <x v="2"/>
    <x v="2"/>
    <x v="1"/>
    <x v="0"/>
    <x v="3"/>
  </r>
  <r>
    <n v="6457"/>
    <s v="BN5755891"/>
    <n v="60.6"/>
    <x v="0"/>
    <x v="1"/>
    <x v="8"/>
    <x v="7"/>
    <x v="0"/>
    <x v="2"/>
    <x v="0"/>
    <x v="1"/>
    <n v="195209.4"/>
    <x v="1"/>
    <x v="0"/>
    <x v="2"/>
    <x v="1"/>
    <x v="0"/>
    <x v="2"/>
  </r>
  <r>
    <n v="6458"/>
    <s v="BN5722003"/>
    <n v="61.5"/>
    <x v="1"/>
    <x v="1"/>
    <x v="21"/>
    <x v="5"/>
    <x v="4123"/>
    <x v="0"/>
    <x v="0"/>
    <x v="0"/>
    <n v="169149.38"/>
    <x v="1"/>
    <x v="0"/>
    <x v="1"/>
    <x v="2"/>
    <x v="1"/>
    <x v="2"/>
  </r>
  <r>
    <n v="6459"/>
    <s v="BN5783439"/>
    <n v="58.9"/>
    <x v="0"/>
    <x v="1"/>
    <x v="18"/>
    <x v="1"/>
    <x v="4124"/>
    <x v="0"/>
    <x v="0"/>
    <x v="0"/>
    <n v="68075.14"/>
    <x v="1"/>
    <x v="0"/>
    <x v="3"/>
    <x v="0"/>
    <x v="3"/>
    <x v="1"/>
  </r>
  <r>
    <n v="6460"/>
    <s v="BN5632038"/>
    <n v="60.6"/>
    <x v="2"/>
    <x v="1"/>
    <x v="13"/>
    <x v="8"/>
    <x v="4125"/>
    <x v="0"/>
    <x v="0"/>
    <x v="0"/>
    <n v="93707.8"/>
    <x v="1"/>
    <x v="0"/>
    <x v="1"/>
    <x v="3"/>
    <x v="1"/>
    <x v="1"/>
  </r>
  <r>
    <n v="6461"/>
    <s v="BN5688308"/>
    <n v="58.2"/>
    <x v="0"/>
    <x v="1"/>
    <x v="6"/>
    <x v="4"/>
    <x v="0"/>
    <x v="2"/>
    <x v="1"/>
    <x v="1"/>
    <n v="156153.26999999999"/>
    <x v="1"/>
    <x v="1"/>
    <x v="2"/>
    <x v="3"/>
    <x v="0"/>
    <x v="2"/>
  </r>
  <r>
    <n v="6462"/>
    <s v="BN5666888"/>
    <n v="71"/>
    <x v="0"/>
    <x v="0"/>
    <x v="18"/>
    <x v="4"/>
    <x v="4126"/>
    <x v="0"/>
    <x v="0"/>
    <x v="1"/>
    <n v="58601.61"/>
    <x v="1"/>
    <x v="2"/>
    <x v="3"/>
    <x v="3"/>
    <x v="3"/>
    <x v="1"/>
  </r>
  <r>
    <n v="6463"/>
    <s v="BN5682124"/>
    <n v="46.7"/>
    <x v="0"/>
    <x v="1"/>
    <x v="38"/>
    <x v="1"/>
    <x v="0"/>
    <x v="2"/>
    <x v="0"/>
    <x v="0"/>
    <n v="114448.77"/>
    <x v="1"/>
    <x v="1"/>
    <x v="1"/>
    <x v="0"/>
    <x v="0"/>
    <x v="0"/>
  </r>
  <r>
    <n v="6464"/>
    <s v="BN5637324"/>
    <n v="74.900000000000006"/>
    <x v="0"/>
    <x v="1"/>
    <x v="33"/>
    <x v="1"/>
    <x v="0"/>
    <x v="2"/>
    <x v="1"/>
    <x v="0"/>
    <n v="126551.65"/>
    <x v="1"/>
    <x v="3"/>
    <x v="2"/>
    <x v="0"/>
    <x v="0"/>
    <x v="0"/>
  </r>
  <r>
    <n v="6465"/>
    <s v="BN5591425"/>
    <n v="56.4"/>
    <x v="2"/>
    <x v="0"/>
    <x v="19"/>
    <x v="0"/>
    <x v="4127"/>
    <x v="0"/>
    <x v="1"/>
    <x v="0"/>
    <n v="112350.21"/>
    <x v="0"/>
    <x v="1"/>
    <x v="3"/>
    <x v="0"/>
    <x v="3"/>
    <x v="0"/>
  </r>
  <r>
    <n v="6466"/>
    <s v="BN5606768"/>
    <n v="73"/>
    <x v="1"/>
    <x v="1"/>
    <x v="28"/>
    <x v="5"/>
    <x v="0"/>
    <x v="2"/>
    <x v="0"/>
    <x v="0"/>
    <n v="185808.7"/>
    <x v="1"/>
    <x v="3"/>
    <x v="2"/>
    <x v="2"/>
    <x v="0"/>
    <x v="2"/>
  </r>
  <r>
    <n v="6467"/>
    <s v="BN5763596"/>
    <n v="67.8"/>
    <x v="2"/>
    <x v="1"/>
    <x v="15"/>
    <x v="4"/>
    <x v="4128"/>
    <x v="0"/>
    <x v="0"/>
    <x v="0"/>
    <n v="118235.52"/>
    <x v="0"/>
    <x v="2"/>
    <x v="2"/>
    <x v="3"/>
    <x v="2"/>
    <x v="0"/>
  </r>
  <r>
    <n v="6468"/>
    <s v="BN5641695"/>
    <n v="54"/>
    <x v="0"/>
    <x v="0"/>
    <x v="8"/>
    <x v="3"/>
    <x v="0"/>
    <x v="0"/>
    <x v="1"/>
    <x v="0"/>
    <n v="183051.6"/>
    <x v="0"/>
    <x v="1"/>
    <x v="2"/>
    <x v="2"/>
    <x v="0"/>
    <x v="2"/>
  </r>
  <r>
    <n v="6469"/>
    <s v="BN5677097"/>
    <n v="76.7"/>
    <x v="0"/>
    <x v="0"/>
    <x v="12"/>
    <x v="5"/>
    <x v="4129"/>
    <x v="0"/>
    <x v="1"/>
    <x v="0"/>
    <n v="27922.45"/>
    <x v="1"/>
    <x v="3"/>
    <x v="3"/>
    <x v="2"/>
    <x v="3"/>
    <x v="3"/>
  </r>
  <r>
    <n v="6470"/>
    <s v="BN5774955"/>
    <n v="61.5"/>
    <x v="0"/>
    <x v="0"/>
    <x v="51"/>
    <x v="4"/>
    <x v="0"/>
    <x v="2"/>
    <x v="0"/>
    <x v="1"/>
    <n v="196476.19"/>
    <x v="1"/>
    <x v="0"/>
    <x v="2"/>
    <x v="3"/>
    <x v="0"/>
    <x v="2"/>
  </r>
  <r>
    <n v="6471"/>
    <s v="BN5616543"/>
    <n v="58.3"/>
    <x v="2"/>
    <x v="0"/>
    <x v="1"/>
    <x v="8"/>
    <x v="4130"/>
    <x v="0"/>
    <x v="0"/>
    <x v="1"/>
    <n v="190429.52"/>
    <x v="1"/>
    <x v="1"/>
    <x v="0"/>
    <x v="3"/>
    <x v="1"/>
    <x v="2"/>
  </r>
  <r>
    <n v="6472"/>
    <s v="BN5800146"/>
    <n v="85"/>
    <x v="0"/>
    <x v="0"/>
    <x v="20"/>
    <x v="8"/>
    <x v="0"/>
    <x v="2"/>
    <x v="0"/>
    <x v="1"/>
    <n v="35034.15"/>
    <x v="1"/>
    <x v="3"/>
    <x v="0"/>
    <x v="3"/>
    <x v="0"/>
    <x v="3"/>
  </r>
  <r>
    <n v="6473"/>
    <s v="BN5588332"/>
    <n v="65.099999999999994"/>
    <x v="2"/>
    <x v="0"/>
    <x v="10"/>
    <x v="7"/>
    <x v="4131"/>
    <x v="0"/>
    <x v="0"/>
    <x v="1"/>
    <n v="66389.429999999993"/>
    <x v="0"/>
    <x v="0"/>
    <x v="3"/>
    <x v="1"/>
    <x v="2"/>
    <x v="1"/>
  </r>
  <r>
    <n v="6474"/>
    <s v="BN5595470"/>
    <n v="79.8"/>
    <x v="0"/>
    <x v="1"/>
    <x v="32"/>
    <x v="2"/>
    <x v="0"/>
    <x v="2"/>
    <x v="0"/>
    <x v="1"/>
    <n v="107615.43"/>
    <x v="1"/>
    <x v="3"/>
    <x v="2"/>
    <x v="1"/>
    <x v="0"/>
    <x v="0"/>
  </r>
  <r>
    <n v="6475"/>
    <s v="BN5626056"/>
    <n v="69.5"/>
    <x v="0"/>
    <x v="1"/>
    <x v="24"/>
    <x v="0"/>
    <x v="0"/>
    <x v="2"/>
    <x v="0"/>
    <x v="0"/>
    <n v="99692.65"/>
    <x v="1"/>
    <x v="2"/>
    <x v="3"/>
    <x v="0"/>
    <x v="0"/>
    <x v="1"/>
  </r>
  <r>
    <n v="6476"/>
    <s v="BN5565943"/>
    <n v="49.7"/>
    <x v="2"/>
    <x v="1"/>
    <x v="1"/>
    <x v="8"/>
    <x v="4132"/>
    <x v="0"/>
    <x v="1"/>
    <x v="1"/>
    <n v="88729.22"/>
    <x v="0"/>
    <x v="1"/>
    <x v="0"/>
    <x v="3"/>
    <x v="1"/>
    <x v="1"/>
  </r>
  <r>
    <n v="6477"/>
    <s v="BN5701325"/>
    <n v="73.900000000000006"/>
    <x v="0"/>
    <x v="1"/>
    <x v="20"/>
    <x v="4"/>
    <x v="0"/>
    <x v="2"/>
    <x v="1"/>
    <x v="1"/>
    <n v="173321.65"/>
    <x v="1"/>
    <x v="3"/>
    <x v="0"/>
    <x v="3"/>
    <x v="0"/>
    <x v="2"/>
  </r>
  <r>
    <n v="6478"/>
    <s v="BN5702377"/>
    <n v="54.9"/>
    <x v="0"/>
    <x v="0"/>
    <x v="10"/>
    <x v="4"/>
    <x v="0"/>
    <x v="2"/>
    <x v="1"/>
    <x v="1"/>
    <n v="139463.57"/>
    <x v="1"/>
    <x v="1"/>
    <x v="3"/>
    <x v="3"/>
    <x v="0"/>
    <x v="0"/>
  </r>
  <r>
    <n v="6479"/>
    <s v="BN5573261"/>
    <n v="85"/>
    <x v="0"/>
    <x v="1"/>
    <x v="12"/>
    <x v="9"/>
    <x v="4133"/>
    <x v="0"/>
    <x v="0"/>
    <x v="0"/>
    <n v="3769.71"/>
    <x v="1"/>
    <x v="3"/>
    <x v="3"/>
    <x v="1"/>
    <x v="3"/>
    <x v="3"/>
  </r>
  <r>
    <n v="6480"/>
    <s v="BN5704073"/>
    <n v="64.8"/>
    <x v="1"/>
    <x v="1"/>
    <x v="23"/>
    <x v="8"/>
    <x v="0"/>
    <x v="0"/>
    <x v="0"/>
    <x v="1"/>
    <n v="149946.43"/>
    <x v="0"/>
    <x v="0"/>
    <x v="1"/>
    <x v="3"/>
    <x v="0"/>
    <x v="2"/>
  </r>
  <r>
    <n v="6481"/>
    <s v="BN5693617"/>
    <n v="67.900000000000006"/>
    <x v="0"/>
    <x v="0"/>
    <x v="9"/>
    <x v="5"/>
    <x v="4134"/>
    <x v="2"/>
    <x v="1"/>
    <x v="0"/>
    <n v="135768.25"/>
    <x v="1"/>
    <x v="2"/>
    <x v="2"/>
    <x v="2"/>
    <x v="3"/>
    <x v="0"/>
  </r>
  <r>
    <n v="6482"/>
    <s v="BN5664665"/>
    <n v="60.6"/>
    <x v="2"/>
    <x v="1"/>
    <x v="2"/>
    <x v="2"/>
    <x v="4135"/>
    <x v="2"/>
    <x v="0"/>
    <x v="1"/>
    <n v="31708.53"/>
    <x v="1"/>
    <x v="0"/>
    <x v="0"/>
    <x v="1"/>
    <x v="2"/>
    <x v="3"/>
  </r>
  <r>
    <n v="6483"/>
    <s v="BN5628205"/>
    <n v="85"/>
    <x v="0"/>
    <x v="1"/>
    <x v="15"/>
    <x v="4"/>
    <x v="4136"/>
    <x v="2"/>
    <x v="0"/>
    <x v="0"/>
    <n v="151677.31"/>
    <x v="1"/>
    <x v="3"/>
    <x v="2"/>
    <x v="3"/>
    <x v="2"/>
    <x v="2"/>
  </r>
  <r>
    <n v="6484"/>
    <s v="BN5621108"/>
    <n v="61.9"/>
    <x v="2"/>
    <x v="1"/>
    <x v="1"/>
    <x v="6"/>
    <x v="4137"/>
    <x v="2"/>
    <x v="0"/>
    <x v="1"/>
    <n v="170518.83"/>
    <x v="1"/>
    <x v="0"/>
    <x v="0"/>
    <x v="0"/>
    <x v="2"/>
    <x v="2"/>
  </r>
  <r>
    <n v="6485"/>
    <s v="BN5668542"/>
    <n v="71.900000000000006"/>
    <x v="1"/>
    <x v="1"/>
    <x v="4"/>
    <x v="0"/>
    <x v="0"/>
    <x v="2"/>
    <x v="0"/>
    <x v="1"/>
    <n v="196582.19"/>
    <x v="1"/>
    <x v="3"/>
    <x v="0"/>
    <x v="0"/>
    <x v="0"/>
    <x v="2"/>
  </r>
  <r>
    <n v="6486"/>
    <s v="BN5635110"/>
    <n v="64"/>
    <x v="2"/>
    <x v="1"/>
    <x v="28"/>
    <x v="8"/>
    <x v="4138"/>
    <x v="0"/>
    <x v="0"/>
    <x v="0"/>
    <n v="3298.65"/>
    <x v="1"/>
    <x v="0"/>
    <x v="2"/>
    <x v="3"/>
    <x v="1"/>
    <x v="3"/>
  </r>
  <r>
    <n v="6487"/>
    <s v="BN5592674"/>
    <n v="71"/>
    <x v="0"/>
    <x v="1"/>
    <x v="20"/>
    <x v="8"/>
    <x v="0"/>
    <x v="2"/>
    <x v="1"/>
    <x v="1"/>
    <n v="162878.96"/>
    <x v="1"/>
    <x v="2"/>
    <x v="0"/>
    <x v="3"/>
    <x v="0"/>
    <x v="2"/>
  </r>
  <r>
    <n v="6488"/>
    <s v="BN5574196"/>
    <n v="58"/>
    <x v="0"/>
    <x v="1"/>
    <x v="8"/>
    <x v="0"/>
    <x v="0"/>
    <x v="2"/>
    <x v="1"/>
    <x v="0"/>
    <n v="64014.239999999998"/>
    <x v="1"/>
    <x v="1"/>
    <x v="2"/>
    <x v="0"/>
    <x v="0"/>
    <x v="1"/>
  </r>
  <r>
    <n v="6489"/>
    <s v="BN5598010"/>
    <n v="55"/>
    <x v="0"/>
    <x v="1"/>
    <x v="4"/>
    <x v="9"/>
    <x v="0"/>
    <x v="2"/>
    <x v="0"/>
    <x v="1"/>
    <n v="26257.01"/>
    <x v="1"/>
    <x v="1"/>
    <x v="0"/>
    <x v="1"/>
    <x v="0"/>
    <x v="3"/>
  </r>
  <r>
    <n v="6490"/>
    <s v="BN5711265"/>
    <n v="84.1"/>
    <x v="0"/>
    <x v="0"/>
    <x v="8"/>
    <x v="6"/>
    <x v="4139"/>
    <x v="2"/>
    <x v="0"/>
    <x v="0"/>
    <n v="126794.56"/>
    <x v="1"/>
    <x v="3"/>
    <x v="2"/>
    <x v="0"/>
    <x v="2"/>
    <x v="0"/>
  </r>
  <r>
    <n v="6491"/>
    <s v="BN5620664"/>
    <n v="76"/>
    <x v="0"/>
    <x v="1"/>
    <x v="10"/>
    <x v="0"/>
    <x v="0"/>
    <x v="2"/>
    <x v="0"/>
    <x v="1"/>
    <n v="164162.44"/>
    <x v="1"/>
    <x v="3"/>
    <x v="3"/>
    <x v="0"/>
    <x v="0"/>
    <x v="2"/>
  </r>
  <r>
    <n v="6492"/>
    <s v="BN5656630"/>
    <n v="68.7"/>
    <x v="0"/>
    <x v="0"/>
    <x v="33"/>
    <x v="5"/>
    <x v="0"/>
    <x v="2"/>
    <x v="1"/>
    <x v="1"/>
    <n v="179206.92"/>
    <x v="1"/>
    <x v="2"/>
    <x v="2"/>
    <x v="2"/>
    <x v="0"/>
    <x v="2"/>
  </r>
  <r>
    <n v="6493"/>
    <s v="BN5643034"/>
    <n v="75.3"/>
    <x v="2"/>
    <x v="0"/>
    <x v="12"/>
    <x v="8"/>
    <x v="4140"/>
    <x v="2"/>
    <x v="1"/>
    <x v="1"/>
    <n v="18254.75"/>
    <x v="1"/>
    <x v="3"/>
    <x v="3"/>
    <x v="3"/>
    <x v="1"/>
    <x v="3"/>
  </r>
  <r>
    <n v="6494"/>
    <s v="BN5723584"/>
    <n v="66.099999999999994"/>
    <x v="0"/>
    <x v="1"/>
    <x v="12"/>
    <x v="9"/>
    <x v="4141"/>
    <x v="0"/>
    <x v="0"/>
    <x v="1"/>
    <n v="83949.68"/>
    <x v="1"/>
    <x v="2"/>
    <x v="3"/>
    <x v="1"/>
    <x v="3"/>
    <x v="1"/>
  </r>
  <r>
    <n v="6495"/>
    <s v="BN5752759"/>
    <n v="69.900000000000006"/>
    <x v="0"/>
    <x v="1"/>
    <x v="34"/>
    <x v="3"/>
    <x v="0"/>
    <x v="2"/>
    <x v="0"/>
    <x v="0"/>
    <n v="22684.78"/>
    <x v="1"/>
    <x v="2"/>
    <x v="2"/>
    <x v="2"/>
    <x v="0"/>
    <x v="3"/>
  </r>
  <r>
    <n v="6496"/>
    <s v="BN5640765"/>
    <n v="61.7"/>
    <x v="2"/>
    <x v="0"/>
    <x v="2"/>
    <x v="8"/>
    <x v="4142"/>
    <x v="1"/>
    <x v="0"/>
    <x v="1"/>
    <n v="7953.62"/>
    <x v="0"/>
    <x v="0"/>
    <x v="0"/>
    <x v="3"/>
    <x v="1"/>
    <x v="3"/>
  </r>
  <r>
    <n v="6497"/>
    <s v="BN5789226"/>
    <n v="59.5"/>
    <x v="2"/>
    <x v="0"/>
    <x v="4"/>
    <x v="4"/>
    <x v="4143"/>
    <x v="2"/>
    <x v="0"/>
    <x v="1"/>
    <n v="143952.24"/>
    <x v="0"/>
    <x v="0"/>
    <x v="0"/>
    <x v="3"/>
    <x v="1"/>
    <x v="0"/>
  </r>
  <r>
    <n v="6498"/>
    <s v="BN5793601"/>
    <n v="66.900000000000006"/>
    <x v="0"/>
    <x v="1"/>
    <x v="5"/>
    <x v="9"/>
    <x v="4144"/>
    <x v="0"/>
    <x v="0"/>
    <x v="1"/>
    <n v="158032.5"/>
    <x v="0"/>
    <x v="2"/>
    <x v="1"/>
    <x v="1"/>
    <x v="2"/>
    <x v="2"/>
  </r>
  <r>
    <n v="6499"/>
    <s v="BN5770318"/>
    <n v="61.3"/>
    <x v="0"/>
    <x v="0"/>
    <x v="7"/>
    <x v="8"/>
    <x v="4145"/>
    <x v="0"/>
    <x v="0"/>
    <x v="1"/>
    <n v="199104.52"/>
    <x v="1"/>
    <x v="0"/>
    <x v="2"/>
    <x v="3"/>
    <x v="3"/>
    <x v="2"/>
  </r>
  <r>
    <n v="6500"/>
    <s v="BN5702474"/>
    <n v="78.2"/>
    <x v="0"/>
    <x v="1"/>
    <x v="15"/>
    <x v="9"/>
    <x v="0"/>
    <x v="0"/>
    <x v="0"/>
    <x v="0"/>
    <n v="87566.97"/>
    <x v="1"/>
    <x v="3"/>
    <x v="2"/>
    <x v="1"/>
    <x v="0"/>
    <x v="1"/>
  </r>
  <r>
    <n v="6501"/>
    <s v="BN5625877"/>
    <n v="58.2"/>
    <x v="0"/>
    <x v="0"/>
    <x v="3"/>
    <x v="8"/>
    <x v="4146"/>
    <x v="0"/>
    <x v="1"/>
    <x v="1"/>
    <n v="170563.73"/>
    <x v="1"/>
    <x v="1"/>
    <x v="0"/>
    <x v="3"/>
    <x v="2"/>
    <x v="2"/>
  </r>
  <r>
    <n v="6502"/>
    <s v="BN5761277"/>
    <n v="67.900000000000006"/>
    <x v="0"/>
    <x v="1"/>
    <x v="33"/>
    <x v="9"/>
    <x v="0"/>
    <x v="2"/>
    <x v="0"/>
    <x v="1"/>
    <n v="157871.54999999999"/>
    <x v="1"/>
    <x v="2"/>
    <x v="2"/>
    <x v="1"/>
    <x v="0"/>
    <x v="2"/>
  </r>
  <r>
    <n v="6503"/>
    <s v="BN5590199"/>
    <n v="61.1"/>
    <x v="0"/>
    <x v="0"/>
    <x v="20"/>
    <x v="0"/>
    <x v="4147"/>
    <x v="0"/>
    <x v="0"/>
    <x v="1"/>
    <n v="93203.43"/>
    <x v="1"/>
    <x v="0"/>
    <x v="0"/>
    <x v="0"/>
    <x v="3"/>
    <x v="1"/>
  </r>
  <r>
    <n v="6504"/>
    <s v="BN5587891"/>
    <n v="45.5"/>
    <x v="2"/>
    <x v="0"/>
    <x v="24"/>
    <x v="5"/>
    <x v="4148"/>
    <x v="0"/>
    <x v="1"/>
    <x v="0"/>
    <n v="54398.559999999998"/>
    <x v="1"/>
    <x v="1"/>
    <x v="3"/>
    <x v="2"/>
    <x v="2"/>
    <x v="1"/>
  </r>
  <r>
    <n v="6505"/>
    <s v="BN5773155"/>
    <n v="62.1"/>
    <x v="0"/>
    <x v="1"/>
    <x v="15"/>
    <x v="1"/>
    <x v="0"/>
    <x v="2"/>
    <x v="0"/>
    <x v="0"/>
    <n v="168779.47"/>
    <x v="1"/>
    <x v="0"/>
    <x v="2"/>
    <x v="0"/>
    <x v="0"/>
    <x v="2"/>
  </r>
  <r>
    <n v="6506"/>
    <s v="BN5760966"/>
    <n v="59.6"/>
    <x v="2"/>
    <x v="1"/>
    <x v="36"/>
    <x v="0"/>
    <x v="4149"/>
    <x v="0"/>
    <x v="1"/>
    <x v="1"/>
    <n v="1140.02"/>
    <x v="0"/>
    <x v="0"/>
    <x v="1"/>
    <x v="0"/>
    <x v="2"/>
    <x v="3"/>
  </r>
  <r>
    <n v="6507"/>
    <s v="BN5702008"/>
    <n v="58.5"/>
    <x v="1"/>
    <x v="0"/>
    <x v="27"/>
    <x v="1"/>
    <x v="4150"/>
    <x v="0"/>
    <x v="0"/>
    <x v="1"/>
    <n v="186476.91"/>
    <x v="0"/>
    <x v="0"/>
    <x v="1"/>
    <x v="0"/>
    <x v="2"/>
    <x v="2"/>
  </r>
  <r>
    <n v="6508"/>
    <s v="BN5764166"/>
    <n v="74.2"/>
    <x v="0"/>
    <x v="1"/>
    <x v="15"/>
    <x v="5"/>
    <x v="4151"/>
    <x v="0"/>
    <x v="0"/>
    <x v="1"/>
    <n v="29023.03"/>
    <x v="1"/>
    <x v="3"/>
    <x v="2"/>
    <x v="2"/>
    <x v="2"/>
    <x v="3"/>
  </r>
  <r>
    <n v="6509"/>
    <s v="BN5700714"/>
    <n v="85"/>
    <x v="2"/>
    <x v="1"/>
    <x v="0"/>
    <x v="5"/>
    <x v="4152"/>
    <x v="1"/>
    <x v="1"/>
    <x v="0"/>
    <n v="60021.34"/>
    <x v="0"/>
    <x v="3"/>
    <x v="0"/>
    <x v="2"/>
    <x v="1"/>
    <x v="1"/>
  </r>
  <r>
    <n v="6510"/>
    <s v="BN5730503"/>
    <n v="73.8"/>
    <x v="2"/>
    <x v="0"/>
    <x v="20"/>
    <x v="1"/>
    <x v="4153"/>
    <x v="2"/>
    <x v="1"/>
    <x v="1"/>
    <n v="180456.8"/>
    <x v="1"/>
    <x v="3"/>
    <x v="0"/>
    <x v="0"/>
    <x v="3"/>
    <x v="2"/>
  </r>
  <r>
    <n v="6511"/>
    <s v="BN5643829"/>
    <n v="61.9"/>
    <x v="1"/>
    <x v="1"/>
    <x v="17"/>
    <x v="2"/>
    <x v="4154"/>
    <x v="0"/>
    <x v="0"/>
    <x v="0"/>
    <n v="132498.39000000001"/>
    <x v="0"/>
    <x v="0"/>
    <x v="1"/>
    <x v="1"/>
    <x v="1"/>
    <x v="0"/>
  </r>
  <r>
    <n v="6512"/>
    <s v="BN5720549"/>
    <n v="62.8"/>
    <x v="0"/>
    <x v="0"/>
    <x v="5"/>
    <x v="4"/>
    <x v="4155"/>
    <x v="0"/>
    <x v="1"/>
    <x v="0"/>
    <n v="109608.81"/>
    <x v="0"/>
    <x v="0"/>
    <x v="1"/>
    <x v="3"/>
    <x v="2"/>
    <x v="0"/>
  </r>
  <r>
    <n v="6513"/>
    <s v="BN5795342"/>
    <n v="48.7"/>
    <x v="0"/>
    <x v="1"/>
    <x v="9"/>
    <x v="3"/>
    <x v="4156"/>
    <x v="2"/>
    <x v="0"/>
    <x v="0"/>
    <n v="98570.01"/>
    <x v="1"/>
    <x v="1"/>
    <x v="2"/>
    <x v="2"/>
    <x v="2"/>
    <x v="1"/>
  </r>
  <r>
    <n v="6514"/>
    <s v="BN5609167"/>
    <n v="51.3"/>
    <x v="1"/>
    <x v="0"/>
    <x v="1"/>
    <x v="9"/>
    <x v="4157"/>
    <x v="2"/>
    <x v="0"/>
    <x v="0"/>
    <n v="160546.57999999999"/>
    <x v="1"/>
    <x v="1"/>
    <x v="0"/>
    <x v="1"/>
    <x v="3"/>
    <x v="2"/>
  </r>
  <r>
    <n v="6515"/>
    <s v="BN5625054"/>
    <n v="56.3"/>
    <x v="1"/>
    <x v="1"/>
    <x v="28"/>
    <x v="3"/>
    <x v="0"/>
    <x v="2"/>
    <x v="1"/>
    <x v="1"/>
    <n v="6139.74"/>
    <x v="1"/>
    <x v="1"/>
    <x v="2"/>
    <x v="2"/>
    <x v="0"/>
    <x v="3"/>
  </r>
  <r>
    <n v="6516"/>
    <s v="BN5810811"/>
    <n v="80.3"/>
    <x v="0"/>
    <x v="0"/>
    <x v="35"/>
    <x v="0"/>
    <x v="4158"/>
    <x v="2"/>
    <x v="1"/>
    <x v="0"/>
    <n v="6930.17"/>
    <x v="1"/>
    <x v="3"/>
    <x v="1"/>
    <x v="0"/>
    <x v="2"/>
    <x v="3"/>
  </r>
  <r>
    <n v="6517"/>
    <s v="BN5775710"/>
    <n v="60.7"/>
    <x v="1"/>
    <x v="0"/>
    <x v="15"/>
    <x v="3"/>
    <x v="0"/>
    <x v="1"/>
    <x v="1"/>
    <x v="0"/>
    <n v="10674.62"/>
    <x v="1"/>
    <x v="0"/>
    <x v="2"/>
    <x v="2"/>
    <x v="0"/>
    <x v="3"/>
  </r>
  <r>
    <n v="6518"/>
    <s v="BN5795159"/>
    <n v="62.8"/>
    <x v="2"/>
    <x v="0"/>
    <x v="21"/>
    <x v="9"/>
    <x v="4159"/>
    <x v="2"/>
    <x v="0"/>
    <x v="0"/>
    <n v="71159.839999999997"/>
    <x v="1"/>
    <x v="0"/>
    <x v="1"/>
    <x v="1"/>
    <x v="2"/>
    <x v="1"/>
  </r>
  <r>
    <n v="6519"/>
    <s v="BN5795188"/>
    <n v="52.1"/>
    <x v="1"/>
    <x v="0"/>
    <x v="23"/>
    <x v="4"/>
    <x v="4160"/>
    <x v="2"/>
    <x v="1"/>
    <x v="1"/>
    <n v="62413.01"/>
    <x v="0"/>
    <x v="1"/>
    <x v="1"/>
    <x v="3"/>
    <x v="1"/>
    <x v="1"/>
  </r>
  <r>
    <n v="6520"/>
    <s v="BN5571782"/>
    <n v="66.900000000000006"/>
    <x v="2"/>
    <x v="0"/>
    <x v="5"/>
    <x v="4"/>
    <x v="4161"/>
    <x v="0"/>
    <x v="1"/>
    <x v="1"/>
    <n v="166386.22"/>
    <x v="0"/>
    <x v="2"/>
    <x v="1"/>
    <x v="3"/>
    <x v="3"/>
    <x v="2"/>
  </r>
  <r>
    <n v="6521"/>
    <s v="BN5694056"/>
    <n v="68.599999999999994"/>
    <x v="0"/>
    <x v="0"/>
    <x v="1"/>
    <x v="7"/>
    <x v="0"/>
    <x v="0"/>
    <x v="0"/>
    <x v="1"/>
    <n v="133086.45000000001"/>
    <x v="1"/>
    <x v="2"/>
    <x v="0"/>
    <x v="1"/>
    <x v="0"/>
    <x v="0"/>
  </r>
  <r>
    <n v="6522"/>
    <s v="BN5748144"/>
    <n v="70"/>
    <x v="2"/>
    <x v="1"/>
    <x v="12"/>
    <x v="4"/>
    <x v="4162"/>
    <x v="2"/>
    <x v="0"/>
    <x v="1"/>
    <n v="192933.37"/>
    <x v="1"/>
    <x v="2"/>
    <x v="3"/>
    <x v="3"/>
    <x v="1"/>
    <x v="2"/>
  </r>
  <r>
    <n v="6523"/>
    <s v="BN5632098"/>
    <n v="66.3"/>
    <x v="0"/>
    <x v="0"/>
    <x v="0"/>
    <x v="1"/>
    <x v="4163"/>
    <x v="2"/>
    <x v="0"/>
    <x v="1"/>
    <n v="71359.78"/>
    <x v="1"/>
    <x v="2"/>
    <x v="0"/>
    <x v="0"/>
    <x v="1"/>
    <x v="1"/>
  </r>
  <r>
    <n v="6524"/>
    <s v="BN5806162"/>
    <n v="67.099999999999994"/>
    <x v="1"/>
    <x v="0"/>
    <x v="8"/>
    <x v="4"/>
    <x v="0"/>
    <x v="2"/>
    <x v="1"/>
    <x v="0"/>
    <n v="79270.02"/>
    <x v="1"/>
    <x v="2"/>
    <x v="2"/>
    <x v="3"/>
    <x v="0"/>
    <x v="1"/>
  </r>
  <r>
    <n v="6525"/>
    <s v="BN5743206"/>
    <n v="65.099999999999994"/>
    <x v="2"/>
    <x v="0"/>
    <x v="12"/>
    <x v="1"/>
    <x v="4164"/>
    <x v="1"/>
    <x v="0"/>
    <x v="0"/>
    <n v="29583.48"/>
    <x v="0"/>
    <x v="0"/>
    <x v="3"/>
    <x v="0"/>
    <x v="2"/>
    <x v="3"/>
  </r>
  <r>
    <n v="6526"/>
    <s v="BN5598070"/>
    <n v="72.8"/>
    <x v="0"/>
    <x v="1"/>
    <x v="10"/>
    <x v="4"/>
    <x v="4165"/>
    <x v="0"/>
    <x v="0"/>
    <x v="1"/>
    <n v="88680.65"/>
    <x v="1"/>
    <x v="3"/>
    <x v="3"/>
    <x v="3"/>
    <x v="3"/>
    <x v="1"/>
  </r>
  <r>
    <n v="6527"/>
    <s v="BN5700859"/>
    <n v="57.4"/>
    <x v="0"/>
    <x v="0"/>
    <x v="10"/>
    <x v="3"/>
    <x v="4166"/>
    <x v="0"/>
    <x v="0"/>
    <x v="0"/>
    <n v="134691.20000000001"/>
    <x v="1"/>
    <x v="1"/>
    <x v="3"/>
    <x v="2"/>
    <x v="2"/>
    <x v="0"/>
  </r>
  <r>
    <n v="6528"/>
    <s v="BN5722605"/>
    <n v="46.4"/>
    <x v="0"/>
    <x v="1"/>
    <x v="16"/>
    <x v="6"/>
    <x v="4167"/>
    <x v="0"/>
    <x v="0"/>
    <x v="1"/>
    <n v="75574.48"/>
    <x v="1"/>
    <x v="1"/>
    <x v="0"/>
    <x v="0"/>
    <x v="3"/>
    <x v="1"/>
  </r>
  <r>
    <n v="6529"/>
    <s v="BN5696419"/>
    <n v="60.4"/>
    <x v="1"/>
    <x v="1"/>
    <x v="7"/>
    <x v="9"/>
    <x v="4168"/>
    <x v="0"/>
    <x v="1"/>
    <x v="1"/>
    <n v="30252.3"/>
    <x v="1"/>
    <x v="0"/>
    <x v="2"/>
    <x v="1"/>
    <x v="3"/>
    <x v="3"/>
  </r>
  <r>
    <n v="6530"/>
    <s v="BN5728736"/>
    <n v="83.6"/>
    <x v="1"/>
    <x v="0"/>
    <x v="24"/>
    <x v="7"/>
    <x v="0"/>
    <x v="2"/>
    <x v="0"/>
    <x v="1"/>
    <n v="111324.41"/>
    <x v="1"/>
    <x v="3"/>
    <x v="3"/>
    <x v="1"/>
    <x v="0"/>
    <x v="0"/>
  </r>
  <r>
    <n v="6531"/>
    <s v="BN5808764"/>
    <n v="51.1"/>
    <x v="2"/>
    <x v="0"/>
    <x v="31"/>
    <x v="9"/>
    <x v="4169"/>
    <x v="0"/>
    <x v="1"/>
    <x v="0"/>
    <n v="105425.18"/>
    <x v="1"/>
    <x v="1"/>
    <x v="1"/>
    <x v="1"/>
    <x v="3"/>
    <x v="0"/>
  </r>
  <r>
    <n v="6532"/>
    <s v="BN5675144"/>
    <n v="51.8"/>
    <x v="0"/>
    <x v="0"/>
    <x v="13"/>
    <x v="2"/>
    <x v="0"/>
    <x v="2"/>
    <x v="0"/>
    <x v="0"/>
    <n v="36193.07"/>
    <x v="1"/>
    <x v="1"/>
    <x v="1"/>
    <x v="1"/>
    <x v="0"/>
    <x v="3"/>
  </r>
  <r>
    <n v="6533"/>
    <s v="BN5732212"/>
    <n v="75.599999999999994"/>
    <x v="0"/>
    <x v="1"/>
    <x v="44"/>
    <x v="4"/>
    <x v="0"/>
    <x v="1"/>
    <x v="0"/>
    <x v="0"/>
    <n v="93081.87"/>
    <x v="1"/>
    <x v="3"/>
    <x v="1"/>
    <x v="3"/>
    <x v="0"/>
    <x v="1"/>
  </r>
  <r>
    <n v="6534"/>
    <s v="BN5706182"/>
    <n v="48.9"/>
    <x v="0"/>
    <x v="0"/>
    <x v="40"/>
    <x v="2"/>
    <x v="4170"/>
    <x v="2"/>
    <x v="0"/>
    <x v="0"/>
    <n v="107625.46"/>
    <x v="1"/>
    <x v="1"/>
    <x v="1"/>
    <x v="1"/>
    <x v="3"/>
    <x v="0"/>
  </r>
  <r>
    <n v="6535"/>
    <s v="BN5589991"/>
    <n v="62.2"/>
    <x v="1"/>
    <x v="1"/>
    <x v="7"/>
    <x v="9"/>
    <x v="4171"/>
    <x v="0"/>
    <x v="0"/>
    <x v="0"/>
    <n v="152733.89000000001"/>
    <x v="1"/>
    <x v="0"/>
    <x v="2"/>
    <x v="1"/>
    <x v="2"/>
    <x v="2"/>
  </r>
  <r>
    <n v="6536"/>
    <s v="BN5776898"/>
    <n v="65.2"/>
    <x v="0"/>
    <x v="0"/>
    <x v="18"/>
    <x v="5"/>
    <x v="4172"/>
    <x v="2"/>
    <x v="1"/>
    <x v="0"/>
    <n v="110421.31"/>
    <x v="1"/>
    <x v="0"/>
    <x v="3"/>
    <x v="2"/>
    <x v="3"/>
    <x v="0"/>
  </r>
  <r>
    <n v="6537"/>
    <s v="BN5756656"/>
    <n v="62.5"/>
    <x v="0"/>
    <x v="0"/>
    <x v="24"/>
    <x v="3"/>
    <x v="4173"/>
    <x v="0"/>
    <x v="0"/>
    <x v="1"/>
    <n v="48486.25"/>
    <x v="1"/>
    <x v="0"/>
    <x v="3"/>
    <x v="2"/>
    <x v="3"/>
    <x v="3"/>
  </r>
  <r>
    <n v="6538"/>
    <s v="BN5782277"/>
    <n v="52.1"/>
    <x v="1"/>
    <x v="0"/>
    <x v="2"/>
    <x v="6"/>
    <x v="4174"/>
    <x v="0"/>
    <x v="1"/>
    <x v="1"/>
    <n v="72993.67"/>
    <x v="1"/>
    <x v="1"/>
    <x v="0"/>
    <x v="0"/>
    <x v="2"/>
    <x v="1"/>
  </r>
  <r>
    <n v="6539"/>
    <s v="BN5604006"/>
    <n v="54.6"/>
    <x v="0"/>
    <x v="1"/>
    <x v="10"/>
    <x v="4"/>
    <x v="4175"/>
    <x v="2"/>
    <x v="0"/>
    <x v="0"/>
    <n v="25744.13"/>
    <x v="0"/>
    <x v="1"/>
    <x v="3"/>
    <x v="3"/>
    <x v="2"/>
    <x v="3"/>
  </r>
  <r>
    <n v="6540"/>
    <s v="BN5749241"/>
    <n v="69.7"/>
    <x v="0"/>
    <x v="0"/>
    <x v="13"/>
    <x v="1"/>
    <x v="0"/>
    <x v="2"/>
    <x v="0"/>
    <x v="1"/>
    <n v="46807.62"/>
    <x v="0"/>
    <x v="2"/>
    <x v="1"/>
    <x v="0"/>
    <x v="0"/>
    <x v="3"/>
  </r>
  <r>
    <n v="6541"/>
    <s v="BN5656235"/>
    <n v="57.1"/>
    <x v="2"/>
    <x v="1"/>
    <x v="19"/>
    <x v="6"/>
    <x v="4176"/>
    <x v="0"/>
    <x v="0"/>
    <x v="1"/>
    <n v="26772.04"/>
    <x v="1"/>
    <x v="1"/>
    <x v="3"/>
    <x v="0"/>
    <x v="1"/>
    <x v="3"/>
  </r>
  <r>
    <n v="6542"/>
    <s v="BN5685477"/>
    <n v="74.8"/>
    <x v="1"/>
    <x v="1"/>
    <x v="12"/>
    <x v="8"/>
    <x v="4177"/>
    <x v="0"/>
    <x v="0"/>
    <x v="0"/>
    <n v="150057.20000000001"/>
    <x v="1"/>
    <x v="3"/>
    <x v="3"/>
    <x v="3"/>
    <x v="3"/>
    <x v="2"/>
  </r>
  <r>
    <n v="6543"/>
    <s v="BN5785744"/>
    <n v="59.1"/>
    <x v="0"/>
    <x v="1"/>
    <x v="12"/>
    <x v="3"/>
    <x v="4178"/>
    <x v="0"/>
    <x v="0"/>
    <x v="0"/>
    <n v="56028.79"/>
    <x v="1"/>
    <x v="0"/>
    <x v="3"/>
    <x v="2"/>
    <x v="2"/>
    <x v="1"/>
  </r>
  <r>
    <n v="6544"/>
    <s v="BN5796131"/>
    <n v="81.400000000000006"/>
    <x v="2"/>
    <x v="1"/>
    <x v="6"/>
    <x v="1"/>
    <x v="4179"/>
    <x v="2"/>
    <x v="0"/>
    <x v="0"/>
    <n v="147693.92000000001"/>
    <x v="1"/>
    <x v="3"/>
    <x v="2"/>
    <x v="0"/>
    <x v="2"/>
    <x v="0"/>
  </r>
  <r>
    <n v="6545"/>
    <s v="BN5716131"/>
    <n v="70.900000000000006"/>
    <x v="0"/>
    <x v="0"/>
    <x v="13"/>
    <x v="6"/>
    <x v="4180"/>
    <x v="0"/>
    <x v="1"/>
    <x v="0"/>
    <n v="174032"/>
    <x v="1"/>
    <x v="2"/>
    <x v="1"/>
    <x v="0"/>
    <x v="3"/>
    <x v="2"/>
  </r>
  <r>
    <n v="6546"/>
    <s v="BN5572648"/>
    <n v="43.3"/>
    <x v="1"/>
    <x v="1"/>
    <x v="7"/>
    <x v="0"/>
    <x v="0"/>
    <x v="2"/>
    <x v="0"/>
    <x v="0"/>
    <n v="153698.65"/>
    <x v="1"/>
    <x v="1"/>
    <x v="2"/>
    <x v="0"/>
    <x v="0"/>
    <x v="2"/>
  </r>
  <r>
    <n v="6547"/>
    <s v="BN5633753"/>
    <n v="78.099999999999994"/>
    <x v="0"/>
    <x v="1"/>
    <x v="43"/>
    <x v="10"/>
    <x v="4181"/>
    <x v="2"/>
    <x v="0"/>
    <x v="0"/>
    <n v="108301.45"/>
    <x v="1"/>
    <x v="3"/>
    <x v="2"/>
    <x v="0"/>
    <x v="3"/>
    <x v="0"/>
  </r>
  <r>
    <n v="6548"/>
    <s v="BN5608673"/>
    <n v="65.599999999999994"/>
    <x v="0"/>
    <x v="0"/>
    <x v="33"/>
    <x v="4"/>
    <x v="4182"/>
    <x v="0"/>
    <x v="0"/>
    <x v="0"/>
    <n v="22929.08"/>
    <x v="1"/>
    <x v="2"/>
    <x v="2"/>
    <x v="3"/>
    <x v="1"/>
    <x v="3"/>
  </r>
  <r>
    <n v="6549"/>
    <s v="BN5627761"/>
    <n v="68.3"/>
    <x v="0"/>
    <x v="1"/>
    <x v="16"/>
    <x v="3"/>
    <x v="4183"/>
    <x v="2"/>
    <x v="0"/>
    <x v="1"/>
    <n v="102665.92"/>
    <x v="1"/>
    <x v="2"/>
    <x v="0"/>
    <x v="2"/>
    <x v="3"/>
    <x v="0"/>
  </r>
  <r>
    <n v="6550"/>
    <s v="BN5791942"/>
    <n v="62"/>
    <x v="0"/>
    <x v="1"/>
    <x v="15"/>
    <x v="5"/>
    <x v="0"/>
    <x v="2"/>
    <x v="0"/>
    <x v="1"/>
    <n v="56139.09"/>
    <x v="1"/>
    <x v="0"/>
    <x v="2"/>
    <x v="2"/>
    <x v="0"/>
    <x v="1"/>
  </r>
  <r>
    <n v="6551"/>
    <s v="BN5617244"/>
    <n v="63.7"/>
    <x v="2"/>
    <x v="0"/>
    <x v="2"/>
    <x v="6"/>
    <x v="4184"/>
    <x v="0"/>
    <x v="0"/>
    <x v="0"/>
    <n v="88391.29"/>
    <x v="0"/>
    <x v="0"/>
    <x v="0"/>
    <x v="0"/>
    <x v="3"/>
    <x v="1"/>
  </r>
  <r>
    <n v="6552"/>
    <s v="BN5651653"/>
    <n v="52.5"/>
    <x v="1"/>
    <x v="0"/>
    <x v="33"/>
    <x v="8"/>
    <x v="0"/>
    <x v="2"/>
    <x v="1"/>
    <x v="0"/>
    <n v="149195.44"/>
    <x v="1"/>
    <x v="1"/>
    <x v="2"/>
    <x v="3"/>
    <x v="0"/>
    <x v="0"/>
  </r>
  <r>
    <n v="6553"/>
    <s v="BN5636320"/>
    <n v="79.3"/>
    <x v="2"/>
    <x v="0"/>
    <x v="10"/>
    <x v="8"/>
    <x v="4185"/>
    <x v="0"/>
    <x v="0"/>
    <x v="1"/>
    <n v="143357.03"/>
    <x v="1"/>
    <x v="3"/>
    <x v="3"/>
    <x v="3"/>
    <x v="2"/>
    <x v="0"/>
  </r>
  <r>
    <n v="6554"/>
    <s v="BN5607439"/>
    <n v="63.8"/>
    <x v="2"/>
    <x v="1"/>
    <x v="5"/>
    <x v="1"/>
    <x v="4186"/>
    <x v="0"/>
    <x v="0"/>
    <x v="1"/>
    <n v="168359.98"/>
    <x v="0"/>
    <x v="0"/>
    <x v="1"/>
    <x v="0"/>
    <x v="3"/>
    <x v="2"/>
  </r>
  <r>
    <n v="6555"/>
    <s v="BN5632489"/>
    <n v="52"/>
    <x v="0"/>
    <x v="1"/>
    <x v="8"/>
    <x v="4"/>
    <x v="4187"/>
    <x v="0"/>
    <x v="0"/>
    <x v="1"/>
    <n v="77335.75"/>
    <x v="1"/>
    <x v="1"/>
    <x v="2"/>
    <x v="3"/>
    <x v="1"/>
    <x v="1"/>
  </r>
  <r>
    <n v="6556"/>
    <s v="BN5581418"/>
    <n v="64.099999999999994"/>
    <x v="0"/>
    <x v="1"/>
    <x v="12"/>
    <x v="8"/>
    <x v="0"/>
    <x v="2"/>
    <x v="0"/>
    <x v="1"/>
    <n v="93148.93"/>
    <x v="1"/>
    <x v="0"/>
    <x v="3"/>
    <x v="3"/>
    <x v="0"/>
    <x v="1"/>
  </r>
  <r>
    <n v="6557"/>
    <s v="BN5612120"/>
    <n v="84"/>
    <x v="2"/>
    <x v="0"/>
    <x v="21"/>
    <x v="1"/>
    <x v="4188"/>
    <x v="0"/>
    <x v="1"/>
    <x v="0"/>
    <n v="36687.11"/>
    <x v="0"/>
    <x v="3"/>
    <x v="1"/>
    <x v="0"/>
    <x v="1"/>
    <x v="3"/>
  </r>
  <r>
    <n v="6558"/>
    <s v="BN5707155"/>
    <n v="50.4"/>
    <x v="1"/>
    <x v="1"/>
    <x v="20"/>
    <x v="8"/>
    <x v="0"/>
    <x v="2"/>
    <x v="1"/>
    <x v="1"/>
    <n v="146703.35999999999"/>
    <x v="1"/>
    <x v="1"/>
    <x v="0"/>
    <x v="3"/>
    <x v="0"/>
    <x v="0"/>
  </r>
  <r>
    <n v="6559"/>
    <s v="BN5721850"/>
    <n v="68.599999999999994"/>
    <x v="0"/>
    <x v="1"/>
    <x v="16"/>
    <x v="10"/>
    <x v="4189"/>
    <x v="0"/>
    <x v="1"/>
    <x v="0"/>
    <n v="115927.85"/>
    <x v="1"/>
    <x v="2"/>
    <x v="0"/>
    <x v="0"/>
    <x v="2"/>
    <x v="0"/>
  </r>
  <r>
    <n v="6560"/>
    <s v="BN5773765"/>
    <n v="53.3"/>
    <x v="2"/>
    <x v="1"/>
    <x v="16"/>
    <x v="4"/>
    <x v="4190"/>
    <x v="2"/>
    <x v="0"/>
    <x v="0"/>
    <n v="104189.46"/>
    <x v="1"/>
    <x v="1"/>
    <x v="0"/>
    <x v="3"/>
    <x v="1"/>
    <x v="0"/>
  </r>
  <r>
    <n v="6561"/>
    <s v="BN5719691"/>
    <n v="57.7"/>
    <x v="0"/>
    <x v="0"/>
    <x v="15"/>
    <x v="1"/>
    <x v="0"/>
    <x v="2"/>
    <x v="0"/>
    <x v="1"/>
    <n v="9902.39"/>
    <x v="1"/>
    <x v="1"/>
    <x v="2"/>
    <x v="0"/>
    <x v="0"/>
    <x v="3"/>
  </r>
  <r>
    <n v="6562"/>
    <s v="BN5650451"/>
    <n v="44.5"/>
    <x v="2"/>
    <x v="0"/>
    <x v="36"/>
    <x v="3"/>
    <x v="4191"/>
    <x v="0"/>
    <x v="0"/>
    <x v="1"/>
    <n v="16645.77"/>
    <x v="0"/>
    <x v="1"/>
    <x v="1"/>
    <x v="2"/>
    <x v="2"/>
    <x v="3"/>
  </r>
  <r>
    <n v="6563"/>
    <s v="BN5797388"/>
    <n v="72"/>
    <x v="0"/>
    <x v="1"/>
    <x v="4"/>
    <x v="6"/>
    <x v="4192"/>
    <x v="0"/>
    <x v="0"/>
    <x v="1"/>
    <n v="180134.88"/>
    <x v="0"/>
    <x v="3"/>
    <x v="0"/>
    <x v="0"/>
    <x v="1"/>
    <x v="2"/>
  </r>
  <r>
    <n v="6564"/>
    <s v="BN5780272"/>
    <n v="64.3"/>
    <x v="2"/>
    <x v="1"/>
    <x v="11"/>
    <x v="4"/>
    <x v="4193"/>
    <x v="0"/>
    <x v="0"/>
    <x v="0"/>
    <n v="148098.95000000001"/>
    <x v="1"/>
    <x v="0"/>
    <x v="2"/>
    <x v="3"/>
    <x v="3"/>
    <x v="0"/>
  </r>
  <r>
    <n v="6565"/>
    <s v="BN5737017"/>
    <n v="65.2"/>
    <x v="2"/>
    <x v="0"/>
    <x v="40"/>
    <x v="10"/>
    <x v="4194"/>
    <x v="2"/>
    <x v="0"/>
    <x v="0"/>
    <n v="38798.79"/>
    <x v="0"/>
    <x v="0"/>
    <x v="1"/>
    <x v="0"/>
    <x v="3"/>
    <x v="3"/>
  </r>
  <r>
    <n v="6566"/>
    <s v="BN5789849"/>
    <n v="66.3"/>
    <x v="0"/>
    <x v="0"/>
    <x v="19"/>
    <x v="0"/>
    <x v="0"/>
    <x v="2"/>
    <x v="0"/>
    <x v="1"/>
    <n v="153295"/>
    <x v="1"/>
    <x v="2"/>
    <x v="3"/>
    <x v="0"/>
    <x v="0"/>
    <x v="2"/>
  </r>
  <r>
    <n v="6567"/>
    <s v="BN5709436"/>
    <n v="52.5"/>
    <x v="2"/>
    <x v="0"/>
    <x v="33"/>
    <x v="10"/>
    <x v="4195"/>
    <x v="2"/>
    <x v="0"/>
    <x v="0"/>
    <n v="100687.67"/>
    <x v="1"/>
    <x v="1"/>
    <x v="2"/>
    <x v="0"/>
    <x v="2"/>
    <x v="0"/>
  </r>
  <r>
    <n v="6568"/>
    <s v="BN5593338"/>
    <n v="66.2"/>
    <x v="1"/>
    <x v="0"/>
    <x v="41"/>
    <x v="1"/>
    <x v="4196"/>
    <x v="0"/>
    <x v="1"/>
    <x v="1"/>
    <n v="111442.71"/>
    <x v="0"/>
    <x v="2"/>
    <x v="1"/>
    <x v="0"/>
    <x v="2"/>
    <x v="0"/>
  </r>
  <r>
    <n v="6569"/>
    <s v="BN5776638"/>
    <n v="72.400000000000006"/>
    <x v="2"/>
    <x v="1"/>
    <x v="41"/>
    <x v="2"/>
    <x v="4197"/>
    <x v="0"/>
    <x v="0"/>
    <x v="0"/>
    <n v="136902.01"/>
    <x v="1"/>
    <x v="3"/>
    <x v="1"/>
    <x v="1"/>
    <x v="2"/>
    <x v="0"/>
  </r>
  <r>
    <n v="6570"/>
    <s v="BN5604619"/>
    <n v="58.1"/>
    <x v="2"/>
    <x v="1"/>
    <x v="16"/>
    <x v="1"/>
    <x v="4198"/>
    <x v="0"/>
    <x v="0"/>
    <x v="1"/>
    <n v="105732.9"/>
    <x v="0"/>
    <x v="1"/>
    <x v="0"/>
    <x v="0"/>
    <x v="2"/>
    <x v="0"/>
  </r>
  <r>
    <n v="6571"/>
    <s v="BN5790871"/>
    <n v="68.5"/>
    <x v="1"/>
    <x v="1"/>
    <x v="16"/>
    <x v="4"/>
    <x v="0"/>
    <x v="2"/>
    <x v="0"/>
    <x v="0"/>
    <n v="35884.910000000003"/>
    <x v="1"/>
    <x v="2"/>
    <x v="0"/>
    <x v="3"/>
    <x v="0"/>
    <x v="3"/>
  </r>
  <r>
    <n v="6572"/>
    <s v="BN5747447"/>
    <n v="59.5"/>
    <x v="0"/>
    <x v="1"/>
    <x v="17"/>
    <x v="7"/>
    <x v="0"/>
    <x v="0"/>
    <x v="0"/>
    <x v="1"/>
    <n v="73489.149999999994"/>
    <x v="0"/>
    <x v="0"/>
    <x v="1"/>
    <x v="1"/>
    <x v="0"/>
    <x v="1"/>
  </r>
  <r>
    <n v="6573"/>
    <s v="BN5574150"/>
    <n v="58.8"/>
    <x v="0"/>
    <x v="0"/>
    <x v="29"/>
    <x v="2"/>
    <x v="0"/>
    <x v="2"/>
    <x v="0"/>
    <x v="0"/>
    <n v="110114.19"/>
    <x v="1"/>
    <x v="0"/>
    <x v="2"/>
    <x v="1"/>
    <x v="0"/>
    <x v="0"/>
  </r>
  <r>
    <n v="6574"/>
    <s v="BN5690245"/>
    <n v="64.7"/>
    <x v="2"/>
    <x v="1"/>
    <x v="12"/>
    <x v="6"/>
    <x v="4199"/>
    <x v="0"/>
    <x v="0"/>
    <x v="0"/>
    <n v="40145.279999999999"/>
    <x v="1"/>
    <x v="0"/>
    <x v="3"/>
    <x v="0"/>
    <x v="2"/>
    <x v="3"/>
  </r>
  <r>
    <n v="6575"/>
    <s v="BN5661203"/>
    <n v="78.5"/>
    <x v="2"/>
    <x v="0"/>
    <x v="16"/>
    <x v="9"/>
    <x v="4200"/>
    <x v="0"/>
    <x v="1"/>
    <x v="1"/>
    <n v="146398.51"/>
    <x v="1"/>
    <x v="3"/>
    <x v="0"/>
    <x v="1"/>
    <x v="3"/>
    <x v="0"/>
  </r>
  <r>
    <n v="6576"/>
    <s v="BN5651796"/>
    <n v="79.400000000000006"/>
    <x v="2"/>
    <x v="0"/>
    <x v="30"/>
    <x v="5"/>
    <x v="4201"/>
    <x v="0"/>
    <x v="0"/>
    <x v="1"/>
    <n v="160526.35999999999"/>
    <x v="0"/>
    <x v="3"/>
    <x v="1"/>
    <x v="2"/>
    <x v="3"/>
    <x v="2"/>
  </r>
  <r>
    <n v="6577"/>
    <s v="BN5808818"/>
    <n v="82.3"/>
    <x v="0"/>
    <x v="1"/>
    <x v="24"/>
    <x v="8"/>
    <x v="4202"/>
    <x v="0"/>
    <x v="0"/>
    <x v="0"/>
    <n v="173516.71"/>
    <x v="1"/>
    <x v="3"/>
    <x v="3"/>
    <x v="3"/>
    <x v="2"/>
    <x v="2"/>
  </r>
  <r>
    <n v="6578"/>
    <s v="BN5715445"/>
    <n v="68.7"/>
    <x v="2"/>
    <x v="1"/>
    <x v="16"/>
    <x v="4"/>
    <x v="4203"/>
    <x v="0"/>
    <x v="1"/>
    <x v="0"/>
    <n v="88396.6"/>
    <x v="1"/>
    <x v="2"/>
    <x v="0"/>
    <x v="3"/>
    <x v="3"/>
    <x v="1"/>
  </r>
  <r>
    <n v="6579"/>
    <s v="BN5785991"/>
    <n v="85"/>
    <x v="0"/>
    <x v="0"/>
    <x v="34"/>
    <x v="9"/>
    <x v="0"/>
    <x v="2"/>
    <x v="0"/>
    <x v="1"/>
    <n v="185821.41"/>
    <x v="1"/>
    <x v="3"/>
    <x v="2"/>
    <x v="1"/>
    <x v="0"/>
    <x v="2"/>
  </r>
  <r>
    <n v="6580"/>
    <s v="BN5652314"/>
    <n v="49.6"/>
    <x v="0"/>
    <x v="0"/>
    <x v="18"/>
    <x v="3"/>
    <x v="0"/>
    <x v="2"/>
    <x v="1"/>
    <x v="1"/>
    <n v="108098.28"/>
    <x v="1"/>
    <x v="1"/>
    <x v="3"/>
    <x v="2"/>
    <x v="0"/>
    <x v="0"/>
  </r>
  <r>
    <n v="6581"/>
    <s v="BN5672987"/>
    <n v="52.7"/>
    <x v="2"/>
    <x v="0"/>
    <x v="33"/>
    <x v="5"/>
    <x v="4204"/>
    <x v="0"/>
    <x v="0"/>
    <x v="0"/>
    <n v="162267.91"/>
    <x v="1"/>
    <x v="1"/>
    <x v="2"/>
    <x v="2"/>
    <x v="3"/>
    <x v="2"/>
  </r>
  <r>
    <n v="6582"/>
    <s v="BN5598657"/>
    <n v="57.6"/>
    <x v="2"/>
    <x v="0"/>
    <x v="60"/>
    <x v="5"/>
    <x v="4205"/>
    <x v="0"/>
    <x v="0"/>
    <x v="0"/>
    <n v="193135.25"/>
    <x v="0"/>
    <x v="1"/>
    <x v="1"/>
    <x v="2"/>
    <x v="2"/>
    <x v="2"/>
  </r>
  <r>
    <n v="6583"/>
    <s v="BN5785888"/>
    <n v="52.5"/>
    <x v="1"/>
    <x v="0"/>
    <x v="52"/>
    <x v="3"/>
    <x v="0"/>
    <x v="2"/>
    <x v="1"/>
    <x v="0"/>
    <n v="168034.9"/>
    <x v="1"/>
    <x v="1"/>
    <x v="1"/>
    <x v="2"/>
    <x v="0"/>
    <x v="2"/>
  </r>
  <r>
    <n v="6584"/>
    <s v="BN5613093"/>
    <n v="72.7"/>
    <x v="2"/>
    <x v="1"/>
    <x v="29"/>
    <x v="2"/>
    <x v="4206"/>
    <x v="0"/>
    <x v="0"/>
    <x v="0"/>
    <n v="163295.87"/>
    <x v="1"/>
    <x v="3"/>
    <x v="2"/>
    <x v="1"/>
    <x v="2"/>
    <x v="2"/>
  </r>
  <r>
    <n v="6585"/>
    <s v="BN5584142"/>
    <n v="67.099999999999994"/>
    <x v="2"/>
    <x v="0"/>
    <x v="51"/>
    <x v="9"/>
    <x v="4207"/>
    <x v="0"/>
    <x v="0"/>
    <x v="0"/>
    <n v="159553.26999999999"/>
    <x v="1"/>
    <x v="2"/>
    <x v="2"/>
    <x v="1"/>
    <x v="3"/>
    <x v="2"/>
  </r>
  <r>
    <n v="6586"/>
    <s v="BN5773717"/>
    <n v="62.5"/>
    <x v="0"/>
    <x v="1"/>
    <x v="2"/>
    <x v="8"/>
    <x v="0"/>
    <x v="0"/>
    <x v="0"/>
    <x v="1"/>
    <n v="99800.87"/>
    <x v="1"/>
    <x v="0"/>
    <x v="0"/>
    <x v="3"/>
    <x v="0"/>
    <x v="1"/>
  </r>
  <r>
    <n v="6587"/>
    <s v="BN5699428"/>
    <n v="64.3"/>
    <x v="2"/>
    <x v="1"/>
    <x v="19"/>
    <x v="3"/>
    <x v="4208"/>
    <x v="2"/>
    <x v="0"/>
    <x v="0"/>
    <n v="40250.82"/>
    <x v="1"/>
    <x v="0"/>
    <x v="3"/>
    <x v="2"/>
    <x v="3"/>
    <x v="3"/>
  </r>
  <r>
    <n v="6588"/>
    <s v="BN5705226"/>
    <n v="70.7"/>
    <x v="0"/>
    <x v="0"/>
    <x v="19"/>
    <x v="0"/>
    <x v="4209"/>
    <x v="0"/>
    <x v="0"/>
    <x v="0"/>
    <n v="83335.78"/>
    <x v="1"/>
    <x v="2"/>
    <x v="3"/>
    <x v="0"/>
    <x v="1"/>
    <x v="1"/>
  </r>
  <r>
    <n v="6589"/>
    <s v="BN5693730"/>
    <n v="53.9"/>
    <x v="1"/>
    <x v="1"/>
    <x v="34"/>
    <x v="8"/>
    <x v="0"/>
    <x v="2"/>
    <x v="0"/>
    <x v="1"/>
    <n v="48382.400000000001"/>
    <x v="1"/>
    <x v="1"/>
    <x v="2"/>
    <x v="3"/>
    <x v="0"/>
    <x v="3"/>
  </r>
  <r>
    <n v="6590"/>
    <s v="BN5673703"/>
    <n v="49.8"/>
    <x v="2"/>
    <x v="1"/>
    <x v="13"/>
    <x v="3"/>
    <x v="4210"/>
    <x v="2"/>
    <x v="1"/>
    <x v="0"/>
    <n v="165990.44"/>
    <x v="1"/>
    <x v="1"/>
    <x v="1"/>
    <x v="2"/>
    <x v="3"/>
    <x v="2"/>
  </r>
  <r>
    <n v="6591"/>
    <s v="BN5674781"/>
    <n v="69.599999999999994"/>
    <x v="1"/>
    <x v="0"/>
    <x v="33"/>
    <x v="10"/>
    <x v="0"/>
    <x v="2"/>
    <x v="0"/>
    <x v="0"/>
    <n v="9002.7999999999993"/>
    <x v="1"/>
    <x v="2"/>
    <x v="2"/>
    <x v="0"/>
    <x v="0"/>
    <x v="3"/>
  </r>
  <r>
    <n v="6592"/>
    <s v="BN5692023"/>
    <n v="75.8"/>
    <x v="0"/>
    <x v="0"/>
    <x v="19"/>
    <x v="3"/>
    <x v="0"/>
    <x v="0"/>
    <x v="0"/>
    <x v="1"/>
    <n v="188156.34"/>
    <x v="1"/>
    <x v="3"/>
    <x v="3"/>
    <x v="2"/>
    <x v="0"/>
    <x v="2"/>
  </r>
  <r>
    <n v="6593"/>
    <s v="BN5645817"/>
    <n v="68.5"/>
    <x v="0"/>
    <x v="0"/>
    <x v="19"/>
    <x v="5"/>
    <x v="0"/>
    <x v="2"/>
    <x v="1"/>
    <x v="0"/>
    <n v="186785.01"/>
    <x v="1"/>
    <x v="2"/>
    <x v="3"/>
    <x v="2"/>
    <x v="0"/>
    <x v="2"/>
  </r>
  <r>
    <n v="6594"/>
    <s v="BN5581245"/>
    <n v="65.5"/>
    <x v="2"/>
    <x v="0"/>
    <x v="33"/>
    <x v="1"/>
    <x v="4211"/>
    <x v="2"/>
    <x v="0"/>
    <x v="0"/>
    <n v="184259.6"/>
    <x v="1"/>
    <x v="2"/>
    <x v="2"/>
    <x v="0"/>
    <x v="1"/>
    <x v="2"/>
  </r>
  <r>
    <n v="6595"/>
    <s v="BN5808457"/>
    <n v="74.7"/>
    <x v="0"/>
    <x v="0"/>
    <x v="20"/>
    <x v="6"/>
    <x v="0"/>
    <x v="0"/>
    <x v="1"/>
    <x v="1"/>
    <n v="57817.84"/>
    <x v="0"/>
    <x v="3"/>
    <x v="0"/>
    <x v="0"/>
    <x v="0"/>
    <x v="1"/>
  </r>
  <r>
    <n v="6596"/>
    <s v="BN5734861"/>
    <n v="60.1"/>
    <x v="1"/>
    <x v="1"/>
    <x v="9"/>
    <x v="3"/>
    <x v="0"/>
    <x v="2"/>
    <x v="1"/>
    <x v="1"/>
    <n v="144660.42000000001"/>
    <x v="1"/>
    <x v="0"/>
    <x v="2"/>
    <x v="2"/>
    <x v="0"/>
    <x v="0"/>
  </r>
  <r>
    <n v="6597"/>
    <s v="BN5654444"/>
    <n v="47.7"/>
    <x v="0"/>
    <x v="1"/>
    <x v="32"/>
    <x v="8"/>
    <x v="4212"/>
    <x v="2"/>
    <x v="1"/>
    <x v="1"/>
    <n v="163112.9"/>
    <x v="0"/>
    <x v="1"/>
    <x v="2"/>
    <x v="3"/>
    <x v="1"/>
    <x v="2"/>
  </r>
  <r>
    <n v="6598"/>
    <s v="BN5637687"/>
    <n v="55.8"/>
    <x v="0"/>
    <x v="1"/>
    <x v="15"/>
    <x v="8"/>
    <x v="4213"/>
    <x v="0"/>
    <x v="1"/>
    <x v="1"/>
    <n v="136301.1"/>
    <x v="1"/>
    <x v="1"/>
    <x v="2"/>
    <x v="3"/>
    <x v="1"/>
    <x v="0"/>
  </r>
  <r>
    <n v="6599"/>
    <s v="BN5677054"/>
    <n v="58.6"/>
    <x v="1"/>
    <x v="1"/>
    <x v="6"/>
    <x v="0"/>
    <x v="4214"/>
    <x v="0"/>
    <x v="0"/>
    <x v="0"/>
    <n v="36176.629999999997"/>
    <x v="1"/>
    <x v="0"/>
    <x v="2"/>
    <x v="0"/>
    <x v="2"/>
    <x v="3"/>
  </r>
  <r>
    <n v="6600"/>
    <s v="BN5739491"/>
    <n v="85"/>
    <x v="0"/>
    <x v="1"/>
    <x v="23"/>
    <x v="5"/>
    <x v="4215"/>
    <x v="0"/>
    <x v="0"/>
    <x v="1"/>
    <n v="65769.3"/>
    <x v="0"/>
    <x v="3"/>
    <x v="1"/>
    <x v="2"/>
    <x v="2"/>
    <x v="1"/>
  </r>
  <r>
    <n v="6601"/>
    <s v="BN5697273"/>
    <n v="50.5"/>
    <x v="0"/>
    <x v="0"/>
    <x v="18"/>
    <x v="0"/>
    <x v="4216"/>
    <x v="0"/>
    <x v="1"/>
    <x v="0"/>
    <n v="174123.16"/>
    <x v="0"/>
    <x v="1"/>
    <x v="3"/>
    <x v="0"/>
    <x v="1"/>
    <x v="2"/>
  </r>
  <r>
    <n v="6602"/>
    <s v="BN5655126"/>
    <n v="59.1"/>
    <x v="2"/>
    <x v="0"/>
    <x v="21"/>
    <x v="2"/>
    <x v="4217"/>
    <x v="0"/>
    <x v="0"/>
    <x v="0"/>
    <n v="161304.68"/>
    <x v="0"/>
    <x v="0"/>
    <x v="1"/>
    <x v="1"/>
    <x v="2"/>
    <x v="2"/>
  </r>
  <r>
    <n v="6603"/>
    <s v="BN5580785"/>
    <n v="76.099999999999994"/>
    <x v="2"/>
    <x v="0"/>
    <x v="16"/>
    <x v="1"/>
    <x v="4218"/>
    <x v="2"/>
    <x v="0"/>
    <x v="1"/>
    <n v="109394.62"/>
    <x v="1"/>
    <x v="3"/>
    <x v="0"/>
    <x v="0"/>
    <x v="3"/>
    <x v="0"/>
  </r>
  <r>
    <n v="6604"/>
    <s v="BN5683126"/>
    <n v="55.4"/>
    <x v="0"/>
    <x v="0"/>
    <x v="12"/>
    <x v="7"/>
    <x v="4219"/>
    <x v="2"/>
    <x v="1"/>
    <x v="0"/>
    <n v="190155.13"/>
    <x v="1"/>
    <x v="1"/>
    <x v="3"/>
    <x v="1"/>
    <x v="1"/>
    <x v="2"/>
  </r>
  <r>
    <n v="6605"/>
    <s v="BN5801101"/>
    <n v="77.400000000000006"/>
    <x v="0"/>
    <x v="0"/>
    <x v="40"/>
    <x v="5"/>
    <x v="4220"/>
    <x v="0"/>
    <x v="1"/>
    <x v="0"/>
    <n v="61450.96"/>
    <x v="1"/>
    <x v="3"/>
    <x v="1"/>
    <x v="2"/>
    <x v="1"/>
    <x v="1"/>
  </r>
  <r>
    <n v="6606"/>
    <s v="BN5644942"/>
    <n v="77.099999999999994"/>
    <x v="1"/>
    <x v="0"/>
    <x v="19"/>
    <x v="8"/>
    <x v="0"/>
    <x v="2"/>
    <x v="0"/>
    <x v="1"/>
    <n v="8673.43"/>
    <x v="1"/>
    <x v="3"/>
    <x v="3"/>
    <x v="3"/>
    <x v="0"/>
    <x v="3"/>
  </r>
  <r>
    <n v="6607"/>
    <s v="BN5633094"/>
    <n v="79.2"/>
    <x v="0"/>
    <x v="1"/>
    <x v="8"/>
    <x v="5"/>
    <x v="4221"/>
    <x v="2"/>
    <x v="1"/>
    <x v="0"/>
    <n v="125912.77"/>
    <x v="1"/>
    <x v="3"/>
    <x v="2"/>
    <x v="2"/>
    <x v="1"/>
    <x v="0"/>
  </r>
  <r>
    <n v="6608"/>
    <s v="BN5598172"/>
    <n v="67.3"/>
    <x v="2"/>
    <x v="0"/>
    <x v="1"/>
    <x v="9"/>
    <x v="4222"/>
    <x v="0"/>
    <x v="0"/>
    <x v="1"/>
    <n v="151349.35"/>
    <x v="1"/>
    <x v="2"/>
    <x v="0"/>
    <x v="1"/>
    <x v="3"/>
    <x v="2"/>
  </r>
  <r>
    <n v="6609"/>
    <s v="BN5575913"/>
    <n v="76.5"/>
    <x v="0"/>
    <x v="1"/>
    <x v="20"/>
    <x v="5"/>
    <x v="4223"/>
    <x v="0"/>
    <x v="0"/>
    <x v="0"/>
    <n v="67972.45"/>
    <x v="1"/>
    <x v="3"/>
    <x v="0"/>
    <x v="2"/>
    <x v="2"/>
    <x v="1"/>
  </r>
  <r>
    <n v="6610"/>
    <s v="BN5765960"/>
    <n v="74.8"/>
    <x v="0"/>
    <x v="0"/>
    <x v="1"/>
    <x v="0"/>
    <x v="4224"/>
    <x v="0"/>
    <x v="0"/>
    <x v="0"/>
    <n v="71139.31"/>
    <x v="1"/>
    <x v="3"/>
    <x v="0"/>
    <x v="0"/>
    <x v="1"/>
    <x v="1"/>
  </r>
  <r>
    <n v="6611"/>
    <s v="BN5596252"/>
    <n v="42.2"/>
    <x v="0"/>
    <x v="1"/>
    <x v="41"/>
    <x v="6"/>
    <x v="4225"/>
    <x v="0"/>
    <x v="1"/>
    <x v="0"/>
    <n v="86350.97"/>
    <x v="1"/>
    <x v="1"/>
    <x v="1"/>
    <x v="0"/>
    <x v="2"/>
    <x v="1"/>
  </r>
  <r>
    <n v="6612"/>
    <s v="BN5715112"/>
    <n v="56.8"/>
    <x v="1"/>
    <x v="1"/>
    <x v="7"/>
    <x v="8"/>
    <x v="4226"/>
    <x v="2"/>
    <x v="1"/>
    <x v="0"/>
    <n v="118648.12"/>
    <x v="1"/>
    <x v="1"/>
    <x v="2"/>
    <x v="3"/>
    <x v="3"/>
    <x v="0"/>
  </r>
  <r>
    <n v="6613"/>
    <s v="BN5615851"/>
    <n v="50.2"/>
    <x v="0"/>
    <x v="0"/>
    <x v="55"/>
    <x v="6"/>
    <x v="4227"/>
    <x v="0"/>
    <x v="1"/>
    <x v="0"/>
    <n v="100995.11"/>
    <x v="1"/>
    <x v="1"/>
    <x v="1"/>
    <x v="0"/>
    <x v="2"/>
    <x v="0"/>
  </r>
  <r>
    <n v="6614"/>
    <s v="BN5679904"/>
    <n v="52.4"/>
    <x v="0"/>
    <x v="0"/>
    <x v="34"/>
    <x v="3"/>
    <x v="0"/>
    <x v="2"/>
    <x v="1"/>
    <x v="0"/>
    <n v="147100.72"/>
    <x v="1"/>
    <x v="1"/>
    <x v="2"/>
    <x v="2"/>
    <x v="0"/>
    <x v="0"/>
  </r>
  <r>
    <n v="6615"/>
    <s v="BN5626048"/>
    <n v="68.900000000000006"/>
    <x v="0"/>
    <x v="1"/>
    <x v="10"/>
    <x v="1"/>
    <x v="4228"/>
    <x v="0"/>
    <x v="0"/>
    <x v="1"/>
    <n v="155495.63"/>
    <x v="1"/>
    <x v="2"/>
    <x v="3"/>
    <x v="0"/>
    <x v="2"/>
    <x v="2"/>
  </r>
  <r>
    <n v="6616"/>
    <s v="BN5792847"/>
    <n v="66.099999999999994"/>
    <x v="0"/>
    <x v="1"/>
    <x v="28"/>
    <x v="2"/>
    <x v="0"/>
    <x v="2"/>
    <x v="1"/>
    <x v="1"/>
    <n v="196875.87"/>
    <x v="1"/>
    <x v="2"/>
    <x v="2"/>
    <x v="1"/>
    <x v="0"/>
    <x v="2"/>
  </r>
  <r>
    <n v="6617"/>
    <s v="BN5743959"/>
    <n v="60.6"/>
    <x v="1"/>
    <x v="1"/>
    <x v="19"/>
    <x v="2"/>
    <x v="0"/>
    <x v="2"/>
    <x v="0"/>
    <x v="0"/>
    <n v="63176.77"/>
    <x v="1"/>
    <x v="0"/>
    <x v="3"/>
    <x v="1"/>
    <x v="0"/>
    <x v="1"/>
  </r>
  <r>
    <n v="6618"/>
    <s v="BN5700739"/>
    <n v="67.8"/>
    <x v="2"/>
    <x v="0"/>
    <x v="41"/>
    <x v="1"/>
    <x v="4229"/>
    <x v="2"/>
    <x v="1"/>
    <x v="0"/>
    <n v="105221.75999999999"/>
    <x v="1"/>
    <x v="2"/>
    <x v="1"/>
    <x v="0"/>
    <x v="3"/>
    <x v="0"/>
  </r>
  <r>
    <n v="6619"/>
    <s v="BN5756214"/>
    <n v="63.6"/>
    <x v="2"/>
    <x v="0"/>
    <x v="6"/>
    <x v="6"/>
    <x v="4230"/>
    <x v="0"/>
    <x v="1"/>
    <x v="0"/>
    <n v="131924.38"/>
    <x v="1"/>
    <x v="0"/>
    <x v="2"/>
    <x v="0"/>
    <x v="3"/>
    <x v="0"/>
  </r>
  <r>
    <n v="6620"/>
    <s v="BN5586430"/>
    <n v="64.7"/>
    <x v="0"/>
    <x v="1"/>
    <x v="15"/>
    <x v="8"/>
    <x v="4231"/>
    <x v="0"/>
    <x v="0"/>
    <x v="0"/>
    <n v="23132.73"/>
    <x v="1"/>
    <x v="0"/>
    <x v="2"/>
    <x v="3"/>
    <x v="1"/>
    <x v="3"/>
  </r>
  <r>
    <n v="6621"/>
    <s v="BN5751210"/>
    <n v="73.2"/>
    <x v="0"/>
    <x v="1"/>
    <x v="18"/>
    <x v="8"/>
    <x v="0"/>
    <x v="2"/>
    <x v="0"/>
    <x v="1"/>
    <n v="161428.25"/>
    <x v="1"/>
    <x v="3"/>
    <x v="3"/>
    <x v="3"/>
    <x v="0"/>
    <x v="2"/>
  </r>
  <r>
    <n v="6622"/>
    <s v="BN5710278"/>
    <n v="64.599999999999994"/>
    <x v="0"/>
    <x v="1"/>
    <x v="5"/>
    <x v="10"/>
    <x v="4232"/>
    <x v="2"/>
    <x v="0"/>
    <x v="1"/>
    <n v="181794.86"/>
    <x v="0"/>
    <x v="0"/>
    <x v="1"/>
    <x v="0"/>
    <x v="3"/>
    <x v="2"/>
  </r>
  <r>
    <n v="6623"/>
    <s v="BN5679220"/>
    <n v="55.9"/>
    <x v="0"/>
    <x v="0"/>
    <x v="3"/>
    <x v="1"/>
    <x v="0"/>
    <x v="0"/>
    <x v="1"/>
    <x v="0"/>
    <n v="86634.3"/>
    <x v="1"/>
    <x v="1"/>
    <x v="0"/>
    <x v="0"/>
    <x v="0"/>
    <x v="1"/>
  </r>
  <r>
    <n v="6624"/>
    <s v="BN5610666"/>
    <n v="58.1"/>
    <x v="0"/>
    <x v="1"/>
    <x v="34"/>
    <x v="6"/>
    <x v="4233"/>
    <x v="0"/>
    <x v="0"/>
    <x v="0"/>
    <n v="29937.75"/>
    <x v="1"/>
    <x v="1"/>
    <x v="2"/>
    <x v="0"/>
    <x v="3"/>
    <x v="3"/>
  </r>
  <r>
    <n v="6625"/>
    <s v="BN5810949"/>
    <n v="56.5"/>
    <x v="0"/>
    <x v="1"/>
    <x v="17"/>
    <x v="3"/>
    <x v="4234"/>
    <x v="0"/>
    <x v="1"/>
    <x v="0"/>
    <n v="140130.22"/>
    <x v="1"/>
    <x v="1"/>
    <x v="1"/>
    <x v="2"/>
    <x v="2"/>
    <x v="0"/>
  </r>
  <r>
    <n v="6626"/>
    <s v="BN5610825"/>
    <n v="65.7"/>
    <x v="1"/>
    <x v="0"/>
    <x v="1"/>
    <x v="5"/>
    <x v="4235"/>
    <x v="0"/>
    <x v="0"/>
    <x v="1"/>
    <n v="17536.82"/>
    <x v="1"/>
    <x v="2"/>
    <x v="0"/>
    <x v="2"/>
    <x v="3"/>
    <x v="3"/>
  </r>
  <r>
    <n v="6627"/>
    <s v="BN5619845"/>
    <n v="84.7"/>
    <x v="0"/>
    <x v="1"/>
    <x v="26"/>
    <x v="3"/>
    <x v="4236"/>
    <x v="0"/>
    <x v="1"/>
    <x v="0"/>
    <n v="53157.16"/>
    <x v="1"/>
    <x v="3"/>
    <x v="1"/>
    <x v="2"/>
    <x v="3"/>
    <x v="1"/>
  </r>
  <r>
    <n v="6628"/>
    <s v="BN5746112"/>
    <n v="55.8"/>
    <x v="0"/>
    <x v="0"/>
    <x v="1"/>
    <x v="5"/>
    <x v="0"/>
    <x v="0"/>
    <x v="0"/>
    <x v="0"/>
    <n v="143585.29"/>
    <x v="0"/>
    <x v="1"/>
    <x v="0"/>
    <x v="2"/>
    <x v="0"/>
    <x v="0"/>
  </r>
  <r>
    <n v="6629"/>
    <s v="BN5584880"/>
    <n v="59.6"/>
    <x v="1"/>
    <x v="1"/>
    <x v="38"/>
    <x v="5"/>
    <x v="0"/>
    <x v="2"/>
    <x v="0"/>
    <x v="0"/>
    <n v="72402"/>
    <x v="1"/>
    <x v="0"/>
    <x v="1"/>
    <x v="2"/>
    <x v="0"/>
    <x v="1"/>
  </r>
  <r>
    <n v="6630"/>
    <s v="BN5734278"/>
    <n v="57.9"/>
    <x v="0"/>
    <x v="1"/>
    <x v="2"/>
    <x v="8"/>
    <x v="0"/>
    <x v="2"/>
    <x v="1"/>
    <x v="0"/>
    <n v="39891.839999999997"/>
    <x v="1"/>
    <x v="1"/>
    <x v="0"/>
    <x v="3"/>
    <x v="0"/>
    <x v="3"/>
  </r>
  <r>
    <n v="6631"/>
    <s v="BN5726873"/>
    <n v="74.099999999999994"/>
    <x v="0"/>
    <x v="0"/>
    <x v="18"/>
    <x v="6"/>
    <x v="0"/>
    <x v="2"/>
    <x v="0"/>
    <x v="0"/>
    <n v="89804.83"/>
    <x v="1"/>
    <x v="3"/>
    <x v="3"/>
    <x v="0"/>
    <x v="0"/>
    <x v="1"/>
  </r>
  <r>
    <n v="6632"/>
    <s v="BN5665090"/>
    <n v="61.3"/>
    <x v="0"/>
    <x v="1"/>
    <x v="4"/>
    <x v="6"/>
    <x v="0"/>
    <x v="2"/>
    <x v="1"/>
    <x v="0"/>
    <n v="136491.72"/>
    <x v="1"/>
    <x v="0"/>
    <x v="0"/>
    <x v="0"/>
    <x v="0"/>
    <x v="0"/>
  </r>
  <r>
    <n v="6633"/>
    <s v="BN5779828"/>
    <n v="69.400000000000006"/>
    <x v="1"/>
    <x v="1"/>
    <x v="8"/>
    <x v="8"/>
    <x v="0"/>
    <x v="0"/>
    <x v="0"/>
    <x v="1"/>
    <n v="35593.18"/>
    <x v="1"/>
    <x v="2"/>
    <x v="2"/>
    <x v="3"/>
    <x v="0"/>
    <x v="3"/>
  </r>
  <r>
    <n v="6634"/>
    <s v="BN5729023"/>
    <n v="72.900000000000006"/>
    <x v="1"/>
    <x v="0"/>
    <x v="0"/>
    <x v="3"/>
    <x v="0"/>
    <x v="2"/>
    <x v="0"/>
    <x v="1"/>
    <n v="58268.2"/>
    <x v="0"/>
    <x v="3"/>
    <x v="0"/>
    <x v="2"/>
    <x v="0"/>
    <x v="1"/>
  </r>
  <r>
    <n v="6635"/>
    <s v="BN5575312"/>
    <n v="48"/>
    <x v="0"/>
    <x v="0"/>
    <x v="0"/>
    <x v="1"/>
    <x v="4237"/>
    <x v="2"/>
    <x v="0"/>
    <x v="1"/>
    <n v="101778.9"/>
    <x v="1"/>
    <x v="1"/>
    <x v="0"/>
    <x v="0"/>
    <x v="2"/>
    <x v="0"/>
  </r>
  <r>
    <n v="6636"/>
    <s v="BN5678287"/>
    <n v="66.599999999999994"/>
    <x v="0"/>
    <x v="0"/>
    <x v="49"/>
    <x v="8"/>
    <x v="0"/>
    <x v="2"/>
    <x v="0"/>
    <x v="0"/>
    <n v="185123.09"/>
    <x v="1"/>
    <x v="2"/>
    <x v="1"/>
    <x v="3"/>
    <x v="0"/>
    <x v="2"/>
  </r>
  <r>
    <n v="6637"/>
    <s v="BN5792592"/>
    <n v="57.5"/>
    <x v="0"/>
    <x v="1"/>
    <x v="9"/>
    <x v="0"/>
    <x v="0"/>
    <x v="2"/>
    <x v="0"/>
    <x v="0"/>
    <n v="119927.81"/>
    <x v="1"/>
    <x v="1"/>
    <x v="2"/>
    <x v="0"/>
    <x v="0"/>
    <x v="0"/>
  </r>
  <r>
    <n v="6638"/>
    <s v="BN5668680"/>
    <n v="85"/>
    <x v="0"/>
    <x v="1"/>
    <x v="18"/>
    <x v="6"/>
    <x v="0"/>
    <x v="2"/>
    <x v="0"/>
    <x v="1"/>
    <n v="195033.07"/>
    <x v="1"/>
    <x v="3"/>
    <x v="3"/>
    <x v="0"/>
    <x v="0"/>
    <x v="2"/>
  </r>
  <r>
    <n v="6639"/>
    <s v="BN5761799"/>
    <n v="74"/>
    <x v="0"/>
    <x v="1"/>
    <x v="18"/>
    <x v="4"/>
    <x v="4238"/>
    <x v="0"/>
    <x v="0"/>
    <x v="0"/>
    <n v="86480.29"/>
    <x v="1"/>
    <x v="3"/>
    <x v="3"/>
    <x v="3"/>
    <x v="2"/>
    <x v="1"/>
  </r>
  <r>
    <n v="6640"/>
    <s v="BN5582989"/>
    <n v="58.8"/>
    <x v="2"/>
    <x v="1"/>
    <x v="1"/>
    <x v="5"/>
    <x v="4239"/>
    <x v="2"/>
    <x v="0"/>
    <x v="1"/>
    <n v="198766.61"/>
    <x v="1"/>
    <x v="0"/>
    <x v="0"/>
    <x v="2"/>
    <x v="3"/>
    <x v="2"/>
  </r>
  <r>
    <n v="6641"/>
    <s v="BN5815528"/>
    <n v="68.099999999999994"/>
    <x v="0"/>
    <x v="1"/>
    <x v="18"/>
    <x v="8"/>
    <x v="4240"/>
    <x v="0"/>
    <x v="0"/>
    <x v="0"/>
    <n v="185144.08"/>
    <x v="1"/>
    <x v="2"/>
    <x v="3"/>
    <x v="3"/>
    <x v="2"/>
    <x v="2"/>
  </r>
  <r>
    <n v="6642"/>
    <s v="BN5591855"/>
    <n v="61.1"/>
    <x v="1"/>
    <x v="0"/>
    <x v="19"/>
    <x v="3"/>
    <x v="0"/>
    <x v="2"/>
    <x v="0"/>
    <x v="0"/>
    <n v="3729.89"/>
    <x v="1"/>
    <x v="0"/>
    <x v="3"/>
    <x v="2"/>
    <x v="0"/>
    <x v="3"/>
  </r>
  <r>
    <n v="6643"/>
    <s v="BN5724837"/>
    <n v="58.9"/>
    <x v="0"/>
    <x v="0"/>
    <x v="24"/>
    <x v="5"/>
    <x v="4241"/>
    <x v="0"/>
    <x v="1"/>
    <x v="0"/>
    <n v="18988.580000000002"/>
    <x v="1"/>
    <x v="0"/>
    <x v="3"/>
    <x v="2"/>
    <x v="2"/>
    <x v="3"/>
  </r>
  <r>
    <n v="6644"/>
    <s v="BN5762036"/>
    <n v="71.7"/>
    <x v="1"/>
    <x v="0"/>
    <x v="10"/>
    <x v="1"/>
    <x v="0"/>
    <x v="2"/>
    <x v="0"/>
    <x v="1"/>
    <n v="119313.74"/>
    <x v="1"/>
    <x v="2"/>
    <x v="3"/>
    <x v="0"/>
    <x v="0"/>
    <x v="0"/>
  </r>
  <r>
    <n v="6645"/>
    <s v="BN5567806"/>
    <n v="55.6"/>
    <x v="2"/>
    <x v="1"/>
    <x v="19"/>
    <x v="6"/>
    <x v="4242"/>
    <x v="2"/>
    <x v="0"/>
    <x v="1"/>
    <n v="62627.55"/>
    <x v="1"/>
    <x v="1"/>
    <x v="3"/>
    <x v="0"/>
    <x v="3"/>
    <x v="1"/>
  </r>
  <r>
    <n v="6646"/>
    <s v="BN5648902"/>
    <n v="85"/>
    <x v="0"/>
    <x v="1"/>
    <x v="24"/>
    <x v="4"/>
    <x v="4243"/>
    <x v="0"/>
    <x v="0"/>
    <x v="1"/>
    <n v="197266.58"/>
    <x v="1"/>
    <x v="3"/>
    <x v="3"/>
    <x v="3"/>
    <x v="3"/>
    <x v="2"/>
  </r>
  <r>
    <n v="6647"/>
    <s v="BN5661934"/>
    <n v="68.5"/>
    <x v="1"/>
    <x v="0"/>
    <x v="0"/>
    <x v="0"/>
    <x v="0"/>
    <x v="2"/>
    <x v="1"/>
    <x v="1"/>
    <n v="199992.48"/>
    <x v="1"/>
    <x v="2"/>
    <x v="0"/>
    <x v="0"/>
    <x v="0"/>
    <x v="2"/>
  </r>
  <r>
    <n v="6648"/>
    <s v="BN5691540"/>
    <n v="71.3"/>
    <x v="0"/>
    <x v="0"/>
    <x v="24"/>
    <x v="2"/>
    <x v="0"/>
    <x v="0"/>
    <x v="0"/>
    <x v="0"/>
    <n v="16403.41"/>
    <x v="1"/>
    <x v="2"/>
    <x v="3"/>
    <x v="1"/>
    <x v="0"/>
    <x v="3"/>
  </r>
  <r>
    <n v="6649"/>
    <s v="BN5731664"/>
    <n v="43.7"/>
    <x v="0"/>
    <x v="0"/>
    <x v="28"/>
    <x v="1"/>
    <x v="4244"/>
    <x v="0"/>
    <x v="1"/>
    <x v="0"/>
    <n v="78854.570000000007"/>
    <x v="1"/>
    <x v="1"/>
    <x v="2"/>
    <x v="0"/>
    <x v="3"/>
    <x v="1"/>
  </r>
  <r>
    <n v="6650"/>
    <s v="BN5635190"/>
    <n v="60.5"/>
    <x v="1"/>
    <x v="1"/>
    <x v="40"/>
    <x v="3"/>
    <x v="4245"/>
    <x v="0"/>
    <x v="0"/>
    <x v="1"/>
    <n v="189310.27"/>
    <x v="1"/>
    <x v="0"/>
    <x v="1"/>
    <x v="2"/>
    <x v="2"/>
    <x v="2"/>
  </r>
  <r>
    <n v="6651"/>
    <s v="BN5655165"/>
    <n v="75.8"/>
    <x v="2"/>
    <x v="1"/>
    <x v="1"/>
    <x v="7"/>
    <x v="4246"/>
    <x v="0"/>
    <x v="0"/>
    <x v="0"/>
    <n v="78088.17"/>
    <x v="1"/>
    <x v="3"/>
    <x v="0"/>
    <x v="1"/>
    <x v="1"/>
    <x v="1"/>
  </r>
  <r>
    <n v="6652"/>
    <s v="BN5803854"/>
    <n v="60"/>
    <x v="0"/>
    <x v="1"/>
    <x v="17"/>
    <x v="7"/>
    <x v="4247"/>
    <x v="0"/>
    <x v="1"/>
    <x v="1"/>
    <n v="19842.18"/>
    <x v="1"/>
    <x v="0"/>
    <x v="1"/>
    <x v="1"/>
    <x v="1"/>
    <x v="3"/>
  </r>
  <r>
    <n v="6653"/>
    <s v="BN5714293"/>
    <n v="82.7"/>
    <x v="0"/>
    <x v="1"/>
    <x v="16"/>
    <x v="8"/>
    <x v="0"/>
    <x v="2"/>
    <x v="1"/>
    <x v="1"/>
    <n v="103305.01"/>
    <x v="1"/>
    <x v="3"/>
    <x v="0"/>
    <x v="3"/>
    <x v="0"/>
    <x v="0"/>
  </r>
  <r>
    <n v="6654"/>
    <s v="BN5666472"/>
    <n v="60.8"/>
    <x v="2"/>
    <x v="1"/>
    <x v="51"/>
    <x v="2"/>
    <x v="4248"/>
    <x v="2"/>
    <x v="0"/>
    <x v="0"/>
    <n v="116124.28"/>
    <x v="1"/>
    <x v="0"/>
    <x v="2"/>
    <x v="1"/>
    <x v="2"/>
    <x v="0"/>
  </r>
  <r>
    <n v="6655"/>
    <s v="BN5799911"/>
    <n v="60.8"/>
    <x v="0"/>
    <x v="0"/>
    <x v="33"/>
    <x v="2"/>
    <x v="4249"/>
    <x v="0"/>
    <x v="1"/>
    <x v="1"/>
    <n v="142730.26999999999"/>
    <x v="1"/>
    <x v="0"/>
    <x v="2"/>
    <x v="1"/>
    <x v="1"/>
    <x v="0"/>
  </r>
  <r>
    <n v="6656"/>
    <s v="BN5703676"/>
    <n v="55.4"/>
    <x v="0"/>
    <x v="1"/>
    <x v="4"/>
    <x v="3"/>
    <x v="4250"/>
    <x v="0"/>
    <x v="0"/>
    <x v="0"/>
    <n v="58076.52"/>
    <x v="1"/>
    <x v="1"/>
    <x v="0"/>
    <x v="2"/>
    <x v="1"/>
    <x v="1"/>
  </r>
  <r>
    <n v="6657"/>
    <s v="BN5795553"/>
    <n v="68.3"/>
    <x v="2"/>
    <x v="0"/>
    <x v="12"/>
    <x v="1"/>
    <x v="4251"/>
    <x v="2"/>
    <x v="1"/>
    <x v="1"/>
    <n v="186123.57"/>
    <x v="1"/>
    <x v="2"/>
    <x v="3"/>
    <x v="0"/>
    <x v="2"/>
    <x v="2"/>
  </r>
  <r>
    <n v="6658"/>
    <s v="BN5779969"/>
    <n v="66"/>
    <x v="1"/>
    <x v="1"/>
    <x v="19"/>
    <x v="4"/>
    <x v="0"/>
    <x v="0"/>
    <x v="0"/>
    <x v="1"/>
    <n v="29664.45"/>
    <x v="1"/>
    <x v="2"/>
    <x v="3"/>
    <x v="3"/>
    <x v="0"/>
    <x v="3"/>
  </r>
  <r>
    <n v="6659"/>
    <s v="BN5777786"/>
    <n v="62.8"/>
    <x v="0"/>
    <x v="0"/>
    <x v="8"/>
    <x v="8"/>
    <x v="0"/>
    <x v="0"/>
    <x v="1"/>
    <x v="1"/>
    <n v="147963.07"/>
    <x v="0"/>
    <x v="0"/>
    <x v="2"/>
    <x v="3"/>
    <x v="0"/>
    <x v="0"/>
  </r>
  <r>
    <n v="6660"/>
    <s v="BN5584662"/>
    <n v="66.8"/>
    <x v="2"/>
    <x v="1"/>
    <x v="2"/>
    <x v="4"/>
    <x v="4252"/>
    <x v="0"/>
    <x v="0"/>
    <x v="1"/>
    <n v="38466.39"/>
    <x v="1"/>
    <x v="2"/>
    <x v="0"/>
    <x v="3"/>
    <x v="1"/>
    <x v="3"/>
  </r>
  <r>
    <n v="6661"/>
    <s v="BN5765171"/>
    <n v="77.599999999999994"/>
    <x v="0"/>
    <x v="0"/>
    <x v="6"/>
    <x v="8"/>
    <x v="0"/>
    <x v="2"/>
    <x v="0"/>
    <x v="0"/>
    <n v="143301.49"/>
    <x v="1"/>
    <x v="3"/>
    <x v="2"/>
    <x v="3"/>
    <x v="0"/>
    <x v="0"/>
  </r>
  <r>
    <n v="6662"/>
    <s v="BN5623259"/>
    <n v="82"/>
    <x v="0"/>
    <x v="1"/>
    <x v="18"/>
    <x v="4"/>
    <x v="0"/>
    <x v="2"/>
    <x v="0"/>
    <x v="1"/>
    <n v="31422.69"/>
    <x v="1"/>
    <x v="3"/>
    <x v="3"/>
    <x v="3"/>
    <x v="0"/>
    <x v="3"/>
  </r>
  <r>
    <n v="6663"/>
    <s v="BN5613967"/>
    <n v="66.5"/>
    <x v="0"/>
    <x v="1"/>
    <x v="18"/>
    <x v="1"/>
    <x v="0"/>
    <x v="2"/>
    <x v="1"/>
    <x v="0"/>
    <n v="121505.61"/>
    <x v="1"/>
    <x v="2"/>
    <x v="3"/>
    <x v="0"/>
    <x v="0"/>
    <x v="0"/>
  </r>
  <r>
    <n v="6664"/>
    <s v="BN5766098"/>
    <n v="85"/>
    <x v="2"/>
    <x v="1"/>
    <x v="8"/>
    <x v="4"/>
    <x v="4253"/>
    <x v="0"/>
    <x v="0"/>
    <x v="0"/>
    <n v="89874.82"/>
    <x v="1"/>
    <x v="3"/>
    <x v="2"/>
    <x v="3"/>
    <x v="2"/>
    <x v="1"/>
  </r>
  <r>
    <n v="6665"/>
    <s v="BN5667545"/>
    <n v="70.3"/>
    <x v="0"/>
    <x v="0"/>
    <x v="0"/>
    <x v="3"/>
    <x v="0"/>
    <x v="2"/>
    <x v="1"/>
    <x v="0"/>
    <n v="72500.679999999993"/>
    <x v="1"/>
    <x v="2"/>
    <x v="0"/>
    <x v="2"/>
    <x v="0"/>
    <x v="1"/>
  </r>
  <r>
    <n v="6666"/>
    <s v="BN5598937"/>
    <n v="50.6"/>
    <x v="1"/>
    <x v="1"/>
    <x v="15"/>
    <x v="2"/>
    <x v="0"/>
    <x v="2"/>
    <x v="1"/>
    <x v="0"/>
    <n v="182692.8"/>
    <x v="1"/>
    <x v="1"/>
    <x v="2"/>
    <x v="1"/>
    <x v="0"/>
    <x v="2"/>
  </r>
  <r>
    <n v="6667"/>
    <s v="BN5798622"/>
    <n v="58.8"/>
    <x v="1"/>
    <x v="1"/>
    <x v="15"/>
    <x v="6"/>
    <x v="4254"/>
    <x v="0"/>
    <x v="1"/>
    <x v="0"/>
    <n v="4993.9399999999996"/>
    <x v="1"/>
    <x v="0"/>
    <x v="2"/>
    <x v="0"/>
    <x v="3"/>
    <x v="3"/>
  </r>
  <r>
    <n v="6668"/>
    <s v="BN5741834"/>
    <n v="62.2"/>
    <x v="1"/>
    <x v="0"/>
    <x v="28"/>
    <x v="2"/>
    <x v="0"/>
    <x v="2"/>
    <x v="0"/>
    <x v="0"/>
    <n v="124964.82"/>
    <x v="1"/>
    <x v="0"/>
    <x v="2"/>
    <x v="1"/>
    <x v="0"/>
    <x v="0"/>
  </r>
  <r>
    <n v="6669"/>
    <s v="BN5793584"/>
    <n v="60.6"/>
    <x v="0"/>
    <x v="1"/>
    <x v="10"/>
    <x v="8"/>
    <x v="0"/>
    <x v="0"/>
    <x v="0"/>
    <x v="1"/>
    <n v="161971.42000000001"/>
    <x v="1"/>
    <x v="0"/>
    <x v="3"/>
    <x v="3"/>
    <x v="0"/>
    <x v="2"/>
  </r>
  <r>
    <n v="6670"/>
    <s v="BN5797813"/>
    <n v="51.7"/>
    <x v="0"/>
    <x v="1"/>
    <x v="27"/>
    <x v="9"/>
    <x v="4255"/>
    <x v="0"/>
    <x v="1"/>
    <x v="1"/>
    <n v="39488.04"/>
    <x v="0"/>
    <x v="1"/>
    <x v="1"/>
    <x v="1"/>
    <x v="2"/>
    <x v="3"/>
  </r>
  <r>
    <n v="6671"/>
    <s v="BN5667845"/>
    <n v="75.8"/>
    <x v="1"/>
    <x v="0"/>
    <x v="3"/>
    <x v="7"/>
    <x v="0"/>
    <x v="2"/>
    <x v="0"/>
    <x v="0"/>
    <n v="55313.440000000002"/>
    <x v="1"/>
    <x v="3"/>
    <x v="0"/>
    <x v="1"/>
    <x v="0"/>
    <x v="1"/>
  </r>
  <r>
    <n v="6672"/>
    <s v="BN5795846"/>
    <n v="67.7"/>
    <x v="0"/>
    <x v="0"/>
    <x v="23"/>
    <x v="6"/>
    <x v="0"/>
    <x v="2"/>
    <x v="0"/>
    <x v="0"/>
    <n v="187811.71"/>
    <x v="1"/>
    <x v="2"/>
    <x v="1"/>
    <x v="0"/>
    <x v="0"/>
    <x v="2"/>
  </r>
  <r>
    <n v="6673"/>
    <s v="BN5660316"/>
    <n v="82.7"/>
    <x v="1"/>
    <x v="0"/>
    <x v="12"/>
    <x v="10"/>
    <x v="0"/>
    <x v="2"/>
    <x v="1"/>
    <x v="0"/>
    <n v="184514.01"/>
    <x v="1"/>
    <x v="3"/>
    <x v="3"/>
    <x v="0"/>
    <x v="0"/>
    <x v="2"/>
  </r>
  <r>
    <n v="6674"/>
    <s v="BN5736212"/>
    <n v="72.900000000000006"/>
    <x v="0"/>
    <x v="0"/>
    <x v="18"/>
    <x v="2"/>
    <x v="4256"/>
    <x v="0"/>
    <x v="1"/>
    <x v="1"/>
    <n v="121311.12"/>
    <x v="1"/>
    <x v="3"/>
    <x v="3"/>
    <x v="1"/>
    <x v="3"/>
    <x v="0"/>
  </r>
  <r>
    <n v="6675"/>
    <s v="BN5758947"/>
    <n v="65.400000000000006"/>
    <x v="0"/>
    <x v="1"/>
    <x v="18"/>
    <x v="0"/>
    <x v="4257"/>
    <x v="0"/>
    <x v="0"/>
    <x v="1"/>
    <n v="12873.39"/>
    <x v="1"/>
    <x v="2"/>
    <x v="3"/>
    <x v="0"/>
    <x v="3"/>
    <x v="3"/>
  </r>
  <r>
    <n v="6676"/>
    <s v="BN5724576"/>
    <n v="65.400000000000006"/>
    <x v="1"/>
    <x v="0"/>
    <x v="18"/>
    <x v="8"/>
    <x v="0"/>
    <x v="2"/>
    <x v="1"/>
    <x v="1"/>
    <n v="157238.04999999999"/>
    <x v="1"/>
    <x v="2"/>
    <x v="3"/>
    <x v="3"/>
    <x v="0"/>
    <x v="2"/>
  </r>
  <r>
    <n v="6677"/>
    <s v="BN5594469"/>
    <n v="61.9"/>
    <x v="1"/>
    <x v="1"/>
    <x v="37"/>
    <x v="2"/>
    <x v="0"/>
    <x v="2"/>
    <x v="0"/>
    <x v="0"/>
    <n v="123242.11"/>
    <x v="1"/>
    <x v="0"/>
    <x v="1"/>
    <x v="1"/>
    <x v="0"/>
    <x v="0"/>
  </r>
  <r>
    <n v="6678"/>
    <s v="BN5737082"/>
    <n v="64.2"/>
    <x v="1"/>
    <x v="1"/>
    <x v="28"/>
    <x v="2"/>
    <x v="4258"/>
    <x v="0"/>
    <x v="0"/>
    <x v="0"/>
    <n v="184399.76"/>
    <x v="1"/>
    <x v="0"/>
    <x v="2"/>
    <x v="1"/>
    <x v="2"/>
    <x v="2"/>
  </r>
  <r>
    <n v="6679"/>
    <s v="BN5632385"/>
    <n v="47.2"/>
    <x v="1"/>
    <x v="0"/>
    <x v="15"/>
    <x v="1"/>
    <x v="4259"/>
    <x v="0"/>
    <x v="1"/>
    <x v="0"/>
    <n v="57323.18"/>
    <x v="1"/>
    <x v="1"/>
    <x v="2"/>
    <x v="0"/>
    <x v="2"/>
    <x v="1"/>
  </r>
  <r>
    <n v="6680"/>
    <s v="BN5722726"/>
    <n v="47"/>
    <x v="1"/>
    <x v="1"/>
    <x v="33"/>
    <x v="4"/>
    <x v="4260"/>
    <x v="0"/>
    <x v="0"/>
    <x v="1"/>
    <n v="68293.929999999993"/>
    <x v="1"/>
    <x v="1"/>
    <x v="2"/>
    <x v="3"/>
    <x v="3"/>
    <x v="1"/>
  </r>
  <r>
    <n v="6681"/>
    <s v="BN5588363"/>
    <n v="63.3"/>
    <x v="0"/>
    <x v="0"/>
    <x v="52"/>
    <x v="2"/>
    <x v="4261"/>
    <x v="0"/>
    <x v="0"/>
    <x v="0"/>
    <n v="10288.24"/>
    <x v="1"/>
    <x v="0"/>
    <x v="1"/>
    <x v="1"/>
    <x v="1"/>
    <x v="3"/>
  </r>
  <r>
    <n v="6682"/>
    <s v="BN5736630"/>
    <n v="60.2"/>
    <x v="0"/>
    <x v="1"/>
    <x v="8"/>
    <x v="3"/>
    <x v="4262"/>
    <x v="0"/>
    <x v="0"/>
    <x v="0"/>
    <n v="179446.31"/>
    <x v="1"/>
    <x v="0"/>
    <x v="2"/>
    <x v="2"/>
    <x v="2"/>
    <x v="2"/>
  </r>
  <r>
    <n v="6683"/>
    <s v="BN5680596"/>
    <n v="64"/>
    <x v="1"/>
    <x v="1"/>
    <x v="6"/>
    <x v="8"/>
    <x v="4263"/>
    <x v="2"/>
    <x v="0"/>
    <x v="1"/>
    <n v="141453.62"/>
    <x v="1"/>
    <x v="0"/>
    <x v="2"/>
    <x v="3"/>
    <x v="2"/>
    <x v="0"/>
  </r>
  <r>
    <n v="6684"/>
    <s v="BN5710229"/>
    <n v="45.4"/>
    <x v="1"/>
    <x v="0"/>
    <x v="36"/>
    <x v="8"/>
    <x v="4264"/>
    <x v="0"/>
    <x v="0"/>
    <x v="0"/>
    <n v="93151.77"/>
    <x v="1"/>
    <x v="1"/>
    <x v="1"/>
    <x v="3"/>
    <x v="2"/>
    <x v="1"/>
  </r>
  <r>
    <n v="6685"/>
    <s v="BN5746246"/>
    <n v="56.2"/>
    <x v="0"/>
    <x v="0"/>
    <x v="38"/>
    <x v="6"/>
    <x v="0"/>
    <x v="1"/>
    <x v="0"/>
    <x v="1"/>
    <n v="6554.97"/>
    <x v="0"/>
    <x v="1"/>
    <x v="1"/>
    <x v="0"/>
    <x v="0"/>
    <x v="3"/>
  </r>
  <r>
    <n v="6686"/>
    <s v="BN5606774"/>
    <n v="63.6"/>
    <x v="0"/>
    <x v="1"/>
    <x v="10"/>
    <x v="2"/>
    <x v="0"/>
    <x v="2"/>
    <x v="0"/>
    <x v="1"/>
    <n v="38570.129999999997"/>
    <x v="1"/>
    <x v="0"/>
    <x v="3"/>
    <x v="1"/>
    <x v="0"/>
    <x v="3"/>
  </r>
  <r>
    <n v="6687"/>
    <s v="BN5641198"/>
    <n v="62.1"/>
    <x v="1"/>
    <x v="1"/>
    <x v="5"/>
    <x v="6"/>
    <x v="4265"/>
    <x v="0"/>
    <x v="1"/>
    <x v="0"/>
    <n v="131048.36"/>
    <x v="1"/>
    <x v="0"/>
    <x v="1"/>
    <x v="0"/>
    <x v="2"/>
    <x v="0"/>
  </r>
  <r>
    <n v="6688"/>
    <s v="BN5662821"/>
    <n v="79.5"/>
    <x v="2"/>
    <x v="1"/>
    <x v="16"/>
    <x v="3"/>
    <x v="4266"/>
    <x v="2"/>
    <x v="0"/>
    <x v="0"/>
    <n v="127068.92"/>
    <x v="1"/>
    <x v="3"/>
    <x v="0"/>
    <x v="2"/>
    <x v="3"/>
    <x v="0"/>
  </r>
  <r>
    <n v="6689"/>
    <s v="BN5814180"/>
    <n v="55"/>
    <x v="0"/>
    <x v="1"/>
    <x v="32"/>
    <x v="5"/>
    <x v="4267"/>
    <x v="0"/>
    <x v="0"/>
    <x v="0"/>
    <n v="51721.52"/>
    <x v="1"/>
    <x v="1"/>
    <x v="2"/>
    <x v="2"/>
    <x v="2"/>
    <x v="1"/>
  </r>
  <r>
    <n v="6690"/>
    <s v="BN5614836"/>
    <n v="63"/>
    <x v="1"/>
    <x v="1"/>
    <x v="1"/>
    <x v="3"/>
    <x v="4268"/>
    <x v="0"/>
    <x v="1"/>
    <x v="0"/>
    <n v="46156.87"/>
    <x v="1"/>
    <x v="0"/>
    <x v="0"/>
    <x v="2"/>
    <x v="3"/>
    <x v="3"/>
  </r>
  <r>
    <n v="6691"/>
    <s v="BN5579136"/>
    <n v="57.3"/>
    <x v="2"/>
    <x v="1"/>
    <x v="33"/>
    <x v="2"/>
    <x v="4269"/>
    <x v="0"/>
    <x v="0"/>
    <x v="1"/>
    <n v="192950.6"/>
    <x v="1"/>
    <x v="1"/>
    <x v="2"/>
    <x v="1"/>
    <x v="3"/>
    <x v="2"/>
  </r>
  <r>
    <n v="6692"/>
    <s v="BN5651302"/>
    <n v="56.1"/>
    <x v="1"/>
    <x v="1"/>
    <x v="9"/>
    <x v="2"/>
    <x v="4270"/>
    <x v="0"/>
    <x v="1"/>
    <x v="0"/>
    <n v="180932.46"/>
    <x v="1"/>
    <x v="1"/>
    <x v="2"/>
    <x v="1"/>
    <x v="2"/>
    <x v="2"/>
  </r>
  <r>
    <n v="6693"/>
    <s v="BN5677000"/>
    <n v="66.2"/>
    <x v="0"/>
    <x v="0"/>
    <x v="2"/>
    <x v="8"/>
    <x v="4271"/>
    <x v="0"/>
    <x v="1"/>
    <x v="1"/>
    <n v="19596.73"/>
    <x v="1"/>
    <x v="2"/>
    <x v="0"/>
    <x v="3"/>
    <x v="2"/>
    <x v="3"/>
  </r>
  <r>
    <n v="6694"/>
    <s v="BN5665697"/>
    <n v="63.7"/>
    <x v="0"/>
    <x v="1"/>
    <x v="7"/>
    <x v="9"/>
    <x v="4272"/>
    <x v="0"/>
    <x v="0"/>
    <x v="1"/>
    <n v="46786.92"/>
    <x v="1"/>
    <x v="0"/>
    <x v="2"/>
    <x v="1"/>
    <x v="2"/>
    <x v="3"/>
  </r>
  <r>
    <n v="6695"/>
    <s v="BN5576619"/>
    <n v="65.099999999999994"/>
    <x v="2"/>
    <x v="1"/>
    <x v="24"/>
    <x v="9"/>
    <x v="4273"/>
    <x v="0"/>
    <x v="1"/>
    <x v="0"/>
    <n v="175820.91"/>
    <x v="1"/>
    <x v="0"/>
    <x v="3"/>
    <x v="1"/>
    <x v="3"/>
    <x v="2"/>
  </r>
  <r>
    <n v="6696"/>
    <s v="BN5615386"/>
    <n v="64.599999999999994"/>
    <x v="0"/>
    <x v="0"/>
    <x v="19"/>
    <x v="0"/>
    <x v="0"/>
    <x v="2"/>
    <x v="1"/>
    <x v="1"/>
    <n v="198208"/>
    <x v="1"/>
    <x v="0"/>
    <x v="3"/>
    <x v="0"/>
    <x v="0"/>
    <x v="2"/>
  </r>
  <r>
    <n v="6697"/>
    <s v="BN5587212"/>
    <n v="56.7"/>
    <x v="0"/>
    <x v="0"/>
    <x v="36"/>
    <x v="6"/>
    <x v="0"/>
    <x v="0"/>
    <x v="0"/>
    <x v="1"/>
    <n v="55362.45"/>
    <x v="1"/>
    <x v="1"/>
    <x v="1"/>
    <x v="0"/>
    <x v="0"/>
    <x v="1"/>
  </r>
  <r>
    <n v="6698"/>
    <s v="BN5655302"/>
    <n v="63.8"/>
    <x v="0"/>
    <x v="1"/>
    <x v="1"/>
    <x v="1"/>
    <x v="4274"/>
    <x v="0"/>
    <x v="0"/>
    <x v="0"/>
    <n v="47675.29"/>
    <x v="1"/>
    <x v="0"/>
    <x v="0"/>
    <x v="0"/>
    <x v="2"/>
    <x v="3"/>
  </r>
  <r>
    <n v="6699"/>
    <s v="BN5784404"/>
    <n v="72.5"/>
    <x v="0"/>
    <x v="0"/>
    <x v="8"/>
    <x v="5"/>
    <x v="0"/>
    <x v="0"/>
    <x v="1"/>
    <x v="1"/>
    <n v="61326.43"/>
    <x v="1"/>
    <x v="3"/>
    <x v="2"/>
    <x v="2"/>
    <x v="0"/>
    <x v="1"/>
  </r>
  <r>
    <n v="6700"/>
    <s v="BN5809912"/>
    <n v="70.900000000000006"/>
    <x v="0"/>
    <x v="0"/>
    <x v="1"/>
    <x v="6"/>
    <x v="4275"/>
    <x v="2"/>
    <x v="0"/>
    <x v="1"/>
    <n v="71672.86"/>
    <x v="1"/>
    <x v="2"/>
    <x v="0"/>
    <x v="0"/>
    <x v="2"/>
    <x v="1"/>
  </r>
  <r>
    <n v="6701"/>
    <s v="BN5681028"/>
    <n v="78.7"/>
    <x v="1"/>
    <x v="1"/>
    <x v="2"/>
    <x v="7"/>
    <x v="4276"/>
    <x v="0"/>
    <x v="0"/>
    <x v="0"/>
    <n v="101168.3"/>
    <x v="1"/>
    <x v="3"/>
    <x v="0"/>
    <x v="1"/>
    <x v="3"/>
    <x v="0"/>
  </r>
  <r>
    <n v="6702"/>
    <s v="BN5629303"/>
    <n v="65.3"/>
    <x v="0"/>
    <x v="1"/>
    <x v="24"/>
    <x v="3"/>
    <x v="4277"/>
    <x v="0"/>
    <x v="0"/>
    <x v="1"/>
    <n v="144880.81"/>
    <x v="1"/>
    <x v="2"/>
    <x v="3"/>
    <x v="2"/>
    <x v="2"/>
    <x v="0"/>
  </r>
  <r>
    <n v="6703"/>
    <s v="BN5792581"/>
    <n v="66.099999999999994"/>
    <x v="2"/>
    <x v="1"/>
    <x v="24"/>
    <x v="3"/>
    <x v="4278"/>
    <x v="2"/>
    <x v="0"/>
    <x v="1"/>
    <n v="115037.67"/>
    <x v="0"/>
    <x v="2"/>
    <x v="3"/>
    <x v="2"/>
    <x v="3"/>
    <x v="0"/>
  </r>
  <r>
    <n v="6704"/>
    <s v="BN5583776"/>
    <n v="68.099999999999994"/>
    <x v="2"/>
    <x v="1"/>
    <x v="23"/>
    <x v="2"/>
    <x v="4279"/>
    <x v="0"/>
    <x v="1"/>
    <x v="1"/>
    <n v="187280.51"/>
    <x v="0"/>
    <x v="2"/>
    <x v="1"/>
    <x v="1"/>
    <x v="2"/>
    <x v="2"/>
  </r>
  <r>
    <n v="6705"/>
    <s v="BN5681791"/>
    <n v="43.6"/>
    <x v="2"/>
    <x v="1"/>
    <x v="13"/>
    <x v="6"/>
    <x v="4280"/>
    <x v="2"/>
    <x v="0"/>
    <x v="0"/>
    <n v="183540.22"/>
    <x v="0"/>
    <x v="1"/>
    <x v="1"/>
    <x v="0"/>
    <x v="3"/>
    <x v="2"/>
  </r>
  <r>
    <n v="6706"/>
    <s v="BN5782788"/>
    <n v="66.3"/>
    <x v="0"/>
    <x v="1"/>
    <x v="19"/>
    <x v="8"/>
    <x v="4281"/>
    <x v="2"/>
    <x v="0"/>
    <x v="0"/>
    <n v="28531.81"/>
    <x v="1"/>
    <x v="2"/>
    <x v="3"/>
    <x v="3"/>
    <x v="2"/>
    <x v="3"/>
  </r>
  <r>
    <n v="6707"/>
    <s v="BN5732148"/>
    <n v="66.2"/>
    <x v="0"/>
    <x v="1"/>
    <x v="55"/>
    <x v="10"/>
    <x v="4282"/>
    <x v="0"/>
    <x v="1"/>
    <x v="0"/>
    <n v="42730.12"/>
    <x v="1"/>
    <x v="2"/>
    <x v="1"/>
    <x v="0"/>
    <x v="3"/>
    <x v="3"/>
  </r>
  <r>
    <n v="6708"/>
    <s v="BN5735822"/>
    <n v="60.7"/>
    <x v="2"/>
    <x v="0"/>
    <x v="2"/>
    <x v="2"/>
    <x v="4283"/>
    <x v="0"/>
    <x v="0"/>
    <x v="1"/>
    <n v="104721.5"/>
    <x v="0"/>
    <x v="0"/>
    <x v="0"/>
    <x v="1"/>
    <x v="3"/>
    <x v="0"/>
  </r>
  <r>
    <n v="6709"/>
    <s v="BN5653361"/>
    <n v="75.400000000000006"/>
    <x v="0"/>
    <x v="1"/>
    <x v="10"/>
    <x v="3"/>
    <x v="0"/>
    <x v="2"/>
    <x v="0"/>
    <x v="0"/>
    <n v="65219.85"/>
    <x v="1"/>
    <x v="3"/>
    <x v="3"/>
    <x v="2"/>
    <x v="0"/>
    <x v="1"/>
  </r>
  <r>
    <n v="6710"/>
    <s v="BN5587560"/>
    <n v="85"/>
    <x v="2"/>
    <x v="0"/>
    <x v="26"/>
    <x v="10"/>
    <x v="4284"/>
    <x v="0"/>
    <x v="1"/>
    <x v="0"/>
    <n v="118929.64"/>
    <x v="0"/>
    <x v="3"/>
    <x v="1"/>
    <x v="0"/>
    <x v="3"/>
    <x v="0"/>
  </r>
  <r>
    <n v="6711"/>
    <s v="BN5700950"/>
    <n v="57.8"/>
    <x v="0"/>
    <x v="1"/>
    <x v="2"/>
    <x v="0"/>
    <x v="0"/>
    <x v="2"/>
    <x v="0"/>
    <x v="1"/>
    <n v="70563.899999999994"/>
    <x v="1"/>
    <x v="1"/>
    <x v="0"/>
    <x v="0"/>
    <x v="0"/>
    <x v="1"/>
  </r>
  <r>
    <n v="6712"/>
    <s v="BN5727412"/>
    <n v="66.599999999999994"/>
    <x v="2"/>
    <x v="0"/>
    <x v="18"/>
    <x v="6"/>
    <x v="4285"/>
    <x v="2"/>
    <x v="1"/>
    <x v="1"/>
    <n v="139435.12"/>
    <x v="1"/>
    <x v="2"/>
    <x v="3"/>
    <x v="0"/>
    <x v="2"/>
    <x v="0"/>
  </r>
  <r>
    <n v="6713"/>
    <s v="BN5724751"/>
    <n v="59.9"/>
    <x v="0"/>
    <x v="0"/>
    <x v="3"/>
    <x v="4"/>
    <x v="0"/>
    <x v="0"/>
    <x v="0"/>
    <x v="1"/>
    <n v="170347.1"/>
    <x v="1"/>
    <x v="0"/>
    <x v="0"/>
    <x v="3"/>
    <x v="0"/>
    <x v="2"/>
  </r>
  <r>
    <n v="6714"/>
    <s v="BN5666624"/>
    <n v="58.6"/>
    <x v="0"/>
    <x v="0"/>
    <x v="17"/>
    <x v="10"/>
    <x v="0"/>
    <x v="1"/>
    <x v="1"/>
    <x v="0"/>
    <n v="131553.82"/>
    <x v="0"/>
    <x v="0"/>
    <x v="1"/>
    <x v="0"/>
    <x v="0"/>
    <x v="0"/>
  </r>
  <r>
    <n v="6715"/>
    <s v="BN5588846"/>
    <n v="82.5"/>
    <x v="0"/>
    <x v="0"/>
    <x v="18"/>
    <x v="6"/>
    <x v="4286"/>
    <x v="0"/>
    <x v="0"/>
    <x v="0"/>
    <n v="138344.70000000001"/>
    <x v="1"/>
    <x v="3"/>
    <x v="3"/>
    <x v="0"/>
    <x v="2"/>
    <x v="0"/>
  </r>
  <r>
    <n v="6716"/>
    <s v="BN5763024"/>
    <n v="80.8"/>
    <x v="1"/>
    <x v="0"/>
    <x v="44"/>
    <x v="7"/>
    <x v="4287"/>
    <x v="0"/>
    <x v="1"/>
    <x v="0"/>
    <n v="169894.39999999999"/>
    <x v="1"/>
    <x v="3"/>
    <x v="1"/>
    <x v="1"/>
    <x v="3"/>
    <x v="2"/>
  </r>
  <r>
    <n v="6717"/>
    <s v="BN5805589"/>
    <n v="51.5"/>
    <x v="1"/>
    <x v="1"/>
    <x v="6"/>
    <x v="4"/>
    <x v="4288"/>
    <x v="2"/>
    <x v="0"/>
    <x v="1"/>
    <n v="9770.9699999999993"/>
    <x v="1"/>
    <x v="1"/>
    <x v="2"/>
    <x v="3"/>
    <x v="2"/>
    <x v="3"/>
  </r>
  <r>
    <n v="6718"/>
    <s v="BN5586587"/>
    <n v="66.3"/>
    <x v="1"/>
    <x v="0"/>
    <x v="14"/>
    <x v="8"/>
    <x v="4289"/>
    <x v="0"/>
    <x v="1"/>
    <x v="0"/>
    <n v="74176.710000000006"/>
    <x v="0"/>
    <x v="2"/>
    <x v="1"/>
    <x v="3"/>
    <x v="2"/>
    <x v="1"/>
  </r>
  <r>
    <n v="6719"/>
    <s v="BN5744466"/>
    <n v="44.4"/>
    <x v="0"/>
    <x v="1"/>
    <x v="10"/>
    <x v="0"/>
    <x v="4290"/>
    <x v="0"/>
    <x v="0"/>
    <x v="1"/>
    <n v="112668.06"/>
    <x v="1"/>
    <x v="1"/>
    <x v="3"/>
    <x v="0"/>
    <x v="2"/>
    <x v="0"/>
  </r>
  <r>
    <n v="6720"/>
    <s v="BN5776542"/>
    <n v="65"/>
    <x v="0"/>
    <x v="0"/>
    <x v="2"/>
    <x v="4"/>
    <x v="0"/>
    <x v="2"/>
    <x v="1"/>
    <x v="1"/>
    <n v="186275.7"/>
    <x v="1"/>
    <x v="0"/>
    <x v="0"/>
    <x v="3"/>
    <x v="0"/>
    <x v="2"/>
  </r>
  <r>
    <n v="6721"/>
    <s v="BN5647120"/>
    <n v="60.9"/>
    <x v="0"/>
    <x v="1"/>
    <x v="28"/>
    <x v="3"/>
    <x v="0"/>
    <x v="2"/>
    <x v="0"/>
    <x v="1"/>
    <n v="98463.99"/>
    <x v="1"/>
    <x v="0"/>
    <x v="2"/>
    <x v="2"/>
    <x v="0"/>
    <x v="1"/>
  </r>
  <r>
    <n v="6722"/>
    <s v="BN5715551"/>
    <n v="82.4"/>
    <x v="2"/>
    <x v="1"/>
    <x v="62"/>
    <x v="6"/>
    <x v="4291"/>
    <x v="2"/>
    <x v="1"/>
    <x v="0"/>
    <n v="2746.41"/>
    <x v="1"/>
    <x v="3"/>
    <x v="1"/>
    <x v="0"/>
    <x v="1"/>
    <x v="3"/>
  </r>
  <r>
    <n v="6723"/>
    <s v="BN5750515"/>
    <n v="66.2"/>
    <x v="0"/>
    <x v="1"/>
    <x v="6"/>
    <x v="8"/>
    <x v="4292"/>
    <x v="0"/>
    <x v="0"/>
    <x v="1"/>
    <n v="10928.3"/>
    <x v="1"/>
    <x v="2"/>
    <x v="2"/>
    <x v="3"/>
    <x v="2"/>
    <x v="3"/>
  </r>
  <r>
    <n v="6724"/>
    <s v="BN5766723"/>
    <n v="69.900000000000006"/>
    <x v="2"/>
    <x v="0"/>
    <x v="21"/>
    <x v="0"/>
    <x v="4293"/>
    <x v="2"/>
    <x v="1"/>
    <x v="0"/>
    <n v="91346.03"/>
    <x v="1"/>
    <x v="2"/>
    <x v="1"/>
    <x v="0"/>
    <x v="1"/>
    <x v="1"/>
  </r>
  <r>
    <n v="6725"/>
    <s v="BN5756538"/>
    <n v="75.2"/>
    <x v="0"/>
    <x v="0"/>
    <x v="1"/>
    <x v="2"/>
    <x v="0"/>
    <x v="2"/>
    <x v="0"/>
    <x v="1"/>
    <n v="139844.04"/>
    <x v="0"/>
    <x v="3"/>
    <x v="0"/>
    <x v="1"/>
    <x v="0"/>
    <x v="0"/>
  </r>
  <r>
    <n v="6726"/>
    <s v="BN5639465"/>
    <n v="60.3"/>
    <x v="2"/>
    <x v="0"/>
    <x v="20"/>
    <x v="2"/>
    <x v="4294"/>
    <x v="0"/>
    <x v="1"/>
    <x v="1"/>
    <n v="105052.9"/>
    <x v="1"/>
    <x v="0"/>
    <x v="0"/>
    <x v="1"/>
    <x v="2"/>
    <x v="0"/>
  </r>
  <r>
    <n v="6727"/>
    <s v="BN5633126"/>
    <n v="62.8"/>
    <x v="1"/>
    <x v="1"/>
    <x v="5"/>
    <x v="2"/>
    <x v="0"/>
    <x v="0"/>
    <x v="1"/>
    <x v="1"/>
    <n v="144366.82999999999"/>
    <x v="0"/>
    <x v="0"/>
    <x v="1"/>
    <x v="1"/>
    <x v="0"/>
    <x v="0"/>
  </r>
  <r>
    <n v="6728"/>
    <s v="BN5610329"/>
    <n v="74.5"/>
    <x v="0"/>
    <x v="0"/>
    <x v="18"/>
    <x v="9"/>
    <x v="0"/>
    <x v="0"/>
    <x v="0"/>
    <x v="1"/>
    <n v="19605.18"/>
    <x v="0"/>
    <x v="3"/>
    <x v="3"/>
    <x v="1"/>
    <x v="0"/>
    <x v="3"/>
  </r>
  <r>
    <n v="6729"/>
    <s v="BN5715121"/>
    <n v="80.400000000000006"/>
    <x v="2"/>
    <x v="0"/>
    <x v="19"/>
    <x v="7"/>
    <x v="4295"/>
    <x v="0"/>
    <x v="0"/>
    <x v="0"/>
    <n v="80483.759999999995"/>
    <x v="1"/>
    <x v="3"/>
    <x v="3"/>
    <x v="1"/>
    <x v="2"/>
    <x v="1"/>
  </r>
  <r>
    <n v="6730"/>
    <s v="BN5619521"/>
    <n v="45.4"/>
    <x v="2"/>
    <x v="0"/>
    <x v="5"/>
    <x v="7"/>
    <x v="4296"/>
    <x v="0"/>
    <x v="0"/>
    <x v="1"/>
    <n v="154344"/>
    <x v="0"/>
    <x v="1"/>
    <x v="1"/>
    <x v="1"/>
    <x v="1"/>
    <x v="2"/>
  </r>
  <r>
    <n v="6731"/>
    <s v="BN5628610"/>
    <n v="63.1"/>
    <x v="1"/>
    <x v="1"/>
    <x v="17"/>
    <x v="9"/>
    <x v="4297"/>
    <x v="0"/>
    <x v="1"/>
    <x v="0"/>
    <n v="93503.02"/>
    <x v="1"/>
    <x v="0"/>
    <x v="1"/>
    <x v="1"/>
    <x v="2"/>
    <x v="1"/>
  </r>
  <r>
    <n v="6732"/>
    <s v="BN5643739"/>
    <n v="50.3"/>
    <x v="0"/>
    <x v="1"/>
    <x v="15"/>
    <x v="4"/>
    <x v="0"/>
    <x v="2"/>
    <x v="0"/>
    <x v="0"/>
    <n v="153036.97"/>
    <x v="1"/>
    <x v="1"/>
    <x v="2"/>
    <x v="3"/>
    <x v="0"/>
    <x v="2"/>
  </r>
  <r>
    <n v="6733"/>
    <s v="BN5718501"/>
    <n v="54.8"/>
    <x v="0"/>
    <x v="0"/>
    <x v="24"/>
    <x v="9"/>
    <x v="0"/>
    <x v="2"/>
    <x v="1"/>
    <x v="1"/>
    <n v="98029.58"/>
    <x v="1"/>
    <x v="1"/>
    <x v="3"/>
    <x v="1"/>
    <x v="0"/>
    <x v="1"/>
  </r>
  <r>
    <n v="6734"/>
    <s v="BN5709654"/>
    <n v="66.8"/>
    <x v="0"/>
    <x v="1"/>
    <x v="34"/>
    <x v="4"/>
    <x v="4298"/>
    <x v="0"/>
    <x v="0"/>
    <x v="1"/>
    <n v="193018.71"/>
    <x v="1"/>
    <x v="2"/>
    <x v="2"/>
    <x v="3"/>
    <x v="3"/>
    <x v="2"/>
  </r>
  <r>
    <n v="6735"/>
    <s v="BN5723231"/>
    <n v="61.9"/>
    <x v="0"/>
    <x v="0"/>
    <x v="30"/>
    <x v="10"/>
    <x v="0"/>
    <x v="1"/>
    <x v="1"/>
    <x v="1"/>
    <n v="60810.64"/>
    <x v="0"/>
    <x v="0"/>
    <x v="1"/>
    <x v="0"/>
    <x v="0"/>
    <x v="1"/>
  </r>
  <r>
    <n v="6736"/>
    <s v="BN5717241"/>
    <n v="84.2"/>
    <x v="0"/>
    <x v="0"/>
    <x v="24"/>
    <x v="4"/>
    <x v="4299"/>
    <x v="2"/>
    <x v="0"/>
    <x v="1"/>
    <n v="87071.18"/>
    <x v="0"/>
    <x v="3"/>
    <x v="3"/>
    <x v="3"/>
    <x v="2"/>
    <x v="1"/>
  </r>
  <r>
    <n v="6737"/>
    <s v="BN5771212"/>
    <n v="70.7"/>
    <x v="0"/>
    <x v="0"/>
    <x v="38"/>
    <x v="1"/>
    <x v="4300"/>
    <x v="0"/>
    <x v="0"/>
    <x v="0"/>
    <n v="164064.44"/>
    <x v="0"/>
    <x v="2"/>
    <x v="1"/>
    <x v="0"/>
    <x v="1"/>
    <x v="2"/>
  </r>
  <r>
    <n v="6738"/>
    <s v="BN5706136"/>
    <n v="71.5"/>
    <x v="1"/>
    <x v="1"/>
    <x v="16"/>
    <x v="0"/>
    <x v="4301"/>
    <x v="2"/>
    <x v="0"/>
    <x v="0"/>
    <n v="4554.67"/>
    <x v="1"/>
    <x v="2"/>
    <x v="0"/>
    <x v="0"/>
    <x v="1"/>
    <x v="3"/>
  </r>
  <r>
    <n v="6739"/>
    <s v="BN5612271"/>
    <n v="57.3"/>
    <x v="2"/>
    <x v="1"/>
    <x v="12"/>
    <x v="9"/>
    <x v="4302"/>
    <x v="2"/>
    <x v="0"/>
    <x v="0"/>
    <n v="119924.8"/>
    <x v="1"/>
    <x v="1"/>
    <x v="3"/>
    <x v="1"/>
    <x v="2"/>
    <x v="0"/>
  </r>
  <r>
    <n v="6740"/>
    <s v="BN5769104"/>
    <n v="50.9"/>
    <x v="0"/>
    <x v="1"/>
    <x v="30"/>
    <x v="2"/>
    <x v="4303"/>
    <x v="2"/>
    <x v="0"/>
    <x v="0"/>
    <n v="170360.11"/>
    <x v="1"/>
    <x v="1"/>
    <x v="1"/>
    <x v="1"/>
    <x v="2"/>
    <x v="2"/>
  </r>
  <r>
    <n v="6741"/>
    <s v="BN5618729"/>
    <n v="67"/>
    <x v="2"/>
    <x v="0"/>
    <x v="20"/>
    <x v="0"/>
    <x v="4304"/>
    <x v="0"/>
    <x v="1"/>
    <x v="0"/>
    <n v="69850.039999999994"/>
    <x v="1"/>
    <x v="2"/>
    <x v="0"/>
    <x v="0"/>
    <x v="2"/>
    <x v="1"/>
  </r>
  <r>
    <n v="6742"/>
    <s v="BN5730723"/>
    <n v="61.3"/>
    <x v="1"/>
    <x v="1"/>
    <x v="4"/>
    <x v="9"/>
    <x v="4305"/>
    <x v="0"/>
    <x v="0"/>
    <x v="0"/>
    <n v="47298.95"/>
    <x v="1"/>
    <x v="0"/>
    <x v="0"/>
    <x v="1"/>
    <x v="3"/>
    <x v="3"/>
  </r>
  <r>
    <n v="6743"/>
    <s v="BN5783376"/>
    <n v="67.8"/>
    <x v="0"/>
    <x v="0"/>
    <x v="28"/>
    <x v="1"/>
    <x v="0"/>
    <x v="2"/>
    <x v="0"/>
    <x v="1"/>
    <n v="45443.68"/>
    <x v="1"/>
    <x v="2"/>
    <x v="2"/>
    <x v="0"/>
    <x v="0"/>
    <x v="3"/>
  </r>
  <r>
    <n v="6744"/>
    <s v="BN5616126"/>
    <n v="55.5"/>
    <x v="2"/>
    <x v="0"/>
    <x v="21"/>
    <x v="9"/>
    <x v="4306"/>
    <x v="0"/>
    <x v="0"/>
    <x v="1"/>
    <n v="198715.27"/>
    <x v="0"/>
    <x v="1"/>
    <x v="1"/>
    <x v="1"/>
    <x v="2"/>
    <x v="2"/>
  </r>
  <r>
    <n v="6745"/>
    <s v="BN5611200"/>
    <n v="77.7"/>
    <x v="0"/>
    <x v="0"/>
    <x v="33"/>
    <x v="4"/>
    <x v="0"/>
    <x v="2"/>
    <x v="1"/>
    <x v="0"/>
    <n v="115611.97"/>
    <x v="1"/>
    <x v="3"/>
    <x v="2"/>
    <x v="3"/>
    <x v="0"/>
    <x v="0"/>
  </r>
  <r>
    <n v="6746"/>
    <s v="BN5786367"/>
    <n v="55.2"/>
    <x v="1"/>
    <x v="1"/>
    <x v="30"/>
    <x v="6"/>
    <x v="0"/>
    <x v="0"/>
    <x v="0"/>
    <x v="0"/>
    <n v="40333.94"/>
    <x v="1"/>
    <x v="1"/>
    <x v="1"/>
    <x v="0"/>
    <x v="0"/>
    <x v="3"/>
  </r>
  <r>
    <n v="6747"/>
    <s v="BN5768595"/>
    <n v="64"/>
    <x v="1"/>
    <x v="1"/>
    <x v="2"/>
    <x v="6"/>
    <x v="0"/>
    <x v="0"/>
    <x v="0"/>
    <x v="0"/>
    <n v="105997.25"/>
    <x v="1"/>
    <x v="0"/>
    <x v="0"/>
    <x v="0"/>
    <x v="0"/>
    <x v="0"/>
  </r>
  <r>
    <n v="6748"/>
    <s v="BN5766085"/>
    <n v="54.1"/>
    <x v="0"/>
    <x v="1"/>
    <x v="10"/>
    <x v="6"/>
    <x v="4307"/>
    <x v="0"/>
    <x v="0"/>
    <x v="1"/>
    <n v="134851.12"/>
    <x v="1"/>
    <x v="1"/>
    <x v="3"/>
    <x v="0"/>
    <x v="2"/>
    <x v="0"/>
  </r>
  <r>
    <n v="6749"/>
    <s v="BN5637559"/>
    <n v="75.599999999999994"/>
    <x v="0"/>
    <x v="1"/>
    <x v="8"/>
    <x v="7"/>
    <x v="4308"/>
    <x v="0"/>
    <x v="1"/>
    <x v="1"/>
    <n v="61666.87"/>
    <x v="1"/>
    <x v="3"/>
    <x v="2"/>
    <x v="1"/>
    <x v="3"/>
    <x v="1"/>
  </r>
  <r>
    <n v="6750"/>
    <s v="BN5653317"/>
    <n v="68.400000000000006"/>
    <x v="1"/>
    <x v="0"/>
    <x v="9"/>
    <x v="9"/>
    <x v="4309"/>
    <x v="0"/>
    <x v="1"/>
    <x v="0"/>
    <n v="196574.48"/>
    <x v="1"/>
    <x v="2"/>
    <x v="2"/>
    <x v="1"/>
    <x v="1"/>
    <x v="2"/>
  </r>
  <r>
    <n v="6751"/>
    <s v="BN5690459"/>
    <n v="61.8"/>
    <x v="0"/>
    <x v="0"/>
    <x v="0"/>
    <x v="0"/>
    <x v="0"/>
    <x v="3"/>
    <x v="1"/>
    <x v="1"/>
    <n v="111097.39"/>
    <x v="0"/>
    <x v="0"/>
    <x v="0"/>
    <x v="0"/>
    <x v="0"/>
    <x v="0"/>
  </r>
  <r>
    <n v="6752"/>
    <s v="BN5735549"/>
    <n v="60.4"/>
    <x v="0"/>
    <x v="0"/>
    <x v="47"/>
    <x v="0"/>
    <x v="4310"/>
    <x v="0"/>
    <x v="0"/>
    <x v="0"/>
    <n v="48201.64"/>
    <x v="0"/>
    <x v="0"/>
    <x v="1"/>
    <x v="0"/>
    <x v="3"/>
    <x v="3"/>
  </r>
  <r>
    <n v="6753"/>
    <s v="BN5605337"/>
    <n v="62.4"/>
    <x v="1"/>
    <x v="1"/>
    <x v="16"/>
    <x v="3"/>
    <x v="4311"/>
    <x v="0"/>
    <x v="0"/>
    <x v="1"/>
    <n v="135096.78"/>
    <x v="1"/>
    <x v="0"/>
    <x v="0"/>
    <x v="2"/>
    <x v="3"/>
    <x v="0"/>
  </r>
  <r>
    <n v="6754"/>
    <s v="BN5568362"/>
    <n v="66.099999999999994"/>
    <x v="1"/>
    <x v="1"/>
    <x v="16"/>
    <x v="3"/>
    <x v="4312"/>
    <x v="0"/>
    <x v="0"/>
    <x v="0"/>
    <n v="15650.89"/>
    <x v="1"/>
    <x v="2"/>
    <x v="0"/>
    <x v="2"/>
    <x v="2"/>
    <x v="3"/>
  </r>
  <r>
    <n v="6755"/>
    <s v="BN5687998"/>
    <n v="62.7"/>
    <x v="1"/>
    <x v="0"/>
    <x v="34"/>
    <x v="6"/>
    <x v="4313"/>
    <x v="0"/>
    <x v="1"/>
    <x v="0"/>
    <n v="34097.22"/>
    <x v="1"/>
    <x v="0"/>
    <x v="2"/>
    <x v="0"/>
    <x v="2"/>
    <x v="3"/>
  </r>
  <r>
    <n v="6756"/>
    <s v="BN5683396"/>
    <n v="81.2"/>
    <x v="1"/>
    <x v="1"/>
    <x v="16"/>
    <x v="6"/>
    <x v="4314"/>
    <x v="2"/>
    <x v="0"/>
    <x v="0"/>
    <n v="174822.74"/>
    <x v="1"/>
    <x v="3"/>
    <x v="0"/>
    <x v="0"/>
    <x v="3"/>
    <x v="2"/>
  </r>
  <r>
    <n v="6757"/>
    <s v="BN5659480"/>
    <n v="47.3"/>
    <x v="0"/>
    <x v="0"/>
    <x v="2"/>
    <x v="9"/>
    <x v="4315"/>
    <x v="2"/>
    <x v="0"/>
    <x v="0"/>
    <n v="85937.52"/>
    <x v="0"/>
    <x v="1"/>
    <x v="0"/>
    <x v="1"/>
    <x v="3"/>
    <x v="1"/>
  </r>
  <r>
    <n v="6758"/>
    <s v="BN5766580"/>
    <n v="71.7"/>
    <x v="1"/>
    <x v="1"/>
    <x v="18"/>
    <x v="0"/>
    <x v="4316"/>
    <x v="2"/>
    <x v="1"/>
    <x v="0"/>
    <n v="49185.57"/>
    <x v="1"/>
    <x v="2"/>
    <x v="3"/>
    <x v="0"/>
    <x v="3"/>
    <x v="3"/>
  </r>
  <r>
    <n v="6759"/>
    <s v="BN5624888"/>
    <n v="69.3"/>
    <x v="1"/>
    <x v="1"/>
    <x v="34"/>
    <x v="1"/>
    <x v="4317"/>
    <x v="0"/>
    <x v="1"/>
    <x v="0"/>
    <n v="77742.38"/>
    <x v="1"/>
    <x v="2"/>
    <x v="2"/>
    <x v="0"/>
    <x v="2"/>
    <x v="1"/>
  </r>
  <r>
    <n v="6760"/>
    <s v="BN5660791"/>
    <n v="70.5"/>
    <x v="0"/>
    <x v="1"/>
    <x v="68"/>
    <x v="1"/>
    <x v="4318"/>
    <x v="2"/>
    <x v="0"/>
    <x v="0"/>
    <n v="34436.83"/>
    <x v="1"/>
    <x v="2"/>
    <x v="1"/>
    <x v="0"/>
    <x v="3"/>
    <x v="3"/>
  </r>
  <r>
    <n v="6761"/>
    <s v="BN5586470"/>
    <n v="66.099999999999994"/>
    <x v="0"/>
    <x v="1"/>
    <x v="1"/>
    <x v="8"/>
    <x v="0"/>
    <x v="0"/>
    <x v="1"/>
    <x v="0"/>
    <n v="88279.6"/>
    <x v="1"/>
    <x v="2"/>
    <x v="0"/>
    <x v="3"/>
    <x v="0"/>
    <x v="1"/>
  </r>
  <r>
    <n v="6762"/>
    <s v="BN5746096"/>
    <n v="57.3"/>
    <x v="0"/>
    <x v="0"/>
    <x v="7"/>
    <x v="4"/>
    <x v="0"/>
    <x v="2"/>
    <x v="0"/>
    <x v="0"/>
    <n v="157549.6"/>
    <x v="1"/>
    <x v="1"/>
    <x v="2"/>
    <x v="3"/>
    <x v="0"/>
    <x v="2"/>
  </r>
  <r>
    <n v="6763"/>
    <s v="BN5631370"/>
    <n v="63.9"/>
    <x v="0"/>
    <x v="1"/>
    <x v="24"/>
    <x v="8"/>
    <x v="4319"/>
    <x v="0"/>
    <x v="1"/>
    <x v="0"/>
    <n v="173386.95"/>
    <x v="1"/>
    <x v="0"/>
    <x v="3"/>
    <x v="3"/>
    <x v="3"/>
    <x v="2"/>
  </r>
  <r>
    <n v="6764"/>
    <s v="BN5753966"/>
    <n v="71.8"/>
    <x v="0"/>
    <x v="0"/>
    <x v="44"/>
    <x v="3"/>
    <x v="0"/>
    <x v="1"/>
    <x v="0"/>
    <x v="0"/>
    <n v="82782.080000000002"/>
    <x v="1"/>
    <x v="2"/>
    <x v="1"/>
    <x v="2"/>
    <x v="0"/>
    <x v="1"/>
  </r>
  <r>
    <n v="6765"/>
    <s v="BN5645752"/>
    <n v="57"/>
    <x v="0"/>
    <x v="1"/>
    <x v="24"/>
    <x v="5"/>
    <x v="0"/>
    <x v="0"/>
    <x v="0"/>
    <x v="0"/>
    <n v="187758.5"/>
    <x v="1"/>
    <x v="1"/>
    <x v="3"/>
    <x v="2"/>
    <x v="0"/>
    <x v="2"/>
  </r>
  <r>
    <n v="6766"/>
    <s v="BN5689868"/>
    <n v="46.1"/>
    <x v="0"/>
    <x v="0"/>
    <x v="20"/>
    <x v="3"/>
    <x v="0"/>
    <x v="2"/>
    <x v="0"/>
    <x v="1"/>
    <n v="176547.8"/>
    <x v="1"/>
    <x v="1"/>
    <x v="0"/>
    <x v="2"/>
    <x v="0"/>
    <x v="2"/>
  </r>
  <r>
    <n v="6767"/>
    <s v="BN5593423"/>
    <n v="63.8"/>
    <x v="2"/>
    <x v="0"/>
    <x v="19"/>
    <x v="8"/>
    <x v="4320"/>
    <x v="0"/>
    <x v="0"/>
    <x v="0"/>
    <n v="56585.2"/>
    <x v="0"/>
    <x v="0"/>
    <x v="3"/>
    <x v="3"/>
    <x v="2"/>
    <x v="1"/>
  </r>
  <r>
    <n v="6768"/>
    <s v="BN5654877"/>
    <n v="60.8"/>
    <x v="1"/>
    <x v="1"/>
    <x v="36"/>
    <x v="3"/>
    <x v="4321"/>
    <x v="0"/>
    <x v="0"/>
    <x v="1"/>
    <n v="125762.95"/>
    <x v="1"/>
    <x v="0"/>
    <x v="1"/>
    <x v="2"/>
    <x v="1"/>
    <x v="0"/>
  </r>
  <r>
    <n v="6769"/>
    <s v="BN5593952"/>
    <n v="59.9"/>
    <x v="1"/>
    <x v="1"/>
    <x v="0"/>
    <x v="5"/>
    <x v="0"/>
    <x v="2"/>
    <x v="0"/>
    <x v="1"/>
    <n v="113868.4"/>
    <x v="1"/>
    <x v="0"/>
    <x v="0"/>
    <x v="2"/>
    <x v="0"/>
    <x v="0"/>
  </r>
  <r>
    <n v="6770"/>
    <s v="BN5625842"/>
    <n v="76.2"/>
    <x v="0"/>
    <x v="0"/>
    <x v="4"/>
    <x v="3"/>
    <x v="4322"/>
    <x v="0"/>
    <x v="1"/>
    <x v="1"/>
    <n v="24780.13"/>
    <x v="1"/>
    <x v="3"/>
    <x v="0"/>
    <x v="2"/>
    <x v="2"/>
    <x v="3"/>
  </r>
  <r>
    <n v="6771"/>
    <s v="BN5815208"/>
    <n v="66.2"/>
    <x v="0"/>
    <x v="0"/>
    <x v="16"/>
    <x v="0"/>
    <x v="4323"/>
    <x v="0"/>
    <x v="0"/>
    <x v="1"/>
    <n v="120259.41"/>
    <x v="1"/>
    <x v="2"/>
    <x v="0"/>
    <x v="0"/>
    <x v="1"/>
    <x v="0"/>
  </r>
  <r>
    <n v="6772"/>
    <s v="BN5621731"/>
    <n v="74.7"/>
    <x v="2"/>
    <x v="1"/>
    <x v="6"/>
    <x v="3"/>
    <x v="4324"/>
    <x v="0"/>
    <x v="0"/>
    <x v="0"/>
    <n v="175398.34"/>
    <x v="1"/>
    <x v="3"/>
    <x v="2"/>
    <x v="2"/>
    <x v="3"/>
    <x v="2"/>
  </r>
  <r>
    <n v="6773"/>
    <s v="BN5652613"/>
    <n v="53.9"/>
    <x v="0"/>
    <x v="1"/>
    <x v="2"/>
    <x v="5"/>
    <x v="0"/>
    <x v="2"/>
    <x v="0"/>
    <x v="0"/>
    <n v="86767.48"/>
    <x v="1"/>
    <x v="1"/>
    <x v="0"/>
    <x v="2"/>
    <x v="0"/>
    <x v="1"/>
  </r>
  <r>
    <n v="6774"/>
    <s v="BN5636773"/>
    <n v="62.5"/>
    <x v="0"/>
    <x v="1"/>
    <x v="3"/>
    <x v="4"/>
    <x v="4325"/>
    <x v="0"/>
    <x v="0"/>
    <x v="1"/>
    <n v="71216.600000000006"/>
    <x v="1"/>
    <x v="0"/>
    <x v="0"/>
    <x v="3"/>
    <x v="3"/>
    <x v="1"/>
  </r>
  <r>
    <n v="6775"/>
    <s v="BN5569345"/>
    <n v="65.599999999999994"/>
    <x v="0"/>
    <x v="0"/>
    <x v="36"/>
    <x v="9"/>
    <x v="0"/>
    <x v="2"/>
    <x v="0"/>
    <x v="0"/>
    <n v="85240.61"/>
    <x v="0"/>
    <x v="2"/>
    <x v="1"/>
    <x v="1"/>
    <x v="0"/>
    <x v="1"/>
  </r>
  <r>
    <n v="6776"/>
    <s v="BN5751368"/>
    <n v="46.9"/>
    <x v="0"/>
    <x v="0"/>
    <x v="36"/>
    <x v="8"/>
    <x v="0"/>
    <x v="0"/>
    <x v="0"/>
    <x v="1"/>
    <n v="160529.71"/>
    <x v="0"/>
    <x v="1"/>
    <x v="1"/>
    <x v="3"/>
    <x v="0"/>
    <x v="2"/>
  </r>
  <r>
    <n v="6777"/>
    <s v="BN5800496"/>
    <n v="62.1"/>
    <x v="1"/>
    <x v="0"/>
    <x v="3"/>
    <x v="2"/>
    <x v="0"/>
    <x v="0"/>
    <x v="1"/>
    <x v="1"/>
    <n v="102806.6"/>
    <x v="1"/>
    <x v="0"/>
    <x v="0"/>
    <x v="1"/>
    <x v="0"/>
    <x v="0"/>
  </r>
  <r>
    <n v="6778"/>
    <s v="BN5770127"/>
    <n v="75.400000000000006"/>
    <x v="0"/>
    <x v="0"/>
    <x v="7"/>
    <x v="3"/>
    <x v="0"/>
    <x v="2"/>
    <x v="0"/>
    <x v="1"/>
    <n v="144134.64000000001"/>
    <x v="1"/>
    <x v="3"/>
    <x v="2"/>
    <x v="2"/>
    <x v="0"/>
    <x v="0"/>
  </r>
  <r>
    <n v="6779"/>
    <s v="BN5613376"/>
    <n v="67.900000000000006"/>
    <x v="2"/>
    <x v="0"/>
    <x v="5"/>
    <x v="5"/>
    <x v="4326"/>
    <x v="2"/>
    <x v="0"/>
    <x v="0"/>
    <n v="184017.98"/>
    <x v="1"/>
    <x v="2"/>
    <x v="1"/>
    <x v="2"/>
    <x v="2"/>
    <x v="2"/>
  </r>
  <r>
    <n v="6780"/>
    <s v="BN5586979"/>
    <n v="53.5"/>
    <x v="0"/>
    <x v="1"/>
    <x v="16"/>
    <x v="0"/>
    <x v="4327"/>
    <x v="0"/>
    <x v="1"/>
    <x v="1"/>
    <n v="195896.59"/>
    <x v="0"/>
    <x v="1"/>
    <x v="0"/>
    <x v="0"/>
    <x v="3"/>
    <x v="2"/>
  </r>
  <r>
    <n v="6781"/>
    <s v="BN5693665"/>
    <n v="48.7"/>
    <x v="0"/>
    <x v="1"/>
    <x v="24"/>
    <x v="0"/>
    <x v="0"/>
    <x v="2"/>
    <x v="0"/>
    <x v="0"/>
    <n v="126722.57"/>
    <x v="1"/>
    <x v="1"/>
    <x v="3"/>
    <x v="0"/>
    <x v="0"/>
    <x v="0"/>
  </r>
  <r>
    <n v="6782"/>
    <s v="BN5714787"/>
    <n v="85"/>
    <x v="0"/>
    <x v="0"/>
    <x v="0"/>
    <x v="6"/>
    <x v="0"/>
    <x v="2"/>
    <x v="0"/>
    <x v="0"/>
    <n v="176883.42"/>
    <x v="1"/>
    <x v="3"/>
    <x v="0"/>
    <x v="0"/>
    <x v="0"/>
    <x v="2"/>
  </r>
  <r>
    <n v="6783"/>
    <s v="BN5657722"/>
    <n v="58.5"/>
    <x v="0"/>
    <x v="1"/>
    <x v="30"/>
    <x v="7"/>
    <x v="4328"/>
    <x v="1"/>
    <x v="0"/>
    <x v="0"/>
    <n v="122960.98"/>
    <x v="0"/>
    <x v="0"/>
    <x v="1"/>
    <x v="1"/>
    <x v="3"/>
    <x v="0"/>
  </r>
  <r>
    <n v="6784"/>
    <s v="BN5651868"/>
    <n v="60.3"/>
    <x v="0"/>
    <x v="1"/>
    <x v="8"/>
    <x v="4"/>
    <x v="0"/>
    <x v="2"/>
    <x v="1"/>
    <x v="0"/>
    <n v="9607.1"/>
    <x v="1"/>
    <x v="0"/>
    <x v="2"/>
    <x v="3"/>
    <x v="0"/>
    <x v="3"/>
  </r>
  <r>
    <n v="6785"/>
    <s v="BN5570825"/>
    <n v="72.8"/>
    <x v="2"/>
    <x v="0"/>
    <x v="15"/>
    <x v="9"/>
    <x v="4329"/>
    <x v="2"/>
    <x v="0"/>
    <x v="0"/>
    <n v="152643.48000000001"/>
    <x v="1"/>
    <x v="3"/>
    <x v="2"/>
    <x v="1"/>
    <x v="2"/>
    <x v="2"/>
  </r>
  <r>
    <n v="6786"/>
    <s v="BN5640179"/>
    <n v="62.1"/>
    <x v="1"/>
    <x v="1"/>
    <x v="1"/>
    <x v="8"/>
    <x v="4330"/>
    <x v="0"/>
    <x v="0"/>
    <x v="0"/>
    <n v="95551.22"/>
    <x v="1"/>
    <x v="0"/>
    <x v="0"/>
    <x v="3"/>
    <x v="3"/>
    <x v="1"/>
  </r>
  <r>
    <n v="6787"/>
    <s v="BN5651982"/>
    <n v="83.3"/>
    <x v="0"/>
    <x v="1"/>
    <x v="33"/>
    <x v="1"/>
    <x v="0"/>
    <x v="2"/>
    <x v="0"/>
    <x v="1"/>
    <n v="141860.62"/>
    <x v="1"/>
    <x v="3"/>
    <x v="2"/>
    <x v="0"/>
    <x v="0"/>
    <x v="0"/>
  </r>
  <r>
    <n v="6788"/>
    <s v="BN5595987"/>
    <n v="50.2"/>
    <x v="0"/>
    <x v="1"/>
    <x v="24"/>
    <x v="7"/>
    <x v="0"/>
    <x v="0"/>
    <x v="0"/>
    <x v="0"/>
    <n v="76642.679999999993"/>
    <x v="1"/>
    <x v="1"/>
    <x v="3"/>
    <x v="1"/>
    <x v="0"/>
    <x v="1"/>
  </r>
  <r>
    <n v="6789"/>
    <s v="BN5800181"/>
    <n v="82.5"/>
    <x v="2"/>
    <x v="1"/>
    <x v="24"/>
    <x v="5"/>
    <x v="4331"/>
    <x v="0"/>
    <x v="1"/>
    <x v="0"/>
    <n v="52301.15"/>
    <x v="1"/>
    <x v="3"/>
    <x v="3"/>
    <x v="2"/>
    <x v="3"/>
    <x v="1"/>
  </r>
  <r>
    <n v="6790"/>
    <s v="BN5809760"/>
    <n v="66.8"/>
    <x v="0"/>
    <x v="1"/>
    <x v="17"/>
    <x v="10"/>
    <x v="0"/>
    <x v="2"/>
    <x v="1"/>
    <x v="1"/>
    <n v="29388.02"/>
    <x v="1"/>
    <x v="2"/>
    <x v="1"/>
    <x v="0"/>
    <x v="0"/>
    <x v="3"/>
  </r>
  <r>
    <n v="6791"/>
    <s v="BN5598987"/>
    <n v="48.7"/>
    <x v="1"/>
    <x v="0"/>
    <x v="20"/>
    <x v="5"/>
    <x v="4332"/>
    <x v="0"/>
    <x v="1"/>
    <x v="0"/>
    <n v="193408.43"/>
    <x v="1"/>
    <x v="1"/>
    <x v="0"/>
    <x v="2"/>
    <x v="2"/>
    <x v="2"/>
  </r>
  <r>
    <n v="6792"/>
    <s v="BN5599504"/>
    <n v="60"/>
    <x v="2"/>
    <x v="0"/>
    <x v="2"/>
    <x v="3"/>
    <x v="4333"/>
    <x v="2"/>
    <x v="0"/>
    <x v="1"/>
    <n v="58632.37"/>
    <x v="1"/>
    <x v="0"/>
    <x v="0"/>
    <x v="2"/>
    <x v="1"/>
    <x v="1"/>
  </r>
  <r>
    <n v="6793"/>
    <s v="BN5776009"/>
    <n v="60.6"/>
    <x v="1"/>
    <x v="1"/>
    <x v="10"/>
    <x v="6"/>
    <x v="4334"/>
    <x v="0"/>
    <x v="1"/>
    <x v="0"/>
    <n v="191076.22"/>
    <x v="1"/>
    <x v="0"/>
    <x v="3"/>
    <x v="0"/>
    <x v="2"/>
    <x v="2"/>
  </r>
  <r>
    <n v="6794"/>
    <s v="BN5611582"/>
    <n v="62.3"/>
    <x v="2"/>
    <x v="1"/>
    <x v="5"/>
    <x v="3"/>
    <x v="4335"/>
    <x v="0"/>
    <x v="1"/>
    <x v="0"/>
    <n v="645.61"/>
    <x v="0"/>
    <x v="0"/>
    <x v="1"/>
    <x v="2"/>
    <x v="3"/>
    <x v="3"/>
  </r>
  <r>
    <n v="6795"/>
    <s v="BN5694011"/>
    <n v="57.5"/>
    <x v="0"/>
    <x v="0"/>
    <x v="41"/>
    <x v="9"/>
    <x v="4336"/>
    <x v="0"/>
    <x v="0"/>
    <x v="0"/>
    <n v="144390.75"/>
    <x v="1"/>
    <x v="1"/>
    <x v="1"/>
    <x v="1"/>
    <x v="1"/>
    <x v="0"/>
  </r>
  <r>
    <n v="6796"/>
    <s v="BN5713260"/>
    <n v="57.7"/>
    <x v="1"/>
    <x v="1"/>
    <x v="36"/>
    <x v="5"/>
    <x v="4337"/>
    <x v="0"/>
    <x v="0"/>
    <x v="1"/>
    <n v="193580.32"/>
    <x v="1"/>
    <x v="1"/>
    <x v="1"/>
    <x v="2"/>
    <x v="2"/>
    <x v="2"/>
  </r>
  <r>
    <n v="6797"/>
    <s v="BN5713007"/>
    <n v="65.099999999999994"/>
    <x v="0"/>
    <x v="0"/>
    <x v="11"/>
    <x v="2"/>
    <x v="0"/>
    <x v="2"/>
    <x v="0"/>
    <x v="0"/>
    <n v="126761.2"/>
    <x v="1"/>
    <x v="0"/>
    <x v="2"/>
    <x v="1"/>
    <x v="0"/>
    <x v="0"/>
  </r>
  <r>
    <n v="6798"/>
    <s v="BN5811891"/>
    <n v="69.3"/>
    <x v="2"/>
    <x v="1"/>
    <x v="17"/>
    <x v="0"/>
    <x v="4338"/>
    <x v="0"/>
    <x v="0"/>
    <x v="0"/>
    <n v="62368.33"/>
    <x v="1"/>
    <x v="2"/>
    <x v="1"/>
    <x v="0"/>
    <x v="3"/>
    <x v="1"/>
  </r>
  <r>
    <n v="6799"/>
    <s v="BN5799838"/>
    <n v="80"/>
    <x v="0"/>
    <x v="1"/>
    <x v="52"/>
    <x v="5"/>
    <x v="4339"/>
    <x v="2"/>
    <x v="0"/>
    <x v="0"/>
    <n v="131718.12"/>
    <x v="1"/>
    <x v="3"/>
    <x v="1"/>
    <x v="2"/>
    <x v="1"/>
    <x v="0"/>
  </r>
  <r>
    <n v="6800"/>
    <s v="BN5692488"/>
    <n v="76"/>
    <x v="0"/>
    <x v="1"/>
    <x v="16"/>
    <x v="5"/>
    <x v="4340"/>
    <x v="0"/>
    <x v="0"/>
    <x v="1"/>
    <n v="91098.76"/>
    <x v="0"/>
    <x v="3"/>
    <x v="0"/>
    <x v="2"/>
    <x v="2"/>
    <x v="1"/>
  </r>
  <r>
    <n v="6801"/>
    <s v="BN5743062"/>
    <n v="71.099999999999994"/>
    <x v="0"/>
    <x v="0"/>
    <x v="12"/>
    <x v="2"/>
    <x v="0"/>
    <x v="0"/>
    <x v="0"/>
    <x v="0"/>
    <n v="67508.009999999995"/>
    <x v="1"/>
    <x v="2"/>
    <x v="3"/>
    <x v="1"/>
    <x v="0"/>
    <x v="1"/>
  </r>
  <r>
    <n v="6802"/>
    <s v="BN5776860"/>
    <n v="63.7"/>
    <x v="1"/>
    <x v="1"/>
    <x v="3"/>
    <x v="2"/>
    <x v="0"/>
    <x v="0"/>
    <x v="0"/>
    <x v="1"/>
    <n v="12156.93"/>
    <x v="0"/>
    <x v="0"/>
    <x v="0"/>
    <x v="1"/>
    <x v="0"/>
    <x v="3"/>
  </r>
  <r>
    <n v="6803"/>
    <s v="BN5700569"/>
    <n v="66.2"/>
    <x v="0"/>
    <x v="1"/>
    <x v="15"/>
    <x v="9"/>
    <x v="0"/>
    <x v="2"/>
    <x v="1"/>
    <x v="1"/>
    <n v="65089.38"/>
    <x v="1"/>
    <x v="2"/>
    <x v="2"/>
    <x v="1"/>
    <x v="0"/>
    <x v="1"/>
  </r>
  <r>
    <n v="6804"/>
    <s v="BN5594428"/>
    <n v="56.8"/>
    <x v="0"/>
    <x v="0"/>
    <x v="4"/>
    <x v="3"/>
    <x v="0"/>
    <x v="2"/>
    <x v="1"/>
    <x v="1"/>
    <n v="62370.67"/>
    <x v="0"/>
    <x v="1"/>
    <x v="0"/>
    <x v="2"/>
    <x v="0"/>
    <x v="1"/>
  </r>
  <r>
    <n v="6805"/>
    <s v="BN5787797"/>
    <n v="69.2"/>
    <x v="0"/>
    <x v="0"/>
    <x v="33"/>
    <x v="3"/>
    <x v="0"/>
    <x v="2"/>
    <x v="0"/>
    <x v="0"/>
    <n v="18826.34"/>
    <x v="1"/>
    <x v="2"/>
    <x v="2"/>
    <x v="2"/>
    <x v="0"/>
    <x v="3"/>
  </r>
  <r>
    <n v="6806"/>
    <s v="BN5577901"/>
    <n v="61.4"/>
    <x v="0"/>
    <x v="0"/>
    <x v="12"/>
    <x v="1"/>
    <x v="0"/>
    <x v="2"/>
    <x v="0"/>
    <x v="0"/>
    <n v="3342.62"/>
    <x v="1"/>
    <x v="0"/>
    <x v="3"/>
    <x v="0"/>
    <x v="0"/>
    <x v="3"/>
  </r>
  <r>
    <n v="6807"/>
    <s v="BN5795499"/>
    <n v="47.8"/>
    <x v="0"/>
    <x v="1"/>
    <x v="12"/>
    <x v="1"/>
    <x v="4341"/>
    <x v="0"/>
    <x v="0"/>
    <x v="1"/>
    <n v="178626.07"/>
    <x v="1"/>
    <x v="1"/>
    <x v="3"/>
    <x v="0"/>
    <x v="1"/>
    <x v="2"/>
  </r>
  <r>
    <n v="6808"/>
    <s v="BN5677652"/>
    <n v="56.2"/>
    <x v="0"/>
    <x v="1"/>
    <x v="18"/>
    <x v="5"/>
    <x v="0"/>
    <x v="2"/>
    <x v="0"/>
    <x v="1"/>
    <n v="32845.32"/>
    <x v="1"/>
    <x v="1"/>
    <x v="3"/>
    <x v="2"/>
    <x v="0"/>
    <x v="3"/>
  </r>
  <r>
    <n v="6809"/>
    <s v="BN5720047"/>
    <n v="70.900000000000006"/>
    <x v="2"/>
    <x v="1"/>
    <x v="33"/>
    <x v="9"/>
    <x v="4342"/>
    <x v="2"/>
    <x v="0"/>
    <x v="0"/>
    <n v="134732.99"/>
    <x v="1"/>
    <x v="2"/>
    <x v="2"/>
    <x v="1"/>
    <x v="3"/>
    <x v="0"/>
  </r>
  <r>
    <n v="6810"/>
    <s v="BN5688781"/>
    <n v="68.400000000000006"/>
    <x v="0"/>
    <x v="0"/>
    <x v="28"/>
    <x v="8"/>
    <x v="4343"/>
    <x v="0"/>
    <x v="1"/>
    <x v="1"/>
    <n v="106095.82"/>
    <x v="1"/>
    <x v="2"/>
    <x v="2"/>
    <x v="3"/>
    <x v="1"/>
    <x v="0"/>
  </r>
  <r>
    <n v="6811"/>
    <s v="BN5642909"/>
    <n v="54.6"/>
    <x v="2"/>
    <x v="0"/>
    <x v="0"/>
    <x v="9"/>
    <x v="4344"/>
    <x v="2"/>
    <x v="0"/>
    <x v="1"/>
    <n v="57380.13"/>
    <x v="1"/>
    <x v="1"/>
    <x v="0"/>
    <x v="1"/>
    <x v="1"/>
    <x v="1"/>
  </r>
  <r>
    <n v="6812"/>
    <s v="BN5771135"/>
    <n v="77.900000000000006"/>
    <x v="0"/>
    <x v="0"/>
    <x v="0"/>
    <x v="8"/>
    <x v="0"/>
    <x v="2"/>
    <x v="1"/>
    <x v="1"/>
    <n v="25951.91"/>
    <x v="1"/>
    <x v="3"/>
    <x v="0"/>
    <x v="3"/>
    <x v="0"/>
    <x v="3"/>
  </r>
  <r>
    <n v="6813"/>
    <s v="BN5604972"/>
    <n v="57.6"/>
    <x v="2"/>
    <x v="1"/>
    <x v="54"/>
    <x v="6"/>
    <x v="4345"/>
    <x v="0"/>
    <x v="0"/>
    <x v="1"/>
    <n v="69414.13"/>
    <x v="0"/>
    <x v="1"/>
    <x v="1"/>
    <x v="0"/>
    <x v="2"/>
    <x v="1"/>
  </r>
  <r>
    <n v="6814"/>
    <s v="BN5568001"/>
    <n v="48.1"/>
    <x v="2"/>
    <x v="1"/>
    <x v="4"/>
    <x v="6"/>
    <x v="4346"/>
    <x v="0"/>
    <x v="0"/>
    <x v="1"/>
    <n v="96123.72"/>
    <x v="1"/>
    <x v="1"/>
    <x v="0"/>
    <x v="0"/>
    <x v="2"/>
    <x v="1"/>
  </r>
  <r>
    <n v="6815"/>
    <s v="BN5665856"/>
    <n v="44.5"/>
    <x v="0"/>
    <x v="1"/>
    <x v="11"/>
    <x v="5"/>
    <x v="0"/>
    <x v="2"/>
    <x v="0"/>
    <x v="1"/>
    <n v="119425.94"/>
    <x v="1"/>
    <x v="1"/>
    <x v="2"/>
    <x v="2"/>
    <x v="0"/>
    <x v="0"/>
  </r>
  <r>
    <n v="6816"/>
    <s v="BN5795484"/>
    <n v="60.6"/>
    <x v="1"/>
    <x v="1"/>
    <x v="18"/>
    <x v="10"/>
    <x v="4347"/>
    <x v="0"/>
    <x v="1"/>
    <x v="0"/>
    <n v="120138.27"/>
    <x v="1"/>
    <x v="0"/>
    <x v="3"/>
    <x v="0"/>
    <x v="1"/>
    <x v="0"/>
  </r>
  <r>
    <n v="6817"/>
    <s v="BN5662156"/>
    <n v="55.9"/>
    <x v="0"/>
    <x v="1"/>
    <x v="5"/>
    <x v="8"/>
    <x v="4348"/>
    <x v="0"/>
    <x v="1"/>
    <x v="1"/>
    <n v="150548.5"/>
    <x v="0"/>
    <x v="1"/>
    <x v="1"/>
    <x v="3"/>
    <x v="2"/>
    <x v="2"/>
  </r>
  <r>
    <n v="6818"/>
    <s v="BN5593041"/>
    <n v="60.8"/>
    <x v="0"/>
    <x v="0"/>
    <x v="27"/>
    <x v="7"/>
    <x v="4349"/>
    <x v="2"/>
    <x v="0"/>
    <x v="1"/>
    <n v="142492.04"/>
    <x v="0"/>
    <x v="0"/>
    <x v="1"/>
    <x v="1"/>
    <x v="2"/>
    <x v="0"/>
  </r>
  <r>
    <n v="6819"/>
    <s v="BN5589652"/>
    <n v="69.8"/>
    <x v="0"/>
    <x v="1"/>
    <x v="1"/>
    <x v="6"/>
    <x v="4350"/>
    <x v="0"/>
    <x v="0"/>
    <x v="0"/>
    <n v="14357"/>
    <x v="1"/>
    <x v="2"/>
    <x v="0"/>
    <x v="0"/>
    <x v="1"/>
    <x v="3"/>
  </r>
  <r>
    <n v="6820"/>
    <s v="BN5787515"/>
    <n v="56.8"/>
    <x v="1"/>
    <x v="1"/>
    <x v="2"/>
    <x v="8"/>
    <x v="0"/>
    <x v="2"/>
    <x v="0"/>
    <x v="0"/>
    <n v="129569.92"/>
    <x v="1"/>
    <x v="1"/>
    <x v="0"/>
    <x v="3"/>
    <x v="0"/>
    <x v="0"/>
  </r>
  <r>
    <n v="6821"/>
    <s v="BN5684932"/>
    <n v="52.8"/>
    <x v="0"/>
    <x v="1"/>
    <x v="6"/>
    <x v="6"/>
    <x v="4351"/>
    <x v="0"/>
    <x v="0"/>
    <x v="1"/>
    <n v="55972.56"/>
    <x v="1"/>
    <x v="1"/>
    <x v="2"/>
    <x v="0"/>
    <x v="3"/>
    <x v="1"/>
  </r>
  <r>
    <n v="6822"/>
    <s v="BN5704122"/>
    <n v="80.2"/>
    <x v="0"/>
    <x v="0"/>
    <x v="2"/>
    <x v="3"/>
    <x v="4352"/>
    <x v="2"/>
    <x v="1"/>
    <x v="0"/>
    <n v="59497.01"/>
    <x v="0"/>
    <x v="3"/>
    <x v="0"/>
    <x v="2"/>
    <x v="3"/>
    <x v="1"/>
  </r>
  <r>
    <n v="6823"/>
    <s v="BN5605177"/>
    <n v="66.900000000000006"/>
    <x v="2"/>
    <x v="1"/>
    <x v="40"/>
    <x v="10"/>
    <x v="4353"/>
    <x v="2"/>
    <x v="0"/>
    <x v="0"/>
    <n v="181928.25"/>
    <x v="1"/>
    <x v="2"/>
    <x v="1"/>
    <x v="0"/>
    <x v="1"/>
    <x v="2"/>
  </r>
  <r>
    <n v="6824"/>
    <s v="BN5708178"/>
    <n v="58.1"/>
    <x v="1"/>
    <x v="0"/>
    <x v="9"/>
    <x v="7"/>
    <x v="4354"/>
    <x v="0"/>
    <x v="0"/>
    <x v="0"/>
    <n v="102517.83"/>
    <x v="0"/>
    <x v="1"/>
    <x v="2"/>
    <x v="1"/>
    <x v="2"/>
    <x v="0"/>
  </r>
  <r>
    <n v="6825"/>
    <s v="BN5740177"/>
    <n v="64"/>
    <x v="0"/>
    <x v="1"/>
    <x v="16"/>
    <x v="9"/>
    <x v="0"/>
    <x v="2"/>
    <x v="0"/>
    <x v="1"/>
    <n v="88827.67"/>
    <x v="1"/>
    <x v="0"/>
    <x v="0"/>
    <x v="1"/>
    <x v="0"/>
    <x v="1"/>
  </r>
  <r>
    <n v="6826"/>
    <s v="BN5615390"/>
    <n v="52.9"/>
    <x v="1"/>
    <x v="0"/>
    <x v="4"/>
    <x v="1"/>
    <x v="0"/>
    <x v="2"/>
    <x v="1"/>
    <x v="1"/>
    <n v="14161.3"/>
    <x v="1"/>
    <x v="1"/>
    <x v="0"/>
    <x v="0"/>
    <x v="0"/>
    <x v="3"/>
  </r>
  <r>
    <n v="6827"/>
    <s v="BN5727274"/>
    <n v="54.7"/>
    <x v="0"/>
    <x v="0"/>
    <x v="21"/>
    <x v="1"/>
    <x v="0"/>
    <x v="2"/>
    <x v="0"/>
    <x v="0"/>
    <n v="56908.41"/>
    <x v="1"/>
    <x v="1"/>
    <x v="1"/>
    <x v="0"/>
    <x v="0"/>
    <x v="1"/>
  </r>
  <r>
    <n v="6828"/>
    <s v="BN5760129"/>
    <n v="71.8"/>
    <x v="0"/>
    <x v="0"/>
    <x v="23"/>
    <x v="7"/>
    <x v="0"/>
    <x v="0"/>
    <x v="0"/>
    <x v="1"/>
    <n v="184474.72"/>
    <x v="0"/>
    <x v="2"/>
    <x v="1"/>
    <x v="1"/>
    <x v="0"/>
    <x v="2"/>
  </r>
  <r>
    <n v="6829"/>
    <s v="BN5806047"/>
    <n v="70.7"/>
    <x v="2"/>
    <x v="1"/>
    <x v="10"/>
    <x v="9"/>
    <x v="4355"/>
    <x v="2"/>
    <x v="0"/>
    <x v="1"/>
    <n v="94912.78"/>
    <x v="1"/>
    <x v="2"/>
    <x v="3"/>
    <x v="1"/>
    <x v="2"/>
    <x v="1"/>
  </r>
  <r>
    <n v="6830"/>
    <s v="BN5601264"/>
    <n v="73.5"/>
    <x v="0"/>
    <x v="1"/>
    <x v="3"/>
    <x v="9"/>
    <x v="4356"/>
    <x v="0"/>
    <x v="0"/>
    <x v="0"/>
    <n v="73069.59"/>
    <x v="1"/>
    <x v="3"/>
    <x v="0"/>
    <x v="1"/>
    <x v="2"/>
    <x v="1"/>
  </r>
  <r>
    <n v="6831"/>
    <s v="BN5669175"/>
    <n v="76.5"/>
    <x v="0"/>
    <x v="1"/>
    <x v="3"/>
    <x v="9"/>
    <x v="4357"/>
    <x v="2"/>
    <x v="1"/>
    <x v="1"/>
    <n v="136602.79999999999"/>
    <x v="1"/>
    <x v="3"/>
    <x v="0"/>
    <x v="1"/>
    <x v="2"/>
    <x v="0"/>
  </r>
  <r>
    <n v="6832"/>
    <s v="BN5696902"/>
    <n v="46.9"/>
    <x v="2"/>
    <x v="0"/>
    <x v="37"/>
    <x v="2"/>
    <x v="4358"/>
    <x v="1"/>
    <x v="1"/>
    <x v="1"/>
    <n v="150093.32"/>
    <x v="0"/>
    <x v="1"/>
    <x v="1"/>
    <x v="1"/>
    <x v="2"/>
    <x v="2"/>
  </r>
  <r>
    <n v="6833"/>
    <s v="BN5688411"/>
    <n v="59.4"/>
    <x v="2"/>
    <x v="0"/>
    <x v="29"/>
    <x v="0"/>
    <x v="4359"/>
    <x v="2"/>
    <x v="0"/>
    <x v="1"/>
    <n v="168186.11"/>
    <x v="1"/>
    <x v="0"/>
    <x v="2"/>
    <x v="0"/>
    <x v="1"/>
    <x v="2"/>
  </r>
  <r>
    <n v="6834"/>
    <s v="BN5686877"/>
    <n v="67.5"/>
    <x v="0"/>
    <x v="0"/>
    <x v="10"/>
    <x v="7"/>
    <x v="4360"/>
    <x v="0"/>
    <x v="1"/>
    <x v="1"/>
    <n v="146230.63"/>
    <x v="1"/>
    <x v="2"/>
    <x v="3"/>
    <x v="1"/>
    <x v="1"/>
    <x v="0"/>
  </r>
  <r>
    <n v="6835"/>
    <s v="BN5624948"/>
    <n v="70.3"/>
    <x v="0"/>
    <x v="1"/>
    <x v="5"/>
    <x v="2"/>
    <x v="4361"/>
    <x v="2"/>
    <x v="0"/>
    <x v="0"/>
    <n v="79314.100000000006"/>
    <x v="1"/>
    <x v="2"/>
    <x v="1"/>
    <x v="1"/>
    <x v="2"/>
    <x v="1"/>
  </r>
  <r>
    <n v="6836"/>
    <s v="BN5618304"/>
    <n v="81"/>
    <x v="0"/>
    <x v="1"/>
    <x v="19"/>
    <x v="5"/>
    <x v="0"/>
    <x v="2"/>
    <x v="0"/>
    <x v="0"/>
    <n v="77965.67"/>
    <x v="1"/>
    <x v="3"/>
    <x v="3"/>
    <x v="2"/>
    <x v="0"/>
    <x v="1"/>
  </r>
  <r>
    <n v="6837"/>
    <s v="BN5591257"/>
    <n v="71.5"/>
    <x v="1"/>
    <x v="1"/>
    <x v="0"/>
    <x v="5"/>
    <x v="0"/>
    <x v="2"/>
    <x v="0"/>
    <x v="0"/>
    <n v="128745.69"/>
    <x v="1"/>
    <x v="2"/>
    <x v="0"/>
    <x v="2"/>
    <x v="0"/>
    <x v="0"/>
  </r>
  <r>
    <n v="6838"/>
    <s v="BN5605368"/>
    <n v="66.400000000000006"/>
    <x v="0"/>
    <x v="1"/>
    <x v="20"/>
    <x v="9"/>
    <x v="0"/>
    <x v="2"/>
    <x v="0"/>
    <x v="1"/>
    <n v="194767.3"/>
    <x v="1"/>
    <x v="2"/>
    <x v="0"/>
    <x v="1"/>
    <x v="0"/>
    <x v="2"/>
  </r>
  <r>
    <n v="6839"/>
    <s v="BN5680717"/>
    <n v="85"/>
    <x v="0"/>
    <x v="1"/>
    <x v="6"/>
    <x v="5"/>
    <x v="0"/>
    <x v="2"/>
    <x v="0"/>
    <x v="0"/>
    <n v="10672.54"/>
    <x v="1"/>
    <x v="3"/>
    <x v="2"/>
    <x v="2"/>
    <x v="0"/>
    <x v="3"/>
  </r>
  <r>
    <n v="6840"/>
    <s v="BN5768195"/>
    <n v="72.400000000000006"/>
    <x v="2"/>
    <x v="1"/>
    <x v="18"/>
    <x v="5"/>
    <x v="4362"/>
    <x v="2"/>
    <x v="0"/>
    <x v="0"/>
    <n v="10627.21"/>
    <x v="1"/>
    <x v="3"/>
    <x v="3"/>
    <x v="2"/>
    <x v="1"/>
    <x v="3"/>
  </r>
  <r>
    <n v="6841"/>
    <s v="BN5685739"/>
    <n v="56.3"/>
    <x v="0"/>
    <x v="1"/>
    <x v="33"/>
    <x v="3"/>
    <x v="4363"/>
    <x v="0"/>
    <x v="0"/>
    <x v="1"/>
    <n v="122268.75"/>
    <x v="1"/>
    <x v="1"/>
    <x v="2"/>
    <x v="2"/>
    <x v="1"/>
    <x v="0"/>
  </r>
  <r>
    <n v="6842"/>
    <s v="BN5793404"/>
    <n v="71.400000000000006"/>
    <x v="2"/>
    <x v="1"/>
    <x v="28"/>
    <x v="6"/>
    <x v="4364"/>
    <x v="2"/>
    <x v="0"/>
    <x v="1"/>
    <n v="65482.94"/>
    <x v="1"/>
    <x v="2"/>
    <x v="2"/>
    <x v="0"/>
    <x v="3"/>
    <x v="1"/>
  </r>
  <r>
    <n v="6843"/>
    <s v="BN5797700"/>
    <n v="61.4"/>
    <x v="0"/>
    <x v="1"/>
    <x v="18"/>
    <x v="1"/>
    <x v="4365"/>
    <x v="0"/>
    <x v="0"/>
    <x v="1"/>
    <n v="146134.68"/>
    <x v="1"/>
    <x v="0"/>
    <x v="3"/>
    <x v="0"/>
    <x v="3"/>
    <x v="0"/>
  </r>
  <r>
    <n v="6844"/>
    <s v="BN5611084"/>
    <n v="74"/>
    <x v="0"/>
    <x v="1"/>
    <x v="19"/>
    <x v="1"/>
    <x v="4366"/>
    <x v="0"/>
    <x v="0"/>
    <x v="0"/>
    <n v="123300.38"/>
    <x v="1"/>
    <x v="3"/>
    <x v="3"/>
    <x v="0"/>
    <x v="2"/>
    <x v="0"/>
  </r>
  <r>
    <n v="6845"/>
    <s v="BN5601540"/>
    <n v="58.7"/>
    <x v="0"/>
    <x v="1"/>
    <x v="19"/>
    <x v="2"/>
    <x v="4367"/>
    <x v="0"/>
    <x v="1"/>
    <x v="1"/>
    <n v="122925.4"/>
    <x v="1"/>
    <x v="0"/>
    <x v="3"/>
    <x v="1"/>
    <x v="2"/>
    <x v="0"/>
  </r>
  <r>
    <n v="6846"/>
    <s v="BN5733998"/>
    <n v="46.5"/>
    <x v="2"/>
    <x v="1"/>
    <x v="9"/>
    <x v="8"/>
    <x v="4368"/>
    <x v="0"/>
    <x v="0"/>
    <x v="0"/>
    <n v="127744.02"/>
    <x v="1"/>
    <x v="1"/>
    <x v="2"/>
    <x v="3"/>
    <x v="3"/>
    <x v="0"/>
  </r>
  <r>
    <n v="6847"/>
    <s v="BN5809222"/>
    <n v="68.900000000000006"/>
    <x v="1"/>
    <x v="0"/>
    <x v="20"/>
    <x v="8"/>
    <x v="4369"/>
    <x v="0"/>
    <x v="1"/>
    <x v="0"/>
    <n v="118319.5"/>
    <x v="1"/>
    <x v="2"/>
    <x v="0"/>
    <x v="3"/>
    <x v="2"/>
    <x v="0"/>
  </r>
  <r>
    <n v="6848"/>
    <s v="BN5809375"/>
    <n v="65.599999999999994"/>
    <x v="0"/>
    <x v="1"/>
    <x v="33"/>
    <x v="6"/>
    <x v="0"/>
    <x v="2"/>
    <x v="1"/>
    <x v="0"/>
    <n v="17104"/>
    <x v="1"/>
    <x v="2"/>
    <x v="2"/>
    <x v="0"/>
    <x v="0"/>
    <x v="3"/>
  </r>
  <r>
    <n v="6849"/>
    <s v="BN5634541"/>
    <n v="57.9"/>
    <x v="0"/>
    <x v="0"/>
    <x v="19"/>
    <x v="1"/>
    <x v="4370"/>
    <x v="2"/>
    <x v="1"/>
    <x v="1"/>
    <n v="164608.98000000001"/>
    <x v="1"/>
    <x v="1"/>
    <x v="3"/>
    <x v="0"/>
    <x v="1"/>
    <x v="2"/>
  </r>
  <r>
    <n v="6850"/>
    <s v="BN5775591"/>
    <n v="71.599999999999994"/>
    <x v="0"/>
    <x v="0"/>
    <x v="4"/>
    <x v="1"/>
    <x v="0"/>
    <x v="0"/>
    <x v="0"/>
    <x v="0"/>
    <n v="152108.47"/>
    <x v="1"/>
    <x v="2"/>
    <x v="0"/>
    <x v="0"/>
    <x v="0"/>
    <x v="2"/>
  </r>
  <r>
    <n v="6851"/>
    <s v="BN5579439"/>
    <n v="55.1"/>
    <x v="0"/>
    <x v="1"/>
    <x v="0"/>
    <x v="1"/>
    <x v="4371"/>
    <x v="0"/>
    <x v="0"/>
    <x v="0"/>
    <n v="23399.58"/>
    <x v="1"/>
    <x v="1"/>
    <x v="0"/>
    <x v="0"/>
    <x v="1"/>
    <x v="3"/>
  </r>
  <r>
    <n v="6852"/>
    <s v="BN5779016"/>
    <n v="52.7"/>
    <x v="2"/>
    <x v="0"/>
    <x v="2"/>
    <x v="9"/>
    <x v="4372"/>
    <x v="2"/>
    <x v="0"/>
    <x v="1"/>
    <n v="94711.43"/>
    <x v="1"/>
    <x v="1"/>
    <x v="0"/>
    <x v="1"/>
    <x v="1"/>
    <x v="1"/>
  </r>
  <r>
    <n v="6853"/>
    <s v="BN5738628"/>
    <n v="60"/>
    <x v="0"/>
    <x v="0"/>
    <x v="24"/>
    <x v="4"/>
    <x v="0"/>
    <x v="1"/>
    <x v="0"/>
    <x v="1"/>
    <n v="7312.25"/>
    <x v="0"/>
    <x v="0"/>
    <x v="3"/>
    <x v="3"/>
    <x v="0"/>
    <x v="3"/>
  </r>
  <r>
    <n v="6854"/>
    <s v="BN5593856"/>
    <n v="68.5"/>
    <x v="0"/>
    <x v="0"/>
    <x v="3"/>
    <x v="1"/>
    <x v="4373"/>
    <x v="0"/>
    <x v="0"/>
    <x v="0"/>
    <n v="41876.980000000003"/>
    <x v="1"/>
    <x v="2"/>
    <x v="0"/>
    <x v="0"/>
    <x v="2"/>
    <x v="3"/>
  </r>
  <r>
    <n v="6855"/>
    <s v="BN5754487"/>
    <n v="73.8"/>
    <x v="1"/>
    <x v="1"/>
    <x v="18"/>
    <x v="8"/>
    <x v="0"/>
    <x v="2"/>
    <x v="0"/>
    <x v="0"/>
    <n v="96881.32"/>
    <x v="1"/>
    <x v="3"/>
    <x v="3"/>
    <x v="3"/>
    <x v="0"/>
    <x v="1"/>
  </r>
  <r>
    <n v="6856"/>
    <s v="BN5737727"/>
    <n v="62.2"/>
    <x v="0"/>
    <x v="1"/>
    <x v="1"/>
    <x v="0"/>
    <x v="4374"/>
    <x v="0"/>
    <x v="0"/>
    <x v="1"/>
    <n v="102402.91"/>
    <x v="0"/>
    <x v="0"/>
    <x v="0"/>
    <x v="0"/>
    <x v="3"/>
    <x v="0"/>
  </r>
  <r>
    <n v="6857"/>
    <s v="BN5670802"/>
    <n v="52.8"/>
    <x v="0"/>
    <x v="1"/>
    <x v="10"/>
    <x v="1"/>
    <x v="4375"/>
    <x v="0"/>
    <x v="0"/>
    <x v="0"/>
    <n v="176763.27"/>
    <x v="1"/>
    <x v="1"/>
    <x v="3"/>
    <x v="0"/>
    <x v="3"/>
    <x v="2"/>
  </r>
  <r>
    <n v="6858"/>
    <s v="BN5629212"/>
    <n v="54.6"/>
    <x v="2"/>
    <x v="0"/>
    <x v="37"/>
    <x v="1"/>
    <x v="4376"/>
    <x v="0"/>
    <x v="0"/>
    <x v="0"/>
    <n v="23548.45"/>
    <x v="0"/>
    <x v="1"/>
    <x v="1"/>
    <x v="0"/>
    <x v="3"/>
    <x v="3"/>
  </r>
  <r>
    <n v="6859"/>
    <s v="BN5771482"/>
    <n v="57.6"/>
    <x v="2"/>
    <x v="1"/>
    <x v="17"/>
    <x v="4"/>
    <x v="4377"/>
    <x v="0"/>
    <x v="0"/>
    <x v="0"/>
    <n v="33450.11"/>
    <x v="1"/>
    <x v="1"/>
    <x v="1"/>
    <x v="3"/>
    <x v="2"/>
    <x v="3"/>
  </r>
  <r>
    <n v="6860"/>
    <s v="BN5811840"/>
    <n v="73.3"/>
    <x v="0"/>
    <x v="0"/>
    <x v="16"/>
    <x v="6"/>
    <x v="4378"/>
    <x v="0"/>
    <x v="1"/>
    <x v="1"/>
    <n v="19658.43"/>
    <x v="1"/>
    <x v="3"/>
    <x v="0"/>
    <x v="0"/>
    <x v="2"/>
    <x v="3"/>
  </r>
  <r>
    <n v="6861"/>
    <s v="BN5785567"/>
    <n v="72.7"/>
    <x v="2"/>
    <x v="1"/>
    <x v="13"/>
    <x v="5"/>
    <x v="4379"/>
    <x v="2"/>
    <x v="0"/>
    <x v="0"/>
    <n v="104678.78"/>
    <x v="0"/>
    <x v="3"/>
    <x v="1"/>
    <x v="2"/>
    <x v="3"/>
    <x v="0"/>
  </r>
  <r>
    <n v="6862"/>
    <s v="BN5665437"/>
    <n v="60.5"/>
    <x v="1"/>
    <x v="1"/>
    <x v="1"/>
    <x v="8"/>
    <x v="4380"/>
    <x v="0"/>
    <x v="1"/>
    <x v="1"/>
    <n v="143203.78"/>
    <x v="1"/>
    <x v="0"/>
    <x v="0"/>
    <x v="3"/>
    <x v="3"/>
    <x v="0"/>
  </r>
  <r>
    <n v="6863"/>
    <s v="BN5736200"/>
    <n v="58.6"/>
    <x v="0"/>
    <x v="1"/>
    <x v="19"/>
    <x v="9"/>
    <x v="0"/>
    <x v="0"/>
    <x v="0"/>
    <x v="1"/>
    <n v="6975.02"/>
    <x v="1"/>
    <x v="0"/>
    <x v="3"/>
    <x v="1"/>
    <x v="0"/>
    <x v="3"/>
  </r>
  <r>
    <n v="6864"/>
    <s v="BN5765645"/>
    <n v="56.4"/>
    <x v="1"/>
    <x v="0"/>
    <x v="9"/>
    <x v="5"/>
    <x v="4381"/>
    <x v="0"/>
    <x v="0"/>
    <x v="0"/>
    <n v="153771.79999999999"/>
    <x v="1"/>
    <x v="1"/>
    <x v="2"/>
    <x v="2"/>
    <x v="2"/>
    <x v="2"/>
  </r>
  <r>
    <n v="6865"/>
    <s v="BN5797294"/>
    <n v="59.3"/>
    <x v="2"/>
    <x v="0"/>
    <x v="36"/>
    <x v="6"/>
    <x v="4382"/>
    <x v="2"/>
    <x v="0"/>
    <x v="0"/>
    <n v="85902.39"/>
    <x v="0"/>
    <x v="0"/>
    <x v="1"/>
    <x v="0"/>
    <x v="2"/>
    <x v="1"/>
  </r>
  <r>
    <n v="6866"/>
    <s v="BN5598449"/>
    <n v="73.599999999999994"/>
    <x v="2"/>
    <x v="0"/>
    <x v="28"/>
    <x v="10"/>
    <x v="4383"/>
    <x v="0"/>
    <x v="1"/>
    <x v="0"/>
    <n v="188037.76000000001"/>
    <x v="1"/>
    <x v="3"/>
    <x v="2"/>
    <x v="0"/>
    <x v="1"/>
    <x v="2"/>
  </r>
  <r>
    <n v="6867"/>
    <s v="BN5664419"/>
    <n v="67.5"/>
    <x v="1"/>
    <x v="1"/>
    <x v="15"/>
    <x v="2"/>
    <x v="4384"/>
    <x v="0"/>
    <x v="0"/>
    <x v="0"/>
    <n v="52710.7"/>
    <x v="1"/>
    <x v="2"/>
    <x v="2"/>
    <x v="1"/>
    <x v="2"/>
    <x v="1"/>
  </r>
  <r>
    <n v="6868"/>
    <s v="BN5575532"/>
    <n v="65.599999999999994"/>
    <x v="1"/>
    <x v="0"/>
    <x v="15"/>
    <x v="1"/>
    <x v="4385"/>
    <x v="0"/>
    <x v="0"/>
    <x v="0"/>
    <n v="17034.37"/>
    <x v="1"/>
    <x v="2"/>
    <x v="2"/>
    <x v="0"/>
    <x v="3"/>
    <x v="3"/>
  </r>
  <r>
    <n v="6869"/>
    <s v="BN5587307"/>
    <n v="46.2"/>
    <x v="0"/>
    <x v="1"/>
    <x v="2"/>
    <x v="4"/>
    <x v="4386"/>
    <x v="2"/>
    <x v="1"/>
    <x v="1"/>
    <n v="131304.45000000001"/>
    <x v="1"/>
    <x v="1"/>
    <x v="0"/>
    <x v="3"/>
    <x v="2"/>
    <x v="0"/>
  </r>
  <r>
    <n v="6870"/>
    <s v="BN5654370"/>
    <n v="68.5"/>
    <x v="1"/>
    <x v="0"/>
    <x v="33"/>
    <x v="0"/>
    <x v="0"/>
    <x v="1"/>
    <x v="0"/>
    <x v="0"/>
    <n v="172576.43"/>
    <x v="0"/>
    <x v="2"/>
    <x v="2"/>
    <x v="0"/>
    <x v="0"/>
    <x v="2"/>
  </r>
  <r>
    <n v="6871"/>
    <s v="BN5762706"/>
    <n v="85"/>
    <x v="2"/>
    <x v="0"/>
    <x v="18"/>
    <x v="10"/>
    <x v="4387"/>
    <x v="2"/>
    <x v="0"/>
    <x v="0"/>
    <n v="99019.65"/>
    <x v="1"/>
    <x v="3"/>
    <x v="3"/>
    <x v="0"/>
    <x v="2"/>
    <x v="1"/>
  </r>
  <r>
    <n v="6872"/>
    <s v="BN5657980"/>
    <n v="63.6"/>
    <x v="2"/>
    <x v="0"/>
    <x v="36"/>
    <x v="6"/>
    <x v="4388"/>
    <x v="0"/>
    <x v="0"/>
    <x v="1"/>
    <n v="190160.04"/>
    <x v="0"/>
    <x v="0"/>
    <x v="1"/>
    <x v="0"/>
    <x v="3"/>
    <x v="2"/>
  </r>
  <r>
    <n v="6873"/>
    <s v="BN5642729"/>
    <n v="85"/>
    <x v="0"/>
    <x v="0"/>
    <x v="7"/>
    <x v="3"/>
    <x v="4389"/>
    <x v="2"/>
    <x v="0"/>
    <x v="0"/>
    <n v="3025.49"/>
    <x v="1"/>
    <x v="3"/>
    <x v="2"/>
    <x v="2"/>
    <x v="1"/>
    <x v="3"/>
  </r>
  <r>
    <n v="6874"/>
    <s v="BN5693001"/>
    <n v="62.8"/>
    <x v="0"/>
    <x v="0"/>
    <x v="24"/>
    <x v="9"/>
    <x v="0"/>
    <x v="2"/>
    <x v="0"/>
    <x v="0"/>
    <n v="34689.769999999997"/>
    <x v="1"/>
    <x v="0"/>
    <x v="3"/>
    <x v="1"/>
    <x v="0"/>
    <x v="3"/>
  </r>
  <r>
    <n v="6875"/>
    <s v="BN5793796"/>
    <n v="79.8"/>
    <x v="0"/>
    <x v="1"/>
    <x v="34"/>
    <x v="6"/>
    <x v="0"/>
    <x v="2"/>
    <x v="0"/>
    <x v="1"/>
    <n v="2305.27"/>
    <x v="1"/>
    <x v="3"/>
    <x v="2"/>
    <x v="0"/>
    <x v="0"/>
    <x v="3"/>
  </r>
  <r>
    <n v="6876"/>
    <s v="BN5665196"/>
    <n v="61"/>
    <x v="0"/>
    <x v="0"/>
    <x v="38"/>
    <x v="3"/>
    <x v="4390"/>
    <x v="3"/>
    <x v="1"/>
    <x v="0"/>
    <n v="113228.82"/>
    <x v="0"/>
    <x v="0"/>
    <x v="1"/>
    <x v="2"/>
    <x v="1"/>
    <x v="0"/>
  </r>
  <r>
    <n v="6877"/>
    <s v="BN5680334"/>
    <n v="59.1"/>
    <x v="0"/>
    <x v="0"/>
    <x v="0"/>
    <x v="7"/>
    <x v="0"/>
    <x v="2"/>
    <x v="1"/>
    <x v="1"/>
    <n v="171099.22"/>
    <x v="1"/>
    <x v="0"/>
    <x v="0"/>
    <x v="1"/>
    <x v="0"/>
    <x v="2"/>
  </r>
  <r>
    <n v="6878"/>
    <s v="BN5695061"/>
    <n v="61.4"/>
    <x v="1"/>
    <x v="0"/>
    <x v="24"/>
    <x v="9"/>
    <x v="0"/>
    <x v="2"/>
    <x v="0"/>
    <x v="0"/>
    <n v="62023.1"/>
    <x v="1"/>
    <x v="0"/>
    <x v="3"/>
    <x v="1"/>
    <x v="0"/>
    <x v="1"/>
  </r>
  <r>
    <n v="6879"/>
    <s v="BN5636505"/>
    <n v="65.099999999999994"/>
    <x v="0"/>
    <x v="1"/>
    <x v="12"/>
    <x v="10"/>
    <x v="4391"/>
    <x v="2"/>
    <x v="1"/>
    <x v="0"/>
    <n v="36923.67"/>
    <x v="0"/>
    <x v="0"/>
    <x v="3"/>
    <x v="0"/>
    <x v="2"/>
    <x v="3"/>
  </r>
  <r>
    <n v="6880"/>
    <s v="BN5772531"/>
    <n v="66.5"/>
    <x v="0"/>
    <x v="1"/>
    <x v="11"/>
    <x v="3"/>
    <x v="4392"/>
    <x v="0"/>
    <x v="1"/>
    <x v="0"/>
    <n v="112256.57"/>
    <x v="1"/>
    <x v="2"/>
    <x v="2"/>
    <x v="2"/>
    <x v="1"/>
    <x v="0"/>
  </r>
  <r>
    <n v="6881"/>
    <s v="BN5724366"/>
    <n v="57"/>
    <x v="0"/>
    <x v="1"/>
    <x v="51"/>
    <x v="0"/>
    <x v="0"/>
    <x v="0"/>
    <x v="1"/>
    <x v="1"/>
    <n v="198830.98"/>
    <x v="1"/>
    <x v="1"/>
    <x v="2"/>
    <x v="0"/>
    <x v="0"/>
    <x v="2"/>
  </r>
  <r>
    <n v="6882"/>
    <s v="BN5565791"/>
    <n v="63.1"/>
    <x v="1"/>
    <x v="1"/>
    <x v="6"/>
    <x v="6"/>
    <x v="0"/>
    <x v="2"/>
    <x v="0"/>
    <x v="0"/>
    <n v="197963.46"/>
    <x v="1"/>
    <x v="0"/>
    <x v="2"/>
    <x v="0"/>
    <x v="0"/>
    <x v="2"/>
  </r>
  <r>
    <n v="6883"/>
    <s v="BN5609073"/>
    <n v="58.6"/>
    <x v="0"/>
    <x v="1"/>
    <x v="15"/>
    <x v="1"/>
    <x v="0"/>
    <x v="2"/>
    <x v="1"/>
    <x v="1"/>
    <n v="31635.99"/>
    <x v="1"/>
    <x v="0"/>
    <x v="2"/>
    <x v="0"/>
    <x v="0"/>
    <x v="3"/>
  </r>
  <r>
    <n v="6884"/>
    <s v="BN5678373"/>
    <n v="69.099999999999994"/>
    <x v="0"/>
    <x v="1"/>
    <x v="33"/>
    <x v="9"/>
    <x v="0"/>
    <x v="0"/>
    <x v="0"/>
    <x v="1"/>
    <n v="49594.02"/>
    <x v="1"/>
    <x v="2"/>
    <x v="2"/>
    <x v="1"/>
    <x v="0"/>
    <x v="3"/>
  </r>
  <r>
    <n v="6885"/>
    <s v="BN5662484"/>
    <n v="63.9"/>
    <x v="0"/>
    <x v="1"/>
    <x v="12"/>
    <x v="2"/>
    <x v="0"/>
    <x v="2"/>
    <x v="0"/>
    <x v="1"/>
    <n v="170483.9"/>
    <x v="1"/>
    <x v="0"/>
    <x v="3"/>
    <x v="1"/>
    <x v="0"/>
    <x v="2"/>
  </r>
  <r>
    <n v="6886"/>
    <s v="BN5606762"/>
    <n v="69.8"/>
    <x v="0"/>
    <x v="0"/>
    <x v="7"/>
    <x v="1"/>
    <x v="4393"/>
    <x v="0"/>
    <x v="0"/>
    <x v="0"/>
    <n v="40339.9"/>
    <x v="1"/>
    <x v="2"/>
    <x v="2"/>
    <x v="0"/>
    <x v="1"/>
    <x v="3"/>
  </r>
  <r>
    <n v="6887"/>
    <s v="BN5670651"/>
    <n v="73.3"/>
    <x v="2"/>
    <x v="1"/>
    <x v="13"/>
    <x v="0"/>
    <x v="4394"/>
    <x v="2"/>
    <x v="0"/>
    <x v="1"/>
    <n v="3218.71"/>
    <x v="1"/>
    <x v="3"/>
    <x v="1"/>
    <x v="0"/>
    <x v="3"/>
    <x v="3"/>
  </r>
  <r>
    <n v="6888"/>
    <s v="BN5662554"/>
    <n v="85"/>
    <x v="0"/>
    <x v="1"/>
    <x v="25"/>
    <x v="2"/>
    <x v="0"/>
    <x v="0"/>
    <x v="0"/>
    <x v="0"/>
    <n v="68569.89"/>
    <x v="1"/>
    <x v="3"/>
    <x v="2"/>
    <x v="1"/>
    <x v="0"/>
    <x v="1"/>
  </r>
  <r>
    <n v="6889"/>
    <s v="BN5727452"/>
    <n v="61.8"/>
    <x v="0"/>
    <x v="0"/>
    <x v="8"/>
    <x v="4"/>
    <x v="0"/>
    <x v="2"/>
    <x v="0"/>
    <x v="1"/>
    <n v="29176.04"/>
    <x v="1"/>
    <x v="0"/>
    <x v="2"/>
    <x v="3"/>
    <x v="0"/>
    <x v="3"/>
  </r>
  <r>
    <n v="6890"/>
    <s v="BN5650933"/>
    <n v="47.3"/>
    <x v="0"/>
    <x v="0"/>
    <x v="11"/>
    <x v="5"/>
    <x v="4395"/>
    <x v="2"/>
    <x v="1"/>
    <x v="1"/>
    <n v="46758.42"/>
    <x v="1"/>
    <x v="1"/>
    <x v="2"/>
    <x v="2"/>
    <x v="3"/>
    <x v="3"/>
  </r>
  <r>
    <n v="6891"/>
    <s v="BN5673790"/>
    <n v="49"/>
    <x v="0"/>
    <x v="1"/>
    <x v="2"/>
    <x v="1"/>
    <x v="0"/>
    <x v="1"/>
    <x v="0"/>
    <x v="1"/>
    <n v="171060.01"/>
    <x v="0"/>
    <x v="1"/>
    <x v="0"/>
    <x v="0"/>
    <x v="0"/>
    <x v="2"/>
  </r>
  <r>
    <n v="6892"/>
    <s v="BN5760778"/>
    <n v="75.400000000000006"/>
    <x v="2"/>
    <x v="0"/>
    <x v="36"/>
    <x v="3"/>
    <x v="4396"/>
    <x v="0"/>
    <x v="0"/>
    <x v="1"/>
    <n v="93550.53"/>
    <x v="0"/>
    <x v="3"/>
    <x v="1"/>
    <x v="2"/>
    <x v="2"/>
    <x v="1"/>
  </r>
  <r>
    <n v="6893"/>
    <s v="BN5704922"/>
    <n v="64.900000000000006"/>
    <x v="0"/>
    <x v="0"/>
    <x v="27"/>
    <x v="2"/>
    <x v="4397"/>
    <x v="0"/>
    <x v="0"/>
    <x v="1"/>
    <n v="89405.26"/>
    <x v="0"/>
    <x v="0"/>
    <x v="1"/>
    <x v="1"/>
    <x v="2"/>
    <x v="1"/>
  </r>
  <r>
    <n v="6894"/>
    <s v="BN5657453"/>
    <n v="57.8"/>
    <x v="0"/>
    <x v="1"/>
    <x v="5"/>
    <x v="8"/>
    <x v="4398"/>
    <x v="2"/>
    <x v="0"/>
    <x v="1"/>
    <n v="169804.4"/>
    <x v="1"/>
    <x v="1"/>
    <x v="1"/>
    <x v="3"/>
    <x v="2"/>
    <x v="2"/>
  </r>
  <r>
    <n v="6895"/>
    <s v="BN5707354"/>
    <n v="69"/>
    <x v="1"/>
    <x v="1"/>
    <x v="28"/>
    <x v="2"/>
    <x v="4399"/>
    <x v="0"/>
    <x v="0"/>
    <x v="0"/>
    <n v="83253.05"/>
    <x v="1"/>
    <x v="2"/>
    <x v="2"/>
    <x v="1"/>
    <x v="3"/>
    <x v="1"/>
  </r>
  <r>
    <n v="6896"/>
    <s v="BN5694678"/>
    <n v="61"/>
    <x v="2"/>
    <x v="1"/>
    <x v="23"/>
    <x v="5"/>
    <x v="4400"/>
    <x v="0"/>
    <x v="0"/>
    <x v="1"/>
    <n v="195813.81"/>
    <x v="0"/>
    <x v="0"/>
    <x v="1"/>
    <x v="2"/>
    <x v="3"/>
    <x v="2"/>
  </r>
  <r>
    <n v="6897"/>
    <s v="BN5648999"/>
    <n v="59.6"/>
    <x v="0"/>
    <x v="1"/>
    <x v="0"/>
    <x v="3"/>
    <x v="0"/>
    <x v="2"/>
    <x v="0"/>
    <x v="0"/>
    <n v="121568.37"/>
    <x v="1"/>
    <x v="0"/>
    <x v="0"/>
    <x v="2"/>
    <x v="0"/>
    <x v="0"/>
  </r>
  <r>
    <n v="6898"/>
    <s v="BN5650401"/>
    <n v="49.2"/>
    <x v="0"/>
    <x v="0"/>
    <x v="36"/>
    <x v="5"/>
    <x v="4401"/>
    <x v="0"/>
    <x v="0"/>
    <x v="0"/>
    <n v="92144.09"/>
    <x v="0"/>
    <x v="1"/>
    <x v="1"/>
    <x v="2"/>
    <x v="3"/>
    <x v="1"/>
  </r>
  <r>
    <n v="6899"/>
    <s v="BN5760837"/>
    <n v="57.5"/>
    <x v="1"/>
    <x v="1"/>
    <x v="1"/>
    <x v="0"/>
    <x v="4402"/>
    <x v="0"/>
    <x v="1"/>
    <x v="1"/>
    <n v="126307.25"/>
    <x v="1"/>
    <x v="1"/>
    <x v="0"/>
    <x v="0"/>
    <x v="3"/>
    <x v="0"/>
  </r>
  <r>
    <n v="6900"/>
    <s v="BN5700176"/>
    <n v="56.9"/>
    <x v="0"/>
    <x v="1"/>
    <x v="26"/>
    <x v="0"/>
    <x v="0"/>
    <x v="0"/>
    <x v="0"/>
    <x v="1"/>
    <n v="130784.2"/>
    <x v="0"/>
    <x v="1"/>
    <x v="1"/>
    <x v="0"/>
    <x v="0"/>
    <x v="0"/>
  </r>
  <r>
    <n v="6901"/>
    <s v="BN5806835"/>
    <n v="67.400000000000006"/>
    <x v="1"/>
    <x v="0"/>
    <x v="1"/>
    <x v="4"/>
    <x v="4403"/>
    <x v="0"/>
    <x v="0"/>
    <x v="0"/>
    <n v="166694.93"/>
    <x v="1"/>
    <x v="2"/>
    <x v="0"/>
    <x v="3"/>
    <x v="3"/>
    <x v="2"/>
  </r>
  <r>
    <n v="6902"/>
    <s v="BN5637435"/>
    <n v="50.7"/>
    <x v="0"/>
    <x v="0"/>
    <x v="8"/>
    <x v="10"/>
    <x v="4404"/>
    <x v="0"/>
    <x v="1"/>
    <x v="0"/>
    <n v="44001.11"/>
    <x v="1"/>
    <x v="1"/>
    <x v="2"/>
    <x v="0"/>
    <x v="3"/>
    <x v="3"/>
  </r>
  <r>
    <n v="6903"/>
    <s v="BN5636461"/>
    <n v="45.7"/>
    <x v="1"/>
    <x v="1"/>
    <x v="4"/>
    <x v="3"/>
    <x v="0"/>
    <x v="2"/>
    <x v="1"/>
    <x v="1"/>
    <n v="185992.36"/>
    <x v="1"/>
    <x v="1"/>
    <x v="0"/>
    <x v="2"/>
    <x v="0"/>
    <x v="2"/>
  </r>
  <r>
    <n v="6904"/>
    <s v="BN5566804"/>
    <n v="58.4"/>
    <x v="2"/>
    <x v="0"/>
    <x v="1"/>
    <x v="6"/>
    <x v="4405"/>
    <x v="0"/>
    <x v="0"/>
    <x v="1"/>
    <n v="178997.89"/>
    <x v="1"/>
    <x v="1"/>
    <x v="0"/>
    <x v="0"/>
    <x v="1"/>
    <x v="2"/>
  </r>
  <r>
    <n v="6905"/>
    <s v="BN5627098"/>
    <n v="74.400000000000006"/>
    <x v="2"/>
    <x v="1"/>
    <x v="6"/>
    <x v="5"/>
    <x v="4406"/>
    <x v="2"/>
    <x v="0"/>
    <x v="1"/>
    <n v="141558.04"/>
    <x v="1"/>
    <x v="3"/>
    <x v="2"/>
    <x v="2"/>
    <x v="3"/>
    <x v="0"/>
  </r>
  <r>
    <n v="6906"/>
    <s v="BN5753925"/>
    <n v="68.7"/>
    <x v="0"/>
    <x v="0"/>
    <x v="12"/>
    <x v="1"/>
    <x v="4407"/>
    <x v="2"/>
    <x v="0"/>
    <x v="0"/>
    <n v="47921.22"/>
    <x v="1"/>
    <x v="2"/>
    <x v="3"/>
    <x v="0"/>
    <x v="3"/>
    <x v="3"/>
  </r>
  <r>
    <n v="6907"/>
    <s v="BN5627427"/>
    <n v="68.8"/>
    <x v="1"/>
    <x v="0"/>
    <x v="17"/>
    <x v="6"/>
    <x v="0"/>
    <x v="2"/>
    <x v="1"/>
    <x v="0"/>
    <n v="104902.68"/>
    <x v="1"/>
    <x v="2"/>
    <x v="1"/>
    <x v="0"/>
    <x v="0"/>
    <x v="0"/>
  </r>
  <r>
    <n v="6908"/>
    <s v="BN5661346"/>
    <n v="51.9"/>
    <x v="0"/>
    <x v="1"/>
    <x v="10"/>
    <x v="8"/>
    <x v="0"/>
    <x v="0"/>
    <x v="0"/>
    <x v="1"/>
    <n v="68479.600000000006"/>
    <x v="1"/>
    <x v="1"/>
    <x v="3"/>
    <x v="3"/>
    <x v="0"/>
    <x v="1"/>
  </r>
  <r>
    <n v="6909"/>
    <s v="BN5610566"/>
    <n v="73.3"/>
    <x v="1"/>
    <x v="0"/>
    <x v="16"/>
    <x v="8"/>
    <x v="0"/>
    <x v="2"/>
    <x v="0"/>
    <x v="0"/>
    <n v="1271.51"/>
    <x v="1"/>
    <x v="3"/>
    <x v="0"/>
    <x v="3"/>
    <x v="0"/>
    <x v="3"/>
  </r>
  <r>
    <n v="6910"/>
    <s v="BN5666915"/>
    <n v="66.599999999999994"/>
    <x v="1"/>
    <x v="1"/>
    <x v="3"/>
    <x v="8"/>
    <x v="0"/>
    <x v="2"/>
    <x v="0"/>
    <x v="1"/>
    <n v="29346.1"/>
    <x v="1"/>
    <x v="2"/>
    <x v="0"/>
    <x v="3"/>
    <x v="0"/>
    <x v="3"/>
  </r>
  <r>
    <n v="6911"/>
    <s v="BN5709112"/>
    <n v="51.1"/>
    <x v="1"/>
    <x v="0"/>
    <x v="20"/>
    <x v="1"/>
    <x v="0"/>
    <x v="0"/>
    <x v="0"/>
    <x v="0"/>
    <n v="184118.73"/>
    <x v="1"/>
    <x v="1"/>
    <x v="0"/>
    <x v="0"/>
    <x v="0"/>
    <x v="2"/>
  </r>
  <r>
    <n v="6912"/>
    <s v="BN5710000"/>
    <n v="70.5"/>
    <x v="2"/>
    <x v="0"/>
    <x v="41"/>
    <x v="6"/>
    <x v="4408"/>
    <x v="1"/>
    <x v="0"/>
    <x v="1"/>
    <n v="96013.5"/>
    <x v="0"/>
    <x v="2"/>
    <x v="1"/>
    <x v="0"/>
    <x v="3"/>
    <x v="1"/>
  </r>
  <r>
    <n v="6913"/>
    <s v="BN5679797"/>
    <n v="54.4"/>
    <x v="0"/>
    <x v="1"/>
    <x v="36"/>
    <x v="7"/>
    <x v="4409"/>
    <x v="1"/>
    <x v="0"/>
    <x v="0"/>
    <n v="103713.93"/>
    <x v="0"/>
    <x v="1"/>
    <x v="1"/>
    <x v="1"/>
    <x v="1"/>
    <x v="0"/>
  </r>
  <r>
    <n v="6914"/>
    <s v="BN5784093"/>
    <n v="56.4"/>
    <x v="0"/>
    <x v="0"/>
    <x v="18"/>
    <x v="3"/>
    <x v="4410"/>
    <x v="0"/>
    <x v="0"/>
    <x v="0"/>
    <n v="46632.87"/>
    <x v="0"/>
    <x v="1"/>
    <x v="3"/>
    <x v="2"/>
    <x v="2"/>
    <x v="3"/>
  </r>
  <r>
    <n v="6915"/>
    <s v="BN5808762"/>
    <n v="70.2"/>
    <x v="0"/>
    <x v="1"/>
    <x v="20"/>
    <x v="3"/>
    <x v="4411"/>
    <x v="0"/>
    <x v="1"/>
    <x v="0"/>
    <n v="135334.24"/>
    <x v="1"/>
    <x v="2"/>
    <x v="0"/>
    <x v="2"/>
    <x v="2"/>
    <x v="0"/>
  </r>
  <r>
    <n v="6916"/>
    <s v="BN5751462"/>
    <n v="65.8"/>
    <x v="2"/>
    <x v="1"/>
    <x v="8"/>
    <x v="0"/>
    <x v="4412"/>
    <x v="2"/>
    <x v="1"/>
    <x v="1"/>
    <n v="13482.28"/>
    <x v="1"/>
    <x v="2"/>
    <x v="2"/>
    <x v="0"/>
    <x v="1"/>
    <x v="3"/>
  </r>
  <r>
    <n v="6917"/>
    <s v="BN5588148"/>
    <n v="65.400000000000006"/>
    <x v="0"/>
    <x v="0"/>
    <x v="9"/>
    <x v="2"/>
    <x v="4413"/>
    <x v="0"/>
    <x v="0"/>
    <x v="0"/>
    <n v="130075.07"/>
    <x v="1"/>
    <x v="2"/>
    <x v="2"/>
    <x v="1"/>
    <x v="2"/>
    <x v="0"/>
  </r>
  <r>
    <n v="6918"/>
    <s v="BN5640331"/>
    <n v="64.900000000000006"/>
    <x v="2"/>
    <x v="0"/>
    <x v="1"/>
    <x v="4"/>
    <x v="4414"/>
    <x v="0"/>
    <x v="0"/>
    <x v="1"/>
    <n v="143544.48000000001"/>
    <x v="1"/>
    <x v="0"/>
    <x v="0"/>
    <x v="3"/>
    <x v="3"/>
    <x v="0"/>
  </r>
  <r>
    <n v="6919"/>
    <s v="BN5721029"/>
    <n v="59.7"/>
    <x v="1"/>
    <x v="1"/>
    <x v="9"/>
    <x v="10"/>
    <x v="4415"/>
    <x v="2"/>
    <x v="0"/>
    <x v="0"/>
    <n v="187826.11"/>
    <x v="1"/>
    <x v="0"/>
    <x v="2"/>
    <x v="0"/>
    <x v="3"/>
    <x v="2"/>
  </r>
  <r>
    <n v="6920"/>
    <s v="BN5598997"/>
    <n v="78.2"/>
    <x v="0"/>
    <x v="1"/>
    <x v="19"/>
    <x v="3"/>
    <x v="4416"/>
    <x v="0"/>
    <x v="0"/>
    <x v="0"/>
    <n v="167058.75"/>
    <x v="1"/>
    <x v="3"/>
    <x v="3"/>
    <x v="2"/>
    <x v="2"/>
    <x v="2"/>
  </r>
  <r>
    <n v="6921"/>
    <s v="BN5773307"/>
    <n v="64.400000000000006"/>
    <x v="0"/>
    <x v="1"/>
    <x v="16"/>
    <x v="6"/>
    <x v="0"/>
    <x v="2"/>
    <x v="0"/>
    <x v="0"/>
    <n v="79928.41"/>
    <x v="1"/>
    <x v="0"/>
    <x v="0"/>
    <x v="0"/>
    <x v="0"/>
    <x v="1"/>
  </r>
  <r>
    <n v="6922"/>
    <s v="BN5625626"/>
    <n v="67.900000000000006"/>
    <x v="1"/>
    <x v="0"/>
    <x v="2"/>
    <x v="3"/>
    <x v="4417"/>
    <x v="0"/>
    <x v="1"/>
    <x v="0"/>
    <n v="6075.36"/>
    <x v="1"/>
    <x v="2"/>
    <x v="0"/>
    <x v="2"/>
    <x v="1"/>
    <x v="3"/>
  </r>
  <r>
    <n v="6923"/>
    <s v="BN5766330"/>
    <n v="67.8"/>
    <x v="0"/>
    <x v="0"/>
    <x v="52"/>
    <x v="0"/>
    <x v="0"/>
    <x v="2"/>
    <x v="0"/>
    <x v="0"/>
    <n v="43821.56"/>
    <x v="1"/>
    <x v="2"/>
    <x v="1"/>
    <x v="0"/>
    <x v="0"/>
    <x v="3"/>
  </r>
  <r>
    <n v="6924"/>
    <s v="BN5622491"/>
    <n v="80.599999999999994"/>
    <x v="0"/>
    <x v="1"/>
    <x v="10"/>
    <x v="8"/>
    <x v="4418"/>
    <x v="0"/>
    <x v="1"/>
    <x v="0"/>
    <n v="32125.98"/>
    <x v="1"/>
    <x v="3"/>
    <x v="3"/>
    <x v="3"/>
    <x v="3"/>
    <x v="3"/>
  </r>
  <r>
    <n v="6925"/>
    <s v="BN5799837"/>
    <n v="66.8"/>
    <x v="1"/>
    <x v="1"/>
    <x v="3"/>
    <x v="1"/>
    <x v="4419"/>
    <x v="0"/>
    <x v="1"/>
    <x v="1"/>
    <n v="141679.73000000001"/>
    <x v="1"/>
    <x v="2"/>
    <x v="0"/>
    <x v="0"/>
    <x v="2"/>
    <x v="0"/>
  </r>
  <r>
    <n v="6926"/>
    <s v="BN5618276"/>
    <n v="65.900000000000006"/>
    <x v="2"/>
    <x v="1"/>
    <x v="6"/>
    <x v="9"/>
    <x v="4420"/>
    <x v="0"/>
    <x v="0"/>
    <x v="0"/>
    <n v="84133.48"/>
    <x v="1"/>
    <x v="2"/>
    <x v="2"/>
    <x v="1"/>
    <x v="1"/>
    <x v="1"/>
  </r>
  <r>
    <n v="6927"/>
    <s v="BN5637051"/>
    <n v="66"/>
    <x v="0"/>
    <x v="1"/>
    <x v="10"/>
    <x v="1"/>
    <x v="0"/>
    <x v="2"/>
    <x v="0"/>
    <x v="1"/>
    <n v="9692.58"/>
    <x v="1"/>
    <x v="2"/>
    <x v="3"/>
    <x v="0"/>
    <x v="0"/>
    <x v="3"/>
  </r>
  <r>
    <n v="6928"/>
    <s v="BN5781578"/>
    <n v="60.1"/>
    <x v="0"/>
    <x v="0"/>
    <x v="24"/>
    <x v="8"/>
    <x v="0"/>
    <x v="0"/>
    <x v="1"/>
    <x v="1"/>
    <n v="20708.599999999999"/>
    <x v="1"/>
    <x v="0"/>
    <x v="3"/>
    <x v="3"/>
    <x v="0"/>
    <x v="3"/>
  </r>
  <r>
    <n v="6929"/>
    <s v="BN5804766"/>
    <n v="78.099999999999994"/>
    <x v="0"/>
    <x v="0"/>
    <x v="36"/>
    <x v="10"/>
    <x v="4421"/>
    <x v="0"/>
    <x v="0"/>
    <x v="1"/>
    <n v="85644.06"/>
    <x v="0"/>
    <x v="3"/>
    <x v="1"/>
    <x v="0"/>
    <x v="1"/>
    <x v="1"/>
  </r>
  <r>
    <n v="6930"/>
    <s v="BN5651540"/>
    <n v="62.8"/>
    <x v="2"/>
    <x v="1"/>
    <x v="2"/>
    <x v="1"/>
    <x v="4422"/>
    <x v="0"/>
    <x v="0"/>
    <x v="0"/>
    <n v="107674.3"/>
    <x v="0"/>
    <x v="0"/>
    <x v="0"/>
    <x v="0"/>
    <x v="3"/>
    <x v="0"/>
  </r>
  <r>
    <n v="6931"/>
    <s v="BN5680598"/>
    <n v="75.099999999999994"/>
    <x v="0"/>
    <x v="1"/>
    <x v="33"/>
    <x v="6"/>
    <x v="4423"/>
    <x v="0"/>
    <x v="1"/>
    <x v="1"/>
    <n v="134822.04999999999"/>
    <x v="1"/>
    <x v="3"/>
    <x v="2"/>
    <x v="0"/>
    <x v="2"/>
    <x v="0"/>
  </r>
  <r>
    <n v="6932"/>
    <s v="BN5808843"/>
    <n v="53.1"/>
    <x v="0"/>
    <x v="0"/>
    <x v="24"/>
    <x v="1"/>
    <x v="0"/>
    <x v="0"/>
    <x v="0"/>
    <x v="1"/>
    <n v="4606.97"/>
    <x v="1"/>
    <x v="1"/>
    <x v="3"/>
    <x v="0"/>
    <x v="0"/>
    <x v="3"/>
  </r>
  <r>
    <n v="6933"/>
    <s v="BN5570883"/>
    <n v="64.7"/>
    <x v="0"/>
    <x v="0"/>
    <x v="0"/>
    <x v="9"/>
    <x v="0"/>
    <x v="2"/>
    <x v="0"/>
    <x v="0"/>
    <n v="51362.82"/>
    <x v="1"/>
    <x v="0"/>
    <x v="0"/>
    <x v="1"/>
    <x v="0"/>
    <x v="1"/>
  </r>
  <r>
    <n v="6934"/>
    <s v="BN5679874"/>
    <n v="70.8"/>
    <x v="1"/>
    <x v="1"/>
    <x v="17"/>
    <x v="3"/>
    <x v="4424"/>
    <x v="0"/>
    <x v="0"/>
    <x v="0"/>
    <n v="39704.14"/>
    <x v="1"/>
    <x v="2"/>
    <x v="1"/>
    <x v="2"/>
    <x v="1"/>
    <x v="3"/>
  </r>
  <r>
    <n v="6935"/>
    <s v="BN5705371"/>
    <n v="55"/>
    <x v="1"/>
    <x v="1"/>
    <x v="2"/>
    <x v="0"/>
    <x v="4425"/>
    <x v="2"/>
    <x v="0"/>
    <x v="0"/>
    <n v="195638.13"/>
    <x v="1"/>
    <x v="1"/>
    <x v="0"/>
    <x v="0"/>
    <x v="3"/>
    <x v="2"/>
  </r>
  <r>
    <n v="6936"/>
    <s v="BN5750309"/>
    <n v="67"/>
    <x v="0"/>
    <x v="1"/>
    <x v="19"/>
    <x v="1"/>
    <x v="0"/>
    <x v="2"/>
    <x v="0"/>
    <x v="0"/>
    <n v="86413.11"/>
    <x v="1"/>
    <x v="2"/>
    <x v="3"/>
    <x v="0"/>
    <x v="0"/>
    <x v="1"/>
  </r>
  <r>
    <n v="6937"/>
    <s v="BN5679841"/>
    <n v="59.2"/>
    <x v="0"/>
    <x v="0"/>
    <x v="8"/>
    <x v="0"/>
    <x v="4426"/>
    <x v="2"/>
    <x v="1"/>
    <x v="0"/>
    <n v="116385.24"/>
    <x v="1"/>
    <x v="0"/>
    <x v="2"/>
    <x v="0"/>
    <x v="1"/>
    <x v="0"/>
  </r>
  <r>
    <n v="6938"/>
    <s v="BN5711094"/>
    <n v="58.9"/>
    <x v="0"/>
    <x v="0"/>
    <x v="5"/>
    <x v="4"/>
    <x v="0"/>
    <x v="2"/>
    <x v="1"/>
    <x v="0"/>
    <n v="182076.97"/>
    <x v="1"/>
    <x v="0"/>
    <x v="1"/>
    <x v="3"/>
    <x v="0"/>
    <x v="2"/>
  </r>
  <r>
    <n v="6939"/>
    <s v="BN5698237"/>
    <n v="72.5"/>
    <x v="0"/>
    <x v="0"/>
    <x v="19"/>
    <x v="4"/>
    <x v="0"/>
    <x v="0"/>
    <x v="0"/>
    <x v="0"/>
    <n v="67879.8"/>
    <x v="1"/>
    <x v="3"/>
    <x v="3"/>
    <x v="3"/>
    <x v="0"/>
    <x v="1"/>
  </r>
  <r>
    <n v="6940"/>
    <s v="BN5807346"/>
    <n v="57"/>
    <x v="0"/>
    <x v="0"/>
    <x v="3"/>
    <x v="9"/>
    <x v="0"/>
    <x v="2"/>
    <x v="1"/>
    <x v="0"/>
    <n v="11417.26"/>
    <x v="1"/>
    <x v="1"/>
    <x v="0"/>
    <x v="1"/>
    <x v="0"/>
    <x v="3"/>
  </r>
  <r>
    <n v="6941"/>
    <s v="BN5636503"/>
    <n v="57.5"/>
    <x v="0"/>
    <x v="1"/>
    <x v="17"/>
    <x v="1"/>
    <x v="0"/>
    <x v="2"/>
    <x v="0"/>
    <x v="0"/>
    <n v="65998.259999999995"/>
    <x v="1"/>
    <x v="1"/>
    <x v="1"/>
    <x v="0"/>
    <x v="0"/>
    <x v="1"/>
  </r>
  <r>
    <n v="6942"/>
    <s v="BN5628863"/>
    <n v="50.1"/>
    <x v="2"/>
    <x v="1"/>
    <x v="11"/>
    <x v="5"/>
    <x v="4427"/>
    <x v="0"/>
    <x v="0"/>
    <x v="1"/>
    <n v="114774.35"/>
    <x v="1"/>
    <x v="1"/>
    <x v="2"/>
    <x v="2"/>
    <x v="3"/>
    <x v="0"/>
  </r>
  <r>
    <n v="6943"/>
    <s v="BN5617119"/>
    <n v="43.1"/>
    <x v="2"/>
    <x v="1"/>
    <x v="0"/>
    <x v="2"/>
    <x v="4428"/>
    <x v="2"/>
    <x v="0"/>
    <x v="1"/>
    <n v="126153.24"/>
    <x v="1"/>
    <x v="1"/>
    <x v="0"/>
    <x v="1"/>
    <x v="3"/>
    <x v="0"/>
  </r>
  <r>
    <n v="6944"/>
    <s v="BN5603654"/>
    <n v="71.900000000000006"/>
    <x v="1"/>
    <x v="1"/>
    <x v="20"/>
    <x v="4"/>
    <x v="4429"/>
    <x v="0"/>
    <x v="0"/>
    <x v="0"/>
    <n v="176091.31"/>
    <x v="1"/>
    <x v="3"/>
    <x v="0"/>
    <x v="3"/>
    <x v="2"/>
    <x v="2"/>
  </r>
  <r>
    <n v="6945"/>
    <s v="BN5742520"/>
    <n v="85"/>
    <x v="2"/>
    <x v="1"/>
    <x v="18"/>
    <x v="3"/>
    <x v="4430"/>
    <x v="0"/>
    <x v="0"/>
    <x v="0"/>
    <n v="87352.43"/>
    <x v="1"/>
    <x v="3"/>
    <x v="3"/>
    <x v="2"/>
    <x v="3"/>
    <x v="1"/>
  </r>
  <r>
    <n v="6946"/>
    <s v="BN5747734"/>
    <n v="55.4"/>
    <x v="2"/>
    <x v="0"/>
    <x v="8"/>
    <x v="5"/>
    <x v="4431"/>
    <x v="0"/>
    <x v="0"/>
    <x v="1"/>
    <n v="107074.81"/>
    <x v="1"/>
    <x v="1"/>
    <x v="2"/>
    <x v="2"/>
    <x v="2"/>
    <x v="0"/>
  </r>
  <r>
    <n v="6947"/>
    <s v="BN5611956"/>
    <n v="41.8"/>
    <x v="0"/>
    <x v="1"/>
    <x v="18"/>
    <x v="3"/>
    <x v="4432"/>
    <x v="0"/>
    <x v="0"/>
    <x v="0"/>
    <n v="69157.929999999993"/>
    <x v="1"/>
    <x v="1"/>
    <x v="3"/>
    <x v="2"/>
    <x v="1"/>
    <x v="1"/>
  </r>
  <r>
    <n v="6948"/>
    <s v="BN5809471"/>
    <n v="71.5"/>
    <x v="1"/>
    <x v="1"/>
    <x v="8"/>
    <x v="3"/>
    <x v="0"/>
    <x v="0"/>
    <x v="0"/>
    <x v="0"/>
    <n v="149970.59"/>
    <x v="1"/>
    <x v="2"/>
    <x v="2"/>
    <x v="2"/>
    <x v="0"/>
    <x v="2"/>
  </r>
  <r>
    <n v="6949"/>
    <s v="BN5803663"/>
    <n v="75"/>
    <x v="1"/>
    <x v="0"/>
    <x v="19"/>
    <x v="6"/>
    <x v="4433"/>
    <x v="0"/>
    <x v="1"/>
    <x v="0"/>
    <n v="153288.97"/>
    <x v="0"/>
    <x v="3"/>
    <x v="3"/>
    <x v="0"/>
    <x v="2"/>
    <x v="2"/>
  </r>
  <r>
    <n v="6950"/>
    <s v="BN5704594"/>
    <n v="76.599999999999994"/>
    <x v="2"/>
    <x v="1"/>
    <x v="24"/>
    <x v="0"/>
    <x v="4434"/>
    <x v="2"/>
    <x v="1"/>
    <x v="0"/>
    <n v="147700.78"/>
    <x v="1"/>
    <x v="3"/>
    <x v="3"/>
    <x v="0"/>
    <x v="3"/>
    <x v="0"/>
  </r>
  <r>
    <n v="6951"/>
    <s v="BN5667305"/>
    <n v="65.2"/>
    <x v="1"/>
    <x v="0"/>
    <x v="16"/>
    <x v="5"/>
    <x v="4435"/>
    <x v="2"/>
    <x v="0"/>
    <x v="0"/>
    <n v="188657.97"/>
    <x v="1"/>
    <x v="0"/>
    <x v="0"/>
    <x v="2"/>
    <x v="3"/>
    <x v="2"/>
  </r>
  <r>
    <n v="6952"/>
    <s v="BN5738802"/>
    <n v="65.8"/>
    <x v="0"/>
    <x v="1"/>
    <x v="0"/>
    <x v="2"/>
    <x v="4436"/>
    <x v="0"/>
    <x v="1"/>
    <x v="0"/>
    <n v="103764.55"/>
    <x v="0"/>
    <x v="2"/>
    <x v="0"/>
    <x v="1"/>
    <x v="3"/>
    <x v="0"/>
  </r>
  <r>
    <n v="6953"/>
    <s v="BN5598751"/>
    <n v="65.900000000000006"/>
    <x v="0"/>
    <x v="0"/>
    <x v="24"/>
    <x v="1"/>
    <x v="4437"/>
    <x v="0"/>
    <x v="0"/>
    <x v="0"/>
    <n v="140934.57"/>
    <x v="1"/>
    <x v="2"/>
    <x v="3"/>
    <x v="0"/>
    <x v="2"/>
    <x v="0"/>
  </r>
  <r>
    <n v="6954"/>
    <s v="BN5579022"/>
    <n v="57.4"/>
    <x v="2"/>
    <x v="1"/>
    <x v="12"/>
    <x v="8"/>
    <x v="4438"/>
    <x v="0"/>
    <x v="0"/>
    <x v="0"/>
    <n v="15118.2"/>
    <x v="1"/>
    <x v="1"/>
    <x v="3"/>
    <x v="3"/>
    <x v="2"/>
    <x v="3"/>
  </r>
  <r>
    <n v="6955"/>
    <s v="BN5798955"/>
    <n v="61.1"/>
    <x v="0"/>
    <x v="1"/>
    <x v="16"/>
    <x v="3"/>
    <x v="0"/>
    <x v="0"/>
    <x v="0"/>
    <x v="0"/>
    <n v="63202"/>
    <x v="1"/>
    <x v="0"/>
    <x v="0"/>
    <x v="2"/>
    <x v="0"/>
    <x v="1"/>
  </r>
  <r>
    <n v="6956"/>
    <s v="BN5696955"/>
    <n v="73.8"/>
    <x v="1"/>
    <x v="1"/>
    <x v="12"/>
    <x v="2"/>
    <x v="4439"/>
    <x v="0"/>
    <x v="0"/>
    <x v="1"/>
    <n v="16081.62"/>
    <x v="1"/>
    <x v="3"/>
    <x v="3"/>
    <x v="1"/>
    <x v="3"/>
    <x v="3"/>
  </r>
  <r>
    <n v="6957"/>
    <s v="BN5696518"/>
    <n v="57.1"/>
    <x v="0"/>
    <x v="1"/>
    <x v="23"/>
    <x v="4"/>
    <x v="4440"/>
    <x v="0"/>
    <x v="1"/>
    <x v="1"/>
    <n v="523"/>
    <x v="1"/>
    <x v="1"/>
    <x v="1"/>
    <x v="3"/>
    <x v="2"/>
    <x v="3"/>
  </r>
  <r>
    <n v="6958"/>
    <s v="BN5802187"/>
    <n v="68.599999999999994"/>
    <x v="0"/>
    <x v="0"/>
    <x v="4"/>
    <x v="3"/>
    <x v="4441"/>
    <x v="0"/>
    <x v="0"/>
    <x v="1"/>
    <n v="181757.19"/>
    <x v="1"/>
    <x v="2"/>
    <x v="0"/>
    <x v="2"/>
    <x v="1"/>
    <x v="2"/>
  </r>
  <r>
    <n v="6959"/>
    <s v="BN5596721"/>
    <n v="67.900000000000006"/>
    <x v="1"/>
    <x v="1"/>
    <x v="19"/>
    <x v="4"/>
    <x v="4442"/>
    <x v="0"/>
    <x v="0"/>
    <x v="1"/>
    <n v="1173.23"/>
    <x v="1"/>
    <x v="2"/>
    <x v="3"/>
    <x v="3"/>
    <x v="1"/>
    <x v="3"/>
  </r>
  <r>
    <n v="6960"/>
    <s v="BN5705316"/>
    <n v="61.7"/>
    <x v="1"/>
    <x v="0"/>
    <x v="17"/>
    <x v="6"/>
    <x v="4443"/>
    <x v="0"/>
    <x v="1"/>
    <x v="0"/>
    <n v="86587.37"/>
    <x v="1"/>
    <x v="0"/>
    <x v="1"/>
    <x v="0"/>
    <x v="3"/>
    <x v="1"/>
  </r>
  <r>
    <n v="6961"/>
    <s v="BN5732816"/>
    <n v="67.3"/>
    <x v="0"/>
    <x v="1"/>
    <x v="2"/>
    <x v="3"/>
    <x v="4444"/>
    <x v="2"/>
    <x v="0"/>
    <x v="1"/>
    <n v="109545.56"/>
    <x v="1"/>
    <x v="2"/>
    <x v="0"/>
    <x v="2"/>
    <x v="1"/>
    <x v="0"/>
  </r>
  <r>
    <n v="6962"/>
    <s v="BN5581881"/>
    <n v="74.5"/>
    <x v="0"/>
    <x v="0"/>
    <x v="19"/>
    <x v="1"/>
    <x v="0"/>
    <x v="2"/>
    <x v="0"/>
    <x v="0"/>
    <n v="174431.01"/>
    <x v="1"/>
    <x v="3"/>
    <x v="3"/>
    <x v="0"/>
    <x v="0"/>
    <x v="2"/>
  </r>
  <r>
    <n v="6963"/>
    <s v="BN5683805"/>
    <n v="67.7"/>
    <x v="2"/>
    <x v="0"/>
    <x v="28"/>
    <x v="6"/>
    <x v="4445"/>
    <x v="0"/>
    <x v="0"/>
    <x v="1"/>
    <n v="119368.99"/>
    <x v="1"/>
    <x v="2"/>
    <x v="2"/>
    <x v="0"/>
    <x v="3"/>
    <x v="0"/>
  </r>
  <r>
    <n v="6964"/>
    <s v="BN5595360"/>
    <n v="61.3"/>
    <x v="1"/>
    <x v="1"/>
    <x v="2"/>
    <x v="2"/>
    <x v="4446"/>
    <x v="0"/>
    <x v="0"/>
    <x v="1"/>
    <n v="23315.59"/>
    <x v="1"/>
    <x v="0"/>
    <x v="0"/>
    <x v="1"/>
    <x v="3"/>
    <x v="3"/>
  </r>
  <r>
    <n v="6965"/>
    <s v="BN5569162"/>
    <n v="57.6"/>
    <x v="0"/>
    <x v="0"/>
    <x v="30"/>
    <x v="5"/>
    <x v="4447"/>
    <x v="1"/>
    <x v="1"/>
    <x v="0"/>
    <n v="67539.850000000006"/>
    <x v="0"/>
    <x v="1"/>
    <x v="1"/>
    <x v="2"/>
    <x v="1"/>
    <x v="1"/>
  </r>
  <r>
    <n v="6966"/>
    <s v="BN5656101"/>
    <n v="58.4"/>
    <x v="1"/>
    <x v="0"/>
    <x v="33"/>
    <x v="8"/>
    <x v="0"/>
    <x v="2"/>
    <x v="0"/>
    <x v="0"/>
    <n v="185201.58"/>
    <x v="1"/>
    <x v="1"/>
    <x v="2"/>
    <x v="3"/>
    <x v="0"/>
    <x v="2"/>
  </r>
  <r>
    <n v="6967"/>
    <s v="BN5689574"/>
    <n v="66.3"/>
    <x v="0"/>
    <x v="1"/>
    <x v="32"/>
    <x v="5"/>
    <x v="0"/>
    <x v="2"/>
    <x v="1"/>
    <x v="0"/>
    <n v="131827.15"/>
    <x v="1"/>
    <x v="2"/>
    <x v="2"/>
    <x v="2"/>
    <x v="0"/>
    <x v="0"/>
  </r>
  <r>
    <n v="6968"/>
    <s v="BN5644847"/>
    <n v="46.6"/>
    <x v="0"/>
    <x v="1"/>
    <x v="28"/>
    <x v="9"/>
    <x v="4448"/>
    <x v="0"/>
    <x v="0"/>
    <x v="1"/>
    <n v="10842.46"/>
    <x v="1"/>
    <x v="1"/>
    <x v="2"/>
    <x v="1"/>
    <x v="3"/>
    <x v="3"/>
  </r>
  <r>
    <n v="6969"/>
    <s v="BN5721706"/>
    <n v="51"/>
    <x v="2"/>
    <x v="0"/>
    <x v="5"/>
    <x v="3"/>
    <x v="4449"/>
    <x v="0"/>
    <x v="0"/>
    <x v="0"/>
    <n v="23768.01"/>
    <x v="1"/>
    <x v="1"/>
    <x v="1"/>
    <x v="2"/>
    <x v="3"/>
    <x v="3"/>
  </r>
  <r>
    <n v="6970"/>
    <s v="BN5687326"/>
    <n v="61.9"/>
    <x v="1"/>
    <x v="0"/>
    <x v="16"/>
    <x v="5"/>
    <x v="0"/>
    <x v="2"/>
    <x v="0"/>
    <x v="0"/>
    <n v="117616.29"/>
    <x v="1"/>
    <x v="0"/>
    <x v="0"/>
    <x v="2"/>
    <x v="0"/>
    <x v="0"/>
  </r>
  <r>
    <n v="6971"/>
    <s v="BN5761199"/>
    <n v="69.599999999999994"/>
    <x v="2"/>
    <x v="0"/>
    <x v="26"/>
    <x v="3"/>
    <x v="4450"/>
    <x v="2"/>
    <x v="0"/>
    <x v="0"/>
    <n v="174027.3"/>
    <x v="1"/>
    <x v="2"/>
    <x v="1"/>
    <x v="2"/>
    <x v="3"/>
    <x v="2"/>
  </r>
  <r>
    <n v="6972"/>
    <s v="BN5658153"/>
    <n v="55.4"/>
    <x v="0"/>
    <x v="0"/>
    <x v="4"/>
    <x v="9"/>
    <x v="4451"/>
    <x v="2"/>
    <x v="1"/>
    <x v="1"/>
    <n v="115091.38"/>
    <x v="1"/>
    <x v="1"/>
    <x v="0"/>
    <x v="1"/>
    <x v="2"/>
    <x v="0"/>
  </r>
  <r>
    <n v="6973"/>
    <s v="BN5706145"/>
    <n v="59.5"/>
    <x v="0"/>
    <x v="1"/>
    <x v="37"/>
    <x v="9"/>
    <x v="0"/>
    <x v="0"/>
    <x v="0"/>
    <x v="0"/>
    <n v="106340.66"/>
    <x v="0"/>
    <x v="0"/>
    <x v="1"/>
    <x v="1"/>
    <x v="0"/>
    <x v="0"/>
  </r>
  <r>
    <n v="6974"/>
    <s v="BN5583307"/>
    <n v="65.900000000000006"/>
    <x v="2"/>
    <x v="1"/>
    <x v="2"/>
    <x v="2"/>
    <x v="4452"/>
    <x v="2"/>
    <x v="0"/>
    <x v="0"/>
    <n v="198103.32"/>
    <x v="1"/>
    <x v="2"/>
    <x v="0"/>
    <x v="1"/>
    <x v="3"/>
    <x v="2"/>
  </r>
  <r>
    <n v="6975"/>
    <s v="BN5715556"/>
    <n v="66.2"/>
    <x v="0"/>
    <x v="1"/>
    <x v="4"/>
    <x v="2"/>
    <x v="0"/>
    <x v="2"/>
    <x v="0"/>
    <x v="0"/>
    <n v="175314.87"/>
    <x v="1"/>
    <x v="2"/>
    <x v="0"/>
    <x v="1"/>
    <x v="0"/>
    <x v="2"/>
  </r>
  <r>
    <n v="6976"/>
    <s v="BN5644769"/>
    <n v="55.6"/>
    <x v="1"/>
    <x v="1"/>
    <x v="16"/>
    <x v="0"/>
    <x v="4453"/>
    <x v="0"/>
    <x v="0"/>
    <x v="1"/>
    <n v="150679.65"/>
    <x v="1"/>
    <x v="1"/>
    <x v="0"/>
    <x v="0"/>
    <x v="3"/>
    <x v="2"/>
  </r>
  <r>
    <n v="6977"/>
    <s v="BN5785401"/>
    <n v="70.099999999999994"/>
    <x v="1"/>
    <x v="0"/>
    <x v="2"/>
    <x v="9"/>
    <x v="0"/>
    <x v="2"/>
    <x v="0"/>
    <x v="0"/>
    <n v="110043.88"/>
    <x v="1"/>
    <x v="2"/>
    <x v="0"/>
    <x v="1"/>
    <x v="0"/>
    <x v="0"/>
  </r>
  <r>
    <n v="6978"/>
    <s v="BN5711484"/>
    <n v="58.7"/>
    <x v="1"/>
    <x v="1"/>
    <x v="0"/>
    <x v="8"/>
    <x v="4454"/>
    <x v="0"/>
    <x v="0"/>
    <x v="1"/>
    <n v="194890.33"/>
    <x v="1"/>
    <x v="0"/>
    <x v="0"/>
    <x v="3"/>
    <x v="3"/>
    <x v="2"/>
  </r>
  <r>
    <n v="6979"/>
    <s v="BN5778517"/>
    <n v="57.1"/>
    <x v="0"/>
    <x v="0"/>
    <x v="40"/>
    <x v="3"/>
    <x v="0"/>
    <x v="2"/>
    <x v="1"/>
    <x v="1"/>
    <n v="112366.98"/>
    <x v="1"/>
    <x v="1"/>
    <x v="1"/>
    <x v="2"/>
    <x v="0"/>
    <x v="0"/>
  </r>
  <r>
    <n v="6980"/>
    <s v="BN5751093"/>
    <n v="53.9"/>
    <x v="0"/>
    <x v="0"/>
    <x v="20"/>
    <x v="3"/>
    <x v="4455"/>
    <x v="0"/>
    <x v="0"/>
    <x v="1"/>
    <n v="167289.82"/>
    <x v="1"/>
    <x v="1"/>
    <x v="0"/>
    <x v="2"/>
    <x v="1"/>
    <x v="2"/>
  </r>
  <r>
    <n v="6981"/>
    <s v="BN5748273"/>
    <n v="64.400000000000006"/>
    <x v="2"/>
    <x v="0"/>
    <x v="10"/>
    <x v="7"/>
    <x v="4456"/>
    <x v="2"/>
    <x v="0"/>
    <x v="0"/>
    <n v="182099.71"/>
    <x v="1"/>
    <x v="0"/>
    <x v="3"/>
    <x v="1"/>
    <x v="3"/>
    <x v="2"/>
  </r>
  <r>
    <n v="6982"/>
    <s v="BN5769952"/>
    <n v="57.2"/>
    <x v="2"/>
    <x v="1"/>
    <x v="2"/>
    <x v="4"/>
    <x v="4457"/>
    <x v="0"/>
    <x v="0"/>
    <x v="1"/>
    <n v="49373.97"/>
    <x v="0"/>
    <x v="1"/>
    <x v="0"/>
    <x v="3"/>
    <x v="3"/>
    <x v="3"/>
  </r>
  <r>
    <n v="6983"/>
    <s v="BN5685009"/>
    <n v="75.3"/>
    <x v="0"/>
    <x v="0"/>
    <x v="5"/>
    <x v="4"/>
    <x v="0"/>
    <x v="2"/>
    <x v="0"/>
    <x v="0"/>
    <n v="861.4"/>
    <x v="1"/>
    <x v="3"/>
    <x v="1"/>
    <x v="3"/>
    <x v="0"/>
    <x v="3"/>
  </r>
  <r>
    <n v="6984"/>
    <s v="BN5669414"/>
    <n v="70.599999999999994"/>
    <x v="0"/>
    <x v="1"/>
    <x v="12"/>
    <x v="8"/>
    <x v="0"/>
    <x v="2"/>
    <x v="0"/>
    <x v="0"/>
    <n v="81718.37"/>
    <x v="1"/>
    <x v="2"/>
    <x v="3"/>
    <x v="3"/>
    <x v="0"/>
    <x v="1"/>
  </r>
  <r>
    <n v="6985"/>
    <s v="BN5622544"/>
    <n v="58.8"/>
    <x v="0"/>
    <x v="1"/>
    <x v="4"/>
    <x v="2"/>
    <x v="4458"/>
    <x v="0"/>
    <x v="0"/>
    <x v="1"/>
    <n v="49324.03"/>
    <x v="0"/>
    <x v="0"/>
    <x v="0"/>
    <x v="1"/>
    <x v="2"/>
    <x v="3"/>
  </r>
  <r>
    <n v="6986"/>
    <s v="BN5586612"/>
    <n v="82.5"/>
    <x v="0"/>
    <x v="1"/>
    <x v="15"/>
    <x v="9"/>
    <x v="0"/>
    <x v="2"/>
    <x v="1"/>
    <x v="1"/>
    <n v="9751.0300000000007"/>
    <x v="1"/>
    <x v="3"/>
    <x v="2"/>
    <x v="1"/>
    <x v="0"/>
    <x v="3"/>
  </r>
  <r>
    <n v="6987"/>
    <s v="BN5702290"/>
    <n v="62.7"/>
    <x v="1"/>
    <x v="1"/>
    <x v="36"/>
    <x v="1"/>
    <x v="4459"/>
    <x v="0"/>
    <x v="0"/>
    <x v="1"/>
    <n v="78899.22"/>
    <x v="1"/>
    <x v="0"/>
    <x v="1"/>
    <x v="0"/>
    <x v="2"/>
    <x v="1"/>
  </r>
  <r>
    <n v="6988"/>
    <s v="BN5577083"/>
    <n v="53.2"/>
    <x v="0"/>
    <x v="1"/>
    <x v="52"/>
    <x v="8"/>
    <x v="4460"/>
    <x v="2"/>
    <x v="1"/>
    <x v="0"/>
    <n v="13889.73"/>
    <x v="1"/>
    <x v="1"/>
    <x v="1"/>
    <x v="3"/>
    <x v="1"/>
    <x v="3"/>
  </r>
  <r>
    <n v="6989"/>
    <s v="BN5769364"/>
    <n v="76.400000000000006"/>
    <x v="0"/>
    <x v="0"/>
    <x v="4"/>
    <x v="1"/>
    <x v="0"/>
    <x v="2"/>
    <x v="0"/>
    <x v="0"/>
    <n v="11467.38"/>
    <x v="1"/>
    <x v="3"/>
    <x v="0"/>
    <x v="0"/>
    <x v="0"/>
    <x v="3"/>
  </r>
  <r>
    <n v="6990"/>
    <s v="BN5811790"/>
    <n v="70"/>
    <x v="0"/>
    <x v="0"/>
    <x v="18"/>
    <x v="4"/>
    <x v="0"/>
    <x v="2"/>
    <x v="0"/>
    <x v="1"/>
    <n v="130789.15"/>
    <x v="1"/>
    <x v="2"/>
    <x v="3"/>
    <x v="3"/>
    <x v="0"/>
    <x v="0"/>
  </r>
  <r>
    <n v="6991"/>
    <s v="BN5648638"/>
    <n v="66"/>
    <x v="0"/>
    <x v="1"/>
    <x v="1"/>
    <x v="6"/>
    <x v="0"/>
    <x v="2"/>
    <x v="0"/>
    <x v="0"/>
    <n v="108665.89"/>
    <x v="1"/>
    <x v="2"/>
    <x v="0"/>
    <x v="0"/>
    <x v="0"/>
    <x v="0"/>
  </r>
  <r>
    <n v="6992"/>
    <s v="BN5752714"/>
    <n v="51.8"/>
    <x v="2"/>
    <x v="1"/>
    <x v="6"/>
    <x v="9"/>
    <x v="4461"/>
    <x v="2"/>
    <x v="0"/>
    <x v="1"/>
    <n v="160303.07999999999"/>
    <x v="0"/>
    <x v="1"/>
    <x v="2"/>
    <x v="1"/>
    <x v="3"/>
    <x v="2"/>
  </r>
  <r>
    <n v="6993"/>
    <s v="BN5808088"/>
    <n v="55.7"/>
    <x v="0"/>
    <x v="0"/>
    <x v="2"/>
    <x v="3"/>
    <x v="4462"/>
    <x v="0"/>
    <x v="0"/>
    <x v="1"/>
    <n v="115287.99"/>
    <x v="0"/>
    <x v="1"/>
    <x v="0"/>
    <x v="2"/>
    <x v="1"/>
    <x v="0"/>
  </r>
  <r>
    <n v="6994"/>
    <s v="BN5681255"/>
    <n v="63.9"/>
    <x v="0"/>
    <x v="0"/>
    <x v="12"/>
    <x v="1"/>
    <x v="4463"/>
    <x v="2"/>
    <x v="0"/>
    <x v="0"/>
    <n v="139094.12"/>
    <x v="1"/>
    <x v="0"/>
    <x v="3"/>
    <x v="0"/>
    <x v="3"/>
    <x v="0"/>
  </r>
  <r>
    <n v="6995"/>
    <s v="BN5589123"/>
    <n v="55.7"/>
    <x v="0"/>
    <x v="0"/>
    <x v="9"/>
    <x v="4"/>
    <x v="0"/>
    <x v="0"/>
    <x v="1"/>
    <x v="1"/>
    <n v="20515.72"/>
    <x v="1"/>
    <x v="1"/>
    <x v="2"/>
    <x v="3"/>
    <x v="0"/>
    <x v="3"/>
  </r>
  <r>
    <n v="6996"/>
    <s v="BN5696739"/>
    <n v="63.3"/>
    <x v="0"/>
    <x v="0"/>
    <x v="15"/>
    <x v="1"/>
    <x v="4464"/>
    <x v="0"/>
    <x v="1"/>
    <x v="0"/>
    <n v="36642.65"/>
    <x v="1"/>
    <x v="0"/>
    <x v="2"/>
    <x v="0"/>
    <x v="3"/>
    <x v="3"/>
  </r>
  <r>
    <n v="6997"/>
    <s v="BN5614875"/>
    <n v="62.3"/>
    <x v="1"/>
    <x v="0"/>
    <x v="5"/>
    <x v="0"/>
    <x v="4465"/>
    <x v="0"/>
    <x v="0"/>
    <x v="0"/>
    <n v="104382.11"/>
    <x v="1"/>
    <x v="0"/>
    <x v="1"/>
    <x v="0"/>
    <x v="1"/>
    <x v="0"/>
  </r>
  <r>
    <n v="6998"/>
    <s v="BN5688974"/>
    <n v="61.1"/>
    <x v="0"/>
    <x v="1"/>
    <x v="50"/>
    <x v="8"/>
    <x v="4466"/>
    <x v="2"/>
    <x v="0"/>
    <x v="0"/>
    <n v="146448.01"/>
    <x v="1"/>
    <x v="0"/>
    <x v="1"/>
    <x v="3"/>
    <x v="1"/>
    <x v="0"/>
  </r>
  <r>
    <n v="6999"/>
    <s v="BN5639987"/>
    <n v="66.599999999999994"/>
    <x v="1"/>
    <x v="0"/>
    <x v="40"/>
    <x v="8"/>
    <x v="0"/>
    <x v="0"/>
    <x v="1"/>
    <x v="1"/>
    <n v="166650.9"/>
    <x v="0"/>
    <x v="2"/>
    <x v="1"/>
    <x v="3"/>
    <x v="0"/>
    <x v="2"/>
  </r>
  <r>
    <n v="7000"/>
    <s v="BN5776069"/>
    <n v="52.1"/>
    <x v="0"/>
    <x v="1"/>
    <x v="7"/>
    <x v="4"/>
    <x v="4467"/>
    <x v="0"/>
    <x v="0"/>
    <x v="0"/>
    <n v="164223.70000000001"/>
    <x v="0"/>
    <x v="1"/>
    <x v="2"/>
    <x v="3"/>
    <x v="3"/>
    <x v="2"/>
  </r>
  <r>
    <n v="7001"/>
    <s v="BN5739461"/>
    <n v="77.5"/>
    <x v="0"/>
    <x v="1"/>
    <x v="34"/>
    <x v="9"/>
    <x v="4468"/>
    <x v="0"/>
    <x v="0"/>
    <x v="1"/>
    <n v="149331.01"/>
    <x v="1"/>
    <x v="3"/>
    <x v="2"/>
    <x v="1"/>
    <x v="3"/>
    <x v="0"/>
  </r>
  <r>
    <n v="7002"/>
    <s v="BN5662767"/>
    <n v="68.099999999999994"/>
    <x v="2"/>
    <x v="1"/>
    <x v="36"/>
    <x v="8"/>
    <x v="4469"/>
    <x v="2"/>
    <x v="1"/>
    <x v="1"/>
    <n v="73066.720000000001"/>
    <x v="1"/>
    <x v="2"/>
    <x v="1"/>
    <x v="3"/>
    <x v="2"/>
    <x v="1"/>
  </r>
  <r>
    <n v="7003"/>
    <s v="BN5687601"/>
    <n v="56.4"/>
    <x v="2"/>
    <x v="0"/>
    <x v="15"/>
    <x v="7"/>
    <x v="4470"/>
    <x v="2"/>
    <x v="0"/>
    <x v="1"/>
    <n v="15378.23"/>
    <x v="1"/>
    <x v="1"/>
    <x v="2"/>
    <x v="1"/>
    <x v="2"/>
    <x v="3"/>
  </r>
  <r>
    <n v="7004"/>
    <s v="BN5715663"/>
    <n v="64.599999999999994"/>
    <x v="2"/>
    <x v="0"/>
    <x v="4"/>
    <x v="0"/>
    <x v="4471"/>
    <x v="0"/>
    <x v="1"/>
    <x v="1"/>
    <n v="53072.49"/>
    <x v="0"/>
    <x v="0"/>
    <x v="0"/>
    <x v="0"/>
    <x v="3"/>
    <x v="1"/>
  </r>
  <r>
    <n v="7005"/>
    <s v="BN5571034"/>
    <n v="67"/>
    <x v="0"/>
    <x v="0"/>
    <x v="5"/>
    <x v="2"/>
    <x v="4472"/>
    <x v="0"/>
    <x v="1"/>
    <x v="0"/>
    <n v="3159.15"/>
    <x v="1"/>
    <x v="2"/>
    <x v="1"/>
    <x v="1"/>
    <x v="2"/>
    <x v="3"/>
  </r>
  <r>
    <n v="7006"/>
    <s v="BN5726379"/>
    <n v="75.099999999999994"/>
    <x v="0"/>
    <x v="1"/>
    <x v="3"/>
    <x v="1"/>
    <x v="4473"/>
    <x v="0"/>
    <x v="0"/>
    <x v="1"/>
    <n v="125920.54"/>
    <x v="1"/>
    <x v="3"/>
    <x v="0"/>
    <x v="0"/>
    <x v="3"/>
    <x v="0"/>
  </r>
  <r>
    <n v="7007"/>
    <s v="BN5660303"/>
    <n v="54.4"/>
    <x v="0"/>
    <x v="0"/>
    <x v="19"/>
    <x v="5"/>
    <x v="0"/>
    <x v="2"/>
    <x v="0"/>
    <x v="0"/>
    <n v="124113.04"/>
    <x v="1"/>
    <x v="1"/>
    <x v="3"/>
    <x v="2"/>
    <x v="0"/>
    <x v="0"/>
  </r>
  <r>
    <n v="7008"/>
    <s v="BN5663855"/>
    <n v="63.9"/>
    <x v="0"/>
    <x v="0"/>
    <x v="16"/>
    <x v="8"/>
    <x v="0"/>
    <x v="2"/>
    <x v="1"/>
    <x v="1"/>
    <n v="93716.38"/>
    <x v="1"/>
    <x v="0"/>
    <x v="0"/>
    <x v="3"/>
    <x v="0"/>
    <x v="1"/>
  </r>
  <r>
    <n v="7009"/>
    <s v="BN5638523"/>
    <n v="63.5"/>
    <x v="2"/>
    <x v="0"/>
    <x v="35"/>
    <x v="8"/>
    <x v="4474"/>
    <x v="0"/>
    <x v="0"/>
    <x v="1"/>
    <n v="155799.85999999999"/>
    <x v="0"/>
    <x v="0"/>
    <x v="1"/>
    <x v="3"/>
    <x v="3"/>
    <x v="2"/>
  </r>
  <r>
    <n v="7010"/>
    <s v="BN5644359"/>
    <n v="67.2"/>
    <x v="0"/>
    <x v="0"/>
    <x v="34"/>
    <x v="5"/>
    <x v="0"/>
    <x v="0"/>
    <x v="1"/>
    <x v="0"/>
    <n v="8814.69"/>
    <x v="1"/>
    <x v="2"/>
    <x v="2"/>
    <x v="2"/>
    <x v="0"/>
    <x v="3"/>
  </r>
  <r>
    <n v="7011"/>
    <s v="BN5585805"/>
    <n v="63.9"/>
    <x v="0"/>
    <x v="0"/>
    <x v="12"/>
    <x v="2"/>
    <x v="0"/>
    <x v="0"/>
    <x v="1"/>
    <x v="1"/>
    <n v="164453.98000000001"/>
    <x v="1"/>
    <x v="0"/>
    <x v="3"/>
    <x v="1"/>
    <x v="0"/>
    <x v="2"/>
  </r>
  <r>
    <n v="7012"/>
    <s v="BN5609269"/>
    <n v="69.7"/>
    <x v="0"/>
    <x v="0"/>
    <x v="11"/>
    <x v="1"/>
    <x v="0"/>
    <x v="2"/>
    <x v="1"/>
    <x v="1"/>
    <n v="87803.32"/>
    <x v="1"/>
    <x v="2"/>
    <x v="2"/>
    <x v="0"/>
    <x v="0"/>
    <x v="1"/>
  </r>
  <r>
    <n v="7013"/>
    <s v="BN5803291"/>
    <n v="85"/>
    <x v="1"/>
    <x v="1"/>
    <x v="4"/>
    <x v="2"/>
    <x v="0"/>
    <x v="2"/>
    <x v="0"/>
    <x v="0"/>
    <n v="183617.32"/>
    <x v="1"/>
    <x v="3"/>
    <x v="0"/>
    <x v="1"/>
    <x v="0"/>
    <x v="2"/>
  </r>
  <r>
    <n v="7014"/>
    <s v="BN5599353"/>
    <n v="74.8"/>
    <x v="0"/>
    <x v="0"/>
    <x v="10"/>
    <x v="2"/>
    <x v="0"/>
    <x v="2"/>
    <x v="0"/>
    <x v="1"/>
    <n v="53584.03"/>
    <x v="1"/>
    <x v="3"/>
    <x v="3"/>
    <x v="1"/>
    <x v="0"/>
    <x v="1"/>
  </r>
  <r>
    <n v="7015"/>
    <s v="BN5692321"/>
    <n v="46.3"/>
    <x v="1"/>
    <x v="0"/>
    <x v="12"/>
    <x v="0"/>
    <x v="0"/>
    <x v="2"/>
    <x v="0"/>
    <x v="0"/>
    <n v="1950.93"/>
    <x v="1"/>
    <x v="1"/>
    <x v="3"/>
    <x v="0"/>
    <x v="0"/>
    <x v="3"/>
  </r>
  <r>
    <n v="7016"/>
    <s v="BN5683081"/>
    <n v="57.2"/>
    <x v="0"/>
    <x v="0"/>
    <x v="33"/>
    <x v="5"/>
    <x v="0"/>
    <x v="0"/>
    <x v="1"/>
    <x v="0"/>
    <n v="175025.27"/>
    <x v="1"/>
    <x v="1"/>
    <x v="2"/>
    <x v="2"/>
    <x v="0"/>
    <x v="2"/>
  </r>
  <r>
    <n v="7017"/>
    <s v="BN5790167"/>
    <n v="74.099999999999994"/>
    <x v="1"/>
    <x v="1"/>
    <x v="5"/>
    <x v="1"/>
    <x v="4475"/>
    <x v="0"/>
    <x v="0"/>
    <x v="0"/>
    <n v="13018.96"/>
    <x v="1"/>
    <x v="3"/>
    <x v="1"/>
    <x v="0"/>
    <x v="1"/>
    <x v="3"/>
  </r>
  <r>
    <n v="7018"/>
    <s v="BN5767642"/>
    <n v="64.599999999999994"/>
    <x v="1"/>
    <x v="1"/>
    <x v="11"/>
    <x v="8"/>
    <x v="4476"/>
    <x v="2"/>
    <x v="0"/>
    <x v="0"/>
    <n v="42537.59"/>
    <x v="0"/>
    <x v="0"/>
    <x v="2"/>
    <x v="3"/>
    <x v="2"/>
    <x v="3"/>
  </r>
  <r>
    <n v="7019"/>
    <s v="BN5768513"/>
    <n v="80.5"/>
    <x v="2"/>
    <x v="1"/>
    <x v="5"/>
    <x v="9"/>
    <x v="4477"/>
    <x v="0"/>
    <x v="0"/>
    <x v="1"/>
    <n v="62989.82"/>
    <x v="0"/>
    <x v="3"/>
    <x v="1"/>
    <x v="1"/>
    <x v="2"/>
    <x v="1"/>
  </r>
  <r>
    <n v="7020"/>
    <s v="BN5699752"/>
    <n v="63.7"/>
    <x v="0"/>
    <x v="1"/>
    <x v="18"/>
    <x v="0"/>
    <x v="4478"/>
    <x v="0"/>
    <x v="0"/>
    <x v="0"/>
    <n v="71692.800000000003"/>
    <x v="1"/>
    <x v="0"/>
    <x v="3"/>
    <x v="0"/>
    <x v="2"/>
    <x v="1"/>
  </r>
  <r>
    <n v="7021"/>
    <s v="BN5786150"/>
    <n v="65.099999999999994"/>
    <x v="0"/>
    <x v="1"/>
    <x v="34"/>
    <x v="3"/>
    <x v="0"/>
    <x v="2"/>
    <x v="0"/>
    <x v="1"/>
    <n v="823.96"/>
    <x v="1"/>
    <x v="0"/>
    <x v="2"/>
    <x v="2"/>
    <x v="0"/>
    <x v="3"/>
  </r>
  <r>
    <n v="7022"/>
    <s v="BN5694443"/>
    <n v="67.2"/>
    <x v="0"/>
    <x v="1"/>
    <x v="34"/>
    <x v="4"/>
    <x v="4479"/>
    <x v="0"/>
    <x v="0"/>
    <x v="0"/>
    <n v="169469.3"/>
    <x v="1"/>
    <x v="2"/>
    <x v="2"/>
    <x v="3"/>
    <x v="2"/>
    <x v="2"/>
  </r>
  <r>
    <n v="7023"/>
    <s v="BN5796726"/>
    <n v="49.3"/>
    <x v="0"/>
    <x v="1"/>
    <x v="41"/>
    <x v="6"/>
    <x v="4480"/>
    <x v="2"/>
    <x v="0"/>
    <x v="1"/>
    <n v="150159.95000000001"/>
    <x v="0"/>
    <x v="1"/>
    <x v="1"/>
    <x v="0"/>
    <x v="2"/>
    <x v="2"/>
  </r>
  <r>
    <n v="7024"/>
    <s v="BN5605704"/>
    <n v="52.4"/>
    <x v="2"/>
    <x v="1"/>
    <x v="6"/>
    <x v="9"/>
    <x v="4481"/>
    <x v="2"/>
    <x v="0"/>
    <x v="1"/>
    <n v="32063.3"/>
    <x v="1"/>
    <x v="1"/>
    <x v="2"/>
    <x v="1"/>
    <x v="2"/>
    <x v="3"/>
  </r>
  <r>
    <n v="7025"/>
    <s v="BN5714000"/>
    <n v="62.4"/>
    <x v="2"/>
    <x v="0"/>
    <x v="13"/>
    <x v="8"/>
    <x v="4482"/>
    <x v="0"/>
    <x v="0"/>
    <x v="1"/>
    <n v="68794.149999999994"/>
    <x v="1"/>
    <x v="0"/>
    <x v="1"/>
    <x v="3"/>
    <x v="2"/>
    <x v="1"/>
  </r>
  <r>
    <n v="7026"/>
    <s v="BN5711359"/>
    <n v="56.9"/>
    <x v="1"/>
    <x v="0"/>
    <x v="21"/>
    <x v="6"/>
    <x v="0"/>
    <x v="1"/>
    <x v="0"/>
    <x v="1"/>
    <n v="75084.960000000006"/>
    <x v="0"/>
    <x v="1"/>
    <x v="1"/>
    <x v="0"/>
    <x v="0"/>
    <x v="1"/>
  </r>
  <r>
    <n v="7027"/>
    <s v="BN5588036"/>
    <n v="67.7"/>
    <x v="0"/>
    <x v="0"/>
    <x v="7"/>
    <x v="0"/>
    <x v="0"/>
    <x v="2"/>
    <x v="1"/>
    <x v="0"/>
    <n v="114685.92"/>
    <x v="1"/>
    <x v="2"/>
    <x v="2"/>
    <x v="0"/>
    <x v="0"/>
    <x v="0"/>
  </r>
  <r>
    <n v="7028"/>
    <s v="BN5748465"/>
    <n v="46.4"/>
    <x v="2"/>
    <x v="1"/>
    <x v="24"/>
    <x v="4"/>
    <x v="4483"/>
    <x v="0"/>
    <x v="1"/>
    <x v="1"/>
    <n v="143665.44"/>
    <x v="1"/>
    <x v="1"/>
    <x v="3"/>
    <x v="3"/>
    <x v="2"/>
    <x v="0"/>
  </r>
  <r>
    <n v="7029"/>
    <s v="BN5618323"/>
    <n v="71.8"/>
    <x v="2"/>
    <x v="1"/>
    <x v="28"/>
    <x v="3"/>
    <x v="4484"/>
    <x v="0"/>
    <x v="1"/>
    <x v="1"/>
    <n v="51099.56"/>
    <x v="1"/>
    <x v="2"/>
    <x v="2"/>
    <x v="2"/>
    <x v="2"/>
    <x v="1"/>
  </r>
  <r>
    <n v="7030"/>
    <s v="BN5672345"/>
    <n v="59.4"/>
    <x v="0"/>
    <x v="0"/>
    <x v="47"/>
    <x v="4"/>
    <x v="0"/>
    <x v="0"/>
    <x v="0"/>
    <x v="1"/>
    <n v="5408.74"/>
    <x v="0"/>
    <x v="0"/>
    <x v="1"/>
    <x v="3"/>
    <x v="0"/>
    <x v="3"/>
  </r>
  <r>
    <n v="7031"/>
    <s v="BN5609955"/>
    <n v="57.4"/>
    <x v="0"/>
    <x v="1"/>
    <x v="19"/>
    <x v="2"/>
    <x v="4485"/>
    <x v="0"/>
    <x v="0"/>
    <x v="1"/>
    <n v="103006.27"/>
    <x v="1"/>
    <x v="1"/>
    <x v="3"/>
    <x v="1"/>
    <x v="3"/>
    <x v="0"/>
  </r>
  <r>
    <n v="7032"/>
    <s v="BN5580827"/>
    <n v="47.8"/>
    <x v="1"/>
    <x v="1"/>
    <x v="36"/>
    <x v="10"/>
    <x v="4486"/>
    <x v="2"/>
    <x v="1"/>
    <x v="0"/>
    <n v="44147.95"/>
    <x v="0"/>
    <x v="1"/>
    <x v="1"/>
    <x v="0"/>
    <x v="1"/>
    <x v="3"/>
  </r>
  <r>
    <n v="7033"/>
    <s v="BN5583593"/>
    <n v="61.5"/>
    <x v="1"/>
    <x v="1"/>
    <x v="1"/>
    <x v="4"/>
    <x v="0"/>
    <x v="0"/>
    <x v="1"/>
    <x v="0"/>
    <n v="149278.96"/>
    <x v="1"/>
    <x v="0"/>
    <x v="0"/>
    <x v="3"/>
    <x v="0"/>
    <x v="0"/>
  </r>
  <r>
    <n v="7034"/>
    <s v="BN5813631"/>
    <n v="65.099999999999994"/>
    <x v="1"/>
    <x v="1"/>
    <x v="13"/>
    <x v="4"/>
    <x v="0"/>
    <x v="2"/>
    <x v="1"/>
    <x v="1"/>
    <n v="193009.21"/>
    <x v="1"/>
    <x v="0"/>
    <x v="1"/>
    <x v="3"/>
    <x v="0"/>
    <x v="2"/>
  </r>
  <r>
    <n v="7035"/>
    <s v="BN5767177"/>
    <n v="46.5"/>
    <x v="2"/>
    <x v="1"/>
    <x v="47"/>
    <x v="1"/>
    <x v="4487"/>
    <x v="0"/>
    <x v="1"/>
    <x v="1"/>
    <n v="74898.8"/>
    <x v="0"/>
    <x v="1"/>
    <x v="1"/>
    <x v="0"/>
    <x v="3"/>
    <x v="1"/>
  </r>
  <r>
    <n v="7036"/>
    <s v="BN5686374"/>
    <n v="55.8"/>
    <x v="0"/>
    <x v="0"/>
    <x v="27"/>
    <x v="3"/>
    <x v="4488"/>
    <x v="2"/>
    <x v="0"/>
    <x v="0"/>
    <n v="116253.1"/>
    <x v="1"/>
    <x v="1"/>
    <x v="1"/>
    <x v="2"/>
    <x v="3"/>
    <x v="0"/>
  </r>
  <r>
    <n v="7037"/>
    <s v="BN5678795"/>
    <n v="54"/>
    <x v="2"/>
    <x v="1"/>
    <x v="24"/>
    <x v="6"/>
    <x v="4489"/>
    <x v="0"/>
    <x v="1"/>
    <x v="1"/>
    <n v="19374.080000000002"/>
    <x v="1"/>
    <x v="1"/>
    <x v="3"/>
    <x v="0"/>
    <x v="2"/>
    <x v="3"/>
  </r>
  <r>
    <n v="7038"/>
    <s v="BN5789524"/>
    <n v="56.8"/>
    <x v="2"/>
    <x v="1"/>
    <x v="17"/>
    <x v="2"/>
    <x v="4490"/>
    <x v="0"/>
    <x v="1"/>
    <x v="1"/>
    <n v="64516.800000000003"/>
    <x v="0"/>
    <x v="1"/>
    <x v="1"/>
    <x v="1"/>
    <x v="2"/>
    <x v="1"/>
  </r>
  <r>
    <n v="7039"/>
    <s v="BN5668592"/>
    <n v="63"/>
    <x v="0"/>
    <x v="1"/>
    <x v="8"/>
    <x v="10"/>
    <x v="0"/>
    <x v="2"/>
    <x v="0"/>
    <x v="0"/>
    <n v="34475.14"/>
    <x v="1"/>
    <x v="0"/>
    <x v="2"/>
    <x v="0"/>
    <x v="0"/>
    <x v="3"/>
  </r>
  <r>
    <n v="7040"/>
    <s v="BN5631598"/>
    <n v="52.3"/>
    <x v="2"/>
    <x v="1"/>
    <x v="52"/>
    <x v="1"/>
    <x v="4491"/>
    <x v="0"/>
    <x v="1"/>
    <x v="0"/>
    <n v="57061.71"/>
    <x v="1"/>
    <x v="1"/>
    <x v="1"/>
    <x v="0"/>
    <x v="2"/>
    <x v="1"/>
  </r>
  <r>
    <n v="7041"/>
    <s v="BN5655571"/>
    <n v="67.8"/>
    <x v="0"/>
    <x v="0"/>
    <x v="36"/>
    <x v="0"/>
    <x v="0"/>
    <x v="2"/>
    <x v="0"/>
    <x v="0"/>
    <n v="32301.88"/>
    <x v="1"/>
    <x v="2"/>
    <x v="1"/>
    <x v="0"/>
    <x v="0"/>
    <x v="3"/>
  </r>
  <r>
    <n v="7042"/>
    <s v="BN5753504"/>
    <n v="43.8"/>
    <x v="0"/>
    <x v="1"/>
    <x v="16"/>
    <x v="0"/>
    <x v="0"/>
    <x v="2"/>
    <x v="0"/>
    <x v="1"/>
    <n v="136859.54999999999"/>
    <x v="1"/>
    <x v="1"/>
    <x v="0"/>
    <x v="0"/>
    <x v="0"/>
    <x v="0"/>
  </r>
  <r>
    <n v="7043"/>
    <s v="BN5617261"/>
    <n v="54.4"/>
    <x v="0"/>
    <x v="1"/>
    <x v="4"/>
    <x v="1"/>
    <x v="0"/>
    <x v="2"/>
    <x v="1"/>
    <x v="1"/>
    <n v="69244.240000000005"/>
    <x v="1"/>
    <x v="1"/>
    <x v="0"/>
    <x v="0"/>
    <x v="0"/>
    <x v="1"/>
  </r>
  <r>
    <n v="7044"/>
    <s v="BN5704494"/>
    <n v="59.5"/>
    <x v="2"/>
    <x v="1"/>
    <x v="10"/>
    <x v="0"/>
    <x v="4492"/>
    <x v="2"/>
    <x v="1"/>
    <x v="0"/>
    <n v="156309.51999999999"/>
    <x v="1"/>
    <x v="0"/>
    <x v="3"/>
    <x v="0"/>
    <x v="1"/>
    <x v="2"/>
  </r>
  <r>
    <n v="7045"/>
    <s v="BN5738400"/>
    <n v="67.8"/>
    <x v="0"/>
    <x v="1"/>
    <x v="28"/>
    <x v="6"/>
    <x v="0"/>
    <x v="2"/>
    <x v="0"/>
    <x v="1"/>
    <n v="4989.33"/>
    <x v="1"/>
    <x v="2"/>
    <x v="2"/>
    <x v="0"/>
    <x v="0"/>
    <x v="3"/>
  </r>
  <r>
    <n v="7046"/>
    <s v="BN5647982"/>
    <n v="85"/>
    <x v="0"/>
    <x v="0"/>
    <x v="18"/>
    <x v="5"/>
    <x v="0"/>
    <x v="2"/>
    <x v="0"/>
    <x v="0"/>
    <n v="190194.95"/>
    <x v="1"/>
    <x v="3"/>
    <x v="3"/>
    <x v="2"/>
    <x v="0"/>
    <x v="2"/>
  </r>
  <r>
    <n v="7047"/>
    <s v="BN5737540"/>
    <n v="58.9"/>
    <x v="2"/>
    <x v="0"/>
    <x v="43"/>
    <x v="0"/>
    <x v="4493"/>
    <x v="2"/>
    <x v="0"/>
    <x v="1"/>
    <n v="3529.72"/>
    <x v="1"/>
    <x v="0"/>
    <x v="2"/>
    <x v="0"/>
    <x v="3"/>
    <x v="3"/>
  </r>
  <r>
    <n v="7048"/>
    <s v="BN5731499"/>
    <n v="78.5"/>
    <x v="1"/>
    <x v="0"/>
    <x v="8"/>
    <x v="0"/>
    <x v="4494"/>
    <x v="2"/>
    <x v="1"/>
    <x v="1"/>
    <n v="81778.720000000001"/>
    <x v="1"/>
    <x v="3"/>
    <x v="2"/>
    <x v="0"/>
    <x v="3"/>
    <x v="1"/>
  </r>
  <r>
    <n v="7049"/>
    <s v="BN5757380"/>
    <n v="56.3"/>
    <x v="1"/>
    <x v="1"/>
    <x v="38"/>
    <x v="5"/>
    <x v="0"/>
    <x v="2"/>
    <x v="0"/>
    <x v="0"/>
    <n v="39297.480000000003"/>
    <x v="1"/>
    <x v="1"/>
    <x v="1"/>
    <x v="2"/>
    <x v="0"/>
    <x v="3"/>
  </r>
  <r>
    <n v="7050"/>
    <s v="BN5597622"/>
    <n v="60.2"/>
    <x v="0"/>
    <x v="0"/>
    <x v="2"/>
    <x v="5"/>
    <x v="4495"/>
    <x v="2"/>
    <x v="0"/>
    <x v="1"/>
    <n v="176614.86"/>
    <x v="0"/>
    <x v="0"/>
    <x v="0"/>
    <x v="2"/>
    <x v="2"/>
    <x v="2"/>
  </r>
  <r>
    <n v="7051"/>
    <s v="BN5720442"/>
    <n v="59.1"/>
    <x v="0"/>
    <x v="1"/>
    <x v="6"/>
    <x v="5"/>
    <x v="0"/>
    <x v="2"/>
    <x v="0"/>
    <x v="0"/>
    <n v="108684.65"/>
    <x v="1"/>
    <x v="0"/>
    <x v="2"/>
    <x v="2"/>
    <x v="0"/>
    <x v="0"/>
  </r>
  <r>
    <n v="7052"/>
    <s v="BN5596710"/>
    <n v="64.3"/>
    <x v="1"/>
    <x v="1"/>
    <x v="3"/>
    <x v="1"/>
    <x v="0"/>
    <x v="2"/>
    <x v="0"/>
    <x v="0"/>
    <n v="145764.4"/>
    <x v="1"/>
    <x v="0"/>
    <x v="0"/>
    <x v="0"/>
    <x v="0"/>
    <x v="0"/>
  </r>
  <r>
    <n v="7053"/>
    <s v="BN5681668"/>
    <n v="60.5"/>
    <x v="0"/>
    <x v="0"/>
    <x v="15"/>
    <x v="8"/>
    <x v="0"/>
    <x v="2"/>
    <x v="0"/>
    <x v="0"/>
    <n v="42135.28"/>
    <x v="1"/>
    <x v="0"/>
    <x v="2"/>
    <x v="3"/>
    <x v="0"/>
    <x v="3"/>
  </r>
  <r>
    <n v="7054"/>
    <s v="BN5815184"/>
    <n v="75.5"/>
    <x v="2"/>
    <x v="1"/>
    <x v="3"/>
    <x v="5"/>
    <x v="4496"/>
    <x v="1"/>
    <x v="0"/>
    <x v="1"/>
    <n v="16929.41"/>
    <x v="0"/>
    <x v="3"/>
    <x v="0"/>
    <x v="2"/>
    <x v="2"/>
    <x v="3"/>
  </r>
  <r>
    <n v="7055"/>
    <s v="BN5682773"/>
    <n v="76.900000000000006"/>
    <x v="1"/>
    <x v="1"/>
    <x v="16"/>
    <x v="5"/>
    <x v="0"/>
    <x v="2"/>
    <x v="1"/>
    <x v="1"/>
    <n v="104393.78"/>
    <x v="1"/>
    <x v="3"/>
    <x v="0"/>
    <x v="2"/>
    <x v="0"/>
    <x v="0"/>
  </r>
  <r>
    <n v="7056"/>
    <s v="BN5621459"/>
    <n v="62"/>
    <x v="0"/>
    <x v="0"/>
    <x v="19"/>
    <x v="9"/>
    <x v="4497"/>
    <x v="0"/>
    <x v="0"/>
    <x v="0"/>
    <n v="192717.57"/>
    <x v="1"/>
    <x v="0"/>
    <x v="3"/>
    <x v="1"/>
    <x v="3"/>
    <x v="2"/>
  </r>
  <r>
    <n v="7057"/>
    <s v="BN5705831"/>
    <n v="72.5"/>
    <x v="0"/>
    <x v="1"/>
    <x v="8"/>
    <x v="2"/>
    <x v="0"/>
    <x v="2"/>
    <x v="0"/>
    <x v="0"/>
    <n v="59650.42"/>
    <x v="1"/>
    <x v="3"/>
    <x v="2"/>
    <x v="1"/>
    <x v="0"/>
    <x v="1"/>
  </r>
  <r>
    <n v="7058"/>
    <s v="BN5684425"/>
    <n v="81.8"/>
    <x v="2"/>
    <x v="0"/>
    <x v="42"/>
    <x v="2"/>
    <x v="4498"/>
    <x v="2"/>
    <x v="0"/>
    <x v="0"/>
    <n v="63729.72"/>
    <x v="1"/>
    <x v="3"/>
    <x v="1"/>
    <x v="1"/>
    <x v="2"/>
    <x v="1"/>
  </r>
  <r>
    <n v="7059"/>
    <s v="BN5671682"/>
    <n v="62.4"/>
    <x v="0"/>
    <x v="0"/>
    <x v="60"/>
    <x v="4"/>
    <x v="4499"/>
    <x v="1"/>
    <x v="0"/>
    <x v="0"/>
    <n v="73679.59"/>
    <x v="0"/>
    <x v="0"/>
    <x v="1"/>
    <x v="3"/>
    <x v="2"/>
    <x v="1"/>
  </r>
  <r>
    <n v="7060"/>
    <s v="BN5642847"/>
    <n v="66.900000000000006"/>
    <x v="2"/>
    <x v="0"/>
    <x v="12"/>
    <x v="4"/>
    <x v="4500"/>
    <x v="2"/>
    <x v="0"/>
    <x v="1"/>
    <n v="174969.92"/>
    <x v="1"/>
    <x v="2"/>
    <x v="3"/>
    <x v="3"/>
    <x v="3"/>
    <x v="2"/>
  </r>
  <r>
    <n v="7061"/>
    <s v="BN5594218"/>
    <n v="71.2"/>
    <x v="0"/>
    <x v="0"/>
    <x v="15"/>
    <x v="1"/>
    <x v="0"/>
    <x v="2"/>
    <x v="0"/>
    <x v="1"/>
    <n v="1703.58"/>
    <x v="1"/>
    <x v="2"/>
    <x v="2"/>
    <x v="0"/>
    <x v="0"/>
    <x v="3"/>
  </r>
  <r>
    <n v="7062"/>
    <s v="BN5789114"/>
    <n v="60.3"/>
    <x v="2"/>
    <x v="0"/>
    <x v="12"/>
    <x v="9"/>
    <x v="4501"/>
    <x v="0"/>
    <x v="0"/>
    <x v="1"/>
    <n v="163181.62"/>
    <x v="1"/>
    <x v="0"/>
    <x v="3"/>
    <x v="1"/>
    <x v="2"/>
    <x v="2"/>
  </r>
  <r>
    <n v="7063"/>
    <s v="BN5706675"/>
    <n v="59.7"/>
    <x v="0"/>
    <x v="0"/>
    <x v="1"/>
    <x v="4"/>
    <x v="4502"/>
    <x v="2"/>
    <x v="0"/>
    <x v="0"/>
    <n v="52319.26"/>
    <x v="1"/>
    <x v="0"/>
    <x v="0"/>
    <x v="3"/>
    <x v="2"/>
    <x v="1"/>
  </r>
  <r>
    <n v="7064"/>
    <s v="BN5766096"/>
    <n v="58"/>
    <x v="2"/>
    <x v="1"/>
    <x v="61"/>
    <x v="0"/>
    <x v="4503"/>
    <x v="2"/>
    <x v="0"/>
    <x v="0"/>
    <n v="51672.08"/>
    <x v="1"/>
    <x v="1"/>
    <x v="1"/>
    <x v="0"/>
    <x v="2"/>
    <x v="1"/>
  </r>
  <r>
    <n v="7065"/>
    <s v="BN5777907"/>
    <n v="71.8"/>
    <x v="0"/>
    <x v="0"/>
    <x v="2"/>
    <x v="6"/>
    <x v="0"/>
    <x v="2"/>
    <x v="0"/>
    <x v="0"/>
    <n v="145355.10999999999"/>
    <x v="1"/>
    <x v="2"/>
    <x v="0"/>
    <x v="0"/>
    <x v="0"/>
    <x v="0"/>
  </r>
  <r>
    <n v="7066"/>
    <s v="BN5568075"/>
    <n v="52.7"/>
    <x v="1"/>
    <x v="1"/>
    <x v="47"/>
    <x v="2"/>
    <x v="0"/>
    <x v="0"/>
    <x v="0"/>
    <x v="0"/>
    <n v="51711.57"/>
    <x v="1"/>
    <x v="1"/>
    <x v="1"/>
    <x v="1"/>
    <x v="0"/>
    <x v="1"/>
  </r>
  <r>
    <n v="7067"/>
    <s v="BN5680556"/>
    <n v="72.900000000000006"/>
    <x v="1"/>
    <x v="0"/>
    <x v="0"/>
    <x v="1"/>
    <x v="0"/>
    <x v="2"/>
    <x v="0"/>
    <x v="0"/>
    <n v="149535.97"/>
    <x v="1"/>
    <x v="3"/>
    <x v="0"/>
    <x v="0"/>
    <x v="0"/>
    <x v="2"/>
  </r>
  <r>
    <n v="7068"/>
    <s v="BN5761767"/>
    <n v="74.599999999999994"/>
    <x v="0"/>
    <x v="0"/>
    <x v="9"/>
    <x v="4"/>
    <x v="0"/>
    <x v="0"/>
    <x v="1"/>
    <x v="0"/>
    <n v="94105"/>
    <x v="1"/>
    <x v="3"/>
    <x v="2"/>
    <x v="3"/>
    <x v="0"/>
    <x v="1"/>
  </r>
  <r>
    <n v="7069"/>
    <s v="BN5730706"/>
    <n v="69.900000000000006"/>
    <x v="2"/>
    <x v="0"/>
    <x v="41"/>
    <x v="6"/>
    <x v="4504"/>
    <x v="0"/>
    <x v="0"/>
    <x v="0"/>
    <n v="155905.79"/>
    <x v="0"/>
    <x v="2"/>
    <x v="1"/>
    <x v="0"/>
    <x v="3"/>
    <x v="2"/>
  </r>
  <r>
    <n v="7070"/>
    <s v="BN5692050"/>
    <n v="75.900000000000006"/>
    <x v="0"/>
    <x v="0"/>
    <x v="17"/>
    <x v="0"/>
    <x v="0"/>
    <x v="0"/>
    <x v="0"/>
    <x v="0"/>
    <n v="138380.10999999999"/>
    <x v="1"/>
    <x v="3"/>
    <x v="1"/>
    <x v="0"/>
    <x v="0"/>
    <x v="0"/>
  </r>
  <r>
    <n v="7071"/>
    <s v="BN5608508"/>
    <n v="74.8"/>
    <x v="0"/>
    <x v="0"/>
    <x v="2"/>
    <x v="6"/>
    <x v="4505"/>
    <x v="0"/>
    <x v="1"/>
    <x v="0"/>
    <n v="97734.3"/>
    <x v="1"/>
    <x v="3"/>
    <x v="0"/>
    <x v="0"/>
    <x v="2"/>
    <x v="1"/>
  </r>
  <r>
    <n v="7072"/>
    <s v="BN5709372"/>
    <n v="69.8"/>
    <x v="1"/>
    <x v="0"/>
    <x v="54"/>
    <x v="8"/>
    <x v="0"/>
    <x v="0"/>
    <x v="0"/>
    <x v="0"/>
    <n v="173576.71"/>
    <x v="1"/>
    <x v="2"/>
    <x v="1"/>
    <x v="3"/>
    <x v="0"/>
    <x v="2"/>
  </r>
  <r>
    <n v="7073"/>
    <s v="BN5775663"/>
    <n v="68.599999999999994"/>
    <x v="0"/>
    <x v="1"/>
    <x v="24"/>
    <x v="9"/>
    <x v="4506"/>
    <x v="0"/>
    <x v="0"/>
    <x v="1"/>
    <n v="27596.39"/>
    <x v="1"/>
    <x v="2"/>
    <x v="3"/>
    <x v="1"/>
    <x v="2"/>
    <x v="3"/>
  </r>
  <r>
    <n v="7074"/>
    <s v="BN5585768"/>
    <n v="67.900000000000006"/>
    <x v="0"/>
    <x v="1"/>
    <x v="20"/>
    <x v="1"/>
    <x v="0"/>
    <x v="0"/>
    <x v="0"/>
    <x v="0"/>
    <n v="16897.189999999999"/>
    <x v="1"/>
    <x v="2"/>
    <x v="0"/>
    <x v="0"/>
    <x v="0"/>
    <x v="3"/>
  </r>
  <r>
    <n v="7075"/>
    <s v="BN5752052"/>
    <n v="68.2"/>
    <x v="2"/>
    <x v="1"/>
    <x v="18"/>
    <x v="8"/>
    <x v="4507"/>
    <x v="2"/>
    <x v="0"/>
    <x v="1"/>
    <n v="36895.99"/>
    <x v="1"/>
    <x v="2"/>
    <x v="3"/>
    <x v="3"/>
    <x v="1"/>
    <x v="3"/>
  </r>
  <r>
    <n v="7076"/>
    <s v="BN5768208"/>
    <n v="77.8"/>
    <x v="0"/>
    <x v="0"/>
    <x v="10"/>
    <x v="3"/>
    <x v="4508"/>
    <x v="0"/>
    <x v="1"/>
    <x v="0"/>
    <n v="113046.81"/>
    <x v="1"/>
    <x v="3"/>
    <x v="3"/>
    <x v="2"/>
    <x v="3"/>
    <x v="0"/>
  </r>
  <r>
    <n v="7077"/>
    <s v="BN5766819"/>
    <n v="74.2"/>
    <x v="0"/>
    <x v="0"/>
    <x v="11"/>
    <x v="4"/>
    <x v="4509"/>
    <x v="2"/>
    <x v="0"/>
    <x v="1"/>
    <n v="129933.5"/>
    <x v="1"/>
    <x v="3"/>
    <x v="2"/>
    <x v="3"/>
    <x v="2"/>
    <x v="0"/>
  </r>
  <r>
    <n v="7078"/>
    <s v="BN5725689"/>
    <n v="64.900000000000006"/>
    <x v="2"/>
    <x v="1"/>
    <x v="9"/>
    <x v="3"/>
    <x v="4510"/>
    <x v="0"/>
    <x v="1"/>
    <x v="1"/>
    <n v="133091.32"/>
    <x v="1"/>
    <x v="0"/>
    <x v="2"/>
    <x v="2"/>
    <x v="3"/>
    <x v="0"/>
  </r>
  <r>
    <n v="7079"/>
    <s v="BN5682489"/>
    <n v="76.3"/>
    <x v="0"/>
    <x v="1"/>
    <x v="44"/>
    <x v="1"/>
    <x v="4511"/>
    <x v="2"/>
    <x v="1"/>
    <x v="0"/>
    <n v="106282.74"/>
    <x v="1"/>
    <x v="3"/>
    <x v="1"/>
    <x v="0"/>
    <x v="2"/>
    <x v="0"/>
  </r>
  <r>
    <n v="7080"/>
    <s v="BN5703994"/>
    <n v="59.5"/>
    <x v="2"/>
    <x v="1"/>
    <x v="33"/>
    <x v="9"/>
    <x v="4512"/>
    <x v="2"/>
    <x v="0"/>
    <x v="0"/>
    <n v="57862.879999999997"/>
    <x v="1"/>
    <x v="0"/>
    <x v="2"/>
    <x v="1"/>
    <x v="2"/>
    <x v="1"/>
  </r>
  <r>
    <n v="7081"/>
    <s v="BN5719853"/>
    <n v="62.8"/>
    <x v="2"/>
    <x v="0"/>
    <x v="21"/>
    <x v="7"/>
    <x v="4513"/>
    <x v="2"/>
    <x v="1"/>
    <x v="1"/>
    <n v="12628.61"/>
    <x v="0"/>
    <x v="0"/>
    <x v="1"/>
    <x v="1"/>
    <x v="3"/>
    <x v="3"/>
  </r>
  <r>
    <n v="7082"/>
    <s v="BN5672807"/>
    <n v="62.5"/>
    <x v="0"/>
    <x v="0"/>
    <x v="18"/>
    <x v="2"/>
    <x v="4514"/>
    <x v="2"/>
    <x v="1"/>
    <x v="1"/>
    <n v="198914.8"/>
    <x v="1"/>
    <x v="0"/>
    <x v="3"/>
    <x v="1"/>
    <x v="2"/>
    <x v="2"/>
  </r>
  <r>
    <n v="7083"/>
    <s v="BN5667364"/>
    <n v="73.3"/>
    <x v="0"/>
    <x v="1"/>
    <x v="18"/>
    <x v="8"/>
    <x v="0"/>
    <x v="2"/>
    <x v="0"/>
    <x v="0"/>
    <n v="109127.54"/>
    <x v="1"/>
    <x v="3"/>
    <x v="3"/>
    <x v="3"/>
    <x v="0"/>
    <x v="0"/>
  </r>
  <r>
    <n v="7084"/>
    <s v="BN5636680"/>
    <n v="66.5"/>
    <x v="1"/>
    <x v="0"/>
    <x v="15"/>
    <x v="7"/>
    <x v="0"/>
    <x v="0"/>
    <x v="0"/>
    <x v="0"/>
    <n v="22487.45"/>
    <x v="1"/>
    <x v="2"/>
    <x v="2"/>
    <x v="1"/>
    <x v="0"/>
    <x v="3"/>
  </r>
  <r>
    <n v="7085"/>
    <s v="BN5571328"/>
    <n v="80.5"/>
    <x v="2"/>
    <x v="1"/>
    <x v="27"/>
    <x v="5"/>
    <x v="4515"/>
    <x v="0"/>
    <x v="0"/>
    <x v="1"/>
    <n v="46791.09"/>
    <x v="0"/>
    <x v="3"/>
    <x v="1"/>
    <x v="2"/>
    <x v="2"/>
    <x v="3"/>
  </r>
  <r>
    <n v="7086"/>
    <s v="BN5575518"/>
    <n v="72.5"/>
    <x v="0"/>
    <x v="1"/>
    <x v="16"/>
    <x v="5"/>
    <x v="0"/>
    <x v="2"/>
    <x v="0"/>
    <x v="0"/>
    <n v="158697.28"/>
    <x v="1"/>
    <x v="3"/>
    <x v="0"/>
    <x v="2"/>
    <x v="0"/>
    <x v="2"/>
  </r>
  <r>
    <n v="7087"/>
    <s v="BN5649073"/>
    <n v="55.4"/>
    <x v="0"/>
    <x v="0"/>
    <x v="16"/>
    <x v="6"/>
    <x v="4516"/>
    <x v="0"/>
    <x v="0"/>
    <x v="0"/>
    <n v="194138.36"/>
    <x v="1"/>
    <x v="1"/>
    <x v="0"/>
    <x v="0"/>
    <x v="2"/>
    <x v="2"/>
  </r>
  <r>
    <n v="7088"/>
    <s v="BN5615745"/>
    <n v="67.5"/>
    <x v="1"/>
    <x v="0"/>
    <x v="12"/>
    <x v="2"/>
    <x v="4517"/>
    <x v="0"/>
    <x v="1"/>
    <x v="0"/>
    <n v="35177.31"/>
    <x v="1"/>
    <x v="2"/>
    <x v="3"/>
    <x v="1"/>
    <x v="2"/>
    <x v="3"/>
  </r>
  <r>
    <n v="7089"/>
    <s v="BN5600888"/>
    <n v="55.6"/>
    <x v="0"/>
    <x v="0"/>
    <x v="41"/>
    <x v="4"/>
    <x v="4518"/>
    <x v="0"/>
    <x v="0"/>
    <x v="1"/>
    <n v="157015.5"/>
    <x v="0"/>
    <x v="1"/>
    <x v="1"/>
    <x v="3"/>
    <x v="2"/>
    <x v="2"/>
  </r>
  <r>
    <n v="7090"/>
    <s v="BN5690685"/>
    <n v="63.5"/>
    <x v="1"/>
    <x v="0"/>
    <x v="36"/>
    <x v="0"/>
    <x v="0"/>
    <x v="2"/>
    <x v="0"/>
    <x v="0"/>
    <n v="136551.25"/>
    <x v="1"/>
    <x v="0"/>
    <x v="1"/>
    <x v="0"/>
    <x v="0"/>
    <x v="0"/>
  </r>
  <r>
    <n v="7091"/>
    <s v="BN5565627"/>
    <n v="60.1"/>
    <x v="0"/>
    <x v="1"/>
    <x v="40"/>
    <x v="1"/>
    <x v="4519"/>
    <x v="2"/>
    <x v="1"/>
    <x v="0"/>
    <n v="96517.97"/>
    <x v="1"/>
    <x v="0"/>
    <x v="1"/>
    <x v="0"/>
    <x v="1"/>
    <x v="1"/>
  </r>
  <r>
    <n v="7092"/>
    <s v="BN5763021"/>
    <n v="60"/>
    <x v="2"/>
    <x v="1"/>
    <x v="47"/>
    <x v="3"/>
    <x v="4520"/>
    <x v="0"/>
    <x v="0"/>
    <x v="1"/>
    <n v="93629.66"/>
    <x v="0"/>
    <x v="0"/>
    <x v="1"/>
    <x v="2"/>
    <x v="3"/>
    <x v="1"/>
  </r>
  <r>
    <n v="7093"/>
    <s v="BN5723797"/>
    <n v="75.8"/>
    <x v="1"/>
    <x v="1"/>
    <x v="20"/>
    <x v="6"/>
    <x v="0"/>
    <x v="2"/>
    <x v="1"/>
    <x v="1"/>
    <n v="96097.65"/>
    <x v="1"/>
    <x v="3"/>
    <x v="0"/>
    <x v="0"/>
    <x v="0"/>
    <x v="1"/>
  </r>
  <r>
    <n v="7094"/>
    <s v="BN5644366"/>
    <n v="60.6"/>
    <x v="2"/>
    <x v="0"/>
    <x v="1"/>
    <x v="4"/>
    <x v="4521"/>
    <x v="0"/>
    <x v="0"/>
    <x v="1"/>
    <n v="156476.35999999999"/>
    <x v="0"/>
    <x v="0"/>
    <x v="0"/>
    <x v="3"/>
    <x v="2"/>
    <x v="2"/>
  </r>
  <r>
    <n v="7095"/>
    <s v="BN5655377"/>
    <n v="64"/>
    <x v="0"/>
    <x v="0"/>
    <x v="44"/>
    <x v="6"/>
    <x v="0"/>
    <x v="0"/>
    <x v="1"/>
    <x v="0"/>
    <n v="42964.63"/>
    <x v="1"/>
    <x v="0"/>
    <x v="1"/>
    <x v="0"/>
    <x v="0"/>
    <x v="3"/>
  </r>
  <r>
    <n v="7096"/>
    <s v="BN5783796"/>
    <n v="75.3"/>
    <x v="2"/>
    <x v="0"/>
    <x v="16"/>
    <x v="1"/>
    <x v="4522"/>
    <x v="0"/>
    <x v="0"/>
    <x v="1"/>
    <n v="122021.33"/>
    <x v="0"/>
    <x v="3"/>
    <x v="0"/>
    <x v="0"/>
    <x v="3"/>
    <x v="0"/>
  </r>
  <r>
    <n v="7097"/>
    <s v="BN5787606"/>
    <n v="55.9"/>
    <x v="1"/>
    <x v="1"/>
    <x v="16"/>
    <x v="6"/>
    <x v="4523"/>
    <x v="0"/>
    <x v="0"/>
    <x v="1"/>
    <n v="56311.39"/>
    <x v="0"/>
    <x v="1"/>
    <x v="0"/>
    <x v="0"/>
    <x v="2"/>
    <x v="1"/>
  </r>
  <r>
    <n v="7098"/>
    <s v="BN5664706"/>
    <n v="75.400000000000006"/>
    <x v="1"/>
    <x v="0"/>
    <x v="5"/>
    <x v="3"/>
    <x v="4524"/>
    <x v="2"/>
    <x v="1"/>
    <x v="0"/>
    <n v="150685.51999999999"/>
    <x v="1"/>
    <x v="3"/>
    <x v="1"/>
    <x v="2"/>
    <x v="2"/>
    <x v="2"/>
  </r>
  <r>
    <n v="7099"/>
    <s v="BN5642304"/>
    <n v="62.1"/>
    <x v="2"/>
    <x v="1"/>
    <x v="21"/>
    <x v="4"/>
    <x v="4525"/>
    <x v="0"/>
    <x v="1"/>
    <x v="1"/>
    <n v="177740.58"/>
    <x v="0"/>
    <x v="0"/>
    <x v="1"/>
    <x v="3"/>
    <x v="3"/>
    <x v="2"/>
  </r>
  <r>
    <n v="7100"/>
    <s v="BN5756451"/>
    <n v="65.400000000000006"/>
    <x v="0"/>
    <x v="0"/>
    <x v="24"/>
    <x v="8"/>
    <x v="0"/>
    <x v="0"/>
    <x v="1"/>
    <x v="0"/>
    <n v="71492.28"/>
    <x v="1"/>
    <x v="2"/>
    <x v="3"/>
    <x v="3"/>
    <x v="0"/>
    <x v="1"/>
  </r>
  <r>
    <n v="7101"/>
    <s v="BN5668743"/>
    <n v="65"/>
    <x v="1"/>
    <x v="1"/>
    <x v="9"/>
    <x v="2"/>
    <x v="4526"/>
    <x v="0"/>
    <x v="0"/>
    <x v="1"/>
    <n v="104492.83"/>
    <x v="1"/>
    <x v="0"/>
    <x v="2"/>
    <x v="1"/>
    <x v="3"/>
    <x v="0"/>
  </r>
  <r>
    <n v="7102"/>
    <s v="BN5796482"/>
    <n v="83.1"/>
    <x v="1"/>
    <x v="0"/>
    <x v="4"/>
    <x v="7"/>
    <x v="0"/>
    <x v="0"/>
    <x v="1"/>
    <x v="0"/>
    <n v="47729.33"/>
    <x v="1"/>
    <x v="3"/>
    <x v="0"/>
    <x v="1"/>
    <x v="0"/>
    <x v="3"/>
  </r>
  <r>
    <n v="7103"/>
    <s v="BN5677025"/>
    <n v="51.9"/>
    <x v="0"/>
    <x v="1"/>
    <x v="2"/>
    <x v="0"/>
    <x v="4527"/>
    <x v="2"/>
    <x v="0"/>
    <x v="1"/>
    <n v="97593.16"/>
    <x v="1"/>
    <x v="1"/>
    <x v="0"/>
    <x v="0"/>
    <x v="3"/>
    <x v="1"/>
  </r>
  <r>
    <n v="7104"/>
    <s v="BN5814953"/>
    <n v="55.2"/>
    <x v="2"/>
    <x v="0"/>
    <x v="0"/>
    <x v="2"/>
    <x v="4528"/>
    <x v="0"/>
    <x v="1"/>
    <x v="0"/>
    <n v="186869.58"/>
    <x v="0"/>
    <x v="1"/>
    <x v="0"/>
    <x v="1"/>
    <x v="3"/>
    <x v="2"/>
  </r>
  <r>
    <n v="7105"/>
    <s v="BN5590347"/>
    <n v="57.7"/>
    <x v="1"/>
    <x v="1"/>
    <x v="1"/>
    <x v="4"/>
    <x v="4529"/>
    <x v="0"/>
    <x v="1"/>
    <x v="0"/>
    <n v="135227.23000000001"/>
    <x v="1"/>
    <x v="1"/>
    <x v="0"/>
    <x v="3"/>
    <x v="1"/>
    <x v="0"/>
  </r>
  <r>
    <n v="7106"/>
    <s v="BN5597449"/>
    <n v="57.6"/>
    <x v="1"/>
    <x v="1"/>
    <x v="13"/>
    <x v="8"/>
    <x v="4530"/>
    <x v="0"/>
    <x v="1"/>
    <x v="1"/>
    <n v="135244.87"/>
    <x v="1"/>
    <x v="1"/>
    <x v="1"/>
    <x v="3"/>
    <x v="2"/>
    <x v="0"/>
  </r>
  <r>
    <n v="7107"/>
    <s v="BN5723902"/>
    <n v="64.599999999999994"/>
    <x v="0"/>
    <x v="1"/>
    <x v="20"/>
    <x v="8"/>
    <x v="4531"/>
    <x v="2"/>
    <x v="0"/>
    <x v="0"/>
    <n v="179473.26"/>
    <x v="1"/>
    <x v="0"/>
    <x v="0"/>
    <x v="3"/>
    <x v="1"/>
    <x v="2"/>
  </r>
  <r>
    <n v="7108"/>
    <s v="BN5767271"/>
    <n v="71.099999999999994"/>
    <x v="2"/>
    <x v="0"/>
    <x v="13"/>
    <x v="1"/>
    <x v="4532"/>
    <x v="2"/>
    <x v="0"/>
    <x v="1"/>
    <n v="50610.62"/>
    <x v="1"/>
    <x v="2"/>
    <x v="1"/>
    <x v="0"/>
    <x v="3"/>
    <x v="3"/>
  </r>
  <r>
    <n v="7109"/>
    <s v="BN5594725"/>
    <n v="80.599999999999994"/>
    <x v="1"/>
    <x v="0"/>
    <x v="24"/>
    <x v="0"/>
    <x v="4533"/>
    <x v="2"/>
    <x v="1"/>
    <x v="0"/>
    <n v="75232.02"/>
    <x v="1"/>
    <x v="3"/>
    <x v="3"/>
    <x v="0"/>
    <x v="2"/>
    <x v="1"/>
  </r>
  <r>
    <n v="7110"/>
    <s v="BN5688123"/>
    <n v="67"/>
    <x v="0"/>
    <x v="0"/>
    <x v="2"/>
    <x v="2"/>
    <x v="4534"/>
    <x v="0"/>
    <x v="1"/>
    <x v="1"/>
    <n v="89205.54"/>
    <x v="1"/>
    <x v="2"/>
    <x v="0"/>
    <x v="1"/>
    <x v="3"/>
    <x v="1"/>
  </r>
  <r>
    <n v="7111"/>
    <s v="BN5681422"/>
    <n v="67.900000000000006"/>
    <x v="1"/>
    <x v="0"/>
    <x v="34"/>
    <x v="9"/>
    <x v="0"/>
    <x v="2"/>
    <x v="1"/>
    <x v="0"/>
    <n v="61761.77"/>
    <x v="1"/>
    <x v="2"/>
    <x v="2"/>
    <x v="1"/>
    <x v="0"/>
    <x v="1"/>
  </r>
  <r>
    <n v="7112"/>
    <s v="BN5572303"/>
    <n v="85"/>
    <x v="1"/>
    <x v="0"/>
    <x v="2"/>
    <x v="5"/>
    <x v="0"/>
    <x v="2"/>
    <x v="0"/>
    <x v="1"/>
    <n v="103921.43"/>
    <x v="1"/>
    <x v="3"/>
    <x v="0"/>
    <x v="2"/>
    <x v="0"/>
    <x v="0"/>
  </r>
  <r>
    <n v="7113"/>
    <s v="BN5801354"/>
    <n v="67"/>
    <x v="2"/>
    <x v="0"/>
    <x v="12"/>
    <x v="0"/>
    <x v="4535"/>
    <x v="0"/>
    <x v="1"/>
    <x v="0"/>
    <n v="198802.9"/>
    <x v="1"/>
    <x v="2"/>
    <x v="3"/>
    <x v="0"/>
    <x v="1"/>
    <x v="2"/>
  </r>
  <r>
    <n v="7114"/>
    <s v="BN5783772"/>
    <n v="73.3"/>
    <x v="0"/>
    <x v="0"/>
    <x v="9"/>
    <x v="6"/>
    <x v="4536"/>
    <x v="0"/>
    <x v="0"/>
    <x v="0"/>
    <n v="9617.24"/>
    <x v="1"/>
    <x v="3"/>
    <x v="2"/>
    <x v="0"/>
    <x v="2"/>
    <x v="3"/>
  </r>
  <r>
    <n v="7115"/>
    <s v="BN5575156"/>
    <n v="76.400000000000006"/>
    <x v="0"/>
    <x v="0"/>
    <x v="2"/>
    <x v="1"/>
    <x v="4537"/>
    <x v="2"/>
    <x v="0"/>
    <x v="0"/>
    <n v="187905.12"/>
    <x v="1"/>
    <x v="3"/>
    <x v="0"/>
    <x v="0"/>
    <x v="2"/>
    <x v="2"/>
  </r>
  <r>
    <n v="7116"/>
    <s v="BN5773334"/>
    <n v="67.3"/>
    <x v="0"/>
    <x v="0"/>
    <x v="0"/>
    <x v="4"/>
    <x v="0"/>
    <x v="2"/>
    <x v="0"/>
    <x v="1"/>
    <n v="121440.8"/>
    <x v="1"/>
    <x v="2"/>
    <x v="0"/>
    <x v="3"/>
    <x v="0"/>
    <x v="0"/>
  </r>
  <r>
    <n v="7117"/>
    <s v="BN5788689"/>
    <n v="58.8"/>
    <x v="2"/>
    <x v="1"/>
    <x v="23"/>
    <x v="5"/>
    <x v="4538"/>
    <x v="1"/>
    <x v="0"/>
    <x v="1"/>
    <n v="36292.94"/>
    <x v="0"/>
    <x v="0"/>
    <x v="1"/>
    <x v="2"/>
    <x v="2"/>
    <x v="3"/>
  </r>
  <r>
    <n v="7118"/>
    <s v="BN5765170"/>
    <n v="56.4"/>
    <x v="1"/>
    <x v="1"/>
    <x v="8"/>
    <x v="8"/>
    <x v="4539"/>
    <x v="0"/>
    <x v="0"/>
    <x v="0"/>
    <n v="20432.09"/>
    <x v="0"/>
    <x v="1"/>
    <x v="2"/>
    <x v="3"/>
    <x v="3"/>
    <x v="3"/>
  </r>
  <r>
    <n v="7119"/>
    <s v="BN5661325"/>
    <n v="71.5"/>
    <x v="0"/>
    <x v="1"/>
    <x v="15"/>
    <x v="2"/>
    <x v="4540"/>
    <x v="0"/>
    <x v="0"/>
    <x v="1"/>
    <n v="187051.23"/>
    <x v="1"/>
    <x v="2"/>
    <x v="2"/>
    <x v="1"/>
    <x v="2"/>
    <x v="2"/>
  </r>
  <r>
    <n v="7120"/>
    <s v="BN5636391"/>
    <n v="62.1"/>
    <x v="0"/>
    <x v="1"/>
    <x v="8"/>
    <x v="3"/>
    <x v="4541"/>
    <x v="0"/>
    <x v="0"/>
    <x v="0"/>
    <n v="148689.13"/>
    <x v="1"/>
    <x v="0"/>
    <x v="2"/>
    <x v="2"/>
    <x v="2"/>
    <x v="0"/>
  </r>
  <r>
    <n v="7121"/>
    <s v="BN5603596"/>
    <n v="79.599999999999994"/>
    <x v="1"/>
    <x v="0"/>
    <x v="51"/>
    <x v="6"/>
    <x v="4542"/>
    <x v="2"/>
    <x v="1"/>
    <x v="1"/>
    <n v="125445.8"/>
    <x v="1"/>
    <x v="3"/>
    <x v="2"/>
    <x v="0"/>
    <x v="2"/>
    <x v="0"/>
  </r>
  <r>
    <n v="7122"/>
    <s v="BN5651781"/>
    <n v="67.2"/>
    <x v="0"/>
    <x v="1"/>
    <x v="10"/>
    <x v="5"/>
    <x v="0"/>
    <x v="0"/>
    <x v="1"/>
    <x v="1"/>
    <n v="22736.06"/>
    <x v="1"/>
    <x v="2"/>
    <x v="3"/>
    <x v="2"/>
    <x v="0"/>
    <x v="3"/>
  </r>
  <r>
    <n v="7123"/>
    <s v="BN5815356"/>
    <n v="52.7"/>
    <x v="1"/>
    <x v="0"/>
    <x v="17"/>
    <x v="7"/>
    <x v="4543"/>
    <x v="0"/>
    <x v="0"/>
    <x v="1"/>
    <n v="54947.51"/>
    <x v="1"/>
    <x v="1"/>
    <x v="1"/>
    <x v="1"/>
    <x v="2"/>
    <x v="1"/>
  </r>
  <r>
    <n v="7124"/>
    <s v="BN5682599"/>
    <n v="72.2"/>
    <x v="0"/>
    <x v="0"/>
    <x v="16"/>
    <x v="6"/>
    <x v="0"/>
    <x v="2"/>
    <x v="1"/>
    <x v="0"/>
    <n v="167984.72"/>
    <x v="1"/>
    <x v="3"/>
    <x v="0"/>
    <x v="0"/>
    <x v="0"/>
    <x v="2"/>
  </r>
  <r>
    <n v="7125"/>
    <s v="BN5697373"/>
    <n v="59.6"/>
    <x v="2"/>
    <x v="1"/>
    <x v="10"/>
    <x v="4"/>
    <x v="4544"/>
    <x v="2"/>
    <x v="1"/>
    <x v="0"/>
    <n v="4802.2700000000004"/>
    <x v="1"/>
    <x v="0"/>
    <x v="3"/>
    <x v="3"/>
    <x v="3"/>
    <x v="3"/>
  </r>
  <r>
    <n v="7126"/>
    <s v="BN5748345"/>
    <n v="74.599999999999994"/>
    <x v="0"/>
    <x v="0"/>
    <x v="15"/>
    <x v="4"/>
    <x v="0"/>
    <x v="2"/>
    <x v="0"/>
    <x v="0"/>
    <n v="72909.75"/>
    <x v="1"/>
    <x v="3"/>
    <x v="2"/>
    <x v="3"/>
    <x v="0"/>
    <x v="1"/>
  </r>
  <r>
    <n v="7127"/>
    <s v="BN5698184"/>
    <n v="52.3"/>
    <x v="0"/>
    <x v="0"/>
    <x v="28"/>
    <x v="4"/>
    <x v="0"/>
    <x v="2"/>
    <x v="0"/>
    <x v="1"/>
    <n v="185488.81"/>
    <x v="1"/>
    <x v="1"/>
    <x v="2"/>
    <x v="3"/>
    <x v="0"/>
    <x v="2"/>
  </r>
  <r>
    <n v="7128"/>
    <s v="BN5808575"/>
    <n v="62.4"/>
    <x v="0"/>
    <x v="1"/>
    <x v="4"/>
    <x v="6"/>
    <x v="0"/>
    <x v="2"/>
    <x v="0"/>
    <x v="1"/>
    <n v="88407.51"/>
    <x v="1"/>
    <x v="0"/>
    <x v="0"/>
    <x v="0"/>
    <x v="0"/>
    <x v="1"/>
  </r>
  <r>
    <n v="7129"/>
    <s v="BN5690285"/>
    <n v="55.3"/>
    <x v="1"/>
    <x v="1"/>
    <x v="16"/>
    <x v="1"/>
    <x v="4545"/>
    <x v="2"/>
    <x v="0"/>
    <x v="1"/>
    <n v="184544.59"/>
    <x v="1"/>
    <x v="1"/>
    <x v="0"/>
    <x v="0"/>
    <x v="2"/>
    <x v="2"/>
  </r>
  <r>
    <n v="7130"/>
    <s v="BN5781788"/>
    <n v="85"/>
    <x v="1"/>
    <x v="1"/>
    <x v="19"/>
    <x v="6"/>
    <x v="4546"/>
    <x v="2"/>
    <x v="0"/>
    <x v="0"/>
    <n v="136539.13"/>
    <x v="1"/>
    <x v="3"/>
    <x v="3"/>
    <x v="0"/>
    <x v="3"/>
    <x v="0"/>
  </r>
  <r>
    <n v="7131"/>
    <s v="BN5801386"/>
    <n v="59.9"/>
    <x v="2"/>
    <x v="1"/>
    <x v="19"/>
    <x v="0"/>
    <x v="4547"/>
    <x v="2"/>
    <x v="0"/>
    <x v="1"/>
    <n v="85045.92"/>
    <x v="1"/>
    <x v="0"/>
    <x v="3"/>
    <x v="0"/>
    <x v="1"/>
    <x v="1"/>
  </r>
  <r>
    <n v="7132"/>
    <s v="BN5704422"/>
    <n v="49.2"/>
    <x v="0"/>
    <x v="1"/>
    <x v="12"/>
    <x v="2"/>
    <x v="4548"/>
    <x v="0"/>
    <x v="1"/>
    <x v="1"/>
    <n v="85421.48"/>
    <x v="1"/>
    <x v="1"/>
    <x v="3"/>
    <x v="1"/>
    <x v="3"/>
    <x v="1"/>
  </r>
  <r>
    <n v="7133"/>
    <s v="BN5694579"/>
    <n v="70.7"/>
    <x v="1"/>
    <x v="1"/>
    <x v="36"/>
    <x v="2"/>
    <x v="4549"/>
    <x v="0"/>
    <x v="0"/>
    <x v="0"/>
    <n v="119903.2"/>
    <x v="0"/>
    <x v="2"/>
    <x v="1"/>
    <x v="1"/>
    <x v="1"/>
    <x v="0"/>
  </r>
  <r>
    <n v="7134"/>
    <s v="BN5731079"/>
    <n v="74.3"/>
    <x v="0"/>
    <x v="0"/>
    <x v="33"/>
    <x v="1"/>
    <x v="4550"/>
    <x v="0"/>
    <x v="0"/>
    <x v="0"/>
    <n v="138780.89000000001"/>
    <x v="1"/>
    <x v="3"/>
    <x v="2"/>
    <x v="0"/>
    <x v="3"/>
    <x v="0"/>
  </r>
  <r>
    <n v="7135"/>
    <s v="BN5728436"/>
    <n v="52.2"/>
    <x v="0"/>
    <x v="1"/>
    <x v="1"/>
    <x v="8"/>
    <x v="4551"/>
    <x v="0"/>
    <x v="0"/>
    <x v="0"/>
    <n v="14789.9"/>
    <x v="1"/>
    <x v="1"/>
    <x v="0"/>
    <x v="3"/>
    <x v="2"/>
    <x v="3"/>
  </r>
  <r>
    <n v="7136"/>
    <s v="BN5788355"/>
    <n v="68.099999999999994"/>
    <x v="1"/>
    <x v="0"/>
    <x v="38"/>
    <x v="0"/>
    <x v="4552"/>
    <x v="0"/>
    <x v="1"/>
    <x v="0"/>
    <n v="131964.66"/>
    <x v="1"/>
    <x v="2"/>
    <x v="1"/>
    <x v="0"/>
    <x v="2"/>
    <x v="0"/>
  </r>
  <r>
    <n v="7137"/>
    <s v="BN5689694"/>
    <n v="82.6"/>
    <x v="0"/>
    <x v="0"/>
    <x v="23"/>
    <x v="10"/>
    <x v="0"/>
    <x v="0"/>
    <x v="1"/>
    <x v="1"/>
    <n v="178709.98"/>
    <x v="0"/>
    <x v="3"/>
    <x v="1"/>
    <x v="0"/>
    <x v="0"/>
    <x v="2"/>
  </r>
  <r>
    <n v="7138"/>
    <s v="BN5764139"/>
    <n v="63"/>
    <x v="2"/>
    <x v="0"/>
    <x v="34"/>
    <x v="2"/>
    <x v="4553"/>
    <x v="0"/>
    <x v="0"/>
    <x v="0"/>
    <n v="20344.84"/>
    <x v="1"/>
    <x v="0"/>
    <x v="2"/>
    <x v="1"/>
    <x v="3"/>
    <x v="3"/>
  </r>
  <r>
    <n v="7139"/>
    <s v="BN5809750"/>
    <n v="43"/>
    <x v="2"/>
    <x v="0"/>
    <x v="26"/>
    <x v="5"/>
    <x v="4554"/>
    <x v="2"/>
    <x v="0"/>
    <x v="0"/>
    <n v="172852.06"/>
    <x v="0"/>
    <x v="1"/>
    <x v="1"/>
    <x v="2"/>
    <x v="2"/>
    <x v="2"/>
  </r>
  <r>
    <n v="7140"/>
    <s v="BN5805125"/>
    <n v="80.599999999999994"/>
    <x v="0"/>
    <x v="0"/>
    <x v="44"/>
    <x v="1"/>
    <x v="0"/>
    <x v="2"/>
    <x v="1"/>
    <x v="0"/>
    <n v="103945.58"/>
    <x v="1"/>
    <x v="3"/>
    <x v="1"/>
    <x v="0"/>
    <x v="0"/>
    <x v="0"/>
  </r>
  <r>
    <n v="7141"/>
    <s v="BN5715995"/>
    <n v="70.3"/>
    <x v="1"/>
    <x v="1"/>
    <x v="2"/>
    <x v="5"/>
    <x v="4555"/>
    <x v="0"/>
    <x v="1"/>
    <x v="1"/>
    <n v="183656.12"/>
    <x v="1"/>
    <x v="2"/>
    <x v="0"/>
    <x v="2"/>
    <x v="2"/>
    <x v="2"/>
  </r>
  <r>
    <n v="7142"/>
    <s v="BN5642969"/>
    <n v="75.5"/>
    <x v="2"/>
    <x v="0"/>
    <x v="16"/>
    <x v="1"/>
    <x v="4556"/>
    <x v="0"/>
    <x v="1"/>
    <x v="0"/>
    <n v="10333.780000000001"/>
    <x v="1"/>
    <x v="3"/>
    <x v="0"/>
    <x v="0"/>
    <x v="1"/>
    <x v="3"/>
  </r>
  <r>
    <n v="7143"/>
    <s v="BN5654772"/>
    <n v="61.2"/>
    <x v="1"/>
    <x v="0"/>
    <x v="54"/>
    <x v="0"/>
    <x v="4557"/>
    <x v="2"/>
    <x v="0"/>
    <x v="1"/>
    <n v="122109.58"/>
    <x v="0"/>
    <x v="0"/>
    <x v="1"/>
    <x v="0"/>
    <x v="2"/>
    <x v="0"/>
  </r>
  <r>
    <n v="7144"/>
    <s v="BN5761071"/>
    <n v="71.900000000000006"/>
    <x v="0"/>
    <x v="0"/>
    <x v="41"/>
    <x v="3"/>
    <x v="0"/>
    <x v="2"/>
    <x v="0"/>
    <x v="0"/>
    <n v="125041.52"/>
    <x v="1"/>
    <x v="3"/>
    <x v="1"/>
    <x v="2"/>
    <x v="0"/>
    <x v="0"/>
  </r>
  <r>
    <n v="7145"/>
    <s v="BN5577428"/>
    <n v="55.4"/>
    <x v="2"/>
    <x v="0"/>
    <x v="30"/>
    <x v="10"/>
    <x v="4558"/>
    <x v="0"/>
    <x v="1"/>
    <x v="0"/>
    <n v="140003"/>
    <x v="0"/>
    <x v="1"/>
    <x v="1"/>
    <x v="0"/>
    <x v="3"/>
    <x v="0"/>
  </r>
  <r>
    <n v="7146"/>
    <s v="BN5723740"/>
    <n v="68.3"/>
    <x v="0"/>
    <x v="1"/>
    <x v="33"/>
    <x v="4"/>
    <x v="4559"/>
    <x v="0"/>
    <x v="1"/>
    <x v="1"/>
    <n v="183171.47"/>
    <x v="1"/>
    <x v="2"/>
    <x v="2"/>
    <x v="3"/>
    <x v="3"/>
    <x v="2"/>
  </r>
  <r>
    <n v="7147"/>
    <s v="BN5646507"/>
    <n v="74.900000000000006"/>
    <x v="0"/>
    <x v="1"/>
    <x v="1"/>
    <x v="8"/>
    <x v="4560"/>
    <x v="0"/>
    <x v="0"/>
    <x v="0"/>
    <n v="61128.29"/>
    <x v="1"/>
    <x v="3"/>
    <x v="0"/>
    <x v="3"/>
    <x v="1"/>
    <x v="1"/>
  </r>
  <r>
    <n v="7148"/>
    <s v="BN5712790"/>
    <n v="72.400000000000006"/>
    <x v="1"/>
    <x v="1"/>
    <x v="18"/>
    <x v="1"/>
    <x v="0"/>
    <x v="2"/>
    <x v="0"/>
    <x v="1"/>
    <n v="52462.25"/>
    <x v="1"/>
    <x v="3"/>
    <x v="3"/>
    <x v="0"/>
    <x v="0"/>
    <x v="1"/>
  </r>
  <r>
    <n v="7149"/>
    <s v="BN5598715"/>
    <n v="77"/>
    <x v="1"/>
    <x v="1"/>
    <x v="33"/>
    <x v="2"/>
    <x v="0"/>
    <x v="2"/>
    <x v="1"/>
    <x v="0"/>
    <n v="50839.85"/>
    <x v="1"/>
    <x v="3"/>
    <x v="2"/>
    <x v="1"/>
    <x v="0"/>
    <x v="3"/>
  </r>
  <r>
    <n v="7150"/>
    <s v="BN5699253"/>
    <n v="68"/>
    <x v="0"/>
    <x v="1"/>
    <x v="24"/>
    <x v="4"/>
    <x v="0"/>
    <x v="2"/>
    <x v="0"/>
    <x v="1"/>
    <n v="61240.87"/>
    <x v="1"/>
    <x v="2"/>
    <x v="3"/>
    <x v="3"/>
    <x v="0"/>
    <x v="1"/>
  </r>
  <r>
    <n v="7151"/>
    <s v="BN5691063"/>
    <n v="69.900000000000006"/>
    <x v="0"/>
    <x v="0"/>
    <x v="15"/>
    <x v="4"/>
    <x v="4561"/>
    <x v="0"/>
    <x v="0"/>
    <x v="0"/>
    <n v="127429.56"/>
    <x v="1"/>
    <x v="2"/>
    <x v="2"/>
    <x v="3"/>
    <x v="3"/>
    <x v="0"/>
  </r>
  <r>
    <n v="7152"/>
    <s v="BN5608601"/>
    <n v="44.2"/>
    <x v="0"/>
    <x v="1"/>
    <x v="10"/>
    <x v="4"/>
    <x v="0"/>
    <x v="2"/>
    <x v="0"/>
    <x v="1"/>
    <n v="68343.08"/>
    <x v="1"/>
    <x v="1"/>
    <x v="3"/>
    <x v="3"/>
    <x v="0"/>
    <x v="1"/>
  </r>
  <r>
    <n v="7153"/>
    <s v="BN5737911"/>
    <n v="52.9"/>
    <x v="0"/>
    <x v="1"/>
    <x v="17"/>
    <x v="2"/>
    <x v="0"/>
    <x v="0"/>
    <x v="1"/>
    <x v="1"/>
    <n v="126511.94"/>
    <x v="0"/>
    <x v="1"/>
    <x v="1"/>
    <x v="1"/>
    <x v="0"/>
    <x v="0"/>
  </r>
  <r>
    <n v="7154"/>
    <s v="BN5735750"/>
    <n v="57.4"/>
    <x v="1"/>
    <x v="1"/>
    <x v="18"/>
    <x v="6"/>
    <x v="0"/>
    <x v="2"/>
    <x v="0"/>
    <x v="0"/>
    <n v="8559.66"/>
    <x v="1"/>
    <x v="1"/>
    <x v="3"/>
    <x v="0"/>
    <x v="0"/>
    <x v="3"/>
  </r>
  <r>
    <n v="7155"/>
    <s v="BN5659013"/>
    <n v="60.5"/>
    <x v="0"/>
    <x v="1"/>
    <x v="19"/>
    <x v="9"/>
    <x v="4562"/>
    <x v="0"/>
    <x v="1"/>
    <x v="1"/>
    <n v="147822.81"/>
    <x v="1"/>
    <x v="0"/>
    <x v="3"/>
    <x v="1"/>
    <x v="2"/>
    <x v="0"/>
  </r>
  <r>
    <n v="7156"/>
    <s v="BN5608983"/>
    <n v="51.5"/>
    <x v="2"/>
    <x v="1"/>
    <x v="13"/>
    <x v="3"/>
    <x v="4563"/>
    <x v="1"/>
    <x v="0"/>
    <x v="0"/>
    <n v="39288.11"/>
    <x v="0"/>
    <x v="1"/>
    <x v="1"/>
    <x v="2"/>
    <x v="3"/>
    <x v="3"/>
  </r>
  <r>
    <n v="7157"/>
    <s v="BN5650226"/>
    <n v="63.2"/>
    <x v="2"/>
    <x v="1"/>
    <x v="35"/>
    <x v="5"/>
    <x v="4564"/>
    <x v="0"/>
    <x v="0"/>
    <x v="0"/>
    <n v="85179.48"/>
    <x v="1"/>
    <x v="0"/>
    <x v="1"/>
    <x v="2"/>
    <x v="2"/>
    <x v="1"/>
  </r>
  <r>
    <n v="7158"/>
    <s v="BN5627612"/>
    <n v="55.8"/>
    <x v="0"/>
    <x v="1"/>
    <x v="15"/>
    <x v="7"/>
    <x v="4565"/>
    <x v="0"/>
    <x v="0"/>
    <x v="1"/>
    <n v="190019.61"/>
    <x v="1"/>
    <x v="1"/>
    <x v="2"/>
    <x v="1"/>
    <x v="3"/>
    <x v="2"/>
  </r>
  <r>
    <n v="7159"/>
    <s v="BN5590923"/>
    <n v="43.4"/>
    <x v="2"/>
    <x v="1"/>
    <x v="30"/>
    <x v="2"/>
    <x v="4566"/>
    <x v="2"/>
    <x v="0"/>
    <x v="1"/>
    <n v="96405.88"/>
    <x v="0"/>
    <x v="1"/>
    <x v="1"/>
    <x v="1"/>
    <x v="3"/>
    <x v="1"/>
  </r>
  <r>
    <n v="7160"/>
    <s v="BN5798808"/>
    <n v="52.5"/>
    <x v="0"/>
    <x v="0"/>
    <x v="49"/>
    <x v="5"/>
    <x v="4567"/>
    <x v="0"/>
    <x v="0"/>
    <x v="1"/>
    <n v="83342.73"/>
    <x v="0"/>
    <x v="1"/>
    <x v="1"/>
    <x v="2"/>
    <x v="1"/>
    <x v="1"/>
  </r>
  <r>
    <n v="7161"/>
    <s v="BN5745288"/>
    <n v="64"/>
    <x v="2"/>
    <x v="1"/>
    <x v="51"/>
    <x v="6"/>
    <x v="4568"/>
    <x v="0"/>
    <x v="0"/>
    <x v="1"/>
    <n v="161333.13"/>
    <x v="1"/>
    <x v="0"/>
    <x v="2"/>
    <x v="0"/>
    <x v="1"/>
    <x v="2"/>
  </r>
  <r>
    <n v="7162"/>
    <s v="BN5775148"/>
    <n v="69"/>
    <x v="0"/>
    <x v="0"/>
    <x v="18"/>
    <x v="5"/>
    <x v="4569"/>
    <x v="0"/>
    <x v="1"/>
    <x v="1"/>
    <n v="81292.33"/>
    <x v="1"/>
    <x v="2"/>
    <x v="3"/>
    <x v="2"/>
    <x v="3"/>
    <x v="1"/>
  </r>
  <r>
    <n v="7163"/>
    <s v="BN5780001"/>
    <n v="60.7"/>
    <x v="1"/>
    <x v="1"/>
    <x v="10"/>
    <x v="9"/>
    <x v="4570"/>
    <x v="0"/>
    <x v="0"/>
    <x v="1"/>
    <n v="177747.72"/>
    <x v="1"/>
    <x v="0"/>
    <x v="3"/>
    <x v="1"/>
    <x v="2"/>
    <x v="2"/>
  </r>
  <r>
    <n v="7164"/>
    <s v="BN5649292"/>
    <n v="85"/>
    <x v="0"/>
    <x v="0"/>
    <x v="17"/>
    <x v="6"/>
    <x v="0"/>
    <x v="2"/>
    <x v="0"/>
    <x v="0"/>
    <n v="187980.21"/>
    <x v="1"/>
    <x v="3"/>
    <x v="1"/>
    <x v="0"/>
    <x v="0"/>
    <x v="2"/>
  </r>
  <r>
    <n v="7165"/>
    <s v="BN5713896"/>
    <n v="78"/>
    <x v="2"/>
    <x v="1"/>
    <x v="10"/>
    <x v="8"/>
    <x v="4571"/>
    <x v="2"/>
    <x v="0"/>
    <x v="1"/>
    <n v="177235.21"/>
    <x v="1"/>
    <x v="3"/>
    <x v="3"/>
    <x v="3"/>
    <x v="1"/>
    <x v="2"/>
  </r>
  <r>
    <n v="7166"/>
    <s v="BN5709165"/>
    <n v="61.6"/>
    <x v="2"/>
    <x v="0"/>
    <x v="34"/>
    <x v="7"/>
    <x v="4572"/>
    <x v="0"/>
    <x v="1"/>
    <x v="0"/>
    <n v="29835.37"/>
    <x v="0"/>
    <x v="0"/>
    <x v="2"/>
    <x v="1"/>
    <x v="3"/>
    <x v="3"/>
  </r>
  <r>
    <n v="7167"/>
    <s v="BN5699151"/>
    <n v="61.8"/>
    <x v="1"/>
    <x v="0"/>
    <x v="20"/>
    <x v="2"/>
    <x v="0"/>
    <x v="2"/>
    <x v="0"/>
    <x v="1"/>
    <n v="80204.38"/>
    <x v="1"/>
    <x v="0"/>
    <x v="0"/>
    <x v="1"/>
    <x v="0"/>
    <x v="1"/>
  </r>
  <r>
    <n v="7168"/>
    <s v="BN5732797"/>
    <n v="67.599999999999994"/>
    <x v="0"/>
    <x v="1"/>
    <x v="6"/>
    <x v="3"/>
    <x v="4573"/>
    <x v="0"/>
    <x v="1"/>
    <x v="1"/>
    <n v="189268.81"/>
    <x v="1"/>
    <x v="2"/>
    <x v="2"/>
    <x v="2"/>
    <x v="2"/>
    <x v="2"/>
  </r>
  <r>
    <n v="7169"/>
    <s v="BN5587210"/>
    <n v="50.7"/>
    <x v="0"/>
    <x v="1"/>
    <x v="19"/>
    <x v="3"/>
    <x v="0"/>
    <x v="2"/>
    <x v="0"/>
    <x v="0"/>
    <n v="85411.01"/>
    <x v="1"/>
    <x v="1"/>
    <x v="3"/>
    <x v="2"/>
    <x v="0"/>
    <x v="1"/>
  </r>
  <r>
    <n v="7170"/>
    <s v="BN5684635"/>
    <n v="49"/>
    <x v="0"/>
    <x v="1"/>
    <x v="10"/>
    <x v="8"/>
    <x v="4574"/>
    <x v="2"/>
    <x v="1"/>
    <x v="1"/>
    <n v="154360.97"/>
    <x v="1"/>
    <x v="1"/>
    <x v="3"/>
    <x v="3"/>
    <x v="3"/>
    <x v="2"/>
  </r>
  <r>
    <n v="7171"/>
    <s v="BN5621157"/>
    <n v="67.8"/>
    <x v="0"/>
    <x v="1"/>
    <x v="18"/>
    <x v="10"/>
    <x v="4575"/>
    <x v="0"/>
    <x v="0"/>
    <x v="0"/>
    <n v="84460.18"/>
    <x v="1"/>
    <x v="2"/>
    <x v="3"/>
    <x v="0"/>
    <x v="3"/>
    <x v="1"/>
  </r>
  <r>
    <n v="7172"/>
    <s v="BN5744186"/>
    <n v="63.7"/>
    <x v="2"/>
    <x v="1"/>
    <x v="33"/>
    <x v="5"/>
    <x v="4576"/>
    <x v="2"/>
    <x v="0"/>
    <x v="1"/>
    <n v="65618.009999999995"/>
    <x v="1"/>
    <x v="0"/>
    <x v="2"/>
    <x v="2"/>
    <x v="3"/>
    <x v="1"/>
  </r>
  <r>
    <n v="7173"/>
    <s v="BN5682453"/>
    <n v="60.2"/>
    <x v="0"/>
    <x v="0"/>
    <x v="19"/>
    <x v="2"/>
    <x v="0"/>
    <x v="2"/>
    <x v="0"/>
    <x v="0"/>
    <n v="112928.74"/>
    <x v="1"/>
    <x v="0"/>
    <x v="3"/>
    <x v="1"/>
    <x v="0"/>
    <x v="0"/>
  </r>
  <r>
    <n v="7174"/>
    <s v="BN5636434"/>
    <n v="74.400000000000006"/>
    <x v="1"/>
    <x v="0"/>
    <x v="33"/>
    <x v="1"/>
    <x v="4577"/>
    <x v="0"/>
    <x v="0"/>
    <x v="0"/>
    <n v="142210.94"/>
    <x v="1"/>
    <x v="3"/>
    <x v="2"/>
    <x v="0"/>
    <x v="3"/>
    <x v="0"/>
  </r>
  <r>
    <n v="7175"/>
    <s v="BN5785252"/>
    <n v="64"/>
    <x v="0"/>
    <x v="0"/>
    <x v="5"/>
    <x v="9"/>
    <x v="4578"/>
    <x v="2"/>
    <x v="1"/>
    <x v="1"/>
    <n v="82559.77"/>
    <x v="1"/>
    <x v="0"/>
    <x v="1"/>
    <x v="1"/>
    <x v="3"/>
    <x v="1"/>
  </r>
  <r>
    <n v="7176"/>
    <s v="BN5638896"/>
    <n v="68.400000000000006"/>
    <x v="0"/>
    <x v="0"/>
    <x v="16"/>
    <x v="8"/>
    <x v="4579"/>
    <x v="0"/>
    <x v="1"/>
    <x v="1"/>
    <n v="127388.06"/>
    <x v="1"/>
    <x v="2"/>
    <x v="0"/>
    <x v="3"/>
    <x v="2"/>
    <x v="0"/>
  </r>
  <r>
    <n v="7177"/>
    <s v="BN5654538"/>
    <n v="49.5"/>
    <x v="2"/>
    <x v="1"/>
    <x v="2"/>
    <x v="2"/>
    <x v="4580"/>
    <x v="2"/>
    <x v="0"/>
    <x v="0"/>
    <n v="10160.23"/>
    <x v="1"/>
    <x v="1"/>
    <x v="0"/>
    <x v="1"/>
    <x v="3"/>
    <x v="3"/>
  </r>
  <r>
    <n v="7178"/>
    <s v="BN5697223"/>
    <n v="55.9"/>
    <x v="2"/>
    <x v="0"/>
    <x v="34"/>
    <x v="6"/>
    <x v="4581"/>
    <x v="0"/>
    <x v="1"/>
    <x v="1"/>
    <n v="64242.31"/>
    <x v="1"/>
    <x v="1"/>
    <x v="2"/>
    <x v="0"/>
    <x v="2"/>
    <x v="1"/>
  </r>
  <r>
    <n v="7179"/>
    <s v="BN5678123"/>
    <n v="68.400000000000006"/>
    <x v="0"/>
    <x v="1"/>
    <x v="16"/>
    <x v="8"/>
    <x v="4582"/>
    <x v="2"/>
    <x v="0"/>
    <x v="0"/>
    <n v="198355.28"/>
    <x v="1"/>
    <x v="2"/>
    <x v="0"/>
    <x v="3"/>
    <x v="3"/>
    <x v="2"/>
  </r>
  <r>
    <n v="7180"/>
    <s v="BN5575351"/>
    <n v="61.3"/>
    <x v="0"/>
    <x v="1"/>
    <x v="0"/>
    <x v="3"/>
    <x v="4583"/>
    <x v="0"/>
    <x v="0"/>
    <x v="0"/>
    <n v="79323.61"/>
    <x v="1"/>
    <x v="0"/>
    <x v="0"/>
    <x v="2"/>
    <x v="3"/>
    <x v="1"/>
  </r>
  <r>
    <n v="7181"/>
    <s v="BN5632702"/>
    <n v="79.400000000000006"/>
    <x v="0"/>
    <x v="1"/>
    <x v="33"/>
    <x v="2"/>
    <x v="0"/>
    <x v="2"/>
    <x v="0"/>
    <x v="0"/>
    <n v="24113.91"/>
    <x v="1"/>
    <x v="3"/>
    <x v="2"/>
    <x v="1"/>
    <x v="0"/>
    <x v="3"/>
  </r>
  <r>
    <n v="7182"/>
    <s v="BN5621336"/>
    <n v="73.599999999999994"/>
    <x v="0"/>
    <x v="0"/>
    <x v="0"/>
    <x v="3"/>
    <x v="4584"/>
    <x v="1"/>
    <x v="1"/>
    <x v="1"/>
    <n v="41921.06"/>
    <x v="0"/>
    <x v="3"/>
    <x v="0"/>
    <x v="2"/>
    <x v="3"/>
    <x v="3"/>
  </r>
  <r>
    <n v="7183"/>
    <s v="BN5573433"/>
    <n v="69.2"/>
    <x v="2"/>
    <x v="1"/>
    <x v="23"/>
    <x v="5"/>
    <x v="4585"/>
    <x v="2"/>
    <x v="1"/>
    <x v="0"/>
    <n v="107472.99"/>
    <x v="1"/>
    <x v="2"/>
    <x v="1"/>
    <x v="2"/>
    <x v="3"/>
    <x v="0"/>
  </r>
  <r>
    <n v="7184"/>
    <s v="BN5740371"/>
    <n v="70.3"/>
    <x v="1"/>
    <x v="1"/>
    <x v="18"/>
    <x v="3"/>
    <x v="4586"/>
    <x v="0"/>
    <x v="0"/>
    <x v="1"/>
    <n v="143859.66"/>
    <x v="1"/>
    <x v="2"/>
    <x v="3"/>
    <x v="2"/>
    <x v="2"/>
    <x v="0"/>
  </r>
  <r>
    <n v="7185"/>
    <s v="BN5762712"/>
    <n v="72"/>
    <x v="2"/>
    <x v="1"/>
    <x v="51"/>
    <x v="10"/>
    <x v="4587"/>
    <x v="2"/>
    <x v="0"/>
    <x v="0"/>
    <n v="104120.17"/>
    <x v="1"/>
    <x v="3"/>
    <x v="2"/>
    <x v="0"/>
    <x v="2"/>
    <x v="0"/>
  </r>
  <r>
    <n v="7186"/>
    <s v="BN5686798"/>
    <n v="77.7"/>
    <x v="2"/>
    <x v="1"/>
    <x v="4"/>
    <x v="6"/>
    <x v="4588"/>
    <x v="2"/>
    <x v="1"/>
    <x v="0"/>
    <n v="79792.3"/>
    <x v="1"/>
    <x v="3"/>
    <x v="0"/>
    <x v="0"/>
    <x v="3"/>
    <x v="1"/>
  </r>
  <r>
    <n v="7187"/>
    <s v="BN5565909"/>
    <n v="65.3"/>
    <x v="0"/>
    <x v="1"/>
    <x v="4"/>
    <x v="2"/>
    <x v="0"/>
    <x v="2"/>
    <x v="0"/>
    <x v="0"/>
    <n v="154639.72"/>
    <x v="1"/>
    <x v="2"/>
    <x v="0"/>
    <x v="1"/>
    <x v="0"/>
    <x v="2"/>
  </r>
  <r>
    <n v="7188"/>
    <s v="BN5662065"/>
    <n v="55.2"/>
    <x v="0"/>
    <x v="0"/>
    <x v="16"/>
    <x v="9"/>
    <x v="4589"/>
    <x v="0"/>
    <x v="1"/>
    <x v="1"/>
    <n v="57850.1"/>
    <x v="1"/>
    <x v="1"/>
    <x v="0"/>
    <x v="1"/>
    <x v="2"/>
    <x v="1"/>
  </r>
  <r>
    <n v="7189"/>
    <s v="BN5711655"/>
    <n v="70.8"/>
    <x v="0"/>
    <x v="0"/>
    <x v="10"/>
    <x v="4"/>
    <x v="0"/>
    <x v="0"/>
    <x v="0"/>
    <x v="0"/>
    <n v="62868.33"/>
    <x v="1"/>
    <x v="2"/>
    <x v="3"/>
    <x v="3"/>
    <x v="0"/>
    <x v="1"/>
  </r>
  <r>
    <n v="7190"/>
    <s v="BN5701798"/>
    <n v="64.7"/>
    <x v="0"/>
    <x v="0"/>
    <x v="20"/>
    <x v="9"/>
    <x v="0"/>
    <x v="2"/>
    <x v="1"/>
    <x v="0"/>
    <n v="92357.21"/>
    <x v="1"/>
    <x v="0"/>
    <x v="0"/>
    <x v="1"/>
    <x v="0"/>
    <x v="1"/>
  </r>
  <r>
    <n v="7191"/>
    <s v="BN5774175"/>
    <n v="59.7"/>
    <x v="2"/>
    <x v="1"/>
    <x v="37"/>
    <x v="2"/>
    <x v="4590"/>
    <x v="2"/>
    <x v="0"/>
    <x v="0"/>
    <n v="161083.53"/>
    <x v="1"/>
    <x v="0"/>
    <x v="1"/>
    <x v="1"/>
    <x v="1"/>
    <x v="2"/>
  </r>
  <r>
    <n v="7192"/>
    <s v="BN5567752"/>
    <n v="50.1"/>
    <x v="0"/>
    <x v="1"/>
    <x v="0"/>
    <x v="9"/>
    <x v="4591"/>
    <x v="0"/>
    <x v="1"/>
    <x v="0"/>
    <n v="91429.74"/>
    <x v="1"/>
    <x v="1"/>
    <x v="0"/>
    <x v="1"/>
    <x v="3"/>
    <x v="1"/>
  </r>
  <r>
    <n v="7193"/>
    <s v="BN5644313"/>
    <n v="70.900000000000006"/>
    <x v="0"/>
    <x v="1"/>
    <x v="4"/>
    <x v="9"/>
    <x v="4592"/>
    <x v="0"/>
    <x v="0"/>
    <x v="1"/>
    <n v="117031.2"/>
    <x v="1"/>
    <x v="2"/>
    <x v="0"/>
    <x v="1"/>
    <x v="2"/>
    <x v="0"/>
  </r>
  <r>
    <n v="7194"/>
    <s v="BN5797159"/>
    <n v="62.1"/>
    <x v="2"/>
    <x v="0"/>
    <x v="10"/>
    <x v="0"/>
    <x v="4593"/>
    <x v="2"/>
    <x v="0"/>
    <x v="1"/>
    <n v="44857.4"/>
    <x v="1"/>
    <x v="0"/>
    <x v="3"/>
    <x v="0"/>
    <x v="1"/>
    <x v="3"/>
  </r>
  <r>
    <n v="7195"/>
    <s v="BN5778203"/>
    <n v="79.900000000000006"/>
    <x v="0"/>
    <x v="1"/>
    <x v="53"/>
    <x v="2"/>
    <x v="4594"/>
    <x v="0"/>
    <x v="0"/>
    <x v="0"/>
    <n v="36483.519999999997"/>
    <x v="1"/>
    <x v="3"/>
    <x v="1"/>
    <x v="1"/>
    <x v="1"/>
    <x v="3"/>
  </r>
  <r>
    <n v="7196"/>
    <s v="BN5708627"/>
    <n v="67.5"/>
    <x v="0"/>
    <x v="0"/>
    <x v="19"/>
    <x v="5"/>
    <x v="0"/>
    <x v="2"/>
    <x v="0"/>
    <x v="1"/>
    <n v="34045.61"/>
    <x v="1"/>
    <x v="2"/>
    <x v="3"/>
    <x v="2"/>
    <x v="0"/>
    <x v="3"/>
  </r>
  <r>
    <n v="7197"/>
    <s v="BN5586096"/>
    <n v="56.1"/>
    <x v="0"/>
    <x v="0"/>
    <x v="12"/>
    <x v="8"/>
    <x v="0"/>
    <x v="2"/>
    <x v="0"/>
    <x v="1"/>
    <n v="59981.62"/>
    <x v="1"/>
    <x v="1"/>
    <x v="3"/>
    <x v="3"/>
    <x v="0"/>
    <x v="1"/>
  </r>
  <r>
    <n v="7198"/>
    <s v="BN5761646"/>
    <n v="70.7"/>
    <x v="0"/>
    <x v="0"/>
    <x v="0"/>
    <x v="7"/>
    <x v="0"/>
    <x v="2"/>
    <x v="0"/>
    <x v="0"/>
    <n v="152944.39000000001"/>
    <x v="1"/>
    <x v="2"/>
    <x v="0"/>
    <x v="1"/>
    <x v="0"/>
    <x v="2"/>
  </r>
  <r>
    <n v="7199"/>
    <s v="BN5773847"/>
    <n v="67"/>
    <x v="0"/>
    <x v="1"/>
    <x v="19"/>
    <x v="5"/>
    <x v="4595"/>
    <x v="0"/>
    <x v="0"/>
    <x v="1"/>
    <n v="66979.06"/>
    <x v="1"/>
    <x v="2"/>
    <x v="3"/>
    <x v="2"/>
    <x v="1"/>
    <x v="1"/>
  </r>
  <r>
    <n v="7200"/>
    <s v="BN5705256"/>
    <n v="64.900000000000006"/>
    <x v="1"/>
    <x v="0"/>
    <x v="15"/>
    <x v="3"/>
    <x v="0"/>
    <x v="0"/>
    <x v="0"/>
    <x v="1"/>
    <n v="28797.32"/>
    <x v="1"/>
    <x v="0"/>
    <x v="2"/>
    <x v="2"/>
    <x v="0"/>
    <x v="3"/>
  </r>
  <r>
    <n v="7201"/>
    <s v="BN5593872"/>
    <n v="52.4"/>
    <x v="0"/>
    <x v="1"/>
    <x v="34"/>
    <x v="1"/>
    <x v="4596"/>
    <x v="0"/>
    <x v="0"/>
    <x v="0"/>
    <n v="51670.82"/>
    <x v="1"/>
    <x v="1"/>
    <x v="2"/>
    <x v="0"/>
    <x v="1"/>
    <x v="1"/>
  </r>
  <r>
    <n v="7202"/>
    <s v="BN5664528"/>
    <n v="68.900000000000006"/>
    <x v="2"/>
    <x v="0"/>
    <x v="33"/>
    <x v="8"/>
    <x v="4597"/>
    <x v="0"/>
    <x v="0"/>
    <x v="0"/>
    <n v="41865.72"/>
    <x v="0"/>
    <x v="2"/>
    <x v="2"/>
    <x v="3"/>
    <x v="2"/>
    <x v="3"/>
  </r>
  <r>
    <n v="7203"/>
    <s v="BN5670927"/>
    <n v="57.3"/>
    <x v="1"/>
    <x v="0"/>
    <x v="42"/>
    <x v="2"/>
    <x v="4598"/>
    <x v="0"/>
    <x v="0"/>
    <x v="0"/>
    <n v="96015.53"/>
    <x v="1"/>
    <x v="1"/>
    <x v="1"/>
    <x v="1"/>
    <x v="3"/>
    <x v="1"/>
  </r>
  <r>
    <n v="7204"/>
    <s v="BN5657691"/>
    <n v="65.7"/>
    <x v="0"/>
    <x v="1"/>
    <x v="19"/>
    <x v="1"/>
    <x v="4599"/>
    <x v="2"/>
    <x v="1"/>
    <x v="1"/>
    <n v="103914.4"/>
    <x v="1"/>
    <x v="2"/>
    <x v="3"/>
    <x v="0"/>
    <x v="1"/>
    <x v="0"/>
  </r>
  <r>
    <n v="7205"/>
    <s v="BN5585105"/>
    <n v="68.599999999999994"/>
    <x v="1"/>
    <x v="1"/>
    <x v="2"/>
    <x v="7"/>
    <x v="4600"/>
    <x v="0"/>
    <x v="1"/>
    <x v="1"/>
    <n v="89199.51"/>
    <x v="1"/>
    <x v="2"/>
    <x v="0"/>
    <x v="1"/>
    <x v="2"/>
    <x v="1"/>
  </r>
  <r>
    <n v="7206"/>
    <s v="BN5592827"/>
    <n v="68.3"/>
    <x v="0"/>
    <x v="0"/>
    <x v="6"/>
    <x v="9"/>
    <x v="0"/>
    <x v="2"/>
    <x v="0"/>
    <x v="0"/>
    <n v="48849.89"/>
    <x v="1"/>
    <x v="2"/>
    <x v="2"/>
    <x v="1"/>
    <x v="0"/>
    <x v="3"/>
  </r>
  <r>
    <n v="7207"/>
    <s v="BN5770908"/>
    <n v="75.3"/>
    <x v="2"/>
    <x v="0"/>
    <x v="40"/>
    <x v="1"/>
    <x v="4601"/>
    <x v="0"/>
    <x v="0"/>
    <x v="1"/>
    <n v="197444.69"/>
    <x v="1"/>
    <x v="3"/>
    <x v="1"/>
    <x v="0"/>
    <x v="2"/>
    <x v="2"/>
  </r>
  <r>
    <n v="7208"/>
    <s v="BN5570903"/>
    <n v="52"/>
    <x v="1"/>
    <x v="0"/>
    <x v="33"/>
    <x v="4"/>
    <x v="4602"/>
    <x v="2"/>
    <x v="1"/>
    <x v="1"/>
    <n v="145160.95999999999"/>
    <x v="1"/>
    <x v="1"/>
    <x v="2"/>
    <x v="3"/>
    <x v="2"/>
    <x v="0"/>
  </r>
  <r>
    <n v="7209"/>
    <s v="BN5596078"/>
    <n v="54.7"/>
    <x v="2"/>
    <x v="1"/>
    <x v="11"/>
    <x v="4"/>
    <x v="4603"/>
    <x v="2"/>
    <x v="0"/>
    <x v="0"/>
    <n v="52309.8"/>
    <x v="1"/>
    <x v="1"/>
    <x v="2"/>
    <x v="3"/>
    <x v="3"/>
    <x v="1"/>
  </r>
  <r>
    <n v="7210"/>
    <s v="BN5788044"/>
    <n v="65.3"/>
    <x v="0"/>
    <x v="1"/>
    <x v="40"/>
    <x v="5"/>
    <x v="0"/>
    <x v="0"/>
    <x v="0"/>
    <x v="1"/>
    <n v="50695.93"/>
    <x v="0"/>
    <x v="2"/>
    <x v="1"/>
    <x v="2"/>
    <x v="0"/>
    <x v="3"/>
  </r>
  <r>
    <n v="7211"/>
    <s v="BN5800686"/>
    <n v="64.8"/>
    <x v="1"/>
    <x v="0"/>
    <x v="34"/>
    <x v="9"/>
    <x v="4604"/>
    <x v="0"/>
    <x v="0"/>
    <x v="0"/>
    <n v="157891.10999999999"/>
    <x v="1"/>
    <x v="0"/>
    <x v="2"/>
    <x v="1"/>
    <x v="3"/>
    <x v="2"/>
  </r>
  <r>
    <n v="7212"/>
    <s v="BN5690066"/>
    <n v="63.9"/>
    <x v="0"/>
    <x v="0"/>
    <x v="24"/>
    <x v="4"/>
    <x v="4605"/>
    <x v="2"/>
    <x v="1"/>
    <x v="0"/>
    <n v="181850.74"/>
    <x v="1"/>
    <x v="0"/>
    <x v="3"/>
    <x v="3"/>
    <x v="3"/>
    <x v="2"/>
  </r>
  <r>
    <n v="7213"/>
    <s v="BN5638902"/>
    <n v="71.099999999999994"/>
    <x v="0"/>
    <x v="0"/>
    <x v="11"/>
    <x v="8"/>
    <x v="4606"/>
    <x v="0"/>
    <x v="1"/>
    <x v="1"/>
    <n v="51345.39"/>
    <x v="0"/>
    <x v="2"/>
    <x v="2"/>
    <x v="3"/>
    <x v="2"/>
    <x v="1"/>
  </r>
  <r>
    <n v="7214"/>
    <s v="BN5623123"/>
    <n v="48.4"/>
    <x v="2"/>
    <x v="0"/>
    <x v="30"/>
    <x v="2"/>
    <x v="4607"/>
    <x v="1"/>
    <x v="1"/>
    <x v="1"/>
    <n v="137519.92000000001"/>
    <x v="0"/>
    <x v="1"/>
    <x v="1"/>
    <x v="1"/>
    <x v="2"/>
    <x v="0"/>
  </r>
  <r>
    <n v="7215"/>
    <s v="BN5652571"/>
    <n v="72.099999999999994"/>
    <x v="0"/>
    <x v="1"/>
    <x v="18"/>
    <x v="1"/>
    <x v="4608"/>
    <x v="2"/>
    <x v="0"/>
    <x v="0"/>
    <n v="49653.37"/>
    <x v="1"/>
    <x v="3"/>
    <x v="3"/>
    <x v="0"/>
    <x v="2"/>
    <x v="3"/>
  </r>
  <r>
    <n v="7216"/>
    <s v="BN5684353"/>
    <n v="54.8"/>
    <x v="2"/>
    <x v="1"/>
    <x v="15"/>
    <x v="0"/>
    <x v="4609"/>
    <x v="0"/>
    <x v="0"/>
    <x v="0"/>
    <n v="55867.38"/>
    <x v="1"/>
    <x v="1"/>
    <x v="2"/>
    <x v="0"/>
    <x v="3"/>
    <x v="1"/>
  </r>
  <r>
    <n v="7217"/>
    <s v="BN5730200"/>
    <n v="67.900000000000006"/>
    <x v="0"/>
    <x v="1"/>
    <x v="1"/>
    <x v="2"/>
    <x v="4610"/>
    <x v="1"/>
    <x v="0"/>
    <x v="1"/>
    <n v="172749.4"/>
    <x v="0"/>
    <x v="2"/>
    <x v="0"/>
    <x v="1"/>
    <x v="2"/>
    <x v="2"/>
  </r>
  <r>
    <n v="7218"/>
    <s v="BN5720266"/>
    <n v="55.3"/>
    <x v="0"/>
    <x v="1"/>
    <x v="1"/>
    <x v="1"/>
    <x v="0"/>
    <x v="2"/>
    <x v="0"/>
    <x v="1"/>
    <n v="90607.31"/>
    <x v="1"/>
    <x v="1"/>
    <x v="0"/>
    <x v="0"/>
    <x v="0"/>
    <x v="1"/>
  </r>
  <r>
    <n v="7219"/>
    <s v="BN5767144"/>
    <n v="75.7"/>
    <x v="0"/>
    <x v="1"/>
    <x v="18"/>
    <x v="3"/>
    <x v="4611"/>
    <x v="0"/>
    <x v="1"/>
    <x v="1"/>
    <n v="130861.95"/>
    <x v="1"/>
    <x v="3"/>
    <x v="3"/>
    <x v="2"/>
    <x v="2"/>
    <x v="0"/>
  </r>
  <r>
    <n v="7220"/>
    <s v="BN5761467"/>
    <n v="58.1"/>
    <x v="0"/>
    <x v="1"/>
    <x v="41"/>
    <x v="4"/>
    <x v="4612"/>
    <x v="0"/>
    <x v="1"/>
    <x v="1"/>
    <n v="5558.47"/>
    <x v="0"/>
    <x v="1"/>
    <x v="1"/>
    <x v="3"/>
    <x v="1"/>
    <x v="3"/>
  </r>
  <r>
    <n v="7221"/>
    <s v="BN5706550"/>
    <n v="71.8"/>
    <x v="1"/>
    <x v="1"/>
    <x v="20"/>
    <x v="9"/>
    <x v="0"/>
    <x v="2"/>
    <x v="1"/>
    <x v="1"/>
    <n v="121537.91"/>
    <x v="1"/>
    <x v="2"/>
    <x v="0"/>
    <x v="1"/>
    <x v="0"/>
    <x v="0"/>
  </r>
  <r>
    <n v="7222"/>
    <s v="BN5690405"/>
    <n v="62.5"/>
    <x v="0"/>
    <x v="1"/>
    <x v="1"/>
    <x v="5"/>
    <x v="4613"/>
    <x v="2"/>
    <x v="0"/>
    <x v="1"/>
    <n v="57128.78"/>
    <x v="1"/>
    <x v="0"/>
    <x v="0"/>
    <x v="2"/>
    <x v="3"/>
    <x v="1"/>
  </r>
  <r>
    <n v="7223"/>
    <s v="BN5694150"/>
    <n v="74.400000000000006"/>
    <x v="1"/>
    <x v="1"/>
    <x v="2"/>
    <x v="4"/>
    <x v="4614"/>
    <x v="0"/>
    <x v="0"/>
    <x v="1"/>
    <n v="19409.77"/>
    <x v="1"/>
    <x v="3"/>
    <x v="0"/>
    <x v="3"/>
    <x v="1"/>
    <x v="3"/>
  </r>
  <r>
    <n v="7224"/>
    <s v="BN5729684"/>
    <n v="79.900000000000006"/>
    <x v="2"/>
    <x v="1"/>
    <x v="8"/>
    <x v="9"/>
    <x v="4615"/>
    <x v="0"/>
    <x v="1"/>
    <x v="0"/>
    <n v="88604.89"/>
    <x v="0"/>
    <x v="3"/>
    <x v="2"/>
    <x v="1"/>
    <x v="2"/>
    <x v="1"/>
  </r>
  <r>
    <n v="7225"/>
    <s v="BN5609736"/>
    <n v="75.099999999999994"/>
    <x v="1"/>
    <x v="0"/>
    <x v="10"/>
    <x v="2"/>
    <x v="4616"/>
    <x v="2"/>
    <x v="1"/>
    <x v="1"/>
    <n v="479.54"/>
    <x v="1"/>
    <x v="3"/>
    <x v="3"/>
    <x v="1"/>
    <x v="3"/>
    <x v="3"/>
  </r>
  <r>
    <n v="7226"/>
    <s v="BN5793279"/>
    <n v="78.099999999999994"/>
    <x v="2"/>
    <x v="1"/>
    <x v="12"/>
    <x v="3"/>
    <x v="4617"/>
    <x v="2"/>
    <x v="0"/>
    <x v="0"/>
    <n v="173837.54"/>
    <x v="1"/>
    <x v="3"/>
    <x v="3"/>
    <x v="2"/>
    <x v="1"/>
    <x v="2"/>
  </r>
  <r>
    <n v="7227"/>
    <s v="BN5614726"/>
    <n v="77.7"/>
    <x v="2"/>
    <x v="0"/>
    <x v="17"/>
    <x v="10"/>
    <x v="4618"/>
    <x v="0"/>
    <x v="0"/>
    <x v="1"/>
    <n v="487.3"/>
    <x v="1"/>
    <x v="3"/>
    <x v="1"/>
    <x v="0"/>
    <x v="3"/>
    <x v="3"/>
  </r>
  <r>
    <n v="7228"/>
    <s v="BN5566408"/>
    <n v="70.400000000000006"/>
    <x v="1"/>
    <x v="0"/>
    <x v="9"/>
    <x v="0"/>
    <x v="0"/>
    <x v="0"/>
    <x v="0"/>
    <x v="1"/>
    <n v="35600.25"/>
    <x v="0"/>
    <x v="2"/>
    <x v="2"/>
    <x v="0"/>
    <x v="0"/>
    <x v="3"/>
  </r>
  <r>
    <n v="7229"/>
    <s v="BN5707515"/>
    <n v="53.9"/>
    <x v="0"/>
    <x v="0"/>
    <x v="40"/>
    <x v="0"/>
    <x v="4619"/>
    <x v="2"/>
    <x v="0"/>
    <x v="0"/>
    <n v="166929.43"/>
    <x v="0"/>
    <x v="1"/>
    <x v="1"/>
    <x v="0"/>
    <x v="3"/>
    <x v="2"/>
  </r>
  <r>
    <n v="7230"/>
    <s v="BN5635157"/>
    <n v="71.599999999999994"/>
    <x v="0"/>
    <x v="0"/>
    <x v="6"/>
    <x v="5"/>
    <x v="0"/>
    <x v="2"/>
    <x v="0"/>
    <x v="0"/>
    <n v="98998.61"/>
    <x v="1"/>
    <x v="2"/>
    <x v="2"/>
    <x v="2"/>
    <x v="0"/>
    <x v="1"/>
  </r>
  <r>
    <n v="7231"/>
    <s v="BN5805540"/>
    <n v="67"/>
    <x v="0"/>
    <x v="1"/>
    <x v="24"/>
    <x v="0"/>
    <x v="0"/>
    <x v="2"/>
    <x v="0"/>
    <x v="0"/>
    <n v="54229.74"/>
    <x v="1"/>
    <x v="2"/>
    <x v="3"/>
    <x v="0"/>
    <x v="0"/>
    <x v="1"/>
  </r>
  <r>
    <n v="7232"/>
    <s v="BN5607899"/>
    <n v="55.5"/>
    <x v="0"/>
    <x v="1"/>
    <x v="20"/>
    <x v="7"/>
    <x v="4620"/>
    <x v="0"/>
    <x v="0"/>
    <x v="0"/>
    <n v="105720.09"/>
    <x v="1"/>
    <x v="1"/>
    <x v="0"/>
    <x v="1"/>
    <x v="2"/>
    <x v="0"/>
  </r>
  <r>
    <n v="7233"/>
    <s v="BN5799698"/>
    <n v="67.900000000000006"/>
    <x v="2"/>
    <x v="0"/>
    <x v="33"/>
    <x v="4"/>
    <x v="4621"/>
    <x v="0"/>
    <x v="0"/>
    <x v="0"/>
    <n v="121151.46"/>
    <x v="1"/>
    <x v="2"/>
    <x v="2"/>
    <x v="3"/>
    <x v="1"/>
    <x v="0"/>
  </r>
  <r>
    <n v="7234"/>
    <s v="BN5699876"/>
    <n v="57.1"/>
    <x v="0"/>
    <x v="1"/>
    <x v="16"/>
    <x v="1"/>
    <x v="4622"/>
    <x v="0"/>
    <x v="0"/>
    <x v="0"/>
    <n v="154844.22"/>
    <x v="1"/>
    <x v="1"/>
    <x v="0"/>
    <x v="0"/>
    <x v="3"/>
    <x v="2"/>
  </r>
  <r>
    <n v="7235"/>
    <s v="BN5624508"/>
    <n v="51.2"/>
    <x v="1"/>
    <x v="0"/>
    <x v="12"/>
    <x v="8"/>
    <x v="4623"/>
    <x v="0"/>
    <x v="0"/>
    <x v="0"/>
    <n v="18785.48"/>
    <x v="1"/>
    <x v="1"/>
    <x v="3"/>
    <x v="3"/>
    <x v="3"/>
    <x v="3"/>
  </r>
  <r>
    <n v="7236"/>
    <s v="BN5629663"/>
    <n v="69.7"/>
    <x v="0"/>
    <x v="1"/>
    <x v="12"/>
    <x v="8"/>
    <x v="4624"/>
    <x v="0"/>
    <x v="0"/>
    <x v="1"/>
    <n v="64771.61"/>
    <x v="1"/>
    <x v="2"/>
    <x v="3"/>
    <x v="3"/>
    <x v="2"/>
    <x v="1"/>
  </r>
  <r>
    <n v="7237"/>
    <s v="BN5651373"/>
    <n v="42.4"/>
    <x v="1"/>
    <x v="1"/>
    <x v="10"/>
    <x v="3"/>
    <x v="0"/>
    <x v="0"/>
    <x v="0"/>
    <x v="0"/>
    <n v="16250.61"/>
    <x v="1"/>
    <x v="1"/>
    <x v="3"/>
    <x v="2"/>
    <x v="0"/>
    <x v="3"/>
  </r>
  <r>
    <n v="7238"/>
    <s v="BN5753463"/>
    <n v="68.400000000000006"/>
    <x v="0"/>
    <x v="0"/>
    <x v="3"/>
    <x v="3"/>
    <x v="0"/>
    <x v="2"/>
    <x v="0"/>
    <x v="1"/>
    <n v="131093.99"/>
    <x v="1"/>
    <x v="2"/>
    <x v="0"/>
    <x v="2"/>
    <x v="0"/>
    <x v="0"/>
  </r>
  <r>
    <n v="7239"/>
    <s v="BN5594046"/>
    <n v="69.7"/>
    <x v="1"/>
    <x v="1"/>
    <x v="46"/>
    <x v="3"/>
    <x v="0"/>
    <x v="0"/>
    <x v="0"/>
    <x v="1"/>
    <n v="129188.18"/>
    <x v="0"/>
    <x v="2"/>
    <x v="1"/>
    <x v="2"/>
    <x v="0"/>
    <x v="0"/>
  </r>
  <r>
    <n v="7240"/>
    <s v="BN5772242"/>
    <n v="58"/>
    <x v="2"/>
    <x v="1"/>
    <x v="13"/>
    <x v="2"/>
    <x v="4625"/>
    <x v="0"/>
    <x v="0"/>
    <x v="1"/>
    <n v="47428.73"/>
    <x v="0"/>
    <x v="1"/>
    <x v="1"/>
    <x v="1"/>
    <x v="3"/>
    <x v="3"/>
  </r>
  <r>
    <n v="7241"/>
    <s v="BN5591465"/>
    <n v="60"/>
    <x v="0"/>
    <x v="0"/>
    <x v="15"/>
    <x v="3"/>
    <x v="4626"/>
    <x v="0"/>
    <x v="0"/>
    <x v="1"/>
    <n v="132973.21"/>
    <x v="1"/>
    <x v="0"/>
    <x v="2"/>
    <x v="2"/>
    <x v="3"/>
    <x v="0"/>
  </r>
  <r>
    <n v="7242"/>
    <s v="BN5750834"/>
    <n v="52.1"/>
    <x v="0"/>
    <x v="1"/>
    <x v="24"/>
    <x v="8"/>
    <x v="4627"/>
    <x v="2"/>
    <x v="0"/>
    <x v="0"/>
    <n v="84908.2"/>
    <x v="1"/>
    <x v="1"/>
    <x v="3"/>
    <x v="3"/>
    <x v="3"/>
    <x v="1"/>
  </r>
  <r>
    <n v="7243"/>
    <s v="BN5701600"/>
    <n v="66.400000000000006"/>
    <x v="1"/>
    <x v="1"/>
    <x v="4"/>
    <x v="3"/>
    <x v="4628"/>
    <x v="1"/>
    <x v="1"/>
    <x v="1"/>
    <n v="57338.559999999998"/>
    <x v="0"/>
    <x v="2"/>
    <x v="0"/>
    <x v="2"/>
    <x v="1"/>
    <x v="1"/>
  </r>
  <r>
    <n v="7244"/>
    <s v="BN5728819"/>
    <n v="63.4"/>
    <x v="0"/>
    <x v="1"/>
    <x v="62"/>
    <x v="8"/>
    <x v="0"/>
    <x v="2"/>
    <x v="0"/>
    <x v="0"/>
    <n v="161579.85"/>
    <x v="1"/>
    <x v="0"/>
    <x v="1"/>
    <x v="3"/>
    <x v="0"/>
    <x v="2"/>
  </r>
  <r>
    <n v="7245"/>
    <s v="BN5669942"/>
    <n v="44.5"/>
    <x v="0"/>
    <x v="0"/>
    <x v="19"/>
    <x v="3"/>
    <x v="0"/>
    <x v="2"/>
    <x v="0"/>
    <x v="1"/>
    <n v="122625.68"/>
    <x v="1"/>
    <x v="1"/>
    <x v="3"/>
    <x v="2"/>
    <x v="0"/>
    <x v="0"/>
  </r>
  <r>
    <n v="7246"/>
    <s v="BN5763492"/>
    <n v="70.2"/>
    <x v="2"/>
    <x v="0"/>
    <x v="18"/>
    <x v="0"/>
    <x v="4629"/>
    <x v="2"/>
    <x v="0"/>
    <x v="0"/>
    <n v="52909.87"/>
    <x v="1"/>
    <x v="2"/>
    <x v="3"/>
    <x v="0"/>
    <x v="3"/>
    <x v="1"/>
  </r>
  <r>
    <n v="7247"/>
    <s v="BN5727923"/>
    <n v="48.5"/>
    <x v="0"/>
    <x v="1"/>
    <x v="24"/>
    <x v="8"/>
    <x v="0"/>
    <x v="2"/>
    <x v="1"/>
    <x v="0"/>
    <n v="170226.47"/>
    <x v="1"/>
    <x v="1"/>
    <x v="3"/>
    <x v="3"/>
    <x v="0"/>
    <x v="2"/>
  </r>
  <r>
    <n v="7248"/>
    <s v="BN5663107"/>
    <n v="58.2"/>
    <x v="2"/>
    <x v="0"/>
    <x v="20"/>
    <x v="6"/>
    <x v="4630"/>
    <x v="0"/>
    <x v="0"/>
    <x v="0"/>
    <n v="191757.65"/>
    <x v="0"/>
    <x v="1"/>
    <x v="0"/>
    <x v="0"/>
    <x v="3"/>
    <x v="2"/>
  </r>
  <r>
    <n v="7249"/>
    <s v="BN5736423"/>
    <n v="60.5"/>
    <x v="1"/>
    <x v="0"/>
    <x v="38"/>
    <x v="0"/>
    <x v="0"/>
    <x v="1"/>
    <x v="0"/>
    <x v="1"/>
    <n v="66652.75"/>
    <x v="0"/>
    <x v="0"/>
    <x v="1"/>
    <x v="0"/>
    <x v="0"/>
    <x v="1"/>
  </r>
  <r>
    <n v="7250"/>
    <s v="BN5745717"/>
    <n v="62.8"/>
    <x v="0"/>
    <x v="1"/>
    <x v="11"/>
    <x v="3"/>
    <x v="0"/>
    <x v="2"/>
    <x v="0"/>
    <x v="0"/>
    <n v="195977.75"/>
    <x v="1"/>
    <x v="0"/>
    <x v="2"/>
    <x v="2"/>
    <x v="0"/>
    <x v="2"/>
  </r>
  <r>
    <n v="7251"/>
    <s v="BN5631364"/>
    <n v="60.4"/>
    <x v="1"/>
    <x v="0"/>
    <x v="34"/>
    <x v="5"/>
    <x v="0"/>
    <x v="2"/>
    <x v="0"/>
    <x v="0"/>
    <n v="69056.259999999995"/>
    <x v="1"/>
    <x v="0"/>
    <x v="2"/>
    <x v="2"/>
    <x v="0"/>
    <x v="1"/>
  </r>
  <r>
    <n v="7252"/>
    <s v="BN5746908"/>
    <n v="72.400000000000006"/>
    <x v="2"/>
    <x v="1"/>
    <x v="8"/>
    <x v="9"/>
    <x v="4631"/>
    <x v="0"/>
    <x v="0"/>
    <x v="1"/>
    <n v="12920.43"/>
    <x v="1"/>
    <x v="3"/>
    <x v="2"/>
    <x v="1"/>
    <x v="2"/>
    <x v="3"/>
  </r>
  <r>
    <n v="7253"/>
    <s v="BN5730586"/>
    <n v="56.7"/>
    <x v="2"/>
    <x v="1"/>
    <x v="20"/>
    <x v="3"/>
    <x v="4632"/>
    <x v="0"/>
    <x v="0"/>
    <x v="1"/>
    <n v="138552.74"/>
    <x v="1"/>
    <x v="1"/>
    <x v="0"/>
    <x v="2"/>
    <x v="3"/>
    <x v="0"/>
  </r>
  <r>
    <n v="7254"/>
    <s v="BN5734562"/>
    <n v="77.900000000000006"/>
    <x v="1"/>
    <x v="0"/>
    <x v="30"/>
    <x v="10"/>
    <x v="4633"/>
    <x v="0"/>
    <x v="0"/>
    <x v="1"/>
    <n v="22832.71"/>
    <x v="0"/>
    <x v="3"/>
    <x v="1"/>
    <x v="0"/>
    <x v="2"/>
    <x v="3"/>
  </r>
  <r>
    <n v="7255"/>
    <s v="BN5700994"/>
    <n v="78.5"/>
    <x v="0"/>
    <x v="1"/>
    <x v="18"/>
    <x v="0"/>
    <x v="0"/>
    <x v="0"/>
    <x v="1"/>
    <x v="0"/>
    <n v="61811.1"/>
    <x v="1"/>
    <x v="3"/>
    <x v="3"/>
    <x v="0"/>
    <x v="0"/>
    <x v="1"/>
  </r>
  <r>
    <n v="7256"/>
    <s v="BN5632416"/>
    <n v="56.3"/>
    <x v="0"/>
    <x v="0"/>
    <x v="15"/>
    <x v="10"/>
    <x v="4634"/>
    <x v="0"/>
    <x v="0"/>
    <x v="1"/>
    <n v="191604.27"/>
    <x v="0"/>
    <x v="1"/>
    <x v="2"/>
    <x v="0"/>
    <x v="2"/>
    <x v="2"/>
  </r>
  <r>
    <n v="7257"/>
    <s v="BN5585841"/>
    <n v="82.1"/>
    <x v="2"/>
    <x v="0"/>
    <x v="8"/>
    <x v="0"/>
    <x v="4635"/>
    <x v="0"/>
    <x v="0"/>
    <x v="0"/>
    <n v="25445"/>
    <x v="1"/>
    <x v="3"/>
    <x v="2"/>
    <x v="0"/>
    <x v="1"/>
    <x v="3"/>
  </r>
  <r>
    <n v="7258"/>
    <s v="BN5648594"/>
    <n v="74.7"/>
    <x v="0"/>
    <x v="0"/>
    <x v="40"/>
    <x v="8"/>
    <x v="4636"/>
    <x v="3"/>
    <x v="1"/>
    <x v="0"/>
    <n v="129964.56"/>
    <x v="0"/>
    <x v="3"/>
    <x v="1"/>
    <x v="3"/>
    <x v="2"/>
    <x v="0"/>
  </r>
  <r>
    <n v="7259"/>
    <s v="BN5747670"/>
    <n v="60"/>
    <x v="2"/>
    <x v="0"/>
    <x v="14"/>
    <x v="2"/>
    <x v="4637"/>
    <x v="0"/>
    <x v="1"/>
    <x v="1"/>
    <n v="6209.51"/>
    <x v="0"/>
    <x v="0"/>
    <x v="1"/>
    <x v="1"/>
    <x v="3"/>
    <x v="3"/>
  </r>
  <r>
    <n v="7260"/>
    <s v="BN5718834"/>
    <n v="62.5"/>
    <x v="1"/>
    <x v="1"/>
    <x v="15"/>
    <x v="3"/>
    <x v="4638"/>
    <x v="0"/>
    <x v="0"/>
    <x v="0"/>
    <n v="134794.01999999999"/>
    <x v="1"/>
    <x v="0"/>
    <x v="2"/>
    <x v="2"/>
    <x v="3"/>
    <x v="0"/>
  </r>
  <r>
    <n v="7261"/>
    <s v="BN5570994"/>
    <n v="77.3"/>
    <x v="0"/>
    <x v="0"/>
    <x v="1"/>
    <x v="3"/>
    <x v="4639"/>
    <x v="0"/>
    <x v="0"/>
    <x v="0"/>
    <n v="57549.65"/>
    <x v="1"/>
    <x v="3"/>
    <x v="0"/>
    <x v="2"/>
    <x v="2"/>
    <x v="1"/>
  </r>
  <r>
    <n v="7262"/>
    <s v="BN5734491"/>
    <n v="72.599999999999994"/>
    <x v="0"/>
    <x v="0"/>
    <x v="47"/>
    <x v="1"/>
    <x v="4640"/>
    <x v="0"/>
    <x v="1"/>
    <x v="0"/>
    <n v="28367.21"/>
    <x v="1"/>
    <x v="3"/>
    <x v="1"/>
    <x v="0"/>
    <x v="3"/>
    <x v="3"/>
  </r>
  <r>
    <n v="7263"/>
    <s v="BN5579496"/>
    <n v="64.099999999999994"/>
    <x v="1"/>
    <x v="0"/>
    <x v="20"/>
    <x v="4"/>
    <x v="4641"/>
    <x v="0"/>
    <x v="0"/>
    <x v="0"/>
    <n v="51703.09"/>
    <x v="1"/>
    <x v="0"/>
    <x v="0"/>
    <x v="3"/>
    <x v="3"/>
    <x v="1"/>
  </r>
  <r>
    <n v="7264"/>
    <s v="BN5622642"/>
    <n v="64.900000000000006"/>
    <x v="0"/>
    <x v="0"/>
    <x v="17"/>
    <x v="0"/>
    <x v="0"/>
    <x v="2"/>
    <x v="0"/>
    <x v="0"/>
    <n v="66602.7"/>
    <x v="1"/>
    <x v="0"/>
    <x v="1"/>
    <x v="0"/>
    <x v="0"/>
    <x v="1"/>
  </r>
  <r>
    <n v="7265"/>
    <s v="BN5662102"/>
    <n v="43.4"/>
    <x v="1"/>
    <x v="1"/>
    <x v="19"/>
    <x v="6"/>
    <x v="0"/>
    <x v="0"/>
    <x v="0"/>
    <x v="0"/>
    <n v="2739.71"/>
    <x v="1"/>
    <x v="1"/>
    <x v="3"/>
    <x v="0"/>
    <x v="0"/>
    <x v="3"/>
  </r>
  <r>
    <n v="7266"/>
    <s v="BN5692631"/>
    <n v="73.8"/>
    <x v="0"/>
    <x v="0"/>
    <x v="16"/>
    <x v="3"/>
    <x v="0"/>
    <x v="2"/>
    <x v="1"/>
    <x v="1"/>
    <n v="69227.42"/>
    <x v="1"/>
    <x v="3"/>
    <x v="0"/>
    <x v="2"/>
    <x v="0"/>
    <x v="1"/>
  </r>
  <r>
    <n v="7267"/>
    <s v="BN5762629"/>
    <n v="76.2"/>
    <x v="1"/>
    <x v="0"/>
    <x v="52"/>
    <x v="7"/>
    <x v="4642"/>
    <x v="0"/>
    <x v="0"/>
    <x v="1"/>
    <n v="31445.03"/>
    <x v="0"/>
    <x v="3"/>
    <x v="1"/>
    <x v="1"/>
    <x v="2"/>
    <x v="3"/>
  </r>
  <r>
    <n v="7268"/>
    <s v="BN5724764"/>
    <n v="50.7"/>
    <x v="2"/>
    <x v="1"/>
    <x v="8"/>
    <x v="9"/>
    <x v="4643"/>
    <x v="0"/>
    <x v="0"/>
    <x v="1"/>
    <n v="150037.19"/>
    <x v="1"/>
    <x v="1"/>
    <x v="2"/>
    <x v="1"/>
    <x v="3"/>
    <x v="2"/>
  </r>
  <r>
    <n v="7269"/>
    <s v="BN5587179"/>
    <n v="60.6"/>
    <x v="2"/>
    <x v="0"/>
    <x v="7"/>
    <x v="5"/>
    <x v="4644"/>
    <x v="0"/>
    <x v="1"/>
    <x v="0"/>
    <n v="111448.92"/>
    <x v="1"/>
    <x v="0"/>
    <x v="2"/>
    <x v="2"/>
    <x v="2"/>
    <x v="0"/>
  </r>
  <r>
    <n v="7270"/>
    <s v="BN5675839"/>
    <n v="65.5"/>
    <x v="2"/>
    <x v="1"/>
    <x v="10"/>
    <x v="3"/>
    <x v="4645"/>
    <x v="0"/>
    <x v="0"/>
    <x v="1"/>
    <n v="51226.32"/>
    <x v="0"/>
    <x v="2"/>
    <x v="3"/>
    <x v="2"/>
    <x v="3"/>
    <x v="1"/>
  </r>
  <r>
    <n v="7271"/>
    <s v="BN5706181"/>
    <n v="69.7"/>
    <x v="2"/>
    <x v="1"/>
    <x v="21"/>
    <x v="1"/>
    <x v="4646"/>
    <x v="0"/>
    <x v="0"/>
    <x v="0"/>
    <n v="53581.14"/>
    <x v="1"/>
    <x v="2"/>
    <x v="1"/>
    <x v="0"/>
    <x v="2"/>
    <x v="1"/>
  </r>
  <r>
    <n v="7272"/>
    <s v="BN5581784"/>
    <n v="50.4"/>
    <x v="2"/>
    <x v="1"/>
    <x v="0"/>
    <x v="3"/>
    <x v="4647"/>
    <x v="2"/>
    <x v="0"/>
    <x v="0"/>
    <n v="149697.78"/>
    <x v="1"/>
    <x v="1"/>
    <x v="0"/>
    <x v="2"/>
    <x v="2"/>
    <x v="2"/>
  </r>
  <r>
    <n v="7273"/>
    <s v="BN5666079"/>
    <n v="65.3"/>
    <x v="0"/>
    <x v="0"/>
    <x v="59"/>
    <x v="10"/>
    <x v="4648"/>
    <x v="0"/>
    <x v="0"/>
    <x v="0"/>
    <n v="160348.31"/>
    <x v="1"/>
    <x v="2"/>
    <x v="1"/>
    <x v="0"/>
    <x v="3"/>
    <x v="2"/>
  </r>
  <r>
    <n v="7274"/>
    <s v="BN5671495"/>
    <n v="66"/>
    <x v="1"/>
    <x v="1"/>
    <x v="16"/>
    <x v="5"/>
    <x v="4649"/>
    <x v="0"/>
    <x v="0"/>
    <x v="0"/>
    <n v="154641.91"/>
    <x v="1"/>
    <x v="2"/>
    <x v="0"/>
    <x v="2"/>
    <x v="3"/>
    <x v="2"/>
  </r>
  <r>
    <n v="7275"/>
    <s v="BN5680814"/>
    <n v="65.2"/>
    <x v="0"/>
    <x v="0"/>
    <x v="10"/>
    <x v="5"/>
    <x v="4650"/>
    <x v="2"/>
    <x v="0"/>
    <x v="0"/>
    <n v="104331.76"/>
    <x v="1"/>
    <x v="0"/>
    <x v="3"/>
    <x v="2"/>
    <x v="3"/>
    <x v="0"/>
  </r>
  <r>
    <n v="7276"/>
    <s v="BN5642249"/>
    <n v="66.900000000000006"/>
    <x v="0"/>
    <x v="0"/>
    <x v="0"/>
    <x v="9"/>
    <x v="0"/>
    <x v="2"/>
    <x v="1"/>
    <x v="1"/>
    <n v="135630.32"/>
    <x v="1"/>
    <x v="2"/>
    <x v="0"/>
    <x v="1"/>
    <x v="0"/>
    <x v="0"/>
  </r>
  <r>
    <n v="7277"/>
    <s v="BN5653060"/>
    <n v="59.4"/>
    <x v="0"/>
    <x v="1"/>
    <x v="12"/>
    <x v="0"/>
    <x v="4651"/>
    <x v="0"/>
    <x v="0"/>
    <x v="0"/>
    <n v="65361.66"/>
    <x v="1"/>
    <x v="0"/>
    <x v="3"/>
    <x v="0"/>
    <x v="2"/>
    <x v="1"/>
  </r>
  <r>
    <n v="7278"/>
    <s v="BN5571197"/>
    <n v="75.599999999999994"/>
    <x v="2"/>
    <x v="1"/>
    <x v="15"/>
    <x v="10"/>
    <x v="4652"/>
    <x v="2"/>
    <x v="0"/>
    <x v="0"/>
    <n v="56176.31"/>
    <x v="1"/>
    <x v="3"/>
    <x v="2"/>
    <x v="0"/>
    <x v="3"/>
    <x v="1"/>
  </r>
  <r>
    <n v="7279"/>
    <s v="BN5591273"/>
    <n v="64.2"/>
    <x v="0"/>
    <x v="0"/>
    <x v="19"/>
    <x v="4"/>
    <x v="4653"/>
    <x v="2"/>
    <x v="1"/>
    <x v="0"/>
    <n v="60059.47"/>
    <x v="1"/>
    <x v="0"/>
    <x v="3"/>
    <x v="3"/>
    <x v="1"/>
    <x v="1"/>
  </r>
  <r>
    <n v="7280"/>
    <s v="BN5810398"/>
    <n v="48.6"/>
    <x v="2"/>
    <x v="1"/>
    <x v="24"/>
    <x v="1"/>
    <x v="4654"/>
    <x v="0"/>
    <x v="1"/>
    <x v="1"/>
    <n v="51364.56"/>
    <x v="1"/>
    <x v="1"/>
    <x v="3"/>
    <x v="0"/>
    <x v="3"/>
    <x v="1"/>
  </r>
  <r>
    <n v="7281"/>
    <s v="BN5611886"/>
    <n v="80.400000000000006"/>
    <x v="0"/>
    <x v="1"/>
    <x v="30"/>
    <x v="3"/>
    <x v="0"/>
    <x v="2"/>
    <x v="0"/>
    <x v="0"/>
    <n v="118752.6"/>
    <x v="1"/>
    <x v="3"/>
    <x v="1"/>
    <x v="2"/>
    <x v="0"/>
    <x v="0"/>
  </r>
  <r>
    <n v="7282"/>
    <s v="BN5735485"/>
    <n v="62.9"/>
    <x v="0"/>
    <x v="1"/>
    <x v="49"/>
    <x v="9"/>
    <x v="4655"/>
    <x v="0"/>
    <x v="0"/>
    <x v="0"/>
    <n v="116848.79"/>
    <x v="0"/>
    <x v="0"/>
    <x v="1"/>
    <x v="1"/>
    <x v="3"/>
    <x v="0"/>
  </r>
  <r>
    <n v="7283"/>
    <s v="BN5567773"/>
    <n v="58.1"/>
    <x v="1"/>
    <x v="0"/>
    <x v="4"/>
    <x v="3"/>
    <x v="4656"/>
    <x v="2"/>
    <x v="0"/>
    <x v="1"/>
    <n v="45026.23"/>
    <x v="0"/>
    <x v="1"/>
    <x v="0"/>
    <x v="2"/>
    <x v="2"/>
    <x v="3"/>
  </r>
  <r>
    <n v="7284"/>
    <s v="BN5795603"/>
    <n v="66.7"/>
    <x v="0"/>
    <x v="1"/>
    <x v="8"/>
    <x v="6"/>
    <x v="4657"/>
    <x v="0"/>
    <x v="0"/>
    <x v="0"/>
    <n v="189657.26"/>
    <x v="1"/>
    <x v="2"/>
    <x v="2"/>
    <x v="0"/>
    <x v="3"/>
    <x v="2"/>
  </r>
  <r>
    <n v="7285"/>
    <s v="BN5706377"/>
    <n v="66.7"/>
    <x v="1"/>
    <x v="1"/>
    <x v="12"/>
    <x v="4"/>
    <x v="4658"/>
    <x v="2"/>
    <x v="1"/>
    <x v="1"/>
    <n v="57213.46"/>
    <x v="1"/>
    <x v="2"/>
    <x v="3"/>
    <x v="3"/>
    <x v="3"/>
    <x v="1"/>
  </r>
  <r>
    <n v="7286"/>
    <s v="BN5724941"/>
    <n v="67.900000000000006"/>
    <x v="0"/>
    <x v="1"/>
    <x v="6"/>
    <x v="6"/>
    <x v="0"/>
    <x v="2"/>
    <x v="0"/>
    <x v="0"/>
    <n v="63687.06"/>
    <x v="1"/>
    <x v="2"/>
    <x v="2"/>
    <x v="0"/>
    <x v="0"/>
    <x v="1"/>
  </r>
  <r>
    <n v="7287"/>
    <s v="BN5751080"/>
    <n v="68"/>
    <x v="0"/>
    <x v="0"/>
    <x v="3"/>
    <x v="4"/>
    <x v="0"/>
    <x v="2"/>
    <x v="0"/>
    <x v="0"/>
    <n v="58761.33"/>
    <x v="1"/>
    <x v="2"/>
    <x v="0"/>
    <x v="3"/>
    <x v="0"/>
    <x v="1"/>
  </r>
  <r>
    <n v="7288"/>
    <s v="BN5633857"/>
    <n v="64.400000000000006"/>
    <x v="1"/>
    <x v="1"/>
    <x v="15"/>
    <x v="6"/>
    <x v="4659"/>
    <x v="0"/>
    <x v="0"/>
    <x v="0"/>
    <n v="14187.78"/>
    <x v="1"/>
    <x v="0"/>
    <x v="2"/>
    <x v="0"/>
    <x v="2"/>
    <x v="3"/>
  </r>
  <r>
    <n v="7289"/>
    <s v="BN5672550"/>
    <n v="57.1"/>
    <x v="0"/>
    <x v="0"/>
    <x v="33"/>
    <x v="4"/>
    <x v="4660"/>
    <x v="0"/>
    <x v="0"/>
    <x v="1"/>
    <n v="145115.95000000001"/>
    <x v="1"/>
    <x v="1"/>
    <x v="2"/>
    <x v="3"/>
    <x v="1"/>
    <x v="0"/>
  </r>
  <r>
    <n v="7290"/>
    <s v="BN5680808"/>
    <n v="62.7"/>
    <x v="1"/>
    <x v="0"/>
    <x v="12"/>
    <x v="3"/>
    <x v="0"/>
    <x v="0"/>
    <x v="0"/>
    <x v="1"/>
    <n v="187718.26"/>
    <x v="1"/>
    <x v="0"/>
    <x v="3"/>
    <x v="2"/>
    <x v="0"/>
    <x v="2"/>
  </r>
  <r>
    <n v="7291"/>
    <s v="BN5793738"/>
    <n v="53.6"/>
    <x v="0"/>
    <x v="1"/>
    <x v="2"/>
    <x v="4"/>
    <x v="0"/>
    <x v="2"/>
    <x v="0"/>
    <x v="1"/>
    <n v="27150.35"/>
    <x v="1"/>
    <x v="1"/>
    <x v="0"/>
    <x v="3"/>
    <x v="0"/>
    <x v="3"/>
  </r>
  <r>
    <n v="7292"/>
    <s v="BN5611231"/>
    <n v="59.9"/>
    <x v="1"/>
    <x v="1"/>
    <x v="19"/>
    <x v="4"/>
    <x v="4661"/>
    <x v="0"/>
    <x v="0"/>
    <x v="1"/>
    <n v="111622.76"/>
    <x v="0"/>
    <x v="0"/>
    <x v="3"/>
    <x v="3"/>
    <x v="1"/>
    <x v="0"/>
  </r>
  <r>
    <n v="7293"/>
    <s v="BN5768387"/>
    <n v="74.400000000000006"/>
    <x v="1"/>
    <x v="1"/>
    <x v="10"/>
    <x v="6"/>
    <x v="0"/>
    <x v="2"/>
    <x v="0"/>
    <x v="1"/>
    <n v="27244.35"/>
    <x v="1"/>
    <x v="3"/>
    <x v="3"/>
    <x v="0"/>
    <x v="0"/>
    <x v="3"/>
  </r>
  <r>
    <n v="7294"/>
    <s v="BN5716189"/>
    <n v="70.900000000000006"/>
    <x v="0"/>
    <x v="0"/>
    <x v="10"/>
    <x v="0"/>
    <x v="4662"/>
    <x v="0"/>
    <x v="0"/>
    <x v="1"/>
    <n v="57029.66"/>
    <x v="1"/>
    <x v="2"/>
    <x v="3"/>
    <x v="0"/>
    <x v="3"/>
    <x v="1"/>
  </r>
  <r>
    <n v="7295"/>
    <s v="BN5623581"/>
    <n v="65.3"/>
    <x v="2"/>
    <x v="1"/>
    <x v="8"/>
    <x v="0"/>
    <x v="4663"/>
    <x v="2"/>
    <x v="1"/>
    <x v="1"/>
    <n v="25183.01"/>
    <x v="1"/>
    <x v="2"/>
    <x v="2"/>
    <x v="0"/>
    <x v="2"/>
    <x v="3"/>
  </r>
  <r>
    <n v="7296"/>
    <s v="BN5696274"/>
    <n v="64.8"/>
    <x v="2"/>
    <x v="1"/>
    <x v="8"/>
    <x v="3"/>
    <x v="4664"/>
    <x v="0"/>
    <x v="1"/>
    <x v="0"/>
    <n v="129980.93"/>
    <x v="1"/>
    <x v="0"/>
    <x v="2"/>
    <x v="2"/>
    <x v="3"/>
    <x v="0"/>
  </r>
  <r>
    <n v="7297"/>
    <s v="BN5607901"/>
    <n v="66.3"/>
    <x v="2"/>
    <x v="0"/>
    <x v="24"/>
    <x v="2"/>
    <x v="4665"/>
    <x v="0"/>
    <x v="0"/>
    <x v="1"/>
    <n v="118716.63"/>
    <x v="1"/>
    <x v="2"/>
    <x v="3"/>
    <x v="1"/>
    <x v="2"/>
    <x v="0"/>
  </r>
  <r>
    <n v="7298"/>
    <s v="BN5637804"/>
    <n v="61.3"/>
    <x v="2"/>
    <x v="0"/>
    <x v="3"/>
    <x v="4"/>
    <x v="4666"/>
    <x v="0"/>
    <x v="1"/>
    <x v="0"/>
    <n v="20134.07"/>
    <x v="1"/>
    <x v="0"/>
    <x v="0"/>
    <x v="3"/>
    <x v="2"/>
    <x v="3"/>
  </r>
  <r>
    <n v="7299"/>
    <s v="BN5789778"/>
    <n v="62"/>
    <x v="0"/>
    <x v="1"/>
    <x v="34"/>
    <x v="9"/>
    <x v="4667"/>
    <x v="0"/>
    <x v="1"/>
    <x v="0"/>
    <n v="190208.23"/>
    <x v="1"/>
    <x v="0"/>
    <x v="2"/>
    <x v="1"/>
    <x v="1"/>
    <x v="2"/>
  </r>
  <r>
    <n v="7300"/>
    <s v="BN5627103"/>
    <n v="66.099999999999994"/>
    <x v="0"/>
    <x v="1"/>
    <x v="21"/>
    <x v="5"/>
    <x v="4668"/>
    <x v="0"/>
    <x v="0"/>
    <x v="0"/>
    <n v="68021.899999999994"/>
    <x v="1"/>
    <x v="2"/>
    <x v="1"/>
    <x v="2"/>
    <x v="2"/>
    <x v="1"/>
  </r>
  <r>
    <n v="7301"/>
    <s v="BN5788137"/>
    <n v="66.900000000000006"/>
    <x v="2"/>
    <x v="1"/>
    <x v="13"/>
    <x v="1"/>
    <x v="4669"/>
    <x v="0"/>
    <x v="1"/>
    <x v="1"/>
    <n v="110881.56"/>
    <x v="1"/>
    <x v="2"/>
    <x v="1"/>
    <x v="0"/>
    <x v="3"/>
    <x v="0"/>
  </r>
  <r>
    <n v="7302"/>
    <s v="BN5702062"/>
    <n v="76.7"/>
    <x v="2"/>
    <x v="0"/>
    <x v="19"/>
    <x v="1"/>
    <x v="4670"/>
    <x v="0"/>
    <x v="0"/>
    <x v="0"/>
    <n v="132480.75"/>
    <x v="1"/>
    <x v="3"/>
    <x v="3"/>
    <x v="0"/>
    <x v="2"/>
    <x v="0"/>
  </r>
  <r>
    <n v="7303"/>
    <s v="BN5708149"/>
    <n v="49.1"/>
    <x v="0"/>
    <x v="0"/>
    <x v="42"/>
    <x v="5"/>
    <x v="4671"/>
    <x v="0"/>
    <x v="0"/>
    <x v="0"/>
    <n v="7032.95"/>
    <x v="1"/>
    <x v="1"/>
    <x v="1"/>
    <x v="2"/>
    <x v="1"/>
    <x v="3"/>
  </r>
  <r>
    <n v="7304"/>
    <s v="BN5568382"/>
    <n v="65.3"/>
    <x v="0"/>
    <x v="1"/>
    <x v="3"/>
    <x v="10"/>
    <x v="0"/>
    <x v="2"/>
    <x v="0"/>
    <x v="1"/>
    <n v="27862.58"/>
    <x v="1"/>
    <x v="2"/>
    <x v="0"/>
    <x v="0"/>
    <x v="0"/>
    <x v="3"/>
  </r>
  <r>
    <n v="7305"/>
    <s v="BN5764357"/>
    <n v="67.900000000000006"/>
    <x v="2"/>
    <x v="1"/>
    <x v="14"/>
    <x v="2"/>
    <x v="4672"/>
    <x v="2"/>
    <x v="0"/>
    <x v="0"/>
    <n v="87008.17"/>
    <x v="1"/>
    <x v="2"/>
    <x v="1"/>
    <x v="1"/>
    <x v="3"/>
    <x v="1"/>
  </r>
  <r>
    <n v="7306"/>
    <s v="BN5794117"/>
    <n v="68.7"/>
    <x v="0"/>
    <x v="1"/>
    <x v="34"/>
    <x v="3"/>
    <x v="4673"/>
    <x v="0"/>
    <x v="0"/>
    <x v="0"/>
    <n v="27411.19"/>
    <x v="1"/>
    <x v="2"/>
    <x v="2"/>
    <x v="2"/>
    <x v="3"/>
    <x v="3"/>
  </r>
  <r>
    <n v="7307"/>
    <s v="BN5807459"/>
    <n v="83.7"/>
    <x v="0"/>
    <x v="0"/>
    <x v="16"/>
    <x v="0"/>
    <x v="0"/>
    <x v="2"/>
    <x v="0"/>
    <x v="0"/>
    <n v="46395.21"/>
    <x v="1"/>
    <x v="3"/>
    <x v="0"/>
    <x v="0"/>
    <x v="0"/>
    <x v="3"/>
  </r>
  <r>
    <n v="7308"/>
    <s v="BN5782072"/>
    <n v="85"/>
    <x v="0"/>
    <x v="1"/>
    <x v="34"/>
    <x v="2"/>
    <x v="4674"/>
    <x v="2"/>
    <x v="0"/>
    <x v="0"/>
    <n v="194245.29"/>
    <x v="1"/>
    <x v="3"/>
    <x v="2"/>
    <x v="1"/>
    <x v="1"/>
    <x v="2"/>
  </r>
  <r>
    <n v="7309"/>
    <s v="BN5618616"/>
    <n v="66.3"/>
    <x v="1"/>
    <x v="0"/>
    <x v="47"/>
    <x v="5"/>
    <x v="4675"/>
    <x v="0"/>
    <x v="1"/>
    <x v="0"/>
    <n v="151317.26999999999"/>
    <x v="0"/>
    <x v="2"/>
    <x v="1"/>
    <x v="2"/>
    <x v="2"/>
    <x v="2"/>
  </r>
  <r>
    <n v="7310"/>
    <s v="BN5793230"/>
    <n v="54.7"/>
    <x v="1"/>
    <x v="0"/>
    <x v="32"/>
    <x v="3"/>
    <x v="4676"/>
    <x v="0"/>
    <x v="0"/>
    <x v="1"/>
    <n v="118142.79"/>
    <x v="1"/>
    <x v="1"/>
    <x v="2"/>
    <x v="2"/>
    <x v="2"/>
    <x v="0"/>
  </r>
  <r>
    <n v="7311"/>
    <s v="BN5740400"/>
    <n v="62.7"/>
    <x v="0"/>
    <x v="0"/>
    <x v="1"/>
    <x v="5"/>
    <x v="0"/>
    <x v="1"/>
    <x v="0"/>
    <x v="0"/>
    <n v="138700.75"/>
    <x v="0"/>
    <x v="0"/>
    <x v="0"/>
    <x v="2"/>
    <x v="0"/>
    <x v="0"/>
  </r>
  <r>
    <n v="7312"/>
    <s v="BN5722392"/>
    <n v="70.7"/>
    <x v="0"/>
    <x v="1"/>
    <x v="24"/>
    <x v="1"/>
    <x v="0"/>
    <x v="2"/>
    <x v="1"/>
    <x v="0"/>
    <n v="6035.51"/>
    <x v="1"/>
    <x v="2"/>
    <x v="3"/>
    <x v="0"/>
    <x v="0"/>
    <x v="3"/>
  </r>
  <r>
    <n v="7313"/>
    <s v="BN5688177"/>
    <n v="62.9"/>
    <x v="0"/>
    <x v="0"/>
    <x v="3"/>
    <x v="10"/>
    <x v="0"/>
    <x v="2"/>
    <x v="0"/>
    <x v="0"/>
    <n v="41263.69"/>
    <x v="1"/>
    <x v="0"/>
    <x v="0"/>
    <x v="0"/>
    <x v="0"/>
    <x v="3"/>
  </r>
  <r>
    <n v="7314"/>
    <s v="BN5582980"/>
    <n v="68.7"/>
    <x v="0"/>
    <x v="0"/>
    <x v="18"/>
    <x v="4"/>
    <x v="4677"/>
    <x v="0"/>
    <x v="1"/>
    <x v="0"/>
    <n v="63185.05"/>
    <x v="1"/>
    <x v="2"/>
    <x v="3"/>
    <x v="3"/>
    <x v="1"/>
    <x v="1"/>
  </r>
  <r>
    <n v="7315"/>
    <s v="BN5686583"/>
    <n v="58.8"/>
    <x v="0"/>
    <x v="0"/>
    <x v="18"/>
    <x v="0"/>
    <x v="0"/>
    <x v="2"/>
    <x v="0"/>
    <x v="1"/>
    <n v="92536"/>
    <x v="0"/>
    <x v="0"/>
    <x v="3"/>
    <x v="0"/>
    <x v="0"/>
    <x v="1"/>
  </r>
  <r>
    <n v="7316"/>
    <s v="BN5593258"/>
    <n v="50.2"/>
    <x v="2"/>
    <x v="0"/>
    <x v="19"/>
    <x v="5"/>
    <x v="4678"/>
    <x v="2"/>
    <x v="0"/>
    <x v="0"/>
    <n v="158736.07"/>
    <x v="1"/>
    <x v="1"/>
    <x v="3"/>
    <x v="2"/>
    <x v="3"/>
    <x v="2"/>
  </r>
  <r>
    <n v="7317"/>
    <s v="BN5811603"/>
    <n v="79.3"/>
    <x v="2"/>
    <x v="1"/>
    <x v="41"/>
    <x v="0"/>
    <x v="4679"/>
    <x v="0"/>
    <x v="1"/>
    <x v="1"/>
    <n v="18633.400000000001"/>
    <x v="0"/>
    <x v="3"/>
    <x v="1"/>
    <x v="0"/>
    <x v="2"/>
    <x v="3"/>
  </r>
  <r>
    <n v="7318"/>
    <s v="BN5733921"/>
    <n v="72.7"/>
    <x v="2"/>
    <x v="1"/>
    <x v="49"/>
    <x v="8"/>
    <x v="4680"/>
    <x v="0"/>
    <x v="0"/>
    <x v="1"/>
    <n v="71830.100000000006"/>
    <x v="0"/>
    <x v="3"/>
    <x v="1"/>
    <x v="3"/>
    <x v="2"/>
    <x v="1"/>
  </r>
  <r>
    <n v="7319"/>
    <s v="BN5771769"/>
    <n v="63.2"/>
    <x v="1"/>
    <x v="0"/>
    <x v="15"/>
    <x v="1"/>
    <x v="0"/>
    <x v="2"/>
    <x v="0"/>
    <x v="1"/>
    <n v="19525.650000000001"/>
    <x v="1"/>
    <x v="0"/>
    <x v="2"/>
    <x v="0"/>
    <x v="0"/>
    <x v="3"/>
  </r>
  <r>
    <n v="7320"/>
    <s v="BN5761958"/>
    <n v="47.4"/>
    <x v="2"/>
    <x v="0"/>
    <x v="24"/>
    <x v="8"/>
    <x v="4681"/>
    <x v="2"/>
    <x v="0"/>
    <x v="0"/>
    <n v="110953.33"/>
    <x v="1"/>
    <x v="1"/>
    <x v="3"/>
    <x v="3"/>
    <x v="2"/>
    <x v="0"/>
  </r>
  <r>
    <n v="7321"/>
    <s v="BN5778055"/>
    <n v="85"/>
    <x v="2"/>
    <x v="0"/>
    <x v="8"/>
    <x v="1"/>
    <x v="4682"/>
    <x v="2"/>
    <x v="0"/>
    <x v="0"/>
    <n v="4466.21"/>
    <x v="1"/>
    <x v="3"/>
    <x v="2"/>
    <x v="0"/>
    <x v="2"/>
    <x v="3"/>
  </r>
  <r>
    <n v="7322"/>
    <s v="BN5689181"/>
    <n v="58.4"/>
    <x v="0"/>
    <x v="1"/>
    <x v="18"/>
    <x v="9"/>
    <x v="0"/>
    <x v="0"/>
    <x v="0"/>
    <x v="0"/>
    <n v="105818.51"/>
    <x v="1"/>
    <x v="1"/>
    <x v="3"/>
    <x v="1"/>
    <x v="0"/>
    <x v="0"/>
  </r>
  <r>
    <n v="7323"/>
    <s v="BN5721420"/>
    <n v="71.3"/>
    <x v="0"/>
    <x v="0"/>
    <x v="15"/>
    <x v="1"/>
    <x v="4683"/>
    <x v="0"/>
    <x v="1"/>
    <x v="1"/>
    <n v="149558.82999999999"/>
    <x v="0"/>
    <x v="2"/>
    <x v="2"/>
    <x v="0"/>
    <x v="3"/>
    <x v="2"/>
  </r>
  <r>
    <n v="7324"/>
    <s v="BN5750389"/>
    <n v="74.2"/>
    <x v="1"/>
    <x v="1"/>
    <x v="9"/>
    <x v="2"/>
    <x v="0"/>
    <x v="2"/>
    <x v="0"/>
    <x v="1"/>
    <n v="4070.28"/>
    <x v="1"/>
    <x v="3"/>
    <x v="2"/>
    <x v="1"/>
    <x v="0"/>
    <x v="3"/>
  </r>
  <r>
    <n v="7325"/>
    <s v="BN5810636"/>
    <n v="60.7"/>
    <x v="0"/>
    <x v="0"/>
    <x v="2"/>
    <x v="7"/>
    <x v="0"/>
    <x v="1"/>
    <x v="0"/>
    <x v="1"/>
    <n v="132741.13"/>
    <x v="0"/>
    <x v="0"/>
    <x v="0"/>
    <x v="1"/>
    <x v="0"/>
    <x v="0"/>
  </r>
  <r>
    <n v="7326"/>
    <s v="BN5787142"/>
    <n v="76.099999999999994"/>
    <x v="1"/>
    <x v="0"/>
    <x v="10"/>
    <x v="0"/>
    <x v="0"/>
    <x v="2"/>
    <x v="0"/>
    <x v="1"/>
    <n v="61251.25"/>
    <x v="1"/>
    <x v="3"/>
    <x v="3"/>
    <x v="0"/>
    <x v="0"/>
    <x v="1"/>
  </r>
  <r>
    <n v="7327"/>
    <s v="BN5570421"/>
    <n v="60"/>
    <x v="0"/>
    <x v="1"/>
    <x v="23"/>
    <x v="3"/>
    <x v="4684"/>
    <x v="0"/>
    <x v="0"/>
    <x v="1"/>
    <n v="91347.76"/>
    <x v="1"/>
    <x v="0"/>
    <x v="1"/>
    <x v="2"/>
    <x v="1"/>
    <x v="1"/>
  </r>
  <r>
    <n v="7328"/>
    <s v="BN5616978"/>
    <n v="65"/>
    <x v="1"/>
    <x v="1"/>
    <x v="0"/>
    <x v="4"/>
    <x v="4685"/>
    <x v="0"/>
    <x v="0"/>
    <x v="1"/>
    <n v="171045.31"/>
    <x v="0"/>
    <x v="0"/>
    <x v="0"/>
    <x v="3"/>
    <x v="2"/>
    <x v="2"/>
  </r>
  <r>
    <n v="7329"/>
    <s v="BN5689699"/>
    <n v="85"/>
    <x v="2"/>
    <x v="1"/>
    <x v="27"/>
    <x v="1"/>
    <x v="4686"/>
    <x v="0"/>
    <x v="1"/>
    <x v="1"/>
    <n v="155850.4"/>
    <x v="0"/>
    <x v="3"/>
    <x v="1"/>
    <x v="0"/>
    <x v="2"/>
    <x v="2"/>
  </r>
  <r>
    <n v="7330"/>
    <s v="BN5648789"/>
    <n v="50.1"/>
    <x v="0"/>
    <x v="0"/>
    <x v="10"/>
    <x v="8"/>
    <x v="0"/>
    <x v="0"/>
    <x v="0"/>
    <x v="1"/>
    <n v="27380.99"/>
    <x v="1"/>
    <x v="1"/>
    <x v="3"/>
    <x v="3"/>
    <x v="0"/>
    <x v="3"/>
  </r>
  <r>
    <n v="7331"/>
    <s v="BN5802019"/>
    <n v="41.8"/>
    <x v="0"/>
    <x v="1"/>
    <x v="10"/>
    <x v="2"/>
    <x v="4687"/>
    <x v="0"/>
    <x v="0"/>
    <x v="1"/>
    <n v="154208.95999999999"/>
    <x v="1"/>
    <x v="1"/>
    <x v="3"/>
    <x v="1"/>
    <x v="2"/>
    <x v="2"/>
  </r>
  <r>
    <n v="7332"/>
    <s v="BN5773782"/>
    <n v="79.7"/>
    <x v="1"/>
    <x v="1"/>
    <x v="49"/>
    <x v="4"/>
    <x v="4688"/>
    <x v="0"/>
    <x v="0"/>
    <x v="0"/>
    <n v="93624.55"/>
    <x v="1"/>
    <x v="3"/>
    <x v="1"/>
    <x v="3"/>
    <x v="2"/>
    <x v="1"/>
  </r>
  <r>
    <n v="7333"/>
    <s v="BN5711548"/>
    <n v="78.8"/>
    <x v="2"/>
    <x v="0"/>
    <x v="0"/>
    <x v="5"/>
    <x v="4689"/>
    <x v="2"/>
    <x v="0"/>
    <x v="1"/>
    <n v="64746.07"/>
    <x v="1"/>
    <x v="3"/>
    <x v="0"/>
    <x v="2"/>
    <x v="2"/>
    <x v="1"/>
  </r>
  <r>
    <n v="7334"/>
    <s v="BN5795440"/>
    <n v="69.900000000000006"/>
    <x v="1"/>
    <x v="1"/>
    <x v="3"/>
    <x v="0"/>
    <x v="4690"/>
    <x v="2"/>
    <x v="0"/>
    <x v="1"/>
    <n v="82815.929999999993"/>
    <x v="1"/>
    <x v="2"/>
    <x v="0"/>
    <x v="0"/>
    <x v="2"/>
    <x v="1"/>
  </r>
  <r>
    <n v="7335"/>
    <s v="BN5759046"/>
    <n v="61.6"/>
    <x v="0"/>
    <x v="1"/>
    <x v="56"/>
    <x v="5"/>
    <x v="0"/>
    <x v="2"/>
    <x v="0"/>
    <x v="0"/>
    <n v="27308.58"/>
    <x v="1"/>
    <x v="0"/>
    <x v="2"/>
    <x v="2"/>
    <x v="0"/>
    <x v="3"/>
  </r>
  <r>
    <n v="7336"/>
    <s v="BN5679307"/>
    <n v="65.099999999999994"/>
    <x v="0"/>
    <x v="0"/>
    <x v="1"/>
    <x v="4"/>
    <x v="4691"/>
    <x v="0"/>
    <x v="0"/>
    <x v="0"/>
    <n v="104876.8"/>
    <x v="1"/>
    <x v="0"/>
    <x v="0"/>
    <x v="3"/>
    <x v="1"/>
    <x v="0"/>
  </r>
  <r>
    <n v="7337"/>
    <s v="BN5800985"/>
    <n v="65.400000000000006"/>
    <x v="0"/>
    <x v="0"/>
    <x v="34"/>
    <x v="3"/>
    <x v="0"/>
    <x v="2"/>
    <x v="0"/>
    <x v="1"/>
    <n v="151316.37"/>
    <x v="1"/>
    <x v="2"/>
    <x v="2"/>
    <x v="2"/>
    <x v="0"/>
    <x v="2"/>
  </r>
  <r>
    <n v="7338"/>
    <s v="BN5645995"/>
    <n v="67.599999999999994"/>
    <x v="0"/>
    <x v="0"/>
    <x v="10"/>
    <x v="2"/>
    <x v="4692"/>
    <x v="0"/>
    <x v="0"/>
    <x v="1"/>
    <n v="91817.38"/>
    <x v="0"/>
    <x v="2"/>
    <x v="3"/>
    <x v="1"/>
    <x v="1"/>
    <x v="1"/>
  </r>
  <r>
    <n v="7339"/>
    <s v="BN5796024"/>
    <n v="70.8"/>
    <x v="2"/>
    <x v="0"/>
    <x v="41"/>
    <x v="2"/>
    <x v="4693"/>
    <x v="0"/>
    <x v="1"/>
    <x v="0"/>
    <n v="125311.17"/>
    <x v="0"/>
    <x v="2"/>
    <x v="1"/>
    <x v="1"/>
    <x v="2"/>
    <x v="0"/>
  </r>
  <r>
    <n v="7340"/>
    <s v="BN5670559"/>
    <n v="49.9"/>
    <x v="1"/>
    <x v="0"/>
    <x v="0"/>
    <x v="10"/>
    <x v="4694"/>
    <x v="0"/>
    <x v="0"/>
    <x v="0"/>
    <n v="14868.94"/>
    <x v="0"/>
    <x v="1"/>
    <x v="0"/>
    <x v="0"/>
    <x v="2"/>
    <x v="3"/>
  </r>
  <r>
    <n v="7341"/>
    <s v="BN5578635"/>
    <n v="68.900000000000006"/>
    <x v="0"/>
    <x v="1"/>
    <x v="2"/>
    <x v="4"/>
    <x v="0"/>
    <x v="2"/>
    <x v="0"/>
    <x v="1"/>
    <n v="196112.45"/>
    <x v="1"/>
    <x v="2"/>
    <x v="0"/>
    <x v="3"/>
    <x v="0"/>
    <x v="2"/>
  </r>
  <r>
    <n v="7342"/>
    <s v="BN5815008"/>
    <n v="85"/>
    <x v="1"/>
    <x v="1"/>
    <x v="41"/>
    <x v="3"/>
    <x v="4695"/>
    <x v="2"/>
    <x v="1"/>
    <x v="1"/>
    <n v="24093.4"/>
    <x v="0"/>
    <x v="3"/>
    <x v="1"/>
    <x v="2"/>
    <x v="3"/>
    <x v="3"/>
  </r>
  <r>
    <n v="7343"/>
    <s v="BN5730273"/>
    <n v="50.2"/>
    <x v="0"/>
    <x v="1"/>
    <x v="33"/>
    <x v="4"/>
    <x v="0"/>
    <x v="2"/>
    <x v="0"/>
    <x v="0"/>
    <n v="66263.87"/>
    <x v="1"/>
    <x v="1"/>
    <x v="2"/>
    <x v="3"/>
    <x v="0"/>
    <x v="1"/>
  </r>
  <r>
    <n v="7344"/>
    <s v="BN5763107"/>
    <n v="64.3"/>
    <x v="0"/>
    <x v="1"/>
    <x v="10"/>
    <x v="3"/>
    <x v="0"/>
    <x v="2"/>
    <x v="1"/>
    <x v="0"/>
    <n v="100304.13"/>
    <x v="1"/>
    <x v="0"/>
    <x v="3"/>
    <x v="2"/>
    <x v="0"/>
    <x v="0"/>
  </r>
  <r>
    <n v="7345"/>
    <s v="BN5720638"/>
    <n v="76.2"/>
    <x v="0"/>
    <x v="1"/>
    <x v="34"/>
    <x v="0"/>
    <x v="0"/>
    <x v="2"/>
    <x v="0"/>
    <x v="1"/>
    <n v="167909.52"/>
    <x v="1"/>
    <x v="3"/>
    <x v="2"/>
    <x v="0"/>
    <x v="0"/>
    <x v="2"/>
  </r>
  <r>
    <n v="7346"/>
    <s v="BN5567747"/>
    <n v="71.900000000000006"/>
    <x v="0"/>
    <x v="1"/>
    <x v="23"/>
    <x v="8"/>
    <x v="4696"/>
    <x v="0"/>
    <x v="0"/>
    <x v="0"/>
    <n v="16246.59"/>
    <x v="1"/>
    <x v="3"/>
    <x v="1"/>
    <x v="3"/>
    <x v="3"/>
    <x v="3"/>
  </r>
  <r>
    <n v="7347"/>
    <s v="BN5720557"/>
    <n v="78.900000000000006"/>
    <x v="0"/>
    <x v="1"/>
    <x v="7"/>
    <x v="5"/>
    <x v="0"/>
    <x v="2"/>
    <x v="0"/>
    <x v="1"/>
    <n v="103603.65"/>
    <x v="1"/>
    <x v="3"/>
    <x v="2"/>
    <x v="2"/>
    <x v="0"/>
    <x v="0"/>
  </r>
  <r>
    <n v="7348"/>
    <s v="BN5811655"/>
    <n v="55.3"/>
    <x v="1"/>
    <x v="1"/>
    <x v="0"/>
    <x v="3"/>
    <x v="0"/>
    <x v="2"/>
    <x v="0"/>
    <x v="1"/>
    <n v="7680.23"/>
    <x v="1"/>
    <x v="1"/>
    <x v="0"/>
    <x v="2"/>
    <x v="0"/>
    <x v="3"/>
  </r>
  <r>
    <n v="7349"/>
    <s v="BN5813276"/>
    <n v="44.8"/>
    <x v="1"/>
    <x v="1"/>
    <x v="11"/>
    <x v="0"/>
    <x v="0"/>
    <x v="2"/>
    <x v="1"/>
    <x v="1"/>
    <n v="95215.73"/>
    <x v="1"/>
    <x v="1"/>
    <x v="2"/>
    <x v="0"/>
    <x v="0"/>
    <x v="1"/>
  </r>
  <r>
    <n v="7350"/>
    <s v="BN5717542"/>
    <n v="63.2"/>
    <x v="2"/>
    <x v="1"/>
    <x v="0"/>
    <x v="5"/>
    <x v="4697"/>
    <x v="2"/>
    <x v="1"/>
    <x v="0"/>
    <n v="148172.94"/>
    <x v="1"/>
    <x v="0"/>
    <x v="0"/>
    <x v="2"/>
    <x v="1"/>
    <x v="0"/>
  </r>
  <r>
    <n v="7351"/>
    <s v="BN5713073"/>
    <n v="66.900000000000006"/>
    <x v="1"/>
    <x v="1"/>
    <x v="11"/>
    <x v="3"/>
    <x v="4698"/>
    <x v="2"/>
    <x v="0"/>
    <x v="1"/>
    <n v="124382.9"/>
    <x v="1"/>
    <x v="2"/>
    <x v="2"/>
    <x v="2"/>
    <x v="2"/>
    <x v="0"/>
  </r>
  <r>
    <n v="7352"/>
    <s v="BN5568791"/>
    <n v="65.400000000000006"/>
    <x v="1"/>
    <x v="1"/>
    <x v="10"/>
    <x v="8"/>
    <x v="0"/>
    <x v="2"/>
    <x v="0"/>
    <x v="1"/>
    <n v="159311.46"/>
    <x v="1"/>
    <x v="2"/>
    <x v="3"/>
    <x v="3"/>
    <x v="0"/>
    <x v="2"/>
  </r>
  <r>
    <n v="7353"/>
    <s v="BN5809713"/>
    <n v="72.599999999999994"/>
    <x v="0"/>
    <x v="0"/>
    <x v="16"/>
    <x v="4"/>
    <x v="0"/>
    <x v="2"/>
    <x v="1"/>
    <x v="1"/>
    <n v="6787.48"/>
    <x v="1"/>
    <x v="3"/>
    <x v="0"/>
    <x v="3"/>
    <x v="0"/>
    <x v="3"/>
  </r>
  <r>
    <n v="7354"/>
    <s v="BN5736333"/>
    <n v="59.6"/>
    <x v="0"/>
    <x v="1"/>
    <x v="29"/>
    <x v="4"/>
    <x v="4699"/>
    <x v="2"/>
    <x v="1"/>
    <x v="0"/>
    <n v="197297.77"/>
    <x v="0"/>
    <x v="0"/>
    <x v="2"/>
    <x v="3"/>
    <x v="2"/>
    <x v="2"/>
  </r>
  <r>
    <n v="7355"/>
    <s v="BN5757846"/>
    <n v="73.3"/>
    <x v="2"/>
    <x v="0"/>
    <x v="33"/>
    <x v="1"/>
    <x v="4700"/>
    <x v="0"/>
    <x v="0"/>
    <x v="1"/>
    <n v="21556.95"/>
    <x v="1"/>
    <x v="3"/>
    <x v="2"/>
    <x v="0"/>
    <x v="3"/>
    <x v="3"/>
  </r>
  <r>
    <n v="7356"/>
    <s v="BN5622985"/>
    <n v="52.9"/>
    <x v="1"/>
    <x v="0"/>
    <x v="12"/>
    <x v="8"/>
    <x v="0"/>
    <x v="2"/>
    <x v="0"/>
    <x v="1"/>
    <n v="56518"/>
    <x v="1"/>
    <x v="1"/>
    <x v="3"/>
    <x v="3"/>
    <x v="0"/>
    <x v="1"/>
  </r>
  <r>
    <n v="7357"/>
    <s v="BN5683906"/>
    <n v="49.3"/>
    <x v="0"/>
    <x v="0"/>
    <x v="24"/>
    <x v="2"/>
    <x v="4701"/>
    <x v="2"/>
    <x v="0"/>
    <x v="1"/>
    <n v="158840.99"/>
    <x v="1"/>
    <x v="1"/>
    <x v="3"/>
    <x v="1"/>
    <x v="2"/>
    <x v="2"/>
  </r>
  <r>
    <n v="7358"/>
    <s v="BN5570860"/>
    <n v="61.5"/>
    <x v="1"/>
    <x v="0"/>
    <x v="6"/>
    <x v="3"/>
    <x v="4702"/>
    <x v="2"/>
    <x v="0"/>
    <x v="0"/>
    <n v="126396.01"/>
    <x v="1"/>
    <x v="0"/>
    <x v="2"/>
    <x v="2"/>
    <x v="2"/>
    <x v="0"/>
  </r>
  <r>
    <n v="7359"/>
    <s v="BN5797680"/>
    <n v="60"/>
    <x v="0"/>
    <x v="0"/>
    <x v="23"/>
    <x v="5"/>
    <x v="0"/>
    <x v="0"/>
    <x v="1"/>
    <x v="0"/>
    <n v="148087.88"/>
    <x v="0"/>
    <x v="0"/>
    <x v="1"/>
    <x v="2"/>
    <x v="0"/>
    <x v="0"/>
  </r>
  <r>
    <n v="7360"/>
    <s v="BN5731902"/>
    <n v="66.599999999999994"/>
    <x v="0"/>
    <x v="1"/>
    <x v="18"/>
    <x v="4"/>
    <x v="4703"/>
    <x v="2"/>
    <x v="0"/>
    <x v="1"/>
    <n v="33701.5"/>
    <x v="1"/>
    <x v="2"/>
    <x v="3"/>
    <x v="3"/>
    <x v="3"/>
    <x v="3"/>
  </r>
  <r>
    <n v="7361"/>
    <s v="BN5590948"/>
    <n v="64.400000000000006"/>
    <x v="1"/>
    <x v="1"/>
    <x v="41"/>
    <x v="5"/>
    <x v="0"/>
    <x v="0"/>
    <x v="1"/>
    <x v="0"/>
    <n v="84622.37"/>
    <x v="1"/>
    <x v="0"/>
    <x v="1"/>
    <x v="2"/>
    <x v="0"/>
    <x v="1"/>
  </r>
  <r>
    <n v="7362"/>
    <s v="BN5586392"/>
    <n v="69.2"/>
    <x v="0"/>
    <x v="0"/>
    <x v="18"/>
    <x v="4"/>
    <x v="0"/>
    <x v="0"/>
    <x v="0"/>
    <x v="1"/>
    <n v="185580.89"/>
    <x v="0"/>
    <x v="2"/>
    <x v="3"/>
    <x v="3"/>
    <x v="0"/>
    <x v="2"/>
  </r>
  <r>
    <n v="7363"/>
    <s v="BN5605785"/>
    <n v="70.7"/>
    <x v="0"/>
    <x v="1"/>
    <x v="39"/>
    <x v="5"/>
    <x v="4704"/>
    <x v="0"/>
    <x v="0"/>
    <x v="0"/>
    <n v="62768.800000000003"/>
    <x v="1"/>
    <x v="2"/>
    <x v="1"/>
    <x v="2"/>
    <x v="1"/>
    <x v="1"/>
  </r>
  <r>
    <n v="7364"/>
    <s v="BN5665925"/>
    <n v="60.3"/>
    <x v="0"/>
    <x v="1"/>
    <x v="20"/>
    <x v="4"/>
    <x v="4705"/>
    <x v="2"/>
    <x v="0"/>
    <x v="0"/>
    <n v="38829.11"/>
    <x v="1"/>
    <x v="0"/>
    <x v="0"/>
    <x v="3"/>
    <x v="3"/>
    <x v="3"/>
  </r>
  <r>
    <n v="7365"/>
    <s v="BN5641646"/>
    <n v="67.099999999999994"/>
    <x v="0"/>
    <x v="0"/>
    <x v="10"/>
    <x v="8"/>
    <x v="4706"/>
    <x v="0"/>
    <x v="0"/>
    <x v="1"/>
    <n v="110748.88"/>
    <x v="1"/>
    <x v="2"/>
    <x v="3"/>
    <x v="3"/>
    <x v="2"/>
    <x v="0"/>
  </r>
  <r>
    <n v="7366"/>
    <s v="BN5593091"/>
    <n v="56.8"/>
    <x v="1"/>
    <x v="0"/>
    <x v="18"/>
    <x v="7"/>
    <x v="4707"/>
    <x v="0"/>
    <x v="0"/>
    <x v="0"/>
    <n v="54083.8"/>
    <x v="0"/>
    <x v="1"/>
    <x v="3"/>
    <x v="1"/>
    <x v="2"/>
    <x v="1"/>
  </r>
  <r>
    <n v="7367"/>
    <s v="BN5649096"/>
    <n v="59.8"/>
    <x v="1"/>
    <x v="0"/>
    <x v="12"/>
    <x v="2"/>
    <x v="0"/>
    <x v="1"/>
    <x v="1"/>
    <x v="0"/>
    <n v="88658.73"/>
    <x v="1"/>
    <x v="0"/>
    <x v="3"/>
    <x v="1"/>
    <x v="0"/>
    <x v="1"/>
  </r>
  <r>
    <n v="7368"/>
    <s v="BN5736312"/>
    <n v="60.6"/>
    <x v="1"/>
    <x v="1"/>
    <x v="0"/>
    <x v="7"/>
    <x v="0"/>
    <x v="2"/>
    <x v="0"/>
    <x v="1"/>
    <n v="177938.52"/>
    <x v="1"/>
    <x v="0"/>
    <x v="0"/>
    <x v="1"/>
    <x v="0"/>
    <x v="2"/>
  </r>
  <r>
    <n v="7369"/>
    <s v="BN5751050"/>
    <n v="85"/>
    <x v="2"/>
    <x v="0"/>
    <x v="18"/>
    <x v="6"/>
    <x v="4708"/>
    <x v="0"/>
    <x v="0"/>
    <x v="1"/>
    <n v="174235.06"/>
    <x v="1"/>
    <x v="3"/>
    <x v="3"/>
    <x v="0"/>
    <x v="2"/>
    <x v="2"/>
  </r>
  <r>
    <n v="7370"/>
    <s v="BN5757101"/>
    <n v="64.400000000000006"/>
    <x v="1"/>
    <x v="0"/>
    <x v="28"/>
    <x v="4"/>
    <x v="4709"/>
    <x v="2"/>
    <x v="0"/>
    <x v="0"/>
    <n v="82696.84"/>
    <x v="1"/>
    <x v="0"/>
    <x v="2"/>
    <x v="3"/>
    <x v="2"/>
    <x v="1"/>
  </r>
  <r>
    <n v="7371"/>
    <s v="BN5726080"/>
    <n v="65.5"/>
    <x v="0"/>
    <x v="1"/>
    <x v="24"/>
    <x v="4"/>
    <x v="0"/>
    <x v="2"/>
    <x v="0"/>
    <x v="0"/>
    <n v="142415.97"/>
    <x v="1"/>
    <x v="2"/>
    <x v="3"/>
    <x v="3"/>
    <x v="0"/>
    <x v="0"/>
  </r>
  <r>
    <n v="7372"/>
    <s v="BN5624763"/>
    <n v="85"/>
    <x v="0"/>
    <x v="1"/>
    <x v="33"/>
    <x v="7"/>
    <x v="4710"/>
    <x v="2"/>
    <x v="0"/>
    <x v="1"/>
    <n v="62811.03"/>
    <x v="1"/>
    <x v="3"/>
    <x v="2"/>
    <x v="1"/>
    <x v="2"/>
    <x v="1"/>
  </r>
  <r>
    <n v="7373"/>
    <s v="BN5717613"/>
    <n v="68.3"/>
    <x v="1"/>
    <x v="1"/>
    <x v="10"/>
    <x v="9"/>
    <x v="4711"/>
    <x v="2"/>
    <x v="1"/>
    <x v="0"/>
    <n v="25339.29"/>
    <x v="1"/>
    <x v="2"/>
    <x v="3"/>
    <x v="1"/>
    <x v="3"/>
    <x v="3"/>
  </r>
  <r>
    <n v="7374"/>
    <s v="BN5716260"/>
    <n v="66.3"/>
    <x v="2"/>
    <x v="1"/>
    <x v="24"/>
    <x v="3"/>
    <x v="4712"/>
    <x v="2"/>
    <x v="1"/>
    <x v="0"/>
    <n v="176487.05"/>
    <x v="1"/>
    <x v="2"/>
    <x v="3"/>
    <x v="2"/>
    <x v="2"/>
    <x v="2"/>
  </r>
  <r>
    <n v="7375"/>
    <s v="BN5696200"/>
    <n v="68.2"/>
    <x v="2"/>
    <x v="0"/>
    <x v="16"/>
    <x v="1"/>
    <x v="4713"/>
    <x v="0"/>
    <x v="0"/>
    <x v="0"/>
    <n v="49833.5"/>
    <x v="0"/>
    <x v="2"/>
    <x v="0"/>
    <x v="0"/>
    <x v="3"/>
    <x v="3"/>
  </r>
  <r>
    <n v="7376"/>
    <s v="BN5638784"/>
    <n v="63.9"/>
    <x v="0"/>
    <x v="1"/>
    <x v="62"/>
    <x v="5"/>
    <x v="4714"/>
    <x v="2"/>
    <x v="0"/>
    <x v="0"/>
    <n v="55829.25"/>
    <x v="1"/>
    <x v="0"/>
    <x v="1"/>
    <x v="2"/>
    <x v="1"/>
    <x v="1"/>
  </r>
  <r>
    <n v="7377"/>
    <s v="BN5765006"/>
    <n v="70.400000000000006"/>
    <x v="0"/>
    <x v="1"/>
    <x v="51"/>
    <x v="5"/>
    <x v="4715"/>
    <x v="0"/>
    <x v="0"/>
    <x v="0"/>
    <n v="155823.20000000001"/>
    <x v="1"/>
    <x v="2"/>
    <x v="2"/>
    <x v="2"/>
    <x v="2"/>
    <x v="2"/>
  </r>
  <r>
    <n v="7378"/>
    <s v="BN5592912"/>
    <n v="69.099999999999994"/>
    <x v="0"/>
    <x v="0"/>
    <x v="20"/>
    <x v="10"/>
    <x v="4716"/>
    <x v="0"/>
    <x v="0"/>
    <x v="0"/>
    <n v="60622.61"/>
    <x v="1"/>
    <x v="2"/>
    <x v="0"/>
    <x v="0"/>
    <x v="3"/>
    <x v="1"/>
  </r>
  <r>
    <n v="7379"/>
    <s v="BN5641628"/>
    <n v="59.9"/>
    <x v="0"/>
    <x v="1"/>
    <x v="10"/>
    <x v="2"/>
    <x v="0"/>
    <x v="2"/>
    <x v="0"/>
    <x v="0"/>
    <n v="174196.68"/>
    <x v="1"/>
    <x v="0"/>
    <x v="3"/>
    <x v="1"/>
    <x v="0"/>
    <x v="2"/>
  </r>
  <r>
    <n v="7380"/>
    <s v="BN5607659"/>
    <n v="57.3"/>
    <x v="0"/>
    <x v="0"/>
    <x v="18"/>
    <x v="1"/>
    <x v="0"/>
    <x v="0"/>
    <x v="0"/>
    <x v="0"/>
    <n v="56905.38"/>
    <x v="1"/>
    <x v="1"/>
    <x v="3"/>
    <x v="0"/>
    <x v="0"/>
    <x v="1"/>
  </r>
  <r>
    <n v="7381"/>
    <s v="BN5625224"/>
    <n v="58.9"/>
    <x v="2"/>
    <x v="0"/>
    <x v="1"/>
    <x v="3"/>
    <x v="4717"/>
    <x v="0"/>
    <x v="0"/>
    <x v="0"/>
    <n v="101178.85"/>
    <x v="1"/>
    <x v="0"/>
    <x v="0"/>
    <x v="2"/>
    <x v="1"/>
    <x v="0"/>
  </r>
  <r>
    <n v="7382"/>
    <s v="BN5572990"/>
    <n v="62"/>
    <x v="2"/>
    <x v="0"/>
    <x v="11"/>
    <x v="2"/>
    <x v="4718"/>
    <x v="0"/>
    <x v="0"/>
    <x v="0"/>
    <n v="73857.94"/>
    <x v="0"/>
    <x v="0"/>
    <x v="2"/>
    <x v="1"/>
    <x v="2"/>
    <x v="1"/>
  </r>
  <r>
    <n v="7383"/>
    <s v="BN5735019"/>
    <n v="64.7"/>
    <x v="1"/>
    <x v="1"/>
    <x v="34"/>
    <x v="5"/>
    <x v="4719"/>
    <x v="2"/>
    <x v="0"/>
    <x v="1"/>
    <n v="102325.19"/>
    <x v="1"/>
    <x v="0"/>
    <x v="2"/>
    <x v="2"/>
    <x v="2"/>
    <x v="0"/>
  </r>
  <r>
    <n v="7384"/>
    <s v="BN5672825"/>
    <n v="73.7"/>
    <x v="1"/>
    <x v="0"/>
    <x v="2"/>
    <x v="3"/>
    <x v="4720"/>
    <x v="2"/>
    <x v="1"/>
    <x v="1"/>
    <n v="55356.39"/>
    <x v="0"/>
    <x v="3"/>
    <x v="0"/>
    <x v="2"/>
    <x v="2"/>
    <x v="1"/>
  </r>
  <r>
    <n v="7385"/>
    <s v="BN5589794"/>
    <n v="63.4"/>
    <x v="0"/>
    <x v="0"/>
    <x v="1"/>
    <x v="3"/>
    <x v="0"/>
    <x v="2"/>
    <x v="0"/>
    <x v="0"/>
    <n v="131284.93"/>
    <x v="1"/>
    <x v="0"/>
    <x v="0"/>
    <x v="2"/>
    <x v="0"/>
    <x v="0"/>
  </r>
  <r>
    <n v="7386"/>
    <s v="BN5660057"/>
    <n v="66"/>
    <x v="0"/>
    <x v="1"/>
    <x v="16"/>
    <x v="4"/>
    <x v="0"/>
    <x v="2"/>
    <x v="1"/>
    <x v="1"/>
    <n v="88080.43"/>
    <x v="1"/>
    <x v="2"/>
    <x v="0"/>
    <x v="3"/>
    <x v="0"/>
    <x v="1"/>
  </r>
  <r>
    <n v="7387"/>
    <s v="BN5663996"/>
    <n v="66.599999999999994"/>
    <x v="2"/>
    <x v="0"/>
    <x v="24"/>
    <x v="0"/>
    <x v="4721"/>
    <x v="0"/>
    <x v="1"/>
    <x v="0"/>
    <n v="93266.01"/>
    <x v="1"/>
    <x v="2"/>
    <x v="3"/>
    <x v="0"/>
    <x v="2"/>
    <x v="1"/>
  </r>
  <r>
    <n v="7388"/>
    <s v="BN5690811"/>
    <n v="69.599999999999994"/>
    <x v="0"/>
    <x v="1"/>
    <x v="4"/>
    <x v="2"/>
    <x v="4722"/>
    <x v="0"/>
    <x v="1"/>
    <x v="1"/>
    <n v="75562.47"/>
    <x v="1"/>
    <x v="2"/>
    <x v="0"/>
    <x v="1"/>
    <x v="2"/>
    <x v="1"/>
  </r>
  <r>
    <n v="7389"/>
    <s v="BN5807936"/>
    <n v="83.6"/>
    <x v="0"/>
    <x v="0"/>
    <x v="6"/>
    <x v="9"/>
    <x v="4723"/>
    <x v="0"/>
    <x v="0"/>
    <x v="0"/>
    <n v="153747.73000000001"/>
    <x v="1"/>
    <x v="3"/>
    <x v="2"/>
    <x v="1"/>
    <x v="2"/>
    <x v="2"/>
  </r>
  <r>
    <n v="7390"/>
    <s v="BN5676822"/>
    <n v="66.7"/>
    <x v="1"/>
    <x v="0"/>
    <x v="10"/>
    <x v="8"/>
    <x v="0"/>
    <x v="2"/>
    <x v="0"/>
    <x v="1"/>
    <n v="163830.64000000001"/>
    <x v="1"/>
    <x v="2"/>
    <x v="3"/>
    <x v="3"/>
    <x v="0"/>
    <x v="2"/>
  </r>
  <r>
    <n v="7391"/>
    <s v="BN5764835"/>
    <n v="59.6"/>
    <x v="1"/>
    <x v="1"/>
    <x v="43"/>
    <x v="6"/>
    <x v="4724"/>
    <x v="0"/>
    <x v="0"/>
    <x v="1"/>
    <n v="103456.47"/>
    <x v="1"/>
    <x v="0"/>
    <x v="2"/>
    <x v="0"/>
    <x v="2"/>
    <x v="0"/>
  </r>
  <r>
    <n v="7392"/>
    <s v="BN5766647"/>
    <n v="43"/>
    <x v="0"/>
    <x v="1"/>
    <x v="8"/>
    <x v="8"/>
    <x v="0"/>
    <x v="0"/>
    <x v="0"/>
    <x v="1"/>
    <n v="95655.16"/>
    <x v="1"/>
    <x v="1"/>
    <x v="2"/>
    <x v="3"/>
    <x v="0"/>
    <x v="1"/>
  </r>
  <r>
    <n v="7393"/>
    <s v="BN5794992"/>
    <n v="59.6"/>
    <x v="1"/>
    <x v="1"/>
    <x v="44"/>
    <x v="5"/>
    <x v="0"/>
    <x v="2"/>
    <x v="0"/>
    <x v="0"/>
    <n v="138350.74"/>
    <x v="1"/>
    <x v="0"/>
    <x v="1"/>
    <x v="2"/>
    <x v="0"/>
    <x v="0"/>
  </r>
  <r>
    <n v="7394"/>
    <s v="BN5757347"/>
    <n v="59.9"/>
    <x v="0"/>
    <x v="1"/>
    <x v="34"/>
    <x v="3"/>
    <x v="4725"/>
    <x v="0"/>
    <x v="1"/>
    <x v="1"/>
    <n v="31190.42"/>
    <x v="1"/>
    <x v="0"/>
    <x v="2"/>
    <x v="2"/>
    <x v="3"/>
    <x v="3"/>
  </r>
  <r>
    <n v="7395"/>
    <s v="BN5673660"/>
    <n v="51.9"/>
    <x v="0"/>
    <x v="0"/>
    <x v="32"/>
    <x v="2"/>
    <x v="0"/>
    <x v="0"/>
    <x v="1"/>
    <x v="0"/>
    <n v="167553.06"/>
    <x v="1"/>
    <x v="1"/>
    <x v="2"/>
    <x v="1"/>
    <x v="0"/>
    <x v="2"/>
  </r>
  <r>
    <n v="7396"/>
    <s v="BN5808299"/>
    <n v="72.099999999999994"/>
    <x v="2"/>
    <x v="0"/>
    <x v="13"/>
    <x v="3"/>
    <x v="4726"/>
    <x v="0"/>
    <x v="1"/>
    <x v="1"/>
    <n v="59604.45"/>
    <x v="0"/>
    <x v="3"/>
    <x v="1"/>
    <x v="2"/>
    <x v="2"/>
    <x v="1"/>
  </r>
  <r>
    <n v="7397"/>
    <s v="BN5603478"/>
    <n v="60.3"/>
    <x v="1"/>
    <x v="0"/>
    <x v="27"/>
    <x v="8"/>
    <x v="4727"/>
    <x v="2"/>
    <x v="0"/>
    <x v="1"/>
    <n v="162223.67000000001"/>
    <x v="0"/>
    <x v="0"/>
    <x v="1"/>
    <x v="3"/>
    <x v="1"/>
    <x v="2"/>
  </r>
  <r>
    <n v="7398"/>
    <s v="BN5743957"/>
    <n v="57.2"/>
    <x v="2"/>
    <x v="1"/>
    <x v="40"/>
    <x v="4"/>
    <x v="4728"/>
    <x v="0"/>
    <x v="0"/>
    <x v="1"/>
    <n v="196549.85"/>
    <x v="0"/>
    <x v="1"/>
    <x v="1"/>
    <x v="3"/>
    <x v="3"/>
    <x v="2"/>
  </r>
  <r>
    <n v="7399"/>
    <s v="BN5577684"/>
    <n v="45.3"/>
    <x v="2"/>
    <x v="0"/>
    <x v="20"/>
    <x v="1"/>
    <x v="4729"/>
    <x v="0"/>
    <x v="0"/>
    <x v="0"/>
    <n v="120373.84"/>
    <x v="0"/>
    <x v="1"/>
    <x v="0"/>
    <x v="0"/>
    <x v="3"/>
    <x v="0"/>
  </r>
  <r>
    <n v="7400"/>
    <s v="BN5769461"/>
    <n v="66.8"/>
    <x v="0"/>
    <x v="0"/>
    <x v="24"/>
    <x v="3"/>
    <x v="4730"/>
    <x v="0"/>
    <x v="0"/>
    <x v="1"/>
    <n v="92149.64"/>
    <x v="1"/>
    <x v="2"/>
    <x v="3"/>
    <x v="2"/>
    <x v="2"/>
    <x v="1"/>
  </r>
  <r>
    <n v="7401"/>
    <s v="BN5801984"/>
    <n v="76.2"/>
    <x v="2"/>
    <x v="1"/>
    <x v="12"/>
    <x v="1"/>
    <x v="4731"/>
    <x v="0"/>
    <x v="1"/>
    <x v="0"/>
    <n v="178361.48"/>
    <x v="0"/>
    <x v="3"/>
    <x v="3"/>
    <x v="0"/>
    <x v="3"/>
    <x v="2"/>
  </r>
  <r>
    <n v="7402"/>
    <s v="BN5677308"/>
    <n v="63.3"/>
    <x v="0"/>
    <x v="0"/>
    <x v="2"/>
    <x v="9"/>
    <x v="4732"/>
    <x v="2"/>
    <x v="1"/>
    <x v="1"/>
    <n v="170998.83"/>
    <x v="1"/>
    <x v="0"/>
    <x v="0"/>
    <x v="1"/>
    <x v="2"/>
    <x v="2"/>
  </r>
  <r>
    <n v="7403"/>
    <s v="BN5631923"/>
    <n v="64.7"/>
    <x v="1"/>
    <x v="1"/>
    <x v="19"/>
    <x v="3"/>
    <x v="4733"/>
    <x v="2"/>
    <x v="0"/>
    <x v="1"/>
    <n v="77216.479999999996"/>
    <x v="1"/>
    <x v="0"/>
    <x v="3"/>
    <x v="2"/>
    <x v="3"/>
    <x v="1"/>
  </r>
  <r>
    <n v="7404"/>
    <s v="BN5779405"/>
    <n v="79.599999999999994"/>
    <x v="1"/>
    <x v="1"/>
    <x v="27"/>
    <x v="5"/>
    <x v="4734"/>
    <x v="0"/>
    <x v="1"/>
    <x v="1"/>
    <n v="121164.6"/>
    <x v="0"/>
    <x v="3"/>
    <x v="1"/>
    <x v="2"/>
    <x v="1"/>
    <x v="0"/>
  </r>
  <r>
    <n v="7405"/>
    <s v="BN5694590"/>
    <n v="73.3"/>
    <x v="0"/>
    <x v="1"/>
    <x v="2"/>
    <x v="1"/>
    <x v="0"/>
    <x v="2"/>
    <x v="0"/>
    <x v="0"/>
    <n v="141841.31"/>
    <x v="1"/>
    <x v="3"/>
    <x v="0"/>
    <x v="0"/>
    <x v="0"/>
    <x v="0"/>
  </r>
  <r>
    <n v="7406"/>
    <s v="BN5704228"/>
    <n v="55.6"/>
    <x v="0"/>
    <x v="1"/>
    <x v="10"/>
    <x v="2"/>
    <x v="4735"/>
    <x v="0"/>
    <x v="0"/>
    <x v="0"/>
    <n v="104000.06"/>
    <x v="1"/>
    <x v="1"/>
    <x v="3"/>
    <x v="1"/>
    <x v="2"/>
    <x v="0"/>
  </r>
  <r>
    <n v="7407"/>
    <s v="BN5741922"/>
    <n v="48.9"/>
    <x v="1"/>
    <x v="1"/>
    <x v="14"/>
    <x v="4"/>
    <x v="0"/>
    <x v="2"/>
    <x v="0"/>
    <x v="0"/>
    <n v="191419.32"/>
    <x v="1"/>
    <x v="1"/>
    <x v="1"/>
    <x v="3"/>
    <x v="0"/>
    <x v="2"/>
  </r>
  <r>
    <n v="7408"/>
    <s v="BN5766576"/>
    <n v="63.9"/>
    <x v="0"/>
    <x v="1"/>
    <x v="32"/>
    <x v="4"/>
    <x v="0"/>
    <x v="2"/>
    <x v="0"/>
    <x v="1"/>
    <n v="28188.959999999999"/>
    <x v="1"/>
    <x v="0"/>
    <x v="2"/>
    <x v="3"/>
    <x v="0"/>
    <x v="3"/>
  </r>
  <r>
    <n v="7409"/>
    <s v="BN5742210"/>
    <n v="71.5"/>
    <x v="0"/>
    <x v="1"/>
    <x v="12"/>
    <x v="0"/>
    <x v="4736"/>
    <x v="0"/>
    <x v="0"/>
    <x v="0"/>
    <n v="60407.93"/>
    <x v="1"/>
    <x v="2"/>
    <x v="3"/>
    <x v="0"/>
    <x v="2"/>
    <x v="1"/>
  </r>
  <r>
    <n v="7410"/>
    <s v="BN5687972"/>
    <n v="80.7"/>
    <x v="2"/>
    <x v="0"/>
    <x v="0"/>
    <x v="9"/>
    <x v="4737"/>
    <x v="2"/>
    <x v="0"/>
    <x v="0"/>
    <n v="130489.37"/>
    <x v="1"/>
    <x v="3"/>
    <x v="0"/>
    <x v="1"/>
    <x v="3"/>
    <x v="0"/>
  </r>
  <r>
    <n v="7411"/>
    <s v="BN5752257"/>
    <n v="71.400000000000006"/>
    <x v="1"/>
    <x v="1"/>
    <x v="10"/>
    <x v="8"/>
    <x v="0"/>
    <x v="2"/>
    <x v="0"/>
    <x v="1"/>
    <n v="193040.32"/>
    <x v="1"/>
    <x v="2"/>
    <x v="3"/>
    <x v="3"/>
    <x v="0"/>
    <x v="2"/>
  </r>
  <r>
    <n v="7412"/>
    <s v="BN5698662"/>
    <n v="62.6"/>
    <x v="2"/>
    <x v="0"/>
    <x v="51"/>
    <x v="5"/>
    <x v="4738"/>
    <x v="0"/>
    <x v="0"/>
    <x v="1"/>
    <n v="109742.8"/>
    <x v="1"/>
    <x v="0"/>
    <x v="2"/>
    <x v="2"/>
    <x v="1"/>
    <x v="0"/>
  </r>
  <r>
    <n v="7413"/>
    <s v="BN5631606"/>
    <n v="69.7"/>
    <x v="0"/>
    <x v="1"/>
    <x v="18"/>
    <x v="3"/>
    <x v="0"/>
    <x v="2"/>
    <x v="0"/>
    <x v="0"/>
    <n v="74760.320000000007"/>
    <x v="1"/>
    <x v="2"/>
    <x v="3"/>
    <x v="2"/>
    <x v="0"/>
    <x v="1"/>
  </r>
  <r>
    <n v="7414"/>
    <s v="BN5604449"/>
    <n v="85"/>
    <x v="2"/>
    <x v="0"/>
    <x v="8"/>
    <x v="4"/>
    <x v="4739"/>
    <x v="0"/>
    <x v="1"/>
    <x v="0"/>
    <n v="61936.1"/>
    <x v="1"/>
    <x v="3"/>
    <x v="2"/>
    <x v="3"/>
    <x v="2"/>
    <x v="1"/>
  </r>
  <r>
    <n v="7415"/>
    <s v="BN5802782"/>
    <n v="73.7"/>
    <x v="2"/>
    <x v="0"/>
    <x v="13"/>
    <x v="0"/>
    <x v="4740"/>
    <x v="2"/>
    <x v="0"/>
    <x v="0"/>
    <n v="78650.95"/>
    <x v="1"/>
    <x v="3"/>
    <x v="1"/>
    <x v="0"/>
    <x v="3"/>
    <x v="1"/>
  </r>
  <r>
    <n v="7416"/>
    <s v="BN5635511"/>
    <n v="81.2"/>
    <x v="0"/>
    <x v="1"/>
    <x v="6"/>
    <x v="5"/>
    <x v="0"/>
    <x v="2"/>
    <x v="1"/>
    <x v="1"/>
    <n v="168023.6"/>
    <x v="1"/>
    <x v="3"/>
    <x v="2"/>
    <x v="2"/>
    <x v="0"/>
    <x v="2"/>
  </r>
  <r>
    <n v="7417"/>
    <s v="BN5592239"/>
    <n v="58.3"/>
    <x v="0"/>
    <x v="1"/>
    <x v="18"/>
    <x v="2"/>
    <x v="0"/>
    <x v="2"/>
    <x v="1"/>
    <x v="0"/>
    <n v="5571.59"/>
    <x v="1"/>
    <x v="1"/>
    <x v="3"/>
    <x v="1"/>
    <x v="0"/>
    <x v="3"/>
  </r>
  <r>
    <n v="7418"/>
    <s v="BN5736446"/>
    <n v="73"/>
    <x v="2"/>
    <x v="0"/>
    <x v="24"/>
    <x v="8"/>
    <x v="4741"/>
    <x v="0"/>
    <x v="0"/>
    <x v="1"/>
    <n v="118591.67"/>
    <x v="1"/>
    <x v="3"/>
    <x v="3"/>
    <x v="3"/>
    <x v="3"/>
    <x v="0"/>
  </r>
  <r>
    <n v="7419"/>
    <s v="BN5647104"/>
    <n v="67.7"/>
    <x v="0"/>
    <x v="1"/>
    <x v="18"/>
    <x v="4"/>
    <x v="0"/>
    <x v="2"/>
    <x v="0"/>
    <x v="1"/>
    <n v="7824.31"/>
    <x v="1"/>
    <x v="2"/>
    <x v="3"/>
    <x v="3"/>
    <x v="0"/>
    <x v="3"/>
  </r>
  <r>
    <n v="7420"/>
    <s v="BN5622420"/>
    <n v="74.8"/>
    <x v="2"/>
    <x v="0"/>
    <x v="20"/>
    <x v="6"/>
    <x v="4742"/>
    <x v="2"/>
    <x v="1"/>
    <x v="1"/>
    <n v="38153.19"/>
    <x v="1"/>
    <x v="3"/>
    <x v="0"/>
    <x v="0"/>
    <x v="3"/>
    <x v="3"/>
  </r>
  <r>
    <n v="7421"/>
    <s v="BN5765400"/>
    <n v="75.3"/>
    <x v="2"/>
    <x v="0"/>
    <x v="16"/>
    <x v="9"/>
    <x v="4743"/>
    <x v="0"/>
    <x v="0"/>
    <x v="0"/>
    <n v="180829.99"/>
    <x v="1"/>
    <x v="3"/>
    <x v="0"/>
    <x v="1"/>
    <x v="2"/>
    <x v="2"/>
  </r>
  <r>
    <n v="7422"/>
    <s v="BN5646434"/>
    <n v="63.4"/>
    <x v="1"/>
    <x v="0"/>
    <x v="18"/>
    <x v="1"/>
    <x v="0"/>
    <x v="0"/>
    <x v="0"/>
    <x v="0"/>
    <n v="143960.72"/>
    <x v="1"/>
    <x v="0"/>
    <x v="3"/>
    <x v="0"/>
    <x v="0"/>
    <x v="0"/>
  </r>
  <r>
    <n v="7423"/>
    <s v="BN5746171"/>
    <n v="62.2"/>
    <x v="0"/>
    <x v="1"/>
    <x v="6"/>
    <x v="3"/>
    <x v="4744"/>
    <x v="0"/>
    <x v="0"/>
    <x v="0"/>
    <n v="8788.35"/>
    <x v="1"/>
    <x v="0"/>
    <x v="2"/>
    <x v="2"/>
    <x v="3"/>
    <x v="3"/>
  </r>
  <r>
    <n v="7424"/>
    <s v="BN5692343"/>
    <n v="69.900000000000006"/>
    <x v="2"/>
    <x v="1"/>
    <x v="18"/>
    <x v="0"/>
    <x v="4745"/>
    <x v="2"/>
    <x v="0"/>
    <x v="1"/>
    <n v="103557.85"/>
    <x v="1"/>
    <x v="2"/>
    <x v="3"/>
    <x v="0"/>
    <x v="3"/>
    <x v="0"/>
  </r>
  <r>
    <n v="7425"/>
    <s v="BN5625414"/>
    <n v="57"/>
    <x v="2"/>
    <x v="1"/>
    <x v="16"/>
    <x v="1"/>
    <x v="4746"/>
    <x v="0"/>
    <x v="0"/>
    <x v="1"/>
    <n v="147168.28"/>
    <x v="0"/>
    <x v="1"/>
    <x v="0"/>
    <x v="0"/>
    <x v="3"/>
    <x v="0"/>
  </r>
  <r>
    <n v="7426"/>
    <s v="BN5640434"/>
    <n v="55.2"/>
    <x v="2"/>
    <x v="1"/>
    <x v="19"/>
    <x v="6"/>
    <x v="4747"/>
    <x v="0"/>
    <x v="0"/>
    <x v="1"/>
    <n v="58844.84"/>
    <x v="0"/>
    <x v="1"/>
    <x v="3"/>
    <x v="0"/>
    <x v="2"/>
    <x v="1"/>
  </r>
  <r>
    <n v="7427"/>
    <s v="BN5790543"/>
    <n v="61.9"/>
    <x v="0"/>
    <x v="0"/>
    <x v="36"/>
    <x v="4"/>
    <x v="0"/>
    <x v="0"/>
    <x v="1"/>
    <x v="1"/>
    <n v="18094.96"/>
    <x v="0"/>
    <x v="0"/>
    <x v="1"/>
    <x v="3"/>
    <x v="0"/>
    <x v="3"/>
  </r>
  <r>
    <n v="7428"/>
    <s v="BN5664633"/>
    <n v="71.400000000000006"/>
    <x v="1"/>
    <x v="1"/>
    <x v="19"/>
    <x v="2"/>
    <x v="4748"/>
    <x v="0"/>
    <x v="1"/>
    <x v="1"/>
    <n v="162515.17000000001"/>
    <x v="1"/>
    <x v="2"/>
    <x v="3"/>
    <x v="1"/>
    <x v="3"/>
    <x v="2"/>
  </r>
  <r>
    <n v="7429"/>
    <s v="BN5749968"/>
    <n v="50.3"/>
    <x v="1"/>
    <x v="1"/>
    <x v="15"/>
    <x v="9"/>
    <x v="4749"/>
    <x v="2"/>
    <x v="0"/>
    <x v="0"/>
    <n v="157921.25"/>
    <x v="1"/>
    <x v="1"/>
    <x v="2"/>
    <x v="1"/>
    <x v="3"/>
    <x v="2"/>
  </r>
  <r>
    <n v="7430"/>
    <s v="BN5644791"/>
    <n v="68.5"/>
    <x v="1"/>
    <x v="0"/>
    <x v="3"/>
    <x v="5"/>
    <x v="4750"/>
    <x v="0"/>
    <x v="1"/>
    <x v="1"/>
    <n v="68701.73"/>
    <x v="1"/>
    <x v="2"/>
    <x v="0"/>
    <x v="2"/>
    <x v="3"/>
    <x v="1"/>
  </r>
  <r>
    <n v="7431"/>
    <s v="BN5754491"/>
    <n v="60.6"/>
    <x v="0"/>
    <x v="0"/>
    <x v="12"/>
    <x v="10"/>
    <x v="4751"/>
    <x v="2"/>
    <x v="0"/>
    <x v="1"/>
    <n v="186778.89"/>
    <x v="1"/>
    <x v="0"/>
    <x v="3"/>
    <x v="0"/>
    <x v="2"/>
    <x v="2"/>
  </r>
  <r>
    <n v="7432"/>
    <s v="BN5705292"/>
    <n v="67.8"/>
    <x v="0"/>
    <x v="1"/>
    <x v="16"/>
    <x v="6"/>
    <x v="0"/>
    <x v="2"/>
    <x v="0"/>
    <x v="1"/>
    <n v="66561.600000000006"/>
    <x v="1"/>
    <x v="2"/>
    <x v="0"/>
    <x v="0"/>
    <x v="0"/>
    <x v="1"/>
  </r>
  <r>
    <n v="7433"/>
    <s v="BN5760960"/>
    <n v="72.400000000000006"/>
    <x v="2"/>
    <x v="1"/>
    <x v="8"/>
    <x v="0"/>
    <x v="4752"/>
    <x v="2"/>
    <x v="1"/>
    <x v="0"/>
    <n v="64831.360000000001"/>
    <x v="1"/>
    <x v="3"/>
    <x v="2"/>
    <x v="0"/>
    <x v="2"/>
    <x v="1"/>
  </r>
  <r>
    <n v="7434"/>
    <s v="BN5671206"/>
    <n v="77.900000000000006"/>
    <x v="2"/>
    <x v="0"/>
    <x v="24"/>
    <x v="0"/>
    <x v="4753"/>
    <x v="0"/>
    <x v="0"/>
    <x v="0"/>
    <n v="6589.16"/>
    <x v="0"/>
    <x v="3"/>
    <x v="3"/>
    <x v="0"/>
    <x v="2"/>
    <x v="3"/>
  </r>
  <r>
    <n v="7435"/>
    <s v="BN5687440"/>
    <n v="63.8"/>
    <x v="1"/>
    <x v="1"/>
    <x v="12"/>
    <x v="1"/>
    <x v="0"/>
    <x v="2"/>
    <x v="0"/>
    <x v="1"/>
    <n v="165370.66"/>
    <x v="1"/>
    <x v="0"/>
    <x v="3"/>
    <x v="0"/>
    <x v="0"/>
    <x v="2"/>
  </r>
  <r>
    <n v="7436"/>
    <s v="BN5647811"/>
    <n v="61"/>
    <x v="1"/>
    <x v="0"/>
    <x v="5"/>
    <x v="8"/>
    <x v="4754"/>
    <x v="1"/>
    <x v="0"/>
    <x v="1"/>
    <n v="184758.17"/>
    <x v="0"/>
    <x v="0"/>
    <x v="1"/>
    <x v="3"/>
    <x v="2"/>
    <x v="2"/>
  </r>
  <r>
    <n v="7437"/>
    <s v="BN5671447"/>
    <n v="64.599999999999994"/>
    <x v="2"/>
    <x v="0"/>
    <x v="38"/>
    <x v="5"/>
    <x v="4755"/>
    <x v="0"/>
    <x v="0"/>
    <x v="1"/>
    <n v="13911.27"/>
    <x v="0"/>
    <x v="0"/>
    <x v="1"/>
    <x v="2"/>
    <x v="1"/>
    <x v="3"/>
  </r>
  <r>
    <n v="7438"/>
    <s v="BN5591161"/>
    <n v="62.8"/>
    <x v="0"/>
    <x v="0"/>
    <x v="6"/>
    <x v="9"/>
    <x v="4756"/>
    <x v="0"/>
    <x v="0"/>
    <x v="0"/>
    <n v="34857.46"/>
    <x v="1"/>
    <x v="0"/>
    <x v="2"/>
    <x v="1"/>
    <x v="1"/>
    <x v="3"/>
  </r>
  <r>
    <n v="7439"/>
    <s v="BN5676069"/>
    <n v="52.8"/>
    <x v="0"/>
    <x v="0"/>
    <x v="15"/>
    <x v="4"/>
    <x v="4757"/>
    <x v="2"/>
    <x v="0"/>
    <x v="1"/>
    <n v="156192.43"/>
    <x v="1"/>
    <x v="1"/>
    <x v="2"/>
    <x v="3"/>
    <x v="1"/>
    <x v="2"/>
  </r>
  <r>
    <n v="7440"/>
    <s v="BN5812831"/>
    <n v="43.2"/>
    <x v="0"/>
    <x v="0"/>
    <x v="7"/>
    <x v="5"/>
    <x v="4758"/>
    <x v="2"/>
    <x v="1"/>
    <x v="1"/>
    <n v="53874.67"/>
    <x v="1"/>
    <x v="1"/>
    <x v="2"/>
    <x v="2"/>
    <x v="1"/>
    <x v="1"/>
  </r>
  <r>
    <n v="7441"/>
    <s v="BN5604043"/>
    <n v="62.2"/>
    <x v="1"/>
    <x v="0"/>
    <x v="40"/>
    <x v="5"/>
    <x v="4759"/>
    <x v="0"/>
    <x v="1"/>
    <x v="1"/>
    <n v="100183.05"/>
    <x v="1"/>
    <x v="0"/>
    <x v="1"/>
    <x v="2"/>
    <x v="2"/>
    <x v="1"/>
  </r>
  <r>
    <n v="7442"/>
    <s v="BN5700462"/>
    <n v="72.099999999999994"/>
    <x v="0"/>
    <x v="1"/>
    <x v="41"/>
    <x v="8"/>
    <x v="0"/>
    <x v="2"/>
    <x v="0"/>
    <x v="0"/>
    <n v="4493.12"/>
    <x v="1"/>
    <x v="3"/>
    <x v="1"/>
    <x v="3"/>
    <x v="0"/>
    <x v="3"/>
  </r>
  <r>
    <n v="7443"/>
    <s v="BN5715432"/>
    <n v="61.4"/>
    <x v="1"/>
    <x v="1"/>
    <x v="18"/>
    <x v="8"/>
    <x v="0"/>
    <x v="2"/>
    <x v="0"/>
    <x v="1"/>
    <n v="130610.78"/>
    <x v="1"/>
    <x v="0"/>
    <x v="3"/>
    <x v="3"/>
    <x v="0"/>
    <x v="0"/>
  </r>
  <r>
    <n v="7444"/>
    <s v="BN5706955"/>
    <n v="63.4"/>
    <x v="0"/>
    <x v="0"/>
    <x v="9"/>
    <x v="0"/>
    <x v="4760"/>
    <x v="0"/>
    <x v="0"/>
    <x v="1"/>
    <n v="63340.65"/>
    <x v="1"/>
    <x v="0"/>
    <x v="2"/>
    <x v="0"/>
    <x v="1"/>
    <x v="1"/>
  </r>
  <r>
    <n v="7445"/>
    <s v="BN5605189"/>
    <n v="74.2"/>
    <x v="0"/>
    <x v="0"/>
    <x v="6"/>
    <x v="4"/>
    <x v="0"/>
    <x v="2"/>
    <x v="0"/>
    <x v="0"/>
    <n v="180066.59"/>
    <x v="1"/>
    <x v="3"/>
    <x v="2"/>
    <x v="3"/>
    <x v="0"/>
    <x v="2"/>
  </r>
  <r>
    <n v="7446"/>
    <s v="BN5630505"/>
    <n v="51.6"/>
    <x v="0"/>
    <x v="0"/>
    <x v="13"/>
    <x v="4"/>
    <x v="0"/>
    <x v="0"/>
    <x v="0"/>
    <x v="1"/>
    <n v="95273.73"/>
    <x v="0"/>
    <x v="1"/>
    <x v="1"/>
    <x v="3"/>
    <x v="0"/>
    <x v="1"/>
  </r>
  <r>
    <n v="7447"/>
    <s v="BN5636539"/>
    <n v="71.8"/>
    <x v="0"/>
    <x v="1"/>
    <x v="12"/>
    <x v="6"/>
    <x v="4761"/>
    <x v="0"/>
    <x v="0"/>
    <x v="0"/>
    <n v="53511.74"/>
    <x v="1"/>
    <x v="2"/>
    <x v="3"/>
    <x v="0"/>
    <x v="3"/>
    <x v="1"/>
  </r>
  <r>
    <n v="7448"/>
    <s v="BN5740324"/>
    <n v="63.6"/>
    <x v="2"/>
    <x v="1"/>
    <x v="33"/>
    <x v="2"/>
    <x v="4762"/>
    <x v="2"/>
    <x v="0"/>
    <x v="0"/>
    <n v="109685.61"/>
    <x v="1"/>
    <x v="0"/>
    <x v="2"/>
    <x v="1"/>
    <x v="2"/>
    <x v="0"/>
  </r>
  <r>
    <n v="7449"/>
    <s v="BN5593747"/>
    <n v="69.099999999999994"/>
    <x v="1"/>
    <x v="1"/>
    <x v="18"/>
    <x v="3"/>
    <x v="4763"/>
    <x v="0"/>
    <x v="1"/>
    <x v="1"/>
    <n v="75664.56"/>
    <x v="0"/>
    <x v="2"/>
    <x v="3"/>
    <x v="2"/>
    <x v="2"/>
    <x v="1"/>
  </r>
  <r>
    <n v="7450"/>
    <s v="BN5804148"/>
    <n v="69.8"/>
    <x v="0"/>
    <x v="0"/>
    <x v="24"/>
    <x v="0"/>
    <x v="4764"/>
    <x v="2"/>
    <x v="0"/>
    <x v="0"/>
    <n v="71972.95"/>
    <x v="1"/>
    <x v="2"/>
    <x v="3"/>
    <x v="0"/>
    <x v="2"/>
    <x v="1"/>
  </r>
  <r>
    <n v="7451"/>
    <s v="BN5679714"/>
    <n v="71.2"/>
    <x v="1"/>
    <x v="0"/>
    <x v="2"/>
    <x v="8"/>
    <x v="4765"/>
    <x v="2"/>
    <x v="0"/>
    <x v="0"/>
    <n v="23702.42"/>
    <x v="1"/>
    <x v="2"/>
    <x v="0"/>
    <x v="3"/>
    <x v="2"/>
    <x v="3"/>
  </r>
  <r>
    <n v="7452"/>
    <s v="BN5673820"/>
    <n v="65.900000000000006"/>
    <x v="0"/>
    <x v="1"/>
    <x v="43"/>
    <x v="2"/>
    <x v="0"/>
    <x v="2"/>
    <x v="1"/>
    <x v="1"/>
    <n v="112572.02"/>
    <x v="1"/>
    <x v="2"/>
    <x v="2"/>
    <x v="1"/>
    <x v="0"/>
    <x v="0"/>
  </r>
  <r>
    <n v="7453"/>
    <s v="BN5636475"/>
    <n v="57.3"/>
    <x v="1"/>
    <x v="1"/>
    <x v="4"/>
    <x v="2"/>
    <x v="0"/>
    <x v="2"/>
    <x v="1"/>
    <x v="1"/>
    <n v="62424.46"/>
    <x v="1"/>
    <x v="1"/>
    <x v="0"/>
    <x v="1"/>
    <x v="0"/>
    <x v="1"/>
  </r>
  <r>
    <n v="7454"/>
    <s v="BN5702484"/>
    <n v="77.8"/>
    <x v="2"/>
    <x v="0"/>
    <x v="12"/>
    <x v="1"/>
    <x v="4766"/>
    <x v="1"/>
    <x v="0"/>
    <x v="0"/>
    <n v="131238.37"/>
    <x v="0"/>
    <x v="3"/>
    <x v="3"/>
    <x v="0"/>
    <x v="2"/>
    <x v="0"/>
  </r>
  <r>
    <n v="7455"/>
    <s v="BN5627278"/>
    <n v="73.2"/>
    <x v="0"/>
    <x v="1"/>
    <x v="17"/>
    <x v="10"/>
    <x v="0"/>
    <x v="2"/>
    <x v="0"/>
    <x v="0"/>
    <n v="184350.78"/>
    <x v="1"/>
    <x v="3"/>
    <x v="1"/>
    <x v="0"/>
    <x v="0"/>
    <x v="2"/>
  </r>
  <r>
    <n v="7456"/>
    <s v="BN5748412"/>
    <n v="55"/>
    <x v="2"/>
    <x v="1"/>
    <x v="19"/>
    <x v="4"/>
    <x v="4767"/>
    <x v="0"/>
    <x v="1"/>
    <x v="0"/>
    <n v="13999.64"/>
    <x v="0"/>
    <x v="1"/>
    <x v="3"/>
    <x v="3"/>
    <x v="3"/>
    <x v="3"/>
  </r>
  <r>
    <n v="7457"/>
    <s v="BN5598527"/>
    <n v="79"/>
    <x v="1"/>
    <x v="1"/>
    <x v="43"/>
    <x v="2"/>
    <x v="0"/>
    <x v="2"/>
    <x v="0"/>
    <x v="1"/>
    <n v="168152.76"/>
    <x v="1"/>
    <x v="3"/>
    <x v="2"/>
    <x v="1"/>
    <x v="0"/>
    <x v="2"/>
  </r>
  <r>
    <n v="7458"/>
    <s v="BN5668802"/>
    <n v="66.5"/>
    <x v="2"/>
    <x v="0"/>
    <x v="3"/>
    <x v="0"/>
    <x v="4768"/>
    <x v="3"/>
    <x v="0"/>
    <x v="1"/>
    <n v="35640.120000000003"/>
    <x v="0"/>
    <x v="2"/>
    <x v="0"/>
    <x v="0"/>
    <x v="3"/>
    <x v="3"/>
  </r>
  <r>
    <n v="7459"/>
    <s v="BN5799962"/>
    <n v="72.8"/>
    <x v="1"/>
    <x v="0"/>
    <x v="3"/>
    <x v="8"/>
    <x v="0"/>
    <x v="0"/>
    <x v="0"/>
    <x v="0"/>
    <n v="120088.17"/>
    <x v="1"/>
    <x v="3"/>
    <x v="0"/>
    <x v="3"/>
    <x v="0"/>
    <x v="0"/>
  </r>
  <r>
    <n v="7460"/>
    <s v="BN5583637"/>
    <n v="64.5"/>
    <x v="1"/>
    <x v="0"/>
    <x v="6"/>
    <x v="4"/>
    <x v="0"/>
    <x v="2"/>
    <x v="0"/>
    <x v="0"/>
    <n v="74346.11"/>
    <x v="1"/>
    <x v="0"/>
    <x v="2"/>
    <x v="3"/>
    <x v="0"/>
    <x v="1"/>
  </r>
  <r>
    <n v="7461"/>
    <s v="BN5621996"/>
    <n v="64.7"/>
    <x v="2"/>
    <x v="1"/>
    <x v="33"/>
    <x v="5"/>
    <x v="4769"/>
    <x v="2"/>
    <x v="0"/>
    <x v="1"/>
    <n v="2955.46"/>
    <x v="1"/>
    <x v="0"/>
    <x v="2"/>
    <x v="2"/>
    <x v="2"/>
    <x v="3"/>
  </r>
  <r>
    <n v="7462"/>
    <s v="BN5645484"/>
    <n v="59.6"/>
    <x v="1"/>
    <x v="1"/>
    <x v="15"/>
    <x v="4"/>
    <x v="0"/>
    <x v="2"/>
    <x v="1"/>
    <x v="0"/>
    <n v="146504.35"/>
    <x v="1"/>
    <x v="0"/>
    <x v="2"/>
    <x v="3"/>
    <x v="0"/>
    <x v="0"/>
  </r>
  <r>
    <n v="7463"/>
    <s v="BN5598179"/>
    <n v="61"/>
    <x v="0"/>
    <x v="1"/>
    <x v="20"/>
    <x v="9"/>
    <x v="0"/>
    <x v="0"/>
    <x v="0"/>
    <x v="0"/>
    <n v="149602.54"/>
    <x v="1"/>
    <x v="0"/>
    <x v="0"/>
    <x v="1"/>
    <x v="0"/>
    <x v="2"/>
  </r>
  <r>
    <n v="7464"/>
    <s v="BN5667847"/>
    <n v="51.2"/>
    <x v="0"/>
    <x v="1"/>
    <x v="18"/>
    <x v="10"/>
    <x v="4770"/>
    <x v="0"/>
    <x v="0"/>
    <x v="1"/>
    <n v="53020.9"/>
    <x v="1"/>
    <x v="1"/>
    <x v="3"/>
    <x v="0"/>
    <x v="2"/>
    <x v="1"/>
  </r>
  <r>
    <n v="7465"/>
    <s v="BN5569595"/>
    <n v="76.8"/>
    <x v="2"/>
    <x v="1"/>
    <x v="24"/>
    <x v="9"/>
    <x v="4771"/>
    <x v="0"/>
    <x v="0"/>
    <x v="1"/>
    <n v="41788.25"/>
    <x v="0"/>
    <x v="3"/>
    <x v="3"/>
    <x v="1"/>
    <x v="3"/>
    <x v="3"/>
  </r>
  <r>
    <n v="7466"/>
    <s v="BN5772854"/>
    <n v="66.599999999999994"/>
    <x v="2"/>
    <x v="1"/>
    <x v="33"/>
    <x v="6"/>
    <x v="4772"/>
    <x v="0"/>
    <x v="1"/>
    <x v="0"/>
    <n v="74849.460000000006"/>
    <x v="1"/>
    <x v="2"/>
    <x v="2"/>
    <x v="0"/>
    <x v="3"/>
    <x v="1"/>
  </r>
  <r>
    <n v="7467"/>
    <s v="BN5586087"/>
    <n v="70"/>
    <x v="2"/>
    <x v="0"/>
    <x v="33"/>
    <x v="4"/>
    <x v="4773"/>
    <x v="0"/>
    <x v="0"/>
    <x v="0"/>
    <n v="134417.31"/>
    <x v="1"/>
    <x v="2"/>
    <x v="2"/>
    <x v="3"/>
    <x v="3"/>
    <x v="0"/>
  </r>
  <r>
    <n v="7468"/>
    <s v="BN5803595"/>
    <n v="65.099999999999994"/>
    <x v="2"/>
    <x v="0"/>
    <x v="24"/>
    <x v="7"/>
    <x v="4774"/>
    <x v="2"/>
    <x v="0"/>
    <x v="0"/>
    <n v="75837.58"/>
    <x v="1"/>
    <x v="0"/>
    <x v="3"/>
    <x v="1"/>
    <x v="3"/>
    <x v="1"/>
  </r>
  <r>
    <n v="7469"/>
    <s v="BN5627241"/>
    <n v="54.2"/>
    <x v="1"/>
    <x v="0"/>
    <x v="28"/>
    <x v="0"/>
    <x v="0"/>
    <x v="2"/>
    <x v="0"/>
    <x v="0"/>
    <n v="54869.54"/>
    <x v="1"/>
    <x v="1"/>
    <x v="2"/>
    <x v="0"/>
    <x v="0"/>
    <x v="1"/>
  </r>
  <r>
    <n v="7470"/>
    <s v="BN5716978"/>
    <n v="68.599999999999994"/>
    <x v="0"/>
    <x v="0"/>
    <x v="12"/>
    <x v="2"/>
    <x v="4775"/>
    <x v="0"/>
    <x v="0"/>
    <x v="1"/>
    <n v="35356.46"/>
    <x v="1"/>
    <x v="2"/>
    <x v="3"/>
    <x v="1"/>
    <x v="3"/>
    <x v="3"/>
  </r>
  <r>
    <n v="7471"/>
    <s v="BN5602369"/>
    <n v="85"/>
    <x v="2"/>
    <x v="0"/>
    <x v="40"/>
    <x v="4"/>
    <x v="4776"/>
    <x v="2"/>
    <x v="0"/>
    <x v="0"/>
    <n v="122141.13"/>
    <x v="1"/>
    <x v="3"/>
    <x v="1"/>
    <x v="3"/>
    <x v="3"/>
    <x v="0"/>
  </r>
  <r>
    <n v="7472"/>
    <s v="BN5721482"/>
    <n v="65.8"/>
    <x v="2"/>
    <x v="0"/>
    <x v="30"/>
    <x v="2"/>
    <x v="4777"/>
    <x v="0"/>
    <x v="1"/>
    <x v="0"/>
    <n v="119439.66"/>
    <x v="1"/>
    <x v="2"/>
    <x v="1"/>
    <x v="1"/>
    <x v="3"/>
    <x v="0"/>
  </r>
  <r>
    <n v="7473"/>
    <s v="BN5573711"/>
    <n v="44.8"/>
    <x v="0"/>
    <x v="0"/>
    <x v="18"/>
    <x v="5"/>
    <x v="4778"/>
    <x v="2"/>
    <x v="0"/>
    <x v="1"/>
    <n v="81999.53"/>
    <x v="1"/>
    <x v="1"/>
    <x v="3"/>
    <x v="2"/>
    <x v="1"/>
    <x v="1"/>
  </r>
  <r>
    <n v="7474"/>
    <s v="BN5638185"/>
    <n v="60.9"/>
    <x v="1"/>
    <x v="1"/>
    <x v="15"/>
    <x v="4"/>
    <x v="4779"/>
    <x v="0"/>
    <x v="0"/>
    <x v="0"/>
    <n v="120594.85"/>
    <x v="1"/>
    <x v="0"/>
    <x v="2"/>
    <x v="3"/>
    <x v="3"/>
    <x v="0"/>
  </r>
  <r>
    <n v="7475"/>
    <s v="BN5799772"/>
    <n v="70.400000000000006"/>
    <x v="0"/>
    <x v="1"/>
    <x v="5"/>
    <x v="4"/>
    <x v="4780"/>
    <x v="0"/>
    <x v="0"/>
    <x v="1"/>
    <n v="120770.75"/>
    <x v="0"/>
    <x v="2"/>
    <x v="1"/>
    <x v="3"/>
    <x v="2"/>
    <x v="0"/>
  </r>
  <r>
    <n v="7476"/>
    <s v="BN5599065"/>
    <n v="69.8"/>
    <x v="0"/>
    <x v="1"/>
    <x v="8"/>
    <x v="1"/>
    <x v="4781"/>
    <x v="0"/>
    <x v="1"/>
    <x v="1"/>
    <n v="134790.74"/>
    <x v="1"/>
    <x v="2"/>
    <x v="2"/>
    <x v="0"/>
    <x v="2"/>
    <x v="0"/>
  </r>
  <r>
    <n v="7477"/>
    <s v="BN5737822"/>
    <n v="75.900000000000006"/>
    <x v="0"/>
    <x v="1"/>
    <x v="4"/>
    <x v="0"/>
    <x v="4782"/>
    <x v="2"/>
    <x v="0"/>
    <x v="1"/>
    <n v="100137.7"/>
    <x v="1"/>
    <x v="3"/>
    <x v="0"/>
    <x v="0"/>
    <x v="3"/>
    <x v="1"/>
  </r>
  <r>
    <n v="7478"/>
    <s v="BN5646103"/>
    <n v="67.7"/>
    <x v="0"/>
    <x v="0"/>
    <x v="27"/>
    <x v="10"/>
    <x v="4783"/>
    <x v="0"/>
    <x v="1"/>
    <x v="1"/>
    <n v="158325.87"/>
    <x v="0"/>
    <x v="2"/>
    <x v="1"/>
    <x v="0"/>
    <x v="3"/>
    <x v="2"/>
  </r>
  <r>
    <n v="7479"/>
    <s v="BN5711162"/>
    <n v="54.4"/>
    <x v="1"/>
    <x v="1"/>
    <x v="32"/>
    <x v="4"/>
    <x v="0"/>
    <x v="2"/>
    <x v="0"/>
    <x v="1"/>
    <n v="70007.67"/>
    <x v="1"/>
    <x v="1"/>
    <x v="2"/>
    <x v="3"/>
    <x v="0"/>
    <x v="1"/>
  </r>
  <r>
    <n v="7480"/>
    <s v="BN5671900"/>
    <n v="56.7"/>
    <x v="1"/>
    <x v="1"/>
    <x v="12"/>
    <x v="2"/>
    <x v="4784"/>
    <x v="0"/>
    <x v="0"/>
    <x v="1"/>
    <n v="88659.07"/>
    <x v="1"/>
    <x v="1"/>
    <x v="3"/>
    <x v="1"/>
    <x v="2"/>
    <x v="1"/>
  </r>
  <r>
    <n v="7481"/>
    <s v="BN5812679"/>
    <n v="49"/>
    <x v="1"/>
    <x v="1"/>
    <x v="20"/>
    <x v="5"/>
    <x v="4785"/>
    <x v="0"/>
    <x v="1"/>
    <x v="1"/>
    <n v="190889.13"/>
    <x v="1"/>
    <x v="1"/>
    <x v="0"/>
    <x v="2"/>
    <x v="2"/>
    <x v="2"/>
  </r>
  <r>
    <n v="7482"/>
    <s v="BN5778502"/>
    <n v="62.6"/>
    <x v="0"/>
    <x v="1"/>
    <x v="10"/>
    <x v="3"/>
    <x v="4786"/>
    <x v="2"/>
    <x v="0"/>
    <x v="0"/>
    <n v="56646.28"/>
    <x v="1"/>
    <x v="0"/>
    <x v="3"/>
    <x v="2"/>
    <x v="3"/>
    <x v="1"/>
  </r>
  <r>
    <n v="7483"/>
    <s v="BN5750017"/>
    <n v="71.8"/>
    <x v="2"/>
    <x v="1"/>
    <x v="3"/>
    <x v="8"/>
    <x v="4787"/>
    <x v="2"/>
    <x v="0"/>
    <x v="1"/>
    <n v="32999.1"/>
    <x v="1"/>
    <x v="2"/>
    <x v="0"/>
    <x v="3"/>
    <x v="2"/>
    <x v="3"/>
  </r>
  <r>
    <n v="7484"/>
    <s v="BN5784439"/>
    <n v="61.6"/>
    <x v="0"/>
    <x v="1"/>
    <x v="4"/>
    <x v="8"/>
    <x v="4788"/>
    <x v="0"/>
    <x v="1"/>
    <x v="0"/>
    <n v="178235.37"/>
    <x v="0"/>
    <x v="0"/>
    <x v="0"/>
    <x v="3"/>
    <x v="3"/>
    <x v="2"/>
  </r>
  <r>
    <n v="7485"/>
    <s v="BN5646476"/>
    <n v="77.2"/>
    <x v="0"/>
    <x v="0"/>
    <x v="12"/>
    <x v="9"/>
    <x v="0"/>
    <x v="0"/>
    <x v="1"/>
    <x v="0"/>
    <n v="25448.31"/>
    <x v="1"/>
    <x v="3"/>
    <x v="3"/>
    <x v="1"/>
    <x v="0"/>
    <x v="3"/>
  </r>
  <r>
    <n v="7486"/>
    <s v="BN5744336"/>
    <n v="56.1"/>
    <x v="0"/>
    <x v="1"/>
    <x v="15"/>
    <x v="8"/>
    <x v="0"/>
    <x v="2"/>
    <x v="0"/>
    <x v="1"/>
    <n v="84871.99"/>
    <x v="1"/>
    <x v="1"/>
    <x v="2"/>
    <x v="3"/>
    <x v="0"/>
    <x v="1"/>
  </r>
  <r>
    <n v="7487"/>
    <s v="BN5593607"/>
    <n v="81.400000000000006"/>
    <x v="0"/>
    <x v="1"/>
    <x v="23"/>
    <x v="2"/>
    <x v="0"/>
    <x v="2"/>
    <x v="1"/>
    <x v="1"/>
    <n v="157822.54"/>
    <x v="1"/>
    <x v="3"/>
    <x v="1"/>
    <x v="1"/>
    <x v="0"/>
    <x v="2"/>
  </r>
  <r>
    <n v="7488"/>
    <s v="BN5785280"/>
    <n v="65.099999999999994"/>
    <x v="0"/>
    <x v="0"/>
    <x v="27"/>
    <x v="4"/>
    <x v="0"/>
    <x v="0"/>
    <x v="1"/>
    <x v="1"/>
    <n v="84383.22"/>
    <x v="0"/>
    <x v="0"/>
    <x v="1"/>
    <x v="3"/>
    <x v="0"/>
    <x v="1"/>
  </r>
  <r>
    <n v="7489"/>
    <s v="BN5687678"/>
    <n v="53.8"/>
    <x v="2"/>
    <x v="0"/>
    <x v="0"/>
    <x v="4"/>
    <x v="4789"/>
    <x v="0"/>
    <x v="0"/>
    <x v="1"/>
    <n v="119216.46"/>
    <x v="1"/>
    <x v="1"/>
    <x v="0"/>
    <x v="3"/>
    <x v="1"/>
    <x v="0"/>
  </r>
  <r>
    <n v="7490"/>
    <s v="BN5788927"/>
    <n v="60"/>
    <x v="0"/>
    <x v="0"/>
    <x v="28"/>
    <x v="5"/>
    <x v="4790"/>
    <x v="0"/>
    <x v="0"/>
    <x v="1"/>
    <n v="82547.009999999995"/>
    <x v="1"/>
    <x v="0"/>
    <x v="2"/>
    <x v="2"/>
    <x v="3"/>
    <x v="1"/>
  </r>
  <r>
    <n v="7491"/>
    <s v="BN5703090"/>
    <n v="65.400000000000006"/>
    <x v="0"/>
    <x v="0"/>
    <x v="12"/>
    <x v="0"/>
    <x v="4791"/>
    <x v="0"/>
    <x v="0"/>
    <x v="0"/>
    <n v="86764.46"/>
    <x v="1"/>
    <x v="2"/>
    <x v="3"/>
    <x v="0"/>
    <x v="1"/>
    <x v="1"/>
  </r>
  <r>
    <n v="7492"/>
    <s v="BN5660176"/>
    <n v="62.2"/>
    <x v="0"/>
    <x v="1"/>
    <x v="20"/>
    <x v="4"/>
    <x v="4792"/>
    <x v="2"/>
    <x v="0"/>
    <x v="1"/>
    <n v="197372.13"/>
    <x v="1"/>
    <x v="0"/>
    <x v="0"/>
    <x v="3"/>
    <x v="3"/>
    <x v="2"/>
  </r>
  <r>
    <n v="7493"/>
    <s v="BN5776458"/>
    <n v="68.2"/>
    <x v="0"/>
    <x v="1"/>
    <x v="34"/>
    <x v="7"/>
    <x v="4793"/>
    <x v="0"/>
    <x v="1"/>
    <x v="0"/>
    <n v="82872.639999999999"/>
    <x v="0"/>
    <x v="2"/>
    <x v="2"/>
    <x v="1"/>
    <x v="2"/>
    <x v="1"/>
  </r>
  <r>
    <n v="7494"/>
    <s v="BN5683189"/>
    <n v="61"/>
    <x v="1"/>
    <x v="0"/>
    <x v="24"/>
    <x v="7"/>
    <x v="4794"/>
    <x v="2"/>
    <x v="0"/>
    <x v="0"/>
    <n v="129563.86"/>
    <x v="1"/>
    <x v="0"/>
    <x v="3"/>
    <x v="1"/>
    <x v="2"/>
    <x v="0"/>
  </r>
  <r>
    <n v="7495"/>
    <s v="BN5599185"/>
    <n v="79.5"/>
    <x v="0"/>
    <x v="0"/>
    <x v="18"/>
    <x v="1"/>
    <x v="4795"/>
    <x v="0"/>
    <x v="0"/>
    <x v="0"/>
    <n v="135388.89000000001"/>
    <x v="1"/>
    <x v="3"/>
    <x v="3"/>
    <x v="0"/>
    <x v="2"/>
    <x v="0"/>
  </r>
  <r>
    <n v="7496"/>
    <s v="BN5589454"/>
    <n v="55.7"/>
    <x v="0"/>
    <x v="0"/>
    <x v="7"/>
    <x v="0"/>
    <x v="0"/>
    <x v="2"/>
    <x v="1"/>
    <x v="0"/>
    <n v="4497.55"/>
    <x v="1"/>
    <x v="1"/>
    <x v="2"/>
    <x v="0"/>
    <x v="0"/>
    <x v="3"/>
  </r>
  <r>
    <n v="7497"/>
    <s v="BN5608717"/>
    <n v="82.4"/>
    <x v="2"/>
    <x v="1"/>
    <x v="23"/>
    <x v="2"/>
    <x v="4796"/>
    <x v="0"/>
    <x v="0"/>
    <x v="0"/>
    <n v="67885.37"/>
    <x v="1"/>
    <x v="3"/>
    <x v="1"/>
    <x v="1"/>
    <x v="2"/>
    <x v="1"/>
  </r>
  <r>
    <n v="7498"/>
    <s v="BN5645733"/>
    <n v="69.8"/>
    <x v="0"/>
    <x v="1"/>
    <x v="7"/>
    <x v="3"/>
    <x v="0"/>
    <x v="2"/>
    <x v="0"/>
    <x v="1"/>
    <n v="111471.55"/>
    <x v="1"/>
    <x v="2"/>
    <x v="2"/>
    <x v="2"/>
    <x v="0"/>
    <x v="0"/>
  </r>
  <r>
    <n v="7499"/>
    <s v="BN5658944"/>
    <n v="63"/>
    <x v="0"/>
    <x v="0"/>
    <x v="18"/>
    <x v="2"/>
    <x v="4797"/>
    <x v="2"/>
    <x v="0"/>
    <x v="0"/>
    <n v="134407.93"/>
    <x v="1"/>
    <x v="0"/>
    <x v="3"/>
    <x v="1"/>
    <x v="3"/>
    <x v="0"/>
  </r>
  <r>
    <n v="7500"/>
    <s v="BN5790026"/>
    <n v="60.9"/>
    <x v="2"/>
    <x v="0"/>
    <x v="60"/>
    <x v="5"/>
    <x v="4798"/>
    <x v="0"/>
    <x v="0"/>
    <x v="1"/>
    <n v="108258.22"/>
    <x v="0"/>
    <x v="0"/>
    <x v="1"/>
    <x v="2"/>
    <x v="3"/>
    <x v="0"/>
  </r>
  <r>
    <n v="7501"/>
    <s v="BN5652202"/>
    <n v="69.400000000000006"/>
    <x v="0"/>
    <x v="1"/>
    <x v="40"/>
    <x v="4"/>
    <x v="0"/>
    <x v="2"/>
    <x v="0"/>
    <x v="1"/>
    <n v="197528.62"/>
    <x v="1"/>
    <x v="2"/>
    <x v="1"/>
    <x v="3"/>
    <x v="0"/>
    <x v="2"/>
  </r>
  <r>
    <n v="7502"/>
    <s v="BN5605254"/>
    <n v="68.099999999999994"/>
    <x v="0"/>
    <x v="0"/>
    <x v="14"/>
    <x v="2"/>
    <x v="4799"/>
    <x v="0"/>
    <x v="0"/>
    <x v="0"/>
    <n v="139761.25"/>
    <x v="1"/>
    <x v="2"/>
    <x v="1"/>
    <x v="1"/>
    <x v="1"/>
    <x v="0"/>
  </r>
  <r>
    <n v="7503"/>
    <s v="BN5697757"/>
    <n v="72.099999999999994"/>
    <x v="1"/>
    <x v="0"/>
    <x v="15"/>
    <x v="7"/>
    <x v="0"/>
    <x v="0"/>
    <x v="0"/>
    <x v="1"/>
    <n v="136119.96"/>
    <x v="0"/>
    <x v="3"/>
    <x v="2"/>
    <x v="1"/>
    <x v="0"/>
    <x v="0"/>
  </r>
  <r>
    <n v="7504"/>
    <s v="BN5651961"/>
    <n v="56.3"/>
    <x v="2"/>
    <x v="1"/>
    <x v="4"/>
    <x v="3"/>
    <x v="4800"/>
    <x v="2"/>
    <x v="0"/>
    <x v="0"/>
    <n v="197812.16"/>
    <x v="1"/>
    <x v="1"/>
    <x v="0"/>
    <x v="2"/>
    <x v="3"/>
    <x v="2"/>
  </r>
  <r>
    <n v="7505"/>
    <s v="BN5586951"/>
    <n v="65.400000000000006"/>
    <x v="1"/>
    <x v="0"/>
    <x v="15"/>
    <x v="0"/>
    <x v="0"/>
    <x v="0"/>
    <x v="0"/>
    <x v="0"/>
    <n v="51972.92"/>
    <x v="0"/>
    <x v="2"/>
    <x v="2"/>
    <x v="0"/>
    <x v="0"/>
    <x v="1"/>
  </r>
  <r>
    <n v="7506"/>
    <s v="BN5660441"/>
    <n v="65.900000000000006"/>
    <x v="1"/>
    <x v="1"/>
    <x v="7"/>
    <x v="4"/>
    <x v="0"/>
    <x v="2"/>
    <x v="0"/>
    <x v="1"/>
    <n v="99341.87"/>
    <x v="1"/>
    <x v="2"/>
    <x v="2"/>
    <x v="3"/>
    <x v="0"/>
    <x v="1"/>
  </r>
  <r>
    <n v="7507"/>
    <s v="BN5700213"/>
    <n v="67.400000000000006"/>
    <x v="2"/>
    <x v="0"/>
    <x v="4"/>
    <x v="4"/>
    <x v="4801"/>
    <x v="0"/>
    <x v="1"/>
    <x v="0"/>
    <n v="171345.02"/>
    <x v="0"/>
    <x v="2"/>
    <x v="0"/>
    <x v="3"/>
    <x v="2"/>
    <x v="2"/>
  </r>
  <r>
    <n v="7508"/>
    <s v="BN5641914"/>
    <n v="57.6"/>
    <x v="2"/>
    <x v="1"/>
    <x v="4"/>
    <x v="9"/>
    <x v="4802"/>
    <x v="0"/>
    <x v="0"/>
    <x v="1"/>
    <n v="119056.68"/>
    <x v="0"/>
    <x v="1"/>
    <x v="0"/>
    <x v="1"/>
    <x v="3"/>
    <x v="0"/>
  </r>
  <r>
    <n v="7509"/>
    <s v="BN5580279"/>
    <n v="56.6"/>
    <x v="2"/>
    <x v="1"/>
    <x v="41"/>
    <x v="4"/>
    <x v="4803"/>
    <x v="2"/>
    <x v="0"/>
    <x v="0"/>
    <n v="172601.62"/>
    <x v="1"/>
    <x v="1"/>
    <x v="1"/>
    <x v="3"/>
    <x v="3"/>
    <x v="2"/>
  </r>
  <r>
    <n v="7510"/>
    <s v="BN5657141"/>
    <n v="54.5"/>
    <x v="2"/>
    <x v="1"/>
    <x v="24"/>
    <x v="9"/>
    <x v="4804"/>
    <x v="2"/>
    <x v="1"/>
    <x v="0"/>
    <n v="104936.88"/>
    <x v="1"/>
    <x v="1"/>
    <x v="3"/>
    <x v="1"/>
    <x v="1"/>
    <x v="0"/>
  </r>
  <r>
    <n v="7511"/>
    <s v="BN5729290"/>
    <n v="79.8"/>
    <x v="0"/>
    <x v="1"/>
    <x v="18"/>
    <x v="1"/>
    <x v="0"/>
    <x v="2"/>
    <x v="0"/>
    <x v="0"/>
    <n v="159044.1"/>
    <x v="1"/>
    <x v="3"/>
    <x v="3"/>
    <x v="0"/>
    <x v="0"/>
    <x v="2"/>
  </r>
  <r>
    <n v="7512"/>
    <s v="BN5686826"/>
    <n v="75.7"/>
    <x v="0"/>
    <x v="1"/>
    <x v="16"/>
    <x v="10"/>
    <x v="0"/>
    <x v="0"/>
    <x v="0"/>
    <x v="1"/>
    <n v="83263.06"/>
    <x v="1"/>
    <x v="3"/>
    <x v="0"/>
    <x v="0"/>
    <x v="0"/>
    <x v="1"/>
  </r>
  <r>
    <n v="7513"/>
    <s v="BN5631180"/>
    <n v="64.099999999999994"/>
    <x v="0"/>
    <x v="1"/>
    <x v="5"/>
    <x v="5"/>
    <x v="4805"/>
    <x v="2"/>
    <x v="0"/>
    <x v="0"/>
    <n v="130910.78"/>
    <x v="1"/>
    <x v="0"/>
    <x v="1"/>
    <x v="2"/>
    <x v="2"/>
    <x v="0"/>
  </r>
  <r>
    <n v="7514"/>
    <s v="BN5632188"/>
    <n v="71.8"/>
    <x v="0"/>
    <x v="1"/>
    <x v="6"/>
    <x v="0"/>
    <x v="0"/>
    <x v="0"/>
    <x v="0"/>
    <x v="1"/>
    <n v="126336.72"/>
    <x v="1"/>
    <x v="2"/>
    <x v="2"/>
    <x v="0"/>
    <x v="0"/>
    <x v="0"/>
  </r>
  <r>
    <n v="7515"/>
    <s v="BN5715820"/>
    <n v="69.900000000000006"/>
    <x v="0"/>
    <x v="1"/>
    <x v="55"/>
    <x v="9"/>
    <x v="4806"/>
    <x v="0"/>
    <x v="0"/>
    <x v="1"/>
    <n v="27980.799999999999"/>
    <x v="0"/>
    <x v="2"/>
    <x v="1"/>
    <x v="1"/>
    <x v="3"/>
    <x v="3"/>
  </r>
  <r>
    <n v="7516"/>
    <s v="BN5764754"/>
    <n v="62.3"/>
    <x v="0"/>
    <x v="0"/>
    <x v="12"/>
    <x v="10"/>
    <x v="4807"/>
    <x v="0"/>
    <x v="0"/>
    <x v="0"/>
    <n v="47880.71"/>
    <x v="1"/>
    <x v="0"/>
    <x v="3"/>
    <x v="0"/>
    <x v="2"/>
    <x v="3"/>
  </r>
  <r>
    <n v="7517"/>
    <s v="BN5748562"/>
    <n v="64.400000000000006"/>
    <x v="0"/>
    <x v="1"/>
    <x v="20"/>
    <x v="2"/>
    <x v="4808"/>
    <x v="0"/>
    <x v="0"/>
    <x v="1"/>
    <n v="73882.490000000005"/>
    <x v="1"/>
    <x v="0"/>
    <x v="0"/>
    <x v="1"/>
    <x v="1"/>
    <x v="1"/>
  </r>
  <r>
    <n v="7518"/>
    <s v="BN5771322"/>
    <n v="58.6"/>
    <x v="0"/>
    <x v="1"/>
    <x v="14"/>
    <x v="3"/>
    <x v="4809"/>
    <x v="0"/>
    <x v="0"/>
    <x v="1"/>
    <n v="162960.04999999999"/>
    <x v="0"/>
    <x v="0"/>
    <x v="1"/>
    <x v="2"/>
    <x v="2"/>
    <x v="2"/>
  </r>
  <r>
    <n v="7519"/>
    <s v="BN5779120"/>
    <n v="50"/>
    <x v="2"/>
    <x v="1"/>
    <x v="33"/>
    <x v="0"/>
    <x v="4810"/>
    <x v="2"/>
    <x v="0"/>
    <x v="0"/>
    <n v="68807.47"/>
    <x v="1"/>
    <x v="1"/>
    <x v="2"/>
    <x v="0"/>
    <x v="3"/>
    <x v="1"/>
  </r>
  <r>
    <n v="7520"/>
    <s v="BN5814029"/>
    <n v="58.3"/>
    <x v="0"/>
    <x v="0"/>
    <x v="0"/>
    <x v="3"/>
    <x v="0"/>
    <x v="2"/>
    <x v="0"/>
    <x v="1"/>
    <n v="144039.04999999999"/>
    <x v="1"/>
    <x v="1"/>
    <x v="0"/>
    <x v="2"/>
    <x v="0"/>
    <x v="0"/>
  </r>
  <r>
    <n v="7521"/>
    <s v="BN5665000"/>
    <n v="59.5"/>
    <x v="2"/>
    <x v="0"/>
    <x v="28"/>
    <x v="2"/>
    <x v="4811"/>
    <x v="0"/>
    <x v="0"/>
    <x v="0"/>
    <n v="151192.18"/>
    <x v="1"/>
    <x v="0"/>
    <x v="2"/>
    <x v="1"/>
    <x v="3"/>
    <x v="2"/>
  </r>
  <r>
    <n v="7522"/>
    <s v="BN5611102"/>
    <n v="67"/>
    <x v="1"/>
    <x v="1"/>
    <x v="3"/>
    <x v="1"/>
    <x v="4812"/>
    <x v="0"/>
    <x v="1"/>
    <x v="1"/>
    <n v="120225.62"/>
    <x v="1"/>
    <x v="2"/>
    <x v="0"/>
    <x v="0"/>
    <x v="3"/>
    <x v="0"/>
  </r>
  <r>
    <n v="7523"/>
    <s v="BN5729631"/>
    <n v="61"/>
    <x v="0"/>
    <x v="1"/>
    <x v="1"/>
    <x v="5"/>
    <x v="0"/>
    <x v="1"/>
    <x v="1"/>
    <x v="1"/>
    <n v="56118.81"/>
    <x v="0"/>
    <x v="0"/>
    <x v="0"/>
    <x v="2"/>
    <x v="0"/>
    <x v="1"/>
  </r>
  <r>
    <n v="7524"/>
    <s v="BN5733515"/>
    <n v="81.400000000000006"/>
    <x v="1"/>
    <x v="0"/>
    <x v="42"/>
    <x v="0"/>
    <x v="0"/>
    <x v="2"/>
    <x v="1"/>
    <x v="0"/>
    <n v="130853.03"/>
    <x v="1"/>
    <x v="3"/>
    <x v="1"/>
    <x v="0"/>
    <x v="0"/>
    <x v="0"/>
  </r>
  <r>
    <n v="7525"/>
    <s v="BN5620016"/>
    <n v="66"/>
    <x v="0"/>
    <x v="0"/>
    <x v="20"/>
    <x v="2"/>
    <x v="4813"/>
    <x v="0"/>
    <x v="0"/>
    <x v="0"/>
    <n v="185156.94"/>
    <x v="1"/>
    <x v="2"/>
    <x v="0"/>
    <x v="1"/>
    <x v="2"/>
    <x v="2"/>
  </r>
  <r>
    <n v="7526"/>
    <s v="BN5770319"/>
    <n v="58"/>
    <x v="2"/>
    <x v="1"/>
    <x v="12"/>
    <x v="9"/>
    <x v="4814"/>
    <x v="0"/>
    <x v="1"/>
    <x v="0"/>
    <n v="35671.449999999997"/>
    <x v="1"/>
    <x v="1"/>
    <x v="3"/>
    <x v="1"/>
    <x v="3"/>
    <x v="3"/>
  </r>
  <r>
    <n v="7527"/>
    <s v="BN5800467"/>
    <n v="85"/>
    <x v="0"/>
    <x v="0"/>
    <x v="67"/>
    <x v="1"/>
    <x v="0"/>
    <x v="2"/>
    <x v="0"/>
    <x v="0"/>
    <n v="59568.24"/>
    <x v="1"/>
    <x v="3"/>
    <x v="1"/>
    <x v="0"/>
    <x v="0"/>
    <x v="1"/>
  </r>
  <r>
    <n v="7528"/>
    <s v="BN5611322"/>
    <n v="67.599999999999994"/>
    <x v="1"/>
    <x v="1"/>
    <x v="12"/>
    <x v="10"/>
    <x v="0"/>
    <x v="2"/>
    <x v="1"/>
    <x v="1"/>
    <n v="139911.57999999999"/>
    <x v="1"/>
    <x v="2"/>
    <x v="3"/>
    <x v="0"/>
    <x v="0"/>
    <x v="0"/>
  </r>
  <r>
    <n v="7529"/>
    <s v="BN5646448"/>
    <n v="57.8"/>
    <x v="0"/>
    <x v="1"/>
    <x v="17"/>
    <x v="8"/>
    <x v="4815"/>
    <x v="0"/>
    <x v="0"/>
    <x v="1"/>
    <n v="56770.76"/>
    <x v="1"/>
    <x v="1"/>
    <x v="1"/>
    <x v="3"/>
    <x v="3"/>
    <x v="1"/>
  </r>
  <r>
    <n v="7530"/>
    <s v="BN5575343"/>
    <n v="57.9"/>
    <x v="0"/>
    <x v="0"/>
    <x v="19"/>
    <x v="1"/>
    <x v="4816"/>
    <x v="0"/>
    <x v="0"/>
    <x v="0"/>
    <n v="157564.75"/>
    <x v="1"/>
    <x v="1"/>
    <x v="3"/>
    <x v="0"/>
    <x v="3"/>
    <x v="2"/>
  </r>
  <r>
    <n v="7531"/>
    <s v="BN5711212"/>
    <n v="71.099999999999994"/>
    <x v="2"/>
    <x v="0"/>
    <x v="37"/>
    <x v="2"/>
    <x v="4817"/>
    <x v="0"/>
    <x v="1"/>
    <x v="0"/>
    <n v="131473.31"/>
    <x v="1"/>
    <x v="2"/>
    <x v="1"/>
    <x v="1"/>
    <x v="2"/>
    <x v="0"/>
  </r>
  <r>
    <n v="7532"/>
    <s v="BN5641976"/>
    <n v="69.2"/>
    <x v="0"/>
    <x v="1"/>
    <x v="20"/>
    <x v="5"/>
    <x v="4818"/>
    <x v="0"/>
    <x v="1"/>
    <x v="1"/>
    <n v="90424.09"/>
    <x v="1"/>
    <x v="2"/>
    <x v="0"/>
    <x v="2"/>
    <x v="2"/>
    <x v="1"/>
  </r>
  <r>
    <n v="7533"/>
    <s v="BN5706515"/>
    <n v="76"/>
    <x v="1"/>
    <x v="0"/>
    <x v="19"/>
    <x v="1"/>
    <x v="4819"/>
    <x v="2"/>
    <x v="1"/>
    <x v="0"/>
    <n v="156660.21"/>
    <x v="1"/>
    <x v="3"/>
    <x v="3"/>
    <x v="0"/>
    <x v="3"/>
    <x v="2"/>
  </r>
  <r>
    <n v="7534"/>
    <s v="BN5592686"/>
    <n v="63"/>
    <x v="2"/>
    <x v="0"/>
    <x v="21"/>
    <x v="10"/>
    <x v="4820"/>
    <x v="1"/>
    <x v="1"/>
    <x v="1"/>
    <n v="88372.69"/>
    <x v="0"/>
    <x v="0"/>
    <x v="1"/>
    <x v="0"/>
    <x v="3"/>
    <x v="1"/>
  </r>
  <r>
    <n v="7535"/>
    <s v="BN5786452"/>
    <n v="80.8"/>
    <x v="0"/>
    <x v="1"/>
    <x v="15"/>
    <x v="1"/>
    <x v="0"/>
    <x v="2"/>
    <x v="0"/>
    <x v="0"/>
    <n v="46200.71"/>
    <x v="1"/>
    <x v="3"/>
    <x v="2"/>
    <x v="0"/>
    <x v="0"/>
    <x v="3"/>
  </r>
  <r>
    <n v="7536"/>
    <s v="BN5737455"/>
    <n v="61.1"/>
    <x v="2"/>
    <x v="0"/>
    <x v="18"/>
    <x v="7"/>
    <x v="4821"/>
    <x v="0"/>
    <x v="0"/>
    <x v="1"/>
    <n v="160548.12"/>
    <x v="1"/>
    <x v="0"/>
    <x v="3"/>
    <x v="1"/>
    <x v="3"/>
    <x v="2"/>
  </r>
  <r>
    <n v="7537"/>
    <s v="BN5590147"/>
    <n v="69.7"/>
    <x v="0"/>
    <x v="0"/>
    <x v="0"/>
    <x v="1"/>
    <x v="0"/>
    <x v="0"/>
    <x v="0"/>
    <x v="1"/>
    <n v="1262.83"/>
    <x v="0"/>
    <x v="2"/>
    <x v="0"/>
    <x v="0"/>
    <x v="0"/>
    <x v="3"/>
  </r>
  <r>
    <n v="7538"/>
    <s v="BN5773689"/>
    <n v="65.5"/>
    <x v="0"/>
    <x v="0"/>
    <x v="16"/>
    <x v="5"/>
    <x v="0"/>
    <x v="0"/>
    <x v="0"/>
    <x v="0"/>
    <n v="188639.28"/>
    <x v="1"/>
    <x v="2"/>
    <x v="0"/>
    <x v="2"/>
    <x v="0"/>
    <x v="2"/>
  </r>
  <r>
    <n v="7539"/>
    <s v="BN5727995"/>
    <n v="60.1"/>
    <x v="1"/>
    <x v="1"/>
    <x v="34"/>
    <x v="5"/>
    <x v="0"/>
    <x v="2"/>
    <x v="0"/>
    <x v="1"/>
    <n v="14665.28"/>
    <x v="1"/>
    <x v="0"/>
    <x v="2"/>
    <x v="2"/>
    <x v="0"/>
    <x v="3"/>
  </r>
  <r>
    <n v="7540"/>
    <s v="BN5609900"/>
    <n v="75.5"/>
    <x v="0"/>
    <x v="1"/>
    <x v="0"/>
    <x v="0"/>
    <x v="4822"/>
    <x v="0"/>
    <x v="0"/>
    <x v="1"/>
    <n v="156868.21"/>
    <x v="1"/>
    <x v="3"/>
    <x v="0"/>
    <x v="0"/>
    <x v="3"/>
    <x v="2"/>
  </r>
  <r>
    <n v="7541"/>
    <s v="BN5735243"/>
    <n v="55.3"/>
    <x v="0"/>
    <x v="1"/>
    <x v="24"/>
    <x v="1"/>
    <x v="0"/>
    <x v="0"/>
    <x v="0"/>
    <x v="1"/>
    <n v="30461.55"/>
    <x v="1"/>
    <x v="1"/>
    <x v="3"/>
    <x v="0"/>
    <x v="0"/>
    <x v="3"/>
  </r>
  <r>
    <n v="7542"/>
    <s v="BN5649343"/>
    <n v="72.3"/>
    <x v="0"/>
    <x v="1"/>
    <x v="34"/>
    <x v="4"/>
    <x v="0"/>
    <x v="2"/>
    <x v="0"/>
    <x v="0"/>
    <n v="123885.88"/>
    <x v="1"/>
    <x v="3"/>
    <x v="2"/>
    <x v="3"/>
    <x v="0"/>
    <x v="0"/>
  </r>
  <r>
    <n v="7543"/>
    <s v="BN5768690"/>
    <n v="50.7"/>
    <x v="1"/>
    <x v="0"/>
    <x v="10"/>
    <x v="4"/>
    <x v="0"/>
    <x v="2"/>
    <x v="0"/>
    <x v="0"/>
    <n v="60688.38"/>
    <x v="1"/>
    <x v="1"/>
    <x v="3"/>
    <x v="3"/>
    <x v="0"/>
    <x v="1"/>
  </r>
  <r>
    <n v="7544"/>
    <s v="BN5777806"/>
    <n v="77.7"/>
    <x v="0"/>
    <x v="1"/>
    <x v="3"/>
    <x v="1"/>
    <x v="0"/>
    <x v="2"/>
    <x v="0"/>
    <x v="1"/>
    <n v="21785.91"/>
    <x v="1"/>
    <x v="3"/>
    <x v="0"/>
    <x v="0"/>
    <x v="0"/>
    <x v="3"/>
  </r>
  <r>
    <n v="7545"/>
    <s v="BN5791239"/>
    <n v="56.6"/>
    <x v="0"/>
    <x v="1"/>
    <x v="10"/>
    <x v="6"/>
    <x v="0"/>
    <x v="0"/>
    <x v="1"/>
    <x v="1"/>
    <n v="188135.69"/>
    <x v="1"/>
    <x v="1"/>
    <x v="3"/>
    <x v="0"/>
    <x v="0"/>
    <x v="2"/>
  </r>
  <r>
    <n v="7546"/>
    <s v="BN5615089"/>
    <n v="73.2"/>
    <x v="0"/>
    <x v="1"/>
    <x v="28"/>
    <x v="3"/>
    <x v="0"/>
    <x v="2"/>
    <x v="0"/>
    <x v="1"/>
    <n v="154364.66"/>
    <x v="1"/>
    <x v="3"/>
    <x v="2"/>
    <x v="2"/>
    <x v="0"/>
    <x v="2"/>
  </r>
  <r>
    <n v="7547"/>
    <s v="BN5735134"/>
    <n v="69.7"/>
    <x v="0"/>
    <x v="0"/>
    <x v="0"/>
    <x v="7"/>
    <x v="0"/>
    <x v="2"/>
    <x v="0"/>
    <x v="1"/>
    <n v="61312.15"/>
    <x v="1"/>
    <x v="2"/>
    <x v="0"/>
    <x v="1"/>
    <x v="0"/>
    <x v="1"/>
  </r>
  <r>
    <n v="7548"/>
    <s v="BN5617904"/>
    <n v="55.5"/>
    <x v="0"/>
    <x v="1"/>
    <x v="6"/>
    <x v="4"/>
    <x v="4823"/>
    <x v="0"/>
    <x v="0"/>
    <x v="0"/>
    <n v="47454.93"/>
    <x v="1"/>
    <x v="1"/>
    <x v="2"/>
    <x v="3"/>
    <x v="2"/>
    <x v="3"/>
  </r>
  <r>
    <n v="7549"/>
    <s v="BN5658417"/>
    <n v="58.4"/>
    <x v="2"/>
    <x v="0"/>
    <x v="46"/>
    <x v="9"/>
    <x v="4824"/>
    <x v="2"/>
    <x v="1"/>
    <x v="0"/>
    <n v="121102.9"/>
    <x v="1"/>
    <x v="1"/>
    <x v="1"/>
    <x v="1"/>
    <x v="2"/>
    <x v="0"/>
  </r>
  <r>
    <n v="7550"/>
    <s v="BN5785618"/>
    <n v="70.5"/>
    <x v="2"/>
    <x v="0"/>
    <x v="4"/>
    <x v="7"/>
    <x v="4825"/>
    <x v="0"/>
    <x v="0"/>
    <x v="1"/>
    <n v="137419.87"/>
    <x v="0"/>
    <x v="2"/>
    <x v="0"/>
    <x v="1"/>
    <x v="3"/>
    <x v="0"/>
  </r>
  <r>
    <n v="7551"/>
    <s v="BN5801730"/>
    <n v="68.8"/>
    <x v="0"/>
    <x v="0"/>
    <x v="16"/>
    <x v="3"/>
    <x v="4826"/>
    <x v="0"/>
    <x v="0"/>
    <x v="0"/>
    <n v="157664.01999999999"/>
    <x v="1"/>
    <x v="2"/>
    <x v="0"/>
    <x v="2"/>
    <x v="3"/>
    <x v="2"/>
  </r>
  <r>
    <n v="7552"/>
    <s v="BN5752491"/>
    <n v="62.6"/>
    <x v="0"/>
    <x v="0"/>
    <x v="24"/>
    <x v="0"/>
    <x v="4827"/>
    <x v="2"/>
    <x v="0"/>
    <x v="1"/>
    <n v="148689.65"/>
    <x v="1"/>
    <x v="0"/>
    <x v="3"/>
    <x v="0"/>
    <x v="2"/>
    <x v="0"/>
  </r>
  <r>
    <n v="7553"/>
    <s v="BN5781487"/>
    <n v="63.6"/>
    <x v="1"/>
    <x v="1"/>
    <x v="61"/>
    <x v="9"/>
    <x v="4828"/>
    <x v="0"/>
    <x v="0"/>
    <x v="0"/>
    <n v="39789.620000000003"/>
    <x v="1"/>
    <x v="0"/>
    <x v="1"/>
    <x v="1"/>
    <x v="3"/>
    <x v="3"/>
  </r>
  <r>
    <n v="7554"/>
    <s v="BN5792020"/>
    <n v="71.900000000000006"/>
    <x v="1"/>
    <x v="0"/>
    <x v="12"/>
    <x v="2"/>
    <x v="0"/>
    <x v="0"/>
    <x v="0"/>
    <x v="0"/>
    <n v="165162.4"/>
    <x v="1"/>
    <x v="3"/>
    <x v="3"/>
    <x v="1"/>
    <x v="0"/>
    <x v="2"/>
  </r>
  <r>
    <n v="7555"/>
    <s v="BN5569830"/>
    <n v="70.599999999999994"/>
    <x v="1"/>
    <x v="1"/>
    <x v="33"/>
    <x v="5"/>
    <x v="4829"/>
    <x v="2"/>
    <x v="1"/>
    <x v="1"/>
    <n v="137674.54999999999"/>
    <x v="0"/>
    <x v="2"/>
    <x v="2"/>
    <x v="2"/>
    <x v="1"/>
    <x v="0"/>
  </r>
  <r>
    <n v="7556"/>
    <s v="BN5721417"/>
    <n v="73.099999999999994"/>
    <x v="1"/>
    <x v="1"/>
    <x v="1"/>
    <x v="6"/>
    <x v="0"/>
    <x v="2"/>
    <x v="0"/>
    <x v="1"/>
    <n v="101371.72"/>
    <x v="1"/>
    <x v="3"/>
    <x v="0"/>
    <x v="0"/>
    <x v="0"/>
    <x v="0"/>
  </r>
  <r>
    <n v="7557"/>
    <s v="BN5757219"/>
    <n v="73.8"/>
    <x v="1"/>
    <x v="1"/>
    <x v="23"/>
    <x v="6"/>
    <x v="0"/>
    <x v="1"/>
    <x v="0"/>
    <x v="0"/>
    <n v="65066.48"/>
    <x v="0"/>
    <x v="3"/>
    <x v="1"/>
    <x v="0"/>
    <x v="0"/>
    <x v="1"/>
  </r>
  <r>
    <n v="7558"/>
    <s v="BN5647208"/>
    <n v="42.6"/>
    <x v="0"/>
    <x v="1"/>
    <x v="10"/>
    <x v="9"/>
    <x v="0"/>
    <x v="2"/>
    <x v="0"/>
    <x v="1"/>
    <n v="107876.91"/>
    <x v="1"/>
    <x v="1"/>
    <x v="3"/>
    <x v="1"/>
    <x v="0"/>
    <x v="0"/>
  </r>
  <r>
    <n v="7559"/>
    <s v="BN5642011"/>
    <n v="62.2"/>
    <x v="1"/>
    <x v="0"/>
    <x v="18"/>
    <x v="10"/>
    <x v="4830"/>
    <x v="2"/>
    <x v="0"/>
    <x v="1"/>
    <n v="111180.3"/>
    <x v="0"/>
    <x v="0"/>
    <x v="3"/>
    <x v="0"/>
    <x v="3"/>
    <x v="0"/>
  </r>
  <r>
    <n v="7560"/>
    <s v="BN5696033"/>
    <n v="70.099999999999994"/>
    <x v="1"/>
    <x v="0"/>
    <x v="33"/>
    <x v="0"/>
    <x v="0"/>
    <x v="2"/>
    <x v="0"/>
    <x v="1"/>
    <n v="115650.63"/>
    <x v="1"/>
    <x v="2"/>
    <x v="2"/>
    <x v="0"/>
    <x v="0"/>
    <x v="0"/>
  </r>
  <r>
    <n v="7561"/>
    <s v="BN5675089"/>
    <n v="51.2"/>
    <x v="0"/>
    <x v="1"/>
    <x v="21"/>
    <x v="5"/>
    <x v="4831"/>
    <x v="0"/>
    <x v="0"/>
    <x v="0"/>
    <n v="165035.17000000001"/>
    <x v="1"/>
    <x v="1"/>
    <x v="1"/>
    <x v="2"/>
    <x v="2"/>
    <x v="2"/>
  </r>
  <r>
    <n v="7562"/>
    <s v="BN5699959"/>
    <n v="63.5"/>
    <x v="0"/>
    <x v="1"/>
    <x v="1"/>
    <x v="4"/>
    <x v="4832"/>
    <x v="2"/>
    <x v="0"/>
    <x v="1"/>
    <n v="193746.55"/>
    <x v="1"/>
    <x v="0"/>
    <x v="0"/>
    <x v="3"/>
    <x v="3"/>
    <x v="2"/>
  </r>
  <r>
    <n v="7563"/>
    <s v="BN5782002"/>
    <n v="68.5"/>
    <x v="0"/>
    <x v="1"/>
    <x v="19"/>
    <x v="5"/>
    <x v="0"/>
    <x v="0"/>
    <x v="0"/>
    <x v="1"/>
    <n v="58458.26"/>
    <x v="1"/>
    <x v="2"/>
    <x v="3"/>
    <x v="2"/>
    <x v="0"/>
    <x v="1"/>
  </r>
  <r>
    <n v="7564"/>
    <s v="BN5706307"/>
    <n v="60.9"/>
    <x v="0"/>
    <x v="1"/>
    <x v="47"/>
    <x v="3"/>
    <x v="0"/>
    <x v="2"/>
    <x v="1"/>
    <x v="0"/>
    <n v="52332.85"/>
    <x v="1"/>
    <x v="0"/>
    <x v="1"/>
    <x v="2"/>
    <x v="0"/>
    <x v="1"/>
  </r>
  <r>
    <n v="7565"/>
    <s v="BN5759300"/>
    <n v="59.8"/>
    <x v="2"/>
    <x v="1"/>
    <x v="16"/>
    <x v="1"/>
    <x v="4833"/>
    <x v="0"/>
    <x v="0"/>
    <x v="0"/>
    <n v="75959.100000000006"/>
    <x v="0"/>
    <x v="0"/>
    <x v="0"/>
    <x v="0"/>
    <x v="3"/>
    <x v="1"/>
  </r>
  <r>
    <n v="7566"/>
    <s v="BN5623282"/>
    <n v="70.8"/>
    <x v="0"/>
    <x v="1"/>
    <x v="37"/>
    <x v="7"/>
    <x v="4834"/>
    <x v="0"/>
    <x v="0"/>
    <x v="1"/>
    <n v="123.07"/>
    <x v="0"/>
    <x v="2"/>
    <x v="1"/>
    <x v="1"/>
    <x v="3"/>
    <x v="3"/>
  </r>
  <r>
    <n v="7567"/>
    <s v="BN5732856"/>
    <n v="57.4"/>
    <x v="1"/>
    <x v="1"/>
    <x v="18"/>
    <x v="4"/>
    <x v="4835"/>
    <x v="0"/>
    <x v="0"/>
    <x v="1"/>
    <n v="167066.95000000001"/>
    <x v="0"/>
    <x v="1"/>
    <x v="3"/>
    <x v="3"/>
    <x v="1"/>
    <x v="2"/>
  </r>
  <r>
    <n v="7568"/>
    <s v="BN5750458"/>
    <n v="62.9"/>
    <x v="0"/>
    <x v="1"/>
    <x v="4"/>
    <x v="8"/>
    <x v="0"/>
    <x v="3"/>
    <x v="1"/>
    <x v="1"/>
    <n v="117572.59"/>
    <x v="0"/>
    <x v="0"/>
    <x v="0"/>
    <x v="3"/>
    <x v="0"/>
    <x v="0"/>
  </r>
  <r>
    <n v="7569"/>
    <s v="BN5809822"/>
    <n v="42.2"/>
    <x v="1"/>
    <x v="0"/>
    <x v="41"/>
    <x v="4"/>
    <x v="0"/>
    <x v="2"/>
    <x v="0"/>
    <x v="0"/>
    <n v="7166.71"/>
    <x v="1"/>
    <x v="1"/>
    <x v="1"/>
    <x v="3"/>
    <x v="0"/>
    <x v="3"/>
  </r>
  <r>
    <n v="7570"/>
    <s v="BN5642361"/>
    <n v="65.599999999999994"/>
    <x v="1"/>
    <x v="1"/>
    <x v="34"/>
    <x v="2"/>
    <x v="4836"/>
    <x v="0"/>
    <x v="0"/>
    <x v="0"/>
    <n v="137173.39000000001"/>
    <x v="1"/>
    <x v="2"/>
    <x v="2"/>
    <x v="1"/>
    <x v="3"/>
    <x v="0"/>
  </r>
  <r>
    <n v="7571"/>
    <s v="BN5791857"/>
    <n v="69.7"/>
    <x v="0"/>
    <x v="1"/>
    <x v="15"/>
    <x v="3"/>
    <x v="4837"/>
    <x v="1"/>
    <x v="0"/>
    <x v="1"/>
    <n v="116442.42"/>
    <x v="0"/>
    <x v="2"/>
    <x v="2"/>
    <x v="2"/>
    <x v="2"/>
    <x v="0"/>
  </r>
  <r>
    <n v="7572"/>
    <s v="BN5768255"/>
    <n v="71.8"/>
    <x v="0"/>
    <x v="1"/>
    <x v="37"/>
    <x v="2"/>
    <x v="4838"/>
    <x v="1"/>
    <x v="0"/>
    <x v="0"/>
    <n v="32421.32"/>
    <x v="0"/>
    <x v="2"/>
    <x v="1"/>
    <x v="1"/>
    <x v="1"/>
    <x v="3"/>
  </r>
  <r>
    <n v="7573"/>
    <s v="BN5567832"/>
    <n v="58.6"/>
    <x v="2"/>
    <x v="1"/>
    <x v="24"/>
    <x v="2"/>
    <x v="4839"/>
    <x v="2"/>
    <x v="1"/>
    <x v="0"/>
    <n v="104665.79"/>
    <x v="1"/>
    <x v="0"/>
    <x v="3"/>
    <x v="1"/>
    <x v="2"/>
    <x v="0"/>
  </r>
  <r>
    <n v="7574"/>
    <s v="BN5674663"/>
    <n v="48.1"/>
    <x v="1"/>
    <x v="0"/>
    <x v="24"/>
    <x v="2"/>
    <x v="0"/>
    <x v="2"/>
    <x v="0"/>
    <x v="1"/>
    <n v="44215.86"/>
    <x v="1"/>
    <x v="1"/>
    <x v="3"/>
    <x v="1"/>
    <x v="0"/>
    <x v="3"/>
  </r>
  <r>
    <n v="7575"/>
    <s v="BN5778258"/>
    <n v="74.900000000000006"/>
    <x v="0"/>
    <x v="0"/>
    <x v="19"/>
    <x v="1"/>
    <x v="4840"/>
    <x v="0"/>
    <x v="0"/>
    <x v="1"/>
    <n v="20164.47"/>
    <x v="1"/>
    <x v="3"/>
    <x v="3"/>
    <x v="0"/>
    <x v="1"/>
    <x v="3"/>
  </r>
  <r>
    <n v="7576"/>
    <s v="BN5687547"/>
    <n v="56.1"/>
    <x v="2"/>
    <x v="1"/>
    <x v="23"/>
    <x v="8"/>
    <x v="4841"/>
    <x v="0"/>
    <x v="0"/>
    <x v="0"/>
    <n v="26691.31"/>
    <x v="1"/>
    <x v="1"/>
    <x v="1"/>
    <x v="3"/>
    <x v="1"/>
    <x v="3"/>
  </r>
  <r>
    <n v="7577"/>
    <s v="BN5666009"/>
    <n v="67.599999999999994"/>
    <x v="1"/>
    <x v="1"/>
    <x v="7"/>
    <x v="4"/>
    <x v="0"/>
    <x v="0"/>
    <x v="1"/>
    <x v="0"/>
    <n v="107955.67"/>
    <x v="1"/>
    <x v="2"/>
    <x v="2"/>
    <x v="3"/>
    <x v="0"/>
    <x v="0"/>
  </r>
  <r>
    <n v="7578"/>
    <s v="BN5581613"/>
    <n v="61.5"/>
    <x v="2"/>
    <x v="1"/>
    <x v="3"/>
    <x v="6"/>
    <x v="4842"/>
    <x v="0"/>
    <x v="0"/>
    <x v="0"/>
    <n v="150048.37"/>
    <x v="1"/>
    <x v="0"/>
    <x v="0"/>
    <x v="0"/>
    <x v="1"/>
    <x v="2"/>
  </r>
  <r>
    <n v="7579"/>
    <s v="BN5656330"/>
    <n v="58.2"/>
    <x v="0"/>
    <x v="0"/>
    <x v="2"/>
    <x v="1"/>
    <x v="4843"/>
    <x v="2"/>
    <x v="0"/>
    <x v="1"/>
    <n v="192255.15"/>
    <x v="1"/>
    <x v="1"/>
    <x v="0"/>
    <x v="0"/>
    <x v="2"/>
    <x v="2"/>
  </r>
  <r>
    <n v="7580"/>
    <s v="BN5649014"/>
    <n v="60.1"/>
    <x v="0"/>
    <x v="1"/>
    <x v="20"/>
    <x v="7"/>
    <x v="4844"/>
    <x v="0"/>
    <x v="1"/>
    <x v="1"/>
    <n v="173245.68"/>
    <x v="1"/>
    <x v="0"/>
    <x v="0"/>
    <x v="1"/>
    <x v="2"/>
    <x v="2"/>
  </r>
  <r>
    <n v="7581"/>
    <s v="BN5781888"/>
    <n v="70.8"/>
    <x v="0"/>
    <x v="1"/>
    <x v="10"/>
    <x v="6"/>
    <x v="0"/>
    <x v="0"/>
    <x v="1"/>
    <x v="0"/>
    <n v="121457.88"/>
    <x v="0"/>
    <x v="2"/>
    <x v="3"/>
    <x v="0"/>
    <x v="0"/>
    <x v="0"/>
  </r>
  <r>
    <n v="7582"/>
    <s v="BN5700424"/>
    <n v="70.8"/>
    <x v="2"/>
    <x v="1"/>
    <x v="0"/>
    <x v="9"/>
    <x v="4845"/>
    <x v="2"/>
    <x v="0"/>
    <x v="0"/>
    <n v="104804.74"/>
    <x v="1"/>
    <x v="2"/>
    <x v="0"/>
    <x v="1"/>
    <x v="2"/>
    <x v="0"/>
  </r>
  <r>
    <n v="7583"/>
    <s v="BN5770168"/>
    <n v="79.7"/>
    <x v="2"/>
    <x v="0"/>
    <x v="19"/>
    <x v="7"/>
    <x v="4846"/>
    <x v="0"/>
    <x v="1"/>
    <x v="1"/>
    <n v="69767.14"/>
    <x v="1"/>
    <x v="3"/>
    <x v="3"/>
    <x v="1"/>
    <x v="1"/>
    <x v="1"/>
  </r>
  <r>
    <n v="7584"/>
    <s v="BN5643487"/>
    <n v="68.2"/>
    <x v="0"/>
    <x v="1"/>
    <x v="28"/>
    <x v="2"/>
    <x v="0"/>
    <x v="2"/>
    <x v="0"/>
    <x v="1"/>
    <n v="178373.43"/>
    <x v="1"/>
    <x v="2"/>
    <x v="2"/>
    <x v="1"/>
    <x v="0"/>
    <x v="2"/>
  </r>
  <r>
    <n v="7585"/>
    <s v="BN5594923"/>
    <n v="69.400000000000006"/>
    <x v="1"/>
    <x v="0"/>
    <x v="2"/>
    <x v="9"/>
    <x v="0"/>
    <x v="2"/>
    <x v="1"/>
    <x v="1"/>
    <n v="99924.04"/>
    <x v="1"/>
    <x v="2"/>
    <x v="0"/>
    <x v="1"/>
    <x v="0"/>
    <x v="1"/>
  </r>
  <r>
    <n v="7586"/>
    <s v="BN5580492"/>
    <n v="49"/>
    <x v="0"/>
    <x v="0"/>
    <x v="20"/>
    <x v="1"/>
    <x v="0"/>
    <x v="0"/>
    <x v="0"/>
    <x v="0"/>
    <n v="49594.19"/>
    <x v="0"/>
    <x v="1"/>
    <x v="0"/>
    <x v="0"/>
    <x v="0"/>
    <x v="3"/>
  </r>
  <r>
    <n v="7587"/>
    <s v="BN5748445"/>
    <n v="82.8"/>
    <x v="1"/>
    <x v="1"/>
    <x v="0"/>
    <x v="7"/>
    <x v="0"/>
    <x v="0"/>
    <x v="0"/>
    <x v="0"/>
    <n v="186071.14"/>
    <x v="1"/>
    <x v="3"/>
    <x v="0"/>
    <x v="1"/>
    <x v="0"/>
    <x v="2"/>
  </r>
  <r>
    <n v="7588"/>
    <s v="BN5773702"/>
    <n v="59.4"/>
    <x v="1"/>
    <x v="0"/>
    <x v="16"/>
    <x v="3"/>
    <x v="4847"/>
    <x v="0"/>
    <x v="0"/>
    <x v="1"/>
    <n v="77511.45"/>
    <x v="1"/>
    <x v="0"/>
    <x v="0"/>
    <x v="2"/>
    <x v="1"/>
    <x v="1"/>
  </r>
  <r>
    <n v="7589"/>
    <s v="BN5599940"/>
    <n v="57.9"/>
    <x v="1"/>
    <x v="1"/>
    <x v="19"/>
    <x v="1"/>
    <x v="0"/>
    <x v="2"/>
    <x v="0"/>
    <x v="0"/>
    <n v="54816.57"/>
    <x v="1"/>
    <x v="1"/>
    <x v="3"/>
    <x v="0"/>
    <x v="0"/>
    <x v="1"/>
  </r>
  <r>
    <n v="7590"/>
    <s v="BN5620745"/>
    <n v="72.3"/>
    <x v="0"/>
    <x v="0"/>
    <x v="12"/>
    <x v="10"/>
    <x v="0"/>
    <x v="2"/>
    <x v="1"/>
    <x v="0"/>
    <n v="61290.99"/>
    <x v="1"/>
    <x v="3"/>
    <x v="3"/>
    <x v="0"/>
    <x v="0"/>
    <x v="1"/>
  </r>
  <r>
    <n v="7591"/>
    <s v="BN5568732"/>
    <n v="61.9"/>
    <x v="2"/>
    <x v="0"/>
    <x v="0"/>
    <x v="2"/>
    <x v="4848"/>
    <x v="1"/>
    <x v="0"/>
    <x v="0"/>
    <n v="191821.35"/>
    <x v="0"/>
    <x v="0"/>
    <x v="0"/>
    <x v="1"/>
    <x v="2"/>
    <x v="2"/>
  </r>
  <r>
    <n v="7592"/>
    <s v="BN5748604"/>
    <n v="79.400000000000006"/>
    <x v="1"/>
    <x v="0"/>
    <x v="33"/>
    <x v="1"/>
    <x v="4849"/>
    <x v="0"/>
    <x v="1"/>
    <x v="0"/>
    <n v="156768.45000000001"/>
    <x v="1"/>
    <x v="3"/>
    <x v="2"/>
    <x v="0"/>
    <x v="2"/>
    <x v="2"/>
  </r>
  <r>
    <n v="7593"/>
    <s v="BN5583465"/>
    <n v="67.400000000000006"/>
    <x v="2"/>
    <x v="1"/>
    <x v="4"/>
    <x v="6"/>
    <x v="4850"/>
    <x v="0"/>
    <x v="0"/>
    <x v="1"/>
    <n v="73731.320000000007"/>
    <x v="1"/>
    <x v="2"/>
    <x v="0"/>
    <x v="0"/>
    <x v="1"/>
    <x v="1"/>
  </r>
  <r>
    <n v="7594"/>
    <s v="BN5587932"/>
    <n v="41.8"/>
    <x v="0"/>
    <x v="1"/>
    <x v="34"/>
    <x v="3"/>
    <x v="4851"/>
    <x v="0"/>
    <x v="0"/>
    <x v="1"/>
    <n v="122190.22"/>
    <x v="1"/>
    <x v="1"/>
    <x v="2"/>
    <x v="2"/>
    <x v="3"/>
    <x v="0"/>
  </r>
  <r>
    <n v="7595"/>
    <s v="BN5713163"/>
    <n v="50.2"/>
    <x v="0"/>
    <x v="1"/>
    <x v="19"/>
    <x v="2"/>
    <x v="0"/>
    <x v="2"/>
    <x v="0"/>
    <x v="0"/>
    <n v="123509.01"/>
    <x v="1"/>
    <x v="1"/>
    <x v="3"/>
    <x v="1"/>
    <x v="0"/>
    <x v="0"/>
  </r>
  <r>
    <n v="7596"/>
    <s v="BN5569508"/>
    <n v="67.8"/>
    <x v="0"/>
    <x v="0"/>
    <x v="5"/>
    <x v="5"/>
    <x v="0"/>
    <x v="0"/>
    <x v="0"/>
    <x v="1"/>
    <n v="8199.5"/>
    <x v="1"/>
    <x v="2"/>
    <x v="1"/>
    <x v="2"/>
    <x v="0"/>
    <x v="3"/>
  </r>
  <r>
    <n v="7597"/>
    <s v="BN5794781"/>
    <n v="59.9"/>
    <x v="2"/>
    <x v="1"/>
    <x v="20"/>
    <x v="7"/>
    <x v="4852"/>
    <x v="2"/>
    <x v="0"/>
    <x v="0"/>
    <n v="14113.11"/>
    <x v="1"/>
    <x v="0"/>
    <x v="0"/>
    <x v="1"/>
    <x v="2"/>
    <x v="3"/>
  </r>
  <r>
    <n v="7598"/>
    <s v="BN5576593"/>
    <n v="73.599999999999994"/>
    <x v="0"/>
    <x v="1"/>
    <x v="6"/>
    <x v="4"/>
    <x v="0"/>
    <x v="2"/>
    <x v="1"/>
    <x v="1"/>
    <n v="51705.01"/>
    <x v="1"/>
    <x v="3"/>
    <x v="2"/>
    <x v="3"/>
    <x v="0"/>
    <x v="1"/>
  </r>
  <r>
    <n v="7599"/>
    <s v="BN5613612"/>
    <n v="43"/>
    <x v="0"/>
    <x v="0"/>
    <x v="52"/>
    <x v="3"/>
    <x v="4853"/>
    <x v="0"/>
    <x v="0"/>
    <x v="1"/>
    <n v="161937.62"/>
    <x v="0"/>
    <x v="1"/>
    <x v="1"/>
    <x v="2"/>
    <x v="1"/>
    <x v="2"/>
  </r>
  <r>
    <n v="7600"/>
    <s v="BN5609671"/>
    <n v="53.7"/>
    <x v="0"/>
    <x v="0"/>
    <x v="13"/>
    <x v="3"/>
    <x v="4854"/>
    <x v="0"/>
    <x v="0"/>
    <x v="1"/>
    <n v="120892.96"/>
    <x v="0"/>
    <x v="1"/>
    <x v="1"/>
    <x v="2"/>
    <x v="2"/>
    <x v="0"/>
  </r>
  <r>
    <n v="7601"/>
    <s v="BN5762305"/>
    <n v="68.3"/>
    <x v="1"/>
    <x v="1"/>
    <x v="33"/>
    <x v="1"/>
    <x v="4855"/>
    <x v="0"/>
    <x v="0"/>
    <x v="0"/>
    <n v="65035.02"/>
    <x v="1"/>
    <x v="2"/>
    <x v="2"/>
    <x v="0"/>
    <x v="3"/>
    <x v="1"/>
  </r>
  <r>
    <n v="7602"/>
    <s v="BN5693295"/>
    <n v="82.8"/>
    <x v="0"/>
    <x v="1"/>
    <x v="8"/>
    <x v="9"/>
    <x v="0"/>
    <x v="0"/>
    <x v="1"/>
    <x v="0"/>
    <n v="164257.37"/>
    <x v="1"/>
    <x v="3"/>
    <x v="2"/>
    <x v="1"/>
    <x v="0"/>
    <x v="2"/>
  </r>
  <r>
    <n v="7603"/>
    <s v="BN5791682"/>
    <n v="69.099999999999994"/>
    <x v="0"/>
    <x v="0"/>
    <x v="6"/>
    <x v="9"/>
    <x v="4856"/>
    <x v="0"/>
    <x v="0"/>
    <x v="1"/>
    <n v="51987.99"/>
    <x v="1"/>
    <x v="2"/>
    <x v="2"/>
    <x v="1"/>
    <x v="3"/>
    <x v="1"/>
  </r>
  <r>
    <n v="7604"/>
    <s v="BN5712396"/>
    <n v="60.8"/>
    <x v="1"/>
    <x v="0"/>
    <x v="34"/>
    <x v="4"/>
    <x v="0"/>
    <x v="2"/>
    <x v="0"/>
    <x v="1"/>
    <n v="10899.63"/>
    <x v="0"/>
    <x v="0"/>
    <x v="2"/>
    <x v="3"/>
    <x v="0"/>
    <x v="3"/>
  </r>
  <r>
    <n v="7605"/>
    <s v="BN5636367"/>
    <n v="69.099999999999994"/>
    <x v="0"/>
    <x v="0"/>
    <x v="52"/>
    <x v="5"/>
    <x v="4857"/>
    <x v="0"/>
    <x v="0"/>
    <x v="1"/>
    <n v="177355.8"/>
    <x v="0"/>
    <x v="2"/>
    <x v="1"/>
    <x v="2"/>
    <x v="3"/>
    <x v="2"/>
  </r>
  <r>
    <n v="7606"/>
    <s v="BN5710051"/>
    <n v="71.8"/>
    <x v="1"/>
    <x v="1"/>
    <x v="2"/>
    <x v="5"/>
    <x v="0"/>
    <x v="2"/>
    <x v="1"/>
    <x v="0"/>
    <n v="63889.1"/>
    <x v="1"/>
    <x v="2"/>
    <x v="0"/>
    <x v="2"/>
    <x v="0"/>
    <x v="1"/>
  </r>
  <r>
    <n v="7607"/>
    <s v="BN5571484"/>
    <n v="68"/>
    <x v="2"/>
    <x v="0"/>
    <x v="8"/>
    <x v="6"/>
    <x v="4858"/>
    <x v="1"/>
    <x v="0"/>
    <x v="0"/>
    <n v="176433.6"/>
    <x v="1"/>
    <x v="2"/>
    <x v="2"/>
    <x v="0"/>
    <x v="3"/>
    <x v="2"/>
  </r>
  <r>
    <n v="7608"/>
    <s v="BN5638664"/>
    <n v="83.8"/>
    <x v="1"/>
    <x v="0"/>
    <x v="1"/>
    <x v="8"/>
    <x v="0"/>
    <x v="2"/>
    <x v="0"/>
    <x v="1"/>
    <n v="81313.509999999995"/>
    <x v="1"/>
    <x v="3"/>
    <x v="0"/>
    <x v="3"/>
    <x v="0"/>
    <x v="1"/>
  </r>
  <r>
    <n v="7609"/>
    <s v="BN5598487"/>
    <n v="69.5"/>
    <x v="1"/>
    <x v="0"/>
    <x v="8"/>
    <x v="8"/>
    <x v="0"/>
    <x v="2"/>
    <x v="1"/>
    <x v="0"/>
    <n v="13998.88"/>
    <x v="1"/>
    <x v="2"/>
    <x v="2"/>
    <x v="3"/>
    <x v="0"/>
    <x v="3"/>
  </r>
  <r>
    <n v="7610"/>
    <s v="BN5796700"/>
    <n v="68.099999999999994"/>
    <x v="0"/>
    <x v="1"/>
    <x v="17"/>
    <x v="10"/>
    <x v="4859"/>
    <x v="0"/>
    <x v="0"/>
    <x v="1"/>
    <n v="5771.56"/>
    <x v="1"/>
    <x v="2"/>
    <x v="1"/>
    <x v="0"/>
    <x v="3"/>
    <x v="3"/>
  </r>
  <r>
    <n v="7611"/>
    <s v="BN5615583"/>
    <n v="76.2"/>
    <x v="0"/>
    <x v="1"/>
    <x v="18"/>
    <x v="8"/>
    <x v="4860"/>
    <x v="0"/>
    <x v="0"/>
    <x v="0"/>
    <n v="42693.65"/>
    <x v="1"/>
    <x v="3"/>
    <x v="3"/>
    <x v="3"/>
    <x v="3"/>
    <x v="3"/>
  </r>
  <r>
    <n v="7612"/>
    <s v="BN5705419"/>
    <n v="75.099999999999994"/>
    <x v="1"/>
    <x v="1"/>
    <x v="16"/>
    <x v="3"/>
    <x v="0"/>
    <x v="2"/>
    <x v="1"/>
    <x v="1"/>
    <n v="90839.61"/>
    <x v="1"/>
    <x v="3"/>
    <x v="0"/>
    <x v="2"/>
    <x v="0"/>
    <x v="1"/>
  </r>
  <r>
    <n v="7613"/>
    <s v="BN5599448"/>
    <n v="67.8"/>
    <x v="1"/>
    <x v="1"/>
    <x v="34"/>
    <x v="8"/>
    <x v="4861"/>
    <x v="0"/>
    <x v="0"/>
    <x v="0"/>
    <n v="54144.01"/>
    <x v="1"/>
    <x v="2"/>
    <x v="2"/>
    <x v="3"/>
    <x v="2"/>
    <x v="1"/>
  </r>
  <r>
    <n v="7614"/>
    <s v="BN5768362"/>
    <n v="63.4"/>
    <x v="0"/>
    <x v="0"/>
    <x v="24"/>
    <x v="3"/>
    <x v="4862"/>
    <x v="2"/>
    <x v="0"/>
    <x v="0"/>
    <n v="184312.88"/>
    <x v="1"/>
    <x v="0"/>
    <x v="3"/>
    <x v="2"/>
    <x v="1"/>
    <x v="2"/>
  </r>
  <r>
    <n v="7615"/>
    <s v="BN5724915"/>
    <n v="74.900000000000006"/>
    <x v="0"/>
    <x v="1"/>
    <x v="24"/>
    <x v="3"/>
    <x v="0"/>
    <x v="2"/>
    <x v="0"/>
    <x v="1"/>
    <n v="20306.79"/>
    <x v="1"/>
    <x v="3"/>
    <x v="3"/>
    <x v="2"/>
    <x v="0"/>
    <x v="3"/>
  </r>
  <r>
    <n v="7616"/>
    <s v="BN5611595"/>
    <n v="59"/>
    <x v="1"/>
    <x v="1"/>
    <x v="24"/>
    <x v="5"/>
    <x v="4863"/>
    <x v="0"/>
    <x v="0"/>
    <x v="0"/>
    <n v="128256.18"/>
    <x v="1"/>
    <x v="0"/>
    <x v="3"/>
    <x v="2"/>
    <x v="2"/>
    <x v="0"/>
  </r>
  <r>
    <n v="7617"/>
    <s v="BN5749877"/>
    <n v="61"/>
    <x v="0"/>
    <x v="0"/>
    <x v="7"/>
    <x v="4"/>
    <x v="4864"/>
    <x v="2"/>
    <x v="0"/>
    <x v="1"/>
    <n v="182720.07"/>
    <x v="1"/>
    <x v="0"/>
    <x v="2"/>
    <x v="3"/>
    <x v="1"/>
    <x v="2"/>
  </r>
  <r>
    <n v="7618"/>
    <s v="BN5678692"/>
    <n v="50.2"/>
    <x v="0"/>
    <x v="1"/>
    <x v="19"/>
    <x v="3"/>
    <x v="0"/>
    <x v="2"/>
    <x v="1"/>
    <x v="0"/>
    <n v="4082.52"/>
    <x v="1"/>
    <x v="1"/>
    <x v="3"/>
    <x v="2"/>
    <x v="0"/>
    <x v="3"/>
  </r>
  <r>
    <n v="7619"/>
    <s v="BN5752514"/>
    <n v="57.8"/>
    <x v="0"/>
    <x v="0"/>
    <x v="20"/>
    <x v="3"/>
    <x v="0"/>
    <x v="2"/>
    <x v="1"/>
    <x v="1"/>
    <n v="102233.73"/>
    <x v="1"/>
    <x v="1"/>
    <x v="0"/>
    <x v="2"/>
    <x v="0"/>
    <x v="0"/>
  </r>
  <r>
    <n v="7620"/>
    <s v="BN5758390"/>
    <n v="54.7"/>
    <x v="0"/>
    <x v="0"/>
    <x v="15"/>
    <x v="0"/>
    <x v="0"/>
    <x v="2"/>
    <x v="0"/>
    <x v="1"/>
    <n v="132002.82999999999"/>
    <x v="1"/>
    <x v="1"/>
    <x v="2"/>
    <x v="0"/>
    <x v="0"/>
    <x v="0"/>
  </r>
  <r>
    <n v="7621"/>
    <s v="BN5629046"/>
    <n v="57.9"/>
    <x v="0"/>
    <x v="0"/>
    <x v="7"/>
    <x v="9"/>
    <x v="0"/>
    <x v="2"/>
    <x v="0"/>
    <x v="1"/>
    <n v="126838.7"/>
    <x v="1"/>
    <x v="1"/>
    <x v="2"/>
    <x v="1"/>
    <x v="0"/>
    <x v="0"/>
  </r>
  <r>
    <n v="7622"/>
    <s v="BN5604876"/>
    <n v="66.099999999999994"/>
    <x v="0"/>
    <x v="1"/>
    <x v="2"/>
    <x v="8"/>
    <x v="0"/>
    <x v="2"/>
    <x v="1"/>
    <x v="1"/>
    <n v="181461.46"/>
    <x v="1"/>
    <x v="2"/>
    <x v="0"/>
    <x v="3"/>
    <x v="0"/>
    <x v="2"/>
  </r>
  <r>
    <n v="7623"/>
    <s v="BN5796326"/>
    <n v="79.400000000000006"/>
    <x v="0"/>
    <x v="1"/>
    <x v="17"/>
    <x v="5"/>
    <x v="0"/>
    <x v="2"/>
    <x v="0"/>
    <x v="1"/>
    <n v="195325.74"/>
    <x v="1"/>
    <x v="3"/>
    <x v="1"/>
    <x v="2"/>
    <x v="0"/>
    <x v="2"/>
  </r>
  <r>
    <n v="7624"/>
    <s v="BN5812383"/>
    <n v="71.900000000000006"/>
    <x v="0"/>
    <x v="1"/>
    <x v="22"/>
    <x v="8"/>
    <x v="0"/>
    <x v="2"/>
    <x v="1"/>
    <x v="0"/>
    <n v="29132.43"/>
    <x v="1"/>
    <x v="3"/>
    <x v="1"/>
    <x v="3"/>
    <x v="0"/>
    <x v="3"/>
  </r>
  <r>
    <n v="7625"/>
    <s v="BN5587356"/>
    <n v="72.8"/>
    <x v="0"/>
    <x v="0"/>
    <x v="58"/>
    <x v="1"/>
    <x v="0"/>
    <x v="2"/>
    <x v="0"/>
    <x v="0"/>
    <n v="131804.85999999999"/>
    <x v="1"/>
    <x v="3"/>
    <x v="1"/>
    <x v="0"/>
    <x v="0"/>
    <x v="0"/>
  </r>
  <r>
    <n v="7626"/>
    <s v="BN5689605"/>
    <n v="59.8"/>
    <x v="2"/>
    <x v="1"/>
    <x v="25"/>
    <x v="6"/>
    <x v="4865"/>
    <x v="0"/>
    <x v="0"/>
    <x v="0"/>
    <n v="173784.04"/>
    <x v="1"/>
    <x v="0"/>
    <x v="2"/>
    <x v="0"/>
    <x v="2"/>
    <x v="2"/>
  </r>
  <r>
    <n v="7627"/>
    <s v="BN5779499"/>
    <n v="82.2"/>
    <x v="2"/>
    <x v="0"/>
    <x v="17"/>
    <x v="6"/>
    <x v="4866"/>
    <x v="2"/>
    <x v="0"/>
    <x v="1"/>
    <n v="26249.86"/>
    <x v="1"/>
    <x v="3"/>
    <x v="1"/>
    <x v="0"/>
    <x v="3"/>
    <x v="3"/>
  </r>
  <r>
    <n v="7628"/>
    <s v="BN5667501"/>
    <n v="67"/>
    <x v="1"/>
    <x v="0"/>
    <x v="20"/>
    <x v="6"/>
    <x v="0"/>
    <x v="0"/>
    <x v="0"/>
    <x v="0"/>
    <n v="182650.15"/>
    <x v="1"/>
    <x v="2"/>
    <x v="0"/>
    <x v="0"/>
    <x v="0"/>
    <x v="2"/>
  </r>
  <r>
    <n v="7629"/>
    <s v="BN5624336"/>
    <n v="85"/>
    <x v="0"/>
    <x v="1"/>
    <x v="34"/>
    <x v="2"/>
    <x v="4867"/>
    <x v="0"/>
    <x v="0"/>
    <x v="1"/>
    <n v="196582.55"/>
    <x v="1"/>
    <x v="3"/>
    <x v="2"/>
    <x v="1"/>
    <x v="3"/>
    <x v="2"/>
  </r>
  <r>
    <n v="7630"/>
    <s v="BN5591020"/>
    <n v="72.3"/>
    <x v="2"/>
    <x v="0"/>
    <x v="50"/>
    <x v="6"/>
    <x v="4868"/>
    <x v="0"/>
    <x v="1"/>
    <x v="1"/>
    <n v="141977.54"/>
    <x v="0"/>
    <x v="3"/>
    <x v="1"/>
    <x v="0"/>
    <x v="3"/>
    <x v="0"/>
  </r>
  <r>
    <n v="7631"/>
    <s v="BN5748899"/>
    <n v="70.5"/>
    <x v="2"/>
    <x v="1"/>
    <x v="0"/>
    <x v="2"/>
    <x v="4869"/>
    <x v="2"/>
    <x v="0"/>
    <x v="0"/>
    <n v="55313.51"/>
    <x v="1"/>
    <x v="2"/>
    <x v="0"/>
    <x v="1"/>
    <x v="2"/>
    <x v="1"/>
  </r>
  <r>
    <n v="7632"/>
    <s v="BN5793809"/>
    <n v="67.7"/>
    <x v="1"/>
    <x v="1"/>
    <x v="20"/>
    <x v="3"/>
    <x v="4870"/>
    <x v="0"/>
    <x v="0"/>
    <x v="0"/>
    <n v="62944.75"/>
    <x v="1"/>
    <x v="2"/>
    <x v="0"/>
    <x v="2"/>
    <x v="1"/>
    <x v="1"/>
  </r>
  <r>
    <n v="7633"/>
    <s v="BN5620483"/>
    <n v="73.599999999999994"/>
    <x v="0"/>
    <x v="1"/>
    <x v="3"/>
    <x v="4"/>
    <x v="4871"/>
    <x v="0"/>
    <x v="0"/>
    <x v="1"/>
    <n v="72375.03"/>
    <x v="1"/>
    <x v="3"/>
    <x v="0"/>
    <x v="3"/>
    <x v="2"/>
    <x v="1"/>
  </r>
  <r>
    <n v="7634"/>
    <s v="BN5727724"/>
    <n v="66.099999999999994"/>
    <x v="2"/>
    <x v="0"/>
    <x v="40"/>
    <x v="10"/>
    <x v="4872"/>
    <x v="0"/>
    <x v="1"/>
    <x v="1"/>
    <n v="188324.01"/>
    <x v="0"/>
    <x v="2"/>
    <x v="1"/>
    <x v="0"/>
    <x v="3"/>
    <x v="2"/>
  </r>
  <r>
    <n v="7635"/>
    <s v="BN5707594"/>
    <n v="50.1"/>
    <x v="2"/>
    <x v="1"/>
    <x v="16"/>
    <x v="9"/>
    <x v="4873"/>
    <x v="2"/>
    <x v="1"/>
    <x v="0"/>
    <n v="133403.07"/>
    <x v="1"/>
    <x v="1"/>
    <x v="0"/>
    <x v="1"/>
    <x v="1"/>
    <x v="0"/>
  </r>
  <r>
    <n v="7636"/>
    <s v="BN5701943"/>
    <n v="51.6"/>
    <x v="0"/>
    <x v="0"/>
    <x v="6"/>
    <x v="0"/>
    <x v="4874"/>
    <x v="0"/>
    <x v="0"/>
    <x v="1"/>
    <n v="157378.5"/>
    <x v="1"/>
    <x v="1"/>
    <x v="2"/>
    <x v="0"/>
    <x v="3"/>
    <x v="2"/>
  </r>
  <r>
    <n v="7637"/>
    <s v="BN5673151"/>
    <n v="51.7"/>
    <x v="2"/>
    <x v="0"/>
    <x v="49"/>
    <x v="2"/>
    <x v="4875"/>
    <x v="2"/>
    <x v="0"/>
    <x v="1"/>
    <n v="101240.08"/>
    <x v="0"/>
    <x v="1"/>
    <x v="1"/>
    <x v="1"/>
    <x v="2"/>
    <x v="0"/>
  </r>
  <r>
    <n v="7638"/>
    <s v="BN5604109"/>
    <n v="76.599999999999994"/>
    <x v="0"/>
    <x v="1"/>
    <x v="15"/>
    <x v="5"/>
    <x v="4876"/>
    <x v="0"/>
    <x v="0"/>
    <x v="0"/>
    <n v="102502.5"/>
    <x v="1"/>
    <x v="3"/>
    <x v="2"/>
    <x v="2"/>
    <x v="2"/>
    <x v="0"/>
  </r>
  <r>
    <n v="7639"/>
    <s v="BN5769269"/>
    <n v="52"/>
    <x v="2"/>
    <x v="0"/>
    <x v="51"/>
    <x v="6"/>
    <x v="4877"/>
    <x v="2"/>
    <x v="0"/>
    <x v="0"/>
    <n v="37577.660000000003"/>
    <x v="1"/>
    <x v="1"/>
    <x v="2"/>
    <x v="0"/>
    <x v="3"/>
    <x v="3"/>
  </r>
  <r>
    <n v="7640"/>
    <s v="BN5665503"/>
    <n v="54.1"/>
    <x v="0"/>
    <x v="1"/>
    <x v="17"/>
    <x v="5"/>
    <x v="0"/>
    <x v="2"/>
    <x v="0"/>
    <x v="0"/>
    <n v="83456.67"/>
    <x v="1"/>
    <x v="1"/>
    <x v="1"/>
    <x v="2"/>
    <x v="0"/>
    <x v="1"/>
  </r>
  <r>
    <n v="7641"/>
    <s v="BN5572274"/>
    <n v="79"/>
    <x v="2"/>
    <x v="0"/>
    <x v="10"/>
    <x v="0"/>
    <x v="4878"/>
    <x v="0"/>
    <x v="0"/>
    <x v="1"/>
    <n v="199420.41"/>
    <x v="1"/>
    <x v="3"/>
    <x v="3"/>
    <x v="0"/>
    <x v="2"/>
    <x v="2"/>
  </r>
  <r>
    <n v="7642"/>
    <s v="BN5667373"/>
    <n v="79.7"/>
    <x v="0"/>
    <x v="1"/>
    <x v="8"/>
    <x v="9"/>
    <x v="0"/>
    <x v="2"/>
    <x v="0"/>
    <x v="0"/>
    <n v="24748.89"/>
    <x v="1"/>
    <x v="3"/>
    <x v="2"/>
    <x v="1"/>
    <x v="0"/>
    <x v="3"/>
  </r>
  <r>
    <n v="7643"/>
    <s v="BN5654673"/>
    <n v="81.099999999999994"/>
    <x v="0"/>
    <x v="1"/>
    <x v="20"/>
    <x v="1"/>
    <x v="4879"/>
    <x v="0"/>
    <x v="0"/>
    <x v="0"/>
    <n v="121765"/>
    <x v="1"/>
    <x v="3"/>
    <x v="0"/>
    <x v="0"/>
    <x v="3"/>
    <x v="0"/>
  </r>
  <r>
    <n v="7644"/>
    <s v="BN5632582"/>
    <n v="72.2"/>
    <x v="1"/>
    <x v="0"/>
    <x v="15"/>
    <x v="4"/>
    <x v="0"/>
    <x v="2"/>
    <x v="0"/>
    <x v="0"/>
    <n v="113666.48"/>
    <x v="1"/>
    <x v="3"/>
    <x v="2"/>
    <x v="3"/>
    <x v="0"/>
    <x v="0"/>
  </r>
  <r>
    <n v="7645"/>
    <s v="BN5613586"/>
    <n v="67.5"/>
    <x v="0"/>
    <x v="1"/>
    <x v="34"/>
    <x v="9"/>
    <x v="0"/>
    <x v="0"/>
    <x v="0"/>
    <x v="1"/>
    <n v="134110.93"/>
    <x v="1"/>
    <x v="2"/>
    <x v="2"/>
    <x v="1"/>
    <x v="0"/>
    <x v="0"/>
  </r>
  <r>
    <n v="7646"/>
    <s v="BN5698435"/>
    <n v="66"/>
    <x v="2"/>
    <x v="1"/>
    <x v="2"/>
    <x v="9"/>
    <x v="4880"/>
    <x v="2"/>
    <x v="0"/>
    <x v="1"/>
    <n v="183095.87"/>
    <x v="1"/>
    <x v="2"/>
    <x v="0"/>
    <x v="1"/>
    <x v="2"/>
    <x v="2"/>
  </r>
  <r>
    <n v="7647"/>
    <s v="BN5741546"/>
    <n v="56.6"/>
    <x v="1"/>
    <x v="1"/>
    <x v="15"/>
    <x v="7"/>
    <x v="4881"/>
    <x v="0"/>
    <x v="0"/>
    <x v="0"/>
    <n v="159891.03"/>
    <x v="1"/>
    <x v="1"/>
    <x v="2"/>
    <x v="1"/>
    <x v="2"/>
    <x v="2"/>
  </r>
  <r>
    <n v="7648"/>
    <s v="BN5674496"/>
    <n v="76.8"/>
    <x v="0"/>
    <x v="1"/>
    <x v="11"/>
    <x v="10"/>
    <x v="4882"/>
    <x v="0"/>
    <x v="0"/>
    <x v="0"/>
    <n v="8316.19"/>
    <x v="1"/>
    <x v="3"/>
    <x v="2"/>
    <x v="0"/>
    <x v="1"/>
    <x v="3"/>
  </r>
  <r>
    <n v="7649"/>
    <s v="BN5665287"/>
    <n v="61"/>
    <x v="1"/>
    <x v="0"/>
    <x v="8"/>
    <x v="8"/>
    <x v="0"/>
    <x v="2"/>
    <x v="1"/>
    <x v="1"/>
    <n v="63736.36"/>
    <x v="1"/>
    <x v="0"/>
    <x v="2"/>
    <x v="3"/>
    <x v="0"/>
    <x v="1"/>
  </r>
  <r>
    <n v="7650"/>
    <s v="BN5588767"/>
    <n v="71.5"/>
    <x v="0"/>
    <x v="0"/>
    <x v="8"/>
    <x v="6"/>
    <x v="4883"/>
    <x v="0"/>
    <x v="0"/>
    <x v="0"/>
    <n v="94715.24"/>
    <x v="1"/>
    <x v="2"/>
    <x v="2"/>
    <x v="0"/>
    <x v="3"/>
    <x v="1"/>
  </r>
  <r>
    <n v="7651"/>
    <s v="BN5810629"/>
    <n v="75"/>
    <x v="2"/>
    <x v="1"/>
    <x v="0"/>
    <x v="2"/>
    <x v="4884"/>
    <x v="2"/>
    <x v="0"/>
    <x v="1"/>
    <n v="68695.38"/>
    <x v="1"/>
    <x v="3"/>
    <x v="0"/>
    <x v="1"/>
    <x v="2"/>
    <x v="1"/>
  </r>
  <r>
    <n v="7652"/>
    <s v="BN5776834"/>
    <n v="43.1"/>
    <x v="2"/>
    <x v="1"/>
    <x v="13"/>
    <x v="8"/>
    <x v="4885"/>
    <x v="2"/>
    <x v="1"/>
    <x v="1"/>
    <n v="36899.620000000003"/>
    <x v="1"/>
    <x v="1"/>
    <x v="1"/>
    <x v="3"/>
    <x v="1"/>
    <x v="3"/>
  </r>
  <r>
    <n v="7653"/>
    <s v="BN5569307"/>
    <n v="70.400000000000006"/>
    <x v="0"/>
    <x v="1"/>
    <x v="9"/>
    <x v="0"/>
    <x v="4886"/>
    <x v="2"/>
    <x v="0"/>
    <x v="1"/>
    <n v="182775.08"/>
    <x v="1"/>
    <x v="2"/>
    <x v="2"/>
    <x v="0"/>
    <x v="2"/>
    <x v="2"/>
  </r>
  <r>
    <n v="7654"/>
    <s v="BN5788128"/>
    <n v="53.5"/>
    <x v="1"/>
    <x v="0"/>
    <x v="33"/>
    <x v="8"/>
    <x v="4887"/>
    <x v="0"/>
    <x v="1"/>
    <x v="1"/>
    <n v="62390.59"/>
    <x v="0"/>
    <x v="1"/>
    <x v="2"/>
    <x v="3"/>
    <x v="3"/>
    <x v="1"/>
  </r>
  <r>
    <n v="7655"/>
    <s v="BN5640920"/>
    <n v="61.4"/>
    <x v="0"/>
    <x v="0"/>
    <x v="16"/>
    <x v="4"/>
    <x v="4888"/>
    <x v="0"/>
    <x v="0"/>
    <x v="0"/>
    <n v="76042.48"/>
    <x v="1"/>
    <x v="0"/>
    <x v="0"/>
    <x v="3"/>
    <x v="1"/>
    <x v="1"/>
  </r>
  <r>
    <n v="7656"/>
    <s v="BN5594564"/>
    <n v="74.8"/>
    <x v="0"/>
    <x v="1"/>
    <x v="16"/>
    <x v="4"/>
    <x v="4889"/>
    <x v="0"/>
    <x v="1"/>
    <x v="0"/>
    <n v="70956.75"/>
    <x v="1"/>
    <x v="3"/>
    <x v="0"/>
    <x v="3"/>
    <x v="3"/>
    <x v="1"/>
  </r>
  <r>
    <n v="7657"/>
    <s v="BN5575059"/>
    <n v="49.2"/>
    <x v="2"/>
    <x v="1"/>
    <x v="21"/>
    <x v="2"/>
    <x v="4890"/>
    <x v="2"/>
    <x v="0"/>
    <x v="0"/>
    <n v="67311.12"/>
    <x v="1"/>
    <x v="1"/>
    <x v="1"/>
    <x v="1"/>
    <x v="3"/>
    <x v="1"/>
  </r>
  <r>
    <n v="7658"/>
    <s v="BN5608829"/>
    <n v="57.3"/>
    <x v="0"/>
    <x v="1"/>
    <x v="20"/>
    <x v="3"/>
    <x v="4891"/>
    <x v="0"/>
    <x v="0"/>
    <x v="0"/>
    <n v="110454.46"/>
    <x v="1"/>
    <x v="1"/>
    <x v="0"/>
    <x v="2"/>
    <x v="2"/>
    <x v="0"/>
  </r>
  <r>
    <n v="7659"/>
    <s v="BN5666210"/>
    <n v="70.599999999999994"/>
    <x v="1"/>
    <x v="0"/>
    <x v="47"/>
    <x v="6"/>
    <x v="0"/>
    <x v="1"/>
    <x v="1"/>
    <x v="1"/>
    <n v="88479.02"/>
    <x v="0"/>
    <x v="2"/>
    <x v="1"/>
    <x v="0"/>
    <x v="0"/>
    <x v="1"/>
  </r>
  <r>
    <n v="7660"/>
    <s v="BN5598499"/>
    <n v="68"/>
    <x v="0"/>
    <x v="1"/>
    <x v="8"/>
    <x v="7"/>
    <x v="4892"/>
    <x v="0"/>
    <x v="0"/>
    <x v="0"/>
    <n v="122639.73"/>
    <x v="1"/>
    <x v="2"/>
    <x v="2"/>
    <x v="1"/>
    <x v="3"/>
    <x v="0"/>
  </r>
  <r>
    <n v="7661"/>
    <s v="BN5664927"/>
    <n v="45.8"/>
    <x v="1"/>
    <x v="1"/>
    <x v="18"/>
    <x v="8"/>
    <x v="0"/>
    <x v="2"/>
    <x v="0"/>
    <x v="1"/>
    <n v="79723.78"/>
    <x v="1"/>
    <x v="1"/>
    <x v="3"/>
    <x v="3"/>
    <x v="0"/>
    <x v="1"/>
  </r>
  <r>
    <n v="7662"/>
    <s v="BN5701651"/>
    <n v="61.2"/>
    <x v="2"/>
    <x v="1"/>
    <x v="4"/>
    <x v="0"/>
    <x v="4893"/>
    <x v="0"/>
    <x v="0"/>
    <x v="0"/>
    <n v="97677.52"/>
    <x v="0"/>
    <x v="0"/>
    <x v="0"/>
    <x v="0"/>
    <x v="3"/>
    <x v="1"/>
  </r>
  <r>
    <n v="7663"/>
    <s v="BN5650504"/>
    <n v="80.900000000000006"/>
    <x v="2"/>
    <x v="1"/>
    <x v="5"/>
    <x v="7"/>
    <x v="4894"/>
    <x v="0"/>
    <x v="0"/>
    <x v="0"/>
    <n v="100720.02"/>
    <x v="0"/>
    <x v="3"/>
    <x v="1"/>
    <x v="1"/>
    <x v="3"/>
    <x v="0"/>
  </r>
  <r>
    <n v="7664"/>
    <s v="BN5652580"/>
    <n v="59"/>
    <x v="0"/>
    <x v="1"/>
    <x v="2"/>
    <x v="9"/>
    <x v="0"/>
    <x v="2"/>
    <x v="0"/>
    <x v="0"/>
    <n v="104730.52"/>
    <x v="1"/>
    <x v="0"/>
    <x v="0"/>
    <x v="1"/>
    <x v="0"/>
    <x v="0"/>
  </r>
  <r>
    <n v="7665"/>
    <s v="BN5679535"/>
    <n v="60.2"/>
    <x v="0"/>
    <x v="1"/>
    <x v="12"/>
    <x v="2"/>
    <x v="0"/>
    <x v="0"/>
    <x v="0"/>
    <x v="0"/>
    <n v="22499.29"/>
    <x v="1"/>
    <x v="0"/>
    <x v="3"/>
    <x v="1"/>
    <x v="0"/>
    <x v="3"/>
  </r>
  <r>
    <n v="7666"/>
    <s v="BN5730063"/>
    <n v="54"/>
    <x v="1"/>
    <x v="1"/>
    <x v="24"/>
    <x v="10"/>
    <x v="4895"/>
    <x v="0"/>
    <x v="0"/>
    <x v="1"/>
    <n v="28257.89"/>
    <x v="1"/>
    <x v="1"/>
    <x v="3"/>
    <x v="0"/>
    <x v="3"/>
    <x v="3"/>
  </r>
  <r>
    <n v="7667"/>
    <s v="BN5813105"/>
    <n v="49.4"/>
    <x v="0"/>
    <x v="1"/>
    <x v="11"/>
    <x v="5"/>
    <x v="0"/>
    <x v="2"/>
    <x v="1"/>
    <x v="0"/>
    <n v="109988.09"/>
    <x v="1"/>
    <x v="1"/>
    <x v="2"/>
    <x v="2"/>
    <x v="0"/>
    <x v="0"/>
  </r>
  <r>
    <n v="7668"/>
    <s v="BN5606467"/>
    <n v="79.7"/>
    <x v="0"/>
    <x v="1"/>
    <x v="6"/>
    <x v="1"/>
    <x v="0"/>
    <x v="0"/>
    <x v="1"/>
    <x v="0"/>
    <n v="149991.32"/>
    <x v="1"/>
    <x v="3"/>
    <x v="2"/>
    <x v="0"/>
    <x v="0"/>
    <x v="2"/>
  </r>
  <r>
    <n v="7669"/>
    <s v="BN5611707"/>
    <n v="52.6"/>
    <x v="2"/>
    <x v="1"/>
    <x v="22"/>
    <x v="5"/>
    <x v="4896"/>
    <x v="2"/>
    <x v="0"/>
    <x v="0"/>
    <n v="45180.800000000003"/>
    <x v="1"/>
    <x v="1"/>
    <x v="1"/>
    <x v="2"/>
    <x v="2"/>
    <x v="3"/>
  </r>
  <r>
    <n v="7670"/>
    <s v="BN5672270"/>
    <n v="63.1"/>
    <x v="1"/>
    <x v="1"/>
    <x v="16"/>
    <x v="3"/>
    <x v="0"/>
    <x v="2"/>
    <x v="0"/>
    <x v="1"/>
    <n v="181605.85"/>
    <x v="1"/>
    <x v="0"/>
    <x v="0"/>
    <x v="2"/>
    <x v="0"/>
    <x v="2"/>
  </r>
  <r>
    <n v="7671"/>
    <s v="BN5711672"/>
    <n v="57.6"/>
    <x v="0"/>
    <x v="0"/>
    <x v="6"/>
    <x v="8"/>
    <x v="4897"/>
    <x v="0"/>
    <x v="0"/>
    <x v="0"/>
    <n v="126469.09"/>
    <x v="1"/>
    <x v="1"/>
    <x v="2"/>
    <x v="3"/>
    <x v="3"/>
    <x v="0"/>
  </r>
  <r>
    <n v="7672"/>
    <s v="BN5615209"/>
    <n v="40.5"/>
    <x v="0"/>
    <x v="1"/>
    <x v="2"/>
    <x v="7"/>
    <x v="0"/>
    <x v="0"/>
    <x v="0"/>
    <x v="1"/>
    <n v="160810.85"/>
    <x v="0"/>
    <x v="1"/>
    <x v="0"/>
    <x v="1"/>
    <x v="0"/>
    <x v="2"/>
  </r>
  <r>
    <n v="7673"/>
    <s v="BN5699207"/>
    <n v="55.5"/>
    <x v="0"/>
    <x v="1"/>
    <x v="33"/>
    <x v="1"/>
    <x v="0"/>
    <x v="2"/>
    <x v="1"/>
    <x v="1"/>
    <n v="88146.86"/>
    <x v="1"/>
    <x v="1"/>
    <x v="2"/>
    <x v="0"/>
    <x v="0"/>
    <x v="1"/>
  </r>
  <r>
    <n v="7674"/>
    <s v="BN5788547"/>
    <n v="75"/>
    <x v="1"/>
    <x v="0"/>
    <x v="24"/>
    <x v="0"/>
    <x v="4898"/>
    <x v="0"/>
    <x v="1"/>
    <x v="1"/>
    <n v="88333.74"/>
    <x v="1"/>
    <x v="3"/>
    <x v="3"/>
    <x v="0"/>
    <x v="3"/>
    <x v="1"/>
  </r>
  <r>
    <n v="7675"/>
    <s v="BN5660784"/>
    <n v="66.5"/>
    <x v="0"/>
    <x v="1"/>
    <x v="34"/>
    <x v="2"/>
    <x v="4899"/>
    <x v="0"/>
    <x v="0"/>
    <x v="1"/>
    <n v="90174.83"/>
    <x v="1"/>
    <x v="2"/>
    <x v="2"/>
    <x v="1"/>
    <x v="2"/>
    <x v="1"/>
  </r>
  <r>
    <n v="7676"/>
    <s v="BN5618171"/>
    <n v="64"/>
    <x v="1"/>
    <x v="1"/>
    <x v="24"/>
    <x v="8"/>
    <x v="4900"/>
    <x v="0"/>
    <x v="0"/>
    <x v="1"/>
    <n v="81298.09"/>
    <x v="1"/>
    <x v="0"/>
    <x v="3"/>
    <x v="3"/>
    <x v="2"/>
    <x v="1"/>
  </r>
  <r>
    <n v="7677"/>
    <s v="BN5722448"/>
    <n v="45.7"/>
    <x v="0"/>
    <x v="0"/>
    <x v="19"/>
    <x v="3"/>
    <x v="4901"/>
    <x v="0"/>
    <x v="1"/>
    <x v="0"/>
    <n v="60013.17"/>
    <x v="1"/>
    <x v="1"/>
    <x v="3"/>
    <x v="2"/>
    <x v="2"/>
    <x v="1"/>
  </r>
  <r>
    <n v="7678"/>
    <s v="BN5711890"/>
    <n v="69.5"/>
    <x v="0"/>
    <x v="1"/>
    <x v="18"/>
    <x v="4"/>
    <x v="4902"/>
    <x v="0"/>
    <x v="0"/>
    <x v="1"/>
    <n v="100940.91"/>
    <x v="1"/>
    <x v="2"/>
    <x v="3"/>
    <x v="3"/>
    <x v="2"/>
    <x v="0"/>
  </r>
  <r>
    <n v="7679"/>
    <s v="BN5690082"/>
    <n v="64.5"/>
    <x v="0"/>
    <x v="1"/>
    <x v="8"/>
    <x v="3"/>
    <x v="4903"/>
    <x v="2"/>
    <x v="0"/>
    <x v="1"/>
    <n v="12599.94"/>
    <x v="0"/>
    <x v="0"/>
    <x v="2"/>
    <x v="2"/>
    <x v="2"/>
    <x v="3"/>
  </r>
  <r>
    <n v="7680"/>
    <s v="BN5790602"/>
    <n v="64.7"/>
    <x v="1"/>
    <x v="1"/>
    <x v="15"/>
    <x v="9"/>
    <x v="4904"/>
    <x v="0"/>
    <x v="0"/>
    <x v="0"/>
    <n v="128590.73"/>
    <x v="1"/>
    <x v="0"/>
    <x v="2"/>
    <x v="1"/>
    <x v="1"/>
    <x v="0"/>
  </r>
  <r>
    <n v="7681"/>
    <s v="BN5665094"/>
    <n v="80.8"/>
    <x v="1"/>
    <x v="1"/>
    <x v="11"/>
    <x v="3"/>
    <x v="0"/>
    <x v="2"/>
    <x v="1"/>
    <x v="0"/>
    <n v="23180.37"/>
    <x v="1"/>
    <x v="3"/>
    <x v="2"/>
    <x v="2"/>
    <x v="0"/>
    <x v="3"/>
  </r>
  <r>
    <n v="7682"/>
    <s v="BN5633521"/>
    <n v="64.099999999999994"/>
    <x v="0"/>
    <x v="1"/>
    <x v="19"/>
    <x v="0"/>
    <x v="4905"/>
    <x v="2"/>
    <x v="0"/>
    <x v="0"/>
    <n v="55796.83"/>
    <x v="0"/>
    <x v="0"/>
    <x v="3"/>
    <x v="0"/>
    <x v="2"/>
    <x v="1"/>
  </r>
  <r>
    <n v="7683"/>
    <s v="BN5805174"/>
    <n v="70"/>
    <x v="1"/>
    <x v="1"/>
    <x v="6"/>
    <x v="2"/>
    <x v="0"/>
    <x v="2"/>
    <x v="1"/>
    <x v="0"/>
    <n v="152097.01999999999"/>
    <x v="1"/>
    <x v="2"/>
    <x v="2"/>
    <x v="1"/>
    <x v="0"/>
    <x v="2"/>
  </r>
  <r>
    <n v="7684"/>
    <s v="BN5740269"/>
    <n v="66"/>
    <x v="2"/>
    <x v="1"/>
    <x v="28"/>
    <x v="4"/>
    <x v="4906"/>
    <x v="0"/>
    <x v="1"/>
    <x v="0"/>
    <n v="162443.04999999999"/>
    <x v="1"/>
    <x v="2"/>
    <x v="2"/>
    <x v="3"/>
    <x v="3"/>
    <x v="2"/>
  </r>
  <r>
    <n v="7685"/>
    <s v="BN5808136"/>
    <n v="61.5"/>
    <x v="1"/>
    <x v="1"/>
    <x v="1"/>
    <x v="1"/>
    <x v="4907"/>
    <x v="0"/>
    <x v="0"/>
    <x v="0"/>
    <n v="55551.26"/>
    <x v="1"/>
    <x v="0"/>
    <x v="0"/>
    <x v="0"/>
    <x v="3"/>
    <x v="1"/>
  </r>
  <r>
    <n v="7686"/>
    <s v="BN5769893"/>
    <n v="70.5"/>
    <x v="2"/>
    <x v="0"/>
    <x v="20"/>
    <x v="6"/>
    <x v="4908"/>
    <x v="0"/>
    <x v="0"/>
    <x v="0"/>
    <n v="109496.69"/>
    <x v="1"/>
    <x v="2"/>
    <x v="0"/>
    <x v="0"/>
    <x v="1"/>
    <x v="0"/>
  </r>
  <r>
    <n v="7687"/>
    <s v="BN5675363"/>
    <n v="71.8"/>
    <x v="0"/>
    <x v="1"/>
    <x v="36"/>
    <x v="9"/>
    <x v="0"/>
    <x v="2"/>
    <x v="0"/>
    <x v="0"/>
    <n v="72105.63"/>
    <x v="1"/>
    <x v="2"/>
    <x v="1"/>
    <x v="1"/>
    <x v="0"/>
    <x v="1"/>
  </r>
  <r>
    <n v="7688"/>
    <s v="BN5776407"/>
    <n v="75.400000000000006"/>
    <x v="0"/>
    <x v="1"/>
    <x v="22"/>
    <x v="8"/>
    <x v="4909"/>
    <x v="0"/>
    <x v="0"/>
    <x v="0"/>
    <n v="41815.22"/>
    <x v="0"/>
    <x v="3"/>
    <x v="1"/>
    <x v="3"/>
    <x v="2"/>
    <x v="3"/>
  </r>
  <r>
    <n v="7689"/>
    <s v="BN5592325"/>
    <n v="71.3"/>
    <x v="2"/>
    <x v="1"/>
    <x v="13"/>
    <x v="4"/>
    <x v="4910"/>
    <x v="0"/>
    <x v="0"/>
    <x v="1"/>
    <n v="74005.039999999994"/>
    <x v="0"/>
    <x v="2"/>
    <x v="1"/>
    <x v="3"/>
    <x v="2"/>
    <x v="1"/>
  </r>
  <r>
    <n v="7690"/>
    <s v="BN5777365"/>
    <n v="58.7"/>
    <x v="0"/>
    <x v="0"/>
    <x v="17"/>
    <x v="5"/>
    <x v="4911"/>
    <x v="0"/>
    <x v="1"/>
    <x v="1"/>
    <n v="70224.34"/>
    <x v="1"/>
    <x v="0"/>
    <x v="1"/>
    <x v="2"/>
    <x v="1"/>
    <x v="1"/>
  </r>
  <r>
    <n v="7691"/>
    <s v="BN5692171"/>
    <n v="56.9"/>
    <x v="1"/>
    <x v="1"/>
    <x v="8"/>
    <x v="1"/>
    <x v="4912"/>
    <x v="0"/>
    <x v="1"/>
    <x v="1"/>
    <n v="145528.22"/>
    <x v="1"/>
    <x v="1"/>
    <x v="2"/>
    <x v="0"/>
    <x v="3"/>
    <x v="0"/>
  </r>
  <r>
    <n v="7692"/>
    <s v="BN5790958"/>
    <n v="56.8"/>
    <x v="0"/>
    <x v="0"/>
    <x v="16"/>
    <x v="6"/>
    <x v="4913"/>
    <x v="0"/>
    <x v="1"/>
    <x v="0"/>
    <n v="124486.28"/>
    <x v="1"/>
    <x v="1"/>
    <x v="0"/>
    <x v="0"/>
    <x v="2"/>
    <x v="0"/>
  </r>
  <r>
    <n v="7693"/>
    <s v="BN5807802"/>
    <n v="63.4"/>
    <x v="2"/>
    <x v="1"/>
    <x v="59"/>
    <x v="8"/>
    <x v="4914"/>
    <x v="0"/>
    <x v="0"/>
    <x v="1"/>
    <n v="10078.02"/>
    <x v="1"/>
    <x v="0"/>
    <x v="1"/>
    <x v="3"/>
    <x v="3"/>
    <x v="3"/>
  </r>
  <r>
    <n v="7694"/>
    <s v="BN5601956"/>
    <n v="77"/>
    <x v="2"/>
    <x v="0"/>
    <x v="17"/>
    <x v="8"/>
    <x v="4915"/>
    <x v="2"/>
    <x v="1"/>
    <x v="1"/>
    <n v="164967.21"/>
    <x v="1"/>
    <x v="3"/>
    <x v="1"/>
    <x v="3"/>
    <x v="2"/>
    <x v="2"/>
  </r>
  <r>
    <n v="7695"/>
    <s v="BN5807248"/>
    <n v="67.599999999999994"/>
    <x v="1"/>
    <x v="0"/>
    <x v="55"/>
    <x v="4"/>
    <x v="4916"/>
    <x v="0"/>
    <x v="0"/>
    <x v="0"/>
    <n v="91149.48"/>
    <x v="1"/>
    <x v="2"/>
    <x v="1"/>
    <x v="3"/>
    <x v="3"/>
    <x v="1"/>
  </r>
  <r>
    <n v="7696"/>
    <s v="BN5629898"/>
    <n v="72.3"/>
    <x v="2"/>
    <x v="0"/>
    <x v="40"/>
    <x v="7"/>
    <x v="4917"/>
    <x v="2"/>
    <x v="1"/>
    <x v="1"/>
    <n v="103379.31"/>
    <x v="0"/>
    <x v="3"/>
    <x v="1"/>
    <x v="1"/>
    <x v="1"/>
    <x v="0"/>
  </r>
  <r>
    <n v="7697"/>
    <s v="BN5679366"/>
    <n v="61.4"/>
    <x v="2"/>
    <x v="0"/>
    <x v="2"/>
    <x v="2"/>
    <x v="4918"/>
    <x v="0"/>
    <x v="0"/>
    <x v="0"/>
    <n v="128049.34"/>
    <x v="0"/>
    <x v="0"/>
    <x v="0"/>
    <x v="1"/>
    <x v="3"/>
    <x v="0"/>
  </r>
  <r>
    <n v="7698"/>
    <s v="BN5637228"/>
    <n v="60.1"/>
    <x v="1"/>
    <x v="0"/>
    <x v="1"/>
    <x v="6"/>
    <x v="0"/>
    <x v="2"/>
    <x v="0"/>
    <x v="1"/>
    <n v="54342.83"/>
    <x v="1"/>
    <x v="0"/>
    <x v="0"/>
    <x v="0"/>
    <x v="0"/>
    <x v="1"/>
  </r>
  <r>
    <n v="7699"/>
    <s v="BN5691426"/>
    <n v="59.2"/>
    <x v="0"/>
    <x v="1"/>
    <x v="52"/>
    <x v="9"/>
    <x v="0"/>
    <x v="3"/>
    <x v="0"/>
    <x v="0"/>
    <n v="13614.01"/>
    <x v="0"/>
    <x v="0"/>
    <x v="1"/>
    <x v="1"/>
    <x v="0"/>
    <x v="3"/>
  </r>
  <r>
    <n v="7700"/>
    <s v="BN5622202"/>
    <n v="60.5"/>
    <x v="1"/>
    <x v="0"/>
    <x v="18"/>
    <x v="9"/>
    <x v="0"/>
    <x v="2"/>
    <x v="1"/>
    <x v="0"/>
    <n v="35521.629999999997"/>
    <x v="1"/>
    <x v="0"/>
    <x v="3"/>
    <x v="1"/>
    <x v="0"/>
    <x v="3"/>
  </r>
  <r>
    <n v="7701"/>
    <s v="BN5715097"/>
    <n v="75.2"/>
    <x v="1"/>
    <x v="0"/>
    <x v="8"/>
    <x v="4"/>
    <x v="4919"/>
    <x v="2"/>
    <x v="0"/>
    <x v="1"/>
    <n v="40496.720000000001"/>
    <x v="1"/>
    <x v="3"/>
    <x v="2"/>
    <x v="3"/>
    <x v="2"/>
    <x v="3"/>
  </r>
  <r>
    <n v="7702"/>
    <s v="BN5702714"/>
    <n v="67.7"/>
    <x v="0"/>
    <x v="0"/>
    <x v="6"/>
    <x v="6"/>
    <x v="4920"/>
    <x v="0"/>
    <x v="1"/>
    <x v="1"/>
    <n v="91903.9"/>
    <x v="0"/>
    <x v="2"/>
    <x v="2"/>
    <x v="0"/>
    <x v="1"/>
    <x v="1"/>
  </r>
  <r>
    <n v="7703"/>
    <s v="BN5719844"/>
    <n v="85"/>
    <x v="0"/>
    <x v="1"/>
    <x v="8"/>
    <x v="2"/>
    <x v="0"/>
    <x v="2"/>
    <x v="0"/>
    <x v="1"/>
    <n v="178667.7"/>
    <x v="1"/>
    <x v="3"/>
    <x v="2"/>
    <x v="1"/>
    <x v="0"/>
    <x v="2"/>
  </r>
  <r>
    <n v="7704"/>
    <s v="BN5805994"/>
    <n v="60.8"/>
    <x v="2"/>
    <x v="0"/>
    <x v="36"/>
    <x v="0"/>
    <x v="4921"/>
    <x v="2"/>
    <x v="0"/>
    <x v="1"/>
    <n v="32202.61"/>
    <x v="1"/>
    <x v="0"/>
    <x v="1"/>
    <x v="0"/>
    <x v="2"/>
    <x v="3"/>
  </r>
  <r>
    <n v="7705"/>
    <s v="BN5796249"/>
    <n v="78.599999999999994"/>
    <x v="1"/>
    <x v="0"/>
    <x v="10"/>
    <x v="9"/>
    <x v="0"/>
    <x v="2"/>
    <x v="0"/>
    <x v="1"/>
    <n v="117034.32"/>
    <x v="1"/>
    <x v="3"/>
    <x v="3"/>
    <x v="1"/>
    <x v="0"/>
    <x v="0"/>
  </r>
  <r>
    <n v="7706"/>
    <s v="BN5647219"/>
    <n v="77.7"/>
    <x v="0"/>
    <x v="0"/>
    <x v="6"/>
    <x v="9"/>
    <x v="4922"/>
    <x v="0"/>
    <x v="0"/>
    <x v="0"/>
    <n v="163746.09"/>
    <x v="0"/>
    <x v="3"/>
    <x v="2"/>
    <x v="1"/>
    <x v="2"/>
    <x v="2"/>
  </r>
  <r>
    <n v="7707"/>
    <s v="BN5742282"/>
    <n v="66.7"/>
    <x v="1"/>
    <x v="1"/>
    <x v="8"/>
    <x v="8"/>
    <x v="0"/>
    <x v="2"/>
    <x v="0"/>
    <x v="0"/>
    <n v="20346.689999999999"/>
    <x v="1"/>
    <x v="2"/>
    <x v="2"/>
    <x v="3"/>
    <x v="0"/>
    <x v="3"/>
  </r>
  <r>
    <n v="7708"/>
    <s v="BN5655772"/>
    <n v="84.8"/>
    <x v="1"/>
    <x v="1"/>
    <x v="12"/>
    <x v="8"/>
    <x v="4923"/>
    <x v="2"/>
    <x v="0"/>
    <x v="1"/>
    <n v="84710.65"/>
    <x v="1"/>
    <x v="3"/>
    <x v="3"/>
    <x v="3"/>
    <x v="3"/>
    <x v="1"/>
  </r>
  <r>
    <n v="7709"/>
    <s v="BN5675563"/>
    <n v="48.6"/>
    <x v="0"/>
    <x v="0"/>
    <x v="2"/>
    <x v="2"/>
    <x v="4924"/>
    <x v="0"/>
    <x v="1"/>
    <x v="0"/>
    <n v="120531.31"/>
    <x v="1"/>
    <x v="1"/>
    <x v="0"/>
    <x v="1"/>
    <x v="3"/>
    <x v="0"/>
  </r>
  <r>
    <n v="7710"/>
    <s v="BN5574032"/>
    <n v="59.8"/>
    <x v="1"/>
    <x v="0"/>
    <x v="55"/>
    <x v="1"/>
    <x v="4925"/>
    <x v="0"/>
    <x v="0"/>
    <x v="0"/>
    <n v="152273.57"/>
    <x v="1"/>
    <x v="0"/>
    <x v="1"/>
    <x v="0"/>
    <x v="1"/>
    <x v="2"/>
  </r>
  <r>
    <n v="7711"/>
    <s v="BN5754081"/>
    <n v="50.6"/>
    <x v="0"/>
    <x v="0"/>
    <x v="20"/>
    <x v="6"/>
    <x v="0"/>
    <x v="0"/>
    <x v="0"/>
    <x v="0"/>
    <n v="144345.57999999999"/>
    <x v="1"/>
    <x v="1"/>
    <x v="0"/>
    <x v="0"/>
    <x v="0"/>
    <x v="0"/>
  </r>
  <r>
    <n v="7712"/>
    <s v="BN5762942"/>
    <n v="61.2"/>
    <x v="2"/>
    <x v="1"/>
    <x v="17"/>
    <x v="9"/>
    <x v="4926"/>
    <x v="0"/>
    <x v="0"/>
    <x v="0"/>
    <n v="96961"/>
    <x v="0"/>
    <x v="0"/>
    <x v="1"/>
    <x v="1"/>
    <x v="2"/>
    <x v="1"/>
  </r>
  <r>
    <n v="7713"/>
    <s v="BN5764961"/>
    <n v="54.5"/>
    <x v="0"/>
    <x v="1"/>
    <x v="33"/>
    <x v="6"/>
    <x v="0"/>
    <x v="2"/>
    <x v="0"/>
    <x v="1"/>
    <n v="170307.43"/>
    <x v="1"/>
    <x v="1"/>
    <x v="2"/>
    <x v="0"/>
    <x v="0"/>
    <x v="2"/>
  </r>
  <r>
    <n v="7714"/>
    <s v="BN5786128"/>
    <n v="79.3"/>
    <x v="0"/>
    <x v="1"/>
    <x v="27"/>
    <x v="2"/>
    <x v="4927"/>
    <x v="2"/>
    <x v="0"/>
    <x v="1"/>
    <n v="29880.99"/>
    <x v="1"/>
    <x v="3"/>
    <x v="1"/>
    <x v="1"/>
    <x v="3"/>
    <x v="3"/>
  </r>
  <r>
    <n v="7715"/>
    <s v="BN5707472"/>
    <n v="68.2"/>
    <x v="0"/>
    <x v="0"/>
    <x v="33"/>
    <x v="9"/>
    <x v="0"/>
    <x v="2"/>
    <x v="0"/>
    <x v="0"/>
    <n v="195104.91"/>
    <x v="1"/>
    <x v="2"/>
    <x v="2"/>
    <x v="1"/>
    <x v="0"/>
    <x v="2"/>
  </r>
  <r>
    <n v="7716"/>
    <s v="BN5582042"/>
    <n v="51.7"/>
    <x v="0"/>
    <x v="1"/>
    <x v="46"/>
    <x v="1"/>
    <x v="4928"/>
    <x v="1"/>
    <x v="0"/>
    <x v="1"/>
    <n v="187756.24"/>
    <x v="0"/>
    <x v="1"/>
    <x v="1"/>
    <x v="0"/>
    <x v="1"/>
    <x v="2"/>
  </r>
  <r>
    <n v="7717"/>
    <s v="BN5687453"/>
    <n v="68.400000000000006"/>
    <x v="0"/>
    <x v="1"/>
    <x v="15"/>
    <x v="9"/>
    <x v="4929"/>
    <x v="2"/>
    <x v="1"/>
    <x v="0"/>
    <n v="67599.69"/>
    <x v="1"/>
    <x v="2"/>
    <x v="2"/>
    <x v="1"/>
    <x v="3"/>
    <x v="1"/>
  </r>
  <r>
    <n v="7718"/>
    <s v="BN5787109"/>
    <n v="69.2"/>
    <x v="1"/>
    <x v="1"/>
    <x v="17"/>
    <x v="0"/>
    <x v="0"/>
    <x v="2"/>
    <x v="0"/>
    <x v="0"/>
    <n v="105983.09"/>
    <x v="1"/>
    <x v="2"/>
    <x v="1"/>
    <x v="0"/>
    <x v="0"/>
    <x v="0"/>
  </r>
  <r>
    <n v="7719"/>
    <s v="BN5670811"/>
    <n v="74"/>
    <x v="0"/>
    <x v="0"/>
    <x v="52"/>
    <x v="8"/>
    <x v="4930"/>
    <x v="2"/>
    <x v="1"/>
    <x v="1"/>
    <n v="25980.42"/>
    <x v="0"/>
    <x v="3"/>
    <x v="1"/>
    <x v="3"/>
    <x v="3"/>
    <x v="3"/>
  </r>
  <r>
    <n v="7720"/>
    <s v="BN5775346"/>
    <n v="66.599999999999994"/>
    <x v="2"/>
    <x v="1"/>
    <x v="60"/>
    <x v="1"/>
    <x v="4931"/>
    <x v="2"/>
    <x v="0"/>
    <x v="0"/>
    <n v="112222.64"/>
    <x v="1"/>
    <x v="2"/>
    <x v="1"/>
    <x v="0"/>
    <x v="1"/>
    <x v="0"/>
  </r>
  <r>
    <n v="7721"/>
    <s v="BN5700606"/>
    <n v="69.3"/>
    <x v="0"/>
    <x v="1"/>
    <x v="50"/>
    <x v="0"/>
    <x v="0"/>
    <x v="2"/>
    <x v="0"/>
    <x v="0"/>
    <n v="59864.959999999999"/>
    <x v="1"/>
    <x v="2"/>
    <x v="1"/>
    <x v="0"/>
    <x v="0"/>
    <x v="1"/>
  </r>
  <r>
    <n v="7722"/>
    <s v="BN5677868"/>
    <n v="75.7"/>
    <x v="2"/>
    <x v="1"/>
    <x v="19"/>
    <x v="1"/>
    <x v="4932"/>
    <x v="0"/>
    <x v="0"/>
    <x v="1"/>
    <n v="42581.09"/>
    <x v="1"/>
    <x v="3"/>
    <x v="3"/>
    <x v="0"/>
    <x v="3"/>
    <x v="3"/>
  </r>
  <r>
    <n v="7723"/>
    <s v="BN5569999"/>
    <n v="68.400000000000006"/>
    <x v="2"/>
    <x v="1"/>
    <x v="56"/>
    <x v="9"/>
    <x v="4933"/>
    <x v="0"/>
    <x v="1"/>
    <x v="0"/>
    <n v="4777.2299999999996"/>
    <x v="1"/>
    <x v="2"/>
    <x v="2"/>
    <x v="1"/>
    <x v="1"/>
    <x v="3"/>
  </r>
  <r>
    <n v="7724"/>
    <s v="BN5794788"/>
    <n v="69.099999999999994"/>
    <x v="1"/>
    <x v="1"/>
    <x v="12"/>
    <x v="5"/>
    <x v="0"/>
    <x v="2"/>
    <x v="1"/>
    <x v="0"/>
    <n v="178038.17"/>
    <x v="1"/>
    <x v="2"/>
    <x v="3"/>
    <x v="2"/>
    <x v="0"/>
    <x v="2"/>
  </r>
  <r>
    <n v="7725"/>
    <s v="BN5673504"/>
    <n v="84.2"/>
    <x v="0"/>
    <x v="1"/>
    <x v="4"/>
    <x v="6"/>
    <x v="4934"/>
    <x v="3"/>
    <x v="1"/>
    <x v="0"/>
    <n v="128521.16"/>
    <x v="0"/>
    <x v="3"/>
    <x v="0"/>
    <x v="0"/>
    <x v="2"/>
    <x v="0"/>
  </r>
  <r>
    <n v="7726"/>
    <s v="BN5631669"/>
    <n v="48.2"/>
    <x v="0"/>
    <x v="0"/>
    <x v="12"/>
    <x v="8"/>
    <x v="4935"/>
    <x v="2"/>
    <x v="1"/>
    <x v="1"/>
    <n v="109029.72"/>
    <x v="1"/>
    <x v="1"/>
    <x v="3"/>
    <x v="3"/>
    <x v="2"/>
    <x v="0"/>
  </r>
  <r>
    <n v="7727"/>
    <s v="BN5757530"/>
    <n v="73.5"/>
    <x v="0"/>
    <x v="1"/>
    <x v="30"/>
    <x v="5"/>
    <x v="4936"/>
    <x v="0"/>
    <x v="0"/>
    <x v="1"/>
    <n v="2267.88"/>
    <x v="1"/>
    <x v="3"/>
    <x v="1"/>
    <x v="2"/>
    <x v="2"/>
    <x v="3"/>
  </r>
  <r>
    <n v="7728"/>
    <s v="BN5612642"/>
    <n v="68.099999999999994"/>
    <x v="0"/>
    <x v="0"/>
    <x v="54"/>
    <x v="3"/>
    <x v="0"/>
    <x v="2"/>
    <x v="0"/>
    <x v="0"/>
    <n v="55054.48"/>
    <x v="1"/>
    <x v="2"/>
    <x v="1"/>
    <x v="2"/>
    <x v="0"/>
    <x v="1"/>
  </r>
  <r>
    <n v="7729"/>
    <s v="BN5637770"/>
    <n v="61.6"/>
    <x v="0"/>
    <x v="0"/>
    <x v="8"/>
    <x v="2"/>
    <x v="0"/>
    <x v="0"/>
    <x v="1"/>
    <x v="0"/>
    <n v="76456.17"/>
    <x v="1"/>
    <x v="0"/>
    <x v="2"/>
    <x v="1"/>
    <x v="0"/>
    <x v="1"/>
  </r>
  <r>
    <n v="7730"/>
    <s v="BN5680920"/>
    <n v="85"/>
    <x v="0"/>
    <x v="0"/>
    <x v="12"/>
    <x v="0"/>
    <x v="4937"/>
    <x v="3"/>
    <x v="0"/>
    <x v="1"/>
    <n v="75478.95"/>
    <x v="0"/>
    <x v="3"/>
    <x v="3"/>
    <x v="0"/>
    <x v="2"/>
    <x v="1"/>
  </r>
  <r>
    <n v="7731"/>
    <s v="BN5593535"/>
    <n v="63.5"/>
    <x v="0"/>
    <x v="1"/>
    <x v="3"/>
    <x v="7"/>
    <x v="4938"/>
    <x v="2"/>
    <x v="1"/>
    <x v="0"/>
    <n v="179144.54"/>
    <x v="1"/>
    <x v="0"/>
    <x v="0"/>
    <x v="1"/>
    <x v="3"/>
    <x v="2"/>
  </r>
  <r>
    <n v="7732"/>
    <s v="BN5629186"/>
    <n v="63.8"/>
    <x v="2"/>
    <x v="1"/>
    <x v="0"/>
    <x v="2"/>
    <x v="4939"/>
    <x v="0"/>
    <x v="0"/>
    <x v="1"/>
    <n v="193471.74"/>
    <x v="0"/>
    <x v="0"/>
    <x v="0"/>
    <x v="1"/>
    <x v="2"/>
    <x v="2"/>
  </r>
  <r>
    <n v="7733"/>
    <s v="BN5765759"/>
    <n v="82"/>
    <x v="1"/>
    <x v="0"/>
    <x v="8"/>
    <x v="0"/>
    <x v="4940"/>
    <x v="0"/>
    <x v="0"/>
    <x v="1"/>
    <n v="103570.8"/>
    <x v="1"/>
    <x v="3"/>
    <x v="2"/>
    <x v="0"/>
    <x v="1"/>
    <x v="0"/>
  </r>
  <r>
    <n v="7734"/>
    <s v="BN5595926"/>
    <n v="69.400000000000006"/>
    <x v="2"/>
    <x v="0"/>
    <x v="14"/>
    <x v="1"/>
    <x v="4941"/>
    <x v="0"/>
    <x v="1"/>
    <x v="1"/>
    <n v="102628.56"/>
    <x v="0"/>
    <x v="2"/>
    <x v="1"/>
    <x v="0"/>
    <x v="2"/>
    <x v="0"/>
  </r>
  <r>
    <n v="7735"/>
    <s v="BN5722386"/>
    <n v="71.3"/>
    <x v="0"/>
    <x v="1"/>
    <x v="1"/>
    <x v="6"/>
    <x v="0"/>
    <x v="2"/>
    <x v="0"/>
    <x v="1"/>
    <n v="55772.04"/>
    <x v="1"/>
    <x v="2"/>
    <x v="0"/>
    <x v="0"/>
    <x v="0"/>
    <x v="1"/>
  </r>
  <r>
    <n v="7736"/>
    <s v="BN5774849"/>
    <n v="54.3"/>
    <x v="2"/>
    <x v="1"/>
    <x v="1"/>
    <x v="5"/>
    <x v="4942"/>
    <x v="0"/>
    <x v="0"/>
    <x v="0"/>
    <n v="192070.16"/>
    <x v="0"/>
    <x v="1"/>
    <x v="0"/>
    <x v="2"/>
    <x v="2"/>
    <x v="2"/>
  </r>
  <r>
    <n v="7737"/>
    <s v="BN5685553"/>
    <n v="64.900000000000006"/>
    <x v="0"/>
    <x v="0"/>
    <x v="1"/>
    <x v="6"/>
    <x v="4943"/>
    <x v="0"/>
    <x v="0"/>
    <x v="0"/>
    <n v="144808.37"/>
    <x v="1"/>
    <x v="0"/>
    <x v="0"/>
    <x v="0"/>
    <x v="2"/>
    <x v="0"/>
  </r>
  <r>
    <n v="7738"/>
    <s v="BN5566476"/>
    <n v="77.7"/>
    <x v="0"/>
    <x v="0"/>
    <x v="33"/>
    <x v="4"/>
    <x v="4944"/>
    <x v="0"/>
    <x v="0"/>
    <x v="1"/>
    <n v="5008.2299999999996"/>
    <x v="0"/>
    <x v="3"/>
    <x v="2"/>
    <x v="3"/>
    <x v="2"/>
    <x v="3"/>
  </r>
  <r>
    <n v="7739"/>
    <s v="BN5768659"/>
    <n v="56.1"/>
    <x v="0"/>
    <x v="1"/>
    <x v="19"/>
    <x v="5"/>
    <x v="0"/>
    <x v="2"/>
    <x v="1"/>
    <x v="1"/>
    <n v="173680.39"/>
    <x v="1"/>
    <x v="1"/>
    <x v="3"/>
    <x v="2"/>
    <x v="0"/>
    <x v="2"/>
  </r>
  <r>
    <n v="7740"/>
    <s v="BN5689865"/>
    <n v="72.400000000000006"/>
    <x v="1"/>
    <x v="1"/>
    <x v="1"/>
    <x v="8"/>
    <x v="0"/>
    <x v="0"/>
    <x v="1"/>
    <x v="0"/>
    <n v="115753.94"/>
    <x v="1"/>
    <x v="3"/>
    <x v="0"/>
    <x v="3"/>
    <x v="0"/>
    <x v="0"/>
  </r>
  <r>
    <n v="7741"/>
    <s v="BN5725819"/>
    <n v="66.5"/>
    <x v="1"/>
    <x v="0"/>
    <x v="21"/>
    <x v="2"/>
    <x v="0"/>
    <x v="0"/>
    <x v="0"/>
    <x v="0"/>
    <n v="38928.480000000003"/>
    <x v="0"/>
    <x v="2"/>
    <x v="1"/>
    <x v="1"/>
    <x v="0"/>
    <x v="3"/>
  </r>
  <r>
    <n v="7742"/>
    <s v="BN5634414"/>
    <n v="44.1"/>
    <x v="0"/>
    <x v="1"/>
    <x v="52"/>
    <x v="1"/>
    <x v="4945"/>
    <x v="0"/>
    <x v="1"/>
    <x v="0"/>
    <n v="174381.23"/>
    <x v="1"/>
    <x v="1"/>
    <x v="1"/>
    <x v="0"/>
    <x v="2"/>
    <x v="2"/>
  </r>
  <r>
    <n v="7743"/>
    <s v="BN5571853"/>
    <n v="57.9"/>
    <x v="1"/>
    <x v="1"/>
    <x v="32"/>
    <x v="6"/>
    <x v="4946"/>
    <x v="0"/>
    <x v="0"/>
    <x v="0"/>
    <n v="49829.8"/>
    <x v="1"/>
    <x v="1"/>
    <x v="2"/>
    <x v="0"/>
    <x v="3"/>
    <x v="3"/>
  </r>
  <r>
    <n v="7744"/>
    <s v="BN5741556"/>
    <n v="77.7"/>
    <x v="2"/>
    <x v="1"/>
    <x v="12"/>
    <x v="3"/>
    <x v="4947"/>
    <x v="0"/>
    <x v="0"/>
    <x v="0"/>
    <n v="76169.679999999993"/>
    <x v="1"/>
    <x v="3"/>
    <x v="3"/>
    <x v="2"/>
    <x v="3"/>
    <x v="1"/>
  </r>
  <r>
    <n v="7745"/>
    <s v="BN5806735"/>
    <n v="73.900000000000006"/>
    <x v="0"/>
    <x v="0"/>
    <x v="18"/>
    <x v="10"/>
    <x v="0"/>
    <x v="2"/>
    <x v="1"/>
    <x v="1"/>
    <n v="133465.57"/>
    <x v="1"/>
    <x v="3"/>
    <x v="3"/>
    <x v="0"/>
    <x v="0"/>
    <x v="0"/>
  </r>
  <r>
    <n v="7746"/>
    <s v="BN5701079"/>
    <n v="66"/>
    <x v="0"/>
    <x v="1"/>
    <x v="20"/>
    <x v="8"/>
    <x v="4948"/>
    <x v="2"/>
    <x v="0"/>
    <x v="0"/>
    <n v="38761.61"/>
    <x v="1"/>
    <x v="2"/>
    <x v="0"/>
    <x v="3"/>
    <x v="2"/>
    <x v="3"/>
  </r>
  <r>
    <n v="7747"/>
    <s v="BN5718444"/>
    <n v="55.4"/>
    <x v="0"/>
    <x v="0"/>
    <x v="12"/>
    <x v="2"/>
    <x v="0"/>
    <x v="2"/>
    <x v="0"/>
    <x v="0"/>
    <n v="176779.46"/>
    <x v="1"/>
    <x v="1"/>
    <x v="3"/>
    <x v="1"/>
    <x v="0"/>
    <x v="2"/>
  </r>
  <r>
    <n v="7748"/>
    <s v="BN5628221"/>
    <n v="85"/>
    <x v="0"/>
    <x v="0"/>
    <x v="9"/>
    <x v="5"/>
    <x v="0"/>
    <x v="2"/>
    <x v="0"/>
    <x v="0"/>
    <n v="13159.9"/>
    <x v="1"/>
    <x v="3"/>
    <x v="2"/>
    <x v="2"/>
    <x v="0"/>
    <x v="3"/>
  </r>
  <r>
    <n v="7749"/>
    <s v="BN5585200"/>
    <n v="84.2"/>
    <x v="2"/>
    <x v="0"/>
    <x v="12"/>
    <x v="9"/>
    <x v="4949"/>
    <x v="0"/>
    <x v="0"/>
    <x v="1"/>
    <n v="48217.97"/>
    <x v="0"/>
    <x v="3"/>
    <x v="3"/>
    <x v="1"/>
    <x v="3"/>
    <x v="3"/>
  </r>
  <r>
    <n v="7750"/>
    <s v="BN5781532"/>
    <n v="78.5"/>
    <x v="0"/>
    <x v="0"/>
    <x v="16"/>
    <x v="1"/>
    <x v="0"/>
    <x v="0"/>
    <x v="0"/>
    <x v="1"/>
    <n v="134964.85"/>
    <x v="0"/>
    <x v="3"/>
    <x v="0"/>
    <x v="0"/>
    <x v="0"/>
    <x v="0"/>
  </r>
  <r>
    <n v="7751"/>
    <s v="BN5805075"/>
    <n v="55"/>
    <x v="0"/>
    <x v="1"/>
    <x v="11"/>
    <x v="10"/>
    <x v="0"/>
    <x v="2"/>
    <x v="0"/>
    <x v="0"/>
    <n v="184221.11"/>
    <x v="1"/>
    <x v="1"/>
    <x v="2"/>
    <x v="0"/>
    <x v="0"/>
    <x v="2"/>
  </r>
  <r>
    <n v="7752"/>
    <s v="BN5588448"/>
    <n v="75"/>
    <x v="1"/>
    <x v="0"/>
    <x v="2"/>
    <x v="5"/>
    <x v="0"/>
    <x v="2"/>
    <x v="1"/>
    <x v="1"/>
    <n v="19264.330000000002"/>
    <x v="1"/>
    <x v="3"/>
    <x v="0"/>
    <x v="2"/>
    <x v="0"/>
    <x v="3"/>
  </r>
  <r>
    <n v="7753"/>
    <s v="BN5775220"/>
    <n v="49"/>
    <x v="1"/>
    <x v="0"/>
    <x v="16"/>
    <x v="6"/>
    <x v="4950"/>
    <x v="0"/>
    <x v="0"/>
    <x v="0"/>
    <n v="92797.23"/>
    <x v="1"/>
    <x v="1"/>
    <x v="0"/>
    <x v="0"/>
    <x v="3"/>
    <x v="1"/>
  </r>
  <r>
    <n v="7754"/>
    <s v="BN5777529"/>
    <n v="60.5"/>
    <x v="2"/>
    <x v="1"/>
    <x v="34"/>
    <x v="7"/>
    <x v="4951"/>
    <x v="0"/>
    <x v="0"/>
    <x v="1"/>
    <n v="33114.239999999998"/>
    <x v="1"/>
    <x v="0"/>
    <x v="2"/>
    <x v="1"/>
    <x v="3"/>
    <x v="3"/>
  </r>
  <r>
    <n v="7755"/>
    <s v="BN5692204"/>
    <n v="56.3"/>
    <x v="1"/>
    <x v="0"/>
    <x v="0"/>
    <x v="5"/>
    <x v="4952"/>
    <x v="2"/>
    <x v="0"/>
    <x v="1"/>
    <n v="154347.95000000001"/>
    <x v="0"/>
    <x v="1"/>
    <x v="0"/>
    <x v="2"/>
    <x v="3"/>
    <x v="2"/>
  </r>
  <r>
    <n v="7756"/>
    <s v="BN5680756"/>
    <n v="67.5"/>
    <x v="0"/>
    <x v="1"/>
    <x v="10"/>
    <x v="2"/>
    <x v="0"/>
    <x v="2"/>
    <x v="0"/>
    <x v="0"/>
    <n v="184842.21"/>
    <x v="1"/>
    <x v="2"/>
    <x v="3"/>
    <x v="1"/>
    <x v="0"/>
    <x v="2"/>
  </r>
  <r>
    <n v="7757"/>
    <s v="BN5606145"/>
    <n v="62.1"/>
    <x v="1"/>
    <x v="0"/>
    <x v="18"/>
    <x v="3"/>
    <x v="4953"/>
    <x v="0"/>
    <x v="0"/>
    <x v="0"/>
    <n v="155743.48000000001"/>
    <x v="1"/>
    <x v="0"/>
    <x v="3"/>
    <x v="2"/>
    <x v="3"/>
    <x v="2"/>
  </r>
  <r>
    <n v="7758"/>
    <s v="BN5641498"/>
    <n v="85"/>
    <x v="0"/>
    <x v="1"/>
    <x v="20"/>
    <x v="5"/>
    <x v="4954"/>
    <x v="0"/>
    <x v="1"/>
    <x v="0"/>
    <n v="88815.25"/>
    <x v="1"/>
    <x v="3"/>
    <x v="0"/>
    <x v="2"/>
    <x v="3"/>
    <x v="1"/>
  </r>
  <r>
    <n v="7759"/>
    <s v="BN5684271"/>
    <n v="71.099999999999994"/>
    <x v="0"/>
    <x v="1"/>
    <x v="1"/>
    <x v="6"/>
    <x v="0"/>
    <x v="2"/>
    <x v="0"/>
    <x v="0"/>
    <n v="193747.57"/>
    <x v="1"/>
    <x v="2"/>
    <x v="0"/>
    <x v="0"/>
    <x v="0"/>
    <x v="2"/>
  </r>
  <r>
    <n v="7760"/>
    <s v="BN5806302"/>
    <n v="54.9"/>
    <x v="2"/>
    <x v="0"/>
    <x v="30"/>
    <x v="1"/>
    <x v="4955"/>
    <x v="2"/>
    <x v="1"/>
    <x v="0"/>
    <n v="116548.02"/>
    <x v="0"/>
    <x v="1"/>
    <x v="1"/>
    <x v="0"/>
    <x v="2"/>
    <x v="0"/>
  </r>
  <r>
    <n v="7761"/>
    <s v="BN5641773"/>
    <n v="76.400000000000006"/>
    <x v="2"/>
    <x v="1"/>
    <x v="10"/>
    <x v="5"/>
    <x v="4956"/>
    <x v="2"/>
    <x v="0"/>
    <x v="1"/>
    <n v="166324.79"/>
    <x v="0"/>
    <x v="3"/>
    <x v="3"/>
    <x v="2"/>
    <x v="3"/>
    <x v="2"/>
  </r>
  <r>
    <n v="7762"/>
    <s v="BN5814150"/>
    <n v="62.7"/>
    <x v="2"/>
    <x v="1"/>
    <x v="33"/>
    <x v="6"/>
    <x v="4957"/>
    <x v="2"/>
    <x v="0"/>
    <x v="0"/>
    <n v="40199.01"/>
    <x v="1"/>
    <x v="0"/>
    <x v="2"/>
    <x v="0"/>
    <x v="2"/>
    <x v="3"/>
  </r>
  <r>
    <n v="7763"/>
    <s v="BN5808693"/>
    <n v="85"/>
    <x v="0"/>
    <x v="0"/>
    <x v="10"/>
    <x v="0"/>
    <x v="0"/>
    <x v="2"/>
    <x v="1"/>
    <x v="1"/>
    <n v="51919.040000000001"/>
    <x v="1"/>
    <x v="3"/>
    <x v="3"/>
    <x v="0"/>
    <x v="0"/>
    <x v="1"/>
  </r>
  <r>
    <n v="7764"/>
    <s v="BN5766977"/>
    <n v="61.4"/>
    <x v="1"/>
    <x v="0"/>
    <x v="18"/>
    <x v="1"/>
    <x v="4958"/>
    <x v="0"/>
    <x v="0"/>
    <x v="0"/>
    <n v="73329.08"/>
    <x v="1"/>
    <x v="0"/>
    <x v="3"/>
    <x v="0"/>
    <x v="1"/>
    <x v="1"/>
  </r>
  <r>
    <n v="7765"/>
    <s v="BN5751090"/>
    <n v="68.5"/>
    <x v="2"/>
    <x v="0"/>
    <x v="4"/>
    <x v="0"/>
    <x v="4959"/>
    <x v="0"/>
    <x v="0"/>
    <x v="1"/>
    <n v="145387.04999999999"/>
    <x v="0"/>
    <x v="2"/>
    <x v="0"/>
    <x v="0"/>
    <x v="3"/>
    <x v="0"/>
  </r>
  <r>
    <n v="7766"/>
    <s v="BN5613340"/>
    <n v="68.3"/>
    <x v="2"/>
    <x v="0"/>
    <x v="23"/>
    <x v="3"/>
    <x v="4960"/>
    <x v="2"/>
    <x v="1"/>
    <x v="1"/>
    <n v="140763.18"/>
    <x v="1"/>
    <x v="2"/>
    <x v="1"/>
    <x v="2"/>
    <x v="3"/>
    <x v="0"/>
  </r>
  <r>
    <n v="7767"/>
    <s v="BN5647172"/>
    <n v="64.3"/>
    <x v="1"/>
    <x v="1"/>
    <x v="12"/>
    <x v="0"/>
    <x v="0"/>
    <x v="2"/>
    <x v="1"/>
    <x v="1"/>
    <n v="67979.350000000006"/>
    <x v="1"/>
    <x v="0"/>
    <x v="3"/>
    <x v="0"/>
    <x v="0"/>
    <x v="1"/>
  </r>
  <r>
    <n v="7768"/>
    <s v="BN5748573"/>
    <n v="56.1"/>
    <x v="2"/>
    <x v="0"/>
    <x v="23"/>
    <x v="1"/>
    <x v="4961"/>
    <x v="0"/>
    <x v="0"/>
    <x v="1"/>
    <n v="133051.64000000001"/>
    <x v="0"/>
    <x v="1"/>
    <x v="1"/>
    <x v="0"/>
    <x v="3"/>
    <x v="0"/>
  </r>
  <r>
    <n v="7769"/>
    <s v="BN5726608"/>
    <n v="60.1"/>
    <x v="1"/>
    <x v="0"/>
    <x v="43"/>
    <x v="9"/>
    <x v="4962"/>
    <x v="2"/>
    <x v="0"/>
    <x v="1"/>
    <n v="86791.9"/>
    <x v="1"/>
    <x v="0"/>
    <x v="2"/>
    <x v="1"/>
    <x v="3"/>
    <x v="1"/>
  </r>
  <r>
    <n v="7770"/>
    <s v="BN5757386"/>
    <n v="76.599999999999994"/>
    <x v="0"/>
    <x v="0"/>
    <x v="7"/>
    <x v="3"/>
    <x v="4963"/>
    <x v="2"/>
    <x v="1"/>
    <x v="0"/>
    <n v="47579.25"/>
    <x v="1"/>
    <x v="3"/>
    <x v="2"/>
    <x v="2"/>
    <x v="2"/>
    <x v="3"/>
  </r>
  <r>
    <n v="7771"/>
    <s v="BN5809422"/>
    <n v="69.900000000000006"/>
    <x v="0"/>
    <x v="1"/>
    <x v="6"/>
    <x v="6"/>
    <x v="4964"/>
    <x v="0"/>
    <x v="0"/>
    <x v="0"/>
    <n v="151623.71"/>
    <x v="1"/>
    <x v="2"/>
    <x v="2"/>
    <x v="0"/>
    <x v="3"/>
    <x v="2"/>
  </r>
  <r>
    <n v="7772"/>
    <s v="BN5715425"/>
    <n v="85"/>
    <x v="2"/>
    <x v="1"/>
    <x v="6"/>
    <x v="1"/>
    <x v="4965"/>
    <x v="0"/>
    <x v="0"/>
    <x v="0"/>
    <n v="164039.51"/>
    <x v="1"/>
    <x v="3"/>
    <x v="2"/>
    <x v="0"/>
    <x v="2"/>
    <x v="2"/>
  </r>
  <r>
    <n v="7773"/>
    <s v="BN5614081"/>
    <n v="79.2"/>
    <x v="2"/>
    <x v="0"/>
    <x v="5"/>
    <x v="4"/>
    <x v="4966"/>
    <x v="0"/>
    <x v="0"/>
    <x v="1"/>
    <n v="16528.400000000001"/>
    <x v="0"/>
    <x v="3"/>
    <x v="1"/>
    <x v="3"/>
    <x v="2"/>
    <x v="3"/>
  </r>
  <r>
    <n v="7774"/>
    <s v="BN5679731"/>
    <n v="63.6"/>
    <x v="2"/>
    <x v="1"/>
    <x v="44"/>
    <x v="3"/>
    <x v="4967"/>
    <x v="0"/>
    <x v="1"/>
    <x v="0"/>
    <n v="66753.100000000006"/>
    <x v="0"/>
    <x v="0"/>
    <x v="1"/>
    <x v="2"/>
    <x v="2"/>
    <x v="1"/>
  </r>
  <r>
    <n v="7775"/>
    <s v="BN5609841"/>
    <n v="85"/>
    <x v="2"/>
    <x v="1"/>
    <x v="3"/>
    <x v="8"/>
    <x v="4968"/>
    <x v="2"/>
    <x v="1"/>
    <x v="0"/>
    <n v="19244.580000000002"/>
    <x v="1"/>
    <x v="3"/>
    <x v="0"/>
    <x v="3"/>
    <x v="2"/>
    <x v="3"/>
  </r>
  <r>
    <n v="7776"/>
    <s v="BN5731159"/>
    <n v="62.8"/>
    <x v="1"/>
    <x v="1"/>
    <x v="20"/>
    <x v="7"/>
    <x v="0"/>
    <x v="2"/>
    <x v="0"/>
    <x v="1"/>
    <n v="103832.58"/>
    <x v="1"/>
    <x v="0"/>
    <x v="0"/>
    <x v="1"/>
    <x v="0"/>
    <x v="0"/>
  </r>
  <r>
    <n v="7777"/>
    <s v="BN5685156"/>
    <n v="73.599999999999994"/>
    <x v="0"/>
    <x v="0"/>
    <x v="54"/>
    <x v="7"/>
    <x v="0"/>
    <x v="2"/>
    <x v="1"/>
    <x v="0"/>
    <n v="502.7"/>
    <x v="1"/>
    <x v="3"/>
    <x v="1"/>
    <x v="1"/>
    <x v="0"/>
    <x v="3"/>
  </r>
  <r>
    <n v="7778"/>
    <s v="BN5638643"/>
    <n v="71.099999999999994"/>
    <x v="0"/>
    <x v="0"/>
    <x v="29"/>
    <x v="10"/>
    <x v="4969"/>
    <x v="2"/>
    <x v="1"/>
    <x v="0"/>
    <n v="1408.68"/>
    <x v="1"/>
    <x v="2"/>
    <x v="2"/>
    <x v="0"/>
    <x v="1"/>
    <x v="3"/>
  </r>
  <r>
    <n v="7779"/>
    <s v="BN5696947"/>
    <n v="58.3"/>
    <x v="1"/>
    <x v="0"/>
    <x v="32"/>
    <x v="0"/>
    <x v="0"/>
    <x v="2"/>
    <x v="1"/>
    <x v="0"/>
    <n v="5985.36"/>
    <x v="1"/>
    <x v="1"/>
    <x v="2"/>
    <x v="0"/>
    <x v="0"/>
    <x v="3"/>
  </r>
  <r>
    <n v="7780"/>
    <s v="BN5699138"/>
    <n v="75.7"/>
    <x v="0"/>
    <x v="1"/>
    <x v="17"/>
    <x v="10"/>
    <x v="0"/>
    <x v="2"/>
    <x v="0"/>
    <x v="1"/>
    <n v="37460.050000000003"/>
    <x v="1"/>
    <x v="3"/>
    <x v="1"/>
    <x v="0"/>
    <x v="0"/>
    <x v="3"/>
  </r>
  <r>
    <n v="7781"/>
    <s v="BN5677300"/>
    <n v="74.900000000000006"/>
    <x v="2"/>
    <x v="0"/>
    <x v="19"/>
    <x v="7"/>
    <x v="4970"/>
    <x v="0"/>
    <x v="1"/>
    <x v="0"/>
    <n v="30396.43"/>
    <x v="1"/>
    <x v="3"/>
    <x v="3"/>
    <x v="1"/>
    <x v="1"/>
    <x v="3"/>
  </r>
  <r>
    <n v="7782"/>
    <s v="BN5759097"/>
    <n v="70.5"/>
    <x v="0"/>
    <x v="1"/>
    <x v="10"/>
    <x v="3"/>
    <x v="4971"/>
    <x v="0"/>
    <x v="0"/>
    <x v="1"/>
    <n v="2498.67"/>
    <x v="1"/>
    <x v="2"/>
    <x v="3"/>
    <x v="2"/>
    <x v="3"/>
    <x v="3"/>
  </r>
  <r>
    <n v="7783"/>
    <s v="BN5595904"/>
    <n v="58.5"/>
    <x v="0"/>
    <x v="1"/>
    <x v="41"/>
    <x v="2"/>
    <x v="4972"/>
    <x v="0"/>
    <x v="0"/>
    <x v="0"/>
    <n v="55346.14"/>
    <x v="1"/>
    <x v="0"/>
    <x v="1"/>
    <x v="1"/>
    <x v="1"/>
    <x v="1"/>
  </r>
  <r>
    <n v="7784"/>
    <s v="BN5681245"/>
    <n v="43.7"/>
    <x v="0"/>
    <x v="0"/>
    <x v="3"/>
    <x v="5"/>
    <x v="0"/>
    <x v="0"/>
    <x v="0"/>
    <x v="1"/>
    <n v="148330.97"/>
    <x v="0"/>
    <x v="1"/>
    <x v="0"/>
    <x v="2"/>
    <x v="0"/>
    <x v="0"/>
  </r>
  <r>
    <n v="7785"/>
    <s v="BN5756212"/>
    <n v="74.099999999999994"/>
    <x v="0"/>
    <x v="0"/>
    <x v="55"/>
    <x v="0"/>
    <x v="4973"/>
    <x v="0"/>
    <x v="0"/>
    <x v="0"/>
    <n v="59237.72"/>
    <x v="1"/>
    <x v="3"/>
    <x v="1"/>
    <x v="0"/>
    <x v="1"/>
    <x v="1"/>
  </r>
  <r>
    <n v="7786"/>
    <s v="BN5750460"/>
    <n v="73.8"/>
    <x v="0"/>
    <x v="1"/>
    <x v="28"/>
    <x v="9"/>
    <x v="0"/>
    <x v="2"/>
    <x v="0"/>
    <x v="0"/>
    <n v="48644.94"/>
    <x v="1"/>
    <x v="3"/>
    <x v="2"/>
    <x v="1"/>
    <x v="0"/>
    <x v="3"/>
  </r>
  <r>
    <n v="7787"/>
    <s v="BN5566293"/>
    <n v="58.6"/>
    <x v="1"/>
    <x v="0"/>
    <x v="19"/>
    <x v="7"/>
    <x v="4974"/>
    <x v="2"/>
    <x v="0"/>
    <x v="0"/>
    <n v="140759.03"/>
    <x v="1"/>
    <x v="0"/>
    <x v="3"/>
    <x v="1"/>
    <x v="1"/>
    <x v="0"/>
  </r>
  <r>
    <n v="7788"/>
    <s v="BN5675876"/>
    <n v="62.7"/>
    <x v="0"/>
    <x v="0"/>
    <x v="38"/>
    <x v="9"/>
    <x v="0"/>
    <x v="2"/>
    <x v="0"/>
    <x v="0"/>
    <n v="107712.42"/>
    <x v="1"/>
    <x v="0"/>
    <x v="1"/>
    <x v="1"/>
    <x v="0"/>
    <x v="0"/>
  </r>
  <r>
    <n v="7789"/>
    <s v="BN5674584"/>
    <n v="55.1"/>
    <x v="1"/>
    <x v="1"/>
    <x v="61"/>
    <x v="0"/>
    <x v="4975"/>
    <x v="2"/>
    <x v="0"/>
    <x v="0"/>
    <n v="181718.73"/>
    <x v="1"/>
    <x v="1"/>
    <x v="1"/>
    <x v="0"/>
    <x v="2"/>
    <x v="2"/>
  </r>
  <r>
    <n v="7790"/>
    <s v="BN5621379"/>
    <n v="60.6"/>
    <x v="2"/>
    <x v="1"/>
    <x v="16"/>
    <x v="6"/>
    <x v="4976"/>
    <x v="0"/>
    <x v="1"/>
    <x v="1"/>
    <n v="37054.65"/>
    <x v="1"/>
    <x v="0"/>
    <x v="0"/>
    <x v="0"/>
    <x v="3"/>
    <x v="3"/>
  </r>
  <r>
    <n v="7791"/>
    <s v="BN5607089"/>
    <n v="67.400000000000006"/>
    <x v="0"/>
    <x v="1"/>
    <x v="32"/>
    <x v="6"/>
    <x v="0"/>
    <x v="0"/>
    <x v="0"/>
    <x v="0"/>
    <n v="173940.59"/>
    <x v="1"/>
    <x v="2"/>
    <x v="2"/>
    <x v="0"/>
    <x v="0"/>
    <x v="2"/>
  </r>
  <r>
    <n v="7792"/>
    <s v="BN5570212"/>
    <n v="58.4"/>
    <x v="2"/>
    <x v="0"/>
    <x v="8"/>
    <x v="5"/>
    <x v="4977"/>
    <x v="0"/>
    <x v="0"/>
    <x v="1"/>
    <n v="99298.8"/>
    <x v="1"/>
    <x v="1"/>
    <x v="2"/>
    <x v="2"/>
    <x v="2"/>
    <x v="1"/>
  </r>
  <r>
    <n v="7793"/>
    <s v="BN5613110"/>
    <n v="59"/>
    <x v="0"/>
    <x v="1"/>
    <x v="20"/>
    <x v="2"/>
    <x v="0"/>
    <x v="2"/>
    <x v="0"/>
    <x v="1"/>
    <n v="62933.03"/>
    <x v="1"/>
    <x v="0"/>
    <x v="0"/>
    <x v="1"/>
    <x v="0"/>
    <x v="1"/>
  </r>
  <r>
    <n v="7794"/>
    <s v="BN5798798"/>
    <n v="58.5"/>
    <x v="0"/>
    <x v="1"/>
    <x v="27"/>
    <x v="4"/>
    <x v="4978"/>
    <x v="2"/>
    <x v="0"/>
    <x v="0"/>
    <n v="55287.839999999997"/>
    <x v="1"/>
    <x v="0"/>
    <x v="1"/>
    <x v="3"/>
    <x v="2"/>
    <x v="1"/>
  </r>
  <r>
    <n v="7795"/>
    <s v="BN5714796"/>
    <n v="50.8"/>
    <x v="0"/>
    <x v="0"/>
    <x v="11"/>
    <x v="0"/>
    <x v="4979"/>
    <x v="0"/>
    <x v="1"/>
    <x v="0"/>
    <n v="48197.06"/>
    <x v="1"/>
    <x v="1"/>
    <x v="2"/>
    <x v="0"/>
    <x v="3"/>
    <x v="3"/>
  </r>
  <r>
    <n v="7796"/>
    <s v="BN5604410"/>
    <n v="45.8"/>
    <x v="2"/>
    <x v="1"/>
    <x v="4"/>
    <x v="3"/>
    <x v="4980"/>
    <x v="0"/>
    <x v="0"/>
    <x v="1"/>
    <n v="178642.73"/>
    <x v="1"/>
    <x v="1"/>
    <x v="0"/>
    <x v="2"/>
    <x v="1"/>
    <x v="2"/>
  </r>
  <r>
    <n v="7797"/>
    <s v="BN5773862"/>
    <n v="69.2"/>
    <x v="0"/>
    <x v="0"/>
    <x v="18"/>
    <x v="6"/>
    <x v="0"/>
    <x v="2"/>
    <x v="0"/>
    <x v="0"/>
    <n v="8282.2199999999993"/>
    <x v="1"/>
    <x v="2"/>
    <x v="3"/>
    <x v="0"/>
    <x v="0"/>
    <x v="3"/>
  </r>
  <r>
    <n v="7798"/>
    <s v="BN5774077"/>
    <n v="50.2"/>
    <x v="2"/>
    <x v="1"/>
    <x v="19"/>
    <x v="8"/>
    <x v="4981"/>
    <x v="2"/>
    <x v="0"/>
    <x v="1"/>
    <n v="33300.559999999998"/>
    <x v="1"/>
    <x v="1"/>
    <x v="3"/>
    <x v="3"/>
    <x v="2"/>
    <x v="3"/>
  </r>
  <r>
    <n v="7799"/>
    <s v="BN5774040"/>
    <n v="51.8"/>
    <x v="0"/>
    <x v="1"/>
    <x v="17"/>
    <x v="6"/>
    <x v="0"/>
    <x v="2"/>
    <x v="0"/>
    <x v="1"/>
    <n v="76515.789999999994"/>
    <x v="1"/>
    <x v="1"/>
    <x v="1"/>
    <x v="0"/>
    <x v="0"/>
    <x v="1"/>
  </r>
  <r>
    <n v="7800"/>
    <s v="BN5618929"/>
    <n v="66"/>
    <x v="2"/>
    <x v="1"/>
    <x v="17"/>
    <x v="8"/>
    <x v="4982"/>
    <x v="2"/>
    <x v="0"/>
    <x v="0"/>
    <n v="33680.559999999998"/>
    <x v="1"/>
    <x v="2"/>
    <x v="1"/>
    <x v="3"/>
    <x v="3"/>
    <x v="3"/>
  </r>
  <r>
    <n v="7801"/>
    <s v="BN5795672"/>
    <n v="69.8"/>
    <x v="2"/>
    <x v="0"/>
    <x v="37"/>
    <x v="1"/>
    <x v="4983"/>
    <x v="0"/>
    <x v="0"/>
    <x v="1"/>
    <n v="168886.39"/>
    <x v="0"/>
    <x v="2"/>
    <x v="1"/>
    <x v="0"/>
    <x v="3"/>
    <x v="2"/>
  </r>
  <r>
    <n v="7802"/>
    <s v="BN5798757"/>
    <n v="67.8"/>
    <x v="0"/>
    <x v="1"/>
    <x v="41"/>
    <x v="3"/>
    <x v="4984"/>
    <x v="0"/>
    <x v="1"/>
    <x v="1"/>
    <n v="191746.23"/>
    <x v="0"/>
    <x v="2"/>
    <x v="1"/>
    <x v="2"/>
    <x v="2"/>
    <x v="2"/>
  </r>
  <r>
    <n v="7803"/>
    <s v="BN5717875"/>
    <n v="77.3"/>
    <x v="1"/>
    <x v="1"/>
    <x v="54"/>
    <x v="9"/>
    <x v="4985"/>
    <x v="0"/>
    <x v="0"/>
    <x v="0"/>
    <n v="93091.02"/>
    <x v="1"/>
    <x v="3"/>
    <x v="1"/>
    <x v="1"/>
    <x v="3"/>
    <x v="1"/>
  </r>
  <r>
    <n v="7804"/>
    <s v="BN5691417"/>
    <n v="61.9"/>
    <x v="2"/>
    <x v="0"/>
    <x v="37"/>
    <x v="2"/>
    <x v="4986"/>
    <x v="0"/>
    <x v="1"/>
    <x v="1"/>
    <n v="23904.52"/>
    <x v="1"/>
    <x v="0"/>
    <x v="1"/>
    <x v="1"/>
    <x v="3"/>
    <x v="3"/>
  </r>
  <r>
    <n v="7805"/>
    <s v="BN5693806"/>
    <n v="68.400000000000006"/>
    <x v="2"/>
    <x v="1"/>
    <x v="49"/>
    <x v="9"/>
    <x v="4987"/>
    <x v="0"/>
    <x v="1"/>
    <x v="0"/>
    <n v="15807.07"/>
    <x v="1"/>
    <x v="2"/>
    <x v="1"/>
    <x v="1"/>
    <x v="3"/>
    <x v="3"/>
  </r>
  <r>
    <n v="7806"/>
    <s v="BN5672412"/>
    <n v="63.5"/>
    <x v="0"/>
    <x v="1"/>
    <x v="10"/>
    <x v="6"/>
    <x v="4988"/>
    <x v="2"/>
    <x v="0"/>
    <x v="0"/>
    <n v="83773.02"/>
    <x v="1"/>
    <x v="0"/>
    <x v="3"/>
    <x v="0"/>
    <x v="2"/>
    <x v="1"/>
  </r>
  <r>
    <n v="7807"/>
    <s v="BN5750323"/>
    <n v="68"/>
    <x v="0"/>
    <x v="0"/>
    <x v="11"/>
    <x v="4"/>
    <x v="4989"/>
    <x v="0"/>
    <x v="0"/>
    <x v="0"/>
    <n v="90162.35"/>
    <x v="1"/>
    <x v="2"/>
    <x v="2"/>
    <x v="3"/>
    <x v="3"/>
    <x v="1"/>
  </r>
  <r>
    <n v="7808"/>
    <s v="BN5568817"/>
    <n v="60.8"/>
    <x v="2"/>
    <x v="1"/>
    <x v="10"/>
    <x v="6"/>
    <x v="4990"/>
    <x v="0"/>
    <x v="0"/>
    <x v="0"/>
    <n v="36639.25"/>
    <x v="1"/>
    <x v="0"/>
    <x v="3"/>
    <x v="0"/>
    <x v="3"/>
    <x v="3"/>
  </r>
  <r>
    <n v="7809"/>
    <s v="BN5648946"/>
    <n v="60.3"/>
    <x v="2"/>
    <x v="0"/>
    <x v="30"/>
    <x v="3"/>
    <x v="4991"/>
    <x v="2"/>
    <x v="0"/>
    <x v="1"/>
    <n v="139469.10999999999"/>
    <x v="0"/>
    <x v="0"/>
    <x v="1"/>
    <x v="2"/>
    <x v="2"/>
    <x v="0"/>
  </r>
  <r>
    <n v="7810"/>
    <s v="BN5780902"/>
    <n v="57.9"/>
    <x v="1"/>
    <x v="1"/>
    <x v="3"/>
    <x v="0"/>
    <x v="4992"/>
    <x v="0"/>
    <x v="0"/>
    <x v="0"/>
    <n v="198402.37"/>
    <x v="0"/>
    <x v="1"/>
    <x v="0"/>
    <x v="0"/>
    <x v="2"/>
    <x v="2"/>
  </r>
  <r>
    <n v="7811"/>
    <s v="BN5770972"/>
    <n v="75.599999999999994"/>
    <x v="2"/>
    <x v="0"/>
    <x v="10"/>
    <x v="0"/>
    <x v="4993"/>
    <x v="0"/>
    <x v="1"/>
    <x v="1"/>
    <n v="194584.48"/>
    <x v="1"/>
    <x v="3"/>
    <x v="3"/>
    <x v="0"/>
    <x v="2"/>
    <x v="2"/>
  </r>
  <r>
    <n v="7812"/>
    <s v="BN5687765"/>
    <n v="61.1"/>
    <x v="0"/>
    <x v="1"/>
    <x v="33"/>
    <x v="0"/>
    <x v="4994"/>
    <x v="0"/>
    <x v="1"/>
    <x v="1"/>
    <n v="159629.64000000001"/>
    <x v="1"/>
    <x v="0"/>
    <x v="2"/>
    <x v="0"/>
    <x v="3"/>
    <x v="2"/>
  </r>
  <r>
    <n v="7813"/>
    <s v="BN5695193"/>
    <n v="53.2"/>
    <x v="2"/>
    <x v="1"/>
    <x v="9"/>
    <x v="2"/>
    <x v="4995"/>
    <x v="0"/>
    <x v="1"/>
    <x v="1"/>
    <n v="34231.480000000003"/>
    <x v="1"/>
    <x v="1"/>
    <x v="2"/>
    <x v="1"/>
    <x v="2"/>
    <x v="3"/>
  </r>
  <r>
    <n v="7814"/>
    <s v="BN5592664"/>
    <n v="68.400000000000006"/>
    <x v="2"/>
    <x v="0"/>
    <x v="54"/>
    <x v="6"/>
    <x v="4996"/>
    <x v="0"/>
    <x v="0"/>
    <x v="1"/>
    <n v="69643.31"/>
    <x v="0"/>
    <x v="2"/>
    <x v="1"/>
    <x v="0"/>
    <x v="1"/>
    <x v="1"/>
  </r>
  <r>
    <n v="7815"/>
    <s v="BN5598251"/>
    <n v="64.7"/>
    <x v="2"/>
    <x v="0"/>
    <x v="19"/>
    <x v="6"/>
    <x v="4997"/>
    <x v="2"/>
    <x v="1"/>
    <x v="1"/>
    <n v="90270.16"/>
    <x v="1"/>
    <x v="0"/>
    <x v="3"/>
    <x v="0"/>
    <x v="2"/>
    <x v="1"/>
  </r>
  <r>
    <n v="7816"/>
    <s v="BN5735697"/>
    <n v="58.3"/>
    <x v="0"/>
    <x v="1"/>
    <x v="16"/>
    <x v="2"/>
    <x v="0"/>
    <x v="0"/>
    <x v="0"/>
    <x v="1"/>
    <n v="47848.56"/>
    <x v="1"/>
    <x v="1"/>
    <x v="0"/>
    <x v="1"/>
    <x v="0"/>
    <x v="3"/>
  </r>
  <r>
    <n v="7817"/>
    <s v="BN5629041"/>
    <n v="77.400000000000006"/>
    <x v="2"/>
    <x v="1"/>
    <x v="0"/>
    <x v="0"/>
    <x v="4998"/>
    <x v="2"/>
    <x v="0"/>
    <x v="0"/>
    <n v="162865.51999999999"/>
    <x v="1"/>
    <x v="3"/>
    <x v="0"/>
    <x v="0"/>
    <x v="2"/>
    <x v="2"/>
  </r>
  <r>
    <n v="7818"/>
    <s v="BN5642783"/>
    <n v="67.7"/>
    <x v="0"/>
    <x v="1"/>
    <x v="14"/>
    <x v="9"/>
    <x v="0"/>
    <x v="0"/>
    <x v="1"/>
    <x v="0"/>
    <n v="168650.4"/>
    <x v="1"/>
    <x v="2"/>
    <x v="1"/>
    <x v="1"/>
    <x v="0"/>
    <x v="2"/>
  </r>
  <r>
    <n v="7819"/>
    <s v="BN5637890"/>
    <n v="54.2"/>
    <x v="2"/>
    <x v="1"/>
    <x v="11"/>
    <x v="2"/>
    <x v="4999"/>
    <x v="0"/>
    <x v="1"/>
    <x v="1"/>
    <n v="54372.37"/>
    <x v="1"/>
    <x v="1"/>
    <x v="2"/>
    <x v="1"/>
    <x v="2"/>
    <x v="1"/>
  </r>
  <r>
    <n v="7820"/>
    <s v="BN5600705"/>
    <n v="61.3"/>
    <x v="1"/>
    <x v="1"/>
    <x v="6"/>
    <x v="10"/>
    <x v="0"/>
    <x v="2"/>
    <x v="1"/>
    <x v="0"/>
    <n v="133897.32"/>
    <x v="1"/>
    <x v="0"/>
    <x v="2"/>
    <x v="0"/>
    <x v="0"/>
    <x v="0"/>
  </r>
  <r>
    <n v="7821"/>
    <s v="BN5576044"/>
    <n v="66.599999999999994"/>
    <x v="0"/>
    <x v="1"/>
    <x v="20"/>
    <x v="8"/>
    <x v="0"/>
    <x v="2"/>
    <x v="0"/>
    <x v="1"/>
    <n v="147878.04999999999"/>
    <x v="1"/>
    <x v="2"/>
    <x v="0"/>
    <x v="3"/>
    <x v="0"/>
    <x v="0"/>
  </r>
  <r>
    <n v="7822"/>
    <s v="BN5686501"/>
    <n v="77.7"/>
    <x v="0"/>
    <x v="0"/>
    <x v="34"/>
    <x v="0"/>
    <x v="5000"/>
    <x v="0"/>
    <x v="1"/>
    <x v="0"/>
    <n v="118313.38"/>
    <x v="1"/>
    <x v="3"/>
    <x v="2"/>
    <x v="0"/>
    <x v="2"/>
    <x v="0"/>
  </r>
  <r>
    <n v="7823"/>
    <s v="BN5760931"/>
    <n v="58.1"/>
    <x v="2"/>
    <x v="1"/>
    <x v="5"/>
    <x v="0"/>
    <x v="5001"/>
    <x v="2"/>
    <x v="0"/>
    <x v="1"/>
    <n v="181224.24"/>
    <x v="0"/>
    <x v="1"/>
    <x v="1"/>
    <x v="0"/>
    <x v="2"/>
    <x v="2"/>
  </r>
  <r>
    <n v="7824"/>
    <s v="BN5615942"/>
    <n v="70.5"/>
    <x v="0"/>
    <x v="1"/>
    <x v="15"/>
    <x v="3"/>
    <x v="0"/>
    <x v="2"/>
    <x v="0"/>
    <x v="1"/>
    <n v="7921.57"/>
    <x v="1"/>
    <x v="2"/>
    <x v="2"/>
    <x v="2"/>
    <x v="0"/>
    <x v="3"/>
  </r>
  <r>
    <n v="7825"/>
    <s v="BN5761062"/>
    <n v="67.3"/>
    <x v="0"/>
    <x v="0"/>
    <x v="4"/>
    <x v="2"/>
    <x v="5002"/>
    <x v="0"/>
    <x v="1"/>
    <x v="0"/>
    <n v="5708.19"/>
    <x v="1"/>
    <x v="2"/>
    <x v="0"/>
    <x v="1"/>
    <x v="2"/>
    <x v="3"/>
  </r>
  <r>
    <n v="7826"/>
    <s v="BN5802671"/>
    <n v="59.4"/>
    <x v="2"/>
    <x v="0"/>
    <x v="51"/>
    <x v="4"/>
    <x v="5003"/>
    <x v="2"/>
    <x v="0"/>
    <x v="1"/>
    <n v="56756.52"/>
    <x v="0"/>
    <x v="0"/>
    <x v="2"/>
    <x v="3"/>
    <x v="3"/>
    <x v="1"/>
  </r>
  <r>
    <n v="7827"/>
    <s v="BN5647751"/>
    <n v="64.8"/>
    <x v="2"/>
    <x v="0"/>
    <x v="21"/>
    <x v="0"/>
    <x v="5004"/>
    <x v="0"/>
    <x v="0"/>
    <x v="1"/>
    <n v="4121.04"/>
    <x v="0"/>
    <x v="0"/>
    <x v="1"/>
    <x v="0"/>
    <x v="3"/>
    <x v="3"/>
  </r>
  <r>
    <n v="7828"/>
    <s v="BN5735881"/>
    <n v="60.5"/>
    <x v="0"/>
    <x v="1"/>
    <x v="1"/>
    <x v="7"/>
    <x v="0"/>
    <x v="2"/>
    <x v="1"/>
    <x v="0"/>
    <n v="97213.09"/>
    <x v="1"/>
    <x v="0"/>
    <x v="0"/>
    <x v="1"/>
    <x v="0"/>
    <x v="1"/>
  </r>
  <r>
    <n v="7829"/>
    <s v="BN5581199"/>
    <n v="73.400000000000006"/>
    <x v="0"/>
    <x v="0"/>
    <x v="20"/>
    <x v="9"/>
    <x v="5005"/>
    <x v="0"/>
    <x v="0"/>
    <x v="0"/>
    <n v="12799.23"/>
    <x v="1"/>
    <x v="3"/>
    <x v="0"/>
    <x v="1"/>
    <x v="2"/>
    <x v="3"/>
  </r>
  <r>
    <n v="7830"/>
    <s v="BN5625358"/>
    <n v="57.2"/>
    <x v="0"/>
    <x v="0"/>
    <x v="18"/>
    <x v="2"/>
    <x v="5006"/>
    <x v="2"/>
    <x v="1"/>
    <x v="0"/>
    <n v="50400.32"/>
    <x v="1"/>
    <x v="1"/>
    <x v="3"/>
    <x v="1"/>
    <x v="1"/>
    <x v="3"/>
  </r>
  <r>
    <n v="7831"/>
    <s v="BN5600086"/>
    <n v="59.5"/>
    <x v="0"/>
    <x v="0"/>
    <x v="19"/>
    <x v="9"/>
    <x v="0"/>
    <x v="2"/>
    <x v="0"/>
    <x v="0"/>
    <n v="41447.86"/>
    <x v="1"/>
    <x v="0"/>
    <x v="3"/>
    <x v="1"/>
    <x v="0"/>
    <x v="3"/>
  </r>
  <r>
    <n v="7832"/>
    <s v="BN5635056"/>
    <n v="74.900000000000006"/>
    <x v="0"/>
    <x v="1"/>
    <x v="0"/>
    <x v="0"/>
    <x v="5007"/>
    <x v="2"/>
    <x v="1"/>
    <x v="0"/>
    <n v="185543.35"/>
    <x v="1"/>
    <x v="3"/>
    <x v="0"/>
    <x v="0"/>
    <x v="1"/>
    <x v="2"/>
  </r>
  <r>
    <n v="7833"/>
    <s v="BN5664762"/>
    <n v="57.3"/>
    <x v="1"/>
    <x v="1"/>
    <x v="17"/>
    <x v="6"/>
    <x v="5008"/>
    <x v="0"/>
    <x v="1"/>
    <x v="0"/>
    <n v="189988.65"/>
    <x v="0"/>
    <x v="1"/>
    <x v="1"/>
    <x v="0"/>
    <x v="1"/>
    <x v="2"/>
  </r>
  <r>
    <n v="7834"/>
    <s v="BN5762368"/>
    <n v="62.4"/>
    <x v="1"/>
    <x v="1"/>
    <x v="19"/>
    <x v="5"/>
    <x v="5009"/>
    <x v="0"/>
    <x v="1"/>
    <x v="0"/>
    <n v="170819.01"/>
    <x v="1"/>
    <x v="0"/>
    <x v="3"/>
    <x v="2"/>
    <x v="1"/>
    <x v="2"/>
  </r>
  <r>
    <n v="7835"/>
    <s v="BN5797078"/>
    <n v="70.3"/>
    <x v="0"/>
    <x v="1"/>
    <x v="27"/>
    <x v="9"/>
    <x v="0"/>
    <x v="0"/>
    <x v="1"/>
    <x v="1"/>
    <n v="85547.33"/>
    <x v="0"/>
    <x v="2"/>
    <x v="1"/>
    <x v="1"/>
    <x v="0"/>
    <x v="1"/>
  </r>
  <r>
    <n v="7836"/>
    <s v="BN5788102"/>
    <n v="66.5"/>
    <x v="0"/>
    <x v="0"/>
    <x v="1"/>
    <x v="2"/>
    <x v="5010"/>
    <x v="0"/>
    <x v="0"/>
    <x v="1"/>
    <n v="137037.97"/>
    <x v="1"/>
    <x v="2"/>
    <x v="0"/>
    <x v="1"/>
    <x v="1"/>
    <x v="0"/>
  </r>
  <r>
    <n v="7837"/>
    <s v="BN5780405"/>
    <n v="64.8"/>
    <x v="0"/>
    <x v="1"/>
    <x v="0"/>
    <x v="4"/>
    <x v="0"/>
    <x v="2"/>
    <x v="0"/>
    <x v="1"/>
    <n v="19283.14"/>
    <x v="1"/>
    <x v="0"/>
    <x v="0"/>
    <x v="3"/>
    <x v="0"/>
    <x v="3"/>
  </r>
  <r>
    <n v="7838"/>
    <s v="BN5678410"/>
    <n v="85"/>
    <x v="1"/>
    <x v="1"/>
    <x v="36"/>
    <x v="0"/>
    <x v="0"/>
    <x v="0"/>
    <x v="0"/>
    <x v="1"/>
    <n v="169425.3"/>
    <x v="0"/>
    <x v="3"/>
    <x v="1"/>
    <x v="0"/>
    <x v="0"/>
    <x v="2"/>
  </r>
  <r>
    <n v="7839"/>
    <s v="BN5588473"/>
    <n v="56.9"/>
    <x v="2"/>
    <x v="0"/>
    <x v="15"/>
    <x v="2"/>
    <x v="5011"/>
    <x v="0"/>
    <x v="0"/>
    <x v="0"/>
    <n v="132038.65"/>
    <x v="1"/>
    <x v="1"/>
    <x v="2"/>
    <x v="1"/>
    <x v="2"/>
    <x v="0"/>
  </r>
  <r>
    <n v="7840"/>
    <s v="BN5605916"/>
    <n v="56.6"/>
    <x v="0"/>
    <x v="0"/>
    <x v="29"/>
    <x v="6"/>
    <x v="0"/>
    <x v="2"/>
    <x v="0"/>
    <x v="0"/>
    <n v="3626.47"/>
    <x v="1"/>
    <x v="1"/>
    <x v="2"/>
    <x v="0"/>
    <x v="0"/>
    <x v="3"/>
  </r>
  <r>
    <n v="7841"/>
    <s v="BN5611669"/>
    <n v="53.7"/>
    <x v="2"/>
    <x v="0"/>
    <x v="40"/>
    <x v="4"/>
    <x v="5012"/>
    <x v="2"/>
    <x v="0"/>
    <x v="0"/>
    <n v="50881.51"/>
    <x v="1"/>
    <x v="1"/>
    <x v="1"/>
    <x v="3"/>
    <x v="3"/>
    <x v="3"/>
  </r>
  <r>
    <n v="7842"/>
    <s v="BN5789476"/>
    <n v="70.599999999999994"/>
    <x v="2"/>
    <x v="0"/>
    <x v="17"/>
    <x v="3"/>
    <x v="5013"/>
    <x v="0"/>
    <x v="0"/>
    <x v="0"/>
    <n v="149170.25"/>
    <x v="0"/>
    <x v="2"/>
    <x v="1"/>
    <x v="2"/>
    <x v="3"/>
    <x v="0"/>
  </r>
  <r>
    <n v="7843"/>
    <s v="BN5702329"/>
    <n v="73.400000000000006"/>
    <x v="0"/>
    <x v="1"/>
    <x v="3"/>
    <x v="3"/>
    <x v="5014"/>
    <x v="0"/>
    <x v="1"/>
    <x v="1"/>
    <n v="182505.68"/>
    <x v="1"/>
    <x v="3"/>
    <x v="0"/>
    <x v="2"/>
    <x v="3"/>
    <x v="2"/>
  </r>
  <r>
    <n v="7844"/>
    <s v="BN5766201"/>
    <n v="58.6"/>
    <x v="2"/>
    <x v="0"/>
    <x v="18"/>
    <x v="8"/>
    <x v="5015"/>
    <x v="0"/>
    <x v="0"/>
    <x v="1"/>
    <n v="194072.56"/>
    <x v="0"/>
    <x v="0"/>
    <x v="3"/>
    <x v="3"/>
    <x v="3"/>
    <x v="2"/>
  </r>
  <r>
    <n v="7845"/>
    <s v="BN5667546"/>
    <n v="61.2"/>
    <x v="0"/>
    <x v="0"/>
    <x v="16"/>
    <x v="1"/>
    <x v="0"/>
    <x v="2"/>
    <x v="0"/>
    <x v="0"/>
    <n v="9209.2099999999991"/>
    <x v="1"/>
    <x v="0"/>
    <x v="0"/>
    <x v="0"/>
    <x v="0"/>
    <x v="3"/>
  </r>
  <r>
    <n v="7846"/>
    <s v="BN5622687"/>
    <n v="64.8"/>
    <x v="0"/>
    <x v="1"/>
    <x v="10"/>
    <x v="10"/>
    <x v="0"/>
    <x v="0"/>
    <x v="0"/>
    <x v="0"/>
    <n v="167931.81"/>
    <x v="1"/>
    <x v="0"/>
    <x v="3"/>
    <x v="0"/>
    <x v="0"/>
    <x v="2"/>
  </r>
  <r>
    <n v="7847"/>
    <s v="BN5755329"/>
    <n v="55.7"/>
    <x v="0"/>
    <x v="0"/>
    <x v="7"/>
    <x v="6"/>
    <x v="5016"/>
    <x v="0"/>
    <x v="0"/>
    <x v="0"/>
    <n v="123096.56"/>
    <x v="1"/>
    <x v="1"/>
    <x v="2"/>
    <x v="0"/>
    <x v="1"/>
    <x v="0"/>
  </r>
  <r>
    <n v="7848"/>
    <s v="BN5769828"/>
    <n v="64.3"/>
    <x v="1"/>
    <x v="0"/>
    <x v="43"/>
    <x v="10"/>
    <x v="5017"/>
    <x v="0"/>
    <x v="0"/>
    <x v="0"/>
    <n v="3965.69"/>
    <x v="1"/>
    <x v="0"/>
    <x v="2"/>
    <x v="0"/>
    <x v="2"/>
    <x v="3"/>
  </r>
  <r>
    <n v="7849"/>
    <s v="BN5643821"/>
    <n v="43.3"/>
    <x v="0"/>
    <x v="0"/>
    <x v="23"/>
    <x v="7"/>
    <x v="0"/>
    <x v="0"/>
    <x v="0"/>
    <x v="0"/>
    <n v="87711.61"/>
    <x v="1"/>
    <x v="1"/>
    <x v="1"/>
    <x v="1"/>
    <x v="0"/>
    <x v="1"/>
  </r>
  <r>
    <n v="7850"/>
    <s v="BN5627308"/>
    <n v="64.3"/>
    <x v="2"/>
    <x v="1"/>
    <x v="1"/>
    <x v="3"/>
    <x v="5018"/>
    <x v="0"/>
    <x v="0"/>
    <x v="0"/>
    <n v="49667.28"/>
    <x v="1"/>
    <x v="0"/>
    <x v="0"/>
    <x v="2"/>
    <x v="2"/>
    <x v="3"/>
  </r>
  <r>
    <n v="7851"/>
    <s v="BN5679576"/>
    <n v="48.8"/>
    <x v="0"/>
    <x v="0"/>
    <x v="18"/>
    <x v="10"/>
    <x v="0"/>
    <x v="2"/>
    <x v="0"/>
    <x v="1"/>
    <n v="136675.22"/>
    <x v="1"/>
    <x v="1"/>
    <x v="3"/>
    <x v="0"/>
    <x v="0"/>
    <x v="0"/>
  </r>
  <r>
    <n v="7852"/>
    <s v="BN5651494"/>
    <n v="75.8"/>
    <x v="2"/>
    <x v="1"/>
    <x v="50"/>
    <x v="5"/>
    <x v="5019"/>
    <x v="0"/>
    <x v="0"/>
    <x v="1"/>
    <n v="35865.440000000002"/>
    <x v="0"/>
    <x v="3"/>
    <x v="1"/>
    <x v="2"/>
    <x v="3"/>
    <x v="3"/>
  </r>
  <r>
    <n v="7853"/>
    <s v="BN5596292"/>
    <n v="74.3"/>
    <x v="2"/>
    <x v="1"/>
    <x v="2"/>
    <x v="6"/>
    <x v="5020"/>
    <x v="0"/>
    <x v="1"/>
    <x v="0"/>
    <n v="26136.13"/>
    <x v="1"/>
    <x v="3"/>
    <x v="0"/>
    <x v="0"/>
    <x v="3"/>
    <x v="3"/>
  </r>
  <r>
    <n v="7854"/>
    <s v="BN5746587"/>
    <n v="73"/>
    <x v="0"/>
    <x v="0"/>
    <x v="40"/>
    <x v="3"/>
    <x v="0"/>
    <x v="0"/>
    <x v="0"/>
    <x v="1"/>
    <n v="33373.26"/>
    <x v="0"/>
    <x v="3"/>
    <x v="1"/>
    <x v="2"/>
    <x v="0"/>
    <x v="3"/>
  </r>
  <r>
    <n v="7855"/>
    <s v="BN5801169"/>
    <n v="74.599999999999994"/>
    <x v="1"/>
    <x v="1"/>
    <x v="23"/>
    <x v="3"/>
    <x v="0"/>
    <x v="2"/>
    <x v="1"/>
    <x v="0"/>
    <n v="10096.25"/>
    <x v="1"/>
    <x v="3"/>
    <x v="1"/>
    <x v="2"/>
    <x v="0"/>
    <x v="3"/>
  </r>
  <r>
    <n v="7856"/>
    <s v="BN5663721"/>
    <n v="66.599999999999994"/>
    <x v="2"/>
    <x v="0"/>
    <x v="49"/>
    <x v="2"/>
    <x v="5021"/>
    <x v="2"/>
    <x v="0"/>
    <x v="0"/>
    <n v="188782.3"/>
    <x v="1"/>
    <x v="2"/>
    <x v="1"/>
    <x v="1"/>
    <x v="2"/>
    <x v="2"/>
  </r>
  <r>
    <n v="7857"/>
    <s v="BN5598434"/>
    <n v="58"/>
    <x v="2"/>
    <x v="0"/>
    <x v="19"/>
    <x v="3"/>
    <x v="5022"/>
    <x v="2"/>
    <x v="1"/>
    <x v="1"/>
    <n v="79775.19"/>
    <x v="1"/>
    <x v="1"/>
    <x v="3"/>
    <x v="2"/>
    <x v="2"/>
    <x v="1"/>
  </r>
  <r>
    <n v="7858"/>
    <s v="BN5621370"/>
    <n v="85"/>
    <x v="0"/>
    <x v="1"/>
    <x v="7"/>
    <x v="5"/>
    <x v="5023"/>
    <x v="2"/>
    <x v="1"/>
    <x v="1"/>
    <n v="152740.16"/>
    <x v="1"/>
    <x v="3"/>
    <x v="2"/>
    <x v="2"/>
    <x v="1"/>
    <x v="2"/>
  </r>
  <r>
    <n v="7859"/>
    <s v="BN5764639"/>
    <n v="56.3"/>
    <x v="0"/>
    <x v="1"/>
    <x v="32"/>
    <x v="6"/>
    <x v="5024"/>
    <x v="0"/>
    <x v="1"/>
    <x v="0"/>
    <n v="5791.85"/>
    <x v="1"/>
    <x v="1"/>
    <x v="2"/>
    <x v="0"/>
    <x v="2"/>
    <x v="3"/>
  </r>
  <r>
    <n v="7860"/>
    <s v="BN5646287"/>
    <n v="76.599999999999994"/>
    <x v="2"/>
    <x v="0"/>
    <x v="34"/>
    <x v="6"/>
    <x v="5025"/>
    <x v="2"/>
    <x v="0"/>
    <x v="0"/>
    <n v="13182.43"/>
    <x v="1"/>
    <x v="3"/>
    <x v="2"/>
    <x v="0"/>
    <x v="1"/>
    <x v="3"/>
  </r>
  <r>
    <n v="7861"/>
    <s v="BN5716414"/>
    <n v="65.900000000000006"/>
    <x v="0"/>
    <x v="1"/>
    <x v="15"/>
    <x v="9"/>
    <x v="5026"/>
    <x v="0"/>
    <x v="1"/>
    <x v="0"/>
    <n v="187551.24"/>
    <x v="1"/>
    <x v="2"/>
    <x v="2"/>
    <x v="1"/>
    <x v="1"/>
    <x v="2"/>
  </r>
  <r>
    <n v="7862"/>
    <s v="BN5589861"/>
    <n v="60.7"/>
    <x v="1"/>
    <x v="1"/>
    <x v="34"/>
    <x v="1"/>
    <x v="5027"/>
    <x v="2"/>
    <x v="0"/>
    <x v="0"/>
    <n v="110560.14"/>
    <x v="1"/>
    <x v="0"/>
    <x v="2"/>
    <x v="0"/>
    <x v="2"/>
    <x v="0"/>
  </r>
  <r>
    <n v="7863"/>
    <s v="BN5811256"/>
    <n v="64.400000000000006"/>
    <x v="2"/>
    <x v="1"/>
    <x v="12"/>
    <x v="8"/>
    <x v="5028"/>
    <x v="1"/>
    <x v="0"/>
    <x v="0"/>
    <n v="63795.62"/>
    <x v="1"/>
    <x v="0"/>
    <x v="3"/>
    <x v="3"/>
    <x v="2"/>
    <x v="1"/>
  </r>
  <r>
    <n v="7864"/>
    <s v="BN5659590"/>
    <n v="74.599999999999994"/>
    <x v="0"/>
    <x v="1"/>
    <x v="40"/>
    <x v="2"/>
    <x v="5029"/>
    <x v="0"/>
    <x v="0"/>
    <x v="0"/>
    <n v="62086.62"/>
    <x v="1"/>
    <x v="3"/>
    <x v="1"/>
    <x v="1"/>
    <x v="2"/>
    <x v="1"/>
  </r>
  <r>
    <n v="7865"/>
    <s v="BN5594349"/>
    <n v="58.8"/>
    <x v="1"/>
    <x v="1"/>
    <x v="19"/>
    <x v="0"/>
    <x v="0"/>
    <x v="2"/>
    <x v="0"/>
    <x v="0"/>
    <n v="12483.56"/>
    <x v="1"/>
    <x v="0"/>
    <x v="3"/>
    <x v="0"/>
    <x v="0"/>
    <x v="3"/>
  </r>
  <r>
    <n v="7866"/>
    <s v="BN5748908"/>
    <n v="69.099999999999994"/>
    <x v="1"/>
    <x v="1"/>
    <x v="33"/>
    <x v="9"/>
    <x v="0"/>
    <x v="2"/>
    <x v="1"/>
    <x v="0"/>
    <n v="10963.04"/>
    <x v="1"/>
    <x v="2"/>
    <x v="2"/>
    <x v="1"/>
    <x v="0"/>
    <x v="3"/>
  </r>
  <r>
    <n v="7867"/>
    <s v="BN5676975"/>
    <n v="66.599999999999994"/>
    <x v="0"/>
    <x v="0"/>
    <x v="16"/>
    <x v="5"/>
    <x v="5030"/>
    <x v="0"/>
    <x v="0"/>
    <x v="0"/>
    <n v="8247"/>
    <x v="1"/>
    <x v="2"/>
    <x v="0"/>
    <x v="2"/>
    <x v="3"/>
    <x v="3"/>
  </r>
  <r>
    <n v="7868"/>
    <s v="BN5697114"/>
    <n v="64"/>
    <x v="1"/>
    <x v="0"/>
    <x v="17"/>
    <x v="6"/>
    <x v="0"/>
    <x v="0"/>
    <x v="0"/>
    <x v="0"/>
    <n v="156260.07999999999"/>
    <x v="1"/>
    <x v="0"/>
    <x v="1"/>
    <x v="0"/>
    <x v="0"/>
    <x v="2"/>
  </r>
  <r>
    <n v="7869"/>
    <s v="BN5666366"/>
    <n v="61.1"/>
    <x v="2"/>
    <x v="0"/>
    <x v="6"/>
    <x v="4"/>
    <x v="5031"/>
    <x v="2"/>
    <x v="0"/>
    <x v="0"/>
    <n v="26927.69"/>
    <x v="1"/>
    <x v="0"/>
    <x v="2"/>
    <x v="3"/>
    <x v="1"/>
    <x v="3"/>
  </r>
  <r>
    <n v="7870"/>
    <s v="BN5693684"/>
    <n v="65.099999999999994"/>
    <x v="1"/>
    <x v="0"/>
    <x v="13"/>
    <x v="2"/>
    <x v="5032"/>
    <x v="0"/>
    <x v="0"/>
    <x v="1"/>
    <n v="84782.42"/>
    <x v="0"/>
    <x v="0"/>
    <x v="1"/>
    <x v="1"/>
    <x v="1"/>
    <x v="1"/>
  </r>
  <r>
    <n v="7871"/>
    <s v="BN5569780"/>
    <n v="52.9"/>
    <x v="0"/>
    <x v="0"/>
    <x v="6"/>
    <x v="2"/>
    <x v="0"/>
    <x v="2"/>
    <x v="0"/>
    <x v="1"/>
    <n v="19842.11"/>
    <x v="1"/>
    <x v="1"/>
    <x v="2"/>
    <x v="1"/>
    <x v="0"/>
    <x v="3"/>
  </r>
  <r>
    <n v="7872"/>
    <s v="BN5711515"/>
    <n v="67.599999999999994"/>
    <x v="0"/>
    <x v="0"/>
    <x v="18"/>
    <x v="6"/>
    <x v="5033"/>
    <x v="0"/>
    <x v="0"/>
    <x v="0"/>
    <n v="95393.43"/>
    <x v="1"/>
    <x v="2"/>
    <x v="3"/>
    <x v="0"/>
    <x v="1"/>
    <x v="1"/>
  </r>
  <r>
    <n v="7873"/>
    <s v="BN5717649"/>
    <n v="63.9"/>
    <x v="2"/>
    <x v="0"/>
    <x v="17"/>
    <x v="7"/>
    <x v="5034"/>
    <x v="2"/>
    <x v="0"/>
    <x v="0"/>
    <n v="133995.59"/>
    <x v="1"/>
    <x v="0"/>
    <x v="1"/>
    <x v="1"/>
    <x v="3"/>
    <x v="0"/>
  </r>
  <r>
    <n v="7874"/>
    <s v="BN5750354"/>
    <n v="78.2"/>
    <x v="0"/>
    <x v="1"/>
    <x v="18"/>
    <x v="8"/>
    <x v="5035"/>
    <x v="2"/>
    <x v="1"/>
    <x v="0"/>
    <n v="108003.38"/>
    <x v="1"/>
    <x v="3"/>
    <x v="3"/>
    <x v="3"/>
    <x v="1"/>
    <x v="0"/>
  </r>
  <r>
    <n v="7875"/>
    <s v="BN5732704"/>
    <n v="64.099999999999994"/>
    <x v="2"/>
    <x v="1"/>
    <x v="15"/>
    <x v="8"/>
    <x v="5036"/>
    <x v="0"/>
    <x v="0"/>
    <x v="0"/>
    <n v="99154.86"/>
    <x v="1"/>
    <x v="0"/>
    <x v="2"/>
    <x v="3"/>
    <x v="3"/>
    <x v="1"/>
  </r>
  <r>
    <n v="7876"/>
    <s v="BN5775017"/>
    <n v="69.7"/>
    <x v="0"/>
    <x v="0"/>
    <x v="16"/>
    <x v="1"/>
    <x v="5037"/>
    <x v="0"/>
    <x v="0"/>
    <x v="1"/>
    <n v="49503.5"/>
    <x v="1"/>
    <x v="2"/>
    <x v="0"/>
    <x v="0"/>
    <x v="2"/>
    <x v="3"/>
  </r>
  <r>
    <n v="7877"/>
    <s v="BN5757520"/>
    <n v="62.3"/>
    <x v="0"/>
    <x v="1"/>
    <x v="13"/>
    <x v="10"/>
    <x v="0"/>
    <x v="0"/>
    <x v="0"/>
    <x v="1"/>
    <n v="196533.72"/>
    <x v="0"/>
    <x v="0"/>
    <x v="1"/>
    <x v="0"/>
    <x v="0"/>
    <x v="2"/>
  </r>
  <r>
    <n v="7878"/>
    <s v="BN5792983"/>
    <n v="49.4"/>
    <x v="1"/>
    <x v="0"/>
    <x v="1"/>
    <x v="0"/>
    <x v="5038"/>
    <x v="2"/>
    <x v="0"/>
    <x v="1"/>
    <n v="188426.13"/>
    <x v="0"/>
    <x v="1"/>
    <x v="0"/>
    <x v="0"/>
    <x v="1"/>
    <x v="2"/>
  </r>
  <r>
    <n v="7879"/>
    <s v="BN5760369"/>
    <n v="73.099999999999994"/>
    <x v="0"/>
    <x v="0"/>
    <x v="16"/>
    <x v="7"/>
    <x v="5039"/>
    <x v="2"/>
    <x v="0"/>
    <x v="1"/>
    <n v="171340.68"/>
    <x v="0"/>
    <x v="3"/>
    <x v="0"/>
    <x v="1"/>
    <x v="3"/>
    <x v="2"/>
  </r>
  <r>
    <n v="7880"/>
    <s v="BN5665298"/>
    <n v="65.7"/>
    <x v="0"/>
    <x v="1"/>
    <x v="4"/>
    <x v="5"/>
    <x v="5040"/>
    <x v="0"/>
    <x v="0"/>
    <x v="1"/>
    <n v="79071.89"/>
    <x v="1"/>
    <x v="2"/>
    <x v="0"/>
    <x v="2"/>
    <x v="1"/>
    <x v="1"/>
  </r>
  <r>
    <n v="7881"/>
    <s v="BN5612331"/>
    <n v="74.400000000000006"/>
    <x v="0"/>
    <x v="0"/>
    <x v="16"/>
    <x v="9"/>
    <x v="0"/>
    <x v="2"/>
    <x v="1"/>
    <x v="1"/>
    <n v="20940.759999999998"/>
    <x v="1"/>
    <x v="3"/>
    <x v="0"/>
    <x v="1"/>
    <x v="0"/>
    <x v="3"/>
  </r>
  <r>
    <n v="7882"/>
    <s v="BN5727051"/>
    <n v="77.400000000000006"/>
    <x v="1"/>
    <x v="1"/>
    <x v="17"/>
    <x v="9"/>
    <x v="0"/>
    <x v="2"/>
    <x v="0"/>
    <x v="0"/>
    <n v="34774.26"/>
    <x v="1"/>
    <x v="3"/>
    <x v="1"/>
    <x v="1"/>
    <x v="0"/>
    <x v="3"/>
  </r>
  <r>
    <n v="7883"/>
    <s v="BN5731974"/>
    <n v="85"/>
    <x v="2"/>
    <x v="0"/>
    <x v="13"/>
    <x v="1"/>
    <x v="5041"/>
    <x v="0"/>
    <x v="1"/>
    <x v="1"/>
    <n v="6865.41"/>
    <x v="0"/>
    <x v="3"/>
    <x v="1"/>
    <x v="0"/>
    <x v="3"/>
    <x v="3"/>
  </r>
  <r>
    <n v="7884"/>
    <s v="BN5775964"/>
    <n v="55.1"/>
    <x v="0"/>
    <x v="0"/>
    <x v="13"/>
    <x v="5"/>
    <x v="0"/>
    <x v="2"/>
    <x v="0"/>
    <x v="0"/>
    <n v="51143.43"/>
    <x v="1"/>
    <x v="1"/>
    <x v="1"/>
    <x v="2"/>
    <x v="0"/>
    <x v="1"/>
  </r>
  <r>
    <n v="7885"/>
    <s v="BN5616443"/>
    <n v="63.8"/>
    <x v="0"/>
    <x v="1"/>
    <x v="18"/>
    <x v="5"/>
    <x v="5042"/>
    <x v="0"/>
    <x v="1"/>
    <x v="1"/>
    <n v="47031.4"/>
    <x v="0"/>
    <x v="0"/>
    <x v="3"/>
    <x v="2"/>
    <x v="2"/>
    <x v="3"/>
  </r>
  <r>
    <n v="7886"/>
    <s v="BN5632257"/>
    <n v="79.2"/>
    <x v="0"/>
    <x v="0"/>
    <x v="0"/>
    <x v="10"/>
    <x v="5043"/>
    <x v="2"/>
    <x v="0"/>
    <x v="1"/>
    <n v="47160.01"/>
    <x v="1"/>
    <x v="3"/>
    <x v="0"/>
    <x v="0"/>
    <x v="3"/>
    <x v="3"/>
  </r>
  <r>
    <n v="7887"/>
    <s v="BN5744892"/>
    <n v="66.599999999999994"/>
    <x v="0"/>
    <x v="0"/>
    <x v="18"/>
    <x v="2"/>
    <x v="0"/>
    <x v="0"/>
    <x v="1"/>
    <x v="0"/>
    <n v="158666.99"/>
    <x v="1"/>
    <x v="2"/>
    <x v="3"/>
    <x v="1"/>
    <x v="0"/>
    <x v="2"/>
  </r>
  <r>
    <n v="7888"/>
    <s v="BN5745346"/>
    <n v="71.599999999999994"/>
    <x v="2"/>
    <x v="0"/>
    <x v="33"/>
    <x v="0"/>
    <x v="5044"/>
    <x v="2"/>
    <x v="1"/>
    <x v="1"/>
    <n v="65464.66"/>
    <x v="1"/>
    <x v="2"/>
    <x v="2"/>
    <x v="0"/>
    <x v="2"/>
    <x v="1"/>
  </r>
  <r>
    <n v="7889"/>
    <s v="BN5683570"/>
    <n v="59.4"/>
    <x v="0"/>
    <x v="0"/>
    <x v="8"/>
    <x v="10"/>
    <x v="5045"/>
    <x v="0"/>
    <x v="0"/>
    <x v="1"/>
    <n v="78255.86"/>
    <x v="1"/>
    <x v="0"/>
    <x v="2"/>
    <x v="0"/>
    <x v="1"/>
    <x v="1"/>
  </r>
  <r>
    <n v="7890"/>
    <s v="BN5718485"/>
    <n v="60"/>
    <x v="2"/>
    <x v="1"/>
    <x v="38"/>
    <x v="9"/>
    <x v="5046"/>
    <x v="2"/>
    <x v="0"/>
    <x v="0"/>
    <n v="103548.25"/>
    <x v="1"/>
    <x v="0"/>
    <x v="1"/>
    <x v="1"/>
    <x v="2"/>
    <x v="0"/>
  </r>
  <r>
    <n v="7891"/>
    <s v="BN5665696"/>
    <n v="56.5"/>
    <x v="0"/>
    <x v="1"/>
    <x v="23"/>
    <x v="3"/>
    <x v="0"/>
    <x v="2"/>
    <x v="0"/>
    <x v="0"/>
    <n v="89609.26"/>
    <x v="1"/>
    <x v="1"/>
    <x v="1"/>
    <x v="2"/>
    <x v="0"/>
    <x v="1"/>
  </r>
  <r>
    <n v="7892"/>
    <s v="BN5652695"/>
    <n v="67.8"/>
    <x v="2"/>
    <x v="1"/>
    <x v="36"/>
    <x v="0"/>
    <x v="5047"/>
    <x v="2"/>
    <x v="1"/>
    <x v="0"/>
    <n v="193476.04"/>
    <x v="1"/>
    <x v="2"/>
    <x v="1"/>
    <x v="0"/>
    <x v="3"/>
    <x v="2"/>
  </r>
  <r>
    <n v="7893"/>
    <s v="BN5706938"/>
    <n v="64.8"/>
    <x v="1"/>
    <x v="0"/>
    <x v="8"/>
    <x v="8"/>
    <x v="0"/>
    <x v="2"/>
    <x v="0"/>
    <x v="0"/>
    <n v="5199.0200000000004"/>
    <x v="1"/>
    <x v="0"/>
    <x v="2"/>
    <x v="3"/>
    <x v="0"/>
    <x v="3"/>
  </r>
  <r>
    <n v="7894"/>
    <s v="BN5647720"/>
    <n v="64.2"/>
    <x v="0"/>
    <x v="1"/>
    <x v="20"/>
    <x v="2"/>
    <x v="5048"/>
    <x v="0"/>
    <x v="0"/>
    <x v="1"/>
    <n v="52827.51"/>
    <x v="1"/>
    <x v="0"/>
    <x v="0"/>
    <x v="1"/>
    <x v="3"/>
    <x v="1"/>
  </r>
  <r>
    <n v="7895"/>
    <s v="BN5718194"/>
    <n v="70.599999999999994"/>
    <x v="2"/>
    <x v="1"/>
    <x v="44"/>
    <x v="1"/>
    <x v="5049"/>
    <x v="2"/>
    <x v="0"/>
    <x v="0"/>
    <n v="86507.88"/>
    <x v="0"/>
    <x v="2"/>
    <x v="1"/>
    <x v="0"/>
    <x v="3"/>
    <x v="1"/>
  </r>
  <r>
    <n v="7896"/>
    <s v="BN5660484"/>
    <n v="66.8"/>
    <x v="1"/>
    <x v="1"/>
    <x v="3"/>
    <x v="7"/>
    <x v="5050"/>
    <x v="0"/>
    <x v="0"/>
    <x v="0"/>
    <n v="100423.88"/>
    <x v="1"/>
    <x v="2"/>
    <x v="0"/>
    <x v="1"/>
    <x v="3"/>
    <x v="0"/>
  </r>
  <r>
    <n v="7897"/>
    <s v="BN5727770"/>
    <n v="63.5"/>
    <x v="1"/>
    <x v="1"/>
    <x v="1"/>
    <x v="1"/>
    <x v="0"/>
    <x v="2"/>
    <x v="0"/>
    <x v="1"/>
    <n v="175611.5"/>
    <x v="1"/>
    <x v="0"/>
    <x v="0"/>
    <x v="0"/>
    <x v="0"/>
    <x v="2"/>
  </r>
  <r>
    <n v="7898"/>
    <s v="BN5639165"/>
    <n v="60.3"/>
    <x v="1"/>
    <x v="1"/>
    <x v="33"/>
    <x v="5"/>
    <x v="5051"/>
    <x v="2"/>
    <x v="0"/>
    <x v="0"/>
    <n v="19282.849999999999"/>
    <x v="1"/>
    <x v="0"/>
    <x v="2"/>
    <x v="2"/>
    <x v="2"/>
    <x v="3"/>
  </r>
  <r>
    <n v="7899"/>
    <s v="BN5628057"/>
    <n v="63.5"/>
    <x v="0"/>
    <x v="0"/>
    <x v="42"/>
    <x v="4"/>
    <x v="5052"/>
    <x v="0"/>
    <x v="1"/>
    <x v="0"/>
    <n v="27448.33"/>
    <x v="1"/>
    <x v="0"/>
    <x v="1"/>
    <x v="3"/>
    <x v="1"/>
    <x v="3"/>
  </r>
  <r>
    <n v="7900"/>
    <s v="BN5683473"/>
    <n v="64.2"/>
    <x v="0"/>
    <x v="0"/>
    <x v="20"/>
    <x v="3"/>
    <x v="0"/>
    <x v="2"/>
    <x v="0"/>
    <x v="1"/>
    <n v="183963.34"/>
    <x v="1"/>
    <x v="0"/>
    <x v="0"/>
    <x v="2"/>
    <x v="0"/>
    <x v="2"/>
  </r>
  <r>
    <n v="7901"/>
    <s v="BN5653188"/>
    <n v="78.5"/>
    <x v="1"/>
    <x v="0"/>
    <x v="41"/>
    <x v="1"/>
    <x v="0"/>
    <x v="2"/>
    <x v="0"/>
    <x v="1"/>
    <n v="45113.919999999998"/>
    <x v="0"/>
    <x v="3"/>
    <x v="1"/>
    <x v="0"/>
    <x v="0"/>
    <x v="3"/>
  </r>
  <r>
    <n v="7902"/>
    <s v="BN5622095"/>
    <n v="62.8"/>
    <x v="2"/>
    <x v="0"/>
    <x v="34"/>
    <x v="6"/>
    <x v="5053"/>
    <x v="2"/>
    <x v="0"/>
    <x v="1"/>
    <n v="110776.01"/>
    <x v="1"/>
    <x v="0"/>
    <x v="2"/>
    <x v="0"/>
    <x v="2"/>
    <x v="0"/>
  </r>
  <r>
    <n v="7903"/>
    <s v="BN5613875"/>
    <n v="49.9"/>
    <x v="0"/>
    <x v="0"/>
    <x v="16"/>
    <x v="9"/>
    <x v="0"/>
    <x v="2"/>
    <x v="1"/>
    <x v="0"/>
    <n v="183042.2"/>
    <x v="1"/>
    <x v="1"/>
    <x v="0"/>
    <x v="1"/>
    <x v="0"/>
    <x v="2"/>
  </r>
  <r>
    <n v="7904"/>
    <s v="BN5618350"/>
    <n v="56.7"/>
    <x v="1"/>
    <x v="1"/>
    <x v="10"/>
    <x v="7"/>
    <x v="0"/>
    <x v="2"/>
    <x v="1"/>
    <x v="0"/>
    <n v="161571.79"/>
    <x v="1"/>
    <x v="1"/>
    <x v="3"/>
    <x v="1"/>
    <x v="0"/>
    <x v="2"/>
  </r>
  <r>
    <n v="7905"/>
    <s v="BN5783251"/>
    <n v="44.9"/>
    <x v="1"/>
    <x v="1"/>
    <x v="15"/>
    <x v="10"/>
    <x v="5054"/>
    <x v="0"/>
    <x v="0"/>
    <x v="0"/>
    <n v="166692.03"/>
    <x v="1"/>
    <x v="1"/>
    <x v="2"/>
    <x v="0"/>
    <x v="2"/>
    <x v="2"/>
  </r>
  <r>
    <n v="7906"/>
    <s v="BN5764404"/>
    <n v="70.099999999999994"/>
    <x v="1"/>
    <x v="1"/>
    <x v="12"/>
    <x v="7"/>
    <x v="5055"/>
    <x v="2"/>
    <x v="0"/>
    <x v="0"/>
    <n v="71173.64"/>
    <x v="1"/>
    <x v="2"/>
    <x v="3"/>
    <x v="1"/>
    <x v="2"/>
    <x v="1"/>
  </r>
  <r>
    <n v="7907"/>
    <s v="BN5712873"/>
    <n v="61.3"/>
    <x v="1"/>
    <x v="1"/>
    <x v="24"/>
    <x v="6"/>
    <x v="5056"/>
    <x v="0"/>
    <x v="1"/>
    <x v="0"/>
    <n v="5353.12"/>
    <x v="1"/>
    <x v="0"/>
    <x v="3"/>
    <x v="0"/>
    <x v="2"/>
    <x v="3"/>
  </r>
  <r>
    <n v="7908"/>
    <s v="BN5688070"/>
    <n v="68.3"/>
    <x v="2"/>
    <x v="0"/>
    <x v="2"/>
    <x v="0"/>
    <x v="5057"/>
    <x v="2"/>
    <x v="0"/>
    <x v="0"/>
    <n v="86019.48"/>
    <x v="1"/>
    <x v="2"/>
    <x v="0"/>
    <x v="0"/>
    <x v="1"/>
    <x v="1"/>
  </r>
  <r>
    <n v="7909"/>
    <s v="BN5579200"/>
    <n v="58.1"/>
    <x v="0"/>
    <x v="1"/>
    <x v="12"/>
    <x v="4"/>
    <x v="0"/>
    <x v="2"/>
    <x v="1"/>
    <x v="0"/>
    <n v="86383.82"/>
    <x v="1"/>
    <x v="1"/>
    <x v="3"/>
    <x v="3"/>
    <x v="0"/>
    <x v="1"/>
  </r>
  <r>
    <n v="7910"/>
    <s v="BN5570844"/>
    <n v="62"/>
    <x v="0"/>
    <x v="1"/>
    <x v="22"/>
    <x v="8"/>
    <x v="0"/>
    <x v="0"/>
    <x v="1"/>
    <x v="1"/>
    <n v="31641.52"/>
    <x v="0"/>
    <x v="0"/>
    <x v="1"/>
    <x v="3"/>
    <x v="0"/>
    <x v="3"/>
  </r>
  <r>
    <n v="7911"/>
    <s v="BN5615090"/>
    <n v="56.1"/>
    <x v="1"/>
    <x v="1"/>
    <x v="34"/>
    <x v="5"/>
    <x v="5058"/>
    <x v="0"/>
    <x v="0"/>
    <x v="0"/>
    <n v="70548.960000000006"/>
    <x v="1"/>
    <x v="1"/>
    <x v="2"/>
    <x v="2"/>
    <x v="3"/>
    <x v="1"/>
  </r>
  <r>
    <n v="7912"/>
    <s v="BN5809819"/>
    <n v="55.8"/>
    <x v="2"/>
    <x v="1"/>
    <x v="28"/>
    <x v="1"/>
    <x v="5059"/>
    <x v="2"/>
    <x v="0"/>
    <x v="0"/>
    <n v="24411.02"/>
    <x v="1"/>
    <x v="1"/>
    <x v="2"/>
    <x v="0"/>
    <x v="2"/>
    <x v="3"/>
  </r>
  <r>
    <n v="7913"/>
    <s v="BN5652082"/>
    <n v="64.2"/>
    <x v="0"/>
    <x v="1"/>
    <x v="12"/>
    <x v="0"/>
    <x v="5060"/>
    <x v="0"/>
    <x v="1"/>
    <x v="0"/>
    <n v="122254.86"/>
    <x v="1"/>
    <x v="0"/>
    <x v="3"/>
    <x v="0"/>
    <x v="2"/>
    <x v="0"/>
  </r>
  <r>
    <n v="7914"/>
    <s v="BN5649363"/>
    <n v="80.5"/>
    <x v="2"/>
    <x v="1"/>
    <x v="9"/>
    <x v="5"/>
    <x v="5061"/>
    <x v="2"/>
    <x v="0"/>
    <x v="1"/>
    <n v="186035.72"/>
    <x v="1"/>
    <x v="3"/>
    <x v="2"/>
    <x v="2"/>
    <x v="2"/>
    <x v="2"/>
  </r>
  <r>
    <n v="7915"/>
    <s v="BN5777092"/>
    <n v="68.7"/>
    <x v="0"/>
    <x v="1"/>
    <x v="12"/>
    <x v="9"/>
    <x v="0"/>
    <x v="2"/>
    <x v="1"/>
    <x v="0"/>
    <n v="73133.820000000007"/>
    <x v="1"/>
    <x v="2"/>
    <x v="3"/>
    <x v="1"/>
    <x v="0"/>
    <x v="1"/>
  </r>
  <r>
    <n v="7916"/>
    <s v="BN5803451"/>
    <n v="69.5"/>
    <x v="1"/>
    <x v="1"/>
    <x v="27"/>
    <x v="1"/>
    <x v="0"/>
    <x v="1"/>
    <x v="0"/>
    <x v="1"/>
    <n v="187734.49"/>
    <x v="0"/>
    <x v="2"/>
    <x v="1"/>
    <x v="0"/>
    <x v="0"/>
    <x v="2"/>
  </r>
  <r>
    <n v="7917"/>
    <s v="BN5610849"/>
    <n v="56.2"/>
    <x v="0"/>
    <x v="1"/>
    <x v="19"/>
    <x v="5"/>
    <x v="0"/>
    <x v="2"/>
    <x v="0"/>
    <x v="1"/>
    <n v="111590.35"/>
    <x v="1"/>
    <x v="1"/>
    <x v="3"/>
    <x v="2"/>
    <x v="0"/>
    <x v="0"/>
  </r>
  <r>
    <n v="7918"/>
    <s v="BN5590007"/>
    <n v="61.3"/>
    <x v="2"/>
    <x v="1"/>
    <x v="16"/>
    <x v="9"/>
    <x v="5062"/>
    <x v="2"/>
    <x v="1"/>
    <x v="1"/>
    <n v="15859.95"/>
    <x v="1"/>
    <x v="0"/>
    <x v="0"/>
    <x v="1"/>
    <x v="3"/>
    <x v="3"/>
  </r>
  <r>
    <n v="7919"/>
    <s v="BN5572619"/>
    <n v="58.9"/>
    <x v="0"/>
    <x v="1"/>
    <x v="24"/>
    <x v="8"/>
    <x v="0"/>
    <x v="0"/>
    <x v="0"/>
    <x v="1"/>
    <n v="61324.87"/>
    <x v="1"/>
    <x v="0"/>
    <x v="3"/>
    <x v="3"/>
    <x v="0"/>
    <x v="1"/>
  </r>
  <r>
    <n v="7920"/>
    <s v="BN5634477"/>
    <n v="59.3"/>
    <x v="1"/>
    <x v="1"/>
    <x v="8"/>
    <x v="2"/>
    <x v="5063"/>
    <x v="0"/>
    <x v="0"/>
    <x v="0"/>
    <n v="176868.89"/>
    <x v="1"/>
    <x v="0"/>
    <x v="2"/>
    <x v="1"/>
    <x v="3"/>
    <x v="2"/>
  </r>
  <r>
    <n v="7921"/>
    <s v="BN5684209"/>
    <n v="71.400000000000006"/>
    <x v="0"/>
    <x v="1"/>
    <x v="10"/>
    <x v="8"/>
    <x v="5064"/>
    <x v="0"/>
    <x v="1"/>
    <x v="0"/>
    <n v="98896.06"/>
    <x v="1"/>
    <x v="2"/>
    <x v="3"/>
    <x v="3"/>
    <x v="2"/>
    <x v="1"/>
  </r>
  <r>
    <n v="7922"/>
    <s v="BN5702206"/>
    <n v="58.8"/>
    <x v="1"/>
    <x v="0"/>
    <x v="12"/>
    <x v="3"/>
    <x v="0"/>
    <x v="2"/>
    <x v="0"/>
    <x v="0"/>
    <n v="108739.15"/>
    <x v="1"/>
    <x v="0"/>
    <x v="3"/>
    <x v="2"/>
    <x v="0"/>
    <x v="0"/>
  </r>
  <r>
    <n v="7923"/>
    <s v="BN5642012"/>
    <n v="67.900000000000006"/>
    <x v="1"/>
    <x v="1"/>
    <x v="2"/>
    <x v="5"/>
    <x v="0"/>
    <x v="2"/>
    <x v="0"/>
    <x v="1"/>
    <n v="12266.06"/>
    <x v="1"/>
    <x v="2"/>
    <x v="0"/>
    <x v="2"/>
    <x v="0"/>
    <x v="3"/>
  </r>
  <r>
    <n v="7924"/>
    <s v="BN5773186"/>
    <n v="73"/>
    <x v="1"/>
    <x v="1"/>
    <x v="16"/>
    <x v="8"/>
    <x v="5065"/>
    <x v="0"/>
    <x v="0"/>
    <x v="0"/>
    <n v="163317.5"/>
    <x v="1"/>
    <x v="3"/>
    <x v="0"/>
    <x v="3"/>
    <x v="3"/>
    <x v="2"/>
  </r>
  <r>
    <n v="7925"/>
    <s v="BN5613250"/>
    <n v="83.3"/>
    <x v="0"/>
    <x v="1"/>
    <x v="40"/>
    <x v="0"/>
    <x v="0"/>
    <x v="2"/>
    <x v="0"/>
    <x v="0"/>
    <n v="182247.77"/>
    <x v="1"/>
    <x v="3"/>
    <x v="1"/>
    <x v="0"/>
    <x v="0"/>
    <x v="2"/>
  </r>
  <r>
    <n v="7926"/>
    <s v="BN5800395"/>
    <n v="58.6"/>
    <x v="1"/>
    <x v="0"/>
    <x v="19"/>
    <x v="3"/>
    <x v="0"/>
    <x v="2"/>
    <x v="0"/>
    <x v="0"/>
    <n v="168261.4"/>
    <x v="1"/>
    <x v="0"/>
    <x v="3"/>
    <x v="2"/>
    <x v="0"/>
    <x v="2"/>
  </r>
  <r>
    <n v="7927"/>
    <s v="BN5732557"/>
    <n v="56.7"/>
    <x v="1"/>
    <x v="0"/>
    <x v="41"/>
    <x v="8"/>
    <x v="5066"/>
    <x v="2"/>
    <x v="0"/>
    <x v="1"/>
    <n v="158590.66"/>
    <x v="0"/>
    <x v="1"/>
    <x v="1"/>
    <x v="3"/>
    <x v="1"/>
    <x v="2"/>
  </r>
  <r>
    <n v="7928"/>
    <s v="BN5713339"/>
    <n v="63.7"/>
    <x v="2"/>
    <x v="1"/>
    <x v="33"/>
    <x v="1"/>
    <x v="5067"/>
    <x v="0"/>
    <x v="0"/>
    <x v="1"/>
    <n v="102566.46"/>
    <x v="0"/>
    <x v="0"/>
    <x v="2"/>
    <x v="0"/>
    <x v="3"/>
    <x v="0"/>
  </r>
  <r>
    <n v="7929"/>
    <s v="BN5640702"/>
    <n v="71.099999999999994"/>
    <x v="0"/>
    <x v="1"/>
    <x v="16"/>
    <x v="4"/>
    <x v="5068"/>
    <x v="0"/>
    <x v="0"/>
    <x v="1"/>
    <n v="141827.82999999999"/>
    <x v="1"/>
    <x v="2"/>
    <x v="0"/>
    <x v="3"/>
    <x v="3"/>
    <x v="0"/>
  </r>
  <r>
    <n v="7930"/>
    <s v="BN5598805"/>
    <n v="82.8"/>
    <x v="0"/>
    <x v="1"/>
    <x v="33"/>
    <x v="4"/>
    <x v="5069"/>
    <x v="2"/>
    <x v="1"/>
    <x v="1"/>
    <n v="161671.15"/>
    <x v="1"/>
    <x v="3"/>
    <x v="2"/>
    <x v="3"/>
    <x v="1"/>
    <x v="2"/>
  </r>
  <r>
    <n v="7931"/>
    <s v="BN5606349"/>
    <n v="50"/>
    <x v="1"/>
    <x v="1"/>
    <x v="16"/>
    <x v="3"/>
    <x v="0"/>
    <x v="2"/>
    <x v="1"/>
    <x v="1"/>
    <n v="192013.23"/>
    <x v="1"/>
    <x v="1"/>
    <x v="0"/>
    <x v="2"/>
    <x v="0"/>
    <x v="2"/>
  </r>
  <r>
    <n v="7932"/>
    <s v="BN5751140"/>
    <n v="80.7"/>
    <x v="0"/>
    <x v="1"/>
    <x v="40"/>
    <x v="1"/>
    <x v="5070"/>
    <x v="0"/>
    <x v="1"/>
    <x v="1"/>
    <n v="127875.1"/>
    <x v="1"/>
    <x v="3"/>
    <x v="1"/>
    <x v="0"/>
    <x v="1"/>
    <x v="0"/>
  </r>
  <r>
    <n v="7933"/>
    <s v="BN5812278"/>
    <n v="85"/>
    <x v="0"/>
    <x v="1"/>
    <x v="20"/>
    <x v="2"/>
    <x v="5071"/>
    <x v="0"/>
    <x v="0"/>
    <x v="1"/>
    <n v="60811.56"/>
    <x v="1"/>
    <x v="3"/>
    <x v="0"/>
    <x v="1"/>
    <x v="3"/>
    <x v="1"/>
  </r>
  <r>
    <n v="7934"/>
    <s v="BN5616001"/>
    <n v="78.2"/>
    <x v="0"/>
    <x v="0"/>
    <x v="53"/>
    <x v="3"/>
    <x v="5072"/>
    <x v="0"/>
    <x v="1"/>
    <x v="0"/>
    <n v="131177.22"/>
    <x v="1"/>
    <x v="3"/>
    <x v="1"/>
    <x v="2"/>
    <x v="1"/>
    <x v="0"/>
  </r>
  <r>
    <n v="7935"/>
    <s v="BN5803799"/>
    <n v="62.9"/>
    <x v="1"/>
    <x v="1"/>
    <x v="8"/>
    <x v="5"/>
    <x v="5073"/>
    <x v="0"/>
    <x v="0"/>
    <x v="0"/>
    <n v="130862.11"/>
    <x v="1"/>
    <x v="0"/>
    <x v="2"/>
    <x v="2"/>
    <x v="2"/>
    <x v="0"/>
  </r>
  <r>
    <n v="7936"/>
    <s v="BN5587224"/>
    <n v="58.2"/>
    <x v="1"/>
    <x v="1"/>
    <x v="19"/>
    <x v="5"/>
    <x v="0"/>
    <x v="2"/>
    <x v="1"/>
    <x v="0"/>
    <n v="72970.929999999993"/>
    <x v="1"/>
    <x v="1"/>
    <x v="3"/>
    <x v="2"/>
    <x v="0"/>
    <x v="1"/>
  </r>
  <r>
    <n v="7937"/>
    <s v="BN5617314"/>
    <n v="46.8"/>
    <x v="0"/>
    <x v="1"/>
    <x v="32"/>
    <x v="0"/>
    <x v="0"/>
    <x v="2"/>
    <x v="0"/>
    <x v="1"/>
    <n v="28123.99"/>
    <x v="1"/>
    <x v="1"/>
    <x v="2"/>
    <x v="0"/>
    <x v="0"/>
    <x v="3"/>
  </r>
  <r>
    <n v="7938"/>
    <s v="BN5775799"/>
    <n v="67"/>
    <x v="0"/>
    <x v="1"/>
    <x v="18"/>
    <x v="6"/>
    <x v="0"/>
    <x v="0"/>
    <x v="0"/>
    <x v="1"/>
    <n v="140754.19"/>
    <x v="0"/>
    <x v="2"/>
    <x v="3"/>
    <x v="0"/>
    <x v="0"/>
    <x v="0"/>
  </r>
  <r>
    <n v="7939"/>
    <s v="BN5807218"/>
    <n v="80.5"/>
    <x v="0"/>
    <x v="1"/>
    <x v="2"/>
    <x v="0"/>
    <x v="0"/>
    <x v="0"/>
    <x v="1"/>
    <x v="1"/>
    <n v="166650.32"/>
    <x v="1"/>
    <x v="3"/>
    <x v="0"/>
    <x v="0"/>
    <x v="0"/>
    <x v="2"/>
  </r>
  <r>
    <n v="7940"/>
    <s v="BN5761630"/>
    <n v="72"/>
    <x v="0"/>
    <x v="1"/>
    <x v="28"/>
    <x v="7"/>
    <x v="5074"/>
    <x v="2"/>
    <x v="0"/>
    <x v="1"/>
    <n v="45507.24"/>
    <x v="1"/>
    <x v="3"/>
    <x v="2"/>
    <x v="1"/>
    <x v="1"/>
    <x v="3"/>
  </r>
  <r>
    <n v="7941"/>
    <s v="BN5627921"/>
    <n v="78.099999999999994"/>
    <x v="1"/>
    <x v="0"/>
    <x v="6"/>
    <x v="5"/>
    <x v="5075"/>
    <x v="0"/>
    <x v="1"/>
    <x v="1"/>
    <n v="112202.64"/>
    <x v="1"/>
    <x v="3"/>
    <x v="2"/>
    <x v="2"/>
    <x v="3"/>
    <x v="0"/>
  </r>
  <r>
    <n v="7942"/>
    <s v="BN5583668"/>
    <n v="59.2"/>
    <x v="2"/>
    <x v="1"/>
    <x v="19"/>
    <x v="0"/>
    <x v="5076"/>
    <x v="0"/>
    <x v="0"/>
    <x v="0"/>
    <n v="37140.199999999997"/>
    <x v="1"/>
    <x v="0"/>
    <x v="3"/>
    <x v="0"/>
    <x v="2"/>
    <x v="3"/>
  </r>
  <r>
    <n v="7943"/>
    <s v="BN5661322"/>
    <n v="54.2"/>
    <x v="0"/>
    <x v="0"/>
    <x v="0"/>
    <x v="1"/>
    <x v="0"/>
    <x v="0"/>
    <x v="0"/>
    <x v="0"/>
    <n v="178256.58"/>
    <x v="0"/>
    <x v="1"/>
    <x v="0"/>
    <x v="0"/>
    <x v="0"/>
    <x v="2"/>
  </r>
  <r>
    <n v="7944"/>
    <s v="BN5774163"/>
    <n v="53.2"/>
    <x v="0"/>
    <x v="1"/>
    <x v="0"/>
    <x v="1"/>
    <x v="5077"/>
    <x v="0"/>
    <x v="0"/>
    <x v="1"/>
    <n v="100982.93"/>
    <x v="0"/>
    <x v="1"/>
    <x v="0"/>
    <x v="0"/>
    <x v="2"/>
    <x v="0"/>
  </r>
  <r>
    <n v="7945"/>
    <s v="BN5681389"/>
    <n v="52"/>
    <x v="0"/>
    <x v="0"/>
    <x v="2"/>
    <x v="1"/>
    <x v="5078"/>
    <x v="0"/>
    <x v="1"/>
    <x v="0"/>
    <n v="109626.13"/>
    <x v="0"/>
    <x v="1"/>
    <x v="0"/>
    <x v="0"/>
    <x v="1"/>
    <x v="0"/>
  </r>
  <r>
    <n v="7946"/>
    <s v="BN5654783"/>
    <n v="75.900000000000006"/>
    <x v="0"/>
    <x v="0"/>
    <x v="13"/>
    <x v="2"/>
    <x v="0"/>
    <x v="2"/>
    <x v="0"/>
    <x v="0"/>
    <n v="99251.24"/>
    <x v="1"/>
    <x v="3"/>
    <x v="1"/>
    <x v="1"/>
    <x v="0"/>
    <x v="1"/>
  </r>
  <r>
    <n v="7947"/>
    <s v="BN5790361"/>
    <n v="47.3"/>
    <x v="0"/>
    <x v="0"/>
    <x v="12"/>
    <x v="5"/>
    <x v="5079"/>
    <x v="0"/>
    <x v="0"/>
    <x v="1"/>
    <n v="143345.69"/>
    <x v="1"/>
    <x v="1"/>
    <x v="3"/>
    <x v="2"/>
    <x v="1"/>
    <x v="0"/>
  </r>
  <r>
    <n v="7948"/>
    <s v="BN5785239"/>
    <n v="63.9"/>
    <x v="1"/>
    <x v="0"/>
    <x v="12"/>
    <x v="8"/>
    <x v="5080"/>
    <x v="2"/>
    <x v="0"/>
    <x v="1"/>
    <n v="59653.03"/>
    <x v="1"/>
    <x v="0"/>
    <x v="3"/>
    <x v="3"/>
    <x v="2"/>
    <x v="1"/>
  </r>
  <r>
    <n v="7949"/>
    <s v="BN5592767"/>
    <n v="70.5"/>
    <x v="0"/>
    <x v="1"/>
    <x v="11"/>
    <x v="6"/>
    <x v="5081"/>
    <x v="0"/>
    <x v="1"/>
    <x v="0"/>
    <n v="196864.61"/>
    <x v="1"/>
    <x v="2"/>
    <x v="2"/>
    <x v="0"/>
    <x v="3"/>
    <x v="2"/>
  </r>
  <r>
    <n v="7950"/>
    <s v="BN5617399"/>
    <n v="53"/>
    <x v="0"/>
    <x v="1"/>
    <x v="37"/>
    <x v="1"/>
    <x v="5082"/>
    <x v="0"/>
    <x v="1"/>
    <x v="1"/>
    <n v="109960.4"/>
    <x v="0"/>
    <x v="1"/>
    <x v="1"/>
    <x v="0"/>
    <x v="3"/>
    <x v="0"/>
  </r>
  <r>
    <n v="7951"/>
    <s v="BN5806709"/>
    <n v="51.6"/>
    <x v="2"/>
    <x v="0"/>
    <x v="19"/>
    <x v="7"/>
    <x v="5083"/>
    <x v="0"/>
    <x v="0"/>
    <x v="0"/>
    <n v="127256.7"/>
    <x v="1"/>
    <x v="1"/>
    <x v="3"/>
    <x v="1"/>
    <x v="2"/>
    <x v="0"/>
  </r>
  <r>
    <n v="7952"/>
    <s v="BN5644612"/>
    <n v="85"/>
    <x v="0"/>
    <x v="0"/>
    <x v="20"/>
    <x v="10"/>
    <x v="0"/>
    <x v="2"/>
    <x v="0"/>
    <x v="1"/>
    <n v="1099.95"/>
    <x v="1"/>
    <x v="3"/>
    <x v="0"/>
    <x v="0"/>
    <x v="0"/>
    <x v="3"/>
  </r>
  <r>
    <n v="7953"/>
    <s v="BN5622218"/>
    <n v="74.599999999999994"/>
    <x v="2"/>
    <x v="0"/>
    <x v="19"/>
    <x v="0"/>
    <x v="5084"/>
    <x v="2"/>
    <x v="0"/>
    <x v="0"/>
    <n v="146192.4"/>
    <x v="1"/>
    <x v="3"/>
    <x v="3"/>
    <x v="0"/>
    <x v="3"/>
    <x v="0"/>
  </r>
  <r>
    <n v="7954"/>
    <s v="BN5608122"/>
    <n v="62.2"/>
    <x v="2"/>
    <x v="1"/>
    <x v="19"/>
    <x v="6"/>
    <x v="5085"/>
    <x v="2"/>
    <x v="0"/>
    <x v="1"/>
    <n v="48553.77"/>
    <x v="1"/>
    <x v="0"/>
    <x v="3"/>
    <x v="0"/>
    <x v="1"/>
    <x v="3"/>
  </r>
  <r>
    <n v="7955"/>
    <s v="BN5626811"/>
    <n v="74.3"/>
    <x v="0"/>
    <x v="1"/>
    <x v="33"/>
    <x v="3"/>
    <x v="5086"/>
    <x v="0"/>
    <x v="1"/>
    <x v="1"/>
    <n v="144407.1"/>
    <x v="1"/>
    <x v="3"/>
    <x v="2"/>
    <x v="2"/>
    <x v="1"/>
    <x v="0"/>
  </r>
  <r>
    <n v="7956"/>
    <s v="BN5644210"/>
    <n v="73.2"/>
    <x v="2"/>
    <x v="1"/>
    <x v="16"/>
    <x v="8"/>
    <x v="5087"/>
    <x v="0"/>
    <x v="0"/>
    <x v="0"/>
    <n v="195760.53"/>
    <x v="1"/>
    <x v="3"/>
    <x v="0"/>
    <x v="3"/>
    <x v="2"/>
    <x v="2"/>
  </r>
  <r>
    <n v="7957"/>
    <s v="BN5731482"/>
    <n v="85"/>
    <x v="0"/>
    <x v="1"/>
    <x v="67"/>
    <x v="8"/>
    <x v="0"/>
    <x v="2"/>
    <x v="0"/>
    <x v="0"/>
    <n v="44827.47"/>
    <x v="1"/>
    <x v="3"/>
    <x v="1"/>
    <x v="3"/>
    <x v="0"/>
    <x v="3"/>
  </r>
  <r>
    <n v="7958"/>
    <s v="BN5582062"/>
    <n v="85"/>
    <x v="2"/>
    <x v="0"/>
    <x v="10"/>
    <x v="6"/>
    <x v="5088"/>
    <x v="2"/>
    <x v="0"/>
    <x v="0"/>
    <n v="88743.99"/>
    <x v="1"/>
    <x v="3"/>
    <x v="3"/>
    <x v="0"/>
    <x v="2"/>
    <x v="1"/>
  </r>
  <r>
    <n v="7959"/>
    <s v="BN5802396"/>
    <n v="68.599999999999994"/>
    <x v="0"/>
    <x v="1"/>
    <x v="10"/>
    <x v="5"/>
    <x v="5089"/>
    <x v="2"/>
    <x v="0"/>
    <x v="0"/>
    <n v="88837.11"/>
    <x v="1"/>
    <x v="2"/>
    <x v="3"/>
    <x v="2"/>
    <x v="2"/>
    <x v="1"/>
  </r>
  <r>
    <n v="7960"/>
    <s v="BN5686912"/>
    <n v="55.6"/>
    <x v="0"/>
    <x v="0"/>
    <x v="20"/>
    <x v="2"/>
    <x v="0"/>
    <x v="2"/>
    <x v="0"/>
    <x v="1"/>
    <n v="62112.7"/>
    <x v="1"/>
    <x v="1"/>
    <x v="0"/>
    <x v="1"/>
    <x v="0"/>
    <x v="1"/>
  </r>
  <r>
    <n v="7961"/>
    <s v="BN5772392"/>
    <n v="67.3"/>
    <x v="0"/>
    <x v="1"/>
    <x v="24"/>
    <x v="4"/>
    <x v="0"/>
    <x v="2"/>
    <x v="1"/>
    <x v="1"/>
    <n v="163563.07"/>
    <x v="1"/>
    <x v="2"/>
    <x v="3"/>
    <x v="3"/>
    <x v="0"/>
    <x v="2"/>
  </r>
  <r>
    <n v="7962"/>
    <s v="BN5778797"/>
    <n v="80.900000000000006"/>
    <x v="0"/>
    <x v="0"/>
    <x v="16"/>
    <x v="0"/>
    <x v="5090"/>
    <x v="2"/>
    <x v="0"/>
    <x v="0"/>
    <n v="174800.31"/>
    <x v="1"/>
    <x v="3"/>
    <x v="0"/>
    <x v="0"/>
    <x v="2"/>
    <x v="2"/>
  </r>
  <r>
    <n v="7963"/>
    <s v="BN5623543"/>
    <n v="63.4"/>
    <x v="2"/>
    <x v="0"/>
    <x v="27"/>
    <x v="6"/>
    <x v="5091"/>
    <x v="0"/>
    <x v="1"/>
    <x v="0"/>
    <n v="42429.88"/>
    <x v="0"/>
    <x v="0"/>
    <x v="1"/>
    <x v="0"/>
    <x v="3"/>
    <x v="3"/>
  </r>
  <r>
    <n v="7964"/>
    <s v="BN5774229"/>
    <n v="63"/>
    <x v="0"/>
    <x v="1"/>
    <x v="24"/>
    <x v="5"/>
    <x v="0"/>
    <x v="2"/>
    <x v="0"/>
    <x v="0"/>
    <n v="82647.649999999994"/>
    <x v="1"/>
    <x v="0"/>
    <x v="3"/>
    <x v="2"/>
    <x v="0"/>
    <x v="1"/>
  </r>
  <r>
    <n v="7965"/>
    <s v="BN5695010"/>
    <n v="56.4"/>
    <x v="2"/>
    <x v="0"/>
    <x v="33"/>
    <x v="10"/>
    <x v="5092"/>
    <x v="2"/>
    <x v="1"/>
    <x v="1"/>
    <n v="134175.15"/>
    <x v="1"/>
    <x v="1"/>
    <x v="2"/>
    <x v="0"/>
    <x v="3"/>
    <x v="0"/>
  </r>
  <r>
    <n v="7966"/>
    <s v="BN5645317"/>
    <n v="62.5"/>
    <x v="0"/>
    <x v="0"/>
    <x v="21"/>
    <x v="4"/>
    <x v="5093"/>
    <x v="2"/>
    <x v="0"/>
    <x v="1"/>
    <n v="92243.94"/>
    <x v="0"/>
    <x v="0"/>
    <x v="1"/>
    <x v="3"/>
    <x v="3"/>
    <x v="1"/>
  </r>
  <r>
    <n v="7967"/>
    <s v="BN5750487"/>
    <n v="67.7"/>
    <x v="1"/>
    <x v="0"/>
    <x v="10"/>
    <x v="4"/>
    <x v="0"/>
    <x v="2"/>
    <x v="0"/>
    <x v="0"/>
    <n v="6175.53"/>
    <x v="1"/>
    <x v="2"/>
    <x v="3"/>
    <x v="3"/>
    <x v="0"/>
    <x v="3"/>
  </r>
  <r>
    <n v="7968"/>
    <s v="BN5636725"/>
    <n v="58.3"/>
    <x v="0"/>
    <x v="1"/>
    <x v="20"/>
    <x v="9"/>
    <x v="5094"/>
    <x v="0"/>
    <x v="1"/>
    <x v="1"/>
    <n v="29213.63"/>
    <x v="1"/>
    <x v="1"/>
    <x v="0"/>
    <x v="1"/>
    <x v="3"/>
    <x v="3"/>
  </r>
  <r>
    <n v="7969"/>
    <s v="BN5711981"/>
    <n v="59.2"/>
    <x v="1"/>
    <x v="1"/>
    <x v="13"/>
    <x v="2"/>
    <x v="5095"/>
    <x v="0"/>
    <x v="1"/>
    <x v="0"/>
    <n v="67214.02"/>
    <x v="1"/>
    <x v="0"/>
    <x v="1"/>
    <x v="1"/>
    <x v="1"/>
    <x v="1"/>
  </r>
  <r>
    <n v="7970"/>
    <s v="BN5651943"/>
    <n v="63.7"/>
    <x v="2"/>
    <x v="1"/>
    <x v="23"/>
    <x v="0"/>
    <x v="5096"/>
    <x v="0"/>
    <x v="0"/>
    <x v="1"/>
    <n v="169037.84"/>
    <x v="0"/>
    <x v="0"/>
    <x v="1"/>
    <x v="0"/>
    <x v="3"/>
    <x v="2"/>
  </r>
  <r>
    <n v="7971"/>
    <s v="BN5577311"/>
    <n v="85"/>
    <x v="0"/>
    <x v="1"/>
    <x v="33"/>
    <x v="5"/>
    <x v="5097"/>
    <x v="0"/>
    <x v="0"/>
    <x v="0"/>
    <n v="188809.23"/>
    <x v="1"/>
    <x v="3"/>
    <x v="2"/>
    <x v="2"/>
    <x v="1"/>
    <x v="2"/>
  </r>
  <r>
    <n v="7972"/>
    <s v="BN5756761"/>
    <n v="63.3"/>
    <x v="1"/>
    <x v="1"/>
    <x v="0"/>
    <x v="7"/>
    <x v="0"/>
    <x v="0"/>
    <x v="1"/>
    <x v="0"/>
    <n v="79408.17"/>
    <x v="1"/>
    <x v="0"/>
    <x v="0"/>
    <x v="1"/>
    <x v="0"/>
    <x v="1"/>
  </r>
  <r>
    <n v="7973"/>
    <s v="BN5806842"/>
    <n v="75.099999999999994"/>
    <x v="2"/>
    <x v="1"/>
    <x v="18"/>
    <x v="8"/>
    <x v="5098"/>
    <x v="0"/>
    <x v="0"/>
    <x v="0"/>
    <n v="89222.66"/>
    <x v="1"/>
    <x v="3"/>
    <x v="3"/>
    <x v="3"/>
    <x v="1"/>
    <x v="1"/>
  </r>
  <r>
    <n v="7974"/>
    <s v="BN5655918"/>
    <n v="59.2"/>
    <x v="2"/>
    <x v="1"/>
    <x v="8"/>
    <x v="3"/>
    <x v="5099"/>
    <x v="0"/>
    <x v="0"/>
    <x v="1"/>
    <n v="86079.67"/>
    <x v="1"/>
    <x v="0"/>
    <x v="2"/>
    <x v="2"/>
    <x v="3"/>
    <x v="1"/>
  </r>
  <r>
    <n v="7975"/>
    <s v="BN5722545"/>
    <n v="71.599999999999994"/>
    <x v="2"/>
    <x v="1"/>
    <x v="5"/>
    <x v="0"/>
    <x v="5100"/>
    <x v="0"/>
    <x v="0"/>
    <x v="0"/>
    <n v="12944.17"/>
    <x v="0"/>
    <x v="2"/>
    <x v="1"/>
    <x v="0"/>
    <x v="3"/>
    <x v="3"/>
  </r>
  <r>
    <n v="7976"/>
    <s v="BN5794269"/>
    <n v="64.099999999999994"/>
    <x v="2"/>
    <x v="1"/>
    <x v="0"/>
    <x v="6"/>
    <x v="5101"/>
    <x v="2"/>
    <x v="0"/>
    <x v="0"/>
    <n v="166516.84"/>
    <x v="1"/>
    <x v="0"/>
    <x v="0"/>
    <x v="0"/>
    <x v="3"/>
    <x v="2"/>
  </r>
  <r>
    <n v="7977"/>
    <s v="BN5659569"/>
    <n v="84.9"/>
    <x v="0"/>
    <x v="1"/>
    <x v="12"/>
    <x v="4"/>
    <x v="5102"/>
    <x v="0"/>
    <x v="1"/>
    <x v="1"/>
    <n v="126419.8"/>
    <x v="1"/>
    <x v="3"/>
    <x v="3"/>
    <x v="3"/>
    <x v="3"/>
    <x v="0"/>
  </r>
  <r>
    <n v="7978"/>
    <s v="BN5588254"/>
    <n v="64.7"/>
    <x v="1"/>
    <x v="1"/>
    <x v="40"/>
    <x v="7"/>
    <x v="5103"/>
    <x v="0"/>
    <x v="1"/>
    <x v="0"/>
    <n v="89103.05"/>
    <x v="1"/>
    <x v="0"/>
    <x v="1"/>
    <x v="1"/>
    <x v="3"/>
    <x v="1"/>
  </r>
  <r>
    <n v="7979"/>
    <s v="BN5709055"/>
    <n v="60.8"/>
    <x v="2"/>
    <x v="0"/>
    <x v="33"/>
    <x v="0"/>
    <x v="5104"/>
    <x v="2"/>
    <x v="0"/>
    <x v="1"/>
    <n v="132973.17000000001"/>
    <x v="1"/>
    <x v="0"/>
    <x v="2"/>
    <x v="0"/>
    <x v="1"/>
    <x v="0"/>
  </r>
  <r>
    <n v="7980"/>
    <s v="BN5626955"/>
    <n v="55.5"/>
    <x v="0"/>
    <x v="0"/>
    <x v="28"/>
    <x v="3"/>
    <x v="0"/>
    <x v="2"/>
    <x v="0"/>
    <x v="1"/>
    <n v="93122.41"/>
    <x v="1"/>
    <x v="1"/>
    <x v="2"/>
    <x v="2"/>
    <x v="0"/>
    <x v="1"/>
  </r>
  <r>
    <n v="7981"/>
    <s v="BN5627430"/>
    <n v="49.7"/>
    <x v="1"/>
    <x v="1"/>
    <x v="7"/>
    <x v="3"/>
    <x v="5105"/>
    <x v="0"/>
    <x v="1"/>
    <x v="1"/>
    <n v="167522.19"/>
    <x v="1"/>
    <x v="1"/>
    <x v="2"/>
    <x v="2"/>
    <x v="2"/>
    <x v="2"/>
  </r>
  <r>
    <n v="7982"/>
    <s v="BN5802945"/>
    <n v="59.9"/>
    <x v="2"/>
    <x v="1"/>
    <x v="16"/>
    <x v="9"/>
    <x v="5106"/>
    <x v="0"/>
    <x v="1"/>
    <x v="1"/>
    <n v="157239.6"/>
    <x v="1"/>
    <x v="0"/>
    <x v="0"/>
    <x v="1"/>
    <x v="1"/>
    <x v="2"/>
  </r>
  <r>
    <n v="7983"/>
    <s v="BN5665042"/>
    <n v="54.5"/>
    <x v="2"/>
    <x v="1"/>
    <x v="19"/>
    <x v="1"/>
    <x v="5107"/>
    <x v="2"/>
    <x v="1"/>
    <x v="0"/>
    <n v="107429.71"/>
    <x v="1"/>
    <x v="1"/>
    <x v="3"/>
    <x v="0"/>
    <x v="2"/>
    <x v="0"/>
  </r>
  <r>
    <n v="7984"/>
    <s v="BN5628185"/>
    <n v="77.400000000000006"/>
    <x v="0"/>
    <x v="0"/>
    <x v="18"/>
    <x v="9"/>
    <x v="5108"/>
    <x v="0"/>
    <x v="0"/>
    <x v="1"/>
    <n v="75304.09"/>
    <x v="1"/>
    <x v="3"/>
    <x v="3"/>
    <x v="1"/>
    <x v="3"/>
    <x v="1"/>
  </r>
  <r>
    <n v="7985"/>
    <s v="BN5678119"/>
    <n v="46.4"/>
    <x v="0"/>
    <x v="1"/>
    <x v="17"/>
    <x v="5"/>
    <x v="5109"/>
    <x v="0"/>
    <x v="0"/>
    <x v="1"/>
    <n v="182944.47"/>
    <x v="1"/>
    <x v="1"/>
    <x v="1"/>
    <x v="2"/>
    <x v="2"/>
    <x v="2"/>
  </r>
  <r>
    <n v="7986"/>
    <s v="BN5678340"/>
    <n v="69.599999999999994"/>
    <x v="2"/>
    <x v="0"/>
    <x v="7"/>
    <x v="0"/>
    <x v="5110"/>
    <x v="2"/>
    <x v="0"/>
    <x v="0"/>
    <n v="5983.7"/>
    <x v="1"/>
    <x v="2"/>
    <x v="2"/>
    <x v="0"/>
    <x v="1"/>
    <x v="3"/>
  </r>
  <r>
    <n v="7987"/>
    <s v="BN5677980"/>
    <n v="66.7"/>
    <x v="1"/>
    <x v="1"/>
    <x v="13"/>
    <x v="6"/>
    <x v="0"/>
    <x v="2"/>
    <x v="1"/>
    <x v="1"/>
    <n v="163655.01"/>
    <x v="1"/>
    <x v="2"/>
    <x v="1"/>
    <x v="0"/>
    <x v="0"/>
    <x v="2"/>
  </r>
  <r>
    <n v="7988"/>
    <s v="BN5793244"/>
    <n v="81.2"/>
    <x v="0"/>
    <x v="1"/>
    <x v="15"/>
    <x v="8"/>
    <x v="5111"/>
    <x v="2"/>
    <x v="0"/>
    <x v="1"/>
    <n v="89385.919999999998"/>
    <x v="1"/>
    <x v="3"/>
    <x v="2"/>
    <x v="3"/>
    <x v="2"/>
    <x v="1"/>
  </r>
  <r>
    <n v="7989"/>
    <s v="BN5699445"/>
    <n v="51.6"/>
    <x v="0"/>
    <x v="1"/>
    <x v="21"/>
    <x v="2"/>
    <x v="5112"/>
    <x v="2"/>
    <x v="1"/>
    <x v="0"/>
    <n v="168773.54"/>
    <x v="1"/>
    <x v="1"/>
    <x v="1"/>
    <x v="1"/>
    <x v="3"/>
    <x v="2"/>
  </r>
  <r>
    <n v="7990"/>
    <s v="BN5605740"/>
    <n v="64.5"/>
    <x v="0"/>
    <x v="1"/>
    <x v="2"/>
    <x v="2"/>
    <x v="0"/>
    <x v="2"/>
    <x v="1"/>
    <x v="1"/>
    <n v="96864.36"/>
    <x v="1"/>
    <x v="0"/>
    <x v="0"/>
    <x v="1"/>
    <x v="0"/>
    <x v="1"/>
  </r>
  <r>
    <n v="7991"/>
    <s v="BN5643548"/>
    <n v="66.400000000000006"/>
    <x v="1"/>
    <x v="1"/>
    <x v="15"/>
    <x v="8"/>
    <x v="5113"/>
    <x v="0"/>
    <x v="1"/>
    <x v="1"/>
    <n v="134455.84"/>
    <x v="1"/>
    <x v="2"/>
    <x v="2"/>
    <x v="3"/>
    <x v="2"/>
    <x v="0"/>
  </r>
  <r>
    <n v="7992"/>
    <s v="BN5787623"/>
    <n v="42.7"/>
    <x v="1"/>
    <x v="0"/>
    <x v="2"/>
    <x v="9"/>
    <x v="0"/>
    <x v="2"/>
    <x v="0"/>
    <x v="1"/>
    <n v="28368.37"/>
    <x v="1"/>
    <x v="1"/>
    <x v="0"/>
    <x v="1"/>
    <x v="0"/>
    <x v="3"/>
  </r>
  <r>
    <n v="7993"/>
    <s v="BN5614050"/>
    <n v="68.5"/>
    <x v="0"/>
    <x v="0"/>
    <x v="20"/>
    <x v="3"/>
    <x v="0"/>
    <x v="2"/>
    <x v="0"/>
    <x v="1"/>
    <n v="103898.59"/>
    <x v="1"/>
    <x v="2"/>
    <x v="0"/>
    <x v="2"/>
    <x v="0"/>
    <x v="0"/>
  </r>
  <r>
    <n v="7994"/>
    <s v="BN5754407"/>
    <n v="58.5"/>
    <x v="0"/>
    <x v="0"/>
    <x v="19"/>
    <x v="4"/>
    <x v="5114"/>
    <x v="0"/>
    <x v="0"/>
    <x v="1"/>
    <n v="63239.65"/>
    <x v="1"/>
    <x v="0"/>
    <x v="3"/>
    <x v="3"/>
    <x v="2"/>
    <x v="1"/>
  </r>
  <r>
    <n v="7995"/>
    <s v="BN5713353"/>
    <n v="51.9"/>
    <x v="2"/>
    <x v="0"/>
    <x v="29"/>
    <x v="1"/>
    <x v="5115"/>
    <x v="1"/>
    <x v="0"/>
    <x v="0"/>
    <n v="170138.68"/>
    <x v="0"/>
    <x v="1"/>
    <x v="2"/>
    <x v="0"/>
    <x v="2"/>
    <x v="2"/>
  </r>
  <r>
    <n v="7996"/>
    <s v="BN5803392"/>
    <n v="70.8"/>
    <x v="0"/>
    <x v="0"/>
    <x v="44"/>
    <x v="1"/>
    <x v="0"/>
    <x v="2"/>
    <x v="1"/>
    <x v="0"/>
    <n v="3837.08"/>
    <x v="1"/>
    <x v="2"/>
    <x v="1"/>
    <x v="0"/>
    <x v="0"/>
    <x v="3"/>
  </r>
  <r>
    <n v="7997"/>
    <s v="BN5709552"/>
    <n v="71.7"/>
    <x v="0"/>
    <x v="0"/>
    <x v="32"/>
    <x v="8"/>
    <x v="5116"/>
    <x v="0"/>
    <x v="0"/>
    <x v="0"/>
    <n v="92977.75"/>
    <x v="1"/>
    <x v="2"/>
    <x v="2"/>
    <x v="3"/>
    <x v="3"/>
    <x v="1"/>
  </r>
  <r>
    <n v="7998"/>
    <s v="BN5601632"/>
    <n v="46.5"/>
    <x v="2"/>
    <x v="1"/>
    <x v="9"/>
    <x v="5"/>
    <x v="5117"/>
    <x v="0"/>
    <x v="0"/>
    <x v="1"/>
    <n v="191368.37"/>
    <x v="1"/>
    <x v="1"/>
    <x v="2"/>
    <x v="2"/>
    <x v="2"/>
    <x v="2"/>
  </r>
  <r>
    <n v="7999"/>
    <s v="BN5772395"/>
    <n v="82.9"/>
    <x v="2"/>
    <x v="1"/>
    <x v="34"/>
    <x v="6"/>
    <x v="5118"/>
    <x v="1"/>
    <x v="0"/>
    <x v="1"/>
    <n v="104889.2"/>
    <x v="0"/>
    <x v="3"/>
    <x v="2"/>
    <x v="0"/>
    <x v="2"/>
    <x v="0"/>
  </r>
  <r>
    <n v="8000"/>
    <s v="BN5591402"/>
    <n v="82.6"/>
    <x v="0"/>
    <x v="1"/>
    <x v="28"/>
    <x v="8"/>
    <x v="5119"/>
    <x v="0"/>
    <x v="1"/>
    <x v="1"/>
    <n v="60285.3"/>
    <x v="1"/>
    <x v="3"/>
    <x v="2"/>
    <x v="3"/>
    <x v="2"/>
    <x v="1"/>
  </r>
  <r>
    <n v="8001"/>
    <s v="BN5628915"/>
    <n v="74.7"/>
    <x v="2"/>
    <x v="1"/>
    <x v="18"/>
    <x v="2"/>
    <x v="5120"/>
    <x v="2"/>
    <x v="0"/>
    <x v="0"/>
    <n v="180693.61"/>
    <x v="1"/>
    <x v="3"/>
    <x v="3"/>
    <x v="1"/>
    <x v="3"/>
    <x v="2"/>
  </r>
  <r>
    <n v="8002"/>
    <s v="BN5797966"/>
    <n v="70.7"/>
    <x v="1"/>
    <x v="1"/>
    <x v="15"/>
    <x v="9"/>
    <x v="0"/>
    <x v="2"/>
    <x v="0"/>
    <x v="1"/>
    <n v="126475.79"/>
    <x v="1"/>
    <x v="2"/>
    <x v="2"/>
    <x v="1"/>
    <x v="0"/>
    <x v="0"/>
  </r>
  <r>
    <n v="8003"/>
    <s v="BN5753808"/>
    <n v="59"/>
    <x v="1"/>
    <x v="1"/>
    <x v="24"/>
    <x v="1"/>
    <x v="0"/>
    <x v="2"/>
    <x v="1"/>
    <x v="1"/>
    <n v="133535.99"/>
    <x v="1"/>
    <x v="0"/>
    <x v="3"/>
    <x v="0"/>
    <x v="0"/>
    <x v="0"/>
  </r>
  <r>
    <n v="8004"/>
    <s v="BN5595339"/>
    <n v="60.3"/>
    <x v="1"/>
    <x v="1"/>
    <x v="38"/>
    <x v="5"/>
    <x v="5121"/>
    <x v="2"/>
    <x v="0"/>
    <x v="0"/>
    <n v="87412.24"/>
    <x v="0"/>
    <x v="0"/>
    <x v="1"/>
    <x v="2"/>
    <x v="3"/>
    <x v="1"/>
  </r>
  <r>
    <n v="8005"/>
    <s v="BN5645728"/>
    <n v="61.5"/>
    <x v="0"/>
    <x v="1"/>
    <x v="13"/>
    <x v="8"/>
    <x v="0"/>
    <x v="2"/>
    <x v="0"/>
    <x v="0"/>
    <n v="164886.64000000001"/>
    <x v="1"/>
    <x v="0"/>
    <x v="1"/>
    <x v="3"/>
    <x v="0"/>
    <x v="2"/>
  </r>
  <r>
    <n v="8006"/>
    <s v="BN5632761"/>
    <n v="63.4"/>
    <x v="0"/>
    <x v="0"/>
    <x v="18"/>
    <x v="1"/>
    <x v="5122"/>
    <x v="0"/>
    <x v="0"/>
    <x v="1"/>
    <n v="116238.39"/>
    <x v="1"/>
    <x v="0"/>
    <x v="3"/>
    <x v="0"/>
    <x v="1"/>
    <x v="0"/>
  </r>
  <r>
    <n v="8007"/>
    <s v="BN5702981"/>
    <n v="71.599999999999994"/>
    <x v="2"/>
    <x v="1"/>
    <x v="1"/>
    <x v="2"/>
    <x v="5123"/>
    <x v="2"/>
    <x v="0"/>
    <x v="0"/>
    <n v="138051.19"/>
    <x v="1"/>
    <x v="2"/>
    <x v="0"/>
    <x v="1"/>
    <x v="3"/>
    <x v="0"/>
  </r>
  <r>
    <n v="8008"/>
    <s v="BN5791426"/>
    <n v="64.7"/>
    <x v="0"/>
    <x v="1"/>
    <x v="1"/>
    <x v="4"/>
    <x v="5124"/>
    <x v="0"/>
    <x v="0"/>
    <x v="0"/>
    <n v="101617.64"/>
    <x v="0"/>
    <x v="0"/>
    <x v="0"/>
    <x v="3"/>
    <x v="2"/>
    <x v="0"/>
  </r>
  <r>
    <n v="8009"/>
    <s v="BN5587123"/>
    <n v="59.1"/>
    <x v="2"/>
    <x v="0"/>
    <x v="4"/>
    <x v="7"/>
    <x v="5125"/>
    <x v="0"/>
    <x v="0"/>
    <x v="1"/>
    <n v="1985.41"/>
    <x v="1"/>
    <x v="0"/>
    <x v="0"/>
    <x v="1"/>
    <x v="3"/>
    <x v="3"/>
  </r>
  <r>
    <n v="8010"/>
    <s v="BN5793716"/>
    <n v="57.4"/>
    <x v="0"/>
    <x v="1"/>
    <x v="10"/>
    <x v="1"/>
    <x v="5126"/>
    <x v="0"/>
    <x v="1"/>
    <x v="1"/>
    <n v="165626.6"/>
    <x v="1"/>
    <x v="1"/>
    <x v="3"/>
    <x v="0"/>
    <x v="3"/>
    <x v="2"/>
  </r>
  <r>
    <n v="8011"/>
    <s v="BN5787669"/>
    <n v="46.7"/>
    <x v="2"/>
    <x v="1"/>
    <x v="21"/>
    <x v="7"/>
    <x v="5127"/>
    <x v="2"/>
    <x v="0"/>
    <x v="1"/>
    <n v="177784.68"/>
    <x v="0"/>
    <x v="1"/>
    <x v="1"/>
    <x v="1"/>
    <x v="3"/>
    <x v="2"/>
  </r>
  <r>
    <n v="8012"/>
    <s v="BN5723350"/>
    <n v="70.099999999999994"/>
    <x v="0"/>
    <x v="0"/>
    <x v="12"/>
    <x v="0"/>
    <x v="0"/>
    <x v="2"/>
    <x v="0"/>
    <x v="0"/>
    <n v="65765.22"/>
    <x v="1"/>
    <x v="2"/>
    <x v="3"/>
    <x v="0"/>
    <x v="0"/>
    <x v="1"/>
  </r>
  <r>
    <n v="8013"/>
    <s v="BN5702628"/>
    <n v="74.7"/>
    <x v="0"/>
    <x v="0"/>
    <x v="10"/>
    <x v="7"/>
    <x v="0"/>
    <x v="2"/>
    <x v="0"/>
    <x v="0"/>
    <n v="50759.8"/>
    <x v="1"/>
    <x v="3"/>
    <x v="3"/>
    <x v="1"/>
    <x v="0"/>
    <x v="3"/>
  </r>
  <r>
    <n v="8014"/>
    <s v="BN5809785"/>
    <n v="65"/>
    <x v="0"/>
    <x v="1"/>
    <x v="15"/>
    <x v="0"/>
    <x v="5128"/>
    <x v="0"/>
    <x v="0"/>
    <x v="1"/>
    <n v="163216.48000000001"/>
    <x v="1"/>
    <x v="0"/>
    <x v="2"/>
    <x v="0"/>
    <x v="1"/>
    <x v="2"/>
  </r>
  <r>
    <n v="8015"/>
    <s v="BN5644208"/>
    <n v="73.099999999999994"/>
    <x v="1"/>
    <x v="0"/>
    <x v="2"/>
    <x v="0"/>
    <x v="5129"/>
    <x v="0"/>
    <x v="0"/>
    <x v="0"/>
    <n v="74850.929999999993"/>
    <x v="1"/>
    <x v="3"/>
    <x v="0"/>
    <x v="0"/>
    <x v="3"/>
    <x v="1"/>
  </r>
  <r>
    <n v="8016"/>
    <s v="BN5778607"/>
    <n v="63.8"/>
    <x v="2"/>
    <x v="0"/>
    <x v="28"/>
    <x v="1"/>
    <x v="5130"/>
    <x v="2"/>
    <x v="0"/>
    <x v="0"/>
    <n v="23491.09"/>
    <x v="1"/>
    <x v="0"/>
    <x v="2"/>
    <x v="0"/>
    <x v="3"/>
    <x v="3"/>
  </r>
  <r>
    <n v="8017"/>
    <s v="BN5759468"/>
    <n v="56.9"/>
    <x v="1"/>
    <x v="1"/>
    <x v="1"/>
    <x v="0"/>
    <x v="0"/>
    <x v="2"/>
    <x v="0"/>
    <x v="1"/>
    <n v="134272.57"/>
    <x v="1"/>
    <x v="1"/>
    <x v="0"/>
    <x v="0"/>
    <x v="0"/>
    <x v="0"/>
  </r>
  <r>
    <n v="8018"/>
    <s v="BN5631319"/>
    <n v="45.9"/>
    <x v="2"/>
    <x v="1"/>
    <x v="5"/>
    <x v="8"/>
    <x v="5131"/>
    <x v="0"/>
    <x v="0"/>
    <x v="1"/>
    <n v="155721.15"/>
    <x v="1"/>
    <x v="1"/>
    <x v="1"/>
    <x v="3"/>
    <x v="3"/>
    <x v="2"/>
  </r>
  <r>
    <n v="8019"/>
    <s v="BN5616589"/>
    <n v="63.2"/>
    <x v="2"/>
    <x v="1"/>
    <x v="51"/>
    <x v="6"/>
    <x v="5132"/>
    <x v="0"/>
    <x v="0"/>
    <x v="1"/>
    <n v="147230.76999999999"/>
    <x v="0"/>
    <x v="0"/>
    <x v="2"/>
    <x v="0"/>
    <x v="3"/>
    <x v="0"/>
  </r>
  <r>
    <n v="8020"/>
    <s v="BN5771067"/>
    <n v="68.3"/>
    <x v="0"/>
    <x v="0"/>
    <x v="39"/>
    <x v="2"/>
    <x v="5133"/>
    <x v="2"/>
    <x v="0"/>
    <x v="0"/>
    <n v="133210.44"/>
    <x v="1"/>
    <x v="2"/>
    <x v="1"/>
    <x v="1"/>
    <x v="2"/>
    <x v="0"/>
  </r>
  <r>
    <n v="8021"/>
    <s v="BN5669404"/>
    <n v="85"/>
    <x v="0"/>
    <x v="0"/>
    <x v="17"/>
    <x v="0"/>
    <x v="5134"/>
    <x v="0"/>
    <x v="0"/>
    <x v="0"/>
    <n v="18986.12"/>
    <x v="1"/>
    <x v="3"/>
    <x v="1"/>
    <x v="0"/>
    <x v="2"/>
    <x v="3"/>
  </r>
  <r>
    <n v="8022"/>
    <s v="BN5697604"/>
    <n v="51.2"/>
    <x v="0"/>
    <x v="0"/>
    <x v="1"/>
    <x v="5"/>
    <x v="0"/>
    <x v="0"/>
    <x v="0"/>
    <x v="0"/>
    <n v="100507.81"/>
    <x v="1"/>
    <x v="1"/>
    <x v="0"/>
    <x v="2"/>
    <x v="0"/>
    <x v="0"/>
  </r>
  <r>
    <n v="8023"/>
    <s v="BN5665093"/>
    <n v="61.6"/>
    <x v="0"/>
    <x v="0"/>
    <x v="8"/>
    <x v="6"/>
    <x v="5135"/>
    <x v="0"/>
    <x v="0"/>
    <x v="1"/>
    <n v="59346.400000000001"/>
    <x v="0"/>
    <x v="0"/>
    <x v="2"/>
    <x v="0"/>
    <x v="2"/>
    <x v="1"/>
  </r>
  <r>
    <n v="8024"/>
    <s v="BN5752501"/>
    <n v="66.400000000000006"/>
    <x v="0"/>
    <x v="1"/>
    <x v="18"/>
    <x v="1"/>
    <x v="0"/>
    <x v="2"/>
    <x v="0"/>
    <x v="0"/>
    <n v="95372.64"/>
    <x v="1"/>
    <x v="2"/>
    <x v="3"/>
    <x v="0"/>
    <x v="0"/>
    <x v="1"/>
  </r>
  <r>
    <n v="8025"/>
    <s v="BN5742964"/>
    <n v="69.400000000000006"/>
    <x v="0"/>
    <x v="1"/>
    <x v="33"/>
    <x v="7"/>
    <x v="5136"/>
    <x v="0"/>
    <x v="0"/>
    <x v="0"/>
    <n v="31805.49"/>
    <x v="1"/>
    <x v="2"/>
    <x v="2"/>
    <x v="1"/>
    <x v="2"/>
    <x v="3"/>
  </r>
  <r>
    <n v="8026"/>
    <s v="BN5571786"/>
    <n v="65.5"/>
    <x v="0"/>
    <x v="1"/>
    <x v="9"/>
    <x v="9"/>
    <x v="5137"/>
    <x v="0"/>
    <x v="0"/>
    <x v="0"/>
    <n v="51959.82"/>
    <x v="1"/>
    <x v="2"/>
    <x v="2"/>
    <x v="1"/>
    <x v="3"/>
    <x v="1"/>
  </r>
  <r>
    <n v="8027"/>
    <s v="BN5679656"/>
    <n v="60.7"/>
    <x v="0"/>
    <x v="0"/>
    <x v="19"/>
    <x v="2"/>
    <x v="5138"/>
    <x v="0"/>
    <x v="1"/>
    <x v="0"/>
    <n v="130824.57"/>
    <x v="1"/>
    <x v="0"/>
    <x v="3"/>
    <x v="1"/>
    <x v="1"/>
    <x v="0"/>
  </r>
  <r>
    <n v="8028"/>
    <s v="BN5769325"/>
    <n v="68.400000000000006"/>
    <x v="1"/>
    <x v="1"/>
    <x v="2"/>
    <x v="4"/>
    <x v="5139"/>
    <x v="2"/>
    <x v="1"/>
    <x v="1"/>
    <n v="157694.76"/>
    <x v="0"/>
    <x v="2"/>
    <x v="0"/>
    <x v="3"/>
    <x v="2"/>
    <x v="2"/>
  </r>
  <r>
    <n v="8029"/>
    <s v="BN5775037"/>
    <n v="76.3"/>
    <x v="1"/>
    <x v="1"/>
    <x v="24"/>
    <x v="2"/>
    <x v="0"/>
    <x v="2"/>
    <x v="0"/>
    <x v="0"/>
    <n v="933.38"/>
    <x v="1"/>
    <x v="3"/>
    <x v="3"/>
    <x v="1"/>
    <x v="0"/>
    <x v="3"/>
  </r>
  <r>
    <n v="8030"/>
    <s v="BN5732026"/>
    <n v="67.099999999999994"/>
    <x v="1"/>
    <x v="1"/>
    <x v="5"/>
    <x v="2"/>
    <x v="0"/>
    <x v="0"/>
    <x v="1"/>
    <x v="0"/>
    <n v="2560.11"/>
    <x v="1"/>
    <x v="2"/>
    <x v="1"/>
    <x v="1"/>
    <x v="0"/>
    <x v="3"/>
  </r>
  <r>
    <n v="8031"/>
    <s v="BN5578054"/>
    <n v="59.2"/>
    <x v="1"/>
    <x v="1"/>
    <x v="16"/>
    <x v="6"/>
    <x v="0"/>
    <x v="0"/>
    <x v="0"/>
    <x v="0"/>
    <n v="12905.89"/>
    <x v="0"/>
    <x v="0"/>
    <x v="0"/>
    <x v="0"/>
    <x v="0"/>
    <x v="3"/>
  </r>
  <r>
    <n v="8032"/>
    <s v="BN5595787"/>
    <n v="66.599999999999994"/>
    <x v="1"/>
    <x v="0"/>
    <x v="18"/>
    <x v="5"/>
    <x v="0"/>
    <x v="2"/>
    <x v="0"/>
    <x v="1"/>
    <n v="176692.87"/>
    <x v="1"/>
    <x v="2"/>
    <x v="3"/>
    <x v="2"/>
    <x v="0"/>
    <x v="2"/>
  </r>
  <r>
    <n v="8033"/>
    <s v="BN5755555"/>
    <n v="66.7"/>
    <x v="0"/>
    <x v="1"/>
    <x v="10"/>
    <x v="8"/>
    <x v="0"/>
    <x v="2"/>
    <x v="0"/>
    <x v="0"/>
    <n v="102908.63"/>
    <x v="1"/>
    <x v="2"/>
    <x v="3"/>
    <x v="3"/>
    <x v="0"/>
    <x v="0"/>
  </r>
  <r>
    <n v="8034"/>
    <s v="BN5576439"/>
    <n v="85"/>
    <x v="1"/>
    <x v="1"/>
    <x v="18"/>
    <x v="5"/>
    <x v="0"/>
    <x v="2"/>
    <x v="1"/>
    <x v="0"/>
    <n v="41291.050000000003"/>
    <x v="1"/>
    <x v="3"/>
    <x v="3"/>
    <x v="2"/>
    <x v="0"/>
    <x v="3"/>
  </r>
  <r>
    <n v="8035"/>
    <s v="BN5792402"/>
    <n v="62.2"/>
    <x v="1"/>
    <x v="1"/>
    <x v="0"/>
    <x v="9"/>
    <x v="0"/>
    <x v="2"/>
    <x v="0"/>
    <x v="1"/>
    <n v="119127.06"/>
    <x v="1"/>
    <x v="0"/>
    <x v="0"/>
    <x v="1"/>
    <x v="0"/>
    <x v="0"/>
  </r>
  <r>
    <n v="8036"/>
    <s v="BN5733618"/>
    <n v="57.7"/>
    <x v="0"/>
    <x v="0"/>
    <x v="33"/>
    <x v="2"/>
    <x v="5140"/>
    <x v="2"/>
    <x v="1"/>
    <x v="0"/>
    <n v="126434.61"/>
    <x v="1"/>
    <x v="1"/>
    <x v="2"/>
    <x v="1"/>
    <x v="1"/>
    <x v="0"/>
  </r>
  <r>
    <n v="8037"/>
    <s v="BN5807134"/>
    <n v="55.5"/>
    <x v="1"/>
    <x v="1"/>
    <x v="29"/>
    <x v="1"/>
    <x v="0"/>
    <x v="2"/>
    <x v="1"/>
    <x v="1"/>
    <n v="103901.35"/>
    <x v="1"/>
    <x v="1"/>
    <x v="2"/>
    <x v="0"/>
    <x v="0"/>
    <x v="0"/>
  </r>
  <r>
    <n v="8038"/>
    <s v="BN5572958"/>
    <n v="54.7"/>
    <x v="0"/>
    <x v="1"/>
    <x v="46"/>
    <x v="7"/>
    <x v="5141"/>
    <x v="2"/>
    <x v="0"/>
    <x v="0"/>
    <n v="85153"/>
    <x v="1"/>
    <x v="1"/>
    <x v="1"/>
    <x v="1"/>
    <x v="2"/>
    <x v="1"/>
  </r>
  <r>
    <n v="8039"/>
    <s v="BN5756737"/>
    <n v="61.3"/>
    <x v="2"/>
    <x v="0"/>
    <x v="5"/>
    <x v="8"/>
    <x v="5142"/>
    <x v="2"/>
    <x v="0"/>
    <x v="1"/>
    <n v="12493.61"/>
    <x v="1"/>
    <x v="0"/>
    <x v="1"/>
    <x v="3"/>
    <x v="3"/>
    <x v="3"/>
  </r>
  <r>
    <n v="8040"/>
    <s v="BN5773433"/>
    <n v="67.2"/>
    <x v="0"/>
    <x v="0"/>
    <x v="3"/>
    <x v="4"/>
    <x v="5143"/>
    <x v="2"/>
    <x v="0"/>
    <x v="0"/>
    <n v="167336.78"/>
    <x v="1"/>
    <x v="2"/>
    <x v="0"/>
    <x v="3"/>
    <x v="1"/>
    <x v="2"/>
  </r>
  <r>
    <n v="8041"/>
    <s v="BN5627352"/>
    <n v="62.4"/>
    <x v="1"/>
    <x v="0"/>
    <x v="18"/>
    <x v="7"/>
    <x v="0"/>
    <x v="2"/>
    <x v="1"/>
    <x v="0"/>
    <n v="186180.42"/>
    <x v="1"/>
    <x v="0"/>
    <x v="3"/>
    <x v="1"/>
    <x v="0"/>
    <x v="2"/>
  </r>
  <r>
    <n v="8042"/>
    <s v="BN5701352"/>
    <n v="69.8"/>
    <x v="1"/>
    <x v="0"/>
    <x v="5"/>
    <x v="1"/>
    <x v="0"/>
    <x v="3"/>
    <x v="0"/>
    <x v="1"/>
    <n v="88566.9"/>
    <x v="0"/>
    <x v="2"/>
    <x v="1"/>
    <x v="0"/>
    <x v="0"/>
    <x v="1"/>
  </r>
  <r>
    <n v="8043"/>
    <s v="BN5785265"/>
    <n v="60.6"/>
    <x v="0"/>
    <x v="1"/>
    <x v="24"/>
    <x v="5"/>
    <x v="5144"/>
    <x v="0"/>
    <x v="1"/>
    <x v="1"/>
    <n v="172526.9"/>
    <x v="0"/>
    <x v="0"/>
    <x v="3"/>
    <x v="2"/>
    <x v="1"/>
    <x v="2"/>
  </r>
  <r>
    <n v="8044"/>
    <s v="BN5616438"/>
    <n v="72"/>
    <x v="1"/>
    <x v="1"/>
    <x v="8"/>
    <x v="4"/>
    <x v="5145"/>
    <x v="0"/>
    <x v="1"/>
    <x v="1"/>
    <n v="137985.69"/>
    <x v="1"/>
    <x v="3"/>
    <x v="2"/>
    <x v="3"/>
    <x v="2"/>
    <x v="0"/>
  </r>
  <r>
    <n v="8045"/>
    <s v="BN5717402"/>
    <n v="83.5"/>
    <x v="0"/>
    <x v="1"/>
    <x v="51"/>
    <x v="9"/>
    <x v="0"/>
    <x v="0"/>
    <x v="0"/>
    <x v="1"/>
    <n v="19793.73"/>
    <x v="0"/>
    <x v="3"/>
    <x v="2"/>
    <x v="1"/>
    <x v="0"/>
    <x v="3"/>
  </r>
  <r>
    <n v="8046"/>
    <s v="BN5795650"/>
    <n v="77.099999999999994"/>
    <x v="1"/>
    <x v="0"/>
    <x v="40"/>
    <x v="6"/>
    <x v="5146"/>
    <x v="2"/>
    <x v="0"/>
    <x v="0"/>
    <n v="107874.39"/>
    <x v="1"/>
    <x v="3"/>
    <x v="1"/>
    <x v="0"/>
    <x v="1"/>
    <x v="0"/>
  </r>
  <r>
    <n v="8047"/>
    <s v="BN5693790"/>
    <n v="81.099999999999994"/>
    <x v="0"/>
    <x v="0"/>
    <x v="40"/>
    <x v="6"/>
    <x v="5147"/>
    <x v="2"/>
    <x v="1"/>
    <x v="1"/>
    <n v="171995.34"/>
    <x v="1"/>
    <x v="3"/>
    <x v="1"/>
    <x v="0"/>
    <x v="3"/>
    <x v="2"/>
  </r>
  <r>
    <n v="8048"/>
    <s v="BN5576024"/>
    <n v="73.400000000000006"/>
    <x v="2"/>
    <x v="1"/>
    <x v="19"/>
    <x v="8"/>
    <x v="5148"/>
    <x v="0"/>
    <x v="0"/>
    <x v="1"/>
    <n v="61829.89"/>
    <x v="1"/>
    <x v="3"/>
    <x v="3"/>
    <x v="3"/>
    <x v="3"/>
    <x v="1"/>
  </r>
  <r>
    <n v="8049"/>
    <s v="BN5595626"/>
    <n v="54.8"/>
    <x v="1"/>
    <x v="1"/>
    <x v="19"/>
    <x v="5"/>
    <x v="0"/>
    <x v="0"/>
    <x v="0"/>
    <x v="0"/>
    <n v="31728.35"/>
    <x v="1"/>
    <x v="1"/>
    <x v="3"/>
    <x v="2"/>
    <x v="0"/>
    <x v="3"/>
  </r>
  <r>
    <n v="8050"/>
    <s v="BN5808781"/>
    <n v="65.2"/>
    <x v="0"/>
    <x v="0"/>
    <x v="8"/>
    <x v="6"/>
    <x v="5149"/>
    <x v="1"/>
    <x v="1"/>
    <x v="1"/>
    <n v="155221.04999999999"/>
    <x v="0"/>
    <x v="0"/>
    <x v="2"/>
    <x v="0"/>
    <x v="3"/>
    <x v="2"/>
  </r>
  <r>
    <n v="8051"/>
    <s v="BN5708106"/>
    <n v="70.7"/>
    <x v="0"/>
    <x v="1"/>
    <x v="19"/>
    <x v="0"/>
    <x v="0"/>
    <x v="2"/>
    <x v="1"/>
    <x v="1"/>
    <n v="130866.95"/>
    <x v="1"/>
    <x v="2"/>
    <x v="3"/>
    <x v="0"/>
    <x v="0"/>
    <x v="0"/>
  </r>
  <r>
    <n v="8052"/>
    <s v="BN5697714"/>
    <n v="60.5"/>
    <x v="2"/>
    <x v="0"/>
    <x v="27"/>
    <x v="1"/>
    <x v="5150"/>
    <x v="2"/>
    <x v="0"/>
    <x v="0"/>
    <n v="62199.78"/>
    <x v="0"/>
    <x v="0"/>
    <x v="1"/>
    <x v="0"/>
    <x v="1"/>
    <x v="1"/>
  </r>
  <r>
    <n v="8053"/>
    <s v="BN5770034"/>
    <n v="62.3"/>
    <x v="0"/>
    <x v="0"/>
    <x v="10"/>
    <x v="9"/>
    <x v="0"/>
    <x v="0"/>
    <x v="0"/>
    <x v="1"/>
    <n v="24255.21"/>
    <x v="1"/>
    <x v="0"/>
    <x v="3"/>
    <x v="1"/>
    <x v="0"/>
    <x v="3"/>
  </r>
  <r>
    <n v="8054"/>
    <s v="BN5800437"/>
    <n v="68.599999999999994"/>
    <x v="2"/>
    <x v="1"/>
    <x v="6"/>
    <x v="6"/>
    <x v="5151"/>
    <x v="0"/>
    <x v="0"/>
    <x v="1"/>
    <n v="64679.07"/>
    <x v="1"/>
    <x v="2"/>
    <x v="2"/>
    <x v="0"/>
    <x v="2"/>
    <x v="1"/>
  </r>
  <r>
    <n v="8055"/>
    <s v="BN5686149"/>
    <n v="52.5"/>
    <x v="2"/>
    <x v="0"/>
    <x v="40"/>
    <x v="1"/>
    <x v="5152"/>
    <x v="0"/>
    <x v="0"/>
    <x v="1"/>
    <n v="88120.78"/>
    <x v="0"/>
    <x v="1"/>
    <x v="1"/>
    <x v="0"/>
    <x v="3"/>
    <x v="1"/>
  </r>
  <r>
    <n v="8056"/>
    <s v="BN5659720"/>
    <n v="65.7"/>
    <x v="1"/>
    <x v="1"/>
    <x v="1"/>
    <x v="2"/>
    <x v="5153"/>
    <x v="0"/>
    <x v="0"/>
    <x v="0"/>
    <n v="66463.62"/>
    <x v="1"/>
    <x v="2"/>
    <x v="0"/>
    <x v="1"/>
    <x v="3"/>
    <x v="1"/>
  </r>
  <r>
    <n v="8057"/>
    <s v="BN5735991"/>
    <n v="73"/>
    <x v="2"/>
    <x v="0"/>
    <x v="19"/>
    <x v="3"/>
    <x v="5154"/>
    <x v="0"/>
    <x v="0"/>
    <x v="1"/>
    <n v="15142.1"/>
    <x v="0"/>
    <x v="3"/>
    <x v="3"/>
    <x v="2"/>
    <x v="2"/>
    <x v="3"/>
  </r>
  <r>
    <n v="8058"/>
    <s v="BN5620749"/>
    <n v="81.599999999999994"/>
    <x v="2"/>
    <x v="0"/>
    <x v="10"/>
    <x v="0"/>
    <x v="5155"/>
    <x v="2"/>
    <x v="0"/>
    <x v="1"/>
    <n v="102908.91"/>
    <x v="1"/>
    <x v="3"/>
    <x v="3"/>
    <x v="0"/>
    <x v="3"/>
    <x v="0"/>
  </r>
  <r>
    <n v="8059"/>
    <s v="BN5698097"/>
    <n v="48.4"/>
    <x v="0"/>
    <x v="0"/>
    <x v="5"/>
    <x v="0"/>
    <x v="5156"/>
    <x v="2"/>
    <x v="1"/>
    <x v="1"/>
    <n v="48170.57"/>
    <x v="1"/>
    <x v="1"/>
    <x v="1"/>
    <x v="0"/>
    <x v="1"/>
    <x v="3"/>
  </r>
  <r>
    <n v="8060"/>
    <s v="BN5717556"/>
    <n v="72.8"/>
    <x v="0"/>
    <x v="0"/>
    <x v="10"/>
    <x v="5"/>
    <x v="5157"/>
    <x v="2"/>
    <x v="0"/>
    <x v="0"/>
    <n v="11597.69"/>
    <x v="1"/>
    <x v="3"/>
    <x v="3"/>
    <x v="2"/>
    <x v="1"/>
    <x v="3"/>
  </r>
  <r>
    <n v="8061"/>
    <s v="BN5776509"/>
    <n v="73"/>
    <x v="1"/>
    <x v="0"/>
    <x v="2"/>
    <x v="5"/>
    <x v="5158"/>
    <x v="0"/>
    <x v="0"/>
    <x v="1"/>
    <n v="172450.04"/>
    <x v="0"/>
    <x v="3"/>
    <x v="0"/>
    <x v="2"/>
    <x v="2"/>
    <x v="2"/>
  </r>
  <r>
    <n v="8062"/>
    <s v="BN5814670"/>
    <n v="47.7"/>
    <x v="1"/>
    <x v="1"/>
    <x v="8"/>
    <x v="9"/>
    <x v="0"/>
    <x v="2"/>
    <x v="1"/>
    <x v="0"/>
    <n v="184061.17"/>
    <x v="1"/>
    <x v="1"/>
    <x v="2"/>
    <x v="1"/>
    <x v="0"/>
    <x v="2"/>
  </r>
  <r>
    <n v="8063"/>
    <s v="BN5812520"/>
    <n v="66.3"/>
    <x v="2"/>
    <x v="0"/>
    <x v="17"/>
    <x v="5"/>
    <x v="5159"/>
    <x v="0"/>
    <x v="0"/>
    <x v="0"/>
    <n v="21038.58"/>
    <x v="0"/>
    <x v="2"/>
    <x v="1"/>
    <x v="2"/>
    <x v="1"/>
    <x v="3"/>
  </r>
  <r>
    <n v="8064"/>
    <s v="BN5663801"/>
    <n v="54.9"/>
    <x v="2"/>
    <x v="1"/>
    <x v="10"/>
    <x v="5"/>
    <x v="5160"/>
    <x v="2"/>
    <x v="0"/>
    <x v="1"/>
    <n v="109538.35"/>
    <x v="1"/>
    <x v="1"/>
    <x v="3"/>
    <x v="2"/>
    <x v="2"/>
    <x v="0"/>
  </r>
  <r>
    <n v="8065"/>
    <s v="BN5748795"/>
    <n v="71.400000000000006"/>
    <x v="1"/>
    <x v="1"/>
    <x v="6"/>
    <x v="9"/>
    <x v="0"/>
    <x v="2"/>
    <x v="0"/>
    <x v="1"/>
    <n v="129192.55"/>
    <x v="1"/>
    <x v="2"/>
    <x v="2"/>
    <x v="1"/>
    <x v="0"/>
    <x v="0"/>
  </r>
  <r>
    <n v="8066"/>
    <s v="BN5690742"/>
    <n v="43"/>
    <x v="2"/>
    <x v="1"/>
    <x v="23"/>
    <x v="6"/>
    <x v="5161"/>
    <x v="0"/>
    <x v="0"/>
    <x v="1"/>
    <n v="146516.85999999999"/>
    <x v="0"/>
    <x v="1"/>
    <x v="1"/>
    <x v="0"/>
    <x v="2"/>
    <x v="0"/>
  </r>
  <r>
    <n v="8067"/>
    <s v="BN5695732"/>
    <n v="50.4"/>
    <x v="2"/>
    <x v="1"/>
    <x v="3"/>
    <x v="8"/>
    <x v="5162"/>
    <x v="2"/>
    <x v="0"/>
    <x v="1"/>
    <n v="181430.91"/>
    <x v="1"/>
    <x v="1"/>
    <x v="0"/>
    <x v="3"/>
    <x v="2"/>
    <x v="2"/>
  </r>
  <r>
    <n v="8068"/>
    <s v="BN5696747"/>
    <n v="53"/>
    <x v="0"/>
    <x v="0"/>
    <x v="6"/>
    <x v="8"/>
    <x v="0"/>
    <x v="2"/>
    <x v="1"/>
    <x v="1"/>
    <n v="121451.21"/>
    <x v="1"/>
    <x v="1"/>
    <x v="2"/>
    <x v="3"/>
    <x v="0"/>
    <x v="0"/>
  </r>
  <r>
    <n v="8069"/>
    <s v="BN5797623"/>
    <n v="61.9"/>
    <x v="2"/>
    <x v="1"/>
    <x v="6"/>
    <x v="4"/>
    <x v="5163"/>
    <x v="0"/>
    <x v="1"/>
    <x v="0"/>
    <n v="131712.51"/>
    <x v="1"/>
    <x v="0"/>
    <x v="2"/>
    <x v="3"/>
    <x v="3"/>
    <x v="0"/>
  </r>
  <r>
    <n v="8070"/>
    <s v="BN5700567"/>
    <n v="61.7"/>
    <x v="2"/>
    <x v="1"/>
    <x v="4"/>
    <x v="9"/>
    <x v="5164"/>
    <x v="2"/>
    <x v="0"/>
    <x v="1"/>
    <n v="53294.17"/>
    <x v="1"/>
    <x v="0"/>
    <x v="0"/>
    <x v="1"/>
    <x v="1"/>
    <x v="1"/>
  </r>
  <r>
    <n v="8071"/>
    <s v="BN5583677"/>
    <n v="79.099999999999994"/>
    <x v="2"/>
    <x v="1"/>
    <x v="8"/>
    <x v="1"/>
    <x v="5165"/>
    <x v="0"/>
    <x v="1"/>
    <x v="1"/>
    <n v="96546.55"/>
    <x v="1"/>
    <x v="3"/>
    <x v="2"/>
    <x v="0"/>
    <x v="2"/>
    <x v="1"/>
  </r>
  <r>
    <n v="8072"/>
    <s v="BN5688762"/>
    <n v="60.9"/>
    <x v="0"/>
    <x v="1"/>
    <x v="36"/>
    <x v="1"/>
    <x v="5166"/>
    <x v="1"/>
    <x v="0"/>
    <x v="0"/>
    <n v="184524.65"/>
    <x v="0"/>
    <x v="0"/>
    <x v="1"/>
    <x v="0"/>
    <x v="3"/>
    <x v="2"/>
  </r>
  <r>
    <n v="8073"/>
    <s v="BN5661386"/>
    <n v="78"/>
    <x v="2"/>
    <x v="1"/>
    <x v="21"/>
    <x v="4"/>
    <x v="5167"/>
    <x v="0"/>
    <x v="0"/>
    <x v="1"/>
    <n v="195259.31"/>
    <x v="0"/>
    <x v="3"/>
    <x v="1"/>
    <x v="3"/>
    <x v="3"/>
    <x v="2"/>
  </r>
  <r>
    <n v="8074"/>
    <s v="BN5600943"/>
    <n v="77.7"/>
    <x v="2"/>
    <x v="0"/>
    <x v="10"/>
    <x v="8"/>
    <x v="5168"/>
    <x v="0"/>
    <x v="0"/>
    <x v="0"/>
    <n v="172618.52"/>
    <x v="1"/>
    <x v="3"/>
    <x v="3"/>
    <x v="3"/>
    <x v="1"/>
    <x v="2"/>
  </r>
  <r>
    <n v="8075"/>
    <s v="BN5789470"/>
    <n v="81.7"/>
    <x v="2"/>
    <x v="0"/>
    <x v="7"/>
    <x v="3"/>
    <x v="5169"/>
    <x v="0"/>
    <x v="0"/>
    <x v="0"/>
    <n v="59259.44"/>
    <x v="1"/>
    <x v="3"/>
    <x v="2"/>
    <x v="2"/>
    <x v="2"/>
    <x v="1"/>
  </r>
  <r>
    <n v="8076"/>
    <s v="BN5745163"/>
    <n v="85"/>
    <x v="0"/>
    <x v="1"/>
    <x v="14"/>
    <x v="2"/>
    <x v="5170"/>
    <x v="0"/>
    <x v="1"/>
    <x v="1"/>
    <n v="25899.21"/>
    <x v="0"/>
    <x v="3"/>
    <x v="1"/>
    <x v="1"/>
    <x v="2"/>
    <x v="3"/>
  </r>
  <r>
    <n v="8077"/>
    <s v="BN5590262"/>
    <n v="73.2"/>
    <x v="0"/>
    <x v="0"/>
    <x v="18"/>
    <x v="9"/>
    <x v="0"/>
    <x v="0"/>
    <x v="1"/>
    <x v="1"/>
    <n v="3749"/>
    <x v="0"/>
    <x v="3"/>
    <x v="3"/>
    <x v="1"/>
    <x v="0"/>
    <x v="3"/>
  </r>
  <r>
    <n v="8078"/>
    <s v="BN5741606"/>
    <n v="69.3"/>
    <x v="0"/>
    <x v="1"/>
    <x v="20"/>
    <x v="4"/>
    <x v="5171"/>
    <x v="0"/>
    <x v="0"/>
    <x v="0"/>
    <n v="101918.96"/>
    <x v="1"/>
    <x v="2"/>
    <x v="0"/>
    <x v="3"/>
    <x v="2"/>
    <x v="0"/>
  </r>
  <r>
    <n v="8079"/>
    <s v="BN5618359"/>
    <n v="57.6"/>
    <x v="0"/>
    <x v="0"/>
    <x v="5"/>
    <x v="2"/>
    <x v="0"/>
    <x v="2"/>
    <x v="0"/>
    <x v="0"/>
    <n v="57802.62"/>
    <x v="1"/>
    <x v="1"/>
    <x v="1"/>
    <x v="1"/>
    <x v="0"/>
    <x v="1"/>
  </r>
  <r>
    <n v="8080"/>
    <s v="BN5766465"/>
    <n v="64.3"/>
    <x v="0"/>
    <x v="1"/>
    <x v="24"/>
    <x v="5"/>
    <x v="0"/>
    <x v="2"/>
    <x v="1"/>
    <x v="1"/>
    <n v="142454.76999999999"/>
    <x v="1"/>
    <x v="0"/>
    <x v="3"/>
    <x v="2"/>
    <x v="0"/>
    <x v="0"/>
  </r>
  <r>
    <n v="8081"/>
    <s v="BN5668688"/>
    <n v="75.7"/>
    <x v="0"/>
    <x v="1"/>
    <x v="40"/>
    <x v="6"/>
    <x v="5172"/>
    <x v="0"/>
    <x v="0"/>
    <x v="1"/>
    <n v="143829.54"/>
    <x v="1"/>
    <x v="3"/>
    <x v="1"/>
    <x v="0"/>
    <x v="2"/>
    <x v="0"/>
  </r>
  <r>
    <n v="8082"/>
    <s v="BN5757808"/>
    <n v="56.9"/>
    <x v="2"/>
    <x v="1"/>
    <x v="33"/>
    <x v="5"/>
    <x v="5173"/>
    <x v="0"/>
    <x v="1"/>
    <x v="0"/>
    <n v="44114.879999999997"/>
    <x v="1"/>
    <x v="1"/>
    <x v="2"/>
    <x v="2"/>
    <x v="3"/>
    <x v="3"/>
  </r>
  <r>
    <n v="8083"/>
    <s v="BN5774464"/>
    <n v="77.2"/>
    <x v="1"/>
    <x v="1"/>
    <x v="18"/>
    <x v="6"/>
    <x v="5174"/>
    <x v="0"/>
    <x v="0"/>
    <x v="0"/>
    <n v="186948.35"/>
    <x v="1"/>
    <x v="3"/>
    <x v="3"/>
    <x v="0"/>
    <x v="3"/>
    <x v="2"/>
  </r>
  <r>
    <n v="8084"/>
    <s v="BN5683924"/>
    <n v="57.6"/>
    <x v="2"/>
    <x v="1"/>
    <x v="6"/>
    <x v="3"/>
    <x v="5175"/>
    <x v="0"/>
    <x v="1"/>
    <x v="0"/>
    <n v="173629.78"/>
    <x v="1"/>
    <x v="1"/>
    <x v="2"/>
    <x v="2"/>
    <x v="2"/>
    <x v="2"/>
  </r>
  <r>
    <n v="8085"/>
    <s v="BN5736059"/>
    <n v="60.8"/>
    <x v="2"/>
    <x v="1"/>
    <x v="34"/>
    <x v="4"/>
    <x v="5176"/>
    <x v="0"/>
    <x v="0"/>
    <x v="0"/>
    <n v="49133.45"/>
    <x v="1"/>
    <x v="0"/>
    <x v="2"/>
    <x v="3"/>
    <x v="1"/>
    <x v="3"/>
  </r>
  <r>
    <n v="8086"/>
    <s v="BN5656199"/>
    <n v="79.400000000000006"/>
    <x v="0"/>
    <x v="1"/>
    <x v="19"/>
    <x v="10"/>
    <x v="0"/>
    <x v="2"/>
    <x v="1"/>
    <x v="1"/>
    <n v="178122.71"/>
    <x v="1"/>
    <x v="3"/>
    <x v="3"/>
    <x v="0"/>
    <x v="0"/>
    <x v="2"/>
  </r>
  <r>
    <n v="8087"/>
    <s v="BN5774760"/>
    <n v="59.3"/>
    <x v="0"/>
    <x v="1"/>
    <x v="5"/>
    <x v="5"/>
    <x v="5177"/>
    <x v="0"/>
    <x v="1"/>
    <x v="1"/>
    <n v="20893.61"/>
    <x v="1"/>
    <x v="0"/>
    <x v="1"/>
    <x v="2"/>
    <x v="2"/>
    <x v="3"/>
  </r>
  <r>
    <n v="8088"/>
    <s v="BN5619253"/>
    <n v="59.7"/>
    <x v="1"/>
    <x v="1"/>
    <x v="16"/>
    <x v="1"/>
    <x v="0"/>
    <x v="2"/>
    <x v="0"/>
    <x v="1"/>
    <n v="41303.29"/>
    <x v="1"/>
    <x v="0"/>
    <x v="0"/>
    <x v="0"/>
    <x v="0"/>
    <x v="3"/>
  </r>
  <r>
    <n v="8089"/>
    <s v="BN5815569"/>
    <n v="54.1"/>
    <x v="2"/>
    <x v="0"/>
    <x v="2"/>
    <x v="9"/>
    <x v="5178"/>
    <x v="0"/>
    <x v="0"/>
    <x v="0"/>
    <n v="199808.1"/>
    <x v="0"/>
    <x v="1"/>
    <x v="0"/>
    <x v="1"/>
    <x v="3"/>
    <x v="2"/>
  </r>
  <r>
    <n v="8090"/>
    <s v="BN5623270"/>
    <n v="69.2"/>
    <x v="2"/>
    <x v="1"/>
    <x v="9"/>
    <x v="0"/>
    <x v="5179"/>
    <x v="0"/>
    <x v="1"/>
    <x v="0"/>
    <n v="180490.53"/>
    <x v="1"/>
    <x v="2"/>
    <x v="2"/>
    <x v="0"/>
    <x v="3"/>
    <x v="2"/>
  </r>
  <r>
    <n v="8091"/>
    <s v="BN5601237"/>
    <n v="69.7"/>
    <x v="0"/>
    <x v="0"/>
    <x v="36"/>
    <x v="1"/>
    <x v="0"/>
    <x v="2"/>
    <x v="0"/>
    <x v="0"/>
    <n v="87400.53"/>
    <x v="1"/>
    <x v="2"/>
    <x v="1"/>
    <x v="0"/>
    <x v="0"/>
    <x v="1"/>
  </r>
  <r>
    <n v="8092"/>
    <s v="BN5715423"/>
    <n v="76.8"/>
    <x v="0"/>
    <x v="1"/>
    <x v="6"/>
    <x v="0"/>
    <x v="5180"/>
    <x v="2"/>
    <x v="0"/>
    <x v="0"/>
    <n v="73686.75"/>
    <x v="1"/>
    <x v="3"/>
    <x v="2"/>
    <x v="0"/>
    <x v="1"/>
    <x v="1"/>
  </r>
  <r>
    <n v="8093"/>
    <s v="BN5663683"/>
    <n v="80.2"/>
    <x v="0"/>
    <x v="1"/>
    <x v="16"/>
    <x v="1"/>
    <x v="5181"/>
    <x v="0"/>
    <x v="0"/>
    <x v="0"/>
    <n v="172497.73"/>
    <x v="1"/>
    <x v="3"/>
    <x v="0"/>
    <x v="0"/>
    <x v="2"/>
    <x v="2"/>
  </r>
  <r>
    <n v="8094"/>
    <s v="BN5779180"/>
    <n v="58.4"/>
    <x v="0"/>
    <x v="1"/>
    <x v="40"/>
    <x v="8"/>
    <x v="0"/>
    <x v="2"/>
    <x v="0"/>
    <x v="1"/>
    <n v="89286.29"/>
    <x v="1"/>
    <x v="1"/>
    <x v="1"/>
    <x v="3"/>
    <x v="0"/>
    <x v="1"/>
  </r>
  <r>
    <n v="8095"/>
    <s v="BN5597870"/>
    <n v="61.4"/>
    <x v="1"/>
    <x v="1"/>
    <x v="26"/>
    <x v="0"/>
    <x v="0"/>
    <x v="2"/>
    <x v="1"/>
    <x v="0"/>
    <n v="180082.7"/>
    <x v="1"/>
    <x v="0"/>
    <x v="1"/>
    <x v="0"/>
    <x v="0"/>
    <x v="2"/>
  </r>
  <r>
    <n v="8096"/>
    <s v="BN5584533"/>
    <n v="85"/>
    <x v="2"/>
    <x v="0"/>
    <x v="18"/>
    <x v="5"/>
    <x v="5182"/>
    <x v="0"/>
    <x v="0"/>
    <x v="1"/>
    <n v="22102.25"/>
    <x v="0"/>
    <x v="3"/>
    <x v="3"/>
    <x v="2"/>
    <x v="2"/>
    <x v="3"/>
  </r>
  <r>
    <n v="8097"/>
    <s v="BN5750685"/>
    <n v="67.099999999999994"/>
    <x v="0"/>
    <x v="0"/>
    <x v="16"/>
    <x v="5"/>
    <x v="5183"/>
    <x v="0"/>
    <x v="1"/>
    <x v="0"/>
    <n v="76068.95"/>
    <x v="1"/>
    <x v="2"/>
    <x v="0"/>
    <x v="2"/>
    <x v="2"/>
    <x v="1"/>
  </r>
  <r>
    <n v="8098"/>
    <s v="BN5706470"/>
    <n v="62.6"/>
    <x v="0"/>
    <x v="0"/>
    <x v="37"/>
    <x v="10"/>
    <x v="0"/>
    <x v="2"/>
    <x v="0"/>
    <x v="1"/>
    <n v="32159.46"/>
    <x v="0"/>
    <x v="0"/>
    <x v="1"/>
    <x v="0"/>
    <x v="0"/>
    <x v="3"/>
  </r>
  <r>
    <n v="8099"/>
    <s v="BN5594304"/>
    <n v="77"/>
    <x v="0"/>
    <x v="0"/>
    <x v="50"/>
    <x v="0"/>
    <x v="5184"/>
    <x v="0"/>
    <x v="1"/>
    <x v="1"/>
    <n v="159557.28"/>
    <x v="0"/>
    <x v="3"/>
    <x v="1"/>
    <x v="0"/>
    <x v="2"/>
    <x v="2"/>
  </r>
  <r>
    <n v="8100"/>
    <s v="BN5661569"/>
    <n v="63.3"/>
    <x v="0"/>
    <x v="1"/>
    <x v="16"/>
    <x v="0"/>
    <x v="5185"/>
    <x v="2"/>
    <x v="0"/>
    <x v="0"/>
    <n v="107673.35"/>
    <x v="1"/>
    <x v="0"/>
    <x v="0"/>
    <x v="0"/>
    <x v="1"/>
    <x v="0"/>
  </r>
  <r>
    <n v="8101"/>
    <s v="BN5631130"/>
    <n v="66.3"/>
    <x v="0"/>
    <x v="1"/>
    <x v="20"/>
    <x v="5"/>
    <x v="5186"/>
    <x v="0"/>
    <x v="1"/>
    <x v="0"/>
    <n v="33607.72"/>
    <x v="1"/>
    <x v="2"/>
    <x v="0"/>
    <x v="2"/>
    <x v="2"/>
    <x v="3"/>
  </r>
  <r>
    <n v="8102"/>
    <s v="BN5588868"/>
    <n v="58.1"/>
    <x v="2"/>
    <x v="0"/>
    <x v="3"/>
    <x v="8"/>
    <x v="5187"/>
    <x v="1"/>
    <x v="0"/>
    <x v="1"/>
    <n v="141035.65"/>
    <x v="0"/>
    <x v="1"/>
    <x v="0"/>
    <x v="3"/>
    <x v="1"/>
    <x v="0"/>
  </r>
  <r>
    <n v="8103"/>
    <s v="BN5758165"/>
    <n v="56.1"/>
    <x v="2"/>
    <x v="0"/>
    <x v="13"/>
    <x v="0"/>
    <x v="5188"/>
    <x v="2"/>
    <x v="1"/>
    <x v="0"/>
    <n v="115719.08"/>
    <x v="1"/>
    <x v="1"/>
    <x v="1"/>
    <x v="0"/>
    <x v="2"/>
    <x v="0"/>
  </r>
  <r>
    <n v="8104"/>
    <s v="BN5740136"/>
    <n v="47.9"/>
    <x v="2"/>
    <x v="1"/>
    <x v="21"/>
    <x v="1"/>
    <x v="5189"/>
    <x v="1"/>
    <x v="0"/>
    <x v="1"/>
    <n v="86128.21"/>
    <x v="0"/>
    <x v="1"/>
    <x v="1"/>
    <x v="0"/>
    <x v="3"/>
    <x v="1"/>
  </r>
  <r>
    <n v="8105"/>
    <s v="BN5805326"/>
    <n v="76.900000000000006"/>
    <x v="0"/>
    <x v="0"/>
    <x v="8"/>
    <x v="5"/>
    <x v="5190"/>
    <x v="2"/>
    <x v="0"/>
    <x v="1"/>
    <n v="147668.64000000001"/>
    <x v="1"/>
    <x v="3"/>
    <x v="2"/>
    <x v="2"/>
    <x v="3"/>
    <x v="0"/>
  </r>
  <r>
    <n v="8106"/>
    <s v="BN5635029"/>
    <n v="65.900000000000006"/>
    <x v="1"/>
    <x v="1"/>
    <x v="52"/>
    <x v="0"/>
    <x v="0"/>
    <x v="0"/>
    <x v="0"/>
    <x v="1"/>
    <n v="177480.45"/>
    <x v="0"/>
    <x v="2"/>
    <x v="1"/>
    <x v="0"/>
    <x v="0"/>
    <x v="2"/>
  </r>
  <r>
    <n v="8107"/>
    <s v="BN5764805"/>
    <n v="59"/>
    <x v="1"/>
    <x v="0"/>
    <x v="21"/>
    <x v="7"/>
    <x v="5191"/>
    <x v="2"/>
    <x v="0"/>
    <x v="0"/>
    <n v="190937.09"/>
    <x v="1"/>
    <x v="0"/>
    <x v="1"/>
    <x v="1"/>
    <x v="1"/>
    <x v="2"/>
  </r>
  <r>
    <n v="8108"/>
    <s v="BN5795849"/>
    <n v="56"/>
    <x v="0"/>
    <x v="1"/>
    <x v="5"/>
    <x v="6"/>
    <x v="0"/>
    <x v="2"/>
    <x v="0"/>
    <x v="1"/>
    <n v="84531.79"/>
    <x v="1"/>
    <x v="1"/>
    <x v="1"/>
    <x v="0"/>
    <x v="0"/>
    <x v="1"/>
  </r>
  <r>
    <n v="8109"/>
    <s v="BN5655145"/>
    <n v="43.7"/>
    <x v="2"/>
    <x v="1"/>
    <x v="12"/>
    <x v="5"/>
    <x v="5192"/>
    <x v="2"/>
    <x v="0"/>
    <x v="0"/>
    <n v="161133.4"/>
    <x v="1"/>
    <x v="1"/>
    <x v="3"/>
    <x v="2"/>
    <x v="3"/>
    <x v="2"/>
  </r>
  <r>
    <n v="8110"/>
    <s v="BN5640046"/>
    <n v="66.099999999999994"/>
    <x v="0"/>
    <x v="0"/>
    <x v="10"/>
    <x v="10"/>
    <x v="0"/>
    <x v="2"/>
    <x v="0"/>
    <x v="1"/>
    <n v="185555.63"/>
    <x v="1"/>
    <x v="2"/>
    <x v="3"/>
    <x v="0"/>
    <x v="0"/>
    <x v="2"/>
  </r>
  <r>
    <n v="8111"/>
    <s v="BN5751437"/>
    <n v="67.7"/>
    <x v="2"/>
    <x v="0"/>
    <x v="18"/>
    <x v="7"/>
    <x v="5193"/>
    <x v="0"/>
    <x v="0"/>
    <x v="1"/>
    <n v="33075.24"/>
    <x v="1"/>
    <x v="2"/>
    <x v="3"/>
    <x v="1"/>
    <x v="1"/>
    <x v="3"/>
  </r>
  <r>
    <n v="8112"/>
    <s v="BN5670465"/>
    <n v="56"/>
    <x v="0"/>
    <x v="0"/>
    <x v="8"/>
    <x v="6"/>
    <x v="5194"/>
    <x v="0"/>
    <x v="0"/>
    <x v="1"/>
    <n v="39806.75"/>
    <x v="1"/>
    <x v="1"/>
    <x v="2"/>
    <x v="0"/>
    <x v="3"/>
    <x v="3"/>
  </r>
  <r>
    <n v="8113"/>
    <s v="BN5623879"/>
    <n v="57.8"/>
    <x v="0"/>
    <x v="0"/>
    <x v="12"/>
    <x v="0"/>
    <x v="0"/>
    <x v="2"/>
    <x v="1"/>
    <x v="0"/>
    <n v="26389.919999999998"/>
    <x v="1"/>
    <x v="1"/>
    <x v="3"/>
    <x v="0"/>
    <x v="0"/>
    <x v="3"/>
  </r>
  <r>
    <n v="8114"/>
    <s v="BN5752106"/>
    <n v="42.1"/>
    <x v="1"/>
    <x v="1"/>
    <x v="10"/>
    <x v="5"/>
    <x v="5195"/>
    <x v="0"/>
    <x v="0"/>
    <x v="0"/>
    <n v="12162.76"/>
    <x v="1"/>
    <x v="1"/>
    <x v="3"/>
    <x v="2"/>
    <x v="1"/>
    <x v="3"/>
  </r>
  <r>
    <n v="8115"/>
    <s v="BN5607182"/>
    <n v="49.2"/>
    <x v="2"/>
    <x v="0"/>
    <x v="23"/>
    <x v="0"/>
    <x v="5196"/>
    <x v="2"/>
    <x v="0"/>
    <x v="0"/>
    <n v="167237.94"/>
    <x v="1"/>
    <x v="1"/>
    <x v="1"/>
    <x v="0"/>
    <x v="2"/>
    <x v="2"/>
  </r>
  <r>
    <n v="8116"/>
    <s v="BN5700665"/>
    <n v="54.5"/>
    <x v="0"/>
    <x v="0"/>
    <x v="15"/>
    <x v="5"/>
    <x v="0"/>
    <x v="2"/>
    <x v="0"/>
    <x v="0"/>
    <n v="52067.37"/>
    <x v="1"/>
    <x v="1"/>
    <x v="2"/>
    <x v="2"/>
    <x v="0"/>
    <x v="1"/>
  </r>
  <r>
    <n v="8117"/>
    <s v="BN5777814"/>
    <n v="64"/>
    <x v="2"/>
    <x v="0"/>
    <x v="3"/>
    <x v="9"/>
    <x v="5197"/>
    <x v="0"/>
    <x v="0"/>
    <x v="1"/>
    <n v="184006.36"/>
    <x v="0"/>
    <x v="0"/>
    <x v="0"/>
    <x v="1"/>
    <x v="1"/>
    <x v="2"/>
  </r>
  <r>
    <n v="8118"/>
    <s v="BN5639030"/>
    <n v="62.4"/>
    <x v="1"/>
    <x v="0"/>
    <x v="10"/>
    <x v="5"/>
    <x v="0"/>
    <x v="0"/>
    <x v="0"/>
    <x v="1"/>
    <n v="582.59"/>
    <x v="0"/>
    <x v="0"/>
    <x v="3"/>
    <x v="2"/>
    <x v="0"/>
    <x v="3"/>
  </r>
  <r>
    <n v="8119"/>
    <s v="BN5720116"/>
    <n v="57.7"/>
    <x v="1"/>
    <x v="1"/>
    <x v="34"/>
    <x v="3"/>
    <x v="0"/>
    <x v="0"/>
    <x v="0"/>
    <x v="1"/>
    <n v="143274.41"/>
    <x v="1"/>
    <x v="1"/>
    <x v="2"/>
    <x v="2"/>
    <x v="0"/>
    <x v="0"/>
  </r>
  <r>
    <n v="8120"/>
    <s v="BN5586149"/>
    <n v="70.400000000000006"/>
    <x v="0"/>
    <x v="1"/>
    <x v="8"/>
    <x v="8"/>
    <x v="5198"/>
    <x v="1"/>
    <x v="0"/>
    <x v="0"/>
    <n v="54474.48"/>
    <x v="0"/>
    <x v="2"/>
    <x v="2"/>
    <x v="3"/>
    <x v="2"/>
    <x v="1"/>
  </r>
  <r>
    <n v="8121"/>
    <s v="BN5676558"/>
    <n v="52.3"/>
    <x v="0"/>
    <x v="1"/>
    <x v="13"/>
    <x v="8"/>
    <x v="0"/>
    <x v="2"/>
    <x v="0"/>
    <x v="0"/>
    <n v="121428.2"/>
    <x v="1"/>
    <x v="1"/>
    <x v="1"/>
    <x v="3"/>
    <x v="0"/>
    <x v="0"/>
  </r>
  <r>
    <n v="8122"/>
    <s v="BN5715901"/>
    <n v="79.3"/>
    <x v="0"/>
    <x v="1"/>
    <x v="12"/>
    <x v="0"/>
    <x v="0"/>
    <x v="2"/>
    <x v="0"/>
    <x v="0"/>
    <n v="79704.12"/>
    <x v="1"/>
    <x v="3"/>
    <x v="3"/>
    <x v="0"/>
    <x v="0"/>
    <x v="1"/>
  </r>
  <r>
    <n v="8123"/>
    <s v="BN5603662"/>
    <n v="56.4"/>
    <x v="0"/>
    <x v="0"/>
    <x v="47"/>
    <x v="0"/>
    <x v="5199"/>
    <x v="0"/>
    <x v="0"/>
    <x v="0"/>
    <n v="41055.71"/>
    <x v="0"/>
    <x v="1"/>
    <x v="1"/>
    <x v="0"/>
    <x v="1"/>
    <x v="3"/>
  </r>
  <r>
    <n v="8124"/>
    <s v="BN5608869"/>
    <n v="71.099999999999994"/>
    <x v="0"/>
    <x v="1"/>
    <x v="19"/>
    <x v="1"/>
    <x v="0"/>
    <x v="0"/>
    <x v="1"/>
    <x v="1"/>
    <n v="41590.400000000001"/>
    <x v="1"/>
    <x v="2"/>
    <x v="3"/>
    <x v="0"/>
    <x v="0"/>
    <x v="3"/>
  </r>
  <r>
    <n v="8125"/>
    <s v="BN5733785"/>
    <n v="79.099999999999994"/>
    <x v="2"/>
    <x v="0"/>
    <x v="19"/>
    <x v="7"/>
    <x v="5200"/>
    <x v="2"/>
    <x v="1"/>
    <x v="1"/>
    <n v="54019.93"/>
    <x v="0"/>
    <x v="3"/>
    <x v="3"/>
    <x v="1"/>
    <x v="2"/>
    <x v="1"/>
  </r>
  <r>
    <n v="8126"/>
    <s v="BN5666895"/>
    <n v="62.9"/>
    <x v="2"/>
    <x v="0"/>
    <x v="16"/>
    <x v="9"/>
    <x v="5201"/>
    <x v="0"/>
    <x v="0"/>
    <x v="1"/>
    <n v="76053.070000000007"/>
    <x v="1"/>
    <x v="0"/>
    <x v="0"/>
    <x v="1"/>
    <x v="3"/>
    <x v="1"/>
  </r>
  <r>
    <n v="8127"/>
    <s v="BN5602560"/>
    <n v="72.900000000000006"/>
    <x v="2"/>
    <x v="1"/>
    <x v="2"/>
    <x v="5"/>
    <x v="5202"/>
    <x v="0"/>
    <x v="0"/>
    <x v="0"/>
    <n v="184977.2"/>
    <x v="0"/>
    <x v="3"/>
    <x v="0"/>
    <x v="2"/>
    <x v="3"/>
    <x v="2"/>
  </r>
  <r>
    <n v="8128"/>
    <s v="BN5622976"/>
    <n v="65.099999999999994"/>
    <x v="2"/>
    <x v="1"/>
    <x v="12"/>
    <x v="2"/>
    <x v="5203"/>
    <x v="0"/>
    <x v="0"/>
    <x v="1"/>
    <n v="127678.95"/>
    <x v="0"/>
    <x v="0"/>
    <x v="3"/>
    <x v="1"/>
    <x v="3"/>
    <x v="0"/>
  </r>
  <r>
    <n v="8129"/>
    <s v="BN5682841"/>
    <n v="69.5"/>
    <x v="1"/>
    <x v="1"/>
    <x v="2"/>
    <x v="4"/>
    <x v="5204"/>
    <x v="0"/>
    <x v="0"/>
    <x v="0"/>
    <n v="1243.97"/>
    <x v="1"/>
    <x v="2"/>
    <x v="0"/>
    <x v="3"/>
    <x v="1"/>
    <x v="3"/>
  </r>
  <r>
    <n v="8130"/>
    <s v="BN5729159"/>
    <n v="84.7"/>
    <x v="1"/>
    <x v="1"/>
    <x v="8"/>
    <x v="8"/>
    <x v="0"/>
    <x v="2"/>
    <x v="0"/>
    <x v="0"/>
    <n v="76326.67"/>
    <x v="1"/>
    <x v="3"/>
    <x v="2"/>
    <x v="3"/>
    <x v="0"/>
    <x v="1"/>
  </r>
  <r>
    <n v="8131"/>
    <s v="BN5588841"/>
    <n v="70.400000000000006"/>
    <x v="0"/>
    <x v="1"/>
    <x v="40"/>
    <x v="8"/>
    <x v="0"/>
    <x v="2"/>
    <x v="0"/>
    <x v="0"/>
    <n v="145338.60999999999"/>
    <x v="1"/>
    <x v="2"/>
    <x v="1"/>
    <x v="3"/>
    <x v="0"/>
    <x v="0"/>
  </r>
  <r>
    <n v="8132"/>
    <s v="BN5803265"/>
    <n v="61.3"/>
    <x v="2"/>
    <x v="1"/>
    <x v="19"/>
    <x v="6"/>
    <x v="5205"/>
    <x v="2"/>
    <x v="0"/>
    <x v="0"/>
    <n v="57751.21"/>
    <x v="1"/>
    <x v="0"/>
    <x v="3"/>
    <x v="0"/>
    <x v="2"/>
    <x v="1"/>
  </r>
  <r>
    <n v="8133"/>
    <s v="BN5607398"/>
    <n v="69.2"/>
    <x v="1"/>
    <x v="0"/>
    <x v="6"/>
    <x v="4"/>
    <x v="0"/>
    <x v="2"/>
    <x v="1"/>
    <x v="1"/>
    <n v="138880.24"/>
    <x v="1"/>
    <x v="2"/>
    <x v="2"/>
    <x v="3"/>
    <x v="0"/>
    <x v="0"/>
  </r>
  <r>
    <n v="8134"/>
    <s v="BN5656162"/>
    <n v="72"/>
    <x v="0"/>
    <x v="0"/>
    <x v="10"/>
    <x v="6"/>
    <x v="5206"/>
    <x v="2"/>
    <x v="0"/>
    <x v="0"/>
    <n v="136120.29"/>
    <x v="1"/>
    <x v="3"/>
    <x v="3"/>
    <x v="0"/>
    <x v="3"/>
    <x v="0"/>
  </r>
  <r>
    <n v="8135"/>
    <s v="BN5761696"/>
    <n v="57.7"/>
    <x v="0"/>
    <x v="1"/>
    <x v="1"/>
    <x v="5"/>
    <x v="0"/>
    <x v="0"/>
    <x v="0"/>
    <x v="0"/>
    <n v="167621.18"/>
    <x v="1"/>
    <x v="1"/>
    <x v="0"/>
    <x v="2"/>
    <x v="0"/>
    <x v="2"/>
  </r>
  <r>
    <n v="8136"/>
    <s v="BN5716518"/>
    <n v="71"/>
    <x v="2"/>
    <x v="0"/>
    <x v="9"/>
    <x v="3"/>
    <x v="5207"/>
    <x v="2"/>
    <x v="0"/>
    <x v="1"/>
    <n v="173276.62"/>
    <x v="1"/>
    <x v="2"/>
    <x v="2"/>
    <x v="2"/>
    <x v="3"/>
    <x v="2"/>
  </r>
  <r>
    <n v="8137"/>
    <s v="BN5757338"/>
    <n v="71.599999999999994"/>
    <x v="0"/>
    <x v="0"/>
    <x v="16"/>
    <x v="1"/>
    <x v="0"/>
    <x v="2"/>
    <x v="0"/>
    <x v="0"/>
    <n v="99661.46"/>
    <x v="1"/>
    <x v="2"/>
    <x v="0"/>
    <x v="0"/>
    <x v="0"/>
    <x v="1"/>
  </r>
  <r>
    <n v="8138"/>
    <s v="BN5603009"/>
    <n v="41"/>
    <x v="0"/>
    <x v="1"/>
    <x v="19"/>
    <x v="5"/>
    <x v="5208"/>
    <x v="0"/>
    <x v="1"/>
    <x v="1"/>
    <n v="66333.56"/>
    <x v="0"/>
    <x v="1"/>
    <x v="3"/>
    <x v="2"/>
    <x v="3"/>
    <x v="1"/>
  </r>
  <r>
    <n v="8139"/>
    <s v="BN5588493"/>
    <n v="58.4"/>
    <x v="2"/>
    <x v="0"/>
    <x v="18"/>
    <x v="4"/>
    <x v="5209"/>
    <x v="0"/>
    <x v="0"/>
    <x v="0"/>
    <n v="70240.789999999994"/>
    <x v="1"/>
    <x v="1"/>
    <x v="3"/>
    <x v="3"/>
    <x v="3"/>
    <x v="1"/>
  </r>
  <r>
    <n v="8140"/>
    <s v="BN5770452"/>
    <n v="79.2"/>
    <x v="0"/>
    <x v="1"/>
    <x v="33"/>
    <x v="1"/>
    <x v="5210"/>
    <x v="0"/>
    <x v="0"/>
    <x v="0"/>
    <n v="113553.42"/>
    <x v="1"/>
    <x v="3"/>
    <x v="2"/>
    <x v="0"/>
    <x v="3"/>
    <x v="0"/>
  </r>
  <r>
    <n v="8141"/>
    <s v="BN5571935"/>
    <n v="60.5"/>
    <x v="0"/>
    <x v="0"/>
    <x v="18"/>
    <x v="5"/>
    <x v="0"/>
    <x v="0"/>
    <x v="1"/>
    <x v="0"/>
    <n v="690.84"/>
    <x v="1"/>
    <x v="0"/>
    <x v="3"/>
    <x v="2"/>
    <x v="0"/>
    <x v="3"/>
  </r>
  <r>
    <n v="8142"/>
    <s v="BN5571756"/>
    <n v="48.6"/>
    <x v="1"/>
    <x v="1"/>
    <x v="9"/>
    <x v="1"/>
    <x v="0"/>
    <x v="0"/>
    <x v="0"/>
    <x v="1"/>
    <n v="98802.76"/>
    <x v="1"/>
    <x v="1"/>
    <x v="2"/>
    <x v="0"/>
    <x v="0"/>
    <x v="1"/>
  </r>
  <r>
    <n v="8143"/>
    <s v="BN5752415"/>
    <n v="61.5"/>
    <x v="0"/>
    <x v="1"/>
    <x v="1"/>
    <x v="4"/>
    <x v="5211"/>
    <x v="0"/>
    <x v="1"/>
    <x v="0"/>
    <n v="130661.95"/>
    <x v="1"/>
    <x v="0"/>
    <x v="0"/>
    <x v="3"/>
    <x v="2"/>
    <x v="0"/>
  </r>
  <r>
    <n v="8144"/>
    <s v="BN5608971"/>
    <n v="67.599999999999994"/>
    <x v="0"/>
    <x v="1"/>
    <x v="51"/>
    <x v="1"/>
    <x v="5212"/>
    <x v="0"/>
    <x v="1"/>
    <x v="0"/>
    <n v="116378.82"/>
    <x v="1"/>
    <x v="2"/>
    <x v="2"/>
    <x v="0"/>
    <x v="3"/>
    <x v="0"/>
  </r>
  <r>
    <n v="8145"/>
    <s v="BN5775021"/>
    <n v="57.1"/>
    <x v="0"/>
    <x v="1"/>
    <x v="10"/>
    <x v="1"/>
    <x v="5213"/>
    <x v="2"/>
    <x v="1"/>
    <x v="0"/>
    <n v="186052.15"/>
    <x v="1"/>
    <x v="1"/>
    <x v="3"/>
    <x v="0"/>
    <x v="3"/>
    <x v="2"/>
  </r>
  <r>
    <n v="8146"/>
    <s v="BN5708817"/>
    <n v="85"/>
    <x v="0"/>
    <x v="0"/>
    <x v="24"/>
    <x v="9"/>
    <x v="0"/>
    <x v="0"/>
    <x v="1"/>
    <x v="1"/>
    <n v="100101.06"/>
    <x v="1"/>
    <x v="3"/>
    <x v="3"/>
    <x v="1"/>
    <x v="0"/>
    <x v="1"/>
  </r>
  <r>
    <n v="8147"/>
    <s v="BN5599999"/>
    <n v="71.7"/>
    <x v="0"/>
    <x v="1"/>
    <x v="36"/>
    <x v="3"/>
    <x v="5214"/>
    <x v="0"/>
    <x v="0"/>
    <x v="0"/>
    <n v="169952.82"/>
    <x v="1"/>
    <x v="2"/>
    <x v="1"/>
    <x v="2"/>
    <x v="3"/>
    <x v="2"/>
  </r>
  <r>
    <n v="8148"/>
    <s v="BN5814588"/>
    <n v="64.2"/>
    <x v="2"/>
    <x v="0"/>
    <x v="2"/>
    <x v="2"/>
    <x v="5215"/>
    <x v="0"/>
    <x v="0"/>
    <x v="1"/>
    <n v="61792.76"/>
    <x v="0"/>
    <x v="0"/>
    <x v="0"/>
    <x v="1"/>
    <x v="2"/>
    <x v="1"/>
  </r>
  <r>
    <n v="8149"/>
    <s v="BN5572690"/>
    <n v="78"/>
    <x v="1"/>
    <x v="1"/>
    <x v="40"/>
    <x v="3"/>
    <x v="5216"/>
    <x v="0"/>
    <x v="0"/>
    <x v="0"/>
    <n v="37973.129999999997"/>
    <x v="1"/>
    <x v="3"/>
    <x v="1"/>
    <x v="2"/>
    <x v="1"/>
    <x v="3"/>
  </r>
  <r>
    <n v="8150"/>
    <s v="BN5585019"/>
    <n v="49.2"/>
    <x v="2"/>
    <x v="0"/>
    <x v="16"/>
    <x v="2"/>
    <x v="5217"/>
    <x v="2"/>
    <x v="0"/>
    <x v="1"/>
    <n v="188974.81"/>
    <x v="1"/>
    <x v="1"/>
    <x v="0"/>
    <x v="1"/>
    <x v="1"/>
    <x v="2"/>
  </r>
  <r>
    <n v="8151"/>
    <s v="BN5738849"/>
    <n v="76"/>
    <x v="2"/>
    <x v="1"/>
    <x v="6"/>
    <x v="8"/>
    <x v="5218"/>
    <x v="2"/>
    <x v="1"/>
    <x v="0"/>
    <n v="86334.64"/>
    <x v="1"/>
    <x v="3"/>
    <x v="2"/>
    <x v="3"/>
    <x v="3"/>
    <x v="1"/>
  </r>
  <r>
    <n v="8152"/>
    <s v="BN5750883"/>
    <n v="50"/>
    <x v="1"/>
    <x v="1"/>
    <x v="20"/>
    <x v="1"/>
    <x v="5219"/>
    <x v="0"/>
    <x v="0"/>
    <x v="0"/>
    <n v="152845.99"/>
    <x v="1"/>
    <x v="1"/>
    <x v="0"/>
    <x v="0"/>
    <x v="3"/>
    <x v="2"/>
  </r>
  <r>
    <n v="8153"/>
    <s v="BN5725685"/>
    <n v="65.400000000000006"/>
    <x v="1"/>
    <x v="0"/>
    <x v="18"/>
    <x v="0"/>
    <x v="0"/>
    <x v="2"/>
    <x v="0"/>
    <x v="0"/>
    <n v="146652.10999999999"/>
    <x v="1"/>
    <x v="2"/>
    <x v="3"/>
    <x v="0"/>
    <x v="0"/>
    <x v="0"/>
  </r>
  <r>
    <n v="8154"/>
    <s v="BN5692019"/>
    <n v="60.6"/>
    <x v="1"/>
    <x v="0"/>
    <x v="11"/>
    <x v="6"/>
    <x v="5220"/>
    <x v="1"/>
    <x v="0"/>
    <x v="1"/>
    <n v="45482.04"/>
    <x v="0"/>
    <x v="0"/>
    <x v="2"/>
    <x v="0"/>
    <x v="2"/>
    <x v="3"/>
  </r>
  <r>
    <n v="8155"/>
    <s v="BN5791446"/>
    <n v="36.700000000000003"/>
    <x v="1"/>
    <x v="1"/>
    <x v="0"/>
    <x v="5"/>
    <x v="5221"/>
    <x v="0"/>
    <x v="0"/>
    <x v="1"/>
    <n v="168816.73"/>
    <x v="0"/>
    <x v="1"/>
    <x v="0"/>
    <x v="2"/>
    <x v="1"/>
    <x v="2"/>
  </r>
  <r>
    <n v="8156"/>
    <s v="BN5715628"/>
    <n v="79.900000000000006"/>
    <x v="1"/>
    <x v="1"/>
    <x v="16"/>
    <x v="0"/>
    <x v="0"/>
    <x v="2"/>
    <x v="0"/>
    <x v="0"/>
    <n v="59297.34"/>
    <x v="1"/>
    <x v="3"/>
    <x v="0"/>
    <x v="0"/>
    <x v="0"/>
    <x v="1"/>
  </r>
  <r>
    <n v="8157"/>
    <s v="BN5785489"/>
    <n v="43.4"/>
    <x v="2"/>
    <x v="1"/>
    <x v="60"/>
    <x v="9"/>
    <x v="5222"/>
    <x v="0"/>
    <x v="0"/>
    <x v="1"/>
    <n v="125848.88"/>
    <x v="1"/>
    <x v="1"/>
    <x v="1"/>
    <x v="1"/>
    <x v="3"/>
    <x v="0"/>
  </r>
  <r>
    <n v="8158"/>
    <s v="BN5798747"/>
    <n v="71.900000000000006"/>
    <x v="1"/>
    <x v="0"/>
    <x v="15"/>
    <x v="3"/>
    <x v="0"/>
    <x v="0"/>
    <x v="1"/>
    <x v="1"/>
    <n v="76264.27"/>
    <x v="1"/>
    <x v="3"/>
    <x v="2"/>
    <x v="2"/>
    <x v="0"/>
    <x v="1"/>
  </r>
  <r>
    <n v="8159"/>
    <s v="BN5744040"/>
    <n v="64.099999999999994"/>
    <x v="0"/>
    <x v="0"/>
    <x v="24"/>
    <x v="0"/>
    <x v="0"/>
    <x v="2"/>
    <x v="0"/>
    <x v="1"/>
    <n v="3939.87"/>
    <x v="1"/>
    <x v="0"/>
    <x v="3"/>
    <x v="0"/>
    <x v="0"/>
    <x v="3"/>
  </r>
  <r>
    <n v="8160"/>
    <s v="BN5637340"/>
    <n v="46.1"/>
    <x v="1"/>
    <x v="0"/>
    <x v="11"/>
    <x v="5"/>
    <x v="0"/>
    <x v="2"/>
    <x v="0"/>
    <x v="0"/>
    <n v="15306.29"/>
    <x v="1"/>
    <x v="1"/>
    <x v="2"/>
    <x v="2"/>
    <x v="0"/>
    <x v="3"/>
  </r>
  <r>
    <n v="8161"/>
    <s v="BN5576903"/>
    <n v="79"/>
    <x v="2"/>
    <x v="0"/>
    <x v="11"/>
    <x v="8"/>
    <x v="5223"/>
    <x v="0"/>
    <x v="0"/>
    <x v="1"/>
    <n v="58214.79"/>
    <x v="1"/>
    <x v="3"/>
    <x v="2"/>
    <x v="3"/>
    <x v="2"/>
    <x v="1"/>
  </r>
  <r>
    <n v="8162"/>
    <s v="BN5615265"/>
    <n v="58.8"/>
    <x v="0"/>
    <x v="1"/>
    <x v="8"/>
    <x v="4"/>
    <x v="5224"/>
    <x v="2"/>
    <x v="1"/>
    <x v="0"/>
    <n v="35877.03"/>
    <x v="1"/>
    <x v="0"/>
    <x v="2"/>
    <x v="3"/>
    <x v="3"/>
    <x v="3"/>
  </r>
  <r>
    <n v="8163"/>
    <s v="BN5647246"/>
    <n v="62.1"/>
    <x v="0"/>
    <x v="1"/>
    <x v="7"/>
    <x v="4"/>
    <x v="5225"/>
    <x v="0"/>
    <x v="0"/>
    <x v="1"/>
    <n v="21254.06"/>
    <x v="1"/>
    <x v="0"/>
    <x v="2"/>
    <x v="3"/>
    <x v="2"/>
    <x v="3"/>
  </r>
  <r>
    <n v="8164"/>
    <s v="BN5571963"/>
    <n v="76.8"/>
    <x v="2"/>
    <x v="1"/>
    <x v="36"/>
    <x v="6"/>
    <x v="5226"/>
    <x v="0"/>
    <x v="0"/>
    <x v="0"/>
    <n v="24533.89"/>
    <x v="0"/>
    <x v="3"/>
    <x v="1"/>
    <x v="0"/>
    <x v="3"/>
    <x v="3"/>
  </r>
  <r>
    <n v="8165"/>
    <s v="BN5581283"/>
    <n v="68.099999999999994"/>
    <x v="1"/>
    <x v="1"/>
    <x v="16"/>
    <x v="0"/>
    <x v="5227"/>
    <x v="2"/>
    <x v="0"/>
    <x v="1"/>
    <n v="23531.5"/>
    <x v="1"/>
    <x v="2"/>
    <x v="0"/>
    <x v="0"/>
    <x v="3"/>
    <x v="3"/>
  </r>
  <r>
    <n v="8166"/>
    <s v="BN5813416"/>
    <n v="60.6"/>
    <x v="1"/>
    <x v="1"/>
    <x v="24"/>
    <x v="2"/>
    <x v="5228"/>
    <x v="2"/>
    <x v="0"/>
    <x v="1"/>
    <n v="89099.18"/>
    <x v="1"/>
    <x v="0"/>
    <x v="3"/>
    <x v="1"/>
    <x v="2"/>
    <x v="1"/>
  </r>
  <r>
    <n v="8167"/>
    <s v="BN5769696"/>
    <n v="54.2"/>
    <x v="1"/>
    <x v="1"/>
    <x v="24"/>
    <x v="2"/>
    <x v="0"/>
    <x v="0"/>
    <x v="0"/>
    <x v="0"/>
    <n v="807.06"/>
    <x v="1"/>
    <x v="1"/>
    <x v="3"/>
    <x v="1"/>
    <x v="0"/>
    <x v="3"/>
  </r>
  <r>
    <n v="8168"/>
    <s v="BN5793048"/>
    <n v="71.3"/>
    <x v="2"/>
    <x v="0"/>
    <x v="9"/>
    <x v="3"/>
    <x v="5229"/>
    <x v="0"/>
    <x v="0"/>
    <x v="0"/>
    <n v="121592.5"/>
    <x v="1"/>
    <x v="2"/>
    <x v="2"/>
    <x v="2"/>
    <x v="2"/>
    <x v="0"/>
  </r>
  <r>
    <n v="8169"/>
    <s v="BN5599095"/>
    <n v="59.7"/>
    <x v="1"/>
    <x v="0"/>
    <x v="19"/>
    <x v="0"/>
    <x v="0"/>
    <x v="2"/>
    <x v="0"/>
    <x v="0"/>
    <n v="4700.66"/>
    <x v="1"/>
    <x v="0"/>
    <x v="3"/>
    <x v="0"/>
    <x v="0"/>
    <x v="3"/>
  </r>
  <r>
    <n v="8170"/>
    <s v="BN5689430"/>
    <n v="63.5"/>
    <x v="0"/>
    <x v="1"/>
    <x v="7"/>
    <x v="6"/>
    <x v="5230"/>
    <x v="0"/>
    <x v="0"/>
    <x v="1"/>
    <n v="161909.95000000001"/>
    <x v="1"/>
    <x v="0"/>
    <x v="2"/>
    <x v="0"/>
    <x v="3"/>
    <x v="2"/>
  </r>
  <r>
    <n v="8171"/>
    <s v="BN5641279"/>
    <n v="59.9"/>
    <x v="2"/>
    <x v="1"/>
    <x v="22"/>
    <x v="1"/>
    <x v="5231"/>
    <x v="0"/>
    <x v="1"/>
    <x v="0"/>
    <n v="90389.61"/>
    <x v="0"/>
    <x v="0"/>
    <x v="1"/>
    <x v="0"/>
    <x v="3"/>
    <x v="1"/>
  </r>
  <r>
    <n v="8172"/>
    <s v="BN5588772"/>
    <n v="49.6"/>
    <x v="1"/>
    <x v="0"/>
    <x v="4"/>
    <x v="10"/>
    <x v="5232"/>
    <x v="2"/>
    <x v="0"/>
    <x v="1"/>
    <n v="2919.21"/>
    <x v="0"/>
    <x v="1"/>
    <x v="0"/>
    <x v="0"/>
    <x v="2"/>
    <x v="3"/>
  </r>
  <r>
    <n v="8173"/>
    <s v="BN5732206"/>
    <n v="75.900000000000006"/>
    <x v="1"/>
    <x v="1"/>
    <x v="8"/>
    <x v="2"/>
    <x v="0"/>
    <x v="2"/>
    <x v="0"/>
    <x v="0"/>
    <n v="99086.74"/>
    <x v="1"/>
    <x v="3"/>
    <x v="2"/>
    <x v="1"/>
    <x v="0"/>
    <x v="1"/>
  </r>
  <r>
    <n v="8174"/>
    <s v="BN5567945"/>
    <n v="75.7"/>
    <x v="2"/>
    <x v="1"/>
    <x v="8"/>
    <x v="1"/>
    <x v="5233"/>
    <x v="1"/>
    <x v="0"/>
    <x v="1"/>
    <n v="163170.32"/>
    <x v="1"/>
    <x v="3"/>
    <x v="2"/>
    <x v="0"/>
    <x v="3"/>
    <x v="2"/>
  </r>
  <r>
    <n v="8175"/>
    <s v="BN5623438"/>
    <n v="56.4"/>
    <x v="1"/>
    <x v="1"/>
    <x v="8"/>
    <x v="10"/>
    <x v="5234"/>
    <x v="0"/>
    <x v="0"/>
    <x v="0"/>
    <n v="72757.33"/>
    <x v="1"/>
    <x v="1"/>
    <x v="2"/>
    <x v="0"/>
    <x v="3"/>
    <x v="1"/>
  </r>
  <r>
    <n v="8176"/>
    <s v="BN5606514"/>
    <n v="56.1"/>
    <x v="0"/>
    <x v="0"/>
    <x v="32"/>
    <x v="5"/>
    <x v="5235"/>
    <x v="2"/>
    <x v="0"/>
    <x v="1"/>
    <n v="73286.8"/>
    <x v="1"/>
    <x v="1"/>
    <x v="2"/>
    <x v="2"/>
    <x v="2"/>
    <x v="1"/>
  </r>
  <r>
    <n v="8177"/>
    <s v="BN5800724"/>
    <n v="70.2"/>
    <x v="0"/>
    <x v="1"/>
    <x v="20"/>
    <x v="6"/>
    <x v="5236"/>
    <x v="0"/>
    <x v="1"/>
    <x v="0"/>
    <n v="146056.29"/>
    <x v="1"/>
    <x v="2"/>
    <x v="0"/>
    <x v="0"/>
    <x v="2"/>
    <x v="0"/>
  </r>
  <r>
    <n v="8178"/>
    <s v="BN5610624"/>
    <n v="67.8"/>
    <x v="2"/>
    <x v="0"/>
    <x v="20"/>
    <x v="2"/>
    <x v="5237"/>
    <x v="0"/>
    <x v="1"/>
    <x v="1"/>
    <n v="167673.37"/>
    <x v="1"/>
    <x v="2"/>
    <x v="0"/>
    <x v="1"/>
    <x v="2"/>
    <x v="2"/>
  </r>
  <r>
    <n v="8179"/>
    <s v="BN5809567"/>
    <n v="70.7"/>
    <x v="0"/>
    <x v="0"/>
    <x v="17"/>
    <x v="3"/>
    <x v="5238"/>
    <x v="2"/>
    <x v="0"/>
    <x v="0"/>
    <n v="146011.54999999999"/>
    <x v="1"/>
    <x v="2"/>
    <x v="1"/>
    <x v="2"/>
    <x v="3"/>
    <x v="0"/>
  </r>
  <r>
    <n v="8180"/>
    <s v="BN5575990"/>
    <n v="61"/>
    <x v="0"/>
    <x v="0"/>
    <x v="7"/>
    <x v="9"/>
    <x v="5239"/>
    <x v="0"/>
    <x v="1"/>
    <x v="0"/>
    <n v="103381.47"/>
    <x v="1"/>
    <x v="0"/>
    <x v="2"/>
    <x v="1"/>
    <x v="2"/>
    <x v="0"/>
  </r>
  <r>
    <n v="8181"/>
    <s v="BN5643291"/>
    <n v="74.400000000000006"/>
    <x v="0"/>
    <x v="1"/>
    <x v="0"/>
    <x v="1"/>
    <x v="5240"/>
    <x v="0"/>
    <x v="0"/>
    <x v="0"/>
    <n v="83022.92"/>
    <x v="1"/>
    <x v="3"/>
    <x v="0"/>
    <x v="0"/>
    <x v="3"/>
    <x v="1"/>
  </r>
  <r>
    <n v="8182"/>
    <s v="BN5566703"/>
    <n v="59.8"/>
    <x v="0"/>
    <x v="1"/>
    <x v="34"/>
    <x v="2"/>
    <x v="5241"/>
    <x v="2"/>
    <x v="1"/>
    <x v="0"/>
    <n v="46041.08"/>
    <x v="1"/>
    <x v="0"/>
    <x v="2"/>
    <x v="1"/>
    <x v="2"/>
    <x v="3"/>
  </r>
  <r>
    <n v="8183"/>
    <s v="BN5774315"/>
    <n v="56.2"/>
    <x v="1"/>
    <x v="1"/>
    <x v="18"/>
    <x v="8"/>
    <x v="0"/>
    <x v="0"/>
    <x v="1"/>
    <x v="0"/>
    <n v="182843.24"/>
    <x v="1"/>
    <x v="1"/>
    <x v="3"/>
    <x v="3"/>
    <x v="0"/>
    <x v="2"/>
  </r>
  <r>
    <n v="8184"/>
    <s v="BN5694554"/>
    <n v="62.1"/>
    <x v="1"/>
    <x v="0"/>
    <x v="49"/>
    <x v="0"/>
    <x v="0"/>
    <x v="2"/>
    <x v="0"/>
    <x v="0"/>
    <n v="171364.18"/>
    <x v="1"/>
    <x v="0"/>
    <x v="1"/>
    <x v="0"/>
    <x v="0"/>
    <x v="2"/>
  </r>
  <r>
    <n v="8185"/>
    <s v="BN5605829"/>
    <n v="65.900000000000006"/>
    <x v="0"/>
    <x v="0"/>
    <x v="5"/>
    <x v="6"/>
    <x v="0"/>
    <x v="0"/>
    <x v="0"/>
    <x v="1"/>
    <n v="183399.12"/>
    <x v="0"/>
    <x v="2"/>
    <x v="1"/>
    <x v="0"/>
    <x v="0"/>
    <x v="2"/>
  </r>
  <r>
    <n v="8186"/>
    <s v="BN5812269"/>
    <n v="72.2"/>
    <x v="2"/>
    <x v="0"/>
    <x v="20"/>
    <x v="5"/>
    <x v="5242"/>
    <x v="2"/>
    <x v="1"/>
    <x v="0"/>
    <n v="152883.95000000001"/>
    <x v="1"/>
    <x v="3"/>
    <x v="0"/>
    <x v="2"/>
    <x v="1"/>
    <x v="2"/>
  </r>
  <r>
    <n v="8187"/>
    <s v="BN5644092"/>
    <n v="60.6"/>
    <x v="0"/>
    <x v="0"/>
    <x v="2"/>
    <x v="6"/>
    <x v="0"/>
    <x v="2"/>
    <x v="0"/>
    <x v="1"/>
    <n v="50560.45"/>
    <x v="0"/>
    <x v="0"/>
    <x v="0"/>
    <x v="0"/>
    <x v="0"/>
    <x v="3"/>
  </r>
  <r>
    <n v="8188"/>
    <s v="BN5771587"/>
    <n v="60.3"/>
    <x v="1"/>
    <x v="0"/>
    <x v="2"/>
    <x v="8"/>
    <x v="5243"/>
    <x v="2"/>
    <x v="0"/>
    <x v="1"/>
    <n v="54702.66"/>
    <x v="1"/>
    <x v="0"/>
    <x v="0"/>
    <x v="3"/>
    <x v="2"/>
    <x v="1"/>
  </r>
  <r>
    <n v="8189"/>
    <s v="BN5623227"/>
    <n v="50.6"/>
    <x v="2"/>
    <x v="0"/>
    <x v="49"/>
    <x v="6"/>
    <x v="5244"/>
    <x v="0"/>
    <x v="0"/>
    <x v="1"/>
    <n v="78365.75"/>
    <x v="1"/>
    <x v="1"/>
    <x v="1"/>
    <x v="0"/>
    <x v="2"/>
    <x v="1"/>
  </r>
  <r>
    <n v="8190"/>
    <s v="BN5613205"/>
    <n v="71.5"/>
    <x v="0"/>
    <x v="1"/>
    <x v="29"/>
    <x v="2"/>
    <x v="0"/>
    <x v="2"/>
    <x v="0"/>
    <x v="1"/>
    <n v="68666.63"/>
    <x v="1"/>
    <x v="2"/>
    <x v="2"/>
    <x v="1"/>
    <x v="0"/>
    <x v="1"/>
  </r>
  <r>
    <n v="8191"/>
    <s v="BN5813784"/>
    <n v="69"/>
    <x v="0"/>
    <x v="1"/>
    <x v="40"/>
    <x v="0"/>
    <x v="0"/>
    <x v="2"/>
    <x v="0"/>
    <x v="1"/>
    <n v="151375.73000000001"/>
    <x v="1"/>
    <x v="2"/>
    <x v="1"/>
    <x v="0"/>
    <x v="0"/>
    <x v="2"/>
  </r>
  <r>
    <n v="8192"/>
    <s v="BN5759393"/>
    <n v="64.400000000000006"/>
    <x v="0"/>
    <x v="0"/>
    <x v="20"/>
    <x v="7"/>
    <x v="5245"/>
    <x v="0"/>
    <x v="0"/>
    <x v="0"/>
    <n v="19959.669999999998"/>
    <x v="1"/>
    <x v="0"/>
    <x v="0"/>
    <x v="1"/>
    <x v="2"/>
    <x v="3"/>
  </r>
  <r>
    <n v="8193"/>
    <s v="BN5587625"/>
    <n v="58.9"/>
    <x v="0"/>
    <x v="1"/>
    <x v="18"/>
    <x v="2"/>
    <x v="5246"/>
    <x v="0"/>
    <x v="0"/>
    <x v="1"/>
    <n v="26955.72"/>
    <x v="1"/>
    <x v="0"/>
    <x v="3"/>
    <x v="1"/>
    <x v="3"/>
    <x v="3"/>
  </r>
  <r>
    <n v="8194"/>
    <s v="BN5671078"/>
    <n v="59.2"/>
    <x v="0"/>
    <x v="0"/>
    <x v="26"/>
    <x v="8"/>
    <x v="5247"/>
    <x v="0"/>
    <x v="0"/>
    <x v="0"/>
    <n v="76267.59"/>
    <x v="1"/>
    <x v="0"/>
    <x v="1"/>
    <x v="3"/>
    <x v="2"/>
    <x v="1"/>
  </r>
  <r>
    <n v="8195"/>
    <s v="BN5620659"/>
    <n v="63.2"/>
    <x v="0"/>
    <x v="1"/>
    <x v="0"/>
    <x v="4"/>
    <x v="5248"/>
    <x v="0"/>
    <x v="0"/>
    <x v="1"/>
    <n v="100998.5"/>
    <x v="1"/>
    <x v="0"/>
    <x v="0"/>
    <x v="3"/>
    <x v="3"/>
    <x v="0"/>
  </r>
  <r>
    <n v="8196"/>
    <s v="BN5706450"/>
    <n v="57.7"/>
    <x v="2"/>
    <x v="0"/>
    <x v="49"/>
    <x v="3"/>
    <x v="5249"/>
    <x v="0"/>
    <x v="1"/>
    <x v="0"/>
    <n v="191070.01"/>
    <x v="1"/>
    <x v="1"/>
    <x v="1"/>
    <x v="2"/>
    <x v="3"/>
    <x v="2"/>
  </r>
  <r>
    <n v="8197"/>
    <s v="BN5589225"/>
    <n v="58.8"/>
    <x v="0"/>
    <x v="1"/>
    <x v="33"/>
    <x v="6"/>
    <x v="5250"/>
    <x v="0"/>
    <x v="1"/>
    <x v="1"/>
    <n v="176858.5"/>
    <x v="1"/>
    <x v="0"/>
    <x v="2"/>
    <x v="0"/>
    <x v="3"/>
    <x v="2"/>
  </r>
  <r>
    <n v="8198"/>
    <s v="BN5741093"/>
    <n v="61.7"/>
    <x v="0"/>
    <x v="1"/>
    <x v="41"/>
    <x v="5"/>
    <x v="5251"/>
    <x v="0"/>
    <x v="0"/>
    <x v="0"/>
    <n v="45325.26"/>
    <x v="1"/>
    <x v="0"/>
    <x v="1"/>
    <x v="2"/>
    <x v="3"/>
    <x v="3"/>
  </r>
  <r>
    <n v="8199"/>
    <s v="BN5733801"/>
    <n v="66.8"/>
    <x v="1"/>
    <x v="0"/>
    <x v="18"/>
    <x v="6"/>
    <x v="5252"/>
    <x v="0"/>
    <x v="0"/>
    <x v="1"/>
    <n v="190958.48"/>
    <x v="0"/>
    <x v="2"/>
    <x v="3"/>
    <x v="0"/>
    <x v="2"/>
    <x v="2"/>
  </r>
  <r>
    <n v="8200"/>
    <s v="BN5798445"/>
    <n v="81"/>
    <x v="0"/>
    <x v="1"/>
    <x v="15"/>
    <x v="9"/>
    <x v="5253"/>
    <x v="2"/>
    <x v="1"/>
    <x v="0"/>
    <n v="78896.59"/>
    <x v="1"/>
    <x v="3"/>
    <x v="2"/>
    <x v="1"/>
    <x v="3"/>
    <x v="1"/>
  </r>
  <r>
    <n v="8201"/>
    <s v="BN5577272"/>
    <n v="76.7"/>
    <x v="1"/>
    <x v="1"/>
    <x v="40"/>
    <x v="8"/>
    <x v="0"/>
    <x v="0"/>
    <x v="0"/>
    <x v="1"/>
    <n v="121964.46"/>
    <x v="0"/>
    <x v="3"/>
    <x v="1"/>
    <x v="3"/>
    <x v="0"/>
    <x v="0"/>
  </r>
  <r>
    <n v="8202"/>
    <s v="BN5614849"/>
    <n v="71.8"/>
    <x v="1"/>
    <x v="0"/>
    <x v="23"/>
    <x v="7"/>
    <x v="5254"/>
    <x v="0"/>
    <x v="1"/>
    <x v="0"/>
    <n v="11144.4"/>
    <x v="1"/>
    <x v="2"/>
    <x v="1"/>
    <x v="1"/>
    <x v="1"/>
    <x v="3"/>
  </r>
  <r>
    <n v="8203"/>
    <s v="BN5747560"/>
    <n v="58.9"/>
    <x v="1"/>
    <x v="0"/>
    <x v="7"/>
    <x v="4"/>
    <x v="0"/>
    <x v="2"/>
    <x v="0"/>
    <x v="1"/>
    <n v="144181.48000000001"/>
    <x v="1"/>
    <x v="0"/>
    <x v="2"/>
    <x v="3"/>
    <x v="0"/>
    <x v="0"/>
  </r>
  <r>
    <n v="8204"/>
    <s v="BN5588479"/>
    <n v="77.8"/>
    <x v="1"/>
    <x v="1"/>
    <x v="19"/>
    <x v="8"/>
    <x v="5255"/>
    <x v="2"/>
    <x v="0"/>
    <x v="0"/>
    <n v="32757.55"/>
    <x v="1"/>
    <x v="3"/>
    <x v="3"/>
    <x v="3"/>
    <x v="3"/>
    <x v="3"/>
  </r>
  <r>
    <n v="8205"/>
    <s v="BN5570054"/>
    <n v="72.400000000000006"/>
    <x v="0"/>
    <x v="0"/>
    <x v="10"/>
    <x v="6"/>
    <x v="5256"/>
    <x v="0"/>
    <x v="0"/>
    <x v="1"/>
    <n v="80320.3"/>
    <x v="1"/>
    <x v="3"/>
    <x v="3"/>
    <x v="0"/>
    <x v="2"/>
    <x v="1"/>
  </r>
  <r>
    <n v="8206"/>
    <s v="BN5800706"/>
    <n v="47.7"/>
    <x v="2"/>
    <x v="0"/>
    <x v="2"/>
    <x v="4"/>
    <x v="5257"/>
    <x v="0"/>
    <x v="0"/>
    <x v="1"/>
    <n v="185830.72"/>
    <x v="1"/>
    <x v="1"/>
    <x v="0"/>
    <x v="3"/>
    <x v="2"/>
    <x v="2"/>
  </r>
  <r>
    <n v="8207"/>
    <s v="BN5572328"/>
    <n v="58"/>
    <x v="0"/>
    <x v="1"/>
    <x v="10"/>
    <x v="5"/>
    <x v="0"/>
    <x v="2"/>
    <x v="0"/>
    <x v="0"/>
    <n v="160095.31"/>
    <x v="1"/>
    <x v="1"/>
    <x v="3"/>
    <x v="2"/>
    <x v="0"/>
    <x v="2"/>
  </r>
  <r>
    <n v="8208"/>
    <s v="BN5635038"/>
    <n v="56.6"/>
    <x v="1"/>
    <x v="1"/>
    <x v="54"/>
    <x v="0"/>
    <x v="5258"/>
    <x v="2"/>
    <x v="0"/>
    <x v="0"/>
    <n v="52198.84"/>
    <x v="1"/>
    <x v="1"/>
    <x v="1"/>
    <x v="0"/>
    <x v="3"/>
    <x v="1"/>
  </r>
  <r>
    <n v="8209"/>
    <s v="BN5636464"/>
    <n v="71.099999999999994"/>
    <x v="0"/>
    <x v="0"/>
    <x v="6"/>
    <x v="6"/>
    <x v="5259"/>
    <x v="2"/>
    <x v="0"/>
    <x v="1"/>
    <n v="31811.439999999999"/>
    <x v="1"/>
    <x v="2"/>
    <x v="2"/>
    <x v="0"/>
    <x v="2"/>
    <x v="3"/>
  </r>
  <r>
    <n v="8210"/>
    <s v="BN5600825"/>
    <n v="70.599999999999994"/>
    <x v="2"/>
    <x v="1"/>
    <x v="15"/>
    <x v="8"/>
    <x v="5260"/>
    <x v="2"/>
    <x v="0"/>
    <x v="0"/>
    <n v="104181.78"/>
    <x v="1"/>
    <x v="2"/>
    <x v="2"/>
    <x v="3"/>
    <x v="1"/>
    <x v="0"/>
  </r>
  <r>
    <n v="8211"/>
    <s v="BN5768389"/>
    <n v="70.3"/>
    <x v="1"/>
    <x v="1"/>
    <x v="8"/>
    <x v="5"/>
    <x v="0"/>
    <x v="2"/>
    <x v="0"/>
    <x v="0"/>
    <n v="67667.19"/>
    <x v="1"/>
    <x v="2"/>
    <x v="2"/>
    <x v="2"/>
    <x v="0"/>
    <x v="1"/>
  </r>
  <r>
    <n v="8212"/>
    <s v="BN5650179"/>
    <n v="67.900000000000006"/>
    <x v="2"/>
    <x v="1"/>
    <x v="2"/>
    <x v="0"/>
    <x v="5261"/>
    <x v="2"/>
    <x v="0"/>
    <x v="0"/>
    <n v="193974.47"/>
    <x v="1"/>
    <x v="2"/>
    <x v="0"/>
    <x v="0"/>
    <x v="2"/>
    <x v="2"/>
  </r>
  <r>
    <n v="8213"/>
    <s v="BN5620917"/>
    <n v="60.3"/>
    <x v="0"/>
    <x v="1"/>
    <x v="15"/>
    <x v="3"/>
    <x v="0"/>
    <x v="0"/>
    <x v="0"/>
    <x v="1"/>
    <n v="198055.94"/>
    <x v="0"/>
    <x v="0"/>
    <x v="2"/>
    <x v="2"/>
    <x v="0"/>
    <x v="2"/>
  </r>
  <r>
    <n v="8214"/>
    <s v="BN5748265"/>
    <n v="59.8"/>
    <x v="1"/>
    <x v="1"/>
    <x v="10"/>
    <x v="10"/>
    <x v="5262"/>
    <x v="0"/>
    <x v="1"/>
    <x v="0"/>
    <n v="43249.67"/>
    <x v="1"/>
    <x v="0"/>
    <x v="3"/>
    <x v="0"/>
    <x v="3"/>
    <x v="3"/>
  </r>
  <r>
    <n v="8215"/>
    <s v="BN5788833"/>
    <n v="83.6"/>
    <x v="2"/>
    <x v="0"/>
    <x v="15"/>
    <x v="4"/>
    <x v="5263"/>
    <x v="2"/>
    <x v="0"/>
    <x v="1"/>
    <n v="55218.02"/>
    <x v="1"/>
    <x v="3"/>
    <x v="2"/>
    <x v="3"/>
    <x v="3"/>
    <x v="1"/>
  </r>
  <r>
    <n v="8216"/>
    <s v="BN5743149"/>
    <n v="68.7"/>
    <x v="0"/>
    <x v="0"/>
    <x v="22"/>
    <x v="3"/>
    <x v="5264"/>
    <x v="0"/>
    <x v="0"/>
    <x v="1"/>
    <n v="131305.37"/>
    <x v="0"/>
    <x v="2"/>
    <x v="1"/>
    <x v="2"/>
    <x v="1"/>
    <x v="0"/>
  </r>
  <r>
    <n v="8217"/>
    <s v="BN5637630"/>
    <n v="70.400000000000006"/>
    <x v="2"/>
    <x v="1"/>
    <x v="1"/>
    <x v="4"/>
    <x v="5265"/>
    <x v="2"/>
    <x v="0"/>
    <x v="0"/>
    <n v="43117.1"/>
    <x v="1"/>
    <x v="2"/>
    <x v="0"/>
    <x v="3"/>
    <x v="3"/>
    <x v="3"/>
  </r>
  <r>
    <n v="8218"/>
    <s v="BN5635413"/>
    <n v="60.5"/>
    <x v="2"/>
    <x v="1"/>
    <x v="31"/>
    <x v="0"/>
    <x v="5266"/>
    <x v="0"/>
    <x v="1"/>
    <x v="0"/>
    <n v="186655.11"/>
    <x v="1"/>
    <x v="0"/>
    <x v="1"/>
    <x v="0"/>
    <x v="1"/>
    <x v="2"/>
  </r>
  <r>
    <n v="8219"/>
    <s v="BN5634705"/>
    <n v="51.6"/>
    <x v="0"/>
    <x v="0"/>
    <x v="20"/>
    <x v="9"/>
    <x v="0"/>
    <x v="2"/>
    <x v="1"/>
    <x v="0"/>
    <n v="33266.29"/>
    <x v="1"/>
    <x v="1"/>
    <x v="0"/>
    <x v="1"/>
    <x v="0"/>
    <x v="3"/>
  </r>
  <r>
    <n v="8220"/>
    <s v="BN5607473"/>
    <n v="57.2"/>
    <x v="0"/>
    <x v="0"/>
    <x v="2"/>
    <x v="0"/>
    <x v="0"/>
    <x v="2"/>
    <x v="0"/>
    <x v="0"/>
    <n v="555.28"/>
    <x v="1"/>
    <x v="1"/>
    <x v="0"/>
    <x v="0"/>
    <x v="0"/>
    <x v="3"/>
  </r>
  <r>
    <n v="8221"/>
    <s v="BN5727090"/>
    <n v="55.7"/>
    <x v="0"/>
    <x v="1"/>
    <x v="0"/>
    <x v="5"/>
    <x v="5267"/>
    <x v="0"/>
    <x v="0"/>
    <x v="1"/>
    <n v="150944.31"/>
    <x v="0"/>
    <x v="1"/>
    <x v="0"/>
    <x v="2"/>
    <x v="2"/>
    <x v="2"/>
  </r>
  <r>
    <n v="8222"/>
    <s v="BN5774271"/>
    <n v="44.3"/>
    <x v="2"/>
    <x v="1"/>
    <x v="49"/>
    <x v="4"/>
    <x v="5268"/>
    <x v="0"/>
    <x v="0"/>
    <x v="1"/>
    <n v="72846.58"/>
    <x v="0"/>
    <x v="1"/>
    <x v="1"/>
    <x v="3"/>
    <x v="3"/>
    <x v="1"/>
  </r>
  <r>
    <n v="8223"/>
    <s v="BN5791217"/>
    <n v="60.4"/>
    <x v="2"/>
    <x v="1"/>
    <x v="11"/>
    <x v="3"/>
    <x v="5269"/>
    <x v="0"/>
    <x v="0"/>
    <x v="0"/>
    <n v="35279.74"/>
    <x v="1"/>
    <x v="0"/>
    <x v="2"/>
    <x v="2"/>
    <x v="2"/>
    <x v="3"/>
  </r>
  <r>
    <n v="8224"/>
    <s v="BN5603241"/>
    <n v="48.3"/>
    <x v="0"/>
    <x v="1"/>
    <x v="7"/>
    <x v="1"/>
    <x v="5270"/>
    <x v="0"/>
    <x v="0"/>
    <x v="0"/>
    <n v="2101.89"/>
    <x v="1"/>
    <x v="1"/>
    <x v="2"/>
    <x v="0"/>
    <x v="1"/>
    <x v="3"/>
  </r>
  <r>
    <n v="8225"/>
    <s v="BN5804850"/>
    <n v="70.2"/>
    <x v="0"/>
    <x v="1"/>
    <x v="5"/>
    <x v="6"/>
    <x v="0"/>
    <x v="2"/>
    <x v="1"/>
    <x v="1"/>
    <n v="94949.84"/>
    <x v="1"/>
    <x v="2"/>
    <x v="1"/>
    <x v="0"/>
    <x v="0"/>
    <x v="1"/>
  </r>
  <r>
    <n v="8226"/>
    <s v="BN5804055"/>
    <n v="67"/>
    <x v="1"/>
    <x v="0"/>
    <x v="38"/>
    <x v="6"/>
    <x v="5271"/>
    <x v="2"/>
    <x v="0"/>
    <x v="1"/>
    <n v="99061.75"/>
    <x v="0"/>
    <x v="2"/>
    <x v="1"/>
    <x v="0"/>
    <x v="2"/>
    <x v="1"/>
  </r>
  <r>
    <n v="8227"/>
    <s v="BN5608758"/>
    <n v="80.400000000000006"/>
    <x v="1"/>
    <x v="0"/>
    <x v="16"/>
    <x v="6"/>
    <x v="5272"/>
    <x v="0"/>
    <x v="0"/>
    <x v="1"/>
    <n v="74692.06"/>
    <x v="1"/>
    <x v="3"/>
    <x v="0"/>
    <x v="0"/>
    <x v="3"/>
    <x v="1"/>
  </r>
  <r>
    <n v="8228"/>
    <s v="BN5702347"/>
    <n v="85"/>
    <x v="0"/>
    <x v="0"/>
    <x v="33"/>
    <x v="6"/>
    <x v="0"/>
    <x v="2"/>
    <x v="0"/>
    <x v="1"/>
    <n v="116692.8"/>
    <x v="1"/>
    <x v="3"/>
    <x v="2"/>
    <x v="0"/>
    <x v="0"/>
    <x v="0"/>
  </r>
  <r>
    <n v="8229"/>
    <s v="BN5632522"/>
    <n v="55.4"/>
    <x v="0"/>
    <x v="0"/>
    <x v="2"/>
    <x v="7"/>
    <x v="5273"/>
    <x v="0"/>
    <x v="0"/>
    <x v="1"/>
    <n v="32824.15"/>
    <x v="1"/>
    <x v="1"/>
    <x v="0"/>
    <x v="1"/>
    <x v="2"/>
    <x v="3"/>
  </r>
  <r>
    <n v="8230"/>
    <s v="BN5603463"/>
    <n v="58.8"/>
    <x v="2"/>
    <x v="0"/>
    <x v="24"/>
    <x v="3"/>
    <x v="5274"/>
    <x v="2"/>
    <x v="0"/>
    <x v="1"/>
    <n v="139607.60999999999"/>
    <x v="1"/>
    <x v="0"/>
    <x v="3"/>
    <x v="2"/>
    <x v="1"/>
    <x v="0"/>
  </r>
  <r>
    <n v="8231"/>
    <s v="BN5755152"/>
    <n v="75.8"/>
    <x v="2"/>
    <x v="1"/>
    <x v="15"/>
    <x v="4"/>
    <x v="5275"/>
    <x v="2"/>
    <x v="0"/>
    <x v="0"/>
    <n v="115525.13"/>
    <x v="1"/>
    <x v="3"/>
    <x v="2"/>
    <x v="3"/>
    <x v="2"/>
    <x v="0"/>
  </r>
  <r>
    <n v="8232"/>
    <s v="BN5670441"/>
    <n v="78.7"/>
    <x v="2"/>
    <x v="1"/>
    <x v="3"/>
    <x v="10"/>
    <x v="5276"/>
    <x v="0"/>
    <x v="0"/>
    <x v="1"/>
    <n v="20955.03"/>
    <x v="0"/>
    <x v="3"/>
    <x v="0"/>
    <x v="0"/>
    <x v="2"/>
    <x v="3"/>
  </r>
  <r>
    <n v="8233"/>
    <s v="BN5732617"/>
    <n v="58.2"/>
    <x v="1"/>
    <x v="1"/>
    <x v="11"/>
    <x v="9"/>
    <x v="5277"/>
    <x v="2"/>
    <x v="0"/>
    <x v="1"/>
    <n v="52341.15"/>
    <x v="1"/>
    <x v="1"/>
    <x v="2"/>
    <x v="1"/>
    <x v="2"/>
    <x v="1"/>
  </r>
  <r>
    <n v="8234"/>
    <s v="BN5588932"/>
    <n v="63.3"/>
    <x v="1"/>
    <x v="0"/>
    <x v="19"/>
    <x v="4"/>
    <x v="5278"/>
    <x v="0"/>
    <x v="0"/>
    <x v="0"/>
    <n v="159813.18"/>
    <x v="1"/>
    <x v="0"/>
    <x v="3"/>
    <x v="3"/>
    <x v="1"/>
    <x v="2"/>
  </r>
  <r>
    <n v="8235"/>
    <s v="BN5677709"/>
    <n v="76.599999999999994"/>
    <x v="2"/>
    <x v="1"/>
    <x v="40"/>
    <x v="9"/>
    <x v="5279"/>
    <x v="0"/>
    <x v="0"/>
    <x v="1"/>
    <n v="169935.46"/>
    <x v="0"/>
    <x v="3"/>
    <x v="1"/>
    <x v="1"/>
    <x v="2"/>
    <x v="2"/>
  </r>
  <r>
    <n v="8236"/>
    <s v="BN5760090"/>
    <n v="56.4"/>
    <x v="1"/>
    <x v="1"/>
    <x v="24"/>
    <x v="9"/>
    <x v="5280"/>
    <x v="0"/>
    <x v="0"/>
    <x v="0"/>
    <n v="146033.51999999999"/>
    <x v="1"/>
    <x v="1"/>
    <x v="3"/>
    <x v="1"/>
    <x v="3"/>
    <x v="0"/>
  </r>
  <r>
    <n v="8237"/>
    <s v="BN5636508"/>
    <n v="60.2"/>
    <x v="1"/>
    <x v="1"/>
    <x v="24"/>
    <x v="6"/>
    <x v="5281"/>
    <x v="2"/>
    <x v="1"/>
    <x v="0"/>
    <n v="153122.73000000001"/>
    <x v="1"/>
    <x v="0"/>
    <x v="3"/>
    <x v="0"/>
    <x v="3"/>
    <x v="2"/>
  </r>
  <r>
    <n v="8238"/>
    <s v="BN5737188"/>
    <n v="64.900000000000006"/>
    <x v="0"/>
    <x v="1"/>
    <x v="2"/>
    <x v="6"/>
    <x v="5282"/>
    <x v="0"/>
    <x v="0"/>
    <x v="0"/>
    <n v="60335.24"/>
    <x v="1"/>
    <x v="0"/>
    <x v="0"/>
    <x v="0"/>
    <x v="3"/>
    <x v="1"/>
  </r>
  <r>
    <n v="8239"/>
    <s v="BN5672818"/>
    <n v="67.900000000000006"/>
    <x v="1"/>
    <x v="0"/>
    <x v="20"/>
    <x v="3"/>
    <x v="0"/>
    <x v="2"/>
    <x v="0"/>
    <x v="0"/>
    <n v="163757.29"/>
    <x v="1"/>
    <x v="2"/>
    <x v="0"/>
    <x v="2"/>
    <x v="0"/>
    <x v="2"/>
  </r>
  <r>
    <n v="8240"/>
    <s v="BN5753868"/>
    <n v="63.9"/>
    <x v="1"/>
    <x v="1"/>
    <x v="10"/>
    <x v="3"/>
    <x v="5283"/>
    <x v="2"/>
    <x v="1"/>
    <x v="1"/>
    <n v="156648.81"/>
    <x v="1"/>
    <x v="0"/>
    <x v="3"/>
    <x v="2"/>
    <x v="2"/>
    <x v="2"/>
  </r>
  <r>
    <n v="8241"/>
    <s v="BN5708417"/>
    <n v="79"/>
    <x v="2"/>
    <x v="1"/>
    <x v="5"/>
    <x v="2"/>
    <x v="5284"/>
    <x v="0"/>
    <x v="0"/>
    <x v="0"/>
    <n v="176471.78"/>
    <x v="0"/>
    <x v="3"/>
    <x v="1"/>
    <x v="1"/>
    <x v="3"/>
    <x v="2"/>
  </r>
  <r>
    <n v="8242"/>
    <s v="BN5592364"/>
    <n v="56.5"/>
    <x v="0"/>
    <x v="1"/>
    <x v="15"/>
    <x v="9"/>
    <x v="0"/>
    <x v="2"/>
    <x v="0"/>
    <x v="1"/>
    <n v="5388.3"/>
    <x v="1"/>
    <x v="1"/>
    <x v="2"/>
    <x v="1"/>
    <x v="0"/>
    <x v="3"/>
  </r>
  <r>
    <n v="8243"/>
    <s v="BN5790368"/>
    <n v="47.8"/>
    <x v="0"/>
    <x v="0"/>
    <x v="5"/>
    <x v="0"/>
    <x v="0"/>
    <x v="0"/>
    <x v="1"/>
    <x v="0"/>
    <n v="93332.64"/>
    <x v="0"/>
    <x v="1"/>
    <x v="1"/>
    <x v="0"/>
    <x v="0"/>
    <x v="1"/>
  </r>
  <r>
    <n v="8244"/>
    <s v="BN5572087"/>
    <n v="82.5"/>
    <x v="0"/>
    <x v="1"/>
    <x v="6"/>
    <x v="6"/>
    <x v="5285"/>
    <x v="2"/>
    <x v="1"/>
    <x v="0"/>
    <n v="71192.820000000007"/>
    <x v="1"/>
    <x v="3"/>
    <x v="2"/>
    <x v="0"/>
    <x v="2"/>
    <x v="1"/>
  </r>
  <r>
    <n v="8245"/>
    <s v="BN5656243"/>
    <n v="52.8"/>
    <x v="1"/>
    <x v="0"/>
    <x v="15"/>
    <x v="10"/>
    <x v="5286"/>
    <x v="0"/>
    <x v="0"/>
    <x v="0"/>
    <n v="170309.19"/>
    <x v="1"/>
    <x v="1"/>
    <x v="2"/>
    <x v="0"/>
    <x v="1"/>
    <x v="2"/>
  </r>
  <r>
    <n v="8246"/>
    <s v="BN5569539"/>
    <n v="57.7"/>
    <x v="1"/>
    <x v="1"/>
    <x v="12"/>
    <x v="8"/>
    <x v="5287"/>
    <x v="0"/>
    <x v="0"/>
    <x v="0"/>
    <n v="109794.31"/>
    <x v="1"/>
    <x v="1"/>
    <x v="3"/>
    <x v="3"/>
    <x v="3"/>
    <x v="0"/>
  </r>
  <r>
    <n v="8247"/>
    <s v="BN5608639"/>
    <n v="66.3"/>
    <x v="0"/>
    <x v="1"/>
    <x v="9"/>
    <x v="3"/>
    <x v="0"/>
    <x v="2"/>
    <x v="0"/>
    <x v="0"/>
    <n v="166310.82"/>
    <x v="1"/>
    <x v="2"/>
    <x v="2"/>
    <x v="2"/>
    <x v="0"/>
    <x v="2"/>
  </r>
  <r>
    <n v="8248"/>
    <s v="BN5637279"/>
    <n v="50.5"/>
    <x v="2"/>
    <x v="0"/>
    <x v="11"/>
    <x v="8"/>
    <x v="5288"/>
    <x v="2"/>
    <x v="0"/>
    <x v="0"/>
    <n v="126728.27"/>
    <x v="1"/>
    <x v="1"/>
    <x v="2"/>
    <x v="3"/>
    <x v="3"/>
    <x v="0"/>
  </r>
  <r>
    <n v="8249"/>
    <s v="BN5777962"/>
    <n v="63.3"/>
    <x v="2"/>
    <x v="1"/>
    <x v="6"/>
    <x v="5"/>
    <x v="5289"/>
    <x v="0"/>
    <x v="1"/>
    <x v="1"/>
    <n v="30338.94"/>
    <x v="1"/>
    <x v="0"/>
    <x v="2"/>
    <x v="2"/>
    <x v="3"/>
    <x v="3"/>
  </r>
  <r>
    <n v="8250"/>
    <s v="BN5727334"/>
    <n v="58.6"/>
    <x v="0"/>
    <x v="0"/>
    <x v="16"/>
    <x v="5"/>
    <x v="0"/>
    <x v="2"/>
    <x v="0"/>
    <x v="0"/>
    <n v="37935.83"/>
    <x v="1"/>
    <x v="0"/>
    <x v="0"/>
    <x v="2"/>
    <x v="0"/>
    <x v="3"/>
  </r>
  <r>
    <n v="8251"/>
    <s v="BN5688778"/>
    <n v="85"/>
    <x v="0"/>
    <x v="0"/>
    <x v="12"/>
    <x v="9"/>
    <x v="0"/>
    <x v="2"/>
    <x v="1"/>
    <x v="1"/>
    <n v="25329.48"/>
    <x v="1"/>
    <x v="3"/>
    <x v="3"/>
    <x v="1"/>
    <x v="0"/>
    <x v="3"/>
  </r>
  <r>
    <n v="8252"/>
    <s v="BN5750945"/>
    <n v="62.9"/>
    <x v="2"/>
    <x v="0"/>
    <x v="24"/>
    <x v="1"/>
    <x v="5290"/>
    <x v="2"/>
    <x v="1"/>
    <x v="1"/>
    <n v="49676.33"/>
    <x v="1"/>
    <x v="0"/>
    <x v="3"/>
    <x v="0"/>
    <x v="1"/>
    <x v="3"/>
  </r>
  <r>
    <n v="8253"/>
    <s v="BN5734650"/>
    <n v="74.400000000000006"/>
    <x v="0"/>
    <x v="1"/>
    <x v="27"/>
    <x v="9"/>
    <x v="0"/>
    <x v="2"/>
    <x v="0"/>
    <x v="0"/>
    <n v="169498.61"/>
    <x v="1"/>
    <x v="3"/>
    <x v="1"/>
    <x v="1"/>
    <x v="0"/>
    <x v="2"/>
  </r>
  <r>
    <n v="8254"/>
    <s v="BN5746428"/>
    <n v="75"/>
    <x v="0"/>
    <x v="1"/>
    <x v="18"/>
    <x v="3"/>
    <x v="5291"/>
    <x v="1"/>
    <x v="0"/>
    <x v="0"/>
    <n v="26500.29"/>
    <x v="0"/>
    <x v="3"/>
    <x v="3"/>
    <x v="2"/>
    <x v="2"/>
    <x v="3"/>
  </r>
  <r>
    <n v="8255"/>
    <s v="BN5664224"/>
    <n v="63.7"/>
    <x v="2"/>
    <x v="1"/>
    <x v="34"/>
    <x v="6"/>
    <x v="5292"/>
    <x v="0"/>
    <x v="0"/>
    <x v="0"/>
    <n v="166458.41"/>
    <x v="1"/>
    <x v="0"/>
    <x v="2"/>
    <x v="0"/>
    <x v="3"/>
    <x v="2"/>
  </r>
  <r>
    <n v="8256"/>
    <s v="BN5708052"/>
    <n v="57.5"/>
    <x v="0"/>
    <x v="0"/>
    <x v="20"/>
    <x v="1"/>
    <x v="5293"/>
    <x v="0"/>
    <x v="0"/>
    <x v="1"/>
    <n v="181294.39"/>
    <x v="1"/>
    <x v="1"/>
    <x v="0"/>
    <x v="0"/>
    <x v="2"/>
    <x v="2"/>
  </r>
  <r>
    <n v="8257"/>
    <s v="BN5768487"/>
    <n v="67.099999999999994"/>
    <x v="1"/>
    <x v="1"/>
    <x v="14"/>
    <x v="1"/>
    <x v="5294"/>
    <x v="0"/>
    <x v="0"/>
    <x v="0"/>
    <n v="21768.21"/>
    <x v="1"/>
    <x v="2"/>
    <x v="1"/>
    <x v="0"/>
    <x v="2"/>
    <x v="3"/>
  </r>
  <r>
    <n v="8258"/>
    <s v="BN5737931"/>
    <n v="57.1"/>
    <x v="0"/>
    <x v="1"/>
    <x v="20"/>
    <x v="8"/>
    <x v="0"/>
    <x v="2"/>
    <x v="1"/>
    <x v="1"/>
    <n v="72849.289999999994"/>
    <x v="1"/>
    <x v="1"/>
    <x v="0"/>
    <x v="3"/>
    <x v="0"/>
    <x v="1"/>
  </r>
  <r>
    <n v="8259"/>
    <s v="BN5699666"/>
    <n v="59"/>
    <x v="0"/>
    <x v="1"/>
    <x v="1"/>
    <x v="1"/>
    <x v="5295"/>
    <x v="0"/>
    <x v="0"/>
    <x v="1"/>
    <n v="24499.97"/>
    <x v="1"/>
    <x v="0"/>
    <x v="0"/>
    <x v="0"/>
    <x v="1"/>
    <x v="3"/>
  </r>
  <r>
    <n v="8260"/>
    <s v="BN5703112"/>
    <n v="61.9"/>
    <x v="1"/>
    <x v="1"/>
    <x v="16"/>
    <x v="6"/>
    <x v="5296"/>
    <x v="0"/>
    <x v="1"/>
    <x v="1"/>
    <n v="98994.92"/>
    <x v="1"/>
    <x v="0"/>
    <x v="0"/>
    <x v="0"/>
    <x v="1"/>
    <x v="1"/>
  </r>
  <r>
    <n v="8261"/>
    <s v="BN5627743"/>
    <n v="64"/>
    <x v="2"/>
    <x v="0"/>
    <x v="33"/>
    <x v="8"/>
    <x v="5297"/>
    <x v="0"/>
    <x v="1"/>
    <x v="0"/>
    <n v="141446.01"/>
    <x v="1"/>
    <x v="0"/>
    <x v="2"/>
    <x v="3"/>
    <x v="1"/>
    <x v="0"/>
  </r>
  <r>
    <n v="8262"/>
    <s v="BN5570768"/>
    <n v="67"/>
    <x v="0"/>
    <x v="1"/>
    <x v="16"/>
    <x v="3"/>
    <x v="0"/>
    <x v="2"/>
    <x v="0"/>
    <x v="0"/>
    <n v="77864.41"/>
    <x v="1"/>
    <x v="2"/>
    <x v="0"/>
    <x v="2"/>
    <x v="0"/>
    <x v="1"/>
  </r>
  <r>
    <n v="8263"/>
    <s v="BN5772416"/>
    <n v="73.7"/>
    <x v="0"/>
    <x v="0"/>
    <x v="19"/>
    <x v="4"/>
    <x v="0"/>
    <x v="2"/>
    <x v="0"/>
    <x v="1"/>
    <n v="115115.32"/>
    <x v="1"/>
    <x v="3"/>
    <x v="3"/>
    <x v="3"/>
    <x v="0"/>
    <x v="0"/>
  </r>
  <r>
    <n v="8264"/>
    <s v="BN5584366"/>
    <n v="55.5"/>
    <x v="1"/>
    <x v="1"/>
    <x v="15"/>
    <x v="7"/>
    <x v="0"/>
    <x v="2"/>
    <x v="1"/>
    <x v="0"/>
    <n v="168605.96"/>
    <x v="1"/>
    <x v="1"/>
    <x v="2"/>
    <x v="1"/>
    <x v="0"/>
    <x v="2"/>
  </r>
  <r>
    <n v="8265"/>
    <s v="BN5710024"/>
    <n v="74.2"/>
    <x v="0"/>
    <x v="1"/>
    <x v="19"/>
    <x v="5"/>
    <x v="0"/>
    <x v="2"/>
    <x v="1"/>
    <x v="1"/>
    <n v="38550.400000000001"/>
    <x v="1"/>
    <x v="3"/>
    <x v="3"/>
    <x v="2"/>
    <x v="0"/>
    <x v="3"/>
  </r>
  <r>
    <n v="8266"/>
    <s v="BN5618475"/>
    <n v="61.8"/>
    <x v="2"/>
    <x v="0"/>
    <x v="20"/>
    <x v="10"/>
    <x v="5298"/>
    <x v="0"/>
    <x v="0"/>
    <x v="1"/>
    <n v="160618.60999999999"/>
    <x v="0"/>
    <x v="0"/>
    <x v="0"/>
    <x v="0"/>
    <x v="2"/>
    <x v="2"/>
  </r>
  <r>
    <n v="8267"/>
    <s v="BN5706677"/>
    <n v="56"/>
    <x v="0"/>
    <x v="0"/>
    <x v="12"/>
    <x v="1"/>
    <x v="0"/>
    <x v="2"/>
    <x v="0"/>
    <x v="1"/>
    <n v="3701.63"/>
    <x v="1"/>
    <x v="1"/>
    <x v="3"/>
    <x v="0"/>
    <x v="0"/>
    <x v="3"/>
  </r>
  <r>
    <n v="8268"/>
    <s v="BN5798650"/>
    <n v="65.400000000000006"/>
    <x v="0"/>
    <x v="1"/>
    <x v="16"/>
    <x v="2"/>
    <x v="0"/>
    <x v="2"/>
    <x v="0"/>
    <x v="1"/>
    <n v="88659.44"/>
    <x v="1"/>
    <x v="2"/>
    <x v="0"/>
    <x v="1"/>
    <x v="0"/>
    <x v="1"/>
  </r>
  <r>
    <n v="8269"/>
    <s v="BN5712521"/>
    <n v="78.7"/>
    <x v="2"/>
    <x v="0"/>
    <x v="0"/>
    <x v="0"/>
    <x v="5299"/>
    <x v="2"/>
    <x v="1"/>
    <x v="0"/>
    <n v="44273.91"/>
    <x v="1"/>
    <x v="3"/>
    <x v="0"/>
    <x v="0"/>
    <x v="1"/>
    <x v="3"/>
  </r>
  <r>
    <n v="8270"/>
    <s v="BN5636649"/>
    <n v="61.1"/>
    <x v="0"/>
    <x v="0"/>
    <x v="47"/>
    <x v="3"/>
    <x v="0"/>
    <x v="2"/>
    <x v="1"/>
    <x v="0"/>
    <n v="156495.39000000001"/>
    <x v="0"/>
    <x v="0"/>
    <x v="1"/>
    <x v="2"/>
    <x v="0"/>
    <x v="2"/>
  </r>
  <r>
    <n v="8271"/>
    <s v="BN5703457"/>
    <n v="55.9"/>
    <x v="1"/>
    <x v="1"/>
    <x v="10"/>
    <x v="10"/>
    <x v="0"/>
    <x v="0"/>
    <x v="0"/>
    <x v="1"/>
    <n v="182988.94"/>
    <x v="1"/>
    <x v="1"/>
    <x v="3"/>
    <x v="0"/>
    <x v="0"/>
    <x v="2"/>
  </r>
  <r>
    <n v="8272"/>
    <s v="BN5815558"/>
    <n v="48.1"/>
    <x v="0"/>
    <x v="1"/>
    <x v="24"/>
    <x v="2"/>
    <x v="5300"/>
    <x v="2"/>
    <x v="0"/>
    <x v="0"/>
    <n v="175082.2"/>
    <x v="1"/>
    <x v="1"/>
    <x v="3"/>
    <x v="1"/>
    <x v="2"/>
    <x v="2"/>
  </r>
  <r>
    <n v="8273"/>
    <s v="BN5705652"/>
    <n v="75.3"/>
    <x v="2"/>
    <x v="1"/>
    <x v="15"/>
    <x v="8"/>
    <x v="5301"/>
    <x v="0"/>
    <x v="0"/>
    <x v="1"/>
    <n v="148811.14000000001"/>
    <x v="1"/>
    <x v="3"/>
    <x v="2"/>
    <x v="3"/>
    <x v="2"/>
    <x v="0"/>
  </r>
  <r>
    <n v="8274"/>
    <s v="BN5709556"/>
    <n v="67.5"/>
    <x v="0"/>
    <x v="1"/>
    <x v="15"/>
    <x v="1"/>
    <x v="0"/>
    <x v="1"/>
    <x v="0"/>
    <x v="1"/>
    <n v="85901.09"/>
    <x v="1"/>
    <x v="2"/>
    <x v="2"/>
    <x v="0"/>
    <x v="0"/>
    <x v="1"/>
  </r>
  <r>
    <n v="8275"/>
    <s v="BN5669718"/>
    <n v="74.8"/>
    <x v="2"/>
    <x v="0"/>
    <x v="8"/>
    <x v="1"/>
    <x v="5302"/>
    <x v="0"/>
    <x v="0"/>
    <x v="1"/>
    <n v="199255.32"/>
    <x v="1"/>
    <x v="3"/>
    <x v="2"/>
    <x v="0"/>
    <x v="3"/>
    <x v="2"/>
  </r>
  <r>
    <n v="8276"/>
    <s v="BN5737402"/>
    <n v="61"/>
    <x v="1"/>
    <x v="0"/>
    <x v="17"/>
    <x v="8"/>
    <x v="5303"/>
    <x v="0"/>
    <x v="1"/>
    <x v="1"/>
    <n v="107973.44"/>
    <x v="1"/>
    <x v="0"/>
    <x v="1"/>
    <x v="3"/>
    <x v="3"/>
    <x v="0"/>
  </r>
  <r>
    <n v="8277"/>
    <s v="BN5775044"/>
    <n v="58"/>
    <x v="1"/>
    <x v="1"/>
    <x v="15"/>
    <x v="9"/>
    <x v="5304"/>
    <x v="2"/>
    <x v="1"/>
    <x v="0"/>
    <n v="128028.6"/>
    <x v="1"/>
    <x v="1"/>
    <x v="2"/>
    <x v="1"/>
    <x v="2"/>
    <x v="0"/>
  </r>
  <r>
    <n v="8278"/>
    <s v="BN5765196"/>
    <n v="62.4"/>
    <x v="2"/>
    <x v="0"/>
    <x v="20"/>
    <x v="6"/>
    <x v="5305"/>
    <x v="2"/>
    <x v="0"/>
    <x v="1"/>
    <n v="104610.86"/>
    <x v="1"/>
    <x v="0"/>
    <x v="0"/>
    <x v="0"/>
    <x v="2"/>
    <x v="0"/>
  </r>
  <r>
    <n v="8279"/>
    <s v="BN5628628"/>
    <n v="70.900000000000006"/>
    <x v="0"/>
    <x v="0"/>
    <x v="18"/>
    <x v="2"/>
    <x v="0"/>
    <x v="2"/>
    <x v="0"/>
    <x v="0"/>
    <n v="69676.55"/>
    <x v="1"/>
    <x v="2"/>
    <x v="3"/>
    <x v="1"/>
    <x v="0"/>
    <x v="1"/>
  </r>
  <r>
    <n v="8280"/>
    <s v="BN5813196"/>
    <n v="60.5"/>
    <x v="0"/>
    <x v="0"/>
    <x v="10"/>
    <x v="0"/>
    <x v="0"/>
    <x v="0"/>
    <x v="1"/>
    <x v="1"/>
    <n v="35982.42"/>
    <x v="1"/>
    <x v="0"/>
    <x v="3"/>
    <x v="0"/>
    <x v="0"/>
    <x v="3"/>
  </r>
  <r>
    <n v="8281"/>
    <s v="BN5745629"/>
    <n v="70.599999999999994"/>
    <x v="1"/>
    <x v="1"/>
    <x v="47"/>
    <x v="3"/>
    <x v="0"/>
    <x v="2"/>
    <x v="1"/>
    <x v="0"/>
    <n v="117939.17"/>
    <x v="1"/>
    <x v="2"/>
    <x v="1"/>
    <x v="2"/>
    <x v="0"/>
    <x v="0"/>
  </r>
  <r>
    <n v="8282"/>
    <s v="BN5598398"/>
    <n v="56.7"/>
    <x v="1"/>
    <x v="1"/>
    <x v="20"/>
    <x v="2"/>
    <x v="5306"/>
    <x v="0"/>
    <x v="0"/>
    <x v="0"/>
    <n v="95140.62"/>
    <x v="1"/>
    <x v="1"/>
    <x v="0"/>
    <x v="1"/>
    <x v="1"/>
    <x v="1"/>
  </r>
  <r>
    <n v="8283"/>
    <s v="BN5696465"/>
    <n v="74.7"/>
    <x v="0"/>
    <x v="0"/>
    <x v="29"/>
    <x v="4"/>
    <x v="5307"/>
    <x v="2"/>
    <x v="0"/>
    <x v="1"/>
    <n v="167682.57"/>
    <x v="1"/>
    <x v="3"/>
    <x v="2"/>
    <x v="3"/>
    <x v="1"/>
    <x v="2"/>
  </r>
  <r>
    <n v="8284"/>
    <s v="BN5754482"/>
    <n v="66.400000000000006"/>
    <x v="0"/>
    <x v="1"/>
    <x v="38"/>
    <x v="1"/>
    <x v="0"/>
    <x v="2"/>
    <x v="0"/>
    <x v="0"/>
    <n v="56562.57"/>
    <x v="1"/>
    <x v="2"/>
    <x v="1"/>
    <x v="0"/>
    <x v="0"/>
    <x v="1"/>
  </r>
  <r>
    <n v="8285"/>
    <s v="BN5701654"/>
    <n v="71.099999999999994"/>
    <x v="0"/>
    <x v="0"/>
    <x v="2"/>
    <x v="6"/>
    <x v="5308"/>
    <x v="0"/>
    <x v="0"/>
    <x v="1"/>
    <n v="90305.97"/>
    <x v="1"/>
    <x v="2"/>
    <x v="0"/>
    <x v="0"/>
    <x v="2"/>
    <x v="1"/>
  </r>
  <r>
    <n v="8286"/>
    <s v="BN5572544"/>
    <n v="60.9"/>
    <x v="0"/>
    <x v="1"/>
    <x v="11"/>
    <x v="7"/>
    <x v="0"/>
    <x v="0"/>
    <x v="1"/>
    <x v="0"/>
    <n v="109895.16"/>
    <x v="1"/>
    <x v="0"/>
    <x v="2"/>
    <x v="1"/>
    <x v="0"/>
    <x v="0"/>
  </r>
  <r>
    <n v="8287"/>
    <s v="BN5635982"/>
    <n v="63.2"/>
    <x v="1"/>
    <x v="1"/>
    <x v="34"/>
    <x v="3"/>
    <x v="5309"/>
    <x v="0"/>
    <x v="0"/>
    <x v="1"/>
    <n v="1843.24"/>
    <x v="1"/>
    <x v="0"/>
    <x v="2"/>
    <x v="2"/>
    <x v="2"/>
    <x v="3"/>
  </r>
  <r>
    <n v="8288"/>
    <s v="BN5682380"/>
    <n v="72.5"/>
    <x v="0"/>
    <x v="0"/>
    <x v="18"/>
    <x v="1"/>
    <x v="5310"/>
    <x v="0"/>
    <x v="0"/>
    <x v="0"/>
    <n v="102747.02"/>
    <x v="1"/>
    <x v="3"/>
    <x v="3"/>
    <x v="0"/>
    <x v="3"/>
    <x v="0"/>
  </r>
  <r>
    <n v="8289"/>
    <s v="BN5790657"/>
    <n v="85"/>
    <x v="0"/>
    <x v="0"/>
    <x v="10"/>
    <x v="9"/>
    <x v="5311"/>
    <x v="2"/>
    <x v="0"/>
    <x v="1"/>
    <n v="97465.89"/>
    <x v="1"/>
    <x v="3"/>
    <x v="3"/>
    <x v="1"/>
    <x v="1"/>
    <x v="1"/>
  </r>
  <r>
    <n v="8290"/>
    <s v="BN5624936"/>
    <n v="68.2"/>
    <x v="0"/>
    <x v="1"/>
    <x v="20"/>
    <x v="4"/>
    <x v="0"/>
    <x v="0"/>
    <x v="1"/>
    <x v="0"/>
    <n v="105352.55"/>
    <x v="1"/>
    <x v="2"/>
    <x v="0"/>
    <x v="3"/>
    <x v="0"/>
    <x v="0"/>
  </r>
  <r>
    <n v="8291"/>
    <s v="BN5731180"/>
    <n v="79.7"/>
    <x v="0"/>
    <x v="1"/>
    <x v="24"/>
    <x v="4"/>
    <x v="5312"/>
    <x v="0"/>
    <x v="0"/>
    <x v="1"/>
    <n v="85801.77"/>
    <x v="1"/>
    <x v="3"/>
    <x v="3"/>
    <x v="3"/>
    <x v="1"/>
    <x v="1"/>
  </r>
  <r>
    <n v="8292"/>
    <s v="BN5742792"/>
    <n v="66.8"/>
    <x v="1"/>
    <x v="1"/>
    <x v="16"/>
    <x v="1"/>
    <x v="5313"/>
    <x v="0"/>
    <x v="0"/>
    <x v="0"/>
    <n v="69370.05"/>
    <x v="1"/>
    <x v="2"/>
    <x v="0"/>
    <x v="0"/>
    <x v="2"/>
    <x v="1"/>
  </r>
  <r>
    <n v="8293"/>
    <s v="BN5756928"/>
    <n v="78.3"/>
    <x v="2"/>
    <x v="0"/>
    <x v="1"/>
    <x v="8"/>
    <x v="5314"/>
    <x v="0"/>
    <x v="0"/>
    <x v="1"/>
    <n v="176945.96"/>
    <x v="1"/>
    <x v="3"/>
    <x v="0"/>
    <x v="3"/>
    <x v="3"/>
    <x v="2"/>
  </r>
  <r>
    <n v="8294"/>
    <s v="BN5770624"/>
    <n v="76.599999999999994"/>
    <x v="2"/>
    <x v="0"/>
    <x v="34"/>
    <x v="4"/>
    <x v="5315"/>
    <x v="0"/>
    <x v="1"/>
    <x v="0"/>
    <n v="21597.200000000001"/>
    <x v="1"/>
    <x v="3"/>
    <x v="2"/>
    <x v="3"/>
    <x v="1"/>
    <x v="3"/>
  </r>
  <r>
    <n v="8295"/>
    <s v="BN5569343"/>
    <n v="70.400000000000006"/>
    <x v="1"/>
    <x v="0"/>
    <x v="18"/>
    <x v="0"/>
    <x v="5316"/>
    <x v="2"/>
    <x v="0"/>
    <x v="1"/>
    <n v="152039.67000000001"/>
    <x v="1"/>
    <x v="2"/>
    <x v="3"/>
    <x v="0"/>
    <x v="2"/>
    <x v="2"/>
  </r>
  <r>
    <n v="8296"/>
    <s v="BN5617217"/>
    <n v="72.2"/>
    <x v="0"/>
    <x v="1"/>
    <x v="20"/>
    <x v="5"/>
    <x v="0"/>
    <x v="2"/>
    <x v="0"/>
    <x v="0"/>
    <n v="111893.09"/>
    <x v="1"/>
    <x v="3"/>
    <x v="0"/>
    <x v="2"/>
    <x v="0"/>
    <x v="0"/>
  </r>
  <r>
    <n v="8297"/>
    <s v="BN5704379"/>
    <n v="69.2"/>
    <x v="0"/>
    <x v="0"/>
    <x v="10"/>
    <x v="3"/>
    <x v="0"/>
    <x v="2"/>
    <x v="0"/>
    <x v="1"/>
    <n v="195074.62"/>
    <x v="1"/>
    <x v="2"/>
    <x v="3"/>
    <x v="2"/>
    <x v="0"/>
    <x v="2"/>
  </r>
  <r>
    <n v="8298"/>
    <s v="BN5664594"/>
    <n v="58.4"/>
    <x v="0"/>
    <x v="0"/>
    <x v="12"/>
    <x v="0"/>
    <x v="5317"/>
    <x v="2"/>
    <x v="1"/>
    <x v="1"/>
    <n v="15959.01"/>
    <x v="1"/>
    <x v="1"/>
    <x v="3"/>
    <x v="0"/>
    <x v="3"/>
    <x v="3"/>
  </r>
  <r>
    <n v="8299"/>
    <s v="BN5605447"/>
    <n v="64.400000000000006"/>
    <x v="2"/>
    <x v="0"/>
    <x v="21"/>
    <x v="4"/>
    <x v="5318"/>
    <x v="0"/>
    <x v="1"/>
    <x v="1"/>
    <n v="72628.84"/>
    <x v="0"/>
    <x v="0"/>
    <x v="1"/>
    <x v="3"/>
    <x v="1"/>
    <x v="1"/>
  </r>
  <r>
    <n v="8300"/>
    <s v="BN5792386"/>
    <n v="59.8"/>
    <x v="2"/>
    <x v="0"/>
    <x v="5"/>
    <x v="8"/>
    <x v="5319"/>
    <x v="1"/>
    <x v="1"/>
    <x v="0"/>
    <n v="64157.24"/>
    <x v="0"/>
    <x v="0"/>
    <x v="1"/>
    <x v="3"/>
    <x v="1"/>
    <x v="1"/>
  </r>
  <r>
    <n v="8301"/>
    <s v="BN5802538"/>
    <n v="73.3"/>
    <x v="2"/>
    <x v="1"/>
    <x v="36"/>
    <x v="3"/>
    <x v="5320"/>
    <x v="0"/>
    <x v="0"/>
    <x v="0"/>
    <n v="23860.5"/>
    <x v="1"/>
    <x v="3"/>
    <x v="1"/>
    <x v="2"/>
    <x v="1"/>
    <x v="3"/>
  </r>
  <r>
    <n v="8302"/>
    <s v="BN5765930"/>
    <n v="61.5"/>
    <x v="2"/>
    <x v="1"/>
    <x v="14"/>
    <x v="6"/>
    <x v="5321"/>
    <x v="0"/>
    <x v="0"/>
    <x v="0"/>
    <n v="85687.09"/>
    <x v="0"/>
    <x v="0"/>
    <x v="1"/>
    <x v="0"/>
    <x v="1"/>
    <x v="1"/>
  </r>
  <r>
    <n v="8303"/>
    <s v="BN5762085"/>
    <n v="85"/>
    <x v="0"/>
    <x v="0"/>
    <x v="2"/>
    <x v="0"/>
    <x v="0"/>
    <x v="2"/>
    <x v="0"/>
    <x v="1"/>
    <n v="179451.42"/>
    <x v="1"/>
    <x v="3"/>
    <x v="0"/>
    <x v="0"/>
    <x v="0"/>
    <x v="2"/>
  </r>
  <r>
    <n v="8304"/>
    <s v="BN5728246"/>
    <n v="52.1"/>
    <x v="0"/>
    <x v="1"/>
    <x v="3"/>
    <x v="2"/>
    <x v="0"/>
    <x v="0"/>
    <x v="0"/>
    <x v="0"/>
    <n v="93180.09"/>
    <x v="1"/>
    <x v="1"/>
    <x v="0"/>
    <x v="1"/>
    <x v="0"/>
    <x v="1"/>
  </r>
  <r>
    <n v="8305"/>
    <s v="BN5792781"/>
    <n v="67.5"/>
    <x v="0"/>
    <x v="1"/>
    <x v="58"/>
    <x v="1"/>
    <x v="0"/>
    <x v="2"/>
    <x v="0"/>
    <x v="1"/>
    <n v="157097.09"/>
    <x v="1"/>
    <x v="2"/>
    <x v="1"/>
    <x v="0"/>
    <x v="0"/>
    <x v="2"/>
  </r>
  <r>
    <n v="8306"/>
    <s v="BN5605611"/>
    <n v="74.599999999999994"/>
    <x v="0"/>
    <x v="1"/>
    <x v="14"/>
    <x v="6"/>
    <x v="0"/>
    <x v="1"/>
    <x v="0"/>
    <x v="0"/>
    <n v="80344.960000000006"/>
    <x v="0"/>
    <x v="3"/>
    <x v="1"/>
    <x v="0"/>
    <x v="0"/>
    <x v="1"/>
  </r>
  <r>
    <n v="8307"/>
    <s v="BN5776973"/>
    <n v="77"/>
    <x v="0"/>
    <x v="0"/>
    <x v="19"/>
    <x v="4"/>
    <x v="0"/>
    <x v="0"/>
    <x v="0"/>
    <x v="1"/>
    <n v="26080.54"/>
    <x v="0"/>
    <x v="3"/>
    <x v="3"/>
    <x v="3"/>
    <x v="0"/>
    <x v="3"/>
  </r>
  <r>
    <n v="8308"/>
    <s v="BN5626156"/>
    <n v="61.8"/>
    <x v="0"/>
    <x v="1"/>
    <x v="33"/>
    <x v="6"/>
    <x v="5322"/>
    <x v="0"/>
    <x v="0"/>
    <x v="0"/>
    <n v="31406.93"/>
    <x v="1"/>
    <x v="0"/>
    <x v="2"/>
    <x v="0"/>
    <x v="2"/>
    <x v="3"/>
  </r>
  <r>
    <n v="8309"/>
    <s v="BN5719811"/>
    <n v="55.6"/>
    <x v="0"/>
    <x v="1"/>
    <x v="18"/>
    <x v="3"/>
    <x v="5323"/>
    <x v="2"/>
    <x v="0"/>
    <x v="0"/>
    <n v="32044.639999999999"/>
    <x v="1"/>
    <x v="1"/>
    <x v="3"/>
    <x v="2"/>
    <x v="2"/>
    <x v="3"/>
  </r>
  <r>
    <n v="8310"/>
    <s v="BN5599889"/>
    <n v="74.900000000000006"/>
    <x v="0"/>
    <x v="0"/>
    <x v="7"/>
    <x v="9"/>
    <x v="0"/>
    <x v="2"/>
    <x v="0"/>
    <x v="1"/>
    <n v="132734.87"/>
    <x v="1"/>
    <x v="3"/>
    <x v="2"/>
    <x v="1"/>
    <x v="0"/>
    <x v="0"/>
  </r>
  <r>
    <n v="8311"/>
    <s v="BN5752722"/>
    <n v="70.2"/>
    <x v="1"/>
    <x v="1"/>
    <x v="3"/>
    <x v="5"/>
    <x v="5324"/>
    <x v="0"/>
    <x v="0"/>
    <x v="1"/>
    <n v="61602.42"/>
    <x v="1"/>
    <x v="2"/>
    <x v="0"/>
    <x v="2"/>
    <x v="3"/>
    <x v="1"/>
  </r>
  <r>
    <n v="8312"/>
    <s v="BN5589611"/>
    <n v="55.5"/>
    <x v="2"/>
    <x v="1"/>
    <x v="0"/>
    <x v="5"/>
    <x v="5325"/>
    <x v="0"/>
    <x v="0"/>
    <x v="0"/>
    <n v="41304.44"/>
    <x v="0"/>
    <x v="1"/>
    <x v="0"/>
    <x v="2"/>
    <x v="3"/>
    <x v="3"/>
  </r>
  <r>
    <n v="8313"/>
    <s v="BN5609890"/>
    <n v="58.7"/>
    <x v="0"/>
    <x v="1"/>
    <x v="40"/>
    <x v="5"/>
    <x v="5326"/>
    <x v="0"/>
    <x v="0"/>
    <x v="1"/>
    <n v="57962.41"/>
    <x v="1"/>
    <x v="0"/>
    <x v="1"/>
    <x v="2"/>
    <x v="1"/>
    <x v="1"/>
  </r>
  <r>
    <n v="8314"/>
    <s v="BN5750034"/>
    <n v="63.9"/>
    <x v="0"/>
    <x v="1"/>
    <x v="16"/>
    <x v="6"/>
    <x v="0"/>
    <x v="0"/>
    <x v="0"/>
    <x v="1"/>
    <n v="42862.82"/>
    <x v="1"/>
    <x v="0"/>
    <x v="0"/>
    <x v="0"/>
    <x v="0"/>
    <x v="3"/>
  </r>
  <r>
    <n v="8315"/>
    <s v="BN5734090"/>
    <n v="64.3"/>
    <x v="0"/>
    <x v="1"/>
    <x v="19"/>
    <x v="4"/>
    <x v="0"/>
    <x v="2"/>
    <x v="0"/>
    <x v="0"/>
    <n v="152992.04"/>
    <x v="1"/>
    <x v="0"/>
    <x v="3"/>
    <x v="3"/>
    <x v="0"/>
    <x v="2"/>
  </r>
  <r>
    <n v="8316"/>
    <s v="BN5781260"/>
    <n v="60"/>
    <x v="0"/>
    <x v="0"/>
    <x v="1"/>
    <x v="1"/>
    <x v="0"/>
    <x v="2"/>
    <x v="0"/>
    <x v="0"/>
    <n v="91193.65"/>
    <x v="1"/>
    <x v="0"/>
    <x v="0"/>
    <x v="0"/>
    <x v="0"/>
    <x v="1"/>
  </r>
  <r>
    <n v="8317"/>
    <s v="BN5591938"/>
    <n v="65.099999999999994"/>
    <x v="0"/>
    <x v="1"/>
    <x v="47"/>
    <x v="3"/>
    <x v="0"/>
    <x v="2"/>
    <x v="0"/>
    <x v="0"/>
    <n v="130132.41"/>
    <x v="1"/>
    <x v="0"/>
    <x v="1"/>
    <x v="2"/>
    <x v="0"/>
    <x v="0"/>
  </r>
  <r>
    <n v="8318"/>
    <s v="BN5670076"/>
    <n v="66.599999999999994"/>
    <x v="0"/>
    <x v="0"/>
    <x v="7"/>
    <x v="4"/>
    <x v="0"/>
    <x v="2"/>
    <x v="1"/>
    <x v="1"/>
    <n v="88751.45"/>
    <x v="1"/>
    <x v="2"/>
    <x v="2"/>
    <x v="3"/>
    <x v="0"/>
    <x v="1"/>
  </r>
  <r>
    <n v="8319"/>
    <s v="BN5765315"/>
    <n v="52"/>
    <x v="0"/>
    <x v="0"/>
    <x v="2"/>
    <x v="5"/>
    <x v="5327"/>
    <x v="0"/>
    <x v="1"/>
    <x v="1"/>
    <n v="104118.93"/>
    <x v="1"/>
    <x v="1"/>
    <x v="0"/>
    <x v="2"/>
    <x v="2"/>
    <x v="0"/>
  </r>
  <r>
    <n v="8320"/>
    <s v="BN5624256"/>
    <n v="65"/>
    <x v="1"/>
    <x v="0"/>
    <x v="5"/>
    <x v="3"/>
    <x v="5328"/>
    <x v="0"/>
    <x v="1"/>
    <x v="1"/>
    <n v="42028.160000000003"/>
    <x v="1"/>
    <x v="0"/>
    <x v="1"/>
    <x v="2"/>
    <x v="2"/>
    <x v="3"/>
  </r>
  <r>
    <n v="8321"/>
    <s v="BN5602267"/>
    <n v="56.4"/>
    <x v="2"/>
    <x v="1"/>
    <x v="19"/>
    <x v="6"/>
    <x v="5329"/>
    <x v="0"/>
    <x v="0"/>
    <x v="1"/>
    <n v="75632.78"/>
    <x v="1"/>
    <x v="1"/>
    <x v="3"/>
    <x v="0"/>
    <x v="3"/>
    <x v="1"/>
  </r>
  <r>
    <n v="8322"/>
    <s v="BN5579096"/>
    <n v="58.6"/>
    <x v="0"/>
    <x v="1"/>
    <x v="55"/>
    <x v="1"/>
    <x v="0"/>
    <x v="2"/>
    <x v="0"/>
    <x v="0"/>
    <n v="53710.23"/>
    <x v="1"/>
    <x v="0"/>
    <x v="1"/>
    <x v="0"/>
    <x v="0"/>
    <x v="1"/>
  </r>
  <r>
    <n v="8323"/>
    <s v="BN5584812"/>
    <n v="61.7"/>
    <x v="0"/>
    <x v="0"/>
    <x v="12"/>
    <x v="8"/>
    <x v="0"/>
    <x v="2"/>
    <x v="1"/>
    <x v="0"/>
    <n v="13066.3"/>
    <x v="1"/>
    <x v="0"/>
    <x v="3"/>
    <x v="3"/>
    <x v="0"/>
    <x v="3"/>
  </r>
  <r>
    <n v="8324"/>
    <s v="BN5723571"/>
    <n v="71.2"/>
    <x v="1"/>
    <x v="0"/>
    <x v="33"/>
    <x v="5"/>
    <x v="0"/>
    <x v="2"/>
    <x v="0"/>
    <x v="1"/>
    <n v="152417.97"/>
    <x v="1"/>
    <x v="2"/>
    <x v="2"/>
    <x v="2"/>
    <x v="0"/>
    <x v="2"/>
  </r>
  <r>
    <n v="8325"/>
    <s v="BN5803878"/>
    <n v="65.400000000000006"/>
    <x v="0"/>
    <x v="1"/>
    <x v="30"/>
    <x v="6"/>
    <x v="5330"/>
    <x v="0"/>
    <x v="0"/>
    <x v="0"/>
    <n v="3299.01"/>
    <x v="1"/>
    <x v="2"/>
    <x v="1"/>
    <x v="0"/>
    <x v="1"/>
    <x v="3"/>
  </r>
  <r>
    <n v="8326"/>
    <s v="BN5682402"/>
    <n v="60.5"/>
    <x v="0"/>
    <x v="1"/>
    <x v="7"/>
    <x v="9"/>
    <x v="0"/>
    <x v="2"/>
    <x v="0"/>
    <x v="1"/>
    <n v="198091.81"/>
    <x v="1"/>
    <x v="0"/>
    <x v="2"/>
    <x v="1"/>
    <x v="0"/>
    <x v="2"/>
  </r>
  <r>
    <n v="8327"/>
    <s v="BN5813558"/>
    <n v="49.1"/>
    <x v="0"/>
    <x v="0"/>
    <x v="18"/>
    <x v="10"/>
    <x v="5331"/>
    <x v="0"/>
    <x v="0"/>
    <x v="0"/>
    <n v="103934.12"/>
    <x v="1"/>
    <x v="1"/>
    <x v="3"/>
    <x v="0"/>
    <x v="1"/>
    <x v="0"/>
  </r>
  <r>
    <n v="8328"/>
    <s v="BN5766700"/>
    <n v="70.7"/>
    <x v="0"/>
    <x v="0"/>
    <x v="12"/>
    <x v="9"/>
    <x v="0"/>
    <x v="2"/>
    <x v="0"/>
    <x v="0"/>
    <n v="70403.649999999994"/>
    <x v="1"/>
    <x v="2"/>
    <x v="3"/>
    <x v="1"/>
    <x v="0"/>
    <x v="1"/>
  </r>
  <r>
    <n v="8329"/>
    <s v="BN5687084"/>
    <n v="63.8"/>
    <x v="1"/>
    <x v="1"/>
    <x v="10"/>
    <x v="8"/>
    <x v="5332"/>
    <x v="0"/>
    <x v="0"/>
    <x v="1"/>
    <n v="102179.86"/>
    <x v="1"/>
    <x v="0"/>
    <x v="3"/>
    <x v="3"/>
    <x v="2"/>
    <x v="0"/>
  </r>
  <r>
    <n v="8330"/>
    <s v="BN5690657"/>
    <n v="68.3"/>
    <x v="0"/>
    <x v="1"/>
    <x v="3"/>
    <x v="0"/>
    <x v="5333"/>
    <x v="2"/>
    <x v="0"/>
    <x v="1"/>
    <n v="30375.18"/>
    <x v="1"/>
    <x v="2"/>
    <x v="0"/>
    <x v="0"/>
    <x v="3"/>
    <x v="3"/>
  </r>
  <r>
    <n v="8331"/>
    <s v="BN5707887"/>
    <n v="81.5"/>
    <x v="1"/>
    <x v="0"/>
    <x v="16"/>
    <x v="0"/>
    <x v="5334"/>
    <x v="0"/>
    <x v="0"/>
    <x v="1"/>
    <n v="184796.84"/>
    <x v="1"/>
    <x v="3"/>
    <x v="0"/>
    <x v="0"/>
    <x v="1"/>
    <x v="2"/>
  </r>
  <r>
    <n v="8332"/>
    <s v="BN5672997"/>
    <n v="64.5"/>
    <x v="1"/>
    <x v="1"/>
    <x v="16"/>
    <x v="1"/>
    <x v="5335"/>
    <x v="0"/>
    <x v="1"/>
    <x v="0"/>
    <n v="166264.89000000001"/>
    <x v="1"/>
    <x v="0"/>
    <x v="0"/>
    <x v="0"/>
    <x v="1"/>
    <x v="2"/>
  </r>
  <r>
    <n v="8333"/>
    <s v="BN5814685"/>
    <n v="64.5"/>
    <x v="2"/>
    <x v="1"/>
    <x v="23"/>
    <x v="4"/>
    <x v="5336"/>
    <x v="0"/>
    <x v="1"/>
    <x v="0"/>
    <n v="88391.97"/>
    <x v="1"/>
    <x v="0"/>
    <x v="1"/>
    <x v="3"/>
    <x v="2"/>
    <x v="1"/>
  </r>
  <r>
    <n v="8334"/>
    <s v="BN5743622"/>
    <n v="68.3"/>
    <x v="0"/>
    <x v="1"/>
    <x v="33"/>
    <x v="4"/>
    <x v="5337"/>
    <x v="0"/>
    <x v="0"/>
    <x v="0"/>
    <n v="115186.97"/>
    <x v="1"/>
    <x v="2"/>
    <x v="2"/>
    <x v="3"/>
    <x v="1"/>
    <x v="0"/>
  </r>
  <r>
    <n v="8335"/>
    <s v="BN5610256"/>
    <n v="70.5"/>
    <x v="0"/>
    <x v="0"/>
    <x v="24"/>
    <x v="7"/>
    <x v="0"/>
    <x v="2"/>
    <x v="0"/>
    <x v="0"/>
    <n v="13935.53"/>
    <x v="0"/>
    <x v="2"/>
    <x v="3"/>
    <x v="1"/>
    <x v="0"/>
    <x v="3"/>
  </r>
  <r>
    <n v="8336"/>
    <s v="BN5737327"/>
    <n v="64.7"/>
    <x v="0"/>
    <x v="1"/>
    <x v="12"/>
    <x v="4"/>
    <x v="5338"/>
    <x v="0"/>
    <x v="0"/>
    <x v="1"/>
    <n v="83910.399999999994"/>
    <x v="1"/>
    <x v="0"/>
    <x v="3"/>
    <x v="3"/>
    <x v="3"/>
    <x v="1"/>
  </r>
  <r>
    <n v="8337"/>
    <s v="BN5788393"/>
    <n v="78.599999999999994"/>
    <x v="2"/>
    <x v="0"/>
    <x v="19"/>
    <x v="10"/>
    <x v="5339"/>
    <x v="0"/>
    <x v="1"/>
    <x v="1"/>
    <n v="34712.339999999997"/>
    <x v="0"/>
    <x v="3"/>
    <x v="3"/>
    <x v="0"/>
    <x v="3"/>
    <x v="3"/>
  </r>
  <r>
    <n v="8338"/>
    <s v="BN5568432"/>
    <n v="53.4"/>
    <x v="0"/>
    <x v="1"/>
    <x v="1"/>
    <x v="9"/>
    <x v="0"/>
    <x v="2"/>
    <x v="0"/>
    <x v="1"/>
    <n v="13871.34"/>
    <x v="1"/>
    <x v="1"/>
    <x v="0"/>
    <x v="1"/>
    <x v="0"/>
    <x v="3"/>
  </r>
  <r>
    <n v="8339"/>
    <s v="BN5792366"/>
    <n v="60.2"/>
    <x v="1"/>
    <x v="0"/>
    <x v="0"/>
    <x v="1"/>
    <x v="5340"/>
    <x v="0"/>
    <x v="0"/>
    <x v="0"/>
    <n v="139494.75"/>
    <x v="1"/>
    <x v="0"/>
    <x v="0"/>
    <x v="0"/>
    <x v="2"/>
    <x v="0"/>
  </r>
  <r>
    <n v="8340"/>
    <s v="BN5658013"/>
    <n v="69.5"/>
    <x v="0"/>
    <x v="0"/>
    <x v="0"/>
    <x v="10"/>
    <x v="0"/>
    <x v="2"/>
    <x v="1"/>
    <x v="0"/>
    <n v="140724.64000000001"/>
    <x v="1"/>
    <x v="2"/>
    <x v="0"/>
    <x v="0"/>
    <x v="0"/>
    <x v="0"/>
  </r>
  <r>
    <n v="8341"/>
    <s v="BN5695110"/>
    <n v="55.3"/>
    <x v="2"/>
    <x v="0"/>
    <x v="11"/>
    <x v="3"/>
    <x v="5341"/>
    <x v="2"/>
    <x v="0"/>
    <x v="1"/>
    <n v="20682.46"/>
    <x v="1"/>
    <x v="1"/>
    <x v="2"/>
    <x v="2"/>
    <x v="2"/>
    <x v="3"/>
  </r>
  <r>
    <n v="8342"/>
    <s v="BN5749720"/>
    <n v="51.6"/>
    <x v="1"/>
    <x v="0"/>
    <x v="8"/>
    <x v="6"/>
    <x v="0"/>
    <x v="2"/>
    <x v="0"/>
    <x v="1"/>
    <n v="124202.26"/>
    <x v="1"/>
    <x v="1"/>
    <x v="2"/>
    <x v="0"/>
    <x v="0"/>
    <x v="0"/>
  </r>
  <r>
    <n v="8343"/>
    <s v="BN5773789"/>
    <n v="65.5"/>
    <x v="0"/>
    <x v="0"/>
    <x v="10"/>
    <x v="6"/>
    <x v="0"/>
    <x v="2"/>
    <x v="0"/>
    <x v="1"/>
    <n v="159638.76999999999"/>
    <x v="1"/>
    <x v="2"/>
    <x v="3"/>
    <x v="0"/>
    <x v="0"/>
    <x v="2"/>
  </r>
  <r>
    <n v="8344"/>
    <s v="BN5591611"/>
    <n v="84.9"/>
    <x v="2"/>
    <x v="0"/>
    <x v="23"/>
    <x v="9"/>
    <x v="5342"/>
    <x v="0"/>
    <x v="0"/>
    <x v="1"/>
    <n v="171056.65"/>
    <x v="0"/>
    <x v="3"/>
    <x v="1"/>
    <x v="1"/>
    <x v="2"/>
    <x v="2"/>
  </r>
  <r>
    <n v="8345"/>
    <s v="BN5712726"/>
    <n v="52"/>
    <x v="2"/>
    <x v="1"/>
    <x v="3"/>
    <x v="6"/>
    <x v="5343"/>
    <x v="1"/>
    <x v="1"/>
    <x v="0"/>
    <n v="25333.03"/>
    <x v="0"/>
    <x v="1"/>
    <x v="0"/>
    <x v="0"/>
    <x v="2"/>
    <x v="3"/>
  </r>
  <r>
    <n v="8346"/>
    <s v="BN5763811"/>
    <n v="56.8"/>
    <x v="1"/>
    <x v="0"/>
    <x v="17"/>
    <x v="6"/>
    <x v="0"/>
    <x v="2"/>
    <x v="0"/>
    <x v="0"/>
    <n v="29372.62"/>
    <x v="1"/>
    <x v="1"/>
    <x v="1"/>
    <x v="0"/>
    <x v="0"/>
    <x v="3"/>
  </r>
  <r>
    <n v="8347"/>
    <s v="BN5793237"/>
    <n v="69.5"/>
    <x v="1"/>
    <x v="1"/>
    <x v="15"/>
    <x v="9"/>
    <x v="0"/>
    <x v="1"/>
    <x v="1"/>
    <x v="0"/>
    <n v="38533.79"/>
    <x v="1"/>
    <x v="2"/>
    <x v="2"/>
    <x v="1"/>
    <x v="0"/>
    <x v="3"/>
  </r>
  <r>
    <n v="8348"/>
    <s v="BN5757672"/>
    <n v="80.7"/>
    <x v="1"/>
    <x v="0"/>
    <x v="34"/>
    <x v="3"/>
    <x v="5344"/>
    <x v="1"/>
    <x v="0"/>
    <x v="1"/>
    <n v="156122.13"/>
    <x v="0"/>
    <x v="3"/>
    <x v="2"/>
    <x v="2"/>
    <x v="2"/>
    <x v="2"/>
  </r>
  <r>
    <n v="8349"/>
    <s v="BN5796143"/>
    <n v="64.2"/>
    <x v="2"/>
    <x v="0"/>
    <x v="18"/>
    <x v="0"/>
    <x v="5345"/>
    <x v="1"/>
    <x v="0"/>
    <x v="0"/>
    <n v="57904.22"/>
    <x v="0"/>
    <x v="0"/>
    <x v="3"/>
    <x v="0"/>
    <x v="3"/>
    <x v="1"/>
  </r>
  <r>
    <n v="8350"/>
    <s v="BN5611642"/>
    <n v="70.3"/>
    <x v="2"/>
    <x v="1"/>
    <x v="2"/>
    <x v="1"/>
    <x v="5346"/>
    <x v="0"/>
    <x v="0"/>
    <x v="0"/>
    <n v="31257.1"/>
    <x v="0"/>
    <x v="2"/>
    <x v="0"/>
    <x v="0"/>
    <x v="2"/>
    <x v="3"/>
  </r>
  <r>
    <n v="8351"/>
    <s v="BN5709444"/>
    <n v="55.6"/>
    <x v="0"/>
    <x v="1"/>
    <x v="16"/>
    <x v="0"/>
    <x v="5347"/>
    <x v="0"/>
    <x v="0"/>
    <x v="1"/>
    <n v="193214.05"/>
    <x v="1"/>
    <x v="1"/>
    <x v="0"/>
    <x v="0"/>
    <x v="3"/>
    <x v="2"/>
  </r>
  <r>
    <n v="8352"/>
    <s v="BN5650664"/>
    <n v="58.5"/>
    <x v="0"/>
    <x v="0"/>
    <x v="33"/>
    <x v="5"/>
    <x v="0"/>
    <x v="2"/>
    <x v="0"/>
    <x v="0"/>
    <n v="137757.69"/>
    <x v="1"/>
    <x v="0"/>
    <x v="2"/>
    <x v="2"/>
    <x v="0"/>
    <x v="0"/>
  </r>
  <r>
    <n v="8353"/>
    <s v="BN5641326"/>
    <n v="58.7"/>
    <x v="2"/>
    <x v="0"/>
    <x v="23"/>
    <x v="3"/>
    <x v="5348"/>
    <x v="2"/>
    <x v="0"/>
    <x v="1"/>
    <n v="13308.2"/>
    <x v="0"/>
    <x v="0"/>
    <x v="1"/>
    <x v="2"/>
    <x v="2"/>
    <x v="3"/>
  </r>
  <r>
    <n v="8354"/>
    <s v="BN5753753"/>
    <n v="52.4"/>
    <x v="1"/>
    <x v="0"/>
    <x v="15"/>
    <x v="5"/>
    <x v="0"/>
    <x v="0"/>
    <x v="0"/>
    <x v="0"/>
    <n v="132861.9"/>
    <x v="0"/>
    <x v="1"/>
    <x v="2"/>
    <x v="2"/>
    <x v="0"/>
    <x v="0"/>
  </r>
  <r>
    <n v="8355"/>
    <s v="BN5669907"/>
    <n v="55.6"/>
    <x v="2"/>
    <x v="0"/>
    <x v="8"/>
    <x v="1"/>
    <x v="5349"/>
    <x v="2"/>
    <x v="0"/>
    <x v="1"/>
    <n v="125083.29"/>
    <x v="1"/>
    <x v="1"/>
    <x v="2"/>
    <x v="0"/>
    <x v="2"/>
    <x v="0"/>
  </r>
  <r>
    <n v="8356"/>
    <s v="BN5695214"/>
    <n v="50.4"/>
    <x v="1"/>
    <x v="1"/>
    <x v="4"/>
    <x v="4"/>
    <x v="5350"/>
    <x v="0"/>
    <x v="0"/>
    <x v="0"/>
    <n v="12405.2"/>
    <x v="1"/>
    <x v="1"/>
    <x v="0"/>
    <x v="3"/>
    <x v="3"/>
    <x v="3"/>
  </r>
  <r>
    <n v="8357"/>
    <s v="BN5791917"/>
    <n v="73.099999999999994"/>
    <x v="1"/>
    <x v="0"/>
    <x v="28"/>
    <x v="6"/>
    <x v="0"/>
    <x v="2"/>
    <x v="0"/>
    <x v="1"/>
    <n v="37697.29"/>
    <x v="1"/>
    <x v="3"/>
    <x v="2"/>
    <x v="0"/>
    <x v="0"/>
    <x v="3"/>
  </r>
  <r>
    <n v="8358"/>
    <s v="BN5602948"/>
    <n v="65.099999999999994"/>
    <x v="0"/>
    <x v="1"/>
    <x v="10"/>
    <x v="6"/>
    <x v="0"/>
    <x v="2"/>
    <x v="0"/>
    <x v="0"/>
    <n v="105599.65"/>
    <x v="1"/>
    <x v="0"/>
    <x v="3"/>
    <x v="0"/>
    <x v="0"/>
    <x v="0"/>
  </r>
  <r>
    <n v="8359"/>
    <s v="BN5717199"/>
    <n v="67.5"/>
    <x v="1"/>
    <x v="0"/>
    <x v="20"/>
    <x v="2"/>
    <x v="5351"/>
    <x v="0"/>
    <x v="0"/>
    <x v="1"/>
    <n v="142783.98000000001"/>
    <x v="0"/>
    <x v="2"/>
    <x v="0"/>
    <x v="1"/>
    <x v="1"/>
    <x v="0"/>
  </r>
  <r>
    <n v="8360"/>
    <s v="BN5577020"/>
    <n v="65.7"/>
    <x v="1"/>
    <x v="0"/>
    <x v="32"/>
    <x v="5"/>
    <x v="0"/>
    <x v="1"/>
    <x v="1"/>
    <x v="0"/>
    <n v="168412.07"/>
    <x v="0"/>
    <x v="2"/>
    <x v="2"/>
    <x v="2"/>
    <x v="0"/>
    <x v="2"/>
  </r>
  <r>
    <n v="8361"/>
    <s v="BN5754660"/>
    <n v="68.599999999999994"/>
    <x v="2"/>
    <x v="1"/>
    <x v="19"/>
    <x v="9"/>
    <x v="5352"/>
    <x v="2"/>
    <x v="1"/>
    <x v="0"/>
    <n v="184036.47"/>
    <x v="1"/>
    <x v="2"/>
    <x v="3"/>
    <x v="1"/>
    <x v="2"/>
    <x v="2"/>
  </r>
  <r>
    <n v="8362"/>
    <s v="BN5705589"/>
    <n v="69"/>
    <x v="0"/>
    <x v="0"/>
    <x v="12"/>
    <x v="9"/>
    <x v="5353"/>
    <x v="2"/>
    <x v="1"/>
    <x v="1"/>
    <n v="48478.47"/>
    <x v="1"/>
    <x v="2"/>
    <x v="3"/>
    <x v="1"/>
    <x v="3"/>
    <x v="3"/>
  </r>
  <r>
    <n v="8363"/>
    <s v="BN5751825"/>
    <n v="56.7"/>
    <x v="0"/>
    <x v="1"/>
    <x v="18"/>
    <x v="3"/>
    <x v="0"/>
    <x v="2"/>
    <x v="1"/>
    <x v="0"/>
    <n v="3896.08"/>
    <x v="1"/>
    <x v="1"/>
    <x v="3"/>
    <x v="2"/>
    <x v="0"/>
    <x v="3"/>
  </r>
  <r>
    <n v="8364"/>
    <s v="BN5677249"/>
    <n v="55.7"/>
    <x v="2"/>
    <x v="1"/>
    <x v="38"/>
    <x v="1"/>
    <x v="5354"/>
    <x v="0"/>
    <x v="0"/>
    <x v="1"/>
    <n v="132370.75"/>
    <x v="0"/>
    <x v="1"/>
    <x v="1"/>
    <x v="0"/>
    <x v="3"/>
    <x v="0"/>
  </r>
  <r>
    <n v="8365"/>
    <s v="BN5684308"/>
    <n v="44.6"/>
    <x v="1"/>
    <x v="0"/>
    <x v="13"/>
    <x v="7"/>
    <x v="5355"/>
    <x v="0"/>
    <x v="0"/>
    <x v="0"/>
    <n v="128260.86"/>
    <x v="0"/>
    <x v="1"/>
    <x v="1"/>
    <x v="1"/>
    <x v="3"/>
    <x v="0"/>
  </r>
  <r>
    <n v="8366"/>
    <s v="BN5659862"/>
    <n v="85"/>
    <x v="0"/>
    <x v="1"/>
    <x v="8"/>
    <x v="1"/>
    <x v="5356"/>
    <x v="2"/>
    <x v="0"/>
    <x v="1"/>
    <n v="106534.15"/>
    <x v="1"/>
    <x v="3"/>
    <x v="2"/>
    <x v="0"/>
    <x v="1"/>
    <x v="0"/>
  </r>
  <r>
    <n v="8367"/>
    <s v="BN5812335"/>
    <n v="63.7"/>
    <x v="0"/>
    <x v="1"/>
    <x v="1"/>
    <x v="0"/>
    <x v="0"/>
    <x v="2"/>
    <x v="1"/>
    <x v="0"/>
    <n v="102515.42"/>
    <x v="1"/>
    <x v="0"/>
    <x v="0"/>
    <x v="0"/>
    <x v="0"/>
    <x v="0"/>
  </r>
  <r>
    <n v="8368"/>
    <s v="BN5806854"/>
    <n v="49.9"/>
    <x v="0"/>
    <x v="1"/>
    <x v="52"/>
    <x v="3"/>
    <x v="5357"/>
    <x v="2"/>
    <x v="0"/>
    <x v="0"/>
    <n v="83643.87"/>
    <x v="1"/>
    <x v="1"/>
    <x v="1"/>
    <x v="2"/>
    <x v="1"/>
    <x v="1"/>
  </r>
  <r>
    <n v="8369"/>
    <s v="BN5637603"/>
    <n v="62.2"/>
    <x v="2"/>
    <x v="0"/>
    <x v="10"/>
    <x v="3"/>
    <x v="5358"/>
    <x v="0"/>
    <x v="0"/>
    <x v="1"/>
    <n v="138906.85"/>
    <x v="0"/>
    <x v="0"/>
    <x v="3"/>
    <x v="2"/>
    <x v="3"/>
    <x v="0"/>
  </r>
  <r>
    <n v="8370"/>
    <s v="BN5632795"/>
    <n v="68.400000000000006"/>
    <x v="2"/>
    <x v="1"/>
    <x v="24"/>
    <x v="1"/>
    <x v="5359"/>
    <x v="2"/>
    <x v="0"/>
    <x v="0"/>
    <n v="29995.83"/>
    <x v="0"/>
    <x v="2"/>
    <x v="3"/>
    <x v="0"/>
    <x v="3"/>
    <x v="3"/>
  </r>
  <r>
    <n v="8371"/>
    <s v="BN5807020"/>
    <n v="61.2"/>
    <x v="0"/>
    <x v="1"/>
    <x v="15"/>
    <x v="6"/>
    <x v="5360"/>
    <x v="0"/>
    <x v="0"/>
    <x v="1"/>
    <n v="164081.42000000001"/>
    <x v="1"/>
    <x v="0"/>
    <x v="2"/>
    <x v="0"/>
    <x v="3"/>
    <x v="2"/>
  </r>
  <r>
    <n v="8372"/>
    <s v="BN5660947"/>
    <n v="81.3"/>
    <x v="2"/>
    <x v="0"/>
    <x v="6"/>
    <x v="8"/>
    <x v="5361"/>
    <x v="0"/>
    <x v="1"/>
    <x v="1"/>
    <n v="187976.88"/>
    <x v="0"/>
    <x v="3"/>
    <x v="2"/>
    <x v="3"/>
    <x v="3"/>
    <x v="2"/>
  </r>
  <r>
    <n v="8373"/>
    <s v="BN5811871"/>
    <n v="85"/>
    <x v="2"/>
    <x v="1"/>
    <x v="4"/>
    <x v="0"/>
    <x v="5362"/>
    <x v="2"/>
    <x v="1"/>
    <x v="1"/>
    <n v="158171.35999999999"/>
    <x v="1"/>
    <x v="3"/>
    <x v="0"/>
    <x v="0"/>
    <x v="3"/>
    <x v="2"/>
  </r>
  <r>
    <n v="8374"/>
    <s v="BN5785080"/>
    <n v="79.5"/>
    <x v="1"/>
    <x v="1"/>
    <x v="6"/>
    <x v="4"/>
    <x v="0"/>
    <x v="2"/>
    <x v="1"/>
    <x v="1"/>
    <n v="155711.64000000001"/>
    <x v="1"/>
    <x v="3"/>
    <x v="2"/>
    <x v="3"/>
    <x v="0"/>
    <x v="2"/>
  </r>
  <r>
    <n v="8375"/>
    <s v="BN5646633"/>
    <n v="62.8"/>
    <x v="1"/>
    <x v="0"/>
    <x v="30"/>
    <x v="3"/>
    <x v="0"/>
    <x v="1"/>
    <x v="0"/>
    <x v="1"/>
    <n v="85890.75"/>
    <x v="0"/>
    <x v="0"/>
    <x v="1"/>
    <x v="2"/>
    <x v="0"/>
    <x v="1"/>
  </r>
  <r>
    <n v="8376"/>
    <s v="BN5658527"/>
    <n v="56.5"/>
    <x v="2"/>
    <x v="0"/>
    <x v="16"/>
    <x v="3"/>
    <x v="5363"/>
    <x v="2"/>
    <x v="0"/>
    <x v="0"/>
    <n v="83844.789999999994"/>
    <x v="1"/>
    <x v="1"/>
    <x v="0"/>
    <x v="2"/>
    <x v="2"/>
    <x v="1"/>
  </r>
  <r>
    <n v="8377"/>
    <s v="BN5704570"/>
    <n v="60.1"/>
    <x v="0"/>
    <x v="1"/>
    <x v="2"/>
    <x v="6"/>
    <x v="5364"/>
    <x v="0"/>
    <x v="0"/>
    <x v="1"/>
    <n v="41777.9"/>
    <x v="0"/>
    <x v="0"/>
    <x v="0"/>
    <x v="0"/>
    <x v="1"/>
    <x v="3"/>
  </r>
  <r>
    <n v="8378"/>
    <s v="BN5567060"/>
    <n v="80.2"/>
    <x v="1"/>
    <x v="1"/>
    <x v="20"/>
    <x v="4"/>
    <x v="0"/>
    <x v="2"/>
    <x v="0"/>
    <x v="0"/>
    <n v="81908.09"/>
    <x v="1"/>
    <x v="3"/>
    <x v="0"/>
    <x v="3"/>
    <x v="0"/>
    <x v="1"/>
  </r>
  <r>
    <n v="8379"/>
    <s v="BN5701232"/>
    <n v="61.4"/>
    <x v="2"/>
    <x v="0"/>
    <x v="24"/>
    <x v="5"/>
    <x v="5365"/>
    <x v="2"/>
    <x v="0"/>
    <x v="0"/>
    <n v="139377.24"/>
    <x v="0"/>
    <x v="0"/>
    <x v="3"/>
    <x v="2"/>
    <x v="1"/>
    <x v="0"/>
  </r>
  <r>
    <n v="8380"/>
    <s v="BN5745179"/>
    <n v="43.4"/>
    <x v="1"/>
    <x v="1"/>
    <x v="30"/>
    <x v="5"/>
    <x v="0"/>
    <x v="0"/>
    <x v="1"/>
    <x v="0"/>
    <n v="73562.05"/>
    <x v="0"/>
    <x v="1"/>
    <x v="1"/>
    <x v="2"/>
    <x v="0"/>
    <x v="1"/>
  </r>
  <r>
    <n v="8381"/>
    <s v="BN5650350"/>
    <n v="52.2"/>
    <x v="2"/>
    <x v="1"/>
    <x v="15"/>
    <x v="2"/>
    <x v="5366"/>
    <x v="2"/>
    <x v="0"/>
    <x v="0"/>
    <n v="165786.1"/>
    <x v="1"/>
    <x v="1"/>
    <x v="2"/>
    <x v="1"/>
    <x v="3"/>
    <x v="2"/>
  </r>
  <r>
    <n v="8382"/>
    <s v="BN5764227"/>
    <n v="55"/>
    <x v="2"/>
    <x v="1"/>
    <x v="18"/>
    <x v="0"/>
    <x v="5367"/>
    <x v="2"/>
    <x v="0"/>
    <x v="1"/>
    <n v="174921.91"/>
    <x v="1"/>
    <x v="1"/>
    <x v="3"/>
    <x v="0"/>
    <x v="3"/>
    <x v="2"/>
  </r>
  <r>
    <n v="8383"/>
    <s v="BN5612507"/>
    <n v="59.9"/>
    <x v="1"/>
    <x v="1"/>
    <x v="11"/>
    <x v="6"/>
    <x v="0"/>
    <x v="2"/>
    <x v="0"/>
    <x v="0"/>
    <n v="120790.02"/>
    <x v="1"/>
    <x v="0"/>
    <x v="2"/>
    <x v="0"/>
    <x v="0"/>
    <x v="0"/>
  </r>
  <r>
    <n v="8384"/>
    <s v="BN5593414"/>
    <n v="49.3"/>
    <x v="0"/>
    <x v="0"/>
    <x v="18"/>
    <x v="8"/>
    <x v="5368"/>
    <x v="2"/>
    <x v="0"/>
    <x v="1"/>
    <n v="56092.51"/>
    <x v="1"/>
    <x v="1"/>
    <x v="3"/>
    <x v="3"/>
    <x v="2"/>
    <x v="1"/>
  </r>
  <r>
    <n v="8385"/>
    <s v="BN5804063"/>
    <n v="75.5"/>
    <x v="0"/>
    <x v="1"/>
    <x v="10"/>
    <x v="6"/>
    <x v="0"/>
    <x v="2"/>
    <x v="0"/>
    <x v="0"/>
    <n v="158816.03"/>
    <x v="1"/>
    <x v="3"/>
    <x v="3"/>
    <x v="0"/>
    <x v="0"/>
    <x v="2"/>
  </r>
  <r>
    <n v="8386"/>
    <s v="BN5649210"/>
    <n v="60.5"/>
    <x v="0"/>
    <x v="0"/>
    <x v="46"/>
    <x v="4"/>
    <x v="5369"/>
    <x v="2"/>
    <x v="1"/>
    <x v="0"/>
    <n v="125660.99"/>
    <x v="1"/>
    <x v="0"/>
    <x v="1"/>
    <x v="3"/>
    <x v="3"/>
    <x v="0"/>
  </r>
  <r>
    <n v="8387"/>
    <s v="BN5641023"/>
    <n v="70.8"/>
    <x v="0"/>
    <x v="1"/>
    <x v="1"/>
    <x v="10"/>
    <x v="0"/>
    <x v="0"/>
    <x v="0"/>
    <x v="1"/>
    <n v="128400.62"/>
    <x v="1"/>
    <x v="2"/>
    <x v="0"/>
    <x v="0"/>
    <x v="0"/>
    <x v="0"/>
  </r>
  <r>
    <n v="8388"/>
    <s v="BN5660521"/>
    <n v="69.900000000000006"/>
    <x v="0"/>
    <x v="1"/>
    <x v="4"/>
    <x v="2"/>
    <x v="5370"/>
    <x v="0"/>
    <x v="0"/>
    <x v="1"/>
    <n v="107181.22"/>
    <x v="1"/>
    <x v="2"/>
    <x v="0"/>
    <x v="1"/>
    <x v="2"/>
    <x v="0"/>
  </r>
  <r>
    <n v="8389"/>
    <s v="BN5806483"/>
    <n v="76.3"/>
    <x v="0"/>
    <x v="0"/>
    <x v="47"/>
    <x v="4"/>
    <x v="0"/>
    <x v="0"/>
    <x v="0"/>
    <x v="1"/>
    <n v="77203.72"/>
    <x v="0"/>
    <x v="3"/>
    <x v="1"/>
    <x v="3"/>
    <x v="0"/>
    <x v="1"/>
  </r>
  <r>
    <n v="8390"/>
    <s v="BN5715258"/>
    <n v="74.3"/>
    <x v="1"/>
    <x v="1"/>
    <x v="11"/>
    <x v="5"/>
    <x v="0"/>
    <x v="2"/>
    <x v="0"/>
    <x v="1"/>
    <n v="129740.11"/>
    <x v="1"/>
    <x v="3"/>
    <x v="2"/>
    <x v="2"/>
    <x v="0"/>
    <x v="0"/>
  </r>
  <r>
    <n v="8391"/>
    <s v="BN5755434"/>
    <n v="66"/>
    <x v="0"/>
    <x v="0"/>
    <x v="36"/>
    <x v="10"/>
    <x v="5371"/>
    <x v="2"/>
    <x v="1"/>
    <x v="0"/>
    <n v="187604.97"/>
    <x v="0"/>
    <x v="2"/>
    <x v="1"/>
    <x v="0"/>
    <x v="1"/>
    <x v="2"/>
  </r>
  <r>
    <n v="8392"/>
    <s v="BN5578987"/>
    <n v="61.9"/>
    <x v="2"/>
    <x v="1"/>
    <x v="16"/>
    <x v="7"/>
    <x v="5372"/>
    <x v="0"/>
    <x v="0"/>
    <x v="0"/>
    <n v="184754.26"/>
    <x v="1"/>
    <x v="0"/>
    <x v="0"/>
    <x v="1"/>
    <x v="1"/>
    <x v="2"/>
  </r>
  <r>
    <n v="8393"/>
    <s v="BN5641071"/>
    <n v="73.900000000000006"/>
    <x v="2"/>
    <x v="1"/>
    <x v="15"/>
    <x v="6"/>
    <x v="5373"/>
    <x v="0"/>
    <x v="0"/>
    <x v="1"/>
    <n v="63981.37"/>
    <x v="0"/>
    <x v="3"/>
    <x v="2"/>
    <x v="0"/>
    <x v="3"/>
    <x v="1"/>
  </r>
  <r>
    <n v="8394"/>
    <s v="BN5752420"/>
    <n v="76.900000000000006"/>
    <x v="2"/>
    <x v="1"/>
    <x v="52"/>
    <x v="9"/>
    <x v="5374"/>
    <x v="0"/>
    <x v="0"/>
    <x v="1"/>
    <n v="192831.67"/>
    <x v="0"/>
    <x v="3"/>
    <x v="1"/>
    <x v="1"/>
    <x v="2"/>
    <x v="2"/>
  </r>
  <r>
    <n v="8395"/>
    <s v="BN5597896"/>
    <n v="69.2"/>
    <x v="0"/>
    <x v="1"/>
    <x v="58"/>
    <x v="7"/>
    <x v="5375"/>
    <x v="0"/>
    <x v="0"/>
    <x v="0"/>
    <n v="70849.47"/>
    <x v="1"/>
    <x v="2"/>
    <x v="1"/>
    <x v="1"/>
    <x v="2"/>
    <x v="1"/>
  </r>
  <r>
    <n v="8396"/>
    <s v="BN5585982"/>
    <n v="56"/>
    <x v="0"/>
    <x v="0"/>
    <x v="33"/>
    <x v="10"/>
    <x v="5376"/>
    <x v="0"/>
    <x v="0"/>
    <x v="1"/>
    <n v="27914.95"/>
    <x v="1"/>
    <x v="1"/>
    <x v="2"/>
    <x v="0"/>
    <x v="3"/>
    <x v="3"/>
  </r>
  <r>
    <n v="8397"/>
    <s v="BN5654995"/>
    <n v="60.7"/>
    <x v="0"/>
    <x v="0"/>
    <x v="36"/>
    <x v="4"/>
    <x v="5377"/>
    <x v="1"/>
    <x v="0"/>
    <x v="1"/>
    <n v="173568.3"/>
    <x v="0"/>
    <x v="0"/>
    <x v="1"/>
    <x v="3"/>
    <x v="3"/>
    <x v="2"/>
  </r>
  <r>
    <n v="8398"/>
    <s v="BN5720068"/>
    <n v="63"/>
    <x v="2"/>
    <x v="1"/>
    <x v="6"/>
    <x v="5"/>
    <x v="5378"/>
    <x v="0"/>
    <x v="1"/>
    <x v="0"/>
    <n v="9324.31"/>
    <x v="0"/>
    <x v="0"/>
    <x v="2"/>
    <x v="2"/>
    <x v="2"/>
    <x v="3"/>
  </r>
  <r>
    <n v="8399"/>
    <s v="BN5582029"/>
    <n v="76.7"/>
    <x v="2"/>
    <x v="0"/>
    <x v="13"/>
    <x v="3"/>
    <x v="5379"/>
    <x v="2"/>
    <x v="0"/>
    <x v="1"/>
    <n v="26628.880000000001"/>
    <x v="0"/>
    <x v="3"/>
    <x v="1"/>
    <x v="2"/>
    <x v="2"/>
    <x v="3"/>
  </r>
  <r>
    <n v="8400"/>
    <s v="BN5749278"/>
    <n v="54.3"/>
    <x v="0"/>
    <x v="0"/>
    <x v="10"/>
    <x v="2"/>
    <x v="0"/>
    <x v="2"/>
    <x v="1"/>
    <x v="0"/>
    <n v="145601.79999999999"/>
    <x v="1"/>
    <x v="1"/>
    <x v="3"/>
    <x v="1"/>
    <x v="0"/>
    <x v="0"/>
  </r>
  <r>
    <n v="8401"/>
    <s v="BN5631982"/>
    <n v="77.599999999999994"/>
    <x v="0"/>
    <x v="1"/>
    <x v="2"/>
    <x v="2"/>
    <x v="5380"/>
    <x v="2"/>
    <x v="0"/>
    <x v="1"/>
    <n v="144496.07"/>
    <x v="1"/>
    <x v="3"/>
    <x v="0"/>
    <x v="1"/>
    <x v="3"/>
    <x v="0"/>
  </r>
  <r>
    <n v="8402"/>
    <s v="BN5663047"/>
    <n v="53.5"/>
    <x v="1"/>
    <x v="1"/>
    <x v="14"/>
    <x v="1"/>
    <x v="0"/>
    <x v="2"/>
    <x v="0"/>
    <x v="0"/>
    <n v="11779.98"/>
    <x v="0"/>
    <x v="1"/>
    <x v="1"/>
    <x v="0"/>
    <x v="0"/>
    <x v="3"/>
  </r>
  <r>
    <n v="8403"/>
    <s v="BN5766596"/>
    <n v="54.9"/>
    <x v="2"/>
    <x v="1"/>
    <x v="18"/>
    <x v="5"/>
    <x v="5381"/>
    <x v="0"/>
    <x v="1"/>
    <x v="1"/>
    <n v="83983.39"/>
    <x v="0"/>
    <x v="1"/>
    <x v="3"/>
    <x v="2"/>
    <x v="2"/>
    <x v="1"/>
  </r>
  <r>
    <n v="8404"/>
    <s v="BN5707132"/>
    <n v="84.4"/>
    <x v="0"/>
    <x v="0"/>
    <x v="34"/>
    <x v="4"/>
    <x v="0"/>
    <x v="2"/>
    <x v="1"/>
    <x v="0"/>
    <n v="123318.37"/>
    <x v="1"/>
    <x v="3"/>
    <x v="2"/>
    <x v="3"/>
    <x v="0"/>
    <x v="0"/>
  </r>
  <r>
    <n v="8405"/>
    <s v="BN5709145"/>
    <n v="58.6"/>
    <x v="2"/>
    <x v="0"/>
    <x v="40"/>
    <x v="8"/>
    <x v="5382"/>
    <x v="2"/>
    <x v="0"/>
    <x v="0"/>
    <n v="65481.86"/>
    <x v="1"/>
    <x v="0"/>
    <x v="1"/>
    <x v="3"/>
    <x v="2"/>
    <x v="1"/>
  </r>
  <r>
    <n v="8406"/>
    <s v="BN5801264"/>
    <n v="58.3"/>
    <x v="0"/>
    <x v="1"/>
    <x v="20"/>
    <x v="6"/>
    <x v="0"/>
    <x v="2"/>
    <x v="0"/>
    <x v="1"/>
    <n v="47728"/>
    <x v="1"/>
    <x v="1"/>
    <x v="0"/>
    <x v="0"/>
    <x v="0"/>
    <x v="3"/>
  </r>
  <r>
    <n v="8407"/>
    <s v="BN5578660"/>
    <n v="70.099999999999994"/>
    <x v="1"/>
    <x v="1"/>
    <x v="28"/>
    <x v="8"/>
    <x v="5383"/>
    <x v="0"/>
    <x v="1"/>
    <x v="0"/>
    <n v="59195.05"/>
    <x v="1"/>
    <x v="2"/>
    <x v="2"/>
    <x v="3"/>
    <x v="1"/>
    <x v="1"/>
  </r>
  <r>
    <n v="8408"/>
    <s v="BN5675539"/>
    <n v="72.599999999999994"/>
    <x v="0"/>
    <x v="1"/>
    <x v="34"/>
    <x v="0"/>
    <x v="0"/>
    <x v="0"/>
    <x v="1"/>
    <x v="1"/>
    <n v="98060.51"/>
    <x v="1"/>
    <x v="3"/>
    <x v="2"/>
    <x v="0"/>
    <x v="0"/>
    <x v="1"/>
  </r>
  <r>
    <n v="8409"/>
    <s v="BN5583649"/>
    <n v="82.9"/>
    <x v="2"/>
    <x v="1"/>
    <x v="18"/>
    <x v="4"/>
    <x v="5384"/>
    <x v="2"/>
    <x v="0"/>
    <x v="1"/>
    <n v="90106.94"/>
    <x v="1"/>
    <x v="3"/>
    <x v="3"/>
    <x v="3"/>
    <x v="1"/>
    <x v="1"/>
  </r>
  <r>
    <n v="8410"/>
    <s v="BN5589924"/>
    <n v="74.900000000000006"/>
    <x v="1"/>
    <x v="1"/>
    <x v="16"/>
    <x v="9"/>
    <x v="5385"/>
    <x v="0"/>
    <x v="0"/>
    <x v="0"/>
    <n v="13549.34"/>
    <x v="1"/>
    <x v="3"/>
    <x v="0"/>
    <x v="1"/>
    <x v="2"/>
    <x v="3"/>
  </r>
  <r>
    <n v="8411"/>
    <s v="BN5609826"/>
    <n v="74.3"/>
    <x v="0"/>
    <x v="0"/>
    <x v="17"/>
    <x v="9"/>
    <x v="0"/>
    <x v="0"/>
    <x v="0"/>
    <x v="1"/>
    <n v="113436.08"/>
    <x v="1"/>
    <x v="3"/>
    <x v="1"/>
    <x v="1"/>
    <x v="0"/>
    <x v="0"/>
  </r>
  <r>
    <n v="8412"/>
    <s v="BN5719392"/>
    <n v="61.9"/>
    <x v="1"/>
    <x v="0"/>
    <x v="27"/>
    <x v="3"/>
    <x v="0"/>
    <x v="2"/>
    <x v="0"/>
    <x v="0"/>
    <n v="42442.21"/>
    <x v="1"/>
    <x v="0"/>
    <x v="1"/>
    <x v="2"/>
    <x v="0"/>
    <x v="3"/>
  </r>
  <r>
    <n v="8413"/>
    <s v="BN5575060"/>
    <n v="69.900000000000006"/>
    <x v="0"/>
    <x v="1"/>
    <x v="32"/>
    <x v="9"/>
    <x v="5386"/>
    <x v="0"/>
    <x v="0"/>
    <x v="1"/>
    <n v="68297.61"/>
    <x v="0"/>
    <x v="2"/>
    <x v="2"/>
    <x v="1"/>
    <x v="3"/>
    <x v="1"/>
  </r>
  <r>
    <n v="8414"/>
    <s v="BN5597222"/>
    <n v="74.900000000000006"/>
    <x v="1"/>
    <x v="1"/>
    <x v="18"/>
    <x v="3"/>
    <x v="0"/>
    <x v="2"/>
    <x v="1"/>
    <x v="1"/>
    <n v="80134.649999999994"/>
    <x v="1"/>
    <x v="3"/>
    <x v="3"/>
    <x v="2"/>
    <x v="0"/>
    <x v="1"/>
  </r>
  <r>
    <n v="8415"/>
    <s v="BN5648280"/>
    <n v="60"/>
    <x v="2"/>
    <x v="0"/>
    <x v="6"/>
    <x v="5"/>
    <x v="5387"/>
    <x v="2"/>
    <x v="0"/>
    <x v="0"/>
    <n v="96051.1"/>
    <x v="1"/>
    <x v="0"/>
    <x v="2"/>
    <x v="2"/>
    <x v="1"/>
    <x v="1"/>
  </r>
  <r>
    <n v="8416"/>
    <s v="BN5757944"/>
    <n v="76"/>
    <x v="1"/>
    <x v="1"/>
    <x v="16"/>
    <x v="6"/>
    <x v="5388"/>
    <x v="0"/>
    <x v="1"/>
    <x v="0"/>
    <n v="80682.350000000006"/>
    <x v="1"/>
    <x v="3"/>
    <x v="0"/>
    <x v="0"/>
    <x v="1"/>
    <x v="1"/>
  </r>
  <r>
    <n v="8417"/>
    <s v="BN5751684"/>
    <n v="52.8"/>
    <x v="2"/>
    <x v="1"/>
    <x v="15"/>
    <x v="0"/>
    <x v="5389"/>
    <x v="0"/>
    <x v="1"/>
    <x v="0"/>
    <n v="111149.98"/>
    <x v="1"/>
    <x v="1"/>
    <x v="2"/>
    <x v="0"/>
    <x v="3"/>
    <x v="0"/>
  </r>
  <r>
    <n v="8418"/>
    <s v="BN5689201"/>
    <n v="63"/>
    <x v="0"/>
    <x v="0"/>
    <x v="28"/>
    <x v="8"/>
    <x v="0"/>
    <x v="2"/>
    <x v="0"/>
    <x v="1"/>
    <n v="182612.38"/>
    <x v="1"/>
    <x v="0"/>
    <x v="2"/>
    <x v="3"/>
    <x v="0"/>
    <x v="2"/>
  </r>
  <r>
    <n v="8419"/>
    <s v="BN5730939"/>
    <n v="68.3"/>
    <x v="2"/>
    <x v="0"/>
    <x v="2"/>
    <x v="0"/>
    <x v="5390"/>
    <x v="2"/>
    <x v="0"/>
    <x v="1"/>
    <n v="109201.43"/>
    <x v="1"/>
    <x v="2"/>
    <x v="0"/>
    <x v="0"/>
    <x v="3"/>
    <x v="0"/>
  </r>
  <r>
    <n v="8420"/>
    <s v="BN5775722"/>
    <n v="67.7"/>
    <x v="2"/>
    <x v="0"/>
    <x v="28"/>
    <x v="5"/>
    <x v="5391"/>
    <x v="0"/>
    <x v="1"/>
    <x v="0"/>
    <n v="151146.67000000001"/>
    <x v="1"/>
    <x v="2"/>
    <x v="2"/>
    <x v="2"/>
    <x v="3"/>
    <x v="2"/>
  </r>
  <r>
    <n v="8421"/>
    <s v="BN5742989"/>
    <n v="66.900000000000006"/>
    <x v="1"/>
    <x v="1"/>
    <x v="6"/>
    <x v="9"/>
    <x v="0"/>
    <x v="0"/>
    <x v="0"/>
    <x v="0"/>
    <n v="93901.61"/>
    <x v="1"/>
    <x v="2"/>
    <x v="2"/>
    <x v="1"/>
    <x v="0"/>
    <x v="1"/>
  </r>
  <r>
    <n v="8422"/>
    <s v="BN5658171"/>
    <n v="69.3"/>
    <x v="0"/>
    <x v="1"/>
    <x v="3"/>
    <x v="5"/>
    <x v="5392"/>
    <x v="0"/>
    <x v="0"/>
    <x v="1"/>
    <n v="36342.79"/>
    <x v="1"/>
    <x v="2"/>
    <x v="0"/>
    <x v="2"/>
    <x v="2"/>
    <x v="3"/>
  </r>
  <r>
    <n v="8423"/>
    <s v="BN5756234"/>
    <n v="61.2"/>
    <x v="1"/>
    <x v="0"/>
    <x v="37"/>
    <x v="8"/>
    <x v="5393"/>
    <x v="0"/>
    <x v="1"/>
    <x v="1"/>
    <n v="98302.57"/>
    <x v="0"/>
    <x v="0"/>
    <x v="1"/>
    <x v="3"/>
    <x v="2"/>
    <x v="1"/>
  </r>
  <r>
    <n v="8424"/>
    <s v="BN5706712"/>
    <n v="71.900000000000006"/>
    <x v="1"/>
    <x v="1"/>
    <x v="4"/>
    <x v="4"/>
    <x v="0"/>
    <x v="0"/>
    <x v="1"/>
    <x v="1"/>
    <n v="84972.9"/>
    <x v="0"/>
    <x v="3"/>
    <x v="0"/>
    <x v="3"/>
    <x v="0"/>
    <x v="1"/>
  </r>
  <r>
    <n v="8425"/>
    <s v="BN5775616"/>
    <n v="70.2"/>
    <x v="0"/>
    <x v="1"/>
    <x v="28"/>
    <x v="0"/>
    <x v="5394"/>
    <x v="0"/>
    <x v="0"/>
    <x v="0"/>
    <n v="108747.12"/>
    <x v="0"/>
    <x v="2"/>
    <x v="2"/>
    <x v="0"/>
    <x v="1"/>
    <x v="0"/>
  </r>
  <r>
    <n v="8426"/>
    <s v="BN5642549"/>
    <n v="75.5"/>
    <x v="0"/>
    <x v="1"/>
    <x v="6"/>
    <x v="9"/>
    <x v="5395"/>
    <x v="0"/>
    <x v="0"/>
    <x v="0"/>
    <n v="21862.19"/>
    <x v="1"/>
    <x v="3"/>
    <x v="2"/>
    <x v="1"/>
    <x v="3"/>
    <x v="3"/>
  </r>
  <r>
    <n v="8427"/>
    <s v="BN5704564"/>
    <n v="51.4"/>
    <x v="0"/>
    <x v="1"/>
    <x v="28"/>
    <x v="1"/>
    <x v="0"/>
    <x v="2"/>
    <x v="1"/>
    <x v="1"/>
    <n v="121551.93"/>
    <x v="1"/>
    <x v="1"/>
    <x v="2"/>
    <x v="0"/>
    <x v="0"/>
    <x v="0"/>
  </r>
  <r>
    <n v="8428"/>
    <s v="BN5806684"/>
    <n v="75.3"/>
    <x v="0"/>
    <x v="0"/>
    <x v="20"/>
    <x v="10"/>
    <x v="5396"/>
    <x v="2"/>
    <x v="0"/>
    <x v="1"/>
    <n v="177065.24"/>
    <x v="0"/>
    <x v="3"/>
    <x v="0"/>
    <x v="0"/>
    <x v="1"/>
    <x v="2"/>
  </r>
  <r>
    <n v="8429"/>
    <s v="BN5566648"/>
    <n v="54.8"/>
    <x v="2"/>
    <x v="0"/>
    <x v="18"/>
    <x v="0"/>
    <x v="5397"/>
    <x v="2"/>
    <x v="0"/>
    <x v="0"/>
    <n v="140460.01"/>
    <x v="1"/>
    <x v="1"/>
    <x v="3"/>
    <x v="0"/>
    <x v="3"/>
    <x v="0"/>
  </r>
  <r>
    <n v="8430"/>
    <s v="BN5681584"/>
    <n v="85"/>
    <x v="2"/>
    <x v="1"/>
    <x v="34"/>
    <x v="0"/>
    <x v="5398"/>
    <x v="2"/>
    <x v="0"/>
    <x v="0"/>
    <n v="35337.31"/>
    <x v="1"/>
    <x v="3"/>
    <x v="2"/>
    <x v="0"/>
    <x v="3"/>
    <x v="3"/>
  </r>
  <r>
    <n v="8431"/>
    <s v="BN5775862"/>
    <n v="61.2"/>
    <x v="0"/>
    <x v="0"/>
    <x v="16"/>
    <x v="3"/>
    <x v="5399"/>
    <x v="0"/>
    <x v="0"/>
    <x v="0"/>
    <n v="193502.93"/>
    <x v="1"/>
    <x v="0"/>
    <x v="0"/>
    <x v="2"/>
    <x v="3"/>
    <x v="2"/>
  </r>
  <r>
    <n v="8432"/>
    <s v="BN5586665"/>
    <n v="62.8"/>
    <x v="2"/>
    <x v="1"/>
    <x v="19"/>
    <x v="2"/>
    <x v="5400"/>
    <x v="0"/>
    <x v="0"/>
    <x v="0"/>
    <n v="32174.03"/>
    <x v="1"/>
    <x v="0"/>
    <x v="3"/>
    <x v="1"/>
    <x v="2"/>
    <x v="3"/>
  </r>
  <r>
    <n v="8433"/>
    <s v="BN5582432"/>
    <n v="47.9"/>
    <x v="0"/>
    <x v="1"/>
    <x v="40"/>
    <x v="5"/>
    <x v="5401"/>
    <x v="0"/>
    <x v="1"/>
    <x v="0"/>
    <n v="5811.9"/>
    <x v="0"/>
    <x v="1"/>
    <x v="1"/>
    <x v="2"/>
    <x v="3"/>
    <x v="3"/>
  </r>
  <r>
    <n v="8434"/>
    <s v="BN5658146"/>
    <n v="72.400000000000006"/>
    <x v="0"/>
    <x v="0"/>
    <x v="1"/>
    <x v="8"/>
    <x v="5402"/>
    <x v="0"/>
    <x v="1"/>
    <x v="0"/>
    <n v="149593.60999999999"/>
    <x v="1"/>
    <x v="3"/>
    <x v="0"/>
    <x v="3"/>
    <x v="3"/>
    <x v="2"/>
  </r>
  <r>
    <n v="8435"/>
    <s v="BN5755243"/>
    <n v="51.2"/>
    <x v="2"/>
    <x v="1"/>
    <x v="1"/>
    <x v="3"/>
    <x v="5403"/>
    <x v="0"/>
    <x v="1"/>
    <x v="0"/>
    <n v="37439.9"/>
    <x v="0"/>
    <x v="1"/>
    <x v="0"/>
    <x v="2"/>
    <x v="3"/>
    <x v="3"/>
  </r>
  <r>
    <n v="8436"/>
    <s v="BN5604985"/>
    <n v="63.8"/>
    <x v="0"/>
    <x v="0"/>
    <x v="3"/>
    <x v="6"/>
    <x v="5404"/>
    <x v="0"/>
    <x v="0"/>
    <x v="0"/>
    <n v="142763.51"/>
    <x v="0"/>
    <x v="0"/>
    <x v="0"/>
    <x v="0"/>
    <x v="2"/>
    <x v="0"/>
  </r>
  <r>
    <n v="8437"/>
    <s v="BN5617451"/>
    <n v="83.4"/>
    <x v="1"/>
    <x v="1"/>
    <x v="20"/>
    <x v="3"/>
    <x v="0"/>
    <x v="2"/>
    <x v="1"/>
    <x v="1"/>
    <n v="45038.74"/>
    <x v="1"/>
    <x v="3"/>
    <x v="0"/>
    <x v="2"/>
    <x v="0"/>
    <x v="3"/>
  </r>
  <r>
    <n v="8438"/>
    <s v="BN5591341"/>
    <n v="78.099999999999994"/>
    <x v="0"/>
    <x v="1"/>
    <x v="6"/>
    <x v="9"/>
    <x v="0"/>
    <x v="2"/>
    <x v="1"/>
    <x v="1"/>
    <n v="172097.4"/>
    <x v="1"/>
    <x v="3"/>
    <x v="2"/>
    <x v="1"/>
    <x v="0"/>
    <x v="2"/>
  </r>
  <r>
    <n v="8439"/>
    <s v="BN5692055"/>
    <n v="70.7"/>
    <x v="2"/>
    <x v="0"/>
    <x v="36"/>
    <x v="3"/>
    <x v="5405"/>
    <x v="0"/>
    <x v="0"/>
    <x v="0"/>
    <n v="180344.69"/>
    <x v="0"/>
    <x v="2"/>
    <x v="1"/>
    <x v="2"/>
    <x v="3"/>
    <x v="2"/>
  </r>
  <r>
    <n v="8440"/>
    <s v="BN5692844"/>
    <n v="67"/>
    <x v="0"/>
    <x v="1"/>
    <x v="32"/>
    <x v="0"/>
    <x v="5406"/>
    <x v="0"/>
    <x v="0"/>
    <x v="0"/>
    <n v="37392.559999999998"/>
    <x v="1"/>
    <x v="2"/>
    <x v="2"/>
    <x v="0"/>
    <x v="3"/>
    <x v="3"/>
  </r>
  <r>
    <n v="8441"/>
    <s v="BN5781040"/>
    <n v="66.3"/>
    <x v="1"/>
    <x v="0"/>
    <x v="19"/>
    <x v="2"/>
    <x v="5407"/>
    <x v="0"/>
    <x v="0"/>
    <x v="0"/>
    <n v="36864.050000000003"/>
    <x v="1"/>
    <x v="2"/>
    <x v="3"/>
    <x v="1"/>
    <x v="1"/>
    <x v="3"/>
  </r>
  <r>
    <n v="8442"/>
    <s v="BN5677049"/>
    <n v="62.4"/>
    <x v="0"/>
    <x v="0"/>
    <x v="51"/>
    <x v="8"/>
    <x v="0"/>
    <x v="2"/>
    <x v="1"/>
    <x v="1"/>
    <n v="132418.59"/>
    <x v="1"/>
    <x v="0"/>
    <x v="2"/>
    <x v="3"/>
    <x v="0"/>
    <x v="0"/>
  </r>
  <r>
    <n v="8443"/>
    <s v="BN5677741"/>
    <n v="59.8"/>
    <x v="0"/>
    <x v="0"/>
    <x v="10"/>
    <x v="4"/>
    <x v="0"/>
    <x v="2"/>
    <x v="1"/>
    <x v="1"/>
    <n v="60894.26"/>
    <x v="1"/>
    <x v="0"/>
    <x v="3"/>
    <x v="3"/>
    <x v="0"/>
    <x v="1"/>
  </r>
  <r>
    <n v="8444"/>
    <s v="BN5567810"/>
    <n v="61.9"/>
    <x v="2"/>
    <x v="1"/>
    <x v="51"/>
    <x v="8"/>
    <x v="5408"/>
    <x v="0"/>
    <x v="0"/>
    <x v="0"/>
    <n v="143913.32999999999"/>
    <x v="1"/>
    <x v="0"/>
    <x v="2"/>
    <x v="3"/>
    <x v="2"/>
    <x v="0"/>
  </r>
  <r>
    <n v="8445"/>
    <s v="BN5793554"/>
    <n v="79.2"/>
    <x v="0"/>
    <x v="0"/>
    <x v="53"/>
    <x v="6"/>
    <x v="0"/>
    <x v="2"/>
    <x v="0"/>
    <x v="0"/>
    <n v="172240.27"/>
    <x v="1"/>
    <x v="3"/>
    <x v="1"/>
    <x v="0"/>
    <x v="0"/>
    <x v="2"/>
  </r>
  <r>
    <n v="8446"/>
    <s v="BN5678246"/>
    <n v="68.3"/>
    <x v="0"/>
    <x v="0"/>
    <x v="28"/>
    <x v="3"/>
    <x v="0"/>
    <x v="2"/>
    <x v="0"/>
    <x v="1"/>
    <n v="86619.77"/>
    <x v="1"/>
    <x v="2"/>
    <x v="2"/>
    <x v="2"/>
    <x v="0"/>
    <x v="1"/>
  </r>
  <r>
    <n v="8447"/>
    <s v="BN5630424"/>
    <n v="69.099999999999994"/>
    <x v="0"/>
    <x v="0"/>
    <x v="19"/>
    <x v="5"/>
    <x v="0"/>
    <x v="2"/>
    <x v="0"/>
    <x v="1"/>
    <n v="164074.89000000001"/>
    <x v="1"/>
    <x v="2"/>
    <x v="3"/>
    <x v="2"/>
    <x v="0"/>
    <x v="2"/>
  </r>
  <r>
    <n v="8448"/>
    <s v="BN5792540"/>
    <n v="76.5"/>
    <x v="1"/>
    <x v="0"/>
    <x v="19"/>
    <x v="8"/>
    <x v="5409"/>
    <x v="0"/>
    <x v="0"/>
    <x v="0"/>
    <n v="69039.429999999993"/>
    <x v="1"/>
    <x v="3"/>
    <x v="3"/>
    <x v="3"/>
    <x v="1"/>
    <x v="1"/>
  </r>
  <r>
    <n v="8449"/>
    <s v="BN5717104"/>
    <n v="50.8"/>
    <x v="0"/>
    <x v="1"/>
    <x v="23"/>
    <x v="1"/>
    <x v="5410"/>
    <x v="2"/>
    <x v="0"/>
    <x v="0"/>
    <n v="132468.76"/>
    <x v="0"/>
    <x v="1"/>
    <x v="1"/>
    <x v="0"/>
    <x v="1"/>
    <x v="0"/>
  </r>
  <r>
    <n v="8450"/>
    <s v="BN5625629"/>
    <n v="63.7"/>
    <x v="0"/>
    <x v="0"/>
    <x v="19"/>
    <x v="9"/>
    <x v="5411"/>
    <x v="0"/>
    <x v="1"/>
    <x v="0"/>
    <n v="65316.5"/>
    <x v="1"/>
    <x v="0"/>
    <x v="3"/>
    <x v="1"/>
    <x v="3"/>
    <x v="1"/>
  </r>
  <r>
    <n v="8451"/>
    <s v="BN5709966"/>
    <n v="66.7"/>
    <x v="2"/>
    <x v="0"/>
    <x v="4"/>
    <x v="8"/>
    <x v="5412"/>
    <x v="2"/>
    <x v="1"/>
    <x v="0"/>
    <n v="57164.19"/>
    <x v="1"/>
    <x v="2"/>
    <x v="0"/>
    <x v="3"/>
    <x v="2"/>
    <x v="1"/>
  </r>
  <r>
    <n v="8452"/>
    <s v="BN5579956"/>
    <n v="57.5"/>
    <x v="1"/>
    <x v="0"/>
    <x v="32"/>
    <x v="2"/>
    <x v="5413"/>
    <x v="0"/>
    <x v="0"/>
    <x v="0"/>
    <n v="34397.08"/>
    <x v="1"/>
    <x v="1"/>
    <x v="2"/>
    <x v="1"/>
    <x v="3"/>
    <x v="3"/>
  </r>
  <r>
    <n v="8453"/>
    <s v="BN5601323"/>
    <n v="74.400000000000006"/>
    <x v="1"/>
    <x v="0"/>
    <x v="17"/>
    <x v="1"/>
    <x v="0"/>
    <x v="1"/>
    <x v="0"/>
    <x v="0"/>
    <n v="177431.59"/>
    <x v="0"/>
    <x v="3"/>
    <x v="1"/>
    <x v="0"/>
    <x v="0"/>
    <x v="2"/>
  </r>
  <r>
    <n v="8454"/>
    <s v="BN5684582"/>
    <n v="56.7"/>
    <x v="0"/>
    <x v="0"/>
    <x v="1"/>
    <x v="9"/>
    <x v="5414"/>
    <x v="0"/>
    <x v="0"/>
    <x v="1"/>
    <n v="142009.46"/>
    <x v="0"/>
    <x v="1"/>
    <x v="0"/>
    <x v="1"/>
    <x v="2"/>
    <x v="0"/>
  </r>
  <r>
    <n v="8455"/>
    <s v="BN5618996"/>
    <n v="50.2"/>
    <x v="0"/>
    <x v="0"/>
    <x v="12"/>
    <x v="5"/>
    <x v="0"/>
    <x v="2"/>
    <x v="0"/>
    <x v="0"/>
    <n v="80618.47"/>
    <x v="1"/>
    <x v="1"/>
    <x v="3"/>
    <x v="2"/>
    <x v="0"/>
    <x v="1"/>
  </r>
  <r>
    <n v="8456"/>
    <s v="BN5692120"/>
    <n v="60.9"/>
    <x v="0"/>
    <x v="0"/>
    <x v="47"/>
    <x v="5"/>
    <x v="0"/>
    <x v="2"/>
    <x v="0"/>
    <x v="0"/>
    <n v="124218.27"/>
    <x v="1"/>
    <x v="0"/>
    <x v="1"/>
    <x v="2"/>
    <x v="0"/>
    <x v="0"/>
  </r>
  <r>
    <n v="8457"/>
    <s v="BN5730618"/>
    <n v="71.5"/>
    <x v="0"/>
    <x v="1"/>
    <x v="24"/>
    <x v="9"/>
    <x v="5415"/>
    <x v="0"/>
    <x v="0"/>
    <x v="1"/>
    <n v="85286.3"/>
    <x v="1"/>
    <x v="2"/>
    <x v="3"/>
    <x v="1"/>
    <x v="2"/>
    <x v="1"/>
  </r>
  <r>
    <n v="8458"/>
    <s v="BN5749601"/>
    <n v="54.1"/>
    <x v="0"/>
    <x v="1"/>
    <x v="15"/>
    <x v="2"/>
    <x v="0"/>
    <x v="2"/>
    <x v="1"/>
    <x v="1"/>
    <n v="40889.14"/>
    <x v="1"/>
    <x v="1"/>
    <x v="2"/>
    <x v="1"/>
    <x v="0"/>
    <x v="3"/>
  </r>
  <r>
    <n v="8459"/>
    <s v="BN5728455"/>
    <n v="85"/>
    <x v="0"/>
    <x v="0"/>
    <x v="60"/>
    <x v="4"/>
    <x v="0"/>
    <x v="2"/>
    <x v="0"/>
    <x v="0"/>
    <n v="107236.87"/>
    <x v="1"/>
    <x v="3"/>
    <x v="1"/>
    <x v="3"/>
    <x v="0"/>
    <x v="0"/>
  </r>
  <r>
    <n v="8460"/>
    <s v="BN5759976"/>
    <n v="59.5"/>
    <x v="1"/>
    <x v="1"/>
    <x v="51"/>
    <x v="3"/>
    <x v="0"/>
    <x v="2"/>
    <x v="0"/>
    <x v="0"/>
    <n v="168085.97"/>
    <x v="1"/>
    <x v="0"/>
    <x v="2"/>
    <x v="2"/>
    <x v="0"/>
    <x v="2"/>
  </r>
  <r>
    <n v="8461"/>
    <s v="BN5658895"/>
    <n v="65"/>
    <x v="2"/>
    <x v="0"/>
    <x v="34"/>
    <x v="8"/>
    <x v="5416"/>
    <x v="1"/>
    <x v="1"/>
    <x v="0"/>
    <n v="146663.43"/>
    <x v="0"/>
    <x v="0"/>
    <x v="2"/>
    <x v="3"/>
    <x v="3"/>
    <x v="0"/>
  </r>
  <r>
    <n v="8462"/>
    <s v="BN5758682"/>
    <n v="62.5"/>
    <x v="0"/>
    <x v="0"/>
    <x v="4"/>
    <x v="3"/>
    <x v="0"/>
    <x v="0"/>
    <x v="0"/>
    <x v="1"/>
    <n v="4791.8"/>
    <x v="1"/>
    <x v="0"/>
    <x v="0"/>
    <x v="2"/>
    <x v="0"/>
    <x v="3"/>
  </r>
  <r>
    <n v="8463"/>
    <s v="BN5778394"/>
    <n v="81.7"/>
    <x v="0"/>
    <x v="1"/>
    <x v="49"/>
    <x v="1"/>
    <x v="5417"/>
    <x v="0"/>
    <x v="0"/>
    <x v="0"/>
    <n v="120819.58"/>
    <x v="1"/>
    <x v="3"/>
    <x v="1"/>
    <x v="0"/>
    <x v="3"/>
    <x v="0"/>
  </r>
  <r>
    <n v="8464"/>
    <s v="BN5661075"/>
    <n v="52.6"/>
    <x v="1"/>
    <x v="1"/>
    <x v="23"/>
    <x v="0"/>
    <x v="0"/>
    <x v="0"/>
    <x v="0"/>
    <x v="1"/>
    <n v="114539.67"/>
    <x v="0"/>
    <x v="1"/>
    <x v="1"/>
    <x v="0"/>
    <x v="0"/>
    <x v="0"/>
  </r>
  <r>
    <n v="8465"/>
    <s v="BN5568077"/>
    <n v="85"/>
    <x v="0"/>
    <x v="0"/>
    <x v="10"/>
    <x v="4"/>
    <x v="5418"/>
    <x v="2"/>
    <x v="0"/>
    <x v="0"/>
    <n v="154000.99"/>
    <x v="1"/>
    <x v="3"/>
    <x v="3"/>
    <x v="3"/>
    <x v="1"/>
    <x v="2"/>
  </r>
  <r>
    <n v="8466"/>
    <s v="BN5601482"/>
    <n v="59.8"/>
    <x v="0"/>
    <x v="0"/>
    <x v="20"/>
    <x v="0"/>
    <x v="5419"/>
    <x v="0"/>
    <x v="0"/>
    <x v="1"/>
    <n v="137980.57999999999"/>
    <x v="0"/>
    <x v="0"/>
    <x v="0"/>
    <x v="0"/>
    <x v="2"/>
    <x v="0"/>
  </r>
  <r>
    <n v="8467"/>
    <s v="BN5772296"/>
    <n v="61.3"/>
    <x v="0"/>
    <x v="1"/>
    <x v="18"/>
    <x v="9"/>
    <x v="5420"/>
    <x v="0"/>
    <x v="1"/>
    <x v="1"/>
    <n v="83343.73"/>
    <x v="1"/>
    <x v="0"/>
    <x v="3"/>
    <x v="1"/>
    <x v="2"/>
    <x v="1"/>
  </r>
  <r>
    <n v="8468"/>
    <s v="BN5667369"/>
    <n v="70.900000000000006"/>
    <x v="1"/>
    <x v="1"/>
    <x v="46"/>
    <x v="6"/>
    <x v="0"/>
    <x v="2"/>
    <x v="0"/>
    <x v="0"/>
    <n v="82195.149999999994"/>
    <x v="1"/>
    <x v="2"/>
    <x v="1"/>
    <x v="0"/>
    <x v="0"/>
    <x v="1"/>
  </r>
  <r>
    <n v="8469"/>
    <s v="BN5672896"/>
    <n v="67.8"/>
    <x v="1"/>
    <x v="0"/>
    <x v="7"/>
    <x v="8"/>
    <x v="5421"/>
    <x v="2"/>
    <x v="0"/>
    <x v="1"/>
    <n v="149550.95000000001"/>
    <x v="1"/>
    <x v="2"/>
    <x v="2"/>
    <x v="3"/>
    <x v="1"/>
    <x v="2"/>
  </r>
  <r>
    <n v="8470"/>
    <s v="BN5799447"/>
    <n v="72"/>
    <x v="0"/>
    <x v="1"/>
    <x v="60"/>
    <x v="8"/>
    <x v="5422"/>
    <x v="2"/>
    <x v="0"/>
    <x v="0"/>
    <n v="197688.5"/>
    <x v="1"/>
    <x v="3"/>
    <x v="1"/>
    <x v="3"/>
    <x v="2"/>
    <x v="2"/>
  </r>
  <r>
    <n v="8471"/>
    <s v="BN5582760"/>
    <n v="66.2"/>
    <x v="0"/>
    <x v="1"/>
    <x v="28"/>
    <x v="10"/>
    <x v="0"/>
    <x v="2"/>
    <x v="1"/>
    <x v="0"/>
    <n v="72929.960000000006"/>
    <x v="1"/>
    <x v="2"/>
    <x v="2"/>
    <x v="0"/>
    <x v="0"/>
    <x v="1"/>
  </r>
  <r>
    <n v="8472"/>
    <s v="BN5612391"/>
    <n v="52.5"/>
    <x v="0"/>
    <x v="1"/>
    <x v="21"/>
    <x v="7"/>
    <x v="0"/>
    <x v="1"/>
    <x v="0"/>
    <x v="1"/>
    <n v="171045.35"/>
    <x v="0"/>
    <x v="1"/>
    <x v="1"/>
    <x v="1"/>
    <x v="0"/>
    <x v="2"/>
  </r>
  <r>
    <n v="8473"/>
    <s v="BN5709534"/>
    <n v="66.2"/>
    <x v="0"/>
    <x v="1"/>
    <x v="8"/>
    <x v="6"/>
    <x v="0"/>
    <x v="2"/>
    <x v="1"/>
    <x v="0"/>
    <n v="27731.05"/>
    <x v="1"/>
    <x v="2"/>
    <x v="2"/>
    <x v="0"/>
    <x v="0"/>
    <x v="3"/>
  </r>
  <r>
    <n v="8474"/>
    <s v="BN5801922"/>
    <n v="77"/>
    <x v="0"/>
    <x v="0"/>
    <x v="19"/>
    <x v="5"/>
    <x v="0"/>
    <x v="2"/>
    <x v="0"/>
    <x v="0"/>
    <n v="126131.9"/>
    <x v="1"/>
    <x v="3"/>
    <x v="3"/>
    <x v="2"/>
    <x v="0"/>
    <x v="0"/>
  </r>
  <r>
    <n v="8475"/>
    <s v="BN5698729"/>
    <n v="72.099999999999994"/>
    <x v="1"/>
    <x v="0"/>
    <x v="19"/>
    <x v="4"/>
    <x v="5423"/>
    <x v="0"/>
    <x v="0"/>
    <x v="0"/>
    <n v="103931.49"/>
    <x v="1"/>
    <x v="3"/>
    <x v="3"/>
    <x v="3"/>
    <x v="1"/>
    <x v="0"/>
  </r>
  <r>
    <n v="8476"/>
    <s v="BN5574743"/>
    <n v="63.3"/>
    <x v="2"/>
    <x v="1"/>
    <x v="14"/>
    <x v="0"/>
    <x v="5424"/>
    <x v="2"/>
    <x v="0"/>
    <x v="1"/>
    <n v="147635.32999999999"/>
    <x v="0"/>
    <x v="0"/>
    <x v="1"/>
    <x v="0"/>
    <x v="2"/>
    <x v="0"/>
  </r>
  <r>
    <n v="8477"/>
    <s v="BN5602995"/>
    <n v="70.099999999999994"/>
    <x v="0"/>
    <x v="1"/>
    <x v="21"/>
    <x v="9"/>
    <x v="0"/>
    <x v="2"/>
    <x v="1"/>
    <x v="1"/>
    <n v="61961.57"/>
    <x v="1"/>
    <x v="2"/>
    <x v="1"/>
    <x v="1"/>
    <x v="0"/>
    <x v="1"/>
  </r>
  <r>
    <n v="8478"/>
    <s v="BN5685860"/>
    <n v="55.6"/>
    <x v="2"/>
    <x v="1"/>
    <x v="0"/>
    <x v="10"/>
    <x v="5425"/>
    <x v="2"/>
    <x v="1"/>
    <x v="0"/>
    <n v="125435.47"/>
    <x v="0"/>
    <x v="1"/>
    <x v="0"/>
    <x v="0"/>
    <x v="3"/>
    <x v="0"/>
  </r>
  <r>
    <n v="8479"/>
    <s v="BN5642961"/>
    <n v="63.9"/>
    <x v="0"/>
    <x v="1"/>
    <x v="26"/>
    <x v="10"/>
    <x v="0"/>
    <x v="2"/>
    <x v="1"/>
    <x v="0"/>
    <n v="42240.54"/>
    <x v="1"/>
    <x v="0"/>
    <x v="1"/>
    <x v="0"/>
    <x v="0"/>
    <x v="3"/>
  </r>
  <r>
    <n v="8480"/>
    <s v="BN5807481"/>
    <n v="63.2"/>
    <x v="0"/>
    <x v="1"/>
    <x v="5"/>
    <x v="0"/>
    <x v="0"/>
    <x v="2"/>
    <x v="1"/>
    <x v="1"/>
    <n v="57942.879999999997"/>
    <x v="1"/>
    <x v="0"/>
    <x v="1"/>
    <x v="0"/>
    <x v="0"/>
    <x v="1"/>
  </r>
  <r>
    <n v="8481"/>
    <s v="BN5597504"/>
    <n v="45.6"/>
    <x v="0"/>
    <x v="1"/>
    <x v="6"/>
    <x v="8"/>
    <x v="5426"/>
    <x v="0"/>
    <x v="0"/>
    <x v="0"/>
    <n v="153419.62"/>
    <x v="1"/>
    <x v="1"/>
    <x v="2"/>
    <x v="3"/>
    <x v="3"/>
    <x v="2"/>
  </r>
  <r>
    <n v="8482"/>
    <s v="BN5747471"/>
    <n v="72.900000000000006"/>
    <x v="1"/>
    <x v="0"/>
    <x v="16"/>
    <x v="7"/>
    <x v="0"/>
    <x v="2"/>
    <x v="0"/>
    <x v="1"/>
    <n v="189727.12"/>
    <x v="1"/>
    <x v="3"/>
    <x v="0"/>
    <x v="1"/>
    <x v="0"/>
    <x v="2"/>
  </r>
  <r>
    <n v="8483"/>
    <s v="BN5756568"/>
    <n v="63.2"/>
    <x v="0"/>
    <x v="0"/>
    <x v="10"/>
    <x v="0"/>
    <x v="0"/>
    <x v="2"/>
    <x v="1"/>
    <x v="1"/>
    <n v="165385.54999999999"/>
    <x v="1"/>
    <x v="0"/>
    <x v="3"/>
    <x v="0"/>
    <x v="0"/>
    <x v="2"/>
  </r>
  <r>
    <n v="8484"/>
    <s v="BN5589862"/>
    <n v="43.3"/>
    <x v="1"/>
    <x v="1"/>
    <x v="10"/>
    <x v="9"/>
    <x v="5427"/>
    <x v="0"/>
    <x v="0"/>
    <x v="1"/>
    <n v="19687.990000000002"/>
    <x v="1"/>
    <x v="1"/>
    <x v="3"/>
    <x v="1"/>
    <x v="2"/>
    <x v="3"/>
  </r>
  <r>
    <n v="8485"/>
    <s v="BN5600925"/>
    <n v="80.2"/>
    <x v="0"/>
    <x v="0"/>
    <x v="52"/>
    <x v="6"/>
    <x v="5428"/>
    <x v="0"/>
    <x v="0"/>
    <x v="1"/>
    <n v="39473.629999999997"/>
    <x v="0"/>
    <x v="3"/>
    <x v="1"/>
    <x v="0"/>
    <x v="1"/>
    <x v="3"/>
  </r>
  <r>
    <n v="8486"/>
    <s v="BN5724182"/>
    <n v="67"/>
    <x v="0"/>
    <x v="1"/>
    <x v="11"/>
    <x v="3"/>
    <x v="0"/>
    <x v="2"/>
    <x v="0"/>
    <x v="0"/>
    <n v="144723.38"/>
    <x v="1"/>
    <x v="2"/>
    <x v="2"/>
    <x v="2"/>
    <x v="0"/>
    <x v="0"/>
  </r>
  <r>
    <n v="8487"/>
    <s v="BN5567419"/>
    <n v="73.8"/>
    <x v="2"/>
    <x v="0"/>
    <x v="20"/>
    <x v="5"/>
    <x v="5429"/>
    <x v="2"/>
    <x v="0"/>
    <x v="0"/>
    <n v="194895.57"/>
    <x v="0"/>
    <x v="3"/>
    <x v="0"/>
    <x v="2"/>
    <x v="3"/>
    <x v="2"/>
  </r>
  <r>
    <n v="8488"/>
    <s v="BN5791790"/>
    <n v="70.599999999999994"/>
    <x v="2"/>
    <x v="1"/>
    <x v="10"/>
    <x v="10"/>
    <x v="5430"/>
    <x v="2"/>
    <x v="0"/>
    <x v="0"/>
    <n v="77271.91"/>
    <x v="1"/>
    <x v="2"/>
    <x v="3"/>
    <x v="0"/>
    <x v="2"/>
    <x v="1"/>
  </r>
  <r>
    <n v="8489"/>
    <s v="BN5794273"/>
    <n v="59.2"/>
    <x v="2"/>
    <x v="0"/>
    <x v="53"/>
    <x v="8"/>
    <x v="5431"/>
    <x v="2"/>
    <x v="0"/>
    <x v="1"/>
    <n v="105096.82"/>
    <x v="0"/>
    <x v="0"/>
    <x v="1"/>
    <x v="3"/>
    <x v="1"/>
    <x v="0"/>
  </r>
  <r>
    <n v="8490"/>
    <s v="BN5686451"/>
    <n v="52.2"/>
    <x v="0"/>
    <x v="0"/>
    <x v="1"/>
    <x v="3"/>
    <x v="0"/>
    <x v="2"/>
    <x v="1"/>
    <x v="0"/>
    <n v="176780.39"/>
    <x v="1"/>
    <x v="1"/>
    <x v="0"/>
    <x v="2"/>
    <x v="0"/>
    <x v="2"/>
  </r>
  <r>
    <n v="8491"/>
    <s v="BN5585898"/>
    <n v="74.599999999999994"/>
    <x v="0"/>
    <x v="1"/>
    <x v="36"/>
    <x v="8"/>
    <x v="5432"/>
    <x v="0"/>
    <x v="0"/>
    <x v="1"/>
    <n v="153786.46"/>
    <x v="0"/>
    <x v="3"/>
    <x v="1"/>
    <x v="3"/>
    <x v="2"/>
    <x v="2"/>
  </r>
  <r>
    <n v="8492"/>
    <s v="BN5699170"/>
    <n v="65.099999999999994"/>
    <x v="1"/>
    <x v="1"/>
    <x v="0"/>
    <x v="0"/>
    <x v="5433"/>
    <x v="2"/>
    <x v="0"/>
    <x v="1"/>
    <n v="43612.06"/>
    <x v="1"/>
    <x v="0"/>
    <x v="0"/>
    <x v="0"/>
    <x v="2"/>
    <x v="3"/>
  </r>
  <r>
    <n v="8493"/>
    <s v="BN5804017"/>
    <n v="49.4"/>
    <x v="0"/>
    <x v="1"/>
    <x v="34"/>
    <x v="9"/>
    <x v="5434"/>
    <x v="2"/>
    <x v="1"/>
    <x v="0"/>
    <n v="79479.740000000005"/>
    <x v="1"/>
    <x v="1"/>
    <x v="2"/>
    <x v="1"/>
    <x v="3"/>
    <x v="1"/>
  </r>
  <r>
    <n v="8494"/>
    <s v="BN5727532"/>
    <n v="75.3"/>
    <x v="2"/>
    <x v="0"/>
    <x v="17"/>
    <x v="9"/>
    <x v="5435"/>
    <x v="1"/>
    <x v="0"/>
    <x v="1"/>
    <n v="92320.37"/>
    <x v="0"/>
    <x v="3"/>
    <x v="1"/>
    <x v="1"/>
    <x v="3"/>
    <x v="1"/>
  </r>
  <r>
    <n v="8495"/>
    <s v="BN5740150"/>
    <n v="67.099999999999994"/>
    <x v="2"/>
    <x v="1"/>
    <x v="18"/>
    <x v="0"/>
    <x v="5436"/>
    <x v="0"/>
    <x v="1"/>
    <x v="1"/>
    <n v="193201.86"/>
    <x v="1"/>
    <x v="2"/>
    <x v="3"/>
    <x v="0"/>
    <x v="3"/>
    <x v="2"/>
  </r>
  <r>
    <n v="8496"/>
    <s v="BN5801349"/>
    <n v="69.599999999999994"/>
    <x v="0"/>
    <x v="1"/>
    <x v="0"/>
    <x v="4"/>
    <x v="0"/>
    <x v="0"/>
    <x v="1"/>
    <x v="1"/>
    <n v="126353.13"/>
    <x v="0"/>
    <x v="2"/>
    <x v="0"/>
    <x v="3"/>
    <x v="0"/>
    <x v="0"/>
  </r>
  <r>
    <n v="8497"/>
    <s v="BN5705648"/>
    <n v="57.7"/>
    <x v="1"/>
    <x v="1"/>
    <x v="3"/>
    <x v="6"/>
    <x v="0"/>
    <x v="2"/>
    <x v="0"/>
    <x v="0"/>
    <n v="135008.92000000001"/>
    <x v="1"/>
    <x v="1"/>
    <x v="0"/>
    <x v="0"/>
    <x v="0"/>
    <x v="0"/>
  </r>
  <r>
    <n v="8498"/>
    <s v="BN5649272"/>
    <n v="58.7"/>
    <x v="0"/>
    <x v="1"/>
    <x v="18"/>
    <x v="1"/>
    <x v="0"/>
    <x v="2"/>
    <x v="1"/>
    <x v="0"/>
    <n v="17135.599999999999"/>
    <x v="1"/>
    <x v="0"/>
    <x v="3"/>
    <x v="0"/>
    <x v="0"/>
    <x v="3"/>
  </r>
  <r>
    <n v="8499"/>
    <s v="BN5624805"/>
    <n v="71.2"/>
    <x v="2"/>
    <x v="1"/>
    <x v="24"/>
    <x v="3"/>
    <x v="5437"/>
    <x v="2"/>
    <x v="0"/>
    <x v="1"/>
    <n v="60651.77"/>
    <x v="1"/>
    <x v="2"/>
    <x v="3"/>
    <x v="2"/>
    <x v="1"/>
    <x v="1"/>
  </r>
  <r>
    <n v="8500"/>
    <s v="BN5784831"/>
    <n v="49.8"/>
    <x v="2"/>
    <x v="1"/>
    <x v="12"/>
    <x v="0"/>
    <x v="5438"/>
    <x v="2"/>
    <x v="1"/>
    <x v="0"/>
    <n v="188343.05"/>
    <x v="1"/>
    <x v="1"/>
    <x v="3"/>
    <x v="0"/>
    <x v="3"/>
    <x v="2"/>
  </r>
  <r>
    <n v="8501"/>
    <s v="BN5584698"/>
    <n v="66"/>
    <x v="0"/>
    <x v="1"/>
    <x v="24"/>
    <x v="0"/>
    <x v="5439"/>
    <x v="0"/>
    <x v="0"/>
    <x v="1"/>
    <n v="23291.83"/>
    <x v="1"/>
    <x v="2"/>
    <x v="3"/>
    <x v="0"/>
    <x v="3"/>
    <x v="3"/>
  </r>
  <r>
    <n v="8502"/>
    <s v="BN5797110"/>
    <n v="67.8"/>
    <x v="1"/>
    <x v="1"/>
    <x v="6"/>
    <x v="5"/>
    <x v="0"/>
    <x v="2"/>
    <x v="0"/>
    <x v="1"/>
    <n v="64443.75"/>
    <x v="1"/>
    <x v="2"/>
    <x v="2"/>
    <x v="2"/>
    <x v="0"/>
    <x v="1"/>
  </r>
  <r>
    <n v="8503"/>
    <s v="BN5574771"/>
    <n v="53"/>
    <x v="0"/>
    <x v="1"/>
    <x v="24"/>
    <x v="2"/>
    <x v="0"/>
    <x v="2"/>
    <x v="0"/>
    <x v="0"/>
    <n v="287.99"/>
    <x v="1"/>
    <x v="1"/>
    <x v="3"/>
    <x v="1"/>
    <x v="0"/>
    <x v="3"/>
  </r>
  <r>
    <n v="8504"/>
    <s v="BN5794014"/>
    <n v="55.9"/>
    <x v="0"/>
    <x v="0"/>
    <x v="36"/>
    <x v="0"/>
    <x v="0"/>
    <x v="2"/>
    <x v="1"/>
    <x v="0"/>
    <n v="137961.41"/>
    <x v="1"/>
    <x v="1"/>
    <x v="1"/>
    <x v="0"/>
    <x v="0"/>
    <x v="0"/>
  </r>
  <r>
    <n v="8505"/>
    <s v="BN5743158"/>
    <n v="62.4"/>
    <x v="0"/>
    <x v="1"/>
    <x v="0"/>
    <x v="6"/>
    <x v="5440"/>
    <x v="0"/>
    <x v="0"/>
    <x v="1"/>
    <n v="72169.95"/>
    <x v="0"/>
    <x v="0"/>
    <x v="0"/>
    <x v="0"/>
    <x v="2"/>
    <x v="1"/>
  </r>
  <r>
    <n v="8506"/>
    <s v="BN5791448"/>
    <n v="59.2"/>
    <x v="0"/>
    <x v="1"/>
    <x v="34"/>
    <x v="8"/>
    <x v="5441"/>
    <x v="0"/>
    <x v="1"/>
    <x v="1"/>
    <n v="39608.58"/>
    <x v="1"/>
    <x v="0"/>
    <x v="2"/>
    <x v="3"/>
    <x v="2"/>
    <x v="3"/>
  </r>
  <r>
    <n v="8507"/>
    <s v="BN5605128"/>
    <n v="76.7"/>
    <x v="0"/>
    <x v="1"/>
    <x v="36"/>
    <x v="9"/>
    <x v="0"/>
    <x v="2"/>
    <x v="1"/>
    <x v="0"/>
    <n v="175458.21"/>
    <x v="1"/>
    <x v="3"/>
    <x v="1"/>
    <x v="1"/>
    <x v="0"/>
    <x v="2"/>
  </r>
  <r>
    <n v="8508"/>
    <s v="BN5771662"/>
    <n v="65.3"/>
    <x v="2"/>
    <x v="0"/>
    <x v="16"/>
    <x v="8"/>
    <x v="5442"/>
    <x v="2"/>
    <x v="0"/>
    <x v="0"/>
    <n v="89524.83"/>
    <x v="1"/>
    <x v="2"/>
    <x v="0"/>
    <x v="3"/>
    <x v="3"/>
    <x v="1"/>
  </r>
  <r>
    <n v="8509"/>
    <s v="BN5616746"/>
    <n v="67.8"/>
    <x v="1"/>
    <x v="1"/>
    <x v="7"/>
    <x v="0"/>
    <x v="0"/>
    <x v="2"/>
    <x v="0"/>
    <x v="0"/>
    <n v="13221.25"/>
    <x v="1"/>
    <x v="2"/>
    <x v="2"/>
    <x v="0"/>
    <x v="0"/>
    <x v="3"/>
  </r>
  <r>
    <n v="8510"/>
    <s v="BN5750641"/>
    <n v="58.6"/>
    <x v="1"/>
    <x v="0"/>
    <x v="0"/>
    <x v="0"/>
    <x v="0"/>
    <x v="0"/>
    <x v="0"/>
    <x v="1"/>
    <n v="102889.34"/>
    <x v="1"/>
    <x v="0"/>
    <x v="0"/>
    <x v="0"/>
    <x v="0"/>
    <x v="0"/>
  </r>
  <r>
    <n v="8511"/>
    <s v="BN5769266"/>
    <n v="55"/>
    <x v="0"/>
    <x v="0"/>
    <x v="20"/>
    <x v="2"/>
    <x v="5443"/>
    <x v="0"/>
    <x v="1"/>
    <x v="1"/>
    <n v="166468.21"/>
    <x v="0"/>
    <x v="1"/>
    <x v="0"/>
    <x v="1"/>
    <x v="2"/>
    <x v="2"/>
  </r>
  <r>
    <n v="8512"/>
    <s v="BN5770004"/>
    <n v="64.3"/>
    <x v="2"/>
    <x v="1"/>
    <x v="34"/>
    <x v="9"/>
    <x v="5444"/>
    <x v="2"/>
    <x v="0"/>
    <x v="1"/>
    <n v="27149.27"/>
    <x v="1"/>
    <x v="0"/>
    <x v="2"/>
    <x v="1"/>
    <x v="2"/>
    <x v="3"/>
  </r>
  <r>
    <n v="8513"/>
    <s v="BN5716333"/>
    <n v="61.2"/>
    <x v="1"/>
    <x v="1"/>
    <x v="2"/>
    <x v="8"/>
    <x v="5445"/>
    <x v="0"/>
    <x v="0"/>
    <x v="0"/>
    <n v="59601.15"/>
    <x v="1"/>
    <x v="0"/>
    <x v="0"/>
    <x v="3"/>
    <x v="2"/>
    <x v="1"/>
  </r>
  <r>
    <n v="8514"/>
    <s v="BN5740515"/>
    <n v="67.400000000000006"/>
    <x v="2"/>
    <x v="0"/>
    <x v="7"/>
    <x v="4"/>
    <x v="5446"/>
    <x v="0"/>
    <x v="1"/>
    <x v="0"/>
    <n v="22026.18"/>
    <x v="1"/>
    <x v="2"/>
    <x v="2"/>
    <x v="3"/>
    <x v="3"/>
    <x v="3"/>
  </r>
  <r>
    <n v="8515"/>
    <s v="BN5795984"/>
    <n v="65.7"/>
    <x v="1"/>
    <x v="1"/>
    <x v="6"/>
    <x v="3"/>
    <x v="5447"/>
    <x v="0"/>
    <x v="0"/>
    <x v="1"/>
    <n v="153059.62"/>
    <x v="1"/>
    <x v="2"/>
    <x v="2"/>
    <x v="2"/>
    <x v="1"/>
    <x v="2"/>
  </r>
  <r>
    <n v="8516"/>
    <s v="BN5811302"/>
    <n v="72.400000000000006"/>
    <x v="2"/>
    <x v="0"/>
    <x v="12"/>
    <x v="10"/>
    <x v="5448"/>
    <x v="2"/>
    <x v="1"/>
    <x v="0"/>
    <n v="167313.07"/>
    <x v="1"/>
    <x v="3"/>
    <x v="3"/>
    <x v="0"/>
    <x v="2"/>
    <x v="2"/>
  </r>
  <r>
    <n v="8517"/>
    <s v="BN5783788"/>
    <n v="50"/>
    <x v="0"/>
    <x v="0"/>
    <x v="10"/>
    <x v="4"/>
    <x v="0"/>
    <x v="2"/>
    <x v="0"/>
    <x v="1"/>
    <n v="12833.96"/>
    <x v="1"/>
    <x v="1"/>
    <x v="3"/>
    <x v="3"/>
    <x v="0"/>
    <x v="3"/>
  </r>
  <r>
    <n v="8518"/>
    <s v="BN5671713"/>
    <n v="68.8"/>
    <x v="0"/>
    <x v="1"/>
    <x v="43"/>
    <x v="2"/>
    <x v="5449"/>
    <x v="2"/>
    <x v="0"/>
    <x v="0"/>
    <n v="197582.79"/>
    <x v="1"/>
    <x v="2"/>
    <x v="2"/>
    <x v="1"/>
    <x v="2"/>
    <x v="2"/>
  </r>
  <r>
    <n v="8519"/>
    <s v="BN5677201"/>
    <n v="59.9"/>
    <x v="0"/>
    <x v="1"/>
    <x v="5"/>
    <x v="6"/>
    <x v="5450"/>
    <x v="0"/>
    <x v="1"/>
    <x v="1"/>
    <n v="4033.39"/>
    <x v="0"/>
    <x v="0"/>
    <x v="1"/>
    <x v="0"/>
    <x v="3"/>
    <x v="3"/>
  </r>
  <r>
    <n v="8520"/>
    <s v="BN5633438"/>
    <n v="63.1"/>
    <x v="0"/>
    <x v="1"/>
    <x v="6"/>
    <x v="3"/>
    <x v="0"/>
    <x v="2"/>
    <x v="1"/>
    <x v="0"/>
    <n v="125877.22"/>
    <x v="1"/>
    <x v="0"/>
    <x v="2"/>
    <x v="2"/>
    <x v="0"/>
    <x v="0"/>
  </r>
  <r>
    <n v="8521"/>
    <s v="BN5634519"/>
    <n v="63.4"/>
    <x v="1"/>
    <x v="1"/>
    <x v="37"/>
    <x v="1"/>
    <x v="0"/>
    <x v="2"/>
    <x v="0"/>
    <x v="0"/>
    <n v="176913.42"/>
    <x v="1"/>
    <x v="0"/>
    <x v="1"/>
    <x v="0"/>
    <x v="0"/>
    <x v="2"/>
  </r>
  <r>
    <n v="8522"/>
    <s v="BN5579120"/>
    <n v="54.5"/>
    <x v="0"/>
    <x v="1"/>
    <x v="24"/>
    <x v="6"/>
    <x v="5451"/>
    <x v="0"/>
    <x v="0"/>
    <x v="1"/>
    <n v="105476.65"/>
    <x v="1"/>
    <x v="1"/>
    <x v="3"/>
    <x v="0"/>
    <x v="1"/>
    <x v="0"/>
  </r>
  <r>
    <n v="8523"/>
    <s v="BN5619805"/>
    <n v="64.400000000000006"/>
    <x v="1"/>
    <x v="1"/>
    <x v="56"/>
    <x v="2"/>
    <x v="0"/>
    <x v="2"/>
    <x v="0"/>
    <x v="1"/>
    <n v="59172.42"/>
    <x v="1"/>
    <x v="0"/>
    <x v="2"/>
    <x v="1"/>
    <x v="0"/>
    <x v="1"/>
  </r>
  <r>
    <n v="8524"/>
    <s v="BN5567691"/>
    <n v="69"/>
    <x v="2"/>
    <x v="0"/>
    <x v="41"/>
    <x v="1"/>
    <x v="5452"/>
    <x v="0"/>
    <x v="0"/>
    <x v="0"/>
    <n v="108731.02"/>
    <x v="0"/>
    <x v="2"/>
    <x v="1"/>
    <x v="0"/>
    <x v="2"/>
    <x v="0"/>
  </r>
  <r>
    <n v="8525"/>
    <s v="BN5711663"/>
    <n v="71.099999999999994"/>
    <x v="0"/>
    <x v="0"/>
    <x v="10"/>
    <x v="5"/>
    <x v="0"/>
    <x v="2"/>
    <x v="0"/>
    <x v="0"/>
    <n v="175310.38"/>
    <x v="1"/>
    <x v="2"/>
    <x v="3"/>
    <x v="2"/>
    <x v="0"/>
    <x v="2"/>
  </r>
  <r>
    <n v="8526"/>
    <s v="BN5750997"/>
    <n v="71.2"/>
    <x v="0"/>
    <x v="0"/>
    <x v="6"/>
    <x v="2"/>
    <x v="5453"/>
    <x v="0"/>
    <x v="0"/>
    <x v="0"/>
    <n v="38170.04"/>
    <x v="1"/>
    <x v="2"/>
    <x v="2"/>
    <x v="1"/>
    <x v="2"/>
    <x v="3"/>
  </r>
  <r>
    <n v="8527"/>
    <s v="BN5768858"/>
    <n v="62.7"/>
    <x v="0"/>
    <x v="1"/>
    <x v="7"/>
    <x v="1"/>
    <x v="5454"/>
    <x v="0"/>
    <x v="0"/>
    <x v="0"/>
    <n v="105887.03999999999"/>
    <x v="1"/>
    <x v="0"/>
    <x v="2"/>
    <x v="0"/>
    <x v="1"/>
    <x v="0"/>
  </r>
  <r>
    <n v="8528"/>
    <s v="BN5586844"/>
    <n v="69.400000000000006"/>
    <x v="1"/>
    <x v="1"/>
    <x v="2"/>
    <x v="6"/>
    <x v="0"/>
    <x v="0"/>
    <x v="0"/>
    <x v="0"/>
    <n v="95625.03"/>
    <x v="1"/>
    <x v="2"/>
    <x v="0"/>
    <x v="0"/>
    <x v="0"/>
    <x v="1"/>
  </r>
  <r>
    <n v="8529"/>
    <s v="BN5636266"/>
    <n v="53.4"/>
    <x v="1"/>
    <x v="1"/>
    <x v="12"/>
    <x v="4"/>
    <x v="0"/>
    <x v="2"/>
    <x v="1"/>
    <x v="1"/>
    <n v="9541.15"/>
    <x v="1"/>
    <x v="1"/>
    <x v="3"/>
    <x v="3"/>
    <x v="0"/>
    <x v="3"/>
  </r>
  <r>
    <n v="8530"/>
    <s v="BN5623771"/>
    <n v="60.3"/>
    <x v="0"/>
    <x v="1"/>
    <x v="13"/>
    <x v="9"/>
    <x v="0"/>
    <x v="0"/>
    <x v="1"/>
    <x v="1"/>
    <n v="148516.79"/>
    <x v="1"/>
    <x v="0"/>
    <x v="1"/>
    <x v="1"/>
    <x v="0"/>
    <x v="0"/>
  </r>
  <r>
    <n v="8531"/>
    <s v="BN5703267"/>
    <n v="80.8"/>
    <x v="0"/>
    <x v="0"/>
    <x v="19"/>
    <x v="0"/>
    <x v="5455"/>
    <x v="0"/>
    <x v="0"/>
    <x v="1"/>
    <n v="113907.8"/>
    <x v="1"/>
    <x v="3"/>
    <x v="3"/>
    <x v="0"/>
    <x v="3"/>
    <x v="0"/>
  </r>
  <r>
    <n v="8532"/>
    <s v="BN5663900"/>
    <n v="72.3"/>
    <x v="1"/>
    <x v="1"/>
    <x v="33"/>
    <x v="1"/>
    <x v="0"/>
    <x v="1"/>
    <x v="0"/>
    <x v="1"/>
    <n v="164647.72"/>
    <x v="0"/>
    <x v="3"/>
    <x v="2"/>
    <x v="0"/>
    <x v="0"/>
    <x v="2"/>
  </r>
  <r>
    <n v="8533"/>
    <s v="BN5780718"/>
    <n v="58.5"/>
    <x v="0"/>
    <x v="0"/>
    <x v="12"/>
    <x v="0"/>
    <x v="0"/>
    <x v="2"/>
    <x v="0"/>
    <x v="1"/>
    <n v="98621.04"/>
    <x v="0"/>
    <x v="0"/>
    <x v="3"/>
    <x v="0"/>
    <x v="0"/>
    <x v="1"/>
  </r>
  <r>
    <n v="8534"/>
    <s v="BN5768479"/>
    <n v="70.599999999999994"/>
    <x v="0"/>
    <x v="1"/>
    <x v="10"/>
    <x v="2"/>
    <x v="0"/>
    <x v="2"/>
    <x v="0"/>
    <x v="0"/>
    <n v="37479.97"/>
    <x v="1"/>
    <x v="2"/>
    <x v="3"/>
    <x v="1"/>
    <x v="0"/>
    <x v="3"/>
  </r>
  <r>
    <n v="8535"/>
    <s v="BN5643142"/>
    <n v="67.099999999999994"/>
    <x v="0"/>
    <x v="0"/>
    <x v="8"/>
    <x v="5"/>
    <x v="0"/>
    <x v="2"/>
    <x v="0"/>
    <x v="0"/>
    <n v="15846.42"/>
    <x v="1"/>
    <x v="2"/>
    <x v="2"/>
    <x v="2"/>
    <x v="0"/>
    <x v="3"/>
  </r>
  <r>
    <n v="8536"/>
    <s v="BN5754853"/>
    <n v="59.7"/>
    <x v="1"/>
    <x v="1"/>
    <x v="3"/>
    <x v="0"/>
    <x v="5456"/>
    <x v="0"/>
    <x v="1"/>
    <x v="0"/>
    <n v="5104.08"/>
    <x v="0"/>
    <x v="0"/>
    <x v="0"/>
    <x v="0"/>
    <x v="1"/>
    <x v="3"/>
  </r>
  <r>
    <n v="8537"/>
    <s v="BN5676489"/>
    <n v="64.599999999999994"/>
    <x v="0"/>
    <x v="0"/>
    <x v="3"/>
    <x v="2"/>
    <x v="5457"/>
    <x v="0"/>
    <x v="0"/>
    <x v="1"/>
    <n v="61937.599999999999"/>
    <x v="1"/>
    <x v="0"/>
    <x v="0"/>
    <x v="1"/>
    <x v="2"/>
    <x v="1"/>
  </r>
  <r>
    <n v="8538"/>
    <s v="BN5799981"/>
    <n v="80.099999999999994"/>
    <x v="1"/>
    <x v="0"/>
    <x v="17"/>
    <x v="5"/>
    <x v="0"/>
    <x v="2"/>
    <x v="0"/>
    <x v="0"/>
    <n v="170008.74"/>
    <x v="1"/>
    <x v="3"/>
    <x v="1"/>
    <x v="2"/>
    <x v="0"/>
    <x v="2"/>
  </r>
  <r>
    <n v="8539"/>
    <s v="BN5647943"/>
    <n v="73.099999999999994"/>
    <x v="1"/>
    <x v="0"/>
    <x v="19"/>
    <x v="8"/>
    <x v="5458"/>
    <x v="2"/>
    <x v="0"/>
    <x v="1"/>
    <n v="165000.68"/>
    <x v="1"/>
    <x v="3"/>
    <x v="3"/>
    <x v="3"/>
    <x v="2"/>
    <x v="2"/>
  </r>
  <r>
    <n v="8540"/>
    <s v="BN5668507"/>
    <n v="62"/>
    <x v="2"/>
    <x v="0"/>
    <x v="11"/>
    <x v="1"/>
    <x v="5459"/>
    <x v="0"/>
    <x v="0"/>
    <x v="0"/>
    <n v="76197.05"/>
    <x v="1"/>
    <x v="0"/>
    <x v="2"/>
    <x v="0"/>
    <x v="2"/>
    <x v="1"/>
  </r>
  <r>
    <n v="8541"/>
    <s v="BN5728622"/>
    <n v="48.4"/>
    <x v="2"/>
    <x v="1"/>
    <x v="20"/>
    <x v="3"/>
    <x v="5460"/>
    <x v="2"/>
    <x v="1"/>
    <x v="1"/>
    <n v="118045.98"/>
    <x v="1"/>
    <x v="1"/>
    <x v="0"/>
    <x v="2"/>
    <x v="3"/>
    <x v="0"/>
  </r>
  <r>
    <n v="8542"/>
    <s v="BN5724094"/>
    <n v="64.7"/>
    <x v="1"/>
    <x v="1"/>
    <x v="40"/>
    <x v="8"/>
    <x v="5461"/>
    <x v="2"/>
    <x v="0"/>
    <x v="0"/>
    <n v="157360.9"/>
    <x v="1"/>
    <x v="0"/>
    <x v="1"/>
    <x v="3"/>
    <x v="3"/>
    <x v="2"/>
  </r>
  <r>
    <n v="8543"/>
    <s v="BN5647459"/>
    <n v="68.8"/>
    <x v="2"/>
    <x v="0"/>
    <x v="20"/>
    <x v="2"/>
    <x v="5462"/>
    <x v="2"/>
    <x v="1"/>
    <x v="0"/>
    <n v="196226.38"/>
    <x v="1"/>
    <x v="2"/>
    <x v="0"/>
    <x v="1"/>
    <x v="2"/>
    <x v="2"/>
  </r>
  <r>
    <n v="8544"/>
    <s v="BN5702514"/>
    <n v="68"/>
    <x v="2"/>
    <x v="1"/>
    <x v="33"/>
    <x v="4"/>
    <x v="5463"/>
    <x v="2"/>
    <x v="1"/>
    <x v="0"/>
    <n v="44384.57"/>
    <x v="0"/>
    <x v="2"/>
    <x v="2"/>
    <x v="3"/>
    <x v="3"/>
    <x v="3"/>
  </r>
  <r>
    <n v="8545"/>
    <s v="BN5567638"/>
    <n v="68.900000000000006"/>
    <x v="0"/>
    <x v="0"/>
    <x v="17"/>
    <x v="3"/>
    <x v="5464"/>
    <x v="2"/>
    <x v="0"/>
    <x v="0"/>
    <n v="72993.649999999994"/>
    <x v="1"/>
    <x v="2"/>
    <x v="1"/>
    <x v="2"/>
    <x v="1"/>
    <x v="1"/>
  </r>
  <r>
    <n v="8546"/>
    <s v="BN5674092"/>
    <n v="51.3"/>
    <x v="2"/>
    <x v="1"/>
    <x v="10"/>
    <x v="3"/>
    <x v="5465"/>
    <x v="0"/>
    <x v="1"/>
    <x v="1"/>
    <n v="124571.09"/>
    <x v="1"/>
    <x v="1"/>
    <x v="3"/>
    <x v="2"/>
    <x v="1"/>
    <x v="0"/>
  </r>
  <r>
    <n v="8547"/>
    <s v="BN5686870"/>
    <n v="55.3"/>
    <x v="2"/>
    <x v="1"/>
    <x v="12"/>
    <x v="0"/>
    <x v="5466"/>
    <x v="2"/>
    <x v="0"/>
    <x v="1"/>
    <n v="43640.160000000003"/>
    <x v="1"/>
    <x v="1"/>
    <x v="3"/>
    <x v="0"/>
    <x v="2"/>
    <x v="3"/>
  </r>
  <r>
    <n v="8548"/>
    <s v="BN5607603"/>
    <n v="68.900000000000006"/>
    <x v="2"/>
    <x v="1"/>
    <x v="40"/>
    <x v="0"/>
    <x v="5467"/>
    <x v="2"/>
    <x v="1"/>
    <x v="1"/>
    <n v="31121.42"/>
    <x v="1"/>
    <x v="2"/>
    <x v="1"/>
    <x v="0"/>
    <x v="3"/>
    <x v="3"/>
  </r>
  <r>
    <n v="8549"/>
    <s v="BN5806459"/>
    <n v="51.7"/>
    <x v="1"/>
    <x v="1"/>
    <x v="17"/>
    <x v="4"/>
    <x v="0"/>
    <x v="0"/>
    <x v="0"/>
    <x v="1"/>
    <n v="22372.78"/>
    <x v="1"/>
    <x v="1"/>
    <x v="1"/>
    <x v="3"/>
    <x v="0"/>
    <x v="3"/>
  </r>
  <r>
    <n v="8550"/>
    <s v="BN5632763"/>
    <n v="73.099999999999994"/>
    <x v="0"/>
    <x v="1"/>
    <x v="24"/>
    <x v="2"/>
    <x v="0"/>
    <x v="2"/>
    <x v="0"/>
    <x v="0"/>
    <n v="170338.35"/>
    <x v="1"/>
    <x v="3"/>
    <x v="3"/>
    <x v="1"/>
    <x v="0"/>
    <x v="2"/>
  </r>
  <r>
    <n v="8551"/>
    <s v="BN5708929"/>
    <n v="68.7"/>
    <x v="2"/>
    <x v="0"/>
    <x v="40"/>
    <x v="1"/>
    <x v="5468"/>
    <x v="0"/>
    <x v="1"/>
    <x v="1"/>
    <n v="158845.49"/>
    <x v="0"/>
    <x v="2"/>
    <x v="1"/>
    <x v="0"/>
    <x v="1"/>
    <x v="2"/>
  </r>
  <r>
    <n v="8552"/>
    <s v="BN5637981"/>
    <n v="50.7"/>
    <x v="1"/>
    <x v="1"/>
    <x v="15"/>
    <x v="3"/>
    <x v="0"/>
    <x v="2"/>
    <x v="0"/>
    <x v="1"/>
    <n v="67926.179999999993"/>
    <x v="1"/>
    <x v="1"/>
    <x v="2"/>
    <x v="2"/>
    <x v="0"/>
    <x v="1"/>
  </r>
  <r>
    <n v="8553"/>
    <s v="BN5749258"/>
    <n v="46.8"/>
    <x v="0"/>
    <x v="0"/>
    <x v="32"/>
    <x v="1"/>
    <x v="5469"/>
    <x v="0"/>
    <x v="0"/>
    <x v="0"/>
    <n v="194783.12"/>
    <x v="1"/>
    <x v="1"/>
    <x v="2"/>
    <x v="0"/>
    <x v="1"/>
    <x v="2"/>
  </r>
  <r>
    <n v="8554"/>
    <s v="BN5791234"/>
    <n v="68.2"/>
    <x v="1"/>
    <x v="0"/>
    <x v="14"/>
    <x v="4"/>
    <x v="0"/>
    <x v="0"/>
    <x v="0"/>
    <x v="1"/>
    <n v="176036.01"/>
    <x v="1"/>
    <x v="2"/>
    <x v="1"/>
    <x v="3"/>
    <x v="0"/>
    <x v="2"/>
  </r>
  <r>
    <n v="8555"/>
    <s v="BN5699008"/>
    <n v="60.3"/>
    <x v="0"/>
    <x v="0"/>
    <x v="9"/>
    <x v="6"/>
    <x v="0"/>
    <x v="0"/>
    <x v="0"/>
    <x v="0"/>
    <n v="198826.03"/>
    <x v="0"/>
    <x v="0"/>
    <x v="2"/>
    <x v="0"/>
    <x v="0"/>
    <x v="2"/>
  </r>
  <r>
    <n v="8556"/>
    <s v="BN5638242"/>
    <n v="52.2"/>
    <x v="2"/>
    <x v="1"/>
    <x v="11"/>
    <x v="1"/>
    <x v="5470"/>
    <x v="0"/>
    <x v="0"/>
    <x v="0"/>
    <n v="168683.57"/>
    <x v="1"/>
    <x v="1"/>
    <x v="2"/>
    <x v="0"/>
    <x v="3"/>
    <x v="2"/>
  </r>
  <r>
    <n v="8557"/>
    <s v="BN5575358"/>
    <n v="62.9"/>
    <x v="1"/>
    <x v="1"/>
    <x v="1"/>
    <x v="7"/>
    <x v="5471"/>
    <x v="0"/>
    <x v="1"/>
    <x v="1"/>
    <n v="6936.27"/>
    <x v="1"/>
    <x v="0"/>
    <x v="0"/>
    <x v="1"/>
    <x v="2"/>
    <x v="3"/>
  </r>
  <r>
    <n v="8558"/>
    <s v="BN5752535"/>
    <n v="72.900000000000006"/>
    <x v="0"/>
    <x v="0"/>
    <x v="15"/>
    <x v="3"/>
    <x v="5472"/>
    <x v="0"/>
    <x v="1"/>
    <x v="0"/>
    <n v="179230.23"/>
    <x v="1"/>
    <x v="3"/>
    <x v="2"/>
    <x v="2"/>
    <x v="1"/>
    <x v="2"/>
  </r>
  <r>
    <n v="8559"/>
    <s v="BN5774420"/>
    <n v="57.4"/>
    <x v="0"/>
    <x v="0"/>
    <x v="2"/>
    <x v="8"/>
    <x v="5473"/>
    <x v="0"/>
    <x v="0"/>
    <x v="1"/>
    <n v="103421.91"/>
    <x v="1"/>
    <x v="1"/>
    <x v="0"/>
    <x v="3"/>
    <x v="3"/>
    <x v="0"/>
  </r>
  <r>
    <n v="8560"/>
    <s v="BN5570770"/>
    <n v="67.7"/>
    <x v="2"/>
    <x v="0"/>
    <x v="2"/>
    <x v="10"/>
    <x v="5474"/>
    <x v="2"/>
    <x v="0"/>
    <x v="0"/>
    <n v="147578.26"/>
    <x v="1"/>
    <x v="2"/>
    <x v="0"/>
    <x v="0"/>
    <x v="3"/>
    <x v="0"/>
  </r>
  <r>
    <n v="8561"/>
    <s v="BN5599299"/>
    <n v="62.7"/>
    <x v="2"/>
    <x v="1"/>
    <x v="34"/>
    <x v="8"/>
    <x v="5475"/>
    <x v="0"/>
    <x v="0"/>
    <x v="0"/>
    <n v="130504.49"/>
    <x v="1"/>
    <x v="0"/>
    <x v="2"/>
    <x v="3"/>
    <x v="1"/>
    <x v="0"/>
  </r>
  <r>
    <n v="8562"/>
    <s v="BN5744826"/>
    <n v="78.8"/>
    <x v="1"/>
    <x v="1"/>
    <x v="18"/>
    <x v="7"/>
    <x v="5476"/>
    <x v="0"/>
    <x v="0"/>
    <x v="0"/>
    <n v="16149.13"/>
    <x v="1"/>
    <x v="3"/>
    <x v="3"/>
    <x v="1"/>
    <x v="3"/>
    <x v="3"/>
  </r>
  <r>
    <n v="8563"/>
    <s v="BN5647205"/>
    <n v="69.7"/>
    <x v="0"/>
    <x v="1"/>
    <x v="54"/>
    <x v="3"/>
    <x v="5477"/>
    <x v="0"/>
    <x v="1"/>
    <x v="1"/>
    <n v="118862.08"/>
    <x v="0"/>
    <x v="2"/>
    <x v="1"/>
    <x v="2"/>
    <x v="2"/>
    <x v="0"/>
  </r>
  <r>
    <n v="8564"/>
    <s v="BN5728751"/>
    <n v="57.8"/>
    <x v="0"/>
    <x v="1"/>
    <x v="13"/>
    <x v="1"/>
    <x v="5478"/>
    <x v="0"/>
    <x v="0"/>
    <x v="1"/>
    <n v="143397.14000000001"/>
    <x v="0"/>
    <x v="1"/>
    <x v="1"/>
    <x v="0"/>
    <x v="2"/>
    <x v="0"/>
  </r>
  <r>
    <n v="8565"/>
    <s v="BN5584617"/>
    <n v="51.9"/>
    <x v="0"/>
    <x v="1"/>
    <x v="36"/>
    <x v="7"/>
    <x v="5479"/>
    <x v="0"/>
    <x v="0"/>
    <x v="1"/>
    <n v="137959"/>
    <x v="1"/>
    <x v="1"/>
    <x v="1"/>
    <x v="1"/>
    <x v="1"/>
    <x v="0"/>
  </r>
  <r>
    <n v="8566"/>
    <s v="BN5748981"/>
    <n v="63.2"/>
    <x v="0"/>
    <x v="0"/>
    <x v="20"/>
    <x v="9"/>
    <x v="5480"/>
    <x v="0"/>
    <x v="0"/>
    <x v="1"/>
    <n v="93702.96"/>
    <x v="0"/>
    <x v="0"/>
    <x v="0"/>
    <x v="1"/>
    <x v="2"/>
    <x v="1"/>
  </r>
  <r>
    <n v="8567"/>
    <s v="BN5622898"/>
    <n v="67.900000000000006"/>
    <x v="0"/>
    <x v="0"/>
    <x v="2"/>
    <x v="4"/>
    <x v="0"/>
    <x v="0"/>
    <x v="1"/>
    <x v="1"/>
    <n v="172939.3"/>
    <x v="0"/>
    <x v="2"/>
    <x v="0"/>
    <x v="3"/>
    <x v="0"/>
    <x v="2"/>
  </r>
  <r>
    <n v="8568"/>
    <s v="BN5587589"/>
    <n v="69.900000000000006"/>
    <x v="0"/>
    <x v="1"/>
    <x v="33"/>
    <x v="9"/>
    <x v="0"/>
    <x v="0"/>
    <x v="0"/>
    <x v="0"/>
    <n v="108162.13"/>
    <x v="1"/>
    <x v="2"/>
    <x v="2"/>
    <x v="1"/>
    <x v="0"/>
    <x v="0"/>
  </r>
  <r>
    <n v="8569"/>
    <s v="BN5779409"/>
    <n v="61.5"/>
    <x v="0"/>
    <x v="1"/>
    <x v="55"/>
    <x v="10"/>
    <x v="5481"/>
    <x v="2"/>
    <x v="1"/>
    <x v="0"/>
    <n v="35896.089999999997"/>
    <x v="1"/>
    <x v="0"/>
    <x v="1"/>
    <x v="0"/>
    <x v="1"/>
    <x v="3"/>
  </r>
  <r>
    <n v="8570"/>
    <s v="BN5733373"/>
    <n v="62.2"/>
    <x v="1"/>
    <x v="1"/>
    <x v="18"/>
    <x v="9"/>
    <x v="0"/>
    <x v="2"/>
    <x v="0"/>
    <x v="0"/>
    <n v="104852.6"/>
    <x v="1"/>
    <x v="0"/>
    <x v="3"/>
    <x v="1"/>
    <x v="0"/>
    <x v="0"/>
  </r>
  <r>
    <n v="8571"/>
    <s v="BN5711370"/>
    <n v="75.5"/>
    <x v="0"/>
    <x v="0"/>
    <x v="34"/>
    <x v="3"/>
    <x v="5482"/>
    <x v="0"/>
    <x v="1"/>
    <x v="0"/>
    <n v="188850.89"/>
    <x v="1"/>
    <x v="3"/>
    <x v="2"/>
    <x v="2"/>
    <x v="3"/>
    <x v="2"/>
  </r>
  <r>
    <n v="8572"/>
    <s v="BN5795203"/>
    <n v="76.7"/>
    <x v="0"/>
    <x v="0"/>
    <x v="0"/>
    <x v="0"/>
    <x v="5483"/>
    <x v="0"/>
    <x v="0"/>
    <x v="1"/>
    <n v="28615.8"/>
    <x v="1"/>
    <x v="3"/>
    <x v="0"/>
    <x v="0"/>
    <x v="2"/>
    <x v="3"/>
  </r>
  <r>
    <n v="8573"/>
    <s v="BN5611136"/>
    <n v="75.2"/>
    <x v="2"/>
    <x v="0"/>
    <x v="16"/>
    <x v="7"/>
    <x v="5484"/>
    <x v="2"/>
    <x v="0"/>
    <x v="1"/>
    <n v="172001.44"/>
    <x v="1"/>
    <x v="3"/>
    <x v="0"/>
    <x v="1"/>
    <x v="3"/>
    <x v="2"/>
  </r>
  <r>
    <n v="8574"/>
    <s v="BN5794072"/>
    <n v="63.3"/>
    <x v="0"/>
    <x v="0"/>
    <x v="28"/>
    <x v="2"/>
    <x v="5485"/>
    <x v="0"/>
    <x v="0"/>
    <x v="0"/>
    <n v="60116.57"/>
    <x v="1"/>
    <x v="0"/>
    <x v="2"/>
    <x v="1"/>
    <x v="3"/>
    <x v="1"/>
  </r>
  <r>
    <n v="8575"/>
    <s v="BN5780590"/>
    <n v="71.7"/>
    <x v="0"/>
    <x v="0"/>
    <x v="49"/>
    <x v="4"/>
    <x v="0"/>
    <x v="2"/>
    <x v="0"/>
    <x v="0"/>
    <n v="170528.63"/>
    <x v="1"/>
    <x v="2"/>
    <x v="1"/>
    <x v="3"/>
    <x v="0"/>
    <x v="2"/>
  </r>
  <r>
    <n v="8576"/>
    <s v="BN5690088"/>
    <n v="58.5"/>
    <x v="1"/>
    <x v="1"/>
    <x v="13"/>
    <x v="10"/>
    <x v="0"/>
    <x v="2"/>
    <x v="1"/>
    <x v="1"/>
    <n v="189683.7"/>
    <x v="1"/>
    <x v="0"/>
    <x v="1"/>
    <x v="0"/>
    <x v="0"/>
    <x v="2"/>
  </r>
  <r>
    <n v="8577"/>
    <s v="BN5722512"/>
    <n v="75.099999999999994"/>
    <x v="0"/>
    <x v="0"/>
    <x v="24"/>
    <x v="9"/>
    <x v="5486"/>
    <x v="2"/>
    <x v="1"/>
    <x v="1"/>
    <n v="49734.94"/>
    <x v="1"/>
    <x v="3"/>
    <x v="3"/>
    <x v="1"/>
    <x v="2"/>
    <x v="3"/>
  </r>
  <r>
    <n v="8578"/>
    <s v="BN5569889"/>
    <n v="75.400000000000006"/>
    <x v="2"/>
    <x v="1"/>
    <x v="35"/>
    <x v="1"/>
    <x v="5487"/>
    <x v="0"/>
    <x v="0"/>
    <x v="0"/>
    <n v="121529.59"/>
    <x v="0"/>
    <x v="3"/>
    <x v="1"/>
    <x v="0"/>
    <x v="2"/>
    <x v="0"/>
  </r>
  <r>
    <n v="8579"/>
    <s v="BN5706924"/>
    <n v="49.5"/>
    <x v="0"/>
    <x v="1"/>
    <x v="40"/>
    <x v="7"/>
    <x v="5488"/>
    <x v="0"/>
    <x v="0"/>
    <x v="1"/>
    <n v="71071.47"/>
    <x v="1"/>
    <x v="1"/>
    <x v="1"/>
    <x v="1"/>
    <x v="2"/>
    <x v="1"/>
  </r>
  <r>
    <n v="8580"/>
    <s v="BN5702190"/>
    <n v="65"/>
    <x v="0"/>
    <x v="1"/>
    <x v="10"/>
    <x v="4"/>
    <x v="5489"/>
    <x v="0"/>
    <x v="1"/>
    <x v="0"/>
    <n v="142995.32"/>
    <x v="1"/>
    <x v="0"/>
    <x v="3"/>
    <x v="3"/>
    <x v="3"/>
    <x v="0"/>
  </r>
  <r>
    <n v="8581"/>
    <s v="BN5801828"/>
    <n v="52.9"/>
    <x v="0"/>
    <x v="0"/>
    <x v="8"/>
    <x v="5"/>
    <x v="5490"/>
    <x v="0"/>
    <x v="0"/>
    <x v="1"/>
    <n v="13054.25"/>
    <x v="1"/>
    <x v="1"/>
    <x v="2"/>
    <x v="2"/>
    <x v="2"/>
    <x v="3"/>
  </r>
  <r>
    <n v="8582"/>
    <s v="BN5580126"/>
    <n v="58.5"/>
    <x v="0"/>
    <x v="0"/>
    <x v="3"/>
    <x v="0"/>
    <x v="0"/>
    <x v="2"/>
    <x v="0"/>
    <x v="1"/>
    <n v="89402.54"/>
    <x v="1"/>
    <x v="0"/>
    <x v="0"/>
    <x v="0"/>
    <x v="0"/>
    <x v="1"/>
  </r>
  <r>
    <n v="8583"/>
    <s v="BN5637860"/>
    <n v="66.8"/>
    <x v="1"/>
    <x v="1"/>
    <x v="15"/>
    <x v="1"/>
    <x v="5491"/>
    <x v="0"/>
    <x v="1"/>
    <x v="0"/>
    <n v="111241.37"/>
    <x v="1"/>
    <x v="2"/>
    <x v="2"/>
    <x v="0"/>
    <x v="2"/>
    <x v="0"/>
  </r>
  <r>
    <n v="8584"/>
    <s v="BN5715801"/>
    <n v="59.1"/>
    <x v="0"/>
    <x v="0"/>
    <x v="16"/>
    <x v="0"/>
    <x v="5492"/>
    <x v="0"/>
    <x v="1"/>
    <x v="0"/>
    <n v="119638.85"/>
    <x v="1"/>
    <x v="0"/>
    <x v="0"/>
    <x v="0"/>
    <x v="2"/>
    <x v="0"/>
  </r>
  <r>
    <n v="8585"/>
    <s v="BN5732880"/>
    <n v="73.099999999999994"/>
    <x v="0"/>
    <x v="1"/>
    <x v="25"/>
    <x v="5"/>
    <x v="0"/>
    <x v="2"/>
    <x v="0"/>
    <x v="0"/>
    <n v="151581.79"/>
    <x v="1"/>
    <x v="3"/>
    <x v="2"/>
    <x v="2"/>
    <x v="0"/>
    <x v="2"/>
  </r>
  <r>
    <n v="8586"/>
    <s v="BN5736960"/>
    <n v="75.400000000000006"/>
    <x v="0"/>
    <x v="0"/>
    <x v="13"/>
    <x v="5"/>
    <x v="0"/>
    <x v="0"/>
    <x v="0"/>
    <x v="1"/>
    <n v="73881.679999999993"/>
    <x v="0"/>
    <x v="3"/>
    <x v="1"/>
    <x v="2"/>
    <x v="0"/>
    <x v="1"/>
  </r>
  <r>
    <n v="8587"/>
    <s v="BN5693952"/>
    <n v="65"/>
    <x v="2"/>
    <x v="0"/>
    <x v="17"/>
    <x v="9"/>
    <x v="5493"/>
    <x v="2"/>
    <x v="0"/>
    <x v="1"/>
    <n v="176902.83"/>
    <x v="1"/>
    <x v="0"/>
    <x v="1"/>
    <x v="1"/>
    <x v="2"/>
    <x v="2"/>
  </r>
  <r>
    <n v="8588"/>
    <s v="BN5649370"/>
    <n v="58.8"/>
    <x v="2"/>
    <x v="1"/>
    <x v="1"/>
    <x v="0"/>
    <x v="5494"/>
    <x v="2"/>
    <x v="1"/>
    <x v="0"/>
    <n v="7034.94"/>
    <x v="1"/>
    <x v="0"/>
    <x v="0"/>
    <x v="0"/>
    <x v="2"/>
    <x v="3"/>
  </r>
  <r>
    <n v="8589"/>
    <s v="BN5742722"/>
    <n v="71.2"/>
    <x v="1"/>
    <x v="0"/>
    <x v="6"/>
    <x v="3"/>
    <x v="5495"/>
    <x v="0"/>
    <x v="0"/>
    <x v="1"/>
    <n v="122547.58"/>
    <x v="1"/>
    <x v="2"/>
    <x v="2"/>
    <x v="2"/>
    <x v="1"/>
    <x v="0"/>
  </r>
  <r>
    <n v="8590"/>
    <s v="BN5637742"/>
    <n v="69.099999999999994"/>
    <x v="0"/>
    <x v="0"/>
    <x v="10"/>
    <x v="3"/>
    <x v="0"/>
    <x v="2"/>
    <x v="1"/>
    <x v="0"/>
    <n v="161559.12"/>
    <x v="1"/>
    <x v="2"/>
    <x v="3"/>
    <x v="2"/>
    <x v="0"/>
    <x v="2"/>
  </r>
  <r>
    <n v="8591"/>
    <s v="BN5633107"/>
    <n v="77.099999999999994"/>
    <x v="0"/>
    <x v="0"/>
    <x v="1"/>
    <x v="7"/>
    <x v="5496"/>
    <x v="3"/>
    <x v="0"/>
    <x v="0"/>
    <n v="137510.41"/>
    <x v="0"/>
    <x v="3"/>
    <x v="0"/>
    <x v="1"/>
    <x v="3"/>
    <x v="0"/>
  </r>
  <r>
    <n v="8592"/>
    <s v="BN5611548"/>
    <n v="67.8"/>
    <x v="1"/>
    <x v="0"/>
    <x v="2"/>
    <x v="5"/>
    <x v="0"/>
    <x v="0"/>
    <x v="1"/>
    <x v="0"/>
    <n v="185366.56"/>
    <x v="1"/>
    <x v="2"/>
    <x v="0"/>
    <x v="2"/>
    <x v="0"/>
    <x v="2"/>
  </r>
  <r>
    <n v="8593"/>
    <s v="BN5638687"/>
    <n v="71.900000000000006"/>
    <x v="1"/>
    <x v="0"/>
    <x v="20"/>
    <x v="9"/>
    <x v="0"/>
    <x v="2"/>
    <x v="0"/>
    <x v="1"/>
    <n v="182224.14"/>
    <x v="1"/>
    <x v="3"/>
    <x v="0"/>
    <x v="1"/>
    <x v="0"/>
    <x v="2"/>
  </r>
  <r>
    <n v="8594"/>
    <s v="BN5721950"/>
    <n v="61"/>
    <x v="2"/>
    <x v="1"/>
    <x v="18"/>
    <x v="3"/>
    <x v="5497"/>
    <x v="0"/>
    <x v="1"/>
    <x v="0"/>
    <n v="42581.04"/>
    <x v="1"/>
    <x v="0"/>
    <x v="3"/>
    <x v="2"/>
    <x v="3"/>
    <x v="3"/>
  </r>
  <r>
    <n v="8595"/>
    <s v="BN5672843"/>
    <n v="72.2"/>
    <x v="1"/>
    <x v="1"/>
    <x v="24"/>
    <x v="9"/>
    <x v="0"/>
    <x v="2"/>
    <x v="0"/>
    <x v="1"/>
    <n v="31921.95"/>
    <x v="1"/>
    <x v="3"/>
    <x v="3"/>
    <x v="1"/>
    <x v="0"/>
    <x v="3"/>
  </r>
  <r>
    <n v="8596"/>
    <s v="BN5668687"/>
    <n v="75.8"/>
    <x v="2"/>
    <x v="0"/>
    <x v="51"/>
    <x v="8"/>
    <x v="5498"/>
    <x v="0"/>
    <x v="0"/>
    <x v="1"/>
    <n v="102460.84"/>
    <x v="0"/>
    <x v="3"/>
    <x v="2"/>
    <x v="3"/>
    <x v="3"/>
    <x v="0"/>
  </r>
  <r>
    <n v="8597"/>
    <s v="BN5780879"/>
    <n v="70.900000000000006"/>
    <x v="0"/>
    <x v="0"/>
    <x v="15"/>
    <x v="0"/>
    <x v="0"/>
    <x v="2"/>
    <x v="1"/>
    <x v="1"/>
    <n v="109681.29"/>
    <x v="1"/>
    <x v="2"/>
    <x v="2"/>
    <x v="0"/>
    <x v="0"/>
    <x v="0"/>
  </r>
  <r>
    <n v="8598"/>
    <s v="BN5659607"/>
    <n v="63.4"/>
    <x v="2"/>
    <x v="0"/>
    <x v="47"/>
    <x v="6"/>
    <x v="5499"/>
    <x v="2"/>
    <x v="0"/>
    <x v="0"/>
    <n v="106345.05"/>
    <x v="0"/>
    <x v="0"/>
    <x v="1"/>
    <x v="0"/>
    <x v="3"/>
    <x v="0"/>
  </r>
  <r>
    <n v="8599"/>
    <s v="BN5624337"/>
    <n v="67.8"/>
    <x v="1"/>
    <x v="0"/>
    <x v="23"/>
    <x v="1"/>
    <x v="0"/>
    <x v="2"/>
    <x v="0"/>
    <x v="0"/>
    <n v="102472.9"/>
    <x v="1"/>
    <x v="2"/>
    <x v="1"/>
    <x v="0"/>
    <x v="0"/>
    <x v="0"/>
  </r>
  <r>
    <n v="8600"/>
    <s v="BN5708626"/>
    <n v="63.3"/>
    <x v="0"/>
    <x v="1"/>
    <x v="12"/>
    <x v="6"/>
    <x v="0"/>
    <x v="2"/>
    <x v="0"/>
    <x v="0"/>
    <n v="36249.760000000002"/>
    <x v="1"/>
    <x v="0"/>
    <x v="3"/>
    <x v="0"/>
    <x v="0"/>
    <x v="3"/>
  </r>
  <r>
    <n v="8601"/>
    <s v="BN5755318"/>
    <n v="71"/>
    <x v="0"/>
    <x v="1"/>
    <x v="3"/>
    <x v="9"/>
    <x v="5500"/>
    <x v="0"/>
    <x v="0"/>
    <x v="1"/>
    <n v="32996.89"/>
    <x v="0"/>
    <x v="2"/>
    <x v="0"/>
    <x v="1"/>
    <x v="2"/>
    <x v="3"/>
  </r>
  <r>
    <n v="8602"/>
    <s v="BN5647483"/>
    <n v="64"/>
    <x v="2"/>
    <x v="1"/>
    <x v="13"/>
    <x v="2"/>
    <x v="5501"/>
    <x v="0"/>
    <x v="1"/>
    <x v="1"/>
    <n v="195123.94"/>
    <x v="1"/>
    <x v="0"/>
    <x v="1"/>
    <x v="1"/>
    <x v="3"/>
    <x v="2"/>
  </r>
  <r>
    <n v="8603"/>
    <s v="BN5684261"/>
    <n v="65.599999999999994"/>
    <x v="0"/>
    <x v="1"/>
    <x v="54"/>
    <x v="2"/>
    <x v="0"/>
    <x v="2"/>
    <x v="1"/>
    <x v="0"/>
    <n v="57014.43"/>
    <x v="1"/>
    <x v="2"/>
    <x v="1"/>
    <x v="1"/>
    <x v="0"/>
    <x v="1"/>
  </r>
  <r>
    <n v="8604"/>
    <s v="BN5702454"/>
    <n v="55.1"/>
    <x v="0"/>
    <x v="0"/>
    <x v="49"/>
    <x v="0"/>
    <x v="5502"/>
    <x v="0"/>
    <x v="0"/>
    <x v="1"/>
    <n v="159483.76"/>
    <x v="0"/>
    <x v="1"/>
    <x v="1"/>
    <x v="0"/>
    <x v="2"/>
    <x v="2"/>
  </r>
  <r>
    <n v="8605"/>
    <s v="BN5646855"/>
    <n v="78.599999999999994"/>
    <x v="1"/>
    <x v="0"/>
    <x v="2"/>
    <x v="3"/>
    <x v="0"/>
    <x v="2"/>
    <x v="1"/>
    <x v="1"/>
    <n v="100929.59"/>
    <x v="1"/>
    <x v="3"/>
    <x v="0"/>
    <x v="2"/>
    <x v="0"/>
    <x v="0"/>
  </r>
  <r>
    <n v="8606"/>
    <s v="BN5748833"/>
    <n v="56.1"/>
    <x v="0"/>
    <x v="0"/>
    <x v="23"/>
    <x v="2"/>
    <x v="0"/>
    <x v="2"/>
    <x v="0"/>
    <x v="0"/>
    <n v="12513.07"/>
    <x v="1"/>
    <x v="1"/>
    <x v="1"/>
    <x v="1"/>
    <x v="0"/>
    <x v="3"/>
  </r>
  <r>
    <n v="8607"/>
    <s v="BN5694494"/>
    <n v="80.7"/>
    <x v="1"/>
    <x v="1"/>
    <x v="0"/>
    <x v="8"/>
    <x v="0"/>
    <x v="2"/>
    <x v="0"/>
    <x v="0"/>
    <n v="74900.899999999994"/>
    <x v="1"/>
    <x v="3"/>
    <x v="0"/>
    <x v="3"/>
    <x v="0"/>
    <x v="1"/>
  </r>
  <r>
    <n v="8608"/>
    <s v="BN5643128"/>
    <n v="60.2"/>
    <x v="2"/>
    <x v="1"/>
    <x v="16"/>
    <x v="0"/>
    <x v="5503"/>
    <x v="2"/>
    <x v="1"/>
    <x v="1"/>
    <n v="137111.89000000001"/>
    <x v="1"/>
    <x v="0"/>
    <x v="0"/>
    <x v="0"/>
    <x v="1"/>
    <x v="0"/>
  </r>
  <r>
    <n v="8609"/>
    <s v="BN5648973"/>
    <n v="72.7"/>
    <x v="2"/>
    <x v="0"/>
    <x v="8"/>
    <x v="6"/>
    <x v="5504"/>
    <x v="2"/>
    <x v="0"/>
    <x v="1"/>
    <n v="60212.51"/>
    <x v="1"/>
    <x v="3"/>
    <x v="2"/>
    <x v="0"/>
    <x v="1"/>
    <x v="1"/>
  </r>
  <r>
    <n v="8610"/>
    <s v="BN5774171"/>
    <n v="67.8"/>
    <x v="0"/>
    <x v="1"/>
    <x v="20"/>
    <x v="1"/>
    <x v="0"/>
    <x v="2"/>
    <x v="0"/>
    <x v="0"/>
    <n v="187343.4"/>
    <x v="1"/>
    <x v="2"/>
    <x v="0"/>
    <x v="0"/>
    <x v="0"/>
    <x v="2"/>
  </r>
  <r>
    <n v="8611"/>
    <s v="BN5731466"/>
    <n v="73"/>
    <x v="0"/>
    <x v="1"/>
    <x v="51"/>
    <x v="2"/>
    <x v="0"/>
    <x v="2"/>
    <x v="0"/>
    <x v="1"/>
    <n v="183284.53"/>
    <x v="1"/>
    <x v="3"/>
    <x v="2"/>
    <x v="1"/>
    <x v="0"/>
    <x v="2"/>
  </r>
  <r>
    <n v="8612"/>
    <s v="BN5616942"/>
    <n v="59.6"/>
    <x v="1"/>
    <x v="0"/>
    <x v="33"/>
    <x v="1"/>
    <x v="0"/>
    <x v="2"/>
    <x v="0"/>
    <x v="1"/>
    <n v="8125.39"/>
    <x v="1"/>
    <x v="0"/>
    <x v="2"/>
    <x v="0"/>
    <x v="0"/>
    <x v="3"/>
  </r>
  <r>
    <n v="8613"/>
    <s v="BN5780629"/>
    <n v="68.599999999999994"/>
    <x v="2"/>
    <x v="1"/>
    <x v="2"/>
    <x v="6"/>
    <x v="5505"/>
    <x v="2"/>
    <x v="0"/>
    <x v="0"/>
    <n v="103220.56"/>
    <x v="1"/>
    <x v="2"/>
    <x v="0"/>
    <x v="0"/>
    <x v="2"/>
    <x v="0"/>
  </r>
  <r>
    <n v="8614"/>
    <s v="BN5576931"/>
    <n v="68.400000000000006"/>
    <x v="2"/>
    <x v="0"/>
    <x v="28"/>
    <x v="0"/>
    <x v="5506"/>
    <x v="0"/>
    <x v="1"/>
    <x v="1"/>
    <n v="96885.19"/>
    <x v="1"/>
    <x v="2"/>
    <x v="2"/>
    <x v="0"/>
    <x v="3"/>
    <x v="1"/>
  </r>
  <r>
    <n v="8615"/>
    <s v="BN5809428"/>
    <n v="79.7"/>
    <x v="2"/>
    <x v="1"/>
    <x v="15"/>
    <x v="1"/>
    <x v="5507"/>
    <x v="0"/>
    <x v="0"/>
    <x v="1"/>
    <n v="8877.06"/>
    <x v="1"/>
    <x v="3"/>
    <x v="2"/>
    <x v="0"/>
    <x v="2"/>
    <x v="3"/>
  </r>
  <r>
    <n v="8616"/>
    <s v="BN5789837"/>
    <n v="65.8"/>
    <x v="0"/>
    <x v="0"/>
    <x v="2"/>
    <x v="4"/>
    <x v="0"/>
    <x v="0"/>
    <x v="0"/>
    <x v="0"/>
    <n v="147530.06"/>
    <x v="1"/>
    <x v="2"/>
    <x v="0"/>
    <x v="3"/>
    <x v="0"/>
    <x v="0"/>
  </r>
  <r>
    <n v="8617"/>
    <s v="BN5724989"/>
    <n v="65.3"/>
    <x v="1"/>
    <x v="0"/>
    <x v="7"/>
    <x v="5"/>
    <x v="5508"/>
    <x v="2"/>
    <x v="0"/>
    <x v="0"/>
    <n v="33389.42"/>
    <x v="1"/>
    <x v="2"/>
    <x v="2"/>
    <x v="2"/>
    <x v="3"/>
    <x v="3"/>
  </r>
  <r>
    <n v="8618"/>
    <s v="BN5672394"/>
    <n v="64.099999999999994"/>
    <x v="0"/>
    <x v="1"/>
    <x v="24"/>
    <x v="5"/>
    <x v="0"/>
    <x v="2"/>
    <x v="0"/>
    <x v="1"/>
    <n v="45309.24"/>
    <x v="1"/>
    <x v="0"/>
    <x v="3"/>
    <x v="2"/>
    <x v="0"/>
    <x v="3"/>
  </r>
  <r>
    <n v="8619"/>
    <s v="BN5574028"/>
    <n v="65.599999999999994"/>
    <x v="1"/>
    <x v="0"/>
    <x v="1"/>
    <x v="5"/>
    <x v="5509"/>
    <x v="2"/>
    <x v="0"/>
    <x v="0"/>
    <n v="35230.61"/>
    <x v="1"/>
    <x v="2"/>
    <x v="0"/>
    <x v="2"/>
    <x v="3"/>
    <x v="3"/>
  </r>
  <r>
    <n v="8620"/>
    <s v="BN5661743"/>
    <n v="75"/>
    <x v="1"/>
    <x v="0"/>
    <x v="18"/>
    <x v="5"/>
    <x v="0"/>
    <x v="2"/>
    <x v="0"/>
    <x v="0"/>
    <n v="59816.41"/>
    <x v="1"/>
    <x v="3"/>
    <x v="3"/>
    <x v="2"/>
    <x v="0"/>
    <x v="1"/>
  </r>
  <r>
    <n v="8621"/>
    <s v="BN5665792"/>
    <n v="76.8"/>
    <x v="0"/>
    <x v="0"/>
    <x v="20"/>
    <x v="2"/>
    <x v="0"/>
    <x v="2"/>
    <x v="1"/>
    <x v="0"/>
    <n v="69080.460000000006"/>
    <x v="1"/>
    <x v="3"/>
    <x v="0"/>
    <x v="1"/>
    <x v="0"/>
    <x v="1"/>
  </r>
  <r>
    <n v="8622"/>
    <s v="BN5673733"/>
    <n v="56.8"/>
    <x v="0"/>
    <x v="1"/>
    <x v="19"/>
    <x v="3"/>
    <x v="0"/>
    <x v="2"/>
    <x v="0"/>
    <x v="1"/>
    <n v="143450.60999999999"/>
    <x v="1"/>
    <x v="1"/>
    <x v="3"/>
    <x v="2"/>
    <x v="0"/>
    <x v="0"/>
  </r>
  <r>
    <n v="8623"/>
    <s v="BN5747685"/>
    <n v="70.599999999999994"/>
    <x v="2"/>
    <x v="1"/>
    <x v="18"/>
    <x v="9"/>
    <x v="5510"/>
    <x v="2"/>
    <x v="0"/>
    <x v="1"/>
    <n v="40774.01"/>
    <x v="1"/>
    <x v="2"/>
    <x v="3"/>
    <x v="1"/>
    <x v="1"/>
    <x v="3"/>
  </r>
  <r>
    <n v="8624"/>
    <s v="BN5666110"/>
    <n v="43"/>
    <x v="2"/>
    <x v="0"/>
    <x v="16"/>
    <x v="2"/>
    <x v="5511"/>
    <x v="0"/>
    <x v="0"/>
    <x v="1"/>
    <n v="99377.27"/>
    <x v="1"/>
    <x v="1"/>
    <x v="0"/>
    <x v="1"/>
    <x v="2"/>
    <x v="1"/>
  </r>
  <r>
    <n v="8625"/>
    <s v="BN5773552"/>
    <n v="74.5"/>
    <x v="2"/>
    <x v="1"/>
    <x v="12"/>
    <x v="4"/>
    <x v="5512"/>
    <x v="0"/>
    <x v="0"/>
    <x v="1"/>
    <n v="133617.43"/>
    <x v="1"/>
    <x v="3"/>
    <x v="3"/>
    <x v="3"/>
    <x v="3"/>
    <x v="0"/>
  </r>
  <r>
    <n v="8626"/>
    <s v="BN5581806"/>
    <n v="74.7"/>
    <x v="0"/>
    <x v="1"/>
    <x v="3"/>
    <x v="1"/>
    <x v="5513"/>
    <x v="0"/>
    <x v="1"/>
    <x v="0"/>
    <n v="101495"/>
    <x v="0"/>
    <x v="3"/>
    <x v="0"/>
    <x v="0"/>
    <x v="2"/>
    <x v="0"/>
  </r>
  <r>
    <n v="8627"/>
    <s v="BN5672360"/>
    <n v="65.7"/>
    <x v="2"/>
    <x v="1"/>
    <x v="20"/>
    <x v="3"/>
    <x v="5514"/>
    <x v="0"/>
    <x v="1"/>
    <x v="0"/>
    <n v="119333.95"/>
    <x v="0"/>
    <x v="2"/>
    <x v="0"/>
    <x v="2"/>
    <x v="3"/>
    <x v="0"/>
  </r>
  <r>
    <n v="8628"/>
    <s v="BN5777743"/>
    <n v="63.9"/>
    <x v="0"/>
    <x v="0"/>
    <x v="0"/>
    <x v="4"/>
    <x v="0"/>
    <x v="2"/>
    <x v="1"/>
    <x v="1"/>
    <n v="167682.37"/>
    <x v="1"/>
    <x v="0"/>
    <x v="0"/>
    <x v="3"/>
    <x v="0"/>
    <x v="2"/>
  </r>
  <r>
    <n v="8629"/>
    <s v="BN5713803"/>
    <n v="70.400000000000006"/>
    <x v="0"/>
    <x v="1"/>
    <x v="4"/>
    <x v="6"/>
    <x v="0"/>
    <x v="2"/>
    <x v="1"/>
    <x v="0"/>
    <n v="152884.85"/>
    <x v="1"/>
    <x v="2"/>
    <x v="0"/>
    <x v="0"/>
    <x v="0"/>
    <x v="2"/>
  </r>
  <r>
    <n v="8630"/>
    <s v="BN5577511"/>
    <n v="65.099999999999994"/>
    <x v="1"/>
    <x v="1"/>
    <x v="51"/>
    <x v="4"/>
    <x v="5515"/>
    <x v="2"/>
    <x v="0"/>
    <x v="1"/>
    <n v="70400.86"/>
    <x v="1"/>
    <x v="0"/>
    <x v="2"/>
    <x v="3"/>
    <x v="3"/>
    <x v="1"/>
  </r>
  <r>
    <n v="8631"/>
    <s v="BN5785955"/>
    <n v="70.599999999999994"/>
    <x v="2"/>
    <x v="0"/>
    <x v="4"/>
    <x v="0"/>
    <x v="5516"/>
    <x v="2"/>
    <x v="0"/>
    <x v="1"/>
    <n v="65413.41"/>
    <x v="1"/>
    <x v="2"/>
    <x v="0"/>
    <x v="0"/>
    <x v="2"/>
    <x v="1"/>
  </r>
  <r>
    <n v="8632"/>
    <s v="BN5753375"/>
    <n v="63.2"/>
    <x v="2"/>
    <x v="1"/>
    <x v="33"/>
    <x v="0"/>
    <x v="5517"/>
    <x v="2"/>
    <x v="1"/>
    <x v="0"/>
    <n v="182728.8"/>
    <x v="1"/>
    <x v="0"/>
    <x v="2"/>
    <x v="0"/>
    <x v="1"/>
    <x v="2"/>
  </r>
  <r>
    <n v="8633"/>
    <s v="BN5759603"/>
    <n v="75.099999999999994"/>
    <x v="0"/>
    <x v="1"/>
    <x v="0"/>
    <x v="4"/>
    <x v="0"/>
    <x v="2"/>
    <x v="0"/>
    <x v="0"/>
    <n v="81442.600000000006"/>
    <x v="1"/>
    <x v="3"/>
    <x v="0"/>
    <x v="3"/>
    <x v="0"/>
    <x v="1"/>
  </r>
  <r>
    <n v="8634"/>
    <s v="BN5801327"/>
    <n v="76.7"/>
    <x v="0"/>
    <x v="0"/>
    <x v="12"/>
    <x v="0"/>
    <x v="0"/>
    <x v="2"/>
    <x v="1"/>
    <x v="1"/>
    <n v="144251.38"/>
    <x v="1"/>
    <x v="3"/>
    <x v="3"/>
    <x v="0"/>
    <x v="0"/>
    <x v="0"/>
  </r>
  <r>
    <n v="8635"/>
    <s v="BN5656054"/>
    <n v="74.099999999999994"/>
    <x v="0"/>
    <x v="1"/>
    <x v="2"/>
    <x v="8"/>
    <x v="0"/>
    <x v="0"/>
    <x v="1"/>
    <x v="0"/>
    <n v="40207.06"/>
    <x v="1"/>
    <x v="3"/>
    <x v="0"/>
    <x v="3"/>
    <x v="0"/>
    <x v="3"/>
  </r>
  <r>
    <n v="8636"/>
    <s v="BN5608614"/>
    <n v="65.099999999999994"/>
    <x v="2"/>
    <x v="1"/>
    <x v="6"/>
    <x v="6"/>
    <x v="5518"/>
    <x v="0"/>
    <x v="0"/>
    <x v="1"/>
    <n v="54530.51"/>
    <x v="0"/>
    <x v="0"/>
    <x v="2"/>
    <x v="0"/>
    <x v="3"/>
    <x v="1"/>
  </r>
  <r>
    <n v="8637"/>
    <s v="BN5582805"/>
    <n v="60.1"/>
    <x v="0"/>
    <x v="1"/>
    <x v="17"/>
    <x v="0"/>
    <x v="5519"/>
    <x v="0"/>
    <x v="0"/>
    <x v="0"/>
    <n v="32683.88"/>
    <x v="0"/>
    <x v="0"/>
    <x v="1"/>
    <x v="0"/>
    <x v="3"/>
    <x v="3"/>
  </r>
  <r>
    <n v="8638"/>
    <s v="BN5632880"/>
    <n v="52"/>
    <x v="0"/>
    <x v="1"/>
    <x v="10"/>
    <x v="6"/>
    <x v="0"/>
    <x v="2"/>
    <x v="0"/>
    <x v="0"/>
    <n v="104703.96"/>
    <x v="1"/>
    <x v="1"/>
    <x v="3"/>
    <x v="0"/>
    <x v="0"/>
    <x v="0"/>
  </r>
  <r>
    <n v="8639"/>
    <s v="BN5587486"/>
    <n v="62.6"/>
    <x v="2"/>
    <x v="1"/>
    <x v="7"/>
    <x v="4"/>
    <x v="5520"/>
    <x v="2"/>
    <x v="1"/>
    <x v="0"/>
    <n v="26907.43"/>
    <x v="1"/>
    <x v="0"/>
    <x v="2"/>
    <x v="3"/>
    <x v="3"/>
    <x v="3"/>
  </r>
  <r>
    <n v="8640"/>
    <s v="BN5654804"/>
    <n v="81.099999999999994"/>
    <x v="0"/>
    <x v="1"/>
    <x v="33"/>
    <x v="5"/>
    <x v="0"/>
    <x v="2"/>
    <x v="0"/>
    <x v="0"/>
    <n v="180591.32"/>
    <x v="1"/>
    <x v="3"/>
    <x v="2"/>
    <x v="2"/>
    <x v="0"/>
    <x v="2"/>
  </r>
  <r>
    <n v="8641"/>
    <s v="BN5611278"/>
    <n v="73"/>
    <x v="0"/>
    <x v="0"/>
    <x v="15"/>
    <x v="9"/>
    <x v="5521"/>
    <x v="0"/>
    <x v="1"/>
    <x v="1"/>
    <n v="60905.51"/>
    <x v="1"/>
    <x v="3"/>
    <x v="2"/>
    <x v="1"/>
    <x v="2"/>
    <x v="1"/>
  </r>
  <r>
    <n v="8642"/>
    <s v="BN5749016"/>
    <n v="60.4"/>
    <x v="2"/>
    <x v="0"/>
    <x v="40"/>
    <x v="4"/>
    <x v="5522"/>
    <x v="0"/>
    <x v="1"/>
    <x v="0"/>
    <n v="47777.15"/>
    <x v="0"/>
    <x v="0"/>
    <x v="1"/>
    <x v="3"/>
    <x v="3"/>
    <x v="3"/>
  </r>
  <r>
    <n v="8643"/>
    <s v="BN5810116"/>
    <n v="49.9"/>
    <x v="2"/>
    <x v="0"/>
    <x v="4"/>
    <x v="5"/>
    <x v="5523"/>
    <x v="2"/>
    <x v="0"/>
    <x v="1"/>
    <n v="108222.68"/>
    <x v="1"/>
    <x v="1"/>
    <x v="0"/>
    <x v="2"/>
    <x v="1"/>
    <x v="0"/>
  </r>
  <r>
    <n v="8644"/>
    <s v="BN5813573"/>
    <n v="75.400000000000006"/>
    <x v="1"/>
    <x v="1"/>
    <x v="20"/>
    <x v="0"/>
    <x v="5524"/>
    <x v="0"/>
    <x v="1"/>
    <x v="0"/>
    <n v="3554.63"/>
    <x v="1"/>
    <x v="3"/>
    <x v="0"/>
    <x v="0"/>
    <x v="2"/>
    <x v="3"/>
  </r>
  <r>
    <n v="8645"/>
    <s v="BN5605586"/>
    <n v="71.599999999999994"/>
    <x v="1"/>
    <x v="0"/>
    <x v="6"/>
    <x v="2"/>
    <x v="0"/>
    <x v="2"/>
    <x v="1"/>
    <x v="1"/>
    <n v="78616.92"/>
    <x v="1"/>
    <x v="2"/>
    <x v="2"/>
    <x v="1"/>
    <x v="0"/>
    <x v="1"/>
  </r>
  <r>
    <n v="8646"/>
    <s v="BN5669195"/>
    <n v="63.6"/>
    <x v="0"/>
    <x v="0"/>
    <x v="43"/>
    <x v="7"/>
    <x v="5525"/>
    <x v="0"/>
    <x v="1"/>
    <x v="1"/>
    <n v="100566.81"/>
    <x v="1"/>
    <x v="0"/>
    <x v="2"/>
    <x v="1"/>
    <x v="3"/>
    <x v="0"/>
  </r>
  <r>
    <n v="8647"/>
    <s v="BN5792639"/>
    <n v="47"/>
    <x v="0"/>
    <x v="0"/>
    <x v="11"/>
    <x v="2"/>
    <x v="5526"/>
    <x v="2"/>
    <x v="0"/>
    <x v="0"/>
    <n v="183259.35"/>
    <x v="1"/>
    <x v="1"/>
    <x v="2"/>
    <x v="1"/>
    <x v="2"/>
    <x v="2"/>
  </r>
  <r>
    <n v="8648"/>
    <s v="BN5593154"/>
    <n v="44.4"/>
    <x v="0"/>
    <x v="1"/>
    <x v="3"/>
    <x v="6"/>
    <x v="0"/>
    <x v="2"/>
    <x v="0"/>
    <x v="0"/>
    <n v="159131.21"/>
    <x v="1"/>
    <x v="1"/>
    <x v="0"/>
    <x v="0"/>
    <x v="0"/>
    <x v="2"/>
  </r>
  <r>
    <n v="8649"/>
    <s v="BN5682966"/>
    <n v="80.900000000000006"/>
    <x v="1"/>
    <x v="0"/>
    <x v="36"/>
    <x v="0"/>
    <x v="0"/>
    <x v="0"/>
    <x v="0"/>
    <x v="1"/>
    <n v="160976.85"/>
    <x v="0"/>
    <x v="3"/>
    <x v="1"/>
    <x v="0"/>
    <x v="0"/>
    <x v="2"/>
  </r>
  <r>
    <n v="8650"/>
    <s v="BN5632649"/>
    <n v="85"/>
    <x v="2"/>
    <x v="0"/>
    <x v="33"/>
    <x v="6"/>
    <x v="5527"/>
    <x v="2"/>
    <x v="0"/>
    <x v="0"/>
    <n v="42933.26"/>
    <x v="1"/>
    <x v="3"/>
    <x v="2"/>
    <x v="0"/>
    <x v="3"/>
    <x v="3"/>
  </r>
  <r>
    <n v="8651"/>
    <s v="BN5731778"/>
    <n v="63.7"/>
    <x v="0"/>
    <x v="1"/>
    <x v="7"/>
    <x v="1"/>
    <x v="0"/>
    <x v="2"/>
    <x v="0"/>
    <x v="1"/>
    <n v="91291.199999999997"/>
    <x v="1"/>
    <x v="0"/>
    <x v="2"/>
    <x v="0"/>
    <x v="0"/>
    <x v="1"/>
  </r>
  <r>
    <n v="8652"/>
    <s v="BN5760363"/>
    <n v="51.2"/>
    <x v="0"/>
    <x v="1"/>
    <x v="3"/>
    <x v="1"/>
    <x v="0"/>
    <x v="2"/>
    <x v="0"/>
    <x v="0"/>
    <n v="52471.360000000001"/>
    <x v="1"/>
    <x v="1"/>
    <x v="0"/>
    <x v="0"/>
    <x v="0"/>
    <x v="1"/>
  </r>
  <r>
    <n v="8653"/>
    <s v="BN5787117"/>
    <n v="77.400000000000006"/>
    <x v="1"/>
    <x v="0"/>
    <x v="3"/>
    <x v="1"/>
    <x v="5528"/>
    <x v="0"/>
    <x v="1"/>
    <x v="1"/>
    <n v="108804.28"/>
    <x v="1"/>
    <x v="3"/>
    <x v="0"/>
    <x v="0"/>
    <x v="3"/>
    <x v="0"/>
  </r>
  <r>
    <n v="8654"/>
    <s v="BN5650367"/>
    <n v="64.099999999999994"/>
    <x v="0"/>
    <x v="1"/>
    <x v="38"/>
    <x v="8"/>
    <x v="0"/>
    <x v="2"/>
    <x v="0"/>
    <x v="0"/>
    <n v="122449.18"/>
    <x v="1"/>
    <x v="0"/>
    <x v="1"/>
    <x v="3"/>
    <x v="0"/>
    <x v="0"/>
  </r>
  <r>
    <n v="8655"/>
    <s v="BN5573643"/>
    <n v="58.6"/>
    <x v="2"/>
    <x v="1"/>
    <x v="0"/>
    <x v="5"/>
    <x v="5529"/>
    <x v="2"/>
    <x v="0"/>
    <x v="1"/>
    <n v="41682.300000000003"/>
    <x v="1"/>
    <x v="0"/>
    <x v="0"/>
    <x v="2"/>
    <x v="3"/>
    <x v="3"/>
  </r>
  <r>
    <n v="8656"/>
    <s v="BN5704963"/>
    <n v="61.1"/>
    <x v="0"/>
    <x v="1"/>
    <x v="33"/>
    <x v="9"/>
    <x v="0"/>
    <x v="2"/>
    <x v="0"/>
    <x v="0"/>
    <n v="148887.69"/>
    <x v="1"/>
    <x v="0"/>
    <x v="2"/>
    <x v="1"/>
    <x v="0"/>
    <x v="0"/>
  </r>
  <r>
    <n v="8657"/>
    <s v="BN5791255"/>
    <n v="66"/>
    <x v="1"/>
    <x v="1"/>
    <x v="8"/>
    <x v="1"/>
    <x v="5530"/>
    <x v="0"/>
    <x v="0"/>
    <x v="0"/>
    <n v="137784.25"/>
    <x v="1"/>
    <x v="2"/>
    <x v="2"/>
    <x v="0"/>
    <x v="1"/>
    <x v="0"/>
  </r>
  <r>
    <n v="8658"/>
    <s v="BN5684229"/>
    <n v="53.2"/>
    <x v="0"/>
    <x v="1"/>
    <x v="3"/>
    <x v="9"/>
    <x v="0"/>
    <x v="2"/>
    <x v="1"/>
    <x v="1"/>
    <n v="190573.91"/>
    <x v="0"/>
    <x v="1"/>
    <x v="0"/>
    <x v="1"/>
    <x v="0"/>
    <x v="2"/>
  </r>
  <r>
    <n v="8659"/>
    <s v="BN5700453"/>
    <n v="55.7"/>
    <x v="2"/>
    <x v="0"/>
    <x v="16"/>
    <x v="0"/>
    <x v="5531"/>
    <x v="0"/>
    <x v="1"/>
    <x v="1"/>
    <n v="102076.03"/>
    <x v="1"/>
    <x v="1"/>
    <x v="0"/>
    <x v="0"/>
    <x v="2"/>
    <x v="0"/>
  </r>
  <r>
    <n v="8660"/>
    <s v="BN5770544"/>
    <n v="73"/>
    <x v="1"/>
    <x v="1"/>
    <x v="11"/>
    <x v="8"/>
    <x v="5532"/>
    <x v="0"/>
    <x v="0"/>
    <x v="0"/>
    <n v="56307.51"/>
    <x v="1"/>
    <x v="3"/>
    <x v="2"/>
    <x v="3"/>
    <x v="2"/>
    <x v="1"/>
  </r>
  <r>
    <n v="8661"/>
    <s v="BN5790507"/>
    <n v="53.5"/>
    <x v="0"/>
    <x v="0"/>
    <x v="7"/>
    <x v="5"/>
    <x v="0"/>
    <x v="2"/>
    <x v="1"/>
    <x v="0"/>
    <n v="49775.58"/>
    <x v="1"/>
    <x v="1"/>
    <x v="2"/>
    <x v="2"/>
    <x v="0"/>
    <x v="3"/>
  </r>
  <r>
    <n v="8662"/>
    <s v="BN5603933"/>
    <n v="77.3"/>
    <x v="2"/>
    <x v="0"/>
    <x v="18"/>
    <x v="4"/>
    <x v="5533"/>
    <x v="0"/>
    <x v="1"/>
    <x v="0"/>
    <n v="4395.45"/>
    <x v="1"/>
    <x v="3"/>
    <x v="3"/>
    <x v="3"/>
    <x v="3"/>
    <x v="3"/>
  </r>
  <r>
    <n v="8663"/>
    <s v="BN5637512"/>
    <n v="51"/>
    <x v="2"/>
    <x v="0"/>
    <x v="4"/>
    <x v="4"/>
    <x v="5534"/>
    <x v="0"/>
    <x v="0"/>
    <x v="1"/>
    <n v="28461.29"/>
    <x v="0"/>
    <x v="1"/>
    <x v="0"/>
    <x v="3"/>
    <x v="3"/>
    <x v="3"/>
  </r>
  <r>
    <n v="8664"/>
    <s v="BN5736491"/>
    <n v="53.9"/>
    <x v="0"/>
    <x v="1"/>
    <x v="2"/>
    <x v="1"/>
    <x v="0"/>
    <x v="0"/>
    <x v="0"/>
    <x v="0"/>
    <n v="28184.7"/>
    <x v="1"/>
    <x v="1"/>
    <x v="0"/>
    <x v="0"/>
    <x v="0"/>
    <x v="3"/>
  </r>
  <r>
    <n v="8665"/>
    <s v="BN5666245"/>
    <n v="69"/>
    <x v="1"/>
    <x v="0"/>
    <x v="36"/>
    <x v="0"/>
    <x v="0"/>
    <x v="2"/>
    <x v="0"/>
    <x v="0"/>
    <n v="3149.1"/>
    <x v="1"/>
    <x v="2"/>
    <x v="1"/>
    <x v="0"/>
    <x v="0"/>
    <x v="3"/>
  </r>
  <r>
    <n v="8666"/>
    <s v="BN5727204"/>
    <n v="82.1"/>
    <x v="0"/>
    <x v="0"/>
    <x v="20"/>
    <x v="1"/>
    <x v="0"/>
    <x v="2"/>
    <x v="0"/>
    <x v="1"/>
    <n v="194273.12"/>
    <x v="1"/>
    <x v="3"/>
    <x v="0"/>
    <x v="0"/>
    <x v="0"/>
    <x v="2"/>
  </r>
  <r>
    <n v="8667"/>
    <s v="BN5785833"/>
    <n v="68.7"/>
    <x v="2"/>
    <x v="1"/>
    <x v="12"/>
    <x v="1"/>
    <x v="5535"/>
    <x v="2"/>
    <x v="0"/>
    <x v="0"/>
    <n v="148537.07"/>
    <x v="1"/>
    <x v="2"/>
    <x v="3"/>
    <x v="0"/>
    <x v="3"/>
    <x v="0"/>
  </r>
  <r>
    <n v="8668"/>
    <s v="BN5658900"/>
    <n v="55.7"/>
    <x v="0"/>
    <x v="0"/>
    <x v="17"/>
    <x v="4"/>
    <x v="5536"/>
    <x v="2"/>
    <x v="0"/>
    <x v="0"/>
    <n v="116378.31"/>
    <x v="1"/>
    <x v="1"/>
    <x v="1"/>
    <x v="3"/>
    <x v="1"/>
    <x v="0"/>
  </r>
  <r>
    <n v="8669"/>
    <s v="BN5687632"/>
    <n v="53.2"/>
    <x v="1"/>
    <x v="0"/>
    <x v="24"/>
    <x v="8"/>
    <x v="0"/>
    <x v="2"/>
    <x v="1"/>
    <x v="0"/>
    <n v="6761.84"/>
    <x v="1"/>
    <x v="1"/>
    <x v="3"/>
    <x v="3"/>
    <x v="0"/>
    <x v="3"/>
  </r>
  <r>
    <n v="8670"/>
    <s v="BN5799554"/>
    <n v="54"/>
    <x v="1"/>
    <x v="1"/>
    <x v="2"/>
    <x v="0"/>
    <x v="0"/>
    <x v="2"/>
    <x v="0"/>
    <x v="1"/>
    <n v="81995.92"/>
    <x v="1"/>
    <x v="1"/>
    <x v="0"/>
    <x v="0"/>
    <x v="0"/>
    <x v="1"/>
  </r>
  <r>
    <n v="8671"/>
    <s v="BN5758615"/>
    <n v="70.5"/>
    <x v="0"/>
    <x v="0"/>
    <x v="30"/>
    <x v="2"/>
    <x v="0"/>
    <x v="2"/>
    <x v="0"/>
    <x v="0"/>
    <n v="14392.68"/>
    <x v="1"/>
    <x v="2"/>
    <x v="1"/>
    <x v="1"/>
    <x v="0"/>
    <x v="3"/>
  </r>
  <r>
    <n v="8672"/>
    <s v="BN5689439"/>
    <n v="54.2"/>
    <x v="2"/>
    <x v="0"/>
    <x v="12"/>
    <x v="9"/>
    <x v="5537"/>
    <x v="2"/>
    <x v="0"/>
    <x v="1"/>
    <n v="468.94"/>
    <x v="0"/>
    <x v="1"/>
    <x v="3"/>
    <x v="1"/>
    <x v="3"/>
    <x v="3"/>
  </r>
  <r>
    <n v="8673"/>
    <s v="BN5586761"/>
    <n v="70.599999999999994"/>
    <x v="0"/>
    <x v="1"/>
    <x v="16"/>
    <x v="1"/>
    <x v="0"/>
    <x v="2"/>
    <x v="0"/>
    <x v="1"/>
    <n v="122379.54"/>
    <x v="1"/>
    <x v="2"/>
    <x v="0"/>
    <x v="0"/>
    <x v="0"/>
    <x v="0"/>
  </r>
  <r>
    <n v="8674"/>
    <s v="BN5707550"/>
    <n v="76.5"/>
    <x v="0"/>
    <x v="0"/>
    <x v="27"/>
    <x v="1"/>
    <x v="0"/>
    <x v="0"/>
    <x v="0"/>
    <x v="1"/>
    <n v="13228.93"/>
    <x v="0"/>
    <x v="3"/>
    <x v="1"/>
    <x v="0"/>
    <x v="0"/>
    <x v="3"/>
  </r>
  <r>
    <n v="8675"/>
    <s v="BN5719339"/>
    <n v="52.9"/>
    <x v="0"/>
    <x v="1"/>
    <x v="44"/>
    <x v="2"/>
    <x v="5538"/>
    <x v="2"/>
    <x v="0"/>
    <x v="0"/>
    <n v="154002.01999999999"/>
    <x v="0"/>
    <x v="1"/>
    <x v="1"/>
    <x v="1"/>
    <x v="3"/>
    <x v="2"/>
  </r>
  <r>
    <n v="8676"/>
    <s v="BN5639178"/>
    <n v="71.400000000000006"/>
    <x v="0"/>
    <x v="1"/>
    <x v="41"/>
    <x v="3"/>
    <x v="5539"/>
    <x v="0"/>
    <x v="0"/>
    <x v="1"/>
    <n v="112777.38"/>
    <x v="1"/>
    <x v="2"/>
    <x v="1"/>
    <x v="2"/>
    <x v="3"/>
    <x v="0"/>
  </r>
  <r>
    <n v="8677"/>
    <s v="BN5576037"/>
    <n v="58.2"/>
    <x v="0"/>
    <x v="1"/>
    <x v="1"/>
    <x v="1"/>
    <x v="5540"/>
    <x v="0"/>
    <x v="0"/>
    <x v="1"/>
    <n v="128528.83"/>
    <x v="1"/>
    <x v="1"/>
    <x v="0"/>
    <x v="0"/>
    <x v="1"/>
    <x v="0"/>
  </r>
  <r>
    <n v="8678"/>
    <s v="BN5757742"/>
    <n v="60.9"/>
    <x v="2"/>
    <x v="0"/>
    <x v="20"/>
    <x v="7"/>
    <x v="5541"/>
    <x v="2"/>
    <x v="0"/>
    <x v="1"/>
    <n v="170122.22"/>
    <x v="1"/>
    <x v="0"/>
    <x v="0"/>
    <x v="1"/>
    <x v="2"/>
    <x v="2"/>
  </r>
  <r>
    <n v="8679"/>
    <s v="BN5633140"/>
    <n v="51.8"/>
    <x v="0"/>
    <x v="0"/>
    <x v="34"/>
    <x v="9"/>
    <x v="5542"/>
    <x v="0"/>
    <x v="1"/>
    <x v="1"/>
    <n v="2803.89"/>
    <x v="1"/>
    <x v="1"/>
    <x v="2"/>
    <x v="1"/>
    <x v="1"/>
    <x v="3"/>
  </r>
  <r>
    <n v="8680"/>
    <s v="BN5753005"/>
    <n v="79.099999999999994"/>
    <x v="2"/>
    <x v="1"/>
    <x v="12"/>
    <x v="8"/>
    <x v="5543"/>
    <x v="0"/>
    <x v="0"/>
    <x v="0"/>
    <n v="181918.26"/>
    <x v="0"/>
    <x v="3"/>
    <x v="3"/>
    <x v="3"/>
    <x v="2"/>
    <x v="2"/>
  </r>
  <r>
    <n v="8681"/>
    <s v="BN5782852"/>
    <n v="74.7"/>
    <x v="0"/>
    <x v="1"/>
    <x v="0"/>
    <x v="4"/>
    <x v="5544"/>
    <x v="0"/>
    <x v="0"/>
    <x v="1"/>
    <n v="115241.96"/>
    <x v="0"/>
    <x v="3"/>
    <x v="0"/>
    <x v="3"/>
    <x v="1"/>
    <x v="0"/>
  </r>
  <r>
    <n v="8682"/>
    <s v="BN5746251"/>
    <n v="56.5"/>
    <x v="0"/>
    <x v="0"/>
    <x v="20"/>
    <x v="0"/>
    <x v="0"/>
    <x v="2"/>
    <x v="0"/>
    <x v="0"/>
    <n v="129956.13"/>
    <x v="1"/>
    <x v="1"/>
    <x v="0"/>
    <x v="0"/>
    <x v="0"/>
    <x v="0"/>
  </r>
  <r>
    <n v="8683"/>
    <s v="BN5590589"/>
    <n v="73.5"/>
    <x v="0"/>
    <x v="1"/>
    <x v="10"/>
    <x v="1"/>
    <x v="5545"/>
    <x v="0"/>
    <x v="0"/>
    <x v="1"/>
    <n v="45858.49"/>
    <x v="1"/>
    <x v="3"/>
    <x v="3"/>
    <x v="0"/>
    <x v="2"/>
    <x v="3"/>
  </r>
  <r>
    <n v="8684"/>
    <s v="BN5599242"/>
    <n v="69.7"/>
    <x v="0"/>
    <x v="0"/>
    <x v="23"/>
    <x v="3"/>
    <x v="5546"/>
    <x v="3"/>
    <x v="1"/>
    <x v="0"/>
    <n v="131083.56"/>
    <x v="0"/>
    <x v="2"/>
    <x v="1"/>
    <x v="2"/>
    <x v="2"/>
    <x v="0"/>
  </r>
  <r>
    <n v="8685"/>
    <s v="BN5783010"/>
    <n v="81.3"/>
    <x v="2"/>
    <x v="1"/>
    <x v="7"/>
    <x v="5"/>
    <x v="5547"/>
    <x v="0"/>
    <x v="0"/>
    <x v="1"/>
    <n v="46422.46"/>
    <x v="1"/>
    <x v="3"/>
    <x v="2"/>
    <x v="2"/>
    <x v="3"/>
    <x v="3"/>
  </r>
  <r>
    <n v="8686"/>
    <s v="BN5597798"/>
    <n v="77.2"/>
    <x v="0"/>
    <x v="1"/>
    <x v="3"/>
    <x v="5"/>
    <x v="0"/>
    <x v="2"/>
    <x v="0"/>
    <x v="0"/>
    <n v="57675.88"/>
    <x v="1"/>
    <x v="3"/>
    <x v="0"/>
    <x v="2"/>
    <x v="0"/>
    <x v="1"/>
  </r>
  <r>
    <n v="8687"/>
    <s v="BN5597380"/>
    <n v="60.6"/>
    <x v="0"/>
    <x v="0"/>
    <x v="60"/>
    <x v="2"/>
    <x v="0"/>
    <x v="2"/>
    <x v="0"/>
    <x v="0"/>
    <n v="169741.96"/>
    <x v="1"/>
    <x v="0"/>
    <x v="1"/>
    <x v="1"/>
    <x v="0"/>
    <x v="2"/>
  </r>
  <r>
    <n v="8688"/>
    <s v="BN5724677"/>
    <n v="66.7"/>
    <x v="2"/>
    <x v="0"/>
    <x v="0"/>
    <x v="7"/>
    <x v="5548"/>
    <x v="2"/>
    <x v="1"/>
    <x v="1"/>
    <n v="26022.37"/>
    <x v="1"/>
    <x v="2"/>
    <x v="0"/>
    <x v="1"/>
    <x v="1"/>
    <x v="3"/>
  </r>
  <r>
    <n v="8689"/>
    <s v="BN5778331"/>
    <n v="63.7"/>
    <x v="2"/>
    <x v="1"/>
    <x v="20"/>
    <x v="9"/>
    <x v="5549"/>
    <x v="0"/>
    <x v="0"/>
    <x v="0"/>
    <n v="125334.16"/>
    <x v="0"/>
    <x v="0"/>
    <x v="0"/>
    <x v="1"/>
    <x v="2"/>
    <x v="0"/>
  </r>
  <r>
    <n v="8690"/>
    <s v="BN5684682"/>
    <n v="54.2"/>
    <x v="0"/>
    <x v="1"/>
    <x v="44"/>
    <x v="7"/>
    <x v="5550"/>
    <x v="0"/>
    <x v="1"/>
    <x v="0"/>
    <n v="21343.74"/>
    <x v="1"/>
    <x v="1"/>
    <x v="1"/>
    <x v="1"/>
    <x v="2"/>
    <x v="3"/>
  </r>
  <r>
    <n v="8691"/>
    <s v="BN5756080"/>
    <n v="76.2"/>
    <x v="1"/>
    <x v="0"/>
    <x v="3"/>
    <x v="8"/>
    <x v="5551"/>
    <x v="0"/>
    <x v="0"/>
    <x v="0"/>
    <n v="139971.01"/>
    <x v="1"/>
    <x v="3"/>
    <x v="0"/>
    <x v="3"/>
    <x v="2"/>
    <x v="0"/>
  </r>
  <r>
    <n v="8692"/>
    <s v="BN5632352"/>
    <n v="69.8"/>
    <x v="0"/>
    <x v="0"/>
    <x v="2"/>
    <x v="4"/>
    <x v="0"/>
    <x v="2"/>
    <x v="1"/>
    <x v="0"/>
    <n v="47455.82"/>
    <x v="1"/>
    <x v="2"/>
    <x v="0"/>
    <x v="3"/>
    <x v="0"/>
    <x v="3"/>
  </r>
  <r>
    <n v="8693"/>
    <s v="BN5755051"/>
    <n v="85"/>
    <x v="0"/>
    <x v="0"/>
    <x v="15"/>
    <x v="2"/>
    <x v="0"/>
    <x v="2"/>
    <x v="0"/>
    <x v="0"/>
    <n v="55593.8"/>
    <x v="1"/>
    <x v="3"/>
    <x v="2"/>
    <x v="1"/>
    <x v="0"/>
    <x v="1"/>
  </r>
  <r>
    <n v="8694"/>
    <s v="BN5659005"/>
    <n v="62.1"/>
    <x v="0"/>
    <x v="0"/>
    <x v="5"/>
    <x v="8"/>
    <x v="0"/>
    <x v="2"/>
    <x v="0"/>
    <x v="1"/>
    <n v="191756.54"/>
    <x v="0"/>
    <x v="0"/>
    <x v="1"/>
    <x v="3"/>
    <x v="0"/>
    <x v="2"/>
  </r>
  <r>
    <n v="8695"/>
    <s v="BN5742029"/>
    <n v="67.099999999999994"/>
    <x v="2"/>
    <x v="0"/>
    <x v="36"/>
    <x v="9"/>
    <x v="5552"/>
    <x v="2"/>
    <x v="1"/>
    <x v="1"/>
    <n v="76373.38"/>
    <x v="1"/>
    <x v="2"/>
    <x v="1"/>
    <x v="1"/>
    <x v="3"/>
    <x v="1"/>
  </r>
  <r>
    <n v="8696"/>
    <s v="BN5801907"/>
    <n v="77.5"/>
    <x v="0"/>
    <x v="1"/>
    <x v="8"/>
    <x v="9"/>
    <x v="0"/>
    <x v="2"/>
    <x v="0"/>
    <x v="1"/>
    <n v="169278.51"/>
    <x v="1"/>
    <x v="3"/>
    <x v="2"/>
    <x v="1"/>
    <x v="0"/>
    <x v="2"/>
  </r>
  <r>
    <n v="8697"/>
    <s v="BN5647485"/>
    <n v="50.4"/>
    <x v="1"/>
    <x v="1"/>
    <x v="10"/>
    <x v="10"/>
    <x v="5553"/>
    <x v="0"/>
    <x v="0"/>
    <x v="0"/>
    <n v="136909.88"/>
    <x v="1"/>
    <x v="1"/>
    <x v="3"/>
    <x v="0"/>
    <x v="1"/>
    <x v="0"/>
  </r>
  <r>
    <n v="8698"/>
    <s v="BN5644464"/>
    <n v="75.099999999999994"/>
    <x v="1"/>
    <x v="0"/>
    <x v="24"/>
    <x v="6"/>
    <x v="5554"/>
    <x v="2"/>
    <x v="0"/>
    <x v="1"/>
    <n v="54865.919999999998"/>
    <x v="1"/>
    <x v="3"/>
    <x v="3"/>
    <x v="0"/>
    <x v="3"/>
    <x v="1"/>
  </r>
  <r>
    <n v="8699"/>
    <s v="BN5709048"/>
    <n v="69.099999999999994"/>
    <x v="2"/>
    <x v="1"/>
    <x v="33"/>
    <x v="3"/>
    <x v="5555"/>
    <x v="2"/>
    <x v="1"/>
    <x v="1"/>
    <n v="156529.44"/>
    <x v="1"/>
    <x v="2"/>
    <x v="2"/>
    <x v="2"/>
    <x v="3"/>
    <x v="2"/>
  </r>
  <r>
    <n v="8700"/>
    <s v="BN5684382"/>
    <n v="84.1"/>
    <x v="2"/>
    <x v="1"/>
    <x v="15"/>
    <x v="0"/>
    <x v="5556"/>
    <x v="0"/>
    <x v="0"/>
    <x v="1"/>
    <n v="113482.2"/>
    <x v="1"/>
    <x v="3"/>
    <x v="2"/>
    <x v="0"/>
    <x v="3"/>
    <x v="0"/>
  </r>
  <r>
    <n v="8701"/>
    <s v="BN5627550"/>
    <n v="70.900000000000006"/>
    <x v="2"/>
    <x v="1"/>
    <x v="51"/>
    <x v="2"/>
    <x v="5557"/>
    <x v="2"/>
    <x v="0"/>
    <x v="1"/>
    <n v="63446.47"/>
    <x v="1"/>
    <x v="2"/>
    <x v="2"/>
    <x v="1"/>
    <x v="1"/>
    <x v="1"/>
  </r>
  <r>
    <n v="8702"/>
    <s v="BN5667006"/>
    <n v="67.3"/>
    <x v="0"/>
    <x v="1"/>
    <x v="24"/>
    <x v="0"/>
    <x v="0"/>
    <x v="0"/>
    <x v="0"/>
    <x v="0"/>
    <n v="13624.02"/>
    <x v="1"/>
    <x v="2"/>
    <x v="3"/>
    <x v="0"/>
    <x v="0"/>
    <x v="3"/>
  </r>
  <r>
    <n v="8703"/>
    <s v="BN5690502"/>
    <n v="54.1"/>
    <x v="0"/>
    <x v="1"/>
    <x v="24"/>
    <x v="9"/>
    <x v="5558"/>
    <x v="0"/>
    <x v="1"/>
    <x v="0"/>
    <n v="148814.54"/>
    <x v="1"/>
    <x v="1"/>
    <x v="3"/>
    <x v="1"/>
    <x v="2"/>
    <x v="0"/>
  </r>
  <r>
    <n v="8704"/>
    <s v="BN5595263"/>
    <n v="66.099999999999994"/>
    <x v="0"/>
    <x v="0"/>
    <x v="8"/>
    <x v="6"/>
    <x v="5559"/>
    <x v="2"/>
    <x v="0"/>
    <x v="1"/>
    <n v="65567.91"/>
    <x v="1"/>
    <x v="2"/>
    <x v="2"/>
    <x v="0"/>
    <x v="2"/>
    <x v="1"/>
  </r>
  <r>
    <n v="8705"/>
    <s v="BN5777499"/>
    <n v="78.400000000000006"/>
    <x v="1"/>
    <x v="0"/>
    <x v="0"/>
    <x v="0"/>
    <x v="5560"/>
    <x v="2"/>
    <x v="0"/>
    <x v="1"/>
    <n v="6409.55"/>
    <x v="1"/>
    <x v="3"/>
    <x v="0"/>
    <x v="0"/>
    <x v="3"/>
    <x v="3"/>
  </r>
  <r>
    <n v="8706"/>
    <s v="BN5803977"/>
    <n v="74.2"/>
    <x v="0"/>
    <x v="0"/>
    <x v="12"/>
    <x v="0"/>
    <x v="5561"/>
    <x v="0"/>
    <x v="0"/>
    <x v="0"/>
    <n v="126997.53"/>
    <x v="1"/>
    <x v="3"/>
    <x v="3"/>
    <x v="0"/>
    <x v="1"/>
    <x v="0"/>
  </r>
  <r>
    <n v="8707"/>
    <s v="BN5717683"/>
    <n v="85"/>
    <x v="1"/>
    <x v="0"/>
    <x v="30"/>
    <x v="3"/>
    <x v="0"/>
    <x v="0"/>
    <x v="1"/>
    <x v="1"/>
    <n v="171762.87"/>
    <x v="0"/>
    <x v="3"/>
    <x v="1"/>
    <x v="2"/>
    <x v="0"/>
    <x v="2"/>
  </r>
  <r>
    <n v="8708"/>
    <s v="BN5754356"/>
    <n v="44.3"/>
    <x v="0"/>
    <x v="0"/>
    <x v="12"/>
    <x v="9"/>
    <x v="5562"/>
    <x v="0"/>
    <x v="0"/>
    <x v="1"/>
    <n v="129031.19"/>
    <x v="0"/>
    <x v="1"/>
    <x v="3"/>
    <x v="1"/>
    <x v="3"/>
    <x v="0"/>
  </r>
  <r>
    <n v="8709"/>
    <s v="BN5776852"/>
    <n v="77.8"/>
    <x v="2"/>
    <x v="0"/>
    <x v="36"/>
    <x v="6"/>
    <x v="5563"/>
    <x v="2"/>
    <x v="0"/>
    <x v="1"/>
    <n v="182691.31"/>
    <x v="1"/>
    <x v="3"/>
    <x v="1"/>
    <x v="0"/>
    <x v="3"/>
    <x v="2"/>
  </r>
  <r>
    <n v="8710"/>
    <s v="BN5713430"/>
    <n v="52.9"/>
    <x v="0"/>
    <x v="1"/>
    <x v="2"/>
    <x v="5"/>
    <x v="5564"/>
    <x v="2"/>
    <x v="0"/>
    <x v="1"/>
    <n v="12351.01"/>
    <x v="1"/>
    <x v="1"/>
    <x v="0"/>
    <x v="2"/>
    <x v="3"/>
    <x v="3"/>
  </r>
  <r>
    <n v="8711"/>
    <s v="BN5683435"/>
    <n v="67.8"/>
    <x v="2"/>
    <x v="0"/>
    <x v="24"/>
    <x v="0"/>
    <x v="5565"/>
    <x v="0"/>
    <x v="0"/>
    <x v="0"/>
    <n v="135123.96"/>
    <x v="1"/>
    <x v="2"/>
    <x v="3"/>
    <x v="0"/>
    <x v="3"/>
    <x v="0"/>
  </r>
  <r>
    <n v="8712"/>
    <s v="BN5673908"/>
    <n v="51.6"/>
    <x v="1"/>
    <x v="0"/>
    <x v="35"/>
    <x v="9"/>
    <x v="5566"/>
    <x v="0"/>
    <x v="0"/>
    <x v="1"/>
    <n v="181490.42"/>
    <x v="1"/>
    <x v="1"/>
    <x v="1"/>
    <x v="1"/>
    <x v="3"/>
    <x v="2"/>
  </r>
  <r>
    <n v="8713"/>
    <s v="BN5770967"/>
    <n v="46.9"/>
    <x v="1"/>
    <x v="1"/>
    <x v="12"/>
    <x v="8"/>
    <x v="0"/>
    <x v="2"/>
    <x v="0"/>
    <x v="1"/>
    <n v="186490.37"/>
    <x v="1"/>
    <x v="1"/>
    <x v="3"/>
    <x v="3"/>
    <x v="0"/>
    <x v="2"/>
  </r>
  <r>
    <n v="8714"/>
    <s v="BN5578701"/>
    <n v="78.599999999999994"/>
    <x v="1"/>
    <x v="1"/>
    <x v="20"/>
    <x v="5"/>
    <x v="0"/>
    <x v="2"/>
    <x v="1"/>
    <x v="1"/>
    <n v="41248.800000000003"/>
    <x v="1"/>
    <x v="3"/>
    <x v="0"/>
    <x v="2"/>
    <x v="0"/>
    <x v="3"/>
  </r>
  <r>
    <n v="8715"/>
    <s v="BN5737321"/>
    <n v="70.3"/>
    <x v="0"/>
    <x v="0"/>
    <x v="1"/>
    <x v="5"/>
    <x v="5567"/>
    <x v="0"/>
    <x v="0"/>
    <x v="1"/>
    <n v="116267.28"/>
    <x v="1"/>
    <x v="2"/>
    <x v="0"/>
    <x v="2"/>
    <x v="3"/>
    <x v="0"/>
  </r>
  <r>
    <n v="8716"/>
    <s v="BN5750750"/>
    <n v="57.9"/>
    <x v="2"/>
    <x v="1"/>
    <x v="1"/>
    <x v="10"/>
    <x v="5568"/>
    <x v="0"/>
    <x v="1"/>
    <x v="0"/>
    <n v="9201.5300000000007"/>
    <x v="1"/>
    <x v="1"/>
    <x v="0"/>
    <x v="0"/>
    <x v="2"/>
    <x v="3"/>
  </r>
  <r>
    <n v="8717"/>
    <s v="BN5575935"/>
    <n v="56.5"/>
    <x v="0"/>
    <x v="1"/>
    <x v="16"/>
    <x v="8"/>
    <x v="0"/>
    <x v="2"/>
    <x v="1"/>
    <x v="0"/>
    <n v="80630.320000000007"/>
    <x v="1"/>
    <x v="1"/>
    <x v="0"/>
    <x v="3"/>
    <x v="0"/>
    <x v="1"/>
  </r>
  <r>
    <n v="8718"/>
    <s v="BN5635415"/>
    <n v="44.3"/>
    <x v="0"/>
    <x v="1"/>
    <x v="4"/>
    <x v="0"/>
    <x v="0"/>
    <x v="0"/>
    <x v="0"/>
    <x v="1"/>
    <n v="159165.70000000001"/>
    <x v="1"/>
    <x v="1"/>
    <x v="0"/>
    <x v="0"/>
    <x v="0"/>
    <x v="2"/>
  </r>
  <r>
    <n v="8719"/>
    <s v="BN5627211"/>
    <n v="58.9"/>
    <x v="0"/>
    <x v="1"/>
    <x v="24"/>
    <x v="3"/>
    <x v="5569"/>
    <x v="2"/>
    <x v="0"/>
    <x v="1"/>
    <n v="86490.09"/>
    <x v="0"/>
    <x v="0"/>
    <x v="3"/>
    <x v="2"/>
    <x v="1"/>
    <x v="1"/>
  </r>
  <r>
    <n v="8720"/>
    <s v="BN5811328"/>
    <n v="69.099999999999994"/>
    <x v="0"/>
    <x v="0"/>
    <x v="4"/>
    <x v="5"/>
    <x v="5570"/>
    <x v="2"/>
    <x v="0"/>
    <x v="0"/>
    <n v="197572.41"/>
    <x v="1"/>
    <x v="2"/>
    <x v="0"/>
    <x v="2"/>
    <x v="2"/>
    <x v="2"/>
  </r>
  <r>
    <n v="8721"/>
    <s v="BN5644972"/>
    <n v="71.099999999999994"/>
    <x v="0"/>
    <x v="0"/>
    <x v="34"/>
    <x v="2"/>
    <x v="0"/>
    <x v="2"/>
    <x v="1"/>
    <x v="1"/>
    <n v="105159.89"/>
    <x v="1"/>
    <x v="2"/>
    <x v="2"/>
    <x v="1"/>
    <x v="0"/>
    <x v="0"/>
  </r>
  <r>
    <n v="8722"/>
    <s v="BN5689584"/>
    <n v="77.5"/>
    <x v="1"/>
    <x v="1"/>
    <x v="7"/>
    <x v="4"/>
    <x v="0"/>
    <x v="0"/>
    <x v="0"/>
    <x v="0"/>
    <n v="40807.26"/>
    <x v="1"/>
    <x v="3"/>
    <x v="2"/>
    <x v="3"/>
    <x v="0"/>
    <x v="3"/>
  </r>
  <r>
    <n v="8723"/>
    <s v="BN5718580"/>
    <n v="62.1"/>
    <x v="0"/>
    <x v="1"/>
    <x v="12"/>
    <x v="3"/>
    <x v="5571"/>
    <x v="0"/>
    <x v="0"/>
    <x v="1"/>
    <n v="143.34"/>
    <x v="1"/>
    <x v="0"/>
    <x v="3"/>
    <x v="2"/>
    <x v="1"/>
    <x v="3"/>
  </r>
  <r>
    <n v="8724"/>
    <s v="BN5803115"/>
    <n v="35"/>
    <x v="0"/>
    <x v="1"/>
    <x v="21"/>
    <x v="7"/>
    <x v="0"/>
    <x v="0"/>
    <x v="0"/>
    <x v="0"/>
    <n v="125823.79"/>
    <x v="0"/>
    <x v="1"/>
    <x v="1"/>
    <x v="1"/>
    <x v="0"/>
    <x v="0"/>
  </r>
  <r>
    <n v="8725"/>
    <s v="BN5593596"/>
    <n v="66.8"/>
    <x v="1"/>
    <x v="0"/>
    <x v="33"/>
    <x v="2"/>
    <x v="0"/>
    <x v="2"/>
    <x v="0"/>
    <x v="1"/>
    <n v="138465.70000000001"/>
    <x v="1"/>
    <x v="2"/>
    <x v="2"/>
    <x v="1"/>
    <x v="0"/>
    <x v="0"/>
  </r>
  <r>
    <n v="8726"/>
    <s v="BN5703307"/>
    <n v="63.3"/>
    <x v="1"/>
    <x v="1"/>
    <x v="7"/>
    <x v="6"/>
    <x v="0"/>
    <x v="2"/>
    <x v="0"/>
    <x v="1"/>
    <n v="44008.91"/>
    <x v="1"/>
    <x v="0"/>
    <x v="2"/>
    <x v="0"/>
    <x v="0"/>
    <x v="3"/>
  </r>
  <r>
    <n v="8727"/>
    <s v="BN5570202"/>
    <n v="69.7"/>
    <x v="2"/>
    <x v="1"/>
    <x v="3"/>
    <x v="2"/>
    <x v="5572"/>
    <x v="0"/>
    <x v="0"/>
    <x v="1"/>
    <n v="66893.279999999999"/>
    <x v="0"/>
    <x v="2"/>
    <x v="0"/>
    <x v="1"/>
    <x v="3"/>
    <x v="1"/>
  </r>
  <r>
    <n v="8728"/>
    <s v="BN5567350"/>
    <n v="73.400000000000006"/>
    <x v="2"/>
    <x v="0"/>
    <x v="33"/>
    <x v="3"/>
    <x v="5573"/>
    <x v="0"/>
    <x v="0"/>
    <x v="0"/>
    <n v="76503.06"/>
    <x v="1"/>
    <x v="3"/>
    <x v="2"/>
    <x v="2"/>
    <x v="3"/>
    <x v="1"/>
  </r>
  <r>
    <n v="8729"/>
    <s v="BN5711600"/>
    <n v="43.4"/>
    <x v="0"/>
    <x v="1"/>
    <x v="1"/>
    <x v="4"/>
    <x v="5574"/>
    <x v="0"/>
    <x v="1"/>
    <x v="0"/>
    <n v="56784.11"/>
    <x v="1"/>
    <x v="1"/>
    <x v="0"/>
    <x v="3"/>
    <x v="3"/>
    <x v="1"/>
  </r>
  <r>
    <n v="8730"/>
    <s v="BN5656505"/>
    <n v="64.599999999999994"/>
    <x v="2"/>
    <x v="1"/>
    <x v="36"/>
    <x v="2"/>
    <x v="5575"/>
    <x v="2"/>
    <x v="0"/>
    <x v="0"/>
    <n v="175657.55"/>
    <x v="1"/>
    <x v="0"/>
    <x v="1"/>
    <x v="1"/>
    <x v="2"/>
    <x v="2"/>
  </r>
  <r>
    <n v="8731"/>
    <s v="BN5634286"/>
    <n v="76.400000000000006"/>
    <x v="0"/>
    <x v="1"/>
    <x v="33"/>
    <x v="8"/>
    <x v="0"/>
    <x v="2"/>
    <x v="1"/>
    <x v="0"/>
    <n v="105155.66"/>
    <x v="1"/>
    <x v="3"/>
    <x v="2"/>
    <x v="3"/>
    <x v="0"/>
    <x v="0"/>
  </r>
  <r>
    <n v="8732"/>
    <s v="BN5769038"/>
    <n v="72.7"/>
    <x v="1"/>
    <x v="0"/>
    <x v="1"/>
    <x v="7"/>
    <x v="0"/>
    <x v="2"/>
    <x v="1"/>
    <x v="0"/>
    <n v="47468.56"/>
    <x v="1"/>
    <x v="3"/>
    <x v="0"/>
    <x v="1"/>
    <x v="0"/>
    <x v="3"/>
  </r>
  <r>
    <n v="8733"/>
    <s v="BN5711299"/>
    <n v="72.400000000000006"/>
    <x v="0"/>
    <x v="0"/>
    <x v="6"/>
    <x v="5"/>
    <x v="0"/>
    <x v="2"/>
    <x v="1"/>
    <x v="0"/>
    <n v="64729.51"/>
    <x v="1"/>
    <x v="3"/>
    <x v="2"/>
    <x v="2"/>
    <x v="0"/>
    <x v="1"/>
  </r>
  <r>
    <n v="8734"/>
    <s v="BN5714154"/>
    <n v="74.900000000000006"/>
    <x v="1"/>
    <x v="1"/>
    <x v="0"/>
    <x v="9"/>
    <x v="5576"/>
    <x v="0"/>
    <x v="1"/>
    <x v="1"/>
    <n v="101108.85"/>
    <x v="0"/>
    <x v="3"/>
    <x v="0"/>
    <x v="1"/>
    <x v="2"/>
    <x v="0"/>
  </r>
  <r>
    <n v="8735"/>
    <s v="BN5642443"/>
    <n v="70.599999999999994"/>
    <x v="2"/>
    <x v="0"/>
    <x v="40"/>
    <x v="7"/>
    <x v="5577"/>
    <x v="0"/>
    <x v="0"/>
    <x v="1"/>
    <n v="140938.95000000001"/>
    <x v="0"/>
    <x v="2"/>
    <x v="1"/>
    <x v="1"/>
    <x v="2"/>
    <x v="0"/>
  </r>
  <r>
    <n v="8736"/>
    <s v="BN5713512"/>
    <n v="72.8"/>
    <x v="0"/>
    <x v="1"/>
    <x v="33"/>
    <x v="7"/>
    <x v="5578"/>
    <x v="0"/>
    <x v="1"/>
    <x v="0"/>
    <n v="37662.49"/>
    <x v="1"/>
    <x v="3"/>
    <x v="2"/>
    <x v="1"/>
    <x v="3"/>
    <x v="3"/>
  </r>
  <r>
    <n v="8737"/>
    <s v="BN5744683"/>
    <n v="63.6"/>
    <x v="0"/>
    <x v="1"/>
    <x v="4"/>
    <x v="0"/>
    <x v="0"/>
    <x v="2"/>
    <x v="1"/>
    <x v="1"/>
    <n v="86414.41"/>
    <x v="1"/>
    <x v="0"/>
    <x v="0"/>
    <x v="0"/>
    <x v="0"/>
    <x v="1"/>
  </r>
  <r>
    <n v="8738"/>
    <s v="BN5780411"/>
    <n v="63.4"/>
    <x v="0"/>
    <x v="1"/>
    <x v="10"/>
    <x v="6"/>
    <x v="5579"/>
    <x v="0"/>
    <x v="0"/>
    <x v="0"/>
    <n v="41820.65"/>
    <x v="1"/>
    <x v="0"/>
    <x v="3"/>
    <x v="0"/>
    <x v="2"/>
    <x v="3"/>
  </r>
  <r>
    <n v="8739"/>
    <s v="BN5624310"/>
    <n v="62.7"/>
    <x v="0"/>
    <x v="1"/>
    <x v="3"/>
    <x v="2"/>
    <x v="5580"/>
    <x v="0"/>
    <x v="1"/>
    <x v="0"/>
    <n v="127734.16"/>
    <x v="1"/>
    <x v="0"/>
    <x v="0"/>
    <x v="1"/>
    <x v="1"/>
    <x v="0"/>
  </r>
  <r>
    <n v="8740"/>
    <s v="BN5615132"/>
    <n v="51.8"/>
    <x v="0"/>
    <x v="1"/>
    <x v="49"/>
    <x v="8"/>
    <x v="5581"/>
    <x v="0"/>
    <x v="1"/>
    <x v="0"/>
    <n v="123872"/>
    <x v="1"/>
    <x v="1"/>
    <x v="1"/>
    <x v="3"/>
    <x v="2"/>
    <x v="0"/>
  </r>
  <r>
    <n v="8741"/>
    <s v="BN5570821"/>
    <n v="68.7"/>
    <x v="1"/>
    <x v="0"/>
    <x v="6"/>
    <x v="3"/>
    <x v="5582"/>
    <x v="0"/>
    <x v="1"/>
    <x v="0"/>
    <n v="113050.92"/>
    <x v="1"/>
    <x v="2"/>
    <x v="2"/>
    <x v="2"/>
    <x v="1"/>
    <x v="0"/>
  </r>
  <r>
    <n v="8742"/>
    <s v="BN5762768"/>
    <n v="62.2"/>
    <x v="1"/>
    <x v="0"/>
    <x v="51"/>
    <x v="2"/>
    <x v="0"/>
    <x v="2"/>
    <x v="0"/>
    <x v="0"/>
    <n v="131389.39000000001"/>
    <x v="1"/>
    <x v="0"/>
    <x v="2"/>
    <x v="1"/>
    <x v="0"/>
    <x v="0"/>
  </r>
  <r>
    <n v="8743"/>
    <s v="BN5661740"/>
    <n v="69.3"/>
    <x v="1"/>
    <x v="0"/>
    <x v="13"/>
    <x v="4"/>
    <x v="0"/>
    <x v="2"/>
    <x v="0"/>
    <x v="0"/>
    <n v="26589.56"/>
    <x v="1"/>
    <x v="2"/>
    <x v="1"/>
    <x v="3"/>
    <x v="0"/>
    <x v="3"/>
  </r>
  <r>
    <n v="8744"/>
    <s v="BN5745948"/>
    <n v="45"/>
    <x v="1"/>
    <x v="1"/>
    <x v="11"/>
    <x v="9"/>
    <x v="5583"/>
    <x v="2"/>
    <x v="1"/>
    <x v="0"/>
    <n v="195463.35"/>
    <x v="1"/>
    <x v="1"/>
    <x v="2"/>
    <x v="1"/>
    <x v="1"/>
    <x v="2"/>
  </r>
  <r>
    <n v="8745"/>
    <s v="BN5691819"/>
    <n v="66.400000000000006"/>
    <x v="2"/>
    <x v="0"/>
    <x v="23"/>
    <x v="8"/>
    <x v="5584"/>
    <x v="2"/>
    <x v="0"/>
    <x v="1"/>
    <n v="108876.75"/>
    <x v="0"/>
    <x v="2"/>
    <x v="1"/>
    <x v="3"/>
    <x v="3"/>
    <x v="0"/>
  </r>
  <r>
    <n v="8746"/>
    <s v="BN5793337"/>
    <n v="66.3"/>
    <x v="1"/>
    <x v="0"/>
    <x v="34"/>
    <x v="2"/>
    <x v="5585"/>
    <x v="2"/>
    <x v="0"/>
    <x v="1"/>
    <n v="136054.45000000001"/>
    <x v="1"/>
    <x v="2"/>
    <x v="2"/>
    <x v="1"/>
    <x v="1"/>
    <x v="0"/>
  </r>
  <r>
    <n v="8747"/>
    <s v="BN5577818"/>
    <n v="66"/>
    <x v="0"/>
    <x v="1"/>
    <x v="10"/>
    <x v="2"/>
    <x v="5586"/>
    <x v="2"/>
    <x v="1"/>
    <x v="0"/>
    <n v="182262.66"/>
    <x v="1"/>
    <x v="2"/>
    <x v="3"/>
    <x v="1"/>
    <x v="3"/>
    <x v="2"/>
  </r>
  <r>
    <n v="8748"/>
    <s v="BN5667129"/>
    <n v="57.9"/>
    <x v="0"/>
    <x v="0"/>
    <x v="6"/>
    <x v="7"/>
    <x v="5587"/>
    <x v="2"/>
    <x v="0"/>
    <x v="0"/>
    <n v="129209.09"/>
    <x v="1"/>
    <x v="1"/>
    <x v="2"/>
    <x v="1"/>
    <x v="1"/>
    <x v="0"/>
  </r>
  <r>
    <n v="8749"/>
    <s v="BN5673884"/>
    <n v="65.5"/>
    <x v="2"/>
    <x v="0"/>
    <x v="4"/>
    <x v="5"/>
    <x v="5588"/>
    <x v="0"/>
    <x v="0"/>
    <x v="1"/>
    <n v="64853.51"/>
    <x v="0"/>
    <x v="2"/>
    <x v="0"/>
    <x v="2"/>
    <x v="2"/>
    <x v="1"/>
  </r>
  <r>
    <n v="8750"/>
    <s v="BN5701151"/>
    <n v="68.3"/>
    <x v="0"/>
    <x v="1"/>
    <x v="40"/>
    <x v="1"/>
    <x v="0"/>
    <x v="2"/>
    <x v="0"/>
    <x v="1"/>
    <n v="148989.15"/>
    <x v="1"/>
    <x v="2"/>
    <x v="1"/>
    <x v="0"/>
    <x v="0"/>
    <x v="0"/>
  </r>
  <r>
    <n v="8751"/>
    <s v="BN5644762"/>
    <n v="65.5"/>
    <x v="0"/>
    <x v="0"/>
    <x v="15"/>
    <x v="0"/>
    <x v="0"/>
    <x v="0"/>
    <x v="0"/>
    <x v="0"/>
    <n v="71047.509999999995"/>
    <x v="1"/>
    <x v="2"/>
    <x v="2"/>
    <x v="0"/>
    <x v="0"/>
    <x v="1"/>
  </r>
  <r>
    <n v="8752"/>
    <s v="BN5635444"/>
    <n v="57.5"/>
    <x v="1"/>
    <x v="0"/>
    <x v="33"/>
    <x v="2"/>
    <x v="0"/>
    <x v="2"/>
    <x v="0"/>
    <x v="1"/>
    <n v="185341.63"/>
    <x v="1"/>
    <x v="1"/>
    <x v="2"/>
    <x v="1"/>
    <x v="0"/>
    <x v="2"/>
  </r>
  <r>
    <n v="8753"/>
    <s v="BN5632176"/>
    <n v="57.4"/>
    <x v="1"/>
    <x v="1"/>
    <x v="33"/>
    <x v="8"/>
    <x v="5589"/>
    <x v="0"/>
    <x v="0"/>
    <x v="1"/>
    <n v="137793.35"/>
    <x v="1"/>
    <x v="1"/>
    <x v="2"/>
    <x v="3"/>
    <x v="3"/>
    <x v="0"/>
  </r>
  <r>
    <n v="8754"/>
    <s v="BN5720023"/>
    <n v="79.5"/>
    <x v="0"/>
    <x v="1"/>
    <x v="15"/>
    <x v="0"/>
    <x v="5590"/>
    <x v="0"/>
    <x v="0"/>
    <x v="0"/>
    <n v="198317.23"/>
    <x v="1"/>
    <x v="3"/>
    <x v="2"/>
    <x v="0"/>
    <x v="3"/>
    <x v="2"/>
  </r>
  <r>
    <n v="8755"/>
    <s v="BN5618958"/>
    <n v="77.599999999999994"/>
    <x v="0"/>
    <x v="0"/>
    <x v="3"/>
    <x v="4"/>
    <x v="0"/>
    <x v="2"/>
    <x v="1"/>
    <x v="0"/>
    <n v="162137.5"/>
    <x v="1"/>
    <x v="3"/>
    <x v="0"/>
    <x v="3"/>
    <x v="0"/>
    <x v="2"/>
  </r>
  <r>
    <n v="8756"/>
    <s v="BN5697423"/>
    <n v="70.7"/>
    <x v="1"/>
    <x v="0"/>
    <x v="37"/>
    <x v="3"/>
    <x v="0"/>
    <x v="0"/>
    <x v="0"/>
    <x v="1"/>
    <n v="109688.82"/>
    <x v="0"/>
    <x v="2"/>
    <x v="1"/>
    <x v="2"/>
    <x v="0"/>
    <x v="0"/>
  </r>
  <r>
    <n v="8757"/>
    <s v="BN5784836"/>
    <n v="70.5"/>
    <x v="2"/>
    <x v="0"/>
    <x v="24"/>
    <x v="6"/>
    <x v="5591"/>
    <x v="0"/>
    <x v="0"/>
    <x v="0"/>
    <n v="36320.870000000003"/>
    <x v="0"/>
    <x v="2"/>
    <x v="3"/>
    <x v="0"/>
    <x v="3"/>
    <x v="3"/>
  </r>
  <r>
    <n v="8758"/>
    <s v="BN5567296"/>
    <n v="67.8"/>
    <x v="2"/>
    <x v="0"/>
    <x v="4"/>
    <x v="0"/>
    <x v="5592"/>
    <x v="2"/>
    <x v="1"/>
    <x v="0"/>
    <n v="31384.86"/>
    <x v="1"/>
    <x v="2"/>
    <x v="0"/>
    <x v="0"/>
    <x v="3"/>
    <x v="3"/>
  </r>
  <r>
    <n v="8759"/>
    <s v="BN5732534"/>
    <n v="66.3"/>
    <x v="0"/>
    <x v="1"/>
    <x v="10"/>
    <x v="7"/>
    <x v="0"/>
    <x v="0"/>
    <x v="0"/>
    <x v="0"/>
    <n v="114083.73"/>
    <x v="1"/>
    <x v="2"/>
    <x v="3"/>
    <x v="1"/>
    <x v="0"/>
    <x v="0"/>
  </r>
  <r>
    <n v="8760"/>
    <s v="BN5757894"/>
    <n v="74.8"/>
    <x v="0"/>
    <x v="1"/>
    <x v="26"/>
    <x v="2"/>
    <x v="0"/>
    <x v="0"/>
    <x v="0"/>
    <x v="0"/>
    <n v="163331.65"/>
    <x v="1"/>
    <x v="3"/>
    <x v="1"/>
    <x v="1"/>
    <x v="0"/>
    <x v="2"/>
  </r>
  <r>
    <n v="8761"/>
    <s v="BN5727732"/>
    <n v="67.7"/>
    <x v="1"/>
    <x v="0"/>
    <x v="10"/>
    <x v="7"/>
    <x v="5593"/>
    <x v="0"/>
    <x v="0"/>
    <x v="0"/>
    <n v="50777.77"/>
    <x v="1"/>
    <x v="2"/>
    <x v="3"/>
    <x v="1"/>
    <x v="2"/>
    <x v="3"/>
  </r>
  <r>
    <n v="8762"/>
    <s v="BN5738001"/>
    <n v="63.4"/>
    <x v="1"/>
    <x v="1"/>
    <x v="54"/>
    <x v="7"/>
    <x v="0"/>
    <x v="2"/>
    <x v="0"/>
    <x v="1"/>
    <n v="30772.86"/>
    <x v="0"/>
    <x v="0"/>
    <x v="1"/>
    <x v="1"/>
    <x v="0"/>
    <x v="3"/>
  </r>
  <r>
    <n v="8763"/>
    <s v="BN5765086"/>
    <n v="35"/>
    <x v="0"/>
    <x v="0"/>
    <x v="52"/>
    <x v="6"/>
    <x v="0"/>
    <x v="0"/>
    <x v="1"/>
    <x v="1"/>
    <n v="113796.15"/>
    <x v="0"/>
    <x v="1"/>
    <x v="1"/>
    <x v="0"/>
    <x v="0"/>
    <x v="0"/>
  </r>
  <r>
    <n v="8764"/>
    <s v="BN5665072"/>
    <n v="72.7"/>
    <x v="0"/>
    <x v="1"/>
    <x v="22"/>
    <x v="10"/>
    <x v="5594"/>
    <x v="2"/>
    <x v="0"/>
    <x v="0"/>
    <n v="188729.08"/>
    <x v="0"/>
    <x v="3"/>
    <x v="1"/>
    <x v="0"/>
    <x v="2"/>
    <x v="2"/>
  </r>
  <r>
    <n v="8765"/>
    <s v="BN5618116"/>
    <n v="77.3"/>
    <x v="2"/>
    <x v="1"/>
    <x v="21"/>
    <x v="2"/>
    <x v="5595"/>
    <x v="2"/>
    <x v="0"/>
    <x v="0"/>
    <n v="86701.4"/>
    <x v="1"/>
    <x v="3"/>
    <x v="1"/>
    <x v="1"/>
    <x v="3"/>
    <x v="1"/>
  </r>
  <r>
    <n v="8766"/>
    <s v="BN5791365"/>
    <n v="67.5"/>
    <x v="0"/>
    <x v="1"/>
    <x v="2"/>
    <x v="1"/>
    <x v="0"/>
    <x v="2"/>
    <x v="0"/>
    <x v="1"/>
    <n v="153129.22"/>
    <x v="1"/>
    <x v="2"/>
    <x v="0"/>
    <x v="0"/>
    <x v="0"/>
    <x v="2"/>
  </r>
  <r>
    <n v="8767"/>
    <s v="BN5638072"/>
    <n v="64.900000000000006"/>
    <x v="1"/>
    <x v="0"/>
    <x v="18"/>
    <x v="5"/>
    <x v="5596"/>
    <x v="0"/>
    <x v="1"/>
    <x v="1"/>
    <n v="19825.09"/>
    <x v="1"/>
    <x v="0"/>
    <x v="3"/>
    <x v="2"/>
    <x v="1"/>
    <x v="3"/>
  </r>
  <r>
    <n v="8768"/>
    <s v="BN5585379"/>
    <n v="55.2"/>
    <x v="0"/>
    <x v="1"/>
    <x v="6"/>
    <x v="7"/>
    <x v="0"/>
    <x v="2"/>
    <x v="0"/>
    <x v="1"/>
    <n v="12186.83"/>
    <x v="1"/>
    <x v="1"/>
    <x v="2"/>
    <x v="1"/>
    <x v="0"/>
    <x v="3"/>
  </r>
  <r>
    <n v="8769"/>
    <s v="BN5677223"/>
    <n v="76.099999999999994"/>
    <x v="2"/>
    <x v="1"/>
    <x v="46"/>
    <x v="8"/>
    <x v="5597"/>
    <x v="0"/>
    <x v="1"/>
    <x v="1"/>
    <n v="86920.97"/>
    <x v="0"/>
    <x v="3"/>
    <x v="1"/>
    <x v="3"/>
    <x v="3"/>
    <x v="1"/>
  </r>
  <r>
    <n v="8770"/>
    <s v="BN5646175"/>
    <n v="62.2"/>
    <x v="0"/>
    <x v="1"/>
    <x v="8"/>
    <x v="3"/>
    <x v="0"/>
    <x v="0"/>
    <x v="0"/>
    <x v="1"/>
    <n v="35408.769999999997"/>
    <x v="1"/>
    <x v="0"/>
    <x v="2"/>
    <x v="2"/>
    <x v="0"/>
    <x v="3"/>
  </r>
  <r>
    <n v="8771"/>
    <s v="BN5656814"/>
    <n v="61.5"/>
    <x v="0"/>
    <x v="1"/>
    <x v="49"/>
    <x v="2"/>
    <x v="0"/>
    <x v="2"/>
    <x v="0"/>
    <x v="0"/>
    <n v="165576.54999999999"/>
    <x v="1"/>
    <x v="0"/>
    <x v="1"/>
    <x v="1"/>
    <x v="0"/>
    <x v="2"/>
  </r>
  <r>
    <n v="8772"/>
    <s v="BN5621006"/>
    <n v="68.099999999999994"/>
    <x v="2"/>
    <x v="1"/>
    <x v="8"/>
    <x v="4"/>
    <x v="5598"/>
    <x v="2"/>
    <x v="1"/>
    <x v="1"/>
    <n v="48226.76"/>
    <x v="1"/>
    <x v="2"/>
    <x v="2"/>
    <x v="3"/>
    <x v="3"/>
    <x v="3"/>
  </r>
  <r>
    <n v="8773"/>
    <s v="BN5592036"/>
    <n v="76.8"/>
    <x v="0"/>
    <x v="1"/>
    <x v="33"/>
    <x v="5"/>
    <x v="0"/>
    <x v="2"/>
    <x v="0"/>
    <x v="0"/>
    <n v="199454.37"/>
    <x v="1"/>
    <x v="3"/>
    <x v="2"/>
    <x v="2"/>
    <x v="0"/>
    <x v="2"/>
  </r>
  <r>
    <n v="8774"/>
    <s v="BN5589113"/>
    <n v="61.7"/>
    <x v="1"/>
    <x v="1"/>
    <x v="10"/>
    <x v="9"/>
    <x v="0"/>
    <x v="2"/>
    <x v="0"/>
    <x v="1"/>
    <n v="118749.58"/>
    <x v="1"/>
    <x v="0"/>
    <x v="3"/>
    <x v="1"/>
    <x v="0"/>
    <x v="0"/>
  </r>
  <r>
    <n v="8775"/>
    <s v="BN5602847"/>
    <n v="45.2"/>
    <x v="0"/>
    <x v="0"/>
    <x v="19"/>
    <x v="5"/>
    <x v="5599"/>
    <x v="2"/>
    <x v="0"/>
    <x v="1"/>
    <n v="151623.91"/>
    <x v="1"/>
    <x v="1"/>
    <x v="3"/>
    <x v="2"/>
    <x v="2"/>
    <x v="2"/>
  </r>
  <r>
    <n v="8776"/>
    <s v="BN5812633"/>
    <n v="80.7"/>
    <x v="2"/>
    <x v="1"/>
    <x v="24"/>
    <x v="7"/>
    <x v="5600"/>
    <x v="2"/>
    <x v="1"/>
    <x v="0"/>
    <n v="172097.95"/>
    <x v="1"/>
    <x v="3"/>
    <x v="3"/>
    <x v="1"/>
    <x v="2"/>
    <x v="2"/>
  </r>
  <r>
    <n v="8777"/>
    <s v="BN5695296"/>
    <n v="56.7"/>
    <x v="1"/>
    <x v="1"/>
    <x v="4"/>
    <x v="9"/>
    <x v="0"/>
    <x v="2"/>
    <x v="0"/>
    <x v="1"/>
    <n v="87677.15"/>
    <x v="1"/>
    <x v="1"/>
    <x v="0"/>
    <x v="1"/>
    <x v="0"/>
    <x v="1"/>
  </r>
  <r>
    <n v="8778"/>
    <s v="BN5722977"/>
    <n v="60.3"/>
    <x v="1"/>
    <x v="1"/>
    <x v="9"/>
    <x v="1"/>
    <x v="5601"/>
    <x v="2"/>
    <x v="0"/>
    <x v="1"/>
    <n v="21858.28"/>
    <x v="1"/>
    <x v="0"/>
    <x v="2"/>
    <x v="0"/>
    <x v="2"/>
    <x v="3"/>
  </r>
  <r>
    <n v="8779"/>
    <s v="BN5761519"/>
    <n v="61.7"/>
    <x v="1"/>
    <x v="0"/>
    <x v="24"/>
    <x v="9"/>
    <x v="5602"/>
    <x v="0"/>
    <x v="0"/>
    <x v="1"/>
    <n v="123866.28"/>
    <x v="1"/>
    <x v="0"/>
    <x v="3"/>
    <x v="1"/>
    <x v="3"/>
    <x v="0"/>
  </r>
  <r>
    <n v="8780"/>
    <s v="BN5650235"/>
    <n v="70.099999999999994"/>
    <x v="0"/>
    <x v="0"/>
    <x v="10"/>
    <x v="6"/>
    <x v="5603"/>
    <x v="0"/>
    <x v="1"/>
    <x v="0"/>
    <n v="74694.41"/>
    <x v="1"/>
    <x v="2"/>
    <x v="3"/>
    <x v="0"/>
    <x v="3"/>
    <x v="1"/>
  </r>
  <r>
    <n v="8781"/>
    <s v="BN5669695"/>
    <n v="82"/>
    <x v="2"/>
    <x v="1"/>
    <x v="2"/>
    <x v="9"/>
    <x v="5604"/>
    <x v="0"/>
    <x v="0"/>
    <x v="1"/>
    <n v="16770.310000000001"/>
    <x v="0"/>
    <x v="3"/>
    <x v="0"/>
    <x v="1"/>
    <x v="3"/>
    <x v="3"/>
  </r>
  <r>
    <n v="8782"/>
    <s v="BN5751541"/>
    <n v="43.8"/>
    <x v="0"/>
    <x v="1"/>
    <x v="52"/>
    <x v="3"/>
    <x v="5605"/>
    <x v="0"/>
    <x v="1"/>
    <x v="0"/>
    <n v="49424.6"/>
    <x v="1"/>
    <x v="1"/>
    <x v="1"/>
    <x v="2"/>
    <x v="1"/>
    <x v="3"/>
  </r>
  <r>
    <n v="8783"/>
    <s v="BN5808970"/>
    <n v="60"/>
    <x v="1"/>
    <x v="0"/>
    <x v="7"/>
    <x v="5"/>
    <x v="0"/>
    <x v="2"/>
    <x v="0"/>
    <x v="0"/>
    <n v="172031.22"/>
    <x v="1"/>
    <x v="0"/>
    <x v="2"/>
    <x v="2"/>
    <x v="0"/>
    <x v="2"/>
  </r>
  <r>
    <n v="8784"/>
    <s v="BN5616965"/>
    <n v="78.2"/>
    <x v="0"/>
    <x v="1"/>
    <x v="10"/>
    <x v="9"/>
    <x v="0"/>
    <x v="0"/>
    <x v="0"/>
    <x v="1"/>
    <n v="183021.06"/>
    <x v="0"/>
    <x v="3"/>
    <x v="3"/>
    <x v="1"/>
    <x v="0"/>
    <x v="2"/>
  </r>
  <r>
    <n v="8785"/>
    <s v="BN5590723"/>
    <n v="63.8"/>
    <x v="2"/>
    <x v="0"/>
    <x v="1"/>
    <x v="9"/>
    <x v="5606"/>
    <x v="0"/>
    <x v="0"/>
    <x v="1"/>
    <n v="73979.850000000006"/>
    <x v="0"/>
    <x v="0"/>
    <x v="0"/>
    <x v="1"/>
    <x v="2"/>
    <x v="1"/>
  </r>
  <r>
    <n v="8786"/>
    <s v="BN5801206"/>
    <n v="85"/>
    <x v="2"/>
    <x v="1"/>
    <x v="7"/>
    <x v="1"/>
    <x v="5607"/>
    <x v="2"/>
    <x v="0"/>
    <x v="0"/>
    <n v="26265.18"/>
    <x v="1"/>
    <x v="3"/>
    <x v="2"/>
    <x v="0"/>
    <x v="3"/>
    <x v="3"/>
  </r>
  <r>
    <n v="8787"/>
    <s v="BN5770881"/>
    <n v="74.099999999999994"/>
    <x v="2"/>
    <x v="0"/>
    <x v="25"/>
    <x v="2"/>
    <x v="5608"/>
    <x v="2"/>
    <x v="0"/>
    <x v="1"/>
    <n v="24857.25"/>
    <x v="1"/>
    <x v="3"/>
    <x v="2"/>
    <x v="1"/>
    <x v="3"/>
    <x v="3"/>
  </r>
  <r>
    <n v="8788"/>
    <s v="BN5572269"/>
    <n v="68.900000000000006"/>
    <x v="1"/>
    <x v="1"/>
    <x v="39"/>
    <x v="1"/>
    <x v="5609"/>
    <x v="0"/>
    <x v="1"/>
    <x v="0"/>
    <n v="167969.15"/>
    <x v="1"/>
    <x v="2"/>
    <x v="1"/>
    <x v="0"/>
    <x v="3"/>
    <x v="2"/>
  </r>
  <r>
    <n v="8789"/>
    <s v="BN5603160"/>
    <n v="74.3"/>
    <x v="2"/>
    <x v="0"/>
    <x v="12"/>
    <x v="1"/>
    <x v="5610"/>
    <x v="0"/>
    <x v="0"/>
    <x v="1"/>
    <n v="189307.7"/>
    <x v="1"/>
    <x v="3"/>
    <x v="3"/>
    <x v="0"/>
    <x v="2"/>
    <x v="2"/>
  </r>
  <r>
    <n v="8790"/>
    <s v="BN5619029"/>
    <n v="49.3"/>
    <x v="0"/>
    <x v="0"/>
    <x v="18"/>
    <x v="0"/>
    <x v="0"/>
    <x v="2"/>
    <x v="1"/>
    <x v="0"/>
    <n v="99770.3"/>
    <x v="1"/>
    <x v="1"/>
    <x v="3"/>
    <x v="0"/>
    <x v="0"/>
    <x v="1"/>
  </r>
  <r>
    <n v="8791"/>
    <s v="BN5691705"/>
    <n v="41.6"/>
    <x v="1"/>
    <x v="1"/>
    <x v="12"/>
    <x v="2"/>
    <x v="0"/>
    <x v="0"/>
    <x v="1"/>
    <x v="1"/>
    <n v="119712.78"/>
    <x v="1"/>
    <x v="1"/>
    <x v="3"/>
    <x v="1"/>
    <x v="0"/>
    <x v="0"/>
  </r>
  <r>
    <n v="8792"/>
    <s v="BN5783189"/>
    <n v="72.5"/>
    <x v="0"/>
    <x v="0"/>
    <x v="11"/>
    <x v="9"/>
    <x v="0"/>
    <x v="2"/>
    <x v="0"/>
    <x v="0"/>
    <n v="168607.74"/>
    <x v="1"/>
    <x v="3"/>
    <x v="2"/>
    <x v="1"/>
    <x v="0"/>
    <x v="2"/>
  </r>
  <r>
    <n v="8793"/>
    <s v="BN5766050"/>
    <n v="49.7"/>
    <x v="0"/>
    <x v="1"/>
    <x v="10"/>
    <x v="0"/>
    <x v="0"/>
    <x v="2"/>
    <x v="0"/>
    <x v="0"/>
    <n v="83087.13"/>
    <x v="1"/>
    <x v="1"/>
    <x v="3"/>
    <x v="0"/>
    <x v="0"/>
    <x v="1"/>
  </r>
  <r>
    <n v="8794"/>
    <s v="BN5574467"/>
    <n v="53.7"/>
    <x v="2"/>
    <x v="1"/>
    <x v="26"/>
    <x v="2"/>
    <x v="5611"/>
    <x v="2"/>
    <x v="0"/>
    <x v="0"/>
    <n v="130664.79"/>
    <x v="1"/>
    <x v="1"/>
    <x v="1"/>
    <x v="1"/>
    <x v="3"/>
    <x v="0"/>
  </r>
  <r>
    <n v="8795"/>
    <s v="BN5578584"/>
    <n v="70.599999999999994"/>
    <x v="1"/>
    <x v="0"/>
    <x v="6"/>
    <x v="1"/>
    <x v="5612"/>
    <x v="0"/>
    <x v="0"/>
    <x v="0"/>
    <n v="133267.69"/>
    <x v="0"/>
    <x v="2"/>
    <x v="2"/>
    <x v="0"/>
    <x v="2"/>
    <x v="0"/>
  </r>
  <r>
    <n v="8796"/>
    <s v="BN5716521"/>
    <n v="65.099999999999994"/>
    <x v="1"/>
    <x v="1"/>
    <x v="16"/>
    <x v="0"/>
    <x v="0"/>
    <x v="1"/>
    <x v="0"/>
    <x v="1"/>
    <n v="67029.820000000007"/>
    <x v="0"/>
    <x v="0"/>
    <x v="0"/>
    <x v="0"/>
    <x v="0"/>
    <x v="1"/>
  </r>
  <r>
    <n v="8797"/>
    <s v="BN5690583"/>
    <n v="72"/>
    <x v="0"/>
    <x v="1"/>
    <x v="19"/>
    <x v="0"/>
    <x v="0"/>
    <x v="2"/>
    <x v="1"/>
    <x v="0"/>
    <n v="141031.07999999999"/>
    <x v="1"/>
    <x v="3"/>
    <x v="3"/>
    <x v="0"/>
    <x v="0"/>
    <x v="0"/>
  </r>
  <r>
    <n v="8798"/>
    <s v="BN5630379"/>
    <n v="79.7"/>
    <x v="0"/>
    <x v="1"/>
    <x v="13"/>
    <x v="2"/>
    <x v="0"/>
    <x v="0"/>
    <x v="1"/>
    <x v="1"/>
    <n v="125110.02"/>
    <x v="1"/>
    <x v="3"/>
    <x v="1"/>
    <x v="1"/>
    <x v="0"/>
    <x v="0"/>
  </r>
  <r>
    <n v="8799"/>
    <s v="BN5630262"/>
    <n v="54.3"/>
    <x v="1"/>
    <x v="1"/>
    <x v="51"/>
    <x v="8"/>
    <x v="0"/>
    <x v="2"/>
    <x v="0"/>
    <x v="1"/>
    <n v="117832.39"/>
    <x v="1"/>
    <x v="1"/>
    <x v="2"/>
    <x v="3"/>
    <x v="0"/>
    <x v="0"/>
  </r>
  <r>
    <n v="8800"/>
    <s v="BN5803714"/>
    <n v="45.4"/>
    <x v="0"/>
    <x v="1"/>
    <x v="10"/>
    <x v="4"/>
    <x v="0"/>
    <x v="2"/>
    <x v="0"/>
    <x v="1"/>
    <n v="198817.72"/>
    <x v="1"/>
    <x v="1"/>
    <x v="3"/>
    <x v="3"/>
    <x v="0"/>
    <x v="2"/>
  </r>
  <r>
    <n v="8801"/>
    <s v="BN5647803"/>
    <n v="69.099999999999994"/>
    <x v="0"/>
    <x v="1"/>
    <x v="24"/>
    <x v="9"/>
    <x v="5613"/>
    <x v="0"/>
    <x v="0"/>
    <x v="0"/>
    <n v="146411.6"/>
    <x v="1"/>
    <x v="2"/>
    <x v="3"/>
    <x v="1"/>
    <x v="2"/>
    <x v="0"/>
  </r>
  <r>
    <n v="8802"/>
    <s v="BN5606028"/>
    <n v="51"/>
    <x v="0"/>
    <x v="0"/>
    <x v="37"/>
    <x v="5"/>
    <x v="5614"/>
    <x v="0"/>
    <x v="0"/>
    <x v="0"/>
    <n v="131312.56"/>
    <x v="0"/>
    <x v="1"/>
    <x v="1"/>
    <x v="2"/>
    <x v="2"/>
    <x v="0"/>
  </r>
  <r>
    <n v="8803"/>
    <s v="BN5714555"/>
    <n v="79.2"/>
    <x v="1"/>
    <x v="0"/>
    <x v="20"/>
    <x v="3"/>
    <x v="0"/>
    <x v="0"/>
    <x v="0"/>
    <x v="1"/>
    <n v="141652.20000000001"/>
    <x v="1"/>
    <x v="3"/>
    <x v="0"/>
    <x v="2"/>
    <x v="0"/>
    <x v="0"/>
  </r>
  <r>
    <n v="8804"/>
    <s v="BN5741094"/>
    <n v="72.099999999999994"/>
    <x v="0"/>
    <x v="1"/>
    <x v="1"/>
    <x v="5"/>
    <x v="5615"/>
    <x v="0"/>
    <x v="0"/>
    <x v="0"/>
    <n v="64477.25"/>
    <x v="1"/>
    <x v="3"/>
    <x v="0"/>
    <x v="2"/>
    <x v="2"/>
    <x v="1"/>
  </r>
  <r>
    <n v="8805"/>
    <s v="BN5773886"/>
    <n v="76.5"/>
    <x v="0"/>
    <x v="1"/>
    <x v="1"/>
    <x v="0"/>
    <x v="0"/>
    <x v="2"/>
    <x v="1"/>
    <x v="0"/>
    <n v="191215.61"/>
    <x v="1"/>
    <x v="3"/>
    <x v="0"/>
    <x v="0"/>
    <x v="0"/>
    <x v="2"/>
  </r>
  <r>
    <n v="8806"/>
    <s v="BN5758459"/>
    <n v="85"/>
    <x v="1"/>
    <x v="1"/>
    <x v="2"/>
    <x v="2"/>
    <x v="0"/>
    <x v="2"/>
    <x v="0"/>
    <x v="0"/>
    <n v="37090.44"/>
    <x v="1"/>
    <x v="3"/>
    <x v="0"/>
    <x v="1"/>
    <x v="0"/>
    <x v="3"/>
  </r>
  <r>
    <n v="8807"/>
    <s v="BN5598853"/>
    <n v="68.099999999999994"/>
    <x v="2"/>
    <x v="1"/>
    <x v="16"/>
    <x v="5"/>
    <x v="5616"/>
    <x v="2"/>
    <x v="0"/>
    <x v="0"/>
    <n v="57517.71"/>
    <x v="1"/>
    <x v="2"/>
    <x v="0"/>
    <x v="2"/>
    <x v="2"/>
    <x v="1"/>
  </r>
  <r>
    <n v="8808"/>
    <s v="BN5669696"/>
    <n v="58.6"/>
    <x v="0"/>
    <x v="0"/>
    <x v="52"/>
    <x v="6"/>
    <x v="5617"/>
    <x v="2"/>
    <x v="1"/>
    <x v="0"/>
    <n v="63241.21"/>
    <x v="0"/>
    <x v="0"/>
    <x v="1"/>
    <x v="0"/>
    <x v="1"/>
    <x v="1"/>
  </r>
  <r>
    <n v="8809"/>
    <s v="BN5624906"/>
    <n v="75.3"/>
    <x v="0"/>
    <x v="0"/>
    <x v="18"/>
    <x v="3"/>
    <x v="5618"/>
    <x v="0"/>
    <x v="0"/>
    <x v="0"/>
    <n v="44567.83"/>
    <x v="0"/>
    <x v="3"/>
    <x v="3"/>
    <x v="2"/>
    <x v="2"/>
    <x v="3"/>
  </r>
  <r>
    <n v="8810"/>
    <s v="BN5760481"/>
    <n v="59.3"/>
    <x v="2"/>
    <x v="0"/>
    <x v="16"/>
    <x v="8"/>
    <x v="5619"/>
    <x v="2"/>
    <x v="1"/>
    <x v="0"/>
    <n v="135337.10999999999"/>
    <x v="1"/>
    <x v="0"/>
    <x v="0"/>
    <x v="3"/>
    <x v="2"/>
    <x v="0"/>
  </r>
  <r>
    <n v="8811"/>
    <s v="BN5698960"/>
    <n v="67.400000000000006"/>
    <x v="0"/>
    <x v="0"/>
    <x v="29"/>
    <x v="9"/>
    <x v="5620"/>
    <x v="2"/>
    <x v="0"/>
    <x v="0"/>
    <n v="33964.03"/>
    <x v="1"/>
    <x v="2"/>
    <x v="2"/>
    <x v="1"/>
    <x v="3"/>
    <x v="3"/>
  </r>
  <r>
    <n v="8812"/>
    <s v="BN5616081"/>
    <n v="61"/>
    <x v="0"/>
    <x v="0"/>
    <x v="12"/>
    <x v="3"/>
    <x v="5621"/>
    <x v="0"/>
    <x v="0"/>
    <x v="0"/>
    <n v="61623.19"/>
    <x v="1"/>
    <x v="0"/>
    <x v="3"/>
    <x v="2"/>
    <x v="1"/>
    <x v="1"/>
  </r>
  <r>
    <n v="8813"/>
    <s v="BN5773059"/>
    <n v="65.2"/>
    <x v="0"/>
    <x v="1"/>
    <x v="28"/>
    <x v="6"/>
    <x v="5622"/>
    <x v="2"/>
    <x v="1"/>
    <x v="0"/>
    <n v="168989.77"/>
    <x v="1"/>
    <x v="0"/>
    <x v="2"/>
    <x v="0"/>
    <x v="2"/>
    <x v="2"/>
  </r>
  <r>
    <n v="8814"/>
    <s v="BN5770288"/>
    <n v="85"/>
    <x v="2"/>
    <x v="0"/>
    <x v="28"/>
    <x v="2"/>
    <x v="5623"/>
    <x v="0"/>
    <x v="0"/>
    <x v="1"/>
    <n v="74425.41"/>
    <x v="1"/>
    <x v="3"/>
    <x v="2"/>
    <x v="1"/>
    <x v="3"/>
    <x v="1"/>
  </r>
  <r>
    <n v="8815"/>
    <s v="BN5589638"/>
    <n v="74"/>
    <x v="0"/>
    <x v="0"/>
    <x v="21"/>
    <x v="4"/>
    <x v="0"/>
    <x v="2"/>
    <x v="0"/>
    <x v="0"/>
    <n v="178929.84"/>
    <x v="1"/>
    <x v="3"/>
    <x v="1"/>
    <x v="3"/>
    <x v="0"/>
    <x v="2"/>
  </r>
  <r>
    <n v="8816"/>
    <s v="BN5709947"/>
    <n v="63.7"/>
    <x v="2"/>
    <x v="1"/>
    <x v="3"/>
    <x v="1"/>
    <x v="5624"/>
    <x v="2"/>
    <x v="1"/>
    <x v="0"/>
    <n v="101382.86"/>
    <x v="0"/>
    <x v="0"/>
    <x v="0"/>
    <x v="0"/>
    <x v="2"/>
    <x v="0"/>
  </r>
  <r>
    <n v="8817"/>
    <s v="BN5800719"/>
    <n v="68.5"/>
    <x v="1"/>
    <x v="1"/>
    <x v="8"/>
    <x v="3"/>
    <x v="5625"/>
    <x v="2"/>
    <x v="0"/>
    <x v="0"/>
    <n v="180769.55"/>
    <x v="1"/>
    <x v="2"/>
    <x v="2"/>
    <x v="2"/>
    <x v="3"/>
    <x v="2"/>
  </r>
  <r>
    <n v="8818"/>
    <s v="BN5570398"/>
    <n v="55.8"/>
    <x v="1"/>
    <x v="1"/>
    <x v="20"/>
    <x v="4"/>
    <x v="5626"/>
    <x v="0"/>
    <x v="1"/>
    <x v="1"/>
    <n v="92378.54"/>
    <x v="1"/>
    <x v="1"/>
    <x v="0"/>
    <x v="3"/>
    <x v="2"/>
    <x v="1"/>
  </r>
  <r>
    <n v="8819"/>
    <s v="BN5575304"/>
    <n v="67.7"/>
    <x v="0"/>
    <x v="0"/>
    <x v="24"/>
    <x v="6"/>
    <x v="0"/>
    <x v="2"/>
    <x v="0"/>
    <x v="0"/>
    <n v="38252.25"/>
    <x v="1"/>
    <x v="2"/>
    <x v="3"/>
    <x v="0"/>
    <x v="0"/>
    <x v="3"/>
  </r>
  <r>
    <n v="8820"/>
    <s v="BN5790663"/>
    <n v="59.2"/>
    <x v="2"/>
    <x v="1"/>
    <x v="18"/>
    <x v="7"/>
    <x v="5627"/>
    <x v="0"/>
    <x v="1"/>
    <x v="0"/>
    <n v="146111.35"/>
    <x v="1"/>
    <x v="0"/>
    <x v="3"/>
    <x v="1"/>
    <x v="3"/>
    <x v="0"/>
  </r>
  <r>
    <n v="8821"/>
    <s v="BN5714745"/>
    <n v="65.2"/>
    <x v="2"/>
    <x v="1"/>
    <x v="18"/>
    <x v="9"/>
    <x v="5628"/>
    <x v="0"/>
    <x v="1"/>
    <x v="1"/>
    <n v="72350.17"/>
    <x v="1"/>
    <x v="0"/>
    <x v="3"/>
    <x v="1"/>
    <x v="2"/>
    <x v="1"/>
  </r>
  <r>
    <n v="8822"/>
    <s v="BN5619866"/>
    <n v="66.2"/>
    <x v="1"/>
    <x v="0"/>
    <x v="0"/>
    <x v="5"/>
    <x v="5629"/>
    <x v="0"/>
    <x v="0"/>
    <x v="1"/>
    <n v="48242.38"/>
    <x v="1"/>
    <x v="2"/>
    <x v="0"/>
    <x v="2"/>
    <x v="3"/>
    <x v="3"/>
  </r>
  <r>
    <n v="8823"/>
    <s v="BN5673842"/>
    <n v="54.3"/>
    <x v="0"/>
    <x v="1"/>
    <x v="55"/>
    <x v="4"/>
    <x v="0"/>
    <x v="2"/>
    <x v="0"/>
    <x v="0"/>
    <n v="148305.82"/>
    <x v="1"/>
    <x v="1"/>
    <x v="1"/>
    <x v="3"/>
    <x v="0"/>
    <x v="0"/>
  </r>
  <r>
    <n v="8824"/>
    <s v="BN5578748"/>
    <n v="67.5"/>
    <x v="1"/>
    <x v="0"/>
    <x v="5"/>
    <x v="1"/>
    <x v="5630"/>
    <x v="0"/>
    <x v="1"/>
    <x v="0"/>
    <n v="8270.06"/>
    <x v="1"/>
    <x v="2"/>
    <x v="1"/>
    <x v="0"/>
    <x v="2"/>
    <x v="3"/>
  </r>
  <r>
    <n v="8825"/>
    <s v="BN5752301"/>
    <n v="64.3"/>
    <x v="1"/>
    <x v="0"/>
    <x v="12"/>
    <x v="5"/>
    <x v="0"/>
    <x v="2"/>
    <x v="0"/>
    <x v="0"/>
    <n v="41549.64"/>
    <x v="1"/>
    <x v="0"/>
    <x v="3"/>
    <x v="2"/>
    <x v="0"/>
    <x v="3"/>
  </r>
  <r>
    <n v="8826"/>
    <s v="BN5796994"/>
    <n v="61.1"/>
    <x v="2"/>
    <x v="0"/>
    <x v="23"/>
    <x v="9"/>
    <x v="5631"/>
    <x v="2"/>
    <x v="0"/>
    <x v="0"/>
    <n v="138656.81"/>
    <x v="0"/>
    <x v="0"/>
    <x v="1"/>
    <x v="1"/>
    <x v="3"/>
    <x v="0"/>
  </r>
  <r>
    <n v="8827"/>
    <s v="BN5570107"/>
    <n v="41.2"/>
    <x v="0"/>
    <x v="1"/>
    <x v="6"/>
    <x v="8"/>
    <x v="0"/>
    <x v="2"/>
    <x v="1"/>
    <x v="1"/>
    <n v="12510.53"/>
    <x v="1"/>
    <x v="1"/>
    <x v="2"/>
    <x v="3"/>
    <x v="0"/>
    <x v="3"/>
  </r>
  <r>
    <n v="8828"/>
    <s v="BN5580062"/>
    <n v="63.8"/>
    <x v="1"/>
    <x v="1"/>
    <x v="1"/>
    <x v="3"/>
    <x v="0"/>
    <x v="2"/>
    <x v="0"/>
    <x v="1"/>
    <n v="43889.41"/>
    <x v="1"/>
    <x v="0"/>
    <x v="0"/>
    <x v="2"/>
    <x v="0"/>
    <x v="3"/>
  </r>
  <r>
    <n v="8829"/>
    <s v="BN5777621"/>
    <n v="82.4"/>
    <x v="1"/>
    <x v="0"/>
    <x v="16"/>
    <x v="6"/>
    <x v="0"/>
    <x v="2"/>
    <x v="0"/>
    <x v="1"/>
    <n v="192800.25"/>
    <x v="1"/>
    <x v="3"/>
    <x v="0"/>
    <x v="0"/>
    <x v="0"/>
    <x v="2"/>
  </r>
  <r>
    <n v="8830"/>
    <s v="BN5769868"/>
    <n v="68.3"/>
    <x v="0"/>
    <x v="0"/>
    <x v="20"/>
    <x v="1"/>
    <x v="0"/>
    <x v="2"/>
    <x v="1"/>
    <x v="1"/>
    <n v="75762"/>
    <x v="1"/>
    <x v="2"/>
    <x v="0"/>
    <x v="0"/>
    <x v="0"/>
    <x v="1"/>
  </r>
  <r>
    <n v="8831"/>
    <s v="BN5810357"/>
    <n v="56.2"/>
    <x v="2"/>
    <x v="0"/>
    <x v="2"/>
    <x v="5"/>
    <x v="5632"/>
    <x v="0"/>
    <x v="0"/>
    <x v="1"/>
    <n v="9854.7199999999993"/>
    <x v="0"/>
    <x v="1"/>
    <x v="0"/>
    <x v="2"/>
    <x v="2"/>
    <x v="3"/>
  </r>
  <r>
    <n v="8832"/>
    <s v="BN5645506"/>
    <n v="59.9"/>
    <x v="0"/>
    <x v="0"/>
    <x v="1"/>
    <x v="0"/>
    <x v="5633"/>
    <x v="0"/>
    <x v="0"/>
    <x v="1"/>
    <n v="115724.78"/>
    <x v="1"/>
    <x v="0"/>
    <x v="0"/>
    <x v="0"/>
    <x v="1"/>
    <x v="0"/>
  </r>
  <r>
    <n v="8833"/>
    <s v="BN5765258"/>
    <n v="75.3"/>
    <x v="0"/>
    <x v="1"/>
    <x v="12"/>
    <x v="4"/>
    <x v="0"/>
    <x v="2"/>
    <x v="0"/>
    <x v="0"/>
    <n v="106303.4"/>
    <x v="1"/>
    <x v="3"/>
    <x v="3"/>
    <x v="3"/>
    <x v="0"/>
    <x v="0"/>
  </r>
  <r>
    <n v="8834"/>
    <s v="BN5760786"/>
    <n v="59.4"/>
    <x v="0"/>
    <x v="1"/>
    <x v="5"/>
    <x v="3"/>
    <x v="5634"/>
    <x v="0"/>
    <x v="0"/>
    <x v="0"/>
    <n v="183868.01"/>
    <x v="1"/>
    <x v="0"/>
    <x v="1"/>
    <x v="2"/>
    <x v="1"/>
    <x v="2"/>
  </r>
  <r>
    <n v="8835"/>
    <s v="BN5794091"/>
    <n v="65.7"/>
    <x v="0"/>
    <x v="1"/>
    <x v="10"/>
    <x v="6"/>
    <x v="5635"/>
    <x v="0"/>
    <x v="0"/>
    <x v="1"/>
    <n v="153895.46"/>
    <x v="1"/>
    <x v="2"/>
    <x v="3"/>
    <x v="0"/>
    <x v="3"/>
    <x v="2"/>
  </r>
  <r>
    <n v="8836"/>
    <s v="BN5589274"/>
    <n v="71.599999999999994"/>
    <x v="1"/>
    <x v="1"/>
    <x v="10"/>
    <x v="9"/>
    <x v="0"/>
    <x v="0"/>
    <x v="0"/>
    <x v="0"/>
    <n v="66695.710000000006"/>
    <x v="1"/>
    <x v="2"/>
    <x v="3"/>
    <x v="1"/>
    <x v="0"/>
    <x v="1"/>
  </r>
  <r>
    <n v="8837"/>
    <s v="BN5662396"/>
    <n v="85"/>
    <x v="0"/>
    <x v="1"/>
    <x v="3"/>
    <x v="3"/>
    <x v="0"/>
    <x v="2"/>
    <x v="0"/>
    <x v="0"/>
    <n v="173851.11"/>
    <x v="1"/>
    <x v="3"/>
    <x v="0"/>
    <x v="2"/>
    <x v="0"/>
    <x v="2"/>
  </r>
  <r>
    <n v="8838"/>
    <s v="BN5809649"/>
    <n v="66.400000000000006"/>
    <x v="0"/>
    <x v="1"/>
    <x v="17"/>
    <x v="0"/>
    <x v="0"/>
    <x v="0"/>
    <x v="0"/>
    <x v="0"/>
    <n v="177423.02"/>
    <x v="0"/>
    <x v="2"/>
    <x v="1"/>
    <x v="0"/>
    <x v="0"/>
    <x v="2"/>
  </r>
  <r>
    <n v="8839"/>
    <s v="BN5731061"/>
    <n v="55.8"/>
    <x v="0"/>
    <x v="1"/>
    <x v="19"/>
    <x v="10"/>
    <x v="5636"/>
    <x v="0"/>
    <x v="0"/>
    <x v="0"/>
    <n v="109096.71"/>
    <x v="0"/>
    <x v="1"/>
    <x v="3"/>
    <x v="0"/>
    <x v="3"/>
    <x v="0"/>
  </r>
  <r>
    <n v="8840"/>
    <s v="BN5774241"/>
    <n v="60.6"/>
    <x v="2"/>
    <x v="1"/>
    <x v="20"/>
    <x v="1"/>
    <x v="5637"/>
    <x v="2"/>
    <x v="0"/>
    <x v="0"/>
    <n v="166656.18"/>
    <x v="1"/>
    <x v="0"/>
    <x v="0"/>
    <x v="0"/>
    <x v="2"/>
    <x v="2"/>
  </r>
  <r>
    <n v="8841"/>
    <s v="BN5646882"/>
    <n v="77.599999999999994"/>
    <x v="1"/>
    <x v="1"/>
    <x v="19"/>
    <x v="0"/>
    <x v="0"/>
    <x v="2"/>
    <x v="0"/>
    <x v="0"/>
    <n v="176921"/>
    <x v="1"/>
    <x v="3"/>
    <x v="3"/>
    <x v="0"/>
    <x v="0"/>
    <x v="2"/>
  </r>
  <r>
    <n v="8842"/>
    <s v="BN5718682"/>
    <n v="55.7"/>
    <x v="1"/>
    <x v="1"/>
    <x v="18"/>
    <x v="1"/>
    <x v="5638"/>
    <x v="0"/>
    <x v="0"/>
    <x v="1"/>
    <n v="98413.1"/>
    <x v="1"/>
    <x v="1"/>
    <x v="3"/>
    <x v="0"/>
    <x v="3"/>
    <x v="1"/>
  </r>
  <r>
    <n v="8843"/>
    <s v="BN5610139"/>
    <n v="61.4"/>
    <x v="0"/>
    <x v="0"/>
    <x v="7"/>
    <x v="9"/>
    <x v="5639"/>
    <x v="2"/>
    <x v="1"/>
    <x v="1"/>
    <n v="77500.81"/>
    <x v="1"/>
    <x v="0"/>
    <x v="2"/>
    <x v="1"/>
    <x v="3"/>
    <x v="1"/>
  </r>
  <r>
    <n v="8844"/>
    <s v="BN5616183"/>
    <n v="62"/>
    <x v="1"/>
    <x v="1"/>
    <x v="0"/>
    <x v="4"/>
    <x v="5640"/>
    <x v="0"/>
    <x v="1"/>
    <x v="0"/>
    <n v="119747.08"/>
    <x v="1"/>
    <x v="0"/>
    <x v="0"/>
    <x v="3"/>
    <x v="3"/>
    <x v="0"/>
  </r>
  <r>
    <n v="8845"/>
    <s v="BN5790630"/>
    <n v="69.5"/>
    <x v="1"/>
    <x v="1"/>
    <x v="12"/>
    <x v="3"/>
    <x v="0"/>
    <x v="2"/>
    <x v="0"/>
    <x v="1"/>
    <n v="160387.98000000001"/>
    <x v="1"/>
    <x v="2"/>
    <x v="3"/>
    <x v="2"/>
    <x v="0"/>
    <x v="2"/>
  </r>
  <r>
    <n v="8846"/>
    <s v="BN5635616"/>
    <n v="72.900000000000006"/>
    <x v="2"/>
    <x v="0"/>
    <x v="2"/>
    <x v="1"/>
    <x v="5641"/>
    <x v="0"/>
    <x v="0"/>
    <x v="0"/>
    <n v="193715"/>
    <x v="1"/>
    <x v="3"/>
    <x v="0"/>
    <x v="0"/>
    <x v="2"/>
    <x v="2"/>
  </r>
  <r>
    <n v="8847"/>
    <s v="BN5616278"/>
    <n v="57.1"/>
    <x v="0"/>
    <x v="0"/>
    <x v="47"/>
    <x v="0"/>
    <x v="0"/>
    <x v="2"/>
    <x v="0"/>
    <x v="1"/>
    <n v="28045.77"/>
    <x v="1"/>
    <x v="1"/>
    <x v="1"/>
    <x v="0"/>
    <x v="0"/>
    <x v="3"/>
  </r>
  <r>
    <n v="8848"/>
    <s v="BN5630157"/>
    <n v="45.7"/>
    <x v="0"/>
    <x v="1"/>
    <x v="20"/>
    <x v="7"/>
    <x v="5642"/>
    <x v="2"/>
    <x v="0"/>
    <x v="1"/>
    <n v="150757.35"/>
    <x v="1"/>
    <x v="1"/>
    <x v="0"/>
    <x v="1"/>
    <x v="2"/>
    <x v="2"/>
  </r>
  <r>
    <n v="8849"/>
    <s v="BN5734627"/>
    <n v="55.9"/>
    <x v="0"/>
    <x v="0"/>
    <x v="6"/>
    <x v="6"/>
    <x v="5643"/>
    <x v="0"/>
    <x v="0"/>
    <x v="1"/>
    <n v="82252.28"/>
    <x v="1"/>
    <x v="1"/>
    <x v="2"/>
    <x v="0"/>
    <x v="1"/>
    <x v="1"/>
  </r>
  <r>
    <n v="8850"/>
    <s v="BN5721346"/>
    <n v="66.400000000000006"/>
    <x v="0"/>
    <x v="0"/>
    <x v="16"/>
    <x v="4"/>
    <x v="5644"/>
    <x v="2"/>
    <x v="0"/>
    <x v="1"/>
    <n v="154395.56"/>
    <x v="1"/>
    <x v="2"/>
    <x v="0"/>
    <x v="3"/>
    <x v="1"/>
    <x v="2"/>
  </r>
  <r>
    <n v="8851"/>
    <s v="BN5590114"/>
    <n v="50"/>
    <x v="1"/>
    <x v="0"/>
    <x v="5"/>
    <x v="8"/>
    <x v="0"/>
    <x v="3"/>
    <x v="0"/>
    <x v="0"/>
    <n v="83866.350000000006"/>
    <x v="0"/>
    <x v="1"/>
    <x v="1"/>
    <x v="3"/>
    <x v="0"/>
    <x v="1"/>
  </r>
  <r>
    <n v="8852"/>
    <s v="BN5590741"/>
    <n v="78.2"/>
    <x v="2"/>
    <x v="1"/>
    <x v="0"/>
    <x v="3"/>
    <x v="5645"/>
    <x v="0"/>
    <x v="0"/>
    <x v="1"/>
    <n v="39830.1"/>
    <x v="1"/>
    <x v="3"/>
    <x v="0"/>
    <x v="2"/>
    <x v="3"/>
    <x v="3"/>
  </r>
  <r>
    <n v="8853"/>
    <s v="BN5752010"/>
    <n v="70.8"/>
    <x v="1"/>
    <x v="1"/>
    <x v="16"/>
    <x v="2"/>
    <x v="5646"/>
    <x v="0"/>
    <x v="0"/>
    <x v="1"/>
    <n v="12429.22"/>
    <x v="1"/>
    <x v="2"/>
    <x v="0"/>
    <x v="1"/>
    <x v="3"/>
    <x v="3"/>
  </r>
  <r>
    <n v="8854"/>
    <s v="BN5799944"/>
    <n v="68.099999999999994"/>
    <x v="0"/>
    <x v="1"/>
    <x v="3"/>
    <x v="6"/>
    <x v="5647"/>
    <x v="0"/>
    <x v="0"/>
    <x v="0"/>
    <n v="18772.5"/>
    <x v="0"/>
    <x v="2"/>
    <x v="0"/>
    <x v="0"/>
    <x v="1"/>
    <x v="3"/>
  </r>
  <r>
    <n v="8855"/>
    <s v="BN5630770"/>
    <n v="67.400000000000006"/>
    <x v="1"/>
    <x v="0"/>
    <x v="2"/>
    <x v="5"/>
    <x v="0"/>
    <x v="2"/>
    <x v="0"/>
    <x v="0"/>
    <n v="9574.83"/>
    <x v="1"/>
    <x v="2"/>
    <x v="0"/>
    <x v="2"/>
    <x v="0"/>
    <x v="3"/>
  </r>
  <r>
    <n v="8856"/>
    <s v="BN5689866"/>
    <n v="69.7"/>
    <x v="1"/>
    <x v="1"/>
    <x v="3"/>
    <x v="7"/>
    <x v="5648"/>
    <x v="0"/>
    <x v="1"/>
    <x v="1"/>
    <n v="188486.94"/>
    <x v="1"/>
    <x v="2"/>
    <x v="0"/>
    <x v="1"/>
    <x v="2"/>
    <x v="2"/>
  </r>
  <r>
    <n v="8857"/>
    <s v="BN5759646"/>
    <n v="77.400000000000006"/>
    <x v="0"/>
    <x v="0"/>
    <x v="28"/>
    <x v="8"/>
    <x v="0"/>
    <x v="2"/>
    <x v="0"/>
    <x v="0"/>
    <n v="64716.08"/>
    <x v="1"/>
    <x v="3"/>
    <x v="2"/>
    <x v="3"/>
    <x v="0"/>
    <x v="1"/>
  </r>
  <r>
    <n v="8858"/>
    <s v="BN5810739"/>
    <n v="62.4"/>
    <x v="0"/>
    <x v="1"/>
    <x v="18"/>
    <x v="5"/>
    <x v="0"/>
    <x v="2"/>
    <x v="1"/>
    <x v="1"/>
    <n v="84749.96"/>
    <x v="1"/>
    <x v="0"/>
    <x v="3"/>
    <x v="2"/>
    <x v="0"/>
    <x v="1"/>
  </r>
  <r>
    <n v="8859"/>
    <s v="BN5667922"/>
    <n v="74.7"/>
    <x v="1"/>
    <x v="1"/>
    <x v="24"/>
    <x v="1"/>
    <x v="0"/>
    <x v="2"/>
    <x v="1"/>
    <x v="0"/>
    <n v="180551.76"/>
    <x v="1"/>
    <x v="3"/>
    <x v="3"/>
    <x v="0"/>
    <x v="0"/>
    <x v="2"/>
  </r>
  <r>
    <n v="8860"/>
    <s v="BN5743369"/>
    <n v="71.5"/>
    <x v="0"/>
    <x v="0"/>
    <x v="15"/>
    <x v="7"/>
    <x v="0"/>
    <x v="2"/>
    <x v="0"/>
    <x v="1"/>
    <n v="60907.49"/>
    <x v="1"/>
    <x v="2"/>
    <x v="2"/>
    <x v="1"/>
    <x v="0"/>
    <x v="1"/>
  </r>
  <r>
    <n v="8861"/>
    <s v="BN5725675"/>
    <n v="80.8"/>
    <x v="0"/>
    <x v="1"/>
    <x v="9"/>
    <x v="4"/>
    <x v="5649"/>
    <x v="0"/>
    <x v="0"/>
    <x v="1"/>
    <n v="174107.04"/>
    <x v="1"/>
    <x v="3"/>
    <x v="2"/>
    <x v="3"/>
    <x v="3"/>
    <x v="2"/>
  </r>
  <r>
    <n v="8862"/>
    <s v="BN5761626"/>
    <n v="67.8"/>
    <x v="0"/>
    <x v="0"/>
    <x v="3"/>
    <x v="3"/>
    <x v="5650"/>
    <x v="0"/>
    <x v="1"/>
    <x v="1"/>
    <n v="110405.9"/>
    <x v="1"/>
    <x v="2"/>
    <x v="0"/>
    <x v="2"/>
    <x v="2"/>
    <x v="0"/>
  </r>
  <r>
    <n v="8863"/>
    <s v="BN5769159"/>
    <n v="81.3"/>
    <x v="2"/>
    <x v="1"/>
    <x v="49"/>
    <x v="0"/>
    <x v="5651"/>
    <x v="0"/>
    <x v="0"/>
    <x v="1"/>
    <n v="187636.06"/>
    <x v="0"/>
    <x v="3"/>
    <x v="1"/>
    <x v="0"/>
    <x v="2"/>
    <x v="2"/>
  </r>
  <r>
    <n v="8864"/>
    <s v="BN5781042"/>
    <n v="68.7"/>
    <x v="1"/>
    <x v="1"/>
    <x v="16"/>
    <x v="2"/>
    <x v="5652"/>
    <x v="2"/>
    <x v="0"/>
    <x v="0"/>
    <n v="66580.13"/>
    <x v="0"/>
    <x v="2"/>
    <x v="0"/>
    <x v="1"/>
    <x v="1"/>
    <x v="1"/>
  </r>
  <r>
    <n v="8865"/>
    <s v="BN5599037"/>
    <n v="83.2"/>
    <x v="0"/>
    <x v="0"/>
    <x v="6"/>
    <x v="8"/>
    <x v="0"/>
    <x v="2"/>
    <x v="0"/>
    <x v="1"/>
    <n v="178779.51999999999"/>
    <x v="1"/>
    <x v="3"/>
    <x v="2"/>
    <x v="3"/>
    <x v="0"/>
    <x v="2"/>
  </r>
  <r>
    <n v="8866"/>
    <s v="BN5638917"/>
    <n v="66.8"/>
    <x v="0"/>
    <x v="1"/>
    <x v="42"/>
    <x v="0"/>
    <x v="0"/>
    <x v="2"/>
    <x v="0"/>
    <x v="0"/>
    <n v="70783.61"/>
    <x v="1"/>
    <x v="2"/>
    <x v="1"/>
    <x v="0"/>
    <x v="0"/>
    <x v="1"/>
  </r>
  <r>
    <n v="8867"/>
    <s v="BN5810908"/>
    <n v="52.6"/>
    <x v="2"/>
    <x v="1"/>
    <x v="10"/>
    <x v="6"/>
    <x v="5653"/>
    <x v="0"/>
    <x v="0"/>
    <x v="0"/>
    <n v="46772.36"/>
    <x v="1"/>
    <x v="1"/>
    <x v="3"/>
    <x v="0"/>
    <x v="3"/>
    <x v="3"/>
  </r>
  <r>
    <n v="8868"/>
    <s v="BN5653686"/>
    <n v="45.7"/>
    <x v="0"/>
    <x v="0"/>
    <x v="16"/>
    <x v="3"/>
    <x v="5654"/>
    <x v="0"/>
    <x v="0"/>
    <x v="0"/>
    <n v="163327.26999999999"/>
    <x v="1"/>
    <x v="1"/>
    <x v="0"/>
    <x v="2"/>
    <x v="2"/>
    <x v="2"/>
  </r>
  <r>
    <n v="8869"/>
    <s v="BN5708270"/>
    <n v="64.900000000000006"/>
    <x v="1"/>
    <x v="0"/>
    <x v="16"/>
    <x v="2"/>
    <x v="0"/>
    <x v="0"/>
    <x v="0"/>
    <x v="1"/>
    <n v="103760.53"/>
    <x v="1"/>
    <x v="0"/>
    <x v="0"/>
    <x v="1"/>
    <x v="0"/>
    <x v="0"/>
  </r>
  <r>
    <n v="8870"/>
    <s v="BN5733510"/>
    <n v="66.900000000000006"/>
    <x v="0"/>
    <x v="0"/>
    <x v="1"/>
    <x v="10"/>
    <x v="5655"/>
    <x v="2"/>
    <x v="1"/>
    <x v="1"/>
    <n v="107839.03"/>
    <x v="1"/>
    <x v="2"/>
    <x v="0"/>
    <x v="0"/>
    <x v="2"/>
    <x v="0"/>
  </r>
  <r>
    <n v="8871"/>
    <s v="BN5789473"/>
    <n v="66.8"/>
    <x v="0"/>
    <x v="1"/>
    <x v="0"/>
    <x v="2"/>
    <x v="5656"/>
    <x v="0"/>
    <x v="0"/>
    <x v="0"/>
    <n v="32900.410000000003"/>
    <x v="0"/>
    <x v="2"/>
    <x v="0"/>
    <x v="1"/>
    <x v="2"/>
    <x v="3"/>
  </r>
  <r>
    <n v="8872"/>
    <s v="BN5699437"/>
    <n v="46.6"/>
    <x v="0"/>
    <x v="0"/>
    <x v="33"/>
    <x v="6"/>
    <x v="0"/>
    <x v="0"/>
    <x v="0"/>
    <x v="1"/>
    <n v="193984.6"/>
    <x v="1"/>
    <x v="1"/>
    <x v="2"/>
    <x v="0"/>
    <x v="0"/>
    <x v="2"/>
  </r>
  <r>
    <n v="8873"/>
    <s v="BN5626388"/>
    <n v="68.5"/>
    <x v="0"/>
    <x v="1"/>
    <x v="33"/>
    <x v="0"/>
    <x v="0"/>
    <x v="2"/>
    <x v="0"/>
    <x v="0"/>
    <n v="140889.32"/>
    <x v="1"/>
    <x v="2"/>
    <x v="2"/>
    <x v="0"/>
    <x v="0"/>
    <x v="0"/>
  </r>
  <r>
    <n v="8874"/>
    <s v="BN5810752"/>
    <n v="61"/>
    <x v="0"/>
    <x v="1"/>
    <x v="10"/>
    <x v="10"/>
    <x v="5657"/>
    <x v="0"/>
    <x v="1"/>
    <x v="1"/>
    <n v="125646.82"/>
    <x v="1"/>
    <x v="0"/>
    <x v="3"/>
    <x v="0"/>
    <x v="3"/>
    <x v="0"/>
  </r>
  <r>
    <n v="8875"/>
    <s v="BN5684231"/>
    <n v="58.2"/>
    <x v="2"/>
    <x v="0"/>
    <x v="5"/>
    <x v="5"/>
    <x v="5658"/>
    <x v="2"/>
    <x v="0"/>
    <x v="0"/>
    <n v="20344.02"/>
    <x v="1"/>
    <x v="1"/>
    <x v="1"/>
    <x v="2"/>
    <x v="1"/>
    <x v="3"/>
  </r>
  <r>
    <n v="8876"/>
    <s v="BN5768033"/>
    <n v="70.2"/>
    <x v="2"/>
    <x v="1"/>
    <x v="18"/>
    <x v="9"/>
    <x v="5659"/>
    <x v="2"/>
    <x v="0"/>
    <x v="1"/>
    <n v="174268.87"/>
    <x v="1"/>
    <x v="2"/>
    <x v="3"/>
    <x v="1"/>
    <x v="1"/>
    <x v="2"/>
  </r>
  <r>
    <n v="8877"/>
    <s v="BN5712720"/>
    <n v="55.6"/>
    <x v="1"/>
    <x v="1"/>
    <x v="17"/>
    <x v="6"/>
    <x v="5660"/>
    <x v="0"/>
    <x v="0"/>
    <x v="0"/>
    <n v="108500.66"/>
    <x v="0"/>
    <x v="1"/>
    <x v="1"/>
    <x v="0"/>
    <x v="2"/>
    <x v="0"/>
  </r>
  <r>
    <n v="8878"/>
    <s v="BN5696284"/>
    <n v="81.2"/>
    <x v="1"/>
    <x v="0"/>
    <x v="9"/>
    <x v="1"/>
    <x v="5661"/>
    <x v="0"/>
    <x v="1"/>
    <x v="1"/>
    <n v="83247.14"/>
    <x v="1"/>
    <x v="3"/>
    <x v="2"/>
    <x v="0"/>
    <x v="1"/>
    <x v="1"/>
  </r>
  <r>
    <n v="8879"/>
    <s v="BN5675707"/>
    <n v="64.5"/>
    <x v="2"/>
    <x v="1"/>
    <x v="40"/>
    <x v="9"/>
    <x v="5662"/>
    <x v="0"/>
    <x v="0"/>
    <x v="1"/>
    <n v="121840.2"/>
    <x v="0"/>
    <x v="0"/>
    <x v="1"/>
    <x v="1"/>
    <x v="2"/>
    <x v="0"/>
  </r>
  <r>
    <n v="8880"/>
    <s v="BN5774190"/>
    <n v="80.900000000000006"/>
    <x v="0"/>
    <x v="1"/>
    <x v="3"/>
    <x v="0"/>
    <x v="0"/>
    <x v="2"/>
    <x v="0"/>
    <x v="0"/>
    <n v="132908.07"/>
    <x v="1"/>
    <x v="3"/>
    <x v="0"/>
    <x v="0"/>
    <x v="0"/>
    <x v="0"/>
  </r>
  <r>
    <n v="8881"/>
    <s v="BN5603677"/>
    <n v="56"/>
    <x v="0"/>
    <x v="1"/>
    <x v="23"/>
    <x v="4"/>
    <x v="0"/>
    <x v="0"/>
    <x v="0"/>
    <x v="0"/>
    <n v="100075.1"/>
    <x v="0"/>
    <x v="1"/>
    <x v="1"/>
    <x v="3"/>
    <x v="0"/>
    <x v="1"/>
  </r>
  <r>
    <n v="8882"/>
    <s v="BN5618560"/>
    <n v="74.400000000000006"/>
    <x v="0"/>
    <x v="1"/>
    <x v="6"/>
    <x v="1"/>
    <x v="5663"/>
    <x v="0"/>
    <x v="0"/>
    <x v="0"/>
    <n v="119327.75"/>
    <x v="1"/>
    <x v="3"/>
    <x v="2"/>
    <x v="0"/>
    <x v="1"/>
    <x v="0"/>
  </r>
  <r>
    <n v="8883"/>
    <s v="BN5614556"/>
    <n v="73.099999999999994"/>
    <x v="1"/>
    <x v="0"/>
    <x v="2"/>
    <x v="0"/>
    <x v="0"/>
    <x v="2"/>
    <x v="0"/>
    <x v="1"/>
    <n v="136737.13"/>
    <x v="1"/>
    <x v="3"/>
    <x v="0"/>
    <x v="0"/>
    <x v="0"/>
    <x v="0"/>
  </r>
  <r>
    <n v="8884"/>
    <s v="BN5707609"/>
    <n v="47.1"/>
    <x v="1"/>
    <x v="0"/>
    <x v="34"/>
    <x v="8"/>
    <x v="0"/>
    <x v="2"/>
    <x v="0"/>
    <x v="0"/>
    <n v="22356.97"/>
    <x v="1"/>
    <x v="1"/>
    <x v="2"/>
    <x v="3"/>
    <x v="0"/>
    <x v="3"/>
  </r>
  <r>
    <n v="8885"/>
    <s v="BN5749496"/>
    <n v="68.599999999999994"/>
    <x v="2"/>
    <x v="0"/>
    <x v="16"/>
    <x v="0"/>
    <x v="5664"/>
    <x v="1"/>
    <x v="1"/>
    <x v="1"/>
    <n v="10137.34"/>
    <x v="0"/>
    <x v="2"/>
    <x v="0"/>
    <x v="0"/>
    <x v="1"/>
    <x v="3"/>
  </r>
  <r>
    <n v="8886"/>
    <s v="BN5815038"/>
    <n v="66.8"/>
    <x v="1"/>
    <x v="1"/>
    <x v="13"/>
    <x v="4"/>
    <x v="5665"/>
    <x v="2"/>
    <x v="0"/>
    <x v="0"/>
    <n v="158379.25"/>
    <x v="1"/>
    <x v="2"/>
    <x v="1"/>
    <x v="3"/>
    <x v="3"/>
    <x v="2"/>
  </r>
  <r>
    <n v="8887"/>
    <s v="BN5779533"/>
    <n v="57.5"/>
    <x v="0"/>
    <x v="1"/>
    <x v="18"/>
    <x v="1"/>
    <x v="0"/>
    <x v="0"/>
    <x v="1"/>
    <x v="0"/>
    <n v="94570.559999999998"/>
    <x v="1"/>
    <x v="1"/>
    <x v="3"/>
    <x v="0"/>
    <x v="0"/>
    <x v="1"/>
  </r>
  <r>
    <n v="8888"/>
    <s v="BN5768146"/>
    <n v="43.5"/>
    <x v="2"/>
    <x v="1"/>
    <x v="24"/>
    <x v="2"/>
    <x v="5666"/>
    <x v="0"/>
    <x v="1"/>
    <x v="0"/>
    <n v="980.93"/>
    <x v="0"/>
    <x v="1"/>
    <x v="3"/>
    <x v="1"/>
    <x v="3"/>
    <x v="3"/>
  </r>
  <r>
    <n v="8889"/>
    <s v="BN5637701"/>
    <n v="74.3"/>
    <x v="0"/>
    <x v="1"/>
    <x v="51"/>
    <x v="6"/>
    <x v="5667"/>
    <x v="0"/>
    <x v="0"/>
    <x v="1"/>
    <n v="95583.45"/>
    <x v="1"/>
    <x v="3"/>
    <x v="2"/>
    <x v="0"/>
    <x v="3"/>
    <x v="1"/>
  </r>
  <r>
    <n v="8890"/>
    <s v="BN5776959"/>
    <n v="58"/>
    <x v="0"/>
    <x v="0"/>
    <x v="2"/>
    <x v="9"/>
    <x v="5668"/>
    <x v="0"/>
    <x v="0"/>
    <x v="1"/>
    <n v="86044.98"/>
    <x v="1"/>
    <x v="1"/>
    <x v="0"/>
    <x v="1"/>
    <x v="2"/>
    <x v="1"/>
  </r>
  <r>
    <n v="8891"/>
    <s v="BN5788636"/>
    <n v="59.9"/>
    <x v="2"/>
    <x v="0"/>
    <x v="23"/>
    <x v="7"/>
    <x v="5669"/>
    <x v="2"/>
    <x v="0"/>
    <x v="0"/>
    <n v="166236.38"/>
    <x v="0"/>
    <x v="0"/>
    <x v="1"/>
    <x v="1"/>
    <x v="2"/>
    <x v="2"/>
  </r>
  <r>
    <n v="8892"/>
    <s v="BN5790402"/>
    <n v="53.4"/>
    <x v="1"/>
    <x v="1"/>
    <x v="10"/>
    <x v="8"/>
    <x v="5670"/>
    <x v="0"/>
    <x v="1"/>
    <x v="0"/>
    <n v="5240.53"/>
    <x v="1"/>
    <x v="1"/>
    <x v="3"/>
    <x v="3"/>
    <x v="2"/>
    <x v="3"/>
  </r>
  <r>
    <n v="8893"/>
    <s v="BN5739389"/>
    <n v="68"/>
    <x v="0"/>
    <x v="0"/>
    <x v="15"/>
    <x v="8"/>
    <x v="0"/>
    <x v="0"/>
    <x v="0"/>
    <x v="0"/>
    <n v="150684.23000000001"/>
    <x v="1"/>
    <x v="2"/>
    <x v="2"/>
    <x v="3"/>
    <x v="0"/>
    <x v="2"/>
  </r>
  <r>
    <n v="8894"/>
    <s v="BN5612583"/>
    <n v="63.1"/>
    <x v="1"/>
    <x v="0"/>
    <x v="17"/>
    <x v="7"/>
    <x v="0"/>
    <x v="2"/>
    <x v="0"/>
    <x v="0"/>
    <n v="129508.96"/>
    <x v="1"/>
    <x v="0"/>
    <x v="1"/>
    <x v="1"/>
    <x v="0"/>
    <x v="0"/>
  </r>
  <r>
    <n v="8895"/>
    <s v="BN5631135"/>
    <n v="48.5"/>
    <x v="0"/>
    <x v="0"/>
    <x v="2"/>
    <x v="0"/>
    <x v="5671"/>
    <x v="0"/>
    <x v="0"/>
    <x v="0"/>
    <n v="70665.16"/>
    <x v="1"/>
    <x v="1"/>
    <x v="0"/>
    <x v="0"/>
    <x v="1"/>
    <x v="1"/>
  </r>
  <r>
    <n v="8896"/>
    <s v="BN5658885"/>
    <n v="69.900000000000006"/>
    <x v="0"/>
    <x v="0"/>
    <x v="20"/>
    <x v="2"/>
    <x v="5672"/>
    <x v="0"/>
    <x v="0"/>
    <x v="1"/>
    <n v="102085.35"/>
    <x v="1"/>
    <x v="2"/>
    <x v="0"/>
    <x v="1"/>
    <x v="3"/>
    <x v="0"/>
  </r>
  <r>
    <n v="8897"/>
    <s v="BN5724604"/>
    <n v="71.2"/>
    <x v="0"/>
    <x v="1"/>
    <x v="10"/>
    <x v="1"/>
    <x v="0"/>
    <x v="2"/>
    <x v="0"/>
    <x v="0"/>
    <n v="195052.12"/>
    <x v="1"/>
    <x v="2"/>
    <x v="3"/>
    <x v="0"/>
    <x v="0"/>
    <x v="2"/>
  </r>
  <r>
    <n v="8898"/>
    <s v="BN5740355"/>
    <n v="60.3"/>
    <x v="0"/>
    <x v="1"/>
    <x v="21"/>
    <x v="2"/>
    <x v="5673"/>
    <x v="0"/>
    <x v="0"/>
    <x v="1"/>
    <n v="93739.71"/>
    <x v="0"/>
    <x v="0"/>
    <x v="1"/>
    <x v="1"/>
    <x v="2"/>
    <x v="1"/>
  </r>
  <r>
    <n v="8899"/>
    <s v="BN5760340"/>
    <n v="85"/>
    <x v="0"/>
    <x v="1"/>
    <x v="20"/>
    <x v="5"/>
    <x v="5674"/>
    <x v="0"/>
    <x v="0"/>
    <x v="1"/>
    <n v="65612.12"/>
    <x v="1"/>
    <x v="3"/>
    <x v="0"/>
    <x v="2"/>
    <x v="3"/>
    <x v="1"/>
  </r>
  <r>
    <n v="8900"/>
    <s v="BN5677852"/>
    <n v="58.4"/>
    <x v="0"/>
    <x v="0"/>
    <x v="1"/>
    <x v="6"/>
    <x v="0"/>
    <x v="2"/>
    <x v="0"/>
    <x v="0"/>
    <n v="160095.48000000001"/>
    <x v="1"/>
    <x v="1"/>
    <x v="0"/>
    <x v="0"/>
    <x v="0"/>
    <x v="2"/>
  </r>
  <r>
    <n v="8901"/>
    <s v="BN5611512"/>
    <n v="60.4"/>
    <x v="0"/>
    <x v="0"/>
    <x v="60"/>
    <x v="0"/>
    <x v="0"/>
    <x v="2"/>
    <x v="0"/>
    <x v="0"/>
    <n v="49506.82"/>
    <x v="1"/>
    <x v="0"/>
    <x v="1"/>
    <x v="0"/>
    <x v="0"/>
    <x v="3"/>
  </r>
  <r>
    <n v="8902"/>
    <s v="BN5633387"/>
    <n v="58.6"/>
    <x v="0"/>
    <x v="1"/>
    <x v="21"/>
    <x v="0"/>
    <x v="5675"/>
    <x v="0"/>
    <x v="0"/>
    <x v="0"/>
    <n v="92406.22"/>
    <x v="1"/>
    <x v="0"/>
    <x v="1"/>
    <x v="0"/>
    <x v="2"/>
    <x v="1"/>
  </r>
  <r>
    <n v="8903"/>
    <s v="BN5671886"/>
    <n v="46.7"/>
    <x v="1"/>
    <x v="1"/>
    <x v="2"/>
    <x v="8"/>
    <x v="0"/>
    <x v="2"/>
    <x v="0"/>
    <x v="0"/>
    <n v="7415.96"/>
    <x v="1"/>
    <x v="1"/>
    <x v="0"/>
    <x v="3"/>
    <x v="0"/>
    <x v="3"/>
  </r>
  <r>
    <n v="8904"/>
    <s v="BN5789932"/>
    <n v="52"/>
    <x v="0"/>
    <x v="1"/>
    <x v="12"/>
    <x v="9"/>
    <x v="5676"/>
    <x v="0"/>
    <x v="0"/>
    <x v="0"/>
    <n v="25059.06"/>
    <x v="1"/>
    <x v="1"/>
    <x v="3"/>
    <x v="1"/>
    <x v="3"/>
    <x v="3"/>
  </r>
  <r>
    <n v="8905"/>
    <s v="BN5737648"/>
    <n v="68.3"/>
    <x v="1"/>
    <x v="1"/>
    <x v="20"/>
    <x v="4"/>
    <x v="5677"/>
    <x v="0"/>
    <x v="0"/>
    <x v="0"/>
    <n v="116816.54"/>
    <x v="0"/>
    <x v="2"/>
    <x v="0"/>
    <x v="3"/>
    <x v="1"/>
    <x v="0"/>
  </r>
  <r>
    <n v="8906"/>
    <s v="BN5661658"/>
    <n v="55.7"/>
    <x v="0"/>
    <x v="1"/>
    <x v="18"/>
    <x v="6"/>
    <x v="0"/>
    <x v="0"/>
    <x v="1"/>
    <x v="0"/>
    <n v="144078.01999999999"/>
    <x v="1"/>
    <x v="1"/>
    <x v="3"/>
    <x v="0"/>
    <x v="0"/>
    <x v="0"/>
  </r>
  <r>
    <n v="8907"/>
    <s v="BN5796978"/>
    <n v="61.3"/>
    <x v="1"/>
    <x v="0"/>
    <x v="15"/>
    <x v="10"/>
    <x v="0"/>
    <x v="2"/>
    <x v="1"/>
    <x v="0"/>
    <n v="126675.62"/>
    <x v="1"/>
    <x v="0"/>
    <x v="2"/>
    <x v="0"/>
    <x v="0"/>
    <x v="0"/>
  </r>
  <r>
    <n v="8908"/>
    <s v="BN5710584"/>
    <n v="78.599999999999994"/>
    <x v="0"/>
    <x v="1"/>
    <x v="10"/>
    <x v="6"/>
    <x v="5678"/>
    <x v="0"/>
    <x v="1"/>
    <x v="1"/>
    <n v="183682.09"/>
    <x v="1"/>
    <x v="3"/>
    <x v="3"/>
    <x v="0"/>
    <x v="2"/>
    <x v="2"/>
  </r>
  <r>
    <n v="8909"/>
    <s v="BN5656435"/>
    <n v="59.3"/>
    <x v="1"/>
    <x v="1"/>
    <x v="15"/>
    <x v="7"/>
    <x v="5679"/>
    <x v="0"/>
    <x v="0"/>
    <x v="1"/>
    <n v="166850.57"/>
    <x v="1"/>
    <x v="0"/>
    <x v="2"/>
    <x v="1"/>
    <x v="2"/>
    <x v="2"/>
  </r>
  <r>
    <n v="8910"/>
    <s v="BN5704998"/>
    <n v="67"/>
    <x v="1"/>
    <x v="0"/>
    <x v="6"/>
    <x v="9"/>
    <x v="0"/>
    <x v="2"/>
    <x v="0"/>
    <x v="1"/>
    <n v="27359.19"/>
    <x v="1"/>
    <x v="2"/>
    <x v="2"/>
    <x v="1"/>
    <x v="0"/>
    <x v="3"/>
  </r>
  <r>
    <n v="8911"/>
    <s v="BN5744786"/>
    <n v="65.7"/>
    <x v="2"/>
    <x v="0"/>
    <x v="36"/>
    <x v="8"/>
    <x v="5680"/>
    <x v="0"/>
    <x v="1"/>
    <x v="1"/>
    <n v="101314.65"/>
    <x v="0"/>
    <x v="2"/>
    <x v="1"/>
    <x v="3"/>
    <x v="2"/>
    <x v="0"/>
  </r>
  <r>
    <n v="8912"/>
    <s v="BN5781827"/>
    <n v="71.8"/>
    <x v="2"/>
    <x v="1"/>
    <x v="15"/>
    <x v="9"/>
    <x v="5681"/>
    <x v="2"/>
    <x v="0"/>
    <x v="0"/>
    <n v="27979.16"/>
    <x v="1"/>
    <x v="2"/>
    <x v="2"/>
    <x v="1"/>
    <x v="2"/>
    <x v="3"/>
  </r>
  <r>
    <n v="8913"/>
    <s v="BN5637267"/>
    <n v="62.3"/>
    <x v="0"/>
    <x v="0"/>
    <x v="9"/>
    <x v="3"/>
    <x v="5682"/>
    <x v="2"/>
    <x v="0"/>
    <x v="0"/>
    <n v="109470.34"/>
    <x v="1"/>
    <x v="0"/>
    <x v="2"/>
    <x v="2"/>
    <x v="2"/>
    <x v="0"/>
  </r>
  <r>
    <n v="8914"/>
    <s v="BN5717220"/>
    <n v="49.6"/>
    <x v="0"/>
    <x v="1"/>
    <x v="8"/>
    <x v="8"/>
    <x v="0"/>
    <x v="2"/>
    <x v="0"/>
    <x v="1"/>
    <n v="93713.13"/>
    <x v="1"/>
    <x v="1"/>
    <x v="2"/>
    <x v="3"/>
    <x v="0"/>
    <x v="1"/>
  </r>
  <r>
    <n v="8915"/>
    <s v="BN5746608"/>
    <n v="42.9"/>
    <x v="0"/>
    <x v="0"/>
    <x v="2"/>
    <x v="5"/>
    <x v="5683"/>
    <x v="0"/>
    <x v="0"/>
    <x v="1"/>
    <n v="74870.990000000005"/>
    <x v="1"/>
    <x v="1"/>
    <x v="0"/>
    <x v="2"/>
    <x v="1"/>
    <x v="1"/>
  </r>
  <r>
    <n v="8916"/>
    <s v="BN5804875"/>
    <n v="60.6"/>
    <x v="0"/>
    <x v="1"/>
    <x v="18"/>
    <x v="1"/>
    <x v="5684"/>
    <x v="0"/>
    <x v="0"/>
    <x v="0"/>
    <n v="192387.51"/>
    <x v="0"/>
    <x v="0"/>
    <x v="3"/>
    <x v="0"/>
    <x v="2"/>
    <x v="2"/>
  </r>
  <r>
    <n v="8917"/>
    <s v="BN5665291"/>
    <n v="49.9"/>
    <x v="0"/>
    <x v="0"/>
    <x v="17"/>
    <x v="5"/>
    <x v="0"/>
    <x v="2"/>
    <x v="0"/>
    <x v="1"/>
    <n v="73457.55"/>
    <x v="1"/>
    <x v="1"/>
    <x v="1"/>
    <x v="2"/>
    <x v="0"/>
    <x v="1"/>
  </r>
  <r>
    <n v="8918"/>
    <s v="BN5757778"/>
    <n v="64.2"/>
    <x v="0"/>
    <x v="1"/>
    <x v="46"/>
    <x v="3"/>
    <x v="0"/>
    <x v="2"/>
    <x v="0"/>
    <x v="0"/>
    <n v="61120.75"/>
    <x v="1"/>
    <x v="0"/>
    <x v="1"/>
    <x v="2"/>
    <x v="0"/>
    <x v="1"/>
  </r>
  <r>
    <n v="8919"/>
    <s v="BN5578700"/>
    <n v="64.099999999999994"/>
    <x v="0"/>
    <x v="0"/>
    <x v="37"/>
    <x v="4"/>
    <x v="0"/>
    <x v="0"/>
    <x v="0"/>
    <x v="1"/>
    <n v="90964.54"/>
    <x v="0"/>
    <x v="0"/>
    <x v="1"/>
    <x v="3"/>
    <x v="0"/>
    <x v="1"/>
  </r>
  <r>
    <n v="8920"/>
    <s v="BN5794236"/>
    <n v="67.3"/>
    <x v="0"/>
    <x v="1"/>
    <x v="15"/>
    <x v="2"/>
    <x v="5685"/>
    <x v="0"/>
    <x v="0"/>
    <x v="1"/>
    <n v="116969.73"/>
    <x v="1"/>
    <x v="2"/>
    <x v="2"/>
    <x v="1"/>
    <x v="3"/>
    <x v="0"/>
  </r>
  <r>
    <n v="8921"/>
    <s v="BN5697459"/>
    <n v="57"/>
    <x v="0"/>
    <x v="0"/>
    <x v="18"/>
    <x v="6"/>
    <x v="0"/>
    <x v="2"/>
    <x v="0"/>
    <x v="1"/>
    <n v="92118.75"/>
    <x v="1"/>
    <x v="1"/>
    <x v="3"/>
    <x v="0"/>
    <x v="0"/>
    <x v="1"/>
  </r>
  <r>
    <n v="8922"/>
    <s v="BN5629432"/>
    <n v="47.2"/>
    <x v="0"/>
    <x v="0"/>
    <x v="24"/>
    <x v="1"/>
    <x v="0"/>
    <x v="2"/>
    <x v="0"/>
    <x v="0"/>
    <n v="48357.9"/>
    <x v="1"/>
    <x v="1"/>
    <x v="3"/>
    <x v="0"/>
    <x v="0"/>
    <x v="3"/>
  </r>
  <r>
    <n v="8923"/>
    <s v="BN5624616"/>
    <n v="55"/>
    <x v="2"/>
    <x v="1"/>
    <x v="12"/>
    <x v="9"/>
    <x v="5686"/>
    <x v="2"/>
    <x v="0"/>
    <x v="1"/>
    <n v="197325.4"/>
    <x v="1"/>
    <x v="1"/>
    <x v="3"/>
    <x v="1"/>
    <x v="2"/>
    <x v="2"/>
  </r>
  <r>
    <n v="8924"/>
    <s v="BN5569915"/>
    <n v="62.5"/>
    <x v="2"/>
    <x v="0"/>
    <x v="30"/>
    <x v="2"/>
    <x v="5687"/>
    <x v="3"/>
    <x v="1"/>
    <x v="1"/>
    <n v="135853.62"/>
    <x v="0"/>
    <x v="0"/>
    <x v="1"/>
    <x v="1"/>
    <x v="3"/>
    <x v="0"/>
  </r>
  <r>
    <n v="8925"/>
    <s v="BN5808479"/>
    <n v="51.6"/>
    <x v="0"/>
    <x v="1"/>
    <x v="17"/>
    <x v="0"/>
    <x v="0"/>
    <x v="2"/>
    <x v="0"/>
    <x v="0"/>
    <n v="169122.54"/>
    <x v="1"/>
    <x v="1"/>
    <x v="1"/>
    <x v="0"/>
    <x v="0"/>
    <x v="2"/>
  </r>
  <r>
    <n v="8926"/>
    <s v="BN5805376"/>
    <n v="68.2"/>
    <x v="2"/>
    <x v="1"/>
    <x v="15"/>
    <x v="0"/>
    <x v="5688"/>
    <x v="2"/>
    <x v="0"/>
    <x v="0"/>
    <n v="164170.46"/>
    <x v="1"/>
    <x v="2"/>
    <x v="2"/>
    <x v="0"/>
    <x v="3"/>
    <x v="2"/>
  </r>
  <r>
    <n v="8927"/>
    <s v="BN5709049"/>
    <n v="62"/>
    <x v="0"/>
    <x v="1"/>
    <x v="34"/>
    <x v="2"/>
    <x v="0"/>
    <x v="2"/>
    <x v="0"/>
    <x v="0"/>
    <n v="199909.32"/>
    <x v="1"/>
    <x v="0"/>
    <x v="2"/>
    <x v="1"/>
    <x v="0"/>
    <x v="2"/>
  </r>
  <r>
    <n v="8928"/>
    <s v="BN5801518"/>
    <n v="62.6"/>
    <x v="0"/>
    <x v="0"/>
    <x v="2"/>
    <x v="10"/>
    <x v="0"/>
    <x v="2"/>
    <x v="0"/>
    <x v="0"/>
    <n v="83295.09"/>
    <x v="1"/>
    <x v="0"/>
    <x v="0"/>
    <x v="0"/>
    <x v="0"/>
    <x v="1"/>
  </r>
  <r>
    <n v="8929"/>
    <s v="BN5567768"/>
    <n v="62.3"/>
    <x v="0"/>
    <x v="0"/>
    <x v="6"/>
    <x v="1"/>
    <x v="0"/>
    <x v="2"/>
    <x v="1"/>
    <x v="1"/>
    <n v="39382.06"/>
    <x v="1"/>
    <x v="0"/>
    <x v="2"/>
    <x v="0"/>
    <x v="0"/>
    <x v="3"/>
  </r>
  <r>
    <n v="8930"/>
    <s v="BN5675054"/>
    <n v="56.9"/>
    <x v="0"/>
    <x v="0"/>
    <x v="12"/>
    <x v="4"/>
    <x v="5689"/>
    <x v="0"/>
    <x v="0"/>
    <x v="1"/>
    <n v="184748.23"/>
    <x v="1"/>
    <x v="1"/>
    <x v="3"/>
    <x v="3"/>
    <x v="1"/>
    <x v="2"/>
  </r>
  <r>
    <n v="8931"/>
    <s v="BN5665672"/>
    <n v="72.400000000000006"/>
    <x v="0"/>
    <x v="0"/>
    <x v="58"/>
    <x v="8"/>
    <x v="5690"/>
    <x v="0"/>
    <x v="0"/>
    <x v="0"/>
    <n v="62280.91"/>
    <x v="1"/>
    <x v="3"/>
    <x v="1"/>
    <x v="3"/>
    <x v="3"/>
    <x v="1"/>
  </r>
  <r>
    <n v="8932"/>
    <s v="BN5761400"/>
    <n v="67.8"/>
    <x v="0"/>
    <x v="0"/>
    <x v="30"/>
    <x v="8"/>
    <x v="0"/>
    <x v="0"/>
    <x v="1"/>
    <x v="0"/>
    <n v="196794.11"/>
    <x v="0"/>
    <x v="2"/>
    <x v="1"/>
    <x v="3"/>
    <x v="0"/>
    <x v="2"/>
  </r>
  <r>
    <n v="8933"/>
    <s v="BN5700307"/>
    <n v="71.3"/>
    <x v="1"/>
    <x v="0"/>
    <x v="28"/>
    <x v="4"/>
    <x v="5691"/>
    <x v="2"/>
    <x v="0"/>
    <x v="1"/>
    <n v="144682.17000000001"/>
    <x v="0"/>
    <x v="2"/>
    <x v="2"/>
    <x v="3"/>
    <x v="3"/>
    <x v="0"/>
  </r>
  <r>
    <n v="8934"/>
    <s v="BN5631075"/>
    <n v="63.1"/>
    <x v="0"/>
    <x v="1"/>
    <x v="15"/>
    <x v="7"/>
    <x v="0"/>
    <x v="2"/>
    <x v="1"/>
    <x v="0"/>
    <n v="196342.66"/>
    <x v="1"/>
    <x v="0"/>
    <x v="2"/>
    <x v="1"/>
    <x v="0"/>
    <x v="2"/>
  </r>
  <r>
    <n v="8935"/>
    <s v="BN5630554"/>
    <n v="84.6"/>
    <x v="0"/>
    <x v="0"/>
    <x v="24"/>
    <x v="5"/>
    <x v="5692"/>
    <x v="0"/>
    <x v="0"/>
    <x v="0"/>
    <n v="41516.44"/>
    <x v="1"/>
    <x v="3"/>
    <x v="3"/>
    <x v="2"/>
    <x v="3"/>
    <x v="3"/>
  </r>
  <r>
    <n v="8936"/>
    <s v="BN5584979"/>
    <n v="66"/>
    <x v="0"/>
    <x v="0"/>
    <x v="3"/>
    <x v="1"/>
    <x v="0"/>
    <x v="0"/>
    <x v="1"/>
    <x v="0"/>
    <n v="112026.1"/>
    <x v="0"/>
    <x v="2"/>
    <x v="0"/>
    <x v="0"/>
    <x v="0"/>
    <x v="0"/>
  </r>
  <r>
    <n v="8937"/>
    <s v="BN5722904"/>
    <n v="56.7"/>
    <x v="0"/>
    <x v="1"/>
    <x v="41"/>
    <x v="9"/>
    <x v="5693"/>
    <x v="0"/>
    <x v="1"/>
    <x v="1"/>
    <n v="52035.29"/>
    <x v="0"/>
    <x v="1"/>
    <x v="1"/>
    <x v="1"/>
    <x v="1"/>
    <x v="1"/>
  </r>
  <r>
    <n v="8938"/>
    <s v="BN5737317"/>
    <n v="73.099999999999994"/>
    <x v="0"/>
    <x v="1"/>
    <x v="8"/>
    <x v="1"/>
    <x v="5694"/>
    <x v="0"/>
    <x v="0"/>
    <x v="0"/>
    <n v="185466.85"/>
    <x v="1"/>
    <x v="3"/>
    <x v="2"/>
    <x v="0"/>
    <x v="2"/>
    <x v="2"/>
  </r>
  <r>
    <n v="8939"/>
    <s v="BN5722322"/>
    <n v="69.3"/>
    <x v="1"/>
    <x v="1"/>
    <x v="40"/>
    <x v="2"/>
    <x v="5695"/>
    <x v="0"/>
    <x v="0"/>
    <x v="0"/>
    <n v="80149.27"/>
    <x v="1"/>
    <x v="2"/>
    <x v="1"/>
    <x v="1"/>
    <x v="3"/>
    <x v="1"/>
  </r>
  <r>
    <n v="8940"/>
    <s v="BN5806333"/>
    <n v="77.2"/>
    <x v="0"/>
    <x v="1"/>
    <x v="10"/>
    <x v="9"/>
    <x v="0"/>
    <x v="2"/>
    <x v="0"/>
    <x v="1"/>
    <n v="170980.86"/>
    <x v="1"/>
    <x v="3"/>
    <x v="3"/>
    <x v="1"/>
    <x v="0"/>
    <x v="2"/>
  </r>
  <r>
    <n v="8941"/>
    <s v="BN5658061"/>
    <n v="65.7"/>
    <x v="0"/>
    <x v="1"/>
    <x v="16"/>
    <x v="3"/>
    <x v="0"/>
    <x v="2"/>
    <x v="0"/>
    <x v="1"/>
    <n v="185827.74"/>
    <x v="1"/>
    <x v="2"/>
    <x v="0"/>
    <x v="2"/>
    <x v="0"/>
    <x v="2"/>
  </r>
  <r>
    <n v="8942"/>
    <s v="BN5810573"/>
    <n v="77.400000000000006"/>
    <x v="2"/>
    <x v="1"/>
    <x v="10"/>
    <x v="4"/>
    <x v="5696"/>
    <x v="2"/>
    <x v="1"/>
    <x v="0"/>
    <n v="113407.26"/>
    <x v="1"/>
    <x v="3"/>
    <x v="3"/>
    <x v="3"/>
    <x v="3"/>
    <x v="0"/>
  </r>
  <r>
    <n v="8943"/>
    <s v="BN5709693"/>
    <n v="66.7"/>
    <x v="0"/>
    <x v="0"/>
    <x v="24"/>
    <x v="9"/>
    <x v="5697"/>
    <x v="2"/>
    <x v="0"/>
    <x v="0"/>
    <n v="67734.789999999994"/>
    <x v="1"/>
    <x v="2"/>
    <x v="3"/>
    <x v="1"/>
    <x v="1"/>
    <x v="1"/>
  </r>
  <r>
    <n v="8944"/>
    <s v="BN5727263"/>
    <n v="51.6"/>
    <x v="0"/>
    <x v="0"/>
    <x v="24"/>
    <x v="2"/>
    <x v="5698"/>
    <x v="0"/>
    <x v="1"/>
    <x v="1"/>
    <n v="3363.36"/>
    <x v="1"/>
    <x v="1"/>
    <x v="3"/>
    <x v="1"/>
    <x v="3"/>
    <x v="3"/>
  </r>
  <r>
    <n v="8945"/>
    <s v="BN5752225"/>
    <n v="55.1"/>
    <x v="1"/>
    <x v="1"/>
    <x v="23"/>
    <x v="1"/>
    <x v="5699"/>
    <x v="2"/>
    <x v="0"/>
    <x v="0"/>
    <n v="135757.26999999999"/>
    <x v="1"/>
    <x v="1"/>
    <x v="1"/>
    <x v="0"/>
    <x v="2"/>
    <x v="0"/>
  </r>
  <r>
    <n v="8946"/>
    <s v="BN5616658"/>
    <n v="54.2"/>
    <x v="1"/>
    <x v="1"/>
    <x v="12"/>
    <x v="0"/>
    <x v="5700"/>
    <x v="0"/>
    <x v="0"/>
    <x v="0"/>
    <n v="22314.55"/>
    <x v="1"/>
    <x v="1"/>
    <x v="3"/>
    <x v="0"/>
    <x v="2"/>
    <x v="3"/>
  </r>
  <r>
    <n v="8947"/>
    <s v="BN5572207"/>
    <n v="62.3"/>
    <x v="0"/>
    <x v="1"/>
    <x v="34"/>
    <x v="3"/>
    <x v="0"/>
    <x v="0"/>
    <x v="1"/>
    <x v="1"/>
    <n v="129526.57"/>
    <x v="1"/>
    <x v="0"/>
    <x v="2"/>
    <x v="2"/>
    <x v="0"/>
    <x v="0"/>
  </r>
  <r>
    <n v="8948"/>
    <s v="BN5674023"/>
    <n v="70.099999999999994"/>
    <x v="0"/>
    <x v="0"/>
    <x v="3"/>
    <x v="0"/>
    <x v="5701"/>
    <x v="0"/>
    <x v="1"/>
    <x v="0"/>
    <n v="37266.43"/>
    <x v="1"/>
    <x v="2"/>
    <x v="0"/>
    <x v="0"/>
    <x v="2"/>
    <x v="3"/>
  </r>
  <r>
    <n v="8949"/>
    <s v="BN5662414"/>
    <n v="58.3"/>
    <x v="0"/>
    <x v="1"/>
    <x v="36"/>
    <x v="6"/>
    <x v="5702"/>
    <x v="0"/>
    <x v="0"/>
    <x v="1"/>
    <n v="60017.46"/>
    <x v="0"/>
    <x v="1"/>
    <x v="1"/>
    <x v="0"/>
    <x v="1"/>
    <x v="1"/>
  </r>
  <r>
    <n v="8950"/>
    <s v="BN5649152"/>
    <n v="73.099999999999994"/>
    <x v="1"/>
    <x v="1"/>
    <x v="17"/>
    <x v="7"/>
    <x v="0"/>
    <x v="2"/>
    <x v="0"/>
    <x v="1"/>
    <n v="153015.42000000001"/>
    <x v="1"/>
    <x v="3"/>
    <x v="1"/>
    <x v="1"/>
    <x v="0"/>
    <x v="2"/>
  </r>
  <r>
    <n v="8951"/>
    <s v="BN5700337"/>
    <n v="46.1"/>
    <x v="0"/>
    <x v="0"/>
    <x v="12"/>
    <x v="8"/>
    <x v="0"/>
    <x v="0"/>
    <x v="0"/>
    <x v="0"/>
    <n v="54209.02"/>
    <x v="1"/>
    <x v="1"/>
    <x v="3"/>
    <x v="3"/>
    <x v="0"/>
    <x v="1"/>
  </r>
  <r>
    <n v="8952"/>
    <s v="BN5636301"/>
    <n v="70.2"/>
    <x v="2"/>
    <x v="0"/>
    <x v="51"/>
    <x v="3"/>
    <x v="5703"/>
    <x v="0"/>
    <x v="0"/>
    <x v="1"/>
    <n v="114603.96"/>
    <x v="1"/>
    <x v="2"/>
    <x v="2"/>
    <x v="2"/>
    <x v="3"/>
    <x v="0"/>
  </r>
  <r>
    <n v="8953"/>
    <s v="BN5713888"/>
    <n v="56.5"/>
    <x v="2"/>
    <x v="0"/>
    <x v="40"/>
    <x v="7"/>
    <x v="5704"/>
    <x v="0"/>
    <x v="0"/>
    <x v="1"/>
    <n v="165849.49"/>
    <x v="0"/>
    <x v="1"/>
    <x v="1"/>
    <x v="1"/>
    <x v="2"/>
    <x v="2"/>
  </r>
  <r>
    <n v="8954"/>
    <s v="BN5592838"/>
    <n v="71.099999999999994"/>
    <x v="1"/>
    <x v="1"/>
    <x v="0"/>
    <x v="6"/>
    <x v="5705"/>
    <x v="1"/>
    <x v="1"/>
    <x v="0"/>
    <n v="16392.72"/>
    <x v="0"/>
    <x v="2"/>
    <x v="0"/>
    <x v="0"/>
    <x v="2"/>
    <x v="3"/>
  </r>
  <r>
    <n v="8955"/>
    <s v="BN5581539"/>
    <n v="66.400000000000006"/>
    <x v="0"/>
    <x v="1"/>
    <x v="41"/>
    <x v="2"/>
    <x v="0"/>
    <x v="0"/>
    <x v="0"/>
    <x v="0"/>
    <n v="162719.69"/>
    <x v="0"/>
    <x v="2"/>
    <x v="1"/>
    <x v="1"/>
    <x v="0"/>
    <x v="2"/>
  </r>
  <r>
    <n v="8956"/>
    <s v="BN5641232"/>
    <n v="51.8"/>
    <x v="1"/>
    <x v="1"/>
    <x v="5"/>
    <x v="4"/>
    <x v="0"/>
    <x v="0"/>
    <x v="1"/>
    <x v="1"/>
    <n v="107112.25"/>
    <x v="0"/>
    <x v="1"/>
    <x v="1"/>
    <x v="3"/>
    <x v="0"/>
    <x v="0"/>
  </r>
  <r>
    <n v="8957"/>
    <s v="BN5723394"/>
    <n v="72.8"/>
    <x v="1"/>
    <x v="1"/>
    <x v="0"/>
    <x v="2"/>
    <x v="0"/>
    <x v="2"/>
    <x v="1"/>
    <x v="0"/>
    <n v="41823.22"/>
    <x v="1"/>
    <x v="3"/>
    <x v="0"/>
    <x v="1"/>
    <x v="0"/>
    <x v="3"/>
  </r>
  <r>
    <n v="8958"/>
    <s v="BN5787738"/>
    <n v="58.5"/>
    <x v="2"/>
    <x v="1"/>
    <x v="24"/>
    <x v="5"/>
    <x v="5706"/>
    <x v="0"/>
    <x v="0"/>
    <x v="0"/>
    <n v="99907.29"/>
    <x v="1"/>
    <x v="0"/>
    <x v="3"/>
    <x v="2"/>
    <x v="2"/>
    <x v="1"/>
  </r>
  <r>
    <n v="8959"/>
    <s v="BN5710639"/>
    <n v="57.3"/>
    <x v="0"/>
    <x v="1"/>
    <x v="37"/>
    <x v="2"/>
    <x v="0"/>
    <x v="2"/>
    <x v="1"/>
    <x v="0"/>
    <n v="178229.04"/>
    <x v="1"/>
    <x v="1"/>
    <x v="1"/>
    <x v="1"/>
    <x v="0"/>
    <x v="2"/>
  </r>
  <r>
    <n v="8960"/>
    <s v="BN5627108"/>
    <n v="56.8"/>
    <x v="2"/>
    <x v="1"/>
    <x v="28"/>
    <x v="1"/>
    <x v="5707"/>
    <x v="2"/>
    <x v="0"/>
    <x v="1"/>
    <n v="22095.73"/>
    <x v="1"/>
    <x v="1"/>
    <x v="2"/>
    <x v="0"/>
    <x v="3"/>
    <x v="3"/>
  </r>
  <r>
    <n v="8961"/>
    <s v="BN5657870"/>
    <n v="60.2"/>
    <x v="2"/>
    <x v="0"/>
    <x v="28"/>
    <x v="2"/>
    <x v="5708"/>
    <x v="0"/>
    <x v="0"/>
    <x v="1"/>
    <n v="197861.16"/>
    <x v="0"/>
    <x v="0"/>
    <x v="2"/>
    <x v="1"/>
    <x v="3"/>
    <x v="2"/>
  </r>
  <r>
    <n v="8962"/>
    <s v="BN5676030"/>
    <n v="60.3"/>
    <x v="0"/>
    <x v="1"/>
    <x v="4"/>
    <x v="9"/>
    <x v="0"/>
    <x v="0"/>
    <x v="0"/>
    <x v="1"/>
    <n v="138328.24"/>
    <x v="1"/>
    <x v="0"/>
    <x v="0"/>
    <x v="1"/>
    <x v="0"/>
    <x v="0"/>
  </r>
  <r>
    <n v="8963"/>
    <s v="BN5607787"/>
    <n v="68.7"/>
    <x v="0"/>
    <x v="1"/>
    <x v="16"/>
    <x v="10"/>
    <x v="5709"/>
    <x v="0"/>
    <x v="1"/>
    <x v="0"/>
    <n v="137276.82999999999"/>
    <x v="1"/>
    <x v="2"/>
    <x v="0"/>
    <x v="0"/>
    <x v="2"/>
    <x v="0"/>
  </r>
  <r>
    <n v="8964"/>
    <s v="BN5796906"/>
    <n v="74.099999999999994"/>
    <x v="0"/>
    <x v="1"/>
    <x v="37"/>
    <x v="1"/>
    <x v="5710"/>
    <x v="2"/>
    <x v="1"/>
    <x v="1"/>
    <n v="21834.400000000001"/>
    <x v="0"/>
    <x v="3"/>
    <x v="1"/>
    <x v="0"/>
    <x v="2"/>
    <x v="3"/>
  </r>
  <r>
    <n v="8965"/>
    <s v="BN5649771"/>
    <n v="46.9"/>
    <x v="1"/>
    <x v="1"/>
    <x v="24"/>
    <x v="9"/>
    <x v="5711"/>
    <x v="0"/>
    <x v="0"/>
    <x v="0"/>
    <n v="119890.86"/>
    <x v="1"/>
    <x v="1"/>
    <x v="3"/>
    <x v="1"/>
    <x v="1"/>
    <x v="0"/>
  </r>
  <r>
    <n v="8966"/>
    <s v="BN5810945"/>
    <n v="47.7"/>
    <x v="2"/>
    <x v="0"/>
    <x v="14"/>
    <x v="2"/>
    <x v="5712"/>
    <x v="0"/>
    <x v="0"/>
    <x v="0"/>
    <n v="24564.7"/>
    <x v="1"/>
    <x v="1"/>
    <x v="1"/>
    <x v="1"/>
    <x v="2"/>
    <x v="3"/>
  </r>
  <r>
    <n v="8967"/>
    <s v="BN5679876"/>
    <n v="73.7"/>
    <x v="2"/>
    <x v="1"/>
    <x v="3"/>
    <x v="2"/>
    <x v="5713"/>
    <x v="0"/>
    <x v="1"/>
    <x v="1"/>
    <n v="10209.799999999999"/>
    <x v="1"/>
    <x v="3"/>
    <x v="0"/>
    <x v="1"/>
    <x v="1"/>
    <x v="3"/>
  </r>
  <r>
    <n v="8968"/>
    <s v="BN5579044"/>
    <n v="83.5"/>
    <x v="0"/>
    <x v="1"/>
    <x v="11"/>
    <x v="3"/>
    <x v="0"/>
    <x v="2"/>
    <x v="0"/>
    <x v="0"/>
    <n v="83449.649999999994"/>
    <x v="1"/>
    <x v="3"/>
    <x v="2"/>
    <x v="2"/>
    <x v="0"/>
    <x v="1"/>
  </r>
  <r>
    <n v="8969"/>
    <s v="BN5572341"/>
    <n v="71.7"/>
    <x v="2"/>
    <x v="0"/>
    <x v="19"/>
    <x v="10"/>
    <x v="5714"/>
    <x v="0"/>
    <x v="0"/>
    <x v="0"/>
    <n v="81508.100000000006"/>
    <x v="1"/>
    <x v="2"/>
    <x v="3"/>
    <x v="0"/>
    <x v="3"/>
    <x v="1"/>
  </r>
  <r>
    <n v="8970"/>
    <s v="BN5622374"/>
    <n v="56.2"/>
    <x v="0"/>
    <x v="0"/>
    <x v="21"/>
    <x v="3"/>
    <x v="5715"/>
    <x v="2"/>
    <x v="1"/>
    <x v="1"/>
    <n v="32626.21"/>
    <x v="1"/>
    <x v="1"/>
    <x v="1"/>
    <x v="2"/>
    <x v="3"/>
    <x v="3"/>
  </r>
  <r>
    <n v="8971"/>
    <s v="BN5636018"/>
    <n v="75.8"/>
    <x v="1"/>
    <x v="1"/>
    <x v="22"/>
    <x v="0"/>
    <x v="0"/>
    <x v="2"/>
    <x v="0"/>
    <x v="0"/>
    <n v="43982.41"/>
    <x v="1"/>
    <x v="3"/>
    <x v="1"/>
    <x v="0"/>
    <x v="0"/>
    <x v="3"/>
  </r>
  <r>
    <n v="8972"/>
    <s v="BN5583762"/>
    <n v="40.799999999999997"/>
    <x v="0"/>
    <x v="1"/>
    <x v="20"/>
    <x v="6"/>
    <x v="0"/>
    <x v="2"/>
    <x v="1"/>
    <x v="1"/>
    <n v="124874.23"/>
    <x v="1"/>
    <x v="1"/>
    <x v="0"/>
    <x v="0"/>
    <x v="0"/>
    <x v="0"/>
  </r>
  <r>
    <n v="8973"/>
    <s v="BN5718693"/>
    <n v="65"/>
    <x v="1"/>
    <x v="0"/>
    <x v="15"/>
    <x v="4"/>
    <x v="5716"/>
    <x v="0"/>
    <x v="0"/>
    <x v="0"/>
    <n v="118324.75"/>
    <x v="1"/>
    <x v="0"/>
    <x v="2"/>
    <x v="3"/>
    <x v="1"/>
    <x v="0"/>
  </r>
  <r>
    <n v="8974"/>
    <s v="BN5739184"/>
    <n v="58.2"/>
    <x v="2"/>
    <x v="1"/>
    <x v="19"/>
    <x v="0"/>
    <x v="5717"/>
    <x v="0"/>
    <x v="0"/>
    <x v="0"/>
    <n v="22113.93"/>
    <x v="1"/>
    <x v="1"/>
    <x v="3"/>
    <x v="0"/>
    <x v="3"/>
    <x v="3"/>
  </r>
  <r>
    <n v="8975"/>
    <s v="BN5697042"/>
    <n v="70.599999999999994"/>
    <x v="1"/>
    <x v="0"/>
    <x v="3"/>
    <x v="1"/>
    <x v="0"/>
    <x v="2"/>
    <x v="0"/>
    <x v="1"/>
    <n v="31962.77"/>
    <x v="1"/>
    <x v="2"/>
    <x v="0"/>
    <x v="0"/>
    <x v="0"/>
    <x v="3"/>
  </r>
  <r>
    <n v="8976"/>
    <s v="BN5763328"/>
    <n v="56.7"/>
    <x v="2"/>
    <x v="1"/>
    <x v="1"/>
    <x v="10"/>
    <x v="5718"/>
    <x v="0"/>
    <x v="0"/>
    <x v="0"/>
    <n v="105746.94"/>
    <x v="1"/>
    <x v="1"/>
    <x v="0"/>
    <x v="0"/>
    <x v="2"/>
    <x v="0"/>
  </r>
  <r>
    <n v="8977"/>
    <s v="BN5796530"/>
    <n v="72"/>
    <x v="0"/>
    <x v="1"/>
    <x v="6"/>
    <x v="0"/>
    <x v="0"/>
    <x v="2"/>
    <x v="0"/>
    <x v="1"/>
    <n v="39925.519999999997"/>
    <x v="1"/>
    <x v="3"/>
    <x v="2"/>
    <x v="0"/>
    <x v="0"/>
    <x v="3"/>
  </r>
  <r>
    <n v="8978"/>
    <s v="BN5626541"/>
    <n v="63.1"/>
    <x v="1"/>
    <x v="0"/>
    <x v="8"/>
    <x v="0"/>
    <x v="5719"/>
    <x v="2"/>
    <x v="0"/>
    <x v="1"/>
    <n v="127630.88"/>
    <x v="1"/>
    <x v="0"/>
    <x v="2"/>
    <x v="0"/>
    <x v="1"/>
    <x v="0"/>
  </r>
  <r>
    <n v="8979"/>
    <s v="BN5765770"/>
    <n v="62.3"/>
    <x v="1"/>
    <x v="1"/>
    <x v="1"/>
    <x v="0"/>
    <x v="5720"/>
    <x v="0"/>
    <x v="0"/>
    <x v="1"/>
    <n v="28778.98"/>
    <x v="1"/>
    <x v="0"/>
    <x v="0"/>
    <x v="0"/>
    <x v="2"/>
    <x v="3"/>
  </r>
  <r>
    <n v="8980"/>
    <s v="BN5742424"/>
    <n v="51.4"/>
    <x v="0"/>
    <x v="1"/>
    <x v="12"/>
    <x v="6"/>
    <x v="5721"/>
    <x v="0"/>
    <x v="0"/>
    <x v="1"/>
    <n v="10008.68"/>
    <x v="1"/>
    <x v="1"/>
    <x v="3"/>
    <x v="0"/>
    <x v="3"/>
    <x v="3"/>
  </r>
  <r>
    <n v="8981"/>
    <s v="BN5786346"/>
    <n v="65"/>
    <x v="2"/>
    <x v="0"/>
    <x v="12"/>
    <x v="6"/>
    <x v="5722"/>
    <x v="2"/>
    <x v="0"/>
    <x v="0"/>
    <n v="24482.16"/>
    <x v="1"/>
    <x v="0"/>
    <x v="3"/>
    <x v="0"/>
    <x v="2"/>
    <x v="3"/>
  </r>
  <r>
    <n v="8982"/>
    <s v="BN5685718"/>
    <n v="67.3"/>
    <x v="1"/>
    <x v="0"/>
    <x v="12"/>
    <x v="5"/>
    <x v="0"/>
    <x v="2"/>
    <x v="0"/>
    <x v="1"/>
    <n v="98618.79"/>
    <x v="1"/>
    <x v="2"/>
    <x v="3"/>
    <x v="2"/>
    <x v="0"/>
    <x v="1"/>
  </r>
  <r>
    <n v="8983"/>
    <s v="BN5627884"/>
    <n v="50.4"/>
    <x v="0"/>
    <x v="0"/>
    <x v="15"/>
    <x v="2"/>
    <x v="5723"/>
    <x v="0"/>
    <x v="1"/>
    <x v="1"/>
    <n v="16281.94"/>
    <x v="1"/>
    <x v="1"/>
    <x v="2"/>
    <x v="1"/>
    <x v="2"/>
    <x v="3"/>
  </r>
  <r>
    <n v="8984"/>
    <s v="BN5782938"/>
    <n v="72.3"/>
    <x v="2"/>
    <x v="1"/>
    <x v="24"/>
    <x v="6"/>
    <x v="5724"/>
    <x v="2"/>
    <x v="0"/>
    <x v="1"/>
    <n v="121239.65"/>
    <x v="1"/>
    <x v="3"/>
    <x v="3"/>
    <x v="0"/>
    <x v="1"/>
    <x v="0"/>
  </r>
  <r>
    <n v="8985"/>
    <s v="BN5726202"/>
    <n v="64.5"/>
    <x v="0"/>
    <x v="1"/>
    <x v="11"/>
    <x v="10"/>
    <x v="5725"/>
    <x v="0"/>
    <x v="0"/>
    <x v="1"/>
    <n v="42669.37"/>
    <x v="1"/>
    <x v="0"/>
    <x v="2"/>
    <x v="0"/>
    <x v="2"/>
    <x v="3"/>
  </r>
  <r>
    <n v="8986"/>
    <s v="BN5802031"/>
    <n v="66.400000000000006"/>
    <x v="1"/>
    <x v="1"/>
    <x v="1"/>
    <x v="3"/>
    <x v="5726"/>
    <x v="0"/>
    <x v="0"/>
    <x v="0"/>
    <n v="164924.10999999999"/>
    <x v="1"/>
    <x v="2"/>
    <x v="0"/>
    <x v="2"/>
    <x v="3"/>
    <x v="2"/>
  </r>
  <r>
    <n v="8987"/>
    <s v="BN5607903"/>
    <n v="76"/>
    <x v="1"/>
    <x v="1"/>
    <x v="3"/>
    <x v="5"/>
    <x v="5727"/>
    <x v="0"/>
    <x v="0"/>
    <x v="0"/>
    <n v="157337.29"/>
    <x v="1"/>
    <x v="3"/>
    <x v="0"/>
    <x v="2"/>
    <x v="2"/>
    <x v="2"/>
  </r>
  <r>
    <n v="8988"/>
    <s v="BN5695845"/>
    <n v="76.599999999999994"/>
    <x v="1"/>
    <x v="1"/>
    <x v="18"/>
    <x v="8"/>
    <x v="5728"/>
    <x v="0"/>
    <x v="1"/>
    <x v="0"/>
    <n v="153831.6"/>
    <x v="1"/>
    <x v="3"/>
    <x v="3"/>
    <x v="3"/>
    <x v="1"/>
    <x v="2"/>
  </r>
  <r>
    <n v="8989"/>
    <s v="BN5812192"/>
    <n v="63.4"/>
    <x v="0"/>
    <x v="1"/>
    <x v="24"/>
    <x v="8"/>
    <x v="5729"/>
    <x v="2"/>
    <x v="1"/>
    <x v="1"/>
    <n v="168781.8"/>
    <x v="1"/>
    <x v="0"/>
    <x v="3"/>
    <x v="3"/>
    <x v="3"/>
    <x v="2"/>
  </r>
  <r>
    <n v="8990"/>
    <s v="BN5687471"/>
    <n v="64"/>
    <x v="2"/>
    <x v="0"/>
    <x v="8"/>
    <x v="7"/>
    <x v="5730"/>
    <x v="0"/>
    <x v="0"/>
    <x v="1"/>
    <n v="168469.65"/>
    <x v="1"/>
    <x v="0"/>
    <x v="2"/>
    <x v="1"/>
    <x v="3"/>
    <x v="2"/>
  </r>
  <r>
    <n v="8991"/>
    <s v="BN5728978"/>
    <n v="78.400000000000006"/>
    <x v="2"/>
    <x v="1"/>
    <x v="34"/>
    <x v="0"/>
    <x v="5731"/>
    <x v="2"/>
    <x v="0"/>
    <x v="0"/>
    <n v="170829.87"/>
    <x v="1"/>
    <x v="3"/>
    <x v="2"/>
    <x v="0"/>
    <x v="3"/>
    <x v="2"/>
  </r>
  <r>
    <n v="8992"/>
    <s v="BN5698815"/>
    <n v="54.7"/>
    <x v="2"/>
    <x v="0"/>
    <x v="0"/>
    <x v="1"/>
    <x v="5732"/>
    <x v="0"/>
    <x v="0"/>
    <x v="1"/>
    <n v="86207.49"/>
    <x v="0"/>
    <x v="1"/>
    <x v="0"/>
    <x v="0"/>
    <x v="2"/>
    <x v="1"/>
  </r>
  <r>
    <n v="8993"/>
    <s v="BN5570105"/>
    <n v="60.8"/>
    <x v="2"/>
    <x v="0"/>
    <x v="20"/>
    <x v="2"/>
    <x v="5733"/>
    <x v="0"/>
    <x v="1"/>
    <x v="1"/>
    <n v="61164.45"/>
    <x v="1"/>
    <x v="0"/>
    <x v="0"/>
    <x v="1"/>
    <x v="3"/>
    <x v="1"/>
  </r>
  <r>
    <n v="8994"/>
    <s v="BN5809178"/>
    <n v="54.7"/>
    <x v="0"/>
    <x v="0"/>
    <x v="12"/>
    <x v="4"/>
    <x v="0"/>
    <x v="0"/>
    <x v="0"/>
    <x v="0"/>
    <n v="133287.73000000001"/>
    <x v="1"/>
    <x v="1"/>
    <x v="3"/>
    <x v="3"/>
    <x v="0"/>
    <x v="0"/>
  </r>
  <r>
    <n v="8995"/>
    <s v="BN5745114"/>
    <n v="61.2"/>
    <x v="0"/>
    <x v="0"/>
    <x v="3"/>
    <x v="4"/>
    <x v="5734"/>
    <x v="2"/>
    <x v="0"/>
    <x v="0"/>
    <n v="77128.23"/>
    <x v="1"/>
    <x v="0"/>
    <x v="0"/>
    <x v="3"/>
    <x v="2"/>
    <x v="1"/>
  </r>
  <r>
    <n v="8996"/>
    <s v="BN5580536"/>
    <n v="57.3"/>
    <x v="1"/>
    <x v="1"/>
    <x v="34"/>
    <x v="2"/>
    <x v="0"/>
    <x v="2"/>
    <x v="1"/>
    <x v="1"/>
    <n v="77660.03"/>
    <x v="1"/>
    <x v="1"/>
    <x v="2"/>
    <x v="1"/>
    <x v="0"/>
    <x v="1"/>
  </r>
  <r>
    <n v="8997"/>
    <s v="BN5578069"/>
    <n v="61.5"/>
    <x v="1"/>
    <x v="1"/>
    <x v="15"/>
    <x v="8"/>
    <x v="5735"/>
    <x v="0"/>
    <x v="0"/>
    <x v="0"/>
    <n v="56897.1"/>
    <x v="1"/>
    <x v="0"/>
    <x v="2"/>
    <x v="3"/>
    <x v="2"/>
    <x v="1"/>
  </r>
  <r>
    <n v="8998"/>
    <s v="BN5630976"/>
    <n v="71"/>
    <x v="0"/>
    <x v="0"/>
    <x v="19"/>
    <x v="0"/>
    <x v="0"/>
    <x v="2"/>
    <x v="0"/>
    <x v="1"/>
    <n v="72945.320000000007"/>
    <x v="1"/>
    <x v="2"/>
    <x v="3"/>
    <x v="0"/>
    <x v="0"/>
    <x v="1"/>
  </r>
  <r>
    <n v="8999"/>
    <s v="BN5692490"/>
    <n v="67.400000000000006"/>
    <x v="2"/>
    <x v="0"/>
    <x v="16"/>
    <x v="7"/>
    <x v="5736"/>
    <x v="0"/>
    <x v="0"/>
    <x v="1"/>
    <n v="45418.12"/>
    <x v="1"/>
    <x v="2"/>
    <x v="0"/>
    <x v="1"/>
    <x v="1"/>
    <x v="3"/>
  </r>
  <r>
    <n v="9000"/>
    <s v="BN5810823"/>
    <n v="70.2"/>
    <x v="1"/>
    <x v="0"/>
    <x v="16"/>
    <x v="9"/>
    <x v="0"/>
    <x v="2"/>
    <x v="0"/>
    <x v="0"/>
    <n v="158527.45000000001"/>
    <x v="1"/>
    <x v="2"/>
    <x v="0"/>
    <x v="1"/>
    <x v="0"/>
    <x v="2"/>
  </r>
  <r>
    <n v="9001"/>
    <s v="BN5723130"/>
    <n v="61.6"/>
    <x v="0"/>
    <x v="1"/>
    <x v="24"/>
    <x v="9"/>
    <x v="0"/>
    <x v="0"/>
    <x v="0"/>
    <x v="1"/>
    <n v="111312.96000000001"/>
    <x v="1"/>
    <x v="0"/>
    <x v="3"/>
    <x v="1"/>
    <x v="0"/>
    <x v="0"/>
  </r>
  <r>
    <n v="9002"/>
    <s v="BN5733024"/>
    <n v="68.8"/>
    <x v="1"/>
    <x v="1"/>
    <x v="15"/>
    <x v="5"/>
    <x v="5737"/>
    <x v="0"/>
    <x v="0"/>
    <x v="0"/>
    <n v="138759.15"/>
    <x v="1"/>
    <x v="2"/>
    <x v="2"/>
    <x v="2"/>
    <x v="3"/>
    <x v="0"/>
  </r>
  <r>
    <n v="9003"/>
    <s v="BN5610640"/>
    <n v="60.5"/>
    <x v="0"/>
    <x v="1"/>
    <x v="18"/>
    <x v="3"/>
    <x v="5738"/>
    <x v="0"/>
    <x v="0"/>
    <x v="1"/>
    <n v="190588.59"/>
    <x v="1"/>
    <x v="0"/>
    <x v="3"/>
    <x v="2"/>
    <x v="2"/>
    <x v="2"/>
  </r>
  <r>
    <n v="9004"/>
    <s v="BN5792633"/>
    <n v="67.599999999999994"/>
    <x v="0"/>
    <x v="1"/>
    <x v="19"/>
    <x v="5"/>
    <x v="5739"/>
    <x v="0"/>
    <x v="1"/>
    <x v="1"/>
    <n v="79099.64"/>
    <x v="1"/>
    <x v="2"/>
    <x v="3"/>
    <x v="2"/>
    <x v="2"/>
    <x v="1"/>
  </r>
  <r>
    <n v="9005"/>
    <s v="BN5723066"/>
    <n v="70.8"/>
    <x v="1"/>
    <x v="1"/>
    <x v="19"/>
    <x v="6"/>
    <x v="0"/>
    <x v="2"/>
    <x v="0"/>
    <x v="1"/>
    <n v="138613.21"/>
    <x v="1"/>
    <x v="2"/>
    <x v="3"/>
    <x v="0"/>
    <x v="0"/>
    <x v="0"/>
  </r>
  <r>
    <n v="9006"/>
    <s v="BN5802736"/>
    <n v="74.5"/>
    <x v="1"/>
    <x v="0"/>
    <x v="16"/>
    <x v="3"/>
    <x v="0"/>
    <x v="2"/>
    <x v="0"/>
    <x v="0"/>
    <n v="194230.82"/>
    <x v="1"/>
    <x v="3"/>
    <x v="0"/>
    <x v="2"/>
    <x v="0"/>
    <x v="2"/>
  </r>
  <r>
    <n v="9007"/>
    <s v="BN5756031"/>
    <n v="66.099999999999994"/>
    <x v="1"/>
    <x v="1"/>
    <x v="43"/>
    <x v="2"/>
    <x v="0"/>
    <x v="0"/>
    <x v="0"/>
    <x v="1"/>
    <n v="110252.53"/>
    <x v="1"/>
    <x v="2"/>
    <x v="2"/>
    <x v="1"/>
    <x v="0"/>
    <x v="0"/>
  </r>
  <r>
    <n v="9008"/>
    <s v="BN5684847"/>
    <n v="72.599999999999994"/>
    <x v="0"/>
    <x v="1"/>
    <x v="8"/>
    <x v="9"/>
    <x v="0"/>
    <x v="2"/>
    <x v="0"/>
    <x v="0"/>
    <n v="106117.3"/>
    <x v="1"/>
    <x v="3"/>
    <x v="2"/>
    <x v="1"/>
    <x v="0"/>
    <x v="0"/>
  </r>
  <r>
    <n v="9009"/>
    <s v="BN5776849"/>
    <n v="47.5"/>
    <x v="0"/>
    <x v="1"/>
    <x v="20"/>
    <x v="3"/>
    <x v="5740"/>
    <x v="0"/>
    <x v="1"/>
    <x v="0"/>
    <n v="169642.13"/>
    <x v="0"/>
    <x v="1"/>
    <x v="0"/>
    <x v="2"/>
    <x v="2"/>
    <x v="2"/>
  </r>
  <r>
    <n v="9010"/>
    <s v="BN5729000"/>
    <n v="75.099999999999994"/>
    <x v="2"/>
    <x v="1"/>
    <x v="41"/>
    <x v="9"/>
    <x v="5741"/>
    <x v="2"/>
    <x v="1"/>
    <x v="0"/>
    <n v="116179.92"/>
    <x v="1"/>
    <x v="3"/>
    <x v="1"/>
    <x v="1"/>
    <x v="2"/>
    <x v="0"/>
  </r>
  <r>
    <n v="9011"/>
    <s v="BN5786376"/>
    <n v="64.5"/>
    <x v="2"/>
    <x v="0"/>
    <x v="49"/>
    <x v="2"/>
    <x v="5742"/>
    <x v="2"/>
    <x v="1"/>
    <x v="1"/>
    <n v="91.75"/>
    <x v="0"/>
    <x v="0"/>
    <x v="1"/>
    <x v="1"/>
    <x v="3"/>
    <x v="3"/>
  </r>
  <r>
    <n v="9012"/>
    <s v="BN5717411"/>
    <n v="77.5"/>
    <x v="0"/>
    <x v="1"/>
    <x v="0"/>
    <x v="5"/>
    <x v="5743"/>
    <x v="2"/>
    <x v="1"/>
    <x v="0"/>
    <n v="187839.9"/>
    <x v="1"/>
    <x v="3"/>
    <x v="0"/>
    <x v="2"/>
    <x v="2"/>
    <x v="2"/>
  </r>
  <r>
    <n v="9013"/>
    <s v="BN5718319"/>
    <n v="54"/>
    <x v="0"/>
    <x v="1"/>
    <x v="1"/>
    <x v="6"/>
    <x v="0"/>
    <x v="2"/>
    <x v="0"/>
    <x v="1"/>
    <n v="121098.65"/>
    <x v="1"/>
    <x v="1"/>
    <x v="0"/>
    <x v="0"/>
    <x v="0"/>
    <x v="0"/>
  </r>
  <r>
    <n v="9014"/>
    <s v="BN5799381"/>
    <n v="59.1"/>
    <x v="0"/>
    <x v="0"/>
    <x v="10"/>
    <x v="6"/>
    <x v="5744"/>
    <x v="0"/>
    <x v="1"/>
    <x v="1"/>
    <n v="30972.06"/>
    <x v="1"/>
    <x v="0"/>
    <x v="3"/>
    <x v="0"/>
    <x v="1"/>
    <x v="3"/>
  </r>
  <r>
    <n v="9015"/>
    <s v="BN5626296"/>
    <n v="59.6"/>
    <x v="1"/>
    <x v="1"/>
    <x v="52"/>
    <x v="3"/>
    <x v="5745"/>
    <x v="0"/>
    <x v="1"/>
    <x v="0"/>
    <n v="30314.04"/>
    <x v="1"/>
    <x v="0"/>
    <x v="1"/>
    <x v="2"/>
    <x v="3"/>
    <x v="3"/>
  </r>
  <r>
    <n v="9016"/>
    <s v="BN5597298"/>
    <n v="57.3"/>
    <x v="1"/>
    <x v="1"/>
    <x v="1"/>
    <x v="8"/>
    <x v="0"/>
    <x v="2"/>
    <x v="1"/>
    <x v="0"/>
    <n v="14479.29"/>
    <x v="1"/>
    <x v="1"/>
    <x v="0"/>
    <x v="3"/>
    <x v="0"/>
    <x v="3"/>
  </r>
  <r>
    <n v="9017"/>
    <s v="BN5570184"/>
    <n v="57.7"/>
    <x v="1"/>
    <x v="1"/>
    <x v="8"/>
    <x v="5"/>
    <x v="0"/>
    <x v="0"/>
    <x v="0"/>
    <x v="0"/>
    <n v="196395.25"/>
    <x v="1"/>
    <x v="1"/>
    <x v="2"/>
    <x v="2"/>
    <x v="0"/>
    <x v="2"/>
  </r>
  <r>
    <n v="9018"/>
    <s v="BN5690243"/>
    <n v="83"/>
    <x v="2"/>
    <x v="0"/>
    <x v="20"/>
    <x v="2"/>
    <x v="5746"/>
    <x v="0"/>
    <x v="1"/>
    <x v="0"/>
    <n v="19512.38"/>
    <x v="1"/>
    <x v="3"/>
    <x v="0"/>
    <x v="1"/>
    <x v="1"/>
    <x v="3"/>
  </r>
  <r>
    <n v="9019"/>
    <s v="BN5680524"/>
    <n v="66.3"/>
    <x v="0"/>
    <x v="1"/>
    <x v="44"/>
    <x v="9"/>
    <x v="0"/>
    <x v="1"/>
    <x v="0"/>
    <x v="0"/>
    <n v="72318.77"/>
    <x v="1"/>
    <x v="2"/>
    <x v="1"/>
    <x v="1"/>
    <x v="0"/>
    <x v="1"/>
  </r>
  <r>
    <n v="9020"/>
    <s v="BN5810140"/>
    <n v="42.1"/>
    <x v="0"/>
    <x v="1"/>
    <x v="10"/>
    <x v="0"/>
    <x v="0"/>
    <x v="2"/>
    <x v="0"/>
    <x v="0"/>
    <n v="96615.23"/>
    <x v="1"/>
    <x v="1"/>
    <x v="3"/>
    <x v="0"/>
    <x v="0"/>
    <x v="1"/>
  </r>
  <r>
    <n v="9021"/>
    <s v="BN5807107"/>
    <n v="71.8"/>
    <x v="1"/>
    <x v="1"/>
    <x v="10"/>
    <x v="8"/>
    <x v="5747"/>
    <x v="2"/>
    <x v="0"/>
    <x v="1"/>
    <n v="30772.22"/>
    <x v="1"/>
    <x v="2"/>
    <x v="3"/>
    <x v="3"/>
    <x v="3"/>
    <x v="3"/>
  </r>
  <r>
    <n v="9022"/>
    <s v="BN5712112"/>
    <n v="65.5"/>
    <x v="2"/>
    <x v="0"/>
    <x v="22"/>
    <x v="0"/>
    <x v="5748"/>
    <x v="2"/>
    <x v="0"/>
    <x v="0"/>
    <n v="161217.18"/>
    <x v="1"/>
    <x v="2"/>
    <x v="1"/>
    <x v="0"/>
    <x v="2"/>
    <x v="2"/>
  </r>
  <r>
    <n v="9023"/>
    <s v="BN5694908"/>
    <n v="71.2"/>
    <x v="0"/>
    <x v="1"/>
    <x v="51"/>
    <x v="0"/>
    <x v="0"/>
    <x v="2"/>
    <x v="1"/>
    <x v="0"/>
    <n v="66795.78"/>
    <x v="1"/>
    <x v="2"/>
    <x v="2"/>
    <x v="0"/>
    <x v="0"/>
    <x v="1"/>
  </r>
  <r>
    <n v="9024"/>
    <s v="BN5723313"/>
    <n v="66.3"/>
    <x v="0"/>
    <x v="1"/>
    <x v="34"/>
    <x v="4"/>
    <x v="0"/>
    <x v="2"/>
    <x v="0"/>
    <x v="0"/>
    <n v="123969.64"/>
    <x v="1"/>
    <x v="2"/>
    <x v="2"/>
    <x v="3"/>
    <x v="0"/>
    <x v="0"/>
  </r>
  <r>
    <n v="9025"/>
    <s v="BN5654685"/>
    <n v="64"/>
    <x v="0"/>
    <x v="0"/>
    <x v="40"/>
    <x v="5"/>
    <x v="5749"/>
    <x v="2"/>
    <x v="1"/>
    <x v="0"/>
    <n v="13783.77"/>
    <x v="0"/>
    <x v="0"/>
    <x v="1"/>
    <x v="2"/>
    <x v="1"/>
    <x v="3"/>
  </r>
  <r>
    <n v="9026"/>
    <s v="BN5574656"/>
    <n v="57.7"/>
    <x v="1"/>
    <x v="1"/>
    <x v="6"/>
    <x v="0"/>
    <x v="0"/>
    <x v="0"/>
    <x v="0"/>
    <x v="0"/>
    <n v="168924.41"/>
    <x v="1"/>
    <x v="1"/>
    <x v="2"/>
    <x v="0"/>
    <x v="0"/>
    <x v="2"/>
  </r>
  <r>
    <n v="9027"/>
    <s v="BN5807506"/>
    <n v="54.6"/>
    <x v="1"/>
    <x v="0"/>
    <x v="18"/>
    <x v="3"/>
    <x v="5750"/>
    <x v="0"/>
    <x v="1"/>
    <x v="1"/>
    <n v="134778.01"/>
    <x v="1"/>
    <x v="1"/>
    <x v="3"/>
    <x v="2"/>
    <x v="1"/>
    <x v="0"/>
  </r>
  <r>
    <n v="9028"/>
    <s v="BN5686631"/>
    <n v="80.2"/>
    <x v="2"/>
    <x v="1"/>
    <x v="24"/>
    <x v="9"/>
    <x v="5751"/>
    <x v="0"/>
    <x v="1"/>
    <x v="0"/>
    <n v="119782.89"/>
    <x v="1"/>
    <x v="3"/>
    <x v="3"/>
    <x v="1"/>
    <x v="3"/>
    <x v="0"/>
  </r>
  <r>
    <n v="9029"/>
    <s v="BN5695212"/>
    <n v="59"/>
    <x v="0"/>
    <x v="0"/>
    <x v="13"/>
    <x v="0"/>
    <x v="5752"/>
    <x v="0"/>
    <x v="0"/>
    <x v="1"/>
    <n v="52167.97"/>
    <x v="1"/>
    <x v="0"/>
    <x v="1"/>
    <x v="0"/>
    <x v="1"/>
    <x v="1"/>
  </r>
  <r>
    <n v="9030"/>
    <s v="BN5722614"/>
    <n v="59.4"/>
    <x v="2"/>
    <x v="1"/>
    <x v="56"/>
    <x v="1"/>
    <x v="5753"/>
    <x v="0"/>
    <x v="0"/>
    <x v="1"/>
    <n v="167689.56"/>
    <x v="1"/>
    <x v="0"/>
    <x v="2"/>
    <x v="0"/>
    <x v="2"/>
    <x v="2"/>
  </r>
  <r>
    <n v="9031"/>
    <s v="BN5799548"/>
    <n v="57.7"/>
    <x v="1"/>
    <x v="1"/>
    <x v="21"/>
    <x v="0"/>
    <x v="5754"/>
    <x v="0"/>
    <x v="1"/>
    <x v="1"/>
    <n v="140800.66"/>
    <x v="0"/>
    <x v="1"/>
    <x v="1"/>
    <x v="0"/>
    <x v="3"/>
    <x v="0"/>
  </r>
  <r>
    <n v="9032"/>
    <s v="BN5742236"/>
    <n v="54.1"/>
    <x v="0"/>
    <x v="1"/>
    <x v="2"/>
    <x v="3"/>
    <x v="0"/>
    <x v="2"/>
    <x v="0"/>
    <x v="1"/>
    <n v="19823.02"/>
    <x v="1"/>
    <x v="1"/>
    <x v="0"/>
    <x v="2"/>
    <x v="0"/>
    <x v="3"/>
  </r>
  <r>
    <n v="9033"/>
    <s v="BN5658348"/>
    <n v="78.099999999999994"/>
    <x v="0"/>
    <x v="0"/>
    <x v="7"/>
    <x v="8"/>
    <x v="0"/>
    <x v="2"/>
    <x v="1"/>
    <x v="1"/>
    <n v="72969.899999999994"/>
    <x v="1"/>
    <x v="3"/>
    <x v="2"/>
    <x v="3"/>
    <x v="0"/>
    <x v="1"/>
  </r>
  <r>
    <n v="9034"/>
    <s v="BN5585942"/>
    <n v="80.599999999999994"/>
    <x v="2"/>
    <x v="1"/>
    <x v="10"/>
    <x v="0"/>
    <x v="5755"/>
    <x v="2"/>
    <x v="0"/>
    <x v="1"/>
    <n v="143711.01999999999"/>
    <x v="1"/>
    <x v="3"/>
    <x v="3"/>
    <x v="0"/>
    <x v="1"/>
    <x v="0"/>
  </r>
  <r>
    <n v="9035"/>
    <s v="BN5772250"/>
    <n v="72.3"/>
    <x v="2"/>
    <x v="0"/>
    <x v="23"/>
    <x v="10"/>
    <x v="5756"/>
    <x v="0"/>
    <x v="0"/>
    <x v="0"/>
    <n v="180862.26"/>
    <x v="0"/>
    <x v="3"/>
    <x v="1"/>
    <x v="0"/>
    <x v="2"/>
    <x v="2"/>
  </r>
  <r>
    <n v="9036"/>
    <s v="BN5807468"/>
    <n v="53.5"/>
    <x v="0"/>
    <x v="1"/>
    <x v="13"/>
    <x v="0"/>
    <x v="0"/>
    <x v="2"/>
    <x v="0"/>
    <x v="1"/>
    <n v="125658.28"/>
    <x v="1"/>
    <x v="1"/>
    <x v="1"/>
    <x v="0"/>
    <x v="0"/>
    <x v="0"/>
  </r>
  <r>
    <n v="9037"/>
    <s v="BN5603291"/>
    <n v="76.8"/>
    <x v="0"/>
    <x v="0"/>
    <x v="18"/>
    <x v="6"/>
    <x v="5757"/>
    <x v="0"/>
    <x v="1"/>
    <x v="0"/>
    <n v="125870.5"/>
    <x v="1"/>
    <x v="3"/>
    <x v="3"/>
    <x v="0"/>
    <x v="2"/>
    <x v="0"/>
  </r>
  <r>
    <n v="9038"/>
    <s v="BN5792775"/>
    <n v="65.3"/>
    <x v="2"/>
    <x v="1"/>
    <x v="1"/>
    <x v="1"/>
    <x v="5758"/>
    <x v="0"/>
    <x v="0"/>
    <x v="1"/>
    <n v="15126.32"/>
    <x v="0"/>
    <x v="2"/>
    <x v="0"/>
    <x v="0"/>
    <x v="3"/>
    <x v="3"/>
  </r>
  <r>
    <n v="9039"/>
    <s v="BN5657262"/>
    <n v="80.3"/>
    <x v="2"/>
    <x v="0"/>
    <x v="5"/>
    <x v="2"/>
    <x v="5759"/>
    <x v="0"/>
    <x v="1"/>
    <x v="1"/>
    <n v="22457.25"/>
    <x v="0"/>
    <x v="3"/>
    <x v="1"/>
    <x v="1"/>
    <x v="3"/>
    <x v="3"/>
  </r>
  <r>
    <n v="9040"/>
    <s v="BN5777527"/>
    <n v="54.5"/>
    <x v="1"/>
    <x v="0"/>
    <x v="4"/>
    <x v="1"/>
    <x v="0"/>
    <x v="2"/>
    <x v="0"/>
    <x v="0"/>
    <n v="82614.89"/>
    <x v="1"/>
    <x v="1"/>
    <x v="0"/>
    <x v="0"/>
    <x v="0"/>
    <x v="1"/>
  </r>
  <r>
    <n v="9041"/>
    <s v="BN5653865"/>
    <n v="58.1"/>
    <x v="2"/>
    <x v="0"/>
    <x v="16"/>
    <x v="6"/>
    <x v="5760"/>
    <x v="0"/>
    <x v="0"/>
    <x v="0"/>
    <n v="32919.42"/>
    <x v="1"/>
    <x v="1"/>
    <x v="0"/>
    <x v="0"/>
    <x v="2"/>
    <x v="3"/>
  </r>
  <r>
    <n v="9042"/>
    <s v="BN5724249"/>
    <n v="51.3"/>
    <x v="2"/>
    <x v="0"/>
    <x v="23"/>
    <x v="8"/>
    <x v="5761"/>
    <x v="0"/>
    <x v="0"/>
    <x v="1"/>
    <n v="126223.84"/>
    <x v="1"/>
    <x v="1"/>
    <x v="1"/>
    <x v="3"/>
    <x v="2"/>
    <x v="0"/>
  </r>
  <r>
    <n v="9043"/>
    <s v="BN5689507"/>
    <n v="73.099999999999994"/>
    <x v="0"/>
    <x v="1"/>
    <x v="6"/>
    <x v="8"/>
    <x v="5762"/>
    <x v="0"/>
    <x v="1"/>
    <x v="1"/>
    <n v="112010.02"/>
    <x v="1"/>
    <x v="3"/>
    <x v="2"/>
    <x v="3"/>
    <x v="2"/>
    <x v="0"/>
  </r>
  <r>
    <n v="9044"/>
    <s v="BN5801833"/>
    <n v="72.7"/>
    <x v="2"/>
    <x v="1"/>
    <x v="2"/>
    <x v="8"/>
    <x v="5763"/>
    <x v="2"/>
    <x v="1"/>
    <x v="1"/>
    <n v="180962.32"/>
    <x v="1"/>
    <x v="3"/>
    <x v="0"/>
    <x v="3"/>
    <x v="1"/>
    <x v="2"/>
  </r>
  <r>
    <n v="9045"/>
    <s v="BN5653260"/>
    <n v="56"/>
    <x v="1"/>
    <x v="1"/>
    <x v="40"/>
    <x v="1"/>
    <x v="0"/>
    <x v="0"/>
    <x v="1"/>
    <x v="1"/>
    <n v="128882.66"/>
    <x v="0"/>
    <x v="1"/>
    <x v="1"/>
    <x v="0"/>
    <x v="0"/>
    <x v="0"/>
  </r>
  <r>
    <n v="9046"/>
    <s v="BN5749864"/>
    <n v="76.599999999999994"/>
    <x v="2"/>
    <x v="1"/>
    <x v="7"/>
    <x v="8"/>
    <x v="5764"/>
    <x v="0"/>
    <x v="0"/>
    <x v="1"/>
    <n v="177614.17"/>
    <x v="0"/>
    <x v="3"/>
    <x v="2"/>
    <x v="3"/>
    <x v="3"/>
    <x v="2"/>
  </r>
  <r>
    <n v="9047"/>
    <s v="BN5648091"/>
    <n v="63"/>
    <x v="2"/>
    <x v="0"/>
    <x v="51"/>
    <x v="4"/>
    <x v="5765"/>
    <x v="0"/>
    <x v="1"/>
    <x v="0"/>
    <n v="174570.55"/>
    <x v="1"/>
    <x v="0"/>
    <x v="2"/>
    <x v="3"/>
    <x v="2"/>
    <x v="2"/>
  </r>
  <r>
    <n v="9048"/>
    <s v="BN5738575"/>
    <n v="65.2"/>
    <x v="2"/>
    <x v="1"/>
    <x v="1"/>
    <x v="9"/>
    <x v="5766"/>
    <x v="0"/>
    <x v="0"/>
    <x v="1"/>
    <n v="178373.93"/>
    <x v="1"/>
    <x v="0"/>
    <x v="0"/>
    <x v="1"/>
    <x v="2"/>
    <x v="2"/>
  </r>
  <r>
    <n v="9049"/>
    <s v="BN5640768"/>
    <n v="72.900000000000006"/>
    <x v="2"/>
    <x v="1"/>
    <x v="20"/>
    <x v="8"/>
    <x v="5767"/>
    <x v="2"/>
    <x v="0"/>
    <x v="1"/>
    <n v="103396.08"/>
    <x v="1"/>
    <x v="3"/>
    <x v="0"/>
    <x v="3"/>
    <x v="3"/>
    <x v="0"/>
  </r>
  <r>
    <n v="9050"/>
    <s v="BN5584201"/>
    <n v="62.9"/>
    <x v="0"/>
    <x v="0"/>
    <x v="19"/>
    <x v="5"/>
    <x v="0"/>
    <x v="2"/>
    <x v="0"/>
    <x v="0"/>
    <n v="59129.72"/>
    <x v="1"/>
    <x v="0"/>
    <x v="3"/>
    <x v="2"/>
    <x v="0"/>
    <x v="1"/>
  </r>
  <r>
    <n v="9051"/>
    <s v="BN5760901"/>
    <n v="66.7"/>
    <x v="2"/>
    <x v="1"/>
    <x v="19"/>
    <x v="9"/>
    <x v="5768"/>
    <x v="2"/>
    <x v="1"/>
    <x v="1"/>
    <n v="683.37"/>
    <x v="1"/>
    <x v="2"/>
    <x v="3"/>
    <x v="1"/>
    <x v="3"/>
    <x v="3"/>
  </r>
  <r>
    <n v="9052"/>
    <s v="BN5569537"/>
    <n v="67.099999999999994"/>
    <x v="2"/>
    <x v="0"/>
    <x v="8"/>
    <x v="5"/>
    <x v="5769"/>
    <x v="2"/>
    <x v="0"/>
    <x v="1"/>
    <n v="145567.34"/>
    <x v="1"/>
    <x v="2"/>
    <x v="2"/>
    <x v="2"/>
    <x v="3"/>
    <x v="0"/>
  </r>
  <r>
    <n v="9053"/>
    <s v="BN5597862"/>
    <n v="76.8"/>
    <x v="2"/>
    <x v="0"/>
    <x v="40"/>
    <x v="8"/>
    <x v="5770"/>
    <x v="0"/>
    <x v="0"/>
    <x v="1"/>
    <n v="48137.08"/>
    <x v="0"/>
    <x v="3"/>
    <x v="1"/>
    <x v="3"/>
    <x v="3"/>
    <x v="3"/>
  </r>
  <r>
    <n v="9054"/>
    <s v="BN5604464"/>
    <n v="73.2"/>
    <x v="0"/>
    <x v="0"/>
    <x v="12"/>
    <x v="6"/>
    <x v="0"/>
    <x v="2"/>
    <x v="0"/>
    <x v="1"/>
    <n v="90876.95"/>
    <x v="1"/>
    <x v="3"/>
    <x v="3"/>
    <x v="0"/>
    <x v="0"/>
    <x v="1"/>
  </r>
  <r>
    <n v="9055"/>
    <s v="BN5617389"/>
    <n v="54.6"/>
    <x v="0"/>
    <x v="0"/>
    <x v="33"/>
    <x v="8"/>
    <x v="0"/>
    <x v="2"/>
    <x v="1"/>
    <x v="0"/>
    <n v="198543.09"/>
    <x v="1"/>
    <x v="1"/>
    <x v="2"/>
    <x v="3"/>
    <x v="0"/>
    <x v="2"/>
  </r>
  <r>
    <n v="9056"/>
    <s v="BN5645236"/>
    <n v="63"/>
    <x v="0"/>
    <x v="1"/>
    <x v="30"/>
    <x v="0"/>
    <x v="0"/>
    <x v="0"/>
    <x v="0"/>
    <x v="0"/>
    <n v="106202.07"/>
    <x v="0"/>
    <x v="0"/>
    <x v="1"/>
    <x v="0"/>
    <x v="0"/>
    <x v="0"/>
  </r>
  <r>
    <n v="9057"/>
    <s v="BN5793224"/>
    <n v="76.5"/>
    <x v="2"/>
    <x v="0"/>
    <x v="17"/>
    <x v="2"/>
    <x v="5771"/>
    <x v="2"/>
    <x v="1"/>
    <x v="0"/>
    <n v="166896.01"/>
    <x v="0"/>
    <x v="3"/>
    <x v="1"/>
    <x v="1"/>
    <x v="3"/>
    <x v="2"/>
  </r>
  <r>
    <n v="9058"/>
    <s v="BN5764066"/>
    <n v="70.400000000000006"/>
    <x v="0"/>
    <x v="0"/>
    <x v="19"/>
    <x v="10"/>
    <x v="5772"/>
    <x v="2"/>
    <x v="0"/>
    <x v="0"/>
    <n v="74804.36"/>
    <x v="1"/>
    <x v="2"/>
    <x v="3"/>
    <x v="0"/>
    <x v="2"/>
    <x v="1"/>
  </r>
  <r>
    <n v="9059"/>
    <s v="BN5802473"/>
    <n v="47"/>
    <x v="1"/>
    <x v="0"/>
    <x v="36"/>
    <x v="5"/>
    <x v="5773"/>
    <x v="0"/>
    <x v="0"/>
    <x v="0"/>
    <n v="116971.05"/>
    <x v="1"/>
    <x v="1"/>
    <x v="1"/>
    <x v="2"/>
    <x v="2"/>
    <x v="0"/>
  </r>
  <r>
    <n v="9060"/>
    <s v="BN5728521"/>
    <n v="68.8"/>
    <x v="2"/>
    <x v="0"/>
    <x v="10"/>
    <x v="9"/>
    <x v="5774"/>
    <x v="2"/>
    <x v="1"/>
    <x v="0"/>
    <n v="163783"/>
    <x v="1"/>
    <x v="2"/>
    <x v="3"/>
    <x v="1"/>
    <x v="1"/>
    <x v="2"/>
  </r>
  <r>
    <n v="9061"/>
    <s v="BN5770387"/>
    <n v="68.5"/>
    <x v="0"/>
    <x v="0"/>
    <x v="19"/>
    <x v="1"/>
    <x v="0"/>
    <x v="1"/>
    <x v="1"/>
    <x v="0"/>
    <n v="70221.13"/>
    <x v="0"/>
    <x v="2"/>
    <x v="3"/>
    <x v="0"/>
    <x v="0"/>
    <x v="1"/>
  </r>
  <r>
    <n v="9062"/>
    <s v="BN5724357"/>
    <n v="56.7"/>
    <x v="0"/>
    <x v="0"/>
    <x v="16"/>
    <x v="1"/>
    <x v="5775"/>
    <x v="2"/>
    <x v="0"/>
    <x v="0"/>
    <n v="107841.77"/>
    <x v="1"/>
    <x v="1"/>
    <x v="0"/>
    <x v="0"/>
    <x v="3"/>
    <x v="0"/>
  </r>
  <r>
    <n v="9063"/>
    <s v="BN5753023"/>
    <n v="72"/>
    <x v="1"/>
    <x v="1"/>
    <x v="55"/>
    <x v="6"/>
    <x v="5776"/>
    <x v="2"/>
    <x v="0"/>
    <x v="1"/>
    <n v="79623.28"/>
    <x v="0"/>
    <x v="3"/>
    <x v="1"/>
    <x v="0"/>
    <x v="1"/>
    <x v="1"/>
  </r>
  <r>
    <n v="9064"/>
    <s v="BN5711434"/>
    <n v="60.9"/>
    <x v="0"/>
    <x v="1"/>
    <x v="2"/>
    <x v="6"/>
    <x v="5777"/>
    <x v="0"/>
    <x v="0"/>
    <x v="0"/>
    <n v="138399.67000000001"/>
    <x v="1"/>
    <x v="0"/>
    <x v="0"/>
    <x v="0"/>
    <x v="3"/>
    <x v="0"/>
  </r>
  <r>
    <n v="9065"/>
    <s v="BN5632729"/>
    <n v="52.1"/>
    <x v="2"/>
    <x v="0"/>
    <x v="23"/>
    <x v="0"/>
    <x v="5778"/>
    <x v="0"/>
    <x v="0"/>
    <x v="0"/>
    <n v="182765.14"/>
    <x v="1"/>
    <x v="1"/>
    <x v="1"/>
    <x v="0"/>
    <x v="2"/>
    <x v="2"/>
  </r>
  <r>
    <n v="9066"/>
    <s v="BN5693550"/>
    <n v="55.6"/>
    <x v="0"/>
    <x v="0"/>
    <x v="33"/>
    <x v="3"/>
    <x v="0"/>
    <x v="2"/>
    <x v="0"/>
    <x v="0"/>
    <n v="186648.19"/>
    <x v="1"/>
    <x v="1"/>
    <x v="2"/>
    <x v="2"/>
    <x v="0"/>
    <x v="2"/>
  </r>
  <r>
    <n v="9067"/>
    <s v="BN5725422"/>
    <n v="66.2"/>
    <x v="2"/>
    <x v="1"/>
    <x v="33"/>
    <x v="8"/>
    <x v="5779"/>
    <x v="2"/>
    <x v="0"/>
    <x v="0"/>
    <n v="149587.92000000001"/>
    <x v="1"/>
    <x v="2"/>
    <x v="2"/>
    <x v="3"/>
    <x v="3"/>
    <x v="2"/>
  </r>
  <r>
    <n v="9068"/>
    <s v="BN5684558"/>
    <n v="70.400000000000006"/>
    <x v="2"/>
    <x v="1"/>
    <x v="1"/>
    <x v="9"/>
    <x v="5780"/>
    <x v="2"/>
    <x v="0"/>
    <x v="1"/>
    <n v="129050.67"/>
    <x v="1"/>
    <x v="2"/>
    <x v="0"/>
    <x v="1"/>
    <x v="1"/>
    <x v="0"/>
  </r>
  <r>
    <n v="9069"/>
    <s v="BN5692148"/>
    <n v="75"/>
    <x v="0"/>
    <x v="0"/>
    <x v="16"/>
    <x v="1"/>
    <x v="0"/>
    <x v="2"/>
    <x v="0"/>
    <x v="1"/>
    <n v="47764.99"/>
    <x v="1"/>
    <x v="3"/>
    <x v="0"/>
    <x v="0"/>
    <x v="0"/>
    <x v="3"/>
  </r>
  <r>
    <n v="9070"/>
    <s v="BN5777372"/>
    <n v="61.9"/>
    <x v="1"/>
    <x v="0"/>
    <x v="15"/>
    <x v="4"/>
    <x v="5781"/>
    <x v="2"/>
    <x v="0"/>
    <x v="0"/>
    <n v="172792.43"/>
    <x v="0"/>
    <x v="0"/>
    <x v="2"/>
    <x v="3"/>
    <x v="2"/>
    <x v="2"/>
  </r>
  <r>
    <n v="9071"/>
    <s v="BN5656850"/>
    <n v="46.8"/>
    <x v="1"/>
    <x v="1"/>
    <x v="28"/>
    <x v="1"/>
    <x v="5782"/>
    <x v="0"/>
    <x v="0"/>
    <x v="1"/>
    <n v="64436.160000000003"/>
    <x v="1"/>
    <x v="1"/>
    <x v="2"/>
    <x v="0"/>
    <x v="2"/>
    <x v="1"/>
  </r>
  <r>
    <n v="9072"/>
    <s v="BN5610556"/>
    <n v="43.5"/>
    <x v="2"/>
    <x v="1"/>
    <x v="4"/>
    <x v="6"/>
    <x v="5783"/>
    <x v="0"/>
    <x v="0"/>
    <x v="1"/>
    <n v="167461.5"/>
    <x v="1"/>
    <x v="1"/>
    <x v="0"/>
    <x v="0"/>
    <x v="2"/>
    <x v="2"/>
  </r>
  <r>
    <n v="9073"/>
    <s v="BN5777228"/>
    <n v="52.9"/>
    <x v="0"/>
    <x v="1"/>
    <x v="3"/>
    <x v="5"/>
    <x v="5784"/>
    <x v="2"/>
    <x v="1"/>
    <x v="1"/>
    <n v="98348.66"/>
    <x v="1"/>
    <x v="1"/>
    <x v="0"/>
    <x v="2"/>
    <x v="1"/>
    <x v="1"/>
  </r>
  <r>
    <n v="9074"/>
    <s v="BN5610971"/>
    <n v="70.2"/>
    <x v="2"/>
    <x v="0"/>
    <x v="52"/>
    <x v="8"/>
    <x v="5785"/>
    <x v="2"/>
    <x v="0"/>
    <x v="0"/>
    <n v="41536.589999999997"/>
    <x v="0"/>
    <x v="2"/>
    <x v="1"/>
    <x v="3"/>
    <x v="2"/>
    <x v="3"/>
  </r>
  <r>
    <n v="9075"/>
    <s v="BN5630326"/>
    <n v="60.8"/>
    <x v="0"/>
    <x v="0"/>
    <x v="1"/>
    <x v="8"/>
    <x v="0"/>
    <x v="2"/>
    <x v="0"/>
    <x v="0"/>
    <n v="72462.25"/>
    <x v="1"/>
    <x v="0"/>
    <x v="0"/>
    <x v="3"/>
    <x v="0"/>
    <x v="1"/>
  </r>
  <r>
    <n v="9076"/>
    <s v="BN5635855"/>
    <n v="57.6"/>
    <x v="0"/>
    <x v="1"/>
    <x v="20"/>
    <x v="9"/>
    <x v="0"/>
    <x v="2"/>
    <x v="0"/>
    <x v="1"/>
    <n v="112465.19"/>
    <x v="0"/>
    <x v="1"/>
    <x v="0"/>
    <x v="1"/>
    <x v="0"/>
    <x v="0"/>
  </r>
  <r>
    <n v="9077"/>
    <s v="BN5648771"/>
    <n v="66.599999999999994"/>
    <x v="0"/>
    <x v="0"/>
    <x v="7"/>
    <x v="1"/>
    <x v="5786"/>
    <x v="0"/>
    <x v="1"/>
    <x v="0"/>
    <n v="64511.44"/>
    <x v="1"/>
    <x v="2"/>
    <x v="2"/>
    <x v="0"/>
    <x v="1"/>
    <x v="1"/>
  </r>
  <r>
    <n v="9078"/>
    <s v="BN5810645"/>
    <n v="73"/>
    <x v="0"/>
    <x v="0"/>
    <x v="18"/>
    <x v="2"/>
    <x v="5787"/>
    <x v="2"/>
    <x v="0"/>
    <x v="1"/>
    <n v="91830.75"/>
    <x v="1"/>
    <x v="3"/>
    <x v="3"/>
    <x v="1"/>
    <x v="2"/>
    <x v="1"/>
  </r>
  <r>
    <n v="9079"/>
    <s v="BN5705361"/>
    <n v="64.7"/>
    <x v="2"/>
    <x v="1"/>
    <x v="37"/>
    <x v="3"/>
    <x v="5788"/>
    <x v="0"/>
    <x v="0"/>
    <x v="0"/>
    <n v="190806.36"/>
    <x v="0"/>
    <x v="0"/>
    <x v="1"/>
    <x v="2"/>
    <x v="2"/>
    <x v="2"/>
  </r>
  <r>
    <n v="9080"/>
    <s v="BN5730401"/>
    <n v="51.6"/>
    <x v="1"/>
    <x v="0"/>
    <x v="7"/>
    <x v="1"/>
    <x v="0"/>
    <x v="0"/>
    <x v="1"/>
    <x v="0"/>
    <n v="112311.15"/>
    <x v="1"/>
    <x v="1"/>
    <x v="2"/>
    <x v="0"/>
    <x v="0"/>
    <x v="0"/>
  </r>
  <r>
    <n v="9081"/>
    <s v="BN5620356"/>
    <n v="71.099999999999994"/>
    <x v="0"/>
    <x v="0"/>
    <x v="67"/>
    <x v="5"/>
    <x v="0"/>
    <x v="2"/>
    <x v="0"/>
    <x v="0"/>
    <n v="72276.240000000005"/>
    <x v="1"/>
    <x v="2"/>
    <x v="1"/>
    <x v="2"/>
    <x v="0"/>
    <x v="1"/>
  </r>
  <r>
    <n v="9082"/>
    <s v="BN5740991"/>
    <n v="73.599999999999994"/>
    <x v="0"/>
    <x v="1"/>
    <x v="41"/>
    <x v="3"/>
    <x v="5789"/>
    <x v="2"/>
    <x v="1"/>
    <x v="0"/>
    <n v="84920.49"/>
    <x v="1"/>
    <x v="3"/>
    <x v="1"/>
    <x v="2"/>
    <x v="3"/>
    <x v="1"/>
  </r>
  <r>
    <n v="9083"/>
    <s v="BN5753074"/>
    <n v="76.8"/>
    <x v="0"/>
    <x v="0"/>
    <x v="18"/>
    <x v="8"/>
    <x v="5790"/>
    <x v="2"/>
    <x v="0"/>
    <x v="1"/>
    <n v="17348.560000000001"/>
    <x v="1"/>
    <x v="3"/>
    <x v="3"/>
    <x v="3"/>
    <x v="2"/>
    <x v="3"/>
  </r>
  <r>
    <n v="9084"/>
    <s v="BN5711309"/>
    <n v="42.7"/>
    <x v="1"/>
    <x v="1"/>
    <x v="20"/>
    <x v="2"/>
    <x v="0"/>
    <x v="2"/>
    <x v="0"/>
    <x v="0"/>
    <n v="82870.75"/>
    <x v="1"/>
    <x v="1"/>
    <x v="0"/>
    <x v="1"/>
    <x v="0"/>
    <x v="1"/>
  </r>
  <r>
    <n v="9085"/>
    <s v="BN5593412"/>
    <n v="68.599999999999994"/>
    <x v="1"/>
    <x v="0"/>
    <x v="40"/>
    <x v="5"/>
    <x v="0"/>
    <x v="0"/>
    <x v="0"/>
    <x v="1"/>
    <n v="32080.69"/>
    <x v="0"/>
    <x v="2"/>
    <x v="1"/>
    <x v="2"/>
    <x v="0"/>
    <x v="3"/>
  </r>
  <r>
    <n v="9086"/>
    <s v="BN5579102"/>
    <n v="69"/>
    <x v="0"/>
    <x v="0"/>
    <x v="0"/>
    <x v="8"/>
    <x v="0"/>
    <x v="2"/>
    <x v="1"/>
    <x v="0"/>
    <n v="120512.08"/>
    <x v="1"/>
    <x v="2"/>
    <x v="0"/>
    <x v="3"/>
    <x v="0"/>
    <x v="0"/>
  </r>
  <r>
    <n v="9087"/>
    <s v="BN5743458"/>
    <n v="64.7"/>
    <x v="1"/>
    <x v="0"/>
    <x v="6"/>
    <x v="0"/>
    <x v="0"/>
    <x v="2"/>
    <x v="0"/>
    <x v="1"/>
    <n v="179032.68"/>
    <x v="1"/>
    <x v="0"/>
    <x v="2"/>
    <x v="0"/>
    <x v="0"/>
    <x v="2"/>
  </r>
  <r>
    <n v="9088"/>
    <s v="BN5791229"/>
    <n v="71.400000000000006"/>
    <x v="0"/>
    <x v="1"/>
    <x v="12"/>
    <x v="6"/>
    <x v="0"/>
    <x v="2"/>
    <x v="0"/>
    <x v="0"/>
    <n v="95623.28"/>
    <x v="1"/>
    <x v="2"/>
    <x v="3"/>
    <x v="0"/>
    <x v="0"/>
    <x v="1"/>
  </r>
  <r>
    <n v="9089"/>
    <s v="BN5608159"/>
    <n v="73.599999999999994"/>
    <x v="2"/>
    <x v="0"/>
    <x v="18"/>
    <x v="2"/>
    <x v="5791"/>
    <x v="0"/>
    <x v="0"/>
    <x v="0"/>
    <n v="110035.88"/>
    <x v="0"/>
    <x v="3"/>
    <x v="3"/>
    <x v="1"/>
    <x v="3"/>
    <x v="0"/>
  </r>
  <r>
    <n v="9090"/>
    <s v="BN5676439"/>
    <n v="60.8"/>
    <x v="0"/>
    <x v="0"/>
    <x v="10"/>
    <x v="4"/>
    <x v="5792"/>
    <x v="0"/>
    <x v="0"/>
    <x v="0"/>
    <n v="168822.01"/>
    <x v="1"/>
    <x v="0"/>
    <x v="3"/>
    <x v="3"/>
    <x v="1"/>
    <x v="2"/>
  </r>
  <r>
    <n v="9091"/>
    <s v="BN5813824"/>
    <n v="80.900000000000006"/>
    <x v="0"/>
    <x v="0"/>
    <x v="2"/>
    <x v="8"/>
    <x v="0"/>
    <x v="0"/>
    <x v="0"/>
    <x v="1"/>
    <n v="77705.75"/>
    <x v="1"/>
    <x v="3"/>
    <x v="0"/>
    <x v="3"/>
    <x v="0"/>
    <x v="1"/>
  </r>
  <r>
    <n v="9092"/>
    <s v="BN5630108"/>
    <n v="74.5"/>
    <x v="0"/>
    <x v="0"/>
    <x v="20"/>
    <x v="5"/>
    <x v="5793"/>
    <x v="0"/>
    <x v="0"/>
    <x v="0"/>
    <n v="49815.62"/>
    <x v="1"/>
    <x v="3"/>
    <x v="0"/>
    <x v="2"/>
    <x v="2"/>
    <x v="3"/>
  </r>
  <r>
    <n v="9093"/>
    <s v="BN5736163"/>
    <n v="78.099999999999994"/>
    <x v="0"/>
    <x v="1"/>
    <x v="16"/>
    <x v="0"/>
    <x v="5794"/>
    <x v="0"/>
    <x v="1"/>
    <x v="0"/>
    <n v="65632.33"/>
    <x v="0"/>
    <x v="3"/>
    <x v="0"/>
    <x v="0"/>
    <x v="3"/>
    <x v="1"/>
  </r>
  <r>
    <n v="9094"/>
    <s v="BN5671247"/>
    <n v="52.7"/>
    <x v="0"/>
    <x v="1"/>
    <x v="8"/>
    <x v="4"/>
    <x v="0"/>
    <x v="0"/>
    <x v="0"/>
    <x v="1"/>
    <n v="169361.89"/>
    <x v="1"/>
    <x v="1"/>
    <x v="2"/>
    <x v="3"/>
    <x v="0"/>
    <x v="2"/>
  </r>
  <r>
    <n v="9095"/>
    <s v="BN5574082"/>
    <n v="59.5"/>
    <x v="2"/>
    <x v="0"/>
    <x v="15"/>
    <x v="10"/>
    <x v="5795"/>
    <x v="0"/>
    <x v="0"/>
    <x v="1"/>
    <n v="4721.3"/>
    <x v="1"/>
    <x v="0"/>
    <x v="2"/>
    <x v="0"/>
    <x v="1"/>
    <x v="3"/>
  </r>
  <r>
    <n v="9096"/>
    <s v="BN5718752"/>
    <n v="85"/>
    <x v="2"/>
    <x v="0"/>
    <x v="16"/>
    <x v="0"/>
    <x v="5796"/>
    <x v="2"/>
    <x v="1"/>
    <x v="0"/>
    <n v="23974.85"/>
    <x v="1"/>
    <x v="3"/>
    <x v="0"/>
    <x v="0"/>
    <x v="3"/>
    <x v="3"/>
  </r>
  <r>
    <n v="9097"/>
    <s v="BN5762244"/>
    <n v="56.9"/>
    <x v="0"/>
    <x v="1"/>
    <x v="24"/>
    <x v="9"/>
    <x v="5797"/>
    <x v="0"/>
    <x v="0"/>
    <x v="1"/>
    <n v="199929.17"/>
    <x v="1"/>
    <x v="1"/>
    <x v="3"/>
    <x v="1"/>
    <x v="2"/>
    <x v="2"/>
  </r>
  <r>
    <n v="9098"/>
    <s v="BN5606814"/>
    <n v="72.8"/>
    <x v="0"/>
    <x v="1"/>
    <x v="3"/>
    <x v="3"/>
    <x v="0"/>
    <x v="2"/>
    <x v="0"/>
    <x v="1"/>
    <n v="40023.699999999997"/>
    <x v="1"/>
    <x v="3"/>
    <x v="0"/>
    <x v="2"/>
    <x v="0"/>
    <x v="3"/>
  </r>
  <r>
    <n v="9099"/>
    <s v="BN5713472"/>
    <n v="47.3"/>
    <x v="2"/>
    <x v="0"/>
    <x v="15"/>
    <x v="8"/>
    <x v="5798"/>
    <x v="2"/>
    <x v="0"/>
    <x v="0"/>
    <n v="72946.95"/>
    <x v="1"/>
    <x v="1"/>
    <x v="2"/>
    <x v="3"/>
    <x v="2"/>
    <x v="1"/>
  </r>
  <r>
    <n v="9100"/>
    <s v="BN5768794"/>
    <n v="73.8"/>
    <x v="0"/>
    <x v="1"/>
    <x v="6"/>
    <x v="0"/>
    <x v="0"/>
    <x v="2"/>
    <x v="0"/>
    <x v="0"/>
    <n v="170421.13"/>
    <x v="1"/>
    <x v="3"/>
    <x v="2"/>
    <x v="0"/>
    <x v="0"/>
    <x v="2"/>
  </r>
  <r>
    <n v="9101"/>
    <s v="BN5742988"/>
    <n v="65.900000000000006"/>
    <x v="0"/>
    <x v="1"/>
    <x v="12"/>
    <x v="5"/>
    <x v="0"/>
    <x v="2"/>
    <x v="0"/>
    <x v="0"/>
    <n v="58879.11"/>
    <x v="1"/>
    <x v="2"/>
    <x v="3"/>
    <x v="2"/>
    <x v="0"/>
    <x v="1"/>
  </r>
  <r>
    <n v="9102"/>
    <s v="BN5660893"/>
    <n v="59.7"/>
    <x v="1"/>
    <x v="1"/>
    <x v="16"/>
    <x v="5"/>
    <x v="5799"/>
    <x v="2"/>
    <x v="0"/>
    <x v="0"/>
    <n v="25059.05"/>
    <x v="1"/>
    <x v="0"/>
    <x v="0"/>
    <x v="2"/>
    <x v="3"/>
    <x v="3"/>
  </r>
  <r>
    <n v="9103"/>
    <s v="BN5810855"/>
    <n v="44.5"/>
    <x v="2"/>
    <x v="0"/>
    <x v="22"/>
    <x v="0"/>
    <x v="5800"/>
    <x v="0"/>
    <x v="1"/>
    <x v="0"/>
    <n v="29909.84"/>
    <x v="1"/>
    <x v="1"/>
    <x v="1"/>
    <x v="0"/>
    <x v="2"/>
    <x v="3"/>
  </r>
  <r>
    <n v="9104"/>
    <s v="BN5728275"/>
    <n v="67.099999999999994"/>
    <x v="0"/>
    <x v="0"/>
    <x v="6"/>
    <x v="6"/>
    <x v="0"/>
    <x v="2"/>
    <x v="0"/>
    <x v="1"/>
    <n v="158043.10999999999"/>
    <x v="1"/>
    <x v="2"/>
    <x v="2"/>
    <x v="0"/>
    <x v="0"/>
    <x v="2"/>
  </r>
  <r>
    <n v="9105"/>
    <s v="BN5683252"/>
    <n v="65.599999999999994"/>
    <x v="1"/>
    <x v="0"/>
    <x v="10"/>
    <x v="5"/>
    <x v="5801"/>
    <x v="0"/>
    <x v="0"/>
    <x v="1"/>
    <n v="14032.62"/>
    <x v="0"/>
    <x v="2"/>
    <x v="3"/>
    <x v="2"/>
    <x v="1"/>
    <x v="3"/>
  </r>
  <r>
    <n v="9106"/>
    <s v="BN5685389"/>
    <n v="65.8"/>
    <x v="0"/>
    <x v="1"/>
    <x v="8"/>
    <x v="8"/>
    <x v="5802"/>
    <x v="0"/>
    <x v="1"/>
    <x v="0"/>
    <n v="49809.88"/>
    <x v="1"/>
    <x v="2"/>
    <x v="2"/>
    <x v="3"/>
    <x v="3"/>
    <x v="3"/>
  </r>
  <r>
    <n v="9107"/>
    <s v="BN5663563"/>
    <n v="69.8"/>
    <x v="2"/>
    <x v="1"/>
    <x v="37"/>
    <x v="7"/>
    <x v="5803"/>
    <x v="1"/>
    <x v="0"/>
    <x v="1"/>
    <n v="28806.32"/>
    <x v="0"/>
    <x v="2"/>
    <x v="1"/>
    <x v="1"/>
    <x v="3"/>
    <x v="3"/>
  </r>
  <r>
    <n v="9108"/>
    <s v="BN5617347"/>
    <n v="65.5"/>
    <x v="1"/>
    <x v="1"/>
    <x v="16"/>
    <x v="9"/>
    <x v="0"/>
    <x v="0"/>
    <x v="1"/>
    <x v="0"/>
    <n v="90490.33"/>
    <x v="1"/>
    <x v="2"/>
    <x v="0"/>
    <x v="1"/>
    <x v="0"/>
    <x v="1"/>
  </r>
  <r>
    <n v="9109"/>
    <s v="BN5622383"/>
    <n v="77.2"/>
    <x v="1"/>
    <x v="1"/>
    <x v="1"/>
    <x v="7"/>
    <x v="5804"/>
    <x v="0"/>
    <x v="0"/>
    <x v="0"/>
    <n v="75825.570000000007"/>
    <x v="1"/>
    <x v="3"/>
    <x v="0"/>
    <x v="1"/>
    <x v="1"/>
    <x v="1"/>
  </r>
  <r>
    <n v="9110"/>
    <s v="BN5703595"/>
    <n v="68.099999999999994"/>
    <x v="1"/>
    <x v="1"/>
    <x v="19"/>
    <x v="7"/>
    <x v="0"/>
    <x v="0"/>
    <x v="1"/>
    <x v="1"/>
    <n v="158336.35999999999"/>
    <x v="1"/>
    <x v="2"/>
    <x v="3"/>
    <x v="1"/>
    <x v="0"/>
    <x v="2"/>
  </r>
  <r>
    <n v="9111"/>
    <s v="BN5727304"/>
    <n v="68.8"/>
    <x v="2"/>
    <x v="1"/>
    <x v="6"/>
    <x v="9"/>
    <x v="5805"/>
    <x v="2"/>
    <x v="0"/>
    <x v="1"/>
    <n v="143454.95000000001"/>
    <x v="1"/>
    <x v="2"/>
    <x v="2"/>
    <x v="1"/>
    <x v="2"/>
    <x v="0"/>
  </r>
  <r>
    <n v="9112"/>
    <s v="BN5710975"/>
    <n v="63.3"/>
    <x v="2"/>
    <x v="1"/>
    <x v="20"/>
    <x v="8"/>
    <x v="5806"/>
    <x v="2"/>
    <x v="0"/>
    <x v="0"/>
    <n v="117279.49"/>
    <x v="1"/>
    <x v="0"/>
    <x v="0"/>
    <x v="3"/>
    <x v="1"/>
    <x v="0"/>
  </r>
  <r>
    <n v="9113"/>
    <s v="BN5567252"/>
    <n v="73.5"/>
    <x v="0"/>
    <x v="1"/>
    <x v="39"/>
    <x v="9"/>
    <x v="0"/>
    <x v="0"/>
    <x v="0"/>
    <x v="0"/>
    <n v="114283.33"/>
    <x v="1"/>
    <x v="3"/>
    <x v="1"/>
    <x v="1"/>
    <x v="0"/>
    <x v="0"/>
  </r>
  <r>
    <n v="9114"/>
    <s v="BN5760575"/>
    <n v="52.1"/>
    <x v="2"/>
    <x v="0"/>
    <x v="6"/>
    <x v="0"/>
    <x v="5807"/>
    <x v="0"/>
    <x v="0"/>
    <x v="0"/>
    <n v="994.86"/>
    <x v="1"/>
    <x v="1"/>
    <x v="2"/>
    <x v="0"/>
    <x v="1"/>
    <x v="3"/>
  </r>
  <r>
    <n v="9115"/>
    <s v="BN5605650"/>
    <n v="54.1"/>
    <x v="0"/>
    <x v="1"/>
    <x v="18"/>
    <x v="8"/>
    <x v="0"/>
    <x v="2"/>
    <x v="0"/>
    <x v="1"/>
    <n v="124795.84"/>
    <x v="1"/>
    <x v="1"/>
    <x v="3"/>
    <x v="3"/>
    <x v="0"/>
    <x v="0"/>
  </r>
  <r>
    <n v="9116"/>
    <s v="BN5692890"/>
    <n v="61.2"/>
    <x v="2"/>
    <x v="0"/>
    <x v="18"/>
    <x v="0"/>
    <x v="5808"/>
    <x v="2"/>
    <x v="1"/>
    <x v="1"/>
    <n v="77592.800000000003"/>
    <x v="1"/>
    <x v="0"/>
    <x v="3"/>
    <x v="0"/>
    <x v="2"/>
    <x v="1"/>
  </r>
  <r>
    <n v="9117"/>
    <s v="BN5671995"/>
    <n v="56.2"/>
    <x v="0"/>
    <x v="1"/>
    <x v="46"/>
    <x v="6"/>
    <x v="0"/>
    <x v="2"/>
    <x v="0"/>
    <x v="1"/>
    <n v="105986.01"/>
    <x v="1"/>
    <x v="1"/>
    <x v="1"/>
    <x v="0"/>
    <x v="0"/>
    <x v="0"/>
  </r>
  <r>
    <n v="9118"/>
    <s v="BN5600193"/>
    <n v="70.3"/>
    <x v="0"/>
    <x v="0"/>
    <x v="15"/>
    <x v="5"/>
    <x v="0"/>
    <x v="2"/>
    <x v="1"/>
    <x v="1"/>
    <n v="33606.519999999997"/>
    <x v="1"/>
    <x v="2"/>
    <x v="2"/>
    <x v="2"/>
    <x v="0"/>
    <x v="3"/>
  </r>
  <r>
    <n v="9119"/>
    <s v="BN5803965"/>
    <n v="71"/>
    <x v="1"/>
    <x v="1"/>
    <x v="51"/>
    <x v="5"/>
    <x v="0"/>
    <x v="2"/>
    <x v="0"/>
    <x v="0"/>
    <n v="134188.10999999999"/>
    <x v="1"/>
    <x v="2"/>
    <x v="2"/>
    <x v="2"/>
    <x v="0"/>
    <x v="0"/>
  </r>
  <r>
    <n v="9120"/>
    <s v="BN5575978"/>
    <n v="73.099999999999994"/>
    <x v="1"/>
    <x v="0"/>
    <x v="20"/>
    <x v="8"/>
    <x v="5809"/>
    <x v="0"/>
    <x v="0"/>
    <x v="0"/>
    <n v="159718.26999999999"/>
    <x v="0"/>
    <x v="3"/>
    <x v="0"/>
    <x v="3"/>
    <x v="2"/>
    <x v="2"/>
  </r>
  <r>
    <n v="9121"/>
    <s v="BN5796751"/>
    <n v="70.3"/>
    <x v="1"/>
    <x v="1"/>
    <x v="14"/>
    <x v="4"/>
    <x v="5810"/>
    <x v="0"/>
    <x v="1"/>
    <x v="0"/>
    <n v="85148.78"/>
    <x v="1"/>
    <x v="2"/>
    <x v="1"/>
    <x v="3"/>
    <x v="1"/>
    <x v="1"/>
  </r>
  <r>
    <n v="9122"/>
    <s v="BN5693439"/>
    <n v="61.8"/>
    <x v="0"/>
    <x v="0"/>
    <x v="20"/>
    <x v="10"/>
    <x v="0"/>
    <x v="0"/>
    <x v="0"/>
    <x v="1"/>
    <n v="119059.13"/>
    <x v="1"/>
    <x v="0"/>
    <x v="0"/>
    <x v="0"/>
    <x v="0"/>
    <x v="0"/>
  </r>
  <r>
    <n v="9123"/>
    <s v="BN5748508"/>
    <n v="68.900000000000006"/>
    <x v="0"/>
    <x v="0"/>
    <x v="6"/>
    <x v="1"/>
    <x v="5811"/>
    <x v="2"/>
    <x v="0"/>
    <x v="0"/>
    <n v="122998.26"/>
    <x v="1"/>
    <x v="2"/>
    <x v="2"/>
    <x v="0"/>
    <x v="1"/>
    <x v="0"/>
  </r>
  <r>
    <n v="9124"/>
    <s v="BN5678942"/>
    <n v="71.8"/>
    <x v="0"/>
    <x v="1"/>
    <x v="19"/>
    <x v="3"/>
    <x v="5812"/>
    <x v="0"/>
    <x v="1"/>
    <x v="1"/>
    <n v="117841.06"/>
    <x v="1"/>
    <x v="2"/>
    <x v="3"/>
    <x v="2"/>
    <x v="3"/>
    <x v="0"/>
  </r>
  <r>
    <n v="9125"/>
    <s v="BN5753552"/>
    <n v="60.8"/>
    <x v="0"/>
    <x v="1"/>
    <x v="24"/>
    <x v="8"/>
    <x v="5813"/>
    <x v="2"/>
    <x v="1"/>
    <x v="1"/>
    <n v="160593.41"/>
    <x v="1"/>
    <x v="0"/>
    <x v="3"/>
    <x v="3"/>
    <x v="2"/>
    <x v="2"/>
  </r>
  <r>
    <n v="9126"/>
    <s v="BN5604051"/>
    <n v="74.900000000000006"/>
    <x v="1"/>
    <x v="1"/>
    <x v="10"/>
    <x v="0"/>
    <x v="0"/>
    <x v="0"/>
    <x v="1"/>
    <x v="1"/>
    <n v="174189.04"/>
    <x v="0"/>
    <x v="3"/>
    <x v="3"/>
    <x v="0"/>
    <x v="0"/>
    <x v="2"/>
  </r>
  <r>
    <n v="9127"/>
    <s v="BN5666008"/>
    <n v="75.3"/>
    <x v="1"/>
    <x v="1"/>
    <x v="21"/>
    <x v="4"/>
    <x v="5814"/>
    <x v="2"/>
    <x v="1"/>
    <x v="0"/>
    <n v="68260.27"/>
    <x v="0"/>
    <x v="3"/>
    <x v="1"/>
    <x v="3"/>
    <x v="1"/>
    <x v="1"/>
  </r>
  <r>
    <n v="9128"/>
    <s v="BN5643400"/>
    <n v="63"/>
    <x v="1"/>
    <x v="1"/>
    <x v="2"/>
    <x v="7"/>
    <x v="5815"/>
    <x v="0"/>
    <x v="1"/>
    <x v="1"/>
    <n v="58854.879999999997"/>
    <x v="0"/>
    <x v="0"/>
    <x v="0"/>
    <x v="1"/>
    <x v="3"/>
    <x v="1"/>
  </r>
  <r>
    <n v="9129"/>
    <s v="BN5763946"/>
    <n v="69.3"/>
    <x v="2"/>
    <x v="0"/>
    <x v="3"/>
    <x v="1"/>
    <x v="5816"/>
    <x v="0"/>
    <x v="0"/>
    <x v="1"/>
    <n v="87994.95"/>
    <x v="0"/>
    <x v="2"/>
    <x v="0"/>
    <x v="0"/>
    <x v="3"/>
    <x v="1"/>
  </r>
  <r>
    <n v="9130"/>
    <s v="BN5747201"/>
    <n v="83.8"/>
    <x v="1"/>
    <x v="0"/>
    <x v="20"/>
    <x v="5"/>
    <x v="5817"/>
    <x v="0"/>
    <x v="1"/>
    <x v="0"/>
    <n v="150659.35"/>
    <x v="0"/>
    <x v="3"/>
    <x v="0"/>
    <x v="2"/>
    <x v="1"/>
    <x v="2"/>
  </r>
  <r>
    <n v="9131"/>
    <s v="BN5790512"/>
    <n v="75.599999999999994"/>
    <x v="2"/>
    <x v="0"/>
    <x v="2"/>
    <x v="8"/>
    <x v="5818"/>
    <x v="2"/>
    <x v="0"/>
    <x v="0"/>
    <n v="109098.39"/>
    <x v="1"/>
    <x v="3"/>
    <x v="0"/>
    <x v="3"/>
    <x v="2"/>
    <x v="0"/>
  </r>
  <r>
    <n v="9132"/>
    <s v="BN5737618"/>
    <n v="77.5"/>
    <x v="0"/>
    <x v="0"/>
    <x v="7"/>
    <x v="4"/>
    <x v="5819"/>
    <x v="0"/>
    <x v="0"/>
    <x v="1"/>
    <n v="104112"/>
    <x v="1"/>
    <x v="3"/>
    <x v="2"/>
    <x v="3"/>
    <x v="2"/>
    <x v="0"/>
  </r>
  <r>
    <n v="9133"/>
    <s v="BN5737107"/>
    <n v="63.5"/>
    <x v="0"/>
    <x v="0"/>
    <x v="19"/>
    <x v="8"/>
    <x v="0"/>
    <x v="2"/>
    <x v="0"/>
    <x v="1"/>
    <n v="122949.71"/>
    <x v="1"/>
    <x v="0"/>
    <x v="3"/>
    <x v="3"/>
    <x v="0"/>
    <x v="0"/>
  </r>
  <r>
    <n v="9134"/>
    <s v="BN5726689"/>
    <n v="70.5"/>
    <x v="1"/>
    <x v="1"/>
    <x v="18"/>
    <x v="1"/>
    <x v="5820"/>
    <x v="0"/>
    <x v="0"/>
    <x v="0"/>
    <n v="21807.16"/>
    <x v="1"/>
    <x v="2"/>
    <x v="3"/>
    <x v="0"/>
    <x v="3"/>
    <x v="3"/>
  </r>
  <r>
    <n v="9135"/>
    <s v="BN5804270"/>
    <n v="48.1"/>
    <x v="0"/>
    <x v="1"/>
    <x v="20"/>
    <x v="6"/>
    <x v="0"/>
    <x v="0"/>
    <x v="0"/>
    <x v="0"/>
    <n v="32319.93"/>
    <x v="1"/>
    <x v="1"/>
    <x v="0"/>
    <x v="0"/>
    <x v="0"/>
    <x v="3"/>
  </r>
  <r>
    <n v="9136"/>
    <s v="BN5664345"/>
    <n v="72.7"/>
    <x v="1"/>
    <x v="0"/>
    <x v="23"/>
    <x v="3"/>
    <x v="5821"/>
    <x v="0"/>
    <x v="0"/>
    <x v="1"/>
    <n v="190457.87"/>
    <x v="0"/>
    <x v="3"/>
    <x v="1"/>
    <x v="2"/>
    <x v="1"/>
    <x v="2"/>
  </r>
  <r>
    <n v="9137"/>
    <s v="BN5688897"/>
    <n v="59.5"/>
    <x v="0"/>
    <x v="1"/>
    <x v="43"/>
    <x v="4"/>
    <x v="5822"/>
    <x v="0"/>
    <x v="0"/>
    <x v="1"/>
    <n v="177738.98"/>
    <x v="1"/>
    <x v="0"/>
    <x v="2"/>
    <x v="3"/>
    <x v="1"/>
    <x v="2"/>
  </r>
  <r>
    <n v="9138"/>
    <s v="BN5582939"/>
    <n v="53.5"/>
    <x v="0"/>
    <x v="0"/>
    <x v="16"/>
    <x v="10"/>
    <x v="5823"/>
    <x v="0"/>
    <x v="0"/>
    <x v="1"/>
    <n v="80425.649999999994"/>
    <x v="1"/>
    <x v="1"/>
    <x v="0"/>
    <x v="0"/>
    <x v="2"/>
    <x v="1"/>
  </r>
  <r>
    <n v="9139"/>
    <s v="BN5771581"/>
    <n v="57.8"/>
    <x v="0"/>
    <x v="1"/>
    <x v="49"/>
    <x v="7"/>
    <x v="5824"/>
    <x v="0"/>
    <x v="1"/>
    <x v="1"/>
    <n v="9445.42"/>
    <x v="0"/>
    <x v="1"/>
    <x v="1"/>
    <x v="1"/>
    <x v="2"/>
    <x v="3"/>
  </r>
  <r>
    <n v="9140"/>
    <s v="BN5779817"/>
    <n v="59.7"/>
    <x v="0"/>
    <x v="0"/>
    <x v="6"/>
    <x v="8"/>
    <x v="0"/>
    <x v="2"/>
    <x v="0"/>
    <x v="0"/>
    <n v="174825.57"/>
    <x v="1"/>
    <x v="0"/>
    <x v="2"/>
    <x v="3"/>
    <x v="0"/>
    <x v="2"/>
  </r>
  <r>
    <n v="9141"/>
    <s v="BN5784236"/>
    <n v="44.9"/>
    <x v="0"/>
    <x v="0"/>
    <x v="29"/>
    <x v="3"/>
    <x v="0"/>
    <x v="2"/>
    <x v="1"/>
    <x v="1"/>
    <n v="175743.92"/>
    <x v="1"/>
    <x v="1"/>
    <x v="2"/>
    <x v="2"/>
    <x v="0"/>
    <x v="2"/>
  </r>
  <r>
    <n v="9142"/>
    <s v="BN5756190"/>
    <n v="85"/>
    <x v="2"/>
    <x v="0"/>
    <x v="3"/>
    <x v="2"/>
    <x v="5825"/>
    <x v="2"/>
    <x v="0"/>
    <x v="1"/>
    <n v="54949.73"/>
    <x v="1"/>
    <x v="3"/>
    <x v="0"/>
    <x v="1"/>
    <x v="1"/>
    <x v="1"/>
  </r>
  <r>
    <n v="9143"/>
    <s v="BN5663225"/>
    <n v="49.4"/>
    <x v="0"/>
    <x v="0"/>
    <x v="12"/>
    <x v="9"/>
    <x v="5826"/>
    <x v="2"/>
    <x v="0"/>
    <x v="1"/>
    <n v="183752.91"/>
    <x v="1"/>
    <x v="1"/>
    <x v="3"/>
    <x v="1"/>
    <x v="3"/>
    <x v="2"/>
  </r>
  <r>
    <n v="9144"/>
    <s v="BN5793110"/>
    <n v="67.599999999999994"/>
    <x v="0"/>
    <x v="0"/>
    <x v="10"/>
    <x v="2"/>
    <x v="5827"/>
    <x v="0"/>
    <x v="1"/>
    <x v="1"/>
    <n v="46038.28"/>
    <x v="1"/>
    <x v="2"/>
    <x v="3"/>
    <x v="1"/>
    <x v="3"/>
    <x v="3"/>
  </r>
  <r>
    <n v="9145"/>
    <s v="BN5731376"/>
    <n v="81.8"/>
    <x v="2"/>
    <x v="1"/>
    <x v="3"/>
    <x v="7"/>
    <x v="5828"/>
    <x v="0"/>
    <x v="0"/>
    <x v="0"/>
    <n v="78941.59"/>
    <x v="1"/>
    <x v="3"/>
    <x v="0"/>
    <x v="1"/>
    <x v="3"/>
    <x v="1"/>
  </r>
  <r>
    <n v="9146"/>
    <s v="BN5621681"/>
    <n v="71.2"/>
    <x v="1"/>
    <x v="1"/>
    <x v="13"/>
    <x v="5"/>
    <x v="5829"/>
    <x v="0"/>
    <x v="1"/>
    <x v="1"/>
    <n v="198398.68"/>
    <x v="1"/>
    <x v="2"/>
    <x v="1"/>
    <x v="2"/>
    <x v="3"/>
    <x v="2"/>
  </r>
  <r>
    <n v="9147"/>
    <s v="BN5691236"/>
    <n v="67.2"/>
    <x v="2"/>
    <x v="1"/>
    <x v="20"/>
    <x v="4"/>
    <x v="5830"/>
    <x v="2"/>
    <x v="0"/>
    <x v="1"/>
    <n v="188892.19"/>
    <x v="1"/>
    <x v="2"/>
    <x v="0"/>
    <x v="3"/>
    <x v="1"/>
    <x v="2"/>
  </r>
  <r>
    <n v="9148"/>
    <s v="BN5781239"/>
    <n v="63.6"/>
    <x v="0"/>
    <x v="1"/>
    <x v="12"/>
    <x v="9"/>
    <x v="5831"/>
    <x v="0"/>
    <x v="1"/>
    <x v="1"/>
    <n v="169286.74"/>
    <x v="1"/>
    <x v="0"/>
    <x v="3"/>
    <x v="1"/>
    <x v="1"/>
    <x v="2"/>
  </r>
  <r>
    <n v="9149"/>
    <s v="BN5595553"/>
    <n v="69.8"/>
    <x v="0"/>
    <x v="1"/>
    <x v="24"/>
    <x v="2"/>
    <x v="0"/>
    <x v="2"/>
    <x v="1"/>
    <x v="1"/>
    <n v="145004.39000000001"/>
    <x v="1"/>
    <x v="2"/>
    <x v="3"/>
    <x v="1"/>
    <x v="0"/>
    <x v="0"/>
  </r>
  <r>
    <n v="9150"/>
    <s v="BN5814244"/>
    <n v="59.7"/>
    <x v="2"/>
    <x v="0"/>
    <x v="3"/>
    <x v="3"/>
    <x v="5832"/>
    <x v="2"/>
    <x v="0"/>
    <x v="1"/>
    <n v="55809.919999999998"/>
    <x v="1"/>
    <x v="0"/>
    <x v="0"/>
    <x v="2"/>
    <x v="3"/>
    <x v="1"/>
  </r>
  <r>
    <n v="9151"/>
    <s v="BN5601943"/>
    <n v="71.7"/>
    <x v="0"/>
    <x v="1"/>
    <x v="34"/>
    <x v="4"/>
    <x v="5833"/>
    <x v="0"/>
    <x v="0"/>
    <x v="0"/>
    <n v="54272.12"/>
    <x v="1"/>
    <x v="2"/>
    <x v="2"/>
    <x v="3"/>
    <x v="2"/>
    <x v="1"/>
  </r>
  <r>
    <n v="9152"/>
    <s v="BN5747887"/>
    <n v="61.4"/>
    <x v="0"/>
    <x v="1"/>
    <x v="23"/>
    <x v="1"/>
    <x v="0"/>
    <x v="2"/>
    <x v="0"/>
    <x v="1"/>
    <n v="192440.54"/>
    <x v="1"/>
    <x v="0"/>
    <x v="1"/>
    <x v="0"/>
    <x v="0"/>
    <x v="2"/>
  </r>
  <r>
    <n v="9153"/>
    <s v="BN5611228"/>
    <n v="70.8"/>
    <x v="2"/>
    <x v="0"/>
    <x v="51"/>
    <x v="4"/>
    <x v="5834"/>
    <x v="0"/>
    <x v="0"/>
    <x v="1"/>
    <n v="103697.57"/>
    <x v="1"/>
    <x v="2"/>
    <x v="2"/>
    <x v="3"/>
    <x v="1"/>
    <x v="0"/>
  </r>
  <r>
    <n v="9154"/>
    <s v="BN5636890"/>
    <n v="50.7"/>
    <x v="2"/>
    <x v="1"/>
    <x v="18"/>
    <x v="9"/>
    <x v="5835"/>
    <x v="1"/>
    <x v="0"/>
    <x v="1"/>
    <n v="119110.03"/>
    <x v="0"/>
    <x v="1"/>
    <x v="3"/>
    <x v="1"/>
    <x v="3"/>
    <x v="0"/>
  </r>
  <r>
    <n v="9155"/>
    <s v="BN5690250"/>
    <n v="58.1"/>
    <x v="0"/>
    <x v="0"/>
    <x v="7"/>
    <x v="8"/>
    <x v="5836"/>
    <x v="2"/>
    <x v="0"/>
    <x v="1"/>
    <n v="194681.60000000001"/>
    <x v="1"/>
    <x v="1"/>
    <x v="2"/>
    <x v="3"/>
    <x v="3"/>
    <x v="2"/>
  </r>
  <r>
    <n v="9156"/>
    <s v="BN5680579"/>
    <n v="57.9"/>
    <x v="1"/>
    <x v="0"/>
    <x v="2"/>
    <x v="0"/>
    <x v="5837"/>
    <x v="2"/>
    <x v="0"/>
    <x v="1"/>
    <n v="158948.63"/>
    <x v="1"/>
    <x v="1"/>
    <x v="0"/>
    <x v="0"/>
    <x v="2"/>
    <x v="2"/>
  </r>
  <r>
    <n v="9157"/>
    <s v="BN5679464"/>
    <n v="50.4"/>
    <x v="1"/>
    <x v="0"/>
    <x v="17"/>
    <x v="0"/>
    <x v="5838"/>
    <x v="0"/>
    <x v="0"/>
    <x v="0"/>
    <n v="165122.54999999999"/>
    <x v="0"/>
    <x v="1"/>
    <x v="1"/>
    <x v="0"/>
    <x v="2"/>
    <x v="2"/>
  </r>
  <r>
    <n v="9158"/>
    <s v="BN5778828"/>
    <n v="73.7"/>
    <x v="0"/>
    <x v="0"/>
    <x v="15"/>
    <x v="3"/>
    <x v="5839"/>
    <x v="2"/>
    <x v="1"/>
    <x v="0"/>
    <n v="189402.71"/>
    <x v="1"/>
    <x v="3"/>
    <x v="2"/>
    <x v="2"/>
    <x v="2"/>
    <x v="2"/>
  </r>
  <r>
    <n v="9159"/>
    <s v="BN5568762"/>
    <n v="54"/>
    <x v="1"/>
    <x v="0"/>
    <x v="8"/>
    <x v="7"/>
    <x v="5840"/>
    <x v="0"/>
    <x v="0"/>
    <x v="0"/>
    <n v="158027.57"/>
    <x v="1"/>
    <x v="1"/>
    <x v="2"/>
    <x v="1"/>
    <x v="3"/>
    <x v="2"/>
  </r>
  <r>
    <n v="9160"/>
    <s v="BN5747675"/>
    <n v="60.9"/>
    <x v="0"/>
    <x v="1"/>
    <x v="15"/>
    <x v="3"/>
    <x v="5841"/>
    <x v="0"/>
    <x v="1"/>
    <x v="1"/>
    <n v="3815.48"/>
    <x v="1"/>
    <x v="0"/>
    <x v="2"/>
    <x v="2"/>
    <x v="3"/>
    <x v="3"/>
  </r>
  <r>
    <n v="9161"/>
    <s v="BN5753592"/>
    <n v="77.8"/>
    <x v="0"/>
    <x v="1"/>
    <x v="9"/>
    <x v="4"/>
    <x v="0"/>
    <x v="2"/>
    <x v="0"/>
    <x v="0"/>
    <n v="162809.20000000001"/>
    <x v="1"/>
    <x v="3"/>
    <x v="2"/>
    <x v="3"/>
    <x v="0"/>
    <x v="2"/>
  </r>
  <r>
    <n v="9162"/>
    <s v="BN5749962"/>
    <n v="62.1"/>
    <x v="0"/>
    <x v="1"/>
    <x v="20"/>
    <x v="7"/>
    <x v="5842"/>
    <x v="0"/>
    <x v="1"/>
    <x v="1"/>
    <n v="89519.47"/>
    <x v="1"/>
    <x v="0"/>
    <x v="0"/>
    <x v="1"/>
    <x v="2"/>
    <x v="1"/>
  </r>
  <r>
    <n v="9163"/>
    <s v="BN5606010"/>
    <n v="66.5"/>
    <x v="2"/>
    <x v="1"/>
    <x v="54"/>
    <x v="3"/>
    <x v="5843"/>
    <x v="0"/>
    <x v="0"/>
    <x v="0"/>
    <n v="25165.360000000001"/>
    <x v="0"/>
    <x v="2"/>
    <x v="1"/>
    <x v="2"/>
    <x v="3"/>
    <x v="3"/>
  </r>
  <r>
    <n v="9164"/>
    <s v="BN5802281"/>
    <n v="60.8"/>
    <x v="0"/>
    <x v="0"/>
    <x v="40"/>
    <x v="5"/>
    <x v="0"/>
    <x v="0"/>
    <x v="0"/>
    <x v="0"/>
    <n v="126012.57"/>
    <x v="1"/>
    <x v="0"/>
    <x v="1"/>
    <x v="2"/>
    <x v="0"/>
    <x v="0"/>
  </r>
  <r>
    <n v="9165"/>
    <s v="BN5767401"/>
    <n v="68"/>
    <x v="1"/>
    <x v="1"/>
    <x v="18"/>
    <x v="3"/>
    <x v="0"/>
    <x v="2"/>
    <x v="0"/>
    <x v="1"/>
    <n v="20109.21"/>
    <x v="1"/>
    <x v="2"/>
    <x v="3"/>
    <x v="2"/>
    <x v="0"/>
    <x v="3"/>
  </r>
  <r>
    <n v="9166"/>
    <s v="BN5669859"/>
    <n v="66.3"/>
    <x v="2"/>
    <x v="0"/>
    <x v="17"/>
    <x v="0"/>
    <x v="5844"/>
    <x v="0"/>
    <x v="0"/>
    <x v="0"/>
    <n v="58257.23"/>
    <x v="1"/>
    <x v="2"/>
    <x v="1"/>
    <x v="0"/>
    <x v="2"/>
    <x v="1"/>
  </r>
  <r>
    <n v="9167"/>
    <s v="BN5612016"/>
    <n v="62.7"/>
    <x v="2"/>
    <x v="0"/>
    <x v="12"/>
    <x v="0"/>
    <x v="5845"/>
    <x v="0"/>
    <x v="0"/>
    <x v="0"/>
    <n v="172269.21"/>
    <x v="0"/>
    <x v="0"/>
    <x v="3"/>
    <x v="0"/>
    <x v="2"/>
    <x v="2"/>
  </r>
  <r>
    <n v="9168"/>
    <s v="BN5645266"/>
    <n v="60.7"/>
    <x v="0"/>
    <x v="1"/>
    <x v="28"/>
    <x v="1"/>
    <x v="0"/>
    <x v="0"/>
    <x v="0"/>
    <x v="1"/>
    <n v="29818.2"/>
    <x v="1"/>
    <x v="0"/>
    <x v="2"/>
    <x v="0"/>
    <x v="0"/>
    <x v="3"/>
  </r>
  <r>
    <n v="9169"/>
    <s v="BN5649931"/>
    <n v="68.099999999999994"/>
    <x v="0"/>
    <x v="0"/>
    <x v="3"/>
    <x v="2"/>
    <x v="5846"/>
    <x v="0"/>
    <x v="1"/>
    <x v="1"/>
    <n v="114659.81"/>
    <x v="1"/>
    <x v="2"/>
    <x v="0"/>
    <x v="1"/>
    <x v="2"/>
    <x v="0"/>
  </r>
  <r>
    <n v="9170"/>
    <s v="BN5658915"/>
    <n v="76.599999999999994"/>
    <x v="0"/>
    <x v="0"/>
    <x v="13"/>
    <x v="5"/>
    <x v="0"/>
    <x v="2"/>
    <x v="1"/>
    <x v="1"/>
    <n v="147184.74"/>
    <x v="1"/>
    <x v="3"/>
    <x v="1"/>
    <x v="2"/>
    <x v="0"/>
    <x v="0"/>
  </r>
  <r>
    <n v="9171"/>
    <s v="BN5615941"/>
    <n v="69.400000000000006"/>
    <x v="0"/>
    <x v="1"/>
    <x v="33"/>
    <x v="0"/>
    <x v="0"/>
    <x v="1"/>
    <x v="1"/>
    <x v="0"/>
    <n v="15039.41"/>
    <x v="1"/>
    <x v="2"/>
    <x v="2"/>
    <x v="0"/>
    <x v="0"/>
    <x v="3"/>
  </r>
  <r>
    <n v="9172"/>
    <s v="BN5660388"/>
    <n v="41.1"/>
    <x v="0"/>
    <x v="0"/>
    <x v="41"/>
    <x v="9"/>
    <x v="0"/>
    <x v="0"/>
    <x v="1"/>
    <x v="0"/>
    <n v="76621.490000000005"/>
    <x v="1"/>
    <x v="1"/>
    <x v="1"/>
    <x v="1"/>
    <x v="0"/>
    <x v="1"/>
  </r>
  <r>
    <n v="9173"/>
    <s v="BN5652528"/>
    <n v="74.2"/>
    <x v="0"/>
    <x v="1"/>
    <x v="2"/>
    <x v="2"/>
    <x v="5847"/>
    <x v="0"/>
    <x v="0"/>
    <x v="0"/>
    <n v="92985.78"/>
    <x v="1"/>
    <x v="3"/>
    <x v="0"/>
    <x v="1"/>
    <x v="2"/>
    <x v="1"/>
  </r>
  <r>
    <n v="9174"/>
    <s v="BN5653485"/>
    <n v="67.3"/>
    <x v="1"/>
    <x v="1"/>
    <x v="3"/>
    <x v="2"/>
    <x v="5848"/>
    <x v="0"/>
    <x v="1"/>
    <x v="0"/>
    <n v="6009.27"/>
    <x v="0"/>
    <x v="2"/>
    <x v="0"/>
    <x v="1"/>
    <x v="3"/>
    <x v="3"/>
  </r>
  <r>
    <n v="9175"/>
    <s v="BN5627972"/>
    <n v="52.9"/>
    <x v="0"/>
    <x v="1"/>
    <x v="22"/>
    <x v="1"/>
    <x v="0"/>
    <x v="2"/>
    <x v="0"/>
    <x v="0"/>
    <n v="191370.97"/>
    <x v="1"/>
    <x v="1"/>
    <x v="1"/>
    <x v="0"/>
    <x v="0"/>
    <x v="2"/>
  </r>
  <r>
    <n v="9176"/>
    <s v="BN5703326"/>
    <n v="51.9"/>
    <x v="0"/>
    <x v="0"/>
    <x v="16"/>
    <x v="3"/>
    <x v="5849"/>
    <x v="0"/>
    <x v="0"/>
    <x v="1"/>
    <n v="188225.67"/>
    <x v="1"/>
    <x v="1"/>
    <x v="0"/>
    <x v="2"/>
    <x v="3"/>
    <x v="2"/>
  </r>
  <r>
    <n v="9177"/>
    <s v="BN5610346"/>
    <n v="57.3"/>
    <x v="0"/>
    <x v="1"/>
    <x v="12"/>
    <x v="9"/>
    <x v="0"/>
    <x v="2"/>
    <x v="0"/>
    <x v="1"/>
    <n v="11743.89"/>
    <x v="1"/>
    <x v="1"/>
    <x v="3"/>
    <x v="1"/>
    <x v="0"/>
    <x v="3"/>
  </r>
  <r>
    <n v="9178"/>
    <s v="BN5770461"/>
    <n v="45.3"/>
    <x v="2"/>
    <x v="0"/>
    <x v="34"/>
    <x v="6"/>
    <x v="5850"/>
    <x v="0"/>
    <x v="0"/>
    <x v="1"/>
    <n v="136846.75"/>
    <x v="1"/>
    <x v="1"/>
    <x v="2"/>
    <x v="0"/>
    <x v="2"/>
    <x v="0"/>
  </r>
  <r>
    <n v="9179"/>
    <s v="BN5645550"/>
    <n v="79.8"/>
    <x v="2"/>
    <x v="0"/>
    <x v="2"/>
    <x v="5"/>
    <x v="5851"/>
    <x v="0"/>
    <x v="0"/>
    <x v="0"/>
    <n v="164248.32999999999"/>
    <x v="1"/>
    <x v="3"/>
    <x v="0"/>
    <x v="2"/>
    <x v="3"/>
    <x v="2"/>
  </r>
  <r>
    <n v="9180"/>
    <s v="BN5590801"/>
    <n v="69.3"/>
    <x v="1"/>
    <x v="0"/>
    <x v="10"/>
    <x v="7"/>
    <x v="5852"/>
    <x v="2"/>
    <x v="1"/>
    <x v="1"/>
    <n v="154631.35"/>
    <x v="1"/>
    <x v="2"/>
    <x v="3"/>
    <x v="1"/>
    <x v="3"/>
    <x v="2"/>
  </r>
  <r>
    <n v="9181"/>
    <s v="BN5568239"/>
    <n v="63.7"/>
    <x v="0"/>
    <x v="0"/>
    <x v="4"/>
    <x v="0"/>
    <x v="0"/>
    <x v="2"/>
    <x v="0"/>
    <x v="1"/>
    <n v="149665.65"/>
    <x v="1"/>
    <x v="0"/>
    <x v="0"/>
    <x v="0"/>
    <x v="0"/>
    <x v="2"/>
  </r>
  <r>
    <n v="9182"/>
    <s v="BN5655281"/>
    <n v="67.2"/>
    <x v="0"/>
    <x v="1"/>
    <x v="40"/>
    <x v="1"/>
    <x v="0"/>
    <x v="0"/>
    <x v="1"/>
    <x v="1"/>
    <n v="91574.92"/>
    <x v="1"/>
    <x v="2"/>
    <x v="1"/>
    <x v="0"/>
    <x v="0"/>
    <x v="1"/>
  </r>
  <r>
    <n v="9183"/>
    <s v="BN5665492"/>
    <n v="59.7"/>
    <x v="0"/>
    <x v="0"/>
    <x v="34"/>
    <x v="10"/>
    <x v="5853"/>
    <x v="0"/>
    <x v="0"/>
    <x v="1"/>
    <n v="127233.39"/>
    <x v="1"/>
    <x v="0"/>
    <x v="2"/>
    <x v="0"/>
    <x v="2"/>
    <x v="0"/>
  </r>
  <r>
    <n v="9184"/>
    <s v="BN5676004"/>
    <n v="54.3"/>
    <x v="0"/>
    <x v="1"/>
    <x v="0"/>
    <x v="3"/>
    <x v="0"/>
    <x v="0"/>
    <x v="0"/>
    <x v="0"/>
    <n v="56650.47"/>
    <x v="1"/>
    <x v="1"/>
    <x v="0"/>
    <x v="2"/>
    <x v="0"/>
    <x v="1"/>
  </r>
  <r>
    <n v="9185"/>
    <s v="BN5716897"/>
    <n v="69.5"/>
    <x v="1"/>
    <x v="0"/>
    <x v="27"/>
    <x v="4"/>
    <x v="0"/>
    <x v="2"/>
    <x v="0"/>
    <x v="1"/>
    <n v="84644.76"/>
    <x v="1"/>
    <x v="2"/>
    <x v="1"/>
    <x v="3"/>
    <x v="0"/>
    <x v="1"/>
  </r>
  <r>
    <n v="9186"/>
    <s v="BN5714991"/>
    <n v="58.4"/>
    <x v="0"/>
    <x v="1"/>
    <x v="12"/>
    <x v="5"/>
    <x v="5854"/>
    <x v="2"/>
    <x v="0"/>
    <x v="0"/>
    <n v="148238.16"/>
    <x v="1"/>
    <x v="1"/>
    <x v="3"/>
    <x v="2"/>
    <x v="2"/>
    <x v="0"/>
  </r>
  <r>
    <n v="9187"/>
    <s v="BN5569365"/>
    <n v="65.2"/>
    <x v="2"/>
    <x v="0"/>
    <x v="14"/>
    <x v="6"/>
    <x v="5855"/>
    <x v="2"/>
    <x v="1"/>
    <x v="0"/>
    <n v="193502.9"/>
    <x v="1"/>
    <x v="0"/>
    <x v="1"/>
    <x v="0"/>
    <x v="3"/>
    <x v="2"/>
  </r>
  <r>
    <n v="9188"/>
    <s v="BN5628776"/>
    <n v="60.1"/>
    <x v="0"/>
    <x v="1"/>
    <x v="16"/>
    <x v="4"/>
    <x v="5856"/>
    <x v="0"/>
    <x v="0"/>
    <x v="0"/>
    <n v="38020.050000000003"/>
    <x v="1"/>
    <x v="0"/>
    <x v="0"/>
    <x v="3"/>
    <x v="1"/>
    <x v="3"/>
  </r>
  <r>
    <n v="9189"/>
    <s v="BN5778105"/>
    <n v="62.8"/>
    <x v="1"/>
    <x v="1"/>
    <x v="34"/>
    <x v="4"/>
    <x v="0"/>
    <x v="2"/>
    <x v="0"/>
    <x v="0"/>
    <n v="176750.81"/>
    <x v="1"/>
    <x v="0"/>
    <x v="2"/>
    <x v="3"/>
    <x v="0"/>
    <x v="2"/>
  </r>
  <r>
    <n v="9190"/>
    <s v="BN5793636"/>
    <n v="60.7"/>
    <x v="2"/>
    <x v="1"/>
    <x v="15"/>
    <x v="9"/>
    <x v="5857"/>
    <x v="2"/>
    <x v="0"/>
    <x v="1"/>
    <n v="176580.63"/>
    <x v="1"/>
    <x v="0"/>
    <x v="2"/>
    <x v="1"/>
    <x v="2"/>
    <x v="2"/>
  </r>
  <r>
    <n v="9191"/>
    <s v="BN5798856"/>
    <n v="64.599999999999994"/>
    <x v="0"/>
    <x v="0"/>
    <x v="17"/>
    <x v="2"/>
    <x v="0"/>
    <x v="2"/>
    <x v="0"/>
    <x v="1"/>
    <n v="133059.15"/>
    <x v="1"/>
    <x v="0"/>
    <x v="1"/>
    <x v="1"/>
    <x v="0"/>
    <x v="0"/>
  </r>
  <r>
    <n v="9192"/>
    <s v="BN5764621"/>
    <n v="57.2"/>
    <x v="0"/>
    <x v="1"/>
    <x v="33"/>
    <x v="5"/>
    <x v="5858"/>
    <x v="0"/>
    <x v="0"/>
    <x v="1"/>
    <n v="100843.82"/>
    <x v="1"/>
    <x v="1"/>
    <x v="2"/>
    <x v="2"/>
    <x v="3"/>
    <x v="0"/>
  </r>
  <r>
    <n v="9193"/>
    <s v="BN5790953"/>
    <n v="80.099999999999994"/>
    <x v="1"/>
    <x v="1"/>
    <x v="14"/>
    <x v="1"/>
    <x v="5859"/>
    <x v="2"/>
    <x v="0"/>
    <x v="0"/>
    <n v="30484.19"/>
    <x v="1"/>
    <x v="3"/>
    <x v="1"/>
    <x v="0"/>
    <x v="1"/>
    <x v="3"/>
  </r>
  <r>
    <n v="9194"/>
    <s v="BN5631425"/>
    <n v="59.7"/>
    <x v="0"/>
    <x v="0"/>
    <x v="28"/>
    <x v="2"/>
    <x v="5860"/>
    <x v="0"/>
    <x v="0"/>
    <x v="1"/>
    <n v="42330.58"/>
    <x v="1"/>
    <x v="0"/>
    <x v="2"/>
    <x v="1"/>
    <x v="2"/>
    <x v="3"/>
  </r>
  <r>
    <n v="9195"/>
    <s v="BN5640019"/>
    <n v="61.3"/>
    <x v="0"/>
    <x v="1"/>
    <x v="20"/>
    <x v="3"/>
    <x v="5861"/>
    <x v="0"/>
    <x v="1"/>
    <x v="1"/>
    <n v="193309.58"/>
    <x v="1"/>
    <x v="0"/>
    <x v="0"/>
    <x v="2"/>
    <x v="3"/>
    <x v="2"/>
  </r>
  <r>
    <n v="9196"/>
    <s v="BN5710228"/>
    <n v="52.9"/>
    <x v="2"/>
    <x v="1"/>
    <x v="6"/>
    <x v="4"/>
    <x v="5862"/>
    <x v="0"/>
    <x v="1"/>
    <x v="1"/>
    <n v="112813.79"/>
    <x v="0"/>
    <x v="1"/>
    <x v="2"/>
    <x v="3"/>
    <x v="2"/>
    <x v="0"/>
  </r>
  <r>
    <n v="9197"/>
    <s v="BN5771448"/>
    <n v="79.400000000000006"/>
    <x v="1"/>
    <x v="0"/>
    <x v="24"/>
    <x v="9"/>
    <x v="0"/>
    <x v="2"/>
    <x v="0"/>
    <x v="1"/>
    <n v="68008.850000000006"/>
    <x v="1"/>
    <x v="3"/>
    <x v="3"/>
    <x v="1"/>
    <x v="0"/>
    <x v="1"/>
  </r>
  <r>
    <n v="9198"/>
    <s v="BN5611860"/>
    <n v="55.7"/>
    <x v="0"/>
    <x v="1"/>
    <x v="10"/>
    <x v="6"/>
    <x v="5863"/>
    <x v="0"/>
    <x v="0"/>
    <x v="1"/>
    <n v="132673.22"/>
    <x v="1"/>
    <x v="1"/>
    <x v="3"/>
    <x v="0"/>
    <x v="1"/>
    <x v="0"/>
  </r>
  <r>
    <n v="9199"/>
    <s v="BN5670179"/>
    <n v="49.9"/>
    <x v="0"/>
    <x v="0"/>
    <x v="34"/>
    <x v="4"/>
    <x v="5864"/>
    <x v="0"/>
    <x v="0"/>
    <x v="0"/>
    <n v="22001.91"/>
    <x v="1"/>
    <x v="1"/>
    <x v="2"/>
    <x v="3"/>
    <x v="2"/>
    <x v="3"/>
  </r>
  <r>
    <n v="9200"/>
    <s v="BN5608996"/>
    <n v="54.4"/>
    <x v="0"/>
    <x v="0"/>
    <x v="28"/>
    <x v="5"/>
    <x v="0"/>
    <x v="0"/>
    <x v="0"/>
    <x v="1"/>
    <n v="100200.4"/>
    <x v="0"/>
    <x v="1"/>
    <x v="2"/>
    <x v="2"/>
    <x v="0"/>
    <x v="0"/>
  </r>
  <r>
    <n v="9201"/>
    <s v="BN5567836"/>
    <n v="73.900000000000006"/>
    <x v="0"/>
    <x v="0"/>
    <x v="33"/>
    <x v="5"/>
    <x v="0"/>
    <x v="0"/>
    <x v="1"/>
    <x v="1"/>
    <n v="122604.44"/>
    <x v="1"/>
    <x v="3"/>
    <x v="2"/>
    <x v="2"/>
    <x v="0"/>
    <x v="0"/>
  </r>
  <r>
    <n v="9202"/>
    <s v="BN5788096"/>
    <n v="45.8"/>
    <x v="2"/>
    <x v="0"/>
    <x v="3"/>
    <x v="1"/>
    <x v="5865"/>
    <x v="2"/>
    <x v="0"/>
    <x v="1"/>
    <n v="100564.37"/>
    <x v="1"/>
    <x v="1"/>
    <x v="0"/>
    <x v="0"/>
    <x v="3"/>
    <x v="0"/>
  </r>
  <r>
    <n v="9203"/>
    <s v="BN5735695"/>
    <n v="52.8"/>
    <x v="0"/>
    <x v="1"/>
    <x v="8"/>
    <x v="9"/>
    <x v="5866"/>
    <x v="0"/>
    <x v="0"/>
    <x v="1"/>
    <n v="5419.31"/>
    <x v="1"/>
    <x v="1"/>
    <x v="2"/>
    <x v="1"/>
    <x v="3"/>
    <x v="3"/>
  </r>
  <r>
    <n v="9204"/>
    <s v="BN5774314"/>
    <n v="77.3"/>
    <x v="1"/>
    <x v="1"/>
    <x v="21"/>
    <x v="4"/>
    <x v="0"/>
    <x v="2"/>
    <x v="1"/>
    <x v="1"/>
    <n v="123587.83"/>
    <x v="0"/>
    <x v="3"/>
    <x v="1"/>
    <x v="3"/>
    <x v="0"/>
    <x v="0"/>
  </r>
  <r>
    <n v="9205"/>
    <s v="BN5737884"/>
    <n v="64.599999999999994"/>
    <x v="0"/>
    <x v="0"/>
    <x v="33"/>
    <x v="8"/>
    <x v="0"/>
    <x v="2"/>
    <x v="0"/>
    <x v="1"/>
    <n v="13935.32"/>
    <x v="1"/>
    <x v="0"/>
    <x v="2"/>
    <x v="3"/>
    <x v="0"/>
    <x v="3"/>
  </r>
  <r>
    <n v="9206"/>
    <s v="BN5758663"/>
    <n v="56.4"/>
    <x v="0"/>
    <x v="1"/>
    <x v="8"/>
    <x v="10"/>
    <x v="5867"/>
    <x v="0"/>
    <x v="0"/>
    <x v="0"/>
    <n v="87060.77"/>
    <x v="1"/>
    <x v="1"/>
    <x v="2"/>
    <x v="0"/>
    <x v="3"/>
    <x v="1"/>
  </r>
  <r>
    <n v="9207"/>
    <s v="BN5611680"/>
    <n v="62.4"/>
    <x v="2"/>
    <x v="0"/>
    <x v="37"/>
    <x v="10"/>
    <x v="5868"/>
    <x v="0"/>
    <x v="1"/>
    <x v="1"/>
    <n v="4859.59"/>
    <x v="0"/>
    <x v="0"/>
    <x v="1"/>
    <x v="0"/>
    <x v="2"/>
    <x v="3"/>
  </r>
  <r>
    <n v="9208"/>
    <s v="BN5643683"/>
    <n v="68.2"/>
    <x v="0"/>
    <x v="0"/>
    <x v="37"/>
    <x v="8"/>
    <x v="5869"/>
    <x v="0"/>
    <x v="0"/>
    <x v="1"/>
    <n v="21085.17"/>
    <x v="0"/>
    <x v="2"/>
    <x v="1"/>
    <x v="3"/>
    <x v="3"/>
    <x v="3"/>
  </r>
  <r>
    <n v="9209"/>
    <s v="BN5744630"/>
    <n v="72.599999999999994"/>
    <x v="0"/>
    <x v="0"/>
    <x v="4"/>
    <x v="0"/>
    <x v="0"/>
    <x v="2"/>
    <x v="0"/>
    <x v="0"/>
    <n v="26733.86"/>
    <x v="1"/>
    <x v="3"/>
    <x v="0"/>
    <x v="0"/>
    <x v="0"/>
    <x v="3"/>
  </r>
  <r>
    <n v="9210"/>
    <s v="BN5570594"/>
    <n v="56"/>
    <x v="0"/>
    <x v="1"/>
    <x v="9"/>
    <x v="1"/>
    <x v="5870"/>
    <x v="0"/>
    <x v="0"/>
    <x v="1"/>
    <n v="89734.7"/>
    <x v="1"/>
    <x v="1"/>
    <x v="2"/>
    <x v="0"/>
    <x v="3"/>
    <x v="1"/>
  </r>
  <r>
    <n v="9211"/>
    <s v="BN5792563"/>
    <n v="38.200000000000003"/>
    <x v="1"/>
    <x v="1"/>
    <x v="18"/>
    <x v="10"/>
    <x v="0"/>
    <x v="0"/>
    <x v="0"/>
    <x v="0"/>
    <n v="179540.73"/>
    <x v="0"/>
    <x v="1"/>
    <x v="3"/>
    <x v="0"/>
    <x v="0"/>
    <x v="2"/>
  </r>
  <r>
    <n v="9212"/>
    <s v="BN5605444"/>
    <n v="45.7"/>
    <x v="1"/>
    <x v="0"/>
    <x v="16"/>
    <x v="5"/>
    <x v="0"/>
    <x v="2"/>
    <x v="0"/>
    <x v="1"/>
    <n v="173219.09"/>
    <x v="1"/>
    <x v="1"/>
    <x v="0"/>
    <x v="2"/>
    <x v="0"/>
    <x v="2"/>
  </r>
  <r>
    <n v="9213"/>
    <s v="BN5605252"/>
    <n v="67.3"/>
    <x v="0"/>
    <x v="0"/>
    <x v="24"/>
    <x v="7"/>
    <x v="0"/>
    <x v="2"/>
    <x v="0"/>
    <x v="0"/>
    <n v="37411.35"/>
    <x v="1"/>
    <x v="2"/>
    <x v="3"/>
    <x v="1"/>
    <x v="0"/>
    <x v="3"/>
  </r>
  <r>
    <n v="9214"/>
    <s v="BN5672129"/>
    <n v="58.4"/>
    <x v="0"/>
    <x v="0"/>
    <x v="20"/>
    <x v="4"/>
    <x v="5871"/>
    <x v="0"/>
    <x v="1"/>
    <x v="1"/>
    <n v="80852.11"/>
    <x v="1"/>
    <x v="1"/>
    <x v="0"/>
    <x v="3"/>
    <x v="1"/>
    <x v="1"/>
  </r>
  <r>
    <n v="9215"/>
    <s v="BN5812806"/>
    <n v="62.9"/>
    <x v="0"/>
    <x v="0"/>
    <x v="2"/>
    <x v="7"/>
    <x v="0"/>
    <x v="2"/>
    <x v="0"/>
    <x v="0"/>
    <n v="43174.49"/>
    <x v="0"/>
    <x v="0"/>
    <x v="0"/>
    <x v="1"/>
    <x v="0"/>
    <x v="3"/>
  </r>
  <r>
    <n v="9216"/>
    <s v="BN5624093"/>
    <n v="58.4"/>
    <x v="2"/>
    <x v="0"/>
    <x v="24"/>
    <x v="7"/>
    <x v="5872"/>
    <x v="3"/>
    <x v="0"/>
    <x v="0"/>
    <n v="70927.11"/>
    <x v="0"/>
    <x v="1"/>
    <x v="3"/>
    <x v="1"/>
    <x v="2"/>
    <x v="1"/>
  </r>
  <r>
    <n v="9217"/>
    <s v="BN5701277"/>
    <n v="72.400000000000006"/>
    <x v="0"/>
    <x v="1"/>
    <x v="33"/>
    <x v="7"/>
    <x v="0"/>
    <x v="2"/>
    <x v="0"/>
    <x v="0"/>
    <n v="54265.55"/>
    <x v="1"/>
    <x v="3"/>
    <x v="2"/>
    <x v="1"/>
    <x v="0"/>
    <x v="1"/>
  </r>
  <r>
    <n v="9218"/>
    <s v="BN5762501"/>
    <n v="64.400000000000006"/>
    <x v="0"/>
    <x v="1"/>
    <x v="8"/>
    <x v="8"/>
    <x v="0"/>
    <x v="2"/>
    <x v="0"/>
    <x v="0"/>
    <n v="41872.17"/>
    <x v="1"/>
    <x v="0"/>
    <x v="2"/>
    <x v="3"/>
    <x v="0"/>
    <x v="3"/>
  </r>
  <r>
    <n v="9219"/>
    <s v="BN5806231"/>
    <n v="67.599999999999994"/>
    <x v="2"/>
    <x v="0"/>
    <x v="36"/>
    <x v="0"/>
    <x v="5873"/>
    <x v="0"/>
    <x v="0"/>
    <x v="1"/>
    <n v="15068.53"/>
    <x v="0"/>
    <x v="2"/>
    <x v="1"/>
    <x v="0"/>
    <x v="3"/>
    <x v="3"/>
  </r>
  <r>
    <n v="9220"/>
    <s v="BN5712509"/>
    <n v="49.9"/>
    <x v="0"/>
    <x v="1"/>
    <x v="8"/>
    <x v="4"/>
    <x v="0"/>
    <x v="0"/>
    <x v="0"/>
    <x v="1"/>
    <n v="25950.49"/>
    <x v="1"/>
    <x v="1"/>
    <x v="2"/>
    <x v="3"/>
    <x v="0"/>
    <x v="3"/>
  </r>
  <r>
    <n v="9221"/>
    <s v="BN5600312"/>
    <n v="59.8"/>
    <x v="0"/>
    <x v="1"/>
    <x v="52"/>
    <x v="4"/>
    <x v="0"/>
    <x v="0"/>
    <x v="0"/>
    <x v="1"/>
    <n v="197727.14"/>
    <x v="0"/>
    <x v="0"/>
    <x v="1"/>
    <x v="3"/>
    <x v="0"/>
    <x v="2"/>
  </r>
  <r>
    <n v="9222"/>
    <s v="BN5576129"/>
    <n v="65.5"/>
    <x v="2"/>
    <x v="0"/>
    <x v="24"/>
    <x v="4"/>
    <x v="5874"/>
    <x v="0"/>
    <x v="0"/>
    <x v="1"/>
    <n v="79555.08"/>
    <x v="0"/>
    <x v="2"/>
    <x v="3"/>
    <x v="3"/>
    <x v="3"/>
    <x v="1"/>
  </r>
  <r>
    <n v="9223"/>
    <s v="BN5620663"/>
    <n v="55.9"/>
    <x v="0"/>
    <x v="1"/>
    <x v="34"/>
    <x v="6"/>
    <x v="5875"/>
    <x v="0"/>
    <x v="0"/>
    <x v="0"/>
    <n v="15607.27"/>
    <x v="1"/>
    <x v="1"/>
    <x v="2"/>
    <x v="0"/>
    <x v="2"/>
    <x v="3"/>
  </r>
  <r>
    <n v="9224"/>
    <s v="BN5623402"/>
    <n v="54.3"/>
    <x v="0"/>
    <x v="0"/>
    <x v="44"/>
    <x v="10"/>
    <x v="5876"/>
    <x v="0"/>
    <x v="0"/>
    <x v="0"/>
    <n v="134612.48000000001"/>
    <x v="1"/>
    <x v="1"/>
    <x v="1"/>
    <x v="0"/>
    <x v="2"/>
    <x v="0"/>
  </r>
  <r>
    <n v="9225"/>
    <s v="BN5667857"/>
    <n v="67.900000000000006"/>
    <x v="0"/>
    <x v="1"/>
    <x v="2"/>
    <x v="10"/>
    <x v="5877"/>
    <x v="0"/>
    <x v="1"/>
    <x v="0"/>
    <n v="159830.57999999999"/>
    <x v="1"/>
    <x v="2"/>
    <x v="0"/>
    <x v="0"/>
    <x v="1"/>
    <x v="2"/>
  </r>
  <r>
    <n v="9226"/>
    <s v="BN5584841"/>
    <n v="59.4"/>
    <x v="2"/>
    <x v="0"/>
    <x v="15"/>
    <x v="4"/>
    <x v="5878"/>
    <x v="2"/>
    <x v="0"/>
    <x v="0"/>
    <n v="162961.79"/>
    <x v="1"/>
    <x v="0"/>
    <x v="2"/>
    <x v="3"/>
    <x v="3"/>
    <x v="2"/>
  </r>
  <r>
    <n v="9227"/>
    <s v="BN5779826"/>
    <n v="58.6"/>
    <x v="0"/>
    <x v="1"/>
    <x v="7"/>
    <x v="8"/>
    <x v="5879"/>
    <x v="2"/>
    <x v="0"/>
    <x v="0"/>
    <n v="192427.16"/>
    <x v="1"/>
    <x v="0"/>
    <x v="2"/>
    <x v="3"/>
    <x v="2"/>
    <x v="2"/>
  </r>
  <r>
    <n v="9228"/>
    <s v="BN5644890"/>
    <n v="77.599999999999994"/>
    <x v="0"/>
    <x v="0"/>
    <x v="8"/>
    <x v="8"/>
    <x v="0"/>
    <x v="2"/>
    <x v="0"/>
    <x v="1"/>
    <n v="92647.94"/>
    <x v="1"/>
    <x v="3"/>
    <x v="2"/>
    <x v="3"/>
    <x v="0"/>
    <x v="1"/>
  </r>
  <r>
    <n v="9229"/>
    <s v="BN5749592"/>
    <n v="69.900000000000006"/>
    <x v="0"/>
    <x v="1"/>
    <x v="2"/>
    <x v="0"/>
    <x v="5880"/>
    <x v="0"/>
    <x v="0"/>
    <x v="0"/>
    <n v="180022.39"/>
    <x v="1"/>
    <x v="2"/>
    <x v="0"/>
    <x v="0"/>
    <x v="3"/>
    <x v="2"/>
  </r>
  <r>
    <n v="9230"/>
    <s v="BN5628923"/>
    <n v="84.7"/>
    <x v="2"/>
    <x v="0"/>
    <x v="12"/>
    <x v="8"/>
    <x v="5881"/>
    <x v="0"/>
    <x v="0"/>
    <x v="0"/>
    <n v="183584.14"/>
    <x v="1"/>
    <x v="3"/>
    <x v="3"/>
    <x v="3"/>
    <x v="3"/>
    <x v="2"/>
  </r>
  <r>
    <n v="9231"/>
    <s v="BN5768378"/>
    <n v="58.2"/>
    <x v="2"/>
    <x v="1"/>
    <x v="12"/>
    <x v="2"/>
    <x v="5882"/>
    <x v="2"/>
    <x v="0"/>
    <x v="0"/>
    <n v="28750.67"/>
    <x v="1"/>
    <x v="1"/>
    <x v="3"/>
    <x v="1"/>
    <x v="3"/>
    <x v="3"/>
  </r>
  <r>
    <n v="9232"/>
    <s v="BN5767694"/>
    <n v="64.8"/>
    <x v="0"/>
    <x v="1"/>
    <x v="16"/>
    <x v="7"/>
    <x v="5883"/>
    <x v="0"/>
    <x v="0"/>
    <x v="1"/>
    <n v="74846.67"/>
    <x v="1"/>
    <x v="0"/>
    <x v="0"/>
    <x v="1"/>
    <x v="1"/>
    <x v="1"/>
  </r>
  <r>
    <n v="9233"/>
    <s v="BN5635277"/>
    <n v="61.8"/>
    <x v="0"/>
    <x v="0"/>
    <x v="23"/>
    <x v="9"/>
    <x v="5884"/>
    <x v="1"/>
    <x v="0"/>
    <x v="0"/>
    <n v="89729.3"/>
    <x v="0"/>
    <x v="0"/>
    <x v="1"/>
    <x v="1"/>
    <x v="1"/>
    <x v="1"/>
  </r>
  <r>
    <n v="9234"/>
    <s v="BN5721917"/>
    <n v="54.3"/>
    <x v="0"/>
    <x v="0"/>
    <x v="8"/>
    <x v="4"/>
    <x v="5885"/>
    <x v="0"/>
    <x v="1"/>
    <x v="1"/>
    <n v="61843.73"/>
    <x v="1"/>
    <x v="1"/>
    <x v="2"/>
    <x v="3"/>
    <x v="2"/>
    <x v="1"/>
  </r>
  <r>
    <n v="9235"/>
    <s v="BN5765957"/>
    <n v="64.2"/>
    <x v="2"/>
    <x v="1"/>
    <x v="23"/>
    <x v="4"/>
    <x v="5886"/>
    <x v="0"/>
    <x v="0"/>
    <x v="1"/>
    <n v="24770.22"/>
    <x v="0"/>
    <x v="0"/>
    <x v="1"/>
    <x v="3"/>
    <x v="3"/>
    <x v="3"/>
  </r>
  <r>
    <n v="9236"/>
    <s v="BN5586593"/>
    <n v="46.2"/>
    <x v="0"/>
    <x v="1"/>
    <x v="7"/>
    <x v="4"/>
    <x v="5887"/>
    <x v="0"/>
    <x v="0"/>
    <x v="1"/>
    <n v="80587.27"/>
    <x v="1"/>
    <x v="1"/>
    <x v="2"/>
    <x v="3"/>
    <x v="2"/>
    <x v="1"/>
  </r>
  <r>
    <n v="9237"/>
    <s v="BN5635301"/>
    <n v="64"/>
    <x v="1"/>
    <x v="1"/>
    <x v="40"/>
    <x v="5"/>
    <x v="5888"/>
    <x v="0"/>
    <x v="0"/>
    <x v="1"/>
    <n v="116286.25"/>
    <x v="1"/>
    <x v="0"/>
    <x v="1"/>
    <x v="2"/>
    <x v="1"/>
    <x v="0"/>
  </r>
  <r>
    <n v="9238"/>
    <s v="BN5655088"/>
    <n v="74"/>
    <x v="2"/>
    <x v="1"/>
    <x v="20"/>
    <x v="4"/>
    <x v="5889"/>
    <x v="2"/>
    <x v="0"/>
    <x v="1"/>
    <n v="129333.69"/>
    <x v="0"/>
    <x v="3"/>
    <x v="0"/>
    <x v="3"/>
    <x v="3"/>
    <x v="0"/>
  </r>
  <r>
    <n v="9239"/>
    <s v="BN5639046"/>
    <n v="77.3"/>
    <x v="0"/>
    <x v="0"/>
    <x v="5"/>
    <x v="4"/>
    <x v="0"/>
    <x v="2"/>
    <x v="0"/>
    <x v="1"/>
    <n v="129372.94"/>
    <x v="1"/>
    <x v="3"/>
    <x v="1"/>
    <x v="3"/>
    <x v="0"/>
    <x v="0"/>
  </r>
  <r>
    <n v="9240"/>
    <s v="BN5799566"/>
    <n v="58.3"/>
    <x v="2"/>
    <x v="0"/>
    <x v="15"/>
    <x v="3"/>
    <x v="5890"/>
    <x v="2"/>
    <x v="0"/>
    <x v="0"/>
    <n v="18149.03"/>
    <x v="1"/>
    <x v="1"/>
    <x v="2"/>
    <x v="2"/>
    <x v="1"/>
    <x v="3"/>
  </r>
  <r>
    <n v="9241"/>
    <s v="BN5723785"/>
    <n v="58.9"/>
    <x v="1"/>
    <x v="0"/>
    <x v="17"/>
    <x v="7"/>
    <x v="0"/>
    <x v="2"/>
    <x v="1"/>
    <x v="0"/>
    <n v="168369.37"/>
    <x v="1"/>
    <x v="0"/>
    <x v="1"/>
    <x v="1"/>
    <x v="0"/>
    <x v="2"/>
  </r>
  <r>
    <n v="9242"/>
    <s v="BN5775540"/>
    <n v="50.9"/>
    <x v="0"/>
    <x v="1"/>
    <x v="12"/>
    <x v="2"/>
    <x v="0"/>
    <x v="2"/>
    <x v="1"/>
    <x v="0"/>
    <n v="67431.28"/>
    <x v="1"/>
    <x v="1"/>
    <x v="3"/>
    <x v="1"/>
    <x v="0"/>
    <x v="1"/>
  </r>
  <r>
    <n v="9243"/>
    <s v="BN5630617"/>
    <n v="61.2"/>
    <x v="2"/>
    <x v="1"/>
    <x v="15"/>
    <x v="9"/>
    <x v="5891"/>
    <x v="2"/>
    <x v="0"/>
    <x v="1"/>
    <n v="177092.16"/>
    <x v="1"/>
    <x v="0"/>
    <x v="2"/>
    <x v="1"/>
    <x v="3"/>
    <x v="2"/>
  </r>
  <r>
    <n v="9244"/>
    <s v="BN5815447"/>
    <n v="50.5"/>
    <x v="1"/>
    <x v="1"/>
    <x v="24"/>
    <x v="10"/>
    <x v="5892"/>
    <x v="0"/>
    <x v="0"/>
    <x v="0"/>
    <n v="93736.69"/>
    <x v="1"/>
    <x v="1"/>
    <x v="3"/>
    <x v="0"/>
    <x v="2"/>
    <x v="1"/>
  </r>
  <r>
    <n v="9245"/>
    <s v="BN5697162"/>
    <n v="54.6"/>
    <x v="2"/>
    <x v="0"/>
    <x v="11"/>
    <x v="6"/>
    <x v="5893"/>
    <x v="0"/>
    <x v="0"/>
    <x v="1"/>
    <n v="131647.31"/>
    <x v="1"/>
    <x v="1"/>
    <x v="2"/>
    <x v="0"/>
    <x v="2"/>
    <x v="0"/>
  </r>
  <r>
    <n v="9246"/>
    <s v="BN5681229"/>
    <n v="68.099999999999994"/>
    <x v="0"/>
    <x v="0"/>
    <x v="1"/>
    <x v="10"/>
    <x v="5894"/>
    <x v="2"/>
    <x v="0"/>
    <x v="1"/>
    <n v="175722.31"/>
    <x v="1"/>
    <x v="2"/>
    <x v="0"/>
    <x v="0"/>
    <x v="3"/>
    <x v="2"/>
  </r>
  <r>
    <n v="9247"/>
    <s v="BN5682436"/>
    <n v="76.2"/>
    <x v="0"/>
    <x v="1"/>
    <x v="43"/>
    <x v="1"/>
    <x v="5895"/>
    <x v="0"/>
    <x v="0"/>
    <x v="0"/>
    <n v="85606.83"/>
    <x v="1"/>
    <x v="3"/>
    <x v="2"/>
    <x v="0"/>
    <x v="2"/>
    <x v="1"/>
  </r>
  <r>
    <n v="9248"/>
    <s v="BN5650157"/>
    <n v="78.599999999999994"/>
    <x v="1"/>
    <x v="1"/>
    <x v="6"/>
    <x v="3"/>
    <x v="5896"/>
    <x v="2"/>
    <x v="0"/>
    <x v="1"/>
    <n v="64945.57"/>
    <x v="1"/>
    <x v="3"/>
    <x v="2"/>
    <x v="2"/>
    <x v="1"/>
    <x v="1"/>
  </r>
  <r>
    <n v="9249"/>
    <s v="BN5648551"/>
    <n v="62.9"/>
    <x v="1"/>
    <x v="1"/>
    <x v="10"/>
    <x v="5"/>
    <x v="0"/>
    <x v="2"/>
    <x v="0"/>
    <x v="1"/>
    <n v="190347.72"/>
    <x v="1"/>
    <x v="0"/>
    <x v="3"/>
    <x v="2"/>
    <x v="0"/>
    <x v="2"/>
  </r>
  <r>
    <n v="9250"/>
    <s v="BN5795660"/>
    <n v="78.7"/>
    <x v="1"/>
    <x v="0"/>
    <x v="2"/>
    <x v="3"/>
    <x v="5897"/>
    <x v="0"/>
    <x v="1"/>
    <x v="0"/>
    <n v="100791.36"/>
    <x v="1"/>
    <x v="3"/>
    <x v="0"/>
    <x v="2"/>
    <x v="2"/>
    <x v="0"/>
  </r>
  <r>
    <n v="9251"/>
    <s v="BN5607243"/>
    <n v="71.3"/>
    <x v="1"/>
    <x v="1"/>
    <x v="0"/>
    <x v="10"/>
    <x v="5898"/>
    <x v="0"/>
    <x v="1"/>
    <x v="0"/>
    <n v="167873.49"/>
    <x v="1"/>
    <x v="2"/>
    <x v="0"/>
    <x v="0"/>
    <x v="3"/>
    <x v="2"/>
  </r>
  <r>
    <n v="9252"/>
    <s v="BN5623926"/>
    <n v="54.1"/>
    <x v="0"/>
    <x v="0"/>
    <x v="2"/>
    <x v="5"/>
    <x v="5899"/>
    <x v="0"/>
    <x v="0"/>
    <x v="1"/>
    <n v="25289.23"/>
    <x v="1"/>
    <x v="1"/>
    <x v="0"/>
    <x v="2"/>
    <x v="3"/>
    <x v="3"/>
  </r>
  <r>
    <n v="9253"/>
    <s v="BN5800718"/>
    <n v="45.1"/>
    <x v="0"/>
    <x v="0"/>
    <x v="8"/>
    <x v="3"/>
    <x v="5900"/>
    <x v="0"/>
    <x v="1"/>
    <x v="0"/>
    <n v="20388.77"/>
    <x v="1"/>
    <x v="1"/>
    <x v="2"/>
    <x v="2"/>
    <x v="2"/>
    <x v="3"/>
  </r>
  <r>
    <n v="9254"/>
    <s v="BN5667234"/>
    <n v="64.400000000000006"/>
    <x v="1"/>
    <x v="1"/>
    <x v="23"/>
    <x v="7"/>
    <x v="0"/>
    <x v="2"/>
    <x v="0"/>
    <x v="0"/>
    <n v="145089.64000000001"/>
    <x v="1"/>
    <x v="0"/>
    <x v="1"/>
    <x v="1"/>
    <x v="0"/>
    <x v="0"/>
  </r>
  <r>
    <n v="9255"/>
    <s v="BN5601029"/>
    <n v="68.599999999999994"/>
    <x v="0"/>
    <x v="1"/>
    <x v="15"/>
    <x v="5"/>
    <x v="0"/>
    <x v="2"/>
    <x v="0"/>
    <x v="0"/>
    <n v="179093.26"/>
    <x v="1"/>
    <x v="2"/>
    <x v="2"/>
    <x v="2"/>
    <x v="0"/>
    <x v="2"/>
  </r>
  <r>
    <n v="9256"/>
    <s v="BN5621946"/>
    <n v="84.7"/>
    <x v="2"/>
    <x v="0"/>
    <x v="1"/>
    <x v="6"/>
    <x v="5901"/>
    <x v="3"/>
    <x v="0"/>
    <x v="1"/>
    <n v="16025.17"/>
    <x v="0"/>
    <x v="3"/>
    <x v="0"/>
    <x v="0"/>
    <x v="3"/>
    <x v="3"/>
  </r>
  <r>
    <n v="9257"/>
    <s v="BN5758364"/>
    <n v="76.5"/>
    <x v="2"/>
    <x v="1"/>
    <x v="24"/>
    <x v="3"/>
    <x v="5902"/>
    <x v="0"/>
    <x v="0"/>
    <x v="1"/>
    <n v="9087.81"/>
    <x v="1"/>
    <x v="3"/>
    <x v="3"/>
    <x v="2"/>
    <x v="3"/>
    <x v="3"/>
  </r>
  <r>
    <n v="9258"/>
    <s v="BN5688602"/>
    <n v="67.8"/>
    <x v="2"/>
    <x v="0"/>
    <x v="24"/>
    <x v="2"/>
    <x v="5903"/>
    <x v="2"/>
    <x v="0"/>
    <x v="0"/>
    <n v="21472.42"/>
    <x v="1"/>
    <x v="2"/>
    <x v="3"/>
    <x v="1"/>
    <x v="2"/>
    <x v="3"/>
  </r>
  <r>
    <n v="9259"/>
    <s v="BN5652587"/>
    <n v="53.9"/>
    <x v="0"/>
    <x v="1"/>
    <x v="43"/>
    <x v="10"/>
    <x v="5904"/>
    <x v="0"/>
    <x v="0"/>
    <x v="0"/>
    <n v="146752.67000000001"/>
    <x v="1"/>
    <x v="1"/>
    <x v="2"/>
    <x v="0"/>
    <x v="1"/>
    <x v="0"/>
  </r>
  <r>
    <n v="9260"/>
    <s v="BN5806240"/>
    <n v="80"/>
    <x v="0"/>
    <x v="0"/>
    <x v="20"/>
    <x v="6"/>
    <x v="5905"/>
    <x v="2"/>
    <x v="0"/>
    <x v="1"/>
    <n v="132562.23000000001"/>
    <x v="1"/>
    <x v="3"/>
    <x v="0"/>
    <x v="0"/>
    <x v="1"/>
    <x v="0"/>
  </r>
  <r>
    <n v="9261"/>
    <s v="BN5649531"/>
    <n v="79.900000000000006"/>
    <x v="2"/>
    <x v="0"/>
    <x v="2"/>
    <x v="3"/>
    <x v="5906"/>
    <x v="2"/>
    <x v="1"/>
    <x v="0"/>
    <n v="139537.43"/>
    <x v="1"/>
    <x v="3"/>
    <x v="0"/>
    <x v="2"/>
    <x v="2"/>
    <x v="0"/>
  </r>
  <r>
    <n v="9262"/>
    <s v="BN5677030"/>
    <n v="62.9"/>
    <x v="0"/>
    <x v="0"/>
    <x v="22"/>
    <x v="5"/>
    <x v="0"/>
    <x v="2"/>
    <x v="0"/>
    <x v="0"/>
    <n v="133672.60999999999"/>
    <x v="1"/>
    <x v="0"/>
    <x v="1"/>
    <x v="2"/>
    <x v="0"/>
    <x v="0"/>
  </r>
  <r>
    <n v="9263"/>
    <s v="BN5751358"/>
    <n v="73.400000000000006"/>
    <x v="2"/>
    <x v="0"/>
    <x v="37"/>
    <x v="5"/>
    <x v="5907"/>
    <x v="2"/>
    <x v="1"/>
    <x v="0"/>
    <n v="38984.370000000003"/>
    <x v="1"/>
    <x v="3"/>
    <x v="1"/>
    <x v="2"/>
    <x v="1"/>
    <x v="3"/>
  </r>
  <r>
    <n v="9264"/>
    <s v="BN5749582"/>
    <n v="54.2"/>
    <x v="0"/>
    <x v="0"/>
    <x v="8"/>
    <x v="6"/>
    <x v="0"/>
    <x v="2"/>
    <x v="0"/>
    <x v="0"/>
    <n v="115217.59"/>
    <x v="1"/>
    <x v="1"/>
    <x v="2"/>
    <x v="0"/>
    <x v="0"/>
    <x v="0"/>
  </r>
  <r>
    <n v="9265"/>
    <s v="BN5656264"/>
    <n v="41.4"/>
    <x v="1"/>
    <x v="1"/>
    <x v="52"/>
    <x v="6"/>
    <x v="0"/>
    <x v="2"/>
    <x v="0"/>
    <x v="0"/>
    <n v="93844.82"/>
    <x v="1"/>
    <x v="1"/>
    <x v="1"/>
    <x v="0"/>
    <x v="0"/>
    <x v="1"/>
  </r>
  <r>
    <n v="9266"/>
    <s v="BN5667351"/>
    <n v="67.5"/>
    <x v="0"/>
    <x v="0"/>
    <x v="16"/>
    <x v="1"/>
    <x v="5908"/>
    <x v="0"/>
    <x v="1"/>
    <x v="1"/>
    <n v="22068.83"/>
    <x v="0"/>
    <x v="2"/>
    <x v="0"/>
    <x v="0"/>
    <x v="3"/>
    <x v="3"/>
  </r>
  <r>
    <n v="9267"/>
    <s v="BN5682186"/>
    <n v="68.3"/>
    <x v="0"/>
    <x v="0"/>
    <x v="16"/>
    <x v="8"/>
    <x v="5909"/>
    <x v="0"/>
    <x v="0"/>
    <x v="1"/>
    <n v="123846.07"/>
    <x v="1"/>
    <x v="2"/>
    <x v="0"/>
    <x v="3"/>
    <x v="3"/>
    <x v="0"/>
  </r>
  <r>
    <n v="9268"/>
    <s v="BN5580825"/>
    <n v="74.8"/>
    <x v="0"/>
    <x v="1"/>
    <x v="15"/>
    <x v="8"/>
    <x v="5910"/>
    <x v="2"/>
    <x v="0"/>
    <x v="0"/>
    <n v="172638.13"/>
    <x v="1"/>
    <x v="3"/>
    <x v="2"/>
    <x v="3"/>
    <x v="2"/>
    <x v="2"/>
  </r>
  <r>
    <n v="9269"/>
    <s v="BN5785096"/>
    <n v="59.6"/>
    <x v="1"/>
    <x v="1"/>
    <x v="6"/>
    <x v="0"/>
    <x v="0"/>
    <x v="2"/>
    <x v="0"/>
    <x v="0"/>
    <n v="1591.19"/>
    <x v="1"/>
    <x v="0"/>
    <x v="2"/>
    <x v="0"/>
    <x v="0"/>
    <x v="3"/>
  </r>
  <r>
    <n v="9270"/>
    <s v="BN5705296"/>
    <n v="64.2"/>
    <x v="0"/>
    <x v="1"/>
    <x v="12"/>
    <x v="4"/>
    <x v="5911"/>
    <x v="0"/>
    <x v="0"/>
    <x v="0"/>
    <n v="91775.51"/>
    <x v="1"/>
    <x v="0"/>
    <x v="3"/>
    <x v="3"/>
    <x v="3"/>
    <x v="1"/>
  </r>
  <r>
    <n v="9271"/>
    <s v="BN5712816"/>
    <n v="49.9"/>
    <x v="0"/>
    <x v="0"/>
    <x v="29"/>
    <x v="6"/>
    <x v="5912"/>
    <x v="0"/>
    <x v="0"/>
    <x v="0"/>
    <n v="153920.22"/>
    <x v="1"/>
    <x v="1"/>
    <x v="2"/>
    <x v="0"/>
    <x v="2"/>
    <x v="2"/>
  </r>
  <r>
    <n v="9272"/>
    <s v="BN5774198"/>
    <n v="64.900000000000006"/>
    <x v="1"/>
    <x v="0"/>
    <x v="40"/>
    <x v="2"/>
    <x v="5913"/>
    <x v="0"/>
    <x v="0"/>
    <x v="0"/>
    <n v="71420.160000000003"/>
    <x v="1"/>
    <x v="0"/>
    <x v="1"/>
    <x v="1"/>
    <x v="3"/>
    <x v="1"/>
  </r>
  <r>
    <n v="9273"/>
    <s v="BN5583051"/>
    <n v="73.900000000000006"/>
    <x v="0"/>
    <x v="1"/>
    <x v="0"/>
    <x v="0"/>
    <x v="5914"/>
    <x v="2"/>
    <x v="0"/>
    <x v="1"/>
    <n v="172149.76000000001"/>
    <x v="1"/>
    <x v="3"/>
    <x v="0"/>
    <x v="0"/>
    <x v="2"/>
    <x v="2"/>
  </r>
  <r>
    <n v="9274"/>
    <s v="BN5740073"/>
    <n v="61.6"/>
    <x v="0"/>
    <x v="1"/>
    <x v="8"/>
    <x v="1"/>
    <x v="0"/>
    <x v="2"/>
    <x v="0"/>
    <x v="0"/>
    <n v="54706.75"/>
    <x v="1"/>
    <x v="0"/>
    <x v="2"/>
    <x v="0"/>
    <x v="0"/>
    <x v="1"/>
  </r>
  <r>
    <n v="9275"/>
    <s v="BN5793338"/>
    <n v="56"/>
    <x v="1"/>
    <x v="0"/>
    <x v="19"/>
    <x v="9"/>
    <x v="0"/>
    <x v="0"/>
    <x v="1"/>
    <x v="0"/>
    <n v="183358.21"/>
    <x v="1"/>
    <x v="1"/>
    <x v="3"/>
    <x v="1"/>
    <x v="0"/>
    <x v="2"/>
  </r>
  <r>
    <n v="9276"/>
    <s v="BN5749178"/>
    <n v="42.7"/>
    <x v="2"/>
    <x v="1"/>
    <x v="0"/>
    <x v="1"/>
    <x v="5915"/>
    <x v="0"/>
    <x v="0"/>
    <x v="0"/>
    <n v="57098"/>
    <x v="1"/>
    <x v="1"/>
    <x v="0"/>
    <x v="0"/>
    <x v="1"/>
    <x v="1"/>
  </r>
  <r>
    <n v="9277"/>
    <s v="BN5623902"/>
    <n v="43.5"/>
    <x v="0"/>
    <x v="1"/>
    <x v="41"/>
    <x v="6"/>
    <x v="0"/>
    <x v="0"/>
    <x v="0"/>
    <x v="1"/>
    <n v="156910.46"/>
    <x v="0"/>
    <x v="1"/>
    <x v="1"/>
    <x v="0"/>
    <x v="0"/>
    <x v="2"/>
  </r>
  <r>
    <n v="9278"/>
    <s v="BN5604745"/>
    <n v="63.3"/>
    <x v="0"/>
    <x v="1"/>
    <x v="6"/>
    <x v="3"/>
    <x v="0"/>
    <x v="0"/>
    <x v="0"/>
    <x v="0"/>
    <n v="130224.73"/>
    <x v="1"/>
    <x v="0"/>
    <x v="2"/>
    <x v="2"/>
    <x v="0"/>
    <x v="0"/>
  </r>
  <r>
    <n v="9279"/>
    <s v="BN5584493"/>
    <n v="44.3"/>
    <x v="0"/>
    <x v="1"/>
    <x v="12"/>
    <x v="5"/>
    <x v="5916"/>
    <x v="0"/>
    <x v="1"/>
    <x v="1"/>
    <n v="13946.66"/>
    <x v="1"/>
    <x v="1"/>
    <x v="3"/>
    <x v="2"/>
    <x v="2"/>
    <x v="3"/>
  </r>
  <r>
    <n v="9280"/>
    <s v="BN5573767"/>
    <n v="72.7"/>
    <x v="0"/>
    <x v="1"/>
    <x v="46"/>
    <x v="8"/>
    <x v="0"/>
    <x v="2"/>
    <x v="1"/>
    <x v="0"/>
    <n v="38652.959999999999"/>
    <x v="1"/>
    <x v="3"/>
    <x v="1"/>
    <x v="3"/>
    <x v="0"/>
    <x v="3"/>
  </r>
  <r>
    <n v="9281"/>
    <s v="BN5614760"/>
    <n v="67.400000000000006"/>
    <x v="0"/>
    <x v="0"/>
    <x v="13"/>
    <x v="5"/>
    <x v="5917"/>
    <x v="0"/>
    <x v="1"/>
    <x v="0"/>
    <n v="140041.78"/>
    <x v="1"/>
    <x v="2"/>
    <x v="1"/>
    <x v="2"/>
    <x v="1"/>
    <x v="0"/>
  </r>
  <r>
    <n v="9282"/>
    <s v="BN5679879"/>
    <n v="66.099999999999994"/>
    <x v="0"/>
    <x v="0"/>
    <x v="8"/>
    <x v="6"/>
    <x v="5918"/>
    <x v="0"/>
    <x v="0"/>
    <x v="0"/>
    <n v="166187.1"/>
    <x v="1"/>
    <x v="2"/>
    <x v="2"/>
    <x v="0"/>
    <x v="2"/>
    <x v="2"/>
  </r>
  <r>
    <n v="9283"/>
    <s v="BN5799348"/>
    <n v="61.9"/>
    <x v="1"/>
    <x v="1"/>
    <x v="10"/>
    <x v="1"/>
    <x v="0"/>
    <x v="0"/>
    <x v="0"/>
    <x v="1"/>
    <n v="139919.38"/>
    <x v="1"/>
    <x v="0"/>
    <x v="3"/>
    <x v="0"/>
    <x v="0"/>
    <x v="0"/>
  </r>
  <r>
    <n v="9284"/>
    <s v="BN5752099"/>
    <n v="56.2"/>
    <x v="0"/>
    <x v="0"/>
    <x v="7"/>
    <x v="6"/>
    <x v="0"/>
    <x v="2"/>
    <x v="0"/>
    <x v="1"/>
    <n v="28137.03"/>
    <x v="1"/>
    <x v="1"/>
    <x v="2"/>
    <x v="0"/>
    <x v="0"/>
    <x v="3"/>
  </r>
  <r>
    <n v="9285"/>
    <s v="BN5705457"/>
    <n v="63.3"/>
    <x v="0"/>
    <x v="1"/>
    <x v="22"/>
    <x v="6"/>
    <x v="5919"/>
    <x v="0"/>
    <x v="1"/>
    <x v="0"/>
    <n v="50368.63"/>
    <x v="1"/>
    <x v="0"/>
    <x v="1"/>
    <x v="0"/>
    <x v="2"/>
    <x v="3"/>
  </r>
  <r>
    <n v="9286"/>
    <s v="BN5713545"/>
    <n v="55.1"/>
    <x v="1"/>
    <x v="0"/>
    <x v="36"/>
    <x v="8"/>
    <x v="5920"/>
    <x v="0"/>
    <x v="1"/>
    <x v="1"/>
    <n v="94978.1"/>
    <x v="1"/>
    <x v="1"/>
    <x v="1"/>
    <x v="3"/>
    <x v="1"/>
    <x v="1"/>
  </r>
  <r>
    <n v="9287"/>
    <s v="BN5586436"/>
    <n v="72"/>
    <x v="2"/>
    <x v="0"/>
    <x v="6"/>
    <x v="3"/>
    <x v="5921"/>
    <x v="0"/>
    <x v="0"/>
    <x v="0"/>
    <n v="69903.929999999993"/>
    <x v="0"/>
    <x v="3"/>
    <x v="2"/>
    <x v="2"/>
    <x v="3"/>
    <x v="1"/>
  </r>
  <r>
    <n v="9288"/>
    <s v="BN5609089"/>
    <n v="68.8"/>
    <x v="0"/>
    <x v="0"/>
    <x v="15"/>
    <x v="8"/>
    <x v="0"/>
    <x v="2"/>
    <x v="1"/>
    <x v="0"/>
    <n v="177607.77"/>
    <x v="1"/>
    <x v="2"/>
    <x v="2"/>
    <x v="3"/>
    <x v="0"/>
    <x v="2"/>
  </r>
  <r>
    <n v="9289"/>
    <s v="BN5769221"/>
    <n v="63.5"/>
    <x v="2"/>
    <x v="0"/>
    <x v="18"/>
    <x v="9"/>
    <x v="5922"/>
    <x v="2"/>
    <x v="0"/>
    <x v="1"/>
    <n v="196731.08"/>
    <x v="1"/>
    <x v="0"/>
    <x v="3"/>
    <x v="1"/>
    <x v="1"/>
    <x v="2"/>
  </r>
  <r>
    <n v="9290"/>
    <s v="BN5676723"/>
    <n v="56.1"/>
    <x v="0"/>
    <x v="0"/>
    <x v="8"/>
    <x v="1"/>
    <x v="5923"/>
    <x v="2"/>
    <x v="0"/>
    <x v="0"/>
    <n v="65234.6"/>
    <x v="1"/>
    <x v="1"/>
    <x v="2"/>
    <x v="0"/>
    <x v="1"/>
    <x v="1"/>
  </r>
  <r>
    <n v="9291"/>
    <s v="BN5634504"/>
    <n v="85"/>
    <x v="0"/>
    <x v="1"/>
    <x v="19"/>
    <x v="2"/>
    <x v="5924"/>
    <x v="0"/>
    <x v="0"/>
    <x v="0"/>
    <n v="186281"/>
    <x v="1"/>
    <x v="3"/>
    <x v="3"/>
    <x v="1"/>
    <x v="1"/>
    <x v="2"/>
  </r>
  <r>
    <n v="9292"/>
    <s v="BN5679717"/>
    <n v="63.6"/>
    <x v="0"/>
    <x v="1"/>
    <x v="18"/>
    <x v="8"/>
    <x v="5925"/>
    <x v="2"/>
    <x v="0"/>
    <x v="0"/>
    <n v="111573.3"/>
    <x v="1"/>
    <x v="0"/>
    <x v="3"/>
    <x v="3"/>
    <x v="3"/>
    <x v="0"/>
  </r>
  <r>
    <n v="9293"/>
    <s v="BN5677677"/>
    <n v="46.1"/>
    <x v="2"/>
    <x v="0"/>
    <x v="59"/>
    <x v="1"/>
    <x v="5926"/>
    <x v="2"/>
    <x v="0"/>
    <x v="0"/>
    <n v="196767.83"/>
    <x v="1"/>
    <x v="1"/>
    <x v="1"/>
    <x v="0"/>
    <x v="2"/>
    <x v="2"/>
  </r>
  <r>
    <n v="9294"/>
    <s v="BN5571830"/>
    <n v="77.099999999999994"/>
    <x v="2"/>
    <x v="0"/>
    <x v="16"/>
    <x v="8"/>
    <x v="5927"/>
    <x v="2"/>
    <x v="0"/>
    <x v="1"/>
    <n v="72985.61"/>
    <x v="1"/>
    <x v="3"/>
    <x v="0"/>
    <x v="3"/>
    <x v="2"/>
    <x v="1"/>
  </r>
  <r>
    <n v="9295"/>
    <s v="BN5574521"/>
    <n v="71.3"/>
    <x v="0"/>
    <x v="1"/>
    <x v="18"/>
    <x v="2"/>
    <x v="5928"/>
    <x v="0"/>
    <x v="0"/>
    <x v="0"/>
    <n v="143265.65"/>
    <x v="1"/>
    <x v="2"/>
    <x v="3"/>
    <x v="1"/>
    <x v="2"/>
    <x v="0"/>
  </r>
  <r>
    <n v="9296"/>
    <s v="BN5740781"/>
    <n v="65.8"/>
    <x v="2"/>
    <x v="0"/>
    <x v="13"/>
    <x v="9"/>
    <x v="5929"/>
    <x v="0"/>
    <x v="0"/>
    <x v="0"/>
    <n v="159268.67000000001"/>
    <x v="1"/>
    <x v="2"/>
    <x v="1"/>
    <x v="1"/>
    <x v="2"/>
    <x v="2"/>
  </r>
  <r>
    <n v="9297"/>
    <s v="BN5702355"/>
    <n v="58.6"/>
    <x v="2"/>
    <x v="0"/>
    <x v="27"/>
    <x v="9"/>
    <x v="5930"/>
    <x v="2"/>
    <x v="0"/>
    <x v="0"/>
    <n v="54448.41"/>
    <x v="1"/>
    <x v="0"/>
    <x v="1"/>
    <x v="1"/>
    <x v="3"/>
    <x v="1"/>
  </r>
  <r>
    <n v="9298"/>
    <s v="BN5699710"/>
    <n v="73.7"/>
    <x v="0"/>
    <x v="1"/>
    <x v="33"/>
    <x v="2"/>
    <x v="5931"/>
    <x v="0"/>
    <x v="1"/>
    <x v="1"/>
    <n v="31928.5"/>
    <x v="1"/>
    <x v="3"/>
    <x v="2"/>
    <x v="1"/>
    <x v="2"/>
    <x v="3"/>
  </r>
  <r>
    <n v="9299"/>
    <s v="BN5647960"/>
    <n v="74.2"/>
    <x v="2"/>
    <x v="1"/>
    <x v="7"/>
    <x v="8"/>
    <x v="5932"/>
    <x v="2"/>
    <x v="1"/>
    <x v="1"/>
    <n v="21793.59"/>
    <x v="1"/>
    <x v="3"/>
    <x v="2"/>
    <x v="3"/>
    <x v="2"/>
    <x v="3"/>
  </r>
  <r>
    <n v="9300"/>
    <s v="BN5766739"/>
    <n v="82.4"/>
    <x v="0"/>
    <x v="1"/>
    <x v="28"/>
    <x v="3"/>
    <x v="5933"/>
    <x v="0"/>
    <x v="0"/>
    <x v="1"/>
    <n v="21903.62"/>
    <x v="0"/>
    <x v="3"/>
    <x v="2"/>
    <x v="2"/>
    <x v="2"/>
    <x v="3"/>
  </r>
  <r>
    <n v="9301"/>
    <s v="BN5591541"/>
    <n v="70.099999999999994"/>
    <x v="2"/>
    <x v="1"/>
    <x v="1"/>
    <x v="9"/>
    <x v="5934"/>
    <x v="0"/>
    <x v="0"/>
    <x v="1"/>
    <n v="49405.93"/>
    <x v="1"/>
    <x v="2"/>
    <x v="0"/>
    <x v="1"/>
    <x v="2"/>
    <x v="3"/>
  </r>
  <r>
    <n v="9302"/>
    <s v="BN5583770"/>
    <n v="62.3"/>
    <x v="1"/>
    <x v="0"/>
    <x v="3"/>
    <x v="4"/>
    <x v="5935"/>
    <x v="2"/>
    <x v="1"/>
    <x v="1"/>
    <n v="154908.51999999999"/>
    <x v="1"/>
    <x v="0"/>
    <x v="0"/>
    <x v="3"/>
    <x v="3"/>
    <x v="2"/>
  </r>
  <r>
    <n v="9303"/>
    <s v="BN5752447"/>
    <n v="74.400000000000006"/>
    <x v="0"/>
    <x v="1"/>
    <x v="18"/>
    <x v="7"/>
    <x v="0"/>
    <x v="2"/>
    <x v="0"/>
    <x v="0"/>
    <n v="182867.84"/>
    <x v="1"/>
    <x v="3"/>
    <x v="3"/>
    <x v="1"/>
    <x v="0"/>
    <x v="2"/>
  </r>
  <r>
    <n v="9304"/>
    <s v="BN5741316"/>
    <n v="69.8"/>
    <x v="1"/>
    <x v="0"/>
    <x v="16"/>
    <x v="1"/>
    <x v="5936"/>
    <x v="0"/>
    <x v="1"/>
    <x v="1"/>
    <n v="16957.45"/>
    <x v="1"/>
    <x v="2"/>
    <x v="0"/>
    <x v="0"/>
    <x v="2"/>
    <x v="3"/>
  </r>
  <r>
    <n v="9305"/>
    <s v="BN5783502"/>
    <n v="61.6"/>
    <x v="0"/>
    <x v="1"/>
    <x v="20"/>
    <x v="9"/>
    <x v="0"/>
    <x v="2"/>
    <x v="1"/>
    <x v="1"/>
    <n v="93717.55"/>
    <x v="1"/>
    <x v="0"/>
    <x v="0"/>
    <x v="1"/>
    <x v="0"/>
    <x v="1"/>
  </r>
  <r>
    <n v="9306"/>
    <s v="BN5597959"/>
    <n v="66.2"/>
    <x v="0"/>
    <x v="0"/>
    <x v="2"/>
    <x v="8"/>
    <x v="5937"/>
    <x v="2"/>
    <x v="0"/>
    <x v="1"/>
    <n v="61636.22"/>
    <x v="1"/>
    <x v="2"/>
    <x v="0"/>
    <x v="3"/>
    <x v="2"/>
    <x v="1"/>
  </r>
  <r>
    <n v="9307"/>
    <s v="BN5643243"/>
    <n v="59.4"/>
    <x v="0"/>
    <x v="1"/>
    <x v="24"/>
    <x v="0"/>
    <x v="0"/>
    <x v="2"/>
    <x v="1"/>
    <x v="0"/>
    <n v="95864.5"/>
    <x v="1"/>
    <x v="0"/>
    <x v="3"/>
    <x v="0"/>
    <x v="0"/>
    <x v="1"/>
  </r>
  <r>
    <n v="9308"/>
    <s v="BN5680318"/>
    <n v="68.5"/>
    <x v="0"/>
    <x v="1"/>
    <x v="20"/>
    <x v="0"/>
    <x v="5938"/>
    <x v="2"/>
    <x v="0"/>
    <x v="0"/>
    <n v="167400.29"/>
    <x v="1"/>
    <x v="2"/>
    <x v="0"/>
    <x v="0"/>
    <x v="2"/>
    <x v="2"/>
  </r>
  <r>
    <n v="9309"/>
    <s v="BN5728596"/>
    <n v="74.2"/>
    <x v="0"/>
    <x v="1"/>
    <x v="7"/>
    <x v="10"/>
    <x v="0"/>
    <x v="2"/>
    <x v="1"/>
    <x v="0"/>
    <n v="131534.96"/>
    <x v="1"/>
    <x v="3"/>
    <x v="2"/>
    <x v="0"/>
    <x v="0"/>
    <x v="0"/>
  </r>
  <r>
    <n v="9310"/>
    <s v="BN5621557"/>
    <n v="67.8"/>
    <x v="2"/>
    <x v="1"/>
    <x v="69"/>
    <x v="5"/>
    <x v="5939"/>
    <x v="0"/>
    <x v="1"/>
    <x v="0"/>
    <n v="92934.41"/>
    <x v="1"/>
    <x v="2"/>
    <x v="1"/>
    <x v="2"/>
    <x v="3"/>
    <x v="1"/>
  </r>
  <r>
    <n v="9311"/>
    <s v="BN5732945"/>
    <n v="65.099999999999994"/>
    <x v="1"/>
    <x v="1"/>
    <x v="40"/>
    <x v="0"/>
    <x v="0"/>
    <x v="2"/>
    <x v="0"/>
    <x v="0"/>
    <n v="119808.64"/>
    <x v="1"/>
    <x v="0"/>
    <x v="1"/>
    <x v="0"/>
    <x v="0"/>
    <x v="0"/>
  </r>
  <r>
    <n v="9312"/>
    <s v="BN5608294"/>
    <n v="58.5"/>
    <x v="2"/>
    <x v="1"/>
    <x v="5"/>
    <x v="0"/>
    <x v="5940"/>
    <x v="0"/>
    <x v="0"/>
    <x v="1"/>
    <n v="9439.31"/>
    <x v="0"/>
    <x v="0"/>
    <x v="1"/>
    <x v="0"/>
    <x v="3"/>
    <x v="3"/>
  </r>
  <r>
    <n v="9313"/>
    <s v="BN5658859"/>
    <n v="57.9"/>
    <x v="2"/>
    <x v="1"/>
    <x v="20"/>
    <x v="7"/>
    <x v="5941"/>
    <x v="2"/>
    <x v="0"/>
    <x v="1"/>
    <n v="18732.91"/>
    <x v="1"/>
    <x v="1"/>
    <x v="0"/>
    <x v="1"/>
    <x v="1"/>
    <x v="3"/>
  </r>
  <r>
    <n v="9314"/>
    <s v="BN5757825"/>
    <n v="72.2"/>
    <x v="2"/>
    <x v="0"/>
    <x v="24"/>
    <x v="10"/>
    <x v="5942"/>
    <x v="0"/>
    <x v="1"/>
    <x v="1"/>
    <n v="160162.42000000001"/>
    <x v="1"/>
    <x v="3"/>
    <x v="3"/>
    <x v="0"/>
    <x v="3"/>
    <x v="2"/>
  </r>
  <r>
    <n v="9315"/>
    <s v="BN5645284"/>
    <n v="61.3"/>
    <x v="2"/>
    <x v="0"/>
    <x v="21"/>
    <x v="3"/>
    <x v="5943"/>
    <x v="0"/>
    <x v="0"/>
    <x v="0"/>
    <n v="53630.9"/>
    <x v="0"/>
    <x v="0"/>
    <x v="1"/>
    <x v="2"/>
    <x v="2"/>
    <x v="1"/>
  </r>
  <r>
    <n v="9316"/>
    <s v="BN5653023"/>
    <n v="69.400000000000006"/>
    <x v="0"/>
    <x v="1"/>
    <x v="0"/>
    <x v="2"/>
    <x v="5944"/>
    <x v="0"/>
    <x v="0"/>
    <x v="1"/>
    <n v="36405.21"/>
    <x v="1"/>
    <x v="2"/>
    <x v="0"/>
    <x v="1"/>
    <x v="2"/>
    <x v="3"/>
  </r>
  <r>
    <n v="9317"/>
    <s v="BN5766268"/>
    <n v="55"/>
    <x v="2"/>
    <x v="1"/>
    <x v="23"/>
    <x v="10"/>
    <x v="5945"/>
    <x v="1"/>
    <x v="0"/>
    <x v="1"/>
    <n v="61446.92"/>
    <x v="0"/>
    <x v="1"/>
    <x v="1"/>
    <x v="0"/>
    <x v="3"/>
    <x v="1"/>
  </r>
  <r>
    <n v="9318"/>
    <s v="BN5585162"/>
    <n v="74.099999999999994"/>
    <x v="0"/>
    <x v="1"/>
    <x v="0"/>
    <x v="5"/>
    <x v="5946"/>
    <x v="0"/>
    <x v="0"/>
    <x v="1"/>
    <n v="194686.78"/>
    <x v="0"/>
    <x v="3"/>
    <x v="0"/>
    <x v="2"/>
    <x v="3"/>
    <x v="2"/>
  </r>
  <r>
    <n v="9319"/>
    <s v="BN5611699"/>
    <n v="66.8"/>
    <x v="1"/>
    <x v="0"/>
    <x v="58"/>
    <x v="9"/>
    <x v="0"/>
    <x v="0"/>
    <x v="1"/>
    <x v="0"/>
    <n v="134483.07"/>
    <x v="1"/>
    <x v="2"/>
    <x v="1"/>
    <x v="1"/>
    <x v="0"/>
    <x v="0"/>
  </r>
  <r>
    <n v="9320"/>
    <s v="BN5575399"/>
    <n v="52.9"/>
    <x v="0"/>
    <x v="0"/>
    <x v="7"/>
    <x v="1"/>
    <x v="0"/>
    <x v="2"/>
    <x v="0"/>
    <x v="0"/>
    <n v="37769.980000000003"/>
    <x v="1"/>
    <x v="1"/>
    <x v="2"/>
    <x v="0"/>
    <x v="0"/>
    <x v="3"/>
  </r>
  <r>
    <n v="9321"/>
    <s v="BN5780128"/>
    <n v="63.6"/>
    <x v="0"/>
    <x v="1"/>
    <x v="8"/>
    <x v="5"/>
    <x v="0"/>
    <x v="2"/>
    <x v="0"/>
    <x v="0"/>
    <n v="2382.61"/>
    <x v="1"/>
    <x v="0"/>
    <x v="2"/>
    <x v="2"/>
    <x v="0"/>
    <x v="3"/>
  </r>
  <r>
    <n v="9322"/>
    <s v="BN5686012"/>
    <n v="56.3"/>
    <x v="1"/>
    <x v="1"/>
    <x v="22"/>
    <x v="1"/>
    <x v="5947"/>
    <x v="0"/>
    <x v="0"/>
    <x v="1"/>
    <n v="106826.92"/>
    <x v="0"/>
    <x v="1"/>
    <x v="1"/>
    <x v="0"/>
    <x v="1"/>
    <x v="0"/>
  </r>
  <r>
    <n v="9323"/>
    <s v="BN5738955"/>
    <n v="76.7"/>
    <x v="0"/>
    <x v="0"/>
    <x v="12"/>
    <x v="9"/>
    <x v="0"/>
    <x v="2"/>
    <x v="0"/>
    <x v="1"/>
    <n v="39511.61"/>
    <x v="1"/>
    <x v="3"/>
    <x v="3"/>
    <x v="1"/>
    <x v="0"/>
    <x v="3"/>
  </r>
  <r>
    <n v="9324"/>
    <s v="BN5815229"/>
    <n v="64.400000000000006"/>
    <x v="0"/>
    <x v="1"/>
    <x v="5"/>
    <x v="9"/>
    <x v="5948"/>
    <x v="3"/>
    <x v="0"/>
    <x v="1"/>
    <n v="196371.13"/>
    <x v="0"/>
    <x v="0"/>
    <x v="1"/>
    <x v="1"/>
    <x v="1"/>
    <x v="2"/>
  </r>
  <r>
    <n v="9325"/>
    <s v="BN5778402"/>
    <n v="78"/>
    <x v="2"/>
    <x v="1"/>
    <x v="60"/>
    <x v="9"/>
    <x v="5949"/>
    <x v="2"/>
    <x v="0"/>
    <x v="0"/>
    <n v="122506.78"/>
    <x v="1"/>
    <x v="3"/>
    <x v="1"/>
    <x v="1"/>
    <x v="2"/>
    <x v="0"/>
  </r>
  <r>
    <n v="9326"/>
    <s v="BN5786302"/>
    <n v="63.5"/>
    <x v="1"/>
    <x v="0"/>
    <x v="1"/>
    <x v="7"/>
    <x v="0"/>
    <x v="2"/>
    <x v="0"/>
    <x v="0"/>
    <n v="61994.2"/>
    <x v="1"/>
    <x v="0"/>
    <x v="0"/>
    <x v="1"/>
    <x v="0"/>
    <x v="1"/>
  </r>
  <r>
    <n v="9327"/>
    <s v="BN5601700"/>
    <n v="64.099999999999994"/>
    <x v="2"/>
    <x v="1"/>
    <x v="12"/>
    <x v="0"/>
    <x v="5950"/>
    <x v="0"/>
    <x v="1"/>
    <x v="0"/>
    <n v="192464.21"/>
    <x v="0"/>
    <x v="0"/>
    <x v="3"/>
    <x v="0"/>
    <x v="3"/>
    <x v="2"/>
  </r>
  <r>
    <n v="9328"/>
    <s v="BN5624628"/>
    <n v="59.3"/>
    <x v="1"/>
    <x v="0"/>
    <x v="20"/>
    <x v="0"/>
    <x v="0"/>
    <x v="0"/>
    <x v="0"/>
    <x v="0"/>
    <n v="5194.95"/>
    <x v="1"/>
    <x v="0"/>
    <x v="0"/>
    <x v="0"/>
    <x v="0"/>
    <x v="3"/>
  </r>
  <r>
    <n v="9329"/>
    <s v="BN5763006"/>
    <n v="54"/>
    <x v="2"/>
    <x v="0"/>
    <x v="12"/>
    <x v="3"/>
    <x v="5951"/>
    <x v="2"/>
    <x v="0"/>
    <x v="1"/>
    <n v="198256.15"/>
    <x v="1"/>
    <x v="1"/>
    <x v="3"/>
    <x v="2"/>
    <x v="2"/>
    <x v="2"/>
  </r>
  <r>
    <n v="9330"/>
    <s v="BN5571986"/>
    <n v="66.3"/>
    <x v="1"/>
    <x v="1"/>
    <x v="12"/>
    <x v="8"/>
    <x v="0"/>
    <x v="2"/>
    <x v="0"/>
    <x v="0"/>
    <n v="62634.94"/>
    <x v="1"/>
    <x v="2"/>
    <x v="3"/>
    <x v="3"/>
    <x v="0"/>
    <x v="1"/>
  </r>
  <r>
    <n v="9331"/>
    <s v="BN5780169"/>
    <n v="63"/>
    <x v="0"/>
    <x v="1"/>
    <x v="10"/>
    <x v="9"/>
    <x v="0"/>
    <x v="2"/>
    <x v="0"/>
    <x v="0"/>
    <n v="114006.35"/>
    <x v="1"/>
    <x v="0"/>
    <x v="3"/>
    <x v="1"/>
    <x v="0"/>
    <x v="0"/>
  </r>
  <r>
    <n v="9332"/>
    <s v="BN5659218"/>
    <n v="60.5"/>
    <x v="2"/>
    <x v="1"/>
    <x v="25"/>
    <x v="2"/>
    <x v="5952"/>
    <x v="0"/>
    <x v="0"/>
    <x v="0"/>
    <n v="107994.99"/>
    <x v="1"/>
    <x v="0"/>
    <x v="2"/>
    <x v="1"/>
    <x v="2"/>
    <x v="0"/>
  </r>
  <r>
    <n v="9333"/>
    <s v="BN5638795"/>
    <n v="71"/>
    <x v="2"/>
    <x v="0"/>
    <x v="46"/>
    <x v="9"/>
    <x v="5953"/>
    <x v="0"/>
    <x v="0"/>
    <x v="1"/>
    <n v="48571.14"/>
    <x v="0"/>
    <x v="2"/>
    <x v="1"/>
    <x v="1"/>
    <x v="2"/>
    <x v="3"/>
  </r>
  <r>
    <n v="9334"/>
    <s v="BN5714593"/>
    <n v="75.5"/>
    <x v="0"/>
    <x v="0"/>
    <x v="66"/>
    <x v="8"/>
    <x v="5954"/>
    <x v="0"/>
    <x v="0"/>
    <x v="0"/>
    <n v="76016.490000000005"/>
    <x v="1"/>
    <x v="3"/>
    <x v="1"/>
    <x v="3"/>
    <x v="3"/>
    <x v="1"/>
  </r>
  <r>
    <n v="9335"/>
    <s v="BN5777130"/>
    <n v="64.099999999999994"/>
    <x v="1"/>
    <x v="1"/>
    <x v="11"/>
    <x v="7"/>
    <x v="0"/>
    <x v="2"/>
    <x v="0"/>
    <x v="0"/>
    <n v="180808.39"/>
    <x v="1"/>
    <x v="0"/>
    <x v="2"/>
    <x v="1"/>
    <x v="0"/>
    <x v="2"/>
  </r>
  <r>
    <n v="9336"/>
    <s v="BN5739036"/>
    <n v="73.7"/>
    <x v="2"/>
    <x v="1"/>
    <x v="5"/>
    <x v="4"/>
    <x v="5955"/>
    <x v="2"/>
    <x v="0"/>
    <x v="1"/>
    <n v="4225.1099999999997"/>
    <x v="1"/>
    <x v="3"/>
    <x v="1"/>
    <x v="3"/>
    <x v="3"/>
    <x v="3"/>
  </r>
  <r>
    <n v="9337"/>
    <s v="BN5594363"/>
    <n v="69.5"/>
    <x v="0"/>
    <x v="1"/>
    <x v="23"/>
    <x v="9"/>
    <x v="5956"/>
    <x v="0"/>
    <x v="0"/>
    <x v="1"/>
    <n v="135841.35"/>
    <x v="1"/>
    <x v="2"/>
    <x v="1"/>
    <x v="1"/>
    <x v="2"/>
    <x v="0"/>
  </r>
  <r>
    <n v="9338"/>
    <s v="BN5797664"/>
    <n v="46.6"/>
    <x v="2"/>
    <x v="0"/>
    <x v="40"/>
    <x v="8"/>
    <x v="5957"/>
    <x v="0"/>
    <x v="0"/>
    <x v="0"/>
    <n v="183536.24"/>
    <x v="0"/>
    <x v="1"/>
    <x v="1"/>
    <x v="3"/>
    <x v="3"/>
    <x v="2"/>
  </r>
  <r>
    <n v="9339"/>
    <s v="BN5691456"/>
    <n v="55.8"/>
    <x v="2"/>
    <x v="1"/>
    <x v="14"/>
    <x v="0"/>
    <x v="5958"/>
    <x v="0"/>
    <x v="0"/>
    <x v="0"/>
    <n v="88791.83"/>
    <x v="1"/>
    <x v="1"/>
    <x v="1"/>
    <x v="0"/>
    <x v="2"/>
    <x v="1"/>
  </r>
  <r>
    <n v="9340"/>
    <s v="BN5722758"/>
    <n v="66.5"/>
    <x v="1"/>
    <x v="1"/>
    <x v="6"/>
    <x v="1"/>
    <x v="5959"/>
    <x v="2"/>
    <x v="0"/>
    <x v="0"/>
    <n v="63732.9"/>
    <x v="1"/>
    <x v="2"/>
    <x v="2"/>
    <x v="0"/>
    <x v="2"/>
    <x v="1"/>
  </r>
  <r>
    <n v="9341"/>
    <s v="BN5605717"/>
    <n v="73.7"/>
    <x v="0"/>
    <x v="1"/>
    <x v="13"/>
    <x v="7"/>
    <x v="0"/>
    <x v="2"/>
    <x v="0"/>
    <x v="1"/>
    <n v="1364.54"/>
    <x v="1"/>
    <x v="3"/>
    <x v="1"/>
    <x v="1"/>
    <x v="0"/>
    <x v="3"/>
  </r>
  <r>
    <n v="9342"/>
    <s v="BN5701974"/>
    <n v="65.400000000000006"/>
    <x v="0"/>
    <x v="1"/>
    <x v="6"/>
    <x v="3"/>
    <x v="0"/>
    <x v="2"/>
    <x v="0"/>
    <x v="0"/>
    <n v="149184.15"/>
    <x v="1"/>
    <x v="2"/>
    <x v="2"/>
    <x v="2"/>
    <x v="0"/>
    <x v="0"/>
  </r>
  <r>
    <n v="9343"/>
    <s v="BN5694234"/>
    <n v="61.9"/>
    <x v="0"/>
    <x v="0"/>
    <x v="34"/>
    <x v="6"/>
    <x v="0"/>
    <x v="2"/>
    <x v="0"/>
    <x v="1"/>
    <n v="53394.12"/>
    <x v="1"/>
    <x v="0"/>
    <x v="2"/>
    <x v="0"/>
    <x v="0"/>
    <x v="1"/>
  </r>
  <r>
    <n v="9344"/>
    <s v="BN5798662"/>
    <n v="84.5"/>
    <x v="2"/>
    <x v="0"/>
    <x v="3"/>
    <x v="6"/>
    <x v="5960"/>
    <x v="2"/>
    <x v="0"/>
    <x v="1"/>
    <n v="97910.06"/>
    <x v="1"/>
    <x v="3"/>
    <x v="0"/>
    <x v="0"/>
    <x v="2"/>
    <x v="1"/>
  </r>
  <r>
    <n v="9345"/>
    <s v="BN5719963"/>
    <n v="72.7"/>
    <x v="0"/>
    <x v="0"/>
    <x v="34"/>
    <x v="0"/>
    <x v="5961"/>
    <x v="0"/>
    <x v="0"/>
    <x v="1"/>
    <n v="101433.76"/>
    <x v="1"/>
    <x v="3"/>
    <x v="2"/>
    <x v="0"/>
    <x v="3"/>
    <x v="0"/>
  </r>
  <r>
    <n v="9346"/>
    <s v="BN5757961"/>
    <n v="58.2"/>
    <x v="0"/>
    <x v="1"/>
    <x v="5"/>
    <x v="0"/>
    <x v="5962"/>
    <x v="0"/>
    <x v="0"/>
    <x v="0"/>
    <n v="116944.3"/>
    <x v="1"/>
    <x v="1"/>
    <x v="1"/>
    <x v="0"/>
    <x v="2"/>
    <x v="0"/>
  </r>
  <r>
    <n v="9347"/>
    <s v="BN5805594"/>
    <n v="71.599999999999994"/>
    <x v="0"/>
    <x v="1"/>
    <x v="1"/>
    <x v="9"/>
    <x v="0"/>
    <x v="0"/>
    <x v="0"/>
    <x v="0"/>
    <n v="113267.48"/>
    <x v="1"/>
    <x v="2"/>
    <x v="0"/>
    <x v="1"/>
    <x v="0"/>
    <x v="0"/>
  </r>
  <r>
    <n v="9348"/>
    <s v="BN5802722"/>
    <n v="66"/>
    <x v="1"/>
    <x v="0"/>
    <x v="18"/>
    <x v="10"/>
    <x v="5963"/>
    <x v="0"/>
    <x v="0"/>
    <x v="0"/>
    <n v="181449.51"/>
    <x v="1"/>
    <x v="2"/>
    <x v="3"/>
    <x v="0"/>
    <x v="1"/>
    <x v="2"/>
  </r>
  <r>
    <n v="9349"/>
    <s v="BN5807152"/>
    <n v="66.400000000000006"/>
    <x v="0"/>
    <x v="0"/>
    <x v="10"/>
    <x v="3"/>
    <x v="5964"/>
    <x v="0"/>
    <x v="1"/>
    <x v="1"/>
    <n v="179913.98"/>
    <x v="1"/>
    <x v="2"/>
    <x v="3"/>
    <x v="2"/>
    <x v="1"/>
    <x v="2"/>
  </r>
  <r>
    <n v="9350"/>
    <s v="BN5749006"/>
    <n v="80.099999999999994"/>
    <x v="0"/>
    <x v="1"/>
    <x v="3"/>
    <x v="4"/>
    <x v="5965"/>
    <x v="2"/>
    <x v="1"/>
    <x v="1"/>
    <n v="98586.14"/>
    <x v="1"/>
    <x v="3"/>
    <x v="0"/>
    <x v="3"/>
    <x v="2"/>
    <x v="1"/>
  </r>
  <r>
    <n v="9351"/>
    <s v="BN5689257"/>
    <n v="61.5"/>
    <x v="1"/>
    <x v="1"/>
    <x v="0"/>
    <x v="4"/>
    <x v="0"/>
    <x v="1"/>
    <x v="1"/>
    <x v="0"/>
    <n v="120321.09"/>
    <x v="1"/>
    <x v="0"/>
    <x v="0"/>
    <x v="3"/>
    <x v="0"/>
    <x v="0"/>
  </r>
  <r>
    <n v="9352"/>
    <s v="BN5605989"/>
    <n v="71.8"/>
    <x v="2"/>
    <x v="1"/>
    <x v="54"/>
    <x v="3"/>
    <x v="5966"/>
    <x v="0"/>
    <x v="0"/>
    <x v="0"/>
    <n v="100538.8"/>
    <x v="1"/>
    <x v="2"/>
    <x v="1"/>
    <x v="2"/>
    <x v="3"/>
    <x v="0"/>
  </r>
  <r>
    <n v="9353"/>
    <s v="BN5610003"/>
    <n v="66.7"/>
    <x v="0"/>
    <x v="1"/>
    <x v="20"/>
    <x v="2"/>
    <x v="5967"/>
    <x v="2"/>
    <x v="0"/>
    <x v="1"/>
    <n v="98931.5"/>
    <x v="1"/>
    <x v="2"/>
    <x v="0"/>
    <x v="1"/>
    <x v="1"/>
    <x v="1"/>
  </r>
  <r>
    <n v="9354"/>
    <s v="BN5693839"/>
    <n v="67"/>
    <x v="1"/>
    <x v="1"/>
    <x v="24"/>
    <x v="10"/>
    <x v="5968"/>
    <x v="0"/>
    <x v="0"/>
    <x v="0"/>
    <n v="194493.57"/>
    <x v="1"/>
    <x v="2"/>
    <x v="3"/>
    <x v="0"/>
    <x v="2"/>
    <x v="2"/>
  </r>
  <r>
    <n v="9355"/>
    <s v="BN5791414"/>
    <n v="59"/>
    <x v="0"/>
    <x v="1"/>
    <x v="3"/>
    <x v="2"/>
    <x v="0"/>
    <x v="2"/>
    <x v="0"/>
    <x v="0"/>
    <n v="143628.31"/>
    <x v="1"/>
    <x v="0"/>
    <x v="0"/>
    <x v="1"/>
    <x v="0"/>
    <x v="0"/>
  </r>
  <r>
    <n v="9356"/>
    <s v="BN5621783"/>
    <n v="73.900000000000006"/>
    <x v="1"/>
    <x v="0"/>
    <x v="20"/>
    <x v="2"/>
    <x v="0"/>
    <x v="0"/>
    <x v="0"/>
    <x v="1"/>
    <n v="167030.51"/>
    <x v="1"/>
    <x v="3"/>
    <x v="0"/>
    <x v="1"/>
    <x v="0"/>
    <x v="2"/>
  </r>
  <r>
    <n v="9357"/>
    <s v="BN5734624"/>
    <n v="37.299999999999997"/>
    <x v="0"/>
    <x v="1"/>
    <x v="0"/>
    <x v="3"/>
    <x v="0"/>
    <x v="0"/>
    <x v="0"/>
    <x v="1"/>
    <n v="77786.37"/>
    <x v="0"/>
    <x v="1"/>
    <x v="0"/>
    <x v="2"/>
    <x v="0"/>
    <x v="1"/>
  </r>
  <r>
    <n v="9358"/>
    <s v="BN5814318"/>
    <n v="41.8"/>
    <x v="0"/>
    <x v="0"/>
    <x v="17"/>
    <x v="9"/>
    <x v="0"/>
    <x v="0"/>
    <x v="0"/>
    <x v="0"/>
    <n v="81014.5"/>
    <x v="0"/>
    <x v="1"/>
    <x v="1"/>
    <x v="1"/>
    <x v="0"/>
    <x v="1"/>
  </r>
  <r>
    <n v="9359"/>
    <s v="BN5729272"/>
    <n v="83.7"/>
    <x v="0"/>
    <x v="0"/>
    <x v="6"/>
    <x v="9"/>
    <x v="0"/>
    <x v="2"/>
    <x v="0"/>
    <x v="0"/>
    <n v="41866.26"/>
    <x v="1"/>
    <x v="3"/>
    <x v="2"/>
    <x v="1"/>
    <x v="0"/>
    <x v="3"/>
  </r>
  <r>
    <n v="9360"/>
    <s v="BN5606857"/>
    <n v="64.5"/>
    <x v="2"/>
    <x v="1"/>
    <x v="3"/>
    <x v="9"/>
    <x v="5969"/>
    <x v="0"/>
    <x v="0"/>
    <x v="1"/>
    <n v="11302.7"/>
    <x v="0"/>
    <x v="0"/>
    <x v="0"/>
    <x v="1"/>
    <x v="2"/>
    <x v="3"/>
  </r>
  <r>
    <n v="9361"/>
    <s v="BN5671847"/>
    <n v="55.2"/>
    <x v="2"/>
    <x v="1"/>
    <x v="2"/>
    <x v="0"/>
    <x v="5970"/>
    <x v="0"/>
    <x v="1"/>
    <x v="0"/>
    <n v="149384.43"/>
    <x v="1"/>
    <x v="1"/>
    <x v="0"/>
    <x v="0"/>
    <x v="2"/>
    <x v="0"/>
  </r>
  <r>
    <n v="9362"/>
    <s v="BN5641686"/>
    <n v="58"/>
    <x v="2"/>
    <x v="1"/>
    <x v="13"/>
    <x v="0"/>
    <x v="5971"/>
    <x v="2"/>
    <x v="0"/>
    <x v="0"/>
    <n v="169303.65"/>
    <x v="1"/>
    <x v="1"/>
    <x v="1"/>
    <x v="0"/>
    <x v="2"/>
    <x v="2"/>
  </r>
  <r>
    <n v="9363"/>
    <s v="BN5701885"/>
    <n v="68.400000000000006"/>
    <x v="0"/>
    <x v="1"/>
    <x v="12"/>
    <x v="6"/>
    <x v="5972"/>
    <x v="0"/>
    <x v="0"/>
    <x v="0"/>
    <n v="37264.11"/>
    <x v="1"/>
    <x v="2"/>
    <x v="3"/>
    <x v="0"/>
    <x v="2"/>
    <x v="3"/>
  </r>
  <r>
    <n v="9364"/>
    <s v="BN5749027"/>
    <n v="63.4"/>
    <x v="1"/>
    <x v="1"/>
    <x v="12"/>
    <x v="6"/>
    <x v="0"/>
    <x v="2"/>
    <x v="0"/>
    <x v="0"/>
    <n v="19515.48"/>
    <x v="1"/>
    <x v="0"/>
    <x v="3"/>
    <x v="0"/>
    <x v="0"/>
    <x v="3"/>
  </r>
  <r>
    <n v="9365"/>
    <s v="BN5780275"/>
    <n v="60.7"/>
    <x v="0"/>
    <x v="0"/>
    <x v="23"/>
    <x v="9"/>
    <x v="5973"/>
    <x v="2"/>
    <x v="0"/>
    <x v="1"/>
    <n v="103068.22"/>
    <x v="1"/>
    <x v="0"/>
    <x v="1"/>
    <x v="1"/>
    <x v="3"/>
    <x v="0"/>
  </r>
  <r>
    <n v="9366"/>
    <s v="BN5753142"/>
    <n v="80.2"/>
    <x v="0"/>
    <x v="1"/>
    <x v="6"/>
    <x v="9"/>
    <x v="5974"/>
    <x v="0"/>
    <x v="0"/>
    <x v="0"/>
    <n v="134459.12"/>
    <x v="1"/>
    <x v="3"/>
    <x v="2"/>
    <x v="1"/>
    <x v="3"/>
    <x v="0"/>
  </r>
  <r>
    <n v="9367"/>
    <s v="BN5655922"/>
    <n v="73.599999999999994"/>
    <x v="0"/>
    <x v="0"/>
    <x v="18"/>
    <x v="5"/>
    <x v="0"/>
    <x v="0"/>
    <x v="0"/>
    <x v="1"/>
    <n v="70496.66"/>
    <x v="1"/>
    <x v="3"/>
    <x v="3"/>
    <x v="2"/>
    <x v="0"/>
    <x v="1"/>
  </r>
  <r>
    <n v="9368"/>
    <s v="BN5784937"/>
    <n v="62.9"/>
    <x v="0"/>
    <x v="0"/>
    <x v="20"/>
    <x v="9"/>
    <x v="5975"/>
    <x v="0"/>
    <x v="0"/>
    <x v="1"/>
    <n v="175877.7"/>
    <x v="0"/>
    <x v="0"/>
    <x v="0"/>
    <x v="1"/>
    <x v="2"/>
    <x v="2"/>
  </r>
  <r>
    <n v="9369"/>
    <s v="BN5670405"/>
    <n v="73.7"/>
    <x v="0"/>
    <x v="1"/>
    <x v="34"/>
    <x v="2"/>
    <x v="0"/>
    <x v="2"/>
    <x v="0"/>
    <x v="1"/>
    <n v="106390.01"/>
    <x v="1"/>
    <x v="3"/>
    <x v="2"/>
    <x v="1"/>
    <x v="0"/>
    <x v="0"/>
  </r>
  <r>
    <n v="9370"/>
    <s v="BN5795371"/>
    <n v="71.8"/>
    <x v="1"/>
    <x v="0"/>
    <x v="2"/>
    <x v="0"/>
    <x v="0"/>
    <x v="0"/>
    <x v="0"/>
    <x v="0"/>
    <n v="52138.49"/>
    <x v="1"/>
    <x v="2"/>
    <x v="0"/>
    <x v="0"/>
    <x v="0"/>
    <x v="1"/>
  </r>
  <r>
    <n v="9371"/>
    <s v="BN5732351"/>
    <n v="56.1"/>
    <x v="0"/>
    <x v="1"/>
    <x v="3"/>
    <x v="4"/>
    <x v="0"/>
    <x v="3"/>
    <x v="1"/>
    <x v="1"/>
    <n v="18522.91"/>
    <x v="0"/>
    <x v="1"/>
    <x v="0"/>
    <x v="3"/>
    <x v="0"/>
    <x v="3"/>
  </r>
  <r>
    <n v="9372"/>
    <s v="BN5781900"/>
    <n v="64.099999999999994"/>
    <x v="0"/>
    <x v="1"/>
    <x v="8"/>
    <x v="9"/>
    <x v="5976"/>
    <x v="0"/>
    <x v="0"/>
    <x v="0"/>
    <n v="32231.599999999999"/>
    <x v="1"/>
    <x v="0"/>
    <x v="2"/>
    <x v="1"/>
    <x v="3"/>
    <x v="3"/>
  </r>
  <r>
    <n v="9373"/>
    <s v="BN5775739"/>
    <n v="67.7"/>
    <x v="0"/>
    <x v="1"/>
    <x v="33"/>
    <x v="1"/>
    <x v="5977"/>
    <x v="0"/>
    <x v="1"/>
    <x v="0"/>
    <n v="174225.88"/>
    <x v="1"/>
    <x v="2"/>
    <x v="2"/>
    <x v="0"/>
    <x v="1"/>
    <x v="2"/>
  </r>
  <r>
    <n v="9374"/>
    <s v="BN5807370"/>
    <n v="64.099999999999994"/>
    <x v="1"/>
    <x v="0"/>
    <x v="18"/>
    <x v="1"/>
    <x v="0"/>
    <x v="2"/>
    <x v="0"/>
    <x v="1"/>
    <n v="102021.39"/>
    <x v="1"/>
    <x v="0"/>
    <x v="3"/>
    <x v="0"/>
    <x v="0"/>
    <x v="0"/>
  </r>
  <r>
    <n v="9375"/>
    <s v="BN5632451"/>
    <n v="65.8"/>
    <x v="1"/>
    <x v="0"/>
    <x v="15"/>
    <x v="8"/>
    <x v="5978"/>
    <x v="0"/>
    <x v="0"/>
    <x v="0"/>
    <n v="31484.76"/>
    <x v="1"/>
    <x v="2"/>
    <x v="2"/>
    <x v="3"/>
    <x v="2"/>
    <x v="3"/>
  </r>
  <r>
    <n v="9376"/>
    <s v="BN5641302"/>
    <n v="65.900000000000006"/>
    <x v="2"/>
    <x v="1"/>
    <x v="36"/>
    <x v="4"/>
    <x v="5979"/>
    <x v="2"/>
    <x v="0"/>
    <x v="1"/>
    <n v="82469.06"/>
    <x v="0"/>
    <x v="2"/>
    <x v="1"/>
    <x v="3"/>
    <x v="3"/>
    <x v="1"/>
  </r>
  <r>
    <n v="9377"/>
    <s v="BN5657219"/>
    <n v="56.7"/>
    <x v="0"/>
    <x v="0"/>
    <x v="40"/>
    <x v="0"/>
    <x v="0"/>
    <x v="0"/>
    <x v="1"/>
    <x v="1"/>
    <n v="110900.43"/>
    <x v="0"/>
    <x v="1"/>
    <x v="1"/>
    <x v="0"/>
    <x v="0"/>
    <x v="0"/>
  </r>
  <r>
    <n v="9378"/>
    <s v="BN5709360"/>
    <n v="58.4"/>
    <x v="0"/>
    <x v="0"/>
    <x v="28"/>
    <x v="10"/>
    <x v="5980"/>
    <x v="0"/>
    <x v="0"/>
    <x v="1"/>
    <n v="105105.35"/>
    <x v="1"/>
    <x v="1"/>
    <x v="2"/>
    <x v="0"/>
    <x v="2"/>
    <x v="0"/>
  </r>
  <r>
    <n v="9379"/>
    <s v="BN5762595"/>
    <n v="70.900000000000006"/>
    <x v="1"/>
    <x v="0"/>
    <x v="12"/>
    <x v="1"/>
    <x v="5981"/>
    <x v="2"/>
    <x v="0"/>
    <x v="1"/>
    <n v="12674.68"/>
    <x v="1"/>
    <x v="2"/>
    <x v="3"/>
    <x v="0"/>
    <x v="3"/>
    <x v="3"/>
  </r>
  <r>
    <n v="9380"/>
    <s v="BN5625955"/>
    <n v="69"/>
    <x v="1"/>
    <x v="0"/>
    <x v="28"/>
    <x v="0"/>
    <x v="0"/>
    <x v="2"/>
    <x v="0"/>
    <x v="0"/>
    <n v="93255.85"/>
    <x v="1"/>
    <x v="2"/>
    <x v="2"/>
    <x v="0"/>
    <x v="0"/>
    <x v="1"/>
  </r>
  <r>
    <n v="9381"/>
    <s v="BN5597022"/>
    <n v="62.7"/>
    <x v="0"/>
    <x v="1"/>
    <x v="53"/>
    <x v="1"/>
    <x v="5982"/>
    <x v="0"/>
    <x v="1"/>
    <x v="0"/>
    <n v="145299.5"/>
    <x v="1"/>
    <x v="0"/>
    <x v="1"/>
    <x v="0"/>
    <x v="1"/>
    <x v="0"/>
  </r>
  <r>
    <n v="9382"/>
    <s v="BN5756061"/>
    <n v="76.5"/>
    <x v="1"/>
    <x v="1"/>
    <x v="13"/>
    <x v="0"/>
    <x v="5983"/>
    <x v="0"/>
    <x v="0"/>
    <x v="0"/>
    <n v="47139.44"/>
    <x v="1"/>
    <x v="3"/>
    <x v="1"/>
    <x v="0"/>
    <x v="1"/>
    <x v="3"/>
  </r>
  <r>
    <n v="9383"/>
    <s v="BN5665547"/>
    <n v="64.5"/>
    <x v="0"/>
    <x v="0"/>
    <x v="16"/>
    <x v="3"/>
    <x v="5984"/>
    <x v="0"/>
    <x v="0"/>
    <x v="0"/>
    <n v="167723.25"/>
    <x v="1"/>
    <x v="0"/>
    <x v="0"/>
    <x v="2"/>
    <x v="1"/>
    <x v="2"/>
  </r>
  <r>
    <n v="9384"/>
    <s v="BN5739910"/>
    <n v="71.599999999999994"/>
    <x v="0"/>
    <x v="0"/>
    <x v="51"/>
    <x v="0"/>
    <x v="5985"/>
    <x v="2"/>
    <x v="1"/>
    <x v="0"/>
    <n v="185900.88"/>
    <x v="1"/>
    <x v="2"/>
    <x v="2"/>
    <x v="0"/>
    <x v="1"/>
    <x v="2"/>
  </r>
  <r>
    <n v="9385"/>
    <s v="BN5686155"/>
    <n v="77.099999999999994"/>
    <x v="0"/>
    <x v="0"/>
    <x v="38"/>
    <x v="4"/>
    <x v="0"/>
    <x v="0"/>
    <x v="1"/>
    <x v="1"/>
    <n v="85876.67"/>
    <x v="0"/>
    <x v="3"/>
    <x v="1"/>
    <x v="3"/>
    <x v="0"/>
    <x v="1"/>
  </r>
  <r>
    <n v="9386"/>
    <s v="BN5759157"/>
    <n v="68.7"/>
    <x v="2"/>
    <x v="1"/>
    <x v="4"/>
    <x v="2"/>
    <x v="5986"/>
    <x v="2"/>
    <x v="0"/>
    <x v="0"/>
    <n v="1787.85"/>
    <x v="1"/>
    <x v="2"/>
    <x v="0"/>
    <x v="1"/>
    <x v="1"/>
    <x v="3"/>
  </r>
  <r>
    <n v="9387"/>
    <s v="BN5671940"/>
    <n v="71.7"/>
    <x v="2"/>
    <x v="0"/>
    <x v="19"/>
    <x v="7"/>
    <x v="5987"/>
    <x v="2"/>
    <x v="0"/>
    <x v="1"/>
    <n v="23231.93"/>
    <x v="1"/>
    <x v="2"/>
    <x v="3"/>
    <x v="1"/>
    <x v="3"/>
    <x v="3"/>
  </r>
  <r>
    <n v="9388"/>
    <s v="BN5594489"/>
    <n v="52.4"/>
    <x v="0"/>
    <x v="1"/>
    <x v="15"/>
    <x v="1"/>
    <x v="5988"/>
    <x v="0"/>
    <x v="1"/>
    <x v="1"/>
    <n v="187740.04"/>
    <x v="1"/>
    <x v="1"/>
    <x v="2"/>
    <x v="0"/>
    <x v="2"/>
    <x v="2"/>
  </r>
  <r>
    <n v="9389"/>
    <s v="BN5707051"/>
    <n v="67.900000000000006"/>
    <x v="1"/>
    <x v="1"/>
    <x v="2"/>
    <x v="8"/>
    <x v="0"/>
    <x v="2"/>
    <x v="0"/>
    <x v="0"/>
    <n v="100060.54"/>
    <x v="1"/>
    <x v="2"/>
    <x v="0"/>
    <x v="3"/>
    <x v="0"/>
    <x v="1"/>
  </r>
  <r>
    <n v="9390"/>
    <s v="BN5756867"/>
    <n v="53.8"/>
    <x v="0"/>
    <x v="0"/>
    <x v="15"/>
    <x v="0"/>
    <x v="0"/>
    <x v="0"/>
    <x v="0"/>
    <x v="0"/>
    <n v="80130.539999999994"/>
    <x v="1"/>
    <x v="1"/>
    <x v="2"/>
    <x v="0"/>
    <x v="0"/>
    <x v="1"/>
  </r>
  <r>
    <n v="9391"/>
    <s v="BN5619043"/>
    <n v="75.2"/>
    <x v="2"/>
    <x v="0"/>
    <x v="24"/>
    <x v="8"/>
    <x v="5989"/>
    <x v="2"/>
    <x v="0"/>
    <x v="0"/>
    <n v="132467.54"/>
    <x v="1"/>
    <x v="3"/>
    <x v="3"/>
    <x v="3"/>
    <x v="3"/>
    <x v="0"/>
  </r>
  <r>
    <n v="9392"/>
    <s v="BN5639578"/>
    <n v="84.6"/>
    <x v="1"/>
    <x v="1"/>
    <x v="22"/>
    <x v="10"/>
    <x v="0"/>
    <x v="2"/>
    <x v="0"/>
    <x v="0"/>
    <n v="96202.44"/>
    <x v="1"/>
    <x v="3"/>
    <x v="1"/>
    <x v="0"/>
    <x v="0"/>
    <x v="1"/>
  </r>
  <r>
    <n v="9393"/>
    <s v="BN5570978"/>
    <n v="53.2"/>
    <x v="1"/>
    <x v="0"/>
    <x v="2"/>
    <x v="10"/>
    <x v="0"/>
    <x v="2"/>
    <x v="0"/>
    <x v="1"/>
    <n v="94977.3"/>
    <x v="1"/>
    <x v="1"/>
    <x v="0"/>
    <x v="0"/>
    <x v="0"/>
    <x v="1"/>
  </r>
  <r>
    <n v="9394"/>
    <s v="BN5685973"/>
    <n v="67"/>
    <x v="2"/>
    <x v="1"/>
    <x v="3"/>
    <x v="9"/>
    <x v="5990"/>
    <x v="0"/>
    <x v="0"/>
    <x v="1"/>
    <n v="178827.3"/>
    <x v="0"/>
    <x v="2"/>
    <x v="0"/>
    <x v="1"/>
    <x v="3"/>
    <x v="2"/>
  </r>
  <r>
    <n v="9395"/>
    <s v="BN5615666"/>
    <n v="59.7"/>
    <x v="2"/>
    <x v="0"/>
    <x v="12"/>
    <x v="2"/>
    <x v="5991"/>
    <x v="0"/>
    <x v="0"/>
    <x v="0"/>
    <n v="192852.67"/>
    <x v="1"/>
    <x v="0"/>
    <x v="3"/>
    <x v="1"/>
    <x v="2"/>
    <x v="2"/>
  </r>
  <r>
    <n v="9396"/>
    <s v="BN5800874"/>
    <n v="62.7"/>
    <x v="2"/>
    <x v="1"/>
    <x v="37"/>
    <x v="1"/>
    <x v="5992"/>
    <x v="2"/>
    <x v="1"/>
    <x v="0"/>
    <n v="177238.35"/>
    <x v="1"/>
    <x v="0"/>
    <x v="1"/>
    <x v="0"/>
    <x v="1"/>
    <x v="2"/>
  </r>
  <r>
    <n v="9397"/>
    <s v="BN5762978"/>
    <n v="70"/>
    <x v="1"/>
    <x v="0"/>
    <x v="20"/>
    <x v="0"/>
    <x v="0"/>
    <x v="2"/>
    <x v="0"/>
    <x v="1"/>
    <n v="199753.97"/>
    <x v="1"/>
    <x v="2"/>
    <x v="0"/>
    <x v="0"/>
    <x v="0"/>
    <x v="2"/>
  </r>
  <r>
    <n v="9398"/>
    <s v="BN5672380"/>
    <n v="76.599999999999994"/>
    <x v="0"/>
    <x v="0"/>
    <x v="37"/>
    <x v="3"/>
    <x v="5993"/>
    <x v="2"/>
    <x v="1"/>
    <x v="0"/>
    <n v="66193.61"/>
    <x v="1"/>
    <x v="3"/>
    <x v="1"/>
    <x v="2"/>
    <x v="1"/>
    <x v="1"/>
  </r>
  <r>
    <n v="9399"/>
    <s v="BN5752828"/>
    <n v="48.8"/>
    <x v="0"/>
    <x v="0"/>
    <x v="10"/>
    <x v="0"/>
    <x v="0"/>
    <x v="2"/>
    <x v="0"/>
    <x v="0"/>
    <n v="181270.84"/>
    <x v="1"/>
    <x v="1"/>
    <x v="3"/>
    <x v="0"/>
    <x v="0"/>
    <x v="2"/>
  </r>
  <r>
    <n v="9400"/>
    <s v="BN5744608"/>
    <n v="69.400000000000006"/>
    <x v="0"/>
    <x v="1"/>
    <x v="2"/>
    <x v="8"/>
    <x v="5994"/>
    <x v="0"/>
    <x v="0"/>
    <x v="0"/>
    <n v="25407.59"/>
    <x v="1"/>
    <x v="2"/>
    <x v="0"/>
    <x v="3"/>
    <x v="1"/>
    <x v="3"/>
  </r>
  <r>
    <n v="9401"/>
    <s v="BN5584810"/>
    <n v="63.9"/>
    <x v="0"/>
    <x v="0"/>
    <x v="8"/>
    <x v="6"/>
    <x v="5995"/>
    <x v="0"/>
    <x v="1"/>
    <x v="1"/>
    <n v="20973.8"/>
    <x v="1"/>
    <x v="0"/>
    <x v="2"/>
    <x v="0"/>
    <x v="3"/>
    <x v="3"/>
  </r>
  <r>
    <n v="9402"/>
    <s v="BN5601770"/>
    <n v="70.5"/>
    <x v="2"/>
    <x v="0"/>
    <x v="17"/>
    <x v="4"/>
    <x v="5996"/>
    <x v="0"/>
    <x v="1"/>
    <x v="1"/>
    <n v="76544.899999999994"/>
    <x v="0"/>
    <x v="2"/>
    <x v="1"/>
    <x v="3"/>
    <x v="3"/>
    <x v="1"/>
  </r>
  <r>
    <n v="9403"/>
    <s v="BN5674069"/>
    <n v="81"/>
    <x v="2"/>
    <x v="1"/>
    <x v="58"/>
    <x v="6"/>
    <x v="5997"/>
    <x v="0"/>
    <x v="0"/>
    <x v="0"/>
    <n v="110509.9"/>
    <x v="1"/>
    <x v="3"/>
    <x v="1"/>
    <x v="0"/>
    <x v="1"/>
    <x v="0"/>
  </r>
  <r>
    <n v="9404"/>
    <s v="BN5695378"/>
    <n v="63.8"/>
    <x v="0"/>
    <x v="0"/>
    <x v="18"/>
    <x v="5"/>
    <x v="0"/>
    <x v="0"/>
    <x v="0"/>
    <x v="1"/>
    <n v="164247.51"/>
    <x v="1"/>
    <x v="0"/>
    <x v="3"/>
    <x v="2"/>
    <x v="0"/>
    <x v="2"/>
  </r>
  <r>
    <n v="9405"/>
    <s v="BN5792145"/>
    <n v="59.5"/>
    <x v="1"/>
    <x v="0"/>
    <x v="3"/>
    <x v="8"/>
    <x v="0"/>
    <x v="2"/>
    <x v="1"/>
    <x v="1"/>
    <n v="105149.8"/>
    <x v="1"/>
    <x v="0"/>
    <x v="0"/>
    <x v="3"/>
    <x v="0"/>
    <x v="0"/>
  </r>
  <r>
    <n v="9406"/>
    <s v="BN5807813"/>
    <n v="57.5"/>
    <x v="0"/>
    <x v="1"/>
    <x v="18"/>
    <x v="3"/>
    <x v="0"/>
    <x v="0"/>
    <x v="0"/>
    <x v="0"/>
    <n v="55868.97"/>
    <x v="0"/>
    <x v="1"/>
    <x v="3"/>
    <x v="2"/>
    <x v="0"/>
    <x v="1"/>
  </r>
  <r>
    <n v="9407"/>
    <s v="BN5743673"/>
    <n v="85"/>
    <x v="0"/>
    <x v="1"/>
    <x v="8"/>
    <x v="5"/>
    <x v="5998"/>
    <x v="2"/>
    <x v="0"/>
    <x v="0"/>
    <n v="178747.43"/>
    <x v="1"/>
    <x v="3"/>
    <x v="2"/>
    <x v="2"/>
    <x v="2"/>
    <x v="2"/>
  </r>
  <r>
    <n v="9408"/>
    <s v="BN5652748"/>
    <n v="41.9"/>
    <x v="1"/>
    <x v="0"/>
    <x v="7"/>
    <x v="0"/>
    <x v="5999"/>
    <x v="0"/>
    <x v="1"/>
    <x v="0"/>
    <n v="134720.51"/>
    <x v="1"/>
    <x v="1"/>
    <x v="2"/>
    <x v="0"/>
    <x v="3"/>
    <x v="0"/>
  </r>
  <r>
    <n v="9409"/>
    <s v="BN5767731"/>
    <n v="64"/>
    <x v="0"/>
    <x v="1"/>
    <x v="30"/>
    <x v="7"/>
    <x v="6000"/>
    <x v="0"/>
    <x v="0"/>
    <x v="1"/>
    <n v="978.66"/>
    <x v="1"/>
    <x v="0"/>
    <x v="1"/>
    <x v="1"/>
    <x v="2"/>
    <x v="3"/>
  </r>
  <r>
    <n v="9410"/>
    <s v="BN5591063"/>
    <n v="57"/>
    <x v="1"/>
    <x v="1"/>
    <x v="10"/>
    <x v="7"/>
    <x v="0"/>
    <x v="2"/>
    <x v="1"/>
    <x v="0"/>
    <n v="183387.12"/>
    <x v="1"/>
    <x v="1"/>
    <x v="3"/>
    <x v="1"/>
    <x v="0"/>
    <x v="2"/>
  </r>
  <r>
    <n v="9411"/>
    <s v="BN5734572"/>
    <n v="64"/>
    <x v="2"/>
    <x v="0"/>
    <x v="17"/>
    <x v="8"/>
    <x v="6001"/>
    <x v="2"/>
    <x v="0"/>
    <x v="1"/>
    <n v="155876.06"/>
    <x v="1"/>
    <x v="0"/>
    <x v="1"/>
    <x v="3"/>
    <x v="3"/>
    <x v="2"/>
  </r>
  <r>
    <n v="9412"/>
    <s v="BN5796028"/>
    <n v="68.900000000000006"/>
    <x v="2"/>
    <x v="0"/>
    <x v="20"/>
    <x v="4"/>
    <x v="6002"/>
    <x v="3"/>
    <x v="0"/>
    <x v="1"/>
    <n v="119259.34"/>
    <x v="0"/>
    <x v="2"/>
    <x v="0"/>
    <x v="3"/>
    <x v="1"/>
    <x v="0"/>
  </r>
  <r>
    <n v="9413"/>
    <s v="BN5724561"/>
    <n v="72.5"/>
    <x v="0"/>
    <x v="1"/>
    <x v="28"/>
    <x v="5"/>
    <x v="6003"/>
    <x v="0"/>
    <x v="1"/>
    <x v="1"/>
    <n v="133720.57"/>
    <x v="1"/>
    <x v="3"/>
    <x v="2"/>
    <x v="2"/>
    <x v="3"/>
    <x v="0"/>
  </r>
  <r>
    <n v="9414"/>
    <s v="BN5737645"/>
    <n v="75.099999999999994"/>
    <x v="0"/>
    <x v="0"/>
    <x v="4"/>
    <x v="7"/>
    <x v="0"/>
    <x v="2"/>
    <x v="0"/>
    <x v="1"/>
    <n v="170634.49"/>
    <x v="1"/>
    <x v="3"/>
    <x v="0"/>
    <x v="1"/>
    <x v="0"/>
    <x v="2"/>
  </r>
  <r>
    <n v="9415"/>
    <s v="BN5632193"/>
    <n v="54.4"/>
    <x v="1"/>
    <x v="0"/>
    <x v="47"/>
    <x v="9"/>
    <x v="0"/>
    <x v="0"/>
    <x v="0"/>
    <x v="1"/>
    <n v="125692.07"/>
    <x v="0"/>
    <x v="1"/>
    <x v="1"/>
    <x v="1"/>
    <x v="0"/>
    <x v="0"/>
  </r>
  <r>
    <n v="9416"/>
    <s v="BN5750320"/>
    <n v="76.8"/>
    <x v="2"/>
    <x v="0"/>
    <x v="3"/>
    <x v="0"/>
    <x v="6004"/>
    <x v="2"/>
    <x v="1"/>
    <x v="1"/>
    <n v="19150.14"/>
    <x v="1"/>
    <x v="3"/>
    <x v="0"/>
    <x v="0"/>
    <x v="2"/>
    <x v="3"/>
  </r>
  <r>
    <n v="9417"/>
    <s v="BN5795283"/>
    <n v="64.8"/>
    <x v="2"/>
    <x v="1"/>
    <x v="24"/>
    <x v="5"/>
    <x v="6005"/>
    <x v="0"/>
    <x v="0"/>
    <x v="1"/>
    <n v="86894.67"/>
    <x v="1"/>
    <x v="0"/>
    <x v="3"/>
    <x v="2"/>
    <x v="2"/>
    <x v="1"/>
  </r>
  <r>
    <n v="9418"/>
    <s v="BN5656742"/>
    <n v="57.7"/>
    <x v="1"/>
    <x v="0"/>
    <x v="19"/>
    <x v="5"/>
    <x v="0"/>
    <x v="2"/>
    <x v="0"/>
    <x v="1"/>
    <n v="57975.8"/>
    <x v="1"/>
    <x v="1"/>
    <x v="3"/>
    <x v="2"/>
    <x v="0"/>
    <x v="1"/>
  </r>
  <r>
    <n v="9419"/>
    <s v="BN5643707"/>
    <n v="63.9"/>
    <x v="1"/>
    <x v="0"/>
    <x v="7"/>
    <x v="0"/>
    <x v="0"/>
    <x v="0"/>
    <x v="0"/>
    <x v="0"/>
    <n v="82938.990000000005"/>
    <x v="1"/>
    <x v="0"/>
    <x v="2"/>
    <x v="0"/>
    <x v="0"/>
    <x v="1"/>
  </r>
  <r>
    <n v="9420"/>
    <s v="BN5798518"/>
    <n v="68.599999999999994"/>
    <x v="2"/>
    <x v="1"/>
    <x v="28"/>
    <x v="1"/>
    <x v="6006"/>
    <x v="0"/>
    <x v="0"/>
    <x v="0"/>
    <n v="79189.399999999994"/>
    <x v="1"/>
    <x v="2"/>
    <x v="2"/>
    <x v="0"/>
    <x v="1"/>
    <x v="1"/>
  </r>
  <r>
    <n v="9421"/>
    <s v="BN5637237"/>
    <n v="65.7"/>
    <x v="0"/>
    <x v="0"/>
    <x v="34"/>
    <x v="3"/>
    <x v="0"/>
    <x v="2"/>
    <x v="1"/>
    <x v="0"/>
    <n v="5177.62"/>
    <x v="1"/>
    <x v="2"/>
    <x v="2"/>
    <x v="2"/>
    <x v="0"/>
    <x v="3"/>
  </r>
  <r>
    <n v="9422"/>
    <s v="BN5589502"/>
    <n v="61.3"/>
    <x v="0"/>
    <x v="1"/>
    <x v="10"/>
    <x v="8"/>
    <x v="6007"/>
    <x v="0"/>
    <x v="0"/>
    <x v="1"/>
    <n v="44510.26"/>
    <x v="1"/>
    <x v="0"/>
    <x v="3"/>
    <x v="3"/>
    <x v="2"/>
    <x v="3"/>
  </r>
  <r>
    <n v="9423"/>
    <s v="BN5778849"/>
    <n v="70.099999999999994"/>
    <x v="0"/>
    <x v="1"/>
    <x v="19"/>
    <x v="9"/>
    <x v="6008"/>
    <x v="0"/>
    <x v="0"/>
    <x v="1"/>
    <n v="190611.92"/>
    <x v="1"/>
    <x v="2"/>
    <x v="3"/>
    <x v="1"/>
    <x v="2"/>
    <x v="2"/>
  </r>
  <r>
    <n v="9424"/>
    <s v="BN5757298"/>
    <n v="57.8"/>
    <x v="1"/>
    <x v="0"/>
    <x v="34"/>
    <x v="2"/>
    <x v="6009"/>
    <x v="0"/>
    <x v="0"/>
    <x v="1"/>
    <n v="177834.79"/>
    <x v="1"/>
    <x v="1"/>
    <x v="2"/>
    <x v="1"/>
    <x v="2"/>
    <x v="2"/>
  </r>
  <r>
    <n v="9425"/>
    <s v="BN5666113"/>
    <n v="68.900000000000006"/>
    <x v="0"/>
    <x v="0"/>
    <x v="20"/>
    <x v="1"/>
    <x v="0"/>
    <x v="2"/>
    <x v="0"/>
    <x v="0"/>
    <n v="119446.64"/>
    <x v="1"/>
    <x v="2"/>
    <x v="0"/>
    <x v="0"/>
    <x v="0"/>
    <x v="0"/>
  </r>
  <r>
    <n v="9426"/>
    <s v="BN5683890"/>
    <n v="68.7"/>
    <x v="1"/>
    <x v="0"/>
    <x v="42"/>
    <x v="4"/>
    <x v="0"/>
    <x v="2"/>
    <x v="0"/>
    <x v="0"/>
    <n v="50267.69"/>
    <x v="1"/>
    <x v="2"/>
    <x v="1"/>
    <x v="3"/>
    <x v="0"/>
    <x v="3"/>
  </r>
  <r>
    <n v="9427"/>
    <s v="BN5675431"/>
    <n v="49.9"/>
    <x v="1"/>
    <x v="0"/>
    <x v="47"/>
    <x v="1"/>
    <x v="6010"/>
    <x v="2"/>
    <x v="1"/>
    <x v="1"/>
    <n v="144849.1"/>
    <x v="0"/>
    <x v="1"/>
    <x v="1"/>
    <x v="0"/>
    <x v="1"/>
    <x v="0"/>
  </r>
  <r>
    <n v="9428"/>
    <s v="BN5584725"/>
    <n v="69.3"/>
    <x v="1"/>
    <x v="0"/>
    <x v="2"/>
    <x v="10"/>
    <x v="0"/>
    <x v="2"/>
    <x v="1"/>
    <x v="1"/>
    <n v="81901.600000000006"/>
    <x v="1"/>
    <x v="2"/>
    <x v="0"/>
    <x v="0"/>
    <x v="0"/>
    <x v="1"/>
  </r>
  <r>
    <n v="9429"/>
    <s v="BN5752897"/>
    <n v="73.7"/>
    <x v="0"/>
    <x v="0"/>
    <x v="53"/>
    <x v="9"/>
    <x v="6011"/>
    <x v="2"/>
    <x v="0"/>
    <x v="0"/>
    <n v="42576.86"/>
    <x v="1"/>
    <x v="3"/>
    <x v="1"/>
    <x v="1"/>
    <x v="1"/>
    <x v="3"/>
  </r>
  <r>
    <n v="9430"/>
    <s v="BN5577826"/>
    <n v="65.099999999999994"/>
    <x v="0"/>
    <x v="0"/>
    <x v="15"/>
    <x v="2"/>
    <x v="6012"/>
    <x v="0"/>
    <x v="0"/>
    <x v="0"/>
    <n v="87609.5"/>
    <x v="1"/>
    <x v="0"/>
    <x v="2"/>
    <x v="1"/>
    <x v="2"/>
    <x v="1"/>
  </r>
  <r>
    <n v="9431"/>
    <s v="BN5591893"/>
    <n v="75.3"/>
    <x v="0"/>
    <x v="1"/>
    <x v="19"/>
    <x v="8"/>
    <x v="6013"/>
    <x v="2"/>
    <x v="0"/>
    <x v="0"/>
    <n v="82820.850000000006"/>
    <x v="1"/>
    <x v="3"/>
    <x v="3"/>
    <x v="3"/>
    <x v="3"/>
    <x v="1"/>
  </r>
  <r>
    <n v="9432"/>
    <s v="BN5598861"/>
    <n v="52.3"/>
    <x v="1"/>
    <x v="0"/>
    <x v="9"/>
    <x v="8"/>
    <x v="6014"/>
    <x v="0"/>
    <x v="1"/>
    <x v="0"/>
    <n v="155144.12"/>
    <x v="1"/>
    <x v="1"/>
    <x v="2"/>
    <x v="3"/>
    <x v="2"/>
    <x v="2"/>
  </r>
  <r>
    <n v="9433"/>
    <s v="BN5574055"/>
    <n v="45.8"/>
    <x v="2"/>
    <x v="0"/>
    <x v="34"/>
    <x v="0"/>
    <x v="6015"/>
    <x v="2"/>
    <x v="0"/>
    <x v="0"/>
    <n v="9578.24"/>
    <x v="1"/>
    <x v="1"/>
    <x v="2"/>
    <x v="0"/>
    <x v="2"/>
    <x v="3"/>
  </r>
  <r>
    <n v="9434"/>
    <s v="BN5582816"/>
    <n v="64.3"/>
    <x v="0"/>
    <x v="1"/>
    <x v="2"/>
    <x v="3"/>
    <x v="0"/>
    <x v="2"/>
    <x v="0"/>
    <x v="0"/>
    <n v="170392.59"/>
    <x v="1"/>
    <x v="0"/>
    <x v="0"/>
    <x v="2"/>
    <x v="0"/>
    <x v="2"/>
  </r>
  <r>
    <n v="9435"/>
    <s v="BN5733142"/>
    <n v="63.8"/>
    <x v="1"/>
    <x v="0"/>
    <x v="10"/>
    <x v="3"/>
    <x v="0"/>
    <x v="2"/>
    <x v="1"/>
    <x v="1"/>
    <n v="3946.29"/>
    <x v="1"/>
    <x v="0"/>
    <x v="3"/>
    <x v="2"/>
    <x v="0"/>
    <x v="3"/>
  </r>
  <r>
    <n v="9436"/>
    <s v="BN5635665"/>
    <n v="68.5"/>
    <x v="2"/>
    <x v="1"/>
    <x v="16"/>
    <x v="4"/>
    <x v="6016"/>
    <x v="2"/>
    <x v="0"/>
    <x v="0"/>
    <n v="102184.66"/>
    <x v="1"/>
    <x v="2"/>
    <x v="0"/>
    <x v="3"/>
    <x v="3"/>
    <x v="0"/>
  </r>
  <r>
    <n v="9437"/>
    <s v="BN5770913"/>
    <n v="68.400000000000006"/>
    <x v="0"/>
    <x v="1"/>
    <x v="16"/>
    <x v="4"/>
    <x v="0"/>
    <x v="1"/>
    <x v="0"/>
    <x v="1"/>
    <n v="75609.84"/>
    <x v="1"/>
    <x v="2"/>
    <x v="0"/>
    <x v="3"/>
    <x v="0"/>
    <x v="1"/>
  </r>
  <r>
    <n v="9438"/>
    <s v="BN5804777"/>
    <n v="67"/>
    <x v="0"/>
    <x v="0"/>
    <x v="7"/>
    <x v="8"/>
    <x v="6017"/>
    <x v="0"/>
    <x v="0"/>
    <x v="0"/>
    <n v="26170.080000000002"/>
    <x v="1"/>
    <x v="2"/>
    <x v="2"/>
    <x v="3"/>
    <x v="1"/>
    <x v="3"/>
  </r>
  <r>
    <n v="9439"/>
    <s v="BN5641088"/>
    <n v="70.099999999999994"/>
    <x v="2"/>
    <x v="1"/>
    <x v="54"/>
    <x v="6"/>
    <x v="6018"/>
    <x v="1"/>
    <x v="1"/>
    <x v="1"/>
    <n v="144727.45000000001"/>
    <x v="0"/>
    <x v="2"/>
    <x v="1"/>
    <x v="0"/>
    <x v="3"/>
    <x v="0"/>
  </r>
  <r>
    <n v="9440"/>
    <s v="BN5692139"/>
    <n v="70.5"/>
    <x v="0"/>
    <x v="0"/>
    <x v="8"/>
    <x v="6"/>
    <x v="6019"/>
    <x v="0"/>
    <x v="0"/>
    <x v="0"/>
    <n v="58134.97"/>
    <x v="1"/>
    <x v="2"/>
    <x v="2"/>
    <x v="0"/>
    <x v="2"/>
    <x v="1"/>
  </r>
  <r>
    <n v="9441"/>
    <s v="BN5584069"/>
    <n v="59.3"/>
    <x v="1"/>
    <x v="1"/>
    <x v="7"/>
    <x v="7"/>
    <x v="0"/>
    <x v="1"/>
    <x v="1"/>
    <x v="1"/>
    <n v="94620"/>
    <x v="0"/>
    <x v="0"/>
    <x v="2"/>
    <x v="1"/>
    <x v="0"/>
    <x v="1"/>
  </r>
  <r>
    <n v="9442"/>
    <s v="BN5702569"/>
    <n v="65.099999999999994"/>
    <x v="0"/>
    <x v="0"/>
    <x v="19"/>
    <x v="1"/>
    <x v="6020"/>
    <x v="0"/>
    <x v="0"/>
    <x v="1"/>
    <n v="108764.69"/>
    <x v="1"/>
    <x v="0"/>
    <x v="3"/>
    <x v="0"/>
    <x v="1"/>
    <x v="0"/>
  </r>
  <r>
    <n v="9443"/>
    <s v="BN5606465"/>
    <n v="74.099999999999994"/>
    <x v="0"/>
    <x v="1"/>
    <x v="24"/>
    <x v="9"/>
    <x v="6021"/>
    <x v="2"/>
    <x v="0"/>
    <x v="0"/>
    <n v="149503.54"/>
    <x v="1"/>
    <x v="3"/>
    <x v="3"/>
    <x v="1"/>
    <x v="3"/>
    <x v="2"/>
  </r>
  <r>
    <n v="9444"/>
    <s v="BN5686914"/>
    <n v="59.6"/>
    <x v="2"/>
    <x v="1"/>
    <x v="41"/>
    <x v="1"/>
    <x v="6022"/>
    <x v="0"/>
    <x v="0"/>
    <x v="0"/>
    <n v="120314.75"/>
    <x v="0"/>
    <x v="0"/>
    <x v="1"/>
    <x v="0"/>
    <x v="3"/>
    <x v="0"/>
  </r>
  <r>
    <n v="9445"/>
    <s v="BN5781816"/>
    <n v="58.1"/>
    <x v="2"/>
    <x v="1"/>
    <x v="1"/>
    <x v="0"/>
    <x v="6023"/>
    <x v="2"/>
    <x v="0"/>
    <x v="0"/>
    <n v="44205.95"/>
    <x v="1"/>
    <x v="1"/>
    <x v="0"/>
    <x v="0"/>
    <x v="2"/>
    <x v="3"/>
  </r>
  <r>
    <n v="9446"/>
    <s v="BN5731864"/>
    <n v="68.900000000000006"/>
    <x v="1"/>
    <x v="0"/>
    <x v="34"/>
    <x v="8"/>
    <x v="6024"/>
    <x v="0"/>
    <x v="0"/>
    <x v="1"/>
    <n v="6129.61"/>
    <x v="0"/>
    <x v="2"/>
    <x v="2"/>
    <x v="3"/>
    <x v="1"/>
    <x v="3"/>
  </r>
  <r>
    <n v="9447"/>
    <s v="BN5580866"/>
    <n v="54.4"/>
    <x v="0"/>
    <x v="1"/>
    <x v="33"/>
    <x v="4"/>
    <x v="6025"/>
    <x v="0"/>
    <x v="1"/>
    <x v="0"/>
    <n v="126796.69"/>
    <x v="1"/>
    <x v="1"/>
    <x v="2"/>
    <x v="3"/>
    <x v="1"/>
    <x v="0"/>
  </r>
  <r>
    <n v="9448"/>
    <s v="BN5810303"/>
    <n v="71.8"/>
    <x v="0"/>
    <x v="0"/>
    <x v="1"/>
    <x v="1"/>
    <x v="0"/>
    <x v="2"/>
    <x v="1"/>
    <x v="0"/>
    <n v="27509.52"/>
    <x v="0"/>
    <x v="2"/>
    <x v="0"/>
    <x v="0"/>
    <x v="0"/>
    <x v="3"/>
  </r>
  <r>
    <n v="9449"/>
    <s v="BN5628187"/>
    <n v="58.3"/>
    <x v="2"/>
    <x v="1"/>
    <x v="12"/>
    <x v="2"/>
    <x v="6026"/>
    <x v="2"/>
    <x v="0"/>
    <x v="1"/>
    <n v="42143.55"/>
    <x v="1"/>
    <x v="1"/>
    <x v="3"/>
    <x v="1"/>
    <x v="2"/>
    <x v="3"/>
  </r>
  <r>
    <n v="9450"/>
    <s v="BN5615357"/>
    <n v="66.3"/>
    <x v="2"/>
    <x v="1"/>
    <x v="34"/>
    <x v="2"/>
    <x v="6027"/>
    <x v="2"/>
    <x v="0"/>
    <x v="0"/>
    <n v="87985.2"/>
    <x v="1"/>
    <x v="2"/>
    <x v="2"/>
    <x v="1"/>
    <x v="3"/>
    <x v="1"/>
  </r>
  <r>
    <n v="9451"/>
    <s v="BN5783923"/>
    <n v="66.599999999999994"/>
    <x v="2"/>
    <x v="1"/>
    <x v="19"/>
    <x v="0"/>
    <x v="6028"/>
    <x v="0"/>
    <x v="0"/>
    <x v="1"/>
    <n v="81884.800000000003"/>
    <x v="1"/>
    <x v="2"/>
    <x v="3"/>
    <x v="0"/>
    <x v="3"/>
    <x v="1"/>
  </r>
  <r>
    <n v="9452"/>
    <s v="BN5571499"/>
    <n v="52.4"/>
    <x v="1"/>
    <x v="1"/>
    <x v="6"/>
    <x v="6"/>
    <x v="6029"/>
    <x v="0"/>
    <x v="0"/>
    <x v="1"/>
    <n v="2705.31"/>
    <x v="0"/>
    <x v="1"/>
    <x v="2"/>
    <x v="0"/>
    <x v="2"/>
    <x v="3"/>
  </r>
  <r>
    <n v="9453"/>
    <s v="BN5748529"/>
    <n v="59.9"/>
    <x v="0"/>
    <x v="1"/>
    <x v="7"/>
    <x v="8"/>
    <x v="0"/>
    <x v="2"/>
    <x v="0"/>
    <x v="1"/>
    <n v="30546.400000000001"/>
    <x v="1"/>
    <x v="0"/>
    <x v="2"/>
    <x v="3"/>
    <x v="0"/>
    <x v="3"/>
  </r>
  <r>
    <n v="9454"/>
    <s v="BN5769315"/>
    <n v="66.7"/>
    <x v="0"/>
    <x v="1"/>
    <x v="7"/>
    <x v="3"/>
    <x v="6030"/>
    <x v="0"/>
    <x v="0"/>
    <x v="0"/>
    <n v="149402.59"/>
    <x v="1"/>
    <x v="2"/>
    <x v="2"/>
    <x v="2"/>
    <x v="2"/>
    <x v="2"/>
  </r>
  <r>
    <n v="9455"/>
    <s v="BN5739161"/>
    <n v="72.7"/>
    <x v="0"/>
    <x v="1"/>
    <x v="37"/>
    <x v="4"/>
    <x v="0"/>
    <x v="2"/>
    <x v="0"/>
    <x v="0"/>
    <n v="118429.02"/>
    <x v="1"/>
    <x v="3"/>
    <x v="1"/>
    <x v="3"/>
    <x v="0"/>
    <x v="0"/>
  </r>
  <r>
    <n v="9456"/>
    <s v="BN5603394"/>
    <n v="68.900000000000006"/>
    <x v="1"/>
    <x v="0"/>
    <x v="30"/>
    <x v="4"/>
    <x v="0"/>
    <x v="2"/>
    <x v="0"/>
    <x v="0"/>
    <n v="58442.25"/>
    <x v="1"/>
    <x v="2"/>
    <x v="1"/>
    <x v="3"/>
    <x v="0"/>
    <x v="1"/>
  </r>
  <r>
    <n v="9457"/>
    <s v="BN5723517"/>
    <n v="63.9"/>
    <x v="0"/>
    <x v="1"/>
    <x v="2"/>
    <x v="5"/>
    <x v="6031"/>
    <x v="0"/>
    <x v="0"/>
    <x v="1"/>
    <n v="30414.17"/>
    <x v="1"/>
    <x v="0"/>
    <x v="0"/>
    <x v="2"/>
    <x v="2"/>
    <x v="3"/>
  </r>
  <r>
    <n v="9458"/>
    <s v="BN5797735"/>
    <n v="67.8"/>
    <x v="0"/>
    <x v="1"/>
    <x v="34"/>
    <x v="0"/>
    <x v="6032"/>
    <x v="0"/>
    <x v="0"/>
    <x v="0"/>
    <n v="58814.41"/>
    <x v="1"/>
    <x v="2"/>
    <x v="2"/>
    <x v="0"/>
    <x v="3"/>
    <x v="1"/>
  </r>
  <r>
    <n v="9459"/>
    <s v="BN5664977"/>
    <n v="52.3"/>
    <x v="0"/>
    <x v="1"/>
    <x v="18"/>
    <x v="2"/>
    <x v="6033"/>
    <x v="2"/>
    <x v="0"/>
    <x v="1"/>
    <n v="155304.53"/>
    <x v="1"/>
    <x v="1"/>
    <x v="3"/>
    <x v="1"/>
    <x v="2"/>
    <x v="2"/>
  </r>
  <r>
    <n v="9460"/>
    <s v="BN5640493"/>
    <n v="65"/>
    <x v="0"/>
    <x v="0"/>
    <x v="40"/>
    <x v="9"/>
    <x v="0"/>
    <x v="0"/>
    <x v="0"/>
    <x v="1"/>
    <n v="187943.6"/>
    <x v="1"/>
    <x v="0"/>
    <x v="1"/>
    <x v="1"/>
    <x v="0"/>
    <x v="2"/>
  </r>
  <r>
    <n v="9461"/>
    <s v="BN5581002"/>
    <n v="74.400000000000006"/>
    <x v="1"/>
    <x v="1"/>
    <x v="12"/>
    <x v="3"/>
    <x v="0"/>
    <x v="2"/>
    <x v="0"/>
    <x v="0"/>
    <n v="43036.6"/>
    <x v="1"/>
    <x v="3"/>
    <x v="3"/>
    <x v="2"/>
    <x v="0"/>
    <x v="3"/>
  </r>
  <r>
    <n v="9462"/>
    <s v="BN5728518"/>
    <n v="69.7"/>
    <x v="0"/>
    <x v="1"/>
    <x v="20"/>
    <x v="4"/>
    <x v="0"/>
    <x v="2"/>
    <x v="1"/>
    <x v="0"/>
    <n v="26543.279999999999"/>
    <x v="1"/>
    <x v="2"/>
    <x v="0"/>
    <x v="3"/>
    <x v="0"/>
    <x v="3"/>
  </r>
  <r>
    <n v="9463"/>
    <s v="BN5737298"/>
    <n v="80"/>
    <x v="1"/>
    <x v="0"/>
    <x v="17"/>
    <x v="5"/>
    <x v="0"/>
    <x v="2"/>
    <x v="0"/>
    <x v="1"/>
    <n v="171928.04"/>
    <x v="1"/>
    <x v="3"/>
    <x v="1"/>
    <x v="2"/>
    <x v="0"/>
    <x v="2"/>
  </r>
  <r>
    <n v="9464"/>
    <s v="BN5714702"/>
    <n v="66.400000000000006"/>
    <x v="0"/>
    <x v="1"/>
    <x v="9"/>
    <x v="3"/>
    <x v="0"/>
    <x v="0"/>
    <x v="1"/>
    <x v="0"/>
    <n v="35611.35"/>
    <x v="1"/>
    <x v="2"/>
    <x v="2"/>
    <x v="2"/>
    <x v="0"/>
    <x v="3"/>
  </r>
  <r>
    <n v="9465"/>
    <s v="BN5785948"/>
    <n v="74"/>
    <x v="0"/>
    <x v="1"/>
    <x v="2"/>
    <x v="9"/>
    <x v="0"/>
    <x v="2"/>
    <x v="0"/>
    <x v="1"/>
    <n v="19047.23"/>
    <x v="1"/>
    <x v="3"/>
    <x v="0"/>
    <x v="1"/>
    <x v="0"/>
    <x v="3"/>
  </r>
  <r>
    <n v="9466"/>
    <s v="BN5815172"/>
    <n v="83.5"/>
    <x v="0"/>
    <x v="0"/>
    <x v="27"/>
    <x v="0"/>
    <x v="0"/>
    <x v="2"/>
    <x v="0"/>
    <x v="0"/>
    <n v="39820.129999999997"/>
    <x v="1"/>
    <x v="3"/>
    <x v="1"/>
    <x v="0"/>
    <x v="0"/>
    <x v="3"/>
  </r>
  <r>
    <n v="9467"/>
    <s v="BN5592629"/>
    <n v="55.9"/>
    <x v="0"/>
    <x v="1"/>
    <x v="37"/>
    <x v="0"/>
    <x v="0"/>
    <x v="0"/>
    <x v="0"/>
    <x v="1"/>
    <n v="129013.59"/>
    <x v="0"/>
    <x v="1"/>
    <x v="1"/>
    <x v="0"/>
    <x v="0"/>
    <x v="0"/>
  </r>
  <r>
    <n v="9468"/>
    <s v="BN5734763"/>
    <n v="67.599999999999994"/>
    <x v="1"/>
    <x v="1"/>
    <x v="18"/>
    <x v="1"/>
    <x v="6034"/>
    <x v="0"/>
    <x v="0"/>
    <x v="1"/>
    <n v="113810.12"/>
    <x v="1"/>
    <x v="2"/>
    <x v="3"/>
    <x v="0"/>
    <x v="1"/>
    <x v="0"/>
  </r>
  <r>
    <n v="9469"/>
    <s v="BN5637960"/>
    <n v="61.3"/>
    <x v="2"/>
    <x v="0"/>
    <x v="13"/>
    <x v="9"/>
    <x v="6035"/>
    <x v="2"/>
    <x v="0"/>
    <x v="1"/>
    <n v="34749.65"/>
    <x v="1"/>
    <x v="0"/>
    <x v="1"/>
    <x v="1"/>
    <x v="2"/>
    <x v="3"/>
  </r>
  <r>
    <n v="9470"/>
    <s v="BN5674486"/>
    <n v="71.3"/>
    <x v="0"/>
    <x v="0"/>
    <x v="11"/>
    <x v="4"/>
    <x v="6036"/>
    <x v="0"/>
    <x v="0"/>
    <x v="0"/>
    <n v="56268.98"/>
    <x v="1"/>
    <x v="2"/>
    <x v="2"/>
    <x v="3"/>
    <x v="3"/>
    <x v="1"/>
  </r>
  <r>
    <n v="9471"/>
    <s v="BN5694772"/>
    <n v="75.099999999999994"/>
    <x v="2"/>
    <x v="0"/>
    <x v="34"/>
    <x v="7"/>
    <x v="6037"/>
    <x v="2"/>
    <x v="0"/>
    <x v="0"/>
    <n v="46630.47"/>
    <x v="1"/>
    <x v="3"/>
    <x v="2"/>
    <x v="1"/>
    <x v="2"/>
    <x v="3"/>
  </r>
  <r>
    <n v="9472"/>
    <s v="BN5776317"/>
    <n v="52.3"/>
    <x v="0"/>
    <x v="1"/>
    <x v="32"/>
    <x v="2"/>
    <x v="6038"/>
    <x v="0"/>
    <x v="0"/>
    <x v="0"/>
    <n v="124906.59"/>
    <x v="1"/>
    <x v="1"/>
    <x v="2"/>
    <x v="1"/>
    <x v="3"/>
    <x v="0"/>
  </r>
  <r>
    <n v="9473"/>
    <s v="BN5579258"/>
    <n v="77.5"/>
    <x v="2"/>
    <x v="0"/>
    <x v="59"/>
    <x v="10"/>
    <x v="6039"/>
    <x v="0"/>
    <x v="0"/>
    <x v="0"/>
    <n v="134869.93"/>
    <x v="1"/>
    <x v="3"/>
    <x v="1"/>
    <x v="0"/>
    <x v="2"/>
    <x v="0"/>
  </r>
  <r>
    <n v="9474"/>
    <s v="BN5690646"/>
    <n v="60.8"/>
    <x v="1"/>
    <x v="1"/>
    <x v="13"/>
    <x v="4"/>
    <x v="0"/>
    <x v="2"/>
    <x v="1"/>
    <x v="1"/>
    <n v="36697.480000000003"/>
    <x v="0"/>
    <x v="0"/>
    <x v="1"/>
    <x v="3"/>
    <x v="0"/>
    <x v="3"/>
  </r>
  <r>
    <n v="9475"/>
    <s v="BN5631394"/>
    <n v="67.3"/>
    <x v="0"/>
    <x v="1"/>
    <x v="21"/>
    <x v="2"/>
    <x v="6040"/>
    <x v="2"/>
    <x v="0"/>
    <x v="0"/>
    <n v="172200.91"/>
    <x v="1"/>
    <x v="2"/>
    <x v="1"/>
    <x v="1"/>
    <x v="1"/>
    <x v="2"/>
  </r>
  <r>
    <n v="9476"/>
    <s v="BN5620901"/>
    <n v="61.6"/>
    <x v="0"/>
    <x v="1"/>
    <x v="17"/>
    <x v="0"/>
    <x v="0"/>
    <x v="2"/>
    <x v="0"/>
    <x v="1"/>
    <n v="137136.46"/>
    <x v="1"/>
    <x v="0"/>
    <x v="1"/>
    <x v="0"/>
    <x v="0"/>
    <x v="0"/>
  </r>
  <r>
    <n v="9477"/>
    <s v="BN5571442"/>
    <n v="65"/>
    <x v="2"/>
    <x v="0"/>
    <x v="36"/>
    <x v="3"/>
    <x v="6041"/>
    <x v="0"/>
    <x v="0"/>
    <x v="1"/>
    <n v="57594.78"/>
    <x v="1"/>
    <x v="0"/>
    <x v="1"/>
    <x v="2"/>
    <x v="2"/>
    <x v="1"/>
  </r>
  <r>
    <n v="9478"/>
    <s v="BN5592017"/>
    <n v="65.5"/>
    <x v="0"/>
    <x v="0"/>
    <x v="1"/>
    <x v="8"/>
    <x v="0"/>
    <x v="0"/>
    <x v="1"/>
    <x v="1"/>
    <n v="36548"/>
    <x v="0"/>
    <x v="2"/>
    <x v="0"/>
    <x v="3"/>
    <x v="0"/>
    <x v="3"/>
  </r>
  <r>
    <n v="9479"/>
    <s v="BN5651813"/>
    <n v="78.2"/>
    <x v="2"/>
    <x v="0"/>
    <x v="47"/>
    <x v="1"/>
    <x v="6042"/>
    <x v="0"/>
    <x v="0"/>
    <x v="1"/>
    <n v="182960.46"/>
    <x v="0"/>
    <x v="3"/>
    <x v="1"/>
    <x v="0"/>
    <x v="1"/>
    <x v="2"/>
  </r>
  <r>
    <n v="9480"/>
    <s v="BN5596125"/>
    <n v="78.099999999999994"/>
    <x v="1"/>
    <x v="1"/>
    <x v="12"/>
    <x v="1"/>
    <x v="0"/>
    <x v="2"/>
    <x v="1"/>
    <x v="1"/>
    <n v="42117.9"/>
    <x v="1"/>
    <x v="3"/>
    <x v="3"/>
    <x v="0"/>
    <x v="0"/>
    <x v="3"/>
  </r>
  <r>
    <n v="9481"/>
    <s v="BN5710600"/>
    <n v="59.3"/>
    <x v="0"/>
    <x v="0"/>
    <x v="19"/>
    <x v="10"/>
    <x v="6043"/>
    <x v="0"/>
    <x v="0"/>
    <x v="1"/>
    <n v="199478.05"/>
    <x v="1"/>
    <x v="0"/>
    <x v="3"/>
    <x v="0"/>
    <x v="1"/>
    <x v="2"/>
  </r>
  <r>
    <n v="9482"/>
    <s v="BN5613700"/>
    <n v="50.5"/>
    <x v="1"/>
    <x v="1"/>
    <x v="12"/>
    <x v="2"/>
    <x v="6044"/>
    <x v="0"/>
    <x v="0"/>
    <x v="1"/>
    <n v="91092.84"/>
    <x v="1"/>
    <x v="1"/>
    <x v="3"/>
    <x v="1"/>
    <x v="3"/>
    <x v="1"/>
  </r>
  <r>
    <n v="9483"/>
    <s v="BN5599124"/>
    <n v="70.7"/>
    <x v="0"/>
    <x v="1"/>
    <x v="20"/>
    <x v="1"/>
    <x v="0"/>
    <x v="2"/>
    <x v="0"/>
    <x v="1"/>
    <n v="14090.4"/>
    <x v="0"/>
    <x v="2"/>
    <x v="0"/>
    <x v="0"/>
    <x v="0"/>
    <x v="3"/>
  </r>
  <r>
    <n v="9484"/>
    <s v="BN5675896"/>
    <n v="69.2"/>
    <x v="0"/>
    <x v="0"/>
    <x v="18"/>
    <x v="6"/>
    <x v="6045"/>
    <x v="0"/>
    <x v="1"/>
    <x v="0"/>
    <n v="178267.07"/>
    <x v="1"/>
    <x v="2"/>
    <x v="3"/>
    <x v="0"/>
    <x v="1"/>
    <x v="2"/>
  </r>
  <r>
    <n v="9485"/>
    <s v="BN5622283"/>
    <n v="81.3"/>
    <x v="2"/>
    <x v="1"/>
    <x v="33"/>
    <x v="1"/>
    <x v="6046"/>
    <x v="0"/>
    <x v="1"/>
    <x v="0"/>
    <n v="85808.22"/>
    <x v="1"/>
    <x v="3"/>
    <x v="2"/>
    <x v="0"/>
    <x v="3"/>
    <x v="1"/>
  </r>
  <r>
    <n v="9486"/>
    <s v="BN5656232"/>
    <n v="85"/>
    <x v="1"/>
    <x v="1"/>
    <x v="24"/>
    <x v="4"/>
    <x v="6047"/>
    <x v="0"/>
    <x v="0"/>
    <x v="1"/>
    <n v="109659.12"/>
    <x v="1"/>
    <x v="3"/>
    <x v="3"/>
    <x v="3"/>
    <x v="1"/>
    <x v="0"/>
  </r>
  <r>
    <n v="9487"/>
    <s v="BN5605043"/>
    <n v="75.3"/>
    <x v="0"/>
    <x v="1"/>
    <x v="15"/>
    <x v="5"/>
    <x v="6048"/>
    <x v="0"/>
    <x v="0"/>
    <x v="0"/>
    <n v="161642.07999999999"/>
    <x v="1"/>
    <x v="3"/>
    <x v="2"/>
    <x v="2"/>
    <x v="2"/>
    <x v="2"/>
  </r>
  <r>
    <n v="9488"/>
    <s v="BN5672487"/>
    <n v="85"/>
    <x v="1"/>
    <x v="0"/>
    <x v="15"/>
    <x v="8"/>
    <x v="0"/>
    <x v="0"/>
    <x v="0"/>
    <x v="0"/>
    <n v="3830.59"/>
    <x v="1"/>
    <x v="3"/>
    <x v="2"/>
    <x v="3"/>
    <x v="0"/>
    <x v="3"/>
  </r>
  <r>
    <n v="9489"/>
    <s v="BN5659268"/>
    <n v="67.099999999999994"/>
    <x v="1"/>
    <x v="1"/>
    <x v="15"/>
    <x v="5"/>
    <x v="6049"/>
    <x v="2"/>
    <x v="0"/>
    <x v="0"/>
    <n v="146636.44"/>
    <x v="1"/>
    <x v="2"/>
    <x v="2"/>
    <x v="2"/>
    <x v="3"/>
    <x v="0"/>
  </r>
  <r>
    <n v="9490"/>
    <s v="BN5777820"/>
    <n v="79.099999999999994"/>
    <x v="0"/>
    <x v="0"/>
    <x v="19"/>
    <x v="6"/>
    <x v="0"/>
    <x v="0"/>
    <x v="0"/>
    <x v="0"/>
    <n v="144413.92000000001"/>
    <x v="0"/>
    <x v="3"/>
    <x v="3"/>
    <x v="0"/>
    <x v="0"/>
    <x v="0"/>
  </r>
  <r>
    <n v="9491"/>
    <s v="BN5655084"/>
    <n v="62.4"/>
    <x v="0"/>
    <x v="1"/>
    <x v="48"/>
    <x v="6"/>
    <x v="0"/>
    <x v="0"/>
    <x v="0"/>
    <x v="0"/>
    <n v="65801.440000000002"/>
    <x v="1"/>
    <x v="0"/>
    <x v="1"/>
    <x v="0"/>
    <x v="0"/>
    <x v="1"/>
  </r>
  <r>
    <n v="9492"/>
    <s v="BN5619587"/>
    <n v="64.900000000000006"/>
    <x v="0"/>
    <x v="0"/>
    <x v="12"/>
    <x v="4"/>
    <x v="6050"/>
    <x v="0"/>
    <x v="0"/>
    <x v="0"/>
    <n v="192486.24"/>
    <x v="1"/>
    <x v="0"/>
    <x v="3"/>
    <x v="3"/>
    <x v="3"/>
    <x v="2"/>
  </r>
  <r>
    <n v="9493"/>
    <s v="BN5775105"/>
    <n v="73.2"/>
    <x v="2"/>
    <x v="0"/>
    <x v="36"/>
    <x v="4"/>
    <x v="6051"/>
    <x v="0"/>
    <x v="0"/>
    <x v="1"/>
    <n v="120852.85"/>
    <x v="0"/>
    <x v="3"/>
    <x v="1"/>
    <x v="3"/>
    <x v="3"/>
    <x v="0"/>
  </r>
  <r>
    <n v="9494"/>
    <s v="BN5617570"/>
    <n v="66.400000000000006"/>
    <x v="0"/>
    <x v="0"/>
    <x v="18"/>
    <x v="10"/>
    <x v="6052"/>
    <x v="0"/>
    <x v="0"/>
    <x v="0"/>
    <n v="146191.82"/>
    <x v="1"/>
    <x v="2"/>
    <x v="3"/>
    <x v="0"/>
    <x v="3"/>
    <x v="0"/>
  </r>
  <r>
    <n v="9495"/>
    <s v="BN5688864"/>
    <n v="78.900000000000006"/>
    <x v="2"/>
    <x v="1"/>
    <x v="3"/>
    <x v="2"/>
    <x v="6053"/>
    <x v="2"/>
    <x v="1"/>
    <x v="0"/>
    <n v="148412.24"/>
    <x v="0"/>
    <x v="3"/>
    <x v="0"/>
    <x v="1"/>
    <x v="3"/>
    <x v="0"/>
  </r>
  <r>
    <n v="9496"/>
    <s v="BN5763373"/>
    <n v="68"/>
    <x v="0"/>
    <x v="1"/>
    <x v="19"/>
    <x v="7"/>
    <x v="6054"/>
    <x v="0"/>
    <x v="0"/>
    <x v="1"/>
    <n v="164119.35"/>
    <x v="1"/>
    <x v="2"/>
    <x v="3"/>
    <x v="1"/>
    <x v="2"/>
    <x v="2"/>
  </r>
  <r>
    <n v="9497"/>
    <s v="BN5756905"/>
    <n v="70.099999999999994"/>
    <x v="0"/>
    <x v="1"/>
    <x v="24"/>
    <x v="1"/>
    <x v="0"/>
    <x v="2"/>
    <x v="0"/>
    <x v="1"/>
    <n v="163457.54999999999"/>
    <x v="1"/>
    <x v="2"/>
    <x v="3"/>
    <x v="0"/>
    <x v="0"/>
    <x v="2"/>
  </r>
  <r>
    <n v="9498"/>
    <s v="BN5617367"/>
    <n v="68.400000000000006"/>
    <x v="0"/>
    <x v="0"/>
    <x v="11"/>
    <x v="1"/>
    <x v="0"/>
    <x v="2"/>
    <x v="1"/>
    <x v="0"/>
    <n v="144978.47"/>
    <x v="1"/>
    <x v="2"/>
    <x v="2"/>
    <x v="0"/>
    <x v="0"/>
    <x v="0"/>
  </r>
  <r>
    <n v="9499"/>
    <s v="BN5701845"/>
    <n v="58.6"/>
    <x v="0"/>
    <x v="0"/>
    <x v="37"/>
    <x v="5"/>
    <x v="6055"/>
    <x v="0"/>
    <x v="0"/>
    <x v="0"/>
    <n v="67288.89"/>
    <x v="1"/>
    <x v="0"/>
    <x v="1"/>
    <x v="2"/>
    <x v="2"/>
    <x v="1"/>
  </r>
  <r>
    <n v="9500"/>
    <s v="BN5700726"/>
    <n v="52.2"/>
    <x v="2"/>
    <x v="0"/>
    <x v="11"/>
    <x v="8"/>
    <x v="6056"/>
    <x v="2"/>
    <x v="0"/>
    <x v="1"/>
    <n v="103269"/>
    <x v="1"/>
    <x v="1"/>
    <x v="2"/>
    <x v="3"/>
    <x v="1"/>
    <x v="0"/>
  </r>
  <r>
    <n v="9501"/>
    <s v="BN5645513"/>
    <n v="73.900000000000006"/>
    <x v="1"/>
    <x v="0"/>
    <x v="7"/>
    <x v="2"/>
    <x v="6057"/>
    <x v="0"/>
    <x v="0"/>
    <x v="0"/>
    <n v="106969.98"/>
    <x v="1"/>
    <x v="3"/>
    <x v="2"/>
    <x v="1"/>
    <x v="3"/>
    <x v="0"/>
  </r>
  <r>
    <n v="9502"/>
    <s v="BN5634059"/>
    <n v="83.5"/>
    <x v="2"/>
    <x v="1"/>
    <x v="56"/>
    <x v="0"/>
    <x v="6058"/>
    <x v="0"/>
    <x v="0"/>
    <x v="0"/>
    <n v="117632.63"/>
    <x v="1"/>
    <x v="3"/>
    <x v="2"/>
    <x v="0"/>
    <x v="2"/>
    <x v="0"/>
  </r>
  <r>
    <n v="9503"/>
    <s v="BN5686656"/>
    <n v="79"/>
    <x v="1"/>
    <x v="1"/>
    <x v="6"/>
    <x v="6"/>
    <x v="6059"/>
    <x v="2"/>
    <x v="0"/>
    <x v="0"/>
    <n v="189777.66"/>
    <x v="1"/>
    <x v="3"/>
    <x v="2"/>
    <x v="0"/>
    <x v="1"/>
    <x v="2"/>
  </r>
  <r>
    <n v="9504"/>
    <s v="BN5698705"/>
    <n v="67.099999999999994"/>
    <x v="0"/>
    <x v="0"/>
    <x v="36"/>
    <x v="5"/>
    <x v="6060"/>
    <x v="0"/>
    <x v="1"/>
    <x v="0"/>
    <n v="66032.649999999994"/>
    <x v="1"/>
    <x v="2"/>
    <x v="1"/>
    <x v="2"/>
    <x v="3"/>
    <x v="1"/>
  </r>
  <r>
    <n v="9505"/>
    <s v="BN5591637"/>
    <n v="56"/>
    <x v="0"/>
    <x v="0"/>
    <x v="4"/>
    <x v="8"/>
    <x v="6061"/>
    <x v="0"/>
    <x v="0"/>
    <x v="1"/>
    <n v="98661.27"/>
    <x v="1"/>
    <x v="1"/>
    <x v="0"/>
    <x v="3"/>
    <x v="2"/>
    <x v="1"/>
  </r>
  <r>
    <n v="9506"/>
    <s v="BN5571194"/>
    <n v="65.099999999999994"/>
    <x v="0"/>
    <x v="1"/>
    <x v="34"/>
    <x v="7"/>
    <x v="6062"/>
    <x v="0"/>
    <x v="0"/>
    <x v="0"/>
    <n v="74687.37"/>
    <x v="1"/>
    <x v="0"/>
    <x v="2"/>
    <x v="1"/>
    <x v="1"/>
    <x v="1"/>
  </r>
  <r>
    <n v="9507"/>
    <s v="BN5661293"/>
    <n v="68.2"/>
    <x v="0"/>
    <x v="1"/>
    <x v="58"/>
    <x v="5"/>
    <x v="0"/>
    <x v="2"/>
    <x v="1"/>
    <x v="0"/>
    <n v="149604.18"/>
    <x v="1"/>
    <x v="2"/>
    <x v="1"/>
    <x v="2"/>
    <x v="0"/>
    <x v="2"/>
  </r>
  <r>
    <n v="9508"/>
    <s v="BN5728798"/>
    <n v="80.8"/>
    <x v="0"/>
    <x v="1"/>
    <x v="1"/>
    <x v="10"/>
    <x v="0"/>
    <x v="0"/>
    <x v="0"/>
    <x v="0"/>
    <n v="79888.78"/>
    <x v="1"/>
    <x v="3"/>
    <x v="0"/>
    <x v="0"/>
    <x v="0"/>
    <x v="1"/>
  </r>
  <r>
    <n v="9509"/>
    <s v="BN5618863"/>
    <n v="64.400000000000006"/>
    <x v="1"/>
    <x v="1"/>
    <x v="28"/>
    <x v="2"/>
    <x v="6063"/>
    <x v="2"/>
    <x v="0"/>
    <x v="0"/>
    <n v="138775.69"/>
    <x v="1"/>
    <x v="0"/>
    <x v="2"/>
    <x v="1"/>
    <x v="1"/>
    <x v="0"/>
  </r>
  <r>
    <n v="9510"/>
    <s v="BN5609717"/>
    <n v="68.8"/>
    <x v="0"/>
    <x v="1"/>
    <x v="6"/>
    <x v="1"/>
    <x v="0"/>
    <x v="2"/>
    <x v="0"/>
    <x v="1"/>
    <n v="154695.57"/>
    <x v="1"/>
    <x v="2"/>
    <x v="2"/>
    <x v="0"/>
    <x v="0"/>
    <x v="2"/>
  </r>
  <r>
    <n v="9511"/>
    <s v="BN5735762"/>
    <n v="61.7"/>
    <x v="0"/>
    <x v="0"/>
    <x v="28"/>
    <x v="0"/>
    <x v="6064"/>
    <x v="2"/>
    <x v="1"/>
    <x v="0"/>
    <n v="168834.38"/>
    <x v="1"/>
    <x v="0"/>
    <x v="2"/>
    <x v="0"/>
    <x v="2"/>
    <x v="2"/>
  </r>
  <r>
    <n v="9512"/>
    <s v="BN5652861"/>
    <n v="73.8"/>
    <x v="0"/>
    <x v="1"/>
    <x v="19"/>
    <x v="4"/>
    <x v="6065"/>
    <x v="0"/>
    <x v="0"/>
    <x v="1"/>
    <n v="105817.63"/>
    <x v="1"/>
    <x v="3"/>
    <x v="3"/>
    <x v="3"/>
    <x v="1"/>
    <x v="0"/>
  </r>
  <r>
    <n v="9513"/>
    <s v="BN5618068"/>
    <n v="66.3"/>
    <x v="0"/>
    <x v="1"/>
    <x v="13"/>
    <x v="8"/>
    <x v="6066"/>
    <x v="0"/>
    <x v="0"/>
    <x v="0"/>
    <n v="48682.1"/>
    <x v="1"/>
    <x v="2"/>
    <x v="1"/>
    <x v="3"/>
    <x v="1"/>
    <x v="3"/>
  </r>
  <r>
    <n v="9514"/>
    <s v="BN5566291"/>
    <n v="51.5"/>
    <x v="0"/>
    <x v="1"/>
    <x v="36"/>
    <x v="8"/>
    <x v="6067"/>
    <x v="0"/>
    <x v="1"/>
    <x v="0"/>
    <n v="147955.91"/>
    <x v="0"/>
    <x v="1"/>
    <x v="1"/>
    <x v="3"/>
    <x v="2"/>
    <x v="0"/>
  </r>
  <r>
    <n v="9515"/>
    <s v="BN5565792"/>
    <n v="84.5"/>
    <x v="0"/>
    <x v="0"/>
    <x v="34"/>
    <x v="9"/>
    <x v="0"/>
    <x v="2"/>
    <x v="0"/>
    <x v="0"/>
    <n v="56185.98"/>
    <x v="1"/>
    <x v="3"/>
    <x v="2"/>
    <x v="1"/>
    <x v="0"/>
    <x v="1"/>
  </r>
  <r>
    <n v="9516"/>
    <s v="BN5792835"/>
    <n v="63.9"/>
    <x v="1"/>
    <x v="1"/>
    <x v="16"/>
    <x v="9"/>
    <x v="6068"/>
    <x v="0"/>
    <x v="0"/>
    <x v="0"/>
    <n v="81861.100000000006"/>
    <x v="1"/>
    <x v="0"/>
    <x v="0"/>
    <x v="1"/>
    <x v="2"/>
    <x v="1"/>
  </r>
  <r>
    <n v="9517"/>
    <s v="BN5770480"/>
    <n v="55.7"/>
    <x v="0"/>
    <x v="0"/>
    <x v="15"/>
    <x v="6"/>
    <x v="6069"/>
    <x v="0"/>
    <x v="0"/>
    <x v="0"/>
    <n v="69826.8"/>
    <x v="1"/>
    <x v="1"/>
    <x v="2"/>
    <x v="0"/>
    <x v="3"/>
    <x v="1"/>
  </r>
  <r>
    <n v="9518"/>
    <s v="BN5737955"/>
    <n v="54.3"/>
    <x v="2"/>
    <x v="1"/>
    <x v="24"/>
    <x v="2"/>
    <x v="6070"/>
    <x v="2"/>
    <x v="0"/>
    <x v="0"/>
    <n v="118059.19"/>
    <x v="1"/>
    <x v="1"/>
    <x v="3"/>
    <x v="1"/>
    <x v="2"/>
    <x v="0"/>
  </r>
  <r>
    <n v="9519"/>
    <s v="BN5714833"/>
    <n v="58.5"/>
    <x v="2"/>
    <x v="1"/>
    <x v="4"/>
    <x v="3"/>
    <x v="6071"/>
    <x v="0"/>
    <x v="0"/>
    <x v="0"/>
    <n v="112333.22"/>
    <x v="1"/>
    <x v="0"/>
    <x v="0"/>
    <x v="2"/>
    <x v="2"/>
    <x v="0"/>
  </r>
  <r>
    <n v="9520"/>
    <s v="BN5782034"/>
    <n v="61"/>
    <x v="0"/>
    <x v="0"/>
    <x v="7"/>
    <x v="0"/>
    <x v="0"/>
    <x v="2"/>
    <x v="0"/>
    <x v="1"/>
    <n v="14546.76"/>
    <x v="1"/>
    <x v="0"/>
    <x v="2"/>
    <x v="0"/>
    <x v="0"/>
    <x v="3"/>
  </r>
  <r>
    <n v="9521"/>
    <s v="BN5673093"/>
    <n v="72.7"/>
    <x v="2"/>
    <x v="0"/>
    <x v="56"/>
    <x v="0"/>
    <x v="6072"/>
    <x v="2"/>
    <x v="0"/>
    <x v="1"/>
    <n v="126172.11"/>
    <x v="1"/>
    <x v="3"/>
    <x v="2"/>
    <x v="0"/>
    <x v="1"/>
    <x v="0"/>
  </r>
  <r>
    <n v="9522"/>
    <s v="BN5660549"/>
    <n v="54"/>
    <x v="1"/>
    <x v="0"/>
    <x v="20"/>
    <x v="2"/>
    <x v="0"/>
    <x v="2"/>
    <x v="0"/>
    <x v="1"/>
    <n v="3560"/>
    <x v="1"/>
    <x v="1"/>
    <x v="0"/>
    <x v="1"/>
    <x v="0"/>
    <x v="3"/>
  </r>
  <r>
    <n v="9523"/>
    <s v="BN5664417"/>
    <n v="41.8"/>
    <x v="0"/>
    <x v="1"/>
    <x v="12"/>
    <x v="3"/>
    <x v="0"/>
    <x v="2"/>
    <x v="0"/>
    <x v="0"/>
    <n v="88878.15"/>
    <x v="1"/>
    <x v="1"/>
    <x v="3"/>
    <x v="2"/>
    <x v="0"/>
    <x v="1"/>
  </r>
  <r>
    <n v="9524"/>
    <s v="BN5790235"/>
    <n v="66"/>
    <x v="0"/>
    <x v="0"/>
    <x v="15"/>
    <x v="10"/>
    <x v="6073"/>
    <x v="0"/>
    <x v="0"/>
    <x v="1"/>
    <n v="84605"/>
    <x v="1"/>
    <x v="2"/>
    <x v="2"/>
    <x v="0"/>
    <x v="3"/>
    <x v="1"/>
  </r>
  <r>
    <n v="9525"/>
    <s v="BN5739760"/>
    <n v="85"/>
    <x v="2"/>
    <x v="1"/>
    <x v="16"/>
    <x v="8"/>
    <x v="6074"/>
    <x v="0"/>
    <x v="0"/>
    <x v="1"/>
    <n v="78268.61"/>
    <x v="1"/>
    <x v="3"/>
    <x v="0"/>
    <x v="3"/>
    <x v="2"/>
    <x v="1"/>
  </r>
  <r>
    <n v="9526"/>
    <s v="BN5699328"/>
    <n v="61.8"/>
    <x v="0"/>
    <x v="0"/>
    <x v="17"/>
    <x v="5"/>
    <x v="6075"/>
    <x v="0"/>
    <x v="0"/>
    <x v="1"/>
    <n v="120668.46"/>
    <x v="0"/>
    <x v="0"/>
    <x v="1"/>
    <x v="2"/>
    <x v="2"/>
    <x v="0"/>
  </r>
  <r>
    <n v="9527"/>
    <s v="BN5665434"/>
    <n v="64.2"/>
    <x v="2"/>
    <x v="1"/>
    <x v="56"/>
    <x v="8"/>
    <x v="6076"/>
    <x v="2"/>
    <x v="1"/>
    <x v="0"/>
    <n v="10063.75"/>
    <x v="1"/>
    <x v="0"/>
    <x v="2"/>
    <x v="3"/>
    <x v="3"/>
    <x v="3"/>
  </r>
  <r>
    <n v="9528"/>
    <s v="BN5682781"/>
    <n v="85"/>
    <x v="0"/>
    <x v="0"/>
    <x v="20"/>
    <x v="9"/>
    <x v="6077"/>
    <x v="0"/>
    <x v="0"/>
    <x v="0"/>
    <n v="163989.66"/>
    <x v="0"/>
    <x v="3"/>
    <x v="0"/>
    <x v="1"/>
    <x v="3"/>
    <x v="2"/>
  </r>
  <r>
    <n v="9529"/>
    <s v="BN5584375"/>
    <n v="73.900000000000006"/>
    <x v="0"/>
    <x v="1"/>
    <x v="10"/>
    <x v="9"/>
    <x v="0"/>
    <x v="0"/>
    <x v="0"/>
    <x v="1"/>
    <n v="60584.33"/>
    <x v="1"/>
    <x v="3"/>
    <x v="3"/>
    <x v="1"/>
    <x v="0"/>
    <x v="1"/>
  </r>
  <r>
    <n v="9530"/>
    <s v="BN5661621"/>
    <n v="50.8"/>
    <x v="0"/>
    <x v="0"/>
    <x v="1"/>
    <x v="8"/>
    <x v="0"/>
    <x v="2"/>
    <x v="0"/>
    <x v="0"/>
    <n v="94170.84"/>
    <x v="1"/>
    <x v="1"/>
    <x v="0"/>
    <x v="3"/>
    <x v="0"/>
    <x v="1"/>
  </r>
  <r>
    <n v="9531"/>
    <s v="BN5584365"/>
    <n v="66.7"/>
    <x v="0"/>
    <x v="1"/>
    <x v="1"/>
    <x v="5"/>
    <x v="0"/>
    <x v="2"/>
    <x v="1"/>
    <x v="1"/>
    <n v="167181.76999999999"/>
    <x v="1"/>
    <x v="2"/>
    <x v="0"/>
    <x v="2"/>
    <x v="0"/>
    <x v="2"/>
  </r>
  <r>
    <n v="9532"/>
    <s v="BN5716923"/>
    <n v="74.099999999999994"/>
    <x v="0"/>
    <x v="0"/>
    <x v="52"/>
    <x v="8"/>
    <x v="0"/>
    <x v="0"/>
    <x v="0"/>
    <x v="0"/>
    <n v="38914.51"/>
    <x v="1"/>
    <x v="3"/>
    <x v="1"/>
    <x v="3"/>
    <x v="0"/>
    <x v="3"/>
  </r>
  <r>
    <n v="9533"/>
    <s v="BN5643741"/>
    <n v="59.2"/>
    <x v="0"/>
    <x v="1"/>
    <x v="6"/>
    <x v="3"/>
    <x v="0"/>
    <x v="2"/>
    <x v="0"/>
    <x v="0"/>
    <n v="91196.67"/>
    <x v="1"/>
    <x v="0"/>
    <x v="2"/>
    <x v="2"/>
    <x v="0"/>
    <x v="1"/>
  </r>
  <r>
    <n v="9534"/>
    <s v="BN5733274"/>
    <n v="65.099999999999994"/>
    <x v="2"/>
    <x v="0"/>
    <x v="13"/>
    <x v="5"/>
    <x v="6078"/>
    <x v="0"/>
    <x v="0"/>
    <x v="1"/>
    <n v="85869.89"/>
    <x v="0"/>
    <x v="0"/>
    <x v="1"/>
    <x v="2"/>
    <x v="1"/>
    <x v="1"/>
  </r>
  <r>
    <n v="9535"/>
    <s v="BN5795401"/>
    <n v="77.3"/>
    <x v="1"/>
    <x v="1"/>
    <x v="37"/>
    <x v="0"/>
    <x v="0"/>
    <x v="2"/>
    <x v="0"/>
    <x v="1"/>
    <n v="57337.79"/>
    <x v="1"/>
    <x v="3"/>
    <x v="1"/>
    <x v="0"/>
    <x v="0"/>
    <x v="1"/>
  </r>
  <r>
    <n v="9536"/>
    <s v="BN5581464"/>
    <n v="85"/>
    <x v="1"/>
    <x v="1"/>
    <x v="1"/>
    <x v="2"/>
    <x v="6079"/>
    <x v="0"/>
    <x v="0"/>
    <x v="0"/>
    <n v="175347.28"/>
    <x v="1"/>
    <x v="3"/>
    <x v="0"/>
    <x v="1"/>
    <x v="2"/>
    <x v="2"/>
  </r>
  <r>
    <n v="9537"/>
    <s v="BN5631964"/>
    <n v="55"/>
    <x v="2"/>
    <x v="0"/>
    <x v="0"/>
    <x v="7"/>
    <x v="6080"/>
    <x v="0"/>
    <x v="0"/>
    <x v="1"/>
    <n v="63092.65"/>
    <x v="0"/>
    <x v="1"/>
    <x v="0"/>
    <x v="1"/>
    <x v="2"/>
    <x v="1"/>
  </r>
  <r>
    <n v="9538"/>
    <s v="BN5780322"/>
    <n v="78.3"/>
    <x v="0"/>
    <x v="1"/>
    <x v="20"/>
    <x v="5"/>
    <x v="0"/>
    <x v="2"/>
    <x v="0"/>
    <x v="1"/>
    <n v="109742.55"/>
    <x v="1"/>
    <x v="3"/>
    <x v="0"/>
    <x v="2"/>
    <x v="0"/>
    <x v="0"/>
  </r>
  <r>
    <n v="9539"/>
    <s v="BN5572680"/>
    <n v="77.7"/>
    <x v="0"/>
    <x v="1"/>
    <x v="6"/>
    <x v="0"/>
    <x v="0"/>
    <x v="2"/>
    <x v="0"/>
    <x v="1"/>
    <n v="124489.88"/>
    <x v="1"/>
    <x v="3"/>
    <x v="2"/>
    <x v="0"/>
    <x v="0"/>
    <x v="0"/>
  </r>
  <r>
    <n v="9540"/>
    <s v="BN5590250"/>
    <n v="65.900000000000006"/>
    <x v="0"/>
    <x v="1"/>
    <x v="6"/>
    <x v="5"/>
    <x v="6081"/>
    <x v="0"/>
    <x v="0"/>
    <x v="0"/>
    <n v="56971.41"/>
    <x v="0"/>
    <x v="2"/>
    <x v="2"/>
    <x v="2"/>
    <x v="3"/>
    <x v="1"/>
  </r>
  <r>
    <n v="9541"/>
    <s v="BN5634464"/>
    <n v="72.7"/>
    <x v="2"/>
    <x v="1"/>
    <x v="17"/>
    <x v="6"/>
    <x v="6082"/>
    <x v="3"/>
    <x v="0"/>
    <x v="1"/>
    <n v="130752.01"/>
    <x v="0"/>
    <x v="3"/>
    <x v="1"/>
    <x v="0"/>
    <x v="3"/>
    <x v="0"/>
  </r>
  <r>
    <n v="9542"/>
    <s v="BN5669203"/>
    <n v="60.3"/>
    <x v="0"/>
    <x v="1"/>
    <x v="16"/>
    <x v="2"/>
    <x v="6083"/>
    <x v="0"/>
    <x v="0"/>
    <x v="0"/>
    <n v="191457.06"/>
    <x v="1"/>
    <x v="0"/>
    <x v="0"/>
    <x v="1"/>
    <x v="1"/>
    <x v="2"/>
  </r>
  <r>
    <n v="9543"/>
    <s v="BN5621053"/>
    <n v="64.400000000000006"/>
    <x v="1"/>
    <x v="1"/>
    <x v="24"/>
    <x v="9"/>
    <x v="0"/>
    <x v="2"/>
    <x v="0"/>
    <x v="0"/>
    <n v="96442.86"/>
    <x v="1"/>
    <x v="0"/>
    <x v="3"/>
    <x v="1"/>
    <x v="0"/>
    <x v="1"/>
  </r>
  <r>
    <n v="9544"/>
    <s v="BN5613431"/>
    <n v="64.7"/>
    <x v="0"/>
    <x v="0"/>
    <x v="12"/>
    <x v="5"/>
    <x v="6084"/>
    <x v="0"/>
    <x v="1"/>
    <x v="0"/>
    <n v="122584.29"/>
    <x v="1"/>
    <x v="0"/>
    <x v="3"/>
    <x v="2"/>
    <x v="3"/>
    <x v="0"/>
  </r>
  <r>
    <n v="9545"/>
    <s v="BN5727956"/>
    <n v="64.8"/>
    <x v="2"/>
    <x v="0"/>
    <x v="24"/>
    <x v="3"/>
    <x v="6085"/>
    <x v="2"/>
    <x v="0"/>
    <x v="1"/>
    <n v="57215.85"/>
    <x v="1"/>
    <x v="0"/>
    <x v="3"/>
    <x v="2"/>
    <x v="2"/>
    <x v="1"/>
  </r>
  <r>
    <n v="9546"/>
    <s v="BN5569986"/>
    <n v="72.099999999999994"/>
    <x v="1"/>
    <x v="1"/>
    <x v="38"/>
    <x v="1"/>
    <x v="0"/>
    <x v="0"/>
    <x v="0"/>
    <x v="0"/>
    <n v="195940.96"/>
    <x v="1"/>
    <x v="3"/>
    <x v="1"/>
    <x v="0"/>
    <x v="0"/>
    <x v="2"/>
  </r>
  <r>
    <n v="9547"/>
    <s v="BN5776946"/>
    <n v="52.4"/>
    <x v="0"/>
    <x v="1"/>
    <x v="6"/>
    <x v="3"/>
    <x v="0"/>
    <x v="2"/>
    <x v="0"/>
    <x v="0"/>
    <n v="105448.74"/>
    <x v="1"/>
    <x v="1"/>
    <x v="2"/>
    <x v="2"/>
    <x v="0"/>
    <x v="0"/>
  </r>
  <r>
    <n v="9548"/>
    <s v="BN5682367"/>
    <n v="62.6"/>
    <x v="0"/>
    <x v="0"/>
    <x v="10"/>
    <x v="6"/>
    <x v="0"/>
    <x v="2"/>
    <x v="0"/>
    <x v="0"/>
    <n v="37870.29"/>
    <x v="1"/>
    <x v="0"/>
    <x v="3"/>
    <x v="0"/>
    <x v="0"/>
    <x v="3"/>
  </r>
  <r>
    <n v="9549"/>
    <s v="BN5758426"/>
    <n v="56.9"/>
    <x v="0"/>
    <x v="1"/>
    <x v="3"/>
    <x v="3"/>
    <x v="0"/>
    <x v="2"/>
    <x v="0"/>
    <x v="1"/>
    <n v="52534.81"/>
    <x v="1"/>
    <x v="1"/>
    <x v="0"/>
    <x v="2"/>
    <x v="0"/>
    <x v="1"/>
  </r>
  <r>
    <n v="9550"/>
    <s v="BN5772517"/>
    <n v="57.8"/>
    <x v="1"/>
    <x v="1"/>
    <x v="18"/>
    <x v="1"/>
    <x v="6086"/>
    <x v="2"/>
    <x v="0"/>
    <x v="1"/>
    <n v="141533.19"/>
    <x v="1"/>
    <x v="1"/>
    <x v="3"/>
    <x v="0"/>
    <x v="2"/>
    <x v="0"/>
  </r>
  <r>
    <n v="9551"/>
    <s v="BN5721628"/>
    <n v="76.900000000000006"/>
    <x v="0"/>
    <x v="0"/>
    <x v="20"/>
    <x v="9"/>
    <x v="6087"/>
    <x v="0"/>
    <x v="0"/>
    <x v="0"/>
    <n v="50568.02"/>
    <x v="1"/>
    <x v="3"/>
    <x v="0"/>
    <x v="1"/>
    <x v="2"/>
    <x v="3"/>
  </r>
  <r>
    <n v="9552"/>
    <s v="BN5688476"/>
    <n v="69.400000000000006"/>
    <x v="2"/>
    <x v="1"/>
    <x v="8"/>
    <x v="4"/>
    <x v="6088"/>
    <x v="2"/>
    <x v="0"/>
    <x v="1"/>
    <n v="26116.82"/>
    <x v="1"/>
    <x v="2"/>
    <x v="2"/>
    <x v="3"/>
    <x v="2"/>
    <x v="3"/>
  </r>
  <r>
    <n v="9553"/>
    <s v="BN5771922"/>
    <n v="66.400000000000006"/>
    <x v="0"/>
    <x v="0"/>
    <x v="1"/>
    <x v="8"/>
    <x v="0"/>
    <x v="0"/>
    <x v="0"/>
    <x v="0"/>
    <n v="152054.32999999999"/>
    <x v="1"/>
    <x v="2"/>
    <x v="0"/>
    <x v="3"/>
    <x v="0"/>
    <x v="2"/>
  </r>
  <r>
    <n v="9554"/>
    <s v="BN5809498"/>
    <n v="64.599999999999994"/>
    <x v="0"/>
    <x v="1"/>
    <x v="16"/>
    <x v="3"/>
    <x v="0"/>
    <x v="2"/>
    <x v="0"/>
    <x v="1"/>
    <n v="1528.4"/>
    <x v="1"/>
    <x v="0"/>
    <x v="0"/>
    <x v="2"/>
    <x v="0"/>
    <x v="3"/>
  </r>
  <r>
    <n v="9555"/>
    <s v="BN5593691"/>
    <n v="77.900000000000006"/>
    <x v="0"/>
    <x v="0"/>
    <x v="6"/>
    <x v="6"/>
    <x v="6089"/>
    <x v="1"/>
    <x v="0"/>
    <x v="1"/>
    <n v="127939.26"/>
    <x v="0"/>
    <x v="3"/>
    <x v="2"/>
    <x v="0"/>
    <x v="1"/>
    <x v="0"/>
  </r>
  <r>
    <n v="9556"/>
    <s v="BN5655273"/>
    <n v="78.2"/>
    <x v="2"/>
    <x v="0"/>
    <x v="42"/>
    <x v="8"/>
    <x v="6090"/>
    <x v="0"/>
    <x v="0"/>
    <x v="1"/>
    <n v="2605.65"/>
    <x v="0"/>
    <x v="3"/>
    <x v="1"/>
    <x v="3"/>
    <x v="2"/>
    <x v="3"/>
  </r>
  <r>
    <n v="9557"/>
    <s v="BN5780822"/>
    <n v="76.900000000000006"/>
    <x v="2"/>
    <x v="1"/>
    <x v="10"/>
    <x v="3"/>
    <x v="6091"/>
    <x v="0"/>
    <x v="1"/>
    <x v="1"/>
    <n v="57841.89"/>
    <x v="0"/>
    <x v="3"/>
    <x v="3"/>
    <x v="2"/>
    <x v="3"/>
    <x v="1"/>
  </r>
  <r>
    <n v="9558"/>
    <s v="BN5757223"/>
    <n v="65.5"/>
    <x v="2"/>
    <x v="1"/>
    <x v="44"/>
    <x v="5"/>
    <x v="6092"/>
    <x v="0"/>
    <x v="0"/>
    <x v="0"/>
    <n v="186995.17"/>
    <x v="1"/>
    <x v="2"/>
    <x v="1"/>
    <x v="2"/>
    <x v="2"/>
    <x v="2"/>
  </r>
  <r>
    <n v="9559"/>
    <s v="BN5801324"/>
    <n v="62.3"/>
    <x v="1"/>
    <x v="1"/>
    <x v="17"/>
    <x v="4"/>
    <x v="0"/>
    <x v="0"/>
    <x v="0"/>
    <x v="1"/>
    <n v="5549.11"/>
    <x v="0"/>
    <x v="0"/>
    <x v="1"/>
    <x v="3"/>
    <x v="0"/>
    <x v="3"/>
  </r>
  <r>
    <n v="9560"/>
    <s v="BN5761619"/>
    <n v="70.5"/>
    <x v="1"/>
    <x v="0"/>
    <x v="2"/>
    <x v="2"/>
    <x v="6093"/>
    <x v="0"/>
    <x v="0"/>
    <x v="0"/>
    <n v="11682.36"/>
    <x v="1"/>
    <x v="2"/>
    <x v="0"/>
    <x v="1"/>
    <x v="2"/>
    <x v="3"/>
  </r>
  <r>
    <n v="9561"/>
    <s v="BN5658322"/>
    <n v="68.599999999999994"/>
    <x v="0"/>
    <x v="1"/>
    <x v="1"/>
    <x v="8"/>
    <x v="6094"/>
    <x v="1"/>
    <x v="0"/>
    <x v="0"/>
    <n v="106939.34"/>
    <x v="0"/>
    <x v="2"/>
    <x v="0"/>
    <x v="3"/>
    <x v="2"/>
    <x v="0"/>
  </r>
  <r>
    <n v="9562"/>
    <s v="BN5809923"/>
    <n v="67.8"/>
    <x v="2"/>
    <x v="1"/>
    <x v="18"/>
    <x v="5"/>
    <x v="6095"/>
    <x v="2"/>
    <x v="0"/>
    <x v="1"/>
    <n v="53172.02"/>
    <x v="1"/>
    <x v="2"/>
    <x v="3"/>
    <x v="2"/>
    <x v="3"/>
    <x v="1"/>
  </r>
  <r>
    <n v="9563"/>
    <s v="BN5626940"/>
    <n v="73.8"/>
    <x v="0"/>
    <x v="1"/>
    <x v="2"/>
    <x v="8"/>
    <x v="0"/>
    <x v="2"/>
    <x v="0"/>
    <x v="0"/>
    <n v="114388.98"/>
    <x v="1"/>
    <x v="3"/>
    <x v="0"/>
    <x v="3"/>
    <x v="0"/>
    <x v="0"/>
  </r>
  <r>
    <n v="9564"/>
    <s v="BN5624287"/>
    <n v="70.3"/>
    <x v="0"/>
    <x v="1"/>
    <x v="34"/>
    <x v="9"/>
    <x v="0"/>
    <x v="2"/>
    <x v="1"/>
    <x v="0"/>
    <n v="2151.17"/>
    <x v="1"/>
    <x v="2"/>
    <x v="2"/>
    <x v="1"/>
    <x v="0"/>
    <x v="3"/>
  </r>
  <r>
    <n v="9565"/>
    <s v="BN5719996"/>
    <n v="55.4"/>
    <x v="1"/>
    <x v="1"/>
    <x v="0"/>
    <x v="1"/>
    <x v="0"/>
    <x v="2"/>
    <x v="1"/>
    <x v="0"/>
    <n v="183492.9"/>
    <x v="1"/>
    <x v="1"/>
    <x v="0"/>
    <x v="0"/>
    <x v="0"/>
    <x v="2"/>
  </r>
  <r>
    <n v="9566"/>
    <s v="BN5752207"/>
    <n v="58.2"/>
    <x v="0"/>
    <x v="0"/>
    <x v="16"/>
    <x v="9"/>
    <x v="6096"/>
    <x v="3"/>
    <x v="0"/>
    <x v="0"/>
    <n v="76582.95"/>
    <x v="0"/>
    <x v="1"/>
    <x v="0"/>
    <x v="1"/>
    <x v="2"/>
    <x v="1"/>
  </r>
  <r>
    <n v="9567"/>
    <s v="BN5743106"/>
    <n v="64.400000000000006"/>
    <x v="0"/>
    <x v="1"/>
    <x v="24"/>
    <x v="5"/>
    <x v="6097"/>
    <x v="2"/>
    <x v="0"/>
    <x v="1"/>
    <n v="104217.96"/>
    <x v="0"/>
    <x v="0"/>
    <x v="3"/>
    <x v="2"/>
    <x v="3"/>
    <x v="0"/>
  </r>
  <r>
    <n v="9568"/>
    <s v="BN5696646"/>
    <n v="72.400000000000006"/>
    <x v="0"/>
    <x v="1"/>
    <x v="6"/>
    <x v="4"/>
    <x v="0"/>
    <x v="0"/>
    <x v="0"/>
    <x v="1"/>
    <n v="8982.75"/>
    <x v="1"/>
    <x v="3"/>
    <x v="2"/>
    <x v="3"/>
    <x v="0"/>
    <x v="3"/>
  </r>
  <r>
    <n v="9569"/>
    <s v="BN5677435"/>
    <n v="59.3"/>
    <x v="0"/>
    <x v="1"/>
    <x v="19"/>
    <x v="1"/>
    <x v="0"/>
    <x v="2"/>
    <x v="1"/>
    <x v="1"/>
    <n v="9984.4"/>
    <x v="1"/>
    <x v="0"/>
    <x v="3"/>
    <x v="0"/>
    <x v="0"/>
    <x v="3"/>
  </r>
  <r>
    <n v="9570"/>
    <s v="BN5643436"/>
    <n v="71"/>
    <x v="1"/>
    <x v="0"/>
    <x v="33"/>
    <x v="7"/>
    <x v="0"/>
    <x v="2"/>
    <x v="0"/>
    <x v="1"/>
    <n v="19500.099999999999"/>
    <x v="1"/>
    <x v="2"/>
    <x v="2"/>
    <x v="1"/>
    <x v="0"/>
    <x v="3"/>
  </r>
  <r>
    <n v="9571"/>
    <s v="BN5624849"/>
    <n v="63.1"/>
    <x v="0"/>
    <x v="1"/>
    <x v="12"/>
    <x v="2"/>
    <x v="6098"/>
    <x v="0"/>
    <x v="0"/>
    <x v="0"/>
    <n v="79146.36"/>
    <x v="1"/>
    <x v="0"/>
    <x v="3"/>
    <x v="1"/>
    <x v="2"/>
    <x v="1"/>
  </r>
  <r>
    <n v="9572"/>
    <s v="BN5715998"/>
    <n v="73.900000000000006"/>
    <x v="1"/>
    <x v="0"/>
    <x v="1"/>
    <x v="2"/>
    <x v="0"/>
    <x v="0"/>
    <x v="0"/>
    <x v="1"/>
    <n v="191694.77"/>
    <x v="0"/>
    <x v="3"/>
    <x v="0"/>
    <x v="1"/>
    <x v="0"/>
    <x v="2"/>
  </r>
  <r>
    <n v="9573"/>
    <s v="BN5641601"/>
    <n v="64.400000000000006"/>
    <x v="1"/>
    <x v="1"/>
    <x v="56"/>
    <x v="3"/>
    <x v="0"/>
    <x v="0"/>
    <x v="1"/>
    <x v="0"/>
    <n v="59645.24"/>
    <x v="0"/>
    <x v="0"/>
    <x v="2"/>
    <x v="2"/>
    <x v="0"/>
    <x v="1"/>
  </r>
  <r>
    <n v="9574"/>
    <s v="BN5796747"/>
    <n v="65.2"/>
    <x v="2"/>
    <x v="1"/>
    <x v="12"/>
    <x v="3"/>
    <x v="6099"/>
    <x v="2"/>
    <x v="0"/>
    <x v="0"/>
    <n v="55207.88"/>
    <x v="1"/>
    <x v="0"/>
    <x v="3"/>
    <x v="2"/>
    <x v="3"/>
    <x v="1"/>
  </r>
  <r>
    <n v="9575"/>
    <s v="BN5720036"/>
    <n v="55.4"/>
    <x v="1"/>
    <x v="1"/>
    <x v="24"/>
    <x v="6"/>
    <x v="0"/>
    <x v="2"/>
    <x v="0"/>
    <x v="1"/>
    <n v="166177.29999999999"/>
    <x v="1"/>
    <x v="1"/>
    <x v="3"/>
    <x v="0"/>
    <x v="0"/>
    <x v="2"/>
  </r>
  <r>
    <n v="9576"/>
    <s v="BN5604645"/>
    <n v="48.3"/>
    <x v="0"/>
    <x v="0"/>
    <x v="33"/>
    <x v="9"/>
    <x v="0"/>
    <x v="2"/>
    <x v="1"/>
    <x v="1"/>
    <n v="136356.97"/>
    <x v="1"/>
    <x v="1"/>
    <x v="2"/>
    <x v="1"/>
    <x v="0"/>
    <x v="0"/>
  </r>
  <r>
    <n v="9577"/>
    <s v="BN5723397"/>
    <n v="66.900000000000006"/>
    <x v="2"/>
    <x v="0"/>
    <x v="0"/>
    <x v="1"/>
    <x v="6100"/>
    <x v="0"/>
    <x v="0"/>
    <x v="1"/>
    <n v="148611.51999999999"/>
    <x v="1"/>
    <x v="2"/>
    <x v="0"/>
    <x v="0"/>
    <x v="3"/>
    <x v="0"/>
  </r>
  <r>
    <n v="9578"/>
    <s v="BN5807033"/>
    <n v="84.1"/>
    <x v="2"/>
    <x v="0"/>
    <x v="37"/>
    <x v="6"/>
    <x v="6101"/>
    <x v="0"/>
    <x v="0"/>
    <x v="1"/>
    <n v="85516.37"/>
    <x v="0"/>
    <x v="3"/>
    <x v="1"/>
    <x v="0"/>
    <x v="3"/>
    <x v="1"/>
  </r>
  <r>
    <n v="9579"/>
    <s v="BN5810804"/>
    <n v="66.2"/>
    <x v="0"/>
    <x v="1"/>
    <x v="10"/>
    <x v="0"/>
    <x v="6102"/>
    <x v="2"/>
    <x v="1"/>
    <x v="0"/>
    <n v="55120.79"/>
    <x v="1"/>
    <x v="2"/>
    <x v="3"/>
    <x v="0"/>
    <x v="3"/>
    <x v="1"/>
  </r>
  <r>
    <n v="9580"/>
    <s v="BN5640320"/>
    <n v="82.1"/>
    <x v="2"/>
    <x v="1"/>
    <x v="13"/>
    <x v="10"/>
    <x v="6103"/>
    <x v="2"/>
    <x v="0"/>
    <x v="0"/>
    <n v="131778.57999999999"/>
    <x v="1"/>
    <x v="3"/>
    <x v="1"/>
    <x v="0"/>
    <x v="2"/>
    <x v="0"/>
  </r>
  <r>
    <n v="9581"/>
    <s v="BN5778751"/>
    <n v="78.3"/>
    <x v="0"/>
    <x v="1"/>
    <x v="16"/>
    <x v="9"/>
    <x v="6104"/>
    <x v="0"/>
    <x v="0"/>
    <x v="1"/>
    <n v="153269.98000000001"/>
    <x v="1"/>
    <x v="3"/>
    <x v="0"/>
    <x v="1"/>
    <x v="3"/>
    <x v="2"/>
  </r>
  <r>
    <n v="9582"/>
    <s v="BN5709169"/>
    <n v="85"/>
    <x v="0"/>
    <x v="0"/>
    <x v="34"/>
    <x v="9"/>
    <x v="0"/>
    <x v="2"/>
    <x v="0"/>
    <x v="0"/>
    <n v="164864.67000000001"/>
    <x v="1"/>
    <x v="3"/>
    <x v="2"/>
    <x v="1"/>
    <x v="0"/>
    <x v="2"/>
  </r>
  <r>
    <n v="9583"/>
    <s v="BN5742198"/>
    <n v="55.9"/>
    <x v="0"/>
    <x v="1"/>
    <x v="46"/>
    <x v="5"/>
    <x v="6105"/>
    <x v="0"/>
    <x v="0"/>
    <x v="0"/>
    <n v="20367.68"/>
    <x v="1"/>
    <x v="1"/>
    <x v="1"/>
    <x v="2"/>
    <x v="3"/>
    <x v="3"/>
  </r>
  <r>
    <n v="9584"/>
    <s v="BN5728932"/>
    <n v="60.2"/>
    <x v="1"/>
    <x v="1"/>
    <x v="10"/>
    <x v="2"/>
    <x v="6106"/>
    <x v="0"/>
    <x v="0"/>
    <x v="1"/>
    <n v="39542"/>
    <x v="1"/>
    <x v="0"/>
    <x v="3"/>
    <x v="1"/>
    <x v="3"/>
    <x v="3"/>
  </r>
  <r>
    <n v="9585"/>
    <s v="BN5608501"/>
    <n v="56.3"/>
    <x v="2"/>
    <x v="1"/>
    <x v="1"/>
    <x v="0"/>
    <x v="6107"/>
    <x v="0"/>
    <x v="0"/>
    <x v="0"/>
    <n v="19412.8"/>
    <x v="0"/>
    <x v="1"/>
    <x v="0"/>
    <x v="0"/>
    <x v="3"/>
    <x v="3"/>
  </r>
  <r>
    <n v="9586"/>
    <s v="BN5610470"/>
    <n v="69.5"/>
    <x v="1"/>
    <x v="0"/>
    <x v="12"/>
    <x v="3"/>
    <x v="6108"/>
    <x v="2"/>
    <x v="0"/>
    <x v="0"/>
    <n v="127977.66"/>
    <x v="1"/>
    <x v="2"/>
    <x v="3"/>
    <x v="2"/>
    <x v="1"/>
    <x v="0"/>
  </r>
  <r>
    <n v="9587"/>
    <s v="BN5786331"/>
    <n v="54.6"/>
    <x v="0"/>
    <x v="0"/>
    <x v="43"/>
    <x v="5"/>
    <x v="0"/>
    <x v="0"/>
    <x v="1"/>
    <x v="0"/>
    <n v="20508.849999999999"/>
    <x v="1"/>
    <x v="1"/>
    <x v="2"/>
    <x v="2"/>
    <x v="0"/>
    <x v="3"/>
  </r>
  <r>
    <n v="9588"/>
    <s v="BN5652963"/>
    <n v="71.900000000000006"/>
    <x v="2"/>
    <x v="0"/>
    <x v="61"/>
    <x v="7"/>
    <x v="6109"/>
    <x v="0"/>
    <x v="0"/>
    <x v="1"/>
    <n v="176244.87"/>
    <x v="1"/>
    <x v="3"/>
    <x v="1"/>
    <x v="1"/>
    <x v="1"/>
    <x v="2"/>
  </r>
  <r>
    <n v="9589"/>
    <s v="BN5744827"/>
    <n v="53.9"/>
    <x v="2"/>
    <x v="1"/>
    <x v="0"/>
    <x v="1"/>
    <x v="6110"/>
    <x v="0"/>
    <x v="0"/>
    <x v="1"/>
    <n v="105013.63"/>
    <x v="1"/>
    <x v="1"/>
    <x v="0"/>
    <x v="0"/>
    <x v="2"/>
    <x v="0"/>
  </r>
  <r>
    <n v="9590"/>
    <s v="BN5669524"/>
    <n v="63.2"/>
    <x v="0"/>
    <x v="1"/>
    <x v="60"/>
    <x v="6"/>
    <x v="6111"/>
    <x v="0"/>
    <x v="0"/>
    <x v="0"/>
    <n v="27597.759999999998"/>
    <x v="1"/>
    <x v="0"/>
    <x v="1"/>
    <x v="0"/>
    <x v="1"/>
    <x v="3"/>
  </r>
  <r>
    <n v="9591"/>
    <s v="BN5594699"/>
    <n v="77.2"/>
    <x v="2"/>
    <x v="1"/>
    <x v="10"/>
    <x v="3"/>
    <x v="6112"/>
    <x v="0"/>
    <x v="0"/>
    <x v="0"/>
    <n v="121073.23"/>
    <x v="1"/>
    <x v="3"/>
    <x v="3"/>
    <x v="2"/>
    <x v="3"/>
    <x v="0"/>
  </r>
  <r>
    <n v="9592"/>
    <s v="BN5649124"/>
    <n v="70.8"/>
    <x v="1"/>
    <x v="1"/>
    <x v="20"/>
    <x v="2"/>
    <x v="6113"/>
    <x v="0"/>
    <x v="0"/>
    <x v="1"/>
    <n v="101089.76"/>
    <x v="1"/>
    <x v="2"/>
    <x v="0"/>
    <x v="1"/>
    <x v="1"/>
    <x v="0"/>
  </r>
  <r>
    <n v="9593"/>
    <s v="BN5765979"/>
    <n v="66.8"/>
    <x v="2"/>
    <x v="0"/>
    <x v="34"/>
    <x v="1"/>
    <x v="6114"/>
    <x v="0"/>
    <x v="1"/>
    <x v="1"/>
    <n v="114258.18"/>
    <x v="1"/>
    <x v="2"/>
    <x v="2"/>
    <x v="0"/>
    <x v="3"/>
    <x v="0"/>
  </r>
  <r>
    <n v="9594"/>
    <s v="BN5772129"/>
    <n v="73.8"/>
    <x v="0"/>
    <x v="0"/>
    <x v="44"/>
    <x v="1"/>
    <x v="6115"/>
    <x v="0"/>
    <x v="1"/>
    <x v="0"/>
    <n v="22762.23"/>
    <x v="1"/>
    <x v="3"/>
    <x v="1"/>
    <x v="0"/>
    <x v="2"/>
    <x v="3"/>
  </r>
  <r>
    <n v="9595"/>
    <s v="BN5619811"/>
    <n v="78.5"/>
    <x v="0"/>
    <x v="1"/>
    <x v="30"/>
    <x v="8"/>
    <x v="0"/>
    <x v="2"/>
    <x v="0"/>
    <x v="0"/>
    <n v="7008.65"/>
    <x v="1"/>
    <x v="3"/>
    <x v="1"/>
    <x v="3"/>
    <x v="0"/>
    <x v="3"/>
  </r>
  <r>
    <n v="9596"/>
    <s v="BN5724456"/>
    <n v="59.7"/>
    <x v="0"/>
    <x v="1"/>
    <x v="22"/>
    <x v="8"/>
    <x v="0"/>
    <x v="2"/>
    <x v="0"/>
    <x v="0"/>
    <n v="81299.17"/>
    <x v="1"/>
    <x v="0"/>
    <x v="1"/>
    <x v="3"/>
    <x v="0"/>
    <x v="1"/>
  </r>
  <r>
    <n v="9597"/>
    <s v="BN5754997"/>
    <n v="53.1"/>
    <x v="0"/>
    <x v="1"/>
    <x v="24"/>
    <x v="3"/>
    <x v="6116"/>
    <x v="0"/>
    <x v="0"/>
    <x v="1"/>
    <n v="147521.35"/>
    <x v="1"/>
    <x v="1"/>
    <x v="3"/>
    <x v="2"/>
    <x v="3"/>
    <x v="0"/>
  </r>
  <r>
    <n v="9598"/>
    <s v="BN5730354"/>
    <n v="50.9"/>
    <x v="0"/>
    <x v="1"/>
    <x v="28"/>
    <x v="7"/>
    <x v="0"/>
    <x v="2"/>
    <x v="0"/>
    <x v="0"/>
    <n v="6177.83"/>
    <x v="1"/>
    <x v="1"/>
    <x v="2"/>
    <x v="1"/>
    <x v="0"/>
    <x v="3"/>
  </r>
  <r>
    <n v="9599"/>
    <s v="BN5666680"/>
    <n v="50.8"/>
    <x v="0"/>
    <x v="1"/>
    <x v="12"/>
    <x v="1"/>
    <x v="6117"/>
    <x v="0"/>
    <x v="1"/>
    <x v="1"/>
    <n v="59374.82"/>
    <x v="1"/>
    <x v="1"/>
    <x v="3"/>
    <x v="0"/>
    <x v="1"/>
    <x v="1"/>
  </r>
  <r>
    <n v="9600"/>
    <s v="BN5690369"/>
    <n v="74.900000000000006"/>
    <x v="2"/>
    <x v="0"/>
    <x v="15"/>
    <x v="3"/>
    <x v="6118"/>
    <x v="0"/>
    <x v="1"/>
    <x v="0"/>
    <n v="157648.12"/>
    <x v="1"/>
    <x v="3"/>
    <x v="2"/>
    <x v="2"/>
    <x v="1"/>
    <x v="2"/>
  </r>
  <r>
    <n v="9601"/>
    <s v="BN5570446"/>
    <n v="62.1"/>
    <x v="2"/>
    <x v="0"/>
    <x v="30"/>
    <x v="3"/>
    <x v="6119"/>
    <x v="0"/>
    <x v="1"/>
    <x v="0"/>
    <n v="75685.59"/>
    <x v="0"/>
    <x v="0"/>
    <x v="1"/>
    <x v="2"/>
    <x v="2"/>
    <x v="1"/>
  </r>
  <r>
    <n v="9602"/>
    <s v="BN5797605"/>
    <n v="65.900000000000006"/>
    <x v="0"/>
    <x v="0"/>
    <x v="19"/>
    <x v="3"/>
    <x v="6120"/>
    <x v="0"/>
    <x v="0"/>
    <x v="1"/>
    <n v="136540.09"/>
    <x v="1"/>
    <x v="2"/>
    <x v="3"/>
    <x v="2"/>
    <x v="1"/>
    <x v="0"/>
  </r>
  <r>
    <n v="9603"/>
    <s v="BN5603048"/>
    <n v="63.4"/>
    <x v="2"/>
    <x v="0"/>
    <x v="49"/>
    <x v="6"/>
    <x v="6121"/>
    <x v="0"/>
    <x v="1"/>
    <x v="1"/>
    <n v="97939.4"/>
    <x v="0"/>
    <x v="0"/>
    <x v="1"/>
    <x v="0"/>
    <x v="1"/>
    <x v="1"/>
  </r>
  <r>
    <n v="9604"/>
    <s v="BN5698840"/>
    <n v="67.5"/>
    <x v="0"/>
    <x v="1"/>
    <x v="2"/>
    <x v="3"/>
    <x v="0"/>
    <x v="2"/>
    <x v="1"/>
    <x v="0"/>
    <n v="36267.21"/>
    <x v="1"/>
    <x v="2"/>
    <x v="0"/>
    <x v="2"/>
    <x v="0"/>
    <x v="3"/>
  </r>
  <r>
    <n v="9605"/>
    <s v="BN5687276"/>
    <n v="77"/>
    <x v="0"/>
    <x v="1"/>
    <x v="8"/>
    <x v="6"/>
    <x v="6122"/>
    <x v="2"/>
    <x v="0"/>
    <x v="0"/>
    <n v="186064.34"/>
    <x v="1"/>
    <x v="3"/>
    <x v="2"/>
    <x v="0"/>
    <x v="2"/>
    <x v="2"/>
  </r>
  <r>
    <n v="9606"/>
    <s v="BN5733357"/>
    <n v="73.599999999999994"/>
    <x v="0"/>
    <x v="0"/>
    <x v="6"/>
    <x v="9"/>
    <x v="0"/>
    <x v="2"/>
    <x v="1"/>
    <x v="1"/>
    <n v="176152.7"/>
    <x v="1"/>
    <x v="3"/>
    <x v="2"/>
    <x v="1"/>
    <x v="0"/>
    <x v="2"/>
  </r>
  <r>
    <n v="9607"/>
    <s v="BN5677970"/>
    <n v="52.4"/>
    <x v="0"/>
    <x v="1"/>
    <x v="4"/>
    <x v="7"/>
    <x v="6123"/>
    <x v="2"/>
    <x v="1"/>
    <x v="1"/>
    <n v="82117.2"/>
    <x v="1"/>
    <x v="1"/>
    <x v="0"/>
    <x v="1"/>
    <x v="3"/>
    <x v="1"/>
  </r>
  <r>
    <n v="9608"/>
    <s v="BN5806831"/>
    <n v="67.400000000000006"/>
    <x v="0"/>
    <x v="1"/>
    <x v="34"/>
    <x v="8"/>
    <x v="0"/>
    <x v="0"/>
    <x v="0"/>
    <x v="0"/>
    <n v="151925.25"/>
    <x v="1"/>
    <x v="2"/>
    <x v="2"/>
    <x v="3"/>
    <x v="0"/>
    <x v="2"/>
  </r>
  <r>
    <n v="9609"/>
    <s v="BN5638160"/>
    <n v="70"/>
    <x v="1"/>
    <x v="1"/>
    <x v="4"/>
    <x v="9"/>
    <x v="0"/>
    <x v="2"/>
    <x v="0"/>
    <x v="1"/>
    <n v="142287.65"/>
    <x v="1"/>
    <x v="2"/>
    <x v="0"/>
    <x v="1"/>
    <x v="0"/>
    <x v="0"/>
  </r>
  <r>
    <n v="9610"/>
    <s v="BN5674746"/>
    <n v="74.099999999999994"/>
    <x v="0"/>
    <x v="0"/>
    <x v="12"/>
    <x v="1"/>
    <x v="0"/>
    <x v="2"/>
    <x v="0"/>
    <x v="1"/>
    <n v="36557.550000000003"/>
    <x v="1"/>
    <x v="3"/>
    <x v="3"/>
    <x v="0"/>
    <x v="0"/>
    <x v="3"/>
  </r>
  <r>
    <n v="9611"/>
    <s v="BN5812447"/>
    <n v="45.5"/>
    <x v="0"/>
    <x v="1"/>
    <x v="20"/>
    <x v="1"/>
    <x v="0"/>
    <x v="1"/>
    <x v="1"/>
    <x v="0"/>
    <n v="129975.34"/>
    <x v="1"/>
    <x v="1"/>
    <x v="0"/>
    <x v="0"/>
    <x v="0"/>
    <x v="0"/>
  </r>
  <r>
    <n v="9612"/>
    <s v="BN5586435"/>
    <n v="60.8"/>
    <x v="1"/>
    <x v="1"/>
    <x v="24"/>
    <x v="0"/>
    <x v="6124"/>
    <x v="0"/>
    <x v="0"/>
    <x v="1"/>
    <n v="21967.15"/>
    <x v="1"/>
    <x v="0"/>
    <x v="3"/>
    <x v="0"/>
    <x v="2"/>
    <x v="3"/>
  </r>
  <r>
    <n v="9613"/>
    <s v="BN5794210"/>
    <n v="77.599999999999994"/>
    <x v="0"/>
    <x v="1"/>
    <x v="18"/>
    <x v="1"/>
    <x v="0"/>
    <x v="2"/>
    <x v="0"/>
    <x v="1"/>
    <n v="53477.760000000002"/>
    <x v="1"/>
    <x v="3"/>
    <x v="3"/>
    <x v="0"/>
    <x v="0"/>
    <x v="1"/>
  </r>
  <r>
    <n v="9614"/>
    <s v="BN5736938"/>
    <n v="63.5"/>
    <x v="0"/>
    <x v="1"/>
    <x v="19"/>
    <x v="1"/>
    <x v="0"/>
    <x v="1"/>
    <x v="1"/>
    <x v="1"/>
    <n v="178067.33"/>
    <x v="0"/>
    <x v="0"/>
    <x v="3"/>
    <x v="0"/>
    <x v="0"/>
    <x v="2"/>
  </r>
  <r>
    <n v="9615"/>
    <s v="BN5615844"/>
    <n v="74.599999999999994"/>
    <x v="0"/>
    <x v="0"/>
    <x v="24"/>
    <x v="4"/>
    <x v="0"/>
    <x v="2"/>
    <x v="1"/>
    <x v="0"/>
    <n v="171039.56"/>
    <x v="1"/>
    <x v="3"/>
    <x v="3"/>
    <x v="3"/>
    <x v="0"/>
    <x v="2"/>
  </r>
  <r>
    <n v="9616"/>
    <s v="BN5664773"/>
    <n v="69.2"/>
    <x v="1"/>
    <x v="0"/>
    <x v="40"/>
    <x v="6"/>
    <x v="0"/>
    <x v="2"/>
    <x v="0"/>
    <x v="1"/>
    <n v="150802.41"/>
    <x v="0"/>
    <x v="2"/>
    <x v="1"/>
    <x v="0"/>
    <x v="0"/>
    <x v="2"/>
  </r>
  <r>
    <n v="9617"/>
    <s v="BN5664452"/>
    <n v="68.3"/>
    <x v="1"/>
    <x v="1"/>
    <x v="12"/>
    <x v="9"/>
    <x v="6125"/>
    <x v="0"/>
    <x v="1"/>
    <x v="1"/>
    <n v="82951.12"/>
    <x v="1"/>
    <x v="2"/>
    <x v="3"/>
    <x v="1"/>
    <x v="1"/>
    <x v="1"/>
  </r>
  <r>
    <n v="9618"/>
    <s v="BN5583605"/>
    <n v="59.1"/>
    <x v="2"/>
    <x v="0"/>
    <x v="12"/>
    <x v="0"/>
    <x v="6126"/>
    <x v="2"/>
    <x v="0"/>
    <x v="1"/>
    <n v="57064.57"/>
    <x v="1"/>
    <x v="0"/>
    <x v="3"/>
    <x v="0"/>
    <x v="1"/>
    <x v="1"/>
  </r>
  <r>
    <n v="9619"/>
    <s v="BN5693044"/>
    <n v="58.1"/>
    <x v="0"/>
    <x v="0"/>
    <x v="9"/>
    <x v="6"/>
    <x v="6127"/>
    <x v="0"/>
    <x v="0"/>
    <x v="0"/>
    <n v="45755"/>
    <x v="1"/>
    <x v="1"/>
    <x v="2"/>
    <x v="0"/>
    <x v="1"/>
    <x v="3"/>
  </r>
  <r>
    <n v="9620"/>
    <s v="BN5779886"/>
    <n v="68.400000000000006"/>
    <x v="2"/>
    <x v="1"/>
    <x v="12"/>
    <x v="6"/>
    <x v="6128"/>
    <x v="0"/>
    <x v="0"/>
    <x v="0"/>
    <n v="176882.08"/>
    <x v="1"/>
    <x v="2"/>
    <x v="3"/>
    <x v="0"/>
    <x v="3"/>
    <x v="2"/>
  </r>
  <r>
    <n v="9621"/>
    <s v="BN5620470"/>
    <n v="56.1"/>
    <x v="1"/>
    <x v="1"/>
    <x v="24"/>
    <x v="4"/>
    <x v="6129"/>
    <x v="0"/>
    <x v="1"/>
    <x v="0"/>
    <n v="88838.14"/>
    <x v="1"/>
    <x v="1"/>
    <x v="3"/>
    <x v="3"/>
    <x v="3"/>
    <x v="1"/>
  </r>
  <r>
    <n v="9622"/>
    <s v="BN5639462"/>
    <n v="71.8"/>
    <x v="2"/>
    <x v="0"/>
    <x v="19"/>
    <x v="4"/>
    <x v="6130"/>
    <x v="0"/>
    <x v="1"/>
    <x v="1"/>
    <n v="88592.8"/>
    <x v="1"/>
    <x v="2"/>
    <x v="3"/>
    <x v="3"/>
    <x v="1"/>
    <x v="1"/>
  </r>
  <r>
    <n v="9623"/>
    <s v="BN5618663"/>
    <n v="59"/>
    <x v="0"/>
    <x v="1"/>
    <x v="8"/>
    <x v="2"/>
    <x v="6131"/>
    <x v="0"/>
    <x v="0"/>
    <x v="1"/>
    <n v="26261.42"/>
    <x v="1"/>
    <x v="0"/>
    <x v="2"/>
    <x v="1"/>
    <x v="3"/>
    <x v="3"/>
  </r>
  <r>
    <n v="9624"/>
    <s v="BN5796703"/>
    <n v="57.3"/>
    <x v="0"/>
    <x v="0"/>
    <x v="40"/>
    <x v="2"/>
    <x v="6132"/>
    <x v="0"/>
    <x v="0"/>
    <x v="1"/>
    <n v="29586.73"/>
    <x v="1"/>
    <x v="1"/>
    <x v="1"/>
    <x v="1"/>
    <x v="2"/>
    <x v="3"/>
  </r>
  <r>
    <n v="9625"/>
    <s v="BN5668222"/>
    <n v="35"/>
    <x v="0"/>
    <x v="0"/>
    <x v="20"/>
    <x v="10"/>
    <x v="6133"/>
    <x v="0"/>
    <x v="0"/>
    <x v="0"/>
    <n v="172321.21"/>
    <x v="0"/>
    <x v="1"/>
    <x v="0"/>
    <x v="0"/>
    <x v="3"/>
    <x v="2"/>
  </r>
  <r>
    <n v="9626"/>
    <s v="BN5732350"/>
    <n v="50.4"/>
    <x v="2"/>
    <x v="0"/>
    <x v="4"/>
    <x v="10"/>
    <x v="6134"/>
    <x v="2"/>
    <x v="0"/>
    <x v="0"/>
    <n v="158036.72"/>
    <x v="0"/>
    <x v="1"/>
    <x v="0"/>
    <x v="0"/>
    <x v="2"/>
    <x v="2"/>
  </r>
  <r>
    <n v="9627"/>
    <s v="BN5665071"/>
    <n v="81.3"/>
    <x v="1"/>
    <x v="1"/>
    <x v="7"/>
    <x v="1"/>
    <x v="6135"/>
    <x v="0"/>
    <x v="1"/>
    <x v="0"/>
    <n v="115733.16"/>
    <x v="1"/>
    <x v="3"/>
    <x v="2"/>
    <x v="0"/>
    <x v="2"/>
    <x v="0"/>
  </r>
  <r>
    <n v="9628"/>
    <s v="BN5689235"/>
    <n v="64.099999999999994"/>
    <x v="1"/>
    <x v="1"/>
    <x v="8"/>
    <x v="6"/>
    <x v="6136"/>
    <x v="0"/>
    <x v="0"/>
    <x v="1"/>
    <n v="59927.99"/>
    <x v="1"/>
    <x v="0"/>
    <x v="2"/>
    <x v="0"/>
    <x v="2"/>
    <x v="1"/>
  </r>
  <r>
    <n v="9629"/>
    <s v="BN5596537"/>
    <n v="66.2"/>
    <x v="0"/>
    <x v="0"/>
    <x v="32"/>
    <x v="9"/>
    <x v="0"/>
    <x v="2"/>
    <x v="0"/>
    <x v="0"/>
    <n v="44377.65"/>
    <x v="1"/>
    <x v="2"/>
    <x v="2"/>
    <x v="1"/>
    <x v="0"/>
    <x v="3"/>
  </r>
  <r>
    <n v="9630"/>
    <s v="BN5601890"/>
    <n v="49.7"/>
    <x v="1"/>
    <x v="1"/>
    <x v="4"/>
    <x v="0"/>
    <x v="6137"/>
    <x v="0"/>
    <x v="1"/>
    <x v="0"/>
    <n v="79691.399999999994"/>
    <x v="1"/>
    <x v="1"/>
    <x v="0"/>
    <x v="0"/>
    <x v="3"/>
    <x v="1"/>
  </r>
  <r>
    <n v="9631"/>
    <s v="BN5801375"/>
    <n v="71.599999999999994"/>
    <x v="0"/>
    <x v="1"/>
    <x v="8"/>
    <x v="2"/>
    <x v="6138"/>
    <x v="2"/>
    <x v="0"/>
    <x v="0"/>
    <n v="51503.51"/>
    <x v="1"/>
    <x v="2"/>
    <x v="2"/>
    <x v="1"/>
    <x v="3"/>
    <x v="1"/>
  </r>
  <r>
    <n v="9632"/>
    <s v="BN5566052"/>
    <n v="52.6"/>
    <x v="0"/>
    <x v="0"/>
    <x v="24"/>
    <x v="8"/>
    <x v="6139"/>
    <x v="0"/>
    <x v="0"/>
    <x v="1"/>
    <n v="62830.97"/>
    <x v="1"/>
    <x v="1"/>
    <x v="3"/>
    <x v="3"/>
    <x v="1"/>
    <x v="1"/>
  </r>
  <r>
    <n v="9633"/>
    <s v="BN5790919"/>
    <n v="76"/>
    <x v="2"/>
    <x v="0"/>
    <x v="10"/>
    <x v="5"/>
    <x v="6140"/>
    <x v="0"/>
    <x v="0"/>
    <x v="1"/>
    <n v="90346.1"/>
    <x v="1"/>
    <x v="3"/>
    <x v="3"/>
    <x v="2"/>
    <x v="1"/>
    <x v="1"/>
  </r>
  <r>
    <n v="9634"/>
    <s v="BN5667970"/>
    <n v="66.900000000000006"/>
    <x v="0"/>
    <x v="0"/>
    <x v="8"/>
    <x v="5"/>
    <x v="6141"/>
    <x v="0"/>
    <x v="0"/>
    <x v="1"/>
    <n v="40467.82"/>
    <x v="1"/>
    <x v="2"/>
    <x v="2"/>
    <x v="2"/>
    <x v="3"/>
    <x v="3"/>
  </r>
  <r>
    <n v="9635"/>
    <s v="BN5580718"/>
    <n v="65.5"/>
    <x v="0"/>
    <x v="1"/>
    <x v="7"/>
    <x v="7"/>
    <x v="0"/>
    <x v="2"/>
    <x v="0"/>
    <x v="1"/>
    <n v="51620.94"/>
    <x v="1"/>
    <x v="2"/>
    <x v="2"/>
    <x v="1"/>
    <x v="0"/>
    <x v="1"/>
  </r>
  <r>
    <n v="9636"/>
    <s v="BN5658681"/>
    <n v="54.7"/>
    <x v="0"/>
    <x v="0"/>
    <x v="23"/>
    <x v="0"/>
    <x v="0"/>
    <x v="0"/>
    <x v="1"/>
    <x v="1"/>
    <n v="65466.93"/>
    <x v="0"/>
    <x v="1"/>
    <x v="1"/>
    <x v="0"/>
    <x v="0"/>
    <x v="1"/>
  </r>
  <r>
    <n v="9637"/>
    <s v="BN5612961"/>
    <n v="64.8"/>
    <x v="2"/>
    <x v="0"/>
    <x v="20"/>
    <x v="8"/>
    <x v="6142"/>
    <x v="0"/>
    <x v="0"/>
    <x v="0"/>
    <n v="667.66"/>
    <x v="0"/>
    <x v="0"/>
    <x v="0"/>
    <x v="3"/>
    <x v="2"/>
    <x v="3"/>
  </r>
  <r>
    <n v="9638"/>
    <s v="BN5803567"/>
    <n v="79"/>
    <x v="0"/>
    <x v="0"/>
    <x v="8"/>
    <x v="0"/>
    <x v="6143"/>
    <x v="0"/>
    <x v="0"/>
    <x v="0"/>
    <n v="172437.12"/>
    <x v="1"/>
    <x v="3"/>
    <x v="2"/>
    <x v="0"/>
    <x v="2"/>
    <x v="2"/>
  </r>
  <r>
    <n v="9639"/>
    <s v="BN5662250"/>
    <n v="74.400000000000006"/>
    <x v="2"/>
    <x v="0"/>
    <x v="5"/>
    <x v="1"/>
    <x v="6144"/>
    <x v="2"/>
    <x v="1"/>
    <x v="0"/>
    <n v="106061.47"/>
    <x v="0"/>
    <x v="3"/>
    <x v="1"/>
    <x v="0"/>
    <x v="3"/>
    <x v="0"/>
  </r>
  <r>
    <n v="9640"/>
    <s v="BN5650837"/>
    <n v="76.099999999999994"/>
    <x v="1"/>
    <x v="0"/>
    <x v="15"/>
    <x v="4"/>
    <x v="6145"/>
    <x v="2"/>
    <x v="0"/>
    <x v="0"/>
    <n v="177622.38"/>
    <x v="1"/>
    <x v="3"/>
    <x v="2"/>
    <x v="3"/>
    <x v="3"/>
    <x v="2"/>
  </r>
  <r>
    <n v="9641"/>
    <s v="BN5647116"/>
    <n v="75"/>
    <x v="0"/>
    <x v="0"/>
    <x v="12"/>
    <x v="6"/>
    <x v="0"/>
    <x v="0"/>
    <x v="0"/>
    <x v="1"/>
    <n v="191520.5"/>
    <x v="1"/>
    <x v="3"/>
    <x v="3"/>
    <x v="0"/>
    <x v="0"/>
    <x v="2"/>
  </r>
  <r>
    <n v="9642"/>
    <s v="BN5682691"/>
    <n v="68"/>
    <x v="0"/>
    <x v="1"/>
    <x v="10"/>
    <x v="9"/>
    <x v="0"/>
    <x v="2"/>
    <x v="0"/>
    <x v="0"/>
    <n v="95686.6"/>
    <x v="1"/>
    <x v="2"/>
    <x v="3"/>
    <x v="1"/>
    <x v="0"/>
    <x v="1"/>
  </r>
  <r>
    <n v="9643"/>
    <s v="BN5579733"/>
    <n v="70.400000000000006"/>
    <x v="1"/>
    <x v="1"/>
    <x v="16"/>
    <x v="5"/>
    <x v="6146"/>
    <x v="0"/>
    <x v="0"/>
    <x v="1"/>
    <n v="173776.5"/>
    <x v="1"/>
    <x v="2"/>
    <x v="0"/>
    <x v="2"/>
    <x v="3"/>
    <x v="2"/>
  </r>
  <r>
    <n v="9644"/>
    <s v="BN5709267"/>
    <n v="52.1"/>
    <x v="0"/>
    <x v="0"/>
    <x v="1"/>
    <x v="0"/>
    <x v="0"/>
    <x v="2"/>
    <x v="0"/>
    <x v="0"/>
    <n v="113089.43"/>
    <x v="1"/>
    <x v="1"/>
    <x v="0"/>
    <x v="0"/>
    <x v="0"/>
    <x v="0"/>
  </r>
  <r>
    <n v="9645"/>
    <s v="BN5728393"/>
    <n v="45.2"/>
    <x v="0"/>
    <x v="0"/>
    <x v="12"/>
    <x v="2"/>
    <x v="0"/>
    <x v="2"/>
    <x v="0"/>
    <x v="0"/>
    <n v="149614.81"/>
    <x v="1"/>
    <x v="1"/>
    <x v="3"/>
    <x v="1"/>
    <x v="0"/>
    <x v="2"/>
  </r>
  <r>
    <n v="9646"/>
    <s v="BN5641004"/>
    <n v="69.5"/>
    <x v="0"/>
    <x v="0"/>
    <x v="8"/>
    <x v="8"/>
    <x v="6147"/>
    <x v="0"/>
    <x v="1"/>
    <x v="1"/>
    <n v="99537.68"/>
    <x v="1"/>
    <x v="2"/>
    <x v="2"/>
    <x v="3"/>
    <x v="3"/>
    <x v="1"/>
  </r>
  <r>
    <n v="9647"/>
    <s v="BN5603024"/>
    <n v="85"/>
    <x v="1"/>
    <x v="1"/>
    <x v="60"/>
    <x v="7"/>
    <x v="6148"/>
    <x v="0"/>
    <x v="0"/>
    <x v="1"/>
    <n v="97893.4"/>
    <x v="0"/>
    <x v="3"/>
    <x v="1"/>
    <x v="1"/>
    <x v="1"/>
    <x v="1"/>
  </r>
  <r>
    <n v="9648"/>
    <s v="BN5679606"/>
    <n v="62.5"/>
    <x v="0"/>
    <x v="1"/>
    <x v="8"/>
    <x v="8"/>
    <x v="0"/>
    <x v="2"/>
    <x v="1"/>
    <x v="0"/>
    <n v="90.07"/>
    <x v="1"/>
    <x v="0"/>
    <x v="2"/>
    <x v="3"/>
    <x v="0"/>
    <x v="3"/>
  </r>
  <r>
    <n v="9649"/>
    <s v="BN5797103"/>
    <n v="60.8"/>
    <x v="2"/>
    <x v="0"/>
    <x v="20"/>
    <x v="3"/>
    <x v="6149"/>
    <x v="0"/>
    <x v="1"/>
    <x v="1"/>
    <n v="161154.85"/>
    <x v="1"/>
    <x v="0"/>
    <x v="0"/>
    <x v="2"/>
    <x v="1"/>
    <x v="2"/>
  </r>
  <r>
    <n v="9650"/>
    <s v="BN5787938"/>
    <n v="71.5"/>
    <x v="0"/>
    <x v="0"/>
    <x v="16"/>
    <x v="10"/>
    <x v="0"/>
    <x v="2"/>
    <x v="0"/>
    <x v="0"/>
    <n v="332.81"/>
    <x v="1"/>
    <x v="2"/>
    <x v="0"/>
    <x v="0"/>
    <x v="0"/>
    <x v="3"/>
  </r>
  <r>
    <n v="9651"/>
    <s v="BN5646081"/>
    <n v="83.4"/>
    <x v="1"/>
    <x v="1"/>
    <x v="19"/>
    <x v="8"/>
    <x v="0"/>
    <x v="2"/>
    <x v="0"/>
    <x v="1"/>
    <n v="66285.179999999993"/>
    <x v="1"/>
    <x v="3"/>
    <x v="3"/>
    <x v="3"/>
    <x v="0"/>
    <x v="1"/>
  </r>
  <r>
    <n v="9652"/>
    <s v="BN5580406"/>
    <n v="46.9"/>
    <x v="0"/>
    <x v="1"/>
    <x v="19"/>
    <x v="1"/>
    <x v="6150"/>
    <x v="0"/>
    <x v="0"/>
    <x v="1"/>
    <n v="163477.22"/>
    <x v="1"/>
    <x v="1"/>
    <x v="3"/>
    <x v="0"/>
    <x v="2"/>
    <x v="2"/>
  </r>
  <r>
    <n v="9653"/>
    <s v="BN5726633"/>
    <n v="48"/>
    <x v="0"/>
    <x v="0"/>
    <x v="20"/>
    <x v="3"/>
    <x v="0"/>
    <x v="0"/>
    <x v="0"/>
    <x v="1"/>
    <n v="170332.67"/>
    <x v="0"/>
    <x v="1"/>
    <x v="0"/>
    <x v="2"/>
    <x v="0"/>
    <x v="2"/>
  </r>
  <r>
    <n v="9654"/>
    <s v="BN5735712"/>
    <n v="52.7"/>
    <x v="2"/>
    <x v="1"/>
    <x v="14"/>
    <x v="6"/>
    <x v="6151"/>
    <x v="0"/>
    <x v="0"/>
    <x v="0"/>
    <n v="126144.96000000001"/>
    <x v="1"/>
    <x v="1"/>
    <x v="1"/>
    <x v="0"/>
    <x v="2"/>
    <x v="0"/>
  </r>
  <r>
    <n v="9655"/>
    <s v="BN5773011"/>
    <n v="83.4"/>
    <x v="1"/>
    <x v="1"/>
    <x v="10"/>
    <x v="8"/>
    <x v="0"/>
    <x v="2"/>
    <x v="1"/>
    <x v="1"/>
    <n v="53437.1"/>
    <x v="1"/>
    <x v="3"/>
    <x v="3"/>
    <x v="3"/>
    <x v="0"/>
    <x v="1"/>
  </r>
  <r>
    <n v="9656"/>
    <s v="BN5668884"/>
    <n v="58.3"/>
    <x v="0"/>
    <x v="0"/>
    <x v="20"/>
    <x v="4"/>
    <x v="6152"/>
    <x v="2"/>
    <x v="0"/>
    <x v="1"/>
    <n v="26920.43"/>
    <x v="1"/>
    <x v="1"/>
    <x v="0"/>
    <x v="3"/>
    <x v="1"/>
    <x v="3"/>
  </r>
  <r>
    <n v="9657"/>
    <s v="BN5603134"/>
    <n v="69.599999999999994"/>
    <x v="2"/>
    <x v="1"/>
    <x v="15"/>
    <x v="4"/>
    <x v="6153"/>
    <x v="0"/>
    <x v="1"/>
    <x v="0"/>
    <n v="52314.71"/>
    <x v="1"/>
    <x v="2"/>
    <x v="2"/>
    <x v="3"/>
    <x v="1"/>
    <x v="1"/>
  </r>
  <r>
    <n v="9658"/>
    <s v="BN5739956"/>
    <n v="60.6"/>
    <x v="0"/>
    <x v="1"/>
    <x v="15"/>
    <x v="8"/>
    <x v="6154"/>
    <x v="0"/>
    <x v="0"/>
    <x v="0"/>
    <n v="116885.59"/>
    <x v="1"/>
    <x v="0"/>
    <x v="2"/>
    <x v="3"/>
    <x v="1"/>
    <x v="0"/>
  </r>
  <r>
    <n v="9659"/>
    <s v="BN5712177"/>
    <n v="71.3"/>
    <x v="0"/>
    <x v="0"/>
    <x v="2"/>
    <x v="7"/>
    <x v="0"/>
    <x v="2"/>
    <x v="0"/>
    <x v="0"/>
    <n v="126263.97"/>
    <x v="1"/>
    <x v="2"/>
    <x v="0"/>
    <x v="1"/>
    <x v="0"/>
    <x v="0"/>
  </r>
  <r>
    <n v="9660"/>
    <s v="BN5751839"/>
    <n v="82.1"/>
    <x v="2"/>
    <x v="1"/>
    <x v="0"/>
    <x v="6"/>
    <x v="6155"/>
    <x v="2"/>
    <x v="0"/>
    <x v="0"/>
    <n v="64613.81"/>
    <x v="1"/>
    <x v="3"/>
    <x v="0"/>
    <x v="0"/>
    <x v="1"/>
    <x v="1"/>
  </r>
  <r>
    <n v="9661"/>
    <s v="BN5589314"/>
    <n v="55"/>
    <x v="0"/>
    <x v="0"/>
    <x v="33"/>
    <x v="4"/>
    <x v="0"/>
    <x v="2"/>
    <x v="0"/>
    <x v="1"/>
    <n v="89216.29"/>
    <x v="1"/>
    <x v="1"/>
    <x v="2"/>
    <x v="3"/>
    <x v="0"/>
    <x v="1"/>
  </r>
  <r>
    <n v="9662"/>
    <s v="BN5741932"/>
    <n v="67.5"/>
    <x v="0"/>
    <x v="0"/>
    <x v="2"/>
    <x v="5"/>
    <x v="0"/>
    <x v="2"/>
    <x v="1"/>
    <x v="1"/>
    <n v="83419.149999999994"/>
    <x v="1"/>
    <x v="2"/>
    <x v="0"/>
    <x v="2"/>
    <x v="0"/>
    <x v="1"/>
  </r>
  <r>
    <n v="9663"/>
    <s v="BN5660524"/>
    <n v="74.8"/>
    <x v="1"/>
    <x v="1"/>
    <x v="2"/>
    <x v="6"/>
    <x v="0"/>
    <x v="2"/>
    <x v="0"/>
    <x v="0"/>
    <n v="123998.52"/>
    <x v="1"/>
    <x v="3"/>
    <x v="0"/>
    <x v="0"/>
    <x v="0"/>
    <x v="0"/>
  </r>
  <r>
    <n v="9664"/>
    <s v="BN5607547"/>
    <n v="60.6"/>
    <x v="2"/>
    <x v="1"/>
    <x v="20"/>
    <x v="9"/>
    <x v="6156"/>
    <x v="2"/>
    <x v="1"/>
    <x v="0"/>
    <n v="96985.58"/>
    <x v="1"/>
    <x v="0"/>
    <x v="0"/>
    <x v="1"/>
    <x v="1"/>
    <x v="1"/>
  </r>
  <r>
    <n v="9665"/>
    <s v="BN5594949"/>
    <n v="72.599999999999994"/>
    <x v="2"/>
    <x v="1"/>
    <x v="33"/>
    <x v="3"/>
    <x v="6157"/>
    <x v="0"/>
    <x v="0"/>
    <x v="1"/>
    <n v="146154.06"/>
    <x v="1"/>
    <x v="3"/>
    <x v="2"/>
    <x v="2"/>
    <x v="1"/>
    <x v="0"/>
  </r>
  <r>
    <n v="9666"/>
    <s v="BN5745707"/>
    <n v="54.7"/>
    <x v="0"/>
    <x v="1"/>
    <x v="33"/>
    <x v="5"/>
    <x v="0"/>
    <x v="2"/>
    <x v="0"/>
    <x v="0"/>
    <n v="18471.86"/>
    <x v="1"/>
    <x v="1"/>
    <x v="2"/>
    <x v="2"/>
    <x v="0"/>
    <x v="3"/>
  </r>
  <r>
    <n v="9667"/>
    <s v="BN5781602"/>
    <n v="75.8"/>
    <x v="1"/>
    <x v="1"/>
    <x v="12"/>
    <x v="8"/>
    <x v="0"/>
    <x v="2"/>
    <x v="0"/>
    <x v="1"/>
    <n v="95009.600000000006"/>
    <x v="1"/>
    <x v="3"/>
    <x v="3"/>
    <x v="3"/>
    <x v="0"/>
    <x v="1"/>
  </r>
  <r>
    <n v="9668"/>
    <s v="BN5695967"/>
    <n v="59.6"/>
    <x v="0"/>
    <x v="1"/>
    <x v="24"/>
    <x v="0"/>
    <x v="0"/>
    <x v="0"/>
    <x v="1"/>
    <x v="0"/>
    <n v="121175.86"/>
    <x v="1"/>
    <x v="0"/>
    <x v="3"/>
    <x v="0"/>
    <x v="0"/>
    <x v="0"/>
  </r>
  <r>
    <n v="9669"/>
    <s v="BN5752380"/>
    <n v="72"/>
    <x v="1"/>
    <x v="1"/>
    <x v="10"/>
    <x v="6"/>
    <x v="0"/>
    <x v="2"/>
    <x v="0"/>
    <x v="0"/>
    <n v="77047.78"/>
    <x v="1"/>
    <x v="3"/>
    <x v="3"/>
    <x v="0"/>
    <x v="0"/>
    <x v="1"/>
  </r>
  <r>
    <n v="9670"/>
    <s v="BN5597652"/>
    <n v="67.400000000000006"/>
    <x v="0"/>
    <x v="1"/>
    <x v="24"/>
    <x v="6"/>
    <x v="0"/>
    <x v="0"/>
    <x v="0"/>
    <x v="1"/>
    <n v="158049.9"/>
    <x v="1"/>
    <x v="2"/>
    <x v="3"/>
    <x v="0"/>
    <x v="0"/>
    <x v="2"/>
  </r>
  <r>
    <n v="9671"/>
    <s v="BN5651249"/>
    <n v="75.599999999999994"/>
    <x v="0"/>
    <x v="0"/>
    <x v="15"/>
    <x v="4"/>
    <x v="0"/>
    <x v="2"/>
    <x v="0"/>
    <x v="1"/>
    <n v="147040.25"/>
    <x v="1"/>
    <x v="3"/>
    <x v="2"/>
    <x v="3"/>
    <x v="0"/>
    <x v="0"/>
  </r>
  <r>
    <n v="9672"/>
    <s v="BN5635974"/>
    <n v="64.900000000000006"/>
    <x v="2"/>
    <x v="1"/>
    <x v="66"/>
    <x v="4"/>
    <x v="6158"/>
    <x v="2"/>
    <x v="0"/>
    <x v="0"/>
    <n v="142566.75"/>
    <x v="1"/>
    <x v="0"/>
    <x v="1"/>
    <x v="3"/>
    <x v="1"/>
    <x v="0"/>
  </r>
  <r>
    <n v="9673"/>
    <s v="BN5722926"/>
    <n v="61.3"/>
    <x v="2"/>
    <x v="1"/>
    <x v="34"/>
    <x v="3"/>
    <x v="6159"/>
    <x v="2"/>
    <x v="0"/>
    <x v="0"/>
    <n v="185483.24"/>
    <x v="1"/>
    <x v="0"/>
    <x v="2"/>
    <x v="2"/>
    <x v="1"/>
    <x v="2"/>
  </r>
  <r>
    <n v="9674"/>
    <s v="BN5784061"/>
    <n v="64.3"/>
    <x v="0"/>
    <x v="1"/>
    <x v="46"/>
    <x v="9"/>
    <x v="0"/>
    <x v="2"/>
    <x v="1"/>
    <x v="1"/>
    <n v="155870.82"/>
    <x v="1"/>
    <x v="0"/>
    <x v="1"/>
    <x v="1"/>
    <x v="0"/>
    <x v="2"/>
  </r>
  <r>
    <n v="9675"/>
    <s v="BN5578011"/>
    <n v="60"/>
    <x v="0"/>
    <x v="1"/>
    <x v="8"/>
    <x v="2"/>
    <x v="0"/>
    <x v="2"/>
    <x v="0"/>
    <x v="0"/>
    <n v="121555.51"/>
    <x v="1"/>
    <x v="0"/>
    <x v="2"/>
    <x v="1"/>
    <x v="0"/>
    <x v="0"/>
  </r>
  <r>
    <n v="9676"/>
    <s v="BN5638534"/>
    <n v="73.5"/>
    <x v="1"/>
    <x v="1"/>
    <x v="2"/>
    <x v="1"/>
    <x v="6160"/>
    <x v="0"/>
    <x v="0"/>
    <x v="1"/>
    <n v="40223.74"/>
    <x v="1"/>
    <x v="3"/>
    <x v="0"/>
    <x v="0"/>
    <x v="1"/>
    <x v="3"/>
  </r>
  <r>
    <n v="9677"/>
    <s v="BN5720837"/>
    <n v="58.5"/>
    <x v="0"/>
    <x v="0"/>
    <x v="10"/>
    <x v="1"/>
    <x v="0"/>
    <x v="0"/>
    <x v="0"/>
    <x v="0"/>
    <n v="75503.600000000006"/>
    <x v="1"/>
    <x v="0"/>
    <x v="3"/>
    <x v="0"/>
    <x v="0"/>
    <x v="1"/>
  </r>
  <r>
    <n v="9678"/>
    <s v="BN5566444"/>
    <n v="72.400000000000006"/>
    <x v="2"/>
    <x v="1"/>
    <x v="19"/>
    <x v="4"/>
    <x v="6161"/>
    <x v="0"/>
    <x v="1"/>
    <x v="0"/>
    <n v="186942.49"/>
    <x v="0"/>
    <x v="3"/>
    <x v="3"/>
    <x v="3"/>
    <x v="1"/>
    <x v="2"/>
  </r>
  <r>
    <n v="9679"/>
    <s v="BN5717977"/>
    <n v="63.5"/>
    <x v="1"/>
    <x v="1"/>
    <x v="6"/>
    <x v="0"/>
    <x v="0"/>
    <x v="2"/>
    <x v="1"/>
    <x v="1"/>
    <n v="117173.8"/>
    <x v="1"/>
    <x v="0"/>
    <x v="2"/>
    <x v="0"/>
    <x v="0"/>
    <x v="0"/>
  </r>
  <r>
    <n v="9680"/>
    <s v="BN5604980"/>
    <n v="47.2"/>
    <x v="0"/>
    <x v="1"/>
    <x v="25"/>
    <x v="9"/>
    <x v="0"/>
    <x v="2"/>
    <x v="0"/>
    <x v="1"/>
    <n v="3453.4"/>
    <x v="1"/>
    <x v="1"/>
    <x v="2"/>
    <x v="1"/>
    <x v="0"/>
    <x v="3"/>
  </r>
  <r>
    <n v="9681"/>
    <s v="BN5655248"/>
    <n v="59"/>
    <x v="0"/>
    <x v="1"/>
    <x v="18"/>
    <x v="1"/>
    <x v="0"/>
    <x v="2"/>
    <x v="0"/>
    <x v="1"/>
    <n v="48876.84"/>
    <x v="1"/>
    <x v="0"/>
    <x v="3"/>
    <x v="0"/>
    <x v="0"/>
    <x v="3"/>
  </r>
  <r>
    <n v="9682"/>
    <s v="BN5607214"/>
    <n v="65.099999999999994"/>
    <x v="1"/>
    <x v="0"/>
    <x v="54"/>
    <x v="2"/>
    <x v="6162"/>
    <x v="0"/>
    <x v="0"/>
    <x v="0"/>
    <n v="11830.53"/>
    <x v="1"/>
    <x v="0"/>
    <x v="1"/>
    <x v="1"/>
    <x v="2"/>
    <x v="3"/>
  </r>
  <r>
    <n v="9683"/>
    <s v="BN5694541"/>
    <n v="68.599999999999994"/>
    <x v="2"/>
    <x v="0"/>
    <x v="2"/>
    <x v="4"/>
    <x v="6163"/>
    <x v="2"/>
    <x v="0"/>
    <x v="1"/>
    <n v="162820.6"/>
    <x v="1"/>
    <x v="2"/>
    <x v="0"/>
    <x v="3"/>
    <x v="2"/>
    <x v="2"/>
  </r>
  <r>
    <n v="9684"/>
    <s v="BN5607025"/>
    <n v="60.6"/>
    <x v="0"/>
    <x v="1"/>
    <x v="15"/>
    <x v="5"/>
    <x v="0"/>
    <x v="2"/>
    <x v="1"/>
    <x v="0"/>
    <n v="36540.629999999997"/>
    <x v="1"/>
    <x v="0"/>
    <x v="2"/>
    <x v="2"/>
    <x v="0"/>
    <x v="3"/>
  </r>
  <r>
    <n v="9685"/>
    <s v="BN5635688"/>
    <n v="78.099999999999994"/>
    <x v="0"/>
    <x v="1"/>
    <x v="19"/>
    <x v="6"/>
    <x v="6164"/>
    <x v="0"/>
    <x v="0"/>
    <x v="1"/>
    <n v="6959"/>
    <x v="1"/>
    <x v="3"/>
    <x v="3"/>
    <x v="0"/>
    <x v="1"/>
    <x v="3"/>
  </r>
  <r>
    <n v="9686"/>
    <s v="BN5644193"/>
    <n v="59.3"/>
    <x v="0"/>
    <x v="1"/>
    <x v="13"/>
    <x v="4"/>
    <x v="6165"/>
    <x v="0"/>
    <x v="1"/>
    <x v="1"/>
    <n v="10828.78"/>
    <x v="1"/>
    <x v="0"/>
    <x v="1"/>
    <x v="3"/>
    <x v="2"/>
    <x v="3"/>
  </r>
  <r>
    <n v="9687"/>
    <s v="BN5708275"/>
    <n v="79.3"/>
    <x v="0"/>
    <x v="1"/>
    <x v="54"/>
    <x v="4"/>
    <x v="6166"/>
    <x v="2"/>
    <x v="0"/>
    <x v="0"/>
    <n v="80272.06"/>
    <x v="1"/>
    <x v="3"/>
    <x v="1"/>
    <x v="3"/>
    <x v="3"/>
    <x v="1"/>
  </r>
  <r>
    <n v="9688"/>
    <s v="BN5771910"/>
    <n v="79.099999999999994"/>
    <x v="0"/>
    <x v="0"/>
    <x v="8"/>
    <x v="7"/>
    <x v="6167"/>
    <x v="0"/>
    <x v="0"/>
    <x v="1"/>
    <n v="22184.14"/>
    <x v="1"/>
    <x v="3"/>
    <x v="2"/>
    <x v="1"/>
    <x v="1"/>
    <x v="3"/>
  </r>
  <r>
    <n v="9689"/>
    <s v="BN5730492"/>
    <n v="85"/>
    <x v="0"/>
    <x v="1"/>
    <x v="50"/>
    <x v="8"/>
    <x v="6168"/>
    <x v="0"/>
    <x v="0"/>
    <x v="0"/>
    <n v="186335.07"/>
    <x v="1"/>
    <x v="3"/>
    <x v="1"/>
    <x v="3"/>
    <x v="2"/>
    <x v="2"/>
  </r>
  <r>
    <n v="9690"/>
    <s v="BN5727918"/>
    <n v="69.8"/>
    <x v="0"/>
    <x v="0"/>
    <x v="38"/>
    <x v="9"/>
    <x v="6169"/>
    <x v="2"/>
    <x v="0"/>
    <x v="1"/>
    <n v="105715.01"/>
    <x v="1"/>
    <x v="2"/>
    <x v="1"/>
    <x v="1"/>
    <x v="3"/>
    <x v="0"/>
  </r>
  <r>
    <n v="9691"/>
    <s v="BN5791587"/>
    <n v="84.6"/>
    <x v="0"/>
    <x v="0"/>
    <x v="10"/>
    <x v="7"/>
    <x v="6170"/>
    <x v="2"/>
    <x v="1"/>
    <x v="0"/>
    <n v="68393.64"/>
    <x v="0"/>
    <x v="3"/>
    <x v="3"/>
    <x v="1"/>
    <x v="2"/>
    <x v="1"/>
  </r>
  <r>
    <n v="9692"/>
    <s v="BN5754512"/>
    <n v="76.5"/>
    <x v="0"/>
    <x v="1"/>
    <x v="0"/>
    <x v="4"/>
    <x v="6171"/>
    <x v="2"/>
    <x v="0"/>
    <x v="0"/>
    <n v="82868.34"/>
    <x v="1"/>
    <x v="3"/>
    <x v="0"/>
    <x v="3"/>
    <x v="3"/>
    <x v="1"/>
  </r>
  <r>
    <n v="9693"/>
    <s v="BN5693603"/>
    <n v="57.4"/>
    <x v="1"/>
    <x v="1"/>
    <x v="37"/>
    <x v="3"/>
    <x v="6172"/>
    <x v="0"/>
    <x v="0"/>
    <x v="1"/>
    <n v="196257.67"/>
    <x v="1"/>
    <x v="1"/>
    <x v="1"/>
    <x v="2"/>
    <x v="3"/>
    <x v="2"/>
  </r>
  <r>
    <n v="9694"/>
    <s v="BN5728876"/>
    <n v="61.7"/>
    <x v="2"/>
    <x v="0"/>
    <x v="21"/>
    <x v="7"/>
    <x v="6173"/>
    <x v="0"/>
    <x v="1"/>
    <x v="1"/>
    <n v="93439.75"/>
    <x v="0"/>
    <x v="0"/>
    <x v="1"/>
    <x v="1"/>
    <x v="2"/>
    <x v="1"/>
  </r>
  <r>
    <n v="9695"/>
    <s v="BN5659623"/>
    <n v="58.1"/>
    <x v="0"/>
    <x v="1"/>
    <x v="11"/>
    <x v="8"/>
    <x v="6174"/>
    <x v="2"/>
    <x v="0"/>
    <x v="1"/>
    <n v="150319.49"/>
    <x v="1"/>
    <x v="1"/>
    <x v="2"/>
    <x v="3"/>
    <x v="1"/>
    <x v="2"/>
  </r>
  <r>
    <n v="9696"/>
    <s v="BN5658588"/>
    <n v="71"/>
    <x v="2"/>
    <x v="1"/>
    <x v="24"/>
    <x v="5"/>
    <x v="6175"/>
    <x v="0"/>
    <x v="1"/>
    <x v="0"/>
    <n v="46523.6"/>
    <x v="1"/>
    <x v="2"/>
    <x v="3"/>
    <x v="2"/>
    <x v="2"/>
    <x v="3"/>
  </r>
  <r>
    <n v="9697"/>
    <s v="BN5638701"/>
    <n v="55"/>
    <x v="0"/>
    <x v="1"/>
    <x v="15"/>
    <x v="2"/>
    <x v="6176"/>
    <x v="0"/>
    <x v="0"/>
    <x v="0"/>
    <n v="199138.84"/>
    <x v="1"/>
    <x v="1"/>
    <x v="2"/>
    <x v="1"/>
    <x v="3"/>
    <x v="2"/>
  </r>
  <r>
    <n v="9698"/>
    <s v="BN5609648"/>
    <n v="53.3"/>
    <x v="2"/>
    <x v="1"/>
    <x v="21"/>
    <x v="5"/>
    <x v="6177"/>
    <x v="2"/>
    <x v="1"/>
    <x v="1"/>
    <n v="79559.02"/>
    <x v="0"/>
    <x v="1"/>
    <x v="1"/>
    <x v="2"/>
    <x v="3"/>
    <x v="1"/>
  </r>
  <r>
    <n v="9699"/>
    <s v="BN5771390"/>
    <n v="77.900000000000006"/>
    <x v="0"/>
    <x v="1"/>
    <x v="23"/>
    <x v="9"/>
    <x v="6178"/>
    <x v="0"/>
    <x v="1"/>
    <x v="1"/>
    <n v="116893.87"/>
    <x v="1"/>
    <x v="3"/>
    <x v="1"/>
    <x v="1"/>
    <x v="3"/>
    <x v="0"/>
  </r>
  <r>
    <n v="9700"/>
    <s v="BN5570058"/>
    <n v="76.3"/>
    <x v="0"/>
    <x v="0"/>
    <x v="51"/>
    <x v="0"/>
    <x v="0"/>
    <x v="2"/>
    <x v="0"/>
    <x v="1"/>
    <n v="153983.99"/>
    <x v="1"/>
    <x v="3"/>
    <x v="2"/>
    <x v="0"/>
    <x v="0"/>
    <x v="2"/>
  </r>
  <r>
    <n v="9701"/>
    <s v="BN5797062"/>
    <n v="56.3"/>
    <x v="1"/>
    <x v="0"/>
    <x v="18"/>
    <x v="4"/>
    <x v="6179"/>
    <x v="2"/>
    <x v="0"/>
    <x v="0"/>
    <n v="63531.19"/>
    <x v="1"/>
    <x v="1"/>
    <x v="3"/>
    <x v="3"/>
    <x v="2"/>
    <x v="1"/>
  </r>
  <r>
    <n v="9702"/>
    <s v="BN5636825"/>
    <n v="67.8"/>
    <x v="1"/>
    <x v="1"/>
    <x v="16"/>
    <x v="6"/>
    <x v="6180"/>
    <x v="0"/>
    <x v="0"/>
    <x v="1"/>
    <n v="126253.31"/>
    <x v="1"/>
    <x v="2"/>
    <x v="0"/>
    <x v="0"/>
    <x v="3"/>
    <x v="0"/>
  </r>
  <r>
    <n v="9703"/>
    <s v="BN5687741"/>
    <n v="64.400000000000006"/>
    <x v="1"/>
    <x v="0"/>
    <x v="8"/>
    <x v="8"/>
    <x v="6181"/>
    <x v="0"/>
    <x v="0"/>
    <x v="0"/>
    <n v="73922.95"/>
    <x v="1"/>
    <x v="0"/>
    <x v="2"/>
    <x v="3"/>
    <x v="1"/>
    <x v="1"/>
  </r>
  <r>
    <n v="9704"/>
    <s v="BN5667337"/>
    <n v="68.2"/>
    <x v="2"/>
    <x v="0"/>
    <x v="3"/>
    <x v="3"/>
    <x v="6182"/>
    <x v="2"/>
    <x v="0"/>
    <x v="0"/>
    <n v="64679.3"/>
    <x v="1"/>
    <x v="2"/>
    <x v="0"/>
    <x v="2"/>
    <x v="3"/>
    <x v="1"/>
  </r>
  <r>
    <n v="9705"/>
    <s v="BN5759785"/>
    <n v="62.5"/>
    <x v="0"/>
    <x v="1"/>
    <x v="32"/>
    <x v="9"/>
    <x v="0"/>
    <x v="2"/>
    <x v="0"/>
    <x v="1"/>
    <n v="157072.91"/>
    <x v="1"/>
    <x v="0"/>
    <x v="2"/>
    <x v="1"/>
    <x v="0"/>
    <x v="2"/>
  </r>
  <r>
    <n v="9706"/>
    <s v="BN5572287"/>
    <n v="73.3"/>
    <x v="1"/>
    <x v="1"/>
    <x v="18"/>
    <x v="1"/>
    <x v="0"/>
    <x v="2"/>
    <x v="1"/>
    <x v="0"/>
    <n v="108377.82"/>
    <x v="1"/>
    <x v="3"/>
    <x v="3"/>
    <x v="0"/>
    <x v="0"/>
    <x v="0"/>
  </r>
  <r>
    <n v="9707"/>
    <s v="BN5754839"/>
    <n v="51.2"/>
    <x v="0"/>
    <x v="0"/>
    <x v="33"/>
    <x v="5"/>
    <x v="0"/>
    <x v="2"/>
    <x v="0"/>
    <x v="1"/>
    <n v="88827.31"/>
    <x v="1"/>
    <x v="1"/>
    <x v="2"/>
    <x v="2"/>
    <x v="0"/>
    <x v="1"/>
  </r>
  <r>
    <n v="9708"/>
    <s v="BN5687344"/>
    <n v="64.2"/>
    <x v="0"/>
    <x v="0"/>
    <x v="1"/>
    <x v="3"/>
    <x v="6183"/>
    <x v="0"/>
    <x v="0"/>
    <x v="0"/>
    <n v="37674.47"/>
    <x v="1"/>
    <x v="0"/>
    <x v="0"/>
    <x v="2"/>
    <x v="3"/>
    <x v="3"/>
  </r>
  <r>
    <n v="9709"/>
    <s v="BN5604428"/>
    <n v="73.7"/>
    <x v="2"/>
    <x v="0"/>
    <x v="32"/>
    <x v="7"/>
    <x v="6184"/>
    <x v="2"/>
    <x v="1"/>
    <x v="1"/>
    <n v="106327.85"/>
    <x v="1"/>
    <x v="3"/>
    <x v="2"/>
    <x v="1"/>
    <x v="3"/>
    <x v="0"/>
  </r>
  <r>
    <n v="9710"/>
    <s v="BN5682752"/>
    <n v="57.5"/>
    <x v="0"/>
    <x v="0"/>
    <x v="38"/>
    <x v="2"/>
    <x v="6185"/>
    <x v="0"/>
    <x v="0"/>
    <x v="0"/>
    <n v="84475.13"/>
    <x v="1"/>
    <x v="1"/>
    <x v="1"/>
    <x v="1"/>
    <x v="2"/>
    <x v="1"/>
  </r>
  <r>
    <n v="9711"/>
    <s v="BN5624590"/>
    <n v="54.3"/>
    <x v="2"/>
    <x v="0"/>
    <x v="24"/>
    <x v="6"/>
    <x v="6186"/>
    <x v="2"/>
    <x v="1"/>
    <x v="1"/>
    <n v="33998.699999999997"/>
    <x v="1"/>
    <x v="1"/>
    <x v="3"/>
    <x v="0"/>
    <x v="3"/>
    <x v="3"/>
  </r>
  <r>
    <n v="9712"/>
    <s v="BN5646279"/>
    <n v="52.1"/>
    <x v="2"/>
    <x v="1"/>
    <x v="1"/>
    <x v="2"/>
    <x v="6187"/>
    <x v="0"/>
    <x v="1"/>
    <x v="0"/>
    <n v="20491.150000000001"/>
    <x v="1"/>
    <x v="1"/>
    <x v="0"/>
    <x v="1"/>
    <x v="3"/>
    <x v="3"/>
  </r>
  <r>
    <n v="9713"/>
    <s v="BN5701681"/>
    <n v="63.7"/>
    <x v="0"/>
    <x v="1"/>
    <x v="15"/>
    <x v="6"/>
    <x v="0"/>
    <x v="2"/>
    <x v="0"/>
    <x v="0"/>
    <n v="197827.06"/>
    <x v="1"/>
    <x v="0"/>
    <x v="2"/>
    <x v="0"/>
    <x v="0"/>
    <x v="2"/>
  </r>
  <r>
    <n v="9714"/>
    <s v="BN5623479"/>
    <n v="71.400000000000006"/>
    <x v="0"/>
    <x v="1"/>
    <x v="20"/>
    <x v="9"/>
    <x v="6188"/>
    <x v="0"/>
    <x v="0"/>
    <x v="0"/>
    <n v="96687.25"/>
    <x v="1"/>
    <x v="2"/>
    <x v="0"/>
    <x v="1"/>
    <x v="1"/>
    <x v="1"/>
  </r>
  <r>
    <n v="9715"/>
    <s v="BN5681187"/>
    <n v="72.599999999999994"/>
    <x v="1"/>
    <x v="0"/>
    <x v="27"/>
    <x v="0"/>
    <x v="5815"/>
    <x v="0"/>
    <x v="0"/>
    <x v="0"/>
    <n v="46044.7"/>
    <x v="1"/>
    <x v="3"/>
    <x v="1"/>
    <x v="0"/>
    <x v="3"/>
    <x v="3"/>
  </r>
  <r>
    <n v="9716"/>
    <s v="BN5762486"/>
    <n v="68"/>
    <x v="1"/>
    <x v="0"/>
    <x v="10"/>
    <x v="3"/>
    <x v="0"/>
    <x v="2"/>
    <x v="0"/>
    <x v="1"/>
    <n v="98949.85"/>
    <x v="1"/>
    <x v="2"/>
    <x v="3"/>
    <x v="2"/>
    <x v="0"/>
    <x v="1"/>
  </r>
  <r>
    <n v="9717"/>
    <s v="BN5706371"/>
    <n v="81.2"/>
    <x v="2"/>
    <x v="1"/>
    <x v="2"/>
    <x v="8"/>
    <x v="6189"/>
    <x v="1"/>
    <x v="0"/>
    <x v="0"/>
    <n v="185599.34"/>
    <x v="0"/>
    <x v="3"/>
    <x v="0"/>
    <x v="3"/>
    <x v="3"/>
    <x v="2"/>
  </r>
  <r>
    <n v="9718"/>
    <s v="BN5654135"/>
    <n v="75.7"/>
    <x v="1"/>
    <x v="1"/>
    <x v="33"/>
    <x v="6"/>
    <x v="6190"/>
    <x v="0"/>
    <x v="1"/>
    <x v="0"/>
    <n v="198341.15"/>
    <x v="1"/>
    <x v="3"/>
    <x v="2"/>
    <x v="0"/>
    <x v="2"/>
    <x v="2"/>
  </r>
  <r>
    <n v="9719"/>
    <s v="BN5703966"/>
    <n v="71"/>
    <x v="1"/>
    <x v="1"/>
    <x v="46"/>
    <x v="6"/>
    <x v="6191"/>
    <x v="2"/>
    <x v="0"/>
    <x v="1"/>
    <n v="119348.76"/>
    <x v="0"/>
    <x v="2"/>
    <x v="1"/>
    <x v="0"/>
    <x v="2"/>
    <x v="0"/>
  </r>
  <r>
    <n v="9720"/>
    <s v="BN5724234"/>
    <n v="51.6"/>
    <x v="2"/>
    <x v="0"/>
    <x v="40"/>
    <x v="9"/>
    <x v="6192"/>
    <x v="0"/>
    <x v="1"/>
    <x v="1"/>
    <n v="149614.17000000001"/>
    <x v="0"/>
    <x v="1"/>
    <x v="1"/>
    <x v="1"/>
    <x v="2"/>
    <x v="2"/>
  </r>
  <r>
    <n v="9721"/>
    <s v="BN5621728"/>
    <n v="80.3"/>
    <x v="0"/>
    <x v="0"/>
    <x v="20"/>
    <x v="5"/>
    <x v="6193"/>
    <x v="0"/>
    <x v="0"/>
    <x v="1"/>
    <n v="12328.08"/>
    <x v="1"/>
    <x v="3"/>
    <x v="0"/>
    <x v="2"/>
    <x v="2"/>
    <x v="3"/>
  </r>
  <r>
    <n v="9722"/>
    <s v="BN5724789"/>
    <n v="56"/>
    <x v="0"/>
    <x v="0"/>
    <x v="16"/>
    <x v="8"/>
    <x v="6194"/>
    <x v="0"/>
    <x v="0"/>
    <x v="0"/>
    <n v="33245.97"/>
    <x v="1"/>
    <x v="1"/>
    <x v="0"/>
    <x v="3"/>
    <x v="1"/>
    <x v="3"/>
  </r>
  <r>
    <n v="9723"/>
    <s v="BN5696501"/>
    <n v="67.900000000000006"/>
    <x v="0"/>
    <x v="0"/>
    <x v="18"/>
    <x v="6"/>
    <x v="0"/>
    <x v="2"/>
    <x v="0"/>
    <x v="0"/>
    <n v="2243.41"/>
    <x v="1"/>
    <x v="2"/>
    <x v="3"/>
    <x v="0"/>
    <x v="0"/>
    <x v="3"/>
  </r>
  <r>
    <n v="9724"/>
    <s v="BN5612745"/>
    <n v="52.6"/>
    <x v="0"/>
    <x v="1"/>
    <x v="15"/>
    <x v="3"/>
    <x v="6195"/>
    <x v="0"/>
    <x v="1"/>
    <x v="1"/>
    <n v="86786.41"/>
    <x v="1"/>
    <x v="1"/>
    <x v="2"/>
    <x v="2"/>
    <x v="3"/>
    <x v="1"/>
  </r>
  <r>
    <n v="9725"/>
    <s v="BN5804208"/>
    <n v="48.5"/>
    <x v="0"/>
    <x v="1"/>
    <x v="1"/>
    <x v="0"/>
    <x v="6196"/>
    <x v="2"/>
    <x v="0"/>
    <x v="0"/>
    <n v="12706.67"/>
    <x v="1"/>
    <x v="1"/>
    <x v="0"/>
    <x v="0"/>
    <x v="3"/>
    <x v="3"/>
  </r>
  <r>
    <n v="9726"/>
    <s v="BN5712449"/>
    <n v="62.5"/>
    <x v="0"/>
    <x v="0"/>
    <x v="18"/>
    <x v="6"/>
    <x v="0"/>
    <x v="2"/>
    <x v="0"/>
    <x v="1"/>
    <n v="41295.1"/>
    <x v="0"/>
    <x v="0"/>
    <x v="3"/>
    <x v="0"/>
    <x v="0"/>
    <x v="3"/>
  </r>
  <r>
    <n v="9727"/>
    <s v="BN5662407"/>
    <n v="77.3"/>
    <x v="1"/>
    <x v="1"/>
    <x v="3"/>
    <x v="3"/>
    <x v="6197"/>
    <x v="0"/>
    <x v="0"/>
    <x v="0"/>
    <n v="177357.16"/>
    <x v="1"/>
    <x v="3"/>
    <x v="0"/>
    <x v="2"/>
    <x v="2"/>
    <x v="2"/>
  </r>
  <r>
    <n v="9728"/>
    <s v="BN5807641"/>
    <n v="53"/>
    <x v="0"/>
    <x v="0"/>
    <x v="13"/>
    <x v="1"/>
    <x v="0"/>
    <x v="0"/>
    <x v="1"/>
    <x v="0"/>
    <n v="190663.89"/>
    <x v="0"/>
    <x v="1"/>
    <x v="1"/>
    <x v="0"/>
    <x v="0"/>
    <x v="2"/>
  </r>
  <r>
    <n v="9729"/>
    <s v="BN5764829"/>
    <n v="61.6"/>
    <x v="2"/>
    <x v="0"/>
    <x v="3"/>
    <x v="3"/>
    <x v="6198"/>
    <x v="0"/>
    <x v="1"/>
    <x v="0"/>
    <n v="115262.54"/>
    <x v="0"/>
    <x v="0"/>
    <x v="0"/>
    <x v="2"/>
    <x v="1"/>
    <x v="0"/>
  </r>
  <r>
    <n v="9730"/>
    <s v="BN5615243"/>
    <n v="65.099999999999994"/>
    <x v="0"/>
    <x v="1"/>
    <x v="51"/>
    <x v="7"/>
    <x v="0"/>
    <x v="2"/>
    <x v="0"/>
    <x v="0"/>
    <n v="170099.23"/>
    <x v="1"/>
    <x v="0"/>
    <x v="2"/>
    <x v="1"/>
    <x v="0"/>
    <x v="2"/>
  </r>
  <r>
    <n v="9731"/>
    <s v="BN5638400"/>
    <n v="58.6"/>
    <x v="2"/>
    <x v="1"/>
    <x v="16"/>
    <x v="0"/>
    <x v="6199"/>
    <x v="0"/>
    <x v="1"/>
    <x v="0"/>
    <n v="189143.94"/>
    <x v="1"/>
    <x v="0"/>
    <x v="0"/>
    <x v="0"/>
    <x v="2"/>
    <x v="2"/>
  </r>
  <r>
    <n v="9732"/>
    <s v="BN5627772"/>
    <n v="60.7"/>
    <x v="2"/>
    <x v="1"/>
    <x v="6"/>
    <x v="3"/>
    <x v="6200"/>
    <x v="0"/>
    <x v="0"/>
    <x v="1"/>
    <n v="163257.44"/>
    <x v="1"/>
    <x v="0"/>
    <x v="2"/>
    <x v="2"/>
    <x v="3"/>
    <x v="2"/>
  </r>
  <r>
    <n v="9733"/>
    <s v="BN5622105"/>
    <n v="72.400000000000006"/>
    <x v="1"/>
    <x v="1"/>
    <x v="2"/>
    <x v="6"/>
    <x v="0"/>
    <x v="2"/>
    <x v="1"/>
    <x v="0"/>
    <n v="95562.81"/>
    <x v="1"/>
    <x v="3"/>
    <x v="0"/>
    <x v="0"/>
    <x v="0"/>
    <x v="1"/>
  </r>
  <r>
    <n v="9734"/>
    <s v="BN5789326"/>
    <n v="73.3"/>
    <x v="0"/>
    <x v="1"/>
    <x v="55"/>
    <x v="6"/>
    <x v="0"/>
    <x v="2"/>
    <x v="0"/>
    <x v="0"/>
    <n v="75272.63"/>
    <x v="1"/>
    <x v="3"/>
    <x v="1"/>
    <x v="0"/>
    <x v="0"/>
    <x v="1"/>
  </r>
  <r>
    <n v="9735"/>
    <s v="BN5583134"/>
    <n v="66.7"/>
    <x v="2"/>
    <x v="1"/>
    <x v="53"/>
    <x v="6"/>
    <x v="6201"/>
    <x v="2"/>
    <x v="0"/>
    <x v="0"/>
    <n v="20881.96"/>
    <x v="1"/>
    <x v="2"/>
    <x v="1"/>
    <x v="0"/>
    <x v="1"/>
    <x v="3"/>
  </r>
  <r>
    <n v="9736"/>
    <s v="BN5768408"/>
    <n v="70"/>
    <x v="0"/>
    <x v="0"/>
    <x v="15"/>
    <x v="2"/>
    <x v="6202"/>
    <x v="2"/>
    <x v="0"/>
    <x v="0"/>
    <n v="161845.81"/>
    <x v="0"/>
    <x v="2"/>
    <x v="2"/>
    <x v="1"/>
    <x v="3"/>
    <x v="2"/>
  </r>
  <r>
    <n v="9737"/>
    <s v="BN5644016"/>
    <n v="65.900000000000006"/>
    <x v="1"/>
    <x v="1"/>
    <x v="66"/>
    <x v="0"/>
    <x v="6203"/>
    <x v="0"/>
    <x v="1"/>
    <x v="0"/>
    <n v="49978.67"/>
    <x v="1"/>
    <x v="2"/>
    <x v="1"/>
    <x v="0"/>
    <x v="2"/>
    <x v="3"/>
  </r>
  <r>
    <n v="9738"/>
    <s v="BN5741110"/>
    <n v="71"/>
    <x v="1"/>
    <x v="1"/>
    <x v="32"/>
    <x v="2"/>
    <x v="0"/>
    <x v="1"/>
    <x v="0"/>
    <x v="1"/>
    <n v="107292.91"/>
    <x v="1"/>
    <x v="2"/>
    <x v="2"/>
    <x v="1"/>
    <x v="0"/>
    <x v="0"/>
  </r>
  <r>
    <n v="9739"/>
    <s v="BN5664460"/>
    <n v="76"/>
    <x v="0"/>
    <x v="1"/>
    <x v="24"/>
    <x v="3"/>
    <x v="0"/>
    <x v="0"/>
    <x v="1"/>
    <x v="1"/>
    <n v="32863.24"/>
    <x v="0"/>
    <x v="3"/>
    <x v="3"/>
    <x v="2"/>
    <x v="0"/>
    <x v="3"/>
  </r>
  <r>
    <n v="9740"/>
    <s v="BN5797206"/>
    <n v="67.7"/>
    <x v="0"/>
    <x v="0"/>
    <x v="11"/>
    <x v="6"/>
    <x v="0"/>
    <x v="2"/>
    <x v="0"/>
    <x v="1"/>
    <n v="179608.95999999999"/>
    <x v="1"/>
    <x v="2"/>
    <x v="2"/>
    <x v="0"/>
    <x v="0"/>
    <x v="2"/>
  </r>
  <r>
    <n v="9741"/>
    <s v="BN5571934"/>
    <n v="79.8"/>
    <x v="2"/>
    <x v="0"/>
    <x v="6"/>
    <x v="2"/>
    <x v="6204"/>
    <x v="2"/>
    <x v="0"/>
    <x v="1"/>
    <n v="70223.22"/>
    <x v="1"/>
    <x v="3"/>
    <x v="2"/>
    <x v="1"/>
    <x v="1"/>
    <x v="1"/>
  </r>
  <r>
    <n v="9742"/>
    <s v="BN5637374"/>
    <n v="75.8"/>
    <x v="0"/>
    <x v="1"/>
    <x v="12"/>
    <x v="3"/>
    <x v="0"/>
    <x v="2"/>
    <x v="0"/>
    <x v="1"/>
    <n v="77951.839999999997"/>
    <x v="1"/>
    <x v="3"/>
    <x v="3"/>
    <x v="2"/>
    <x v="0"/>
    <x v="1"/>
  </r>
  <r>
    <n v="9743"/>
    <s v="BN5620490"/>
    <n v="71.5"/>
    <x v="0"/>
    <x v="1"/>
    <x v="13"/>
    <x v="4"/>
    <x v="0"/>
    <x v="2"/>
    <x v="0"/>
    <x v="0"/>
    <n v="55043.93"/>
    <x v="1"/>
    <x v="2"/>
    <x v="1"/>
    <x v="3"/>
    <x v="0"/>
    <x v="1"/>
  </r>
  <r>
    <n v="9744"/>
    <s v="BN5609556"/>
    <n v="75.2"/>
    <x v="2"/>
    <x v="1"/>
    <x v="15"/>
    <x v="9"/>
    <x v="6205"/>
    <x v="2"/>
    <x v="1"/>
    <x v="0"/>
    <n v="101677.46"/>
    <x v="1"/>
    <x v="3"/>
    <x v="2"/>
    <x v="1"/>
    <x v="3"/>
    <x v="0"/>
  </r>
  <r>
    <n v="9745"/>
    <s v="BN5785271"/>
    <n v="58.6"/>
    <x v="2"/>
    <x v="1"/>
    <x v="17"/>
    <x v="2"/>
    <x v="6206"/>
    <x v="0"/>
    <x v="0"/>
    <x v="0"/>
    <n v="79366.98"/>
    <x v="0"/>
    <x v="0"/>
    <x v="1"/>
    <x v="1"/>
    <x v="3"/>
    <x v="1"/>
  </r>
  <r>
    <n v="9746"/>
    <s v="BN5603796"/>
    <n v="81.8"/>
    <x v="0"/>
    <x v="1"/>
    <x v="18"/>
    <x v="4"/>
    <x v="0"/>
    <x v="2"/>
    <x v="0"/>
    <x v="0"/>
    <n v="8037.03"/>
    <x v="1"/>
    <x v="3"/>
    <x v="3"/>
    <x v="3"/>
    <x v="0"/>
    <x v="3"/>
  </r>
  <r>
    <n v="9747"/>
    <s v="BN5782463"/>
    <n v="49"/>
    <x v="2"/>
    <x v="0"/>
    <x v="1"/>
    <x v="10"/>
    <x v="6207"/>
    <x v="0"/>
    <x v="0"/>
    <x v="0"/>
    <n v="176254.12"/>
    <x v="1"/>
    <x v="1"/>
    <x v="0"/>
    <x v="0"/>
    <x v="2"/>
    <x v="2"/>
  </r>
  <r>
    <n v="9748"/>
    <s v="BN5775674"/>
    <n v="61"/>
    <x v="2"/>
    <x v="0"/>
    <x v="58"/>
    <x v="8"/>
    <x v="6208"/>
    <x v="1"/>
    <x v="1"/>
    <x v="1"/>
    <n v="192743.06"/>
    <x v="0"/>
    <x v="0"/>
    <x v="1"/>
    <x v="3"/>
    <x v="1"/>
    <x v="2"/>
  </r>
  <r>
    <n v="9749"/>
    <s v="BN5680114"/>
    <n v="62.7"/>
    <x v="2"/>
    <x v="1"/>
    <x v="9"/>
    <x v="8"/>
    <x v="6209"/>
    <x v="2"/>
    <x v="0"/>
    <x v="1"/>
    <n v="56793.02"/>
    <x v="0"/>
    <x v="0"/>
    <x v="2"/>
    <x v="3"/>
    <x v="3"/>
    <x v="1"/>
  </r>
  <r>
    <n v="9750"/>
    <s v="BN5767507"/>
    <n v="53.3"/>
    <x v="0"/>
    <x v="0"/>
    <x v="12"/>
    <x v="2"/>
    <x v="0"/>
    <x v="2"/>
    <x v="0"/>
    <x v="0"/>
    <n v="187900.12"/>
    <x v="1"/>
    <x v="1"/>
    <x v="3"/>
    <x v="1"/>
    <x v="0"/>
    <x v="2"/>
  </r>
  <r>
    <n v="9751"/>
    <s v="BN5591898"/>
    <n v="70.8"/>
    <x v="0"/>
    <x v="0"/>
    <x v="21"/>
    <x v="2"/>
    <x v="6210"/>
    <x v="0"/>
    <x v="0"/>
    <x v="0"/>
    <n v="92920.04"/>
    <x v="0"/>
    <x v="2"/>
    <x v="1"/>
    <x v="1"/>
    <x v="1"/>
    <x v="1"/>
  </r>
  <r>
    <n v="9752"/>
    <s v="BN5789252"/>
    <n v="68.099999999999994"/>
    <x v="0"/>
    <x v="1"/>
    <x v="49"/>
    <x v="4"/>
    <x v="6211"/>
    <x v="0"/>
    <x v="1"/>
    <x v="0"/>
    <n v="140166.95000000001"/>
    <x v="1"/>
    <x v="2"/>
    <x v="1"/>
    <x v="3"/>
    <x v="3"/>
    <x v="0"/>
  </r>
  <r>
    <n v="9753"/>
    <s v="BN5781443"/>
    <n v="69"/>
    <x v="0"/>
    <x v="1"/>
    <x v="29"/>
    <x v="2"/>
    <x v="0"/>
    <x v="2"/>
    <x v="0"/>
    <x v="0"/>
    <n v="155782.89000000001"/>
    <x v="1"/>
    <x v="2"/>
    <x v="2"/>
    <x v="1"/>
    <x v="0"/>
    <x v="2"/>
  </r>
  <r>
    <n v="9754"/>
    <s v="BN5705087"/>
    <n v="65.599999999999994"/>
    <x v="2"/>
    <x v="1"/>
    <x v="50"/>
    <x v="3"/>
    <x v="6212"/>
    <x v="0"/>
    <x v="0"/>
    <x v="0"/>
    <n v="186574.68"/>
    <x v="1"/>
    <x v="2"/>
    <x v="1"/>
    <x v="2"/>
    <x v="2"/>
    <x v="2"/>
  </r>
  <r>
    <n v="9755"/>
    <s v="BN5572027"/>
    <n v="67.3"/>
    <x v="1"/>
    <x v="1"/>
    <x v="20"/>
    <x v="1"/>
    <x v="6213"/>
    <x v="0"/>
    <x v="0"/>
    <x v="0"/>
    <n v="3258.6"/>
    <x v="1"/>
    <x v="2"/>
    <x v="0"/>
    <x v="0"/>
    <x v="3"/>
    <x v="3"/>
  </r>
  <r>
    <n v="9756"/>
    <s v="BN5803922"/>
    <n v="80.599999999999994"/>
    <x v="2"/>
    <x v="1"/>
    <x v="18"/>
    <x v="2"/>
    <x v="6214"/>
    <x v="2"/>
    <x v="0"/>
    <x v="0"/>
    <n v="106714.28"/>
    <x v="1"/>
    <x v="3"/>
    <x v="3"/>
    <x v="1"/>
    <x v="2"/>
    <x v="0"/>
  </r>
  <r>
    <n v="9757"/>
    <s v="BN5662611"/>
    <n v="64.8"/>
    <x v="1"/>
    <x v="0"/>
    <x v="3"/>
    <x v="3"/>
    <x v="6215"/>
    <x v="0"/>
    <x v="0"/>
    <x v="0"/>
    <n v="144532.85"/>
    <x v="0"/>
    <x v="0"/>
    <x v="0"/>
    <x v="2"/>
    <x v="1"/>
    <x v="0"/>
  </r>
  <r>
    <n v="9758"/>
    <s v="BN5695960"/>
    <n v="50.1"/>
    <x v="0"/>
    <x v="1"/>
    <x v="12"/>
    <x v="5"/>
    <x v="6216"/>
    <x v="0"/>
    <x v="0"/>
    <x v="0"/>
    <n v="13591.52"/>
    <x v="1"/>
    <x v="1"/>
    <x v="3"/>
    <x v="2"/>
    <x v="3"/>
    <x v="3"/>
  </r>
  <r>
    <n v="9759"/>
    <s v="BN5701073"/>
    <n v="55.6"/>
    <x v="2"/>
    <x v="0"/>
    <x v="3"/>
    <x v="4"/>
    <x v="6217"/>
    <x v="0"/>
    <x v="0"/>
    <x v="0"/>
    <n v="74854.97"/>
    <x v="1"/>
    <x v="1"/>
    <x v="0"/>
    <x v="3"/>
    <x v="3"/>
    <x v="1"/>
  </r>
  <r>
    <n v="9760"/>
    <s v="BN5790006"/>
    <n v="62.7"/>
    <x v="0"/>
    <x v="0"/>
    <x v="7"/>
    <x v="0"/>
    <x v="0"/>
    <x v="2"/>
    <x v="0"/>
    <x v="1"/>
    <n v="125451.01"/>
    <x v="1"/>
    <x v="0"/>
    <x v="2"/>
    <x v="0"/>
    <x v="0"/>
    <x v="0"/>
  </r>
  <r>
    <n v="9761"/>
    <s v="BN5632056"/>
    <n v="65.2"/>
    <x v="0"/>
    <x v="1"/>
    <x v="8"/>
    <x v="0"/>
    <x v="6218"/>
    <x v="0"/>
    <x v="1"/>
    <x v="1"/>
    <n v="149740.22"/>
    <x v="1"/>
    <x v="0"/>
    <x v="2"/>
    <x v="0"/>
    <x v="3"/>
    <x v="2"/>
  </r>
  <r>
    <n v="9762"/>
    <s v="BN5736691"/>
    <n v="80.7"/>
    <x v="2"/>
    <x v="0"/>
    <x v="52"/>
    <x v="1"/>
    <x v="6219"/>
    <x v="2"/>
    <x v="0"/>
    <x v="0"/>
    <n v="17355.36"/>
    <x v="1"/>
    <x v="3"/>
    <x v="1"/>
    <x v="0"/>
    <x v="1"/>
    <x v="3"/>
  </r>
  <r>
    <n v="9763"/>
    <s v="BN5734830"/>
    <n v="70.8"/>
    <x v="2"/>
    <x v="1"/>
    <x v="29"/>
    <x v="2"/>
    <x v="6220"/>
    <x v="2"/>
    <x v="0"/>
    <x v="1"/>
    <n v="50294.09"/>
    <x v="1"/>
    <x v="2"/>
    <x v="2"/>
    <x v="1"/>
    <x v="2"/>
    <x v="3"/>
  </r>
  <r>
    <n v="9764"/>
    <s v="BN5643816"/>
    <n v="61.9"/>
    <x v="0"/>
    <x v="1"/>
    <x v="7"/>
    <x v="1"/>
    <x v="6221"/>
    <x v="0"/>
    <x v="0"/>
    <x v="1"/>
    <n v="156394.74"/>
    <x v="1"/>
    <x v="0"/>
    <x v="2"/>
    <x v="0"/>
    <x v="2"/>
    <x v="2"/>
  </r>
  <r>
    <n v="9765"/>
    <s v="BN5569439"/>
    <n v="60.1"/>
    <x v="0"/>
    <x v="1"/>
    <x v="20"/>
    <x v="7"/>
    <x v="6222"/>
    <x v="2"/>
    <x v="1"/>
    <x v="1"/>
    <n v="77977.69"/>
    <x v="1"/>
    <x v="0"/>
    <x v="0"/>
    <x v="1"/>
    <x v="3"/>
    <x v="1"/>
  </r>
  <r>
    <n v="9766"/>
    <s v="BN5776980"/>
    <n v="44.5"/>
    <x v="0"/>
    <x v="1"/>
    <x v="55"/>
    <x v="0"/>
    <x v="6223"/>
    <x v="0"/>
    <x v="1"/>
    <x v="0"/>
    <n v="43678.06"/>
    <x v="1"/>
    <x v="1"/>
    <x v="1"/>
    <x v="0"/>
    <x v="2"/>
    <x v="3"/>
  </r>
  <r>
    <n v="9767"/>
    <s v="BN5795424"/>
    <n v="80"/>
    <x v="2"/>
    <x v="1"/>
    <x v="2"/>
    <x v="4"/>
    <x v="6224"/>
    <x v="0"/>
    <x v="0"/>
    <x v="1"/>
    <n v="13906.34"/>
    <x v="1"/>
    <x v="3"/>
    <x v="0"/>
    <x v="3"/>
    <x v="1"/>
    <x v="3"/>
  </r>
  <r>
    <n v="9768"/>
    <s v="BN5610332"/>
    <n v="55.4"/>
    <x v="0"/>
    <x v="1"/>
    <x v="19"/>
    <x v="6"/>
    <x v="6225"/>
    <x v="0"/>
    <x v="0"/>
    <x v="0"/>
    <n v="12766.74"/>
    <x v="1"/>
    <x v="1"/>
    <x v="3"/>
    <x v="0"/>
    <x v="3"/>
    <x v="3"/>
  </r>
  <r>
    <n v="9769"/>
    <s v="BN5644907"/>
    <n v="71.400000000000006"/>
    <x v="2"/>
    <x v="1"/>
    <x v="41"/>
    <x v="4"/>
    <x v="6226"/>
    <x v="2"/>
    <x v="1"/>
    <x v="0"/>
    <n v="51308.54"/>
    <x v="0"/>
    <x v="2"/>
    <x v="1"/>
    <x v="3"/>
    <x v="2"/>
    <x v="1"/>
  </r>
  <r>
    <n v="9770"/>
    <s v="BN5703620"/>
    <n v="65.599999999999994"/>
    <x v="0"/>
    <x v="1"/>
    <x v="4"/>
    <x v="7"/>
    <x v="6227"/>
    <x v="0"/>
    <x v="1"/>
    <x v="1"/>
    <n v="127444.14"/>
    <x v="1"/>
    <x v="2"/>
    <x v="0"/>
    <x v="1"/>
    <x v="2"/>
    <x v="0"/>
  </r>
  <r>
    <n v="9771"/>
    <s v="BN5659240"/>
    <n v="52"/>
    <x v="0"/>
    <x v="1"/>
    <x v="23"/>
    <x v="8"/>
    <x v="6228"/>
    <x v="0"/>
    <x v="0"/>
    <x v="1"/>
    <n v="72577.33"/>
    <x v="0"/>
    <x v="1"/>
    <x v="1"/>
    <x v="3"/>
    <x v="3"/>
    <x v="1"/>
  </r>
  <r>
    <n v="9772"/>
    <s v="BN5771236"/>
    <n v="48"/>
    <x v="1"/>
    <x v="1"/>
    <x v="2"/>
    <x v="8"/>
    <x v="6229"/>
    <x v="0"/>
    <x v="0"/>
    <x v="0"/>
    <n v="82438.13"/>
    <x v="1"/>
    <x v="1"/>
    <x v="0"/>
    <x v="3"/>
    <x v="3"/>
    <x v="1"/>
  </r>
  <r>
    <n v="9773"/>
    <s v="BN5750462"/>
    <n v="66"/>
    <x v="2"/>
    <x v="1"/>
    <x v="33"/>
    <x v="1"/>
    <x v="6230"/>
    <x v="2"/>
    <x v="0"/>
    <x v="0"/>
    <n v="60485.98"/>
    <x v="1"/>
    <x v="2"/>
    <x v="2"/>
    <x v="0"/>
    <x v="1"/>
    <x v="1"/>
  </r>
  <r>
    <n v="9774"/>
    <s v="BN5698375"/>
    <n v="53.2"/>
    <x v="0"/>
    <x v="1"/>
    <x v="18"/>
    <x v="4"/>
    <x v="0"/>
    <x v="2"/>
    <x v="0"/>
    <x v="0"/>
    <n v="132798.78"/>
    <x v="1"/>
    <x v="1"/>
    <x v="3"/>
    <x v="3"/>
    <x v="0"/>
    <x v="0"/>
  </r>
  <r>
    <n v="9775"/>
    <s v="BN5739605"/>
    <n v="67.900000000000006"/>
    <x v="0"/>
    <x v="1"/>
    <x v="0"/>
    <x v="1"/>
    <x v="0"/>
    <x v="2"/>
    <x v="1"/>
    <x v="1"/>
    <n v="71823.149999999994"/>
    <x v="1"/>
    <x v="2"/>
    <x v="0"/>
    <x v="0"/>
    <x v="0"/>
    <x v="1"/>
  </r>
  <r>
    <n v="9776"/>
    <s v="BN5743954"/>
    <n v="78"/>
    <x v="0"/>
    <x v="0"/>
    <x v="28"/>
    <x v="6"/>
    <x v="6231"/>
    <x v="0"/>
    <x v="0"/>
    <x v="1"/>
    <n v="117144.15"/>
    <x v="1"/>
    <x v="3"/>
    <x v="2"/>
    <x v="0"/>
    <x v="2"/>
    <x v="0"/>
  </r>
  <r>
    <n v="9777"/>
    <s v="BN5700627"/>
    <n v="74.7"/>
    <x v="0"/>
    <x v="1"/>
    <x v="6"/>
    <x v="3"/>
    <x v="0"/>
    <x v="2"/>
    <x v="0"/>
    <x v="0"/>
    <n v="141706.43"/>
    <x v="1"/>
    <x v="3"/>
    <x v="2"/>
    <x v="2"/>
    <x v="0"/>
    <x v="0"/>
  </r>
  <r>
    <n v="9778"/>
    <s v="BN5777656"/>
    <n v="70.5"/>
    <x v="0"/>
    <x v="0"/>
    <x v="2"/>
    <x v="6"/>
    <x v="6232"/>
    <x v="0"/>
    <x v="0"/>
    <x v="0"/>
    <n v="54517.25"/>
    <x v="1"/>
    <x v="2"/>
    <x v="0"/>
    <x v="0"/>
    <x v="1"/>
    <x v="1"/>
  </r>
  <r>
    <n v="9779"/>
    <s v="BN5623056"/>
    <n v="73.2"/>
    <x v="0"/>
    <x v="0"/>
    <x v="3"/>
    <x v="9"/>
    <x v="0"/>
    <x v="2"/>
    <x v="0"/>
    <x v="1"/>
    <n v="183147.17"/>
    <x v="1"/>
    <x v="3"/>
    <x v="0"/>
    <x v="1"/>
    <x v="0"/>
    <x v="2"/>
  </r>
  <r>
    <n v="9780"/>
    <s v="BN5712481"/>
    <n v="51.5"/>
    <x v="1"/>
    <x v="1"/>
    <x v="20"/>
    <x v="7"/>
    <x v="6233"/>
    <x v="0"/>
    <x v="0"/>
    <x v="1"/>
    <n v="138360.29"/>
    <x v="1"/>
    <x v="1"/>
    <x v="0"/>
    <x v="1"/>
    <x v="3"/>
    <x v="0"/>
  </r>
  <r>
    <n v="9781"/>
    <s v="BN5617345"/>
    <n v="81.599999999999994"/>
    <x v="2"/>
    <x v="0"/>
    <x v="20"/>
    <x v="9"/>
    <x v="6234"/>
    <x v="0"/>
    <x v="0"/>
    <x v="0"/>
    <n v="79580.56"/>
    <x v="1"/>
    <x v="3"/>
    <x v="0"/>
    <x v="1"/>
    <x v="3"/>
    <x v="1"/>
  </r>
  <r>
    <n v="9782"/>
    <s v="BN5650337"/>
    <n v="64.099999999999994"/>
    <x v="0"/>
    <x v="0"/>
    <x v="36"/>
    <x v="6"/>
    <x v="6235"/>
    <x v="0"/>
    <x v="0"/>
    <x v="0"/>
    <n v="157458.60999999999"/>
    <x v="0"/>
    <x v="0"/>
    <x v="1"/>
    <x v="0"/>
    <x v="2"/>
    <x v="2"/>
  </r>
  <r>
    <n v="9783"/>
    <s v="BN5728742"/>
    <n v="50.9"/>
    <x v="0"/>
    <x v="1"/>
    <x v="56"/>
    <x v="3"/>
    <x v="6236"/>
    <x v="0"/>
    <x v="0"/>
    <x v="1"/>
    <n v="171770.58"/>
    <x v="1"/>
    <x v="1"/>
    <x v="2"/>
    <x v="2"/>
    <x v="3"/>
    <x v="2"/>
  </r>
  <r>
    <n v="9784"/>
    <s v="BN5680343"/>
    <n v="60.1"/>
    <x v="2"/>
    <x v="0"/>
    <x v="23"/>
    <x v="4"/>
    <x v="6237"/>
    <x v="2"/>
    <x v="0"/>
    <x v="1"/>
    <n v="104263.82"/>
    <x v="1"/>
    <x v="0"/>
    <x v="1"/>
    <x v="3"/>
    <x v="1"/>
    <x v="0"/>
  </r>
  <r>
    <n v="9785"/>
    <s v="BN5687539"/>
    <n v="52.7"/>
    <x v="0"/>
    <x v="1"/>
    <x v="2"/>
    <x v="4"/>
    <x v="0"/>
    <x v="2"/>
    <x v="0"/>
    <x v="1"/>
    <n v="167183.07"/>
    <x v="0"/>
    <x v="1"/>
    <x v="0"/>
    <x v="3"/>
    <x v="0"/>
    <x v="2"/>
  </r>
  <r>
    <n v="9786"/>
    <s v="BN5609100"/>
    <n v="45.5"/>
    <x v="0"/>
    <x v="0"/>
    <x v="7"/>
    <x v="8"/>
    <x v="6238"/>
    <x v="2"/>
    <x v="1"/>
    <x v="1"/>
    <n v="70774.97"/>
    <x v="1"/>
    <x v="1"/>
    <x v="2"/>
    <x v="3"/>
    <x v="2"/>
    <x v="1"/>
  </r>
  <r>
    <n v="9787"/>
    <s v="BN5609434"/>
    <n v="80.3"/>
    <x v="2"/>
    <x v="1"/>
    <x v="10"/>
    <x v="4"/>
    <x v="6239"/>
    <x v="2"/>
    <x v="0"/>
    <x v="0"/>
    <n v="114869.56"/>
    <x v="1"/>
    <x v="3"/>
    <x v="3"/>
    <x v="3"/>
    <x v="2"/>
    <x v="0"/>
  </r>
  <r>
    <n v="9788"/>
    <s v="BN5752539"/>
    <n v="55.3"/>
    <x v="0"/>
    <x v="1"/>
    <x v="15"/>
    <x v="3"/>
    <x v="6240"/>
    <x v="0"/>
    <x v="1"/>
    <x v="0"/>
    <n v="109159.58"/>
    <x v="1"/>
    <x v="1"/>
    <x v="2"/>
    <x v="2"/>
    <x v="1"/>
    <x v="0"/>
  </r>
  <r>
    <n v="9789"/>
    <s v="BN5571669"/>
    <n v="72.400000000000006"/>
    <x v="0"/>
    <x v="0"/>
    <x v="34"/>
    <x v="8"/>
    <x v="0"/>
    <x v="0"/>
    <x v="0"/>
    <x v="1"/>
    <n v="59351.68"/>
    <x v="1"/>
    <x v="3"/>
    <x v="2"/>
    <x v="3"/>
    <x v="0"/>
    <x v="1"/>
  </r>
  <r>
    <n v="9790"/>
    <s v="BN5813953"/>
    <n v="61"/>
    <x v="0"/>
    <x v="0"/>
    <x v="13"/>
    <x v="1"/>
    <x v="0"/>
    <x v="2"/>
    <x v="0"/>
    <x v="0"/>
    <n v="199657.46"/>
    <x v="1"/>
    <x v="0"/>
    <x v="1"/>
    <x v="0"/>
    <x v="0"/>
    <x v="2"/>
  </r>
  <r>
    <n v="9791"/>
    <s v="BN5658124"/>
    <n v="55.9"/>
    <x v="1"/>
    <x v="0"/>
    <x v="2"/>
    <x v="0"/>
    <x v="0"/>
    <x v="2"/>
    <x v="0"/>
    <x v="0"/>
    <n v="121151.1"/>
    <x v="1"/>
    <x v="1"/>
    <x v="0"/>
    <x v="0"/>
    <x v="0"/>
    <x v="0"/>
  </r>
  <r>
    <n v="9792"/>
    <s v="BN5742004"/>
    <n v="82.5"/>
    <x v="2"/>
    <x v="0"/>
    <x v="12"/>
    <x v="5"/>
    <x v="6241"/>
    <x v="0"/>
    <x v="0"/>
    <x v="1"/>
    <n v="26342.33"/>
    <x v="0"/>
    <x v="3"/>
    <x v="3"/>
    <x v="2"/>
    <x v="3"/>
    <x v="3"/>
  </r>
  <r>
    <n v="9793"/>
    <s v="BN5787081"/>
    <n v="81.900000000000006"/>
    <x v="1"/>
    <x v="0"/>
    <x v="34"/>
    <x v="2"/>
    <x v="6242"/>
    <x v="0"/>
    <x v="0"/>
    <x v="0"/>
    <n v="102799.14"/>
    <x v="1"/>
    <x v="3"/>
    <x v="2"/>
    <x v="1"/>
    <x v="2"/>
    <x v="0"/>
  </r>
  <r>
    <n v="9794"/>
    <s v="BN5772276"/>
    <n v="77.2"/>
    <x v="2"/>
    <x v="0"/>
    <x v="0"/>
    <x v="10"/>
    <x v="6243"/>
    <x v="0"/>
    <x v="0"/>
    <x v="1"/>
    <n v="90928.48"/>
    <x v="1"/>
    <x v="3"/>
    <x v="0"/>
    <x v="0"/>
    <x v="3"/>
    <x v="1"/>
  </r>
  <r>
    <n v="9795"/>
    <s v="BN5659277"/>
    <n v="68.5"/>
    <x v="1"/>
    <x v="1"/>
    <x v="51"/>
    <x v="8"/>
    <x v="6244"/>
    <x v="0"/>
    <x v="1"/>
    <x v="1"/>
    <n v="141152.28"/>
    <x v="1"/>
    <x v="2"/>
    <x v="2"/>
    <x v="3"/>
    <x v="2"/>
    <x v="0"/>
  </r>
  <r>
    <n v="9796"/>
    <s v="BN5738893"/>
    <n v="50.6"/>
    <x v="0"/>
    <x v="1"/>
    <x v="3"/>
    <x v="0"/>
    <x v="0"/>
    <x v="2"/>
    <x v="0"/>
    <x v="1"/>
    <n v="105568.6"/>
    <x v="1"/>
    <x v="1"/>
    <x v="0"/>
    <x v="0"/>
    <x v="0"/>
    <x v="0"/>
  </r>
  <r>
    <n v="9797"/>
    <s v="BN5794149"/>
    <n v="64.2"/>
    <x v="2"/>
    <x v="1"/>
    <x v="32"/>
    <x v="7"/>
    <x v="6245"/>
    <x v="2"/>
    <x v="0"/>
    <x v="0"/>
    <n v="183045.46"/>
    <x v="1"/>
    <x v="0"/>
    <x v="2"/>
    <x v="1"/>
    <x v="3"/>
    <x v="2"/>
  </r>
  <r>
    <n v="9798"/>
    <s v="BN5721296"/>
    <n v="62.7"/>
    <x v="1"/>
    <x v="1"/>
    <x v="20"/>
    <x v="7"/>
    <x v="0"/>
    <x v="2"/>
    <x v="0"/>
    <x v="0"/>
    <n v="194792.42"/>
    <x v="1"/>
    <x v="0"/>
    <x v="0"/>
    <x v="1"/>
    <x v="0"/>
    <x v="2"/>
  </r>
  <r>
    <n v="9799"/>
    <s v="BN5652894"/>
    <n v="60"/>
    <x v="2"/>
    <x v="1"/>
    <x v="33"/>
    <x v="0"/>
    <x v="6246"/>
    <x v="0"/>
    <x v="0"/>
    <x v="0"/>
    <n v="21852.91"/>
    <x v="1"/>
    <x v="0"/>
    <x v="2"/>
    <x v="0"/>
    <x v="3"/>
    <x v="3"/>
  </r>
  <r>
    <n v="9800"/>
    <s v="BN5722644"/>
    <n v="65.3"/>
    <x v="0"/>
    <x v="1"/>
    <x v="17"/>
    <x v="10"/>
    <x v="6247"/>
    <x v="0"/>
    <x v="0"/>
    <x v="1"/>
    <n v="78250.13"/>
    <x v="0"/>
    <x v="2"/>
    <x v="1"/>
    <x v="0"/>
    <x v="3"/>
    <x v="1"/>
  </r>
  <r>
    <n v="9801"/>
    <s v="BN5640420"/>
    <n v="76.2"/>
    <x v="1"/>
    <x v="0"/>
    <x v="12"/>
    <x v="6"/>
    <x v="6248"/>
    <x v="1"/>
    <x v="0"/>
    <x v="0"/>
    <n v="47114.18"/>
    <x v="0"/>
    <x v="3"/>
    <x v="3"/>
    <x v="0"/>
    <x v="3"/>
    <x v="3"/>
  </r>
  <r>
    <n v="9802"/>
    <s v="BN5578791"/>
    <n v="56.9"/>
    <x v="1"/>
    <x v="0"/>
    <x v="33"/>
    <x v="6"/>
    <x v="6249"/>
    <x v="0"/>
    <x v="0"/>
    <x v="0"/>
    <n v="33230.370000000003"/>
    <x v="1"/>
    <x v="1"/>
    <x v="2"/>
    <x v="0"/>
    <x v="2"/>
    <x v="3"/>
  </r>
  <r>
    <n v="9803"/>
    <s v="BN5744208"/>
    <n v="75.599999999999994"/>
    <x v="0"/>
    <x v="1"/>
    <x v="20"/>
    <x v="1"/>
    <x v="6250"/>
    <x v="0"/>
    <x v="0"/>
    <x v="1"/>
    <n v="114279.63"/>
    <x v="1"/>
    <x v="3"/>
    <x v="0"/>
    <x v="0"/>
    <x v="1"/>
    <x v="0"/>
  </r>
  <r>
    <n v="9804"/>
    <s v="BN5776471"/>
    <n v="67.3"/>
    <x v="0"/>
    <x v="1"/>
    <x v="8"/>
    <x v="1"/>
    <x v="6251"/>
    <x v="0"/>
    <x v="1"/>
    <x v="0"/>
    <n v="38802.03"/>
    <x v="1"/>
    <x v="2"/>
    <x v="2"/>
    <x v="0"/>
    <x v="3"/>
    <x v="3"/>
  </r>
  <r>
    <n v="9805"/>
    <s v="BN5596049"/>
    <n v="63.7"/>
    <x v="0"/>
    <x v="0"/>
    <x v="18"/>
    <x v="9"/>
    <x v="6252"/>
    <x v="0"/>
    <x v="0"/>
    <x v="0"/>
    <n v="72504.759999999995"/>
    <x v="1"/>
    <x v="0"/>
    <x v="3"/>
    <x v="1"/>
    <x v="2"/>
    <x v="1"/>
  </r>
  <r>
    <n v="9806"/>
    <s v="BN5704510"/>
    <n v="64.400000000000006"/>
    <x v="0"/>
    <x v="1"/>
    <x v="19"/>
    <x v="3"/>
    <x v="6253"/>
    <x v="0"/>
    <x v="1"/>
    <x v="0"/>
    <n v="43943.09"/>
    <x v="1"/>
    <x v="0"/>
    <x v="3"/>
    <x v="2"/>
    <x v="2"/>
    <x v="3"/>
  </r>
  <r>
    <n v="9807"/>
    <s v="BN5648185"/>
    <n v="65.8"/>
    <x v="1"/>
    <x v="1"/>
    <x v="12"/>
    <x v="9"/>
    <x v="6254"/>
    <x v="0"/>
    <x v="0"/>
    <x v="0"/>
    <n v="68141.919999999998"/>
    <x v="1"/>
    <x v="2"/>
    <x v="3"/>
    <x v="1"/>
    <x v="1"/>
    <x v="1"/>
  </r>
  <r>
    <n v="9808"/>
    <s v="BN5594828"/>
    <n v="64.900000000000006"/>
    <x v="0"/>
    <x v="0"/>
    <x v="18"/>
    <x v="2"/>
    <x v="0"/>
    <x v="2"/>
    <x v="1"/>
    <x v="0"/>
    <n v="109179.89"/>
    <x v="1"/>
    <x v="0"/>
    <x v="3"/>
    <x v="1"/>
    <x v="0"/>
    <x v="0"/>
  </r>
  <r>
    <n v="9809"/>
    <s v="BN5581028"/>
    <n v="60.3"/>
    <x v="0"/>
    <x v="0"/>
    <x v="2"/>
    <x v="9"/>
    <x v="6255"/>
    <x v="0"/>
    <x v="1"/>
    <x v="1"/>
    <n v="48224.72"/>
    <x v="1"/>
    <x v="0"/>
    <x v="0"/>
    <x v="1"/>
    <x v="1"/>
    <x v="3"/>
  </r>
  <r>
    <n v="9810"/>
    <s v="BN5763820"/>
    <n v="82"/>
    <x v="0"/>
    <x v="0"/>
    <x v="2"/>
    <x v="1"/>
    <x v="6256"/>
    <x v="0"/>
    <x v="0"/>
    <x v="1"/>
    <n v="61538.43"/>
    <x v="0"/>
    <x v="3"/>
    <x v="0"/>
    <x v="0"/>
    <x v="3"/>
    <x v="1"/>
  </r>
  <r>
    <n v="9811"/>
    <s v="BN5705907"/>
    <n v="71.2"/>
    <x v="1"/>
    <x v="1"/>
    <x v="7"/>
    <x v="7"/>
    <x v="0"/>
    <x v="0"/>
    <x v="0"/>
    <x v="1"/>
    <n v="94544.88"/>
    <x v="1"/>
    <x v="2"/>
    <x v="2"/>
    <x v="1"/>
    <x v="0"/>
    <x v="1"/>
  </r>
  <r>
    <n v="9812"/>
    <s v="BN5772334"/>
    <n v="64.5"/>
    <x v="2"/>
    <x v="0"/>
    <x v="8"/>
    <x v="1"/>
    <x v="6257"/>
    <x v="0"/>
    <x v="0"/>
    <x v="0"/>
    <n v="2850.01"/>
    <x v="1"/>
    <x v="0"/>
    <x v="2"/>
    <x v="0"/>
    <x v="2"/>
    <x v="3"/>
  </r>
  <r>
    <n v="9813"/>
    <s v="BN5711485"/>
    <n v="70.5"/>
    <x v="2"/>
    <x v="0"/>
    <x v="8"/>
    <x v="9"/>
    <x v="6258"/>
    <x v="2"/>
    <x v="0"/>
    <x v="1"/>
    <n v="163484.79999999999"/>
    <x v="1"/>
    <x v="2"/>
    <x v="2"/>
    <x v="1"/>
    <x v="3"/>
    <x v="2"/>
  </r>
  <r>
    <n v="9814"/>
    <s v="BN5691083"/>
    <n v="59"/>
    <x v="1"/>
    <x v="0"/>
    <x v="6"/>
    <x v="7"/>
    <x v="6259"/>
    <x v="0"/>
    <x v="0"/>
    <x v="0"/>
    <n v="129629.41"/>
    <x v="1"/>
    <x v="0"/>
    <x v="2"/>
    <x v="1"/>
    <x v="3"/>
    <x v="0"/>
  </r>
  <r>
    <n v="9815"/>
    <s v="BN5600019"/>
    <n v="63.1"/>
    <x v="0"/>
    <x v="1"/>
    <x v="18"/>
    <x v="1"/>
    <x v="0"/>
    <x v="2"/>
    <x v="1"/>
    <x v="1"/>
    <n v="133141.34"/>
    <x v="1"/>
    <x v="0"/>
    <x v="3"/>
    <x v="0"/>
    <x v="0"/>
    <x v="0"/>
  </r>
  <r>
    <n v="9816"/>
    <s v="BN5745344"/>
    <n v="60.4"/>
    <x v="0"/>
    <x v="1"/>
    <x v="10"/>
    <x v="3"/>
    <x v="0"/>
    <x v="2"/>
    <x v="0"/>
    <x v="0"/>
    <n v="188078.55"/>
    <x v="1"/>
    <x v="0"/>
    <x v="3"/>
    <x v="2"/>
    <x v="0"/>
    <x v="2"/>
  </r>
  <r>
    <n v="9817"/>
    <s v="BN5649421"/>
    <n v="64.3"/>
    <x v="1"/>
    <x v="1"/>
    <x v="36"/>
    <x v="2"/>
    <x v="0"/>
    <x v="2"/>
    <x v="0"/>
    <x v="1"/>
    <n v="174729.3"/>
    <x v="1"/>
    <x v="0"/>
    <x v="1"/>
    <x v="1"/>
    <x v="0"/>
    <x v="2"/>
  </r>
  <r>
    <n v="9818"/>
    <s v="BN5812524"/>
    <n v="69"/>
    <x v="1"/>
    <x v="0"/>
    <x v="33"/>
    <x v="8"/>
    <x v="0"/>
    <x v="2"/>
    <x v="1"/>
    <x v="0"/>
    <n v="78700.03"/>
    <x v="1"/>
    <x v="2"/>
    <x v="2"/>
    <x v="3"/>
    <x v="0"/>
    <x v="1"/>
  </r>
  <r>
    <n v="9819"/>
    <s v="BN5619612"/>
    <n v="55.8"/>
    <x v="0"/>
    <x v="1"/>
    <x v="8"/>
    <x v="3"/>
    <x v="0"/>
    <x v="0"/>
    <x v="0"/>
    <x v="1"/>
    <n v="198269.08"/>
    <x v="1"/>
    <x v="1"/>
    <x v="2"/>
    <x v="2"/>
    <x v="0"/>
    <x v="2"/>
  </r>
  <r>
    <n v="9820"/>
    <s v="BN5813859"/>
    <n v="63.7"/>
    <x v="2"/>
    <x v="1"/>
    <x v="21"/>
    <x v="1"/>
    <x v="6260"/>
    <x v="0"/>
    <x v="0"/>
    <x v="1"/>
    <n v="55266.96"/>
    <x v="0"/>
    <x v="0"/>
    <x v="1"/>
    <x v="0"/>
    <x v="3"/>
    <x v="1"/>
  </r>
  <r>
    <n v="9821"/>
    <s v="BN5762675"/>
    <n v="64.8"/>
    <x v="2"/>
    <x v="0"/>
    <x v="13"/>
    <x v="8"/>
    <x v="6261"/>
    <x v="0"/>
    <x v="1"/>
    <x v="1"/>
    <n v="51636.7"/>
    <x v="1"/>
    <x v="0"/>
    <x v="1"/>
    <x v="3"/>
    <x v="3"/>
    <x v="1"/>
  </r>
  <r>
    <n v="9822"/>
    <s v="BN5629706"/>
    <n v="65.2"/>
    <x v="1"/>
    <x v="1"/>
    <x v="34"/>
    <x v="2"/>
    <x v="6262"/>
    <x v="2"/>
    <x v="0"/>
    <x v="1"/>
    <n v="198251.51999999999"/>
    <x v="1"/>
    <x v="0"/>
    <x v="2"/>
    <x v="1"/>
    <x v="2"/>
    <x v="2"/>
  </r>
  <r>
    <n v="9823"/>
    <s v="BN5781211"/>
    <n v="80.8"/>
    <x v="2"/>
    <x v="1"/>
    <x v="2"/>
    <x v="6"/>
    <x v="6263"/>
    <x v="0"/>
    <x v="1"/>
    <x v="0"/>
    <n v="171442.36"/>
    <x v="1"/>
    <x v="3"/>
    <x v="0"/>
    <x v="0"/>
    <x v="3"/>
    <x v="2"/>
  </r>
  <r>
    <n v="9824"/>
    <s v="BN5622571"/>
    <n v="55.1"/>
    <x v="0"/>
    <x v="0"/>
    <x v="28"/>
    <x v="0"/>
    <x v="6264"/>
    <x v="0"/>
    <x v="0"/>
    <x v="1"/>
    <n v="49778.79"/>
    <x v="1"/>
    <x v="1"/>
    <x v="2"/>
    <x v="0"/>
    <x v="2"/>
    <x v="3"/>
  </r>
  <r>
    <n v="9825"/>
    <s v="BN5658893"/>
    <n v="71.099999999999994"/>
    <x v="2"/>
    <x v="1"/>
    <x v="28"/>
    <x v="9"/>
    <x v="6265"/>
    <x v="0"/>
    <x v="0"/>
    <x v="1"/>
    <n v="19262.05"/>
    <x v="1"/>
    <x v="2"/>
    <x v="2"/>
    <x v="1"/>
    <x v="2"/>
    <x v="3"/>
  </r>
  <r>
    <n v="9826"/>
    <s v="BN5701849"/>
    <n v="46.7"/>
    <x v="2"/>
    <x v="1"/>
    <x v="34"/>
    <x v="7"/>
    <x v="6266"/>
    <x v="0"/>
    <x v="0"/>
    <x v="1"/>
    <n v="32349.29"/>
    <x v="0"/>
    <x v="1"/>
    <x v="2"/>
    <x v="1"/>
    <x v="3"/>
    <x v="3"/>
  </r>
  <r>
    <n v="9827"/>
    <s v="BN5686830"/>
    <n v="78.900000000000006"/>
    <x v="1"/>
    <x v="0"/>
    <x v="20"/>
    <x v="4"/>
    <x v="0"/>
    <x v="2"/>
    <x v="0"/>
    <x v="1"/>
    <n v="137402.26999999999"/>
    <x v="1"/>
    <x v="3"/>
    <x v="0"/>
    <x v="3"/>
    <x v="0"/>
    <x v="0"/>
  </r>
  <r>
    <n v="9828"/>
    <s v="BN5807225"/>
    <n v="60.2"/>
    <x v="1"/>
    <x v="1"/>
    <x v="19"/>
    <x v="8"/>
    <x v="0"/>
    <x v="2"/>
    <x v="1"/>
    <x v="0"/>
    <n v="64038.34"/>
    <x v="1"/>
    <x v="0"/>
    <x v="3"/>
    <x v="3"/>
    <x v="0"/>
    <x v="1"/>
  </r>
  <r>
    <n v="9829"/>
    <s v="BN5574436"/>
    <n v="57.6"/>
    <x v="0"/>
    <x v="1"/>
    <x v="2"/>
    <x v="1"/>
    <x v="0"/>
    <x v="2"/>
    <x v="0"/>
    <x v="0"/>
    <n v="68814.23"/>
    <x v="1"/>
    <x v="1"/>
    <x v="0"/>
    <x v="0"/>
    <x v="0"/>
    <x v="1"/>
  </r>
  <r>
    <n v="9830"/>
    <s v="BN5724113"/>
    <n v="58.4"/>
    <x v="0"/>
    <x v="1"/>
    <x v="16"/>
    <x v="1"/>
    <x v="6267"/>
    <x v="0"/>
    <x v="1"/>
    <x v="0"/>
    <n v="173632.92"/>
    <x v="1"/>
    <x v="1"/>
    <x v="0"/>
    <x v="0"/>
    <x v="3"/>
    <x v="2"/>
  </r>
  <r>
    <n v="9831"/>
    <s v="BN5738137"/>
    <n v="59.3"/>
    <x v="0"/>
    <x v="1"/>
    <x v="15"/>
    <x v="5"/>
    <x v="6268"/>
    <x v="0"/>
    <x v="0"/>
    <x v="1"/>
    <n v="128384.11"/>
    <x v="1"/>
    <x v="0"/>
    <x v="2"/>
    <x v="2"/>
    <x v="3"/>
    <x v="0"/>
  </r>
  <r>
    <n v="9832"/>
    <s v="BN5593196"/>
    <n v="70.5"/>
    <x v="2"/>
    <x v="0"/>
    <x v="36"/>
    <x v="1"/>
    <x v="6269"/>
    <x v="2"/>
    <x v="0"/>
    <x v="0"/>
    <n v="99475.95"/>
    <x v="0"/>
    <x v="2"/>
    <x v="1"/>
    <x v="0"/>
    <x v="2"/>
    <x v="1"/>
  </r>
  <r>
    <n v="9833"/>
    <s v="BN5814603"/>
    <n v="59.5"/>
    <x v="2"/>
    <x v="0"/>
    <x v="55"/>
    <x v="0"/>
    <x v="6270"/>
    <x v="0"/>
    <x v="0"/>
    <x v="0"/>
    <n v="89935.73"/>
    <x v="0"/>
    <x v="0"/>
    <x v="1"/>
    <x v="0"/>
    <x v="3"/>
    <x v="1"/>
  </r>
  <r>
    <n v="9834"/>
    <s v="BN5807158"/>
    <n v="69.900000000000006"/>
    <x v="2"/>
    <x v="0"/>
    <x v="1"/>
    <x v="1"/>
    <x v="6271"/>
    <x v="2"/>
    <x v="0"/>
    <x v="1"/>
    <n v="94142.35"/>
    <x v="1"/>
    <x v="2"/>
    <x v="0"/>
    <x v="0"/>
    <x v="2"/>
    <x v="1"/>
  </r>
  <r>
    <n v="9835"/>
    <s v="BN5799271"/>
    <n v="51.6"/>
    <x v="0"/>
    <x v="0"/>
    <x v="17"/>
    <x v="5"/>
    <x v="6272"/>
    <x v="0"/>
    <x v="1"/>
    <x v="0"/>
    <n v="171681.86"/>
    <x v="0"/>
    <x v="1"/>
    <x v="1"/>
    <x v="2"/>
    <x v="1"/>
    <x v="2"/>
  </r>
  <r>
    <n v="9836"/>
    <s v="BN5616085"/>
    <n v="83.8"/>
    <x v="0"/>
    <x v="1"/>
    <x v="8"/>
    <x v="0"/>
    <x v="0"/>
    <x v="2"/>
    <x v="0"/>
    <x v="1"/>
    <n v="8222.9599999999991"/>
    <x v="1"/>
    <x v="3"/>
    <x v="2"/>
    <x v="0"/>
    <x v="0"/>
    <x v="3"/>
  </r>
  <r>
    <n v="9837"/>
    <s v="BN5777871"/>
    <n v="58.7"/>
    <x v="0"/>
    <x v="1"/>
    <x v="2"/>
    <x v="7"/>
    <x v="0"/>
    <x v="2"/>
    <x v="0"/>
    <x v="0"/>
    <n v="170409.45"/>
    <x v="1"/>
    <x v="0"/>
    <x v="0"/>
    <x v="1"/>
    <x v="0"/>
    <x v="2"/>
  </r>
  <r>
    <n v="9838"/>
    <s v="BN5809037"/>
    <n v="75"/>
    <x v="0"/>
    <x v="1"/>
    <x v="16"/>
    <x v="8"/>
    <x v="6273"/>
    <x v="0"/>
    <x v="0"/>
    <x v="0"/>
    <n v="46555.15"/>
    <x v="1"/>
    <x v="3"/>
    <x v="0"/>
    <x v="3"/>
    <x v="2"/>
    <x v="3"/>
  </r>
  <r>
    <n v="9839"/>
    <s v="BN5616280"/>
    <n v="58.1"/>
    <x v="2"/>
    <x v="1"/>
    <x v="2"/>
    <x v="1"/>
    <x v="6274"/>
    <x v="0"/>
    <x v="1"/>
    <x v="1"/>
    <n v="161655.54999999999"/>
    <x v="0"/>
    <x v="1"/>
    <x v="0"/>
    <x v="0"/>
    <x v="3"/>
    <x v="2"/>
  </r>
  <r>
    <n v="9840"/>
    <s v="BN5687298"/>
    <n v="48.4"/>
    <x v="0"/>
    <x v="1"/>
    <x v="1"/>
    <x v="8"/>
    <x v="0"/>
    <x v="0"/>
    <x v="0"/>
    <x v="0"/>
    <n v="74267.350000000006"/>
    <x v="1"/>
    <x v="1"/>
    <x v="0"/>
    <x v="3"/>
    <x v="0"/>
    <x v="1"/>
  </r>
  <r>
    <n v="9841"/>
    <s v="BN5607790"/>
    <n v="57.6"/>
    <x v="1"/>
    <x v="1"/>
    <x v="28"/>
    <x v="2"/>
    <x v="0"/>
    <x v="2"/>
    <x v="1"/>
    <x v="0"/>
    <n v="34101.06"/>
    <x v="1"/>
    <x v="1"/>
    <x v="2"/>
    <x v="1"/>
    <x v="0"/>
    <x v="3"/>
  </r>
  <r>
    <n v="9842"/>
    <s v="BN5736240"/>
    <n v="56.7"/>
    <x v="2"/>
    <x v="0"/>
    <x v="17"/>
    <x v="1"/>
    <x v="6275"/>
    <x v="2"/>
    <x v="0"/>
    <x v="0"/>
    <n v="109572.58"/>
    <x v="1"/>
    <x v="1"/>
    <x v="1"/>
    <x v="0"/>
    <x v="1"/>
    <x v="0"/>
  </r>
  <r>
    <n v="9843"/>
    <s v="BN5746617"/>
    <n v="63.8"/>
    <x v="1"/>
    <x v="1"/>
    <x v="33"/>
    <x v="9"/>
    <x v="6276"/>
    <x v="2"/>
    <x v="0"/>
    <x v="0"/>
    <n v="106642.97"/>
    <x v="1"/>
    <x v="0"/>
    <x v="2"/>
    <x v="1"/>
    <x v="2"/>
    <x v="0"/>
  </r>
  <r>
    <n v="9844"/>
    <s v="BN5778217"/>
    <n v="64.599999999999994"/>
    <x v="2"/>
    <x v="1"/>
    <x v="9"/>
    <x v="10"/>
    <x v="6277"/>
    <x v="0"/>
    <x v="0"/>
    <x v="0"/>
    <n v="18897.29"/>
    <x v="1"/>
    <x v="0"/>
    <x v="2"/>
    <x v="0"/>
    <x v="1"/>
    <x v="3"/>
  </r>
  <r>
    <n v="9845"/>
    <s v="BN5588369"/>
    <n v="65.8"/>
    <x v="0"/>
    <x v="0"/>
    <x v="20"/>
    <x v="8"/>
    <x v="6278"/>
    <x v="0"/>
    <x v="0"/>
    <x v="0"/>
    <n v="189607.71"/>
    <x v="1"/>
    <x v="2"/>
    <x v="0"/>
    <x v="3"/>
    <x v="2"/>
    <x v="2"/>
  </r>
  <r>
    <n v="9846"/>
    <s v="BN5663948"/>
    <n v="59"/>
    <x v="1"/>
    <x v="0"/>
    <x v="16"/>
    <x v="9"/>
    <x v="0"/>
    <x v="2"/>
    <x v="0"/>
    <x v="0"/>
    <n v="148750.16"/>
    <x v="1"/>
    <x v="0"/>
    <x v="0"/>
    <x v="1"/>
    <x v="0"/>
    <x v="0"/>
  </r>
  <r>
    <n v="9847"/>
    <s v="BN5596318"/>
    <n v="54.6"/>
    <x v="1"/>
    <x v="1"/>
    <x v="11"/>
    <x v="3"/>
    <x v="6279"/>
    <x v="2"/>
    <x v="0"/>
    <x v="0"/>
    <n v="105279.74"/>
    <x v="1"/>
    <x v="1"/>
    <x v="2"/>
    <x v="2"/>
    <x v="2"/>
    <x v="0"/>
  </r>
  <r>
    <n v="9848"/>
    <s v="BN5815010"/>
    <n v="60.3"/>
    <x v="0"/>
    <x v="0"/>
    <x v="10"/>
    <x v="9"/>
    <x v="0"/>
    <x v="2"/>
    <x v="0"/>
    <x v="1"/>
    <n v="167916.35"/>
    <x v="1"/>
    <x v="0"/>
    <x v="3"/>
    <x v="1"/>
    <x v="0"/>
    <x v="2"/>
  </r>
  <r>
    <n v="9849"/>
    <s v="BN5762621"/>
    <n v="61.9"/>
    <x v="1"/>
    <x v="0"/>
    <x v="16"/>
    <x v="7"/>
    <x v="6280"/>
    <x v="0"/>
    <x v="0"/>
    <x v="0"/>
    <n v="8646.58"/>
    <x v="1"/>
    <x v="0"/>
    <x v="0"/>
    <x v="1"/>
    <x v="3"/>
    <x v="3"/>
  </r>
  <r>
    <n v="9850"/>
    <s v="BN5776124"/>
    <n v="67.8"/>
    <x v="0"/>
    <x v="0"/>
    <x v="10"/>
    <x v="5"/>
    <x v="0"/>
    <x v="2"/>
    <x v="0"/>
    <x v="0"/>
    <n v="124592.84"/>
    <x v="1"/>
    <x v="2"/>
    <x v="3"/>
    <x v="2"/>
    <x v="0"/>
    <x v="0"/>
  </r>
  <r>
    <n v="9851"/>
    <s v="BN5625925"/>
    <n v="45.9"/>
    <x v="0"/>
    <x v="1"/>
    <x v="28"/>
    <x v="4"/>
    <x v="6281"/>
    <x v="0"/>
    <x v="1"/>
    <x v="1"/>
    <n v="50016.17"/>
    <x v="1"/>
    <x v="1"/>
    <x v="2"/>
    <x v="3"/>
    <x v="2"/>
    <x v="3"/>
  </r>
  <r>
    <n v="9852"/>
    <s v="BN5791990"/>
    <n v="67.099999999999994"/>
    <x v="2"/>
    <x v="1"/>
    <x v="34"/>
    <x v="2"/>
    <x v="6282"/>
    <x v="2"/>
    <x v="0"/>
    <x v="1"/>
    <n v="125422.66"/>
    <x v="1"/>
    <x v="2"/>
    <x v="2"/>
    <x v="1"/>
    <x v="3"/>
    <x v="0"/>
  </r>
  <r>
    <n v="9853"/>
    <s v="BN5718678"/>
    <n v="50.1"/>
    <x v="1"/>
    <x v="1"/>
    <x v="3"/>
    <x v="5"/>
    <x v="6283"/>
    <x v="0"/>
    <x v="1"/>
    <x v="1"/>
    <n v="81123.59"/>
    <x v="0"/>
    <x v="1"/>
    <x v="0"/>
    <x v="2"/>
    <x v="3"/>
    <x v="1"/>
  </r>
  <r>
    <n v="9854"/>
    <s v="BN5576528"/>
    <n v="71.900000000000006"/>
    <x v="1"/>
    <x v="1"/>
    <x v="24"/>
    <x v="7"/>
    <x v="6284"/>
    <x v="0"/>
    <x v="0"/>
    <x v="1"/>
    <n v="80408.59"/>
    <x v="1"/>
    <x v="3"/>
    <x v="3"/>
    <x v="1"/>
    <x v="2"/>
    <x v="1"/>
  </r>
  <r>
    <n v="9855"/>
    <s v="BN5752563"/>
    <n v="68.099999999999994"/>
    <x v="1"/>
    <x v="0"/>
    <x v="24"/>
    <x v="5"/>
    <x v="6285"/>
    <x v="0"/>
    <x v="0"/>
    <x v="0"/>
    <n v="146366.07999999999"/>
    <x v="1"/>
    <x v="2"/>
    <x v="3"/>
    <x v="2"/>
    <x v="3"/>
    <x v="0"/>
  </r>
  <r>
    <n v="9856"/>
    <s v="BN5797415"/>
    <n v="70.599999999999994"/>
    <x v="1"/>
    <x v="1"/>
    <x v="9"/>
    <x v="0"/>
    <x v="6286"/>
    <x v="0"/>
    <x v="0"/>
    <x v="0"/>
    <n v="24402.87"/>
    <x v="1"/>
    <x v="2"/>
    <x v="2"/>
    <x v="0"/>
    <x v="2"/>
    <x v="3"/>
  </r>
  <r>
    <n v="9857"/>
    <s v="BN5687242"/>
    <n v="76.3"/>
    <x v="2"/>
    <x v="0"/>
    <x v="15"/>
    <x v="1"/>
    <x v="6287"/>
    <x v="2"/>
    <x v="0"/>
    <x v="1"/>
    <n v="60552.44"/>
    <x v="0"/>
    <x v="3"/>
    <x v="2"/>
    <x v="0"/>
    <x v="3"/>
    <x v="1"/>
  </r>
  <r>
    <n v="9858"/>
    <s v="BN5779336"/>
    <n v="71.599999999999994"/>
    <x v="0"/>
    <x v="1"/>
    <x v="2"/>
    <x v="1"/>
    <x v="6288"/>
    <x v="2"/>
    <x v="0"/>
    <x v="0"/>
    <n v="76476.05"/>
    <x v="1"/>
    <x v="2"/>
    <x v="0"/>
    <x v="0"/>
    <x v="1"/>
    <x v="1"/>
  </r>
  <r>
    <n v="9859"/>
    <s v="BN5619427"/>
    <n v="50.7"/>
    <x v="2"/>
    <x v="1"/>
    <x v="20"/>
    <x v="6"/>
    <x v="6289"/>
    <x v="0"/>
    <x v="0"/>
    <x v="1"/>
    <n v="92075.01"/>
    <x v="0"/>
    <x v="1"/>
    <x v="0"/>
    <x v="0"/>
    <x v="3"/>
    <x v="1"/>
  </r>
  <r>
    <n v="9860"/>
    <s v="BN5615343"/>
    <n v="67.8"/>
    <x v="2"/>
    <x v="1"/>
    <x v="30"/>
    <x v="4"/>
    <x v="6290"/>
    <x v="0"/>
    <x v="0"/>
    <x v="0"/>
    <n v="184125.1"/>
    <x v="0"/>
    <x v="2"/>
    <x v="1"/>
    <x v="3"/>
    <x v="2"/>
    <x v="2"/>
  </r>
  <r>
    <n v="9861"/>
    <s v="BN5716344"/>
    <n v="77.5"/>
    <x v="0"/>
    <x v="0"/>
    <x v="33"/>
    <x v="7"/>
    <x v="6291"/>
    <x v="2"/>
    <x v="0"/>
    <x v="0"/>
    <n v="96170.38"/>
    <x v="1"/>
    <x v="3"/>
    <x v="2"/>
    <x v="1"/>
    <x v="2"/>
    <x v="1"/>
  </r>
  <r>
    <n v="9862"/>
    <s v="BN5798254"/>
    <n v="54.4"/>
    <x v="0"/>
    <x v="1"/>
    <x v="16"/>
    <x v="2"/>
    <x v="0"/>
    <x v="0"/>
    <x v="0"/>
    <x v="0"/>
    <n v="98208.62"/>
    <x v="1"/>
    <x v="1"/>
    <x v="0"/>
    <x v="1"/>
    <x v="0"/>
    <x v="1"/>
  </r>
  <r>
    <n v="9863"/>
    <s v="BN5651871"/>
    <n v="75.599999999999994"/>
    <x v="0"/>
    <x v="1"/>
    <x v="7"/>
    <x v="2"/>
    <x v="0"/>
    <x v="2"/>
    <x v="0"/>
    <x v="0"/>
    <n v="157932.75"/>
    <x v="1"/>
    <x v="3"/>
    <x v="2"/>
    <x v="1"/>
    <x v="0"/>
    <x v="2"/>
  </r>
  <r>
    <n v="9864"/>
    <s v="BN5726092"/>
    <n v="75.7"/>
    <x v="2"/>
    <x v="0"/>
    <x v="3"/>
    <x v="8"/>
    <x v="6292"/>
    <x v="2"/>
    <x v="0"/>
    <x v="0"/>
    <n v="3497.43"/>
    <x v="0"/>
    <x v="3"/>
    <x v="0"/>
    <x v="3"/>
    <x v="2"/>
    <x v="3"/>
  </r>
  <r>
    <n v="9865"/>
    <s v="BN5652912"/>
    <n v="74.2"/>
    <x v="2"/>
    <x v="1"/>
    <x v="19"/>
    <x v="1"/>
    <x v="6293"/>
    <x v="0"/>
    <x v="0"/>
    <x v="0"/>
    <n v="51387.1"/>
    <x v="1"/>
    <x v="3"/>
    <x v="3"/>
    <x v="0"/>
    <x v="2"/>
    <x v="1"/>
  </r>
  <r>
    <n v="9866"/>
    <s v="BN5691863"/>
    <n v="59.1"/>
    <x v="0"/>
    <x v="1"/>
    <x v="23"/>
    <x v="6"/>
    <x v="0"/>
    <x v="2"/>
    <x v="0"/>
    <x v="1"/>
    <n v="50123.44"/>
    <x v="1"/>
    <x v="0"/>
    <x v="1"/>
    <x v="0"/>
    <x v="0"/>
    <x v="3"/>
  </r>
  <r>
    <n v="9867"/>
    <s v="BN5632359"/>
    <n v="66.7"/>
    <x v="0"/>
    <x v="1"/>
    <x v="9"/>
    <x v="4"/>
    <x v="0"/>
    <x v="2"/>
    <x v="1"/>
    <x v="1"/>
    <n v="180329.83"/>
    <x v="1"/>
    <x v="2"/>
    <x v="2"/>
    <x v="3"/>
    <x v="0"/>
    <x v="2"/>
  </r>
  <r>
    <n v="9868"/>
    <s v="BN5620849"/>
    <n v="78.7"/>
    <x v="0"/>
    <x v="1"/>
    <x v="15"/>
    <x v="4"/>
    <x v="0"/>
    <x v="2"/>
    <x v="0"/>
    <x v="0"/>
    <n v="13238.93"/>
    <x v="1"/>
    <x v="3"/>
    <x v="2"/>
    <x v="3"/>
    <x v="0"/>
    <x v="3"/>
  </r>
  <r>
    <n v="9869"/>
    <s v="BN5587553"/>
    <n v="71.8"/>
    <x v="0"/>
    <x v="0"/>
    <x v="3"/>
    <x v="10"/>
    <x v="6294"/>
    <x v="0"/>
    <x v="0"/>
    <x v="1"/>
    <n v="167554.85999999999"/>
    <x v="1"/>
    <x v="2"/>
    <x v="0"/>
    <x v="0"/>
    <x v="1"/>
    <x v="2"/>
  </r>
  <r>
    <n v="9870"/>
    <s v="BN5782144"/>
    <n v="52.1"/>
    <x v="0"/>
    <x v="1"/>
    <x v="16"/>
    <x v="5"/>
    <x v="0"/>
    <x v="2"/>
    <x v="0"/>
    <x v="1"/>
    <n v="51454.06"/>
    <x v="1"/>
    <x v="1"/>
    <x v="0"/>
    <x v="2"/>
    <x v="0"/>
    <x v="1"/>
  </r>
  <r>
    <n v="9871"/>
    <s v="BN5580375"/>
    <n v="60.7"/>
    <x v="1"/>
    <x v="1"/>
    <x v="20"/>
    <x v="1"/>
    <x v="6295"/>
    <x v="0"/>
    <x v="0"/>
    <x v="0"/>
    <n v="19842.22"/>
    <x v="1"/>
    <x v="0"/>
    <x v="0"/>
    <x v="0"/>
    <x v="3"/>
    <x v="3"/>
  </r>
  <r>
    <n v="9872"/>
    <s v="BN5736284"/>
    <n v="63.3"/>
    <x v="0"/>
    <x v="0"/>
    <x v="10"/>
    <x v="6"/>
    <x v="6296"/>
    <x v="2"/>
    <x v="0"/>
    <x v="0"/>
    <n v="38315.040000000001"/>
    <x v="1"/>
    <x v="0"/>
    <x v="3"/>
    <x v="0"/>
    <x v="3"/>
    <x v="3"/>
  </r>
  <r>
    <n v="9873"/>
    <s v="BN5647945"/>
    <n v="58.8"/>
    <x v="1"/>
    <x v="1"/>
    <x v="24"/>
    <x v="0"/>
    <x v="0"/>
    <x v="2"/>
    <x v="1"/>
    <x v="0"/>
    <n v="187816.59"/>
    <x v="1"/>
    <x v="0"/>
    <x v="3"/>
    <x v="0"/>
    <x v="0"/>
    <x v="2"/>
  </r>
  <r>
    <n v="9874"/>
    <s v="BN5610367"/>
    <n v="72.400000000000006"/>
    <x v="2"/>
    <x v="0"/>
    <x v="19"/>
    <x v="9"/>
    <x v="6297"/>
    <x v="0"/>
    <x v="0"/>
    <x v="0"/>
    <n v="197148.24"/>
    <x v="1"/>
    <x v="3"/>
    <x v="3"/>
    <x v="1"/>
    <x v="3"/>
    <x v="2"/>
  </r>
  <r>
    <n v="9875"/>
    <s v="BN5671271"/>
    <n v="72"/>
    <x v="0"/>
    <x v="1"/>
    <x v="4"/>
    <x v="4"/>
    <x v="0"/>
    <x v="2"/>
    <x v="0"/>
    <x v="1"/>
    <n v="163471.01"/>
    <x v="1"/>
    <x v="3"/>
    <x v="0"/>
    <x v="3"/>
    <x v="0"/>
    <x v="2"/>
  </r>
  <r>
    <n v="9876"/>
    <s v="BN5747043"/>
    <n v="52.1"/>
    <x v="0"/>
    <x v="1"/>
    <x v="2"/>
    <x v="3"/>
    <x v="0"/>
    <x v="2"/>
    <x v="1"/>
    <x v="0"/>
    <n v="653.58000000000004"/>
    <x v="1"/>
    <x v="1"/>
    <x v="0"/>
    <x v="2"/>
    <x v="0"/>
    <x v="3"/>
  </r>
  <r>
    <n v="9877"/>
    <s v="BN5578287"/>
    <n v="62"/>
    <x v="1"/>
    <x v="1"/>
    <x v="18"/>
    <x v="3"/>
    <x v="6298"/>
    <x v="0"/>
    <x v="0"/>
    <x v="1"/>
    <n v="45414.09"/>
    <x v="1"/>
    <x v="0"/>
    <x v="3"/>
    <x v="2"/>
    <x v="2"/>
    <x v="3"/>
  </r>
  <r>
    <n v="9878"/>
    <s v="BN5572095"/>
    <n v="50.5"/>
    <x v="2"/>
    <x v="0"/>
    <x v="19"/>
    <x v="6"/>
    <x v="6299"/>
    <x v="1"/>
    <x v="0"/>
    <x v="1"/>
    <n v="45445.78"/>
    <x v="0"/>
    <x v="1"/>
    <x v="3"/>
    <x v="0"/>
    <x v="3"/>
    <x v="3"/>
  </r>
  <r>
    <n v="9879"/>
    <s v="BN5769954"/>
    <n v="72.8"/>
    <x v="1"/>
    <x v="0"/>
    <x v="3"/>
    <x v="2"/>
    <x v="6300"/>
    <x v="0"/>
    <x v="1"/>
    <x v="0"/>
    <n v="139024.31"/>
    <x v="1"/>
    <x v="3"/>
    <x v="0"/>
    <x v="1"/>
    <x v="2"/>
    <x v="0"/>
  </r>
  <r>
    <n v="9880"/>
    <s v="BN5669327"/>
    <n v="48.6"/>
    <x v="2"/>
    <x v="1"/>
    <x v="46"/>
    <x v="9"/>
    <x v="6301"/>
    <x v="2"/>
    <x v="0"/>
    <x v="1"/>
    <n v="168034.83"/>
    <x v="0"/>
    <x v="1"/>
    <x v="1"/>
    <x v="1"/>
    <x v="3"/>
    <x v="2"/>
  </r>
  <r>
    <n v="9881"/>
    <s v="BN5776967"/>
    <n v="58.4"/>
    <x v="2"/>
    <x v="1"/>
    <x v="0"/>
    <x v="6"/>
    <x v="6302"/>
    <x v="0"/>
    <x v="0"/>
    <x v="1"/>
    <n v="25669.1"/>
    <x v="1"/>
    <x v="1"/>
    <x v="0"/>
    <x v="0"/>
    <x v="2"/>
    <x v="3"/>
  </r>
  <r>
    <n v="9882"/>
    <s v="BN5620934"/>
    <n v="68.7"/>
    <x v="1"/>
    <x v="0"/>
    <x v="20"/>
    <x v="1"/>
    <x v="0"/>
    <x v="2"/>
    <x v="0"/>
    <x v="1"/>
    <n v="8207.36"/>
    <x v="1"/>
    <x v="2"/>
    <x v="0"/>
    <x v="0"/>
    <x v="0"/>
    <x v="3"/>
  </r>
  <r>
    <n v="9883"/>
    <s v="BN5785403"/>
    <n v="77.099999999999994"/>
    <x v="0"/>
    <x v="1"/>
    <x v="5"/>
    <x v="6"/>
    <x v="6303"/>
    <x v="0"/>
    <x v="0"/>
    <x v="0"/>
    <n v="16281.68"/>
    <x v="0"/>
    <x v="3"/>
    <x v="1"/>
    <x v="0"/>
    <x v="3"/>
    <x v="3"/>
  </r>
  <r>
    <n v="9884"/>
    <s v="BN5577608"/>
    <n v="67.8"/>
    <x v="0"/>
    <x v="1"/>
    <x v="1"/>
    <x v="0"/>
    <x v="6304"/>
    <x v="0"/>
    <x v="0"/>
    <x v="1"/>
    <n v="14083.12"/>
    <x v="1"/>
    <x v="2"/>
    <x v="0"/>
    <x v="0"/>
    <x v="2"/>
    <x v="3"/>
  </r>
  <r>
    <n v="9885"/>
    <s v="BN5686887"/>
    <n v="75.099999999999994"/>
    <x v="0"/>
    <x v="0"/>
    <x v="36"/>
    <x v="4"/>
    <x v="0"/>
    <x v="0"/>
    <x v="1"/>
    <x v="0"/>
    <n v="30165.06"/>
    <x v="0"/>
    <x v="3"/>
    <x v="1"/>
    <x v="3"/>
    <x v="0"/>
    <x v="3"/>
  </r>
  <r>
    <n v="9886"/>
    <s v="BN5574497"/>
    <n v="67"/>
    <x v="0"/>
    <x v="1"/>
    <x v="19"/>
    <x v="2"/>
    <x v="6305"/>
    <x v="0"/>
    <x v="0"/>
    <x v="0"/>
    <n v="39451.089999999997"/>
    <x v="1"/>
    <x v="2"/>
    <x v="3"/>
    <x v="1"/>
    <x v="3"/>
    <x v="3"/>
  </r>
  <r>
    <n v="9887"/>
    <s v="BN5719454"/>
    <n v="67.5"/>
    <x v="1"/>
    <x v="1"/>
    <x v="8"/>
    <x v="0"/>
    <x v="6306"/>
    <x v="2"/>
    <x v="0"/>
    <x v="1"/>
    <n v="60270.87"/>
    <x v="1"/>
    <x v="2"/>
    <x v="2"/>
    <x v="0"/>
    <x v="1"/>
    <x v="1"/>
  </r>
  <r>
    <n v="9888"/>
    <s v="BN5646223"/>
    <n v="68.400000000000006"/>
    <x v="1"/>
    <x v="1"/>
    <x v="9"/>
    <x v="2"/>
    <x v="6307"/>
    <x v="0"/>
    <x v="0"/>
    <x v="0"/>
    <n v="22527.27"/>
    <x v="1"/>
    <x v="2"/>
    <x v="2"/>
    <x v="1"/>
    <x v="2"/>
    <x v="3"/>
  </r>
  <r>
    <n v="9889"/>
    <s v="BN5697519"/>
    <n v="63.7"/>
    <x v="0"/>
    <x v="0"/>
    <x v="29"/>
    <x v="7"/>
    <x v="6308"/>
    <x v="0"/>
    <x v="1"/>
    <x v="1"/>
    <n v="175072.47"/>
    <x v="1"/>
    <x v="0"/>
    <x v="2"/>
    <x v="1"/>
    <x v="3"/>
    <x v="2"/>
  </r>
  <r>
    <n v="9890"/>
    <s v="BN5711402"/>
    <n v="76"/>
    <x v="1"/>
    <x v="0"/>
    <x v="15"/>
    <x v="0"/>
    <x v="0"/>
    <x v="0"/>
    <x v="0"/>
    <x v="0"/>
    <n v="114565.35"/>
    <x v="1"/>
    <x v="3"/>
    <x v="2"/>
    <x v="0"/>
    <x v="0"/>
    <x v="0"/>
  </r>
  <r>
    <n v="9891"/>
    <s v="BN5670340"/>
    <n v="66.2"/>
    <x v="1"/>
    <x v="1"/>
    <x v="24"/>
    <x v="4"/>
    <x v="6309"/>
    <x v="0"/>
    <x v="0"/>
    <x v="1"/>
    <n v="48930.8"/>
    <x v="1"/>
    <x v="2"/>
    <x v="3"/>
    <x v="3"/>
    <x v="2"/>
    <x v="3"/>
  </r>
  <r>
    <n v="9892"/>
    <s v="BN5731668"/>
    <n v="68"/>
    <x v="0"/>
    <x v="1"/>
    <x v="23"/>
    <x v="7"/>
    <x v="0"/>
    <x v="2"/>
    <x v="0"/>
    <x v="1"/>
    <n v="187008.45"/>
    <x v="1"/>
    <x v="2"/>
    <x v="1"/>
    <x v="1"/>
    <x v="0"/>
    <x v="2"/>
  </r>
  <r>
    <n v="9893"/>
    <s v="BN5796283"/>
    <n v="60.4"/>
    <x v="1"/>
    <x v="1"/>
    <x v="20"/>
    <x v="8"/>
    <x v="6310"/>
    <x v="0"/>
    <x v="1"/>
    <x v="0"/>
    <n v="113581.85"/>
    <x v="1"/>
    <x v="0"/>
    <x v="0"/>
    <x v="3"/>
    <x v="2"/>
    <x v="0"/>
  </r>
  <r>
    <n v="9894"/>
    <s v="BN5598244"/>
    <n v="76.400000000000006"/>
    <x v="0"/>
    <x v="0"/>
    <x v="20"/>
    <x v="9"/>
    <x v="6311"/>
    <x v="0"/>
    <x v="0"/>
    <x v="1"/>
    <n v="124095.69"/>
    <x v="1"/>
    <x v="3"/>
    <x v="0"/>
    <x v="1"/>
    <x v="3"/>
    <x v="0"/>
  </r>
  <r>
    <n v="9895"/>
    <s v="BN5704708"/>
    <n v="52.1"/>
    <x v="0"/>
    <x v="0"/>
    <x v="62"/>
    <x v="5"/>
    <x v="0"/>
    <x v="2"/>
    <x v="0"/>
    <x v="0"/>
    <n v="49054.1"/>
    <x v="1"/>
    <x v="1"/>
    <x v="1"/>
    <x v="2"/>
    <x v="0"/>
    <x v="3"/>
  </r>
  <r>
    <n v="9896"/>
    <s v="BN5796677"/>
    <n v="68.400000000000006"/>
    <x v="2"/>
    <x v="0"/>
    <x v="27"/>
    <x v="6"/>
    <x v="6312"/>
    <x v="1"/>
    <x v="0"/>
    <x v="0"/>
    <n v="80593.490000000005"/>
    <x v="0"/>
    <x v="2"/>
    <x v="1"/>
    <x v="0"/>
    <x v="3"/>
    <x v="1"/>
  </r>
  <r>
    <n v="9897"/>
    <s v="BN5589333"/>
    <n v="79.5"/>
    <x v="0"/>
    <x v="0"/>
    <x v="20"/>
    <x v="0"/>
    <x v="6313"/>
    <x v="0"/>
    <x v="0"/>
    <x v="0"/>
    <n v="183044.86"/>
    <x v="1"/>
    <x v="3"/>
    <x v="0"/>
    <x v="0"/>
    <x v="3"/>
    <x v="2"/>
  </r>
  <r>
    <n v="9898"/>
    <s v="BN5810476"/>
    <n v="67.8"/>
    <x v="1"/>
    <x v="0"/>
    <x v="22"/>
    <x v="2"/>
    <x v="0"/>
    <x v="2"/>
    <x v="0"/>
    <x v="0"/>
    <n v="159938.82"/>
    <x v="1"/>
    <x v="2"/>
    <x v="1"/>
    <x v="1"/>
    <x v="0"/>
    <x v="2"/>
  </r>
  <r>
    <n v="9899"/>
    <s v="BN5746482"/>
    <n v="58.9"/>
    <x v="0"/>
    <x v="1"/>
    <x v="16"/>
    <x v="4"/>
    <x v="0"/>
    <x v="0"/>
    <x v="0"/>
    <x v="1"/>
    <n v="95483.48"/>
    <x v="0"/>
    <x v="0"/>
    <x v="0"/>
    <x v="3"/>
    <x v="0"/>
    <x v="1"/>
  </r>
  <r>
    <n v="9900"/>
    <s v="BN5811507"/>
    <n v="66"/>
    <x v="1"/>
    <x v="0"/>
    <x v="34"/>
    <x v="6"/>
    <x v="6314"/>
    <x v="0"/>
    <x v="0"/>
    <x v="0"/>
    <n v="198069.71"/>
    <x v="1"/>
    <x v="2"/>
    <x v="2"/>
    <x v="0"/>
    <x v="2"/>
    <x v="2"/>
  </r>
  <r>
    <n v="9901"/>
    <s v="BN5645809"/>
    <n v="64.599999999999994"/>
    <x v="2"/>
    <x v="1"/>
    <x v="2"/>
    <x v="5"/>
    <x v="6315"/>
    <x v="2"/>
    <x v="1"/>
    <x v="0"/>
    <n v="61793.47"/>
    <x v="1"/>
    <x v="0"/>
    <x v="0"/>
    <x v="2"/>
    <x v="3"/>
    <x v="1"/>
  </r>
  <r>
    <n v="9902"/>
    <s v="BN5802822"/>
    <n v="70.599999999999994"/>
    <x v="2"/>
    <x v="0"/>
    <x v="27"/>
    <x v="6"/>
    <x v="6316"/>
    <x v="0"/>
    <x v="0"/>
    <x v="0"/>
    <n v="86383.61"/>
    <x v="1"/>
    <x v="2"/>
    <x v="1"/>
    <x v="0"/>
    <x v="2"/>
    <x v="1"/>
  </r>
  <r>
    <n v="9903"/>
    <s v="BN5797578"/>
    <n v="73"/>
    <x v="0"/>
    <x v="0"/>
    <x v="7"/>
    <x v="3"/>
    <x v="0"/>
    <x v="2"/>
    <x v="0"/>
    <x v="1"/>
    <n v="144099.48000000001"/>
    <x v="1"/>
    <x v="3"/>
    <x v="2"/>
    <x v="2"/>
    <x v="0"/>
    <x v="0"/>
  </r>
  <r>
    <n v="9904"/>
    <s v="BN5778872"/>
    <n v="60.6"/>
    <x v="0"/>
    <x v="0"/>
    <x v="18"/>
    <x v="7"/>
    <x v="0"/>
    <x v="2"/>
    <x v="1"/>
    <x v="0"/>
    <n v="155641.46"/>
    <x v="1"/>
    <x v="0"/>
    <x v="3"/>
    <x v="1"/>
    <x v="0"/>
    <x v="2"/>
  </r>
  <r>
    <n v="9905"/>
    <s v="BN5722445"/>
    <n v="69"/>
    <x v="1"/>
    <x v="0"/>
    <x v="18"/>
    <x v="7"/>
    <x v="6317"/>
    <x v="0"/>
    <x v="0"/>
    <x v="0"/>
    <n v="135784.94"/>
    <x v="1"/>
    <x v="2"/>
    <x v="3"/>
    <x v="1"/>
    <x v="1"/>
    <x v="0"/>
  </r>
  <r>
    <n v="9906"/>
    <s v="BN5784037"/>
    <n v="64.5"/>
    <x v="2"/>
    <x v="1"/>
    <x v="1"/>
    <x v="0"/>
    <x v="6318"/>
    <x v="0"/>
    <x v="0"/>
    <x v="1"/>
    <n v="123982.14"/>
    <x v="0"/>
    <x v="0"/>
    <x v="0"/>
    <x v="0"/>
    <x v="1"/>
    <x v="0"/>
  </r>
  <r>
    <n v="9907"/>
    <s v="BN5776431"/>
    <n v="57.9"/>
    <x v="0"/>
    <x v="0"/>
    <x v="16"/>
    <x v="4"/>
    <x v="6319"/>
    <x v="0"/>
    <x v="0"/>
    <x v="0"/>
    <n v="193130.55"/>
    <x v="1"/>
    <x v="1"/>
    <x v="0"/>
    <x v="3"/>
    <x v="2"/>
    <x v="2"/>
  </r>
  <r>
    <n v="9908"/>
    <s v="BN5611160"/>
    <n v="48.1"/>
    <x v="0"/>
    <x v="0"/>
    <x v="34"/>
    <x v="7"/>
    <x v="0"/>
    <x v="2"/>
    <x v="0"/>
    <x v="1"/>
    <n v="145215.96"/>
    <x v="1"/>
    <x v="1"/>
    <x v="2"/>
    <x v="1"/>
    <x v="0"/>
    <x v="0"/>
  </r>
  <r>
    <n v="9909"/>
    <s v="BN5721382"/>
    <n v="49.2"/>
    <x v="2"/>
    <x v="1"/>
    <x v="13"/>
    <x v="9"/>
    <x v="6320"/>
    <x v="2"/>
    <x v="1"/>
    <x v="1"/>
    <n v="164741.81"/>
    <x v="1"/>
    <x v="1"/>
    <x v="1"/>
    <x v="1"/>
    <x v="2"/>
    <x v="2"/>
  </r>
  <r>
    <n v="9910"/>
    <s v="BN5773251"/>
    <n v="73.900000000000006"/>
    <x v="0"/>
    <x v="1"/>
    <x v="14"/>
    <x v="0"/>
    <x v="6321"/>
    <x v="0"/>
    <x v="0"/>
    <x v="0"/>
    <n v="72168.53"/>
    <x v="1"/>
    <x v="3"/>
    <x v="1"/>
    <x v="0"/>
    <x v="3"/>
    <x v="1"/>
  </r>
  <r>
    <n v="9911"/>
    <s v="BN5783955"/>
    <n v="62.4"/>
    <x v="0"/>
    <x v="1"/>
    <x v="30"/>
    <x v="3"/>
    <x v="6322"/>
    <x v="0"/>
    <x v="0"/>
    <x v="0"/>
    <n v="95022.02"/>
    <x v="0"/>
    <x v="0"/>
    <x v="1"/>
    <x v="2"/>
    <x v="3"/>
    <x v="1"/>
  </r>
  <r>
    <n v="9912"/>
    <s v="BN5776142"/>
    <n v="68.2"/>
    <x v="0"/>
    <x v="1"/>
    <x v="4"/>
    <x v="6"/>
    <x v="6323"/>
    <x v="0"/>
    <x v="1"/>
    <x v="1"/>
    <n v="23766.400000000001"/>
    <x v="1"/>
    <x v="2"/>
    <x v="0"/>
    <x v="0"/>
    <x v="3"/>
    <x v="3"/>
  </r>
  <r>
    <n v="9913"/>
    <s v="BN5655816"/>
    <n v="70.099999999999994"/>
    <x v="1"/>
    <x v="0"/>
    <x v="10"/>
    <x v="5"/>
    <x v="6324"/>
    <x v="0"/>
    <x v="0"/>
    <x v="0"/>
    <n v="119374.74"/>
    <x v="1"/>
    <x v="2"/>
    <x v="3"/>
    <x v="2"/>
    <x v="3"/>
    <x v="0"/>
  </r>
  <r>
    <n v="9914"/>
    <s v="BN5590090"/>
    <n v="71.8"/>
    <x v="0"/>
    <x v="0"/>
    <x v="4"/>
    <x v="1"/>
    <x v="6325"/>
    <x v="0"/>
    <x v="1"/>
    <x v="0"/>
    <n v="139049.24"/>
    <x v="1"/>
    <x v="2"/>
    <x v="0"/>
    <x v="0"/>
    <x v="2"/>
    <x v="0"/>
  </r>
  <r>
    <n v="9915"/>
    <s v="BN5568789"/>
    <n v="49.6"/>
    <x v="0"/>
    <x v="0"/>
    <x v="10"/>
    <x v="1"/>
    <x v="6326"/>
    <x v="2"/>
    <x v="0"/>
    <x v="1"/>
    <n v="180844.81"/>
    <x v="1"/>
    <x v="1"/>
    <x v="3"/>
    <x v="0"/>
    <x v="3"/>
    <x v="2"/>
  </r>
  <r>
    <n v="9916"/>
    <s v="BN5813053"/>
    <n v="54.3"/>
    <x v="1"/>
    <x v="1"/>
    <x v="1"/>
    <x v="8"/>
    <x v="0"/>
    <x v="2"/>
    <x v="1"/>
    <x v="0"/>
    <n v="143980.29"/>
    <x v="1"/>
    <x v="1"/>
    <x v="0"/>
    <x v="3"/>
    <x v="0"/>
    <x v="0"/>
  </r>
  <r>
    <n v="9917"/>
    <s v="BN5770429"/>
    <n v="61.6"/>
    <x v="1"/>
    <x v="0"/>
    <x v="4"/>
    <x v="3"/>
    <x v="6327"/>
    <x v="2"/>
    <x v="0"/>
    <x v="0"/>
    <n v="137392.76999999999"/>
    <x v="1"/>
    <x v="0"/>
    <x v="0"/>
    <x v="2"/>
    <x v="2"/>
    <x v="0"/>
  </r>
  <r>
    <n v="9918"/>
    <s v="BN5755644"/>
    <n v="63.5"/>
    <x v="2"/>
    <x v="1"/>
    <x v="47"/>
    <x v="2"/>
    <x v="6328"/>
    <x v="0"/>
    <x v="1"/>
    <x v="0"/>
    <n v="123646.57"/>
    <x v="0"/>
    <x v="0"/>
    <x v="1"/>
    <x v="1"/>
    <x v="3"/>
    <x v="0"/>
  </r>
  <r>
    <n v="9919"/>
    <s v="BN5574393"/>
    <n v="65.2"/>
    <x v="1"/>
    <x v="1"/>
    <x v="8"/>
    <x v="1"/>
    <x v="6329"/>
    <x v="0"/>
    <x v="1"/>
    <x v="1"/>
    <n v="158054.49"/>
    <x v="1"/>
    <x v="0"/>
    <x v="2"/>
    <x v="0"/>
    <x v="2"/>
    <x v="2"/>
  </r>
  <r>
    <n v="9920"/>
    <s v="BN5797997"/>
    <n v="68.8"/>
    <x v="0"/>
    <x v="1"/>
    <x v="28"/>
    <x v="10"/>
    <x v="0"/>
    <x v="2"/>
    <x v="0"/>
    <x v="1"/>
    <n v="105784.85"/>
    <x v="1"/>
    <x v="2"/>
    <x v="2"/>
    <x v="0"/>
    <x v="0"/>
    <x v="0"/>
  </r>
  <r>
    <n v="9921"/>
    <s v="BN5672933"/>
    <n v="67.8"/>
    <x v="0"/>
    <x v="0"/>
    <x v="23"/>
    <x v="6"/>
    <x v="6330"/>
    <x v="0"/>
    <x v="1"/>
    <x v="0"/>
    <n v="738.88"/>
    <x v="0"/>
    <x v="2"/>
    <x v="1"/>
    <x v="0"/>
    <x v="2"/>
    <x v="3"/>
  </r>
  <r>
    <n v="9922"/>
    <s v="BN5643488"/>
    <n v="75.7"/>
    <x v="2"/>
    <x v="1"/>
    <x v="18"/>
    <x v="1"/>
    <x v="6331"/>
    <x v="0"/>
    <x v="1"/>
    <x v="1"/>
    <n v="64539.64"/>
    <x v="1"/>
    <x v="3"/>
    <x v="3"/>
    <x v="0"/>
    <x v="1"/>
    <x v="1"/>
  </r>
  <r>
    <n v="9923"/>
    <s v="BN5596724"/>
    <n v="66.7"/>
    <x v="0"/>
    <x v="1"/>
    <x v="18"/>
    <x v="2"/>
    <x v="6332"/>
    <x v="0"/>
    <x v="0"/>
    <x v="1"/>
    <n v="79871.16"/>
    <x v="1"/>
    <x v="2"/>
    <x v="3"/>
    <x v="1"/>
    <x v="2"/>
    <x v="1"/>
  </r>
  <r>
    <n v="9924"/>
    <s v="BN5786702"/>
    <n v="72.5"/>
    <x v="0"/>
    <x v="0"/>
    <x v="6"/>
    <x v="5"/>
    <x v="0"/>
    <x v="2"/>
    <x v="0"/>
    <x v="0"/>
    <n v="190776.83"/>
    <x v="1"/>
    <x v="3"/>
    <x v="2"/>
    <x v="2"/>
    <x v="0"/>
    <x v="2"/>
  </r>
  <r>
    <n v="9925"/>
    <s v="BN5578778"/>
    <n v="63.2"/>
    <x v="2"/>
    <x v="0"/>
    <x v="5"/>
    <x v="8"/>
    <x v="6333"/>
    <x v="0"/>
    <x v="0"/>
    <x v="0"/>
    <n v="6985.34"/>
    <x v="0"/>
    <x v="0"/>
    <x v="1"/>
    <x v="3"/>
    <x v="3"/>
    <x v="3"/>
  </r>
  <r>
    <n v="9926"/>
    <s v="BN5605585"/>
    <n v="69.400000000000006"/>
    <x v="0"/>
    <x v="0"/>
    <x v="16"/>
    <x v="8"/>
    <x v="6334"/>
    <x v="0"/>
    <x v="0"/>
    <x v="0"/>
    <n v="85522.84"/>
    <x v="1"/>
    <x v="2"/>
    <x v="0"/>
    <x v="3"/>
    <x v="2"/>
    <x v="1"/>
  </r>
  <r>
    <n v="9927"/>
    <s v="BN5603587"/>
    <n v="80.3"/>
    <x v="0"/>
    <x v="1"/>
    <x v="18"/>
    <x v="1"/>
    <x v="0"/>
    <x v="2"/>
    <x v="0"/>
    <x v="0"/>
    <n v="149370.93"/>
    <x v="1"/>
    <x v="3"/>
    <x v="3"/>
    <x v="0"/>
    <x v="0"/>
    <x v="0"/>
  </r>
  <r>
    <n v="9928"/>
    <s v="BN5759828"/>
    <n v="81.400000000000006"/>
    <x v="0"/>
    <x v="0"/>
    <x v="8"/>
    <x v="5"/>
    <x v="6335"/>
    <x v="0"/>
    <x v="0"/>
    <x v="1"/>
    <n v="188516.45"/>
    <x v="1"/>
    <x v="3"/>
    <x v="2"/>
    <x v="2"/>
    <x v="1"/>
    <x v="2"/>
  </r>
  <r>
    <n v="9929"/>
    <s v="BN5686132"/>
    <n v="61.1"/>
    <x v="0"/>
    <x v="1"/>
    <x v="16"/>
    <x v="4"/>
    <x v="6336"/>
    <x v="2"/>
    <x v="0"/>
    <x v="1"/>
    <n v="2444.29"/>
    <x v="1"/>
    <x v="0"/>
    <x v="0"/>
    <x v="3"/>
    <x v="1"/>
    <x v="3"/>
  </r>
  <r>
    <n v="9930"/>
    <s v="BN5696301"/>
    <n v="75.5"/>
    <x v="2"/>
    <x v="1"/>
    <x v="16"/>
    <x v="4"/>
    <x v="6337"/>
    <x v="0"/>
    <x v="0"/>
    <x v="0"/>
    <n v="19762.88"/>
    <x v="1"/>
    <x v="3"/>
    <x v="0"/>
    <x v="3"/>
    <x v="3"/>
    <x v="3"/>
  </r>
  <r>
    <n v="9931"/>
    <s v="BN5713517"/>
    <n v="42.5"/>
    <x v="2"/>
    <x v="1"/>
    <x v="20"/>
    <x v="9"/>
    <x v="6338"/>
    <x v="2"/>
    <x v="1"/>
    <x v="0"/>
    <n v="172646.88"/>
    <x v="1"/>
    <x v="1"/>
    <x v="0"/>
    <x v="1"/>
    <x v="2"/>
    <x v="2"/>
  </r>
  <r>
    <n v="9932"/>
    <s v="BN5647713"/>
    <n v="85"/>
    <x v="0"/>
    <x v="0"/>
    <x v="10"/>
    <x v="5"/>
    <x v="6339"/>
    <x v="0"/>
    <x v="0"/>
    <x v="1"/>
    <n v="33501.980000000003"/>
    <x v="1"/>
    <x v="3"/>
    <x v="3"/>
    <x v="2"/>
    <x v="3"/>
    <x v="3"/>
  </r>
  <r>
    <n v="9933"/>
    <s v="BN5813364"/>
    <n v="67.7"/>
    <x v="1"/>
    <x v="1"/>
    <x v="56"/>
    <x v="2"/>
    <x v="6340"/>
    <x v="2"/>
    <x v="0"/>
    <x v="0"/>
    <n v="114858.9"/>
    <x v="1"/>
    <x v="2"/>
    <x v="2"/>
    <x v="1"/>
    <x v="2"/>
    <x v="0"/>
  </r>
  <r>
    <n v="9934"/>
    <s v="BN5765288"/>
    <n v="79.7"/>
    <x v="0"/>
    <x v="0"/>
    <x v="17"/>
    <x v="2"/>
    <x v="0"/>
    <x v="0"/>
    <x v="1"/>
    <x v="1"/>
    <n v="162668.32999999999"/>
    <x v="1"/>
    <x v="3"/>
    <x v="1"/>
    <x v="1"/>
    <x v="0"/>
    <x v="2"/>
  </r>
  <r>
    <n v="9935"/>
    <s v="BN5774499"/>
    <n v="69.2"/>
    <x v="2"/>
    <x v="0"/>
    <x v="3"/>
    <x v="7"/>
    <x v="6341"/>
    <x v="0"/>
    <x v="0"/>
    <x v="0"/>
    <n v="161241.65"/>
    <x v="0"/>
    <x v="2"/>
    <x v="0"/>
    <x v="1"/>
    <x v="3"/>
    <x v="2"/>
  </r>
  <r>
    <n v="9936"/>
    <s v="BN5603367"/>
    <n v="73.5"/>
    <x v="2"/>
    <x v="1"/>
    <x v="34"/>
    <x v="8"/>
    <x v="6342"/>
    <x v="2"/>
    <x v="1"/>
    <x v="0"/>
    <n v="114957.22"/>
    <x v="1"/>
    <x v="3"/>
    <x v="2"/>
    <x v="3"/>
    <x v="2"/>
    <x v="0"/>
  </r>
  <r>
    <n v="9937"/>
    <s v="BN5652950"/>
    <n v="60.9"/>
    <x v="0"/>
    <x v="1"/>
    <x v="62"/>
    <x v="1"/>
    <x v="0"/>
    <x v="0"/>
    <x v="1"/>
    <x v="0"/>
    <n v="18708.759999999998"/>
    <x v="1"/>
    <x v="0"/>
    <x v="1"/>
    <x v="0"/>
    <x v="0"/>
    <x v="3"/>
  </r>
  <r>
    <n v="9938"/>
    <s v="BN5782388"/>
    <n v="70"/>
    <x v="0"/>
    <x v="0"/>
    <x v="0"/>
    <x v="2"/>
    <x v="0"/>
    <x v="2"/>
    <x v="0"/>
    <x v="0"/>
    <n v="105305.72"/>
    <x v="1"/>
    <x v="2"/>
    <x v="0"/>
    <x v="1"/>
    <x v="0"/>
    <x v="0"/>
  </r>
  <r>
    <n v="9939"/>
    <s v="BN5593409"/>
    <n v="52.6"/>
    <x v="1"/>
    <x v="0"/>
    <x v="18"/>
    <x v="8"/>
    <x v="6343"/>
    <x v="0"/>
    <x v="1"/>
    <x v="1"/>
    <n v="58111.71"/>
    <x v="1"/>
    <x v="1"/>
    <x v="3"/>
    <x v="3"/>
    <x v="1"/>
    <x v="1"/>
  </r>
  <r>
    <n v="9940"/>
    <s v="BN5808884"/>
    <n v="69.3"/>
    <x v="1"/>
    <x v="0"/>
    <x v="38"/>
    <x v="9"/>
    <x v="0"/>
    <x v="2"/>
    <x v="0"/>
    <x v="0"/>
    <n v="135502.76999999999"/>
    <x v="1"/>
    <x v="2"/>
    <x v="1"/>
    <x v="1"/>
    <x v="0"/>
    <x v="0"/>
  </r>
  <r>
    <n v="9941"/>
    <s v="BN5791885"/>
    <n v="74.8"/>
    <x v="0"/>
    <x v="0"/>
    <x v="43"/>
    <x v="3"/>
    <x v="0"/>
    <x v="2"/>
    <x v="1"/>
    <x v="1"/>
    <n v="10792.42"/>
    <x v="1"/>
    <x v="3"/>
    <x v="2"/>
    <x v="2"/>
    <x v="0"/>
    <x v="3"/>
  </r>
  <r>
    <n v="9942"/>
    <s v="BN5676782"/>
    <n v="65.7"/>
    <x v="1"/>
    <x v="1"/>
    <x v="18"/>
    <x v="2"/>
    <x v="0"/>
    <x v="2"/>
    <x v="1"/>
    <x v="0"/>
    <n v="123866.43"/>
    <x v="1"/>
    <x v="2"/>
    <x v="3"/>
    <x v="1"/>
    <x v="0"/>
    <x v="0"/>
  </r>
  <r>
    <n v="9943"/>
    <s v="BN5682920"/>
    <n v="73.900000000000006"/>
    <x v="2"/>
    <x v="0"/>
    <x v="11"/>
    <x v="8"/>
    <x v="6344"/>
    <x v="0"/>
    <x v="0"/>
    <x v="1"/>
    <n v="129181.27"/>
    <x v="1"/>
    <x v="3"/>
    <x v="2"/>
    <x v="3"/>
    <x v="3"/>
    <x v="0"/>
  </r>
  <r>
    <n v="9944"/>
    <s v="BN5659408"/>
    <n v="78.400000000000006"/>
    <x v="1"/>
    <x v="1"/>
    <x v="51"/>
    <x v="0"/>
    <x v="0"/>
    <x v="0"/>
    <x v="0"/>
    <x v="0"/>
    <n v="6847.73"/>
    <x v="1"/>
    <x v="3"/>
    <x v="2"/>
    <x v="0"/>
    <x v="0"/>
    <x v="3"/>
  </r>
  <r>
    <n v="9945"/>
    <s v="BN5703836"/>
    <n v="74.400000000000006"/>
    <x v="2"/>
    <x v="1"/>
    <x v="1"/>
    <x v="3"/>
    <x v="6345"/>
    <x v="2"/>
    <x v="0"/>
    <x v="0"/>
    <n v="138361.48000000001"/>
    <x v="1"/>
    <x v="3"/>
    <x v="0"/>
    <x v="2"/>
    <x v="2"/>
    <x v="0"/>
  </r>
  <r>
    <n v="9946"/>
    <s v="BN5673913"/>
    <n v="64.5"/>
    <x v="0"/>
    <x v="1"/>
    <x v="4"/>
    <x v="7"/>
    <x v="0"/>
    <x v="2"/>
    <x v="1"/>
    <x v="0"/>
    <n v="166707.22"/>
    <x v="1"/>
    <x v="0"/>
    <x v="0"/>
    <x v="1"/>
    <x v="0"/>
    <x v="2"/>
  </r>
  <r>
    <n v="9947"/>
    <s v="BN5618084"/>
    <n v="66.900000000000006"/>
    <x v="0"/>
    <x v="0"/>
    <x v="19"/>
    <x v="9"/>
    <x v="0"/>
    <x v="2"/>
    <x v="1"/>
    <x v="0"/>
    <n v="107221.03"/>
    <x v="1"/>
    <x v="2"/>
    <x v="3"/>
    <x v="1"/>
    <x v="0"/>
    <x v="0"/>
  </r>
  <r>
    <n v="9948"/>
    <s v="BN5732115"/>
    <n v="61.5"/>
    <x v="0"/>
    <x v="1"/>
    <x v="10"/>
    <x v="1"/>
    <x v="6346"/>
    <x v="2"/>
    <x v="0"/>
    <x v="0"/>
    <n v="73124.53"/>
    <x v="0"/>
    <x v="0"/>
    <x v="3"/>
    <x v="0"/>
    <x v="1"/>
    <x v="1"/>
  </r>
  <r>
    <n v="9949"/>
    <s v="BN5734991"/>
    <n v="72.400000000000006"/>
    <x v="2"/>
    <x v="0"/>
    <x v="47"/>
    <x v="1"/>
    <x v="6347"/>
    <x v="2"/>
    <x v="0"/>
    <x v="0"/>
    <n v="12913.92"/>
    <x v="1"/>
    <x v="3"/>
    <x v="1"/>
    <x v="0"/>
    <x v="2"/>
    <x v="3"/>
  </r>
  <r>
    <n v="9950"/>
    <s v="BN5798528"/>
    <n v="85"/>
    <x v="0"/>
    <x v="0"/>
    <x v="40"/>
    <x v="9"/>
    <x v="6348"/>
    <x v="0"/>
    <x v="0"/>
    <x v="1"/>
    <n v="44351.77"/>
    <x v="1"/>
    <x v="3"/>
    <x v="1"/>
    <x v="1"/>
    <x v="2"/>
    <x v="3"/>
  </r>
  <r>
    <n v="9951"/>
    <s v="BN5638407"/>
    <n v="62.5"/>
    <x v="2"/>
    <x v="0"/>
    <x v="2"/>
    <x v="7"/>
    <x v="6349"/>
    <x v="0"/>
    <x v="0"/>
    <x v="0"/>
    <n v="96444.88"/>
    <x v="1"/>
    <x v="0"/>
    <x v="0"/>
    <x v="1"/>
    <x v="2"/>
    <x v="1"/>
  </r>
  <r>
    <n v="9952"/>
    <s v="BN5763787"/>
    <n v="63.5"/>
    <x v="1"/>
    <x v="1"/>
    <x v="17"/>
    <x v="2"/>
    <x v="0"/>
    <x v="2"/>
    <x v="0"/>
    <x v="0"/>
    <n v="60739.16"/>
    <x v="1"/>
    <x v="0"/>
    <x v="1"/>
    <x v="1"/>
    <x v="0"/>
    <x v="1"/>
  </r>
  <r>
    <n v="9953"/>
    <s v="BN5696268"/>
    <n v="72.400000000000006"/>
    <x v="2"/>
    <x v="1"/>
    <x v="24"/>
    <x v="5"/>
    <x v="6350"/>
    <x v="0"/>
    <x v="0"/>
    <x v="1"/>
    <n v="118570.53"/>
    <x v="1"/>
    <x v="3"/>
    <x v="3"/>
    <x v="2"/>
    <x v="3"/>
    <x v="0"/>
  </r>
  <r>
    <n v="9954"/>
    <s v="BN5655865"/>
    <n v="55"/>
    <x v="0"/>
    <x v="1"/>
    <x v="40"/>
    <x v="0"/>
    <x v="0"/>
    <x v="2"/>
    <x v="0"/>
    <x v="0"/>
    <n v="97057.279999999999"/>
    <x v="1"/>
    <x v="1"/>
    <x v="1"/>
    <x v="0"/>
    <x v="0"/>
    <x v="1"/>
  </r>
  <r>
    <n v="9955"/>
    <s v="BN5739763"/>
    <n v="64.5"/>
    <x v="0"/>
    <x v="1"/>
    <x v="13"/>
    <x v="5"/>
    <x v="6351"/>
    <x v="0"/>
    <x v="1"/>
    <x v="0"/>
    <n v="3449.22"/>
    <x v="1"/>
    <x v="0"/>
    <x v="1"/>
    <x v="2"/>
    <x v="2"/>
    <x v="3"/>
  </r>
  <r>
    <n v="9956"/>
    <s v="BN5611251"/>
    <n v="71.400000000000006"/>
    <x v="1"/>
    <x v="1"/>
    <x v="6"/>
    <x v="4"/>
    <x v="0"/>
    <x v="2"/>
    <x v="0"/>
    <x v="0"/>
    <n v="37605.9"/>
    <x v="1"/>
    <x v="2"/>
    <x v="2"/>
    <x v="3"/>
    <x v="0"/>
    <x v="3"/>
  </r>
  <r>
    <n v="9957"/>
    <s v="BN5707774"/>
    <n v="52"/>
    <x v="0"/>
    <x v="0"/>
    <x v="17"/>
    <x v="7"/>
    <x v="6352"/>
    <x v="0"/>
    <x v="0"/>
    <x v="1"/>
    <n v="117369.52"/>
    <x v="0"/>
    <x v="1"/>
    <x v="1"/>
    <x v="1"/>
    <x v="1"/>
    <x v="0"/>
  </r>
  <r>
    <n v="9958"/>
    <s v="BN5672150"/>
    <n v="63.3"/>
    <x v="0"/>
    <x v="1"/>
    <x v="11"/>
    <x v="1"/>
    <x v="0"/>
    <x v="0"/>
    <x v="0"/>
    <x v="1"/>
    <n v="100598.98"/>
    <x v="1"/>
    <x v="0"/>
    <x v="2"/>
    <x v="0"/>
    <x v="0"/>
    <x v="0"/>
  </r>
  <r>
    <n v="9959"/>
    <s v="BN5657684"/>
    <n v="53.7"/>
    <x v="0"/>
    <x v="1"/>
    <x v="24"/>
    <x v="5"/>
    <x v="0"/>
    <x v="0"/>
    <x v="0"/>
    <x v="0"/>
    <n v="17802.419999999998"/>
    <x v="1"/>
    <x v="1"/>
    <x v="3"/>
    <x v="2"/>
    <x v="0"/>
    <x v="3"/>
  </r>
  <r>
    <n v="9960"/>
    <s v="BN5677696"/>
    <n v="76.400000000000006"/>
    <x v="1"/>
    <x v="1"/>
    <x v="16"/>
    <x v="4"/>
    <x v="6353"/>
    <x v="0"/>
    <x v="0"/>
    <x v="1"/>
    <n v="91094.46"/>
    <x v="1"/>
    <x v="3"/>
    <x v="0"/>
    <x v="3"/>
    <x v="3"/>
    <x v="1"/>
  </r>
  <r>
    <n v="9961"/>
    <s v="BN5680939"/>
    <n v="79.5"/>
    <x v="2"/>
    <x v="0"/>
    <x v="19"/>
    <x v="9"/>
    <x v="6354"/>
    <x v="0"/>
    <x v="0"/>
    <x v="0"/>
    <n v="120853.83"/>
    <x v="0"/>
    <x v="3"/>
    <x v="3"/>
    <x v="1"/>
    <x v="3"/>
    <x v="0"/>
  </r>
  <r>
    <n v="9962"/>
    <s v="BN5566456"/>
    <n v="57.3"/>
    <x v="1"/>
    <x v="1"/>
    <x v="4"/>
    <x v="9"/>
    <x v="0"/>
    <x v="2"/>
    <x v="0"/>
    <x v="1"/>
    <n v="107124.17"/>
    <x v="1"/>
    <x v="1"/>
    <x v="0"/>
    <x v="1"/>
    <x v="0"/>
    <x v="0"/>
  </r>
  <r>
    <n v="9963"/>
    <s v="BN5594525"/>
    <n v="70.2"/>
    <x v="1"/>
    <x v="1"/>
    <x v="4"/>
    <x v="9"/>
    <x v="0"/>
    <x v="0"/>
    <x v="1"/>
    <x v="1"/>
    <n v="59207.41"/>
    <x v="0"/>
    <x v="2"/>
    <x v="0"/>
    <x v="1"/>
    <x v="0"/>
    <x v="1"/>
  </r>
  <r>
    <n v="9964"/>
    <s v="BN5814577"/>
    <n v="74"/>
    <x v="2"/>
    <x v="1"/>
    <x v="19"/>
    <x v="0"/>
    <x v="6355"/>
    <x v="0"/>
    <x v="0"/>
    <x v="1"/>
    <n v="136869.31"/>
    <x v="1"/>
    <x v="3"/>
    <x v="3"/>
    <x v="0"/>
    <x v="3"/>
    <x v="0"/>
  </r>
  <r>
    <n v="9965"/>
    <s v="BN5642698"/>
    <n v="47.9"/>
    <x v="0"/>
    <x v="1"/>
    <x v="10"/>
    <x v="8"/>
    <x v="6356"/>
    <x v="2"/>
    <x v="1"/>
    <x v="1"/>
    <n v="113308.29"/>
    <x v="1"/>
    <x v="1"/>
    <x v="3"/>
    <x v="3"/>
    <x v="3"/>
    <x v="0"/>
  </r>
  <r>
    <n v="9966"/>
    <s v="BN5690077"/>
    <n v="62.7"/>
    <x v="2"/>
    <x v="0"/>
    <x v="19"/>
    <x v="4"/>
    <x v="6357"/>
    <x v="0"/>
    <x v="1"/>
    <x v="1"/>
    <n v="159334.93"/>
    <x v="1"/>
    <x v="0"/>
    <x v="3"/>
    <x v="3"/>
    <x v="1"/>
    <x v="2"/>
  </r>
  <r>
    <n v="9967"/>
    <s v="BN5590126"/>
    <n v="47.9"/>
    <x v="1"/>
    <x v="1"/>
    <x v="12"/>
    <x v="4"/>
    <x v="6358"/>
    <x v="0"/>
    <x v="0"/>
    <x v="0"/>
    <n v="20393.439999999999"/>
    <x v="1"/>
    <x v="1"/>
    <x v="3"/>
    <x v="3"/>
    <x v="3"/>
    <x v="3"/>
  </r>
  <r>
    <n v="9968"/>
    <s v="BN5603707"/>
    <n v="62.3"/>
    <x v="0"/>
    <x v="1"/>
    <x v="36"/>
    <x v="8"/>
    <x v="6359"/>
    <x v="0"/>
    <x v="0"/>
    <x v="0"/>
    <n v="158590.25"/>
    <x v="1"/>
    <x v="0"/>
    <x v="1"/>
    <x v="3"/>
    <x v="3"/>
    <x v="2"/>
  </r>
  <r>
    <n v="9969"/>
    <s v="BN5733404"/>
    <n v="51.2"/>
    <x v="2"/>
    <x v="0"/>
    <x v="20"/>
    <x v="2"/>
    <x v="6360"/>
    <x v="2"/>
    <x v="1"/>
    <x v="1"/>
    <n v="23101.13"/>
    <x v="1"/>
    <x v="1"/>
    <x v="0"/>
    <x v="1"/>
    <x v="2"/>
    <x v="3"/>
  </r>
  <r>
    <n v="9970"/>
    <s v="BN5806273"/>
    <n v="60.9"/>
    <x v="0"/>
    <x v="1"/>
    <x v="1"/>
    <x v="5"/>
    <x v="0"/>
    <x v="0"/>
    <x v="1"/>
    <x v="0"/>
    <n v="112585.19"/>
    <x v="1"/>
    <x v="0"/>
    <x v="0"/>
    <x v="2"/>
    <x v="0"/>
    <x v="0"/>
  </r>
  <r>
    <n v="9971"/>
    <s v="BN5587046"/>
    <n v="51.8"/>
    <x v="0"/>
    <x v="1"/>
    <x v="0"/>
    <x v="3"/>
    <x v="6361"/>
    <x v="2"/>
    <x v="0"/>
    <x v="1"/>
    <n v="119377.36"/>
    <x v="1"/>
    <x v="1"/>
    <x v="0"/>
    <x v="2"/>
    <x v="2"/>
    <x v="0"/>
  </r>
  <r>
    <n v="9972"/>
    <s v="BN5721290"/>
    <n v="83.3"/>
    <x v="0"/>
    <x v="0"/>
    <x v="10"/>
    <x v="6"/>
    <x v="6362"/>
    <x v="0"/>
    <x v="1"/>
    <x v="1"/>
    <n v="166472.81"/>
    <x v="1"/>
    <x v="3"/>
    <x v="3"/>
    <x v="0"/>
    <x v="2"/>
    <x v="2"/>
  </r>
  <r>
    <n v="9973"/>
    <s v="BN5747840"/>
    <n v="75.8"/>
    <x v="0"/>
    <x v="1"/>
    <x v="28"/>
    <x v="4"/>
    <x v="6363"/>
    <x v="0"/>
    <x v="0"/>
    <x v="1"/>
    <n v="171552.02"/>
    <x v="1"/>
    <x v="3"/>
    <x v="2"/>
    <x v="3"/>
    <x v="2"/>
    <x v="2"/>
  </r>
  <r>
    <n v="9974"/>
    <s v="BN5806368"/>
    <n v="61.1"/>
    <x v="0"/>
    <x v="1"/>
    <x v="7"/>
    <x v="3"/>
    <x v="0"/>
    <x v="2"/>
    <x v="0"/>
    <x v="0"/>
    <n v="157474.1"/>
    <x v="1"/>
    <x v="0"/>
    <x v="2"/>
    <x v="2"/>
    <x v="0"/>
    <x v="2"/>
  </r>
  <r>
    <n v="9975"/>
    <s v="BN5695387"/>
    <n v="58.3"/>
    <x v="0"/>
    <x v="1"/>
    <x v="19"/>
    <x v="3"/>
    <x v="6364"/>
    <x v="0"/>
    <x v="0"/>
    <x v="1"/>
    <n v="13549.24"/>
    <x v="1"/>
    <x v="1"/>
    <x v="3"/>
    <x v="2"/>
    <x v="3"/>
    <x v="3"/>
  </r>
  <r>
    <n v="9976"/>
    <s v="BN5666208"/>
    <n v="61"/>
    <x v="2"/>
    <x v="1"/>
    <x v="5"/>
    <x v="1"/>
    <x v="6365"/>
    <x v="2"/>
    <x v="0"/>
    <x v="1"/>
    <n v="196526.55"/>
    <x v="0"/>
    <x v="0"/>
    <x v="1"/>
    <x v="0"/>
    <x v="3"/>
    <x v="2"/>
  </r>
  <r>
    <n v="9977"/>
    <s v="BN5655975"/>
    <n v="63.7"/>
    <x v="0"/>
    <x v="0"/>
    <x v="19"/>
    <x v="3"/>
    <x v="6366"/>
    <x v="0"/>
    <x v="0"/>
    <x v="1"/>
    <n v="84419.78"/>
    <x v="1"/>
    <x v="0"/>
    <x v="3"/>
    <x v="2"/>
    <x v="3"/>
    <x v="1"/>
  </r>
  <r>
    <n v="9978"/>
    <s v="BN5579882"/>
    <n v="68.3"/>
    <x v="0"/>
    <x v="0"/>
    <x v="15"/>
    <x v="9"/>
    <x v="0"/>
    <x v="2"/>
    <x v="0"/>
    <x v="0"/>
    <n v="24991.919999999998"/>
    <x v="1"/>
    <x v="2"/>
    <x v="2"/>
    <x v="1"/>
    <x v="0"/>
    <x v="3"/>
  </r>
  <r>
    <n v="9979"/>
    <s v="BN5703476"/>
    <n v="77.400000000000006"/>
    <x v="0"/>
    <x v="1"/>
    <x v="20"/>
    <x v="9"/>
    <x v="6367"/>
    <x v="2"/>
    <x v="0"/>
    <x v="1"/>
    <n v="191608.97"/>
    <x v="1"/>
    <x v="3"/>
    <x v="0"/>
    <x v="1"/>
    <x v="1"/>
    <x v="2"/>
  </r>
  <r>
    <n v="9980"/>
    <s v="BN5692577"/>
    <n v="67.7"/>
    <x v="0"/>
    <x v="0"/>
    <x v="14"/>
    <x v="1"/>
    <x v="6368"/>
    <x v="0"/>
    <x v="1"/>
    <x v="0"/>
    <n v="2988.28"/>
    <x v="1"/>
    <x v="2"/>
    <x v="1"/>
    <x v="0"/>
    <x v="1"/>
    <x v="3"/>
  </r>
  <r>
    <n v="9981"/>
    <s v="BN5719189"/>
    <n v="74.099999999999994"/>
    <x v="1"/>
    <x v="1"/>
    <x v="12"/>
    <x v="5"/>
    <x v="6369"/>
    <x v="0"/>
    <x v="1"/>
    <x v="1"/>
    <n v="99595.67"/>
    <x v="1"/>
    <x v="3"/>
    <x v="3"/>
    <x v="2"/>
    <x v="1"/>
    <x v="1"/>
  </r>
  <r>
    <n v="9982"/>
    <s v="BN5672667"/>
    <n v="49.8"/>
    <x v="2"/>
    <x v="1"/>
    <x v="0"/>
    <x v="6"/>
    <x v="6370"/>
    <x v="0"/>
    <x v="0"/>
    <x v="0"/>
    <n v="53445.17"/>
    <x v="0"/>
    <x v="1"/>
    <x v="0"/>
    <x v="0"/>
    <x v="2"/>
    <x v="1"/>
  </r>
  <r>
    <n v="9983"/>
    <s v="BN5768076"/>
    <n v="65.5"/>
    <x v="2"/>
    <x v="0"/>
    <x v="17"/>
    <x v="3"/>
    <x v="6371"/>
    <x v="0"/>
    <x v="0"/>
    <x v="1"/>
    <n v="115146.4"/>
    <x v="0"/>
    <x v="2"/>
    <x v="1"/>
    <x v="2"/>
    <x v="2"/>
    <x v="0"/>
  </r>
  <r>
    <n v="9984"/>
    <s v="BN5656623"/>
    <n v="61.3"/>
    <x v="0"/>
    <x v="1"/>
    <x v="20"/>
    <x v="4"/>
    <x v="0"/>
    <x v="0"/>
    <x v="1"/>
    <x v="1"/>
    <n v="151325.24"/>
    <x v="1"/>
    <x v="0"/>
    <x v="0"/>
    <x v="3"/>
    <x v="0"/>
    <x v="2"/>
  </r>
  <r>
    <n v="9985"/>
    <s v="BN5696088"/>
    <n v="60.2"/>
    <x v="2"/>
    <x v="1"/>
    <x v="12"/>
    <x v="3"/>
    <x v="6372"/>
    <x v="2"/>
    <x v="0"/>
    <x v="0"/>
    <n v="51695.41"/>
    <x v="1"/>
    <x v="0"/>
    <x v="3"/>
    <x v="2"/>
    <x v="1"/>
    <x v="1"/>
  </r>
  <r>
    <n v="9986"/>
    <s v="BN5586827"/>
    <n v="65.900000000000006"/>
    <x v="0"/>
    <x v="1"/>
    <x v="18"/>
    <x v="5"/>
    <x v="6373"/>
    <x v="2"/>
    <x v="0"/>
    <x v="1"/>
    <n v="96833"/>
    <x v="1"/>
    <x v="2"/>
    <x v="3"/>
    <x v="2"/>
    <x v="3"/>
    <x v="1"/>
  </r>
  <r>
    <n v="9987"/>
    <s v="BN5581649"/>
    <n v="67.3"/>
    <x v="2"/>
    <x v="1"/>
    <x v="40"/>
    <x v="1"/>
    <x v="6374"/>
    <x v="2"/>
    <x v="1"/>
    <x v="0"/>
    <n v="34047.54"/>
    <x v="1"/>
    <x v="2"/>
    <x v="1"/>
    <x v="0"/>
    <x v="2"/>
    <x v="3"/>
  </r>
  <r>
    <n v="9988"/>
    <s v="BN5588752"/>
    <n v="60.6"/>
    <x v="1"/>
    <x v="1"/>
    <x v="33"/>
    <x v="2"/>
    <x v="6375"/>
    <x v="2"/>
    <x v="0"/>
    <x v="0"/>
    <n v="1914.41"/>
    <x v="1"/>
    <x v="0"/>
    <x v="2"/>
    <x v="1"/>
    <x v="2"/>
    <x v="3"/>
  </r>
  <r>
    <n v="9989"/>
    <s v="BN5589242"/>
    <n v="77.5"/>
    <x v="0"/>
    <x v="1"/>
    <x v="33"/>
    <x v="4"/>
    <x v="0"/>
    <x v="2"/>
    <x v="0"/>
    <x v="1"/>
    <n v="49337.84"/>
    <x v="1"/>
    <x v="3"/>
    <x v="2"/>
    <x v="3"/>
    <x v="0"/>
    <x v="3"/>
  </r>
  <r>
    <n v="9990"/>
    <s v="BN5605535"/>
    <n v="84.1"/>
    <x v="1"/>
    <x v="1"/>
    <x v="34"/>
    <x v="4"/>
    <x v="0"/>
    <x v="2"/>
    <x v="0"/>
    <x v="0"/>
    <n v="179436.6"/>
    <x v="1"/>
    <x v="3"/>
    <x v="2"/>
    <x v="3"/>
    <x v="0"/>
    <x v="2"/>
  </r>
  <r>
    <n v="9991"/>
    <s v="BN5798877"/>
    <n v="71.400000000000006"/>
    <x v="2"/>
    <x v="1"/>
    <x v="19"/>
    <x v="6"/>
    <x v="6376"/>
    <x v="0"/>
    <x v="0"/>
    <x v="1"/>
    <n v="53667.08"/>
    <x v="1"/>
    <x v="2"/>
    <x v="3"/>
    <x v="0"/>
    <x v="1"/>
    <x v="1"/>
  </r>
  <r>
    <n v="9992"/>
    <s v="BN5769872"/>
    <n v="59.7"/>
    <x v="0"/>
    <x v="0"/>
    <x v="47"/>
    <x v="4"/>
    <x v="6377"/>
    <x v="0"/>
    <x v="0"/>
    <x v="1"/>
    <n v="69384.710000000006"/>
    <x v="0"/>
    <x v="0"/>
    <x v="1"/>
    <x v="3"/>
    <x v="1"/>
    <x v="1"/>
  </r>
  <r>
    <n v="9993"/>
    <s v="BN5657018"/>
    <n v="72.599999999999994"/>
    <x v="1"/>
    <x v="1"/>
    <x v="18"/>
    <x v="0"/>
    <x v="0"/>
    <x v="0"/>
    <x v="0"/>
    <x v="1"/>
    <n v="195192.4"/>
    <x v="1"/>
    <x v="3"/>
    <x v="3"/>
    <x v="0"/>
    <x v="0"/>
    <x v="2"/>
  </r>
  <r>
    <n v="9994"/>
    <s v="BN5569179"/>
    <n v="64.400000000000006"/>
    <x v="0"/>
    <x v="1"/>
    <x v="34"/>
    <x v="3"/>
    <x v="6378"/>
    <x v="0"/>
    <x v="0"/>
    <x v="1"/>
    <n v="29179.52"/>
    <x v="1"/>
    <x v="0"/>
    <x v="2"/>
    <x v="2"/>
    <x v="2"/>
    <x v="3"/>
  </r>
  <r>
    <n v="9995"/>
    <s v="BN5719207"/>
    <n v="80"/>
    <x v="0"/>
    <x v="0"/>
    <x v="6"/>
    <x v="0"/>
    <x v="0"/>
    <x v="2"/>
    <x v="1"/>
    <x v="1"/>
    <n v="167773.55"/>
    <x v="1"/>
    <x v="3"/>
    <x v="2"/>
    <x v="0"/>
    <x v="0"/>
    <x v="2"/>
  </r>
  <r>
    <n v="9996"/>
    <s v="BN5606142"/>
    <n v="77.099999999999994"/>
    <x v="0"/>
    <x v="1"/>
    <x v="2"/>
    <x v="8"/>
    <x v="0"/>
    <x v="2"/>
    <x v="0"/>
    <x v="1"/>
    <n v="96270.64"/>
    <x v="1"/>
    <x v="3"/>
    <x v="0"/>
    <x v="3"/>
    <x v="0"/>
    <x v="1"/>
  </r>
  <r>
    <n v="9997"/>
    <s v="BN5569805"/>
    <n v="51.6"/>
    <x v="0"/>
    <x v="1"/>
    <x v="12"/>
    <x v="7"/>
    <x v="6379"/>
    <x v="0"/>
    <x v="0"/>
    <x v="0"/>
    <n v="101699.77"/>
    <x v="1"/>
    <x v="1"/>
    <x v="3"/>
    <x v="1"/>
    <x v="1"/>
    <x v="0"/>
  </r>
  <r>
    <n v="9998"/>
    <s v="BN5584445"/>
    <n v="70.900000000000006"/>
    <x v="0"/>
    <x v="0"/>
    <x v="18"/>
    <x v="3"/>
    <x v="0"/>
    <x v="0"/>
    <x v="1"/>
    <x v="0"/>
    <n v="42085.58"/>
    <x v="0"/>
    <x v="2"/>
    <x v="3"/>
    <x v="2"/>
    <x v="0"/>
    <x v="3"/>
  </r>
  <r>
    <n v="9999"/>
    <s v="BN5682268"/>
    <n v="77.2"/>
    <x v="2"/>
    <x v="1"/>
    <x v="0"/>
    <x v="6"/>
    <x v="6380"/>
    <x v="2"/>
    <x v="0"/>
    <x v="1"/>
    <n v="92888.52"/>
    <x v="0"/>
    <x v="3"/>
    <x v="0"/>
    <x v="0"/>
    <x v="1"/>
    <x v="1"/>
  </r>
  <r>
    <n v="10000"/>
    <s v="BN5628232"/>
    <n v="79.2"/>
    <x v="0"/>
    <x v="0"/>
    <x v="34"/>
    <x v="4"/>
    <x v="6381"/>
    <x v="0"/>
    <x v="0"/>
    <x v="1"/>
    <n v="38190.78"/>
    <x v="1"/>
    <x v="3"/>
    <x v="2"/>
    <x v="3"/>
    <x v="2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BN5634515"/>
    <n v="61.9"/>
    <s v="California"/>
    <x v="0"/>
    <x v="0"/>
    <n v="3"/>
    <x v="0"/>
    <x v="0"/>
    <n v="1"/>
    <n v="1"/>
    <n v="101348.88"/>
    <x v="0"/>
    <n v="2"/>
    <x v="0"/>
    <n v="1"/>
    <x v="0"/>
    <n v="3"/>
    <x v="0"/>
  </r>
  <r>
    <n v="2"/>
    <s v="BN5647224"/>
    <n v="60.8"/>
    <s v="Texas"/>
    <x v="0"/>
    <x v="1"/>
    <n v="2"/>
    <x v="1"/>
    <x v="0"/>
    <n v="0"/>
    <n v="1"/>
    <n v="112542.58"/>
    <x v="1"/>
    <n v="2"/>
    <x v="0"/>
    <n v="1"/>
    <x v="1"/>
    <n v="3"/>
    <x v="0"/>
  </r>
  <r>
    <n v="3"/>
    <s v="BN5619217"/>
    <n v="50.2"/>
    <s v="California"/>
    <x v="0"/>
    <x v="0"/>
    <n v="9"/>
    <x v="2"/>
    <x v="1"/>
    <n v="1"/>
    <n v="0"/>
    <n v="113931.57"/>
    <x v="0"/>
    <n v="1"/>
    <x v="0"/>
    <n v="4"/>
    <x v="2"/>
    <n v="3"/>
    <x v="0"/>
  </r>
  <r>
    <n v="4"/>
    <s v="BN5701267"/>
    <n v="69.900000000000006"/>
    <s v="California"/>
    <x v="0"/>
    <x v="2"/>
    <n v="2"/>
    <x v="0"/>
    <x v="2"/>
    <n v="0"/>
    <n v="0"/>
    <n v="93826.63"/>
    <x v="1"/>
    <n v="3"/>
    <x v="0"/>
    <n v="1"/>
    <x v="0"/>
    <n v="2"/>
    <x v="0"/>
  </r>
  <r>
    <n v="5"/>
    <s v="BN5737801"/>
    <n v="85"/>
    <s v="Texas"/>
    <x v="0"/>
    <x v="3"/>
    <n v="3"/>
    <x v="3"/>
    <x v="0"/>
    <n v="1"/>
    <n v="1"/>
    <n v="79084.100000000006"/>
    <x v="1"/>
    <n v="4"/>
    <x v="0"/>
    <n v="1"/>
    <x v="3"/>
    <n v="2"/>
    <x v="1"/>
  </r>
  <r>
    <n v="6"/>
    <s v="BN5573925"/>
    <n v="64.5"/>
    <s v="Texas"/>
    <x v="1"/>
    <x v="4"/>
    <n v="9"/>
    <x v="4"/>
    <x v="2"/>
    <n v="1"/>
    <n v="0"/>
    <n v="149756.71"/>
    <x v="0"/>
    <n v="2"/>
    <x v="0"/>
    <n v="4"/>
    <x v="3"/>
    <n v="4"/>
    <x v="1"/>
  </r>
  <r>
    <n v="7"/>
    <s v="BN5592444"/>
    <n v="82.2"/>
    <s v="California"/>
    <x v="1"/>
    <x v="5"/>
    <n v="8"/>
    <x v="0"/>
    <x v="2"/>
    <n v="1"/>
    <n v="1"/>
    <n v="10062.799999999999"/>
    <x v="1"/>
    <n v="4"/>
    <x v="1"/>
    <n v="3"/>
    <x v="0"/>
    <n v="1"/>
    <x v="1"/>
  </r>
  <r>
    <n v="8"/>
    <s v="BN5656061"/>
    <n v="37.6"/>
    <s v="New York"/>
    <x v="0"/>
    <x v="6"/>
    <n v="5"/>
    <x v="5"/>
    <x v="3"/>
    <n v="1"/>
    <n v="0"/>
    <n v="119346.88"/>
    <x v="0"/>
    <n v="1"/>
    <x v="2"/>
    <n v="2"/>
    <x v="3"/>
    <n v="3"/>
    <x v="2"/>
  </r>
  <r>
    <n v="9"/>
    <s v="BN5792278"/>
    <n v="50.1"/>
    <s v="California"/>
    <x v="1"/>
    <x v="4"/>
    <n v="5"/>
    <x v="6"/>
    <x v="2"/>
    <n v="0"/>
    <n v="1"/>
    <n v="74940.5"/>
    <x v="1"/>
    <n v="1"/>
    <x v="0"/>
    <n v="2"/>
    <x v="2"/>
    <n v="2"/>
    <x v="1"/>
  </r>
  <r>
    <n v="10"/>
    <s v="BN5592302"/>
    <n v="68.400000000000006"/>
    <s v="California"/>
    <x v="1"/>
    <x v="7"/>
    <n v="3"/>
    <x v="7"/>
    <x v="0"/>
    <n v="1"/>
    <n v="1"/>
    <n v="71725.73"/>
    <x v="1"/>
    <n v="3"/>
    <x v="2"/>
    <n v="1"/>
    <x v="2"/>
    <n v="2"/>
    <x v="2"/>
  </r>
  <r>
    <n v="11"/>
    <s v="BN5767734"/>
    <n v="52.8"/>
    <s v="California"/>
    <x v="1"/>
    <x v="8"/>
    <n v="7"/>
    <x v="8"/>
    <x v="2"/>
    <n v="0"/>
    <n v="0"/>
    <n v="80181.119999999995"/>
    <x v="1"/>
    <n v="1"/>
    <x v="2"/>
    <n v="3"/>
    <x v="3"/>
    <n v="2"/>
    <x v="2"/>
  </r>
  <r>
    <n v="12"/>
    <s v="BN5737086"/>
    <n v="49.7"/>
    <s v="Texas"/>
    <x v="1"/>
    <x v="9"/>
    <n v="4"/>
    <x v="0"/>
    <x v="2"/>
    <n v="1"/>
    <n v="0"/>
    <n v="76390.009999999995"/>
    <x v="1"/>
    <n v="1"/>
    <x v="2"/>
    <n v="1"/>
    <x v="0"/>
    <n v="2"/>
    <x v="2"/>
  </r>
  <r>
    <n v="13"/>
    <s v="BN5632177"/>
    <n v="47.6"/>
    <s v="California"/>
    <x v="0"/>
    <x v="10"/>
    <n v="11"/>
    <x v="0"/>
    <x v="2"/>
    <n v="1"/>
    <n v="0"/>
    <n v="26260.98"/>
    <x v="1"/>
    <n v="1"/>
    <x v="3"/>
    <n v="4"/>
    <x v="0"/>
    <n v="1"/>
    <x v="0"/>
  </r>
  <r>
    <n v="14"/>
    <s v="BN5691396"/>
    <n v="54.9"/>
    <s v="California"/>
    <x v="0"/>
    <x v="11"/>
    <n v="6"/>
    <x v="0"/>
    <x v="2"/>
    <n v="0"/>
    <n v="0"/>
    <n v="190857.79"/>
    <x v="1"/>
    <n v="1"/>
    <x v="2"/>
    <n v="2"/>
    <x v="0"/>
    <n v="4"/>
    <x v="2"/>
  </r>
  <r>
    <n v="15"/>
    <s v="BN5600795"/>
    <n v="63.5"/>
    <s v="Texas"/>
    <x v="0"/>
    <x v="12"/>
    <n v="8"/>
    <x v="0"/>
    <x v="2"/>
    <n v="1"/>
    <n v="1"/>
    <n v="65951.649999999994"/>
    <x v="1"/>
    <n v="2"/>
    <x v="3"/>
    <n v="3"/>
    <x v="0"/>
    <n v="2"/>
    <x v="0"/>
  </r>
  <r>
    <n v="16"/>
    <s v="BN5643879"/>
    <n v="61.6"/>
    <s v="New York"/>
    <x v="1"/>
    <x v="13"/>
    <n v="4"/>
    <x v="9"/>
    <x v="2"/>
    <n v="0"/>
    <n v="1"/>
    <n v="64327.26"/>
    <x v="1"/>
    <n v="2"/>
    <x v="1"/>
    <n v="1"/>
    <x v="2"/>
    <n v="2"/>
    <x v="1"/>
  </r>
  <r>
    <n v="17"/>
    <s v="BN5737365"/>
    <n v="65.3"/>
    <s v="New York"/>
    <x v="1"/>
    <x v="14"/>
    <n v="2"/>
    <x v="10"/>
    <x v="0"/>
    <n v="1"/>
    <n v="0"/>
    <n v="5097.67"/>
    <x v="0"/>
    <n v="3"/>
    <x v="1"/>
    <n v="1"/>
    <x v="2"/>
    <n v="1"/>
    <x v="3"/>
  </r>
  <r>
    <n v="18"/>
    <s v="BN5788131"/>
    <n v="54.9"/>
    <s v="Texas"/>
    <x v="0"/>
    <x v="9"/>
    <n v="10"/>
    <x v="0"/>
    <x v="2"/>
    <n v="1"/>
    <n v="1"/>
    <n v="14406.41"/>
    <x v="1"/>
    <n v="1"/>
    <x v="2"/>
    <n v="4"/>
    <x v="0"/>
    <n v="1"/>
    <x v="2"/>
  </r>
  <r>
    <n v="19"/>
    <s v="BN5661420"/>
    <n v="58.7"/>
    <s v="Texas"/>
    <x v="1"/>
    <x v="13"/>
    <n v="7"/>
    <x v="0"/>
    <x v="0"/>
    <n v="0"/>
    <n v="0"/>
    <n v="158684.81"/>
    <x v="1"/>
    <n v="2"/>
    <x v="1"/>
    <n v="3"/>
    <x v="0"/>
    <n v="4"/>
    <x v="1"/>
  </r>
  <r>
    <n v="20"/>
    <s v="BN5568895"/>
    <n v="72.599999999999994"/>
    <s v="California"/>
    <x v="0"/>
    <x v="9"/>
    <n v="7"/>
    <x v="0"/>
    <x v="2"/>
    <n v="1"/>
    <n v="1"/>
    <n v="54724.03"/>
    <x v="1"/>
    <n v="4"/>
    <x v="2"/>
    <n v="3"/>
    <x v="0"/>
    <n v="2"/>
    <x v="2"/>
  </r>
  <r>
    <n v="21"/>
    <s v="BN5577570"/>
    <n v="73.2"/>
    <s v="California"/>
    <x v="1"/>
    <x v="1"/>
    <n v="9"/>
    <x v="0"/>
    <x v="2"/>
    <n v="1"/>
    <n v="1"/>
    <n v="170886.17"/>
    <x v="1"/>
    <n v="4"/>
    <x v="0"/>
    <n v="4"/>
    <x v="0"/>
    <n v="4"/>
    <x v="0"/>
  </r>
  <r>
    <n v="22"/>
    <s v="BN5597858"/>
    <n v="63.6"/>
    <s v="Texas"/>
    <x v="0"/>
    <x v="15"/>
    <n v="9"/>
    <x v="0"/>
    <x v="2"/>
    <n v="1"/>
    <n v="0"/>
    <n v="138555.46"/>
    <x v="1"/>
    <n v="2"/>
    <x v="2"/>
    <n v="4"/>
    <x v="0"/>
    <n v="3"/>
    <x v="2"/>
  </r>
  <r>
    <n v="23"/>
    <s v="BN5699222"/>
    <n v="51"/>
    <s v="Texas"/>
    <x v="0"/>
    <x v="16"/>
    <n v="5"/>
    <x v="0"/>
    <x v="0"/>
    <n v="1"/>
    <n v="0"/>
    <n v="118913.53"/>
    <x v="0"/>
    <n v="1"/>
    <x v="0"/>
    <n v="2"/>
    <x v="0"/>
    <n v="3"/>
    <x v="0"/>
  </r>
  <r>
    <n v="24"/>
    <s v="BN5725650"/>
    <n v="66.900000000000006"/>
    <s v="California"/>
    <x v="1"/>
    <x v="17"/>
    <n v="4"/>
    <x v="0"/>
    <x v="2"/>
    <n v="0"/>
    <n v="1"/>
    <n v="8487.75"/>
    <x v="1"/>
    <n v="3"/>
    <x v="1"/>
    <n v="1"/>
    <x v="0"/>
    <n v="1"/>
    <x v="1"/>
  </r>
  <r>
    <n v="25"/>
    <s v="BN5624960"/>
    <n v="84.6"/>
    <s v="California"/>
    <x v="0"/>
    <x v="16"/>
    <n v="6"/>
    <x v="0"/>
    <x v="0"/>
    <n v="1"/>
    <n v="1"/>
    <n v="187616.16"/>
    <x v="1"/>
    <n v="4"/>
    <x v="0"/>
    <n v="2"/>
    <x v="0"/>
    <n v="4"/>
    <x v="0"/>
  </r>
  <r>
    <n v="26"/>
    <s v="BN5738104"/>
    <n v="57.7"/>
    <s v="California"/>
    <x v="1"/>
    <x v="11"/>
    <n v="4"/>
    <x v="0"/>
    <x v="2"/>
    <n v="0"/>
    <n v="1"/>
    <n v="124508.29"/>
    <x v="1"/>
    <n v="1"/>
    <x v="2"/>
    <n v="1"/>
    <x v="0"/>
    <n v="3"/>
    <x v="2"/>
  </r>
  <r>
    <n v="27"/>
    <s v="BN5736729"/>
    <n v="75.599999999999994"/>
    <s v="New York"/>
    <x v="1"/>
    <x v="18"/>
    <n v="3"/>
    <x v="11"/>
    <x v="0"/>
    <n v="1"/>
    <n v="1"/>
    <n v="170041.95"/>
    <x v="1"/>
    <n v="4"/>
    <x v="3"/>
    <n v="1"/>
    <x v="2"/>
    <n v="4"/>
    <x v="0"/>
  </r>
  <r>
    <n v="28"/>
    <s v="BN5700685"/>
    <n v="57.1"/>
    <s v="California"/>
    <x v="1"/>
    <x v="4"/>
    <n v="10"/>
    <x v="0"/>
    <x v="2"/>
    <n v="0"/>
    <n v="0"/>
    <n v="38433.35"/>
    <x v="1"/>
    <n v="1"/>
    <x v="0"/>
    <n v="4"/>
    <x v="0"/>
    <n v="1"/>
    <x v="1"/>
  </r>
  <r>
    <n v="29"/>
    <s v="BN5728606"/>
    <n v="57.4"/>
    <s v="New York"/>
    <x v="0"/>
    <x v="3"/>
    <n v="4"/>
    <x v="12"/>
    <x v="0"/>
    <n v="1"/>
    <n v="1"/>
    <n v="100187.43"/>
    <x v="1"/>
    <n v="1"/>
    <x v="0"/>
    <n v="1"/>
    <x v="2"/>
    <n v="2"/>
    <x v="1"/>
  </r>
  <r>
    <n v="30"/>
    <s v="BN5656213"/>
    <n v="41.1"/>
    <s v="California"/>
    <x v="1"/>
    <x v="6"/>
    <n v="1"/>
    <x v="13"/>
    <x v="2"/>
    <n v="1"/>
    <n v="1"/>
    <n v="53483.21"/>
    <x v="1"/>
    <n v="1"/>
    <x v="2"/>
    <n v="1"/>
    <x v="1"/>
    <n v="2"/>
    <x v="2"/>
  </r>
  <r>
    <n v="31"/>
    <s v="BN5589388"/>
    <n v="59.1"/>
    <s v="Texas"/>
    <x v="0"/>
    <x v="2"/>
    <n v="4"/>
    <x v="0"/>
    <x v="1"/>
    <n v="1"/>
    <n v="0"/>
    <n v="140469.38"/>
    <x v="0"/>
    <n v="2"/>
    <x v="0"/>
    <n v="1"/>
    <x v="0"/>
    <n v="3"/>
    <x v="0"/>
  </r>
  <r>
    <n v="32"/>
    <s v="BN5706465"/>
    <n v="53.3"/>
    <s v="California"/>
    <x v="1"/>
    <x v="18"/>
    <n v="8"/>
    <x v="14"/>
    <x v="0"/>
    <n v="0"/>
    <n v="1"/>
    <n v="156731.91"/>
    <x v="1"/>
    <n v="1"/>
    <x v="3"/>
    <n v="3"/>
    <x v="1"/>
    <n v="4"/>
    <x v="0"/>
  </r>
  <r>
    <n v="33"/>
    <s v="BN5750094"/>
    <n v="55.3"/>
    <s v="New York"/>
    <x v="1"/>
    <x v="1"/>
    <n v="10"/>
    <x v="15"/>
    <x v="2"/>
    <n v="0"/>
    <n v="0"/>
    <n v="81898.81"/>
    <x v="1"/>
    <n v="1"/>
    <x v="0"/>
    <n v="4"/>
    <x v="3"/>
    <n v="2"/>
    <x v="0"/>
  </r>
  <r>
    <n v="34"/>
    <s v="BN5659341"/>
    <n v="52"/>
    <s v="Texas"/>
    <x v="0"/>
    <x v="0"/>
    <n v="7"/>
    <x v="0"/>
    <x v="2"/>
    <n v="1"/>
    <n v="1"/>
    <n v="34410.550000000003"/>
    <x v="1"/>
    <n v="1"/>
    <x v="0"/>
    <n v="3"/>
    <x v="0"/>
    <n v="1"/>
    <x v="0"/>
  </r>
  <r>
    <n v="35"/>
    <s v="BN5732876"/>
    <n v="72.2"/>
    <s v="Texas"/>
    <x v="0"/>
    <x v="6"/>
    <n v="10"/>
    <x v="0"/>
    <x v="2"/>
    <n v="1"/>
    <n v="1"/>
    <n v="142033.07"/>
    <x v="1"/>
    <n v="4"/>
    <x v="2"/>
    <n v="4"/>
    <x v="0"/>
    <n v="3"/>
    <x v="2"/>
  </r>
  <r>
    <n v="36"/>
    <s v="BN5794084"/>
    <n v="47.5"/>
    <s v="California"/>
    <x v="0"/>
    <x v="13"/>
    <n v="1"/>
    <x v="16"/>
    <x v="0"/>
    <n v="1"/>
    <n v="0"/>
    <n v="27822.99"/>
    <x v="0"/>
    <n v="1"/>
    <x v="1"/>
    <n v="1"/>
    <x v="2"/>
    <n v="1"/>
    <x v="1"/>
  </r>
  <r>
    <n v="37"/>
    <s v="BN5788361"/>
    <n v="49"/>
    <s v="Texas"/>
    <x v="1"/>
    <x v="8"/>
    <n v="4"/>
    <x v="17"/>
    <x v="0"/>
    <n v="0"/>
    <n v="1"/>
    <n v="114066.77"/>
    <x v="1"/>
    <n v="1"/>
    <x v="2"/>
    <n v="1"/>
    <x v="2"/>
    <n v="3"/>
    <x v="2"/>
  </r>
  <r>
    <n v="38"/>
    <s v="BN5729512"/>
    <n v="80.400000000000006"/>
    <s v="Texas"/>
    <x v="1"/>
    <x v="19"/>
    <n v="8"/>
    <x v="18"/>
    <x v="0"/>
    <n v="0"/>
    <n v="1"/>
    <n v="98453.45"/>
    <x v="1"/>
    <n v="4"/>
    <x v="3"/>
    <n v="3"/>
    <x v="1"/>
    <n v="2"/>
    <x v="0"/>
  </r>
  <r>
    <n v="39"/>
    <s v="BN5717339"/>
    <n v="85"/>
    <s v="California"/>
    <x v="1"/>
    <x v="18"/>
    <n v="8"/>
    <x v="0"/>
    <x v="0"/>
    <n v="1"/>
    <n v="1"/>
    <n v="40812.9"/>
    <x v="1"/>
    <n v="4"/>
    <x v="3"/>
    <n v="3"/>
    <x v="0"/>
    <n v="1"/>
    <x v="0"/>
  </r>
  <r>
    <n v="40"/>
    <s v="BN5585681"/>
    <n v="58.2"/>
    <s v="New York"/>
    <x v="1"/>
    <x v="1"/>
    <n v="7"/>
    <x v="19"/>
    <x v="2"/>
    <n v="0"/>
    <n v="1"/>
    <n v="178074.04"/>
    <x v="1"/>
    <n v="1"/>
    <x v="0"/>
    <n v="3"/>
    <x v="1"/>
    <n v="4"/>
    <x v="0"/>
  </r>
  <r>
    <n v="41"/>
    <s v="BN5619273"/>
    <n v="47.2"/>
    <s v="Texas"/>
    <x v="1"/>
    <x v="20"/>
    <n v="5"/>
    <x v="0"/>
    <x v="0"/>
    <n v="1"/>
    <n v="0"/>
    <n v="70154.22"/>
    <x v="1"/>
    <n v="1"/>
    <x v="0"/>
    <n v="2"/>
    <x v="0"/>
    <n v="2"/>
    <x v="0"/>
  </r>
  <r>
    <n v="42"/>
    <s v="BN5738061"/>
    <n v="46.5"/>
    <s v="California"/>
    <x v="0"/>
    <x v="21"/>
    <n v="9"/>
    <x v="20"/>
    <x v="0"/>
    <n v="0"/>
    <n v="0"/>
    <n v="181297.65"/>
    <x v="0"/>
    <n v="1"/>
    <x v="1"/>
    <n v="4"/>
    <x v="3"/>
    <n v="4"/>
    <x v="1"/>
  </r>
  <r>
    <n v="43"/>
    <s v="BN5687859"/>
    <n v="55.6"/>
    <s v="California"/>
    <x v="0"/>
    <x v="22"/>
    <n v="3"/>
    <x v="21"/>
    <x v="0"/>
    <n v="1"/>
    <n v="1"/>
    <n v="94153.83"/>
    <x v="1"/>
    <n v="1"/>
    <x v="1"/>
    <n v="1"/>
    <x v="3"/>
    <n v="2"/>
    <x v="3"/>
  </r>
  <r>
    <n v="44"/>
    <s v="BN5755109"/>
    <n v="83.4"/>
    <s v="California"/>
    <x v="0"/>
    <x v="23"/>
    <n v="3"/>
    <x v="22"/>
    <x v="0"/>
    <n v="0"/>
    <n v="0"/>
    <n v="194365.76"/>
    <x v="0"/>
    <n v="4"/>
    <x v="1"/>
    <n v="1"/>
    <x v="2"/>
    <n v="4"/>
    <x v="1"/>
  </r>
  <r>
    <n v="45"/>
    <s v="BN5684084"/>
    <n v="66"/>
    <s v="Texas"/>
    <x v="0"/>
    <x v="22"/>
    <n v="6"/>
    <x v="23"/>
    <x v="0"/>
    <n v="1"/>
    <n v="1"/>
    <n v="158338.39000000001"/>
    <x v="1"/>
    <n v="3"/>
    <x v="1"/>
    <n v="2"/>
    <x v="2"/>
    <n v="4"/>
    <x v="3"/>
  </r>
  <r>
    <n v="46"/>
    <s v="BN5754762"/>
    <n v="77.599999999999994"/>
    <s v="New York"/>
    <x v="0"/>
    <x v="15"/>
    <n v="5"/>
    <x v="24"/>
    <x v="2"/>
    <n v="1"/>
    <n v="1"/>
    <n v="126517.46"/>
    <x v="1"/>
    <n v="4"/>
    <x v="2"/>
    <n v="2"/>
    <x v="3"/>
    <n v="3"/>
    <x v="2"/>
  </r>
  <r>
    <n v="47"/>
    <s v="BN5602193"/>
    <n v="82.9"/>
    <s v="New York"/>
    <x v="0"/>
    <x v="7"/>
    <n v="10"/>
    <x v="25"/>
    <x v="0"/>
    <n v="1"/>
    <n v="1"/>
    <n v="119708.21"/>
    <x v="0"/>
    <n v="4"/>
    <x v="2"/>
    <n v="4"/>
    <x v="3"/>
    <n v="3"/>
    <x v="2"/>
  </r>
  <r>
    <n v="48"/>
    <s v="BN5771486"/>
    <n v="63.7"/>
    <s v="New York"/>
    <x v="0"/>
    <x v="2"/>
    <n v="10"/>
    <x v="26"/>
    <x v="0"/>
    <n v="1"/>
    <n v="1"/>
    <n v="117622.8"/>
    <x v="0"/>
    <n v="2"/>
    <x v="0"/>
    <n v="4"/>
    <x v="2"/>
    <n v="3"/>
    <x v="0"/>
  </r>
  <r>
    <n v="49"/>
    <s v="BN5766118"/>
    <n v="55"/>
    <s v="New York"/>
    <x v="1"/>
    <x v="16"/>
    <n v="3"/>
    <x v="27"/>
    <x v="0"/>
    <n v="0"/>
    <n v="1"/>
    <n v="90878.13"/>
    <x v="1"/>
    <n v="1"/>
    <x v="0"/>
    <n v="1"/>
    <x v="3"/>
    <n v="2"/>
    <x v="0"/>
  </r>
  <r>
    <n v="50"/>
    <s v="BN5771786"/>
    <n v="77.599999999999994"/>
    <s v="New York"/>
    <x v="0"/>
    <x v="24"/>
    <n v="3"/>
    <x v="28"/>
    <x v="2"/>
    <n v="1"/>
    <n v="0"/>
    <n v="194099.12"/>
    <x v="1"/>
    <n v="4"/>
    <x v="3"/>
    <n v="1"/>
    <x v="3"/>
    <n v="4"/>
    <x v="0"/>
  </r>
  <r>
    <n v="51"/>
    <s v="BN5616463"/>
    <n v="69.8"/>
    <s v="New York"/>
    <x v="1"/>
    <x v="4"/>
    <n v="11"/>
    <x v="29"/>
    <x v="2"/>
    <n v="1"/>
    <n v="0"/>
    <n v="198059.16"/>
    <x v="1"/>
    <n v="3"/>
    <x v="0"/>
    <n v="4"/>
    <x v="3"/>
    <n v="4"/>
    <x v="1"/>
  </r>
  <r>
    <n v="52"/>
    <s v="BN5768106"/>
    <n v="58.5"/>
    <s v="New York"/>
    <x v="1"/>
    <x v="18"/>
    <n v="6"/>
    <x v="30"/>
    <x v="2"/>
    <n v="0"/>
    <n v="0"/>
    <n v="86424.57"/>
    <x v="1"/>
    <n v="2"/>
    <x v="3"/>
    <n v="2"/>
    <x v="2"/>
    <n v="2"/>
    <x v="0"/>
  </r>
  <r>
    <n v="53"/>
    <s v="BN5683466"/>
    <n v="78.8"/>
    <s v="California"/>
    <x v="0"/>
    <x v="19"/>
    <n v="6"/>
    <x v="0"/>
    <x v="2"/>
    <n v="0"/>
    <n v="0"/>
    <n v="116978.19"/>
    <x v="1"/>
    <n v="4"/>
    <x v="3"/>
    <n v="2"/>
    <x v="0"/>
    <n v="3"/>
    <x v="0"/>
  </r>
  <r>
    <n v="54"/>
    <s v="BN5702211"/>
    <n v="65.5"/>
    <s v="New York"/>
    <x v="1"/>
    <x v="1"/>
    <n v="9"/>
    <x v="31"/>
    <x v="0"/>
    <n v="0"/>
    <n v="0"/>
    <n v="164040.94"/>
    <x v="0"/>
    <n v="3"/>
    <x v="0"/>
    <n v="4"/>
    <x v="3"/>
    <n v="4"/>
    <x v="0"/>
  </r>
  <r>
    <n v="55"/>
    <s v="BN5569503"/>
    <n v="60.1"/>
    <s v="New York"/>
    <x v="1"/>
    <x v="0"/>
    <n v="2"/>
    <x v="32"/>
    <x v="0"/>
    <n v="1"/>
    <n v="0"/>
    <n v="40014.76"/>
    <x v="0"/>
    <n v="2"/>
    <x v="0"/>
    <n v="1"/>
    <x v="3"/>
    <n v="1"/>
    <x v="0"/>
  </r>
  <r>
    <n v="56"/>
    <s v="BN5760774"/>
    <n v="61.9"/>
    <s v="California"/>
    <x v="1"/>
    <x v="3"/>
    <n v="2"/>
    <x v="33"/>
    <x v="0"/>
    <n v="1"/>
    <n v="1"/>
    <n v="113410.49"/>
    <x v="1"/>
    <n v="2"/>
    <x v="0"/>
    <n v="1"/>
    <x v="3"/>
    <n v="3"/>
    <x v="1"/>
  </r>
  <r>
    <n v="57"/>
    <s v="BN5629966"/>
    <n v="65.599999999999994"/>
    <s v="California"/>
    <x v="1"/>
    <x v="13"/>
    <n v="6"/>
    <x v="34"/>
    <x v="0"/>
    <n v="1"/>
    <n v="0"/>
    <n v="87107.57"/>
    <x v="1"/>
    <n v="3"/>
    <x v="1"/>
    <n v="2"/>
    <x v="2"/>
    <n v="2"/>
    <x v="1"/>
  </r>
  <r>
    <n v="58"/>
    <s v="BN5647004"/>
    <n v="72.5"/>
    <s v="New York"/>
    <x v="1"/>
    <x v="25"/>
    <n v="1"/>
    <x v="35"/>
    <x v="0"/>
    <n v="0"/>
    <n v="0"/>
    <n v="45613.75"/>
    <x v="1"/>
    <n v="4"/>
    <x v="2"/>
    <n v="1"/>
    <x v="1"/>
    <n v="1"/>
    <x v="4"/>
  </r>
  <r>
    <n v="59"/>
    <s v="BN5623857"/>
    <n v="51.1"/>
    <s v="Texas"/>
    <x v="0"/>
    <x v="26"/>
    <n v="5"/>
    <x v="0"/>
    <x v="0"/>
    <n v="1"/>
    <n v="0"/>
    <n v="1643.11"/>
    <x v="0"/>
    <n v="1"/>
    <x v="1"/>
    <n v="2"/>
    <x v="0"/>
    <n v="1"/>
    <x v="5"/>
  </r>
  <r>
    <n v="60"/>
    <s v="BN5804684"/>
    <n v="61.4"/>
    <s v="California"/>
    <x v="1"/>
    <x v="21"/>
    <n v="5"/>
    <x v="36"/>
    <x v="0"/>
    <n v="1"/>
    <n v="1"/>
    <n v="46775.28"/>
    <x v="1"/>
    <n v="2"/>
    <x v="1"/>
    <n v="2"/>
    <x v="1"/>
    <n v="1"/>
    <x v="1"/>
  </r>
  <r>
    <n v="61"/>
    <s v="BN5651193"/>
    <n v="74.2"/>
    <s v="New York"/>
    <x v="1"/>
    <x v="12"/>
    <n v="6"/>
    <x v="37"/>
    <x v="0"/>
    <n v="0"/>
    <n v="0"/>
    <n v="84509.57"/>
    <x v="1"/>
    <n v="4"/>
    <x v="3"/>
    <n v="2"/>
    <x v="2"/>
    <n v="2"/>
    <x v="0"/>
  </r>
  <r>
    <n v="62"/>
    <s v="BN5773382"/>
    <n v="68.7"/>
    <s v="New York"/>
    <x v="0"/>
    <x v="7"/>
    <n v="10"/>
    <x v="38"/>
    <x v="2"/>
    <n v="0"/>
    <n v="0"/>
    <n v="126494.82"/>
    <x v="1"/>
    <n v="3"/>
    <x v="2"/>
    <n v="4"/>
    <x v="2"/>
    <n v="3"/>
    <x v="2"/>
  </r>
  <r>
    <n v="63"/>
    <s v="BN5701927"/>
    <n v="55.5"/>
    <s v="Texas"/>
    <x v="1"/>
    <x v="19"/>
    <n v="2"/>
    <x v="39"/>
    <x v="2"/>
    <n v="0"/>
    <n v="0"/>
    <n v="178798.13"/>
    <x v="1"/>
    <n v="1"/>
    <x v="3"/>
    <n v="1"/>
    <x v="1"/>
    <n v="4"/>
    <x v="0"/>
  </r>
  <r>
    <n v="64"/>
    <s v="BN5751121"/>
    <n v="68.400000000000006"/>
    <s v="Texas"/>
    <x v="1"/>
    <x v="27"/>
    <n v="9"/>
    <x v="40"/>
    <x v="0"/>
    <n v="1"/>
    <n v="1"/>
    <n v="99398.36"/>
    <x v="1"/>
    <n v="3"/>
    <x v="1"/>
    <n v="4"/>
    <x v="1"/>
    <n v="2"/>
    <x v="3"/>
  </r>
  <r>
    <n v="65"/>
    <s v="BN5592374"/>
    <n v="60.3"/>
    <s v="New York"/>
    <x v="1"/>
    <x v="28"/>
    <n v="5"/>
    <x v="41"/>
    <x v="0"/>
    <n v="1"/>
    <n v="1"/>
    <n v="92840.67"/>
    <x v="1"/>
    <n v="2"/>
    <x v="2"/>
    <n v="2"/>
    <x v="3"/>
    <n v="2"/>
    <x v="2"/>
  </r>
  <r>
    <n v="66"/>
    <s v="BN5789397"/>
    <n v="75.099999999999994"/>
    <s v="New York"/>
    <x v="0"/>
    <x v="18"/>
    <n v="7"/>
    <x v="42"/>
    <x v="2"/>
    <n v="1"/>
    <n v="1"/>
    <n v="27758.36"/>
    <x v="1"/>
    <n v="4"/>
    <x v="3"/>
    <n v="3"/>
    <x v="2"/>
    <n v="1"/>
    <x v="0"/>
  </r>
  <r>
    <n v="67"/>
    <s v="BN5695974"/>
    <n v="58.1"/>
    <s v="New York"/>
    <x v="0"/>
    <x v="10"/>
    <n v="2"/>
    <x v="43"/>
    <x v="0"/>
    <n v="1"/>
    <n v="0"/>
    <n v="110431.51"/>
    <x v="1"/>
    <n v="1"/>
    <x v="3"/>
    <n v="1"/>
    <x v="3"/>
    <n v="3"/>
    <x v="0"/>
  </r>
  <r>
    <n v="68"/>
    <s v="BN5641495"/>
    <n v="73.5"/>
    <s v="New York"/>
    <x v="1"/>
    <x v="3"/>
    <n v="11"/>
    <x v="44"/>
    <x v="2"/>
    <n v="1"/>
    <n v="1"/>
    <n v="196673.28"/>
    <x v="1"/>
    <n v="4"/>
    <x v="0"/>
    <n v="4"/>
    <x v="3"/>
    <n v="4"/>
    <x v="1"/>
  </r>
  <r>
    <n v="69"/>
    <s v="BN5638337"/>
    <n v="66.099999999999994"/>
    <s v="New York"/>
    <x v="0"/>
    <x v="12"/>
    <n v="6"/>
    <x v="45"/>
    <x v="2"/>
    <n v="0"/>
    <n v="1"/>
    <n v="113656.85"/>
    <x v="1"/>
    <n v="3"/>
    <x v="3"/>
    <n v="2"/>
    <x v="2"/>
    <n v="3"/>
    <x v="0"/>
  </r>
  <r>
    <n v="70"/>
    <s v="BN5755561"/>
    <n v="67.5"/>
    <s v="California"/>
    <x v="0"/>
    <x v="29"/>
    <n v="9"/>
    <x v="46"/>
    <x v="0"/>
    <n v="1"/>
    <n v="0"/>
    <n v="18203"/>
    <x v="1"/>
    <n v="3"/>
    <x v="2"/>
    <n v="4"/>
    <x v="3"/>
    <n v="1"/>
    <x v="4"/>
  </r>
  <r>
    <n v="71"/>
    <s v="BN5703706"/>
    <n v="73.8"/>
    <s v="New York"/>
    <x v="1"/>
    <x v="14"/>
    <n v="3"/>
    <x v="47"/>
    <x v="3"/>
    <n v="1"/>
    <n v="0"/>
    <n v="28373.86"/>
    <x v="0"/>
    <n v="4"/>
    <x v="1"/>
    <n v="1"/>
    <x v="2"/>
    <n v="1"/>
    <x v="3"/>
  </r>
  <r>
    <n v="72"/>
    <s v="BN5620257"/>
    <n v="81.3"/>
    <s v="California"/>
    <x v="1"/>
    <x v="6"/>
    <n v="7"/>
    <x v="0"/>
    <x v="0"/>
    <n v="1"/>
    <n v="0"/>
    <n v="33953.870000000003"/>
    <x v="1"/>
    <n v="4"/>
    <x v="2"/>
    <n v="3"/>
    <x v="0"/>
    <n v="1"/>
    <x v="2"/>
  </r>
  <r>
    <n v="73"/>
    <s v="BN5812431"/>
    <n v="65.7"/>
    <s v="Texas"/>
    <x v="0"/>
    <x v="24"/>
    <n v="1"/>
    <x v="48"/>
    <x v="0"/>
    <n v="0"/>
    <n v="1"/>
    <n v="44203.55"/>
    <x v="1"/>
    <n v="3"/>
    <x v="3"/>
    <n v="1"/>
    <x v="2"/>
    <n v="1"/>
    <x v="0"/>
  </r>
  <r>
    <n v="74"/>
    <s v="BN5778965"/>
    <n v="60.4"/>
    <s v="New York"/>
    <x v="0"/>
    <x v="11"/>
    <n v="6"/>
    <x v="49"/>
    <x v="2"/>
    <n v="1"/>
    <n v="1"/>
    <n v="58426.81"/>
    <x v="1"/>
    <n v="2"/>
    <x v="2"/>
    <n v="2"/>
    <x v="2"/>
    <n v="2"/>
    <x v="2"/>
  </r>
  <r>
    <n v="75"/>
    <s v="BN5770724"/>
    <n v="51.9"/>
    <s v="California"/>
    <x v="1"/>
    <x v="18"/>
    <n v="10"/>
    <x v="0"/>
    <x v="2"/>
    <n v="0"/>
    <n v="1"/>
    <n v="145562.4"/>
    <x v="1"/>
    <n v="1"/>
    <x v="3"/>
    <n v="4"/>
    <x v="0"/>
    <n v="3"/>
    <x v="0"/>
  </r>
  <r>
    <n v="76"/>
    <s v="BN5780874"/>
    <n v="73.5"/>
    <s v="California"/>
    <x v="0"/>
    <x v="29"/>
    <n v="2"/>
    <x v="50"/>
    <x v="2"/>
    <n v="1"/>
    <n v="0"/>
    <n v="22388"/>
    <x v="1"/>
    <n v="4"/>
    <x v="2"/>
    <n v="1"/>
    <x v="2"/>
    <n v="1"/>
    <x v="4"/>
  </r>
  <r>
    <n v="77"/>
    <s v="BN5613962"/>
    <n v="66.400000000000006"/>
    <s v="California"/>
    <x v="1"/>
    <x v="30"/>
    <n v="9"/>
    <x v="0"/>
    <x v="2"/>
    <n v="1"/>
    <n v="1"/>
    <n v="139161.64000000001"/>
    <x v="1"/>
    <n v="3"/>
    <x v="1"/>
    <n v="4"/>
    <x v="0"/>
    <n v="3"/>
    <x v="3"/>
  </r>
  <r>
    <n v="78"/>
    <s v="BN5661998"/>
    <n v="67.8"/>
    <s v="California"/>
    <x v="0"/>
    <x v="15"/>
    <n v="10"/>
    <x v="0"/>
    <x v="0"/>
    <n v="1"/>
    <n v="1"/>
    <n v="148210.64000000001"/>
    <x v="1"/>
    <n v="3"/>
    <x v="2"/>
    <n v="4"/>
    <x v="0"/>
    <n v="3"/>
    <x v="2"/>
  </r>
  <r>
    <n v="79"/>
    <s v="BN5575098"/>
    <n v="75.7"/>
    <s v="Texas"/>
    <x v="1"/>
    <x v="19"/>
    <n v="6"/>
    <x v="51"/>
    <x v="0"/>
    <n v="0"/>
    <n v="1"/>
    <n v="194239.63"/>
    <x v="1"/>
    <n v="4"/>
    <x v="3"/>
    <n v="2"/>
    <x v="1"/>
    <n v="4"/>
    <x v="0"/>
  </r>
  <r>
    <n v="80"/>
    <s v="BN5803049"/>
    <n v="41.6"/>
    <s v="New York"/>
    <x v="0"/>
    <x v="1"/>
    <n v="11"/>
    <x v="52"/>
    <x v="2"/>
    <n v="1"/>
    <n v="0"/>
    <n v="98301.61"/>
    <x v="1"/>
    <n v="1"/>
    <x v="0"/>
    <n v="4"/>
    <x v="3"/>
    <n v="2"/>
    <x v="0"/>
  </r>
  <r>
    <n v="81"/>
    <s v="BN5705934"/>
    <n v="66.5"/>
    <s v="California"/>
    <x v="0"/>
    <x v="10"/>
    <n v="2"/>
    <x v="53"/>
    <x v="2"/>
    <n v="0"/>
    <n v="0"/>
    <n v="171413.66"/>
    <x v="1"/>
    <n v="3"/>
    <x v="3"/>
    <n v="1"/>
    <x v="1"/>
    <n v="4"/>
    <x v="0"/>
  </r>
  <r>
    <n v="82"/>
    <s v="BN5663619"/>
    <n v="77.7"/>
    <s v="California"/>
    <x v="0"/>
    <x v="15"/>
    <n v="3"/>
    <x v="0"/>
    <x v="0"/>
    <n v="1"/>
    <n v="0"/>
    <n v="136458.19"/>
    <x v="0"/>
    <n v="4"/>
    <x v="2"/>
    <n v="1"/>
    <x v="0"/>
    <n v="3"/>
    <x v="2"/>
  </r>
  <r>
    <n v="83"/>
    <s v="BN5641645"/>
    <n v="54.3"/>
    <s v="California"/>
    <x v="0"/>
    <x v="18"/>
    <n v="4"/>
    <x v="0"/>
    <x v="2"/>
    <n v="0"/>
    <n v="0"/>
    <n v="26019.59"/>
    <x v="1"/>
    <n v="1"/>
    <x v="3"/>
    <n v="1"/>
    <x v="0"/>
    <n v="1"/>
    <x v="0"/>
  </r>
  <r>
    <n v="84"/>
    <s v="BN5701077"/>
    <n v="50.6"/>
    <s v="California"/>
    <x v="0"/>
    <x v="10"/>
    <n v="5"/>
    <x v="54"/>
    <x v="0"/>
    <n v="1"/>
    <n v="1"/>
    <n v="159235.29"/>
    <x v="1"/>
    <n v="1"/>
    <x v="3"/>
    <n v="2"/>
    <x v="1"/>
    <n v="4"/>
    <x v="0"/>
  </r>
  <r>
    <n v="85"/>
    <s v="BN5738664"/>
    <n v="49.3"/>
    <s v="California"/>
    <x v="0"/>
    <x v="17"/>
    <n v="5"/>
    <x v="0"/>
    <x v="2"/>
    <n v="1"/>
    <n v="0"/>
    <n v="1907.66"/>
    <x v="1"/>
    <n v="1"/>
    <x v="1"/>
    <n v="2"/>
    <x v="0"/>
    <n v="1"/>
    <x v="1"/>
  </r>
  <r>
    <n v="86"/>
    <s v="BN5805167"/>
    <n v="65.2"/>
    <s v="Texas"/>
    <x v="0"/>
    <x v="31"/>
    <n v="11"/>
    <x v="0"/>
    <x v="2"/>
    <n v="1"/>
    <n v="1"/>
    <n v="114675.75"/>
    <x v="1"/>
    <n v="2"/>
    <x v="1"/>
    <n v="4"/>
    <x v="0"/>
    <n v="3"/>
    <x v="5"/>
  </r>
  <r>
    <n v="87"/>
    <s v="BN5762331"/>
    <n v="75"/>
    <s v="Texas"/>
    <x v="1"/>
    <x v="32"/>
    <n v="4"/>
    <x v="55"/>
    <x v="0"/>
    <n v="1"/>
    <n v="0"/>
    <n v="128643.35"/>
    <x v="0"/>
    <n v="4"/>
    <x v="2"/>
    <n v="1"/>
    <x v="3"/>
    <n v="3"/>
    <x v="4"/>
  </r>
  <r>
    <n v="88"/>
    <s v="BN5625672"/>
    <n v="72.900000000000006"/>
    <s v="California"/>
    <x v="1"/>
    <x v="33"/>
    <n v="10"/>
    <x v="0"/>
    <x v="2"/>
    <n v="1"/>
    <n v="0"/>
    <n v="151869.35"/>
    <x v="1"/>
    <n v="4"/>
    <x v="2"/>
    <n v="4"/>
    <x v="0"/>
    <n v="4"/>
    <x v="2"/>
  </r>
  <r>
    <n v="89"/>
    <s v="BN5622810"/>
    <n v="64.599999999999994"/>
    <s v="California"/>
    <x v="0"/>
    <x v="17"/>
    <n v="5"/>
    <x v="0"/>
    <x v="1"/>
    <n v="1"/>
    <n v="0"/>
    <n v="93251.42"/>
    <x v="0"/>
    <n v="2"/>
    <x v="1"/>
    <n v="2"/>
    <x v="0"/>
    <n v="2"/>
    <x v="1"/>
  </r>
  <r>
    <n v="90"/>
    <s v="BN5767867"/>
    <n v="63.5"/>
    <s v="New York"/>
    <x v="0"/>
    <x v="34"/>
    <n v="4"/>
    <x v="56"/>
    <x v="2"/>
    <n v="1"/>
    <n v="1"/>
    <n v="156791.35999999999"/>
    <x v="1"/>
    <n v="2"/>
    <x v="2"/>
    <n v="1"/>
    <x v="1"/>
    <n v="4"/>
    <x v="2"/>
  </r>
  <r>
    <n v="91"/>
    <s v="BN5757448"/>
    <n v="64.7"/>
    <s v="Texas"/>
    <x v="0"/>
    <x v="4"/>
    <n v="6"/>
    <x v="0"/>
    <x v="1"/>
    <n v="1"/>
    <n v="1"/>
    <n v="174205.22"/>
    <x v="0"/>
    <n v="2"/>
    <x v="0"/>
    <n v="2"/>
    <x v="0"/>
    <n v="4"/>
    <x v="1"/>
  </r>
  <r>
    <n v="92"/>
    <s v="BN5731424"/>
    <n v="80.8"/>
    <s v="California"/>
    <x v="1"/>
    <x v="13"/>
    <n v="8"/>
    <x v="57"/>
    <x v="2"/>
    <n v="1"/>
    <n v="0"/>
    <n v="147132.46"/>
    <x v="1"/>
    <n v="4"/>
    <x v="1"/>
    <n v="3"/>
    <x v="3"/>
    <n v="3"/>
    <x v="1"/>
  </r>
  <r>
    <n v="93"/>
    <s v="BN5809161"/>
    <n v="52.4"/>
    <s v="California"/>
    <x v="0"/>
    <x v="18"/>
    <n v="11"/>
    <x v="0"/>
    <x v="2"/>
    <n v="1"/>
    <n v="0"/>
    <n v="109614.57"/>
    <x v="1"/>
    <n v="1"/>
    <x v="3"/>
    <n v="4"/>
    <x v="0"/>
    <n v="3"/>
    <x v="0"/>
  </r>
  <r>
    <n v="94"/>
    <s v="BN5640548"/>
    <n v="76.900000000000006"/>
    <s v="California"/>
    <x v="1"/>
    <x v="6"/>
    <n v="9"/>
    <x v="0"/>
    <x v="2"/>
    <n v="1"/>
    <n v="1"/>
    <n v="172290.61"/>
    <x v="1"/>
    <n v="4"/>
    <x v="2"/>
    <n v="4"/>
    <x v="0"/>
    <n v="4"/>
    <x v="2"/>
  </r>
  <r>
    <n v="95"/>
    <s v="BN5676879"/>
    <n v="73"/>
    <s v="Texas"/>
    <x v="1"/>
    <x v="0"/>
    <n v="5"/>
    <x v="0"/>
    <x v="2"/>
    <n v="0"/>
    <n v="1"/>
    <n v="85982.47"/>
    <x v="1"/>
    <n v="4"/>
    <x v="0"/>
    <n v="2"/>
    <x v="0"/>
    <n v="2"/>
    <x v="0"/>
  </r>
  <r>
    <n v="96"/>
    <s v="BN5699374"/>
    <n v="51.5"/>
    <s v="Texas"/>
    <x v="1"/>
    <x v="12"/>
    <n v="11"/>
    <x v="58"/>
    <x v="0"/>
    <n v="0"/>
    <n v="1"/>
    <n v="121277.78"/>
    <x v="1"/>
    <n v="1"/>
    <x v="3"/>
    <n v="4"/>
    <x v="2"/>
    <n v="3"/>
    <x v="0"/>
  </r>
  <r>
    <n v="97"/>
    <s v="BN5738634"/>
    <n v="77.3"/>
    <s v="Texas"/>
    <x v="1"/>
    <x v="1"/>
    <n v="10"/>
    <x v="59"/>
    <x v="0"/>
    <n v="0"/>
    <n v="1"/>
    <n v="64595.25"/>
    <x v="1"/>
    <n v="4"/>
    <x v="0"/>
    <n v="4"/>
    <x v="3"/>
    <n v="2"/>
    <x v="0"/>
  </r>
  <r>
    <n v="98"/>
    <s v="BN5693596"/>
    <n v="81.400000000000006"/>
    <s v="New York"/>
    <x v="1"/>
    <x v="6"/>
    <n v="9"/>
    <x v="60"/>
    <x v="2"/>
    <n v="1"/>
    <n v="1"/>
    <n v="197276.13"/>
    <x v="1"/>
    <n v="4"/>
    <x v="2"/>
    <n v="4"/>
    <x v="1"/>
    <n v="4"/>
    <x v="2"/>
  </r>
  <r>
    <n v="99"/>
    <s v="BN5604261"/>
    <n v="71"/>
    <s v="Texas"/>
    <x v="1"/>
    <x v="32"/>
    <n v="9"/>
    <x v="0"/>
    <x v="2"/>
    <n v="0"/>
    <n v="0"/>
    <n v="99645.04"/>
    <x v="1"/>
    <n v="3"/>
    <x v="2"/>
    <n v="4"/>
    <x v="0"/>
    <n v="2"/>
    <x v="4"/>
  </r>
  <r>
    <n v="100"/>
    <s v="BN5632972"/>
    <n v="41.3"/>
    <s v="California"/>
    <x v="1"/>
    <x v="10"/>
    <n v="10"/>
    <x v="0"/>
    <x v="2"/>
    <n v="0"/>
    <n v="0"/>
    <n v="6534.18"/>
    <x v="1"/>
    <n v="1"/>
    <x v="3"/>
    <n v="4"/>
    <x v="0"/>
    <n v="1"/>
    <x v="0"/>
  </r>
  <r>
    <n v="101"/>
    <s v="BN5808495"/>
    <n v="66.5"/>
    <s v="California"/>
    <x v="0"/>
    <x v="20"/>
    <n v="7"/>
    <x v="0"/>
    <x v="0"/>
    <n v="1"/>
    <n v="1"/>
    <n v="161848.03"/>
    <x v="1"/>
    <n v="3"/>
    <x v="0"/>
    <n v="3"/>
    <x v="0"/>
    <n v="4"/>
    <x v="0"/>
  </r>
  <r>
    <n v="102"/>
    <s v="BN5743105"/>
    <n v="62.3"/>
    <s v="California"/>
    <x v="0"/>
    <x v="4"/>
    <n v="7"/>
    <x v="0"/>
    <x v="2"/>
    <n v="0"/>
    <n v="0"/>
    <n v="167162.43"/>
    <x v="1"/>
    <n v="2"/>
    <x v="0"/>
    <n v="3"/>
    <x v="0"/>
    <n v="4"/>
    <x v="1"/>
  </r>
  <r>
    <n v="103"/>
    <s v="BN5580059"/>
    <n v="73.8"/>
    <s v="California"/>
    <x v="1"/>
    <x v="8"/>
    <n v="10"/>
    <x v="61"/>
    <x v="0"/>
    <n v="1"/>
    <n v="0"/>
    <n v="41970.720000000001"/>
    <x v="1"/>
    <n v="4"/>
    <x v="2"/>
    <n v="4"/>
    <x v="1"/>
    <n v="1"/>
    <x v="2"/>
  </r>
  <r>
    <n v="104"/>
    <s v="BN5776518"/>
    <n v="52.8"/>
    <s v="Texas"/>
    <x v="1"/>
    <x v="18"/>
    <n v="8"/>
    <x v="0"/>
    <x v="2"/>
    <n v="1"/>
    <n v="0"/>
    <n v="60536.56"/>
    <x v="1"/>
    <n v="1"/>
    <x v="3"/>
    <n v="3"/>
    <x v="0"/>
    <n v="2"/>
    <x v="0"/>
  </r>
  <r>
    <n v="105"/>
    <s v="BN5804832"/>
    <n v="67"/>
    <s v="Texas"/>
    <x v="0"/>
    <x v="35"/>
    <n v="2"/>
    <x v="0"/>
    <x v="0"/>
    <n v="1"/>
    <n v="1"/>
    <n v="177655.67999999999"/>
    <x v="0"/>
    <n v="3"/>
    <x v="1"/>
    <n v="1"/>
    <x v="0"/>
    <n v="4"/>
    <x v="5"/>
  </r>
  <r>
    <n v="106"/>
    <s v="BN5613767"/>
    <n v="62.2"/>
    <s v="Texas"/>
    <x v="0"/>
    <x v="17"/>
    <n v="5"/>
    <x v="62"/>
    <x v="2"/>
    <n v="1"/>
    <n v="1"/>
    <n v="30984.59"/>
    <x v="0"/>
    <n v="2"/>
    <x v="1"/>
    <n v="2"/>
    <x v="3"/>
    <n v="1"/>
    <x v="1"/>
  </r>
  <r>
    <n v="107"/>
    <s v="BN5599108"/>
    <n v="58.2"/>
    <s v="New York"/>
    <x v="1"/>
    <x v="15"/>
    <n v="2"/>
    <x v="63"/>
    <x v="0"/>
    <n v="1"/>
    <n v="1"/>
    <n v="10054.530000000001"/>
    <x v="1"/>
    <n v="1"/>
    <x v="2"/>
    <n v="1"/>
    <x v="1"/>
    <n v="1"/>
    <x v="2"/>
  </r>
  <r>
    <n v="108"/>
    <s v="BN5812791"/>
    <n v="78.5"/>
    <s v="New York"/>
    <x v="0"/>
    <x v="18"/>
    <n v="3"/>
    <x v="64"/>
    <x v="0"/>
    <n v="0"/>
    <n v="1"/>
    <n v="36976.519999999997"/>
    <x v="1"/>
    <n v="4"/>
    <x v="3"/>
    <n v="1"/>
    <x v="3"/>
    <n v="1"/>
    <x v="0"/>
  </r>
  <r>
    <n v="109"/>
    <s v="BN5602225"/>
    <n v="60.5"/>
    <s v="Texas"/>
    <x v="1"/>
    <x v="19"/>
    <n v="6"/>
    <x v="65"/>
    <x v="0"/>
    <n v="0"/>
    <n v="0"/>
    <n v="71862.789999999994"/>
    <x v="1"/>
    <n v="2"/>
    <x v="3"/>
    <n v="2"/>
    <x v="2"/>
    <n v="2"/>
    <x v="0"/>
  </r>
  <r>
    <n v="110"/>
    <s v="BN5744602"/>
    <n v="47.9"/>
    <s v="New York"/>
    <x v="1"/>
    <x v="12"/>
    <n v="10"/>
    <x v="66"/>
    <x v="0"/>
    <n v="1"/>
    <n v="0"/>
    <n v="99449.86"/>
    <x v="0"/>
    <n v="1"/>
    <x v="3"/>
    <n v="4"/>
    <x v="1"/>
    <n v="2"/>
    <x v="0"/>
  </r>
  <r>
    <n v="111"/>
    <s v="BN5803439"/>
    <n v="68.5"/>
    <s v="New York"/>
    <x v="1"/>
    <x v="33"/>
    <n v="4"/>
    <x v="67"/>
    <x v="0"/>
    <n v="0"/>
    <n v="1"/>
    <n v="63082.879999999997"/>
    <x v="1"/>
    <n v="3"/>
    <x v="2"/>
    <n v="1"/>
    <x v="1"/>
    <n v="2"/>
    <x v="2"/>
  </r>
  <r>
    <n v="112"/>
    <s v="BN5665703"/>
    <n v="53.8"/>
    <s v="New York"/>
    <x v="1"/>
    <x v="2"/>
    <n v="8"/>
    <x v="68"/>
    <x v="2"/>
    <n v="1"/>
    <n v="0"/>
    <n v="27231.26"/>
    <x v="1"/>
    <n v="1"/>
    <x v="0"/>
    <n v="3"/>
    <x v="3"/>
    <n v="1"/>
    <x v="0"/>
  </r>
  <r>
    <n v="113"/>
    <s v="BN5715864"/>
    <n v="56.2"/>
    <s v="California"/>
    <x v="1"/>
    <x v="0"/>
    <n v="3"/>
    <x v="69"/>
    <x v="0"/>
    <n v="0"/>
    <n v="0"/>
    <n v="86797.41"/>
    <x v="1"/>
    <n v="1"/>
    <x v="0"/>
    <n v="1"/>
    <x v="3"/>
    <n v="2"/>
    <x v="0"/>
  </r>
  <r>
    <n v="114"/>
    <s v="BN5591013"/>
    <n v="67.5"/>
    <s v="Texas"/>
    <x v="1"/>
    <x v="18"/>
    <n v="10"/>
    <x v="70"/>
    <x v="0"/>
    <n v="0"/>
    <n v="1"/>
    <n v="22994.32"/>
    <x v="1"/>
    <n v="3"/>
    <x v="3"/>
    <n v="4"/>
    <x v="3"/>
    <n v="1"/>
    <x v="0"/>
  </r>
  <r>
    <n v="115"/>
    <s v="BN5609531"/>
    <n v="72.099999999999994"/>
    <s v="New York"/>
    <x v="1"/>
    <x v="34"/>
    <n v="10"/>
    <x v="71"/>
    <x v="2"/>
    <n v="0"/>
    <n v="1"/>
    <n v="101300.94"/>
    <x v="0"/>
    <n v="4"/>
    <x v="2"/>
    <n v="4"/>
    <x v="2"/>
    <n v="3"/>
    <x v="2"/>
  </r>
  <r>
    <n v="116"/>
    <s v="BN5675435"/>
    <n v="62.8"/>
    <s v="New York"/>
    <x v="0"/>
    <x v="33"/>
    <n v="10"/>
    <x v="72"/>
    <x v="2"/>
    <n v="1"/>
    <n v="1"/>
    <n v="74169.13"/>
    <x v="1"/>
    <n v="2"/>
    <x v="2"/>
    <n v="4"/>
    <x v="2"/>
    <n v="2"/>
    <x v="2"/>
  </r>
  <r>
    <n v="117"/>
    <s v="BN5705425"/>
    <n v="66.8"/>
    <s v="New York"/>
    <x v="0"/>
    <x v="24"/>
    <n v="7"/>
    <x v="73"/>
    <x v="0"/>
    <n v="1"/>
    <n v="0"/>
    <n v="115638.29"/>
    <x v="1"/>
    <n v="3"/>
    <x v="3"/>
    <n v="3"/>
    <x v="2"/>
    <n v="3"/>
    <x v="0"/>
  </r>
  <r>
    <n v="118"/>
    <s v="BN5697941"/>
    <n v="50.6"/>
    <s v="California"/>
    <x v="0"/>
    <x v="1"/>
    <n v="2"/>
    <x v="0"/>
    <x v="2"/>
    <n v="1"/>
    <n v="0"/>
    <n v="31766.3"/>
    <x v="1"/>
    <n v="1"/>
    <x v="0"/>
    <n v="1"/>
    <x v="0"/>
    <n v="1"/>
    <x v="0"/>
  </r>
  <r>
    <n v="119"/>
    <s v="BN5661583"/>
    <n v="52.4"/>
    <s v="New York"/>
    <x v="0"/>
    <x v="8"/>
    <n v="9"/>
    <x v="74"/>
    <x v="0"/>
    <n v="1"/>
    <n v="0"/>
    <n v="199725.39"/>
    <x v="0"/>
    <n v="1"/>
    <x v="2"/>
    <n v="4"/>
    <x v="3"/>
    <n v="4"/>
    <x v="2"/>
  </r>
  <r>
    <n v="120"/>
    <s v="BN5600694"/>
    <n v="69.900000000000006"/>
    <s v="New York"/>
    <x v="1"/>
    <x v="10"/>
    <n v="5"/>
    <x v="75"/>
    <x v="2"/>
    <n v="1"/>
    <n v="0"/>
    <n v="120834.48"/>
    <x v="1"/>
    <n v="3"/>
    <x v="3"/>
    <n v="2"/>
    <x v="2"/>
    <n v="3"/>
    <x v="0"/>
  </r>
  <r>
    <n v="121"/>
    <s v="BN5682385"/>
    <n v="82.8"/>
    <s v="California"/>
    <x v="1"/>
    <x v="10"/>
    <n v="9"/>
    <x v="76"/>
    <x v="2"/>
    <n v="0"/>
    <n v="0"/>
    <n v="38131.769999999997"/>
    <x v="1"/>
    <n v="4"/>
    <x v="3"/>
    <n v="4"/>
    <x v="2"/>
    <n v="1"/>
    <x v="0"/>
  </r>
  <r>
    <n v="122"/>
    <s v="BN5580116"/>
    <n v="67.400000000000006"/>
    <s v="Texas"/>
    <x v="1"/>
    <x v="2"/>
    <n v="7"/>
    <x v="77"/>
    <x v="0"/>
    <n v="0"/>
    <n v="0"/>
    <n v="100130.95"/>
    <x v="1"/>
    <n v="3"/>
    <x v="0"/>
    <n v="3"/>
    <x v="3"/>
    <n v="2"/>
    <x v="0"/>
  </r>
  <r>
    <n v="123"/>
    <s v="BN5690586"/>
    <n v="65.599999999999994"/>
    <s v="California"/>
    <x v="0"/>
    <x v="2"/>
    <n v="7"/>
    <x v="0"/>
    <x v="2"/>
    <n v="1"/>
    <n v="0"/>
    <n v="141069.88"/>
    <x v="1"/>
    <n v="3"/>
    <x v="0"/>
    <n v="3"/>
    <x v="0"/>
    <n v="3"/>
    <x v="0"/>
  </r>
  <r>
    <n v="124"/>
    <s v="BN5759998"/>
    <n v="68.400000000000006"/>
    <s v="New York"/>
    <x v="0"/>
    <x v="36"/>
    <n v="11"/>
    <x v="78"/>
    <x v="0"/>
    <n v="1"/>
    <n v="1"/>
    <n v="198129.36"/>
    <x v="1"/>
    <n v="3"/>
    <x v="1"/>
    <n v="4"/>
    <x v="3"/>
    <n v="4"/>
    <x v="1"/>
  </r>
  <r>
    <n v="125"/>
    <s v="BN5779572"/>
    <n v="62.5"/>
    <s v="California"/>
    <x v="0"/>
    <x v="34"/>
    <n v="4"/>
    <x v="0"/>
    <x v="0"/>
    <n v="0"/>
    <n v="0"/>
    <n v="183646.41"/>
    <x v="1"/>
    <n v="2"/>
    <x v="2"/>
    <n v="1"/>
    <x v="0"/>
    <n v="4"/>
    <x v="2"/>
  </r>
  <r>
    <n v="126"/>
    <s v="BN5627273"/>
    <n v="43.2"/>
    <s v="California"/>
    <x v="1"/>
    <x v="0"/>
    <n v="10"/>
    <x v="79"/>
    <x v="0"/>
    <n v="1"/>
    <n v="0"/>
    <n v="110265.24"/>
    <x v="0"/>
    <n v="1"/>
    <x v="0"/>
    <n v="4"/>
    <x v="2"/>
    <n v="3"/>
    <x v="0"/>
  </r>
  <r>
    <n v="127"/>
    <s v="BN5671050"/>
    <n v="54.9"/>
    <s v="California"/>
    <x v="0"/>
    <x v="37"/>
    <n v="2"/>
    <x v="0"/>
    <x v="0"/>
    <n v="0"/>
    <n v="1"/>
    <n v="8636.0499999999993"/>
    <x v="0"/>
    <n v="1"/>
    <x v="1"/>
    <n v="1"/>
    <x v="0"/>
    <n v="1"/>
    <x v="1"/>
  </r>
  <r>
    <n v="128"/>
    <s v="BN5782601"/>
    <n v="62.5"/>
    <s v="New York"/>
    <x v="1"/>
    <x v="27"/>
    <n v="1"/>
    <x v="80"/>
    <x v="0"/>
    <n v="1"/>
    <n v="0"/>
    <n v="46824.08"/>
    <x v="0"/>
    <n v="2"/>
    <x v="1"/>
    <n v="1"/>
    <x v="2"/>
    <n v="1"/>
    <x v="3"/>
  </r>
  <r>
    <n v="129"/>
    <s v="BN5575405"/>
    <n v="82.8"/>
    <s v="California"/>
    <x v="0"/>
    <x v="1"/>
    <n v="8"/>
    <x v="0"/>
    <x v="2"/>
    <n v="1"/>
    <n v="0"/>
    <n v="171378.77"/>
    <x v="1"/>
    <n v="4"/>
    <x v="0"/>
    <n v="3"/>
    <x v="0"/>
    <n v="4"/>
    <x v="0"/>
  </r>
  <r>
    <n v="130"/>
    <s v="BN5591520"/>
    <n v="77"/>
    <s v="California"/>
    <x v="1"/>
    <x v="9"/>
    <n v="10"/>
    <x v="81"/>
    <x v="0"/>
    <n v="1"/>
    <n v="0"/>
    <n v="167256.35"/>
    <x v="1"/>
    <n v="4"/>
    <x v="2"/>
    <n v="4"/>
    <x v="3"/>
    <n v="4"/>
    <x v="2"/>
  </r>
  <r>
    <n v="131"/>
    <s v="BN5740317"/>
    <n v="75.8"/>
    <s v="California"/>
    <x v="0"/>
    <x v="10"/>
    <n v="4"/>
    <x v="0"/>
    <x v="2"/>
    <n v="1"/>
    <n v="1"/>
    <n v="124226.16"/>
    <x v="1"/>
    <n v="4"/>
    <x v="3"/>
    <n v="1"/>
    <x v="0"/>
    <n v="3"/>
    <x v="0"/>
  </r>
  <r>
    <n v="132"/>
    <s v="BN5718282"/>
    <n v="79.5"/>
    <s v="New York"/>
    <x v="0"/>
    <x v="19"/>
    <n v="10"/>
    <x v="82"/>
    <x v="0"/>
    <n v="1"/>
    <n v="1"/>
    <n v="114935.21"/>
    <x v="1"/>
    <n v="4"/>
    <x v="3"/>
    <n v="4"/>
    <x v="2"/>
    <n v="3"/>
    <x v="0"/>
  </r>
  <r>
    <n v="133"/>
    <s v="BN5677784"/>
    <n v="68.7"/>
    <s v="California"/>
    <x v="1"/>
    <x v="16"/>
    <n v="10"/>
    <x v="83"/>
    <x v="0"/>
    <n v="1"/>
    <n v="1"/>
    <n v="35608.879999999997"/>
    <x v="1"/>
    <n v="3"/>
    <x v="0"/>
    <n v="4"/>
    <x v="3"/>
    <n v="1"/>
    <x v="0"/>
  </r>
  <r>
    <n v="134"/>
    <s v="BN5641917"/>
    <n v="68.599999999999994"/>
    <s v="California"/>
    <x v="1"/>
    <x v="11"/>
    <n v="2"/>
    <x v="0"/>
    <x v="2"/>
    <n v="0"/>
    <n v="1"/>
    <n v="16459.37"/>
    <x v="1"/>
    <n v="3"/>
    <x v="2"/>
    <n v="1"/>
    <x v="0"/>
    <n v="1"/>
    <x v="2"/>
  </r>
  <r>
    <n v="135"/>
    <s v="BN5712456"/>
    <n v="78.900000000000006"/>
    <s v="New York"/>
    <x v="1"/>
    <x v="2"/>
    <n v="8"/>
    <x v="84"/>
    <x v="2"/>
    <n v="1"/>
    <n v="1"/>
    <n v="124411.08"/>
    <x v="1"/>
    <n v="4"/>
    <x v="0"/>
    <n v="3"/>
    <x v="3"/>
    <n v="3"/>
    <x v="0"/>
  </r>
  <r>
    <n v="136"/>
    <s v="BN5584431"/>
    <n v="58.9"/>
    <s v="New York"/>
    <x v="0"/>
    <x v="5"/>
    <n v="6"/>
    <x v="85"/>
    <x v="2"/>
    <n v="1"/>
    <n v="1"/>
    <n v="34941.230000000003"/>
    <x v="1"/>
    <n v="2"/>
    <x v="1"/>
    <n v="2"/>
    <x v="2"/>
    <n v="1"/>
    <x v="1"/>
  </r>
  <r>
    <n v="137"/>
    <s v="BN5802294"/>
    <n v="46.1"/>
    <s v="New York"/>
    <x v="0"/>
    <x v="10"/>
    <n v="6"/>
    <x v="86"/>
    <x v="0"/>
    <n v="0"/>
    <n v="1"/>
    <n v="167784.28"/>
    <x v="1"/>
    <n v="1"/>
    <x v="3"/>
    <n v="2"/>
    <x v="1"/>
    <n v="4"/>
    <x v="0"/>
  </r>
  <r>
    <n v="138"/>
    <s v="BN5610069"/>
    <n v="63.7"/>
    <s v="California"/>
    <x v="1"/>
    <x v="20"/>
    <n v="3"/>
    <x v="87"/>
    <x v="0"/>
    <n v="0"/>
    <n v="1"/>
    <n v="93165.34"/>
    <x v="1"/>
    <n v="2"/>
    <x v="0"/>
    <n v="1"/>
    <x v="2"/>
    <n v="2"/>
    <x v="0"/>
  </r>
  <r>
    <n v="139"/>
    <s v="BN5594321"/>
    <n v="58.4"/>
    <s v="Texas"/>
    <x v="0"/>
    <x v="36"/>
    <n v="3"/>
    <x v="88"/>
    <x v="0"/>
    <n v="1"/>
    <n v="0"/>
    <n v="75161.25"/>
    <x v="0"/>
    <n v="1"/>
    <x v="1"/>
    <n v="1"/>
    <x v="2"/>
    <n v="2"/>
    <x v="1"/>
  </r>
  <r>
    <n v="140"/>
    <s v="BN5640818"/>
    <n v="57.9"/>
    <s v="Texas"/>
    <x v="0"/>
    <x v="12"/>
    <n v="2"/>
    <x v="89"/>
    <x v="2"/>
    <n v="0"/>
    <n v="1"/>
    <n v="8590.83"/>
    <x v="0"/>
    <n v="1"/>
    <x v="3"/>
    <n v="1"/>
    <x v="2"/>
    <n v="1"/>
    <x v="0"/>
  </r>
  <r>
    <n v="141"/>
    <s v="BN5698845"/>
    <n v="75.599999999999994"/>
    <s v="New York"/>
    <x v="1"/>
    <x v="4"/>
    <n v="11"/>
    <x v="90"/>
    <x v="0"/>
    <n v="1"/>
    <n v="0"/>
    <n v="189543.9"/>
    <x v="1"/>
    <n v="4"/>
    <x v="0"/>
    <n v="4"/>
    <x v="2"/>
    <n v="4"/>
    <x v="1"/>
  </r>
  <r>
    <n v="142"/>
    <s v="BN5724857"/>
    <n v="66.3"/>
    <s v="California"/>
    <x v="1"/>
    <x v="10"/>
    <n v="8"/>
    <x v="0"/>
    <x v="2"/>
    <n v="1"/>
    <n v="1"/>
    <n v="180427.24"/>
    <x v="1"/>
    <n v="3"/>
    <x v="3"/>
    <n v="3"/>
    <x v="0"/>
    <n v="4"/>
    <x v="0"/>
  </r>
  <r>
    <n v="143"/>
    <s v="BN5628058"/>
    <n v="68.2"/>
    <s v="California"/>
    <x v="0"/>
    <x v="3"/>
    <n v="6"/>
    <x v="91"/>
    <x v="0"/>
    <n v="1"/>
    <n v="1"/>
    <n v="193318.33"/>
    <x v="1"/>
    <n v="3"/>
    <x v="0"/>
    <n v="2"/>
    <x v="3"/>
    <n v="4"/>
    <x v="1"/>
  </r>
  <r>
    <n v="144"/>
    <s v="BN5713396"/>
    <n v="79.3"/>
    <s v="Texas"/>
    <x v="1"/>
    <x v="37"/>
    <n v="3"/>
    <x v="0"/>
    <x v="0"/>
    <n v="1"/>
    <n v="0"/>
    <n v="159123.82"/>
    <x v="0"/>
    <n v="4"/>
    <x v="1"/>
    <n v="1"/>
    <x v="0"/>
    <n v="4"/>
    <x v="1"/>
  </r>
  <r>
    <n v="145"/>
    <s v="BN5612263"/>
    <n v="69.099999999999994"/>
    <s v="California"/>
    <x v="0"/>
    <x v="8"/>
    <n v="6"/>
    <x v="92"/>
    <x v="0"/>
    <n v="1"/>
    <n v="0"/>
    <n v="126213.84"/>
    <x v="0"/>
    <n v="3"/>
    <x v="2"/>
    <n v="2"/>
    <x v="1"/>
    <n v="3"/>
    <x v="2"/>
  </r>
  <r>
    <n v="146"/>
    <s v="BN5800616"/>
    <n v="48.5"/>
    <s v="Texas"/>
    <x v="0"/>
    <x v="29"/>
    <n v="6"/>
    <x v="93"/>
    <x v="0"/>
    <n v="1"/>
    <n v="1"/>
    <n v="54141.5"/>
    <x v="1"/>
    <n v="1"/>
    <x v="2"/>
    <n v="2"/>
    <x v="3"/>
    <n v="2"/>
    <x v="4"/>
  </r>
  <r>
    <n v="147"/>
    <s v="BN5705620"/>
    <n v="63.5"/>
    <s v="Texas"/>
    <x v="0"/>
    <x v="6"/>
    <n v="9"/>
    <x v="94"/>
    <x v="2"/>
    <n v="1"/>
    <n v="0"/>
    <n v="141075.51"/>
    <x v="1"/>
    <n v="2"/>
    <x v="2"/>
    <n v="4"/>
    <x v="2"/>
    <n v="3"/>
    <x v="2"/>
  </r>
  <r>
    <n v="148"/>
    <s v="BN5754018"/>
    <n v="65"/>
    <s v="California"/>
    <x v="1"/>
    <x v="24"/>
    <n v="6"/>
    <x v="95"/>
    <x v="0"/>
    <n v="0"/>
    <n v="0"/>
    <n v="24495.03"/>
    <x v="1"/>
    <n v="2"/>
    <x v="3"/>
    <n v="2"/>
    <x v="3"/>
    <n v="1"/>
    <x v="0"/>
  </r>
  <r>
    <n v="149"/>
    <s v="BN5703177"/>
    <n v="73.5"/>
    <s v="California"/>
    <x v="1"/>
    <x v="4"/>
    <n v="10"/>
    <x v="96"/>
    <x v="0"/>
    <n v="1"/>
    <n v="0"/>
    <n v="74836.34"/>
    <x v="1"/>
    <n v="4"/>
    <x v="0"/>
    <n v="4"/>
    <x v="3"/>
    <n v="2"/>
    <x v="1"/>
  </r>
  <r>
    <n v="150"/>
    <s v="BN5794326"/>
    <n v="41.6"/>
    <s v="California"/>
    <x v="1"/>
    <x v="15"/>
    <n v="1"/>
    <x v="0"/>
    <x v="2"/>
    <n v="0"/>
    <n v="1"/>
    <n v="878.87"/>
    <x v="1"/>
    <n v="1"/>
    <x v="2"/>
    <n v="1"/>
    <x v="0"/>
    <n v="1"/>
    <x v="2"/>
  </r>
  <r>
    <n v="151"/>
    <s v="BN5650150"/>
    <n v="75.400000000000006"/>
    <s v="Texas"/>
    <x v="0"/>
    <x v="15"/>
    <n v="8"/>
    <x v="0"/>
    <x v="2"/>
    <n v="1"/>
    <n v="0"/>
    <n v="89520.75"/>
    <x v="1"/>
    <n v="4"/>
    <x v="2"/>
    <n v="3"/>
    <x v="0"/>
    <n v="2"/>
    <x v="2"/>
  </r>
  <r>
    <n v="152"/>
    <s v="BN5759531"/>
    <n v="53.5"/>
    <s v="California"/>
    <x v="0"/>
    <x v="36"/>
    <n v="10"/>
    <x v="0"/>
    <x v="0"/>
    <n v="1"/>
    <n v="0"/>
    <n v="149892.79"/>
    <x v="0"/>
    <n v="1"/>
    <x v="1"/>
    <n v="4"/>
    <x v="0"/>
    <n v="4"/>
    <x v="1"/>
  </r>
  <r>
    <n v="153"/>
    <s v="BN5811502"/>
    <n v="71.599999999999994"/>
    <s v="Texas"/>
    <x v="1"/>
    <x v="0"/>
    <n v="9"/>
    <x v="0"/>
    <x v="2"/>
    <n v="1"/>
    <n v="0"/>
    <n v="180800.42"/>
    <x v="1"/>
    <n v="3"/>
    <x v="0"/>
    <n v="4"/>
    <x v="0"/>
    <n v="4"/>
    <x v="0"/>
  </r>
  <r>
    <n v="154"/>
    <s v="BN5688957"/>
    <n v="53.9"/>
    <s v="California"/>
    <x v="1"/>
    <x v="24"/>
    <n v="3"/>
    <x v="97"/>
    <x v="0"/>
    <n v="1"/>
    <n v="0"/>
    <n v="98646.22"/>
    <x v="1"/>
    <n v="1"/>
    <x v="3"/>
    <n v="1"/>
    <x v="3"/>
    <n v="2"/>
    <x v="0"/>
  </r>
  <r>
    <n v="155"/>
    <s v="BN5709281"/>
    <n v="61.4"/>
    <s v="California"/>
    <x v="0"/>
    <x v="3"/>
    <n v="7"/>
    <x v="0"/>
    <x v="2"/>
    <n v="1"/>
    <n v="1"/>
    <n v="109041.53"/>
    <x v="1"/>
    <n v="2"/>
    <x v="0"/>
    <n v="3"/>
    <x v="0"/>
    <n v="3"/>
    <x v="1"/>
  </r>
  <r>
    <n v="156"/>
    <s v="BN5679058"/>
    <n v="70.599999999999994"/>
    <s v="Texas"/>
    <x v="1"/>
    <x v="38"/>
    <n v="8"/>
    <x v="0"/>
    <x v="0"/>
    <n v="1"/>
    <n v="0"/>
    <n v="17941.16"/>
    <x v="0"/>
    <n v="3"/>
    <x v="1"/>
    <n v="3"/>
    <x v="0"/>
    <n v="1"/>
    <x v="3"/>
  </r>
  <r>
    <n v="157"/>
    <s v="BN5654920"/>
    <n v="75.8"/>
    <s v="California"/>
    <x v="0"/>
    <x v="19"/>
    <n v="8"/>
    <x v="0"/>
    <x v="2"/>
    <n v="0"/>
    <n v="0"/>
    <n v="82996.47"/>
    <x v="1"/>
    <n v="4"/>
    <x v="3"/>
    <n v="3"/>
    <x v="0"/>
    <n v="2"/>
    <x v="0"/>
  </r>
  <r>
    <n v="158"/>
    <s v="BN5623508"/>
    <n v="58.6"/>
    <s v="Texas"/>
    <x v="0"/>
    <x v="34"/>
    <n v="3"/>
    <x v="0"/>
    <x v="2"/>
    <n v="1"/>
    <n v="1"/>
    <n v="92067.35"/>
    <x v="1"/>
    <n v="2"/>
    <x v="2"/>
    <n v="1"/>
    <x v="0"/>
    <n v="2"/>
    <x v="2"/>
  </r>
  <r>
    <n v="159"/>
    <s v="BN5589888"/>
    <n v="64.599999999999994"/>
    <s v="California"/>
    <x v="0"/>
    <x v="39"/>
    <n v="7"/>
    <x v="98"/>
    <x v="0"/>
    <n v="0"/>
    <n v="1"/>
    <n v="104719.66"/>
    <x v="1"/>
    <n v="2"/>
    <x v="1"/>
    <n v="3"/>
    <x v="3"/>
    <n v="3"/>
    <x v="5"/>
  </r>
  <r>
    <n v="160"/>
    <s v="BN5803930"/>
    <n v="63.1"/>
    <s v="New York"/>
    <x v="0"/>
    <x v="19"/>
    <n v="5"/>
    <x v="99"/>
    <x v="0"/>
    <n v="0"/>
    <n v="0"/>
    <n v="112687.57"/>
    <x v="1"/>
    <n v="2"/>
    <x v="3"/>
    <n v="2"/>
    <x v="3"/>
    <n v="3"/>
    <x v="0"/>
  </r>
  <r>
    <n v="161"/>
    <s v="BN5692045"/>
    <n v="71.7"/>
    <s v="Texas"/>
    <x v="0"/>
    <x v="32"/>
    <n v="7"/>
    <x v="100"/>
    <x v="0"/>
    <n v="0"/>
    <n v="1"/>
    <n v="84699.56"/>
    <x v="1"/>
    <n v="3"/>
    <x v="2"/>
    <n v="3"/>
    <x v="3"/>
    <n v="2"/>
    <x v="4"/>
  </r>
  <r>
    <n v="162"/>
    <s v="BN5641035"/>
    <n v="68.400000000000006"/>
    <s v="California"/>
    <x v="1"/>
    <x v="33"/>
    <n v="3"/>
    <x v="0"/>
    <x v="2"/>
    <n v="1"/>
    <n v="0"/>
    <n v="83473.820000000007"/>
    <x v="1"/>
    <n v="3"/>
    <x v="2"/>
    <n v="1"/>
    <x v="0"/>
    <n v="2"/>
    <x v="2"/>
  </r>
  <r>
    <n v="163"/>
    <s v="BN5630823"/>
    <n v="80"/>
    <s v="California"/>
    <x v="0"/>
    <x v="23"/>
    <n v="8"/>
    <x v="101"/>
    <x v="0"/>
    <n v="0"/>
    <n v="0"/>
    <n v="47125.11"/>
    <x v="1"/>
    <n v="4"/>
    <x v="1"/>
    <n v="3"/>
    <x v="3"/>
    <n v="1"/>
    <x v="1"/>
  </r>
  <r>
    <n v="164"/>
    <s v="BN5680685"/>
    <n v="72.099999999999994"/>
    <s v="Texas"/>
    <x v="0"/>
    <x v="18"/>
    <n v="3"/>
    <x v="0"/>
    <x v="2"/>
    <n v="1"/>
    <n v="1"/>
    <n v="106977.8"/>
    <x v="1"/>
    <n v="4"/>
    <x v="3"/>
    <n v="1"/>
    <x v="0"/>
    <n v="3"/>
    <x v="0"/>
  </r>
  <r>
    <n v="165"/>
    <s v="BN5658842"/>
    <n v="68.3"/>
    <s v="Texas"/>
    <x v="1"/>
    <x v="6"/>
    <n v="1"/>
    <x v="102"/>
    <x v="0"/>
    <n v="1"/>
    <n v="0"/>
    <n v="55582.54"/>
    <x v="0"/>
    <n v="3"/>
    <x v="2"/>
    <n v="1"/>
    <x v="2"/>
    <n v="2"/>
    <x v="2"/>
  </r>
  <r>
    <n v="166"/>
    <s v="BN5585301"/>
    <n v="66"/>
    <s v="New York"/>
    <x v="1"/>
    <x v="8"/>
    <n v="10"/>
    <x v="103"/>
    <x v="2"/>
    <n v="1"/>
    <n v="1"/>
    <n v="139874.43"/>
    <x v="1"/>
    <n v="3"/>
    <x v="2"/>
    <n v="4"/>
    <x v="3"/>
    <n v="3"/>
    <x v="2"/>
  </r>
  <r>
    <n v="167"/>
    <s v="BN5724536"/>
    <n v="70.400000000000006"/>
    <s v="New York"/>
    <x v="0"/>
    <x v="9"/>
    <n v="8"/>
    <x v="104"/>
    <x v="0"/>
    <n v="1"/>
    <n v="0"/>
    <n v="162503.48000000001"/>
    <x v="0"/>
    <n v="3"/>
    <x v="2"/>
    <n v="3"/>
    <x v="3"/>
    <n v="4"/>
    <x v="2"/>
  </r>
  <r>
    <n v="168"/>
    <s v="BN5588450"/>
    <n v="61.5"/>
    <s v="Texas"/>
    <x v="0"/>
    <x v="1"/>
    <n v="10"/>
    <x v="105"/>
    <x v="0"/>
    <n v="1"/>
    <n v="0"/>
    <n v="196499.96"/>
    <x v="1"/>
    <n v="2"/>
    <x v="0"/>
    <n v="4"/>
    <x v="3"/>
    <n v="4"/>
    <x v="0"/>
  </r>
  <r>
    <n v="169"/>
    <s v="BN5574605"/>
    <n v="66.7"/>
    <s v="Texas"/>
    <x v="0"/>
    <x v="2"/>
    <n v="3"/>
    <x v="0"/>
    <x v="2"/>
    <n v="1"/>
    <n v="0"/>
    <n v="40721.24"/>
    <x v="0"/>
    <n v="3"/>
    <x v="0"/>
    <n v="1"/>
    <x v="0"/>
    <n v="1"/>
    <x v="0"/>
  </r>
  <r>
    <n v="170"/>
    <s v="BN5611238"/>
    <n v="68.2"/>
    <s v="New York"/>
    <x v="1"/>
    <x v="9"/>
    <n v="10"/>
    <x v="106"/>
    <x v="2"/>
    <n v="0"/>
    <n v="0"/>
    <n v="53134.3"/>
    <x v="1"/>
    <n v="3"/>
    <x v="2"/>
    <n v="4"/>
    <x v="1"/>
    <n v="2"/>
    <x v="2"/>
  </r>
  <r>
    <n v="171"/>
    <s v="BN5587475"/>
    <n v="48.4"/>
    <s v="California"/>
    <x v="0"/>
    <x v="6"/>
    <n v="5"/>
    <x v="107"/>
    <x v="0"/>
    <n v="1"/>
    <n v="0"/>
    <n v="164017.89000000001"/>
    <x v="1"/>
    <n v="1"/>
    <x v="2"/>
    <n v="2"/>
    <x v="2"/>
    <n v="4"/>
    <x v="2"/>
  </r>
  <r>
    <n v="172"/>
    <s v="BN5613085"/>
    <n v="62.8"/>
    <s v="New York"/>
    <x v="1"/>
    <x v="7"/>
    <n v="6"/>
    <x v="108"/>
    <x v="2"/>
    <n v="1"/>
    <n v="0"/>
    <n v="155996.96"/>
    <x v="1"/>
    <n v="2"/>
    <x v="2"/>
    <n v="2"/>
    <x v="1"/>
    <n v="4"/>
    <x v="2"/>
  </r>
  <r>
    <n v="173"/>
    <s v="BN5650935"/>
    <n v="48"/>
    <s v="New York"/>
    <x v="1"/>
    <x v="4"/>
    <n v="11"/>
    <x v="109"/>
    <x v="0"/>
    <n v="1"/>
    <n v="0"/>
    <n v="5472.7"/>
    <x v="0"/>
    <n v="1"/>
    <x v="0"/>
    <n v="4"/>
    <x v="2"/>
    <n v="1"/>
    <x v="1"/>
  </r>
  <r>
    <n v="174"/>
    <s v="BN5586223"/>
    <n v="57.8"/>
    <s v="California"/>
    <x v="1"/>
    <x v="33"/>
    <n v="5"/>
    <x v="110"/>
    <x v="0"/>
    <n v="1"/>
    <n v="0"/>
    <n v="112187.11"/>
    <x v="1"/>
    <n v="1"/>
    <x v="2"/>
    <n v="2"/>
    <x v="2"/>
    <n v="3"/>
    <x v="2"/>
  </r>
  <r>
    <n v="175"/>
    <s v="BN5625437"/>
    <n v="51.2"/>
    <s v="California"/>
    <x v="1"/>
    <x v="20"/>
    <n v="6"/>
    <x v="0"/>
    <x v="2"/>
    <n v="1"/>
    <n v="1"/>
    <n v="146457.82999999999"/>
    <x v="1"/>
    <n v="1"/>
    <x v="0"/>
    <n v="2"/>
    <x v="0"/>
    <n v="3"/>
    <x v="0"/>
  </r>
  <r>
    <n v="176"/>
    <s v="BN5755122"/>
    <n v="48.4"/>
    <s v="Texas"/>
    <x v="0"/>
    <x v="12"/>
    <n v="8"/>
    <x v="111"/>
    <x v="0"/>
    <n v="1"/>
    <n v="1"/>
    <n v="27286.1"/>
    <x v="1"/>
    <n v="1"/>
    <x v="3"/>
    <n v="3"/>
    <x v="2"/>
    <n v="1"/>
    <x v="0"/>
  </r>
  <r>
    <n v="177"/>
    <s v="BN5645161"/>
    <n v="51"/>
    <s v="California"/>
    <x v="0"/>
    <x v="33"/>
    <n v="1"/>
    <x v="0"/>
    <x v="2"/>
    <n v="1"/>
    <n v="1"/>
    <n v="130553.47"/>
    <x v="1"/>
    <n v="1"/>
    <x v="2"/>
    <n v="1"/>
    <x v="0"/>
    <n v="3"/>
    <x v="2"/>
  </r>
  <r>
    <n v="178"/>
    <s v="BN5790268"/>
    <n v="60.6"/>
    <s v="New York"/>
    <x v="1"/>
    <x v="18"/>
    <n v="6"/>
    <x v="112"/>
    <x v="2"/>
    <n v="0"/>
    <n v="0"/>
    <n v="179351.89"/>
    <x v="1"/>
    <n v="2"/>
    <x v="3"/>
    <n v="2"/>
    <x v="2"/>
    <n v="4"/>
    <x v="0"/>
  </r>
  <r>
    <n v="179"/>
    <s v="BN5762528"/>
    <n v="59.7"/>
    <s v="Texas"/>
    <x v="0"/>
    <x v="20"/>
    <n v="9"/>
    <x v="113"/>
    <x v="0"/>
    <n v="0"/>
    <n v="1"/>
    <n v="94774.12"/>
    <x v="1"/>
    <n v="2"/>
    <x v="0"/>
    <n v="4"/>
    <x v="3"/>
    <n v="2"/>
    <x v="0"/>
  </r>
  <r>
    <n v="180"/>
    <s v="BN5625339"/>
    <n v="75.400000000000006"/>
    <s v="New York"/>
    <x v="0"/>
    <x v="30"/>
    <n v="4"/>
    <x v="114"/>
    <x v="0"/>
    <n v="1"/>
    <n v="0"/>
    <n v="8080.85"/>
    <x v="0"/>
    <n v="4"/>
    <x v="1"/>
    <n v="1"/>
    <x v="2"/>
    <n v="1"/>
    <x v="3"/>
  </r>
  <r>
    <n v="181"/>
    <s v="BN5716247"/>
    <n v="85"/>
    <s v="Texas"/>
    <x v="0"/>
    <x v="13"/>
    <n v="3"/>
    <x v="115"/>
    <x v="0"/>
    <n v="1"/>
    <n v="1"/>
    <n v="19482.5"/>
    <x v="1"/>
    <n v="4"/>
    <x v="1"/>
    <n v="1"/>
    <x v="3"/>
    <n v="1"/>
    <x v="1"/>
  </r>
  <r>
    <n v="182"/>
    <s v="BN5789582"/>
    <n v="51"/>
    <s v="California"/>
    <x v="1"/>
    <x v="35"/>
    <n v="3"/>
    <x v="0"/>
    <x v="2"/>
    <n v="1"/>
    <n v="1"/>
    <n v="48071.61"/>
    <x v="1"/>
    <n v="1"/>
    <x v="1"/>
    <n v="1"/>
    <x v="0"/>
    <n v="1"/>
    <x v="5"/>
  </r>
  <r>
    <n v="183"/>
    <s v="BN5620988"/>
    <n v="77.8"/>
    <s v="New York"/>
    <x v="0"/>
    <x v="13"/>
    <n v="2"/>
    <x v="116"/>
    <x v="2"/>
    <n v="1"/>
    <n v="0"/>
    <n v="174531.27"/>
    <x v="1"/>
    <n v="4"/>
    <x v="1"/>
    <n v="1"/>
    <x v="2"/>
    <n v="4"/>
    <x v="1"/>
  </r>
  <r>
    <n v="184"/>
    <s v="BN5810758"/>
    <n v="63.6"/>
    <s v="California"/>
    <x v="1"/>
    <x v="0"/>
    <n v="3"/>
    <x v="0"/>
    <x v="2"/>
    <n v="1"/>
    <n v="1"/>
    <n v="55470.78"/>
    <x v="1"/>
    <n v="2"/>
    <x v="0"/>
    <n v="1"/>
    <x v="0"/>
    <n v="2"/>
    <x v="0"/>
  </r>
  <r>
    <n v="185"/>
    <s v="BN5719290"/>
    <n v="80.400000000000006"/>
    <s v="California"/>
    <x v="0"/>
    <x v="5"/>
    <n v="5"/>
    <x v="0"/>
    <x v="0"/>
    <n v="1"/>
    <n v="1"/>
    <n v="8546.8700000000008"/>
    <x v="0"/>
    <n v="4"/>
    <x v="1"/>
    <n v="2"/>
    <x v="0"/>
    <n v="1"/>
    <x v="1"/>
  </r>
  <r>
    <n v="186"/>
    <s v="BN5654419"/>
    <n v="51.4"/>
    <s v="California"/>
    <x v="1"/>
    <x v="15"/>
    <n v="9"/>
    <x v="0"/>
    <x v="2"/>
    <n v="1"/>
    <n v="0"/>
    <n v="95857.18"/>
    <x v="1"/>
    <n v="1"/>
    <x v="2"/>
    <n v="4"/>
    <x v="0"/>
    <n v="2"/>
    <x v="2"/>
  </r>
  <r>
    <n v="187"/>
    <s v="BN5771890"/>
    <n v="73"/>
    <s v="California"/>
    <x v="0"/>
    <x v="2"/>
    <n v="2"/>
    <x v="117"/>
    <x v="0"/>
    <n v="1"/>
    <n v="0"/>
    <n v="194945.8"/>
    <x v="1"/>
    <n v="4"/>
    <x v="0"/>
    <n v="1"/>
    <x v="3"/>
    <n v="4"/>
    <x v="0"/>
  </r>
  <r>
    <n v="188"/>
    <s v="BN5708623"/>
    <n v="52.5"/>
    <s v="Texas"/>
    <x v="0"/>
    <x v="24"/>
    <n v="1"/>
    <x v="0"/>
    <x v="0"/>
    <n v="0"/>
    <n v="1"/>
    <n v="131521.72"/>
    <x v="1"/>
    <n v="1"/>
    <x v="3"/>
    <n v="1"/>
    <x v="0"/>
    <n v="3"/>
    <x v="0"/>
  </r>
  <r>
    <n v="189"/>
    <s v="BN5726589"/>
    <n v="61.6"/>
    <s v="Texas"/>
    <x v="1"/>
    <x v="33"/>
    <n v="6"/>
    <x v="0"/>
    <x v="2"/>
    <n v="0"/>
    <n v="1"/>
    <n v="196108.51"/>
    <x v="1"/>
    <n v="2"/>
    <x v="2"/>
    <n v="2"/>
    <x v="0"/>
    <n v="4"/>
    <x v="2"/>
  </r>
  <r>
    <n v="190"/>
    <s v="BN5587334"/>
    <n v="68.7"/>
    <s v="New York"/>
    <x v="0"/>
    <x v="10"/>
    <n v="8"/>
    <x v="118"/>
    <x v="2"/>
    <n v="1"/>
    <n v="0"/>
    <n v="148564.76"/>
    <x v="1"/>
    <n v="3"/>
    <x v="3"/>
    <n v="3"/>
    <x v="3"/>
    <n v="3"/>
    <x v="0"/>
  </r>
  <r>
    <n v="191"/>
    <s v="BN5726844"/>
    <n v="71.5"/>
    <s v="California"/>
    <x v="0"/>
    <x v="1"/>
    <n v="9"/>
    <x v="119"/>
    <x v="2"/>
    <n v="0"/>
    <n v="0"/>
    <n v="92982.61"/>
    <x v="0"/>
    <n v="3"/>
    <x v="0"/>
    <n v="4"/>
    <x v="1"/>
    <n v="2"/>
    <x v="0"/>
  </r>
  <r>
    <n v="192"/>
    <s v="BN5770999"/>
    <n v="51.2"/>
    <s v="California"/>
    <x v="0"/>
    <x v="18"/>
    <n v="4"/>
    <x v="120"/>
    <x v="2"/>
    <n v="1"/>
    <n v="0"/>
    <n v="17675.36"/>
    <x v="1"/>
    <n v="1"/>
    <x v="3"/>
    <n v="1"/>
    <x v="1"/>
    <n v="1"/>
    <x v="0"/>
  </r>
  <r>
    <n v="193"/>
    <s v="BN5756763"/>
    <n v="47.9"/>
    <s v="California"/>
    <x v="1"/>
    <x v="20"/>
    <n v="2"/>
    <x v="0"/>
    <x v="2"/>
    <n v="0"/>
    <n v="0"/>
    <n v="114996.43"/>
    <x v="1"/>
    <n v="1"/>
    <x v="0"/>
    <n v="1"/>
    <x v="0"/>
    <n v="3"/>
    <x v="0"/>
  </r>
  <r>
    <n v="194"/>
    <s v="BN5702654"/>
    <n v="60.1"/>
    <s v="California"/>
    <x v="1"/>
    <x v="15"/>
    <n v="9"/>
    <x v="121"/>
    <x v="0"/>
    <n v="1"/>
    <n v="0"/>
    <n v="86957.42"/>
    <x v="1"/>
    <n v="2"/>
    <x v="2"/>
    <n v="4"/>
    <x v="1"/>
    <n v="2"/>
    <x v="2"/>
  </r>
  <r>
    <n v="195"/>
    <s v="BN5679113"/>
    <n v="58"/>
    <s v="Texas"/>
    <x v="1"/>
    <x v="6"/>
    <n v="10"/>
    <x v="122"/>
    <x v="2"/>
    <n v="1"/>
    <n v="0"/>
    <n v="128077.8"/>
    <x v="1"/>
    <n v="1"/>
    <x v="2"/>
    <n v="4"/>
    <x v="1"/>
    <n v="3"/>
    <x v="2"/>
  </r>
  <r>
    <n v="196"/>
    <s v="BN5594728"/>
    <n v="80.7"/>
    <s v="California"/>
    <x v="1"/>
    <x v="12"/>
    <n v="4"/>
    <x v="123"/>
    <x v="0"/>
    <n v="1"/>
    <n v="1"/>
    <n v="600.36"/>
    <x v="1"/>
    <n v="4"/>
    <x v="3"/>
    <n v="1"/>
    <x v="2"/>
    <n v="1"/>
    <x v="0"/>
  </r>
  <r>
    <n v="197"/>
    <s v="BN5635818"/>
    <n v="61.6"/>
    <s v="Texas"/>
    <x v="0"/>
    <x v="15"/>
    <n v="7"/>
    <x v="0"/>
    <x v="2"/>
    <n v="1"/>
    <n v="1"/>
    <n v="43001.46"/>
    <x v="1"/>
    <n v="2"/>
    <x v="2"/>
    <n v="3"/>
    <x v="0"/>
    <n v="1"/>
    <x v="2"/>
  </r>
  <r>
    <n v="198"/>
    <s v="BN5777805"/>
    <n v="72.099999999999994"/>
    <s v="New York"/>
    <x v="1"/>
    <x v="24"/>
    <n v="4"/>
    <x v="124"/>
    <x v="0"/>
    <n v="1"/>
    <n v="1"/>
    <n v="158591.12"/>
    <x v="1"/>
    <n v="4"/>
    <x v="3"/>
    <n v="1"/>
    <x v="3"/>
    <n v="4"/>
    <x v="0"/>
  </r>
  <r>
    <n v="199"/>
    <s v="BN5656089"/>
    <n v="50.1"/>
    <s v="California"/>
    <x v="1"/>
    <x v="38"/>
    <n v="11"/>
    <x v="0"/>
    <x v="2"/>
    <n v="1"/>
    <n v="1"/>
    <n v="47847.19"/>
    <x v="1"/>
    <n v="1"/>
    <x v="1"/>
    <n v="4"/>
    <x v="0"/>
    <n v="1"/>
    <x v="3"/>
  </r>
  <r>
    <n v="200"/>
    <s v="BN5811040"/>
    <n v="52.1"/>
    <s v="California"/>
    <x v="1"/>
    <x v="12"/>
    <n v="7"/>
    <x v="125"/>
    <x v="0"/>
    <n v="1"/>
    <n v="0"/>
    <n v="10488.44"/>
    <x v="1"/>
    <n v="1"/>
    <x v="3"/>
    <n v="3"/>
    <x v="1"/>
    <n v="1"/>
    <x v="0"/>
  </r>
  <r>
    <n v="201"/>
    <s v="BN5604395"/>
    <n v="85"/>
    <s v="Texas"/>
    <x v="1"/>
    <x v="33"/>
    <n v="3"/>
    <x v="126"/>
    <x v="0"/>
    <n v="1"/>
    <n v="1"/>
    <n v="5978.2"/>
    <x v="1"/>
    <n v="4"/>
    <x v="2"/>
    <n v="1"/>
    <x v="2"/>
    <n v="1"/>
    <x v="2"/>
  </r>
  <r>
    <n v="202"/>
    <s v="BN5622824"/>
    <n v="75.900000000000006"/>
    <s v="California"/>
    <x v="1"/>
    <x v="0"/>
    <n v="5"/>
    <x v="127"/>
    <x v="0"/>
    <n v="0"/>
    <n v="1"/>
    <n v="121409.06"/>
    <x v="1"/>
    <n v="4"/>
    <x v="0"/>
    <n v="2"/>
    <x v="3"/>
    <n v="3"/>
    <x v="0"/>
  </r>
  <r>
    <n v="203"/>
    <s v="BN5600887"/>
    <n v="51.6"/>
    <s v="Texas"/>
    <x v="1"/>
    <x v="5"/>
    <n v="6"/>
    <x v="0"/>
    <x v="0"/>
    <n v="0"/>
    <n v="1"/>
    <n v="146145.93"/>
    <x v="0"/>
    <n v="1"/>
    <x v="1"/>
    <n v="2"/>
    <x v="0"/>
    <n v="3"/>
    <x v="1"/>
  </r>
  <r>
    <n v="204"/>
    <s v="BN5727781"/>
    <n v="71.099999999999994"/>
    <s v="California"/>
    <x v="0"/>
    <x v="16"/>
    <n v="3"/>
    <x v="128"/>
    <x v="2"/>
    <n v="1"/>
    <n v="1"/>
    <n v="14374.86"/>
    <x v="0"/>
    <n v="3"/>
    <x v="0"/>
    <n v="1"/>
    <x v="2"/>
    <n v="1"/>
    <x v="0"/>
  </r>
  <r>
    <n v="205"/>
    <s v="BN5627714"/>
    <n v="51.2"/>
    <s v="Texas"/>
    <x v="1"/>
    <x v="19"/>
    <n v="4"/>
    <x v="129"/>
    <x v="0"/>
    <n v="1"/>
    <n v="0"/>
    <n v="94670.77"/>
    <x v="1"/>
    <n v="1"/>
    <x v="3"/>
    <n v="1"/>
    <x v="2"/>
    <n v="2"/>
    <x v="0"/>
  </r>
  <r>
    <n v="206"/>
    <s v="BN5772952"/>
    <n v="55"/>
    <s v="California"/>
    <x v="1"/>
    <x v="24"/>
    <n v="4"/>
    <x v="0"/>
    <x v="0"/>
    <n v="1"/>
    <n v="1"/>
    <n v="179670.31"/>
    <x v="1"/>
    <n v="1"/>
    <x v="3"/>
    <n v="1"/>
    <x v="0"/>
    <n v="4"/>
    <x v="0"/>
  </r>
  <r>
    <n v="207"/>
    <s v="BN5755175"/>
    <n v="60.8"/>
    <s v="Texas"/>
    <x v="0"/>
    <x v="1"/>
    <n v="4"/>
    <x v="130"/>
    <x v="0"/>
    <n v="0"/>
    <n v="0"/>
    <n v="199304.74"/>
    <x v="0"/>
    <n v="2"/>
    <x v="0"/>
    <n v="1"/>
    <x v="1"/>
    <n v="4"/>
    <x v="0"/>
  </r>
  <r>
    <n v="208"/>
    <s v="BN5679444"/>
    <n v="61.8"/>
    <s v="California"/>
    <x v="1"/>
    <x v="10"/>
    <n v="6"/>
    <x v="131"/>
    <x v="0"/>
    <n v="1"/>
    <n v="1"/>
    <n v="151954.39000000001"/>
    <x v="1"/>
    <n v="2"/>
    <x v="3"/>
    <n v="2"/>
    <x v="2"/>
    <n v="4"/>
    <x v="0"/>
  </r>
  <r>
    <n v="209"/>
    <s v="BN5684094"/>
    <n v="64.3"/>
    <s v="California"/>
    <x v="1"/>
    <x v="13"/>
    <n v="6"/>
    <x v="0"/>
    <x v="0"/>
    <n v="1"/>
    <n v="0"/>
    <n v="142513.5"/>
    <x v="0"/>
    <n v="2"/>
    <x v="1"/>
    <n v="2"/>
    <x v="0"/>
    <n v="3"/>
    <x v="1"/>
  </r>
  <r>
    <n v="210"/>
    <s v="BN5612000"/>
    <n v="67.099999999999994"/>
    <s v="California"/>
    <x v="1"/>
    <x v="13"/>
    <n v="3"/>
    <x v="132"/>
    <x v="0"/>
    <n v="0"/>
    <n v="1"/>
    <n v="158264.62"/>
    <x v="1"/>
    <n v="3"/>
    <x v="1"/>
    <n v="1"/>
    <x v="3"/>
    <n v="4"/>
    <x v="1"/>
  </r>
  <r>
    <n v="211"/>
    <s v="BN5751960"/>
    <n v="68.900000000000006"/>
    <s v="New York"/>
    <x v="1"/>
    <x v="19"/>
    <n v="3"/>
    <x v="133"/>
    <x v="2"/>
    <n v="1"/>
    <n v="0"/>
    <n v="169381.9"/>
    <x v="1"/>
    <n v="3"/>
    <x v="3"/>
    <n v="1"/>
    <x v="2"/>
    <n v="4"/>
    <x v="0"/>
  </r>
  <r>
    <n v="212"/>
    <s v="BN5624505"/>
    <n v="60.3"/>
    <s v="California"/>
    <x v="1"/>
    <x v="8"/>
    <n v="9"/>
    <x v="0"/>
    <x v="2"/>
    <n v="1"/>
    <n v="1"/>
    <n v="169915.02"/>
    <x v="1"/>
    <n v="2"/>
    <x v="2"/>
    <n v="4"/>
    <x v="0"/>
    <n v="4"/>
    <x v="2"/>
  </r>
  <r>
    <n v="213"/>
    <s v="BN5573065"/>
    <n v="62"/>
    <s v="California"/>
    <x v="0"/>
    <x v="1"/>
    <n v="10"/>
    <x v="0"/>
    <x v="2"/>
    <n v="0"/>
    <n v="0"/>
    <n v="88852.47"/>
    <x v="1"/>
    <n v="2"/>
    <x v="0"/>
    <n v="4"/>
    <x v="0"/>
    <n v="2"/>
    <x v="0"/>
  </r>
  <r>
    <n v="214"/>
    <s v="BN5594830"/>
    <n v="67.599999999999994"/>
    <s v="California"/>
    <x v="0"/>
    <x v="10"/>
    <n v="2"/>
    <x v="134"/>
    <x v="0"/>
    <n v="1"/>
    <n v="1"/>
    <n v="40645.81"/>
    <x v="1"/>
    <n v="3"/>
    <x v="3"/>
    <n v="1"/>
    <x v="1"/>
    <n v="1"/>
    <x v="0"/>
  </r>
  <r>
    <n v="215"/>
    <s v="BN5785455"/>
    <n v="57.2"/>
    <s v="New York"/>
    <x v="1"/>
    <x v="28"/>
    <n v="5"/>
    <x v="135"/>
    <x v="2"/>
    <n v="0"/>
    <n v="0"/>
    <n v="60427.3"/>
    <x v="1"/>
    <n v="1"/>
    <x v="2"/>
    <n v="2"/>
    <x v="3"/>
    <n v="2"/>
    <x v="2"/>
  </r>
  <r>
    <n v="216"/>
    <s v="BN5723401"/>
    <n v="66.8"/>
    <s v="New York"/>
    <x v="1"/>
    <x v="40"/>
    <n v="8"/>
    <x v="136"/>
    <x v="0"/>
    <n v="0"/>
    <n v="1"/>
    <n v="157959.01999999999"/>
    <x v="0"/>
    <n v="3"/>
    <x v="1"/>
    <n v="3"/>
    <x v="3"/>
    <n v="4"/>
    <x v="1"/>
  </r>
  <r>
    <n v="217"/>
    <s v="BN5680833"/>
    <n v="69.5"/>
    <s v="California"/>
    <x v="1"/>
    <x v="17"/>
    <n v="8"/>
    <x v="137"/>
    <x v="0"/>
    <n v="1"/>
    <n v="0"/>
    <n v="133007.34"/>
    <x v="1"/>
    <n v="3"/>
    <x v="1"/>
    <n v="3"/>
    <x v="1"/>
    <n v="3"/>
    <x v="1"/>
  </r>
  <r>
    <n v="218"/>
    <s v="BN5786221"/>
    <n v="73"/>
    <s v="Texas"/>
    <x v="0"/>
    <x v="19"/>
    <n v="10"/>
    <x v="0"/>
    <x v="2"/>
    <n v="0"/>
    <n v="0"/>
    <n v="176576.62"/>
    <x v="1"/>
    <n v="4"/>
    <x v="3"/>
    <n v="4"/>
    <x v="0"/>
    <n v="4"/>
    <x v="0"/>
  </r>
  <r>
    <n v="219"/>
    <s v="BN5659279"/>
    <n v="80.7"/>
    <s v="California"/>
    <x v="1"/>
    <x v="3"/>
    <n v="2"/>
    <x v="138"/>
    <x v="2"/>
    <n v="1"/>
    <n v="0"/>
    <n v="34888.04"/>
    <x v="0"/>
    <n v="4"/>
    <x v="0"/>
    <n v="1"/>
    <x v="3"/>
    <n v="1"/>
    <x v="1"/>
  </r>
  <r>
    <n v="220"/>
    <s v="BN5774767"/>
    <n v="59.2"/>
    <s v="California"/>
    <x v="1"/>
    <x v="41"/>
    <n v="9"/>
    <x v="0"/>
    <x v="0"/>
    <n v="1"/>
    <n v="1"/>
    <n v="28737.71"/>
    <x v="0"/>
    <n v="2"/>
    <x v="1"/>
    <n v="4"/>
    <x v="0"/>
    <n v="1"/>
    <x v="3"/>
  </r>
  <r>
    <n v="221"/>
    <s v="BN5725224"/>
    <n v="72.599999999999994"/>
    <s v="California"/>
    <x v="0"/>
    <x v="8"/>
    <n v="10"/>
    <x v="139"/>
    <x v="2"/>
    <n v="1"/>
    <n v="1"/>
    <n v="98178.57"/>
    <x v="1"/>
    <n v="4"/>
    <x v="2"/>
    <n v="4"/>
    <x v="3"/>
    <n v="2"/>
    <x v="2"/>
  </r>
  <r>
    <n v="222"/>
    <s v="BN5787068"/>
    <n v="51.4"/>
    <s v="Texas"/>
    <x v="1"/>
    <x v="33"/>
    <n v="8"/>
    <x v="0"/>
    <x v="0"/>
    <n v="0"/>
    <n v="1"/>
    <n v="125010.24000000001"/>
    <x v="1"/>
    <n v="1"/>
    <x v="2"/>
    <n v="3"/>
    <x v="0"/>
    <n v="3"/>
    <x v="2"/>
  </r>
  <r>
    <n v="223"/>
    <s v="BN5727742"/>
    <n v="56.7"/>
    <s v="California"/>
    <x v="1"/>
    <x v="0"/>
    <n v="3"/>
    <x v="0"/>
    <x v="2"/>
    <n v="1"/>
    <n v="1"/>
    <n v="167984.61"/>
    <x v="1"/>
    <n v="1"/>
    <x v="0"/>
    <n v="1"/>
    <x v="0"/>
    <n v="4"/>
    <x v="0"/>
  </r>
  <r>
    <n v="224"/>
    <s v="BN5733160"/>
    <n v="85"/>
    <s v="California"/>
    <x v="1"/>
    <x v="19"/>
    <n v="11"/>
    <x v="0"/>
    <x v="0"/>
    <n v="1"/>
    <n v="0"/>
    <n v="4861.72"/>
    <x v="0"/>
    <n v="4"/>
    <x v="3"/>
    <n v="4"/>
    <x v="0"/>
    <n v="1"/>
    <x v="0"/>
  </r>
  <r>
    <n v="225"/>
    <s v="BN5568661"/>
    <n v="67.099999999999994"/>
    <s v="New York"/>
    <x v="1"/>
    <x v="13"/>
    <n v="7"/>
    <x v="140"/>
    <x v="0"/>
    <n v="1"/>
    <n v="1"/>
    <n v="108872.45"/>
    <x v="0"/>
    <n v="3"/>
    <x v="1"/>
    <n v="3"/>
    <x v="3"/>
    <n v="3"/>
    <x v="1"/>
  </r>
  <r>
    <n v="226"/>
    <s v="BN5698942"/>
    <n v="67"/>
    <s v="California"/>
    <x v="1"/>
    <x v="24"/>
    <n v="5"/>
    <x v="141"/>
    <x v="2"/>
    <n v="1"/>
    <n v="0"/>
    <n v="198252.88"/>
    <x v="1"/>
    <n v="3"/>
    <x v="3"/>
    <n v="2"/>
    <x v="2"/>
    <n v="4"/>
    <x v="0"/>
  </r>
  <r>
    <n v="227"/>
    <s v="BN5774306"/>
    <n v="69.400000000000006"/>
    <s v="California"/>
    <x v="0"/>
    <x v="33"/>
    <n v="10"/>
    <x v="0"/>
    <x v="2"/>
    <n v="1"/>
    <n v="1"/>
    <n v="26960.31"/>
    <x v="1"/>
    <n v="3"/>
    <x v="2"/>
    <n v="4"/>
    <x v="0"/>
    <n v="1"/>
    <x v="2"/>
  </r>
  <r>
    <n v="228"/>
    <s v="BN5676808"/>
    <n v="54.7"/>
    <s v="New York"/>
    <x v="0"/>
    <x v="2"/>
    <n v="7"/>
    <x v="142"/>
    <x v="1"/>
    <n v="1"/>
    <n v="1"/>
    <n v="85746.52"/>
    <x v="0"/>
    <n v="1"/>
    <x v="0"/>
    <n v="3"/>
    <x v="1"/>
    <n v="2"/>
    <x v="0"/>
  </r>
  <r>
    <n v="229"/>
    <s v="BN5637666"/>
    <n v="75.099999999999994"/>
    <s v="New York"/>
    <x v="1"/>
    <x v="5"/>
    <n v="3"/>
    <x v="143"/>
    <x v="0"/>
    <n v="1"/>
    <n v="0"/>
    <n v="77206.25"/>
    <x v="0"/>
    <n v="4"/>
    <x v="1"/>
    <n v="1"/>
    <x v="1"/>
    <n v="2"/>
    <x v="1"/>
  </r>
  <r>
    <n v="230"/>
    <s v="BN5605374"/>
    <n v="59.4"/>
    <s v="New York"/>
    <x v="0"/>
    <x v="6"/>
    <n v="4"/>
    <x v="144"/>
    <x v="0"/>
    <n v="1"/>
    <n v="0"/>
    <n v="61048.53"/>
    <x v="1"/>
    <n v="2"/>
    <x v="2"/>
    <n v="1"/>
    <x v="2"/>
    <n v="2"/>
    <x v="2"/>
  </r>
  <r>
    <n v="231"/>
    <s v="BN5808386"/>
    <n v="67.3"/>
    <s v="California"/>
    <x v="1"/>
    <x v="42"/>
    <n v="2"/>
    <x v="0"/>
    <x v="2"/>
    <n v="0"/>
    <n v="1"/>
    <n v="111981.19"/>
    <x v="1"/>
    <n v="3"/>
    <x v="1"/>
    <n v="1"/>
    <x v="0"/>
    <n v="3"/>
    <x v="5"/>
  </r>
  <r>
    <n v="232"/>
    <s v="BN5626913"/>
    <n v="61"/>
    <s v="California"/>
    <x v="1"/>
    <x v="20"/>
    <n v="1"/>
    <x v="0"/>
    <x v="2"/>
    <n v="1"/>
    <n v="0"/>
    <n v="62232.6"/>
    <x v="1"/>
    <n v="2"/>
    <x v="0"/>
    <n v="1"/>
    <x v="0"/>
    <n v="2"/>
    <x v="0"/>
  </r>
  <r>
    <n v="233"/>
    <s v="BN5787087"/>
    <n v="51.2"/>
    <s v="California"/>
    <x v="0"/>
    <x v="24"/>
    <n v="2"/>
    <x v="0"/>
    <x v="2"/>
    <n v="0"/>
    <n v="1"/>
    <n v="156105.03"/>
    <x v="1"/>
    <n v="1"/>
    <x v="3"/>
    <n v="1"/>
    <x v="0"/>
    <n v="4"/>
    <x v="0"/>
  </r>
  <r>
    <n v="234"/>
    <s v="BN5723799"/>
    <n v="76.7"/>
    <s v="New York"/>
    <x v="1"/>
    <x v="43"/>
    <n v="4"/>
    <x v="145"/>
    <x v="2"/>
    <n v="0"/>
    <n v="1"/>
    <n v="150135.38"/>
    <x v="1"/>
    <n v="4"/>
    <x v="2"/>
    <n v="1"/>
    <x v="3"/>
    <n v="4"/>
    <x v="4"/>
  </r>
  <r>
    <n v="235"/>
    <s v="BN5704682"/>
    <n v="58.5"/>
    <s v="California"/>
    <x v="0"/>
    <x v="44"/>
    <n v="6"/>
    <x v="146"/>
    <x v="2"/>
    <n v="0"/>
    <n v="1"/>
    <n v="93146.11"/>
    <x v="1"/>
    <n v="2"/>
    <x v="1"/>
    <n v="2"/>
    <x v="3"/>
    <n v="2"/>
    <x v="5"/>
  </r>
  <r>
    <n v="236"/>
    <s v="BN5772809"/>
    <n v="76.3"/>
    <s v="New York"/>
    <x v="1"/>
    <x v="0"/>
    <n v="7"/>
    <x v="147"/>
    <x v="0"/>
    <n v="1"/>
    <n v="0"/>
    <n v="33462.94"/>
    <x v="0"/>
    <n v="4"/>
    <x v="0"/>
    <n v="3"/>
    <x v="3"/>
    <n v="1"/>
    <x v="0"/>
  </r>
  <r>
    <n v="237"/>
    <s v="BN5711453"/>
    <n v="71.2"/>
    <s v="California"/>
    <x v="0"/>
    <x v="6"/>
    <n v="3"/>
    <x v="0"/>
    <x v="0"/>
    <n v="1"/>
    <n v="1"/>
    <n v="144375"/>
    <x v="1"/>
    <n v="3"/>
    <x v="2"/>
    <n v="1"/>
    <x v="0"/>
    <n v="3"/>
    <x v="2"/>
  </r>
  <r>
    <n v="238"/>
    <s v="BN5764779"/>
    <n v="53.9"/>
    <s v="New York"/>
    <x v="0"/>
    <x v="3"/>
    <n v="4"/>
    <x v="148"/>
    <x v="1"/>
    <n v="1"/>
    <n v="0"/>
    <n v="55803.96"/>
    <x v="0"/>
    <n v="1"/>
    <x v="0"/>
    <n v="1"/>
    <x v="3"/>
    <n v="2"/>
    <x v="1"/>
  </r>
  <r>
    <n v="239"/>
    <s v="BN5793969"/>
    <n v="66.8"/>
    <s v="California"/>
    <x v="0"/>
    <x v="17"/>
    <n v="3"/>
    <x v="0"/>
    <x v="1"/>
    <n v="1"/>
    <n v="0"/>
    <n v="89048.46"/>
    <x v="0"/>
    <n v="3"/>
    <x v="1"/>
    <n v="1"/>
    <x v="0"/>
    <n v="2"/>
    <x v="1"/>
  </r>
  <r>
    <n v="240"/>
    <s v="BN5795062"/>
    <n v="70.3"/>
    <s v="California"/>
    <x v="1"/>
    <x v="34"/>
    <n v="3"/>
    <x v="149"/>
    <x v="2"/>
    <n v="0"/>
    <n v="1"/>
    <n v="162812.16"/>
    <x v="1"/>
    <n v="3"/>
    <x v="2"/>
    <n v="1"/>
    <x v="1"/>
    <n v="4"/>
    <x v="2"/>
  </r>
  <r>
    <n v="241"/>
    <s v="BN5811922"/>
    <n v="66.2"/>
    <s v="Texas"/>
    <x v="1"/>
    <x v="16"/>
    <n v="5"/>
    <x v="0"/>
    <x v="2"/>
    <n v="1"/>
    <n v="0"/>
    <n v="136259.65"/>
    <x v="1"/>
    <n v="3"/>
    <x v="0"/>
    <n v="2"/>
    <x v="0"/>
    <n v="3"/>
    <x v="0"/>
  </r>
  <r>
    <n v="242"/>
    <s v="BN5650914"/>
    <n v="72.5"/>
    <s v="New York"/>
    <x v="0"/>
    <x v="2"/>
    <n v="6"/>
    <x v="150"/>
    <x v="0"/>
    <n v="1"/>
    <n v="0"/>
    <n v="124052.97"/>
    <x v="1"/>
    <n v="4"/>
    <x v="0"/>
    <n v="2"/>
    <x v="3"/>
    <n v="3"/>
    <x v="0"/>
  </r>
  <r>
    <n v="243"/>
    <s v="BN5813757"/>
    <n v="70.3"/>
    <s v="California"/>
    <x v="1"/>
    <x v="24"/>
    <n v="9"/>
    <x v="151"/>
    <x v="2"/>
    <n v="0"/>
    <n v="1"/>
    <n v="74158.8"/>
    <x v="1"/>
    <n v="3"/>
    <x v="3"/>
    <n v="4"/>
    <x v="3"/>
    <n v="2"/>
    <x v="0"/>
  </r>
  <r>
    <n v="244"/>
    <s v="BN5596088"/>
    <n v="65.900000000000006"/>
    <s v="New York"/>
    <x v="1"/>
    <x v="44"/>
    <n v="7"/>
    <x v="152"/>
    <x v="0"/>
    <n v="1"/>
    <n v="1"/>
    <n v="45071.09"/>
    <x v="0"/>
    <n v="3"/>
    <x v="1"/>
    <n v="3"/>
    <x v="3"/>
    <n v="1"/>
    <x v="5"/>
  </r>
  <r>
    <n v="245"/>
    <s v="BN5576182"/>
    <n v="52.3"/>
    <s v="Texas"/>
    <x v="1"/>
    <x v="10"/>
    <n v="8"/>
    <x v="0"/>
    <x v="2"/>
    <n v="1"/>
    <n v="0"/>
    <n v="62030.06"/>
    <x v="1"/>
    <n v="1"/>
    <x v="3"/>
    <n v="3"/>
    <x v="0"/>
    <n v="2"/>
    <x v="0"/>
  </r>
  <r>
    <n v="246"/>
    <s v="BN5797132"/>
    <n v="63.5"/>
    <s v="California"/>
    <x v="0"/>
    <x v="20"/>
    <n v="11"/>
    <x v="153"/>
    <x v="0"/>
    <n v="1"/>
    <n v="0"/>
    <n v="131953.23000000001"/>
    <x v="0"/>
    <n v="2"/>
    <x v="0"/>
    <n v="4"/>
    <x v="3"/>
    <n v="3"/>
    <x v="0"/>
  </r>
  <r>
    <n v="247"/>
    <s v="BN5685413"/>
    <n v="77.2"/>
    <s v="New York"/>
    <x v="1"/>
    <x v="28"/>
    <n v="8"/>
    <x v="154"/>
    <x v="2"/>
    <n v="1"/>
    <n v="0"/>
    <n v="79414"/>
    <x v="1"/>
    <n v="4"/>
    <x v="2"/>
    <n v="3"/>
    <x v="2"/>
    <n v="2"/>
    <x v="2"/>
  </r>
  <r>
    <n v="248"/>
    <s v="BN5599705"/>
    <n v="54.5"/>
    <s v="California"/>
    <x v="0"/>
    <x v="28"/>
    <n v="2"/>
    <x v="0"/>
    <x v="2"/>
    <n v="1"/>
    <n v="1"/>
    <n v="199638.56"/>
    <x v="1"/>
    <n v="1"/>
    <x v="2"/>
    <n v="1"/>
    <x v="0"/>
    <n v="4"/>
    <x v="2"/>
  </r>
  <r>
    <n v="249"/>
    <s v="BN5657479"/>
    <n v="63.4"/>
    <s v="New York"/>
    <x v="1"/>
    <x v="9"/>
    <n v="9"/>
    <x v="155"/>
    <x v="0"/>
    <n v="1"/>
    <n v="1"/>
    <n v="157577.29"/>
    <x v="1"/>
    <n v="2"/>
    <x v="2"/>
    <n v="4"/>
    <x v="3"/>
    <n v="4"/>
    <x v="2"/>
  </r>
  <r>
    <n v="250"/>
    <s v="BN5772336"/>
    <n v="73.900000000000006"/>
    <s v="New York"/>
    <x v="1"/>
    <x v="41"/>
    <n v="9"/>
    <x v="156"/>
    <x v="0"/>
    <n v="1"/>
    <n v="0"/>
    <n v="134420.75"/>
    <x v="0"/>
    <n v="4"/>
    <x v="1"/>
    <n v="4"/>
    <x v="3"/>
    <n v="3"/>
    <x v="3"/>
  </r>
  <r>
    <n v="251"/>
    <s v="BN5628025"/>
    <n v="77.099999999999994"/>
    <s v="New York"/>
    <x v="0"/>
    <x v="18"/>
    <n v="6"/>
    <x v="157"/>
    <x v="0"/>
    <n v="0"/>
    <n v="0"/>
    <n v="99805.99"/>
    <x v="1"/>
    <n v="4"/>
    <x v="3"/>
    <n v="2"/>
    <x v="1"/>
    <n v="2"/>
    <x v="0"/>
  </r>
  <r>
    <n v="252"/>
    <s v="BN5753667"/>
    <n v="58.7"/>
    <s v="Texas"/>
    <x v="0"/>
    <x v="10"/>
    <n v="2"/>
    <x v="0"/>
    <x v="2"/>
    <n v="1"/>
    <n v="1"/>
    <n v="97932.68"/>
    <x v="1"/>
    <n v="2"/>
    <x v="3"/>
    <n v="1"/>
    <x v="0"/>
    <n v="2"/>
    <x v="0"/>
  </r>
  <r>
    <n v="253"/>
    <s v="BN5793639"/>
    <n v="68.099999999999994"/>
    <s v="California"/>
    <x v="0"/>
    <x v="45"/>
    <n v="1"/>
    <x v="0"/>
    <x v="2"/>
    <n v="0"/>
    <n v="1"/>
    <n v="170968.99"/>
    <x v="1"/>
    <n v="3"/>
    <x v="1"/>
    <n v="1"/>
    <x v="0"/>
    <n v="4"/>
    <x v="5"/>
  </r>
  <r>
    <n v="254"/>
    <s v="BN5694630"/>
    <n v="54.4"/>
    <s v="New York"/>
    <x v="1"/>
    <x v="24"/>
    <n v="3"/>
    <x v="158"/>
    <x v="0"/>
    <n v="1"/>
    <n v="1"/>
    <n v="57558.95"/>
    <x v="1"/>
    <n v="1"/>
    <x v="3"/>
    <n v="1"/>
    <x v="1"/>
    <n v="2"/>
    <x v="0"/>
  </r>
  <r>
    <n v="255"/>
    <s v="BN5665747"/>
    <n v="69.599999999999994"/>
    <s v="Texas"/>
    <x v="1"/>
    <x v="34"/>
    <n v="9"/>
    <x v="0"/>
    <x v="0"/>
    <n v="0"/>
    <n v="0"/>
    <n v="176713.47"/>
    <x v="1"/>
    <n v="3"/>
    <x v="2"/>
    <n v="4"/>
    <x v="0"/>
    <n v="4"/>
    <x v="2"/>
  </r>
  <r>
    <n v="256"/>
    <s v="BN5765210"/>
    <n v="76.599999999999994"/>
    <s v="Texas"/>
    <x v="1"/>
    <x v="1"/>
    <n v="1"/>
    <x v="0"/>
    <x v="2"/>
    <n v="0"/>
    <n v="1"/>
    <n v="34283.230000000003"/>
    <x v="1"/>
    <n v="4"/>
    <x v="0"/>
    <n v="1"/>
    <x v="0"/>
    <n v="1"/>
    <x v="0"/>
  </r>
  <r>
    <n v="257"/>
    <s v="BN5636597"/>
    <n v="72.7"/>
    <s v="California"/>
    <x v="1"/>
    <x v="10"/>
    <n v="11"/>
    <x v="0"/>
    <x v="2"/>
    <n v="1"/>
    <n v="1"/>
    <n v="198637.34"/>
    <x v="1"/>
    <n v="4"/>
    <x v="3"/>
    <n v="4"/>
    <x v="0"/>
    <n v="4"/>
    <x v="0"/>
  </r>
  <r>
    <n v="258"/>
    <s v="BN5592892"/>
    <n v="67.099999999999994"/>
    <s v="New York"/>
    <x v="0"/>
    <x v="10"/>
    <n v="7"/>
    <x v="159"/>
    <x v="2"/>
    <n v="0"/>
    <n v="0"/>
    <n v="156917.12"/>
    <x v="1"/>
    <n v="3"/>
    <x v="3"/>
    <n v="3"/>
    <x v="1"/>
    <n v="4"/>
    <x v="0"/>
  </r>
  <r>
    <n v="259"/>
    <s v="BN5750716"/>
    <n v="69.3"/>
    <s v="California"/>
    <x v="0"/>
    <x v="33"/>
    <n v="7"/>
    <x v="160"/>
    <x v="0"/>
    <n v="1"/>
    <n v="1"/>
    <n v="50457.2"/>
    <x v="1"/>
    <n v="3"/>
    <x v="2"/>
    <n v="3"/>
    <x v="2"/>
    <n v="1"/>
    <x v="2"/>
  </r>
  <r>
    <n v="260"/>
    <s v="BN5607091"/>
    <n v="85"/>
    <s v="New York"/>
    <x v="1"/>
    <x v="16"/>
    <n v="4"/>
    <x v="161"/>
    <x v="0"/>
    <n v="1"/>
    <n v="1"/>
    <n v="140075.54999999999"/>
    <x v="1"/>
    <n v="4"/>
    <x v="0"/>
    <n v="1"/>
    <x v="1"/>
    <n v="3"/>
    <x v="0"/>
  </r>
  <r>
    <n v="261"/>
    <s v="BN5713766"/>
    <n v="73.2"/>
    <s v="New York"/>
    <x v="1"/>
    <x v="0"/>
    <n v="10"/>
    <x v="162"/>
    <x v="2"/>
    <n v="1"/>
    <n v="1"/>
    <n v="65323.11"/>
    <x v="1"/>
    <n v="4"/>
    <x v="0"/>
    <n v="4"/>
    <x v="3"/>
    <n v="2"/>
    <x v="0"/>
  </r>
  <r>
    <n v="262"/>
    <s v="BN5673394"/>
    <n v="72.599999999999994"/>
    <s v="Texas"/>
    <x v="0"/>
    <x v="36"/>
    <n v="7"/>
    <x v="163"/>
    <x v="0"/>
    <n v="1"/>
    <n v="0"/>
    <n v="64323.24"/>
    <x v="1"/>
    <n v="4"/>
    <x v="1"/>
    <n v="3"/>
    <x v="3"/>
    <n v="2"/>
    <x v="1"/>
  </r>
  <r>
    <n v="263"/>
    <s v="BN5686689"/>
    <n v="55.7"/>
    <s v="California"/>
    <x v="0"/>
    <x v="15"/>
    <n v="7"/>
    <x v="164"/>
    <x v="2"/>
    <n v="1"/>
    <n v="0"/>
    <n v="14956.44"/>
    <x v="1"/>
    <n v="1"/>
    <x v="2"/>
    <n v="3"/>
    <x v="2"/>
    <n v="1"/>
    <x v="2"/>
  </r>
  <r>
    <n v="264"/>
    <s v="BN5673606"/>
    <n v="68.2"/>
    <s v="California"/>
    <x v="0"/>
    <x v="28"/>
    <n v="1"/>
    <x v="165"/>
    <x v="0"/>
    <n v="0"/>
    <n v="1"/>
    <n v="111879.21"/>
    <x v="1"/>
    <n v="3"/>
    <x v="2"/>
    <n v="1"/>
    <x v="3"/>
    <n v="3"/>
    <x v="2"/>
  </r>
  <r>
    <n v="265"/>
    <s v="BN5700609"/>
    <n v="73.8"/>
    <s v="Texas"/>
    <x v="1"/>
    <x v="8"/>
    <n v="10"/>
    <x v="166"/>
    <x v="0"/>
    <n v="1"/>
    <n v="1"/>
    <n v="18606.23"/>
    <x v="1"/>
    <n v="4"/>
    <x v="2"/>
    <n v="4"/>
    <x v="1"/>
    <n v="1"/>
    <x v="2"/>
  </r>
  <r>
    <n v="266"/>
    <s v="BN5813076"/>
    <n v="53.1"/>
    <s v="Texas"/>
    <x v="0"/>
    <x v="18"/>
    <n v="10"/>
    <x v="167"/>
    <x v="0"/>
    <n v="1"/>
    <n v="0"/>
    <n v="123137.01"/>
    <x v="1"/>
    <n v="1"/>
    <x v="3"/>
    <n v="4"/>
    <x v="3"/>
    <n v="3"/>
    <x v="0"/>
  </r>
  <r>
    <n v="267"/>
    <s v="BN5653770"/>
    <n v="49.8"/>
    <s v="California"/>
    <x v="1"/>
    <x v="10"/>
    <n v="3"/>
    <x v="0"/>
    <x v="2"/>
    <n v="1"/>
    <n v="1"/>
    <n v="148528.24"/>
    <x v="1"/>
    <n v="1"/>
    <x v="3"/>
    <n v="1"/>
    <x v="0"/>
    <n v="3"/>
    <x v="0"/>
  </r>
  <r>
    <n v="268"/>
    <s v="BN5776989"/>
    <n v="65.099999999999994"/>
    <s v="California"/>
    <x v="1"/>
    <x v="18"/>
    <n v="8"/>
    <x v="0"/>
    <x v="2"/>
    <n v="1"/>
    <n v="0"/>
    <n v="13898.31"/>
    <x v="1"/>
    <n v="2"/>
    <x v="3"/>
    <n v="3"/>
    <x v="0"/>
    <n v="1"/>
    <x v="0"/>
  </r>
  <r>
    <n v="269"/>
    <s v="BN5717311"/>
    <n v="54.9"/>
    <s v="Texas"/>
    <x v="0"/>
    <x v="2"/>
    <n v="8"/>
    <x v="0"/>
    <x v="0"/>
    <n v="0"/>
    <n v="0"/>
    <n v="81259.25"/>
    <x v="0"/>
    <n v="1"/>
    <x v="0"/>
    <n v="3"/>
    <x v="0"/>
    <n v="2"/>
    <x v="0"/>
  </r>
  <r>
    <n v="270"/>
    <s v="BN5799130"/>
    <n v="79.099999999999994"/>
    <s v="New York"/>
    <x v="0"/>
    <x v="12"/>
    <n v="8"/>
    <x v="168"/>
    <x v="0"/>
    <n v="1"/>
    <n v="0"/>
    <n v="161051.75"/>
    <x v="1"/>
    <n v="4"/>
    <x v="3"/>
    <n v="3"/>
    <x v="1"/>
    <n v="4"/>
    <x v="0"/>
  </r>
  <r>
    <n v="271"/>
    <s v="BN5786984"/>
    <n v="65"/>
    <s v="Texas"/>
    <x v="1"/>
    <x v="1"/>
    <n v="10"/>
    <x v="0"/>
    <x v="2"/>
    <n v="0"/>
    <n v="1"/>
    <n v="191599.67"/>
    <x v="1"/>
    <n v="2"/>
    <x v="0"/>
    <n v="4"/>
    <x v="0"/>
    <n v="4"/>
    <x v="0"/>
  </r>
  <r>
    <n v="272"/>
    <s v="BN5619868"/>
    <n v="73.3"/>
    <s v="New York"/>
    <x v="1"/>
    <x v="10"/>
    <n v="4"/>
    <x v="169"/>
    <x v="1"/>
    <n v="1"/>
    <n v="0"/>
    <n v="48559.19"/>
    <x v="0"/>
    <n v="4"/>
    <x v="3"/>
    <n v="1"/>
    <x v="3"/>
    <n v="1"/>
    <x v="0"/>
  </r>
  <r>
    <n v="273"/>
    <s v="BN5796418"/>
    <n v="81.099999999999994"/>
    <s v="New York"/>
    <x v="0"/>
    <x v="10"/>
    <n v="2"/>
    <x v="170"/>
    <x v="2"/>
    <n v="1"/>
    <n v="1"/>
    <n v="186339.74"/>
    <x v="1"/>
    <n v="4"/>
    <x v="3"/>
    <n v="1"/>
    <x v="2"/>
    <n v="4"/>
    <x v="0"/>
  </r>
  <r>
    <n v="274"/>
    <s v="BN5725079"/>
    <n v="70.7"/>
    <s v="California"/>
    <x v="1"/>
    <x v="33"/>
    <n v="9"/>
    <x v="0"/>
    <x v="2"/>
    <n v="1"/>
    <n v="0"/>
    <n v="33159.370000000003"/>
    <x v="1"/>
    <n v="3"/>
    <x v="2"/>
    <n v="4"/>
    <x v="0"/>
    <n v="1"/>
    <x v="2"/>
  </r>
  <r>
    <n v="275"/>
    <s v="BN5800029"/>
    <n v="71.2"/>
    <s v="New York"/>
    <x v="1"/>
    <x v="34"/>
    <n v="5"/>
    <x v="171"/>
    <x v="0"/>
    <n v="0"/>
    <n v="1"/>
    <n v="93883.53"/>
    <x v="1"/>
    <n v="3"/>
    <x v="2"/>
    <n v="2"/>
    <x v="2"/>
    <n v="2"/>
    <x v="2"/>
  </r>
  <r>
    <n v="276"/>
    <s v="BN5758598"/>
    <n v="70.599999999999994"/>
    <s v="Texas"/>
    <x v="0"/>
    <x v="24"/>
    <n v="8"/>
    <x v="0"/>
    <x v="2"/>
    <n v="1"/>
    <n v="1"/>
    <n v="110899.3"/>
    <x v="1"/>
    <n v="3"/>
    <x v="3"/>
    <n v="3"/>
    <x v="0"/>
    <n v="3"/>
    <x v="0"/>
  </r>
  <r>
    <n v="277"/>
    <s v="BN5694369"/>
    <n v="75.599999999999994"/>
    <s v="California"/>
    <x v="1"/>
    <x v="46"/>
    <n v="4"/>
    <x v="0"/>
    <x v="0"/>
    <n v="1"/>
    <n v="1"/>
    <n v="11199.04"/>
    <x v="0"/>
    <n v="4"/>
    <x v="1"/>
    <n v="1"/>
    <x v="0"/>
    <n v="1"/>
    <x v="3"/>
  </r>
  <r>
    <n v="278"/>
    <s v="BN5767252"/>
    <n v="77.7"/>
    <s v="California"/>
    <x v="0"/>
    <x v="47"/>
    <n v="11"/>
    <x v="0"/>
    <x v="2"/>
    <n v="1"/>
    <n v="0"/>
    <n v="189992.97"/>
    <x v="1"/>
    <n v="4"/>
    <x v="1"/>
    <n v="4"/>
    <x v="0"/>
    <n v="4"/>
    <x v="3"/>
  </r>
  <r>
    <n v="279"/>
    <s v="BN5683475"/>
    <n v="64.599999999999994"/>
    <s v="California"/>
    <x v="1"/>
    <x v="12"/>
    <n v="7"/>
    <x v="172"/>
    <x v="0"/>
    <n v="0"/>
    <n v="1"/>
    <n v="164255.69"/>
    <x v="1"/>
    <n v="2"/>
    <x v="3"/>
    <n v="3"/>
    <x v="1"/>
    <n v="4"/>
    <x v="0"/>
  </r>
  <r>
    <n v="280"/>
    <s v="BN5782123"/>
    <n v="71.400000000000006"/>
    <s v="California"/>
    <x v="1"/>
    <x v="17"/>
    <n v="2"/>
    <x v="0"/>
    <x v="0"/>
    <n v="1"/>
    <n v="0"/>
    <n v="152167.79"/>
    <x v="0"/>
    <n v="3"/>
    <x v="1"/>
    <n v="1"/>
    <x v="0"/>
    <n v="4"/>
    <x v="1"/>
  </r>
  <r>
    <n v="281"/>
    <s v="BN5668806"/>
    <n v="78.2"/>
    <s v="California"/>
    <x v="1"/>
    <x v="2"/>
    <n v="9"/>
    <x v="0"/>
    <x v="2"/>
    <n v="1"/>
    <n v="1"/>
    <n v="33949.67"/>
    <x v="1"/>
    <n v="4"/>
    <x v="0"/>
    <n v="4"/>
    <x v="0"/>
    <n v="1"/>
    <x v="0"/>
  </r>
  <r>
    <n v="282"/>
    <s v="BN5669082"/>
    <n v="77.5"/>
    <s v="Texas"/>
    <x v="1"/>
    <x v="6"/>
    <n v="11"/>
    <x v="0"/>
    <x v="2"/>
    <n v="1"/>
    <n v="1"/>
    <n v="68143.929999999993"/>
    <x v="1"/>
    <n v="4"/>
    <x v="2"/>
    <n v="4"/>
    <x v="0"/>
    <n v="2"/>
    <x v="2"/>
  </r>
  <r>
    <n v="283"/>
    <s v="BN5642937"/>
    <n v="47.9"/>
    <s v="New York"/>
    <x v="1"/>
    <x v="12"/>
    <n v="5"/>
    <x v="173"/>
    <x v="0"/>
    <n v="1"/>
    <n v="1"/>
    <n v="47251.79"/>
    <x v="0"/>
    <n v="1"/>
    <x v="3"/>
    <n v="2"/>
    <x v="2"/>
    <n v="1"/>
    <x v="0"/>
  </r>
  <r>
    <n v="284"/>
    <s v="BN5699302"/>
    <n v="80.7"/>
    <s v="California"/>
    <x v="1"/>
    <x v="0"/>
    <n v="8"/>
    <x v="174"/>
    <x v="0"/>
    <n v="1"/>
    <n v="1"/>
    <n v="25885.72"/>
    <x v="1"/>
    <n v="4"/>
    <x v="0"/>
    <n v="3"/>
    <x v="3"/>
    <n v="1"/>
    <x v="0"/>
  </r>
  <r>
    <n v="285"/>
    <s v="BN5708521"/>
    <n v="79.900000000000006"/>
    <s v="California"/>
    <x v="0"/>
    <x v="32"/>
    <n v="9"/>
    <x v="175"/>
    <x v="2"/>
    <n v="0"/>
    <n v="1"/>
    <n v="192633.85"/>
    <x v="1"/>
    <n v="4"/>
    <x v="2"/>
    <n v="4"/>
    <x v="2"/>
    <n v="4"/>
    <x v="4"/>
  </r>
  <r>
    <n v="286"/>
    <s v="BN5626057"/>
    <n v="67.5"/>
    <s v="California"/>
    <x v="1"/>
    <x v="20"/>
    <n v="8"/>
    <x v="176"/>
    <x v="2"/>
    <n v="1"/>
    <n v="0"/>
    <n v="34577.360000000001"/>
    <x v="1"/>
    <n v="3"/>
    <x v="0"/>
    <n v="3"/>
    <x v="3"/>
    <n v="1"/>
    <x v="0"/>
  </r>
  <r>
    <n v="287"/>
    <s v="BN5573025"/>
    <n v="60.2"/>
    <s v="Texas"/>
    <x v="1"/>
    <x v="6"/>
    <n v="6"/>
    <x v="177"/>
    <x v="0"/>
    <n v="1"/>
    <n v="0"/>
    <n v="161229.84"/>
    <x v="1"/>
    <n v="2"/>
    <x v="2"/>
    <n v="2"/>
    <x v="3"/>
    <n v="4"/>
    <x v="2"/>
  </r>
  <r>
    <n v="288"/>
    <s v="BN5790591"/>
    <n v="47.5"/>
    <s v="California"/>
    <x v="0"/>
    <x v="15"/>
    <n v="9"/>
    <x v="178"/>
    <x v="0"/>
    <n v="1"/>
    <n v="0"/>
    <n v="100816.29"/>
    <x v="1"/>
    <n v="1"/>
    <x v="2"/>
    <n v="4"/>
    <x v="3"/>
    <n v="3"/>
    <x v="2"/>
  </r>
  <r>
    <n v="289"/>
    <s v="BN5727469"/>
    <n v="74.400000000000006"/>
    <s v="Texas"/>
    <x v="0"/>
    <x v="28"/>
    <n v="6"/>
    <x v="179"/>
    <x v="0"/>
    <n v="1"/>
    <n v="1"/>
    <n v="181694.44"/>
    <x v="1"/>
    <n v="4"/>
    <x v="2"/>
    <n v="2"/>
    <x v="2"/>
    <n v="4"/>
    <x v="2"/>
  </r>
  <r>
    <n v="290"/>
    <s v="BN5697220"/>
    <n v="58.8"/>
    <s v="Texas"/>
    <x v="1"/>
    <x v="10"/>
    <n v="11"/>
    <x v="0"/>
    <x v="2"/>
    <n v="1"/>
    <n v="0"/>
    <n v="79078.91"/>
    <x v="1"/>
    <n v="2"/>
    <x v="3"/>
    <n v="4"/>
    <x v="0"/>
    <n v="2"/>
    <x v="0"/>
  </r>
  <r>
    <n v="291"/>
    <s v="BN5652179"/>
    <n v="70.3"/>
    <s v="New York"/>
    <x v="1"/>
    <x v="0"/>
    <n v="10"/>
    <x v="180"/>
    <x v="0"/>
    <n v="0"/>
    <n v="1"/>
    <n v="137316.32"/>
    <x v="1"/>
    <n v="3"/>
    <x v="0"/>
    <n v="4"/>
    <x v="1"/>
    <n v="3"/>
    <x v="0"/>
  </r>
  <r>
    <n v="292"/>
    <s v="BN5607011"/>
    <n v="74.7"/>
    <s v="Texas"/>
    <x v="0"/>
    <x v="1"/>
    <n v="6"/>
    <x v="181"/>
    <x v="2"/>
    <n v="1"/>
    <n v="0"/>
    <n v="194926.86"/>
    <x v="1"/>
    <n v="4"/>
    <x v="0"/>
    <n v="2"/>
    <x v="1"/>
    <n v="4"/>
    <x v="0"/>
  </r>
  <r>
    <n v="293"/>
    <s v="BN5655687"/>
    <n v="58.3"/>
    <s v="California"/>
    <x v="1"/>
    <x v="7"/>
    <n v="8"/>
    <x v="0"/>
    <x v="2"/>
    <n v="1"/>
    <n v="0"/>
    <n v="51285.49"/>
    <x v="1"/>
    <n v="1"/>
    <x v="2"/>
    <n v="3"/>
    <x v="0"/>
    <n v="2"/>
    <x v="2"/>
  </r>
  <r>
    <n v="294"/>
    <s v="BN5590154"/>
    <n v="75"/>
    <s v="Texas"/>
    <x v="0"/>
    <x v="10"/>
    <n v="10"/>
    <x v="182"/>
    <x v="0"/>
    <n v="0"/>
    <n v="0"/>
    <n v="150401.53"/>
    <x v="0"/>
    <n v="4"/>
    <x v="3"/>
    <n v="4"/>
    <x v="3"/>
    <n v="4"/>
    <x v="0"/>
  </r>
  <r>
    <n v="295"/>
    <s v="BN5785732"/>
    <n v="68.099999999999994"/>
    <s v="California"/>
    <x v="1"/>
    <x v="16"/>
    <n v="4"/>
    <x v="0"/>
    <x v="2"/>
    <n v="1"/>
    <n v="1"/>
    <n v="112491.96"/>
    <x v="1"/>
    <n v="3"/>
    <x v="0"/>
    <n v="1"/>
    <x v="0"/>
    <n v="3"/>
    <x v="0"/>
  </r>
  <r>
    <n v="296"/>
    <s v="BN5723567"/>
    <n v="77.3"/>
    <s v="California"/>
    <x v="1"/>
    <x v="11"/>
    <n v="3"/>
    <x v="183"/>
    <x v="0"/>
    <n v="1"/>
    <n v="0"/>
    <n v="73656.38"/>
    <x v="1"/>
    <n v="4"/>
    <x v="2"/>
    <n v="1"/>
    <x v="2"/>
    <n v="2"/>
    <x v="2"/>
  </r>
  <r>
    <n v="297"/>
    <s v="BN5774423"/>
    <n v="71.400000000000006"/>
    <s v="California"/>
    <x v="0"/>
    <x v="8"/>
    <n v="5"/>
    <x v="184"/>
    <x v="0"/>
    <n v="1"/>
    <n v="1"/>
    <n v="106636.89"/>
    <x v="1"/>
    <n v="3"/>
    <x v="2"/>
    <n v="2"/>
    <x v="3"/>
    <n v="3"/>
    <x v="2"/>
  </r>
  <r>
    <n v="298"/>
    <s v="BN5684086"/>
    <n v="68.7"/>
    <s v="Texas"/>
    <x v="0"/>
    <x v="4"/>
    <n v="8"/>
    <x v="0"/>
    <x v="1"/>
    <n v="1"/>
    <n v="0"/>
    <n v="155853.51999999999"/>
    <x v="0"/>
    <n v="3"/>
    <x v="0"/>
    <n v="3"/>
    <x v="0"/>
    <n v="4"/>
    <x v="1"/>
  </r>
  <r>
    <n v="299"/>
    <s v="BN5649981"/>
    <n v="51.1"/>
    <s v="California"/>
    <x v="1"/>
    <x v="14"/>
    <n v="1"/>
    <x v="185"/>
    <x v="0"/>
    <n v="1"/>
    <n v="1"/>
    <n v="162599.51"/>
    <x v="1"/>
    <n v="1"/>
    <x v="1"/>
    <n v="1"/>
    <x v="2"/>
    <n v="4"/>
    <x v="3"/>
  </r>
  <r>
    <n v="300"/>
    <s v="BN5811403"/>
    <n v="62.7"/>
    <s v="California"/>
    <x v="1"/>
    <x v="19"/>
    <n v="6"/>
    <x v="0"/>
    <x v="2"/>
    <n v="1"/>
    <n v="1"/>
    <n v="103737.82"/>
    <x v="1"/>
    <n v="2"/>
    <x v="3"/>
    <n v="2"/>
    <x v="0"/>
    <n v="3"/>
    <x v="0"/>
  </r>
  <r>
    <n v="301"/>
    <s v="BN5803889"/>
    <n v="69.400000000000006"/>
    <s v="California"/>
    <x v="0"/>
    <x v="8"/>
    <n v="11"/>
    <x v="0"/>
    <x v="2"/>
    <n v="1"/>
    <n v="0"/>
    <n v="160990.26999999999"/>
    <x v="1"/>
    <n v="3"/>
    <x v="2"/>
    <n v="4"/>
    <x v="0"/>
    <n v="4"/>
    <x v="2"/>
  </r>
  <r>
    <n v="302"/>
    <s v="BN5682454"/>
    <n v="61.6"/>
    <s v="Texas"/>
    <x v="0"/>
    <x v="18"/>
    <n v="7"/>
    <x v="186"/>
    <x v="0"/>
    <n v="0"/>
    <n v="0"/>
    <n v="15462.84"/>
    <x v="1"/>
    <n v="2"/>
    <x v="3"/>
    <n v="3"/>
    <x v="2"/>
    <n v="1"/>
    <x v="0"/>
  </r>
  <r>
    <n v="303"/>
    <s v="BN5695612"/>
    <n v="68.7"/>
    <s v="California"/>
    <x v="1"/>
    <x v="12"/>
    <n v="9"/>
    <x v="0"/>
    <x v="2"/>
    <n v="1"/>
    <n v="0"/>
    <n v="10334.049999999999"/>
    <x v="1"/>
    <n v="3"/>
    <x v="3"/>
    <n v="4"/>
    <x v="0"/>
    <n v="1"/>
    <x v="0"/>
  </r>
  <r>
    <n v="304"/>
    <s v="BN5624101"/>
    <n v="71.2"/>
    <s v="California"/>
    <x v="0"/>
    <x v="19"/>
    <n v="7"/>
    <x v="0"/>
    <x v="2"/>
    <n v="1"/>
    <n v="1"/>
    <n v="190686.16"/>
    <x v="1"/>
    <n v="3"/>
    <x v="3"/>
    <n v="3"/>
    <x v="0"/>
    <n v="4"/>
    <x v="0"/>
  </r>
  <r>
    <n v="305"/>
    <s v="BN5812104"/>
    <n v="55.3"/>
    <s v="California"/>
    <x v="1"/>
    <x v="19"/>
    <n v="5"/>
    <x v="187"/>
    <x v="0"/>
    <n v="0"/>
    <n v="0"/>
    <n v="94440.45"/>
    <x v="1"/>
    <n v="1"/>
    <x v="3"/>
    <n v="2"/>
    <x v="3"/>
    <n v="2"/>
    <x v="0"/>
  </r>
  <r>
    <n v="306"/>
    <s v="BN5636586"/>
    <n v="66.7"/>
    <s v="California"/>
    <x v="1"/>
    <x v="8"/>
    <n v="2"/>
    <x v="188"/>
    <x v="0"/>
    <n v="1"/>
    <n v="1"/>
    <n v="28257.63"/>
    <x v="1"/>
    <n v="3"/>
    <x v="2"/>
    <n v="1"/>
    <x v="3"/>
    <n v="1"/>
    <x v="2"/>
  </r>
  <r>
    <n v="307"/>
    <s v="BN5594811"/>
    <n v="73.099999999999994"/>
    <s v="California"/>
    <x v="1"/>
    <x v="3"/>
    <n v="3"/>
    <x v="0"/>
    <x v="0"/>
    <n v="1"/>
    <n v="1"/>
    <n v="170034.95"/>
    <x v="0"/>
    <n v="4"/>
    <x v="0"/>
    <n v="1"/>
    <x v="0"/>
    <n v="4"/>
    <x v="1"/>
  </r>
  <r>
    <n v="308"/>
    <s v="BN5660124"/>
    <n v="62.9"/>
    <s v="New York"/>
    <x v="1"/>
    <x v="12"/>
    <n v="8"/>
    <x v="189"/>
    <x v="2"/>
    <n v="1"/>
    <n v="0"/>
    <n v="31824.29"/>
    <x v="1"/>
    <n v="2"/>
    <x v="3"/>
    <n v="3"/>
    <x v="2"/>
    <n v="1"/>
    <x v="0"/>
  </r>
  <r>
    <n v="309"/>
    <s v="BN5773885"/>
    <n v="61.4"/>
    <s v="California"/>
    <x v="1"/>
    <x v="5"/>
    <n v="5"/>
    <x v="190"/>
    <x v="0"/>
    <n v="1"/>
    <n v="0"/>
    <n v="127166.49"/>
    <x v="0"/>
    <n v="2"/>
    <x v="1"/>
    <n v="2"/>
    <x v="2"/>
    <n v="3"/>
    <x v="1"/>
  </r>
  <r>
    <n v="310"/>
    <s v="BN5746639"/>
    <n v="43.8"/>
    <s v="New York"/>
    <x v="1"/>
    <x v="8"/>
    <n v="9"/>
    <x v="191"/>
    <x v="0"/>
    <n v="1"/>
    <n v="0"/>
    <n v="44937.01"/>
    <x v="1"/>
    <n v="1"/>
    <x v="2"/>
    <n v="4"/>
    <x v="1"/>
    <n v="1"/>
    <x v="2"/>
  </r>
  <r>
    <n v="311"/>
    <s v="BN5712200"/>
    <n v="65.2"/>
    <s v="California"/>
    <x v="0"/>
    <x v="48"/>
    <n v="5"/>
    <x v="0"/>
    <x v="2"/>
    <n v="1"/>
    <n v="1"/>
    <n v="188603.07"/>
    <x v="1"/>
    <n v="2"/>
    <x v="1"/>
    <n v="2"/>
    <x v="0"/>
    <n v="4"/>
    <x v="5"/>
  </r>
  <r>
    <n v="312"/>
    <s v="BN5702832"/>
    <n v="72.900000000000006"/>
    <s v="New York"/>
    <x v="1"/>
    <x v="33"/>
    <n v="7"/>
    <x v="192"/>
    <x v="0"/>
    <n v="1"/>
    <n v="0"/>
    <n v="145111.37"/>
    <x v="1"/>
    <n v="4"/>
    <x v="2"/>
    <n v="3"/>
    <x v="1"/>
    <n v="3"/>
    <x v="2"/>
  </r>
  <r>
    <n v="313"/>
    <s v="BN5674311"/>
    <n v="64.2"/>
    <s v="California"/>
    <x v="1"/>
    <x v="16"/>
    <n v="4"/>
    <x v="0"/>
    <x v="2"/>
    <n v="0"/>
    <n v="0"/>
    <n v="171463.83"/>
    <x v="1"/>
    <n v="2"/>
    <x v="0"/>
    <n v="1"/>
    <x v="0"/>
    <n v="4"/>
    <x v="0"/>
  </r>
  <r>
    <n v="314"/>
    <s v="BN5797873"/>
    <n v="80.599999999999994"/>
    <s v="New York"/>
    <x v="0"/>
    <x v="49"/>
    <n v="1"/>
    <x v="193"/>
    <x v="0"/>
    <n v="1"/>
    <n v="0"/>
    <n v="182822.5"/>
    <x v="1"/>
    <n v="4"/>
    <x v="1"/>
    <n v="1"/>
    <x v="2"/>
    <n v="4"/>
    <x v="3"/>
  </r>
  <r>
    <n v="315"/>
    <s v="BN5631781"/>
    <n v="74.400000000000006"/>
    <s v="Texas"/>
    <x v="1"/>
    <x v="18"/>
    <n v="3"/>
    <x v="194"/>
    <x v="0"/>
    <n v="1"/>
    <n v="1"/>
    <n v="87213.33"/>
    <x v="1"/>
    <n v="4"/>
    <x v="3"/>
    <n v="1"/>
    <x v="2"/>
    <n v="2"/>
    <x v="0"/>
  </r>
  <r>
    <n v="316"/>
    <s v="BN5581452"/>
    <n v="47.4"/>
    <s v="Texas"/>
    <x v="1"/>
    <x v="24"/>
    <n v="4"/>
    <x v="0"/>
    <x v="2"/>
    <n v="0"/>
    <n v="0"/>
    <n v="57175.32"/>
    <x v="1"/>
    <n v="1"/>
    <x v="3"/>
    <n v="1"/>
    <x v="0"/>
    <n v="2"/>
    <x v="0"/>
  </r>
  <r>
    <n v="317"/>
    <s v="BN5662649"/>
    <n v="55.9"/>
    <s v="California"/>
    <x v="1"/>
    <x v="23"/>
    <n v="3"/>
    <x v="195"/>
    <x v="0"/>
    <n v="1"/>
    <n v="0"/>
    <n v="120540.83"/>
    <x v="0"/>
    <n v="1"/>
    <x v="1"/>
    <n v="1"/>
    <x v="2"/>
    <n v="3"/>
    <x v="1"/>
  </r>
  <r>
    <n v="318"/>
    <s v="BN5666165"/>
    <n v="70.599999999999994"/>
    <s v="Texas"/>
    <x v="1"/>
    <x v="0"/>
    <n v="10"/>
    <x v="0"/>
    <x v="2"/>
    <n v="1"/>
    <n v="1"/>
    <n v="28714.34"/>
    <x v="1"/>
    <n v="3"/>
    <x v="0"/>
    <n v="4"/>
    <x v="0"/>
    <n v="1"/>
    <x v="0"/>
  </r>
  <r>
    <n v="319"/>
    <s v="BN5677425"/>
    <n v="62.8"/>
    <s v="Texas"/>
    <x v="0"/>
    <x v="32"/>
    <n v="4"/>
    <x v="0"/>
    <x v="0"/>
    <n v="1"/>
    <n v="0"/>
    <n v="85426.28"/>
    <x v="1"/>
    <n v="2"/>
    <x v="2"/>
    <n v="1"/>
    <x v="0"/>
    <n v="2"/>
    <x v="4"/>
  </r>
  <r>
    <n v="320"/>
    <s v="BN5626027"/>
    <n v="42.9"/>
    <s v="California"/>
    <x v="1"/>
    <x v="9"/>
    <n v="5"/>
    <x v="196"/>
    <x v="0"/>
    <n v="1"/>
    <n v="0"/>
    <n v="46170.75"/>
    <x v="1"/>
    <n v="1"/>
    <x v="2"/>
    <n v="2"/>
    <x v="1"/>
    <n v="1"/>
    <x v="2"/>
  </r>
  <r>
    <n v="321"/>
    <s v="BN5810747"/>
    <n v="52.5"/>
    <s v="Texas"/>
    <x v="0"/>
    <x v="38"/>
    <n v="3"/>
    <x v="197"/>
    <x v="0"/>
    <n v="1"/>
    <n v="1"/>
    <n v="64448.36"/>
    <x v="1"/>
    <n v="1"/>
    <x v="1"/>
    <n v="1"/>
    <x v="2"/>
    <n v="2"/>
    <x v="3"/>
  </r>
  <r>
    <n v="322"/>
    <s v="BN5678823"/>
    <n v="68"/>
    <s v="California"/>
    <x v="0"/>
    <x v="33"/>
    <n v="9"/>
    <x v="198"/>
    <x v="0"/>
    <n v="1"/>
    <n v="1"/>
    <n v="16278.97"/>
    <x v="1"/>
    <n v="3"/>
    <x v="2"/>
    <n v="4"/>
    <x v="2"/>
    <n v="1"/>
    <x v="2"/>
  </r>
  <r>
    <n v="323"/>
    <s v="BN5694321"/>
    <n v="74.900000000000006"/>
    <s v="California"/>
    <x v="1"/>
    <x v="20"/>
    <n v="2"/>
    <x v="199"/>
    <x v="0"/>
    <n v="1"/>
    <n v="0"/>
    <n v="182855.42"/>
    <x v="0"/>
    <n v="4"/>
    <x v="0"/>
    <n v="1"/>
    <x v="2"/>
    <n v="4"/>
    <x v="0"/>
  </r>
  <r>
    <n v="324"/>
    <s v="BN5585128"/>
    <n v="76.3"/>
    <s v="California"/>
    <x v="0"/>
    <x v="8"/>
    <n v="5"/>
    <x v="0"/>
    <x v="2"/>
    <n v="0"/>
    <n v="0"/>
    <n v="50404.72"/>
    <x v="1"/>
    <n v="4"/>
    <x v="2"/>
    <n v="2"/>
    <x v="0"/>
    <n v="1"/>
    <x v="2"/>
  </r>
  <r>
    <n v="325"/>
    <s v="BN5682670"/>
    <n v="73.400000000000006"/>
    <s v="California"/>
    <x v="1"/>
    <x v="33"/>
    <n v="4"/>
    <x v="0"/>
    <x v="2"/>
    <n v="1"/>
    <n v="0"/>
    <n v="107640.25"/>
    <x v="1"/>
    <n v="4"/>
    <x v="2"/>
    <n v="1"/>
    <x v="0"/>
    <n v="3"/>
    <x v="2"/>
  </r>
  <r>
    <n v="326"/>
    <s v="BN5736514"/>
    <n v="71.599999999999994"/>
    <s v="California"/>
    <x v="1"/>
    <x v="12"/>
    <n v="5"/>
    <x v="200"/>
    <x v="0"/>
    <n v="1"/>
    <n v="0"/>
    <n v="134132.65"/>
    <x v="1"/>
    <n v="3"/>
    <x v="3"/>
    <n v="2"/>
    <x v="2"/>
    <n v="3"/>
    <x v="0"/>
  </r>
  <r>
    <n v="327"/>
    <s v="BN5601761"/>
    <n v="59.4"/>
    <s v="California"/>
    <x v="1"/>
    <x v="12"/>
    <n v="3"/>
    <x v="0"/>
    <x v="2"/>
    <n v="1"/>
    <n v="0"/>
    <n v="103480.69"/>
    <x v="1"/>
    <n v="2"/>
    <x v="3"/>
    <n v="1"/>
    <x v="0"/>
    <n v="3"/>
    <x v="0"/>
  </r>
  <r>
    <n v="328"/>
    <s v="BN5735921"/>
    <n v="64.400000000000006"/>
    <s v="California"/>
    <x v="0"/>
    <x v="17"/>
    <n v="10"/>
    <x v="201"/>
    <x v="0"/>
    <n v="1"/>
    <n v="0"/>
    <n v="108761.05"/>
    <x v="0"/>
    <n v="2"/>
    <x v="1"/>
    <n v="4"/>
    <x v="1"/>
    <n v="3"/>
    <x v="1"/>
  </r>
  <r>
    <n v="329"/>
    <s v="BN5668977"/>
    <n v="67.099999999999994"/>
    <s v="New York"/>
    <x v="1"/>
    <x v="12"/>
    <n v="2"/>
    <x v="202"/>
    <x v="0"/>
    <n v="1"/>
    <n v="1"/>
    <n v="179012.3"/>
    <x v="1"/>
    <n v="3"/>
    <x v="3"/>
    <n v="1"/>
    <x v="2"/>
    <n v="4"/>
    <x v="0"/>
  </r>
  <r>
    <n v="330"/>
    <s v="BN5624441"/>
    <n v="66.400000000000006"/>
    <s v="New York"/>
    <x v="1"/>
    <x v="28"/>
    <n v="8"/>
    <x v="203"/>
    <x v="2"/>
    <n v="1"/>
    <n v="1"/>
    <n v="95145.14"/>
    <x v="1"/>
    <n v="3"/>
    <x v="2"/>
    <n v="3"/>
    <x v="3"/>
    <n v="2"/>
    <x v="2"/>
  </r>
  <r>
    <n v="331"/>
    <s v="BN5598406"/>
    <n v="65.599999999999994"/>
    <s v="California"/>
    <x v="1"/>
    <x v="5"/>
    <n v="8"/>
    <x v="0"/>
    <x v="2"/>
    <n v="0"/>
    <n v="1"/>
    <n v="72143.44"/>
    <x v="1"/>
    <n v="3"/>
    <x v="1"/>
    <n v="3"/>
    <x v="0"/>
    <n v="2"/>
    <x v="1"/>
  </r>
  <r>
    <n v="332"/>
    <s v="BN5601187"/>
    <n v="66.7"/>
    <s v="Texas"/>
    <x v="0"/>
    <x v="20"/>
    <n v="2"/>
    <x v="204"/>
    <x v="0"/>
    <n v="1"/>
    <n v="0"/>
    <n v="19162.89"/>
    <x v="1"/>
    <n v="3"/>
    <x v="0"/>
    <n v="1"/>
    <x v="2"/>
    <n v="1"/>
    <x v="0"/>
  </r>
  <r>
    <n v="333"/>
    <s v="BN5702582"/>
    <n v="66.3"/>
    <s v="New York"/>
    <x v="1"/>
    <x v="4"/>
    <n v="3"/>
    <x v="205"/>
    <x v="2"/>
    <n v="0"/>
    <n v="1"/>
    <n v="144680.18"/>
    <x v="1"/>
    <n v="3"/>
    <x v="0"/>
    <n v="1"/>
    <x v="3"/>
    <n v="3"/>
    <x v="1"/>
  </r>
  <r>
    <n v="334"/>
    <s v="BN5728582"/>
    <n v="58.4"/>
    <s v="New York"/>
    <x v="0"/>
    <x v="33"/>
    <n v="9"/>
    <x v="206"/>
    <x v="0"/>
    <n v="1"/>
    <n v="0"/>
    <n v="177772.03"/>
    <x v="0"/>
    <n v="1"/>
    <x v="2"/>
    <n v="4"/>
    <x v="3"/>
    <n v="4"/>
    <x v="2"/>
  </r>
  <r>
    <n v="335"/>
    <s v="BN5742581"/>
    <n v="62.6"/>
    <s v="Texas"/>
    <x v="0"/>
    <x v="24"/>
    <n v="7"/>
    <x v="207"/>
    <x v="0"/>
    <n v="1"/>
    <n v="0"/>
    <n v="5597.94"/>
    <x v="1"/>
    <n v="2"/>
    <x v="3"/>
    <n v="3"/>
    <x v="3"/>
    <n v="1"/>
    <x v="0"/>
  </r>
  <r>
    <n v="336"/>
    <s v="BN5697354"/>
    <n v="48.5"/>
    <s v="California"/>
    <x v="1"/>
    <x v="6"/>
    <n v="8"/>
    <x v="208"/>
    <x v="0"/>
    <n v="1"/>
    <n v="0"/>
    <n v="116828.51"/>
    <x v="0"/>
    <n v="1"/>
    <x v="2"/>
    <n v="3"/>
    <x v="2"/>
    <n v="3"/>
    <x v="2"/>
  </r>
  <r>
    <n v="337"/>
    <s v="BN5740389"/>
    <n v="65.900000000000006"/>
    <s v="New York"/>
    <x v="0"/>
    <x v="15"/>
    <n v="4"/>
    <x v="209"/>
    <x v="2"/>
    <n v="0"/>
    <n v="1"/>
    <n v="174652.51"/>
    <x v="1"/>
    <n v="3"/>
    <x v="2"/>
    <n v="1"/>
    <x v="2"/>
    <n v="4"/>
    <x v="2"/>
  </r>
  <r>
    <n v="338"/>
    <s v="BN5647977"/>
    <n v="64.900000000000006"/>
    <s v="California"/>
    <x v="1"/>
    <x v="19"/>
    <n v="3"/>
    <x v="0"/>
    <x v="2"/>
    <n v="1"/>
    <n v="0"/>
    <n v="2010.98"/>
    <x v="1"/>
    <n v="2"/>
    <x v="3"/>
    <n v="1"/>
    <x v="0"/>
    <n v="1"/>
    <x v="0"/>
  </r>
  <r>
    <n v="339"/>
    <s v="BN5636537"/>
    <n v="80.5"/>
    <s v="Texas"/>
    <x v="0"/>
    <x v="2"/>
    <n v="6"/>
    <x v="210"/>
    <x v="0"/>
    <n v="1"/>
    <n v="0"/>
    <n v="14109.85"/>
    <x v="0"/>
    <n v="4"/>
    <x v="0"/>
    <n v="2"/>
    <x v="2"/>
    <n v="1"/>
    <x v="0"/>
  </r>
  <r>
    <n v="340"/>
    <s v="BN5807836"/>
    <n v="71.599999999999994"/>
    <s v="New York"/>
    <x v="0"/>
    <x v="2"/>
    <n v="11"/>
    <x v="211"/>
    <x v="0"/>
    <n v="1"/>
    <n v="0"/>
    <n v="43527.4"/>
    <x v="0"/>
    <n v="3"/>
    <x v="0"/>
    <n v="4"/>
    <x v="3"/>
    <n v="1"/>
    <x v="0"/>
  </r>
  <r>
    <n v="341"/>
    <s v="BN5745757"/>
    <n v="64.2"/>
    <s v="New York"/>
    <x v="0"/>
    <x v="20"/>
    <n v="7"/>
    <x v="212"/>
    <x v="2"/>
    <n v="0"/>
    <n v="1"/>
    <n v="86099.23"/>
    <x v="0"/>
    <n v="2"/>
    <x v="0"/>
    <n v="3"/>
    <x v="2"/>
    <n v="2"/>
    <x v="0"/>
  </r>
  <r>
    <n v="342"/>
    <s v="BN5786083"/>
    <n v="65.900000000000006"/>
    <s v="California"/>
    <x v="1"/>
    <x v="8"/>
    <n v="5"/>
    <x v="213"/>
    <x v="0"/>
    <n v="0"/>
    <n v="0"/>
    <n v="161574.19"/>
    <x v="1"/>
    <n v="3"/>
    <x v="2"/>
    <n v="2"/>
    <x v="3"/>
    <n v="4"/>
    <x v="2"/>
  </r>
  <r>
    <n v="343"/>
    <s v="BN5680994"/>
    <n v="54.5"/>
    <s v="Texas"/>
    <x v="0"/>
    <x v="40"/>
    <n v="6"/>
    <x v="0"/>
    <x v="2"/>
    <n v="1"/>
    <n v="1"/>
    <n v="38970.14"/>
    <x v="1"/>
    <n v="1"/>
    <x v="1"/>
    <n v="2"/>
    <x v="0"/>
    <n v="1"/>
    <x v="1"/>
  </r>
  <r>
    <n v="344"/>
    <s v="BN5684397"/>
    <n v="54.3"/>
    <s v="California"/>
    <x v="1"/>
    <x v="32"/>
    <n v="9"/>
    <x v="0"/>
    <x v="2"/>
    <n v="0"/>
    <n v="0"/>
    <n v="127587.22"/>
    <x v="1"/>
    <n v="1"/>
    <x v="2"/>
    <n v="4"/>
    <x v="0"/>
    <n v="3"/>
    <x v="4"/>
  </r>
  <r>
    <n v="345"/>
    <s v="BN5785782"/>
    <n v="71.8"/>
    <s v="California"/>
    <x v="0"/>
    <x v="11"/>
    <n v="8"/>
    <x v="0"/>
    <x v="2"/>
    <n v="1"/>
    <n v="0"/>
    <n v="30380.12"/>
    <x v="1"/>
    <n v="3"/>
    <x v="2"/>
    <n v="3"/>
    <x v="0"/>
    <n v="1"/>
    <x v="2"/>
  </r>
  <r>
    <n v="346"/>
    <s v="BN5763772"/>
    <n v="84"/>
    <s v="California"/>
    <x v="0"/>
    <x v="3"/>
    <n v="8"/>
    <x v="0"/>
    <x v="2"/>
    <n v="1"/>
    <n v="0"/>
    <n v="90908.95"/>
    <x v="1"/>
    <n v="4"/>
    <x v="0"/>
    <n v="3"/>
    <x v="0"/>
    <n v="2"/>
    <x v="1"/>
  </r>
  <r>
    <n v="347"/>
    <s v="BN5658848"/>
    <n v="63"/>
    <s v="New York"/>
    <x v="0"/>
    <x v="10"/>
    <n v="10"/>
    <x v="214"/>
    <x v="2"/>
    <n v="1"/>
    <n v="0"/>
    <n v="138275.01"/>
    <x v="1"/>
    <n v="2"/>
    <x v="3"/>
    <n v="4"/>
    <x v="3"/>
    <n v="3"/>
    <x v="0"/>
  </r>
  <r>
    <n v="348"/>
    <s v="BN5747271"/>
    <n v="64.3"/>
    <s v="New York"/>
    <x v="1"/>
    <x v="49"/>
    <n v="4"/>
    <x v="215"/>
    <x v="0"/>
    <n v="1"/>
    <n v="1"/>
    <n v="32171.79"/>
    <x v="1"/>
    <n v="2"/>
    <x v="1"/>
    <n v="1"/>
    <x v="2"/>
    <n v="1"/>
    <x v="3"/>
  </r>
  <r>
    <n v="349"/>
    <s v="BN5735116"/>
    <n v="65.400000000000006"/>
    <s v="New York"/>
    <x v="0"/>
    <x v="15"/>
    <n v="2"/>
    <x v="216"/>
    <x v="0"/>
    <n v="1"/>
    <n v="1"/>
    <n v="126143.23"/>
    <x v="1"/>
    <n v="3"/>
    <x v="2"/>
    <n v="1"/>
    <x v="3"/>
    <n v="3"/>
    <x v="2"/>
  </r>
  <r>
    <n v="350"/>
    <s v="BN5576169"/>
    <n v="58.2"/>
    <s v="California"/>
    <x v="1"/>
    <x v="2"/>
    <n v="6"/>
    <x v="0"/>
    <x v="2"/>
    <n v="1"/>
    <n v="1"/>
    <n v="129892.93"/>
    <x v="1"/>
    <n v="1"/>
    <x v="0"/>
    <n v="2"/>
    <x v="0"/>
    <n v="3"/>
    <x v="0"/>
  </r>
  <r>
    <n v="351"/>
    <s v="BN5659333"/>
    <n v="65.900000000000006"/>
    <s v="Texas"/>
    <x v="1"/>
    <x v="15"/>
    <n v="4"/>
    <x v="217"/>
    <x v="2"/>
    <n v="1"/>
    <n v="1"/>
    <n v="102416.84"/>
    <x v="1"/>
    <n v="3"/>
    <x v="2"/>
    <n v="1"/>
    <x v="3"/>
    <n v="3"/>
    <x v="2"/>
  </r>
  <r>
    <n v="352"/>
    <s v="BN5593278"/>
    <n v="76.2"/>
    <s v="Texas"/>
    <x v="1"/>
    <x v="2"/>
    <n v="3"/>
    <x v="218"/>
    <x v="0"/>
    <n v="1"/>
    <n v="1"/>
    <n v="18719.669999999998"/>
    <x v="1"/>
    <n v="4"/>
    <x v="0"/>
    <n v="1"/>
    <x v="1"/>
    <n v="1"/>
    <x v="0"/>
  </r>
  <r>
    <n v="353"/>
    <s v="BN5777265"/>
    <n v="56.8"/>
    <s v="Texas"/>
    <x v="0"/>
    <x v="15"/>
    <n v="8"/>
    <x v="219"/>
    <x v="0"/>
    <n v="1"/>
    <n v="0"/>
    <n v="61936.22"/>
    <x v="1"/>
    <n v="1"/>
    <x v="2"/>
    <n v="3"/>
    <x v="2"/>
    <n v="2"/>
    <x v="2"/>
  </r>
  <r>
    <n v="354"/>
    <s v="BN5811920"/>
    <n v="67"/>
    <s v="Texas"/>
    <x v="1"/>
    <x v="11"/>
    <n v="7"/>
    <x v="0"/>
    <x v="2"/>
    <n v="1"/>
    <n v="1"/>
    <n v="78358.94"/>
    <x v="1"/>
    <n v="3"/>
    <x v="2"/>
    <n v="3"/>
    <x v="0"/>
    <n v="2"/>
    <x v="2"/>
  </r>
  <r>
    <n v="355"/>
    <s v="BN5625374"/>
    <n v="61.3"/>
    <s v="California"/>
    <x v="0"/>
    <x v="13"/>
    <n v="2"/>
    <x v="220"/>
    <x v="2"/>
    <n v="1"/>
    <n v="1"/>
    <n v="147224.26999999999"/>
    <x v="1"/>
    <n v="2"/>
    <x v="1"/>
    <n v="1"/>
    <x v="2"/>
    <n v="3"/>
    <x v="1"/>
  </r>
  <r>
    <n v="356"/>
    <s v="BN5739351"/>
    <n v="53.9"/>
    <s v="California"/>
    <x v="1"/>
    <x v="33"/>
    <n v="1"/>
    <x v="0"/>
    <x v="2"/>
    <n v="1"/>
    <n v="0"/>
    <n v="160979.66"/>
    <x v="1"/>
    <n v="1"/>
    <x v="2"/>
    <n v="1"/>
    <x v="0"/>
    <n v="4"/>
    <x v="2"/>
  </r>
  <r>
    <n v="357"/>
    <s v="BN5611672"/>
    <n v="85"/>
    <s v="Texas"/>
    <x v="0"/>
    <x v="38"/>
    <n v="9"/>
    <x v="221"/>
    <x v="2"/>
    <n v="1"/>
    <n v="1"/>
    <n v="132298.49"/>
    <x v="1"/>
    <n v="4"/>
    <x v="1"/>
    <n v="4"/>
    <x v="3"/>
    <n v="3"/>
    <x v="3"/>
  </r>
  <r>
    <n v="358"/>
    <s v="BN5661542"/>
    <n v="52.2"/>
    <s v="Texas"/>
    <x v="1"/>
    <x v="10"/>
    <n v="10"/>
    <x v="222"/>
    <x v="0"/>
    <n v="1"/>
    <n v="0"/>
    <n v="174248.52"/>
    <x v="0"/>
    <n v="1"/>
    <x v="3"/>
    <n v="4"/>
    <x v="3"/>
    <n v="4"/>
    <x v="0"/>
  </r>
  <r>
    <n v="359"/>
    <s v="BN5633863"/>
    <n v="73.7"/>
    <s v="California"/>
    <x v="1"/>
    <x v="1"/>
    <n v="2"/>
    <x v="223"/>
    <x v="0"/>
    <n v="1"/>
    <n v="1"/>
    <n v="123547.28"/>
    <x v="1"/>
    <n v="4"/>
    <x v="0"/>
    <n v="1"/>
    <x v="3"/>
    <n v="3"/>
    <x v="0"/>
  </r>
  <r>
    <n v="360"/>
    <s v="BN5592299"/>
    <n v="52"/>
    <s v="California"/>
    <x v="1"/>
    <x v="14"/>
    <n v="4"/>
    <x v="0"/>
    <x v="2"/>
    <n v="0"/>
    <n v="1"/>
    <n v="32790.019999999997"/>
    <x v="1"/>
    <n v="1"/>
    <x v="1"/>
    <n v="1"/>
    <x v="0"/>
    <n v="1"/>
    <x v="3"/>
  </r>
  <r>
    <n v="361"/>
    <s v="BN5803629"/>
    <n v="70.599999999999994"/>
    <s v="Texas"/>
    <x v="1"/>
    <x v="34"/>
    <n v="4"/>
    <x v="0"/>
    <x v="2"/>
    <n v="0"/>
    <n v="1"/>
    <n v="181543.67"/>
    <x v="1"/>
    <n v="3"/>
    <x v="2"/>
    <n v="1"/>
    <x v="0"/>
    <n v="4"/>
    <x v="2"/>
  </r>
  <r>
    <n v="362"/>
    <s v="BN5696587"/>
    <n v="64.3"/>
    <s v="New York"/>
    <x v="0"/>
    <x v="13"/>
    <n v="3"/>
    <x v="224"/>
    <x v="0"/>
    <n v="0"/>
    <n v="1"/>
    <n v="2319.96"/>
    <x v="0"/>
    <n v="2"/>
    <x v="1"/>
    <n v="1"/>
    <x v="2"/>
    <n v="1"/>
    <x v="1"/>
  </r>
  <r>
    <n v="363"/>
    <s v="BN5706278"/>
    <n v="64.8"/>
    <s v="California"/>
    <x v="0"/>
    <x v="5"/>
    <n v="10"/>
    <x v="225"/>
    <x v="0"/>
    <n v="1"/>
    <n v="1"/>
    <n v="189543.19"/>
    <x v="1"/>
    <n v="2"/>
    <x v="1"/>
    <n v="4"/>
    <x v="3"/>
    <n v="4"/>
    <x v="1"/>
  </r>
  <r>
    <n v="364"/>
    <s v="BN5745001"/>
    <n v="44.3"/>
    <s v="New York"/>
    <x v="0"/>
    <x v="6"/>
    <n v="10"/>
    <x v="226"/>
    <x v="2"/>
    <n v="1"/>
    <n v="0"/>
    <n v="10940.4"/>
    <x v="1"/>
    <n v="1"/>
    <x v="2"/>
    <n v="4"/>
    <x v="3"/>
    <n v="1"/>
    <x v="2"/>
  </r>
  <r>
    <n v="365"/>
    <s v="BN5676628"/>
    <n v="64"/>
    <s v="California"/>
    <x v="1"/>
    <x v="50"/>
    <n v="10"/>
    <x v="0"/>
    <x v="2"/>
    <n v="1"/>
    <n v="1"/>
    <n v="199493.38"/>
    <x v="1"/>
    <n v="2"/>
    <x v="1"/>
    <n v="4"/>
    <x v="0"/>
    <n v="4"/>
    <x v="5"/>
  </r>
  <r>
    <n v="366"/>
    <s v="BN5612998"/>
    <n v="62.8"/>
    <s v="Texas"/>
    <x v="0"/>
    <x v="19"/>
    <n v="4"/>
    <x v="0"/>
    <x v="0"/>
    <n v="1"/>
    <n v="1"/>
    <n v="188193.25"/>
    <x v="1"/>
    <n v="2"/>
    <x v="3"/>
    <n v="1"/>
    <x v="0"/>
    <n v="4"/>
    <x v="0"/>
  </r>
  <r>
    <n v="367"/>
    <s v="BN5633450"/>
    <n v="54"/>
    <s v="New York"/>
    <x v="0"/>
    <x v="0"/>
    <n v="10"/>
    <x v="227"/>
    <x v="2"/>
    <n v="1"/>
    <n v="0"/>
    <n v="172572.64"/>
    <x v="1"/>
    <n v="1"/>
    <x v="0"/>
    <n v="4"/>
    <x v="1"/>
    <n v="4"/>
    <x v="0"/>
  </r>
  <r>
    <n v="368"/>
    <s v="BN5594633"/>
    <n v="46"/>
    <s v="New York"/>
    <x v="0"/>
    <x v="12"/>
    <n v="9"/>
    <x v="228"/>
    <x v="2"/>
    <n v="1"/>
    <n v="1"/>
    <n v="189339.6"/>
    <x v="1"/>
    <n v="1"/>
    <x v="3"/>
    <n v="4"/>
    <x v="3"/>
    <n v="4"/>
    <x v="0"/>
  </r>
  <r>
    <n v="369"/>
    <s v="BN5683955"/>
    <n v="63.6"/>
    <s v="New York"/>
    <x v="1"/>
    <x v="10"/>
    <n v="3"/>
    <x v="229"/>
    <x v="2"/>
    <n v="0"/>
    <n v="1"/>
    <n v="53512.160000000003"/>
    <x v="1"/>
    <n v="2"/>
    <x v="3"/>
    <n v="1"/>
    <x v="1"/>
    <n v="2"/>
    <x v="0"/>
  </r>
  <r>
    <n v="370"/>
    <s v="BN5583216"/>
    <n v="59.3"/>
    <s v="California"/>
    <x v="0"/>
    <x v="6"/>
    <n v="3"/>
    <x v="230"/>
    <x v="0"/>
    <n v="1"/>
    <n v="0"/>
    <n v="34004.44"/>
    <x v="1"/>
    <n v="2"/>
    <x v="2"/>
    <n v="1"/>
    <x v="2"/>
    <n v="1"/>
    <x v="2"/>
  </r>
  <r>
    <n v="371"/>
    <s v="BN5611492"/>
    <n v="80.099999999999994"/>
    <s v="Texas"/>
    <x v="1"/>
    <x v="0"/>
    <n v="5"/>
    <x v="231"/>
    <x v="0"/>
    <n v="1"/>
    <n v="1"/>
    <n v="10598.29"/>
    <x v="1"/>
    <n v="4"/>
    <x v="0"/>
    <n v="2"/>
    <x v="2"/>
    <n v="1"/>
    <x v="0"/>
  </r>
  <r>
    <n v="372"/>
    <s v="BN5774609"/>
    <n v="64"/>
    <s v="New York"/>
    <x v="0"/>
    <x v="31"/>
    <n v="2"/>
    <x v="232"/>
    <x v="2"/>
    <n v="0"/>
    <n v="1"/>
    <n v="113428.77"/>
    <x v="1"/>
    <n v="2"/>
    <x v="1"/>
    <n v="1"/>
    <x v="3"/>
    <n v="3"/>
    <x v="5"/>
  </r>
  <r>
    <n v="373"/>
    <s v="BN5694419"/>
    <n v="61.1"/>
    <s v="New York"/>
    <x v="1"/>
    <x v="8"/>
    <n v="1"/>
    <x v="233"/>
    <x v="2"/>
    <n v="1"/>
    <n v="1"/>
    <n v="183487.98"/>
    <x v="1"/>
    <n v="2"/>
    <x v="2"/>
    <n v="1"/>
    <x v="3"/>
    <n v="4"/>
    <x v="2"/>
  </r>
  <r>
    <n v="374"/>
    <s v="BN5687987"/>
    <n v="80.2"/>
    <s v="New York"/>
    <x v="1"/>
    <x v="8"/>
    <n v="2"/>
    <x v="234"/>
    <x v="0"/>
    <n v="1"/>
    <n v="1"/>
    <n v="187658.09"/>
    <x v="1"/>
    <n v="4"/>
    <x v="2"/>
    <n v="1"/>
    <x v="3"/>
    <n v="4"/>
    <x v="2"/>
  </r>
  <r>
    <n v="375"/>
    <s v="BN5759450"/>
    <n v="71.7"/>
    <s v="New York"/>
    <x v="1"/>
    <x v="12"/>
    <n v="8"/>
    <x v="235"/>
    <x v="2"/>
    <n v="1"/>
    <n v="1"/>
    <n v="172459.39"/>
    <x v="1"/>
    <n v="3"/>
    <x v="3"/>
    <n v="3"/>
    <x v="1"/>
    <n v="4"/>
    <x v="0"/>
  </r>
  <r>
    <n v="376"/>
    <s v="BN5758362"/>
    <n v="76.900000000000006"/>
    <s v="California"/>
    <x v="0"/>
    <x v="2"/>
    <n v="9"/>
    <x v="0"/>
    <x v="0"/>
    <n v="0"/>
    <n v="1"/>
    <n v="21016"/>
    <x v="1"/>
    <n v="4"/>
    <x v="0"/>
    <n v="4"/>
    <x v="0"/>
    <n v="1"/>
    <x v="0"/>
  </r>
  <r>
    <n v="377"/>
    <s v="BN5583369"/>
    <n v="74.5"/>
    <s v="New York"/>
    <x v="1"/>
    <x v="13"/>
    <n v="11"/>
    <x v="236"/>
    <x v="1"/>
    <n v="1"/>
    <n v="1"/>
    <n v="122381.02"/>
    <x v="0"/>
    <n v="4"/>
    <x v="1"/>
    <n v="4"/>
    <x v="3"/>
    <n v="3"/>
    <x v="1"/>
  </r>
  <r>
    <n v="378"/>
    <s v="BN5667784"/>
    <n v="57.2"/>
    <s v="Texas"/>
    <x v="1"/>
    <x v="12"/>
    <n v="5"/>
    <x v="237"/>
    <x v="0"/>
    <n v="1"/>
    <n v="0"/>
    <n v="128123.66"/>
    <x v="1"/>
    <n v="1"/>
    <x v="3"/>
    <n v="2"/>
    <x v="2"/>
    <n v="3"/>
    <x v="0"/>
  </r>
  <r>
    <n v="379"/>
    <s v="BN5677284"/>
    <n v="62.9"/>
    <s v="Texas"/>
    <x v="0"/>
    <x v="33"/>
    <n v="3"/>
    <x v="238"/>
    <x v="0"/>
    <n v="1"/>
    <n v="0"/>
    <n v="19570.63"/>
    <x v="1"/>
    <n v="2"/>
    <x v="2"/>
    <n v="1"/>
    <x v="1"/>
    <n v="1"/>
    <x v="2"/>
  </r>
  <r>
    <n v="380"/>
    <s v="BN5629590"/>
    <n v="68.7"/>
    <s v="Texas"/>
    <x v="0"/>
    <x v="2"/>
    <n v="3"/>
    <x v="0"/>
    <x v="1"/>
    <n v="0"/>
    <n v="0"/>
    <n v="188150.6"/>
    <x v="0"/>
    <n v="3"/>
    <x v="0"/>
    <n v="1"/>
    <x v="0"/>
    <n v="4"/>
    <x v="0"/>
  </r>
  <r>
    <n v="381"/>
    <s v="BN5713491"/>
    <n v="48.3"/>
    <s v="California"/>
    <x v="0"/>
    <x v="5"/>
    <n v="10"/>
    <x v="0"/>
    <x v="2"/>
    <n v="1"/>
    <n v="1"/>
    <n v="111020.24"/>
    <x v="1"/>
    <n v="1"/>
    <x v="1"/>
    <n v="4"/>
    <x v="0"/>
    <n v="3"/>
    <x v="1"/>
  </r>
  <r>
    <n v="382"/>
    <s v="BN5591422"/>
    <n v="69"/>
    <s v="California"/>
    <x v="1"/>
    <x v="18"/>
    <n v="8"/>
    <x v="239"/>
    <x v="2"/>
    <n v="1"/>
    <n v="0"/>
    <n v="123775.15"/>
    <x v="1"/>
    <n v="3"/>
    <x v="3"/>
    <n v="3"/>
    <x v="3"/>
    <n v="3"/>
    <x v="0"/>
  </r>
  <r>
    <n v="383"/>
    <s v="BN5568153"/>
    <n v="49.2"/>
    <s v="New York"/>
    <x v="0"/>
    <x v="33"/>
    <n v="11"/>
    <x v="240"/>
    <x v="2"/>
    <n v="0"/>
    <n v="1"/>
    <n v="146700.22"/>
    <x v="1"/>
    <n v="1"/>
    <x v="2"/>
    <n v="4"/>
    <x v="1"/>
    <n v="3"/>
    <x v="2"/>
  </r>
  <r>
    <n v="384"/>
    <s v="BN5622906"/>
    <n v="70.900000000000006"/>
    <s v="New York"/>
    <x v="1"/>
    <x v="34"/>
    <n v="9"/>
    <x v="241"/>
    <x v="2"/>
    <n v="1"/>
    <n v="0"/>
    <n v="145251.35"/>
    <x v="1"/>
    <n v="3"/>
    <x v="2"/>
    <n v="4"/>
    <x v="3"/>
    <n v="3"/>
    <x v="2"/>
  </r>
  <r>
    <n v="385"/>
    <s v="BN5689207"/>
    <n v="70.5"/>
    <s v="New York"/>
    <x v="1"/>
    <x v="4"/>
    <n v="4"/>
    <x v="242"/>
    <x v="0"/>
    <n v="1"/>
    <n v="0"/>
    <n v="82463.69"/>
    <x v="1"/>
    <n v="3"/>
    <x v="0"/>
    <n v="1"/>
    <x v="3"/>
    <n v="2"/>
    <x v="1"/>
  </r>
  <r>
    <n v="386"/>
    <s v="BN5720823"/>
    <n v="56"/>
    <s v="California"/>
    <x v="0"/>
    <x v="26"/>
    <n v="10"/>
    <x v="0"/>
    <x v="0"/>
    <n v="1"/>
    <n v="1"/>
    <n v="15928.49"/>
    <x v="1"/>
    <n v="1"/>
    <x v="1"/>
    <n v="4"/>
    <x v="0"/>
    <n v="1"/>
    <x v="5"/>
  </r>
  <r>
    <n v="387"/>
    <s v="BN5721094"/>
    <n v="61.1"/>
    <s v="Texas"/>
    <x v="1"/>
    <x v="17"/>
    <n v="7"/>
    <x v="0"/>
    <x v="2"/>
    <n v="1"/>
    <n v="0"/>
    <n v="45886.33"/>
    <x v="1"/>
    <n v="2"/>
    <x v="1"/>
    <n v="3"/>
    <x v="0"/>
    <n v="1"/>
    <x v="1"/>
  </r>
  <r>
    <n v="388"/>
    <s v="BN5776346"/>
    <n v="73"/>
    <s v="Texas"/>
    <x v="1"/>
    <x v="46"/>
    <n v="3"/>
    <x v="0"/>
    <x v="2"/>
    <n v="1"/>
    <n v="1"/>
    <n v="186489.95"/>
    <x v="1"/>
    <n v="4"/>
    <x v="1"/>
    <n v="1"/>
    <x v="0"/>
    <n v="4"/>
    <x v="3"/>
  </r>
  <r>
    <n v="389"/>
    <s v="BN5748849"/>
    <n v="70.900000000000006"/>
    <s v="Texas"/>
    <x v="0"/>
    <x v="13"/>
    <n v="3"/>
    <x v="0"/>
    <x v="2"/>
    <n v="0"/>
    <n v="1"/>
    <n v="162922.65"/>
    <x v="1"/>
    <n v="3"/>
    <x v="1"/>
    <n v="1"/>
    <x v="0"/>
    <n v="4"/>
    <x v="1"/>
  </r>
  <r>
    <n v="390"/>
    <s v="BN5717138"/>
    <n v="54.4"/>
    <s v="California"/>
    <x v="0"/>
    <x v="29"/>
    <n v="11"/>
    <x v="243"/>
    <x v="2"/>
    <n v="1"/>
    <n v="0"/>
    <n v="9262.77"/>
    <x v="1"/>
    <n v="1"/>
    <x v="2"/>
    <n v="4"/>
    <x v="2"/>
    <n v="1"/>
    <x v="4"/>
  </r>
  <r>
    <n v="391"/>
    <s v="BN5685139"/>
    <n v="71.2"/>
    <s v="New York"/>
    <x v="0"/>
    <x v="6"/>
    <n v="8"/>
    <x v="244"/>
    <x v="0"/>
    <n v="1"/>
    <n v="1"/>
    <n v="84932.4"/>
    <x v="1"/>
    <n v="3"/>
    <x v="2"/>
    <n v="3"/>
    <x v="2"/>
    <n v="2"/>
    <x v="2"/>
  </r>
  <r>
    <n v="392"/>
    <s v="BN5785524"/>
    <n v="75.2"/>
    <s v="New York"/>
    <x v="1"/>
    <x v="16"/>
    <n v="4"/>
    <x v="245"/>
    <x v="0"/>
    <n v="1"/>
    <n v="1"/>
    <n v="71557.119999999995"/>
    <x v="1"/>
    <n v="4"/>
    <x v="0"/>
    <n v="1"/>
    <x v="2"/>
    <n v="2"/>
    <x v="0"/>
  </r>
  <r>
    <n v="393"/>
    <s v="BN5573369"/>
    <n v="64.8"/>
    <s v="Texas"/>
    <x v="1"/>
    <x v="17"/>
    <n v="10"/>
    <x v="246"/>
    <x v="2"/>
    <n v="1"/>
    <n v="0"/>
    <n v="77405.95"/>
    <x v="0"/>
    <n v="2"/>
    <x v="1"/>
    <n v="4"/>
    <x v="3"/>
    <n v="2"/>
    <x v="1"/>
  </r>
  <r>
    <n v="394"/>
    <s v="BN5684461"/>
    <n v="55.6"/>
    <s v="Texas"/>
    <x v="1"/>
    <x v="16"/>
    <n v="9"/>
    <x v="0"/>
    <x v="2"/>
    <n v="0"/>
    <n v="0"/>
    <n v="417.41"/>
    <x v="0"/>
    <n v="1"/>
    <x v="0"/>
    <n v="4"/>
    <x v="0"/>
    <n v="1"/>
    <x v="0"/>
  </r>
  <r>
    <n v="395"/>
    <s v="BN5620418"/>
    <n v="59.4"/>
    <s v="Texas"/>
    <x v="0"/>
    <x v="9"/>
    <n v="1"/>
    <x v="247"/>
    <x v="0"/>
    <n v="1"/>
    <n v="1"/>
    <n v="71405.17"/>
    <x v="1"/>
    <n v="2"/>
    <x v="2"/>
    <n v="1"/>
    <x v="3"/>
    <n v="2"/>
    <x v="2"/>
  </r>
  <r>
    <n v="396"/>
    <s v="BN5807345"/>
    <n v="64.5"/>
    <s v="New York"/>
    <x v="0"/>
    <x v="24"/>
    <n v="3"/>
    <x v="248"/>
    <x v="2"/>
    <n v="0"/>
    <n v="1"/>
    <n v="153400.24"/>
    <x v="1"/>
    <n v="2"/>
    <x v="3"/>
    <n v="1"/>
    <x v="2"/>
    <n v="4"/>
    <x v="0"/>
  </r>
  <r>
    <n v="397"/>
    <s v="BN5584679"/>
    <n v="55.7"/>
    <s v="California"/>
    <x v="1"/>
    <x v="19"/>
    <n v="4"/>
    <x v="249"/>
    <x v="0"/>
    <n v="1"/>
    <n v="1"/>
    <n v="371.05"/>
    <x v="1"/>
    <n v="1"/>
    <x v="3"/>
    <n v="1"/>
    <x v="1"/>
    <n v="1"/>
    <x v="0"/>
  </r>
  <r>
    <n v="398"/>
    <s v="BN5612100"/>
    <n v="54.7"/>
    <s v="New York"/>
    <x v="1"/>
    <x v="15"/>
    <n v="9"/>
    <x v="250"/>
    <x v="0"/>
    <n v="1"/>
    <n v="0"/>
    <n v="67789.990000000005"/>
    <x v="1"/>
    <n v="1"/>
    <x v="2"/>
    <n v="4"/>
    <x v="2"/>
    <n v="2"/>
    <x v="2"/>
  </r>
  <r>
    <n v="399"/>
    <s v="BN5762131"/>
    <n v="70.099999999999994"/>
    <s v="California"/>
    <x v="0"/>
    <x v="2"/>
    <n v="10"/>
    <x v="0"/>
    <x v="2"/>
    <n v="0"/>
    <n v="1"/>
    <n v="145894.9"/>
    <x v="1"/>
    <n v="3"/>
    <x v="0"/>
    <n v="4"/>
    <x v="0"/>
    <n v="3"/>
    <x v="0"/>
  </r>
  <r>
    <n v="400"/>
    <s v="BN5646285"/>
    <n v="61.6"/>
    <s v="California"/>
    <x v="0"/>
    <x v="26"/>
    <n v="2"/>
    <x v="251"/>
    <x v="0"/>
    <n v="1"/>
    <n v="0"/>
    <n v="183840.51"/>
    <x v="0"/>
    <n v="2"/>
    <x v="1"/>
    <n v="1"/>
    <x v="2"/>
    <n v="4"/>
    <x v="5"/>
  </r>
  <r>
    <n v="401"/>
    <s v="BN5690365"/>
    <n v="60.5"/>
    <s v="California"/>
    <x v="1"/>
    <x v="37"/>
    <n v="2"/>
    <x v="252"/>
    <x v="0"/>
    <n v="1"/>
    <n v="0"/>
    <n v="108887.44"/>
    <x v="1"/>
    <n v="2"/>
    <x v="1"/>
    <n v="1"/>
    <x v="1"/>
    <n v="3"/>
    <x v="1"/>
  </r>
  <r>
    <n v="402"/>
    <s v="BN5747708"/>
    <n v="59.3"/>
    <s v="New York"/>
    <x v="0"/>
    <x v="16"/>
    <n v="5"/>
    <x v="253"/>
    <x v="0"/>
    <n v="1"/>
    <n v="1"/>
    <n v="154071.26999999999"/>
    <x v="1"/>
    <n v="2"/>
    <x v="0"/>
    <n v="2"/>
    <x v="2"/>
    <n v="4"/>
    <x v="0"/>
  </r>
  <r>
    <n v="403"/>
    <s v="BN5781502"/>
    <n v="75.099999999999994"/>
    <s v="Texas"/>
    <x v="1"/>
    <x v="37"/>
    <n v="9"/>
    <x v="0"/>
    <x v="2"/>
    <n v="0"/>
    <n v="1"/>
    <n v="179291.85"/>
    <x v="1"/>
    <n v="4"/>
    <x v="1"/>
    <n v="4"/>
    <x v="0"/>
    <n v="4"/>
    <x v="1"/>
  </r>
  <r>
    <n v="404"/>
    <s v="BN5732587"/>
    <n v="44.3"/>
    <s v="Texas"/>
    <x v="1"/>
    <x v="18"/>
    <n v="7"/>
    <x v="254"/>
    <x v="2"/>
    <n v="0"/>
    <n v="1"/>
    <n v="56937.43"/>
    <x v="1"/>
    <n v="1"/>
    <x v="3"/>
    <n v="3"/>
    <x v="1"/>
    <n v="2"/>
    <x v="0"/>
  </r>
  <r>
    <n v="405"/>
    <s v="BN5642204"/>
    <n v="68.5"/>
    <s v="California"/>
    <x v="1"/>
    <x v="51"/>
    <n v="9"/>
    <x v="0"/>
    <x v="2"/>
    <n v="1"/>
    <n v="1"/>
    <n v="112239.03"/>
    <x v="1"/>
    <n v="3"/>
    <x v="2"/>
    <n v="4"/>
    <x v="0"/>
    <n v="3"/>
    <x v="2"/>
  </r>
  <r>
    <n v="406"/>
    <s v="BN5692674"/>
    <n v="71.8"/>
    <s v="California"/>
    <x v="1"/>
    <x v="18"/>
    <n v="10"/>
    <x v="0"/>
    <x v="0"/>
    <n v="1"/>
    <n v="0"/>
    <n v="45909.87"/>
    <x v="1"/>
    <n v="3"/>
    <x v="3"/>
    <n v="4"/>
    <x v="0"/>
    <n v="1"/>
    <x v="0"/>
  </r>
  <r>
    <n v="407"/>
    <s v="BN5577958"/>
    <n v="53.8"/>
    <s v="Texas"/>
    <x v="0"/>
    <x v="23"/>
    <n v="10"/>
    <x v="255"/>
    <x v="0"/>
    <n v="0"/>
    <n v="0"/>
    <n v="173779.25"/>
    <x v="0"/>
    <n v="1"/>
    <x v="1"/>
    <n v="4"/>
    <x v="2"/>
    <n v="4"/>
    <x v="1"/>
  </r>
  <r>
    <n v="408"/>
    <s v="BN5745267"/>
    <n v="61.1"/>
    <s v="Texas"/>
    <x v="0"/>
    <x v="24"/>
    <n v="5"/>
    <x v="0"/>
    <x v="2"/>
    <n v="1"/>
    <n v="0"/>
    <n v="125696.26"/>
    <x v="1"/>
    <n v="2"/>
    <x v="3"/>
    <n v="2"/>
    <x v="0"/>
    <n v="3"/>
    <x v="0"/>
  </r>
  <r>
    <n v="409"/>
    <s v="BN5701289"/>
    <n v="66.8"/>
    <s v="New York"/>
    <x v="1"/>
    <x v="24"/>
    <n v="11"/>
    <x v="256"/>
    <x v="2"/>
    <n v="1"/>
    <n v="1"/>
    <n v="159585.60999999999"/>
    <x v="1"/>
    <n v="3"/>
    <x v="3"/>
    <n v="4"/>
    <x v="2"/>
    <n v="4"/>
    <x v="0"/>
  </r>
  <r>
    <n v="410"/>
    <s v="BN5691538"/>
    <n v="53.7"/>
    <s v="New York"/>
    <x v="0"/>
    <x v="1"/>
    <n v="4"/>
    <x v="257"/>
    <x v="0"/>
    <n v="1"/>
    <n v="0"/>
    <n v="106761.47"/>
    <x v="1"/>
    <n v="1"/>
    <x v="0"/>
    <n v="1"/>
    <x v="2"/>
    <n v="3"/>
    <x v="0"/>
  </r>
  <r>
    <n v="411"/>
    <s v="BN5566507"/>
    <n v="70.900000000000006"/>
    <s v="Texas"/>
    <x v="1"/>
    <x v="51"/>
    <n v="11"/>
    <x v="0"/>
    <x v="2"/>
    <n v="0"/>
    <n v="0"/>
    <n v="129590.18"/>
    <x v="1"/>
    <n v="3"/>
    <x v="2"/>
    <n v="4"/>
    <x v="0"/>
    <n v="3"/>
    <x v="2"/>
  </r>
  <r>
    <n v="412"/>
    <s v="BN5760344"/>
    <n v="85"/>
    <s v="California"/>
    <x v="1"/>
    <x v="16"/>
    <n v="2"/>
    <x v="0"/>
    <x v="2"/>
    <n v="1"/>
    <n v="1"/>
    <n v="80006.649999999994"/>
    <x v="1"/>
    <n v="4"/>
    <x v="0"/>
    <n v="1"/>
    <x v="0"/>
    <n v="2"/>
    <x v="0"/>
  </r>
  <r>
    <n v="413"/>
    <s v="BN5686215"/>
    <n v="74.5"/>
    <s v="Texas"/>
    <x v="0"/>
    <x v="8"/>
    <n v="4"/>
    <x v="258"/>
    <x v="0"/>
    <n v="1"/>
    <n v="1"/>
    <n v="140451.51999999999"/>
    <x v="1"/>
    <n v="4"/>
    <x v="2"/>
    <n v="1"/>
    <x v="3"/>
    <n v="3"/>
    <x v="2"/>
  </r>
  <r>
    <n v="414"/>
    <s v="BN5801472"/>
    <n v="69.3"/>
    <s v="New York"/>
    <x v="0"/>
    <x v="1"/>
    <n v="10"/>
    <x v="259"/>
    <x v="1"/>
    <n v="1"/>
    <n v="1"/>
    <n v="187929.43"/>
    <x v="0"/>
    <n v="3"/>
    <x v="0"/>
    <n v="4"/>
    <x v="2"/>
    <n v="4"/>
    <x v="0"/>
  </r>
  <r>
    <n v="415"/>
    <s v="BN5810345"/>
    <n v="79.5"/>
    <s v="Texas"/>
    <x v="1"/>
    <x v="12"/>
    <n v="9"/>
    <x v="0"/>
    <x v="2"/>
    <n v="1"/>
    <n v="0"/>
    <n v="167155.35999999999"/>
    <x v="1"/>
    <n v="4"/>
    <x v="3"/>
    <n v="4"/>
    <x v="0"/>
    <n v="4"/>
    <x v="0"/>
  </r>
  <r>
    <n v="416"/>
    <s v="BN5809529"/>
    <n v="62.6"/>
    <s v="Texas"/>
    <x v="1"/>
    <x v="28"/>
    <n v="9"/>
    <x v="0"/>
    <x v="2"/>
    <n v="0"/>
    <n v="0"/>
    <n v="191420.71"/>
    <x v="1"/>
    <n v="2"/>
    <x v="2"/>
    <n v="4"/>
    <x v="0"/>
    <n v="4"/>
    <x v="2"/>
  </r>
  <r>
    <n v="417"/>
    <s v="BN5720472"/>
    <n v="48.7"/>
    <s v="New York"/>
    <x v="0"/>
    <x v="22"/>
    <n v="6"/>
    <x v="260"/>
    <x v="0"/>
    <n v="0"/>
    <n v="0"/>
    <n v="11384.45"/>
    <x v="0"/>
    <n v="1"/>
    <x v="1"/>
    <n v="2"/>
    <x v="3"/>
    <n v="1"/>
    <x v="3"/>
  </r>
  <r>
    <n v="418"/>
    <s v="BN5695545"/>
    <n v="55.6"/>
    <s v="California"/>
    <x v="0"/>
    <x v="2"/>
    <n v="10"/>
    <x v="261"/>
    <x v="0"/>
    <n v="1"/>
    <n v="1"/>
    <n v="94898.1"/>
    <x v="1"/>
    <n v="1"/>
    <x v="0"/>
    <n v="4"/>
    <x v="1"/>
    <n v="2"/>
    <x v="0"/>
  </r>
  <r>
    <n v="419"/>
    <s v="BN5659756"/>
    <n v="64.3"/>
    <s v="California"/>
    <x v="0"/>
    <x v="17"/>
    <n v="7"/>
    <x v="0"/>
    <x v="2"/>
    <n v="0"/>
    <n v="0"/>
    <n v="106781.59"/>
    <x v="1"/>
    <n v="2"/>
    <x v="1"/>
    <n v="3"/>
    <x v="0"/>
    <n v="3"/>
    <x v="1"/>
  </r>
  <r>
    <n v="420"/>
    <s v="BN5615537"/>
    <n v="60.5"/>
    <s v="California"/>
    <x v="0"/>
    <x v="34"/>
    <n v="7"/>
    <x v="0"/>
    <x v="2"/>
    <n v="0"/>
    <n v="0"/>
    <n v="159508.51999999999"/>
    <x v="1"/>
    <n v="2"/>
    <x v="2"/>
    <n v="3"/>
    <x v="0"/>
    <n v="4"/>
    <x v="2"/>
  </r>
  <r>
    <n v="421"/>
    <s v="BN5810331"/>
    <n v="75.599999999999994"/>
    <s v="New York"/>
    <x v="0"/>
    <x v="52"/>
    <n v="4"/>
    <x v="262"/>
    <x v="0"/>
    <n v="1"/>
    <n v="0"/>
    <n v="93524.19"/>
    <x v="0"/>
    <n v="4"/>
    <x v="1"/>
    <n v="1"/>
    <x v="3"/>
    <n v="2"/>
    <x v="3"/>
  </r>
  <r>
    <n v="422"/>
    <s v="BN5716099"/>
    <n v="58.6"/>
    <s v="California"/>
    <x v="0"/>
    <x v="16"/>
    <n v="3"/>
    <x v="0"/>
    <x v="2"/>
    <n v="1"/>
    <n v="0"/>
    <n v="87168.46"/>
    <x v="1"/>
    <n v="2"/>
    <x v="0"/>
    <n v="1"/>
    <x v="0"/>
    <n v="2"/>
    <x v="0"/>
  </r>
  <r>
    <n v="423"/>
    <s v="BN5674464"/>
    <n v="53.5"/>
    <s v="New York"/>
    <x v="1"/>
    <x v="20"/>
    <n v="8"/>
    <x v="263"/>
    <x v="0"/>
    <n v="1"/>
    <n v="0"/>
    <n v="8128.32"/>
    <x v="0"/>
    <n v="1"/>
    <x v="0"/>
    <n v="3"/>
    <x v="3"/>
    <n v="1"/>
    <x v="0"/>
  </r>
  <r>
    <n v="424"/>
    <s v="BN5622747"/>
    <n v="67.8"/>
    <s v="California"/>
    <x v="0"/>
    <x v="12"/>
    <n v="5"/>
    <x v="0"/>
    <x v="0"/>
    <n v="1"/>
    <n v="0"/>
    <n v="125518.32"/>
    <x v="1"/>
    <n v="3"/>
    <x v="3"/>
    <n v="2"/>
    <x v="0"/>
    <n v="3"/>
    <x v="0"/>
  </r>
  <r>
    <n v="425"/>
    <s v="BN5566024"/>
    <n v="59.6"/>
    <s v="California"/>
    <x v="1"/>
    <x v="2"/>
    <n v="10"/>
    <x v="0"/>
    <x v="0"/>
    <n v="1"/>
    <n v="0"/>
    <n v="48963.59"/>
    <x v="1"/>
    <n v="2"/>
    <x v="0"/>
    <n v="4"/>
    <x v="0"/>
    <n v="1"/>
    <x v="0"/>
  </r>
  <r>
    <n v="426"/>
    <s v="BN5784510"/>
    <n v="64.8"/>
    <s v="California"/>
    <x v="1"/>
    <x v="28"/>
    <n v="10"/>
    <x v="264"/>
    <x v="0"/>
    <n v="1"/>
    <n v="0"/>
    <n v="98368.24"/>
    <x v="1"/>
    <n v="2"/>
    <x v="2"/>
    <n v="4"/>
    <x v="2"/>
    <n v="2"/>
    <x v="2"/>
  </r>
  <r>
    <n v="427"/>
    <s v="BN5652796"/>
    <n v="49.2"/>
    <s v="New York"/>
    <x v="1"/>
    <x v="2"/>
    <n v="11"/>
    <x v="265"/>
    <x v="2"/>
    <n v="1"/>
    <n v="0"/>
    <n v="148584.60999999999"/>
    <x v="1"/>
    <n v="1"/>
    <x v="0"/>
    <n v="4"/>
    <x v="3"/>
    <n v="3"/>
    <x v="0"/>
  </r>
  <r>
    <n v="428"/>
    <s v="BN5806877"/>
    <n v="70.2"/>
    <s v="California"/>
    <x v="1"/>
    <x v="13"/>
    <n v="1"/>
    <x v="266"/>
    <x v="0"/>
    <n v="1"/>
    <n v="1"/>
    <n v="27474.81"/>
    <x v="1"/>
    <n v="3"/>
    <x v="1"/>
    <n v="1"/>
    <x v="1"/>
    <n v="1"/>
    <x v="1"/>
  </r>
  <r>
    <n v="429"/>
    <s v="BN5576226"/>
    <n v="48.6"/>
    <s v="New York"/>
    <x v="0"/>
    <x v="20"/>
    <n v="10"/>
    <x v="267"/>
    <x v="0"/>
    <n v="1"/>
    <n v="0"/>
    <n v="76192.210000000006"/>
    <x v="1"/>
    <n v="1"/>
    <x v="0"/>
    <n v="4"/>
    <x v="1"/>
    <n v="2"/>
    <x v="0"/>
  </r>
  <r>
    <n v="430"/>
    <s v="BN5806380"/>
    <n v="56.8"/>
    <s v="New York"/>
    <x v="1"/>
    <x v="20"/>
    <n v="2"/>
    <x v="268"/>
    <x v="0"/>
    <n v="0"/>
    <n v="0"/>
    <n v="134600.94"/>
    <x v="0"/>
    <n v="1"/>
    <x v="0"/>
    <n v="1"/>
    <x v="3"/>
    <n v="3"/>
    <x v="0"/>
  </r>
  <r>
    <n v="431"/>
    <s v="BN5597515"/>
    <n v="61.9"/>
    <s v="New York"/>
    <x v="1"/>
    <x v="38"/>
    <n v="4"/>
    <x v="269"/>
    <x v="0"/>
    <n v="1"/>
    <n v="1"/>
    <n v="72467.990000000005"/>
    <x v="0"/>
    <n v="2"/>
    <x v="1"/>
    <n v="1"/>
    <x v="2"/>
    <n v="2"/>
    <x v="3"/>
  </r>
  <r>
    <n v="432"/>
    <s v="BN5742953"/>
    <n v="72.400000000000006"/>
    <s v="New York"/>
    <x v="1"/>
    <x v="1"/>
    <n v="3"/>
    <x v="270"/>
    <x v="2"/>
    <n v="0"/>
    <n v="1"/>
    <n v="199645.45"/>
    <x v="1"/>
    <n v="4"/>
    <x v="0"/>
    <n v="1"/>
    <x v="2"/>
    <n v="4"/>
    <x v="0"/>
  </r>
  <r>
    <n v="433"/>
    <s v="BN5705434"/>
    <n v="54.8"/>
    <s v="New York"/>
    <x v="0"/>
    <x v="19"/>
    <n v="1"/>
    <x v="271"/>
    <x v="0"/>
    <n v="1"/>
    <n v="0"/>
    <n v="42749.85"/>
    <x v="1"/>
    <n v="1"/>
    <x v="3"/>
    <n v="1"/>
    <x v="3"/>
    <n v="1"/>
    <x v="0"/>
  </r>
  <r>
    <n v="434"/>
    <s v="BN5594952"/>
    <n v="54.5"/>
    <s v="New York"/>
    <x v="0"/>
    <x v="24"/>
    <n v="9"/>
    <x v="272"/>
    <x v="0"/>
    <n v="1"/>
    <n v="0"/>
    <n v="136050.44"/>
    <x v="0"/>
    <n v="1"/>
    <x v="3"/>
    <n v="4"/>
    <x v="3"/>
    <n v="3"/>
    <x v="0"/>
  </r>
  <r>
    <n v="435"/>
    <s v="BN5799297"/>
    <n v="68.3"/>
    <s v="California"/>
    <x v="1"/>
    <x v="19"/>
    <n v="9"/>
    <x v="0"/>
    <x v="0"/>
    <n v="0"/>
    <n v="0"/>
    <n v="73564.44"/>
    <x v="1"/>
    <n v="3"/>
    <x v="3"/>
    <n v="4"/>
    <x v="0"/>
    <n v="2"/>
    <x v="0"/>
  </r>
  <r>
    <n v="436"/>
    <s v="BN5581110"/>
    <n v="76.2"/>
    <s v="California"/>
    <x v="0"/>
    <x v="21"/>
    <n v="4"/>
    <x v="273"/>
    <x v="0"/>
    <n v="0"/>
    <n v="1"/>
    <n v="85578.63"/>
    <x v="1"/>
    <n v="4"/>
    <x v="1"/>
    <n v="1"/>
    <x v="3"/>
    <n v="2"/>
    <x v="1"/>
  </r>
  <r>
    <n v="437"/>
    <s v="BN5693650"/>
    <n v="62.7"/>
    <s v="New York"/>
    <x v="0"/>
    <x v="33"/>
    <n v="5"/>
    <x v="274"/>
    <x v="2"/>
    <n v="1"/>
    <n v="0"/>
    <n v="129826.89"/>
    <x v="1"/>
    <n v="2"/>
    <x v="2"/>
    <n v="2"/>
    <x v="1"/>
    <n v="3"/>
    <x v="2"/>
  </r>
  <r>
    <n v="438"/>
    <s v="BN5624536"/>
    <n v="51.6"/>
    <s v="California"/>
    <x v="1"/>
    <x v="12"/>
    <n v="11"/>
    <x v="275"/>
    <x v="2"/>
    <n v="0"/>
    <n v="0"/>
    <n v="119666"/>
    <x v="1"/>
    <n v="1"/>
    <x v="3"/>
    <n v="4"/>
    <x v="3"/>
    <n v="3"/>
    <x v="0"/>
  </r>
  <r>
    <n v="439"/>
    <s v="BN5783414"/>
    <n v="80"/>
    <s v="California"/>
    <x v="0"/>
    <x v="16"/>
    <n v="3"/>
    <x v="276"/>
    <x v="2"/>
    <n v="1"/>
    <n v="0"/>
    <n v="68052.08"/>
    <x v="1"/>
    <n v="4"/>
    <x v="0"/>
    <n v="1"/>
    <x v="2"/>
    <n v="2"/>
    <x v="0"/>
  </r>
  <r>
    <n v="440"/>
    <s v="BN5690047"/>
    <n v="46.4"/>
    <s v="New York"/>
    <x v="0"/>
    <x v="0"/>
    <n v="4"/>
    <x v="277"/>
    <x v="0"/>
    <n v="1"/>
    <n v="1"/>
    <n v="164104.74"/>
    <x v="1"/>
    <n v="1"/>
    <x v="0"/>
    <n v="1"/>
    <x v="1"/>
    <n v="4"/>
    <x v="0"/>
  </r>
  <r>
    <n v="441"/>
    <s v="BN5782648"/>
    <n v="62.6"/>
    <s v="California"/>
    <x v="0"/>
    <x v="12"/>
    <n v="4"/>
    <x v="0"/>
    <x v="0"/>
    <n v="0"/>
    <n v="0"/>
    <n v="80190.36"/>
    <x v="1"/>
    <n v="2"/>
    <x v="3"/>
    <n v="1"/>
    <x v="0"/>
    <n v="2"/>
    <x v="0"/>
  </r>
  <r>
    <n v="442"/>
    <s v="BN5611001"/>
    <n v="79"/>
    <s v="California"/>
    <x v="0"/>
    <x v="8"/>
    <n v="10"/>
    <x v="0"/>
    <x v="2"/>
    <n v="1"/>
    <n v="0"/>
    <n v="84126.75"/>
    <x v="1"/>
    <n v="4"/>
    <x v="2"/>
    <n v="4"/>
    <x v="0"/>
    <n v="2"/>
    <x v="2"/>
  </r>
  <r>
    <n v="443"/>
    <s v="BN5672058"/>
    <n v="53.4"/>
    <s v="California"/>
    <x v="0"/>
    <x v="10"/>
    <n v="8"/>
    <x v="278"/>
    <x v="2"/>
    <n v="1"/>
    <n v="1"/>
    <n v="70179"/>
    <x v="1"/>
    <n v="1"/>
    <x v="3"/>
    <n v="3"/>
    <x v="3"/>
    <n v="2"/>
    <x v="0"/>
  </r>
  <r>
    <n v="444"/>
    <s v="BN5732541"/>
    <n v="74.5"/>
    <s v="California"/>
    <x v="1"/>
    <x v="17"/>
    <n v="3"/>
    <x v="279"/>
    <x v="0"/>
    <n v="1"/>
    <n v="1"/>
    <n v="118024.1"/>
    <x v="1"/>
    <n v="4"/>
    <x v="1"/>
    <n v="1"/>
    <x v="3"/>
    <n v="3"/>
    <x v="1"/>
  </r>
  <r>
    <n v="445"/>
    <s v="BN5787383"/>
    <n v="55.3"/>
    <s v="Texas"/>
    <x v="1"/>
    <x v="40"/>
    <n v="4"/>
    <x v="280"/>
    <x v="0"/>
    <n v="0"/>
    <n v="0"/>
    <n v="145704.19"/>
    <x v="0"/>
    <n v="1"/>
    <x v="1"/>
    <n v="1"/>
    <x v="3"/>
    <n v="3"/>
    <x v="1"/>
  </r>
  <r>
    <n v="446"/>
    <s v="BN5803319"/>
    <n v="74.8"/>
    <s v="California"/>
    <x v="0"/>
    <x v="28"/>
    <n v="2"/>
    <x v="281"/>
    <x v="0"/>
    <n v="0"/>
    <n v="1"/>
    <n v="183049.41"/>
    <x v="1"/>
    <n v="4"/>
    <x v="2"/>
    <n v="1"/>
    <x v="1"/>
    <n v="4"/>
    <x v="2"/>
  </r>
  <r>
    <n v="447"/>
    <s v="BN5730373"/>
    <n v="72.2"/>
    <s v="California"/>
    <x v="1"/>
    <x v="24"/>
    <n v="3"/>
    <x v="0"/>
    <x v="0"/>
    <n v="0"/>
    <n v="0"/>
    <n v="120906.83"/>
    <x v="1"/>
    <n v="4"/>
    <x v="3"/>
    <n v="1"/>
    <x v="0"/>
    <n v="3"/>
    <x v="0"/>
  </r>
  <r>
    <n v="448"/>
    <s v="BN5644485"/>
    <n v="50.1"/>
    <s v="California"/>
    <x v="1"/>
    <x v="20"/>
    <n v="5"/>
    <x v="282"/>
    <x v="0"/>
    <n v="1"/>
    <n v="1"/>
    <n v="100433.83"/>
    <x v="1"/>
    <n v="1"/>
    <x v="0"/>
    <n v="2"/>
    <x v="3"/>
    <n v="3"/>
    <x v="0"/>
  </r>
  <r>
    <n v="449"/>
    <s v="BN5694773"/>
    <n v="67.5"/>
    <s v="California"/>
    <x v="0"/>
    <x v="16"/>
    <n v="7"/>
    <x v="283"/>
    <x v="0"/>
    <n v="0"/>
    <n v="0"/>
    <n v="138777"/>
    <x v="0"/>
    <n v="3"/>
    <x v="0"/>
    <n v="3"/>
    <x v="1"/>
    <n v="3"/>
    <x v="0"/>
  </r>
  <r>
    <n v="450"/>
    <s v="BN5658082"/>
    <n v="77.8"/>
    <s v="Texas"/>
    <x v="0"/>
    <x v="40"/>
    <n v="7"/>
    <x v="284"/>
    <x v="2"/>
    <n v="1"/>
    <n v="0"/>
    <n v="124694.99"/>
    <x v="1"/>
    <n v="4"/>
    <x v="1"/>
    <n v="3"/>
    <x v="3"/>
    <n v="3"/>
    <x v="1"/>
  </r>
  <r>
    <n v="451"/>
    <s v="BN5794309"/>
    <n v="49.4"/>
    <s v="New York"/>
    <x v="0"/>
    <x v="16"/>
    <n v="8"/>
    <x v="285"/>
    <x v="0"/>
    <n v="1"/>
    <n v="0"/>
    <n v="40084.32"/>
    <x v="1"/>
    <n v="1"/>
    <x v="0"/>
    <n v="3"/>
    <x v="2"/>
    <n v="1"/>
    <x v="0"/>
  </r>
  <r>
    <n v="452"/>
    <s v="BN5785711"/>
    <n v="85"/>
    <s v="California"/>
    <x v="1"/>
    <x v="20"/>
    <n v="10"/>
    <x v="0"/>
    <x v="2"/>
    <n v="0"/>
    <n v="1"/>
    <n v="119232.33"/>
    <x v="1"/>
    <n v="4"/>
    <x v="0"/>
    <n v="4"/>
    <x v="0"/>
    <n v="3"/>
    <x v="0"/>
  </r>
  <r>
    <n v="453"/>
    <s v="BN5710738"/>
    <n v="59.2"/>
    <s v="Texas"/>
    <x v="1"/>
    <x v="8"/>
    <n v="8"/>
    <x v="286"/>
    <x v="0"/>
    <n v="0"/>
    <n v="0"/>
    <n v="43921.36"/>
    <x v="1"/>
    <n v="2"/>
    <x v="2"/>
    <n v="3"/>
    <x v="3"/>
    <n v="1"/>
    <x v="2"/>
  </r>
  <r>
    <n v="454"/>
    <s v="BN5668357"/>
    <n v="59"/>
    <s v="Texas"/>
    <x v="0"/>
    <x v="4"/>
    <n v="4"/>
    <x v="287"/>
    <x v="0"/>
    <n v="1"/>
    <n v="0"/>
    <n v="62222.81"/>
    <x v="1"/>
    <n v="2"/>
    <x v="0"/>
    <n v="1"/>
    <x v="2"/>
    <n v="2"/>
    <x v="1"/>
  </r>
  <r>
    <n v="455"/>
    <s v="BN5726544"/>
    <n v="75.8"/>
    <s v="California"/>
    <x v="0"/>
    <x v="2"/>
    <n v="7"/>
    <x v="288"/>
    <x v="0"/>
    <n v="0"/>
    <n v="1"/>
    <n v="56577"/>
    <x v="1"/>
    <n v="4"/>
    <x v="0"/>
    <n v="3"/>
    <x v="3"/>
    <n v="2"/>
    <x v="0"/>
  </r>
  <r>
    <n v="456"/>
    <s v="BN5733710"/>
    <n v="50.6"/>
    <s v="California"/>
    <x v="1"/>
    <x v="18"/>
    <n v="6"/>
    <x v="0"/>
    <x v="2"/>
    <n v="1"/>
    <n v="0"/>
    <n v="164253.35"/>
    <x v="1"/>
    <n v="1"/>
    <x v="3"/>
    <n v="2"/>
    <x v="0"/>
    <n v="4"/>
    <x v="0"/>
  </r>
  <r>
    <n v="457"/>
    <s v="BN5747873"/>
    <n v="73.3"/>
    <s v="California"/>
    <x v="1"/>
    <x v="19"/>
    <n v="4"/>
    <x v="0"/>
    <x v="0"/>
    <n v="1"/>
    <n v="1"/>
    <n v="7666.73"/>
    <x v="1"/>
    <n v="4"/>
    <x v="3"/>
    <n v="1"/>
    <x v="0"/>
    <n v="1"/>
    <x v="0"/>
  </r>
  <r>
    <n v="458"/>
    <s v="BN5634545"/>
    <n v="71.099999999999994"/>
    <s v="California"/>
    <x v="1"/>
    <x v="16"/>
    <n v="4"/>
    <x v="0"/>
    <x v="2"/>
    <n v="1"/>
    <n v="0"/>
    <n v="68487.509999999995"/>
    <x v="1"/>
    <n v="3"/>
    <x v="0"/>
    <n v="1"/>
    <x v="0"/>
    <n v="2"/>
    <x v="0"/>
  </r>
  <r>
    <n v="459"/>
    <s v="BN5707275"/>
    <n v="51.4"/>
    <s v="New York"/>
    <x v="1"/>
    <x v="3"/>
    <n v="2"/>
    <x v="289"/>
    <x v="0"/>
    <n v="0"/>
    <n v="1"/>
    <n v="199273.98"/>
    <x v="0"/>
    <n v="1"/>
    <x v="0"/>
    <n v="1"/>
    <x v="1"/>
    <n v="4"/>
    <x v="1"/>
  </r>
  <r>
    <n v="460"/>
    <s v="BN5662889"/>
    <n v="63.7"/>
    <s v="Texas"/>
    <x v="1"/>
    <x v="24"/>
    <n v="9"/>
    <x v="0"/>
    <x v="0"/>
    <n v="1"/>
    <n v="1"/>
    <n v="186062.36"/>
    <x v="1"/>
    <n v="2"/>
    <x v="3"/>
    <n v="4"/>
    <x v="0"/>
    <n v="4"/>
    <x v="0"/>
  </r>
  <r>
    <n v="461"/>
    <s v="BN5732691"/>
    <n v="46.8"/>
    <s v="New York"/>
    <x v="1"/>
    <x v="6"/>
    <n v="2"/>
    <x v="290"/>
    <x v="2"/>
    <n v="1"/>
    <n v="1"/>
    <n v="195711.16"/>
    <x v="1"/>
    <n v="1"/>
    <x v="2"/>
    <n v="1"/>
    <x v="3"/>
    <n v="4"/>
    <x v="2"/>
  </r>
  <r>
    <n v="462"/>
    <s v="BN5718356"/>
    <n v="53.9"/>
    <s v="California"/>
    <x v="1"/>
    <x v="2"/>
    <n v="4"/>
    <x v="0"/>
    <x v="2"/>
    <n v="1"/>
    <n v="0"/>
    <n v="36692.17"/>
    <x v="1"/>
    <n v="1"/>
    <x v="0"/>
    <n v="1"/>
    <x v="0"/>
    <n v="1"/>
    <x v="0"/>
  </r>
  <r>
    <n v="463"/>
    <s v="BN5669952"/>
    <n v="50.9"/>
    <s v="Texas"/>
    <x v="0"/>
    <x v="11"/>
    <n v="4"/>
    <x v="291"/>
    <x v="2"/>
    <n v="1"/>
    <n v="0"/>
    <n v="106920.57"/>
    <x v="1"/>
    <n v="1"/>
    <x v="2"/>
    <n v="1"/>
    <x v="3"/>
    <n v="3"/>
    <x v="2"/>
  </r>
  <r>
    <n v="464"/>
    <s v="BN5773705"/>
    <n v="66.2"/>
    <s v="California"/>
    <x v="0"/>
    <x v="15"/>
    <n v="5"/>
    <x v="292"/>
    <x v="0"/>
    <n v="1"/>
    <n v="1"/>
    <n v="48725.68"/>
    <x v="0"/>
    <n v="3"/>
    <x v="2"/>
    <n v="2"/>
    <x v="2"/>
    <n v="1"/>
    <x v="2"/>
  </r>
  <r>
    <n v="465"/>
    <s v="BN5613699"/>
    <n v="81.8"/>
    <s v="Texas"/>
    <x v="1"/>
    <x v="28"/>
    <n v="5"/>
    <x v="0"/>
    <x v="2"/>
    <n v="1"/>
    <n v="1"/>
    <n v="167036.94"/>
    <x v="1"/>
    <n v="4"/>
    <x v="2"/>
    <n v="2"/>
    <x v="0"/>
    <n v="4"/>
    <x v="2"/>
  </r>
  <r>
    <n v="466"/>
    <s v="BN5725945"/>
    <n v="60.8"/>
    <s v="California"/>
    <x v="1"/>
    <x v="19"/>
    <n v="10"/>
    <x v="293"/>
    <x v="0"/>
    <n v="1"/>
    <n v="0"/>
    <n v="68777.259999999995"/>
    <x v="1"/>
    <n v="2"/>
    <x v="3"/>
    <n v="4"/>
    <x v="1"/>
    <n v="2"/>
    <x v="0"/>
  </r>
  <r>
    <n v="467"/>
    <s v="BN5663165"/>
    <n v="85"/>
    <s v="Texas"/>
    <x v="0"/>
    <x v="15"/>
    <n v="10"/>
    <x v="0"/>
    <x v="2"/>
    <n v="1"/>
    <n v="1"/>
    <n v="18924.919999999998"/>
    <x v="1"/>
    <n v="4"/>
    <x v="2"/>
    <n v="4"/>
    <x v="0"/>
    <n v="1"/>
    <x v="2"/>
  </r>
  <r>
    <n v="468"/>
    <s v="BN5593695"/>
    <n v="81.599999999999994"/>
    <s v="New York"/>
    <x v="0"/>
    <x v="16"/>
    <n v="6"/>
    <x v="294"/>
    <x v="1"/>
    <n v="1"/>
    <n v="0"/>
    <n v="71905.77"/>
    <x v="0"/>
    <n v="4"/>
    <x v="0"/>
    <n v="2"/>
    <x v="2"/>
    <n v="2"/>
    <x v="0"/>
  </r>
  <r>
    <n v="469"/>
    <s v="BN5633196"/>
    <n v="53.6"/>
    <s v="California"/>
    <x v="1"/>
    <x v="12"/>
    <n v="9"/>
    <x v="0"/>
    <x v="2"/>
    <n v="1"/>
    <n v="0"/>
    <n v="64833.279999999999"/>
    <x v="1"/>
    <n v="1"/>
    <x v="3"/>
    <n v="4"/>
    <x v="0"/>
    <n v="2"/>
    <x v="0"/>
  </r>
  <r>
    <n v="470"/>
    <s v="BN5749080"/>
    <n v="75.3"/>
    <s v="California"/>
    <x v="1"/>
    <x v="12"/>
    <n v="4"/>
    <x v="0"/>
    <x v="2"/>
    <n v="1"/>
    <n v="1"/>
    <n v="184843.77"/>
    <x v="1"/>
    <n v="4"/>
    <x v="3"/>
    <n v="1"/>
    <x v="0"/>
    <n v="4"/>
    <x v="0"/>
  </r>
  <r>
    <n v="471"/>
    <s v="BN5759211"/>
    <n v="63.1"/>
    <s v="Texas"/>
    <x v="1"/>
    <x v="7"/>
    <n v="11"/>
    <x v="295"/>
    <x v="0"/>
    <n v="1"/>
    <n v="1"/>
    <n v="176730.02"/>
    <x v="1"/>
    <n v="2"/>
    <x v="2"/>
    <n v="4"/>
    <x v="2"/>
    <n v="4"/>
    <x v="2"/>
  </r>
  <r>
    <n v="472"/>
    <s v="BN5683538"/>
    <n v="70.3"/>
    <s v="California"/>
    <x v="1"/>
    <x v="24"/>
    <n v="2"/>
    <x v="296"/>
    <x v="0"/>
    <n v="1"/>
    <n v="0"/>
    <n v="20629.400000000001"/>
    <x v="0"/>
    <n v="3"/>
    <x v="3"/>
    <n v="1"/>
    <x v="2"/>
    <n v="1"/>
    <x v="0"/>
  </r>
  <r>
    <n v="473"/>
    <s v="BN5635280"/>
    <n v="77.400000000000006"/>
    <s v="California"/>
    <x v="1"/>
    <x v="28"/>
    <n v="3"/>
    <x v="297"/>
    <x v="0"/>
    <n v="1"/>
    <n v="0"/>
    <n v="28415.360000000001"/>
    <x v="1"/>
    <n v="4"/>
    <x v="2"/>
    <n v="1"/>
    <x v="1"/>
    <n v="1"/>
    <x v="2"/>
  </r>
  <r>
    <n v="474"/>
    <s v="BN5681618"/>
    <n v="78.5"/>
    <s v="California"/>
    <x v="1"/>
    <x v="34"/>
    <n v="9"/>
    <x v="0"/>
    <x v="2"/>
    <n v="1"/>
    <n v="0"/>
    <n v="77231.27"/>
    <x v="1"/>
    <n v="4"/>
    <x v="2"/>
    <n v="4"/>
    <x v="0"/>
    <n v="2"/>
    <x v="2"/>
  </r>
  <r>
    <n v="475"/>
    <s v="BN5603069"/>
    <n v="57.1"/>
    <s v="California"/>
    <x v="0"/>
    <x v="19"/>
    <n v="2"/>
    <x v="0"/>
    <x v="2"/>
    <n v="1"/>
    <n v="0"/>
    <n v="102750.7"/>
    <x v="1"/>
    <n v="1"/>
    <x v="3"/>
    <n v="1"/>
    <x v="0"/>
    <n v="3"/>
    <x v="0"/>
  </r>
  <r>
    <n v="476"/>
    <s v="BN5591899"/>
    <n v="62.1"/>
    <s v="New York"/>
    <x v="1"/>
    <x v="17"/>
    <n v="7"/>
    <x v="298"/>
    <x v="0"/>
    <n v="0"/>
    <n v="0"/>
    <n v="34580.800000000003"/>
    <x v="0"/>
    <n v="2"/>
    <x v="1"/>
    <n v="3"/>
    <x v="2"/>
    <n v="1"/>
    <x v="1"/>
  </r>
  <r>
    <n v="477"/>
    <s v="BN5798801"/>
    <n v="60.5"/>
    <s v="New York"/>
    <x v="0"/>
    <x v="8"/>
    <n v="2"/>
    <x v="299"/>
    <x v="0"/>
    <n v="1"/>
    <n v="1"/>
    <n v="183598.77"/>
    <x v="1"/>
    <n v="2"/>
    <x v="2"/>
    <n v="1"/>
    <x v="3"/>
    <n v="4"/>
    <x v="2"/>
  </r>
  <r>
    <n v="478"/>
    <s v="BN5809635"/>
    <n v="61.1"/>
    <s v="California"/>
    <x v="0"/>
    <x v="20"/>
    <n v="9"/>
    <x v="300"/>
    <x v="2"/>
    <n v="1"/>
    <n v="0"/>
    <n v="147358.26999999999"/>
    <x v="1"/>
    <n v="2"/>
    <x v="0"/>
    <n v="4"/>
    <x v="3"/>
    <n v="3"/>
    <x v="0"/>
  </r>
  <r>
    <n v="479"/>
    <s v="BN5677451"/>
    <n v="56.9"/>
    <s v="California"/>
    <x v="1"/>
    <x v="16"/>
    <n v="8"/>
    <x v="0"/>
    <x v="0"/>
    <n v="1"/>
    <n v="1"/>
    <n v="108469.2"/>
    <x v="1"/>
    <n v="1"/>
    <x v="0"/>
    <n v="3"/>
    <x v="0"/>
    <n v="3"/>
    <x v="0"/>
  </r>
  <r>
    <n v="480"/>
    <s v="BN5797649"/>
    <n v="65.8"/>
    <s v="California"/>
    <x v="1"/>
    <x v="6"/>
    <n v="5"/>
    <x v="301"/>
    <x v="0"/>
    <n v="1"/>
    <n v="1"/>
    <n v="20612.82"/>
    <x v="1"/>
    <n v="3"/>
    <x v="2"/>
    <n v="2"/>
    <x v="1"/>
    <n v="1"/>
    <x v="2"/>
  </r>
  <r>
    <n v="481"/>
    <s v="BN5695498"/>
    <n v="78.8"/>
    <s v="Texas"/>
    <x v="1"/>
    <x v="10"/>
    <n v="7"/>
    <x v="302"/>
    <x v="0"/>
    <n v="0"/>
    <n v="1"/>
    <n v="181196.76"/>
    <x v="1"/>
    <n v="4"/>
    <x v="3"/>
    <n v="3"/>
    <x v="2"/>
    <n v="4"/>
    <x v="0"/>
  </r>
  <r>
    <n v="482"/>
    <s v="BN5744311"/>
    <n v="52.5"/>
    <s v="California"/>
    <x v="0"/>
    <x v="51"/>
    <n v="6"/>
    <x v="0"/>
    <x v="2"/>
    <n v="1"/>
    <n v="0"/>
    <n v="160249.1"/>
    <x v="1"/>
    <n v="1"/>
    <x v="2"/>
    <n v="2"/>
    <x v="0"/>
    <n v="4"/>
    <x v="2"/>
  </r>
  <r>
    <n v="483"/>
    <s v="BN5750571"/>
    <n v="79.8"/>
    <s v="California"/>
    <x v="1"/>
    <x v="24"/>
    <n v="9"/>
    <x v="0"/>
    <x v="1"/>
    <n v="0"/>
    <n v="0"/>
    <n v="110783.28"/>
    <x v="1"/>
    <n v="4"/>
    <x v="3"/>
    <n v="4"/>
    <x v="0"/>
    <n v="3"/>
    <x v="0"/>
  </r>
  <r>
    <n v="484"/>
    <s v="BN5578099"/>
    <n v="48.6"/>
    <s v="New York"/>
    <x v="1"/>
    <x v="24"/>
    <n v="10"/>
    <x v="303"/>
    <x v="2"/>
    <n v="1"/>
    <n v="0"/>
    <n v="144995.32999999999"/>
    <x v="1"/>
    <n v="1"/>
    <x v="3"/>
    <n v="4"/>
    <x v="3"/>
    <n v="3"/>
    <x v="0"/>
  </r>
  <r>
    <n v="485"/>
    <s v="BN5676432"/>
    <n v="61.5"/>
    <s v="Texas"/>
    <x v="1"/>
    <x v="22"/>
    <n v="10"/>
    <x v="0"/>
    <x v="2"/>
    <n v="1"/>
    <n v="0"/>
    <n v="150227.85"/>
    <x v="0"/>
    <n v="2"/>
    <x v="1"/>
    <n v="4"/>
    <x v="0"/>
    <n v="4"/>
    <x v="3"/>
  </r>
  <r>
    <n v="486"/>
    <s v="BN5637867"/>
    <n v="73"/>
    <s v="California"/>
    <x v="0"/>
    <x v="12"/>
    <n v="1"/>
    <x v="304"/>
    <x v="0"/>
    <n v="1"/>
    <n v="1"/>
    <n v="53718.28"/>
    <x v="1"/>
    <n v="4"/>
    <x v="3"/>
    <n v="1"/>
    <x v="2"/>
    <n v="2"/>
    <x v="0"/>
  </r>
  <r>
    <n v="487"/>
    <s v="BN5758552"/>
    <n v="64.099999999999994"/>
    <s v="California"/>
    <x v="1"/>
    <x v="24"/>
    <n v="8"/>
    <x v="0"/>
    <x v="2"/>
    <n v="1"/>
    <n v="0"/>
    <n v="75248.3"/>
    <x v="1"/>
    <n v="2"/>
    <x v="3"/>
    <n v="3"/>
    <x v="0"/>
    <n v="2"/>
    <x v="0"/>
  </r>
  <r>
    <n v="488"/>
    <s v="BN5613685"/>
    <n v="54.2"/>
    <s v="California"/>
    <x v="1"/>
    <x v="2"/>
    <n v="4"/>
    <x v="305"/>
    <x v="0"/>
    <n v="1"/>
    <n v="1"/>
    <n v="14353.43"/>
    <x v="0"/>
    <n v="1"/>
    <x v="0"/>
    <n v="1"/>
    <x v="2"/>
    <n v="1"/>
    <x v="0"/>
  </r>
  <r>
    <n v="489"/>
    <s v="BN5731657"/>
    <n v="69.2"/>
    <s v="California"/>
    <x v="1"/>
    <x v="33"/>
    <n v="3"/>
    <x v="0"/>
    <x v="2"/>
    <n v="0"/>
    <n v="1"/>
    <n v="130486.57"/>
    <x v="1"/>
    <n v="3"/>
    <x v="2"/>
    <n v="1"/>
    <x v="0"/>
    <n v="3"/>
    <x v="2"/>
  </r>
  <r>
    <n v="490"/>
    <s v="BN5807622"/>
    <n v="71.400000000000006"/>
    <s v="New York"/>
    <x v="0"/>
    <x v="30"/>
    <n v="10"/>
    <x v="306"/>
    <x v="0"/>
    <n v="1"/>
    <n v="1"/>
    <n v="100127.71"/>
    <x v="1"/>
    <n v="3"/>
    <x v="1"/>
    <n v="4"/>
    <x v="2"/>
    <n v="2"/>
    <x v="3"/>
  </r>
  <r>
    <n v="491"/>
    <s v="BN5714602"/>
    <n v="59.1"/>
    <s v="Texas"/>
    <x v="1"/>
    <x v="6"/>
    <n v="2"/>
    <x v="307"/>
    <x v="0"/>
    <n v="1"/>
    <n v="1"/>
    <n v="196356.17"/>
    <x v="1"/>
    <n v="2"/>
    <x v="2"/>
    <n v="1"/>
    <x v="3"/>
    <n v="4"/>
    <x v="2"/>
  </r>
  <r>
    <n v="492"/>
    <s v="BN5698918"/>
    <n v="71"/>
    <s v="California"/>
    <x v="0"/>
    <x v="1"/>
    <n v="3"/>
    <x v="308"/>
    <x v="0"/>
    <n v="1"/>
    <n v="1"/>
    <n v="9983.8799999999992"/>
    <x v="1"/>
    <n v="3"/>
    <x v="0"/>
    <n v="1"/>
    <x v="2"/>
    <n v="1"/>
    <x v="0"/>
  </r>
  <r>
    <n v="493"/>
    <s v="BN5624083"/>
    <n v="63.9"/>
    <s v="California"/>
    <x v="0"/>
    <x v="16"/>
    <n v="5"/>
    <x v="309"/>
    <x v="2"/>
    <n v="0"/>
    <n v="1"/>
    <n v="118974.77"/>
    <x v="1"/>
    <n v="2"/>
    <x v="0"/>
    <n v="2"/>
    <x v="1"/>
    <n v="3"/>
    <x v="0"/>
  </r>
  <r>
    <n v="494"/>
    <s v="BN5725592"/>
    <n v="53.1"/>
    <s v="California"/>
    <x v="0"/>
    <x v="40"/>
    <n v="7"/>
    <x v="0"/>
    <x v="0"/>
    <n v="0"/>
    <n v="0"/>
    <n v="194998.34"/>
    <x v="0"/>
    <n v="1"/>
    <x v="1"/>
    <n v="3"/>
    <x v="0"/>
    <n v="4"/>
    <x v="1"/>
  </r>
  <r>
    <n v="495"/>
    <s v="BN5585778"/>
    <n v="67.3"/>
    <s v="California"/>
    <x v="0"/>
    <x v="16"/>
    <n v="3"/>
    <x v="310"/>
    <x v="2"/>
    <n v="0"/>
    <n v="0"/>
    <n v="134901.34"/>
    <x v="0"/>
    <n v="3"/>
    <x v="0"/>
    <n v="1"/>
    <x v="2"/>
    <n v="3"/>
    <x v="0"/>
  </r>
  <r>
    <n v="496"/>
    <s v="BN5804169"/>
    <n v="76.5"/>
    <s v="New York"/>
    <x v="1"/>
    <x v="18"/>
    <n v="9"/>
    <x v="311"/>
    <x v="2"/>
    <n v="1"/>
    <n v="1"/>
    <n v="72924.56"/>
    <x v="1"/>
    <n v="4"/>
    <x v="3"/>
    <n v="4"/>
    <x v="1"/>
    <n v="2"/>
    <x v="0"/>
  </r>
  <r>
    <n v="497"/>
    <s v="BN5662316"/>
    <n v="62.2"/>
    <s v="California"/>
    <x v="0"/>
    <x v="15"/>
    <n v="7"/>
    <x v="312"/>
    <x v="2"/>
    <n v="1"/>
    <n v="0"/>
    <n v="101057.95"/>
    <x v="1"/>
    <n v="2"/>
    <x v="2"/>
    <n v="3"/>
    <x v="2"/>
    <n v="3"/>
    <x v="2"/>
  </r>
  <r>
    <n v="498"/>
    <s v="BN5733529"/>
    <n v="80.599999999999994"/>
    <s v="California"/>
    <x v="1"/>
    <x v="20"/>
    <n v="6"/>
    <x v="313"/>
    <x v="0"/>
    <n v="1"/>
    <n v="1"/>
    <n v="142838.64000000001"/>
    <x v="1"/>
    <n v="4"/>
    <x v="0"/>
    <n v="2"/>
    <x v="1"/>
    <n v="3"/>
    <x v="0"/>
  </r>
  <r>
    <n v="499"/>
    <s v="BN5591908"/>
    <n v="75.7"/>
    <s v="New York"/>
    <x v="1"/>
    <x v="28"/>
    <n v="9"/>
    <x v="314"/>
    <x v="2"/>
    <n v="1"/>
    <n v="1"/>
    <n v="127059.04"/>
    <x v="1"/>
    <n v="4"/>
    <x v="2"/>
    <n v="4"/>
    <x v="3"/>
    <n v="3"/>
    <x v="2"/>
  </r>
  <r>
    <n v="500"/>
    <s v="BN5676933"/>
    <n v="57"/>
    <s v="California"/>
    <x v="0"/>
    <x v="14"/>
    <n v="9"/>
    <x v="0"/>
    <x v="0"/>
    <n v="0"/>
    <n v="1"/>
    <n v="116503.92"/>
    <x v="0"/>
    <n v="1"/>
    <x v="1"/>
    <n v="4"/>
    <x v="0"/>
    <n v="3"/>
    <x v="3"/>
  </r>
  <r>
    <n v="501"/>
    <s v="BN5727601"/>
    <n v="55.5"/>
    <s v="Texas"/>
    <x v="1"/>
    <x v="15"/>
    <n v="5"/>
    <x v="0"/>
    <x v="2"/>
    <n v="1"/>
    <n v="1"/>
    <n v="54405.79"/>
    <x v="1"/>
    <n v="1"/>
    <x v="2"/>
    <n v="2"/>
    <x v="0"/>
    <n v="2"/>
    <x v="2"/>
  </r>
  <r>
    <n v="502"/>
    <s v="BN5715854"/>
    <n v="69.2"/>
    <s v="California"/>
    <x v="1"/>
    <x v="41"/>
    <n v="6"/>
    <x v="0"/>
    <x v="2"/>
    <n v="1"/>
    <n v="1"/>
    <n v="88721.84"/>
    <x v="1"/>
    <n v="3"/>
    <x v="1"/>
    <n v="2"/>
    <x v="0"/>
    <n v="2"/>
    <x v="3"/>
  </r>
  <r>
    <n v="503"/>
    <s v="BN5714398"/>
    <n v="77.400000000000006"/>
    <s v="California"/>
    <x v="1"/>
    <x v="52"/>
    <n v="6"/>
    <x v="315"/>
    <x v="0"/>
    <n v="1"/>
    <n v="0"/>
    <n v="74135.48"/>
    <x v="0"/>
    <n v="4"/>
    <x v="1"/>
    <n v="2"/>
    <x v="1"/>
    <n v="2"/>
    <x v="3"/>
  </r>
  <r>
    <n v="504"/>
    <s v="BN5729972"/>
    <n v="63.8"/>
    <s v="Texas"/>
    <x v="1"/>
    <x v="4"/>
    <n v="10"/>
    <x v="316"/>
    <x v="2"/>
    <n v="1"/>
    <n v="1"/>
    <n v="111346.22"/>
    <x v="1"/>
    <n v="2"/>
    <x v="0"/>
    <n v="4"/>
    <x v="1"/>
    <n v="3"/>
    <x v="1"/>
  </r>
  <r>
    <n v="505"/>
    <s v="BN5715440"/>
    <n v="54.3"/>
    <s v="Texas"/>
    <x v="0"/>
    <x v="1"/>
    <n v="5"/>
    <x v="0"/>
    <x v="0"/>
    <n v="0"/>
    <n v="0"/>
    <n v="194902.16"/>
    <x v="1"/>
    <n v="1"/>
    <x v="0"/>
    <n v="2"/>
    <x v="0"/>
    <n v="4"/>
    <x v="0"/>
  </r>
  <r>
    <n v="506"/>
    <s v="BN5576536"/>
    <n v="58.4"/>
    <s v="California"/>
    <x v="1"/>
    <x v="8"/>
    <n v="6"/>
    <x v="0"/>
    <x v="2"/>
    <n v="1"/>
    <n v="0"/>
    <n v="31474.27"/>
    <x v="1"/>
    <n v="1"/>
    <x v="2"/>
    <n v="2"/>
    <x v="0"/>
    <n v="1"/>
    <x v="2"/>
  </r>
  <r>
    <n v="507"/>
    <s v="BN5805478"/>
    <n v="69.099999999999994"/>
    <s v="New York"/>
    <x v="1"/>
    <x v="33"/>
    <n v="8"/>
    <x v="317"/>
    <x v="0"/>
    <n v="1"/>
    <n v="0"/>
    <n v="21198.39"/>
    <x v="1"/>
    <n v="3"/>
    <x v="2"/>
    <n v="3"/>
    <x v="3"/>
    <n v="1"/>
    <x v="2"/>
  </r>
  <r>
    <n v="508"/>
    <s v="BN5677220"/>
    <n v="68.400000000000006"/>
    <s v="New York"/>
    <x v="0"/>
    <x v="20"/>
    <n v="7"/>
    <x v="318"/>
    <x v="0"/>
    <n v="1"/>
    <n v="0"/>
    <n v="186976.6"/>
    <x v="1"/>
    <n v="3"/>
    <x v="0"/>
    <n v="3"/>
    <x v="2"/>
    <n v="4"/>
    <x v="0"/>
  </r>
  <r>
    <n v="509"/>
    <s v="BN5773803"/>
    <n v="73.3"/>
    <s v="California"/>
    <x v="1"/>
    <x v="32"/>
    <n v="6"/>
    <x v="0"/>
    <x v="2"/>
    <n v="1"/>
    <n v="1"/>
    <n v="117202.19"/>
    <x v="1"/>
    <n v="4"/>
    <x v="2"/>
    <n v="2"/>
    <x v="0"/>
    <n v="3"/>
    <x v="4"/>
  </r>
  <r>
    <n v="510"/>
    <s v="BN5598796"/>
    <n v="59.9"/>
    <s v="Texas"/>
    <x v="0"/>
    <x v="24"/>
    <n v="3"/>
    <x v="0"/>
    <x v="2"/>
    <n v="1"/>
    <n v="1"/>
    <n v="143739.29"/>
    <x v="1"/>
    <n v="2"/>
    <x v="3"/>
    <n v="1"/>
    <x v="0"/>
    <n v="3"/>
    <x v="0"/>
  </r>
  <r>
    <n v="511"/>
    <s v="BN5568419"/>
    <n v="52.4"/>
    <s v="New York"/>
    <x v="0"/>
    <x v="8"/>
    <n v="11"/>
    <x v="319"/>
    <x v="2"/>
    <n v="1"/>
    <n v="1"/>
    <n v="161811.23000000001"/>
    <x v="1"/>
    <n v="1"/>
    <x v="2"/>
    <n v="4"/>
    <x v="1"/>
    <n v="4"/>
    <x v="2"/>
  </r>
  <r>
    <n v="512"/>
    <s v="BN5760956"/>
    <n v="63.2"/>
    <s v="New York"/>
    <x v="0"/>
    <x v="16"/>
    <n v="7"/>
    <x v="320"/>
    <x v="2"/>
    <n v="1"/>
    <n v="0"/>
    <n v="98090.91"/>
    <x v="1"/>
    <n v="2"/>
    <x v="0"/>
    <n v="3"/>
    <x v="1"/>
    <n v="2"/>
    <x v="0"/>
  </r>
  <r>
    <n v="513"/>
    <s v="BN5782149"/>
    <n v="73.5"/>
    <s v="Texas"/>
    <x v="1"/>
    <x v="10"/>
    <n v="6"/>
    <x v="0"/>
    <x v="2"/>
    <n v="0"/>
    <n v="0"/>
    <n v="71095.41"/>
    <x v="1"/>
    <n v="4"/>
    <x v="3"/>
    <n v="2"/>
    <x v="0"/>
    <n v="2"/>
    <x v="0"/>
  </r>
  <r>
    <n v="514"/>
    <s v="BN5593514"/>
    <n v="73.400000000000006"/>
    <s v="California"/>
    <x v="1"/>
    <x v="10"/>
    <n v="7"/>
    <x v="321"/>
    <x v="0"/>
    <n v="1"/>
    <n v="1"/>
    <n v="13107.24"/>
    <x v="1"/>
    <n v="4"/>
    <x v="3"/>
    <n v="3"/>
    <x v="2"/>
    <n v="1"/>
    <x v="0"/>
  </r>
  <r>
    <n v="515"/>
    <s v="BN5681961"/>
    <n v="60.5"/>
    <s v="California"/>
    <x v="0"/>
    <x v="21"/>
    <n v="4"/>
    <x v="322"/>
    <x v="0"/>
    <n v="1"/>
    <n v="1"/>
    <n v="67110.59"/>
    <x v="0"/>
    <n v="2"/>
    <x v="1"/>
    <n v="1"/>
    <x v="2"/>
    <n v="2"/>
    <x v="1"/>
  </r>
  <r>
    <n v="516"/>
    <s v="BN5746815"/>
    <n v="79.3"/>
    <s v="Texas"/>
    <x v="1"/>
    <x v="16"/>
    <n v="10"/>
    <x v="0"/>
    <x v="2"/>
    <n v="1"/>
    <n v="0"/>
    <n v="88225.02"/>
    <x v="1"/>
    <n v="4"/>
    <x v="0"/>
    <n v="4"/>
    <x v="0"/>
    <n v="2"/>
    <x v="0"/>
  </r>
  <r>
    <n v="517"/>
    <s v="BN5751994"/>
    <n v="46.8"/>
    <s v="California"/>
    <x v="0"/>
    <x v="27"/>
    <n v="11"/>
    <x v="0"/>
    <x v="1"/>
    <n v="0"/>
    <n v="1"/>
    <n v="62256.87"/>
    <x v="0"/>
    <n v="1"/>
    <x v="1"/>
    <n v="4"/>
    <x v="0"/>
    <n v="2"/>
    <x v="3"/>
  </r>
  <r>
    <n v="518"/>
    <s v="BN5781220"/>
    <n v="77.900000000000006"/>
    <s v="New York"/>
    <x v="1"/>
    <x v="24"/>
    <n v="8"/>
    <x v="323"/>
    <x v="2"/>
    <n v="1"/>
    <n v="0"/>
    <n v="135925.72"/>
    <x v="1"/>
    <n v="4"/>
    <x v="3"/>
    <n v="3"/>
    <x v="3"/>
    <n v="3"/>
    <x v="0"/>
  </r>
  <r>
    <n v="519"/>
    <s v="BN5775825"/>
    <n v="69.8"/>
    <s v="California"/>
    <x v="1"/>
    <x v="36"/>
    <n v="5"/>
    <x v="324"/>
    <x v="2"/>
    <n v="0"/>
    <n v="1"/>
    <n v="177815.87"/>
    <x v="0"/>
    <n v="3"/>
    <x v="1"/>
    <n v="2"/>
    <x v="3"/>
    <n v="4"/>
    <x v="1"/>
  </r>
  <r>
    <n v="520"/>
    <s v="BN5745330"/>
    <n v="70.7"/>
    <s v="California"/>
    <x v="1"/>
    <x v="14"/>
    <n v="7"/>
    <x v="325"/>
    <x v="0"/>
    <n v="0"/>
    <n v="1"/>
    <n v="126471.13"/>
    <x v="1"/>
    <n v="3"/>
    <x v="1"/>
    <n v="3"/>
    <x v="1"/>
    <n v="3"/>
    <x v="3"/>
  </r>
  <r>
    <n v="521"/>
    <s v="BN5671169"/>
    <n v="85"/>
    <s v="California"/>
    <x v="0"/>
    <x v="12"/>
    <n v="2"/>
    <x v="326"/>
    <x v="0"/>
    <n v="1"/>
    <n v="0"/>
    <n v="188574.12"/>
    <x v="0"/>
    <n v="4"/>
    <x v="3"/>
    <n v="1"/>
    <x v="2"/>
    <n v="4"/>
    <x v="0"/>
  </r>
  <r>
    <n v="522"/>
    <s v="BN5653460"/>
    <n v="85"/>
    <s v="California"/>
    <x v="1"/>
    <x v="27"/>
    <n v="8"/>
    <x v="327"/>
    <x v="0"/>
    <n v="1"/>
    <n v="1"/>
    <n v="119175.45"/>
    <x v="1"/>
    <n v="4"/>
    <x v="1"/>
    <n v="3"/>
    <x v="2"/>
    <n v="3"/>
    <x v="3"/>
  </r>
  <r>
    <n v="523"/>
    <s v="BN5595679"/>
    <n v="52.7"/>
    <s v="Texas"/>
    <x v="1"/>
    <x v="24"/>
    <n v="6"/>
    <x v="328"/>
    <x v="2"/>
    <n v="1"/>
    <n v="1"/>
    <n v="139093.73000000001"/>
    <x v="1"/>
    <n v="1"/>
    <x v="3"/>
    <n v="2"/>
    <x v="1"/>
    <n v="3"/>
    <x v="0"/>
  </r>
  <r>
    <n v="524"/>
    <s v="BN5742271"/>
    <n v="69.599999999999994"/>
    <s v="New York"/>
    <x v="1"/>
    <x v="15"/>
    <n v="9"/>
    <x v="329"/>
    <x v="0"/>
    <n v="1"/>
    <n v="1"/>
    <n v="115916.55"/>
    <x v="1"/>
    <n v="3"/>
    <x v="2"/>
    <n v="4"/>
    <x v="3"/>
    <n v="3"/>
    <x v="2"/>
  </r>
  <r>
    <n v="525"/>
    <s v="BN5763187"/>
    <n v="66.099999999999994"/>
    <s v="California"/>
    <x v="1"/>
    <x v="36"/>
    <n v="4"/>
    <x v="330"/>
    <x v="0"/>
    <n v="0"/>
    <n v="0"/>
    <n v="96463.25"/>
    <x v="1"/>
    <n v="3"/>
    <x v="1"/>
    <n v="1"/>
    <x v="3"/>
    <n v="2"/>
    <x v="1"/>
  </r>
  <r>
    <n v="526"/>
    <s v="BN5785976"/>
    <n v="77.599999999999994"/>
    <s v="California"/>
    <x v="0"/>
    <x v="8"/>
    <n v="3"/>
    <x v="0"/>
    <x v="2"/>
    <n v="1"/>
    <n v="1"/>
    <n v="112349.51"/>
    <x v="1"/>
    <n v="4"/>
    <x v="2"/>
    <n v="1"/>
    <x v="0"/>
    <n v="3"/>
    <x v="2"/>
  </r>
  <r>
    <n v="527"/>
    <s v="BN5600171"/>
    <n v="70.099999999999994"/>
    <s v="California"/>
    <x v="1"/>
    <x v="3"/>
    <n v="3"/>
    <x v="0"/>
    <x v="2"/>
    <n v="1"/>
    <n v="1"/>
    <n v="165303.79"/>
    <x v="1"/>
    <n v="3"/>
    <x v="0"/>
    <n v="1"/>
    <x v="0"/>
    <n v="4"/>
    <x v="1"/>
  </r>
  <r>
    <n v="528"/>
    <s v="BN5573231"/>
    <n v="61"/>
    <s v="California"/>
    <x v="1"/>
    <x v="28"/>
    <n v="9"/>
    <x v="0"/>
    <x v="2"/>
    <n v="1"/>
    <n v="0"/>
    <n v="166031.07999999999"/>
    <x v="1"/>
    <n v="2"/>
    <x v="2"/>
    <n v="4"/>
    <x v="0"/>
    <n v="4"/>
    <x v="2"/>
  </r>
  <r>
    <n v="529"/>
    <s v="BN5653762"/>
    <n v="57.2"/>
    <s v="New York"/>
    <x v="0"/>
    <x v="36"/>
    <n v="4"/>
    <x v="331"/>
    <x v="0"/>
    <n v="1"/>
    <n v="0"/>
    <n v="38411.79"/>
    <x v="0"/>
    <n v="1"/>
    <x v="1"/>
    <n v="1"/>
    <x v="2"/>
    <n v="1"/>
    <x v="1"/>
  </r>
  <r>
    <n v="530"/>
    <s v="BN5694185"/>
    <n v="67.3"/>
    <s v="California"/>
    <x v="1"/>
    <x v="33"/>
    <n v="2"/>
    <x v="332"/>
    <x v="0"/>
    <n v="1"/>
    <n v="1"/>
    <n v="77783.350000000006"/>
    <x v="1"/>
    <n v="3"/>
    <x v="2"/>
    <n v="1"/>
    <x v="1"/>
    <n v="2"/>
    <x v="2"/>
  </r>
  <r>
    <n v="531"/>
    <s v="BN5736025"/>
    <n v="51.9"/>
    <s v="Texas"/>
    <x v="0"/>
    <x v="38"/>
    <n v="3"/>
    <x v="333"/>
    <x v="2"/>
    <n v="1"/>
    <n v="1"/>
    <n v="29871.79"/>
    <x v="1"/>
    <n v="1"/>
    <x v="1"/>
    <n v="1"/>
    <x v="3"/>
    <n v="1"/>
    <x v="3"/>
  </r>
  <r>
    <n v="532"/>
    <s v="BN5749764"/>
    <n v="70.2"/>
    <s v="Texas"/>
    <x v="0"/>
    <x v="28"/>
    <n v="5"/>
    <x v="334"/>
    <x v="0"/>
    <n v="0"/>
    <n v="1"/>
    <n v="59747.63"/>
    <x v="1"/>
    <n v="3"/>
    <x v="2"/>
    <n v="2"/>
    <x v="2"/>
    <n v="2"/>
    <x v="2"/>
  </r>
  <r>
    <n v="533"/>
    <s v="BN5663391"/>
    <n v="72.900000000000006"/>
    <s v="California"/>
    <x v="1"/>
    <x v="15"/>
    <n v="7"/>
    <x v="335"/>
    <x v="0"/>
    <n v="1"/>
    <n v="1"/>
    <n v="79919.13"/>
    <x v="1"/>
    <n v="4"/>
    <x v="2"/>
    <n v="3"/>
    <x v="1"/>
    <n v="2"/>
    <x v="2"/>
  </r>
  <r>
    <n v="534"/>
    <s v="BN5592213"/>
    <n v="54.3"/>
    <s v="Texas"/>
    <x v="1"/>
    <x v="12"/>
    <n v="11"/>
    <x v="336"/>
    <x v="0"/>
    <n v="1"/>
    <n v="0"/>
    <n v="76773.53"/>
    <x v="1"/>
    <n v="1"/>
    <x v="3"/>
    <n v="4"/>
    <x v="1"/>
    <n v="2"/>
    <x v="0"/>
  </r>
  <r>
    <n v="535"/>
    <s v="BN5567745"/>
    <n v="55"/>
    <s v="California"/>
    <x v="0"/>
    <x v="20"/>
    <n v="8"/>
    <x v="337"/>
    <x v="0"/>
    <n v="1"/>
    <n v="0"/>
    <n v="54018.93"/>
    <x v="1"/>
    <n v="1"/>
    <x v="0"/>
    <n v="3"/>
    <x v="3"/>
    <n v="2"/>
    <x v="0"/>
  </r>
  <r>
    <n v="536"/>
    <s v="BN5776693"/>
    <n v="60.8"/>
    <s v="California"/>
    <x v="1"/>
    <x v="49"/>
    <n v="2"/>
    <x v="0"/>
    <x v="0"/>
    <n v="1"/>
    <n v="0"/>
    <n v="70649.64"/>
    <x v="0"/>
    <n v="2"/>
    <x v="1"/>
    <n v="1"/>
    <x v="0"/>
    <n v="2"/>
    <x v="3"/>
  </r>
  <r>
    <n v="537"/>
    <s v="BN5592759"/>
    <n v="63.9"/>
    <s v="New York"/>
    <x v="1"/>
    <x v="12"/>
    <n v="11"/>
    <x v="338"/>
    <x v="2"/>
    <n v="1"/>
    <n v="0"/>
    <n v="59093.39"/>
    <x v="1"/>
    <n v="2"/>
    <x v="3"/>
    <n v="4"/>
    <x v="2"/>
    <n v="2"/>
    <x v="0"/>
  </r>
  <r>
    <n v="538"/>
    <s v="BN5739716"/>
    <n v="68.599999999999994"/>
    <s v="Texas"/>
    <x v="1"/>
    <x v="10"/>
    <n v="10"/>
    <x v="0"/>
    <x v="2"/>
    <n v="1"/>
    <n v="0"/>
    <n v="127569.8"/>
    <x v="1"/>
    <n v="3"/>
    <x v="3"/>
    <n v="4"/>
    <x v="0"/>
    <n v="3"/>
    <x v="0"/>
  </r>
  <r>
    <n v="539"/>
    <s v="BN5794055"/>
    <n v="56.4"/>
    <s v="New York"/>
    <x v="0"/>
    <x v="46"/>
    <n v="6"/>
    <x v="339"/>
    <x v="1"/>
    <n v="0"/>
    <n v="1"/>
    <n v="18260.98"/>
    <x v="0"/>
    <n v="1"/>
    <x v="1"/>
    <n v="2"/>
    <x v="3"/>
    <n v="1"/>
    <x v="3"/>
  </r>
  <r>
    <n v="540"/>
    <s v="BN5762642"/>
    <n v="74.5"/>
    <s v="New York"/>
    <x v="0"/>
    <x v="34"/>
    <n v="2"/>
    <x v="340"/>
    <x v="0"/>
    <n v="1"/>
    <n v="0"/>
    <n v="73275.960000000006"/>
    <x v="0"/>
    <n v="4"/>
    <x v="2"/>
    <n v="1"/>
    <x v="3"/>
    <n v="2"/>
    <x v="2"/>
  </r>
  <r>
    <n v="541"/>
    <s v="BN5667809"/>
    <n v="83.3"/>
    <s v="California"/>
    <x v="1"/>
    <x v="24"/>
    <n v="9"/>
    <x v="341"/>
    <x v="2"/>
    <n v="1"/>
    <n v="1"/>
    <n v="136129.49"/>
    <x v="1"/>
    <n v="4"/>
    <x v="3"/>
    <n v="4"/>
    <x v="2"/>
    <n v="3"/>
    <x v="0"/>
  </r>
  <r>
    <n v="542"/>
    <s v="BN5626491"/>
    <n v="62.2"/>
    <s v="California"/>
    <x v="1"/>
    <x v="28"/>
    <n v="10"/>
    <x v="0"/>
    <x v="2"/>
    <n v="1"/>
    <n v="1"/>
    <n v="153237.59"/>
    <x v="1"/>
    <n v="2"/>
    <x v="2"/>
    <n v="4"/>
    <x v="0"/>
    <n v="4"/>
    <x v="2"/>
  </r>
  <r>
    <n v="543"/>
    <s v="BN5776136"/>
    <n v="59.7"/>
    <s v="California"/>
    <x v="0"/>
    <x v="0"/>
    <n v="5"/>
    <x v="342"/>
    <x v="0"/>
    <n v="1"/>
    <n v="1"/>
    <n v="106841.12"/>
    <x v="1"/>
    <n v="2"/>
    <x v="0"/>
    <n v="2"/>
    <x v="1"/>
    <n v="3"/>
    <x v="0"/>
  </r>
  <r>
    <n v="544"/>
    <s v="BN5705866"/>
    <n v="72.099999999999994"/>
    <s v="Texas"/>
    <x v="1"/>
    <x v="21"/>
    <n v="1"/>
    <x v="343"/>
    <x v="0"/>
    <n v="1"/>
    <n v="0"/>
    <n v="109078.35"/>
    <x v="0"/>
    <n v="4"/>
    <x v="1"/>
    <n v="1"/>
    <x v="2"/>
    <n v="3"/>
    <x v="1"/>
  </r>
  <r>
    <n v="545"/>
    <s v="BN5802506"/>
    <n v="50.4"/>
    <s v="California"/>
    <x v="0"/>
    <x v="23"/>
    <n v="8"/>
    <x v="0"/>
    <x v="1"/>
    <n v="0"/>
    <n v="1"/>
    <n v="87822.14"/>
    <x v="0"/>
    <n v="1"/>
    <x v="1"/>
    <n v="3"/>
    <x v="0"/>
    <n v="2"/>
    <x v="1"/>
  </r>
  <r>
    <n v="546"/>
    <s v="BN5615370"/>
    <n v="84.2"/>
    <s v="Texas"/>
    <x v="0"/>
    <x v="4"/>
    <n v="3"/>
    <x v="344"/>
    <x v="2"/>
    <n v="1"/>
    <n v="0"/>
    <n v="126644.98"/>
    <x v="1"/>
    <n v="4"/>
    <x v="0"/>
    <n v="1"/>
    <x v="3"/>
    <n v="3"/>
    <x v="1"/>
  </r>
  <r>
    <n v="547"/>
    <s v="BN5708829"/>
    <n v="58.7"/>
    <s v="California"/>
    <x v="1"/>
    <x v="16"/>
    <n v="1"/>
    <x v="0"/>
    <x v="2"/>
    <n v="1"/>
    <n v="0"/>
    <n v="47414.15"/>
    <x v="1"/>
    <n v="2"/>
    <x v="0"/>
    <n v="1"/>
    <x v="0"/>
    <n v="1"/>
    <x v="0"/>
  </r>
  <r>
    <n v="548"/>
    <s v="BN5720100"/>
    <n v="47.9"/>
    <s v="New York"/>
    <x v="0"/>
    <x v="33"/>
    <n v="8"/>
    <x v="345"/>
    <x v="2"/>
    <n v="1"/>
    <n v="0"/>
    <n v="41879.99"/>
    <x v="1"/>
    <n v="1"/>
    <x v="2"/>
    <n v="3"/>
    <x v="2"/>
    <n v="1"/>
    <x v="2"/>
  </r>
  <r>
    <n v="549"/>
    <s v="BN5595353"/>
    <n v="50.8"/>
    <s v="California"/>
    <x v="1"/>
    <x v="23"/>
    <n v="8"/>
    <x v="346"/>
    <x v="2"/>
    <n v="1"/>
    <n v="1"/>
    <n v="75808.100000000006"/>
    <x v="1"/>
    <n v="1"/>
    <x v="1"/>
    <n v="3"/>
    <x v="3"/>
    <n v="2"/>
    <x v="1"/>
  </r>
  <r>
    <n v="550"/>
    <s v="BN5600564"/>
    <n v="74.900000000000006"/>
    <s v="California"/>
    <x v="1"/>
    <x v="9"/>
    <n v="2"/>
    <x v="0"/>
    <x v="1"/>
    <n v="1"/>
    <n v="1"/>
    <n v="47911.03"/>
    <x v="1"/>
    <n v="4"/>
    <x v="2"/>
    <n v="1"/>
    <x v="0"/>
    <n v="1"/>
    <x v="2"/>
  </r>
  <r>
    <n v="551"/>
    <s v="BN5750054"/>
    <n v="72.099999999999994"/>
    <s v="New York"/>
    <x v="0"/>
    <x v="18"/>
    <n v="4"/>
    <x v="347"/>
    <x v="2"/>
    <n v="1"/>
    <n v="0"/>
    <n v="28737.78"/>
    <x v="1"/>
    <n v="4"/>
    <x v="3"/>
    <n v="1"/>
    <x v="1"/>
    <n v="1"/>
    <x v="0"/>
  </r>
  <r>
    <n v="552"/>
    <s v="BN5657197"/>
    <n v="67.400000000000006"/>
    <s v="New York"/>
    <x v="1"/>
    <x v="40"/>
    <n v="7"/>
    <x v="348"/>
    <x v="0"/>
    <n v="1"/>
    <n v="1"/>
    <n v="2079.1999999999998"/>
    <x v="0"/>
    <n v="3"/>
    <x v="1"/>
    <n v="3"/>
    <x v="3"/>
    <n v="1"/>
    <x v="1"/>
  </r>
  <r>
    <n v="553"/>
    <s v="BN5762976"/>
    <n v="68.5"/>
    <s v="Texas"/>
    <x v="0"/>
    <x v="11"/>
    <n v="11"/>
    <x v="349"/>
    <x v="0"/>
    <n v="1"/>
    <n v="0"/>
    <n v="121562.33"/>
    <x v="1"/>
    <n v="3"/>
    <x v="2"/>
    <n v="4"/>
    <x v="2"/>
    <n v="3"/>
    <x v="2"/>
  </r>
  <r>
    <n v="554"/>
    <s v="BN5709237"/>
    <n v="41.7"/>
    <s v="California"/>
    <x v="1"/>
    <x v="10"/>
    <n v="8"/>
    <x v="0"/>
    <x v="2"/>
    <n v="1"/>
    <n v="0"/>
    <n v="55003.79"/>
    <x v="1"/>
    <n v="1"/>
    <x v="3"/>
    <n v="3"/>
    <x v="0"/>
    <n v="2"/>
    <x v="0"/>
  </r>
  <r>
    <n v="555"/>
    <s v="BN5711222"/>
    <n v="57.4"/>
    <s v="New York"/>
    <x v="1"/>
    <x v="19"/>
    <n v="4"/>
    <x v="350"/>
    <x v="0"/>
    <n v="1"/>
    <n v="0"/>
    <n v="193131.42"/>
    <x v="1"/>
    <n v="1"/>
    <x v="3"/>
    <n v="1"/>
    <x v="2"/>
    <n v="4"/>
    <x v="0"/>
  </r>
  <r>
    <n v="556"/>
    <s v="BN5775231"/>
    <n v="59"/>
    <s v="Texas"/>
    <x v="0"/>
    <x v="21"/>
    <n v="4"/>
    <x v="351"/>
    <x v="1"/>
    <n v="0"/>
    <n v="1"/>
    <n v="191932.27"/>
    <x v="0"/>
    <n v="2"/>
    <x v="1"/>
    <n v="1"/>
    <x v="2"/>
    <n v="4"/>
    <x v="1"/>
  </r>
  <r>
    <n v="557"/>
    <s v="BN5705428"/>
    <n v="58.7"/>
    <s v="New York"/>
    <x v="1"/>
    <x v="20"/>
    <n v="6"/>
    <x v="352"/>
    <x v="2"/>
    <n v="1"/>
    <n v="0"/>
    <n v="159418.1"/>
    <x v="1"/>
    <n v="2"/>
    <x v="0"/>
    <n v="2"/>
    <x v="2"/>
    <n v="4"/>
    <x v="0"/>
  </r>
  <r>
    <n v="558"/>
    <s v="BN5634757"/>
    <n v="59.8"/>
    <s v="New York"/>
    <x v="1"/>
    <x v="1"/>
    <n v="4"/>
    <x v="353"/>
    <x v="0"/>
    <n v="1"/>
    <n v="0"/>
    <n v="191468.78"/>
    <x v="0"/>
    <n v="2"/>
    <x v="0"/>
    <n v="1"/>
    <x v="1"/>
    <n v="4"/>
    <x v="0"/>
  </r>
  <r>
    <n v="559"/>
    <s v="BN5716959"/>
    <n v="74.099999999999994"/>
    <s v="Texas"/>
    <x v="1"/>
    <x v="47"/>
    <n v="4"/>
    <x v="0"/>
    <x v="2"/>
    <n v="1"/>
    <n v="1"/>
    <n v="38913.68"/>
    <x v="1"/>
    <n v="4"/>
    <x v="1"/>
    <n v="1"/>
    <x v="0"/>
    <n v="1"/>
    <x v="3"/>
  </r>
  <r>
    <n v="560"/>
    <s v="BN5571729"/>
    <n v="85"/>
    <s v="Texas"/>
    <x v="0"/>
    <x v="53"/>
    <n v="6"/>
    <x v="0"/>
    <x v="0"/>
    <n v="1"/>
    <n v="1"/>
    <n v="705.18"/>
    <x v="1"/>
    <n v="4"/>
    <x v="1"/>
    <n v="2"/>
    <x v="0"/>
    <n v="1"/>
    <x v="5"/>
  </r>
  <r>
    <n v="561"/>
    <s v="BN5669993"/>
    <n v="58.4"/>
    <s v="New York"/>
    <x v="0"/>
    <x v="6"/>
    <n v="8"/>
    <x v="354"/>
    <x v="0"/>
    <n v="0"/>
    <n v="1"/>
    <n v="138490.03"/>
    <x v="1"/>
    <n v="1"/>
    <x v="2"/>
    <n v="3"/>
    <x v="3"/>
    <n v="3"/>
    <x v="2"/>
  </r>
  <r>
    <n v="562"/>
    <s v="BN5800353"/>
    <n v="65"/>
    <s v="Texas"/>
    <x v="1"/>
    <x v="22"/>
    <n v="2"/>
    <x v="355"/>
    <x v="0"/>
    <n v="0"/>
    <n v="1"/>
    <n v="82970.69"/>
    <x v="1"/>
    <n v="2"/>
    <x v="1"/>
    <n v="1"/>
    <x v="2"/>
    <n v="2"/>
    <x v="3"/>
  </r>
  <r>
    <n v="563"/>
    <s v="BN5665591"/>
    <n v="60.7"/>
    <s v="Texas"/>
    <x v="1"/>
    <x v="18"/>
    <n v="9"/>
    <x v="356"/>
    <x v="0"/>
    <n v="1"/>
    <n v="1"/>
    <n v="76744.72"/>
    <x v="1"/>
    <n v="2"/>
    <x v="3"/>
    <n v="4"/>
    <x v="2"/>
    <n v="2"/>
    <x v="0"/>
  </r>
  <r>
    <n v="564"/>
    <s v="BN5665869"/>
    <n v="50.9"/>
    <s v="California"/>
    <x v="0"/>
    <x v="17"/>
    <n v="2"/>
    <x v="0"/>
    <x v="0"/>
    <n v="1"/>
    <n v="0"/>
    <n v="71244.59"/>
    <x v="0"/>
    <n v="1"/>
    <x v="1"/>
    <n v="1"/>
    <x v="0"/>
    <n v="2"/>
    <x v="1"/>
  </r>
  <r>
    <n v="565"/>
    <s v="BN5788039"/>
    <n v="68.900000000000006"/>
    <s v="Texas"/>
    <x v="0"/>
    <x v="16"/>
    <n v="7"/>
    <x v="357"/>
    <x v="0"/>
    <n v="1"/>
    <n v="1"/>
    <n v="12182.15"/>
    <x v="1"/>
    <n v="3"/>
    <x v="0"/>
    <n v="3"/>
    <x v="3"/>
    <n v="1"/>
    <x v="0"/>
  </r>
  <r>
    <n v="566"/>
    <s v="BN5811686"/>
    <n v="54.3"/>
    <s v="California"/>
    <x v="1"/>
    <x v="18"/>
    <n v="5"/>
    <x v="0"/>
    <x v="2"/>
    <n v="1"/>
    <n v="1"/>
    <n v="141210.5"/>
    <x v="1"/>
    <n v="1"/>
    <x v="3"/>
    <n v="2"/>
    <x v="0"/>
    <n v="3"/>
    <x v="0"/>
  </r>
  <r>
    <n v="567"/>
    <s v="BN5651587"/>
    <n v="43.8"/>
    <s v="Texas"/>
    <x v="0"/>
    <x v="41"/>
    <n v="3"/>
    <x v="0"/>
    <x v="0"/>
    <n v="0"/>
    <n v="0"/>
    <n v="191763.07"/>
    <x v="0"/>
    <n v="1"/>
    <x v="1"/>
    <n v="1"/>
    <x v="0"/>
    <n v="4"/>
    <x v="3"/>
  </r>
  <r>
    <n v="568"/>
    <s v="BN5689527"/>
    <n v="68.7"/>
    <s v="Texas"/>
    <x v="0"/>
    <x v="54"/>
    <n v="2"/>
    <x v="358"/>
    <x v="0"/>
    <n v="1"/>
    <n v="1"/>
    <n v="37938.74"/>
    <x v="1"/>
    <n v="3"/>
    <x v="1"/>
    <n v="1"/>
    <x v="2"/>
    <n v="1"/>
    <x v="5"/>
  </r>
  <r>
    <n v="569"/>
    <s v="BN5795477"/>
    <n v="73.7"/>
    <s v="New York"/>
    <x v="1"/>
    <x v="8"/>
    <n v="6"/>
    <x v="359"/>
    <x v="2"/>
    <n v="1"/>
    <n v="1"/>
    <n v="74890.58"/>
    <x v="1"/>
    <n v="4"/>
    <x v="2"/>
    <n v="2"/>
    <x v="3"/>
    <n v="2"/>
    <x v="2"/>
  </r>
  <r>
    <n v="570"/>
    <s v="BN5706560"/>
    <n v="76.099999999999994"/>
    <s v="California"/>
    <x v="1"/>
    <x v="8"/>
    <n v="8"/>
    <x v="0"/>
    <x v="1"/>
    <n v="1"/>
    <n v="1"/>
    <n v="166698.18"/>
    <x v="1"/>
    <n v="4"/>
    <x v="2"/>
    <n v="3"/>
    <x v="0"/>
    <n v="4"/>
    <x v="2"/>
  </r>
  <r>
    <n v="571"/>
    <s v="BN5728418"/>
    <n v="60.1"/>
    <s v="California"/>
    <x v="1"/>
    <x v="4"/>
    <n v="2"/>
    <x v="360"/>
    <x v="2"/>
    <n v="1"/>
    <n v="1"/>
    <n v="62678.53"/>
    <x v="1"/>
    <n v="2"/>
    <x v="0"/>
    <n v="1"/>
    <x v="3"/>
    <n v="2"/>
    <x v="1"/>
  </r>
  <r>
    <n v="572"/>
    <s v="BN5729989"/>
    <n v="65.099999999999994"/>
    <s v="California"/>
    <x v="1"/>
    <x v="13"/>
    <n v="2"/>
    <x v="0"/>
    <x v="0"/>
    <n v="1"/>
    <n v="0"/>
    <n v="67740.08"/>
    <x v="0"/>
    <n v="2"/>
    <x v="1"/>
    <n v="1"/>
    <x v="0"/>
    <n v="2"/>
    <x v="1"/>
  </r>
  <r>
    <n v="573"/>
    <s v="BN5621916"/>
    <n v="74.5"/>
    <s v="California"/>
    <x v="1"/>
    <x v="12"/>
    <n v="10"/>
    <x v="361"/>
    <x v="2"/>
    <n v="1"/>
    <n v="0"/>
    <n v="161519.76999999999"/>
    <x v="1"/>
    <n v="4"/>
    <x v="3"/>
    <n v="4"/>
    <x v="1"/>
    <n v="4"/>
    <x v="0"/>
  </r>
  <r>
    <n v="574"/>
    <s v="BN5607225"/>
    <n v="64.8"/>
    <s v="Texas"/>
    <x v="0"/>
    <x v="23"/>
    <n v="11"/>
    <x v="0"/>
    <x v="2"/>
    <n v="1"/>
    <n v="1"/>
    <n v="159835.78"/>
    <x v="0"/>
    <n v="2"/>
    <x v="1"/>
    <n v="4"/>
    <x v="0"/>
    <n v="4"/>
    <x v="1"/>
  </r>
  <r>
    <n v="575"/>
    <s v="BN5644666"/>
    <n v="84.8"/>
    <s v="Texas"/>
    <x v="1"/>
    <x v="20"/>
    <n v="4"/>
    <x v="362"/>
    <x v="0"/>
    <n v="1"/>
    <n v="1"/>
    <n v="30876.84"/>
    <x v="1"/>
    <n v="4"/>
    <x v="0"/>
    <n v="1"/>
    <x v="3"/>
    <n v="1"/>
    <x v="0"/>
  </r>
  <r>
    <n v="576"/>
    <s v="BN5653533"/>
    <n v="54.6"/>
    <s v="California"/>
    <x v="0"/>
    <x v="7"/>
    <n v="9"/>
    <x v="0"/>
    <x v="2"/>
    <n v="1"/>
    <n v="1"/>
    <n v="14858.1"/>
    <x v="1"/>
    <n v="1"/>
    <x v="2"/>
    <n v="4"/>
    <x v="0"/>
    <n v="1"/>
    <x v="2"/>
  </r>
  <r>
    <n v="577"/>
    <s v="BN5761899"/>
    <n v="43.9"/>
    <s v="Texas"/>
    <x v="0"/>
    <x v="15"/>
    <n v="4"/>
    <x v="363"/>
    <x v="0"/>
    <n v="1"/>
    <n v="0"/>
    <n v="75685.97"/>
    <x v="1"/>
    <n v="1"/>
    <x v="2"/>
    <n v="1"/>
    <x v="2"/>
    <n v="2"/>
    <x v="2"/>
  </r>
  <r>
    <n v="578"/>
    <s v="BN5633835"/>
    <n v="75.5"/>
    <s v="California"/>
    <x v="1"/>
    <x v="33"/>
    <n v="5"/>
    <x v="364"/>
    <x v="2"/>
    <n v="0"/>
    <n v="1"/>
    <n v="144183.1"/>
    <x v="1"/>
    <n v="4"/>
    <x v="2"/>
    <n v="2"/>
    <x v="3"/>
    <n v="3"/>
    <x v="2"/>
  </r>
  <r>
    <n v="579"/>
    <s v="BN5734587"/>
    <n v="59.3"/>
    <s v="California"/>
    <x v="0"/>
    <x v="1"/>
    <n v="7"/>
    <x v="0"/>
    <x v="0"/>
    <n v="1"/>
    <n v="0"/>
    <n v="65170.66"/>
    <x v="1"/>
    <n v="2"/>
    <x v="0"/>
    <n v="3"/>
    <x v="0"/>
    <n v="2"/>
    <x v="0"/>
  </r>
  <r>
    <n v="580"/>
    <s v="BN5657945"/>
    <n v="70.099999999999994"/>
    <s v="California"/>
    <x v="1"/>
    <x v="2"/>
    <n v="3"/>
    <x v="0"/>
    <x v="2"/>
    <n v="1"/>
    <n v="1"/>
    <n v="82526.92"/>
    <x v="1"/>
    <n v="3"/>
    <x v="0"/>
    <n v="1"/>
    <x v="0"/>
    <n v="2"/>
    <x v="0"/>
  </r>
  <r>
    <n v="581"/>
    <s v="BN5692584"/>
    <n v="70.099999999999994"/>
    <s v="Texas"/>
    <x v="1"/>
    <x v="18"/>
    <n v="9"/>
    <x v="0"/>
    <x v="2"/>
    <n v="1"/>
    <n v="0"/>
    <n v="169161.46"/>
    <x v="1"/>
    <n v="3"/>
    <x v="3"/>
    <n v="4"/>
    <x v="0"/>
    <n v="4"/>
    <x v="0"/>
  </r>
  <r>
    <n v="582"/>
    <s v="BN5737654"/>
    <n v="60.7"/>
    <s v="Texas"/>
    <x v="0"/>
    <x v="19"/>
    <n v="3"/>
    <x v="365"/>
    <x v="2"/>
    <n v="0"/>
    <n v="1"/>
    <n v="109291.39"/>
    <x v="0"/>
    <n v="2"/>
    <x v="3"/>
    <n v="1"/>
    <x v="3"/>
    <n v="3"/>
    <x v="0"/>
  </r>
  <r>
    <n v="583"/>
    <s v="BN5576265"/>
    <n v="58.6"/>
    <s v="Texas"/>
    <x v="0"/>
    <x v="38"/>
    <n v="4"/>
    <x v="0"/>
    <x v="2"/>
    <n v="0"/>
    <n v="1"/>
    <n v="6057.81"/>
    <x v="1"/>
    <n v="2"/>
    <x v="1"/>
    <n v="1"/>
    <x v="0"/>
    <n v="1"/>
    <x v="3"/>
  </r>
  <r>
    <n v="584"/>
    <s v="BN5753632"/>
    <n v="54.7"/>
    <s v="New York"/>
    <x v="0"/>
    <x v="33"/>
    <n v="10"/>
    <x v="366"/>
    <x v="0"/>
    <n v="1"/>
    <n v="0"/>
    <n v="77077.14"/>
    <x v="1"/>
    <n v="1"/>
    <x v="2"/>
    <n v="4"/>
    <x v="1"/>
    <n v="2"/>
    <x v="2"/>
  </r>
  <r>
    <n v="585"/>
    <s v="BN5803602"/>
    <n v="64.7"/>
    <s v="New York"/>
    <x v="0"/>
    <x v="21"/>
    <n v="2"/>
    <x v="367"/>
    <x v="2"/>
    <n v="0"/>
    <n v="0"/>
    <n v="54954.51"/>
    <x v="0"/>
    <n v="2"/>
    <x v="1"/>
    <n v="1"/>
    <x v="3"/>
    <n v="2"/>
    <x v="1"/>
  </r>
  <r>
    <n v="586"/>
    <s v="BN5717970"/>
    <n v="76"/>
    <s v="California"/>
    <x v="0"/>
    <x v="21"/>
    <n v="3"/>
    <x v="368"/>
    <x v="0"/>
    <n v="0"/>
    <n v="0"/>
    <n v="179614.8"/>
    <x v="0"/>
    <n v="4"/>
    <x v="1"/>
    <n v="1"/>
    <x v="3"/>
    <n v="4"/>
    <x v="1"/>
  </r>
  <r>
    <n v="587"/>
    <s v="BN5721923"/>
    <n v="62.1"/>
    <s v="Texas"/>
    <x v="1"/>
    <x v="47"/>
    <n v="10"/>
    <x v="369"/>
    <x v="0"/>
    <n v="1"/>
    <n v="0"/>
    <n v="35588.07"/>
    <x v="0"/>
    <n v="2"/>
    <x v="1"/>
    <n v="4"/>
    <x v="2"/>
    <n v="1"/>
    <x v="3"/>
  </r>
  <r>
    <n v="588"/>
    <s v="BN5680911"/>
    <n v="72.5"/>
    <s v="California"/>
    <x v="1"/>
    <x v="4"/>
    <n v="6"/>
    <x v="0"/>
    <x v="0"/>
    <n v="1"/>
    <n v="1"/>
    <n v="117356.14"/>
    <x v="1"/>
    <n v="4"/>
    <x v="0"/>
    <n v="2"/>
    <x v="0"/>
    <n v="3"/>
    <x v="1"/>
  </r>
  <r>
    <n v="589"/>
    <s v="BN5614695"/>
    <n v="52.6"/>
    <s v="California"/>
    <x v="1"/>
    <x v="18"/>
    <n v="2"/>
    <x v="0"/>
    <x v="0"/>
    <n v="1"/>
    <n v="0"/>
    <n v="160696.72"/>
    <x v="1"/>
    <n v="1"/>
    <x v="3"/>
    <n v="1"/>
    <x v="0"/>
    <n v="4"/>
    <x v="0"/>
  </r>
  <r>
    <n v="590"/>
    <s v="BN5590960"/>
    <n v="51.9"/>
    <s v="Texas"/>
    <x v="0"/>
    <x v="40"/>
    <n v="7"/>
    <x v="370"/>
    <x v="2"/>
    <n v="0"/>
    <n v="0"/>
    <n v="147278.43"/>
    <x v="0"/>
    <n v="1"/>
    <x v="1"/>
    <n v="3"/>
    <x v="2"/>
    <n v="3"/>
    <x v="1"/>
  </r>
  <r>
    <n v="591"/>
    <s v="BN5788204"/>
    <n v="71.3"/>
    <s v="New York"/>
    <x v="0"/>
    <x v="16"/>
    <n v="8"/>
    <x v="371"/>
    <x v="0"/>
    <n v="1"/>
    <n v="1"/>
    <n v="56594.36"/>
    <x v="0"/>
    <n v="3"/>
    <x v="0"/>
    <n v="3"/>
    <x v="2"/>
    <n v="2"/>
    <x v="0"/>
  </r>
  <r>
    <n v="592"/>
    <s v="BN5603957"/>
    <n v="70"/>
    <s v="California"/>
    <x v="1"/>
    <x v="16"/>
    <n v="9"/>
    <x v="372"/>
    <x v="0"/>
    <n v="1"/>
    <n v="0"/>
    <n v="1299.75"/>
    <x v="1"/>
    <n v="3"/>
    <x v="0"/>
    <n v="4"/>
    <x v="2"/>
    <n v="1"/>
    <x v="0"/>
  </r>
  <r>
    <n v="593"/>
    <s v="BN5679500"/>
    <n v="66.599999999999994"/>
    <s v="California"/>
    <x v="0"/>
    <x v="10"/>
    <n v="10"/>
    <x v="373"/>
    <x v="0"/>
    <n v="1"/>
    <n v="1"/>
    <n v="25095.03"/>
    <x v="1"/>
    <n v="3"/>
    <x v="3"/>
    <n v="4"/>
    <x v="3"/>
    <n v="1"/>
    <x v="0"/>
  </r>
  <r>
    <n v="594"/>
    <s v="BN5775066"/>
    <n v="63"/>
    <s v="Texas"/>
    <x v="1"/>
    <x v="15"/>
    <n v="5"/>
    <x v="374"/>
    <x v="0"/>
    <n v="0"/>
    <n v="0"/>
    <n v="146326.45000000001"/>
    <x v="1"/>
    <n v="2"/>
    <x v="2"/>
    <n v="2"/>
    <x v="1"/>
    <n v="3"/>
    <x v="2"/>
  </r>
  <r>
    <n v="595"/>
    <s v="BN5603838"/>
    <n v="77.900000000000006"/>
    <s v="Texas"/>
    <x v="0"/>
    <x v="28"/>
    <n v="5"/>
    <x v="375"/>
    <x v="2"/>
    <n v="0"/>
    <n v="1"/>
    <n v="38296.21"/>
    <x v="1"/>
    <n v="4"/>
    <x v="2"/>
    <n v="2"/>
    <x v="2"/>
    <n v="1"/>
    <x v="2"/>
  </r>
  <r>
    <n v="596"/>
    <s v="BN5680883"/>
    <n v="61.1"/>
    <s v="New York"/>
    <x v="0"/>
    <x v="1"/>
    <n v="3"/>
    <x v="376"/>
    <x v="0"/>
    <n v="1"/>
    <n v="0"/>
    <n v="164061.6"/>
    <x v="1"/>
    <n v="2"/>
    <x v="0"/>
    <n v="1"/>
    <x v="3"/>
    <n v="4"/>
    <x v="0"/>
  </r>
  <r>
    <n v="597"/>
    <s v="BN5697096"/>
    <n v="68.5"/>
    <s v="Texas"/>
    <x v="1"/>
    <x v="3"/>
    <n v="10"/>
    <x v="0"/>
    <x v="2"/>
    <n v="1"/>
    <n v="0"/>
    <n v="107811.28"/>
    <x v="1"/>
    <n v="3"/>
    <x v="0"/>
    <n v="4"/>
    <x v="0"/>
    <n v="3"/>
    <x v="1"/>
  </r>
  <r>
    <n v="598"/>
    <s v="BN5567359"/>
    <n v="64.599999999999994"/>
    <s v="New York"/>
    <x v="1"/>
    <x v="2"/>
    <n v="10"/>
    <x v="377"/>
    <x v="0"/>
    <n v="1"/>
    <n v="1"/>
    <n v="30838.51"/>
    <x v="1"/>
    <n v="2"/>
    <x v="0"/>
    <n v="4"/>
    <x v="3"/>
    <n v="1"/>
    <x v="0"/>
  </r>
  <r>
    <n v="599"/>
    <s v="BN5637389"/>
    <n v="68.3"/>
    <s v="New York"/>
    <x v="0"/>
    <x v="38"/>
    <n v="6"/>
    <x v="378"/>
    <x v="0"/>
    <n v="0"/>
    <n v="0"/>
    <n v="9221.7800000000007"/>
    <x v="0"/>
    <n v="3"/>
    <x v="1"/>
    <n v="2"/>
    <x v="2"/>
    <n v="1"/>
    <x v="3"/>
  </r>
  <r>
    <n v="600"/>
    <s v="BN5714852"/>
    <n v="48.4"/>
    <s v="New York"/>
    <x v="0"/>
    <x v="10"/>
    <n v="5"/>
    <x v="379"/>
    <x v="0"/>
    <n v="0"/>
    <n v="1"/>
    <n v="33738.269999999997"/>
    <x v="1"/>
    <n v="1"/>
    <x v="3"/>
    <n v="2"/>
    <x v="2"/>
    <n v="1"/>
    <x v="0"/>
  </r>
  <r>
    <n v="601"/>
    <s v="BN5683416"/>
    <n v="60.1"/>
    <s v="California"/>
    <x v="0"/>
    <x v="3"/>
    <n v="9"/>
    <x v="0"/>
    <x v="1"/>
    <n v="0"/>
    <n v="1"/>
    <n v="110916.15"/>
    <x v="0"/>
    <n v="2"/>
    <x v="0"/>
    <n v="4"/>
    <x v="0"/>
    <n v="3"/>
    <x v="1"/>
  </r>
  <r>
    <n v="602"/>
    <s v="BN5645482"/>
    <n v="76.2"/>
    <s v="Texas"/>
    <x v="0"/>
    <x v="28"/>
    <n v="8"/>
    <x v="380"/>
    <x v="2"/>
    <n v="1"/>
    <n v="1"/>
    <n v="169654.57"/>
    <x v="1"/>
    <n v="4"/>
    <x v="2"/>
    <n v="3"/>
    <x v="3"/>
    <n v="4"/>
    <x v="2"/>
  </r>
  <r>
    <n v="603"/>
    <s v="BN5782482"/>
    <n v="68.7"/>
    <s v="California"/>
    <x v="0"/>
    <x v="42"/>
    <n v="10"/>
    <x v="0"/>
    <x v="0"/>
    <n v="0"/>
    <n v="1"/>
    <n v="69829.399999999994"/>
    <x v="1"/>
    <n v="3"/>
    <x v="1"/>
    <n v="4"/>
    <x v="0"/>
    <n v="2"/>
    <x v="5"/>
  </r>
  <r>
    <n v="604"/>
    <s v="BN5592300"/>
    <n v="56.6"/>
    <s v="California"/>
    <x v="1"/>
    <x v="33"/>
    <n v="6"/>
    <x v="0"/>
    <x v="0"/>
    <n v="1"/>
    <n v="0"/>
    <n v="54926.51"/>
    <x v="0"/>
    <n v="1"/>
    <x v="2"/>
    <n v="2"/>
    <x v="0"/>
    <n v="2"/>
    <x v="2"/>
  </r>
  <r>
    <n v="605"/>
    <s v="BN5609199"/>
    <n v="70.2"/>
    <s v="California"/>
    <x v="1"/>
    <x v="24"/>
    <n v="11"/>
    <x v="381"/>
    <x v="0"/>
    <n v="1"/>
    <n v="1"/>
    <n v="94728.49"/>
    <x v="1"/>
    <n v="3"/>
    <x v="3"/>
    <n v="4"/>
    <x v="2"/>
    <n v="2"/>
    <x v="0"/>
  </r>
  <r>
    <n v="606"/>
    <s v="BN5813948"/>
    <n v="60.1"/>
    <s v="California"/>
    <x v="1"/>
    <x v="6"/>
    <n v="10"/>
    <x v="0"/>
    <x v="0"/>
    <n v="1"/>
    <n v="1"/>
    <n v="80393.27"/>
    <x v="1"/>
    <n v="2"/>
    <x v="2"/>
    <n v="4"/>
    <x v="0"/>
    <n v="2"/>
    <x v="2"/>
  </r>
  <r>
    <n v="607"/>
    <s v="BN5661162"/>
    <n v="69.900000000000006"/>
    <s v="California"/>
    <x v="1"/>
    <x v="47"/>
    <n v="5"/>
    <x v="0"/>
    <x v="2"/>
    <n v="0"/>
    <n v="1"/>
    <n v="111307.98"/>
    <x v="1"/>
    <n v="3"/>
    <x v="1"/>
    <n v="2"/>
    <x v="0"/>
    <n v="3"/>
    <x v="3"/>
  </r>
  <r>
    <n v="608"/>
    <s v="BN5629030"/>
    <n v="58.4"/>
    <s v="California"/>
    <x v="1"/>
    <x v="34"/>
    <n v="11"/>
    <x v="0"/>
    <x v="2"/>
    <n v="1"/>
    <n v="0"/>
    <n v="19834.32"/>
    <x v="1"/>
    <n v="1"/>
    <x v="2"/>
    <n v="4"/>
    <x v="0"/>
    <n v="1"/>
    <x v="2"/>
  </r>
  <r>
    <n v="609"/>
    <s v="BN5607083"/>
    <n v="69.900000000000006"/>
    <s v="California"/>
    <x v="1"/>
    <x v="12"/>
    <n v="6"/>
    <x v="0"/>
    <x v="2"/>
    <n v="1"/>
    <n v="1"/>
    <n v="78397.240000000005"/>
    <x v="1"/>
    <n v="3"/>
    <x v="3"/>
    <n v="2"/>
    <x v="0"/>
    <n v="2"/>
    <x v="0"/>
  </r>
  <r>
    <n v="610"/>
    <s v="BN5586498"/>
    <n v="69.8"/>
    <s v="New York"/>
    <x v="0"/>
    <x v="21"/>
    <n v="3"/>
    <x v="382"/>
    <x v="0"/>
    <n v="1"/>
    <n v="0"/>
    <n v="86410.28"/>
    <x v="1"/>
    <n v="3"/>
    <x v="1"/>
    <n v="1"/>
    <x v="3"/>
    <n v="2"/>
    <x v="1"/>
  </r>
  <r>
    <n v="611"/>
    <s v="BN5686524"/>
    <n v="49.5"/>
    <s v="California"/>
    <x v="1"/>
    <x v="33"/>
    <n v="11"/>
    <x v="383"/>
    <x v="0"/>
    <n v="0"/>
    <n v="0"/>
    <n v="172749.65"/>
    <x v="1"/>
    <n v="1"/>
    <x v="2"/>
    <n v="4"/>
    <x v="2"/>
    <n v="4"/>
    <x v="2"/>
  </r>
  <r>
    <n v="612"/>
    <s v="BN5603116"/>
    <n v="65"/>
    <s v="California"/>
    <x v="0"/>
    <x v="7"/>
    <n v="7"/>
    <x v="0"/>
    <x v="2"/>
    <n v="1"/>
    <n v="0"/>
    <n v="1002.39"/>
    <x v="1"/>
    <n v="2"/>
    <x v="2"/>
    <n v="3"/>
    <x v="0"/>
    <n v="1"/>
    <x v="2"/>
  </r>
  <r>
    <n v="613"/>
    <s v="BN5619770"/>
    <n v="60.5"/>
    <s v="California"/>
    <x v="0"/>
    <x v="55"/>
    <n v="3"/>
    <x v="384"/>
    <x v="0"/>
    <n v="1"/>
    <n v="1"/>
    <n v="13601.79"/>
    <x v="1"/>
    <n v="2"/>
    <x v="1"/>
    <n v="1"/>
    <x v="2"/>
    <n v="1"/>
    <x v="5"/>
  </r>
  <r>
    <n v="614"/>
    <s v="BN5804975"/>
    <n v="66.7"/>
    <s v="Texas"/>
    <x v="1"/>
    <x v="16"/>
    <n v="2"/>
    <x v="385"/>
    <x v="0"/>
    <n v="1"/>
    <n v="1"/>
    <n v="77866.91"/>
    <x v="1"/>
    <n v="3"/>
    <x v="0"/>
    <n v="1"/>
    <x v="1"/>
    <n v="2"/>
    <x v="0"/>
  </r>
  <r>
    <n v="615"/>
    <s v="BN5660184"/>
    <n v="68.8"/>
    <s v="New York"/>
    <x v="1"/>
    <x v="28"/>
    <n v="9"/>
    <x v="386"/>
    <x v="0"/>
    <n v="1"/>
    <n v="1"/>
    <n v="175296.76"/>
    <x v="1"/>
    <n v="3"/>
    <x v="2"/>
    <n v="4"/>
    <x v="2"/>
    <n v="4"/>
    <x v="2"/>
  </r>
  <r>
    <n v="616"/>
    <s v="BN5745208"/>
    <n v="72.7"/>
    <s v="Texas"/>
    <x v="0"/>
    <x v="8"/>
    <n v="1"/>
    <x v="0"/>
    <x v="0"/>
    <n v="1"/>
    <n v="0"/>
    <n v="121751.03999999999"/>
    <x v="0"/>
    <n v="4"/>
    <x v="2"/>
    <n v="1"/>
    <x v="0"/>
    <n v="3"/>
    <x v="2"/>
  </r>
  <r>
    <n v="617"/>
    <s v="BN5719265"/>
    <n v="75.400000000000006"/>
    <s v="Texas"/>
    <x v="1"/>
    <x v="2"/>
    <n v="7"/>
    <x v="387"/>
    <x v="2"/>
    <n v="1"/>
    <n v="0"/>
    <n v="89593.26"/>
    <x v="1"/>
    <n v="4"/>
    <x v="0"/>
    <n v="3"/>
    <x v="2"/>
    <n v="2"/>
    <x v="0"/>
  </r>
  <r>
    <n v="618"/>
    <s v="BN5766488"/>
    <n v="61.2"/>
    <s v="New York"/>
    <x v="0"/>
    <x v="46"/>
    <n v="9"/>
    <x v="388"/>
    <x v="0"/>
    <n v="1"/>
    <n v="0"/>
    <n v="193437.89"/>
    <x v="0"/>
    <n v="2"/>
    <x v="1"/>
    <n v="4"/>
    <x v="2"/>
    <n v="4"/>
    <x v="3"/>
  </r>
  <r>
    <n v="619"/>
    <s v="BN5594507"/>
    <n v="54.6"/>
    <s v="Texas"/>
    <x v="1"/>
    <x v="0"/>
    <n v="8"/>
    <x v="389"/>
    <x v="0"/>
    <n v="1"/>
    <n v="1"/>
    <n v="86945"/>
    <x v="1"/>
    <n v="1"/>
    <x v="0"/>
    <n v="3"/>
    <x v="2"/>
    <n v="2"/>
    <x v="0"/>
  </r>
  <r>
    <n v="620"/>
    <s v="BN5646074"/>
    <n v="67.3"/>
    <s v="Texas"/>
    <x v="0"/>
    <x v="24"/>
    <n v="9"/>
    <x v="0"/>
    <x v="2"/>
    <n v="1"/>
    <n v="1"/>
    <n v="183318.79"/>
    <x v="1"/>
    <n v="3"/>
    <x v="3"/>
    <n v="4"/>
    <x v="0"/>
    <n v="4"/>
    <x v="0"/>
  </r>
  <r>
    <n v="621"/>
    <s v="BN5682498"/>
    <n v="59.3"/>
    <s v="California"/>
    <x v="1"/>
    <x v="12"/>
    <n v="10"/>
    <x v="390"/>
    <x v="0"/>
    <n v="1"/>
    <n v="0"/>
    <n v="71154.100000000006"/>
    <x v="1"/>
    <n v="2"/>
    <x v="3"/>
    <n v="4"/>
    <x v="3"/>
    <n v="2"/>
    <x v="0"/>
  </r>
  <r>
    <n v="622"/>
    <s v="BN5603047"/>
    <n v="65.599999999999994"/>
    <s v="Texas"/>
    <x v="0"/>
    <x v="20"/>
    <n v="11"/>
    <x v="391"/>
    <x v="0"/>
    <n v="0"/>
    <n v="1"/>
    <n v="151887.16"/>
    <x v="1"/>
    <n v="3"/>
    <x v="0"/>
    <n v="4"/>
    <x v="2"/>
    <n v="4"/>
    <x v="0"/>
  </r>
  <r>
    <n v="623"/>
    <s v="BN5636357"/>
    <n v="53.5"/>
    <s v="New York"/>
    <x v="0"/>
    <x v="47"/>
    <n v="6"/>
    <x v="392"/>
    <x v="2"/>
    <n v="1"/>
    <n v="1"/>
    <n v="75888.649999999994"/>
    <x v="1"/>
    <n v="1"/>
    <x v="1"/>
    <n v="2"/>
    <x v="2"/>
    <n v="2"/>
    <x v="3"/>
  </r>
  <r>
    <n v="624"/>
    <s v="BN5773369"/>
    <n v="67.8"/>
    <s v="New York"/>
    <x v="1"/>
    <x v="18"/>
    <n v="4"/>
    <x v="393"/>
    <x v="2"/>
    <n v="0"/>
    <n v="1"/>
    <n v="89566.74"/>
    <x v="1"/>
    <n v="3"/>
    <x v="3"/>
    <n v="1"/>
    <x v="2"/>
    <n v="2"/>
    <x v="0"/>
  </r>
  <r>
    <n v="625"/>
    <s v="BN5745220"/>
    <n v="47.7"/>
    <s v="Texas"/>
    <x v="0"/>
    <x v="36"/>
    <n v="3"/>
    <x v="394"/>
    <x v="0"/>
    <n v="0"/>
    <n v="1"/>
    <n v="26475.79"/>
    <x v="1"/>
    <n v="1"/>
    <x v="1"/>
    <n v="1"/>
    <x v="2"/>
    <n v="1"/>
    <x v="1"/>
  </r>
  <r>
    <n v="626"/>
    <s v="BN5604032"/>
    <n v="85"/>
    <s v="Texas"/>
    <x v="1"/>
    <x v="12"/>
    <n v="8"/>
    <x v="395"/>
    <x v="0"/>
    <n v="0"/>
    <n v="0"/>
    <n v="126355.8"/>
    <x v="1"/>
    <n v="4"/>
    <x v="3"/>
    <n v="3"/>
    <x v="3"/>
    <n v="3"/>
    <x v="0"/>
  </r>
  <r>
    <n v="627"/>
    <s v="BN5626813"/>
    <n v="42.7"/>
    <s v="California"/>
    <x v="1"/>
    <x v="6"/>
    <n v="2"/>
    <x v="396"/>
    <x v="0"/>
    <n v="1"/>
    <n v="1"/>
    <n v="93839.3"/>
    <x v="1"/>
    <n v="1"/>
    <x v="2"/>
    <n v="1"/>
    <x v="2"/>
    <n v="2"/>
    <x v="2"/>
  </r>
  <r>
    <n v="628"/>
    <s v="BN5605360"/>
    <n v="75.2"/>
    <s v="California"/>
    <x v="1"/>
    <x v="23"/>
    <n v="3"/>
    <x v="397"/>
    <x v="0"/>
    <n v="1"/>
    <n v="0"/>
    <n v="7698.6"/>
    <x v="1"/>
    <n v="4"/>
    <x v="1"/>
    <n v="1"/>
    <x v="1"/>
    <n v="1"/>
    <x v="1"/>
  </r>
  <r>
    <n v="629"/>
    <s v="BN5588943"/>
    <n v="64.900000000000006"/>
    <s v="California"/>
    <x v="1"/>
    <x v="40"/>
    <n v="2"/>
    <x v="0"/>
    <x v="2"/>
    <n v="1"/>
    <n v="1"/>
    <n v="145593.85"/>
    <x v="1"/>
    <n v="2"/>
    <x v="1"/>
    <n v="1"/>
    <x v="0"/>
    <n v="3"/>
    <x v="1"/>
  </r>
  <r>
    <n v="630"/>
    <s v="BN5692376"/>
    <n v="79.900000000000006"/>
    <s v="Texas"/>
    <x v="0"/>
    <x v="34"/>
    <n v="4"/>
    <x v="398"/>
    <x v="0"/>
    <n v="1"/>
    <n v="0"/>
    <n v="45042.559999999998"/>
    <x v="1"/>
    <n v="4"/>
    <x v="2"/>
    <n v="1"/>
    <x v="2"/>
    <n v="1"/>
    <x v="2"/>
  </r>
  <r>
    <n v="631"/>
    <s v="BN5712316"/>
    <n v="58.9"/>
    <s v="California"/>
    <x v="0"/>
    <x v="22"/>
    <n v="2"/>
    <x v="0"/>
    <x v="0"/>
    <n v="1"/>
    <n v="0"/>
    <n v="61108.56"/>
    <x v="0"/>
    <n v="2"/>
    <x v="1"/>
    <n v="1"/>
    <x v="0"/>
    <n v="2"/>
    <x v="3"/>
  </r>
  <r>
    <n v="632"/>
    <s v="BN5811675"/>
    <n v="58.3"/>
    <s v="New York"/>
    <x v="0"/>
    <x v="41"/>
    <n v="7"/>
    <x v="399"/>
    <x v="0"/>
    <n v="1"/>
    <n v="0"/>
    <n v="57553.98"/>
    <x v="0"/>
    <n v="1"/>
    <x v="1"/>
    <n v="3"/>
    <x v="3"/>
    <n v="2"/>
    <x v="3"/>
  </r>
  <r>
    <n v="633"/>
    <s v="BN5718586"/>
    <n v="83.9"/>
    <s v="Texas"/>
    <x v="0"/>
    <x v="19"/>
    <n v="11"/>
    <x v="400"/>
    <x v="0"/>
    <n v="1"/>
    <n v="0"/>
    <n v="62674.42"/>
    <x v="1"/>
    <n v="4"/>
    <x v="3"/>
    <n v="4"/>
    <x v="1"/>
    <n v="2"/>
    <x v="0"/>
  </r>
  <r>
    <n v="634"/>
    <s v="BN5724195"/>
    <n v="54"/>
    <s v="New York"/>
    <x v="1"/>
    <x v="4"/>
    <n v="4"/>
    <x v="401"/>
    <x v="2"/>
    <n v="1"/>
    <n v="1"/>
    <n v="12120.79"/>
    <x v="1"/>
    <n v="1"/>
    <x v="0"/>
    <n v="1"/>
    <x v="2"/>
    <n v="1"/>
    <x v="1"/>
  </r>
  <r>
    <n v="635"/>
    <s v="BN5738094"/>
    <n v="85"/>
    <s v="California"/>
    <x v="1"/>
    <x v="8"/>
    <n v="7"/>
    <x v="402"/>
    <x v="2"/>
    <n v="0"/>
    <n v="0"/>
    <n v="50129.87"/>
    <x v="0"/>
    <n v="4"/>
    <x v="2"/>
    <n v="3"/>
    <x v="1"/>
    <n v="1"/>
    <x v="2"/>
  </r>
  <r>
    <n v="636"/>
    <s v="BN5633561"/>
    <n v="69.599999999999994"/>
    <s v="Texas"/>
    <x v="0"/>
    <x v="21"/>
    <n v="6"/>
    <x v="0"/>
    <x v="2"/>
    <n v="1"/>
    <n v="0"/>
    <n v="55022.43"/>
    <x v="1"/>
    <n v="3"/>
    <x v="1"/>
    <n v="2"/>
    <x v="0"/>
    <n v="2"/>
    <x v="1"/>
  </r>
  <r>
    <n v="637"/>
    <s v="BN5603236"/>
    <n v="66"/>
    <s v="Texas"/>
    <x v="0"/>
    <x v="19"/>
    <n v="2"/>
    <x v="0"/>
    <x v="2"/>
    <n v="0"/>
    <n v="0"/>
    <n v="117834.91"/>
    <x v="1"/>
    <n v="3"/>
    <x v="3"/>
    <n v="1"/>
    <x v="0"/>
    <n v="3"/>
    <x v="0"/>
  </r>
  <r>
    <n v="638"/>
    <s v="BN5583638"/>
    <n v="68.2"/>
    <s v="California"/>
    <x v="1"/>
    <x v="36"/>
    <n v="2"/>
    <x v="403"/>
    <x v="0"/>
    <n v="0"/>
    <n v="1"/>
    <n v="168840.23"/>
    <x v="1"/>
    <n v="3"/>
    <x v="1"/>
    <n v="1"/>
    <x v="2"/>
    <n v="4"/>
    <x v="1"/>
  </r>
  <r>
    <n v="639"/>
    <s v="BN5588263"/>
    <n v="74.400000000000006"/>
    <s v="California"/>
    <x v="0"/>
    <x v="3"/>
    <n v="11"/>
    <x v="404"/>
    <x v="0"/>
    <n v="0"/>
    <n v="1"/>
    <n v="24234.11"/>
    <x v="1"/>
    <n v="4"/>
    <x v="0"/>
    <n v="4"/>
    <x v="2"/>
    <n v="1"/>
    <x v="1"/>
  </r>
  <r>
    <n v="640"/>
    <s v="BN5798311"/>
    <n v="78.5"/>
    <s v="California"/>
    <x v="0"/>
    <x v="18"/>
    <n v="5"/>
    <x v="405"/>
    <x v="0"/>
    <n v="0"/>
    <n v="0"/>
    <n v="190627.01"/>
    <x v="1"/>
    <n v="4"/>
    <x v="3"/>
    <n v="2"/>
    <x v="2"/>
    <n v="4"/>
    <x v="0"/>
  </r>
  <r>
    <n v="641"/>
    <s v="BN5784757"/>
    <n v="75.2"/>
    <s v="Texas"/>
    <x v="1"/>
    <x v="36"/>
    <n v="6"/>
    <x v="406"/>
    <x v="0"/>
    <n v="1"/>
    <n v="0"/>
    <n v="156618.38"/>
    <x v="0"/>
    <n v="4"/>
    <x v="1"/>
    <n v="2"/>
    <x v="3"/>
    <n v="4"/>
    <x v="1"/>
  </r>
  <r>
    <n v="642"/>
    <s v="BN5580597"/>
    <n v="70.599999999999994"/>
    <s v="California"/>
    <x v="0"/>
    <x v="6"/>
    <n v="6"/>
    <x v="407"/>
    <x v="0"/>
    <n v="1"/>
    <n v="0"/>
    <n v="42334.38"/>
    <x v="1"/>
    <n v="3"/>
    <x v="2"/>
    <n v="2"/>
    <x v="3"/>
    <n v="1"/>
    <x v="2"/>
  </r>
  <r>
    <n v="643"/>
    <s v="BN5809576"/>
    <n v="58.3"/>
    <s v="California"/>
    <x v="0"/>
    <x v="7"/>
    <n v="2"/>
    <x v="408"/>
    <x v="0"/>
    <n v="1"/>
    <n v="1"/>
    <n v="110784.42"/>
    <x v="1"/>
    <n v="1"/>
    <x v="2"/>
    <n v="1"/>
    <x v="3"/>
    <n v="3"/>
    <x v="2"/>
  </r>
  <r>
    <n v="644"/>
    <s v="BN5639991"/>
    <n v="66"/>
    <s v="New York"/>
    <x v="0"/>
    <x v="2"/>
    <n v="6"/>
    <x v="409"/>
    <x v="0"/>
    <n v="1"/>
    <n v="0"/>
    <n v="173683"/>
    <x v="0"/>
    <n v="3"/>
    <x v="0"/>
    <n v="2"/>
    <x v="2"/>
    <n v="4"/>
    <x v="0"/>
  </r>
  <r>
    <n v="645"/>
    <s v="BN5698699"/>
    <n v="81.900000000000006"/>
    <s v="California"/>
    <x v="0"/>
    <x v="2"/>
    <n v="10"/>
    <x v="410"/>
    <x v="0"/>
    <n v="1"/>
    <n v="0"/>
    <n v="27046.46"/>
    <x v="0"/>
    <n v="4"/>
    <x v="0"/>
    <n v="4"/>
    <x v="2"/>
    <n v="1"/>
    <x v="0"/>
  </r>
  <r>
    <n v="646"/>
    <s v="BN5569720"/>
    <n v="67.3"/>
    <s v="California"/>
    <x v="0"/>
    <x v="10"/>
    <n v="9"/>
    <x v="411"/>
    <x v="0"/>
    <n v="1"/>
    <n v="0"/>
    <n v="20598.59"/>
    <x v="0"/>
    <n v="3"/>
    <x v="3"/>
    <n v="4"/>
    <x v="1"/>
    <n v="1"/>
    <x v="0"/>
  </r>
  <r>
    <n v="647"/>
    <s v="BN5730743"/>
    <n v="75.2"/>
    <s v="California"/>
    <x v="0"/>
    <x v="33"/>
    <n v="4"/>
    <x v="0"/>
    <x v="2"/>
    <n v="1"/>
    <n v="1"/>
    <n v="104991.28"/>
    <x v="1"/>
    <n v="4"/>
    <x v="2"/>
    <n v="1"/>
    <x v="0"/>
    <n v="3"/>
    <x v="2"/>
  </r>
  <r>
    <n v="648"/>
    <s v="BN5805025"/>
    <n v="57.8"/>
    <s v="California"/>
    <x v="1"/>
    <x v="16"/>
    <n v="8"/>
    <x v="412"/>
    <x v="0"/>
    <n v="1"/>
    <n v="0"/>
    <n v="8996.9699999999993"/>
    <x v="1"/>
    <n v="1"/>
    <x v="0"/>
    <n v="3"/>
    <x v="1"/>
    <n v="1"/>
    <x v="0"/>
  </r>
  <r>
    <n v="649"/>
    <s v="BN5632977"/>
    <n v="43.8"/>
    <s v="California"/>
    <x v="0"/>
    <x v="18"/>
    <n v="5"/>
    <x v="0"/>
    <x v="2"/>
    <n v="1"/>
    <n v="0"/>
    <n v="64420.5"/>
    <x v="1"/>
    <n v="1"/>
    <x v="3"/>
    <n v="2"/>
    <x v="0"/>
    <n v="2"/>
    <x v="0"/>
  </r>
  <r>
    <n v="650"/>
    <s v="BN5703032"/>
    <n v="65.2"/>
    <s v="California"/>
    <x v="1"/>
    <x v="16"/>
    <n v="7"/>
    <x v="0"/>
    <x v="2"/>
    <n v="1"/>
    <n v="1"/>
    <n v="145700.22"/>
    <x v="1"/>
    <n v="2"/>
    <x v="0"/>
    <n v="3"/>
    <x v="0"/>
    <n v="3"/>
    <x v="0"/>
  </r>
  <r>
    <n v="651"/>
    <s v="BN5730360"/>
    <n v="62.9"/>
    <s v="California"/>
    <x v="0"/>
    <x v="23"/>
    <n v="5"/>
    <x v="0"/>
    <x v="2"/>
    <n v="1"/>
    <n v="1"/>
    <n v="196335.48"/>
    <x v="1"/>
    <n v="2"/>
    <x v="1"/>
    <n v="2"/>
    <x v="0"/>
    <n v="4"/>
    <x v="1"/>
  </r>
  <r>
    <n v="652"/>
    <s v="BN5813763"/>
    <n v="72"/>
    <s v="California"/>
    <x v="1"/>
    <x v="37"/>
    <n v="8"/>
    <x v="0"/>
    <x v="0"/>
    <n v="1"/>
    <n v="1"/>
    <n v="14781.12"/>
    <x v="1"/>
    <n v="4"/>
    <x v="1"/>
    <n v="3"/>
    <x v="0"/>
    <n v="1"/>
    <x v="1"/>
  </r>
  <r>
    <n v="653"/>
    <s v="BN5711802"/>
    <n v="66.8"/>
    <s v="California"/>
    <x v="1"/>
    <x v="0"/>
    <n v="4"/>
    <x v="413"/>
    <x v="0"/>
    <n v="1"/>
    <n v="0"/>
    <n v="108139.23"/>
    <x v="1"/>
    <n v="3"/>
    <x v="0"/>
    <n v="1"/>
    <x v="2"/>
    <n v="3"/>
    <x v="0"/>
  </r>
  <r>
    <n v="654"/>
    <s v="BN5664523"/>
    <n v="45.9"/>
    <s v="New York"/>
    <x v="1"/>
    <x v="36"/>
    <n v="5"/>
    <x v="414"/>
    <x v="0"/>
    <n v="1"/>
    <n v="1"/>
    <n v="19287.060000000001"/>
    <x v="0"/>
    <n v="1"/>
    <x v="1"/>
    <n v="2"/>
    <x v="2"/>
    <n v="1"/>
    <x v="1"/>
  </r>
  <r>
    <n v="655"/>
    <s v="BN5751623"/>
    <n v="72.900000000000006"/>
    <s v="Texas"/>
    <x v="1"/>
    <x v="8"/>
    <n v="9"/>
    <x v="415"/>
    <x v="2"/>
    <n v="1"/>
    <n v="1"/>
    <n v="9567.39"/>
    <x v="1"/>
    <n v="4"/>
    <x v="2"/>
    <n v="4"/>
    <x v="2"/>
    <n v="1"/>
    <x v="2"/>
  </r>
  <r>
    <n v="656"/>
    <s v="BN5692839"/>
    <n v="49.8"/>
    <s v="New York"/>
    <x v="1"/>
    <x v="11"/>
    <n v="9"/>
    <x v="416"/>
    <x v="0"/>
    <n v="1"/>
    <n v="1"/>
    <n v="132210.49"/>
    <x v="1"/>
    <n v="1"/>
    <x v="2"/>
    <n v="4"/>
    <x v="3"/>
    <n v="3"/>
    <x v="2"/>
  </r>
  <r>
    <n v="657"/>
    <s v="BN5813654"/>
    <n v="54.9"/>
    <s v="Texas"/>
    <x v="1"/>
    <x v="11"/>
    <n v="7"/>
    <x v="417"/>
    <x v="0"/>
    <n v="0"/>
    <n v="1"/>
    <n v="21600.11"/>
    <x v="1"/>
    <n v="1"/>
    <x v="2"/>
    <n v="3"/>
    <x v="2"/>
    <n v="1"/>
    <x v="2"/>
  </r>
  <r>
    <n v="658"/>
    <s v="BN5698387"/>
    <n v="60.1"/>
    <s v="New York"/>
    <x v="0"/>
    <x v="41"/>
    <n v="2"/>
    <x v="418"/>
    <x v="2"/>
    <n v="1"/>
    <n v="1"/>
    <n v="199661.5"/>
    <x v="1"/>
    <n v="2"/>
    <x v="1"/>
    <n v="1"/>
    <x v="2"/>
    <n v="4"/>
    <x v="3"/>
  </r>
  <r>
    <n v="659"/>
    <s v="BN5568508"/>
    <n v="54.4"/>
    <s v="California"/>
    <x v="1"/>
    <x v="55"/>
    <n v="10"/>
    <x v="419"/>
    <x v="0"/>
    <n v="1"/>
    <n v="1"/>
    <n v="124341.49"/>
    <x v="1"/>
    <n v="1"/>
    <x v="1"/>
    <n v="4"/>
    <x v="3"/>
    <n v="3"/>
    <x v="5"/>
  </r>
  <r>
    <n v="660"/>
    <s v="BN5602978"/>
    <n v="75.099999999999994"/>
    <s v="California"/>
    <x v="0"/>
    <x v="33"/>
    <n v="7"/>
    <x v="0"/>
    <x v="2"/>
    <n v="1"/>
    <n v="0"/>
    <n v="15766.1"/>
    <x v="1"/>
    <n v="4"/>
    <x v="2"/>
    <n v="3"/>
    <x v="0"/>
    <n v="1"/>
    <x v="2"/>
  </r>
  <r>
    <n v="661"/>
    <s v="BN5592850"/>
    <n v="63.2"/>
    <s v="New York"/>
    <x v="0"/>
    <x v="1"/>
    <n v="4"/>
    <x v="420"/>
    <x v="0"/>
    <n v="1"/>
    <n v="1"/>
    <n v="33642.21"/>
    <x v="1"/>
    <n v="2"/>
    <x v="0"/>
    <n v="1"/>
    <x v="1"/>
    <n v="1"/>
    <x v="0"/>
  </r>
  <r>
    <n v="662"/>
    <s v="BN5699550"/>
    <n v="69.400000000000006"/>
    <s v="Texas"/>
    <x v="1"/>
    <x v="38"/>
    <n v="9"/>
    <x v="421"/>
    <x v="0"/>
    <n v="1"/>
    <n v="1"/>
    <n v="117704.65"/>
    <x v="1"/>
    <n v="3"/>
    <x v="1"/>
    <n v="4"/>
    <x v="3"/>
    <n v="3"/>
    <x v="3"/>
  </r>
  <r>
    <n v="663"/>
    <s v="BN5667128"/>
    <n v="67.8"/>
    <s v="California"/>
    <x v="1"/>
    <x v="8"/>
    <n v="3"/>
    <x v="0"/>
    <x v="2"/>
    <n v="1"/>
    <n v="1"/>
    <n v="58803.28"/>
    <x v="1"/>
    <n v="3"/>
    <x v="2"/>
    <n v="1"/>
    <x v="0"/>
    <n v="2"/>
    <x v="2"/>
  </r>
  <r>
    <n v="664"/>
    <s v="BN5788572"/>
    <n v="69.5"/>
    <s v="California"/>
    <x v="1"/>
    <x v="17"/>
    <n v="5"/>
    <x v="0"/>
    <x v="2"/>
    <n v="1"/>
    <n v="1"/>
    <n v="137537.22"/>
    <x v="1"/>
    <n v="3"/>
    <x v="1"/>
    <n v="2"/>
    <x v="0"/>
    <n v="3"/>
    <x v="1"/>
  </r>
  <r>
    <n v="665"/>
    <s v="BN5763131"/>
    <n v="66.099999999999994"/>
    <s v="California"/>
    <x v="0"/>
    <x v="1"/>
    <n v="2"/>
    <x v="0"/>
    <x v="2"/>
    <n v="0"/>
    <n v="1"/>
    <n v="131300.68"/>
    <x v="1"/>
    <n v="3"/>
    <x v="0"/>
    <n v="1"/>
    <x v="0"/>
    <n v="3"/>
    <x v="0"/>
  </r>
  <r>
    <n v="666"/>
    <s v="BN5645685"/>
    <n v="66.099999999999994"/>
    <s v="California"/>
    <x v="1"/>
    <x v="19"/>
    <n v="10"/>
    <x v="0"/>
    <x v="2"/>
    <n v="1"/>
    <n v="1"/>
    <n v="84174.81"/>
    <x v="1"/>
    <n v="3"/>
    <x v="3"/>
    <n v="4"/>
    <x v="0"/>
    <n v="2"/>
    <x v="0"/>
  </r>
  <r>
    <n v="667"/>
    <s v="BN5725424"/>
    <n v="55.9"/>
    <s v="California"/>
    <x v="0"/>
    <x v="8"/>
    <n v="4"/>
    <x v="422"/>
    <x v="0"/>
    <n v="0"/>
    <n v="1"/>
    <n v="160941.78"/>
    <x v="1"/>
    <n v="1"/>
    <x v="2"/>
    <n v="1"/>
    <x v="3"/>
    <n v="4"/>
    <x v="2"/>
  </r>
  <r>
    <n v="668"/>
    <s v="BN5574937"/>
    <n v="50.3"/>
    <s v="California"/>
    <x v="1"/>
    <x v="6"/>
    <n v="4"/>
    <x v="0"/>
    <x v="2"/>
    <n v="1"/>
    <n v="1"/>
    <n v="143954.99"/>
    <x v="1"/>
    <n v="1"/>
    <x v="2"/>
    <n v="1"/>
    <x v="0"/>
    <n v="3"/>
    <x v="2"/>
  </r>
  <r>
    <n v="669"/>
    <s v="BN5640738"/>
    <n v="69.5"/>
    <s v="Texas"/>
    <x v="1"/>
    <x v="17"/>
    <n v="4"/>
    <x v="423"/>
    <x v="0"/>
    <n v="1"/>
    <n v="1"/>
    <n v="56297.85"/>
    <x v="1"/>
    <n v="3"/>
    <x v="1"/>
    <n v="1"/>
    <x v="3"/>
    <n v="2"/>
    <x v="1"/>
  </r>
  <r>
    <n v="670"/>
    <s v="BN5662310"/>
    <n v="64"/>
    <s v="California"/>
    <x v="0"/>
    <x v="0"/>
    <n v="6"/>
    <x v="424"/>
    <x v="0"/>
    <n v="1"/>
    <n v="1"/>
    <n v="8404.73"/>
    <x v="1"/>
    <n v="2"/>
    <x v="0"/>
    <n v="2"/>
    <x v="2"/>
    <n v="1"/>
    <x v="0"/>
  </r>
  <r>
    <n v="671"/>
    <s v="BN5576281"/>
    <n v="62.4"/>
    <s v="New York"/>
    <x v="0"/>
    <x v="36"/>
    <n v="4"/>
    <x v="425"/>
    <x v="2"/>
    <n v="0"/>
    <n v="0"/>
    <n v="30020.09"/>
    <x v="1"/>
    <n v="2"/>
    <x v="1"/>
    <n v="1"/>
    <x v="3"/>
    <n v="1"/>
    <x v="1"/>
  </r>
  <r>
    <n v="672"/>
    <s v="BN5674904"/>
    <n v="66.7"/>
    <s v="California"/>
    <x v="1"/>
    <x v="0"/>
    <n v="10"/>
    <x v="0"/>
    <x v="2"/>
    <n v="0"/>
    <n v="1"/>
    <n v="58137.42"/>
    <x v="1"/>
    <n v="3"/>
    <x v="0"/>
    <n v="4"/>
    <x v="0"/>
    <n v="2"/>
    <x v="0"/>
  </r>
  <r>
    <n v="673"/>
    <s v="BN5720937"/>
    <n v="64.2"/>
    <s v="California"/>
    <x v="1"/>
    <x v="28"/>
    <n v="1"/>
    <x v="0"/>
    <x v="0"/>
    <n v="0"/>
    <n v="0"/>
    <n v="47472.68"/>
    <x v="1"/>
    <n v="2"/>
    <x v="2"/>
    <n v="1"/>
    <x v="0"/>
    <n v="1"/>
    <x v="2"/>
  </r>
  <r>
    <n v="674"/>
    <s v="BN5745534"/>
    <n v="64"/>
    <s v="Texas"/>
    <x v="0"/>
    <x v="15"/>
    <n v="7"/>
    <x v="426"/>
    <x v="2"/>
    <n v="1"/>
    <n v="1"/>
    <n v="19131.71"/>
    <x v="1"/>
    <n v="2"/>
    <x v="2"/>
    <n v="3"/>
    <x v="3"/>
    <n v="1"/>
    <x v="2"/>
  </r>
  <r>
    <n v="675"/>
    <s v="BN5642307"/>
    <n v="52.9"/>
    <s v="Texas"/>
    <x v="1"/>
    <x v="12"/>
    <n v="6"/>
    <x v="0"/>
    <x v="2"/>
    <n v="1"/>
    <n v="1"/>
    <n v="187288.5"/>
    <x v="1"/>
    <n v="1"/>
    <x v="3"/>
    <n v="2"/>
    <x v="0"/>
    <n v="4"/>
    <x v="0"/>
  </r>
  <r>
    <n v="676"/>
    <s v="BN5754518"/>
    <n v="56.3"/>
    <s v="California"/>
    <x v="0"/>
    <x v="2"/>
    <n v="6"/>
    <x v="0"/>
    <x v="2"/>
    <n v="1"/>
    <n v="1"/>
    <n v="17603.810000000001"/>
    <x v="1"/>
    <n v="1"/>
    <x v="0"/>
    <n v="2"/>
    <x v="0"/>
    <n v="1"/>
    <x v="0"/>
  </r>
  <r>
    <n v="677"/>
    <s v="BN5606953"/>
    <n v="59.3"/>
    <s v="Texas"/>
    <x v="0"/>
    <x v="16"/>
    <n v="5"/>
    <x v="427"/>
    <x v="2"/>
    <n v="1"/>
    <n v="0"/>
    <n v="67020.03"/>
    <x v="1"/>
    <n v="2"/>
    <x v="0"/>
    <n v="2"/>
    <x v="1"/>
    <n v="2"/>
    <x v="0"/>
  </r>
  <r>
    <n v="678"/>
    <s v="BN5715055"/>
    <n v="73.900000000000006"/>
    <s v="New York"/>
    <x v="1"/>
    <x v="13"/>
    <n v="8"/>
    <x v="428"/>
    <x v="0"/>
    <n v="0"/>
    <n v="1"/>
    <n v="147802.94"/>
    <x v="0"/>
    <n v="4"/>
    <x v="1"/>
    <n v="3"/>
    <x v="3"/>
    <n v="3"/>
    <x v="1"/>
  </r>
  <r>
    <n v="679"/>
    <s v="BN5810891"/>
    <n v="78.8"/>
    <s v="Texas"/>
    <x v="0"/>
    <x v="53"/>
    <n v="2"/>
    <x v="0"/>
    <x v="2"/>
    <n v="1"/>
    <n v="1"/>
    <n v="41610.620000000003"/>
    <x v="1"/>
    <n v="4"/>
    <x v="1"/>
    <n v="1"/>
    <x v="0"/>
    <n v="1"/>
    <x v="5"/>
  </r>
  <r>
    <n v="680"/>
    <s v="BN5668799"/>
    <n v="68.400000000000006"/>
    <s v="Texas"/>
    <x v="0"/>
    <x v="16"/>
    <n v="4"/>
    <x v="0"/>
    <x v="2"/>
    <n v="1"/>
    <n v="0"/>
    <n v="44255.65"/>
    <x v="1"/>
    <n v="3"/>
    <x v="0"/>
    <n v="1"/>
    <x v="0"/>
    <n v="1"/>
    <x v="0"/>
  </r>
  <r>
    <n v="681"/>
    <s v="BN5780717"/>
    <n v="48.2"/>
    <s v="California"/>
    <x v="1"/>
    <x v="30"/>
    <n v="6"/>
    <x v="429"/>
    <x v="0"/>
    <n v="0"/>
    <n v="1"/>
    <n v="78416.14"/>
    <x v="1"/>
    <n v="1"/>
    <x v="1"/>
    <n v="2"/>
    <x v="3"/>
    <n v="2"/>
    <x v="3"/>
  </r>
  <r>
    <n v="682"/>
    <s v="BN5613793"/>
    <n v="59.1"/>
    <s v="Texas"/>
    <x v="1"/>
    <x v="14"/>
    <n v="6"/>
    <x v="430"/>
    <x v="0"/>
    <n v="0"/>
    <n v="1"/>
    <n v="137254.54999999999"/>
    <x v="1"/>
    <n v="2"/>
    <x v="1"/>
    <n v="2"/>
    <x v="2"/>
    <n v="3"/>
    <x v="3"/>
  </r>
  <r>
    <n v="683"/>
    <s v="BN5775151"/>
    <n v="65.099999999999994"/>
    <s v="New York"/>
    <x v="0"/>
    <x v="1"/>
    <n v="5"/>
    <x v="431"/>
    <x v="0"/>
    <n v="0"/>
    <n v="1"/>
    <n v="151303.48000000001"/>
    <x v="1"/>
    <n v="2"/>
    <x v="0"/>
    <n v="2"/>
    <x v="2"/>
    <n v="4"/>
    <x v="0"/>
  </r>
  <r>
    <n v="684"/>
    <s v="BN5786818"/>
    <n v="74.900000000000006"/>
    <s v="New York"/>
    <x v="0"/>
    <x v="20"/>
    <n v="9"/>
    <x v="432"/>
    <x v="2"/>
    <n v="0"/>
    <n v="0"/>
    <n v="86333.63"/>
    <x v="1"/>
    <n v="4"/>
    <x v="0"/>
    <n v="4"/>
    <x v="2"/>
    <n v="2"/>
    <x v="0"/>
  </r>
  <r>
    <n v="685"/>
    <s v="BN5747780"/>
    <n v="58.3"/>
    <s v="California"/>
    <x v="1"/>
    <x v="9"/>
    <n v="10"/>
    <x v="433"/>
    <x v="0"/>
    <n v="0"/>
    <n v="0"/>
    <n v="89801.9"/>
    <x v="1"/>
    <n v="1"/>
    <x v="2"/>
    <n v="4"/>
    <x v="2"/>
    <n v="2"/>
    <x v="2"/>
  </r>
  <r>
    <n v="686"/>
    <s v="BN5600250"/>
    <n v="66.099999999999994"/>
    <s v="Texas"/>
    <x v="1"/>
    <x v="0"/>
    <n v="3"/>
    <x v="434"/>
    <x v="0"/>
    <n v="0"/>
    <n v="0"/>
    <n v="29358.57"/>
    <x v="0"/>
    <n v="3"/>
    <x v="0"/>
    <n v="1"/>
    <x v="2"/>
    <n v="1"/>
    <x v="0"/>
  </r>
  <r>
    <n v="687"/>
    <s v="BN5801190"/>
    <n v="71.5"/>
    <s v="California"/>
    <x v="0"/>
    <x v="8"/>
    <n v="3"/>
    <x v="435"/>
    <x v="2"/>
    <n v="1"/>
    <n v="1"/>
    <n v="181600.72"/>
    <x v="1"/>
    <n v="3"/>
    <x v="2"/>
    <n v="1"/>
    <x v="3"/>
    <n v="4"/>
    <x v="2"/>
  </r>
  <r>
    <n v="688"/>
    <s v="BN5579247"/>
    <n v="76.900000000000006"/>
    <s v="New York"/>
    <x v="0"/>
    <x v="13"/>
    <n v="6"/>
    <x v="436"/>
    <x v="0"/>
    <n v="1"/>
    <n v="0"/>
    <n v="124118.71"/>
    <x v="0"/>
    <n v="4"/>
    <x v="1"/>
    <n v="2"/>
    <x v="3"/>
    <n v="3"/>
    <x v="1"/>
  </r>
  <r>
    <n v="689"/>
    <s v="BN5802654"/>
    <n v="62.5"/>
    <s v="California"/>
    <x v="0"/>
    <x v="21"/>
    <n v="8"/>
    <x v="437"/>
    <x v="0"/>
    <n v="1"/>
    <n v="0"/>
    <n v="38867.46"/>
    <x v="0"/>
    <n v="2"/>
    <x v="1"/>
    <n v="3"/>
    <x v="2"/>
    <n v="1"/>
    <x v="1"/>
  </r>
  <r>
    <n v="690"/>
    <s v="BN5720562"/>
    <n v="64.099999999999994"/>
    <s v="California"/>
    <x v="0"/>
    <x v="18"/>
    <n v="6"/>
    <x v="438"/>
    <x v="0"/>
    <n v="1"/>
    <n v="0"/>
    <n v="31106.67"/>
    <x v="1"/>
    <n v="2"/>
    <x v="3"/>
    <n v="2"/>
    <x v="1"/>
    <n v="1"/>
    <x v="0"/>
  </r>
  <r>
    <n v="691"/>
    <s v="BN5589406"/>
    <n v="71.599999999999994"/>
    <s v="New York"/>
    <x v="1"/>
    <x v="7"/>
    <n v="2"/>
    <x v="439"/>
    <x v="2"/>
    <n v="1"/>
    <n v="0"/>
    <n v="67611.360000000001"/>
    <x v="1"/>
    <n v="3"/>
    <x v="2"/>
    <n v="1"/>
    <x v="3"/>
    <n v="2"/>
    <x v="2"/>
  </r>
  <r>
    <n v="692"/>
    <s v="BN5688164"/>
    <n v="76.7"/>
    <s v="California"/>
    <x v="1"/>
    <x v="3"/>
    <n v="2"/>
    <x v="440"/>
    <x v="2"/>
    <n v="1"/>
    <n v="0"/>
    <n v="77837.63"/>
    <x v="1"/>
    <n v="4"/>
    <x v="0"/>
    <n v="1"/>
    <x v="1"/>
    <n v="2"/>
    <x v="1"/>
  </r>
  <r>
    <n v="693"/>
    <s v="BN5665151"/>
    <n v="74.5"/>
    <s v="New York"/>
    <x v="1"/>
    <x v="18"/>
    <n v="9"/>
    <x v="441"/>
    <x v="0"/>
    <n v="0"/>
    <n v="0"/>
    <n v="6078.46"/>
    <x v="1"/>
    <n v="4"/>
    <x v="3"/>
    <n v="4"/>
    <x v="2"/>
    <n v="1"/>
    <x v="0"/>
  </r>
  <r>
    <n v="694"/>
    <s v="BN5740813"/>
    <n v="58.9"/>
    <s v="California"/>
    <x v="1"/>
    <x v="10"/>
    <n v="7"/>
    <x v="0"/>
    <x v="2"/>
    <n v="1"/>
    <n v="1"/>
    <n v="177896.92"/>
    <x v="1"/>
    <n v="2"/>
    <x v="3"/>
    <n v="3"/>
    <x v="0"/>
    <n v="4"/>
    <x v="0"/>
  </r>
  <r>
    <n v="695"/>
    <s v="BN5680981"/>
    <n v="79.599999999999994"/>
    <s v="California"/>
    <x v="0"/>
    <x v="13"/>
    <n v="3"/>
    <x v="442"/>
    <x v="0"/>
    <n v="1"/>
    <n v="1"/>
    <n v="123882.73"/>
    <x v="1"/>
    <n v="4"/>
    <x v="1"/>
    <n v="1"/>
    <x v="3"/>
    <n v="3"/>
    <x v="1"/>
  </r>
  <r>
    <n v="696"/>
    <s v="BN5748538"/>
    <n v="66.400000000000006"/>
    <s v="California"/>
    <x v="1"/>
    <x v="38"/>
    <n v="7"/>
    <x v="0"/>
    <x v="2"/>
    <n v="1"/>
    <n v="1"/>
    <n v="15304.08"/>
    <x v="1"/>
    <n v="3"/>
    <x v="1"/>
    <n v="3"/>
    <x v="0"/>
    <n v="1"/>
    <x v="3"/>
  </r>
  <r>
    <n v="697"/>
    <s v="BN5727212"/>
    <n v="44.5"/>
    <s v="Texas"/>
    <x v="1"/>
    <x v="46"/>
    <n v="2"/>
    <x v="443"/>
    <x v="0"/>
    <n v="1"/>
    <n v="1"/>
    <n v="76569.64"/>
    <x v="0"/>
    <n v="1"/>
    <x v="1"/>
    <n v="1"/>
    <x v="1"/>
    <n v="2"/>
    <x v="3"/>
  </r>
  <r>
    <n v="698"/>
    <s v="BN5620117"/>
    <n v="54.3"/>
    <s v="New York"/>
    <x v="0"/>
    <x v="38"/>
    <n v="2"/>
    <x v="444"/>
    <x v="2"/>
    <n v="1"/>
    <n v="1"/>
    <n v="120657.32"/>
    <x v="0"/>
    <n v="1"/>
    <x v="1"/>
    <n v="1"/>
    <x v="3"/>
    <n v="3"/>
    <x v="3"/>
  </r>
  <r>
    <n v="699"/>
    <s v="BN5669429"/>
    <n v="74.599999999999994"/>
    <s v="Texas"/>
    <x v="1"/>
    <x v="18"/>
    <n v="3"/>
    <x v="0"/>
    <x v="2"/>
    <n v="1"/>
    <n v="1"/>
    <n v="16436.560000000001"/>
    <x v="1"/>
    <n v="4"/>
    <x v="3"/>
    <n v="1"/>
    <x v="0"/>
    <n v="1"/>
    <x v="0"/>
  </r>
  <r>
    <n v="700"/>
    <s v="BN5736447"/>
    <n v="74.2"/>
    <s v="New York"/>
    <x v="1"/>
    <x v="19"/>
    <n v="1"/>
    <x v="445"/>
    <x v="0"/>
    <n v="1"/>
    <n v="1"/>
    <n v="107667.91"/>
    <x v="1"/>
    <n v="4"/>
    <x v="3"/>
    <n v="1"/>
    <x v="2"/>
    <n v="3"/>
    <x v="0"/>
  </r>
  <r>
    <n v="701"/>
    <s v="BN5803370"/>
    <n v="75"/>
    <s v="California"/>
    <x v="0"/>
    <x v="15"/>
    <n v="6"/>
    <x v="0"/>
    <x v="2"/>
    <n v="1"/>
    <n v="0"/>
    <n v="95611.47"/>
    <x v="1"/>
    <n v="4"/>
    <x v="2"/>
    <n v="2"/>
    <x v="0"/>
    <n v="2"/>
    <x v="2"/>
  </r>
  <r>
    <n v="702"/>
    <s v="BN5659011"/>
    <n v="66.900000000000006"/>
    <s v="California"/>
    <x v="1"/>
    <x v="33"/>
    <n v="8"/>
    <x v="446"/>
    <x v="0"/>
    <n v="0"/>
    <n v="0"/>
    <n v="19799.259999999998"/>
    <x v="1"/>
    <n v="3"/>
    <x v="2"/>
    <n v="3"/>
    <x v="1"/>
    <n v="1"/>
    <x v="2"/>
  </r>
  <r>
    <n v="703"/>
    <s v="BN5603349"/>
    <n v="59.4"/>
    <s v="Texas"/>
    <x v="0"/>
    <x v="23"/>
    <n v="3"/>
    <x v="447"/>
    <x v="2"/>
    <n v="0"/>
    <n v="1"/>
    <n v="123214.74"/>
    <x v="1"/>
    <n v="2"/>
    <x v="1"/>
    <n v="1"/>
    <x v="3"/>
    <n v="3"/>
    <x v="1"/>
  </r>
  <r>
    <n v="704"/>
    <s v="BN5566205"/>
    <n v="57.4"/>
    <s v="Texas"/>
    <x v="1"/>
    <x v="18"/>
    <n v="2"/>
    <x v="0"/>
    <x v="2"/>
    <n v="0"/>
    <n v="1"/>
    <n v="71709.119999999995"/>
    <x v="1"/>
    <n v="1"/>
    <x v="3"/>
    <n v="1"/>
    <x v="0"/>
    <n v="2"/>
    <x v="0"/>
  </r>
  <r>
    <n v="705"/>
    <s v="BN5808534"/>
    <n v="65.900000000000006"/>
    <s v="New York"/>
    <x v="1"/>
    <x v="18"/>
    <n v="3"/>
    <x v="448"/>
    <x v="2"/>
    <n v="1"/>
    <n v="1"/>
    <n v="149066.14000000001"/>
    <x v="1"/>
    <n v="3"/>
    <x v="3"/>
    <n v="1"/>
    <x v="1"/>
    <n v="3"/>
    <x v="0"/>
  </r>
  <r>
    <n v="706"/>
    <s v="BN5580061"/>
    <n v="75"/>
    <s v="New York"/>
    <x v="1"/>
    <x v="20"/>
    <n v="6"/>
    <x v="449"/>
    <x v="1"/>
    <n v="1"/>
    <n v="0"/>
    <n v="20451.990000000002"/>
    <x v="0"/>
    <n v="4"/>
    <x v="0"/>
    <n v="2"/>
    <x v="2"/>
    <n v="1"/>
    <x v="0"/>
  </r>
  <r>
    <n v="707"/>
    <s v="BN5776144"/>
    <n v="62.6"/>
    <s v="New York"/>
    <x v="1"/>
    <x v="12"/>
    <n v="5"/>
    <x v="450"/>
    <x v="0"/>
    <n v="1"/>
    <n v="1"/>
    <n v="32825.5"/>
    <x v="1"/>
    <n v="2"/>
    <x v="3"/>
    <n v="2"/>
    <x v="1"/>
    <n v="1"/>
    <x v="0"/>
  </r>
  <r>
    <n v="708"/>
    <s v="BN5773722"/>
    <n v="62"/>
    <s v="California"/>
    <x v="1"/>
    <x v="0"/>
    <n v="5"/>
    <x v="0"/>
    <x v="2"/>
    <n v="1"/>
    <n v="0"/>
    <n v="6232.31"/>
    <x v="1"/>
    <n v="2"/>
    <x v="0"/>
    <n v="2"/>
    <x v="0"/>
    <n v="1"/>
    <x v="0"/>
  </r>
  <r>
    <n v="709"/>
    <s v="BN5649336"/>
    <n v="58"/>
    <s v="California"/>
    <x v="0"/>
    <x v="12"/>
    <n v="9"/>
    <x v="0"/>
    <x v="2"/>
    <n v="0"/>
    <n v="1"/>
    <n v="10357.030000000001"/>
    <x v="1"/>
    <n v="1"/>
    <x v="3"/>
    <n v="4"/>
    <x v="0"/>
    <n v="1"/>
    <x v="0"/>
  </r>
  <r>
    <n v="710"/>
    <s v="BN5734799"/>
    <n v="68.599999999999994"/>
    <s v="California"/>
    <x v="0"/>
    <x v="10"/>
    <n v="4"/>
    <x v="451"/>
    <x v="2"/>
    <n v="1"/>
    <n v="0"/>
    <n v="147794.63"/>
    <x v="1"/>
    <n v="3"/>
    <x v="3"/>
    <n v="1"/>
    <x v="3"/>
    <n v="3"/>
    <x v="0"/>
  </r>
  <r>
    <n v="711"/>
    <s v="BN5722461"/>
    <n v="54"/>
    <s v="California"/>
    <x v="1"/>
    <x v="36"/>
    <n v="1"/>
    <x v="452"/>
    <x v="0"/>
    <n v="0"/>
    <n v="0"/>
    <n v="116973.48"/>
    <x v="1"/>
    <n v="1"/>
    <x v="1"/>
    <n v="1"/>
    <x v="2"/>
    <n v="3"/>
    <x v="1"/>
  </r>
  <r>
    <n v="712"/>
    <s v="BN5650201"/>
    <n v="63.4"/>
    <s v="New York"/>
    <x v="1"/>
    <x v="12"/>
    <n v="7"/>
    <x v="453"/>
    <x v="0"/>
    <n v="1"/>
    <n v="0"/>
    <n v="129964.94"/>
    <x v="1"/>
    <n v="2"/>
    <x v="3"/>
    <n v="3"/>
    <x v="3"/>
    <n v="3"/>
    <x v="0"/>
  </r>
  <r>
    <n v="713"/>
    <s v="BN5629361"/>
    <n v="63.2"/>
    <s v="Texas"/>
    <x v="1"/>
    <x v="16"/>
    <n v="2"/>
    <x v="454"/>
    <x v="0"/>
    <n v="1"/>
    <n v="0"/>
    <n v="92816.86"/>
    <x v="1"/>
    <n v="2"/>
    <x v="0"/>
    <n v="1"/>
    <x v="3"/>
    <n v="2"/>
    <x v="0"/>
  </r>
  <r>
    <n v="714"/>
    <s v="BN5716077"/>
    <n v="50.1"/>
    <s v="California"/>
    <x v="0"/>
    <x v="1"/>
    <n v="4"/>
    <x v="455"/>
    <x v="0"/>
    <n v="1"/>
    <n v="0"/>
    <n v="172114.67"/>
    <x v="1"/>
    <n v="1"/>
    <x v="0"/>
    <n v="1"/>
    <x v="2"/>
    <n v="4"/>
    <x v="0"/>
  </r>
  <r>
    <n v="715"/>
    <s v="BN5807522"/>
    <n v="65"/>
    <s v="Texas"/>
    <x v="0"/>
    <x v="11"/>
    <n v="4"/>
    <x v="456"/>
    <x v="1"/>
    <n v="1"/>
    <n v="0"/>
    <n v="16649.310000000001"/>
    <x v="0"/>
    <n v="2"/>
    <x v="2"/>
    <n v="1"/>
    <x v="1"/>
    <n v="1"/>
    <x v="2"/>
  </r>
  <r>
    <n v="716"/>
    <s v="BN5578890"/>
    <n v="78.599999999999994"/>
    <s v="California"/>
    <x v="1"/>
    <x v="10"/>
    <n v="10"/>
    <x v="0"/>
    <x v="2"/>
    <n v="1"/>
    <n v="0"/>
    <n v="144517.19"/>
    <x v="1"/>
    <n v="4"/>
    <x v="3"/>
    <n v="4"/>
    <x v="0"/>
    <n v="3"/>
    <x v="0"/>
  </r>
  <r>
    <n v="717"/>
    <s v="BN5677282"/>
    <n v="55.4"/>
    <s v="New York"/>
    <x v="0"/>
    <x v="24"/>
    <n v="5"/>
    <x v="457"/>
    <x v="0"/>
    <n v="0"/>
    <n v="0"/>
    <n v="182038.6"/>
    <x v="1"/>
    <n v="1"/>
    <x v="3"/>
    <n v="2"/>
    <x v="1"/>
    <n v="4"/>
    <x v="0"/>
  </r>
  <r>
    <n v="718"/>
    <s v="BN5803985"/>
    <n v="70.099999999999994"/>
    <s v="Texas"/>
    <x v="0"/>
    <x v="0"/>
    <n v="6"/>
    <x v="0"/>
    <x v="2"/>
    <n v="0"/>
    <n v="0"/>
    <n v="24210.560000000001"/>
    <x v="1"/>
    <n v="3"/>
    <x v="0"/>
    <n v="2"/>
    <x v="0"/>
    <n v="1"/>
    <x v="0"/>
  </r>
  <r>
    <n v="719"/>
    <s v="BN5696772"/>
    <n v="47.4"/>
    <s v="California"/>
    <x v="1"/>
    <x v="13"/>
    <n v="11"/>
    <x v="0"/>
    <x v="2"/>
    <n v="0"/>
    <n v="0"/>
    <n v="172175.9"/>
    <x v="1"/>
    <n v="1"/>
    <x v="1"/>
    <n v="4"/>
    <x v="0"/>
    <n v="4"/>
    <x v="1"/>
  </r>
  <r>
    <n v="720"/>
    <s v="BN5653693"/>
    <n v="62.1"/>
    <s v="California"/>
    <x v="0"/>
    <x v="3"/>
    <n v="6"/>
    <x v="0"/>
    <x v="0"/>
    <n v="1"/>
    <n v="1"/>
    <n v="47578.45"/>
    <x v="1"/>
    <n v="2"/>
    <x v="0"/>
    <n v="2"/>
    <x v="0"/>
    <n v="1"/>
    <x v="1"/>
  </r>
  <r>
    <n v="721"/>
    <s v="BN5721571"/>
    <n v="67.2"/>
    <s v="Texas"/>
    <x v="0"/>
    <x v="27"/>
    <n v="3"/>
    <x v="458"/>
    <x v="2"/>
    <n v="1"/>
    <n v="1"/>
    <n v="150694.42000000001"/>
    <x v="0"/>
    <n v="3"/>
    <x v="1"/>
    <n v="1"/>
    <x v="2"/>
    <n v="4"/>
    <x v="3"/>
  </r>
  <r>
    <n v="722"/>
    <s v="BN5578674"/>
    <n v="45.9"/>
    <s v="Texas"/>
    <x v="0"/>
    <x v="0"/>
    <n v="7"/>
    <x v="459"/>
    <x v="2"/>
    <n v="1"/>
    <n v="1"/>
    <n v="177683.02"/>
    <x v="0"/>
    <n v="1"/>
    <x v="0"/>
    <n v="3"/>
    <x v="2"/>
    <n v="4"/>
    <x v="0"/>
  </r>
  <r>
    <n v="723"/>
    <s v="BN5736792"/>
    <n v="66.900000000000006"/>
    <s v="California"/>
    <x v="1"/>
    <x v="51"/>
    <n v="2"/>
    <x v="0"/>
    <x v="2"/>
    <n v="0"/>
    <n v="0"/>
    <n v="66088.83"/>
    <x v="1"/>
    <n v="3"/>
    <x v="2"/>
    <n v="1"/>
    <x v="0"/>
    <n v="2"/>
    <x v="2"/>
  </r>
  <r>
    <n v="724"/>
    <s v="BN5571886"/>
    <n v="77.599999999999994"/>
    <s v="California"/>
    <x v="0"/>
    <x v="16"/>
    <n v="3"/>
    <x v="460"/>
    <x v="0"/>
    <n v="1"/>
    <n v="0"/>
    <n v="169291.7"/>
    <x v="1"/>
    <n v="4"/>
    <x v="0"/>
    <n v="1"/>
    <x v="2"/>
    <n v="4"/>
    <x v="0"/>
  </r>
  <r>
    <n v="725"/>
    <s v="BN5626655"/>
    <n v="69.400000000000006"/>
    <s v="California"/>
    <x v="1"/>
    <x v="18"/>
    <n v="4"/>
    <x v="461"/>
    <x v="0"/>
    <n v="1"/>
    <n v="1"/>
    <n v="117140.41"/>
    <x v="1"/>
    <n v="3"/>
    <x v="3"/>
    <n v="1"/>
    <x v="3"/>
    <n v="3"/>
    <x v="0"/>
  </r>
  <r>
    <n v="726"/>
    <s v="BN5672605"/>
    <n v="78.7"/>
    <s v="California"/>
    <x v="0"/>
    <x v="0"/>
    <n v="11"/>
    <x v="462"/>
    <x v="2"/>
    <n v="1"/>
    <n v="1"/>
    <n v="79510.37"/>
    <x v="1"/>
    <n v="4"/>
    <x v="0"/>
    <n v="4"/>
    <x v="2"/>
    <n v="2"/>
    <x v="0"/>
  </r>
  <r>
    <n v="727"/>
    <s v="BN5673483"/>
    <n v="58"/>
    <s v="California"/>
    <x v="1"/>
    <x v="24"/>
    <n v="10"/>
    <x v="0"/>
    <x v="2"/>
    <n v="0"/>
    <n v="1"/>
    <n v="77108.66"/>
    <x v="1"/>
    <n v="1"/>
    <x v="3"/>
    <n v="4"/>
    <x v="0"/>
    <n v="2"/>
    <x v="0"/>
  </r>
  <r>
    <n v="728"/>
    <s v="BN5767345"/>
    <n v="71.099999999999994"/>
    <s v="California"/>
    <x v="0"/>
    <x v="11"/>
    <n v="8"/>
    <x v="0"/>
    <x v="1"/>
    <n v="1"/>
    <n v="1"/>
    <n v="9679.2800000000007"/>
    <x v="1"/>
    <n v="3"/>
    <x v="2"/>
    <n v="3"/>
    <x v="0"/>
    <n v="1"/>
    <x v="2"/>
  </r>
  <r>
    <n v="729"/>
    <s v="BN5654151"/>
    <n v="67.3"/>
    <s v="California"/>
    <x v="0"/>
    <x v="20"/>
    <n v="6"/>
    <x v="463"/>
    <x v="0"/>
    <n v="1"/>
    <n v="0"/>
    <n v="81753.919999999998"/>
    <x v="1"/>
    <n v="3"/>
    <x v="0"/>
    <n v="2"/>
    <x v="2"/>
    <n v="2"/>
    <x v="0"/>
  </r>
  <r>
    <n v="730"/>
    <s v="BN5612438"/>
    <n v="49.9"/>
    <s v="California"/>
    <x v="0"/>
    <x v="38"/>
    <n v="2"/>
    <x v="0"/>
    <x v="0"/>
    <n v="0"/>
    <n v="0"/>
    <n v="131372.38"/>
    <x v="0"/>
    <n v="1"/>
    <x v="1"/>
    <n v="1"/>
    <x v="0"/>
    <n v="3"/>
    <x v="3"/>
  </r>
  <r>
    <n v="731"/>
    <s v="BN5812663"/>
    <n v="59.1"/>
    <s v="California"/>
    <x v="1"/>
    <x v="9"/>
    <n v="7"/>
    <x v="464"/>
    <x v="0"/>
    <n v="1"/>
    <n v="1"/>
    <n v="25310.82"/>
    <x v="1"/>
    <n v="2"/>
    <x v="2"/>
    <n v="3"/>
    <x v="2"/>
    <n v="1"/>
    <x v="2"/>
  </r>
  <r>
    <n v="732"/>
    <s v="BN5790670"/>
    <n v="76.900000000000006"/>
    <s v="California"/>
    <x v="0"/>
    <x v="11"/>
    <n v="11"/>
    <x v="0"/>
    <x v="2"/>
    <n v="0"/>
    <n v="0"/>
    <n v="187925.75"/>
    <x v="1"/>
    <n v="4"/>
    <x v="2"/>
    <n v="4"/>
    <x v="0"/>
    <n v="4"/>
    <x v="2"/>
  </r>
  <r>
    <n v="733"/>
    <s v="BN5723786"/>
    <n v="65.7"/>
    <s v="Texas"/>
    <x v="1"/>
    <x v="8"/>
    <n v="4"/>
    <x v="465"/>
    <x v="0"/>
    <n v="0"/>
    <n v="0"/>
    <n v="98820.39"/>
    <x v="1"/>
    <n v="3"/>
    <x v="2"/>
    <n v="1"/>
    <x v="3"/>
    <n v="2"/>
    <x v="2"/>
  </r>
  <r>
    <n v="734"/>
    <s v="BN5744520"/>
    <n v="73.8"/>
    <s v="New York"/>
    <x v="1"/>
    <x v="3"/>
    <n v="10"/>
    <x v="466"/>
    <x v="2"/>
    <n v="1"/>
    <n v="0"/>
    <n v="64166.7"/>
    <x v="0"/>
    <n v="4"/>
    <x v="0"/>
    <n v="4"/>
    <x v="3"/>
    <n v="2"/>
    <x v="1"/>
  </r>
  <r>
    <n v="735"/>
    <s v="BN5612879"/>
    <n v="54.5"/>
    <s v="New York"/>
    <x v="0"/>
    <x v="52"/>
    <n v="8"/>
    <x v="467"/>
    <x v="0"/>
    <n v="0"/>
    <n v="1"/>
    <n v="176924.21"/>
    <x v="0"/>
    <n v="1"/>
    <x v="1"/>
    <n v="3"/>
    <x v="2"/>
    <n v="4"/>
    <x v="3"/>
  </r>
  <r>
    <n v="736"/>
    <s v="BN5784122"/>
    <n v="49.7"/>
    <s v="California"/>
    <x v="1"/>
    <x v="40"/>
    <n v="7"/>
    <x v="0"/>
    <x v="0"/>
    <n v="1"/>
    <n v="1"/>
    <n v="90055.08"/>
    <x v="1"/>
    <n v="1"/>
    <x v="1"/>
    <n v="3"/>
    <x v="0"/>
    <n v="2"/>
    <x v="1"/>
  </r>
  <r>
    <n v="737"/>
    <s v="BN5794191"/>
    <n v="81.599999999999994"/>
    <s v="Texas"/>
    <x v="1"/>
    <x v="44"/>
    <n v="7"/>
    <x v="468"/>
    <x v="0"/>
    <n v="1"/>
    <n v="1"/>
    <n v="72814.31"/>
    <x v="1"/>
    <n v="4"/>
    <x v="1"/>
    <n v="3"/>
    <x v="2"/>
    <n v="2"/>
    <x v="5"/>
  </r>
  <r>
    <n v="738"/>
    <s v="BN5766654"/>
    <n v="52.5"/>
    <s v="California"/>
    <x v="1"/>
    <x v="18"/>
    <n v="3"/>
    <x v="469"/>
    <x v="0"/>
    <n v="0"/>
    <n v="1"/>
    <n v="168290.06"/>
    <x v="1"/>
    <n v="1"/>
    <x v="3"/>
    <n v="1"/>
    <x v="3"/>
    <n v="4"/>
    <x v="0"/>
  </r>
  <r>
    <n v="739"/>
    <s v="BN5660949"/>
    <n v="72.5"/>
    <s v="California"/>
    <x v="1"/>
    <x v="17"/>
    <n v="7"/>
    <x v="0"/>
    <x v="2"/>
    <n v="1"/>
    <n v="0"/>
    <n v="161767.38"/>
    <x v="1"/>
    <n v="4"/>
    <x v="1"/>
    <n v="3"/>
    <x v="0"/>
    <n v="4"/>
    <x v="1"/>
  </r>
  <r>
    <n v="740"/>
    <s v="BN5705552"/>
    <n v="69.2"/>
    <s v="California"/>
    <x v="0"/>
    <x v="34"/>
    <n v="9"/>
    <x v="470"/>
    <x v="2"/>
    <n v="1"/>
    <n v="0"/>
    <n v="44420.18"/>
    <x v="1"/>
    <n v="3"/>
    <x v="2"/>
    <n v="4"/>
    <x v="1"/>
    <n v="1"/>
    <x v="2"/>
  </r>
  <r>
    <n v="741"/>
    <s v="BN5637327"/>
    <n v="61.8"/>
    <s v="California"/>
    <x v="0"/>
    <x v="9"/>
    <n v="8"/>
    <x v="471"/>
    <x v="0"/>
    <n v="0"/>
    <n v="1"/>
    <n v="37147.61"/>
    <x v="1"/>
    <n v="2"/>
    <x v="2"/>
    <n v="3"/>
    <x v="2"/>
    <n v="1"/>
    <x v="2"/>
  </r>
  <r>
    <n v="742"/>
    <s v="BN5716748"/>
    <n v="54.6"/>
    <s v="California"/>
    <x v="1"/>
    <x v="9"/>
    <n v="9"/>
    <x v="472"/>
    <x v="0"/>
    <n v="1"/>
    <n v="1"/>
    <n v="125381.02"/>
    <x v="1"/>
    <n v="1"/>
    <x v="2"/>
    <n v="4"/>
    <x v="2"/>
    <n v="3"/>
    <x v="2"/>
  </r>
  <r>
    <n v="743"/>
    <s v="BN5696144"/>
    <n v="63.5"/>
    <s v="California"/>
    <x v="1"/>
    <x v="6"/>
    <n v="8"/>
    <x v="473"/>
    <x v="0"/>
    <n v="1"/>
    <n v="1"/>
    <n v="149853.89000000001"/>
    <x v="1"/>
    <n v="2"/>
    <x v="2"/>
    <n v="3"/>
    <x v="3"/>
    <n v="4"/>
    <x v="2"/>
  </r>
  <r>
    <n v="744"/>
    <s v="BN5641588"/>
    <n v="61.1"/>
    <s v="California"/>
    <x v="0"/>
    <x v="23"/>
    <n v="3"/>
    <x v="474"/>
    <x v="1"/>
    <n v="0"/>
    <n v="0"/>
    <n v="161435.01999999999"/>
    <x v="0"/>
    <n v="2"/>
    <x v="1"/>
    <n v="1"/>
    <x v="1"/>
    <n v="4"/>
    <x v="1"/>
  </r>
  <r>
    <n v="745"/>
    <s v="BN5670668"/>
    <n v="65"/>
    <s v="California"/>
    <x v="1"/>
    <x v="52"/>
    <n v="9"/>
    <x v="0"/>
    <x v="2"/>
    <n v="1"/>
    <n v="1"/>
    <n v="102925.75999999999"/>
    <x v="1"/>
    <n v="2"/>
    <x v="1"/>
    <n v="4"/>
    <x v="0"/>
    <n v="3"/>
    <x v="3"/>
  </r>
  <r>
    <n v="746"/>
    <s v="BN5639972"/>
    <n v="60.6"/>
    <s v="California"/>
    <x v="1"/>
    <x v="20"/>
    <n v="6"/>
    <x v="0"/>
    <x v="2"/>
    <n v="1"/>
    <n v="1"/>
    <n v="70899.27"/>
    <x v="1"/>
    <n v="2"/>
    <x v="0"/>
    <n v="2"/>
    <x v="0"/>
    <n v="2"/>
    <x v="0"/>
  </r>
  <r>
    <n v="747"/>
    <s v="BN5787532"/>
    <n v="84.4"/>
    <s v="California"/>
    <x v="1"/>
    <x v="56"/>
    <n v="3"/>
    <x v="475"/>
    <x v="0"/>
    <n v="0"/>
    <n v="0"/>
    <n v="145936.28"/>
    <x v="1"/>
    <n v="4"/>
    <x v="2"/>
    <n v="1"/>
    <x v="2"/>
    <n v="3"/>
    <x v="4"/>
  </r>
  <r>
    <n v="748"/>
    <s v="BN5587448"/>
    <n v="45"/>
    <s v="Texas"/>
    <x v="0"/>
    <x v="17"/>
    <n v="6"/>
    <x v="476"/>
    <x v="0"/>
    <n v="1"/>
    <n v="0"/>
    <n v="54227.06"/>
    <x v="1"/>
    <n v="1"/>
    <x v="1"/>
    <n v="2"/>
    <x v="2"/>
    <n v="2"/>
    <x v="1"/>
  </r>
  <r>
    <n v="749"/>
    <s v="BN5812947"/>
    <n v="72.7"/>
    <s v="Texas"/>
    <x v="1"/>
    <x v="16"/>
    <n v="3"/>
    <x v="477"/>
    <x v="0"/>
    <n v="1"/>
    <n v="1"/>
    <n v="59280.79"/>
    <x v="1"/>
    <n v="4"/>
    <x v="0"/>
    <n v="1"/>
    <x v="1"/>
    <n v="2"/>
    <x v="0"/>
  </r>
  <r>
    <n v="750"/>
    <s v="BN5698752"/>
    <n v="46"/>
    <s v="New York"/>
    <x v="1"/>
    <x v="17"/>
    <n v="5"/>
    <x v="478"/>
    <x v="2"/>
    <n v="1"/>
    <n v="1"/>
    <n v="126952.5"/>
    <x v="1"/>
    <n v="1"/>
    <x v="1"/>
    <n v="2"/>
    <x v="3"/>
    <n v="3"/>
    <x v="1"/>
  </r>
  <r>
    <n v="751"/>
    <s v="BN5790227"/>
    <n v="64.900000000000006"/>
    <s v="California"/>
    <x v="1"/>
    <x v="1"/>
    <n v="1"/>
    <x v="0"/>
    <x v="2"/>
    <n v="0"/>
    <n v="1"/>
    <n v="130567.02"/>
    <x v="1"/>
    <n v="2"/>
    <x v="0"/>
    <n v="1"/>
    <x v="0"/>
    <n v="3"/>
    <x v="0"/>
  </r>
  <r>
    <n v="752"/>
    <s v="BN5634158"/>
    <n v="75.8"/>
    <s v="New York"/>
    <x v="0"/>
    <x v="40"/>
    <n v="10"/>
    <x v="479"/>
    <x v="0"/>
    <n v="1"/>
    <n v="0"/>
    <n v="73294.48"/>
    <x v="1"/>
    <n v="4"/>
    <x v="1"/>
    <n v="4"/>
    <x v="1"/>
    <n v="2"/>
    <x v="1"/>
  </r>
  <r>
    <n v="753"/>
    <s v="BN5677218"/>
    <n v="49"/>
    <s v="California"/>
    <x v="0"/>
    <x v="12"/>
    <n v="8"/>
    <x v="480"/>
    <x v="0"/>
    <n v="1"/>
    <n v="1"/>
    <n v="3937.37"/>
    <x v="1"/>
    <n v="1"/>
    <x v="3"/>
    <n v="3"/>
    <x v="3"/>
    <n v="1"/>
    <x v="0"/>
  </r>
  <r>
    <n v="754"/>
    <s v="BN5661439"/>
    <n v="81.5"/>
    <s v="New York"/>
    <x v="1"/>
    <x v="24"/>
    <n v="3"/>
    <x v="481"/>
    <x v="2"/>
    <n v="1"/>
    <n v="0"/>
    <n v="2383.59"/>
    <x v="1"/>
    <n v="4"/>
    <x v="3"/>
    <n v="1"/>
    <x v="3"/>
    <n v="1"/>
    <x v="0"/>
  </r>
  <r>
    <n v="755"/>
    <s v="BN5685910"/>
    <n v="83.8"/>
    <s v="Texas"/>
    <x v="0"/>
    <x v="2"/>
    <n v="6"/>
    <x v="482"/>
    <x v="2"/>
    <n v="1"/>
    <n v="0"/>
    <n v="14279.44"/>
    <x v="1"/>
    <n v="4"/>
    <x v="0"/>
    <n v="2"/>
    <x v="2"/>
    <n v="1"/>
    <x v="0"/>
  </r>
  <r>
    <n v="756"/>
    <s v="BN5660014"/>
    <n v="80.3"/>
    <s v="California"/>
    <x v="1"/>
    <x v="8"/>
    <n v="10"/>
    <x v="483"/>
    <x v="2"/>
    <n v="1"/>
    <n v="0"/>
    <n v="141300.53"/>
    <x v="1"/>
    <n v="4"/>
    <x v="2"/>
    <n v="4"/>
    <x v="2"/>
    <n v="3"/>
    <x v="2"/>
  </r>
  <r>
    <n v="757"/>
    <s v="BN5637892"/>
    <n v="66.400000000000006"/>
    <s v="New York"/>
    <x v="0"/>
    <x v="18"/>
    <n v="3"/>
    <x v="484"/>
    <x v="2"/>
    <n v="1"/>
    <n v="0"/>
    <n v="78140.75"/>
    <x v="1"/>
    <n v="3"/>
    <x v="3"/>
    <n v="1"/>
    <x v="3"/>
    <n v="2"/>
    <x v="0"/>
  </r>
  <r>
    <n v="758"/>
    <s v="BN5815277"/>
    <n v="73.599999999999994"/>
    <s v="Texas"/>
    <x v="0"/>
    <x v="34"/>
    <n v="3"/>
    <x v="0"/>
    <x v="2"/>
    <n v="1"/>
    <n v="1"/>
    <n v="117431.1"/>
    <x v="1"/>
    <n v="4"/>
    <x v="2"/>
    <n v="1"/>
    <x v="0"/>
    <n v="3"/>
    <x v="2"/>
  </r>
  <r>
    <n v="759"/>
    <s v="BN5647012"/>
    <n v="63.3"/>
    <s v="California"/>
    <x v="0"/>
    <x v="24"/>
    <n v="10"/>
    <x v="485"/>
    <x v="0"/>
    <n v="1"/>
    <n v="0"/>
    <n v="72008.61"/>
    <x v="1"/>
    <n v="2"/>
    <x v="3"/>
    <n v="4"/>
    <x v="2"/>
    <n v="2"/>
    <x v="0"/>
  </r>
  <r>
    <n v="760"/>
    <s v="BN5625857"/>
    <n v="66.400000000000006"/>
    <s v="California"/>
    <x v="1"/>
    <x v="14"/>
    <n v="6"/>
    <x v="486"/>
    <x v="0"/>
    <n v="1"/>
    <n v="1"/>
    <n v="60887.58"/>
    <x v="1"/>
    <n v="3"/>
    <x v="1"/>
    <n v="2"/>
    <x v="3"/>
    <n v="2"/>
    <x v="3"/>
  </r>
  <r>
    <n v="761"/>
    <s v="BN5583125"/>
    <n v="60"/>
    <s v="California"/>
    <x v="0"/>
    <x v="3"/>
    <n v="6"/>
    <x v="487"/>
    <x v="0"/>
    <n v="1"/>
    <n v="0"/>
    <n v="194764.83"/>
    <x v="1"/>
    <n v="2"/>
    <x v="0"/>
    <n v="2"/>
    <x v="2"/>
    <n v="4"/>
    <x v="1"/>
  </r>
  <r>
    <n v="762"/>
    <s v="BN5582654"/>
    <n v="69.3"/>
    <s v="California"/>
    <x v="0"/>
    <x v="12"/>
    <n v="6"/>
    <x v="488"/>
    <x v="0"/>
    <n v="1"/>
    <n v="0"/>
    <n v="88705.14"/>
    <x v="0"/>
    <n v="3"/>
    <x v="3"/>
    <n v="2"/>
    <x v="3"/>
    <n v="2"/>
    <x v="0"/>
  </r>
  <r>
    <n v="763"/>
    <s v="BN5637789"/>
    <n v="66.3"/>
    <s v="New York"/>
    <x v="0"/>
    <x v="18"/>
    <n v="7"/>
    <x v="489"/>
    <x v="0"/>
    <n v="0"/>
    <n v="0"/>
    <n v="35817.97"/>
    <x v="0"/>
    <n v="3"/>
    <x v="3"/>
    <n v="3"/>
    <x v="1"/>
    <n v="1"/>
    <x v="0"/>
  </r>
  <r>
    <n v="764"/>
    <s v="BN5622663"/>
    <n v="74.2"/>
    <s v="New York"/>
    <x v="0"/>
    <x v="29"/>
    <n v="2"/>
    <x v="490"/>
    <x v="0"/>
    <n v="1"/>
    <n v="0"/>
    <n v="31520.400000000001"/>
    <x v="1"/>
    <n v="4"/>
    <x v="2"/>
    <n v="1"/>
    <x v="3"/>
    <n v="1"/>
    <x v="4"/>
  </r>
  <r>
    <n v="765"/>
    <s v="BN5671969"/>
    <n v="71"/>
    <s v="New York"/>
    <x v="1"/>
    <x v="3"/>
    <n v="3"/>
    <x v="491"/>
    <x v="1"/>
    <n v="1"/>
    <n v="1"/>
    <n v="157908.19"/>
    <x v="0"/>
    <n v="3"/>
    <x v="0"/>
    <n v="1"/>
    <x v="2"/>
    <n v="4"/>
    <x v="1"/>
  </r>
  <r>
    <n v="766"/>
    <s v="BN5812264"/>
    <n v="71"/>
    <s v="Texas"/>
    <x v="0"/>
    <x v="7"/>
    <n v="3"/>
    <x v="492"/>
    <x v="0"/>
    <n v="1"/>
    <n v="0"/>
    <n v="142200.15"/>
    <x v="1"/>
    <n v="3"/>
    <x v="2"/>
    <n v="1"/>
    <x v="2"/>
    <n v="3"/>
    <x v="2"/>
  </r>
  <r>
    <n v="767"/>
    <s v="BN5810777"/>
    <n v="70"/>
    <s v="California"/>
    <x v="0"/>
    <x v="57"/>
    <n v="3"/>
    <x v="0"/>
    <x v="2"/>
    <n v="0"/>
    <n v="1"/>
    <n v="182055.36"/>
    <x v="1"/>
    <n v="3"/>
    <x v="1"/>
    <n v="1"/>
    <x v="0"/>
    <n v="4"/>
    <x v="5"/>
  </r>
  <r>
    <n v="768"/>
    <s v="BN5677834"/>
    <n v="72"/>
    <s v="New York"/>
    <x v="1"/>
    <x v="52"/>
    <n v="10"/>
    <x v="493"/>
    <x v="2"/>
    <n v="0"/>
    <n v="0"/>
    <n v="157552.07999999999"/>
    <x v="0"/>
    <n v="4"/>
    <x v="1"/>
    <n v="4"/>
    <x v="3"/>
    <n v="4"/>
    <x v="3"/>
  </r>
  <r>
    <n v="769"/>
    <s v="BN5724209"/>
    <n v="68.400000000000006"/>
    <s v="Texas"/>
    <x v="1"/>
    <x v="1"/>
    <n v="3"/>
    <x v="494"/>
    <x v="2"/>
    <n v="0"/>
    <n v="0"/>
    <n v="120284.67"/>
    <x v="1"/>
    <n v="3"/>
    <x v="0"/>
    <n v="1"/>
    <x v="3"/>
    <n v="3"/>
    <x v="0"/>
  </r>
  <r>
    <n v="770"/>
    <s v="BN5685242"/>
    <n v="53.1"/>
    <s v="California"/>
    <x v="0"/>
    <x v="54"/>
    <n v="2"/>
    <x v="495"/>
    <x v="0"/>
    <n v="0"/>
    <n v="1"/>
    <n v="24506.95"/>
    <x v="0"/>
    <n v="1"/>
    <x v="1"/>
    <n v="1"/>
    <x v="3"/>
    <n v="1"/>
    <x v="5"/>
  </r>
  <r>
    <n v="771"/>
    <s v="BN5584004"/>
    <n v="74.2"/>
    <s v="New York"/>
    <x v="0"/>
    <x v="18"/>
    <n v="3"/>
    <x v="496"/>
    <x v="2"/>
    <n v="0"/>
    <n v="0"/>
    <n v="47271.61"/>
    <x v="0"/>
    <n v="4"/>
    <x v="3"/>
    <n v="1"/>
    <x v="2"/>
    <n v="1"/>
    <x v="0"/>
  </r>
  <r>
    <n v="772"/>
    <s v="BN5640355"/>
    <n v="71.7"/>
    <s v="California"/>
    <x v="1"/>
    <x v="8"/>
    <n v="5"/>
    <x v="497"/>
    <x v="0"/>
    <n v="0"/>
    <n v="0"/>
    <n v="41176.6"/>
    <x v="1"/>
    <n v="3"/>
    <x v="2"/>
    <n v="2"/>
    <x v="2"/>
    <n v="1"/>
    <x v="2"/>
  </r>
  <r>
    <n v="773"/>
    <s v="BN5639227"/>
    <n v="58.9"/>
    <s v="California"/>
    <x v="1"/>
    <x v="15"/>
    <n v="3"/>
    <x v="0"/>
    <x v="2"/>
    <n v="0"/>
    <n v="1"/>
    <n v="9468.64"/>
    <x v="1"/>
    <n v="2"/>
    <x v="2"/>
    <n v="1"/>
    <x v="0"/>
    <n v="1"/>
    <x v="2"/>
  </r>
  <r>
    <n v="774"/>
    <s v="BN5685233"/>
    <n v="76.7"/>
    <s v="California"/>
    <x v="1"/>
    <x v="18"/>
    <n v="4"/>
    <x v="498"/>
    <x v="0"/>
    <n v="0"/>
    <n v="0"/>
    <n v="123880.19"/>
    <x v="1"/>
    <n v="4"/>
    <x v="3"/>
    <n v="1"/>
    <x v="2"/>
    <n v="3"/>
    <x v="0"/>
  </r>
  <r>
    <n v="775"/>
    <s v="BN5789071"/>
    <n v="63.6"/>
    <s v="New York"/>
    <x v="1"/>
    <x v="23"/>
    <n v="7"/>
    <x v="499"/>
    <x v="2"/>
    <n v="1"/>
    <n v="0"/>
    <n v="158887.09"/>
    <x v="0"/>
    <n v="2"/>
    <x v="1"/>
    <n v="3"/>
    <x v="3"/>
    <n v="4"/>
    <x v="1"/>
  </r>
  <r>
    <n v="776"/>
    <s v="BN5752050"/>
    <n v="64.8"/>
    <s v="California"/>
    <x v="1"/>
    <x v="19"/>
    <n v="8"/>
    <x v="500"/>
    <x v="0"/>
    <n v="1"/>
    <n v="1"/>
    <n v="117036.38"/>
    <x v="1"/>
    <n v="2"/>
    <x v="3"/>
    <n v="3"/>
    <x v="2"/>
    <n v="3"/>
    <x v="0"/>
  </r>
  <r>
    <n v="777"/>
    <s v="BN5712464"/>
    <n v="62.2"/>
    <s v="New York"/>
    <x v="0"/>
    <x v="14"/>
    <n v="8"/>
    <x v="501"/>
    <x v="0"/>
    <n v="1"/>
    <n v="0"/>
    <n v="120415.61"/>
    <x v="0"/>
    <n v="2"/>
    <x v="1"/>
    <n v="3"/>
    <x v="3"/>
    <n v="3"/>
    <x v="3"/>
  </r>
  <r>
    <n v="778"/>
    <s v="BN5628849"/>
    <n v="69.2"/>
    <s v="Texas"/>
    <x v="1"/>
    <x v="34"/>
    <n v="10"/>
    <x v="502"/>
    <x v="0"/>
    <n v="0"/>
    <n v="0"/>
    <n v="16064.25"/>
    <x v="0"/>
    <n v="3"/>
    <x v="2"/>
    <n v="4"/>
    <x v="3"/>
    <n v="1"/>
    <x v="2"/>
  </r>
  <r>
    <n v="779"/>
    <s v="BN5797140"/>
    <n v="75.400000000000006"/>
    <s v="California"/>
    <x v="1"/>
    <x v="34"/>
    <n v="9"/>
    <x v="0"/>
    <x v="2"/>
    <n v="1"/>
    <n v="1"/>
    <n v="52615.62"/>
    <x v="1"/>
    <n v="4"/>
    <x v="2"/>
    <n v="4"/>
    <x v="0"/>
    <n v="2"/>
    <x v="2"/>
  </r>
  <r>
    <n v="780"/>
    <s v="BN5769887"/>
    <n v="67.900000000000006"/>
    <s v="Texas"/>
    <x v="0"/>
    <x v="12"/>
    <n v="9"/>
    <x v="503"/>
    <x v="0"/>
    <n v="0"/>
    <n v="0"/>
    <n v="121210.09"/>
    <x v="1"/>
    <n v="3"/>
    <x v="3"/>
    <n v="4"/>
    <x v="3"/>
    <n v="3"/>
    <x v="0"/>
  </r>
  <r>
    <n v="781"/>
    <s v="BN5736964"/>
    <n v="63.9"/>
    <s v="California"/>
    <x v="1"/>
    <x v="7"/>
    <n v="9"/>
    <x v="0"/>
    <x v="2"/>
    <n v="1"/>
    <n v="0"/>
    <n v="192247.35"/>
    <x v="1"/>
    <n v="2"/>
    <x v="2"/>
    <n v="4"/>
    <x v="0"/>
    <n v="4"/>
    <x v="2"/>
  </r>
  <r>
    <n v="782"/>
    <s v="BN5585508"/>
    <n v="77.400000000000006"/>
    <s v="California"/>
    <x v="0"/>
    <x v="34"/>
    <n v="2"/>
    <x v="504"/>
    <x v="2"/>
    <n v="0"/>
    <n v="1"/>
    <n v="68759.570000000007"/>
    <x v="1"/>
    <n v="4"/>
    <x v="2"/>
    <n v="1"/>
    <x v="1"/>
    <n v="2"/>
    <x v="2"/>
  </r>
  <r>
    <n v="783"/>
    <s v="BN5653973"/>
    <n v="51.7"/>
    <s v="California"/>
    <x v="1"/>
    <x v="1"/>
    <n v="3"/>
    <x v="0"/>
    <x v="2"/>
    <n v="0"/>
    <n v="1"/>
    <n v="75937.47"/>
    <x v="1"/>
    <n v="1"/>
    <x v="0"/>
    <n v="1"/>
    <x v="0"/>
    <n v="2"/>
    <x v="0"/>
  </r>
  <r>
    <n v="784"/>
    <s v="BN5745109"/>
    <n v="57.1"/>
    <s v="California"/>
    <x v="0"/>
    <x v="12"/>
    <n v="9"/>
    <x v="0"/>
    <x v="2"/>
    <n v="0"/>
    <n v="0"/>
    <n v="84569.13"/>
    <x v="1"/>
    <n v="1"/>
    <x v="3"/>
    <n v="4"/>
    <x v="0"/>
    <n v="2"/>
    <x v="0"/>
  </r>
  <r>
    <n v="785"/>
    <s v="BN5571134"/>
    <n v="74.7"/>
    <s v="New York"/>
    <x v="1"/>
    <x v="14"/>
    <n v="8"/>
    <x v="505"/>
    <x v="0"/>
    <n v="1"/>
    <n v="1"/>
    <n v="190696.35"/>
    <x v="0"/>
    <n v="4"/>
    <x v="1"/>
    <n v="3"/>
    <x v="3"/>
    <n v="4"/>
    <x v="3"/>
  </r>
  <r>
    <n v="786"/>
    <s v="BN5660068"/>
    <n v="79.2"/>
    <s v="Texas"/>
    <x v="1"/>
    <x v="18"/>
    <n v="6"/>
    <x v="506"/>
    <x v="0"/>
    <n v="0"/>
    <n v="1"/>
    <n v="67468.67"/>
    <x v="1"/>
    <n v="4"/>
    <x v="3"/>
    <n v="2"/>
    <x v="1"/>
    <n v="2"/>
    <x v="0"/>
  </r>
  <r>
    <n v="787"/>
    <s v="BN5605197"/>
    <n v="68.8"/>
    <s v="California"/>
    <x v="1"/>
    <x v="28"/>
    <n v="2"/>
    <x v="0"/>
    <x v="2"/>
    <n v="1"/>
    <n v="1"/>
    <n v="104435.94"/>
    <x v="1"/>
    <n v="3"/>
    <x v="2"/>
    <n v="1"/>
    <x v="0"/>
    <n v="3"/>
    <x v="2"/>
  </r>
  <r>
    <n v="788"/>
    <s v="BN5694279"/>
    <n v="71.400000000000006"/>
    <s v="New York"/>
    <x v="1"/>
    <x v="0"/>
    <n v="3"/>
    <x v="507"/>
    <x v="0"/>
    <n v="0"/>
    <n v="1"/>
    <n v="47166.55"/>
    <x v="1"/>
    <n v="3"/>
    <x v="0"/>
    <n v="1"/>
    <x v="2"/>
    <n v="1"/>
    <x v="0"/>
  </r>
  <r>
    <n v="789"/>
    <s v="BN5600652"/>
    <n v="56.2"/>
    <s v="Texas"/>
    <x v="0"/>
    <x v="12"/>
    <n v="1"/>
    <x v="0"/>
    <x v="2"/>
    <n v="1"/>
    <n v="0"/>
    <n v="119899.52"/>
    <x v="1"/>
    <n v="1"/>
    <x v="3"/>
    <n v="1"/>
    <x v="0"/>
    <n v="3"/>
    <x v="0"/>
  </r>
  <r>
    <n v="790"/>
    <s v="BN5653166"/>
    <n v="70.400000000000006"/>
    <s v="Texas"/>
    <x v="1"/>
    <x v="36"/>
    <n v="9"/>
    <x v="508"/>
    <x v="0"/>
    <n v="1"/>
    <n v="1"/>
    <n v="173498.45"/>
    <x v="1"/>
    <n v="3"/>
    <x v="1"/>
    <n v="4"/>
    <x v="2"/>
    <n v="4"/>
    <x v="1"/>
  </r>
  <r>
    <n v="791"/>
    <s v="BN5763344"/>
    <n v="69.8"/>
    <s v="California"/>
    <x v="1"/>
    <x v="18"/>
    <n v="3"/>
    <x v="509"/>
    <x v="2"/>
    <n v="1"/>
    <n v="1"/>
    <n v="93249.26"/>
    <x v="1"/>
    <n v="3"/>
    <x v="3"/>
    <n v="1"/>
    <x v="1"/>
    <n v="2"/>
    <x v="0"/>
  </r>
  <r>
    <n v="792"/>
    <s v="BN5643609"/>
    <n v="61.1"/>
    <s v="California"/>
    <x v="1"/>
    <x v="23"/>
    <n v="4"/>
    <x v="0"/>
    <x v="2"/>
    <n v="1"/>
    <n v="1"/>
    <n v="142917.54"/>
    <x v="1"/>
    <n v="2"/>
    <x v="1"/>
    <n v="1"/>
    <x v="0"/>
    <n v="3"/>
    <x v="1"/>
  </r>
  <r>
    <n v="793"/>
    <s v="BN5707386"/>
    <n v="85"/>
    <s v="New York"/>
    <x v="0"/>
    <x v="36"/>
    <n v="7"/>
    <x v="510"/>
    <x v="0"/>
    <n v="1"/>
    <n v="0"/>
    <n v="111755.8"/>
    <x v="1"/>
    <n v="4"/>
    <x v="1"/>
    <n v="3"/>
    <x v="3"/>
    <n v="3"/>
    <x v="1"/>
  </r>
  <r>
    <n v="794"/>
    <s v="BN5769417"/>
    <n v="74.3"/>
    <s v="New York"/>
    <x v="0"/>
    <x v="10"/>
    <n v="2"/>
    <x v="511"/>
    <x v="0"/>
    <n v="1"/>
    <n v="1"/>
    <n v="108543.21"/>
    <x v="1"/>
    <n v="4"/>
    <x v="3"/>
    <n v="1"/>
    <x v="2"/>
    <n v="3"/>
    <x v="0"/>
  </r>
  <r>
    <n v="795"/>
    <s v="BN5776720"/>
    <n v="65.400000000000006"/>
    <s v="California"/>
    <x v="1"/>
    <x v="6"/>
    <n v="2"/>
    <x v="0"/>
    <x v="0"/>
    <n v="1"/>
    <n v="0"/>
    <n v="180345.44"/>
    <x v="1"/>
    <n v="3"/>
    <x v="2"/>
    <n v="1"/>
    <x v="0"/>
    <n v="4"/>
    <x v="2"/>
  </r>
  <r>
    <n v="796"/>
    <s v="BN5686783"/>
    <n v="76.099999999999994"/>
    <s v="New York"/>
    <x v="1"/>
    <x v="18"/>
    <n v="9"/>
    <x v="512"/>
    <x v="2"/>
    <n v="0"/>
    <n v="0"/>
    <n v="99444.02"/>
    <x v="1"/>
    <n v="4"/>
    <x v="3"/>
    <n v="4"/>
    <x v="3"/>
    <n v="2"/>
    <x v="0"/>
  </r>
  <r>
    <n v="797"/>
    <s v="BN5668660"/>
    <n v="70.2"/>
    <s v="California"/>
    <x v="0"/>
    <x v="17"/>
    <n v="10"/>
    <x v="513"/>
    <x v="0"/>
    <n v="0"/>
    <n v="1"/>
    <n v="109563.28"/>
    <x v="1"/>
    <n v="3"/>
    <x v="1"/>
    <n v="4"/>
    <x v="3"/>
    <n v="3"/>
    <x v="1"/>
  </r>
  <r>
    <n v="798"/>
    <s v="BN5766821"/>
    <n v="48.8"/>
    <s v="New York"/>
    <x v="1"/>
    <x v="15"/>
    <n v="4"/>
    <x v="514"/>
    <x v="0"/>
    <n v="1"/>
    <n v="0"/>
    <n v="92568.07"/>
    <x v="1"/>
    <n v="1"/>
    <x v="2"/>
    <n v="1"/>
    <x v="3"/>
    <n v="2"/>
    <x v="2"/>
  </r>
  <r>
    <n v="799"/>
    <s v="BN5570047"/>
    <n v="68.3"/>
    <s v="California"/>
    <x v="0"/>
    <x v="12"/>
    <n v="7"/>
    <x v="515"/>
    <x v="2"/>
    <n v="1"/>
    <n v="1"/>
    <n v="37976.36"/>
    <x v="1"/>
    <n v="3"/>
    <x v="3"/>
    <n v="3"/>
    <x v="2"/>
    <n v="1"/>
    <x v="0"/>
  </r>
  <r>
    <n v="800"/>
    <s v="BN5567280"/>
    <n v="60.1"/>
    <s v="New York"/>
    <x v="0"/>
    <x v="0"/>
    <n v="10"/>
    <x v="516"/>
    <x v="0"/>
    <n v="0"/>
    <n v="1"/>
    <n v="103315.74"/>
    <x v="1"/>
    <n v="2"/>
    <x v="0"/>
    <n v="4"/>
    <x v="2"/>
    <n v="3"/>
    <x v="0"/>
  </r>
  <r>
    <n v="801"/>
    <s v="BN5747455"/>
    <n v="60.5"/>
    <s v="California"/>
    <x v="1"/>
    <x v="37"/>
    <n v="8"/>
    <x v="0"/>
    <x v="2"/>
    <n v="1"/>
    <n v="1"/>
    <n v="173952.5"/>
    <x v="1"/>
    <n v="2"/>
    <x v="1"/>
    <n v="3"/>
    <x v="0"/>
    <n v="4"/>
    <x v="1"/>
  </r>
  <r>
    <n v="802"/>
    <s v="BN5762151"/>
    <n v="67.099999999999994"/>
    <s v="New York"/>
    <x v="0"/>
    <x v="4"/>
    <n v="1"/>
    <x v="517"/>
    <x v="2"/>
    <n v="0"/>
    <n v="1"/>
    <n v="34673.980000000003"/>
    <x v="1"/>
    <n v="3"/>
    <x v="0"/>
    <n v="1"/>
    <x v="1"/>
    <n v="1"/>
    <x v="1"/>
  </r>
  <r>
    <n v="803"/>
    <s v="BN5681467"/>
    <n v="61.4"/>
    <s v="New York"/>
    <x v="0"/>
    <x v="8"/>
    <n v="8"/>
    <x v="518"/>
    <x v="2"/>
    <n v="1"/>
    <n v="1"/>
    <n v="46163.44"/>
    <x v="1"/>
    <n v="2"/>
    <x v="2"/>
    <n v="3"/>
    <x v="3"/>
    <n v="1"/>
    <x v="2"/>
  </r>
  <r>
    <n v="804"/>
    <s v="BN5712738"/>
    <n v="51.1"/>
    <s v="Texas"/>
    <x v="0"/>
    <x v="6"/>
    <n v="10"/>
    <x v="0"/>
    <x v="2"/>
    <n v="0"/>
    <n v="1"/>
    <n v="140676.98000000001"/>
    <x v="1"/>
    <n v="1"/>
    <x v="2"/>
    <n v="4"/>
    <x v="0"/>
    <n v="3"/>
    <x v="2"/>
  </r>
  <r>
    <n v="805"/>
    <s v="BN5640193"/>
    <n v="85"/>
    <s v="California"/>
    <x v="1"/>
    <x v="2"/>
    <n v="5"/>
    <x v="519"/>
    <x v="2"/>
    <n v="0"/>
    <n v="1"/>
    <n v="151738.54"/>
    <x v="1"/>
    <n v="4"/>
    <x v="0"/>
    <n v="2"/>
    <x v="2"/>
    <n v="4"/>
    <x v="0"/>
  </r>
  <r>
    <n v="806"/>
    <s v="BN5755939"/>
    <n v="79"/>
    <s v="Texas"/>
    <x v="0"/>
    <x v="17"/>
    <n v="10"/>
    <x v="0"/>
    <x v="0"/>
    <n v="0"/>
    <n v="0"/>
    <n v="14679.81"/>
    <x v="0"/>
    <n v="4"/>
    <x v="1"/>
    <n v="4"/>
    <x v="0"/>
    <n v="1"/>
    <x v="1"/>
  </r>
  <r>
    <n v="807"/>
    <s v="BN5613232"/>
    <n v="79.3"/>
    <s v="California"/>
    <x v="0"/>
    <x v="19"/>
    <n v="1"/>
    <x v="0"/>
    <x v="0"/>
    <n v="0"/>
    <n v="0"/>
    <n v="175544.02"/>
    <x v="1"/>
    <n v="4"/>
    <x v="3"/>
    <n v="1"/>
    <x v="0"/>
    <n v="4"/>
    <x v="0"/>
  </r>
  <r>
    <n v="808"/>
    <s v="BN5798819"/>
    <n v="62.8"/>
    <s v="California"/>
    <x v="1"/>
    <x v="58"/>
    <n v="6"/>
    <x v="0"/>
    <x v="2"/>
    <n v="1"/>
    <n v="1"/>
    <n v="181964.6"/>
    <x v="1"/>
    <n v="2"/>
    <x v="1"/>
    <n v="2"/>
    <x v="0"/>
    <n v="4"/>
    <x v="5"/>
  </r>
  <r>
    <n v="809"/>
    <s v="BN5708830"/>
    <n v="59.8"/>
    <s v="New York"/>
    <x v="1"/>
    <x v="47"/>
    <n v="11"/>
    <x v="520"/>
    <x v="0"/>
    <n v="1"/>
    <n v="1"/>
    <n v="136886.85999999999"/>
    <x v="1"/>
    <n v="2"/>
    <x v="1"/>
    <n v="4"/>
    <x v="2"/>
    <n v="3"/>
    <x v="3"/>
  </r>
  <r>
    <n v="810"/>
    <s v="BN5778376"/>
    <n v="65.7"/>
    <s v="California"/>
    <x v="0"/>
    <x v="24"/>
    <n v="7"/>
    <x v="521"/>
    <x v="0"/>
    <n v="1"/>
    <n v="0"/>
    <n v="122218.23"/>
    <x v="1"/>
    <n v="3"/>
    <x v="3"/>
    <n v="3"/>
    <x v="1"/>
    <n v="3"/>
    <x v="0"/>
  </r>
  <r>
    <n v="811"/>
    <s v="BN5699343"/>
    <n v="61.8"/>
    <s v="California"/>
    <x v="0"/>
    <x v="12"/>
    <n v="11"/>
    <x v="0"/>
    <x v="2"/>
    <n v="1"/>
    <n v="0"/>
    <n v="180439.75"/>
    <x v="1"/>
    <n v="2"/>
    <x v="3"/>
    <n v="4"/>
    <x v="0"/>
    <n v="4"/>
    <x v="0"/>
  </r>
  <r>
    <n v="812"/>
    <s v="BN5649905"/>
    <n v="68.099999999999994"/>
    <s v="Texas"/>
    <x v="1"/>
    <x v="35"/>
    <n v="8"/>
    <x v="522"/>
    <x v="2"/>
    <n v="0"/>
    <n v="1"/>
    <n v="190419.81"/>
    <x v="1"/>
    <n v="3"/>
    <x v="1"/>
    <n v="3"/>
    <x v="2"/>
    <n v="4"/>
    <x v="5"/>
  </r>
  <r>
    <n v="813"/>
    <s v="BN5578893"/>
    <n v="51.6"/>
    <s v="Texas"/>
    <x v="0"/>
    <x v="19"/>
    <n v="4"/>
    <x v="0"/>
    <x v="2"/>
    <n v="1"/>
    <n v="1"/>
    <n v="58685.59"/>
    <x v="1"/>
    <n v="1"/>
    <x v="3"/>
    <n v="1"/>
    <x v="0"/>
    <n v="2"/>
    <x v="0"/>
  </r>
  <r>
    <n v="814"/>
    <s v="BN5775219"/>
    <n v="42.1"/>
    <s v="New York"/>
    <x v="1"/>
    <x v="34"/>
    <n v="9"/>
    <x v="523"/>
    <x v="1"/>
    <n v="1"/>
    <n v="1"/>
    <n v="89017.38"/>
    <x v="0"/>
    <n v="1"/>
    <x v="2"/>
    <n v="4"/>
    <x v="3"/>
    <n v="2"/>
    <x v="2"/>
  </r>
  <r>
    <n v="815"/>
    <s v="BN5641568"/>
    <n v="70"/>
    <s v="California"/>
    <x v="0"/>
    <x v="28"/>
    <n v="3"/>
    <x v="0"/>
    <x v="2"/>
    <n v="0"/>
    <n v="0"/>
    <n v="50051.42"/>
    <x v="1"/>
    <n v="3"/>
    <x v="2"/>
    <n v="1"/>
    <x v="0"/>
    <n v="1"/>
    <x v="2"/>
  </r>
  <r>
    <n v="816"/>
    <s v="BN5619621"/>
    <n v="74.5"/>
    <s v="California"/>
    <x v="1"/>
    <x v="11"/>
    <n v="6"/>
    <x v="524"/>
    <x v="2"/>
    <n v="1"/>
    <n v="0"/>
    <n v="146041.45000000001"/>
    <x v="1"/>
    <n v="4"/>
    <x v="2"/>
    <n v="2"/>
    <x v="2"/>
    <n v="3"/>
    <x v="2"/>
  </r>
  <r>
    <n v="817"/>
    <s v="BN5734478"/>
    <n v="69.599999999999994"/>
    <s v="California"/>
    <x v="1"/>
    <x v="6"/>
    <n v="9"/>
    <x v="0"/>
    <x v="2"/>
    <n v="1"/>
    <n v="0"/>
    <n v="191166.09"/>
    <x v="1"/>
    <n v="3"/>
    <x v="2"/>
    <n v="4"/>
    <x v="0"/>
    <n v="4"/>
    <x v="2"/>
  </r>
  <r>
    <n v="818"/>
    <s v="BN5806351"/>
    <n v="58"/>
    <s v="New York"/>
    <x v="0"/>
    <x v="0"/>
    <n v="3"/>
    <x v="525"/>
    <x v="0"/>
    <n v="0"/>
    <n v="0"/>
    <n v="103516.08"/>
    <x v="0"/>
    <n v="1"/>
    <x v="0"/>
    <n v="1"/>
    <x v="3"/>
    <n v="3"/>
    <x v="0"/>
  </r>
  <r>
    <n v="819"/>
    <s v="BN5591882"/>
    <n v="49.7"/>
    <s v="Texas"/>
    <x v="1"/>
    <x v="7"/>
    <n v="10"/>
    <x v="526"/>
    <x v="0"/>
    <n v="1"/>
    <n v="1"/>
    <n v="164825.04"/>
    <x v="1"/>
    <n v="1"/>
    <x v="2"/>
    <n v="4"/>
    <x v="1"/>
    <n v="4"/>
    <x v="2"/>
  </r>
  <r>
    <n v="820"/>
    <s v="BN5747720"/>
    <n v="72"/>
    <s v="California"/>
    <x v="0"/>
    <x v="3"/>
    <n v="7"/>
    <x v="527"/>
    <x v="2"/>
    <n v="1"/>
    <n v="0"/>
    <n v="172557.77"/>
    <x v="1"/>
    <n v="4"/>
    <x v="0"/>
    <n v="3"/>
    <x v="2"/>
    <n v="4"/>
    <x v="1"/>
  </r>
  <r>
    <n v="821"/>
    <s v="BN5596852"/>
    <n v="65.900000000000006"/>
    <s v="New York"/>
    <x v="1"/>
    <x v="18"/>
    <n v="5"/>
    <x v="528"/>
    <x v="2"/>
    <n v="1"/>
    <n v="0"/>
    <n v="84320.94"/>
    <x v="1"/>
    <n v="3"/>
    <x v="3"/>
    <n v="2"/>
    <x v="2"/>
    <n v="2"/>
    <x v="0"/>
  </r>
  <r>
    <n v="822"/>
    <s v="BN5716068"/>
    <n v="84.1"/>
    <s v="California"/>
    <x v="0"/>
    <x v="18"/>
    <n v="6"/>
    <x v="529"/>
    <x v="0"/>
    <n v="0"/>
    <n v="0"/>
    <n v="122662.98"/>
    <x v="1"/>
    <n v="4"/>
    <x v="3"/>
    <n v="2"/>
    <x v="2"/>
    <n v="3"/>
    <x v="0"/>
  </r>
  <r>
    <n v="823"/>
    <s v="BN5765224"/>
    <n v="64.2"/>
    <s v="Texas"/>
    <x v="1"/>
    <x v="10"/>
    <n v="9"/>
    <x v="0"/>
    <x v="0"/>
    <n v="1"/>
    <n v="0"/>
    <n v="72085.100000000006"/>
    <x v="1"/>
    <n v="2"/>
    <x v="3"/>
    <n v="4"/>
    <x v="0"/>
    <n v="2"/>
    <x v="0"/>
  </r>
  <r>
    <n v="824"/>
    <s v="BN5757724"/>
    <n v="73.2"/>
    <s v="Texas"/>
    <x v="0"/>
    <x v="58"/>
    <n v="10"/>
    <x v="530"/>
    <x v="0"/>
    <n v="0"/>
    <n v="1"/>
    <n v="110932.24"/>
    <x v="0"/>
    <n v="4"/>
    <x v="1"/>
    <n v="4"/>
    <x v="2"/>
    <n v="3"/>
    <x v="5"/>
  </r>
  <r>
    <n v="825"/>
    <s v="BN5603743"/>
    <n v="60"/>
    <s v="Texas"/>
    <x v="1"/>
    <x v="18"/>
    <n v="5"/>
    <x v="0"/>
    <x v="2"/>
    <n v="1"/>
    <n v="0"/>
    <n v="143635.35999999999"/>
    <x v="1"/>
    <n v="2"/>
    <x v="3"/>
    <n v="2"/>
    <x v="0"/>
    <n v="3"/>
    <x v="0"/>
  </r>
  <r>
    <n v="826"/>
    <s v="BN5660515"/>
    <n v="46.4"/>
    <s v="New York"/>
    <x v="1"/>
    <x v="19"/>
    <n v="9"/>
    <x v="531"/>
    <x v="2"/>
    <n v="1"/>
    <n v="1"/>
    <n v="3710.34"/>
    <x v="1"/>
    <n v="1"/>
    <x v="3"/>
    <n v="4"/>
    <x v="2"/>
    <n v="1"/>
    <x v="0"/>
  </r>
  <r>
    <n v="827"/>
    <s v="BN5660448"/>
    <n v="68"/>
    <s v="California"/>
    <x v="0"/>
    <x v="40"/>
    <n v="6"/>
    <x v="0"/>
    <x v="2"/>
    <n v="1"/>
    <n v="1"/>
    <n v="179843.33"/>
    <x v="1"/>
    <n v="3"/>
    <x v="1"/>
    <n v="2"/>
    <x v="0"/>
    <n v="4"/>
    <x v="1"/>
  </r>
  <r>
    <n v="828"/>
    <s v="BN5666546"/>
    <n v="75.8"/>
    <s v="Texas"/>
    <x v="1"/>
    <x v="27"/>
    <n v="2"/>
    <x v="0"/>
    <x v="2"/>
    <n v="1"/>
    <n v="1"/>
    <n v="10643.38"/>
    <x v="1"/>
    <n v="4"/>
    <x v="1"/>
    <n v="1"/>
    <x v="0"/>
    <n v="1"/>
    <x v="3"/>
  </r>
  <r>
    <n v="829"/>
    <s v="BN5596827"/>
    <n v="63"/>
    <s v="New York"/>
    <x v="0"/>
    <x v="8"/>
    <n v="3"/>
    <x v="532"/>
    <x v="2"/>
    <n v="1"/>
    <n v="1"/>
    <n v="131167.98000000001"/>
    <x v="1"/>
    <n v="2"/>
    <x v="2"/>
    <n v="1"/>
    <x v="3"/>
    <n v="3"/>
    <x v="2"/>
  </r>
  <r>
    <n v="830"/>
    <s v="BN5639701"/>
    <n v="57.7"/>
    <s v="California"/>
    <x v="0"/>
    <x v="2"/>
    <n v="11"/>
    <x v="0"/>
    <x v="2"/>
    <n v="1"/>
    <n v="0"/>
    <n v="10553.31"/>
    <x v="1"/>
    <n v="1"/>
    <x v="0"/>
    <n v="4"/>
    <x v="0"/>
    <n v="1"/>
    <x v="0"/>
  </r>
  <r>
    <n v="831"/>
    <s v="BN5695759"/>
    <n v="68.400000000000006"/>
    <s v="California"/>
    <x v="0"/>
    <x v="10"/>
    <n v="7"/>
    <x v="0"/>
    <x v="2"/>
    <n v="1"/>
    <n v="1"/>
    <n v="130928.22"/>
    <x v="1"/>
    <n v="3"/>
    <x v="3"/>
    <n v="3"/>
    <x v="0"/>
    <n v="3"/>
    <x v="0"/>
  </r>
  <r>
    <n v="832"/>
    <s v="BN5726147"/>
    <n v="70.8"/>
    <s v="Texas"/>
    <x v="0"/>
    <x v="1"/>
    <n v="6"/>
    <x v="0"/>
    <x v="0"/>
    <n v="0"/>
    <n v="1"/>
    <n v="157003.99"/>
    <x v="1"/>
    <n v="3"/>
    <x v="0"/>
    <n v="2"/>
    <x v="0"/>
    <n v="4"/>
    <x v="0"/>
  </r>
  <r>
    <n v="833"/>
    <s v="BN5797877"/>
    <n v="73.2"/>
    <s v="New York"/>
    <x v="0"/>
    <x v="6"/>
    <n v="2"/>
    <x v="533"/>
    <x v="0"/>
    <n v="1"/>
    <n v="1"/>
    <n v="138527.56"/>
    <x v="1"/>
    <n v="4"/>
    <x v="2"/>
    <n v="1"/>
    <x v="2"/>
    <n v="3"/>
    <x v="2"/>
  </r>
  <r>
    <n v="834"/>
    <s v="BN5625794"/>
    <n v="63.4"/>
    <s v="New York"/>
    <x v="1"/>
    <x v="24"/>
    <n v="4"/>
    <x v="534"/>
    <x v="2"/>
    <n v="1"/>
    <n v="1"/>
    <n v="167032.49"/>
    <x v="1"/>
    <n v="2"/>
    <x v="3"/>
    <n v="1"/>
    <x v="3"/>
    <n v="4"/>
    <x v="0"/>
  </r>
  <r>
    <n v="835"/>
    <s v="BN5780541"/>
    <n v="63.3"/>
    <s v="California"/>
    <x v="0"/>
    <x v="33"/>
    <n v="7"/>
    <x v="0"/>
    <x v="2"/>
    <n v="0"/>
    <n v="0"/>
    <n v="41642.29"/>
    <x v="1"/>
    <n v="2"/>
    <x v="2"/>
    <n v="3"/>
    <x v="0"/>
    <n v="1"/>
    <x v="2"/>
  </r>
  <r>
    <n v="836"/>
    <s v="BN5575796"/>
    <n v="55.9"/>
    <s v="California"/>
    <x v="1"/>
    <x v="10"/>
    <n v="3"/>
    <x v="535"/>
    <x v="2"/>
    <n v="1"/>
    <n v="0"/>
    <n v="9677"/>
    <x v="1"/>
    <n v="1"/>
    <x v="3"/>
    <n v="1"/>
    <x v="2"/>
    <n v="1"/>
    <x v="0"/>
  </r>
  <r>
    <n v="837"/>
    <s v="BN5584949"/>
    <n v="69.400000000000006"/>
    <s v="Texas"/>
    <x v="0"/>
    <x v="24"/>
    <n v="4"/>
    <x v="0"/>
    <x v="2"/>
    <n v="1"/>
    <n v="1"/>
    <n v="147012.22"/>
    <x v="1"/>
    <n v="3"/>
    <x v="3"/>
    <n v="1"/>
    <x v="0"/>
    <n v="3"/>
    <x v="0"/>
  </r>
  <r>
    <n v="838"/>
    <s v="BN5589401"/>
    <n v="68.599999999999994"/>
    <s v="New York"/>
    <x v="0"/>
    <x v="27"/>
    <n v="6"/>
    <x v="536"/>
    <x v="0"/>
    <n v="1"/>
    <n v="1"/>
    <n v="80553.87"/>
    <x v="1"/>
    <n v="3"/>
    <x v="1"/>
    <n v="2"/>
    <x v="3"/>
    <n v="2"/>
    <x v="3"/>
  </r>
  <r>
    <n v="839"/>
    <s v="BN5585801"/>
    <n v="55.3"/>
    <s v="Texas"/>
    <x v="0"/>
    <x v="36"/>
    <n v="4"/>
    <x v="0"/>
    <x v="0"/>
    <n v="0"/>
    <n v="1"/>
    <n v="30730.95"/>
    <x v="0"/>
    <n v="1"/>
    <x v="1"/>
    <n v="1"/>
    <x v="0"/>
    <n v="1"/>
    <x v="1"/>
  </r>
  <r>
    <n v="840"/>
    <s v="BN5727828"/>
    <n v="50.7"/>
    <s v="California"/>
    <x v="1"/>
    <x v="18"/>
    <n v="5"/>
    <x v="537"/>
    <x v="0"/>
    <n v="0"/>
    <n v="0"/>
    <n v="140134.43"/>
    <x v="1"/>
    <n v="1"/>
    <x v="3"/>
    <n v="2"/>
    <x v="1"/>
    <n v="3"/>
    <x v="0"/>
  </r>
  <r>
    <n v="841"/>
    <s v="BN5707480"/>
    <n v="73.2"/>
    <s v="New York"/>
    <x v="1"/>
    <x v="5"/>
    <n v="7"/>
    <x v="538"/>
    <x v="0"/>
    <n v="0"/>
    <n v="0"/>
    <n v="91936.1"/>
    <x v="0"/>
    <n v="4"/>
    <x v="1"/>
    <n v="3"/>
    <x v="2"/>
    <n v="2"/>
    <x v="1"/>
  </r>
  <r>
    <n v="842"/>
    <s v="BN5737705"/>
    <n v="81.8"/>
    <s v="California"/>
    <x v="0"/>
    <x v="8"/>
    <n v="2"/>
    <x v="539"/>
    <x v="0"/>
    <n v="0"/>
    <n v="0"/>
    <n v="178252.63"/>
    <x v="1"/>
    <n v="4"/>
    <x v="2"/>
    <n v="1"/>
    <x v="2"/>
    <n v="4"/>
    <x v="2"/>
  </r>
  <r>
    <n v="843"/>
    <s v="BN5599346"/>
    <n v="66"/>
    <s v="New York"/>
    <x v="1"/>
    <x v="12"/>
    <n v="9"/>
    <x v="540"/>
    <x v="0"/>
    <n v="0"/>
    <n v="1"/>
    <n v="198674.08"/>
    <x v="1"/>
    <n v="3"/>
    <x v="3"/>
    <n v="4"/>
    <x v="1"/>
    <n v="4"/>
    <x v="0"/>
  </r>
  <r>
    <n v="844"/>
    <s v="BN5671925"/>
    <n v="77.3"/>
    <s v="Texas"/>
    <x v="0"/>
    <x v="1"/>
    <n v="6"/>
    <x v="0"/>
    <x v="0"/>
    <n v="1"/>
    <n v="0"/>
    <n v="28266.9"/>
    <x v="0"/>
    <n v="4"/>
    <x v="0"/>
    <n v="2"/>
    <x v="0"/>
    <n v="1"/>
    <x v="0"/>
  </r>
  <r>
    <n v="845"/>
    <s v="BN5806896"/>
    <n v="64"/>
    <s v="California"/>
    <x v="1"/>
    <x v="4"/>
    <n v="4"/>
    <x v="541"/>
    <x v="0"/>
    <n v="1"/>
    <n v="0"/>
    <n v="92381.01"/>
    <x v="1"/>
    <n v="2"/>
    <x v="0"/>
    <n v="1"/>
    <x v="2"/>
    <n v="2"/>
    <x v="1"/>
  </r>
  <r>
    <n v="846"/>
    <s v="BN5592135"/>
    <n v="50.5"/>
    <s v="California"/>
    <x v="1"/>
    <x v="23"/>
    <n v="8"/>
    <x v="542"/>
    <x v="0"/>
    <n v="0"/>
    <n v="0"/>
    <n v="135180.10999999999"/>
    <x v="1"/>
    <n v="1"/>
    <x v="1"/>
    <n v="3"/>
    <x v="1"/>
    <n v="3"/>
    <x v="1"/>
  </r>
  <r>
    <n v="847"/>
    <s v="BN5608881"/>
    <n v="71.400000000000006"/>
    <s v="New York"/>
    <x v="1"/>
    <x v="29"/>
    <n v="7"/>
    <x v="543"/>
    <x v="2"/>
    <n v="0"/>
    <n v="0"/>
    <n v="27330.59"/>
    <x v="1"/>
    <n v="3"/>
    <x v="2"/>
    <n v="3"/>
    <x v="1"/>
    <n v="1"/>
    <x v="4"/>
  </r>
  <r>
    <n v="848"/>
    <s v="BN5586872"/>
    <n v="46.8"/>
    <s v="California"/>
    <x v="0"/>
    <x v="0"/>
    <n v="6"/>
    <x v="0"/>
    <x v="2"/>
    <n v="1"/>
    <n v="0"/>
    <n v="125305.34"/>
    <x v="1"/>
    <n v="1"/>
    <x v="0"/>
    <n v="2"/>
    <x v="0"/>
    <n v="3"/>
    <x v="0"/>
  </r>
  <r>
    <n v="849"/>
    <s v="BN5646471"/>
    <n v="61.1"/>
    <s v="Texas"/>
    <x v="1"/>
    <x v="21"/>
    <n v="2"/>
    <x v="544"/>
    <x v="0"/>
    <n v="1"/>
    <n v="1"/>
    <n v="149648.45000000001"/>
    <x v="1"/>
    <n v="2"/>
    <x v="1"/>
    <n v="1"/>
    <x v="3"/>
    <n v="4"/>
    <x v="1"/>
  </r>
  <r>
    <n v="850"/>
    <s v="BN5725724"/>
    <n v="70.5"/>
    <s v="California"/>
    <x v="1"/>
    <x v="11"/>
    <n v="1"/>
    <x v="545"/>
    <x v="0"/>
    <n v="0"/>
    <n v="1"/>
    <n v="59887.15"/>
    <x v="1"/>
    <n v="3"/>
    <x v="2"/>
    <n v="1"/>
    <x v="3"/>
    <n v="2"/>
    <x v="2"/>
  </r>
  <r>
    <n v="851"/>
    <s v="BN5572178"/>
    <n v="64.599999999999994"/>
    <s v="New York"/>
    <x v="1"/>
    <x v="17"/>
    <n v="2"/>
    <x v="546"/>
    <x v="2"/>
    <n v="1"/>
    <n v="0"/>
    <n v="45041.32"/>
    <x v="1"/>
    <n v="2"/>
    <x v="1"/>
    <n v="1"/>
    <x v="2"/>
    <n v="1"/>
    <x v="1"/>
  </r>
  <r>
    <n v="852"/>
    <s v="BN5793961"/>
    <n v="66.7"/>
    <s v="New York"/>
    <x v="0"/>
    <x v="36"/>
    <n v="2"/>
    <x v="547"/>
    <x v="2"/>
    <n v="0"/>
    <n v="0"/>
    <n v="113316.77"/>
    <x v="0"/>
    <n v="3"/>
    <x v="1"/>
    <n v="1"/>
    <x v="1"/>
    <n v="3"/>
    <x v="1"/>
  </r>
  <r>
    <n v="853"/>
    <s v="BN5677523"/>
    <n v="51.1"/>
    <s v="New York"/>
    <x v="0"/>
    <x v="1"/>
    <n v="9"/>
    <x v="548"/>
    <x v="0"/>
    <n v="1"/>
    <n v="1"/>
    <n v="39087.42"/>
    <x v="1"/>
    <n v="1"/>
    <x v="0"/>
    <n v="4"/>
    <x v="2"/>
    <n v="1"/>
    <x v="0"/>
  </r>
  <r>
    <n v="854"/>
    <s v="BN5744925"/>
    <n v="65.3"/>
    <s v="California"/>
    <x v="0"/>
    <x v="3"/>
    <n v="7"/>
    <x v="0"/>
    <x v="2"/>
    <n v="1"/>
    <n v="1"/>
    <n v="7330.59"/>
    <x v="1"/>
    <n v="3"/>
    <x v="0"/>
    <n v="3"/>
    <x v="0"/>
    <n v="1"/>
    <x v="1"/>
  </r>
  <r>
    <n v="855"/>
    <s v="BN5601502"/>
    <n v="67.5"/>
    <s v="California"/>
    <x v="0"/>
    <x v="38"/>
    <n v="9"/>
    <x v="0"/>
    <x v="2"/>
    <n v="0"/>
    <n v="1"/>
    <n v="95463.29"/>
    <x v="1"/>
    <n v="3"/>
    <x v="1"/>
    <n v="4"/>
    <x v="0"/>
    <n v="2"/>
    <x v="3"/>
  </r>
  <r>
    <n v="856"/>
    <s v="BN5686349"/>
    <n v="52.3"/>
    <s v="Texas"/>
    <x v="1"/>
    <x v="15"/>
    <n v="5"/>
    <x v="0"/>
    <x v="2"/>
    <n v="1"/>
    <n v="0"/>
    <n v="167848.02"/>
    <x v="1"/>
    <n v="1"/>
    <x v="2"/>
    <n v="2"/>
    <x v="0"/>
    <n v="4"/>
    <x v="2"/>
  </r>
  <r>
    <n v="857"/>
    <s v="BN5693777"/>
    <n v="56.7"/>
    <s v="New York"/>
    <x v="0"/>
    <x v="23"/>
    <n v="6"/>
    <x v="549"/>
    <x v="0"/>
    <n v="1"/>
    <n v="0"/>
    <n v="93953.84"/>
    <x v="0"/>
    <n v="1"/>
    <x v="1"/>
    <n v="2"/>
    <x v="2"/>
    <n v="2"/>
    <x v="1"/>
  </r>
  <r>
    <n v="858"/>
    <s v="BN5760463"/>
    <n v="74.099999999999994"/>
    <s v="Texas"/>
    <x v="1"/>
    <x v="2"/>
    <n v="8"/>
    <x v="550"/>
    <x v="2"/>
    <n v="0"/>
    <n v="1"/>
    <n v="174227.66"/>
    <x v="1"/>
    <n v="4"/>
    <x v="0"/>
    <n v="3"/>
    <x v="2"/>
    <n v="4"/>
    <x v="0"/>
  </r>
  <r>
    <n v="859"/>
    <s v="BN5686050"/>
    <n v="45.6"/>
    <s v="Texas"/>
    <x v="1"/>
    <x v="15"/>
    <n v="10"/>
    <x v="551"/>
    <x v="0"/>
    <n v="1"/>
    <n v="1"/>
    <n v="135399.21"/>
    <x v="1"/>
    <n v="1"/>
    <x v="2"/>
    <n v="4"/>
    <x v="2"/>
    <n v="3"/>
    <x v="2"/>
  </r>
  <r>
    <n v="860"/>
    <s v="BN5809000"/>
    <n v="59.8"/>
    <s v="California"/>
    <x v="1"/>
    <x v="55"/>
    <n v="2"/>
    <x v="0"/>
    <x v="2"/>
    <n v="1"/>
    <n v="0"/>
    <n v="195635.3"/>
    <x v="0"/>
    <n v="2"/>
    <x v="1"/>
    <n v="1"/>
    <x v="0"/>
    <n v="4"/>
    <x v="5"/>
  </r>
  <r>
    <n v="861"/>
    <s v="BN5807576"/>
    <n v="66.7"/>
    <s v="California"/>
    <x v="1"/>
    <x v="3"/>
    <n v="9"/>
    <x v="552"/>
    <x v="0"/>
    <n v="1"/>
    <n v="0"/>
    <n v="97508.04"/>
    <x v="0"/>
    <n v="3"/>
    <x v="0"/>
    <n v="4"/>
    <x v="2"/>
    <n v="2"/>
    <x v="1"/>
  </r>
  <r>
    <n v="862"/>
    <s v="BN5809013"/>
    <n v="54.8"/>
    <s v="California"/>
    <x v="0"/>
    <x v="15"/>
    <n v="3"/>
    <x v="553"/>
    <x v="0"/>
    <n v="1"/>
    <n v="0"/>
    <n v="188083.77"/>
    <x v="0"/>
    <n v="1"/>
    <x v="2"/>
    <n v="1"/>
    <x v="2"/>
    <n v="4"/>
    <x v="2"/>
  </r>
  <r>
    <n v="863"/>
    <s v="BN5794829"/>
    <n v="72.5"/>
    <s v="California"/>
    <x v="1"/>
    <x v="1"/>
    <n v="8"/>
    <x v="554"/>
    <x v="0"/>
    <n v="1"/>
    <n v="1"/>
    <n v="116704.25"/>
    <x v="1"/>
    <n v="4"/>
    <x v="0"/>
    <n v="3"/>
    <x v="3"/>
    <n v="3"/>
    <x v="0"/>
  </r>
  <r>
    <n v="864"/>
    <s v="BN5614128"/>
    <n v="71.7"/>
    <s v="California"/>
    <x v="1"/>
    <x v="47"/>
    <n v="7"/>
    <x v="0"/>
    <x v="2"/>
    <n v="0"/>
    <n v="1"/>
    <n v="97614.87"/>
    <x v="1"/>
    <n v="3"/>
    <x v="1"/>
    <n v="3"/>
    <x v="0"/>
    <n v="2"/>
    <x v="3"/>
  </r>
  <r>
    <n v="865"/>
    <s v="BN5805362"/>
    <n v="59.4"/>
    <s v="California"/>
    <x v="1"/>
    <x v="16"/>
    <n v="5"/>
    <x v="0"/>
    <x v="2"/>
    <n v="0"/>
    <n v="0"/>
    <n v="186884.04"/>
    <x v="1"/>
    <n v="2"/>
    <x v="0"/>
    <n v="2"/>
    <x v="0"/>
    <n v="4"/>
    <x v="0"/>
  </r>
  <r>
    <n v="866"/>
    <s v="BN5686896"/>
    <n v="67.8"/>
    <s v="New York"/>
    <x v="0"/>
    <x v="11"/>
    <n v="11"/>
    <x v="555"/>
    <x v="2"/>
    <n v="0"/>
    <n v="1"/>
    <n v="131501.72"/>
    <x v="1"/>
    <n v="3"/>
    <x v="2"/>
    <n v="4"/>
    <x v="1"/>
    <n v="3"/>
    <x v="2"/>
  </r>
  <r>
    <n v="867"/>
    <s v="BN5807930"/>
    <n v="54.5"/>
    <s v="California"/>
    <x v="1"/>
    <x v="16"/>
    <n v="2"/>
    <x v="556"/>
    <x v="2"/>
    <n v="1"/>
    <n v="1"/>
    <n v="24302.95"/>
    <x v="1"/>
    <n v="1"/>
    <x v="0"/>
    <n v="1"/>
    <x v="1"/>
    <n v="1"/>
    <x v="0"/>
  </r>
  <r>
    <n v="868"/>
    <s v="BN5756717"/>
    <n v="63.6"/>
    <s v="California"/>
    <x v="0"/>
    <x v="36"/>
    <n v="2"/>
    <x v="557"/>
    <x v="0"/>
    <n v="1"/>
    <n v="0"/>
    <n v="110510.28"/>
    <x v="0"/>
    <n v="2"/>
    <x v="1"/>
    <n v="1"/>
    <x v="2"/>
    <n v="3"/>
    <x v="1"/>
  </r>
  <r>
    <n v="869"/>
    <s v="BN5646723"/>
    <n v="60.3"/>
    <s v="New York"/>
    <x v="1"/>
    <x v="4"/>
    <n v="7"/>
    <x v="558"/>
    <x v="2"/>
    <n v="1"/>
    <n v="0"/>
    <n v="108488.33"/>
    <x v="0"/>
    <n v="2"/>
    <x v="0"/>
    <n v="3"/>
    <x v="3"/>
    <n v="3"/>
    <x v="1"/>
  </r>
  <r>
    <n v="870"/>
    <s v="BN5710337"/>
    <n v="43.5"/>
    <s v="California"/>
    <x v="1"/>
    <x v="18"/>
    <n v="5"/>
    <x v="0"/>
    <x v="0"/>
    <n v="1"/>
    <n v="1"/>
    <n v="197015.2"/>
    <x v="1"/>
    <n v="1"/>
    <x v="3"/>
    <n v="2"/>
    <x v="0"/>
    <n v="4"/>
    <x v="0"/>
  </r>
  <r>
    <n v="871"/>
    <s v="BN5799335"/>
    <n v="53.5"/>
    <s v="California"/>
    <x v="0"/>
    <x v="20"/>
    <n v="9"/>
    <x v="0"/>
    <x v="0"/>
    <n v="1"/>
    <n v="1"/>
    <n v="27689.77"/>
    <x v="1"/>
    <n v="1"/>
    <x v="0"/>
    <n v="4"/>
    <x v="0"/>
    <n v="1"/>
    <x v="0"/>
  </r>
  <r>
    <n v="872"/>
    <s v="BN5692663"/>
    <n v="62.9"/>
    <s v="New York"/>
    <x v="0"/>
    <x v="13"/>
    <n v="8"/>
    <x v="559"/>
    <x v="1"/>
    <n v="1"/>
    <n v="0"/>
    <n v="9217.5499999999993"/>
    <x v="0"/>
    <n v="2"/>
    <x v="1"/>
    <n v="3"/>
    <x v="2"/>
    <n v="1"/>
    <x v="1"/>
  </r>
  <r>
    <n v="873"/>
    <s v="BN5794462"/>
    <n v="72.2"/>
    <s v="California"/>
    <x v="0"/>
    <x v="12"/>
    <n v="3"/>
    <x v="560"/>
    <x v="2"/>
    <n v="1"/>
    <n v="1"/>
    <n v="15068.18"/>
    <x v="1"/>
    <n v="4"/>
    <x v="3"/>
    <n v="1"/>
    <x v="2"/>
    <n v="1"/>
    <x v="0"/>
  </r>
  <r>
    <n v="874"/>
    <s v="BN5803677"/>
    <n v="56.1"/>
    <s v="California"/>
    <x v="1"/>
    <x v="34"/>
    <n v="8"/>
    <x v="0"/>
    <x v="2"/>
    <n v="1"/>
    <n v="0"/>
    <n v="7797.01"/>
    <x v="1"/>
    <n v="1"/>
    <x v="2"/>
    <n v="3"/>
    <x v="0"/>
    <n v="1"/>
    <x v="2"/>
  </r>
  <r>
    <n v="875"/>
    <s v="BN5674753"/>
    <n v="64.5"/>
    <s v="California"/>
    <x v="0"/>
    <x v="16"/>
    <n v="6"/>
    <x v="561"/>
    <x v="2"/>
    <n v="0"/>
    <n v="1"/>
    <n v="4400.32"/>
    <x v="1"/>
    <n v="2"/>
    <x v="0"/>
    <n v="2"/>
    <x v="3"/>
    <n v="1"/>
    <x v="0"/>
  </r>
  <r>
    <n v="876"/>
    <s v="BN5653675"/>
    <n v="50.1"/>
    <s v="California"/>
    <x v="0"/>
    <x v="2"/>
    <n v="10"/>
    <x v="562"/>
    <x v="0"/>
    <n v="0"/>
    <n v="0"/>
    <n v="182025.95"/>
    <x v="1"/>
    <n v="1"/>
    <x v="0"/>
    <n v="4"/>
    <x v="3"/>
    <n v="4"/>
    <x v="0"/>
  </r>
  <r>
    <n v="877"/>
    <s v="BN5581142"/>
    <n v="50.2"/>
    <s v="New York"/>
    <x v="0"/>
    <x v="15"/>
    <n v="2"/>
    <x v="563"/>
    <x v="0"/>
    <n v="0"/>
    <n v="1"/>
    <n v="122763.95"/>
    <x v="1"/>
    <n v="1"/>
    <x v="2"/>
    <n v="1"/>
    <x v="2"/>
    <n v="3"/>
    <x v="2"/>
  </r>
  <r>
    <n v="878"/>
    <s v="BN5800141"/>
    <n v="65.2"/>
    <s v="Texas"/>
    <x v="0"/>
    <x v="0"/>
    <n v="5"/>
    <x v="0"/>
    <x v="2"/>
    <n v="1"/>
    <n v="1"/>
    <n v="38152.01"/>
    <x v="1"/>
    <n v="2"/>
    <x v="0"/>
    <n v="2"/>
    <x v="0"/>
    <n v="1"/>
    <x v="0"/>
  </r>
  <r>
    <n v="879"/>
    <s v="BN5656246"/>
    <n v="57.4"/>
    <s v="California"/>
    <x v="0"/>
    <x v="19"/>
    <n v="4"/>
    <x v="564"/>
    <x v="0"/>
    <n v="1"/>
    <n v="0"/>
    <n v="63163.99"/>
    <x v="1"/>
    <n v="1"/>
    <x v="3"/>
    <n v="1"/>
    <x v="2"/>
    <n v="2"/>
    <x v="0"/>
  </r>
  <r>
    <n v="880"/>
    <s v="BN5697410"/>
    <n v="51.8"/>
    <s v="California"/>
    <x v="0"/>
    <x v="13"/>
    <n v="10"/>
    <x v="565"/>
    <x v="2"/>
    <n v="1"/>
    <n v="1"/>
    <n v="73418.289999999994"/>
    <x v="1"/>
    <n v="1"/>
    <x v="1"/>
    <n v="4"/>
    <x v="3"/>
    <n v="2"/>
    <x v="1"/>
  </r>
  <r>
    <n v="881"/>
    <s v="BN5585275"/>
    <n v="74.900000000000006"/>
    <s v="California"/>
    <x v="0"/>
    <x v="52"/>
    <n v="7"/>
    <x v="0"/>
    <x v="0"/>
    <n v="1"/>
    <n v="0"/>
    <n v="17978.68"/>
    <x v="0"/>
    <n v="4"/>
    <x v="1"/>
    <n v="3"/>
    <x v="0"/>
    <n v="1"/>
    <x v="3"/>
  </r>
  <r>
    <n v="882"/>
    <s v="BN5571841"/>
    <n v="67.900000000000006"/>
    <s v="California"/>
    <x v="0"/>
    <x v="3"/>
    <n v="5"/>
    <x v="0"/>
    <x v="1"/>
    <n v="1"/>
    <n v="0"/>
    <n v="115136.51"/>
    <x v="0"/>
    <n v="3"/>
    <x v="0"/>
    <n v="2"/>
    <x v="0"/>
    <n v="3"/>
    <x v="1"/>
  </r>
  <r>
    <n v="883"/>
    <s v="BN5785432"/>
    <n v="56.5"/>
    <s v="California"/>
    <x v="1"/>
    <x v="18"/>
    <n v="7"/>
    <x v="566"/>
    <x v="0"/>
    <n v="1"/>
    <n v="0"/>
    <n v="149575.59"/>
    <x v="1"/>
    <n v="1"/>
    <x v="3"/>
    <n v="3"/>
    <x v="3"/>
    <n v="4"/>
    <x v="0"/>
  </r>
  <r>
    <n v="884"/>
    <s v="BN5742920"/>
    <n v="64.3"/>
    <s v="California"/>
    <x v="0"/>
    <x v="13"/>
    <n v="5"/>
    <x v="567"/>
    <x v="0"/>
    <n v="1"/>
    <n v="0"/>
    <n v="60917.24"/>
    <x v="0"/>
    <n v="2"/>
    <x v="1"/>
    <n v="2"/>
    <x v="1"/>
    <n v="2"/>
    <x v="1"/>
  </r>
  <r>
    <n v="885"/>
    <s v="BN5777124"/>
    <n v="51.5"/>
    <s v="California"/>
    <x v="1"/>
    <x v="35"/>
    <n v="8"/>
    <x v="568"/>
    <x v="0"/>
    <n v="1"/>
    <n v="1"/>
    <n v="142548.32999999999"/>
    <x v="1"/>
    <n v="1"/>
    <x v="1"/>
    <n v="3"/>
    <x v="1"/>
    <n v="3"/>
    <x v="5"/>
  </r>
  <r>
    <n v="886"/>
    <s v="BN5721848"/>
    <n v="52.1"/>
    <s v="California"/>
    <x v="1"/>
    <x v="11"/>
    <n v="8"/>
    <x v="0"/>
    <x v="2"/>
    <n v="1"/>
    <n v="1"/>
    <n v="157878.67000000001"/>
    <x v="1"/>
    <n v="1"/>
    <x v="2"/>
    <n v="3"/>
    <x v="0"/>
    <n v="4"/>
    <x v="2"/>
  </r>
  <r>
    <n v="887"/>
    <s v="BN5591624"/>
    <n v="73.900000000000006"/>
    <s v="Texas"/>
    <x v="1"/>
    <x v="16"/>
    <n v="1"/>
    <x v="569"/>
    <x v="0"/>
    <n v="1"/>
    <n v="0"/>
    <n v="12796.43"/>
    <x v="1"/>
    <n v="4"/>
    <x v="0"/>
    <n v="1"/>
    <x v="2"/>
    <n v="1"/>
    <x v="0"/>
  </r>
  <r>
    <n v="888"/>
    <s v="BN5624934"/>
    <n v="58.5"/>
    <s v="California"/>
    <x v="1"/>
    <x v="0"/>
    <n v="3"/>
    <x v="0"/>
    <x v="2"/>
    <n v="1"/>
    <n v="1"/>
    <n v="18657.77"/>
    <x v="1"/>
    <n v="2"/>
    <x v="0"/>
    <n v="1"/>
    <x v="0"/>
    <n v="1"/>
    <x v="0"/>
  </r>
  <r>
    <n v="889"/>
    <s v="BN5702881"/>
    <n v="73.3"/>
    <s v="New York"/>
    <x v="1"/>
    <x v="59"/>
    <n v="4"/>
    <x v="570"/>
    <x v="0"/>
    <n v="1"/>
    <n v="1"/>
    <n v="134589.57999999999"/>
    <x v="1"/>
    <n v="4"/>
    <x v="1"/>
    <n v="1"/>
    <x v="3"/>
    <n v="3"/>
    <x v="5"/>
  </r>
  <r>
    <n v="890"/>
    <s v="BN5600375"/>
    <n v="54.2"/>
    <s v="California"/>
    <x v="0"/>
    <x v="3"/>
    <n v="9"/>
    <x v="571"/>
    <x v="0"/>
    <n v="0"/>
    <n v="1"/>
    <n v="10350.74"/>
    <x v="1"/>
    <n v="1"/>
    <x v="0"/>
    <n v="4"/>
    <x v="2"/>
    <n v="1"/>
    <x v="1"/>
  </r>
  <r>
    <n v="891"/>
    <s v="BN5768017"/>
    <n v="78.8"/>
    <s v="Texas"/>
    <x v="1"/>
    <x v="24"/>
    <n v="9"/>
    <x v="572"/>
    <x v="0"/>
    <n v="0"/>
    <n v="0"/>
    <n v="66013.27"/>
    <x v="1"/>
    <n v="4"/>
    <x v="3"/>
    <n v="4"/>
    <x v="2"/>
    <n v="2"/>
    <x v="0"/>
  </r>
  <r>
    <n v="892"/>
    <s v="BN5780053"/>
    <n v="43.5"/>
    <s v="New York"/>
    <x v="1"/>
    <x v="15"/>
    <n v="3"/>
    <x v="573"/>
    <x v="2"/>
    <n v="1"/>
    <n v="1"/>
    <n v="5907.11"/>
    <x v="1"/>
    <n v="1"/>
    <x v="2"/>
    <n v="1"/>
    <x v="1"/>
    <n v="1"/>
    <x v="2"/>
  </r>
  <r>
    <n v="893"/>
    <s v="BN5585168"/>
    <n v="57.7"/>
    <s v="California"/>
    <x v="1"/>
    <x v="0"/>
    <n v="10"/>
    <x v="0"/>
    <x v="0"/>
    <n v="1"/>
    <n v="0"/>
    <n v="74077.91"/>
    <x v="1"/>
    <n v="1"/>
    <x v="0"/>
    <n v="4"/>
    <x v="0"/>
    <n v="2"/>
    <x v="0"/>
  </r>
  <r>
    <n v="894"/>
    <s v="BN5772694"/>
    <n v="70.3"/>
    <s v="California"/>
    <x v="0"/>
    <x v="21"/>
    <n v="4"/>
    <x v="0"/>
    <x v="1"/>
    <n v="1"/>
    <n v="1"/>
    <n v="77294.559999999998"/>
    <x v="0"/>
    <n v="3"/>
    <x v="1"/>
    <n v="1"/>
    <x v="0"/>
    <n v="2"/>
    <x v="1"/>
  </r>
  <r>
    <n v="895"/>
    <s v="BN5669900"/>
    <n v="72.8"/>
    <s v="New York"/>
    <x v="0"/>
    <x v="12"/>
    <n v="9"/>
    <x v="574"/>
    <x v="2"/>
    <n v="1"/>
    <n v="0"/>
    <n v="54359.02"/>
    <x v="0"/>
    <n v="4"/>
    <x v="3"/>
    <n v="4"/>
    <x v="3"/>
    <n v="2"/>
    <x v="0"/>
  </r>
  <r>
    <n v="896"/>
    <s v="BN5696913"/>
    <n v="72.8"/>
    <s v="New York"/>
    <x v="1"/>
    <x v="15"/>
    <n v="6"/>
    <x v="575"/>
    <x v="0"/>
    <n v="1"/>
    <n v="1"/>
    <n v="156124.93"/>
    <x v="1"/>
    <n v="4"/>
    <x v="2"/>
    <n v="2"/>
    <x v="1"/>
    <n v="4"/>
    <x v="2"/>
  </r>
  <r>
    <n v="897"/>
    <s v="BN5733032"/>
    <n v="71.8"/>
    <s v="California"/>
    <x v="1"/>
    <x v="12"/>
    <n v="9"/>
    <x v="0"/>
    <x v="2"/>
    <n v="1"/>
    <n v="0"/>
    <n v="94820.85"/>
    <x v="1"/>
    <n v="3"/>
    <x v="3"/>
    <n v="4"/>
    <x v="0"/>
    <n v="2"/>
    <x v="0"/>
  </r>
  <r>
    <n v="898"/>
    <s v="BN5782303"/>
    <n v="62.1"/>
    <s v="California"/>
    <x v="0"/>
    <x v="20"/>
    <n v="7"/>
    <x v="0"/>
    <x v="0"/>
    <n v="1"/>
    <n v="0"/>
    <n v="155155.25"/>
    <x v="1"/>
    <n v="2"/>
    <x v="0"/>
    <n v="3"/>
    <x v="0"/>
    <n v="4"/>
    <x v="0"/>
  </r>
  <r>
    <n v="899"/>
    <s v="BN5654613"/>
    <n v="52.3"/>
    <s v="California"/>
    <x v="0"/>
    <x v="20"/>
    <n v="3"/>
    <x v="576"/>
    <x v="0"/>
    <n v="1"/>
    <n v="0"/>
    <n v="128702.1"/>
    <x v="0"/>
    <n v="1"/>
    <x v="0"/>
    <n v="1"/>
    <x v="3"/>
    <n v="3"/>
    <x v="0"/>
  </r>
  <r>
    <n v="900"/>
    <s v="BN5632123"/>
    <n v="65.7"/>
    <s v="New York"/>
    <x v="1"/>
    <x v="11"/>
    <n v="3"/>
    <x v="577"/>
    <x v="0"/>
    <n v="1"/>
    <n v="0"/>
    <n v="22745.5"/>
    <x v="1"/>
    <n v="3"/>
    <x v="2"/>
    <n v="1"/>
    <x v="2"/>
    <n v="1"/>
    <x v="2"/>
  </r>
  <r>
    <n v="901"/>
    <s v="BN5641954"/>
    <n v="72.7"/>
    <s v="New York"/>
    <x v="1"/>
    <x v="20"/>
    <n v="2"/>
    <x v="578"/>
    <x v="2"/>
    <n v="1"/>
    <n v="0"/>
    <n v="71865.31"/>
    <x v="0"/>
    <n v="4"/>
    <x v="0"/>
    <n v="1"/>
    <x v="1"/>
    <n v="2"/>
    <x v="0"/>
  </r>
  <r>
    <n v="902"/>
    <s v="BN5709650"/>
    <n v="64.3"/>
    <s v="California"/>
    <x v="1"/>
    <x v="18"/>
    <n v="8"/>
    <x v="579"/>
    <x v="2"/>
    <n v="0"/>
    <n v="1"/>
    <n v="84294.82"/>
    <x v="1"/>
    <n v="2"/>
    <x v="3"/>
    <n v="3"/>
    <x v="2"/>
    <n v="2"/>
    <x v="0"/>
  </r>
  <r>
    <n v="903"/>
    <s v="BN5792301"/>
    <n v="64.5"/>
    <s v="California"/>
    <x v="0"/>
    <x v="36"/>
    <n v="8"/>
    <x v="580"/>
    <x v="0"/>
    <n v="1"/>
    <n v="1"/>
    <n v="149139.13"/>
    <x v="1"/>
    <n v="2"/>
    <x v="1"/>
    <n v="3"/>
    <x v="1"/>
    <n v="3"/>
    <x v="1"/>
  </r>
  <r>
    <n v="904"/>
    <s v="BN5785927"/>
    <n v="56.8"/>
    <s v="California"/>
    <x v="1"/>
    <x v="34"/>
    <n v="6"/>
    <x v="581"/>
    <x v="2"/>
    <n v="1"/>
    <n v="0"/>
    <n v="185489.11"/>
    <x v="1"/>
    <n v="1"/>
    <x v="2"/>
    <n v="2"/>
    <x v="2"/>
    <n v="4"/>
    <x v="2"/>
  </r>
  <r>
    <n v="905"/>
    <s v="BN5794493"/>
    <n v="59.9"/>
    <s v="California"/>
    <x v="1"/>
    <x v="14"/>
    <n v="5"/>
    <x v="0"/>
    <x v="0"/>
    <n v="0"/>
    <n v="0"/>
    <n v="176407.15"/>
    <x v="0"/>
    <n v="2"/>
    <x v="1"/>
    <n v="2"/>
    <x v="0"/>
    <n v="4"/>
    <x v="3"/>
  </r>
  <r>
    <n v="906"/>
    <s v="BN5675877"/>
    <n v="67.2"/>
    <s v="California"/>
    <x v="0"/>
    <x v="13"/>
    <n v="10"/>
    <x v="0"/>
    <x v="0"/>
    <n v="1"/>
    <n v="1"/>
    <n v="92027.69"/>
    <x v="0"/>
    <n v="3"/>
    <x v="1"/>
    <n v="4"/>
    <x v="0"/>
    <n v="2"/>
    <x v="1"/>
  </r>
  <r>
    <n v="907"/>
    <s v="BN5814188"/>
    <n v="68.5"/>
    <s v="California"/>
    <x v="1"/>
    <x v="19"/>
    <n v="7"/>
    <x v="582"/>
    <x v="0"/>
    <n v="1"/>
    <n v="1"/>
    <n v="43932.54"/>
    <x v="1"/>
    <n v="3"/>
    <x v="3"/>
    <n v="3"/>
    <x v="2"/>
    <n v="1"/>
    <x v="0"/>
  </r>
  <r>
    <n v="908"/>
    <s v="BN5724761"/>
    <n v="51.6"/>
    <s v="California"/>
    <x v="0"/>
    <x v="17"/>
    <n v="2"/>
    <x v="583"/>
    <x v="0"/>
    <n v="1"/>
    <n v="0"/>
    <n v="115789.25"/>
    <x v="0"/>
    <n v="1"/>
    <x v="1"/>
    <n v="1"/>
    <x v="3"/>
    <n v="3"/>
    <x v="1"/>
  </r>
  <r>
    <n v="909"/>
    <s v="BN5754626"/>
    <n v="68.5"/>
    <s v="Texas"/>
    <x v="1"/>
    <x v="8"/>
    <n v="11"/>
    <x v="584"/>
    <x v="0"/>
    <n v="1"/>
    <n v="1"/>
    <n v="125777.28"/>
    <x v="1"/>
    <n v="3"/>
    <x v="2"/>
    <n v="4"/>
    <x v="2"/>
    <n v="3"/>
    <x v="2"/>
  </r>
  <r>
    <n v="910"/>
    <s v="BN5693727"/>
    <n v="80.599999999999994"/>
    <s v="Texas"/>
    <x v="1"/>
    <x v="11"/>
    <n v="8"/>
    <x v="0"/>
    <x v="2"/>
    <n v="1"/>
    <n v="0"/>
    <n v="18461.900000000001"/>
    <x v="1"/>
    <n v="4"/>
    <x v="2"/>
    <n v="3"/>
    <x v="0"/>
    <n v="1"/>
    <x v="2"/>
  </r>
  <r>
    <n v="911"/>
    <s v="BN5599573"/>
    <n v="60.4"/>
    <s v="California"/>
    <x v="1"/>
    <x v="18"/>
    <n v="7"/>
    <x v="585"/>
    <x v="2"/>
    <n v="1"/>
    <n v="1"/>
    <n v="79633.38"/>
    <x v="1"/>
    <n v="2"/>
    <x v="3"/>
    <n v="3"/>
    <x v="3"/>
    <n v="2"/>
    <x v="0"/>
  </r>
  <r>
    <n v="912"/>
    <s v="BN5746403"/>
    <n v="64.8"/>
    <s v="Texas"/>
    <x v="0"/>
    <x v="47"/>
    <n v="7"/>
    <x v="586"/>
    <x v="0"/>
    <n v="1"/>
    <n v="1"/>
    <n v="121542.29"/>
    <x v="1"/>
    <n v="2"/>
    <x v="1"/>
    <n v="3"/>
    <x v="3"/>
    <n v="3"/>
    <x v="3"/>
  </r>
  <r>
    <n v="913"/>
    <s v="BN5566004"/>
    <n v="54.5"/>
    <s v="Texas"/>
    <x v="0"/>
    <x v="15"/>
    <n v="5"/>
    <x v="0"/>
    <x v="0"/>
    <n v="1"/>
    <n v="0"/>
    <n v="94739.199999999997"/>
    <x v="1"/>
    <n v="1"/>
    <x v="2"/>
    <n v="2"/>
    <x v="0"/>
    <n v="2"/>
    <x v="2"/>
  </r>
  <r>
    <n v="914"/>
    <s v="BN5655874"/>
    <n v="75.599999999999994"/>
    <s v="New York"/>
    <x v="1"/>
    <x v="7"/>
    <n v="2"/>
    <x v="587"/>
    <x v="0"/>
    <n v="1"/>
    <n v="0"/>
    <n v="93302.29"/>
    <x v="1"/>
    <n v="4"/>
    <x v="2"/>
    <n v="1"/>
    <x v="2"/>
    <n v="2"/>
    <x v="2"/>
  </r>
  <r>
    <n v="915"/>
    <s v="BN5710317"/>
    <n v="56.9"/>
    <s v="California"/>
    <x v="1"/>
    <x v="12"/>
    <n v="11"/>
    <x v="588"/>
    <x v="0"/>
    <n v="1"/>
    <n v="1"/>
    <n v="193793.78"/>
    <x v="1"/>
    <n v="1"/>
    <x v="3"/>
    <n v="4"/>
    <x v="3"/>
    <n v="4"/>
    <x v="0"/>
  </r>
  <r>
    <n v="916"/>
    <s v="BN5775538"/>
    <n v="59.6"/>
    <s v="California"/>
    <x v="1"/>
    <x v="40"/>
    <n v="7"/>
    <x v="0"/>
    <x v="0"/>
    <n v="1"/>
    <n v="0"/>
    <n v="74835.649999999994"/>
    <x v="1"/>
    <n v="2"/>
    <x v="1"/>
    <n v="3"/>
    <x v="0"/>
    <n v="2"/>
    <x v="1"/>
  </r>
  <r>
    <n v="917"/>
    <s v="BN5792241"/>
    <n v="47.5"/>
    <s v="California"/>
    <x v="1"/>
    <x v="2"/>
    <n v="7"/>
    <x v="0"/>
    <x v="0"/>
    <n v="1"/>
    <n v="1"/>
    <n v="56999.9"/>
    <x v="0"/>
    <n v="1"/>
    <x v="0"/>
    <n v="3"/>
    <x v="0"/>
    <n v="2"/>
    <x v="0"/>
  </r>
  <r>
    <n v="918"/>
    <s v="BN5719769"/>
    <n v="64.599999999999994"/>
    <s v="California"/>
    <x v="0"/>
    <x v="13"/>
    <n v="4"/>
    <x v="589"/>
    <x v="0"/>
    <n v="1"/>
    <n v="1"/>
    <n v="57236.44"/>
    <x v="1"/>
    <n v="2"/>
    <x v="1"/>
    <n v="1"/>
    <x v="1"/>
    <n v="2"/>
    <x v="1"/>
  </r>
  <r>
    <n v="919"/>
    <s v="BN5593686"/>
    <n v="78.400000000000006"/>
    <s v="Texas"/>
    <x v="1"/>
    <x v="12"/>
    <n v="4"/>
    <x v="0"/>
    <x v="2"/>
    <n v="0"/>
    <n v="0"/>
    <n v="81483.64"/>
    <x v="1"/>
    <n v="4"/>
    <x v="3"/>
    <n v="1"/>
    <x v="0"/>
    <n v="2"/>
    <x v="0"/>
  </r>
  <r>
    <n v="920"/>
    <s v="BN5733027"/>
    <n v="55.2"/>
    <s v="Texas"/>
    <x v="1"/>
    <x v="13"/>
    <n v="10"/>
    <x v="0"/>
    <x v="2"/>
    <n v="1"/>
    <n v="0"/>
    <n v="26752.560000000001"/>
    <x v="1"/>
    <n v="1"/>
    <x v="1"/>
    <n v="4"/>
    <x v="0"/>
    <n v="1"/>
    <x v="1"/>
  </r>
  <r>
    <n v="921"/>
    <s v="BN5797661"/>
    <n v="72.900000000000006"/>
    <s v="California"/>
    <x v="1"/>
    <x v="4"/>
    <n v="6"/>
    <x v="0"/>
    <x v="2"/>
    <n v="0"/>
    <n v="1"/>
    <n v="9200.5400000000009"/>
    <x v="1"/>
    <n v="4"/>
    <x v="0"/>
    <n v="2"/>
    <x v="0"/>
    <n v="1"/>
    <x v="1"/>
  </r>
  <r>
    <n v="922"/>
    <s v="BN5743324"/>
    <n v="60.9"/>
    <s v="Texas"/>
    <x v="1"/>
    <x v="22"/>
    <n v="2"/>
    <x v="0"/>
    <x v="0"/>
    <n v="1"/>
    <n v="0"/>
    <n v="22447.85"/>
    <x v="0"/>
    <n v="2"/>
    <x v="1"/>
    <n v="1"/>
    <x v="0"/>
    <n v="1"/>
    <x v="3"/>
  </r>
  <r>
    <n v="923"/>
    <s v="BN5753250"/>
    <n v="55.5"/>
    <s v="California"/>
    <x v="1"/>
    <x v="21"/>
    <n v="6"/>
    <x v="0"/>
    <x v="1"/>
    <n v="1"/>
    <n v="0"/>
    <n v="189122.89"/>
    <x v="0"/>
    <n v="1"/>
    <x v="1"/>
    <n v="2"/>
    <x v="0"/>
    <n v="4"/>
    <x v="1"/>
  </r>
  <r>
    <n v="924"/>
    <s v="BN5600939"/>
    <n v="57.2"/>
    <s v="New York"/>
    <x v="0"/>
    <x v="25"/>
    <n v="2"/>
    <x v="590"/>
    <x v="0"/>
    <n v="1"/>
    <n v="1"/>
    <n v="16161.82"/>
    <x v="1"/>
    <n v="1"/>
    <x v="2"/>
    <n v="1"/>
    <x v="2"/>
    <n v="1"/>
    <x v="4"/>
  </r>
  <r>
    <n v="925"/>
    <s v="BN5658398"/>
    <n v="78.5"/>
    <s v="California"/>
    <x v="0"/>
    <x v="10"/>
    <n v="10"/>
    <x v="591"/>
    <x v="0"/>
    <n v="1"/>
    <n v="1"/>
    <n v="68600.36"/>
    <x v="1"/>
    <n v="4"/>
    <x v="3"/>
    <n v="4"/>
    <x v="1"/>
    <n v="2"/>
    <x v="0"/>
  </r>
  <r>
    <n v="926"/>
    <s v="BN5636644"/>
    <n v="71.400000000000006"/>
    <s v="New York"/>
    <x v="0"/>
    <x v="18"/>
    <n v="2"/>
    <x v="592"/>
    <x v="2"/>
    <n v="1"/>
    <n v="1"/>
    <n v="447.73"/>
    <x v="1"/>
    <n v="3"/>
    <x v="3"/>
    <n v="1"/>
    <x v="3"/>
    <n v="1"/>
    <x v="0"/>
  </r>
  <r>
    <n v="927"/>
    <s v="BN5628216"/>
    <n v="73.8"/>
    <s v="Texas"/>
    <x v="1"/>
    <x v="12"/>
    <n v="4"/>
    <x v="0"/>
    <x v="0"/>
    <n v="1"/>
    <n v="1"/>
    <n v="15650.73"/>
    <x v="1"/>
    <n v="4"/>
    <x v="3"/>
    <n v="1"/>
    <x v="0"/>
    <n v="1"/>
    <x v="0"/>
  </r>
  <r>
    <n v="928"/>
    <s v="BN5633374"/>
    <n v="63.9"/>
    <s v="New York"/>
    <x v="1"/>
    <x v="16"/>
    <n v="6"/>
    <x v="593"/>
    <x v="0"/>
    <n v="1"/>
    <n v="1"/>
    <n v="149599.62"/>
    <x v="1"/>
    <n v="2"/>
    <x v="0"/>
    <n v="2"/>
    <x v="2"/>
    <n v="4"/>
    <x v="0"/>
  </r>
  <r>
    <n v="929"/>
    <s v="BN5677048"/>
    <n v="52"/>
    <s v="New York"/>
    <x v="1"/>
    <x v="22"/>
    <n v="9"/>
    <x v="594"/>
    <x v="2"/>
    <n v="1"/>
    <n v="1"/>
    <n v="90304.01"/>
    <x v="1"/>
    <n v="1"/>
    <x v="1"/>
    <n v="4"/>
    <x v="2"/>
    <n v="2"/>
    <x v="3"/>
  </r>
  <r>
    <n v="930"/>
    <s v="BN5590789"/>
    <n v="76.400000000000006"/>
    <s v="California"/>
    <x v="0"/>
    <x v="9"/>
    <n v="8"/>
    <x v="595"/>
    <x v="0"/>
    <n v="0"/>
    <n v="0"/>
    <n v="115676.38"/>
    <x v="1"/>
    <n v="4"/>
    <x v="2"/>
    <n v="3"/>
    <x v="3"/>
    <n v="3"/>
    <x v="2"/>
  </r>
  <r>
    <n v="931"/>
    <s v="BN5790695"/>
    <n v="66.099999999999994"/>
    <s v="Texas"/>
    <x v="1"/>
    <x v="2"/>
    <n v="7"/>
    <x v="596"/>
    <x v="0"/>
    <n v="0"/>
    <n v="0"/>
    <n v="38812.67"/>
    <x v="1"/>
    <n v="3"/>
    <x v="0"/>
    <n v="3"/>
    <x v="2"/>
    <n v="1"/>
    <x v="0"/>
  </r>
  <r>
    <n v="932"/>
    <s v="BN5700389"/>
    <n v="56.4"/>
    <s v="New York"/>
    <x v="1"/>
    <x v="1"/>
    <n v="10"/>
    <x v="597"/>
    <x v="2"/>
    <n v="1"/>
    <n v="1"/>
    <n v="34338.21"/>
    <x v="1"/>
    <n v="1"/>
    <x v="0"/>
    <n v="4"/>
    <x v="3"/>
    <n v="1"/>
    <x v="0"/>
  </r>
  <r>
    <n v="933"/>
    <s v="BN5634054"/>
    <n v="70.8"/>
    <s v="New York"/>
    <x v="0"/>
    <x v="0"/>
    <n v="9"/>
    <x v="598"/>
    <x v="2"/>
    <n v="1"/>
    <n v="0"/>
    <n v="823.36"/>
    <x v="1"/>
    <n v="3"/>
    <x v="0"/>
    <n v="4"/>
    <x v="2"/>
    <n v="1"/>
    <x v="0"/>
  </r>
  <r>
    <n v="934"/>
    <s v="BN5737708"/>
    <n v="51.2"/>
    <s v="Texas"/>
    <x v="1"/>
    <x v="18"/>
    <n v="2"/>
    <x v="0"/>
    <x v="0"/>
    <n v="0"/>
    <n v="1"/>
    <n v="135482.26"/>
    <x v="0"/>
    <n v="1"/>
    <x v="3"/>
    <n v="1"/>
    <x v="0"/>
    <n v="3"/>
    <x v="0"/>
  </r>
  <r>
    <n v="935"/>
    <s v="BN5790212"/>
    <n v="59.2"/>
    <s v="Texas"/>
    <x v="1"/>
    <x v="24"/>
    <n v="10"/>
    <x v="0"/>
    <x v="1"/>
    <n v="1"/>
    <n v="1"/>
    <n v="10656.89"/>
    <x v="1"/>
    <n v="2"/>
    <x v="3"/>
    <n v="4"/>
    <x v="0"/>
    <n v="1"/>
    <x v="0"/>
  </r>
  <r>
    <n v="936"/>
    <s v="BN5675229"/>
    <n v="61.9"/>
    <s v="California"/>
    <x v="0"/>
    <x v="16"/>
    <n v="4"/>
    <x v="0"/>
    <x v="2"/>
    <n v="0"/>
    <n v="1"/>
    <n v="116467.35"/>
    <x v="1"/>
    <n v="2"/>
    <x v="0"/>
    <n v="1"/>
    <x v="0"/>
    <n v="3"/>
    <x v="0"/>
  </r>
  <r>
    <n v="937"/>
    <s v="BN5613543"/>
    <n v="77.5"/>
    <s v="California"/>
    <x v="1"/>
    <x v="37"/>
    <n v="9"/>
    <x v="599"/>
    <x v="0"/>
    <n v="1"/>
    <n v="1"/>
    <n v="96823.32"/>
    <x v="0"/>
    <n v="4"/>
    <x v="1"/>
    <n v="4"/>
    <x v="3"/>
    <n v="2"/>
    <x v="1"/>
  </r>
  <r>
    <n v="938"/>
    <s v="BN5662013"/>
    <n v="85"/>
    <s v="New York"/>
    <x v="0"/>
    <x v="4"/>
    <n v="6"/>
    <x v="600"/>
    <x v="0"/>
    <n v="0"/>
    <n v="1"/>
    <n v="171096.2"/>
    <x v="1"/>
    <n v="4"/>
    <x v="0"/>
    <n v="2"/>
    <x v="2"/>
    <n v="4"/>
    <x v="1"/>
  </r>
  <r>
    <n v="939"/>
    <s v="BN5667945"/>
    <n v="57.7"/>
    <s v="California"/>
    <x v="0"/>
    <x v="24"/>
    <n v="5"/>
    <x v="0"/>
    <x v="0"/>
    <n v="1"/>
    <n v="1"/>
    <n v="79881.39"/>
    <x v="1"/>
    <n v="1"/>
    <x v="3"/>
    <n v="2"/>
    <x v="0"/>
    <n v="2"/>
    <x v="0"/>
  </r>
  <r>
    <n v="940"/>
    <s v="BN5599202"/>
    <n v="72.400000000000006"/>
    <s v="California"/>
    <x v="0"/>
    <x v="24"/>
    <n v="11"/>
    <x v="601"/>
    <x v="0"/>
    <n v="1"/>
    <n v="0"/>
    <n v="157862.82"/>
    <x v="1"/>
    <n v="4"/>
    <x v="3"/>
    <n v="4"/>
    <x v="1"/>
    <n v="4"/>
    <x v="0"/>
  </r>
  <r>
    <n v="941"/>
    <s v="BN5753997"/>
    <n v="71"/>
    <s v="Texas"/>
    <x v="1"/>
    <x v="12"/>
    <n v="2"/>
    <x v="602"/>
    <x v="0"/>
    <n v="1"/>
    <n v="1"/>
    <n v="127951.81"/>
    <x v="1"/>
    <n v="3"/>
    <x v="3"/>
    <n v="1"/>
    <x v="3"/>
    <n v="3"/>
    <x v="0"/>
  </r>
  <r>
    <n v="942"/>
    <s v="BN5676434"/>
    <n v="69.599999999999994"/>
    <s v="California"/>
    <x v="0"/>
    <x v="8"/>
    <n v="9"/>
    <x v="0"/>
    <x v="2"/>
    <n v="0"/>
    <n v="0"/>
    <n v="191074.11"/>
    <x v="1"/>
    <n v="3"/>
    <x v="2"/>
    <n v="4"/>
    <x v="0"/>
    <n v="4"/>
    <x v="2"/>
  </r>
  <r>
    <n v="943"/>
    <s v="BN5804499"/>
    <n v="37.6"/>
    <s v="California"/>
    <x v="0"/>
    <x v="17"/>
    <n v="7"/>
    <x v="0"/>
    <x v="0"/>
    <n v="1"/>
    <n v="0"/>
    <n v="157333.69"/>
    <x v="0"/>
    <n v="1"/>
    <x v="1"/>
    <n v="3"/>
    <x v="0"/>
    <n v="4"/>
    <x v="1"/>
  </r>
  <r>
    <n v="944"/>
    <s v="BN5781378"/>
    <n v="67.5"/>
    <s v="New York"/>
    <x v="0"/>
    <x v="6"/>
    <n v="9"/>
    <x v="603"/>
    <x v="0"/>
    <n v="1"/>
    <n v="0"/>
    <n v="133457.51999999999"/>
    <x v="1"/>
    <n v="3"/>
    <x v="2"/>
    <n v="4"/>
    <x v="3"/>
    <n v="3"/>
    <x v="2"/>
  </r>
  <r>
    <n v="945"/>
    <s v="BN5729275"/>
    <n v="74.5"/>
    <s v="California"/>
    <x v="1"/>
    <x v="18"/>
    <n v="9"/>
    <x v="604"/>
    <x v="0"/>
    <n v="1"/>
    <n v="0"/>
    <n v="130789.6"/>
    <x v="1"/>
    <n v="4"/>
    <x v="3"/>
    <n v="4"/>
    <x v="1"/>
    <n v="3"/>
    <x v="0"/>
  </r>
  <r>
    <n v="946"/>
    <s v="BN5709208"/>
    <n v="69.7"/>
    <s v="Texas"/>
    <x v="0"/>
    <x v="11"/>
    <n v="6"/>
    <x v="605"/>
    <x v="2"/>
    <n v="1"/>
    <n v="1"/>
    <n v="128373.88"/>
    <x v="1"/>
    <n v="3"/>
    <x v="2"/>
    <n v="2"/>
    <x v="1"/>
    <n v="3"/>
    <x v="2"/>
  </r>
  <r>
    <n v="947"/>
    <s v="BN5745237"/>
    <n v="59.9"/>
    <s v="Texas"/>
    <x v="0"/>
    <x v="2"/>
    <n v="5"/>
    <x v="0"/>
    <x v="0"/>
    <n v="1"/>
    <n v="0"/>
    <n v="194273.2"/>
    <x v="0"/>
    <n v="2"/>
    <x v="0"/>
    <n v="2"/>
    <x v="0"/>
    <n v="4"/>
    <x v="0"/>
  </r>
  <r>
    <n v="948"/>
    <s v="BN5741249"/>
    <n v="71.5"/>
    <s v="California"/>
    <x v="0"/>
    <x v="16"/>
    <n v="6"/>
    <x v="606"/>
    <x v="0"/>
    <n v="1"/>
    <n v="1"/>
    <n v="5684.17"/>
    <x v="0"/>
    <n v="3"/>
    <x v="0"/>
    <n v="2"/>
    <x v="3"/>
    <n v="1"/>
    <x v="0"/>
  </r>
  <r>
    <n v="949"/>
    <s v="BN5783572"/>
    <n v="65.900000000000006"/>
    <s v="California"/>
    <x v="1"/>
    <x v="44"/>
    <n v="5"/>
    <x v="607"/>
    <x v="0"/>
    <n v="1"/>
    <n v="1"/>
    <n v="131043.2"/>
    <x v="1"/>
    <n v="3"/>
    <x v="1"/>
    <n v="2"/>
    <x v="2"/>
    <n v="3"/>
    <x v="5"/>
  </r>
  <r>
    <n v="950"/>
    <s v="BN5620894"/>
    <n v="68.400000000000006"/>
    <s v="California"/>
    <x v="0"/>
    <x v="36"/>
    <n v="4"/>
    <x v="608"/>
    <x v="0"/>
    <n v="0"/>
    <n v="0"/>
    <n v="21228.34"/>
    <x v="0"/>
    <n v="3"/>
    <x v="1"/>
    <n v="1"/>
    <x v="1"/>
    <n v="1"/>
    <x v="1"/>
  </r>
  <r>
    <n v="951"/>
    <s v="BN5630241"/>
    <n v="63.5"/>
    <s v="California"/>
    <x v="0"/>
    <x v="36"/>
    <n v="9"/>
    <x v="609"/>
    <x v="2"/>
    <n v="1"/>
    <n v="1"/>
    <n v="43250.3"/>
    <x v="1"/>
    <n v="2"/>
    <x v="1"/>
    <n v="4"/>
    <x v="2"/>
    <n v="1"/>
    <x v="1"/>
  </r>
  <r>
    <n v="952"/>
    <s v="BN5785812"/>
    <n v="78.900000000000006"/>
    <s v="New York"/>
    <x v="1"/>
    <x v="19"/>
    <n v="9"/>
    <x v="610"/>
    <x v="0"/>
    <n v="1"/>
    <n v="0"/>
    <n v="4389.3999999999996"/>
    <x v="1"/>
    <n v="4"/>
    <x v="3"/>
    <n v="4"/>
    <x v="2"/>
    <n v="1"/>
    <x v="0"/>
  </r>
  <r>
    <n v="953"/>
    <s v="BN5606062"/>
    <n v="57.1"/>
    <s v="New York"/>
    <x v="0"/>
    <x v="26"/>
    <n v="10"/>
    <x v="611"/>
    <x v="0"/>
    <n v="0"/>
    <n v="1"/>
    <n v="189271.9"/>
    <x v="1"/>
    <n v="1"/>
    <x v="1"/>
    <n v="4"/>
    <x v="3"/>
    <n v="4"/>
    <x v="5"/>
  </r>
  <r>
    <n v="954"/>
    <s v="BN5671052"/>
    <n v="69.400000000000006"/>
    <s v="Texas"/>
    <x v="1"/>
    <x v="2"/>
    <n v="1"/>
    <x v="612"/>
    <x v="0"/>
    <n v="1"/>
    <n v="1"/>
    <n v="102284.2"/>
    <x v="1"/>
    <n v="3"/>
    <x v="0"/>
    <n v="1"/>
    <x v="3"/>
    <n v="3"/>
    <x v="0"/>
  </r>
  <r>
    <n v="955"/>
    <s v="BN5660342"/>
    <n v="66.5"/>
    <s v="Texas"/>
    <x v="0"/>
    <x v="0"/>
    <n v="3"/>
    <x v="613"/>
    <x v="2"/>
    <n v="0"/>
    <n v="1"/>
    <n v="156774.94"/>
    <x v="0"/>
    <n v="3"/>
    <x v="0"/>
    <n v="1"/>
    <x v="2"/>
    <n v="4"/>
    <x v="0"/>
  </r>
  <r>
    <n v="956"/>
    <s v="BN5570915"/>
    <n v="70.599999999999994"/>
    <s v="California"/>
    <x v="0"/>
    <x v="4"/>
    <n v="5"/>
    <x v="614"/>
    <x v="0"/>
    <n v="0"/>
    <n v="0"/>
    <n v="69865.490000000005"/>
    <x v="1"/>
    <n v="3"/>
    <x v="0"/>
    <n v="2"/>
    <x v="2"/>
    <n v="2"/>
    <x v="1"/>
  </r>
  <r>
    <n v="957"/>
    <s v="BN5631594"/>
    <n v="80.7"/>
    <s v="Texas"/>
    <x v="0"/>
    <x v="3"/>
    <n v="1"/>
    <x v="0"/>
    <x v="2"/>
    <n v="0"/>
    <n v="1"/>
    <n v="85523.24"/>
    <x v="1"/>
    <n v="4"/>
    <x v="0"/>
    <n v="1"/>
    <x v="0"/>
    <n v="2"/>
    <x v="1"/>
  </r>
  <r>
    <n v="958"/>
    <s v="BN5731435"/>
    <n v="77.099999999999994"/>
    <s v="Texas"/>
    <x v="0"/>
    <x v="44"/>
    <n v="9"/>
    <x v="0"/>
    <x v="2"/>
    <n v="1"/>
    <n v="1"/>
    <n v="51219.8"/>
    <x v="1"/>
    <n v="4"/>
    <x v="1"/>
    <n v="4"/>
    <x v="0"/>
    <n v="2"/>
    <x v="5"/>
  </r>
  <r>
    <n v="959"/>
    <s v="BN5619442"/>
    <n v="53.1"/>
    <s v="Texas"/>
    <x v="1"/>
    <x v="7"/>
    <n v="9"/>
    <x v="615"/>
    <x v="0"/>
    <n v="0"/>
    <n v="0"/>
    <n v="7222.92"/>
    <x v="1"/>
    <n v="1"/>
    <x v="2"/>
    <n v="4"/>
    <x v="2"/>
    <n v="1"/>
    <x v="2"/>
  </r>
  <r>
    <n v="960"/>
    <s v="BN5627947"/>
    <n v="62.9"/>
    <s v="California"/>
    <x v="0"/>
    <x v="24"/>
    <n v="7"/>
    <x v="616"/>
    <x v="0"/>
    <n v="1"/>
    <n v="1"/>
    <n v="23971.33"/>
    <x v="1"/>
    <n v="2"/>
    <x v="3"/>
    <n v="3"/>
    <x v="2"/>
    <n v="1"/>
    <x v="0"/>
  </r>
  <r>
    <n v="961"/>
    <s v="BN5686077"/>
    <n v="85"/>
    <s v="New York"/>
    <x v="0"/>
    <x v="8"/>
    <n v="2"/>
    <x v="617"/>
    <x v="0"/>
    <n v="1"/>
    <n v="1"/>
    <n v="132173.31"/>
    <x v="1"/>
    <n v="4"/>
    <x v="2"/>
    <n v="1"/>
    <x v="3"/>
    <n v="3"/>
    <x v="2"/>
  </r>
  <r>
    <n v="962"/>
    <s v="BN5582710"/>
    <n v="68.5"/>
    <s v="Texas"/>
    <x v="1"/>
    <x v="12"/>
    <n v="5"/>
    <x v="618"/>
    <x v="0"/>
    <n v="1"/>
    <n v="0"/>
    <n v="113639.64"/>
    <x v="1"/>
    <n v="3"/>
    <x v="3"/>
    <n v="2"/>
    <x v="2"/>
    <n v="3"/>
    <x v="0"/>
  </r>
  <r>
    <n v="963"/>
    <s v="BN5753744"/>
    <n v="64.2"/>
    <s v="Texas"/>
    <x v="1"/>
    <x v="15"/>
    <n v="8"/>
    <x v="619"/>
    <x v="0"/>
    <n v="1"/>
    <n v="1"/>
    <n v="39768.589999999997"/>
    <x v="1"/>
    <n v="2"/>
    <x v="2"/>
    <n v="3"/>
    <x v="3"/>
    <n v="1"/>
    <x v="2"/>
  </r>
  <r>
    <n v="964"/>
    <s v="BN5731728"/>
    <n v="52.9"/>
    <s v="Texas"/>
    <x v="1"/>
    <x v="54"/>
    <n v="5"/>
    <x v="620"/>
    <x v="1"/>
    <n v="1"/>
    <n v="0"/>
    <n v="108732.96"/>
    <x v="0"/>
    <n v="1"/>
    <x v="1"/>
    <n v="2"/>
    <x v="1"/>
    <n v="3"/>
    <x v="5"/>
  </r>
  <r>
    <n v="965"/>
    <s v="BN5580869"/>
    <n v="68.3"/>
    <s v="New York"/>
    <x v="0"/>
    <x v="3"/>
    <n v="5"/>
    <x v="621"/>
    <x v="0"/>
    <n v="1"/>
    <n v="1"/>
    <n v="117349.19"/>
    <x v="0"/>
    <n v="3"/>
    <x v="0"/>
    <n v="2"/>
    <x v="3"/>
    <n v="3"/>
    <x v="1"/>
  </r>
  <r>
    <n v="966"/>
    <s v="BN5601997"/>
    <n v="66.3"/>
    <s v="California"/>
    <x v="0"/>
    <x v="0"/>
    <n v="6"/>
    <x v="622"/>
    <x v="0"/>
    <n v="1"/>
    <n v="1"/>
    <n v="78004.5"/>
    <x v="1"/>
    <n v="3"/>
    <x v="0"/>
    <n v="2"/>
    <x v="3"/>
    <n v="2"/>
    <x v="0"/>
  </r>
  <r>
    <n v="967"/>
    <s v="BN5589718"/>
    <n v="56.3"/>
    <s v="California"/>
    <x v="0"/>
    <x v="10"/>
    <n v="7"/>
    <x v="623"/>
    <x v="0"/>
    <n v="1"/>
    <n v="1"/>
    <n v="152417.79"/>
    <x v="1"/>
    <n v="1"/>
    <x v="3"/>
    <n v="3"/>
    <x v="2"/>
    <n v="4"/>
    <x v="0"/>
  </r>
  <r>
    <n v="968"/>
    <s v="BN5720806"/>
    <n v="63.7"/>
    <s v="Texas"/>
    <x v="0"/>
    <x v="10"/>
    <n v="10"/>
    <x v="0"/>
    <x v="2"/>
    <n v="0"/>
    <n v="0"/>
    <n v="26057.08"/>
    <x v="1"/>
    <n v="2"/>
    <x v="3"/>
    <n v="4"/>
    <x v="0"/>
    <n v="1"/>
    <x v="0"/>
  </r>
  <r>
    <n v="969"/>
    <s v="BN5640922"/>
    <n v="54.4"/>
    <s v="California"/>
    <x v="1"/>
    <x v="24"/>
    <n v="4"/>
    <x v="624"/>
    <x v="0"/>
    <n v="0"/>
    <n v="0"/>
    <n v="79972.09"/>
    <x v="1"/>
    <n v="1"/>
    <x v="3"/>
    <n v="1"/>
    <x v="1"/>
    <n v="2"/>
    <x v="0"/>
  </r>
  <r>
    <n v="970"/>
    <s v="BN5605839"/>
    <n v="64.900000000000006"/>
    <s v="New York"/>
    <x v="1"/>
    <x v="53"/>
    <n v="10"/>
    <x v="625"/>
    <x v="2"/>
    <n v="0"/>
    <n v="1"/>
    <n v="107125.79"/>
    <x v="1"/>
    <n v="2"/>
    <x v="1"/>
    <n v="4"/>
    <x v="3"/>
    <n v="3"/>
    <x v="5"/>
  </r>
  <r>
    <n v="971"/>
    <s v="BN5805868"/>
    <n v="63.8"/>
    <s v="California"/>
    <x v="0"/>
    <x v="36"/>
    <n v="11"/>
    <x v="626"/>
    <x v="0"/>
    <n v="1"/>
    <n v="1"/>
    <n v="47679.14"/>
    <x v="1"/>
    <n v="2"/>
    <x v="1"/>
    <n v="4"/>
    <x v="2"/>
    <n v="1"/>
    <x v="1"/>
  </r>
  <r>
    <n v="972"/>
    <s v="BN5801401"/>
    <n v="72.3"/>
    <s v="California"/>
    <x v="1"/>
    <x v="11"/>
    <n v="4"/>
    <x v="0"/>
    <x v="2"/>
    <n v="1"/>
    <n v="1"/>
    <n v="134509.47"/>
    <x v="1"/>
    <n v="4"/>
    <x v="2"/>
    <n v="1"/>
    <x v="0"/>
    <n v="3"/>
    <x v="2"/>
  </r>
  <r>
    <n v="973"/>
    <s v="BN5605831"/>
    <n v="63.5"/>
    <s v="New York"/>
    <x v="1"/>
    <x v="3"/>
    <n v="6"/>
    <x v="627"/>
    <x v="2"/>
    <n v="0"/>
    <n v="0"/>
    <n v="153265.31"/>
    <x v="1"/>
    <n v="2"/>
    <x v="0"/>
    <n v="2"/>
    <x v="1"/>
    <n v="4"/>
    <x v="1"/>
  </r>
  <r>
    <n v="974"/>
    <s v="BN5779624"/>
    <n v="75"/>
    <s v="Texas"/>
    <x v="0"/>
    <x v="16"/>
    <n v="8"/>
    <x v="628"/>
    <x v="2"/>
    <n v="0"/>
    <n v="1"/>
    <n v="179883.04"/>
    <x v="1"/>
    <n v="4"/>
    <x v="0"/>
    <n v="3"/>
    <x v="3"/>
    <n v="4"/>
    <x v="0"/>
  </r>
  <r>
    <n v="975"/>
    <s v="BN5705533"/>
    <n v="73"/>
    <s v="California"/>
    <x v="1"/>
    <x v="10"/>
    <n v="6"/>
    <x v="629"/>
    <x v="2"/>
    <n v="1"/>
    <n v="0"/>
    <n v="138882.98000000001"/>
    <x v="1"/>
    <n v="4"/>
    <x v="3"/>
    <n v="2"/>
    <x v="3"/>
    <n v="3"/>
    <x v="0"/>
  </r>
  <r>
    <n v="976"/>
    <s v="BN5685270"/>
    <n v="75"/>
    <s v="Texas"/>
    <x v="0"/>
    <x v="18"/>
    <n v="9"/>
    <x v="630"/>
    <x v="0"/>
    <n v="0"/>
    <n v="1"/>
    <n v="9855.81"/>
    <x v="1"/>
    <n v="4"/>
    <x v="3"/>
    <n v="4"/>
    <x v="3"/>
    <n v="1"/>
    <x v="0"/>
  </r>
  <r>
    <n v="977"/>
    <s v="BN5569973"/>
    <n v="58.6"/>
    <s v="California"/>
    <x v="0"/>
    <x v="3"/>
    <n v="9"/>
    <x v="631"/>
    <x v="0"/>
    <n v="1"/>
    <n v="0"/>
    <n v="67046.83"/>
    <x v="0"/>
    <n v="2"/>
    <x v="0"/>
    <n v="4"/>
    <x v="2"/>
    <n v="2"/>
    <x v="1"/>
  </r>
  <r>
    <n v="978"/>
    <s v="BN5582529"/>
    <n v="52"/>
    <s v="California"/>
    <x v="0"/>
    <x v="16"/>
    <n v="5"/>
    <x v="0"/>
    <x v="2"/>
    <n v="1"/>
    <n v="0"/>
    <n v="56388.63"/>
    <x v="1"/>
    <n v="1"/>
    <x v="0"/>
    <n v="2"/>
    <x v="0"/>
    <n v="2"/>
    <x v="0"/>
  </r>
  <r>
    <n v="979"/>
    <s v="BN5799428"/>
    <n v="65.2"/>
    <s v="California"/>
    <x v="0"/>
    <x v="36"/>
    <n v="9"/>
    <x v="632"/>
    <x v="0"/>
    <n v="1"/>
    <n v="0"/>
    <n v="77764.37"/>
    <x v="1"/>
    <n v="2"/>
    <x v="1"/>
    <n v="4"/>
    <x v="2"/>
    <n v="2"/>
    <x v="1"/>
  </r>
  <r>
    <n v="980"/>
    <s v="BN5642850"/>
    <n v="55"/>
    <s v="California"/>
    <x v="0"/>
    <x v="17"/>
    <n v="8"/>
    <x v="0"/>
    <x v="2"/>
    <n v="1"/>
    <n v="0"/>
    <n v="130590.35"/>
    <x v="1"/>
    <n v="1"/>
    <x v="1"/>
    <n v="3"/>
    <x v="0"/>
    <n v="3"/>
    <x v="1"/>
  </r>
  <r>
    <n v="981"/>
    <s v="BN5624642"/>
    <n v="59.4"/>
    <s v="California"/>
    <x v="1"/>
    <x v="7"/>
    <n v="1"/>
    <x v="633"/>
    <x v="0"/>
    <n v="0"/>
    <n v="0"/>
    <n v="151912.49"/>
    <x v="1"/>
    <n v="2"/>
    <x v="2"/>
    <n v="1"/>
    <x v="2"/>
    <n v="4"/>
    <x v="2"/>
  </r>
  <r>
    <n v="982"/>
    <s v="BN5566069"/>
    <n v="74.900000000000006"/>
    <s v="New York"/>
    <x v="0"/>
    <x v="4"/>
    <n v="1"/>
    <x v="634"/>
    <x v="2"/>
    <n v="0"/>
    <n v="0"/>
    <n v="151083.79999999999"/>
    <x v="1"/>
    <n v="4"/>
    <x v="0"/>
    <n v="1"/>
    <x v="1"/>
    <n v="4"/>
    <x v="1"/>
  </r>
  <r>
    <n v="983"/>
    <s v="BN5792273"/>
    <n v="66.8"/>
    <s v="California"/>
    <x v="1"/>
    <x v="15"/>
    <n v="8"/>
    <x v="0"/>
    <x v="2"/>
    <n v="1"/>
    <n v="1"/>
    <n v="777.37"/>
    <x v="1"/>
    <n v="3"/>
    <x v="2"/>
    <n v="3"/>
    <x v="0"/>
    <n v="1"/>
    <x v="2"/>
  </r>
  <r>
    <n v="984"/>
    <s v="BN5806921"/>
    <n v="61.4"/>
    <s v="New York"/>
    <x v="0"/>
    <x v="12"/>
    <n v="7"/>
    <x v="635"/>
    <x v="0"/>
    <n v="0"/>
    <n v="0"/>
    <n v="69454.240000000005"/>
    <x v="0"/>
    <n v="2"/>
    <x v="3"/>
    <n v="3"/>
    <x v="2"/>
    <n v="2"/>
    <x v="0"/>
  </r>
  <r>
    <n v="985"/>
    <s v="BN5704683"/>
    <n v="77.3"/>
    <s v="California"/>
    <x v="1"/>
    <x v="11"/>
    <n v="2"/>
    <x v="636"/>
    <x v="2"/>
    <n v="0"/>
    <n v="1"/>
    <n v="11723.57"/>
    <x v="1"/>
    <n v="4"/>
    <x v="2"/>
    <n v="1"/>
    <x v="3"/>
    <n v="1"/>
    <x v="2"/>
  </r>
  <r>
    <n v="986"/>
    <s v="BN5756388"/>
    <n v="55.1"/>
    <s v="New York"/>
    <x v="1"/>
    <x v="8"/>
    <n v="10"/>
    <x v="637"/>
    <x v="2"/>
    <n v="1"/>
    <n v="1"/>
    <n v="91565.25"/>
    <x v="1"/>
    <n v="1"/>
    <x v="2"/>
    <n v="4"/>
    <x v="1"/>
    <n v="2"/>
    <x v="2"/>
  </r>
  <r>
    <n v="987"/>
    <s v="BN5655252"/>
    <n v="56.6"/>
    <s v="California"/>
    <x v="1"/>
    <x v="18"/>
    <n v="2"/>
    <x v="638"/>
    <x v="0"/>
    <n v="1"/>
    <n v="0"/>
    <n v="79616.37"/>
    <x v="1"/>
    <n v="1"/>
    <x v="3"/>
    <n v="1"/>
    <x v="2"/>
    <n v="2"/>
    <x v="0"/>
  </r>
  <r>
    <n v="988"/>
    <s v="BN5613662"/>
    <n v="56.9"/>
    <s v="Texas"/>
    <x v="1"/>
    <x v="10"/>
    <n v="1"/>
    <x v="639"/>
    <x v="0"/>
    <n v="1"/>
    <n v="0"/>
    <n v="102299.81"/>
    <x v="0"/>
    <n v="1"/>
    <x v="3"/>
    <n v="1"/>
    <x v="2"/>
    <n v="3"/>
    <x v="0"/>
  </r>
  <r>
    <n v="989"/>
    <s v="BN5664434"/>
    <n v="65.900000000000006"/>
    <s v="Texas"/>
    <x v="1"/>
    <x v="8"/>
    <n v="8"/>
    <x v="640"/>
    <x v="2"/>
    <n v="1"/>
    <n v="1"/>
    <n v="104533.51"/>
    <x v="1"/>
    <n v="3"/>
    <x v="2"/>
    <n v="3"/>
    <x v="2"/>
    <n v="3"/>
    <x v="2"/>
  </r>
  <r>
    <n v="990"/>
    <s v="BN5681119"/>
    <n v="72.2"/>
    <s v="California"/>
    <x v="0"/>
    <x v="23"/>
    <n v="4"/>
    <x v="641"/>
    <x v="0"/>
    <n v="1"/>
    <n v="0"/>
    <n v="140765.57"/>
    <x v="0"/>
    <n v="4"/>
    <x v="1"/>
    <n v="1"/>
    <x v="2"/>
    <n v="3"/>
    <x v="1"/>
  </r>
  <r>
    <n v="991"/>
    <s v="BN5745440"/>
    <n v="65.5"/>
    <s v="California"/>
    <x v="1"/>
    <x v="24"/>
    <n v="6"/>
    <x v="642"/>
    <x v="2"/>
    <n v="1"/>
    <n v="0"/>
    <n v="66214.13"/>
    <x v="1"/>
    <n v="3"/>
    <x v="3"/>
    <n v="2"/>
    <x v="1"/>
    <n v="2"/>
    <x v="0"/>
  </r>
  <r>
    <n v="992"/>
    <s v="BN5806839"/>
    <n v="61.5"/>
    <s v="California"/>
    <x v="0"/>
    <x v="12"/>
    <n v="3"/>
    <x v="643"/>
    <x v="2"/>
    <n v="1"/>
    <n v="1"/>
    <n v="139816.1"/>
    <x v="1"/>
    <n v="2"/>
    <x v="3"/>
    <n v="1"/>
    <x v="3"/>
    <n v="3"/>
    <x v="0"/>
  </r>
  <r>
    <n v="993"/>
    <s v="BN5724476"/>
    <n v="75.2"/>
    <s v="New York"/>
    <x v="0"/>
    <x v="0"/>
    <n v="4"/>
    <x v="644"/>
    <x v="2"/>
    <n v="0"/>
    <n v="1"/>
    <n v="140139.28"/>
    <x v="1"/>
    <n v="4"/>
    <x v="0"/>
    <n v="1"/>
    <x v="1"/>
    <n v="3"/>
    <x v="0"/>
  </r>
  <r>
    <n v="994"/>
    <s v="BN5782812"/>
    <n v="66.099999999999994"/>
    <s v="Texas"/>
    <x v="0"/>
    <x v="34"/>
    <n v="8"/>
    <x v="645"/>
    <x v="0"/>
    <n v="0"/>
    <n v="0"/>
    <n v="102297.15"/>
    <x v="1"/>
    <n v="3"/>
    <x v="2"/>
    <n v="3"/>
    <x v="1"/>
    <n v="3"/>
    <x v="2"/>
  </r>
  <r>
    <n v="995"/>
    <s v="BN5623434"/>
    <n v="83.8"/>
    <s v="Texas"/>
    <x v="1"/>
    <x v="3"/>
    <n v="10"/>
    <x v="646"/>
    <x v="2"/>
    <n v="1"/>
    <n v="0"/>
    <n v="145765.82999999999"/>
    <x v="1"/>
    <n v="4"/>
    <x v="0"/>
    <n v="4"/>
    <x v="3"/>
    <n v="3"/>
    <x v="1"/>
  </r>
  <r>
    <n v="996"/>
    <s v="BN5810131"/>
    <n v="61"/>
    <s v="Texas"/>
    <x v="1"/>
    <x v="6"/>
    <n v="10"/>
    <x v="0"/>
    <x v="1"/>
    <n v="0"/>
    <n v="1"/>
    <n v="83912.24"/>
    <x v="1"/>
    <n v="2"/>
    <x v="2"/>
    <n v="4"/>
    <x v="0"/>
    <n v="2"/>
    <x v="2"/>
  </r>
  <r>
    <n v="997"/>
    <s v="BN5645534"/>
    <n v="81.099999999999994"/>
    <s v="Texas"/>
    <x v="1"/>
    <x v="4"/>
    <n v="4"/>
    <x v="0"/>
    <x v="2"/>
    <n v="0"/>
    <n v="1"/>
    <n v="78439.73"/>
    <x v="1"/>
    <n v="4"/>
    <x v="0"/>
    <n v="1"/>
    <x v="0"/>
    <n v="2"/>
    <x v="1"/>
  </r>
  <r>
    <n v="998"/>
    <s v="BN5608027"/>
    <n v="58.7"/>
    <s v="Texas"/>
    <x v="1"/>
    <x v="46"/>
    <n v="8"/>
    <x v="647"/>
    <x v="0"/>
    <n v="0"/>
    <n v="1"/>
    <n v="6776.92"/>
    <x v="1"/>
    <n v="2"/>
    <x v="1"/>
    <n v="3"/>
    <x v="3"/>
    <n v="1"/>
    <x v="3"/>
  </r>
  <r>
    <n v="999"/>
    <s v="BN5659470"/>
    <n v="81.099999999999994"/>
    <s v="New York"/>
    <x v="0"/>
    <x v="34"/>
    <n v="5"/>
    <x v="648"/>
    <x v="2"/>
    <n v="1"/>
    <n v="1"/>
    <n v="9903.42"/>
    <x v="1"/>
    <n v="4"/>
    <x v="2"/>
    <n v="2"/>
    <x v="2"/>
    <n v="1"/>
    <x v="2"/>
  </r>
  <r>
    <n v="1000"/>
    <s v="BN5787685"/>
    <n v="75.900000000000006"/>
    <s v="California"/>
    <x v="0"/>
    <x v="16"/>
    <n v="2"/>
    <x v="649"/>
    <x v="0"/>
    <n v="0"/>
    <n v="0"/>
    <n v="91561.91"/>
    <x v="1"/>
    <n v="4"/>
    <x v="0"/>
    <n v="1"/>
    <x v="3"/>
    <n v="2"/>
    <x v="0"/>
  </r>
  <r>
    <n v="1001"/>
    <s v="BN5691024"/>
    <n v="64.8"/>
    <s v="New York"/>
    <x v="0"/>
    <x v="0"/>
    <n v="9"/>
    <x v="650"/>
    <x v="2"/>
    <n v="1"/>
    <n v="0"/>
    <n v="4027.02"/>
    <x v="1"/>
    <n v="2"/>
    <x v="0"/>
    <n v="4"/>
    <x v="3"/>
    <n v="1"/>
    <x v="0"/>
  </r>
  <r>
    <n v="1002"/>
    <s v="BN5592002"/>
    <n v="78.8"/>
    <s v="California"/>
    <x v="0"/>
    <x v="3"/>
    <n v="11"/>
    <x v="0"/>
    <x v="2"/>
    <n v="1"/>
    <n v="1"/>
    <n v="116111.51"/>
    <x v="1"/>
    <n v="4"/>
    <x v="0"/>
    <n v="4"/>
    <x v="0"/>
    <n v="3"/>
    <x v="1"/>
  </r>
  <r>
    <n v="1003"/>
    <s v="BN5633810"/>
    <n v="72.5"/>
    <s v="New York"/>
    <x v="1"/>
    <x v="2"/>
    <n v="2"/>
    <x v="651"/>
    <x v="2"/>
    <n v="1"/>
    <n v="1"/>
    <n v="184023.54"/>
    <x v="1"/>
    <n v="4"/>
    <x v="0"/>
    <n v="1"/>
    <x v="1"/>
    <n v="4"/>
    <x v="0"/>
  </r>
  <r>
    <n v="1004"/>
    <s v="BN5701214"/>
    <n v="64.599999999999994"/>
    <s v="California"/>
    <x v="0"/>
    <x v="0"/>
    <n v="4"/>
    <x v="652"/>
    <x v="2"/>
    <n v="0"/>
    <n v="0"/>
    <n v="67124.479999999996"/>
    <x v="0"/>
    <n v="2"/>
    <x v="0"/>
    <n v="1"/>
    <x v="2"/>
    <n v="2"/>
    <x v="0"/>
  </r>
  <r>
    <n v="1005"/>
    <s v="BN5723598"/>
    <n v="60.1"/>
    <s v="New York"/>
    <x v="0"/>
    <x v="28"/>
    <n v="8"/>
    <x v="653"/>
    <x v="2"/>
    <n v="1"/>
    <n v="0"/>
    <n v="50070.59"/>
    <x v="1"/>
    <n v="2"/>
    <x v="2"/>
    <n v="3"/>
    <x v="3"/>
    <n v="1"/>
    <x v="2"/>
  </r>
  <r>
    <n v="1006"/>
    <s v="BN5701515"/>
    <n v="52.1"/>
    <s v="New York"/>
    <x v="1"/>
    <x v="37"/>
    <n v="6"/>
    <x v="654"/>
    <x v="1"/>
    <n v="0"/>
    <n v="0"/>
    <n v="53793.1"/>
    <x v="0"/>
    <n v="1"/>
    <x v="1"/>
    <n v="2"/>
    <x v="3"/>
    <n v="2"/>
    <x v="1"/>
  </r>
  <r>
    <n v="1007"/>
    <s v="BN5739102"/>
    <n v="56.1"/>
    <s v="Texas"/>
    <x v="0"/>
    <x v="19"/>
    <n v="7"/>
    <x v="0"/>
    <x v="2"/>
    <n v="1"/>
    <n v="0"/>
    <n v="45261.47"/>
    <x v="1"/>
    <n v="1"/>
    <x v="3"/>
    <n v="3"/>
    <x v="0"/>
    <n v="1"/>
    <x v="0"/>
  </r>
  <r>
    <n v="1008"/>
    <s v="BN5572999"/>
    <n v="56.4"/>
    <s v="California"/>
    <x v="1"/>
    <x v="0"/>
    <n v="8"/>
    <x v="655"/>
    <x v="0"/>
    <n v="1"/>
    <n v="1"/>
    <n v="36721.4"/>
    <x v="1"/>
    <n v="1"/>
    <x v="0"/>
    <n v="3"/>
    <x v="3"/>
    <n v="1"/>
    <x v="0"/>
  </r>
  <r>
    <n v="1009"/>
    <s v="BN5568963"/>
    <n v="44.4"/>
    <s v="California"/>
    <x v="1"/>
    <x v="13"/>
    <n v="7"/>
    <x v="0"/>
    <x v="0"/>
    <n v="1"/>
    <n v="0"/>
    <n v="130009.85"/>
    <x v="0"/>
    <n v="1"/>
    <x v="1"/>
    <n v="3"/>
    <x v="0"/>
    <n v="3"/>
    <x v="1"/>
  </r>
  <r>
    <n v="1010"/>
    <s v="BN5750678"/>
    <n v="65"/>
    <s v="Texas"/>
    <x v="1"/>
    <x v="60"/>
    <n v="1"/>
    <x v="0"/>
    <x v="0"/>
    <n v="1"/>
    <n v="1"/>
    <n v="175380.77"/>
    <x v="1"/>
    <n v="2"/>
    <x v="1"/>
    <n v="1"/>
    <x v="0"/>
    <n v="4"/>
    <x v="5"/>
  </r>
  <r>
    <n v="1011"/>
    <s v="BN5799724"/>
    <n v="72.400000000000006"/>
    <s v="California"/>
    <x v="1"/>
    <x v="20"/>
    <n v="11"/>
    <x v="0"/>
    <x v="0"/>
    <n v="1"/>
    <n v="0"/>
    <n v="127847.25"/>
    <x v="0"/>
    <n v="4"/>
    <x v="0"/>
    <n v="4"/>
    <x v="0"/>
    <n v="3"/>
    <x v="0"/>
  </r>
  <r>
    <n v="1012"/>
    <s v="BN5698355"/>
    <n v="71.900000000000006"/>
    <s v="Texas"/>
    <x v="1"/>
    <x v="12"/>
    <n v="4"/>
    <x v="656"/>
    <x v="0"/>
    <n v="1"/>
    <n v="1"/>
    <n v="138231.70000000001"/>
    <x v="1"/>
    <n v="4"/>
    <x v="3"/>
    <n v="1"/>
    <x v="3"/>
    <n v="3"/>
    <x v="0"/>
  </r>
  <r>
    <n v="1013"/>
    <s v="BN5655187"/>
    <n v="54.8"/>
    <s v="California"/>
    <x v="0"/>
    <x v="6"/>
    <n v="5"/>
    <x v="0"/>
    <x v="2"/>
    <n v="0"/>
    <n v="1"/>
    <n v="48673.18"/>
    <x v="1"/>
    <n v="1"/>
    <x v="2"/>
    <n v="2"/>
    <x v="0"/>
    <n v="1"/>
    <x v="2"/>
  </r>
  <r>
    <n v="1014"/>
    <s v="BN5603507"/>
    <n v="63.5"/>
    <s v="Texas"/>
    <x v="1"/>
    <x v="9"/>
    <n v="5"/>
    <x v="0"/>
    <x v="2"/>
    <n v="1"/>
    <n v="1"/>
    <n v="70668.77"/>
    <x v="1"/>
    <n v="2"/>
    <x v="2"/>
    <n v="2"/>
    <x v="0"/>
    <n v="2"/>
    <x v="2"/>
  </r>
  <r>
    <n v="1015"/>
    <s v="BN5585874"/>
    <n v="49.6"/>
    <s v="Texas"/>
    <x v="0"/>
    <x v="3"/>
    <n v="4"/>
    <x v="0"/>
    <x v="2"/>
    <n v="0"/>
    <n v="1"/>
    <n v="199505.53"/>
    <x v="1"/>
    <n v="1"/>
    <x v="0"/>
    <n v="1"/>
    <x v="0"/>
    <n v="4"/>
    <x v="1"/>
  </r>
  <r>
    <n v="1016"/>
    <s v="BN5686849"/>
    <n v="67.599999999999994"/>
    <s v="California"/>
    <x v="0"/>
    <x v="24"/>
    <n v="6"/>
    <x v="657"/>
    <x v="0"/>
    <n v="1"/>
    <n v="1"/>
    <n v="169583.18"/>
    <x v="0"/>
    <n v="3"/>
    <x v="3"/>
    <n v="2"/>
    <x v="1"/>
    <n v="4"/>
    <x v="0"/>
  </r>
  <r>
    <n v="1017"/>
    <s v="BN5770337"/>
    <n v="54.1"/>
    <s v="New York"/>
    <x v="1"/>
    <x v="20"/>
    <n v="8"/>
    <x v="658"/>
    <x v="2"/>
    <n v="1"/>
    <n v="0"/>
    <n v="49063.42"/>
    <x v="1"/>
    <n v="1"/>
    <x v="0"/>
    <n v="3"/>
    <x v="1"/>
    <n v="1"/>
    <x v="0"/>
  </r>
  <r>
    <n v="1018"/>
    <s v="BN5587364"/>
    <n v="77.8"/>
    <s v="New York"/>
    <x v="1"/>
    <x v="1"/>
    <n v="8"/>
    <x v="659"/>
    <x v="0"/>
    <n v="1"/>
    <n v="0"/>
    <n v="63337.19"/>
    <x v="1"/>
    <n v="4"/>
    <x v="0"/>
    <n v="3"/>
    <x v="2"/>
    <n v="2"/>
    <x v="0"/>
  </r>
  <r>
    <n v="1019"/>
    <s v="BN5601923"/>
    <n v="85"/>
    <s v="New York"/>
    <x v="0"/>
    <x v="13"/>
    <n v="6"/>
    <x v="660"/>
    <x v="0"/>
    <n v="1"/>
    <n v="0"/>
    <n v="60083.11"/>
    <x v="0"/>
    <n v="4"/>
    <x v="1"/>
    <n v="2"/>
    <x v="3"/>
    <n v="2"/>
    <x v="1"/>
  </r>
  <r>
    <n v="1020"/>
    <s v="BN5600496"/>
    <n v="63.3"/>
    <s v="California"/>
    <x v="1"/>
    <x v="8"/>
    <n v="2"/>
    <x v="0"/>
    <x v="0"/>
    <n v="1"/>
    <n v="0"/>
    <n v="48606.71"/>
    <x v="1"/>
    <n v="2"/>
    <x v="2"/>
    <n v="1"/>
    <x v="0"/>
    <n v="1"/>
    <x v="2"/>
  </r>
  <r>
    <n v="1021"/>
    <s v="BN5654586"/>
    <n v="62.5"/>
    <s v="California"/>
    <x v="1"/>
    <x v="23"/>
    <n v="7"/>
    <x v="661"/>
    <x v="0"/>
    <n v="1"/>
    <n v="0"/>
    <n v="165580.93"/>
    <x v="0"/>
    <n v="2"/>
    <x v="1"/>
    <n v="3"/>
    <x v="2"/>
    <n v="4"/>
    <x v="1"/>
  </r>
  <r>
    <n v="1022"/>
    <s v="BN5717077"/>
    <n v="48.5"/>
    <s v="Texas"/>
    <x v="1"/>
    <x v="15"/>
    <n v="7"/>
    <x v="662"/>
    <x v="2"/>
    <n v="1"/>
    <n v="1"/>
    <n v="194010.12"/>
    <x v="1"/>
    <n v="1"/>
    <x v="2"/>
    <n v="3"/>
    <x v="3"/>
    <n v="4"/>
    <x v="2"/>
  </r>
  <r>
    <n v="1023"/>
    <s v="BN5764927"/>
    <n v="54.7"/>
    <s v="California"/>
    <x v="0"/>
    <x v="36"/>
    <n v="2"/>
    <x v="663"/>
    <x v="2"/>
    <n v="0"/>
    <n v="1"/>
    <n v="69263.100000000006"/>
    <x v="1"/>
    <n v="1"/>
    <x v="1"/>
    <n v="1"/>
    <x v="2"/>
    <n v="2"/>
    <x v="1"/>
  </r>
  <r>
    <n v="1024"/>
    <s v="BN5682552"/>
    <n v="64.2"/>
    <s v="California"/>
    <x v="1"/>
    <x v="15"/>
    <n v="4"/>
    <x v="0"/>
    <x v="2"/>
    <n v="1"/>
    <n v="1"/>
    <n v="88698.83"/>
    <x v="1"/>
    <n v="2"/>
    <x v="2"/>
    <n v="1"/>
    <x v="0"/>
    <n v="2"/>
    <x v="2"/>
  </r>
  <r>
    <n v="1025"/>
    <s v="BN5729192"/>
    <n v="71.8"/>
    <s v="California"/>
    <x v="0"/>
    <x v="11"/>
    <n v="5"/>
    <x v="664"/>
    <x v="0"/>
    <n v="1"/>
    <n v="0"/>
    <n v="63030.97"/>
    <x v="1"/>
    <n v="3"/>
    <x v="2"/>
    <n v="2"/>
    <x v="3"/>
    <n v="2"/>
    <x v="2"/>
  </r>
  <r>
    <n v="1026"/>
    <s v="BN5759718"/>
    <n v="58.2"/>
    <s v="California"/>
    <x v="0"/>
    <x v="15"/>
    <n v="5"/>
    <x v="0"/>
    <x v="2"/>
    <n v="1"/>
    <n v="0"/>
    <n v="59668.81"/>
    <x v="1"/>
    <n v="1"/>
    <x v="2"/>
    <n v="2"/>
    <x v="0"/>
    <n v="2"/>
    <x v="2"/>
  </r>
  <r>
    <n v="1027"/>
    <s v="BN5767777"/>
    <n v="62.8"/>
    <s v="California"/>
    <x v="1"/>
    <x v="19"/>
    <n v="7"/>
    <x v="0"/>
    <x v="2"/>
    <n v="0"/>
    <n v="0"/>
    <n v="184230.23"/>
    <x v="1"/>
    <n v="2"/>
    <x v="3"/>
    <n v="3"/>
    <x v="0"/>
    <n v="4"/>
    <x v="0"/>
  </r>
  <r>
    <n v="1028"/>
    <s v="BN5769861"/>
    <n v="73.7"/>
    <s v="New York"/>
    <x v="1"/>
    <x v="12"/>
    <n v="1"/>
    <x v="665"/>
    <x v="0"/>
    <n v="0"/>
    <n v="1"/>
    <n v="64050.19"/>
    <x v="1"/>
    <n v="4"/>
    <x v="3"/>
    <n v="1"/>
    <x v="2"/>
    <n v="2"/>
    <x v="0"/>
  </r>
  <r>
    <n v="1029"/>
    <s v="BN5686258"/>
    <n v="82.8"/>
    <s v="Texas"/>
    <x v="1"/>
    <x v="10"/>
    <n v="10"/>
    <x v="0"/>
    <x v="2"/>
    <n v="1"/>
    <n v="1"/>
    <n v="81853.98"/>
    <x v="1"/>
    <n v="4"/>
    <x v="3"/>
    <n v="4"/>
    <x v="0"/>
    <n v="2"/>
    <x v="0"/>
  </r>
  <r>
    <n v="1030"/>
    <s v="BN5687984"/>
    <n v="60.9"/>
    <s v="Texas"/>
    <x v="1"/>
    <x v="47"/>
    <n v="11"/>
    <x v="0"/>
    <x v="0"/>
    <n v="1"/>
    <n v="1"/>
    <n v="154642.91"/>
    <x v="1"/>
    <n v="2"/>
    <x v="1"/>
    <n v="4"/>
    <x v="0"/>
    <n v="4"/>
    <x v="3"/>
  </r>
  <r>
    <n v="1031"/>
    <s v="BN5681087"/>
    <n v="73"/>
    <s v="California"/>
    <x v="1"/>
    <x v="2"/>
    <n v="2"/>
    <x v="666"/>
    <x v="0"/>
    <n v="0"/>
    <n v="0"/>
    <n v="145679.6"/>
    <x v="1"/>
    <n v="4"/>
    <x v="0"/>
    <n v="1"/>
    <x v="3"/>
    <n v="3"/>
    <x v="0"/>
  </r>
  <r>
    <n v="1032"/>
    <s v="BN5667434"/>
    <n v="63.1"/>
    <s v="California"/>
    <x v="0"/>
    <x v="32"/>
    <n v="4"/>
    <x v="0"/>
    <x v="2"/>
    <n v="0"/>
    <n v="0"/>
    <n v="30781.77"/>
    <x v="1"/>
    <n v="2"/>
    <x v="2"/>
    <n v="1"/>
    <x v="0"/>
    <n v="1"/>
    <x v="4"/>
  </r>
  <r>
    <n v="1033"/>
    <s v="BN5750156"/>
    <n v="83"/>
    <s v="Texas"/>
    <x v="1"/>
    <x v="20"/>
    <n v="5"/>
    <x v="0"/>
    <x v="2"/>
    <n v="0"/>
    <n v="1"/>
    <n v="81622.52"/>
    <x v="1"/>
    <n v="4"/>
    <x v="0"/>
    <n v="2"/>
    <x v="0"/>
    <n v="2"/>
    <x v="0"/>
  </r>
  <r>
    <n v="1034"/>
    <s v="BN5695388"/>
    <n v="64.5"/>
    <s v="California"/>
    <x v="1"/>
    <x v="6"/>
    <n v="2"/>
    <x v="667"/>
    <x v="2"/>
    <n v="0"/>
    <n v="1"/>
    <n v="196474.35"/>
    <x v="1"/>
    <n v="2"/>
    <x v="2"/>
    <n v="1"/>
    <x v="2"/>
    <n v="4"/>
    <x v="2"/>
  </r>
  <r>
    <n v="1035"/>
    <s v="BN5689089"/>
    <n v="66.3"/>
    <s v="California"/>
    <x v="1"/>
    <x v="17"/>
    <n v="4"/>
    <x v="0"/>
    <x v="2"/>
    <n v="0"/>
    <n v="1"/>
    <n v="176276.1"/>
    <x v="1"/>
    <n v="3"/>
    <x v="1"/>
    <n v="1"/>
    <x v="0"/>
    <n v="4"/>
    <x v="1"/>
  </r>
  <r>
    <n v="1036"/>
    <s v="BN5652868"/>
    <n v="67.8"/>
    <s v="Texas"/>
    <x v="1"/>
    <x v="33"/>
    <n v="1"/>
    <x v="0"/>
    <x v="0"/>
    <n v="1"/>
    <n v="0"/>
    <n v="35113.08"/>
    <x v="1"/>
    <n v="3"/>
    <x v="2"/>
    <n v="1"/>
    <x v="0"/>
    <n v="1"/>
    <x v="2"/>
  </r>
  <r>
    <n v="1037"/>
    <s v="BN5668871"/>
    <n v="52.1"/>
    <s v="California"/>
    <x v="1"/>
    <x v="33"/>
    <n v="3"/>
    <x v="668"/>
    <x v="0"/>
    <n v="1"/>
    <n v="0"/>
    <n v="64299.82"/>
    <x v="1"/>
    <n v="1"/>
    <x v="2"/>
    <n v="1"/>
    <x v="3"/>
    <n v="2"/>
    <x v="2"/>
  </r>
  <r>
    <n v="1038"/>
    <s v="BN5630967"/>
    <n v="62.5"/>
    <s v="California"/>
    <x v="0"/>
    <x v="9"/>
    <n v="2"/>
    <x v="0"/>
    <x v="2"/>
    <n v="1"/>
    <n v="1"/>
    <n v="180969.55"/>
    <x v="1"/>
    <n v="2"/>
    <x v="2"/>
    <n v="1"/>
    <x v="0"/>
    <n v="4"/>
    <x v="2"/>
  </r>
  <r>
    <n v="1039"/>
    <s v="BN5581392"/>
    <n v="52.3"/>
    <s v="California"/>
    <x v="1"/>
    <x v="33"/>
    <n v="2"/>
    <x v="669"/>
    <x v="0"/>
    <n v="1"/>
    <n v="1"/>
    <n v="138176.78"/>
    <x v="1"/>
    <n v="1"/>
    <x v="2"/>
    <n v="1"/>
    <x v="1"/>
    <n v="3"/>
    <x v="2"/>
  </r>
  <r>
    <n v="1040"/>
    <s v="BN5577391"/>
    <n v="71.400000000000006"/>
    <s v="California"/>
    <x v="0"/>
    <x v="42"/>
    <n v="4"/>
    <x v="0"/>
    <x v="0"/>
    <n v="1"/>
    <n v="1"/>
    <n v="86733.61"/>
    <x v="1"/>
    <n v="3"/>
    <x v="1"/>
    <n v="1"/>
    <x v="0"/>
    <n v="2"/>
    <x v="5"/>
  </r>
  <r>
    <n v="1041"/>
    <s v="BN5780783"/>
    <n v="58"/>
    <s v="Texas"/>
    <x v="1"/>
    <x v="44"/>
    <n v="4"/>
    <x v="670"/>
    <x v="0"/>
    <n v="1"/>
    <n v="1"/>
    <n v="7418.92"/>
    <x v="1"/>
    <n v="1"/>
    <x v="1"/>
    <n v="1"/>
    <x v="2"/>
    <n v="1"/>
    <x v="5"/>
  </r>
  <r>
    <n v="1042"/>
    <s v="BN5692230"/>
    <n v="72.2"/>
    <s v="California"/>
    <x v="1"/>
    <x v="33"/>
    <n v="6"/>
    <x v="0"/>
    <x v="2"/>
    <n v="1"/>
    <n v="0"/>
    <n v="166376.54"/>
    <x v="1"/>
    <n v="4"/>
    <x v="2"/>
    <n v="2"/>
    <x v="0"/>
    <n v="4"/>
    <x v="2"/>
  </r>
  <r>
    <n v="1043"/>
    <s v="BN5593882"/>
    <n v="63"/>
    <s v="Texas"/>
    <x v="0"/>
    <x v="2"/>
    <n v="8"/>
    <x v="671"/>
    <x v="0"/>
    <n v="1"/>
    <n v="0"/>
    <n v="140881.20000000001"/>
    <x v="0"/>
    <n v="2"/>
    <x v="0"/>
    <n v="3"/>
    <x v="2"/>
    <n v="3"/>
    <x v="0"/>
  </r>
  <r>
    <n v="1044"/>
    <s v="BN5570330"/>
    <n v="57.9"/>
    <s v="California"/>
    <x v="1"/>
    <x v="12"/>
    <n v="2"/>
    <x v="0"/>
    <x v="2"/>
    <n v="1"/>
    <n v="0"/>
    <n v="4460.2"/>
    <x v="1"/>
    <n v="1"/>
    <x v="3"/>
    <n v="1"/>
    <x v="0"/>
    <n v="1"/>
    <x v="0"/>
  </r>
  <r>
    <n v="1045"/>
    <s v="BN5778972"/>
    <n v="67"/>
    <s v="California"/>
    <x v="0"/>
    <x v="16"/>
    <n v="5"/>
    <x v="672"/>
    <x v="2"/>
    <n v="1"/>
    <n v="1"/>
    <n v="110472.12"/>
    <x v="1"/>
    <n v="3"/>
    <x v="0"/>
    <n v="2"/>
    <x v="3"/>
    <n v="3"/>
    <x v="0"/>
  </r>
  <r>
    <n v="1046"/>
    <s v="BN5785893"/>
    <n v="58.8"/>
    <s v="Texas"/>
    <x v="1"/>
    <x v="10"/>
    <n v="7"/>
    <x v="673"/>
    <x v="2"/>
    <n v="1"/>
    <n v="0"/>
    <n v="86460.28"/>
    <x v="1"/>
    <n v="2"/>
    <x v="3"/>
    <n v="3"/>
    <x v="3"/>
    <n v="2"/>
    <x v="0"/>
  </r>
  <r>
    <n v="1047"/>
    <s v="BN5644113"/>
    <n v="80.7"/>
    <s v="Texas"/>
    <x v="0"/>
    <x v="0"/>
    <n v="2"/>
    <x v="0"/>
    <x v="0"/>
    <n v="1"/>
    <n v="0"/>
    <n v="16500.66"/>
    <x v="0"/>
    <n v="4"/>
    <x v="0"/>
    <n v="1"/>
    <x v="0"/>
    <n v="1"/>
    <x v="0"/>
  </r>
  <r>
    <n v="1048"/>
    <s v="BN5793862"/>
    <n v="72.599999999999994"/>
    <s v="California"/>
    <x v="0"/>
    <x v="36"/>
    <n v="5"/>
    <x v="0"/>
    <x v="0"/>
    <n v="1"/>
    <n v="0"/>
    <n v="114020.06"/>
    <x v="0"/>
    <n v="4"/>
    <x v="1"/>
    <n v="2"/>
    <x v="0"/>
    <n v="3"/>
    <x v="1"/>
  </r>
  <r>
    <n v="1049"/>
    <s v="BN5645016"/>
    <n v="81.2"/>
    <s v="New York"/>
    <x v="1"/>
    <x v="11"/>
    <n v="6"/>
    <x v="674"/>
    <x v="0"/>
    <n v="1"/>
    <n v="0"/>
    <n v="131660.31"/>
    <x v="1"/>
    <n v="4"/>
    <x v="2"/>
    <n v="2"/>
    <x v="1"/>
    <n v="3"/>
    <x v="2"/>
  </r>
  <r>
    <n v="1050"/>
    <s v="BN5705773"/>
    <n v="63.1"/>
    <s v="New York"/>
    <x v="1"/>
    <x v="20"/>
    <n v="4"/>
    <x v="675"/>
    <x v="0"/>
    <n v="1"/>
    <n v="0"/>
    <n v="52449.62"/>
    <x v="0"/>
    <n v="2"/>
    <x v="0"/>
    <n v="1"/>
    <x v="3"/>
    <n v="2"/>
    <x v="0"/>
  </r>
  <r>
    <n v="1051"/>
    <s v="BN5623741"/>
    <n v="68.2"/>
    <s v="California"/>
    <x v="1"/>
    <x v="33"/>
    <n v="5"/>
    <x v="0"/>
    <x v="0"/>
    <n v="0"/>
    <n v="1"/>
    <n v="161465.31"/>
    <x v="1"/>
    <n v="3"/>
    <x v="2"/>
    <n v="2"/>
    <x v="0"/>
    <n v="4"/>
    <x v="2"/>
  </r>
  <r>
    <n v="1052"/>
    <s v="BN5714916"/>
    <n v="62.5"/>
    <s v="Texas"/>
    <x v="0"/>
    <x v="23"/>
    <n v="3"/>
    <x v="676"/>
    <x v="0"/>
    <n v="1"/>
    <n v="1"/>
    <n v="20018.79"/>
    <x v="1"/>
    <n v="2"/>
    <x v="1"/>
    <n v="1"/>
    <x v="1"/>
    <n v="1"/>
    <x v="1"/>
  </r>
  <r>
    <n v="1053"/>
    <s v="BN5623384"/>
    <n v="60.7"/>
    <s v="New York"/>
    <x v="1"/>
    <x v="16"/>
    <n v="4"/>
    <x v="677"/>
    <x v="0"/>
    <n v="1"/>
    <n v="0"/>
    <n v="176318.27"/>
    <x v="1"/>
    <n v="2"/>
    <x v="0"/>
    <n v="1"/>
    <x v="3"/>
    <n v="4"/>
    <x v="0"/>
  </r>
  <r>
    <n v="1054"/>
    <s v="BN5798261"/>
    <n v="60"/>
    <s v="Texas"/>
    <x v="0"/>
    <x v="5"/>
    <n v="7"/>
    <x v="678"/>
    <x v="0"/>
    <n v="1"/>
    <n v="1"/>
    <n v="50488.91"/>
    <x v="1"/>
    <n v="2"/>
    <x v="1"/>
    <n v="3"/>
    <x v="1"/>
    <n v="1"/>
    <x v="1"/>
  </r>
  <r>
    <n v="1055"/>
    <s v="BN5742929"/>
    <n v="60.2"/>
    <s v="Texas"/>
    <x v="0"/>
    <x v="32"/>
    <n v="8"/>
    <x v="679"/>
    <x v="0"/>
    <n v="1"/>
    <n v="0"/>
    <n v="30379.599999999999"/>
    <x v="1"/>
    <n v="2"/>
    <x v="2"/>
    <n v="3"/>
    <x v="2"/>
    <n v="1"/>
    <x v="4"/>
  </r>
  <r>
    <n v="1056"/>
    <s v="BN5769412"/>
    <n v="54.5"/>
    <s v="Texas"/>
    <x v="0"/>
    <x v="59"/>
    <n v="4"/>
    <x v="0"/>
    <x v="2"/>
    <n v="1"/>
    <n v="1"/>
    <n v="161326.73000000001"/>
    <x v="1"/>
    <n v="1"/>
    <x v="1"/>
    <n v="1"/>
    <x v="0"/>
    <n v="4"/>
    <x v="5"/>
  </r>
  <r>
    <n v="1057"/>
    <s v="BN5798434"/>
    <n v="67.5"/>
    <s v="Texas"/>
    <x v="1"/>
    <x v="19"/>
    <n v="4"/>
    <x v="0"/>
    <x v="2"/>
    <n v="1"/>
    <n v="0"/>
    <n v="45348.08"/>
    <x v="1"/>
    <n v="3"/>
    <x v="3"/>
    <n v="1"/>
    <x v="0"/>
    <n v="1"/>
    <x v="0"/>
  </r>
  <r>
    <n v="1058"/>
    <s v="BN5706447"/>
    <n v="58.1"/>
    <s v="California"/>
    <x v="0"/>
    <x v="40"/>
    <n v="2"/>
    <x v="680"/>
    <x v="0"/>
    <n v="0"/>
    <n v="0"/>
    <n v="180251.68"/>
    <x v="0"/>
    <n v="1"/>
    <x v="1"/>
    <n v="1"/>
    <x v="3"/>
    <n v="4"/>
    <x v="1"/>
  </r>
  <r>
    <n v="1059"/>
    <s v="BN5706099"/>
    <n v="64"/>
    <s v="New York"/>
    <x v="1"/>
    <x v="19"/>
    <n v="9"/>
    <x v="681"/>
    <x v="2"/>
    <n v="0"/>
    <n v="0"/>
    <n v="34925.56"/>
    <x v="1"/>
    <n v="2"/>
    <x v="3"/>
    <n v="4"/>
    <x v="1"/>
    <n v="1"/>
    <x v="0"/>
  </r>
  <r>
    <n v="1060"/>
    <s v="BN5812110"/>
    <n v="85"/>
    <s v="California"/>
    <x v="1"/>
    <x v="16"/>
    <n v="8"/>
    <x v="682"/>
    <x v="0"/>
    <n v="0"/>
    <n v="0"/>
    <n v="126555.74"/>
    <x v="1"/>
    <n v="4"/>
    <x v="0"/>
    <n v="3"/>
    <x v="1"/>
    <n v="3"/>
    <x v="0"/>
  </r>
  <r>
    <n v="1061"/>
    <s v="BN5650846"/>
    <n v="49"/>
    <s v="Texas"/>
    <x v="0"/>
    <x v="36"/>
    <n v="9"/>
    <x v="683"/>
    <x v="0"/>
    <n v="1"/>
    <n v="0"/>
    <n v="187921.3"/>
    <x v="1"/>
    <n v="1"/>
    <x v="1"/>
    <n v="4"/>
    <x v="2"/>
    <n v="4"/>
    <x v="1"/>
  </r>
  <r>
    <n v="1062"/>
    <s v="BN5692904"/>
    <n v="71"/>
    <s v="Texas"/>
    <x v="0"/>
    <x v="16"/>
    <n v="5"/>
    <x v="0"/>
    <x v="2"/>
    <n v="1"/>
    <n v="1"/>
    <n v="136390.88"/>
    <x v="1"/>
    <n v="3"/>
    <x v="0"/>
    <n v="2"/>
    <x v="0"/>
    <n v="3"/>
    <x v="0"/>
  </r>
  <r>
    <n v="1063"/>
    <s v="BN5631102"/>
    <n v="61.3"/>
    <s v="New York"/>
    <x v="1"/>
    <x v="16"/>
    <n v="10"/>
    <x v="684"/>
    <x v="0"/>
    <n v="1"/>
    <n v="0"/>
    <n v="78566.64"/>
    <x v="0"/>
    <n v="2"/>
    <x v="0"/>
    <n v="4"/>
    <x v="1"/>
    <n v="2"/>
    <x v="0"/>
  </r>
  <r>
    <n v="1064"/>
    <s v="BN5762111"/>
    <n v="81.2"/>
    <s v="California"/>
    <x v="1"/>
    <x v="10"/>
    <n v="6"/>
    <x v="685"/>
    <x v="0"/>
    <n v="1"/>
    <n v="1"/>
    <n v="166038.26999999999"/>
    <x v="1"/>
    <n v="4"/>
    <x v="3"/>
    <n v="2"/>
    <x v="3"/>
    <n v="4"/>
    <x v="0"/>
  </r>
  <r>
    <n v="1065"/>
    <s v="BN5699511"/>
    <n v="72.3"/>
    <s v="California"/>
    <x v="0"/>
    <x v="43"/>
    <n v="5"/>
    <x v="0"/>
    <x v="2"/>
    <n v="1"/>
    <n v="1"/>
    <n v="140385.32999999999"/>
    <x v="1"/>
    <n v="4"/>
    <x v="2"/>
    <n v="2"/>
    <x v="0"/>
    <n v="3"/>
    <x v="4"/>
  </r>
  <r>
    <n v="1066"/>
    <s v="BN5692657"/>
    <n v="51.2"/>
    <s v="California"/>
    <x v="1"/>
    <x v="18"/>
    <n v="5"/>
    <x v="686"/>
    <x v="2"/>
    <n v="0"/>
    <n v="0"/>
    <n v="38629.300000000003"/>
    <x v="0"/>
    <n v="1"/>
    <x v="3"/>
    <n v="2"/>
    <x v="2"/>
    <n v="1"/>
    <x v="0"/>
  </r>
  <r>
    <n v="1067"/>
    <s v="BN5688876"/>
    <n v="73.099999999999994"/>
    <s v="California"/>
    <x v="0"/>
    <x v="37"/>
    <n v="11"/>
    <x v="0"/>
    <x v="0"/>
    <n v="1"/>
    <n v="1"/>
    <n v="24998.75"/>
    <x v="0"/>
    <n v="4"/>
    <x v="1"/>
    <n v="4"/>
    <x v="0"/>
    <n v="1"/>
    <x v="1"/>
  </r>
  <r>
    <n v="1068"/>
    <s v="BN5599044"/>
    <n v="65"/>
    <s v="New York"/>
    <x v="1"/>
    <x v="28"/>
    <n v="5"/>
    <x v="687"/>
    <x v="2"/>
    <n v="1"/>
    <n v="0"/>
    <n v="128815.33"/>
    <x v="1"/>
    <n v="2"/>
    <x v="2"/>
    <n v="2"/>
    <x v="2"/>
    <n v="3"/>
    <x v="2"/>
  </r>
  <r>
    <n v="1069"/>
    <s v="BN5680216"/>
    <n v="59.4"/>
    <s v="California"/>
    <x v="1"/>
    <x v="38"/>
    <n v="7"/>
    <x v="0"/>
    <x v="0"/>
    <n v="1"/>
    <n v="0"/>
    <n v="19376.560000000001"/>
    <x v="0"/>
    <n v="2"/>
    <x v="1"/>
    <n v="3"/>
    <x v="0"/>
    <n v="1"/>
    <x v="3"/>
  </r>
  <r>
    <n v="1070"/>
    <s v="BN5628587"/>
    <n v="84.4"/>
    <s v="California"/>
    <x v="1"/>
    <x v="20"/>
    <n v="8"/>
    <x v="688"/>
    <x v="0"/>
    <n v="1"/>
    <n v="0"/>
    <n v="31904.31"/>
    <x v="0"/>
    <n v="4"/>
    <x v="0"/>
    <n v="3"/>
    <x v="3"/>
    <n v="1"/>
    <x v="0"/>
  </r>
  <r>
    <n v="1071"/>
    <s v="BN5647988"/>
    <n v="68.599999999999994"/>
    <s v="New York"/>
    <x v="0"/>
    <x v="40"/>
    <n v="6"/>
    <x v="689"/>
    <x v="0"/>
    <n v="1"/>
    <n v="0"/>
    <n v="173179.79"/>
    <x v="0"/>
    <n v="3"/>
    <x v="1"/>
    <n v="2"/>
    <x v="2"/>
    <n v="4"/>
    <x v="1"/>
  </r>
  <r>
    <n v="1072"/>
    <s v="BN5586883"/>
    <n v="69.5"/>
    <s v="New York"/>
    <x v="1"/>
    <x v="37"/>
    <n v="9"/>
    <x v="690"/>
    <x v="0"/>
    <n v="1"/>
    <n v="1"/>
    <n v="22485.64"/>
    <x v="1"/>
    <n v="3"/>
    <x v="1"/>
    <n v="4"/>
    <x v="3"/>
    <n v="1"/>
    <x v="1"/>
  </r>
  <r>
    <n v="1073"/>
    <s v="BN5625611"/>
    <n v="62.4"/>
    <s v="Texas"/>
    <x v="0"/>
    <x v="51"/>
    <n v="7"/>
    <x v="0"/>
    <x v="2"/>
    <n v="0"/>
    <n v="1"/>
    <n v="196668.51"/>
    <x v="1"/>
    <n v="2"/>
    <x v="2"/>
    <n v="3"/>
    <x v="0"/>
    <n v="4"/>
    <x v="2"/>
  </r>
  <r>
    <n v="1074"/>
    <s v="BN5790410"/>
    <n v="50.3"/>
    <s v="Texas"/>
    <x v="1"/>
    <x v="24"/>
    <n v="7"/>
    <x v="0"/>
    <x v="2"/>
    <n v="0"/>
    <n v="0"/>
    <n v="136506.85999999999"/>
    <x v="1"/>
    <n v="1"/>
    <x v="3"/>
    <n v="3"/>
    <x v="0"/>
    <n v="3"/>
    <x v="0"/>
  </r>
  <r>
    <n v="1075"/>
    <s v="BN5682531"/>
    <n v="53.5"/>
    <s v="California"/>
    <x v="0"/>
    <x v="8"/>
    <n v="8"/>
    <x v="691"/>
    <x v="2"/>
    <n v="1"/>
    <n v="1"/>
    <n v="36278.89"/>
    <x v="1"/>
    <n v="1"/>
    <x v="2"/>
    <n v="3"/>
    <x v="3"/>
    <n v="1"/>
    <x v="2"/>
  </r>
  <r>
    <n v="1076"/>
    <s v="BN5762850"/>
    <n v="74.3"/>
    <s v="New York"/>
    <x v="0"/>
    <x v="15"/>
    <n v="7"/>
    <x v="692"/>
    <x v="2"/>
    <n v="1"/>
    <n v="1"/>
    <n v="163254.39000000001"/>
    <x v="1"/>
    <n v="4"/>
    <x v="2"/>
    <n v="3"/>
    <x v="2"/>
    <n v="4"/>
    <x v="2"/>
  </r>
  <r>
    <n v="1077"/>
    <s v="BN5750842"/>
    <n v="70.2"/>
    <s v="Texas"/>
    <x v="1"/>
    <x v="2"/>
    <n v="9"/>
    <x v="0"/>
    <x v="2"/>
    <n v="1"/>
    <n v="0"/>
    <n v="99654.13"/>
    <x v="1"/>
    <n v="3"/>
    <x v="0"/>
    <n v="4"/>
    <x v="0"/>
    <n v="2"/>
    <x v="0"/>
  </r>
  <r>
    <n v="1078"/>
    <s v="BN5729745"/>
    <n v="65.8"/>
    <s v="California"/>
    <x v="1"/>
    <x v="6"/>
    <n v="4"/>
    <x v="693"/>
    <x v="0"/>
    <n v="1"/>
    <n v="0"/>
    <n v="20207.02"/>
    <x v="1"/>
    <n v="3"/>
    <x v="2"/>
    <n v="1"/>
    <x v="2"/>
    <n v="1"/>
    <x v="2"/>
  </r>
  <r>
    <n v="1079"/>
    <s v="BN5633563"/>
    <n v="67.7"/>
    <s v="New York"/>
    <x v="0"/>
    <x v="1"/>
    <n v="9"/>
    <x v="694"/>
    <x v="2"/>
    <n v="1"/>
    <n v="1"/>
    <n v="4195.84"/>
    <x v="1"/>
    <n v="3"/>
    <x v="0"/>
    <n v="4"/>
    <x v="2"/>
    <n v="1"/>
    <x v="0"/>
  </r>
  <r>
    <n v="1080"/>
    <s v="BN5748769"/>
    <n v="66.400000000000006"/>
    <s v="California"/>
    <x v="1"/>
    <x v="15"/>
    <n v="11"/>
    <x v="695"/>
    <x v="0"/>
    <n v="1"/>
    <n v="1"/>
    <n v="112340.2"/>
    <x v="1"/>
    <n v="3"/>
    <x v="2"/>
    <n v="4"/>
    <x v="3"/>
    <n v="3"/>
    <x v="2"/>
  </r>
  <r>
    <n v="1081"/>
    <s v="BN5589108"/>
    <n v="76.599999999999994"/>
    <s v="New York"/>
    <x v="0"/>
    <x v="16"/>
    <n v="8"/>
    <x v="696"/>
    <x v="0"/>
    <n v="0"/>
    <n v="1"/>
    <n v="2035.94"/>
    <x v="1"/>
    <n v="4"/>
    <x v="0"/>
    <n v="3"/>
    <x v="2"/>
    <n v="1"/>
    <x v="0"/>
  </r>
  <r>
    <n v="1082"/>
    <s v="BN5699824"/>
    <n v="46.1"/>
    <s v="Texas"/>
    <x v="0"/>
    <x v="12"/>
    <n v="9"/>
    <x v="0"/>
    <x v="0"/>
    <n v="1"/>
    <n v="0"/>
    <n v="132295.95000000001"/>
    <x v="1"/>
    <n v="1"/>
    <x v="3"/>
    <n v="4"/>
    <x v="0"/>
    <n v="3"/>
    <x v="0"/>
  </r>
  <r>
    <n v="1083"/>
    <s v="BN5663351"/>
    <n v="68.8"/>
    <s v="Texas"/>
    <x v="1"/>
    <x v="18"/>
    <n v="1"/>
    <x v="697"/>
    <x v="0"/>
    <n v="1"/>
    <n v="0"/>
    <n v="177383.67999999999"/>
    <x v="0"/>
    <n v="3"/>
    <x v="3"/>
    <n v="1"/>
    <x v="1"/>
    <n v="4"/>
    <x v="0"/>
  </r>
  <r>
    <n v="1084"/>
    <s v="BN5692496"/>
    <n v="67.8"/>
    <s v="California"/>
    <x v="0"/>
    <x v="15"/>
    <n v="6"/>
    <x v="0"/>
    <x v="2"/>
    <n v="1"/>
    <n v="0"/>
    <n v="90284.47"/>
    <x v="1"/>
    <n v="3"/>
    <x v="2"/>
    <n v="2"/>
    <x v="0"/>
    <n v="2"/>
    <x v="2"/>
  </r>
  <r>
    <n v="1085"/>
    <s v="BN5591170"/>
    <n v="79.599999999999994"/>
    <s v="California"/>
    <x v="1"/>
    <x v="9"/>
    <n v="9"/>
    <x v="0"/>
    <x v="2"/>
    <n v="1"/>
    <n v="0"/>
    <n v="61349.37"/>
    <x v="1"/>
    <n v="4"/>
    <x v="2"/>
    <n v="4"/>
    <x v="0"/>
    <n v="2"/>
    <x v="2"/>
  </r>
  <r>
    <n v="1086"/>
    <s v="BN5646426"/>
    <n v="80.3"/>
    <s v="California"/>
    <x v="1"/>
    <x v="0"/>
    <n v="6"/>
    <x v="0"/>
    <x v="0"/>
    <n v="1"/>
    <n v="0"/>
    <n v="196466.83"/>
    <x v="0"/>
    <n v="4"/>
    <x v="0"/>
    <n v="2"/>
    <x v="0"/>
    <n v="4"/>
    <x v="0"/>
  </r>
  <r>
    <n v="1087"/>
    <s v="BN5707976"/>
    <n v="71.2"/>
    <s v="California"/>
    <x v="1"/>
    <x v="18"/>
    <n v="3"/>
    <x v="698"/>
    <x v="1"/>
    <n v="0"/>
    <n v="0"/>
    <n v="70758.37"/>
    <x v="0"/>
    <n v="3"/>
    <x v="3"/>
    <n v="1"/>
    <x v="3"/>
    <n v="2"/>
    <x v="0"/>
  </r>
  <r>
    <n v="1088"/>
    <s v="BN5696011"/>
    <n v="49.8"/>
    <s v="California"/>
    <x v="0"/>
    <x v="8"/>
    <n v="11"/>
    <x v="0"/>
    <x v="2"/>
    <n v="1"/>
    <n v="0"/>
    <n v="13892.57"/>
    <x v="1"/>
    <n v="1"/>
    <x v="2"/>
    <n v="4"/>
    <x v="0"/>
    <n v="1"/>
    <x v="2"/>
  </r>
  <r>
    <n v="1089"/>
    <s v="BN5645430"/>
    <n v="85"/>
    <s v="Texas"/>
    <x v="1"/>
    <x v="32"/>
    <n v="3"/>
    <x v="0"/>
    <x v="2"/>
    <n v="1"/>
    <n v="1"/>
    <n v="9684.52"/>
    <x v="1"/>
    <n v="4"/>
    <x v="2"/>
    <n v="1"/>
    <x v="0"/>
    <n v="1"/>
    <x v="4"/>
  </r>
  <r>
    <n v="1090"/>
    <s v="BN5649657"/>
    <n v="62.8"/>
    <s v="California"/>
    <x v="0"/>
    <x v="21"/>
    <n v="4"/>
    <x v="699"/>
    <x v="2"/>
    <n v="1"/>
    <n v="1"/>
    <n v="40546.15"/>
    <x v="1"/>
    <n v="2"/>
    <x v="1"/>
    <n v="1"/>
    <x v="3"/>
    <n v="1"/>
    <x v="1"/>
  </r>
  <r>
    <n v="1091"/>
    <s v="BN5604217"/>
    <n v="53.9"/>
    <s v="New York"/>
    <x v="0"/>
    <x v="10"/>
    <n v="5"/>
    <x v="700"/>
    <x v="0"/>
    <n v="1"/>
    <n v="1"/>
    <n v="136603.42000000001"/>
    <x v="1"/>
    <n v="1"/>
    <x v="3"/>
    <n v="2"/>
    <x v="1"/>
    <n v="3"/>
    <x v="0"/>
  </r>
  <r>
    <n v="1092"/>
    <s v="BN5784005"/>
    <n v="73.2"/>
    <s v="California"/>
    <x v="1"/>
    <x v="18"/>
    <n v="8"/>
    <x v="701"/>
    <x v="0"/>
    <n v="1"/>
    <n v="1"/>
    <n v="133172.48000000001"/>
    <x v="1"/>
    <n v="4"/>
    <x v="3"/>
    <n v="3"/>
    <x v="3"/>
    <n v="3"/>
    <x v="0"/>
  </r>
  <r>
    <n v="1093"/>
    <s v="BN5585111"/>
    <n v="71.5"/>
    <s v="California"/>
    <x v="1"/>
    <x v="1"/>
    <n v="5"/>
    <x v="702"/>
    <x v="0"/>
    <n v="0"/>
    <n v="1"/>
    <n v="152821.12"/>
    <x v="0"/>
    <n v="3"/>
    <x v="0"/>
    <n v="2"/>
    <x v="1"/>
    <n v="4"/>
    <x v="0"/>
  </r>
  <r>
    <n v="1094"/>
    <s v="BN5624260"/>
    <n v="65.099999999999994"/>
    <s v="California"/>
    <x v="1"/>
    <x v="20"/>
    <n v="5"/>
    <x v="0"/>
    <x v="2"/>
    <n v="1"/>
    <n v="1"/>
    <n v="147715.82999999999"/>
    <x v="1"/>
    <n v="2"/>
    <x v="0"/>
    <n v="2"/>
    <x v="0"/>
    <n v="3"/>
    <x v="0"/>
  </r>
  <r>
    <n v="1095"/>
    <s v="BN5621600"/>
    <n v="81.3"/>
    <s v="California"/>
    <x v="1"/>
    <x v="10"/>
    <n v="1"/>
    <x v="0"/>
    <x v="2"/>
    <n v="1"/>
    <n v="0"/>
    <n v="43169.15"/>
    <x v="1"/>
    <n v="4"/>
    <x v="3"/>
    <n v="1"/>
    <x v="0"/>
    <n v="1"/>
    <x v="0"/>
  </r>
  <r>
    <n v="1096"/>
    <s v="BN5688994"/>
    <n v="69.2"/>
    <s v="California"/>
    <x v="1"/>
    <x v="6"/>
    <n v="5"/>
    <x v="0"/>
    <x v="0"/>
    <n v="1"/>
    <n v="0"/>
    <n v="76755.990000000005"/>
    <x v="0"/>
    <n v="3"/>
    <x v="2"/>
    <n v="2"/>
    <x v="0"/>
    <n v="2"/>
    <x v="2"/>
  </r>
  <r>
    <n v="1097"/>
    <s v="BN5813081"/>
    <n v="75.599999999999994"/>
    <s v="New York"/>
    <x v="0"/>
    <x v="2"/>
    <n v="4"/>
    <x v="703"/>
    <x v="1"/>
    <n v="1"/>
    <n v="1"/>
    <n v="73406.039999999994"/>
    <x v="0"/>
    <n v="4"/>
    <x v="0"/>
    <n v="1"/>
    <x v="3"/>
    <n v="2"/>
    <x v="0"/>
  </r>
  <r>
    <n v="1098"/>
    <s v="BN5604208"/>
    <n v="54.3"/>
    <s v="California"/>
    <x v="1"/>
    <x v="18"/>
    <n v="7"/>
    <x v="0"/>
    <x v="2"/>
    <n v="1"/>
    <n v="0"/>
    <n v="176728.28"/>
    <x v="1"/>
    <n v="1"/>
    <x v="3"/>
    <n v="3"/>
    <x v="0"/>
    <n v="4"/>
    <x v="0"/>
  </r>
  <r>
    <n v="1099"/>
    <s v="BN5724040"/>
    <n v="79"/>
    <s v="California"/>
    <x v="0"/>
    <x v="28"/>
    <n v="5"/>
    <x v="704"/>
    <x v="2"/>
    <n v="0"/>
    <n v="0"/>
    <n v="98309.27"/>
    <x v="1"/>
    <n v="4"/>
    <x v="2"/>
    <n v="2"/>
    <x v="2"/>
    <n v="2"/>
    <x v="2"/>
  </r>
  <r>
    <n v="1100"/>
    <s v="BN5672968"/>
    <n v="49.4"/>
    <s v="Texas"/>
    <x v="1"/>
    <x v="16"/>
    <n v="8"/>
    <x v="0"/>
    <x v="2"/>
    <n v="1"/>
    <n v="1"/>
    <n v="6203.66"/>
    <x v="1"/>
    <n v="1"/>
    <x v="0"/>
    <n v="3"/>
    <x v="0"/>
    <n v="1"/>
    <x v="0"/>
  </r>
  <r>
    <n v="1101"/>
    <s v="BN5768114"/>
    <n v="85"/>
    <s v="California"/>
    <x v="0"/>
    <x v="2"/>
    <n v="3"/>
    <x v="705"/>
    <x v="0"/>
    <n v="1"/>
    <n v="1"/>
    <n v="176791.27"/>
    <x v="1"/>
    <n v="4"/>
    <x v="0"/>
    <n v="1"/>
    <x v="2"/>
    <n v="4"/>
    <x v="0"/>
  </r>
  <r>
    <n v="1102"/>
    <s v="BN5782132"/>
    <n v="70.3"/>
    <s v="Texas"/>
    <x v="1"/>
    <x v="6"/>
    <n v="10"/>
    <x v="0"/>
    <x v="2"/>
    <n v="1"/>
    <n v="0"/>
    <n v="50679.48"/>
    <x v="1"/>
    <n v="3"/>
    <x v="2"/>
    <n v="4"/>
    <x v="0"/>
    <n v="1"/>
    <x v="2"/>
  </r>
  <r>
    <n v="1103"/>
    <s v="BN5746323"/>
    <n v="43.2"/>
    <s v="Texas"/>
    <x v="1"/>
    <x v="16"/>
    <n v="8"/>
    <x v="0"/>
    <x v="2"/>
    <n v="1"/>
    <n v="0"/>
    <n v="150580.88"/>
    <x v="1"/>
    <n v="1"/>
    <x v="0"/>
    <n v="3"/>
    <x v="0"/>
    <n v="4"/>
    <x v="0"/>
  </r>
  <r>
    <n v="1104"/>
    <s v="BN5780057"/>
    <n v="51.2"/>
    <s v="New York"/>
    <x v="0"/>
    <x v="15"/>
    <n v="3"/>
    <x v="706"/>
    <x v="2"/>
    <n v="1"/>
    <n v="0"/>
    <n v="80120.19"/>
    <x v="1"/>
    <n v="1"/>
    <x v="2"/>
    <n v="1"/>
    <x v="3"/>
    <n v="2"/>
    <x v="2"/>
  </r>
  <r>
    <n v="1105"/>
    <s v="BN5590389"/>
    <n v="58.9"/>
    <s v="California"/>
    <x v="1"/>
    <x v="34"/>
    <n v="8"/>
    <x v="0"/>
    <x v="2"/>
    <n v="1"/>
    <n v="0"/>
    <n v="151645.96"/>
    <x v="1"/>
    <n v="2"/>
    <x v="2"/>
    <n v="3"/>
    <x v="0"/>
    <n v="4"/>
    <x v="2"/>
  </r>
  <r>
    <n v="1106"/>
    <s v="BN5624206"/>
    <n v="51.4"/>
    <s v="California"/>
    <x v="0"/>
    <x v="17"/>
    <n v="4"/>
    <x v="707"/>
    <x v="0"/>
    <n v="1"/>
    <n v="0"/>
    <n v="55072.32"/>
    <x v="1"/>
    <n v="1"/>
    <x v="1"/>
    <n v="1"/>
    <x v="3"/>
    <n v="2"/>
    <x v="1"/>
  </r>
  <r>
    <n v="1107"/>
    <s v="BN5618095"/>
    <n v="67.8"/>
    <s v="California"/>
    <x v="0"/>
    <x v="16"/>
    <n v="3"/>
    <x v="0"/>
    <x v="2"/>
    <n v="0"/>
    <n v="0"/>
    <n v="115068.99"/>
    <x v="1"/>
    <n v="3"/>
    <x v="0"/>
    <n v="1"/>
    <x v="0"/>
    <n v="3"/>
    <x v="0"/>
  </r>
  <r>
    <n v="1108"/>
    <s v="BN5660229"/>
    <n v="42"/>
    <s v="New York"/>
    <x v="0"/>
    <x v="10"/>
    <n v="2"/>
    <x v="708"/>
    <x v="0"/>
    <n v="0"/>
    <n v="0"/>
    <n v="149471.13"/>
    <x v="0"/>
    <n v="1"/>
    <x v="3"/>
    <n v="1"/>
    <x v="2"/>
    <n v="4"/>
    <x v="0"/>
  </r>
  <r>
    <n v="1109"/>
    <s v="BN5678799"/>
    <n v="67.900000000000006"/>
    <s v="New York"/>
    <x v="1"/>
    <x v="16"/>
    <n v="8"/>
    <x v="709"/>
    <x v="2"/>
    <n v="1"/>
    <n v="0"/>
    <n v="46522.68"/>
    <x v="1"/>
    <n v="3"/>
    <x v="0"/>
    <n v="3"/>
    <x v="3"/>
    <n v="1"/>
    <x v="0"/>
  </r>
  <r>
    <n v="1110"/>
    <s v="BN5616243"/>
    <n v="59.5"/>
    <s v="California"/>
    <x v="1"/>
    <x v="8"/>
    <n v="5"/>
    <x v="0"/>
    <x v="2"/>
    <n v="1"/>
    <n v="0"/>
    <n v="189995.86"/>
    <x v="1"/>
    <n v="2"/>
    <x v="2"/>
    <n v="2"/>
    <x v="0"/>
    <n v="4"/>
    <x v="2"/>
  </r>
  <r>
    <n v="1111"/>
    <s v="BN5592142"/>
    <n v="71.3"/>
    <s v="California"/>
    <x v="0"/>
    <x v="37"/>
    <n v="1"/>
    <x v="710"/>
    <x v="0"/>
    <n v="1"/>
    <n v="1"/>
    <n v="46369.57"/>
    <x v="0"/>
    <n v="3"/>
    <x v="1"/>
    <n v="1"/>
    <x v="2"/>
    <n v="1"/>
    <x v="1"/>
  </r>
  <r>
    <n v="1112"/>
    <s v="BN5798337"/>
    <n v="83.3"/>
    <s v="New York"/>
    <x v="1"/>
    <x v="49"/>
    <n v="2"/>
    <x v="711"/>
    <x v="0"/>
    <n v="1"/>
    <n v="1"/>
    <n v="30722.52"/>
    <x v="0"/>
    <n v="4"/>
    <x v="1"/>
    <n v="1"/>
    <x v="2"/>
    <n v="1"/>
    <x v="3"/>
  </r>
  <r>
    <n v="1113"/>
    <s v="BN5714663"/>
    <n v="69"/>
    <s v="California"/>
    <x v="0"/>
    <x v="0"/>
    <n v="4"/>
    <x v="712"/>
    <x v="2"/>
    <n v="0"/>
    <n v="0"/>
    <n v="70810.600000000006"/>
    <x v="1"/>
    <n v="3"/>
    <x v="0"/>
    <n v="1"/>
    <x v="1"/>
    <n v="2"/>
    <x v="0"/>
  </r>
  <r>
    <n v="1114"/>
    <s v="BN5648713"/>
    <n v="73.099999999999994"/>
    <s v="New York"/>
    <x v="0"/>
    <x v="29"/>
    <n v="9"/>
    <x v="713"/>
    <x v="0"/>
    <n v="1"/>
    <n v="0"/>
    <n v="106663.46"/>
    <x v="0"/>
    <n v="4"/>
    <x v="2"/>
    <n v="4"/>
    <x v="2"/>
    <n v="3"/>
    <x v="4"/>
  </r>
  <r>
    <n v="1115"/>
    <s v="BN5626060"/>
    <n v="60.8"/>
    <s v="California"/>
    <x v="0"/>
    <x v="46"/>
    <n v="9"/>
    <x v="714"/>
    <x v="0"/>
    <n v="0"/>
    <n v="0"/>
    <n v="175836.03"/>
    <x v="0"/>
    <n v="2"/>
    <x v="1"/>
    <n v="4"/>
    <x v="2"/>
    <n v="4"/>
    <x v="3"/>
  </r>
  <r>
    <n v="1116"/>
    <s v="BN5626521"/>
    <n v="47.9"/>
    <s v="Texas"/>
    <x v="1"/>
    <x v="36"/>
    <n v="6"/>
    <x v="715"/>
    <x v="0"/>
    <n v="0"/>
    <n v="1"/>
    <n v="85646.41"/>
    <x v="1"/>
    <n v="1"/>
    <x v="1"/>
    <n v="2"/>
    <x v="1"/>
    <n v="2"/>
    <x v="1"/>
  </r>
  <r>
    <n v="1117"/>
    <s v="BN5723163"/>
    <n v="51.9"/>
    <s v="California"/>
    <x v="1"/>
    <x v="0"/>
    <n v="9"/>
    <x v="0"/>
    <x v="2"/>
    <n v="1"/>
    <n v="1"/>
    <n v="101485.72"/>
    <x v="1"/>
    <n v="1"/>
    <x v="0"/>
    <n v="4"/>
    <x v="0"/>
    <n v="3"/>
    <x v="0"/>
  </r>
  <r>
    <n v="1118"/>
    <s v="BN5592496"/>
    <n v="73.099999999999994"/>
    <s v="California"/>
    <x v="0"/>
    <x v="40"/>
    <n v="2"/>
    <x v="716"/>
    <x v="1"/>
    <n v="0"/>
    <n v="0"/>
    <n v="191734.67"/>
    <x v="0"/>
    <n v="4"/>
    <x v="1"/>
    <n v="1"/>
    <x v="3"/>
    <n v="4"/>
    <x v="1"/>
  </r>
  <r>
    <n v="1119"/>
    <s v="BN5759294"/>
    <n v="61.7"/>
    <s v="Texas"/>
    <x v="1"/>
    <x v="22"/>
    <n v="8"/>
    <x v="717"/>
    <x v="0"/>
    <n v="1"/>
    <n v="1"/>
    <n v="101839.77"/>
    <x v="1"/>
    <n v="2"/>
    <x v="1"/>
    <n v="3"/>
    <x v="1"/>
    <n v="3"/>
    <x v="3"/>
  </r>
  <r>
    <n v="1120"/>
    <s v="BN5585154"/>
    <n v="75.599999999999994"/>
    <s v="Texas"/>
    <x v="1"/>
    <x v="6"/>
    <n v="3"/>
    <x v="718"/>
    <x v="2"/>
    <n v="1"/>
    <n v="0"/>
    <n v="4888.91"/>
    <x v="1"/>
    <n v="4"/>
    <x v="2"/>
    <n v="1"/>
    <x v="3"/>
    <n v="1"/>
    <x v="2"/>
  </r>
  <r>
    <n v="1121"/>
    <s v="BN5589271"/>
    <n v="84.8"/>
    <s v="New York"/>
    <x v="1"/>
    <x v="8"/>
    <n v="5"/>
    <x v="719"/>
    <x v="2"/>
    <n v="1"/>
    <n v="0"/>
    <n v="193132.98"/>
    <x v="1"/>
    <n v="4"/>
    <x v="2"/>
    <n v="2"/>
    <x v="1"/>
    <n v="4"/>
    <x v="2"/>
  </r>
  <r>
    <n v="1122"/>
    <s v="BN5672617"/>
    <n v="80.900000000000006"/>
    <s v="California"/>
    <x v="0"/>
    <x v="9"/>
    <n v="5"/>
    <x v="0"/>
    <x v="2"/>
    <n v="1"/>
    <n v="0"/>
    <n v="193518.76"/>
    <x v="1"/>
    <n v="4"/>
    <x v="2"/>
    <n v="2"/>
    <x v="0"/>
    <n v="4"/>
    <x v="2"/>
  </r>
  <r>
    <n v="1123"/>
    <s v="BN5789868"/>
    <n v="69.8"/>
    <s v="New York"/>
    <x v="1"/>
    <x v="27"/>
    <n v="2"/>
    <x v="720"/>
    <x v="2"/>
    <n v="0"/>
    <n v="0"/>
    <n v="93982.02"/>
    <x v="0"/>
    <n v="3"/>
    <x v="1"/>
    <n v="1"/>
    <x v="3"/>
    <n v="2"/>
    <x v="3"/>
  </r>
  <r>
    <n v="1124"/>
    <s v="BN5596713"/>
    <n v="77.900000000000006"/>
    <s v="New York"/>
    <x v="1"/>
    <x v="19"/>
    <n v="2"/>
    <x v="721"/>
    <x v="0"/>
    <n v="1"/>
    <n v="1"/>
    <n v="197000.92"/>
    <x v="0"/>
    <n v="4"/>
    <x v="3"/>
    <n v="1"/>
    <x v="2"/>
    <n v="4"/>
    <x v="0"/>
  </r>
  <r>
    <n v="1125"/>
    <s v="BN5627218"/>
    <n v="60.6"/>
    <s v="Texas"/>
    <x v="1"/>
    <x v="12"/>
    <n v="8"/>
    <x v="0"/>
    <x v="0"/>
    <n v="1"/>
    <n v="0"/>
    <n v="106837.06"/>
    <x v="0"/>
    <n v="2"/>
    <x v="3"/>
    <n v="3"/>
    <x v="0"/>
    <n v="3"/>
    <x v="0"/>
  </r>
  <r>
    <n v="1126"/>
    <s v="BN5645229"/>
    <n v="61.2"/>
    <s v="New York"/>
    <x v="0"/>
    <x v="14"/>
    <n v="2"/>
    <x v="722"/>
    <x v="0"/>
    <n v="1"/>
    <n v="1"/>
    <n v="115161.28"/>
    <x v="1"/>
    <n v="2"/>
    <x v="1"/>
    <n v="1"/>
    <x v="2"/>
    <n v="3"/>
    <x v="3"/>
  </r>
  <r>
    <n v="1127"/>
    <s v="BN5593886"/>
    <n v="66.3"/>
    <s v="Texas"/>
    <x v="0"/>
    <x v="19"/>
    <n v="9"/>
    <x v="723"/>
    <x v="0"/>
    <n v="1"/>
    <n v="0"/>
    <n v="196260.3"/>
    <x v="1"/>
    <n v="3"/>
    <x v="3"/>
    <n v="4"/>
    <x v="3"/>
    <n v="4"/>
    <x v="0"/>
  </r>
  <r>
    <n v="1128"/>
    <s v="BN5647214"/>
    <n v="54.9"/>
    <s v="New York"/>
    <x v="0"/>
    <x v="13"/>
    <n v="4"/>
    <x v="724"/>
    <x v="2"/>
    <n v="1"/>
    <n v="1"/>
    <n v="96404.38"/>
    <x v="1"/>
    <n v="1"/>
    <x v="1"/>
    <n v="1"/>
    <x v="2"/>
    <n v="2"/>
    <x v="1"/>
  </r>
  <r>
    <n v="1129"/>
    <s v="BN5750171"/>
    <n v="67.5"/>
    <s v="California"/>
    <x v="0"/>
    <x v="15"/>
    <n v="3"/>
    <x v="725"/>
    <x v="0"/>
    <n v="1"/>
    <n v="0"/>
    <n v="97658.66"/>
    <x v="1"/>
    <n v="3"/>
    <x v="2"/>
    <n v="1"/>
    <x v="2"/>
    <n v="2"/>
    <x v="2"/>
  </r>
  <r>
    <n v="1130"/>
    <s v="BN5685222"/>
    <n v="66.900000000000006"/>
    <s v="California"/>
    <x v="0"/>
    <x v="12"/>
    <n v="8"/>
    <x v="0"/>
    <x v="0"/>
    <n v="1"/>
    <n v="1"/>
    <n v="49108.23"/>
    <x v="0"/>
    <n v="3"/>
    <x v="3"/>
    <n v="3"/>
    <x v="0"/>
    <n v="1"/>
    <x v="0"/>
  </r>
  <r>
    <n v="1131"/>
    <s v="BN5628118"/>
    <n v="57.1"/>
    <s v="New York"/>
    <x v="0"/>
    <x v="10"/>
    <n v="2"/>
    <x v="726"/>
    <x v="0"/>
    <n v="0"/>
    <n v="1"/>
    <n v="195651.66"/>
    <x v="1"/>
    <n v="1"/>
    <x v="3"/>
    <n v="1"/>
    <x v="3"/>
    <n v="4"/>
    <x v="0"/>
  </r>
  <r>
    <n v="1132"/>
    <s v="BN5733887"/>
    <n v="50"/>
    <s v="Texas"/>
    <x v="1"/>
    <x v="24"/>
    <n v="10"/>
    <x v="727"/>
    <x v="0"/>
    <n v="1"/>
    <n v="0"/>
    <n v="111698"/>
    <x v="1"/>
    <n v="1"/>
    <x v="3"/>
    <n v="4"/>
    <x v="3"/>
    <n v="3"/>
    <x v="0"/>
  </r>
  <r>
    <n v="1133"/>
    <s v="BN5762023"/>
    <n v="62.8"/>
    <s v="California"/>
    <x v="1"/>
    <x v="24"/>
    <n v="1"/>
    <x v="0"/>
    <x v="2"/>
    <n v="1"/>
    <n v="1"/>
    <n v="171707.93"/>
    <x v="1"/>
    <n v="2"/>
    <x v="3"/>
    <n v="1"/>
    <x v="0"/>
    <n v="4"/>
    <x v="0"/>
  </r>
  <r>
    <n v="1134"/>
    <s v="BN5706812"/>
    <n v="55.9"/>
    <s v="California"/>
    <x v="1"/>
    <x v="10"/>
    <n v="5"/>
    <x v="0"/>
    <x v="2"/>
    <n v="1"/>
    <n v="1"/>
    <n v="66721.98"/>
    <x v="1"/>
    <n v="1"/>
    <x v="3"/>
    <n v="2"/>
    <x v="0"/>
    <n v="2"/>
    <x v="0"/>
  </r>
  <r>
    <n v="1135"/>
    <s v="BN5732573"/>
    <n v="76.900000000000006"/>
    <s v="California"/>
    <x v="0"/>
    <x v="7"/>
    <n v="3"/>
    <x v="0"/>
    <x v="0"/>
    <n v="1"/>
    <n v="1"/>
    <n v="57876.05"/>
    <x v="1"/>
    <n v="4"/>
    <x v="2"/>
    <n v="1"/>
    <x v="0"/>
    <n v="2"/>
    <x v="2"/>
  </r>
  <r>
    <n v="1136"/>
    <s v="BN5656034"/>
    <n v="73.3"/>
    <s v="New York"/>
    <x v="1"/>
    <x v="8"/>
    <n v="7"/>
    <x v="728"/>
    <x v="2"/>
    <n v="0"/>
    <n v="0"/>
    <n v="177994.81"/>
    <x v="1"/>
    <n v="4"/>
    <x v="2"/>
    <n v="3"/>
    <x v="2"/>
    <n v="4"/>
    <x v="2"/>
  </r>
  <r>
    <n v="1137"/>
    <s v="BN5614133"/>
    <n v="75"/>
    <s v="California"/>
    <x v="1"/>
    <x v="32"/>
    <n v="6"/>
    <x v="0"/>
    <x v="2"/>
    <n v="0"/>
    <n v="1"/>
    <n v="105125.65"/>
    <x v="1"/>
    <n v="4"/>
    <x v="2"/>
    <n v="2"/>
    <x v="0"/>
    <n v="3"/>
    <x v="4"/>
  </r>
  <r>
    <n v="1138"/>
    <s v="BN5645182"/>
    <n v="58.3"/>
    <s v="California"/>
    <x v="0"/>
    <x v="0"/>
    <n v="5"/>
    <x v="0"/>
    <x v="2"/>
    <n v="1"/>
    <n v="0"/>
    <n v="17439.66"/>
    <x v="1"/>
    <n v="1"/>
    <x v="0"/>
    <n v="2"/>
    <x v="0"/>
    <n v="1"/>
    <x v="0"/>
  </r>
  <r>
    <n v="1139"/>
    <s v="BN5698423"/>
    <n v="46.8"/>
    <s v="New York"/>
    <x v="1"/>
    <x v="0"/>
    <n v="10"/>
    <x v="729"/>
    <x v="2"/>
    <n v="1"/>
    <n v="0"/>
    <n v="172668.39"/>
    <x v="1"/>
    <n v="1"/>
    <x v="0"/>
    <n v="4"/>
    <x v="2"/>
    <n v="4"/>
    <x v="0"/>
  </r>
  <r>
    <n v="1140"/>
    <s v="BN5569160"/>
    <n v="72.7"/>
    <s v="Texas"/>
    <x v="0"/>
    <x v="38"/>
    <n v="2"/>
    <x v="730"/>
    <x v="0"/>
    <n v="0"/>
    <n v="1"/>
    <n v="753.37"/>
    <x v="1"/>
    <n v="4"/>
    <x v="1"/>
    <n v="1"/>
    <x v="3"/>
    <n v="1"/>
    <x v="3"/>
  </r>
  <r>
    <n v="1141"/>
    <s v="BN5566164"/>
    <n v="61.8"/>
    <s v="California"/>
    <x v="0"/>
    <x v="24"/>
    <n v="6"/>
    <x v="731"/>
    <x v="0"/>
    <n v="1"/>
    <n v="0"/>
    <n v="98686.399999999994"/>
    <x v="0"/>
    <n v="2"/>
    <x v="3"/>
    <n v="2"/>
    <x v="1"/>
    <n v="2"/>
    <x v="0"/>
  </r>
  <r>
    <n v="1142"/>
    <s v="BN5716047"/>
    <n v="61.7"/>
    <s v="California"/>
    <x v="1"/>
    <x v="20"/>
    <n v="6"/>
    <x v="732"/>
    <x v="2"/>
    <n v="1"/>
    <n v="1"/>
    <n v="107047.92"/>
    <x v="1"/>
    <n v="2"/>
    <x v="0"/>
    <n v="2"/>
    <x v="2"/>
    <n v="3"/>
    <x v="0"/>
  </r>
  <r>
    <n v="1143"/>
    <s v="BN5763538"/>
    <n v="79.3"/>
    <s v="Texas"/>
    <x v="1"/>
    <x v="1"/>
    <n v="10"/>
    <x v="0"/>
    <x v="2"/>
    <n v="1"/>
    <n v="0"/>
    <n v="152153.74"/>
    <x v="1"/>
    <n v="4"/>
    <x v="0"/>
    <n v="4"/>
    <x v="0"/>
    <n v="4"/>
    <x v="0"/>
  </r>
  <r>
    <n v="1144"/>
    <s v="BN5605878"/>
    <n v="63"/>
    <s v="California"/>
    <x v="1"/>
    <x v="3"/>
    <n v="10"/>
    <x v="0"/>
    <x v="2"/>
    <n v="1"/>
    <n v="1"/>
    <n v="34338.04"/>
    <x v="1"/>
    <n v="2"/>
    <x v="0"/>
    <n v="4"/>
    <x v="0"/>
    <n v="1"/>
    <x v="1"/>
  </r>
  <r>
    <n v="1145"/>
    <s v="BN5694734"/>
    <n v="76.5"/>
    <s v="New York"/>
    <x v="1"/>
    <x v="3"/>
    <n v="5"/>
    <x v="733"/>
    <x v="0"/>
    <n v="0"/>
    <n v="1"/>
    <n v="173878.87"/>
    <x v="0"/>
    <n v="4"/>
    <x v="0"/>
    <n v="2"/>
    <x v="2"/>
    <n v="4"/>
    <x v="1"/>
  </r>
  <r>
    <n v="1146"/>
    <s v="BN5601601"/>
    <n v="54.6"/>
    <s v="California"/>
    <x v="1"/>
    <x v="34"/>
    <n v="9"/>
    <x v="0"/>
    <x v="0"/>
    <n v="1"/>
    <n v="0"/>
    <n v="159254.29"/>
    <x v="1"/>
    <n v="1"/>
    <x v="2"/>
    <n v="4"/>
    <x v="0"/>
    <n v="4"/>
    <x v="2"/>
  </r>
  <r>
    <n v="1147"/>
    <s v="BN5575494"/>
    <n v="61.4"/>
    <s v="New York"/>
    <x v="0"/>
    <x v="33"/>
    <n v="4"/>
    <x v="734"/>
    <x v="2"/>
    <n v="1"/>
    <n v="0"/>
    <n v="54776.639999999999"/>
    <x v="1"/>
    <n v="2"/>
    <x v="2"/>
    <n v="1"/>
    <x v="2"/>
    <n v="2"/>
    <x v="2"/>
  </r>
  <r>
    <n v="1148"/>
    <s v="BN5671122"/>
    <n v="59.3"/>
    <s v="New York"/>
    <x v="0"/>
    <x v="6"/>
    <n v="6"/>
    <x v="735"/>
    <x v="1"/>
    <n v="1"/>
    <n v="0"/>
    <n v="134594.99"/>
    <x v="1"/>
    <n v="2"/>
    <x v="2"/>
    <n v="2"/>
    <x v="3"/>
    <n v="3"/>
    <x v="2"/>
  </r>
  <r>
    <n v="1149"/>
    <s v="BN5616442"/>
    <n v="61.3"/>
    <s v="Texas"/>
    <x v="1"/>
    <x v="10"/>
    <n v="4"/>
    <x v="0"/>
    <x v="0"/>
    <n v="1"/>
    <n v="1"/>
    <n v="41724.720000000001"/>
    <x v="1"/>
    <n v="2"/>
    <x v="3"/>
    <n v="1"/>
    <x v="0"/>
    <n v="1"/>
    <x v="0"/>
  </r>
  <r>
    <n v="1150"/>
    <s v="BN5773819"/>
    <n v="65.5"/>
    <s v="California"/>
    <x v="1"/>
    <x v="16"/>
    <n v="5"/>
    <x v="0"/>
    <x v="2"/>
    <n v="0"/>
    <n v="0"/>
    <n v="110527.71"/>
    <x v="1"/>
    <n v="3"/>
    <x v="0"/>
    <n v="2"/>
    <x v="0"/>
    <n v="3"/>
    <x v="0"/>
  </r>
  <r>
    <n v="1151"/>
    <s v="BN5722906"/>
    <n v="70"/>
    <s v="California"/>
    <x v="0"/>
    <x v="7"/>
    <n v="7"/>
    <x v="736"/>
    <x v="0"/>
    <n v="0"/>
    <n v="0"/>
    <n v="8996.7900000000009"/>
    <x v="1"/>
    <n v="3"/>
    <x v="2"/>
    <n v="3"/>
    <x v="2"/>
    <n v="1"/>
    <x v="2"/>
  </r>
  <r>
    <n v="1152"/>
    <s v="BN5752376"/>
    <n v="82.6"/>
    <s v="Texas"/>
    <x v="0"/>
    <x v="6"/>
    <n v="5"/>
    <x v="737"/>
    <x v="0"/>
    <n v="0"/>
    <n v="1"/>
    <n v="190200.53"/>
    <x v="1"/>
    <n v="4"/>
    <x v="2"/>
    <n v="2"/>
    <x v="2"/>
    <n v="4"/>
    <x v="2"/>
  </r>
  <r>
    <n v="1153"/>
    <s v="BN5589667"/>
    <n v="65.2"/>
    <s v="New York"/>
    <x v="1"/>
    <x v="13"/>
    <n v="3"/>
    <x v="738"/>
    <x v="0"/>
    <n v="0"/>
    <n v="1"/>
    <n v="115333.43"/>
    <x v="1"/>
    <n v="2"/>
    <x v="1"/>
    <n v="1"/>
    <x v="2"/>
    <n v="3"/>
    <x v="1"/>
  </r>
  <r>
    <n v="1154"/>
    <s v="BN5669812"/>
    <n v="75.5"/>
    <s v="New York"/>
    <x v="0"/>
    <x v="13"/>
    <n v="8"/>
    <x v="739"/>
    <x v="0"/>
    <n v="0"/>
    <n v="0"/>
    <n v="143619.51999999999"/>
    <x v="0"/>
    <n v="4"/>
    <x v="1"/>
    <n v="3"/>
    <x v="2"/>
    <n v="3"/>
    <x v="1"/>
  </r>
  <r>
    <n v="1155"/>
    <s v="BN5766800"/>
    <n v="53.8"/>
    <s v="Texas"/>
    <x v="1"/>
    <x v="2"/>
    <n v="3"/>
    <x v="740"/>
    <x v="2"/>
    <n v="1"/>
    <n v="1"/>
    <n v="58467.08"/>
    <x v="1"/>
    <n v="1"/>
    <x v="0"/>
    <n v="1"/>
    <x v="3"/>
    <n v="2"/>
    <x v="0"/>
  </r>
  <r>
    <n v="1156"/>
    <s v="BN5767919"/>
    <n v="72.900000000000006"/>
    <s v="California"/>
    <x v="1"/>
    <x v="10"/>
    <n v="4"/>
    <x v="741"/>
    <x v="0"/>
    <n v="1"/>
    <n v="0"/>
    <n v="12128.69"/>
    <x v="1"/>
    <n v="4"/>
    <x v="3"/>
    <n v="1"/>
    <x v="2"/>
    <n v="1"/>
    <x v="0"/>
  </r>
  <r>
    <n v="1157"/>
    <s v="BN5741208"/>
    <n v="61.5"/>
    <s v="California"/>
    <x v="1"/>
    <x v="23"/>
    <n v="4"/>
    <x v="0"/>
    <x v="2"/>
    <n v="1"/>
    <n v="1"/>
    <n v="49872.33"/>
    <x v="1"/>
    <n v="2"/>
    <x v="1"/>
    <n v="1"/>
    <x v="0"/>
    <n v="1"/>
    <x v="1"/>
  </r>
  <r>
    <n v="1158"/>
    <s v="BN5811240"/>
    <n v="70"/>
    <s v="Texas"/>
    <x v="1"/>
    <x v="41"/>
    <n v="2"/>
    <x v="742"/>
    <x v="0"/>
    <n v="0"/>
    <n v="1"/>
    <n v="139735.54"/>
    <x v="1"/>
    <n v="3"/>
    <x v="1"/>
    <n v="1"/>
    <x v="1"/>
    <n v="3"/>
    <x v="3"/>
  </r>
  <r>
    <n v="1159"/>
    <s v="BN5689920"/>
    <n v="43.4"/>
    <s v="New York"/>
    <x v="0"/>
    <x v="14"/>
    <n v="10"/>
    <x v="743"/>
    <x v="2"/>
    <n v="1"/>
    <n v="0"/>
    <n v="60891.8"/>
    <x v="0"/>
    <n v="1"/>
    <x v="1"/>
    <n v="4"/>
    <x v="3"/>
    <n v="2"/>
    <x v="3"/>
  </r>
  <r>
    <n v="1160"/>
    <s v="BN5690577"/>
    <n v="72.900000000000006"/>
    <s v="Texas"/>
    <x v="1"/>
    <x v="24"/>
    <n v="11"/>
    <x v="0"/>
    <x v="2"/>
    <n v="1"/>
    <n v="0"/>
    <n v="100862.54"/>
    <x v="1"/>
    <n v="4"/>
    <x v="3"/>
    <n v="4"/>
    <x v="0"/>
    <n v="3"/>
    <x v="0"/>
  </r>
  <r>
    <n v="1161"/>
    <s v="BN5719261"/>
    <n v="51.3"/>
    <s v="California"/>
    <x v="1"/>
    <x v="12"/>
    <n v="9"/>
    <x v="0"/>
    <x v="0"/>
    <n v="1"/>
    <n v="0"/>
    <n v="76640.289999999994"/>
    <x v="0"/>
    <n v="1"/>
    <x v="3"/>
    <n v="4"/>
    <x v="0"/>
    <n v="2"/>
    <x v="0"/>
  </r>
  <r>
    <n v="1162"/>
    <s v="BN5781715"/>
    <n v="75.5"/>
    <s v="California"/>
    <x v="1"/>
    <x v="1"/>
    <n v="7"/>
    <x v="744"/>
    <x v="0"/>
    <n v="1"/>
    <n v="0"/>
    <n v="126013.58"/>
    <x v="0"/>
    <n v="4"/>
    <x v="0"/>
    <n v="3"/>
    <x v="3"/>
    <n v="3"/>
    <x v="0"/>
  </r>
  <r>
    <n v="1163"/>
    <s v="BN5752644"/>
    <n v="61.5"/>
    <s v="California"/>
    <x v="0"/>
    <x v="33"/>
    <n v="10"/>
    <x v="0"/>
    <x v="0"/>
    <n v="1"/>
    <n v="0"/>
    <n v="87347.82"/>
    <x v="1"/>
    <n v="2"/>
    <x v="2"/>
    <n v="4"/>
    <x v="0"/>
    <n v="2"/>
    <x v="2"/>
  </r>
  <r>
    <n v="1164"/>
    <s v="BN5600910"/>
    <n v="74.7"/>
    <s v="New York"/>
    <x v="0"/>
    <x v="15"/>
    <n v="6"/>
    <x v="745"/>
    <x v="2"/>
    <n v="0"/>
    <n v="1"/>
    <n v="77370.37"/>
    <x v="1"/>
    <n v="4"/>
    <x v="2"/>
    <n v="2"/>
    <x v="1"/>
    <n v="2"/>
    <x v="2"/>
  </r>
  <r>
    <n v="1165"/>
    <s v="BN5750689"/>
    <n v="85"/>
    <s v="California"/>
    <x v="0"/>
    <x v="18"/>
    <n v="1"/>
    <x v="746"/>
    <x v="0"/>
    <n v="1"/>
    <n v="1"/>
    <n v="62722.44"/>
    <x v="1"/>
    <n v="4"/>
    <x v="3"/>
    <n v="1"/>
    <x v="2"/>
    <n v="2"/>
    <x v="0"/>
  </r>
  <r>
    <n v="1166"/>
    <s v="BN5723820"/>
    <n v="71.2"/>
    <s v="New York"/>
    <x v="0"/>
    <x v="23"/>
    <n v="6"/>
    <x v="747"/>
    <x v="2"/>
    <n v="0"/>
    <n v="0"/>
    <n v="196257.68"/>
    <x v="1"/>
    <n v="3"/>
    <x v="1"/>
    <n v="2"/>
    <x v="2"/>
    <n v="4"/>
    <x v="1"/>
  </r>
  <r>
    <n v="1167"/>
    <s v="BN5633332"/>
    <n v="62.2"/>
    <s v="New York"/>
    <x v="0"/>
    <x v="34"/>
    <n v="2"/>
    <x v="748"/>
    <x v="2"/>
    <n v="1"/>
    <n v="0"/>
    <n v="81723.8"/>
    <x v="1"/>
    <n v="2"/>
    <x v="2"/>
    <n v="1"/>
    <x v="2"/>
    <n v="2"/>
    <x v="2"/>
  </r>
  <r>
    <n v="1168"/>
    <s v="BN5702343"/>
    <n v="54.8"/>
    <s v="California"/>
    <x v="0"/>
    <x v="12"/>
    <n v="11"/>
    <x v="0"/>
    <x v="0"/>
    <n v="1"/>
    <n v="1"/>
    <n v="31299.71"/>
    <x v="1"/>
    <n v="1"/>
    <x v="3"/>
    <n v="4"/>
    <x v="0"/>
    <n v="1"/>
    <x v="0"/>
  </r>
  <r>
    <n v="1169"/>
    <s v="BN5710369"/>
    <n v="60.7"/>
    <s v="California"/>
    <x v="0"/>
    <x v="7"/>
    <n v="3"/>
    <x v="0"/>
    <x v="2"/>
    <n v="1"/>
    <n v="0"/>
    <n v="63495.86"/>
    <x v="1"/>
    <n v="2"/>
    <x v="2"/>
    <n v="1"/>
    <x v="0"/>
    <n v="2"/>
    <x v="2"/>
  </r>
  <r>
    <n v="1170"/>
    <s v="BN5650264"/>
    <n v="65.3"/>
    <s v="California"/>
    <x v="0"/>
    <x v="16"/>
    <n v="9"/>
    <x v="749"/>
    <x v="0"/>
    <n v="1"/>
    <n v="1"/>
    <n v="166520.95999999999"/>
    <x v="1"/>
    <n v="3"/>
    <x v="0"/>
    <n v="4"/>
    <x v="3"/>
    <n v="4"/>
    <x v="0"/>
  </r>
  <r>
    <n v="1171"/>
    <s v="BN5590733"/>
    <n v="69.900000000000006"/>
    <s v="Texas"/>
    <x v="1"/>
    <x v="28"/>
    <n v="7"/>
    <x v="750"/>
    <x v="0"/>
    <n v="0"/>
    <n v="0"/>
    <n v="150242.44"/>
    <x v="1"/>
    <n v="3"/>
    <x v="2"/>
    <n v="3"/>
    <x v="1"/>
    <n v="4"/>
    <x v="2"/>
  </r>
  <r>
    <n v="1172"/>
    <s v="BN5640367"/>
    <n v="69.3"/>
    <s v="New York"/>
    <x v="1"/>
    <x v="20"/>
    <n v="1"/>
    <x v="751"/>
    <x v="0"/>
    <n v="0"/>
    <n v="0"/>
    <n v="27345.18"/>
    <x v="0"/>
    <n v="3"/>
    <x v="0"/>
    <n v="1"/>
    <x v="3"/>
    <n v="1"/>
    <x v="0"/>
  </r>
  <r>
    <n v="1173"/>
    <s v="BN5697702"/>
    <n v="64.7"/>
    <s v="New York"/>
    <x v="0"/>
    <x v="3"/>
    <n v="4"/>
    <x v="752"/>
    <x v="2"/>
    <n v="1"/>
    <n v="1"/>
    <n v="87000.39"/>
    <x v="1"/>
    <n v="2"/>
    <x v="0"/>
    <n v="1"/>
    <x v="3"/>
    <n v="2"/>
    <x v="1"/>
  </r>
  <r>
    <n v="1174"/>
    <s v="BN5808095"/>
    <n v="47.8"/>
    <s v="Texas"/>
    <x v="0"/>
    <x v="18"/>
    <n v="4"/>
    <x v="753"/>
    <x v="2"/>
    <n v="1"/>
    <n v="0"/>
    <n v="44912.7"/>
    <x v="1"/>
    <n v="1"/>
    <x v="3"/>
    <n v="1"/>
    <x v="1"/>
    <n v="1"/>
    <x v="0"/>
  </r>
  <r>
    <n v="1175"/>
    <s v="BN5588583"/>
    <n v="70.5"/>
    <s v="Texas"/>
    <x v="0"/>
    <x v="20"/>
    <n v="6"/>
    <x v="754"/>
    <x v="0"/>
    <n v="1"/>
    <n v="0"/>
    <n v="179978.68"/>
    <x v="0"/>
    <n v="3"/>
    <x v="0"/>
    <n v="2"/>
    <x v="2"/>
    <n v="4"/>
    <x v="0"/>
  </r>
  <r>
    <n v="1176"/>
    <s v="BN5721205"/>
    <n v="71.900000000000006"/>
    <s v="Texas"/>
    <x v="1"/>
    <x v="2"/>
    <n v="6"/>
    <x v="0"/>
    <x v="2"/>
    <n v="1"/>
    <n v="0"/>
    <n v="145759.70000000001"/>
    <x v="1"/>
    <n v="4"/>
    <x v="0"/>
    <n v="2"/>
    <x v="0"/>
    <n v="3"/>
    <x v="0"/>
  </r>
  <r>
    <n v="1177"/>
    <s v="BN5604130"/>
    <n v="72.599999999999994"/>
    <s v="California"/>
    <x v="1"/>
    <x v="10"/>
    <n v="10"/>
    <x v="0"/>
    <x v="2"/>
    <n v="0"/>
    <n v="0"/>
    <n v="14121.61"/>
    <x v="1"/>
    <n v="4"/>
    <x v="3"/>
    <n v="4"/>
    <x v="0"/>
    <n v="1"/>
    <x v="0"/>
  </r>
  <r>
    <n v="1178"/>
    <s v="BN5651282"/>
    <n v="62.6"/>
    <s v="California"/>
    <x v="1"/>
    <x v="29"/>
    <n v="2"/>
    <x v="0"/>
    <x v="2"/>
    <n v="1"/>
    <n v="0"/>
    <n v="66232.23"/>
    <x v="1"/>
    <n v="2"/>
    <x v="2"/>
    <n v="1"/>
    <x v="0"/>
    <n v="2"/>
    <x v="4"/>
  </r>
  <r>
    <n v="1179"/>
    <s v="BN5782367"/>
    <n v="55.2"/>
    <s v="California"/>
    <x v="1"/>
    <x v="23"/>
    <n v="5"/>
    <x v="0"/>
    <x v="0"/>
    <n v="1"/>
    <n v="1"/>
    <n v="190296.76"/>
    <x v="0"/>
    <n v="1"/>
    <x v="1"/>
    <n v="2"/>
    <x v="0"/>
    <n v="4"/>
    <x v="1"/>
  </r>
  <r>
    <n v="1180"/>
    <s v="BN5813945"/>
    <n v="80.7"/>
    <s v="New York"/>
    <x v="0"/>
    <x v="8"/>
    <n v="2"/>
    <x v="755"/>
    <x v="2"/>
    <n v="0"/>
    <n v="0"/>
    <n v="172782.69"/>
    <x v="1"/>
    <n v="4"/>
    <x v="2"/>
    <n v="1"/>
    <x v="1"/>
    <n v="4"/>
    <x v="2"/>
  </r>
  <r>
    <n v="1181"/>
    <s v="BN5570239"/>
    <n v="62.1"/>
    <s v="California"/>
    <x v="1"/>
    <x v="10"/>
    <n v="7"/>
    <x v="0"/>
    <x v="2"/>
    <n v="1"/>
    <n v="1"/>
    <n v="99128.13"/>
    <x v="1"/>
    <n v="2"/>
    <x v="3"/>
    <n v="3"/>
    <x v="0"/>
    <n v="2"/>
    <x v="0"/>
  </r>
  <r>
    <n v="1182"/>
    <s v="BN5624341"/>
    <n v="65.099999999999994"/>
    <s v="New York"/>
    <x v="0"/>
    <x v="9"/>
    <n v="8"/>
    <x v="756"/>
    <x v="0"/>
    <n v="1"/>
    <n v="1"/>
    <n v="178341.33"/>
    <x v="1"/>
    <n v="2"/>
    <x v="2"/>
    <n v="3"/>
    <x v="1"/>
    <n v="4"/>
    <x v="2"/>
  </r>
  <r>
    <n v="1183"/>
    <s v="BN5755551"/>
    <n v="67.3"/>
    <s v="California"/>
    <x v="0"/>
    <x v="3"/>
    <n v="6"/>
    <x v="757"/>
    <x v="0"/>
    <n v="1"/>
    <n v="1"/>
    <n v="146992.24"/>
    <x v="0"/>
    <n v="3"/>
    <x v="0"/>
    <n v="2"/>
    <x v="2"/>
    <n v="3"/>
    <x v="1"/>
  </r>
  <r>
    <n v="1184"/>
    <s v="BN5600905"/>
    <n v="65.2"/>
    <s v="California"/>
    <x v="1"/>
    <x v="18"/>
    <n v="2"/>
    <x v="0"/>
    <x v="2"/>
    <n v="1"/>
    <n v="1"/>
    <n v="151314.98000000001"/>
    <x v="1"/>
    <n v="2"/>
    <x v="3"/>
    <n v="1"/>
    <x v="0"/>
    <n v="4"/>
    <x v="0"/>
  </r>
  <r>
    <n v="1185"/>
    <s v="BN5755562"/>
    <n v="58.4"/>
    <s v="New York"/>
    <x v="1"/>
    <x v="40"/>
    <n v="8"/>
    <x v="758"/>
    <x v="0"/>
    <n v="1"/>
    <n v="0"/>
    <n v="92915.839999999997"/>
    <x v="1"/>
    <n v="1"/>
    <x v="1"/>
    <n v="3"/>
    <x v="2"/>
    <n v="2"/>
    <x v="1"/>
  </r>
  <r>
    <n v="1186"/>
    <s v="BN5795141"/>
    <n v="75.599999999999994"/>
    <s v="California"/>
    <x v="1"/>
    <x v="24"/>
    <n v="4"/>
    <x v="759"/>
    <x v="0"/>
    <n v="1"/>
    <n v="1"/>
    <n v="58974"/>
    <x v="1"/>
    <n v="4"/>
    <x v="3"/>
    <n v="1"/>
    <x v="2"/>
    <n v="2"/>
    <x v="0"/>
  </r>
  <r>
    <n v="1187"/>
    <s v="BN5589170"/>
    <n v="67"/>
    <s v="California"/>
    <x v="0"/>
    <x v="12"/>
    <n v="4"/>
    <x v="760"/>
    <x v="2"/>
    <n v="1"/>
    <n v="1"/>
    <n v="174627.06"/>
    <x v="1"/>
    <n v="3"/>
    <x v="3"/>
    <n v="1"/>
    <x v="3"/>
    <n v="4"/>
    <x v="0"/>
  </r>
  <r>
    <n v="1188"/>
    <s v="BN5719215"/>
    <n v="76.5"/>
    <s v="California"/>
    <x v="0"/>
    <x v="5"/>
    <n v="10"/>
    <x v="761"/>
    <x v="0"/>
    <n v="1"/>
    <n v="1"/>
    <n v="79579.94"/>
    <x v="0"/>
    <n v="4"/>
    <x v="1"/>
    <n v="4"/>
    <x v="3"/>
    <n v="2"/>
    <x v="1"/>
  </r>
  <r>
    <n v="1189"/>
    <s v="BN5639795"/>
    <n v="52.8"/>
    <s v="California"/>
    <x v="1"/>
    <x v="33"/>
    <n v="3"/>
    <x v="762"/>
    <x v="2"/>
    <n v="1"/>
    <n v="0"/>
    <n v="50771.16"/>
    <x v="1"/>
    <n v="1"/>
    <x v="2"/>
    <n v="1"/>
    <x v="2"/>
    <n v="1"/>
    <x v="2"/>
  </r>
  <r>
    <n v="1190"/>
    <s v="BN5791192"/>
    <n v="70.099999999999994"/>
    <s v="California"/>
    <x v="1"/>
    <x v="20"/>
    <n v="6"/>
    <x v="763"/>
    <x v="0"/>
    <n v="1"/>
    <n v="1"/>
    <n v="153537.54999999999"/>
    <x v="0"/>
    <n v="3"/>
    <x v="0"/>
    <n v="2"/>
    <x v="2"/>
    <n v="4"/>
    <x v="0"/>
  </r>
  <r>
    <n v="1191"/>
    <s v="BN5636848"/>
    <n v="79.7"/>
    <s v="California"/>
    <x v="0"/>
    <x v="6"/>
    <n v="2"/>
    <x v="0"/>
    <x v="2"/>
    <n v="1"/>
    <n v="1"/>
    <n v="132975.39000000001"/>
    <x v="1"/>
    <n v="4"/>
    <x v="2"/>
    <n v="1"/>
    <x v="0"/>
    <n v="3"/>
    <x v="2"/>
  </r>
  <r>
    <n v="1192"/>
    <s v="BN5686822"/>
    <n v="63.9"/>
    <s v="New York"/>
    <x v="1"/>
    <x v="7"/>
    <n v="4"/>
    <x v="764"/>
    <x v="0"/>
    <n v="0"/>
    <n v="1"/>
    <n v="85208.93"/>
    <x v="1"/>
    <n v="2"/>
    <x v="2"/>
    <n v="1"/>
    <x v="2"/>
    <n v="2"/>
    <x v="2"/>
  </r>
  <r>
    <n v="1193"/>
    <s v="BN5589485"/>
    <n v="78.5"/>
    <s v="Texas"/>
    <x v="0"/>
    <x v="22"/>
    <n v="5"/>
    <x v="765"/>
    <x v="2"/>
    <n v="1"/>
    <n v="0"/>
    <n v="170214.82"/>
    <x v="0"/>
    <n v="4"/>
    <x v="1"/>
    <n v="2"/>
    <x v="2"/>
    <n v="4"/>
    <x v="3"/>
  </r>
  <r>
    <n v="1194"/>
    <s v="BN5779860"/>
    <n v="36.299999999999997"/>
    <s v="Texas"/>
    <x v="0"/>
    <x v="34"/>
    <n v="7"/>
    <x v="766"/>
    <x v="1"/>
    <n v="1"/>
    <n v="0"/>
    <n v="100615.14"/>
    <x v="0"/>
    <n v="1"/>
    <x v="2"/>
    <n v="3"/>
    <x v="2"/>
    <n v="3"/>
    <x v="2"/>
  </r>
  <r>
    <n v="1195"/>
    <s v="BN5573682"/>
    <n v="76.400000000000006"/>
    <s v="California"/>
    <x v="0"/>
    <x v="9"/>
    <n v="8"/>
    <x v="0"/>
    <x v="2"/>
    <n v="1"/>
    <n v="0"/>
    <n v="186105.99"/>
    <x v="1"/>
    <n v="4"/>
    <x v="2"/>
    <n v="3"/>
    <x v="0"/>
    <n v="4"/>
    <x v="2"/>
  </r>
  <r>
    <n v="1196"/>
    <s v="BN5578779"/>
    <n v="67.599999999999994"/>
    <s v="California"/>
    <x v="0"/>
    <x v="3"/>
    <n v="3"/>
    <x v="0"/>
    <x v="0"/>
    <n v="1"/>
    <n v="1"/>
    <n v="55119.53"/>
    <x v="1"/>
    <n v="3"/>
    <x v="0"/>
    <n v="1"/>
    <x v="0"/>
    <n v="2"/>
    <x v="1"/>
  </r>
  <r>
    <n v="1197"/>
    <s v="BN5739044"/>
    <n v="71.8"/>
    <s v="New York"/>
    <x v="1"/>
    <x v="34"/>
    <n v="5"/>
    <x v="767"/>
    <x v="0"/>
    <n v="1"/>
    <n v="0"/>
    <n v="28760.99"/>
    <x v="1"/>
    <n v="3"/>
    <x v="2"/>
    <n v="2"/>
    <x v="1"/>
    <n v="1"/>
    <x v="2"/>
  </r>
  <r>
    <n v="1198"/>
    <s v="BN5813357"/>
    <n v="59"/>
    <s v="Texas"/>
    <x v="0"/>
    <x v="10"/>
    <n v="7"/>
    <x v="0"/>
    <x v="2"/>
    <n v="1"/>
    <n v="0"/>
    <n v="171021.44"/>
    <x v="1"/>
    <n v="2"/>
    <x v="3"/>
    <n v="3"/>
    <x v="0"/>
    <n v="4"/>
    <x v="0"/>
  </r>
  <r>
    <n v="1199"/>
    <s v="BN5677971"/>
    <n v="58.4"/>
    <s v="California"/>
    <x v="1"/>
    <x v="16"/>
    <n v="10"/>
    <x v="768"/>
    <x v="0"/>
    <n v="1"/>
    <n v="0"/>
    <n v="176678.72"/>
    <x v="1"/>
    <n v="1"/>
    <x v="0"/>
    <n v="4"/>
    <x v="3"/>
    <n v="4"/>
    <x v="0"/>
  </r>
  <r>
    <n v="1200"/>
    <s v="BN5769082"/>
    <n v="64.5"/>
    <s v="California"/>
    <x v="1"/>
    <x v="1"/>
    <n v="8"/>
    <x v="0"/>
    <x v="0"/>
    <n v="0"/>
    <n v="1"/>
    <n v="28667.56"/>
    <x v="1"/>
    <n v="2"/>
    <x v="0"/>
    <n v="3"/>
    <x v="0"/>
    <n v="1"/>
    <x v="0"/>
  </r>
  <r>
    <n v="1201"/>
    <s v="BN5804515"/>
    <n v="77.2"/>
    <s v="New York"/>
    <x v="1"/>
    <x v="33"/>
    <n v="7"/>
    <x v="769"/>
    <x v="2"/>
    <n v="0"/>
    <n v="0"/>
    <n v="197238.03"/>
    <x v="1"/>
    <n v="4"/>
    <x v="2"/>
    <n v="3"/>
    <x v="3"/>
    <n v="4"/>
    <x v="2"/>
  </r>
  <r>
    <n v="1202"/>
    <s v="BN5650965"/>
    <n v="39.9"/>
    <s v="New York"/>
    <x v="1"/>
    <x v="17"/>
    <n v="3"/>
    <x v="770"/>
    <x v="0"/>
    <n v="1"/>
    <n v="0"/>
    <n v="139994.68"/>
    <x v="0"/>
    <n v="1"/>
    <x v="1"/>
    <n v="1"/>
    <x v="2"/>
    <n v="3"/>
    <x v="1"/>
  </r>
  <r>
    <n v="1203"/>
    <s v="BN5724247"/>
    <n v="52.9"/>
    <s v="California"/>
    <x v="1"/>
    <x v="32"/>
    <n v="6"/>
    <x v="0"/>
    <x v="0"/>
    <n v="1"/>
    <n v="0"/>
    <n v="151169.82999999999"/>
    <x v="1"/>
    <n v="1"/>
    <x v="2"/>
    <n v="2"/>
    <x v="0"/>
    <n v="4"/>
    <x v="4"/>
  </r>
  <r>
    <n v="1204"/>
    <s v="BN5569364"/>
    <n v="46.3"/>
    <s v="California"/>
    <x v="1"/>
    <x v="12"/>
    <n v="3"/>
    <x v="771"/>
    <x v="0"/>
    <n v="1"/>
    <n v="1"/>
    <n v="118113.64"/>
    <x v="1"/>
    <n v="1"/>
    <x v="3"/>
    <n v="1"/>
    <x v="3"/>
    <n v="3"/>
    <x v="0"/>
  </r>
  <r>
    <n v="1205"/>
    <s v="BN5650011"/>
    <n v="63"/>
    <s v="California"/>
    <x v="0"/>
    <x v="20"/>
    <n v="8"/>
    <x v="0"/>
    <x v="2"/>
    <n v="1"/>
    <n v="1"/>
    <n v="34453.17"/>
    <x v="1"/>
    <n v="2"/>
    <x v="0"/>
    <n v="3"/>
    <x v="0"/>
    <n v="1"/>
    <x v="0"/>
  </r>
  <r>
    <n v="1206"/>
    <s v="BN5724220"/>
    <n v="78"/>
    <s v="California"/>
    <x v="1"/>
    <x v="61"/>
    <n v="11"/>
    <x v="772"/>
    <x v="0"/>
    <n v="0"/>
    <n v="1"/>
    <n v="64872.33"/>
    <x v="1"/>
    <n v="4"/>
    <x v="1"/>
    <n v="4"/>
    <x v="3"/>
    <n v="2"/>
    <x v="5"/>
  </r>
  <r>
    <n v="1207"/>
    <s v="BN5599181"/>
    <n v="58.4"/>
    <s v="Texas"/>
    <x v="1"/>
    <x v="15"/>
    <n v="6"/>
    <x v="0"/>
    <x v="2"/>
    <n v="1"/>
    <n v="0"/>
    <n v="10956.82"/>
    <x v="1"/>
    <n v="1"/>
    <x v="2"/>
    <n v="2"/>
    <x v="0"/>
    <n v="1"/>
    <x v="2"/>
  </r>
  <r>
    <n v="1208"/>
    <s v="BN5594777"/>
    <n v="75.2"/>
    <s v="New York"/>
    <x v="1"/>
    <x v="33"/>
    <n v="5"/>
    <x v="773"/>
    <x v="0"/>
    <n v="1"/>
    <n v="1"/>
    <n v="36885.85"/>
    <x v="1"/>
    <n v="4"/>
    <x v="2"/>
    <n v="2"/>
    <x v="1"/>
    <n v="1"/>
    <x v="2"/>
  </r>
  <r>
    <n v="1209"/>
    <s v="BN5616364"/>
    <n v="69.7"/>
    <s v="California"/>
    <x v="0"/>
    <x v="40"/>
    <n v="7"/>
    <x v="774"/>
    <x v="0"/>
    <n v="1"/>
    <n v="1"/>
    <n v="168053.4"/>
    <x v="1"/>
    <n v="3"/>
    <x v="1"/>
    <n v="3"/>
    <x v="2"/>
    <n v="4"/>
    <x v="1"/>
  </r>
  <r>
    <n v="1210"/>
    <s v="BN5715580"/>
    <n v="85"/>
    <s v="California"/>
    <x v="0"/>
    <x v="15"/>
    <n v="8"/>
    <x v="0"/>
    <x v="2"/>
    <n v="0"/>
    <n v="0"/>
    <n v="155227"/>
    <x v="1"/>
    <n v="4"/>
    <x v="2"/>
    <n v="3"/>
    <x v="0"/>
    <n v="4"/>
    <x v="2"/>
  </r>
  <r>
    <n v="1211"/>
    <s v="BN5658882"/>
    <n v="71.099999999999994"/>
    <s v="California"/>
    <x v="1"/>
    <x v="21"/>
    <n v="8"/>
    <x v="0"/>
    <x v="1"/>
    <n v="1"/>
    <n v="0"/>
    <n v="38409.79"/>
    <x v="0"/>
    <n v="3"/>
    <x v="1"/>
    <n v="3"/>
    <x v="0"/>
    <n v="1"/>
    <x v="1"/>
  </r>
  <r>
    <n v="1212"/>
    <s v="BN5738087"/>
    <n v="45.2"/>
    <s v="California"/>
    <x v="0"/>
    <x v="15"/>
    <n v="6"/>
    <x v="0"/>
    <x v="2"/>
    <n v="0"/>
    <n v="1"/>
    <n v="75279.39"/>
    <x v="1"/>
    <n v="1"/>
    <x v="2"/>
    <n v="2"/>
    <x v="0"/>
    <n v="2"/>
    <x v="2"/>
  </r>
  <r>
    <n v="1213"/>
    <s v="BN5813503"/>
    <n v="61"/>
    <s v="Texas"/>
    <x v="1"/>
    <x v="0"/>
    <n v="7"/>
    <x v="0"/>
    <x v="2"/>
    <n v="1"/>
    <n v="0"/>
    <n v="158302.59"/>
    <x v="0"/>
    <n v="2"/>
    <x v="0"/>
    <n v="3"/>
    <x v="0"/>
    <n v="4"/>
    <x v="0"/>
  </r>
  <r>
    <n v="1214"/>
    <s v="BN5624142"/>
    <n v="69.400000000000006"/>
    <s v="California"/>
    <x v="0"/>
    <x v="32"/>
    <n v="5"/>
    <x v="0"/>
    <x v="2"/>
    <n v="1"/>
    <n v="1"/>
    <n v="11525.72"/>
    <x v="1"/>
    <n v="3"/>
    <x v="2"/>
    <n v="2"/>
    <x v="0"/>
    <n v="1"/>
    <x v="4"/>
  </r>
  <r>
    <n v="1215"/>
    <s v="BN5674061"/>
    <n v="57.9"/>
    <s v="Texas"/>
    <x v="1"/>
    <x v="19"/>
    <n v="7"/>
    <x v="0"/>
    <x v="0"/>
    <n v="1"/>
    <n v="0"/>
    <n v="94993.04"/>
    <x v="0"/>
    <n v="1"/>
    <x v="3"/>
    <n v="3"/>
    <x v="0"/>
    <n v="2"/>
    <x v="0"/>
  </r>
  <r>
    <n v="1216"/>
    <s v="BN5624993"/>
    <n v="74.5"/>
    <s v="Texas"/>
    <x v="0"/>
    <x v="41"/>
    <n v="9"/>
    <x v="0"/>
    <x v="0"/>
    <n v="1"/>
    <n v="0"/>
    <n v="173912.29"/>
    <x v="0"/>
    <n v="4"/>
    <x v="1"/>
    <n v="4"/>
    <x v="0"/>
    <n v="4"/>
    <x v="3"/>
  </r>
  <r>
    <n v="1217"/>
    <s v="BN5682441"/>
    <n v="57.2"/>
    <s v="California"/>
    <x v="1"/>
    <x v="19"/>
    <n v="6"/>
    <x v="0"/>
    <x v="0"/>
    <n v="0"/>
    <n v="1"/>
    <n v="41139.050000000003"/>
    <x v="1"/>
    <n v="1"/>
    <x v="3"/>
    <n v="2"/>
    <x v="0"/>
    <n v="1"/>
    <x v="0"/>
  </r>
  <r>
    <n v="1218"/>
    <s v="BN5696813"/>
    <n v="50.5"/>
    <s v="New York"/>
    <x v="1"/>
    <x v="6"/>
    <n v="4"/>
    <x v="775"/>
    <x v="2"/>
    <n v="1"/>
    <n v="1"/>
    <n v="58019.95"/>
    <x v="1"/>
    <n v="1"/>
    <x v="2"/>
    <n v="1"/>
    <x v="2"/>
    <n v="2"/>
    <x v="2"/>
  </r>
  <r>
    <n v="1219"/>
    <s v="BN5729951"/>
    <n v="70.599999999999994"/>
    <s v="California"/>
    <x v="0"/>
    <x v="51"/>
    <n v="6"/>
    <x v="0"/>
    <x v="0"/>
    <n v="0"/>
    <n v="0"/>
    <n v="164128.41"/>
    <x v="0"/>
    <n v="3"/>
    <x v="2"/>
    <n v="2"/>
    <x v="0"/>
    <n v="4"/>
    <x v="2"/>
  </r>
  <r>
    <n v="1220"/>
    <s v="BN5812185"/>
    <n v="69.3"/>
    <s v="New York"/>
    <x v="1"/>
    <x v="4"/>
    <n v="6"/>
    <x v="776"/>
    <x v="2"/>
    <n v="1"/>
    <n v="1"/>
    <n v="46998.13"/>
    <x v="0"/>
    <n v="3"/>
    <x v="0"/>
    <n v="2"/>
    <x v="3"/>
    <n v="1"/>
    <x v="1"/>
  </r>
  <r>
    <n v="1221"/>
    <s v="BN5654567"/>
    <n v="72.5"/>
    <s v="New York"/>
    <x v="0"/>
    <x v="19"/>
    <n v="8"/>
    <x v="777"/>
    <x v="2"/>
    <n v="1"/>
    <n v="1"/>
    <n v="177279.41"/>
    <x v="1"/>
    <n v="4"/>
    <x v="3"/>
    <n v="3"/>
    <x v="3"/>
    <n v="4"/>
    <x v="0"/>
  </r>
  <r>
    <n v="1222"/>
    <s v="BN5697538"/>
    <n v="79.099999999999994"/>
    <s v="California"/>
    <x v="1"/>
    <x v="24"/>
    <n v="3"/>
    <x v="778"/>
    <x v="2"/>
    <n v="1"/>
    <n v="0"/>
    <n v="75832.53"/>
    <x v="1"/>
    <n v="4"/>
    <x v="3"/>
    <n v="1"/>
    <x v="2"/>
    <n v="2"/>
    <x v="0"/>
  </r>
  <r>
    <n v="1223"/>
    <s v="BN5616193"/>
    <n v="53.6"/>
    <s v="California"/>
    <x v="1"/>
    <x v="17"/>
    <n v="2"/>
    <x v="779"/>
    <x v="0"/>
    <n v="1"/>
    <n v="0"/>
    <n v="61094.53"/>
    <x v="1"/>
    <n v="1"/>
    <x v="1"/>
    <n v="1"/>
    <x v="1"/>
    <n v="2"/>
    <x v="1"/>
  </r>
  <r>
    <n v="1224"/>
    <s v="BN5654142"/>
    <n v="69.900000000000006"/>
    <s v="Texas"/>
    <x v="1"/>
    <x v="40"/>
    <n v="2"/>
    <x v="0"/>
    <x v="2"/>
    <n v="0"/>
    <n v="1"/>
    <n v="30117.439999999999"/>
    <x v="1"/>
    <n v="3"/>
    <x v="1"/>
    <n v="1"/>
    <x v="0"/>
    <n v="1"/>
    <x v="1"/>
  </r>
  <r>
    <n v="1225"/>
    <s v="BN5628211"/>
    <n v="50"/>
    <s v="Texas"/>
    <x v="0"/>
    <x v="40"/>
    <n v="9"/>
    <x v="780"/>
    <x v="0"/>
    <n v="1"/>
    <n v="0"/>
    <n v="179227.12"/>
    <x v="1"/>
    <n v="1"/>
    <x v="1"/>
    <n v="4"/>
    <x v="2"/>
    <n v="4"/>
    <x v="1"/>
  </r>
  <r>
    <n v="1226"/>
    <s v="BN5733300"/>
    <n v="70.7"/>
    <s v="Texas"/>
    <x v="0"/>
    <x v="47"/>
    <n v="7"/>
    <x v="781"/>
    <x v="0"/>
    <n v="1"/>
    <n v="1"/>
    <n v="52110.45"/>
    <x v="1"/>
    <n v="3"/>
    <x v="1"/>
    <n v="3"/>
    <x v="3"/>
    <n v="2"/>
    <x v="3"/>
  </r>
  <r>
    <n v="1227"/>
    <s v="BN5775485"/>
    <n v="53.1"/>
    <s v="New York"/>
    <x v="0"/>
    <x v="0"/>
    <n v="7"/>
    <x v="782"/>
    <x v="2"/>
    <n v="1"/>
    <n v="0"/>
    <n v="75248.75"/>
    <x v="1"/>
    <n v="1"/>
    <x v="0"/>
    <n v="3"/>
    <x v="1"/>
    <n v="2"/>
    <x v="0"/>
  </r>
  <r>
    <n v="1228"/>
    <s v="BN5613757"/>
    <n v="55.7"/>
    <s v="California"/>
    <x v="0"/>
    <x v="34"/>
    <n v="8"/>
    <x v="783"/>
    <x v="2"/>
    <n v="1"/>
    <n v="0"/>
    <n v="184317.74"/>
    <x v="1"/>
    <n v="1"/>
    <x v="2"/>
    <n v="3"/>
    <x v="2"/>
    <n v="4"/>
    <x v="2"/>
  </r>
  <r>
    <n v="1229"/>
    <s v="BN5578428"/>
    <n v="65.900000000000006"/>
    <s v="California"/>
    <x v="0"/>
    <x v="16"/>
    <n v="4"/>
    <x v="0"/>
    <x v="2"/>
    <n v="1"/>
    <n v="0"/>
    <n v="158553.1"/>
    <x v="1"/>
    <n v="3"/>
    <x v="0"/>
    <n v="1"/>
    <x v="0"/>
    <n v="4"/>
    <x v="0"/>
  </r>
  <r>
    <n v="1230"/>
    <s v="BN5607511"/>
    <n v="57.5"/>
    <s v="Texas"/>
    <x v="0"/>
    <x v="8"/>
    <n v="7"/>
    <x v="0"/>
    <x v="2"/>
    <n v="1"/>
    <n v="1"/>
    <n v="95686.42"/>
    <x v="1"/>
    <n v="1"/>
    <x v="2"/>
    <n v="3"/>
    <x v="0"/>
    <n v="2"/>
    <x v="2"/>
  </r>
  <r>
    <n v="1231"/>
    <s v="BN5742393"/>
    <n v="77.5"/>
    <s v="New York"/>
    <x v="1"/>
    <x v="18"/>
    <n v="3"/>
    <x v="784"/>
    <x v="2"/>
    <n v="0"/>
    <n v="1"/>
    <n v="71682.539999999994"/>
    <x v="1"/>
    <n v="4"/>
    <x v="3"/>
    <n v="1"/>
    <x v="3"/>
    <n v="2"/>
    <x v="0"/>
  </r>
  <r>
    <n v="1232"/>
    <s v="BN5749395"/>
    <n v="77.2"/>
    <s v="Texas"/>
    <x v="1"/>
    <x v="33"/>
    <n v="5"/>
    <x v="785"/>
    <x v="0"/>
    <n v="1"/>
    <n v="0"/>
    <n v="1790.48"/>
    <x v="1"/>
    <n v="4"/>
    <x v="2"/>
    <n v="2"/>
    <x v="1"/>
    <n v="1"/>
    <x v="2"/>
  </r>
  <r>
    <n v="1233"/>
    <s v="BN5607450"/>
    <n v="58.7"/>
    <s v="New York"/>
    <x v="1"/>
    <x v="17"/>
    <n v="10"/>
    <x v="786"/>
    <x v="0"/>
    <n v="1"/>
    <n v="0"/>
    <n v="139431"/>
    <x v="0"/>
    <n v="2"/>
    <x v="1"/>
    <n v="4"/>
    <x v="3"/>
    <n v="3"/>
    <x v="1"/>
  </r>
  <r>
    <n v="1234"/>
    <s v="BN5575323"/>
    <n v="66.7"/>
    <s v="New York"/>
    <x v="0"/>
    <x v="2"/>
    <n v="5"/>
    <x v="787"/>
    <x v="2"/>
    <n v="1"/>
    <n v="0"/>
    <n v="118358.54"/>
    <x v="1"/>
    <n v="3"/>
    <x v="0"/>
    <n v="2"/>
    <x v="1"/>
    <n v="3"/>
    <x v="0"/>
  </r>
  <r>
    <n v="1235"/>
    <s v="BN5684778"/>
    <n v="77.099999999999994"/>
    <s v="California"/>
    <x v="0"/>
    <x v="26"/>
    <n v="8"/>
    <x v="788"/>
    <x v="0"/>
    <n v="1"/>
    <n v="1"/>
    <n v="130827.88"/>
    <x v="1"/>
    <n v="4"/>
    <x v="1"/>
    <n v="3"/>
    <x v="2"/>
    <n v="3"/>
    <x v="5"/>
  </r>
  <r>
    <n v="1236"/>
    <s v="BN5600613"/>
    <n v="52.3"/>
    <s v="New York"/>
    <x v="1"/>
    <x v="54"/>
    <n v="7"/>
    <x v="789"/>
    <x v="0"/>
    <n v="1"/>
    <n v="1"/>
    <n v="119404.63"/>
    <x v="1"/>
    <n v="1"/>
    <x v="1"/>
    <n v="3"/>
    <x v="3"/>
    <n v="3"/>
    <x v="5"/>
  </r>
  <r>
    <n v="1237"/>
    <s v="BN5774068"/>
    <n v="66.2"/>
    <s v="New York"/>
    <x v="1"/>
    <x v="19"/>
    <n v="1"/>
    <x v="790"/>
    <x v="0"/>
    <n v="1"/>
    <n v="1"/>
    <n v="162703"/>
    <x v="1"/>
    <n v="3"/>
    <x v="3"/>
    <n v="1"/>
    <x v="3"/>
    <n v="4"/>
    <x v="0"/>
  </r>
  <r>
    <n v="1238"/>
    <s v="BN5634180"/>
    <n v="71.7"/>
    <s v="California"/>
    <x v="1"/>
    <x v="0"/>
    <n v="6"/>
    <x v="0"/>
    <x v="2"/>
    <n v="1"/>
    <n v="0"/>
    <n v="172665.21"/>
    <x v="1"/>
    <n v="3"/>
    <x v="0"/>
    <n v="2"/>
    <x v="0"/>
    <n v="4"/>
    <x v="0"/>
  </r>
  <r>
    <n v="1239"/>
    <s v="BN5619539"/>
    <n v="74.599999999999994"/>
    <s v="California"/>
    <x v="1"/>
    <x v="9"/>
    <n v="4"/>
    <x v="791"/>
    <x v="2"/>
    <n v="0"/>
    <n v="1"/>
    <n v="170142.09"/>
    <x v="1"/>
    <n v="4"/>
    <x v="2"/>
    <n v="1"/>
    <x v="2"/>
    <n v="4"/>
    <x v="2"/>
  </r>
  <r>
    <n v="1240"/>
    <s v="BN5660335"/>
    <n v="56.9"/>
    <s v="California"/>
    <x v="1"/>
    <x v="34"/>
    <n v="8"/>
    <x v="0"/>
    <x v="2"/>
    <n v="1"/>
    <n v="0"/>
    <n v="73977.23"/>
    <x v="1"/>
    <n v="1"/>
    <x v="2"/>
    <n v="3"/>
    <x v="0"/>
    <n v="2"/>
    <x v="2"/>
  </r>
  <r>
    <n v="1241"/>
    <s v="BN5617847"/>
    <n v="57.9"/>
    <s v="California"/>
    <x v="1"/>
    <x v="18"/>
    <n v="10"/>
    <x v="792"/>
    <x v="0"/>
    <n v="1"/>
    <n v="1"/>
    <n v="60906.12"/>
    <x v="1"/>
    <n v="1"/>
    <x v="3"/>
    <n v="4"/>
    <x v="2"/>
    <n v="2"/>
    <x v="0"/>
  </r>
  <r>
    <n v="1242"/>
    <s v="BN5760687"/>
    <n v="51.9"/>
    <s v="California"/>
    <x v="0"/>
    <x v="29"/>
    <n v="2"/>
    <x v="793"/>
    <x v="2"/>
    <n v="1"/>
    <n v="1"/>
    <n v="194867.27"/>
    <x v="1"/>
    <n v="1"/>
    <x v="2"/>
    <n v="1"/>
    <x v="2"/>
    <n v="4"/>
    <x v="4"/>
  </r>
  <r>
    <n v="1243"/>
    <s v="BN5813045"/>
    <n v="69.599999999999994"/>
    <s v="New York"/>
    <x v="1"/>
    <x v="33"/>
    <n v="5"/>
    <x v="794"/>
    <x v="0"/>
    <n v="1"/>
    <n v="1"/>
    <n v="193716.56"/>
    <x v="1"/>
    <n v="3"/>
    <x v="2"/>
    <n v="2"/>
    <x v="3"/>
    <n v="4"/>
    <x v="2"/>
  </r>
  <r>
    <n v="1244"/>
    <s v="BN5593244"/>
    <n v="69.3"/>
    <s v="New York"/>
    <x v="1"/>
    <x v="11"/>
    <n v="7"/>
    <x v="795"/>
    <x v="0"/>
    <n v="0"/>
    <n v="1"/>
    <n v="14633.35"/>
    <x v="1"/>
    <n v="3"/>
    <x v="2"/>
    <n v="3"/>
    <x v="2"/>
    <n v="1"/>
    <x v="2"/>
  </r>
  <r>
    <n v="1245"/>
    <s v="BN5616622"/>
    <n v="58.7"/>
    <s v="New York"/>
    <x v="0"/>
    <x v="16"/>
    <n v="1"/>
    <x v="796"/>
    <x v="2"/>
    <n v="0"/>
    <n v="0"/>
    <n v="31730.32"/>
    <x v="1"/>
    <n v="2"/>
    <x v="0"/>
    <n v="1"/>
    <x v="2"/>
    <n v="1"/>
    <x v="0"/>
  </r>
  <r>
    <n v="1246"/>
    <s v="BN5657965"/>
    <n v="62.6"/>
    <s v="California"/>
    <x v="0"/>
    <x v="4"/>
    <n v="11"/>
    <x v="797"/>
    <x v="0"/>
    <n v="1"/>
    <n v="0"/>
    <n v="20063.63"/>
    <x v="0"/>
    <n v="2"/>
    <x v="0"/>
    <n v="4"/>
    <x v="1"/>
    <n v="1"/>
    <x v="1"/>
  </r>
  <r>
    <n v="1247"/>
    <s v="BN5721102"/>
    <n v="66.599999999999994"/>
    <s v="California"/>
    <x v="0"/>
    <x v="26"/>
    <n v="8"/>
    <x v="0"/>
    <x v="2"/>
    <n v="1"/>
    <n v="1"/>
    <n v="99792.82"/>
    <x v="1"/>
    <n v="3"/>
    <x v="1"/>
    <n v="3"/>
    <x v="0"/>
    <n v="2"/>
    <x v="5"/>
  </r>
  <r>
    <n v="1248"/>
    <s v="BN5711201"/>
    <n v="51.2"/>
    <s v="California"/>
    <x v="1"/>
    <x v="9"/>
    <n v="7"/>
    <x v="0"/>
    <x v="2"/>
    <n v="1"/>
    <n v="0"/>
    <n v="37654.31"/>
    <x v="1"/>
    <n v="1"/>
    <x v="2"/>
    <n v="3"/>
    <x v="0"/>
    <n v="1"/>
    <x v="2"/>
  </r>
  <r>
    <n v="1249"/>
    <s v="BN5769943"/>
    <n v="68.900000000000006"/>
    <s v="Texas"/>
    <x v="0"/>
    <x v="34"/>
    <n v="4"/>
    <x v="0"/>
    <x v="2"/>
    <n v="1"/>
    <n v="1"/>
    <n v="192449.02"/>
    <x v="1"/>
    <n v="3"/>
    <x v="2"/>
    <n v="1"/>
    <x v="0"/>
    <n v="4"/>
    <x v="2"/>
  </r>
  <r>
    <n v="1250"/>
    <s v="BN5803594"/>
    <n v="80.3"/>
    <s v="California"/>
    <x v="0"/>
    <x v="28"/>
    <n v="5"/>
    <x v="0"/>
    <x v="2"/>
    <n v="1"/>
    <n v="1"/>
    <n v="181208.47"/>
    <x v="1"/>
    <n v="4"/>
    <x v="2"/>
    <n v="2"/>
    <x v="0"/>
    <n v="4"/>
    <x v="2"/>
  </r>
  <r>
    <n v="1251"/>
    <s v="BN5702702"/>
    <n v="54.8"/>
    <s v="New York"/>
    <x v="1"/>
    <x v="15"/>
    <n v="6"/>
    <x v="798"/>
    <x v="0"/>
    <n v="1"/>
    <n v="1"/>
    <n v="155165.60999999999"/>
    <x v="1"/>
    <n v="1"/>
    <x v="2"/>
    <n v="2"/>
    <x v="2"/>
    <n v="4"/>
    <x v="2"/>
  </r>
  <r>
    <n v="1252"/>
    <s v="BN5814843"/>
    <n v="58.8"/>
    <s v="New York"/>
    <x v="0"/>
    <x v="20"/>
    <n v="11"/>
    <x v="799"/>
    <x v="0"/>
    <n v="1"/>
    <n v="0"/>
    <n v="121504.18"/>
    <x v="0"/>
    <n v="2"/>
    <x v="0"/>
    <n v="4"/>
    <x v="3"/>
    <n v="3"/>
    <x v="0"/>
  </r>
  <r>
    <n v="1253"/>
    <s v="BN5658219"/>
    <n v="69.3"/>
    <s v="California"/>
    <x v="1"/>
    <x v="50"/>
    <n v="5"/>
    <x v="800"/>
    <x v="0"/>
    <n v="1"/>
    <n v="1"/>
    <n v="61569.07"/>
    <x v="1"/>
    <n v="3"/>
    <x v="1"/>
    <n v="2"/>
    <x v="3"/>
    <n v="2"/>
    <x v="5"/>
  </r>
  <r>
    <n v="1254"/>
    <s v="BN5699436"/>
    <n v="49.9"/>
    <s v="New York"/>
    <x v="0"/>
    <x v="30"/>
    <n v="5"/>
    <x v="801"/>
    <x v="2"/>
    <n v="1"/>
    <n v="0"/>
    <n v="123269.71"/>
    <x v="1"/>
    <n v="1"/>
    <x v="1"/>
    <n v="2"/>
    <x v="3"/>
    <n v="3"/>
    <x v="3"/>
  </r>
  <r>
    <n v="1255"/>
    <s v="BN5610296"/>
    <n v="62.8"/>
    <s v="California"/>
    <x v="0"/>
    <x v="17"/>
    <n v="2"/>
    <x v="802"/>
    <x v="3"/>
    <n v="1"/>
    <n v="0"/>
    <n v="31272.14"/>
    <x v="0"/>
    <n v="2"/>
    <x v="1"/>
    <n v="1"/>
    <x v="1"/>
    <n v="1"/>
    <x v="1"/>
  </r>
  <r>
    <n v="1256"/>
    <s v="BN5614945"/>
    <n v="62.4"/>
    <s v="Texas"/>
    <x v="1"/>
    <x v="17"/>
    <n v="4"/>
    <x v="0"/>
    <x v="2"/>
    <n v="1"/>
    <n v="1"/>
    <n v="62825.03"/>
    <x v="1"/>
    <n v="2"/>
    <x v="1"/>
    <n v="1"/>
    <x v="0"/>
    <n v="2"/>
    <x v="1"/>
  </r>
  <r>
    <n v="1257"/>
    <s v="BN5781902"/>
    <n v="73.3"/>
    <s v="California"/>
    <x v="1"/>
    <x v="0"/>
    <n v="10"/>
    <x v="803"/>
    <x v="0"/>
    <n v="1"/>
    <n v="0"/>
    <n v="184056.45"/>
    <x v="1"/>
    <n v="4"/>
    <x v="0"/>
    <n v="4"/>
    <x v="3"/>
    <n v="4"/>
    <x v="0"/>
  </r>
  <r>
    <n v="1258"/>
    <s v="BN5647315"/>
    <n v="62.8"/>
    <s v="California"/>
    <x v="0"/>
    <x v="16"/>
    <n v="4"/>
    <x v="0"/>
    <x v="2"/>
    <n v="1"/>
    <n v="1"/>
    <n v="48924.73"/>
    <x v="1"/>
    <n v="2"/>
    <x v="0"/>
    <n v="1"/>
    <x v="0"/>
    <n v="1"/>
    <x v="0"/>
  </r>
  <r>
    <n v="1259"/>
    <s v="BN5740407"/>
    <n v="63.3"/>
    <s v="California"/>
    <x v="0"/>
    <x v="19"/>
    <n v="4"/>
    <x v="0"/>
    <x v="2"/>
    <n v="1"/>
    <n v="0"/>
    <n v="191111.02"/>
    <x v="1"/>
    <n v="2"/>
    <x v="3"/>
    <n v="1"/>
    <x v="0"/>
    <n v="4"/>
    <x v="0"/>
  </r>
  <r>
    <n v="1260"/>
    <s v="BN5701178"/>
    <n v="55.9"/>
    <s v="New York"/>
    <x v="0"/>
    <x v="18"/>
    <n v="2"/>
    <x v="804"/>
    <x v="2"/>
    <n v="0"/>
    <n v="1"/>
    <n v="54184.06"/>
    <x v="1"/>
    <n v="1"/>
    <x v="3"/>
    <n v="1"/>
    <x v="3"/>
    <n v="2"/>
    <x v="0"/>
  </r>
  <r>
    <n v="1261"/>
    <s v="BN5743445"/>
    <n v="70.400000000000006"/>
    <s v="New York"/>
    <x v="1"/>
    <x v="7"/>
    <n v="6"/>
    <x v="805"/>
    <x v="0"/>
    <n v="1"/>
    <n v="0"/>
    <n v="64381.33"/>
    <x v="0"/>
    <n v="3"/>
    <x v="2"/>
    <n v="2"/>
    <x v="2"/>
    <n v="2"/>
    <x v="2"/>
  </r>
  <r>
    <n v="1262"/>
    <s v="BN5794783"/>
    <n v="74.400000000000006"/>
    <s v="New York"/>
    <x v="1"/>
    <x v="16"/>
    <n v="7"/>
    <x v="806"/>
    <x v="2"/>
    <n v="1"/>
    <n v="0"/>
    <n v="78770.86"/>
    <x v="1"/>
    <n v="4"/>
    <x v="0"/>
    <n v="3"/>
    <x v="1"/>
    <n v="2"/>
    <x v="0"/>
  </r>
  <r>
    <n v="1263"/>
    <s v="BN5747504"/>
    <n v="66.5"/>
    <s v="Texas"/>
    <x v="0"/>
    <x v="20"/>
    <n v="2"/>
    <x v="807"/>
    <x v="0"/>
    <n v="0"/>
    <n v="1"/>
    <n v="116766.79"/>
    <x v="1"/>
    <n v="3"/>
    <x v="0"/>
    <n v="1"/>
    <x v="2"/>
    <n v="3"/>
    <x v="0"/>
  </r>
  <r>
    <n v="1264"/>
    <s v="BN5726470"/>
    <n v="63.8"/>
    <s v="California"/>
    <x v="0"/>
    <x v="0"/>
    <n v="8"/>
    <x v="808"/>
    <x v="0"/>
    <n v="0"/>
    <n v="0"/>
    <n v="32916.29"/>
    <x v="1"/>
    <n v="2"/>
    <x v="0"/>
    <n v="3"/>
    <x v="2"/>
    <n v="1"/>
    <x v="0"/>
  </r>
  <r>
    <n v="1265"/>
    <s v="BN5732112"/>
    <n v="83.7"/>
    <s v="Texas"/>
    <x v="1"/>
    <x v="8"/>
    <n v="10"/>
    <x v="809"/>
    <x v="0"/>
    <n v="0"/>
    <n v="1"/>
    <n v="50972.6"/>
    <x v="1"/>
    <n v="4"/>
    <x v="2"/>
    <n v="4"/>
    <x v="3"/>
    <n v="1"/>
    <x v="2"/>
  </r>
  <r>
    <n v="1266"/>
    <s v="BN5662204"/>
    <n v="53.4"/>
    <s v="California"/>
    <x v="0"/>
    <x v="30"/>
    <n v="9"/>
    <x v="810"/>
    <x v="1"/>
    <n v="1"/>
    <n v="0"/>
    <n v="122066.5"/>
    <x v="0"/>
    <n v="1"/>
    <x v="1"/>
    <n v="4"/>
    <x v="3"/>
    <n v="3"/>
    <x v="3"/>
  </r>
  <r>
    <n v="1267"/>
    <s v="BN5748963"/>
    <n v="54.8"/>
    <s v="California"/>
    <x v="0"/>
    <x v="18"/>
    <n v="4"/>
    <x v="0"/>
    <x v="0"/>
    <n v="1"/>
    <n v="0"/>
    <n v="65996.899999999994"/>
    <x v="1"/>
    <n v="1"/>
    <x v="3"/>
    <n v="1"/>
    <x v="0"/>
    <n v="2"/>
    <x v="0"/>
  </r>
  <r>
    <n v="1268"/>
    <s v="BN5781499"/>
    <n v="83.7"/>
    <s v="New York"/>
    <x v="1"/>
    <x v="16"/>
    <n v="3"/>
    <x v="811"/>
    <x v="0"/>
    <n v="1"/>
    <n v="1"/>
    <n v="79577.38"/>
    <x v="1"/>
    <n v="4"/>
    <x v="0"/>
    <n v="1"/>
    <x v="3"/>
    <n v="2"/>
    <x v="0"/>
  </r>
  <r>
    <n v="1269"/>
    <s v="BN5616991"/>
    <n v="65.8"/>
    <s v="California"/>
    <x v="0"/>
    <x v="4"/>
    <n v="7"/>
    <x v="812"/>
    <x v="0"/>
    <n v="1"/>
    <n v="0"/>
    <n v="130529.13"/>
    <x v="1"/>
    <n v="3"/>
    <x v="0"/>
    <n v="3"/>
    <x v="2"/>
    <n v="3"/>
    <x v="1"/>
  </r>
  <r>
    <n v="1270"/>
    <s v="BN5723252"/>
    <n v="55.4"/>
    <s v="California"/>
    <x v="0"/>
    <x v="16"/>
    <n v="5"/>
    <x v="813"/>
    <x v="2"/>
    <n v="1"/>
    <n v="1"/>
    <n v="172629.67"/>
    <x v="1"/>
    <n v="1"/>
    <x v="0"/>
    <n v="2"/>
    <x v="2"/>
    <n v="4"/>
    <x v="0"/>
  </r>
  <r>
    <n v="1271"/>
    <s v="BN5671235"/>
    <n v="72.400000000000006"/>
    <s v="New York"/>
    <x v="1"/>
    <x v="33"/>
    <n v="8"/>
    <x v="814"/>
    <x v="0"/>
    <n v="1"/>
    <n v="0"/>
    <n v="15216.53"/>
    <x v="1"/>
    <n v="4"/>
    <x v="2"/>
    <n v="3"/>
    <x v="3"/>
    <n v="1"/>
    <x v="2"/>
  </r>
  <r>
    <n v="1272"/>
    <s v="BN5793767"/>
    <n v="72.3"/>
    <s v="California"/>
    <x v="1"/>
    <x v="0"/>
    <n v="3"/>
    <x v="815"/>
    <x v="0"/>
    <n v="1"/>
    <n v="1"/>
    <n v="17512.53"/>
    <x v="1"/>
    <n v="4"/>
    <x v="0"/>
    <n v="1"/>
    <x v="3"/>
    <n v="1"/>
    <x v="0"/>
  </r>
  <r>
    <n v="1273"/>
    <s v="BN5756452"/>
    <n v="58.5"/>
    <s v="New York"/>
    <x v="0"/>
    <x v="2"/>
    <n v="8"/>
    <x v="816"/>
    <x v="2"/>
    <n v="0"/>
    <n v="0"/>
    <n v="131852.01"/>
    <x v="1"/>
    <n v="2"/>
    <x v="0"/>
    <n v="3"/>
    <x v="2"/>
    <n v="3"/>
    <x v="0"/>
  </r>
  <r>
    <n v="1274"/>
    <s v="BN5611977"/>
    <n v="47.4"/>
    <s v="California"/>
    <x v="1"/>
    <x v="19"/>
    <n v="6"/>
    <x v="0"/>
    <x v="2"/>
    <n v="1"/>
    <n v="0"/>
    <n v="181945.52"/>
    <x v="0"/>
    <n v="1"/>
    <x v="3"/>
    <n v="2"/>
    <x v="0"/>
    <n v="4"/>
    <x v="0"/>
  </r>
  <r>
    <n v="1275"/>
    <s v="BN5625829"/>
    <n v="56.2"/>
    <s v="Texas"/>
    <x v="1"/>
    <x v="15"/>
    <n v="7"/>
    <x v="817"/>
    <x v="0"/>
    <n v="1"/>
    <n v="0"/>
    <n v="91482.5"/>
    <x v="1"/>
    <n v="1"/>
    <x v="2"/>
    <n v="3"/>
    <x v="2"/>
    <n v="2"/>
    <x v="2"/>
  </r>
  <r>
    <n v="1276"/>
    <s v="BN5683108"/>
    <n v="71.900000000000006"/>
    <s v="California"/>
    <x v="1"/>
    <x v="15"/>
    <n v="10"/>
    <x v="818"/>
    <x v="0"/>
    <n v="1"/>
    <n v="1"/>
    <n v="77119.45"/>
    <x v="1"/>
    <n v="4"/>
    <x v="2"/>
    <n v="4"/>
    <x v="2"/>
    <n v="2"/>
    <x v="2"/>
  </r>
  <r>
    <n v="1277"/>
    <s v="BN5690095"/>
    <n v="63.5"/>
    <s v="New York"/>
    <x v="1"/>
    <x v="24"/>
    <n v="6"/>
    <x v="819"/>
    <x v="0"/>
    <n v="1"/>
    <n v="0"/>
    <n v="95611.74"/>
    <x v="0"/>
    <n v="2"/>
    <x v="3"/>
    <n v="2"/>
    <x v="3"/>
    <n v="2"/>
    <x v="0"/>
  </r>
  <r>
    <n v="1278"/>
    <s v="BN5721632"/>
    <n v="74.3"/>
    <s v="California"/>
    <x v="1"/>
    <x v="0"/>
    <n v="8"/>
    <x v="820"/>
    <x v="2"/>
    <n v="1"/>
    <n v="1"/>
    <n v="80428.42"/>
    <x v="1"/>
    <n v="4"/>
    <x v="0"/>
    <n v="3"/>
    <x v="1"/>
    <n v="2"/>
    <x v="0"/>
  </r>
  <r>
    <n v="1279"/>
    <s v="BN5641603"/>
    <n v="68.099999999999994"/>
    <s v="Texas"/>
    <x v="1"/>
    <x v="44"/>
    <n v="8"/>
    <x v="0"/>
    <x v="2"/>
    <n v="0"/>
    <n v="1"/>
    <n v="163714.92000000001"/>
    <x v="1"/>
    <n v="3"/>
    <x v="1"/>
    <n v="3"/>
    <x v="0"/>
    <n v="4"/>
    <x v="5"/>
  </r>
  <r>
    <n v="1280"/>
    <s v="BN5634809"/>
    <n v="52.1"/>
    <s v="California"/>
    <x v="0"/>
    <x v="2"/>
    <n v="7"/>
    <x v="0"/>
    <x v="2"/>
    <n v="0"/>
    <n v="1"/>
    <n v="27375.15"/>
    <x v="1"/>
    <n v="1"/>
    <x v="0"/>
    <n v="3"/>
    <x v="0"/>
    <n v="1"/>
    <x v="0"/>
  </r>
  <r>
    <n v="1281"/>
    <s v="BN5671503"/>
    <n v="74.099999999999994"/>
    <s v="Texas"/>
    <x v="1"/>
    <x v="11"/>
    <n v="5"/>
    <x v="0"/>
    <x v="2"/>
    <n v="1"/>
    <n v="1"/>
    <n v="73873.649999999994"/>
    <x v="1"/>
    <n v="4"/>
    <x v="2"/>
    <n v="2"/>
    <x v="0"/>
    <n v="2"/>
    <x v="2"/>
  </r>
  <r>
    <n v="1282"/>
    <s v="BN5779095"/>
    <n v="79"/>
    <s v="Texas"/>
    <x v="1"/>
    <x v="17"/>
    <n v="9"/>
    <x v="821"/>
    <x v="0"/>
    <n v="0"/>
    <n v="0"/>
    <n v="139266.48000000001"/>
    <x v="0"/>
    <n v="4"/>
    <x v="1"/>
    <n v="4"/>
    <x v="2"/>
    <n v="3"/>
    <x v="1"/>
  </r>
  <r>
    <n v="1283"/>
    <s v="BN5778200"/>
    <n v="62.2"/>
    <s v="California"/>
    <x v="1"/>
    <x v="12"/>
    <n v="9"/>
    <x v="0"/>
    <x v="2"/>
    <n v="1"/>
    <n v="1"/>
    <n v="131772.51"/>
    <x v="1"/>
    <n v="2"/>
    <x v="3"/>
    <n v="4"/>
    <x v="0"/>
    <n v="3"/>
    <x v="0"/>
  </r>
  <r>
    <n v="1284"/>
    <s v="BN5609423"/>
    <n v="66.900000000000006"/>
    <s v="California"/>
    <x v="1"/>
    <x v="13"/>
    <n v="8"/>
    <x v="822"/>
    <x v="0"/>
    <n v="0"/>
    <n v="1"/>
    <n v="173454.07"/>
    <x v="1"/>
    <n v="3"/>
    <x v="1"/>
    <n v="3"/>
    <x v="2"/>
    <n v="4"/>
    <x v="1"/>
  </r>
  <r>
    <n v="1285"/>
    <s v="BN5742142"/>
    <n v="58.3"/>
    <s v="California"/>
    <x v="1"/>
    <x v="49"/>
    <n v="8"/>
    <x v="823"/>
    <x v="0"/>
    <n v="0"/>
    <n v="1"/>
    <n v="67552.710000000006"/>
    <x v="1"/>
    <n v="1"/>
    <x v="1"/>
    <n v="3"/>
    <x v="3"/>
    <n v="2"/>
    <x v="3"/>
  </r>
  <r>
    <n v="1286"/>
    <s v="BN5658445"/>
    <n v="52"/>
    <s v="Texas"/>
    <x v="0"/>
    <x v="54"/>
    <n v="6"/>
    <x v="824"/>
    <x v="0"/>
    <n v="1"/>
    <n v="1"/>
    <n v="34765.33"/>
    <x v="1"/>
    <n v="1"/>
    <x v="1"/>
    <n v="2"/>
    <x v="2"/>
    <n v="1"/>
    <x v="5"/>
  </r>
  <r>
    <n v="1287"/>
    <s v="BN5590906"/>
    <n v="57.9"/>
    <s v="Texas"/>
    <x v="1"/>
    <x v="24"/>
    <n v="6"/>
    <x v="825"/>
    <x v="2"/>
    <n v="0"/>
    <n v="0"/>
    <n v="120219.14"/>
    <x v="1"/>
    <n v="1"/>
    <x v="3"/>
    <n v="2"/>
    <x v="2"/>
    <n v="3"/>
    <x v="0"/>
  </r>
  <r>
    <n v="1288"/>
    <s v="BN5565614"/>
    <n v="69.8"/>
    <s v="Texas"/>
    <x v="0"/>
    <x v="2"/>
    <n v="10"/>
    <x v="826"/>
    <x v="0"/>
    <n v="0"/>
    <n v="0"/>
    <n v="90212.38"/>
    <x v="1"/>
    <n v="3"/>
    <x v="0"/>
    <n v="4"/>
    <x v="2"/>
    <n v="2"/>
    <x v="0"/>
  </r>
  <r>
    <n v="1289"/>
    <s v="BN5597152"/>
    <n v="54.8"/>
    <s v="Texas"/>
    <x v="1"/>
    <x v="2"/>
    <n v="8"/>
    <x v="827"/>
    <x v="0"/>
    <n v="1"/>
    <n v="0"/>
    <n v="164975.82"/>
    <x v="1"/>
    <n v="1"/>
    <x v="0"/>
    <n v="3"/>
    <x v="2"/>
    <n v="4"/>
    <x v="0"/>
  </r>
  <r>
    <n v="1290"/>
    <s v="BN5688793"/>
    <n v="67.2"/>
    <s v="New York"/>
    <x v="1"/>
    <x v="20"/>
    <n v="11"/>
    <x v="828"/>
    <x v="0"/>
    <n v="1"/>
    <n v="0"/>
    <n v="1285.81"/>
    <x v="0"/>
    <n v="3"/>
    <x v="0"/>
    <n v="4"/>
    <x v="3"/>
    <n v="1"/>
    <x v="0"/>
  </r>
  <r>
    <n v="1291"/>
    <s v="BN5813830"/>
    <n v="65.3"/>
    <s v="New York"/>
    <x v="1"/>
    <x v="8"/>
    <n v="10"/>
    <x v="829"/>
    <x v="0"/>
    <n v="1"/>
    <n v="0"/>
    <n v="83679.460000000006"/>
    <x v="1"/>
    <n v="3"/>
    <x v="2"/>
    <n v="4"/>
    <x v="2"/>
    <n v="2"/>
    <x v="2"/>
  </r>
  <r>
    <n v="1292"/>
    <s v="BN5679524"/>
    <n v="73.400000000000006"/>
    <s v="Texas"/>
    <x v="0"/>
    <x v="24"/>
    <n v="3"/>
    <x v="830"/>
    <x v="0"/>
    <n v="0"/>
    <n v="0"/>
    <n v="34548.74"/>
    <x v="1"/>
    <n v="4"/>
    <x v="3"/>
    <n v="1"/>
    <x v="2"/>
    <n v="1"/>
    <x v="0"/>
  </r>
  <r>
    <n v="1293"/>
    <s v="BN5636502"/>
    <n v="79.400000000000006"/>
    <s v="California"/>
    <x v="0"/>
    <x v="1"/>
    <n v="8"/>
    <x v="0"/>
    <x v="2"/>
    <n v="1"/>
    <n v="1"/>
    <n v="74275.08"/>
    <x v="1"/>
    <n v="4"/>
    <x v="0"/>
    <n v="3"/>
    <x v="0"/>
    <n v="2"/>
    <x v="0"/>
  </r>
  <r>
    <n v="1294"/>
    <s v="BN5687665"/>
    <n v="64.099999999999994"/>
    <s v="California"/>
    <x v="1"/>
    <x v="33"/>
    <n v="3"/>
    <x v="831"/>
    <x v="2"/>
    <n v="0"/>
    <n v="1"/>
    <n v="7278.57"/>
    <x v="1"/>
    <n v="2"/>
    <x v="2"/>
    <n v="1"/>
    <x v="1"/>
    <n v="1"/>
    <x v="2"/>
  </r>
  <r>
    <n v="1295"/>
    <s v="BN5584276"/>
    <n v="82.4"/>
    <s v="California"/>
    <x v="1"/>
    <x v="33"/>
    <n v="1"/>
    <x v="832"/>
    <x v="0"/>
    <n v="1"/>
    <n v="1"/>
    <n v="162053.92000000001"/>
    <x v="1"/>
    <n v="4"/>
    <x v="2"/>
    <n v="1"/>
    <x v="2"/>
    <n v="4"/>
    <x v="2"/>
  </r>
  <r>
    <n v="1296"/>
    <s v="BN5737661"/>
    <n v="53.4"/>
    <s v="Texas"/>
    <x v="0"/>
    <x v="19"/>
    <n v="4"/>
    <x v="833"/>
    <x v="0"/>
    <n v="0"/>
    <n v="0"/>
    <n v="199336.63"/>
    <x v="1"/>
    <n v="1"/>
    <x v="3"/>
    <n v="1"/>
    <x v="2"/>
    <n v="4"/>
    <x v="0"/>
  </r>
  <r>
    <n v="1297"/>
    <s v="BN5803278"/>
    <n v="65.3"/>
    <s v="Texas"/>
    <x v="1"/>
    <x v="30"/>
    <n v="3"/>
    <x v="834"/>
    <x v="0"/>
    <n v="0"/>
    <n v="1"/>
    <n v="62347.71"/>
    <x v="1"/>
    <n v="3"/>
    <x v="1"/>
    <n v="1"/>
    <x v="1"/>
    <n v="2"/>
    <x v="3"/>
  </r>
  <r>
    <n v="1298"/>
    <s v="BN5793160"/>
    <n v="49.8"/>
    <s v="California"/>
    <x v="1"/>
    <x v="10"/>
    <n v="6"/>
    <x v="0"/>
    <x v="2"/>
    <n v="1"/>
    <n v="1"/>
    <n v="91711.66"/>
    <x v="1"/>
    <n v="1"/>
    <x v="3"/>
    <n v="2"/>
    <x v="0"/>
    <n v="2"/>
    <x v="0"/>
  </r>
  <r>
    <n v="1299"/>
    <s v="BN5572273"/>
    <n v="68.3"/>
    <s v="California"/>
    <x v="1"/>
    <x v="33"/>
    <n v="11"/>
    <x v="835"/>
    <x v="0"/>
    <n v="0"/>
    <n v="0"/>
    <n v="79240.899999999994"/>
    <x v="1"/>
    <n v="3"/>
    <x v="2"/>
    <n v="4"/>
    <x v="1"/>
    <n v="2"/>
    <x v="2"/>
  </r>
  <r>
    <n v="1300"/>
    <s v="BN5795079"/>
    <n v="61.8"/>
    <s v="New York"/>
    <x v="1"/>
    <x v="0"/>
    <n v="9"/>
    <x v="836"/>
    <x v="2"/>
    <n v="1"/>
    <n v="1"/>
    <n v="76679.600000000006"/>
    <x v="1"/>
    <n v="2"/>
    <x v="0"/>
    <n v="4"/>
    <x v="2"/>
    <n v="2"/>
    <x v="0"/>
  </r>
  <r>
    <n v="1301"/>
    <s v="BN5724533"/>
    <n v="53.8"/>
    <s v="California"/>
    <x v="1"/>
    <x v="24"/>
    <n v="2"/>
    <x v="837"/>
    <x v="0"/>
    <n v="1"/>
    <n v="0"/>
    <n v="162511.54999999999"/>
    <x v="1"/>
    <n v="1"/>
    <x v="3"/>
    <n v="1"/>
    <x v="2"/>
    <n v="4"/>
    <x v="0"/>
  </r>
  <r>
    <n v="1302"/>
    <s v="BN5800769"/>
    <n v="64.3"/>
    <s v="Texas"/>
    <x v="1"/>
    <x v="10"/>
    <n v="4"/>
    <x v="838"/>
    <x v="0"/>
    <n v="1"/>
    <n v="1"/>
    <n v="21360.880000000001"/>
    <x v="1"/>
    <n v="2"/>
    <x v="3"/>
    <n v="1"/>
    <x v="1"/>
    <n v="1"/>
    <x v="0"/>
  </r>
  <r>
    <n v="1303"/>
    <s v="BN5671010"/>
    <n v="42.8"/>
    <s v="California"/>
    <x v="0"/>
    <x v="8"/>
    <n v="3"/>
    <x v="0"/>
    <x v="2"/>
    <n v="1"/>
    <n v="0"/>
    <n v="54487.43"/>
    <x v="1"/>
    <n v="1"/>
    <x v="2"/>
    <n v="1"/>
    <x v="0"/>
    <n v="2"/>
    <x v="2"/>
  </r>
  <r>
    <n v="1304"/>
    <s v="BN5683843"/>
    <n v="59.3"/>
    <s v="New York"/>
    <x v="0"/>
    <x v="15"/>
    <n v="10"/>
    <x v="839"/>
    <x v="2"/>
    <n v="1"/>
    <n v="0"/>
    <n v="53931.05"/>
    <x v="0"/>
    <n v="2"/>
    <x v="2"/>
    <n v="4"/>
    <x v="2"/>
    <n v="2"/>
    <x v="2"/>
  </r>
  <r>
    <n v="1305"/>
    <s v="BN5748917"/>
    <n v="71.8"/>
    <s v="California"/>
    <x v="0"/>
    <x v="8"/>
    <n v="1"/>
    <x v="840"/>
    <x v="2"/>
    <n v="1"/>
    <n v="0"/>
    <n v="103165.15"/>
    <x v="1"/>
    <n v="3"/>
    <x v="2"/>
    <n v="1"/>
    <x v="3"/>
    <n v="3"/>
    <x v="2"/>
  </r>
  <r>
    <n v="1306"/>
    <s v="BN5800347"/>
    <n v="81.099999999999994"/>
    <s v="New York"/>
    <x v="1"/>
    <x v="37"/>
    <n v="11"/>
    <x v="841"/>
    <x v="0"/>
    <n v="0"/>
    <n v="0"/>
    <n v="146359.81"/>
    <x v="0"/>
    <n v="4"/>
    <x v="1"/>
    <n v="4"/>
    <x v="1"/>
    <n v="3"/>
    <x v="1"/>
  </r>
  <r>
    <n v="1307"/>
    <s v="BN5709030"/>
    <n v="82.3"/>
    <s v="Texas"/>
    <x v="0"/>
    <x v="17"/>
    <n v="4"/>
    <x v="842"/>
    <x v="0"/>
    <n v="1"/>
    <n v="1"/>
    <n v="28370.95"/>
    <x v="0"/>
    <n v="4"/>
    <x v="1"/>
    <n v="1"/>
    <x v="1"/>
    <n v="1"/>
    <x v="1"/>
  </r>
  <r>
    <n v="1308"/>
    <s v="BN5638719"/>
    <n v="64.5"/>
    <s v="Texas"/>
    <x v="1"/>
    <x v="23"/>
    <n v="3"/>
    <x v="0"/>
    <x v="2"/>
    <n v="0"/>
    <n v="0"/>
    <n v="10023.15"/>
    <x v="1"/>
    <n v="2"/>
    <x v="1"/>
    <n v="1"/>
    <x v="0"/>
    <n v="1"/>
    <x v="1"/>
  </r>
  <r>
    <n v="1309"/>
    <s v="BN5662207"/>
    <n v="71"/>
    <s v="California"/>
    <x v="1"/>
    <x v="19"/>
    <n v="11"/>
    <x v="843"/>
    <x v="2"/>
    <n v="1"/>
    <n v="1"/>
    <n v="192928.82"/>
    <x v="1"/>
    <n v="3"/>
    <x v="3"/>
    <n v="4"/>
    <x v="3"/>
    <n v="4"/>
    <x v="0"/>
  </r>
  <r>
    <n v="1310"/>
    <s v="BN5689992"/>
    <n v="59.1"/>
    <s v="Texas"/>
    <x v="1"/>
    <x v="33"/>
    <n v="9"/>
    <x v="844"/>
    <x v="2"/>
    <n v="0"/>
    <n v="0"/>
    <n v="50485.7"/>
    <x v="1"/>
    <n v="2"/>
    <x v="2"/>
    <n v="4"/>
    <x v="3"/>
    <n v="1"/>
    <x v="2"/>
  </r>
  <r>
    <n v="1311"/>
    <s v="BN5759230"/>
    <n v="74.8"/>
    <s v="New York"/>
    <x v="0"/>
    <x v="7"/>
    <n v="3"/>
    <x v="845"/>
    <x v="0"/>
    <n v="1"/>
    <n v="1"/>
    <n v="131662.47"/>
    <x v="1"/>
    <n v="4"/>
    <x v="2"/>
    <n v="1"/>
    <x v="1"/>
    <n v="3"/>
    <x v="2"/>
  </r>
  <r>
    <n v="1312"/>
    <s v="BN5750410"/>
    <n v="85"/>
    <s v="California"/>
    <x v="0"/>
    <x v="24"/>
    <n v="8"/>
    <x v="846"/>
    <x v="0"/>
    <n v="1"/>
    <n v="1"/>
    <n v="152235.29999999999"/>
    <x v="1"/>
    <n v="4"/>
    <x v="3"/>
    <n v="3"/>
    <x v="2"/>
    <n v="4"/>
    <x v="0"/>
  </r>
  <r>
    <n v="1313"/>
    <s v="BN5596094"/>
    <n v="54.2"/>
    <s v="California"/>
    <x v="1"/>
    <x v="16"/>
    <n v="9"/>
    <x v="847"/>
    <x v="0"/>
    <n v="1"/>
    <n v="1"/>
    <n v="68093.23"/>
    <x v="0"/>
    <n v="1"/>
    <x v="0"/>
    <n v="4"/>
    <x v="1"/>
    <n v="2"/>
    <x v="0"/>
  </r>
  <r>
    <n v="1314"/>
    <s v="BN5576515"/>
    <n v="80.900000000000006"/>
    <s v="California"/>
    <x v="1"/>
    <x v="16"/>
    <n v="4"/>
    <x v="0"/>
    <x v="2"/>
    <n v="1"/>
    <n v="1"/>
    <n v="80061.31"/>
    <x v="1"/>
    <n v="4"/>
    <x v="0"/>
    <n v="1"/>
    <x v="0"/>
    <n v="2"/>
    <x v="0"/>
  </r>
  <r>
    <n v="1315"/>
    <s v="BN5644746"/>
    <n v="67.5"/>
    <s v="California"/>
    <x v="1"/>
    <x v="41"/>
    <n v="3"/>
    <x v="0"/>
    <x v="0"/>
    <n v="1"/>
    <n v="0"/>
    <n v="149583.67000000001"/>
    <x v="0"/>
    <n v="3"/>
    <x v="1"/>
    <n v="1"/>
    <x v="0"/>
    <n v="4"/>
    <x v="3"/>
  </r>
  <r>
    <n v="1316"/>
    <s v="BN5734547"/>
    <n v="60.7"/>
    <s v="Texas"/>
    <x v="0"/>
    <x v="7"/>
    <n v="6"/>
    <x v="848"/>
    <x v="0"/>
    <n v="0"/>
    <n v="0"/>
    <n v="7631.27"/>
    <x v="1"/>
    <n v="2"/>
    <x v="2"/>
    <n v="2"/>
    <x v="3"/>
    <n v="1"/>
    <x v="2"/>
  </r>
  <r>
    <n v="1317"/>
    <s v="BN5808602"/>
    <n v="85"/>
    <s v="California"/>
    <x v="0"/>
    <x v="8"/>
    <n v="5"/>
    <x v="0"/>
    <x v="2"/>
    <n v="1"/>
    <n v="1"/>
    <n v="33082.81"/>
    <x v="1"/>
    <n v="4"/>
    <x v="2"/>
    <n v="2"/>
    <x v="0"/>
    <n v="1"/>
    <x v="2"/>
  </r>
  <r>
    <n v="1318"/>
    <s v="BN5720615"/>
    <n v="78.900000000000006"/>
    <s v="California"/>
    <x v="1"/>
    <x v="24"/>
    <n v="4"/>
    <x v="0"/>
    <x v="0"/>
    <n v="1"/>
    <n v="0"/>
    <n v="121883.87"/>
    <x v="0"/>
    <n v="4"/>
    <x v="3"/>
    <n v="1"/>
    <x v="0"/>
    <n v="3"/>
    <x v="0"/>
  </r>
  <r>
    <n v="1319"/>
    <s v="BN5664990"/>
    <n v="59.8"/>
    <s v="California"/>
    <x v="0"/>
    <x v="3"/>
    <n v="6"/>
    <x v="0"/>
    <x v="1"/>
    <n v="1"/>
    <n v="1"/>
    <n v="100722.72"/>
    <x v="0"/>
    <n v="2"/>
    <x v="0"/>
    <n v="2"/>
    <x v="0"/>
    <n v="3"/>
    <x v="1"/>
  </r>
  <r>
    <n v="1320"/>
    <s v="BN5763525"/>
    <n v="75.599999999999994"/>
    <s v="New York"/>
    <x v="1"/>
    <x v="1"/>
    <n v="3"/>
    <x v="849"/>
    <x v="2"/>
    <n v="0"/>
    <n v="1"/>
    <n v="47093.11"/>
    <x v="1"/>
    <n v="4"/>
    <x v="0"/>
    <n v="1"/>
    <x v="3"/>
    <n v="1"/>
    <x v="0"/>
  </r>
  <r>
    <n v="1321"/>
    <s v="BN5596406"/>
    <n v="68.7"/>
    <s v="California"/>
    <x v="0"/>
    <x v="40"/>
    <n v="8"/>
    <x v="0"/>
    <x v="2"/>
    <n v="1"/>
    <n v="1"/>
    <n v="177624.01"/>
    <x v="1"/>
    <n v="3"/>
    <x v="1"/>
    <n v="3"/>
    <x v="0"/>
    <n v="4"/>
    <x v="1"/>
  </r>
  <r>
    <n v="1322"/>
    <s v="BN5704396"/>
    <n v="72.400000000000006"/>
    <s v="California"/>
    <x v="1"/>
    <x v="20"/>
    <n v="7"/>
    <x v="0"/>
    <x v="2"/>
    <n v="0"/>
    <n v="0"/>
    <n v="106149.48"/>
    <x v="1"/>
    <n v="4"/>
    <x v="0"/>
    <n v="3"/>
    <x v="0"/>
    <n v="3"/>
    <x v="0"/>
  </r>
  <r>
    <n v="1323"/>
    <s v="BN5598759"/>
    <n v="70"/>
    <s v="California"/>
    <x v="0"/>
    <x v="4"/>
    <n v="3"/>
    <x v="850"/>
    <x v="0"/>
    <n v="1"/>
    <n v="0"/>
    <n v="16874.919999999998"/>
    <x v="1"/>
    <n v="3"/>
    <x v="0"/>
    <n v="1"/>
    <x v="1"/>
    <n v="1"/>
    <x v="1"/>
  </r>
  <r>
    <n v="1324"/>
    <s v="BN5629157"/>
    <n v="63.5"/>
    <s v="Texas"/>
    <x v="1"/>
    <x v="5"/>
    <n v="8"/>
    <x v="851"/>
    <x v="2"/>
    <n v="0"/>
    <n v="0"/>
    <n v="54560.79"/>
    <x v="0"/>
    <n v="2"/>
    <x v="1"/>
    <n v="3"/>
    <x v="2"/>
    <n v="2"/>
    <x v="1"/>
  </r>
  <r>
    <n v="1325"/>
    <s v="BN5765450"/>
    <n v="68.7"/>
    <s v="New York"/>
    <x v="1"/>
    <x v="28"/>
    <n v="3"/>
    <x v="852"/>
    <x v="0"/>
    <n v="1"/>
    <n v="1"/>
    <n v="153605.75"/>
    <x v="1"/>
    <n v="3"/>
    <x v="2"/>
    <n v="1"/>
    <x v="2"/>
    <n v="4"/>
    <x v="2"/>
  </r>
  <r>
    <n v="1326"/>
    <s v="BN5729888"/>
    <n v="61.3"/>
    <s v="California"/>
    <x v="0"/>
    <x v="17"/>
    <n v="9"/>
    <x v="853"/>
    <x v="0"/>
    <n v="0"/>
    <n v="1"/>
    <n v="44390.38"/>
    <x v="1"/>
    <n v="2"/>
    <x v="1"/>
    <n v="4"/>
    <x v="2"/>
    <n v="1"/>
    <x v="1"/>
  </r>
  <r>
    <n v="1327"/>
    <s v="BN5682686"/>
    <n v="78.099999999999994"/>
    <s v="California"/>
    <x v="0"/>
    <x v="16"/>
    <n v="4"/>
    <x v="854"/>
    <x v="2"/>
    <n v="1"/>
    <n v="0"/>
    <n v="63218.85"/>
    <x v="1"/>
    <n v="4"/>
    <x v="0"/>
    <n v="1"/>
    <x v="2"/>
    <n v="2"/>
    <x v="0"/>
  </r>
  <r>
    <n v="1328"/>
    <s v="BN5687920"/>
    <n v="70.3"/>
    <s v="Texas"/>
    <x v="1"/>
    <x v="43"/>
    <n v="4"/>
    <x v="855"/>
    <x v="0"/>
    <n v="1"/>
    <n v="1"/>
    <n v="41626.78"/>
    <x v="1"/>
    <n v="3"/>
    <x v="2"/>
    <n v="1"/>
    <x v="2"/>
    <n v="1"/>
    <x v="4"/>
  </r>
  <r>
    <n v="1329"/>
    <s v="BN5574244"/>
    <n v="59.3"/>
    <s v="New York"/>
    <x v="0"/>
    <x v="46"/>
    <n v="4"/>
    <x v="856"/>
    <x v="0"/>
    <n v="0"/>
    <n v="1"/>
    <n v="24765.53"/>
    <x v="0"/>
    <n v="2"/>
    <x v="1"/>
    <n v="1"/>
    <x v="3"/>
    <n v="1"/>
    <x v="3"/>
  </r>
  <r>
    <n v="1330"/>
    <s v="BN5645485"/>
    <n v="74.3"/>
    <s v="California"/>
    <x v="0"/>
    <x v="20"/>
    <n v="7"/>
    <x v="0"/>
    <x v="0"/>
    <n v="1"/>
    <n v="0"/>
    <n v="28280.799999999999"/>
    <x v="0"/>
    <n v="4"/>
    <x v="0"/>
    <n v="3"/>
    <x v="0"/>
    <n v="1"/>
    <x v="0"/>
  </r>
  <r>
    <n v="1331"/>
    <s v="BN5742767"/>
    <n v="64"/>
    <s v="Texas"/>
    <x v="0"/>
    <x v="17"/>
    <n v="9"/>
    <x v="0"/>
    <x v="2"/>
    <n v="1"/>
    <n v="0"/>
    <n v="89043.19"/>
    <x v="1"/>
    <n v="2"/>
    <x v="1"/>
    <n v="4"/>
    <x v="0"/>
    <n v="2"/>
    <x v="1"/>
  </r>
  <r>
    <n v="1332"/>
    <s v="BN5575330"/>
    <n v="84.9"/>
    <s v="New York"/>
    <x v="1"/>
    <x v="24"/>
    <n v="8"/>
    <x v="857"/>
    <x v="2"/>
    <n v="1"/>
    <n v="1"/>
    <n v="17294.12"/>
    <x v="1"/>
    <n v="4"/>
    <x v="3"/>
    <n v="3"/>
    <x v="2"/>
    <n v="1"/>
    <x v="0"/>
  </r>
  <r>
    <n v="1333"/>
    <s v="BN5796634"/>
    <n v="77.8"/>
    <s v="California"/>
    <x v="1"/>
    <x v="16"/>
    <n v="4"/>
    <x v="858"/>
    <x v="2"/>
    <n v="1"/>
    <n v="1"/>
    <n v="126702.41"/>
    <x v="1"/>
    <n v="4"/>
    <x v="0"/>
    <n v="1"/>
    <x v="2"/>
    <n v="3"/>
    <x v="0"/>
  </r>
  <r>
    <n v="1334"/>
    <s v="BN5734855"/>
    <n v="53.9"/>
    <s v="New York"/>
    <x v="0"/>
    <x v="16"/>
    <n v="9"/>
    <x v="859"/>
    <x v="0"/>
    <n v="1"/>
    <n v="0"/>
    <n v="13123.41"/>
    <x v="1"/>
    <n v="1"/>
    <x v="0"/>
    <n v="4"/>
    <x v="1"/>
    <n v="1"/>
    <x v="0"/>
  </r>
  <r>
    <n v="1335"/>
    <s v="BN5664685"/>
    <n v="48.9"/>
    <s v="New York"/>
    <x v="1"/>
    <x v="34"/>
    <n v="2"/>
    <x v="860"/>
    <x v="2"/>
    <n v="1"/>
    <n v="1"/>
    <n v="167973.63"/>
    <x v="1"/>
    <n v="1"/>
    <x v="2"/>
    <n v="1"/>
    <x v="1"/>
    <n v="4"/>
    <x v="2"/>
  </r>
  <r>
    <n v="1336"/>
    <s v="BN5576596"/>
    <n v="56.8"/>
    <s v="Texas"/>
    <x v="0"/>
    <x v="3"/>
    <n v="10"/>
    <x v="0"/>
    <x v="0"/>
    <n v="1"/>
    <n v="0"/>
    <n v="125870.79"/>
    <x v="0"/>
    <n v="1"/>
    <x v="0"/>
    <n v="4"/>
    <x v="0"/>
    <n v="3"/>
    <x v="1"/>
  </r>
  <r>
    <n v="1337"/>
    <s v="BN5682476"/>
    <n v="61.8"/>
    <s v="Texas"/>
    <x v="1"/>
    <x v="16"/>
    <n v="6"/>
    <x v="861"/>
    <x v="0"/>
    <n v="1"/>
    <n v="0"/>
    <n v="91972.49"/>
    <x v="1"/>
    <n v="2"/>
    <x v="0"/>
    <n v="2"/>
    <x v="3"/>
    <n v="2"/>
    <x v="0"/>
  </r>
  <r>
    <n v="1338"/>
    <s v="BN5650802"/>
    <n v="71"/>
    <s v="New York"/>
    <x v="0"/>
    <x v="33"/>
    <n v="11"/>
    <x v="862"/>
    <x v="2"/>
    <n v="1"/>
    <n v="0"/>
    <n v="155593.74"/>
    <x v="1"/>
    <n v="3"/>
    <x v="2"/>
    <n v="4"/>
    <x v="2"/>
    <n v="4"/>
    <x v="2"/>
  </r>
  <r>
    <n v="1339"/>
    <s v="BN5612021"/>
    <n v="62.5"/>
    <s v="California"/>
    <x v="1"/>
    <x v="37"/>
    <n v="6"/>
    <x v="863"/>
    <x v="0"/>
    <n v="1"/>
    <n v="1"/>
    <n v="67788.490000000005"/>
    <x v="1"/>
    <n v="2"/>
    <x v="1"/>
    <n v="2"/>
    <x v="2"/>
    <n v="2"/>
    <x v="1"/>
  </r>
  <r>
    <n v="1340"/>
    <s v="BN5761045"/>
    <n v="68.2"/>
    <s v="Texas"/>
    <x v="1"/>
    <x v="17"/>
    <n v="8"/>
    <x v="864"/>
    <x v="0"/>
    <n v="1"/>
    <n v="1"/>
    <n v="62615.35"/>
    <x v="1"/>
    <n v="3"/>
    <x v="1"/>
    <n v="3"/>
    <x v="2"/>
    <n v="2"/>
    <x v="1"/>
  </r>
  <r>
    <n v="1341"/>
    <s v="BN5645424"/>
    <n v="72.7"/>
    <s v="Texas"/>
    <x v="1"/>
    <x v="3"/>
    <n v="3"/>
    <x v="865"/>
    <x v="0"/>
    <n v="1"/>
    <n v="1"/>
    <n v="107415.02"/>
    <x v="0"/>
    <n v="4"/>
    <x v="0"/>
    <n v="1"/>
    <x v="3"/>
    <n v="3"/>
    <x v="1"/>
  </r>
  <r>
    <n v="1342"/>
    <s v="BN5609737"/>
    <n v="79.400000000000006"/>
    <s v="California"/>
    <x v="0"/>
    <x v="1"/>
    <n v="8"/>
    <x v="866"/>
    <x v="1"/>
    <n v="1"/>
    <n v="0"/>
    <n v="166526.26"/>
    <x v="0"/>
    <n v="4"/>
    <x v="0"/>
    <n v="3"/>
    <x v="2"/>
    <n v="4"/>
    <x v="0"/>
  </r>
  <r>
    <n v="1343"/>
    <s v="BN5640181"/>
    <n v="65.2"/>
    <s v="Texas"/>
    <x v="1"/>
    <x v="60"/>
    <n v="5"/>
    <x v="0"/>
    <x v="0"/>
    <n v="1"/>
    <n v="1"/>
    <n v="120107.1"/>
    <x v="1"/>
    <n v="2"/>
    <x v="1"/>
    <n v="2"/>
    <x v="0"/>
    <n v="3"/>
    <x v="5"/>
  </r>
  <r>
    <n v="1344"/>
    <s v="BN5645691"/>
    <n v="67"/>
    <s v="Texas"/>
    <x v="1"/>
    <x v="0"/>
    <n v="4"/>
    <x v="867"/>
    <x v="0"/>
    <n v="1"/>
    <n v="0"/>
    <n v="188227.8"/>
    <x v="1"/>
    <n v="3"/>
    <x v="0"/>
    <n v="1"/>
    <x v="1"/>
    <n v="4"/>
    <x v="0"/>
  </r>
  <r>
    <n v="1345"/>
    <s v="BN5691017"/>
    <n v="46"/>
    <s v="New York"/>
    <x v="0"/>
    <x v="20"/>
    <n v="7"/>
    <x v="868"/>
    <x v="2"/>
    <n v="1"/>
    <n v="0"/>
    <n v="91560.63"/>
    <x v="0"/>
    <n v="1"/>
    <x v="0"/>
    <n v="3"/>
    <x v="3"/>
    <n v="2"/>
    <x v="0"/>
  </r>
  <r>
    <n v="1346"/>
    <s v="BN5714480"/>
    <n v="56.8"/>
    <s v="Texas"/>
    <x v="0"/>
    <x v="28"/>
    <n v="7"/>
    <x v="0"/>
    <x v="2"/>
    <n v="0"/>
    <n v="0"/>
    <n v="166495.20000000001"/>
    <x v="1"/>
    <n v="1"/>
    <x v="2"/>
    <n v="3"/>
    <x v="0"/>
    <n v="4"/>
    <x v="2"/>
  </r>
  <r>
    <n v="1347"/>
    <s v="BN5777739"/>
    <n v="64.3"/>
    <s v="California"/>
    <x v="1"/>
    <x v="33"/>
    <n v="6"/>
    <x v="869"/>
    <x v="0"/>
    <n v="1"/>
    <n v="1"/>
    <n v="165614.39999999999"/>
    <x v="1"/>
    <n v="2"/>
    <x v="2"/>
    <n v="2"/>
    <x v="1"/>
    <n v="4"/>
    <x v="2"/>
  </r>
  <r>
    <n v="1348"/>
    <s v="BN5668358"/>
    <n v="52.1"/>
    <s v="California"/>
    <x v="1"/>
    <x v="24"/>
    <n v="3"/>
    <x v="0"/>
    <x v="2"/>
    <n v="1"/>
    <n v="1"/>
    <n v="86372.24"/>
    <x v="1"/>
    <n v="1"/>
    <x v="3"/>
    <n v="1"/>
    <x v="0"/>
    <n v="2"/>
    <x v="0"/>
  </r>
  <r>
    <n v="1349"/>
    <s v="BN5576075"/>
    <n v="61.5"/>
    <s v="California"/>
    <x v="1"/>
    <x v="15"/>
    <n v="8"/>
    <x v="870"/>
    <x v="0"/>
    <n v="1"/>
    <n v="1"/>
    <n v="2755.53"/>
    <x v="1"/>
    <n v="2"/>
    <x v="2"/>
    <n v="3"/>
    <x v="1"/>
    <n v="1"/>
    <x v="2"/>
  </r>
  <r>
    <n v="1350"/>
    <s v="BN5778048"/>
    <n v="57.5"/>
    <s v="Texas"/>
    <x v="1"/>
    <x v="3"/>
    <n v="4"/>
    <x v="0"/>
    <x v="0"/>
    <n v="1"/>
    <n v="0"/>
    <n v="83594.509999999995"/>
    <x v="1"/>
    <n v="1"/>
    <x v="0"/>
    <n v="1"/>
    <x v="0"/>
    <n v="2"/>
    <x v="1"/>
  </r>
  <r>
    <n v="1351"/>
    <s v="BN5613054"/>
    <n v="71.7"/>
    <s v="California"/>
    <x v="0"/>
    <x v="1"/>
    <n v="4"/>
    <x v="871"/>
    <x v="0"/>
    <n v="1"/>
    <n v="1"/>
    <n v="103706.41"/>
    <x v="1"/>
    <n v="3"/>
    <x v="0"/>
    <n v="1"/>
    <x v="2"/>
    <n v="3"/>
    <x v="0"/>
  </r>
  <r>
    <n v="1352"/>
    <s v="BN5635348"/>
    <n v="64.8"/>
    <s v="California"/>
    <x v="0"/>
    <x v="41"/>
    <n v="10"/>
    <x v="872"/>
    <x v="0"/>
    <n v="0"/>
    <n v="0"/>
    <n v="5924.38"/>
    <x v="0"/>
    <n v="2"/>
    <x v="1"/>
    <n v="4"/>
    <x v="3"/>
    <n v="1"/>
    <x v="3"/>
  </r>
  <r>
    <n v="1353"/>
    <s v="BN5596465"/>
    <n v="53.5"/>
    <s v="New York"/>
    <x v="1"/>
    <x v="36"/>
    <n v="6"/>
    <x v="873"/>
    <x v="0"/>
    <n v="1"/>
    <n v="1"/>
    <n v="58203.67"/>
    <x v="0"/>
    <n v="1"/>
    <x v="1"/>
    <n v="2"/>
    <x v="2"/>
    <n v="2"/>
    <x v="1"/>
  </r>
  <r>
    <n v="1354"/>
    <s v="BN5623557"/>
    <n v="62.6"/>
    <s v="Texas"/>
    <x v="1"/>
    <x v="6"/>
    <n v="8"/>
    <x v="0"/>
    <x v="2"/>
    <n v="1"/>
    <n v="0"/>
    <n v="49361.84"/>
    <x v="1"/>
    <n v="2"/>
    <x v="2"/>
    <n v="3"/>
    <x v="0"/>
    <n v="1"/>
    <x v="2"/>
  </r>
  <r>
    <n v="1355"/>
    <s v="BN5683316"/>
    <n v="61.1"/>
    <s v="Texas"/>
    <x v="1"/>
    <x v="37"/>
    <n v="8"/>
    <x v="0"/>
    <x v="0"/>
    <n v="0"/>
    <n v="1"/>
    <n v="73585.179999999993"/>
    <x v="0"/>
    <n v="2"/>
    <x v="1"/>
    <n v="3"/>
    <x v="0"/>
    <n v="2"/>
    <x v="1"/>
  </r>
  <r>
    <n v="1356"/>
    <s v="BN5614942"/>
    <n v="73.400000000000006"/>
    <s v="Texas"/>
    <x v="1"/>
    <x v="2"/>
    <n v="7"/>
    <x v="0"/>
    <x v="0"/>
    <n v="1"/>
    <n v="1"/>
    <n v="95135.27"/>
    <x v="1"/>
    <n v="4"/>
    <x v="0"/>
    <n v="3"/>
    <x v="0"/>
    <n v="2"/>
    <x v="0"/>
  </r>
  <r>
    <n v="1357"/>
    <s v="BN5768918"/>
    <n v="70.900000000000006"/>
    <s v="California"/>
    <x v="1"/>
    <x v="23"/>
    <n v="5"/>
    <x v="874"/>
    <x v="2"/>
    <n v="1"/>
    <n v="1"/>
    <n v="38794.57"/>
    <x v="1"/>
    <n v="3"/>
    <x v="1"/>
    <n v="2"/>
    <x v="2"/>
    <n v="1"/>
    <x v="1"/>
  </r>
  <r>
    <n v="1358"/>
    <s v="BN5746239"/>
    <n v="59.1"/>
    <s v="California"/>
    <x v="1"/>
    <x v="3"/>
    <n v="4"/>
    <x v="0"/>
    <x v="2"/>
    <n v="0"/>
    <n v="1"/>
    <n v="198926.36"/>
    <x v="1"/>
    <n v="2"/>
    <x v="0"/>
    <n v="1"/>
    <x v="0"/>
    <n v="4"/>
    <x v="1"/>
  </r>
  <r>
    <n v="1359"/>
    <s v="BN5722277"/>
    <n v="66.400000000000006"/>
    <s v="California"/>
    <x v="1"/>
    <x v="3"/>
    <n v="10"/>
    <x v="875"/>
    <x v="2"/>
    <n v="1"/>
    <n v="1"/>
    <n v="56099.86"/>
    <x v="1"/>
    <n v="3"/>
    <x v="0"/>
    <n v="4"/>
    <x v="2"/>
    <n v="2"/>
    <x v="1"/>
  </r>
  <r>
    <n v="1360"/>
    <s v="BN5704867"/>
    <n v="43.1"/>
    <s v="California"/>
    <x v="1"/>
    <x v="24"/>
    <n v="1"/>
    <x v="876"/>
    <x v="0"/>
    <n v="1"/>
    <n v="1"/>
    <n v="117023.08"/>
    <x v="1"/>
    <n v="1"/>
    <x v="3"/>
    <n v="1"/>
    <x v="3"/>
    <n v="3"/>
    <x v="0"/>
  </r>
  <r>
    <n v="1361"/>
    <s v="BN5694322"/>
    <n v="64.7"/>
    <s v="New York"/>
    <x v="0"/>
    <x v="32"/>
    <n v="4"/>
    <x v="877"/>
    <x v="2"/>
    <n v="0"/>
    <n v="1"/>
    <n v="62083"/>
    <x v="1"/>
    <n v="2"/>
    <x v="2"/>
    <n v="1"/>
    <x v="3"/>
    <n v="2"/>
    <x v="4"/>
  </r>
  <r>
    <n v="1362"/>
    <s v="BN5753981"/>
    <n v="57.8"/>
    <s v="California"/>
    <x v="1"/>
    <x v="15"/>
    <n v="5"/>
    <x v="0"/>
    <x v="2"/>
    <n v="1"/>
    <n v="1"/>
    <n v="141822.79999999999"/>
    <x v="1"/>
    <n v="1"/>
    <x v="2"/>
    <n v="2"/>
    <x v="0"/>
    <n v="3"/>
    <x v="2"/>
  </r>
  <r>
    <n v="1363"/>
    <s v="BN5683754"/>
    <n v="55.5"/>
    <s v="New York"/>
    <x v="1"/>
    <x v="1"/>
    <n v="11"/>
    <x v="878"/>
    <x v="2"/>
    <n v="1"/>
    <n v="1"/>
    <n v="185387.14"/>
    <x v="1"/>
    <n v="1"/>
    <x v="0"/>
    <n v="4"/>
    <x v="3"/>
    <n v="4"/>
    <x v="0"/>
  </r>
  <r>
    <n v="1364"/>
    <s v="BN5789008"/>
    <n v="77.5"/>
    <s v="Texas"/>
    <x v="1"/>
    <x v="33"/>
    <n v="5"/>
    <x v="0"/>
    <x v="2"/>
    <n v="0"/>
    <n v="1"/>
    <n v="57461.13"/>
    <x v="1"/>
    <n v="4"/>
    <x v="2"/>
    <n v="2"/>
    <x v="0"/>
    <n v="2"/>
    <x v="2"/>
  </r>
  <r>
    <n v="1365"/>
    <s v="BN5719871"/>
    <n v="85"/>
    <s v="New York"/>
    <x v="1"/>
    <x v="2"/>
    <n v="4"/>
    <x v="879"/>
    <x v="2"/>
    <n v="1"/>
    <n v="1"/>
    <n v="120380.12"/>
    <x v="1"/>
    <n v="4"/>
    <x v="0"/>
    <n v="1"/>
    <x v="3"/>
    <n v="3"/>
    <x v="0"/>
  </r>
  <r>
    <n v="1366"/>
    <s v="BN5689427"/>
    <n v="62.5"/>
    <s v="California"/>
    <x v="1"/>
    <x v="3"/>
    <n v="9"/>
    <x v="880"/>
    <x v="0"/>
    <n v="1"/>
    <n v="0"/>
    <n v="133020.9"/>
    <x v="0"/>
    <n v="2"/>
    <x v="0"/>
    <n v="4"/>
    <x v="2"/>
    <n v="3"/>
    <x v="1"/>
  </r>
  <r>
    <n v="1367"/>
    <s v="BN5621266"/>
    <n v="64.5"/>
    <s v="Texas"/>
    <x v="0"/>
    <x v="24"/>
    <n v="8"/>
    <x v="0"/>
    <x v="2"/>
    <n v="1"/>
    <n v="0"/>
    <n v="13589.93"/>
    <x v="1"/>
    <n v="2"/>
    <x v="3"/>
    <n v="3"/>
    <x v="0"/>
    <n v="1"/>
    <x v="0"/>
  </r>
  <r>
    <n v="1368"/>
    <s v="BN5627145"/>
    <n v="60.8"/>
    <s v="New York"/>
    <x v="1"/>
    <x v="4"/>
    <n v="8"/>
    <x v="881"/>
    <x v="0"/>
    <n v="1"/>
    <n v="1"/>
    <n v="77830.36"/>
    <x v="0"/>
    <n v="2"/>
    <x v="0"/>
    <n v="3"/>
    <x v="3"/>
    <n v="2"/>
    <x v="1"/>
  </r>
  <r>
    <n v="1369"/>
    <s v="BN5745756"/>
    <n v="68.900000000000006"/>
    <s v="Texas"/>
    <x v="0"/>
    <x v="8"/>
    <n v="5"/>
    <x v="0"/>
    <x v="2"/>
    <n v="1"/>
    <n v="1"/>
    <n v="136610.01999999999"/>
    <x v="1"/>
    <n v="3"/>
    <x v="2"/>
    <n v="2"/>
    <x v="0"/>
    <n v="3"/>
    <x v="2"/>
  </r>
  <r>
    <n v="1370"/>
    <s v="BN5722815"/>
    <n v="65.2"/>
    <s v="New York"/>
    <x v="1"/>
    <x v="5"/>
    <n v="9"/>
    <x v="882"/>
    <x v="0"/>
    <n v="1"/>
    <n v="1"/>
    <n v="17160.939999999999"/>
    <x v="0"/>
    <n v="2"/>
    <x v="1"/>
    <n v="4"/>
    <x v="3"/>
    <n v="1"/>
    <x v="1"/>
  </r>
  <r>
    <n v="1371"/>
    <s v="BN5791680"/>
    <n v="76.900000000000006"/>
    <s v="California"/>
    <x v="0"/>
    <x v="28"/>
    <n v="8"/>
    <x v="0"/>
    <x v="2"/>
    <n v="1"/>
    <n v="0"/>
    <n v="176843.53"/>
    <x v="1"/>
    <n v="4"/>
    <x v="2"/>
    <n v="3"/>
    <x v="0"/>
    <n v="4"/>
    <x v="2"/>
  </r>
  <r>
    <n v="1372"/>
    <s v="BN5792635"/>
    <n v="61.1"/>
    <s v="California"/>
    <x v="0"/>
    <x v="3"/>
    <n v="9"/>
    <x v="883"/>
    <x v="0"/>
    <n v="1"/>
    <n v="0"/>
    <n v="114996.33"/>
    <x v="1"/>
    <n v="2"/>
    <x v="0"/>
    <n v="4"/>
    <x v="1"/>
    <n v="3"/>
    <x v="1"/>
  </r>
  <r>
    <n v="1373"/>
    <s v="BN5722919"/>
    <n v="48.9"/>
    <s v="California"/>
    <x v="1"/>
    <x v="16"/>
    <n v="9"/>
    <x v="0"/>
    <x v="2"/>
    <n v="0"/>
    <n v="1"/>
    <n v="196990.79"/>
    <x v="1"/>
    <n v="1"/>
    <x v="0"/>
    <n v="4"/>
    <x v="0"/>
    <n v="4"/>
    <x v="0"/>
  </r>
  <r>
    <n v="1374"/>
    <s v="BN5771855"/>
    <n v="52.8"/>
    <s v="New York"/>
    <x v="0"/>
    <x v="17"/>
    <n v="10"/>
    <x v="884"/>
    <x v="0"/>
    <n v="1"/>
    <n v="0"/>
    <n v="133146.03"/>
    <x v="0"/>
    <n v="1"/>
    <x v="1"/>
    <n v="4"/>
    <x v="2"/>
    <n v="3"/>
    <x v="1"/>
  </r>
  <r>
    <n v="1375"/>
    <s v="BN5774651"/>
    <n v="63.2"/>
    <s v="California"/>
    <x v="1"/>
    <x v="4"/>
    <n v="4"/>
    <x v="885"/>
    <x v="0"/>
    <n v="1"/>
    <n v="0"/>
    <n v="185667.72"/>
    <x v="1"/>
    <n v="2"/>
    <x v="0"/>
    <n v="1"/>
    <x v="3"/>
    <n v="4"/>
    <x v="1"/>
  </r>
  <r>
    <n v="1376"/>
    <s v="BN5573917"/>
    <n v="42.9"/>
    <s v="California"/>
    <x v="0"/>
    <x v="7"/>
    <n v="7"/>
    <x v="886"/>
    <x v="2"/>
    <n v="1"/>
    <n v="1"/>
    <n v="24020.49"/>
    <x v="1"/>
    <n v="1"/>
    <x v="2"/>
    <n v="3"/>
    <x v="3"/>
    <n v="1"/>
    <x v="2"/>
  </r>
  <r>
    <n v="1377"/>
    <s v="BN5587146"/>
    <n v="45.7"/>
    <s v="California"/>
    <x v="1"/>
    <x v="1"/>
    <n v="9"/>
    <x v="887"/>
    <x v="1"/>
    <n v="1"/>
    <n v="1"/>
    <n v="185750.02"/>
    <x v="0"/>
    <n v="1"/>
    <x v="0"/>
    <n v="4"/>
    <x v="1"/>
    <n v="4"/>
    <x v="0"/>
  </r>
  <r>
    <n v="1378"/>
    <s v="BN5808141"/>
    <n v="76.8"/>
    <s v="Texas"/>
    <x v="0"/>
    <x v="4"/>
    <n v="7"/>
    <x v="888"/>
    <x v="0"/>
    <n v="1"/>
    <n v="1"/>
    <n v="178045.97"/>
    <x v="1"/>
    <n v="4"/>
    <x v="0"/>
    <n v="3"/>
    <x v="1"/>
    <n v="4"/>
    <x v="1"/>
  </r>
  <r>
    <n v="1379"/>
    <s v="BN5682747"/>
    <n v="71.5"/>
    <s v="Texas"/>
    <x v="0"/>
    <x v="12"/>
    <n v="5"/>
    <x v="889"/>
    <x v="2"/>
    <n v="1"/>
    <n v="1"/>
    <n v="199857.47"/>
    <x v="1"/>
    <n v="3"/>
    <x v="3"/>
    <n v="2"/>
    <x v="1"/>
    <n v="4"/>
    <x v="0"/>
  </r>
  <r>
    <n v="1380"/>
    <s v="BN5571665"/>
    <n v="66.8"/>
    <s v="New York"/>
    <x v="0"/>
    <x v="15"/>
    <n v="11"/>
    <x v="890"/>
    <x v="0"/>
    <n v="1"/>
    <n v="1"/>
    <n v="43595.9"/>
    <x v="1"/>
    <n v="3"/>
    <x v="2"/>
    <n v="4"/>
    <x v="1"/>
    <n v="1"/>
    <x v="2"/>
  </r>
  <r>
    <n v="1381"/>
    <s v="BN5742980"/>
    <n v="62.5"/>
    <s v="New York"/>
    <x v="1"/>
    <x v="28"/>
    <n v="4"/>
    <x v="891"/>
    <x v="0"/>
    <n v="1"/>
    <n v="0"/>
    <n v="122810.53"/>
    <x v="1"/>
    <n v="2"/>
    <x v="2"/>
    <n v="1"/>
    <x v="2"/>
    <n v="3"/>
    <x v="2"/>
  </r>
  <r>
    <n v="1382"/>
    <s v="BN5714379"/>
    <n v="84.6"/>
    <s v="California"/>
    <x v="0"/>
    <x v="1"/>
    <n v="6"/>
    <x v="0"/>
    <x v="1"/>
    <n v="1"/>
    <n v="0"/>
    <n v="3440.47"/>
    <x v="0"/>
    <n v="4"/>
    <x v="0"/>
    <n v="2"/>
    <x v="0"/>
    <n v="1"/>
    <x v="0"/>
  </r>
  <r>
    <n v="1383"/>
    <s v="BN5617895"/>
    <n v="66.099999999999994"/>
    <s v="Texas"/>
    <x v="0"/>
    <x v="0"/>
    <n v="4"/>
    <x v="0"/>
    <x v="2"/>
    <n v="1"/>
    <n v="0"/>
    <n v="35989.410000000003"/>
    <x v="1"/>
    <n v="3"/>
    <x v="0"/>
    <n v="1"/>
    <x v="0"/>
    <n v="1"/>
    <x v="0"/>
  </r>
  <r>
    <n v="1384"/>
    <s v="BN5696550"/>
    <n v="57.1"/>
    <s v="California"/>
    <x v="0"/>
    <x v="51"/>
    <n v="11"/>
    <x v="892"/>
    <x v="0"/>
    <n v="0"/>
    <n v="1"/>
    <n v="17163.75"/>
    <x v="1"/>
    <n v="1"/>
    <x v="2"/>
    <n v="4"/>
    <x v="2"/>
    <n v="1"/>
    <x v="2"/>
  </r>
  <r>
    <n v="1385"/>
    <s v="BN5690560"/>
    <n v="58.2"/>
    <s v="Texas"/>
    <x v="0"/>
    <x v="17"/>
    <n v="9"/>
    <x v="893"/>
    <x v="0"/>
    <n v="1"/>
    <n v="0"/>
    <n v="44506.09"/>
    <x v="0"/>
    <n v="1"/>
    <x v="1"/>
    <n v="4"/>
    <x v="1"/>
    <n v="1"/>
    <x v="1"/>
  </r>
  <r>
    <n v="1386"/>
    <s v="BN5672669"/>
    <n v="71.599999999999994"/>
    <s v="California"/>
    <x v="0"/>
    <x v="12"/>
    <n v="9"/>
    <x v="894"/>
    <x v="0"/>
    <n v="0"/>
    <n v="1"/>
    <n v="17848.3"/>
    <x v="1"/>
    <n v="3"/>
    <x v="3"/>
    <n v="4"/>
    <x v="3"/>
    <n v="1"/>
    <x v="0"/>
  </r>
  <r>
    <n v="1387"/>
    <s v="BN5704499"/>
    <n v="75.8"/>
    <s v="California"/>
    <x v="0"/>
    <x v="0"/>
    <n v="8"/>
    <x v="0"/>
    <x v="2"/>
    <n v="0"/>
    <n v="1"/>
    <n v="76209.56"/>
    <x v="1"/>
    <n v="4"/>
    <x v="0"/>
    <n v="3"/>
    <x v="0"/>
    <n v="2"/>
    <x v="0"/>
  </r>
  <r>
    <n v="1388"/>
    <s v="BN5674439"/>
    <n v="72.5"/>
    <s v="California"/>
    <x v="1"/>
    <x v="26"/>
    <n v="5"/>
    <x v="895"/>
    <x v="0"/>
    <n v="1"/>
    <n v="1"/>
    <n v="141476.56"/>
    <x v="1"/>
    <n v="4"/>
    <x v="1"/>
    <n v="2"/>
    <x v="1"/>
    <n v="3"/>
    <x v="5"/>
  </r>
  <r>
    <n v="1389"/>
    <s v="BN5775208"/>
    <n v="63"/>
    <s v="California"/>
    <x v="0"/>
    <x v="20"/>
    <n v="1"/>
    <x v="896"/>
    <x v="0"/>
    <n v="0"/>
    <n v="1"/>
    <n v="60032.46"/>
    <x v="0"/>
    <n v="2"/>
    <x v="0"/>
    <n v="1"/>
    <x v="3"/>
    <n v="2"/>
    <x v="0"/>
  </r>
  <r>
    <n v="1390"/>
    <s v="BN5684109"/>
    <n v="62.7"/>
    <s v="California"/>
    <x v="0"/>
    <x v="30"/>
    <n v="3"/>
    <x v="897"/>
    <x v="0"/>
    <n v="1"/>
    <n v="0"/>
    <n v="100686.11"/>
    <x v="0"/>
    <n v="2"/>
    <x v="1"/>
    <n v="1"/>
    <x v="2"/>
    <n v="3"/>
    <x v="3"/>
  </r>
  <r>
    <n v="1391"/>
    <s v="BN5727194"/>
    <n v="65.3"/>
    <s v="California"/>
    <x v="0"/>
    <x v="7"/>
    <n v="10"/>
    <x v="0"/>
    <x v="2"/>
    <n v="1"/>
    <n v="0"/>
    <n v="96429.29"/>
    <x v="1"/>
    <n v="3"/>
    <x v="2"/>
    <n v="4"/>
    <x v="0"/>
    <n v="2"/>
    <x v="2"/>
  </r>
  <r>
    <n v="1392"/>
    <s v="BN5787748"/>
    <n v="77.5"/>
    <s v="New York"/>
    <x v="0"/>
    <x v="16"/>
    <n v="5"/>
    <x v="898"/>
    <x v="2"/>
    <n v="1"/>
    <n v="1"/>
    <n v="15795.88"/>
    <x v="0"/>
    <n v="4"/>
    <x v="0"/>
    <n v="2"/>
    <x v="3"/>
    <n v="1"/>
    <x v="0"/>
  </r>
  <r>
    <n v="1393"/>
    <s v="BN5730453"/>
    <n v="79.400000000000006"/>
    <s v="Texas"/>
    <x v="1"/>
    <x v="13"/>
    <n v="9"/>
    <x v="899"/>
    <x v="2"/>
    <n v="1"/>
    <n v="0"/>
    <n v="116547.31"/>
    <x v="1"/>
    <n v="4"/>
    <x v="1"/>
    <n v="4"/>
    <x v="1"/>
    <n v="3"/>
    <x v="1"/>
  </r>
  <r>
    <n v="1394"/>
    <s v="BN5646189"/>
    <n v="83.1"/>
    <s v="California"/>
    <x v="0"/>
    <x v="15"/>
    <n v="3"/>
    <x v="900"/>
    <x v="0"/>
    <n v="1"/>
    <n v="0"/>
    <n v="191260.74"/>
    <x v="1"/>
    <n v="4"/>
    <x v="2"/>
    <n v="1"/>
    <x v="2"/>
    <n v="4"/>
    <x v="2"/>
  </r>
  <r>
    <n v="1395"/>
    <s v="BN5582093"/>
    <n v="56.1"/>
    <s v="California"/>
    <x v="1"/>
    <x v="6"/>
    <n v="10"/>
    <x v="901"/>
    <x v="0"/>
    <n v="1"/>
    <n v="1"/>
    <n v="173870.39"/>
    <x v="1"/>
    <n v="1"/>
    <x v="2"/>
    <n v="4"/>
    <x v="3"/>
    <n v="4"/>
    <x v="2"/>
  </r>
  <r>
    <n v="1396"/>
    <s v="BN5697008"/>
    <n v="70.5"/>
    <s v="Texas"/>
    <x v="1"/>
    <x v="17"/>
    <n v="8"/>
    <x v="0"/>
    <x v="2"/>
    <n v="1"/>
    <n v="0"/>
    <n v="117273.35"/>
    <x v="1"/>
    <n v="3"/>
    <x v="1"/>
    <n v="3"/>
    <x v="0"/>
    <n v="3"/>
    <x v="1"/>
  </r>
  <r>
    <n v="1397"/>
    <s v="BN5748710"/>
    <n v="63.6"/>
    <s v="Texas"/>
    <x v="0"/>
    <x v="19"/>
    <n v="1"/>
    <x v="0"/>
    <x v="0"/>
    <n v="1"/>
    <n v="0"/>
    <n v="92277.47"/>
    <x v="0"/>
    <n v="2"/>
    <x v="3"/>
    <n v="1"/>
    <x v="0"/>
    <n v="2"/>
    <x v="0"/>
  </r>
  <r>
    <n v="1398"/>
    <s v="BN5754709"/>
    <n v="48.7"/>
    <s v="New York"/>
    <x v="0"/>
    <x v="17"/>
    <n v="5"/>
    <x v="902"/>
    <x v="2"/>
    <n v="1"/>
    <n v="1"/>
    <n v="44244.49"/>
    <x v="0"/>
    <n v="1"/>
    <x v="1"/>
    <n v="2"/>
    <x v="2"/>
    <n v="1"/>
    <x v="1"/>
  </r>
  <r>
    <n v="1399"/>
    <s v="BN5628860"/>
    <n v="69.3"/>
    <s v="California"/>
    <x v="0"/>
    <x v="16"/>
    <n v="4"/>
    <x v="0"/>
    <x v="2"/>
    <n v="0"/>
    <n v="0"/>
    <n v="78133.48"/>
    <x v="0"/>
    <n v="3"/>
    <x v="0"/>
    <n v="1"/>
    <x v="0"/>
    <n v="2"/>
    <x v="0"/>
  </r>
  <r>
    <n v="1400"/>
    <s v="BN5775459"/>
    <n v="51.7"/>
    <s v="Texas"/>
    <x v="0"/>
    <x v="6"/>
    <n v="6"/>
    <x v="0"/>
    <x v="2"/>
    <n v="1"/>
    <n v="0"/>
    <n v="103402.88"/>
    <x v="1"/>
    <n v="1"/>
    <x v="2"/>
    <n v="2"/>
    <x v="0"/>
    <n v="3"/>
    <x v="2"/>
  </r>
  <r>
    <n v="1401"/>
    <s v="BN5670394"/>
    <n v="68.400000000000006"/>
    <s v="California"/>
    <x v="0"/>
    <x v="7"/>
    <n v="10"/>
    <x v="903"/>
    <x v="2"/>
    <n v="0"/>
    <n v="1"/>
    <n v="137835.82"/>
    <x v="1"/>
    <n v="3"/>
    <x v="2"/>
    <n v="4"/>
    <x v="3"/>
    <n v="3"/>
    <x v="2"/>
  </r>
  <r>
    <n v="1402"/>
    <s v="BN5618942"/>
    <n v="62"/>
    <s v="Texas"/>
    <x v="0"/>
    <x v="3"/>
    <n v="3"/>
    <x v="0"/>
    <x v="2"/>
    <n v="1"/>
    <n v="0"/>
    <n v="20670.099999999999"/>
    <x v="1"/>
    <n v="2"/>
    <x v="0"/>
    <n v="1"/>
    <x v="0"/>
    <n v="1"/>
    <x v="1"/>
  </r>
  <r>
    <n v="1403"/>
    <s v="BN5613195"/>
    <n v="75.7"/>
    <s v="California"/>
    <x v="1"/>
    <x v="6"/>
    <n v="9"/>
    <x v="904"/>
    <x v="0"/>
    <n v="1"/>
    <n v="0"/>
    <n v="77469.38"/>
    <x v="1"/>
    <n v="4"/>
    <x v="2"/>
    <n v="4"/>
    <x v="2"/>
    <n v="2"/>
    <x v="2"/>
  </r>
  <r>
    <n v="1404"/>
    <s v="BN5721400"/>
    <n v="73.900000000000006"/>
    <s v="California"/>
    <x v="0"/>
    <x v="7"/>
    <n v="7"/>
    <x v="0"/>
    <x v="0"/>
    <n v="1"/>
    <n v="1"/>
    <n v="57572.38"/>
    <x v="1"/>
    <n v="4"/>
    <x v="2"/>
    <n v="3"/>
    <x v="0"/>
    <n v="2"/>
    <x v="2"/>
  </r>
  <r>
    <n v="1405"/>
    <s v="BN5797189"/>
    <n v="66.2"/>
    <s v="Texas"/>
    <x v="0"/>
    <x v="1"/>
    <n v="5"/>
    <x v="905"/>
    <x v="0"/>
    <n v="1"/>
    <n v="0"/>
    <n v="75884.649999999994"/>
    <x v="0"/>
    <n v="3"/>
    <x v="0"/>
    <n v="2"/>
    <x v="1"/>
    <n v="2"/>
    <x v="0"/>
  </r>
  <r>
    <n v="1406"/>
    <s v="BN5612407"/>
    <n v="35.9"/>
    <s v="California"/>
    <x v="0"/>
    <x v="4"/>
    <n v="7"/>
    <x v="906"/>
    <x v="0"/>
    <n v="1"/>
    <n v="0"/>
    <n v="146955.71"/>
    <x v="0"/>
    <n v="1"/>
    <x v="0"/>
    <n v="3"/>
    <x v="2"/>
    <n v="3"/>
    <x v="1"/>
  </r>
  <r>
    <n v="1407"/>
    <s v="BN5629530"/>
    <n v="57.2"/>
    <s v="Texas"/>
    <x v="1"/>
    <x v="51"/>
    <n v="3"/>
    <x v="907"/>
    <x v="0"/>
    <n v="0"/>
    <n v="1"/>
    <n v="67040.12"/>
    <x v="1"/>
    <n v="1"/>
    <x v="2"/>
    <n v="1"/>
    <x v="3"/>
    <n v="2"/>
    <x v="2"/>
  </r>
  <r>
    <n v="1408"/>
    <s v="BN5600734"/>
    <n v="72.099999999999994"/>
    <s v="California"/>
    <x v="1"/>
    <x v="58"/>
    <n v="3"/>
    <x v="908"/>
    <x v="0"/>
    <n v="1"/>
    <n v="1"/>
    <n v="178418.35"/>
    <x v="1"/>
    <n v="4"/>
    <x v="1"/>
    <n v="1"/>
    <x v="3"/>
    <n v="4"/>
    <x v="5"/>
  </r>
  <r>
    <n v="1409"/>
    <s v="BN5578975"/>
    <n v="70.7"/>
    <s v="California"/>
    <x v="1"/>
    <x v="15"/>
    <n v="10"/>
    <x v="0"/>
    <x v="2"/>
    <n v="0"/>
    <n v="0"/>
    <n v="30807.02"/>
    <x v="1"/>
    <n v="3"/>
    <x v="2"/>
    <n v="4"/>
    <x v="0"/>
    <n v="1"/>
    <x v="2"/>
  </r>
  <r>
    <n v="1410"/>
    <s v="BN5814181"/>
    <n v="44.4"/>
    <s v="California"/>
    <x v="0"/>
    <x v="20"/>
    <n v="6"/>
    <x v="909"/>
    <x v="0"/>
    <n v="1"/>
    <n v="0"/>
    <n v="143835.76"/>
    <x v="1"/>
    <n v="1"/>
    <x v="0"/>
    <n v="2"/>
    <x v="1"/>
    <n v="3"/>
    <x v="0"/>
  </r>
  <r>
    <n v="1411"/>
    <s v="BN5710077"/>
    <n v="52.3"/>
    <s v="California"/>
    <x v="0"/>
    <x v="39"/>
    <n v="8"/>
    <x v="0"/>
    <x v="2"/>
    <n v="0"/>
    <n v="0"/>
    <n v="130883.9"/>
    <x v="0"/>
    <n v="1"/>
    <x v="1"/>
    <n v="3"/>
    <x v="0"/>
    <n v="3"/>
    <x v="5"/>
  </r>
  <r>
    <n v="1412"/>
    <s v="BN5693817"/>
    <n v="68.5"/>
    <s v="New York"/>
    <x v="0"/>
    <x v="33"/>
    <n v="5"/>
    <x v="910"/>
    <x v="2"/>
    <n v="0"/>
    <n v="1"/>
    <n v="194343.72"/>
    <x v="1"/>
    <n v="3"/>
    <x v="2"/>
    <n v="2"/>
    <x v="1"/>
    <n v="4"/>
    <x v="2"/>
  </r>
  <r>
    <n v="1413"/>
    <s v="BN5588899"/>
    <n v="67.3"/>
    <s v="New York"/>
    <x v="0"/>
    <x v="6"/>
    <n v="5"/>
    <x v="911"/>
    <x v="0"/>
    <n v="1"/>
    <n v="1"/>
    <n v="9796.69"/>
    <x v="1"/>
    <n v="3"/>
    <x v="2"/>
    <n v="2"/>
    <x v="3"/>
    <n v="1"/>
    <x v="2"/>
  </r>
  <r>
    <n v="1414"/>
    <s v="BN5797646"/>
    <n v="50.3"/>
    <s v="New York"/>
    <x v="1"/>
    <x v="33"/>
    <n v="11"/>
    <x v="912"/>
    <x v="2"/>
    <n v="0"/>
    <n v="0"/>
    <n v="47310.239999999998"/>
    <x v="1"/>
    <n v="1"/>
    <x v="2"/>
    <n v="4"/>
    <x v="2"/>
    <n v="1"/>
    <x v="2"/>
  </r>
  <r>
    <n v="1415"/>
    <s v="BN5620420"/>
    <n v="48.5"/>
    <s v="New York"/>
    <x v="0"/>
    <x v="33"/>
    <n v="6"/>
    <x v="913"/>
    <x v="0"/>
    <n v="1"/>
    <n v="1"/>
    <n v="141148.21"/>
    <x v="1"/>
    <n v="1"/>
    <x v="2"/>
    <n v="2"/>
    <x v="2"/>
    <n v="3"/>
    <x v="2"/>
  </r>
  <r>
    <n v="1416"/>
    <s v="BN5685063"/>
    <n v="79.900000000000006"/>
    <s v="New York"/>
    <x v="1"/>
    <x v="34"/>
    <n v="8"/>
    <x v="914"/>
    <x v="2"/>
    <n v="1"/>
    <n v="1"/>
    <n v="111138.25"/>
    <x v="1"/>
    <n v="4"/>
    <x v="2"/>
    <n v="3"/>
    <x v="2"/>
    <n v="3"/>
    <x v="2"/>
  </r>
  <r>
    <n v="1417"/>
    <s v="BN5667564"/>
    <n v="58.5"/>
    <s v="Texas"/>
    <x v="0"/>
    <x v="19"/>
    <n v="9"/>
    <x v="0"/>
    <x v="2"/>
    <n v="1"/>
    <n v="0"/>
    <n v="114182.07"/>
    <x v="1"/>
    <n v="2"/>
    <x v="3"/>
    <n v="4"/>
    <x v="0"/>
    <n v="3"/>
    <x v="0"/>
  </r>
  <r>
    <n v="1418"/>
    <s v="BN5774079"/>
    <n v="60.7"/>
    <s v="New York"/>
    <x v="0"/>
    <x v="9"/>
    <n v="3"/>
    <x v="915"/>
    <x v="2"/>
    <n v="0"/>
    <n v="1"/>
    <n v="127560.77"/>
    <x v="1"/>
    <n v="2"/>
    <x v="2"/>
    <n v="1"/>
    <x v="3"/>
    <n v="3"/>
    <x v="2"/>
  </r>
  <r>
    <n v="1419"/>
    <s v="BN5649193"/>
    <n v="52.1"/>
    <s v="New York"/>
    <x v="0"/>
    <x v="20"/>
    <n v="10"/>
    <x v="916"/>
    <x v="0"/>
    <n v="1"/>
    <n v="0"/>
    <n v="18082.060000000001"/>
    <x v="1"/>
    <n v="1"/>
    <x v="0"/>
    <n v="4"/>
    <x v="2"/>
    <n v="1"/>
    <x v="0"/>
  </r>
  <r>
    <n v="1420"/>
    <s v="BN5705570"/>
    <n v="53.5"/>
    <s v="California"/>
    <x v="0"/>
    <x v="4"/>
    <n v="3"/>
    <x v="917"/>
    <x v="0"/>
    <n v="1"/>
    <n v="1"/>
    <n v="136330.26"/>
    <x v="1"/>
    <n v="1"/>
    <x v="0"/>
    <n v="1"/>
    <x v="3"/>
    <n v="3"/>
    <x v="1"/>
  </r>
  <r>
    <n v="1421"/>
    <s v="BN5753882"/>
    <n v="72.400000000000006"/>
    <s v="Texas"/>
    <x v="1"/>
    <x v="13"/>
    <n v="6"/>
    <x v="918"/>
    <x v="0"/>
    <n v="0"/>
    <n v="1"/>
    <n v="34121.81"/>
    <x v="1"/>
    <n v="4"/>
    <x v="1"/>
    <n v="2"/>
    <x v="1"/>
    <n v="1"/>
    <x v="1"/>
  </r>
  <r>
    <n v="1422"/>
    <s v="BN5742291"/>
    <n v="52"/>
    <s v="New York"/>
    <x v="1"/>
    <x v="15"/>
    <n v="6"/>
    <x v="919"/>
    <x v="0"/>
    <n v="1"/>
    <n v="0"/>
    <n v="56246.69"/>
    <x v="1"/>
    <n v="1"/>
    <x v="2"/>
    <n v="2"/>
    <x v="3"/>
    <n v="2"/>
    <x v="2"/>
  </r>
  <r>
    <n v="1423"/>
    <s v="BN5794787"/>
    <n v="69.599999999999994"/>
    <s v="Texas"/>
    <x v="1"/>
    <x v="1"/>
    <n v="10"/>
    <x v="920"/>
    <x v="0"/>
    <n v="0"/>
    <n v="1"/>
    <n v="191417.42"/>
    <x v="1"/>
    <n v="3"/>
    <x v="0"/>
    <n v="4"/>
    <x v="3"/>
    <n v="4"/>
    <x v="0"/>
  </r>
  <r>
    <n v="1424"/>
    <s v="BN5589134"/>
    <n v="65.7"/>
    <s v="New York"/>
    <x v="1"/>
    <x v="33"/>
    <n v="2"/>
    <x v="921"/>
    <x v="2"/>
    <n v="1"/>
    <n v="1"/>
    <n v="23317.88"/>
    <x v="1"/>
    <n v="3"/>
    <x v="2"/>
    <n v="1"/>
    <x v="2"/>
    <n v="1"/>
    <x v="2"/>
  </r>
  <r>
    <n v="1425"/>
    <s v="BN5596584"/>
    <n v="60.3"/>
    <s v="Texas"/>
    <x v="0"/>
    <x v="0"/>
    <n v="9"/>
    <x v="922"/>
    <x v="0"/>
    <n v="0"/>
    <n v="0"/>
    <n v="144675.29999999999"/>
    <x v="0"/>
    <n v="2"/>
    <x v="0"/>
    <n v="4"/>
    <x v="1"/>
    <n v="3"/>
    <x v="0"/>
  </r>
  <r>
    <n v="1426"/>
    <s v="BN5583581"/>
    <n v="72.599999999999994"/>
    <s v="California"/>
    <x v="0"/>
    <x v="0"/>
    <n v="3"/>
    <x v="923"/>
    <x v="0"/>
    <n v="0"/>
    <n v="1"/>
    <n v="175161.05"/>
    <x v="1"/>
    <n v="4"/>
    <x v="0"/>
    <n v="1"/>
    <x v="3"/>
    <n v="4"/>
    <x v="0"/>
  </r>
  <r>
    <n v="1427"/>
    <s v="BN5710119"/>
    <n v="59.1"/>
    <s v="California"/>
    <x v="0"/>
    <x v="2"/>
    <n v="5"/>
    <x v="924"/>
    <x v="0"/>
    <n v="1"/>
    <n v="0"/>
    <n v="14928.8"/>
    <x v="1"/>
    <n v="2"/>
    <x v="0"/>
    <n v="2"/>
    <x v="2"/>
    <n v="1"/>
    <x v="0"/>
  </r>
  <r>
    <n v="1428"/>
    <s v="BN5799879"/>
    <n v="79.2"/>
    <s v="New York"/>
    <x v="0"/>
    <x v="49"/>
    <n v="10"/>
    <x v="925"/>
    <x v="0"/>
    <n v="0"/>
    <n v="0"/>
    <n v="161479.19"/>
    <x v="0"/>
    <n v="4"/>
    <x v="1"/>
    <n v="4"/>
    <x v="3"/>
    <n v="4"/>
    <x v="3"/>
  </r>
  <r>
    <n v="1429"/>
    <s v="BN5794473"/>
    <n v="55"/>
    <s v="California"/>
    <x v="1"/>
    <x v="38"/>
    <n v="6"/>
    <x v="0"/>
    <x v="0"/>
    <n v="1"/>
    <n v="1"/>
    <n v="133501.94"/>
    <x v="1"/>
    <n v="1"/>
    <x v="1"/>
    <n v="2"/>
    <x v="0"/>
    <n v="3"/>
    <x v="3"/>
  </r>
  <r>
    <n v="1430"/>
    <s v="BN5626398"/>
    <n v="60.1"/>
    <s v="California"/>
    <x v="0"/>
    <x v="28"/>
    <n v="9"/>
    <x v="926"/>
    <x v="0"/>
    <n v="1"/>
    <n v="1"/>
    <n v="23703.52"/>
    <x v="1"/>
    <n v="2"/>
    <x v="2"/>
    <n v="4"/>
    <x v="1"/>
    <n v="1"/>
    <x v="2"/>
  </r>
  <r>
    <n v="1431"/>
    <s v="BN5703056"/>
    <n v="82"/>
    <s v="California"/>
    <x v="0"/>
    <x v="6"/>
    <n v="4"/>
    <x v="927"/>
    <x v="0"/>
    <n v="0"/>
    <n v="1"/>
    <n v="115985.38"/>
    <x v="1"/>
    <n v="4"/>
    <x v="2"/>
    <n v="1"/>
    <x v="1"/>
    <n v="3"/>
    <x v="2"/>
  </r>
  <r>
    <n v="1432"/>
    <s v="BN5809685"/>
    <n v="66.7"/>
    <s v="California"/>
    <x v="1"/>
    <x v="36"/>
    <n v="3"/>
    <x v="0"/>
    <x v="0"/>
    <n v="1"/>
    <n v="0"/>
    <n v="43229.2"/>
    <x v="1"/>
    <n v="3"/>
    <x v="1"/>
    <n v="1"/>
    <x v="0"/>
    <n v="1"/>
    <x v="1"/>
  </r>
  <r>
    <n v="1433"/>
    <s v="BN5687872"/>
    <n v="57.3"/>
    <s v="Texas"/>
    <x v="0"/>
    <x v="4"/>
    <n v="5"/>
    <x v="0"/>
    <x v="0"/>
    <n v="1"/>
    <n v="1"/>
    <n v="94862.93"/>
    <x v="1"/>
    <n v="1"/>
    <x v="0"/>
    <n v="2"/>
    <x v="0"/>
    <n v="2"/>
    <x v="1"/>
  </r>
  <r>
    <n v="1434"/>
    <s v="BN5585195"/>
    <n v="75.5"/>
    <s v="California"/>
    <x v="1"/>
    <x v="46"/>
    <n v="2"/>
    <x v="928"/>
    <x v="2"/>
    <n v="0"/>
    <n v="1"/>
    <n v="142377.69"/>
    <x v="1"/>
    <n v="4"/>
    <x v="1"/>
    <n v="1"/>
    <x v="2"/>
    <n v="3"/>
    <x v="3"/>
  </r>
  <r>
    <n v="1435"/>
    <s v="BN5714906"/>
    <n v="55.2"/>
    <s v="California"/>
    <x v="0"/>
    <x v="1"/>
    <n v="10"/>
    <x v="929"/>
    <x v="0"/>
    <n v="1"/>
    <n v="0"/>
    <n v="135635.25"/>
    <x v="1"/>
    <n v="1"/>
    <x v="0"/>
    <n v="4"/>
    <x v="3"/>
    <n v="3"/>
    <x v="0"/>
  </r>
  <r>
    <n v="1436"/>
    <s v="BN5595934"/>
    <n v="59.8"/>
    <s v="Texas"/>
    <x v="1"/>
    <x v="4"/>
    <n v="9"/>
    <x v="0"/>
    <x v="2"/>
    <n v="1"/>
    <n v="0"/>
    <n v="148487.9"/>
    <x v="1"/>
    <n v="2"/>
    <x v="0"/>
    <n v="4"/>
    <x v="0"/>
    <n v="3"/>
    <x v="1"/>
  </r>
  <r>
    <n v="1437"/>
    <s v="BN5646528"/>
    <n v="57.6"/>
    <s v="New York"/>
    <x v="1"/>
    <x v="34"/>
    <n v="2"/>
    <x v="930"/>
    <x v="2"/>
    <n v="0"/>
    <n v="1"/>
    <n v="58976.85"/>
    <x v="1"/>
    <n v="1"/>
    <x v="2"/>
    <n v="1"/>
    <x v="3"/>
    <n v="2"/>
    <x v="2"/>
  </r>
  <r>
    <n v="1438"/>
    <s v="BN5742545"/>
    <n v="67"/>
    <s v="California"/>
    <x v="0"/>
    <x v="8"/>
    <n v="10"/>
    <x v="0"/>
    <x v="0"/>
    <n v="0"/>
    <n v="1"/>
    <n v="76254.83"/>
    <x v="1"/>
    <n v="3"/>
    <x v="2"/>
    <n v="4"/>
    <x v="0"/>
    <n v="2"/>
    <x v="2"/>
  </r>
  <r>
    <n v="1439"/>
    <s v="BN5573981"/>
    <n v="50.4"/>
    <s v="New York"/>
    <x v="1"/>
    <x v="27"/>
    <n v="10"/>
    <x v="931"/>
    <x v="0"/>
    <n v="0"/>
    <n v="0"/>
    <n v="55857.48"/>
    <x v="0"/>
    <n v="1"/>
    <x v="1"/>
    <n v="4"/>
    <x v="3"/>
    <n v="2"/>
    <x v="3"/>
  </r>
  <r>
    <n v="1440"/>
    <s v="BN5806880"/>
    <n v="77.8"/>
    <s v="California"/>
    <x v="0"/>
    <x v="35"/>
    <n v="8"/>
    <x v="0"/>
    <x v="0"/>
    <n v="1"/>
    <n v="1"/>
    <n v="77867.23"/>
    <x v="1"/>
    <n v="4"/>
    <x v="1"/>
    <n v="3"/>
    <x v="0"/>
    <n v="2"/>
    <x v="5"/>
  </r>
  <r>
    <n v="1441"/>
    <s v="BN5796247"/>
    <n v="55.8"/>
    <s v="New York"/>
    <x v="1"/>
    <x v="2"/>
    <n v="11"/>
    <x v="932"/>
    <x v="0"/>
    <n v="1"/>
    <n v="0"/>
    <n v="22878.16"/>
    <x v="0"/>
    <n v="1"/>
    <x v="0"/>
    <n v="4"/>
    <x v="2"/>
    <n v="1"/>
    <x v="0"/>
  </r>
  <r>
    <n v="1442"/>
    <s v="BN5688626"/>
    <n v="62.7"/>
    <s v="Texas"/>
    <x v="1"/>
    <x v="4"/>
    <n v="7"/>
    <x v="0"/>
    <x v="0"/>
    <n v="1"/>
    <n v="1"/>
    <n v="114469.55"/>
    <x v="1"/>
    <n v="2"/>
    <x v="0"/>
    <n v="3"/>
    <x v="0"/>
    <n v="3"/>
    <x v="1"/>
  </r>
  <r>
    <n v="1443"/>
    <s v="BN5796092"/>
    <n v="68.3"/>
    <s v="California"/>
    <x v="1"/>
    <x v="3"/>
    <n v="9"/>
    <x v="0"/>
    <x v="0"/>
    <n v="1"/>
    <n v="0"/>
    <n v="96754.8"/>
    <x v="1"/>
    <n v="3"/>
    <x v="0"/>
    <n v="4"/>
    <x v="0"/>
    <n v="2"/>
    <x v="1"/>
  </r>
  <r>
    <n v="1444"/>
    <s v="BN5598664"/>
    <n v="55.6"/>
    <s v="California"/>
    <x v="0"/>
    <x v="3"/>
    <n v="7"/>
    <x v="0"/>
    <x v="1"/>
    <n v="0"/>
    <n v="0"/>
    <n v="125154.57"/>
    <x v="0"/>
    <n v="1"/>
    <x v="0"/>
    <n v="3"/>
    <x v="0"/>
    <n v="3"/>
    <x v="1"/>
  </r>
  <r>
    <n v="1445"/>
    <s v="BN5702932"/>
    <n v="58.3"/>
    <s v="California"/>
    <x v="0"/>
    <x v="16"/>
    <n v="11"/>
    <x v="0"/>
    <x v="2"/>
    <n v="0"/>
    <n v="1"/>
    <n v="113597.64"/>
    <x v="1"/>
    <n v="1"/>
    <x v="0"/>
    <n v="4"/>
    <x v="0"/>
    <n v="3"/>
    <x v="0"/>
  </r>
  <r>
    <n v="1446"/>
    <s v="BN5646215"/>
    <n v="70.5"/>
    <s v="California"/>
    <x v="0"/>
    <x v="9"/>
    <n v="8"/>
    <x v="933"/>
    <x v="0"/>
    <n v="1"/>
    <n v="0"/>
    <n v="121408.55"/>
    <x v="1"/>
    <n v="3"/>
    <x v="2"/>
    <n v="3"/>
    <x v="3"/>
    <n v="3"/>
    <x v="2"/>
  </r>
  <r>
    <n v="1447"/>
    <s v="BN5680768"/>
    <n v="63.7"/>
    <s v="California"/>
    <x v="1"/>
    <x v="19"/>
    <n v="3"/>
    <x v="934"/>
    <x v="0"/>
    <n v="0"/>
    <n v="1"/>
    <n v="109219.43"/>
    <x v="1"/>
    <n v="2"/>
    <x v="3"/>
    <n v="1"/>
    <x v="2"/>
    <n v="3"/>
    <x v="0"/>
  </r>
  <r>
    <n v="1448"/>
    <s v="BN5697224"/>
    <n v="69.7"/>
    <s v="Texas"/>
    <x v="1"/>
    <x v="27"/>
    <n v="6"/>
    <x v="935"/>
    <x v="0"/>
    <n v="1"/>
    <n v="1"/>
    <n v="50230.31"/>
    <x v="0"/>
    <n v="3"/>
    <x v="1"/>
    <n v="2"/>
    <x v="3"/>
    <n v="1"/>
    <x v="3"/>
  </r>
  <r>
    <n v="1449"/>
    <s v="BN5585280"/>
    <n v="55.5"/>
    <s v="New York"/>
    <x v="0"/>
    <x v="17"/>
    <n v="5"/>
    <x v="936"/>
    <x v="0"/>
    <n v="1"/>
    <n v="0"/>
    <n v="177719.88"/>
    <x v="0"/>
    <n v="1"/>
    <x v="1"/>
    <n v="2"/>
    <x v="3"/>
    <n v="4"/>
    <x v="1"/>
  </r>
  <r>
    <n v="1450"/>
    <s v="BN5726469"/>
    <n v="59.4"/>
    <s v="New York"/>
    <x v="0"/>
    <x v="28"/>
    <n v="7"/>
    <x v="937"/>
    <x v="2"/>
    <n v="0"/>
    <n v="0"/>
    <n v="131211.85999999999"/>
    <x v="1"/>
    <n v="2"/>
    <x v="2"/>
    <n v="3"/>
    <x v="2"/>
    <n v="3"/>
    <x v="2"/>
  </r>
  <r>
    <n v="1451"/>
    <s v="BN5676155"/>
    <n v="63.2"/>
    <s v="Texas"/>
    <x v="1"/>
    <x v="8"/>
    <n v="4"/>
    <x v="938"/>
    <x v="0"/>
    <n v="1"/>
    <n v="0"/>
    <n v="82152.83"/>
    <x v="0"/>
    <n v="2"/>
    <x v="2"/>
    <n v="1"/>
    <x v="2"/>
    <n v="2"/>
    <x v="2"/>
  </r>
  <r>
    <n v="1452"/>
    <s v="BN5684111"/>
    <n v="55.1"/>
    <s v="California"/>
    <x v="0"/>
    <x v="16"/>
    <n v="11"/>
    <x v="0"/>
    <x v="2"/>
    <n v="1"/>
    <n v="1"/>
    <n v="216.27"/>
    <x v="1"/>
    <n v="1"/>
    <x v="0"/>
    <n v="4"/>
    <x v="0"/>
    <n v="1"/>
    <x v="0"/>
  </r>
  <r>
    <n v="1453"/>
    <s v="BN5774795"/>
    <n v="68.7"/>
    <s v="California"/>
    <x v="0"/>
    <x v="12"/>
    <n v="4"/>
    <x v="939"/>
    <x v="0"/>
    <n v="1"/>
    <n v="1"/>
    <n v="1713.1"/>
    <x v="0"/>
    <n v="3"/>
    <x v="3"/>
    <n v="1"/>
    <x v="3"/>
    <n v="1"/>
    <x v="0"/>
  </r>
  <r>
    <n v="1454"/>
    <s v="BN5714140"/>
    <n v="67.2"/>
    <s v="California"/>
    <x v="0"/>
    <x v="47"/>
    <n v="8"/>
    <x v="0"/>
    <x v="0"/>
    <n v="1"/>
    <n v="1"/>
    <n v="136910.18"/>
    <x v="1"/>
    <n v="3"/>
    <x v="1"/>
    <n v="3"/>
    <x v="0"/>
    <n v="3"/>
    <x v="3"/>
  </r>
  <r>
    <n v="1455"/>
    <s v="BN5608566"/>
    <n v="52.1"/>
    <s v="Texas"/>
    <x v="0"/>
    <x v="10"/>
    <n v="8"/>
    <x v="940"/>
    <x v="0"/>
    <n v="1"/>
    <n v="1"/>
    <n v="20243.97"/>
    <x v="0"/>
    <n v="1"/>
    <x v="3"/>
    <n v="3"/>
    <x v="1"/>
    <n v="1"/>
    <x v="0"/>
  </r>
  <r>
    <n v="1456"/>
    <s v="BN5784193"/>
    <n v="68.599999999999994"/>
    <s v="New York"/>
    <x v="1"/>
    <x v="12"/>
    <n v="3"/>
    <x v="941"/>
    <x v="2"/>
    <n v="0"/>
    <n v="1"/>
    <n v="86043.27"/>
    <x v="1"/>
    <n v="3"/>
    <x v="3"/>
    <n v="1"/>
    <x v="3"/>
    <n v="2"/>
    <x v="0"/>
  </r>
  <r>
    <n v="1457"/>
    <s v="BN5789459"/>
    <n v="63.9"/>
    <s v="Texas"/>
    <x v="1"/>
    <x v="34"/>
    <n v="9"/>
    <x v="0"/>
    <x v="2"/>
    <n v="1"/>
    <n v="0"/>
    <n v="126561.07"/>
    <x v="1"/>
    <n v="2"/>
    <x v="2"/>
    <n v="4"/>
    <x v="0"/>
    <n v="3"/>
    <x v="2"/>
  </r>
  <r>
    <n v="1458"/>
    <s v="BN5590233"/>
    <n v="85"/>
    <s v="California"/>
    <x v="1"/>
    <x v="26"/>
    <n v="5"/>
    <x v="0"/>
    <x v="2"/>
    <n v="0"/>
    <n v="1"/>
    <n v="64350.8"/>
    <x v="1"/>
    <n v="4"/>
    <x v="1"/>
    <n v="2"/>
    <x v="0"/>
    <n v="2"/>
    <x v="5"/>
  </r>
  <r>
    <n v="1459"/>
    <s v="BN5678298"/>
    <n v="46.5"/>
    <s v="California"/>
    <x v="1"/>
    <x v="11"/>
    <n v="3"/>
    <x v="942"/>
    <x v="2"/>
    <n v="1"/>
    <n v="1"/>
    <n v="10472.31"/>
    <x v="1"/>
    <n v="1"/>
    <x v="2"/>
    <n v="1"/>
    <x v="1"/>
    <n v="1"/>
    <x v="2"/>
  </r>
  <r>
    <n v="1460"/>
    <s v="BN5571691"/>
    <n v="81.7"/>
    <s v="California"/>
    <x v="0"/>
    <x v="30"/>
    <n v="11"/>
    <x v="943"/>
    <x v="0"/>
    <n v="1"/>
    <n v="0"/>
    <n v="95941.55"/>
    <x v="0"/>
    <n v="4"/>
    <x v="1"/>
    <n v="4"/>
    <x v="3"/>
    <n v="2"/>
    <x v="3"/>
  </r>
  <r>
    <n v="1461"/>
    <s v="BN5656998"/>
    <n v="57.8"/>
    <s v="California"/>
    <x v="1"/>
    <x v="51"/>
    <n v="11"/>
    <x v="944"/>
    <x v="0"/>
    <n v="1"/>
    <n v="1"/>
    <n v="125222.36"/>
    <x v="1"/>
    <n v="1"/>
    <x v="2"/>
    <n v="4"/>
    <x v="1"/>
    <n v="3"/>
    <x v="2"/>
  </r>
  <r>
    <n v="1462"/>
    <s v="BN5640540"/>
    <n v="61.1"/>
    <s v="Texas"/>
    <x v="1"/>
    <x v="10"/>
    <n v="5"/>
    <x v="0"/>
    <x v="2"/>
    <n v="1"/>
    <n v="0"/>
    <n v="170950.58"/>
    <x v="1"/>
    <n v="2"/>
    <x v="3"/>
    <n v="2"/>
    <x v="0"/>
    <n v="4"/>
    <x v="0"/>
  </r>
  <r>
    <n v="1463"/>
    <s v="BN5566124"/>
    <n v="61.6"/>
    <s v="New York"/>
    <x v="0"/>
    <x v="1"/>
    <n v="2"/>
    <x v="945"/>
    <x v="0"/>
    <n v="1"/>
    <n v="0"/>
    <n v="236.45"/>
    <x v="0"/>
    <n v="2"/>
    <x v="0"/>
    <n v="1"/>
    <x v="3"/>
    <n v="1"/>
    <x v="0"/>
  </r>
  <r>
    <n v="1464"/>
    <s v="BN5669206"/>
    <n v="51.7"/>
    <s v="California"/>
    <x v="1"/>
    <x v="24"/>
    <n v="6"/>
    <x v="946"/>
    <x v="0"/>
    <n v="0"/>
    <n v="1"/>
    <n v="31517.16"/>
    <x v="1"/>
    <n v="1"/>
    <x v="3"/>
    <n v="2"/>
    <x v="3"/>
    <n v="1"/>
    <x v="0"/>
  </r>
  <r>
    <n v="1465"/>
    <s v="BN5594980"/>
    <n v="63.7"/>
    <s v="Texas"/>
    <x v="0"/>
    <x v="20"/>
    <n v="7"/>
    <x v="0"/>
    <x v="2"/>
    <n v="1"/>
    <n v="1"/>
    <n v="181610.6"/>
    <x v="1"/>
    <n v="2"/>
    <x v="0"/>
    <n v="3"/>
    <x v="0"/>
    <n v="4"/>
    <x v="0"/>
  </r>
  <r>
    <n v="1466"/>
    <s v="BN5753479"/>
    <n v="80.599999999999994"/>
    <s v="California"/>
    <x v="0"/>
    <x v="15"/>
    <n v="4"/>
    <x v="947"/>
    <x v="0"/>
    <n v="1"/>
    <n v="0"/>
    <n v="156593.09"/>
    <x v="1"/>
    <n v="4"/>
    <x v="2"/>
    <n v="1"/>
    <x v="1"/>
    <n v="4"/>
    <x v="2"/>
  </r>
  <r>
    <n v="1467"/>
    <s v="BN5650304"/>
    <n v="63.3"/>
    <s v="California"/>
    <x v="0"/>
    <x v="6"/>
    <n v="8"/>
    <x v="948"/>
    <x v="0"/>
    <n v="1"/>
    <n v="0"/>
    <n v="4272"/>
    <x v="1"/>
    <n v="2"/>
    <x v="2"/>
    <n v="3"/>
    <x v="2"/>
    <n v="1"/>
    <x v="2"/>
  </r>
  <r>
    <n v="1468"/>
    <s v="BN5681756"/>
    <n v="62.4"/>
    <s v="New York"/>
    <x v="0"/>
    <x v="12"/>
    <n v="1"/>
    <x v="949"/>
    <x v="2"/>
    <n v="1"/>
    <n v="0"/>
    <n v="163587.9"/>
    <x v="1"/>
    <n v="2"/>
    <x v="3"/>
    <n v="1"/>
    <x v="2"/>
    <n v="4"/>
    <x v="0"/>
  </r>
  <r>
    <n v="1469"/>
    <s v="BN5814759"/>
    <n v="69.099999999999994"/>
    <s v="California"/>
    <x v="1"/>
    <x v="37"/>
    <n v="4"/>
    <x v="0"/>
    <x v="0"/>
    <n v="1"/>
    <n v="0"/>
    <n v="175843.68"/>
    <x v="0"/>
    <n v="3"/>
    <x v="1"/>
    <n v="1"/>
    <x v="0"/>
    <n v="4"/>
    <x v="1"/>
  </r>
  <r>
    <n v="1470"/>
    <s v="BN5670287"/>
    <n v="81.900000000000006"/>
    <s v="New York"/>
    <x v="0"/>
    <x v="23"/>
    <n v="2"/>
    <x v="950"/>
    <x v="3"/>
    <n v="0"/>
    <n v="0"/>
    <n v="166164.29999999999"/>
    <x v="0"/>
    <n v="4"/>
    <x v="1"/>
    <n v="1"/>
    <x v="3"/>
    <n v="4"/>
    <x v="1"/>
  </r>
  <r>
    <n v="1471"/>
    <s v="BN5762245"/>
    <n v="56.8"/>
    <s v="New York"/>
    <x v="0"/>
    <x v="8"/>
    <n v="2"/>
    <x v="951"/>
    <x v="2"/>
    <n v="1"/>
    <n v="1"/>
    <n v="61796.639999999999"/>
    <x v="1"/>
    <n v="1"/>
    <x v="2"/>
    <n v="1"/>
    <x v="1"/>
    <n v="2"/>
    <x v="2"/>
  </r>
  <r>
    <n v="1472"/>
    <s v="BN5700136"/>
    <n v="80.599999999999994"/>
    <s v="California"/>
    <x v="1"/>
    <x v="36"/>
    <n v="5"/>
    <x v="952"/>
    <x v="0"/>
    <n v="1"/>
    <n v="1"/>
    <n v="21439.49"/>
    <x v="1"/>
    <n v="4"/>
    <x v="1"/>
    <n v="2"/>
    <x v="2"/>
    <n v="1"/>
    <x v="1"/>
  </r>
  <r>
    <n v="1473"/>
    <s v="BN5729869"/>
    <n v="72.599999999999994"/>
    <s v="Texas"/>
    <x v="0"/>
    <x v="28"/>
    <n v="2"/>
    <x v="953"/>
    <x v="0"/>
    <n v="1"/>
    <n v="1"/>
    <n v="19225.849999999999"/>
    <x v="1"/>
    <n v="4"/>
    <x v="2"/>
    <n v="1"/>
    <x v="1"/>
    <n v="1"/>
    <x v="2"/>
  </r>
  <r>
    <n v="1474"/>
    <s v="BN5594775"/>
    <n v="55.2"/>
    <s v="California"/>
    <x v="1"/>
    <x v="18"/>
    <n v="9"/>
    <x v="0"/>
    <x v="2"/>
    <n v="0"/>
    <n v="0"/>
    <n v="132547.01999999999"/>
    <x v="1"/>
    <n v="1"/>
    <x v="3"/>
    <n v="4"/>
    <x v="0"/>
    <n v="3"/>
    <x v="0"/>
  </r>
  <r>
    <n v="1475"/>
    <s v="BN5598695"/>
    <n v="75.5"/>
    <s v="New York"/>
    <x v="0"/>
    <x v="33"/>
    <n v="7"/>
    <x v="954"/>
    <x v="2"/>
    <n v="0"/>
    <n v="1"/>
    <n v="62688.55"/>
    <x v="1"/>
    <n v="4"/>
    <x v="2"/>
    <n v="3"/>
    <x v="2"/>
    <n v="2"/>
    <x v="2"/>
  </r>
  <r>
    <n v="1476"/>
    <s v="BN5744993"/>
    <n v="63.4"/>
    <s v="California"/>
    <x v="1"/>
    <x v="28"/>
    <n v="9"/>
    <x v="0"/>
    <x v="0"/>
    <n v="1"/>
    <n v="0"/>
    <n v="21760.959999999999"/>
    <x v="1"/>
    <n v="2"/>
    <x v="2"/>
    <n v="4"/>
    <x v="0"/>
    <n v="1"/>
    <x v="2"/>
  </r>
  <r>
    <n v="1477"/>
    <s v="BN5703312"/>
    <n v="75.599999999999994"/>
    <s v="California"/>
    <x v="0"/>
    <x v="28"/>
    <n v="6"/>
    <x v="955"/>
    <x v="2"/>
    <n v="0"/>
    <n v="1"/>
    <n v="154460.68"/>
    <x v="1"/>
    <n v="4"/>
    <x v="2"/>
    <n v="2"/>
    <x v="3"/>
    <n v="4"/>
    <x v="2"/>
  </r>
  <r>
    <n v="1478"/>
    <s v="BN5732088"/>
    <n v="77.599999999999994"/>
    <s v="California"/>
    <x v="1"/>
    <x v="24"/>
    <n v="3"/>
    <x v="0"/>
    <x v="0"/>
    <n v="0"/>
    <n v="1"/>
    <n v="8065"/>
    <x v="1"/>
    <n v="4"/>
    <x v="3"/>
    <n v="1"/>
    <x v="0"/>
    <n v="1"/>
    <x v="0"/>
  </r>
  <r>
    <n v="1479"/>
    <s v="BN5630638"/>
    <n v="64.900000000000006"/>
    <s v="California"/>
    <x v="0"/>
    <x v="13"/>
    <n v="6"/>
    <x v="956"/>
    <x v="0"/>
    <n v="1"/>
    <n v="0"/>
    <n v="173365.9"/>
    <x v="0"/>
    <n v="2"/>
    <x v="1"/>
    <n v="2"/>
    <x v="1"/>
    <n v="4"/>
    <x v="1"/>
  </r>
  <r>
    <n v="1480"/>
    <s v="BN5640173"/>
    <n v="59.5"/>
    <s v="New York"/>
    <x v="1"/>
    <x v="15"/>
    <n v="9"/>
    <x v="957"/>
    <x v="2"/>
    <n v="1"/>
    <n v="1"/>
    <n v="69428.789999999994"/>
    <x v="1"/>
    <n v="2"/>
    <x v="2"/>
    <n v="4"/>
    <x v="2"/>
    <n v="2"/>
    <x v="2"/>
  </r>
  <r>
    <n v="1481"/>
    <s v="BN5716735"/>
    <n v="64.599999999999994"/>
    <s v="California"/>
    <x v="1"/>
    <x v="33"/>
    <n v="6"/>
    <x v="958"/>
    <x v="0"/>
    <n v="1"/>
    <n v="1"/>
    <n v="12757.14"/>
    <x v="1"/>
    <n v="2"/>
    <x v="2"/>
    <n v="2"/>
    <x v="3"/>
    <n v="1"/>
    <x v="2"/>
  </r>
  <r>
    <n v="1482"/>
    <s v="BN5583661"/>
    <n v="59.2"/>
    <s v="Texas"/>
    <x v="1"/>
    <x v="16"/>
    <n v="9"/>
    <x v="0"/>
    <x v="2"/>
    <n v="1"/>
    <n v="0"/>
    <n v="180426.2"/>
    <x v="1"/>
    <n v="2"/>
    <x v="0"/>
    <n v="4"/>
    <x v="0"/>
    <n v="4"/>
    <x v="0"/>
  </r>
  <r>
    <n v="1483"/>
    <s v="BN5605881"/>
    <n v="57.4"/>
    <s v="California"/>
    <x v="1"/>
    <x v="28"/>
    <n v="9"/>
    <x v="959"/>
    <x v="0"/>
    <n v="1"/>
    <n v="1"/>
    <n v="43093.67"/>
    <x v="1"/>
    <n v="1"/>
    <x v="2"/>
    <n v="4"/>
    <x v="3"/>
    <n v="1"/>
    <x v="2"/>
  </r>
  <r>
    <n v="1484"/>
    <s v="BN5790596"/>
    <n v="85"/>
    <s v="California"/>
    <x v="1"/>
    <x v="18"/>
    <n v="2"/>
    <x v="960"/>
    <x v="2"/>
    <n v="0"/>
    <n v="1"/>
    <n v="68594"/>
    <x v="1"/>
    <n v="4"/>
    <x v="3"/>
    <n v="1"/>
    <x v="3"/>
    <n v="2"/>
    <x v="0"/>
  </r>
  <r>
    <n v="1485"/>
    <s v="BN5607626"/>
    <n v="85"/>
    <s v="Texas"/>
    <x v="0"/>
    <x v="6"/>
    <n v="2"/>
    <x v="0"/>
    <x v="2"/>
    <n v="1"/>
    <n v="1"/>
    <n v="197996.65"/>
    <x v="1"/>
    <n v="4"/>
    <x v="2"/>
    <n v="1"/>
    <x v="0"/>
    <n v="4"/>
    <x v="2"/>
  </r>
  <r>
    <n v="1486"/>
    <s v="BN5700125"/>
    <n v="47.5"/>
    <s v="California"/>
    <x v="0"/>
    <x v="17"/>
    <n v="11"/>
    <x v="0"/>
    <x v="2"/>
    <n v="0"/>
    <n v="0"/>
    <n v="122953"/>
    <x v="0"/>
    <n v="1"/>
    <x v="1"/>
    <n v="4"/>
    <x v="0"/>
    <n v="3"/>
    <x v="1"/>
  </r>
  <r>
    <n v="1487"/>
    <s v="BN5626623"/>
    <n v="64.2"/>
    <s v="California"/>
    <x v="0"/>
    <x v="2"/>
    <n v="5"/>
    <x v="0"/>
    <x v="0"/>
    <n v="1"/>
    <n v="1"/>
    <n v="76821.240000000005"/>
    <x v="1"/>
    <n v="2"/>
    <x v="0"/>
    <n v="2"/>
    <x v="0"/>
    <n v="2"/>
    <x v="0"/>
  </r>
  <r>
    <n v="1488"/>
    <s v="BN5716404"/>
    <n v="71"/>
    <s v="Texas"/>
    <x v="0"/>
    <x v="21"/>
    <n v="5"/>
    <x v="961"/>
    <x v="0"/>
    <n v="0"/>
    <n v="1"/>
    <n v="141400.51"/>
    <x v="0"/>
    <n v="3"/>
    <x v="1"/>
    <n v="2"/>
    <x v="1"/>
    <n v="3"/>
    <x v="1"/>
  </r>
  <r>
    <n v="1489"/>
    <s v="BN5625737"/>
    <n v="59.6"/>
    <s v="Texas"/>
    <x v="1"/>
    <x v="33"/>
    <n v="7"/>
    <x v="962"/>
    <x v="3"/>
    <n v="1"/>
    <n v="0"/>
    <n v="41921.75"/>
    <x v="0"/>
    <n v="2"/>
    <x v="2"/>
    <n v="3"/>
    <x v="3"/>
    <n v="1"/>
    <x v="2"/>
  </r>
  <r>
    <n v="1490"/>
    <s v="BN5617618"/>
    <n v="60.9"/>
    <s v="California"/>
    <x v="0"/>
    <x v="2"/>
    <n v="9"/>
    <x v="963"/>
    <x v="0"/>
    <n v="0"/>
    <n v="1"/>
    <n v="175664.25"/>
    <x v="1"/>
    <n v="2"/>
    <x v="0"/>
    <n v="4"/>
    <x v="2"/>
    <n v="4"/>
    <x v="0"/>
  </r>
  <r>
    <n v="1491"/>
    <s v="BN5761889"/>
    <n v="79.7"/>
    <s v="Texas"/>
    <x v="0"/>
    <x v="8"/>
    <n v="9"/>
    <x v="0"/>
    <x v="2"/>
    <n v="1"/>
    <n v="0"/>
    <n v="117916.63"/>
    <x v="1"/>
    <n v="4"/>
    <x v="2"/>
    <n v="4"/>
    <x v="0"/>
    <n v="3"/>
    <x v="2"/>
  </r>
  <r>
    <n v="1492"/>
    <s v="BN5634804"/>
    <n v="50.4"/>
    <s v="New York"/>
    <x v="0"/>
    <x v="3"/>
    <n v="8"/>
    <x v="964"/>
    <x v="0"/>
    <n v="1"/>
    <n v="0"/>
    <n v="194690.77"/>
    <x v="0"/>
    <n v="1"/>
    <x v="0"/>
    <n v="3"/>
    <x v="3"/>
    <n v="4"/>
    <x v="1"/>
  </r>
  <r>
    <n v="1493"/>
    <s v="BN5744430"/>
    <n v="73.5"/>
    <s v="Texas"/>
    <x v="1"/>
    <x v="5"/>
    <n v="10"/>
    <x v="0"/>
    <x v="0"/>
    <n v="0"/>
    <n v="0"/>
    <n v="166677.35"/>
    <x v="0"/>
    <n v="4"/>
    <x v="1"/>
    <n v="4"/>
    <x v="0"/>
    <n v="4"/>
    <x v="1"/>
  </r>
  <r>
    <n v="1494"/>
    <s v="BN5686876"/>
    <n v="68"/>
    <s v="Texas"/>
    <x v="0"/>
    <x v="33"/>
    <n v="4"/>
    <x v="0"/>
    <x v="0"/>
    <n v="1"/>
    <n v="0"/>
    <n v="160131.57999999999"/>
    <x v="1"/>
    <n v="3"/>
    <x v="2"/>
    <n v="1"/>
    <x v="0"/>
    <n v="4"/>
    <x v="2"/>
  </r>
  <r>
    <n v="1495"/>
    <s v="BN5808102"/>
    <n v="44.9"/>
    <s v="California"/>
    <x v="1"/>
    <x v="37"/>
    <n v="7"/>
    <x v="0"/>
    <x v="2"/>
    <n v="0"/>
    <n v="1"/>
    <n v="123622"/>
    <x v="1"/>
    <n v="1"/>
    <x v="1"/>
    <n v="3"/>
    <x v="0"/>
    <n v="3"/>
    <x v="1"/>
  </r>
  <r>
    <n v="1496"/>
    <s v="BN5580758"/>
    <n v="68.5"/>
    <s v="New York"/>
    <x v="1"/>
    <x v="38"/>
    <n v="8"/>
    <x v="965"/>
    <x v="0"/>
    <n v="0"/>
    <n v="1"/>
    <n v="113483.96"/>
    <x v="1"/>
    <n v="3"/>
    <x v="1"/>
    <n v="3"/>
    <x v="3"/>
    <n v="3"/>
    <x v="3"/>
  </r>
  <r>
    <n v="1497"/>
    <s v="BN5799069"/>
    <n v="56.9"/>
    <s v="Texas"/>
    <x v="1"/>
    <x v="16"/>
    <n v="9"/>
    <x v="0"/>
    <x v="2"/>
    <n v="0"/>
    <n v="0"/>
    <n v="79618.789999999994"/>
    <x v="1"/>
    <n v="1"/>
    <x v="0"/>
    <n v="4"/>
    <x v="0"/>
    <n v="2"/>
    <x v="0"/>
  </r>
  <r>
    <n v="1498"/>
    <s v="BN5694209"/>
    <n v="63.1"/>
    <s v="California"/>
    <x v="1"/>
    <x v="12"/>
    <n v="10"/>
    <x v="966"/>
    <x v="2"/>
    <n v="1"/>
    <n v="0"/>
    <n v="24472.23"/>
    <x v="1"/>
    <n v="2"/>
    <x v="3"/>
    <n v="4"/>
    <x v="3"/>
    <n v="1"/>
    <x v="0"/>
  </r>
  <r>
    <n v="1499"/>
    <s v="BN5676962"/>
    <n v="59.5"/>
    <s v="New York"/>
    <x v="0"/>
    <x v="11"/>
    <n v="8"/>
    <x v="967"/>
    <x v="2"/>
    <n v="0"/>
    <n v="1"/>
    <n v="177025.79"/>
    <x v="1"/>
    <n v="2"/>
    <x v="2"/>
    <n v="3"/>
    <x v="3"/>
    <n v="4"/>
    <x v="2"/>
  </r>
  <r>
    <n v="1500"/>
    <s v="BN5583508"/>
    <n v="46.1"/>
    <s v="California"/>
    <x v="0"/>
    <x v="34"/>
    <n v="9"/>
    <x v="0"/>
    <x v="0"/>
    <n v="1"/>
    <n v="1"/>
    <n v="103349.74"/>
    <x v="1"/>
    <n v="1"/>
    <x v="2"/>
    <n v="4"/>
    <x v="0"/>
    <n v="3"/>
    <x v="2"/>
  </r>
  <r>
    <n v="1501"/>
    <s v="BN5590059"/>
    <n v="63"/>
    <s v="California"/>
    <x v="1"/>
    <x v="5"/>
    <n v="2"/>
    <x v="968"/>
    <x v="0"/>
    <n v="0"/>
    <n v="1"/>
    <n v="63606.22"/>
    <x v="0"/>
    <n v="2"/>
    <x v="1"/>
    <n v="1"/>
    <x v="1"/>
    <n v="2"/>
    <x v="1"/>
  </r>
  <r>
    <n v="1502"/>
    <s v="BN5801461"/>
    <n v="66.099999999999994"/>
    <s v="California"/>
    <x v="0"/>
    <x v="8"/>
    <n v="8"/>
    <x v="969"/>
    <x v="2"/>
    <n v="1"/>
    <n v="1"/>
    <n v="14490.79"/>
    <x v="1"/>
    <n v="3"/>
    <x v="2"/>
    <n v="3"/>
    <x v="2"/>
    <n v="1"/>
    <x v="2"/>
  </r>
  <r>
    <n v="1503"/>
    <s v="BN5660746"/>
    <n v="79.599999999999994"/>
    <s v="New York"/>
    <x v="1"/>
    <x v="2"/>
    <n v="6"/>
    <x v="970"/>
    <x v="2"/>
    <n v="0"/>
    <n v="0"/>
    <n v="105080.53"/>
    <x v="1"/>
    <n v="4"/>
    <x v="0"/>
    <n v="2"/>
    <x v="1"/>
    <n v="3"/>
    <x v="0"/>
  </r>
  <r>
    <n v="1504"/>
    <s v="BN5762190"/>
    <n v="71"/>
    <s v="California"/>
    <x v="1"/>
    <x v="40"/>
    <n v="6"/>
    <x v="971"/>
    <x v="0"/>
    <n v="0"/>
    <n v="0"/>
    <n v="83499.89"/>
    <x v="0"/>
    <n v="3"/>
    <x v="1"/>
    <n v="2"/>
    <x v="2"/>
    <n v="2"/>
    <x v="1"/>
  </r>
  <r>
    <n v="1505"/>
    <s v="BN5791215"/>
    <n v="74.099999999999994"/>
    <s v="California"/>
    <x v="1"/>
    <x v="15"/>
    <n v="9"/>
    <x v="0"/>
    <x v="2"/>
    <n v="1"/>
    <n v="0"/>
    <n v="143598.70000000001"/>
    <x v="1"/>
    <n v="4"/>
    <x v="2"/>
    <n v="4"/>
    <x v="0"/>
    <n v="3"/>
    <x v="2"/>
  </r>
  <r>
    <n v="1506"/>
    <s v="BN5798888"/>
    <n v="60.6"/>
    <s v="New York"/>
    <x v="1"/>
    <x v="36"/>
    <n v="5"/>
    <x v="972"/>
    <x v="0"/>
    <n v="0"/>
    <n v="0"/>
    <n v="36091.910000000003"/>
    <x v="0"/>
    <n v="2"/>
    <x v="1"/>
    <n v="2"/>
    <x v="2"/>
    <n v="1"/>
    <x v="1"/>
  </r>
  <r>
    <n v="1507"/>
    <s v="BN5599869"/>
    <n v="74.7"/>
    <s v="California"/>
    <x v="1"/>
    <x v="7"/>
    <n v="11"/>
    <x v="0"/>
    <x v="2"/>
    <n v="0"/>
    <n v="0"/>
    <n v="13007.89"/>
    <x v="1"/>
    <n v="4"/>
    <x v="2"/>
    <n v="4"/>
    <x v="0"/>
    <n v="1"/>
    <x v="2"/>
  </r>
  <r>
    <n v="1508"/>
    <s v="BN5577187"/>
    <n v="54.9"/>
    <s v="New York"/>
    <x v="0"/>
    <x v="3"/>
    <n v="4"/>
    <x v="973"/>
    <x v="0"/>
    <n v="1"/>
    <n v="0"/>
    <n v="6101.41"/>
    <x v="1"/>
    <n v="1"/>
    <x v="0"/>
    <n v="1"/>
    <x v="2"/>
    <n v="1"/>
    <x v="1"/>
  </r>
  <r>
    <n v="1509"/>
    <s v="BN5701113"/>
    <n v="57.6"/>
    <s v="California"/>
    <x v="1"/>
    <x v="18"/>
    <n v="7"/>
    <x v="0"/>
    <x v="2"/>
    <n v="1"/>
    <n v="1"/>
    <n v="48314"/>
    <x v="1"/>
    <n v="1"/>
    <x v="3"/>
    <n v="3"/>
    <x v="0"/>
    <n v="1"/>
    <x v="0"/>
  </r>
  <r>
    <n v="1510"/>
    <s v="BN5638062"/>
    <n v="52.8"/>
    <s v="California"/>
    <x v="1"/>
    <x v="24"/>
    <n v="7"/>
    <x v="974"/>
    <x v="0"/>
    <n v="1"/>
    <n v="0"/>
    <n v="197111.99"/>
    <x v="1"/>
    <n v="1"/>
    <x v="3"/>
    <n v="3"/>
    <x v="3"/>
    <n v="4"/>
    <x v="0"/>
  </r>
  <r>
    <n v="1511"/>
    <s v="BN5786112"/>
    <n v="53.5"/>
    <s v="California"/>
    <x v="1"/>
    <x v="19"/>
    <n v="3"/>
    <x v="975"/>
    <x v="0"/>
    <n v="1"/>
    <n v="1"/>
    <n v="110299.78"/>
    <x v="1"/>
    <n v="1"/>
    <x v="3"/>
    <n v="1"/>
    <x v="2"/>
    <n v="3"/>
    <x v="0"/>
  </r>
  <r>
    <n v="1512"/>
    <s v="BN5701678"/>
    <n v="57.5"/>
    <s v="Texas"/>
    <x v="0"/>
    <x v="24"/>
    <n v="1"/>
    <x v="0"/>
    <x v="2"/>
    <n v="0"/>
    <n v="0"/>
    <n v="30114.32"/>
    <x v="1"/>
    <n v="1"/>
    <x v="3"/>
    <n v="1"/>
    <x v="0"/>
    <n v="1"/>
    <x v="0"/>
  </r>
  <r>
    <n v="1513"/>
    <s v="BN5586887"/>
    <n v="65.599999999999994"/>
    <s v="California"/>
    <x v="1"/>
    <x v="2"/>
    <n v="11"/>
    <x v="0"/>
    <x v="2"/>
    <n v="1"/>
    <n v="1"/>
    <n v="98894.64"/>
    <x v="1"/>
    <n v="3"/>
    <x v="0"/>
    <n v="4"/>
    <x v="0"/>
    <n v="2"/>
    <x v="0"/>
  </r>
  <r>
    <n v="1514"/>
    <s v="BN5728953"/>
    <n v="44"/>
    <s v="California"/>
    <x v="1"/>
    <x v="0"/>
    <n v="3"/>
    <x v="0"/>
    <x v="2"/>
    <n v="1"/>
    <n v="0"/>
    <n v="49826.68"/>
    <x v="1"/>
    <n v="1"/>
    <x v="0"/>
    <n v="1"/>
    <x v="0"/>
    <n v="1"/>
    <x v="0"/>
  </r>
  <r>
    <n v="1515"/>
    <s v="BN5788589"/>
    <n v="53.9"/>
    <s v="Texas"/>
    <x v="1"/>
    <x v="16"/>
    <n v="9"/>
    <x v="976"/>
    <x v="2"/>
    <n v="1"/>
    <n v="1"/>
    <n v="10074.049999999999"/>
    <x v="1"/>
    <n v="1"/>
    <x v="0"/>
    <n v="4"/>
    <x v="1"/>
    <n v="1"/>
    <x v="0"/>
  </r>
  <r>
    <n v="1516"/>
    <s v="BN5602410"/>
    <n v="85"/>
    <s v="Texas"/>
    <x v="1"/>
    <x v="2"/>
    <n v="7"/>
    <x v="977"/>
    <x v="0"/>
    <n v="0"/>
    <n v="1"/>
    <n v="20769.88"/>
    <x v="1"/>
    <n v="4"/>
    <x v="0"/>
    <n v="3"/>
    <x v="2"/>
    <n v="1"/>
    <x v="0"/>
  </r>
  <r>
    <n v="1517"/>
    <s v="BN5701246"/>
    <n v="64.599999999999994"/>
    <s v="California"/>
    <x v="0"/>
    <x v="24"/>
    <n v="8"/>
    <x v="978"/>
    <x v="0"/>
    <n v="0"/>
    <n v="0"/>
    <n v="163427.18"/>
    <x v="1"/>
    <n v="2"/>
    <x v="3"/>
    <n v="3"/>
    <x v="1"/>
    <n v="4"/>
    <x v="0"/>
  </r>
  <r>
    <n v="1518"/>
    <s v="BN5811984"/>
    <n v="74.400000000000006"/>
    <s v="California"/>
    <x v="1"/>
    <x v="41"/>
    <n v="7"/>
    <x v="979"/>
    <x v="2"/>
    <n v="0"/>
    <n v="1"/>
    <n v="140068.76999999999"/>
    <x v="1"/>
    <n v="4"/>
    <x v="1"/>
    <n v="3"/>
    <x v="1"/>
    <n v="3"/>
    <x v="3"/>
  </r>
  <r>
    <n v="1519"/>
    <s v="BN5634288"/>
    <n v="71"/>
    <s v="Texas"/>
    <x v="0"/>
    <x v="18"/>
    <n v="9"/>
    <x v="0"/>
    <x v="2"/>
    <n v="0"/>
    <n v="0"/>
    <n v="83206.19"/>
    <x v="1"/>
    <n v="3"/>
    <x v="3"/>
    <n v="4"/>
    <x v="0"/>
    <n v="2"/>
    <x v="0"/>
  </r>
  <r>
    <n v="1520"/>
    <s v="BN5738180"/>
    <n v="54.4"/>
    <s v="California"/>
    <x v="0"/>
    <x v="55"/>
    <n v="4"/>
    <x v="980"/>
    <x v="0"/>
    <n v="1"/>
    <n v="1"/>
    <n v="111402.97"/>
    <x v="0"/>
    <n v="1"/>
    <x v="1"/>
    <n v="1"/>
    <x v="3"/>
    <n v="3"/>
    <x v="5"/>
  </r>
  <r>
    <n v="1521"/>
    <s v="BN5786713"/>
    <n v="72.3"/>
    <s v="New York"/>
    <x v="1"/>
    <x v="37"/>
    <n v="6"/>
    <x v="981"/>
    <x v="0"/>
    <n v="0"/>
    <n v="1"/>
    <n v="92873.5"/>
    <x v="0"/>
    <n v="4"/>
    <x v="1"/>
    <n v="2"/>
    <x v="2"/>
    <n v="2"/>
    <x v="1"/>
  </r>
  <r>
    <n v="1522"/>
    <s v="BN5591043"/>
    <n v="50.7"/>
    <s v="Texas"/>
    <x v="0"/>
    <x v="6"/>
    <n v="7"/>
    <x v="0"/>
    <x v="2"/>
    <n v="0"/>
    <n v="1"/>
    <n v="94780.9"/>
    <x v="1"/>
    <n v="1"/>
    <x v="2"/>
    <n v="3"/>
    <x v="0"/>
    <n v="2"/>
    <x v="2"/>
  </r>
  <r>
    <n v="1523"/>
    <s v="BN5720575"/>
    <n v="78.7"/>
    <s v="California"/>
    <x v="0"/>
    <x v="12"/>
    <n v="2"/>
    <x v="982"/>
    <x v="0"/>
    <n v="1"/>
    <n v="1"/>
    <n v="16607.150000000001"/>
    <x v="1"/>
    <n v="4"/>
    <x v="3"/>
    <n v="1"/>
    <x v="3"/>
    <n v="1"/>
    <x v="0"/>
  </r>
  <r>
    <n v="1524"/>
    <s v="BN5751444"/>
    <n v="59.8"/>
    <s v="Texas"/>
    <x v="1"/>
    <x v="1"/>
    <n v="9"/>
    <x v="0"/>
    <x v="2"/>
    <n v="1"/>
    <n v="1"/>
    <n v="161954.43"/>
    <x v="1"/>
    <n v="2"/>
    <x v="0"/>
    <n v="4"/>
    <x v="0"/>
    <n v="4"/>
    <x v="0"/>
  </r>
  <r>
    <n v="1525"/>
    <s v="BN5653508"/>
    <n v="79.599999999999994"/>
    <s v="California"/>
    <x v="1"/>
    <x v="21"/>
    <n v="7"/>
    <x v="0"/>
    <x v="2"/>
    <n v="0"/>
    <n v="1"/>
    <n v="194733.28"/>
    <x v="1"/>
    <n v="4"/>
    <x v="1"/>
    <n v="3"/>
    <x v="0"/>
    <n v="4"/>
    <x v="1"/>
  </r>
  <r>
    <n v="1526"/>
    <s v="BN5568273"/>
    <n v="56.9"/>
    <s v="Texas"/>
    <x v="0"/>
    <x v="1"/>
    <n v="5"/>
    <x v="983"/>
    <x v="0"/>
    <n v="1"/>
    <n v="1"/>
    <n v="163524.70000000001"/>
    <x v="1"/>
    <n v="1"/>
    <x v="0"/>
    <n v="2"/>
    <x v="2"/>
    <n v="4"/>
    <x v="0"/>
  </r>
  <r>
    <n v="1527"/>
    <s v="BN5781123"/>
    <n v="71.099999999999994"/>
    <s v="California"/>
    <x v="1"/>
    <x v="10"/>
    <n v="9"/>
    <x v="0"/>
    <x v="2"/>
    <n v="0"/>
    <n v="0"/>
    <n v="48260.19"/>
    <x v="1"/>
    <n v="3"/>
    <x v="3"/>
    <n v="4"/>
    <x v="0"/>
    <n v="1"/>
    <x v="0"/>
  </r>
  <r>
    <n v="1528"/>
    <s v="BN5667971"/>
    <n v="66.099999999999994"/>
    <s v="New York"/>
    <x v="1"/>
    <x v="12"/>
    <n v="9"/>
    <x v="984"/>
    <x v="0"/>
    <n v="1"/>
    <n v="0"/>
    <n v="86678.48"/>
    <x v="1"/>
    <n v="3"/>
    <x v="3"/>
    <n v="4"/>
    <x v="3"/>
    <n v="2"/>
    <x v="0"/>
  </r>
  <r>
    <n v="1529"/>
    <s v="BN5597044"/>
    <n v="41.5"/>
    <s v="California"/>
    <x v="1"/>
    <x v="15"/>
    <n v="6"/>
    <x v="985"/>
    <x v="0"/>
    <n v="1"/>
    <n v="1"/>
    <n v="3064.65"/>
    <x v="1"/>
    <n v="1"/>
    <x v="2"/>
    <n v="2"/>
    <x v="2"/>
    <n v="1"/>
    <x v="2"/>
  </r>
  <r>
    <n v="1530"/>
    <s v="BN5697196"/>
    <n v="57.8"/>
    <s v="Texas"/>
    <x v="1"/>
    <x v="51"/>
    <n v="9"/>
    <x v="0"/>
    <x v="2"/>
    <n v="1"/>
    <n v="0"/>
    <n v="112124.98"/>
    <x v="1"/>
    <n v="1"/>
    <x v="2"/>
    <n v="4"/>
    <x v="0"/>
    <n v="3"/>
    <x v="2"/>
  </r>
  <r>
    <n v="1531"/>
    <s v="BN5640866"/>
    <n v="61.1"/>
    <s v="California"/>
    <x v="0"/>
    <x v="28"/>
    <n v="3"/>
    <x v="986"/>
    <x v="2"/>
    <n v="1"/>
    <n v="1"/>
    <n v="120801.65"/>
    <x v="1"/>
    <n v="2"/>
    <x v="2"/>
    <n v="1"/>
    <x v="3"/>
    <n v="3"/>
    <x v="2"/>
  </r>
  <r>
    <n v="1532"/>
    <s v="BN5714944"/>
    <n v="60"/>
    <s v="California"/>
    <x v="0"/>
    <x v="34"/>
    <n v="7"/>
    <x v="0"/>
    <x v="2"/>
    <n v="0"/>
    <n v="1"/>
    <n v="52193.23"/>
    <x v="1"/>
    <n v="2"/>
    <x v="2"/>
    <n v="3"/>
    <x v="0"/>
    <n v="2"/>
    <x v="2"/>
  </r>
  <r>
    <n v="1533"/>
    <s v="BN5589573"/>
    <n v="66.099999999999994"/>
    <s v="New York"/>
    <x v="0"/>
    <x v="15"/>
    <n v="2"/>
    <x v="987"/>
    <x v="0"/>
    <n v="0"/>
    <n v="1"/>
    <n v="56636.28"/>
    <x v="1"/>
    <n v="3"/>
    <x v="2"/>
    <n v="1"/>
    <x v="2"/>
    <n v="2"/>
    <x v="2"/>
  </r>
  <r>
    <n v="1534"/>
    <s v="BN5769731"/>
    <n v="85"/>
    <s v="California"/>
    <x v="0"/>
    <x v="24"/>
    <n v="4"/>
    <x v="988"/>
    <x v="0"/>
    <n v="0"/>
    <n v="1"/>
    <n v="69372.88"/>
    <x v="1"/>
    <n v="4"/>
    <x v="3"/>
    <n v="1"/>
    <x v="2"/>
    <n v="2"/>
    <x v="0"/>
  </r>
  <r>
    <n v="1535"/>
    <s v="BN5782649"/>
    <n v="57.3"/>
    <s v="New York"/>
    <x v="0"/>
    <x v="40"/>
    <n v="5"/>
    <x v="989"/>
    <x v="0"/>
    <n v="0"/>
    <n v="1"/>
    <n v="164038.07"/>
    <x v="0"/>
    <n v="1"/>
    <x v="1"/>
    <n v="2"/>
    <x v="2"/>
    <n v="4"/>
    <x v="1"/>
  </r>
  <r>
    <n v="1536"/>
    <s v="BN5614731"/>
    <n v="76.400000000000006"/>
    <s v="Texas"/>
    <x v="0"/>
    <x v="19"/>
    <n v="10"/>
    <x v="990"/>
    <x v="0"/>
    <n v="0"/>
    <n v="1"/>
    <n v="118982.51"/>
    <x v="1"/>
    <n v="4"/>
    <x v="3"/>
    <n v="4"/>
    <x v="2"/>
    <n v="3"/>
    <x v="0"/>
  </r>
  <r>
    <n v="1537"/>
    <s v="BN5793927"/>
    <n v="83.8"/>
    <s v="California"/>
    <x v="0"/>
    <x v="10"/>
    <n v="9"/>
    <x v="0"/>
    <x v="2"/>
    <n v="1"/>
    <n v="0"/>
    <n v="27472.07"/>
    <x v="1"/>
    <n v="4"/>
    <x v="3"/>
    <n v="4"/>
    <x v="0"/>
    <n v="1"/>
    <x v="0"/>
  </r>
  <r>
    <n v="1538"/>
    <s v="BN5732361"/>
    <n v="82.1"/>
    <s v="California"/>
    <x v="0"/>
    <x v="34"/>
    <n v="9"/>
    <x v="0"/>
    <x v="0"/>
    <n v="1"/>
    <n v="1"/>
    <n v="36754.129999999997"/>
    <x v="1"/>
    <n v="4"/>
    <x v="2"/>
    <n v="4"/>
    <x v="0"/>
    <n v="1"/>
    <x v="2"/>
  </r>
  <r>
    <n v="1539"/>
    <s v="BN5723324"/>
    <n v="60.7"/>
    <s v="Texas"/>
    <x v="0"/>
    <x v="18"/>
    <n v="5"/>
    <x v="991"/>
    <x v="0"/>
    <n v="1"/>
    <n v="1"/>
    <n v="46416.36"/>
    <x v="1"/>
    <n v="2"/>
    <x v="3"/>
    <n v="2"/>
    <x v="3"/>
    <n v="1"/>
    <x v="0"/>
  </r>
  <r>
    <n v="1540"/>
    <s v="BN5797599"/>
    <n v="55.8"/>
    <s v="California"/>
    <x v="1"/>
    <x v="16"/>
    <n v="9"/>
    <x v="992"/>
    <x v="0"/>
    <n v="1"/>
    <n v="1"/>
    <n v="152872.39000000001"/>
    <x v="1"/>
    <n v="1"/>
    <x v="0"/>
    <n v="4"/>
    <x v="3"/>
    <n v="4"/>
    <x v="0"/>
  </r>
  <r>
    <n v="1541"/>
    <s v="BN5605863"/>
    <n v="53"/>
    <s v="New York"/>
    <x v="1"/>
    <x v="51"/>
    <n v="2"/>
    <x v="993"/>
    <x v="2"/>
    <n v="1"/>
    <n v="1"/>
    <n v="165227.23000000001"/>
    <x v="1"/>
    <n v="1"/>
    <x v="2"/>
    <n v="1"/>
    <x v="2"/>
    <n v="4"/>
    <x v="2"/>
  </r>
  <r>
    <n v="1542"/>
    <s v="BN5812410"/>
    <n v="65.400000000000006"/>
    <s v="New York"/>
    <x v="1"/>
    <x v="24"/>
    <n v="6"/>
    <x v="994"/>
    <x v="0"/>
    <n v="1"/>
    <n v="0"/>
    <n v="75927.350000000006"/>
    <x v="1"/>
    <n v="3"/>
    <x v="3"/>
    <n v="2"/>
    <x v="3"/>
    <n v="2"/>
    <x v="0"/>
  </r>
  <r>
    <n v="1543"/>
    <s v="BN5690591"/>
    <n v="53"/>
    <s v="California"/>
    <x v="0"/>
    <x v="19"/>
    <n v="5"/>
    <x v="995"/>
    <x v="0"/>
    <n v="1"/>
    <n v="1"/>
    <n v="172930.28"/>
    <x v="1"/>
    <n v="1"/>
    <x v="3"/>
    <n v="2"/>
    <x v="2"/>
    <n v="4"/>
    <x v="0"/>
  </r>
  <r>
    <n v="1544"/>
    <s v="BN5747590"/>
    <n v="65.599999999999994"/>
    <s v="Texas"/>
    <x v="1"/>
    <x v="58"/>
    <n v="7"/>
    <x v="996"/>
    <x v="0"/>
    <n v="1"/>
    <n v="1"/>
    <n v="36108.5"/>
    <x v="1"/>
    <n v="3"/>
    <x v="1"/>
    <n v="3"/>
    <x v="2"/>
    <n v="1"/>
    <x v="5"/>
  </r>
  <r>
    <n v="1545"/>
    <s v="BN5618839"/>
    <n v="52"/>
    <s v="Texas"/>
    <x v="1"/>
    <x v="3"/>
    <n v="8"/>
    <x v="0"/>
    <x v="2"/>
    <n v="1"/>
    <n v="1"/>
    <n v="36202.74"/>
    <x v="1"/>
    <n v="1"/>
    <x v="0"/>
    <n v="3"/>
    <x v="0"/>
    <n v="1"/>
    <x v="1"/>
  </r>
  <r>
    <n v="1546"/>
    <s v="BN5673821"/>
    <n v="60.2"/>
    <s v="New York"/>
    <x v="0"/>
    <x v="0"/>
    <n v="7"/>
    <x v="997"/>
    <x v="0"/>
    <n v="1"/>
    <n v="1"/>
    <n v="131886.46"/>
    <x v="1"/>
    <n v="2"/>
    <x v="0"/>
    <n v="3"/>
    <x v="2"/>
    <n v="3"/>
    <x v="0"/>
  </r>
  <r>
    <n v="1547"/>
    <s v="BN5727857"/>
    <n v="70.099999999999994"/>
    <s v="New York"/>
    <x v="0"/>
    <x v="36"/>
    <n v="2"/>
    <x v="998"/>
    <x v="0"/>
    <n v="1"/>
    <n v="1"/>
    <n v="133992.35999999999"/>
    <x v="1"/>
    <n v="3"/>
    <x v="1"/>
    <n v="1"/>
    <x v="1"/>
    <n v="3"/>
    <x v="1"/>
  </r>
  <r>
    <n v="1548"/>
    <s v="BN5807207"/>
    <n v="65.3"/>
    <s v="Texas"/>
    <x v="0"/>
    <x v="33"/>
    <n v="3"/>
    <x v="999"/>
    <x v="2"/>
    <n v="1"/>
    <n v="1"/>
    <n v="96658.26"/>
    <x v="1"/>
    <n v="3"/>
    <x v="2"/>
    <n v="1"/>
    <x v="1"/>
    <n v="2"/>
    <x v="2"/>
  </r>
  <r>
    <n v="1549"/>
    <s v="BN5618494"/>
    <n v="66.8"/>
    <s v="Texas"/>
    <x v="1"/>
    <x v="11"/>
    <n v="9"/>
    <x v="0"/>
    <x v="2"/>
    <n v="1"/>
    <n v="1"/>
    <n v="135112.09"/>
    <x v="1"/>
    <n v="3"/>
    <x v="2"/>
    <n v="4"/>
    <x v="0"/>
    <n v="3"/>
    <x v="2"/>
  </r>
  <r>
    <n v="1550"/>
    <s v="BN5584277"/>
    <n v="65.2"/>
    <s v="California"/>
    <x v="1"/>
    <x v="36"/>
    <n v="5"/>
    <x v="1000"/>
    <x v="0"/>
    <n v="1"/>
    <n v="0"/>
    <n v="163944.18"/>
    <x v="0"/>
    <n v="2"/>
    <x v="1"/>
    <n v="2"/>
    <x v="1"/>
    <n v="4"/>
    <x v="1"/>
  </r>
  <r>
    <n v="1551"/>
    <s v="BN5599465"/>
    <n v="63.9"/>
    <s v="Texas"/>
    <x v="0"/>
    <x v="41"/>
    <n v="3"/>
    <x v="0"/>
    <x v="2"/>
    <n v="1"/>
    <n v="1"/>
    <n v="53843.71"/>
    <x v="1"/>
    <n v="2"/>
    <x v="1"/>
    <n v="1"/>
    <x v="0"/>
    <n v="2"/>
    <x v="3"/>
  </r>
  <r>
    <n v="1552"/>
    <s v="BN5749090"/>
    <n v="73"/>
    <s v="Texas"/>
    <x v="0"/>
    <x v="37"/>
    <n v="8"/>
    <x v="0"/>
    <x v="2"/>
    <n v="0"/>
    <n v="1"/>
    <n v="122398.84"/>
    <x v="1"/>
    <n v="4"/>
    <x v="1"/>
    <n v="3"/>
    <x v="0"/>
    <n v="3"/>
    <x v="1"/>
  </r>
  <r>
    <n v="1553"/>
    <s v="BN5718692"/>
    <n v="78"/>
    <s v="California"/>
    <x v="1"/>
    <x v="10"/>
    <n v="2"/>
    <x v="0"/>
    <x v="0"/>
    <n v="1"/>
    <n v="1"/>
    <n v="64804.04"/>
    <x v="1"/>
    <n v="4"/>
    <x v="3"/>
    <n v="1"/>
    <x v="0"/>
    <n v="2"/>
    <x v="0"/>
  </r>
  <r>
    <n v="1554"/>
    <s v="BN5568019"/>
    <n v="59.2"/>
    <s v="California"/>
    <x v="0"/>
    <x v="16"/>
    <n v="9"/>
    <x v="1001"/>
    <x v="2"/>
    <n v="0"/>
    <n v="1"/>
    <n v="19370.73"/>
    <x v="1"/>
    <n v="2"/>
    <x v="0"/>
    <n v="4"/>
    <x v="3"/>
    <n v="1"/>
    <x v="0"/>
  </r>
  <r>
    <n v="1555"/>
    <s v="BN5779394"/>
    <n v="62.8"/>
    <s v="California"/>
    <x v="1"/>
    <x v="10"/>
    <n v="5"/>
    <x v="1002"/>
    <x v="2"/>
    <n v="1"/>
    <n v="1"/>
    <n v="126192.54"/>
    <x v="1"/>
    <n v="2"/>
    <x v="3"/>
    <n v="2"/>
    <x v="2"/>
    <n v="3"/>
    <x v="0"/>
  </r>
  <r>
    <n v="1556"/>
    <s v="BN5709907"/>
    <n v="65.8"/>
    <s v="California"/>
    <x v="0"/>
    <x v="20"/>
    <n v="8"/>
    <x v="1003"/>
    <x v="0"/>
    <n v="0"/>
    <n v="1"/>
    <n v="135459.01999999999"/>
    <x v="0"/>
    <n v="3"/>
    <x v="0"/>
    <n v="3"/>
    <x v="2"/>
    <n v="3"/>
    <x v="0"/>
  </r>
  <r>
    <n v="1557"/>
    <s v="BN5772690"/>
    <n v="85"/>
    <s v="Texas"/>
    <x v="0"/>
    <x v="6"/>
    <n v="11"/>
    <x v="0"/>
    <x v="2"/>
    <n v="1"/>
    <n v="1"/>
    <n v="94815.039999999994"/>
    <x v="1"/>
    <n v="4"/>
    <x v="2"/>
    <n v="4"/>
    <x v="0"/>
    <n v="2"/>
    <x v="2"/>
  </r>
  <r>
    <n v="1558"/>
    <s v="BN5706728"/>
    <n v="51.5"/>
    <s v="New York"/>
    <x v="1"/>
    <x v="24"/>
    <n v="3"/>
    <x v="1004"/>
    <x v="0"/>
    <n v="1"/>
    <n v="1"/>
    <n v="188366.04"/>
    <x v="0"/>
    <n v="1"/>
    <x v="3"/>
    <n v="1"/>
    <x v="1"/>
    <n v="4"/>
    <x v="0"/>
  </r>
  <r>
    <n v="1559"/>
    <s v="BN5617931"/>
    <n v="57.1"/>
    <s v="California"/>
    <x v="0"/>
    <x v="12"/>
    <n v="2"/>
    <x v="1005"/>
    <x v="2"/>
    <n v="0"/>
    <n v="1"/>
    <n v="178512.52"/>
    <x v="1"/>
    <n v="1"/>
    <x v="3"/>
    <n v="1"/>
    <x v="3"/>
    <n v="4"/>
    <x v="0"/>
  </r>
  <r>
    <n v="1560"/>
    <s v="BN5670945"/>
    <n v="76"/>
    <s v="New York"/>
    <x v="1"/>
    <x v="0"/>
    <n v="1"/>
    <x v="1006"/>
    <x v="2"/>
    <n v="1"/>
    <n v="1"/>
    <n v="97906.38"/>
    <x v="1"/>
    <n v="4"/>
    <x v="0"/>
    <n v="1"/>
    <x v="1"/>
    <n v="2"/>
    <x v="0"/>
  </r>
  <r>
    <n v="1561"/>
    <s v="BN5634194"/>
    <n v="72"/>
    <s v="New York"/>
    <x v="0"/>
    <x v="3"/>
    <n v="11"/>
    <x v="1007"/>
    <x v="0"/>
    <n v="0"/>
    <n v="0"/>
    <n v="72861.94"/>
    <x v="1"/>
    <n v="4"/>
    <x v="0"/>
    <n v="4"/>
    <x v="3"/>
    <n v="2"/>
    <x v="1"/>
  </r>
  <r>
    <n v="1562"/>
    <s v="BN5766287"/>
    <n v="63.2"/>
    <s v="New York"/>
    <x v="1"/>
    <x v="0"/>
    <n v="5"/>
    <x v="1008"/>
    <x v="2"/>
    <n v="1"/>
    <n v="1"/>
    <n v="195978.86"/>
    <x v="1"/>
    <n v="2"/>
    <x v="0"/>
    <n v="2"/>
    <x v="3"/>
    <n v="4"/>
    <x v="0"/>
  </r>
  <r>
    <n v="1563"/>
    <s v="BN5600904"/>
    <n v="69.400000000000006"/>
    <s v="New York"/>
    <x v="1"/>
    <x v="8"/>
    <n v="7"/>
    <x v="1009"/>
    <x v="2"/>
    <n v="1"/>
    <n v="1"/>
    <n v="19448.93"/>
    <x v="0"/>
    <n v="3"/>
    <x v="2"/>
    <n v="3"/>
    <x v="3"/>
    <n v="1"/>
    <x v="2"/>
  </r>
  <r>
    <n v="1564"/>
    <s v="BN5777489"/>
    <n v="55.9"/>
    <s v="Texas"/>
    <x v="0"/>
    <x v="20"/>
    <n v="6"/>
    <x v="1010"/>
    <x v="0"/>
    <n v="0"/>
    <n v="1"/>
    <n v="32635.54"/>
    <x v="1"/>
    <n v="1"/>
    <x v="0"/>
    <n v="2"/>
    <x v="2"/>
    <n v="1"/>
    <x v="0"/>
  </r>
  <r>
    <n v="1565"/>
    <s v="BN5742526"/>
    <n v="77.3"/>
    <s v="New York"/>
    <x v="0"/>
    <x v="0"/>
    <n v="9"/>
    <x v="1011"/>
    <x v="2"/>
    <n v="1"/>
    <n v="0"/>
    <n v="171733.22"/>
    <x v="1"/>
    <n v="4"/>
    <x v="0"/>
    <n v="4"/>
    <x v="2"/>
    <n v="4"/>
    <x v="0"/>
  </r>
  <r>
    <n v="1566"/>
    <s v="BN5649436"/>
    <n v="58.1"/>
    <s v="California"/>
    <x v="1"/>
    <x v="16"/>
    <n v="2"/>
    <x v="0"/>
    <x v="2"/>
    <n v="1"/>
    <n v="0"/>
    <n v="46176.22"/>
    <x v="1"/>
    <n v="1"/>
    <x v="0"/>
    <n v="1"/>
    <x v="0"/>
    <n v="1"/>
    <x v="0"/>
  </r>
  <r>
    <n v="1567"/>
    <s v="BN5650976"/>
    <n v="52.4"/>
    <s v="New York"/>
    <x v="0"/>
    <x v="24"/>
    <n v="10"/>
    <x v="1012"/>
    <x v="2"/>
    <n v="1"/>
    <n v="0"/>
    <n v="179634.69"/>
    <x v="1"/>
    <n v="1"/>
    <x v="3"/>
    <n v="4"/>
    <x v="3"/>
    <n v="4"/>
    <x v="0"/>
  </r>
  <r>
    <n v="1568"/>
    <s v="BN5683037"/>
    <n v="71.3"/>
    <s v="California"/>
    <x v="1"/>
    <x v="47"/>
    <n v="7"/>
    <x v="1013"/>
    <x v="0"/>
    <n v="0"/>
    <n v="0"/>
    <n v="191521.32"/>
    <x v="0"/>
    <n v="3"/>
    <x v="1"/>
    <n v="3"/>
    <x v="3"/>
    <n v="4"/>
    <x v="3"/>
  </r>
  <r>
    <n v="1569"/>
    <s v="BN5618227"/>
    <n v="67.599999999999994"/>
    <s v="California"/>
    <x v="1"/>
    <x v="20"/>
    <n v="9"/>
    <x v="1014"/>
    <x v="0"/>
    <n v="1"/>
    <n v="1"/>
    <n v="67998.45"/>
    <x v="1"/>
    <n v="3"/>
    <x v="0"/>
    <n v="4"/>
    <x v="3"/>
    <n v="2"/>
    <x v="0"/>
  </r>
  <r>
    <n v="1570"/>
    <s v="BN5670736"/>
    <n v="65.099999999999994"/>
    <s v="New York"/>
    <x v="0"/>
    <x v="0"/>
    <n v="2"/>
    <x v="1015"/>
    <x v="0"/>
    <n v="1"/>
    <n v="0"/>
    <n v="44731.8"/>
    <x v="0"/>
    <n v="2"/>
    <x v="0"/>
    <n v="1"/>
    <x v="3"/>
    <n v="1"/>
    <x v="0"/>
  </r>
  <r>
    <n v="1571"/>
    <s v="BN5607046"/>
    <n v="71.7"/>
    <s v="Texas"/>
    <x v="0"/>
    <x v="23"/>
    <n v="2"/>
    <x v="1016"/>
    <x v="2"/>
    <n v="1"/>
    <n v="1"/>
    <n v="124532.9"/>
    <x v="0"/>
    <n v="3"/>
    <x v="1"/>
    <n v="1"/>
    <x v="3"/>
    <n v="3"/>
    <x v="1"/>
  </r>
  <r>
    <n v="1572"/>
    <s v="BN5614925"/>
    <n v="59.4"/>
    <s v="California"/>
    <x v="1"/>
    <x v="51"/>
    <n v="6"/>
    <x v="1017"/>
    <x v="0"/>
    <n v="1"/>
    <n v="0"/>
    <n v="160968.44"/>
    <x v="1"/>
    <n v="2"/>
    <x v="2"/>
    <n v="2"/>
    <x v="2"/>
    <n v="4"/>
    <x v="2"/>
  </r>
  <r>
    <n v="1573"/>
    <s v="BN5725054"/>
    <n v="71.599999999999994"/>
    <s v="California"/>
    <x v="0"/>
    <x v="4"/>
    <n v="4"/>
    <x v="1018"/>
    <x v="0"/>
    <n v="1"/>
    <n v="0"/>
    <n v="27341.63"/>
    <x v="0"/>
    <n v="3"/>
    <x v="0"/>
    <n v="1"/>
    <x v="3"/>
    <n v="1"/>
    <x v="1"/>
  </r>
  <r>
    <n v="1574"/>
    <s v="BN5623473"/>
    <n v="66.8"/>
    <s v="California"/>
    <x v="0"/>
    <x v="12"/>
    <n v="7"/>
    <x v="1019"/>
    <x v="0"/>
    <n v="1"/>
    <n v="1"/>
    <n v="53994.64"/>
    <x v="1"/>
    <n v="3"/>
    <x v="3"/>
    <n v="3"/>
    <x v="3"/>
    <n v="2"/>
    <x v="0"/>
  </r>
  <r>
    <n v="1575"/>
    <s v="BN5692931"/>
    <n v="67.8"/>
    <s v="New York"/>
    <x v="1"/>
    <x v="51"/>
    <n v="11"/>
    <x v="1020"/>
    <x v="0"/>
    <n v="1"/>
    <n v="1"/>
    <n v="91633.53"/>
    <x v="1"/>
    <n v="3"/>
    <x v="2"/>
    <n v="4"/>
    <x v="3"/>
    <n v="2"/>
    <x v="2"/>
  </r>
  <r>
    <n v="1576"/>
    <s v="BN5636669"/>
    <n v="54.5"/>
    <s v="California"/>
    <x v="1"/>
    <x v="51"/>
    <n v="3"/>
    <x v="0"/>
    <x v="2"/>
    <n v="1"/>
    <n v="0"/>
    <n v="189613.12"/>
    <x v="1"/>
    <n v="1"/>
    <x v="2"/>
    <n v="1"/>
    <x v="0"/>
    <n v="4"/>
    <x v="2"/>
  </r>
  <r>
    <n v="1577"/>
    <s v="BN5647387"/>
    <n v="61.3"/>
    <s v="California"/>
    <x v="0"/>
    <x v="20"/>
    <n v="10"/>
    <x v="1021"/>
    <x v="2"/>
    <n v="1"/>
    <n v="1"/>
    <n v="60706.33"/>
    <x v="1"/>
    <n v="2"/>
    <x v="0"/>
    <n v="4"/>
    <x v="1"/>
    <n v="2"/>
    <x v="0"/>
  </r>
  <r>
    <n v="1578"/>
    <s v="BN5576627"/>
    <n v="68.7"/>
    <s v="Texas"/>
    <x v="0"/>
    <x v="29"/>
    <n v="9"/>
    <x v="0"/>
    <x v="2"/>
    <n v="1"/>
    <n v="1"/>
    <n v="154767.34"/>
    <x v="1"/>
    <n v="3"/>
    <x v="2"/>
    <n v="4"/>
    <x v="0"/>
    <n v="4"/>
    <x v="4"/>
  </r>
  <r>
    <n v="1579"/>
    <s v="BN5584960"/>
    <n v="71.5"/>
    <s v="California"/>
    <x v="1"/>
    <x v="34"/>
    <n v="8"/>
    <x v="1022"/>
    <x v="0"/>
    <n v="0"/>
    <n v="0"/>
    <n v="196853.11"/>
    <x v="1"/>
    <n v="3"/>
    <x v="2"/>
    <n v="3"/>
    <x v="2"/>
    <n v="4"/>
    <x v="2"/>
  </r>
  <r>
    <n v="1580"/>
    <s v="BN5743889"/>
    <n v="61.8"/>
    <s v="New York"/>
    <x v="1"/>
    <x v="1"/>
    <n v="9"/>
    <x v="1023"/>
    <x v="0"/>
    <n v="1"/>
    <n v="1"/>
    <n v="195775.48"/>
    <x v="1"/>
    <n v="2"/>
    <x v="0"/>
    <n v="4"/>
    <x v="1"/>
    <n v="4"/>
    <x v="0"/>
  </r>
  <r>
    <n v="1581"/>
    <s v="BN5793794"/>
    <n v="72.099999999999994"/>
    <s v="California"/>
    <x v="0"/>
    <x v="12"/>
    <n v="7"/>
    <x v="1024"/>
    <x v="0"/>
    <n v="0"/>
    <n v="1"/>
    <n v="3086.89"/>
    <x v="1"/>
    <n v="4"/>
    <x v="3"/>
    <n v="3"/>
    <x v="3"/>
    <n v="1"/>
    <x v="0"/>
  </r>
  <r>
    <n v="1582"/>
    <s v="BN5576430"/>
    <n v="44.5"/>
    <s v="New York"/>
    <x v="0"/>
    <x v="10"/>
    <n v="8"/>
    <x v="1025"/>
    <x v="2"/>
    <n v="1"/>
    <n v="1"/>
    <n v="70618"/>
    <x v="1"/>
    <n v="1"/>
    <x v="3"/>
    <n v="3"/>
    <x v="2"/>
    <n v="2"/>
    <x v="0"/>
  </r>
  <r>
    <n v="1583"/>
    <s v="BN5630985"/>
    <n v="69"/>
    <s v="California"/>
    <x v="1"/>
    <x v="16"/>
    <n v="2"/>
    <x v="1026"/>
    <x v="2"/>
    <n v="0"/>
    <n v="1"/>
    <n v="55034.02"/>
    <x v="1"/>
    <n v="3"/>
    <x v="0"/>
    <n v="1"/>
    <x v="1"/>
    <n v="2"/>
    <x v="0"/>
  </r>
  <r>
    <n v="1584"/>
    <s v="BN5730307"/>
    <n v="70.900000000000006"/>
    <s v="California"/>
    <x v="0"/>
    <x v="3"/>
    <n v="9"/>
    <x v="0"/>
    <x v="2"/>
    <n v="0"/>
    <n v="0"/>
    <n v="168035.62"/>
    <x v="0"/>
    <n v="3"/>
    <x v="0"/>
    <n v="4"/>
    <x v="0"/>
    <n v="4"/>
    <x v="1"/>
  </r>
  <r>
    <n v="1585"/>
    <s v="BN5631373"/>
    <n v="67.099999999999994"/>
    <s v="Texas"/>
    <x v="0"/>
    <x v="0"/>
    <n v="4"/>
    <x v="0"/>
    <x v="2"/>
    <n v="1"/>
    <n v="1"/>
    <n v="128449.33"/>
    <x v="1"/>
    <n v="3"/>
    <x v="0"/>
    <n v="1"/>
    <x v="0"/>
    <n v="3"/>
    <x v="0"/>
  </r>
  <r>
    <n v="1586"/>
    <s v="BN5691915"/>
    <n v="53.8"/>
    <s v="California"/>
    <x v="1"/>
    <x v="19"/>
    <n v="7"/>
    <x v="1027"/>
    <x v="0"/>
    <n v="1"/>
    <n v="1"/>
    <n v="199249.29"/>
    <x v="1"/>
    <n v="1"/>
    <x v="3"/>
    <n v="3"/>
    <x v="1"/>
    <n v="4"/>
    <x v="0"/>
  </r>
  <r>
    <n v="1587"/>
    <s v="BN5595195"/>
    <n v="73.5"/>
    <s v="California"/>
    <x v="0"/>
    <x v="19"/>
    <n v="5"/>
    <x v="0"/>
    <x v="2"/>
    <n v="1"/>
    <n v="0"/>
    <n v="149474.69"/>
    <x v="1"/>
    <n v="4"/>
    <x v="3"/>
    <n v="2"/>
    <x v="0"/>
    <n v="4"/>
    <x v="0"/>
  </r>
  <r>
    <n v="1588"/>
    <s v="BN5789461"/>
    <n v="59.2"/>
    <s v="California"/>
    <x v="0"/>
    <x v="24"/>
    <n v="8"/>
    <x v="0"/>
    <x v="2"/>
    <n v="1"/>
    <n v="1"/>
    <n v="126726.33"/>
    <x v="1"/>
    <n v="2"/>
    <x v="3"/>
    <n v="3"/>
    <x v="0"/>
    <n v="3"/>
    <x v="0"/>
  </r>
  <r>
    <n v="1589"/>
    <s v="BN5757948"/>
    <n v="74.7"/>
    <s v="California"/>
    <x v="1"/>
    <x v="22"/>
    <n v="8"/>
    <x v="1028"/>
    <x v="0"/>
    <n v="0"/>
    <n v="1"/>
    <n v="147554.26"/>
    <x v="1"/>
    <n v="4"/>
    <x v="1"/>
    <n v="3"/>
    <x v="2"/>
    <n v="3"/>
    <x v="3"/>
  </r>
  <r>
    <n v="1590"/>
    <s v="BN5617431"/>
    <n v="67.5"/>
    <s v="New York"/>
    <x v="1"/>
    <x v="18"/>
    <n v="8"/>
    <x v="1029"/>
    <x v="0"/>
    <n v="1"/>
    <n v="1"/>
    <n v="149399.70000000001"/>
    <x v="1"/>
    <n v="3"/>
    <x v="3"/>
    <n v="3"/>
    <x v="1"/>
    <n v="4"/>
    <x v="0"/>
  </r>
  <r>
    <n v="1591"/>
    <s v="BN5651715"/>
    <n v="63.2"/>
    <s v="Texas"/>
    <x v="0"/>
    <x v="2"/>
    <n v="6"/>
    <x v="1030"/>
    <x v="2"/>
    <n v="1"/>
    <n v="0"/>
    <n v="93536.38"/>
    <x v="1"/>
    <n v="2"/>
    <x v="0"/>
    <n v="2"/>
    <x v="3"/>
    <n v="2"/>
    <x v="0"/>
  </r>
  <r>
    <n v="1592"/>
    <s v="BN5631726"/>
    <n v="62.1"/>
    <s v="California"/>
    <x v="1"/>
    <x v="2"/>
    <n v="7"/>
    <x v="0"/>
    <x v="2"/>
    <n v="1"/>
    <n v="1"/>
    <n v="58883.91"/>
    <x v="1"/>
    <n v="2"/>
    <x v="0"/>
    <n v="3"/>
    <x v="0"/>
    <n v="2"/>
    <x v="0"/>
  </r>
  <r>
    <n v="1593"/>
    <s v="BN5729581"/>
    <n v="52.1"/>
    <s v="Texas"/>
    <x v="1"/>
    <x v="6"/>
    <n v="4"/>
    <x v="1031"/>
    <x v="0"/>
    <n v="1"/>
    <n v="0"/>
    <n v="154271.41"/>
    <x v="1"/>
    <n v="1"/>
    <x v="2"/>
    <n v="1"/>
    <x v="1"/>
    <n v="4"/>
    <x v="2"/>
  </r>
  <r>
    <n v="1594"/>
    <s v="BN5741641"/>
    <n v="59.1"/>
    <s v="Texas"/>
    <x v="1"/>
    <x v="18"/>
    <n v="8"/>
    <x v="1032"/>
    <x v="0"/>
    <n v="1"/>
    <n v="1"/>
    <n v="122022.89"/>
    <x v="1"/>
    <n v="2"/>
    <x v="3"/>
    <n v="3"/>
    <x v="2"/>
    <n v="3"/>
    <x v="0"/>
  </r>
  <r>
    <n v="1595"/>
    <s v="BN5576589"/>
    <n v="70.599999999999994"/>
    <s v="New York"/>
    <x v="0"/>
    <x v="34"/>
    <n v="7"/>
    <x v="1033"/>
    <x v="2"/>
    <n v="1"/>
    <n v="1"/>
    <n v="50299.14"/>
    <x v="1"/>
    <n v="3"/>
    <x v="2"/>
    <n v="3"/>
    <x v="3"/>
    <n v="1"/>
    <x v="2"/>
  </r>
  <r>
    <n v="1596"/>
    <s v="BN5711291"/>
    <n v="67.7"/>
    <s v="California"/>
    <x v="1"/>
    <x v="16"/>
    <n v="5"/>
    <x v="0"/>
    <x v="2"/>
    <n v="1"/>
    <n v="0"/>
    <n v="187800.63"/>
    <x v="1"/>
    <n v="3"/>
    <x v="0"/>
    <n v="2"/>
    <x v="0"/>
    <n v="4"/>
    <x v="0"/>
  </r>
  <r>
    <n v="1597"/>
    <s v="BN5765433"/>
    <n v="76.900000000000006"/>
    <s v="New York"/>
    <x v="1"/>
    <x v="7"/>
    <n v="8"/>
    <x v="1034"/>
    <x v="0"/>
    <n v="1"/>
    <n v="0"/>
    <n v="171344.09"/>
    <x v="1"/>
    <n v="4"/>
    <x v="2"/>
    <n v="3"/>
    <x v="2"/>
    <n v="4"/>
    <x v="2"/>
  </r>
  <r>
    <n v="1598"/>
    <s v="BN5656639"/>
    <n v="77.099999999999994"/>
    <s v="California"/>
    <x v="1"/>
    <x v="15"/>
    <n v="6"/>
    <x v="1035"/>
    <x v="0"/>
    <n v="1"/>
    <n v="1"/>
    <n v="40920.589999999997"/>
    <x v="1"/>
    <n v="4"/>
    <x v="2"/>
    <n v="2"/>
    <x v="1"/>
    <n v="1"/>
    <x v="2"/>
  </r>
  <r>
    <n v="1599"/>
    <s v="BN5647755"/>
    <n v="60.1"/>
    <s v="New York"/>
    <x v="0"/>
    <x v="36"/>
    <n v="9"/>
    <x v="1036"/>
    <x v="0"/>
    <n v="1"/>
    <n v="0"/>
    <n v="63940.68"/>
    <x v="0"/>
    <n v="2"/>
    <x v="1"/>
    <n v="4"/>
    <x v="3"/>
    <n v="2"/>
    <x v="1"/>
  </r>
  <r>
    <n v="1600"/>
    <s v="BN5719222"/>
    <n v="67"/>
    <s v="California"/>
    <x v="0"/>
    <x v="0"/>
    <n v="2"/>
    <x v="1037"/>
    <x v="2"/>
    <n v="0"/>
    <n v="1"/>
    <n v="29483.87"/>
    <x v="1"/>
    <n v="3"/>
    <x v="0"/>
    <n v="1"/>
    <x v="3"/>
    <n v="1"/>
    <x v="0"/>
  </r>
  <r>
    <n v="1601"/>
    <s v="BN5748631"/>
    <n v="51.7"/>
    <s v="California"/>
    <x v="1"/>
    <x v="34"/>
    <n v="3"/>
    <x v="1038"/>
    <x v="0"/>
    <n v="1"/>
    <n v="0"/>
    <n v="179056.23"/>
    <x v="1"/>
    <n v="1"/>
    <x v="2"/>
    <n v="1"/>
    <x v="3"/>
    <n v="4"/>
    <x v="2"/>
  </r>
  <r>
    <n v="1602"/>
    <s v="BN5594317"/>
    <n v="83.4"/>
    <s v="California"/>
    <x v="0"/>
    <x v="23"/>
    <n v="9"/>
    <x v="1039"/>
    <x v="2"/>
    <n v="1"/>
    <n v="0"/>
    <n v="129273.94"/>
    <x v="1"/>
    <n v="4"/>
    <x v="1"/>
    <n v="4"/>
    <x v="2"/>
    <n v="3"/>
    <x v="1"/>
  </r>
  <r>
    <n v="1603"/>
    <s v="BN5751071"/>
    <n v="57.1"/>
    <s v="California"/>
    <x v="0"/>
    <x v="0"/>
    <n v="5"/>
    <x v="1040"/>
    <x v="1"/>
    <n v="1"/>
    <n v="0"/>
    <n v="55558.51"/>
    <x v="0"/>
    <n v="1"/>
    <x v="0"/>
    <n v="2"/>
    <x v="3"/>
    <n v="2"/>
    <x v="0"/>
  </r>
  <r>
    <n v="1604"/>
    <s v="BN5593383"/>
    <n v="57.6"/>
    <s v="New York"/>
    <x v="0"/>
    <x v="18"/>
    <n v="9"/>
    <x v="1041"/>
    <x v="0"/>
    <n v="1"/>
    <n v="1"/>
    <n v="23305.85"/>
    <x v="1"/>
    <n v="1"/>
    <x v="3"/>
    <n v="4"/>
    <x v="2"/>
    <n v="1"/>
    <x v="0"/>
  </r>
  <r>
    <n v="1605"/>
    <s v="BN5695042"/>
    <n v="71.8"/>
    <s v="California"/>
    <x v="0"/>
    <x v="8"/>
    <n v="2"/>
    <x v="1042"/>
    <x v="0"/>
    <n v="0"/>
    <n v="1"/>
    <n v="17128.64"/>
    <x v="1"/>
    <n v="3"/>
    <x v="2"/>
    <n v="1"/>
    <x v="2"/>
    <n v="1"/>
    <x v="2"/>
  </r>
  <r>
    <n v="1606"/>
    <s v="BN5640778"/>
    <n v="63.6"/>
    <s v="New York"/>
    <x v="0"/>
    <x v="8"/>
    <n v="10"/>
    <x v="1043"/>
    <x v="2"/>
    <n v="1"/>
    <n v="1"/>
    <n v="74641.899999999994"/>
    <x v="1"/>
    <n v="2"/>
    <x v="2"/>
    <n v="4"/>
    <x v="1"/>
    <n v="2"/>
    <x v="2"/>
  </r>
  <r>
    <n v="1607"/>
    <s v="BN5713993"/>
    <n v="56.6"/>
    <s v="New York"/>
    <x v="0"/>
    <x v="20"/>
    <n v="3"/>
    <x v="1044"/>
    <x v="2"/>
    <n v="1"/>
    <n v="0"/>
    <n v="154486.01"/>
    <x v="1"/>
    <n v="1"/>
    <x v="0"/>
    <n v="1"/>
    <x v="1"/>
    <n v="4"/>
    <x v="0"/>
  </r>
  <r>
    <n v="1608"/>
    <s v="BN5648634"/>
    <n v="71.099999999999994"/>
    <s v="California"/>
    <x v="1"/>
    <x v="55"/>
    <n v="5"/>
    <x v="0"/>
    <x v="2"/>
    <n v="1"/>
    <n v="1"/>
    <n v="3185.67"/>
    <x v="1"/>
    <n v="3"/>
    <x v="1"/>
    <n v="2"/>
    <x v="0"/>
    <n v="1"/>
    <x v="5"/>
  </r>
  <r>
    <n v="1609"/>
    <s v="BN5801379"/>
    <n v="57.4"/>
    <s v="California"/>
    <x v="0"/>
    <x v="2"/>
    <n v="3"/>
    <x v="1045"/>
    <x v="2"/>
    <n v="1"/>
    <n v="0"/>
    <n v="88463.63"/>
    <x v="1"/>
    <n v="1"/>
    <x v="0"/>
    <n v="1"/>
    <x v="3"/>
    <n v="2"/>
    <x v="0"/>
  </r>
  <r>
    <n v="1610"/>
    <s v="BN5750161"/>
    <n v="61.9"/>
    <s v="California"/>
    <x v="0"/>
    <x v="12"/>
    <n v="9"/>
    <x v="1046"/>
    <x v="0"/>
    <n v="1"/>
    <n v="0"/>
    <n v="65682.929999999993"/>
    <x v="1"/>
    <n v="2"/>
    <x v="3"/>
    <n v="4"/>
    <x v="2"/>
    <n v="2"/>
    <x v="0"/>
  </r>
  <r>
    <n v="1611"/>
    <s v="BN5758639"/>
    <n v="58.8"/>
    <s v="California"/>
    <x v="0"/>
    <x v="9"/>
    <n v="1"/>
    <x v="0"/>
    <x v="2"/>
    <n v="1"/>
    <n v="1"/>
    <n v="140586.07999999999"/>
    <x v="1"/>
    <n v="2"/>
    <x v="2"/>
    <n v="1"/>
    <x v="0"/>
    <n v="3"/>
    <x v="2"/>
  </r>
  <r>
    <n v="1612"/>
    <s v="BN5781466"/>
    <n v="76"/>
    <s v="New York"/>
    <x v="0"/>
    <x v="23"/>
    <n v="10"/>
    <x v="1047"/>
    <x v="0"/>
    <n v="1"/>
    <n v="0"/>
    <n v="117232.9"/>
    <x v="0"/>
    <n v="4"/>
    <x v="1"/>
    <n v="4"/>
    <x v="1"/>
    <n v="3"/>
    <x v="1"/>
  </r>
  <r>
    <n v="1613"/>
    <s v="BN5649034"/>
    <n v="66.5"/>
    <s v="California"/>
    <x v="1"/>
    <x v="37"/>
    <n v="4"/>
    <x v="0"/>
    <x v="0"/>
    <n v="1"/>
    <n v="0"/>
    <n v="116137.01"/>
    <x v="0"/>
    <n v="3"/>
    <x v="1"/>
    <n v="1"/>
    <x v="0"/>
    <n v="3"/>
    <x v="1"/>
  </r>
  <r>
    <n v="1614"/>
    <s v="BN5674724"/>
    <n v="73.900000000000006"/>
    <s v="New York"/>
    <x v="1"/>
    <x v="6"/>
    <n v="4"/>
    <x v="1048"/>
    <x v="2"/>
    <n v="1"/>
    <n v="1"/>
    <n v="105533.96"/>
    <x v="1"/>
    <n v="4"/>
    <x v="2"/>
    <n v="1"/>
    <x v="1"/>
    <n v="3"/>
    <x v="2"/>
  </r>
  <r>
    <n v="1615"/>
    <s v="BN5645950"/>
    <n v="64.099999999999994"/>
    <s v="California"/>
    <x v="1"/>
    <x v="62"/>
    <n v="10"/>
    <x v="0"/>
    <x v="1"/>
    <n v="1"/>
    <n v="1"/>
    <n v="81514.06"/>
    <x v="1"/>
    <n v="2"/>
    <x v="1"/>
    <n v="4"/>
    <x v="0"/>
    <n v="2"/>
    <x v="5"/>
  </r>
  <r>
    <n v="1616"/>
    <s v="BN5722491"/>
    <n v="68.5"/>
    <s v="New York"/>
    <x v="0"/>
    <x v="29"/>
    <n v="7"/>
    <x v="1049"/>
    <x v="0"/>
    <n v="1"/>
    <n v="1"/>
    <n v="164966.26999999999"/>
    <x v="1"/>
    <n v="3"/>
    <x v="2"/>
    <n v="3"/>
    <x v="3"/>
    <n v="4"/>
    <x v="4"/>
  </r>
  <r>
    <n v="1617"/>
    <s v="BN5665608"/>
    <n v="59.4"/>
    <s v="California"/>
    <x v="0"/>
    <x v="23"/>
    <n v="5"/>
    <x v="0"/>
    <x v="2"/>
    <n v="1"/>
    <n v="1"/>
    <n v="23631.55"/>
    <x v="1"/>
    <n v="2"/>
    <x v="1"/>
    <n v="2"/>
    <x v="0"/>
    <n v="1"/>
    <x v="1"/>
  </r>
  <r>
    <n v="1618"/>
    <s v="BN5800975"/>
    <n v="55.7"/>
    <s v="Texas"/>
    <x v="0"/>
    <x v="20"/>
    <n v="5"/>
    <x v="0"/>
    <x v="2"/>
    <n v="0"/>
    <n v="1"/>
    <n v="105433.53"/>
    <x v="1"/>
    <n v="1"/>
    <x v="0"/>
    <n v="2"/>
    <x v="0"/>
    <n v="3"/>
    <x v="0"/>
  </r>
  <r>
    <n v="1619"/>
    <s v="BN5662868"/>
    <n v="69.7"/>
    <s v="California"/>
    <x v="1"/>
    <x v="7"/>
    <n v="9"/>
    <x v="1050"/>
    <x v="2"/>
    <n v="1"/>
    <n v="0"/>
    <n v="90591.15"/>
    <x v="1"/>
    <n v="3"/>
    <x v="2"/>
    <n v="4"/>
    <x v="2"/>
    <n v="2"/>
    <x v="2"/>
  </r>
  <r>
    <n v="1620"/>
    <s v="BN5770222"/>
    <n v="65.599999999999994"/>
    <s v="California"/>
    <x v="1"/>
    <x v="56"/>
    <n v="11"/>
    <x v="1051"/>
    <x v="0"/>
    <n v="0"/>
    <n v="1"/>
    <n v="127014.32"/>
    <x v="1"/>
    <n v="3"/>
    <x v="2"/>
    <n v="4"/>
    <x v="2"/>
    <n v="3"/>
    <x v="4"/>
  </r>
  <r>
    <n v="1621"/>
    <s v="BN5657299"/>
    <n v="71.2"/>
    <s v="New York"/>
    <x v="1"/>
    <x v="3"/>
    <n v="2"/>
    <x v="1052"/>
    <x v="2"/>
    <n v="0"/>
    <n v="1"/>
    <n v="90905.26"/>
    <x v="1"/>
    <n v="3"/>
    <x v="0"/>
    <n v="1"/>
    <x v="2"/>
    <n v="2"/>
    <x v="1"/>
  </r>
  <r>
    <n v="1622"/>
    <s v="BN5777710"/>
    <n v="68.900000000000006"/>
    <s v="Texas"/>
    <x v="1"/>
    <x v="16"/>
    <n v="6"/>
    <x v="1053"/>
    <x v="0"/>
    <n v="1"/>
    <n v="1"/>
    <n v="8651.92"/>
    <x v="0"/>
    <n v="3"/>
    <x v="0"/>
    <n v="2"/>
    <x v="1"/>
    <n v="1"/>
    <x v="0"/>
  </r>
  <r>
    <n v="1623"/>
    <s v="BN5783868"/>
    <n v="69.7"/>
    <s v="California"/>
    <x v="0"/>
    <x v="11"/>
    <n v="5"/>
    <x v="1054"/>
    <x v="2"/>
    <n v="1"/>
    <n v="0"/>
    <n v="15467.98"/>
    <x v="1"/>
    <n v="3"/>
    <x v="2"/>
    <n v="2"/>
    <x v="2"/>
    <n v="1"/>
    <x v="2"/>
  </r>
  <r>
    <n v="1624"/>
    <s v="BN5804429"/>
    <n v="58.9"/>
    <s v="California"/>
    <x v="1"/>
    <x v="16"/>
    <n v="3"/>
    <x v="0"/>
    <x v="0"/>
    <n v="1"/>
    <n v="0"/>
    <n v="79915.28"/>
    <x v="1"/>
    <n v="2"/>
    <x v="0"/>
    <n v="1"/>
    <x v="0"/>
    <n v="2"/>
    <x v="0"/>
  </r>
  <r>
    <n v="1625"/>
    <s v="BN5681671"/>
    <n v="52.5"/>
    <s v="Texas"/>
    <x v="0"/>
    <x v="11"/>
    <n v="11"/>
    <x v="0"/>
    <x v="2"/>
    <n v="1"/>
    <n v="0"/>
    <n v="69361.95"/>
    <x v="1"/>
    <n v="1"/>
    <x v="2"/>
    <n v="4"/>
    <x v="0"/>
    <n v="2"/>
    <x v="2"/>
  </r>
  <r>
    <n v="1626"/>
    <s v="BN5630234"/>
    <n v="68"/>
    <s v="California"/>
    <x v="1"/>
    <x v="4"/>
    <n v="4"/>
    <x v="0"/>
    <x v="2"/>
    <n v="1"/>
    <n v="0"/>
    <n v="86935.08"/>
    <x v="1"/>
    <n v="3"/>
    <x v="0"/>
    <n v="1"/>
    <x v="0"/>
    <n v="2"/>
    <x v="1"/>
  </r>
  <r>
    <n v="1627"/>
    <s v="BN5588161"/>
    <n v="61.7"/>
    <s v="California"/>
    <x v="0"/>
    <x v="34"/>
    <n v="1"/>
    <x v="0"/>
    <x v="2"/>
    <n v="1"/>
    <n v="1"/>
    <n v="7597.83"/>
    <x v="0"/>
    <n v="2"/>
    <x v="2"/>
    <n v="1"/>
    <x v="0"/>
    <n v="1"/>
    <x v="2"/>
  </r>
  <r>
    <n v="1628"/>
    <s v="BN5591845"/>
    <n v="68"/>
    <s v="California"/>
    <x v="1"/>
    <x v="15"/>
    <n v="6"/>
    <x v="1055"/>
    <x v="0"/>
    <n v="1"/>
    <n v="0"/>
    <n v="116957.6"/>
    <x v="1"/>
    <n v="3"/>
    <x v="2"/>
    <n v="2"/>
    <x v="1"/>
    <n v="3"/>
    <x v="2"/>
  </r>
  <r>
    <n v="1629"/>
    <s v="BN5810260"/>
    <n v="66.2"/>
    <s v="Texas"/>
    <x v="0"/>
    <x v="33"/>
    <n v="10"/>
    <x v="0"/>
    <x v="2"/>
    <n v="0"/>
    <n v="1"/>
    <n v="157884.82999999999"/>
    <x v="1"/>
    <n v="3"/>
    <x v="2"/>
    <n v="4"/>
    <x v="0"/>
    <n v="4"/>
    <x v="2"/>
  </r>
  <r>
    <n v="1630"/>
    <s v="BN5595216"/>
    <n v="73.599999999999994"/>
    <s v="New York"/>
    <x v="1"/>
    <x v="17"/>
    <n v="6"/>
    <x v="1056"/>
    <x v="0"/>
    <n v="1"/>
    <n v="1"/>
    <n v="77981.539999999994"/>
    <x v="0"/>
    <n v="4"/>
    <x v="1"/>
    <n v="2"/>
    <x v="2"/>
    <n v="2"/>
    <x v="1"/>
  </r>
  <r>
    <n v="1631"/>
    <s v="BN5634863"/>
    <n v="65.7"/>
    <s v="New York"/>
    <x v="1"/>
    <x v="38"/>
    <n v="9"/>
    <x v="1057"/>
    <x v="0"/>
    <n v="1"/>
    <n v="1"/>
    <n v="126369.55"/>
    <x v="0"/>
    <n v="3"/>
    <x v="1"/>
    <n v="4"/>
    <x v="3"/>
    <n v="3"/>
    <x v="3"/>
  </r>
  <r>
    <n v="1632"/>
    <s v="BN5685285"/>
    <n v="35"/>
    <s v="Texas"/>
    <x v="1"/>
    <x v="41"/>
    <n v="2"/>
    <x v="1058"/>
    <x v="0"/>
    <n v="1"/>
    <n v="1"/>
    <n v="191973.49"/>
    <x v="0"/>
    <n v="1"/>
    <x v="1"/>
    <n v="1"/>
    <x v="2"/>
    <n v="4"/>
    <x v="3"/>
  </r>
  <r>
    <n v="1633"/>
    <s v="BN5745740"/>
    <n v="61.7"/>
    <s v="California"/>
    <x v="1"/>
    <x v="33"/>
    <n v="4"/>
    <x v="1059"/>
    <x v="0"/>
    <n v="1"/>
    <n v="0"/>
    <n v="142940.39000000001"/>
    <x v="1"/>
    <n v="2"/>
    <x v="2"/>
    <n v="1"/>
    <x v="2"/>
    <n v="3"/>
    <x v="2"/>
  </r>
  <r>
    <n v="1634"/>
    <s v="BN5755781"/>
    <n v="56.2"/>
    <s v="California"/>
    <x v="1"/>
    <x v="12"/>
    <n v="8"/>
    <x v="0"/>
    <x v="0"/>
    <n v="0"/>
    <n v="0"/>
    <n v="48869.67"/>
    <x v="1"/>
    <n v="1"/>
    <x v="3"/>
    <n v="3"/>
    <x v="0"/>
    <n v="1"/>
    <x v="0"/>
  </r>
  <r>
    <n v="1635"/>
    <s v="BN5735135"/>
    <n v="70.5"/>
    <s v="Texas"/>
    <x v="0"/>
    <x v="51"/>
    <n v="6"/>
    <x v="0"/>
    <x v="2"/>
    <n v="1"/>
    <n v="1"/>
    <n v="73131.73"/>
    <x v="1"/>
    <n v="3"/>
    <x v="2"/>
    <n v="2"/>
    <x v="0"/>
    <n v="2"/>
    <x v="2"/>
  </r>
  <r>
    <n v="1636"/>
    <s v="BN5604717"/>
    <n v="51.6"/>
    <s v="California"/>
    <x v="0"/>
    <x v="19"/>
    <n v="8"/>
    <x v="1060"/>
    <x v="0"/>
    <n v="1"/>
    <n v="1"/>
    <n v="120037.36"/>
    <x v="1"/>
    <n v="1"/>
    <x v="3"/>
    <n v="3"/>
    <x v="3"/>
    <n v="3"/>
    <x v="0"/>
  </r>
  <r>
    <n v="1637"/>
    <s v="BN5718857"/>
    <n v="57.3"/>
    <s v="California"/>
    <x v="0"/>
    <x v="24"/>
    <n v="7"/>
    <x v="0"/>
    <x v="2"/>
    <n v="1"/>
    <n v="0"/>
    <n v="193995.37"/>
    <x v="1"/>
    <n v="1"/>
    <x v="3"/>
    <n v="3"/>
    <x v="0"/>
    <n v="4"/>
    <x v="0"/>
  </r>
  <r>
    <n v="1638"/>
    <s v="BN5678539"/>
    <n v="53.8"/>
    <s v="Texas"/>
    <x v="0"/>
    <x v="8"/>
    <n v="1"/>
    <x v="0"/>
    <x v="2"/>
    <n v="0"/>
    <n v="0"/>
    <n v="179453.66"/>
    <x v="1"/>
    <n v="1"/>
    <x v="2"/>
    <n v="1"/>
    <x v="0"/>
    <n v="4"/>
    <x v="2"/>
  </r>
  <r>
    <n v="1639"/>
    <s v="BN5571463"/>
    <n v="69.900000000000006"/>
    <s v="California"/>
    <x v="1"/>
    <x v="2"/>
    <n v="10"/>
    <x v="0"/>
    <x v="0"/>
    <n v="1"/>
    <n v="0"/>
    <n v="80963.92"/>
    <x v="1"/>
    <n v="3"/>
    <x v="0"/>
    <n v="4"/>
    <x v="0"/>
    <n v="2"/>
    <x v="0"/>
  </r>
  <r>
    <n v="1640"/>
    <s v="BN5722966"/>
    <n v="50.4"/>
    <s v="New York"/>
    <x v="1"/>
    <x v="15"/>
    <n v="9"/>
    <x v="1061"/>
    <x v="2"/>
    <n v="0"/>
    <n v="1"/>
    <n v="15658.99"/>
    <x v="1"/>
    <n v="1"/>
    <x v="2"/>
    <n v="4"/>
    <x v="2"/>
    <n v="1"/>
    <x v="2"/>
  </r>
  <r>
    <n v="1641"/>
    <s v="BN5661441"/>
    <n v="58.3"/>
    <s v="Texas"/>
    <x v="1"/>
    <x v="40"/>
    <n v="6"/>
    <x v="1062"/>
    <x v="0"/>
    <n v="1"/>
    <n v="0"/>
    <n v="92708.1"/>
    <x v="1"/>
    <n v="1"/>
    <x v="1"/>
    <n v="2"/>
    <x v="3"/>
    <n v="2"/>
    <x v="1"/>
  </r>
  <r>
    <n v="1642"/>
    <s v="BN5754090"/>
    <n v="71.2"/>
    <s v="Texas"/>
    <x v="1"/>
    <x v="47"/>
    <n v="3"/>
    <x v="1063"/>
    <x v="2"/>
    <n v="0"/>
    <n v="0"/>
    <n v="26542.17"/>
    <x v="1"/>
    <n v="3"/>
    <x v="1"/>
    <n v="1"/>
    <x v="3"/>
    <n v="1"/>
    <x v="3"/>
  </r>
  <r>
    <n v="1643"/>
    <s v="BN5683457"/>
    <n v="62.6"/>
    <s v="Texas"/>
    <x v="1"/>
    <x v="46"/>
    <n v="4"/>
    <x v="0"/>
    <x v="0"/>
    <n v="1"/>
    <n v="1"/>
    <n v="65010.74"/>
    <x v="1"/>
    <n v="2"/>
    <x v="1"/>
    <n v="1"/>
    <x v="0"/>
    <n v="2"/>
    <x v="3"/>
  </r>
  <r>
    <n v="1644"/>
    <s v="BN5707961"/>
    <n v="63.1"/>
    <s v="California"/>
    <x v="0"/>
    <x v="10"/>
    <n v="5"/>
    <x v="1064"/>
    <x v="0"/>
    <n v="1"/>
    <n v="0"/>
    <n v="106892.91"/>
    <x v="1"/>
    <n v="2"/>
    <x v="3"/>
    <n v="2"/>
    <x v="3"/>
    <n v="3"/>
    <x v="0"/>
  </r>
  <r>
    <n v="1645"/>
    <s v="BN5701022"/>
    <n v="66.3"/>
    <s v="California"/>
    <x v="0"/>
    <x v="24"/>
    <n v="8"/>
    <x v="0"/>
    <x v="0"/>
    <n v="1"/>
    <n v="1"/>
    <n v="185210.63"/>
    <x v="1"/>
    <n v="3"/>
    <x v="3"/>
    <n v="3"/>
    <x v="0"/>
    <n v="4"/>
    <x v="0"/>
  </r>
  <r>
    <n v="1646"/>
    <s v="BN5600023"/>
    <n v="50.6"/>
    <s v="New York"/>
    <x v="0"/>
    <x v="1"/>
    <n v="4"/>
    <x v="1065"/>
    <x v="0"/>
    <n v="1"/>
    <n v="0"/>
    <n v="4035.46"/>
    <x v="1"/>
    <n v="1"/>
    <x v="0"/>
    <n v="1"/>
    <x v="1"/>
    <n v="1"/>
    <x v="0"/>
  </r>
  <r>
    <n v="1647"/>
    <s v="BN5651446"/>
    <n v="57"/>
    <s v="New York"/>
    <x v="0"/>
    <x v="5"/>
    <n v="6"/>
    <x v="1066"/>
    <x v="0"/>
    <n v="1"/>
    <n v="0"/>
    <n v="177805.44"/>
    <x v="0"/>
    <n v="1"/>
    <x v="1"/>
    <n v="2"/>
    <x v="2"/>
    <n v="4"/>
    <x v="1"/>
  </r>
  <r>
    <n v="1648"/>
    <s v="BN5777817"/>
    <n v="70.3"/>
    <s v="California"/>
    <x v="0"/>
    <x v="13"/>
    <n v="8"/>
    <x v="0"/>
    <x v="2"/>
    <n v="1"/>
    <n v="1"/>
    <n v="68831.72"/>
    <x v="1"/>
    <n v="3"/>
    <x v="1"/>
    <n v="3"/>
    <x v="0"/>
    <n v="2"/>
    <x v="1"/>
  </r>
  <r>
    <n v="1649"/>
    <s v="BN5655487"/>
    <n v="69.8"/>
    <s v="New York"/>
    <x v="0"/>
    <x v="20"/>
    <n v="9"/>
    <x v="1067"/>
    <x v="0"/>
    <n v="1"/>
    <n v="0"/>
    <n v="114732.62"/>
    <x v="1"/>
    <n v="3"/>
    <x v="0"/>
    <n v="4"/>
    <x v="2"/>
    <n v="3"/>
    <x v="0"/>
  </r>
  <r>
    <n v="1650"/>
    <s v="BN5569336"/>
    <n v="73.099999999999994"/>
    <s v="Texas"/>
    <x v="1"/>
    <x v="1"/>
    <n v="5"/>
    <x v="0"/>
    <x v="2"/>
    <n v="1"/>
    <n v="0"/>
    <n v="22299.27"/>
    <x v="1"/>
    <n v="4"/>
    <x v="0"/>
    <n v="2"/>
    <x v="0"/>
    <n v="1"/>
    <x v="0"/>
  </r>
  <r>
    <n v="1651"/>
    <s v="BN5718019"/>
    <n v="62.5"/>
    <s v="California"/>
    <x v="1"/>
    <x v="10"/>
    <n v="7"/>
    <x v="0"/>
    <x v="2"/>
    <n v="0"/>
    <n v="0"/>
    <n v="197283.20000000001"/>
    <x v="1"/>
    <n v="2"/>
    <x v="3"/>
    <n v="3"/>
    <x v="0"/>
    <n v="4"/>
    <x v="0"/>
  </r>
  <r>
    <n v="1652"/>
    <s v="BN5584980"/>
    <n v="63.4"/>
    <s v="Texas"/>
    <x v="1"/>
    <x v="8"/>
    <n v="10"/>
    <x v="1068"/>
    <x v="0"/>
    <n v="1"/>
    <n v="1"/>
    <n v="179485.96"/>
    <x v="0"/>
    <n v="2"/>
    <x v="2"/>
    <n v="4"/>
    <x v="3"/>
    <n v="4"/>
    <x v="2"/>
  </r>
  <r>
    <n v="1653"/>
    <s v="BN5675414"/>
    <n v="61.6"/>
    <s v="California"/>
    <x v="1"/>
    <x v="49"/>
    <n v="6"/>
    <x v="1069"/>
    <x v="0"/>
    <n v="1"/>
    <n v="1"/>
    <n v="17699.48"/>
    <x v="1"/>
    <n v="2"/>
    <x v="1"/>
    <n v="2"/>
    <x v="2"/>
    <n v="1"/>
    <x v="3"/>
  </r>
  <r>
    <n v="1654"/>
    <s v="BN5633146"/>
    <n v="50"/>
    <s v="California"/>
    <x v="1"/>
    <x v="27"/>
    <n v="2"/>
    <x v="1070"/>
    <x v="0"/>
    <n v="1"/>
    <n v="0"/>
    <n v="118490.8"/>
    <x v="0"/>
    <n v="1"/>
    <x v="1"/>
    <n v="1"/>
    <x v="3"/>
    <n v="3"/>
    <x v="3"/>
  </r>
  <r>
    <n v="1655"/>
    <s v="BN5667047"/>
    <n v="44.6"/>
    <s v="California"/>
    <x v="1"/>
    <x v="15"/>
    <n v="9"/>
    <x v="0"/>
    <x v="2"/>
    <n v="0"/>
    <n v="0"/>
    <n v="133292.94"/>
    <x v="1"/>
    <n v="1"/>
    <x v="2"/>
    <n v="4"/>
    <x v="0"/>
    <n v="3"/>
    <x v="2"/>
  </r>
  <r>
    <n v="1656"/>
    <s v="BN5659018"/>
    <n v="66.900000000000006"/>
    <s v="California"/>
    <x v="0"/>
    <x v="40"/>
    <n v="10"/>
    <x v="1071"/>
    <x v="0"/>
    <n v="1"/>
    <n v="0"/>
    <n v="58170.239999999998"/>
    <x v="1"/>
    <n v="3"/>
    <x v="1"/>
    <n v="4"/>
    <x v="1"/>
    <n v="2"/>
    <x v="1"/>
  </r>
  <r>
    <n v="1657"/>
    <s v="BN5575322"/>
    <n v="58.1"/>
    <s v="New York"/>
    <x v="1"/>
    <x v="8"/>
    <n v="7"/>
    <x v="1072"/>
    <x v="0"/>
    <n v="1"/>
    <n v="0"/>
    <n v="107137.3"/>
    <x v="1"/>
    <n v="1"/>
    <x v="2"/>
    <n v="3"/>
    <x v="3"/>
    <n v="3"/>
    <x v="2"/>
  </r>
  <r>
    <n v="1658"/>
    <s v="BN5752255"/>
    <n v="70.400000000000006"/>
    <s v="New York"/>
    <x v="0"/>
    <x v="41"/>
    <n v="7"/>
    <x v="1073"/>
    <x v="1"/>
    <n v="1"/>
    <n v="0"/>
    <n v="145071.32999999999"/>
    <x v="0"/>
    <n v="3"/>
    <x v="1"/>
    <n v="3"/>
    <x v="2"/>
    <n v="3"/>
    <x v="3"/>
  </r>
  <r>
    <n v="1659"/>
    <s v="BN5654764"/>
    <n v="74.8"/>
    <s v="California"/>
    <x v="1"/>
    <x v="4"/>
    <n v="3"/>
    <x v="1074"/>
    <x v="0"/>
    <n v="0"/>
    <n v="1"/>
    <n v="85495.24"/>
    <x v="1"/>
    <n v="4"/>
    <x v="0"/>
    <n v="1"/>
    <x v="1"/>
    <n v="2"/>
    <x v="1"/>
  </r>
  <r>
    <n v="1660"/>
    <s v="BN5741342"/>
    <n v="68"/>
    <s v="Texas"/>
    <x v="0"/>
    <x v="8"/>
    <n v="10"/>
    <x v="1075"/>
    <x v="2"/>
    <n v="1"/>
    <n v="1"/>
    <n v="101139.3"/>
    <x v="1"/>
    <n v="3"/>
    <x v="2"/>
    <n v="4"/>
    <x v="3"/>
    <n v="3"/>
    <x v="2"/>
  </r>
  <r>
    <n v="1661"/>
    <s v="BN5682269"/>
    <n v="65.5"/>
    <s v="California"/>
    <x v="0"/>
    <x v="24"/>
    <n v="8"/>
    <x v="1076"/>
    <x v="2"/>
    <n v="1"/>
    <n v="0"/>
    <n v="10511.13"/>
    <x v="1"/>
    <n v="3"/>
    <x v="3"/>
    <n v="3"/>
    <x v="3"/>
    <n v="1"/>
    <x v="0"/>
  </r>
  <r>
    <n v="1662"/>
    <s v="BN5806360"/>
    <n v="69"/>
    <s v="New York"/>
    <x v="1"/>
    <x v="15"/>
    <n v="1"/>
    <x v="1077"/>
    <x v="2"/>
    <n v="1"/>
    <n v="1"/>
    <n v="137916.49"/>
    <x v="1"/>
    <n v="3"/>
    <x v="2"/>
    <n v="1"/>
    <x v="3"/>
    <n v="3"/>
    <x v="2"/>
  </r>
  <r>
    <n v="1663"/>
    <s v="BN5800142"/>
    <n v="69.5"/>
    <s v="New York"/>
    <x v="1"/>
    <x v="20"/>
    <n v="8"/>
    <x v="1078"/>
    <x v="0"/>
    <n v="0"/>
    <n v="1"/>
    <n v="193383.13"/>
    <x v="1"/>
    <n v="3"/>
    <x v="0"/>
    <n v="3"/>
    <x v="2"/>
    <n v="4"/>
    <x v="0"/>
  </r>
  <r>
    <n v="1664"/>
    <s v="BN5663354"/>
    <n v="70"/>
    <s v="New York"/>
    <x v="0"/>
    <x v="20"/>
    <n v="5"/>
    <x v="1079"/>
    <x v="0"/>
    <n v="1"/>
    <n v="0"/>
    <n v="189826.96"/>
    <x v="0"/>
    <n v="3"/>
    <x v="0"/>
    <n v="2"/>
    <x v="2"/>
    <n v="4"/>
    <x v="0"/>
  </r>
  <r>
    <n v="1665"/>
    <s v="BN5791904"/>
    <n v="77.3"/>
    <s v="California"/>
    <x v="1"/>
    <x v="37"/>
    <n v="5"/>
    <x v="0"/>
    <x v="0"/>
    <n v="0"/>
    <n v="1"/>
    <n v="144113.42000000001"/>
    <x v="1"/>
    <n v="4"/>
    <x v="1"/>
    <n v="2"/>
    <x v="0"/>
    <n v="3"/>
    <x v="1"/>
  </r>
  <r>
    <n v="1666"/>
    <s v="BN5774995"/>
    <n v="74.900000000000006"/>
    <s v="California"/>
    <x v="1"/>
    <x v="0"/>
    <n v="2"/>
    <x v="1080"/>
    <x v="2"/>
    <n v="0"/>
    <n v="1"/>
    <n v="143538.51"/>
    <x v="1"/>
    <n v="4"/>
    <x v="0"/>
    <n v="1"/>
    <x v="2"/>
    <n v="3"/>
    <x v="0"/>
  </r>
  <r>
    <n v="1667"/>
    <s v="BN5579619"/>
    <n v="61.1"/>
    <s v="California"/>
    <x v="0"/>
    <x v="17"/>
    <n v="6"/>
    <x v="0"/>
    <x v="0"/>
    <n v="1"/>
    <n v="0"/>
    <n v="77677.14"/>
    <x v="0"/>
    <n v="2"/>
    <x v="1"/>
    <n v="2"/>
    <x v="0"/>
    <n v="2"/>
    <x v="1"/>
  </r>
  <r>
    <n v="1668"/>
    <s v="BN5718160"/>
    <n v="60.6"/>
    <s v="Texas"/>
    <x v="0"/>
    <x v="17"/>
    <n v="9"/>
    <x v="0"/>
    <x v="2"/>
    <n v="1"/>
    <n v="1"/>
    <n v="183717.94"/>
    <x v="1"/>
    <n v="2"/>
    <x v="1"/>
    <n v="4"/>
    <x v="0"/>
    <n v="4"/>
    <x v="1"/>
  </r>
  <r>
    <n v="1669"/>
    <s v="BN5755635"/>
    <n v="55.4"/>
    <s v="California"/>
    <x v="1"/>
    <x v="9"/>
    <n v="11"/>
    <x v="0"/>
    <x v="0"/>
    <n v="0"/>
    <n v="0"/>
    <n v="92180.62"/>
    <x v="1"/>
    <n v="1"/>
    <x v="2"/>
    <n v="4"/>
    <x v="0"/>
    <n v="2"/>
    <x v="2"/>
  </r>
  <r>
    <n v="1670"/>
    <s v="BN5582172"/>
    <n v="56.7"/>
    <s v="California"/>
    <x v="0"/>
    <x v="24"/>
    <n v="8"/>
    <x v="0"/>
    <x v="2"/>
    <n v="1"/>
    <n v="1"/>
    <n v="28690.9"/>
    <x v="1"/>
    <n v="1"/>
    <x v="3"/>
    <n v="3"/>
    <x v="0"/>
    <n v="1"/>
    <x v="0"/>
  </r>
  <r>
    <n v="1671"/>
    <s v="BN5716907"/>
    <n v="55.9"/>
    <s v="Texas"/>
    <x v="1"/>
    <x v="9"/>
    <n v="4"/>
    <x v="1081"/>
    <x v="0"/>
    <n v="1"/>
    <n v="0"/>
    <n v="85891.02"/>
    <x v="0"/>
    <n v="1"/>
    <x v="2"/>
    <n v="1"/>
    <x v="3"/>
    <n v="2"/>
    <x v="2"/>
  </r>
  <r>
    <n v="1672"/>
    <s v="BN5586793"/>
    <n v="59.4"/>
    <s v="New York"/>
    <x v="1"/>
    <x v="1"/>
    <n v="3"/>
    <x v="1082"/>
    <x v="2"/>
    <n v="1"/>
    <n v="1"/>
    <n v="42050.239999999998"/>
    <x v="1"/>
    <n v="2"/>
    <x v="0"/>
    <n v="1"/>
    <x v="3"/>
    <n v="1"/>
    <x v="0"/>
  </r>
  <r>
    <n v="1673"/>
    <s v="BN5713767"/>
    <n v="51.3"/>
    <s v="California"/>
    <x v="0"/>
    <x v="24"/>
    <n v="7"/>
    <x v="0"/>
    <x v="2"/>
    <n v="1"/>
    <n v="0"/>
    <n v="110142.34"/>
    <x v="1"/>
    <n v="1"/>
    <x v="3"/>
    <n v="3"/>
    <x v="0"/>
    <n v="3"/>
    <x v="0"/>
  </r>
  <r>
    <n v="1674"/>
    <s v="BN5780748"/>
    <n v="65.2"/>
    <s v="New York"/>
    <x v="0"/>
    <x v="28"/>
    <n v="2"/>
    <x v="1083"/>
    <x v="0"/>
    <n v="1"/>
    <n v="1"/>
    <n v="179269.79"/>
    <x v="1"/>
    <n v="2"/>
    <x v="2"/>
    <n v="1"/>
    <x v="2"/>
    <n v="4"/>
    <x v="2"/>
  </r>
  <r>
    <n v="1675"/>
    <s v="BN5675809"/>
    <n v="68"/>
    <s v="New York"/>
    <x v="0"/>
    <x v="0"/>
    <n v="8"/>
    <x v="1084"/>
    <x v="0"/>
    <n v="1"/>
    <n v="1"/>
    <n v="90558.24"/>
    <x v="0"/>
    <n v="3"/>
    <x v="0"/>
    <n v="3"/>
    <x v="3"/>
    <n v="2"/>
    <x v="0"/>
  </r>
  <r>
    <n v="1676"/>
    <s v="BN5658372"/>
    <n v="78.400000000000006"/>
    <s v="Texas"/>
    <x v="1"/>
    <x v="19"/>
    <n v="11"/>
    <x v="0"/>
    <x v="2"/>
    <n v="1"/>
    <n v="0"/>
    <n v="162022.47"/>
    <x v="1"/>
    <n v="4"/>
    <x v="3"/>
    <n v="4"/>
    <x v="0"/>
    <n v="4"/>
    <x v="0"/>
  </r>
  <r>
    <n v="1677"/>
    <s v="BN5657970"/>
    <n v="81.2"/>
    <s v="Texas"/>
    <x v="0"/>
    <x v="4"/>
    <n v="9"/>
    <x v="0"/>
    <x v="1"/>
    <n v="1"/>
    <n v="0"/>
    <n v="66926.83"/>
    <x v="0"/>
    <n v="4"/>
    <x v="0"/>
    <n v="4"/>
    <x v="0"/>
    <n v="2"/>
    <x v="1"/>
  </r>
  <r>
    <n v="1678"/>
    <s v="BN5801680"/>
    <n v="78.400000000000006"/>
    <s v="Texas"/>
    <x v="0"/>
    <x v="20"/>
    <n v="9"/>
    <x v="0"/>
    <x v="2"/>
    <n v="1"/>
    <n v="0"/>
    <n v="108891.3"/>
    <x v="1"/>
    <n v="4"/>
    <x v="0"/>
    <n v="4"/>
    <x v="0"/>
    <n v="3"/>
    <x v="0"/>
  </r>
  <r>
    <n v="1679"/>
    <s v="BN5569091"/>
    <n v="57"/>
    <s v="California"/>
    <x v="0"/>
    <x v="56"/>
    <n v="5"/>
    <x v="1085"/>
    <x v="0"/>
    <n v="1"/>
    <n v="0"/>
    <n v="71811.899999999994"/>
    <x v="1"/>
    <n v="1"/>
    <x v="2"/>
    <n v="2"/>
    <x v="1"/>
    <n v="2"/>
    <x v="4"/>
  </r>
  <r>
    <n v="1680"/>
    <s v="BN5731391"/>
    <n v="71.2"/>
    <s v="California"/>
    <x v="0"/>
    <x v="0"/>
    <n v="2"/>
    <x v="1086"/>
    <x v="0"/>
    <n v="0"/>
    <n v="0"/>
    <n v="92223.59"/>
    <x v="1"/>
    <n v="3"/>
    <x v="0"/>
    <n v="1"/>
    <x v="1"/>
    <n v="2"/>
    <x v="0"/>
  </r>
  <r>
    <n v="1681"/>
    <s v="BN5811149"/>
    <n v="70.5"/>
    <s v="Texas"/>
    <x v="1"/>
    <x v="2"/>
    <n v="7"/>
    <x v="1087"/>
    <x v="0"/>
    <n v="1"/>
    <n v="1"/>
    <n v="78065.899999999994"/>
    <x v="1"/>
    <n v="3"/>
    <x v="0"/>
    <n v="3"/>
    <x v="2"/>
    <n v="2"/>
    <x v="0"/>
  </r>
  <r>
    <n v="1682"/>
    <s v="BN5746662"/>
    <n v="68.099999999999994"/>
    <s v="Texas"/>
    <x v="0"/>
    <x v="15"/>
    <n v="4"/>
    <x v="0"/>
    <x v="2"/>
    <n v="1"/>
    <n v="1"/>
    <n v="59679.9"/>
    <x v="1"/>
    <n v="3"/>
    <x v="2"/>
    <n v="1"/>
    <x v="0"/>
    <n v="2"/>
    <x v="2"/>
  </r>
  <r>
    <n v="1683"/>
    <s v="BN5662671"/>
    <n v="62"/>
    <s v="California"/>
    <x v="1"/>
    <x v="1"/>
    <n v="1"/>
    <x v="1088"/>
    <x v="0"/>
    <n v="1"/>
    <n v="0"/>
    <n v="85000.320000000007"/>
    <x v="1"/>
    <n v="2"/>
    <x v="0"/>
    <n v="1"/>
    <x v="3"/>
    <n v="2"/>
    <x v="0"/>
  </r>
  <r>
    <n v="1684"/>
    <s v="BN5709300"/>
    <n v="71.099999999999994"/>
    <s v="California"/>
    <x v="1"/>
    <x v="37"/>
    <n v="6"/>
    <x v="0"/>
    <x v="0"/>
    <n v="1"/>
    <n v="1"/>
    <n v="159808.95000000001"/>
    <x v="1"/>
    <n v="3"/>
    <x v="1"/>
    <n v="2"/>
    <x v="0"/>
    <n v="4"/>
    <x v="1"/>
  </r>
  <r>
    <n v="1685"/>
    <s v="BN5572006"/>
    <n v="61.3"/>
    <s v="California"/>
    <x v="0"/>
    <x v="9"/>
    <n v="8"/>
    <x v="1089"/>
    <x v="0"/>
    <n v="1"/>
    <n v="0"/>
    <n v="129001.3"/>
    <x v="1"/>
    <n v="2"/>
    <x v="2"/>
    <n v="3"/>
    <x v="2"/>
    <n v="3"/>
    <x v="2"/>
  </r>
  <r>
    <n v="1686"/>
    <s v="BN5713739"/>
    <n v="61.3"/>
    <s v="New York"/>
    <x v="0"/>
    <x v="43"/>
    <n v="1"/>
    <x v="1090"/>
    <x v="0"/>
    <n v="0"/>
    <n v="0"/>
    <n v="113557.7"/>
    <x v="0"/>
    <n v="2"/>
    <x v="2"/>
    <n v="1"/>
    <x v="3"/>
    <n v="3"/>
    <x v="4"/>
  </r>
  <r>
    <n v="1687"/>
    <s v="BN5570118"/>
    <n v="68.2"/>
    <s v="Texas"/>
    <x v="1"/>
    <x v="18"/>
    <n v="6"/>
    <x v="0"/>
    <x v="2"/>
    <n v="1"/>
    <n v="1"/>
    <n v="147758.51"/>
    <x v="1"/>
    <n v="3"/>
    <x v="3"/>
    <n v="2"/>
    <x v="0"/>
    <n v="3"/>
    <x v="0"/>
  </r>
  <r>
    <n v="1688"/>
    <s v="BN5589261"/>
    <n v="85"/>
    <s v="Texas"/>
    <x v="1"/>
    <x v="24"/>
    <n v="5"/>
    <x v="1091"/>
    <x v="0"/>
    <n v="1"/>
    <n v="1"/>
    <n v="28865.59"/>
    <x v="1"/>
    <n v="4"/>
    <x v="3"/>
    <n v="2"/>
    <x v="2"/>
    <n v="1"/>
    <x v="0"/>
  </r>
  <r>
    <n v="1689"/>
    <s v="BN5804523"/>
    <n v="60.1"/>
    <s v="California"/>
    <x v="0"/>
    <x v="1"/>
    <n v="2"/>
    <x v="0"/>
    <x v="2"/>
    <n v="0"/>
    <n v="1"/>
    <n v="160607.06"/>
    <x v="1"/>
    <n v="2"/>
    <x v="0"/>
    <n v="1"/>
    <x v="0"/>
    <n v="4"/>
    <x v="0"/>
  </r>
  <r>
    <n v="1690"/>
    <s v="BN5700767"/>
    <n v="59.5"/>
    <s v="Texas"/>
    <x v="1"/>
    <x v="12"/>
    <n v="9"/>
    <x v="0"/>
    <x v="0"/>
    <n v="1"/>
    <n v="0"/>
    <n v="100015.79"/>
    <x v="0"/>
    <n v="2"/>
    <x v="3"/>
    <n v="4"/>
    <x v="0"/>
    <n v="2"/>
    <x v="0"/>
  </r>
  <r>
    <n v="1691"/>
    <s v="BN5758749"/>
    <n v="67.5"/>
    <s v="Texas"/>
    <x v="1"/>
    <x v="18"/>
    <n v="4"/>
    <x v="1092"/>
    <x v="2"/>
    <n v="0"/>
    <n v="1"/>
    <n v="54478.52"/>
    <x v="1"/>
    <n v="3"/>
    <x v="3"/>
    <n v="1"/>
    <x v="1"/>
    <n v="2"/>
    <x v="0"/>
  </r>
  <r>
    <n v="1692"/>
    <s v="BN5772846"/>
    <n v="59.1"/>
    <s v="Texas"/>
    <x v="1"/>
    <x v="8"/>
    <n v="9"/>
    <x v="0"/>
    <x v="0"/>
    <n v="1"/>
    <n v="1"/>
    <n v="141677.32999999999"/>
    <x v="1"/>
    <n v="2"/>
    <x v="2"/>
    <n v="4"/>
    <x v="0"/>
    <n v="3"/>
    <x v="2"/>
  </r>
  <r>
    <n v="1693"/>
    <s v="BN5808919"/>
    <n v="60.2"/>
    <s v="California"/>
    <x v="1"/>
    <x v="51"/>
    <n v="8"/>
    <x v="1093"/>
    <x v="2"/>
    <n v="0"/>
    <n v="0"/>
    <n v="84077.6"/>
    <x v="1"/>
    <n v="2"/>
    <x v="2"/>
    <n v="3"/>
    <x v="3"/>
    <n v="2"/>
    <x v="2"/>
  </r>
  <r>
    <n v="1694"/>
    <s v="BN5689525"/>
    <n v="55.4"/>
    <s v="Texas"/>
    <x v="0"/>
    <x v="10"/>
    <n v="9"/>
    <x v="0"/>
    <x v="0"/>
    <n v="0"/>
    <n v="1"/>
    <n v="106981.03"/>
    <x v="1"/>
    <n v="1"/>
    <x v="3"/>
    <n v="4"/>
    <x v="0"/>
    <n v="3"/>
    <x v="0"/>
  </r>
  <r>
    <n v="1695"/>
    <s v="BN5744527"/>
    <n v="54.1"/>
    <s v="California"/>
    <x v="1"/>
    <x v="24"/>
    <n v="10"/>
    <x v="1094"/>
    <x v="0"/>
    <n v="1"/>
    <n v="1"/>
    <n v="73551.44"/>
    <x v="1"/>
    <n v="1"/>
    <x v="3"/>
    <n v="4"/>
    <x v="3"/>
    <n v="2"/>
    <x v="0"/>
  </r>
  <r>
    <n v="1696"/>
    <s v="BN5704163"/>
    <n v="50.6"/>
    <s v="California"/>
    <x v="1"/>
    <x v="10"/>
    <n v="8"/>
    <x v="0"/>
    <x v="2"/>
    <n v="0"/>
    <n v="0"/>
    <n v="115842.1"/>
    <x v="1"/>
    <n v="1"/>
    <x v="3"/>
    <n v="3"/>
    <x v="0"/>
    <n v="3"/>
    <x v="0"/>
  </r>
  <r>
    <n v="1697"/>
    <s v="BN5700168"/>
    <n v="81.400000000000006"/>
    <s v="New York"/>
    <x v="1"/>
    <x v="4"/>
    <n v="9"/>
    <x v="1095"/>
    <x v="2"/>
    <n v="0"/>
    <n v="0"/>
    <n v="107013.59"/>
    <x v="1"/>
    <n v="4"/>
    <x v="0"/>
    <n v="4"/>
    <x v="1"/>
    <n v="3"/>
    <x v="1"/>
  </r>
  <r>
    <n v="1698"/>
    <s v="BN5669323"/>
    <n v="68.3"/>
    <s v="California"/>
    <x v="1"/>
    <x v="33"/>
    <n v="9"/>
    <x v="1096"/>
    <x v="2"/>
    <n v="0"/>
    <n v="0"/>
    <n v="24938.84"/>
    <x v="1"/>
    <n v="3"/>
    <x v="2"/>
    <n v="4"/>
    <x v="3"/>
    <n v="1"/>
    <x v="2"/>
  </r>
  <r>
    <n v="1699"/>
    <s v="BN5807508"/>
    <n v="48.5"/>
    <s v="New York"/>
    <x v="1"/>
    <x v="21"/>
    <n v="8"/>
    <x v="1097"/>
    <x v="2"/>
    <n v="1"/>
    <n v="0"/>
    <n v="51113.14"/>
    <x v="1"/>
    <n v="1"/>
    <x v="1"/>
    <n v="3"/>
    <x v="2"/>
    <n v="2"/>
    <x v="1"/>
  </r>
  <r>
    <n v="1700"/>
    <s v="BN5664436"/>
    <n v="69.599999999999994"/>
    <s v="New York"/>
    <x v="0"/>
    <x v="8"/>
    <n v="9"/>
    <x v="1098"/>
    <x v="2"/>
    <n v="1"/>
    <n v="0"/>
    <n v="33828.639999999999"/>
    <x v="1"/>
    <n v="3"/>
    <x v="2"/>
    <n v="4"/>
    <x v="3"/>
    <n v="1"/>
    <x v="2"/>
  </r>
  <r>
    <n v="1701"/>
    <s v="BN5642746"/>
    <n v="60.8"/>
    <s v="California"/>
    <x v="0"/>
    <x v="33"/>
    <n v="9"/>
    <x v="0"/>
    <x v="2"/>
    <n v="1"/>
    <n v="0"/>
    <n v="128875.86"/>
    <x v="1"/>
    <n v="2"/>
    <x v="2"/>
    <n v="4"/>
    <x v="0"/>
    <n v="3"/>
    <x v="2"/>
  </r>
  <r>
    <n v="1702"/>
    <s v="BN5605192"/>
    <n v="79.2"/>
    <s v="California"/>
    <x v="1"/>
    <x v="5"/>
    <n v="10"/>
    <x v="0"/>
    <x v="3"/>
    <n v="1"/>
    <n v="1"/>
    <n v="194700.81"/>
    <x v="0"/>
    <n v="4"/>
    <x v="1"/>
    <n v="4"/>
    <x v="0"/>
    <n v="4"/>
    <x v="1"/>
  </r>
  <r>
    <n v="1703"/>
    <s v="BN5713557"/>
    <n v="68.599999999999994"/>
    <s v="Texas"/>
    <x v="1"/>
    <x v="32"/>
    <n v="6"/>
    <x v="0"/>
    <x v="2"/>
    <n v="1"/>
    <n v="0"/>
    <n v="158974.45000000001"/>
    <x v="1"/>
    <n v="3"/>
    <x v="2"/>
    <n v="2"/>
    <x v="0"/>
    <n v="4"/>
    <x v="4"/>
  </r>
  <r>
    <n v="1704"/>
    <s v="BN5750379"/>
    <n v="79"/>
    <s v="New York"/>
    <x v="1"/>
    <x v="0"/>
    <n v="2"/>
    <x v="1099"/>
    <x v="0"/>
    <n v="1"/>
    <n v="0"/>
    <n v="198182.73"/>
    <x v="1"/>
    <n v="4"/>
    <x v="0"/>
    <n v="1"/>
    <x v="1"/>
    <n v="4"/>
    <x v="0"/>
  </r>
  <r>
    <n v="1705"/>
    <s v="BN5738967"/>
    <n v="65.400000000000006"/>
    <s v="California"/>
    <x v="0"/>
    <x v="6"/>
    <n v="5"/>
    <x v="1100"/>
    <x v="0"/>
    <n v="0"/>
    <n v="1"/>
    <n v="141404.07"/>
    <x v="1"/>
    <n v="3"/>
    <x v="2"/>
    <n v="2"/>
    <x v="1"/>
    <n v="3"/>
    <x v="2"/>
  </r>
  <r>
    <n v="1706"/>
    <s v="BN5612684"/>
    <n v="45.2"/>
    <s v="California"/>
    <x v="1"/>
    <x v="12"/>
    <n v="5"/>
    <x v="1101"/>
    <x v="0"/>
    <n v="1"/>
    <n v="1"/>
    <n v="4175.68"/>
    <x v="1"/>
    <n v="1"/>
    <x v="3"/>
    <n v="2"/>
    <x v="2"/>
    <n v="1"/>
    <x v="0"/>
  </r>
  <r>
    <n v="1707"/>
    <s v="BN5788396"/>
    <n v="71.900000000000006"/>
    <s v="Texas"/>
    <x v="1"/>
    <x v="16"/>
    <n v="1"/>
    <x v="0"/>
    <x v="0"/>
    <n v="1"/>
    <n v="0"/>
    <n v="126876.47"/>
    <x v="1"/>
    <n v="4"/>
    <x v="0"/>
    <n v="1"/>
    <x v="0"/>
    <n v="3"/>
    <x v="0"/>
  </r>
  <r>
    <n v="1708"/>
    <s v="BN5732745"/>
    <n v="70.7"/>
    <s v="California"/>
    <x v="0"/>
    <x v="20"/>
    <n v="6"/>
    <x v="0"/>
    <x v="2"/>
    <n v="1"/>
    <n v="0"/>
    <n v="41052.82"/>
    <x v="1"/>
    <n v="3"/>
    <x v="0"/>
    <n v="2"/>
    <x v="0"/>
    <n v="1"/>
    <x v="0"/>
  </r>
  <r>
    <n v="1709"/>
    <s v="BN5772805"/>
    <n v="69.900000000000006"/>
    <s v="California"/>
    <x v="0"/>
    <x v="23"/>
    <n v="3"/>
    <x v="0"/>
    <x v="0"/>
    <n v="0"/>
    <n v="0"/>
    <n v="105760.01"/>
    <x v="1"/>
    <n v="3"/>
    <x v="1"/>
    <n v="1"/>
    <x v="0"/>
    <n v="3"/>
    <x v="1"/>
  </r>
  <r>
    <n v="1710"/>
    <s v="BN5713756"/>
    <n v="85"/>
    <s v="Texas"/>
    <x v="1"/>
    <x v="33"/>
    <n v="3"/>
    <x v="0"/>
    <x v="2"/>
    <n v="0"/>
    <n v="1"/>
    <n v="27937.119999999999"/>
    <x v="1"/>
    <n v="4"/>
    <x v="2"/>
    <n v="1"/>
    <x v="0"/>
    <n v="1"/>
    <x v="2"/>
  </r>
  <r>
    <n v="1711"/>
    <s v="BN5567906"/>
    <n v="82.8"/>
    <s v="Texas"/>
    <x v="1"/>
    <x v="34"/>
    <n v="9"/>
    <x v="1102"/>
    <x v="0"/>
    <n v="1"/>
    <n v="0"/>
    <n v="79355.87"/>
    <x v="1"/>
    <n v="4"/>
    <x v="2"/>
    <n v="4"/>
    <x v="2"/>
    <n v="2"/>
    <x v="2"/>
  </r>
  <r>
    <n v="1712"/>
    <s v="BN5617516"/>
    <n v="85"/>
    <s v="New York"/>
    <x v="1"/>
    <x v="33"/>
    <n v="6"/>
    <x v="1103"/>
    <x v="2"/>
    <n v="1"/>
    <n v="1"/>
    <n v="102180.27"/>
    <x v="1"/>
    <n v="4"/>
    <x v="2"/>
    <n v="2"/>
    <x v="3"/>
    <n v="3"/>
    <x v="2"/>
  </r>
  <r>
    <n v="1713"/>
    <s v="BN5744896"/>
    <n v="71.2"/>
    <s v="Texas"/>
    <x v="1"/>
    <x v="40"/>
    <n v="2"/>
    <x v="1104"/>
    <x v="0"/>
    <n v="1"/>
    <n v="1"/>
    <n v="95719.73"/>
    <x v="1"/>
    <n v="3"/>
    <x v="1"/>
    <n v="1"/>
    <x v="2"/>
    <n v="2"/>
    <x v="1"/>
  </r>
  <r>
    <n v="1714"/>
    <s v="BN5630332"/>
    <n v="63.4"/>
    <s v="California"/>
    <x v="1"/>
    <x v="4"/>
    <n v="10"/>
    <x v="1105"/>
    <x v="0"/>
    <n v="1"/>
    <n v="0"/>
    <n v="57121.51"/>
    <x v="1"/>
    <n v="2"/>
    <x v="0"/>
    <n v="4"/>
    <x v="2"/>
    <n v="2"/>
    <x v="1"/>
  </r>
  <r>
    <n v="1715"/>
    <s v="BN5738741"/>
    <n v="73"/>
    <s v="New York"/>
    <x v="1"/>
    <x v="13"/>
    <n v="7"/>
    <x v="1106"/>
    <x v="0"/>
    <n v="0"/>
    <n v="0"/>
    <n v="162478.10999999999"/>
    <x v="1"/>
    <n v="4"/>
    <x v="1"/>
    <n v="3"/>
    <x v="2"/>
    <n v="4"/>
    <x v="1"/>
  </r>
  <r>
    <n v="1716"/>
    <s v="BN5777938"/>
    <n v="68.5"/>
    <s v="New York"/>
    <x v="1"/>
    <x v="3"/>
    <n v="10"/>
    <x v="1107"/>
    <x v="2"/>
    <n v="0"/>
    <n v="1"/>
    <n v="194808.51"/>
    <x v="1"/>
    <n v="3"/>
    <x v="0"/>
    <n v="4"/>
    <x v="3"/>
    <n v="4"/>
    <x v="1"/>
  </r>
  <r>
    <n v="1717"/>
    <s v="BN5799392"/>
    <n v="80.900000000000006"/>
    <s v="Texas"/>
    <x v="1"/>
    <x v="19"/>
    <n v="10"/>
    <x v="0"/>
    <x v="0"/>
    <n v="1"/>
    <n v="1"/>
    <n v="124045.65"/>
    <x v="1"/>
    <n v="4"/>
    <x v="3"/>
    <n v="4"/>
    <x v="0"/>
    <n v="3"/>
    <x v="0"/>
  </r>
  <r>
    <n v="1718"/>
    <s v="BN5684182"/>
    <n v="70.7"/>
    <s v="Texas"/>
    <x v="0"/>
    <x v="12"/>
    <n v="4"/>
    <x v="1108"/>
    <x v="0"/>
    <n v="1"/>
    <n v="0"/>
    <n v="17987.400000000001"/>
    <x v="0"/>
    <n v="3"/>
    <x v="3"/>
    <n v="1"/>
    <x v="1"/>
    <n v="1"/>
    <x v="0"/>
  </r>
  <r>
    <n v="1719"/>
    <s v="BN5762658"/>
    <n v="64.8"/>
    <s v="Texas"/>
    <x v="1"/>
    <x v="15"/>
    <n v="9"/>
    <x v="0"/>
    <x v="0"/>
    <n v="1"/>
    <n v="0"/>
    <n v="133653.38"/>
    <x v="1"/>
    <n v="2"/>
    <x v="2"/>
    <n v="4"/>
    <x v="0"/>
    <n v="3"/>
    <x v="2"/>
  </r>
  <r>
    <n v="1720"/>
    <s v="BN5746883"/>
    <n v="76"/>
    <s v="Texas"/>
    <x v="0"/>
    <x v="38"/>
    <n v="2"/>
    <x v="0"/>
    <x v="2"/>
    <n v="1"/>
    <n v="1"/>
    <n v="25101.17"/>
    <x v="1"/>
    <n v="4"/>
    <x v="1"/>
    <n v="1"/>
    <x v="0"/>
    <n v="1"/>
    <x v="3"/>
  </r>
  <r>
    <n v="1721"/>
    <s v="BN5724937"/>
    <n v="80.5"/>
    <s v="New York"/>
    <x v="0"/>
    <x v="19"/>
    <n v="4"/>
    <x v="1109"/>
    <x v="2"/>
    <n v="0"/>
    <n v="1"/>
    <n v="33330.89"/>
    <x v="1"/>
    <n v="4"/>
    <x v="3"/>
    <n v="1"/>
    <x v="3"/>
    <n v="1"/>
    <x v="0"/>
  </r>
  <r>
    <n v="1722"/>
    <s v="BN5592029"/>
    <n v="58.5"/>
    <s v="California"/>
    <x v="0"/>
    <x v="2"/>
    <n v="8"/>
    <x v="0"/>
    <x v="2"/>
    <n v="1"/>
    <n v="0"/>
    <n v="2401.2600000000002"/>
    <x v="1"/>
    <n v="2"/>
    <x v="0"/>
    <n v="3"/>
    <x v="0"/>
    <n v="1"/>
    <x v="0"/>
  </r>
  <r>
    <n v="1723"/>
    <s v="BN5624304"/>
    <n v="59.5"/>
    <s v="Texas"/>
    <x v="0"/>
    <x v="33"/>
    <n v="6"/>
    <x v="1110"/>
    <x v="0"/>
    <n v="1"/>
    <n v="1"/>
    <n v="178361.04"/>
    <x v="1"/>
    <n v="2"/>
    <x v="2"/>
    <n v="2"/>
    <x v="3"/>
    <n v="4"/>
    <x v="2"/>
  </r>
  <r>
    <n v="1724"/>
    <s v="BN5567335"/>
    <n v="63"/>
    <s v="California"/>
    <x v="1"/>
    <x v="0"/>
    <n v="7"/>
    <x v="0"/>
    <x v="2"/>
    <n v="1"/>
    <n v="0"/>
    <n v="162697.93"/>
    <x v="1"/>
    <n v="2"/>
    <x v="0"/>
    <n v="3"/>
    <x v="0"/>
    <n v="4"/>
    <x v="0"/>
  </r>
  <r>
    <n v="1725"/>
    <s v="BN5612540"/>
    <n v="62.7"/>
    <s v="New York"/>
    <x v="1"/>
    <x v="6"/>
    <n v="6"/>
    <x v="1111"/>
    <x v="2"/>
    <n v="1"/>
    <n v="0"/>
    <n v="80607.33"/>
    <x v="1"/>
    <n v="2"/>
    <x v="2"/>
    <n v="2"/>
    <x v="2"/>
    <n v="2"/>
    <x v="2"/>
  </r>
  <r>
    <n v="1726"/>
    <s v="BN5574792"/>
    <n v="63.1"/>
    <s v="New York"/>
    <x v="0"/>
    <x v="24"/>
    <n v="3"/>
    <x v="1112"/>
    <x v="2"/>
    <n v="0"/>
    <n v="1"/>
    <n v="23146.62"/>
    <x v="1"/>
    <n v="2"/>
    <x v="3"/>
    <n v="1"/>
    <x v="3"/>
    <n v="1"/>
    <x v="0"/>
  </r>
  <r>
    <n v="1727"/>
    <s v="BN5745020"/>
    <n v="77.599999999999994"/>
    <s v="New York"/>
    <x v="1"/>
    <x v="16"/>
    <n v="6"/>
    <x v="1113"/>
    <x v="0"/>
    <n v="0"/>
    <n v="1"/>
    <n v="89893.6"/>
    <x v="1"/>
    <n v="4"/>
    <x v="0"/>
    <n v="2"/>
    <x v="3"/>
    <n v="2"/>
    <x v="0"/>
  </r>
  <r>
    <n v="1728"/>
    <s v="BN5734404"/>
    <n v="67.599999999999994"/>
    <s v="Texas"/>
    <x v="0"/>
    <x v="18"/>
    <n v="5"/>
    <x v="0"/>
    <x v="2"/>
    <n v="1"/>
    <n v="1"/>
    <n v="3173.31"/>
    <x v="1"/>
    <n v="3"/>
    <x v="3"/>
    <n v="2"/>
    <x v="0"/>
    <n v="1"/>
    <x v="0"/>
  </r>
  <r>
    <n v="1729"/>
    <s v="BN5675233"/>
    <n v="75.8"/>
    <s v="Texas"/>
    <x v="0"/>
    <x v="20"/>
    <n v="6"/>
    <x v="1114"/>
    <x v="2"/>
    <n v="0"/>
    <n v="0"/>
    <n v="123218.81"/>
    <x v="1"/>
    <n v="4"/>
    <x v="0"/>
    <n v="2"/>
    <x v="1"/>
    <n v="3"/>
    <x v="0"/>
  </r>
  <r>
    <n v="1730"/>
    <s v="BN5643737"/>
    <n v="63.7"/>
    <s v="California"/>
    <x v="1"/>
    <x v="19"/>
    <n v="1"/>
    <x v="1115"/>
    <x v="2"/>
    <n v="0"/>
    <n v="1"/>
    <n v="74588.41"/>
    <x v="1"/>
    <n v="2"/>
    <x v="3"/>
    <n v="1"/>
    <x v="2"/>
    <n v="2"/>
    <x v="0"/>
  </r>
  <r>
    <n v="1731"/>
    <s v="BN5643351"/>
    <n v="85"/>
    <s v="California"/>
    <x v="1"/>
    <x v="43"/>
    <n v="8"/>
    <x v="0"/>
    <x v="2"/>
    <n v="1"/>
    <n v="0"/>
    <n v="31288.77"/>
    <x v="1"/>
    <n v="4"/>
    <x v="2"/>
    <n v="3"/>
    <x v="0"/>
    <n v="1"/>
    <x v="4"/>
  </r>
  <r>
    <n v="1732"/>
    <s v="BN5721643"/>
    <n v="60.1"/>
    <s v="Texas"/>
    <x v="0"/>
    <x v="4"/>
    <n v="5"/>
    <x v="0"/>
    <x v="2"/>
    <n v="1"/>
    <n v="0"/>
    <n v="58561.31"/>
    <x v="1"/>
    <n v="2"/>
    <x v="0"/>
    <n v="2"/>
    <x v="0"/>
    <n v="2"/>
    <x v="1"/>
  </r>
  <r>
    <n v="1733"/>
    <s v="BN5680640"/>
    <n v="73.5"/>
    <s v="California"/>
    <x v="1"/>
    <x v="23"/>
    <n v="6"/>
    <x v="1116"/>
    <x v="0"/>
    <n v="1"/>
    <n v="0"/>
    <n v="148804.35999999999"/>
    <x v="1"/>
    <n v="4"/>
    <x v="1"/>
    <n v="2"/>
    <x v="3"/>
    <n v="3"/>
    <x v="1"/>
  </r>
  <r>
    <n v="1734"/>
    <s v="BN5752421"/>
    <n v="61.4"/>
    <s v="New York"/>
    <x v="1"/>
    <x v="15"/>
    <n v="8"/>
    <x v="1117"/>
    <x v="2"/>
    <n v="1"/>
    <n v="1"/>
    <n v="51117.06"/>
    <x v="1"/>
    <n v="2"/>
    <x v="2"/>
    <n v="3"/>
    <x v="3"/>
    <n v="2"/>
    <x v="2"/>
  </r>
  <r>
    <n v="1735"/>
    <s v="BN5808759"/>
    <n v="67.2"/>
    <s v="New York"/>
    <x v="0"/>
    <x v="29"/>
    <n v="4"/>
    <x v="1118"/>
    <x v="2"/>
    <n v="1"/>
    <n v="1"/>
    <n v="164537.17000000001"/>
    <x v="1"/>
    <n v="3"/>
    <x v="2"/>
    <n v="1"/>
    <x v="2"/>
    <n v="4"/>
    <x v="4"/>
  </r>
  <r>
    <n v="1736"/>
    <s v="BN5727164"/>
    <n v="64.2"/>
    <s v="California"/>
    <x v="1"/>
    <x v="33"/>
    <n v="9"/>
    <x v="1119"/>
    <x v="0"/>
    <n v="0"/>
    <n v="0"/>
    <n v="61977.82"/>
    <x v="1"/>
    <n v="2"/>
    <x v="2"/>
    <n v="4"/>
    <x v="3"/>
    <n v="2"/>
    <x v="2"/>
  </r>
  <r>
    <n v="1737"/>
    <s v="BN5663402"/>
    <n v="63.3"/>
    <s v="New York"/>
    <x v="0"/>
    <x v="6"/>
    <n v="1"/>
    <x v="1120"/>
    <x v="0"/>
    <n v="1"/>
    <n v="0"/>
    <n v="193362.99"/>
    <x v="1"/>
    <n v="2"/>
    <x v="2"/>
    <n v="1"/>
    <x v="2"/>
    <n v="4"/>
    <x v="2"/>
  </r>
  <r>
    <n v="1738"/>
    <s v="BN5683590"/>
    <n v="76.900000000000006"/>
    <s v="Texas"/>
    <x v="1"/>
    <x v="2"/>
    <n v="10"/>
    <x v="0"/>
    <x v="0"/>
    <n v="1"/>
    <n v="1"/>
    <n v="47722.79"/>
    <x v="1"/>
    <n v="4"/>
    <x v="0"/>
    <n v="4"/>
    <x v="0"/>
    <n v="1"/>
    <x v="0"/>
  </r>
  <r>
    <n v="1739"/>
    <s v="BN5596327"/>
    <n v="79.599999999999994"/>
    <s v="Texas"/>
    <x v="1"/>
    <x v="1"/>
    <n v="9"/>
    <x v="1121"/>
    <x v="0"/>
    <n v="1"/>
    <n v="0"/>
    <n v="18510.41"/>
    <x v="1"/>
    <n v="4"/>
    <x v="0"/>
    <n v="4"/>
    <x v="3"/>
    <n v="1"/>
    <x v="0"/>
  </r>
  <r>
    <n v="1740"/>
    <s v="BN5730552"/>
    <n v="71.5"/>
    <s v="California"/>
    <x v="1"/>
    <x v="51"/>
    <n v="8"/>
    <x v="1122"/>
    <x v="2"/>
    <n v="1"/>
    <n v="0"/>
    <n v="65057.71"/>
    <x v="1"/>
    <n v="3"/>
    <x v="2"/>
    <n v="3"/>
    <x v="2"/>
    <n v="2"/>
    <x v="2"/>
  </r>
  <r>
    <n v="1741"/>
    <s v="BN5672045"/>
    <n v="69.5"/>
    <s v="California"/>
    <x v="0"/>
    <x v="0"/>
    <n v="8"/>
    <x v="1123"/>
    <x v="0"/>
    <n v="0"/>
    <n v="0"/>
    <n v="46374.64"/>
    <x v="1"/>
    <n v="3"/>
    <x v="0"/>
    <n v="3"/>
    <x v="3"/>
    <n v="1"/>
    <x v="0"/>
  </r>
  <r>
    <n v="1742"/>
    <s v="BN5742551"/>
    <n v="74.7"/>
    <s v="California"/>
    <x v="0"/>
    <x v="11"/>
    <n v="5"/>
    <x v="0"/>
    <x v="2"/>
    <n v="0"/>
    <n v="1"/>
    <n v="42039.67"/>
    <x v="1"/>
    <n v="4"/>
    <x v="2"/>
    <n v="2"/>
    <x v="0"/>
    <n v="1"/>
    <x v="2"/>
  </r>
  <r>
    <n v="1743"/>
    <s v="BN5578516"/>
    <n v="58.4"/>
    <s v="New York"/>
    <x v="0"/>
    <x v="41"/>
    <n v="2"/>
    <x v="1124"/>
    <x v="0"/>
    <n v="0"/>
    <n v="0"/>
    <n v="138192.98000000001"/>
    <x v="0"/>
    <n v="1"/>
    <x v="1"/>
    <n v="1"/>
    <x v="1"/>
    <n v="3"/>
    <x v="3"/>
  </r>
  <r>
    <n v="1744"/>
    <s v="BN5726001"/>
    <n v="47.6"/>
    <s v="California"/>
    <x v="1"/>
    <x v="20"/>
    <n v="7"/>
    <x v="0"/>
    <x v="0"/>
    <n v="1"/>
    <n v="1"/>
    <n v="22735.45"/>
    <x v="1"/>
    <n v="1"/>
    <x v="0"/>
    <n v="3"/>
    <x v="0"/>
    <n v="1"/>
    <x v="0"/>
  </r>
  <r>
    <n v="1745"/>
    <s v="BN5682446"/>
    <n v="85"/>
    <s v="California"/>
    <x v="0"/>
    <x v="2"/>
    <n v="8"/>
    <x v="1125"/>
    <x v="0"/>
    <n v="0"/>
    <n v="1"/>
    <n v="186910.74"/>
    <x v="1"/>
    <n v="4"/>
    <x v="0"/>
    <n v="3"/>
    <x v="1"/>
    <n v="4"/>
    <x v="0"/>
  </r>
  <r>
    <n v="1746"/>
    <s v="BN5772908"/>
    <n v="52.9"/>
    <s v="California"/>
    <x v="1"/>
    <x v="33"/>
    <n v="3"/>
    <x v="1126"/>
    <x v="0"/>
    <n v="1"/>
    <n v="0"/>
    <n v="75285.47"/>
    <x v="1"/>
    <n v="1"/>
    <x v="2"/>
    <n v="1"/>
    <x v="3"/>
    <n v="2"/>
    <x v="2"/>
  </r>
  <r>
    <n v="1747"/>
    <s v="BN5765607"/>
    <n v="58.4"/>
    <s v="Texas"/>
    <x v="0"/>
    <x v="49"/>
    <n v="2"/>
    <x v="0"/>
    <x v="0"/>
    <n v="0"/>
    <n v="1"/>
    <n v="130260.11"/>
    <x v="0"/>
    <n v="1"/>
    <x v="1"/>
    <n v="1"/>
    <x v="0"/>
    <n v="3"/>
    <x v="3"/>
  </r>
  <r>
    <n v="1748"/>
    <s v="BN5659399"/>
    <n v="58.6"/>
    <s v="New York"/>
    <x v="1"/>
    <x v="10"/>
    <n v="10"/>
    <x v="1127"/>
    <x v="0"/>
    <n v="1"/>
    <n v="0"/>
    <n v="15034.93"/>
    <x v="1"/>
    <n v="2"/>
    <x v="3"/>
    <n v="4"/>
    <x v="1"/>
    <n v="1"/>
    <x v="0"/>
  </r>
  <r>
    <n v="1749"/>
    <s v="BN5568876"/>
    <n v="67.400000000000006"/>
    <s v="New York"/>
    <x v="1"/>
    <x v="10"/>
    <n v="3"/>
    <x v="1128"/>
    <x v="0"/>
    <n v="1"/>
    <n v="0"/>
    <n v="175709.4"/>
    <x v="0"/>
    <n v="3"/>
    <x v="3"/>
    <n v="1"/>
    <x v="2"/>
    <n v="4"/>
    <x v="0"/>
  </r>
  <r>
    <n v="1750"/>
    <s v="BN5703733"/>
    <n v="55.2"/>
    <s v="California"/>
    <x v="1"/>
    <x v="0"/>
    <n v="10"/>
    <x v="1129"/>
    <x v="2"/>
    <n v="1"/>
    <n v="0"/>
    <n v="101069.71"/>
    <x v="0"/>
    <n v="1"/>
    <x v="0"/>
    <n v="4"/>
    <x v="2"/>
    <n v="3"/>
    <x v="0"/>
  </r>
  <r>
    <n v="1751"/>
    <s v="BN5569323"/>
    <n v="60.1"/>
    <s v="New York"/>
    <x v="0"/>
    <x v="19"/>
    <n v="8"/>
    <x v="1130"/>
    <x v="2"/>
    <n v="1"/>
    <n v="1"/>
    <n v="153012.13"/>
    <x v="1"/>
    <n v="2"/>
    <x v="3"/>
    <n v="3"/>
    <x v="3"/>
    <n v="4"/>
    <x v="0"/>
  </r>
  <r>
    <n v="1752"/>
    <s v="BN5632169"/>
    <n v="54.1"/>
    <s v="California"/>
    <x v="1"/>
    <x v="6"/>
    <n v="8"/>
    <x v="1131"/>
    <x v="0"/>
    <n v="0"/>
    <n v="0"/>
    <n v="86173.92"/>
    <x v="1"/>
    <n v="1"/>
    <x v="2"/>
    <n v="3"/>
    <x v="3"/>
    <n v="2"/>
    <x v="2"/>
  </r>
  <r>
    <n v="1753"/>
    <s v="BN5724379"/>
    <n v="74.400000000000006"/>
    <s v="New York"/>
    <x v="0"/>
    <x v="1"/>
    <n v="3"/>
    <x v="1132"/>
    <x v="0"/>
    <n v="1"/>
    <n v="0"/>
    <n v="197548.63"/>
    <x v="1"/>
    <n v="4"/>
    <x v="0"/>
    <n v="1"/>
    <x v="1"/>
    <n v="4"/>
    <x v="0"/>
  </r>
  <r>
    <n v="1754"/>
    <s v="BN5777552"/>
    <n v="59.5"/>
    <s v="Texas"/>
    <x v="0"/>
    <x v="51"/>
    <n v="11"/>
    <x v="1133"/>
    <x v="2"/>
    <n v="0"/>
    <n v="0"/>
    <n v="37042.800000000003"/>
    <x v="1"/>
    <n v="2"/>
    <x v="2"/>
    <n v="4"/>
    <x v="3"/>
    <n v="1"/>
    <x v="2"/>
  </r>
  <r>
    <n v="1755"/>
    <s v="BN5802414"/>
    <n v="72.400000000000006"/>
    <s v="New York"/>
    <x v="1"/>
    <x v="19"/>
    <n v="6"/>
    <x v="1134"/>
    <x v="2"/>
    <n v="1"/>
    <n v="0"/>
    <n v="121085.72"/>
    <x v="1"/>
    <n v="4"/>
    <x v="3"/>
    <n v="2"/>
    <x v="3"/>
    <n v="3"/>
    <x v="0"/>
  </r>
  <r>
    <n v="1756"/>
    <s v="BN5778323"/>
    <n v="53.3"/>
    <s v="Texas"/>
    <x v="0"/>
    <x v="37"/>
    <n v="8"/>
    <x v="0"/>
    <x v="0"/>
    <n v="0"/>
    <n v="1"/>
    <n v="194113.99"/>
    <x v="0"/>
    <n v="1"/>
    <x v="1"/>
    <n v="3"/>
    <x v="0"/>
    <n v="4"/>
    <x v="1"/>
  </r>
  <r>
    <n v="1757"/>
    <s v="BN5670615"/>
    <n v="61.8"/>
    <s v="California"/>
    <x v="1"/>
    <x v="24"/>
    <n v="3"/>
    <x v="1135"/>
    <x v="2"/>
    <n v="0"/>
    <n v="1"/>
    <n v="101273.23"/>
    <x v="1"/>
    <n v="2"/>
    <x v="3"/>
    <n v="1"/>
    <x v="2"/>
    <n v="3"/>
    <x v="0"/>
  </r>
  <r>
    <n v="1758"/>
    <s v="BN5704676"/>
    <n v="52.3"/>
    <s v="New York"/>
    <x v="0"/>
    <x v="2"/>
    <n v="2"/>
    <x v="1136"/>
    <x v="0"/>
    <n v="1"/>
    <n v="1"/>
    <n v="118711.75"/>
    <x v="0"/>
    <n v="1"/>
    <x v="0"/>
    <n v="1"/>
    <x v="2"/>
    <n v="3"/>
    <x v="0"/>
  </r>
  <r>
    <n v="1759"/>
    <s v="BN5645457"/>
    <n v="64.2"/>
    <s v="New York"/>
    <x v="0"/>
    <x v="33"/>
    <n v="6"/>
    <x v="1137"/>
    <x v="0"/>
    <n v="1"/>
    <n v="0"/>
    <n v="582.53"/>
    <x v="1"/>
    <n v="2"/>
    <x v="2"/>
    <n v="2"/>
    <x v="2"/>
    <n v="1"/>
    <x v="2"/>
  </r>
  <r>
    <n v="1760"/>
    <s v="BN5757559"/>
    <n v="58.4"/>
    <s v="California"/>
    <x v="1"/>
    <x v="12"/>
    <n v="10"/>
    <x v="0"/>
    <x v="2"/>
    <n v="1"/>
    <n v="0"/>
    <n v="192381.21"/>
    <x v="1"/>
    <n v="1"/>
    <x v="3"/>
    <n v="4"/>
    <x v="0"/>
    <n v="4"/>
    <x v="0"/>
  </r>
  <r>
    <n v="1761"/>
    <s v="BN5701034"/>
    <n v="52.1"/>
    <s v="California"/>
    <x v="1"/>
    <x v="16"/>
    <n v="6"/>
    <x v="1138"/>
    <x v="0"/>
    <n v="0"/>
    <n v="1"/>
    <n v="136507.69"/>
    <x v="0"/>
    <n v="1"/>
    <x v="0"/>
    <n v="2"/>
    <x v="3"/>
    <n v="3"/>
    <x v="0"/>
  </r>
  <r>
    <n v="1762"/>
    <s v="BN5796226"/>
    <n v="66.2"/>
    <s v="California"/>
    <x v="0"/>
    <x v="18"/>
    <n v="5"/>
    <x v="1139"/>
    <x v="2"/>
    <n v="1"/>
    <n v="0"/>
    <n v="138871.12"/>
    <x v="0"/>
    <n v="3"/>
    <x v="3"/>
    <n v="2"/>
    <x v="2"/>
    <n v="3"/>
    <x v="0"/>
  </r>
  <r>
    <n v="1763"/>
    <s v="BN5815573"/>
    <n v="75.8"/>
    <s v="California"/>
    <x v="0"/>
    <x v="10"/>
    <n v="2"/>
    <x v="1140"/>
    <x v="0"/>
    <n v="1"/>
    <n v="1"/>
    <n v="60728.89"/>
    <x v="1"/>
    <n v="4"/>
    <x v="3"/>
    <n v="1"/>
    <x v="2"/>
    <n v="2"/>
    <x v="0"/>
  </r>
  <r>
    <n v="1764"/>
    <s v="BN5602757"/>
    <n v="71.7"/>
    <s v="California"/>
    <x v="1"/>
    <x v="16"/>
    <n v="8"/>
    <x v="1141"/>
    <x v="0"/>
    <n v="0"/>
    <n v="0"/>
    <n v="189175.71"/>
    <x v="1"/>
    <n v="3"/>
    <x v="0"/>
    <n v="3"/>
    <x v="3"/>
    <n v="4"/>
    <x v="0"/>
  </r>
  <r>
    <n v="1765"/>
    <s v="BN5636151"/>
    <n v="61.1"/>
    <s v="California"/>
    <x v="1"/>
    <x v="20"/>
    <n v="2"/>
    <x v="0"/>
    <x v="2"/>
    <n v="1"/>
    <n v="1"/>
    <n v="102547.56"/>
    <x v="1"/>
    <n v="2"/>
    <x v="0"/>
    <n v="1"/>
    <x v="0"/>
    <n v="3"/>
    <x v="0"/>
  </r>
  <r>
    <n v="1766"/>
    <s v="BN5770014"/>
    <n v="76.599999999999994"/>
    <s v="New York"/>
    <x v="1"/>
    <x v="3"/>
    <n v="7"/>
    <x v="1142"/>
    <x v="2"/>
    <n v="1"/>
    <n v="1"/>
    <n v="36706.559999999998"/>
    <x v="1"/>
    <n v="4"/>
    <x v="0"/>
    <n v="3"/>
    <x v="3"/>
    <n v="1"/>
    <x v="1"/>
  </r>
  <r>
    <n v="1767"/>
    <s v="BN5645456"/>
    <n v="63.6"/>
    <s v="California"/>
    <x v="0"/>
    <x v="10"/>
    <n v="4"/>
    <x v="0"/>
    <x v="2"/>
    <n v="1"/>
    <n v="1"/>
    <n v="44756.25"/>
    <x v="1"/>
    <n v="2"/>
    <x v="3"/>
    <n v="1"/>
    <x v="0"/>
    <n v="1"/>
    <x v="0"/>
  </r>
  <r>
    <n v="1768"/>
    <s v="BN5596310"/>
    <n v="81.400000000000006"/>
    <s v="California"/>
    <x v="0"/>
    <x v="36"/>
    <n v="8"/>
    <x v="0"/>
    <x v="2"/>
    <n v="1"/>
    <n v="1"/>
    <n v="132870.15"/>
    <x v="1"/>
    <n v="4"/>
    <x v="1"/>
    <n v="3"/>
    <x v="0"/>
    <n v="3"/>
    <x v="1"/>
  </r>
  <r>
    <n v="1769"/>
    <s v="BN5770438"/>
    <n v="76"/>
    <s v="Texas"/>
    <x v="1"/>
    <x v="34"/>
    <n v="2"/>
    <x v="1143"/>
    <x v="2"/>
    <n v="0"/>
    <n v="0"/>
    <n v="16287.38"/>
    <x v="1"/>
    <n v="4"/>
    <x v="2"/>
    <n v="1"/>
    <x v="2"/>
    <n v="1"/>
    <x v="2"/>
  </r>
  <r>
    <n v="1770"/>
    <s v="BN5684180"/>
    <n v="60.7"/>
    <s v="New York"/>
    <x v="1"/>
    <x v="2"/>
    <n v="3"/>
    <x v="1144"/>
    <x v="2"/>
    <n v="1"/>
    <n v="1"/>
    <n v="121945.42"/>
    <x v="1"/>
    <n v="2"/>
    <x v="0"/>
    <n v="1"/>
    <x v="1"/>
    <n v="3"/>
    <x v="0"/>
  </r>
  <r>
    <n v="1771"/>
    <s v="BN5689893"/>
    <n v="72.5"/>
    <s v="Texas"/>
    <x v="0"/>
    <x v="18"/>
    <n v="5"/>
    <x v="1145"/>
    <x v="0"/>
    <n v="0"/>
    <n v="0"/>
    <n v="131173.9"/>
    <x v="0"/>
    <n v="4"/>
    <x v="3"/>
    <n v="2"/>
    <x v="3"/>
    <n v="3"/>
    <x v="0"/>
  </r>
  <r>
    <n v="1772"/>
    <s v="BN5633173"/>
    <n v="60"/>
    <s v="California"/>
    <x v="1"/>
    <x v="24"/>
    <n v="2"/>
    <x v="1146"/>
    <x v="0"/>
    <n v="0"/>
    <n v="1"/>
    <n v="88669.89"/>
    <x v="1"/>
    <n v="2"/>
    <x v="3"/>
    <n v="1"/>
    <x v="2"/>
    <n v="2"/>
    <x v="0"/>
  </r>
  <r>
    <n v="1773"/>
    <s v="BN5756384"/>
    <n v="65.599999999999994"/>
    <s v="New York"/>
    <x v="1"/>
    <x v="7"/>
    <n v="5"/>
    <x v="1147"/>
    <x v="2"/>
    <n v="1"/>
    <n v="1"/>
    <n v="160835.29999999999"/>
    <x v="1"/>
    <n v="3"/>
    <x v="2"/>
    <n v="2"/>
    <x v="3"/>
    <n v="4"/>
    <x v="2"/>
  </r>
  <r>
    <n v="1774"/>
    <s v="BN5721216"/>
    <n v="64"/>
    <s v="Texas"/>
    <x v="1"/>
    <x v="10"/>
    <n v="2"/>
    <x v="1148"/>
    <x v="0"/>
    <n v="0"/>
    <n v="0"/>
    <n v="24761.360000000001"/>
    <x v="1"/>
    <n v="2"/>
    <x v="3"/>
    <n v="1"/>
    <x v="2"/>
    <n v="1"/>
    <x v="0"/>
  </r>
  <r>
    <n v="1775"/>
    <s v="BN5802169"/>
    <n v="43.9"/>
    <s v="California"/>
    <x v="1"/>
    <x v="34"/>
    <n v="8"/>
    <x v="1149"/>
    <x v="2"/>
    <n v="1"/>
    <n v="0"/>
    <n v="138526.96"/>
    <x v="1"/>
    <n v="1"/>
    <x v="2"/>
    <n v="3"/>
    <x v="3"/>
    <n v="3"/>
    <x v="2"/>
  </r>
  <r>
    <n v="1776"/>
    <s v="BN5725577"/>
    <n v="54.9"/>
    <s v="California"/>
    <x v="0"/>
    <x v="16"/>
    <n v="9"/>
    <x v="1150"/>
    <x v="0"/>
    <n v="0"/>
    <n v="0"/>
    <n v="157442.75"/>
    <x v="1"/>
    <n v="1"/>
    <x v="0"/>
    <n v="4"/>
    <x v="3"/>
    <n v="4"/>
    <x v="0"/>
  </r>
  <r>
    <n v="1777"/>
    <s v="BN5674764"/>
    <n v="62.2"/>
    <s v="California"/>
    <x v="1"/>
    <x v="16"/>
    <n v="6"/>
    <x v="0"/>
    <x v="2"/>
    <n v="0"/>
    <n v="0"/>
    <n v="105295.77"/>
    <x v="1"/>
    <n v="2"/>
    <x v="0"/>
    <n v="2"/>
    <x v="0"/>
    <n v="3"/>
    <x v="0"/>
  </r>
  <r>
    <n v="1778"/>
    <s v="BN5701859"/>
    <n v="71.5"/>
    <s v="California"/>
    <x v="1"/>
    <x v="10"/>
    <n v="5"/>
    <x v="1151"/>
    <x v="0"/>
    <n v="0"/>
    <n v="0"/>
    <n v="97782.92"/>
    <x v="1"/>
    <n v="3"/>
    <x v="3"/>
    <n v="2"/>
    <x v="3"/>
    <n v="2"/>
    <x v="0"/>
  </r>
  <r>
    <n v="1779"/>
    <s v="BN5748860"/>
    <n v="65.7"/>
    <s v="California"/>
    <x v="0"/>
    <x v="1"/>
    <n v="6"/>
    <x v="1152"/>
    <x v="0"/>
    <n v="1"/>
    <n v="1"/>
    <n v="68255.88"/>
    <x v="1"/>
    <n v="3"/>
    <x v="0"/>
    <n v="2"/>
    <x v="1"/>
    <n v="2"/>
    <x v="0"/>
  </r>
  <r>
    <n v="1780"/>
    <s v="BN5673255"/>
    <n v="70.3"/>
    <s v="California"/>
    <x v="1"/>
    <x v="18"/>
    <n v="3"/>
    <x v="0"/>
    <x v="2"/>
    <n v="1"/>
    <n v="0"/>
    <n v="108790.95"/>
    <x v="1"/>
    <n v="3"/>
    <x v="3"/>
    <n v="1"/>
    <x v="0"/>
    <n v="3"/>
    <x v="0"/>
  </r>
  <r>
    <n v="1781"/>
    <s v="BN5600921"/>
    <n v="80.2"/>
    <s v="California"/>
    <x v="1"/>
    <x v="19"/>
    <n v="9"/>
    <x v="0"/>
    <x v="2"/>
    <n v="1"/>
    <n v="0"/>
    <n v="143706.18"/>
    <x v="1"/>
    <n v="4"/>
    <x v="3"/>
    <n v="4"/>
    <x v="0"/>
    <n v="3"/>
    <x v="0"/>
  </r>
  <r>
    <n v="1782"/>
    <s v="BN5771549"/>
    <n v="79.3"/>
    <s v="Texas"/>
    <x v="0"/>
    <x v="18"/>
    <n v="1"/>
    <x v="0"/>
    <x v="0"/>
    <n v="0"/>
    <n v="0"/>
    <n v="148993.47"/>
    <x v="1"/>
    <n v="4"/>
    <x v="3"/>
    <n v="1"/>
    <x v="0"/>
    <n v="3"/>
    <x v="0"/>
  </r>
  <r>
    <n v="1783"/>
    <s v="BN5641915"/>
    <n v="55.4"/>
    <s v="California"/>
    <x v="0"/>
    <x v="12"/>
    <n v="7"/>
    <x v="1153"/>
    <x v="2"/>
    <n v="0"/>
    <n v="0"/>
    <n v="95277.15"/>
    <x v="0"/>
    <n v="1"/>
    <x v="3"/>
    <n v="3"/>
    <x v="3"/>
    <n v="2"/>
    <x v="0"/>
  </r>
  <r>
    <n v="1784"/>
    <s v="BN5693294"/>
    <n v="53.3"/>
    <s v="Texas"/>
    <x v="1"/>
    <x v="16"/>
    <n v="2"/>
    <x v="1154"/>
    <x v="2"/>
    <n v="0"/>
    <n v="1"/>
    <n v="152956.32999999999"/>
    <x v="1"/>
    <n v="1"/>
    <x v="0"/>
    <n v="1"/>
    <x v="2"/>
    <n v="4"/>
    <x v="0"/>
  </r>
  <r>
    <n v="1785"/>
    <s v="BN5607604"/>
    <n v="65.8"/>
    <s v="California"/>
    <x v="1"/>
    <x v="18"/>
    <n v="9"/>
    <x v="1155"/>
    <x v="0"/>
    <n v="1"/>
    <n v="1"/>
    <n v="94925.62"/>
    <x v="1"/>
    <n v="3"/>
    <x v="3"/>
    <n v="4"/>
    <x v="2"/>
    <n v="2"/>
    <x v="0"/>
  </r>
  <r>
    <n v="1786"/>
    <s v="BN5589293"/>
    <n v="71.3"/>
    <s v="New York"/>
    <x v="1"/>
    <x v="20"/>
    <n v="4"/>
    <x v="1156"/>
    <x v="2"/>
    <n v="1"/>
    <n v="1"/>
    <n v="87308.18"/>
    <x v="1"/>
    <n v="3"/>
    <x v="0"/>
    <n v="1"/>
    <x v="3"/>
    <n v="2"/>
    <x v="0"/>
  </r>
  <r>
    <n v="1787"/>
    <s v="BN5603759"/>
    <n v="71.099999999999994"/>
    <s v="Texas"/>
    <x v="1"/>
    <x v="24"/>
    <n v="3"/>
    <x v="0"/>
    <x v="2"/>
    <n v="1"/>
    <n v="0"/>
    <n v="83978.86"/>
    <x v="0"/>
    <n v="3"/>
    <x v="3"/>
    <n v="1"/>
    <x v="0"/>
    <n v="2"/>
    <x v="0"/>
  </r>
  <r>
    <n v="1788"/>
    <s v="BN5753462"/>
    <n v="66.900000000000006"/>
    <s v="California"/>
    <x v="1"/>
    <x v="11"/>
    <n v="2"/>
    <x v="1157"/>
    <x v="0"/>
    <n v="0"/>
    <n v="0"/>
    <n v="37543.93"/>
    <x v="0"/>
    <n v="3"/>
    <x v="2"/>
    <n v="1"/>
    <x v="2"/>
    <n v="1"/>
    <x v="2"/>
  </r>
  <r>
    <n v="1789"/>
    <s v="BN5725268"/>
    <n v="43.9"/>
    <s v="California"/>
    <x v="0"/>
    <x v="3"/>
    <n v="9"/>
    <x v="0"/>
    <x v="0"/>
    <n v="0"/>
    <n v="1"/>
    <n v="104889.3"/>
    <x v="1"/>
    <n v="1"/>
    <x v="0"/>
    <n v="4"/>
    <x v="0"/>
    <n v="3"/>
    <x v="1"/>
  </r>
  <r>
    <n v="1790"/>
    <s v="BN5772930"/>
    <n v="76.3"/>
    <s v="Texas"/>
    <x v="0"/>
    <x v="24"/>
    <n v="7"/>
    <x v="0"/>
    <x v="2"/>
    <n v="1"/>
    <n v="1"/>
    <n v="149705.25"/>
    <x v="1"/>
    <n v="4"/>
    <x v="3"/>
    <n v="3"/>
    <x v="0"/>
    <n v="4"/>
    <x v="0"/>
  </r>
  <r>
    <n v="1791"/>
    <s v="BN5625554"/>
    <n v="69.7"/>
    <s v="New York"/>
    <x v="0"/>
    <x v="59"/>
    <n v="4"/>
    <x v="1158"/>
    <x v="2"/>
    <n v="1"/>
    <n v="1"/>
    <n v="16445.79"/>
    <x v="1"/>
    <n v="3"/>
    <x v="1"/>
    <n v="1"/>
    <x v="3"/>
    <n v="1"/>
    <x v="5"/>
  </r>
  <r>
    <n v="1792"/>
    <s v="BN5776380"/>
    <n v="70.2"/>
    <s v="Texas"/>
    <x v="0"/>
    <x v="12"/>
    <n v="9"/>
    <x v="1159"/>
    <x v="2"/>
    <n v="1"/>
    <n v="0"/>
    <n v="54689.16"/>
    <x v="1"/>
    <n v="3"/>
    <x v="3"/>
    <n v="4"/>
    <x v="1"/>
    <n v="2"/>
    <x v="0"/>
  </r>
  <r>
    <n v="1793"/>
    <s v="BN5746364"/>
    <n v="68.599999999999994"/>
    <s v="Texas"/>
    <x v="1"/>
    <x v="1"/>
    <n v="8"/>
    <x v="1160"/>
    <x v="0"/>
    <n v="0"/>
    <n v="1"/>
    <n v="194913.86"/>
    <x v="1"/>
    <n v="3"/>
    <x v="0"/>
    <n v="3"/>
    <x v="3"/>
    <n v="4"/>
    <x v="0"/>
  </r>
  <r>
    <n v="1794"/>
    <s v="BN5777835"/>
    <n v="62.9"/>
    <s v="Texas"/>
    <x v="1"/>
    <x v="18"/>
    <n v="2"/>
    <x v="1161"/>
    <x v="2"/>
    <n v="1"/>
    <n v="1"/>
    <n v="146371.72"/>
    <x v="1"/>
    <n v="2"/>
    <x v="3"/>
    <n v="1"/>
    <x v="2"/>
    <n v="3"/>
    <x v="0"/>
  </r>
  <r>
    <n v="1795"/>
    <s v="BN5606754"/>
    <n v="82.3"/>
    <s v="California"/>
    <x v="1"/>
    <x v="16"/>
    <n v="2"/>
    <x v="0"/>
    <x v="2"/>
    <n v="1"/>
    <n v="0"/>
    <n v="156603.70000000001"/>
    <x v="1"/>
    <n v="4"/>
    <x v="0"/>
    <n v="1"/>
    <x v="0"/>
    <n v="4"/>
    <x v="0"/>
  </r>
  <r>
    <n v="1796"/>
    <s v="BN5757561"/>
    <n v="68.3"/>
    <s v="New York"/>
    <x v="0"/>
    <x v="12"/>
    <n v="6"/>
    <x v="1162"/>
    <x v="0"/>
    <n v="0"/>
    <n v="1"/>
    <n v="182566.76"/>
    <x v="1"/>
    <n v="3"/>
    <x v="3"/>
    <n v="2"/>
    <x v="1"/>
    <n v="4"/>
    <x v="0"/>
  </r>
  <r>
    <n v="1797"/>
    <s v="BN5677086"/>
    <n v="55.5"/>
    <s v="California"/>
    <x v="1"/>
    <x v="24"/>
    <n v="10"/>
    <x v="1163"/>
    <x v="0"/>
    <n v="1"/>
    <n v="0"/>
    <n v="60194.05"/>
    <x v="1"/>
    <n v="1"/>
    <x v="3"/>
    <n v="4"/>
    <x v="3"/>
    <n v="2"/>
    <x v="0"/>
  </r>
  <r>
    <n v="1798"/>
    <s v="BN5764083"/>
    <n v="64.7"/>
    <s v="New York"/>
    <x v="1"/>
    <x v="4"/>
    <n v="5"/>
    <x v="1164"/>
    <x v="0"/>
    <n v="1"/>
    <n v="0"/>
    <n v="36579.53"/>
    <x v="0"/>
    <n v="2"/>
    <x v="0"/>
    <n v="2"/>
    <x v="1"/>
    <n v="1"/>
    <x v="1"/>
  </r>
  <r>
    <n v="1799"/>
    <s v="BN5610359"/>
    <n v="71.400000000000006"/>
    <s v="California"/>
    <x v="0"/>
    <x v="21"/>
    <n v="5"/>
    <x v="1165"/>
    <x v="1"/>
    <n v="0"/>
    <n v="0"/>
    <n v="5862.53"/>
    <x v="0"/>
    <n v="3"/>
    <x v="1"/>
    <n v="2"/>
    <x v="1"/>
    <n v="1"/>
    <x v="1"/>
  </r>
  <r>
    <n v="1800"/>
    <s v="BN5612689"/>
    <n v="85"/>
    <s v="Texas"/>
    <x v="0"/>
    <x v="2"/>
    <n v="11"/>
    <x v="0"/>
    <x v="2"/>
    <n v="1"/>
    <n v="1"/>
    <n v="143030.09"/>
    <x v="1"/>
    <n v="4"/>
    <x v="0"/>
    <n v="4"/>
    <x v="0"/>
    <n v="3"/>
    <x v="0"/>
  </r>
  <r>
    <n v="1801"/>
    <s v="BN5794035"/>
    <n v="71.3"/>
    <s v="California"/>
    <x v="0"/>
    <x v="49"/>
    <n v="4"/>
    <x v="0"/>
    <x v="2"/>
    <n v="1"/>
    <n v="1"/>
    <n v="62700.08"/>
    <x v="1"/>
    <n v="3"/>
    <x v="1"/>
    <n v="1"/>
    <x v="0"/>
    <n v="2"/>
    <x v="3"/>
  </r>
  <r>
    <n v="1802"/>
    <s v="BN5774844"/>
    <n v="45.2"/>
    <s v="California"/>
    <x v="1"/>
    <x v="33"/>
    <n v="8"/>
    <x v="1166"/>
    <x v="0"/>
    <n v="1"/>
    <n v="1"/>
    <n v="99017.34"/>
    <x v="1"/>
    <n v="1"/>
    <x v="2"/>
    <n v="3"/>
    <x v="3"/>
    <n v="2"/>
    <x v="2"/>
  </r>
  <r>
    <n v="1803"/>
    <s v="BN5779160"/>
    <n v="68.3"/>
    <s v="Texas"/>
    <x v="0"/>
    <x v="9"/>
    <n v="9"/>
    <x v="1167"/>
    <x v="0"/>
    <n v="1"/>
    <n v="0"/>
    <n v="187987.01"/>
    <x v="1"/>
    <n v="3"/>
    <x v="2"/>
    <n v="4"/>
    <x v="3"/>
    <n v="4"/>
    <x v="2"/>
  </r>
  <r>
    <n v="1804"/>
    <s v="BN5706991"/>
    <n v="57.7"/>
    <s v="California"/>
    <x v="0"/>
    <x v="28"/>
    <n v="2"/>
    <x v="1168"/>
    <x v="0"/>
    <n v="0"/>
    <n v="0"/>
    <n v="123454.62"/>
    <x v="1"/>
    <n v="1"/>
    <x v="2"/>
    <n v="1"/>
    <x v="2"/>
    <n v="3"/>
    <x v="2"/>
  </r>
  <r>
    <n v="1805"/>
    <s v="BN5605176"/>
    <n v="55.2"/>
    <s v="California"/>
    <x v="1"/>
    <x v="19"/>
    <n v="6"/>
    <x v="1169"/>
    <x v="0"/>
    <n v="0"/>
    <n v="1"/>
    <n v="10921.5"/>
    <x v="1"/>
    <n v="1"/>
    <x v="3"/>
    <n v="2"/>
    <x v="2"/>
    <n v="1"/>
    <x v="0"/>
  </r>
  <r>
    <n v="1806"/>
    <s v="BN5607294"/>
    <n v="76.900000000000006"/>
    <s v="New York"/>
    <x v="0"/>
    <x v="8"/>
    <n v="8"/>
    <x v="1170"/>
    <x v="2"/>
    <n v="1"/>
    <n v="0"/>
    <n v="53817.23"/>
    <x v="1"/>
    <n v="4"/>
    <x v="2"/>
    <n v="3"/>
    <x v="2"/>
    <n v="2"/>
    <x v="2"/>
  </r>
  <r>
    <n v="1807"/>
    <s v="BN5683384"/>
    <n v="69.099999999999994"/>
    <s v="California"/>
    <x v="1"/>
    <x v="16"/>
    <n v="8"/>
    <x v="0"/>
    <x v="2"/>
    <n v="0"/>
    <n v="0"/>
    <n v="81617.399999999994"/>
    <x v="1"/>
    <n v="3"/>
    <x v="0"/>
    <n v="3"/>
    <x v="0"/>
    <n v="2"/>
    <x v="0"/>
  </r>
  <r>
    <n v="1808"/>
    <s v="BN5604950"/>
    <n v="81.8"/>
    <s v="California"/>
    <x v="0"/>
    <x v="23"/>
    <n v="3"/>
    <x v="0"/>
    <x v="0"/>
    <n v="0"/>
    <n v="1"/>
    <n v="192298.84"/>
    <x v="0"/>
    <n v="4"/>
    <x v="1"/>
    <n v="1"/>
    <x v="0"/>
    <n v="4"/>
    <x v="1"/>
  </r>
  <r>
    <n v="1809"/>
    <s v="BN5575998"/>
    <n v="73.900000000000006"/>
    <s v="California"/>
    <x v="1"/>
    <x v="1"/>
    <n v="6"/>
    <x v="0"/>
    <x v="2"/>
    <n v="0"/>
    <n v="0"/>
    <n v="143882.25"/>
    <x v="1"/>
    <n v="4"/>
    <x v="0"/>
    <n v="2"/>
    <x v="0"/>
    <n v="3"/>
    <x v="0"/>
  </r>
  <r>
    <n v="1810"/>
    <s v="BN5770348"/>
    <n v="63.9"/>
    <s v="California"/>
    <x v="0"/>
    <x v="5"/>
    <n v="7"/>
    <x v="1171"/>
    <x v="2"/>
    <n v="1"/>
    <n v="1"/>
    <n v="53130.41"/>
    <x v="1"/>
    <n v="2"/>
    <x v="1"/>
    <n v="3"/>
    <x v="3"/>
    <n v="2"/>
    <x v="1"/>
  </r>
  <r>
    <n v="1811"/>
    <s v="BN5592907"/>
    <n v="65.099999999999994"/>
    <s v="California"/>
    <x v="0"/>
    <x v="35"/>
    <n v="1"/>
    <x v="0"/>
    <x v="2"/>
    <n v="1"/>
    <n v="1"/>
    <n v="190454.04"/>
    <x v="1"/>
    <n v="2"/>
    <x v="1"/>
    <n v="1"/>
    <x v="0"/>
    <n v="4"/>
    <x v="5"/>
  </r>
  <r>
    <n v="1812"/>
    <s v="BN5623981"/>
    <n v="77.900000000000006"/>
    <s v="California"/>
    <x v="0"/>
    <x v="28"/>
    <n v="1"/>
    <x v="0"/>
    <x v="2"/>
    <n v="0"/>
    <n v="1"/>
    <n v="111906"/>
    <x v="1"/>
    <n v="4"/>
    <x v="2"/>
    <n v="1"/>
    <x v="0"/>
    <n v="3"/>
    <x v="2"/>
  </r>
  <r>
    <n v="1813"/>
    <s v="BN5595134"/>
    <n v="85"/>
    <s v="New York"/>
    <x v="0"/>
    <x v="19"/>
    <n v="8"/>
    <x v="1172"/>
    <x v="0"/>
    <n v="1"/>
    <n v="0"/>
    <n v="113177.95"/>
    <x v="1"/>
    <n v="4"/>
    <x v="3"/>
    <n v="3"/>
    <x v="2"/>
    <n v="3"/>
    <x v="0"/>
  </r>
  <r>
    <n v="1814"/>
    <s v="BN5637044"/>
    <n v="82.9"/>
    <s v="California"/>
    <x v="1"/>
    <x v="16"/>
    <n v="10"/>
    <x v="0"/>
    <x v="2"/>
    <n v="1"/>
    <n v="0"/>
    <n v="30529.88"/>
    <x v="1"/>
    <n v="4"/>
    <x v="0"/>
    <n v="4"/>
    <x v="0"/>
    <n v="1"/>
    <x v="0"/>
  </r>
  <r>
    <n v="1815"/>
    <s v="BN5613384"/>
    <n v="57.9"/>
    <s v="New York"/>
    <x v="1"/>
    <x v="8"/>
    <n v="3"/>
    <x v="1173"/>
    <x v="2"/>
    <n v="1"/>
    <n v="1"/>
    <n v="18800.13"/>
    <x v="1"/>
    <n v="1"/>
    <x v="2"/>
    <n v="1"/>
    <x v="1"/>
    <n v="1"/>
    <x v="2"/>
  </r>
  <r>
    <n v="1816"/>
    <s v="BN5583412"/>
    <n v="51"/>
    <s v="California"/>
    <x v="1"/>
    <x v="15"/>
    <n v="10"/>
    <x v="1174"/>
    <x v="0"/>
    <n v="1"/>
    <n v="1"/>
    <n v="46127.7"/>
    <x v="1"/>
    <n v="1"/>
    <x v="2"/>
    <n v="4"/>
    <x v="3"/>
    <n v="1"/>
    <x v="2"/>
  </r>
  <r>
    <n v="1817"/>
    <s v="BN5752729"/>
    <n v="53.1"/>
    <s v="California"/>
    <x v="1"/>
    <x v="6"/>
    <n v="4"/>
    <x v="1175"/>
    <x v="0"/>
    <n v="0"/>
    <n v="0"/>
    <n v="75585.48"/>
    <x v="1"/>
    <n v="1"/>
    <x v="2"/>
    <n v="1"/>
    <x v="3"/>
    <n v="2"/>
    <x v="2"/>
  </r>
  <r>
    <n v="1818"/>
    <s v="BN5803988"/>
    <n v="62.8"/>
    <s v="New York"/>
    <x v="0"/>
    <x v="18"/>
    <n v="4"/>
    <x v="1176"/>
    <x v="0"/>
    <n v="1"/>
    <n v="0"/>
    <n v="63085.94"/>
    <x v="1"/>
    <n v="2"/>
    <x v="3"/>
    <n v="1"/>
    <x v="1"/>
    <n v="2"/>
    <x v="0"/>
  </r>
  <r>
    <n v="1819"/>
    <s v="BN5800430"/>
    <n v="63.3"/>
    <s v="Texas"/>
    <x v="1"/>
    <x v="15"/>
    <n v="6"/>
    <x v="1177"/>
    <x v="2"/>
    <n v="1"/>
    <n v="1"/>
    <n v="74415.199999999997"/>
    <x v="1"/>
    <n v="2"/>
    <x v="2"/>
    <n v="2"/>
    <x v="2"/>
    <n v="2"/>
    <x v="2"/>
  </r>
  <r>
    <n v="1820"/>
    <s v="BN5712232"/>
    <n v="71.400000000000006"/>
    <s v="Texas"/>
    <x v="1"/>
    <x v="13"/>
    <n v="9"/>
    <x v="1178"/>
    <x v="2"/>
    <n v="0"/>
    <n v="1"/>
    <n v="139889.15"/>
    <x v="1"/>
    <n v="3"/>
    <x v="1"/>
    <n v="4"/>
    <x v="2"/>
    <n v="3"/>
    <x v="1"/>
  </r>
  <r>
    <n v="1821"/>
    <s v="BN5797302"/>
    <n v="60.4"/>
    <s v="Texas"/>
    <x v="1"/>
    <x v="51"/>
    <n v="10"/>
    <x v="1179"/>
    <x v="0"/>
    <n v="1"/>
    <n v="1"/>
    <n v="7267.25"/>
    <x v="1"/>
    <n v="2"/>
    <x v="2"/>
    <n v="4"/>
    <x v="3"/>
    <n v="1"/>
    <x v="2"/>
  </r>
  <r>
    <n v="1822"/>
    <s v="BN5621345"/>
    <n v="63"/>
    <s v="Texas"/>
    <x v="1"/>
    <x v="12"/>
    <n v="2"/>
    <x v="0"/>
    <x v="2"/>
    <n v="0"/>
    <n v="0"/>
    <n v="186826.22"/>
    <x v="1"/>
    <n v="2"/>
    <x v="3"/>
    <n v="1"/>
    <x v="0"/>
    <n v="4"/>
    <x v="0"/>
  </r>
  <r>
    <n v="1823"/>
    <s v="BN5779303"/>
    <n v="85"/>
    <s v="Texas"/>
    <x v="0"/>
    <x v="8"/>
    <n v="5"/>
    <x v="1180"/>
    <x v="0"/>
    <n v="1"/>
    <n v="1"/>
    <n v="162149.07"/>
    <x v="1"/>
    <n v="4"/>
    <x v="2"/>
    <n v="2"/>
    <x v="1"/>
    <n v="4"/>
    <x v="2"/>
  </r>
  <r>
    <n v="1824"/>
    <s v="BN5711132"/>
    <n v="78.8"/>
    <s v="New York"/>
    <x v="0"/>
    <x v="38"/>
    <n v="9"/>
    <x v="1181"/>
    <x v="0"/>
    <n v="1"/>
    <n v="1"/>
    <n v="180150.49"/>
    <x v="0"/>
    <n v="4"/>
    <x v="1"/>
    <n v="4"/>
    <x v="1"/>
    <n v="4"/>
    <x v="3"/>
  </r>
  <r>
    <n v="1825"/>
    <s v="BN5770411"/>
    <n v="79.8"/>
    <s v="California"/>
    <x v="0"/>
    <x v="24"/>
    <n v="5"/>
    <x v="1182"/>
    <x v="0"/>
    <n v="1"/>
    <n v="1"/>
    <n v="83478.12"/>
    <x v="1"/>
    <n v="4"/>
    <x v="3"/>
    <n v="2"/>
    <x v="3"/>
    <n v="2"/>
    <x v="0"/>
  </r>
  <r>
    <n v="1826"/>
    <s v="BN5678640"/>
    <n v="77"/>
    <s v="New York"/>
    <x v="1"/>
    <x v="13"/>
    <n v="5"/>
    <x v="1183"/>
    <x v="0"/>
    <n v="1"/>
    <n v="0"/>
    <n v="26163.74"/>
    <x v="0"/>
    <n v="4"/>
    <x v="1"/>
    <n v="2"/>
    <x v="3"/>
    <n v="1"/>
    <x v="1"/>
  </r>
  <r>
    <n v="1827"/>
    <s v="BN5573806"/>
    <n v="56.9"/>
    <s v="New York"/>
    <x v="1"/>
    <x v="11"/>
    <n v="10"/>
    <x v="1184"/>
    <x v="2"/>
    <n v="1"/>
    <n v="1"/>
    <n v="44381.06"/>
    <x v="1"/>
    <n v="1"/>
    <x v="2"/>
    <n v="4"/>
    <x v="2"/>
    <n v="1"/>
    <x v="2"/>
  </r>
  <r>
    <n v="1828"/>
    <s v="BN5740017"/>
    <n v="42.5"/>
    <s v="Texas"/>
    <x v="0"/>
    <x v="32"/>
    <n v="8"/>
    <x v="1185"/>
    <x v="2"/>
    <n v="0"/>
    <n v="1"/>
    <n v="136365"/>
    <x v="0"/>
    <n v="1"/>
    <x v="2"/>
    <n v="3"/>
    <x v="2"/>
    <n v="3"/>
    <x v="4"/>
  </r>
  <r>
    <n v="1829"/>
    <s v="BN5792562"/>
    <n v="54.7"/>
    <s v="Texas"/>
    <x v="0"/>
    <x v="8"/>
    <n v="10"/>
    <x v="0"/>
    <x v="2"/>
    <n v="0"/>
    <n v="0"/>
    <n v="99294.22"/>
    <x v="1"/>
    <n v="1"/>
    <x v="2"/>
    <n v="4"/>
    <x v="0"/>
    <n v="2"/>
    <x v="2"/>
  </r>
  <r>
    <n v="1830"/>
    <s v="BN5605188"/>
    <n v="72.5"/>
    <s v="New York"/>
    <x v="1"/>
    <x v="13"/>
    <n v="9"/>
    <x v="1186"/>
    <x v="0"/>
    <n v="0"/>
    <n v="0"/>
    <n v="173464.43"/>
    <x v="0"/>
    <n v="4"/>
    <x v="1"/>
    <n v="4"/>
    <x v="3"/>
    <n v="4"/>
    <x v="1"/>
  </r>
  <r>
    <n v="1831"/>
    <s v="BN5572380"/>
    <n v="50.6"/>
    <s v="California"/>
    <x v="1"/>
    <x v="24"/>
    <n v="6"/>
    <x v="0"/>
    <x v="2"/>
    <n v="1"/>
    <n v="1"/>
    <n v="127543.81"/>
    <x v="1"/>
    <n v="1"/>
    <x v="3"/>
    <n v="2"/>
    <x v="0"/>
    <n v="3"/>
    <x v="0"/>
  </r>
  <r>
    <n v="1832"/>
    <s v="BN5738132"/>
    <n v="63.2"/>
    <s v="California"/>
    <x v="0"/>
    <x v="18"/>
    <n v="8"/>
    <x v="0"/>
    <x v="2"/>
    <n v="1"/>
    <n v="1"/>
    <n v="52526.65"/>
    <x v="1"/>
    <n v="2"/>
    <x v="3"/>
    <n v="3"/>
    <x v="0"/>
    <n v="2"/>
    <x v="0"/>
  </r>
  <r>
    <n v="1833"/>
    <s v="BN5600623"/>
    <n v="62"/>
    <s v="California"/>
    <x v="1"/>
    <x v="32"/>
    <n v="1"/>
    <x v="0"/>
    <x v="0"/>
    <n v="1"/>
    <n v="0"/>
    <n v="32589.45"/>
    <x v="1"/>
    <n v="2"/>
    <x v="2"/>
    <n v="1"/>
    <x v="0"/>
    <n v="1"/>
    <x v="4"/>
  </r>
  <r>
    <n v="1834"/>
    <s v="BN5804307"/>
    <n v="66.3"/>
    <s v="New York"/>
    <x v="1"/>
    <x v="15"/>
    <n v="9"/>
    <x v="1187"/>
    <x v="0"/>
    <n v="1"/>
    <n v="0"/>
    <n v="47161.25"/>
    <x v="0"/>
    <n v="3"/>
    <x v="2"/>
    <n v="4"/>
    <x v="2"/>
    <n v="1"/>
    <x v="2"/>
  </r>
  <r>
    <n v="1835"/>
    <s v="BN5694101"/>
    <n v="70"/>
    <s v="Texas"/>
    <x v="0"/>
    <x v="17"/>
    <n v="6"/>
    <x v="1188"/>
    <x v="2"/>
    <n v="0"/>
    <n v="1"/>
    <n v="45424.13"/>
    <x v="1"/>
    <n v="3"/>
    <x v="1"/>
    <n v="2"/>
    <x v="1"/>
    <n v="1"/>
    <x v="1"/>
  </r>
  <r>
    <n v="1836"/>
    <s v="BN5583631"/>
    <n v="69.599999999999994"/>
    <s v="New York"/>
    <x v="1"/>
    <x v="16"/>
    <n v="7"/>
    <x v="1189"/>
    <x v="0"/>
    <n v="1"/>
    <n v="1"/>
    <n v="8018.49"/>
    <x v="1"/>
    <n v="3"/>
    <x v="0"/>
    <n v="3"/>
    <x v="2"/>
    <n v="1"/>
    <x v="0"/>
  </r>
  <r>
    <n v="1837"/>
    <s v="BN5802391"/>
    <n v="76.7"/>
    <s v="Texas"/>
    <x v="1"/>
    <x v="8"/>
    <n v="7"/>
    <x v="0"/>
    <x v="2"/>
    <n v="1"/>
    <n v="1"/>
    <n v="195668"/>
    <x v="1"/>
    <n v="4"/>
    <x v="2"/>
    <n v="3"/>
    <x v="0"/>
    <n v="4"/>
    <x v="2"/>
  </r>
  <r>
    <n v="1838"/>
    <s v="BN5619256"/>
    <n v="56.1"/>
    <s v="California"/>
    <x v="1"/>
    <x v="27"/>
    <n v="8"/>
    <x v="1190"/>
    <x v="2"/>
    <n v="1"/>
    <n v="0"/>
    <n v="133167.10999999999"/>
    <x v="0"/>
    <n v="1"/>
    <x v="1"/>
    <n v="3"/>
    <x v="2"/>
    <n v="3"/>
    <x v="3"/>
  </r>
  <r>
    <n v="1839"/>
    <s v="BN5758726"/>
    <n v="35"/>
    <s v="New York"/>
    <x v="1"/>
    <x v="2"/>
    <n v="1"/>
    <x v="1191"/>
    <x v="2"/>
    <n v="0"/>
    <n v="0"/>
    <n v="123602.11"/>
    <x v="0"/>
    <n v="1"/>
    <x v="0"/>
    <n v="1"/>
    <x v="3"/>
    <n v="3"/>
    <x v="0"/>
  </r>
  <r>
    <n v="1840"/>
    <s v="BN5761287"/>
    <n v="70.599999999999994"/>
    <s v="California"/>
    <x v="1"/>
    <x v="41"/>
    <n v="10"/>
    <x v="1192"/>
    <x v="0"/>
    <n v="1"/>
    <n v="1"/>
    <n v="186238.85"/>
    <x v="1"/>
    <n v="3"/>
    <x v="1"/>
    <n v="4"/>
    <x v="3"/>
    <n v="4"/>
    <x v="3"/>
  </r>
  <r>
    <n v="1841"/>
    <s v="BN5569122"/>
    <n v="46.4"/>
    <s v="Texas"/>
    <x v="0"/>
    <x v="10"/>
    <n v="6"/>
    <x v="1193"/>
    <x v="0"/>
    <n v="1"/>
    <n v="1"/>
    <n v="158668.87"/>
    <x v="1"/>
    <n v="1"/>
    <x v="3"/>
    <n v="2"/>
    <x v="1"/>
    <n v="4"/>
    <x v="0"/>
  </r>
  <r>
    <n v="1842"/>
    <s v="BN5788452"/>
    <n v="50.1"/>
    <s v="California"/>
    <x v="0"/>
    <x v="10"/>
    <n v="4"/>
    <x v="1194"/>
    <x v="0"/>
    <n v="1"/>
    <n v="0"/>
    <n v="9249.36"/>
    <x v="1"/>
    <n v="1"/>
    <x v="3"/>
    <n v="1"/>
    <x v="3"/>
    <n v="1"/>
    <x v="0"/>
  </r>
  <r>
    <n v="1843"/>
    <s v="BN5747135"/>
    <n v="74.5"/>
    <s v="Texas"/>
    <x v="0"/>
    <x v="12"/>
    <n v="9"/>
    <x v="0"/>
    <x v="2"/>
    <n v="1"/>
    <n v="1"/>
    <n v="116581.1"/>
    <x v="1"/>
    <n v="4"/>
    <x v="3"/>
    <n v="4"/>
    <x v="0"/>
    <n v="3"/>
    <x v="0"/>
  </r>
  <r>
    <n v="1844"/>
    <s v="BN5769259"/>
    <n v="58.7"/>
    <s v="California"/>
    <x v="0"/>
    <x v="18"/>
    <n v="2"/>
    <x v="1195"/>
    <x v="2"/>
    <n v="1"/>
    <n v="0"/>
    <n v="44688.08"/>
    <x v="1"/>
    <n v="2"/>
    <x v="3"/>
    <n v="1"/>
    <x v="2"/>
    <n v="1"/>
    <x v="0"/>
  </r>
  <r>
    <n v="1845"/>
    <s v="BN5699547"/>
    <n v="66.7"/>
    <s v="California"/>
    <x v="0"/>
    <x v="36"/>
    <n v="3"/>
    <x v="0"/>
    <x v="2"/>
    <n v="1"/>
    <n v="1"/>
    <n v="148608.39000000001"/>
    <x v="1"/>
    <n v="3"/>
    <x v="1"/>
    <n v="1"/>
    <x v="0"/>
    <n v="3"/>
    <x v="1"/>
  </r>
  <r>
    <n v="1846"/>
    <s v="BN5588989"/>
    <n v="73.7"/>
    <s v="California"/>
    <x v="1"/>
    <x v="18"/>
    <n v="10"/>
    <x v="0"/>
    <x v="0"/>
    <n v="0"/>
    <n v="1"/>
    <n v="188670.9"/>
    <x v="0"/>
    <n v="4"/>
    <x v="3"/>
    <n v="4"/>
    <x v="0"/>
    <n v="4"/>
    <x v="0"/>
  </r>
  <r>
    <n v="1847"/>
    <s v="BN5812251"/>
    <n v="48.5"/>
    <s v="Texas"/>
    <x v="0"/>
    <x v="33"/>
    <n v="8"/>
    <x v="0"/>
    <x v="0"/>
    <n v="1"/>
    <n v="0"/>
    <n v="107067.37"/>
    <x v="1"/>
    <n v="1"/>
    <x v="2"/>
    <n v="3"/>
    <x v="0"/>
    <n v="3"/>
    <x v="2"/>
  </r>
  <r>
    <n v="1848"/>
    <s v="BN5758758"/>
    <n v="59"/>
    <s v="Texas"/>
    <x v="0"/>
    <x v="24"/>
    <n v="1"/>
    <x v="1196"/>
    <x v="0"/>
    <n v="0"/>
    <n v="1"/>
    <n v="61759.33"/>
    <x v="0"/>
    <n v="2"/>
    <x v="3"/>
    <n v="1"/>
    <x v="1"/>
    <n v="2"/>
    <x v="0"/>
  </r>
  <r>
    <n v="1849"/>
    <s v="BN5685757"/>
    <n v="51.8"/>
    <s v="New York"/>
    <x v="0"/>
    <x v="12"/>
    <n v="9"/>
    <x v="1197"/>
    <x v="0"/>
    <n v="0"/>
    <n v="1"/>
    <n v="192776.64"/>
    <x v="1"/>
    <n v="1"/>
    <x v="3"/>
    <n v="4"/>
    <x v="2"/>
    <n v="4"/>
    <x v="0"/>
  </r>
  <r>
    <n v="1850"/>
    <s v="BN5583003"/>
    <n v="58.1"/>
    <s v="Texas"/>
    <x v="0"/>
    <x v="6"/>
    <n v="9"/>
    <x v="0"/>
    <x v="2"/>
    <n v="1"/>
    <n v="0"/>
    <n v="46735.19"/>
    <x v="1"/>
    <n v="1"/>
    <x v="2"/>
    <n v="4"/>
    <x v="0"/>
    <n v="1"/>
    <x v="2"/>
  </r>
  <r>
    <n v="1851"/>
    <s v="BN5587494"/>
    <n v="78.5"/>
    <s v="New York"/>
    <x v="0"/>
    <x v="19"/>
    <n v="6"/>
    <x v="1198"/>
    <x v="2"/>
    <n v="1"/>
    <n v="1"/>
    <n v="169117.74"/>
    <x v="1"/>
    <n v="4"/>
    <x v="3"/>
    <n v="2"/>
    <x v="2"/>
    <n v="4"/>
    <x v="0"/>
  </r>
  <r>
    <n v="1852"/>
    <s v="BN5633553"/>
    <n v="79.900000000000006"/>
    <s v="California"/>
    <x v="0"/>
    <x v="37"/>
    <n v="5"/>
    <x v="1199"/>
    <x v="0"/>
    <n v="1"/>
    <n v="1"/>
    <n v="89081.41"/>
    <x v="1"/>
    <n v="4"/>
    <x v="1"/>
    <n v="2"/>
    <x v="2"/>
    <n v="2"/>
    <x v="1"/>
  </r>
  <r>
    <n v="1853"/>
    <s v="BN5573654"/>
    <n v="69.8"/>
    <s v="Texas"/>
    <x v="1"/>
    <x v="16"/>
    <n v="11"/>
    <x v="1200"/>
    <x v="0"/>
    <n v="1"/>
    <n v="1"/>
    <n v="105227.86"/>
    <x v="1"/>
    <n v="3"/>
    <x v="0"/>
    <n v="4"/>
    <x v="1"/>
    <n v="3"/>
    <x v="0"/>
  </r>
  <r>
    <n v="1854"/>
    <s v="BN5633487"/>
    <n v="73"/>
    <s v="California"/>
    <x v="0"/>
    <x v="1"/>
    <n v="5"/>
    <x v="1201"/>
    <x v="0"/>
    <n v="1"/>
    <n v="0"/>
    <n v="128246.81"/>
    <x v="1"/>
    <n v="4"/>
    <x v="0"/>
    <n v="2"/>
    <x v="2"/>
    <n v="3"/>
    <x v="0"/>
  </r>
  <r>
    <n v="1855"/>
    <s v="BN5711368"/>
    <n v="74"/>
    <s v="New York"/>
    <x v="0"/>
    <x v="18"/>
    <n v="5"/>
    <x v="1202"/>
    <x v="0"/>
    <n v="0"/>
    <n v="0"/>
    <n v="94554.74"/>
    <x v="0"/>
    <n v="4"/>
    <x v="3"/>
    <n v="2"/>
    <x v="3"/>
    <n v="2"/>
    <x v="0"/>
  </r>
  <r>
    <n v="1856"/>
    <s v="BN5570514"/>
    <n v="78.5"/>
    <s v="California"/>
    <x v="0"/>
    <x v="40"/>
    <n v="10"/>
    <x v="1203"/>
    <x v="0"/>
    <n v="1"/>
    <n v="1"/>
    <n v="33823.5"/>
    <x v="0"/>
    <n v="4"/>
    <x v="1"/>
    <n v="4"/>
    <x v="3"/>
    <n v="1"/>
    <x v="1"/>
  </r>
  <r>
    <n v="1857"/>
    <s v="BN5690838"/>
    <n v="52.7"/>
    <s v="Texas"/>
    <x v="0"/>
    <x v="6"/>
    <n v="3"/>
    <x v="1204"/>
    <x v="0"/>
    <n v="1"/>
    <n v="0"/>
    <n v="97468.44"/>
    <x v="0"/>
    <n v="1"/>
    <x v="2"/>
    <n v="1"/>
    <x v="1"/>
    <n v="2"/>
    <x v="2"/>
  </r>
  <r>
    <n v="1858"/>
    <s v="BN5709251"/>
    <n v="54.4"/>
    <s v="California"/>
    <x v="0"/>
    <x v="6"/>
    <n v="2"/>
    <x v="1205"/>
    <x v="0"/>
    <n v="1"/>
    <n v="1"/>
    <n v="164137.35999999999"/>
    <x v="1"/>
    <n v="1"/>
    <x v="2"/>
    <n v="1"/>
    <x v="3"/>
    <n v="4"/>
    <x v="2"/>
  </r>
  <r>
    <n v="1859"/>
    <s v="BN5780659"/>
    <n v="70.5"/>
    <s v="California"/>
    <x v="1"/>
    <x v="22"/>
    <n v="5"/>
    <x v="0"/>
    <x v="2"/>
    <n v="1"/>
    <n v="1"/>
    <n v="191313.7"/>
    <x v="1"/>
    <n v="3"/>
    <x v="1"/>
    <n v="2"/>
    <x v="0"/>
    <n v="4"/>
    <x v="3"/>
  </r>
  <r>
    <n v="1860"/>
    <s v="BN5681869"/>
    <n v="68.400000000000006"/>
    <s v="California"/>
    <x v="1"/>
    <x v="10"/>
    <n v="10"/>
    <x v="0"/>
    <x v="2"/>
    <n v="1"/>
    <n v="1"/>
    <n v="65257.57"/>
    <x v="1"/>
    <n v="3"/>
    <x v="3"/>
    <n v="4"/>
    <x v="0"/>
    <n v="2"/>
    <x v="0"/>
  </r>
  <r>
    <n v="1861"/>
    <s v="BN5778103"/>
    <n v="63.9"/>
    <s v="Texas"/>
    <x v="0"/>
    <x v="34"/>
    <n v="9"/>
    <x v="1206"/>
    <x v="0"/>
    <n v="1"/>
    <n v="1"/>
    <n v="178222.77"/>
    <x v="1"/>
    <n v="2"/>
    <x v="2"/>
    <n v="4"/>
    <x v="3"/>
    <n v="4"/>
    <x v="2"/>
  </r>
  <r>
    <n v="1862"/>
    <s v="BN5786765"/>
    <n v="56.5"/>
    <s v="New York"/>
    <x v="0"/>
    <x v="16"/>
    <n v="3"/>
    <x v="1207"/>
    <x v="2"/>
    <n v="1"/>
    <n v="1"/>
    <n v="179445.28"/>
    <x v="1"/>
    <n v="1"/>
    <x v="0"/>
    <n v="1"/>
    <x v="2"/>
    <n v="4"/>
    <x v="0"/>
  </r>
  <r>
    <n v="1863"/>
    <s v="BN5726407"/>
    <n v="48.1"/>
    <s v="California"/>
    <x v="1"/>
    <x v="4"/>
    <n v="10"/>
    <x v="1208"/>
    <x v="0"/>
    <n v="1"/>
    <n v="0"/>
    <n v="65500.53"/>
    <x v="0"/>
    <n v="1"/>
    <x v="0"/>
    <n v="4"/>
    <x v="2"/>
    <n v="2"/>
    <x v="1"/>
  </r>
  <r>
    <n v="1864"/>
    <s v="BN5641096"/>
    <n v="73.099999999999994"/>
    <s v="Texas"/>
    <x v="1"/>
    <x v="11"/>
    <n v="9"/>
    <x v="1209"/>
    <x v="0"/>
    <n v="1"/>
    <n v="0"/>
    <n v="97877.92"/>
    <x v="1"/>
    <n v="4"/>
    <x v="2"/>
    <n v="4"/>
    <x v="1"/>
    <n v="2"/>
    <x v="2"/>
  </r>
  <r>
    <n v="1865"/>
    <s v="BN5805225"/>
    <n v="60.7"/>
    <s v="California"/>
    <x v="1"/>
    <x v="13"/>
    <n v="8"/>
    <x v="1210"/>
    <x v="0"/>
    <n v="0"/>
    <n v="1"/>
    <n v="113051.57"/>
    <x v="1"/>
    <n v="2"/>
    <x v="1"/>
    <n v="3"/>
    <x v="3"/>
    <n v="3"/>
    <x v="1"/>
  </r>
  <r>
    <n v="1866"/>
    <s v="BN5636485"/>
    <n v="76"/>
    <s v="California"/>
    <x v="0"/>
    <x v="15"/>
    <n v="8"/>
    <x v="0"/>
    <x v="2"/>
    <n v="1"/>
    <n v="1"/>
    <n v="105969.05"/>
    <x v="1"/>
    <n v="4"/>
    <x v="2"/>
    <n v="3"/>
    <x v="0"/>
    <n v="3"/>
    <x v="2"/>
  </r>
  <r>
    <n v="1867"/>
    <s v="BN5632488"/>
    <n v="55.9"/>
    <s v="California"/>
    <x v="0"/>
    <x v="53"/>
    <n v="10"/>
    <x v="0"/>
    <x v="0"/>
    <n v="1"/>
    <n v="1"/>
    <n v="122996.76"/>
    <x v="1"/>
    <n v="1"/>
    <x v="1"/>
    <n v="4"/>
    <x v="0"/>
    <n v="3"/>
    <x v="5"/>
  </r>
  <r>
    <n v="1868"/>
    <s v="BN5740077"/>
    <n v="71.5"/>
    <s v="California"/>
    <x v="0"/>
    <x v="19"/>
    <n v="4"/>
    <x v="1211"/>
    <x v="0"/>
    <n v="1"/>
    <n v="1"/>
    <n v="68087.149999999994"/>
    <x v="1"/>
    <n v="3"/>
    <x v="3"/>
    <n v="1"/>
    <x v="1"/>
    <n v="2"/>
    <x v="0"/>
  </r>
  <r>
    <n v="1869"/>
    <s v="BN5574860"/>
    <n v="65.599999999999994"/>
    <s v="California"/>
    <x v="1"/>
    <x v="18"/>
    <n v="9"/>
    <x v="1212"/>
    <x v="2"/>
    <n v="0"/>
    <n v="1"/>
    <n v="21478.36"/>
    <x v="1"/>
    <n v="3"/>
    <x v="3"/>
    <n v="4"/>
    <x v="3"/>
    <n v="1"/>
    <x v="0"/>
  </r>
  <r>
    <n v="1870"/>
    <s v="BN5597822"/>
    <n v="65.2"/>
    <s v="New York"/>
    <x v="1"/>
    <x v="19"/>
    <n v="8"/>
    <x v="1213"/>
    <x v="0"/>
    <n v="1"/>
    <n v="0"/>
    <n v="158437.73000000001"/>
    <x v="1"/>
    <n v="2"/>
    <x v="3"/>
    <n v="3"/>
    <x v="2"/>
    <n v="4"/>
    <x v="0"/>
  </r>
  <r>
    <n v="1871"/>
    <s v="BN5782487"/>
    <n v="62.4"/>
    <s v="Texas"/>
    <x v="1"/>
    <x v="19"/>
    <n v="7"/>
    <x v="0"/>
    <x v="2"/>
    <n v="0"/>
    <n v="0"/>
    <n v="76551.7"/>
    <x v="1"/>
    <n v="2"/>
    <x v="3"/>
    <n v="3"/>
    <x v="0"/>
    <n v="2"/>
    <x v="0"/>
  </r>
  <r>
    <n v="1872"/>
    <s v="BN5734912"/>
    <n v="63.4"/>
    <s v="Texas"/>
    <x v="1"/>
    <x v="18"/>
    <n v="3"/>
    <x v="1214"/>
    <x v="0"/>
    <n v="1"/>
    <n v="0"/>
    <n v="15887.68"/>
    <x v="1"/>
    <n v="2"/>
    <x v="3"/>
    <n v="1"/>
    <x v="1"/>
    <n v="1"/>
    <x v="0"/>
  </r>
  <r>
    <n v="1873"/>
    <s v="BN5706506"/>
    <n v="85"/>
    <s v="Texas"/>
    <x v="0"/>
    <x v="5"/>
    <n v="11"/>
    <x v="0"/>
    <x v="2"/>
    <n v="1"/>
    <n v="1"/>
    <n v="33741.839999999997"/>
    <x v="1"/>
    <n v="4"/>
    <x v="1"/>
    <n v="4"/>
    <x v="0"/>
    <n v="1"/>
    <x v="1"/>
  </r>
  <r>
    <n v="1874"/>
    <s v="BN5766599"/>
    <n v="65.900000000000006"/>
    <s v="New York"/>
    <x v="0"/>
    <x v="2"/>
    <n v="2"/>
    <x v="1215"/>
    <x v="0"/>
    <n v="1"/>
    <n v="0"/>
    <n v="20652.689999999999"/>
    <x v="1"/>
    <n v="3"/>
    <x v="0"/>
    <n v="1"/>
    <x v="3"/>
    <n v="1"/>
    <x v="0"/>
  </r>
  <r>
    <n v="1875"/>
    <s v="BN5590181"/>
    <n v="52.9"/>
    <s v="Texas"/>
    <x v="1"/>
    <x v="12"/>
    <n v="6"/>
    <x v="1216"/>
    <x v="0"/>
    <n v="1"/>
    <n v="1"/>
    <n v="112781.5"/>
    <x v="1"/>
    <n v="1"/>
    <x v="3"/>
    <n v="2"/>
    <x v="1"/>
    <n v="3"/>
    <x v="0"/>
  </r>
  <r>
    <n v="1876"/>
    <s v="BN5762968"/>
    <n v="57.2"/>
    <s v="Texas"/>
    <x v="1"/>
    <x v="8"/>
    <n v="6"/>
    <x v="1217"/>
    <x v="0"/>
    <n v="0"/>
    <n v="1"/>
    <n v="119996.95"/>
    <x v="1"/>
    <n v="1"/>
    <x v="2"/>
    <n v="2"/>
    <x v="3"/>
    <n v="3"/>
    <x v="2"/>
  </r>
  <r>
    <n v="1877"/>
    <s v="BN5664667"/>
    <n v="64"/>
    <s v="New York"/>
    <x v="1"/>
    <x v="2"/>
    <n v="10"/>
    <x v="1218"/>
    <x v="3"/>
    <n v="0"/>
    <n v="1"/>
    <n v="6981.43"/>
    <x v="0"/>
    <n v="2"/>
    <x v="0"/>
    <n v="4"/>
    <x v="2"/>
    <n v="1"/>
    <x v="0"/>
  </r>
  <r>
    <n v="1878"/>
    <s v="BN5643543"/>
    <n v="77"/>
    <s v="Texas"/>
    <x v="1"/>
    <x v="30"/>
    <n v="10"/>
    <x v="1219"/>
    <x v="2"/>
    <n v="1"/>
    <n v="0"/>
    <n v="185211.28"/>
    <x v="0"/>
    <n v="4"/>
    <x v="1"/>
    <n v="4"/>
    <x v="1"/>
    <n v="4"/>
    <x v="3"/>
  </r>
  <r>
    <n v="1879"/>
    <s v="BN5640956"/>
    <n v="64.8"/>
    <s v="Texas"/>
    <x v="1"/>
    <x v="12"/>
    <n v="8"/>
    <x v="0"/>
    <x v="2"/>
    <n v="1"/>
    <n v="1"/>
    <n v="78436.36"/>
    <x v="1"/>
    <n v="2"/>
    <x v="3"/>
    <n v="3"/>
    <x v="0"/>
    <n v="2"/>
    <x v="0"/>
  </r>
  <r>
    <n v="1880"/>
    <s v="BN5768008"/>
    <n v="57.9"/>
    <s v="California"/>
    <x v="1"/>
    <x v="8"/>
    <n v="10"/>
    <x v="0"/>
    <x v="0"/>
    <n v="0"/>
    <n v="1"/>
    <n v="139048"/>
    <x v="1"/>
    <n v="1"/>
    <x v="2"/>
    <n v="4"/>
    <x v="0"/>
    <n v="3"/>
    <x v="2"/>
  </r>
  <r>
    <n v="1881"/>
    <s v="BN5811227"/>
    <n v="58.9"/>
    <s v="New York"/>
    <x v="0"/>
    <x v="18"/>
    <n v="10"/>
    <x v="1220"/>
    <x v="2"/>
    <n v="1"/>
    <n v="0"/>
    <n v="136329.96"/>
    <x v="1"/>
    <n v="2"/>
    <x v="3"/>
    <n v="4"/>
    <x v="2"/>
    <n v="3"/>
    <x v="0"/>
  </r>
  <r>
    <n v="1882"/>
    <s v="BN5669835"/>
    <n v="53"/>
    <s v="Texas"/>
    <x v="0"/>
    <x v="18"/>
    <n v="3"/>
    <x v="0"/>
    <x v="2"/>
    <n v="1"/>
    <n v="1"/>
    <n v="14721.8"/>
    <x v="1"/>
    <n v="1"/>
    <x v="3"/>
    <n v="1"/>
    <x v="0"/>
    <n v="1"/>
    <x v="0"/>
  </r>
  <r>
    <n v="1883"/>
    <s v="BN5707027"/>
    <n v="83.1"/>
    <s v="California"/>
    <x v="1"/>
    <x v="33"/>
    <n v="3"/>
    <x v="0"/>
    <x v="2"/>
    <n v="0"/>
    <n v="1"/>
    <n v="3430.38"/>
    <x v="1"/>
    <n v="4"/>
    <x v="2"/>
    <n v="1"/>
    <x v="0"/>
    <n v="1"/>
    <x v="2"/>
  </r>
  <r>
    <n v="1884"/>
    <s v="BN5670515"/>
    <n v="79"/>
    <s v="New York"/>
    <x v="1"/>
    <x v="9"/>
    <n v="8"/>
    <x v="1221"/>
    <x v="0"/>
    <n v="0"/>
    <n v="1"/>
    <n v="160450.21"/>
    <x v="1"/>
    <n v="4"/>
    <x v="2"/>
    <n v="3"/>
    <x v="3"/>
    <n v="4"/>
    <x v="2"/>
  </r>
  <r>
    <n v="1885"/>
    <s v="BN5713392"/>
    <n v="65.599999999999994"/>
    <s v="California"/>
    <x v="1"/>
    <x v="12"/>
    <n v="7"/>
    <x v="0"/>
    <x v="2"/>
    <n v="1"/>
    <n v="0"/>
    <n v="1485.27"/>
    <x v="1"/>
    <n v="3"/>
    <x v="3"/>
    <n v="3"/>
    <x v="0"/>
    <n v="1"/>
    <x v="0"/>
  </r>
  <r>
    <n v="1886"/>
    <s v="BN5663743"/>
    <n v="56.3"/>
    <s v="Texas"/>
    <x v="1"/>
    <x v="15"/>
    <n v="7"/>
    <x v="0"/>
    <x v="2"/>
    <n v="1"/>
    <n v="1"/>
    <n v="19720.080000000002"/>
    <x v="1"/>
    <n v="1"/>
    <x v="2"/>
    <n v="3"/>
    <x v="0"/>
    <n v="1"/>
    <x v="2"/>
  </r>
  <r>
    <n v="1887"/>
    <s v="BN5566871"/>
    <n v="66.7"/>
    <s v="Texas"/>
    <x v="1"/>
    <x v="2"/>
    <n v="8"/>
    <x v="1222"/>
    <x v="0"/>
    <n v="1"/>
    <n v="1"/>
    <n v="41183.019999999997"/>
    <x v="1"/>
    <n v="3"/>
    <x v="0"/>
    <n v="3"/>
    <x v="2"/>
    <n v="1"/>
    <x v="0"/>
  </r>
  <r>
    <n v="1888"/>
    <s v="BN5680831"/>
    <n v="61.3"/>
    <s v="Texas"/>
    <x v="1"/>
    <x v="10"/>
    <n v="9"/>
    <x v="1223"/>
    <x v="0"/>
    <n v="1"/>
    <n v="0"/>
    <n v="139410.07999999999"/>
    <x v="1"/>
    <n v="2"/>
    <x v="3"/>
    <n v="4"/>
    <x v="3"/>
    <n v="3"/>
    <x v="0"/>
  </r>
  <r>
    <n v="1889"/>
    <s v="BN5663834"/>
    <n v="42.9"/>
    <s v="California"/>
    <x v="1"/>
    <x v="52"/>
    <n v="8"/>
    <x v="0"/>
    <x v="2"/>
    <n v="1"/>
    <n v="1"/>
    <n v="163691.48000000001"/>
    <x v="1"/>
    <n v="1"/>
    <x v="1"/>
    <n v="3"/>
    <x v="0"/>
    <n v="4"/>
    <x v="3"/>
  </r>
  <r>
    <n v="1890"/>
    <s v="BN5716237"/>
    <n v="66.5"/>
    <s v="California"/>
    <x v="0"/>
    <x v="51"/>
    <n v="10"/>
    <x v="1224"/>
    <x v="0"/>
    <n v="1"/>
    <n v="1"/>
    <n v="115147.33"/>
    <x v="1"/>
    <n v="3"/>
    <x v="2"/>
    <n v="4"/>
    <x v="2"/>
    <n v="3"/>
    <x v="2"/>
  </r>
  <r>
    <n v="1891"/>
    <s v="BN5796882"/>
    <n v="73.099999999999994"/>
    <s v="California"/>
    <x v="1"/>
    <x v="19"/>
    <n v="5"/>
    <x v="0"/>
    <x v="2"/>
    <n v="1"/>
    <n v="1"/>
    <n v="74945.11"/>
    <x v="1"/>
    <n v="4"/>
    <x v="3"/>
    <n v="2"/>
    <x v="0"/>
    <n v="2"/>
    <x v="0"/>
  </r>
  <r>
    <n v="1892"/>
    <s v="BN5574696"/>
    <n v="58.4"/>
    <s v="California"/>
    <x v="0"/>
    <x v="24"/>
    <n v="2"/>
    <x v="0"/>
    <x v="2"/>
    <n v="1"/>
    <n v="1"/>
    <n v="180363.56"/>
    <x v="1"/>
    <n v="1"/>
    <x v="3"/>
    <n v="1"/>
    <x v="0"/>
    <n v="4"/>
    <x v="0"/>
  </r>
  <r>
    <n v="1893"/>
    <s v="BN5773400"/>
    <n v="63.4"/>
    <s v="New York"/>
    <x v="0"/>
    <x v="8"/>
    <n v="9"/>
    <x v="1225"/>
    <x v="0"/>
    <n v="0"/>
    <n v="0"/>
    <n v="196021.73"/>
    <x v="1"/>
    <n v="2"/>
    <x v="2"/>
    <n v="4"/>
    <x v="1"/>
    <n v="4"/>
    <x v="2"/>
  </r>
  <r>
    <n v="1894"/>
    <s v="BN5802399"/>
    <n v="48.8"/>
    <s v="California"/>
    <x v="1"/>
    <x v="10"/>
    <n v="4"/>
    <x v="0"/>
    <x v="2"/>
    <n v="1"/>
    <n v="1"/>
    <n v="125979.36"/>
    <x v="1"/>
    <n v="1"/>
    <x v="3"/>
    <n v="1"/>
    <x v="0"/>
    <n v="3"/>
    <x v="0"/>
  </r>
  <r>
    <n v="1895"/>
    <s v="BN5783311"/>
    <n v="53.5"/>
    <s v="Texas"/>
    <x v="0"/>
    <x v="23"/>
    <n v="8"/>
    <x v="1226"/>
    <x v="0"/>
    <n v="1"/>
    <n v="0"/>
    <n v="111421.77"/>
    <x v="1"/>
    <n v="1"/>
    <x v="1"/>
    <n v="3"/>
    <x v="3"/>
    <n v="3"/>
    <x v="1"/>
  </r>
  <r>
    <n v="1896"/>
    <s v="BN5649331"/>
    <n v="77.599999999999994"/>
    <s v="California"/>
    <x v="0"/>
    <x v="6"/>
    <n v="8"/>
    <x v="1227"/>
    <x v="2"/>
    <n v="1"/>
    <n v="1"/>
    <n v="115818.51"/>
    <x v="1"/>
    <n v="4"/>
    <x v="2"/>
    <n v="3"/>
    <x v="2"/>
    <n v="3"/>
    <x v="2"/>
  </r>
  <r>
    <n v="1897"/>
    <s v="BN5604501"/>
    <n v="85"/>
    <s v="Texas"/>
    <x v="0"/>
    <x v="16"/>
    <n v="4"/>
    <x v="0"/>
    <x v="2"/>
    <n v="0"/>
    <n v="1"/>
    <n v="179360.76"/>
    <x v="1"/>
    <n v="4"/>
    <x v="0"/>
    <n v="1"/>
    <x v="0"/>
    <n v="4"/>
    <x v="0"/>
  </r>
  <r>
    <n v="1898"/>
    <s v="BN5735341"/>
    <n v="67.3"/>
    <s v="Texas"/>
    <x v="0"/>
    <x v="24"/>
    <n v="1"/>
    <x v="0"/>
    <x v="2"/>
    <n v="0"/>
    <n v="0"/>
    <n v="82351.06"/>
    <x v="1"/>
    <n v="3"/>
    <x v="3"/>
    <n v="1"/>
    <x v="0"/>
    <n v="2"/>
    <x v="0"/>
  </r>
  <r>
    <n v="1899"/>
    <s v="BN5628991"/>
    <n v="85"/>
    <s v="New York"/>
    <x v="0"/>
    <x v="13"/>
    <n v="6"/>
    <x v="1228"/>
    <x v="0"/>
    <n v="1"/>
    <n v="1"/>
    <n v="192744.23"/>
    <x v="0"/>
    <n v="4"/>
    <x v="1"/>
    <n v="2"/>
    <x v="3"/>
    <n v="4"/>
    <x v="1"/>
  </r>
  <r>
    <n v="1900"/>
    <s v="BN5806793"/>
    <n v="62.7"/>
    <s v="Texas"/>
    <x v="0"/>
    <x v="33"/>
    <n v="7"/>
    <x v="0"/>
    <x v="0"/>
    <n v="1"/>
    <n v="1"/>
    <n v="113408.47"/>
    <x v="1"/>
    <n v="2"/>
    <x v="2"/>
    <n v="3"/>
    <x v="0"/>
    <n v="3"/>
    <x v="2"/>
  </r>
  <r>
    <n v="1901"/>
    <s v="BN5754912"/>
    <n v="57"/>
    <s v="California"/>
    <x v="0"/>
    <x v="19"/>
    <n v="9"/>
    <x v="0"/>
    <x v="0"/>
    <n v="1"/>
    <n v="1"/>
    <n v="124641.42"/>
    <x v="1"/>
    <n v="1"/>
    <x v="3"/>
    <n v="4"/>
    <x v="0"/>
    <n v="3"/>
    <x v="0"/>
  </r>
  <r>
    <n v="1902"/>
    <s v="BN5780947"/>
    <n v="79.599999999999994"/>
    <s v="Texas"/>
    <x v="1"/>
    <x v="44"/>
    <n v="6"/>
    <x v="0"/>
    <x v="2"/>
    <n v="0"/>
    <n v="1"/>
    <n v="54871.02"/>
    <x v="1"/>
    <n v="4"/>
    <x v="1"/>
    <n v="2"/>
    <x v="0"/>
    <n v="2"/>
    <x v="5"/>
  </r>
  <r>
    <n v="1903"/>
    <s v="BN5621930"/>
    <n v="77.3"/>
    <s v="Texas"/>
    <x v="0"/>
    <x v="19"/>
    <n v="11"/>
    <x v="0"/>
    <x v="0"/>
    <n v="1"/>
    <n v="1"/>
    <n v="98820.09"/>
    <x v="1"/>
    <n v="4"/>
    <x v="3"/>
    <n v="4"/>
    <x v="0"/>
    <n v="2"/>
    <x v="0"/>
  </r>
  <r>
    <n v="1904"/>
    <s v="BN5705798"/>
    <n v="75.2"/>
    <s v="Texas"/>
    <x v="1"/>
    <x v="18"/>
    <n v="3"/>
    <x v="0"/>
    <x v="2"/>
    <n v="1"/>
    <n v="1"/>
    <n v="45570.84"/>
    <x v="1"/>
    <n v="4"/>
    <x v="3"/>
    <n v="1"/>
    <x v="0"/>
    <n v="1"/>
    <x v="0"/>
  </r>
  <r>
    <n v="1905"/>
    <s v="BN5677295"/>
    <n v="62.5"/>
    <s v="Texas"/>
    <x v="0"/>
    <x v="58"/>
    <n v="2"/>
    <x v="1229"/>
    <x v="0"/>
    <n v="1"/>
    <n v="1"/>
    <n v="182336.45"/>
    <x v="1"/>
    <n v="2"/>
    <x v="1"/>
    <n v="1"/>
    <x v="3"/>
    <n v="4"/>
    <x v="5"/>
  </r>
  <r>
    <n v="1906"/>
    <s v="BN5566756"/>
    <n v="53.5"/>
    <s v="New York"/>
    <x v="1"/>
    <x v="43"/>
    <n v="10"/>
    <x v="1230"/>
    <x v="0"/>
    <n v="1"/>
    <n v="1"/>
    <n v="118825.56"/>
    <x v="1"/>
    <n v="1"/>
    <x v="2"/>
    <n v="4"/>
    <x v="2"/>
    <n v="3"/>
    <x v="4"/>
  </r>
  <r>
    <n v="1907"/>
    <s v="BN5608300"/>
    <n v="78.599999999999994"/>
    <s v="California"/>
    <x v="0"/>
    <x v="6"/>
    <n v="5"/>
    <x v="0"/>
    <x v="2"/>
    <n v="1"/>
    <n v="0"/>
    <n v="103372.79"/>
    <x v="1"/>
    <n v="4"/>
    <x v="2"/>
    <n v="2"/>
    <x v="0"/>
    <n v="3"/>
    <x v="2"/>
  </r>
  <r>
    <n v="1908"/>
    <s v="BN5810699"/>
    <n v="62"/>
    <s v="California"/>
    <x v="0"/>
    <x v="44"/>
    <n v="4"/>
    <x v="0"/>
    <x v="2"/>
    <n v="1"/>
    <n v="1"/>
    <n v="43486.73"/>
    <x v="1"/>
    <n v="2"/>
    <x v="1"/>
    <n v="1"/>
    <x v="0"/>
    <n v="1"/>
    <x v="5"/>
  </r>
  <r>
    <n v="1909"/>
    <s v="BN5626896"/>
    <n v="60.5"/>
    <s v="Texas"/>
    <x v="0"/>
    <x v="36"/>
    <n v="7"/>
    <x v="0"/>
    <x v="2"/>
    <n v="1"/>
    <n v="1"/>
    <n v="40062.99"/>
    <x v="1"/>
    <n v="2"/>
    <x v="1"/>
    <n v="3"/>
    <x v="0"/>
    <n v="1"/>
    <x v="1"/>
  </r>
  <r>
    <n v="1910"/>
    <s v="BN5773518"/>
    <n v="67"/>
    <s v="Texas"/>
    <x v="0"/>
    <x v="15"/>
    <n v="4"/>
    <x v="0"/>
    <x v="2"/>
    <n v="1"/>
    <n v="0"/>
    <n v="46175.7"/>
    <x v="1"/>
    <n v="3"/>
    <x v="2"/>
    <n v="1"/>
    <x v="0"/>
    <n v="1"/>
    <x v="2"/>
  </r>
  <r>
    <n v="1911"/>
    <s v="BN5811174"/>
    <n v="61.7"/>
    <s v="Texas"/>
    <x v="1"/>
    <x v="0"/>
    <n v="1"/>
    <x v="1231"/>
    <x v="0"/>
    <n v="1"/>
    <n v="1"/>
    <n v="120830.73"/>
    <x v="1"/>
    <n v="2"/>
    <x v="0"/>
    <n v="1"/>
    <x v="1"/>
    <n v="3"/>
    <x v="0"/>
  </r>
  <r>
    <n v="1912"/>
    <s v="BN5590519"/>
    <n v="59.5"/>
    <s v="California"/>
    <x v="1"/>
    <x v="1"/>
    <n v="10"/>
    <x v="0"/>
    <x v="2"/>
    <n v="1"/>
    <n v="0"/>
    <n v="5967.09"/>
    <x v="1"/>
    <n v="2"/>
    <x v="0"/>
    <n v="4"/>
    <x v="0"/>
    <n v="1"/>
    <x v="0"/>
  </r>
  <r>
    <n v="1913"/>
    <s v="BN5576557"/>
    <n v="68.7"/>
    <s v="New York"/>
    <x v="0"/>
    <x v="6"/>
    <n v="5"/>
    <x v="1232"/>
    <x v="0"/>
    <n v="1"/>
    <n v="0"/>
    <n v="122134.56"/>
    <x v="0"/>
    <n v="3"/>
    <x v="2"/>
    <n v="2"/>
    <x v="1"/>
    <n v="3"/>
    <x v="2"/>
  </r>
  <r>
    <n v="1914"/>
    <s v="BN5750177"/>
    <n v="75.7"/>
    <s v="New York"/>
    <x v="1"/>
    <x v="33"/>
    <n v="7"/>
    <x v="1233"/>
    <x v="2"/>
    <n v="1"/>
    <n v="1"/>
    <n v="62972.13"/>
    <x v="1"/>
    <n v="4"/>
    <x v="2"/>
    <n v="3"/>
    <x v="3"/>
    <n v="2"/>
    <x v="2"/>
  </r>
  <r>
    <n v="1915"/>
    <s v="BN5741467"/>
    <n v="74.599999999999994"/>
    <s v="Texas"/>
    <x v="1"/>
    <x v="8"/>
    <n v="3"/>
    <x v="1234"/>
    <x v="0"/>
    <n v="1"/>
    <n v="1"/>
    <n v="174815.54"/>
    <x v="1"/>
    <n v="4"/>
    <x v="2"/>
    <n v="1"/>
    <x v="3"/>
    <n v="4"/>
    <x v="2"/>
  </r>
  <r>
    <n v="1916"/>
    <s v="BN5768964"/>
    <n v="50.3"/>
    <s v="Texas"/>
    <x v="1"/>
    <x v="11"/>
    <n v="8"/>
    <x v="0"/>
    <x v="0"/>
    <n v="0"/>
    <n v="1"/>
    <n v="192841.13"/>
    <x v="1"/>
    <n v="1"/>
    <x v="2"/>
    <n v="3"/>
    <x v="0"/>
    <n v="4"/>
    <x v="2"/>
  </r>
  <r>
    <n v="1917"/>
    <s v="BN5812111"/>
    <n v="54.3"/>
    <s v="New York"/>
    <x v="1"/>
    <x v="36"/>
    <n v="2"/>
    <x v="1235"/>
    <x v="0"/>
    <n v="0"/>
    <n v="0"/>
    <n v="33310.720000000001"/>
    <x v="0"/>
    <n v="1"/>
    <x v="1"/>
    <n v="1"/>
    <x v="3"/>
    <n v="1"/>
    <x v="1"/>
  </r>
  <r>
    <n v="1918"/>
    <s v="BN5699685"/>
    <n v="42.8"/>
    <s v="New York"/>
    <x v="0"/>
    <x v="20"/>
    <n v="4"/>
    <x v="1236"/>
    <x v="2"/>
    <n v="1"/>
    <n v="0"/>
    <n v="72876.429999999993"/>
    <x v="0"/>
    <n v="1"/>
    <x v="0"/>
    <n v="1"/>
    <x v="2"/>
    <n v="2"/>
    <x v="0"/>
  </r>
  <r>
    <n v="1919"/>
    <s v="BN5744018"/>
    <n v="76.8"/>
    <s v="California"/>
    <x v="0"/>
    <x v="34"/>
    <n v="4"/>
    <x v="1237"/>
    <x v="2"/>
    <n v="0"/>
    <n v="1"/>
    <n v="50911.41"/>
    <x v="1"/>
    <n v="4"/>
    <x v="2"/>
    <n v="1"/>
    <x v="3"/>
    <n v="1"/>
    <x v="2"/>
  </r>
  <r>
    <n v="1920"/>
    <s v="BN5739771"/>
    <n v="61.8"/>
    <s v="California"/>
    <x v="1"/>
    <x v="27"/>
    <n v="8"/>
    <x v="0"/>
    <x v="0"/>
    <n v="1"/>
    <n v="1"/>
    <n v="142400.26999999999"/>
    <x v="0"/>
    <n v="2"/>
    <x v="1"/>
    <n v="3"/>
    <x v="0"/>
    <n v="3"/>
    <x v="3"/>
  </r>
  <r>
    <n v="1921"/>
    <s v="BN5723633"/>
    <n v="59.1"/>
    <s v="California"/>
    <x v="0"/>
    <x v="8"/>
    <n v="8"/>
    <x v="0"/>
    <x v="2"/>
    <n v="0"/>
    <n v="1"/>
    <n v="48778.46"/>
    <x v="1"/>
    <n v="2"/>
    <x v="2"/>
    <n v="3"/>
    <x v="0"/>
    <n v="1"/>
    <x v="2"/>
  </r>
  <r>
    <n v="1922"/>
    <s v="BN5638268"/>
    <n v="65.8"/>
    <s v="California"/>
    <x v="0"/>
    <x v="12"/>
    <n v="6"/>
    <x v="1238"/>
    <x v="0"/>
    <n v="0"/>
    <n v="0"/>
    <n v="156361.57999999999"/>
    <x v="0"/>
    <n v="3"/>
    <x v="3"/>
    <n v="2"/>
    <x v="3"/>
    <n v="4"/>
    <x v="0"/>
  </r>
  <r>
    <n v="1923"/>
    <s v="BN5805550"/>
    <n v="62.5"/>
    <s v="California"/>
    <x v="1"/>
    <x v="18"/>
    <n v="10"/>
    <x v="1239"/>
    <x v="1"/>
    <n v="1"/>
    <n v="0"/>
    <n v="133807.76999999999"/>
    <x v="0"/>
    <n v="2"/>
    <x v="3"/>
    <n v="4"/>
    <x v="3"/>
    <n v="3"/>
    <x v="0"/>
  </r>
  <r>
    <n v="1924"/>
    <s v="BN5629488"/>
    <n v="71.7"/>
    <s v="California"/>
    <x v="1"/>
    <x v="18"/>
    <n v="3"/>
    <x v="1240"/>
    <x v="0"/>
    <n v="1"/>
    <n v="0"/>
    <n v="179128.69"/>
    <x v="0"/>
    <n v="3"/>
    <x v="3"/>
    <n v="1"/>
    <x v="2"/>
    <n v="4"/>
    <x v="0"/>
  </r>
  <r>
    <n v="1925"/>
    <s v="BN5586156"/>
    <n v="66.7"/>
    <s v="California"/>
    <x v="1"/>
    <x v="4"/>
    <n v="9"/>
    <x v="1241"/>
    <x v="0"/>
    <n v="1"/>
    <n v="1"/>
    <n v="91810.71"/>
    <x v="1"/>
    <n v="3"/>
    <x v="0"/>
    <n v="4"/>
    <x v="3"/>
    <n v="2"/>
    <x v="1"/>
  </r>
  <r>
    <n v="1926"/>
    <s v="BN5757844"/>
    <n v="80.400000000000006"/>
    <s v="California"/>
    <x v="1"/>
    <x v="9"/>
    <n v="4"/>
    <x v="0"/>
    <x v="2"/>
    <n v="1"/>
    <n v="0"/>
    <n v="173195.33"/>
    <x v="1"/>
    <n v="4"/>
    <x v="2"/>
    <n v="1"/>
    <x v="0"/>
    <n v="4"/>
    <x v="2"/>
  </r>
  <r>
    <n v="1927"/>
    <s v="BN5715936"/>
    <n v="69.3"/>
    <s v="California"/>
    <x v="1"/>
    <x v="8"/>
    <n v="2"/>
    <x v="0"/>
    <x v="2"/>
    <n v="0"/>
    <n v="1"/>
    <n v="182270.88"/>
    <x v="1"/>
    <n v="3"/>
    <x v="2"/>
    <n v="1"/>
    <x v="0"/>
    <n v="4"/>
    <x v="2"/>
  </r>
  <r>
    <n v="1928"/>
    <s v="BN5647695"/>
    <n v="72.900000000000006"/>
    <s v="New York"/>
    <x v="1"/>
    <x v="18"/>
    <n v="9"/>
    <x v="1242"/>
    <x v="2"/>
    <n v="1"/>
    <n v="0"/>
    <n v="177130.33"/>
    <x v="1"/>
    <n v="4"/>
    <x v="3"/>
    <n v="4"/>
    <x v="2"/>
    <n v="4"/>
    <x v="0"/>
  </r>
  <r>
    <n v="1929"/>
    <s v="BN5716522"/>
    <n v="48.4"/>
    <s v="New York"/>
    <x v="1"/>
    <x v="41"/>
    <n v="4"/>
    <x v="1243"/>
    <x v="0"/>
    <n v="0"/>
    <n v="0"/>
    <n v="49954.79"/>
    <x v="0"/>
    <n v="1"/>
    <x v="1"/>
    <n v="1"/>
    <x v="2"/>
    <n v="1"/>
    <x v="3"/>
  </r>
  <r>
    <n v="1930"/>
    <s v="BN5623704"/>
    <n v="63.2"/>
    <s v="Texas"/>
    <x v="0"/>
    <x v="20"/>
    <n v="4"/>
    <x v="1244"/>
    <x v="0"/>
    <n v="1"/>
    <n v="0"/>
    <n v="141896.74"/>
    <x v="1"/>
    <n v="2"/>
    <x v="0"/>
    <n v="1"/>
    <x v="3"/>
    <n v="3"/>
    <x v="0"/>
  </r>
  <r>
    <n v="1931"/>
    <s v="BN5627175"/>
    <n v="53.6"/>
    <s v="New York"/>
    <x v="1"/>
    <x v="51"/>
    <n v="7"/>
    <x v="1245"/>
    <x v="2"/>
    <n v="1"/>
    <n v="0"/>
    <n v="120661.71"/>
    <x v="1"/>
    <n v="1"/>
    <x v="2"/>
    <n v="3"/>
    <x v="1"/>
    <n v="3"/>
    <x v="2"/>
  </r>
  <r>
    <n v="1932"/>
    <s v="BN5652606"/>
    <n v="57.3"/>
    <s v="California"/>
    <x v="0"/>
    <x v="28"/>
    <n v="5"/>
    <x v="1246"/>
    <x v="0"/>
    <n v="0"/>
    <n v="0"/>
    <n v="149814.68"/>
    <x v="0"/>
    <n v="1"/>
    <x v="2"/>
    <n v="2"/>
    <x v="2"/>
    <n v="4"/>
    <x v="2"/>
  </r>
  <r>
    <n v="1933"/>
    <s v="BN5586906"/>
    <n v="65.5"/>
    <s v="Texas"/>
    <x v="0"/>
    <x v="27"/>
    <n v="6"/>
    <x v="0"/>
    <x v="2"/>
    <n v="1"/>
    <n v="1"/>
    <n v="41782.699999999997"/>
    <x v="1"/>
    <n v="3"/>
    <x v="1"/>
    <n v="2"/>
    <x v="0"/>
    <n v="1"/>
    <x v="3"/>
  </r>
  <r>
    <n v="1934"/>
    <s v="BN5815473"/>
    <n v="66.599999999999994"/>
    <s v="New York"/>
    <x v="1"/>
    <x v="59"/>
    <n v="8"/>
    <x v="1247"/>
    <x v="0"/>
    <n v="1"/>
    <n v="1"/>
    <n v="46172.47"/>
    <x v="1"/>
    <n v="3"/>
    <x v="1"/>
    <n v="3"/>
    <x v="3"/>
    <n v="1"/>
    <x v="5"/>
  </r>
  <r>
    <n v="1935"/>
    <s v="BN5584843"/>
    <n v="72.599999999999994"/>
    <s v="New York"/>
    <x v="1"/>
    <x v="33"/>
    <n v="6"/>
    <x v="1248"/>
    <x v="2"/>
    <n v="1"/>
    <n v="0"/>
    <n v="2704.09"/>
    <x v="1"/>
    <n v="4"/>
    <x v="2"/>
    <n v="2"/>
    <x v="3"/>
    <n v="1"/>
    <x v="2"/>
  </r>
  <r>
    <n v="1936"/>
    <s v="BN5798944"/>
    <n v="52.3"/>
    <s v="California"/>
    <x v="1"/>
    <x v="2"/>
    <n v="4"/>
    <x v="0"/>
    <x v="2"/>
    <n v="1"/>
    <n v="0"/>
    <n v="6726.53"/>
    <x v="1"/>
    <n v="1"/>
    <x v="0"/>
    <n v="1"/>
    <x v="0"/>
    <n v="1"/>
    <x v="0"/>
  </r>
  <r>
    <n v="1937"/>
    <s v="BN5810370"/>
    <n v="72.8"/>
    <s v="New York"/>
    <x v="0"/>
    <x v="19"/>
    <n v="10"/>
    <x v="1249"/>
    <x v="2"/>
    <n v="1"/>
    <n v="0"/>
    <n v="170764.08"/>
    <x v="1"/>
    <n v="4"/>
    <x v="3"/>
    <n v="4"/>
    <x v="2"/>
    <n v="4"/>
    <x v="0"/>
  </r>
  <r>
    <n v="1938"/>
    <s v="BN5697792"/>
    <n v="70.099999999999994"/>
    <s v="California"/>
    <x v="1"/>
    <x v="33"/>
    <n v="4"/>
    <x v="1250"/>
    <x v="2"/>
    <n v="1"/>
    <n v="0"/>
    <n v="45742.42"/>
    <x v="1"/>
    <n v="3"/>
    <x v="2"/>
    <n v="1"/>
    <x v="2"/>
    <n v="1"/>
    <x v="2"/>
  </r>
  <r>
    <n v="1939"/>
    <s v="BN5594815"/>
    <n v="51.8"/>
    <s v="California"/>
    <x v="1"/>
    <x v="16"/>
    <n v="4"/>
    <x v="1251"/>
    <x v="0"/>
    <n v="0"/>
    <n v="1"/>
    <n v="162304.59"/>
    <x v="1"/>
    <n v="1"/>
    <x v="0"/>
    <n v="1"/>
    <x v="1"/>
    <n v="4"/>
    <x v="0"/>
  </r>
  <r>
    <n v="1940"/>
    <s v="BN5799623"/>
    <n v="73.900000000000006"/>
    <s v="California"/>
    <x v="1"/>
    <x v="24"/>
    <n v="8"/>
    <x v="1252"/>
    <x v="0"/>
    <n v="0"/>
    <n v="1"/>
    <n v="80883.820000000007"/>
    <x v="1"/>
    <n v="4"/>
    <x v="3"/>
    <n v="3"/>
    <x v="3"/>
    <n v="2"/>
    <x v="0"/>
  </r>
  <r>
    <n v="1941"/>
    <s v="BN5659564"/>
    <n v="53.1"/>
    <s v="New York"/>
    <x v="0"/>
    <x v="8"/>
    <n v="8"/>
    <x v="1253"/>
    <x v="0"/>
    <n v="1"/>
    <n v="0"/>
    <n v="118508.09"/>
    <x v="0"/>
    <n v="1"/>
    <x v="2"/>
    <n v="3"/>
    <x v="3"/>
    <n v="3"/>
    <x v="2"/>
  </r>
  <r>
    <n v="1942"/>
    <s v="BN5645869"/>
    <n v="45.2"/>
    <s v="Texas"/>
    <x v="1"/>
    <x v="4"/>
    <n v="4"/>
    <x v="1254"/>
    <x v="0"/>
    <n v="1"/>
    <n v="0"/>
    <n v="69697.740000000005"/>
    <x v="1"/>
    <n v="1"/>
    <x v="0"/>
    <n v="1"/>
    <x v="1"/>
    <n v="2"/>
    <x v="1"/>
  </r>
  <r>
    <n v="1943"/>
    <s v="BN5651626"/>
    <n v="68.400000000000006"/>
    <s v="California"/>
    <x v="1"/>
    <x v="13"/>
    <n v="7"/>
    <x v="1255"/>
    <x v="0"/>
    <n v="1"/>
    <n v="0"/>
    <n v="183575.01"/>
    <x v="1"/>
    <n v="3"/>
    <x v="1"/>
    <n v="3"/>
    <x v="2"/>
    <n v="4"/>
    <x v="1"/>
  </r>
  <r>
    <n v="1944"/>
    <s v="BN5737178"/>
    <n v="72.8"/>
    <s v="New York"/>
    <x v="1"/>
    <x v="2"/>
    <n v="7"/>
    <x v="1256"/>
    <x v="0"/>
    <n v="0"/>
    <n v="0"/>
    <n v="161203.6"/>
    <x v="1"/>
    <n v="4"/>
    <x v="0"/>
    <n v="3"/>
    <x v="2"/>
    <n v="4"/>
    <x v="0"/>
  </r>
  <r>
    <n v="1945"/>
    <s v="BN5687223"/>
    <n v="78.3"/>
    <s v="Texas"/>
    <x v="1"/>
    <x v="2"/>
    <n v="10"/>
    <x v="0"/>
    <x v="2"/>
    <n v="1"/>
    <n v="0"/>
    <n v="143752.76999999999"/>
    <x v="1"/>
    <n v="4"/>
    <x v="0"/>
    <n v="4"/>
    <x v="0"/>
    <n v="3"/>
    <x v="0"/>
  </r>
  <r>
    <n v="1946"/>
    <s v="BN5607260"/>
    <n v="73.400000000000006"/>
    <s v="California"/>
    <x v="1"/>
    <x v="32"/>
    <n v="6"/>
    <x v="1257"/>
    <x v="0"/>
    <n v="0"/>
    <n v="0"/>
    <n v="121894.31"/>
    <x v="0"/>
    <n v="4"/>
    <x v="2"/>
    <n v="2"/>
    <x v="2"/>
    <n v="3"/>
    <x v="4"/>
  </r>
  <r>
    <n v="1947"/>
    <s v="BN5698234"/>
    <n v="64.8"/>
    <s v="New York"/>
    <x v="1"/>
    <x v="10"/>
    <n v="4"/>
    <x v="1258"/>
    <x v="2"/>
    <n v="1"/>
    <n v="1"/>
    <n v="147055.87"/>
    <x v="1"/>
    <n v="2"/>
    <x v="3"/>
    <n v="1"/>
    <x v="1"/>
    <n v="3"/>
    <x v="0"/>
  </r>
  <r>
    <n v="1948"/>
    <s v="BN5657725"/>
    <n v="68.8"/>
    <s v="California"/>
    <x v="1"/>
    <x v="37"/>
    <n v="2"/>
    <x v="0"/>
    <x v="2"/>
    <n v="1"/>
    <n v="1"/>
    <n v="172033.57"/>
    <x v="1"/>
    <n v="3"/>
    <x v="1"/>
    <n v="1"/>
    <x v="0"/>
    <n v="4"/>
    <x v="1"/>
  </r>
  <r>
    <n v="1949"/>
    <s v="BN5569100"/>
    <n v="68"/>
    <s v="Texas"/>
    <x v="1"/>
    <x v="12"/>
    <n v="10"/>
    <x v="0"/>
    <x v="2"/>
    <n v="0"/>
    <n v="0"/>
    <n v="143774.06"/>
    <x v="1"/>
    <n v="3"/>
    <x v="3"/>
    <n v="4"/>
    <x v="0"/>
    <n v="3"/>
    <x v="0"/>
  </r>
  <r>
    <n v="1950"/>
    <s v="BN5681475"/>
    <n v="51.6"/>
    <s v="California"/>
    <x v="0"/>
    <x v="3"/>
    <n v="3"/>
    <x v="1259"/>
    <x v="2"/>
    <n v="1"/>
    <n v="1"/>
    <n v="139366.57999999999"/>
    <x v="1"/>
    <n v="1"/>
    <x v="0"/>
    <n v="1"/>
    <x v="3"/>
    <n v="3"/>
    <x v="1"/>
  </r>
  <r>
    <n v="1951"/>
    <s v="BN5615369"/>
    <n v="68"/>
    <s v="California"/>
    <x v="0"/>
    <x v="24"/>
    <n v="11"/>
    <x v="1260"/>
    <x v="0"/>
    <n v="1"/>
    <n v="0"/>
    <n v="81776.84"/>
    <x v="0"/>
    <n v="3"/>
    <x v="3"/>
    <n v="4"/>
    <x v="3"/>
    <n v="2"/>
    <x v="0"/>
  </r>
  <r>
    <n v="1952"/>
    <s v="BN5589706"/>
    <n v="60.4"/>
    <s v="California"/>
    <x v="1"/>
    <x v="47"/>
    <n v="9"/>
    <x v="1261"/>
    <x v="0"/>
    <n v="1"/>
    <n v="0"/>
    <n v="190998.96"/>
    <x v="0"/>
    <n v="2"/>
    <x v="1"/>
    <n v="4"/>
    <x v="2"/>
    <n v="4"/>
    <x v="3"/>
  </r>
  <r>
    <n v="1953"/>
    <s v="BN5781797"/>
    <n v="62.4"/>
    <s v="New York"/>
    <x v="1"/>
    <x v="7"/>
    <n v="10"/>
    <x v="1262"/>
    <x v="2"/>
    <n v="0"/>
    <n v="1"/>
    <n v="4470.5200000000004"/>
    <x v="1"/>
    <n v="2"/>
    <x v="2"/>
    <n v="4"/>
    <x v="1"/>
    <n v="1"/>
    <x v="2"/>
  </r>
  <r>
    <n v="1954"/>
    <s v="BN5675103"/>
    <n v="62.3"/>
    <s v="California"/>
    <x v="1"/>
    <x v="29"/>
    <n v="11"/>
    <x v="0"/>
    <x v="2"/>
    <n v="0"/>
    <n v="1"/>
    <n v="135851.29999999999"/>
    <x v="1"/>
    <n v="2"/>
    <x v="2"/>
    <n v="4"/>
    <x v="0"/>
    <n v="3"/>
    <x v="4"/>
  </r>
  <r>
    <n v="1955"/>
    <s v="BN5600647"/>
    <n v="62.4"/>
    <s v="Texas"/>
    <x v="1"/>
    <x v="21"/>
    <n v="6"/>
    <x v="1263"/>
    <x v="2"/>
    <n v="1"/>
    <n v="1"/>
    <n v="172372.63"/>
    <x v="1"/>
    <n v="2"/>
    <x v="1"/>
    <n v="2"/>
    <x v="2"/>
    <n v="4"/>
    <x v="1"/>
  </r>
  <r>
    <n v="1956"/>
    <s v="BN5779089"/>
    <n v="56.5"/>
    <s v="New York"/>
    <x v="0"/>
    <x v="14"/>
    <n v="4"/>
    <x v="1264"/>
    <x v="1"/>
    <n v="0"/>
    <n v="1"/>
    <n v="135875.51"/>
    <x v="0"/>
    <n v="1"/>
    <x v="1"/>
    <n v="1"/>
    <x v="3"/>
    <n v="3"/>
    <x v="3"/>
  </r>
  <r>
    <n v="1957"/>
    <s v="BN5605199"/>
    <n v="56.5"/>
    <s v="California"/>
    <x v="1"/>
    <x v="30"/>
    <n v="5"/>
    <x v="1265"/>
    <x v="2"/>
    <n v="1"/>
    <n v="1"/>
    <n v="128124.7"/>
    <x v="0"/>
    <n v="1"/>
    <x v="1"/>
    <n v="2"/>
    <x v="3"/>
    <n v="3"/>
    <x v="3"/>
  </r>
  <r>
    <n v="1958"/>
    <s v="BN5674835"/>
    <n v="71"/>
    <s v="California"/>
    <x v="1"/>
    <x v="41"/>
    <n v="7"/>
    <x v="1266"/>
    <x v="0"/>
    <n v="1"/>
    <n v="1"/>
    <n v="167023.95000000001"/>
    <x v="0"/>
    <n v="3"/>
    <x v="1"/>
    <n v="3"/>
    <x v="2"/>
    <n v="4"/>
    <x v="3"/>
  </r>
  <r>
    <n v="1959"/>
    <s v="BN5737419"/>
    <n v="64.5"/>
    <s v="California"/>
    <x v="1"/>
    <x v="0"/>
    <n v="7"/>
    <x v="0"/>
    <x v="0"/>
    <n v="0"/>
    <n v="0"/>
    <n v="149807.01"/>
    <x v="1"/>
    <n v="2"/>
    <x v="0"/>
    <n v="3"/>
    <x v="0"/>
    <n v="4"/>
    <x v="0"/>
  </r>
  <r>
    <n v="1960"/>
    <s v="BN5780427"/>
    <n v="70.7"/>
    <s v="California"/>
    <x v="1"/>
    <x v="19"/>
    <n v="9"/>
    <x v="1267"/>
    <x v="0"/>
    <n v="1"/>
    <n v="0"/>
    <n v="54290.62"/>
    <x v="1"/>
    <n v="3"/>
    <x v="3"/>
    <n v="4"/>
    <x v="2"/>
    <n v="2"/>
    <x v="0"/>
  </r>
  <r>
    <n v="1961"/>
    <s v="BN5623560"/>
    <n v="65.5"/>
    <s v="Texas"/>
    <x v="0"/>
    <x v="18"/>
    <n v="2"/>
    <x v="1268"/>
    <x v="0"/>
    <n v="1"/>
    <n v="0"/>
    <n v="86013.96"/>
    <x v="1"/>
    <n v="3"/>
    <x v="3"/>
    <n v="1"/>
    <x v="2"/>
    <n v="2"/>
    <x v="0"/>
  </r>
  <r>
    <n v="1962"/>
    <s v="BN5668385"/>
    <n v="70.5"/>
    <s v="Texas"/>
    <x v="0"/>
    <x v="9"/>
    <n v="6"/>
    <x v="1269"/>
    <x v="2"/>
    <n v="0"/>
    <n v="0"/>
    <n v="79886.06"/>
    <x v="1"/>
    <n v="3"/>
    <x v="2"/>
    <n v="2"/>
    <x v="2"/>
    <n v="2"/>
    <x v="2"/>
  </r>
  <r>
    <n v="1963"/>
    <s v="BN5692329"/>
    <n v="35.799999999999997"/>
    <s v="Texas"/>
    <x v="0"/>
    <x v="37"/>
    <n v="9"/>
    <x v="1270"/>
    <x v="1"/>
    <n v="1"/>
    <n v="0"/>
    <n v="141959.10999999999"/>
    <x v="0"/>
    <n v="1"/>
    <x v="1"/>
    <n v="4"/>
    <x v="2"/>
    <n v="3"/>
    <x v="1"/>
  </r>
  <r>
    <n v="1964"/>
    <s v="BN5771052"/>
    <n v="57.8"/>
    <s v="New York"/>
    <x v="1"/>
    <x v="10"/>
    <n v="9"/>
    <x v="1271"/>
    <x v="2"/>
    <n v="1"/>
    <n v="0"/>
    <n v="66680.77"/>
    <x v="1"/>
    <n v="1"/>
    <x v="3"/>
    <n v="4"/>
    <x v="2"/>
    <n v="2"/>
    <x v="0"/>
  </r>
  <r>
    <n v="1965"/>
    <s v="BN5738231"/>
    <n v="80"/>
    <s v="California"/>
    <x v="0"/>
    <x v="20"/>
    <n v="6"/>
    <x v="1272"/>
    <x v="0"/>
    <n v="1"/>
    <n v="0"/>
    <n v="98640.15"/>
    <x v="0"/>
    <n v="4"/>
    <x v="0"/>
    <n v="2"/>
    <x v="3"/>
    <n v="2"/>
    <x v="0"/>
  </r>
  <r>
    <n v="1966"/>
    <s v="BN5772156"/>
    <n v="61.2"/>
    <s v="California"/>
    <x v="0"/>
    <x v="19"/>
    <n v="10"/>
    <x v="0"/>
    <x v="0"/>
    <n v="0"/>
    <n v="0"/>
    <n v="142797.5"/>
    <x v="0"/>
    <n v="2"/>
    <x v="3"/>
    <n v="4"/>
    <x v="0"/>
    <n v="3"/>
    <x v="0"/>
  </r>
  <r>
    <n v="1967"/>
    <s v="BN5638376"/>
    <n v="68.099999999999994"/>
    <s v="New York"/>
    <x v="0"/>
    <x v="36"/>
    <n v="9"/>
    <x v="1273"/>
    <x v="0"/>
    <n v="1"/>
    <n v="1"/>
    <n v="163581.67000000001"/>
    <x v="1"/>
    <n v="3"/>
    <x v="1"/>
    <n v="4"/>
    <x v="2"/>
    <n v="4"/>
    <x v="1"/>
  </r>
  <r>
    <n v="1968"/>
    <s v="BN5598001"/>
    <n v="55.9"/>
    <s v="Texas"/>
    <x v="1"/>
    <x v="11"/>
    <n v="6"/>
    <x v="0"/>
    <x v="2"/>
    <n v="1"/>
    <n v="1"/>
    <n v="163221.22"/>
    <x v="1"/>
    <n v="1"/>
    <x v="2"/>
    <n v="2"/>
    <x v="0"/>
    <n v="4"/>
    <x v="2"/>
  </r>
  <r>
    <n v="1969"/>
    <s v="BN5693381"/>
    <n v="48.8"/>
    <s v="Texas"/>
    <x v="0"/>
    <x v="2"/>
    <n v="10"/>
    <x v="1274"/>
    <x v="0"/>
    <n v="0"/>
    <n v="0"/>
    <n v="12440.44"/>
    <x v="1"/>
    <n v="1"/>
    <x v="0"/>
    <n v="4"/>
    <x v="2"/>
    <n v="1"/>
    <x v="0"/>
  </r>
  <r>
    <n v="1970"/>
    <s v="BN5671843"/>
    <n v="71.7"/>
    <s v="California"/>
    <x v="0"/>
    <x v="18"/>
    <n v="6"/>
    <x v="0"/>
    <x v="2"/>
    <n v="1"/>
    <n v="1"/>
    <n v="145551.6"/>
    <x v="1"/>
    <n v="3"/>
    <x v="3"/>
    <n v="2"/>
    <x v="0"/>
    <n v="3"/>
    <x v="0"/>
  </r>
  <r>
    <n v="1971"/>
    <s v="BN5762181"/>
    <n v="66.599999999999994"/>
    <s v="California"/>
    <x v="0"/>
    <x v="1"/>
    <n v="11"/>
    <x v="1275"/>
    <x v="0"/>
    <n v="1"/>
    <n v="0"/>
    <n v="50908.480000000003"/>
    <x v="1"/>
    <n v="3"/>
    <x v="0"/>
    <n v="4"/>
    <x v="2"/>
    <n v="1"/>
    <x v="0"/>
  </r>
  <r>
    <n v="1972"/>
    <s v="BN5780867"/>
    <n v="58.2"/>
    <s v="Texas"/>
    <x v="1"/>
    <x v="28"/>
    <n v="5"/>
    <x v="1276"/>
    <x v="2"/>
    <n v="1"/>
    <n v="0"/>
    <n v="30149.21"/>
    <x v="1"/>
    <n v="1"/>
    <x v="2"/>
    <n v="2"/>
    <x v="1"/>
    <n v="1"/>
    <x v="2"/>
  </r>
  <r>
    <n v="1973"/>
    <s v="BN5700087"/>
    <n v="73.3"/>
    <s v="Texas"/>
    <x v="0"/>
    <x v="33"/>
    <n v="1"/>
    <x v="1277"/>
    <x v="0"/>
    <n v="0"/>
    <n v="0"/>
    <n v="57769.2"/>
    <x v="1"/>
    <n v="4"/>
    <x v="2"/>
    <n v="1"/>
    <x v="1"/>
    <n v="2"/>
    <x v="2"/>
  </r>
  <r>
    <n v="1974"/>
    <s v="BN5635641"/>
    <n v="69.3"/>
    <s v="California"/>
    <x v="1"/>
    <x v="1"/>
    <n v="5"/>
    <x v="0"/>
    <x v="2"/>
    <n v="0"/>
    <n v="0"/>
    <n v="156381.47"/>
    <x v="1"/>
    <n v="3"/>
    <x v="0"/>
    <n v="2"/>
    <x v="0"/>
    <n v="4"/>
    <x v="0"/>
  </r>
  <r>
    <n v="1975"/>
    <s v="BN5679196"/>
    <n v="69.400000000000006"/>
    <s v="California"/>
    <x v="0"/>
    <x v="19"/>
    <n v="5"/>
    <x v="1278"/>
    <x v="2"/>
    <n v="1"/>
    <n v="0"/>
    <n v="178123.86"/>
    <x v="1"/>
    <n v="3"/>
    <x v="3"/>
    <n v="2"/>
    <x v="2"/>
    <n v="4"/>
    <x v="0"/>
  </r>
  <r>
    <n v="1976"/>
    <s v="BN5591299"/>
    <n v="62.2"/>
    <s v="California"/>
    <x v="0"/>
    <x v="12"/>
    <n v="6"/>
    <x v="0"/>
    <x v="2"/>
    <n v="1"/>
    <n v="0"/>
    <n v="51112.800000000003"/>
    <x v="1"/>
    <n v="2"/>
    <x v="3"/>
    <n v="2"/>
    <x v="0"/>
    <n v="2"/>
    <x v="0"/>
  </r>
  <r>
    <n v="1977"/>
    <s v="BN5694105"/>
    <n v="59.8"/>
    <s v="Texas"/>
    <x v="0"/>
    <x v="16"/>
    <n v="7"/>
    <x v="0"/>
    <x v="2"/>
    <n v="0"/>
    <n v="0"/>
    <n v="173783.38"/>
    <x v="1"/>
    <n v="2"/>
    <x v="0"/>
    <n v="3"/>
    <x v="0"/>
    <n v="4"/>
    <x v="0"/>
  </r>
  <r>
    <n v="1978"/>
    <s v="BN5585814"/>
    <n v="71.7"/>
    <s v="Texas"/>
    <x v="1"/>
    <x v="12"/>
    <n v="2"/>
    <x v="0"/>
    <x v="1"/>
    <n v="0"/>
    <n v="0"/>
    <n v="174770.14"/>
    <x v="0"/>
    <n v="3"/>
    <x v="3"/>
    <n v="1"/>
    <x v="0"/>
    <n v="4"/>
    <x v="0"/>
  </r>
  <r>
    <n v="1979"/>
    <s v="BN5792242"/>
    <n v="49.4"/>
    <s v="New York"/>
    <x v="1"/>
    <x v="24"/>
    <n v="6"/>
    <x v="1279"/>
    <x v="2"/>
    <n v="1"/>
    <n v="0"/>
    <n v="172063.09"/>
    <x v="1"/>
    <n v="1"/>
    <x v="3"/>
    <n v="2"/>
    <x v="3"/>
    <n v="4"/>
    <x v="0"/>
  </r>
  <r>
    <n v="1980"/>
    <s v="BN5635510"/>
    <n v="64.400000000000006"/>
    <s v="California"/>
    <x v="1"/>
    <x v="19"/>
    <n v="9"/>
    <x v="0"/>
    <x v="2"/>
    <n v="1"/>
    <n v="1"/>
    <n v="155294.17000000001"/>
    <x v="1"/>
    <n v="2"/>
    <x v="3"/>
    <n v="4"/>
    <x v="0"/>
    <n v="4"/>
    <x v="0"/>
  </r>
  <r>
    <n v="1981"/>
    <s v="BN5775793"/>
    <n v="55.4"/>
    <s v="California"/>
    <x v="0"/>
    <x v="33"/>
    <n v="10"/>
    <x v="0"/>
    <x v="2"/>
    <n v="1"/>
    <n v="1"/>
    <n v="40320.300000000003"/>
    <x v="1"/>
    <n v="1"/>
    <x v="2"/>
    <n v="4"/>
    <x v="0"/>
    <n v="1"/>
    <x v="2"/>
  </r>
  <r>
    <n v="1982"/>
    <s v="BN5630826"/>
    <n v="47.6"/>
    <s v="Texas"/>
    <x v="0"/>
    <x v="58"/>
    <n v="2"/>
    <x v="1280"/>
    <x v="0"/>
    <n v="0"/>
    <n v="1"/>
    <n v="134260.34"/>
    <x v="1"/>
    <n v="1"/>
    <x v="1"/>
    <n v="1"/>
    <x v="3"/>
    <n v="3"/>
    <x v="5"/>
  </r>
  <r>
    <n v="1983"/>
    <s v="BN5756593"/>
    <n v="66.7"/>
    <s v="California"/>
    <x v="1"/>
    <x v="34"/>
    <n v="7"/>
    <x v="1281"/>
    <x v="0"/>
    <n v="1"/>
    <n v="0"/>
    <n v="147090.9"/>
    <x v="1"/>
    <n v="3"/>
    <x v="2"/>
    <n v="3"/>
    <x v="2"/>
    <n v="3"/>
    <x v="2"/>
  </r>
  <r>
    <n v="1984"/>
    <s v="BN5587826"/>
    <n v="74.8"/>
    <s v="Texas"/>
    <x v="0"/>
    <x v="20"/>
    <n v="5"/>
    <x v="0"/>
    <x v="2"/>
    <n v="1"/>
    <n v="0"/>
    <n v="132368.47"/>
    <x v="1"/>
    <n v="4"/>
    <x v="0"/>
    <n v="2"/>
    <x v="0"/>
    <n v="3"/>
    <x v="0"/>
  </r>
  <r>
    <n v="1985"/>
    <s v="BN5737518"/>
    <n v="53.1"/>
    <s v="Texas"/>
    <x v="0"/>
    <x v="13"/>
    <n v="2"/>
    <x v="1282"/>
    <x v="2"/>
    <n v="1"/>
    <n v="1"/>
    <n v="164741.5"/>
    <x v="1"/>
    <n v="1"/>
    <x v="1"/>
    <n v="1"/>
    <x v="3"/>
    <n v="4"/>
    <x v="1"/>
  </r>
  <r>
    <n v="1986"/>
    <s v="BN5627789"/>
    <n v="71.900000000000006"/>
    <s v="Texas"/>
    <x v="0"/>
    <x v="40"/>
    <n v="10"/>
    <x v="1283"/>
    <x v="0"/>
    <n v="1"/>
    <n v="0"/>
    <n v="63051.32"/>
    <x v="0"/>
    <n v="4"/>
    <x v="1"/>
    <n v="4"/>
    <x v="3"/>
    <n v="2"/>
    <x v="1"/>
  </r>
  <r>
    <n v="1987"/>
    <s v="BN5772514"/>
    <n v="84.5"/>
    <s v="New York"/>
    <x v="0"/>
    <x v="1"/>
    <n v="3"/>
    <x v="1284"/>
    <x v="2"/>
    <n v="0"/>
    <n v="0"/>
    <n v="199761.29"/>
    <x v="1"/>
    <n v="4"/>
    <x v="0"/>
    <n v="1"/>
    <x v="1"/>
    <n v="4"/>
    <x v="0"/>
  </r>
  <r>
    <n v="1988"/>
    <s v="BN5758519"/>
    <n v="73.8"/>
    <s v="California"/>
    <x v="1"/>
    <x v="41"/>
    <n v="5"/>
    <x v="0"/>
    <x v="0"/>
    <n v="0"/>
    <n v="1"/>
    <n v="55725.04"/>
    <x v="0"/>
    <n v="4"/>
    <x v="1"/>
    <n v="2"/>
    <x v="0"/>
    <n v="2"/>
    <x v="3"/>
  </r>
  <r>
    <n v="1989"/>
    <s v="BN5657020"/>
    <n v="56.3"/>
    <s v="Texas"/>
    <x v="0"/>
    <x v="17"/>
    <n v="9"/>
    <x v="1285"/>
    <x v="0"/>
    <n v="1"/>
    <n v="0"/>
    <n v="163145.5"/>
    <x v="0"/>
    <n v="1"/>
    <x v="1"/>
    <n v="4"/>
    <x v="3"/>
    <n v="4"/>
    <x v="1"/>
  </r>
  <r>
    <n v="1990"/>
    <s v="BN5622367"/>
    <n v="69.5"/>
    <s v="Texas"/>
    <x v="1"/>
    <x v="34"/>
    <n v="1"/>
    <x v="1286"/>
    <x v="0"/>
    <n v="1"/>
    <n v="1"/>
    <n v="57992.49"/>
    <x v="1"/>
    <n v="3"/>
    <x v="2"/>
    <n v="1"/>
    <x v="1"/>
    <n v="2"/>
    <x v="2"/>
  </r>
  <r>
    <n v="1991"/>
    <s v="BN5775716"/>
    <n v="84.1"/>
    <s v="Texas"/>
    <x v="1"/>
    <x v="1"/>
    <n v="2"/>
    <x v="0"/>
    <x v="2"/>
    <n v="0"/>
    <n v="1"/>
    <n v="193093.77"/>
    <x v="1"/>
    <n v="4"/>
    <x v="0"/>
    <n v="1"/>
    <x v="0"/>
    <n v="4"/>
    <x v="0"/>
  </r>
  <r>
    <n v="1992"/>
    <s v="BN5570772"/>
    <n v="62.6"/>
    <s v="New York"/>
    <x v="1"/>
    <x v="18"/>
    <n v="3"/>
    <x v="1287"/>
    <x v="2"/>
    <n v="1"/>
    <n v="1"/>
    <n v="57531.14"/>
    <x v="1"/>
    <n v="2"/>
    <x v="3"/>
    <n v="1"/>
    <x v="2"/>
    <n v="2"/>
    <x v="0"/>
  </r>
  <r>
    <n v="1993"/>
    <s v="BN5748294"/>
    <n v="61.3"/>
    <s v="California"/>
    <x v="0"/>
    <x v="6"/>
    <n v="7"/>
    <x v="1288"/>
    <x v="2"/>
    <n v="1"/>
    <n v="1"/>
    <n v="77242.19"/>
    <x v="1"/>
    <n v="2"/>
    <x v="2"/>
    <n v="3"/>
    <x v="2"/>
    <n v="2"/>
    <x v="2"/>
  </r>
  <r>
    <n v="1994"/>
    <s v="BN5787102"/>
    <n v="82.4"/>
    <s v="New York"/>
    <x v="1"/>
    <x v="52"/>
    <n v="9"/>
    <x v="1289"/>
    <x v="1"/>
    <n v="0"/>
    <n v="0"/>
    <n v="153046.16"/>
    <x v="0"/>
    <n v="4"/>
    <x v="1"/>
    <n v="4"/>
    <x v="2"/>
    <n v="4"/>
    <x v="3"/>
  </r>
  <r>
    <n v="1995"/>
    <s v="BN5665968"/>
    <n v="70.5"/>
    <s v="California"/>
    <x v="0"/>
    <x v="23"/>
    <n v="8"/>
    <x v="0"/>
    <x v="0"/>
    <n v="1"/>
    <n v="0"/>
    <n v="63405.2"/>
    <x v="0"/>
    <n v="3"/>
    <x v="1"/>
    <n v="3"/>
    <x v="0"/>
    <n v="2"/>
    <x v="1"/>
  </r>
  <r>
    <n v="1996"/>
    <s v="BN5617561"/>
    <n v="58.4"/>
    <s v="California"/>
    <x v="0"/>
    <x v="4"/>
    <n v="6"/>
    <x v="1290"/>
    <x v="2"/>
    <n v="1"/>
    <n v="1"/>
    <n v="106564.88"/>
    <x v="1"/>
    <n v="1"/>
    <x v="0"/>
    <n v="2"/>
    <x v="1"/>
    <n v="3"/>
    <x v="1"/>
  </r>
  <r>
    <n v="1997"/>
    <s v="BN5755591"/>
    <n v="53.4"/>
    <s v="California"/>
    <x v="1"/>
    <x v="46"/>
    <n v="3"/>
    <x v="0"/>
    <x v="2"/>
    <n v="0"/>
    <n v="0"/>
    <n v="42763.12"/>
    <x v="0"/>
    <n v="1"/>
    <x v="1"/>
    <n v="1"/>
    <x v="0"/>
    <n v="1"/>
    <x v="3"/>
  </r>
  <r>
    <n v="1998"/>
    <s v="BN5624694"/>
    <n v="67.2"/>
    <s v="California"/>
    <x v="0"/>
    <x v="10"/>
    <n v="2"/>
    <x v="1291"/>
    <x v="2"/>
    <n v="1"/>
    <n v="1"/>
    <n v="168753.34"/>
    <x v="1"/>
    <n v="3"/>
    <x v="3"/>
    <n v="1"/>
    <x v="2"/>
    <n v="4"/>
    <x v="0"/>
  </r>
  <r>
    <n v="1999"/>
    <s v="BN5779410"/>
    <n v="60.3"/>
    <s v="California"/>
    <x v="1"/>
    <x v="3"/>
    <n v="6"/>
    <x v="1292"/>
    <x v="0"/>
    <n v="1"/>
    <n v="1"/>
    <n v="19483.349999999999"/>
    <x v="1"/>
    <n v="2"/>
    <x v="0"/>
    <n v="2"/>
    <x v="2"/>
    <n v="1"/>
    <x v="1"/>
  </r>
  <r>
    <n v="2000"/>
    <s v="BN5567312"/>
    <n v="63.3"/>
    <s v="New York"/>
    <x v="1"/>
    <x v="3"/>
    <n v="4"/>
    <x v="1293"/>
    <x v="0"/>
    <n v="1"/>
    <n v="1"/>
    <n v="158646.46"/>
    <x v="1"/>
    <n v="2"/>
    <x v="0"/>
    <n v="1"/>
    <x v="2"/>
    <n v="4"/>
    <x v="1"/>
  </r>
  <r>
    <n v="2001"/>
    <s v="BN5613569"/>
    <n v="84.2"/>
    <s v="California"/>
    <x v="1"/>
    <x v="14"/>
    <n v="2"/>
    <x v="1294"/>
    <x v="0"/>
    <n v="1"/>
    <n v="1"/>
    <n v="83172.19"/>
    <x v="1"/>
    <n v="4"/>
    <x v="1"/>
    <n v="1"/>
    <x v="1"/>
    <n v="2"/>
    <x v="3"/>
  </r>
  <r>
    <n v="2002"/>
    <s v="BN5734224"/>
    <n v="66.099999999999994"/>
    <s v="California"/>
    <x v="0"/>
    <x v="7"/>
    <n v="4"/>
    <x v="0"/>
    <x v="2"/>
    <n v="1"/>
    <n v="1"/>
    <n v="76889.789999999994"/>
    <x v="1"/>
    <n v="3"/>
    <x v="2"/>
    <n v="1"/>
    <x v="0"/>
    <n v="2"/>
    <x v="2"/>
  </r>
  <r>
    <n v="2003"/>
    <s v="BN5657127"/>
    <n v="60.1"/>
    <s v="California"/>
    <x v="1"/>
    <x v="59"/>
    <n v="3"/>
    <x v="0"/>
    <x v="2"/>
    <n v="0"/>
    <n v="1"/>
    <n v="51554.58"/>
    <x v="1"/>
    <n v="2"/>
    <x v="1"/>
    <n v="1"/>
    <x v="0"/>
    <n v="2"/>
    <x v="5"/>
  </r>
  <r>
    <n v="2004"/>
    <s v="BN5799263"/>
    <n v="63.2"/>
    <s v="California"/>
    <x v="1"/>
    <x v="1"/>
    <n v="1"/>
    <x v="1295"/>
    <x v="0"/>
    <n v="0"/>
    <n v="1"/>
    <n v="105570.39"/>
    <x v="1"/>
    <n v="2"/>
    <x v="0"/>
    <n v="1"/>
    <x v="3"/>
    <n v="3"/>
    <x v="0"/>
  </r>
  <r>
    <n v="2005"/>
    <s v="BN5729883"/>
    <n v="68.400000000000006"/>
    <s v="New York"/>
    <x v="1"/>
    <x v="6"/>
    <n v="9"/>
    <x v="1296"/>
    <x v="0"/>
    <n v="0"/>
    <n v="1"/>
    <n v="79495.009999999995"/>
    <x v="1"/>
    <n v="3"/>
    <x v="2"/>
    <n v="4"/>
    <x v="3"/>
    <n v="2"/>
    <x v="2"/>
  </r>
  <r>
    <n v="2006"/>
    <s v="BN5725748"/>
    <n v="78.5"/>
    <s v="New York"/>
    <x v="0"/>
    <x v="15"/>
    <n v="4"/>
    <x v="1297"/>
    <x v="2"/>
    <n v="0"/>
    <n v="1"/>
    <n v="52583.79"/>
    <x v="0"/>
    <n v="4"/>
    <x v="2"/>
    <n v="1"/>
    <x v="3"/>
    <n v="2"/>
    <x v="2"/>
  </r>
  <r>
    <n v="2007"/>
    <s v="BN5745456"/>
    <n v="68.7"/>
    <s v="California"/>
    <x v="1"/>
    <x v="2"/>
    <n v="8"/>
    <x v="0"/>
    <x v="2"/>
    <n v="1"/>
    <n v="0"/>
    <n v="26848.25"/>
    <x v="1"/>
    <n v="3"/>
    <x v="0"/>
    <n v="3"/>
    <x v="0"/>
    <n v="1"/>
    <x v="0"/>
  </r>
  <r>
    <n v="2008"/>
    <s v="BN5727297"/>
    <n v="70.5"/>
    <s v="New York"/>
    <x v="0"/>
    <x v="3"/>
    <n v="11"/>
    <x v="1298"/>
    <x v="0"/>
    <n v="0"/>
    <n v="1"/>
    <n v="10072.549999999999"/>
    <x v="0"/>
    <n v="3"/>
    <x v="0"/>
    <n v="4"/>
    <x v="2"/>
    <n v="1"/>
    <x v="1"/>
  </r>
  <r>
    <n v="2009"/>
    <s v="BN5666829"/>
    <n v="63.9"/>
    <s v="California"/>
    <x v="1"/>
    <x v="3"/>
    <n v="7"/>
    <x v="1299"/>
    <x v="2"/>
    <n v="1"/>
    <n v="0"/>
    <n v="187296.78"/>
    <x v="1"/>
    <n v="2"/>
    <x v="0"/>
    <n v="3"/>
    <x v="3"/>
    <n v="4"/>
    <x v="1"/>
  </r>
  <r>
    <n v="2010"/>
    <s v="BN5732830"/>
    <n v="72.900000000000006"/>
    <s v="New York"/>
    <x v="1"/>
    <x v="17"/>
    <n v="6"/>
    <x v="1300"/>
    <x v="0"/>
    <n v="1"/>
    <n v="0"/>
    <n v="104016.61"/>
    <x v="0"/>
    <n v="4"/>
    <x v="1"/>
    <n v="2"/>
    <x v="3"/>
    <n v="3"/>
    <x v="1"/>
  </r>
  <r>
    <n v="2011"/>
    <s v="BN5611963"/>
    <n v="55.6"/>
    <s v="Texas"/>
    <x v="0"/>
    <x v="36"/>
    <n v="9"/>
    <x v="1301"/>
    <x v="0"/>
    <n v="1"/>
    <n v="1"/>
    <n v="151310.16"/>
    <x v="1"/>
    <n v="1"/>
    <x v="1"/>
    <n v="4"/>
    <x v="2"/>
    <n v="4"/>
    <x v="1"/>
  </r>
  <r>
    <n v="2012"/>
    <s v="BN5726180"/>
    <n v="57"/>
    <s v="California"/>
    <x v="1"/>
    <x v="15"/>
    <n v="10"/>
    <x v="1302"/>
    <x v="2"/>
    <n v="0"/>
    <n v="1"/>
    <n v="62810.91"/>
    <x v="1"/>
    <n v="1"/>
    <x v="2"/>
    <n v="4"/>
    <x v="3"/>
    <n v="2"/>
    <x v="2"/>
  </r>
  <r>
    <n v="2013"/>
    <s v="BN5780037"/>
    <n v="84.1"/>
    <s v="California"/>
    <x v="1"/>
    <x v="59"/>
    <n v="10"/>
    <x v="1303"/>
    <x v="0"/>
    <n v="0"/>
    <n v="1"/>
    <n v="60830.38"/>
    <x v="1"/>
    <n v="4"/>
    <x v="1"/>
    <n v="4"/>
    <x v="3"/>
    <n v="2"/>
    <x v="5"/>
  </r>
  <r>
    <n v="2014"/>
    <s v="BN5742151"/>
    <n v="70.5"/>
    <s v="New York"/>
    <x v="1"/>
    <x v="12"/>
    <n v="5"/>
    <x v="1304"/>
    <x v="2"/>
    <n v="1"/>
    <n v="0"/>
    <n v="116672.02"/>
    <x v="1"/>
    <n v="3"/>
    <x v="3"/>
    <n v="2"/>
    <x v="2"/>
    <n v="3"/>
    <x v="0"/>
  </r>
  <r>
    <n v="2015"/>
    <s v="BN5678937"/>
    <n v="55.3"/>
    <s v="California"/>
    <x v="1"/>
    <x v="15"/>
    <n v="4"/>
    <x v="1305"/>
    <x v="0"/>
    <n v="1"/>
    <n v="0"/>
    <n v="77304.490000000005"/>
    <x v="1"/>
    <n v="1"/>
    <x v="2"/>
    <n v="1"/>
    <x v="3"/>
    <n v="2"/>
    <x v="2"/>
  </r>
  <r>
    <n v="2016"/>
    <s v="BN5715210"/>
    <n v="77.900000000000006"/>
    <s v="New York"/>
    <x v="0"/>
    <x v="20"/>
    <n v="3"/>
    <x v="1306"/>
    <x v="0"/>
    <n v="1"/>
    <n v="1"/>
    <n v="52894.01"/>
    <x v="1"/>
    <n v="4"/>
    <x v="0"/>
    <n v="1"/>
    <x v="1"/>
    <n v="2"/>
    <x v="0"/>
  </r>
  <r>
    <n v="2017"/>
    <s v="BN5633525"/>
    <n v="69.599999999999994"/>
    <s v="California"/>
    <x v="1"/>
    <x v="34"/>
    <n v="5"/>
    <x v="1307"/>
    <x v="0"/>
    <n v="1"/>
    <n v="1"/>
    <n v="116471.43"/>
    <x v="1"/>
    <n v="3"/>
    <x v="2"/>
    <n v="2"/>
    <x v="2"/>
    <n v="3"/>
    <x v="2"/>
  </r>
  <r>
    <n v="2018"/>
    <s v="BN5602842"/>
    <n v="72.8"/>
    <s v="Texas"/>
    <x v="0"/>
    <x v="24"/>
    <n v="5"/>
    <x v="0"/>
    <x v="0"/>
    <n v="0"/>
    <n v="0"/>
    <n v="4539.38"/>
    <x v="1"/>
    <n v="4"/>
    <x v="3"/>
    <n v="2"/>
    <x v="0"/>
    <n v="1"/>
    <x v="0"/>
  </r>
  <r>
    <n v="2019"/>
    <s v="BN5696616"/>
    <n v="69.099999999999994"/>
    <s v="New York"/>
    <x v="1"/>
    <x v="7"/>
    <n v="4"/>
    <x v="1308"/>
    <x v="2"/>
    <n v="1"/>
    <n v="0"/>
    <n v="142367.72"/>
    <x v="1"/>
    <n v="3"/>
    <x v="2"/>
    <n v="1"/>
    <x v="2"/>
    <n v="3"/>
    <x v="2"/>
  </r>
  <r>
    <n v="2020"/>
    <s v="BN5756581"/>
    <n v="70.599999999999994"/>
    <s v="California"/>
    <x v="1"/>
    <x v="33"/>
    <n v="4"/>
    <x v="1309"/>
    <x v="0"/>
    <n v="1"/>
    <n v="1"/>
    <n v="110520.48"/>
    <x v="1"/>
    <n v="3"/>
    <x v="2"/>
    <n v="1"/>
    <x v="3"/>
    <n v="3"/>
    <x v="2"/>
  </r>
  <r>
    <n v="2021"/>
    <s v="BN5565692"/>
    <n v="62.7"/>
    <s v="New York"/>
    <x v="0"/>
    <x v="33"/>
    <n v="7"/>
    <x v="1310"/>
    <x v="0"/>
    <n v="1"/>
    <n v="0"/>
    <n v="188258.49"/>
    <x v="1"/>
    <n v="2"/>
    <x v="2"/>
    <n v="3"/>
    <x v="1"/>
    <n v="4"/>
    <x v="2"/>
  </r>
  <r>
    <n v="2022"/>
    <s v="BN5795432"/>
    <n v="71.599999999999994"/>
    <s v="New York"/>
    <x v="0"/>
    <x v="56"/>
    <n v="4"/>
    <x v="1311"/>
    <x v="0"/>
    <n v="0"/>
    <n v="0"/>
    <n v="197322.13"/>
    <x v="1"/>
    <n v="3"/>
    <x v="2"/>
    <n v="1"/>
    <x v="2"/>
    <n v="4"/>
    <x v="4"/>
  </r>
  <r>
    <n v="2023"/>
    <s v="BN5761390"/>
    <n v="50.1"/>
    <s v="New York"/>
    <x v="1"/>
    <x v="9"/>
    <n v="5"/>
    <x v="1312"/>
    <x v="2"/>
    <n v="1"/>
    <n v="0"/>
    <n v="80241.14"/>
    <x v="1"/>
    <n v="1"/>
    <x v="2"/>
    <n v="2"/>
    <x v="2"/>
    <n v="2"/>
    <x v="2"/>
  </r>
  <r>
    <n v="2024"/>
    <s v="BN5731803"/>
    <n v="60.1"/>
    <s v="California"/>
    <x v="1"/>
    <x v="1"/>
    <n v="2"/>
    <x v="1313"/>
    <x v="0"/>
    <n v="0"/>
    <n v="1"/>
    <n v="172814.99"/>
    <x v="1"/>
    <n v="2"/>
    <x v="0"/>
    <n v="1"/>
    <x v="3"/>
    <n v="4"/>
    <x v="0"/>
  </r>
  <r>
    <n v="2025"/>
    <s v="BN5632956"/>
    <n v="54.5"/>
    <s v="Texas"/>
    <x v="0"/>
    <x v="2"/>
    <n v="7"/>
    <x v="0"/>
    <x v="0"/>
    <n v="0"/>
    <n v="0"/>
    <n v="38410.74"/>
    <x v="0"/>
    <n v="1"/>
    <x v="0"/>
    <n v="3"/>
    <x v="0"/>
    <n v="1"/>
    <x v="0"/>
  </r>
  <r>
    <n v="2026"/>
    <s v="BN5752866"/>
    <n v="63.4"/>
    <s v="California"/>
    <x v="1"/>
    <x v="13"/>
    <n v="10"/>
    <x v="0"/>
    <x v="2"/>
    <n v="0"/>
    <n v="0"/>
    <n v="17622.82"/>
    <x v="1"/>
    <n v="2"/>
    <x v="1"/>
    <n v="4"/>
    <x v="0"/>
    <n v="1"/>
    <x v="1"/>
  </r>
  <r>
    <n v="2027"/>
    <s v="BN5603001"/>
    <n v="45.1"/>
    <s v="Texas"/>
    <x v="0"/>
    <x v="51"/>
    <n v="10"/>
    <x v="0"/>
    <x v="2"/>
    <n v="0"/>
    <n v="1"/>
    <n v="48021.71"/>
    <x v="1"/>
    <n v="1"/>
    <x v="2"/>
    <n v="4"/>
    <x v="0"/>
    <n v="1"/>
    <x v="2"/>
  </r>
  <r>
    <n v="2028"/>
    <s v="BN5606526"/>
    <n v="65.5"/>
    <s v="California"/>
    <x v="0"/>
    <x v="49"/>
    <n v="8"/>
    <x v="0"/>
    <x v="0"/>
    <n v="1"/>
    <n v="0"/>
    <n v="88958.49"/>
    <x v="0"/>
    <n v="3"/>
    <x v="1"/>
    <n v="3"/>
    <x v="0"/>
    <n v="2"/>
    <x v="3"/>
  </r>
  <r>
    <n v="2029"/>
    <s v="BN5635852"/>
    <n v="45.8"/>
    <s v="California"/>
    <x v="0"/>
    <x v="2"/>
    <n v="10"/>
    <x v="0"/>
    <x v="2"/>
    <n v="1"/>
    <n v="0"/>
    <n v="116343.09"/>
    <x v="1"/>
    <n v="1"/>
    <x v="0"/>
    <n v="4"/>
    <x v="0"/>
    <n v="3"/>
    <x v="0"/>
  </r>
  <r>
    <n v="2030"/>
    <s v="BN5665956"/>
    <n v="52"/>
    <s v="California"/>
    <x v="1"/>
    <x v="19"/>
    <n v="5"/>
    <x v="1314"/>
    <x v="2"/>
    <n v="1"/>
    <n v="1"/>
    <n v="166102.60999999999"/>
    <x v="1"/>
    <n v="1"/>
    <x v="3"/>
    <n v="2"/>
    <x v="2"/>
    <n v="4"/>
    <x v="0"/>
  </r>
  <r>
    <n v="2031"/>
    <s v="BN5746103"/>
    <n v="62.4"/>
    <s v="Texas"/>
    <x v="0"/>
    <x v="34"/>
    <n v="3"/>
    <x v="0"/>
    <x v="2"/>
    <n v="0"/>
    <n v="1"/>
    <n v="104353.26"/>
    <x v="1"/>
    <n v="2"/>
    <x v="2"/>
    <n v="1"/>
    <x v="0"/>
    <n v="3"/>
    <x v="2"/>
  </r>
  <r>
    <n v="2032"/>
    <s v="BN5591270"/>
    <n v="76.5"/>
    <s v="California"/>
    <x v="1"/>
    <x v="21"/>
    <n v="4"/>
    <x v="1315"/>
    <x v="0"/>
    <n v="1"/>
    <n v="1"/>
    <n v="115429.32"/>
    <x v="1"/>
    <n v="4"/>
    <x v="1"/>
    <n v="1"/>
    <x v="3"/>
    <n v="3"/>
    <x v="1"/>
  </r>
  <r>
    <n v="2033"/>
    <s v="BN5658629"/>
    <n v="66.7"/>
    <s v="New York"/>
    <x v="0"/>
    <x v="24"/>
    <n v="6"/>
    <x v="1316"/>
    <x v="1"/>
    <n v="1"/>
    <n v="0"/>
    <n v="178106.34"/>
    <x v="0"/>
    <n v="3"/>
    <x v="3"/>
    <n v="2"/>
    <x v="1"/>
    <n v="4"/>
    <x v="0"/>
  </r>
  <r>
    <n v="2034"/>
    <s v="BN5679822"/>
    <n v="66.5"/>
    <s v="Texas"/>
    <x v="1"/>
    <x v="1"/>
    <n v="9"/>
    <x v="0"/>
    <x v="2"/>
    <n v="1"/>
    <n v="0"/>
    <n v="132152.32000000001"/>
    <x v="1"/>
    <n v="3"/>
    <x v="0"/>
    <n v="4"/>
    <x v="0"/>
    <n v="3"/>
    <x v="0"/>
  </r>
  <r>
    <n v="2035"/>
    <s v="BN5634175"/>
    <n v="70.900000000000006"/>
    <s v="New York"/>
    <x v="1"/>
    <x v="10"/>
    <n v="5"/>
    <x v="1317"/>
    <x v="2"/>
    <n v="1"/>
    <n v="1"/>
    <n v="21521.38"/>
    <x v="1"/>
    <n v="3"/>
    <x v="3"/>
    <n v="2"/>
    <x v="2"/>
    <n v="1"/>
    <x v="0"/>
  </r>
  <r>
    <n v="2036"/>
    <s v="BN5799738"/>
    <n v="58.3"/>
    <s v="California"/>
    <x v="0"/>
    <x v="4"/>
    <n v="9"/>
    <x v="0"/>
    <x v="2"/>
    <n v="1"/>
    <n v="1"/>
    <n v="27431.62"/>
    <x v="1"/>
    <n v="1"/>
    <x v="0"/>
    <n v="4"/>
    <x v="0"/>
    <n v="1"/>
    <x v="1"/>
  </r>
  <r>
    <n v="2037"/>
    <s v="BN5756788"/>
    <n v="78.2"/>
    <s v="Texas"/>
    <x v="1"/>
    <x v="10"/>
    <n v="7"/>
    <x v="1318"/>
    <x v="0"/>
    <n v="0"/>
    <n v="1"/>
    <n v="42143.61"/>
    <x v="1"/>
    <n v="4"/>
    <x v="3"/>
    <n v="3"/>
    <x v="2"/>
    <n v="1"/>
    <x v="0"/>
  </r>
  <r>
    <n v="2038"/>
    <s v="BN5678059"/>
    <n v="66.8"/>
    <s v="Texas"/>
    <x v="0"/>
    <x v="9"/>
    <n v="8"/>
    <x v="1319"/>
    <x v="0"/>
    <n v="0"/>
    <n v="0"/>
    <n v="106457.11"/>
    <x v="0"/>
    <n v="3"/>
    <x v="2"/>
    <n v="3"/>
    <x v="2"/>
    <n v="3"/>
    <x v="2"/>
  </r>
  <r>
    <n v="2039"/>
    <s v="BN5710656"/>
    <n v="62.1"/>
    <s v="California"/>
    <x v="1"/>
    <x v="40"/>
    <n v="1"/>
    <x v="0"/>
    <x v="0"/>
    <n v="1"/>
    <n v="1"/>
    <n v="133831.37"/>
    <x v="0"/>
    <n v="2"/>
    <x v="1"/>
    <n v="1"/>
    <x v="0"/>
    <n v="3"/>
    <x v="1"/>
  </r>
  <r>
    <n v="2040"/>
    <s v="BN5595744"/>
    <n v="57.9"/>
    <s v="New York"/>
    <x v="0"/>
    <x v="55"/>
    <n v="7"/>
    <x v="1320"/>
    <x v="0"/>
    <n v="1"/>
    <n v="1"/>
    <n v="164083.72"/>
    <x v="1"/>
    <n v="1"/>
    <x v="1"/>
    <n v="3"/>
    <x v="2"/>
    <n v="4"/>
    <x v="5"/>
  </r>
  <r>
    <n v="2041"/>
    <s v="BN5626597"/>
    <n v="54.7"/>
    <s v="California"/>
    <x v="0"/>
    <x v="16"/>
    <n v="6"/>
    <x v="1321"/>
    <x v="0"/>
    <n v="0"/>
    <n v="1"/>
    <n v="159207.34"/>
    <x v="1"/>
    <n v="1"/>
    <x v="0"/>
    <n v="2"/>
    <x v="2"/>
    <n v="4"/>
    <x v="0"/>
  </r>
  <r>
    <n v="2042"/>
    <s v="BN5709759"/>
    <n v="84"/>
    <s v="California"/>
    <x v="0"/>
    <x v="2"/>
    <n v="2"/>
    <x v="1322"/>
    <x v="0"/>
    <n v="1"/>
    <n v="0"/>
    <n v="84487.62"/>
    <x v="1"/>
    <n v="4"/>
    <x v="0"/>
    <n v="1"/>
    <x v="1"/>
    <n v="2"/>
    <x v="0"/>
  </r>
  <r>
    <n v="2043"/>
    <s v="BN5635372"/>
    <n v="66.7"/>
    <s v="New York"/>
    <x v="0"/>
    <x v="7"/>
    <n v="4"/>
    <x v="1323"/>
    <x v="2"/>
    <n v="1"/>
    <n v="0"/>
    <n v="3674.71"/>
    <x v="1"/>
    <n v="3"/>
    <x v="2"/>
    <n v="1"/>
    <x v="3"/>
    <n v="1"/>
    <x v="2"/>
  </r>
  <r>
    <n v="2044"/>
    <s v="BN5642457"/>
    <n v="72.3"/>
    <s v="California"/>
    <x v="1"/>
    <x v="10"/>
    <n v="6"/>
    <x v="0"/>
    <x v="2"/>
    <n v="0"/>
    <n v="1"/>
    <n v="12092.03"/>
    <x v="1"/>
    <n v="4"/>
    <x v="3"/>
    <n v="2"/>
    <x v="0"/>
    <n v="1"/>
    <x v="0"/>
  </r>
  <r>
    <n v="2045"/>
    <s v="BN5566407"/>
    <n v="48.7"/>
    <s v="California"/>
    <x v="1"/>
    <x v="13"/>
    <n v="3"/>
    <x v="0"/>
    <x v="2"/>
    <n v="1"/>
    <n v="0"/>
    <n v="77475.73"/>
    <x v="1"/>
    <n v="1"/>
    <x v="1"/>
    <n v="1"/>
    <x v="0"/>
    <n v="2"/>
    <x v="1"/>
  </r>
  <r>
    <n v="2046"/>
    <s v="BN5655151"/>
    <n v="66.8"/>
    <s v="California"/>
    <x v="0"/>
    <x v="8"/>
    <n v="10"/>
    <x v="0"/>
    <x v="2"/>
    <n v="0"/>
    <n v="0"/>
    <n v="41291.730000000003"/>
    <x v="1"/>
    <n v="3"/>
    <x v="2"/>
    <n v="4"/>
    <x v="0"/>
    <n v="1"/>
    <x v="2"/>
  </r>
  <r>
    <n v="2047"/>
    <s v="BN5733342"/>
    <n v="52"/>
    <s v="New York"/>
    <x v="1"/>
    <x v="10"/>
    <n v="9"/>
    <x v="1324"/>
    <x v="2"/>
    <n v="1"/>
    <n v="1"/>
    <n v="343.38"/>
    <x v="1"/>
    <n v="1"/>
    <x v="3"/>
    <n v="4"/>
    <x v="3"/>
    <n v="1"/>
    <x v="0"/>
  </r>
  <r>
    <n v="2048"/>
    <s v="BN5814449"/>
    <n v="54.9"/>
    <s v="California"/>
    <x v="1"/>
    <x v="24"/>
    <n v="3"/>
    <x v="1325"/>
    <x v="2"/>
    <n v="0"/>
    <n v="0"/>
    <n v="47432.43"/>
    <x v="1"/>
    <n v="1"/>
    <x v="3"/>
    <n v="1"/>
    <x v="3"/>
    <n v="1"/>
    <x v="0"/>
  </r>
  <r>
    <n v="2049"/>
    <s v="BN5771615"/>
    <n v="56.7"/>
    <s v="California"/>
    <x v="0"/>
    <x v="12"/>
    <n v="6"/>
    <x v="1326"/>
    <x v="2"/>
    <n v="1"/>
    <n v="0"/>
    <n v="127827.18"/>
    <x v="1"/>
    <n v="1"/>
    <x v="3"/>
    <n v="2"/>
    <x v="2"/>
    <n v="3"/>
    <x v="0"/>
  </r>
  <r>
    <n v="2050"/>
    <s v="BN5722921"/>
    <n v="72"/>
    <s v="California"/>
    <x v="0"/>
    <x v="13"/>
    <n v="2"/>
    <x v="1327"/>
    <x v="2"/>
    <n v="1"/>
    <n v="1"/>
    <n v="35633.15"/>
    <x v="0"/>
    <n v="4"/>
    <x v="1"/>
    <n v="1"/>
    <x v="3"/>
    <n v="1"/>
    <x v="1"/>
  </r>
  <r>
    <n v="2051"/>
    <s v="BN5797073"/>
    <n v="49.2"/>
    <s v="California"/>
    <x v="0"/>
    <x v="23"/>
    <n v="9"/>
    <x v="0"/>
    <x v="0"/>
    <n v="1"/>
    <n v="1"/>
    <n v="182865.09"/>
    <x v="0"/>
    <n v="1"/>
    <x v="1"/>
    <n v="4"/>
    <x v="0"/>
    <n v="4"/>
    <x v="1"/>
  </r>
  <r>
    <n v="2052"/>
    <s v="BN5792135"/>
    <n v="71.2"/>
    <s v="California"/>
    <x v="0"/>
    <x v="24"/>
    <n v="2"/>
    <x v="1328"/>
    <x v="2"/>
    <n v="0"/>
    <n v="0"/>
    <n v="169386.81"/>
    <x v="1"/>
    <n v="3"/>
    <x v="3"/>
    <n v="1"/>
    <x v="3"/>
    <n v="4"/>
    <x v="0"/>
  </r>
  <r>
    <n v="2053"/>
    <s v="BN5644678"/>
    <n v="68.900000000000006"/>
    <s v="New York"/>
    <x v="1"/>
    <x v="28"/>
    <n v="5"/>
    <x v="1329"/>
    <x v="0"/>
    <n v="0"/>
    <n v="1"/>
    <n v="149073.88"/>
    <x v="1"/>
    <n v="3"/>
    <x v="2"/>
    <n v="2"/>
    <x v="3"/>
    <n v="3"/>
    <x v="2"/>
  </r>
  <r>
    <n v="2054"/>
    <s v="BN5610599"/>
    <n v="85"/>
    <s v="California"/>
    <x v="1"/>
    <x v="54"/>
    <n v="9"/>
    <x v="1330"/>
    <x v="0"/>
    <n v="0"/>
    <n v="0"/>
    <n v="184107.26"/>
    <x v="0"/>
    <n v="4"/>
    <x v="1"/>
    <n v="4"/>
    <x v="2"/>
    <n v="4"/>
    <x v="5"/>
  </r>
  <r>
    <n v="2055"/>
    <s v="BN5730781"/>
    <n v="74.7"/>
    <s v="California"/>
    <x v="1"/>
    <x v="1"/>
    <n v="6"/>
    <x v="0"/>
    <x v="2"/>
    <n v="1"/>
    <n v="1"/>
    <n v="22750.17"/>
    <x v="1"/>
    <n v="4"/>
    <x v="0"/>
    <n v="2"/>
    <x v="0"/>
    <n v="1"/>
    <x v="0"/>
  </r>
  <r>
    <n v="2056"/>
    <s v="BN5705904"/>
    <n v="46.9"/>
    <s v="New York"/>
    <x v="1"/>
    <x v="16"/>
    <n v="10"/>
    <x v="1331"/>
    <x v="0"/>
    <n v="0"/>
    <n v="0"/>
    <n v="11950.29"/>
    <x v="1"/>
    <n v="1"/>
    <x v="0"/>
    <n v="4"/>
    <x v="3"/>
    <n v="1"/>
    <x v="0"/>
  </r>
  <r>
    <n v="2057"/>
    <s v="BN5576991"/>
    <n v="53.9"/>
    <s v="Texas"/>
    <x v="1"/>
    <x v="16"/>
    <n v="7"/>
    <x v="0"/>
    <x v="0"/>
    <n v="1"/>
    <n v="1"/>
    <n v="152880.07"/>
    <x v="0"/>
    <n v="1"/>
    <x v="0"/>
    <n v="3"/>
    <x v="0"/>
    <n v="4"/>
    <x v="0"/>
  </r>
  <r>
    <n v="2058"/>
    <s v="BN5679463"/>
    <n v="74.3"/>
    <s v="California"/>
    <x v="1"/>
    <x v="15"/>
    <n v="10"/>
    <x v="0"/>
    <x v="2"/>
    <n v="1"/>
    <n v="0"/>
    <n v="175252.78"/>
    <x v="1"/>
    <n v="4"/>
    <x v="2"/>
    <n v="4"/>
    <x v="0"/>
    <n v="4"/>
    <x v="2"/>
  </r>
  <r>
    <n v="2059"/>
    <s v="BN5787568"/>
    <n v="70.7"/>
    <s v="California"/>
    <x v="1"/>
    <x v="40"/>
    <n v="4"/>
    <x v="0"/>
    <x v="2"/>
    <n v="1"/>
    <n v="0"/>
    <n v="174303.29"/>
    <x v="1"/>
    <n v="3"/>
    <x v="1"/>
    <n v="1"/>
    <x v="0"/>
    <n v="4"/>
    <x v="1"/>
  </r>
  <r>
    <n v="2060"/>
    <s v="BN5667994"/>
    <n v="58.1"/>
    <s v="Texas"/>
    <x v="0"/>
    <x v="5"/>
    <n v="5"/>
    <x v="0"/>
    <x v="2"/>
    <n v="1"/>
    <n v="1"/>
    <n v="80701.72"/>
    <x v="1"/>
    <n v="1"/>
    <x v="1"/>
    <n v="2"/>
    <x v="0"/>
    <n v="2"/>
    <x v="1"/>
  </r>
  <r>
    <n v="2061"/>
    <s v="BN5747893"/>
    <n v="73.7"/>
    <s v="Texas"/>
    <x v="1"/>
    <x v="16"/>
    <n v="7"/>
    <x v="1332"/>
    <x v="2"/>
    <n v="1"/>
    <n v="0"/>
    <n v="198516.2"/>
    <x v="1"/>
    <n v="4"/>
    <x v="0"/>
    <n v="3"/>
    <x v="2"/>
    <n v="4"/>
    <x v="0"/>
  </r>
  <r>
    <n v="2062"/>
    <s v="BN5710208"/>
    <n v="44.5"/>
    <s v="New York"/>
    <x v="0"/>
    <x v="16"/>
    <n v="7"/>
    <x v="1333"/>
    <x v="2"/>
    <n v="1"/>
    <n v="0"/>
    <n v="175756.36"/>
    <x v="1"/>
    <n v="1"/>
    <x v="0"/>
    <n v="3"/>
    <x v="3"/>
    <n v="4"/>
    <x v="0"/>
  </r>
  <r>
    <n v="2063"/>
    <s v="BN5724356"/>
    <n v="70.3"/>
    <s v="New York"/>
    <x v="0"/>
    <x v="6"/>
    <n v="4"/>
    <x v="1334"/>
    <x v="0"/>
    <n v="0"/>
    <n v="1"/>
    <n v="82824.08"/>
    <x v="1"/>
    <n v="3"/>
    <x v="2"/>
    <n v="1"/>
    <x v="3"/>
    <n v="2"/>
    <x v="2"/>
  </r>
  <r>
    <n v="2064"/>
    <s v="BN5571218"/>
    <n v="58.8"/>
    <s v="New York"/>
    <x v="0"/>
    <x v="12"/>
    <n v="2"/>
    <x v="1335"/>
    <x v="0"/>
    <n v="1"/>
    <n v="0"/>
    <n v="179866.01"/>
    <x v="0"/>
    <n v="2"/>
    <x v="3"/>
    <n v="1"/>
    <x v="3"/>
    <n v="4"/>
    <x v="0"/>
  </r>
  <r>
    <n v="2065"/>
    <s v="BN5569416"/>
    <n v="76.5"/>
    <s v="California"/>
    <x v="1"/>
    <x v="4"/>
    <n v="7"/>
    <x v="0"/>
    <x v="2"/>
    <n v="1"/>
    <n v="1"/>
    <n v="159899.97"/>
    <x v="1"/>
    <n v="4"/>
    <x v="0"/>
    <n v="3"/>
    <x v="0"/>
    <n v="4"/>
    <x v="1"/>
  </r>
  <r>
    <n v="2066"/>
    <s v="BN5581753"/>
    <n v="62.6"/>
    <s v="California"/>
    <x v="1"/>
    <x v="19"/>
    <n v="9"/>
    <x v="0"/>
    <x v="2"/>
    <n v="1"/>
    <n v="0"/>
    <n v="138504.28"/>
    <x v="1"/>
    <n v="2"/>
    <x v="3"/>
    <n v="4"/>
    <x v="0"/>
    <n v="3"/>
    <x v="0"/>
  </r>
  <r>
    <n v="2067"/>
    <s v="BN5772175"/>
    <n v="54.5"/>
    <s v="New York"/>
    <x v="1"/>
    <x v="24"/>
    <n v="10"/>
    <x v="1336"/>
    <x v="0"/>
    <n v="1"/>
    <n v="1"/>
    <n v="127394.67"/>
    <x v="1"/>
    <n v="1"/>
    <x v="3"/>
    <n v="4"/>
    <x v="3"/>
    <n v="3"/>
    <x v="0"/>
  </r>
  <r>
    <n v="2068"/>
    <s v="BN5767707"/>
    <n v="74.400000000000006"/>
    <s v="California"/>
    <x v="1"/>
    <x v="8"/>
    <n v="10"/>
    <x v="1337"/>
    <x v="0"/>
    <n v="1"/>
    <n v="1"/>
    <n v="58961.49"/>
    <x v="1"/>
    <n v="4"/>
    <x v="2"/>
    <n v="4"/>
    <x v="3"/>
    <n v="2"/>
    <x v="2"/>
  </r>
  <r>
    <n v="2069"/>
    <s v="BN5629251"/>
    <n v="65.8"/>
    <s v="Texas"/>
    <x v="0"/>
    <x v="8"/>
    <n v="3"/>
    <x v="1338"/>
    <x v="0"/>
    <n v="1"/>
    <n v="0"/>
    <n v="103644.98"/>
    <x v="0"/>
    <n v="3"/>
    <x v="2"/>
    <n v="1"/>
    <x v="1"/>
    <n v="3"/>
    <x v="2"/>
  </r>
  <r>
    <n v="2070"/>
    <s v="BN5790292"/>
    <n v="62.9"/>
    <s v="New York"/>
    <x v="1"/>
    <x v="34"/>
    <n v="9"/>
    <x v="1339"/>
    <x v="0"/>
    <n v="1"/>
    <n v="1"/>
    <n v="119647.7"/>
    <x v="1"/>
    <n v="2"/>
    <x v="2"/>
    <n v="4"/>
    <x v="3"/>
    <n v="3"/>
    <x v="2"/>
  </r>
  <r>
    <n v="2071"/>
    <s v="BN5750597"/>
    <n v="71.900000000000006"/>
    <s v="California"/>
    <x v="0"/>
    <x v="0"/>
    <n v="5"/>
    <x v="0"/>
    <x v="0"/>
    <n v="1"/>
    <n v="0"/>
    <n v="28465.86"/>
    <x v="0"/>
    <n v="4"/>
    <x v="0"/>
    <n v="2"/>
    <x v="0"/>
    <n v="1"/>
    <x v="0"/>
  </r>
  <r>
    <n v="2072"/>
    <s v="BN5697127"/>
    <n v="68.599999999999994"/>
    <s v="Texas"/>
    <x v="0"/>
    <x v="18"/>
    <n v="6"/>
    <x v="0"/>
    <x v="2"/>
    <n v="1"/>
    <n v="1"/>
    <n v="152979.14000000001"/>
    <x v="1"/>
    <n v="3"/>
    <x v="3"/>
    <n v="2"/>
    <x v="0"/>
    <n v="4"/>
    <x v="0"/>
  </r>
  <r>
    <n v="2073"/>
    <s v="BN5710928"/>
    <n v="74.3"/>
    <s v="California"/>
    <x v="1"/>
    <x v="18"/>
    <n v="5"/>
    <x v="0"/>
    <x v="2"/>
    <n v="1"/>
    <n v="1"/>
    <n v="190911.02"/>
    <x v="1"/>
    <n v="4"/>
    <x v="3"/>
    <n v="2"/>
    <x v="0"/>
    <n v="4"/>
    <x v="0"/>
  </r>
  <r>
    <n v="2074"/>
    <s v="BN5573222"/>
    <n v="62.6"/>
    <s v="Texas"/>
    <x v="0"/>
    <x v="36"/>
    <n v="3"/>
    <x v="0"/>
    <x v="2"/>
    <n v="1"/>
    <n v="1"/>
    <n v="95794.98"/>
    <x v="1"/>
    <n v="2"/>
    <x v="1"/>
    <n v="1"/>
    <x v="0"/>
    <n v="2"/>
    <x v="1"/>
  </r>
  <r>
    <n v="2075"/>
    <s v="BN5805216"/>
    <n v="66.099999999999994"/>
    <s v="New York"/>
    <x v="1"/>
    <x v="4"/>
    <n v="2"/>
    <x v="1340"/>
    <x v="0"/>
    <n v="1"/>
    <n v="0"/>
    <n v="189742.78"/>
    <x v="0"/>
    <n v="3"/>
    <x v="0"/>
    <n v="1"/>
    <x v="2"/>
    <n v="4"/>
    <x v="1"/>
  </r>
  <r>
    <n v="2076"/>
    <s v="BN5741298"/>
    <n v="71"/>
    <s v="New York"/>
    <x v="1"/>
    <x v="13"/>
    <n v="10"/>
    <x v="1341"/>
    <x v="0"/>
    <n v="1"/>
    <n v="1"/>
    <n v="188574.07999999999"/>
    <x v="1"/>
    <n v="3"/>
    <x v="1"/>
    <n v="4"/>
    <x v="3"/>
    <n v="4"/>
    <x v="1"/>
  </r>
  <r>
    <n v="2077"/>
    <s v="BN5780167"/>
    <n v="65.400000000000006"/>
    <s v="California"/>
    <x v="1"/>
    <x v="20"/>
    <n v="7"/>
    <x v="0"/>
    <x v="0"/>
    <n v="0"/>
    <n v="0"/>
    <n v="183872.88"/>
    <x v="0"/>
    <n v="3"/>
    <x v="0"/>
    <n v="3"/>
    <x v="0"/>
    <n v="4"/>
    <x v="0"/>
  </r>
  <r>
    <n v="2078"/>
    <s v="BN5744756"/>
    <n v="56.9"/>
    <s v="Texas"/>
    <x v="0"/>
    <x v="10"/>
    <n v="7"/>
    <x v="1342"/>
    <x v="0"/>
    <n v="0"/>
    <n v="0"/>
    <n v="196555.32"/>
    <x v="1"/>
    <n v="1"/>
    <x v="3"/>
    <n v="3"/>
    <x v="2"/>
    <n v="4"/>
    <x v="0"/>
  </r>
  <r>
    <n v="2079"/>
    <s v="BN5815539"/>
    <n v="64"/>
    <s v="California"/>
    <x v="1"/>
    <x v="54"/>
    <n v="3"/>
    <x v="1343"/>
    <x v="2"/>
    <n v="1"/>
    <n v="1"/>
    <n v="112503.24"/>
    <x v="0"/>
    <n v="2"/>
    <x v="1"/>
    <n v="1"/>
    <x v="1"/>
    <n v="3"/>
    <x v="5"/>
  </r>
  <r>
    <n v="2080"/>
    <s v="BN5784649"/>
    <n v="56.2"/>
    <s v="California"/>
    <x v="1"/>
    <x v="13"/>
    <n v="7"/>
    <x v="1344"/>
    <x v="0"/>
    <n v="1"/>
    <n v="0"/>
    <n v="46864"/>
    <x v="1"/>
    <n v="1"/>
    <x v="1"/>
    <n v="3"/>
    <x v="2"/>
    <n v="1"/>
    <x v="1"/>
  </r>
  <r>
    <n v="2081"/>
    <s v="BN5813325"/>
    <n v="72.099999999999994"/>
    <s v="California"/>
    <x v="0"/>
    <x v="30"/>
    <n v="4"/>
    <x v="1345"/>
    <x v="0"/>
    <n v="1"/>
    <n v="0"/>
    <n v="65864.399999999994"/>
    <x v="0"/>
    <n v="4"/>
    <x v="1"/>
    <n v="1"/>
    <x v="1"/>
    <n v="2"/>
    <x v="3"/>
  </r>
  <r>
    <n v="2082"/>
    <s v="BN5809056"/>
    <n v="45.6"/>
    <s v="New York"/>
    <x v="1"/>
    <x v="15"/>
    <n v="10"/>
    <x v="1346"/>
    <x v="0"/>
    <n v="1"/>
    <n v="1"/>
    <n v="125167.92"/>
    <x v="1"/>
    <n v="1"/>
    <x v="2"/>
    <n v="4"/>
    <x v="2"/>
    <n v="3"/>
    <x v="2"/>
  </r>
  <r>
    <n v="2083"/>
    <s v="BN5617530"/>
    <n v="81.099999999999994"/>
    <s v="Texas"/>
    <x v="1"/>
    <x v="2"/>
    <n v="8"/>
    <x v="0"/>
    <x v="2"/>
    <n v="1"/>
    <n v="1"/>
    <n v="177519.39"/>
    <x v="1"/>
    <n v="4"/>
    <x v="0"/>
    <n v="3"/>
    <x v="0"/>
    <n v="4"/>
    <x v="0"/>
  </r>
  <r>
    <n v="2084"/>
    <s v="BN5779651"/>
    <n v="53.4"/>
    <s v="California"/>
    <x v="1"/>
    <x v="9"/>
    <n v="2"/>
    <x v="0"/>
    <x v="0"/>
    <n v="1"/>
    <n v="1"/>
    <n v="169653.32"/>
    <x v="1"/>
    <n v="1"/>
    <x v="2"/>
    <n v="1"/>
    <x v="0"/>
    <n v="4"/>
    <x v="2"/>
  </r>
  <r>
    <n v="2085"/>
    <s v="BN5668582"/>
    <n v="42.3"/>
    <s v="California"/>
    <x v="0"/>
    <x v="18"/>
    <n v="6"/>
    <x v="1347"/>
    <x v="0"/>
    <n v="1"/>
    <n v="0"/>
    <n v="118372.55"/>
    <x v="0"/>
    <n v="1"/>
    <x v="3"/>
    <n v="2"/>
    <x v="3"/>
    <n v="3"/>
    <x v="0"/>
  </r>
  <r>
    <n v="2086"/>
    <s v="BN5687390"/>
    <n v="59.4"/>
    <s v="New York"/>
    <x v="1"/>
    <x v="34"/>
    <n v="6"/>
    <x v="1348"/>
    <x v="0"/>
    <n v="1"/>
    <n v="0"/>
    <n v="16481.12"/>
    <x v="1"/>
    <n v="2"/>
    <x v="2"/>
    <n v="2"/>
    <x v="2"/>
    <n v="1"/>
    <x v="2"/>
  </r>
  <r>
    <n v="2087"/>
    <s v="BN5578821"/>
    <n v="72.5"/>
    <s v="Texas"/>
    <x v="0"/>
    <x v="15"/>
    <n v="1"/>
    <x v="0"/>
    <x v="2"/>
    <n v="1"/>
    <n v="1"/>
    <n v="138525.19"/>
    <x v="1"/>
    <n v="4"/>
    <x v="2"/>
    <n v="1"/>
    <x v="0"/>
    <n v="3"/>
    <x v="2"/>
  </r>
  <r>
    <n v="2088"/>
    <s v="BN5687571"/>
    <n v="71.599999999999994"/>
    <s v="California"/>
    <x v="0"/>
    <x v="37"/>
    <n v="8"/>
    <x v="1349"/>
    <x v="2"/>
    <n v="1"/>
    <n v="0"/>
    <n v="14608"/>
    <x v="0"/>
    <n v="3"/>
    <x v="1"/>
    <n v="3"/>
    <x v="1"/>
    <n v="1"/>
    <x v="1"/>
  </r>
  <r>
    <n v="2089"/>
    <s v="BN5614933"/>
    <n v="59.5"/>
    <s v="New York"/>
    <x v="0"/>
    <x v="1"/>
    <n v="10"/>
    <x v="1350"/>
    <x v="2"/>
    <n v="0"/>
    <n v="1"/>
    <n v="81548.38"/>
    <x v="1"/>
    <n v="2"/>
    <x v="0"/>
    <n v="4"/>
    <x v="2"/>
    <n v="2"/>
    <x v="0"/>
  </r>
  <r>
    <n v="2090"/>
    <s v="BN5608799"/>
    <n v="67.900000000000006"/>
    <s v="California"/>
    <x v="0"/>
    <x v="19"/>
    <n v="2"/>
    <x v="0"/>
    <x v="2"/>
    <n v="0"/>
    <n v="0"/>
    <n v="69608.479999999996"/>
    <x v="1"/>
    <n v="3"/>
    <x v="3"/>
    <n v="1"/>
    <x v="0"/>
    <n v="2"/>
    <x v="0"/>
  </r>
  <r>
    <n v="2091"/>
    <s v="BN5602464"/>
    <n v="66.7"/>
    <s v="Texas"/>
    <x v="1"/>
    <x v="2"/>
    <n v="10"/>
    <x v="0"/>
    <x v="2"/>
    <n v="1"/>
    <n v="0"/>
    <n v="68873.8"/>
    <x v="1"/>
    <n v="3"/>
    <x v="0"/>
    <n v="4"/>
    <x v="0"/>
    <n v="2"/>
    <x v="0"/>
  </r>
  <r>
    <n v="2092"/>
    <s v="BN5672858"/>
    <n v="66.099999999999994"/>
    <s v="California"/>
    <x v="0"/>
    <x v="24"/>
    <n v="6"/>
    <x v="1351"/>
    <x v="0"/>
    <n v="1"/>
    <n v="0"/>
    <n v="81102.81"/>
    <x v="1"/>
    <n v="3"/>
    <x v="3"/>
    <n v="2"/>
    <x v="2"/>
    <n v="2"/>
    <x v="0"/>
  </r>
  <r>
    <n v="2093"/>
    <s v="BN5757321"/>
    <n v="65.5"/>
    <s v="Texas"/>
    <x v="1"/>
    <x v="16"/>
    <n v="4"/>
    <x v="1352"/>
    <x v="1"/>
    <n v="0"/>
    <n v="1"/>
    <n v="81054"/>
    <x v="0"/>
    <n v="3"/>
    <x v="0"/>
    <n v="1"/>
    <x v="2"/>
    <n v="2"/>
    <x v="0"/>
  </r>
  <r>
    <n v="2094"/>
    <s v="BN5806045"/>
    <n v="55.5"/>
    <s v="California"/>
    <x v="1"/>
    <x v="30"/>
    <n v="5"/>
    <x v="1353"/>
    <x v="0"/>
    <n v="1"/>
    <n v="1"/>
    <n v="74149.77"/>
    <x v="1"/>
    <n v="1"/>
    <x v="1"/>
    <n v="2"/>
    <x v="2"/>
    <n v="2"/>
    <x v="3"/>
  </r>
  <r>
    <n v="2095"/>
    <s v="BN5812935"/>
    <n v="53.1"/>
    <s v="Texas"/>
    <x v="1"/>
    <x v="53"/>
    <n v="2"/>
    <x v="0"/>
    <x v="2"/>
    <n v="0"/>
    <n v="0"/>
    <n v="99503.19"/>
    <x v="1"/>
    <n v="1"/>
    <x v="1"/>
    <n v="1"/>
    <x v="0"/>
    <n v="2"/>
    <x v="5"/>
  </r>
  <r>
    <n v="2096"/>
    <s v="BN5673491"/>
    <n v="61.1"/>
    <s v="New York"/>
    <x v="0"/>
    <x v="20"/>
    <n v="8"/>
    <x v="1354"/>
    <x v="2"/>
    <n v="1"/>
    <n v="0"/>
    <n v="10109.469999999999"/>
    <x v="1"/>
    <n v="2"/>
    <x v="0"/>
    <n v="3"/>
    <x v="2"/>
    <n v="1"/>
    <x v="0"/>
  </r>
  <r>
    <n v="2097"/>
    <s v="BN5757829"/>
    <n v="60"/>
    <s v="California"/>
    <x v="0"/>
    <x v="16"/>
    <n v="10"/>
    <x v="0"/>
    <x v="2"/>
    <n v="1"/>
    <n v="1"/>
    <n v="58855.85"/>
    <x v="1"/>
    <n v="2"/>
    <x v="0"/>
    <n v="4"/>
    <x v="0"/>
    <n v="2"/>
    <x v="0"/>
  </r>
  <r>
    <n v="2098"/>
    <s v="BN5689081"/>
    <n v="53.1"/>
    <s v="Texas"/>
    <x v="1"/>
    <x v="24"/>
    <n v="2"/>
    <x v="1355"/>
    <x v="2"/>
    <n v="0"/>
    <n v="1"/>
    <n v="84402.46"/>
    <x v="1"/>
    <n v="1"/>
    <x v="3"/>
    <n v="1"/>
    <x v="2"/>
    <n v="2"/>
    <x v="0"/>
  </r>
  <r>
    <n v="2099"/>
    <s v="BN5769129"/>
    <n v="60.1"/>
    <s v="California"/>
    <x v="0"/>
    <x v="3"/>
    <n v="3"/>
    <x v="0"/>
    <x v="0"/>
    <n v="1"/>
    <n v="0"/>
    <n v="49713.87"/>
    <x v="0"/>
    <n v="2"/>
    <x v="0"/>
    <n v="1"/>
    <x v="0"/>
    <n v="1"/>
    <x v="1"/>
  </r>
  <r>
    <n v="2100"/>
    <s v="BN5593208"/>
    <n v="54.8"/>
    <s v="California"/>
    <x v="1"/>
    <x v="38"/>
    <n v="7"/>
    <x v="1356"/>
    <x v="0"/>
    <n v="1"/>
    <n v="1"/>
    <n v="133537.53"/>
    <x v="1"/>
    <n v="1"/>
    <x v="1"/>
    <n v="3"/>
    <x v="1"/>
    <n v="3"/>
    <x v="3"/>
  </r>
  <r>
    <n v="2101"/>
    <s v="BN5804727"/>
    <n v="75.900000000000006"/>
    <s v="California"/>
    <x v="1"/>
    <x v="20"/>
    <n v="5"/>
    <x v="0"/>
    <x v="2"/>
    <n v="1"/>
    <n v="0"/>
    <n v="124615.59"/>
    <x v="1"/>
    <n v="4"/>
    <x v="0"/>
    <n v="2"/>
    <x v="0"/>
    <n v="3"/>
    <x v="0"/>
  </r>
  <r>
    <n v="2102"/>
    <s v="BN5778847"/>
    <n v="67.8"/>
    <s v="Texas"/>
    <x v="0"/>
    <x v="23"/>
    <n v="9"/>
    <x v="0"/>
    <x v="2"/>
    <n v="0"/>
    <n v="1"/>
    <n v="98090.69"/>
    <x v="1"/>
    <n v="3"/>
    <x v="1"/>
    <n v="4"/>
    <x v="0"/>
    <n v="2"/>
    <x v="1"/>
  </r>
  <r>
    <n v="2103"/>
    <s v="BN5802264"/>
    <n v="75.5"/>
    <s v="New York"/>
    <x v="0"/>
    <x v="19"/>
    <n v="7"/>
    <x v="1357"/>
    <x v="2"/>
    <n v="1"/>
    <n v="1"/>
    <n v="42607.69"/>
    <x v="1"/>
    <n v="4"/>
    <x v="3"/>
    <n v="3"/>
    <x v="1"/>
    <n v="1"/>
    <x v="0"/>
  </r>
  <r>
    <n v="2104"/>
    <s v="BN5630154"/>
    <n v="59.4"/>
    <s v="California"/>
    <x v="1"/>
    <x v="22"/>
    <n v="4"/>
    <x v="1358"/>
    <x v="0"/>
    <n v="1"/>
    <n v="1"/>
    <n v="192434.11"/>
    <x v="1"/>
    <n v="2"/>
    <x v="1"/>
    <n v="1"/>
    <x v="1"/>
    <n v="4"/>
    <x v="3"/>
  </r>
  <r>
    <n v="2105"/>
    <s v="BN5719474"/>
    <n v="76.8"/>
    <s v="California"/>
    <x v="1"/>
    <x v="0"/>
    <n v="6"/>
    <x v="0"/>
    <x v="1"/>
    <n v="0"/>
    <n v="0"/>
    <n v="60686.400000000001"/>
    <x v="1"/>
    <n v="4"/>
    <x v="0"/>
    <n v="2"/>
    <x v="0"/>
    <n v="2"/>
    <x v="0"/>
  </r>
  <r>
    <n v="2106"/>
    <s v="BN5615009"/>
    <n v="49.2"/>
    <s v="California"/>
    <x v="0"/>
    <x v="8"/>
    <n v="8"/>
    <x v="0"/>
    <x v="2"/>
    <n v="1"/>
    <n v="1"/>
    <n v="49463.44"/>
    <x v="1"/>
    <n v="1"/>
    <x v="2"/>
    <n v="3"/>
    <x v="0"/>
    <n v="1"/>
    <x v="2"/>
  </r>
  <r>
    <n v="2107"/>
    <s v="BN5659844"/>
    <n v="63.7"/>
    <s v="New York"/>
    <x v="0"/>
    <x v="30"/>
    <n v="2"/>
    <x v="1359"/>
    <x v="0"/>
    <n v="1"/>
    <n v="0"/>
    <n v="81431.990000000005"/>
    <x v="0"/>
    <n v="2"/>
    <x v="1"/>
    <n v="1"/>
    <x v="3"/>
    <n v="2"/>
    <x v="3"/>
  </r>
  <r>
    <n v="2108"/>
    <s v="BN5714499"/>
    <n v="64.599999999999994"/>
    <s v="Texas"/>
    <x v="0"/>
    <x v="0"/>
    <n v="4"/>
    <x v="1360"/>
    <x v="0"/>
    <n v="0"/>
    <n v="1"/>
    <n v="22909.56"/>
    <x v="1"/>
    <n v="2"/>
    <x v="0"/>
    <n v="1"/>
    <x v="3"/>
    <n v="1"/>
    <x v="0"/>
  </r>
  <r>
    <n v="2109"/>
    <s v="BN5634862"/>
    <n v="59.3"/>
    <s v="New York"/>
    <x v="1"/>
    <x v="59"/>
    <n v="6"/>
    <x v="1361"/>
    <x v="2"/>
    <n v="1"/>
    <n v="1"/>
    <n v="65532.17"/>
    <x v="1"/>
    <n v="2"/>
    <x v="1"/>
    <n v="2"/>
    <x v="2"/>
    <n v="2"/>
    <x v="5"/>
  </r>
  <r>
    <n v="2110"/>
    <s v="BN5589137"/>
    <n v="59.6"/>
    <s v="Texas"/>
    <x v="1"/>
    <x v="1"/>
    <n v="6"/>
    <x v="0"/>
    <x v="2"/>
    <n v="0"/>
    <n v="1"/>
    <n v="141053.85"/>
    <x v="1"/>
    <n v="2"/>
    <x v="0"/>
    <n v="2"/>
    <x v="0"/>
    <n v="3"/>
    <x v="0"/>
  </r>
  <r>
    <n v="2111"/>
    <s v="BN5795903"/>
    <n v="72.2"/>
    <s v="New York"/>
    <x v="0"/>
    <x v="36"/>
    <n v="11"/>
    <x v="1362"/>
    <x v="0"/>
    <n v="1"/>
    <n v="1"/>
    <n v="3472.63"/>
    <x v="0"/>
    <n v="4"/>
    <x v="1"/>
    <n v="4"/>
    <x v="2"/>
    <n v="1"/>
    <x v="1"/>
  </r>
  <r>
    <n v="2112"/>
    <s v="BN5603129"/>
    <n v="64.2"/>
    <s v="California"/>
    <x v="1"/>
    <x v="11"/>
    <n v="8"/>
    <x v="0"/>
    <x v="2"/>
    <n v="1"/>
    <n v="0"/>
    <n v="102083.78"/>
    <x v="1"/>
    <n v="2"/>
    <x v="2"/>
    <n v="3"/>
    <x v="0"/>
    <n v="3"/>
    <x v="2"/>
  </r>
  <r>
    <n v="2113"/>
    <s v="BN5631114"/>
    <n v="47.2"/>
    <s v="Texas"/>
    <x v="0"/>
    <x v="34"/>
    <n v="5"/>
    <x v="0"/>
    <x v="2"/>
    <n v="1"/>
    <n v="0"/>
    <n v="1801.77"/>
    <x v="1"/>
    <n v="1"/>
    <x v="2"/>
    <n v="2"/>
    <x v="0"/>
    <n v="1"/>
    <x v="2"/>
  </r>
  <r>
    <n v="2114"/>
    <s v="BN5686168"/>
    <n v="73.8"/>
    <s v="New York"/>
    <x v="1"/>
    <x v="12"/>
    <n v="7"/>
    <x v="1363"/>
    <x v="0"/>
    <n v="0"/>
    <n v="0"/>
    <n v="85185.44"/>
    <x v="1"/>
    <n v="4"/>
    <x v="3"/>
    <n v="3"/>
    <x v="3"/>
    <n v="2"/>
    <x v="0"/>
  </r>
  <r>
    <n v="2115"/>
    <s v="BN5746507"/>
    <n v="73.2"/>
    <s v="Texas"/>
    <x v="1"/>
    <x v="19"/>
    <n v="9"/>
    <x v="0"/>
    <x v="0"/>
    <n v="1"/>
    <n v="0"/>
    <n v="119882.7"/>
    <x v="1"/>
    <n v="4"/>
    <x v="3"/>
    <n v="4"/>
    <x v="0"/>
    <n v="3"/>
    <x v="0"/>
  </r>
  <r>
    <n v="2116"/>
    <s v="BN5718806"/>
    <n v="40.4"/>
    <s v="New York"/>
    <x v="0"/>
    <x v="41"/>
    <n v="5"/>
    <x v="1364"/>
    <x v="0"/>
    <n v="1"/>
    <n v="0"/>
    <n v="83715.66"/>
    <x v="0"/>
    <n v="1"/>
    <x v="1"/>
    <n v="2"/>
    <x v="3"/>
    <n v="2"/>
    <x v="3"/>
  </r>
  <r>
    <n v="2117"/>
    <s v="BN5671522"/>
    <n v="70.099999999999994"/>
    <s v="California"/>
    <x v="1"/>
    <x v="4"/>
    <n v="8"/>
    <x v="0"/>
    <x v="2"/>
    <n v="1"/>
    <n v="0"/>
    <n v="23425.78"/>
    <x v="1"/>
    <n v="3"/>
    <x v="0"/>
    <n v="3"/>
    <x v="0"/>
    <n v="1"/>
    <x v="1"/>
  </r>
  <r>
    <n v="2118"/>
    <s v="BN5652453"/>
    <n v="68.3"/>
    <s v="California"/>
    <x v="1"/>
    <x v="8"/>
    <n v="3"/>
    <x v="0"/>
    <x v="2"/>
    <n v="0"/>
    <n v="1"/>
    <n v="77326.78"/>
    <x v="1"/>
    <n v="3"/>
    <x v="2"/>
    <n v="1"/>
    <x v="0"/>
    <n v="2"/>
    <x v="2"/>
  </r>
  <r>
    <n v="2119"/>
    <s v="BN5774770"/>
    <n v="46"/>
    <s v="California"/>
    <x v="0"/>
    <x v="7"/>
    <n v="8"/>
    <x v="0"/>
    <x v="2"/>
    <n v="1"/>
    <n v="0"/>
    <n v="156150.07999999999"/>
    <x v="0"/>
    <n v="1"/>
    <x v="2"/>
    <n v="3"/>
    <x v="0"/>
    <n v="4"/>
    <x v="2"/>
  </r>
  <r>
    <n v="2120"/>
    <s v="BN5791749"/>
    <n v="69"/>
    <s v="California"/>
    <x v="1"/>
    <x v="6"/>
    <n v="6"/>
    <x v="0"/>
    <x v="2"/>
    <n v="1"/>
    <n v="0"/>
    <n v="108577.97"/>
    <x v="1"/>
    <n v="3"/>
    <x v="2"/>
    <n v="2"/>
    <x v="0"/>
    <n v="3"/>
    <x v="2"/>
  </r>
  <r>
    <n v="2121"/>
    <s v="BN5651467"/>
    <n v="61.8"/>
    <s v="New York"/>
    <x v="0"/>
    <x v="41"/>
    <n v="5"/>
    <x v="1365"/>
    <x v="0"/>
    <n v="1"/>
    <n v="1"/>
    <n v="133573.29"/>
    <x v="0"/>
    <n v="2"/>
    <x v="1"/>
    <n v="2"/>
    <x v="3"/>
    <n v="3"/>
    <x v="3"/>
  </r>
  <r>
    <n v="2122"/>
    <s v="BN5583489"/>
    <n v="67.099999999999994"/>
    <s v="California"/>
    <x v="1"/>
    <x v="33"/>
    <n v="3"/>
    <x v="0"/>
    <x v="0"/>
    <n v="0"/>
    <n v="1"/>
    <n v="102057.86"/>
    <x v="1"/>
    <n v="3"/>
    <x v="2"/>
    <n v="1"/>
    <x v="0"/>
    <n v="3"/>
    <x v="2"/>
  </r>
  <r>
    <n v="2123"/>
    <s v="BN5732653"/>
    <n v="76.5"/>
    <s v="Texas"/>
    <x v="0"/>
    <x v="15"/>
    <n v="10"/>
    <x v="1366"/>
    <x v="0"/>
    <n v="0"/>
    <n v="0"/>
    <n v="47247.56"/>
    <x v="1"/>
    <n v="4"/>
    <x v="2"/>
    <n v="4"/>
    <x v="2"/>
    <n v="1"/>
    <x v="2"/>
  </r>
  <r>
    <n v="2124"/>
    <s v="BN5723233"/>
    <n v="65.099999999999994"/>
    <s v="New York"/>
    <x v="0"/>
    <x v="11"/>
    <n v="3"/>
    <x v="1367"/>
    <x v="2"/>
    <n v="1"/>
    <n v="0"/>
    <n v="114566.47"/>
    <x v="1"/>
    <n v="2"/>
    <x v="2"/>
    <n v="1"/>
    <x v="3"/>
    <n v="3"/>
    <x v="2"/>
  </r>
  <r>
    <n v="2125"/>
    <s v="BN5603764"/>
    <n v="70.400000000000006"/>
    <s v="California"/>
    <x v="1"/>
    <x v="15"/>
    <n v="8"/>
    <x v="1368"/>
    <x v="3"/>
    <n v="0"/>
    <n v="0"/>
    <n v="184464.7"/>
    <x v="0"/>
    <n v="3"/>
    <x v="2"/>
    <n v="3"/>
    <x v="2"/>
    <n v="4"/>
    <x v="2"/>
  </r>
  <r>
    <n v="2126"/>
    <s v="BN5777836"/>
    <n v="54.4"/>
    <s v="California"/>
    <x v="0"/>
    <x v="13"/>
    <n v="7"/>
    <x v="0"/>
    <x v="2"/>
    <n v="0"/>
    <n v="1"/>
    <n v="151401.32999999999"/>
    <x v="1"/>
    <n v="1"/>
    <x v="1"/>
    <n v="3"/>
    <x v="0"/>
    <n v="4"/>
    <x v="1"/>
  </r>
  <r>
    <n v="2127"/>
    <s v="BN5735632"/>
    <n v="79"/>
    <s v="California"/>
    <x v="0"/>
    <x v="20"/>
    <n v="10"/>
    <x v="0"/>
    <x v="2"/>
    <n v="1"/>
    <n v="1"/>
    <n v="70607.100000000006"/>
    <x v="1"/>
    <n v="4"/>
    <x v="0"/>
    <n v="4"/>
    <x v="0"/>
    <n v="2"/>
    <x v="0"/>
  </r>
  <r>
    <n v="2128"/>
    <s v="BN5703395"/>
    <n v="71"/>
    <s v="New York"/>
    <x v="1"/>
    <x v="10"/>
    <n v="10"/>
    <x v="1369"/>
    <x v="2"/>
    <n v="1"/>
    <n v="0"/>
    <n v="147074.67000000001"/>
    <x v="1"/>
    <n v="3"/>
    <x v="3"/>
    <n v="4"/>
    <x v="2"/>
    <n v="3"/>
    <x v="0"/>
  </r>
  <r>
    <n v="2129"/>
    <s v="BN5605748"/>
    <n v="74.3"/>
    <s v="California"/>
    <x v="1"/>
    <x v="24"/>
    <n v="9"/>
    <x v="1370"/>
    <x v="2"/>
    <n v="0"/>
    <n v="1"/>
    <n v="105780.18"/>
    <x v="1"/>
    <n v="4"/>
    <x v="3"/>
    <n v="4"/>
    <x v="1"/>
    <n v="3"/>
    <x v="0"/>
  </r>
  <r>
    <n v="2130"/>
    <s v="BN5664794"/>
    <n v="70.2"/>
    <s v="California"/>
    <x v="1"/>
    <x v="10"/>
    <n v="5"/>
    <x v="1371"/>
    <x v="0"/>
    <n v="1"/>
    <n v="0"/>
    <n v="109496.45"/>
    <x v="1"/>
    <n v="3"/>
    <x v="3"/>
    <n v="2"/>
    <x v="3"/>
    <n v="3"/>
    <x v="0"/>
  </r>
  <r>
    <n v="2131"/>
    <s v="BN5757481"/>
    <n v="70.400000000000006"/>
    <s v="California"/>
    <x v="0"/>
    <x v="13"/>
    <n v="7"/>
    <x v="0"/>
    <x v="0"/>
    <n v="1"/>
    <n v="1"/>
    <n v="137739.45000000001"/>
    <x v="1"/>
    <n v="3"/>
    <x v="1"/>
    <n v="3"/>
    <x v="0"/>
    <n v="3"/>
    <x v="1"/>
  </r>
  <r>
    <n v="2132"/>
    <s v="BN5792573"/>
    <n v="61.4"/>
    <s v="California"/>
    <x v="1"/>
    <x v="16"/>
    <n v="3"/>
    <x v="1372"/>
    <x v="0"/>
    <n v="1"/>
    <n v="0"/>
    <n v="105140.92"/>
    <x v="1"/>
    <n v="2"/>
    <x v="0"/>
    <n v="1"/>
    <x v="3"/>
    <n v="3"/>
    <x v="0"/>
  </r>
  <r>
    <n v="2133"/>
    <s v="BN5599635"/>
    <n v="60.9"/>
    <s v="Texas"/>
    <x v="0"/>
    <x v="3"/>
    <n v="7"/>
    <x v="1373"/>
    <x v="2"/>
    <n v="1"/>
    <n v="1"/>
    <n v="113276.46"/>
    <x v="0"/>
    <n v="2"/>
    <x v="0"/>
    <n v="3"/>
    <x v="1"/>
    <n v="3"/>
    <x v="1"/>
  </r>
  <r>
    <n v="2134"/>
    <s v="BN5726267"/>
    <n v="68.8"/>
    <s v="California"/>
    <x v="0"/>
    <x v="15"/>
    <n v="7"/>
    <x v="1374"/>
    <x v="0"/>
    <n v="1"/>
    <n v="0"/>
    <n v="172531.23"/>
    <x v="1"/>
    <n v="3"/>
    <x v="2"/>
    <n v="3"/>
    <x v="3"/>
    <n v="4"/>
    <x v="2"/>
  </r>
  <r>
    <n v="2135"/>
    <s v="BN5610268"/>
    <n v="71.3"/>
    <s v="California"/>
    <x v="1"/>
    <x v="4"/>
    <n v="2"/>
    <x v="1375"/>
    <x v="0"/>
    <n v="1"/>
    <n v="0"/>
    <n v="64375.4"/>
    <x v="1"/>
    <n v="3"/>
    <x v="0"/>
    <n v="1"/>
    <x v="1"/>
    <n v="2"/>
    <x v="1"/>
  </r>
  <r>
    <n v="2136"/>
    <s v="BN5704197"/>
    <n v="73.599999999999994"/>
    <s v="New York"/>
    <x v="1"/>
    <x v="38"/>
    <n v="10"/>
    <x v="1376"/>
    <x v="0"/>
    <n v="1"/>
    <n v="0"/>
    <n v="28434.44"/>
    <x v="0"/>
    <n v="4"/>
    <x v="1"/>
    <n v="4"/>
    <x v="1"/>
    <n v="1"/>
    <x v="3"/>
  </r>
  <r>
    <n v="2137"/>
    <s v="BN5621806"/>
    <n v="72.7"/>
    <s v="California"/>
    <x v="1"/>
    <x v="56"/>
    <n v="5"/>
    <x v="1377"/>
    <x v="0"/>
    <n v="1"/>
    <n v="1"/>
    <n v="46941.41"/>
    <x v="1"/>
    <n v="4"/>
    <x v="2"/>
    <n v="2"/>
    <x v="2"/>
    <n v="1"/>
    <x v="4"/>
  </r>
  <r>
    <n v="2138"/>
    <s v="BN5588132"/>
    <n v="85"/>
    <s v="California"/>
    <x v="0"/>
    <x v="16"/>
    <n v="2"/>
    <x v="1378"/>
    <x v="2"/>
    <n v="1"/>
    <n v="0"/>
    <n v="29333.01"/>
    <x v="1"/>
    <n v="4"/>
    <x v="0"/>
    <n v="1"/>
    <x v="3"/>
    <n v="1"/>
    <x v="0"/>
  </r>
  <r>
    <n v="2139"/>
    <s v="BN5688532"/>
    <n v="71.8"/>
    <s v="Texas"/>
    <x v="1"/>
    <x v="13"/>
    <n v="4"/>
    <x v="1379"/>
    <x v="2"/>
    <n v="1"/>
    <n v="1"/>
    <n v="193724.51"/>
    <x v="1"/>
    <n v="3"/>
    <x v="1"/>
    <n v="1"/>
    <x v="3"/>
    <n v="4"/>
    <x v="1"/>
  </r>
  <r>
    <n v="2140"/>
    <s v="BN5765431"/>
    <n v="64.3"/>
    <s v="California"/>
    <x v="0"/>
    <x v="21"/>
    <n v="3"/>
    <x v="1380"/>
    <x v="0"/>
    <n v="1"/>
    <n v="0"/>
    <n v="34967.75"/>
    <x v="0"/>
    <n v="2"/>
    <x v="1"/>
    <n v="1"/>
    <x v="3"/>
    <n v="1"/>
    <x v="1"/>
  </r>
  <r>
    <n v="2141"/>
    <s v="BN5616844"/>
    <n v="65.3"/>
    <s v="California"/>
    <x v="1"/>
    <x v="1"/>
    <n v="9"/>
    <x v="1381"/>
    <x v="0"/>
    <n v="1"/>
    <n v="0"/>
    <n v="55663.85"/>
    <x v="1"/>
    <n v="3"/>
    <x v="0"/>
    <n v="4"/>
    <x v="3"/>
    <n v="2"/>
    <x v="0"/>
  </r>
  <r>
    <n v="2142"/>
    <s v="BN5758285"/>
    <n v="67.400000000000006"/>
    <s v="California"/>
    <x v="1"/>
    <x v="56"/>
    <n v="8"/>
    <x v="0"/>
    <x v="2"/>
    <n v="1"/>
    <n v="1"/>
    <n v="55753.120000000003"/>
    <x v="0"/>
    <n v="3"/>
    <x v="2"/>
    <n v="3"/>
    <x v="0"/>
    <n v="2"/>
    <x v="4"/>
  </r>
  <r>
    <n v="2143"/>
    <s v="BN5782504"/>
    <n v="69"/>
    <s v="California"/>
    <x v="1"/>
    <x v="12"/>
    <n v="7"/>
    <x v="1382"/>
    <x v="0"/>
    <n v="1"/>
    <n v="0"/>
    <n v="176962.31"/>
    <x v="1"/>
    <n v="3"/>
    <x v="3"/>
    <n v="3"/>
    <x v="3"/>
    <n v="4"/>
    <x v="0"/>
  </r>
  <r>
    <n v="2144"/>
    <s v="BN5612022"/>
    <n v="81.900000000000006"/>
    <s v="California"/>
    <x v="1"/>
    <x v="16"/>
    <n v="10"/>
    <x v="1383"/>
    <x v="2"/>
    <n v="1"/>
    <n v="1"/>
    <n v="181507.44"/>
    <x v="1"/>
    <n v="4"/>
    <x v="0"/>
    <n v="4"/>
    <x v="3"/>
    <n v="4"/>
    <x v="0"/>
  </r>
  <r>
    <n v="2145"/>
    <s v="BN5613625"/>
    <n v="63.4"/>
    <s v="Texas"/>
    <x v="1"/>
    <x v="10"/>
    <n v="2"/>
    <x v="0"/>
    <x v="2"/>
    <n v="1"/>
    <n v="0"/>
    <n v="61995.57"/>
    <x v="1"/>
    <n v="2"/>
    <x v="3"/>
    <n v="1"/>
    <x v="0"/>
    <n v="2"/>
    <x v="0"/>
  </r>
  <r>
    <n v="2146"/>
    <s v="BN5639235"/>
    <n v="63.3"/>
    <s v="Texas"/>
    <x v="1"/>
    <x v="19"/>
    <n v="5"/>
    <x v="1384"/>
    <x v="2"/>
    <n v="1"/>
    <n v="0"/>
    <n v="98349.13"/>
    <x v="1"/>
    <n v="2"/>
    <x v="3"/>
    <n v="2"/>
    <x v="2"/>
    <n v="2"/>
    <x v="0"/>
  </r>
  <r>
    <n v="2147"/>
    <s v="BN5594262"/>
    <n v="85"/>
    <s v="California"/>
    <x v="1"/>
    <x v="23"/>
    <n v="6"/>
    <x v="1385"/>
    <x v="0"/>
    <n v="0"/>
    <n v="1"/>
    <n v="59748.19"/>
    <x v="1"/>
    <n v="4"/>
    <x v="1"/>
    <n v="2"/>
    <x v="3"/>
    <n v="2"/>
    <x v="1"/>
  </r>
  <r>
    <n v="2148"/>
    <s v="BN5574080"/>
    <n v="66.5"/>
    <s v="California"/>
    <x v="1"/>
    <x v="19"/>
    <n v="3"/>
    <x v="1386"/>
    <x v="0"/>
    <n v="1"/>
    <n v="1"/>
    <n v="159840.51"/>
    <x v="1"/>
    <n v="3"/>
    <x v="3"/>
    <n v="1"/>
    <x v="3"/>
    <n v="4"/>
    <x v="0"/>
  </r>
  <r>
    <n v="2149"/>
    <s v="BN5811755"/>
    <n v="63"/>
    <s v="Texas"/>
    <x v="1"/>
    <x v="28"/>
    <n v="8"/>
    <x v="0"/>
    <x v="2"/>
    <n v="1"/>
    <n v="1"/>
    <n v="6656.64"/>
    <x v="1"/>
    <n v="2"/>
    <x v="2"/>
    <n v="3"/>
    <x v="0"/>
    <n v="1"/>
    <x v="2"/>
  </r>
  <r>
    <n v="2150"/>
    <s v="BN5648707"/>
    <n v="83.6"/>
    <s v="Texas"/>
    <x v="1"/>
    <x v="38"/>
    <n v="5"/>
    <x v="1387"/>
    <x v="0"/>
    <n v="1"/>
    <n v="0"/>
    <n v="37141.620000000003"/>
    <x v="0"/>
    <n v="4"/>
    <x v="1"/>
    <n v="2"/>
    <x v="3"/>
    <n v="1"/>
    <x v="3"/>
  </r>
  <r>
    <n v="2151"/>
    <s v="BN5771124"/>
    <n v="66.8"/>
    <s v="California"/>
    <x v="1"/>
    <x v="16"/>
    <n v="11"/>
    <x v="1388"/>
    <x v="0"/>
    <n v="0"/>
    <n v="1"/>
    <n v="37094.75"/>
    <x v="1"/>
    <n v="3"/>
    <x v="0"/>
    <n v="4"/>
    <x v="1"/>
    <n v="1"/>
    <x v="0"/>
  </r>
  <r>
    <n v="2152"/>
    <s v="BN5588527"/>
    <n v="75.3"/>
    <s v="California"/>
    <x v="1"/>
    <x v="38"/>
    <n v="8"/>
    <x v="0"/>
    <x v="0"/>
    <n v="1"/>
    <n v="0"/>
    <n v="159475.07999999999"/>
    <x v="0"/>
    <n v="4"/>
    <x v="1"/>
    <n v="3"/>
    <x v="0"/>
    <n v="4"/>
    <x v="3"/>
  </r>
  <r>
    <n v="2153"/>
    <s v="BN5630611"/>
    <n v="74.5"/>
    <s v="California"/>
    <x v="0"/>
    <x v="30"/>
    <n v="10"/>
    <x v="1389"/>
    <x v="0"/>
    <n v="0"/>
    <n v="1"/>
    <n v="51548.14"/>
    <x v="0"/>
    <n v="4"/>
    <x v="1"/>
    <n v="4"/>
    <x v="3"/>
    <n v="2"/>
    <x v="3"/>
  </r>
  <r>
    <n v="2154"/>
    <s v="BN5694113"/>
    <n v="69.3"/>
    <s v="California"/>
    <x v="1"/>
    <x v="18"/>
    <n v="9"/>
    <x v="1390"/>
    <x v="0"/>
    <n v="0"/>
    <n v="0"/>
    <n v="58719.63"/>
    <x v="0"/>
    <n v="3"/>
    <x v="3"/>
    <n v="4"/>
    <x v="2"/>
    <n v="2"/>
    <x v="0"/>
  </r>
  <r>
    <n v="2155"/>
    <s v="BN5721339"/>
    <n v="60.6"/>
    <s v="New York"/>
    <x v="1"/>
    <x v="35"/>
    <n v="11"/>
    <x v="1391"/>
    <x v="1"/>
    <n v="0"/>
    <n v="0"/>
    <n v="7861.68"/>
    <x v="0"/>
    <n v="2"/>
    <x v="1"/>
    <n v="4"/>
    <x v="3"/>
    <n v="1"/>
    <x v="5"/>
  </r>
  <r>
    <n v="2156"/>
    <s v="BN5725910"/>
    <n v="66"/>
    <s v="California"/>
    <x v="0"/>
    <x v="12"/>
    <n v="7"/>
    <x v="1392"/>
    <x v="0"/>
    <n v="1"/>
    <n v="0"/>
    <n v="19199.61"/>
    <x v="1"/>
    <n v="3"/>
    <x v="3"/>
    <n v="3"/>
    <x v="3"/>
    <n v="1"/>
    <x v="0"/>
  </r>
  <r>
    <n v="2157"/>
    <s v="BN5762051"/>
    <n v="60.8"/>
    <s v="California"/>
    <x v="1"/>
    <x v="0"/>
    <n v="6"/>
    <x v="0"/>
    <x v="2"/>
    <n v="1"/>
    <n v="0"/>
    <n v="178504.29"/>
    <x v="1"/>
    <n v="2"/>
    <x v="0"/>
    <n v="2"/>
    <x v="0"/>
    <n v="4"/>
    <x v="0"/>
  </r>
  <r>
    <n v="2158"/>
    <s v="BN5750562"/>
    <n v="74.400000000000006"/>
    <s v="California"/>
    <x v="0"/>
    <x v="4"/>
    <n v="4"/>
    <x v="0"/>
    <x v="2"/>
    <n v="1"/>
    <n v="1"/>
    <n v="189016.14"/>
    <x v="1"/>
    <n v="4"/>
    <x v="0"/>
    <n v="1"/>
    <x v="0"/>
    <n v="4"/>
    <x v="1"/>
  </r>
  <r>
    <n v="2159"/>
    <s v="BN5685619"/>
    <n v="73.099999999999994"/>
    <s v="California"/>
    <x v="0"/>
    <x v="20"/>
    <n v="8"/>
    <x v="1393"/>
    <x v="0"/>
    <n v="1"/>
    <n v="1"/>
    <n v="156048.64000000001"/>
    <x v="1"/>
    <n v="4"/>
    <x v="0"/>
    <n v="3"/>
    <x v="3"/>
    <n v="4"/>
    <x v="0"/>
  </r>
  <r>
    <n v="2160"/>
    <s v="BN5641748"/>
    <n v="68.3"/>
    <s v="California"/>
    <x v="1"/>
    <x v="42"/>
    <n v="4"/>
    <x v="1394"/>
    <x v="0"/>
    <n v="0"/>
    <n v="1"/>
    <n v="52876.41"/>
    <x v="1"/>
    <n v="3"/>
    <x v="1"/>
    <n v="1"/>
    <x v="2"/>
    <n v="2"/>
    <x v="5"/>
  </r>
  <r>
    <n v="2161"/>
    <s v="BN5586734"/>
    <n v="72.7"/>
    <s v="California"/>
    <x v="1"/>
    <x v="34"/>
    <n v="6"/>
    <x v="0"/>
    <x v="2"/>
    <n v="0"/>
    <n v="1"/>
    <n v="19653.080000000002"/>
    <x v="1"/>
    <n v="4"/>
    <x v="2"/>
    <n v="2"/>
    <x v="0"/>
    <n v="1"/>
    <x v="2"/>
  </r>
  <r>
    <n v="2162"/>
    <s v="BN5569591"/>
    <n v="56.1"/>
    <s v="New York"/>
    <x v="1"/>
    <x v="15"/>
    <n v="7"/>
    <x v="1395"/>
    <x v="0"/>
    <n v="1"/>
    <n v="0"/>
    <n v="139451.98000000001"/>
    <x v="1"/>
    <n v="1"/>
    <x v="2"/>
    <n v="3"/>
    <x v="2"/>
    <n v="3"/>
    <x v="2"/>
  </r>
  <r>
    <n v="2163"/>
    <s v="BN5793755"/>
    <n v="70"/>
    <s v="California"/>
    <x v="0"/>
    <x v="10"/>
    <n v="3"/>
    <x v="1396"/>
    <x v="0"/>
    <n v="1"/>
    <n v="0"/>
    <n v="128136.29"/>
    <x v="1"/>
    <n v="3"/>
    <x v="3"/>
    <n v="1"/>
    <x v="1"/>
    <n v="3"/>
    <x v="0"/>
  </r>
  <r>
    <n v="2164"/>
    <s v="BN5667467"/>
    <n v="60.5"/>
    <s v="California"/>
    <x v="1"/>
    <x v="12"/>
    <n v="7"/>
    <x v="0"/>
    <x v="2"/>
    <n v="1"/>
    <n v="1"/>
    <n v="45206.57"/>
    <x v="1"/>
    <n v="2"/>
    <x v="3"/>
    <n v="3"/>
    <x v="0"/>
    <n v="1"/>
    <x v="0"/>
  </r>
  <r>
    <n v="2165"/>
    <s v="BN5794392"/>
    <n v="76.7"/>
    <s v="Texas"/>
    <x v="1"/>
    <x v="62"/>
    <n v="9"/>
    <x v="1397"/>
    <x v="0"/>
    <n v="1"/>
    <n v="1"/>
    <n v="190146.83"/>
    <x v="1"/>
    <n v="4"/>
    <x v="1"/>
    <n v="4"/>
    <x v="2"/>
    <n v="4"/>
    <x v="5"/>
  </r>
  <r>
    <n v="2166"/>
    <s v="BN5584954"/>
    <n v="51.1"/>
    <s v="California"/>
    <x v="1"/>
    <x v="19"/>
    <n v="8"/>
    <x v="0"/>
    <x v="2"/>
    <n v="0"/>
    <n v="1"/>
    <n v="158313.87"/>
    <x v="1"/>
    <n v="1"/>
    <x v="3"/>
    <n v="3"/>
    <x v="0"/>
    <n v="4"/>
    <x v="0"/>
  </r>
  <r>
    <n v="2167"/>
    <s v="BN5780563"/>
    <n v="66.7"/>
    <s v="California"/>
    <x v="1"/>
    <x v="20"/>
    <n v="10"/>
    <x v="0"/>
    <x v="0"/>
    <n v="1"/>
    <n v="1"/>
    <n v="96670.2"/>
    <x v="1"/>
    <n v="3"/>
    <x v="0"/>
    <n v="4"/>
    <x v="0"/>
    <n v="2"/>
    <x v="0"/>
  </r>
  <r>
    <n v="2168"/>
    <s v="BN5780759"/>
    <n v="78.7"/>
    <s v="California"/>
    <x v="1"/>
    <x v="19"/>
    <n v="2"/>
    <x v="1398"/>
    <x v="2"/>
    <n v="0"/>
    <n v="1"/>
    <n v="62163.53"/>
    <x v="1"/>
    <n v="4"/>
    <x v="3"/>
    <n v="1"/>
    <x v="3"/>
    <n v="2"/>
    <x v="0"/>
  </r>
  <r>
    <n v="2169"/>
    <s v="BN5805173"/>
    <n v="70.5"/>
    <s v="New York"/>
    <x v="0"/>
    <x v="27"/>
    <n v="3"/>
    <x v="1399"/>
    <x v="0"/>
    <n v="1"/>
    <n v="0"/>
    <n v="88428.41"/>
    <x v="0"/>
    <n v="3"/>
    <x v="1"/>
    <n v="1"/>
    <x v="2"/>
    <n v="2"/>
    <x v="3"/>
  </r>
  <r>
    <n v="2170"/>
    <s v="BN5621542"/>
    <n v="77.3"/>
    <s v="New York"/>
    <x v="1"/>
    <x v="3"/>
    <n v="9"/>
    <x v="1400"/>
    <x v="2"/>
    <n v="1"/>
    <n v="1"/>
    <n v="35908.46"/>
    <x v="1"/>
    <n v="4"/>
    <x v="0"/>
    <n v="4"/>
    <x v="1"/>
    <n v="1"/>
    <x v="1"/>
  </r>
  <r>
    <n v="2171"/>
    <s v="BN5662064"/>
    <n v="55.4"/>
    <s v="California"/>
    <x v="1"/>
    <x v="20"/>
    <n v="5"/>
    <x v="0"/>
    <x v="0"/>
    <n v="0"/>
    <n v="1"/>
    <n v="168780.04"/>
    <x v="1"/>
    <n v="1"/>
    <x v="0"/>
    <n v="2"/>
    <x v="0"/>
    <n v="4"/>
    <x v="0"/>
  </r>
  <r>
    <n v="2172"/>
    <s v="BN5747087"/>
    <n v="52.6"/>
    <s v="New York"/>
    <x v="1"/>
    <x v="14"/>
    <n v="10"/>
    <x v="1401"/>
    <x v="2"/>
    <n v="1"/>
    <n v="1"/>
    <n v="191263.76"/>
    <x v="1"/>
    <n v="1"/>
    <x v="1"/>
    <n v="4"/>
    <x v="2"/>
    <n v="4"/>
    <x v="3"/>
  </r>
  <r>
    <n v="2173"/>
    <s v="BN5651498"/>
    <n v="66.099999999999994"/>
    <s v="New York"/>
    <x v="1"/>
    <x v="12"/>
    <n v="3"/>
    <x v="1402"/>
    <x v="0"/>
    <n v="1"/>
    <n v="1"/>
    <n v="83052.03"/>
    <x v="1"/>
    <n v="3"/>
    <x v="3"/>
    <n v="1"/>
    <x v="3"/>
    <n v="2"/>
    <x v="0"/>
  </r>
  <r>
    <n v="2174"/>
    <s v="BN5649651"/>
    <n v="69.8"/>
    <s v="California"/>
    <x v="0"/>
    <x v="17"/>
    <n v="1"/>
    <x v="0"/>
    <x v="2"/>
    <n v="1"/>
    <n v="1"/>
    <n v="125962.02"/>
    <x v="1"/>
    <n v="3"/>
    <x v="1"/>
    <n v="1"/>
    <x v="0"/>
    <n v="3"/>
    <x v="1"/>
  </r>
  <r>
    <n v="2175"/>
    <s v="BN5633021"/>
    <n v="64.599999999999994"/>
    <s v="California"/>
    <x v="1"/>
    <x v="28"/>
    <n v="5"/>
    <x v="1403"/>
    <x v="0"/>
    <n v="1"/>
    <n v="0"/>
    <n v="164696.26999999999"/>
    <x v="1"/>
    <n v="2"/>
    <x v="2"/>
    <n v="2"/>
    <x v="2"/>
    <n v="4"/>
    <x v="2"/>
  </r>
  <r>
    <n v="2176"/>
    <s v="BN5769167"/>
    <n v="75.7"/>
    <s v="New York"/>
    <x v="0"/>
    <x v="10"/>
    <n v="10"/>
    <x v="1404"/>
    <x v="2"/>
    <n v="0"/>
    <n v="0"/>
    <n v="187011.96"/>
    <x v="1"/>
    <n v="4"/>
    <x v="3"/>
    <n v="4"/>
    <x v="3"/>
    <n v="4"/>
    <x v="0"/>
  </r>
  <r>
    <n v="2177"/>
    <s v="BN5704659"/>
    <n v="69.900000000000006"/>
    <s v="Texas"/>
    <x v="1"/>
    <x v="12"/>
    <n v="3"/>
    <x v="1405"/>
    <x v="2"/>
    <n v="1"/>
    <n v="1"/>
    <n v="55324.49"/>
    <x v="1"/>
    <n v="3"/>
    <x v="3"/>
    <n v="1"/>
    <x v="2"/>
    <n v="2"/>
    <x v="0"/>
  </r>
  <r>
    <n v="2178"/>
    <s v="BN5637557"/>
    <n v="66.7"/>
    <s v="California"/>
    <x v="0"/>
    <x v="9"/>
    <n v="5"/>
    <x v="0"/>
    <x v="2"/>
    <n v="0"/>
    <n v="1"/>
    <n v="34335.550000000003"/>
    <x v="1"/>
    <n v="3"/>
    <x v="2"/>
    <n v="2"/>
    <x v="0"/>
    <n v="1"/>
    <x v="2"/>
  </r>
  <r>
    <n v="2179"/>
    <s v="BN5609475"/>
    <n v="77.400000000000006"/>
    <s v="Texas"/>
    <x v="0"/>
    <x v="3"/>
    <n v="2"/>
    <x v="1406"/>
    <x v="0"/>
    <n v="1"/>
    <n v="0"/>
    <n v="17004.14"/>
    <x v="1"/>
    <n v="4"/>
    <x v="0"/>
    <n v="1"/>
    <x v="3"/>
    <n v="1"/>
    <x v="1"/>
  </r>
  <r>
    <n v="2180"/>
    <s v="BN5787372"/>
    <n v="74.5"/>
    <s v="Texas"/>
    <x v="1"/>
    <x v="20"/>
    <n v="4"/>
    <x v="1407"/>
    <x v="0"/>
    <n v="0"/>
    <n v="0"/>
    <n v="116331.42"/>
    <x v="1"/>
    <n v="4"/>
    <x v="0"/>
    <n v="1"/>
    <x v="1"/>
    <n v="3"/>
    <x v="0"/>
  </r>
  <r>
    <n v="2181"/>
    <s v="BN5762815"/>
    <n v="64.900000000000006"/>
    <s v="California"/>
    <x v="0"/>
    <x v="0"/>
    <n v="8"/>
    <x v="0"/>
    <x v="2"/>
    <n v="0"/>
    <n v="1"/>
    <n v="22974.01"/>
    <x v="1"/>
    <n v="2"/>
    <x v="0"/>
    <n v="3"/>
    <x v="0"/>
    <n v="1"/>
    <x v="0"/>
  </r>
  <r>
    <n v="2182"/>
    <s v="BN5738518"/>
    <n v="63.4"/>
    <s v="New York"/>
    <x v="0"/>
    <x v="17"/>
    <n v="6"/>
    <x v="1408"/>
    <x v="0"/>
    <n v="1"/>
    <n v="1"/>
    <n v="49725.16"/>
    <x v="0"/>
    <n v="2"/>
    <x v="1"/>
    <n v="2"/>
    <x v="3"/>
    <n v="1"/>
    <x v="1"/>
  </r>
  <r>
    <n v="2183"/>
    <s v="BN5724802"/>
    <n v="66.5"/>
    <s v="Texas"/>
    <x v="1"/>
    <x v="16"/>
    <n v="10"/>
    <x v="0"/>
    <x v="0"/>
    <n v="0"/>
    <n v="1"/>
    <n v="87412.74"/>
    <x v="1"/>
    <n v="3"/>
    <x v="0"/>
    <n v="4"/>
    <x v="0"/>
    <n v="2"/>
    <x v="0"/>
  </r>
  <r>
    <n v="2184"/>
    <s v="BN5730648"/>
    <n v="71.3"/>
    <s v="California"/>
    <x v="1"/>
    <x v="16"/>
    <n v="10"/>
    <x v="1409"/>
    <x v="2"/>
    <n v="1"/>
    <n v="1"/>
    <n v="26136.89"/>
    <x v="1"/>
    <n v="3"/>
    <x v="0"/>
    <n v="4"/>
    <x v="1"/>
    <n v="1"/>
    <x v="0"/>
  </r>
  <r>
    <n v="2185"/>
    <s v="BN5689060"/>
    <n v="65.2"/>
    <s v="California"/>
    <x v="0"/>
    <x v="20"/>
    <n v="2"/>
    <x v="0"/>
    <x v="2"/>
    <n v="1"/>
    <n v="0"/>
    <n v="126554.96"/>
    <x v="1"/>
    <n v="2"/>
    <x v="0"/>
    <n v="1"/>
    <x v="0"/>
    <n v="3"/>
    <x v="0"/>
  </r>
  <r>
    <n v="2186"/>
    <s v="BN5730310"/>
    <n v="73.900000000000006"/>
    <s v="Texas"/>
    <x v="1"/>
    <x v="20"/>
    <n v="2"/>
    <x v="1410"/>
    <x v="0"/>
    <n v="1"/>
    <n v="1"/>
    <n v="193321.3"/>
    <x v="1"/>
    <n v="4"/>
    <x v="0"/>
    <n v="1"/>
    <x v="3"/>
    <n v="4"/>
    <x v="0"/>
  </r>
  <r>
    <n v="2187"/>
    <s v="BN5762082"/>
    <n v="55.6"/>
    <s v="New York"/>
    <x v="1"/>
    <x v="24"/>
    <n v="10"/>
    <x v="1411"/>
    <x v="2"/>
    <n v="1"/>
    <n v="0"/>
    <n v="90928.02"/>
    <x v="0"/>
    <n v="1"/>
    <x v="3"/>
    <n v="4"/>
    <x v="2"/>
    <n v="2"/>
    <x v="0"/>
  </r>
  <r>
    <n v="2188"/>
    <s v="BN5589233"/>
    <n v="69.900000000000006"/>
    <s v="Texas"/>
    <x v="1"/>
    <x v="10"/>
    <n v="9"/>
    <x v="0"/>
    <x v="0"/>
    <n v="1"/>
    <n v="1"/>
    <n v="76510.460000000006"/>
    <x v="1"/>
    <n v="3"/>
    <x v="3"/>
    <n v="4"/>
    <x v="0"/>
    <n v="2"/>
    <x v="0"/>
  </r>
  <r>
    <n v="2189"/>
    <s v="BN5799124"/>
    <n v="70.8"/>
    <s v="Texas"/>
    <x v="0"/>
    <x v="15"/>
    <n v="9"/>
    <x v="1412"/>
    <x v="0"/>
    <n v="1"/>
    <n v="1"/>
    <n v="120115.5"/>
    <x v="1"/>
    <n v="3"/>
    <x v="2"/>
    <n v="4"/>
    <x v="2"/>
    <n v="3"/>
    <x v="2"/>
  </r>
  <r>
    <n v="2190"/>
    <s v="BN5798223"/>
    <n v="48"/>
    <s v="California"/>
    <x v="1"/>
    <x v="12"/>
    <n v="3"/>
    <x v="1413"/>
    <x v="0"/>
    <n v="1"/>
    <n v="1"/>
    <n v="197984.58"/>
    <x v="1"/>
    <n v="1"/>
    <x v="3"/>
    <n v="1"/>
    <x v="2"/>
    <n v="4"/>
    <x v="0"/>
  </r>
  <r>
    <n v="2191"/>
    <s v="BN5609911"/>
    <n v="70"/>
    <s v="New York"/>
    <x v="0"/>
    <x v="49"/>
    <n v="6"/>
    <x v="1414"/>
    <x v="0"/>
    <n v="1"/>
    <n v="0"/>
    <n v="142977.04999999999"/>
    <x v="0"/>
    <n v="3"/>
    <x v="1"/>
    <n v="2"/>
    <x v="2"/>
    <n v="3"/>
    <x v="3"/>
  </r>
  <r>
    <n v="2192"/>
    <s v="BN5583461"/>
    <n v="52.5"/>
    <s v="Texas"/>
    <x v="0"/>
    <x v="40"/>
    <n v="7"/>
    <x v="1415"/>
    <x v="0"/>
    <n v="1"/>
    <n v="0"/>
    <n v="82522.61"/>
    <x v="0"/>
    <n v="1"/>
    <x v="1"/>
    <n v="3"/>
    <x v="3"/>
    <n v="2"/>
    <x v="1"/>
  </r>
  <r>
    <n v="2193"/>
    <s v="BN5761676"/>
    <n v="84.5"/>
    <s v="California"/>
    <x v="1"/>
    <x v="19"/>
    <n v="9"/>
    <x v="1416"/>
    <x v="0"/>
    <n v="1"/>
    <n v="0"/>
    <n v="150664.97"/>
    <x v="1"/>
    <n v="4"/>
    <x v="3"/>
    <n v="4"/>
    <x v="2"/>
    <n v="4"/>
    <x v="0"/>
  </r>
  <r>
    <n v="2194"/>
    <s v="BN5764322"/>
    <n v="61.3"/>
    <s v="California"/>
    <x v="1"/>
    <x v="24"/>
    <n v="10"/>
    <x v="1417"/>
    <x v="0"/>
    <n v="1"/>
    <n v="1"/>
    <n v="114153.44"/>
    <x v="1"/>
    <n v="2"/>
    <x v="3"/>
    <n v="4"/>
    <x v="3"/>
    <n v="3"/>
    <x v="0"/>
  </r>
  <r>
    <n v="2195"/>
    <s v="BN5710074"/>
    <n v="85"/>
    <s v="California"/>
    <x v="0"/>
    <x v="10"/>
    <n v="3"/>
    <x v="0"/>
    <x v="2"/>
    <n v="1"/>
    <n v="1"/>
    <n v="171706.66"/>
    <x v="1"/>
    <n v="4"/>
    <x v="3"/>
    <n v="1"/>
    <x v="0"/>
    <n v="4"/>
    <x v="0"/>
  </r>
  <r>
    <n v="2196"/>
    <s v="BN5735159"/>
    <n v="79.8"/>
    <s v="Texas"/>
    <x v="0"/>
    <x v="14"/>
    <n v="10"/>
    <x v="0"/>
    <x v="2"/>
    <n v="0"/>
    <n v="0"/>
    <n v="119071.56"/>
    <x v="0"/>
    <n v="4"/>
    <x v="1"/>
    <n v="4"/>
    <x v="0"/>
    <n v="3"/>
    <x v="3"/>
  </r>
  <r>
    <n v="2197"/>
    <s v="BN5791613"/>
    <n v="77.3"/>
    <s v="New York"/>
    <x v="1"/>
    <x v="40"/>
    <n v="3"/>
    <x v="1418"/>
    <x v="3"/>
    <n v="1"/>
    <n v="1"/>
    <n v="143007.49"/>
    <x v="0"/>
    <n v="4"/>
    <x v="1"/>
    <n v="1"/>
    <x v="3"/>
    <n v="3"/>
    <x v="1"/>
  </r>
  <r>
    <n v="2198"/>
    <s v="BN5670666"/>
    <n v="61.4"/>
    <s v="Texas"/>
    <x v="1"/>
    <x v="12"/>
    <n v="3"/>
    <x v="1419"/>
    <x v="0"/>
    <n v="1"/>
    <n v="1"/>
    <n v="31302.35"/>
    <x v="1"/>
    <n v="2"/>
    <x v="3"/>
    <n v="1"/>
    <x v="3"/>
    <n v="1"/>
    <x v="0"/>
  </r>
  <r>
    <n v="2199"/>
    <s v="BN5573789"/>
    <n v="47.3"/>
    <s v="Texas"/>
    <x v="1"/>
    <x v="36"/>
    <n v="9"/>
    <x v="0"/>
    <x v="2"/>
    <n v="1"/>
    <n v="0"/>
    <n v="71139.8"/>
    <x v="1"/>
    <n v="1"/>
    <x v="1"/>
    <n v="4"/>
    <x v="0"/>
    <n v="2"/>
    <x v="1"/>
  </r>
  <r>
    <n v="2200"/>
    <s v="BN5770087"/>
    <n v="76.2"/>
    <s v="California"/>
    <x v="1"/>
    <x v="6"/>
    <n v="7"/>
    <x v="1420"/>
    <x v="0"/>
    <n v="1"/>
    <n v="0"/>
    <n v="54122.89"/>
    <x v="1"/>
    <n v="4"/>
    <x v="2"/>
    <n v="3"/>
    <x v="2"/>
    <n v="2"/>
    <x v="2"/>
  </r>
  <r>
    <n v="2201"/>
    <s v="BN5641027"/>
    <n v="70.099999999999994"/>
    <s v="California"/>
    <x v="1"/>
    <x v="24"/>
    <n v="9"/>
    <x v="1421"/>
    <x v="0"/>
    <n v="1"/>
    <n v="1"/>
    <n v="120031.29"/>
    <x v="1"/>
    <n v="3"/>
    <x v="3"/>
    <n v="4"/>
    <x v="2"/>
    <n v="3"/>
    <x v="0"/>
  </r>
  <r>
    <n v="2202"/>
    <s v="BN5682348"/>
    <n v="60"/>
    <s v="California"/>
    <x v="1"/>
    <x v="12"/>
    <n v="5"/>
    <x v="1422"/>
    <x v="2"/>
    <n v="1"/>
    <n v="0"/>
    <n v="104076.51"/>
    <x v="1"/>
    <n v="2"/>
    <x v="3"/>
    <n v="2"/>
    <x v="2"/>
    <n v="3"/>
    <x v="0"/>
  </r>
  <r>
    <n v="2203"/>
    <s v="BN5751701"/>
    <n v="85"/>
    <s v="Texas"/>
    <x v="1"/>
    <x v="34"/>
    <n v="10"/>
    <x v="1423"/>
    <x v="0"/>
    <n v="1"/>
    <n v="1"/>
    <n v="175853.64"/>
    <x v="1"/>
    <n v="4"/>
    <x v="2"/>
    <n v="4"/>
    <x v="3"/>
    <n v="4"/>
    <x v="2"/>
  </r>
  <r>
    <n v="2204"/>
    <s v="BN5672511"/>
    <n v="61.3"/>
    <s v="Texas"/>
    <x v="1"/>
    <x v="33"/>
    <n v="10"/>
    <x v="1424"/>
    <x v="0"/>
    <n v="1"/>
    <n v="1"/>
    <n v="175795.87"/>
    <x v="1"/>
    <n v="2"/>
    <x v="2"/>
    <n v="4"/>
    <x v="3"/>
    <n v="4"/>
    <x v="2"/>
  </r>
  <r>
    <n v="2205"/>
    <s v="BN5762716"/>
    <n v="50.9"/>
    <s v="California"/>
    <x v="1"/>
    <x v="8"/>
    <n v="4"/>
    <x v="0"/>
    <x v="2"/>
    <n v="1"/>
    <n v="0"/>
    <n v="15360.91"/>
    <x v="1"/>
    <n v="1"/>
    <x v="2"/>
    <n v="1"/>
    <x v="0"/>
    <n v="1"/>
    <x v="2"/>
  </r>
  <r>
    <n v="2206"/>
    <s v="BN5812895"/>
    <n v="50.9"/>
    <s v="Texas"/>
    <x v="1"/>
    <x v="16"/>
    <n v="3"/>
    <x v="0"/>
    <x v="0"/>
    <n v="0"/>
    <n v="0"/>
    <n v="168460.12"/>
    <x v="1"/>
    <n v="1"/>
    <x v="0"/>
    <n v="1"/>
    <x v="0"/>
    <n v="4"/>
    <x v="0"/>
  </r>
  <r>
    <n v="2207"/>
    <s v="BN5597814"/>
    <n v="60.9"/>
    <s v="California"/>
    <x v="1"/>
    <x v="10"/>
    <n v="2"/>
    <x v="0"/>
    <x v="0"/>
    <n v="1"/>
    <n v="1"/>
    <n v="181177.9"/>
    <x v="1"/>
    <n v="2"/>
    <x v="3"/>
    <n v="1"/>
    <x v="0"/>
    <n v="4"/>
    <x v="0"/>
  </r>
  <r>
    <n v="2208"/>
    <s v="BN5731420"/>
    <n v="45.6"/>
    <s v="California"/>
    <x v="0"/>
    <x v="19"/>
    <n v="2"/>
    <x v="1425"/>
    <x v="0"/>
    <n v="0"/>
    <n v="0"/>
    <n v="58363.94"/>
    <x v="1"/>
    <n v="1"/>
    <x v="3"/>
    <n v="1"/>
    <x v="2"/>
    <n v="2"/>
    <x v="0"/>
  </r>
  <r>
    <n v="2209"/>
    <s v="BN5809739"/>
    <n v="72.8"/>
    <s v="California"/>
    <x v="0"/>
    <x v="17"/>
    <n v="3"/>
    <x v="1426"/>
    <x v="0"/>
    <n v="1"/>
    <n v="0"/>
    <n v="20276.87"/>
    <x v="0"/>
    <n v="4"/>
    <x v="1"/>
    <n v="1"/>
    <x v="3"/>
    <n v="1"/>
    <x v="1"/>
  </r>
  <r>
    <n v="2210"/>
    <s v="BN5764150"/>
    <n v="66.3"/>
    <s v="Texas"/>
    <x v="1"/>
    <x v="19"/>
    <n v="10"/>
    <x v="0"/>
    <x v="2"/>
    <n v="0"/>
    <n v="0"/>
    <n v="91514.62"/>
    <x v="1"/>
    <n v="3"/>
    <x v="3"/>
    <n v="4"/>
    <x v="0"/>
    <n v="2"/>
    <x v="0"/>
  </r>
  <r>
    <n v="2211"/>
    <s v="BN5769830"/>
    <n v="67.3"/>
    <s v="New York"/>
    <x v="0"/>
    <x v="10"/>
    <n v="2"/>
    <x v="1427"/>
    <x v="1"/>
    <n v="0"/>
    <n v="1"/>
    <n v="76703.100000000006"/>
    <x v="1"/>
    <n v="3"/>
    <x v="3"/>
    <n v="1"/>
    <x v="3"/>
    <n v="2"/>
    <x v="0"/>
  </r>
  <r>
    <n v="2212"/>
    <s v="BN5641763"/>
    <n v="71.7"/>
    <s v="California"/>
    <x v="1"/>
    <x v="20"/>
    <n v="1"/>
    <x v="1428"/>
    <x v="0"/>
    <n v="1"/>
    <n v="0"/>
    <n v="110887.14"/>
    <x v="1"/>
    <n v="3"/>
    <x v="0"/>
    <n v="1"/>
    <x v="3"/>
    <n v="3"/>
    <x v="0"/>
  </r>
  <r>
    <n v="2213"/>
    <s v="BN5770887"/>
    <n v="74.099999999999994"/>
    <s v="New York"/>
    <x v="0"/>
    <x v="24"/>
    <n v="9"/>
    <x v="1429"/>
    <x v="2"/>
    <n v="0"/>
    <n v="0"/>
    <n v="109843.16"/>
    <x v="1"/>
    <n v="4"/>
    <x v="3"/>
    <n v="4"/>
    <x v="2"/>
    <n v="3"/>
    <x v="0"/>
  </r>
  <r>
    <n v="2214"/>
    <s v="BN5803662"/>
    <n v="49.8"/>
    <s v="New York"/>
    <x v="0"/>
    <x v="1"/>
    <n v="5"/>
    <x v="1430"/>
    <x v="2"/>
    <n v="1"/>
    <n v="1"/>
    <n v="12577.21"/>
    <x v="0"/>
    <n v="1"/>
    <x v="0"/>
    <n v="2"/>
    <x v="1"/>
    <n v="1"/>
    <x v="0"/>
  </r>
  <r>
    <n v="2215"/>
    <s v="BN5684912"/>
    <n v="85"/>
    <s v="California"/>
    <x v="0"/>
    <x v="28"/>
    <n v="5"/>
    <x v="1431"/>
    <x v="2"/>
    <n v="0"/>
    <n v="1"/>
    <n v="179365.1"/>
    <x v="1"/>
    <n v="4"/>
    <x v="2"/>
    <n v="2"/>
    <x v="1"/>
    <n v="4"/>
    <x v="2"/>
  </r>
  <r>
    <n v="2216"/>
    <s v="BN5770138"/>
    <n v="49.3"/>
    <s v="California"/>
    <x v="1"/>
    <x v="18"/>
    <n v="10"/>
    <x v="0"/>
    <x v="2"/>
    <n v="1"/>
    <n v="1"/>
    <n v="65816.53"/>
    <x v="1"/>
    <n v="1"/>
    <x v="3"/>
    <n v="4"/>
    <x v="0"/>
    <n v="2"/>
    <x v="0"/>
  </r>
  <r>
    <n v="2217"/>
    <s v="BN5627397"/>
    <n v="68.599999999999994"/>
    <s v="California"/>
    <x v="0"/>
    <x v="40"/>
    <n v="6"/>
    <x v="1432"/>
    <x v="0"/>
    <n v="1"/>
    <n v="0"/>
    <n v="124170.9"/>
    <x v="1"/>
    <n v="3"/>
    <x v="1"/>
    <n v="2"/>
    <x v="3"/>
    <n v="3"/>
    <x v="1"/>
  </r>
  <r>
    <n v="2218"/>
    <s v="BN5610250"/>
    <n v="66.599999999999994"/>
    <s v="Texas"/>
    <x v="1"/>
    <x v="12"/>
    <n v="3"/>
    <x v="1433"/>
    <x v="0"/>
    <n v="1"/>
    <n v="0"/>
    <n v="175015.12"/>
    <x v="1"/>
    <n v="3"/>
    <x v="3"/>
    <n v="1"/>
    <x v="3"/>
    <n v="4"/>
    <x v="0"/>
  </r>
  <r>
    <n v="2219"/>
    <s v="BN5752401"/>
    <n v="73.3"/>
    <s v="Texas"/>
    <x v="0"/>
    <x v="8"/>
    <n v="10"/>
    <x v="1434"/>
    <x v="0"/>
    <n v="1"/>
    <n v="1"/>
    <n v="115441.66"/>
    <x v="1"/>
    <n v="4"/>
    <x v="2"/>
    <n v="4"/>
    <x v="3"/>
    <n v="3"/>
    <x v="2"/>
  </r>
  <r>
    <n v="2220"/>
    <s v="BN5609969"/>
    <n v="63.1"/>
    <s v="New York"/>
    <x v="0"/>
    <x v="10"/>
    <n v="7"/>
    <x v="1435"/>
    <x v="2"/>
    <n v="0"/>
    <n v="1"/>
    <n v="128247.03"/>
    <x v="1"/>
    <n v="2"/>
    <x v="3"/>
    <n v="3"/>
    <x v="3"/>
    <n v="3"/>
    <x v="0"/>
  </r>
  <r>
    <n v="2221"/>
    <s v="BN5805962"/>
    <n v="71.400000000000006"/>
    <s v="New York"/>
    <x v="0"/>
    <x v="23"/>
    <n v="6"/>
    <x v="1436"/>
    <x v="0"/>
    <n v="1"/>
    <n v="0"/>
    <n v="141914.94"/>
    <x v="1"/>
    <n v="3"/>
    <x v="1"/>
    <n v="2"/>
    <x v="2"/>
    <n v="3"/>
    <x v="1"/>
  </r>
  <r>
    <n v="2222"/>
    <s v="BN5735982"/>
    <n v="76.7"/>
    <s v="New York"/>
    <x v="0"/>
    <x v="12"/>
    <n v="7"/>
    <x v="1437"/>
    <x v="0"/>
    <n v="1"/>
    <n v="0"/>
    <n v="115566.57"/>
    <x v="0"/>
    <n v="4"/>
    <x v="3"/>
    <n v="3"/>
    <x v="2"/>
    <n v="3"/>
    <x v="0"/>
  </r>
  <r>
    <n v="2223"/>
    <s v="BN5763575"/>
    <n v="71.099999999999994"/>
    <s v="New York"/>
    <x v="1"/>
    <x v="3"/>
    <n v="3"/>
    <x v="1438"/>
    <x v="2"/>
    <n v="1"/>
    <n v="1"/>
    <n v="175423.69"/>
    <x v="1"/>
    <n v="3"/>
    <x v="0"/>
    <n v="1"/>
    <x v="1"/>
    <n v="4"/>
    <x v="1"/>
  </r>
  <r>
    <n v="2224"/>
    <s v="BN5615488"/>
    <n v="72.2"/>
    <s v="California"/>
    <x v="1"/>
    <x v="10"/>
    <n v="9"/>
    <x v="0"/>
    <x v="2"/>
    <n v="1"/>
    <n v="1"/>
    <n v="133447.49"/>
    <x v="1"/>
    <n v="4"/>
    <x v="3"/>
    <n v="4"/>
    <x v="0"/>
    <n v="3"/>
    <x v="0"/>
  </r>
  <r>
    <n v="2225"/>
    <s v="BN5691636"/>
    <n v="63.1"/>
    <s v="Texas"/>
    <x v="1"/>
    <x v="30"/>
    <n v="10"/>
    <x v="1439"/>
    <x v="0"/>
    <n v="1"/>
    <n v="0"/>
    <n v="114474.98"/>
    <x v="1"/>
    <n v="2"/>
    <x v="1"/>
    <n v="4"/>
    <x v="3"/>
    <n v="3"/>
    <x v="3"/>
  </r>
  <r>
    <n v="2226"/>
    <s v="BN5774011"/>
    <n v="70.099999999999994"/>
    <s v="New York"/>
    <x v="1"/>
    <x v="16"/>
    <n v="4"/>
    <x v="1440"/>
    <x v="2"/>
    <n v="0"/>
    <n v="1"/>
    <n v="52044.66"/>
    <x v="1"/>
    <n v="3"/>
    <x v="0"/>
    <n v="1"/>
    <x v="3"/>
    <n v="2"/>
    <x v="0"/>
  </r>
  <r>
    <n v="2227"/>
    <s v="BN5750721"/>
    <n v="79"/>
    <s v="Texas"/>
    <x v="1"/>
    <x v="17"/>
    <n v="3"/>
    <x v="1441"/>
    <x v="2"/>
    <n v="1"/>
    <n v="1"/>
    <n v="180290.68"/>
    <x v="1"/>
    <n v="4"/>
    <x v="1"/>
    <n v="1"/>
    <x v="2"/>
    <n v="4"/>
    <x v="1"/>
  </r>
  <r>
    <n v="2228"/>
    <s v="BN5744281"/>
    <n v="63.3"/>
    <s v="Texas"/>
    <x v="1"/>
    <x v="14"/>
    <n v="7"/>
    <x v="1442"/>
    <x v="0"/>
    <n v="1"/>
    <n v="1"/>
    <n v="132034.13"/>
    <x v="1"/>
    <n v="2"/>
    <x v="1"/>
    <n v="3"/>
    <x v="3"/>
    <n v="3"/>
    <x v="3"/>
  </r>
  <r>
    <n v="2229"/>
    <s v="BN5610507"/>
    <n v="64.400000000000006"/>
    <s v="California"/>
    <x v="0"/>
    <x v="24"/>
    <n v="9"/>
    <x v="0"/>
    <x v="2"/>
    <n v="1"/>
    <n v="0"/>
    <n v="20968.88"/>
    <x v="1"/>
    <n v="2"/>
    <x v="3"/>
    <n v="4"/>
    <x v="0"/>
    <n v="1"/>
    <x v="0"/>
  </r>
  <r>
    <n v="2230"/>
    <s v="BN5756038"/>
    <n v="75.7"/>
    <s v="Texas"/>
    <x v="1"/>
    <x v="4"/>
    <n v="6"/>
    <x v="1443"/>
    <x v="2"/>
    <n v="1"/>
    <n v="0"/>
    <n v="158735.1"/>
    <x v="1"/>
    <n v="4"/>
    <x v="0"/>
    <n v="2"/>
    <x v="2"/>
    <n v="4"/>
    <x v="1"/>
  </r>
  <r>
    <n v="2231"/>
    <s v="BN5623190"/>
    <n v="69.599999999999994"/>
    <s v="California"/>
    <x v="0"/>
    <x v="33"/>
    <n v="9"/>
    <x v="0"/>
    <x v="2"/>
    <n v="1"/>
    <n v="1"/>
    <n v="196134.44"/>
    <x v="1"/>
    <n v="3"/>
    <x v="2"/>
    <n v="4"/>
    <x v="0"/>
    <n v="4"/>
    <x v="2"/>
  </r>
  <r>
    <n v="2232"/>
    <s v="BN5795867"/>
    <n v="74.599999999999994"/>
    <s v="California"/>
    <x v="1"/>
    <x v="12"/>
    <n v="3"/>
    <x v="1444"/>
    <x v="0"/>
    <n v="1"/>
    <n v="0"/>
    <n v="22374.97"/>
    <x v="1"/>
    <n v="4"/>
    <x v="3"/>
    <n v="1"/>
    <x v="2"/>
    <n v="1"/>
    <x v="0"/>
  </r>
  <r>
    <n v="2233"/>
    <s v="BN5671882"/>
    <n v="64.900000000000006"/>
    <s v="Texas"/>
    <x v="1"/>
    <x v="18"/>
    <n v="9"/>
    <x v="0"/>
    <x v="2"/>
    <n v="1"/>
    <n v="0"/>
    <n v="161668.15"/>
    <x v="1"/>
    <n v="2"/>
    <x v="3"/>
    <n v="4"/>
    <x v="0"/>
    <n v="4"/>
    <x v="0"/>
  </r>
  <r>
    <n v="2234"/>
    <s v="BN5791181"/>
    <n v="56.5"/>
    <s v="Texas"/>
    <x v="1"/>
    <x v="16"/>
    <n v="1"/>
    <x v="1445"/>
    <x v="0"/>
    <n v="0"/>
    <n v="0"/>
    <n v="67339.34"/>
    <x v="1"/>
    <n v="1"/>
    <x v="0"/>
    <n v="1"/>
    <x v="3"/>
    <n v="2"/>
    <x v="0"/>
  </r>
  <r>
    <n v="2235"/>
    <s v="BN5713568"/>
    <n v="72"/>
    <s v="California"/>
    <x v="0"/>
    <x v="16"/>
    <n v="11"/>
    <x v="0"/>
    <x v="2"/>
    <n v="1"/>
    <n v="1"/>
    <n v="56229.72"/>
    <x v="0"/>
    <n v="4"/>
    <x v="0"/>
    <n v="4"/>
    <x v="0"/>
    <n v="2"/>
    <x v="0"/>
  </r>
  <r>
    <n v="2236"/>
    <s v="BN5633843"/>
    <n v="64.8"/>
    <s v="Texas"/>
    <x v="0"/>
    <x v="27"/>
    <n v="7"/>
    <x v="1446"/>
    <x v="2"/>
    <n v="1"/>
    <n v="0"/>
    <n v="140991.23000000001"/>
    <x v="0"/>
    <n v="2"/>
    <x v="1"/>
    <n v="3"/>
    <x v="2"/>
    <n v="3"/>
    <x v="3"/>
  </r>
  <r>
    <n v="2237"/>
    <s v="BN5712762"/>
    <n v="63.2"/>
    <s v="New York"/>
    <x v="1"/>
    <x v="1"/>
    <n v="4"/>
    <x v="1447"/>
    <x v="0"/>
    <n v="0"/>
    <n v="0"/>
    <n v="177644.52"/>
    <x v="0"/>
    <n v="2"/>
    <x v="0"/>
    <n v="1"/>
    <x v="3"/>
    <n v="4"/>
    <x v="0"/>
  </r>
  <r>
    <n v="2238"/>
    <s v="BN5638990"/>
    <n v="62.2"/>
    <s v="California"/>
    <x v="0"/>
    <x v="33"/>
    <n v="3"/>
    <x v="1448"/>
    <x v="1"/>
    <n v="1"/>
    <n v="0"/>
    <n v="142342.54999999999"/>
    <x v="0"/>
    <n v="2"/>
    <x v="2"/>
    <n v="1"/>
    <x v="2"/>
    <n v="3"/>
    <x v="2"/>
  </r>
  <r>
    <n v="2239"/>
    <s v="BN5808697"/>
    <n v="83.5"/>
    <s v="California"/>
    <x v="1"/>
    <x v="34"/>
    <n v="3"/>
    <x v="1449"/>
    <x v="2"/>
    <n v="1"/>
    <n v="1"/>
    <n v="154559.28"/>
    <x v="1"/>
    <n v="4"/>
    <x v="2"/>
    <n v="1"/>
    <x v="2"/>
    <n v="4"/>
    <x v="2"/>
  </r>
  <r>
    <n v="2240"/>
    <s v="BN5648490"/>
    <n v="49.3"/>
    <s v="California"/>
    <x v="0"/>
    <x v="8"/>
    <n v="4"/>
    <x v="0"/>
    <x v="0"/>
    <n v="1"/>
    <n v="1"/>
    <n v="176570.28"/>
    <x v="0"/>
    <n v="1"/>
    <x v="2"/>
    <n v="1"/>
    <x v="0"/>
    <n v="4"/>
    <x v="2"/>
  </r>
  <r>
    <n v="2241"/>
    <s v="BN5670258"/>
    <n v="78.5"/>
    <s v="New York"/>
    <x v="0"/>
    <x v="19"/>
    <n v="7"/>
    <x v="1450"/>
    <x v="0"/>
    <n v="0"/>
    <n v="0"/>
    <n v="191961.83"/>
    <x v="1"/>
    <n v="4"/>
    <x v="3"/>
    <n v="3"/>
    <x v="3"/>
    <n v="4"/>
    <x v="0"/>
  </r>
  <r>
    <n v="2242"/>
    <s v="BN5633025"/>
    <n v="68.099999999999994"/>
    <s v="New York"/>
    <x v="1"/>
    <x v="0"/>
    <n v="4"/>
    <x v="1451"/>
    <x v="2"/>
    <n v="1"/>
    <n v="0"/>
    <n v="9452.8799999999992"/>
    <x v="0"/>
    <n v="3"/>
    <x v="0"/>
    <n v="1"/>
    <x v="3"/>
    <n v="1"/>
    <x v="0"/>
  </r>
  <r>
    <n v="2243"/>
    <s v="BN5714310"/>
    <n v="62.1"/>
    <s v="New York"/>
    <x v="0"/>
    <x v="33"/>
    <n v="3"/>
    <x v="1452"/>
    <x v="2"/>
    <n v="1"/>
    <n v="1"/>
    <n v="165257.31"/>
    <x v="1"/>
    <n v="2"/>
    <x v="2"/>
    <n v="1"/>
    <x v="3"/>
    <n v="4"/>
    <x v="2"/>
  </r>
  <r>
    <n v="2244"/>
    <s v="BN5779951"/>
    <n v="75.599999999999994"/>
    <s v="Texas"/>
    <x v="1"/>
    <x v="16"/>
    <n v="7"/>
    <x v="1453"/>
    <x v="0"/>
    <n v="1"/>
    <n v="0"/>
    <n v="169763.89"/>
    <x v="0"/>
    <n v="4"/>
    <x v="0"/>
    <n v="3"/>
    <x v="3"/>
    <n v="4"/>
    <x v="0"/>
  </r>
  <r>
    <n v="2245"/>
    <s v="BN5756218"/>
    <n v="51.5"/>
    <s v="California"/>
    <x v="0"/>
    <x v="26"/>
    <n v="7"/>
    <x v="0"/>
    <x v="2"/>
    <n v="1"/>
    <n v="1"/>
    <n v="160663.10999999999"/>
    <x v="1"/>
    <n v="1"/>
    <x v="1"/>
    <n v="3"/>
    <x v="0"/>
    <n v="4"/>
    <x v="5"/>
  </r>
  <r>
    <n v="2246"/>
    <s v="BN5578712"/>
    <n v="62.5"/>
    <s v="California"/>
    <x v="0"/>
    <x v="14"/>
    <n v="11"/>
    <x v="1454"/>
    <x v="0"/>
    <n v="1"/>
    <n v="1"/>
    <n v="192072.1"/>
    <x v="0"/>
    <n v="2"/>
    <x v="1"/>
    <n v="4"/>
    <x v="1"/>
    <n v="4"/>
    <x v="3"/>
  </r>
  <r>
    <n v="2247"/>
    <s v="BN5800239"/>
    <n v="71.7"/>
    <s v="Texas"/>
    <x v="0"/>
    <x v="2"/>
    <n v="7"/>
    <x v="0"/>
    <x v="2"/>
    <n v="1"/>
    <n v="0"/>
    <n v="93275.61"/>
    <x v="1"/>
    <n v="3"/>
    <x v="0"/>
    <n v="3"/>
    <x v="0"/>
    <n v="2"/>
    <x v="0"/>
  </r>
  <r>
    <n v="2248"/>
    <s v="BN5785398"/>
    <n v="59.5"/>
    <s v="New York"/>
    <x v="0"/>
    <x v="1"/>
    <n v="3"/>
    <x v="1455"/>
    <x v="0"/>
    <n v="0"/>
    <n v="1"/>
    <n v="112269.67"/>
    <x v="1"/>
    <n v="2"/>
    <x v="0"/>
    <n v="1"/>
    <x v="2"/>
    <n v="3"/>
    <x v="0"/>
  </r>
  <r>
    <n v="2249"/>
    <s v="BN5783871"/>
    <n v="53.9"/>
    <s v="Texas"/>
    <x v="0"/>
    <x v="24"/>
    <n v="2"/>
    <x v="1456"/>
    <x v="2"/>
    <n v="0"/>
    <n v="0"/>
    <n v="2186.83"/>
    <x v="1"/>
    <n v="1"/>
    <x v="3"/>
    <n v="1"/>
    <x v="2"/>
    <n v="1"/>
    <x v="0"/>
  </r>
  <r>
    <n v="2250"/>
    <s v="BN5727459"/>
    <n v="76.2"/>
    <s v="California"/>
    <x v="1"/>
    <x v="12"/>
    <n v="10"/>
    <x v="0"/>
    <x v="2"/>
    <n v="1"/>
    <n v="1"/>
    <n v="43075.7"/>
    <x v="1"/>
    <n v="4"/>
    <x v="3"/>
    <n v="4"/>
    <x v="0"/>
    <n v="1"/>
    <x v="0"/>
  </r>
  <r>
    <n v="2251"/>
    <s v="BN5739489"/>
    <n v="70.599999999999994"/>
    <s v="Texas"/>
    <x v="1"/>
    <x v="43"/>
    <n v="9"/>
    <x v="0"/>
    <x v="2"/>
    <n v="1"/>
    <n v="1"/>
    <n v="12368.11"/>
    <x v="1"/>
    <n v="3"/>
    <x v="2"/>
    <n v="4"/>
    <x v="0"/>
    <n v="1"/>
    <x v="4"/>
  </r>
  <r>
    <n v="2252"/>
    <s v="BN5631246"/>
    <n v="67.7"/>
    <s v="Texas"/>
    <x v="0"/>
    <x v="11"/>
    <n v="9"/>
    <x v="1457"/>
    <x v="0"/>
    <n v="1"/>
    <n v="0"/>
    <n v="42410.21"/>
    <x v="1"/>
    <n v="3"/>
    <x v="2"/>
    <n v="4"/>
    <x v="2"/>
    <n v="1"/>
    <x v="2"/>
  </r>
  <r>
    <n v="2253"/>
    <s v="BN5604695"/>
    <n v="73.3"/>
    <s v="New York"/>
    <x v="0"/>
    <x v="19"/>
    <n v="8"/>
    <x v="1458"/>
    <x v="0"/>
    <n v="0"/>
    <n v="1"/>
    <n v="190430.81"/>
    <x v="1"/>
    <n v="4"/>
    <x v="3"/>
    <n v="3"/>
    <x v="2"/>
    <n v="4"/>
    <x v="0"/>
  </r>
  <r>
    <n v="2254"/>
    <s v="BN5589556"/>
    <n v="68.400000000000006"/>
    <s v="Texas"/>
    <x v="0"/>
    <x v="1"/>
    <n v="8"/>
    <x v="0"/>
    <x v="0"/>
    <n v="1"/>
    <n v="1"/>
    <n v="138394.37"/>
    <x v="1"/>
    <n v="3"/>
    <x v="0"/>
    <n v="3"/>
    <x v="0"/>
    <n v="3"/>
    <x v="0"/>
  </r>
  <r>
    <n v="2255"/>
    <s v="BN5585446"/>
    <n v="67.900000000000006"/>
    <s v="California"/>
    <x v="1"/>
    <x v="18"/>
    <n v="7"/>
    <x v="1459"/>
    <x v="0"/>
    <n v="0"/>
    <n v="1"/>
    <n v="172501.38"/>
    <x v="1"/>
    <n v="3"/>
    <x v="3"/>
    <n v="3"/>
    <x v="2"/>
    <n v="4"/>
    <x v="0"/>
  </r>
  <r>
    <n v="2256"/>
    <s v="BN5681419"/>
    <n v="47.8"/>
    <s v="Texas"/>
    <x v="1"/>
    <x v="3"/>
    <n v="2"/>
    <x v="0"/>
    <x v="2"/>
    <n v="1"/>
    <n v="1"/>
    <n v="197916.43"/>
    <x v="1"/>
    <n v="1"/>
    <x v="0"/>
    <n v="1"/>
    <x v="0"/>
    <n v="4"/>
    <x v="1"/>
  </r>
  <r>
    <n v="2257"/>
    <s v="BN5630464"/>
    <n v="69.599999999999994"/>
    <s v="California"/>
    <x v="1"/>
    <x v="19"/>
    <n v="3"/>
    <x v="1460"/>
    <x v="0"/>
    <n v="1"/>
    <n v="1"/>
    <n v="7035.36"/>
    <x v="1"/>
    <n v="3"/>
    <x v="3"/>
    <n v="1"/>
    <x v="2"/>
    <n v="1"/>
    <x v="0"/>
  </r>
  <r>
    <n v="2258"/>
    <s v="BN5698262"/>
    <n v="68.599999999999994"/>
    <s v="Texas"/>
    <x v="0"/>
    <x v="12"/>
    <n v="5"/>
    <x v="0"/>
    <x v="2"/>
    <n v="1"/>
    <n v="1"/>
    <n v="159676.54999999999"/>
    <x v="1"/>
    <n v="3"/>
    <x v="3"/>
    <n v="2"/>
    <x v="0"/>
    <n v="4"/>
    <x v="0"/>
  </r>
  <r>
    <n v="2259"/>
    <s v="BN5776544"/>
    <n v="46.6"/>
    <s v="California"/>
    <x v="0"/>
    <x v="18"/>
    <n v="6"/>
    <x v="1461"/>
    <x v="0"/>
    <n v="0"/>
    <n v="1"/>
    <n v="80603.990000000005"/>
    <x v="1"/>
    <n v="1"/>
    <x v="3"/>
    <n v="2"/>
    <x v="3"/>
    <n v="2"/>
    <x v="0"/>
  </r>
  <r>
    <n v="2260"/>
    <s v="BN5762129"/>
    <n v="68.599999999999994"/>
    <s v="California"/>
    <x v="0"/>
    <x v="1"/>
    <n v="5"/>
    <x v="1462"/>
    <x v="2"/>
    <n v="1"/>
    <n v="0"/>
    <n v="187599.8"/>
    <x v="1"/>
    <n v="3"/>
    <x v="0"/>
    <n v="2"/>
    <x v="2"/>
    <n v="4"/>
    <x v="0"/>
  </r>
  <r>
    <n v="2261"/>
    <s v="BN5623840"/>
    <n v="57.6"/>
    <s v="California"/>
    <x v="1"/>
    <x v="30"/>
    <n v="10"/>
    <x v="0"/>
    <x v="2"/>
    <n v="1"/>
    <n v="1"/>
    <n v="94450.97"/>
    <x v="1"/>
    <n v="1"/>
    <x v="1"/>
    <n v="4"/>
    <x v="0"/>
    <n v="2"/>
    <x v="3"/>
  </r>
  <r>
    <n v="2262"/>
    <s v="BN5681315"/>
    <n v="76.3"/>
    <s v="New York"/>
    <x v="0"/>
    <x v="22"/>
    <n v="2"/>
    <x v="1463"/>
    <x v="0"/>
    <n v="1"/>
    <n v="1"/>
    <n v="143981.26999999999"/>
    <x v="1"/>
    <n v="4"/>
    <x v="1"/>
    <n v="1"/>
    <x v="1"/>
    <n v="3"/>
    <x v="3"/>
  </r>
  <r>
    <n v="2263"/>
    <s v="BN5586177"/>
    <n v="57.2"/>
    <s v="California"/>
    <x v="1"/>
    <x v="3"/>
    <n v="3"/>
    <x v="1464"/>
    <x v="0"/>
    <n v="1"/>
    <n v="0"/>
    <n v="26450.57"/>
    <x v="0"/>
    <n v="1"/>
    <x v="0"/>
    <n v="1"/>
    <x v="2"/>
    <n v="1"/>
    <x v="1"/>
  </r>
  <r>
    <n v="2264"/>
    <s v="BN5594598"/>
    <n v="75.7"/>
    <s v="California"/>
    <x v="0"/>
    <x v="23"/>
    <n v="3"/>
    <x v="0"/>
    <x v="2"/>
    <n v="0"/>
    <n v="0"/>
    <n v="164482.92000000001"/>
    <x v="1"/>
    <n v="4"/>
    <x v="1"/>
    <n v="1"/>
    <x v="0"/>
    <n v="4"/>
    <x v="1"/>
  </r>
  <r>
    <n v="2265"/>
    <s v="BN5812858"/>
    <n v="58.2"/>
    <s v="California"/>
    <x v="0"/>
    <x v="6"/>
    <n v="1"/>
    <x v="0"/>
    <x v="0"/>
    <n v="1"/>
    <n v="1"/>
    <n v="84012.81"/>
    <x v="1"/>
    <n v="1"/>
    <x v="2"/>
    <n v="1"/>
    <x v="0"/>
    <n v="2"/>
    <x v="2"/>
  </r>
  <r>
    <n v="2266"/>
    <s v="BN5734541"/>
    <n v="62.3"/>
    <s v="California"/>
    <x v="0"/>
    <x v="12"/>
    <n v="6"/>
    <x v="0"/>
    <x v="2"/>
    <n v="1"/>
    <n v="0"/>
    <n v="101192.08"/>
    <x v="1"/>
    <n v="2"/>
    <x v="3"/>
    <n v="2"/>
    <x v="0"/>
    <n v="3"/>
    <x v="0"/>
  </r>
  <r>
    <n v="2267"/>
    <s v="BN5629236"/>
    <n v="61.7"/>
    <s v="New York"/>
    <x v="0"/>
    <x v="24"/>
    <n v="5"/>
    <x v="1465"/>
    <x v="2"/>
    <n v="1"/>
    <n v="0"/>
    <n v="175324.74"/>
    <x v="0"/>
    <n v="2"/>
    <x v="3"/>
    <n v="2"/>
    <x v="3"/>
    <n v="4"/>
    <x v="0"/>
  </r>
  <r>
    <n v="2268"/>
    <s v="BN5666736"/>
    <n v="42.5"/>
    <s v="California"/>
    <x v="1"/>
    <x v="2"/>
    <n v="5"/>
    <x v="0"/>
    <x v="2"/>
    <n v="1"/>
    <n v="0"/>
    <n v="197226.32"/>
    <x v="1"/>
    <n v="1"/>
    <x v="0"/>
    <n v="2"/>
    <x v="0"/>
    <n v="4"/>
    <x v="0"/>
  </r>
  <r>
    <n v="2269"/>
    <s v="BN5777466"/>
    <n v="65.900000000000006"/>
    <s v="California"/>
    <x v="0"/>
    <x v="27"/>
    <n v="10"/>
    <x v="1466"/>
    <x v="0"/>
    <n v="1"/>
    <n v="0"/>
    <n v="99504.03"/>
    <x v="0"/>
    <n v="3"/>
    <x v="1"/>
    <n v="4"/>
    <x v="3"/>
    <n v="2"/>
    <x v="3"/>
  </r>
  <r>
    <n v="2270"/>
    <s v="BN5613010"/>
    <n v="60.5"/>
    <s v="California"/>
    <x v="0"/>
    <x v="19"/>
    <n v="5"/>
    <x v="0"/>
    <x v="2"/>
    <n v="0"/>
    <n v="1"/>
    <n v="83700.66"/>
    <x v="1"/>
    <n v="2"/>
    <x v="3"/>
    <n v="2"/>
    <x v="0"/>
    <n v="2"/>
    <x v="0"/>
  </r>
  <r>
    <n v="2271"/>
    <s v="BN5622130"/>
    <n v="53.8"/>
    <s v="California"/>
    <x v="0"/>
    <x v="16"/>
    <n v="9"/>
    <x v="1467"/>
    <x v="2"/>
    <n v="0"/>
    <n v="0"/>
    <n v="28226.15"/>
    <x v="0"/>
    <n v="1"/>
    <x v="0"/>
    <n v="4"/>
    <x v="1"/>
    <n v="1"/>
    <x v="0"/>
  </r>
  <r>
    <n v="2272"/>
    <s v="BN5703501"/>
    <n v="66.5"/>
    <s v="New York"/>
    <x v="1"/>
    <x v="11"/>
    <n v="6"/>
    <x v="1468"/>
    <x v="2"/>
    <n v="1"/>
    <n v="0"/>
    <n v="35321.65"/>
    <x v="1"/>
    <n v="3"/>
    <x v="2"/>
    <n v="2"/>
    <x v="2"/>
    <n v="1"/>
    <x v="2"/>
  </r>
  <r>
    <n v="2273"/>
    <s v="BN5570748"/>
    <n v="49.1"/>
    <s v="New York"/>
    <x v="0"/>
    <x v="38"/>
    <n v="5"/>
    <x v="1469"/>
    <x v="0"/>
    <n v="1"/>
    <n v="1"/>
    <n v="41229.730000000003"/>
    <x v="0"/>
    <n v="1"/>
    <x v="1"/>
    <n v="2"/>
    <x v="3"/>
    <n v="1"/>
    <x v="3"/>
  </r>
  <r>
    <n v="2274"/>
    <s v="BN5679212"/>
    <n v="72.599999999999994"/>
    <s v="Texas"/>
    <x v="0"/>
    <x v="7"/>
    <n v="8"/>
    <x v="1470"/>
    <x v="0"/>
    <n v="0"/>
    <n v="1"/>
    <n v="78970.58"/>
    <x v="1"/>
    <n v="4"/>
    <x v="2"/>
    <n v="3"/>
    <x v="3"/>
    <n v="2"/>
    <x v="2"/>
  </r>
  <r>
    <n v="2275"/>
    <s v="BN5807957"/>
    <n v="58"/>
    <s v="California"/>
    <x v="0"/>
    <x v="35"/>
    <n v="10"/>
    <x v="1471"/>
    <x v="1"/>
    <n v="1"/>
    <n v="0"/>
    <n v="107890.69"/>
    <x v="0"/>
    <n v="1"/>
    <x v="1"/>
    <n v="4"/>
    <x v="3"/>
    <n v="3"/>
    <x v="5"/>
  </r>
  <r>
    <n v="2276"/>
    <s v="BN5579121"/>
    <n v="55"/>
    <s v="California"/>
    <x v="0"/>
    <x v="36"/>
    <n v="7"/>
    <x v="0"/>
    <x v="2"/>
    <n v="1"/>
    <n v="1"/>
    <n v="191870.28"/>
    <x v="1"/>
    <n v="1"/>
    <x v="1"/>
    <n v="3"/>
    <x v="0"/>
    <n v="4"/>
    <x v="1"/>
  </r>
  <r>
    <n v="2277"/>
    <s v="BN5684864"/>
    <n v="54.2"/>
    <s v="California"/>
    <x v="0"/>
    <x v="49"/>
    <n v="3"/>
    <x v="1472"/>
    <x v="2"/>
    <n v="1"/>
    <n v="0"/>
    <n v="7905.06"/>
    <x v="0"/>
    <n v="1"/>
    <x v="1"/>
    <n v="1"/>
    <x v="1"/>
    <n v="1"/>
    <x v="3"/>
  </r>
  <r>
    <n v="2278"/>
    <s v="BN5667533"/>
    <n v="73.2"/>
    <s v="California"/>
    <x v="0"/>
    <x v="3"/>
    <n v="7"/>
    <x v="0"/>
    <x v="2"/>
    <n v="1"/>
    <n v="0"/>
    <n v="65731.53"/>
    <x v="1"/>
    <n v="4"/>
    <x v="0"/>
    <n v="3"/>
    <x v="0"/>
    <n v="2"/>
    <x v="1"/>
  </r>
  <r>
    <n v="2279"/>
    <s v="BN5582873"/>
    <n v="47.3"/>
    <s v="California"/>
    <x v="0"/>
    <x v="19"/>
    <n v="6"/>
    <x v="1473"/>
    <x v="0"/>
    <n v="0"/>
    <n v="1"/>
    <n v="145698.73000000001"/>
    <x v="1"/>
    <n v="1"/>
    <x v="3"/>
    <n v="2"/>
    <x v="3"/>
    <n v="3"/>
    <x v="0"/>
  </r>
  <r>
    <n v="2280"/>
    <s v="BN5590643"/>
    <n v="74.5"/>
    <s v="Texas"/>
    <x v="1"/>
    <x v="10"/>
    <n v="10"/>
    <x v="0"/>
    <x v="2"/>
    <n v="1"/>
    <n v="0"/>
    <n v="50046.25"/>
    <x v="1"/>
    <n v="4"/>
    <x v="3"/>
    <n v="4"/>
    <x v="0"/>
    <n v="1"/>
    <x v="0"/>
  </r>
  <r>
    <n v="2281"/>
    <s v="BN5763660"/>
    <n v="73.2"/>
    <s v="California"/>
    <x v="1"/>
    <x v="18"/>
    <n v="8"/>
    <x v="0"/>
    <x v="2"/>
    <n v="1"/>
    <n v="1"/>
    <n v="60830.239999999998"/>
    <x v="1"/>
    <n v="4"/>
    <x v="3"/>
    <n v="3"/>
    <x v="0"/>
    <n v="2"/>
    <x v="0"/>
  </r>
  <r>
    <n v="2282"/>
    <s v="BN5778233"/>
    <n v="84.8"/>
    <s v="New York"/>
    <x v="0"/>
    <x v="20"/>
    <n v="6"/>
    <x v="1474"/>
    <x v="0"/>
    <n v="0"/>
    <n v="0"/>
    <n v="158853.98000000001"/>
    <x v="1"/>
    <n v="4"/>
    <x v="0"/>
    <n v="2"/>
    <x v="2"/>
    <n v="4"/>
    <x v="0"/>
  </r>
  <r>
    <n v="2283"/>
    <s v="BN5642700"/>
    <n v="57.2"/>
    <s v="California"/>
    <x v="1"/>
    <x v="24"/>
    <n v="2"/>
    <x v="1475"/>
    <x v="0"/>
    <n v="0"/>
    <n v="0"/>
    <n v="111243.09"/>
    <x v="1"/>
    <n v="1"/>
    <x v="3"/>
    <n v="1"/>
    <x v="2"/>
    <n v="3"/>
    <x v="0"/>
  </r>
  <r>
    <n v="2284"/>
    <s v="BN5624546"/>
    <n v="70.2"/>
    <s v="California"/>
    <x v="1"/>
    <x v="13"/>
    <n v="10"/>
    <x v="1476"/>
    <x v="0"/>
    <n v="1"/>
    <n v="1"/>
    <n v="171014.69"/>
    <x v="1"/>
    <n v="3"/>
    <x v="1"/>
    <n v="4"/>
    <x v="1"/>
    <n v="4"/>
    <x v="1"/>
  </r>
  <r>
    <n v="2285"/>
    <s v="BN5766678"/>
    <n v="66.400000000000006"/>
    <s v="New York"/>
    <x v="1"/>
    <x v="2"/>
    <n v="8"/>
    <x v="1477"/>
    <x v="0"/>
    <n v="1"/>
    <n v="0"/>
    <n v="170835.32"/>
    <x v="1"/>
    <n v="3"/>
    <x v="0"/>
    <n v="3"/>
    <x v="1"/>
    <n v="4"/>
    <x v="0"/>
  </r>
  <r>
    <n v="2286"/>
    <s v="BN5783528"/>
    <n v="63"/>
    <s v="New York"/>
    <x v="1"/>
    <x v="5"/>
    <n v="4"/>
    <x v="1478"/>
    <x v="3"/>
    <n v="1"/>
    <n v="1"/>
    <n v="47775.34"/>
    <x v="0"/>
    <n v="2"/>
    <x v="1"/>
    <n v="1"/>
    <x v="2"/>
    <n v="1"/>
    <x v="1"/>
  </r>
  <r>
    <n v="2287"/>
    <s v="BN5640074"/>
    <n v="61.8"/>
    <s v="New York"/>
    <x v="1"/>
    <x v="4"/>
    <n v="6"/>
    <x v="1479"/>
    <x v="2"/>
    <n v="0"/>
    <n v="0"/>
    <n v="139297.71"/>
    <x v="1"/>
    <n v="2"/>
    <x v="0"/>
    <n v="2"/>
    <x v="2"/>
    <n v="3"/>
    <x v="1"/>
  </r>
  <r>
    <n v="2288"/>
    <s v="BN5619802"/>
    <n v="55.6"/>
    <s v="California"/>
    <x v="1"/>
    <x v="28"/>
    <n v="5"/>
    <x v="0"/>
    <x v="0"/>
    <n v="1"/>
    <n v="0"/>
    <n v="195167.38"/>
    <x v="1"/>
    <n v="1"/>
    <x v="2"/>
    <n v="2"/>
    <x v="0"/>
    <n v="4"/>
    <x v="2"/>
  </r>
  <r>
    <n v="2289"/>
    <s v="BN5579079"/>
    <n v="61.9"/>
    <s v="California"/>
    <x v="0"/>
    <x v="33"/>
    <n v="8"/>
    <x v="1480"/>
    <x v="0"/>
    <n v="1"/>
    <n v="1"/>
    <n v="160948.87"/>
    <x v="1"/>
    <n v="2"/>
    <x v="2"/>
    <n v="3"/>
    <x v="1"/>
    <n v="4"/>
    <x v="2"/>
  </r>
  <r>
    <n v="2290"/>
    <s v="BN5789010"/>
    <n v="64.400000000000006"/>
    <s v="California"/>
    <x v="1"/>
    <x v="36"/>
    <n v="9"/>
    <x v="0"/>
    <x v="2"/>
    <n v="0"/>
    <n v="1"/>
    <n v="44965.54"/>
    <x v="0"/>
    <n v="2"/>
    <x v="1"/>
    <n v="4"/>
    <x v="0"/>
    <n v="1"/>
    <x v="1"/>
  </r>
  <r>
    <n v="2291"/>
    <s v="BN5674793"/>
    <n v="65.8"/>
    <s v="Texas"/>
    <x v="1"/>
    <x v="5"/>
    <n v="3"/>
    <x v="0"/>
    <x v="2"/>
    <n v="1"/>
    <n v="0"/>
    <n v="52137.73"/>
    <x v="1"/>
    <n v="3"/>
    <x v="1"/>
    <n v="1"/>
    <x v="0"/>
    <n v="2"/>
    <x v="1"/>
  </r>
  <r>
    <n v="2292"/>
    <s v="BN5778070"/>
    <n v="59.8"/>
    <s v="Texas"/>
    <x v="1"/>
    <x v="7"/>
    <n v="9"/>
    <x v="1481"/>
    <x v="2"/>
    <n v="1"/>
    <n v="0"/>
    <n v="109296.18"/>
    <x v="1"/>
    <n v="2"/>
    <x v="2"/>
    <n v="4"/>
    <x v="1"/>
    <n v="3"/>
    <x v="2"/>
  </r>
  <r>
    <n v="2293"/>
    <s v="BN5778977"/>
    <n v="67.7"/>
    <s v="California"/>
    <x v="1"/>
    <x v="7"/>
    <n v="3"/>
    <x v="0"/>
    <x v="2"/>
    <n v="1"/>
    <n v="1"/>
    <n v="20092.89"/>
    <x v="1"/>
    <n v="3"/>
    <x v="2"/>
    <n v="1"/>
    <x v="0"/>
    <n v="1"/>
    <x v="2"/>
  </r>
  <r>
    <n v="2294"/>
    <s v="BN5801178"/>
    <n v="68.900000000000006"/>
    <s v="Texas"/>
    <x v="0"/>
    <x v="13"/>
    <n v="1"/>
    <x v="1482"/>
    <x v="0"/>
    <n v="1"/>
    <n v="0"/>
    <n v="197804"/>
    <x v="0"/>
    <n v="3"/>
    <x v="1"/>
    <n v="1"/>
    <x v="1"/>
    <n v="4"/>
    <x v="1"/>
  </r>
  <r>
    <n v="2295"/>
    <s v="BN5589117"/>
    <n v="59.1"/>
    <s v="California"/>
    <x v="1"/>
    <x v="19"/>
    <n v="10"/>
    <x v="1483"/>
    <x v="0"/>
    <n v="1"/>
    <n v="0"/>
    <n v="118782.06"/>
    <x v="1"/>
    <n v="2"/>
    <x v="3"/>
    <n v="4"/>
    <x v="2"/>
    <n v="3"/>
    <x v="0"/>
  </r>
  <r>
    <n v="2296"/>
    <s v="BN5664456"/>
    <n v="69.900000000000006"/>
    <s v="California"/>
    <x v="1"/>
    <x v="20"/>
    <n v="8"/>
    <x v="0"/>
    <x v="0"/>
    <n v="0"/>
    <n v="1"/>
    <n v="152876.13"/>
    <x v="0"/>
    <n v="3"/>
    <x v="0"/>
    <n v="3"/>
    <x v="0"/>
    <n v="4"/>
    <x v="0"/>
  </r>
  <r>
    <n v="2297"/>
    <s v="BN5582627"/>
    <n v="74.900000000000006"/>
    <s v="New York"/>
    <x v="1"/>
    <x v="40"/>
    <n v="10"/>
    <x v="1484"/>
    <x v="0"/>
    <n v="0"/>
    <n v="1"/>
    <n v="135655.29"/>
    <x v="0"/>
    <n v="4"/>
    <x v="1"/>
    <n v="4"/>
    <x v="3"/>
    <n v="3"/>
    <x v="1"/>
  </r>
  <r>
    <n v="2298"/>
    <s v="BN5797508"/>
    <n v="70.900000000000006"/>
    <s v="California"/>
    <x v="0"/>
    <x v="20"/>
    <n v="10"/>
    <x v="1485"/>
    <x v="0"/>
    <n v="1"/>
    <n v="1"/>
    <n v="103970.58"/>
    <x v="1"/>
    <n v="3"/>
    <x v="0"/>
    <n v="4"/>
    <x v="2"/>
    <n v="3"/>
    <x v="0"/>
  </r>
  <r>
    <n v="2299"/>
    <s v="BN5613947"/>
    <n v="60.7"/>
    <s v="New York"/>
    <x v="1"/>
    <x v="22"/>
    <n v="3"/>
    <x v="1486"/>
    <x v="2"/>
    <n v="1"/>
    <n v="1"/>
    <n v="35786.76"/>
    <x v="1"/>
    <n v="2"/>
    <x v="1"/>
    <n v="1"/>
    <x v="2"/>
    <n v="1"/>
    <x v="3"/>
  </r>
  <r>
    <n v="2300"/>
    <s v="BN5763084"/>
    <n v="65"/>
    <s v="New York"/>
    <x v="0"/>
    <x v="11"/>
    <n v="3"/>
    <x v="1487"/>
    <x v="0"/>
    <n v="1"/>
    <n v="1"/>
    <n v="25325.07"/>
    <x v="1"/>
    <n v="2"/>
    <x v="2"/>
    <n v="1"/>
    <x v="3"/>
    <n v="1"/>
    <x v="2"/>
  </r>
  <r>
    <n v="2301"/>
    <s v="BN5647179"/>
    <n v="65.099999999999994"/>
    <s v="Texas"/>
    <x v="0"/>
    <x v="13"/>
    <n v="11"/>
    <x v="1488"/>
    <x v="0"/>
    <n v="1"/>
    <n v="0"/>
    <n v="18732.84"/>
    <x v="1"/>
    <n v="2"/>
    <x v="1"/>
    <n v="4"/>
    <x v="2"/>
    <n v="1"/>
    <x v="1"/>
  </r>
  <r>
    <n v="2302"/>
    <s v="BN5757490"/>
    <n v="67.599999999999994"/>
    <s v="California"/>
    <x v="0"/>
    <x v="22"/>
    <n v="9"/>
    <x v="0"/>
    <x v="2"/>
    <n v="1"/>
    <n v="1"/>
    <n v="118522.73"/>
    <x v="1"/>
    <n v="3"/>
    <x v="1"/>
    <n v="4"/>
    <x v="0"/>
    <n v="3"/>
    <x v="3"/>
  </r>
  <r>
    <n v="2303"/>
    <s v="BN5736569"/>
    <n v="72.3"/>
    <s v="California"/>
    <x v="0"/>
    <x v="23"/>
    <n v="5"/>
    <x v="0"/>
    <x v="2"/>
    <n v="0"/>
    <n v="1"/>
    <n v="89972.25"/>
    <x v="1"/>
    <n v="4"/>
    <x v="1"/>
    <n v="2"/>
    <x v="0"/>
    <n v="2"/>
    <x v="1"/>
  </r>
  <r>
    <n v="2304"/>
    <s v="BN5634991"/>
    <n v="71.400000000000006"/>
    <s v="Texas"/>
    <x v="1"/>
    <x v="13"/>
    <n v="1"/>
    <x v="1489"/>
    <x v="0"/>
    <n v="0"/>
    <n v="1"/>
    <n v="187194.15"/>
    <x v="1"/>
    <n v="3"/>
    <x v="1"/>
    <n v="1"/>
    <x v="3"/>
    <n v="4"/>
    <x v="1"/>
  </r>
  <r>
    <n v="2305"/>
    <s v="BN5680054"/>
    <n v="75.900000000000006"/>
    <s v="Texas"/>
    <x v="0"/>
    <x v="12"/>
    <n v="8"/>
    <x v="1490"/>
    <x v="0"/>
    <n v="1"/>
    <n v="1"/>
    <n v="106785.7"/>
    <x v="1"/>
    <n v="4"/>
    <x v="3"/>
    <n v="3"/>
    <x v="2"/>
    <n v="3"/>
    <x v="0"/>
  </r>
  <r>
    <n v="2306"/>
    <s v="BN5576858"/>
    <n v="58.2"/>
    <s v="California"/>
    <x v="1"/>
    <x v="6"/>
    <n v="1"/>
    <x v="0"/>
    <x v="0"/>
    <n v="1"/>
    <n v="0"/>
    <n v="142516.35"/>
    <x v="1"/>
    <n v="1"/>
    <x v="2"/>
    <n v="1"/>
    <x v="0"/>
    <n v="3"/>
    <x v="2"/>
  </r>
  <r>
    <n v="2307"/>
    <s v="BN5601947"/>
    <n v="69.7"/>
    <s v="California"/>
    <x v="0"/>
    <x v="10"/>
    <n v="3"/>
    <x v="1491"/>
    <x v="0"/>
    <n v="1"/>
    <n v="0"/>
    <n v="73334.429999999993"/>
    <x v="1"/>
    <n v="3"/>
    <x v="3"/>
    <n v="1"/>
    <x v="3"/>
    <n v="2"/>
    <x v="0"/>
  </r>
  <r>
    <n v="2308"/>
    <s v="BN5731933"/>
    <n v="61"/>
    <s v="New York"/>
    <x v="1"/>
    <x v="38"/>
    <n v="7"/>
    <x v="1492"/>
    <x v="2"/>
    <n v="0"/>
    <n v="1"/>
    <n v="186612.47"/>
    <x v="1"/>
    <n v="2"/>
    <x v="1"/>
    <n v="3"/>
    <x v="3"/>
    <n v="4"/>
    <x v="3"/>
  </r>
  <r>
    <n v="2309"/>
    <s v="BN5610942"/>
    <n v="48.8"/>
    <s v="New York"/>
    <x v="0"/>
    <x v="19"/>
    <n v="5"/>
    <x v="1493"/>
    <x v="0"/>
    <n v="1"/>
    <n v="0"/>
    <n v="123613.81"/>
    <x v="1"/>
    <n v="1"/>
    <x v="3"/>
    <n v="2"/>
    <x v="2"/>
    <n v="3"/>
    <x v="0"/>
  </r>
  <r>
    <n v="2310"/>
    <s v="BN5621123"/>
    <n v="59.9"/>
    <s v="New York"/>
    <x v="1"/>
    <x v="17"/>
    <n v="10"/>
    <x v="1494"/>
    <x v="0"/>
    <n v="1"/>
    <n v="1"/>
    <n v="31368.080000000002"/>
    <x v="0"/>
    <n v="2"/>
    <x v="1"/>
    <n v="4"/>
    <x v="3"/>
    <n v="1"/>
    <x v="1"/>
  </r>
  <r>
    <n v="2311"/>
    <s v="BN5569135"/>
    <n v="78.099999999999994"/>
    <s v="California"/>
    <x v="1"/>
    <x v="15"/>
    <n v="7"/>
    <x v="1495"/>
    <x v="0"/>
    <n v="1"/>
    <n v="1"/>
    <n v="40066.949999999997"/>
    <x v="1"/>
    <n v="4"/>
    <x v="2"/>
    <n v="3"/>
    <x v="2"/>
    <n v="1"/>
    <x v="2"/>
  </r>
  <r>
    <n v="2312"/>
    <s v="BN5664552"/>
    <n v="64.5"/>
    <s v="California"/>
    <x v="1"/>
    <x v="25"/>
    <n v="10"/>
    <x v="1496"/>
    <x v="0"/>
    <n v="0"/>
    <n v="0"/>
    <n v="175969.19"/>
    <x v="1"/>
    <n v="2"/>
    <x v="2"/>
    <n v="4"/>
    <x v="2"/>
    <n v="4"/>
    <x v="4"/>
  </r>
  <r>
    <n v="2313"/>
    <s v="BN5724136"/>
    <n v="54.5"/>
    <s v="California"/>
    <x v="0"/>
    <x v="30"/>
    <n v="6"/>
    <x v="0"/>
    <x v="0"/>
    <n v="0"/>
    <n v="0"/>
    <n v="10034.77"/>
    <x v="0"/>
    <n v="1"/>
    <x v="1"/>
    <n v="2"/>
    <x v="0"/>
    <n v="1"/>
    <x v="3"/>
  </r>
  <r>
    <n v="2314"/>
    <s v="BN5644534"/>
    <n v="59.7"/>
    <s v="New York"/>
    <x v="0"/>
    <x v="20"/>
    <n v="10"/>
    <x v="1497"/>
    <x v="2"/>
    <n v="1"/>
    <n v="0"/>
    <n v="151167.94"/>
    <x v="1"/>
    <n v="2"/>
    <x v="0"/>
    <n v="4"/>
    <x v="3"/>
    <n v="4"/>
    <x v="0"/>
  </r>
  <r>
    <n v="2315"/>
    <s v="BN5755969"/>
    <n v="56.1"/>
    <s v="Texas"/>
    <x v="0"/>
    <x v="34"/>
    <n v="4"/>
    <x v="0"/>
    <x v="2"/>
    <n v="1"/>
    <n v="0"/>
    <n v="191387.76"/>
    <x v="1"/>
    <n v="1"/>
    <x v="2"/>
    <n v="1"/>
    <x v="0"/>
    <n v="4"/>
    <x v="2"/>
  </r>
  <r>
    <n v="2316"/>
    <s v="BN5700266"/>
    <n v="66.2"/>
    <s v="California"/>
    <x v="0"/>
    <x v="24"/>
    <n v="7"/>
    <x v="0"/>
    <x v="2"/>
    <n v="1"/>
    <n v="0"/>
    <n v="51229.17"/>
    <x v="1"/>
    <n v="3"/>
    <x v="3"/>
    <n v="3"/>
    <x v="0"/>
    <n v="2"/>
    <x v="0"/>
  </r>
  <r>
    <n v="2317"/>
    <s v="BN5624301"/>
    <n v="64.900000000000006"/>
    <s v="New York"/>
    <x v="0"/>
    <x v="5"/>
    <n v="6"/>
    <x v="1498"/>
    <x v="0"/>
    <n v="1"/>
    <n v="1"/>
    <n v="87351.42"/>
    <x v="0"/>
    <n v="2"/>
    <x v="1"/>
    <n v="2"/>
    <x v="2"/>
    <n v="2"/>
    <x v="1"/>
  </r>
  <r>
    <n v="2318"/>
    <s v="BN5627125"/>
    <n v="63"/>
    <s v="California"/>
    <x v="0"/>
    <x v="18"/>
    <n v="3"/>
    <x v="1499"/>
    <x v="0"/>
    <n v="1"/>
    <n v="1"/>
    <n v="48984.95"/>
    <x v="1"/>
    <n v="2"/>
    <x v="3"/>
    <n v="1"/>
    <x v="3"/>
    <n v="1"/>
    <x v="0"/>
  </r>
  <r>
    <n v="2319"/>
    <s v="BN5647918"/>
    <n v="67.2"/>
    <s v="Texas"/>
    <x v="1"/>
    <x v="19"/>
    <n v="3"/>
    <x v="0"/>
    <x v="2"/>
    <n v="1"/>
    <n v="1"/>
    <n v="182738"/>
    <x v="1"/>
    <n v="3"/>
    <x v="3"/>
    <n v="1"/>
    <x v="0"/>
    <n v="4"/>
    <x v="0"/>
  </r>
  <r>
    <n v="2320"/>
    <s v="BN5681359"/>
    <n v="63.6"/>
    <s v="New York"/>
    <x v="0"/>
    <x v="24"/>
    <n v="10"/>
    <x v="1500"/>
    <x v="0"/>
    <n v="1"/>
    <n v="1"/>
    <n v="153535.26999999999"/>
    <x v="1"/>
    <n v="2"/>
    <x v="3"/>
    <n v="4"/>
    <x v="2"/>
    <n v="4"/>
    <x v="0"/>
  </r>
  <r>
    <n v="2321"/>
    <s v="BN5775801"/>
    <n v="59.3"/>
    <s v="New York"/>
    <x v="0"/>
    <x v="16"/>
    <n v="6"/>
    <x v="1501"/>
    <x v="0"/>
    <n v="1"/>
    <n v="1"/>
    <n v="125079.65"/>
    <x v="1"/>
    <n v="2"/>
    <x v="0"/>
    <n v="2"/>
    <x v="1"/>
    <n v="3"/>
    <x v="0"/>
  </r>
  <r>
    <n v="2322"/>
    <s v="BN5748932"/>
    <n v="54.5"/>
    <s v="New York"/>
    <x v="1"/>
    <x v="13"/>
    <n v="7"/>
    <x v="1502"/>
    <x v="2"/>
    <n v="1"/>
    <n v="1"/>
    <n v="162321.26"/>
    <x v="1"/>
    <n v="1"/>
    <x v="1"/>
    <n v="3"/>
    <x v="1"/>
    <n v="4"/>
    <x v="1"/>
  </r>
  <r>
    <n v="2323"/>
    <s v="BN5709841"/>
    <n v="56.7"/>
    <s v="Texas"/>
    <x v="0"/>
    <x v="1"/>
    <n v="2"/>
    <x v="0"/>
    <x v="2"/>
    <n v="1"/>
    <n v="0"/>
    <n v="3414.72"/>
    <x v="1"/>
    <n v="1"/>
    <x v="0"/>
    <n v="1"/>
    <x v="0"/>
    <n v="1"/>
    <x v="0"/>
  </r>
  <r>
    <n v="2324"/>
    <s v="BN5784589"/>
    <n v="58.3"/>
    <s v="California"/>
    <x v="1"/>
    <x v="21"/>
    <n v="7"/>
    <x v="1503"/>
    <x v="2"/>
    <n v="1"/>
    <n v="0"/>
    <n v="165082.25"/>
    <x v="1"/>
    <n v="1"/>
    <x v="1"/>
    <n v="3"/>
    <x v="3"/>
    <n v="4"/>
    <x v="1"/>
  </r>
  <r>
    <n v="2325"/>
    <s v="BN5748029"/>
    <n v="68.099999999999994"/>
    <s v="California"/>
    <x v="0"/>
    <x v="6"/>
    <n v="3"/>
    <x v="1504"/>
    <x v="0"/>
    <n v="1"/>
    <n v="1"/>
    <n v="52021.39"/>
    <x v="1"/>
    <n v="3"/>
    <x v="2"/>
    <n v="1"/>
    <x v="2"/>
    <n v="2"/>
    <x v="2"/>
  </r>
  <r>
    <n v="2326"/>
    <s v="BN5612106"/>
    <n v="76.2"/>
    <s v="Texas"/>
    <x v="1"/>
    <x v="6"/>
    <n v="11"/>
    <x v="1505"/>
    <x v="2"/>
    <n v="1"/>
    <n v="0"/>
    <n v="148256.43"/>
    <x v="1"/>
    <n v="4"/>
    <x v="2"/>
    <n v="4"/>
    <x v="3"/>
    <n v="3"/>
    <x v="2"/>
  </r>
  <r>
    <n v="2327"/>
    <s v="BN5762897"/>
    <n v="64.8"/>
    <s v="Texas"/>
    <x v="1"/>
    <x v="12"/>
    <n v="8"/>
    <x v="0"/>
    <x v="2"/>
    <n v="0"/>
    <n v="0"/>
    <n v="122899.01"/>
    <x v="1"/>
    <n v="2"/>
    <x v="3"/>
    <n v="3"/>
    <x v="0"/>
    <n v="3"/>
    <x v="0"/>
  </r>
  <r>
    <n v="2328"/>
    <s v="BN5613626"/>
    <n v="64.400000000000006"/>
    <s v="California"/>
    <x v="1"/>
    <x v="33"/>
    <n v="6"/>
    <x v="1506"/>
    <x v="0"/>
    <n v="1"/>
    <n v="1"/>
    <n v="10771.46"/>
    <x v="1"/>
    <n v="2"/>
    <x v="2"/>
    <n v="2"/>
    <x v="1"/>
    <n v="1"/>
    <x v="2"/>
  </r>
  <r>
    <n v="2329"/>
    <s v="BN5664117"/>
    <n v="70.599999999999994"/>
    <s v="Texas"/>
    <x v="1"/>
    <x v="6"/>
    <n v="3"/>
    <x v="0"/>
    <x v="2"/>
    <n v="1"/>
    <n v="1"/>
    <n v="18255.509999999998"/>
    <x v="1"/>
    <n v="3"/>
    <x v="2"/>
    <n v="1"/>
    <x v="0"/>
    <n v="1"/>
    <x v="2"/>
  </r>
  <r>
    <n v="2330"/>
    <s v="BN5639328"/>
    <n v="85"/>
    <s v="California"/>
    <x v="1"/>
    <x v="12"/>
    <n v="4"/>
    <x v="1507"/>
    <x v="0"/>
    <n v="1"/>
    <n v="0"/>
    <n v="183566.78"/>
    <x v="1"/>
    <n v="4"/>
    <x v="3"/>
    <n v="1"/>
    <x v="2"/>
    <n v="4"/>
    <x v="0"/>
  </r>
  <r>
    <n v="2331"/>
    <s v="BN5806245"/>
    <n v="48.4"/>
    <s v="Texas"/>
    <x v="0"/>
    <x v="2"/>
    <n v="6"/>
    <x v="0"/>
    <x v="2"/>
    <n v="1"/>
    <n v="1"/>
    <n v="175224.12"/>
    <x v="1"/>
    <n v="1"/>
    <x v="0"/>
    <n v="2"/>
    <x v="0"/>
    <n v="4"/>
    <x v="0"/>
  </r>
  <r>
    <n v="2332"/>
    <s v="BN5614842"/>
    <n v="50.8"/>
    <s v="New York"/>
    <x v="1"/>
    <x v="34"/>
    <n v="1"/>
    <x v="1508"/>
    <x v="2"/>
    <n v="1"/>
    <n v="0"/>
    <n v="147913.56"/>
    <x v="1"/>
    <n v="1"/>
    <x v="2"/>
    <n v="1"/>
    <x v="1"/>
    <n v="3"/>
    <x v="2"/>
  </r>
  <r>
    <n v="2333"/>
    <s v="BN5695405"/>
    <n v="43.9"/>
    <s v="California"/>
    <x v="0"/>
    <x v="6"/>
    <n v="7"/>
    <x v="1509"/>
    <x v="0"/>
    <n v="1"/>
    <n v="0"/>
    <n v="180598.66"/>
    <x v="1"/>
    <n v="1"/>
    <x v="2"/>
    <n v="3"/>
    <x v="2"/>
    <n v="4"/>
    <x v="2"/>
  </r>
  <r>
    <n v="2334"/>
    <s v="BN5635885"/>
    <n v="48.4"/>
    <s v="Texas"/>
    <x v="1"/>
    <x v="18"/>
    <n v="9"/>
    <x v="0"/>
    <x v="2"/>
    <n v="1"/>
    <n v="0"/>
    <n v="186136.48"/>
    <x v="1"/>
    <n v="1"/>
    <x v="3"/>
    <n v="4"/>
    <x v="0"/>
    <n v="4"/>
    <x v="0"/>
  </r>
  <r>
    <n v="2335"/>
    <s v="BN5616293"/>
    <n v="80.3"/>
    <s v="Texas"/>
    <x v="0"/>
    <x v="24"/>
    <n v="2"/>
    <x v="0"/>
    <x v="2"/>
    <n v="0"/>
    <n v="0"/>
    <n v="7455.2"/>
    <x v="1"/>
    <n v="4"/>
    <x v="3"/>
    <n v="1"/>
    <x v="0"/>
    <n v="1"/>
    <x v="0"/>
  </r>
  <r>
    <n v="2336"/>
    <s v="BN5581353"/>
    <n v="72.400000000000006"/>
    <s v="New York"/>
    <x v="0"/>
    <x v="36"/>
    <n v="7"/>
    <x v="1510"/>
    <x v="2"/>
    <n v="1"/>
    <n v="1"/>
    <n v="80552.11"/>
    <x v="0"/>
    <n v="4"/>
    <x v="1"/>
    <n v="3"/>
    <x v="3"/>
    <n v="2"/>
    <x v="1"/>
  </r>
  <r>
    <n v="2337"/>
    <s v="BN5654303"/>
    <n v="64"/>
    <s v="California"/>
    <x v="1"/>
    <x v="19"/>
    <n v="8"/>
    <x v="1511"/>
    <x v="0"/>
    <n v="1"/>
    <n v="0"/>
    <n v="25722.28"/>
    <x v="0"/>
    <n v="2"/>
    <x v="3"/>
    <n v="3"/>
    <x v="2"/>
    <n v="1"/>
    <x v="0"/>
  </r>
  <r>
    <n v="2338"/>
    <s v="BN5660601"/>
    <n v="70.099999999999994"/>
    <s v="Texas"/>
    <x v="0"/>
    <x v="12"/>
    <n v="10"/>
    <x v="0"/>
    <x v="2"/>
    <n v="0"/>
    <n v="0"/>
    <n v="170996.86"/>
    <x v="1"/>
    <n v="3"/>
    <x v="3"/>
    <n v="4"/>
    <x v="0"/>
    <n v="4"/>
    <x v="0"/>
  </r>
  <r>
    <n v="2339"/>
    <s v="BN5806220"/>
    <n v="53.7"/>
    <s v="California"/>
    <x v="1"/>
    <x v="24"/>
    <n v="4"/>
    <x v="0"/>
    <x v="2"/>
    <n v="1"/>
    <n v="1"/>
    <n v="20603.32"/>
    <x v="1"/>
    <n v="1"/>
    <x v="3"/>
    <n v="1"/>
    <x v="0"/>
    <n v="1"/>
    <x v="0"/>
  </r>
  <r>
    <n v="2340"/>
    <s v="BN5647888"/>
    <n v="65.099999999999994"/>
    <s v="New York"/>
    <x v="1"/>
    <x v="28"/>
    <n v="6"/>
    <x v="1512"/>
    <x v="0"/>
    <n v="0"/>
    <n v="0"/>
    <n v="141763.26"/>
    <x v="1"/>
    <n v="2"/>
    <x v="2"/>
    <n v="2"/>
    <x v="2"/>
    <n v="3"/>
    <x v="2"/>
  </r>
  <r>
    <n v="2341"/>
    <s v="BN5595641"/>
    <n v="52.3"/>
    <s v="New York"/>
    <x v="1"/>
    <x v="1"/>
    <n v="1"/>
    <x v="1513"/>
    <x v="0"/>
    <n v="0"/>
    <n v="0"/>
    <n v="122284.38"/>
    <x v="0"/>
    <n v="1"/>
    <x v="0"/>
    <n v="1"/>
    <x v="3"/>
    <n v="3"/>
    <x v="0"/>
  </r>
  <r>
    <n v="2342"/>
    <s v="BN5735301"/>
    <n v="71.7"/>
    <s v="California"/>
    <x v="0"/>
    <x v="11"/>
    <n v="8"/>
    <x v="1514"/>
    <x v="2"/>
    <n v="1"/>
    <n v="0"/>
    <n v="190011.85"/>
    <x v="1"/>
    <n v="3"/>
    <x v="2"/>
    <n v="3"/>
    <x v="3"/>
    <n v="4"/>
    <x v="2"/>
  </r>
  <r>
    <n v="2343"/>
    <s v="BN5788448"/>
    <n v="59.3"/>
    <s v="Texas"/>
    <x v="1"/>
    <x v="4"/>
    <n v="6"/>
    <x v="0"/>
    <x v="0"/>
    <n v="1"/>
    <n v="0"/>
    <n v="128046.98"/>
    <x v="1"/>
    <n v="2"/>
    <x v="0"/>
    <n v="2"/>
    <x v="0"/>
    <n v="3"/>
    <x v="1"/>
  </r>
  <r>
    <n v="2344"/>
    <s v="BN5765815"/>
    <n v="70.599999999999994"/>
    <s v="New York"/>
    <x v="1"/>
    <x v="16"/>
    <n v="6"/>
    <x v="1515"/>
    <x v="2"/>
    <n v="1"/>
    <n v="1"/>
    <n v="135662.17000000001"/>
    <x v="1"/>
    <n v="3"/>
    <x v="0"/>
    <n v="2"/>
    <x v="2"/>
    <n v="3"/>
    <x v="0"/>
  </r>
  <r>
    <n v="2345"/>
    <s v="BN5642258"/>
    <n v="71.400000000000006"/>
    <s v="New York"/>
    <x v="0"/>
    <x v="23"/>
    <n v="5"/>
    <x v="1516"/>
    <x v="0"/>
    <n v="1"/>
    <n v="0"/>
    <n v="7571.51"/>
    <x v="0"/>
    <n v="3"/>
    <x v="1"/>
    <n v="2"/>
    <x v="1"/>
    <n v="1"/>
    <x v="1"/>
  </r>
  <r>
    <n v="2346"/>
    <s v="BN5641163"/>
    <n v="79.400000000000006"/>
    <s v="Texas"/>
    <x v="1"/>
    <x v="16"/>
    <n v="10"/>
    <x v="1517"/>
    <x v="0"/>
    <n v="1"/>
    <n v="0"/>
    <n v="23596.240000000002"/>
    <x v="1"/>
    <n v="4"/>
    <x v="0"/>
    <n v="4"/>
    <x v="2"/>
    <n v="1"/>
    <x v="0"/>
  </r>
  <r>
    <n v="2347"/>
    <s v="BN5706076"/>
    <n v="51.8"/>
    <s v="New York"/>
    <x v="1"/>
    <x v="17"/>
    <n v="5"/>
    <x v="1518"/>
    <x v="0"/>
    <n v="0"/>
    <n v="0"/>
    <n v="92727.42"/>
    <x v="0"/>
    <n v="1"/>
    <x v="1"/>
    <n v="2"/>
    <x v="3"/>
    <n v="2"/>
    <x v="1"/>
  </r>
  <r>
    <n v="2348"/>
    <s v="BN5746621"/>
    <n v="58.9"/>
    <s v="New York"/>
    <x v="1"/>
    <x v="30"/>
    <n v="8"/>
    <x v="1519"/>
    <x v="0"/>
    <n v="1"/>
    <n v="0"/>
    <n v="65156.83"/>
    <x v="0"/>
    <n v="2"/>
    <x v="1"/>
    <n v="3"/>
    <x v="3"/>
    <n v="2"/>
    <x v="3"/>
  </r>
  <r>
    <n v="2349"/>
    <s v="BN5775116"/>
    <n v="82.4"/>
    <s v="California"/>
    <x v="1"/>
    <x v="13"/>
    <n v="4"/>
    <x v="1520"/>
    <x v="0"/>
    <n v="0"/>
    <n v="0"/>
    <n v="60151.77"/>
    <x v="1"/>
    <n v="4"/>
    <x v="1"/>
    <n v="1"/>
    <x v="2"/>
    <n v="2"/>
    <x v="1"/>
  </r>
  <r>
    <n v="2350"/>
    <s v="BN5787820"/>
    <n v="71.900000000000006"/>
    <s v="New York"/>
    <x v="0"/>
    <x v="0"/>
    <n v="6"/>
    <x v="1521"/>
    <x v="1"/>
    <n v="1"/>
    <n v="0"/>
    <n v="149097.38"/>
    <x v="0"/>
    <n v="4"/>
    <x v="0"/>
    <n v="2"/>
    <x v="2"/>
    <n v="3"/>
    <x v="0"/>
  </r>
  <r>
    <n v="2351"/>
    <s v="BN5646677"/>
    <n v="61.7"/>
    <s v="New York"/>
    <x v="0"/>
    <x v="14"/>
    <n v="4"/>
    <x v="1522"/>
    <x v="2"/>
    <n v="1"/>
    <n v="0"/>
    <n v="35199.24"/>
    <x v="0"/>
    <n v="2"/>
    <x v="1"/>
    <n v="1"/>
    <x v="3"/>
    <n v="1"/>
    <x v="3"/>
  </r>
  <r>
    <n v="2352"/>
    <s v="BN5678197"/>
    <n v="65.099999999999994"/>
    <s v="California"/>
    <x v="1"/>
    <x v="12"/>
    <n v="8"/>
    <x v="1523"/>
    <x v="1"/>
    <n v="1"/>
    <n v="0"/>
    <n v="129451.29"/>
    <x v="0"/>
    <n v="2"/>
    <x v="3"/>
    <n v="3"/>
    <x v="1"/>
    <n v="3"/>
    <x v="0"/>
  </r>
  <r>
    <n v="2353"/>
    <s v="BN5726704"/>
    <n v="63.7"/>
    <s v="Texas"/>
    <x v="0"/>
    <x v="13"/>
    <n v="3"/>
    <x v="1524"/>
    <x v="0"/>
    <n v="1"/>
    <n v="1"/>
    <n v="145134.49"/>
    <x v="0"/>
    <n v="2"/>
    <x v="1"/>
    <n v="1"/>
    <x v="2"/>
    <n v="3"/>
    <x v="1"/>
  </r>
  <r>
    <n v="2354"/>
    <s v="BN5813057"/>
    <n v="55.4"/>
    <s v="California"/>
    <x v="0"/>
    <x v="28"/>
    <n v="8"/>
    <x v="1525"/>
    <x v="2"/>
    <n v="1"/>
    <n v="0"/>
    <n v="192709.69"/>
    <x v="1"/>
    <n v="1"/>
    <x v="2"/>
    <n v="3"/>
    <x v="1"/>
    <n v="4"/>
    <x v="2"/>
  </r>
  <r>
    <n v="2355"/>
    <s v="BN5669255"/>
    <n v="73.099999999999994"/>
    <s v="New York"/>
    <x v="1"/>
    <x v="12"/>
    <n v="3"/>
    <x v="1526"/>
    <x v="2"/>
    <n v="1"/>
    <n v="0"/>
    <n v="139083.70000000001"/>
    <x v="1"/>
    <n v="4"/>
    <x v="3"/>
    <n v="1"/>
    <x v="2"/>
    <n v="3"/>
    <x v="0"/>
  </r>
  <r>
    <n v="2356"/>
    <s v="BN5710279"/>
    <n v="56.9"/>
    <s v="Texas"/>
    <x v="0"/>
    <x v="0"/>
    <n v="2"/>
    <x v="0"/>
    <x v="0"/>
    <n v="1"/>
    <n v="1"/>
    <n v="83629.600000000006"/>
    <x v="0"/>
    <n v="1"/>
    <x v="0"/>
    <n v="1"/>
    <x v="0"/>
    <n v="2"/>
    <x v="0"/>
  </r>
  <r>
    <n v="2357"/>
    <s v="BN5614847"/>
    <n v="62.5"/>
    <s v="New York"/>
    <x v="0"/>
    <x v="24"/>
    <n v="5"/>
    <x v="1527"/>
    <x v="0"/>
    <n v="1"/>
    <n v="0"/>
    <n v="35625.410000000003"/>
    <x v="1"/>
    <n v="2"/>
    <x v="3"/>
    <n v="2"/>
    <x v="2"/>
    <n v="1"/>
    <x v="0"/>
  </r>
  <r>
    <n v="2358"/>
    <s v="BN5588614"/>
    <n v="59.2"/>
    <s v="California"/>
    <x v="0"/>
    <x v="16"/>
    <n v="5"/>
    <x v="0"/>
    <x v="2"/>
    <n v="1"/>
    <n v="0"/>
    <n v="35338.959999999999"/>
    <x v="1"/>
    <n v="2"/>
    <x v="0"/>
    <n v="2"/>
    <x v="0"/>
    <n v="1"/>
    <x v="0"/>
  </r>
  <r>
    <n v="2359"/>
    <s v="BN5665351"/>
    <n v="66.900000000000006"/>
    <s v="California"/>
    <x v="1"/>
    <x v="3"/>
    <n v="2"/>
    <x v="1528"/>
    <x v="0"/>
    <n v="0"/>
    <n v="1"/>
    <n v="15602.8"/>
    <x v="1"/>
    <n v="3"/>
    <x v="0"/>
    <n v="1"/>
    <x v="2"/>
    <n v="1"/>
    <x v="1"/>
  </r>
  <r>
    <n v="2360"/>
    <s v="BN5644809"/>
    <n v="66.3"/>
    <s v="New York"/>
    <x v="1"/>
    <x v="15"/>
    <n v="4"/>
    <x v="1529"/>
    <x v="0"/>
    <n v="1"/>
    <n v="1"/>
    <n v="182355.21"/>
    <x v="1"/>
    <n v="3"/>
    <x v="2"/>
    <n v="1"/>
    <x v="3"/>
    <n v="4"/>
    <x v="2"/>
  </r>
  <r>
    <n v="2361"/>
    <s v="BN5670118"/>
    <n v="51.8"/>
    <s v="New York"/>
    <x v="0"/>
    <x v="1"/>
    <n v="6"/>
    <x v="1530"/>
    <x v="0"/>
    <n v="1"/>
    <n v="0"/>
    <n v="89327.67"/>
    <x v="1"/>
    <n v="1"/>
    <x v="0"/>
    <n v="2"/>
    <x v="3"/>
    <n v="2"/>
    <x v="0"/>
  </r>
  <r>
    <n v="2362"/>
    <s v="BN5635689"/>
    <n v="68.599999999999994"/>
    <s v="New York"/>
    <x v="0"/>
    <x v="3"/>
    <n v="6"/>
    <x v="1531"/>
    <x v="2"/>
    <n v="1"/>
    <n v="1"/>
    <n v="151903.6"/>
    <x v="1"/>
    <n v="3"/>
    <x v="0"/>
    <n v="2"/>
    <x v="2"/>
    <n v="4"/>
    <x v="1"/>
  </r>
  <r>
    <n v="2363"/>
    <s v="BN5790966"/>
    <n v="70.900000000000006"/>
    <s v="New York"/>
    <x v="1"/>
    <x v="13"/>
    <n v="5"/>
    <x v="1532"/>
    <x v="0"/>
    <n v="1"/>
    <n v="1"/>
    <n v="11.58"/>
    <x v="0"/>
    <n v="3"/>
    <x v="1"/>
    <n v="2"/>
    <x v="3"/>
    <n v="1"/>
    <x v="1"/>
  </r>
  <r>
    <n v="2364"/>
    <s v="BN5643918"/>
    <n v="57.1"/>
    <s v="California"/>
    <x v="0"/>
    <x v="19"/>
    <n v="10"/>
    <x v="0"/>
    <x v="2"/>
    <n v="0"/>
    <n v="1"/>
    <n v="77519.62"/>
    <x v="1"/>
    <n v="1"/>
    <x v="3"/>
    <n v="4"/>
    <x v="0"/>
    <n v="2"/>
    <x v="0"/>
  </r>
  <r>
    <n v="2365"/>
    <s v="BN5796256"/>
    <n v="70.7"/>
    <s v="California"/>
    <x v="0"/>
    <x v="8"/>
    <n v="3"/>
    <x v="1533"/>
    <x v="2"/>
    <n v="0"/>
    <n v="0"/>
    <n v="91423.69"/>
    <x v="1"/>
    <n v="3"/>
    <x v="2"/>
    <n v="1"/>
    <x v="1"/>
    <n v="2"/>
    <x v="2"/>
  </r>
  <r>
    <n v="2366"/>
    <s v="BN5750970"/>
    <n v="70.099999999999994"/>
    <s v="New York"/>
    <x v="1"/>
    <x v="15"/>
    <n v="6"/>
    <x v="1534"/>
    <x v="0"/>
    <n v="0"/>
    <n v="0"/>
    <n v="106287.77"/>
    <x v="1"/>
    <n v="3"/>
    <x v="2"/>
    <n v="2"/>
    <x v="3"/>
    <n v="3"/>
    <x v="2"/>
  </r>
  <r>
    <n v="2367"/>
    <s v="BN5623343"/>
    <n v="67.2"/>
    <s v="California"/>
    <x v="1"/>
    <x v="10"/>
    <n v="10"/>
    <x v="0"/>
    <x v="2"/>
    <n v="1"/>
    <n v="0"/>
    <n v="161800.76999999999"/>
    <x v="1"/>
    <n v="3"/>
    <x v="3"/>
    <n v="4"/>
    <x v="0"/>
    <n v="4"/>
    <x v="0"/>
  </r>
  <r>
    <n v="2368"/>
    <s v="BN5682513"/>
    <n v="62"/>
    <s v="New York"/>
    <x v="1"/>
    <x v="2"/>
    <n v="10"/>
    <x v="1535"/>
    <x v="0"/>
    <n v="1"/>
    <n v="0"/>
    <n v="80582.34"/>
    <x v="0"/>
    <n v="2"/>
    <x v="0"/>
    <n v="4"/>
    <x v="2"/>
    <n v="2"/>
    <x v="0"/>
  </r>
  <r>
    <n v="2369"/>
    <s v="BN5769225"/>
    <n v="55.7"/>
    <s v="Texas"/>
    <x v="1"/>
    <x v="36"/>
    <n v="11"/>
    <x v="0"/>
    <x v="2"/>
    <n v="1"/>
    <n v="1"/>
    <n v="185094.48"/>
    <x v="1"/>
    <n v="1"/>
    <x v="1"/>
    <n v="4"/>
    <x v="0"/>
    <n v="4"/>
    <x v="1"/>
  </r>
  <r>
    <n v="2370"/>
    <s v="BN5708125"/>
    <n v="64.8"/>
    <s v="Texas"/>
    <x v="0"/>
    <x v="41"/>
    <n v="8"/>
    <x v="1536"/>
    <x v="0"/>
    <n v="1"/>
    <n v="0"/>
    <n v="172586.89"/>
    <x v="0"/>
    <n v="2"/>
    <x v="1"/>
    <n v="3"/>
    <x v="3"/>
    <n v="4"/>
    <x v="3"/>
  </r>
  <r>
    <n v="2371"/>
    <s v="BN5650171"/>
    <n v="47.9"/>
    <s v="California"/>
    <x v="0"/>
    <x v="12"/>
    <n v="3"/>
    <x v="1537"/>
    <x v="0"/>
    <n v="1"/>
    <n v="0"/>
    <n v="195649.79"/>
    <x v="1"/>
    <n v="1"/>
    <x v="3"/>
    <n v="1"/>
    <x v="3"/>
    <n v="4"/>
    <x v="0"/>
  </r>
  <r>
    <n v="2372"/>
    <s v="BN5604258"/>
    <n v="73"/>
    <s v="California"/>
    <x v="0"/>
    <x v="32"/>
    <n v="10"/>
    <x v="1538"/>
    <x v="0"/>
    <n v="1"/>
    <n v="1"/>
    <n v="145792.01"/>
    <x v="1"/>
    <n v="4"/>
    <x v="2"/>
    <n v="4"/>
    <x v="1"/>
    <n v="3"/>
    <x v="4"/>
  </r>
  <r>
    <n v="2373"/>
    <s v="BN5578210"/>
    <n v="73.7"/>
    <s v="New York"/>
    <x v="0"/>
    <x v="3"/>
    <n v="2"/>
    <x v="1539"/>
    <x v="0"/>
    <n v="1"/>
    <n v="0"/>
    <n v="138510.01"/>
    <x v="0"/>
    <n v="4"/>
    <x v="0"/>
    <n v="1"/>
    <x v="3"/>
    <n v="3"/>
    <x v="1"/>
  </r>
  <r>
    <n v="2374"/>
    <s v="BN5671702"/>
    <n v="61.6"/>
    <s v="California"/>
    <x v="1"/>
    <x v="8"/>
    <n v="4"/>
    <x v="1540"/>
    <x v="2"/>
    <n v="1"/>
    <n v="0"/>
    <n v="168895.06"/>
    <x v="1"/>
    <n v="2"/>
    <x v="2"/>
    <n v="1"/>
    <x v="1"/>
    <n v="4"/>
    <x v="2"/>
  </r>
  <r>
    <n v="2375"/>
    <s v="BN5726099"/>
    <n v="63.9"/>
    <s v="Texas"/>
    <x v="1"/>
    <x v="6"/>
    <n v="5"/>
    <x v="1541"/>
    <x v="2"/>
    <n v="1"/>
    <n v="0"/>
    <n v="97983.44"/>
    <x v="1"/>
    <n v="2"/>
    <x v="2"/>
    <n v="2"/>
    <x v="2"/>
    <n v="2"/>
    <x v="2"/>
  </r>
  <r>
    <n v="2376"/>
    <s v="BN5764531"/>
    <n v="81.5"/>
    <s v="Texas"/>
    <x v="0"/>
    <x v="2"/>
    <n v="7"/>
    <x v="0"/>
    <x v="0"/>
    <n v="1"/>
    <n v="1"/>
    <n v="85167.88"/>
    <x v="1"/>
    <n v="4"/>
    <x v="0"/>
    <n v="3"/>
    <x v="0"/>
    <n v="2"/>
    <x v="0"/>
  </r>
  <r>
    <n v="2377"/>
    <s v="BN5730651"/>
    <n v="78.599999999999994"/>
    <s v="Texas"/>
    <x v="1"/>
    <x v="8"/>
    <n v="10"/>
    <x v="0"/>
    <x v="2"/>
    <n v="1"/>
    <n v="1"/>
    <n v="18210.36"/>
    <x v="1"/>
    <n v="4"/>
    <x v="2"/>
    <n v="4"/>
    <x v="0"/>
    <n v="1"/>
    <x v="2"/>
  </r>
  <r>
    <n v="2378"/>
    <s v="BN5637563"/>
    <n v="54.9"/>
    <s v="California"/>
    <x v="1"/>
    <x v="5"/>
    <n v="10"/>
    <x v="1542"/>
    <x v="2"/>
    <n v="0"/>
    <n v="1"/>
    <n v="13608.18"/>
    <x v="1"/>
    <n v="1"/>
    <x v="1"/>
    <n v="4"/>
    <x v="1"/>
    <n v="1"/>
    <x v="1"/>
  </r>
  <r>
    <n v="2379"/>
    <s v="BN5606180"/>
    <n v="62.2"/>
    <s v="California"/>
    <x v="0"/>
    <x v="16"/>
    <n v="5"/>
    <x v="1543"/>
    <x v="0"/>
    <n v="1"/>
    <n v="1"/>
    <n v="110457.99"/>
    <x v="1"/>
    <n v="2"/>
    <x v="0"/>
    <n v="2"/>
    <x v="3"/>
    <n v="3"/>
    <x v="0"/>
  </r>
  <r>
    <n v="2380"/>
    <s v="BN5625817"/>
    <n v="62.4"/>
    <s v="California"/>
    <x v="1"/>
    <x v="28"/>
    <n v="10"/>
    <x v="1544"/>
    <x v="2"/>
    <n v="0"/>
    <n v="0"/>
    <n v="31231.35"/>
    <x v="1"/>
    <n v="2"/>
    <x v="2"/>
    <n v="4"/>
    <x v="1"/>
    <n v="1"/>
    <x v="2"/>
  </r>
  <r>
    <n v="2381"/>
    <s v="BN5654376"/>
    <n v="84.1"/>
    <s v="California"/>
    <x v="1"/>
    <x v="10"/>
    <n v="5"/>
    <x v="0"/>
    <x v="2"/>
    <n v="1"/>
    <n v="0"/>
    <n v="141582.66"/>
    <x v="1"/>
    <n v="4"/>
    <x v="3"/>
    <n v="2"/>
    <x v="0"/>
    <n v="3"/>
    <x v="0"/>
  </r>
  <r>
    <n v="2382"/>
    <s v="BN5774064"/>
    <n v="61.4"/>
    <s v="Texas"/>
    <x v="0"/>
    <x v="1"/>
    <n v="8"/>
    <x v="1545"/>
    <x v="0"/>
    <n v="0"/>
    <n v="0"/>
    <n v="14666.35"/>
    <x v="0"/>
    <n v="2"/>
    <x v="0"/>
    <n v="3"/>
    <x v="2"/>
    <n v="1"/>
    <x v="0"/>
  </r>
  <r>
    <n v="2383"/>
    <s v="BN5693172"/>
    <n v="67.599999999999994"/>
    <s v="California"/>
    <x v="1"/>
    <x v="33"/>
    <n v="2"/>
    <x v="1546"/>
    <x v="0"/>
    <n v="1"/>
    <n v="1"/>
    <n v="55400.17"/>
    <x v="1"/>
    <n v="3"/>
    <x v="2"/>
    <n v="1"/>
    <x v="2"/>
    <n v="2"/>
    <x v="2"/>
  </r>
  <r>
    <n v="2384"/>
    <s v="BN5642381"/>
    <n v="69.7"/>
    <s v="California"/>
    <x v="1"/>
    <x v="0"/>
    <n v="10"/>
    <x v="1547"/>
    <x v="2"/>
    <n v="0"/>
    <n v="0"/>
    <n v="174667.65"/>
    <x v="1"/>
    <n v="3"/>
    <x v="0"/>
    <n v="4"/>
    <x v="2"/>
    <n v="4"/>
    <x v="0"/>
  </r>
  <r>
    <n v="2385"/>
    <s v="BN5758444"/>
    <n v="73.2"/>
    <s v="California"/>
    <x v="0"/>
    <x v="20"/>
    <n v="11"/>
    <x v="0"/>
    <x v="2"/>
    <n v="1"/>
    <n v="0"/>
    <n v="154189.07999999999"/>
    <x v="1"/>
    <n v="4"/>
    <x v="0"/>
    <n v="4"/>
    <x v="0"/>
    <n v="4"/>
    <x v="0"/>
  </r>
  <r>
    <n v="2386"/>
    <s v="BN5728265"/>
    <n v="62.3"/>
    <s v="California"/>
    <x v="1"/>
    <x v="7"/>
    <n v="5"/>
    <x v="1548"/>
    <x v="0"/>
    <n v="0"/>
    <n v="0"/>
    <n v="142170.44"/>
    <x v="1"/>
    <n v="2"/>
    <x v="2"/>
    <n v="2"/>
    <x v="3"/>
    <n v="3"/>
    <x v="2"/>
  </r>
  <r>
    <n v="2387"/>
    <s v="BN5637153"/>
    <n v="54.1"/>
    <s v="California"/>
    <x v="1"/>
    <x v="17"/>
    <n v="5"/>
    <x v="1549"/>
    <x v="2"/>
    <n v="1"/>
    <n v="0"/>
    <n v="94499.06"/>
    <x v="1"/>
    <n v="1"/>
    <x v="1"/>
    <n v="2"/>
    <x v="3"/>
    <n v="2"/>
    <x v="1"/>
  </r>
  <r>
    <n v="2388"/>
    <s v="BN5595501"/>
    <n v="77.3"/>
    <s v="Texas"/>
    <x v="0"/>
    <x v="2"/>
    <n v="5"/>
    <x v="0"/>
    <x v="2"/>
    <n v="0"/>
    <n v="1"/>
    <n v="182081.45"/>
    <x v="1"/>
    <n v="4"/>
    <x v="0"/>
    <n v="2"/>
    <x v="0"/>
    <n v="4"/>
    <x v="0"/>
  </r>
  <r>
    <n v="2389"/>
    <s v="BN5778308"/>
    <n v="76.2"/>
    <s v="New York"/>
    <x v="1"/>
    <x v="10"/>
    <n v="5"/>
    <x v="1550"/>
    <x v="2"/>
    <n v="1"/>
    <n v="0"/>
    <n v="68562.259999999995"/>
    <x v="0"/>
    <n v="4"/>
    <x v="3"/>
    <n v="2"/>
    <x v="1"/>
    <n v="2"/>
    <x v="0"/>
  </r>
  <r>
    <n v="2390"/>
    <s v="BN5711738"/>
    <n v="65.5"/>
    <s v="Texas"/>
    <x v="0"/>
    <x v="12"/>
    <n v="2"/>
    <x v="1551"/>
    <x v="2"/>
    <n v="1"/>
    <n v="0"/>
    <n v="88798.02"/>
    <x v="1"/>
    <n v="3"/>
    <x v="3"/>
    <n v="1"/>
    <x v="1"/>
    <n v="2"/>
    <x v="0"/>
  </r>
  <r>
    <n v="2391"/>
    <s v="BN5599164"/>
    <n v="60.2"/>
    <s v="New York"/>
    <x v="1"/>
    <x v="15"/>
    <n v="8"/>
    <x v="1552"/>
    <x v="2"/>
    <n v="1"/>
    <n v="0"/>
    <n v="113781.99"/>
    <x v="1"/>
    <n v="2"/>
    <x v="2"/>
    <n v="3"/>
    <x v="2"/>
    <n v="3"/>
    <x v="2"/>
  </r>
  <r>
    <n v="2392"/>
    <s v="BN5569917"/>
    <n v="85"/>
    <s v="California"/>
    <x v="1"/>
    <x v="8"/>
    <n v="4"/>
    <x v="0"/>
    <x v="2"/>
    <n v="1"/>
    <n v="0"/>
    <n v="121866.87"/>
    <x v="1"/>
    <n v="4"/>
    <x v="2"/>
    <n v="1"/>
    <x v="0"/>
    <n v="3"/>
    <x v="2"/>
  </r>
  <r>
    <n v="2393"/>
    <s v="BN5656825"/>
    <n v="64.900000000000006"/>
    <s v="Texas"/>
    <x v="1"/>
    <x v="21"/>
    <n v="5"/>
    <x v="0"/>
    <x v="0"/>
    <n v="1"/>
    <n v="1"/>
    <n v="150390.57"/>
    <x v="1"/>
    <n v="2"/>
    <x v="1"/>
    <n v="2"/>
    <x v="0"/>
    <n v="4"/>
    <x v="1"/>
  </r>
  <r>
    <n v="2394"/>
    <s v="BN5657255"/>
    <n v="85"/>
    <s v="New York"/>
    <x v="1"/>
    <x v="34"/>
    <n v="5"/>
    <x v="1553"/>
    <x v="0"/>
    <n v="1"/>
    <n v="0"/>
    <n v="60708.72"/>
    <x v="0"/>
    <n v="4"/>
    <x v="2"/>
    <n v="2"/>
    <x v="2"/>
    <n v="2"/>
    <x v="2"/>
  </r>
  <r>
    <n v="2395"/>
    <s v="BN5716197"/>
    <n v="54.3"/>
    <s v="California"/>
    <x v="1"/>
    <x v="3"/>
    <n v="10"/>
    <x v="0"/>
    <x v="2"/>
    <n v="1"/>
    <n v="1"/>
    <n v="78858.070000000007"/>
    <x v="1"/>
    <n v="1"/>
    <x v="0"/>
    <n v="4"/>
    <x v="0"/>
    <n v="2"/>
    <x v="1"/>
  </r>
  <r>
    <n v="2396"/>
    <s v="BN5672287"/>
    <n v="67.2"/>
    <s v="California"/>
    <x v="1"/>
    <x v="37"/>
    <n v="9"/>
    <x v="1554"/>
    <x v="0"/>
    <n v="0"/>
    <n v="0"/>
    <n v="56407.42"/>
    <x v="0"/>
    <n v="3"/>
    <x v="1"/>
    <n v="4"/>
    <x v="2"/>
    <n v="2"/>
    <x v="1"/>
  </r>
  <r>
    <n v="2397"/>
    <s v="BN5732389"/>
    <n v="60"/>
    <s v="California"/>
    <x v="0"/>
    <x v="7"/>
    <n v="4"/>
    <x v="0"/>
    <x v="2"/>
    <n v="0"/>
    <n v="1"/>
    <n v="125698.97"/>
    <x v="1"/>
    <n v="2"/>
    <x v="2"/>
    <n v="1"/>
    <x v="0"/>
    <n v="3"/>
    <x v="2"/>
  </r>
  <r>
    <n v="2398"/>
    <s v="BN5747637"/>
    <n v="67.099999999999994"/>
    <s v="Texas"/>
    <x v="0"/>
    <x v="10"/>
    <n v="11"/>
    <x v="0"/>
    <x v="0"/>
    <n v="1"/>
    <n v="0"/>
    <n v="23235.38"/>
    <x v="1"/>
    <n v="3"/>
    <x v="3"/>
    <n v="4"/>
    <x v="0"/>
    <n v="1"/>
    <x v="0"/>
  </r>
  <r>
    <n v="2399"/>
    <s v="BN5633790"/>
    <n v="70.599999999999994"/>
    <s v="Texas"/>
    <x v="0"/>
    <x v="0"/>
    <n v="9"/>
    <x v="1555"/>
    <x v="0"/>
    <n v="1"/>
    <n v="1"/>
    <n v="75732.25"/>
    <x v="1"/>
    <n v="3"/>
    <x v="0"/>
    <n v="4"/>
    <x v="1"/>
    <n v="2"/>
    <x v="0"/>
  </r>
  <r>
    <n v="2400"/>
    <s v="BN5672429"/>
    <n v="54.1"/>
    <s v="New York"/>
    <x v="1"/>
    <x v="21"/>
    <n v="8"/>
    <x v="1556"/>
    <x v="2"/>
    <n v="1"/>
    <n v="0"/>
    <n v="179861.79"/>
    <x v="1"/>
    <n v="1"/>
    <x v="1"/>
    <n v="3"/>
    <x v="1"/>
    <n v="4"/>
    <x v="1"/>
  </r>
  <r>
    <n v="2401"/>
    <s v="BN5607740"/>
    <n v="71.099999999999994"/>
    <s v="New York"/>
    <x v="1"/>
    <x v="10"/>
    <n v="5"/>
    <x v="1557"/>
    <x v="2"/>
    <n v="1"/>
    <n v="1"/>
    <n v="42976.639999999999"/>
    <x v="1"/>
    <n v="3"/>
    <x v="3"/>
    <n v="2"/>
    <x v="2"/>
    <n v="1"/>
    <x v="0"/>
  </r>
  <r>
    <n v="2402"/>
    <s v="BN5751249"/>
    <n v="63"/>
    <s v="Texas"/>
    <x v="1"/>
    <x v="33"/>
    <n v="4"/>
    <x v="0"/>
    <x v="2"/>
    <n v="0"/>
    <n v="1"/>
    <n v="10486.69"/>
    <x v="1"/>
    <n v="2"/>
    <x v="2"/>
    <n v="1"/>
    <x v="0"/>
    <n v="1"/>
    <x v="2"/>
  </r>
  <r>
    <n v="2403"/>
    <s v="BN5646452"/>
    <n v="53.1"/>
    <s v="California"/>
    <x v="1"/>
    <x v="8"/>
    <n v="4"/>
    <x v="1558"/>
    <x v="0"/>
    <n v="1"/>
    <n v="0"/>
    <n v="56794.73"/>
    <x v="1"/>
    <n v="1"/>
    <x v="2"/>
    <n v="1"/>
    <x v="1"/>
    <n v="2"/>
    <x v="2"/>
  </r>
  <r>
    <n v="2404"/>
    <s v="BN5756814"/>
    <n v="64.099999999999994"/>
    <s v="California"/>
    <x v="0"/>
    <x v="28"/>
    <n v="5"/>
    <x v="1559"/>
    <x v="2"/>
    <n v="0"/>
    <n v="1"/>
    <n v="28157.34"/>
    <x v="1"/>
    <n v="2"/>
    <x v="2"/>
    <n v="2"/>
    <x v="1"/>
    <n v="1"/>
    <x v="2"/>
  </r>
  <r>
    <n v="2405"/>
    <s v="BN5809199"/>
    <n v="63.1"/>
    <s v="New York"/>
    <x v="1"/>
    <x v="24"/>
    <n v="9"/>
    <x v="1560"/>
    <x v="2"/>
    <n v="0"/>
    <n v="0"/>
    <n v="152422.91"/>
    <x v="0"/>
    <n v="2"/>
    <x v="3"/>
    <n v="4"/>
    <x v="2"/>
    <n v="4"/>
    <x v="0"/>
  </r>
  <r>
    <n v="2406"/>
    <s v="BN5758934"/>
    <n v="68.5"/>
    <s v="California"/>
    <x v="1"/>
    <x v="12"/>
    <n v="10"/>
    <x v="0"/>
    <x v="0"/>
    <n v="1"/>
    <n v="0"/>
    <n v="167033.82999999999"/>
    <x v="1"/>
    <n v="3"/>
    <x v="3"/>
    <n v="4"/>
    <x v="0"/>
    <n v="4"/>
    <x v="0"/>
  </r>
  <r>
    <n v="2407"/>
    <s v="BN5724952"/>
    <n v="70.2"/>
    <s v="Texas"/>
    <x v="1"/>
    <x v="15"/>
    <n v="9"/>
    <x v="1561"/>
    <x v="0"/>
    <n v="1"/>
    <n v="1"/>
    <n v="126082.18"/>
    <x v="1"/>
    <n v="3"/>
    <x v="2"/>
    <n v="4"/>
    <x v="1"/>
    <n v="3"/>
    <x v="2"/>
  </r>
  <r>
    <n v="2408"/>
    <s v="BN5579043"/>
    <n v="70.8"/>
    <s v="New York"/>
    <x v="0"/>
    <x v="3"/>
    <n v="1"/>
    <x v="1562"/>
    <x v="0"/>
    <n v="1"/>
    <n v="0"/>
    <n v="181499.77"/>
    <x v="0"/>
    <n v="3"/>
    <x v="0"/>
    <n v="1"/>
    <x v="3"/>
    <n v="4"/>
    <x v="1"/>
  </r>
  <r>
    <n v="2409"/>
    <s v="BN5754025"/>
    <n v="65.3"/>
    <s v="Texas"/>
    <x v="1"/>
    <x v="30"/>
    <n v="8"/>
    <x v="0"/>
    <x v="2"/>
    <n v="1"/>
    <n v="1"/>
    <n v="41967.03"/>
    <x v="1"/>
    <n v="3"/>
    <x v="1"/>
    <n v="3"/>
    <x v="0"/>
    <n v="1"/>
    <x v="3"/>
  </r>
  <r>
    <n v="2410"/>
    <s v="BN5735435"/>
    <n v="65.400000000000006"/>
    <s v="New York"/>
    <x v="1"/>
    <x v="24"/>
    <n v="3"/>
    <x v="1563"/>
    <x v="2"/>
    <n v="0"/>
    <n v="0"/>
    <n v="186300.59"/>
    <x v="1"/>
    <n v="3"/>
    <x v="3"/>
    <n v="1"/>
    <x v="2"/>
    <n v="4"/>
    <x v="0"/>
  </r>
  <r>
    <n v="2411"/>
    <s v="BN5613239"/>
    <n v="59.6"/>
    <s v="California"/>
    <x v="0"/>
    <x v="19"/>
    <n v="2"/>
    <x v="1564"/>
    <x v="0"/>
    <n v="1"/>
    <n v="0"/>
    <n v="85412.54"/>
    <x v="1"/>
    <n v="2"/>
    <x v="3"/>
    <n v="1"/>
    <x v="2"/>
    <n v="2"/>
    <x v="0"/>
  </r>
  <r>
    <n v="2412"/>
    <s v="BN5739415"/>
    <n v="54.9"/>
    <s v="New York"/>
    <x v="0"/>
    <x v="8"/>
    <n v="10"/>
    <x v="1565"/>
    <x v="2"/>
    <n v="1"/>
    <n v="1"/>
    <n v="23343.18"/>
    <x v="1"/>
    <n v="1"/>
    <x v="2"/>
    <n v="4"/>
    <x v="2"/>
    <n v="1"/>
    <x v="2"/>
  </r>
  <r>
    <n v="2413"/>
    <s v="BN5670827"/>
    <n v="75.400000000000006"/>
    <s v="California"/>
    <x v="1"/>
    <x v="16"/>
    <n v="3"/>
    <x v="0"/>
    <x v="2"/>
    <n v="1"/>
    <n v="0"/>
    <n v="180698.32"/>
    <x v="1"/>
    <n v="4"/>
    <x v="0"/>
    <n v="1"/>
    <x v="0"/>
    <n v="4"/>
    <x v="0"/>
  </r>
  <r>
    <n v="2414"/>
    <s v="BN5603986"/>
    <n v="81.5"/>
    <s v="New York"/>
    <x v="0"/>
    <x v="11"/>
    <n v="9"/>
    <x v="1566"/>
    <x v="0"/>
    <n v="1"/>
    <n v="1"/>
    <n v="136071.04999999999"/>
    <x v="1"/>
    <n v="4"/>
    <x v="2"/>
    <n v="4"/>
    <x v="2"/>
    <n v="3"/>
    <x v="2"/>
  </r>
  <r>
    <n v="2415"/>
    <s v="BN5805940"/>
    <n v="55.6"/>
    <s v="California"/>
    <x v="0"/>
    <x v="37"/>
    <n v="10"/>
    <x v="0"/>
    <x v="0"/>
    <n v="1"/>
    <n v="0"/>
    <n v="175149.2"/>
    <x v="0"/>
    <n v="1"/>
    <x v="1"/>
    <n v="4"/>
    <x v="0"/>
    <n v="4"/>
    <x v="1"/>
  </r>
  <r>
    <n v="2416"/>
    <s v="BN5574799"/>
    <n v="70.599999999999994"/>
    <s v="California"/>
    <x v="1"/>
    <x v="15"/>
    <n v="7"/>
    <x v="1567"/>
    <x v="0"/>
    <n v="1"/>
    <n v="1"/>
    <n v="146949.74"/>
    <x v="1"/>
    <n v="3"/>
    <x v="2"/>
    <n v="3"/>
    <x v="1"/>
    <n v="3"/>
    <x v="2"/>
  </r>
  <r>
    <n v="2417"/>
    <s v="BN5707033"/>
    <n v="85"/>
    <s v="California"/>
    <x v="1"/>
    <x v="17"/>
    <n v="10"/>
    <x v="1568"/>
    <x v="0"/>
    <n v="1"/>
    <n v="0"/>
    <n v="88920.68"/>
    <x v="1"/>
    <n v="4"/>
    <x v="1"/>
    <n v="4"/>
    <x v="3"/>
    <n v="2"/>
    <x v="1"/>
  </r>
  <r>
    <n v="2418"/>
    <s v="BN5800758"/>
    <n v="73.2"/>
    <s v="Texas"/>
    <x v="0"/>
    <x v="19"/>
    <n v="9"/>
    <x v="1569"/>
    <x v="0"/>
    <n v="1"/>
    <n v="1"/>
    <n v="45098.62"/>
    <x v="1"/>
    <n v="4"/>
    <x v="3"/>
    <n v="4"/>
    <x v="3"/>
    <n v="1"/>
    <x v="0"/>
  </r>
  <r>
    <n v="2419"/>
    <s v="BN5603827"/>
    <n v="61.4"/>
    <s v="California"/>
    <x v="1"/>
    <x v="20"/>
    <n v="7"/>
    <x v="0"/>
    <x v="0"/>
    <n v="1"/>
    <n v="1"/>
    <n v="20339.79"/>
    <x v="0"/>
    <n v="2"/>
    <x v="0"/>
    <n v="3"/>
    <x v="0"/>
    <n v="1"/>
    <x v="0"/>
  </r>
  <r>
    <n v="2420"/>
    <s v="BN5722678"/>
    <n v="58"/>
    <s v="Texas"/>
    <x v="0"/>
    <x v="38"/>
    <n v="1"/>
    <x v="1570"/>
    <x v="0"/>
    <n v="0"/>
    <n v="1"/>
    <n v="108528.74"/>
    <x v="1"/>
    <n v="1"/>
    <x v="1"/>
    <n v="1"/>
    <x v="2"/>
    <n v="3"/>
    <x v="3"/>
  </r>
  <r>
    <n v="2421"/>
    <s v="BN5783218"/>
    <n v="59.3"/>
    <s v="California"/>
    <x v="0"/>
    <x v="17"/>
    <n v="8"/>
    <x v="1571"/>
    <x v="0"/>
    <n v="1"/>
    <n v="0"/>
    <n v="145560.38"/>
    <x v="1"/>
    <n v="2"/>
    <x v="1"/>
    <n v="3"/>
    <x v="3"/>
    <n v="3"/>
    <x v="1"/>
  </r>
  <r>
    <n v="2422"/>
    <s v="BN5574755"/>
    <n v="65.3"/>
    <s v="New York"/>
    <x v="0"/>
    <x v="11"/>
    <n v="3"/>
    <x v="1572"/>
    <x v="1"/>
    <n v="1"/>
    <n v="1"/>
    <n v="199357.24"/>
    <x v="1"/>
    <n v="3"/>
    <x v="2"/>
    <n v="1"/>
    <x v="2"/>
    <n v="4"/>
    <x v="2"/>
  </r>
  <r>
    <n v="2423"/>
    <s v="BN5607750"/>
    <n v="74.599999999999994"/>
    <s v="California"/>
    <x v="0"/>
    <x v="6"/>
    <n v="5"/>
    <x v="1573"/>
    <x v="0"/>
    <n v="1"/>
    <n v="1"/>
    <n v="43106.17"/>
    <x v="1"/>
    <n v="4"/>
    <x v="2"/>
    <n v="2"/>
    <x v="3"/>
    <n v="1"/>
    <x v="2"/>
  </r>
  <r>
    <n v="2424"/>
    <s v="BN5714790"/>
    <n v="66.2"/>
    <s v="California"/>
    <x v="0"/>
    <x v="6"/>
    <n v="11"/>
    <x v="0"/>
    <x v="2"/>
    <n v="1"/>
    <n v="0"/>
    <n v="137508.31"/>
    <x v="1"/>
    <n v="3"/>
    <x v="2"/>
    <n v="4"/>
    <x v="0"/>
    <n v="3"/>
    <x v="2"/>
  </r>
  <r>
    <n v="2425"/>
    <s v="BN5782854"/>
    <n v="57.3"/>
    <s v="California"/>
    <x v="1"/>
    <x v="8"/>
    <n v="3"/>
    <x v="0"/>
    <x v="2"/>
    <n v="1"/>
    <n v="1"/>
    <n v="91957.39"/>
    <x v="1"/>
    <n v="1"/>
    <x v="2"/>
    <n v="1"/>
    <x v="0"/>
    <n v="2"/>
    <x v="2"/>
  </r>
  <r>
    <n v="2426"/>
    <s v="BN5630080"/>
    <n v="68.400000000000006"/>
    <s v="Texas"/>
    <x v="0"/>
    <x v="2"/>
    <n v="5"/>
    <x v="1574"/>
    <x v="0"/>
    <n v="1"/>
    <n v="1"/>
    <n v="120612.11"/>
    <x v="1"/>
    <n v="3"/>
    <x v="0"/>
    <n v="2"/>
    <x v="2"/>
    <n v="3"/>
    <x v="0"/>
  </r>
  <r>
    <n v="2427"/>
    <s v="BN5758951"/>
    <n v="79.3"/>
    <s v="California"/>
    <x v="0"/>
    <x v="1"/>
    <n v="4"/>
    <x v="1575"/>
    <x v="0"/>
    <n v="1"/>
    <n v="0"/>
    <n v="102921.17"/>
    <x v="1"/>
    <n v="4"/>
    <x v="0"/>
    <n v="1"/>
    <x v="2"/>
    <n v="3"/>
    <x v="0"/>
  </r>
  <r>
    <n v="2428"/>
    <s v="BN5661734"/>
    <n v="79.8"/>
    <s v="New York"/>
    <x v="0"/>
    <x v="23"/>
    <n v="6"/>
    <x v="1576"/>
    <x v="0"/>
    <n v="1"/>
    <n v="1"/>
    <n v="31686.33"/>
    <x v="0"/>
    <n v="4"/>
    <x v="1"/>
    <n v="2"/>
    <x v="2"/>
    <n v="1"/>
    <x v="1"/>
  </r>
  <r>
    <n v="2429"/>
    <s v="BN5727919"/>
    <n v="52.4"/>
    <s v="California"/>
    <x v="1"/>
    <x v="20"/>
    <n v="3"/>
    <x v="1577"/>
    <x v="0"/>
    <n v="1"/>
    <n v="0"/>
    <n v="180002.42"/>
    <x v="1"/>
    <n v="1"/>
    <x v="0"/>
    <n v="1"/>
    <x v="2"/>
    <n v="4"/>
    <x v="0"/>
  </r>
  <r>
    <n v="2430"/>
    <s v="BN5712089"/>
    <n v="81.599999999999994"/>
    <s v="California"/>
    <x v="1"/>
    <x v="8"/>
    <n v="9"/>
    <x v="0"/>
    <x v="2"/>
    <n v="1"/>
    <n v="1"/>
    <n v="28407.4"/>
    <x v="1"/>
    <n v="4"/>
    <x v="2"/>
    <n v="4"/>
    <x v="0"/>
    <n v="1"/>
    <x v="2"/>
  </r>
  <r>
    <n v="2431"/>
    <s v="BN5689264"/>
    <n v="74.2"/>
    <s v="New York"/>
    <x v="0"/>
    <x v="1"/>
    <n v="5"/>
    <x v="1578"/>
    <x v="0"/>
    <n v="0"/>
    <n v="1"/>
    <n v="73743.95"/>
    <x v="0"/>
    <n v="4"/>
    <x v="0"/>
    <n v="2"/>
    <x v="1"/>
    <n v="2"/>
    <x v="0"/>
  </r>
  <r>
    <n v="2432"/>
    <s v="BN5782160"/>
    <n v="54"/>
    <s v="California"/>
    <x v="1"/>
    <x v="32"/>
    <n v="5"/>
    <x v="0"/>
    <x v="1"/>
    <n v="1"/>
    <n v="1"/>
    <n v="186233.26"/>
    <x v="0"/>
    <n v="1"/>
    <x v="2"/>
    <n v="2"/>
    <x v="0"/>
    <n v="4"/>
    <x v="4"/>
  </r>
  <r>
    <n v="2433"/>
    <s v="BN5768977"/>
    <n v="53.7"/>
    <s v="New York"/>
    <x v="1"/>
    <x v="2"/>
    <n v="4"/>
    <x v="1579"/>
    <x v="0"/>
    <n v="1"/>
    <n v="0"/>
    <n v="31728.86"/>
    <x v="0"/>
    <n v="1"/>
    <x v="0"/>
    <n v="1"/>
    <x v="2"/>
    <n v="1"/>
    <x v="0"/>
  </r>
  <r>
    <n v="2434"/>
    <s v="BN5718066"/>
    <n v="75.900000000000006"/>
    <s v="Texas"/>
    <x v="0"/>
    <x v="59"/>
    <n v="7"/>
    <x v="1580"/>
    <x v="0"/>
    <n v="1"/>
    <n v="1"/>
    <n v="48244.639999999999"/>
    <x v="1"/>
    <n v="4"/>
    <x v="1"/>
    <n v="3"/>
    <x v="2"/>
    <n v="1"/>
    <x v="5"/>
  </r>
  <r>
    <n v="2435"/>
    <s v="BN5613102"/>
    <n v="77.400000000000006"/>
    <s v="California"/>
    <x v="0"/>
    <x v="37"/>
    <n v="3"/>
    <x v="1581"/>
    <x v="0"/>
    <n v="1"/>
    <n v="0"/>
    <n v="113266.28"/>
    <x v="0"/>
    <n v="4"/>
    <x v="1"/>
    <n v="1"/>
    <x v="1"/>
    <n v="3"/>
    <x v="1"/>
  </r>
  <r>
    <n v="2436"/>
    <s v="BN5661647"/>
    <n v="60.8"/>
    <s v="New York"/>
    <x v="1"/>
    <x v="0"/>
    <n v="9"/>
    <x v="1582"/>
    <x v="2"/>
    <n v="1"/>
    <n v="0"/>
    <n v="71178.09"/>
    <x v="1"/>
    <n v="2"/>
    <x v="0"/>
    <n v="4"/>
    <x v="2"/>
    <n v="2"/>
    <x v="0"/>
  </r>
  <r>
    <n v="2437"/>
    <s v="BN5592558"/>
    <n v="70.400000000000006"/>
    <s v="Texas"/>
    <x v="1"/>
    <x v="24"/>
    <n v="5"/>
    <x v="0"/>
    <x v="2"/>
    <n v="0"/>
    <n v="0"/>
    <n v="25684.93"/>
    <x v="1"/>
    <n v="3"/>
    <x v="3"/>
    <n v="2"/>
    <x v="0"/>
    <n v="1"/>
    <x v="0"/>
  </r>
  <r>
    <n v="2438"/>
    <s v="BN5768300"/>
    <n v="58.1"/>
    <s v="California"/>
    <x v="1"/>
    <x v="1"/>
    <n v="9"/>
    <x v="0"/>
    <x v="2"/>
    <n v="0"/>
    <n v="0"/>
    <n v="29737.14"/>
    <x v="1"/>
    <n v="1"/>
    <x v="0"/>
    <n v="4"/>
    <x v="0"/>
    <n v="1"/>
    <x v="0"/>
  </r>
  <r>
    <n v="2439"/>
    <s v="BN5792438"/>
    <n v="62.8"/>
    <s v="New York"/>
    <x v="0"/>
    <x v="22"/>
    <n v="2"/>
    <x v="1583"/>
    <x v="0"/>
    <n v="1"/>
    <n v="1"/>
    <n v="149922.38"/>
    <x v="0"/>
    <n v="2"/>
    <x v="1"/>
    <n v="1"/>
    <x v="3"/>
    <n v="4"/>
    <x v="3"/>
  </r>
  <r>
    <n v="2440"/>
    <s v="BN5586889"/>
    <n v="56.6"/>
    <s v="California"/>
    <x v="0"/>
    <x v="0"/>
    <n v="7"/>
    <x v="0"/>
    <x v="0"/>
    <n v="1"/>
    <n v="0"/>
    <n v="180702.12"/>
    <x v="0"/>
    <n v="1"/>
    <x v="0"/>
    <n v="3"/>
    <x v="0"/>
    <n v="4"/>
    <x v="0"/>
  </r>
  <r>
    <n v="2441"/>
    <s v="BN5790572"/>
    <n v="70.099999999999994"/>
    <s v="Texas"/>
    <x v="1"/>
    <x v="49"/>
    <n v="8"/>
    <x v="0"/>
    <x v="2"/>
    <n v="0"/>
    <n v="1"/>
    <n v="27597.59"/>
    <x v="1"/>
    <n v="3"/>
    <x v="1"/>
    <n v="3"/>
    <x v="0"/>
    <n v="1"/>
    <x v="3"/>
  </r>
  <r>
    <n v="2442"/>
    <s v="BN5691359"/>
    <n v="73.5"/>
    <s v="Texas"/>
    <x v="1"/>
    <x v="6"/>
    <n v="11"/>
    <x v="0"/>
    <x v="2"/>
    <n v="1"/>
    <n v="1"/>
    <n v="95025.27"/>
    <x v="1"/>
    <n v="4"/>
    <x v="2"/>
    <n v="4"/>
    <x v="0"/>
    <n v="2"/>
    <x v="2"/>
  </r>
  <r>
    <n v="2443"/>
    <s v="BN5772545"/>
    <n v="68"/>
    <s v="California"/>
    <x v="0"/>
    <x v="10"/>
    <n v="2"/>
    <x v="0"/>
    <x v="2"/>
    <n v="1"/>
    <n v="0"/>
    <n v="167035.07"/>
    <x v="1"/>
    <n v="3"/>
    <x v="3"/>
    <n v="1"/>
    <x v="0"/>
    <n v="4"/>
    <x v="0"/>
  </r>
  <r>
    <n v="2444"/>
    <s v="BN5706500"/>
    <n v="56"/>
    <s v="California"/>
    <x v="1"/>
    <x v="38"/>
    <n v="1"/>
    <x v="0"/>
    <x v="2"/>
    <n v="0"/>
    <n v="1"/>
    <n v="116781.71"/>
    <x v="1"/>
    <n v="1"/>
    <x v="1"/>
    <n v="1"/>
    <x v="0"/>
    <n v="3"/>
    <x v="3"/>
  </r>
  <r>
    <n v="2445"/>
    <s v="BN5572374"/>
    <n v="66.3"/>
    <s v="New York"/>
    <x v="0"/>
    <x v="6"/>
    <n v="5"/>
    <x v="1584"/>
    <x v="2"/>
    <n v="0"/>
    <n v="0"/>
    <n v="21170.81"/>
    <x v="1"/>
    <n v="3"/>
    <x v="2"/>
    <n v="2"/>
    <x v="3"/>
    <n v="1"/>
    <x v="2"/>
  </r>
  <r>
    <n v="2446"/>
    <s v="BN5654322"/>
    <n v="66.5"/>
    <s v="California"/>
    <x v="0"/>
    <x v="10"/>
    <n v="6"/>
    <x v="1585"/>
    <x v="0"/>
    <n v="1"/>
    <n v="1"/>
    <n v="29641.58"/>
    <x v="1"/>
    <n v="3"/>
    <x v="3"/>
    <n v="2"/>
    <x v="1"/>
    <n v="1"/>
    <x v="0"/>
  </r>
  <r>
    <n v="2447"/>
    <s v="BN5567938"/>
    <n v="75.8"/>
    <s v="California"/>
    <x v="1"/>
    <x v="21"/>
    <n v="9"/>
    <x v="1586"/>
    <x v="0"/>
    <n v="1"/>
    <n v="1"/>
    <n v="116520.07"/>
    <x v="1"/>
    <n v="4"/>
    <x v="1"/>
    <n v="4"/>
    <x v="1"/>
    <n v="3"/>
    <x v="1"/>
  </r>
  <r>
    <n v="2448"/>
    <s v="BN5715682"/>
    <n v="62.1"/>
    <s v="California"/>
    <x v="1"/>
    <x v="28"/>
    <n v="3"/>
    <x v="1587"/>
    <x v="0"/>
    <n v="0"/>
    <n v="1"/>
    <n v="44220.4"/>
    <x v="1"/>
    <n v="2"/>
    <x v="2"/>
    <n v="1"/>
    <x v="1"/>
    <n v="1"/>
    <x v="2"/>
  </r>
  <r>
    <n v="2449"/>
    <s v="BN5667371"/>
    <n v="76.400000000000006"/>
    <s v="New York"/>
    <x v="1"/>
    <x v="34"/>
    <n v="11"/>
    <x v="1588"/>
    <x v="0"/>
    <n v="1"/>
    <n v="0"/>
    <n v="166188.28"/>
    <x v="1"/>
    <n v="4"/>
    <x v="2"/>
    <n v="4"/>
    <x v="3"/>
    <n v="4"/>
    <x v="2"/>
  </r>
  <r>
    <n v="2450"/>
    <s v="BN5567893"/>
    <n v="53.7"/>
    <s v="New York"/>
    <x v="0"/>
    <x v="17"/>
    <n v="6"/>
    <x v="1589"/>
    <x v="0"/>
    <n v="0"/>
    <n v="1"/>
    <n v="140857.76"/>
    <x v="0"/>
    <n v="1"/>
    <x v="1"/>
    <n v="2"/>
    <x v="3"/>
    <n v="3"/>
    <x v="1"/>
  </r>
  <r>
    <n v="2451"/>
    <s v="BN5679207"/>
    <n v="58.9"/>
    <s v="California"/>
    <x v="0"/>
    <x v="17"/>
    <n v="11"/>
    <x v="1590"/>
    <x v="2"/>
    <n v="1"/>
    <n v="0"/>
    <n v="37024.28"/>
    <x v="1"/>
    <n v="2"/>
    <x v="1"/>
    <n v="4"/>
    <x v="3"/>
    <n v="1"/>
    <x v="1"/>
  </r>
  <r>
    <n v="2452"/>
    <s v="BN5606420"/>
    <n v="55.5"/>
    <s v="California"/>
    <x v="1"/>
    <x v="9"/>
    <n v="6"/>
    <x v="0"/>
    <x v="2"/>
    <n v="1"/>
    <n v="0"/>
    <n v="27513.47"/>
    <x v="1"/>
    <n v="1"/>
    <x v="2"/>
    <n v="2"/>
    <x v="0"/>
    <n v="1"/>
    <x v="2"/>
  </r>
  <r>
    <n v="2453"/>
    <s v="BN5578738"/>
    <n v="73.400000000000006"/>
    <s v="California"/>
    <x v="0"/>
    <x v="6"/>
    <n v="1"/>
    <x v="1591"/>
    <x v="0"/>
    <n v="1"/>
    <n v="0"/>
    <n v="17744.72"/>
    <x v="1"/>
    <n v="4"/>
    <x v="2"/>
    <n v="1"/>
    <x v="2"/>
    <n v="1"/>
    <x v="2"/>
  </r>
  <r>
    <n v="2454"/>
    <s v="BN5619848"/>
    <n v="78.3"/>
    <s v="Texas"/>
    <x v="0"/>
    <x v="49"/>
    <n v="10"/>
    <x v="1592"/>
    <x v="0"/>
    <n v="1"/>
    <n v="1"/>
    <n v="4423.63"/>
    <x v="1"/>
    <n v="4"/>
    <x v="1"/>
    <n v="4"/>
    <x v="3"/>
    <n v="1"/>
    <x v="3"/>
  </r>
  <r>
    <n v="2455"/>
    <s v="BN5636002"/>
    <n v="67.8"/>
    <s v="New York"/>
    <x v="0"/>
    <x v="21"/>
    <n v="2"/>
    <x v="1593"/>
    <x v="0"/>
    <n v="0"/>
    <n v="0"/>
    <n v="109718.44"/>
    <x v="0"/>
    <n v="3"/>
    <x v="1"/>
    <n v="1"/>
    <x v="2"/>
    <n v="3"/>
    <x v="1"/>
  </r>
  <r>
    <n v="2456"/>
    <s v="BN5727403"/>
    <n v="66.099999999999994"/>
    <s v="California"/>
    <x v="1"/>
    <x v="40"/>
    <n v="6"/>
    <x v="0"/>
    <x v="0"/>
    <n v="0"/>
    <n v="1"/>
    <n v="107243.31"/>
    <x v="0"/>
    <n v="3"/>
    <x v="1"/>
    <n v="2"/>
    <x v="0"/>
    <n v="3"/>
    <x v="1"/>
  </r>
  <r>
    <n v="2457"/>
    <s v="BN5591679"/>
    <n v="60.7"/>
    <s v="Texas"/>
    <x v="0"/>
    <x v="11"/>
    <n v="5"/>
    <x v="1594"/>
    <x v="0"/>
    <n v="0"/>
    <n v="1"/>
    <n v="115288.24"/>
    <x v="1"/>
    <n v="2"/>
    <x v="2"/>
    <n v="2"/>
    <x v="3"/>
    <n v="3"/>
    <x v="2"/>
  </r>
  <r>
    <n v="2458"/>
    <s v="BN5641542"/>
    <n v="53.7"/>
    <s v="Texas"/>
    <x v="0"/>
    <x v="16"/>
    <n v="2"/>
    <x v="0"/>
    <x v="2"/>
    <n v="0"/>
    <n v="1"/>
    <n v="41233.97"/>
    <x v="1"/>
    <n v="1"/>
    <x v="0"/>
    <n v="1"/>
    <x v="0"/>
    <n v="1"/>
    <x v="0"/>
  </r>
  <r>
    <n v="2459"/>
    <s v="BN5813216"/>
    <n v="51.3"/>
    <s v="Texas"/>
    <x v="1"/>
    <x v="63"/>
    <n v="11"/>
    <x v="0"/>
    <x v="2"/>
    <n v="1"/>
    <n v="1"/>
    <n v="52952.24"/>
    <x v="1"/>
    <n v="1"/>
    <x v="1"/>
    <n v="4"/>
    <x v="0"/>
    <n v="2"/>
    <x v="5"/>
  </r>
  <r>
    <n v="2460"/>
    <s v="BN5756833"/>
    <n v="57.6"/>
    <s v="California"/>
    <x v="1"/>
    <x v="54"/>
    <n v="10"/>
    <x v="1595"/>
    <x v="0"/>
    <n v="0"/>
    <n v="0"/>
    <n v="78955.8"/>
    <x v="0"/>
    <n v="1"/>
    <x v="1"/>
    <n v="4"/>
    <x v="1"/>
    <n v="2"/>
    <x v="5"/>
  </r>
  <r>
    <n v="2461"/>
    <s v="BN5726316"/>
    <n v="66"/>
    <s v="New York"/>
    <x v="1"/>
    <x v="1"/>
    <n v="2"/>
    <x v="1596"/>
    <x v="0"/>
    <n v="1"/>
    <n v="0"/>
    <n v="26025.599999999999"/>
    <x v="0"/>
    <n v="3"/>
    <x v="0"/>
    <n v="1"/>
    <x v="2"/>
    <n v="1"/>
    <x v="0"/>
  </r>
  <r>
    <n v="2462"/>
    <s v="BN5592678"/>
    <n v="63.7"/>
    <s v="California"/>
    <x v="1"/>
    <x v="20"/>
    <n v="9"/>
    <x v="1597"/>
    <x v="0"/>
    <n v="1"/>
    <n v="1"/>
    <n v="174536.17"/>
    <x v="1"/>
    <n v="2"/>
    <x v="0"/>
    <n v="4"/>
    <x v="3"/>
    <n v="4"/>
    <x v="0"/>
  </r>
  <r>
    <n v="2463"/>
    <s v="BN5704355"/>
    <n v="67.2"/>
    <s v="California"/>
    <x v="0"/>
    <x v="47"/>
    <n v="10"/>
    <x v="1598"/>
    <x v="3"/>
    <n v="1"/>
    <n v="1"/>
    <n v="147311.47"/>
    <x v="0"/>
    <n v="3"/>
    <x v="1"/>
    <n v="4"/>
    <x v="2"/>
    <n v="3"/>
    <x v="3"/>
  </r>
  <r>
    <n v="2464"/>
    <s v="BN5641049"/>
    <n v="62.9"/>
    <s v="California"/>
    <x v="1"/>
    <x v="15"/>
    <n v="3"/>
    <x v="0"/>
    <x v="2"/>
    <n v="0"/>
    <n v="1"/>
    <n v="77965.440000000002"/>
    <x v="1"/>
    <n v="2"/>
    <x v="2"/>
    <n v="1"/>
    <x v="0"/>
    <n v="2"/>
    <x v="2"/>
  </r>
  <r>
    <n v="2465"/>
    <s v="BN5725731"/>
    <n v="58.3"/>
    <s v="New York"/>
    <x v="1"/>
    <x v="20"/>
    <n v="5"/>
    <x v="1599"/>
    <x v="0"/>
    <n v="1"/>
    <n v="1"/>
    <n v="5635.63"/>
    <x v="1"/>
    <n v="1"/>
    <x v="0"/>
    <n v="2"/>
    <x v="3"/>
    <n v="1"/>
    <x v="0"/>
  </r>
  <r>
    <n v="2466"/>
    <s v="BN5611984"/>
    <n v="76.3"/>
    <s v="Texas"/>
    <x v="0"/>
    <x v="15"/>
    <n v="11"/>
    <x v="1600"/>
    <x v="0"/>
    <n v="0"/>
    <n v="1"/>
    <n v="81310.100000000006"/>
    <x v="1"/>
    <n v="4"/>
    <x v="2"/>
    <n v="4"/>
    <x v="1"/>
    <n v="2"/>
    <x v="2"/>
  </r>
  <r>
    <n v="2467"/>
    <s v="BN5719722"/>
    <n v="51.6"/>
    <s v="New York"/>
    <x v="1"/>
    <x v="15"/>
    <n v="4"/>
    <x v="1601"/>
    <x v="2"/>
    <n v="0"/>
    <n v="0"/>
    <n v="111421.45"/>
    <x v="1"/>
    <n v="1"/>
    <x v="2"/>
    <n v="1"/>
    <x v="2"/>
    <n v="3"/>
    <x v="2"/>
  </r>
  <r>
    <n v="2468"/>
    <s v="BN5716431"/>
    <n v="61.7"/>
    <s v="California"/>
    <x v="0"/>
    <x v="7"/>
    <n v="5"/>
    <x v="0"/>
    <x v="2"/>
    <n v="0"/>
    <n v="0"/>
    <n v="190269.21"/>
    <x v="1"/>
    <n v="2"/>
    <x v="2"/>
    <n v="2"/>
    <x v="0"/>
    <n v="4"/>
    <x v="2"/>
  </r>
  <r>
    <n v="2469"/>
    <s v="BN5742123"/>
    <n v="70"/>
    <s v="California"/>
    <x v="1"/>
    <x v="16"/>
    <n v="10"/>
    <x v="1602"/>
    <x v="0"/>
    <n v="1"/>
    <n v="1"/>
    <n v="100950.48"/>
    <x v="1"/>
    <n v="3"/>
    <x v="0"/>
    <n v="4"/>
    <x v="1"/>
    <n v="3"/>
    <x v="0"/>
  </r>
  <r>
    <n v="2470"/>
    <s v="BN5630530"/>
    <n v="72.7"/>
    <s v="New York"/>
    <x v="1"/>
    <x v="18"/>
    <n v="7"/>
    <x v="1603"/>
    <x v="0"/>
    <n v="1"/>
    <n v="1"/>
    <n v="113033.73"/>
    <x v="0"/>
    <n v="4"/>
    <x v="3"/>
    <n v="3"/>
    <x v="2"/>
    <n v="3"/>
    <x v="0"/>
  </r>
  <r>
    <n v="2471"/>
    <s v="BN5720751"/>
    <n v="68.900000000000006"/>
    <s v="Texas"/>
    <x v="0"/>
    <x v="8"/>
    <n v="4"/>
    <x v="1604"/>
    <x v="0"/>
    <n v="0"/>
    <n v="1"/>
    <n v="120663.57"/>
    <x v="1"/>
    <n v="3"/>
    <x v="2"/>
    <n v="1"/>
    <x v="2"/>
    <n v="3"/>
    <x v="2"/>
  </r>
  <r>
    <n v="2472"/>
    <s v="BN5595450"/>
    <n v="62.6"/>
    <s v="New York"/>
    <x v="1"/>
    <x v="23"/>
    <n v="10"/>
    <x v="1605"/>
    <x v="2"/>
    <n v="1"/>
    <n v="0"/>
    <n v="187192.23"/>
    <x v="1"/>
    <n v="2"/>
    <x v="1"/>
    <n v="4"/>
    <x v="2"/>
    <n v="4"/>
    <x v="1"/>
  </r>
  <r>
    <n v="2473"/>
    <s v="BN5623109"/>
    <n v="68.599999999999994"/>
    <s v="California"/>
    <x v="1"/>
    <x v="16"/>
    <n v="7"/>
    <x v="1606"/>
    <x v="0"/>
    <n v="1"/>
    <n v="1"/>
    <n v="97825.23"/>
    <x v="1"/>
    <n v="3"/>
    <x v="0"/>
    <n v="3"/>
    <x v="2"/>
    <n v="2"/>
    <x v="0"/>
  </r>
  <r>
    <n v="2474"/>
    <s v="BN5679162"/>
    <n v="35.1"/>
    <s v="New York"/>
    <x v="0"/>
    <x v="38"/>
    <n v="5"/>
    <x v="1607"/>
    <x v="0"/>
    <n v="1"/>
    <n v="0"/>
    <n v="169621.69"/>
    <x v="0"/>
    <n v="1"/>
    <x v="1"/>
    <n v="2"/>
    <x v="2"/>
    <n v="4"/>
    <x v="3"/>
  </r>
  <r>
    <n v="2475"/>
    <s v="BN5693112"/>
    <n v="73.900000000000006"/>
    <s v="California"/>
    <x v="0"/>
    <x v="24"/>
    <n v="9"/>
    <x v="0"/>
    <x v="2"/>
    <n v="1"/>
    <n v="0"/>
    <n v="191557.1"/>
    <x v="0"/>
    <n v="4"/>
    <x v="3"/>
    <n v="4"/>
    <x v="0"/>
    <n v="4"/>
    <x v="0"/>
  </r>
  <r>
    <n v="2476"/>
    <s v="BN5661132"/>
    <n v="62.7"/>
    <s v="California"/>
    <x v="1"/>
    <x v="15"/>
    <n v="11"/>
    <x v="0"/>
    <x v="2"/>
    <n v="1"/>
    <n v="0"/>
    <n v="103287.62"/>
    <x v="1"/>
    <n v="2"/>
    <x v="2"/>
    <n v="4"/>
    <x v="0"/>
    <n v="3"/>
    <x v="2"/>
  </r>
  <r>
    <n v="2477"/>
    <s v="BN5617049"/>
    <n v="45.1"/>
    <s v="New York"/>
    <x v="0"/>
    <x v="16"/>
    <n v="10"/>
    <x v="1608"/>
    <x v="0"/>
    <n v="1"/>
    <n v="1"/>
    <n v="167538.66"/>
    <x v="1"/>
    <n v="1"/>
    <x v="0"/>
    <n v="4"/>
    <x v="1"/>
    <n v="4"/>
    <x v="0"/>
  </r>
  <r>
    <n v="2478"/>
    <s v="BN5760207"/>
    <n v="51.2"/>
    <s v="California"/>
    <x v="0"/>
    <x v="1"/>
    <n v="9"/>
    <x v="1609"/>
    <x v="0"/>
    <n v="1"/>
    <n v="0"/>
    <n v="64869.32"/>
    <x v="0"/>
    <n v="1"/>
    <x v="0"/>
    <n v="4"/>
    <x v="2"/>
    <n v="2"/>
    <x v="0"/>
  </r>
  <r>
    <n v="2479"/>
    <s v="BN5652721"/>
    <n v="77.400000000000006"/>
    <s v="California"/>
    <x v="0"/>
    <x v="1"/>
    <n v="6"/>
    <x v="1610"/>
    <x v="0"/>
    <n v="1"/>
    <n v="0"/>
    <n v="102426.06"/>
    <x v="1"/>
    <n v="4"/>
    <x v="0"/>
    <n v="2"/>
    <x v="3"/>
    <n v="3"/>
    <x v="0"/>
  </r>
  <r>
    <n v="2480"/>
    <s v="BN5657052"/>
    <n v="65.2"/>
    <s v="California"/>
    <x v="0"/>
    <x v="20"/>
    <n v="9"/>
    <x v="1611"/>
    <x v="2"/>
    <n v="0"/>
    <n v="1"/>
    <n v="107876.2"/>
    <x v="1"/>
    <n v="2"/>
    <x v="0"/>
    <n v="4"/>
    <x v="1"/>
    <n v="3"/>
    <x v="0"/>
  </r>
  <r>
    <n v="2481"/>
    <s v="BN5803703"/>
    <n v="63.8"/>
    <s v="New York"/>
    <x v="1"/>
    <x v="24"/>
    <n v="3"/>
    <x v="1612"/>
    <x v="2"/>
    <n v="1"/>
    <n v="1"/>
    <n v="37294.879999999997"/>
    <x v="1"/>
    <n v="2"/>
    <x v="3"/>
    <n v="1"/>
    <x v="1"/>
    <n v="1"/>
    <x v="0"/>
  </r>
  <r>
    <n v="2482"/>
    <s v="BN5764018"/>
    <n v="47.5"/>
    <s v="California"/>
    <x v="0"/>
    <x v="38"/>
    <n v="2"/>
    <x v="0"/>
    <x v="2"/>
    <n v="1"/>
    <n v="0"/>
    <n v="89248.99"/>
    <x v="1"/>
    <n v="1"/>
    <x v="1"/>
    <n v="1"/>
    <x v="0"/>
    <n v="2"/>
    <x v="3"/>
  </r>
  <r>
    <n v="2483"/>
    <s v="BN5672523"/>
    <n v="56.7"/>
    <s v="Texas"/>
    <x v="1"/>
    <x v="20"/>
    <n v="5"/>
    <x v="1613"/>
    <x v="0"/>
    <n v="0"/>
    <n v="0"/>
    <n v="91973.63"/>
    <x v="1"/>
    <n v="1"/>
    <x v="0"/>
    <n v="2"/>
    <x v="3"/>
    <n v="2"/>
    <x v="0"/>
  </r>
  <r>
    <n v="2484"/>
    <s v="BN5766809"/>
    <n v="75"/>
    <s v="California"/>
    <x v="1"/>
    <x v="24"/>
    <n v="4"/>
    <x v="0"/>
    <x v="2"/>
    <n v="1"/>
    <n v="0"/>
    <n v="16870.2"/>
    <x v="1"/>
    <n v="4"/>
    <x v="3"/>
    <n v="1"/>
    <x v="0"/>
    <n v="1"/>
    <x v="0"/>
  </r>
  <r>
    <n v="2485"/>
    <s v="BN5587648"/>
    <n v="85"/>
    <s v="California"/>
    <x v="1"/>
    <x v="2"/>
    <n v="7"/>
    <x v="1614"/>
    <x v="0"/>
    <n v="1"/>
    <n v="1"/>
    <n v="121681.19"/>
    <x v="1"/>
    <n v="4"/>
    <x v="0"/>
    <n v="3"/>
    <x v="1"/>
    <n v="3"/>
    <x v="0"/>
  </r>
  <r>
    <n v="2486"/>
    <s v="BN5659414"/>
    <n v="75.3"/>
    <s v="California"/>
    <x v="0"/>
    <x v="16"/>
    <n v="7"/>
    <x v="1615"/>
    <x v="0"/>
    <n v="0"/>
    <n v="1"/>
    <n v="33730.43"/>
    <x v="1"/>
    <n v="4"/>
    <x v="0"/>
    <n v="3"/>
    <x v="2"/>
    <n v="1"/>
    <x v="0"/>
  </r>
  <r>
    <n v="2487"/>
    <s v="BN5744914"/>
    <n v="68.3"/>
    <s v="Texas"/>
    <x v="0"/>
    <x v="18"/>
    <n v="8"/>
    <x v="0"/>
    <x v="2"/>
    <n v="1"/>
    <n v="0"/>
    <n v="104786.59"/>
    <x v="1"/>
    <n v="3"/>
    <x v="3"/>
    <n v="3"/>
    <x v="0"/>
    <n v="3"/>
    <x v="0"/>
  </r>
  <r>
    <n v="2488"/>
    <s v="BN5651053"/>
    <n v="71"/>
    <s v="California"/>
    <x v="0"/>
    <x v="15"/>
    <n v="4"/>
    <x v="0"/>
    <x v="0"/>
    <n v="1"/>
    <n v="0"/>
    <n v="94790.34"/>
    <x v="1"/>
    <n v="3"/>
    <x v="2"/>
    <n v="1"/>
    <x v="0"/>
    <n v="2"/>
    <x v="2"/>
  </r>
  <r>
    <n v="2489"/>
    <s v="BN5571061"/>
    <n v="64.5"/>
    <s v="Texas"/>
    <x v="0"/>
    <x v="29"/>
    <n v="2"/>
    <x v="0"/>
    <x v="2"/>
    <n v="0"/>
    <n v="0"/>
    <n v="28726.07"/>
    <x v="1"/>
    <n v="2"/>
    <x v="2"/>
    <n v="1"/>
    <x v="0"/>
    <n v="1"/>
    <x v="4"/>
  </r>
  <r>
    <n v="2490"/>
    <s v="BN5776737"/>
    <n v="71.400000000000006"/>
    <s v="California"/>
    <x v="1"/>
    <x v="34"/>
    <n v="7"/>
    <x v="1616"/>
    <x v="0"/>
    <n v="1"/>
    <n v="1"/>
    <n v="67057.27"/>
    <x v="1"/>
    <n v="3"/>
    <x v="2"/>
    <n v="3"/>
    <x v="3"/>
    <n v="2"/>
    <x v="2"/>
  </r>
  <r>
    <n v="2491"/>
    <s v="BN5633054"/>
    <n v="69.599999999999994"/>
    <s v="New York"/>
    <x v="0"/>
    <x v="12"/>
    <n v="5"/>
    <x v="1617"/>
    <x v="0"/>
    <n v="1"/>
    <n v="0"/>
    <n v="69079.850000000006"/>
    <x v="1"/>
    <n v="3"/>
    <x v="3"/>
    <n v="2"/>
    <x v="2"/>
    <n v="2"/>
    <x v="0"/>
  </r>
  <r>
    <n v="2492"/>
    <s v="BN5764087"/>
    <n v="61.2"/>
    <s v="Texas"/>
    <x v="0"/>
    <x v="28"/>
    <n v="5"/>
    <x v="0"/>
    <x v="2"/>
    <n v="1"/>
    <n v="1"/>
    <n v="179780.74"/>
    <x v="1"/>
    <n v="2"/>
    <x v="2"/>
    <n v="2"/>
    <x v="0"/>
    <n v="4"/>
    <x v="2"/>
  </r>
  <r>
    <n v="2493"/>
    <s v="BN5778068"/>
    <n v="52"/>
    <s v="New York"/>
    <x v="0"/>
    <x v="8"/>
    <n v="4"/>
    <x v="1618"/>
    <x v="0"/>
    <n v="1"/>
    <n v="1"/>
    <n v="183572.39"/>
    <x v="0"/>
    <n v="1"/>
    <x v="2"/>
    <n v="1"/>
    <x v="3"/>
    <n v="4"/>
    <x v="2"/>
  </r>
  <r>
    <n v="2494"/>
    <s v="BN5715833"/>
    <n v="78.2"/>
    <s v="Texas"/>
    <x v="1"/>
    <x v="51"/>
    <n v="11"/>
    <x v="1619"/>
    <x v="0"/>
    <n v="1"/>
    <n v="1"/>
    <n v="142587.32"/>
    <x v="1"/>
    <n v="4"/>
    <x v="2"/>
    <n v="4"/>
    <x v="3"/>
    <n v="3"/>
    <x v="2"/>
  </r>
  <r>
    <n v="2495"/>
    <s v="BN5671830"/>
    <n v="66.599999999999994"/>
    <s v="California"/>
    <x v="1"/>
    <x v="17"/>
    <n v="6"/>
    <x v="1620"/>
    <x v="0"/>
    <n v="1"/>
    <n v="1"/>
    <n v="177844.06"/>
    <x v="1"/>
    <n v="3"/>
    <x v="1"/>
    <n v="2"/>
    <x v="3"/>
    <n v="4"/>
    <x v="1"/>
  </r>
  <r>
    <n v="2496"/>
    <s v="BN5666461"/>
    <n v="46.6"/>
    <s v="New York"/>
    <x v="0"/>
    <x v="27"/>
    <n v="3"/>
    <x v="1621"/>
    <x v="1"/>
    <n v="1"/>
    <n v="0"/>
    <n v="197634.11"/>
    <x v="0"/>
    <n v="1"/>
    <x v="1"/>
    <n v="1"/>
    <x v="3"/>
    <n v="4"/>
    <x v="3"/>
  </r>
  <r>
    <n v="2497"/>
    <s v="BN5625536"/>
    <n v="56.7"/>
    <s v="California"/>
    <x v="0"/>
    <x v="13"/>
    <n v="5"/>
    <x v="0"/>
    <x v="2"/>
    <n v="0"/>
    <n v="1"/>
    <n v="121053.19"/>
    <x v="1"/>
    <n v="1"/>
    <x v="1"/>
    <n v="2"/>
    <x v="0"/>
    <n v="3"/>
    <x v="1"/>
  </r>
  <r>
    <n v="2498"/>
    <s v="BN5748036"/>
    <n v="61.3"/>
    <s v="California"/>
    <x v="1"/>
    <x v="43"/>
    <n v="4"/>
    <x v="0"/>
    <x v="2"/>
    <n v="1"/>
    <n v="1"/>
    <n v="149613.76999999999"/>
    <x v="1"/>
    <n v="2"/>
    <x v="2"/>
    <n v="1"/>
    <x v="0"/>
    <n v="4"/>
    <x v="4"/>
  </r>
  <r>
    <n v="2499"/>
    <s v="BN5648648"/>
    <n v="71.8"/>
    <s v="California"/>
    <x v="1"/>
    <x v="24"/>
    <n v="9"/>
    <x v="0"/>
    <x v="2"/>
    <n v="1"/>
    <n v="1"/>
    <n v="142.81"/>
    <x v="1"/>
    <n v="3"/>
    <x v="3"/>
    <n v="4"/>
    <x v="0"/>
    <n v="1"/>
    <x v="0"/>
  </r>
  <r>
    <n v="2500"/>
    <s v="BN5634887"/>
    <n v="61.4"/>
    <s v="California"/>
    <x v="0"/>
    <x v="24"/>
    <n v="9"/>
    <x v="1622"/>
    <x v="3"/>
    <n v="0"/>
    <n v="1"/>
    <n v="131766.67000000001"/>
    <x v="0"/>
    <n v="2"/>
    <x v="3"/>
    <n v="4"/>
    <x v="1"/>
    <n v="3"/>
    <x v="0"/>
  </r>
  <r>
    <n v="2501"/>
    <s v="BN5713291"/>
    <n v="71.099999999999994"/>
    <s v="California"/>
    <x v="1"/>
    <x v="16"/>
    <n v="11"/>
    <x v="0"/>
    <x v="2"/>
    <n v="0"/>
    <n v="0"/>
    <n v="53311.78"/>
    <x v="1"/>
    <n v="3"/>
    <x v="0"/>
    <n v="4"/>
    <x v="0"/>
    <n v="2"/>
    <x v="0"/>
  </r>
  <r>
    <n v="2502"/>
    <s v="BN5753283"/>
    <n v="69.099999999999994"/>
    <s v="New York"/>
    <x v="0"/>
    <x v="16"/>
    <n v="6"/>
    <x v="1623"/>
    <x v="0"/>
    <n v="1"/>
    <n v="0"/>
    <n v="107665.02"/>
    <x v="1"/>
    <n v="3"/>
    <x v="0"/>
    <n v="2"/>
    <x v="3"/>
    <n v="3"/>
    <x v="0"/>
  </r>
  <r>
    <n v="2503"/>
    <s v="BN5782572"/>
    <n v="52.7"/>
    <s v="California"/>
    <x v="1"/>
    <x v="15"/>
    <n v="1"/>
    <x v="0"/>
    <x v="0"/>
    <n v="1"/>
    <n v="0"/>
    <n v="109523.88"/>
    <x v="1"/>
    <n v="1"/>
    <x v="2"/>
    <n v="1"/>
    <x v="0"/>
    <n v="3"/>
    <x v="2"/>
  </r>
  <r>
    <n v="2504"/>
    <s v="BN5583277"/>
    <n v="47.6"/>
    <s v="California"/>
    <x v="0"/>
    <x v="15"/>
    <n v="7"/>
    <x v="1624"/>
    <x v="0"/>
    <n v="0"/>
    <n v="0"/>
    <n v="112132.86"/>
    <x v="1"/>
    <n v="1"/>
    <x v="2"/>
    <n v="3"/>
    <x v="3"/>
    <n v="3"/>
    <x v="2"/>
  </r>
  <r>
    <n v="2505"/>
    <s v="BN5625855"/>
    <n v="61.9"/>
    <s v="Texas"/>
    <x v="0"/>
    <x v="13"/>
    <n v="1"/>
    <x v="0"/>
    <x v="2"/>
    <n v="0"/>
    <n v="0"/>
    <n v="113645.4"/>
    <x v="1"/>
    <n v="2"/>
    <x v="1"/>
    <n v="1"/>
    <x v="0"/>
    <n v="3"/>
    <x v="1"/>
  </r>
  <r>
    <n v="2506"/>
    <s v="BN5720197"/>
    <n v="60.7"/>
    <s v="New York"/>
    <x v="0"/>
    <x v="24"/>
    <n v="5"/>
    <x v="1625"/>
    <x v="0"/>
    <n v="0"/>
    <n v="0"/>
    <n v="180890.4"/>
    <x v="1"/>
    <n v="2"/>
    <x v="3"/>
    <n v="2"/>
    <x v="2"/>
    <n v="4"/>
    <x v="0"/>
  </r>
  <r>
    <n v="2507"/>
    <s v="BN5679555"/>
    <n v="69.5"/>
    <s v="Texas"/>
    <x v="1"/>
    <x v="4"/>
    <n v="9"/>
    <x v="0"/>
    <x v="2"/>
    <n v="1"/>
    <n v="1"/>
    <n v="70974.13"/>
    <x v="1"/>
    <n v="3"/>
    <x v="0"/>
    <n v="4"/>
    <x v="0"/>
    <n v="2"/>
    <x v="1"/>
  </r>
  <r>
    <n v="2508"/>
    <s v="BN5627920"/>
    <n v="65.3"/>
    <s v="California"/>
    <x v="1"/>
    <x v="19"/>
    <n v="2"/>
    <x v="0"/>
    <x v="2"/>
    <n v="0"/>
    <n v="0"/>
    <n v="53379.519999999997"/>
    <x v="1"/>
    <n v="3"/>
    <x v="3"/>
    <n v="1"/>
    <x v="0"/>
    <n v="2"/>
    <x v="0"/>
  </r>
  <r>
    <n v="2509"/>
    <s v="BN5661887"/>
    <n v="67.7"/>
    <s v="California"/>
    <x v="1"/>
    <x v="17"/>
    <n v="3"/>
    <x v="1626"/>
    <x v="0"/>
    <n v="1"/>
    <n v="1"/>
    <n v="158531.01"/>
    <x v="1"/>
    <n v="3"/>
    <x v="1"/>
    <n v="1"/>
    <x v="1"/>
    <n v="4"/>
    <x v="1"/>
  </r>
  <r>
    <n v="2510"/>
    <s v="BN5689254"/>
    <n v="65.5"/>
    <s v="California"/>
    <x v="0"/>
    <x v="5"/>
    <n v="11"/>
    <x v="0"/>
    <x v="3"/>
    <n v="1"/>
    <n v="0"/>
    <n v="179267.94"/>
    <x v="0"/>
    <n v="3"/>
    <x v="1"/>
    <n v="4"/>
    <x v="0"/>
    <n v="4"/>
    <x v="1"/>
  </r>
  <r>
    <n v="2511"/>
    <s v="BN5607906"/>
    <n v="62.5"/>
    <s v="California"/>
    <x v="0"/>
    <x v="37"/>
    <n v="3"/>
    <x v="1627"/>
    <x v="0"/>
    <n v="1"/>
    <n v="1"/>
    <n v="84606.03"/>
    <x v="1"/>
    <n v="2"/>
    <x v="1"/>
    <n v="1"/>
    <x v="1"/>
    <n v="2"/>
    <x v="1"/>
  </r>
  <r>
    <n v="2512"/>
    <s v="BN5693180"/>
    <n v="67.900000000000006"/>
    <s v="New York"/>
    <x v="0"/>
    <x v="10"/>
    <n v="8"/>
    <x v="1628"/>
    <x v="0"/>
    <n v="1"/>
    <n v="0"/>
    <n v="56984.58"/>
    <x v="1"/>
    <n v="3"/>
    <x v="3"/>
    <n v="3"/>
    <x v="3"/>
    <n v="2"/>
    <x v="0"/>
  </r>
  <r>
    <n v="2513"/>
    <s v="BN5769435"/>
    <n v="73.400000000000006"/>
    <s v="California"/>
    <x v="1"/>
    <x v="21"/>
    <n v="2"/>
    <x v="1629"/>
    <x v="0"/>
    <n v="1"/>
    <n v="1"/>
    <n v="116912.45"/>
    <x v="1"/>
    <n v="4"/>
    <x v="1"/>
    <n v="1"/>
    <x v="3"/>
    <n v="3"/>
    <x v="1"/>
  </r>
  <r>
    <n v="2514"/>
    <s v="BN5755738"/>
    <n v="66.599999999999994"/>
    <s v="California"/>
    <x v="1"/>
    <x v="2"/>
    <n v="11"/>
    <x v="0"/>
    <x v="2"/>
    <n v="1"/>
    <n v="0"/>
    <n v="102999.33"/>
    <x v="1"/>
    <n v="3"/>
    <x v="0"/>
    <n v="4"/>
    <x v="0"/>
    <n v="3"/>
    <x v="0"/>
  </r>
  <r>
    <n v="2515"/>
    <s v="BN5598088"/>
    <n v="59.2"/>
    <s v="New York"/>
    <x v="0"/>
    <x v="28"/>
    <n v="5"/>
    <x v="1630"/>
    <x v="2"/>
    <n v="1"/>
    <n v="0"/>
    <n v="132801.57"/>
    <x v="1"/>
    <n v="2"/>
    <x v="2"/>
    <n v="2"/>
    <x v="3"/>
    <n v="3"/>
    <x v="2"/>
  </r>
  <r>
    <n v="2516"/>
    <s v="BN5744240"/>
    <n v="56.4"/>
    <s v="California"/>
    <x v="1"/>
    <x v="20"/>
    <n v="5"/>
    <x v="0"/>
    <x v="0"/>
    <n v="1"/>
    <n v="0"/>
    <n v="85455.62"/>
    <x v="0"/>
    <n v="1"/>
    <x v="0"/>
    <n v="2"/>
    <x v="0"/>
    <n v="2"/>
    <x v="0"/>
  </r>
  <r>
    <n v="2517"/>
    <s v="BN5798579"/>
    <n v="81.400000000000006"/>
    <s v="California"/>
    <x v="0"/>
    <x v="18"/>
    <n v="7"/>
    <x v="0"/>
    <x v="2"/>
    <n v="1"/>
    <n v="1"/>
    <n v="98657.01"/>
    <x v="1"/>
    <n v="4"/>
    <x v="3"/>
    <n v="3"/>
    <x v="0"/>
    <n v="2"/>
    <x v="0"/>
  </r>
  <r>
    <n v="2518"/>
    <s v="BN5576977"/>
    <n v="59.2"/>
    <s v="New York"/>
    <x v="1"/>
    <x v="18"/>
    <n v="3"/>
    <x v="1631"/>
    <x v="2"/>
    <n v="1"/>
    <n v="0"/>
    <n v="107948.72"/>
    <x v="1"/>
    <n v="2"/>
    <x v="3"/>
    <n v="1"/>
    <x v="3"/>
    <n v="3"/>
    <x v="0"/>
  </r>
  <r>
    <n v="2519"/>
    <s v="BN5759349"/>
    <n v="75.8"/>
    <s v="California"/>
    <x v="0"/>
    <x v="5"/>
    <n v="3"/>
    <x v="1632"/>
    <x v="1"/>
    <n v="1"/>
    <n v="1"/>
    <n v="67944.09"/>
    <x v="0"/>
    <n v="4"/>
    <x v="1"/>
    <n v="1"/>
    <x v="1"/>
    <n v="2"/>
    <x v="1"/>
  </r>
  <r>
    <n v="2520"/>
    <s v="BN5690144"/>
    <n v="61.2"/>
    <s v="Texas"/>
    <x v="0"/>
    <x v="46"/>
    <n v="1"/>
    <x v="1633"/>
    <x v="2"/>
    <n v="1"/>
    <n v="1"/>
    <n v="192892.05"/>
    <x v="1"/>
    <n v="2"/>
    <x v="1"/>
    <n v="1"/>
    <x v="2"/>
    <n v="4"/>
    <x v="3"/>
  </r>
  <r>
    <n v="2521"/>
    <s v="BN5751474"/>
    <n v="49.8"/>
    <s v="New York"/>
    <x v="1"/>
    <x v="22"/>
    <n v="8"/>
    <x v="1634"/>
    <x v="0"/>
    <n v="1"/>
    <n v="0"/>
    <n v="187247.56"/>
    <x v="0"/>
    <n v="1"/>
    <x v="1"/>
    <n v="3"/>
    <x v="3"/>
    <n v="4"/>
    <x v="3"/>
  </r>
  <r>
    <n v="2522"/>
    <s v="BN5738981"/>
    <n v="63.8"/>
    <s v="New York"/>
    <x v="1"/>
    <x v="11"/>
    <n v="5"/>
    <x v="1635"/>
    <x v="2"/>
    <n v="1"/>
    <n v="1"/>
    <n v="114722.42"/>
    <x v="1"/>
    <n v="2"/>
    <x v="2"/>
    <n v="2"/>
    <x v="2"/>
    <n v="3"/>
    <x v="2"/>
  </r>
  <r>
    <n v="2523"/>
    <s v="BN5757969"/>
    <n v="55.8"/>
    <s v="California"/>
    <x v="1"/>
    <x v="12"/>
    <n v="2"/>
    <x v="0"/>
    <x v="2"/>
    <n v="0"/>
    <n v="0"/>
    <n v="111687.57"/>
    <x v="1"/>
    <n v="1"/>
    <x v="3"/>
    <n v="1"/>
    <x v="0"/>
    <n v="3"/>
    <x v="0"/>
  </r>
  <r>
    <n v="2524"/>
    <s v="BN5742182"/>
    <n v="75.599999999999994"/>
    <s v="California"/>
    <x v="0"/>
    <x v="9"/>
    <n v="2"/>
    <x v="0"/>
    <x v="2"/>
    <n v="1"/>
    <n v="0"/>
    <n v="184182.25"/>
    <x v="1"/>
    <n v="4"/>
    <x v="2"/>
    <n v="1"/>
    <x v="0"/>
    <n v="4"/>
    <x v="2"/>
  </r>
  <r>
    <n v="2525"/>
    <s v="BN5726403"/>
    <n v="78.2"/>
    <s v="Texas"/>
    <x v="1"/>
    <x v="37"/>
    <n v="5"/>
    <x v="0"/>
    <x v="0"/>
    <n v="1"/>
    <n v="1"/>
    <n v="52759.82"/>
    <x v="0"/>
    <n v="4"/>
    <x v="1"/>
    <n v="2"/>
    <x v="0"/>
    <n v="2"/>
    <x v="1"/>
  </r>
  <r>
    <n v="2526"/>
    <s v="BN5738324"/>
    <n v="50.5"/>
    <s v="California"/>
    <x v="1"/>
    <x v="10"/>
    <n v="11"/>
    <x v="1636"/>
    <x v="0"/>
    <n v="0"/>
    <n v="1"/>
    <n v="126451.14"/>
    <x v="1"/>
    <n v="1"/>
    <x v="3"/>
    <n v="4"/>
    <x v="3"/>
    <n v="3"/>
    <x v="0"/>
  </r>
  <r>
    <n v="2527"/>
    <s v="BN5727832"/>
    <n v="67.099999999999994"/>
    <s v="Texas"/>
    <x v="0"/>
    <x v="6"/>
    <n v="7"/>
    <x v="0"/>
    <x v="2"/>
    <n v="0"/>
    <n v="0"/>
    <n v="12048.67"/>
    <x v="1"/>
    <n v="3"/>
    <x v="2"/>
    <n v="3"/>
    <x v="0"/>
    <n v="1"/>
    <x v="2"/>
  </r>
  <r>
    <n v="2528"/>
    <s v="BN5709309"/>
    <n v="80.099999999999994"/>
    <s v="California"/>
    <x v="1"/>
    <x v="0"/>
    <n v="7"/>
    <x v="0"/>
    <x v="2"/>
    <n v="1"/>
    <n v="1"/>
    <n v="95804.33"/>
    <x v="1"/>
    <n v="4"/>
    <x v="0"/>
    <n v="3"/>
    <x v="0"/>
    <n v="2"/>
    <x v="0"/>
  </r>
  <r>
    <n v="2529"/>
    <s v="BN5654019"/>
    <n v="60.4"/>
    <s v="California"/>
    <x v="1"/>
    <x v="28"/>
    <n v="9"/>
    <x v="1637"/>
    <x v="2"/>
    <n v="0"/>
    <n v="1"/>
    <n v="197911.52"/>
    <x v="1"/>
    <n v="2"/>
    <x v="2"/>
    <n v="4"/>
    <x v="2"/>
    <n v="4"/>
    <x v="2"/>
  </r>
  <r>
    <n v="2530"/>
    <s v="BN5621566"/>
    <n v="71.599999999999994"/>
    <s v="California"/>
    <x v="0"/>
    <x v="6"/>
    <n v="11"/>
    <x v="1638"/>
    <x v="0"/>
    <n v="1"/>
    <n v="1"/>
    <n v="182531.74"/>
    <x v="1"/>
    <n v="3"/>
    <x v="2"/>
    <n v="4"/>
    <x v="1"/>
    <n v="4"/>
    <x v="2"/>
  </r>
  <r>
    <n v="2531"/>
    <s v="BN5597999"/>
    <n v="62.4"/>
    <s v="California"/>
    <x v="0"/>
    <x v="13"/>
    <n v="4"/>
    <x v="1639"/>
    <x v="0"/>
    <n v="1"/>
    <n v="0"/>
    <n v="168002.31"/>
    <x v="0"/>
    <n v="2"/>
    <x v="1"/>
    <n v="1"/>
    <x v="1"/>
    <n v="4"/>
    <x v="1"/>
  </r>
  <r>
    <n v="2532"/>
    <s v="BN5752213"/>
    <n v="60.7"/>
    <s v="New York"/>
    <x v="1"/>
    <x v="40"/>
    <n v="5"/>
    <x v="1640"/>
    <x v="0"/>
    <n v="1"/>
    <n v="1"/>
    <n v="79450.61"/>
    <x v="1"/>
    <n v="2"/>
    <x v="1"/>
    <n v="2"/>
    <x v="2"/>
    <n v="2"/>
    <x v="1"/>
  </r>
  <r>
    <n v="2533"/>
    <s v="BN5658606"/>
    <n v="82.7"/>
    <s v="California"/>
    <x v="0"/>
    <x v="52"/>
    <n v="3"/>
    <x v="0"/>
    <x v="2"/>
    <n v="0"/>
    <n v="1"/>
    <n v="60615.83"/>
    <x v="1"/>
    <n v="4"/>
    <x v="1"/>
    <n v="1"/>
    <x v="0"/>
    <n v="2"/>
    <x v="3"/>
  </r>
  <r>
    <n v="2534"/>
    <s v="BN5631751"/>
    <n v="60.6"/>
    <s v="California"/>
    <x v="1"/>
    <x v="22"/>
    <n v="6"/>
    <x v="1641"/>
    <x v="2"/>
    <n v="0"/>
    <n v="1"/>
    <n v="8643.2099999999991"/>
    <x v="1"/>
    <n v="2"/>
    <x v="1"/>
    <n v="2"/>
    <x v="3"/>
    <n v="1"/>
    <x v="3"/>
  </r>
  <r>
    <n v="2535"/>
    <s v="BN5803717"/>
    <n v="71.7"/>
    <s v="New York"/>
    <x v="0"/>
    <x v="12"/>
    <n v="6"/>
    <x v="1642"/>
    <x v="0"/>
    <n v="1"/>
    <n v="0"/>
    <n v="172172.7"/>
    <x v="1"/>
    <n v="3"/>
    <x v="3"/>
    <n v="2"/>
    <x v="3"/>
    <n v="4"/>
    <x v="0"/>
  </r>
  <r>
    <n v="2536"/>
    <s v="BN5578722"/>
    <n v="65.099999999999994"/>
    <s v="New York"/>
    <x v="1"/>
    <x v="20"/>
    <n v="2"/>
    <x v="1643"/>
    <x v="2"/>
    <n v="0"/>
    <n v="0"/>
    <n v="174434.06"/>
    <x v="0"/>
    <n v="2"/>
    <x v="0"/>
    <n v="1"/>
    <x v="2"/>
    <n v="4"/>
    <x v="0"/>
  </r>
  <r>
    <n v="2537"/>
    <s v="BN5751939"/>
    <n v="69.099999999999994"/>
    <s v="California"/>
    <x v="1"/>
    <x v="14"/>
    <n v="4"/>
    <x v="0"/>
    <x v="0"/>
    <n v="0"/>
    <n v="1"/>
    <n v="194930.3"/>
    <x v="0"/>
    <n v="3"/>
    <x v="1"/>
    <n v="1"/>
    <x v="0"/>
    <n v="4"/>
    <x v="3"/>
  </r>
  <r>
    <n v="2538"/>
    <s v="BN5723619"/>
    <n v="57.3"/>
    <s v="California"/>
    <x v="0"/>
    <x v="19"/>
    <n v="1"/>
    <x v="1644"/>
    <x v="0"/>
    <n v="1"/>
    <n v="0"/>
    <n v="137476.71"/>
    <x v="1"/>
    <n v="1"/>
    <x v="3"/>
    <n v="1"/>
    <x v="1"/>
    <n v="3"/>
    <x v="0"/>
  </r>
  <r>
    <n v="2539"/>
    <s v="BN5752751"/>
    <n v="72.3"/>
    <s v="Texas"/>
    <x v="1"/>
    <x v="16"/>
    <n v="7"/>
    <x v="0"/>
    <x v="2"/>
    <n v="1"/>
    <n v="1"/>
    <n v="94415.6"/>
    <x v="1"/>
    <n v="4"/>
    <x v="0"/>
    <n v="3"/>
    <x v="0"/>
    <n v="2"/>
    <x v="0"/>
  </r>
  <r>
    <n v="2540"/>
    <s v="BN5569484"/>
    <n v="58.4"/>
    <s v="New York"/>
    <x v="0"/>
    <x v="17"/>
    <n v="7"/>
    <x v="1645"/>
    <x v="2"/>
    <n v="1"/>
    <n v="0"/>
    <n v="120376.87"/>
    <x v="0"/>
    <n v="1"/>
    <x v="1"/>
    <n v="3"/>
    <x v="1"/>
    <n v="3"/>
    <x v="1"/>
  </r>
  <r>
    <n v="2541"/>
    <s v="BN5769616"/>
    <n v="55"/>
    <s v="New York"/>
    <x v="0"/>
    <x v="13"/>
    <n v="9"/>
    <x v="1646"/>
    <x v="0"/>
    <n v="0"/>
    <n v="0"/>
    <n v="97623.42"/>
    <x v="0"/>
    <n v="1"/>
    <x v="1"/>
    <n v="4"/>
    <x v="3"/>
    <n v="2"/>
    <x v="1"/>
  </r>
  <r>
    <n v="2542"/>
    <s v="BN5679683"/>
    <n v="61.1"/>
    <s v="California"/>
    <x v="0"/>
    <x v="22"/>
    <n v="4"/>
    <x v="1647"/>
    <x v="3"/>
    <n v="0"/>
    <n v="1"/>
    <n v="66238.23"/>
    <x v="0"/>
    <n v="2"/>
    <x v="1"/>
    <n v="1"/>
    <x v="2"/>
    <n v="2"/>
    <x v="3"/>
  </r>
  <r>
    <n v="2543"/>
    <s v="BN5791015"/>
    <n v="54.9"/>
    <s v="New York"/>
    <x v="1"/>
    <x v="1"/>
    <n v="10"/>
    <x v="1648"/>
    <x v="1"/>
    <n v="1"/>
    <n v="1"/>
    <n v="131710.59"/>
    <x v="0"/>
    <n v="1"/>
    <x v="0"/>
    <n v="4"/>
    <x v="1"/>
    <n v="3"/>
    <x v="0"/>
  </r>
  <r>
    <n v="2544"/>
    <s v="BN5655105"/>
    <n v="85"/>
    <s v="Texas"/>
    <x v="0"/>
    <x v="9"/>
    <n v="2"/>
    <x v="0"/>
    <x v="2"/>
    <n v="0"/>
    <n v="1"/>
    <n v="69052.87"/>
    <x v="1"/>
    <n v="4"/>
    <x v="2"/>
    <n v="1"/>
    <x v="0"/>
    <n v="2"/>
    <x v="2"/>
  </r>
  <r>
    <n v="2545"/>
    <s v="BN5709400"/>
    <n v="66.8"/>
    <s v="New York"/>
    <x v="1"/>
    <x v="10"/>
    <n v="6"/>
    <x v="1649"/>
    <x v="2"/>
    <n v="0"/>
    <n v="0"/>
    <n v="56780.97"/>
    <x v="1"/>
    <n v="3"/>
    <x v="3"/>
    <n v="2"/>
    <x v="1"/>
    <n v="2"/>
    <x v="0"/>
  </r>
  <r>
    <n v="2546"/>
    <s v="BN5687043"/>
    <n v="68.599999999999994"/>
    <s v="California"/>
    <x v="0"/>
    <x v="3"/>
    <n v="1"/>
    <x v="0"/>
    <x v="0"/>
    <n v="1"/>
    <n v="1"/>
    <n v="170072.9"/>
    <x v="1"/>
    <n v="3"/>
    <x v="0"/>
    <n v="1"/>
    <x v="0"/>
    <n v="4"/>
    <x v="1"/>
  </r>
  <r>
    <n v="2547"/>
    <s v="BN5755091"/>
    <n v="66"/>
    <s v="California"/>
    <x v="1"/>
    <x v="5"/>
    <n v="2"/>
    <x v="0"/>
    <x v="1"/>
    <n v="1"/>
    <n v="1"/>
    <n v="191849.15"/>
    <x v="0"/>
    <n v="3"/>
    <x v="1"/>
    <n v="1"/>
    <x v="0"/>
    <n v="4"/>
    <x v="1"/>
  </r>
  <r>
    <n v="2548"/>
    <s v="BN5634685"/>
    <n v="68.2"/>
    <s v="Texas"/>
    <x v="0"/>
    <x v="49"/>
    <n v="1"/>
    <x v="1650"/>
    <x v="0"/>
    <n v="0"/>
    <n v="1"/>
    <n v="84803.76"/>
    <x v="1"/>
    <n v="3"/>
    <x v="1"/>
    <n v="1"/>
    <x v="3"/>
    <n v="2"/>
    <x v="3"/>
  </r>
  <r>
    <n v="2549"/>
    <s v="BN5617110"/>
    <n v="52.4"/>
    <s v="California"/>
    <x v="1"/>
    <x v="5"/>
    <n v="5"/>
    <x v="0"/>
    <x v="2"/>
    <n v="1"/>
    <n v="1"/>
    <n v="31840.59"/>
    <x v="0"/>
    <n v="1"/>
    <x v="1"/>
    <n v="2"/>
    <x v="0"/>
    <n v="1"/>
    <x v="1"/>
  </r>
  <r>
    <n v="2550"/>
    <s v="BN5631153"/>
    <n v="64.5"/>
    <s v="California"/>
    <x v="0"/>
    <x v="18"/>
    <n v="9"/>
    <x v="0"/>
    <x v="2"/>
    <n v="1"/>
    <n v="1"/>
    <n v="12096.61"/>
    <x v="0"/>
    <n v="2"/>
    <x v="3"/>
    <n v="4"/>
    <x v="0"/>
    <n v="1"/>
    <x v="0"/>
  </r>
  <r>
    <n v="2551"/>
    <s v="BN5784214"/>
    <n v="85"/>
    <s v="California"/>
    <x v="1"/>
    <x v="0"/>
    <n v="1"/>
    <x v="0"/>
    <x v="2"/>
    <n v="1"/>
    <n v="0"/>
    <n v="44165.84"/>
    <x v="1"/>
    <n v="4"/>
    <x v="0"/>
    <n v="1"/>
    <x v="0"/>
    <n v="1"/>
    <x v="0"/>
  </r>
  <r>
    <n v="2552"/>
    <s v="BN5631223"/>
    <n v="53.7"/>
    <s v="California"/>
    <x v="0"/>
    <x v="47"/>
    <n v="4"/>
    <x v="0"/>
    <x v="0"/>
    <n v="1"/>
    <n v="1"/>
    <n v="91406.62"/>
    <x v="1"/>
    <n v="1"/>
    <x v="1"/>
    <n v="1"/>
    <x v="0"/>
    <n v="2"/>
    <x v="3"/>
  </r>
  <r>
    <n v="2553"/>
    <s v="BN5756473"/>
    <n v="59.9"/>
    <s v="Texas"/>
    <x v="0"/>
    <x v="17"/>
    <n v="8"/>
    <x v="1651"/>
    <x v="2"/>
    <n v="1"/>
    <n v="0"/>
    <n v="83282.210000000006"/>
    <x v="1"/>
    <n v="2"/>
    <x v="1"/>
    <n v="3"/>
    <x v="1"/>
    <n v="2"/>
    <x v="1"/>
  </r>
  <r>
    <n v="2554"/>
    <s v="BN5732183"/>
    <n v="72.7"/>
    <s v="Texas"/>
    <x v="1"/>
    <x v="60"/>
    <n v="9"/>
    <x v="0"/>
    <x v="0"/>
    <n v="1"/>
    <n v="1"/>
    <n v="198446.91"/>
    <x v="0"/>
    <n v="4"/>
    <x v="1"/>
    <n v="4"/>
    <x v="0"/>
    <n v="4"/>
    <x v="5"/>
  </r>
  <r>
    <n v="2555"/>
    <s v="BN5739270"/>
    <n v="75.599999999999994"/>
    <s v="Texas"/>
    <x v="1"/>
    <x v="33"/>
    <n v="3"/>
    <x v="1652"/>
    <x v="0"/>
    <n v="0"/>
    <n v="0"/>
    <n v="7554.68"/>
    <x v="1"/>
    <n v="4"/>
    <x v="2"/>
    <n v="1"/>
    <x v="2"/>
    <n v="1"/>
    <x v="2"/>
  </r>
  <r>
    <n v="2556"/>
    <s v="BN5771453"/>
    <n v="75.5"/>
    <s v="California"/>
    <x v="1"/>
    <x v="16"/>
    <n v="10"/>
    <x v="1653"/>
    <x v="0"/>
    <n v="1"/>
    <n v="0"/>
    <n v="80416.160000000003"/>
    <x v="1"/>
    <n v="4"/>
    <x v="0"/>
    <n v="4"/>
    <x v="2"/>
    <n v="2"/>
    <x v="0"/>
  </r>
  <r>
    <n v="2557"/>
    <s v="BN5567399"/>
    <n v="63.4"/>
    <s v="Texas"/>
    <x v="0"/>
    <x v="1"/>
    <n v="5"/>
    <x v="0"/>
    <x v="2"/>
    <n v="1"/>
    <n v="1"/>
    <n v="164549.74"/>
    <x v="1"/>
    <n v="2"/>
    <x v="0"/>
    <n v="2"/>
    <x v="0"/>
    <n v="4"/>
    <x v="0"/>
  </r>
  <r>
    <n v="2558"/>
    <s v="BN5714547"/>
    <n v="83.7"/>
    <s v="California"/>
    <x v="1"/>
    <x v="28"/>
    <n v="5"/>
    <x v="1654"/>
    <x v="2"/>
    <n v="1"/>
    <n v="0"/>
    <n v="175477.03"/>
    <x v="1"/>
    <n v="4"/>
    <x v="2"/>
    <n v="2"/>
    <x v="1"/>
    <n v="4"/>
    <x v="2"/>
  </r>
  <r>
    <n v="2559"/>
    <s v="BN5726934"/>
    <n v="72.7"/>
    <s v="New York"/>
    <x v="0"/>
    <x v="33"/>
    <n v="9"/>
    <x v="1655"/>
    <x v="2"/>
    <n v="1"/>
    <n v="1"/>
    <n v="137903.54"/>
    <x v="1"/>
    <n v="4"/>
    <x v="2"/>
    <n v="4"/>
    <x v="3"/>
    <n v="3"/>
    <x v="2"/>
  </r>
  <r>
    <n v="2560"/>
    <s v="BN5650583"/>
    <n v="56.7"/>
    <s v="New York"/>
    <x v="0"/>
    <x v="20"/>
    <n v="3"/>
    <x v="1656"/>
    <x v="2"/>
    <n v="1"/>
    <n v="0"/>
    <n v="93795.86"/>
    <x v="1"/>
    <n v="1"/>
    <x v="0"/>
    <n v="1"/>
    <x v="3"/>
    <n v="2"/>
    <x v="0"/>
  </r>
  <r>
    <n v="2561"/>
    <s v="BN5711747"/>
    <n v="65"/>
    <s v="Texas"/>
    <x v="0"/>
    <x v="33"/>
    <n v="7"/>
    <x v="0"/>
    <x v="0"/>
    <n v="0"/>
    <n v="0"/>
    <n v="67997.13"/>
    <x v="0"/>
    <n v="2"/>
    <x v="2"/>
    <n v="3"/>
    <x v="0"/>
    <n v="2"/>
    <x v="2"/>
  </r>
  <r>
    <n v="2562"/>
    <s v="BN5729676"/>
    <n v="65.5"/>
    <s v="Texas"/>
    <x v="1"/>
    <x v="10"/>
    <n v="2"/>
    <x v="1657"/>
    <x v="0"/>
    <n v="1"/>
    <n v="1"/>
    <n v="49492.15"/>
    <x v="1"/>
    <n v="3"/>
    <x v="3"/>
    <n v="1"/>
    <x v="3"/>
    <n v="1"/>
    <x v="0"/>
  </r>
  <r>
    <n v="2563"/>
    <s v="BN5646479"/>
    <n v="76.3"/>
    <s v="California"/>
    <x v="0"/>
    <x v="14"/>
    <n v="10"/>
    <x v="1658"/>
    <x v="0"/>
    <n v="0"/>
    <n v="1"/>
    <n v="35825.18"/>
    <x v="1"/>
    <n v="4"/>
    <x v="1"/>
    <n v="4"/>
    <x v="2"/>
    <n v="1"/>
    <x v="3"/>
  </r>
  <r>
    <n v="2564"/>
    <s v="BN5645376"/>
    <n v="84.3"/>
    <s v="California"/>
    <x v="0"/>
    <x v="7"/>
    <n v="6"/>
    <x v="0"/>
    <x v="2"/>
    <n v="1"/>
    <n v="1"/>
    <n v="67494.23"/>
    <x v="1"/>
    <n v="4"/>
    <x v="2"/>
    <n v="2"/>
    <x v="0"/>
    <n v="2"/>
    <x v="2"/>
  </r>
  <r>
    <n v="2565"/>
    <s v="BN5672057"/>
    <n v="66.7"/>
    <s v="California"/>
    <x v="0"/>
    <x v="16"/>
    <n v="7"/>
    <x v="1659"/>
    <x v="0"/>
    <n v="1"/>
    <n v="1"/>
    <n v="73963.17"/>
    <x v="0"/>
    <n v="3"/>
    <x v="0"/>
    <n v="3"/>
    <x v="2"/>
    <n v="2"/>
    <x v="0"/>
  </r>
  <r>
    <n v="2566"/>
    <s v="BN5596001"/>
    <n v="70.5"/>
    <s v="California"/>
    <x v="0"/>
    <x v="5"/>
    <n v="5"/>
    <x v="1660"/>
    <x v="2"/>
    <n v="0"/>
    <n v="1"/>
    <n v="145159.26"/>
    <x v="1"/>
    <n v="3"/>
    <x v="1"/>
    <n v="2"/>
    <x v="1"/>
    <n v="3"/>
    <x v="1"/>
  </r>
  <r>
    <n v="2567"/>
    <s v="BN5614791"/>
    <n v="66"/>
    <s v="New York"/>
    <x v="0"/>
    <x v="6"/>
    <n v="7"/>
    <x v="1661"/>
    <x v="0"/>
    <n v="1"/>
    <n v="1"/>
    <n v="123850.58"/>
    <x v="1"/>
    <n v="3"/>
    <x v="2"/>
    <n v="3"/>
    <x v="2"/>
    <n v="3"/>
    <x v="2"/>
  </r>
  <r>
    <n v="2568"/>
    <s v="BN5635153"/>
    <n v="55.3"/>
    <s v="California"/>
    <x v="1"/>
    <x v="0"/>
    <n v="2"/>
    <x v="0"/>
    <x v="2"/>
    <n v="0"/>
    <n v="0"/>
    <n v="23822.04"/>
    <x v="1"/>
    <n v="1"/>
    <x v="0"/>
    <n v="1"/>
    <x v="0"/>
    <n v="1"/>
    <x v="0"/>
  </r>
  <r>
    <n v="2569"/>
    <s v="BN5775818"/>
    <n v="61.2"/>
    <s v="New York"/>
    <x v="0"/>
    <x v="40"/>
    <n v="7"/>
    <x v="1662"/>
    <x v="0"/>
    <n v="1"/>
    <n v="1"/>
    <n v="45750.21"/>
    <x v="0"/>
    <n v="2"/>
    <x v="1"/>
    <n v="3"/>
    <x v="2"/>
    <n v="1"/>
    <x v="1"/>
  </r>
  <r>
    <n v="2570"/>
    <s v="BN5700570"/>
    <n v="64.099999999999994"/>
    <s v="New York"/>
    <x v="0"/>
    <x v="20"/>
    <n v="3"/>
    <x v="1663"/>
    <x v="0"/>
    <n v="1"/>
    <n v="0"/>
    <n v="159773.14000000001"/>
    <x v="1"/>
    <n v="2"/>
    <x v="0"/>
    <n v="1"/>
    <x v="3"/>
    <n v="4"/>
    <x v="0"/>
  </r>
  <r>
    <n v="2571"/>
    <s v="BN5611818"/>
    <n v="51.3"/>
    <s v="Texas"/>
    <x v="0"/>
    <x v="8"/>
    <n v="6"/>
    <x v="1664"/>
    <x v="0"/>
    <n v="1"/>
    <n v="0"/>
    <n v="84238.63"/>
    <x v="1"/>
    <n v="1"/>
    <x v="2"/>
    <n v="2"/>
    <x v="2"/>
    <n v="2"/>
    <x v="2"/>
  </r>
  <r>
    <n v="2572"/>
    <s v="BN5652440"/>
    <n v="68"/>
    <s v="California"/>
    <x v="1"/>
    <x v="4"/>
    <n v="8"/>
    <x v="1665"/>
    <x v="0"/>
    <n v="0"/>
    <n v="1"/>
    <n v="72330.460000000006"/>
    <x v="1"/>
    <n v="3"/>
    <x v="0"/>
    <n v="3"/>
    <x v="3"/>
    <n v="2"/>
    <x v="1"/>
  </r>
  <r>
    <n v="2573"/>
    <s v="BN5785778"/>
    <n v="71.099999999999994"/>
    <s v="California"/>
    <x v="1"/>
    <x v="14"/>
    <n v="10"/>
    <x v="1666"/>
    <x v="2"/>
    <n v="1"/>
    <n v="1"/>
    <n v="26767.85"/>
    <x v="1"/>
    <n v="3"/>
    <x v="1"/>
    <n v="4"/>
    <x v="1"/>
    <n v="1"/>
    <x v="3"/>
  </r>
  <r>
    <n v="2574"/>
    <s v="BN5645855"/>
    <n v="68.900000000000006"/>
    <s v="Texas"/>
    <x v="1"/>
    <x v="20"/>
    <n v="3"/>
    <x v="0"/>
    <x v="2"/>
    <n v="1"/>
    <n v="1"/>
    <n v="164768.82"/>
    <x v="1"/>
    <n v="3"/>
    <x v="0"/>
    <n v="1"/>
    <x v="0"/>
    <n v="4"/>
    <x v="0"/>
  </r>
  <r>
    <n v="2575"/>
    <s v="BN5688604"/>
    <n v="66.5"/>
    <s v="New York"/>
    <x v="0"/>
    <x v="21"/>
    <n v="10"/>
    <x v="1667"/>
    <x v="2"/>
    <n v="0"/>
    <n v="1"/>
    <n v="1112.76"/>
    <x v="0"/>
    <n v="3"/>
    <x v="1"/>
    <n v="4"/>
    <x v="3"/>
    <n v="1"/>
    <x v="1"/>
  </r>
  <r>
    <n v="2576"/>
    <s v="BN5592649"/>
    <n v="55.1"/>
    <s v="New York"/>
    <x v="1"/>
    <x v="41"/>
    <n v="6"/>
    <x v="1668"/>
    <x v="0"/>
    <n v="1"/>
    <n v="0"/>
    <n v="176680.16"/>
    <x v="0"/>
    <n v="1"/>
    <x v="1"/>
    <n v="2"/>
    <x v="3"/>
    <n v="4"/>
    <x v="3"/>
  </r>
  <r>
    <n v="2577"/>
    <s v="BN5673442"/>
    <n v="64.5"/>
    <s v="Texas"/>
    <x v="1"/>
    <x v="18"/>
    <n v="5"/>
    <x v="1669"/>
    <x v="2"/>
    <n v="1"/>
    <n v="0"/>
    <n v="43999.64"/>
    <x v="1"/>
    <n v="2"/>
    <x v="3"/>
    <n v="2"/>
    <x v="1"/>
    <n v="1"/>
    <x v="0"/>
  </r>
  <r>
    <n v="2578"/>
    <s v="BN5724058"/>
    <n v="61.6"/>
    <s v="New York"/>
    <x v="1"/>
    <x v="6"/>
    <n v="9"/>
    <x v="1670"/>
    <x v="0"/>
    <n v="1"/>
    <n v="0"/>
    <n v="140746.13"/>
    <x v="1"/>
    <n v="2"/>
    <x v="2"/>
    <n v="4"/>
    <x v="2"/>
    <n v="3"/>
    <x v="2"/>
  </r>
  <r>
    <n v="2579"/>
    <s v="BN5704542"/>
    <n v="58.2"/>
    <s v="California"/>
    <x v="0"/>
    <x v="15"/>
    <n v="2"/>
    <x v="1671"/>
    <x v="0"/>
    <n v="0"/>
    <n v="1"/>
    <n v="152790.92000000001"/>
    <x v="1"/>
    <n v="1"/>
    <x v="2"/>
    <n v="1"/>
    <x v="3"/>
    <n v="4"/>
    <x v="2"/>
  </r>
  <r>
    <n v="2580"/>
    <s v="BN5597809"/>
    <n v="36.5"/>
    <s v="New York"/>
    <x v="1"/>
    <x v="33"/>
    <n v="1"/>
    <x v="1672"/>
    <x v="0"/>
    <n v="1"/>
    <n v="0"/>
    <n v="81537.850000000006"/>
    <x v="0"/>
    <n v="1"/>
    <x v="2"/>
    <n v="1"/>
    <x v="2"/>
    <n v="2"/>
    <x v="2"/>
  </r>
  <r>
    <n v="2581"/>
    <s v="BN5731703"/>
    <n v="69.7"/>
    <s v="New York"/>
    <x v="0"/>
    <x v="16"/>
    <n v="7"/>
    <x v="1673"/>
    <x v="0"/>
    <n v="1"/>
    <n v="1"/>
    <n v="7387.8"/>
    <x v="0"/>
    <n v="3"/>
    <x v="0"/>
    <n v="3"/>
    <x v="2"/>
    <n v="1"/>
    <x v="0"/>
  </r>
  <r>
    <n v="2582"/>
    <s v="BN5634632"/>
    <n v="70.400000000000006"/>
    <s v="California"/>
    <x v="1"/>
    <x v="8"/>
    <n v="1"/>
    <x v="0"/>
    <x v="2"/>
    <n v="1"/>
    <n v="0"/>
    <n v="183038.33"/>
    <x v="1"/>
    <n v="3"/>
    <x v="2"/>
    <n v="1"/>
    <x v="0"/>
    <n v="4"/>
    <x v="2"/>
  </r>
  <r>
    <n v="2583"/>
    <s v="BN5703118"/>
    <n v="65.599999999999994"/>
    <s v="California"/>
    <x v="0"/>
    <x v="17"/>
    <n v="6"/>
    <x v="1674"/>
    <x v="2"/>
    <n v="1"/>
    <n v="1"/>
    <n v="138849.06"/>
    <x v="1"/>
    <n v="3"/>
    <x v="1"/>
    <n v="2"/>
    <x v="3"/>
    <n v="3"/>
    <x v="1"/>
  </r>
  <r>
    <n v="2584"/>
    <s v="BN5567246"/>
    <n v="71.2"/>
    <s v="California"/>
    <x v="0"/>
    <x v="8"/>
    <n v="8"/>
    <x v="0"/>
    <x v="2"/>
    <n v="1"/>
    <n v="0"/>
    <n v="170333.38"/>
    <x v="1"/>
    <n v="3"/>
    <x v="2"/>
    <n v="3"/>
    <x v="0"/>
    <n v="4"/>
    <x v="2"/>
  </r>
  <r>
    <n v="2585"/>
    <s v="BN5754450"/>
    <n v="74.8"/>
    <s v="California"/>
    <x v="1"/>
    <x v="20"/>
    <n v="1"/>
    <x v="0"/>
    <x v="0"/>
    <n v="0"/>
    <n v="0"/>
    <n v="60416.76"/>
    <x v="1"/>
    <n v="4"/>
    <x v="0"/>
    <n v="1"/>
    <x v="0"/>
    <n v="2"/>
    <x v="0"/>
  </r>
  <r>
    <n v="2586"/>
    <s v="BN5611943"/>
    <n v="72.400000000000006"/>
    <s v="California"/>
    <x v="1"/>
    <x v="34"/>
    <n v="10"/>
    <x v="0"/>
    <x v="2"/>
    <n v="1"/>
    <n v="1"/>
    <n v="100240.2"/>
    <x v="1"/>
    <n v="4"/>
    <x v="2"/>
    <n v="4"/>
    <x v="0"/>
    <n v="3"/>
    <x v="2"/>
  </r>
  <r>
    <n v="2587"/>
    <s v="BN5573155"/>
    <n v="69.099999999999994"/>
    <s v="California"/>
    <x v="1"/>
    <x v="5"/>
    <n v="7"/>
    <x v="1675"/>
    <x v="0"/>
    <n v="1"/>
    <n v="1"/>
    <n v="2704.98"/>
    <x v="1"/>
    <n v="3"/>
    <x v="1"/>
    <n v="3"/>
    <x v="2"/>
    <n v="1"/>
    <x v="1"/>
  </r>
  <r>
    <n v="2588"/>
    <s v="BN5601805"/>
    <n v="56.3"/>
    <s v="California"/>
    <x v="1"/>
    <x v="19"/>
    <n v="9"/>
    <x v="0"/>
    <x v="2"/>
    <n v="0"/>
    <n v="1"/>
    <n v="68815.05"/>
    <x v="1"/>
    <n v="1"/>
    <x v="3"/>
    <n v="4"/>
    <x v="0"/>
    <n v="2"/>
    <x v="0"/>
  </r>
  <r>
    <n v="2589"/>
    <s v="BN5663798"/>
    <n v="74.099999999999994"/>
    <s v="California"/>
    <x v="1"/>
    <x v="15"/>
    <n v="6"/>
    <x v="0"/>
    <x v="0"/>
    <n v="1"/>
    <n v="1"/>
    <n v="64839.23"/>
    <x v="1"/>
    <n v="4"/>
    <x v="2"/>
    <n v="2"/>
    <x v="0"/>
    <n v="2"/>
    <x v="2"/>
  </r>
  <r>
    <n v="2590"/>
    <s v="BN5701009"/>
    <n v="77.8"/>
    <s v="California"/>
    <x v="1"/>
    <x v="4"/>
    <n v="9"/>
    <x v="1676"/>
    <x v="0"/>
    <n v="1"/>
    <n v="0"/>
    <n v="144494.94"/>
    <x v="1"/>
    <n v="4"/>
    <x v="0"/>
    <n v="4"/>
    <x v="3"/>
    <n v="3"/>
    <x v="1"/>
  </r>
  <r>
    <n v="2591"/>
    <s v="BN5710363"/>
    <n v="84.8"/>
    <s v="Texas"/>
    <x v="1"/>
    <x v="32"/>
    <n v="8"/>
    <x v="1677"/>
    <x v="0"/>
    <n v="1"/>
    <n v="1"/>
    <n v="185510.34"/>
    <x v="1"/>
    <n v="4"/>
    <x v="2"/>
    <n v="3"/>
    <x v="3"/>
    <n v="4"/>
    <x v="4"/>
  </r>
  <r>
    <n v="2592"/>
    <s v="BN5790759"/>
    <n v="63.4"/>
    <s v="New York"/>
    <x v="1"/>
    <x v="16"/>
    <n v="3"/>
    <x v="1678"/>
    <x v="0"/>
    <n v="1"/>
    <n v="1"/>
    <n v="56055.72"/>
    <x v="1"/>
    <n v="2"/>
    <x v="0"/>
    <n v="1"/>
    <x v="2"/>
    <n v="2"/>
    <x v="0"/>
  </r>
  <r>
    <n v="2593"/>
    <s v="BN5658869"/>
    <n v="50.5"/>
    <s v="New York"/>
    <x v="1"/>
    <x v="20"/>
    <n v="7"/>
    <x v="1679"/>
    <x v="2"/>
    <n v="1"/>
    <n v="1"/>
    <n v="155061.97"/>
    <x v="1"/>
    <n v="1"/>
    <x v="0"/>
    <n v="3"/>
    <x v="1"/>
    <n v="4"/>
    <x v="0"/>
  </r>
  <r>
    <n v="2594"/>
    <s v="BN5755136"/>
    <n v="69.2"/>
    <s v="New York"/>
    <x v="1"/>
    <x v="47"/>
    <n v="8"/>
    <x v="1680"/>
    <x v="2"/>
    <n v="0"/>
    <n v="0"/>
    <n v="119817.19"/>
    <x v="1"/>
    <n v="3"/>
    <x v="1"/>
    <n v="3"/>
    <x v="2"/>
    <n v="3"/>
    <x v="3"/>
  </r>
  <r>
    <n v="2595"/>
    <s v="BN5787231"/>
    <n v="53.7"/>
    <s v="New York"/>
    <x v="0"/>
    <x v="40"/>
    <n v="7"/>
    <x v="1681"/>
    <x v="0"/>
    <n v="1"/>
    <n v="0"/>
    <n v="16259.64"/>
    <x v="0"/>
    <n v="1"/>
    <x v="1"/>
    <n v="3"/>
    <x v="3"/>
    <n v="1"/>
    <x v="1"/>
  </r>
  <r>
    <n v="2596"/>
    <s v="BN5737223"/>
    <n v="63.3"/>
    <s v="California"/>
    <x v="1"/>
    <x v="6"/>
    <n v="11"/>
    <x v="1682"/>
    <x v="0"/>
    <n v="1"/>
    <n v="0"/>
    <n v="184654.87"/>
    <x v="1"/>
    <n v="2"/>
    <x v="2"/>
    <n v="4"/>
    <x v="2"/>
    <n v="4"/>
    <x v="2"/>
  </r>
  <r>
    <n v="2597"/>
    <s v="BN5763578"/>
    <n v="83.3"/>
    <s v="California"/>
    <x v="0"/>
    <x v="34"/>
    <n v="5"/>
    <x v="1683"/>
    <x v="2"/>
    <n v="0"/>
    <n v="0"/>
    <n v="5278.78"/>
    <x v="1"/>
    <n v="4"/>
    <x v="2"/>
    <n v="2"/>
    <x v="2"/>
    <n v="1"/>
    <x v="2"/>
  </r>
  <r>
    <n v="2598"/>
    <s v="BN5668731"/>
    <n v="59.2"/>
    <s v="Texas"/>
    <x v="0"/>
    <x v="20"/>
    <n v="3"/>
    <x v="1684"/>
    <x v="0"/>
    <n v="1"/>
    <n v="1"/>
    <n v="113244.73"/>
    <x v="1"/>
    <n v="2"/>
    <x v="0"/>
    <n v="1"/>
    <x v="2"/>
    <n v="3"/>
    <x v="0"/>
  </r>
  <r>
    <n v="2599"/>
    <s v="BN5765725"/>
    <n v="58.7"/>
    <s v="Texas"/>
    <x v="1"/>
    <x v="36"/>
    <n v="2"/>
    <x v="0"/>
    <x v="2"/>
    <n v="1"/>
    <n v="1"/>
    <n v="8908"/>
    <x v="1"/>
    <n v="2"/>
    <x v="1"/>
    <n v="1"/>
    <x v="0"/>
    <n v="1"/>
    <x v="1"/>
  </r>
  <r>
    <n v="2600"/>
    <s v="BN5704757"/>
    <n v="55"/>
    <s v="Texas"/>
    <x v="1"/>
    <x v="46"/>
    <n v="8"/>
    <x v="1685"/>
    <x v="0"/>
    <n v="0"/>
    <n v="1"/>
    <n v="64490.67"/>
    <x v="1"/>
    <n v="1"/>
    <x v="1"/>
    <n v="3"/>
    <x v="1"/>
    <n v="2"/>
    <x v="3"/>
  </r>
  <r>
    <n v="2601"/>
    <s v="BN5744495"/>
    <n v="68"/>
    <s v="California"/>
    <x v="0"/>
    <x v="9"/>
    <n v="11"/>
    <x v="0"/>
    <x v="1"/>
    <n v="1"/>
    <n v="0"/>
    <n v="154971.63"/>
    <x v="0"/>
    <n v="3"/>
    <x v="2"/>
    <n v="4"/>
    <x v="0"/>
    <n v="4"/>
    <x v="2"/>
  </r>
  <r>
    <n v="2602"/>
    <s v="BN5616613"/>
    <n v="62.2"/>
    <s v="Texas"/>
    <x v="0"/>
    <x v="1"/>
    <n v="10"/>
    <x v="0"/>
    <x v="2"/>
    <n v="1"/>
    <n v="1"/>
    <n v="155786.39000000001"/>
    <x v="1"/>
    <n v="2"/>
    <x v="0"/>
    <n v="4"/>
    <x v="0"/>
    <n v="4"/>
    <x v="0"/>
  </r>
  <r>
    <n v="2603"/>
    <s v="BN5683434"/>
    <n v="59.4"/>
    <s v="New York"/>
    <x v="1"/>
    <x v="34"/>
    <n v="1"/>
    <x v="1686"/>
    <x v="2"/>
    <n v="1"/>
    <n v="0"/>
    <n v="129084.82"/>
    <x v="1"/>
    <n v="2"/>
    <x v="2"/>
    <n v="1"/>
    <x v="2"/>
    <n v="3"/>
    <x v="2"/>
  </r>
  <r>
    <n v="2604"/>
    <s v="BN5582962"/>
    <n v="64.3"/>
    <s v="New York"/>
    <x v="0"/>
    <x v="10"/>
    <n v="8"/>
    <x v="1687"/>
    <x v="0"/>
    <n v="0"/>
    <n v="1"/>
    <n v="188533.11"/>
    <x v="1"/>
    <n v="2"/>
    <x v="3"/>
    <n v="3"/>
    <x v="2"/>
    <n v="4"/>
    <x v="0"/>
  </r>
  <r>
    <n v="2605"/>
    <s v="BN5643665"/>
    <n v="54"/>
    <s v="California"/>
    <x v="1"/>
    <x v="11"/>
    <n v="6"/>
    <x v="1688"/>
    <x v="0"/>
    <n v="1"/>
    <n v="0"/>
    <n v="13411.67"/>
    <x v="1"/>
    <n v="1"/>
    <x v="2"/>
    <n v="2"/>
    <x v="3"/>
    <n v="1"/>
    <x v="2"/>
  </r>
  <r>
    <n v="2606"/>
    <s v="BN5620311"/>
    <n v="63.5"/>
    <s v="Texas"/>
    <x v="0"/>
    <x v="10"/>
    <n v="6"/>
    <x v="1689"/>
    <x v="2"/>
    <n v="1"/>
    <n v="0"/>
    <n v="15733.19"/>
    <x v="1"/>
    <n v="2"/>
    <x v="3"/>
    <n v="2"/>
    <x v="3"/>
    <n v="1"/>
    <x v="0"/>
  </r>
  <r>
    <n v="2607"/>
    <s v="BN5715620"/>
    <n v="65.7"/>
    <s v="California"/>
    <x v="1"/>
    <x v="15"/>
    <n v="4"/>
    <x v="1690"/>
    <x v="2"/>
    <n v="1"/>
    <n v="1"/>
    <n v="73127.61"/>
    <x v="1"/>
    <n v="3"/>
    <x v="2"/>
    <n v="1"/>
    <x v="3"/>
    <n v="2"/>
    <x v="2"/>
  </r>
  <r>
    <n v="2608"/>
    <s v="BN5814122"/>
    <n v="81.400000000000006"/>
    <s v="California"/>
    <x v="1"/>
    <x v="8"/>
    <n v="2"/>
    <x v="1691"/>
    <x v="0"/>
    <n v="1"/>
    <n v="0"/>
    <n v="101704.19"/>
    <x v="1"/>
    <n v="4"/>
    <x v="2"/>
    <n v="1"/>
    <x v="3"/>
    <n v="3"/>
    <x v="2"/>
  </r>
  <r>
    <n v="2609"/>
    <s v="BN5733681"/>
    <n v="60"/>
    <s v="California"/>
    <x v="1"/>
    <x v="15"/>
    <n v="2"/>
    <x v="0"/>
    <x v="0"/>
    <n v="1"/>
    <n v="1"/>
    <n v="101986.16"/>
    <x v="1"/>
    <n v="2"/>
    <x v="2"/>
    <n v="1"/>
    <x v="0"/>
    <n v="3"/>
    <x v="2"/>
  </r>
  <r>
    <n v="2610"/>
    <s v="BN5755155"/>
    <n v="68.2"/>
    <s v="California"/>
    <x v="0"/>
    <x v="17"/>
    <n v="3"/>
    <x v="0"/>
    <x v="0"/>
    <n v="1"/>
    <n v="1"/>
    <n v="114442.66"/>
    <x v="1"/>
    <n v="3"/>
    <x v="1"/>
    <n v="1"/>
    <x v="0"/>
    <n v="3"/>
    <x v="1"/>
  </r>
  <r>
    <n v="2611"/>
    <s v="BN5729325"/>
    <n v="68.2"/>
    <s v="California"/>
    <x v="1"/>
    <x v="16"/>
    <n v="5"/>
    <x v="1692"/>
    <x v="0"/>
    <n v="1"/>
    <n v="1"/>
    <n v="15669.17"/>
    <x v="1"/>
    <n v="3"/>
    <x v="0"/>
    <n v="2"/>
    <x v="3"/>
    <n v="1"/>
    <x v="0"/>
  </r>
  <r>
    <n v="2612"/>
    <s v="BN5746477"/>
    <n v="56.6"/>
    <s v="California"/>
    <x v="1"/>
    <x v="0"/>
    <n v="4"/>
    <x v="1693"/>
    <x v="0"/>
    <n v="1"/>
    <n v="1"/>
    <n v="157486.1"/>
    <x v="1"/>
    <n v="1"/>
    <x v="0"/>
    <n v="1"/>
    <x v="3"/>
    <n v="4"/>
    <x v="0"/>
  </r>
  <r>
    <n v="2613"/>
    <s v="BN5588359"/>
    <n v="55"/>
    <s v="Texas"/>
    <x v="1"/>
    <x v="10"/>
    <n v="4"/>
    <x v="0"/>
    <x v="2"/>
    <n v="0"/>
    <n v="0"/>
    <n v="131281.28"/>
    <x v="1"/>
    <n v="1"/>
    <x v="3"/>
    <n v="1"/>
    <x v="0"/>
    <n v="3"/>
    <x v="0"/>
  </r>
  <r>
    <n v="2614"/>
    <s v="BN5665134"/>
    <n v="63"/>
    <s v="California"/>
    <x v="1"/>
    <x v="28"/>
    <n v="8"/>
    <x v="1694"/>
    <x v="2"/>
    <n v="0"/>
    <n v="1"/>
    <n v="197001.15"/>
    <x v="1"/>
    <n v="2"/>
    <x v="2"/>
    <n v="3"/>
    <x v="2"/>
    <n v="4"/>
    <x v="2"/>
  </r>
  <r>
    <n v="2615"/>
    <s v="BN5640759"/>
    <n v="54.6"/>
    <s v="New York"/>
    <x v="0"/>
    <x v="14"/>
    <n v="4"/>
    <x v="1695"/>
    <x v="3"/>
    <n v="1"/>
    <n v="0"/>
    <n v="128881.87"/>
    <x v="0"/>
    <n v="1"/>
    <x v="1"/>
    <n v="1"/>
    <x v="3"/>
    <n v="3"/>
    <x v="3"/>
  </r>
  <r>
    <n v="2616"/>
    <s v="BN5700122"/>
    <n v="48.6"/>
    <s v="California"/>
    <x v="1"/>
    <x v="54"/>
    <n v="10"/>
    <x v="1696"/>
    <x v="0"/>
    <n v="1"/>
    <n v="1"/>
    <n v="85101"/>
    <x v="1"/>
    <n v="1"/>
    <x v="1"/>
    <n v="4"/>
    <x v="1"/>
    <n v="2"/>
    <x v="5"/>
  </r>
  <r>
    <n v="2617"/>
    <s v="BN5658273"/>
    <n v="76.2"/>
    <s v="Texas"/>
    <x v="1"/>
    <x v="12"/>
    <n v="10"/>
    <x v="1697"/>
    <x v="2"/>
    <n v="0"/>
    <n v="0"/>
    <n v="149822.04"/>
    <x v="1"/>
    <n v="4"/>
    <x v="3"/>
    <n v="4"/>
    <x v="3"/>
    <n v="4"/>
    <x v="0"/>
  </r>
  <r>
    <n v="2618"/>
    <s v="BN5602648"/>
    <n v="69.2"/>
    <s v="New York"/>
    <x v="1"/>
    <x v="13"/>
    <n v="7"/>
    <x v="1698"/>
    <x v="3"/>
    <n v="0"/>
    <n v="1"/>
    <n v="108040.86"/>
    <x v="0"/>
    <n v="3"/>
    <x v="1"/>
    <n v="3"/>
    <x v="2"/>
    <n v="3"/>
    <x v="1"/>
  </r>
  <r>
    <n v="2619"/>
    <s v="BN5724747"/>
    <n v="49.8"/>
    <s v="California"/>
    <x v="0"/>
    <x v="33"/>
    <n v="2"/>
    <x v="0"/>
    <x v="2"/>
    <n v="0"/>
    <n v="0"/>
    <n v="135795.53"/>
    <x v="1"/>
    <n v="1"/>
    <x v="2"/>
    <n v="1"/>
    <x v="0"/>
    <n v="3"/>
    <x v="2"/>
  </r>
  <r>
    <n v="2620"/>
    <s v="BN5799975"/>
    <n v="85"/>
    <s v="Texas"/>
    <x v="1"/>
    <x v="23"/>
    <n v="9"/>
    <x v="0"/>
    <x v="0"/>
    <n v="0"/>
    <n v="0"/>
    <n v="25867.67"/>
    <x v="0"/>
    <n v="4"/>
    <x v="1"/>
    <n v="4"/>
    <x v="0"/>
    <n v="1"/>
    <x v="1"/>
  </r>
  <r>
    <n v="2621"/>
    <s v="BN5685213"/>
    <n v="60.3"/>
    <s v="California"/>
    <x v="1"/>
    <x v="12"/>
    <n v="7"/>
    <x v="1699"/>
    <x v="2"/>
    <n v="1"/>
    <n v="0"/>
    <n v="130483.56"/>
    <x v="1"/>
    <n v="2"/>
    <x v="3"/>
    <n v="3"/>
    <x v="2"/>
    <n v="3"/>
    <x v="0"/>
  </r>
  <r>
    <n v="2622"/>
    <s v="BN5760015"/>
    <n v="55.1"/>
    <s v="California"/>
    <x v="0"/>
    <x v="18"/>
    <n v="6"/>
    <x v="0"/>
    <x v="0"/>
    <n v="1"/>
    <n v="0"/>
    <n v="183479.12"/>
    <x v="1"/>
    <n v="1"/>
    <x v="3"/>
    <n v="2"/>
    <x v="0"/>
    <n v="4"/>
    <x v="0"/>
  </r>
  <r>
    <n v="2623"/>
    <s v="BN5786939"/>
    <n v="62.7"/>
    <s v="New York"/>
    <x v="1"/>
    <x v="7"/>
    <n v="1"/>
    <x v="1700"/>
    <x v="2"/>
    <n v="1"/>
    <n v="1"/>
    <n v="77027.34"/>
    <x v="1"/>
    <n v="2"/>
    <x v="2"/>
    <n v="1"/>
    <x v="2"/>
    <n v="2"/>
    <x v="2"/>
  </r>
  <r>
    <n v="2624"/>
    <s v="BN5653609"/>
    <n v="51.5"/>
    <s v="California"/>
    <x v="0"/>
    <x v="34"/>
    <n v="10"/>
    <x v="0"/>
    <x v="2"/>
    <n v="0"/>
    <n v="0"/>
    <n v="94141.75"/>
    <x v="1"/>
    <n v="1"/>
    <x v="2"/>
    <n v="4"/>
    <x v="0"/>
    <n v="2"/>
    <x v="2"/>
  </r>
  <r>
    <n v="2625"/>
    <s v="BN5788859"/>
    <n v="60.5"/>
    <s v="Texas"/>
    <x v="0"/>
    <x v="6"/>
    <n v="4"/>
    <x v="1701"/>
    <x v="0"/>
    <n v="0"/>
    <n v="0"/>
    <n v="4092.75"/>
    <x v="1"/>
    <n v="2"/>
    <x v="2"/>
    <n v="1"/>
    <x v="3"/>
    <n v="1"/>
    <x v="2"/>
  </r>
  <r>
    <n v="2626"/>
    <s v="BN5600637"/>
    <n v="56.7"/>
    <s v="New York"/>
    <x v="1"/>
    <x v="6"/>
    <n v="6"/>
    <x v="1702"/>
    <x v="0"/>
    <n v="1"/>
    <n v="0"/>
    <n v="109257.59"/>
    <x v="1"/>
    <n v="1"/>
    <x v="2"/>
    <n v="2"/>
    <x v="2"/>
    <n v="3"/>
    <x v="2"/>
  </r>
  <r>
    <n v="2627"/>
    <s v="BN5574237"/>
    <n v="56.8"/>
    <s v="New York"/>
    <x v="0"/>
    <x v="6"/>
    <n v="3"/>
    <x v="1703"/>
    <x v="2"/>
    <n v="0"/>
    <n v="1"/>
    <n v="104617.99"/>
    <x v="1"/>
    <n v="1"/>
    <x v="2"/>
    <n v="1"/>
    <x v="2"/>
    <n v="3"/>
    <x v="2"/>
  </r>
  <r>
    <n v="2628"/>
    <s v="BN5707057"/>
    <n v="57.1"/>
    <s v="New York"/>
    <x v="1"/>
    <x v="11"/>
    <n v="7"/>
    <x v="1704"/>
    <x v="2"/>
    <n v="1"/>
    <n v="0"/>
    <n v="167705.07"/>
    <x v="1"/>
    <n v="1"/>
    <x v="2"/>
    <n v="3"/>
    <x v="1"/>
    <n v="4"/>
    <x v="2"/>
  </r>
  <r>
    <n v="2629"/>
    <s v="BN5775804"/>
    <n v="63.4"/>
    <s v="New York"/>
    <x v="1"/>
    <x v="36"/>
    <n v="3"/>
    <x v="1705"/>
    <x v="0"/>
    <n v="1"/>
    <n v="1"/>
    <n v="103712.05"/>
    <x v="0"/>
    <n v="2"/>
    <x v="1"/>
    <n v="1"/>
    <x v="3"/>
    <n v="3"/>
    <x v="1"/>
  </r>
  <r>
    <n v="2630"/>
    <s v="BN5711702"/>
    <n v="76.8"/>
    <s v="Texas"/>
    <x v="0"/>
    <x v="0"/>
    <n v="4"/>
    <x v="0"/>
    <x v="0"/>
    <n v="0"/>
    <n v="0"/>
    <n v="161242.99"/>
    <x v="0"/>
    <n v="4"/>
    <x v="0"/>
    <n v="1"/>
    <x v="0"/>
    <n v="4"/>
    <x v="0"/>
  </r>
  <r>
    <n v="2631"/>
    <s v="BN5600792"/>
    <n v="55.4"/>
    <s v="New York"/>
    <x v="0"/>
    <x v="18"/>
    <n v="4"/>
    <x v="1706"/>
    <x v="2"/>
    <n v="1"/>
    <n v="0"/>
    <n v="6089.13"/>
    <x v="1"/>
    <n v="1"/>
    <x v="3"/>
    <n v="1"/>
    <x v="2"/>
    <n v="1"/>
    <x v="0"/>
  </r>
  <r>
    <n v="2632"/>
    <s v="BN5681109"/>
    <n v="62.9"/>
    <s v="California"/>
    <x v="1"/>
    <x v="12"/>
    <n v="2"/>
    <x v="1707"/>
    <x v="0"/>
    <n v="1"/>
    <n v="1"/>
    <n v="159777.37"/>
    <x v="1"/>
    <n v="2"/>
    <x v="3"/>
    <n v="1"/>
    <x v="2"/>
    <n v="4"/>
    <x v="0"/>
  </r>
  <r>
    <n v="2633"/>
    <s v="BN5715913"/>
    <n v="63.8"/>
    <s v="Texas"/>
    <x v="1"/>
    <x v="36"/>
    <n v="3"/>
    <x v="0"/>
    <x v="2"/>
    <n v="1"/>
    <n v="1"/>
    <n v="7919.08"/>
    <x v="1"/>
    <n v="2"/>
    <x v="1"/>
    <n v="1"/>
    <x v="0"/>
    <n v="1"/>
    <x v="1"/>
  </r>
  <r>
    <n v="2634"/>
    <s v="BN5766689"/>
    <n v="57.6"/>
    <s v="California"/>
    <x v="1"/>
    <x v="1"/>
    <n v="2"/>
    <x v="0"/>
    <x v="0"/>
    <n v="1"/>
    <n v="1"/>
    <n v="188274.6"/>
    <x v="1"/>
    <n v="1"/>
    <x v="0"/>
    <n v="1"/>
    <x v="0"/>
    <n v="4"/>
    <x v="0"/>
  </r>
  <r>
    <n v="2635"/>
    <s v="BN5680191"/>
    <n v="66.099999999999994"/>
    <s v="Texas"/>
    <x v="0"/>
    <x v="0"/>
    <n v="10"/>
    <x v="1708"/>
    <x v="0"/>
    <n v="1"/>
    <n v="0"/>
    <n v="27608.12"/>
    <x v="0"/>
    <n v="3"/>
    <x v="0"/>
    <n v="4"/>
    <x v="1"/>
    <n v="1"/>
    <x v="0"/>
  </r>
  <r>
    <n v="2636"/>
    <s v="BN5688550"/>
    <n v="59.2"/>
    <s v="California"/>
    <x v="0"/>
    <x v="7"/>
    <n v="5"/>
    <x v="0"/>
    <x v="2"/>
    <n v="1"/>
    <n v="1"/>
    <n v="183569.25"/>
    <x v="1"/>
    <n v="2"/>
    <x v="2"/>
    <n v="2"/>
    <x v="0"/>
    <n v="4"/>
    <x v="2"/>
  </r>
  <r>
    <n v="2637"/>
    <s v="BN5591092"/>
    <n v="70.2"/>
    <s v="Texas"/>
    <x v="1"/>
    <x v="33"/>
    <n v="3"/>
    <x v="0"/>
    <x v="2"/>
    <n v="1"/>
    <n v="1"/>
    <n v="145537.32"/>
    <x v="1"/>
    <n v="3"/>
    <x v="2"/>
    <n v="1"/>
    <x v="0"/>
    <n v="3"/>
    <x v="2"/>
  </r>
  <r>
    <n v="2638"/>
    <s v="BN5677348"/>
    <n v="64.7"/>
    <s v="California"/>
    <x v="0"/>
    <x v="6"/>
    <n v="1"/>
    <x v="1709"/>
    <x v="2"/>
    <n v="1"/>
    <n v="0"/>
    <n v="164717.95000000001"/>
    <x v="1"/>
    <n v="2"/>
    <x v="2"/>
    <n v="1"/>
    <x v="3"/>
    <n v="4"/>
    <x v="2"/>
  </r>
  <r>
    <n v="2639"/>
    <s v="BN5698532"/>
    <n v="59.3"/>
    <s v="California"/>
    <x v="1"/>
    <x v="3"/>
    <n v="10"/>
    <x v="0"/>
    <x v="2"/>
    <n v="1"/>
    <n v="1"/>
    <n v="76357.429999999993"/>
    <x v="1"/>
    <n v="2"/>
    <x v="0"/>
    <n v="4"/>
    <x v="0"/>
    <n v="2"/>
    <x v="1"/>
  </r>
  <r>
    <n v="2640"/>
    <s v="BN5580949"/>
    <n v="71.2"/>
    <s v="New York"/>
    <x v="0"/>
    <x v="20"/>
    <n v="4"/>
    <x v="1710"/>
    <x v="2"/>
    <n v="1"/>
    <n v="0"/>
    <n v="120158.72"/>
    <x v="0"/>
    <n v="3"/>
    <x v="0"/>
    <n v="1"/>
    <x v="3"/>
    <n v="3"/>
    <x v="0"/>
  </r>
  <r>
    <n v="2641"/>
    <s v="BN5622030"/>
    <n v="62.5"/>
    <s v="Texas"/>
    <x v="0"/>
    <x v="8"/>
    <n v="9"/>
    <x v="0"/>
    <x v="2"/>
    <n v="1"/>
    <n v="0"/>
    <n v="151843.54"/>
    <x v="1"/>
    <n v="2"/>
    <x v="2"/>
    <n v="4"/>
    <x v="0"/>
    <n v="4"/>
    <x v="2"/>
  </r>
  <r>
    <n v="2642"/>
    <s v="BN5599214"/>
    <n v="53.8"/>
    <s v="New York"/>
    <x v="0"/>
    <x v="34"/>
    <n v="7"/>
    <x v="1711"/>
    <x v="0"/>
    <n v="0"/>
    <n v="1"/>
    <n v="5698.97"/>
    <x v="1"/>
    <n v="1"/>
    <x v="2"/>
    <n v="3"/>
    <x v="2"/>
    <n v="1"/>
    <x v="2"/>
  </r>
  <r>
    <n v="2643"/>
    <s v="BN5581461"/>
    <n v="63.7"/>
    <s v="Texas"/>
    <x v="0"/>
    <x v="32"/>
    <n v="6"/>
    <x v="1712"/>
    <x v="0"/>
    <n v="1"/>
    <n v="0"/>
    <n v="122865.55"/>
    <x v="1"/>
    <n v="2"/>
    <x v="2"/>
    <n v="2"/>
    <x v="3"/>
    <n v="3"/>
    <x v="4"/>
  </r>
  <r>
    <n v="2644"/>
    <s v="BN5586783"/>
    <n v="63.2"/>
    <s v="California"/>
    <x v="1"/>
    <x v="7"/>
    <n v="5"/>
    <x v="1713"/>
    <x v="0"/>
    <n v="1"/>
    <n v="1"/>
    <n v="152665.85"/>
    <x v="1"/>
    <n v="2"/>
    <x v="2"/>
    <n v="2"/>
    <x v="2"/>
    <n v="4"/>
    <x v="2"/>
  </r>
  <r>
    <n v="2645"/>
    <s v="BN5735176"/>
    <n v="73.599999999999994"/>
    <s v="California"/>
    <x v="1"/>
    <x v="7"/>
    <n v="6"/>
    <x v="1714"/>
    <x v="0"/>
    <n v="0"/>
    <n v="1"/>
    <n v="192131.77"/>
    <x v="1"/>
    <n v="4"/>
    <x v="2"/>
    <n v="2"/>
    <x v="1"/>
    <n v="4"/>
    <x v="2"/>
  </r>
  <r>
    <n v="2646"/>
    <s v="BN5765235"/>
    <n v="75.5"/>
    <s v="California"/>
    <x v="1"/>
    <x v="51"/>
    <n v="6"/>
    <x v="1715"/>
    <x v="2"/>
    <n v="1"/>
    <n v="1"/>
    <n v="62851.6"/>
    <x v="1"/>
    <n v="4"/>
    <x v="2"/>
    <n v="2"/>
    <x v="1"/>
    <n v="2"/>
    <x v="2"/>
  </r>
  <r>
    <n v="2647"/>
    <s v="BN5582857"/>
    <n v="42.5"/>
    <s v="Texas"/>
    <x v="0"/>
    <x v="2"/>
    <n v="6"/>
    <x v="0"/>
    <x v="2"/>
    <n v="1"/>
    <n v="0"/>
    <n v="140941.47"/>
    <x v="1"/>
    <n v="1"/>
    <x v="0"/>
    <n v="2"/>
    <x v="0"/>
    <n v="3"/>
    <x v="0"/>
  </r>
  <r>
    <n v="2648"/>
    <s v="BN5687075"/>
    <n v="46.1"/>
    <s v="California"/>
    <x v="1"/>
    <x v="21"/>
    <n v="10"/>
    <x v="1716"/>
    <x v="0"/>
    <n v="0"/>
    <n v="0"/>
    <n v="56767.67"/>
    <x v="0"/>
    <n v="1"/>
    <x v="1"/>
    <n v="4"/>
    <x v="3"/>
    <n v="2"/>
    <x v="1"/>
  </r>
  <r>
    <n v="2649"/>
    <s v="BN5644875"/>
    <n v="74.5"/>
    <s v="California"/>
    <x v="1"/>
    <x v="29"/>
    <n v="5"/>
    <x v="1717"/>
    <x v="0"/>
    <n v="1"/>
    <n v="1"/>
    <n v="177235.23"/>
    <x v="1"/>
    <n v="4"/>
    <x v="2"/>
    <n v="2"/>
    <x v="2"/>
    <n v="4"/>
    <x v="4"/>
  </r>
  <r>
    <n v="2650"/>
    <s v="BN5612528"/>
    <n v="61.6"/>
    <s v="California"/>
    <x v="0"/>
    <x v="24"/>
    <n v="7"/>
    <x v="0"/>
    <x v="2"/>
    <n v="1"/>
    <n v="0"/>
    <n v="86242.18"/>
    <x v="1"/>
    <n v="2"/>
    <x v="3"/>
    <n v="3"/>
    <x v="0"/>
    <n v="2"/>
    <x v="0"/>
  </r>
  <r>
    <n v="2651"/>
    <s v="BN5813352"/>
    <n v="58.7"/>
    <s v="California"/>
    <x v="1"/>
    <x v="19"/>
    <n v="6"/>
    <x v="1718"/>
    <x v="0"/>
    <n v="1"/>
    <n v="0"/>
    <n v="34215.58"/>
    <x v="1"/>
    <n v="2"/>
    <x v="3"/>
    <n v="2"/>
    <x v="3"/>
    <n v="1"/>
    <x v="0"/>
  </r>
  <r>
    <n v="2652"/>
    <s v="BN5604457"/>
    <n v="85"/>
    <s v="New York"/>
    <x v="1"/>
    <x v="20"/>
    <n v="5"/>
    <x v="1719"/>
    <x v="2"/>
    <n v="0"/>
    <n v="1"/>
    <n v="44406.17"/>
    <x v="1"/>
    <n v="4"/>
    <x v="0"/>
    <n v="2"/>
    <x v="2"/>
    <n v="1"/>
    <x v="0"/>
  </r>
  <r>
    <n v="2653"/>
    <s v="BN5761261"/>
    <n v="60.1"/>
    <s v="California"/>
    <x v="0"/>
    <x v="16"/>
    <n v="1"/>
    <x v="0"/>
    <x v="2"/>
    <n v="1"/>
    <n v="0"/>
    <n v="165196.65"/>
    <x v="1"/>
    <n v="2"/>
    <x v="0"/>
    <n v="1"/>
    <x v="0"/>
    <n v="4"/>
    <x v="0"/>
  </r>
  <r>
    <n v="2654"/>
    <s v="BN5784991"/>
    <n v="73"/>
    <s v="Texas"/>
    <x v="1"/>
    <x v="28"/>
    <n v="4"/>
    <x v="0"/>
    <x v="0"/>
    <n v="1"/>
    <n v="0"/>
    <n v="34542.410000000003"/>
    <x v="1"/>
    <n v="4"/>
    <x v="2"/>
    <n v="1"/>
    <x v="0"/>
    <n v="1"/>
    <x v="2"/>
  </r>
  <r>
    <n v="2655"/>
    <s v="BN5759787"/>
    <n v="53.2"/>
    <s v="California"/>
    <x v="1"/>
    <x v="4"/>
    <n v="4"/>
    <x v="1720"/>
    <x v="0"/>
    <n v="1"/>
    <n v="0"/>
    <n v="74838.64"/>
    <x v="0"/>
    <n v="1"/>
    <x v="0"/>
    <n v="1"/>
    <x v="2"/>
    <n v="2"/>
    <x v="1"/>
  </r>
  <r>
    <n v="2656"/>
    <s v="BN5643571"/>
    <n v="85"/>
    <s v="New York"/>
    <x v="1"/>
    <x v="47"/>
    <n v="3"/>
    <x v="1721"/>
    <x v="2"/>
    <n v="1"/>
    <n v="0"/>
    <n v="36980.54"/>
    <x v="1"/>
    <n v="4"/>
    <x v="1"/>
    <n v="1"/>
    <x v="1"/>
    <n v="1"/>
    <x v="3"/>
  </r>
  <r>
    <n v="2657"/>
    <s v="BN5713180"/>
    <n v="77.900000000000006"/>
    <s v="Texas"/>
    <x v="0"/>
    <x v="10"/>
    <n v="6"/>
    <x v="0"/>
    <x v="2"/>
    <n v="0"/>
    <n v="1"/>
    <n v="111676.63"/>
    <x v="1"/>
    <n v="4"/>
    <x v="3"/>
    <n v="2"/>
    <x v="0"/>
    <n v="3"/>
    <x v="0"/>
  </r>
  <r>
    <n v="2658"/>
    <s v="BN5737695"/>
    <n v="56.2"/>
    <s v="California"/>
    <x v="1"/>
    <x v="6"/>
    <n v="10"/>
    <x v="0"/>
    <x v="0"/>
    <n v="1"/>
    <n v="1"/>
    <n v="25858.68"/>
    <x v="1"/>
    <n v="1"/>
    <x v="2"/>
    <n v="4"/>
    <x v="0"/>
    <n v="1"/>
    <x v="2"/>
  </r>
  <r>
    <n v="2659"/>
    <s v="BN5815403"/>
    <n v="67"/>
    <s v="New York"/>
    <x v="1"/>
    <x v="20"/>
    <n v="3"/>
    <x v="1722"/>
    <x v="1"/>
    <n v="0"/>
    <n v="0"/>
    <n v="177028"/>
    <x v="0"/>
    <n v="3"/>
    <x v="0"/>
    <n v="1"/>
    <x v="2"/>
    <n v="4"/>
    <x v="0"/>
  </r>
  <r>
    <n v="2660"/>
    <s v="BN5679323"/>
    <n v="72.900000000000006"/>
    <s v="California"/>
    <x v="0"/>
    <x v="46"/>
    <n v="5"/>
    <x v="1723"/>
    <x v="0"/>
    <n v="1"/>
    <n v="0"/>
    <n v="30990.16"/>
    <x v="0"/>
    <n v="4"/>
    <x v="1"/>
    <n v="2"/>
    <x v="2"/>
    <n v="1"/>
    <x v="3"/>
  </r>
  <r>
    <n v="2661"/>
    <s v="BN5756154"/>
    <n v="76.7"/>
    <s v="California"/>
    <x v="0"/>
    <x v="4"/>
    <n v="3"/>
    <x v="1724"/>
    <x v="0"/>
    <n v="1"/>
    <n v="1"/>
    <n v="136915.15"/>
    <x v="1"/>
    <n v="4"/>
    <x v="0"/>
    <n v="1"/>
    <x v="2"/>
    <n v="3"/>
    <x v="1"/>
  </r>
  <r>
    <n v="2662"/>
    <s v="BN5688322"/>
    <n v="74.2"/>
    <s v="California"/>
    <x v="0"/>
    <x v="34"/>
    <n v="3"/>
    <x v="1725"/>
    <x v="0"/>
    <n v="1"/>
    <n v="0"/>
    <n v="108457.99"/>
    <x v="0"/>
    <n v="4"/>
    <x v="2"/>
    <n v="1"/>
    <x v="2"/>
    <n v="3"/>
    <x v="2"/>
  </r>
  <r>
    <n v="2663"/>
    <s v="BN5742185"/>
    <n v="66.900000000000006"/>
    <s v="California"/>
    <x v="0"/>
    <x v="4"/>
    <n v="9"/>
    <x v="1726"/>
    <x v="0"/>
    <n v="0"/>
    <n v="0"/>
    <n v="131609.48000000001"/>
    <x v="0"/>
    <n v="3"/>
    <x v="0"/>
    <n v="4"/>
    <x v="1"/>
    <n v="3"/>
    <x v="1"/>
  </r>
  <r>
    <n v="2664"/>
    <s v="BN5717811"/>
    <n v="54.2"/>
    <s v="Texas"/>
    <x v="1"/>
    <x v="15"/>
    <n v="3"/>
    <x v="1727"/>
    <x v="0"/>
    <n v="0"/>
    <n v="1"/>
    <n v="159737.56"/>
    <x v="1"/>
    <n v="1"/>
    <x v="2"/>
    <n v="1"/>
    <x v="2"/>
    <n v="4"/>
    <x v="2"/>
  </r>
  <r>
    <n v="2665"/>
    <s v="BN5769495"/>
    <n v="58.6"/>
    <s v="California"/>
    <x v="1"/>
    <x v="6"/>
    <n v="4"/>
    <x v="0"/>
    <x v="2"/>
    <n v="1"/>
    <n v="1"/>
    <n v="142238.54"/>
    <x v="1"/>
    <n v="2"/>
    <x v="2"/>
    <n v="1"/>
    <x v="0"/>
    <n v="3"/>
    <x v="2"/>
  </r>
  <r>
    <n v="2666"/>
    <s v="BN5635573"/>
    <n v="61.2"/>
    <s v="New York"/>
    <x v="1"/>
    <x v="33"/>
    <n v="10"/>
    <x v="1728"/>
    <x v="0"/>
    <n v="1"/>
    <n v="0"/>
    <n v="105890.55"/>
    <x v="0"/>
    <n v="2"/>
    <x v="2"/>
    <n v="4"/>
    <x v="2"/>
    <n v="3"/>
    <x v="2"/>
  </r>
  <r>
    <n v="2667"/>
    <s v="BN5576636"/>
    <n v="74"/>
    <s v="California"/>
    <x v="0"/>
    <x v="24"/>
    <n v="8"/>
    <x v="0"/>
    <x v="2"/>
    <n v="1"/>
    <n v="1"/>
    <n v="194270.91"/>
    <x v="1"/>
    <n v="4"/>
    <x v="3"/>
    <n v="3"/>
    <x v="0"/>
    <n v="4"/>
    <x v="0"/>
  </r>
  <r>
    <n v="2668"/>
    <s v="BN5591490"/>
    <n v="58.4"/>
    <s v="California"/>
    <x v="1"/>
    <x v="12"/>
    <n v="4"/>
    <x v="1729"/>
    <x v="0"/>
    <n v="1"/>
    <n v="1"/>
    <n v="105443.47"/>
    <x v="1"/>
    <n v="1"/>
    <x v="3"/>
    <n v="1"/>
    <x v="2"/>
    <n v="3"/>
    <x v="0"/>
  </r>
  <r>
    <n v="2669"/>
    <s v="BN5582238"/>
    <n v="52.4"/>
    <s v="California"/>
    <x v="1"/>
    <x v="37"/>
    <n v="3"/>
    <x v="1730"/>
    <x v="0"/>
    <n v="1"/>
    <n v="0"/>
    <n v="173899.42"/>
    <x v="0"/>
    <n v="1"/>
    <x v="1"/>
    <n v="1"/>
    <x v="1"/>
    <n v="4"/>
    <x v="1"/>
  </r>
  <r>
    <n v="2670"/>
    <s v="BN5693860"/>
    <n v="61.4"/>
    <s v="California"/>
    <x v="0"/>
    <x v="25"/>
    <n v="6"/>
    <x v="1731"/>
    <x v="2"/>
    <n v="1"/>
    <n v="0"/>
    <n v="122823.34"/>
    <x v="1"/>
    <n v="2"/>
    <x v="2"/>
    <n v="2"/>
    <x v="3"/>
    <n v="3"/>
    <x v="4"/>
  </r>
  <r>
    <n v="2671"/>
    <s v="BN5760359"/>
    <n v="59.8"/>
    <s v="California"/>
    <x v="0"/>
    <x v="55"/>
    <n v="10"/>
    <x v="0"/>
    <x v="0"/>
    <n v="0"/>
    <n v="1"/>
    <n v="13181.37"/>
    <x v="0"/>
    <n v="2"/>
    <x v="1"/>
    <n v="4"/>
    <x v="0"/>
    <n v="1"/>
    <x v="5"/>
  </r>
  <r>
    <n v="2672"/>
    <s v="BN5611018"/>
    <n v="79.900000000000006"/>
    <s v="Texas"/>
    <x v="1"/>
    <x v="12"/>
    <n v="8"/>
    <x v="0"/>
    <x v="2"/>
    <n v="0"/>
    <n v="1"/>
    <n v="140780.79999999999"/>
    <x v="1"/>
    <n v="4"/>
    <x v="3"/>
    <n v="3"/>
    <x v="0"/>
    <n v="3"/>
    <x v="0"/>
  </r>
  <r>
    <n v="2673"/>
    <s v="BN5630833"/>
    <n v="72.400000000000006"/>
    <s v="California"/>
    <x v="1"/>
    <x v="10"/>
    <n v="3"/>
    <x v="1732"/>
    <x v="2"/>
    <n v="0"/>
    <n v="0"/>
    <n v="78560.639999999999"/>
    <x v="1"/>
    <n v="4"/>
    <x v="3"/>
    <n v="1"/>
    <x v="2"/>
    <n v="2"/>
    <x v="0"/>
  </r>
  <r>
    <n v="2674"/>
    <s v="BN5574823"/>
    <n v="60.1"/>
    <s v="California"/>
    <x v="1"/>
    <x v="5"/>
    <n v="3"/>
    <x v="1733"/>
    <x v="0"/>
    <n v="1"/>
    <n v="0"/>
    <n v="185855.21"/>
    <x v="1"/>
    <n v="2"/>
    <x v="1"/>
    <n v="1"/>
    <x v="3"/>
    <n v="4"/>
    <x v="1"/>
  </r>
  <r>
    <n v="2675"/>
    <s v="BN5756385"/>
    <n v="80.400000000000006"/>
    <s v="California"/>
    <x v="1"/>
    <x v="11"/>
    <n v="8"/>
    <x v="1734"/>
    <x v="0"/>
    <n v="1"/>
    <n v="0"/>
    <n v="128276.95"/>
    <x v="1"/>
    <n v="4"/>
    <x v="2"/>
    <n v="3"/>
    <x v="3"/>
    <n v="3"/>
    <x v="2"/>
  </r>
  <r>
    <n v="2676"/>
    <s v="BN5682803"/>
    <n v="74.5"/>
    <s v="New York"/>
    <x v="1"/>
    <x v="16"/>
    <n v="6"/>
    <x v="1735"/>
    <x v="2"/>
    <n v="1"/>
    <n v="1"/>
    <n v="140197.42000000001"/>
    <x v="1"/>
    <n v="4"/>
    <x v="0"/>
    <n v="2"/>
    <x v="1"/>
    <n v="3"/>
    <x v="0"/>
  </r>
  <r>
    <n v="2677"/>
    <s v="BN5641907"/>
    <n v="66.7"/>
    <s v="New York"/>
    <x v="1"/>
    <x v="3"/>
    <n v="2"/>
    <x v="1736"/>
    <x v="0"/>
    <n v="1"/>
    <n v="0"/>
    <n v="32462.39"/>
    <x v="0"/>
    <n v="3"/>
    <x v="0"/>
    <n v="1"/>
    <x v="3"/>
    <n v="1"/>
    <x v="1"/>
  </r>
  <r>
    <n v="2678"/>
    <s v="BN5733210"/>
    <n v="51.8"/>
    <s v="California"/>
    <x v="0"/>
    <x v="16"/>
    <n v="11"/>
    <x v="1737"/>
    <x v="0"/>
    <n v="1"/>
    <n v="1"/>
    <n v="162253.9"/>
    <x v="1"/>
    <n v="1"/>
    <x v="0"/>
    <n v="4"/>
    <x v="1"/>
    <n v="4"/>
    <x v="0"/>
  </r>
  <r>
    <n v="2679"/>
    <s v="BN5767706"/>
    <n v="81.900000000000006"/>
    <s v="California"/>
    <x v="0"/>
    <x v="16"/>
    <n v="11"/>
    <x v="0"/>
    <x v="2"/>
    <n v="1"/>
    <n v="0"/>
    <n v="30498.7"/>
    <x v="1"/>
    <n v="4"/>
    <x v="0"/>
    <n v="4"/>
    <x v="0"/>
    <n v="1"/>
    <x v="0"/>
  </r>
  <r>
    <n v="2680"/>
    <s v="BN5725611"/>
    <n v="52"/>
    <s v="Texas"/>
    <x v="0"/>
    <x v="12"/>
    <n v="5"/>
    <x v="1738"/>
    <x v="0"/>
    <n v="1"/>
    <n v="1"/>
    <n v="90280.7"/>
    <x v="1"/>
    <n v="1"/>
    <x v="3"/>
    <n v="2"/>
    <x v="3"/>
    <n v="2"/>
    <x v="0"/>
  </r>
  <r>
    <n v="2681"/>
    <s v="BN5813445"/>
    <n v="62.5"/>
    <s v="California"/>
    <x v="0"/>
    <x v="2"/>
    <n v="6"/>
    <x v="0"/>
    <x v="2"/>
    <n v="1"/>
    <n v="0"/>
    <n v="32615.21"/>
    <x v="1"/>
    <n v="2"/>
    <x v="0"/>
    <n v="2"/>
    <x v="0"/>
    <n v="1"/>
    <x v="0"/>
  </r>
  <r>
    <n v="2682"/>
    <s v="BN5576673"/>
    <n v="67.3"/>
    <s v="New York"/>
    <x v="1"/>
    <x v="18"/>
    <n v="6"/>
    <x v="1739"/>
    <x v="2"/>
    <n v="0"/>
    <n v="0"/>
    <n v="196142.26"/>
    <x v="1"/>
    <n v="3"/>
    <x v="3"/>
    <n v="2"/>
    <x v="1"/>
    <n v="4"/>
    <x v="0"/>
  </r>
  <r>
    <n v="2683"/>
    <s v="BN5732015"/>
    <n v="65.599999999999994"/>
    <s v="New York"/>
    <x v="0"/>
    <x v="7"/>
    <n v="4"/>
    <x v="1740"/>
    <x v="2"/>
    <n v="1"/>
    <n v="0"/>
    <n v="16998.72"/>
    <x v="1"/>
    <n v="3"/>
    <x v="2"/>
    <n v="1"/>
    <x v="2"/>
    <n v="1"/>
    <x v="2"/>
  </r>
  <r>
    <n v="2684"/>
    <s v="BN5738959"/>
    <n v="85"/>
    <s v="Texas"/>
    <x v="0"/>
    <x v="51"/>
    <n v="10"/>
    <x v="1741"/>
    <x v="0"/>
    <n v="0"/>
    <n v="1"/>
    <n v="62980.959999999999"/>
    <x v="1"/>
    <n v="4"/>
    <x v="2"/>
    <n v="4"/>
    <x v="2"/>
    <n v="2"/>
    <x v="2"/>
  </r>
  <r>
    <n v="2685"/>
    <s v="BN5631840"/>
    <n v="57.4"/>
    <s v="Texas"/>
    <x v="0"/>
    <x v="34"/>
    <n v="8"/>
    <x v="0"/>
    <x v="2"/>
    <n v="0"/>
    <n v="0"/>
    <n v="185660.3"/>
    <x v="1"/>
    <n v="1"/>
    <x v="2"/>
    <n v="3"/>
    <x v="0"/>
    <n v="4"/>
    <x v="2"/>
  </r>
  <r>
    <n v="2686"/>
    <s v="BN5672028"/>
    <n v="67.900000000000006"/>
    <s v="California"/>
    <x v="1"/>
    <x v="52"/>
    <n v="7"/>
    <x v="0"/>
    <x v="2"/>
    <n v="1"/>
    <n v="1"/>
    <n v="77331.77"/>
    <x v="1"/>
    <n v="3"/>
    <x v="1"/>
    <n v="3"/>
    <x v="0"/>
    <n v="2"/>
    <x v="3"/>
  </r>
  <r>
    <n v="2687"/>
    <s v="BN5618678"/>
    <n v="53"/>
    <s v="New York"/>
    <x v="0"/>
    <x v="0"/>
    <n v="1"/>
    <x v="1742"/>
    <x v="0"/>
    <n v="0"/>
    <n v="1"/>
    <n v="97338.62"/>
    <x v="1"/>
    <n v="1"/>
    <x v="0"/>
    <n v="1"/>
    <x v="3"/>
    <n v="2"/>
    <x v="0"/>
  </r>
  <r>
    <n v="2688"/>
    <s v="BN5679061"/>
    <n v="50.8"/>
    <s v="California"/>
    <x v="1"/>
    <x v="4"/>
    <n v="4"/>
    <x v="1743"/>
    <x v="2"/>
    <n v="0"/>
    <n v="0"/>
    <n v="67234.33"/>
    <x v="1"/>
    <n v="1"/>
    <x v="0"/>
    <n v="1"/>
    <x v="3"/>
    <n v="2"/>
    <x v="1"/>
  </r>
  <r>
    <n v="2689"/>
    <s v="BN5728387"/>
    <n v="55.8"/>
    <s v="New York"/>
    <x v="1"/>
    <x v="15"/>
    <n v="5"/>
    <x v="1744"/>
    <x v="0"/>
    <n v="1"/>
    <n v="1"/>
    <n v="143783.28"/>
    <x v="1"/>
    <n v="1"/>
    <x v="2"/>
    <n v="2"/>
    <x v="3"/>
    <n v="3"/>
    <x v="2"/>
  </r>
  <r>
    <n v="2690"/>
    <s v="BN5636912"/>
    <n v="41.4"/>
    <s v="California"/>
    <x v="1"/>
    <x v="16"/>
    <n v="9"/>
    <x v="0"/>
    <x v="0"/>
    <n v="0"/>
    <n v="1"/>
    <n v="77661.119999999995"/>
    <x v="0"/>
    <n v="1"/>
    <x v="0"/>
    <n v="4"/>
    <x v="0"/>
    <n v="2"/>
    <x v="0"/>
  </r>
  <r>
    <n v="2691"/>
    <s v="BN5754174"/>
    <n v="64.8"/>
    <s v="Texas"/>
    <x v="1"/>
    <x v="0"/>
    <n v="3"/>
    <x v="1745"/>
    <x v="2"/>
    <n v="1"/>
    <n v="0"/>
    <n v="89123.99"/>
    <x v="1"/>
    <n v="2"/>
    <x v="0"/>
    <n v="1"/>
    <x v="3"/>
    <n v="2"/>
    <x v="0"/>
  </r>
  <r>
    <n v="2692"/>
    <s v="BN5629063"/>
    <n v="72.099999999999994"/>
    <s v="California"/>
    <x v="0"/>
    <x v="24"/>
    <n v="2"/>
    <x v="0"/>
    <x v="2"/>
    <n v="1"/>
    <n v="0"/>
    <n v="70810.8"/>
    <x v="1"/>
    <n v="4"/>
    <x v="3"/>
    <n v="1"/>
    <x v="0"/>
    <n v="2"/>
    <x v="0"/>
  </r>
  <r>
    <n v="2693"/>
    <s v="BN5736187"/>
    <n v="75.099999999999994"/>
    <s v="California"/>
    <x v="1"/>
    <x v="8"/>
    <n v="9"/>
    <x v="0"/>
    <x v="2"/>
    <n v="0"/>
    <n v="0"/>
    <n v="17550.490000000002"/>
    <x v="1"/>
    <n v="4"/>
    <x v="2"/>
    <n v="4"/>
    <x v="0"/>
    <n v="1"/>
    <x v="2"/>
  </r>
  <r>
    <n v="2694"/>
    <s v="BN5627610"/>
    <n v="66.2"/>
    <s v="California"/>
    <x v="1"/>
    <x v="10"/>
    <n v="3"/>
    <x v="0"/>
    <x v="2"/>
    <n v="0"/>
    <n v="1"/>
    <n v="21497.27"/>
    <x v="1"/>
    <n v="3"/>
    <x v="3"/>
    <n v="1"/>
    <x v="0"/>
    <n v="1"/>
    <x v="0"/>
  </r>
  <r>
    <n v="2695"/>
    <s v="BN5721498"/>
    <n v="62.8"/>
    <s v="New York"/>
    <x v="1"/>
    <x v="6"/>
    <n v="4"/>
    <x v="1746"/>
    <x v="2"/>
    <n v="0"/>
    <n v="1"/>
    <n v="124749.08"/>
    <x v="1"/>
    <n v="2"/>
    <x v="2"/>
    <n v="1"/>
    <x v="3"/>
    <n v="3"/>
    <x v="2"/>
  </r>
  <r>
    <n v="2696"/>
    <s v="BN5639859"/>
    <n v="59.7"/>
    <s v="New York"/>
    <x v="0"/>
    <x v="2"/>
    <n v="9"/>
    <x v="1747"/>
    <x v="1"/>
    <n v="1"/>
    <n v="0"/>
    <n v="36051.46"/>
    <x v="0"/>
    <n v="2"/>
    <x v="0"/>
    <n v="4"/>
    <x v="2"/>
    <n v="1"/>
    <x v="0"/>
  </r>
  <r>
    <n v="2697"/>
    <s v="BN5792089"/>
    <n v="69.8"/>
    <s v="Texas"/>
    <x v="0"/>
    <x v="20"/>
    <n v="1"/>
    <x v="1748"/>
    <x v="0"/>
    <n v="1"/>
    <n v="1"/>
    <n v="143681.82999999999"/>
    <x v="1"/>
    <n v="3"/>
    <x v="0"/>
    <n v="1"/>
    <x v="1"/>
    <n v="3"/>
    <x v="0"/>
  </r>
  <r>
    <n v="2698"/>
    <s v="BN5699363"/>
    <n v="72.3"/>
    <s v="California"/>
    <x v="1"/>
    <x v="36"/>
    <n v="8"/>
    <x v="0"/>
    <x v="2"/>
    <n v="1"/>
    <n v="1"/>
    <n v="150694.57999999999"/>
    <x v="1"/>
    <n v="4"/>
    <x v="1"/>
    <n v="3"/>
    <x v="0"/>
    <n v="4"/>
    <x v="1"/>
  </r>
  <r>
    <n v="2699"/>
    <s v="BN5729867"/>
    <n v="58.6"/>
    <s v="California"/>
    <x v="0"/>
    <x v="34"/>
    <n v="6"/>
    <x v="0"/>
    <x v="1"/>
    <n v="1"/>
    <n v="0"/>
    <n v="170487.4"/>
    <x v="0"/>
    <n v="2"/>
    <x v="2"/>
    <n v="2"/>
    <x v="0"/>
    <n v="4"/>
    <x v="2"/>
  </r>
  <r>
    <n v="2700"/>
    <s v="BN5600016"/>
    <n v="63.3"/>
    <s v="New York"/>
    <x v="0"/>
    <x v="6"/>
    <n v="9"/>
    <x v="1749"/>
    <x v="0"/>
    <n v="1"/>
    <n v="1"/>
    <n v="97684.46"/>
    <x v="1"/>
    <n v="2"/>
    <x v="2"/>
    <n v="4"/>
    <x v="3"/>
    <n v="2"/>
    <x v="2"/>
  </r>
  <r>
    <n v="2701"/>
    <s v="BN5786113"/>
    <n v="56.4"/>
    <s v="California"/>
    <x v="1"/>
    <x v="8"/>
    <n v="5"/>
    <x v="0"/>
    <x v="2"/>
    <n v="1"/>
    <n v="0"/>
    <n v="53520.03"/>
    <x v="1"/>
    <n v="1"/>
    <x v="2"/>
    <n v="2"/>
    <x v="0"/>
    <n v="2"/>
    <x v="2"/>
  </r>
  <r>
    <n v="2702"/>
    <s v="BN5796923"/>
    <n v="64.900000000000006"/>
    <s v="California"/>
    <x v="0"/>
    <x v="8"/>
    <n v="3"/>
    <x v="0"/>
    <x v="2"/>
    <n v="1"/>
    <n v="0"/>
    <n v="15200.61"/>
    <x v="1"/>
    <n v="2"/>
    <x v="2"/>
    <n v="1"/>
    <x v="0"/>
    <n v="1"/>
    <x v="2"/>
  </r>
  <r>
    <n v="2703"/>
    <s v="BN5670085"/>
    <n v="62.2"/>
    <s v="California"/>
    <x v="0"/>
    <x v="33"/>
    <n v="5"/>
    <x v="1750"/>
    <x v="0"/>
    <n v="0"/>
    <n v="1"/>
    <n v="196894.62"/>
    <x v="1"/>
    <n v="2"/>
    <x v="2"/>
    <n v="2"/>
    <x v="3"/>
    <n v="4"/>
    <x v="2"/>
  </r>
  <r>
    <n v="2704"/>
    <s v="BN5627265"/>
    <n v="45.9"/>
    <s v="New York"/>
    <x v="1"/>
    <x v="17"/>
    <n v="8"/>
    <x v="1751"/>
    <x v="0"/>
    <n v="1"/>
    <n v="0"/>
    <n v="4969.13"/>
    <x v="0"/>
    <n v="1"/>
    <x v="1"/>
    <n v="3"/>
    <x v="3"/>
    <n v="1"/>
    <x v="1"/>
  </r>
  <r>
    <n v="2705"/>
    <s v="BN5622407"/>
    <n v="71.8"/>
    <s v="California"/>
    <x v="1"/>
    <x v="7"/>
    <n v="3"/>
    <x v="0"/>
    <x v="2"/>
    <n v="0"/>
    <n v="0"/>
    <n v="26229.24"/>
    <x v="1"/>
    <n v="3"/>
    <x v="2"/>
    <n v="1"/>
    <x v="0"/>
    <n v="1"/>
    <x v="2"/>
  </r>
  <r>
    <n v="2706"/>
    <s v="BN5585748"/>
    <n v="65.5"/>
    <s v="Texas"/>
    <x v="0"/>
    <x v="10"/>
    <n v="5"/>
    <x v="1752"/>
    <x v="2"/>
    <n v="1"/>
    <n v="0"/>
    <n v="134034.32"/>
    <x v="1"/>
    <n v="3"/>
    <x v="3"/>
    <n v="2"/>
    <x v="3"/>
    <n v="3"/>
    <x v="0"/>
  </r>
  <r>
    <n v="2707"/>
    <s v="BN5594984"/>
    <n v="69.599999999999994"/>
    <s v="California"/>
    <x v="1"/>
    <x v="32"/>
    <n v="10"/>
    <x v="1753"/>
    <x v="0"/>
    <n v="1"/>
    <n v="1"/>
    <n v="198032.93"/>
    <x v="1"/>
    <n v="3"/>
    <x v="2"/>
    <n v="4"/>
    <x v="2"/>
    <n v="4"/>
    <x v="4"/>
  </r>
  <r>
    <n v="2708"/>
    <s v="BN5628116"/>
    <n v="63.7"/>
    <s v="California"/>
    <x v="0"/>
    <x v="16"/>
    <n v="4"/>
    <x v="1754"/>
    <x v="0"/>
    <n v="0"/>
    <n v="0"/>
    <n v="119882.86"/>
    <x v="1"/>
    <n v="2"/>
    <x v="0"/>
    <n v="1"/>
    <x v="3"/>
    <n v="3"/>
    <x v="0"/>
  </r>
  <r>
    <n v="2709"/>
    <s v="BN5667103"/>
    <n v="63"/>
    <s v="Texas"/>
    <x v="0"/>
    <x v="29"/>
    <n v="2"/>
    <x v="1755"/>
    <x v="0"/>
    <n v="1"/>
    <n v="1"/>
    <n v="133102.29999999999"/>
    <x v="1"/>
    <n v="2"/>
    <x v="2"/>
    <n v="1"/>
    <x v="1"/>
    <n v="3"/>
    <x v="4"/>
  </r>
  <r>
    <n v="2710"/>
    <s v="BN5780125"/>
    <n v="59.2"/>
    <s v="California"/>
    <x v="1"/>
    <x v="24"/>
    <n v="5"/>
    <x v="1756"/>
    <x v="0"/>
    <n v="0"/>
    <n v="0"/>
    <n v="176395.02"/>
    <x v="1"/>
    <n v="2"/>
    <x v="3"/>
    <n v="2"/>
    <x v="2"/>
    <n v="4"/>
    <x v="0"/>
  </r>
  <r>
    <n v="2711"/>
    <s v="BN5766782"/>
    <n v="63.4"/>
    <s v="New York"/>
    <x v="1"/>
    <x v="24"/>
    <n v="2"/>
    <x v="1757"/>
    <x v="2"/>
    <n v="1"/>
    <n v="1"/>
    <n v="193179.88"/>
    <x v="1"/>
    <n v="2"/>
    <x v="3"/>
    <n v="1"/>
    <x v="1"/>
    <n v="4"/>
    <x v="0"/>
  </r>
  <r>
    <n v="2712"/>
    <s v="BN5775654"/>
    <n v="60.8"/>
    <s v="California"/>
    <x v="0"/>
    <x v="34"/>
    <n v="10"/>
    <x v="0"/>
    <x v="2"/>
    <n v="1"/>
    <n v="1"/>
    <n v="125062.02"/>
    <x v="1"/>
    <n v="2"/>
    <x v="2"/>
    <n v="4"/>
    <x v="0"/>
    <n v="3"/>
    <x v="2"/>
  </r>
  <r>
    <n v="2713"/>
    <s v="BN5628083"/>
    <n v="56.5"/>
    <s v="New York"/>
    <x v="0"/>
    <x v="15"/>
    <n v="10"/>
    <x v="1758"/>
    <x v="0"/>
    <n v="1"/>
    <n v="0"/>
    <n v="143287.57999999999"/>
    <x v="1"/>
    <n v="1"/>
    <x v="2"/>
    <n v="4"/>
    <x v="1"/>
    <n v="3"/>
    <x v="2"/>
  </r>
  <r>
    <n v="2714"/>
    <s v="BN5701231"/>
    <n v="76.3"/>
    <s v="Texas"/>
    <x v="1"/>
    <x v="44"/>
    <n v="10"/>
    <x v="1759"/>
    <x v="0"/>
    <n v="0"/>
    <n v="1"/>
    <n v="87236.4"/>
    <x v="1"/>
    <n v="4"/>
    <x v="1"/>
    <n v="4"/>
    <x v="2"/>
    <n v="2"/>
    <x v="5"/>
  </r>
  <r>
    <n v="2715"/>
    <s v="BN5710841"/>
    <n v="66.5"/>
    <s v="California"/>
    <x v="0"/>
    <x v="30"/>
    <n v="9"/>
    <x v="1760"/>
    <x v="0"/>
    <n v="1"/>
    <n v="1"/>
    <n v="93769.89"/>
    <x v="1"/>
    <n v="3"/>
    <x v="1"/>
    <n v="4"/>
    <x v="2"/>
    <n v="2"/>
    <x v="3"/>
  </r>
  <r>
    <n v="2716"/>
    <s v="BN5682460"/>
    <n v="64.900000000000006"/>
    <s v="California"/>
    <x v="1"/>
    <x v="16"/>
    <n v="2"/>
    <x v="1761"/>
    <x v="0"/>
    <n v="0"/>
    <n v="1"/>
    <n v="88965.46"/>
    <x v="1"/>
    <n v="2"/>
    <x v="0"/>
    <n v="1"/>
    <x v="3"/>
    <n v="2"/>
    <x v="0"/>
  </r>
  <r>
    <n v="2717"/>
    <s v="BN5631083"/>
    <n v="69.5"/>
    <s v="California"/>
    <x v="1"/>
    <x v="13"/>
    <n v="4"/>
    <x v="0"/>
    <x v="2"/>
    <n v="1"/>
    <n v="1"/>
    <n v="30793.61"/>
    <x v="1"/>
    <n v="3"/>
    <x v="1"/>
    <n v="1"/>
    <x v="0"/>
    <n v="1"/>
    <x v="1"/>
  </r>
  <r>
    <n v="2718"/>
    <s v="BN5648615"/>
    <n v="77.5"/>
    <s v="New York"/>
    <x v="1"/>
    <x v="53"/>
    <n v="7"/>
    <x v="1762"/>
    <x v="2"/>
    <n v="1"/>
    <n v="1"/>
    <n v="74532.02"/>
    <x v="1"/>
    <n v="4"/>
    <x v="1"/>
    <n v="3"/>
    <x v="3"/>
    <n v="2"/>
    <x v="5"/>
  </r>
  <r>
    <n v="2719"/>
    <s v="BN5783357"/>
    <n v="78.8"/>
    <s v="California"/>
    <x v="0"/>
    <x v="2"/>
    <n v="4"/>
    <x v="1763"/>
    <x v="0"/>
    <n v="0"/>
    <n v="1"/>
    <n v="113086.08"/>
    <x v="1"/>
    <n v="4"/>
    <x v="0"/>
    <n v="1"/>
    <x v="2"/>
    <n v="3"/>
    <x v="0"/>
  </r>
  <r>
    <n v="2720"/>
    <s v="BN5809091"/>
    <n v="56.9"/>
    <s v="New York"/>
    <x v="0"/>
    <x v="0"/>
    <n v="10"/>
    <x v="1764"/>
    <x v="0"/>
    <n v="1"/>
    <n v="0"/>
    <n v="32574.01"/>
    <x v="0"/>
    <n v="1"/>
    <x v="0"/>
    <n v="4"/>
    <x v="2"/>
    <n v="1"/>
    <x v="0"/>
  </r>
  <r>
    <n v="2721"/>
    <s v="BN5806601"/>
    <n v="72.599999999999994"/>
    <s v="Texas"/>
    <x v="0"/>
    <x v="27"/>
    <n v="9"/>
    <x v="1765"/>
    <x v="1"/>
    <n v="0"/>
    <n v="1"/>
    <n v="130113.78"/>
    <x v="0"/>
    <n v="4"/>
    <x v="1"/>
    <n v="4"/>
    <x v="3"/>
    <n v="3"/>
    <x v="3"/>
  </r>
  <r>
    <n v="2722"/>
    <s v="BN5576737"/>
    <n v="56.4"/>
    <s v="New York"/>
    <x v="0"/>
    <x v="4"/>
    <n v="4"/>
    <x v="1766"/>
    <x v="1"/>
    <n v="1"/>
    <n v="1"/>
    <n v="104722.47"/>
    <x v="0"/>
    <n v="1"/>
    <x v="0"/>
    <n v="1"/>
    <x v="3"/>
    <n v="3"/>
    <x v="1"/>
  </r>
  <r>
    <n v="2723"/>
    <s v="BN5675335"/>
    <n v="54.4"/>
    <s v="California"/>
    <x v="0"/>
    <x v="15"/>
    <n v="10"/>
    <x v="1767"/>
    <x v="0"/>
    <n v="1"/>
    <n v="1"/>
    <n v="14559.62"/>
    <x v="1"/>
    <n v="1"/>
    <x v="2"/>
    <n v="4"/>
    <x v="3"/>
    <n v="1"/>
    <x v="2"/>
  </r>
  <r>
    <n v="2724"/>
    <s v="BN5681463"/>
    <n v="61.4"/>
    <s v="California"/>
    <x v="0"/>
    <x v="1"/>
    <n v="9"/>
    <x v="1768"/>
    <x v="0"/>
    <n v="1"/>
    <n v="1"/>
    <n v="598.79999999999995"/>
    <x v="1"/>
    <n v="2"/>
    <x v="0"/>
    <n v="4"/>
    <x v="3"/>
    <n v="1"/>
    <x v="0"/>
  </r>
  <r>
    <n v="2725"/>
    <s v="BN5812541"/>
    <n v="45.3"/>
    <s v="New York"/>
    <x v="0"/>
    <x v="16"/>
    <n v="9"/>
    <x v="1769"/>
    <x v="0"/>
    <n v="1"/>
    <n v="0"/>
    <n v="129697.99"/>
    <x v="1"/>
    <n v="1"/>
    <x v="0"/>
    <n v="4"/>
    <x v="3"/>
    <n v="3"/>
    <x v="0"/>
  </r>
  <r>
    <n v="2726"/>
    <s v="BN5597864"/>
    <n v="47.1"/>
    <s v="California"/>
    <x v="0"/>
    <x v="14"/>
    <n v="5"/>
    <x v="1770"/>
    <x v="0"/>
    <n v="1"/>
    <n v="1"/>
    <n v="36315.03"/>
    <x v="1"/>
    <n v="1"/>
    <x v="1"/>
    <n v="2"/>
    <x v="3"/>
    <n v="1"/>
    <x v="3"/>
  </r>
  <r>
    <n v="2727"/>
    <s v="BN5806958"/>
    <n v="82.9"/>
    <s v="New York"/>
    <x v="0"/>
    <x v="24"/>
    <n v="4"/>
    <x v="1771"/>
    <x v="0"/>
    <n v="0"/>
    <n v="0"/>
    <n v="1114.1199999999999"/>
    <x v="1"/>
    <n v="4"/>
    <x v="3"/>
    <n v="1"/>
    <x v="3"/>
    <n v="1"/>
    <x v="0"/>
  </r>
  <r>
    <n v="2728"/>
    <s v="BN5581661"/>
    <n v="75.400000000000006"/>
    <s v="New York"/>
    <x v="1"/>
    <x v="38"/>
    <n v="3"/>
    <x v="1772"/>
    <x v="2"/>
    <n v="1"/>
    <n v="1"/>
    <n v="70954.41"/>
    <x v="1"/>
    <n v="4"/>
    <x v="1"/>
    <n v="1"/>
    <x v="3"/>
    <n v="2"/>
    <x v="3"/>
  </r>
  <r>
    <n v="2729"/>
    <s v="BN5770333"/>
    <n v="74.900000000000006"/>
    <s v="New York"/>
    <x v="1"/>
    <x v="17"/>
    <n v="11"/>
    <x v="1773"/>
    <x v="2"/>
    <n v="1"/>
    <n v="1"/>
    <n v="73470.98"/>
    <x v="1"/>
    <n v="4"/>
    <x v="1"/>
    <n v="4"/>
    <x v="1"/>
    <n v="2"/>
    <x v="1"/>
  </r>
  <r>
    <n v="2730"/>
    <s v="BN5608143"/>
    <n v="66.7"/>
    <s v="California"/>
    <x v="1"/>
    <x v="51"/>
    <n v="2"/>
    <x v="0"/>
    <x v="2"/>
    <n v="1"/>
    <n v="0"/>
    <n v="91573.19"/>
    <x v="1"/>
    <n v="3"/>
    <x v="2"/>
    <n v="1"/>
    <x v="0"/>
    <n v="2"/>
    <x v="2"/>
  </r>
  <r>
    <n v="2731"/>
    <s v="BN5730252"/>
    <n v="67"/>
    <s v="Texas"/>
    <x v="1"/>
    <x v="33"/>
    <n v="4"/>
    <x v="1774"/>
    <x v="0"/>
    <n v="0"/>
    <n v="0"/>
    <n v="3154.95"/>
    <x v="1"/>
    <n v="3"/>
    <x v="2"/>
    <n v="1"/>
    <x v="2"/>
    <n v="1"/>
    <x v="2"/>
  </r>
  <r>
    <n v="2732"/>
    <s v="BN5712497"/>
    <n v="67"/>
    <s v="California"/>
    <x v="0"/>
    <x v="19"/>
    <n v="8"/>
    <x v="0"/>
    <x v="2"/>
    <n v="1"/>
    <n v="1"/>
    <n v="88187.81"/>
    <x v="1"/>
    <n v="3"/>
    <x v="3"/>
    <n v="3"/>
    <x v="0"/>
    <n v="2"/>
    <x v="0"/>
  </r>
  <r>
    <n v="2733"/>
    <s v="BN5592729"/>
    <n v="62.3"/>
    <s v="New York"/>
    <x v="0"/>
    <x v="36"/>
    <n v="2"/>
    <x v="1775"/>
    <x v="0"/>
    <n v="1"/>
    <n v="0"/>
    <n v="118855.26"/>
    <x v="0"/>
    <n v="2"/>
    <x v="1"/>
    <n v="1"/>
    <x v="3"/>
    <n v="3"/>
    <x v="1"/>
  </r>
  <r>
    <n v="2734"/>
    <s v="BN5641393"/>
    <n v="57.1"/>
    <s v="California"/>
    <x v="1"/>
    <x v="15"/>
    <n v="6"/>
    <x v="1776"/>
    <x v="0"/>
    <n v="1"/>
    <n v="0"/>
    <n v="125256.53"/>
    <x v="1"/>
    <n v="1"/>
    <x v="2"/>
    <n v="2"/>
    <x v="2"/>
    <n v="3"/>
    <x v="2"/>
  </r>
  <r>
    <n v="2735"/>
    <s v="BN5708418"/>
    <n v="64.099999999999994"/>
    <s v="New York"/>
    <x v="0"/>
    <x v="24"/>
    <n v="8"/>
    <x v="1777"/>
    <x v="2"/>
    <n v="0"/>
    <n v="1"/>
    <n v="39016.43"/>
    <x v="1"/>
    <n v="2"/>
    <x v="3"/>
    <n v="3"/>
    <x v="1"/>
    <n v="1"/>
    <x v="0"/>
  </r>
  <r>
    <n v="2736"/>
    <s v="BN5791044"/>
    <n v="55.1"/>
    <s v="New York"/>
    <x v="0"/>
    <x v="33"/>
    <n v="3"/>
    <x v="1778"/>
    <x v="0"/>
    <n v="1"/>
    <n v="0"/>
    <n v="145796.49"/>
    <x v="1"/>
    <n v="1"/>
    <x v="2"/>
    <n v="1"/>
    <x v="2"/>
    <n v="3"/>
    <x v="2"/>
  </r>
  <r>
    <n v="2737"/>
    <s v="BN5618138"/>
    <n v="74.099999999999994"/>
    <s v="New York"/>
    <x v="1"/>
    <x v="18"/>
    <n v="9"/>
    <x v="1779"/>
    <x v="2"/>
    <n v="1"/>
    <n v="0"/>
    <n v="168816.22"/>
    <x v="1"/>
    <n v="4"/>
    <x v="3"/>
    <n v="4"/>
    <x v="3"/>
    <n v="4"/>
    <x v="0"/>
  </r>
  <r>
    <n v="2738"/>
    <s v="BN5644637"/>
    <n v="47.2"/>
    <s v="California"/>
    <x v="1"/>
    <x v="8"/>
    <n v="5"/>
    <x v="1780"/>
    <x v="2"/>
    <n v="0"/>
    <n v="1"/>
    <n v="73322"/>
    <x v="1"/>
    <n v="1"/>
    <x v="2"/>
    <n v="2"/>
    <x v="1"/>
    <n v="2"/>
    <x v="2"/>
  </r>
  <r>
    <n v="2739"/>
    <s v="BN5662011"/>
    <n v="65"/>
    <s v="Texas"/>
    <x v="1"/>
    <x v="1"/>
    <n v="4"/>
    <x v="1781"/>
    <x v="1"/>
    <n v="0"/>
    <n v="0"/>
    <n v="113677.53"/>
    <x v="0"/>
    <n v="2"/>
    <x v="0"/>
    <n v="1"/>
    <x v="2"/>
    <n v="3"/>
    <x v="0"/>
  </r>
  <r>
    <n v="2740"/>
    <s v="BN5723807"/>
    <n v="62.5"/>
    <s v="California"/>
    <x v="1"/>
    <x v="13"/>
    <n v="8"/>
    <x v="1782"/>
    <x v="0"/>
    <n v="0"/>
    <n v="0"/>
    <n v="124607.7"/>
    <x v="1"/>
    <n v="2"/>
    <x v="1"/>
    <n v="3"/>
    <x v="2"/>
    <n v="3"/>
    <x v="1"/>
  </r>
  <r>
    <n v="2741"/>
    <s v="BN5787612"/>
    <n v="65"/>
    <s v="New York"/>
    <x v="1"/>
    <x v="10"/>
    <n v="5"/>
    <x v="1783"/>
    <x v="0"/>
    <n v="1"/>
    <n v="1"/>
    <n v="11276.48"/>
    <x v="1"/>
    <n v="2"/>
    <x v="3"/>
    <n v="2"/>
    <x v="2"/>
    <n v="1"/>
    <x v="0"/>
  </r>
  <r>
    <n v="2742"/>
    <s v="BN5687651"/>
    <n v="53.5"/>
    <s v="California"/>
    <x v="0"/>
    <x v="16"/>
    <n v="9"/>
    <x v="0"/>
    <x v="2"/>
    <n v="1"/>
    <n v="0"/>
    <n v="136620.64000000001"/>
    <x v="1"/>
    <n v="1"/>
    <x v="0"/>
    <n v="4"/>
    <x v="0"/>
    <n v="3"/>
    <x v="0"/>
  </r>
  <r>
    <n v="2743"/>
    <s v="BN5576039"/>
    <n v="64.900000000000006"/>
    <s v="California"/>
    <x v="0"/>
    <x v="1"/>
    <n v="3"/>
    <x v="1784"/>
    <x v="0"/>
    <n v="1"/>
    <n v="1"/>
    <n v="70523.92"/>
    <x v="1"/>
    <n v="2"/>
    <x v="0"/>
    <n v="1"/>
    <x v="3"/>
    <n v="2"/>
    <x v="0"/>
  </r>
  <r>
    <n v="2744"/>
    <s v="BN5658802"/>
    <n v="68.900000000000006"/>
    <s v="California"/>
    <x v="1"/>
    <x v="32"/>
    <n v="5"/>
    <x v="1785"/>
    <x v="0"/>
    <n v="1"/>
    <n v="0"/>
    <n v="51980.25"/>
    <x v="0"/>
    <n v="3"/>
    <x v="2"/>
    <n v="2"/>
    <x v="2"/>
    <n v="2"/>
    <x v="4"/>
  </r>
  <r>
    <n v="2745"/>
    <s v="BN5666959"/>
    <n v="69.400000000000006"/>
    <s v="Texas"/>
    <x v="1"/>
    <x v="16"/>
    <n v="8"/>
    <x v="1786"/>
    <x v="0"/>
    <n v="1"/>
    <n v="0"/>
    <n v="113481.02"/>
    <x v="1"/>
    <n v="3"/>
    <x v="0"/>
    <n v="3"/>
    <x v="3"/>
    <n v="3"/>
    <x v="0"/>
  </r>
  <r>
    <n v="2746"/>
    <s v="BN5669870"/>
    <n v="65.5"/>
    <s v="New York"/>
    <x v="1"/>
    <x v="37"/>
    <n v="10"/>
    <x v="1787"/>
    <x v="0"/>
    <n v="1"/>
    <n v="1"/>
    <n v="49025.79"/>
    <x v="1"/>
    <n v="3"/>
    <x v="1"/>
    <n v="4"/>
    <x v="2"/>
    <n v="1"/>
    <x v="1"/>
  </r>
  <r>
    <n v="2747"/>
    <s v="BN5655707"/>
    <n v="62"/>
    <s v="California"/>
    <x v="1"/>
    <x v="18"/>
    <n v="9"/>
    <x v="0"/>
    <x v="2"/>
    <n v="1"/>
    <n v="1"/>
    <n v="145937.99"/>
    <x v="1"/>
    <n v="2"/>
    <x v="3"/>
    <n v="4"/>
    <x v="0"/>
    <n v="3"/>
    <x v="0"/>
  </r>
  <r>
    <n v="2748"/>
    <s v="BN5599742"/>
    <n v="57.7"/>
    <s v="California"/>
    <x v="0"/>
    <x v="12"/>
    <n v="11"/>
    <x v="0"/>
    <x v="2"/>
    <n v="1"/>
    <n v="1"/>
    <n v="25161.61"/>
    <x v="1"/>
    <n v="1"/>
    <x v="3"/>
    <n v="4"/>
    <x v="0"/>
    <n v="1"/>
    <x v="0"/>
  </r>
  <r>
    <n v="2749"/>
    <s v="BN5753245"/>
    <n v="40.1"/>
    <s v="New York"/>
    <x v="1"/>
    <x v="36"/>
    <n v="9"/>
    <x v="1788"/>
    <x v="0"/>
    <n v="1"/>
    <n v="0"/>
    <n v="175753.55"/>
    <x v="0"/>
    <n v="1"/>
    <x v="1"/>
    <n v="4"/>
    <x v="2"/>
    <n v="4"/>
    <x v="1"/>
  </r>
  <r>
    <n v="2750"/>
    <s v="BN5671037"/>
    <n v="59.9"/>
    <s v="California"/>
    <x v="1"/>
    <x v="11"/>
    <n v="7"/>
    <x v="1789"/>
    <x v="0"/>
    <n v="1"/>
    <n v="1"/>
    <n v="24903.09"/>
    <x v="1"/>
    <n v="2"/>
    <x v="2"/>
    <n v="3"/>
    <x v="3"/>
    <n v="1"/>
    <x v="2"/>
  </r>
  <r>
    <n v="2751"/>
    <s v="BN5767387"/>
    <n v="48.1"/>
    <s v="California"/>
    <x v="0"/>
    <x v="38"/>
    <n v="10"/>
    <x v="0"/>
    <x v="1"/>
    <n v="1"/>
    <n v="1"/>
    <n v="169719.35"/>
    <x v="0"/>
    <n v="1"/>
    <x v="1"/>
    <n v="4"/>
    <x v="0"/>
    <n v="4"/>
    <x v="3"/>
  </r>
  <r>
    <n v="2752"/>
    <s v="BN5720584"/>
    <n v="70.400000000000006"/>
    <s v="California"/>
    <x v="1"/>
    <x v="0"/>
    <n v="9"/>
    <x v="1790"/>
    <x v="2"/>
    <n v="1"/>
    <n v="1"/>
    <n v="179565.57"/>
    <x v="1"/>
    <n v="3"/>
    <x v="0"/>
    <n v="4"/>
    <x v="2"/>
    <n v="4"/>
    <x v="0"/>
  </r>
  <r>
    <n v="2753"/>
    <s v="BN5626700"/>
    <n v="69.8"/>
    <s v="Texas"/>
    <x v="0"/>
    <x v="8"/>
    <n v="9"/>
    <x v="1791"/>
    <x v="0"/>
    <n v="0"/>
    <n v="0"/>
    <n v="115337.74"/>
    <x v="0"/>
    <n v="3"/>
    <x v="2"/>
    <n v="4"/>
    <x v="2"/>
    <n v="3"/>
    <x v="2"/>
  </r>
  <r>
    <n v="2754"/>
    <s v="BN5774404"/>
    <n v="48"/>
    <s v="California"/>
    <x v="0"/>
    <x v="34"/>
    <n v="7"/>
    <x v="0"/>
    <x v="2"/>
    <n v="0"/>
    <n v="0"/>
    <n v="48131.92"/>
    <x v="1"/>
    <n v="1"/>
    <x v="2"/>
    <n v="3"/>
    <x v="0"/>
    <n v="1"/>
    <x v="2"/>
  </r>
  <r>
    <n v="2755"/>
    <s v="BN5579560"/>
    <n v="68.2"/>
    <s v="California"/>
    <x v="1"/>
    <x v="0"/>
    <n v="1"/>
    <x v="0"/>
    <x v="0"/>
    <n v="1"/>
    <n v="1"/>
    <n v="160828.98000000001"/>
    <x v="1"/>
    <n v="3"/>
    <x v="0"/>
    <n v="1"/>
    <x v="0"/>
    <n v="4"/>
    <x v="0"/>
  </r>
  <r>
    <n v="2756"/>
    <s v="BN5625435"/>
    <n v="70"/>
    <s v="Texas"/>
    <x v="1"/>
    <x v="8"/>
    <n v="8"/>
    <x v="0"/>
    <x v="2"/>
    <n v="0"/>
    <n v="1"/>
    <n v="145151.96"/>
    <x v="1"/>
    <n v="3"/>
    <x v="2"/>
    <n v="3"/>
    <x v="0"/>
    <n v="3"/>
    <x v="2"/>
  </r>
  <r>
    <n v="2757"/>
    <s v="BN5765719"/>
    <n v="49.2"/>
    <s v="California"/>
    <x v="1"/>
    <x v="6"/>
    <n v="2"/>
    <x v="1792"/>
    <x v="0"/>
    <n v="1"/>
    <n v="1"/>
    <n v="196293.76000000001"/>
    <x v="1"/>
    <n v="1"/>
    <x v="2"/>
    <n v="1"/>
    <x v="2"/>
    <n v="4"/>
    <x v="2"/>
  </r>
  <r>
    <n v="2758"/>
    <s v="BN5566621"/>
    <n v="44.4"/>
    <s v="California"/>
    <x v="0"/>
    <x v="13"/>
    <n v="5"/>
    <x v="0"/>
    <x v="2"/>
    <n v="1"/>
    <n v="0"/>
    <n v="161653.5"/>
    <x v="0"/>
    <n v="1"/>
    <x v="1"/>
    <n v="2"/>
    <x v="0"/>
    <n v="4"/>
    <x v="1"/>
  </r>
  <r>
    <n v="2759"/>
    <s v="BN5668260"/>
    <n v="62.4"/>
    <s v="California"/>
    <x v="1"/>
    <x v="18"/>
    <n v="7"/>
    <x v="0"/>
    <x v="2"/>
    <n v="0"/>
    <n v="0"/>
    <n v="84635.64"/>
    <x v="1"/>
    <n v="2"/>
    <x v="3"/>
    <n v="3"/>
    <x v="0"/>
    <n v="2"/>
    <x v="0"/>
  </r>
  <r>
    <n v="2760"/>
    <s v="BN5575127"/>
    <n v="70.900000000000006"/>
    <s v="California"/>
    <x v="1"/>
    <x v="24"/>
    <n v="8"/>
    <x v="0"/>
    <x v="0"/>
    <n v="1"/>
    <n v="0"/>
    <n v="159486.76"/>
    <x v="1"/>
    <n v="3"/>
    <x v="3"/>
    <n v="3"/>
    <x v="0"/>
    <n v="4"/>
    <x v="0"/>
  </r>
  <r>
    <n v="2761"/>
    <s v="BN5591036"/>
    <n v="55.7"/>
    <s v="New York"/>
    <x v="1"/>
    <x v="50"/>
    <n v="3"/>
    <x v="1793"/>
    <x v="0"/>
    <n v="1"/>
    <n v="1"/>
    <n v="38596.339999999997"/>
    <x v="1"/>
    <n v="1"/>
    <x v="1"/>
    <n v="1"/>
    <x v="3"/>
    <n v="1"/>
    <x v="5"/>
  </r>
  <r>
    <n v="2762"/>
    <s v="BN5573193"/>
    <n v="64.599999999999994"/>
    <s v="New York"/>
    <x v="1"/>
    <x v="5"/>
    <n v="7"/>
    <x v="1794"/>
    <x v="2"/>
    <n v="1"/>
    <n v="1"/>
    <n v="27814.74"/>
    <x v="1"/>
    <n v="2"/>
    <x v="1"/>
    <n v="3"/>
    <x v="2"/>
    <n v="1"/>
    <x v="1"/>
  </r>
  <r>
    <n v="2763"/>
    <s v="BN5588931"/>
    <n v="71.900000000000006"/>
    <s v="New York"/>
    <x v="1"/>
    <x v="34"/>
    <n v="4"/>
    <x v="1795"/>
    <x v="2"/>
    <n v="1"/>
    <n v="1"/>
    <n v="183893.31"/>
    <x v="1"/>
    <n v="4"/>
    <x v="2"/>
    <n v="1"/>
    <x v="3"/>
    <n v="4"/>
    <x v="2"/>
  </r>
  <r>
    <n v="2764"/>
    <s v="BN5654408"/>
    <n v="70.599999999999994"/>
    <s v="New York"/>
    <x v="0"/>
    <x v="40"/>
    <n v="7"/>
    <x v="1796"/>
    <x v="0"/>
    <n v="1"/>
    <n v="1"/>
    <n v="140803.70000000001"/>
    <x v="1"/>
    <n v="3"/>
    <x v="1"/>
    <n v="3"/>
    <x v="3"/>
    <n v="3"/>
    <x v="1"/>
  </r>
  <r>
    <n v="2765"/>
    <s v="BN5597178"/>
    <n v="66"/>
    <s v="California"/>
    <x v="1"/>
    <x v="16"/>
    <n v="8"/>
    <x v="0"/>
    <x v="2"/>
    <n v="0"/>
    <n v="1"/>
    <n v="146585.53"/>
    <x v="1"/>
    <n v="3"/>
    <x v="0"/>
    <n v="3"/>
    <x v="0"/>
    <n v="3"/>
    <x v="0"/>
  </r>
  <r>
    <n v="2766"/>
    <s v="BN5733789"/>
    <n v="66.7"/>
    <s v="California"/>
    <x v="1"/>
    <x v="18"/>
    <n v="10"/>
    <x v="0"/>
    <x v="2"/>
    <n v="1"/>
    <n v="1"/>
    <n v="40062.29"/>
    <x v="1"/>
    <n v="3"/>
    <x v="3"/>
    <n v="4"/>
    <x v="0"/>
    <n v="1"/>
    <x v="0"/>
  </r>
  <r>
    <n v="2767"/>
    <s v="BN5677130"/>
    <n v="70.5"/>
    <s v="California"/>
    <x v="1"/>
    <x v="33"/>
    <n v="2"/>
    <x v="0"/>
    <x v="0"/>
    <n v="1"/>
    <n v="1"/>
    <n v="181300.32"/>
    <x v="1"/>
    <n v="3"/>
    <x v="2"/>
    <n v="1"/>
    <x v="0"/>
    <n v="4"/>
    <x v="2"/>
  </r>
  <r>
    <n v="2768"/>
    <s v="BN5747178"/>
    <n v="59.8"/>
    <s v="New York"/>
    <x v="0"/>
    <x v="7"/>
    <n v="11"/>
    <x v="1797"/>
    <x v="0"/>
    <n v="1"/>
    <n v="1"/>
    <n v="84136.12"/>
    <x v="1"/>
    <n v="2"/>
    <x v="2"/>
    <n v="4"/>
    <x v="2"/>
    <n v="2"/>
    <x v="2"/>
  </r>
  <r>
    <n v="2769"/>
    <s v="BN5713292"/>
    <n v="66.900000000000006"/>
    <s v="California"/>
    <x v="1"/>
    <x v="28"/>
    <n v="5"/>
    <x v="0"/>
    <x v="2"/>
    <n v="1"/>
    <n v="1"/>
    <n v="197594.34"/>
    <x v="1"/>
    <n v="3"/>
    <x v="2"/>
    <n v="2"/>
    <x v="0"/>
    <n v="4"/>
    <x v="2"/>
  </r>
  <r>
    <n v="2770"/>
    <s v="BN5730346"/>
    <n v="58"/>
    <s v="New York"/>
    <x v="0"/>
    <x v="16"/>
    <n v="2"/>
    <x v="1798"/>
    <x v="0"/>
    <n v="1"/>
    <n v="0"/>
    <n v="125953.83"/>
    <x v="0"/>
    <n v="1"/>
    <x v="0"/>
    <n v="1"/>
    <x v="2"/>
    <n v="3"/>
    <x v="0"/>
  </r>
  <r>
    <n v="2771"/>
    <s v="BN5693260"/>
    <n v="67.599999999999994"/>
    <s v="California"/>
    <x v="0"/>
    <x v="15"/>
    <n v="6"/>
    <x v="0"/>
    <x v="2"/>
    <n v="1"/>
    <n v="1"/>
    <n v="75465.41"/>
    <x v="1"/>
    <n v="3"/>
    <x v="2"/>
    <n v="2"/>
    <x v="0"/>
    <n v="2"/>
    <x v="2"/>
  </r>
  <r>
    <n v="2772"/>
    <s v="BN5715378"/>
    <n v="71.400000000000006"/>
    <s v="New York"/>
    <x v="1"/>
    <x v="34"/>
    <n v="8"/>
    <x v="1799"/>
    <x v="0"/>
    <n v="1"/>
    <n v="0"/>
    <n v="177737.07"/>
    <x v="1"/>
    <n v="3"/>
    <x v="2"/>
    <n v="3"/>
    <x v="1"/>
    <n v="4"/>
    <x v="2"/>
  </r>
  <r>
    <n v="2773"/>
    <s v="BN5680649"/>
    <n v="59.7"/>
    <s v="New York"/>
    <x v="0"/>
    <x v="42"/>
    <n v="7"/>
    <x v="1800"/>
    <x v="2"/>
    <n v="1"/>
    <n v="1"/>
    <n v="7144.46"/>
    <x v="1"/>
    <n v="2"/>
    <x v="1"/>
    <n v="3"/>
    <x v="3"/>
    <n v="1"/>
    <x v="5"/>
  </r>
  <r>
    <n v="2774"/>
    <s v="BN5610678"/>
    <n v="55.9"/>
    <s v="California"/>
    <x v="1"/>
    <x v="6"/>
    <n v="2"/>
    <x v="0"/>
    <x v="2"/>
    <n v="0"/>
    <n v="0"/>
    <n v="155639.76"/>
    <x v="1"/>
    <n v="1"/>
    <x v="2"/>
    <n v="1"/>
    <x v="0"/>
    <n v="4"/>
    <x v="2"/>
  </r>
  <r>
    <n v="2775"/>
    <s v="BN5649947"/>
    <n v="56.4"/>
    <s v="California"/>
    <x v="0"/>
    <x v="34"/>
    <n v="2"/>
    <x v="0"/>
    <x v="0"/>
    <n v="1"/>
    <n v="1"/>
    <n v="162428.04999999999"/>
    <x v="1"/>
    <n v="1"/>
    <x v="2"/>
    <n v="1"/>
    <x v="0"/>
    <n v="4"/>
    <x v="2"/>
  </r>
  <r>
    <n v="2776"/>
    <s v="BN5782381"/>
    <n v="85"/>
    <s v="Texas"/>
    <x v="1"/>
    <x v="21"/>
    <n v="4"/>
    <x v="1801"/>
    <x v="2"/>
    <n v="1"/>
    <n v="1"/>
    <n v="12457.76"/>
    <x v="0"/>
    <n v="4"/>
    <x v="1"/>
    <n v="1"/>
    <x v="3"/>
    <n v="1"/>
    <x v="1"/>
  </r>
  <r>
    <n v="2777"/>
    <s v="BN5685022"/>
    <n v="68.900000000000006"/>
    <s v="California"/>
    <x v="1"/>
    <x v="2"/>
    <n v="8"/>
    <x v="0"/>
    <x v="2"/>
    <n v="0"/>
    <n v="0"/>
    <n v="14917.09"/>
    <x v="1"/>
    <n v="3"/>
    <x v="0"/>
    <n v="3"/>
    <x v="0"/>
    <n v="1"/>
    <x v="0"/>
  </r>
  <r>
    <n v="2778"/>
    <s v="BN5776146"/>
    <n v="75.8"/>
    <s v="New York"/>
    <x v="0"/>
    <x v="22"/>
    <n v="9"/>
    <x v="1802"/>
    <x v="0"/>
    <n v="1"/>
    <n v="0"/>
    <n v="182184.09"/>
    <x v="0"/>
    <n v="4"/>
    <x v="1"/>
    <n v="4"/>
    <x v="3"/>
    <n v="4"/>
    <x v="3"/>
  </r>
  <r>
    <n v="2779"/>
    <s v="BN5761054"/>
    <n v="60.4"/>
    <s v="Texas"/>
    <x v="0"/>
    <x v="60"/>
    <n v="11"/>
    <x v="0"/>
    <x v="2"/>
    <n v="1"/>
    <n v="1"/>
    <n v="129984.2"/>
    <x v="1"/>
    <n v="2"/>
    <x v="1"/>
    <n v="4"/>
    <x v="0"/>
    <n v="3"/>
    <x v="5"/>
  </r>
  <r>
    <n v="2780"/>
    <s v="BN5781615"/>
    <n v="73.3"/>
    <s v="New York"/>
    <x v="1"/>
    <x v="16"/>
    <n v="10"/>
    <x v="1803"/>
    <x v="2"/>
    <n v="0"/>
    <n v="1"/>
    <n v="194872.97"/>
    <x v="1"/>
    <n v="4"/>
    <x v="0"/>
    <n v="4"/>
    <x v="3"/>
    <n v="4"/>
    <x v="0"/>
  </r>
  <r>
    <n v="2781"/>
    <s v="BN5790148"/>
    <n v="77.8"/>
    <s v="Texas"/>
    <x v="1"/>
    <x v="20"/>
    <n v="9"/>
    <x v="1804"/>
    <x v="2"/>
    <n v="1"/>
    <n v="1"/>
    <n v="117507.11"/>
    <x v="1"/>
    <n v="4"/>
    <x v="0"/>
    <n v="4"/>
    <x v="3"/>
    <n v="3"/>
    <x v="0"/>
  </r>
  <r>
    <n v="2782"/>
    <s v="BN5641329"/>
    <n v="73.2"/>
    <s v="New York"/>
    <x v="0"/>
    <x v="22"/>
    <n v="10"/>
    <x v="1805"/>
    <x v="2"/>
    <n v="1"/>
    <n v="1"/>
    <n v="157527.6"/>
    <x v="0"/>
    <n v="4"/>
    <x v="1"/>
    <n v="4"/>
    <x v="1"/>
    <n v="4"/>
    <x v="3"/>
  </r>
  <r>
    <n v="2783"/>
    <s v="BN5775147"/>
    <n v="64.599999999999994"/>
    <s v="California"/>
    <x v="1"/>
    <x v="9"/>
    <n v="9"/>
    <x v="0"/>
    <x v="2"/>
    <n v="0"/>
    <n v="0"/>
    <n v="92612.88"/>
    <x v="1"/>
    <n v="2"/>
    <x v="2"/>
    <n v="4"/>
    <x v="0"/>
    <n v="2"/>
    <x v="2"/>
  </r>
  <r>
    <n v="2784"/>
    <s v="BN5659388"/>
    <n v="59.7"/>
    <s v="California"/>
    <x v="0"/>
    <x v="19"/>
    <n v="7"/>
    <x v="1806"/>
    <x v="2"/>
    <n v="0"/>
    <n v="0"/>
    <n v="74850.84"/>
    <x v="1"/>
    <n v="2"/>
    <x v="3"/>
    <n v="3"/>
    <x v="2"/>
    <n v="2"/>
    <x v="0"/>
  </r>
  <r>
    <n v="2785"/>
    <s v="BN5642115"/>
    <n v="82.1"/>
    <s v="New York"/>
    <x v="0"/>
    <x v="24"/>
    <n v="6"/>
    <x v="1807"/>
    <x v="2"/>
    <n v="0"/>
    <n v="1"/>
    <n v="127413"/>
    <x v="1"/>
    <n v="4"/>
    <x v="3"/>
    <n v="2"/>
    <x v="3"/>
    <n v="3"/>
    <x v="0"/>
  </r>
  <r>
    <n v="2786"/>
    <s v="BN5771330"/>
    <n v="64"/>
    <s v="California"/>
    <x v="1"/>
    <x v="3"/>
    <n v="8"/>
    <x v="1808"/>
    <x v="0"/>
    <n v="0"/>
    <n v="0"/>
    <n v="69584.3"/>
    <x v="0"/>
    <n v="2"/>
    <x v="0"/>
    <n v="3"/>
    <x v="2"/>
    <n v="2"/>
    <x v="1"/>
  </r>
  <r>
    <n v="2787"/>
    <s v="BN5585013"/>
    <n v="51.1"/>
    <s v="New York"/>
    <x v="0"/>
    <x v="20"/>
    <n v="10"/>
    <x v="1809"/>
    <x v="0"/>
    <n v="1"/>
    <n v="0"/>
    <n v="198814.24"/>
    <x v="0"/>
    <n v="1"/>
    <x v="0"/>
    <n v="4"/>
    <x v="3"/>
    <n v="4"/>
    <x v="0"/>
  </r>
  <r>
    <n v="2788"/>
    <s v="BN5700400"/>
    <n v="80.5"/>
    <s v="California"/>
    <x v="1"/>
    <x v="17"/>
    <n v="7"/>
    <x v="1810"/>
    <x v="1"/>
    <n v="1"/>
    <n v="0"/>
    <n v="162643.15"/>
    <x v="0"/>
    <n v="4"/>
    <x v="1"/>
    <n v="3"/>
    <x v="3"/>
    <n v="4"/>
    <x v="1"/>
  </r>
  <r>
    <n v="2789"/>
    <s v="BN5726502"/>
    <n v="54"/>
    <s v="New York"/>
    <x v="1"/>
    <x v="2"/>
    <n v="2"/>
    <x v="1811"/>
    <x v="0"/>
    <n v="1"/>
    <n v="0"/>
    <n v="114092.52"/>
    <x v="1"/>
    <n v="1"/>
    <x v="0"/>
    <n v="1"/>
    <x v="1"/>
    <n v="3"/>
    <x v="0"/>
  </r>
  <r>
    <n v="2790"/>
    <s v="BN5747416"/>
    <n v="70.5"/>
    <s v="Texas"/>
    <x v="1"/>
    <x v="4"/>
    <n v="1"/>
    <x v="1812"/>
    <x v="0"/>
    <n v="1"/>
    <n v="0"/>
    <n v="68860.3"/>
    <x v="0"/>
    <n v="3"/>
    <x v="0"/>
    <n v="1"/>
    <x v="2"/>
    <n v="2"/>
    <x v="1"/>
  </r>
  <r>
    <n v="2791"/>
    <s v="BN5595796"/>
    <n v="54"/>
    <s v="New York"/>
    <x v="1"/>
    <x v="2"/>
    <n v="5"/>
    <x v="1813"/>
    <x v="0"/>
    <n v="1"/>
    <n v="1"/>
    <n v="16150.34"/>
    <x v="1"/>
    <n v="1"/>
    <x v="0"/>
    <n v="2"/>
    <x v="3"/>
    <n v="1"/>
    <x v="0"/>
  </r>
  <r>
    <n v="2792"/>
    <s v="BN5663739"/>
    <n v="53.2"/>
    <s v="Texas"/>
    <x v="0"/>
    <x v="26"/>
    <n v="4"/>
    <x v="0"/>
    <x v="0"/>
    <n v="1"/>
    <n v="1"/>
    <n v="115227.02"/>
    <x v="1"/>
    <n v="1"/>
    <x v="1"/>
    <n v="1"/>
    <x v="0"/>
    <n v="3"/>
    <x v="5"/>
  </r>
  <r>
    <n v="2793"/>
    <s v="BN5742733"/>
    <n v="53.5"/>
    <s v="California"/>
    <x v="0"/>
    <x v="13"/>
    <n v="3"/>
    <x v="0"/>
    <x v="2"/>
    <n v="0"/>
    <n v="1"/>
    <n v="170621.55"/>
    <x v="1"/>
    <n v="1"/>
    <x v="1"/>
    <n v="1"/>
    <x v="0"/>
    <n v="4"/>
    <x v="1"/>
  </r>
  <r>
    <n v="2794"/>
    <s v="BN5624706"/>
    <n v="62.7"/>
    <s v="New York"/>
    <x v="1"/>
    <x v="51"/>
    <n v="6"/>
    <x v="1814"/>
    <x v="0"/>
    <n v="1"/>
    <n v="0"/>
    <n v="103099.22"/>
    <x v="1"/>
    <n v="2"/>
    <x v="2"/>
    <n v="2"/>
    <x v="2"/>
    <n v="3"/>
    <x v="2"/>
  </r>
  <r>
    <n v="2795"/>
    <s v="BN5597843"/>
    <n v="64.599999999999994"/>
    <s v="California"/>
    <x v="1"/>
    <x v="37"/>
    <n v="9"/>
    <x v="1815"/>
    <x v="0"/>
    <n v="0"/>
    <n v="0"/>
    <n v="172495.81"/>
    <x v="0"/>
    <n v="2"/>
    <x v="1"/>
    <n v="4"/>
    <x v="1"/>
    <n v="4"/>
    <x v="1"/>
  </r>
  <r>
    <n v="2796"/>
    <s v="BN5665023"/>
    <n v="51.5"/>
    <s v="California"/>
    <x v="0"/>
    <x v="11"/>
    <n v="8"/>
    <x v="1816"/>
    <x v="0"/>
    <n v="0"/>
    <n v="1"/>
    <n v="38772.82"/>
    <x v="1"/>
    <n v="1"/>
    <x v="2"/>
    <n v="3"/>
    <x v="1"/>
    <n v="1"/>
    <x v="2"/>
  </r>
  <r>
    <n v="2797"/>
    <s v="BN5770632"/>
    <n v="69.7"/>
    <s v="California"/>
    <x v="0"/>
    <x v="2"/>
    <n v="7"/>
    <x v="1817"/>
    <x v="0"/>
    <n v="1"/>
    <n v="1"/>
    <n v="44946.29"/>
    <x v="1"/>
    <n v="3"/>
    <x v="0"/>
    <n v="3"/>
    <x v="2"/>
    <n v="1"/>
    <x v="0"/>
  </r>
  <r>
    <n v="2798"/>
    <s v="BN5731240"/>
    <n v="65.2"/>
    <s v="New York"/>
    <x v="1"/>
    <x v="7"/>
    <n v="3"/>
    <x v="1818"/>
    <x v="2"/>
    <n v="0"/>
    <n v="1"/>
    <n v="146007.70000000001"/>
    <x v="1"/>
    <n v="2"/>
    <x v="2"/>
    <n v="1"/>
    <x v="2"/>
    <n v="3"/>
    <x v="2"/>
  </r>
  <r>
    <n v="2799"/>
    <s v="BN5575957"/>
    <n v="57.9"/>
    <s v="New York"/>
    <x v="1"/>
    <x v="34"/>
    <n v="7"/>
    <x v="1819"/>
    <x v="0"/>
    <n v="1"/>
    <n v="0"/>
    <n v="145558.42000000001"/>
    <x v="1"/>
    <n v="1"/>
    <x v="2"/>
    <n v="3"/>
    <x v="2"/>
    <n v="3"/>
    <x v="2"/>
  </r>
  <r>
    <n v="2800"/>
    <s v="BN5775575"/>
    <n v="76"/>
    <s v="California"/>
    <x v="1"/>
    <x v="3"/>
    <n v="9"/>
    <x v="1820"/>
    <x v="0"/>
    <n v="1"/>
    <n v="0"/>
    <n v="193312.33"/>
    <x v="1"/>
    <n v="4"/>
    <x v="0"/>
    <n v="4"/>
    <x v="3"/>
    <n v="4"/>
    <x v="1"/>
  </r>
  <r>
    <n v="2801"/>
    <s v="BN5646730"/>
    <n v="76.900000000000006"/>
    <s v="California"/>
    <x v="1"/>
    <x v="21"/>
    <n v="10"/>
    <x v="1821"/>
    <x v="2"/>
    <n v="1"/>
    <n v="0"/>
    <n v="40257.79"/>
    <x v="1"/>
    <n v="4"/>
    <x v="1"/>
    <n v="4"/>
    <x v="2"/>
    <n v="1"/>
    <x v="1"/>
  </r>
  <r>
    <n v="2802"/>
    <s v="BN5595973"/>
    <n v="49.8"/>
    <s v="Texas"/>
    <x v="1"/>
    <x v="6"/>
    <n v="9"/>
    <x v="1822"/>
    <x v="0"/>
    <n v="1"/>
    <n v="1"/>
    <n v="46677.9"/>
    <x v="1"/>
    <n v="1"/>
    <x v="2"/>
    <n v="4"/>
    <x v="2"/>
    <n v="1"/>
    <x v="2"/>
  </r>
  <r>
    <n v="2803"/>
    <s v="BN5723212"/>
    <n v="77.400000000000006"/>
    <s v="California"/>
    <x v="1"/>
    <x v="47"/>
    <n v="5"/>
    <x v="1823"/>
    <x v="0"/>
    <n v="1"/>
    <n v="1"/>
    <n v="153887.93"/>
    <x v="0"/>
    <n v="4"/>
    <x v="1"/>
    <n v="2"/>
    <x v="3"/>
    <n v="4"/>
    <x v="3"/>
  </r>
  <r>
    <n v="2804"/>
    <s v="BN5636895"/>
    <n v="70.5"/>
    <s v="New York"/>
    <x v="0"/>
    <x v="3"/>
    <n v="8"/>
    <x v="1824"/>
    <x v="0"/>
    <n v="1"/>
    <n v="1"/>
    <n v="103108.33"/>
    <x v="1"/>
    <n v="3"/>
    <x v="0"/>
    <n v="3"/>
    <x v="1"/>
    <n v="3"/>
    <x v="1"/>
  </r>
  <r>
    <n v="2805"/>
    <s v="BN5751088"/>
    <n v="64.8"/>
    <s v="California"/>
    <x v="0"/>
    <x v="4"/>
    <n v="3"/>
    <x v="0"/>
    <x v="2"/>
    <n v="1"/>
    <n v="1"/>
    <n v="58652.23"/>
    <x v="1"/>
    <n v="2"/>
    <x v="0"/>
    <n v="1"/>
    <x v="0"/>
    <n v="2"/>
    <x v="1"/>
  </r>
  <r>
    <n v="2806"/>
    <s v="BN5618849"/>
    <n v="68.8"/>
    <s v="California"/>
    <x v="0"/>
    <x v="21"/>
    <n v="6"/>
    <x v="0"/>
    <x v="0"/>
    <n v="1"/>
    <n v="0"/>
    <n v="91624.11"/>
    <x v="0"/>
    <n v="3"/>
    <x v="1"/>
    <n v="2"/>
    <x v="0"/>
    <n v="2"/>
    <x v="1"/>
  </r>
  <r>
    <n v="2807"/>
    <s v="BN5787442"/>
    <n v="59.2"/>
    <s v="Texas"/>
    <x v="1"/>
    <x v="16"/>
    <n v="1"/>
    <x v="0"/>
    <x v="0"/>
    <n v="1"/>
    <n v="0"/>
    <n v="65986.48"/>
    <x v="0"/>
    <n v="2"/>
    <x v="0"/>
    <n v="1"/>
    <x v="0"/>
    <n v="2"/>
    <x v="0"/>
  </r>
  <r>
    <n v="2808"/>
    <s v="BN5780041"/>
    <n v="70.5"/>
    <s v="California"/>
    <x v="1"/>
    <x v="19"/>
    <n v="4"/>
    <x v="1825"/>
    <x v="2"/>
    <n v="1"/>
    <n v="0"/>
    <n v="113845.19"/>
    <x v="1"/>
    <n v="3"/>
    <x v="3"/>
    <n v="1"/>
    <x v="2"/>
    <n v="3"/>
    <x v="0"/>
  </r>
  <r>
    <n v="2809"/>
    <s v="BN5615904"/>
    <n v="65.400000000000006"/>
    <s v="California"/>
    <x v="1"/>
    <x v="0"/>
    <n v="8"/>
    <x v="1826"/>
    <x v="0"/>
    <n v="1"/>
    <n v="1"/>
    <n v="67607.899999999994"/>
    <x v="1"/>
    <n v="3"/>
    <x v="0"/>
    <n v="3"/>
    <x v="3"/>
    <n v="2"/>
    <x v="0"/>
  </r>
  <r>
    <n v="2810"/>
    <s v="BN5756914"/>
    <n v="62.4"/>
    <s v="California"/>
    <x v="0"/>
    <x v="15"/>
    <n v="3"/>
    <x v="1827"/>
    <x v="2"/>
    <n v="1"/>
    <n v="1"/>
    <n v="145471.94"/>
    <x v="1"/>
    <n v="2"/>
    <x v="2"/>
    <n v="1"/>
    <x v="1"/>
    <n v="3"/>
    <x v="2"/>
  </r>
  <r>
    <n v="2811"/>
    <s v="BN5595301"/>
    <n v="59.4"/>
    <s v="California"/>
    <x v="0"/>
    <x v="33"/>
    <n v="11"/>
    <x v="0"/>
    <x v="2"/>
    <n v="1"/>
    <n v="1"/>
    <n v="124071.71"/>
    <x v="1"/>
    <n v="2"/>
    <x v="2"/>
    <n v="4"/>
    <x v="0"/>
    <n v="3"/>
    <x v="2"/>
  </r>
  <r>
    <n v="2812"/>
    <s v="BN5699463"/>
    <n v="69.5"/>
    <s v="Texas"/>
    <x v="0"/>
    <x v="10"/>
    <n v="10"/>
    <x v="0"/>
    <x v="2"/>
    <n v="1"/>
    <n v="1"/>
    <n v="67502.12"/>
    <x v="1"/>
    <n v="3"/>
    <x v="3"/>
    <n v="4"/>
    <x v="0"/>
    <n v="2"/>
    <x v="0"/>
  </r>
  <r>
    <n v="2813"/>
    <s v="BN5581533"/>
    <n v="59.7"/>
    <s v="California"/>
    <x v="1"/>
    <x v="34"/>
    <n v="3"/>
    <x v="0"/>
    <x v="1"/>
    <n v="1"/>
    <n v="1"/>
    <n v="78707.97"/>
    <x v="1"/>
    <n v="2"/>
    <x v="2"/>
    <n v="1"/>
    <x v="0"/>
    <n v="2"/>
    <x v="2"/>
  </r>
  <r>
    <n v="2814"/>
    <s v="BN5600847"/>
    <n v="75.8"/>
    <s v="California"/>
    <x v="0"/>
    <x v="37"/>
    <n v="8"/>
    <x v="1828"/>
    <x v="0"/>
    <n v="1"/>
    <n v="0"/>
    <n v="171189.83"/>
    <x v="0"/>
    <n v="4"/>
    <x v="1"/>
    <n v="3"/>
    <x v="3"/>
    <n v="4"/>
    <x v="1"/>
  </r>
  <r>
    <n v="2815"/>
    <s v="BN5738585"/>
    <n v="73.7"/>
    <s v="New York"/>
    <x v="0"/>
    <x v="20"/>
    <n v="3"/>
    <x v="1829"/>
    <x v="2"/>
    <n v="1"/>
    <n v="0"/>
    <n v="149381.32"/>
    <x v="1"/>
    <n v="4"/>
    <x v="0"/>
    <n v="1"/>
    <x v="2"/>
    <n v="3"/>
    <x v="0"/>
  </r>
  <r>
    <n v="2816"/>
    <s v="BN5721220"/>
    <n v="69.400000000000006"/>
    <s v="New York"/>
    <x v="1"/>
    <x v="24"/>
    <n v="2"/>
    <x v="1830"/>
    <x v="2"/>
    <n v="1"/>
    <n v="0"/>
    <n v="100335.55"/>
    <x v="1"/>
    <n v="3"/>
    <x v="3"/>
    <n v="1"/>
    <x v="1"/>
    <n v="3"/>
    <x v="0"/>
  </r>
  <r>
    <n v="2817"/>
    <s v="BN5619193"/>
    <n v="68.3"/>
    <s v="California"/>
    <x v="1"/>
    <x v="11"/>
    <n v="5"/>
    <x v="0"/>
    <x v="2"/>
    <n v="1"/>
    <n v="0"/>
    <n v="152698.23999999999"/>
    <x v="1"/>
    <n v="3"/>
    <x v="2"/>
    <n v="2"/>
    <x v="0"/>
    <n v="4"/>
    <x v="2"/>
  </r>
  <r>
    <n v="2818"/>
    <s v="BN5768157"/>
    <n v="53.8"/>
    <s v="Texas"/>
    <x v="0"/>
    <x v="33"/>
    <n v="9"/>
    <x v="0"/>
    <x v="2"/>
    <n v="1"/>
    <n v="1"/>
    <n v="41192.949999999997"/>
    <x v="1"/>
    <n v="1"/>
    <x v="2"/>
    <n v="4"/>
    <x v="0"/>
    <n v="1"/>
    <x v="2"/>
  </r>
  <r>
    <n v="2819"/>
    <s v="BN5806750"/>
    <n v="66.900000000000006"/>
    <s v="California"/>
    <x v="1"/>
    <x v="24"/>
    <n v="5"/>
    <x v="0"/>
    <x v="0"/>
    <n v="1"/>
    <n v="0"/>
    <n v="132540.32999999999"/>
    <x v="1"/>
    <n v="3"/>
    <x v="3"/>
    <n v="2"/>
    <x v="0"/>
    <n v="3"/>
    <x v="0"/>
  </r>
  <r>
    <n v="2820"/>
    <s v="BN5643409"/>
    <n v="73"/>
    <s v="California"/>
    <x v="0"/>
    <x v="10"/>
    <n v="6"/>
    <x v="1831"/>
    <x v="2"/>
    <n v="1"/>
    <n v="0"/>
    <n v="96875.520000000004"/>
    <x v="1"/>
    <n v="4"/>
    <x v="3"/>
    <n v="2"/>
    <x v="1"/>
    <n v="2"/>
    <x v="0"/>
  </r>
  <r>
    <n v="2821"/>
    <s v="BN5813829"/>
    <n v="62.2"/>
    <s v="California"/>
    <x v="0"/>
    <x v="8"/>
    <n v="2"/>
    <x v="1832"/>
    <x v="0"/>
    <n v="1"/>
    <n v="1"/>
    <n v="152305.47"/>
    <x v="1"/>
    <n v="2"/>
    <x v="2"/>
    <n v="1"/>
    <x v="1"/>
    <n v="4"/>
    <x v="2"/>
  </r>
  <r>
    <n v="2822"/>
    <s v="BN5626298"/>
    <n v="71.400000000000006"/>
    <s v="Texas"/>
    <x v="0"/>
    <x v="19"/>
    <n v="11"/>
    <x v="1833"/>
    <x v="2"/>
    <n v="1"/>
    <n v="1"/>
    <n v="49672.01"/>
    <x v="1"/>
    <n v="3"/>
    <x v="3"/>
    <n v="4"/>
    <x v="3"/>
    <n v="1"/>
    <x v="0"/>
  </r>
  <r>
    <n v="2823"/>
    <s v="BN5603495"/>
    <n v="56.9"/>
    <s v="Texas"/>
    <x v="0"/>
    <x v="10"/>
    <n v="4"/>
    <x v="0"/>
    <x v="0"/>
    <n v="1"/>
    <n v="0"/>
    <n v="133997.53"/>
    <x v="1"/>
    <n v="1"/>
    <x v="3"/>
    <n v="1"/>
    <x v="0"/>
    <n v="3"/>
    <x v="0"/>
  </r>
  <r>
    <n v="2824"/>
    <s v="BN5764264"/>
    <n v="66.8"/>
    <s v="New York"/>
    <x v="0"/>
    <x v="49"/>
    <n v="6"/>
    <x v="1834"/>
    <x v="0"/>
    <n v="0"/>
    <n v="1"/>
    <n v="50454.8"/>
    <x v="1"/>
    <n v="3"/>
    <x v="1"/>
    <n v="2"/>
    <x v="3"/>
    <n v="1"/>
    <x v="3"/>
  </r>
  <r>
    <n v="2825"/>
    <s v="BN5667851"/>
    <n v="62.8"/>
    <s v="California"/>
    <x v="1"/>
    <x v="15"/>
    <n v="10"/>
    <x v="1835"/>
    <x v="2"/>
    <n v="1"/>
    <n v="1"/>
    <n v="16402.11"/>
    <x v="1"/>
    <n v="2"/>
    <x v="2"/>
    <n v="4"/>
    <x v="2"/>
    <n v="1"/>
    <x v="2"/>
  </r>
  <r>
    <n v="2826"/>
    <s v="BN5576273"/>
    <n v="60"/>
    <s v="California"/>
    <x v="1"/>
    <x v="20"/>
    <n v="2"/>
    <x v="1836"/>
    <x v="0"/>
    <n v="1"/>
    <n v="1"/>
    <n v="67803.83"/>
    <x v="1"/>
    <n v="2"/>
    <x v="0"/>
    <n v="1"/>
    <x v="2"/>
    <n v="2"/>
    <x v="0"/>
  </r>
  <r>
    <n v="2827"/>
    <s v="BN5628726"/>
    <n v="69.3"/>
    <s v="California"/>
    <x v="0"/>
    <x v="3"/>
    <n v="5"/>
    <x v="1837"/>
    <x v="0"/>
    <n v="1"/>
    <n v="0"/>
    <n v="9241.7800000000007"/>
    <x v="1"/>
    <n v="3"/>
    <x v="0"/>
    <n v="2"/>
    <x v="2"/>
    <n v="1"/>
    <x v="1"/>
  </r>
  <r>
    <n v="2828"/>
    <s v="BN5584103"/>
    <n v="70.400000000000006"/>
    <s v="California"/>
    <x v="1"/>
    <x v="18"/>
    <n v="8"/>
    <x v="1838"/>
    <x v="2"/>
    <n v="0"/>
    <n v="1"/>
    <n v="100601.73"/>
    <x v="1"/>
    <n v="3"/>
    <x v="3"/>
    <n v="3"/>
    <x v="3"/>
    <n v="3"/>
    <x v="0"/>
  </r>
  <r>
    <n v="2829"/>
    <s v="BN5716362"/>
    <n v="52.7"/>
    <s v="Texas"/>
    <x v="1"/>
    <x v="19"/>
    <n v="10"/>
    <x v="1839"/>
    <x v="0"/>
    <n v="0"/>
    <n v="0"/>
    <n v="98734.15"/>
    <x v="1"/>
    <n v="1"/>
    <x v="3"/>
    <n v="4"/>
    <x v="2"/>
    <n v="2"/>
    <x v="0"/>
  </r>
  <r>
    <n v="2830"/>
    <s v="BN5759826"/>
    <n v="55.3"/>
    <s v="New York"/>
    <x v="1"/>
    <x v="3"/>
    <n v="7"/>
    <x v="1840"/>
    <x v="2"/>
    <n v="1"/>
    <n v="1"/>
    <n v="160574.09"/>
    <x v="1"/>
    <n v="1"/>
    <x v="0"/>
    <n v="3"/>
    <x v="1"/>
    <n v="4"/>
    <x v="1"/>
  </r>
  <r>
    <n v="2831"/>
    <s v="BN5701468"/>
    <n v="57.5"/>
    <s v="Texas"/>
    <x v="1"/>
    <x v="47"/>
    <n v="2"/>
    <x v="1841"/>
    <x v="2"/>
    <n v="0"/>
    <n v="1"/>
    <n v="26015.8"/>
    <x v="1"/>
    <n v="1"/>
    <x v="1"/>
    <n v="1"/>
    <x v="1"/>
    <n v="1"/>
    <x v="3"/>
  </r>
  <r>
    <n v="2832"/>
    <s v="BN5758395"/>
    <n v="62.6"/>
    <s v="California"/>
    <x v="0"/>
    <x v="15"/>
    <n v="1"/>
    <x v="0"/>
    <x v="2"/>
    <n v="0"/>
    <n v="0"/>
    <n v="187172.54"/>
    <x v="1"/>
    <n v="2"/>
    <x v="2"/>
    <n v="1"/>
    <x v="0"/>
    <n v="4"/>
    <x v="2"/>
  </r>
  <r>
    <n v="2833"/>
    <s v="BN5758084"/>
    <n v="58.2"/>
    <s v="California"/>
    <x v="1"/>
    <x v="43"/>
    <n v="5"/>
    <x v="0"/>
    <x v="0"/>
    <n v="1"/>
    <n v="1"/>
    <n v="55763.66"/>
    <x v="1"/>
    <n v="1"/>
    <x v="2"/>
    <n v="2"/>
    <x v="0"/>
    <n v="2"/>
    <x v="4"/>
  </r>
  <r>
    <n v="2834"/>
    <s v="BN5680259"/>
    <n v="68.3"/>
    <s v="Texas"/>
    <x v="1"/>
    <x v="20"/>
    <n v="9"/>
    <x v="0"/>
    <x v="0"/>
    <n v="1"/>
    <n v="0"/>
    <n v="75848.22"/>
    <x v="1"/>
    <n v="3"/>
    <x v="0"/>
    <n v="4"/>
    <x v="0"/>
    <n v="2"/>
    <x v="0"/>
  </r>
  <r>
    <n v="2835"/>
    <s v="BN5649037"/>
    <n v="85"/>
    <s v="California"/>
    <x v="1"/>
    <x v="33"/>
    <n v="10"/>
    <x v="1842"/>
    <x v="0"/>
    <n v="0"/>
    <n v="0"/>
    <n v="40313.47"/>
    <x v="1"/>
    <n v="4"/>
    <x v="2"/>
    <n v="4"/>
    <x v="3"/>
    <n v="1"/>
    <x v="2"/>
  </r>
  <r>
    <n v="2836"/>
    <s v="BN5812830"/>
    <n v="65.3"/>
    <s v="Texas"/>
    <x v="1"/>
    <x v="12"/>
    <n v="7"/>
    <x v="1843"/>
    <x v="2"/>
    <n v="1"/>
    <n v="1"/>
    <n v="23864.21"/>
    <x v="1"/>
    <n v="3"/>
    <x v="3"/>
    <n v="3"/>
    <x v="3"/>
    <n v="1"/>
    <x v="0"/>
  </r>
  <r>
    <n v="2837"/>
    <s v="BN5768368"/>
    <n v="67.900000000000006"/>
    <s v="California"/>
    <x v="1"/>
    <x v="52"/>
    <n v="9"/>
    <x v="0"/>
    <x v="2"/>
    <n v="1"/>
    <n v="1"/>
    <n v="51380.9"/>
    <x v="1"/>
    <n v="3"/>
    <x v="1"/>
    <n v="4"/>
    <x v="0"/>
    <n v="2"/>
    <x v="3"/>
  </r>
  <r>
    <n v="2838"/>
    <s v="BN5702972"/>
    <n v="54.9"/>
    <s v="New York"/>
    <x v="0"/>
    <x v="23"/>
    <n v="7"/>
    <x v="1844"/>
    <x v="0"/>
    <n v="0"/>
    <n v="1"/>
    <n v="93551.360000000001"/>
    <x v="1"/>
    <n v="1"/>
    <x v="1"/>
    <n v="3"/>
    <x v="3"/>
    <n v="2"/>
    <x v="1"/>
  </r>
  <r>
    <n v="2839"/>
    <s v="BN5646109"/>
    <n v="85"/>
    <s v="Texas"/>
    <x v="0"/>
    <x v="18"/>
    <n v="3"/>
    <x v="1845"/>
    <x v="2"/>
    <n v="0"/>
    <n v="0"/>
    <n v="169415.54"/>
    <x v="1"/>
    <n v="4"/>
    <x v="3"/>
    <n v="1"/>
    <x v="2"/>
    <n v="4"/>
    <x v="0"/>
  </r>
  <r>
    <n v="2840"/>
    <s v="BN5585364"/>
    <n v="55.8"/>
    <s v="New York"/>
    <x v="0"/>
    <x v="15"/>
    <n v="2"/>
    <x v="1846"/>
    <x v="0"/>
    <n v="1"/>
    <n v="1"/>
    <n v="6935.31"/>
    <x v="1"/>
    <n v="1"/>
    <x v="2"/>
    <n v="1"/>
    <x v="3"/>
    <n v="1"/>
    <x v="2"/>
  </r>
  <r>
    <n v="2841"/>
    <s v="BN5713970"/>
    <n v="52.8"/>
    <s v="Texas"/>
    <x v="1"/>
    <x v="20"/>
    <n v="5"/>
    <x v="0"/>
    <x v="2"/>
    <n v="1"/>
    <n v="0"/>
    <n v="25399.7"/>
    <x v="1"/>
    <n v="1"/>
    <x v="0"/>
    <n v="2"/>
    <x v="0"/>
    <n v="1"/>
    <x v="0"/>
  </r>
  <r>
    <n v="2842"/>
    <s v="BN5748386"/>
    <n v="80.099999999999994"/>
    <s v="California"/>
    <x v="1"/>
    <x v="16"/>
    <n v="6"/>
    <x v="0"/>
    <x v="2"/>
    <n v="1"/>
    <n v="0"/>
    <n v="66256.27"/>
    <x v="1"/>
    <n v="4"/>
    <x v="0"/>
    <n v="2"/>
    <x v="0"/>
    <n v="2"/>
    <x v="0"/>
  </r>
  <r>
    <n v="2843"/>
    <s v="BN5785695"/>
    <n v="51.3"/>
    <s v="Texas"/>
    <x v="1"/>
    <x v="36"/>
    <n v="3"/>
    <x v="0"/>
    <x v="0"/>
    <n v="1"/>
    <n v="1"/>
    <n v="114709.13"/>
    <x v="0"/>
    <n v="1"/>
    <x v="1"/>
    <n v="1"/>
    <x v="0"/>
    <n v="3"/>
    <x v="1"/>
  </r>
  <r>
    <n v="2844"/>
    <s v="BN5693146"/>
    <n v="66.599999999999994"/>
    <s v="New York"/>
    <x v="1"/>
    <x v="16"/>
    <n v="7"/>
    <x v="1847"/>
    <x v="2"/>
    <n v="1"/>
    <n v="1"/>
    <n v="158357.97"/>
    <x v="1"/>
    <n v="3"/>
    <x v="0"/>
    <n v="3"/>
    <x v="3"/>
    <n v="4"/>
    <x v="0"/>
  </r>
  <r>
    <n v="2845"/>
    <s v="BN5757434"/>
    <n v="60.6"/>
    <s v="California"/>
    <x v="1"/>
    <x v="12"/>
    <n v="3"/>
    <x v="1848"/>
    <x v="0"/>
    <n v="0"/>
    <n v="1"/>
    <n v="164815.59"/>
    <x v="1"/>
    <n v="2"/>
    <x v="3"/>
    <n v="1"/>
    <x v="2"/>
    <n v="4"/>
    <x v="0"/>
  </r>
  <r>
    <n v="2846"/>
    <s v="BN5812426"/>
    <n v="59.9"/>
    <s v="New York"/>
    <x v="1"/>
    <x v="13"/>
    <n v="11"/>
    <x v="1849"/>
    <x v="0"/>
    <n v="1"/>
    <n v="0"/>
    <n v="132127.69"/>
    <x v="0"/>
    <n v="2"/>
    <x v="1"/>
    <n v="4"/>
    <x v="3"/>
    <n v="3"/>
    <x v="1"/>
  </r>
  <r>
    <n v="2847"/>
    <s v="BN5674863"/>
    <n v="54.4"/>
    <s v="New York"/>
    <x v="1"/>
    <x v="2"/>
    <n v="5"/>
    <x v="1850"/>
    <x v="2"/>
    <n v="1"/>
    <n v="0"/>
    <n v="146637.45000000001"/>
    <x v="1"/>
    <n v="1"/>
    <x v="0"/>
    <n v="2"/>
    <x v="2"/>
    <n v="3"/>
    <x v="0"/>
  </r>
  <r>
    <n v="2848"/>
    <s v="BN5678485"/>
    <n v="52.9"/>
    <s v="Texas"/>
    <x v="1"/>
    <x v="16"/>
    <n v="8"/>
    <x v="1851"/>
    <x v="2"/>
    <n v="1"/>
    <n v="0"/>
    <n v="90256.06"/>
    <x v="0"/>
    <n v="1"/>
    <x v="0"/>
    <n v="3"/>
    <x v="3"/>
    <n v="2"/>
    <x v="0"/>
  </r>
  <r>
    <n v="2849"/>
    <s v="BN5713521"/>
    <n v="85"/>
    <s v="California"/>
    <x v="0"/>
    <x v="1"/>
    <n v="6"/>
    <x v="0"/>
    <x v="2"/>
    <n v="1"/>
    <n v="1"/>
    <n v="34827.43"/>
    <x v="1"/>
    <n v="4"/>
    <x v="0"/>
    <n v="2"/>
    <x v="0"/>
    <n v="1"/>
    <x v="0"/>
  </r>
  <r>
    <n v="2850"/>
    <s v="BN5579175"/>
    <n v="49.7"/>
    <s v="California"/>
    <x v="1"/>
    <x v="1"/>
    <n v="10"/>
    <x v="0"/>
    <x v="0"/>
    <n v="0"/>
    <n v="0"/>
    <n v="22074.48"/>
    <x v="1"/>
    <n v="1"/>
    <x v="0"/>
    <n v="4"/>
    <x v="0"/>
    <n v="1"/>
    <x v="0"/>
  </r>
  <r>
    <n v="2851"/>
    <s v="BN5610339"/>
    <n v="76.400000000000006"/>
    <s v="California"/>
    <x v="0"/>
    <x v="2"/>
    <n v="6"/>
    <x v="1852"/>
    <x v="0"/>
    <n v="0"/>
    <n v="1"/>
    <n v="109805.17"/>
    <x v="1"/>
    <n v="4"/>
    <x v="0"/>
    <n v="2"/>
    <x v="1"/>
    <n v="3"/>
    <x v="0"/>
  </r>
  <r>
    <n v="2852"/>
    <s v="BN5776367"/>
    <n v="60.3"/>
    <s v="California"/>
    <x v="0"/>
    <x v="36"/>
    <n v="6"/>
    <x v="0"/>
    <x v="0"/>
    <n v="1"/>
    <n v="0"/>
    <n v="100478.6"/>
    <x v="0"/>
    <n v="2"/>
    <x v="1"/>
    <n v="2"/>
    <x v="0"/>
    <n v="3"/>
    <x v="1"/>
  </r>
  <r>
    <n v="2853"/>
    <s v="BN5771396"/>
    <n v="60.9"/>
    <s v="California"/>
    <x v="1"/>
    <x v="20"/>
    <n v="7"/>
    <x v="0"/>
    <x v="2"/>
    <n v="1"/>
    <n v="1"/>
    <n v="97416.34"/>
    <x v="1"/>
    <n v="2"/>
    <x v="0"/>
    <n v="3"/>
    <x v="0"/>
    <n v="2"/>
    <x v="0"/>
  </r>
  <r>
    <n v="2854"/>
    <s v="BN5648402"/>
    <n v="48.7"/>
    <s v="California"/>
    <x v="1"/>
    <x v="47"/>
    <n v="5"/>
    <x v="1853"/>
    <x v="0"/>
    <n v="1"/>
    <n v="1"/>
    <n v="24207.86"/>
    <x v="0"/>
    <n v="1"/>
    <x v="1"/>
    <n v="2"/>
    <x v="2"/>
    <n v="1"/>
    <x v="3"/>
  </r>
  <r>
    <n v="2855"/>
    <s v="BN5646522"/>
    <n v="74.8"/>
    <s v="California"/>
    <x v="1"/>
    <x v="19"/>
    <n v="2"/>
    <x v="1854"/>
    <x v="0"/>
    <n v="0"/>
    <n v="0"/>
    <n v="69132.66"/>
    <x v="1"/>
    <n v="4"/>
    <x v="3"/>
    <n v="1"/>
    <x v="2"/>
    <n v="2"/>
    <x v="0"/>
  </r>
  <r>
    <n v="2856"/>
    <s v="BN5693116"/>
    <n v="71"/>
    <s v="Texas"/>
    <x v="0"/>
    <x v="31"/>
    <n v="6"/>
    <x v="0"/>
    <x v="2"/>
    <n v="1"/>
    <n v="1"/>
    <n v="9376.89"/>
    <x v="1"/>
    <n v="3"/>
    <x v="1"/>
    <n v="2"/>
    <x v="0"/>
    <n v="1"/>
    <x v="5"/>
  </r>
  <r>
    <n v="2857"/>
    <s v="BN5812980"/>
    <n v="43.2"/>
    <s v="New York"/>
    <x v="0"/>
    <x v="13"/>
    <n v="4"/>
    <x v="1855"/>
    <x v="0"/>
    <n v="1"/>
    <n v="0"/>
    <n v="43046.7"/>
    <x v="0"/>
    <n v="1"/>
    <x v="1"/>
    <n v="1"/>
    <x v="3"/>
    <n v="1"/>
    <x v="1"/>
  </r>
  <r>
    <n v="2858"/>
    <s v="BN5769742"/>
    <n v="53.4"/>
    <s v="Texas"/>
    <x v="1"/>
    <x v="21"/>
    <n v="4"/>
    <x v="0"/>
    <x v="2"/>
    <n v="0"/>
    <n v="1"/>
    <n v="20856.310000000001"/>
    <x v="1"/>
    <n v="1"/>
    <x v="1"/>
    <n v="1"/>
    <x v="0"/>
    <n v="1"/>
    <x v="1"/>
  </r>
  <r>
    <n v="2859"/>
    <s v="BN5662347"/>
    <n v="60.7"/>
    <s v="California"/>
    <x v="1"/>
    <x v="11"/>
    <n v="4"/>
    <x v="0"/>
    <x v="2"/>
    <n v="0"/>
    <n v="0"/>
    <n v="187048.72"/>
    <x v="1"/>
    <n v="2"/>
    <x v="2"/>
    <n v="1"/>
    <x v="0"/>
    <n v="4"/>
    <x v="2"/>
  </r>
  <r>
    <n v="2860"/>
    <s v="BN5773416"/>
    <n v="55.1"/>
    <s v="Texas"/>
    <x v="1"/>
    <x v="15"/>
    <n v="5"/>
    <x v="0"/>
    <x v="2"/>
    <n v="1"/>
    <n v="0"/>
    <n v="53420.53"/>
    <x v="1"/>
    <n v="1"/>
    <x v="2"/>
    <n v="2"/>
    <x v="0"/>
    <n v="2"/>
    <x v="2"/>
  </r>
  <r>
    <n v="2861"/>
    <s v="BN5705803"/>
    <n v="67.400000000000006"/>
    <s v="California"/>
    <x v="1"/>
    <x v="13"/>
    <n v="8"/>
    <x v="1856"/>
    <x v="0"/>
    <n v="1"/>
    <n v="0"/>
    <n v="37013.29"/>
    <x v="1"/>
    <n v="3"/>
    <x v="1"/>
    <n v="3"/>
    <x v="2"/>
    <n v="1"/>
    <x v="1"/>
  </r>
  <r>
    <n v="2862"/>
    <s v="BN5711311"/>
    <n v="52.5"/>
    <s v="California"/>
    <x v="0"/>
    <x v="11"/>
    <n v="7"/>
    <x v="0"/>
    <x v="2"/>
    <n v="1"/>
    <n v="0"/>
    <n v="89566.64"/>
    <x v="1"/>
    <n v="1"/>
    <x v="2"/>
    <n v="3"/>
    <x v="0"/>
    <n v="2"/>
    <x v="2"/>
  </r>
  <r>
    <n v="2863"/>
    <s v="BN5752288"/>
    <n v="64.5"/>
    <s v="New York"/>
    <x v="1"/>
    <x v="19"/>
    <n v="9"/>
    <x v="1857"/>
    <x v="0"/>
    <n v="0"/>
    <n v="0"/>
    <n v="149913.84"/>
    <x v="1"/>
    <n v="2"/>
    <x v="3"/>
    <n v="4"/>
    <x v="2"/>
    <n v="4"/>
    <x v="0"/>
  </r>
  <r>
    <n v="2864"/>
    <s v="BN5659088"/>
    <n v="75.5"/>
    <s v="California"/>
    <x v="0"/>
    <x v="3"/>
    <n v="10"/>
    <x v="0"/>
    <x v="2"/>
    <n v="1"/>
    <n v="0"/>
    <n v="18066.689999999999"/>
    <x v="1"/>
    <n v="4"/>
    <x v="0"/>
    <n v="4"/>
    <x v="0"/>
    <n v="1"/>
    <x v="1"/>
  </r>
  <r>
    <n v="2865"/>
    <s v="BN5596946"/>
    <n v="70.8"/>
    <s v="New York"/>
    <x v="1"/>
    <x v="24"/>
    <n v="9"/>
    <x v="1858"/>
    <x v="0"/>
    <n v="1"/>
    <n v="1"/>
    <n v="26912.34"/>
    <x v="1"/>
    <n v="3"/>
    <x v="3"/>
    <n v="4"/>
    <x v="2"/>
    <n v="1"/>
    <x v="0"/>
  </r>
  <r>
    <n v="2866"/>
    <s v="BN5590141"/>
    <n v="71.5"/>
    <s v="California"/>
    <x v="1"/>
    <x v="29"/>
    <n v="7"/>
    <x v="1859"/>
    <x v="0"/>
    <n v="1"/>
    <n v="1"/>
    <n v="173511.72"/>
    <x v="1"/>
    <n v="3"/>
    <x v="2"/>
    <n v="3"/>
    <x v="1"/>
    <n v="4"/>
    <x v="4"/>
  </r>
  <r>
    <n v="2867"/>
    <s v="BN5631761"/>
    <n v="72.7"/>
    <s v="California"/>
    <x v="0"/>
    <x v="28"/>
    <n v="10"/>
    <x v="1860"/>
    <x v="0"/>
    <n v="1"/>
    <n v="1"/>
    <n v="146785.44"/>
    <x v="1"/>
    <n v="4"/>
    <x v="2"/>
    <n v="4"/>
    <x v="3"/>
    <n v="3"/>
    <x v="2"/>
  </r>
  <r>
    <n v="2868"/>
    <s v="BN5654124"/>
    <n v="55.9"/>
    <s v="Texas"/>
    <x v="0"/>
    <x v="7"/>
    <n v="2"/>
    <x v="0"/>
    <x v="0"/>
    <n v="0"/>
    <n v="1"/>
    <n v="1050.33"/>
    <x v="1"/>
    <n v="1"/>
    <x v="2"/>
    <n v="1"/>
    <x v="0"/>
    <n v="1"/>
    <x v="2"/>
  </r>
  <r>
    <n v="2869"/>
    <s v="BN5707881"/>
    <n v="54.5"/>
    <s v="Texas"/>
    <x v="1"/>
    <x v="18"/>
    <n v="9"/>
    <x v="1861"/>
    <x v="2"/>
    <n v="1"/>
    <n v="0"/>
    <n v="89587.34"/>
    <x v="0"/>
    <n v="1"/>
    <x v="3"/>
    <n v="4"/>
    <x v="1"/>
    <n v="2"/>
    <x v="0"/>
  </r>
  <r>
    <n v="2870"/>
    <s v="BN5593997"/>
    <n v="52.4"/>
    <s v="California"/>
    <x v="1"/>
    <x v="32"/>
    <n v="10"/>
    <x v="0"/>
    <x v="2"/>
    <n v="1"/>
    <n v="0"/>
    <n v="74405.34"/>
    <x v="1"/>
    <n v="1"/>
    <x v="2"/>
    <n v="4"/>
    <x v="0"/>
    <n v="2"/>
    <x v="4"/>
  </r>
  <r>
    <n v="2871"/>
    <s v="BN5651006"/>
    <n v="70.7"/>
    <s v="California"/>
    <x v="0"/>
    <x v="30"/>
    <n v="2"/>
    <x v="0"/>
    <x v="2"/>
    <n v="0"/>
    <n v="1"/>
    <n v="54409.48"/>
    <x v="1"/>
    <n v="3"/>
    <x v="1"/>
    <n v="1"/>
    <x v="0"/>
    <n v="2"/>
    <x v="3"/>
  </r>
  <r>
    <n v="2872"/>
    <s v="BN5798737"/>
    <n v="67.099999999999994"/>
    <s v="Texas"/>
    <x v="1"/>
    <x v="16"/>
    <n v="1"/>
    <x v="1862"/>
    <x v="2"/>
    <n v="1"/>
    <n v="0"/>
    <n v="3647.57"/>
    <x v="1"/>
    <n v="3"/>
    <x v="0"/>
    <n v="1"/>
    <x v="1"/>
    <n v="1"/>
    <x v="0"/>
  </r>
  <r>
    <n v="2873"/>
    <s v="BN5671504"/>
    <n v="43.9"/>
    <s v="Texas"/>
    <x v="1"/>
    <x v="37"/>
    <n v="4"/>
    <x v="1863"/>
    <x v="3"/>
    <n v="1"/>
    <n v="0"/>
    <n v="198874.52"/>
    <x v="0"/>
    <n v="1"/>
    <x v="1"/>
    <n v="1"/>
    <x v="1"/>
    <n v="4"/>
    <x v="1"/>
  </r>
  <r>
    <n v="2874"/>
    <s v="BN5707102"/>
    <n v="66.7"/>
    <s v="New York"/>
    <x v="0"/>
    <x v="18"/>
    <n v="2"/>
    <x v="1864"/>
    <x v="0"/>
    <n v="1"/>
    <n v="1"/>
    <n v="53412.54"/>
    <x v="1"/>
    <n v="3"/>
    <x v="3"/>
    <n v="1"/>
    <x v="3"/>
    <n v="2"/>
    <x v="0"/>
  </r>
  <r>
    <n v="2875"/>
    <s v="BN5733494"/>
    <n v="83.1"/>
    <s v="New York"/>
    <x v="1"/>
    <x v="15"/>
    <n v="10"/>
    <x v="1865"/>
    <x v="0"/>
    <n v="1"/>
    <n v="0"/>
    <n v="194867.78"/>
    <x v="1"/>
    <n v="4"/>
    <x v="2"/>
    <n v="4"/>
    <x v="1"/>
    <n v="4"/>
    <x v="2"/>
  </r>
  <r>
    <n v="2876"/>
    <s v="BN5641553"/>
    <n v="54.5"/>
    <s v="Texas"/>
    <x v="0"/>
    <x v="19"/>
    <n v="8"/>
    <x v="1866"/>
    <x v="0"/>
    <n v="1"/>
    <n v="0"/>
    <n v="150452.88"/>
    <x v="1"/>
    <n v="1"/>
    <x v="3"/>
    <n v="3"/>
    <x v="2"/>
    <n v="4"/>
    <x v="0"/>
  </r>
  <r>
    <n v="2877"/>
    <s v="BN5585197"/>
    <n v="60.4"/>
    <s v="Texas"/>
    <x v="0"/>
    <x v="12"/>
    <n v="8"/>
    <x v="1867"/>
    <x v="0"/>
    <n v="1"/>
    <n v="1"/>
    <n v="57807.05"/>
    <x v="1"/>
    <n v="2"/>
    <x v="3"/>
    <n v="3"/>
    <x v="2"/>
    <n v="2"/>
    <x v="0"/>
  </r>
  <r>
    <n v="2878"/>
    <s v="BN5617779"/>
    <n v="65.7"/>
    <s v="Texas"/>
    <x v="1"/>
    <x v="44"/>
    <n v="6"/>
    <x v="1868"/>
    <x v="2"/>
    <n v="1"/>
    <n v="1"/>
    <n v="107534.32"/>
    <x v="1"/>
    <n v="3"/>
    <x v="1"/>
    <n v="2"/>
    <x v="3"/>
    <n v="3"/>
    <x v="5"/>
  </r>
  <r>
    <n v="2879"/>
    <s v="BN5667664"/>
    <n v="48.7"/>
    <s v="Texas"/>
    <x v="0"/>
    <x v="18"/>
    <n v="2"/>
    <x v="1869"/>
    <x v="0"/>
    <n v="1"/>
    <n v="0"/>
    <n v="194073.33"/>
    <x v="1"/>
    <n v="1"/>
    <x v="3"/>
    <n v="1"/>
    <x v="2"/>
    <n v="4"/>
    <x v="0"/>
  </r>
  <r>
    <n v="2880"/>
    <s v="BN5669324"/>
    <n v="75"/>
    <s v="New York"/>
    <x v="0"/>
    <x v="37"/>
    <n v="7"/>
    <x v="1870"/>
    <x v="0"/>
    <n v="1"/>
    <n v="0"/>
    <n v="126233.18"/>
    <x v="0"/>
    <n v="4"/>
    <x v="1"/>
    <n v="3"/>
    <x v="3"/>
    <n v="3"/>
    <x v="1"/>
  </r>
  <r>
    <n v="2881"/>
    <s v="BN5789338"/>
    <n v="69.400000000000006"/>
    <s v="New York"/>
    <x v="0"/>
    <x v="24"/>
    <n v="9"/>
    <x v="1871"/>
    <x v="2"/>
    <n v="1"/>
    <n v="0"/>
    <n v="182354.46"/>
    <x v="0"/>
    <n v="3"/>
    <x v="3"/>
    <n v="4"/>
    <x v="3"/>
    <n v="4"/>
    <x v="0"/>
  </r>
  <r>
    <n v="2882"/>
    <s v="BN5570856"/>
    <n v="71.099999999999994"/>
    <s v="New York"/>
    <x v="0"/>
    <x v="12"/>
    <n v="3"/>
    <x v="1872"/>
    <x v="0"/>
    <n v="1"/>
    <n v="1"/>
    <n v="120586.32"/>
    <x v="1"/>
    <n v="3"/>
    <x v="3"/>
    <n v="1"/>
    <x v="2"/>
    <n v="3"/>
    <x v="0"/>
  </r>
  <r>
    <n v="2883"/>
    <s v="BN5685742"/>
    <n v="55.1"/>
    <s v="California"/>
    <x v="1"/>
    <x v="24"/>
    <n v="4"/>
    <x v="0"/>
    <x v="2"/>
    <n v="1"/>
    <n v="1"/>
    <n v="50578.400000000001"/>
    <x v="1"/>
    <n v="1"/>
    <x v="3"/>
    <n v="1"/>
    <x v="0"/>
    <n v="1"/>
    <x v="0"/>
  </r>
  <r>
    <n v="2884"/>
    <s v="BN5721830"/>
    <n v="55.9"/>
    <s v="California"/>
    <x v="0"/>
    <x v="16"/>
    <n v="9"/>
    <x v="1873"/>
    <x v="0"/>
    <n v="1"/>
    <n v="1"/>
    <n v="86575.46"/>
    <x v="1"/>
    <n v="1"/>
    <x v="0"/>
    <n v="4"/>
    <x v="1"/>
    <n v="2"/>
    <x v="0"/>
  </r>
  <r>
    <n v="2885"/>
    <s v="BN5775960"/>
    <n v="62"/>
    <s v="California"/>
    <x v="0"/>
    <x v="6"/>
    <n v="4"/>
    <x v="0"/>
    <x v="2"/>
    <n v="0"/>
    <n v="1"/>
    <n v="153392.28"/>
    <x v="1"/>
    <n v="2"/>
    <x v="2"/>
    <n v="1"/>
    <x v="0"/>
    <n v="4"/>
    <x v="2"/>
  </r>
  <r>
    <n v="2886"/>
    <s v="BN5715937"/>
    <n v="66"/>
    <s v="Texas"/>
    <x v="1"/>
    <x v="0"/>
    <n v="6"/>
    <x v="0"/>
    <x v="2"/>
    <n v="1"/>
    <n v="0"/>
    <n v="115509.59"/>
    <x v="1"/>
    <n v="3"/>
    <x v="0"/>
    <n v="2"/>
    <x v="0"/>
    <n v="3"/>
    <x v="0"/>
  </r>
  <r>
    <n v="2887"/>
    <s v="BN5675241"/>
    <n v="44.9"/>
    <s v="California"/>
    <x v="0"/>
    <x v="24"/>
    <n v="7"/>
    <x v="0"/>
    <x v="2"/>
    <n v="1"/>
    <n v="0"/>
    <n v="82176.479999999996"/>
    <x v="1"/>
    <n v="1"/>
    <x v="3"/>
    <n v="3"/>
    <x v="0"/>
    <n v="2"/>
    <x v="0"/>
  </r>
  <r>
    <n v="2888"/>
    <s v="BN5604227"/>
    <n v="70.3"/>
    <s v="New York"/>
    <x v="0"/>
    <x v="28"/>
    <n v="2"/>
    <x v="1874"/>
    <x v="0"/>
    <n v="1"/>
    <n v="0"/>
    <n v="63717.49"/>
    <x v="1"/>
    <n v="3"/>
    <x v="2"/>
    <n v="1"/>
    <x v="3"/>
    <n v="2"/>
    <x v="2"/>
  </r>
  <r>
    <n v="2889"/>
    <s v="BN5658252"/>
    <n v="79.5"/>
    <s v="New York"/>
    <x v="1"/>
    <x v="24"/>
    <n v="3"/>
    <x v="1875"/>
    <x v="2"/>
    <n v="1"/>
    <n v="1"/>
    <n v="198745.94"/>
    <x v="1"/>
    <n v="4"/>
    <x v="3"/>
    <n v="1"/>
    <x v="2"/>
    <n v="4"/>
    <x v="0"/>
  </r>
  <r>
    <n v="2890"/>
    <s v="BN5630315"/>
    <n v="59.4"/>
    <s v="California"/>
    <x v="0"/>
    <x v="8"/>
    <n v="10"/>
    <x v="0"/>
    <x v="0"/>
    <n v="0"/>
    <n v="1"/>
    <n v="5719.11"/>
    <x v="1"/>
    <n v="2"/>
    <x v="2"/>
    <n v="4"/>
    <x v="0"/>
    <n v="1"/>
    <x v="2"/>
  </r>
  <r>
    <n v="2891"/>
    <s v="BN5689529"/>
    <n v="58.6"/>
    <s v="Texas"/>
    <x v="1"/>
    <x v="10"/>
    <n v="6"/>
    <x v="1876"/>
    <x v="0"/>
    <n v="0"/>
    <n v="0"/>
    <n v="20058.61"/>
    <x v="1"/>
    <n v="2"/>
    <x v="3"/>
    <n v="2"/>
    <x v="2"/>
    <n v="1"/>
    <x v="0"/>
  </r>
  <r>
    <n v="2892"/>
    <s v="BN5774137"/>
    <n v="61.3"/>
    <s v="New York"/>
    <x v="0"/>
    <x v="33"/>
    <n v="6"/>
    <x v="1877"/>
    <x v="2"/>
    <n v="1"/>
    <n v="0"/>
    <n v="170638.98"/>
    <x v="1"/>
    <n v="2"/>
    <x v="2"/>
    <n v="2"/>
    <x v="2"/>
    <n v="4"/>
    <x v="2"/>
  </r>
  <r>
    <n v="2893"/>
    <s v="BN5701204"/>
    <n v="60.1"/>
    <s v="California"/>
    <x v="1"/>
    <x v="4"/>
    <n v="4"/>
    <x v="0"/>
    <x v="2"/>
    <n v="1"/>
    <n v="0"/>
    <n v="30607.11"/>
    <x v="1"/>
    <n v="2"/>
    <x v="0"/>
    <n v="1"/>
    <x v="0"/>
    <n v="1"/>
    <x v="1"/>
  </r>
  <r>
    <n v="2894"/>
    <s v="BN5719519"/>
    <n v="65.7"/>
    <s v="California"/>
    <x v="1"/>
    <x v="5"/>
    <n v="10"/>
    <x v="0"/>
    <x v="2"/>
    <n v="0"/>
    <n v="0"/>
    <n v="37171.46"/>
    <x v="1"/>
    <n v="3"/>
    <x v="1"/>
    <n v="4"/>
    <x v="0"/>
    <n v="1"/>
    <x v="1"/>
  </r>
  <r>
    <n v="2895"/>
    <s v="BN5644032"/>
    <n v="53.1"/>
    <s v="California"/>
    <x v="1"/>
    <x v="8"/>
    <n v="4"/>
    <x v="0"/>
    <x v="0"/>
    <n v="1"/>
    <n v="1"/>
    <n v="42589.33"/>
    <x v="1"/>
    <n v="1"/>
    <x v="2"/>
    <n v="1"/>
    <x v="0"/>
    <n v="1"/>
    <x v="2"/>
  </r>
  <r>
    <n v="2896"/>
    <s v="BN5646772"/>
    <n v="62.1"/>
    <s v="New York"/>
    <x v="1"/>
    <x v="40"/>
    <n v="8"/>
    <x v="1878"/>
    <x v="0"/>
    <n v="1"/>
    <n v="1"/>
    <n v="66799.28"/>
    <x v="1"/>
    <n v="2"/>
    <x v="1"/>
    <n v="3"/>
    <x v="3"/>
    <n v="2"/>
    <x v="1"/>
  </r>
  <r>
    <n v="2897"/>
    <s v="BN5606749"/>
    <n v="78.2"/>
    <s v="California"/>
    <x v="0"/>
    <x v="19"/>
    <n v="3"/>
    <x v="1879"/>
    <x v="0"/>
    <n v="0"/>
    <n v="1"/>
    <n v="101866.39"/>
    <x v="1"/>
    <n v="4"/>
    <x v="3"/>
    <n v="1"/>
    <x v="1"/>
    <n v="3"/>
    <x v="0"/>
  </r>
  <r>
    <n v="2898"/>
    <s v="BN5664063"/>
    <n v="52.8"/>
    <s v="New York"/>
    <x v="0"/>
    <x v="6"/>
    <n v="10"/>
    <x v="1880"/>
    <x v="2"/>
    <n v="1"/>
    <n v="0"/>
    <n v="49284"/>
    <x v="1"/>
    <n v="1"/>
    <x v="2"/>
    <n v="4"/>
    <x v="2"/>
    <n v="1"/>
    <x v="2"/>
  </r>
  <r>
    <n v="2899"/>
    <s v="BN5624423"/>
    <n v="69.599999999999994"/>
    <s v="California"/>
    <x v="1"/>
    <x v="37"/>
    <n v="7"/>
    <x v="1881"/>
    <x v="0"/>
    <n v="1"/>
    <n v="0"/>
    <n v="27445.4"/>
    <x v="0"/>
    <n v="3"/>
    <x v="1"/>
    <n v="3"/>
    <x v="2"/>
    <n v="1"/>
    <x v="1"/>
  </r>
  <r>
    <n v="2900"/>
    <s v="BN5810857"/>
    <n v="58.6"/>
    <s v="California"/>
    <x v="0"/>
    <x v="12"/>
    <n v="8"/>
    <x v="0"/>
    <x v="2"/>
    <n v="1"/>
    <n v="0"/>
    <n v="70760.69"/>
    <x v="1"/>
    <n v="2"/>
    <x v="3"/>
    <n v="3"/>
    <x v="0"/>
    <n v="2"/>
    <x v="0"/>
  </r>
  <r>
    <n v="2901"/>
    <s v="BN5668488"/>
    <n v="62.6"/>
    <s v="Texas"/>
    <x v="0"/>
    <x v="28"/>
    <n v="9"/>
    <x v="1882"/>
    <x v="1"/>
    <n v="0"/>
    <n v="1"/>
    <n v="104502.02"/>
    <x v="0"/>
    <n v="2"/>
    <x v="2"/>
    <n v="4"/>
    <x v="2"/>
    <n v="3"/>
    <x v="2"/>
  </r>
  <r>
    <n v="2902"/>
    <s v="BN5603159"/>
    <n v="49.8"/>
    <s v="California"/>
    <x v="1"/>
    <x v="39"/>
    <n v="3"/>
    <x v="1883"/>
    <x v="2"/>
    <n v="1"/>
    <n v="1"/>
    <n v="165407.96"/>
    <x v="1"/>
    <n v="1"/>
    <x v="1"/>
    <n v="1"/>
    <x v="2"/>
    <n v="4"/>
    <x v="5"/>
  </r>
  <r>
    <n v="2903"/>
    <s v="BN5803915"/>
    <n v="69.099999999999994"/>
    <s v="California"/>
    <x v="0"/>
    <x v="19"/>
    <n v="2"/>
    <x v="1884"/>
    <x v="0"/>
    <n v="1"/>
    <n v="1"/>
    <n v="113580.79"/>
    <x v="1"/>
    <n v="3"/>
    <x v="3"/>
    <n v="1"/>
    <x v="2"/>
    <n v="3"/>
    <x v="0"/>
  </r>
  <r>
    <n v="2904"/>
    <s v="BN5728686"/>
    <n v="56.8"/>
    <s v="California"/>
    <x v="0"/>
    <x v="40"/>
    <n v="8"/>
    <x v="0"/>
    <x v="2"/>
    <n v="1"/>
    <n v="1"/>
    <n v="45978.39"/>
    <x v="1"/>
    <n v="1"/>
    <x v="1"/>
    <n v="3"/>
    <x v="0"/>
    <n v="1"/>
    <x v="1"/>
  </r>
  <r>
    <n v="2905"/>
    <s v="BN5597957"/>
    <n v="71.5"/>
    <s v="California"/>
    <x v="0"/>
    <x v="12"/>
    <n v="4"/>
    <x v="0"/>
    <x v="0"/>
    <n v="1"/>
    <n v="1"/>
    <n v="152012.35999999999"/>
    <x v="1"/>
    <n v="3"/>
    <x v="3"/>
    <n v="1"/>
    <x v="0"/>
    <n v="4"/>
    <x v="0"/>
  </r>
  <r>
    <n v="2906"/>
    <s v="BN5694742"/>
    <n v="68"/>
    <s v="New York"/>
    <x v="1"/>
    <x v="15"/>
    <n v="8"/>
    <x v="1885"/>
    <x v="0"/>
    <n v="0"/>
    <n v="1"/>
    <n v="77349.919999999998"/>
    <x v="1"/>
    <n v="3"/>
    <x v="2"/>
    <n v="3"/>
    <x v="2"/>
    <n v="2"/>
    <x v="2"/>
  </r>
  <r>
    <n v="2907"/>
    <s v="BN5600488"/>
    <n v="80.2"/>
    <s v="Texas"/>
    <x v="1"/>
    <x v="1"/>
    <n v="7"/>
    <x v="0"/>
    <x v="2"/>
    <n v="1"/>
    <n v="0"/>
    <n v="47322.05"/>
    <x v="1"/>
    <n v="4"/>
    <x v="0"/>
    <n v="3"/>
    <x v="0"/>
    <n v="1"/>
    <x v="0"/>
  </r>
  <r>
    <n v="2908"/>
    <s v="BN5727224"/>
    <n v="53.9"/>
    <s v="California"/>
    <x v="0"/>
    <x v="32"/>
    <n v="1"/>
    <x v="1886"/>
    <x v="2"/>
    <n v="1"/>
    <n v="1"/>
    <n v="38772.65"/>
    <x v="1"/>
    <n v="1"/>
    <x v="2"/>
    <n v="1"/>
    <x v="3"/>
    <n v="1"/>
    <x v="4"/>
  </r>
  <r>
    <n v="2909"/>
    <s v="BN5570682"/>
    <n v="49.4"/>
    <s v="California"/>
    <x v="1"/>
    <x v="58"/>
    <n v="10"/>
    <x v="1887"/>
    <x v="0"/>
    <n v="1"/>
    <n v="1"/>
    <n v="24489.439999999999"/>
    <x v="1"/>
    <n v="1"/>
    <x v="1"/>
    <n v="4"/>
    <x v="1"/>
    <n v="1"/>
    <x v="5"/>
  </r>
  <r>
    <n v="2910"/>
    <s v="BN5606187"/>
    <n v="59.4"/>
    <s v="New York"/>
    <x v="1"/>
    <x v="16"/>
    <n v="7"/>
    <x v="1888"/>
    <x v="2"/>
    <n v="1"/>
    <n v="1"/>
    <n v="14466.08"/>
    <x v="1"/>
    <n v="2"/>
    <x v="0"/>
    <n v="3"/>
    <x v="1"/>
    <n v="1"/>
    <x v="0"/>
  </r>
  <r>
    <n v="2911"/>
    <s v="BN5746052"/>
    <n v="59.6"/>
    <s v="California"/>
    <x v="1"/>
    <x v="19"/>
    <n v="3"/>
    <x v="1889"/>
    <x v="0"/>
    <n v="0"/>
    <n v="0"/>
    <n v="63142.12"/>
    <x v="1"/>
    <n v="2"/>
    <x v="3"/>
    <n v="1"/>
    <x v="2"/>
    <n v="2"/>
    <x v="0"/>
  </r>
  <r>
    <n v="2912"/>
    <s v="BN5704900"/>
    <n v="64.900000000000006"/>
    <s v="California"/>
    <x v="0"/>
    <x v="37"/>
    <n v="9"/>
    <x v="1890"/>
    <x v="0"/>
    <n v="1"/>
    <n v="0"/>
    <n v="41858.43"/>
    <x v="1"/>
    <n v="2"/>
    <x v="1"/>
    <n v="4"/>
    <x v="1"/>
    <n v="1"/>
    <x v="1"/>
  </r>
  <r>
    <n v="2913"/>
    <s v="BN5628885"/>
    <n v="69.900000000000006"/>
    <s v="New York"/>
    <x v="1"/>
    <x v="15"/>
    <n v="2"/>
    <x v="1891"/>
    <x v="1"/>
    <n v="1"/>
    <n v="1"/>
    <n v="127443.82"/>
    <x v="0"/>
    <n v="3"/>
    <x v="2"/>
    <n v="1"/>
    <x v="3"/>
    <n v="3"/>
    <x v="2"/>
  </r>
  <r>
    <n v="2914"/>
    <s v="BN5697599"/>
    <n v="78.7"/>
    <s v="California"/>
    <x v="0"/>
    <x v="20"/>
    <n v="7"/>
    <x v="0"/>
    <x v="2"/>
    <n v="1"/>
    <n v="1"/>
    <n v="84151.98"/>
    <x v="1"/>
    <n v="4"/>
    <x v="0"/>
    <n v="3"/>
    <x v="0"/>
    <n v="2"/>
    <x v="0"/>
  </r>
  <r>
    <n v="2915"/>
    <s v="BN5733796"/>
    <n v="60.4"/>
    <s v="California"/>
    <x v="1"/>
    <x v="34"/>
    <n v="8"/>
    <x v="0"/>
    <x v="2"/>
    <n v="0"/>
    <n v="0"/>
    <n v="58595.64"/>
    <x v="1"/>
    <n v="2"/>
    <x v="2"/>
    <n v="3"/>
    <x v="0"/>
    <n v="2"/>
    <x v="2"/>
  </r>
  <r>
    <n v="2916"/>
    <s v="BN5617395"/>
    <n v="48.9"/>
    <s v="New York"/>
    <x v="0"/>
    <x v="37"/>
    <n v="2"/>
    <x v="1892"/>
    <x v="0"/>
    <n v="1"/>
    <n v="0"/>
    <n v="37240.11"/>
    <x v="0"/>
    <n v="1"/>
    <x v="1"/>
    <n v="1"/>
    <x v="2"/>
    <n v="1"/>
    <x v="1"/>
  </r>
  <r>
    <n v="2917"/>
    <s v="BN5704496"/>
    <n v="65.099999999999994"/>
    <s v="California"/>
    <x v="1"/>
    <x v="27"/>
    <n v="3"/>
    <x v="0"/>
    <x v="0"/>
    <n v="1"/>
    <n v="0"/>
    <n v="114522.68"/>
    <x v="0"/>
    <n v="2"/>
    <x v="1"/>
    <n v="1"/>
    <x v="0"/>
    <n v="3"/>
    <x v="3"/>
  </r>
  <r>
    <n v="2918"/>
    <s v="BN5620996"/>
    <n v="69.8"/>
    <s v="California"/>
    <x v="1"/>
    <x v="38"/>
    <n v="7"/>
    <x v="1893"/>
    <x v="2"/>
    <n v="1"/>
    <n v="1"/>
    <n v="72549.27"/>
    <x v="0"/>
    <n v="3"/>
    <x v="1"/>
    <n v="3"/>
    <x v="2"/>
    <n v="2"/>
    <x v="3"/>
  </r>
  <r>
    <n v="2919"/>
    <s v="BN5649400"/>
    <n v="57.8"/>
    <s v="New York"/>
    <x v="0"/>
    <x v="16"/>
    <n v="5"/>
    <x v="1894"/>
    <x v="2"/>
    <n v="1"/>
    <n v="0"/>
    <n v="176712.59"/>
    <x v="0"/>
    <n v="1"/>
    <x v="0"/>
    <n v="2"/>
    <x v="3"/>
    <n v="4"/>
    <x v="0"/>
  </r>
  <r>
    <n v="2920"/>
    <s v="BN5736673"/>
    <n v="53.8"/>
    <s v="Texas"/>
    <x v="0"/>
    <x v="0"/>
    <n v="10"/>
    <x v="0"/>
    <x v="0"/>
    <n v="0"/>
    <n v="0"/>
    <n v="152855.96"/>
    <x v="1"/>
    <n v="1"/>
    <x v="0"/>
    <n v="4"/>
    <x v="0"/>
    <n v="4"/>
    <x v="0"/>
  </r>
  <r>
    <n v="2921"/>
    <s v="BN5714571"/>
    <n v="69.599999999999994"/>
    <s v="California"/>
    <x v="0"/>
    <x v="19"/>
    <n v="5"/>
    <x v="0"/>
    <x v="2"/>
    <n v="1"/>
    <n v="1"/>
    <n v="73371.649999999994"/>
    <x v="1"/>
    <n v="3"/>
    <x v="3"/>
    <n v="2"/>
    <x v="0"/>
    <n v="2"/>
    <x v="0"/>
  </r>
  <r>
    <n v="2922"/>
    <s v="BN5598994"/>
    <n v="50.7"/>
    <s v="New York"/>
    <x v="0"/>
    <x v="17"/>
    <n v="9"/>
    <x v="1895"/>
    <x v="0"/>
    <n v="1"/>
    <n v="1"/>
    <n v="70323.679999999993"/>
    <x v="1"/>
    <n v="1"/>
    <x v="1"/>
    <n v="4"/>
    <x v="3"/>
    <n v="2"/>
    <x v="1"/>
  </r>
  <r>
    <n v="2923"/>
    <s v="BN5705026"/>
    <n v="68.5"/>
    <s v="Texas"/>
    <x v="1"/>
    <x v="10"/>
    <n v="7"/>
    <x v="1896"/>
    <x v="0"/>
    <n v="0"/>
    <n v="0"/>
    <n v="9663.2800000000007"/>
    <x v="1"/>
    <n v="3"/>
    <x v="3"/>
    <n v="3"/>
    <x v="1"/>
    <n v="1"/>
    <x v="0"/>
  </r>
  <r>
    <n v="2924"/>
    <s v="BN5631072"/>
    <n v="70.5"/>
    <s v="New York"/>
    <x v="1"/>
    <x v="1"/>
    <n v="5"/>
    <x v="1897"/>
    <x v="2"/>
    <n v="1"/>
    <n v="1"/>
    <n v="142514.66"/>
    <x v="1"/>
    <n v="3"/>
    <x v="0"/>
    <n v="2"/>
    <x v="1"/>
    <n v="3"/>
    <x v="0"/>
  </r>
  <r>
    <n v="2925"/>
    <s v="BN5792731"/>
    <n v="49.9"/>
    <s v="New York"/>
    <x v="0"/>
    <x v="6"/>
    <n v="7"/>
    <x v="1898"/>
    <x v="0"/>
    <n v="1"/>
    <n v="0"/>
    <n v="118623.94"/>
    <x v="1"/>
    <n v="1"/>
    <x v="2"/>
    <n v="3"/>
    <x v="2"/>
    <n v="3"/>
    <x v="2"/>
  </r>
  <r>
    <n v="2926"/>
    <s v="BN5633444"/>
    <n v="71.7"/>
    <s v="California"/>
    <x v="0"/>
    <x v="61"/>
    <n v="10"/>
    <x v="1899"/>
    <x v="0"/>
    <n v="1"/>
    <n v="1"/>
    <n v="68400.14"/>
    <x v="1"/>
    <n v="3"/>
    <x v="1"/>
    <n v="4"/>
    <x v="2"/>
    <n v="2"/>
    <x v="5"/>
  </r>
  <r>
    <n v="2927"/>
    <s v="BN5744442"/>
    <n v="51"/>
    <s v="California"/>
    <x v="1"/>
    <x v="54"/>
    <n v="9"/>
    <x v="0"/>
    <x v="2"/>
    <n v="1"/>
    <n v="1"/>
    <n v="115291.86"/>
    <x v="1"/>
    <n v="1"/>
    <x v="1"/>
    <n v="4"/>
    <x v="0"/>
    <n v="3"/>
    <x v="5"/>
  </r>
  <r>
    <n v="2928"/>
    <s v="BN5669569"/>
    <n v="63.2"/>
    <s v="California"/>
    <x v="1"/>
    <x v="15"/>
    <n v="7"/>
    <x v="1900"/>
    <x v="0"/>
    <n v="1"/>
    <n v="1"/>
    <n v="170382.99"/>
    <x v="1"/>
    <n v="2"/>
    <x v="2"/>
    <n v="3"/>
    <x v="3"/>
    <n v="4"/>
    <x v="2"/>
  </r>
  <r>
    <n v="2929"/>
    <s v="BN5581111"/>
    <n v="66.8"/>
    <s v="New York"/>
    <x v="0"/>
    <x v="2"/>
    <n v="1"/>
    <x v="1901"/>
    <x v="0"/>
    <n v="1"/>
    <n v="0"/>
    <n v="112946.67"/>
    <x v="0"/>
    <n v="3"/>
    <x v="0"/>
    <n v="1"/>
    <x v="3"/>
    <n v="3"/>
    <x v="0"/>
  </r>
  <r>
    <n v="2930"/>
    <s v="BN5728967"/>
    <n v="74.400000000000006"/>
    <s v="New York"/>
    <x v="1"/>
    <x v="15"/>
    <n v="5"/>
    <x v="1902"/>
    <x v="0"/>
    <n v="1"/>
    <n v="1"/>
    <n v="79812.77"/>
    <x v="1"/>
    <n v="4"/>
    <x v="2"/>
    <n v="2"/>
    <x v="1"/>
    <n v="2"/>
    <x v="2"/>
  </r>
  <r>
    <n v="2931"/>
    <s v="BN5573365"/>
    <n v="66.3"/>
    <s v="New York"/>
    <x v="1"/>
    <x v="0"/>
    <n v="8"/>
    <x v="1903"/>
    <x v="0"/>
    <n v="1"/>
    <n v="0"/>
    <n v="19862.78"/>
    <x v="1"/>
    <n v="3"/>
    <x v="0"/>
    <n v="3"/>
    <x v="3"/>
    <n v="1"/>
    <x v="0"/>
  </r>
  <r>
    <n v="2932"/>
    <s v="BN5776646"/>
    <n v="63.8"/>
    <s v="New York"/>
    <x v="0"/>
    <x v="24"/>
    <n v="8"/>
    <x v="1904"/>
    <x v="2"/>
    <n v="1"/>
    <n v="0"/>
    <n v="158610.89000000001"/>
    <x v="1"/>
    <n v="2"/>
    <x v="3"/>
    <n v="3"/>
    <x v="3"/>
    <n v="4"/>
    <x v="0"/>
  </r>
  <r>
    <n v="2933"/>
    <s v="BN5724771"/>
    <n v="68.8"/>
    <s v="California"/>
    <x v="0"/>
    <x v="41"/>
    <n v="10"/>
    <x v="0"/>
    <x v="0"/>
    <n v="1"/>
    <n v="0"/>
    <n v="191212.63"/>
    <x v="0"/>
    <n v="3"/>
    <x v="1"/>
    <n v="4"/>
    <x v="0"/>
    <n v="4"/>
    <x v="3"/>
  </r>
  <r>
    <n v="2934"/>
    <s v="BN5713057"/>
    <n v="58.8"/>
    <s v="Texas"/>
    <x v="1"/>
    <x v="17"/>
    <n v="9"/>
    <x v="0"/>
    <x v="0"/>
    <n v="1"/>
    <n v="0"/>
    <n v="61931.21"/>
    <x v="1"/>
    <n v="2"/>
    <x v="1"/>
    <n v="4"/>
    <x v="0"/>
    <n v="2"/>
    <x v="1"/>
  </r>
  <r>
    <n v="2935"/>
    <s v="BN5690101"/>
    <n v="63.1"/>
    <s v="California"/>
    <x v="1"/>
    <x v="19"/>
    <n v="8"/>
    <x v="0"/>
    <x v="0"/>
    <n v="1"/>
    <n v="1"/>
    <n v="58043.02"/>
    <x v="0"/>
    <n v="2"/>
    <x v="3"/>
    <n v="3"/>
    <x v="0"/>
    <n v="2"/>
    <x v="0"/>
  </r>
  <r>
    <n v="2936"/>
    <s v="BN5689338"/>
    <n v="68.7"/>
    <s v="Texas"/>
    <x v="1"/>
    <x v="12"/>
    <n v="9"/>
    <x v="1905"/>
    <x v="2"/>
    <n v="1"/>
    <n v="0"/>
    <n v="22247.27"/>
    <x v="1"/>
    <n v="3"/>
    <x v="3"/>
    <n v="4"/>
    <x v="3"/>
    <n v="1"/>
    <x v="0"/>
  </r>
  <r>
    <n v="2937"/>
    <s v="BN5671679"/>
    <n v="59.9"/>
    <s v="California"/>
    <x v="1"/>
    <x v="4"/>
    <n v="11"/>
    <x v="1906"/>
    <x v="0"/>
    <n v="1"/>
    <n v="1"/>
    <n v="31448.52"/>
    <x v="1"/>
    <n v="2"/>
    <x v="0"/>
    <n v="4"/>
    <x v="3"/>
    <n v="1"/>
    <x v="1"/>
  </r>
  <r>
    <n v="2938"/>
    <s v="BN5782719"/>
    <n v="71.8"/>
    <s v="Texas"/>
    <x v="1"/>
    <x v="34"/>
    <n v="7"/>
    <x v="0"/>
    <x v="2"/>
    <n v="1"/>
    <n v="0"/>
    <n v="146875.85999999999"/>
    <x v="1"/>
    <n v="3"/>
    <x v="2"/>
    <n v="3"/>
    <x v="0"/>
    <n v="3"/>
    <x v="2"/>
  </r>
  <r>
    <n v="2939"/>
    <s v="BN5764332"/>
    <n v="73"/>
    <s v="California"/>
    <x v="1"/>
    <x v="7"/>
    <n v="6"/>
    <x v="0"/>
    <x v="2"/>
    <n v="1"/>
    <n v="1"/>
    <n v="116081.93"/>
    <x v="1"/>
    <n v="4"/>
    <x v="2"/>
    <n v="2"/>
    <x v="0"/>
    <n v="3"/>
    <x v="2"/>
  </r>
  <r>
    <n v="2940"/>
    <s v="BN5591828"/>
    <n v="53.3"/>
    <s v="California"/>
    <x v="0"/>
    <x v="2"/>
    <n v="3"/>
    <x v="0"/>
    <x v="0"/>
    <n v="0"/>
    <n v="1"/>
    <n v="73669.94"/>
    <x v="0"/>
    <n v="1"/>
    <x v="0"/>
    <n v="1"/>
    <x v="0"/>
    <n v="2"/>
    <x v="0"/>
  </r>
  <r>
    <n v="2941"/>
    <s v="BN5772711"/>
    <n v="71.099999999999994"/>
    <s v="Texas"/>
    <x v="0"/>
    <x v="34"/>
    <n v="6"/>
    <x v="0"/>
    <x v="2"/>
    <n v="1"/>
    <n v="1"/>
    <n v="93959.96"/>
    <x v="1"/>
    <n v="3"/>
    <x v="2"/>
    <n v="2"/>
    <x v="0"/>
    <n v="2"/>
    <x v="2"/>
  </r>
  <r>
    <n v="2942"/>
    <s v="BN5791921"/>
    <n v="55.5"/>
    <s v="Texas"/>
    <x v="0"/>
    <x v="28"/>
    <n v="10"/>
    <x v="0"/>
    <x v="2"/>
    <n v="0"/>
    <n v="1"/>
    <n v="158918.03"/>
    <x v="1"/>
    <n v="1"/>
    <x v="2"/>
    <n v="4"/>
    <x v="0"/>
    <n v="4"/>
    <x v="2"/>
  </r>
  <r>
    <n v="2943"/>
    <s v="BN5715454"/>
    <n v="85"/>
    <s v="California"/>
    <x v="0"/>
    <x v="0"/>
    <n v="10"/>
    <x v="1907"/>
    <x v="0"/>
    <n v="1"/>
    <n v="1"/>
    <n v="198193.75"/>
    <x v="1"/>
    <n v="4"/>
    <x v="0"/>
    <n v="4"/>
    <x v="3"/>
    <n v="4"/>
    <x v="0"/>
  </r>
  <r>
    <n v="2944"/>
    <s v="BN5639190"/>
    <n v="67.8"/>
    <s v="California"/>
    <x v="0"/>
    <x v="1"/>
    <n v="10"/>
    <x v="0"/>
    <x v="0"/>
    <n v="0"/>
    <n v="0"/>
    <n v="13160.03"/>
    <x v="1"/>
    <n v="3"/>
    <x v="0"/>
    <n v="4"/>
    <x v="0"/>
    <n v="1"/>
    <x v="0"/>
  </r>
  <r>
    <n v="2945"/>
    <s v="BN5798763"/>
    <n v="57.6"/>
    <s v="California"/>
    <x v="1"/>
    <x v="15"/>
    <n v="8"/>
    <x v="0"/>
    <x v="2"/>
    <n v="1"/>
    <n v="0"/>
    <n v="4660.91"/>
    <x v="1"/>
    <n v="1"/>
    <x v="2"/>
    <n v="3"/>
    <x v="0"/>
    <n v="1"/>
    <x v="2"/>
  </r>
  <r>
    <n v="2946"/>
    <s v="BN5776261"/>
    <n v="83.5"/>
    <s v="New York"/>
    <x v="1"/>
    <x v="43"/>
    <n v="5"/>
    <x v="1908"/>
    <x v="0"/>
    <n v="0"/>
    <n v="0"/>
    <n v="180197.74"/>
    <x v="0"/>
    <n v="4"/>
    <x v="2"/>
    <n v="2"/>
    <x v="3"/>
    <n v="4"/>
    <x v="4"/>
  </r>
  <r>
    <n v="2947"/>
    <s v="BN5727609"/>
    <n v="59.2"/>
    <s v="California"/>
    <x v="1"/>
    <x v="0"/>
    <n v="2"/>
    <x v="1909"/>
    <x v="2"/>
    <n v="1"/>
    <n v="1"/>
    <n v="63023.02"/>
    <x v="1"/>
    <n v="2"/>
    <x v="0"/>
    <n v="1"/>
    <x v="2"/>
    <n v="2"/>
    <x v="0"/>
  </r>
  <r>
    <n v="2948"/>
    <s v="BN5793726"/>
    <n v="77.400000000000006"/>
    <s v="California"/>
    <x v="1"/>
    <x v="18"/>
    <n v="8"/>
    <x v="1910"/>
    <x v="0"/>
    <n v="0"/>
    <n v="1"/>
    <n v="118971.74"/>
    <x v="1"/>
    <n v="4"/>
    <x v="3"/>
    <n v="3"/>
    <x v="3"/>
    <n v="3"/>
    <x v="0"/>
  </r>
  <r>
    <n v="2949"/>
    <s v="BN5694308"/>
    <n v="62"/>
    <s v="California"/>
    <x v="0"/>
    <x v="6"/>
    <n v="2"/>
    <x v="1911"/>
    <x v="2"/>
    <n v="0"/>
    <n v="0"/>
    <n v="154700.60999999999"/>
    <x v="1"/>
    <n v="2"/>
    <x v="2"/>
    <n v="1"/>
    <x v="2"/>
    <n v="4"/>
    <x v="2"/>
  </r>
  <r>
    <n v="2950"/>
    <s v="BN5764108"/>
    <n v="51.9"/>
    <s v="Texas"/>
    <x v="1"/>
    <x v="2"/>
    <n v="5"/>
    <x v="1912"/>
    <x v="0"/>
    <n v="1"/>
    <n v="1"/>
    <n v="97577.17"/>
    <x v="1"/>
    <n v="1"/>
    <x v="0"/>
    <n v="2"/>
    <x v="3"/>
    <n v="2"/>
    <x v="0"/>
  </r>
  <r>
    <n v="2951"/>
    <s v="BN5744832"/>
    <n v="73.400000000000006"/>
    <s v="Texas"/>
    <x v="0"/>
    <x v="24"/>
    <n v="1"/>
    <x v="1913"/>
    <x v="0"/>
    <n v="1"/>
    <n v="1"/>
    <n v="48990.5"/>
    <x v="1"/>
    <n v="4"/>
    <x v="3"/>
    <n v="1"/>
    <x v="2"/>
    <n v="1"/>
    <x v="0"/>
  </r>
  <r>
    <n v="2952"/>
    <s v="BN5671568"/>
    <n v="76.3"/>
    <s v="New York"/>
    <x v="1"/>
    <x v="8"/>
    <n v="8"/>
    <x v="1914"/>
    <x v="2"/>
    <n v="1"/>
    <n v="1"/>
    <n v="140262.96"/>
    <x v="0"/>
    <n v="4"/>
    <x v="2"/>
    <n v="3"/>
    <x v="2"/>
    <n v="3"/>
    <x v="2"/>
  </r>
  <r>
    <n v="2953"/>
    <s v="BN5654814"/>
    <n v="73.3"/>
    <s v="California"/>
    <x v="1"/>
    <x v="21"/>
    <n v="11"/>
    <x v="1915"/>
    <x v="0"/>
    <n v="1"/>
    <n v="0"/>
    <n v="130189.53"/>
    <x v="1"/>
    <n v="4"/>
    <x v="1"/>
    <n v="4"/>
    <x v="2"/>
    <n v="3"/>
    <x v="1"/>
  </r>
  <r>
    <n v="2954"/>
    <s v="BN5649049"/>
    <n v="65"/>
    <s v="California"/>
    <x v="0"/>
    <x v="3"/>
    <n v="7"/>
    <x v="0"/>
    <x v="2"/>
    <n v="1"/>
    <n v="1"/>
    <n v="16301.91"/>
    <x v="1"/>
    <n v="2"/>
    <x v="0"/>
    <n v="3"/>
    <x v="0"/>
    <n v="1"/>
    <x v="1"/>
  </r>
  <r>
    <n v="2955"/>
    <s v="BN5775475"/>
    <n v="53.8"/>
    <s v="California"/>
    <x v="0"/>
    <x v="19"/>
    <n v="6"/>
    <x v="0"/>
    <x v="2"/>
    <n v="1"/>
    <n v="0"/>
    <n v="126962.41"/>
    <x v="1"/>
    <n v="1"/>
    <x v="3"/>
    <n v="2"/>
    <x v="0"/>
    <n v="3"/>
    <x v="0"/>
  </r>
  <r>
    <n v="2956"/>
    <s v="BN5807394"/>
    <n v="57.7"/>
    <s v="California"/>
    <x v="0"/>
    <x v="17"/>
    <n v="2"/>
    <x v="0"/>
    <x v="0"/>
    <n v="1"/>
    <n v="1"/>
    <n v="158750.53"/>
    <x v="1"/>
    <n v="1"/>
    <x v="1"/>
    <n v="1"/>
    <x v="0"/>
    <n v="4"/>
    <x v="1"/>
  </r>
  <r>
    <n v="2957"/>
    <s v="BN5642798"/>
    <n v="79.2"/>
    <s v="California"/>
    <x v="1"/>
    <x v="33"/>
    <n v="9"/>
    <x v="0"/>
    <x v="2"/>
    <n v="1"/>
    <n v="0"/>
    <n v="199644.2"/>
    <x v="1"/>
    <n v="4"/>
    <x v="2"/>
    <n v="4"/>
    <x v="0"/>
    <n v="4"/>
    <x v="2"/>
  </r>
  <r>
    <n v="2958"/>
    <s v="BN5789022"/>
    <n v="68.599999999999994"/>
    <s v="California"/>
    <x v="0"/>
    <x v="1"/>
    <n v="11"/>
    <x v="0"/>
    <x v="0"/>
    <n v="1"/>
    <n v="1"/>
    <n v="144272.71"/>
    <x v="0"/>
    <n v="3"/>
    <x v="0"/>
    <n v="4"/>
    <x v="0"/>
    <n v="3"/>
    <x v="0"/>
  </r>
  <r>
    <n v="2959"/>
    <s v="BN5813917"/>
    <n v="58.9"/>
    <s v="California"/>
    <x v="1"/>
    <x v="6"/>
    <n v="3"/>
    <x v="0"/>
    <x v="2"/>
    <n v="0"/>
    <n v="1"/>
    <n v="98320.27"/>
    <x v="1"/>
    <n v="2"/>
    <x v="2"/>
    <n v="1"/>
    <x v="0"/>
    <n v="2"/>
    <x v="2"/>
  </r>
  <r>
    <n v="2960"/>
    <s v="BN5673532"/>
    <n v="53"/>
    <s v="California"/>
    <x v="1"/>
    <x v="11"/>
    <n v="10"/>
    <x v="1916"/>
    <x v="0"/>
    <n v="1"/>
    <n v="0"/>
    <n v="64129.03"/>
    <x v="1"/>
    <n v="1"/>
    <x v="2"/>
    <n v="4"/>
    <x v="2"/>
    <n v="2"/>
    <x v="2"/>
  </r>
  <r>
    <n v="2961"/>
    <s v="BN5595048"/>
    <n v="77.8"/>
    <s v="New York"/>
    <x v="0"/>
    <x v="6"/>
    <n v="8"/>
    <x v="1917"/>
    <x v="0"/>
    <n v="1"/>
    <n v="0"/>
    <n v="181221.09"/>
    <x v="1"/>
    <n v="4"/>
    <x v="2"/>
    <n v="3"/>
    <x v="3"/>
    <n v="4"/>
    <x v="2"/>
  </r>
  <r>
    <n v="2962"/>
    <s v="BN5583594"/>
    <n v="61.6"/>
    <s v="Texas"/>
    <x v="1"/>
    <x v="8"/>
    <n v="8"/>
    <x v="1918"/>
    <x v="2"/>
    <n v="1"/>
    <n v="1"/>
    <n v="163809.07999999999"/>
    <x v="1"/>
    <n v="2"/>
    <x v="2"/>
    <n v="3"/>
    <x v="1"/>
    <n v="4"/>
    <x v="2"/>
  </r>
  <r>
    <n v="2963"/>
    <s v="BN5604913"/>
    <n v="55"/>
    <s v="California"/>
    <x v="1"/>
    <x v="16"/>
    <n v="10"/>
    <x v="1919"/>
    <x v="1"/>
    <n v="1"/>
    <n v="1"/>
    <n v="171457.06"/>
    <x v="0"/>
    <n v="1"/>
    <x v="0"/>
    <n v="4"/>
    <x v="2"/>
    <n v="4"/>
    <x v="0"/>
  </r>
  <r>
    <n v="2964"/>
    <s v="BN5717984"/>
    <n v="65.5"/>
    <s v="California"/>
    <x v="0"/>
    <x v="21"/>
    <n v="4"/>
    <x v="0"/>
    <x v="2"/>
    <n v="0"/>
    <n v="1"/>
    <n v="15801.02"/>
    <x v="1"/>
    <n v="3"/>
    <x v="1"/>
    <n v="1"/>
    <x v="0"/>
    <n v="1"/>
    <x v="1"/>
  </r>
  <r>
    <n v="2965"/>
    <s v="BN5679673"/>
    <n v="72.099999999999994"/>
    <s v="California"/>
    <x v="1"/>
    <x v="17"/>
    <n v="2"/>
    <x v="1920"/>
    <x v="2"/>
    <n v="0"/>
    <n v="0"/>
    <n v="102950.79"/>
    <x v="1"/>
    <n v="4"/>
    <x v="1"/>
    <n v="1"/>
    <x v="3"/>
    <n v="3"/>
    <x v="1"/>
  </r>
  <r>
    <n v="2966"/>
    <s v="BN5654487"/>
    <n v="49.9"/>
    <s v="New York"/>
    <x v="1"/>
    <x v="18"/>
    <n v="6"/>
    <x v="1921"/>
    <x v="2"/>
    <n v="1"/>
    <n v="0"/>
    <n v="174918.46"/>
    <x v="1"/>
    <n v="1"/>
    <x v="3"/>
    <n v="2"/>
    <x v="2"/>
    <n v="4"/>
    <x v="0"/>
  </r>
  <r>
    <n v="2967"/>
    <s v="BN5577091"/>
    <n v="51.1"/>
    <s v="California"/>
    <x v="1"/>
    <x v="13"/>
    <n v="6"/>
    <x v="1922"/>
    <x v="0"/>
    <n v="1"/>
    <n v="0"/>
    <n v="193160.25"/>
    <x v="0"/>
    <n v="1"/>
    <x v="1"/>
    <n v="2"/>
    <x v="1"/>
    <n v="4"/>
    <x v="1"/>
  </r>
  <r>
    <n v="2968"/>
    <s v="BN5595237"/>
    <n v="57.9"/>
    <s v="New York"/>
    <x v="0"/>
    <x v="2"/>
    <n v="6"/>
    <x v="1923"/>
    <x v="1"/>
    <n v="0"/>
    <n v="0"/>
    <n v="5831"/>
    <x v="0"/>
    <n v="1"/>
    <x v="0"/>
    <n v="2"/>
    <x v="3"/>
    <n v="1"/>
    <x v="0"/>
  </r>
  <r>
    <n v="2969"/>
    <s v="BN5756845"/>
    <n v="69.599999999999994"/>
    <s v="Texas"/>
    <x v="0"/>
    <x v="18"/>
    <n v="8"/>
    <x v="0"/>
    <x v="2"/>
    <n v="1"/>
    <n v="1"/>
    <n v="82298.59"/>
    <x v="1"/>
    <n v="3"/>
    <x v="3"/>
    <n v="3"/>
    <x v="0"/>
    <n v="2"/>
    <x v="0"/>
  </r>
  <r>
    <n v="2970"/>
    <s v="BN5726271"/>
    <n v="68.099999999999994"/>
    <s v="California"/>
    <x v="1"/>
    <x v="10"/>
    <n v="8"/>
    <x v="0"/>
    <x v="2"/>
    <n v="0"/>
    <n v="0"/>
    <n v="130686.59"/>
    <x v="1"/>
    <n v="3"/>
    <x v="3"/>
    <n v="3"/>
    <x v="0"/>
    <n v="3"/>
    <x v="0"/>
  </r>
  <r>
    <n v="2971"/>
    <s v="BN5595141"/>
    <n v="81.5"/>
    <s v="California"/>
    <x v="1"/>
    <x v="13"/>
    <n v="8"/>
    <x v="0"/>
    <x v="0"/>
    <n v="0"/>
    <n v="1"/>
    <n v="52885.23"/>
    <x v="0"/>
    <n v="4"/>
    <x v="1"/>
    <n v="3"/>
    <x v="0"/>
    <n v="2"/>
    <x v="1"/>
  </r>
  <r>
    <n v="2972"/>
    <s v="BN5782443"/>
    <n v="68.099999999999994"/>
    <s v="Texas"/>
    <x v="1"/>
    <x v="33"/>
    <n v="3"/>
    <x v="1924"/>
    <x v="0"/>
    <n v="1"/>
    <n v="0"/>
    <n v="68985.990000000005"/>
    <x v="1"/>
    <n v="3"/>
    <x v="2"/>
    <n v="1"/>
    <x v="3"/>
    <n v="2"/>
    <x v="2"/>
  </r>
  <r>
    <n v="2973"/>
    <s v="BN5592790"/>
    <n v="64.099999999999994"/>
    <s v="Texas"/>
    <x v="1"/>
    <x v="0"/>
    <n v="10"/>
    <x v="1925"/>
    <x v="0"/>
    <n v="1"/>
    <n v="0"/>
    <n v="35367.19"/>
    <x v="1"/>
    <n v="2"/>
    <x v="0"/>
    <n v="4"/>
    <x v="2"/>
    <n v="1"/>
    <x v="0"/>
  </r>
  <r>
    <n v="2974"/>
    <s v="BN5651896"/>
    <n v="59.1"/>
    <s v="California"/>
    <x v="0"/>
    <x v="27"/>
    <n v="10"/>
    <x v="1926"/>
    <x v="0"/>
    <n v="1"/>
    <n v="1"/>
    <n v="196241.94"/>
    <x v="0"/>
    <n v="2"/>
    <x v="1"/>
    <n v="4"/>
    <x v="2"/>
    <n v="4"/>
    <x v="3"/>
  </r>
  <r>
    <n v="2975"/>
    <s v="BN5746650"/>
    <n v="56.5"/>
    <s v="New York"/>
    <x v="1"/>
    <x v="49"/>
    <n v="10"/>
    <x v="1927"/>
    <x v="0"/>
    <n v="1"/>
    <n v="1"/>
    <n v="170705.53"/>
    <x v="1"/>
    <n v="1"/>
    <x v="1"/>
    <n v="4"/>
    <x v="1"/>
    <n v="4"/>
    <x v="3"/>
  </r>
  <r>
    <n v="2976"/>
    <s v="BN5774092"/>
    <n v="48.7"/>
    <s v="California"/>
    <x v="1"/>
    <x v="24"/>
    <n v="7"/>
    <x v="0"/>
    <x v="2"/>
    <n v="1"/>
    <n v="1"/>
    <n v="126477.41"/>
    <x v="1"/>
    <n v="1"/>
    <x v="3"/>
    <n v="3"/>
    <x v="0"/>
    <n v="3"/>
    <x v="0"/>
  </r>
  <r>
    <n v="2977"/>
    <s v="BN5667178"/>
    <n v="72.900000000000006"/>
    <s v="California"/>
    <x v="1"/>
    <x v="2"/>
    <n v="5"/>
    <x v="1928"/>
    <x v="0"/>
    <n v="1"/>
    <n v="1"/>
    <n v="159618.17000000001"/>
    <x v="1"/>
    <n v="4"/>
    <x v="0"/>
    <n v="2"/>
    <x v="3"/>
    <n v="4"/>
    <x v="0"/>
  </r>
  <r>
    <n v="2978"/>
    <s v="BN5655036"/>
    <n v="50.5"/>
    <s v="Texas"/>
    <x v="0"/>
    <x v="13"/>
    <n v="10"/>
    <x v="1929"/>
    <x v="1"/>
    <n v="1"/>
    <n v="0"/>
    <n v="195395.33"/>
    <x v="0"/>
    <n v="1"/>
    <x v="1"/>
    <n v="4"/>
    <x v="2"/>
    <n v="4"/>
    <x v="1"/>
  </r>
  <r>
    <n v="2979"/>
    <s v="BN5595830"/>
    <n v="58"/>
    <s v="California"/>
    <x v="0"/>
    <x v="12"/>
    <n v="2"/>
    <x v="1930"/>
    <x v="0"/>
    <n v="0"/>
    <n v="1"/>
    <n v="168285.85"/>
    <x v="1"/>
    <n v="1"/>
    <x v="3"/>
    <n v="1"/>
    <x v="3"/>
    <n v="4"/>
    <x v="0"/>
  </r>
  <r>
    <n v="2980"/>
    <s v="BN5668298"/>
    <n v="64.2"/>
    <s v="California"/>
    <x v="1"/>
    <x v="20"/>
    <n v="2"/>
    <x v="1931"/>
    <x v="0"/>
    <n v="1"/>
    <n v="1"/>
    <n v="138052.51"/>
    <x v="1"/>
    <n v="2"/>
    <x v="0"/>
    <n v="1"/>
    <x v="2"/>
    <n v="3"/>
    <x v="0"/>
  </r>
  <r>
    <n v="2981"/>
    <s v="BN5709389"/>
    <n v="85"/>
    <s v="Texas"/>
    <x v="0"/>
    <x v="1"/>
    <n v="4"/>
    <x v="1932"/>
    <x v="2"/>
    <n v="1"/>
    <n v="0"/>
    <n v="71179.31"/>
    <x v="1"/>
    <n v="4"/>
    <x v="0"/>
    <n v="1"/>
    <x v="3"/>
    <n v="2"/>
    <x v="0"/>
  </r>
  <r>
    <n v="2982"/>
    <s v="BN5711131"/>
    <n v="61.6"/>
    <s v="New York"/>
    <x v="1"/>
    <x v="2"/>
    <n v="3"/>
    <x v="1933"/>
    <x v="2"/>
    <n v="1"/>
    <n v="0"/>
    <n v="55556.3"/>
    <x v="1"/>
    <n v="2"/>
    <x v="0"/>
    <n v="1"/>
    <x v="3"/>
    <n v="2"/>
    <x v="0"/>
  </r>
  <r>
    <n v="2983"/>
    <s v="BN5798572"/>
    <n v="52.6"/>
    <s v="Texas"/>
    <x v="0"/>
    <x v="3"/>
    <n v="4"/>
    <x v="0"/>
    <x v="2"/>
    <n v="1"/>
    <n v="0"/>
    <n v="31705.19"/>
    <x v="1"/>
    <n v="1"/>
    <x v="0"/>
    <n v="1"/>
    <x v="0"/>
    <n v="1"/>
    <x v="1"/>
  </r>
  <r>
    <n v="2984"/>
    <s v="BN5663852"/>
    <n v="52.3"/>
    <s v="New York"/>
    <x v="1"/>
    <x v="12"/>
    <n v="9"/>
    <x v="1934"/>
    <x v="0"/>
    <n v="1"/>
    <n v="1"/>
    <n v="186118.93"/>
    <x v="1"/>
    <n v="1"/>
    <x v="3"/>
    <n v="4"/>
    <x v="2"/>
    <n v="4"/>
    <x v="0"/>
  </r>
  <r>
    <n v="2985"/>
    <s v="BN5694859"/>
    <n v="66.3"/>
    <s v="California"/>
    <x v="1"/>
    <x v="12"/>
    <n v="10"/>
    <x v="0"/>
    <x v="2"/>
    <n v="1"/>
    <n v="1"/>
    <n v="195580.28"/>
    <x v="1"/>
    <n v="3"/>
    <x v="3"/>
    <n v="4"/>
    <x v="0"/>
    <n v="4"/>
    <x v="0"/>
  </r>
  <r>
    <n v="2986"/>
    <s v="BN5631825"/>
    <n v="84"/>
    <s v="California"/>
    <x v="1"/>
    <x v="33"/>
    <n v="9"/>
    <x v="1935"/>
    <x v="0"/>
    <n v="1"/>
    <n v="0"/>
    <n v="54113.38"/>
    <x v="1"/>
    <n v="4"/>
    <x v="2"/>
    <n v="4"/>
    <x v="2"/>
    <n v="2"/>
    <x v="2"/>
  </r>
  <r>
    <n v="2987"/>
    <s v="BN5768729"/>
    <n v="57"/>
    <s v="New York"/>
    <x v="1"/>
    <x v="0"/>
    <n v="1"/>
    <x v="1936"/>
    <x v="2"/>
    <n v="1"/>
    <n v="0"/>
    <n v="127528.84"/>
    <x v="1"/>
    <n v="1"/>
    <x v="0"/>
    <n v="1"/>
    <x v="3"/>
    <n v="3"/>
    <x v="0"/>
  </r>
  <r>
    <n v="2988"/>
    <s v="BN5682181"/>
    <n v="67.599999999999994"/>
    <s v="New York"/>
    <x v="0"/>
    <x v="28"/>
    <n v="2"/>
    <x v="1937"/>
    <x v="0"/>
    <n v="0"/>
    <n v="0"/>
    <n v="60231.74"/>
    <x v="0"/>
    <n v="3"/>
    <x v="2"/>
    <n v="1"/>
    <x v="3"/>
    <n v="2"/>
    <x v="2"/>
  </r>
  <r>
    <n v="2989"/>
    <s v="BN5684714"/>
    <n v="68.900000000000006"/>
    <s v="California"/>
    <x v="1"/>
    <x v="40"/>
    <n v="2"/>
    <x v="1938"/>
    <x v="1"/>
    <n v="1"/>
    <n v="0"/>
    <n v="156878.42000000001"/>
    <x v="0"/>
    <n v="3"/>
    <x v="1"/>
    <n v="1"/>
    <x v="1"/>
    <n v="4"/>
    <x v="1"/>
  </r>
  <r>
    <n v="2990"/>
    <s v="BN5636341"/>
    <n v="70.3"/>
    <s v="Texas"/>
    <x v="0"/>
    <x v="13"/>
    <n v="2"/>
    <x v="0"/>
    <x v="0"/>
    <n v="1"/>
    <n v="0"/>
    <n v="182784.11"/>
    <x v="0"/>
    <n v="3"/>
    <x v="1"/>
    <n v="1"/>
    <x v="0"/>
    <n v="4"/>
    <x v="1"/>
  </r>
  <r>
    <n v="2991"/>
    <s v="BN5809736"/>
    <n v="49.1"/>
    <s v="New York"/>
    <x v="1"/>
    <x v="25"/>
    <n v="3"/>
    <x v="1939"/>
    <x v="0"/>
    <n v="0"/>
    <n v="0"/>
    <n v="129690.5"/>
    <x v="1"/>
    <n v="1"/>
    <x v="2"/>
    <n v="1"/>
    <x v="3"/>
    <n v="3"/>
    <x v="4"/>
  </r>
  <r>
    <n v="2992"/>
    <s v="BN5699197"/>
    <n v="58.4"/>
    <s v="California"/>
    <x v="1"/>
    <x v="23"/>
    <n v="9"/>
    <x v="1940"/>
    <x v="0"/>
    <n v="1"/>
    <n v="0"/>
    <n v="113860.81"/>
    <x v="1"/>
    <n v="1"/>
    <x v="1"/>
    <n v="4"/>
    <x v="2"/>
    <n v="3"/>
    <x v="1"/>
  </r>
  <r>
    <n v="2993"/>
    <s v="BN5786906"/>
    <n v="81"/>
    <s v="California"/>
    <x v="0"/>
    <x v="21"/>
    <n v="6"/>
    <x v="0"/>
    <x v="2"/>
    <n v="0"/>
    <n v="1"/>
    <n v="184524.74"/>
    <x v="1"/>
    <n v="4"/>
    <x v="1"/>
    <n v="2"/>
    <x v="0"/>
    <n v="4"/>
    <x v="1"/>
  </r>
  <r>
    <n v="2994"/>
    <s v="BN5709354"/>
    <n v="74.5"/>
    <s v="Texas"/>
    <x v="0"/>
    <x v="49"/>
    <n v="9"/>
    <x v="0"/>
    <x v="0"/>
    <n v="1"/>
    <n v="1"/>
    <n v="36124.980000000003"/>
    <x v="1"/>
    <n v="4"/>
    <x v="1"/>
    <n v="4"/>
    <x v="0"/>
    <n v="1"/>
    <x v="3"/>
  </r>
  <r>
    <n v="2995"/>
    <s v="BN5710170"/>
    <n v="62.5"/>
    <s v="California"/>
    <x v="0"/>
    <x v="2"/>
    <n v="4"/>
    <x v="1941"/>
    <x v="0"/>
    <n v="0"/>
    <n v="1"/>
    <n v="121316.07"/>
    <x v="1"/>
    <n v="2"/>
    <x v="0"/>
    <n v="1"/>
    <x v="2"/>
    <n v="3"/>
    <x v="0"/>
  </r>
  <r>
    <n v="2996"/>
    <s v="BN5582405"/>
    <n v="53.5"/>
    <s v="California"/>
    <x v="0"/>
    <x v="6"/>
    <n v="3"/>
    <x v="1942"/>
    <x v="0"/>
    <n v="1"/>
    <n v="0"/>
    <n v="185630.76"/>
    <x v="1"/>
    <n v="1"/>
    <x v="2"/>
    <n v="1"/>
    <x v="3"/>
    <n v="4"/>
    <x v="2"/>
  </r>
  <r>
    <n v="2997"/>
    <s v="BN5575607"/>
    <n v="72.900000000000006"/>
    <s v="Texas"/>
    <x v="0"/>
    <x v="13"/>
    <n v="8"/>
    <x v="1943"/>
    <x v="2"/>
    <n v="1"/>
    <n v="0"/>
    <n v="71133.119999999995"/>
    <x v="1"/>
    <n v="4"/>
    <x v="1"/>
    <n v="3"/>
    <x v="1"/>
    <n v="2"/>
    <x v="1"/>
  </r>
  <r>
    <n v="2998"/>
    <s v="BN5756733"/>
    <n v="65.5"/>
    <s v="California"/>
    <x v="0"/>
    <x v="28"/>
    <n v="8"/>
    <x v="1944"/>
    <x v="0"/>
    <n v="0"/>
    <n v="1"/>
    <n v="32020.42"/>
    <x v="1"/>
    <n v="3"/>
    <x v="2"/>
    <n v="3"/>
    <x v="3"/>
    <n v="1"/>
    <x v="2"/>
  </r>
  <r>
    <n v="2999"/>
    <s v="BN5766202"/>
    <n v="75.099999999999994"/>
    <s v="California"/>
    <x v="1"/>
    <x v="40"/>
    <n v="6"/>
    <x v="1945"/>
    <x v="2"/>
    <n v="1"/>
    <n v="0"/>
    <n v="162760.95999999999"/>
    <x v="1"/>
    <n v="4"/>
    <x v="1"/>
    <n v="2"/>
    <x v="2"/>
    <n v="4"/>
    <x v="1"/>
  </r>
  <r>
    <n v="3000"/>
    <s v="BN5592927"/>
    <n v="52.5"/>
    <s v="California"/>
    <x v="1"/>
    <x v="19"/>
    <n v="2"/>
    <x v="1946"/>
    <x v="0"/>
    <n v="0"/>
    <n v="1"/>
    <n v="175178.56"/>
    <x v="1"/>
    <n v="1"/>
    <x v="3"/>
    <n v="1"/>
    <x v="3"/>
    <n v="4"/>
    <x v="0"/>
  </r>
  <r>
    <n v="3001"/>
    <s v="BN5584458"/>
    <n v="53.2"/>
    <s v="California"/>
    <x v="0"/>
    <x v="20"/>
    <n v="6"/>
    <x v="0"/>
    <x v="2"/>
    <n v="0"/>
    <n v="1"/>
    <n v="177099.71"/>
    <x v="1"/>
    <n v="1"/>
    <x v="0"/>
    <n v="2"/>
    <x v="0"/>
    <n v="4"/>
    <x v="0"/>
  </r>
  <r>
    <n v="3002"/>
    <s v="BN5675862"/>
    <n v="69.599999999999994"/>
    <s v="Texas"/>
    <x v="0"/>
    <x v="3"/>
    <n v="5"/>
    <x v="0"/>
    <x v="2"/>
    <n v="1"/>
    <n v="1"/>
    <n v="66406.37"/>
    <x v="1"/>
    <n v="3"/>
    <x v="0"/>
    <n v="2"/>
    <x v="0"/>
    <n v="2"/>
    <x v="1"/>
  </r>
  <r>
    <n v="3003"/>
    <s v="BN5672004"/>
    <n v="78.599999999999994"/>
    <s v="New York"/>
    <x v="0"/>
    <x v="15"/>
    <n v="3"/>
    <x v="1947"/>
    <x v="2"/>
    <n v="0"/>
    <n v="0"/>
    <n v="59559.81"/>
    <x v="1"/>
    <n v="4"/>
    <x v="2"/>
    <n v="1"/>
    <x v="3"/>
    <n v="2"/>
    <x v="2"/>
  </r>
  <r>
    <n v="3004"/>
    <s v="BN5801571"/>
    <n v="58"/>
    <s v="California"/>
    <x v="1"/>
    <x v="30"/>
    <n v="7"/>
    <x v="1948"/>
    <x v="0"/>
    <n v="0"/>
    <n v="1"/>
    <n v="175750.21"/>
    <x v="1"/>
    <n v="1"/>
    <x v="1"/>
    <n v="3"/>
    <x v="3"/>
    <n v="4"/>
    <x v="3"/>
  </r>
  <r>
    <n v="3005"/>
    <s v="BN5706098"/>
    <n v="59.6"/>
    <s v="New York"/>
    <x v="1"/>
    <x v="40"/>
    <n v="6"/>
    <x v="1949"/>
    <x v="2"/>
    <n v="1"/>
    <n v="1"/>
    <n v="174311.3"/>
    <x v="1"/>
    <n v="2"/>
    <x v="1"/>
    <n v="2"/>
    <x v="2"/>
    <n v="4"/>
    <x v="1"/>
  </r>
  <r>
    <n v="3006"/>
    <s v="BN5789776"/>
    <n v="68.3"/>
    <s v="California"/>
    <x v="1"/>
    <x v="2"/>
    <n v="5"/>
    <x v="0"/>
    <x v="2"/>
    <n v="1"/>
    <n v="0"/>
    <n v="171716.81"/>
    <x v="1"/>
    <n v="3"/>
    <x v="0"/>
    <n v="2"/>
    <x v="0"/>
    <n v="4"/>
    <x v="0"/>
  </r>
  <r>
    <n v="3007"/>
    <s v="BN5720856"/>
    <n v="74.7"/>
    <s v="California"/>
    <x v="0"/>
    <x v="13"/>
    <n v="2"/>
    <x v="1950"/>
    <x v="0"/>
    <n v="1"/>
    <n v="0"/>
    <n v="189362.39"/>
    <x v="0"/>
    <n v="4"/>
    <x v="1"/>
    <n v="1"/>
    <x v="3"/>
    <n v="4"/>
    <x v="1"/>
  </r>
  <r>
    <n v="3008"/>
    <s v="BN5697910"/>
    <n v="60.2"/>
    <s v="California"/>
    <x v="1"/>
    <x v="19"/>
    <n v="6"/>
    <x v="1951"/>
    <x v="0"/>
    <n v="0"/>
    <n v="1"/>
    <n v="180716.1"/>
    <x v="0"/>
    <n v="2"/>
    <x v="3"/>
    <n v="2"/>
    <x v="2"/>
    <n v="4"/>
    <x v="0"/>
  </r>
  <r>
    <n v="3009"/>
    <s v="BN5665329"/>
    <n v="77.900000000000006"/>
    <s v="California"/>
    <x v="1"/>
    <x v="46"/>
    <n v="11"/>
    <x v="1952"/>
    <x v="0"/>
    <n v="0"/>
    <n v="1"/>
    <n v="116977.89"/>
    <x v="1"/>
    <n v="4"/>
    <x v="1"/>
    <n v="4"/>
    <x v="3"/>
    <n v="3"/>
    <x v="3"/>
  </r>
  <r>
    <n v="3010"/>
    <s v="BN5660113"/>
    <n v="55.1"/>
    <s v="California"/>
    <x v="1"/>
    <x v="8"/>
    <n v="2"/>
    <x v="0"/>
    <x v="2"/>
    <n v="1"/>
    <n v="1"/>
    <n v="185105.44"/>
    <x v="1"/>
    <n v="1"/>
    <x v="2"/>
    <n v="1"/>
    <x v="0"/>
    <n v="4"/>
    <x v="2"/>
  </r>
  <r>
    <n v="3011"/>
    <s v="BN5619566"/>
    <n v="66.599999999999994"/>
    <s v="California"/>
    <x v="1"/>
    <x v="40"/>
    <n v="3"/>
    <x v="0"/>
    <x v="0"/>
    <n v="1"/>
    <n v="0"/>
    <n v="35046.97"/>
    <x v="0"/>
    <n v="3"/>
    <x v="1"/>
    <n v="1"/>
    <x v="0"/>
    <n v="1"/>
    <x v="1"/>
  </r>
  <r>
    <n v="3012"/>
    <s v="BN5773360"/>
    <n v="52.6"/>
    <s v="Texas"/>
    <x v="1"/>
    <x v="33"/>
    <n v="9"/>
    <x v="0"/>
    <x v="0"/>
    <n v="1"/>
    <n v="0"/>
    <n v="36251"/>
    <x v="1"/>
    <n v="1"/>
    <x v="2"/>
    <n v="4"/>
    <x v="0"/>
    <n v="1"/>
    <x v="2"/>
  </r>
  <r>
    <n v="3013"/>
    <s v="BN5739073"/>
    <n v="84.9"/>
    <s v="California"/>
    <x v="0"/>
    <x v="1"/>
    <n v="10"/>
    <x v="1953"/>
    <x v="0"/>
    <n v="1"/>
    <n v="0"/>
    <n v="103174.5"/>
    <x v="1"/>
    <n v="4"/>
    <x v="0"/>
    <n v="4"/>
    <x v="3"/>
    <n v="3"/>
    <x v="0"/>
  </r>
  <r>
    <n v="3014"/>
    <s v="BN5689150"/>
    <n v="47.1"/>
    <s v="California"/>
    <x v="0"/>
    <x v="7"/>
    <n v="5"/>
    <x v="0"/>
    <x v="2"/>
    <n v="1"/>
    <n v="0"/>
    <n v="122642.09"/>
    <x v="1"/>
    <n v="1"/>
    <x v="2"/>
    <n v="2"/>
    <x v="0"/>
    <n v="3"/>
    <x v="2"/>
  </r>
  <r>
    <n v="3015"/>
    <s v="BN5679210"/>
    <n v="62.8"/>
    <s v="Texas"/>
    <x v="1"/>
    <x v="3"/>
    <n v="4"/>
    <x v="1954"/>
    <x v="0"/>
    <n v="1"/>
    <n v="0"/>
    <n v="122937.57"/>
    <x v="1"/>
    <n v="2"/>
    <x v="0"/>
    <n v="1"/>
    <x v="2"/>
    <n v="3"/>
    <x v="1"/>
  </r>
  <r>
    <n v="3016"/>
    <s v="BN5591346"/>
    <n v="67.400000000000006"/>
    <s v="New York"/>
    <x v="1"/>
    <x v="3"/>
    <n v="9"/>
    <x v="1955"/>
    <x v="2"/>
    <n v="1"/>
    <n v="0"/>
    <n v="8757.39"/>
    <x v="1"/>
    <n v="3"/>
    <x v="0"/>
    <n v="4"/>
    <x v="1"/>
    <n v="1"/>
    <x v="1"/>
  </r>
  <r>
    <n v="3017"/>
    <s v="BN5642638"/>
    <n v="79.7"/>
    <s v="California"/>
    <x v="1"/>
    <x v="15"/>
    <n v="11"/>
    <x v="1956"/>
    <x v="0"/>
    <n v="0"/>
    <n v="1"/>
    <n v="125782.29"/>
    <x v="1"/>
    <n v="4"/>
    <x v="2"/>
    <n v="4"/>
    <x v="3"/>
    <n v="3"/>
    <x v="2"/>
  </r>
  <r>
    <n v="3018"/>
    <s v="BN5701875"/>
    <n v="59"/>
    <s v="Texas"/>
    <x v="0"/>
    <x v="6"/>
    <n v="3"/>
    <x v="1957"/>
    <x v="2"/>
    <n v="1"/>
    <n v="0"/>
    <n v="122487.73"/>
    <x v="1"/>
    <n v="2"/>
    <x v="2"/>
    <n v="1"/>
    <x v="2"/>
    <n v="3"/>
    <x v="2"/>
  </r>
  <r>
    <n v="3019"/>
    <s v="BN5811526"/>
    <n v="58.8"/>
    <s v="California"/>
    <x v="0"/>
    <x v="7"/>
    <n v="9"/>
    <x v="0"/>
    <x v="0"/>
    <n v="1"/>
    <n v="0"/>
    <n v="20066.38"/>
    <x v="1"/>
    <n v="2"/>
    <x v="2"/>
    <n v="4"/>
    <x v="0"/>
    <n v="1"/>
    <x v="2"/>
  </r>
  <r>
    <n v="3020"/>
    <s v="BN5740962"/>
    <n v="57.7"/>
    <s v="California"/>
    <x v="1"/>
    <x v="6"/>
    <n v="8"/>
    <x v="0"/>
    <x v="2"/>
    <n v="1"/>
    <n v="1"/>
    <n v="55473.15"/>
    <x v="1"/>
    <n v="1"/>
    <x v="2"/>
    <n v="3"/>
    <x v="0"/>
    <n v="2"/>
    <x v="2"/>
  </r>
  <r>
    <n v="3021"/>
    <s v="BN5724336"/>
    <n v="57.1"/>
    <s v="California"/>
    <x v="0"/>
    <x v="16"/>
    <n v="7"/>
    <x v="1958"/>
    <x v="2"/>
    <n v="0"/>
    <n v="0"/>
    <n v="38962.94"/>
    <x v="1"/>
    <n v="1"/>
    <x v="0"/>
    <n v="3"/>
    <x v="3"/>
    <n v="1"/>
    <x v="0"/>
  </r>
  <r>
    <n v="3022"/>
    <s v="BN5574218"/>
    <n v="68"/>
    <s v="California"/>
    <x v="1"/>
    <x v="18"/>
    <n v="4"/>
    <x v="1959"/>
    <x v="0"/>
    <n v="1"/>
    <n v="1"/>
    <n v="63795.8"/>
    <x v="1"/>
    <n v="3"/>
    <x v="3"/>
    <n v="1"/>
    <x v="3"/>
    <n v="2"/>
    <x v="0"/>
  </r>
  <r>
    <n v="3023"/>
    <s v="BN5678081"/>
    <n v="64.8"/>
    <s v="Texas"/>
    <x v="0"/>
    <x v="7"/>
    <n v="8"/>
    <x v="0"/>
    <x v="2"/>
    <n v="1"/>
    <n v="1"/>
    <n v="163060.43"/>
    <x v="1"/>
    <n v="2"/>
    <x v="2"/>
    <n v="3"/>
    <x v="0"/>
    <n v="4"/>
    <x v="2"/>
  </r>
  <r>
    <n v="3024"/>
    <s v="BN5696933"/>
    <n v="61.8"/>
    <s v="California"/>
    <x v="1"/>
    <x v="2"/>
    <n v="3"/>
    <x v="1960"/>
    <x v="0"/>
    <n v="1"/>
    <n v="0"/>
    <n v="26578.69"/>
    <x v="1"/>
    <n v="2"/>
    <x v="0"/>
    <n v="1"/>
    <x v="1"/>
    <n v="1"/>
    <x v="0"/>
  </r>
  <r>
    <n v="3025"/>
    <s v="BN5610714"/>
    <n v="64.8"/>
    <s v="New York"/>
    <x v="1"/>
    <x v="1"/>
    <n v="6"/>
    <x v="1961"/>
    <x v="0"/>
    <n v="0"/>
    <n v="1"/>
    <n v="5066.76"/>
    <x v="1"/>
    <n v="2"/>
    <x v="0"/>
    <n v="2"/>
    <x v="3"/>
    <n v="1"/>
    <x v="0"/>
  </r>
  <r>
    <n v="3026"/>
    <s v="BN5745145"/>
    <n v="75.900000000000006"/>
    <s v="California"/>
    <x v="0"/>
    <x v="2"/>
    <n v="7"/>
    <x v="0"/>
    <x v="2"/>
    <n v="1"/>
    <n v="1"/>
    <n v="140497.67000000001"/>
    <x v="1"/>
    <n v="4"/>
    <x v="0"/>
    <n v="3"/>
    <x v="0"/>
    <n v="3"/>
    <x v="0"/>
  </r>
  <r>
    <n v="3027"/>
    <s v="BN5722671"/>
    <n v="58.5"/>
    <s v="California"/>
    <x v="1"/>
    <x v="20"/>
    <n v="8"/>
    <x v="0"/>
    <x v="2"/>
    <n v="0"/>
    <n v="0"/>
    <n v="146156.98000000001"/>
    <x v="1"/>
    <n v="2"/>
    <x v="0"/>
    <n v="3"/>
    <x v="0"/>
    <n v="3"/>
    <x v="0"/>
  </r>
  <r>
    <n v="3028"/>
    <s v="BN5792015"/>
    <n v="77.400000000000006"/>
    <s v="California"/>
    <x v="0"/>
    <x v="0"/>
    <n v="4"/>
    <x v="1962"/>
    <x v="0"/>
    <n v="0"/>
    <n v="0"/>
    <n v="199316.19"/>
    <x v="1"/>
    <n v="4"/>
    <x v="0"/>
    <n v="1"/>
    <x v="2"/>
    <n v="4"/>
    <x v="0"/>
  </r>
  <r>
    <n v="3029"/>
    <s v="BN5675098"/>
    <n v="69.7"/>
    <s v="New York"/>
    <x v="0"/>
    <x v="36"/>
    <n v="3"/>
    <x v="1963"/>
    <x v="2"/>
    <n v="1"/>
    <n v="1"/>
    <n v="103944.37"/>
    <x v="1"/>
    <n v="3"/>
    <x v="1"/>
    <n v="1"/>
    <x v="3"/>
    <n v="3"/>
    <x v="1"/>
  </r>
  <r>
    <n v="3030"/>
    <s v="BN5801160"/>
    <n v="60.5"/>
    <s v="Texas"/>
    <x v="1"/>
    <x v="2"/>
    <n v="11"/>
    <x v="1964"/>
    <x v="2"/>
    <n v="1"/>
    <n v="0"/>
    <n v="138021.35999999999"/>
    <x v="1"/>
    <n v="2"/>
    <x v="0"/>
    <n v="4"/>
    <x v="3"/>
    <n v="3"/>
    <x v="0"/>
  </r>
  <r>
    <n v="3031"/>
    <s v="BN5725573"/>
    <n v="67.599999999999994"/>
    <s v="California"/>
    <x v="1"/>
    <x v="43"/>
    <n v="2"/>
    <x v="1965"/>
    <x v="0"/>
    <n v="0"/>
    <n v="0"/>
    <n v="68621.98"/>
    <x v="1"/>
    <n v="3"/>
    <x v="2"/>
    <n v="1"/>
    <x v="1"/>
    <n v="2"/>
    <x v="4"/>
  </r>
  <r>
    <n v="3032"/>
    <s v="BN5638876"/>
    <n v="67.8"/>
    <s v="California"/>
    <x v="0"/>
    <x v="32"/>
    <n v="5"/>
    <x v="1966"/>
    <x v="0"/>
    <n v="1"/>
    <n v="1"/>
    <n v="28149.06"/>
    <x v="1"/>
    <n v="3"/>
    <x v="2"/>
    <n v="2"/>
    <x v="2"/>
    <n v="1"/>
    <x v="4"/>
  </r>
  <r>
    <n v="3033"/>
    <s v="BN5799974"/>
    <n v="49.5"/>
    <s v="Texas"/>
    <x v="0"/>
    <x v="13"/>
    <n v="4"/>
    <x v="1967"/>
    <x v="1"/>
    <n v="1"/>
    <n v="0"/>
    <n v="135169.76"/>
    <x v="0"/>
    <n v="1"/>
    <x v="1"/>
    <n v="1"/>
    <x v="1"/>
    <n v="3"/>
    <x v="1"/>
  </r>
  <r>
    <n v="3034"/>
    <s v="BN5577919"/>
    <n v="78.7"/>
    <s v="California"/>
    <x v="0"/>
    <x v="64"/>
    <n v="11"/>
    <x v="0"/>
    <x v="2"/>
    <n v="1"/>
    <n v="1"/>
    <n v="116537.96"/>
    <x v="1"/>
    <n v="4"/>
    <x v="1"/>
    <n v="4"/>
    <x v="0"/>
    <n v="3"/>
    <x v="5"/>
  </r>
  <r>
    <n v="3035"/>
    <s v="BN5668417"/>
    <n v="77"/>
    <s v="California"/>
    <x v="1"/>
    <x v="18"/>
    <n v="3"/>
    <x v="1968"/>
    <x v="0"/>
    <n v="1"/>
    <n v="1"/>
    <n v="105922.69"/>
    <x v="1"/>
    <n v="4"/>
    <x v="3"/>
    <n v="1"/>
    <x v="1"/>
    <n v="3"/>
    <x v="0"/>
  </r>
  <r>
    <n v="3036"/>
    <s v="BN5687404"/>
    <n v="81.7"/>
    <s v="New York"/>
    <x v="1"/>
    <x v="13"/>
    <n v="10"/>
    <x v="1969"/>
    <x v="0"/>
    <n v="0"/>
    <n v="0"/>
    <n v="88211.12"/>
    <x v="0"/>
    <n v="4"/>
    <x v="1"/>
    <n v="4"/>
    <x v="3"/>
    <n v="2"/>
    <x v="1"/>
  </r>
  <r>
    <n v="3037"/>
    <s v="BN5610316"/>
    <n v="65.900000000000006"/>
    <s v="California"/>
    <x v="1"/>
    <x v="3"/>
    <n v="2"/>
    <x v="1970"/>
    <x v="2"/>
    <n v="1"/>
    <n v="0"/>
    <n v="26900.63"/>
    <x v="1"/>
    <n v="3"/>
    <x v="0"/>
    <n v="1"/>
    <x v="3"/>
    <n v="1"/>
    <x v="1"/>
  </r>
  <r>
    <n v="3038"/>
    <s v="BN5741007"/>
    <n v="69.3"/>
    <s v="California"/>
    <x v="1"/>
    <x v="29"/>
    <n v="2"/>
    <x v="0"/>
    <x v="2"/>
    <n v="1"/>
    <n v="1"/>
    <n v="3494.02"/>
    <x v="1"/>
    <n v="3"/>
    <x v="2"/>
    <n v="1"/>
    <x v="0"/>
    <n v="1"/>
    <x v="4"/>
  </r>
  <r>
    <n v="3039"/>
    <s v="BN5807822"/>
    <n v="74.400000000000006"/>
    <s v="California"/>
    <x v="1"/>
    <x v="40"/>
    <n v="10"/>
    <x v="0"/>
    <x v="2"/>
    <n v="1"/>
    <n v="0"/>
    <n v="113163.17"/>
    <x v="1"/>
    <n v="4"/>
    <x v="1"/>
    <n v="4"/>
    <x v="0"/>
    <n v="3"/>
    <x v="1"/>
  </r>
  <r>
    <n v="3040"/>
    <s v="BN5666054"/>
    <n v="82.9"/>
    <s v="Texas"/>
    <x v="0"/>
    <x v="28"/>
    <n v="9"/>
    <x v="1971"/>
    <x v="2"/>
    <n v="1"/>
    <n v="1"/>
    <n v="19324.5"/>
    <x v="1"/>
    <n v="4"/>
    <x v="2"/>
    <n v="4"/>
    <x v="3"/>
    <n v="1"/>
    <x v="2"/>
  </r>
  <r>
    <n v="3041"/>
    <s v="BN5617047"/>
    <n v="71.599999999999994"/>
    <s v="California"/>
    <x v="1"/>
    <x v="16"/>
    <n v="5"/>
    <x v="0"/>
    <x v="2"/>
    <n v="1"/>
    <n v="0"/>
    <n v="189678.7"/>
    <x v="1"/>
    <n v="3"/>
    <x v="0"/>
    <n v="2"/>
    <x v="0"/>
    <n v="4"/>
    <x v="0"/>
  </r>
  <r>
    <n v="3042"/>
    <s v="BN5782942"/>
    <n v="67.099999999999994"/>
    <s v="California"/>
    <x v="1"/>
    <x v="10"/>
    <n v="8"/>
    <x v="1972"/>
    <x v="2"/>
    <n v="1"/>
    <n v="1"/>
    <n v="26387.71"/>
    <x v="1"/>
    <n v="3"/>
    <x v="3"/>
    <n v="3"/>
    <x v="3"/>
    <n v="1"/>
    <x v="0"/>
  </r>
  <r>
    <n v="3043"/>
    <s v="BN5622746"/>
    <n v="83.5"/>
    <s v="New York"/>
    <x v="0"/>
    <x v="6"/>
    <n v="11"/>
    <x v="1973"/>
    <x v="2"/>
    <n v="0"/>
    <n v="0"/>
    <n v="106276.55"/>
    <x v="1"/>
    <n v="4"/>
    <x v="2"/>
    <n v="4"/>
    <x v="2"/>
    <n v="3"/>
    <x v="2"/>
  </r>
  <r>
    <n v="3044"/>
    <s v="BN5746335"/>
    <n v="63.6"/>
    <s v="California"/>
    <x v="0"/>
    <x v="16"/>
    <n v="2"/>
    <x v="0"/>
    <x v="0"/>
    <n v="1"/>
    <n v="0"/>
    <n v="45015.38"/>
    <x v="1"/>
    <n v="2"/>
    <x v="0"/>
    <n v="1"/>
    <x v="0"/>
    <n v="1"/>
    <x v="0"/>
  </r>
  <r>
    <n v="3045"/>
    <s v="BN5750752"/>
    <n v="64.900000000000006"/>
    <s v="Texas"/>
    <x v="1"/>
    <x v="6"/>
    <n v="3"/>
    <x v="1974"/>
    <x v="0"/>
    <n v="1"/>
    <n v="1"/>
    <n v="173495.77"/>
    <x v="1"/>
    <n v="2"/>
    <x v="2"/>
    <n v="1"/>
    <x v="1"/>
    <n v="4"/>
    <x v="2"/>
  </r>
  <r>
    <n v="3046"/>
    <s v="BN5749043"/>
    <n v="62.1"/>
    <s v="New York"/>
    <x v="1"/>
    <x v="7"/>
    <n v="2"/>
    <x v="1975"/>
    <x v="0"/>
    <n v="1"/>
    <n v="1"/>
    <n v="52581.96"/>
    <x v="1"/>
    <n v="2"/>
    <x v="2"/>
    <n v="1"/>
    <x v="1"/>
    <n v="2"/>
    <x v="2"/>
  </r>
  <r>
    <n v="3047"/>
    <s v="BN5779775"/>
    <n v="65.8"/>
    <s v="New York"/>
    <x v="0"/>
    <x v="8"/>
    <n v="4"/>
    <x v="1976"/>
    <x v="0"/>
    <n v="0"/>
    <n v="1"/>
    <n v="146339.26999999999"/>
    <x v="0"/>
    <n v="3"/>
    <x v="2"/>
    <n v="1"/>
    <x v="2"/>
    <n v="3"/>
    <x v="2"/>
  </r>
  <r>
    <n v="3048"/>
    <s v="BN5767784"/>
    <n v="78.400000000000006"/>
    <s v="Texas"/>
    <x v="1"/>
    <x v="36"/>
    <n v="8"/>
    <x v="0"/>
    <x v="2"/>
    <n v="1"/>
    <n v="1"/>
    <n v="182609.97"/>
    <x v="1"/>
    <n v="4"/>
    <x v="1"/>
    <n v="3"/>
    <x v="0"/>
    <n v="4"/>
    <x v="1"/>
  </r>
  <r>
    <n v="3049"/>
    <s v="BN5679564"/>
    <n v="78.3"/>
    <s v="Texas"/>
    <x v="0"/>
    <x v="24"/>
    <n v="2"/>
    <x v="1977"/>
    <x v="0"/>
    <n v="1"/>
    <n v="0"/>
    <n v="197890.65"/>
    <x v="1"/>
    <n v="4"/>
    <x v="3"/>
    <n v="1"/>
    <x v="2"/>
    <n v="4"/>
    <x v="0"/>
  </r>
  <r>
    <n v="3050"/>
    <s v="BN5576132"/>
    <n v="61.5"/>
    <s v="California"/>
    <x v="1"/>
    <x v="15"/>
    <n v="5"/>
    <x v="0"/>
    <x v="2"/>
    <n v="1"/>
    <n v="1"/>
    <n v="6225.63"/>
    <x v="1"/>
    <n v="2"/>
    <x v="2"/>
    <n v="2"/>
    <x v="0"/>
    <n v="1"/>
    <x v="2"/>
  </r>
  <r>
    <n v="3051"/>
    <s v="BN5699160"/>
    <n v="79.099999999999994"/>
    <s v="California"/>
    <x v="0"/>
    <x v="4"/>
    <n v="6"/>
    <x v="0"/>
    <x v="2"/>
    <n v="1"/>
    <n v="1"/>
    <n v="123977.86"/>
    <x v="0"/>
    <n v="4"/>
    <x v="0"/>
    <n v="2"/>
    <x v="0"/>
    <n v="3"/>
    <x v="1"/>
  </r>
  <r>
    <n v="3052"/>
    <s v="BN5619000"/>
    <n v="76.2"/>
    <s v="California"/>
    <x v="1"/>
    <x v="47"/>
    <n v="2"/>
    <x v="1978"/>
    <x v="0"/>
    <n v="1"/>
    <n v="1"/>
    <n v="170195.4"/>
    <x v="1"/>
    <n v="4"/>
    <x v="1"/>
    <n v="1"/>
    <x v="3"/>
    <n v="4"/>
    <x v="3"/>
  </r>
  <r>
    <n v="3053"/>
    <s v="BN5605240"/>
    <n v="60.7"/>
    <s v="California"/>
    <x v="1"/>
    <x v="12"/>
    <n v="3"/>
    <x v="0"/>
    <x v="2"/>
    <n v="1"/>
    <n v="1"/>
    <n v="114190.3"/>
    <x v="1"/>
    <n v="2"/>
    <x v="3"/>
    <n v="1"/>
    <x v="0"/>
    <n v="3"/>
    <x v="0"/>
  </r>
  <r>
    <n v="3054"/>
    <s v="BN5610053"/>
    <n v="60.1"/>
    <s v="California"/>
    <x v="0"/>
    <x v="10"/>
    <n v="6"/>
    <x v="0"/>
    <x v="2"/>
    <n v="1"/>
    <n v="0"/>
    <n v="27022.57"/>
    <x v="1"/>
    <n v="2"/>
    <x v="3"/>
    <n v="2"/>
    <x v="0"/>
    <n v="1"/>
    <x v="0"/>
  </r>
  <r>
    <n v="3055"/>
    <s v="BN5791087"/>
    <n v="54"/>
    <s v="Texas"/>
    <x v="1"/>
    <x v="44"/>
    <n v="2"/>
    <x v="1979"/>
    <x v="0"/>
    <n v="0"/>
    <n v="1"/>
    <n v="59457"/>
    <x v="1"/>
    <n v="1"/>
    <x v="1"/>
    <n v="1"/>
    <x v="1"/>
    <n v="2"/>
    <x v="5"/>
  </r>
  <r>
    <n v="3056"/>
    <s v="BN5602286"/>
    <n v="81.2"/>
    <s v="California"/>
    <x v="1"/>
    <x v="4"/>
    <n v="5"/>
    <x v="1980"/>
    <x v="2"/>
    <n v="1"/>
    <n v="0"/>
    <n v="165038.41"/>
    <x v="1"/>
    <n v="4"/>
    <x v="0"/>
    <n v="2"/>
    <x v="3"/>
    <n v="4"/>
    <x v="1"/>
  </r>
  <r>
    <n v="3057"/>
    <s v="BN5762518"/>
    <n v="68.5"/>
    <s v="California"/>
    <x v="1"/>
    <x v="14"/>
    <n v="2"/>
    <x v="1981"/>
    <x v="0"/>
    <n v="1"/>
    <n v="1"/>
    <n v="154181.41"/>
    <x v="1"/>
    <n v="3"/>
    <x v="1"/>
    <n v="1"/>
    <x v="3"/>
    <n v="4"/>
    <x v="3"/>
  </r>
  <r>
    <n v="3058"/>
    <s v="BN5598753"/>
    <n v="68"/>
    <s v="California"/>
    <x v="1"/>
    <x v="19"/>
    <n v="2"/>
    <x v="1982"/>
    <x v="0"/>
    <n v="1"/>
    <n v="0"/>
    <n v="134960.98000000001"/>
    <x v="1"/>
    <n v="3"/>
    <x v="3"/>
    <n v="1"/>
    <x v="3"/>
    <n v="3"/>
    <x v="0"/>
  </r>
  <r>
    <n v="3059"/>
    <s v="BN5744192"/>
    <n v="68"/>
    <s v="Texas"/>
    <x v="0"/>
    <x v="14"/>
    <n v="9"/>
    <x v="0"/>
    <x v="2"/>
    <n v="1"/>
    <n v="1"/>
    <n v="65708.5"/>
    <x v="1"/>
    <n v="3"/>
    <x v="1"/>
    <n v="4"/>
    <x v="0"/>
    <n v="2"/>
    <x v="3"/>
  </r>
  <r>
    <n v="3060"/>
    <s v="BN5670532"/>
    <n v="63.1"/>
    <s v="California"/>
    <x v="0"/>
    <x v="19"/>
    <n v="9"/>
    <x v="0"/>
    <x v="2"/>
    <n v="0"/>
    <n v="0"/>
    <n v="117374.22"/>
    <x v="1"/>
    <n v="2"/>
    <x v="3"/>
    <n v="4"/>
    <x v="0"/>
    <n v="3"/>
    <x v="0"/>
  </r>
  <r>
    <n v="3061"/>
    <s v="BN5599446"/>
    <n v="56.9"/>
    <s v="California"/>
    <x v="0"/>
    <x v="3"/>
    <n v="8"/>
    <x v="0"/>
    <x v="2"/>
    <n v="1"/>
    <n v="1"/>
    <n v="77703.19"/>
    <x v="1"/>
    <n v="1"/>
    <x v="0"/>
    <n v="3"/>
    <x v="0"/>
    <n v="2"/>
    <x v="1"/>
  </r>
  <r>
    <n v="3062"/>
    <s v="BN5757750"/>
    <n v="58.4"/>
    <s v="New York"/>
    <x v="1"/>
    <x v="19"/>
    <n v="4"/>
    <x v="1983"/>
    <x v="2"/>
    <n v="1"/>
    <n v="1"/>
    <n v="177651.38"/>
    <x v="1"/>
    <n v="1"/>
    <x v="3"/>
    <n v="1"/>
    <x v="1"/>
    <n v="4"/>
    <x v="0"/>
  </r>
  <r>
    <n v="3063"/>
    <s v="BN5697487"/>
    <n v="58.2"/>
    <s v="California"/>
    <x v="0"/>
    <x v="20"/>
    <n v="10"/>
    <x v="0"/>
    <x v="1"/>
    <n v="1"/>
    <n v="1"/>
    <n v="60954.45"/>
    <x v="1"/>
    <n v="1"/>
    <x v="0"/>
    <n v="4"/>
    <x v="0"/>
    <n v="2"/>
    <x v="0"/>
  </r>
  <r>
    <n v="3064"/>
    <s v="BN5578651"/>
    <n v="60.9"/>
    <s v="California"/>
    <x v="1"/>
    <x v="15"/>
    <n v="8"/>
    <x v="1984"/>
    <x v="0"/>
    <n v="1"/>
    <n v="1"/>
    <n v="151924.9"/>
    <x v="1"/>
    <n v="2"/>
    <x v="2"/>
    <n v="3"/>
    <x v="1"/>
    <n v="4"/>
    <x v="2"/>
  </r>
  <r>
    <n v="3065"/>
    <s v="BN5762141"/>
    <n v="50.6"/>
    <s v="Texas"/>
    <x v="1"/>
    <x v="12"/>
    <n v="7"/>
    <x v="1985"/>
    <x v="2"/>
    <n v="1"/>
    <n v="0"/>
    <n v="26318.73"/>
    <x v="1"/>
    <n v="1"/>
    <x v="3"/>
    <n v="3"/>
    <x v="3"/>
    <n v="1"/>
    <x v="0"/>
  </r>
  <r>
    <n v="3066"/>
    <s v="BN5614740"/>
    <n v="50.3"/>
    <s v="California"/>
    <x v="1"/>
    <x v="0"/>
    <n v="9"/>
    <x v="1986"/>
    <x v="0"/>
    <n v="1"/>
    <n v="1"/>
    <n v="147557.71"/>
    <x v="1"/>
    <n v="1"/>
    <x v="0"/>
    <n v="4"/>
    <x v="3"/>
    <n v="3"/>
    <x v="0"/>
  </r>
  <r>
    <n v="3067"/>
    <s v="BN5789728"/>
    <n v="50.3"/>
    <s v="California"/>
    <x v="0"/>
    <x v="34"/>
    <n v="6"/>
    <x v="0"/>
    <x v="2"/>
    <n v="1"/>
    <n v="0"/>
    <n v="125918.17"/>
    <x v="1"/>
    <n v="1"/>
    <x v="2"/>
    <n v="2"/>
    <x v="0"/>
    <n v="3"/>
    <x v="2"/>
  </r>
  <r>
    <n v="3068"/>
    <s v="BN5579694"/>
    <n v="80.599999999999994"/>
    <s v="New York"/>
    <x v="1"/>
    <x v="8"/>
    <n v="11"/>
    <x v="1987"/>
    <x v="0"/>
    <n v="1"/>
    <n v="0"/>
    <n v="190803.37"/>
    <x v="1"/>
    <n v="4"/>
    <x v="2"/>
    <n v="4"/>
    <x v="2"/>
    <n v="4"/>
    <x v="2"/>
  </r>
  <r>
    <n v="3069"/>
    <s v="BN5586926"/>
    <n v="65.3"/>
    <s v="California"/>
    <x v="0"/>
    <x v="8"/>
    <n v="8"/>
    <x v="1988"/>
    <x v="0"/>
    <n v="1"/>
    <n v="1"/>
    <n v="11043.54"/>
    <x v="1"/>
    <n v="3"/>
    <x v="2"/>
    <n v="3"/>
    <x v="3"/>
    <n v="1"/>
    <x v="2"/>
  </r>
  <r>
    <n v="3070"/>
    <s v="BN5570845"/>
    <n v="66.599999999999994"/>
    <s v="California"/>
    <x v="1"/>
    <x v="3"/>
    <n v="8"/>
    <x v="1989"/>
    <x v="2"/>
    <n v="1"/>
    <n v="1"/>
    <n v="119100.05"/>
    <x v="0"/>
    <n v="3"/>
    <x v="0"/>
    <n v="3"/>
    <x v="2"/>
    <n v="3"/>
    <x v="1"/>
  </r>
  <r>
    <n v="3071"/>
    <s v="BN5794574"/>
    <n v="67.400000000000006"/>
    <s v="Texas"/>
    <x v="1"/>
    <x v="15"/>
    <n v="3"/>
    <x v="0"/>
    <x v="2"/>
    <n v="1"/>
    <n v="0"/>
    <n v="140579.17000000001"/>
    <x v="1"/>
    <n v="3"/>
    <x v="2"/>
    <n v="1"/>
    <x v="0"/>
    <n v="3"/>
    <x v="2"/>
  </r>
  <r>
    <n v="3072"/>
    <s v="BN5581567"/>
    <n v="79.8"/>
    <s v="California"/>
    <x v="1"/>
    <x v="15"/>
    <n v="8"/>
    <x v="0"/>
    <x v="2"/>
    <n v="0"/>
    <n v="1"/>
    <n v="37731.949999999997"/>
    <x v="1"/>
    <n v="4"/>
    <x v="2"/>
    <n v="3"/>
    <x v="0"/>
    <n v="1"/>
    <x v="2"/>
  </r>
  <r>
    <n v="3073"/>
    <s v="BN5644209"/>
    <n v="74"/>
    <s v="California"/>
    <x v="0"/>
    <x v="33"/>
    <n v="9"/>
    <x v="1990"/>
    <x v="0"/>
    <n v="1"/>
    <n v="0"/>
    <n v="1852.58"/>
    <x v="1"/>
    <n v="4"/>
    <x v="2"/>
    <n v="4"/>
    <x v="3"/>
    <n v="1"/>
    <x v="2"/>
  </r>
  <r>
    <n v="3074"/>
    <s v="BN5614333"/>
    <n v="53.1"/>
    <s v="New York"/>
    <x v="0"/>
    <x v="15"/>
    <n v="1"/>
    <x v="1991"/>
    <x v="2"/>
    <n v="1"/>
    <n v="1"/>
    <n v="172049.84"/>
    <x v="1"/>
    <n v="1"/>
    <x v="2"/>
    <n v="1"/>
    <x v="3"/>
    <n v="4"/>
    <x v="2"/>
  </r>
  <r>
    <n v="3075"/>
    <s v="BN5609566"/>
    <n v="61.4"/>
    <s v="New York"/>
    <x v="0"/>
    <x v="4"/>
    <n v="7"/>
    <x v="1992"/>
    <x v="0"/>
    <n v="1"/>
    <n v="0"/>
    <n v="133591.10999999999"/>
    <x v="0"/>
    <n v="2"/>
    <x v="0"/>
    <n v="3"/>
    <x v="3"/>
    <n v="3"/>
    <x v="1"/>
  </r>
  <r>
    <n v="3076"/>
    <s v="BN5594490"/>
    <n v="55.6"/>
    <s v="California"/>
    <x v="1"/>
    <x v="12"/>
    <n v="11"/>
    <x v="0"/>
    <x v="2"/>
    <n v="1"/>
    <n v="1"/>
    <n v="192751.18"/>
    <x v="1"/>
    <n v="1"/>
    <x v="3"/>
    <n v="4"/>
    <x v="0"/>
    <n v="4"/>
    <x v="0"/>
  </r>
  <r>
    <n v="3077"/>
    <s v="BN5584027"/>
    <n v="67.8"/>
    <s v="New York"/>
    <x v="0"/>
    <x v="3"/>
    <n v="3"/>
    <x v="1993"/>
    <x v="2"/>
    <n v="1"/>
    <n v="1"/>
    <n v="193828.27"/>
    <x v="1"/>
    <n v="3"/>
    <x v="0"/>
    <n v="1"/>
    <x v="2"/>
    <n v="4"/>
    <x v="1"/>
  </r>
  <r>
    <n v="3078"/>
    <s v="BN5673280"/>
    <n v="58.7"/>
    <s v="New York"/>
    <x v="1"/>
    <x v="19"/>
    <n v="7"/>
    <x v="1994"/>
    <x v="0"/>
    <n v="1"/>
    <n v="0"/>
    <n v="55775.72"/>
    <x v="1"/>
    <n v="2"/>
    <x v="3"/>
    <n v="3"/>
    <x v="2"/>
    <n v="2"/>
    <x v="0"/>
  </r>
  <r>
    <n v="3079"/>
    <s v="BN5685489"/>
    <n v="52.7"/>
    <s v="Texas"/>
    <x v="0"/>
    <x v="18"/>
    <n v="7"/>
    <x v="0"/>
    <x v="2"/>
    <n v="1"/>
    <n v="1"/>
    <n v="102280.29"/>
    <x v="1"/>
    <n v="1"/>
    <x v="3"/>
    <n v="3"/>
    <x v="0"/>
    <n v="3"/>
    <x v="0"/>
  </r>
  <r>
    <n v="3080"/>
    <s v="BN5774640"/>
    <n v="75.7"/>
    <s v="New York"/>
    <x v="0"/>
    <x v="10"/>
    <n v="2"/>
    <x v="1995"/>
    <x v="2"/>
    <n v="0"/>
    <n v="0"/>
    <n v="44965.440000000002"/>
    <x v="1"/>
    <n v="4"/>
    <x v="3"/>
    <n v="1"/>
    <x v="2"/>
    <n v="1"/>
    <x v="0"/>
  </r>
  <r>
    <n v="3081"/>
    <s v="BN5694201"/>
    <n v="46.8"/>
    <s v="Texas"/>
    <x v="1"/>
    <x v="34"/>
    <n v="4"/>
    <x v="0"/>
    <x v="2"/>
    <n v="1"/>
    <n v="0"/>
    <n v="170661.02"/>
    <x v="1"/>
    <n v="1"/>
    <x v="2"/>
    <n v="1"/>
    <x v="0"/>
    <n v="4"/>
    <x v="2"/>
  </r>
  <r>
    <n v="3082"/>
    <s v="BN5603232"/>
    <n v="69.3"/>
    <s v="California"/>
    <x v="1"/>
    <x v="6"/>
    <n v="3"/>
    <x v="1996"/>
    <x v="0"/>
    <n v="0"/>
    <n v="0"/>
    <n v="197145.89"/>
    <x v="1"/>
    <n v="3"/>
    <x v="2"/>
    <n v="1"/>
    <x v="2"/>
    <n v="4"/>
    <x v="2"/>
  </r>
  <r>
    <n v="3083"/>
    <s v="BN5758979"/>
    <n v="48.3"/>
    <s v="California"/>
    <x v="0"/>
    <x v="4"/>
    <n v="6"/>
    <x v="1997"/>
    <x v="0"/>
    <n v="1"/>
    <n v="0"/>
    <n v="192359.9"/>
    <x v="0"/>
    <n v="1"/>
    <x v="0"/>
    <n v="2"/>
    <x v="2"/>
    <n v="4"/>
    <x v="1"/>
  </r>
  <r>
    <n v="3084"/>
    <s v="BN5814729"/>
    <n v="46.6"/>
    <s v="California"/>
    <x v="1"/>
    <x v="20"/>
    <n v="5"/>
    <x v="1998"/>
    <x v="0"/>
    <n v="1"/>
    <n v="0"/>
    <n v="141210.18"/>
    <x v="0"/>
    <n v="1"/>
    <x v="0"/>
    <n v="2"/>
    <x v="1"/>
    <n v="3"/>
    <x v="0"/>
  </r>
  <r>
    <n v="3085"/>
    <s v="BN5724315"/>
    <n v="77"/>
    <s v="California"/>
    <x v="0"/>
    <x v="33"/>
    <n v="9"/>
    <x v="0"/>
    <x v="2"/>
    <n v="1"/>
    <n v="0"/>
    <n v="100557.03"/>
    <x v="1"/>
    <n v="4"/>
    <x v="2"/>
    <n v="4"/>
    <x v="0"/>
    <n v="3"/>
    <x v="2"/>
  </r>
  <r>
    <n v="3086"/>
    <s v="BN5570972"/>
    <n v="73.400000000000006"/>
    <s v="California"/>
    <x v="0"/>
    <x v="41"/>
    <n v="4"/>
    <x v="0"/>
    <x v="0"/>
    <n v="1"/>
    <n v="0"/>
    <n v="130805.54"/>
    <x v="0"/>
    <n v="4"/>
    <x v="1"/>
    <n v="1"/>
    <x v="0"/>
    <n v="3"/>
    <x v="3"/>
  </r>
  <r>
    <n v="3087"/>
    <s v="BN5674119"/>
    <n v="71.599999999999994"/>
    <s v="California"/>
    <x v="0"/>
    <x v="32"/>
    <n v="9"/>
    <x v="0"/>
    <x v="2"/>
    <n v="1"/>
    <n v="1"/>
    <n v="92606.98"/>
    <x v="1"/>
    <n v="3"/>
    <x v="2"/>
    <n v="4"/>
    <x v="0"/>
    <n v="2"/>
    <x v="4"/>
  </r>
  <r>
    <n v="3088"/>
    <s v="BN5715073"/>
    <n v="43.9"/>
    <s v="California"/>
    <x v="1"/>
    <x v="18"/>
    <n v="3"/>
    <x v="1999"/>
    <x v="2"/>
    <n v="1"/>
    <n v="1"/>
    <n v="123956.83"/>
    <x v="1"/>
    <n v="1"/>
    <x v="3"/>
    <n v="1"/>
    <x v="2"/>
    <n v="3"/>
    <x v="0"/>
  </r>
  <r>
    <n v="3089"/>
    <s v="BN5730361"/>
    <n v="53.8"/>
    <s v="New York"/>
    <x v="1"/>
    <x v="11"/>
    <n v="6"/>
    <x v="2000"/>
    <x v="0"/>
    <n v="1"/>
    <n v="1"/>
    <n v="102758.43"/>
    <x v="1"/>
    <n v="1"/>
    <x v="2"/>
    <n v="2"/>
    <x v="1"/>
    <n v="3"/>
    <x v="2"/>
  </r>
  <r>
    <n v="3090"/>
    <s v="BN5661980"/>
    <n v="74.3"/>
    <s v="California"/>
    <x v="1"/>
    <x v="20"/>
    <n v="9"/>
    <x v="2001"/>
    <x v="0"/>
    <n v="1"/>
    <n v="0"/>
    <n v="94876.65"/>
    <x v="1"/>
    <n v="4"/>
    <x v="0"/>
    <n v="4"/>
    <x v="1"/>
    <n v="2"/>
    <x v="0"/>
  </r>
  <r>
    <n v="3091"/>
    <s v="BN5779494"/>
    <n v="73.400000000000006"/>
    <s v="Texas"/>
    <x v="0"/>
    <x v="3"/>
    <n v="4"/>
    <x v="2002"/>
    <x v="2"/>
    <n v="0"/>
    <n v="1"/>
    <n v="94811.85"/>
    <x v="0"/>
    <n v="4"/>
    <x v="0"/>
    <n v="1"/>
    <x v="1"/>
    <n v="2"/>
    <x v="1"/>
  </r>
  <r>
    <n v="3092"/>
    <s v="BN5662814"/>
    <n v="65.599999999999994"/>
    <s v="California"/>
    <x v="1"/>
    <x v="24"/>
    <n v="3"/>
    <x v="0"/>
    <x v="2"/>
    <n v="0"/>
    <n v="1"/>
    <n v="67840.81"/>
    <x v="1"/>
    <n v="3"/>
    <x v="3"/>
    <n v="1"/>
    <x v="0"/>
    <n v="2"/>
    <x v="0"/>
  </r>
  <r>
    <n v="3093"/>
    <s v="BN5689664"/>
    <n v="66.599999999999994"/>
    <s v="California"/>
    <x v="0"/>
    <x v="8"/>
    <n v="3"/>
    <x v="2003"/>
    <x v="0"/>
    <n v="0"/>
    <n v="0"/>
    <n v="4050.57"/>
    <x v="1"/>
    <n v="3"/>
    <x v="2"/>
    <n v="1"/>
    <x v="1"/>
    <n v="1"/>
    <x v="2"/>
  </r>
  <r>
    <n v="3094"/>
    <s v="BN5667655"/>
    <n v="62.7"/>
    <s v="Texas"/>
    <x v="1"/>
    <x v="1"/>
    <n v="6"/>
    <x v="2004"/>
    <x v="0"/>
    <n v="0"/>
    <n v="1"/>
    <n v="134665.25"/>
    <x v="1"/>
    <n v="2"/>
    <x v="0"/>
    <n v="2"/>
    <x v="3"/>
    <n v="3"/>
    <x v="0"/>
  </r>
  <r>
    <n v="3095"/>
    <s v="BN5738361"/>
    <n v="48"/>
    <s v="New York"/>
    <x v="0"/>
    <x v="11"/>
    <n v="4"/>
    <x v="2005"/>
    <x v="2"/>
    <n v="0"/>
    <n v="0"/>
    <n v="181647.13"/>
    <x v="1"/>
    <n v="1"/>
    <x v="2"/>
    <n v="1"/>
    <x v="2"/>
    <n v="4"/>
    <x v="2"/>
  </r>
  <r>
    <n v="3096"/>
    <s v="BN5680156"/>
    <n v="79.2"/>
    <s v="California"/>
    <x v="1"/>
    <x v="25"/>
    <n v="8"/>
    <x v="2006"/>
    <x v="0"/>
    <n v="1"/>
    <n v="0"/>
    <n v="33282.839999999997"/>
    <x v="1"/>
    <n v="4"/>
    <x v="2"/>
    <n v="3"/>
    <x v="2"/>
    <n v="1"/>
    <x v="4"/>
  </r>
  <r>
    <n v="3097"/>
    <s v="BN5744996"/>
    <n v="61.3"/>
    <s v="New York"/>
    <x v="1"/>
    <x v="49"/>
    <n v="9"/>
    <x v="2007"/>
    <x v="0"/>
    <n v="0"/>
    <n v="0"/>
    <n v="27965"/>
    <x v="0"/>
    <n v="2"/>
    <x v="1"/>
    <n v="4"/>
    <x v="1"/>
    <n v="1"/>
    <x v="3"/>
  </r>
  <r>
    <n v="3098"/>
    <s v="BN5708141"/>
    <n v="47.6"/>
    <s v="New York"/>
    <x v="1"/>
    <x v="33"/>
    <n v="4"/>
    <x v="2008"/>
    <x v="0"/>
    <n v="1"/>
    <n v="0"/>
    <n v="68343.53"/>
    <x v="1"/>
    <n v="1"/>
    <x v="2"/>
    <n v="1"/>
    <x v="2"/>
    <n v="2"/>
    <x v="2"/>
  </r>
  <r>
    <n v="3099"/>
    <s v="BN5628436"/>
    <n v="53.9"/>
    <s v="California"/>
    <x v="0"/>
    <x v="9"/>
    <n v="4"/>
    <x v="0"/>
    <x v="2"/>
    <n v="1"/>
    <n v="1"/>
    <n v="198161.07"/>
    <x v="1"/>
    <n v="1"/>
    <x v="2"/>
    <n v="1"/>
    <x v="0"/>
    <n v="4"/>
    <x v="2"/>
  </r>
  <r>
    <n v="3100"/>
    <s v="BN5708109"/>
    <n v="69.599999999999994"/>
    <s v="Texas"/>
    <x v="1"/>
    <x v="52"/>
    <n v="9"/>
    <x v="2009"/>
    <x v="0"/>
    <n v="1"/>
    <n v="1"/>
    <n v="196858.4"/>
    <x v="1"/>
    <n v="3"/>
    <x v="1"/>
    <n v="4"/>
    <x v="1"/>
    <n v="4"/>
    <x v="3"/>
  </r>
  <r>
    <n v="3101"/>
    <s v="BN5735462"/>
    <n v="81"/>
    <s v="New York"/>
    <x v="1"/>
    <x v="12"/>
    <n v="4"/>
    <x v="2010"/>
    <x v="2"/>
    <n v="1"/>
    <n v="1"/>
    <n v="120511.03"/>
    <x v="1"/>
    <n v="4"/>
    <x v="3"/>
    <n v="1"/>
    <x v="1"/>
    <n v="3"/>
    <x v="0"/>
  </r>
  <r>
    <n v="3102"/>
    <s v="BN5809260"/>
    <n v="76.3"/>
    <s v="New York"/>
    <x v="1"/>
    <x v="15"/>
    <n v="10"/>
    <x v="2011"/>
    <x v="0"/>
    <n v="1"/>
    <n v="0"/>
    <n v="30886.35"/>
    <x v="1"/>
    <n v="4"/>
    <x v="2"/>
    <n v="4"/>
    <x v="2"/>
    <n v="1"/>
    <x v="2"/>
  </r>
  <r>
    <n v="3103"/>
    <s v="BN5660779"/>
    <n v="64"/>
    <s v="California"/>
    <x v="0"/>
    <x v="6"/>
    <n v="4"/>
    <x v="0"/>
    <x v="2"/>
    <n v="1"/>
    <n v="0"/>
    <n v="2743.69"/>
    <x v="1"/>
    <n v="2"/>
    <x v="2"/>
    <n v="1"/>
    <x v="0"/>
    <n v="1"/>
    <x v="2"/>
  </r>
  <r>
    <n v="3104"/>
    <s v="BN5766522"/>
    <n v="65.5"/>
    <s v="California"/>
    <x v="0"/>
    <x v="40"/>
    <n v="11"/>
    <x v="0"/>
    <x v="2"/>
    <n v="1"/>
    <n v="0"/>
    <n v="167778.62"/>
    <x v="1"/>
    <n v="3"/>
    <x v="1"/>
    <n v="4"/>
    <x v="0"/>
    <n v="4"/>
    <x v="1"/>
  </r>
  <r>
    <n v="3105"/>
    <s v="BN5654143"/>
    <n v="52.6"/>
    <s v="New York"/>
    <x v="1"/>
    <x v="8"/>
    <n v="6"/>
    <x v="2012"/>
    <x v="0"/>
    <n v="1"/>
    <n v="0"/>
    <n v="132404.64000000001"/>
    <x v="1"/>
    <n v="1"/>
    <x v="2"/>
    <n v="2"/>
    <x v="2"/>
    <n v="3"/>
    <x v="2"/>
  </r>
  <r>
    <n v="3106"/>
    <s v="BN5794479"/>
    <n v="67.8"/>
    <s v="California"/>
    <x v="0"/>
    <x v="34"/>
    <n v="5"/>
    <x v="0"/>
    <x v="2"/>
    <n v="1"/>
    <n v="1"/>
    <n v="144423.17000000001"/>
    <x v="0"/>
    <n v="3"/>
    <x v="2"/>
    <n v="2"/>
    <x v="0"/>
    <n v="3"/>
    <x v="2"/>
  </r>
  <r>
    <n v="3107"/>
    <s v="BN5800803"/>
    <n v="55.4"/>
    <s v="California"/>
    <x v="0"/>
    <x v="13"/>
    <n v="7"/>
    <x v="0"/>
    <x v="2"/>
    <n v="1"/>
    <n v="1"/>
    <n v="181204.5"/>
    <x v="1"/>
    <n v="1"/>
    <x v="1"/>
    <n v="3"/>
    <x v="0"/>
    <n v="4"/>
    <x v="1"/>
  </r>
  <r>
    <n v="3108"/>
    <s v="BN5697337"/>
    <n v="59.7"/>
    <s v="Texas"/>
    <x v="0"/>
    <x v="33"/>
    <n v="3"/>
    <x v="2013"/>
    <x v="0"/>
    <n v="1"/>
    <n v="1"/>
    <n v="182726.22"/>
    <x v="0"/>
    <n v="2"/>
    <x v="2"/>
    <n v="1"/>
    <x v="3"/>
    <n v="4"/>
    <x v="2"/>
  </r>
  <r>
    <n v="3109"/>
    <s v="BN5724449"/>
    <n v="56"/>
    <s v="Texas"/>
    <x v="0"/>
    <x v="34"/>
    <n v="2"/>
    <x v="0"/>
    <x v="2"/>
    <n v="1"/>
    <n v="1"/>
    <n v="120880.72"/>
    <x v="1"/>
    <n v="1"/>
    <x v="2"/>
    <n v="1"/>
    <x v="0"/>
    <n v="3"/>
    <x v="2"/>
  </r>
  <r>
    <n v="3110"/>
    <s v="BN5735791"/>
    <n v="85"/>
    <s v="New York"/>
    <x v="0"/>
    <x v="40"/>
    <n v="11"/>
    <x v="2014"/>
    <x v="0"/>
    <n v="0"/>
    <n v="0"/>
    <n v="26812.89"/>
    <x v="0"/>
    <n v="4"/>
    <x v="1"/>
    <n v="4"/>
    <x v="2"/>
    <n v="1"/>
    <x v="1"/>
  </r>
  <r>
    <n v="3111"/>
    <s v="BN5707509"/>
    <n v="54.6"/>
    <s v="New York"/>
    <x v="0"/>
    <x v="59"/>
    <n v="9"/>
    <x v="2015"/>
    <x v="2"/>
    <n v="1"/>
    <n v="1"/>
    <n v="66732.63"/>
    <x v="0"/>
    <n v="1"/>
    <x v="1"/>
    <n v="4"/>
    <x v="3"/>
    <n v="2"/>
    <x v="5"/>
  </r>
  <r>
    <n v="3112"/>
    <s v="BN5657076"/>
    <n v="62.3"/>
    <s v="New York"/>
    <x v="1"/>
    <x v="0"/>
    <n v="2"/>
    <x v="2016"/>
    <x v="2"/>
    <n v="1"/>
    <n v="0"/>
    <n v="100834.22"/>
    <x v="1"/>
    <n v="2"/>
    <x v="0"/>
    <n v="1"/>
    <x v="2"/>
    <n v="3"/>
    <x v="0"/>
  </r>
  <r>
    <n v="3113"/>
    <s v="BN5622391"/>
    <n v="69.8"/>
    <s v="California"/>
    <x v="0"/>
    <x v="20"/>
    <n v="8"/>
    <x v="2017"/>
    <x v="1"/>
    <n v="1"/>
    <n v="0"/>
    <n v="107815.31"/>
    <x v="0"/>
    <n v="3"/>
    <x v="0"/>
    <n v="3"/>
    <x v="3"/>
    <n v="3"/>
    <x v="0"/>
  </r>
  <r>
    <n v="3114"/>
    <s v="BN5779442"/>
    <n v="62"/>
    <s v="California"/>
    <x v="1"/>
    <x v="15"/>
    <n v="8"/>
    <x v="0"/>
    <x v="2"/>
    <n v="1"/>
    <n v="1"/>
    <n v="34665.79"/>
    <x v="1"/>
    <n v="2"/>
    <x v="2"/>
    <n v="3"/>
    <x v="0"/>
    <n v="1"/>
    <x v="2"/>
  </r>
  <r>
    <n v="3115"/>
    <s v="BN5635936"/>
    <n v="61.9"/>
    <s v="California"/>
    <x v="0"/>
    <x v="20"/>
    <n v="11"/>
    <x v="0"/>
    <x v="0"/>
    <n v="1"/>
    <n v="1"/>
    <n v="147093.84"/>
    <x v="0"/>
    <n v="2"/>
    <x v="0"/>
    <n v="4"/>
    <x v="0"/>
    <n v="3"/>
    <x v="0"/>
  </r>
  <r>
    <n v="3116"/>
    <s v="BN5581979"/>
    <n v="56.1"/>
    <s v="California"/>
    <x v="1"/>
    <x v="29"/>
    <n v="5"/>
    <x v="0"/>
    <x v="0"/>
    <n v="1"/>
    <n v="1"/>
    <n v="36942.35"/>
    <x v="1"/>
    <n v="1"/>
    <x v="2"/>
    <n v="2"/>
    <x v="0"/>
    <n v="1"/>
    <x v="4"/>
  </r>
  <r>
    <n v="3117"/>
    <s v="BN5666588"/>
    <n v="75.3"/>
    <s v="California"/>
    <x v="0"/>
    <x v="2"/>
    <n v="8"/>
    <x v="2018"/>
    <x v="0"/>
    <n v="1"/>
    <n v="1"/>
    <n v="16460.77"/>
    <x v="1"/>
    <n v="4"/>
    <x v="0"/>
    <n v="3"/>
    <x v="2"/>
    <n v="1"/>
    <x v="0"/>
  </r>
  <r>
    <n v="3118"/>
    <s v="BN5732900"/>
    <n v="72.099999999999994"/>
    <s v="Texas"/>
    <x v="1"/>
    <x v="3"/>
    <n v="4"/>
    <x v="2019"/>
    <x v="0"/>
    <n v="0"/>
    <n v="0"/>
    <n v="45610.63"/>
    <x v="1"/>
    <n v="4"/>
    <x v="0"/>
    <n v="1"/>
    <x v="1"/>
    <n v="1"/>
    <x v="1"/>
  </r>
  <r>
    <n v="3119"/>
    <s v="BN5789345"/>
    <n v="45.1"/>
    <s v="California"/>
    <x v="1"/>
    <x v="19"/>
    <n v="7"/>
    <x v="0"/>
    <x v="2"/>
    <n v="1"/>
    <n v="0"/>
    <n v="184954.11"/>
    <x v="1"/>
    <n v="1"/>
    <x v="3"/>
    <n v="3"/>
    <x v="0"/>
    <n v="4"/>
    <x v="0"/>
  </r>
  <r>
    <n v="3120"/>
    <s v="BN5663074"/>
    <n v="68"/>
    <s v="New York"/>
    <x v="0"/>
    <x v="21"/>
    <n v="6"/>
    <x v="2020"/>
    <x v="0"/>
    <n v="0"/>
    <n v="0"/>
    <n v="47795.43"/>
    <x v="0"/>
    <n v="3"/>
    <x v="1"/>
    <n v="2"/>
    <x v="2"/>
    <n v="1"/>
    <x v="1"/>
  </r>
  <r>
    <n v="3121"/>
    <s v="BN5694792"/>
    <n v="59"/>
    <s v="Texas"/>
    <x v="0"/>
    <x v="51"/>
    <n v="8"/>
    <x v="0"/>
    <x v="2"/>
    <n v="1"/>
    <n v="0"/>
    <n v="196789.9"/>
    <x v="1"/>
    <n v="2"/>
    <x v="2"/>
    <n v="3"/>
    <x v="0"/>
    <n v="4"/>
    <x v="2"/>
  </r>
  <r>
    <n v="3122"/>
    <s v="BN5593628"/>
    <n v="63.4"/>
    <s v="New York"/>
    <x v="1"/>
    <x v="7"/>
    <n v="4"/>
    <x v="2021"/>
    <x v="0"/>
    <n v="1"/>
    <n v="0"/>
    <n v="173425.68"/>
    <x v="1"/>
    <n v="2"/>
    <x v="2"/>
    <n v="1"/>
    <x v="3"/>
    <n v="4"/>
    <x v="2"/>
  </r>
  <r>
    <n v="3123"/>
    <s v="BN5574915"/>
    <n v="67.599999999999994"/>
    <s v="California"/>
    <x v="1"/>
    <x v="6"/>
    <n v="5"/>
    <x v="2022"/>
    <x v="0"/>
    <n v="1"/>
    <n v="0"/>
    <n v="36221.18"/>
    <x v="1"/>
    <n v="3"/>
    <x v="2"/>
    <n v="2"/>
    <x v="2"/>
    <n v="1"/>
    <x v="2"/>
  </r>
  <r>
    <n v="3124"/>
    <s v="BN5622084"/>
    <n v="64.2"/>
    <s v="California"/>
    <x v="1"/>
    <x v="33"/>
    <n v="9"/>
    <x v="2023"/>
    <x v="2"/>
    <n v="1"/>
    <n v="0"/>
    <n v="174738.2"/>
    <x v="1"/>
    <n v="2"/>
    <x v="2"/>
    <n v="4"/>
    <x v="1"/>
    <n v="4"/>
    <x v="2"/>
  </r>
  <r>
    <n v="3125"/>
    <s v="BN5795137"/>
    <n v="76"/>
    <s v="California"/>
    <x v="1"/>
    <x v="2"/>
    <n v="7"/>
    <x v="2024"/>
    <x v="0"/>
    <n v="1"/>
    <n v="0"/>
    <n v="67131.3"/>
    <x v="0"/>
    <n v="4"/>
    <x v="0"/>
    <n v="3"/>
    <x v="2"/>
    <n v="2"/>
    <x v="0"/>
  </r>
  <r>
    <n v="3126"/>
    <s v="BN5685259"/>
    <n v="73.599999999999994"/>
    <s v="Texas"/>
    <x v="0"/>
    <x v="28"/>
    <n v="5"/>
    <x v="2025"/>
    <x v="0"/>
    <n v="1"/>
    <n v="1"/>
    <n v="165692.03"/>
    <x v="1"/>
    <n v="4"/>
    <x v="2"/>
    <n v="2"/>
    <x v="2"/>
    <n v="4"/>
    <x v="2"/>
  </r>
  <r>
    <n v="3127"/>
    <s v="BN5691721"/>
    <n v="65.599999999999994"/>
    <s v="California"/>
    <x v="1"/>
    <x v="3"/>
    <n v="8"/>
    <x v="2026"/>
    <x v="0"/>
    <n v="1"/>
    <n v="0"/>
    <n v="194691.95"/>
    <x v="1"/>
    <n v="3"/>
    <x v="0"/>
    <n v="3"/>
    <x v="2"/>
    <n v="4"/>
    <x v="1"/>
  </r>
  <r>
    <n v="3128"/>
    <s v="BN5720920"/>
    <n v="77.599999999999994"/>
    <s v="New York"/>
    <x v="1"/>
    <x v="19"/>
    <n v="9"/>
    <x v="2027"/>
    <x v="0"/>
    <n v="0"/>
    <n v="0"/>
    <n v="129525.5"/>
    <x v="0"/>
    <n v="4"/>
    <x v="3"/>
    <n v="4"/>
    <x v="3"/>
    <n v="3"/>
    <x v="0"/>
  </r>
  <r>
    <n v="3129"/>
    <s v="BN5794166"/>
    <n v="83.2"/>
    <s v="Texas"/>
    <x v="0"/>
    <x v="10"/>
    <n v="7"/>
    <x v="2028"/>
    <x v="2"/>
    <n v="0"/>
    <n v="1"/>
    <n v="146511.20000000001"/>
    <x v="1"/>
    <n v="4"/>
    <x v="3"/>
    <n v="3"/>
    <x v="2"/>
    <n v="3"/>
    <x v="0"/>
  </r>
  <r>
    <n v="3130"/>
    <s v="BN5694366"/>
    <n v="63.1"/>
    <s v="New York"/>
    <x v="1"/>
    <x v="24"/>
    <n v="10"/>
    <x v="2029"/>
    <x v="2"/>
    <n v="1"/>
    <n v="1"/>
    <n v="51752.18"/>
    <x v="1"/>
    <n v="2"/>
    <x v="3"/>
    <n v="4"/>
    <x v="2"/>
    <n v="2"/>
    <x v="0"/>
  </r>
  <r>
    <n v="3131"/>
    <s v="BN5813026"/>
    <n v="79.5"/>
    <s v="Texas"/>
    <x v="0"/>
    <x v="27"/>
    <n v="6"/>
    <x v="0"/>
    <x v="0"/>
    <n v="1"/>
    <n v="0"/>
    <n v="35418.69"/>
    <x v="0"/>
    <n v="4"/>
    <x v="1"/>
    <n v="2"/>
    <x v="0"/>
    <n v="1"/>
    <x v="3"/>
  </r>
  <r>
    <n v="3132"/>
    <s v="BN5614100"/>
    <n v="64.8"/>
    <s v="New York"/>
    <x v="0"/>
    <x v="2"/>
    <n v="4"/>
    <x v="2030"/>
    <x v="2"/>
    <n v="0"/>
    <n v="1"/>
    <n v="57995.74"/>
    <x v="1"/>
    <n v="2"/>
    <x v="0"/>
    <n v="1"/>
    <x v="3"/>
    <n v="2"/>
    <x v="0"/>
  </r>
  <r>
    <n v="3133"/>
    <s v="BN5619320"/>
    <n v="61.5"/>
    <s v="California"/>
    <x v="1"/>
    <x v="2"/>
    <n v="5"/>
    <x v="2031"/>
    <x v="0"/>
    <n v="1"/>
    <n v="1"/>
    <n v="108152.75"/>
    <x v="1"/>
    <n v="2"/>
    <x v="0"/>
    <n v="2"/>
    <x v="2"/>
    <n v="3"/>
    <x v="0"/>
  </r>
  <r>
    <n v="3134"/>
    <s v="BN5646140"/>
    <n v="68.2"/>
    <s v="California"/>
    <x v="0"/>
    <x v="7"/>
    <n v="2"/>
    <x v="2032"/>
    <x v="0"/>
    <n v="1"/>
    <n v="0"/>
    <n v="166144.98000000001"/>
    <x v="1"/>
    <n v="3"/>
    <x v="2"/>
    <n v="1"/>
    <x v="3"/>
    <n v="4"/>
    <x v="2"/>
  </r>
  <r>
    <n v="3135"/>
    <s v="BN5660454"/>
    <n v="69.400000000000006"/>
    <s v="California"/>
    <x v="1"/>
    <x v="10"/>
    <n v="6"/>
    <x v="2033"/>
    <x v="0"/>
    <n v="1"/>
    <n v="0"/>
    <n v="101737.8"/>
    <x v="1"/>
    <n v="3"/>
    <x v="3"/>
    <n v="2"/>
    <x v="2"/>
    <n v="3"/>
    <x v="0"/>
  </r>
  <r>
    <n v="3136"/>
    <s v="BN5753787"/>
    <n v="69.400000000000006"/>
    <s v="California"/>
    <x v="1"/>
    <x v="24"/>
    <n v="11"/>
    <x v="2034"/>
    <x v="0"/>
    <n v="0"/>
    <n v="1"/>
    <n v="33326.71"/>
    <x v="1"/>
    <n v="3"/>
    <x v="3"/>
    <n v="4"/>
    <x v="2"/>
    <n v="1"/>
    <x v="0"/>
  </r>
  <r>
    <n v="3137"/>
    <s v="BN5617790"/>
    <n v="60.7"/>
    <s v="California"/>
    <x v="1"/>
    <x v="4"/>
    <n v="1"/>
    <x v="0"/>
    <x v="2"/>
    <n v="1"/>
    <n v="1"/>
    <n v="81140.09"/>
    <x v="1"/>
    <n v="2"/>
    <x v="0"/>
    <n v="1"/>
    <x v="0"/>
    <n v="2"/>
    <x v="1"/>
  </r>
  <r>
    <n v="3138"/>
    <s v="BN5771986"/>
    <n v="66.400000000000006"/>
    <s v="California"/>
    <x v="1"/>
    <x v="36"/>
    <n v="11"/>
    <x v="0"/>
    <x v="0"/>
    <n v="1"/>
    <n v="0"/>
    <n v="140173.17000000001"/>
    <x v="0"/>
    <n v="3"/>
    <x v="1"/>
    <n v="4"/>
    <x v="0"/>
    <n v="3"/>
    <x v="1"/>
  </r>
  <r>
    <n v="3139"/>
    <s v="BN5701450"/>
    <n v="75.599999999999994"/>
    <s v="California"/>
    <x v="1"/>
    <x v="52"/>
    <n v="3"/>
    <x v="0"/>
    <x v="0"/>
    <n v="1"/>
    <n v="1"/>
    <n v="166513.49"/>
    <x v="0"/>
    <n v="4"/>
    <x v="1"/>
    <n v="1"/>
    <x v="0"/>
    <n v="4"/>
    <x v="3"/>
  </r>
  <r>
    <n v="3140"/>
    <s v="BN5736141"/>
    <n v="64.5"/>
    <s v="California"/>
    <x v="0"/>
    <x v="20"/>
    <n v="4"/>
    <x v="2035"/>
    <x v="0"/>
    <n v="1"/>
    <n v="1"/>
    <n v="103232.6"/>
    <x v="1"/>
    <n v="2"/>
    <x v="0"/>
    <n v="1"/>
    <x v="2"/>
    <n v="3"/>
    <x v="0"/>
  </r>
  <r>
    <n v="3141"/>
    <s v="BN5780485"/>
    <n v="65.3"/>
    <s v="Texas"/>
    <x v="1"/>
    <x v="33"/>
    <n v="5"/>
    <x v="0"/>
    <x v="2"/>
    <n v="1"/>
    <n v="0"/>
    <n v="120736.04"/>
    <x v="1"/>
    <n v="3"/>
    <x v="2"/>
    <n v="2"/>
    <x v="0"/>
    <n v="3"/>
    <x v="2"/>
  </r>
  <r>
    <n v="3142"/>
    <s v="BN5769509"/>
    <n v="71"/>
    <s v="New York"/>
    <x v="0"/>
    <x v="9"/>
    <n v="3"/>
    <x v="2036"/>
    <x v="2"/>
    <n v="0"/>
    <n v="0"/>
    <n v="15832.43"/>
    <x v="0"/>
    <n v="3"/>
    <x v="2"/>
    <n v="1"/>
    <x v="3"/>
    <n v="1"/>
    <x v="2"/>
  </r>
  <r>
    <n v="3143"/>
    <s v="BN5586909"/>
    <n v="69.7"/>
    <s v="California"/>
    <x v="0"/>
    <x v="61"/>
    <n v="8"/>
    <x v="0"/>
    <x v="2"/>
    <n v="0"/>
    <n v="1"/>
    <n v="188772.45"/>
    <x v="1"/>
    <n v="3"/>
    <x v="1"/>
    <n v="3"/>
    <x v="0"/>
    <n v="4"/>
    <x v="5"/>
  </r>
  <r>
    <n v="3144"/>
    <s v="BN5721974"/>
    <n v="61.9"/>
    <s v="New York"/>
    <x v="0"/>
    <x v="1"/>
    <n v="9"/>
    <x v="2037"/>
    <x v="2"/>
    <n v="1"/>
    <n v="0"/>
    <n v="114323.66"/>
    <x v="1"/>
    <n v="2"/>
    <x v="0"/>
    <n v="4"/>
    <x v="2"/>
    <n v="3"/>
    <x v="0"/>
  </r>
  <r>
    <n v="3145"/>
    <s v="BN5637916"/>
    <n v="64.8"/>
    <s v="Texas"/>
    <x v="1"/>
    <x v="30"/>
    <n v="2"/>
    <x v="2038"/>
    <x v="0"/>
    <n v="0"/>
    <n v="1"/>
    <n v="181534.04"/>
    <x v="1"/>
    <n v="2"/>
    <x v="1"/>
    <n v="1"/>
    <x v="1"/>
    <n v="4"/>
    <x v="3"/>
  </r>
  <r>
    <n v="3146"/>
    <s v="BN5775503"/>
    <n v="48.2"/>
    <s v="New York"/>
    <x v="0"/>
    <x v="36"/>
    <n v="3"/>
    <x v="2039"/>
    <x v="0"/>
    <n v="0"/>
    <n v="0"/>
    <n v="102640.52"/>
    <x v="0"/>
    <n v="1"/>
    <x v="1"/>
    <n v="1"/>
    <x v="1"/>
    <n v="3"/>
    <x v="1"/>
  </r>
  <r>
    <n v="3147"/>
    <s v="BN5730601"/>
    <n v="54.8"/>
    <s v="California"/>
    <x v="0"/>
    <x v="34"/>
    <n v="9"/>
    <x v="2040"/>
    <x v="2"/>
    <n v="1"/>
    <n v="1"/>
    <n v="158585.17000000001"/>
    <x v="0"/>
    <n v="1"/>
    <x v="2"/>
    <n v="4"/>
    <x v="3"/>
    <n v="4"/>
    <x v="2"/>
  </r>
  <r>
    <n v="3148"/>
    <s v="BN5753015"/>
    <n v="75.2"/>
    <s v="Texas"/>
    <x v="1"/>
    <x v="4"/>
    <n v="7"/>
    <x v="2041"/>
    <x v="0"/>
    <n v="1"/>
    <n v="0"/>
    <n v="178722.24"/>
    <x v="1"/>
    <n v="4"/>
    <x v="0"/>
    <n v="3"/>
    <x v="1"/>
    <n v="4"/>
    <x v="1"/>
  </r>
  <r>
    <n v="3149"/>
    <s v="BN5809988"/>
    <n v="64.8"/>
    <s v="California"/>
    <x v="0"/>
    <x v="2"/>
    <n v="7"/>
    <x v="2042"/>
    <x v="2"/>
    <n v="1"/>
    <n v="1"/>
    <n v="153955.38"/>
    <x v="0"/>
    <n v="2"/>
    <x v="0"/>
    <n v="3"/>
    <x v="2"/>
    <n v="4"/>
    <x v="0"/>
  </r>
  <r>
    <n v="3150"/>
    <s v="BN5723286"/>
    <n v="64.3"/>
    <s v="Texas"/>
    <x v="0"/>
    <x v="10"/>
    <n v="9"/>
    <x v="2043"/>
    <x v="0"/>
    <n v="1"/>
    <n v="0"/>
    <n v="65374.86"/>
    <x v="1"/>
    <n v="2"/>
    <x v="3"/>
    <n v="4"/>
    <x v="3"/>
    <n v="2"/>
    <x v="0"/>
  </r>
  <r>
    <n v="3151"/>
    <s v="BN5795211"/>
    <n v="57.3"/>
    <s v="New York"/>
    <x v="0"/>
    <x v="12"/>
    <n v="10"/>
    <x v="2044"/>
    <x v="2"/>
    <n v="0"/>
    <n v="1"/>
    <n v="102986.15"/>
    <x v="1"/>
    <n v="1"/>
    <x v="3"/>
    <n v="4"/>
    <x v="2"/>
    <n v="3"/>
    <x v="0"/>
  </r>
  <r>
    <n v="3152"/>
    <s v="BN5584233"/>
    <n v="68.599999999999994"/>
    <s v="California"/>
    <x v="0"/>
    <x v="2"/>
    <n v="4"/>
    <x v="2045"/>
    <x v="0"/>
    <n v="0"/>
    <n v="0"/>
    <n v="136643.84"/>
    <x v="1"/>
    <n v="3"/>
    <x v="0"/>
    <n v="1"/>
    <x v="3"/>
    <n v="3"/>
    <x v="0"/>
  </r>
  <r>
    <n v="3153"/>
    <s v="BN5724074"/>
    <n v="64.400000000000006"/>
    <s v="California"/>
    <x v="0"/>
    <x v="20"/>
    <n v="10"/>
    <x v="2046"/>
    <x v="3"/>
    <n v="1"/>
    <n v="0"/>
    <n v="77063.63"/>
    <x v="0"/>
    <n v="2"/>
    <x v="0"/>
    <n v="4"/>
    <x v="2"/>
    <n v="2"/>
    <x v="0"/>
  </r>
  <r>
    <n v="3154"/>
    <s v="BN5749969"/>
    <n v="70.2"/>
    <s v="California"/>
    <x v="0"/>
    <x v="6"/>
    <n v="7"/>
    <x v="2047"/>
    <x v="0"/>
    <n v="1"/>
    <n v="1"/>
    <n v="9633.01"/>
    <x v="1"/>
    <n v="3"/>
    <x v="2"/>
    <n v="3"/>
    <x v="2"/>
    <n v="1"/>
    <x v="2"/>
  </r>
  <r>
    <n v="3155"/>
    <s v="BN5609550"/>
    <n v="65.2"/>
    <s v="California"/>
    <x v="1"/>
    <x v="21"/>
    <n v="8"/>
    <x v="0"/>
    <x v="2"/>
    <n v="0"/>
    <n v="1"/>
    <n v="43496.36"/>
    <x v="1"/>
    <n v="2"/>
    <x v="1"/>
    <n v="3"/>
    <x v="0"/>
    <n v="1"/>
    <x v="1"/>
  </r>
  <r>
    <n v="3156"/>
    <s v="BN5794406"/>
    <n v="64.099999999999994"/>
    <s v="Texas"/>
    <x v="1"/>
    <x v="15"/>
    <n v="8"/>
    <x v="0"/>
    <x v="2"/>
    <n v="1"/>
    <n v="1"/>
    <n v="24267.279999999999"/>
    <x v="1"/>
    <n v="2"/>
    <x v="2"/>
    <n v="3"/>
    <x v="0"/>
    <n v="1"/>
    <x v="2"/>
  </r>
  <r>
    <n v="3157"/>
    <s v="BN5569554"/>
    <n v="69.2"/>
    <s v="New York"/>
    <x v="0"/>
    <x v="1"/>
    <n v="9"/>
    <x v="2048"/>
    <x v="0"/>
    <n v="1"/>
    <n v="0"/>
    <n v="59354.239999999998"/>
    <x v="0"/>
    <n v="3"/>
    <x v="0"/>
    <n v="4"/>
    <x v="2"/>
    <n v="2"/>
    <x v="0"/>
  </r>
  <r>
    <n v="3158"/>
    <s v="BN5815149"/>
    <n v="57.4"/>
    <s v="Texas"/>
    <x v="1"/>
    <x v="10"/>
    <n v="6"/>
    <x v="0"/>
    <x v="2"/>
    <n v="0"/>
    <n v="0"/>
    <n v="28269.86"/>
    <x v="1"/>
    <n v="1"/>
    <x v="3"/>
    <n v="2"/>
    <x v="0"/>
    <n v="1"/>
    <x v="0"/>
  </r>
  <r>
    <n v="3159"/>
    <s v="BN5811090"/>
    <n v="64.3"/>
    <s v="California"/>
    <x v="0"/>
    <x v="8"/>
    <n v="4"/>
    <x v="2049"/>
    <x v="0"/>
    <n v="1"/>
    <n v="0"/>
    <n v="143162.34"/>
    <x v="1"/>
    <n v="2"/>
    <x v="2"/>
    <n v="1"/>
    <x v="2"/>
    <n v="3"/>
    <x v="2"/>
  </r>
  <r>
    <n v="3160"/>
    <s v="BN5680500"/>
    <n v="83.4"/>
    <s v="California"/>
    <x v="1"/>
    <x v="51"/>
    <n v="5"/>
    <x v="2050"/>
    <x v="0"/>
    <n v="1"/>
    <n v="0"/>
    <n v="20199.3"/>
    <x v="1"/>
    <n v="4"/>
    <x v="2"/>
    <n v="2"/>
    <x v="2"/>
    <n v="1"/>
    <x v="2"/>
  </r>
  <r>
    <n v="3161"/>
    <s v="BN5672734"/>
    <n v="59.1"/>
    <s v="California"/>
    <x v="1"/>
    <x v="34"/>
    <n v="6"/>
    <x v="0"/>
    <x v="2"/>
    <n v="1"/>
    <n v="1"/>
    <n v="48606.92"/>
    <x v="1"/>
    <n v="2"/>
    <x v="2"/>
    <n v="2"/>
    <x v="0"/>
    <n v="1"/>
    <x v="2"/>
  </r>
  <r>
    <n v="3162"/>
    <s v="BN5767594"/>
    <n v="47"/>
    <s v="Texas"/>
    <x v="1"/>
    <x v="10"/>
    <n v="10"/>
    <x v="0"/>
    <x v="2"/>
    <n v="0"/>
    <n v="1"/>
    <n v="89013.67"/>
    <x v="1"/>
    <n v="1"/>
    <x v="3"/>
    <n v="4"/>
    <x v="0"/>
    <n v="2"/>
    <x v="0"/>
  </r>
  <r>
    <n v="3163"/>
    <s v="BN5600292"/>
    <n v="60.8"/>
    <s v="Texas"/>
    <x v="1"/>
    <x v="10"/>
    <n v="8"/>
    <x v="2051"/>
    <x v="0"/>
    <n v="0"/>
    <n v="1"/>
    <n v="59890.29"/>
    <x v="1"/>
    <n v="2"/>
    <x v="3"/>
    <n v="3"/>
    <x v="1"/>
    <n v="2"/>
    <x v="0"/>
  </r>
  <r>
    <n v="3164"/>
    <s v="BN5801249"/>
    <n v="64.900000000000006"/>
    <s v="New York"/>
    <x v="0"/>
    <x v="24"/>
    <n v="9"/>
    <x v="2052"/>
    <x v="0"/>
    <n v="1"/>
    <n v="1"/>
    <n v="106655.88"/>
    <x v="0"/>
    <n v="2"/>
    <x v="3"/>
    <n v="4"/>
    <x v="3"/>
    <n v="3"/>
    <x v="0"/>
  </r>
  <r>
    <n v="3165"/>
    <s v="BN5721505"/>
    <n v="66.5"/>
    <s v="California"/>
    <x v="0"/>
    <x v="16"/>
    <n v="6"/>
    <x v="0"/>
    <x v="2"/>
    <n v="1"/>
    <n v="0"/>
    <n v="156439.56"/>
    <x v="1"/>
    <n v="3"/>
    <x v="0"/>
    <n v="2"/>
    <x v="0"/>
    <n v="4"/>
    <x v="0"/>
  </r>
  <r>
    <n v="3166"/>
    <s v="BN5581195"/>
    <n v="65.099999999999994"/>
    <s v="California"/>
    <x v="0"/>
    <x v="2"/>
    <n v="7"/>
    <x v="0"/>
    <x v="0"/>
    <n v="1"/>
    <n v="0"/>
    <n v="24176.44"/>
    <x v="1"/>
    <n v="2"/>
    <x v="0"/>
    <n v="3"/>
    <x v="0"/>
    <n v="1"/>
    <x v="0"/>
  </r>
  <r>
    <n v="3167"/>
    <s v="BN5746116"/>
    <n v="55.5"/>
    <s v="New York"/>
    <x v="1"/>
    <x v="46"/>
    <n v="5"/>
    <x v="2053"/>
    <x v="0"/>
    <n v="0"/>
    <n v="1"/>
    <n v="43507.1"/>
    <x v="0"/>
    <n v="1"/>
    <x v="1"/>
    <n v="2"/>
    <x v="3"/>
    <n v="1"/>
    <x v="3"/>
  </r>
  <r>
    <n v="3168"/>
    <s v="BN5583050"/>
    <n v="63.7"/>
    <s v="California"/>
    <x v="0"/>
    <x v="36"/>
    <n v="8"/>
    <x v="2054"/>
    <x v="2"/>
    <n v="1"/>
    <n v="1"/>
    <n v="132005.85"/>
    <x v="0"/>
    <n v="2"/>
    <x v="1"/>
    <n v="3"/>
    <x v="2"/>
    <n v="3"/>
    <x v="1"/>
  </r>
  <r>
    <n v="3169"/>
    <s v="BN5680665"/>
    <n v="67.5"/>
    <s v="California"/>
    <x v="0"/>
    <x v="23"/>
    <n v="1"/>
    <x v="0"/>
    <x v="0"/>
    <n v="1"/>
    <n v="1"/>
    <n v="80496.710000000006"/>
    <x v="0"/>
    <n v="3"/>
    <x v="1"/>
    <n v="1"/>
    <x v="0"/>
    <n v="2"/>
    <x v="1"/>
  </r>
  <r>
    <n v="3170"/>
    <s v="BN5688085"/>
    <n v="67.7"/>
    <s v="Texas"/>
    <x v="1"/>
    <x v="20"/>
    <n v="6"/>
    <x v="0"/>
    <x v="2"/>
    <n v="1"/>
    <n v="0"/>
    <n v="88947.56"/>
    <x v="1"/>
    <n v="3"/>
    <x v="0"/>
    <n v="2"/>
    <x v="0"/>
    <n v="2"/>
    <x v="0"/>
  </r>
  <r>
    <n v="3171"/>
    <s v="BN5791286"/>
    <n v="85"/>
    <s v="New York"/>
    <x v="0"/>
    <x v="12"/>
    <n v="3"/>
    <x v="2055"/>
    <x v="0"/>
    <n v="0"/>
    <n v="0"/>
    <n v="12639.67"/>
    <x v="0"/>
    <n v="4"/>
    <x v="3"/>
    <n v="1"/>
    <x v="1"/>
    <n v="1"/>
    <x v="0"/>
  </r>
  <r>
    <n v="3172"/>
    <s v="BN5589362"/>
    <n v="81.5"/>
    <s v="California"/>
    <x v="0"/>
    <x v="27"/>
    <n v="4"/>
    <x v="0"/>
    <x v="1"/>
    <n v="1"/>
    <n v="1"/>
    <n v="94248.16"/>
    <x v="0"/>
    <n v="4"/>
    <x v="1"/>
    <n v="1"/>
    <x v="0"/>
    <n v="2"/>
    <x v="3"/>
  </r>
  <r>
    <n v="3173"/>
    <s v="BN5692732"/>
    <n v="66.5"/>
    <s v="New York"/>
    <x v="1"/>
    <x v="15"/>
    <n v="2"/>
    <x v="2056"/>
    <x v="0"/>
    <n v="0"/>
    <n v="0"/>
    <n v="11865.76"/>
    <x v="1"/>
    <n v="3"/>
    <x v="2"/>
    <n v="1"/>
    <x v="2"/>
    <n v="1"/>
    <x v="2"/>
  </r>
  <r>
    <n v="3174"/>
    <s v="BN5727380"/>
    <n v="48.5"/>
    <s v="California"/>
    <x v="0"/>
    <x v="7"/>
    <n v="4"/>
    <x v="0"/>
    <x v="2"/>
    <n v="1"/>
    <n v="0"/>
    <n v="141449.85999999999"/>
    <x v="1"/>
    <n v="1"/>
    <x v="2"/>
    <n v="1"/>
    <x v="0"/>
    <n v="3"/>
    <x v="2"/>
  </r>
  <r>
    <n v="3175"/>
    <s v="BN5734225"/>
    <n v="57.7"/>
    <s v="Texas"/>
    <x v="1"/>
    <x v="3"/>
    <n v="7"/>
    <x v="0"/>
    <x v="2"/>
    <n v="1"/>
    <n v="1"/>
    <n v="149457.81"/>
    <x v="1"/>
    <n v="1"/>
    <x v="0"/>
    <n v="3"/>
    <x v="0"/>
    <n v="4"/>
    <x v="1"/>
  </r>
  <r>
    <n v="3176"/>
    <s v="BN5764517"/>
    <n v="58.6"/>
    <s v="California"/>
    <x v="0"/>
    <x v="12"/>
    <n v="8"/>
    <x v="2057"/>
    <x v="1"/>
    <n v="1"/>
    <n v="0"/>
    <n v="119814.25"/>
    <x v="0"/>
    <n v="2"/>
    <x v="3"/>
    <n v="3"/>
    <x v="2"/>
    <n v="3"/>
    <x v="0"/>
  </r>
  <r>
    <n v="3177"/>
    <s v="BN5612927"/>
    <n v="72.2"/>
    <s v="New York"/>
    <x v="1"/>
    <x v="6"/>
    <n v="2"/>
    <x v="2058"/>
    <x v="2"/>
    <n v="1"/>
    <n v="0"/>
    <n v="24924.92"/>
    <x v="1"/>
    <n v="4"/>
    <x v="2"/>
    <n v="1"/>
    <x v="3"/>
    <n v="1"/>
    <x v="2"/>
  </r>
  <r>
    <n v="3178"/>
    <s v="BN5759597"/>
    <n v="52.8"/>
    <s v="California"/>
    <x v="0"/>
    <x v="7"/>
    <n v="8"/>
    <x v="2059"/>
    <x v="2"/>
    <n v="0"/>
    <n v="1"/>
    <n v="139481.53"/>
    <x v="1"/>
    <n v="1"/>
    <x v="2"/>
    <n v="3"/>
    <x v="2"/>
    <n v="3"/>
    <x v="2"/>
  </r>
  <r>
    <n v="3179"/>
    <s v="BN5609582"/>
    <n v="54.2"/>
    <s v="California"/>
    <x v="0"/>
    <x v="2"/>
    <n v="5"/>
    <x v="2060"/>
    <x v="2"/>
    <n v="1"/>
    <n v="1"/>
    <n v="41268.65"/>
    <x v="1"/>
    <n v="1"/>
    <x v="0"/>
    <n v="2"/>
    <x v="3"/>
    <n v="1"/>
    <x v="0"/>
  </r>
  <r>
    <n v="3180"/>
    <s v="BN5685449"/>
    <n v="55.2"/>
    <s v="California"/>
    <x v="0"/>
    <x v="10"/>
    <n v="6"/>
    <x v="0"/>
    <x v="2"/>
    <n v="1"/>
    <n v="1"/>
    <n v="1351.41"/>
    <x v="1"/>
    <n v="1"/>
    <x v="3"/>
    <n v="2"/>
    <x v="0"/>
    <n v="1"/>
    <x v="0"/>
  </r>
  <r>
    <n v="3181"/>
    <s v="BN5750360"/>
    <n v="67.8"/>
    <s v="California"/>
    <x v="0"/>
    <x v="52"/>
    <n v="11"/>
    <x v="2061"/>
    <x v="0"/>
    <n v="1"/>
    <n v="0"/>
    <n v="147489.76"/>
    <x v="0"/>
    <n v="3"/>
    <x v="1"/>
    <n v="4"/>
    <x v="3"/>
    <n v="3"/>
    <x v="3"/>
  </r>
  <r>
    <n v="3182"/>
    <s v="BN5663162"/>
    <n v="57.5"/>
    <s v="Texas"/>
    <x v="0"/>
    <x v="24"/>
    <n v="10"/>
    <x v="2062"/>
    <x v="0"/>
    <n v="1"/>
    <n v="0"/>
    <n v="111175.09"/>
    <x v="1"/>
    <n v="1"/>
    <x v="3"/>
    <n v="4"/>
    <x v="2"/>
    <n v="3"/>
    <x v="0"/>
  </r>
  <r>
    <n v="3183"/>
    <s v="BN5638559"/>
    <n v="66.900000000000006"/>
    <s v="California"/>
    <x v="0"/>
    <x v="3"/>
    <n v="2"/>
    <x v="2063"/>
    <x v="0"/>
    <n v="1"/>
    <n v="1"/>
    <n v="95963.14"/>
    <x v="1"/>
    <n v="3"/>
    <x v="0"/>
    <n v="1"/>
    <x v="2"/>
    <n v="2"/>
    <x v="1"/>
  </r>
  <r>
    <n v="3184"/>
    <s v="BN5734074"/>
    <n v="63.6"/>
    <s v="California"/>
    <x v="1"/>
    <x v="3"/>
    <n v="7"/>
    <x v="0"/>
    <x v="2"/>
    <n v="1"/>
    <n v="0"/>
    <n v="43128.95"/>
    <x v="1"/>
    <n v="2"/>
    <x v="0"/>
    <n v="3"/>
    <x v="0"/>
    <n v="1"/>
    <x v="1"/>
  </r>
  <r>
    <n v="3185"/>
    <s v="BN5630983"/>
    <n v="66.7"/>
    <s v="New York"/>
    <x v="1"/>
    <x v="30"/>
    <n v="10"/>
    <x v="2064"/>
    <x v="0"/>
    <n v="1"/>
    <n v="1"/>
    <n v="137674.96"/>
    <x v="0"/>
    <n v="3"/>
    <x v="1"/>
    <n v="4"/>
    <x v="2"/>
    <n v="3"/>
    <x v="3"/>
  </r>
  <r>
    <n v="3186"/>
    <s v="BN5761863"/>
    <n v="65.2"/>
    <s v="New York"/>
    <x v="0"/>
    <x v="13"/>
    <n v="10"/>
    <x v="2065"/>
    <x v="0"/>
    <n v="1"/>
    <n v="1"/>
    <n v="153383.54"/>
    <x v="0"/>
    <n v="2"/>
    <x v="1"/>
    <n v="4"/>
    <x v="3"/>
    <n v="4"/>
    <x v="1"/>
  </r>
  <r>
    <n v="3187"/>
    <s v="BN5649581"/>
    <n v="63.7"/>
    <s v="New York"/>
    <x v="0"/>
    <x v="18"/>
    <n v="11"/>
    <x v="2066"/>
    <x v="2"/>
    <n v="1"/>
    <n v="1"/>
    <n v="96660.76"/>
    <x v="1"/>
    <n v="2"/>
    <x v="3"/>
    <n v="4"/>
    <x v="2"/>
    <n v="2"/>
    <x v="0"/>
  </r>
  <r>
    <n v="3188"/>
    <s v="BN5713825"/>
    <n v="51.6"/>
    <s v="Texas"/>
    <x v="0"/>
    <x v="13"/>
    <n v="9"/>
    <x v="2067"/>
    <x v="0"/>
    <n v="0"/>
    <n v="1"/>
    <n v="115818.16"/>
    <x v="1"/>
    <n v="1"/>
    <x v="1"/>
    <n v="4"/>
    <x v="3"/>
    <n v="3"/>
    <x v="1"/>
  </r>
  <r>
    <n v="3189"/>
    <s v="BN5586670"/>
    <n v="80.099999999999994"/>
    <s v="California"/>
    <x v="0"/>
    <x v="15"/>
    <n v="5"/>
    <x v="2068"/>
    <x v="0"/>
    <n v="1"/>
    <n v="1"/>
    <n v="37898.5"/>
    <x v="1"/>
    <n v="4"/>
    <x v="2"/>
    <n v="2"/>
    <x v="1"/>
    <n v="1"/>
    <x v="2"/>
  </r>
  <r>
    <n v="3190"/>
    <s v="BN5596435"/>
    <n v="69.2"/>
    <s v="California"/>
    <x v="0"/>
    <x v="0"/>
    <n v="3"/>
    <x v="0"/>
    <x v="2"/>
    <n v="1"/>
    <n v="0"/>
    <n v="145222.93"/>
    <x v="1"/>
    <n v="3"/>
    <x v="0"/>
    <n v="1"/>
    <x v="0"/>
    <n v="3"/>
    <x v="0"/>
  </r>
  <r>
    <n v="3191"/>
    <s v="BN5625308"/>
    <n v="58.5"/>
    <s v="California"/>
    <x v="0"/>
    <x v="34"/>
    <n v="7"/>
    <x v="2069"/>
    <x v="0"/>
    <n v="1"/>
    <n v="1"/>
    <n v="41219.089999999997"/>
    <x v="1"/>
    <n v="2"/>
    <x v="2"/>
    <n v="3"/>
    <x v="3"/>
    <n v="1"/>
    <x v="2"/>
  </r>
  <r>
    <n v="3192"/>
    <s v="BN5760483"/>
    <n v="59"/>
    <s v="California"/>
    <x v="1"/>
    <x v="15"/>
    <n v="6"/>
    <x v="0"/>
    <x v="2"/>
    <n v="1"/>
    <n v="0"/>
    <n v="59249.83"/>
    <x v="1"/>
    <n v="2"/>
    <x v="2"/>
    <n v="2"/>
    <x v="0"/>
    <n v="2"/>
    <x v="2"/>
  </r>
  <r>
    <n v="3193"/>
    <s v="BN5566602"/>
    <n v="55.4"/>
    <s v="Texas"/>
    <x v="1"/>
    <x v="26"/>
    <n v="9"/>
    <x v="0"/>
    <x v="2"/>
    <n v="1"/>
    <n v="1"/>
    <n v="116747.62"/>
    <x v="1"/>
    <n v="1"/>
    <x v="1"/>
    <n v="4"/>
    <x v="0"/>
    <n v="3"/>
    <x v="5"/>
  </r>
  <r>
    <n v="3194"/>
    <s v="BN5725707"/>
    <n v="65.900000000000006"/>
    <s v="California"/>
    <x v="0"/>
    <x v="23"/>
    <n v="2"/>
    <x v="0"/>
    <x v="0"/>
    <n v="1"/>
    <n v="0"/>
    <n v="116249.72"/>
    <x v="0"/>
    <n v="3"/>
    <x v="1"/>
    <n v="1"/>
    <x v="0"/>
    <n v="3"/>
    <x v="1"/>
  </r>
  <r>
    <n v="3195"/>
    <s v="BN5673452"/>
    <n v="69"/>
    <s v="California"/>
    <x v="0"/>
    <x v="28"/>
    <n v="4"/>
    <x v="2070"/>
    <x v="0"/>
    <n v="1"/>
    <n v="0"/>
    <n v="61257.83"/>
    <x v="1"/>
    <n v="3"/>
    <x v="2"/>
    <n v="1"/>
    <x v="3"/>
    <n v="2"/>
    <x v="2"/>
  </r>
  <r>
    <n v="3196"/>
    <s v="BN5705211"/>
    <n v="69.7"/>
    <s v="New York"/>
    <x v="1"/>
    <x v="6"/>
    <n v="1"/>
    <x v="2071"/>
    <x v="0"/>
    <n v="0"/>
    <n v="0"/>
    <n v="141798.98000000001"/>
    <x v="1"/>
    <n v="3"/>
    <x v="2"/>
    <n v="1"/>
    <x v="2"/>
    <n v="3"/>
    <x v="2"/>
  </r>
  <r>
    <n v="3197"/>
    <s v="BN5675704"/>
    <n v="61"/>
    <s v="California"/>
    <x v="1"/>
    <x v="18"/>
    <n v="5"/>
    <x v="2072"/>
    <x v="2"/>
    <n v="1"/>
    <n v="0"/>
    <n v="102638.35"/>
    <x v="1"/>
    <n v="2"/>
    <x v="3"/>
    <n v="2"/>
    <x v="2"/>
    <n v="3"/>
    <x v="0"/>
  </r>
  <r>
    <n v="3198"/>
    <s v="BN5746956"/>
    <n v="59.9"/>
    <s v="Texas"/>
    <x v="1"/>
    <x v="18"/>
    <n v="5"/>
    <x v="0"/>
    <x v="2"/>
    <n v="0"/>
    <n v="0"/>
    <n v="13210.56"/>
    <x v="1"/>
    <n v="2"/>
    <x v="3"/>
    <n v="2"/>
    <x v="0"/>
    <n v="1"/>
    <x v="0"/>
  </r>
  <r>
    <n v="3199"/>
    <s v="BN5736310"/>
    <n v="54.4"/>
    <s v="California"/>
    <x v="1"/>
    <x v="51"/>
    <n v="2"/>
    <x v="2073"/>
    <x v="0"/>
    <n v="1"/>
    <n v="0"/>
    <n v="35550.97"/>
    <x v="1"/>
    <n v="1"/>
    <x v="2"/>
    <n v="1"/>
    <x v="1"/>
    <n v="1"/>
    <x v="2"/>
  </r>
  <r>
    <n v="3200"/>
    <s v="BN5678114"/>
    <n v="54.8"/>
    <s v="California"/>
    <x v="0"/>
    <x v="17"/>
    <n v="2"/>
    <x v="0"/>
    <x v="0"/>
    <n v="1"/>
    <n v="1"/>
    <n v="104469.06"/>
    <x v="0"/>
    <n v="1"/>
    <x v="1"/>
    <n v="1"/>
    <x v="0"/>
    <n v="3"/>
    <x v="1"/>
  </r>
  <r>
    <n v="3201"/>
    <s v="BN5720658"/>
    <n v="63.5"/>
    <s v="Texas"/>
    <x v="1"/>
    <x v="9"/>
    <n v="5"/>
    <x v="2074"/>
    <x v="0"/>
    <n v="1"/>
    <n v="1"/>
    <n v="142935.82999999999"/>
    <x v="1"/>
    <n v="2"/>
    <x v="2"/>
    <n v="2"/>
    <x v="2"/>
    <n v="3"/>
    <x v="2"/>
  </r>
  <r>
    <n v="3202"/>
    <s v="BN5637506"/>
    <n v="72.2"/>
    <s v="California"/>
    <x v="1"/>
    <x v="43"/>
    <n v="7"/>
    <x v="0"/>
    <x v="2"/>
    <n v="1"/>
    <n v="0"/>
    <n v="195486.28"/>
    <x v="1"/>
    <n v="4"/>
    <x v="2"/>
    <n v="3"/>
    <x v="0"/>
    <n v="4"/>
    <x v="4"/>
  </r>
  <r>
    <n v="3203"/>
    <s v="BN5597983"/>
    <n v="56.4"/>
    <s v="California"/>
    <x v="0"/>
    <x v="19"/>
    <n v="5"/>
    <x v="2075"/>
    <x v="0"/>
    <n v="1"/>
    <n v="0"/>
    <n v="63170"/>
    <x v="1"/>
    <n v="1"/>
    <x v="3"/>
    <n v="2"/>
    <x v="2"/>
    <n v="2"/>
    <x v="0"/>
  </r>
  <r>
    <n v="3204"/>
    <s v="BN5787463"/>
    <n v="71.900000000000006"/>
    <s v="California"/>
    <x v="1"/>
    <x v="58"/>
    <n v="4"/>
    <x v="0"/>
    <x v="2"/>
    <n v="1"/>
    <n v="1"/>
    <n v="58320.06"/>
    <x v="1"/>
    <n v="4"/>
    <x v="1"/>
    <n v="1"/>
    <x v="0"/>
    <n v="2"/>
    <x v="5"/>
  </r>
  <r>
    <n v="3205"/>
    <s v="BN5603855"/>
    <n v="54.7"/>
    <s v="New York"/>
    <x v="1"/>
    <x v="5"/>
    <n v="4"/>
    <x v="2076"/>
    <x v="1"/>
    <n v="0"/>
    <n v="1"/>
    <n v="177747.03"/>
    <x v="0"/>
    <n v="1"/>
    <x v="1"/>
    <n v="1"/>
    <x v="1"/>
    <n v="4"/>
    <x v="1"/>
  </r>
  <r>
    <n v="3206"/>
    <s v="BN5733886"/>
    <n v="85"/>
    <s v="California"/>
    <x v="0"/>
    <x v="0"/>
    <n v="9"/>
    <x v="0"/>
    <x v="0"/>
    <n v="1"/>
    <n v="0"/>
    <n v="19632.64"/>
    <x v="0"/>
    <n v="4"/>
    <x v="0"/>
    <n v="4"/>
    <x v="0"/>
    <n v="1"/>
    <x v="0"/>
  </r>
  <r>
    <n v="3207"/>
    <s v="BN5596674"/>
    <n v="51.5"/>
    <s v="New York"/>
    <x v="1"/>
    <x v="52"/>
    <n v="10"/>
    <x v="2077"/>
    <x v="0"/>
    <n v="1"/>
    <n v="0"/>
    <n v="18424.240000000002"/>
    <x v="0"/>
    <n v="1"/>
    <x v="1"/>
    <n v="4"/>
    <x v="3"/>
    <n v="1"/>
    <x v="3"/>
  </r>
  <r>
    <n v="3208"/>
    <s v="BN5652313"/>
    <n v="66.7"/>
    <s v="Texas"/>
    <x v="1"/>
    <x v="27"/>
    <n v="3"/>
    <x v="2078"/>
    <x v="0"/>
    <n v="0"/>
    <n v="1"/>
    <n v="18897.78"/>
    <x v="1"/>
    <n v="3"/>
    <x v="1"/>
    <n v="1"/>
    <x v="2"/>
    <n v="1"/>
    <x v="3"/>
  </r>
  <r>
    <n v="3209"/>
    <s v="BN5717806"/>
    <n v="60.7"/>
    <s v="New York"/>
    <x v="1"/>
    <x v="18"/>
    <n v="9"/>
    <x v="2079"/>
    <x v="0"/>
    <n v="1"/>
    <n v="0"/>
    <n v="97879.02"/>
    <x v="1"/>
    <n v="2"/>
    <x v="3"/>
    <n v="4"/>
    <x v="2"/>
    <n v="2"/>
    <x v="0"/>
  </r>
  <r>
    <n v="3210"/>
    <s v="BN5622498"/>
    <n v="52.5"/>
    <s v="California"/>
    <x v="1"/>
    <x v="28"/>
    <n v="8"/>
    <x v="2080"/>
    <x v="0"/>
    <n v="1"/>
    <n v="1"/>
    <n v="63197.88"/>
    <x v="1"/>
    <n v="1"/>
    <x v="2"/>
    <n v="3"/>
    <x v="2"/>
    <n v="2"/>
    <x v="2"/>
  </r>
  <r>
    <n v="3211"/>
    <s v="BN5733877"/>
    <n v="60.6"/>
    <s v="Texas"/>
    <x v="0"/>
    <x v="47"/>
    <n v="2"/>
    <x v="2081"/>
    <x v="0"/>
    <n v="1"/>
    <n v="1"/>
    <n v="75860.009999999995"/>
    <x v="1"/>
    <n v="2"/>
    <x v="1"/>
    <n v="1"/>
    <x v="3"/>
    <n v="2"/>
    <x v="3"/>
  </r>
  <r>
    <n v="3212"/>
    <s v="BN5753774"/>
    <n v="68.599999999999994"/>
    <s v="New York"/>
    <x v="0"/>
    <x v="7"/>
    <n v="2"/>
    <x v="2082"/>
    <x v="2"/>
    <n v="0"/>
    <n v="0"/>
    <n v="78622.460000000006"/>
    <x v="1"/>
    <n v="3"/>
    <x v="2"/>
    <n v="1"/>
    <x v="3"/>
    <n v="2"/>
    <x v="2"/>
  </r>
  <r>
    <n v="3213"/>
    <s v="BN5747010"/>
    <n v="61.1"/>
    <s v="California"/>
    <x v="1"/>
    <x v="12"/>
    <n v="11"/>
    <x v="0"/>
    <x v="0"/>
    <n v="1"/>
    <n v="1"/>
    <n v="23598.23"/>
    <x v="0"/>
    <n v="2"/>
    <x v="3"/>
    <n v="4"/>
    <x v="0"/>
    <n v="1"/>
    <x v="0"/>
  </r>
  <r>
    <n v="3214"/>
    <s v="BN5594675"/>
    <n v="82.7"/>
    <s v="Texas"/>
    <x v="1"/>
    <x v="17"/>
    <n v="2"/>
    <x v="2083"/>
    <x v="0"/>
    <n v="1"/>
    <n v="1"/>
    <n v="13460.27"/>
    <x v="1"/>
    <n v="4"/>
    <x v="1"/>
    <n v="1"/>
    <x v="2"/>
    <n v="1"/>
    <x v="1"/>
  </r>
  <r>
    <n v="3215"/>
    <s v="BN5667330"/>
    <n v="57.2"/>
    <s v="California"/>
    <x v="1"/>
    <x v="19"/>
    <n v="10"/>
    <x v="2084"/>
    <x v="0"/>
    <n v="1"/>
    <n v="0"/>
    <n v="19998.310000000001"/>
    <x v="1"/>
    <n v="1"/>
    <x v="3"/>
    <n v="4"/>
    <x v="1"/>
    <n v="1"/>
    <x v="0"/>
  </r>
  <r>
    <n v="3216"/>
    <s v="BN5684774"/>
    <n v="72.599999999999994"/>
    <s v="California"/>
    <x v="0"/>
    <x v="15"/>
    <n v="9"/>
    <x v="0"/>
    <x v="2"/>
    <n v="0"/>
    <n v="0"/>
    <n v="185075.63"/>
    <x v="1"/>
    <n v="4"/>
    <x v="2"/>
    <n v="4"/>
    <x v="0"/>
    <n v="4"/>
    <x v="2"/>
  </r>
  <r>
    <n v="3217"/>
    <s v="BN5742117"/>
    <n v="57.9"/>
    <s v="New York"/>
    <x v="1"/>
    <x v="8"/>
    <n v="7"/>
    <x v="2085"/>
    <x v="0"/>
    <n v="0"/>
    <n v="1"/>
    <n v="135815.38"/>
    <x v="1"/>
    <n v="1"/>
    <x v="2"/>
    <n v="3"/>
    <x v="2"/>
    <n v="3"/>
    <x v="2"/>
  </r>
  <r>
    <n v="3218"/>
    <s v="BN5623415"/>
    <n v="59.8"/>
    <s v="Texas"/>
    <x v="0"/>
    <x v="27"/>
    <n v="5"/>
    <x v="2086"/>
    <x v="0"/>
    <n v="1"/>
    <n v="1"/>
    <n v="44251.33"/>
    <x v="1"/>
    <n v="2"/>
    <x v="1"/>
    <n v="2"/>
    <x v="3"/>
    <n v="1"/>
    <x v="3"/>
  </r>
  <r>
    <n v="3219"/>
    <s v="BN5774785"/>
    <n v="66.3"/>
    <s v="California"/>
    <x v="1"/>
    <x v="18"/>
    <n v="11"/>
    <x v="0"/>
    <x v="2"/>
    <n v="1"/>
    <n v="0"/>
    <n v="136349.54999999999"/>
    <x v="1"/>
    <n v="3"/>
    <x v="3"/>
    <n v="4"/>
    <x v="0"/>
    <n v="3"/>
    <x v="0"/>
  </r>
  <r>
    <n v="3220"/>
    <s v="BN5611104"/>
    <n v="50.5"/>
    <s v="New York"/>
    <x v="0"/>
    <x v="24"/>
    <n v="11"/>
    <x v="2087"/>
    <x v="2"/>
    <n v="1"/>
    <n v="1"/>
    <n v="52693.99"/>
    <x v="1"/>
    <n v="1"/>
    <x v="3"/>
    <n v="4"/>
    <x v="3"/>
    <n v="2"/>
    <x v="0"/>
  </r>
  <r>
    <n v="3221"/>
    <s v="BN5674244"/>
    <n v="57.6"/>
    <s v="New York"/>
    <x v="1"/>
    <x v="33"/>
    <n v="8"/>
    <x v="2088"/>
    <x v="2"/>
    <n v="0"/>
    <n v="0"/>
    <n v="93767.03"/>
    <x v="1"/>
    <n v="1"/>
    <x v="2"/>
    <n v="3"/>
    <x v="2"/>
    <n v="2"/>
    <x v="2"/>
  </r>
  <r>
    <n v="3222"/>
    <s v="BN5619378"/>
    <n v="55.5"/>
    <s v="Texas"/>
    <x v="0"/>
    <x v="9"/>
    <n v="3"/>
    <x v="0"/>
    <x v="2"/>
    <n v="0"/>
    <n v="1"/>
    <n v="197866.55"/>
    <x v="1"/>
    <n v="1"/>
    <x v="2"/>
    <n v="1"/>
    <x v="0"/>
    <n v="4"/>
    <x v="2"/>
  </r>
  <r>
    <n v="3223"/>
    <s v="BN5575160"/>
    <n v="52.4"/>
    <s v="California"/>
    <x v="1"/>
    <x v="33"/>
    <n v="2"/>
    <x v="0"/>
    <x v="2"/>
    <n v="1"/>
    <n v="0"/>
    <n v="126812.85"/>
    <x v="1"/>
    <n v="1"/>
    <x v="2"/>
    <n v="1"/>
    <x v="0"/>
    <n v="3"/>
    <x v="2"/>
  </r>
  <r>
    <n v="3224"/>
    <s v="BN5695592"/>
    <n v="77.599999999999994"/>
    <s v="Texas"/>
    <x v="1"/>
    <x v="2"/>
    <n v="3"/>
    <x v="2089"/>
    <x v="0"/>
    <n v="0"/>
    <n v="0"/>
    <n v="79503.05"/>
    <x v="1"/>
    <n v="4"/>
    <x v="0"/>
    <n v="1"/>
    <x v="3"/>
    <n v="2"/>
    <x v="0"/>
  </r>
  <r>
    <n v="3225"/>
    <s v="BN5713376"/>
    <n v="64.5"/>
    <s v="New York"/>
    <x v="0"/>
    <x v="1"/>
    <n v="3"/>
    <x v="2090"/>
    <x v="0"/>
    <n v="1"/>
    <n v="0"/>
    <n v="129936.53"/>
    <x v="0"/>
    <n v="2"/>
    <x v="0"/>
    <n v="1"/>
    <x v="2"/>
    <n v="3"/>
    <x v="0"/>
  </r>
  <r>
    <n v="3226"/>
    <s v="BN5785083"/>
    <n v="85"/>
    <s v="New York"/>
    <x v="0"/>
    <x v="15"/>
    <n v="1"/>
    <x v="2091"/>
    <x v="0"/>
    <n v="0"/>
    <n v="0"/>
    <n v="175094.62"/>
    <x v="1"/>
    <n v="4"/>
    <x v="2"/>
    <n v="1"/>
    <x v="3"/>
    <n v="4"/>
    <x v="2"/>
  </r>
  <r>
    <n v="3227"/>
    <s v="BN5796264"/>
    <n v="60.3"/>
    <s v="New York"/>
    <x v="1"/>
    <x v="12"/>
    <n v="2"/>
    <x v="2092"/>
    <x v="2"/>
    <n v="1"/>
    <n v="1"/>
    <n v="130379.5"/>
    <x v="1"/>
    <n v="2"/>
    <x v="3"/>
    <n v="1"/>
    <x v="3"/>
    <n v="3"/>
    <x v="0"/>
  </r>
  <r>
    <n v="3228"/>
    <s v="BN5639489"/>
    <n v="69.099999999999994"/>
    <s v="California"/>
    <x v="1"/>
    <x v="28"/>
    <n v="10"/>
    <x v="2093"/>
    <x v="0"/>
    <n v="1"/>
    <n v="0"/>
    <n v="153228"/>
    <x v="1"/>
    <n v="3"/>
    <x v="2"/>
    <n v="4"/>
    <x v="2"/>
    <n v="4"/>
    <x v="2"/>
  </r>
  <r>
    <n v="3229"/>
    <s v="BN5693177"/>
    <n v="58.3"/>
    <s v="California"/>
    <x v="0"/>
    <x v="6"/>
    <n v="11"/>
    <x v="0"/>
    <x v="2"/>
    <n v="1"/>
    <n v="1"/>
    <n v="111285.85"/>
    <x v="1"/>
    <n v="1"/>
    <x v="2"/>
    <n v="4"/>
    <x v="0"/>
    <n v="3"/>
    <x v="2"/>
  </r>
  <r>
    <n v="3230"/>
    <s v="BN5589628"/>
    <n v="58.4"/>
    <s v="California"/>
    <x v="0"/>
    <x v="26"/>
    <n v="6"/>
    <x v="0"/>
    <x v="0"/>
    <n v="1"/>
    <n v="0"/>
    <n v="49553.38"/>
    <x v="0"/>
    <n v="1"/>
    <x v="1"/>
    <n v="2"/>
    <x v="0"/>
    <n v="1"/>
    <x v="5"/>
  </r>
  <r>
    <n v="3231"/>
    <s v="BN5769815"/>
    <n v="67.900000000000006"/>
    <s v="California"/>
    <x v="0"/>
    <x v="19"/>
    <n v="7"/>
    <x v="0"/>
    <x v="2"/>
    <n v="1"/>
    <n v="1"/>
    <n v="98015.85"/>
    <x v="1"/>
    <n v="3"/>
    <x v="3"/>
    <n v="3"/>
    <x v="0"/>
    <n v="2"/>
    <x v="0"/>
  </r>
  <r>
    <n v="3232"/>
    <s v="BN5587090"/>
    <n v="64.599999999999994"/>
    <s v="California"/>
    <x v="1"/>
    <x v="18"/>
    <n v="7"/>
    <x v="2094"/>
    <x v="0"/>
    <n v="1"/>
    <n v="0"/>
    <n v="88481.32"/>
    <x v="1"/>
    <n v="2"/>
    <x v="3"/>
    <n v="3"/>
    <x v="3"/>
    <n v="2"/>
    <x v="0"/>
  </r>
  <r>
    <n v="3233"/>
    <s v="BN5814466"/>
    <n v="55.9"/>
    <s v="California"/>
    <x v="0"/>
    <x v="10"/>
    <n v="6"/>
    <x v="2095"/>
    <x v="2"/>
    <n v="1"/>
    <n v="1"/>
    <n v="66879.27"/>
    <x v="1"/>
    <n v="1"/>
    <x v="3"/>
    <n v="2"/>
    <x v="1"/>
    <n v="2"/>
    <x v="0"/>
  </r>
  <r>
    <n v="3234"/>
    <s v="BN5601463"/>
    <n v="59.5"/>
    <s v="Texas"/>
    <x v="1"/>
    <x v="18"/>
    <n v="7"/>
    <x v="2096"/>
    <x v="0"/>
    <n v="1"/>
    <n v="1"/>
    <n v="24802.77"/>
    <x v="1"/>
    <n v="2"/>
    <x v="3"/>
    <n v="3"/>
    <x v="1"/>
    <n v="1"/>
    <x v="0"/>
  </r>
  <r>
    <n v="3235"/>
    <s v="BN5664820"/>
    <n v="52.7"/>
    <s v="California"/>
    <x v="1"/>
    <x v="40"/>
    <n v="2"/>
    <x v="0"/>
    <x v="0"/>
    <n v="1"/>
    <n v="0"/>
    <n v="21312.16"/>
    <x v="0"/>
    <n v="1"/>
    <x v="1"/>
    <n v="1"/>
    <x v="0"/>
    <n v="1"/>
    <x v="1"/>
  </r>
  <r>
    <n v="3236"/>
    <s v="BN5612378"/>
    <n v="68.400000000000006"/>
    <s v="Texas"/>
    <x v="1"/>
    <x v="10"/>
    <n v="10"/>
    <x v="2097"/>
    <x v="2"/>
    <n v="1"/>
    <n v="1"/>
    <n v="190263.78"/>
    <x v="1"/>
    <n v="3"/>
    <x v="3"/>
    <n v="4"/>
    <x v="3"/>
    <n v="4"/>
    <x v="0"/>
  </r>
  <r>
    <n v="3237"/>
    <s v="BN5810713"/>
    <n v="67.3"/>
    <s v="Texas"/>
    <x v="0"/>
    <x v="15"/>
    <n v="1"/>
    <x v="0"/>
    <x v="0"/>
    <n v="1"/>
    <n v="1"/>
    <n v="72873.33"/>
    <x v="1"/>
    <n v="3"/>
    <x v="2"/>
    <n v="1"/>
    <x v="0"/>
    <n v="2"/>
    <x v="2"/>
  </r>
  <r>
    <n v="3238"/>
    <s v="BN5665673"/>
    <n v="80.2"/>
    <s v="Texas"/>
    <x v="1"/>
    <x v="16"/>
    <n v="8"/>
    <x v="0"/>
    <x v="2"/>
    <n v="0"/>
    <n v="1"/>
    <n v="57764.65"/>
    <x v="1"/>
    <n v="4"/>
    <x v="0"/>
    <n v="3"/>
    <x v="0"/>
    <n v="2"/>
    <x v="0"/>
  </r>
  <r>
    <n v="3239"/>
    <s v="BN5587993"/>
    <n v="67.5"/>
    <s v="California"/>
    <x v="1"/>
    <x v="41"/>
    <n v="7"/>
    <x v="0"/>
    <x v="0"/>
    <n v="1"/>
    <n v="0"/>
    <n v="110273.84"/>
    <x v="0"/>
    <n v="3"/>
    <x v="1"/>
    <n v="3"/>
    <x v="0"/>
    <n v="3"/>
    <x v="3"/>
  </r>
  <r>
    <n v="3240"/>
    <s v="BN5776757"/>
    <n v="76.2"/>
    <s v="Texas"/>
    <x v="0"/>
    <x v="25"/>
    <n v="7"/>
    <x v="0"/>
    <x v="2"/>
    <n v="1"/>
    <n v="0"/>
    <n v="55500.17"/>
    <x v="1"/>
    <n v="4"/>
    <x v="2"/>
    <n v="3"/>
    <x v="0"/>
    <n v="2"/>
    <x v="4"/>
  </r>
  <r>
    <n v="3241"/>
    <s v="BN5717473"/>
    <n v="58"/>
    <s v="California"/>
    <x v="1"/>
    <x v="5"/>
    <n v="1"/>
    <x v="2098"/>
    <x v="0"/>
    <n v="1"/>
    <n v="0"/>
    <n v="57541.08"/>
    <x v="0"/>
    <n v="1"/>
    <x v="1"/>
    <n v="1"/>
    <x v="3"/>
    <n v="2"/>
    <x v="1"/>
  </r>
  <r>
    <n v="3242"/>
    <s v="BN5629652"/>
    <n v="62.1"/>
    <s v="New York"/>
    <x v="0"/>
    <x v="8"/>
    <n v="9"/>
    <x v="2099"/>
    <x v="0"/>
    <n v="1"/>
    <n v="1"/>
    <n v="90384.26"/>
    <x v="1"/>
    <n v="2"/>
    <x v="2"/>
    <n v="4"/>
    <x v="3"/>
    <n v="2"/>
    <x v="2"/>
  </r>
  <r>
    <n v="3243"/>
    <s v="BN5729821"/>
    <n v="41.1"/>
    <s v="California"/>
    <x v="0"/>
    <x v="18"/>
    <n v="11"/>
    <x v="0"/>
    <x v="0"/>
    <n v="0"/>
    <n v="0"/>
    <n v="120694.35"/>
    <x v="1"/>
    <n v="1"/>
    <x v="3"/>
    <n v="4"/>
    <x v="0"/>
    <n v="3"/>
    <x v="0"/>
  </r>
  <r>
    <n v="3244"/>
    <s v="BN5716694"/>
    <n v="81.5"/>
    <s v="California"/>
    <x v="1"/>
    <x v="9"/>
    <n v="8"/>
    <x v="2100"/>
    <x v="0"/>
    <n v="0"/>
    <n v="1"/>
    <n v="178028.96"/>
    <x v="1"/>
    <n v="4"/>
    <x v="2"/>
    <n v="3"/>
    <x v="2"/>
    <n v="4"/>
    <x v="2"/>
  </r>
  <r>
    <n v="3245"/>
    <s v="BN5646849"/>
    <n v="63.1"/>
    <s v="New York"/>
    <x v="0"/>
    <x v="15"/>
    <n v="3"/>
    <x v="2101"/>
    <x v="2"/>
    <n v="1"/>
    <n v="1"/>
    <n v="180990.29"/>
    <x v="1"/>
    <n v="2"/>
    <x v="2"/>
    <n v="1"/>
    <x v="2"/>
    <n v="4"/>
    <x v="2"/>
  </r>
  <r>
    <n v="3246"/>
    <s v="BN5768064"/>
    <n v="51.4"/>
    <s v="New York"/>
    <x v="0"/>
    <x v="13"/>
    <n v="4"/>
    <x v="2102"/>
    <x v="0"/>
    <n v="0"/>
    <n v="1"/>
    <n v="155407.21"/>
    <x v="0"/>
    <n v="1"/>
    <x v="1"/>
    <n v="1"/>
    <x v="3"/>
    <n v="4"/>
    <x v="1"/>
  </r>
  <r>
    <n v="3247"/>
    <s v="BN5579125"/>
    <n v="63.8"/>
    <s v="California"/>
    <x v="1"/>
    <x v="38"/>
    <n v="7"/>
    <x v="0"/>
    <x v="0"/>
    <n v="1"/>
    <n v="0"/>
    <n v="33676.480000000003"/>
    <x v="0"/>
    <n v="2"/>
    <x v="1"/>
    <n v="3"/>
    <x v="0"/>
    <n v="1"/>
    <x v="3"/>
  </r>
  <r>
    <n v="3248"/>
    <s v="BN5721748"/>
    <n v="79.099999999999994"/>
    <s v="Texas"/>
    <x v="1"/>
    <x v="11"/>
    <n v="8"/>
    <x v="0"/>
    <x v="0"/>
    <n v="1"/>
    <n v="0"/>
    <n v="89666.28"/>
    <x v="1"/>
    <n v="4"/>
    <x v="2"/>
    <n v="3"/>
    <x v="0"/>
    <n v="2"/>
    <x v="2"/>
  </r>
  <r>
    <n v="3249"/>
    <s v="BN5800428"/>
    <n v="51.6"/>
    <s v="California"/>
    <x v="1"/>
    <x v="12"/>
    <n v="6"/>
    <x v="2103"/>
    <x v="0"/>
    <n v="1"/>
    <n v="0"/>
    <n v="127558.26"/>
    <x v="1"/>
    <n v="1"/>
    <x v="3"/>
    <n v="2"/>
    <x v="2"/>
    <n v="3"/>
    <x v="0"/>
  </r>
  <r>
    <n v="3250"/>
    <s v="BN5591192"/>
    <n v="73.400000000000006"/>
    <s v="California"/>
    <x v="1"/>
    <x v="24"/>
    <n v="4"/>
    <x v="2104"/>
    <x v="0"/>
    <n v="0"/>
    <n v="1"/>
    <n v="77272.62"/>
    <x v="1"/>
    <n v="4"/>
    <x v="3"/>
    <n v="1"/>
    <x v="1"/>
    <n v="2"/>
    <x v="0"/>
  </r>
  <r>
    <n v="3251"/>
    <s v="BN5587332"/>
    <n v="61.1"/>
    <s v="California"/>
    <x v="1"/>
    <x v="14"/>
    <n v="9"/>
    <x v="0"/>
    <x v="2"/>
    <n v="0"/>
    <n v="1"/>
    <n v="107665.68"/>
    <x v="0"/>
    <n v="2"/>
    <x v="1"/>
    <n v="4"/>
    <x v="0"/>
    <n v="3"/>
    <x v="3"/>
  </r>
  <r>
    <n v="3252"/>
    <s v="BN5750248"/>
    <n v="85"/>
    <s v="New York"/>
    <x v="1"/>
    <x v="3"/>
    <n v="1"/>
    <x v="2105"/>
    <x v="1"/>
    <n v="1"/>
    <n v="0"/>
    <n v="184044.79999999999"/>
    <x v="0"/>
    <n v="4"/>
    <x v="0"/>
    <n v="1"/>
    <x v="3"/>
    <n v="4"/>
    <x v="1"/>
  </r>
  <r>
    <n v="3253"/>
    <s v="BN5699532"/>
    <n v="64.099999999999994"/>
    <s v="California"/>
    <x v="1"/>
    <x v="8"/>
    <n v="11"/>
    <x v="2106"/>
    <x v="0"/>
    <n v="1"/>
    <n v="0"/>
    <n v="91510.71"/>
    <x v="1"/>
    <n v="2"/>
    <x v="2"/>
    <n v="4"/>
    <x v="2"/>
    <n v="2"/>
    <x v="2"/>
  </r>
  <r>
    <n v="3254"/>
    <s v="BN5606385"/>
    <n v="58.5"/>
    <s v="California"/>
    <x v="0"/>
    <x v="16"/>
    <n v="6"/>
    <x v="0"/>
    <x v="0"/>
    <n v="1"/>
    <n v="1"/>
    <n v="87363.56"/>
    <x v="1"/>
    <n v="2"/>
    <x v="0"/>
    <n v="2"/>
    <x v="0"/>
    <n v="2"/>
    <x v="0"/>
  </r>
  <r>
    <n v="3255"/>
    <s v="BN5778281"/>
    <n v="55.2"/>
    <s v="New York"/>
    <x v="1"/>
    <x v="5"/>
    <n v="5"/>
    <x v="2107"/>
    <x v="0"/>
    <n v="1"/>
    <n v="0"/>
    <n v="117505.07"/>
    <x v="0"/>
    <n v="1"/>
    <x v="1"/>
    <n v="2"/>
    <x v="3"/>
    <n v="3"/>
    <x v="1"/>
  </r>
  <r>
    <n v="3256"/>
    <s v="BN5671300"/>
    <n v="50.7"/>
    <s v="California"/>
    <x v="0"/>
    <x v="6"/>
    <n v="5"/>
    <x v="2108"/>
    <x v="2"/>
    <n v="0"/>
    <n v="0"/>
    <n v="180626.68"/>
    <x v="1"/>
    <n v="1"/>
    <x v="2"/>
    <n v="2"/>
    <x v="1"/>
    <n v="4"/>
    <x v="2"/>
  </r>
  <r>
    <n v="3257"/>
    <s v="BN5573839"/>
    <n v="73.5"/>
    <s v="Texas"/>
    <x v="1"/>
    <x v="16"/>
    <n v="8"/>
    <x v="2109"/>
    <x v="2"/>
    <n v="0"/>
    <n v="0"/>
    <n v="93478.96"/>
    <x v="1"/>
    <n v="4"/>
    <x v="0"/>
    <n v="3"/>
    <x v="1"/>
    <n v="2"/>
    <x v="0"/>
  </r>
  <r>
    <n v="3258"/>
    <s v="BN5709096"/>
    <n v="70.7"/>
    <s v="California"/>
    <x v="0"/>
    <x v="14"/>
    <n v="4"/>
    <x v="2110"/>
    <x v="0"/>
    <n v="1"/>
    <n v="1"/>
    <n v="114672.64"/>
    <x v="1"/>
    <n v="3"/>
    <x v="1"/>
    <n v="1"/>
    <x v="3"/>
    <n v="3"/>
    <x v="3"/>
  </r>
  <r>
    <n v="3259"/>
    <s v="BN5577427"/>
    <n v="69.8"/>
    <s v="New York"/>
    <x v="0"/>
    <x v="18"/>
    <n v="8"/>
    <x v="2111"/>
    <x v="0"/>
    <n v="1"/>
    <n v="1"/>
    <n v="13387.88"/>
    <x v="1"/>
    <n v="3"/>
    <x v="3"/>
    <n v="3"/>
    <x v="3"/>
    <n v="1"/>
    <x v="0"/>
  </r>
  <r>
    <n v="3260"/>
    <s v="BN5778743"/>
    <n v="84.1"/>
    <s v="California"/>
    <x v="1"/>
    <x v="8"/>
    <n v="3"/>
    <x v="0"/>
    <x v="2"/>
    <n v="1"/>
    <n v="0"/>
    <n v="173240.52"/>
    <x v="1"/>
    <n v="4"/>
    <x v="2"/>
    <n v="1"/>
    <x v="0"/>
    <n v="4"/>
    <x v="2"/>
  </r>
  <r>
    <n v="3261"/>
    <s v="BN5767985"/>
    <n v="68.8"/>
    <s v="Texas"/>
    <x v="0"/>
    <x v="19"/>
    <n v="3"/>
    <x v="0"/>
    <x v="0"/>
    <n v="0"/>
    <n v="0"/>
    <n v="27557.18"/>
    <x v="0"/>
    <n v="3"/>
    <x v="3"/>
    <n v="1"/>
    <x v="0"/>
    <n v="1"/>
    <x v="0"/>
  </r>
  <r>
    <n v="3262"/>
    <s v="BN5768206"/>
    <n v="61.4"/>
    <s v="California"/>
    <x v="1"/>
    <x v="21"/>
    <n v="4"/>
    <x v="0"/>
    <x v="2"/>
    <n v="1"/>
    <n v="1"/>
    <n v="5552.37"/>
    <x v="1"/>
    <n v="2"/>
    <x v="1"/>
    <n v="1"/>
    <x v="0"/>
    <n v="1"/>
    <x v="1"/>
  </r>
  <r>
    <n v="3263"/>
    <s v="BN5654369"/>
    <n v="51.1"/>
    <s v="New York"/>
    <x v="1"/>
    <x v="36"/>
    <n v="7"/>
    <x v="2112"/>
    <x v="0"/>
    <n v="0"/>
    <n v="0"/>
    <n v="88307.87"/>
    <x v="0"/>
    <n v="1"/>
    <x v="1"/>
    <n v="3"/>
    <x v="2"/>
    <n v="2"/>
    <x v="1"/>
  </r>
  <r>
    <n v="3264"/>
    <s v="BN5807438"/>
    <n v="44.7"/>
    <s v="California"/>
    <x v="1"/>
    <x v="3"/>
    <n v="3"/>
    <x v="0"/>
    <x v="2"/>
    <n v="1"/>
    <n v="0"/>
    <n v="33879.26"/>
    <x v="0"/>
    <n v="1"/>
    <x v="0"/>
    <n v="1"/>
    <x v="0"/>
    <n v="1"/>
    <x v="1"/>
  </r>
  <r>
    <n v="3265"/>
    <s v="BN5574285"/>
    <n v="73.8"/>
    <s v="California"/>
    <x v="1"/>
    <x v="12"/>
    <n v="6"/>
    <x v="2113"/>
    <x v="2"/>
    <n v="1"/>
    <n v="0"/>
    <n v="181429.87"/>
    <x v="1"/>
    <n v="4"/>
    <x v="3"/>
    <n v="2"/>
    <x v="2"/>
    <n v="4"/>
    <x v="0"/>
  </r>
  <r>
    <n v="3266"/>
    <s v="BN5671162"/>
    <n v="42.2"/>
    <s v="California"/>
    <x v="0"/>
    <x v="19"/>
    <n v="3"/>
    <x v="0"/>
    <x v="2"/>
    <n v="1"/>
    <n v="0"/>
    <n v="102655.31"/>
    <x v="1"/>
    <n v="1"/>
    <x v="3"/>
    <n v="1"/>
    <x v="0"/>
    <n v="3"/>
    <x v="0"/>
  </r>
  <r>
    <n v="3267"/>
    <s v="BN5779657"/>
    <n v="53.7"/>
    <s v="Texas"/>
    <x v="1"/>
    <x v="33"/>
    <n v="2"/>
    <x v="2114"/>
    <x v="0"/>
    <n v="1"/>
    <n v="1"/>
    <n v="96555.42"/>
    <x v="1"/>
    <n v="1"/>
    <x v="2"/>
    <n v="1"/>
    <x v="3"/>
    <n v="2"/>
    <x v="2"/>
  </r>
  <r>
    <n v="3268"/>
    <s v="BN5624668"/>
    <n v="70.7"/>
    <s v="New York"/>
    <x v="0"/>
    <x v="20"/>
    <n v="4"/>
    <x v="2115"/>
    <x v="0"/>
    <n v="1"/>
    <n v="0"/>
    <n v="189366.03"/>
    <x v="1"/>
    <n v="3"/>
    <x v="0"/>
    <n v="1"/>
    <x v="3"/>
    <n v="4"/>
    <x v="0"/>
  </r>
  <r>
    <n v="3269"/>
    <s v="BN5611343"/>
    <n v="69"/>
    <s v="California"/>
    <x v="1"/>
    <x v="41"/>
    <n v="6"/>
    <x v="0"/>
    <x v="0"/>
    <n v="1"/>
    <n v="0"/>
    <n v="12847.61"/>
    <x v="0"/>
    <n v="3"/>
    <x v="1"/>
    <n v="2"/>
    <x v="0"/>
    <n v="1"/>
    <x v="3"/>
  </r>
  <r>
    <n v="3270"/>
    <s v="BN5774657"/>
    <n v="66.400000000000006"/>
    <s v="New York"/>
    <x v="1"/>
    <x v="19"/>
    <n v="8"/>
    <x v="2116"/>
    <x v="2"/>
    <n v="1"/>
    <n v="0"/>
    <n v="143433.32999999999"/>
    <x v="1"/>
    <n v="3"/>
    <x v="3"/>
    <n v="3"/>
    <x v="3"/>
    <n v="3"/>
    <x v="0"/>
  </r>
  <r>
    <n v="3271"/>
    <s v="BN5629798"/>
    <n v="85"/>
    <s v="California"/>
    <x v="0"/>
    <x v="19"/>
    <n v="8"/>
    <x v="2117"/>
    <x v="0"/>
    <n v="1"/>
    <n v="0"/>
    <n v="183983.82"/>
    <x v="1"/>
    <n v="4"/>
    <x v="3"/>
    <n v="3"/>
    <x v="3"/>
    <n v="4"/>
    <x v="0"/>
  </r>
  <r>
    <n v="3272"/>
    <s v="BN5708704"/>
    <n v="58.4"/>
    <s v="Texas"/>
    <x v="1"/>
    <x v="15"/>
    <n v="10"/>
    <x v="2118"/>
    <x v="0"/>
    <n v="0"/>
    <n v="0"/>
    <n v="169137.24"/>
    <x v="1"/>
    <n v="1"/>
    <x v="2"/>
    <n v="4"/>
    <x v="1"/>
    <n v="4"/>
    <x v="2"/>
  </r>
  <r>
    <n v="3273"/>
    <s v="BN5793803"/>
    <n v="72.8"/>
    <s v="California"/>
    <x v="0"/>
    <x v="49"/>
    <n v="5"/>
    <x v="0"/>
    <x v="0"/>
    <n v="1"/>
    <n v="1"/>
    <n v="163365.85"/>
    <x v="0"/>
    <n v="4"/>
    <x v="1"/>
    <n v="2"/>
    <x v="0"/>
    <n v="4"/>
    <x v="3"/>
  </r>
  <r>
    <n v="3274"/>
    <s v="BN5646004"/>
    <n v="56"/>
    <s v="Texas"/>
    <x v="0"/>
    <x v="3"/>
    <n v="5"/>
    <x v="2119"/>
    <x v="2"/>
    <n v="1"/>
    <n v="0"/>
    <n v="123181.44"/>
    <x v="0"/>
    <n v="1"/>
    <x v="0"/>
    <n v="2"/>
    <x v="1"/>
    <n v="3"/>
    <x v="1"/>
  </r>
  <r>
    <n v="3275"/>
    <s v="BN5596897"/>
    <n v="62.9"/>
    <s v="California"/>
    <x v="0"/>
    <x v="8"/>
    <n v="7"/>
    <x v="0"/>
    <x v="0"/>
    <n v="1"/>
    <n v="1"/>
    <n v="16447.599999999999"/>
    <x v="0"/>
    <n v="2"/>
    <x v="2"/>
    <n v="3"/>
    <x v="0"/>
    <n v="1"/>
    <x v="2"/>
  </r>
  <r>
    <n v="3276"/>
    <s v="BN5800128"/>
    <n v="65.8"/>
    <s v="California"/>
    <x v="1"/>
    <x v="11"/>
    <n v="4"/>
    <x v="0"/>
    <x v="2"/>
    <n v="0"/>
    <n v="1"/>
    <n v="173948.4"/>
    <x v="1"/>
    <n v="3"/>
    <x v="2"/>
    <n v="1"/>
    <x v="0"/>
    <n v="4"/>
    <x v="2"/>
  </r>
  <r>
    <n v="3277"/>
    <s v="BN5577719"/>
    <n v="79.400000000000006"/>
    <s v="New York"/>
    <x v="0"/>
    <x v="41"/>
    <n v="2"/>
    <x v="2120"/>
    <x v="0"/>
    <n v="1"/>
    <n v="1"/>
    <n v="192154.66"/>
    <x v="1"/>
    <n v="4"/>
    <x v="1"/>
    <n v="1"/>
    <x v="1"/>
    <n v="4"/>
    <x v="3"/>
  </r>
  <r>
    <n v="3278"/>
    <s v="BN5749294"/>
    <n v="79"/>
    <s v="California"/>
    <x v="0"/>
    <x v="1"/>
    <n v="3"/>
    <x v="2121"/>
    <x v="0"/>
    <n v="1"/>
    <n v="0"/>
    <n v="198224.38"/>
    <x v="1"/>
    <n v="4"/>
    <x v="0"/>
    <n v="1"/>
    <x v="3"/>
    <n v="4"/>
    <x v="0"/>
  </r>
  <r>
    <n v="3279"/>
    <s v="BN5683671"/>
    <n v="64"/>
    <s v="California"/>
    <x v="1"/>
    <x v="4"/>
    <n v="8"/>
    <x v="2122"/>
    <x v="0"/>
    <n v="1"/>
    <n v="0"/>
    <n v="67202.740000000005"/>
    <x v="1"/>
    <n v="2"/>
    <x v="0"/>
    <n v="3"/>
    <x v="3"/>
    <n v="2"/>
    <x v="1"/>
  </r>
  <r>
    <n v="3280"/>
    <s v="BN5670528"/>
    <n v="65.2"/>
    <s v="Texas"/>
    <x v="1"/>
    <x v="24"/>
    <n v="8"/>
    <x v="0"/>
    <x v="2"/>
    <n v="1"/>
    <n v="0"/>
    <n v="68789.929999999993"/>
    <x v="1"/>
    <n v="2"/>
    <x v="3"/>
    <n v="3"/>
    <x v="0"/>
    <n v="2"/>
    <x v="0"/>
  </r>
  <r>
    <n v="3281"/>
    <s v="BN5715535"/>
    <n v="58.3"/>
    <s v="California"/>
    <x v="0"/>
    <x v="38"/>
    <n v="4"/>
    <x v="2123"/>
    <x v="0"/>
    <n v="0"/>
    <n v="1"/>
    <n v="147964.99"/>
    <x v="0"/>
    <n v="1"/>
    <x v="1"/>
    <n v="1"/>
    <x v="2"/>
    <n v="3"/>
    <x v="3"/>
  </r>
  <r>
    <n v="3282"/>
    <s v="BN5707547"/>
    <n v="77.5"/>
    <s v="California"/>
    <x v="0"/>
    <x v="15"/>
    <n v="3"/>
    <x v="2124"/>
    <x v="2"/>
    <n v="1"/>
    <n v="1"/>
    <n v="161069.73000000001"/>
    <x v="1"/>
    <n v="4"/>
    <x v="2"/>
    <n v="1"/>
    <x v="3"/>
    <n v="4"/>
    <x v="2"/>
  </r>
  <r>
    <n v="3283"/>
    <s v="BN5806814"/>
    <n v="58.4"/>
    <s v="California"/>
    <x v="0"/>
    <x v="2"/>
    <n v="3"/>
    <x v="2125"/>
    <x v="0"/>
    <n v="1"/>
    <n v="1"/>
    <n v="127749.61"/>
    <x v="1"/>
    <n v="1"/>
    <x v="0"/>
    <n v="1"/>
    <x v="3"/>
    <n v="3"/>
    <x v="0"/>
  </r>
  <r>
    <n v="3284"/>
    <s v="BN5775248"/>
    <n v="63.5"/>
    <s v="New York"/>
    <x v="0"/>
    <x v="36"/>
    <n v="5"/>
    <x v="2126"/>
    <x v="2"/>
    <n v="1"/>
    <n v="0"/>
    <n v="191914.37"/>
    <x v="1"/>
    <n v="2"/>
    <x v="1"/>
    <n v="2"/>
    <x v="1"/>
    <n v="4"/>
    <x v="1"/>
  </r>
  <r>
    <n v="3285"/>
    <s v="BN5724063"/>
    <n v="81.400000000000006"/>
    <s v="California"/>
    <x v="1"/>
    <x v="36"/>
    <n v="10"/>
    <x v="2127"/>
    <x v="0"/>
    <n v="1"/>
    <n v="1"/>
    <n v="185791.9"/>
    <x v="1"/>
    <n v="4"/>
    <x v="1"/>
    <n v="4"/>
    <x v="2"/>
    <n v="4"/>
    <x v="1"/>
  </r>
  <r>
    <n v="3286"/>
    <s v="BN5627133"/>
    <n v="73.5"/>
    <s v="New York"/>
    <x v="0"/>
    <x v="3"/>
    <n v="10"/>
    <x v="2128"/>
    <x v="0"/>
    <n v="0"/>
    <n v="0"/>
    <n v="184570.04"/>
    <x v="0"/>
    <n v="4"/>
    <x v="0"/>
    <n v="4"/>
    <x v="3"/>
    <n v="4"/>
    <x v="1"/>
  </r>
  <r>
    <n v="3287"/>
    <s v="BN5672243"/>
    <n v="67.8"/>
    <s v="California"/>
    <x v="0"/>
    <x v="8"/>
    <n v="2"/>
    <x v="0"/>
    <x v="2"/>
    <n v="0"/>
    <n v="1"/>
    <n v="130446.65"/>
    <x v="1"/>
    <n v="3"/>
    <x v="2"/>
    <n v="1"/>
    <x v="0"/>
    <n v="3"/>
    <x v="2"/>
  </r>
  <r>
    <n v="3288"/>
    <s v="BN5668434"/>
    <n v="69.3"/>
    <s v="California"/>
    <x v="1"/>
    <x v="24"/>
    <n v="2"/>
    <x v="0"/>
    <x v="2"/>
    <n v="1"/>
    <n v="1"/>
    <n v="82867.55"/>
    <x v="1"/>
    <n v="3"/>
    <x v="3"/>
    <n v="1"/>
    <x v="0"/>
    <n v="2"/>
    <x v="0"/>
  </r>
  <r>
    <n v="3289"/>
    <s v="BN5807750"/>
    <n v="64"/>
    <s v="California"/>
    <x v="0"/>
    <x v="33"/>
    <n v="7"/>
    <x v="2129"/>
    <x v="0"/>
    <n v="1"/>
    <n v="1"/>
    <n v="187632.22"/>
    <x v="1"/>
    <n v="2"/>
    <x v="2"/>
    <n v="3"/>
    <x v="3"/>
    <n v="4"/>
    <x v="2"/>
  </r>
  <r>
    <n v="3290"/>
    <s v="BN5592483"/>
    <n v="77.3"/>
    <s v="Texas"/>
    <x v="0"/>
    <x v="51"/>
    <n v="9"/>
    <x v="0"/>
    <x v="2"/>
    <n v="1"/>
    <n v="0"/>
    <n v="56759.79"/>
    <x v="1"/>
    <n v="4"/>
    <x v="2"/>
    <n v="4"/>
    <x v="0"/>
    <n v="2"/>
    <x v="2"/>
  </r>
  <r>
    <n v="3291"/>
    <s v="BN5748502"/>
    <n v="73.599999999999994"/>
    <s v="California"/>
    <x v="0"/>
    <x v="33"/>
    <n v="10"/>
    <x v="0"/>
    <x v="2"/>
    <n v="1"/>
    <n v="0"/>
    <n v="34180.33"/>
    <x v="1"/>
    <n v="4"/>
    <x v="2"/>
    <n v="4"/>
    <x v="0"/>
    <n v="1"/>
    <x v="2"/>
  </r>
  <r>
    <n v="3292"/>
    <s v="BN5635806"/>
    <n v="69.3"/>
    <s v="California"/>
    <x v="0"/>
    <x v="34"/>
    <n v="9"/>
    <x v="0"/>
    <x v="2"/>
    <n v="1"/>
    <n v="1"/>
    <n v="158545.25"/>
    <x v="1"/>
    <n v="3"/>
    <x v="2"/>
    <n v="4"/>
    <x v="0"/>
    <n v="4"/>
    <x v="2"/>
  </r>
  <r>
    <n v="3293"/>
    <s v="BN5757545"/>
    <n v="49.6"/>
    <s v="California"/>
    <x v="0"/>
    <x v="1"/>
    <n v="2"/>
    <x v="2130"/>
    <x v="2"/>
    <n v="1"/>
    <n v="0"/>
    <n v="182337.98"/>
    <x v="1"/>
    <n v="1"/>
    <x v="0"/>
    <n v="1"/>
    <x v="2"/>
    <n v="4"/>
    <x v="0"/>
  </r>
  <r>
    <n v="3294"/>
    <s v="BN5691776"/>
    <n v="75.099999999999994"/>
    <s v="California"/>
    <x v="0"/>
    <x v="2"/>
    <n v="4"/>
    <x v="0"/>
    <x v="2"/>
    <n v="1"/>
    <n v="1"/>
    <n v="84175.34"/>
    <x v="1"/>
    <n v="4"/>
    <x v="0"/>
    <n v="1"/>
    <x v="0"/>
    <n v="2"/>
    <x v="0"/>
  </r>
  <r>
    <n v="3295"/>
    <s v="BN5705984"/>
    <n v="52.8"/>
    <s v="New York"/>
    <x v="1"/>
    <x v="2"/>
    <n v="1"/>
    <x v="2131"/>
    <x v="0"/>
    <n v="0"/>
    <n v="1"/>
    <n v="22197.8"/>
    <x v="0"/>
    <n v="1"/>
    <x v="0"/>
    <n v="1"/>
    <x v="3"/>
    <n v="1"/>
    <x v="0"/>
  </r>
  <r>
    <n v="3296"/>
    <s v="BN5654209"/>
    <n v="75.400000000000006"/>
    <s v="Texas"/>
    <x v="0"/>
    <x v="25"/>
    <n v="10"/>
    <x v="0"/>
    <x v="0"/>
    <n v="1"/>
    <n v="0"/>
    <n v="189641.11"/>
    <x v="1"/>
    <n v="4"/>
    <x v="2"/>
    <n v="4"/>
    <x v="0"/>
    <n v="4"/>
    <x v="4"/>
  </r>
  <r>
    <n v="3297"/>
    <s v="BN5754931"/>
    <n v="56.8"/>
    <s v="New York"/>
    <x v="0"/>
    <x v="28"/>
    <n v="11"/>
    <x v="2132"/>
    <x v="2"/>
    <n v="1"/>
    <n v="0"/>
    <n v="154491.39000000001"/>
    <x v="1"/>
    <n v="1"/>
    <x v="2"/>
    <n v="4"/>
    <x v="3"/>
    <n v="4"/>
    <x v="2"/>
  </r>
  <r>
    <n v="3298"/>
    <s v="BN5593954"/>
    <n v="59.2"/>
    <s v="Texas"/>
    <x v="0"/>
    <x v="1"/>
    <n v="3"/>
    <x v="2133"/>
    <x v="0"/>
    <n v="1"/>
    <n v="0"/>
    <n v="90020.74"/>
    <x v="1"/>
    <n v="2"/>
    <x v="0"/>
    <n v="1"/>
    <x v="2"/>
    <n v="2"/>
    <x v="0"/>
  </r>
  <r>
    <n v="3299"/>
    <s v="BN5670500"/>
    <n v="55.8"/>
    <s v="New York"/>
    <x v="1"/>
    <x v="11"/>
    <n v="11"/>
    <x v="2134"/>
    <x v="2"/>
    <n v="1"/>
    <n v="0"/>
    <n v="197264.35"/>
    <x v="1"/>
    <n v="1"/>
    <x v="2"/>
    <n v="4"/>
    <x v="3"/>
    <n v="4"/>
    <x v="2"/>
  </r>
  <r>
    <n v="3300"/>
    <s v="BN5724440"/>
    <n v="82.5"/>
    <s v="California"/>
    <x v="1"/>
    <x v="10"/>
    <n v="10"/>
    <x v="0"/>
    <x v="2"/>
    <n v="1"/>
    <n v="1"/>
    <n v="31933.06"/>
    <x v="1"/>
    <n v="4"/>
    <x v="3"/>
    <n v="4"/>
    <x v="0"/>
    <n v="1"/>
    <x v="0"/>
  </r>
  <r>
    <n v="3301"/>
    <s v="BN5801817"/>
    <n v="67.7"/>
    <s v="New York"/>
    <x v="1"/>
    <x v="34"/>
    <n v="1"/>
    <x v="2135"/>
    <x v="2"/>
    <n v="1"/>
    <n v="0"/>
    <n v="8755.69"/>
    <x v="0"/>
    <n v="3"/>
    <x v="2"/>
    <n v="1"/>
    <x v="2"/>
    <n v="1"/>
    <x v="2"/>
  </r>
  <r>
    <n v="3302"/>
    <s v="BN5658108"/>
    <n v="65.3"/>
    <s v="California"/>
    <x v="1"/>
    <x v="10"/>
    <n v="6"/>
    <x v="2136"/>
    <x v="0"/>
    <n v="1"/>
    <n v="1"/>
    <n v="52820.13"/>
    <x v="1"/>
    <n v="3"/>
    <x v="3"/>
    <n v="2"/>
    <x v="3"/>
    <n v="2"/>
    <x v="0"/>
  </r>
  <r>
    <n v="3303"/>
    <s v="BN5630026"/>
    <n v="59.3"/>
    <s v="Texas"/>
    <x v="1"/>
    <x v="12"/>
    <n v="5"/>
    <x v="2137"/>
    <x v="0"/>
    <n v="1"/>
    <n v="1"/>
    <n v="20008.46"/>
    <x v="1"/>
    <n v="2"/>
    <x v="3"/>
    <n v="2"/>
    <x v="2"/>
    <n v="1"/>
    <x v="0"/>
  </r>
  <r>
    <n v="3304"/>
    <s v="BN5784233"/>
    <n v="63.2"/>
    <s v="California"/>
    <x v="0"/>
    <x v="4"/>
    <n v="4"/>
    <x v="2138"/>
    <x v="0"/>
    <n v="1"/>
    <n v="1"/>
    <n v="34607.14"/>
    <x v="0"/>
    <n v="2"/>
    <x v="0"/>
    <n v="1"/>
    <x v="2"/>
    <n v="1"/>
    <x v="1"/>
  </r>
  <r>
    <n v="3305"/>
    <s v="BN5676426"/>
    <n v="60.1"/>
    <s v="New York"/>
    <x v="1"/>
    <x v="12"/>
    <n v="9"/>
    <x v="2139"/>
    <x v="0"/>
    <n v="1"/>
    <n v="0"/>
    <n v="177384.45"/>
    <x v="1"/>
    <n v="2"/>
    <x v="3"/>
    <n v="4"/>
    <x v="1"/>
    <n v="4"/>
    <x v="0"/>
  </r>
  <r>
    <n v="3306"/>
    <s v="BN5573985"/>
    <n v="78.599999999999994"/>
    <s v="California"/>
    <x v="0"/>
    <x v="46"/>
    <n v="9"/>
    <x v="0"/>
    <x v="0"/>
    <n v="1"/>
    <n v="1"/>
    <n v="165702.64000000001"/>
    <x v="1"/>
    <n v="4"/>
    <x v="1"/>
    <n v="4"/>
    <x v="0"/>
    <n v="4"/>
    <x v="3"/>
  </r>
  <r>
    <n v="3307"/>
    <s v="BN5633767"/>
    <n v="65.400000000000006"/>
    <s v="California"/>
    <x v="0"/>
    <x v="20"/>
    <n v="4"/>
    <x v="0"/>
    <x v="2"/>
    <n v="1"/>
    <n v="0"/>
    <n v="167889.1"/>
    <x v="1"/>
    <n v="3"/>
    <x v="0"/>
    <n v="1"/>
    <x v="0"/>
    <n v="4"/>
    <x v="0"/>
  </r>
  <r>
    <n v="3308"/>
    <s v="BN5618479"/>
    <n v="57.2"/>
    <s v="California"/>
    <x v="0"/>
    <x v="16"/>
    <n v="8"/>
    <x v="0"/>
    <x v="2"/>
    <n v="1"/>
    <n v="1"/>
    <n v="133122.62"/>
    <x v="1"/>
    <n v="1"/>
    <x v="0"/>
    <n v="3"/>
    <x v="0"/>
    <n v="3"/>
    <x v="0"/>
  </r>
  <r>
    <n v="3309"/>
    <s v="BN5732927"/>
    <n v="81.3"/>
    <s v="California"/>
    <x v="0"/>
    <x v="46"/>
    <n v="11"/>
    <x v="2140"/>
    <x v="2"/>
    <n v="0"/>
    <n v="1"/>
    <n v="140454.14000000001"/>
    <x v="1"/>
    <n v="4"/>
    <x v="1"/>
    <n v="4"/>
    <x v="1"/>
    <n v="3"/>
    <x v="3"/>
  </r>
  <r>
    <n v="3310"/>
    <s v="BN5753256"/>
    <n v="52.3"/>
    <s v="California"/>
    <x v="0"/>
    <x v="34"/>
    <n v="3"/>
    <x v="2141"/>
    <x v="0"/>
    <n v="1"/>
    <n v="1"/>
    <n v="59938.81"/>
    <x v="1"/>
    <n v="1"/>
    <x v="2"/>
    <n v="1"/>
    <x v="3"/>
    <n v="2"/>
    <x v="2"/>
  </r>
  <r>
    <n v="3311"/>
    <s v="BN5745989"/>
    <n v="50.6"/>
    <s v="Texas"/>
    <x v="1"/>
    <x v="5"/>
    <n v="4"/>
    <x v="0"/>
    <x v="2"/>
    <n v="1"/>
    <n v="0"/>
    <n v="12016.79"/>
    <x v="1"/>
    <n v="1"/>
    <x v="1"/>
    <n v="1"/>
    <x v="0"/>
    <n v="1"/>
    <x v="1"/>
  </r>
  <r>
    <n v="3312"/>
    <s v="BN5608139"/>
    <n v="51.3"/>
    <s v="Texas"/>
    <x v="1"/>
    <x v="42"/>
    <n v="4"/>
    <x v="2142"/>
    <x v="0"/>
    <n v="1"/>
    <n v="1"/>
    <n v="81251.240000000005"/>
    <x v="1"/>
    <n v="1"/>
    <x v="1"/>
    <n v="1"/>
    <x v="3"/>
    <n v="2"/>
    <x v="5"/>
  </r>
  <r>
    <n v="3313"/>
    <s v="BN5605597"/>
    <n v="66.400000000000006"/>
    <s v="California"/>
    <x v="0"/>
    <x v="8"/>
    <n v="8"/>
    <x v="2143"/>
    <x v="0"/>
    <n v="1"/>
    <n v="0"/>
    <n v="134169.85"/>
    <x v="1"/>
    <n v="3"/>
    <x v="2"/>
    <n v="3"/>
    <x v="3"/>
    <n v="3"/>
    <x v="2"/>
  </r>
  <r>
    <n v="3314"/>
    <s v="BN5638901"/>
    <n v="68.400000000000006"/>
    <s v="California"/>
    <x v="1"/>
    <x v="41"/>
    <n v="7"/>
    <x v="0"/>
    <x v="2"/>
    <n v="1"/>
    <n v="1"/>
    <n v="94888.6"/>
    <x v="1"/>
    <n v="3"/>
    <x v="1"/>
    <n v="3"/>
    <x v="0"/>
    <n v="2"/>
    <x v="3"/>
  </r>
  <r>
    <n v="3315"/>
    <s v="BN5628680"/>
    <n v="60.8"/>
    <s v="Texas"/>
    <x v="0"/>
    <x v="54"/>
    <n v="4"/>
    <x v="2144"/>
    <x v="2"/>
    <n v="1"/>
    <n v="1"/>
    <n v="175696.16"/>
    <x v="0"/>
    <n v="2"/>
    <x v="1"/>
    <n v="1"/>
    <x v="2"/>
    <n v="4"/>
    <x v="5"/>
  </r>
  <r>
    <n v="3316"/>
    <s v="BN5737890"/>
    <n v="52.7"/>
    <s v="California"/>
    <x v="0"/>
    <x v="11"/>
    <n v="7"/>
    <x v="0"/>
    <x v="2"/>
    <n v="0"/>
    <n v="1"/>
    <n v="96758.58"/>
    <x v="1"/>
    <n v="1"/>
    <x v="2"/>
    <n v="3"/>
    <x v="0"/>
    <n v="2"/>
    <x v="2"/>
  </r>
  <r>
    <n v="3317"/>
    <s v="BN5758029"/>
    <n v="66.599999999999994"/>
    <s v="California"/>
    <x v="1"/>
    <x v="47"/>
    <n v="6"/>
    <x v="2145"/>
    <x v="0"/>
    <n v="1"/>
    <n v="0"/>
    <n v="128019.48"/>
    <x v="0"/>
    <n v="3"/>
    <x v="1"/>
    <n v="2"/>
    <x v="1"/>
    <n v="3"/>
    <x v="3"/>
  </r>
  <r>
    <n v="3318"/>
    <s v="BN5575032"/>
    <n v="77.900000000000006"/>
    <s v="California"/>
    <x v="1"/>
    <x v="60"/>
    <n v="4"/>
    <x v="0"/>
    <x v="2"/>
    <n v="1"/>
    <n v="1"/>
    <n v="146895.35999999999"/>
    <x v="0"/>
    <n v="4"/>
    <x v="1"/>
    <n v="1"/>
    <x v="0"/>
    <n v="3"/>
    <x v="5"/>
  </r>
  <r>
    <n v="3319"/>
    <s v="BN5625039"/>
    <n v="62.9"/>
    <s v="California"/>
    <x v="0"/>
    <x v="20"/>
    <n v="7"/>
    <x v="0"/>
    <x v="2"/>
    <n v="1"/>
    <n v="1"/>
    <n v="139356.29999999999"/>
    <x v="1"/>
    <n v="2"/>
    <x v="0"/>
    <n v="3"/>
    <x v="0"/>
    <n v="3"/>
    <x v="0"/>
  </r>
  <r>
    <n v="3320"/>
    <s v="BN5567027"/>
    <n v="43"/>
    <s v="California"/>
    <x v="1"/>
    <x v="12"/>
    <n v="2"/>
    <x v="2146"/>
    <x v="0"/>
    <n v="0"/>
    <n v="0"/>
    <n v="2923.61"/>
    <x v="1"/>
    <n v="1"/>
    <x v="3"/>
    <n v="1"/>
    <x v="3"/>
    <n v="1"/>
    <x v="0"/>
  </r>
  <r>
    <n v="3321"/>
    <s v="BN5672155"/>
    <n v="71.2"/>
    <s v="California"/>
    <x v="1"/>
    <x v="9"/>
    <n v="3"/>
    <x v="0"/>
    <x v="0"/>
    <n v="0"/>
    <n v="1"/>
    <n v="121232.51"/>
    <x v="1"/>
    <n v="3"/>
    <x v="2"/>
    <n v="1"/>
    <x v="0"/>
    <n v="3"/>
    <x v="2"/>
  </r>
  <r>
    <n v="3322"/>
    <s v="BN5681240"/>
    <n v="68.2"/>
    <s v="California"/>
    <x v="1"/>
    <x v="33"/>
    <n v="10"/>
    <x v="0"/>
    <x v="2"/>
    <n v="1"/>
    <n v="1"/>
    <n v="2053.42"/>
    <x v="1"/>
    <n v="3"/>
    <x v="2"/>
    <n v="4"/>
    <x v="0"/>
    <n v="1"/>
    <x v="2"/>
  </r>
  <r>
    <n v="3323"/>
    <s v="BN5802498"/>
    <n v="63.4"/>
    <s v="California"/>
    <x v="0"/>
    <x v="1"/>
    <n v="9"/>
    <x v="2147"/>
    <x v="0"/>
    <n v="1"/>
    <n v="1"/>
    <n v="6382.46"/>
    <x v="1"/>
    <n v="2"/>
    <x v="0"/>
    <n v="4"/>
    <x v="1"/>
    <n v="1"/>
    <x v="0"/>
  </r>
  <r>
    <n v="3324"/>
    <s v="BN5740543"/>
    <n v="48.7"/>
    <s v="Texas"/>
    <x v="0"/>
    <x v="8"/>
    <n v="2"/>
    <x v="0"/>
    <x v="2"/>
    <n v="1"/>
    <n v="0"/>
    <n v="158750.13"/>
    <x v="1"/>
    <n v="1"/>
    <x v="2"/>
    <n v="1"/>
    <x v="0"/>
    <n v="4"/>
    <x v="2"/>
  </r>
  <r>
    <n v="3325"/>
    <s v="BN5815333"/>
    <n v="80.8"/>
    <s v="Texas"/>
    <x v="1"/>
    <x v="40"/>
    <n v="9"/>
    <x v="2148"/>
    <x v="0"/>
    <n v="0"/>
    <n v="1"/>
    <n v="74028.36"/>
    <x v="1"/>
    <n v="4"/>
    <x v="1"/>
    <n v="4"/>
    <x v="2"/>
    <n v="2"/>
    <x v="1"/>
  </r>
  <r>
    <n v="3326"/>
    <s v="BN5711381"/>
    <n v="52.7"/>
    <s v="California"/>
    <x v="0"/>
    <x v="15"/>
    <n v="8"/>
    <x v="0"/>
    <x v="2"/>
    <n v="1"/>
    <n v="1"/>
    <n v="44099.75"/>
    <x v="1"/>
    <n v="1"/>
    <x v="2"/>
    <n v="3"/>
    <x v="0"/>
    <n v="1"/>
    <x v="2"/>
  </r>
  <r>
    <n v="3327"/>
    <s v="BN5799539"/>
    <n v="63.7"/>
    <s v="New York"/>
    <x v="1"/>
    <x v="5"/>
    <n v="5"/>
    <x v="2149"/>
    <x v="0"/>
    <n v="0"/>
    <n v="1"/>
    <n v="17323"/>
    <x v="0"/>
    <n v="2"/>
    <x v="1"/>
    <n v="2"/>
    <x v="3"/>
    <n v="1"/>
    <x v="1"/>
  </r>
  <r>
    <n v="3328"/>
    <s v="BN5659238"/>
    <n v="80.2"/>
    <s v="Texas"/>
    <x v="1"/>
    <x v="20"/>
    <n v="6"/>
    <x v="0"/>
    <x v="2"/>
    <n v="1"/>
    <n v="1"/>
    <n v="175043.69"/>
    <x v="1"/>
    <n v="4"/>
    <x v="0"/>
    <n v="2"/>
    <x v="0"/>
    <n v="4"/>
    <x v="0"/>
  </r>
  <r>
    <n v="3329"/>
    <s v="BN5651265"/>
    <n v="52.9"/>
    <s v="California"/>
    <x v="0"/>
    <x v="16"/>
    <n v="3"/>
    <x v="0"/>
    <x v="0"/>
    <n v="1"/>
    <n v="0"/>
    <n v="146388.85"/>
    <x v="0"/>
    <n v="1"/>
    <x v="0"/>
    <n v="1"/>
    <x v="0"/>
    <n v="3"/>
    <x v="0"/>
  </r>
  <r>
    <n v="3330"/>
    <s v="BN5684838"/>
    <n v="85"/>
    <s v="California"/>
    <x v="0"/>
    <x v="3"/>
    <n v="4"/>
    <x v="0"/>
    <x v="2"/>
    <n v="0"/>
    <n v="0"/>
    <n v="2465.8000000000002"/>
    <x v="1"/>
    <n v="4"/>
    <x v="0"/>
    <n v="1"/>
    <x v="0"/>
    <n v="1"/>
    <x v="1"/>
  </r>
  <r>
    <n v="3331"/>
    <s v="BN5657352"/>
    <n v="73.8"/>
    <s v="California"/>
    <x v="1"/>
    <x v="56"/>
    <n v="5"/>
    <x v="0"/>
    <x v="2"/>
    <n v="1"/>
    <n v="1"/>
    <n v="47799.15"/>
    <x v="1"/>
    <n v="4"/>
    <x v="2"/>
    <n v="2"/>
    <x v="0"/>
    <n v="1"/>
    <x v="4"/>
  </r>
  <r>
    <n v="3332"/>
    <s v="BN5574035"/>
    <n v="81.7"/>
    <s v="California"/>
    <x v="1"/>
    <x v="10"/>
    <n v="6"/>
    <x v="2150"/>
    <x v="0"/>
    <n v="0"/>
    <n v="0"/>
    <n v="165562.84"/>
    <x v="1"/>
    <n v="4"/>
    <x v="3"/>
    <n v="2"/>
    <x v="2"/>
    <n v="4"/>
    <x v="0"/>
  </r>
  <r>
    <n v="3333"/>
    <s v="BN5720421"/>
    <n v="73.5"/>
    <s v="California"/>
    <x v="1"/>
    <x v="8"/>
    <n v="4"/>
    <x v="2151"/>
    <x v="0"/>
    <n v="0"/>
    <n v="0"/>
    <n v="72927.679999999993"/>
    <x v="1"/>
    <n v="4"/>
    <x v="2"/>
    <n v="1"/>
    <x v="3"/>
    <n v="2"/>
    <x v="2"/>
  </r>
  <r>
    <n v="3334"/>
    <s v="BN5598991"/>
    <n v="61.9"/>
    <s v="New York"/>
    <x v="0"/>
    <x v="1"/>
    <n v="6"/>
    <x v="2152"/>
    <x v="0"/>
    <n v="1"/>
    <n v="0"/>
    <n v="38270.47"/>
    <x v="1"/>
    <n v="2"/>
    <x v="0"/>
    <n v="2"/>
    <x v="1"/>
    <n v="1"/>
    <x v="0"/>
  </r>
  <r>
    <n v="3335"/>
    <s v="BN5702213"/>
    <n v="67.099999999999994"/>
    <s v="California"/>
    <x v="1"/>
    <x v="7"/>
    <n v="6"/>
    <x v="0"/>
    <x v="2"/>
    <n v="0"/>
    <n v="0"/>
    <n v="120893.07"/>
    <x v="1"/>
    <n v="3"/>
    <x v="2"/>
    <n v="2"/>
    <x v="0"/>
    <n v="3"/>
    <x v="2"/>
  </r>
  <r>
    <n v="3336"/>
    <s v="BN5660648"/>
    <n v="58.1"/>
    <s v="Texas"/>
    <x v="0"/>
    <x v="8"/>
    <n v="7"/>
    <x v="0"/>
    <x v="2"/>
    <n v="1"/>
    <n v="0"/>
    <n v="188377.21"/>
    <x v="1"/>
    <n v="1"/>
    <x v="2"/>
    <n v="3"/>
    <x v="0"/>
    <n v="4"/>
    <x v="2"/>
  </r>
  <r>
    <n v="3337"/>
    <s v="BN5671303"/>
    <n v="69"/>
    <s v="Texas"/>
    <x v="1"/>
    <x v="18"/>
    <n v="11"/>
    <x v="0"/>
    <x v="2"/>
    <n v="1"/>
    <n v="0"/>
    <n v="55902.93"/>
    <x v="1"/>
    <n v="3"/>
    <x v="3"/>
    <n v="4"/>
    <x v="0"/>
    <n v="2"/>
    <x v="0"/>
  </r>
  <r>
    <n v="3338"/>
    <s v="BN5647298"/>
    <n v="57.9"/>
    <s v="Texas"/>
    <x v="1"/>
    <x v="27"/>
    <n v="5"/>
    <x v="2153"/>
    <x v="0"/>
    <n v="0"/>
    <n v="0"/>
    <n v="4523.74"/>
    <x v="0"/>
    <n v="1"/>
    <x v="1"/>
    <n v="2"/>
    <x v="3"/>
    <n v="1"/>
    <x v="3"/>
  </r>
  <r>
    <n v="3339"/>
    <s v="BN5739136"/>
    <n v="68.8"/>
    <s v="Texas"/>
    <x v="0"/>
    <x v="9"/>
    <n v="4"/>
    <x v="0"/>
    <x v="2"/>
    <n v="1"/>
    <n v="1"/>
    <n v="102195.16"/>
    <x v="1"/>
    <n v="3"/>
    <x v="2"/>
    <n v="1"/>
    <x v="0"/>
    <n v="3"/>
    <x v="2"/>
  </r>
  <r>
    <n v="3340"/>
    <s v="BN5631218"/>
    <n v="59.9"/>
    <s v="Texas"/>
    <x v="0"/>
    <x v="34"/>
    <n v="5"/>
    <x v="2154"/>
    <x v="2"/>
    <n v="1"/>
    <n v="0"/>
    <n v="60843.09"/>
    <x v="0"/>
    <n v="2"/>
    <x v="2"/>
    <n v="2"/>
    <x v="3"/>
    <n v="2"/>
    <x v="2"/>
  </r>
  <r>
    <n v="3341"/>
    <s v="BN5809176"/>
    <n v="72.900000000000006"/>
    <s v="New York"/>
    <x v="1"/>
    <x v="6"/>
    <n v="6"/>
    <x v="2155"/>
    <x v="0"/>
    <n v="1"/>
    <n v="1"/>
    <n v="25548.47"/>
    <x v="1"/>
    <n v="4"/>
    <x v="2"/>
    <n v="2"/>
    <x v="3"/>
    <n v="1"/>
    <x v="2"/>
  </r>
  <r>
    <n v="3342"/>
    <s v="BN5640779"/>
    <n v="71.8"/>
    <s v="California"/>
    <x v="0"/>
    <x v="6"/>
    <n v="4"/>
    <x v="0"/>
    <x v="0"/>
    <n v="0"/>
    <n v="1"/>
    <n v="134462.29"/>
    <x v="1"/>
    <n v="3"/>
    <x v="2"/>
    <n v="1"/>
    <x v="0"/>
    <n v="3"/>
    <x v="2"/>
  </r>
  <r>
    <n v="3343"/>
    <s v="BN5775576"/>
    <n v="71.2"/>
    <s v="New York"/>
    <x v="1"/>
    <x v="47"/>
    <n v="7"/>
    <x v="2156"/>
    <x v="2"/>
    <n v="1"/>
    <n v="1"/>
    <n v="132702.64000000001"/>
    <x v="1"/>
    <n v="3"/>
    <x v="1"/>
    <n v="3"/>
    <x v="2"/>
    <n v="3"/>
    <x v="3"/>
  </r>
  <r>
    <n v="3344"/>
    <s v="BN5631713"/>
    <n v="47.4"/>
    <s v="California"/>
    <x v="1"/>
    <x v="24"/>
    <n v="4"/>
    <x v="2157"/>
    <x v="0"/>
    <n v="0"/>
    <n v="0"/>
    <n v="75698.44"/>
    <x v="1"/>
    <n v="1"/>
    <x v="3"/>
    <n v="1"/>
    <x v="3"/>
    <n v="2"/>
    <x v="0"/>
  </r>
  <r>
    <n v="3345"/>
    <s v="BN5654205"/>
    <n v="56.5"/>
    <s v="New York"/>
    <x v="1"/>
    <x v="19"/>
    <n v="9"/>
    <x v="2158"/>
    <x v="2"/>
    <n v="1"/>
    <n v="0"/>
    <n v="105642.43"/>
    <x v="1"/>
    <n v="1"/>
    <x v="3"/>
    <n v="4"/>
    <x v="2"/>
    <n v="3"/>
    <x v="0"/>
  </r>
  <r>
    <n v="3346"/>
    <s v="BN5648233"/>
    <n v="65.8"/>
    <s v="California"/>
    <x v="0"/>
    <x v="8"/>
    <n v="8"/>
    <x v="2159"/>
    <x v="0"/>
    <n v="1"/>
    <n v="0"/>
    <n v="102153.75"/>
    <x v="1"/>
    <n v="3"/>
    <x v="2"/>
    <n v="3"/>
    <x v="3"/>
    <n v="3"/>
    <x v="2"/>
  </r>
  <r>
    <n v="3347"/>
    <s v="BN5726660"/>
    <n v="71.400000000000006"/>
    <s v="California"/>
    <x v="1"/>
    <x v="54"/>
    <n v="5"/>
    <x v="2160"/>
    <x v="0"/>
    <n v="0"/>
    <n v="1"/>
    <n v="166677.54"/>
    <x v="1"/>
    <n v="3"/>
    <x v="1"/>
    <n v="2"/>
    <x v="2"/>
    <n v="4"/>
    <x v="5"/>
  </r>
  <r>
    <n v="3348"/>
    <s v="BN5694423"/>
    <n v="72.5"/>
    <s v="California"/>
    <x v="1"/>
    <x v="13"/>
    <n v="2"/>
    <x v="2161"/>
    <x v="0"/>
    <n v="0"/>
    <n v="0"/>
    <n v="24218.65"/>
    <x v="1"/>
    <n v="4"/>
    <x v="1"/>
    <n v="1"/>
    <x v="2"/>
    <n v="1"/>
    <x v="1"/>
  </r>
  <r>
    <n v="3349"/>
    <s v="BN5572204"/>
    <n v="82.5"/>
    <s v="California"/>
    <x v="1"/>
    <x v="20"/>
    <n v="7"/>
    <x v="2162"/>
    <x v="0"/>
    <n v="0"/>
    <n v="0"/>
    <n v="117122.5"/>
    <x v="1"/>
    <n v="4"/>
    <x v="0"/>
    <n v="3"/>
    <x v="2"/>
    <n v="3"/>
    <x v="0"/>
  </r>
  <r>
    <n v="3350"/>
    <s v="BN5603378"/>
    <n v="66.5"/>
    <s v="New York"/>
    <x v="0"/>
    <x v="13"/>
    <n v="6"/>
    <x v="2163"/>
    <x v="2"/>
    <n v="1"/>
    <n v="0"/>
    <n v="51871.95"/>
    <x v="0"/>
    <n v="3"/>
    <x v="1"/>
    <n v="2"/>
    <x v="2"/>
    <n v="2"/>
    <x v="1"/>
  </r>
  <r>
    <n v="3351"/>
    <s v="BN5685541"/>
    <n v="67"/>
    <s v="Texas"/>
    <x v="1"/>
    <x v="12"/>
    <n v="3"/>
    <x v="2164"/>
    <x v="2"/>
    <n v="0"/>
    <n v="1"/>
    <n v="84321.03"/>
    <x v="1"/>
    <n v="3"/>
    <x v="3"/>
    <n v="1"/>
    <x v="3"/>
    <n v="2"/>
    <x v="0"/>
  </r>
  <r>
    <n v="3352"/>
    <s v="BN5792642"/>
    <n v="47.4"/>
    <s v="New York"/>
    <x v="0"/>
    <x v="10"/>
    <n v="10"/>
    <x v="2165"/>
    <x v="0"/>
    <n v="1"/>
    <n v="0"/>
    <n v="160213.26999999999"/>
    <x v="1"/>
    <n v="1"/>
    <x v="3"/>
    <n v="4"/>
    <x v="2"/>
    <n v="4"/>
    <x v="0"/>
  </r>
  <r>
    <n v="3353"/>
    <s v="BN5767327"/>
    <n v="59.1"/>
    <s v="California"/>
    <x v="1"/>
    <x v="20"/>
    <n v="3"/>
    <x v="2166"/>
    <x v="2"/>
    <n v="1"/>
    <n v="1"/>
    <n v="88695.19"/>
    <x v="1"/>
    <n v="2"/>
    <x v="0"/>
    <n v="1"/>
    <x v="3"/>
    <n v="2"/>
    <x v="0"/>
  </r>
  <r>
    <n v="3354"/>
    <s v="BN5567957"/>
    <n v="50.8"/>
    <s v="California"/>
    <x v="0"/>
    <x v="8"/>
    <n v="8"/>
    <x v="0"/>
    <x v="2"/>
    <n v="1"/>
    <n v="1"/>
    <n v="6123.15"/>
    <x v="1"/>
    <n v="1"/>
    <x v="2"/>
    <n v="3"/>
    <x v="0"/>
    <n v="1"/>
    <x v="2"/>
  </r>
  <r>
    <n v="3355"/>
    <s v="BN5751246"/>
    <n v="69.5"/>
    <s v="California"/>
    <x v="0"/>
    <x v="18"/>
    <n v="3"/>
    <x v="0"/>
    <x v="2"/>
    <n v="0"/>
    <n v="1"/>
    <n v="167749.54"/>
    <x v="1"/>
    <n v="3"/>
    <x v="3"/>
    <n v="1"/>
    <x v="0"/>
    <n v="4"/>
    <x v="0"/>
  </r>
  <r>
    <n v="3356"/>
    <s v="BN5622975"/>
    <n v="66"/>
    <s v="New York"/>
    <x v="1"/>
    <x v="9"/>
    <n v="6"/>
    <x v="2167"/>
    <x v="0"/>
    <n v="1"/>
    <n v="1"/>
    <n v="71638"/>
    <x v="1"/>
    <n v="3"/>
    <x v="2"/>
    <n v="2"/>
    <x v="1"/>
    <n v="2"/>
    <x v="2"/>
  </r>
  <r>
    <n v="3357"/>
    <s v="BN5713534"/>
    <n v="68.7"/>
    <s v="New York"/>
    <x v="1"/>
    <x v="1"/>
    <n v="11"/>
    <x v="2168"/>
    <x v="2"/>
    <n v="1"/>
    <n v="1"/>
    <n v="198064.52"/>
    <x v="1"/>
    <n v="3"/>
    <x v="0"/>
    <n v="4"/>
    <x v="2"/>
    <n v="4"/>
    <x v="0"/>
  </r>
  <r>
    <n v="3358"/>
    <s v="BN5670581"/>
    <n v="65.8"/>
    <s v="New York"/>
    <x v="1"/>
    <x v="6"/>
    <n v="6"/>
    <x v="2169"/>
    <x v="2"/>
    <n v="0"/>
    <n v="1"/>
    <n v="54914.92"/>
    <x v="1"/>
    <n v="3"/>
    <x v="2"/>
    <n v="2"/>
    <x v="1"/>
    <n v="2"/>
    <x v="2"/>
  </r>
  <r>
    <n v="3359"/>
    <s v="BN5750551"/>
    <n v="70.5"/>
    <s v="New York"/>
    <x v="0"/>
    <x v="19"/>
    <n v="6"/>
    <x v="2170"/>
    <x v="0"/>
    <n v="0"/>
    <n v="0"/>
    <n v="190659.17"/>
    <x v="0"/>
    <n v="3"/>
    <x v="3"/>
    <n v="2"/>
    <x v="3"/>
    <n v="4"/>
    <x v="0"/>
  </r>
  <r>
    <n v="3360"/>
    <s v="BN5747791"/>
    <n v="73.900000000000006"/>
    <s v="Texas"/>
    <x v="1"/>
    <x v="52"/>
    <n v="5"/>
    <x v="0"/>
    <x v="0"/>
    <n v="1"/>
    <n v="1"/>
    <n v="51637.67"/>
    <x v="1"/>
    <n v="4"/>
    <x v="1"/>
    <n v="2"/>
    <x v="0"/>
    <n v="2"/>
    <x v="3"/>
  </r>
  <r>
    <n v="3361"/>
    <s v="BN5726709"/>
    <n v="84.4"/>
    <s v="California"/>
    <x v="1"/>
    <x v="16"/>
    <n v="8"/>
    <x v="2171"/>
    <x v="0"/>
    <n v="1"/>
    <n v="1"/>
    <n v="119333.38"/>
    <x v="1"/>
    <n v="4"/>
    <x v="0"/>
    <n v="3"/>
    <x v="3"/>
    <n v="3"/>
    <x v="0"/>
  </r>
  <r>
    <n v="3362"/>
    <s v="BN5754865"/>
    <n v="60.2"/>
    <s v="New York"/>
    <x v="0"/>
    <x v="36"/>
    <n v="8"/>
    <x v="2172"/>
    <x v="2"/>
    <n v="0"/>
    <n v="0"/>
    <n v="127095.14"/>
    <x v="1"/>
    <n v="2"/>
    <x v="1"/>
    <n v="3"/>
    <x v="1"/>
    <n v="3"/>
    <x v="1"/>
  </r>
  <r>
    <n v="3363"/>
    <s v="BN5652105"/>
    <n v="75.900000000000006"/>
    <s v="California"/>
    <x v="0"/>
    <x v="19"/>
    <n v="10"/>
    <x v="2173"/>
    <x v="2"/>
    <n v="0"/>
    <n v="0"/>
    <n v="93541.14"/>
    <x v="1"/>
    <n v="4"/>
    <x v="3"/>
    <n v="4"/>
    <x v="2"/>
    <n v="2"/>
    <x v="0"/>
  </r>
  <r>
    <n v="3364"/>
    <s v="BN5681837"/>
    <n v="74.7"/>
    <s v="New York"/>
    <x v="1"/>
    <x v="16"/>
    <n v="3"/>
    <x v="2174"/>
    <x v="0"/>
    <n v="1"/>
    <n v="0"/>
    <n v="89289.54"/>
    <x v="1"/>
    <n v="4"/>
    <x v="0"/>
    <n v="1"/>
    <x v="2"/>
    <n v="2"/>
    <x v="0"/>
  </r>
  <r>
    <n v="3365"/>
    <s v="BN5763457"/>
    <n v="67.3"/>
    <s v="California"/>
    <x v="1"/>
    <x v="40"/>
    <n v="2"/>
    <x v="0"/>
    <x v="2"/>
    <n v="0"/>
    <n v="0"/>
    <n v="108762.16"/>
    <x v="1"/>
    <n v="3"/>
    <x v="1"/>
    <n v="1"/>
    <x v="0"/>
    <n v="3"/>
    <x v="1"/>
  </r>
  <r>
    <n v="3366"/>
    <s v="BN5764344"/>
    <n v="67.099999999999994"/>
    <s v="Texas"/>
    <x v="0"/>
    <x v="10"/>
    <n v="6"/>
    <x v="2175"/>
    <x v="3"/>
    <n v="1"/>
    <n v="1"/>
    <n v="28238.25"/>
    <x v="0"/>
    <n v="3"/>
    <x v="3"/>
    <n v="2"/>
    <x v="2"/>
    <n v="1"/>
    <x v="0"/>
  </r>
  <r>
    <n v="3367"/>
    <s v="BN5683923"/>
    <n v="64"/>
    <s v="New York"/>
    <x v="0"/>
    <x v="59"/>
    <n v="3"/>
    <x v="2176"/>
    <x v="0"/>
    <n v="1"/>
    <n v="1"/>
    <n v="34130.43"/>
    <x v="1"/>
    <n v="2"/>
    <x v="1"/>
    <n v="1"/>
    <x v="3"/>
    <n v="1"/>
    <x v="5"/>
  </r>
  <r>
    <n v="3368"/>
    <s v="BN5648794"/>
    <n v="58.1"/>
    <s v="New York"/>
    <x v="1"/>
    <x v="20"/>
    <n v="1"/>
    <x v="2177"/>
    <x v="0"/>
    <n v="0"/>
    <n v="1"/>
    <n v="7926.35"/>
    <x v="0"/>
    <n v="1"/>
    <x v="0"/>
    <n v="1"/>
    <x v="3"/>
    <n v="1"/>
    <x v="0"/>
  </r>
  <r>
    <n v="3369"/>
    <s v="BN5733216"/>
    <n v="63"/>
    <s v="California"/>
    <x v="1"/>
    <x v="44"/>
    <n v="6"/>
    <x v="0"/>
    <x v="2"/>
    <n v="1"/>
    <n v="1"/>
    <n v="27330.27"/>
    <x v="1"/>
    <n v="2"/>
    <x v="1"/>
    <n v="2"/>
    <x v="0"/>
    <n v="1"/>
    <x v="5"/>
  </r>
  <r>
    <n v="3370"/>
    <s v="BN5643207"/>
    <n v="70.3"/>
    <s v="California"/>
    <x v="0"/>
    <x v="19"/>
    <n v="9"/>
    <x v="2178"/>
    <x v="0"/>
    <n v="1"/>
    <n v="1"/>
    <n v="79997.14"/>
    <x v="1"/>
    <n v="3"/>
    <x v="3"/>
    <n v="4"/>
    <x v="2"/>
    <n v="2"/>
    <x v="0"/>
  </r>
  <r>
    <n v="3371"/>
    <s v="BN5749818"/>
    <n v="69.8"/>
    <s v="Texas"/>
    <x v="0"/>
    <x v="40"/>
    <n v="7"/>
    <x v="0"/>
    <x v="0"/>
    <n v="1"/>
    <n v="0"/>
    <n v="50213.81"/>
    <x v="0"/>
    <n v="3"/>
    <x v="1"/>
    <n v="3"/>
    <x v="0"/>
    <n v="1"/>
    <x v="1"/>
  </r>
  <r>
    <n v="3372"/>
    <s v="BN5625088"/>
    <n v="74.2"/>
    <s v="New York"/>
    <x v="0"/>
    <x v="3"/>
    <n v="7"/>
    <x v="2179"/>
    <x v="0"/>
    <n v="0"/>
    <n v="1"/>
    <n v="60920.03"/>
    <x v="0"/>
    <n v="4"/>
    <x v="0"/>
    <n v="3"/>
    <x v="1"/>
    <n v="2"/>
    <x v="1"/>
  </r>
  <r>
    <n v="3373"/>
    <s v="BN5643880"/>
    <n v="65.2"/>
    <s v="California"/>
    <x v="0"/>
    <x v="24"/>
    <n v="5"/>
    <x v="2180"/>
    <x v="0"/>
    <n v="0"/>
    <n v="1"/>
    <n v="197699.8"/>
    <x v="0"/>
    <n v="2"/>
    <x v="3"/>
    <n v="2"/>
    <x v="1"/>
    <n v="4"/>
    <x v="0"/>
  </r>
  <r>
    <n v="3374"/>
    <s v="BN5578164"/>
    <n v="64.400000000000006"/>
    <s v="California"/>
    <x v="1"/>
    <x v="24"/>
    <n v="3"/>
    <x v="2181"/>
    <x v="2"/>
    <n v="1"/>
    <n v="0"/>
    <n v="92809.73"/>
    <x v="1"/>
    <n v="2"/>
    <x v="3"/>
    <n v="1"/>
    <x v="2"/>
    <n v="2"/>
    <x v="0"/>
  </r>
  <r>
    <n v="3375"/>
    <s v="BN5772486"/>
    <n v="73.5"/>
    <s v="Texas"/>
    <x v="1"/>
    <x v="30"/>
    <n v="3"/>
    <x v="2182"/>
    <x v="0"/>
    <n v="0"/>
    <n v="1"/>
    <n v="163516.16"/>
    <x v="1"/>
    <n v="4"/>
    <x v="1"/>
    <n v="1"/>
    <x v="3"/>
    <n v="4"/>
    <x v="3"/>
  </r>
  <r>
    <n v="3376"/>
    <s v="BN5733147"/>
    <n v="77.7"/>
    <s v="California"/>
    <x v="0"/>
    <x v="14"/>
    <n v="5"/>
    <x v="0"/>
    <x v="0"/>
    <n v="1"/>
    <n v="1"/>
    <n v="62449.07"/>
    <x v="0"/>
    <n v="4"/>
    <x v="1"/>
    <n v="2"/>
    <x v="0"/>
    <n v="2"/>
    <x v="3"/>
  </r>
  <r>
    <n v="3377"/>
    <s v="BN5721495"/>
    <n v="64.400000000000006"/>
    <s v="New York"/>
    <x v="0"/>
    <x v="20"/>
    <n v="5"/>
    <x v="2183"/>
    <x v="2"/>
    <n v="1"/>
    <n v="1"/>
    <n v="115800.1"/>
    <x v="0"/>
    <n v="2"/>
    <x v="0"/>
    <n v="2"/>
    <x v="1"/>
    <n v="3"/>
    <x v="0"/>
  </r>
  <r>
    <n v="3378"/>
    <s v="BN5628132"/>
    <n v="66.5"/>
    <s v="New York"/>
    <x v="0"/>
    <x v="24"/>
    <n v="4"/>
    <x v="2184"/>
    <x v="0"/>
    <n v="1"/>
    <n v="1"/>
    <n v="110359.67999999999"/>
    <x v="0"/>
    <n v="3"/>
    <x v="3"/>
    <n v="1"/>
    <x v="3"/>
    <n v="3"/>
    <x v="0"/>
  </r>
  <r>
    <n v="3379"/>
    <s v="BN5571215"/>
    <n v="52.9"/>
    <s v="New York"/>
    <x v="1"/>
    <x v="42"/>
    <n v="6"/>
    <x v="2185"/>
    <x v="0"/>
    <n v="1"/>
    <n v="1"/>
    <n v="78695.679999999993"/>
    <x v="1"/>
    <n v="1"/>
    <x v="1"/>
    <n v="2"/>
    <x v="1"/>
    <n v="2"/>
    <x v="5"/>
  </r>
  <r>
    <n v="3380"/>
    <s v="BN5637091"/>
    <n v="80.3"/>
    <s v="Texas"/>
    <x v="0"/>
    <x v="13"/>
    <n v="8"/>
    <x v="0"/>
    <x v="2"/>
    <n v="1"/>
    <n v="1"/>
    <n v="128378.04"/>
    <x v="1"/>
    <n v="4"/>
    <x v="1"/>
    <n v="3"/>
    <x v="0"/>
    <n v="3"/>
    <x v="1"/>
  </r>
  <r>
    <n v="3381"/>
    <s v="BN5601097"/>
    <n v="60.4"/>
    <s v="Texas"/>
    <x v="0"/>
    <x v="28"/>
    <n v="4"/>
    <x v="0"/>
    <x v="2"/>
    <n v="1"/>
    <n v="0"/>
    <n v="155248.62"/>
    <x v="1"/>
    <n v="2"/>
    <x v="2"/>
    <n v="1"/>
    <x v="0"/>
    <n v="4"/>
    <x v="2"/>
  </r>
  <r>
    <n v="3382"/>
    <s v="BN5629424"/>
    <n v="73.8"/>
    <s v="California"/>
    <x v="1"/>
    <x v="23"/>
    <n v="7"/>
    <x v="2186"/>
    <x v="0"/>
    <n v="1"/>
    <n v="0"/>
    <n v="123499.27"/>
    <x v="1"/>
    <n v="4"/>
    <x v="1"/>
    <n v="3"/>
    <x v="3"/>
    <n v="3"/>
    <x v="1"/>
  </r>
  <r>
    <n v="3383"/>
    <s v="BN5570542"/>
    <n v="65.5"/>
    <s v="New York"/>
    <x v="0"/>
    <x v="42"/>
    <n v="6"/>
    <x v="2187"/>
    <x v="2"/>
    <n v="1"/>
    <n v="1"/>
    <n v="99920.41"/>
    <x v="1"/>
    <n v="3"/>
    <x v="1"/>
    <n v="2"/>
    <x v="2"/>
    <n v="2"/>
    <x v="5"/>
  </r>
  <r>
    <n v="3384"/>
    <s v="BN5665679"/>
    <n v="69.8"/>
    <s v="New York"/>
    <x v="1"/>
    <x v="2"/>
    <n v="10"/>
    <x v="2188"/>
    <x v="2"/>
    <n v="0"/>
    <n v="1"/>
    <n v="53289.49"/>
    <x v="1"/>
    <n v="3"/>
    <x v="0"/>
    <n v="4"/>
    <x v="2"/>
    <n v="2"/>
    <x v="0"/>
  </r>
  <r>
    <n v="3385"/>
    <s v="BN5693645"/>
    <n v="77.5"/>
    <s v="California"/>
    <x v="0"/>
    <x v="26"/>
    <n v="10"/>
    <x v="0"/>
    <x v="2"/>
    <n v="1"/>
    <n v="1"/>
    <n v="67622.34"/>
    <x v="1"/>
    <n v="4"/>
    <x v="1"/>
    <n v="4"/>
    <x v="0"/>
    <n v="2"/>
    <x v="5"/>
  </r>
  <r>
    <n v="3386"/>
    <s v="BN5765895"/>
    <n v="73.5"/>
    <s v="California"/>
    <x v="1"/>
    <x v="1"/>
    <n v="8"/>
    <x v="2189"/>
    <x v="0"/>
    <n v="1"/>
    <n v="1"/>
    <n v="11783.1"/>
    <x v="0"/>
    <n v="4"/>
    <x v="0"/>
    <n v="3"/>
    <x v="1"/>
    <n v="1"/>
    <x v="0"/>
  </r>
  <r>
    <n v="3387"/>
    <s v="BN5581929"/>
    <n v="76.599999999999994"/>
    <s v="Texas"/>
    <x v="1"/>
    <x v="1"/>
    <n v="7"/>
    <x v="2190"/>
    <x v="2"/>
    <n v="1"/>
    <n v="0"/>
    <n v="62402.38"/>
    <x v="1"/>
    <n v="4"/>
    <x v="0"/>
    <n v="3"/>
    <x v="3"/>
    <n v="2"/>
    <x v="0"/>
  </r>
  <r>
    <n v="3388"/>
    <s v="BN5797937"/>
    <n v="53.7"/>
    <s v="New York"/>
    <x v="1"/>
    <x v="65"/>
    <n v="9"/>
    <x v="2191"/>
    <x v="0"/>
    <n v="1"/>
    <n v="1"/>
    <n v="186235.98"/>
    <x v="1"/>
    <n v="1"/>
    <x v="1"/>
    <n v="4"/>
    <x v="1"/>
    <n v="4"/>
    <x v="5"/>
  </r>
  <r>
    <n v="3389"/>
    <s v="BN5588535"/>
    <n v="59.9"/>
    <s v="New York"/>
    <x v="1"/>
    <x v="11"/>
    <n v="8"/>
    <x v="2192"/>
    <x v="0"/>
    <n v="1"/>
    <n v="1"/>
    <n v="79005.95"/>
    <x v="1"/>
    <n v="2"/>
    <x v="2"/>
    <n v="3"/>
    <x v="3"/>
    <n v="2"/>
    <x v="2"/>
  </r>
  <r>
    <n v="3390"/>
    <s v="BN5724776"/>
    <n v="42"/>
    <s v="Texas"/>
    <x v="0"/>
    <x v="30"/>
    <n v="5"/>
    <x v="2193"/>
    <x v="0"/>
    <n v="1"/>
    <n v="0"/>
    <n v="144870.28"/>
    <x v="0"/>
    <n v="1"/>
    <x v="1"/>
    <n v="2"/>
    <x v="1"/>
    <n v="3"/>
    <x v="3"/>
  </r>
  <r>
    <n v="3391"/>
    <s v="BN5618126"/>
    <n v="67.400000000000006"/>
    <s v="California"/>
    <x v="0"/>
    <x v="15"/>
    <n v="8"/>
    <x v="2194"/>
    <x v="0"/>
    <n v="1"/>
    <n v="1"/>
    <n v="95481"/>
    <x v="1"/>
    <n v="3"/>
    <x v="2"/>
    <n v="3"/>
    <x v="1"/>
    <n v="2"/>
    <x v="2"/>
  </r>
  <r>
    <n v="3392"/>
    <s v="BN5780324"/>
    <n v="57"/>
    <s v="California"/>
    <x v="0"/>
    <x v="17"/>
    <n v="4"/>
    <x v="0"/>
    <x v="2"/>
    <n v="0"/>
    <n v="0"/>
    <n v="820.46"/>
    <x v="1"/>
    <n v="1"/>
    <x v="1"/>
    <n v="1"/>
    <x v="0"/>
    <n v="1"/>
    <x v="1"/>
  </r>
  <r>
    <n v="3393"/>
    <s v="BN5725342"/>
    <n v="62.3"/>
    <s v="New York"/>
    <x v="1"/>
    <x v="19"/>
    <n v="9"/>
    <x v="2195"/>
    <x v="0"/>
    <n v="1"/>
    <n v="1"/>
    <n v="174777.98"/>
    <x v="1"/>
    <n v="2"/>
    <x v="3"/>
    <n v="4"/>
    <x v="1"/>
    <n v="4"/>
    <x v="0"/>
  </r>
  <r>
    <n v="3394"/>
    <s v="BN5600539"/>
    <n v="71"/>
    <s v="California"/>
    <x v="1"/>
    <x v="33"/>
    <n v="7"/>
    <x v="0"/>
    <x v="2"/>
    <n v="1"/>
    <n v="1"/>
    <n v="8991.17"/>
    <x v="1"/>
    <n v="3"/>
    <x v="2"/>
    <n v="3"/>
    <x v="0"/>
    <n v="1"/>
    <x v="2"/>
  </r>
  <r>
    <n v="3395"/>
    <s v="BN5668373"/>
    <n v="46.6"/>
    <s v="California"/>
    <x v="1"/>
    <x v="6"/>
    <n v="7"/>
    <x v="0"/>
    <x v="2"/>
    <n v="1"/>
    <n v="1"/>
    <n v="2797.27"/>
    <x v="1"/>
    <n v="1"/>
    <x v="2"/>
    <n v="3"/>
    <x v="0"/>
    <n v="1"/>
    <x v="2"/>
  </r>
  <r>
    <n v="3396"/>
    <s v="BN5576176"/>
    <n v="75.900000000000006"/>
    <s v="California"/>
    <x v="0"/>
    <x v="32"/>
    <n v="6"/>
    <x v="0"/>
    <x v="0"/>
    <n v="1"/>
    <n v="0"/>
    <n v="22303.17"/>
    <x v="1"/>
    <n v="4"/>
    <x v="2"/>
    <n v="2"/>
    <x v="0"/>
    <n v="1"/>
    <x v="4"/>
  </r>
  <r>
    <n v="3397"/>
    <s v="BN5720267"/>
    <n v="58.1"/>
    <s v="California"/>
    <x v="1"/>
    <x v="60"/>
    <n v="5"/>
    <x v="0"/>
    <x v="2"/>
    <n v="1"/>
    <n v="1"/>
    <n v="197562.08"/>
    <x v="1"/>
    <n v="1"/>
    <x v="1"/>
    <n v="2"/>
    <x v="0"/>
    <n v="4"/>
    <x v="5"/>
  </r>
  <r>
    <n v="3398"/>
    <s v="BN5691537"/>
    <n v="82"/>
    <s v="California"/>
    <x v="1"/>
    <x v="19"/>
    <n v="3"/>
    <x v="2196"/>
    <x v="2"/>
    <n v="1"/>
    <n v="0"/>
    <n v="23067.97"/>
    <x v="1"/>
    <n v="4"/>
    <x v="3"/>
    <n v="1"/>
    <x v="2"/>
    <n v="1"/>
    <x v="0"/>
  </r>
  <r>
    <n v="3399"/>
    <s v="BN5793109"/>
    <n v="75.900000000000006"/>
    <s v="California"/>
    <x v="1"/>
    <x v="1"/>
    <n v="10"/>
    <x v="0"/>
    <x v="2"/>
    <n v="0"/>
    <n v="1"/>
    <n v="190294.12"/>
    <x v="1"/>
    <n v="4"/>
    <x v="0"/>
    <n v="4"/>
    <x v="0"/>
    <n v="4"/>
    <x v="0"/>
  </r>
  <r>
    <n v="3400"/>
    <s v="BN5633265"/>
    <n v="62.8"/>
    <s v="California"/>
    <x v="0"/>
    <x v="8"/>
    <n v="7"/>
    <x v="2197"/>
    <x v="0"/>
    <n v="1"/>
    <n v="0"/>
    <n v="113167.17"/>
    <x v="0"/>
    <n v="2"/>
    <x v="2"/>
    <n v="3"/>
    <x v="2"/>
    <n v="3"/>
    <x v="2"/>
  </r>
  <r>
    <n v="3401"/>
    <s v="BN5750787"/>
    <n v="67.599999999999994"/>
    <s v="California"/>
    <x v="1"/>
    <x v="8"/>
    <n v="4"/>
    <x v="2198"/>
    <x v="0"/>
    <n v="1"/>
    <n v="1"/>
    <n v="124777.14"/>
    <x v="1"/>
    <n v="3"/>
    <x v="2"/>
    <n v="1"/>
    <x v="1"/>
    <n v="3"/>
    <x v="2"/>
  </r>
  <r>
    <n v="3402"/>
    <s v="BN5588836"/>
    <n v="59.1"/>
    <s v="California"/>
    <x v="0"/>
    <x v="19"/>
    <n v="5"/>
    <x v="2199"/>
    <x v="0"/>
    <n v="1"/>
    <n v="0"/>
    <n v="124625.08"/>
    <x v="1"/>
    <n v="2"/>
    <x v="3"/>
    <n v="2"/>
    <x v="3"/>
    <n v="3"/>
    <x v="0"/>
  </r>
  <r>
    <n v="3403"/>
    <s v="BN5715658"/>
    <n v="69"/>
    <s v="California"/>
    <x v="0"/>
    <x v="28"/>
    <n v="6"/>
    <x v="2200"/>
    <x v="0"/>
    <n v="1"/>
    <n v="1"/>
    <n v="49599.27"/>
    <x v="1"/>
    <n v="3"/>
    <x v="2"/>
    <n v="2"/>
    <x v="2"/>
    <n v="1"/>
    <x v="2"/>
  </r>
  <r>
    <n v="3404"/>
    <s v="BN5611713"/>
    <n v="62.4"/>
    <s v="California"/>
    <x v="0"/>
    <x v="46"/>
    <n v="8"/>
    <x v="2201"/>
    <x v="2"/>
    <n v="1"/>
    <n v="1"/>
    <n v="151411.5"/>
    <x v="1"/>
    <n v="2"/>
    <x v="1"/>
    <n v="3"/>
    <x v="3"/>
    <n v="4"/>
    <x v="3"/>
  </r>
  <r>
    <n v="3405"/>
    <s v="BN5576841"/>
    <n v="57.3"/>
    <s v="California"/>
    <x v="0"/>
    <x v="51"/>
    <n v="3"/>
    <x v="0"/>
    <x v="0"/>
    <n v="1"/>
    <n v="0"/>
    <n v="122964.18"/>
    <x v="1"/>
    <n v="1"/>
    <x v="2"/>
    <n v="1"/>
    <x v="0"/>
    <n v="3"/>
    <x v="2"/>
  </r>
  <r>
    <n v="3406"/>
    <s v="BN5793606"/>
    <n v="69.400000000000006"/>
    <s v="California"/>
    <x v="1"/>
    <x v="52"/>
    <n v="10"/>
    <x v="0"/>
    <x v="0"/>
    <n v="1"/>
    <n v="1"/>
    <n v="57088.97"/>
    <x v="1"/>
    <n v="3"/>
    <x v="1"/>
    <n v="4"/>
    <x v="0"/>
    <n v="2"/>
    <x v="3"/>
  </r>
  <r>
    <n v="3407"/>
    <s v="BN5581165"/>
    <n v="63.2"/>
    <s v="Texas"/>
    <x v="0"/>
    <x v="6"/>
    <n v="8"/>
    <x v="2202"/>
    <x v="0"/>
    <n v="1"/>
    <n v="0"/>
    <n v="7820.78"/>
    <x v="1"/>
    <n v="2"/>
    <x v="2"/>
    <n v="3"/>
    <x v="1"/>
    <n v="1"/>
    <x v="2"/>
  </r>
  <r>
    <n v="3408"/>
    <s v="BN5797673"/>
    <n v="63.2"/>
    <s v="California"/>
    <x v="1"/>
    <x v="20"/>
    <n v="4"/>
    <x v="2203"/>
    <x v="2"/>
    <n v="1"/>
    <n v="0"/>
    <n v="149188.41"/>
    <x v="1"/>
    <n v="2"/>
    <x v="0"/>
    <n v="1"/>
    <x v="2"/>
    <n v="3"/>
    <x v="0"/>
  </r>
  <r>
    <n v="3409"/>
    <s v="BN5790477"/>
    <n v="83.2"/>
    <s v="New York"/>
    <x v="0"/>
    <x v="20"/>
    <n v="10"/>
    <x v="2204"/>
    <x v="2"/>
    <n v="1"/>
    <n v="1"/>
    <n v="134638.97"/>
    <x v="1"/>
    <n v="4"/>
    <x v="0"/>
    <n v="4"/>
    <x v="3"/>
    <n v="3"/>
    <x v="0"/>
  </r>
  <r>
    <n v="3410"/>
    <s v="BN5593649"/>
    <n v="59.8"/>
    <s v="New York"/>
    <x v="0"/>
    <x v="17"/>
    <n v="8"/>
    <x v="2205"/>
    <x v="0"/>
    <n v="0"/>
    <n v="0"/>
    <n v="184980.23"/>
    <x v="0"/>
    <n v="2"/>
    <x v="1"/>
    <n v="3"/>
    <x v="2"/>
    <n v="4"/>
    <x v="1"/>
  </r>
  <r>
    <n v="3411"/>
    <s v="BN5595850"/>
    <n v="43"/>
    <s v="New York"/>
    <x v="1"/>
    <x v="18"/>
    <n v="2"/>
    <x v="2206"/>
    <x v="2"/>
    <n v="0"/>
    <n v="0"/>
    <n v="122373.42"/>
    <x v="1"/>
    <n v="1"/>
    <x v="3"/>
    <n v="1"/>
    <x v="2"/>
    <n v="3"/>
    <x v="0"/>
  </r>
  <r>
    <n v="3412"/>
    <s v="BN5815541"/>
    <n v="71.099999999999994"/>
    <s v="California"/>
    <x v="0"/>
    <x v="24"/>
    <n v="9"/>
    <x v="2207"/>
    <x v="0"/>
    <n v="0"/>
    <n v="0"/>
    <n v="80215.199999999997"/>
    <x v="1"/>
    <n v="3"/>
    <x v="3"/>
    <n v="4"/>
    <x v="3"/>
    <n v="2"/>
    <x v="0"/>
  </r>
  <r>
    <n v="3413"/>
    <s v="BN5782715"/>
    <n v="58.2"/>
    <s v="New York"/>
    <x v="1"/>
    <x v="28"/>
    <n v="7"/>
    <x v="2208"/>
    <x v="0"/>
    <n v="1"/>
    <n v="1"/>
    <n v="14081.64"/>
    <x v="1"/>
    <n v="1"/>
    <x v="2"/>
    <n v="3"/>
    <x v="3"/>
    <n v="1"/>
    <x v="2"/>
  </r>
  <r>
    <n v="3414"/>
    <s v="BN5627325"/>
    <n v="60.5"/>
    <s v="California"/>
    <x v="1"/>
    <x v="2"/>
    <n v="4"/>
    <x v="0"/>
    <x v="2"/>
    <n v="1"/>
    <n v="0"/>
    <n v="199390.45"/>
    <x v="1"/>
    <n v="2"/>
    <x v="0"/>
    <n v="1"/>
    <x v="0"/>
    <n v="4"/>
    <x v="0"/>
  </r>
  <r>
    <n v="3415"/>
    <s v="BN5734522"/>
    <n v="65.7"/>
    <s v="California"/>
    <x v="0"/>
    <x v="24"/>
    <n v="3"/>
    <x v="0"/>
    <x v="2"/>
    <n v="1"/>
    <n v="1"/>
    <n v="7667.48"/>
    <x v="1"/>
    <n v="3"/>
    <x v="3"/>
    <n v="1"/>
    <x v="0"/>
    <n v="1"/>
    <x v="0"/>
  </r>
  <r>
    <n v="3416"/>
    <s v="BN5710602"/>
    <n v="57.8"/>
    <s v="Texas"/>
    <x v="1"/>
    <x v="20"/>
    <n v="7"/>
    <x v="2209"/>
    <x v="0"/>
    <n v="0"/>
    <n v="0"/>
    <n v="74965.61"/>
    <x v="0"/>
    <n v="1"/>
    <x v="0"/>
    <n v="3"/>
    <x v="1"/>
    <n v="2"/>
    <x v="0"/>
  </r>
  <r>
    <n v="3417"/>
    <s v="BN5565719"/>
    <n v="53.2"/>
    <s v="California"/>
    <x v="1"/>
    <x v="16"/>
    <n v="10"/>
    <x v="0"/>
    <x v="2"/>
    <n v="0"/>
    <n v="0"/>
    <n v="30583.95"/>
    <x v="1"/>
    <n v="1"/>
    <x v="0"/>
    <n v="4"/>
    <x v="0"/>
    <n v="1"/>
    <x v="0"/>
  </r>
  <r>
    <n v="3418"/>
    <s v="BN5815443"/>
    <n v="61.2"/>
    <s v="California"/>
    <x v="0"/>
    <x v="0"/>
    <n v="11"/>
    <x v="2210"/>
    <x v="0"/>
    <n v="0"/>
    <n v="0"/>
    <n v="149682.78"/>
    <x v="1"/>
    <n v="2"/>
    <x v="0"/>
    <n v="4"/>
    <x v="1"/>
    <n v="4"/>
    <x v="0"/>
  </r>
  <r>
    <n v="3419"/>
    <s v="BN5632185"/>
    <n v="79.2"/>
    <s v="California"/>
    <x v="0"/>
    <x v="0"/>
    <n v="3"/>
    <x v="0"/>
    <x v="2"/>
    <n v="1"/>
    <n v="0"/>
    <n v="92664.09"/>
    <x v="1"/>
    <n v="4"/>
    <x v="0"/>
    <n v="1"/>
    <x v="0"/>
    <n v="2"/>
    <x v="0"/>
  </r>
  <r>
    <n v="3420"/>
    <s v="BN5684016"/>
    <n v="67.400000000000006"/>
    <s v="California"/>
    <x v="0"/>
    <x v="28"/>
    <n v="11"/>
    <x v="0"/>
    <x v="2"/>
    <n v="1"/>
    <n v="1"/>
    <n v="138423.1"/>
    <x v="1"/>
    <n v="3"/>
    <x v="2"/>
    <n v="4"/>
    <x v="0"/>
    <n v="3"/>
    <x v="2"/>
  </r>
  <r>
    <n v="3421"/>
    <s v="BN5654432"/>
    <n v="68"/>
    <s v="California"/>
    <x v="1"/>
    <x v="8"/>
    <n v="2"/>
    <x v="0"/>
    <x v="2"/>
    <n v="1"/>
    <n v="1"/>
    <n v="3148.2"/>
    <x v="1"/>
    <n v="3"/>
    <x v="2"/>
    <n v="1"/>
    <x v="0"/>
    <n v="1"/>
    <x v="2"/>
  </r>
  <r>
    <n v="3422"/>
    <s v="BN5767635"/>
    <n v="59.3"/>
    <s v="California"/>
    <x v="0"/>
    <x v="2"/>
    <n v="1"/>
    <x v="2211"/>
    <x v="0"/>
    <n v="1"/>
    <n v="0"/>
    <n v="197933.5"/>
    <x v="1"/>
    <n v="2"/>
    <x v="0"/>
    <n v="1"/>
    <x v="3"/>
    <n v="4"/>
    <x v="0"/>
  </r>
  <r>
    <n v="3423"/>
    <s v="BN5654259"/>
    <n v="67.900000000000006"/>
    <s v="New York"/>
    <x v="1"/>
    <x v="12"/>
    <n v="2"/>
    <x v="2212"/>
    <x v="2"/>
    <n v="1"/>
    <n v="1"/>
    <n v="37341.17"/>
    <x v="1"/>
    <n v="3"/>
    <x v="3"/>
    <n v="1"/>
    <x v="2"/>
    <n v="1"/>
    <x v="0"/>
  </r>
  <r>
    <n v="3424"/>
    <s v="BN5660060"/>
    <n v="49.3"/>
    <s v="Texas"/>
    <x v="1"/>
    <x v="15"/>
    <n v="9"/>
    <x v="2213"/>
    <x v="0"/>
    <n v="1"/>
    <n v="1"/>
    <n v="79577.399999999994"/>
    <x v="1"/>
    <n v="1"/>
    <x v="2"/>
    <n v="4"/>
    <x v="1"/>
    <n v="2"/>
    <x v="2"/>
  </r>
  <r>
    <n v="3425"/>
    <s v="BN5814911"/>
    <n v="68.8"/>
    <s v="Texas"/>
    <x v="1"/>
    <x v="0"/>
    <n v="6"/>
    <x v="0"/>
    <x v="2"/>
    <n v="0"/>
    <n v="0"/>
    <n v="197602.29"/>
    <x v="1"/>
    <n v="3"/>
    <x v="0"/>
    <n v="2"/>
    <x v="0"/>
    <n v="4"/>
    <x v="0"/>
  </r>
  <r>
    <n v="3426"/>
    <s v="BN5802120"/>
    <n v="76.900000000000006"/>
    <s v="New York"/>
    <x v="1"/>
    <x v="3"/>
    <n v="5"/>
    <x v="2214"/>
    <x v="2"/>
    <n v="1"/>
    <n v="1"/>
    <n v="87537.32"/>
    <x v="1"/>
    <n v="4"/>
    <x v="0"/>
    <n v="2"/>
    <x v="3"/>
    <n v="2"/>
    <x v="1"/>
  </r>
  <r>
    <n v="3427"/>
    <s v="BN5658581"/>
    <n v="58.1"/>
    <s v="Texas"/>
    <x v="1"/>
    <x v="23"/>
    <n v="11"/>
    <x v="0"/>
    <x v="2"/>
    <n v="0"/>
    <n v="0"/>
    <n v="41623.589999999997"/>
    <x v="1"/>
    <n v="1"/>
    <x v="1"/>
    <n v="4"/>
    <x v="0"/>
    <n v="1"/>
    <x v="1"/>
  </r>
  <r>
    <n v="3428"/>
    <s v="BN5714992"/>
    <n v="46.5"/>
    <s v="California"/>
    <x v="1"/>
    <x v="1"/>
    <n v="10"/>
    <x v="2215"/>
    <x v="0"/>
    <n v="1"/>
    <n v="0"/>
    <n v="168280.95"/>
    <x v="1"/>
    <n v="1"/>
    <x v="0"/>
    <n v="4"/>
    <x v="3"/>
    <n v="4"/>
    <x v="0"/>
  </r>
  <r>
    <n v="3429"/>
    <s v="BN5570273"/>
    <n v="64.099999999999994"/>
    <s v="California"/>
    <x v="0"/>
    <x v="12"/>
    <n v="5"/>
    <x v="0"/>
    <x v="2"/>
    <n v="0"/>
    <n v="0"/>
    <n v="125986.18"/>
    <x v="1"/>
    <n v="2"/>
    <x v="3"/>
    <n v="2"/>
    <x v="0"/>
    <n v="3"/>
    <x v="0"/>
  </r>
  <r>
    <n v="3430"/>
    <s v="BN5674591"/>
    <n v="73.099999999999994"/>
    <s v="New York"/>
    <x v="0"/>
    <x v="3"/>
    <n v="10"/>
    <x v="2216"/>
    <x v="0"/>
    <n v="0"/>
    <n v="0"/>
    <n v="548.52"/>
    <x v="0"/>
    <n v="4"/>
    <x v="0"/>
    <n v="4"/>
    <x v="1"/>
    <n v="1"/>
    <x v="1"/>
  </r>
  <r>
    <n v="3431"/>
    <s v="BN5780838"/>
    <n v="62.5"/>
    <s v="California"/>
    <x v="1"/>
    <x v="24"/>
    <n v="2"/>
    <x v="2217"/>
    <x v="2"/>
    <n v="1"/>
    <n v="1"/>
    <n v="96088.54"/>
    <x v="1"/>
    <n v="2"/>
    <x v="3"/>
    <n v="1"/>
    <x v="2"/>
    <n v="2"/>
    <x v="0"/>
  </r>
  <r>
    <n v="3432"/>
    <s v="BN5688106"/>
    <n v="46.8"/>
    <s v="California"/>
    <x v="1"/>
    <x v="18"/>
    <n v="4"/>
    <x v="2218"/>
    <x v="0"/>
    <n v="0"/>
    <n v="0"/>
    <n v="107787.42"/>
    <x v="1"/>
    <n v="1"/>
    <x v="3"/>
    <n v="1"/>
    <x v="1"/>
    <n v="3"/>
    <x v="0"/>
  </r>
  <r>
    <n v="3433"/>
    <s v="BN5778132"/>
    <n v="79"/>
    <s v="California"/>
    <x v="1"/>
    <x v="28"/>
    <n v="6"/>
    <x v="0"/>
    <x v="0"/>
    <n v="1"/>
    <n v="0"/>
    <n v="20510.79"/>
    <x v="1"/>
    <n v="4"/>
    <x v="2"/>
    <n v="2"/>
    <x v="0"/>
    <n v="1"/>
    <x v="2"/>
  </r>
  <r>
    <n v="3434"/>
    <s v="BN5696427"/>
    <n v="58.7"/>
    <s v="New York"/>
    <x v="0"/>
    <x v="24"/>
    <n v="7"/>
    <x v="2219"/>
    <x v="0"/>
    <n v="1"/>
    <n v="0"/>
    <n v="192026.02"/>
    <x v="1"/>
    <n v="2"/>
    <x v="3"/>
    <n v="3"/>
    <x v="3"/>
    <n v="4"/>
    <x v="0"/>
  </r>
  <r>
    <n v="3435"/>
    <s v="BN5712216"/>
    <n v="69.2"/>
    <s v="California"/>
    <x v="1"/>
    <x v="26"/>
    <n v="5"/>
    <x v="2220"/>
    <x v="0"/>
    <n v="1"/>
    <n v="1"/>
    <n v="118188.15"/>
    <x v="1"/>
    <n v="3"/>
    <x v="1"/>
    <n v="2"/>
    <x v="2"/>
    <n v="3"/>
    <x v="5"/>
  </r>
  <r>
    <n v="3436"/>
    <s v="BN5719003"/>
    <n v="67.599999999999994"/>
    <s v="New York"/>
    <x v="0"/>
    <x v="10"/>
    <n v="5"/>
    <x v="2221"/>
    <x v="0"/>
    <n v="1"/>
    <n v="1"/>
    <n v="189540.95"/>
    <x v="1"/>
    <n v="3"/>
    <x v="3"/>
    <n v="2"/>
    <x v="1"/>
    <n v="4"/>
    <x v="0"/>
  </r>
  <r>
    <n v="3437"/>
    <s v="BN5735545"/>
    <n v="57.1"/>
    <s v="California"/>
    <x v="1"/>
    <x v="1"/>
    <n v="9"/>
    <x v="0"/>
    <x v="0"/>
    <n v="1"/>
    <n v="1"/>
    <n v="63736.17"/>
    <x v="1"/>
    <n v="1"/>
    <x v="0"/>
    <n v="4"/>
    <x v="0"/>
    <n v="2"/>
    <x v="0"/>
  </r>
  <r>
    <n v="3438"/>
    <s v="BN5619349"/>
    <n v="70"/>
    <s v="California"/>
    <x v="0"/>
    <x v="15"/>
    <n v="4"/>
    <x v="0"/>
    <x v="0"/>
    <n v="0"/>
    <n v="0"/>
    <n v="95740.37"/>
    <x v="1"/>
    <n v="3"/>
    <x v="2"/>
    <n v="1"/>
    <x v="0"/>
    <n v="2"/>
    <x v="2"/>
  </r>
  <r>
    <n v="3439"/>
    <s v="BN5722317"/>
    <n v="44.5"/>
    <s v="California"/>
    <x v="0"/>
    <x v="33"/>
    <n v="4"/>
    <x v="0"/>
    <x v="2"/>
    <n v="1"/>
    <n v="1"/>
    <n v="127939.19"/>
    <x v="1"/>
    <n v="1"/>
    <x v="2"/>
    <n v="1"/>
    <x v="0"/>
    <n v="3"/>
    <x v="2"/>
  </r>
  <r>
    <n v="3440"/>
    <s v="BN5661976"/>
    <n v="74.599999999999994"/>
    <s v="California"/>
    <x v="1"/>
    <x v="18"/>
    <n v="8"/>
    <x v="2222"/>
    <x v="0"/>
    <n v="1"/>
    <n v="1"/>
    <n v="193438.69"/>
    <x v="1"/>
    <n v="4"/>
    <x v="3"/>
    <n v="3"/>
    <x v="2"/>
    <n v="4"/>
    <x v="0"/>
  </r>
  <r>
    <n v="3441"/>
    <s v="BN5745518"/>
    <n v="72.2"/>
    <s v="California"/>
    <x v="0"/>
    <x v="40"/>
    <n v="3"/>
    <x v="2223"/>
    <x v="0"/>
    <n v="1"/>
    <n v="1"/>
    <n v="90655.94"/>
    <x v="0"/>
    <n v="4"/>
    <x v="1"/>
    <n v="1"/>
    <x v="1"/>
    <n v="2"/>
    <x v="1"/>
  </r>
  <r>
    <n v="3442"/>
    <s v="BN5636571"/>
    <n v="59.6"/>
    <s v="California"/>
    <x v="1"/>
    <x v="18"/>
    <n v="3"/>
    <x v="0"/>
    <x v="2"/>
    <n v="1"/>
    <n v="1"/>
    <n v="12067.39"/>
    <x v="1"/>
    <n v="2"/>
    <x v="3"/>
    <n v="1"/>
    <x v="0"/>
    <n v="1"/>
    <x v="0"/>
  </r>
  <r>
    <n v="3443"/>
    <s v="BN5784043"/>
    <n v="85"/>
    <s v="New York"/>
    <x v="0"/>
    <x v="33"/>
    <n v="9"/>
    <x v="2224"/>
    <x v="0"/>
    <n v="1"/>
    <n v="1"/>
    <n v="54191.38"/>
    <x v="1"/>
    <n v="4"/>
    <x v="2"/>
    <n v="4"/>
    <x v="2"/>
    <n v="2"/>
    <x v="2"/>
  </r>
  <r>
    <n v="3444"/>
    <s v="BN5606668"/>
    <n v="59.7"/>
    <s v="Texas"/>
    <x v="0"/>
    <x v="17"/>
    <n v="5"/>
    <x v="0"/>
    <x v="2"/>
    <n v="1"/>
    <n v="0"/>
    <n v="58667.16"/>
    <x v="0"/>
    <n v="2"/>
    <x v="1"/>
    <n v="2"/>
    <x v="0"/>
    <n v="2"/>
    <x v="1"/>
  </r>
  <r>
    <n v="3445"/>
    <s v="BN5801612"/>
    <n v="43.6"/>
    <s v="Texas"/>
    <x v="1"/>
    <x v="3"/>
    <n v="6"/>
    <x v="0"/>
    <x v="2"/>
    <n v="1"/>
    <n v="1"/>
    <n v="35687.43"/>
    <x v="1"/>
    <n v="1"/>
    <x v="0"/>
    <n v="2"/>
    <x v="0"/>
    <n v="1"/>
    <x v="1"/>
  </r>
  <r>
    <n v="3446"/>
    <s v="BN5784010"/>
    <n v="66"/>
    <s v="New York"/>
    <x v="1"/>
    <x v="34"/>
    <n v="2"/>
    <x v="2225"/>
    <x v="2"/>
    <n v="1"/>
    <n v="0"/>
    <n v="14288.93"/>
    <x v="1"/>
    <n v="3"/>
    <x v="2"/>
    <n v="1"/>
    <x v="3"/>
    <n v="1"/>
    <x v="2"/>
  </r>
  <r>
    <n v="3447"/>
    <s v="BN5764567"/>
    <n v="64.900000000000006"/>
    <s v="California"/>
    <x v="1"/>
    <x v="24"/>
    <n v="10"/>
    <x v="2226"/>
    <x v="2"/>
    <n v="1"/>
    <n v="1"/>
    <n v="247.36"/>
    <x v="1"/>
    <n v="2"/>
    <x v="3"/>
    <n v="4"/>
    <x v="1"/>
    <n v="1"/>
    <x v="0"/>
  </r>
  <r>
    <n v="3448"/>
    <s v="BN5612005"/>
    <n v="64.599999999999994"/>
    <s v="New York"/>
    <x v="1"/>
    <x v="15"/>
    <n v="9"/>
    <x v="2227"/>
    <x v="0"/>
    <n v="1"/>
    <n v="0"/>
    <n v="78111.839999999997"/>
    <x v="0"/>
    <n v="2"/>
    <x v="2"/>
    <n v="4"/>
    <x v="3"/>
    <n v="2"/>
    <x v="2"/>
  </r>
  <r>
    <n v="3449"/>
    <s v="BN5610816"/>
    <n v="56"/>
    <s v="Texas"/>
    <x v="0"/>
    <x v="8"/>
    <n v="6"/>
    <x v="2228"/>
    <x v="0"/>
    <n v="1"/>
    <n v="0"/>
    <n v="79547.39"/>
    <x v="1"/>
    <n v="1"/>
    <x v="2"/>
    <n v="2"/>
    <x v="3"/>
    <n v="2"/>
    <x v="2"/>
  </r>
  <r>
    <n v="3450"/>
    <s v="BN5705690"/>
    <n v="71"/>
    <s v="New York"/>
    <x v="1"/>
    <x v="23"/>
    <n v="11"/>
    <x v="2229"/>
    <x v="0"/>
    <n v="1"/>
    <n v="1"/>
    <n v="193266.72"/>
    <x v="1"/>
    <n v="3"/>
    <x v="1"/>
    <n v="4"/>
    <x v="2"/>
    <n v="4"/>
    <x v="1"/>
  </r>
  <r>
    <n v="3451"/>
    <s v="BN5661849"/>
    <n v="51.3"/>
    <s v="California"/>
    <x v="1"/>
    <x v="20"/>
    <n v="4"/>
    <x v="2230"/>
    <x v="0"/>
    <n v="1"/>
    <n v="0"/>
    <n v="105028.46"/>
    <x v="1"/>
    <n v="1"/>
    <x v="0"/>
    <n v="1"/>
    <x v="2"/>
    <n v="3"/>
    <x v="0"/>
  </r>
  <r>
    <n v="3452"/>
    <s v="BN5700777"/>
    <n v="60.7"/>
    <s v="California"/>
    <x v="0"/>
    <x v="29"/>
    <n v="1"/>
    <x v="0"/>
    <x v="2"/>
    <n v="1"/>
    <n v="0"/>
    <n v="116106.52"/>
    <x v="1"/>
    <n v="2"/>
    <x v="2"/>
    <n v="1"/>
    <x v="0"/>
    <n v="3"/>
    <x v="4"/>
  </r>
  <r>
    <n v="3453"/>
    <s v="BN5722878"/>
    <n v="75.7"/>
    <s v="California"/>
    <x v="1"/>
    <x v="38"/>
    <n v="4"/>
    <x v="2231"/>
    <x v="0"/>
    <n v="1"/>
    <n v="1"/>
    <n v="53179.21"/>
    <x v="0"/>
    <n v="4"/>
    <x v="1"/>
    <n v="1"/>
    <x v="1"/>
    <n v="2"/>
    <x v="3"/>
  </r>
  <r>
    <n v="3454"/>
    <s v="BN5737434"/>
    <n v="61.9"/>
    <s v="New York"/>
    <x v="1"/>
    <x v="20"/>
    <n v="10"/>
    <x v="2232"/>
    <x v="2"/>
    <n v="0"/>
    <n v="0"/>
    <n v="140947.04999999999"/>
    <x v="1"/>
    <n v="2"/>
    <x v="0"/>
    <n v="4"/>
    <x v="3"/>
    <n v="3"/>
    <x v="0"/>
  </r>
  <r>
    <n v="3455"/>
    <s v="BN5814378"/>
    <n v="61.2"/>
    <s v="California"/>
    <x v="1"/>
    <x v="9"/>
    <n v="2"/>
    <x v="2233"/>
    <x v="0"/>
    <n v="1"/>
    <n v="1"/>
    <n v="171837.06"/>
    <x v="1"/>
    <n v="2"/>
    <x v="2"/>
    <n v="1"/>
    <x v="2"/>
    <n v="4"/>
    <x v="2"/>
  </r>
  <r>
    <n v="3456"/>
    <s v="BN5580901"/>
    <n v="84.2"/>
    <s v="California"/>
    <x v="1"/>
    <x v="6"/>
    <n v="9"/>
    <x v="0"/>
    <x v="2"/>
    <n v="1"/>
    <n v="1"/>
    <n v="123437.05"/>
    <x v="1"/>
    <n v="4"/>
    <x v="2"/>
    <n v="4"/>
    <x v="0"/>
    <n v="3"/>
    <x v="2"/>
  </r>
  <r>
    <n v="3457"/>
    <s v="BN5789887"/>
    <n v="71.3"/>
    <s v="California"/>
    <x v="1"/>
    <x v="19"/>
    <n v="7"/>
    <x v="2234"/>
    <x v="0"/>
    <n v="0"/>
    <n v="0"/>
    <n v="197519.66"/>
    <x v="0"/>
    <n v="3"/>
    <x v="3"/>
    <n v="3"/>
    <x v="1"/>
    <n v="4"/>
    <x v="0"/>
  </r>
  <r>
    <n v="3458"/>
    <s v="BN5713283"/>
    <n v="65.7"/>
    <s v="Texas"/>
    <x v="1"/>
    <x v="18"/>
    <n v="9"/>
    <x v="2235"/>
    <x v="2"/>
    <n v="0"/>
    <n v="0"/>
    <n v="183058.51"/>
    <x v="0"/>
    <n v="3"/>
    <x v="3"/>
    <n v="4"/>
    <x v="2"/>
    <n v="4"/>
    <x v="0"/>
  </r>
  <r>
    <n v="3459"/>
    <s v="BN5748586"/>
    <n v="77"/>
    <s v="California"/>
    <x v="0"/>
    <x v="24"/>
    <n v="10"/>
    <x v="0"/>
    <x v="2"/>
    <n v="0"/>
    <n v="0"/>
    <n v="22710.720000000001"/>
    <x v="1"/>
    <n v="4"/>
    <x v="3"/>
    <n v="4"/>
    <x v="0"/>
    <n v="1"/>
    <x v="0"/>
  </r>
  <r>
    <n v="3460"/>
    <s v="BN5754832"/>
    <n v="77.3"/>
    <s v="California"/>
    <x v="0"/>
    <x v="20"/>
    <n v="11"/>
    <x v="0"/>
    <x v="2"/>
    <n v="0"/>
    <n v="1"/>
    <n v="69303.149999999994"/>
    <x v="1"/>
    <n v="4"/>
    <x v="0"/>
    <n v="4"/>
    <x v="0"/>
    <n v="2"/>
    <x v="0"/>
  </r>
  <r>
    <n v="3461"/>
    <s v="BN5641575"/>
    <n v="47"/>
    <s v="New York"/>
    <x v="1"/>
    <x v="2"/>
    <n v="6"/>
    <x v="2236"/>
    <x v="2"/>
    <n v="0"/>
    <n v="0"/>
    <n v="63705.9"/>
    <x v="1"/>
    <n v="1"/>
    <x v="0"/>
    <n v="2"/>
    <x v="3"/>
    <n v="2"/>
    <x v="0"/>
  </r>
  <r>
    <n v="3462"/>
    <s v="BN5813335"/>
    <n v="78.099999999999994"/>
    <s v="Texas"/>
    <x v="1"/>
    <x v="12"/>
    <n v="5"/>
    <x v="2237"/>
    <x v="0"/>
    <n v="1"/>
    <n v="0"/>
    <n v="116429.51"/>
    <x v="1"/>
    <n v="4"/>
    <x v="3"/>
    <n v="2"/>
    <x v="1"/>
    <n v="3"/>
    <x v="0"/>
  </r>
  <r>
    <n v="3463"/>
    <s v="BN5713509"/>
    <n v="42.8"/>
    <s v="California"/>
    <x v="0"/>
    <x v="46"/>
    <n v="2"/>
    <x v="2238"/>
    <x v="0"/>
    <n v="0"/>
    <n v="1"/>
    <n v="58381.77"/>
    <x v="1"/>
    <n v="1"/>
    <x v="1"/>
    <n v="1"/>
    <x v="3"/>
    <n v="2"/>
    <x v="3"/>
  </r>
  <r>
    <n v="3464"/>
    <s v="BN5791129"/>
    <n v="60"/>
    <s v="New York"/>
    <x v="1"/>
    <x v="3"/>
    <n v="9"/>
    <x v="2239"/>
    <x v="0"/>
    <n v="1"/>
    <n v="0"/>
    <n v="177378.66"/>
    <x v="0"/>
    <n v="2"/>
    <x v="0"/>
    <n v="4"/>
    <x v="2"/>
    <n v="4"/>
    <x v="1"/>
  </r>
  <r>
    <n v="3465"/>
    <s v="BN5688944"/>
    <n v="69.7"/>
    <s v="Texas"/>
    <x v="0"/>
    <x v="24"/>
    <n v="8"/>
    <x v="2240"/>
    <x v="0"/>
    <n v="1"/>
    <n v="0"/>
    <n v="35450.53"/>
    <x v="1"/>
    <n v="3"/>
    <x v="3"/>
    <n v="3"/>
    <x v="2"/>
    <n v="1"/>
    <x v="0"/>
  </r>
  <r>
    <n v="3466"/>
    <s v="BN5763617"/>
    <n v="69.2"/>
    <s v="New York"/>
    <x v="0"/>
    <x v="3"/>
    <n v="3"/>
    <x v="2241"/>
    <x v="2"/>
    <n v="0"/>
    <n v="0"/>
    <n v="164621.43"/>
    <x v="1"/>
    <n v="3"/>
    <x v="0"/>
    <n v="1"/>
    <x v="1"/>
    <n v="4"/>
    <x v="1"/>
  </r>
  <r>
    <n v="3467"/>
    <s v="BN5631252"/>
    <n v="79.099999999999994"/>
    <s v="California"/>
    <x v="1"/>
    <x v="34"/>
    <n v="5"/>
    <x v="0"/>
    <x v="0"/>
    <n v="1"/>
    <n v="0"/>
    <n v="174435.48"/>
    <x v="1"/>
    <n v="4"/>
    <x v="2"/>
    <n v="2"/>
    <x v="0"/>
    <n v="4"/>
    <x v="2"/>
  </r>
  <r>
    <n v="3468"/>
    <s v="BN5771422"/>
    <n v="53.8"/>
    <s v="New York"/>
    <x v="0"/>
    <x v="0"/>
    <n v="2"/>
    <x v="2242"/>
    <x v="2"/>
    <n v="0"/>
    <n v="1"/>
    <n v="94047.75"/>
    <x v="1"/>
    <n v="1"/>
    <x v="0"/>
    <n v="1"/>
    <x v="3"/>
    <n v="2"/>
    <x v="0"/>
  </r>
  <r>
    <n v="3469"/>
    <s v="BN5769499"/>
    <n v="82"/>
    <s v="California"/>
    <x v="0"/>
    <x v="23"/>
    <n v="2"/>
    <x v="0"/>
    <x v="2"/>
    <n v="1"/>
    <n v="1"/>
    <n v="119087.25"/>
    <x v="1"/>
    <n v="4"/>
    <x v="1"/>
    <n v="1"/>
    <x v="0"/>
    <n v="3"/>
    <x v="1"/>
  </r>
  <r>
    <n v="3470"/>
    <s v="BN5656009"/>
    <n v="67.900000000000006"/>
    <s v="Texas"/>
    <x v="0"/>
    <x v="28"/>
    <n v="4"/>
    <x v="2243"/>
    <x v="0"/>
    <n v="1"/>
    <n v="1"/>
    <n v="184800.27"/>
    <x v="1"/>
    <n v="3"/>
    <x v="2"/>
    <n v="1"/>
    <x v="1"/>
    <n v="4"/>
    <x v="2"/>
  </r>
  <r>
    <n v="3471"/>
    <s v="BN5585193"/>
    <n v="64.900000000000006"/>
    <s v="California"/>
    <x v="0"/>
    <x v="18"/>
    <n v="3"/>
    <x v="0"/>
    <x v="2"/>
    <n v="0"/>
    <n v="1"/>
    <n v="75035.48"/>
    <x v="1"/>
    <n v="2"/>
    <x v="3"/>
    <n v="1"/>
    <x v="0"/>
    <n v="2"/>
    <x v="0"/>
  </r>
  <r>
    <n v="3472"/>
    <s v="BN5743495"/>
    <n v="63.2"/>
    <s v="California"/>
    <x v="0"/>
    <x v="7"/>
    <n v="4"/>
    <x v="2244"/>
    <x v="0"/>
    <n v="1"/>
    <n v="1"/>
    <n v="62703.38"/>
    <x v="1"/>
    <n v="2"/>
    <x v="2"/>
    <n v="1"/>
    <x v="3"/>
    <n v="2"/>
    <x v="2"/>
  </r>
  <r>
    <n v="3473"/>
    <s v="BN5761605"/>
    <n v="59.4"/>
    <s v="California"/>
    <x v="1"/>
    <x v="20"/>
    <n v="10"/>
    <x v="2245"/>
    <x v="2"/>
    <n v="0"/>
    <n v="1"/>
    <n v="190882.69"/>
    <x v="1"/>
    <n v="2"/>
    <x v="0"/>
    <n v="4"/>
    <x v="3"/>
    <n v="4"/>
    <x v="0"/>
  </r>
  <r>
    <n v="3474"/>
    <s v="BN5627753"/>
    <n v="68.2"/>
    <s v="California"/>
    <x v="0"/>
    <x v="0"/>
    <n v="1"/>
    <x v="0"/>
    <x v="0"/>
    <n v="0"/>
    <n v="1"/>
    <n v="91981.85"/>
    <x v="0"/>
    <n v="3"/>
    <x v="0"/>
    <n v="1"/>
    <x v="0"/>
    <n v="2"/>
    <x v="0"/>
  </r>
  <r>
    <n v="3475"/>
    <s v="BN5778774"/>
    <n v="72"/>
    <s v="Texas"/>
    <x v="1"/>
    <x v="19"/>
    <n v="7"/>
    <x v="2246"/>
    <x v="0"/>
    <n v="0"/>
    <n v="0"/>
    <n v="91881.29"/>
    <x v="1"/>
    <n v="4"/>
    <x v="3"/>
    <n v="3"/>
    <x v="1"/>
    <n v="2"/>
    <x v="0"/>
  </r>
  <r>
    <n v="3476"/>
    <s v="BN5770467"/>
    <n v="76.900000000000006"/>
    <s v="California"/>
    <x v="1"/>
    <x v="8"/>
    <n v="5"/>
    <x v="2247"/>
    <x v="2"/>
    <n v="1"/>
    <n v="1"/>
    <n v="7118.02"/>
    <x v="1"/>
    <n v="4"/>
    <x v="2"/>
    <n v="2"/>
    <x v="1"/>
    <n v="1"/>
    <x v="2"/>
  </r>
  <r>
    <n v="3477"/>
    <s v="BN5806869"/>
    <n v="74.599999999999994"/>
    <s v="Texas"/>
    <x v="1"/>
    <x v="33"/>
    <n v="2"/>
    <x v="2248"/>
    <x v="0"/>
    <n v="0"/>
    <n v="0"/>
    <n v="11710.4"/>
    <x v="0"/>
    <n v="4"/>
    <x v="2"/>
    <n v="1"/>
    <x v="3"/>
    <n v="1"/>
    <x v="2"/>
  </r>
  <r>
    <n v="3478"/>
    <s v="BN5701821"/>
    <n v="62.3"/>
    <s v="Texas"/>
    <x v="0"/>
    <x v="20"/>
    <n v="8"/>
    <x v="0"/>
    <x v="0"/>
    <n v="1"/>
    <n v="1"/>
    <n v="25904.12"/>
    <x v="1"/>
    <n v="2"/>
    <x v="0"/>
    <n v="3"/>
    <x v="0"/>
    <n v="1"/>
    <x v="0"/>
  </r>
  <r>
    <n v="3479"/>
    <s v="BN5736903"/>
    <n v="53.7"/>
    <s v="California"/>
    <x v="1"/>
    <x v="34"/>
    <n v="4"/>
    <x v="2249"/>
    <x v="0"/>
    <n v="1"/>
    <n v="0"/>
    <n v="86911.49"/>
    <x v="1"/>
    <n v="1"/>
    <x v="2"/>
    <n v="1"/>
    <x v="2"/>
    <n v="2"/>
    <x v="2"/>
  </r>
  <r>
    <n v="3480"/>
    <s v="BN5743627"/>
    <n v="46.8"/>
    <s v="California"/>
    <x v="1"/>
    <x v="17"/>
    <n v="8"/>
    <x v="2250"/>
    <x v="0"/>
    <n v="1"/>
    <n v="0"/>
    <n v="10958.18"/>
    <x v="1"/>
    <n v="1"/>
    <x v="1"/>
    <n v="3"/>
    <x v="1"/>
    <n v="1"/>
    <x v="1"/>
  </r>
  <r>
    <n v="3481"/>
    <s v="BN5807906"/>
    <n v="58.8"/>
    <s v="New York"/>
    <x v="0"/>
    <x v="33"/>
    <n v="1"/>
    <x v="2251"/>
    <x v="0"/>
    <n v="1"/>
    <n v="0"/>
    <n v="5790.9"/>
    <x v="0"/>
    <n v="2"/>
    <x v="2"/>
    <n v="1"/>
    <x v="3"/>
    <n v="1"/>
    <x v="2"/>
  </r>
  <r>
    <n v="3482"/>
    <s v="BN5644599"/>
    <n v="72.900000000000006"/>
    <s v="Texas"/>
    <x v="0"/>
    <x v="10"/>
    <n v="10"/>
    <x v="2252"/>
    <x v="2"/>
    <n v="1"/>
    <n v="1"/>
    <n v="42855.97"/>
    <x v="1"/>
    <n v="4"/>
    <x v="3"/>
    <n v="4"/>
    <x v="1"/>
    <n v="1"/>
    <x v="0"/>
  </r>
  <r>
    <n v="3483"/>
    <s v="BN5677290"/>
    <n v="54.3"/>
    <s v="Texas"/>
    <x v="1"/>
    <x v="24"/>
    <n v="4"/>
    <x v="0"/>
    <x v="2"/>
    <n v="1"/>
    <n v="1"/>
    <n v="78915.679999999993"/>
    <x v="1"/>
    <n v="1"/>
    <x v="3"/>
    <n v="1"/>
    <x v="0"/>
    <n v="2"/>
    <x v="0"/>
  </r>
  <r>
    <n v="3484"/>
    <s v="BN5626325"/>
    <n v="49.9"/>
    <s v="Texas"/>
    <x v="1"/>
    <x v="2"/>
    <n v="7"/>
    <x v="0"/>
    <x v="2"/>
    <n v="1"/>
    <n v="1"/>
    <n v="81409"/>
    <x v="1"/>
    <n v="1"/>
    <x v="0"/>
    <n v="3"/>
    <x v="0"/>
    <n v="2"/>
    <x v="0"/>
  </r>
  <r>
    <n v="3485"/>
    <s v="BN5643592"/>
    <n v="78.400000000000006"/>
    <s v="New York"/>
    <x v="1"/>
    <x v="34"/>
    <n v="3"/>
    <x v="2253"/>
    <x v="2"/>
    <n v="1"/>
    <n v="1"/>
    <n v="179252.73"/>
    <x v="1"/>
    <n v="4"/>
    <x v="2"/>
    <n v="1"/>
    <x v="1"/>
    <n v="4"/>
    <x v="2"/>
  </r>
  <r>
    <n v="3486"/>
    <s v="BN5728369"/>
    <n v="60.4"/>
    <s v="California"/>
    <x v="1"/>
    <x v="19"/>
    <n v="4"/>
    <x v="0"/>
    <x v="0"/>
    <n v="1"/>
    <n v="0"/>
    <n v="42171.13"/>
    <x v="0"/>
    <n v="2"/>
    <x v="3"/>
    <n v="1"/>
    <x v="0"/>
    <n v="1"/>
    <x v="0"/>
  </r>
  <r>
    <n v="3487"/>
    <s v="BN5630574"/>
    <n v="61.4"/>
    <s v="Texas"/>
    <x v="0"/>
    <x v="11"/>
    <n v="11"/>
    <x v="2254"/>
    <x v="0"/>
    <n v="1"/>
    <n v="0"/>
    <n v="58965.04"/>
    <x v="1"/>
    <n v="2"/>
    <x v="2"/>
    <n v="4"/>
    <x v="1"/>
    <n v="2"/>
    <x v="2"/>
  </r>
  <r>
    <n v="3488"/>
    <s v="BN5733957"/>
    <n v="67.099999999999994"/>
    <s v="California"/>
    <x v="0"/>
    <x v="8"/>
    <n v="8"/>
    <x v="2255"/>
    <x v="0"/>
    <n v="0"/>
    <n v="1"/>
    <n v="102681.32"/>
    <x v="1"/>
    <n v="3"/>
    <x v="2"/>
    <n v="3"/>
    <x v="1"/>
    <n v="3"/>
    <x v="2"/>
  </r>
  <r>
    <n v="3489"/>
    <s v="BN5704914"/>
    <n v="58.7"/>
    <s v="Texas"/>
    <x v="0"/>
    <x v="12"/>
    <n v="4"/>
    <x v="2256"/>
    <x v="0"/>
    <n v="1"/>
    <n v="0"/>
    <n v="125553.52"/>
    <x v="1"/>
    <n v="2"/>
    <x v="3"/>
    <n v="1"/>
    <x v="1"/>
    <n v="3"/>
    <x v="0"/>
  </r>
  <r>
    <n v="3490"/>
    <s v="BN5809730"/>
    <n v="59.3"/>
    <s v="Texas"/>
    <x v="1"/>
    <x v="3"/>
    <n v="11"/>
    <x v="0"/>
    <x v="2"/>
    <n v="0"/>
    <n v="0"/>
    <n v="53478.02"/>
    <x v="1"/>
    <n v="2"/>
    <x v="0"/>
    <n v="4"/>
    <x v="0"/>
    <n v="2"/>
    <x v="1"/>
  </r>
  <r>
    <n v="3491"/>
    <s v="BN5809050"/>
    <n v="45.3"/>
    <s v="California"/>
    <x v="1"/>
    <x v="6"/>
    <n v="7"/>
    <x v="0"/>
    <x v="0"/>
    <n v="0"/>
    <n v="0"/>
    <n v="198376.02"/>
    <x v="0"/>
    <n v="1"/>
    <x v="2"/>
    <n v="3"/>
    <x v="0"/>
    <n v="4"/>
    <x v="2"/>
  </r>
  <r>
    <n v="3492"/>
    <s v="BN5751506"/>
    <n v="57"/>
    <s v="New York"/>
    <x v="1"/>
    <x v="12"/>
    <n v="7"/>
    <x v="2257"/>
    <x v="0"/>
    <n v="1"/>
    <n v="0"/>
    <n v="105525.36"/>
    <x v="1"/>
    <n v="1"/>
    <x v="3"/>
    <n v="3"/>
    <x v="1"/>
    <n v="3"/>
    <x v="0"/>
  </r>
  <r>
    <n v="3493"/>
    <s v="BN5626404"/>
    <n v="65.5"/>
    <s v="California"/>
    <x v="0"/>
    <x v="13"/>
    <n v="8"/>
    <x v="2258"/>
    <x v="0"/>
    <n v="0"/>
    <n v="1"/>
    <n v="47349"/>
    <x v="1"/>
    <n v="3"/>
    <x v="1"/>
    <n v="3"/>
    <x v="1"/>
    <n v="1"/>
    <x v="1"/>
  </r>
  <r>
    <n v="3494"/>
    <s v="BN5765374"/>
    <n v="63.2"/>
    <s v="Texas"/>
    <x v="1"/>
    <x v="40"/>
    <n v="4"/>
    <x v="0"/>
    <x v="2"/>
    <n v="1"/>
    <n v="0"/>
    <n v="178822.32"/>
    <x v="1"/>
    <n v="2"/>
    <x v="1"/>
    <n v="1"/>
    <x v="0"/>
    <n v="4"/>
    <x v="1"/>
  </r>
  <r>
    <n v="3495"/>
    <s v="BN5568033"/>
    <n v="68.099999999999994"/>
    <s v="California"/>
    <x v="0"/>
    <x v="24"/>
    <n v="8"/>
    <x v="2259"/>
    <x v="0"/>
    <n v="1"/>
    <n v="1"/>
    <n v="72127.83"/>
    <x v="1"/>
    <n v="3"/>
    <x v="3"/>
    <n v="3"/>
    <x v="1"/>
    <n v="2"/>
    <x v="0"/>
  </r>
  <r>
    <n v="3496"/>
    <s v="BN5787074"/>
    <n v="59.1"/>
    <s v="New York"/>
    <x v="1"/>
    <x v="17"/>
    <n v="5"/>
    <x v="2260"/>
    <x v="0"/>
    <n v="1"/>
    <n v="0"/>
    <n v="163504.32999999999"/>
    <x v="1"/>
    <n v="2"/>
    <x v="1"/>
    <n v="2"/>
    <x v="2"/>
    <n v="4"/>
    <x v="1"/>
  </r>
  <r>
    <n v="3497"/>
    <s v="BN5812237"/>
    <n v="77.900000000000006"/>
    <s v="California"/>
    <x v="1"/>
    <x v="7"/>
    <n v="2"/>
    <x v="0"/>
    <x v="2"/>
    <n v="1"/>
    <n v="1"/>
    <n v="190623.02"/>
    <x v="1"/>
    <n v="4"/>
    <x v="2"/>
    <n v="1"/>
    <x v="0"/>
    <n v="4"/>
    <x v="2"/>
  </r>
  <r>
    <n v="3498"/>
    <s v="BN5588857"/>
    <n v="45.6"/>
    <s v="California"/>
    <x v="0"/>
    <x v="54"/>
    <n v="2"/>
    <x v="2261"/>
    <x v="2"/>
    <n v="0"/>
    <n v="0"/>
    <n v="140758.07"/>
    <x v="0"/>
    <n v="1"/>
    <x v="1"/>
    <n v="1"/>
    <x v="2"/>
    <n v="3"/>
    <x v="5"/>
  </r>
  <r>
    <n v="3499"/>
    <s v="BN5694166"/>
    <n v="68.599999999999994"/>
    <s v="California"/>
    <x v="0"/>
    <x v="1"/>
    <n v="8"/>
    <x v="2262"/>
    <x v="2"/>
    <n v="0"/>
    <n v="1"/>
    <n v="132374.41"/>
    <x v="1"/>
    <n v="3"/>
    <x v="0"/>
    <n v="3"/>
    <x v="2"/>
    <n v="3"/>
    <x v="0"/>
  </r>
  <r>
    <n v="3500"/>
    <s v="BN5759479"/>
    <n v="61.7"/>
    <s v="California"/>
    <x v="1"/>
    <x v="59"/>
    <n v="11"/>
    <x v="0"/>
    <x v="2"/>
    <n v="1"/>
    <n v="1"/>
    <n v="53949.98"/>
    <x v="1"/>
    <n v="2"/>
    <x v="1"/>
    <n v="4"/>
    <x v="0"/>
    <n v="2"/>
    <x v="5"/>
  </r>
  <r>
    <n v="3501"/>
    <s v="BN5675588"/>
    <n v="85"/>
    <s v="California"/>
    <x v="0"/>
    <x v="15"/>
    <n v="6"/>
    <x v="2263"/>
    <x v="0"/>
    <n v="1"/>
    <n v="0"/>
    <n v="121982.73"/>
    <x v="1"/>
    <n v="4"/>
    <x v="2"/>
    <n v="2"/>
    <x v="3"/>
    <n v="3"/>
    <x v="2"/>
  </r>
  <r>
    <n v="3502"/>
    <s v="BN5801973"/>
    <n v="64.599999999999994"/>
    <s v="New York"/>
    <x v="0"/>
    <x v="33"/>
    <n v="11"/>
    <x v="2264"/>
    <x v="2"/>
    <n v="0"/>
    <n v="0"/>
    <n v="136983.76999999999"/>
    <x v="1"/>
    <n v="2"/>
    <x v="2"/>
    <n v="4"/>
    <x v="3"/>
    <n v="3"/>
    <x v="2"/>
  </r>
  <r>
    <n v="3503"/>
    <s v="BN5660418"/>
    <n v="73.5"/>
    <s v="New York"/>
    <x v="1"/>
    <x v="17"/>
    <n v="3"/>
    <x v="2265"/>
    <x v="0"/>
    <n v="1"/>
    <n v="0"/>
    <n v="114371.33"/>
    <x v="0"/>
    <n v="4"/>
    <x v="1"/>
    <n v="1"/>
    <x v="3"/>
    <n v="3"/>
    <x v="1"/>
  </r>
  <r>
    <n v="3504"/>
    <s v="BN5782543"/>
    <n v="54.3"/>
    <s v="California"/>
    <x v="1"/>
    <x v="12"/>
    <n v="6"/>
    <x v="2266"/>
    <x v="0"/>
    <n v="0"/>
    <n v="0"/>
    <n v="62389.35"/>
    <x v="1"/>
    <n v="1"/>
    <x v="3"/>
    <n v="2"/>
    <x v="2"/>
    <n v="2"/>
    <x v="0"/>
  </r>
  <r>
    <n v="3505"/>
    <s v="BN5700623"/>
    <n v="49"/>
    <s v="California"/>
    <x v="0"/>
    <x v="24"/>
    <n v="4"/>
    <x v="2267"/>
    <x v="0"/>
    <n v="0"/>
    <n v="1"/>
    <n v="24435.77"/>
    <x v="1"/>
    <n v="1"/>
    <x v="3"/>
    <n v="1"/>
    <x v="3"/>
    <n v="1"/>
    <x v="0"/>
  </r>
  <r>
    <n v="3506"/>
    <s v="BN5742747"/>
    <n v="64"/>
    <s v="California"/>
    <x v="1"/>
    <x v="13"/>
    <n v="2"/>
    <x v="0"/>
    <x v="0"/>
    <n v="1"/>
    <n v="1"/>
    <n v="10908.33"/>
    <x v="1"/>
    <n v="2"/>
    <x v="1"/>
    <n v="1"/>
    <x v="0"/>
    <n v="1"/>
    <x v="1"/>
  </r>
  <r>
    <n v="3507"/>
    <s v="BN5806424"/>
    <n v="44.5"/>
    <s v="Texas"/>
    <x v="1"/>
    <x v="13"/>
    <n v="11"/>
    <x v="0"/>
    <x v="2"/>
    <n v="0"/>
    <n v="1"/>
    <n v="90977.48"/>
    <x v="1"/>
    <n v="1"/>
    <x v="1"/>
    <n v="4"/>
    <x v="0"/>
    <n v="2"/>
    <x v="1"/>
  </r>
  <r>
    <n v="3508"/>
    <s v="BN5608079"/>
    <n v="76.099999999999994"/>
    <s v="California"/>
    <x v="1"/>
    <x v="18"/>
    <n v="10"/>
    <x v="2268"/>
    <x v="0"/>
    <n v="1"/>
    <n v="1"/>
    <n v="81062.929999999993"/>
    <x v="1"/>
    <n v="4"/>
    <x v="3"/>
    <n v="4"/>
    <x v="3"/>
    <n v="2"/>
    <x v="0"/>
  </r>
  <r>
    <n v="3509"/>
    <s v="BN5614143"/>
    <n v="42.6"/>
    <s v="California"/>
    <x v="0"/>
    <x v="10"/>
    <n v="4"/>
    <x v="0"/>
    <x v="2"/>
    <n v="1"/>
    <n v="1"/>
    <n v="61230.83"/>
    <x v="1"/>
    <n v="1"/>
    <x v="3"/>
    <n v="1"/>
    <x v="0"/>
    <n v="2"/>
    <x v="0"/>
  </r>
  <r>
    <n v="3510"/>
    <s v="BN5729871"/>
    <n v="77.7"/>
    <s v="California"/>
    <x v="1"/>
    <x v="24"/>
    <n v="2"/>
    <x v="0"/>
    <x v="0"/>
    <n v="1"/>
    <n v="1"/>
    <n v="126837.72"/>
    <x v="1"/>
    <n v="4"/>
    <x v="3"/>
    <n v="1"/>
    <x v="0"/>
    <n v="3"/>
    <x v="0"/>
  </r>
  <r>
    <n v="3511"/>
    <s v="BN5800727"/>
    <n v="53.4"/>
    <s v="California"/>
    <x v="1"/>
    <x v="12"/>
    <n v="3"/>
    <x v="2269"/>
    <x v="2"/>
    <n v="1"/>
    <n v="0"/>
    <n v="115668.53"/>
    <x v="1"/>
    <n v="1"/>
    <x v="3"/>
    <n v="1"/>
    <x v="1"/>
    <n v="3"/>
    <x v="0"/>
  </r>
  <r>
    <n v="3512"/>
    <s v="BN5674640"/>
    <n v="77.7"/>
    <s v="California"/>
    <x v="0"/>
    <x v="0"/>
    <n v="6"/>
    <x v="2270"/>
    <x v="0"/>
    <n v="1"/>
    <n v="1"/>
    <n v="38819.449999999997"/>
    <x v="1"/>
    <n v="4"/>
    <x v="0"/>
    <n v="2"/>
    <x v="2"/>
    <n v="1"/>
    <x v="0"/>
  </r>
  <r>
    <n v="3513"/>
    <s v="BN5657692"/>
    <n v="80.599999999999994"/>
    <s v="Texas"/>
    <x v="1"/>
    <x v="56"/>
    <n v="4"/>
    <x v="0"/>
    <x v="2"/>
    <n v="1"/>
    <n v="1"/>
    <n v="86994.54"/>
    <x v="1"/>
    <n v="4"/>
    <x v="2"/>
    <n v="1"/>
    <x v="0"/>
    <n v="2"/>
    <x v="4"/>
  </r>
  <r>
    <n v="3514"/>
    <s v="BN5801308"/>
    <n v="79"/>
    <s v="California"/>
    <x v="0"/>
    <x v="19"/>
    <n v="11"/>
    <x v="2271"/>
    <x v="0"/>
    <n v="0"/>
    <n v="0"/>
    <n v="195204.99"/>
    <x v="1"/>
    <n v="4"/>
    <x v="3"/>
    <n v="4"/>
    <x v="2"/>
    <n v="4"/>
    <x v="0"/>
  </r>
  <r>
    <n v="3515"/>
    <s v="BN5757824"/>
    <n v="64.3"/>
    <s v="Texas"/>
    <x v="0"/>
    <x v="15"/>
    <n v="3"/>
    <x v="0"/>
    <x v="0"/>
    <n v="0"/>
    <n v="0"/>
    <n v="131301.74"/>
    <x v="1"/>
    <n v="2"/>
    <x v="2"/>
    <n v="1"/>
    <x v="0"/>
    <n v="3"/>
    <x v="2"/>
  </r>
  <r>
    <n v="3516"/>
    <s v="BN5665253"/>
    <n v="58.4"/>
    <s v="Texas"/>
    <x v="0"/>
    <x v="24"/>
    <n v="9"/>
    <x v="0"/>
    <x v="2"/>
    <n v="0"/>
    <n v="1"/>
    <n v="100835.19"/>
    <x v="1"/>
    <n v="1"/>
    <x v="3"/>
    <n v="4"/>
    <x v="0"/>
    <n v="3"/>
    <x v="0"/>
  </r>
  <r>
    <n v="3517"/>
    <s v="BN5787064"/>
    <n v="63.8"/>
    <s v="California"/>
    <x v="0"/>
    <x v="10"/>
    <n v="8"/>
    <x v="0"/>
    <x v="2"/>
    <n v="1"/>
    <n v="1"/>
    <n v="198969.78"/>
    <x v="1"/>
    <n v="2"/>
    <x v="3"/>
    <n v="3"/>
    <x v="0"/>
    <n v="4"/>
    <x v="0"/>
  </r>
  <r>
    <n v="3518"/>
    <s v="BN5757734"/>
    <n v="77.099999999999994"/>
    <s v="Texas"/>
    <x v="1"/>
    <x v="56"/>
    <n v="2"/>
    <x v="0"/>
    <x v="2"/>
    <n v="0"/>
    <n v="0"/>
    <n v="41542.949999999997"/>
    <x v="1"/>
    <n v="4"/>
    <x v="2"/>
    <n v="1"/>
    <x v="0"/>
    <n v="1"/>
    <x v="4"/>
  </r>
  <r>
    <n v="3519"/>
    <s v="BN5600601"/>
    <n v="60"/>
    <s v="California"/>
    <x v="0"/>
    <x v="2"/>
    <n v="6"/>
    <x v="0"/>
    <x v="2"/>
    <n v="0"/>
    <n v="0"/>
    <n v="118272.07"/>
    <x v="1"/>
    <n v="2"/>
    <x v="0"/>
    <n v="2"/>
    <x v="0"/>
    <n v="3"/>
    <x v="0"/>
  </r>
  <r>
    <n v="3520"/>
    <s v="BN5594791"/>
    <n v="66.099999999999994"/>
    <s v="Texas"/>
    <x v="0"/>
    <x v="1"/>
    <n v="6"/>
    <x v="2272"/>
    <x v="0"/>
    <n v="1"/>
    <n v="0"/>
    <n v="69586.27"/>
    <x v="0"/>
    <n v="3"/>
    <x v="0"/>
    <n v="2"/>
    <x v="1"/>
    <n v="2"/>
    <x v="0"/>
  </r>
  <r>
    <n v="3521"/>
    <s v="BN5569161"/>
    <n v="55.4"/>
    <s v="California"/>
    <x v="0"/>
    <x v="3"/>
    <n v="11"/>
    <x v="0"/>
    <x v="2"/>
    <n v="1"/>
    <n v="0"/>
    <n v="149629.13"/>
    <x v="0"/>
    <n v="1"/>
    <x v="0"/>
    <n v="4"/>
    <x v="0"/>
    <n v="4"/>
    <x v="1"/>
  </r>
  <r>
    <n v="3522"/>
    <s v="BN5812619"/>
    <n v="62.7"/>
    <s v="Texas"/>
    <x v="1"/>
    <x v="23"/>
    <n v="5"/>
    <x v="2273"/>
    <x v="0"/>
    <n v="0"/>
    <n v="1"/>
    <n v="146680.25"/>
    <x v="1"/>
    <n v="2"/>
    <x v="1"/>
    <n v="2"/>
    <x v="3"/>
    <n v="3"/>
    <x v="1"/>
  </r>
  <r>
    <n v="3523"/>
    <s v="BN5644958"/>
    <n v="65.900000000000006"/>
    <s v="California"/>
    <x v="0"/>
    <x v="16"/>
    <n v="10"/>
    <x v="0"/>
    <x v="2"/>
    <n v="1"/>
    <n v="1"/>
    <n v="132809.18"/>
    <x v="1"/>
    <n v="3"/>
    <x v="0"/>
    <n v="4"/>
    <x v="0"/>
    <n v="3"/>
    <x v="0"/>
  </r>
  <r>
    <n v="3524"/>
    <s v="BN5766659"/>
    <n v="83.5"/>
    <s v="California"/>
    <x v="1"/>
    <x v="12"/>
    <n v="7"/>
    <x v="2274"/>
    <x v="0"/>
    <n v="1"/>
    <n v="0"/>
    <n v="28707.69"/>
    <x v="1"/>
    <n v="4"/>
    <x v="3"/>
    <n v="3"/>
    <x v="3"/>
    <n v="1"/>
    <x v="0"/>
  </r>
  <r>
    <n v="3525"/>
    <s v="BN5700296"/>
    <n v="76.3"/>
    <s v="California"/>
    <x v="0"/>
    <x v="12"/>
    <n v="8"/>
    <x v="2275"/>
    <x v="2"/>
    <n v="1"/>
    <n v="1"/>
    <n v="104706.29"/>
    <x v="1"/>
    <n v="4"/>
    <x v="3"/>
    <n v="3"/>
    <x v="3"/>
    <n v="3"/>
    <x v="0"/>
  </r>
  <r>
    <n v="3526"/>
    <s v="BN5632464"/>
    <n v="62.5"/>
    <s v="New York"/>
    <x v="1"/>
    <x v="8"/>
    <n v="5"/>
    <x v="2276"/>
    <x v="2"/>
    <n v="1"/>
    <n v="0"/>
    <n v="75335.679999999993"/>
    <x v="1"/>
    <n v="2"/>
    <x v="2"/>
    <n v="2"/>
    <x v="1"/>
    <n v="2"/>
    <x v="2"/>
  </r>
  <r>
    <n v="3527"/>
    <s v="BN5795042"/>
    <n v="79.900000000000006"/>
    <s v="California"/>
    <x v="0"/>
    <x v="33"/>
    <n v="10"/>
    <x v="0"/>
    <x v="2"/>
    <n v="1"/>
    <n v="0"/>
    <n v="136827.96"/>
    <x v="1"/>
    <n v="4"/>
    <x v="2"/>
    <n v="4"/>
    <x v="0"/>
    <n v="3"/>
    <x v="2"/>
  </r>
  <r>
    <n v="3528"/>
    <s v="BN5650458"/>
    <n v="84.9"/>
    <s v="California"/>
    <x v="1"/>
    <x v="58"/>
    <n v="8"/>
    <x v="2277"/>
    <x v="0"/>
    <n v="1"/>
    <n v="1"/>
    <n v="139065.94"/>
    <x v="1"/>
    <n v="4"/>
    <x v="1"/>
    <n v="3"/>
    <x v="1"/>
    <n v="3"/>
    <x v="5"/>
  </r>
  <r>
    <n v="3529"/>
    <s v="BN5612682"/>
    <n v="69.2"/>
    <s v="California"/>
    <x v="1"/>
    <x v="34"/>
    <n v="6"/>
    <x v="2278"/>
    <x v="0"/>
    <n v="1"/>
    <n v="1"/>
    <n v="70179.91"/>
    <x v="1"/>
    <n v="3"/>
    <x v="2"/>
    <n v="2"/>
    <x v="1"/>
    <n v="2"/>
    <x v="2"/>
  </r>
  <r>
    <n v="3530"/>
    <s v="BN5710766"/>
    <n v="62.3"/>
    <s v="California"/>
    <x v="0"/>
    <x v="9"/>
    <n v="6"/>
    <x v="0"/>
    <x v="2"/>
    <n v="1"/>
    <n v="0"/>
    <n v="116160.04"/>
    <x v="1"/>
    <n v="2"/>
    <x v="2"/>
    <n v="2"/>
    <x v="0"/>
    <n v="3"/>
    <x v="2"/>
  </r>
  <r>
    <n v="3531"/>
    <s v="BN5623625"/>
    <n v="45.3"/>
    <s v="Texas"/>
    <x v="0"/>
    <x v="0"/>
    <n v="6"/>
    <x v="0"/>
    <x v="1"/>
    <n v="1"/>
    <n v="0"/>
    <n v="83008.490000000005"/>
    <x v="0"/>
    <n v="1"/>
    <x v="0"/>
    <n v="2"/>
    <x v="0"/>
    <n v="2"/>
    <x v="0"/>
  </r>
  <r>
    <n v="3532"/>
    <s v="BN5653164"/>
    <n v="40.799999999999997"/>
    <s v="California"/>
    <x v="0"/>
    <x v="65"/>
    <n v="9"/>
    <x v="2279"/>
    <x v="0"/>
    <n v="0"/>
    <n v="0"/>
    <n v="188484.52"/>
    <x v="0"/>
    <n v="1"/>
    <x v="1"/>
    <n v="4"/>
    <x v="1"/>
    <n v="4"/>
    <x v="5"/>
  </r>
  <r>
    <n v="3533"/>
    <s v="BN5754990"/>
    <n v="77.8"/>
    <s v="New York"/>
    <x v="0"/>
    <x v="24"/>
    <n v="1"/>
    <x v="2280"/>
    <x v="2"/>
    <n v="1"/>
    <n v="1"/>
    <n v="133699.82"/>
    <x v="0"/>
    <n v="4"/>
    <x v="3"/>
    <n v="1"/>
    <x v="3"/>
    <n v="3"/>
    <x v="0"/>
  </r>
  <r>
    <n v="3534"/>
    <s v="BN5808470"/>
    <n v="69.5"/>
    <s v="California"/>
    <x v="0"/>
    <x v="0"/>
    <n v="6"/>
    <x v="0"/>
    <x v="0"/>
    <n v="0"/>
    <n v="1"/>
    <n v="72172.13"/>
    <x v="0"/>
    <n v="3"/>
    <x v="0"/>
    <n v="2"/>
    <x v="0"/>
    <n v="2"/>
    <x v="0"/>
  </r>
  <r>
    <n v="3535"/>
    <s v="BN5614600"/>
    <n v="67.7"/>
    <s v="New York"/>
    <x v="0"/>
    <x v="4"/>
    <n v="5"/>
    <x v="2281"/>
    <x v="2"/>
    <n v="1"/>
    <n v="1"/>
    <n v="191057.76"/>
    <x v="1"/>
    <n v="3"/>
    <x v="0"/>
    <n v="2"/>
    <x v="2"/>
    <n v="4"/>
    <x v="1"/>
  </r>
  <r>
    <n v="3536"/>
    <s v="BN5626795"/>
    <n v="66.2"/>
    <s v="Texas"/>
    <x v="1"/>
    <x v="24"/>
    <n v="6"/>
    <x v="2282"/>
    <x v="0"/>
    <n v="1"/>
    <n v="1"/>
    <n v="48233.75"/>
    <x v="1"/>
    <n v="3"/>
    <x v="3"/>
    <n v="2"/>
    <x v="1"/>
    <n v="1"/>
    <x v="0"/>
  </r>
  <r>
    <n v="3537"/>
    <s v="BN5747947"/>
    <n v="53.4"/>
    <s v="California"/>
    <x v="1"/>
    <x v="6"/>
    <n v="8"/>
    <x v="2283"/>
    <x v="0"/>
    <n v="1"/>
    <n v="1"/>
    <n v="79178.31"/>
    <x v="1"/>
    <n v="1"/>
    <x v="2"/>
    <n v="3"/>
    <x v="2"/>
    <n v="2"/>
    <x v="2"/>
  </r>
  <r>
    <n v="3538"/>
    <s v="BN5632237"/>
    <n v="60.2"/>
    <s v="California"/>
    <x v="1"/>
    <x v="49"/>
    <n v="8"/>
    <x v="0"/>
    <x v="2"/>
    <n v="1"/>
    <n v="1"/>
    <n v="162347.04999999999"/>
    <x v="1"/>
    <n v="2"/>
    <x v="1"/>
    <n v="3"/>
    <x v="0"/>
    <n v="4"/>
    <x v="3"/>
  </r>
  <r>
    <n v="3539"/>
    <s v="BN5760936"/>
    <n v="55.4"/>
    <s v="New York"/>
    <x v="0"/>
    <x v="3"/>
    <n v="3"/>
    <x v="2284"/>
    <x v="0"/>
    <n v="1"/>
    <n v="0"/>
    <n v="7611.61"/>
    <x v="0"/>
    <n v="1"/>
    <x v="0"/>
    <n v="1"/>
    <x v="3"/>
    <n v="1"/>
    <x v="1"/>
  </r>
  <r>
    <n v="3540"/>
    <s v="BN5761366"/>
    <n v="66.7"/>
    <s v="California"/>
    <x v="1"/>
    <x v="0"/>
    <n v="7"/>
    <x v="0"/>
    <x v="0"/>
    <n v="1"/>
    <n v="0"/>
    <n v="88890.05"/>
    <x v="1"/>
    <n v="3"/>
    <x v="0"/>
    <n v="3"/>
    <x v="0"/>
    <n v="2"/>
    <x v="0"/>
  </r>
  <r>
    <n v="3541"/>
    <s v="BN5646639"/>
    <n v="67.2"/>
    <s v="California"/>
    <x v="1"/>
    <x v="3"/>
    <n v="6"/>
    <x v="0"/>
    <x v="0"/>
    <n v="0"/>
    <n v="0"/>
    <n v="63833.09"/>
    <x v="1"/>
    <n v="3"/>
    <x v="0"/>
    <n v="2"/>
    <x v="0"/>
    <n v="2"/>
    <x v="1"/>
  </r>
  <r>
    <n v="3542"/>
    <s v="BN5637082"/>
    <n v="83.8"/>
    <s v="Texas"/>
    <x v="0"/>
    <x v="44"/>
    <n v="5"/>
    <x v="2285"/>
    <x v="0"/>
    <n v="1"/>
    <n v="1"/>
    <n v="78310.039999999994"/>
    <x v="1"/>
    <n v="4"/>
    <x v="1"/>
    <n v="2"/>
    <x v="3"/>
    <n v="2"/>
    <x v="5"/>
  </r>
  <r>
    <n v="3543"/>
    <s v="BN5635937"/>
    <n v="69.2"/>
    <s v="Texas"/>
    <x v="0"/>
    <x v="10"/>
    <n v="5"/>
    <x v="2286"/>
    <x v="0"/>
    <n v="1"/>
    <n v="1"/>
    <n v="37898.910000000003"/>
    <x v="1"/>
    <n v="3"/>
    <x v="3"/>
    <n v="2"/>
    <x v="3"/>
    <n v="1"/>
    <x v="0"/>
  </r>
  <r>
    <n v="3544"/>
    <s v="BN5801131"/>
    <n v="67.5"/>
    <s v="California"/>
    <x v="1"/>
    <x v="23"/>
    <n v="9"/>
    <x v="2287"/>
    <x v="0"/>
    <n v="0"/>
    <n v="1"/>
    <n v="179521.24"/>
    <x v="0"/>
    <n v="3"/>
    <x v="1"/>
    <n v="4"/>
    <x v="2"/>
    <n v="4"/>
    <x v="1"/>
  </r>
  <r>
    <n v="3545"/>
    <s v="BN5642568"/>
    <n v="73.099999999999994"/>
    <s v="Texas"/>
    <x v="1"/>
    <x v="19"/>
    <n v="2"/>
    <x v="0"/>
    <x v="0"/>
    <n v="1"/>
    <n v="0"/>
    <n v="130726.96"/>
    <x v="1"/>
    <n v="4"/>
    <x v="3"/>
    <n v="1"/>
    <x v="0"/>
    <n v="3"/>
    <x v="0"/>
  </r>
  <r>
    <n v="3546"/>
    <s v="BN5690043"/>
    <n v="46.8"/>
    <s v="California"/>
    <x v="0"/>
    <x v="15"/>
    <n v="9"/>
    <x v="2288"/>
    <x v="0"/>
    <n v="0"/>
    <n v="0"/>
    <n v="198714.29"/>
    <x v="1"/>
    <n v="1"/>
    <x v="2"/>
    <n v="4"/>
    <x v="2"/>
    <n v="4"/>
    <x v="2"/>
  </r>
  <r>
    <n v="3547"/>
    <s v="BN5653666"/>
    <n v="54.2"/>
    <s v="Texas"/>
    <x v="1"/>
    <x v="3"/>
    <n v="7"/>
    <x v="2289"/>
    <x v="0"/>
    <n v="1"/>
    <n v="0"/>
    <n v="89543.25"/>
    <x v="1"/>
    <n v="1"/>
    <x v="0"/>
    <n v="3"/>
    <x v="3"/>
    <n v="2"/>
    <x v="1"/>
  </r>
  <r>
    <n v="3548"/>
    <s v="BN5641272"/>
    <n v="66.2"/>
    <s v="Texas"/>
    <x v="0"/>
    <x v="12"/>
    <n v="7"/>
    <x v="0"/>
    <x v="2"/>
    <n v="0"/>
    <n v="0"/>
    <n v="2423.9"/>
    <x v="0"/>
    <n v="3"/>
    <x v="3"/>
    <n v="3"/>
    <x v="0"/>
    <n v="1"/>
    <x v="0"/>
  </r>
  <r>
    <n v="3549"/>
    <s v="BN5776740"/>
    <n v="77"/>
    <s v="New York"/>
    <x v="1"/>
    <x v="24"/>
    <n v="6"/>
    <x v="2290"/>
    <x v="2"/>
    <n v="0"/>
    <n v="1"/>
    <n v="180326.83"/>
    <x v="1"/>
    <n v="4"/>
    <x v="3"/>
    <n v="2"/>
    <x v="2"/>
    <n v="4"/>
    <x v="0"/>
  </r>
  <r>
    <n v="3550"/>
    <s v="BN5647638"/>
    <n v="67.5"/>
    <s v="California"/>
    <x v="0"/>
    <x v="22"/>
    <n v="6"/>
    <x v="2291"/>
    <x v="1"/>
    <n v="1"/>
    <n v="0"/>
    <n v="166305.16"/>
    <x v="0"/>
    <n v="3"/>
    <x v="1"/>
    <n v="2"/>
    <x v="1"/>
    <n v="4"/>
    <x v="3"/>
  </r>
  <r>
    <n v="3551"/>
    <s v="BN5648368"/>
    <n v="64.7"/>
    <s v="New York"/>
    <x v="1"/>
    <x v="21"/>
    <n v="5"/>
    <x v="2292"/>
    <x v="0"/>
    <n v="1"/>
    <n v="0"/>
    <n v="29883.63"/>
    <x v="1"/>
    <n v="2"/>
    <x v="1"/>
    <n v="2"/>
    <x v="2"/>
    <n v="1"/>
    <x v="1"/>
  </r>
  <r>
    <n v="3552"/>
    <s v="BN5580542"/>
    <n v="60.4"/>
    <s v="California"/>
    <x v="1"/>
    <x v="8"/>
    <n v="7"/>
    <x v="2293"/>
    <x v="0"/>
    <n v="1"/>
    <n v="0"/>
    <n v="192029.19"/>
    <x v="1"/>
    <n v="2"/>
    <x v="2"/>
    <n v="3"/>
    <x v="2"/>
    <n v="4"/>
    <x v="2"/>
  </r>
  <r>
    <n v="3553"/>
    <s v="BN5730074"/>
    <n v="83.3"/>
    <s v="California"/>
    <x v="0"/>
    <x v="2"/>
    <n v="4"/>
    <x v="0"/>
    <x v="2"/>
    <n v="1"/>
    <n v="0"/>
    <n v="1710.89"/>
    <x v="1"/>
    <n v="4"/>
    <x v="0"/>
    <n v="1"/>
    <x v="0"/>
    <n v="1"/>
    <x v="0"/>
  </r>
  <r>
    <n v="3554"/>
    <s v="BN5626525"/>
    <n v="74.099999999999994"/>
    <s v="Texas"/>
    <x v="1"/>
    <x v="20"/>
    <n v="5"/>
    <x v="2294"/>
    <x v="0"/>
    <n v="1"/>
    <n v="0"/>
    <n v="135163.76"/>
    <x v="0"/>
    <n v="4"/>
    <x v="0"/>
    <n v="2"/>
    <x v="3"/>
    <n v="3"/>
    <x v="0"/>
  </r>
  <r>
    <n v="3555"/>
    <s v="BN5662778"/>
    <n v="65.8"/>
    <s v="Texas"/>
    <x v="1"/>
    <x v="18"/>
    <n v="2"/>
    <x v="0"/>
    <x v="2"/>
    <n v="0"/>
    <n v="1"/>
    <n v="84927.42"/>
    <x v="1"/>
    <n v="3"/>
    <x v="3"/>
    <n v="1"/>
    <x v="0"/>
    <n v="2"/>
    <x v="0"/>
  </r>
  <r>
    <n v="3556"/>
    <s v="BN5629007"/>
    <n v="52.8"/>
    <s v="California"/>
    <x v="0"/>
    <x v="18"/>
    <n v="2"/>
    <x v="2295"/>
    <x v="0"/>
    <n v="1"/>
    <n v="1"/>
    <n v="149912.28"/>
    <x v="0"/>
    <n v="1"/>
    <x v="3"/>
    <n v="1"/>
    <x v="2"/>
    <n v="4"/>
    <x v="0"/>
  </r>
  <r>
    <n v="3557"/>
    <s v="BN5651736"/>
    <n v="59"/>
    <s v="California"/>
    <x v="0"/>
    <x v="52"/>
    <n v="7"/>
    <x v="2296"/>
    <x v="0"/>
    <n v="1"/>
    <n v="0"/>
    <n v="88206.04"/>
    <x v="0"/>
    <n v="2"/>
    <x v="1"/>
    <n v="3"/>
    <x v="2"/>
    <n v="2"/>
    <x v="3"/>
  </r>
  <r>
    <n v="3558"/>
    <s v="BN5594740"/>
    <n v="67.5"/>
    <s v="California"/>
    <x v="1"/>
    <x v="10"/>
    <n v="2"/>
    <x v="2297"/>
    <x v="2"/>
    <n v="0"/>
    <n v="1"/>
    <n v="163667.56"/>
    <x v="1"/>
    <n v="3"/>
    <x v="3"/>
    <n v="1"/>
    <x v="3"/>
    <n v="4"/>
    <x v="0"/>
  </r>
  <r>
    <n v="3559"/>
    <s v="BN5786305"/>
    <n v="76.5"/>
    <s v="California"/>
    <x v="1"/>
    <x v="1"/>
    <n v="5"/>
    <x v="2298"/>
    <x v="0"/>
    <n v="0"/>
    <n v="0"/>
    <n v="100153.43"/>
    <x v="1"/>
    <n v="4"/>
    <x v="0"/>
    <n v="2"/>
    <x v="3"/>
    <n v="2"/>
    <x v="0"/>
  </r>
  <r>
    <n v="3560"/>
    <s v="BN5727266"/>
    <n v="65"/>
    <s v="California"/>
    <x v="0"/>
    <x v="55"/>
    <n v="8"/>
    <x v="2299"/>
    <x v="0"/>
    <n v="1"/>
    <n v="0"/>
    <n v="32275.09"/>
    <x v="0"/>
    <n v="2"/>
    <x v="1"/>
    <n v="3"/>
    <x v="2"/>
    <n v="1"/>
    <x v="5"/>
  </r>
  <r>
    <n v="3561"/>
    <s v="BN5733690"/>
    <n v="81.7"/>
    <s v="California"/>
    <x v="1"/>
    <x v="4"/>
    <n v="9"/>
    <x v="0"/>
    <x v="0"/>
    <n v="0"/>
    <n v="0"/>
    <n v="65501.91"/>
    <x v="0"/>
    <n v="4"/>
    <x v="0"/>
    <n v="4"/>
    <x v="0"/>
    <n v="2"/>
    <x v="1"/>
  </r>
  <r>
    <n v="3562"/>
    <s v="BN5614215"/>
    <n v="69.900000000000006"/>
    <s v="New York"/>
    <x v="0"/>
    <x v="8"/>
    <n v="11"/>
    <x v="2300"/>
    <x v="2"/>
    <n v="1"/>
    <n v="0"/>
    <n v="189392.66"/>
    <x v="1"/>
    <n v="3"/>
    <x v="2"/>
    <n v="4"/>
    <x v="3"/>
    <n v="4"/>
    <x v="2"/>
  </r>
  <r>
    <n v="3563"/>
    <s v="BN5723176"/>
    <n v="49.5"/>
    <s v="New York"/>
    <x v="0"/>
    <x v="10"/>
    <n v="10"/>
    <x v="2301"/>
    <x v="0"/>
    <n v="1"/>
    <n v="1"/>
    <n v="116069.24"/>
    <x v="0"/>
    <n v="1"/>
    <x v="3"/>
    <n v="4"/>
    <x v="3"/>
    <n v="3"/>
    <x v="0"/>
  </r>
  <r>
    <n v="3564"/>
    <s v="BN5687183"/>
    <n v="49.1"/>
    <s v="Texas"/>
    <x v="0"/>
    <x v="22"/>
    <n v="9"/>
    <x v="0"/>
    <x v="2"/>
    <n v="0"/>
    <n v="1"/>
    <n v="139861.53"/>
    <x v="1"/>
    <n v="1"/>
    <x v="1"/>
    <n v="4"/>
    <x v="0"/>
    <n v="3"/>
    <x v="3"/>
  </r>
  <r>
    <n v="3565"/>
    <s v="BN5803034"/>
    <n v="84.7"/>
    <s v="California"/>
    <x v="1"/>
    <x v="21"/>
    <n v="6"/>
    <x v="2302"/>
    <x v="0"/>
    <n v="0"/>
    <n v="0"/>
    <n v="144184.06"/>
    <x v="0"/>
    <n v="4"/>
    <x v="1"/>
    <n v="2"/>
    <x v="3"/>
    <n v="3"/>
    <x v="1"/>
  </r>
  <r>
    <n v="3566"/>
    <s v="BN5598613"/>
    <n v="67.599999999999994"/>
    <s v="Texas"/>
    <x v="0"/>
    <x v="33"/>
    <n v="6"/>
    <x v="0"/>
    <x v="2"/>
    <n v="0"/>
    <n v="1"/>
    <n v="157888.5"/>
    <x v="1"/>
    <n v="3"/>
    <x v="2"/>
    <n v="2"/>
    <x v="0"/>
    <n v="4"/>
    <x v="2"/>
  </r>
  <r>
    <n v="3567"/>
    <s v="BN5741788"/>
    <n v="74.599999999999994"/>
    <s v="Texas"/>
    <x v="0"/>
    <x v="11"/>
    <n v="4"/>
    <x v="2303"/>
    <x v="0"/>
    <n v="0"/>
    <n v="0"/>
    <n v="71911.3"/>
    <x v="1"/>
    <n v="4"/>
    <x v="2"/>
    <n v="1"/>
    <x v="3"/>
    <n v="2"/>
    <x v="2"/>
  </r>
  <r>
    <n v="3568"/>
    <s v="BN5631622"/>
    <n v="47"/>
    <s v="Texas"/>
    <x v="0"/>
    <x v="8"/>
    <n v="3"/>
    <x v="2304"/>
    <x v="2"/>
    <n v="1"/>
    <n v="0"/>
    <n v="45033.75"/>
    <x v="1"/>
    <n v="1"/>
    <x v="2"/>
    <n v="1"/>
    <x v="3"/>
    <n v="1"/>
    <x v="2"/>
  </r>
  <r>
    <n v="3569"/>
    <s v="BN5672883"/>
    <n v="71.400000000000006"/>
    <s v="Texas"/>
    <x v="1"/>
    <x v="43"/>
    <n v="4"/>
    <x v="0"/>
    <x v="2"/>
    <n v="0"/>
    <n v="1"/>
    <n v="150465.93"/>
    <x v="1"/>
    <n v="3"/>
    <x v="2"/>
    <n v="1"/>
    <x v="0"/>
    <n v="4"/>
    <x v="4"/>
  </r>
  <r>
    <n v="3570"/>
    <s v="BN5761583"/>
    <n v="69.5"/>
    <s v="California"/>
    <x v="0"/>
    <x v="5"/>
    <n v="9"/>
    <x v="0"/>
    <x v="0"/>
    <n v="1"/>
    <n v="0"/>
    <n v="126381.6"/>
    <x v="0"/>
    <n v="3"/>
    <x v="1"/>
    <n v="4"/>
    <x v="0"/>
    <n v="3"/>
    <x v="1"/>
  </r>
  <r>
    <n v="3571"/>
    <s v="BN5705918"/>
    <n v="67.400000000000006"/>
    <s v="California"/>
    <x v="1"/>
    <x v="17"/>
    <n v="3"/>
    <x v="2305"/>
    <x v="0"/>
    <n v="1"/>
    <n v="0"/>
    <n v="90189.72"/>
    <x v="0"/>
    <n v="3"/>
    <x v="1"/>
    <n v="1"/>
    <x v="2"/>
    <n v="2"/>
    <x v="1"/>
  </r>
  <r>
    <n v="3572"/>
    <s v="BN5790249"/>
    <n v="66.400000000000006"/>
    <s v="New York"/>
    <x v="1"/>
    <x v="18"/>
    <n v="7"/>
    <x v="2306"/>
    <x v="2"/>
    <n v="1"/>
    <n v="0"/>
    <n v="122433.09"/>
    <x v="1"/>
    <n v="3"/>
    <x v="3"/>
    <n v="3"/>
    <x v="1"/>
    <n v="3"/>
    <x v="0"/>
  </r>
  <r>
    <n v="3573"/>
    <s v="BN5754180"/>
    <n v="69.7"/>
    <s v="New York"/>
    <x v="1"/>
    <x v="8"/>
    <n v="4"/>
    <x v="2307"/>
    <x v="2"/>
    <n v="0"/>
    <n v="1"/>
    <n v="123825.83"/>
    <x v="1"/>
    <n v="3"/>
    <x v="2"/>
    <n v="1"/>
    <x v="3"/>
    <n v="3"/>
    <x v="2"/>
  </r>
  <r>
    <n v="3574"/>
    <s v="BN5791901"/>
    <n v="67"/>
    <s v="California"/>
    <x v="1"/>
    <x v="50"/>
    <n v="5"/>
    <x v="0"/>
    <x v="2"/>
    <n v="1"/>
    <n v="1"/>
    <n v="11426.7"/>
    <x v="1"/>
    <n v="3"/>
    <x v="1"/>
    <n v="2"/>
    <x v="0"/>
    <n v="1"/>
    <x v="5"/>
  </r>
  <r>
    <n v="3575"/>
    <s v="BN5683288"/>
    <n v="54.1"/>
    <s v="California"/>
    <x v="0"/>
    <x v="15"/>
    <n v="5"/>
    <x v="0"/>
    <x v="0"/>
    <n v="1"/>
    <n v="1"/>
    <n v="114951.42"/>
    <x v="1"/>
    <n v="1"/>
    <x v="2"/>
    <n v="2"/>
    <x v="0"/>
    <n v="3"/>
    <x v="2"/>
  </r>
  <r>
    <n v="3576"/>
    <s v="BN5625064"/>
    <n v="64"/>
    <s v="California"/>
    <x v="0"/>
    <x v="26"/>
    <n v="10"/>
    <x v="2308"/>
    <x v="0"/>
    <n v="0"/>
    <n v="1"/>
    <n v="184636.05"/>
    <x v="1"/>
    <n v="2"/>
    <x v="1"/>
    <n v="4"/>
    <x v="3"/>
    <n v="4"/>
    <x v="5"/>
  </r>
  <r>
    <n v="3577"/>
    <s v="BN5635198"/>
    <n v="64.7"/>
    <s v="California"/>
    <x v="1"/>
    <x v="34"/>
    <n v="9"/>
    <x v="0"/>
    <x v="2"/>
    <n v="1"/>
    <n v="1"/>
    <n v="91055.27"/>
    <x v="1"/>
    <n v="2"/>
    <x v="2"/>
    <n v="4"/>
    <x v="0"/>
    <n v="2"/>
    <x v="2"/>
  </r>
  <r>
    <n v="3578"/>
    <s v="BN5574209"/>
    <n v="75.7"/>
    <s v="California"/>
    <x v="1"/>
    <x v="51"/>
    <n v="3"/>
    <x v="2309"/>
    <x v="2"/>
    <n v="1"/>
    <n v="0"/>
    <n v="93991.65"/>
    <x v="1"/>
    <n v="4"/>
    <x v="2"/>
    <n v="1"/>
    <x v="1"/>
    <n v="2"/>
    <x v="2"/>
  </r>
  <r>
    <n v="3579"/>
    <s v="BN5711531"/>
    <n v="70.400000000000006"/>
    <s v="New York"/>
    <x v="0"/>
    <x v="2"/>
    <n v="2"/>
    <x v="2310"/>
    <x v="0"/>
    <n v="1"/>
    <n v="0"/>
    <n v="116511.12"/>
    <x v="0"/>
    <n v="3"/>
    <x v="0"/>
    <n v="1"/>
    <x v="3"/>
    <n v="3"/>
    <x v="0"/>
  </r>
  <r>
    <n v="3580"/>
    <s v="BN5670856"/>
    <n v="77.8"/>
    <s v="New York"/>
    <x v="1"/>
    <x v="8"/>
    <n v="10"/>
    <x v="2311"/>
    <x v="2"/>
    <n v="1"/>
    <n v="0"/>
    <n v="190631.23"/>
    <x v="1"/>
    <n v="4"/>
    <x v="2"/>
    <n v="4"/>
    <x v="2"/>
    <n v="4"/>
    <x v="2"/>
  </r>
  <r>
    <n v="3581"/>
    <s v="BN5634272"/>
    <n v="63.9"/>
    <s v="New York"/>
    <x v="0"/>
    <x v="1"/>
    <n v="6"/>
    <x v="2312"/>
    <x v="0"/>
    <n v="1"/>
    <n v="0"/>
    <n v="199970.74"/>
    <x v="1"/>
    <n v="2"/>
    <x v="0"/>
    <n v="2"/>
    <x v="3"/>
    <n v="4"/>
    <x v="0"/>
  </r>
  <r>
    <n v="3582"/>
    <s v="BN5586542"/>
    <n v="63.7"/>
    <s v="California"/>
    <x v="1"/>
    <x v="19"/>
    <n v="6"/>
    <x v="0"/>
    <x v="2"/>
    <n v="1"/>
    <n v="0"/>
    <n v="139947.17000000001"/>
    <x v="1"/>
    <n v="2"/>
    <x v="3"/>
    <n v="2"/>
    <x v="0"/>
    <n v="3"/>
    <x v="0"/>
  </r>
  <r>
    <n v="3583"/>
    <s v="BN5588374"/>
    <n v="68.599999999999994"/>
    <s v="California"/>
    <x v="1"/>
    <x v="12"/>
    <n v="5"/>
    <x v="0"/>
    <x v="0"/>
    <n v="1"/>
    <n v="0"/>
    <n v="8816.3700000000008"/>
    <x v="1"/>
    <n v="3"/>
    <x v="3"/>
    <n v="2"/>
    <x v="0"/>
    <n v="1"/>
    <x v="0"/>
  </r>
  <r>
    <n v="3584"/>
    <s v="BN5773134"/>
    <n v="57.7"/>
    <s v="Texas"/>
    <x v="1"/>
    <x v="3"/>
    <n v="9"/>
    <x v="2313"/>
    <x v="0"/>
    <n v="1"/>
    <n v="0"/>
    <n v="135650.72"/>
    <x v="0"/>
    <n v="1"/>
    <x v="0"/>
    <n v="4"/>
    <x v="1"/>
    <n v="3"/>
    <x v="1"/>
  </r>
  <r>
    <n v="3585"/>
    <s v="BN5664140"/>
    <n v="50.6"/>
    <s v="New York"/>
    <x v="1"/>
    <x v="34"/>
    <n v="9"/>
    <x v="2314"/>
    <x v="0"/>
    <n v="0"/>
    <n v="1"/>
    <n v="24577.34"/>
    <x v="1"/>
    <n v="1"/>
    <x v="2"/>
    <n v="4"/>
    <x v="1"/>
    <n v="1"/>
    <x v="2"/>
  </r>
  <r>
    <n v="3586"/>
    <s v="BN5741658"/>
    <n v="75.7"/>
    <s v="California"/>
    <x v="1"/>
    <x v="34"/>
    <n v="8"/>
    <x v="2315"/>
    <x v="2"/>
    <n v="1"/>
    <n v="1"/>
    <n v="131249.46"/>
    <x v="1"/>
    <n v="4"/>
    <x v="2"/>
    <n v="3"/>
    <x v="3"/>
    <n v="3"/>
    <x v="2"/>
  </r>
  <r>
    <n v="3587"/>
    <s v="BN5652539"/>
    <n v="82.6"/>
    <s v="California"/>
    <x v="1"/>
    <x v="30"/>
    <n v="5"/>
    <x v="2316"/>
    <x v="0"/>
    <n v="1"/>
    <n v="0"/>
    <n v="140126.17000000001"/>
    <x v="1"/>
    <n v="4"/>
    <x v="1"/>
    <n v="2"/>
    <x v="3"/>
    <n v="3"/>
    <x v="3"/>
  </r>
  <r>
    <n v="3588"/>
    <s v="BN5599323"/>
    <n v="72.099999999999994"/>
    <s v="California"/>
    <x v="1"/>
    <x v="1"/>
    <n v="3"/>
    <x v="0"/>
    <x v="2"/>
    <n v="1"/>
    <n v="0"/>
    <n v="168219.75"/>
    <x v="1"/>
    <n v="4"/>
    <x v="0"/>
    <n v="1"/>
    <x v="0"/>
    <n v="4"/>
    <x v="0"/>
  </r>
  <r>
    <n v="3589"/>
    <s v="BN5571871"/>
    <n v="48.9"/>
    <s v="Texas"/>
    <x v="1"/>
    <x v="20"/>
    <n v="4"/>
    <x v="2317"/>
    <x v="0"/>
    <n v="1"/>
    <n v="0"/>
    <n v="171867.08"/>
    <x v="1"/>
    <n v="1"/>
    <x v="0"/>
    <n v="1"/>
    <x v="2"/>
    <n v="4"/>
    <x v="0"/>
  </r>
  <r>
    <n v="3590"/>
    <s v="BN5785319"/>
    <n v="44.6"/>
    <s v="California"/>
    <x v="0"/>
    <x v="21"/>
    <n v="5"/>
    <x v="2318"/>
    <x v="0"/>
    <n v="0"/>
    <n v="0"/>
    <n v="70613.52"/>
    <x v="1"/>
    <n v="1"/>
    <x v="1"/>
    <n v="2"/>
    <x v="3"/>
    <n v="2"/>
    <x v="1"/>
  </r>
  <r>
    <n v="3591"/>
    <s v="BN5687797"/>
    <n v="67.7"/>
    <s v="California"/>
    <x v="1"/>
    <x v="24"/>
    <n v="4"/>
    <x v="2319"/>
    <x v="0"/>
    <n v="0"/>
    <n v="1"/>
    <n v="117946.3"/>
    <x v="1"/>
    <n v="3"/>
    <x v="3"/>
    <n v="1"/>
    <x v="1"/>
    <n v="3"/>
    <x v="0"/>
  </r>
  <r>
    <n v="3592"/>
    <s v="BN5621598"/>
    <n v="76.900000000000006"/>
    <s v="California"/>
    <x v="1"/>
    <x v="6"/>
    <n v="3"/>
    <x v="2320"/>
    <x v="2"/>
    <n v="1"/>
    <n v="0"/>
    <n v="84872.66"/>
    <x v="1"/>
    <n v="4"/>
    <x v="2"/>
    <n v="1"/>
    <x v="3"/>
    <n v="2"/>
    <x v="2"/>
  </r>
  <r>
    <n v="3593"/>
    <s v="BN5628799"/>
    <n v="67.7"/>
    <s v="Texas"/>
    <x v="1"/>
    <x v="27"/>
    <n v="6"/>
    <x v="2321"/>
    <x v="0"/>
    <n v="1"/>
    <n v="1"/>
    <n v="60590.720000000001"/>
    <x v="0"/>
    <n v="3"/>
    <x v="1"/>
    <n v="2"/>
    <x v="3"/>
    <n v="2"/>
    <x v="3"/>
  </r>
  <r>
    <n v="3594"/>
    <s v="BN5699238"/>
    <n v="55.5"/>
    <s v="New York"/>
    <x v="0"/>
    <x v="46"/>
    <n v="11"/>
    <x v="2322"/>
    <x v="0"/>
    <n v="0"/>
    <n v="1"/>
    <n v="8444.5"/>
    <x v="1"/>
    <n v="1"/>
    <x v="1"/>
    <n v="4"/>
    <x v="3"/>
    <n v="1"/>
    <x v="3"/>
  </r>
  <r>
    <n v="3595"/>
    <s v="BN5578282"/>
    <n v="65.2"/>
    <s v="New York"/>
    <x v="0"/>
    <x v="24"/>
    <n v="10"/>
    <x v="2323"/>
    <x v="0"/>
    <n v="1"/>
    <n v="0"/>
    <n v="159132.82999999999"/>
    <x v="1"/>
    <n v="2"/>
    <x v="3"/>
    <n v="4"/>
    <x v="2"/>
    <n v="4"/>
    <x v="0"/>
  </r>
  <r>
    <n v="3596"/>
    <s v="BN5654069"/>
    <n v="72.2"/>
    <s v="New York"/>
    <x v="0"/>
    <x v="15"/>
    <n v="6"/>
    <x v="2324"/>
    <x v="0"/>
    <n v="1"/>
    <n v="1"/>
    <n v="76998.69"/>
    <x v="1"/>
    <n v="4"/>
    <x v="2"/>
    <n v="2"/>
    <x v="3"/>
    <n v="2"/>
    <x v="2"/>
  </r>
  <r>
    <n v="3597"/>
    <s v="BN5707112"/>
    <n v="64.3"/>
    <s v="California"/>
    <x v="1"/>
    <x v="18"/>
    <n v="1"/>
    <x v="2325"/>
    <x v="0"/>
    <n v="0"/>
    <n v="0"/>
    <n v="55835.66"/>
    <x v="1"/>
    <n v="2"/>
    <x v="3"/>
    <n v="1"/>
    <x v="2"/>
    <n v="2"/>
    <x v="0"/>
  </r>
  <r>
    <n v="3598"/>
    <s v="BN5671543"/>
    <n v="79.599999999999994"/>
    <s v="New York"/>
    <x v="0"/>
    <x v="20"/>
    <n v="2"/>
    <x v="2326"/>
    <x v="0"/>
    <n v="1"/>
    <n v="0"/>
    <n v="177524.19"/>
    <x v="1"/>
    <n v="4"/>
    <x v="0"/>
    <n v="1"/>
    <x v="3"/>
    <n v="4"/>
    <x v="0"/>
  </r>
  <r>
    <n v="3599"/>
    <s v="BN5631992"/>
    <n v="72"/>
    <s v="New York"/>
    <x v="0"/>
    <x v="24"/>
    <n v="9"/>
    <x v="2327"/>
    <x v="0"/>
    <n v="1"/>
    <n v="0"/>
    <n v="45985.52"/>
    <x v="1"/>
    <n v="4"/>
    <x v="3"/>
    <n v="4"/>
    <x v="2"/>
    <n v="1"/>
    <x v="0"/>
  </r>
  <r>
    <n v="3600"/>
    <s v="BN5767834"/>
    <n v="61.3"/>
    <s v="California"/>
    <x v="1"/>
    <x v="1"/>
    <n v="8"/>
    <x v="0"/>
    <x v="2"/>
    <n v="1"/>
    <n v="0"/>
    <n v="60297.72"/>
    <x v="1"/>
    <n v="2"/>
    <x v="0"/>
    <n v="3"/>
    <x v="0"/>
    <n v="2"/>
    <x v="0"/>
  </r>
  <r>
    <n v="3601"/>
    <s v="BN5573512"/>
    <n v="50.6"/>
    <s v="California"/>
    <x v="0"/>
    <x v="38"/>
    <n v="7"/>
    <x v="0"/>
    <x v="2"/>
    <n v="0"/>
    <n v="1"/>
    <n v="194421.12"/>
    <x v="0"/>
    <n v="1"/>
    <x v="1"/>
    <n v="3"/>
    <x v="0"/>
    <n v="4"/>
    <x v="3"/>
  </r>
  <r>
    <n v="3602"/>
    <s v="BN5747121"/>
    <n v="60.8"/>
    <s v="California"/>
    <x v="1"/>
    <x v="5"/>
    <n v="7"/>
    <x v="0"/>
    <x v="0"/>
    <n v="1"/>
    <n v="0"/>
    <n v="93568.77"/>
    <x v="0"/>
    <n v="2"/>
    <x v="1"/>
    <n v="3"/>
    <x v="0"/>
    <n v="2"/>
    <x v="1"/>
  </r>
  <r>
    <n v="3603"/>
    <s v="BN5582675"/>
    <n v="66.7"/>
    <s v="Texas"/>
    <x v="1"/>
    <x v="62"/>
    <n v="3"/>
    <x v="0"/>
    <x v="0"/>
    <n v="1"/>
    <n v="1"/>
    <n v="34702.92"/>
    <x v="1"/>
    <n v="3"/>
    <x v="1"/>
    <n v="1"/>
    <x v="0"/>
    <n v="1"/>
    <x v="5"/>
  </r>
  <r>
    <n v="3604"/>
    <s v="BN5772441"/>
    <n v="75"/>
    <s v="California"/>
    <x v="0"/>
    <x v="40"/>
    <n v="8"/>
    <x v="2328"/>
    <x v="2"/>
    <n v="1"/>
    <n v="0"/>
    <n v="54473.599999999999"/>
    <x v="0"/>
    <n v="4"/>
    <x v="1"/>
    <n v="3"/>
    <x v="3"/>
    <n v="2"/>
    <x v="1"/>
  </r>
  <r>
    <n v="3605"/>
    <s v="BN5755711"/>
    <n v="61"/>
    <s v="California"/>
    <x v="1"/>
    <x v="19"/>
    <n v="5"/>
    <x v="2329"/>
    <x v="0"/>
    <n v="0"/>
    <n v="0"/>
    <n v="113943.17"/>
    <x v="1"/>
    <n v="2"/>
    <x v="3"/>
    <n v="2"/>
    <x v="3"/>
    <n v="3"/>
    <x v="0"/>
  </r>
  <r>
    <n v="3606"/>
    <s v="BN5788596"/>
    <n v="58.8"/>
    <s v="New York"/>
    <x v="0"/>
    <x v="10"/>
    <n v="11"/>
    <x v="2330"/>
    <x v="0"/>
    <n v="1"/>
    <n v="0"/>
    <n v="153727.32"/>
    <x v="1"/>
    <n v="2"/>
    <x v="3"/>
    <n v="4"/>
    <x v="2"/>
    <n v="4"/>
    <x v="0"/>
  </r>
  <r>
    <n v="3607"/>
    <s v="BN5616835"/>
    <n v="47.9"/>
    <s v="California"/>
    <x v="0"/>
    <x v="28"/>
    <n v="2"/>
    <x v="0"/>
    <x v="2"/>
    <n v="1"/>
    <n v="1"/>
    <n v="19116.97"/>
    <x v="1"/>
    <n v="1"/>
    <x v="2"/>
    <n v="1"/>
    <x v="0"/>
    <n v="1"/>
    <x v="2"/>
  </r>
  <r>
    <n v="3608"/>
    <s v="BN5771768"/>
    <n v="68.2"/>
    <s v="California"/>
    <x v="1"/>
    <x v="24"/>
    <n v="6"/>
    <x v="0"/>
    <x v="2"/>
    <n v="0"/>
    <n v="1"/>
    <n v="112554.68"/>
    <x v="1"/>
    <n v="3"/>
    <x v="3"/>
    <n v="2"/>
    <x v="0"/>
    <n v="3"/>
    <x v="0"/>
  </r>
  <r>
    <n v="3609"/>
    <s v="BN5601786"/>
    <n v="67.7"/>
    <s v="California"/>
    <x v="0"/>
    <x v="18"/>
    <n v="8"/>
    <x v="0"/>
    <x v="0"/>
    <n v="1"/>
    <n v="0"/>
    <n v="47318.75"/>
    <x v="1"/>
    <n v="3"/>
    <x v="3"/>
    <n v="3"/>
    <x v="0"/>
    <n v="1"/>
    <x v="0"/>
  </r>
  <r>
    <n v="3610"/>
    <s v="BN5657781"/>
    <n v="85"/>
    <s v="New York"/>
    <x v="1"/>
    <x v="20"/>
    <n v="7"/>
    <x v="2331"/>
    <x v="0"/>
    <n v="1"/>
    <n v="0"/>
    <n v="36690.49"/>
    <x v="1"/>
    <n v="4"/>
    <x v="0"/>
    <n v="3"/>
    <x v="1"/>
    <n v="1"/>
    <x v="0"/>
  </r>
  <r>
    <n v="3611"/>
    <s v="BN5711629"/>
    <n v="58"/>
    <s v="California"/>
    <x v="0"/>
    <x v="27"/>
    <n v="2"/>
    <x v="2332"/>
    <x v="0"/>
    <n v="1"/>
    <n v="0"/>
    <n v="106918.67"/>
    <x v="0"/>
    <n v="1"/>
    <x v="1"/>
    <n v="1"/>
    <x v="2"/>
    <n v="3"/>
    <x v="3"/>
  </r>
  <r>
    <n v="3612"/>
    <s v="BN5734159"/>
    <n v="74.599999999999994"/>
    <s v="California"/>
    <x v="0"/>
    <x v="29"/>
    <n v="9"/>
    <x v="2333"/>
    <x v="2"/>
    <n v="0"/>
    <n v="1"/>
    <n v="194563.65"/>
    <x v="1"/>
    <n v="4"/>
    <x v="2"/>
    <n v="4"/>
    <x v="2"/>
    <n v="4"/>
    <x v="4"/>
  </r>
  <r>
    <n v="3613"/>
    <s v="BN5792064"/>
    <n v="63.5"/>
    <s v="Texas"/>
    <x v="0"/>
    <x v="24"/>
    <n v="4"/>
    <x v="0"/>
    <x v="2"/>
    <n v="1"/>
    <n v="0"/>
    <n v="91086.73"/>
    <x v="1"/>
    <n v="2"/>
    <x v="3"/>
    <n v="1"/>
    <x v="0"/>
    <n v="2"/>
    <x v="0"/>
  </r>
  <r>
    <n v="3614"/>
    <s v="BN5770072"/>
    <n v="66.400000000000006"/>
    <s v="New York"/>
    <x v="1"/>
    <x v="11"/>
    <n v="7"/>
    <x v="2334"/>
    <x v="2"/>
    <n v="1"/>
    <n v="1"/>
    <n v="108008.65"/>
    <x v="1"/>
    <n v="3"/>
    <x v="2"/>
    <n v="3"/>
    <x v="2"/>
    <n v="3"/>
    <x v="2"/>
  </r>
  <r>
    <n v="3615"/>
    <s v="BN5747562"/>
    <n v="55.8"/>
    <s v="New York"/>
    <x v="0"/>
    <x v="18"/>
    <n v="1"/>
    <x v="2335"/>
    <x v="2"/>
    <n v="1"/>
    <n v="1"/>
    <n v="172363.51999999999"/>
    <x v="1"/>
    <n v="1"/>
    <x v="3"/>
    <n v="1"/>
    <x v="3"/>
    <n v="4"/>
    <x v="0"/>
  </r>
  <r>
    <n v="3616"/>
    <s v="BN5639270"/>
    <n v="41.5"/>
    <s v="California"/>
    <x v="1"/>
    <x v="17"/>
    <n v="10"/>
    <x v="2336"/>
    <x v="1"/>
    <n v="0"/>
    <n v="0"/>
    <n v="178587.36"/>
    <x v="0"/>
    <n v="1"/>
    <x v="1"/>
    <n v="4"/>
    <x v="2"/>
    <n v="4"/>
    <x v="1"/>
  </r>
  <r>
    <n v="3617"/>
    <s v="BN5738820"/>
    <n v="79.8"/>
    <s v="California"/>
    <x v="0"/>
    <x v="52"/>
    <n v="7"/>
    <x v="2337"/>
    <x v="0"/>
    <n v="1"/>
    <n v="0"/>
    <n v="31907.439999999999"/>
    <x v="0"/>
    <n v="4"/>
    <x v="1"/>
    <n v="3"/>
    <x v="1"/>
    <n v="1"/>
    <x v="3"/>
  </r>
  <r>
    <n v="3618"/>
    <s v="BN5663359"/>
    <n v="79.2"/>
    <s v="New York"/>
    <x v="0"/>
    <x v="6"/>
    <n v="5"/>
    <x v="2338"/>
    <x v="0"/>
    <n v="1"/>
    <n v="0"/>
    <n v="18922.18"/>
    <x v="0"/>
    <n v="4"/>
    <x v="2"/>
    <n v="2"/>
    <x v="3"/>
    <n v="1"/>
    <x v="2"/>
  </r>
  <r>
    <n v="3619"/>
    <s v="BN5750780"/>
    <n v="48.9"/>
    <s v="New York"/>
    <x v="0"/>
    <x v="17"/>
    <n v="9"/>
    <x v="2339"/>
    <x v="0"/>
    <n v="1"/>
    <n v="0"/>
    <n v="147222.95000000001"/>
    <x v="0"/>
    <n v="1"/>
    <x v="1"/>
    <n v="4"/>
    <x v="1"/>
    <n v="3"/>
    <x v="1"/>
  </r>
  <r>
    <n v="3620"/>
    <s v="BN5715852"/>
    <n v="73"/>
    <s v="California"/>
    <x v="1"/>
    <x v="19"/>
    <n v="1"/>
    <x v="0"/>
    <x v="2"/>
    <n v="1"/>
    <n v="0"/>
    <n v="1474.79"/>
    <x v="1"/>
    <n v="4"/>
    <x v="3"/>
    <n v="1"/>
    <x v="0"/>
    <n v="1"/>
    <x v="0"/>
  </r>
  <r>
    <n v="3621"/>
    <s v="BN5763719"/>
    <n v="77.3"/>
    <s v="California"/>
    <x v="1"/>
    <x v="1"/>
    <n v="5"/>
    <x v="0"/>
    <x v="2"/>
    <n v="1"/>
    <n v="1"/>
    <n v="24924.92"/>
    <x v="1"/>
    <n v="4"/>
    <x v="0"/>
    <n v="2"/>
    <x v="0"/>
    <n v="1"/>
    <x v="0"/>
  </r>
  <r>
    <n v="3622"/>
    <s v="BN5637906"/>
    <n v="71.099999999999994"/>
    <s v="California"/>
    <x v="1"/>
    <x v="18"/>
    <n v="10"/>
    <x v="2340"/>
    <x v="0"/>
    <n v="1"/>
    <n v="1"/>
    <n v="46884.1"/>
    <x v="1"/>
    <n v="3"/>
    <x v="3"/>
    <n v="4"/>
    <x v="2"/>
    <n v="1"/>
    <x v="0"/>
  </r>
  <r>
    <n v="3623"/>
    <s v="BN5720251"/>
    <n v="59.2"/>
    <s v="Texas"/>
    <x v="1"/>
    <x v="30"/>
    <n v="9"/>
    <x v="2341"/>
    <x v="2"/>
    <n v="1"/>
    <n v="1"/>
    <n v="128918.42"/>
    <x v="1"/>
    <n v="2"/>
    <x v="1"/>
    <n v="4"/>
    <x v="1"/>
    <n v="3"/>
    <x v="3"/>
  </r>
  <r>
    <n v="3624"/>
    <s v="BN5627075"/>
    <n v="69.5"/>
    <s v="New York"/>
    <x v="1"/>
    <x v="7"/>
    <n v="7"/>
    <x v="2342"/>
    <x v="0"/>
    <n v="1"/>
    <n v="0"/>
    <n v="105291.26"/>
    <x v="1"/>
    <n v="3"/>
    <x v="2"/>
    <n v="3"/>
    <x v="3"/>
    <n v="3"/>
    <x v="2"/>
  </r>
  <r>
    <n v="3625"/>
    <s v="BN5596623"/>
    <n v="64"/>
    <s v="California"/>
    <x v="0"/>
    <x v="19"/>
    <n v="2"/>
    <x v="2343"/>
    <x v="0"/>
    <n v="0"/>
    <n v="1"/>
    <n v="145381.65"/>
    <x v="1"/>
    <n v="2"/>
    <x v="3"/>
    <n v="1"/>
    <x v="2"/>
    <n v="3"/>
    <x v="0"/>
  </r>
  <r>
    <n v="3626"/>
    <s v="BN5781591"/>
    <n v="47"/>
    <s v="Texas"/>
    <x v="1"/>
    <x v="8"/>
    <n v="5"/>
    <x v="2344"/>
    <x v="2"/>
    <n v="1"/>
    <n v="1"/>
    <n v="103792.53"/>
    <x v="1"/>
    <n v="1"/>
    <x v="2"/>
    <n v="2"/>
    <x v="1"/>
    <n v="3"/>
    <x v="2"/>
  </r>
  <r>
    <n v="3627"/>
    <s v="BN5634881"/>
    <n v="78.900000000000006"/>
    <s v="New York"/>
    <x v="0"/>
    <x v="24"/>
    <n v="7"/>
    <x v="2345"/>
    <x v="0"/>
    <n v="1"/>
    <n v="1"/>
    <n v="71121.039999999994"/>
    <x v="0"/>
    <n v="4"/>
    <x v="3"/>
    <n v="3"/>
    <x v="3"/>
    <n v="2"/>
    <x v="0"/>
  </r>
  <r>
    <n v="3628"/>
    <s v="BN5609388"/>
    <n v="60.4"/>
    <s v="Texas"/>
    <x v="0"/>
    <x v="2"/>
    <n v="8"/>
    <x v="2346"/>
    <x v="0"/>
    <n v="1"/>
    <n v="1"/>
    <n v="52327.57"/>
    <x v="1"/>
    <n v="2"/>
    <x v="0"/>
    <n v="3"/>
    <x v="3"/>
    <n v="2"/>
    <x v="0"/>
  </r>
  <r>
    <n v="3629"/>
    <s v="BN5573232"/>
    <n v="49.3"/>
    <s v="New York"/>
    <x v="0"/>
    <x v="12"/>
    <n v="9"/>
    <x v="2347"/>
    <x v="0"/>
    <n v="0"/>
    <n v="0"/>
    <n v="197428.64"/>
    <x v="1"/>
    <n v="1"/>
    <x v="3"/>
    <n v="4"/>
    <x v="2"/>
    <n v="4"/>
    <x v="0"/>
  </r>
  <r>
    <n v="3630"/>
    <s v="BN5738204"/>
    <n v="67.099999999999994"/>
    <s v="California"/>
    <x v="0"/>
    <x v="36"/>
    <n v="9"/>
    <x v="2348"/>
    <x v="2"/>
    <n v="0"/>
    <n v="0"/>
    <n v="83210.84"/>
    <x v="1"/>
    <n v="3"/>
    <x v="1"/>
    <n v="4"/>
    <x v="3"/>
    <n v="2"/>
    <x v="1"/>
  </r>
  <r>
    <n v="3631"/>
    <s v="BN5782369"/>
    <n v="65.599999999999994"/>
    <s v="California"/>
    <x v="1"/>
    <x v="17"/>
    <n v="10"/>
    <x v="2349"/>
    <x v="2"/>
    <n v="0"/>
    <n v="0"/>
    <n v="193099.43"/>
    <x v="1"/>
    <n v="3"/>
    <x v="1"/>
    <n v="4"/>
    <x v="2"/>
    <n v="4"/>
    <x v="1"/>
  </r>
  <r>
    <n v="3632"/>
    <s v="BN5794754"/>
    <n v="73.900000000000006"/>
    <s v="Texas"/>
    <x v="1"/>
    <x v="25"/>
    <n v="6"/>
    <x v="2350"/>
    <x v="0"/>
    <n v="1"/>
    <n v="0"/>
    <n v="193008.52"/>
    <x v="1"/>
    <n v="4"/>
    <x v="2"/>
    <n v="2"/>
    <x v="1"/>
    <n v="4"/>
    <x v="4"/>
  </r>
  <r>
    <n v="3633"/>
    <s v="BN5684609"/>
    <n v="56"/>
    <s v="Texas"/>
    <x v="0"/>
    <x v="28"/>
    <n v="4"/>
    <x v="2351"/>
    <x v="0"/>
    <n v="1"/>
    <n v="0"/>
    <n v="157567.37"/>
    <x v="1"/>
    <n v="1"/>
    <x v="2"/>
    <n v="1"/>
    <x v="3"/>
    <n v="4"/>
    <x v="2"/>
  </r>
  <r>
    <n v="3634"/>
    <s v="BN5629759"/>
    <n v="82.7"/>
    <s v="New York"/>
    <x v="0"/>
    <x v="40"/>
    <n v="9"/>
    <x v="2352"/>
    <x v="2"/>
    <n v="1"/>
    <n v="0"/>
    <n v="108977.5"/>
    <x v="1"/>
    <n v="4"/>
    <x v="1"/>
    <n v="4"/>
    <x v="2"/>
    <n v="3"/>
    <x v="1"/>
  </r>
  <r>
    <n v="3635"/>
    <s v="BN5674355"/>
    <n v="68.099999999999994"/>
    <s v="California"/>
    <x v="1"/>
    <x v="51"/>
    <n v="8"/>
    <x v="2353"/>
    <x v="0"/>
    <n v="0"/>
    <n v="0"/>
    <n v="147759.84"/>
    <x v="1"/>
    <n v="3"/>
    <x v="2"/>
    <n v="3"/>
    <x v="2"/>
    <n v="3"/>
    <x v="2"/>
  </r>
  <r>
    <n v="3636"/>
    <s v="BN5571602"/>
    <n v="74"/>
    <s v="California"/>
    <x v="0"/>
    <x v="24"/>
    <n v="6"/>
    <x v="0"/>
    <x v="2"/>
    <n v="1"/>
    <n v="1"/>
    <n v="27528.400000000001"/>
    <x v="1"/>
    <n v="4"/>
    <x v="3"/>
    <n v="2"/>
    <x v="0"/>
    <n v="1"/>
    <x v="0"/>
  </r>
  <r>
    <n v="3637"/>
    <s v="BN5730382"/>
    <n v="66.3"/>
    <s v="Texas"/>
    <x v="1"/>
    <x v="8"/>
    <n v="5"/>
    <x v="2354"/>
    <x v="2"/>
    <n v="0"/>
    <n v="1"/>
    <n v="36479.269999999997"/>
    <x v="1"/>
    <n v="3"/>
    <x v="2"/>
    <n v="2"/>
    <x v="3"/>
    <n v="1"/>
    <x v="2"/>
  </r>
  <r>
    <n v="3638"/>
    <s v="BN5809233"/>
    <n v="84.5"/>
    <s v="Texas"/>
    <x v="0"/>
    <x v="37"/>
    <n v="1"/>
    <x v="0"/>
    <x v="0"/>
    <n v="1"/>
    <n v="0"/>
    <n v="31726.76"/>
    <x v="0"/>
    <n v="4"/>
    <x v="1"/>
    <n v="1"/>
    <x v="0"/>
    <n v="1"/>
    <x v="1"/>
  </r>
  <r>
    <n v="3639"/>
    <s v="BN5684280"/>
    <n v="55.5"/>
    <s v="Texas"/>
    <x v="1"/>
    <x v="7"/>
    <n v="6"/>
    <x v="0"/>
    <x v="2"/>
    <n v="0"/>
    <n v="0"/>
    <n v="96398.51"/>
    <x v="1"/>
    <n v="1"/>
    <x v="2"/>
    <n v="2"/>
    <x v="0"/>
    <n v="2"/>
    <x v="2"/>
  </r>
  <r>
    <n v="3640"/>
    <s v="BN5792962"/>
    <n v="68"/>
    <s v="New York"/>
    <x v="0"/>
    <x v="36"/>
    <n v="9"/>
    <x v="2355"/>
    <x v="0"/>
    <n v="1"/>
    <n v="0"/>
    <n v="139558.6"/>
    <x v="0"/>
    <n v="3"/>
    <x v="1"/>
    <n v="4"/>
    <x v="3"/>
    <n v="3"/>
    <x v="1"/>
  </r>
  <r>
    <n v="3641"/>
    <s v="BN5603578"/>
    <n v="63.8"/>
    <s v="New York"/>
    <x v="0"/>
    <x v="2"/>
    <n v="1"/>
    <x v="2356"/>
    <x v="2"/>
    <n v="1"/>
    <n v="1"/>
    <n v="95007.8"/>
    <x v="1"/>
    <n v="2"/>
    <x v="0"/>
    <n v="1"/>
    <x v="3"/>
    <n v="2"/>
    <x v="0"/>
  </r>
  <r>
    <n v="3642"/>
    <s v="BN5613536"/>
    <n v="64"/>
    <s v="Texas"/>
    <x v="1"/>
    <x v="46"/>
    <n v="4"/>
    <x v="0"/>
    <x v="0"/>
    <n v="1"/>
    <n v="1"/>
    <n v="101663.47"/>
    <x v="1"/>
    <n v="2"/>
    <x v="1"/>
    <n v="1"/>
    <x v="0"/>
    <n v="3"/>
    <x v="3"/>
  </r>
  <r>
    <n v="3643"/>
    <s v="BN5569485"/>
    <n v="77.8"/>
    <s v="California"/>
    <x v="1"/>
    <x v="0"/>
    <n v="7"/>
    <x v="0"/>
    <x v="2"/>
    <n v="1"/>
    <n v="1"/>
    <n v="106197.44"/>
    <x v="1"/>
    <n v="4"/>
    <x v="0"/>
    <n v="3"/>
    <x v="0"/>
    <n v="3"/>
    <x v="0"/>
  </r>
  <r>
    <n v="3644"/>
    <s v="BN5698704"/>
    <n v="67.900000000000006"/>
    <s v="California"/>
    <x v="1"/>
    <x v="13"/>
    <n v="4"/>
    <x v="2357"/>
    <x v="0"/>
    <n v="1"/>
    <n v="0"/>
    <n v="48466.89"/>
    <x v="1"/>
    <n v="3"/>
    <x v="1"/>
    <n v="1"/>
    <x v="2"/>
    <n v="1"/>
    <x v="1"/>
  </r>
  <r>
    <n v="3645"/>
    <s v="BN5626146"/>
    <n v="59.3"/>
    <s v="California"/>
    <x v="0"/>
    <x v="15"/>
    <n v="4"/>
    <x v="0"/>
    <x v="2"/>
    <n v="1"/>
    <n v="1"/>
    <n v="151978.35999999999"/>
    <x v="1"/>
    <n v="2"/>
    <x v="2"/>
    <n v="1"/>
    <x v="0"/>
    <n v="4"/>
    <x v="2"/>
  </r>
  <r>
    <n v="3646"/>
    <s v="BN5607176"/>
    <n v="78.8"/>
    <s v="California"/>
    <x v="1"/>
    <x v="30"/>
    <n v="4"/>
    <x v="0"/>
    <x v="0"/>
    <n v="0"/>
    <n v="1"/>
    <n v="13288.46"/>
    <x v="0"/>
    <n v="4"/>
    <x v="1"/>
    <n v="1"/>
    <x v="0"/>
    <n v="1"/>
    <x v="3"/>
  </r>
  <r>
    <n v="3647"/>
    <s v="BN5610813"/>
    <n v="77"/>
    <s v="California"/>
    <x v="0"/>
    <x v="53"/>
    <n v="10"/>
    <x v="2358"/>
    <x v="0"/>
    <n v="1"/>
    <n v="0"/>
    <n v="22666.77"/>
    <x v="0"/>
    <n v="4"/>
    <x v="1"/>
    <n v="4"/>
    <x v="3"/>
    <n v="1"/>
    <x v="5"/>
  </r>
  <r>
    <n v="3648"/>
    <s v="BN5624688"/>
    <n v="72.900000000000006"/>
    <s v="California"/>
    <x v="1"/>
    <x v="44"/>
    <n v="3"/>
    <x v="2359"/>
    <x v="0"/>
    <n v="0"/>
    <n v="1"/>
    <n v="102391.06"/>
    <x v="1"/>
    <n v="4"/>
    <x v="1"/>
    <n v="1"/>
    <x v="1"/>
    <n v="3"/>
    <x v="5"/>
  </r>
  <r>
    <n v="3649"/>
    <s v="BN5691616"/>
    <n v="54.5"/>
    <s v="California"/>
    <x v="1"/>
    <x v="40"/>
    <n v="9"/>
    <x v="2360"/>
    <x v="0"/>
    <n v="0"/>
    <n v="1"/>
    <n v="67830.2"/>
    <x v="0"/>
    <n v="1"/>
    <x v="1"/>
    <n v="4"/>
    <x v="3"/>
    <n v="2"/>
    <x v="1"/>
  </r>
  <r>
    <n v="3650"/>
    <s v="BN5745268"/>
    <n v="59.7"/>
    <s v="California"/>
    <x v="1"/>
    <x v="1"/>
    <n v="5"/>
    <x v="2361"/>
    <x v="0"/>
    <n v="1"/>
    <n v="1"/>
    <n v="92090.36"/>
    <x v="1"/>
    <n v="2"/>
    <x v="0"/>
    <n v="2"/>
    <x v="2"/>
    <n v="2"/>
    <x v="0"/>
  </r>
  <r>
    <n v="3651"/>
    <s v="BN5724868"/>
    <n v="53.7"/>
    <s v="California"/>
    <x v="1"/>
    <x v="16"/>
    <n v="4"/>
    <x v="0"/>
    <x v="2"/>
    <n v="0"/>
    <n v="0"/>
    <n v="141023.01"/>
    <x v="1"/>
    <n v="1"/>
    <x v="0"/>
    <n v="1"/>
    <x v="0"/>
    <n v="3"/>
    <x v="0"/>
  </r>
  <r>
    <n v="3652"/>
    <s v="BN5628912"/>
    <n v="73.2"/>
    <s v="California"/>
    <x v="1"/>
    <x v="45"/>
    <n v="11"/>
    <x v="2362"/>
    <x v="0"/>
    <n v="1"/>
    <n v="1"/>
    <n v="104222.8"/>
    <x v="1"/>
    <n v="4"/>
    <x v="1"/>
    <n v="4"/>
    <x v="1"/>
    <n v="3"/>
    <x v="5"/>
  </r>
  <r>
    <n v="3653"/>
    <s v="BN5654254"/>
    <n v="54.2"/>
    <s v="California"/>
    <x v="1"/>
    <x v="10"/>
    <n v="9"/>
    <x v="2363"/>
    <x v="0"/>
    <n v="1"/>
    <n v="0"/>
    <n v="196395.05"/>
    <x v="1"/>
    <n v="1"/>
    <x v="3"/>
    <n v="4"/>
    <x v="3"/>
    <n v="4"/>
    <x v="0"/>
  </r>
  <r>
    <n v="3654"/>
    <s v="BN5744153"/>
    <n v="68.8"/>
    <s v="New York"/>
    <x v="0"/>
    <x v="17"/>
    <n v="1"/>
    <x v="2364"/>
    <x v="0"/>
    <n v="0"/>
    <n v="1"/>
    <n v="6866.31"/>
    <x v="1"/>
    <n v="3"/>
    <x v="1"/>
    <n v="1"/>
    <x v="1"/>
    <n v="1"/>
    <x v="1"/>
  </r>
  <r>
    <n v="3655"/>
    <s v="BN5632278"/>
    <n v="54.2"/>
    <s v="New York"/>
    <x v="1"/>
    <x v="19"/>
    <n v="9"/>
    <x v="2365"/>
    <x v="2"/>
    <n v="0"/>
    <n v="0"/>
    <n v="77737.86"/>
    <x v="1"/>
    <n v="1"/>
    <x v="3"/>
    <n v="4"/>
    <x v="2"/>
    <n v="2"/>
    <x v="0"/>
  </r>
  <r>
    <n v="3656"/>
    <s v="BN5729602"/>
    <n v="75.400000000000006"/>
    <s v="New York"/>
    <x v="1"/>
    <x v="12"/>
    <n v="7"/>
    <x v="2366"/>
    <x v="2"/>
    <n v="0"/>
    <n v="1"/>
    <n v="106116.84"/>
    <x v="1"/>
    <n v="4"/>
    <x v="3"/>
    <n v="3"/>
    <x v="3"/>
    <n v="3"/>
    <x v="0"/>
  </r>
  <r>
    <n v="3657"/>
    <s v="BN5759197"/>
    <n v="75"/>
    <s v="California"/>
    <x v="0"/>
    <x v="24"/>
    <n v="7"/>
    <x v="0"/>
    <x v="0"/>
    <n v="1"/>
    <n v="1"/>
    <n v="117948"/>
    <x v="0"/>
    <n v="4"/>
    <x v="3"/>
    <n v="3"/>
    <x v="0"/>
    <n v="3"/>
    <x v="0"/>
  </r>
  <r>
    <n v="3658"/>
    <s v="BN5602037"/>
    <n v="73.099999999999994"/>
    <s v="California"/>
    <x v="1"/>
    <x v="33"/>
    <n v="8"/>
    <x v="0"/>
    <x v="2"/>
    <n v="1"/>
    <n v="1"/>
    <n v="184581.68"/>
    <x v="1"/>
    <n v="4"/>
    <x v="2"/>
    <n v="3"/>
    <x v="0"/>
    <n v="4"/>
    <x v="2"/>
  </r>
  <r>
    <n v="3659"/>
    <s v="BN5661816"/>
    <n v="69.900000000000006"/>
    <s v="California"/>
    <x v="0"/>
    <x v="3"/>
    <n v="4"/>
    <x v="2367"/>
    <x v="0"/>
    <n v="1"/>
    <n v="0"/>
    <n v="199378.58"/>
    <x v="0"/>
    <n v="3"/>
    <x v="0"/>
    <n v="1"/>
    <x v="1"/>
    <n v="4"/>
    <x v="1"/>
  </r>
  <r>
    <n v="3660"/>
    <s v="BN5664581"/>
    <n v="53.4"/>
    <s v="California"/>
    <x v="0"/>
    <x v="0"/>
    <n v="10"/>
    <x v="2368"/>
    <x v="0"/>
    <n v="0"/>
    <n v="1"/>
    <n v="12483.39"/>
    <x v="0"/>
    <n v="1"/>
    <x v="0"/>
    <n v="4"/>
    <x v="2"/>
    <n v="1"/>
    <x v="0"/>
  </r>
  <r>
    <n v="3661"/>
    <s v="BN5736344"/>
    <n v="49.4"/>
    <s v="Texas"/>
    <x v="1"/>
    <x v="7"/>
    <n v="3"/>
    <x v="0"/>
    <x v="2"/>
    <n v="1"/>
    <n v="0"/>
    <n v="22404.639999999999"/>
    <x v="1"/>
    <n v="1"/>
    <x v="2"/>
    <n v="1"/>
    <x v="0"/>
    <n v="1"/>
    <x v="2"/>
  </r>
  <r>
    <n v="3662"/>
    <s v="BN5748552"/>
    <n v="49.7"/>
    <s v="New York"/>
    <x v="1"/>
    <x v="12"/>
    <n v="8"/>
    <x v="2369"/>
    <x v="2"/>
    <n v="1"/>
    <n v="1"/>
    <n v="92887.06"/>
    <x v="1"/>
    <n v="1"/>
    <x v="3"/>
    <n v="3"/>
    <x v="3"/>
    <n v="2"/>
    <x v="0"/>
  </r>
  <r>
    <n v="3663"/>
    <s v="BN5628036"/>
    <n v="63.2"/>
    <s v="California"/>
    <x v="0"/>
    <x v="34"/>
    <n v="6"/>
    <x v="2370"/>
    <x v="0"/>
    <n v="0"/>
    <n v="1"/>
    <n v="145157.97"/>
    <x v="1"/>
    <n v="2"/>
    <x v="2"/>
    <n v="2"/>
    <x v="3"/>
    <n v="3"/>
    <x v="2"/>
  </r>
  <r>
    <n v="3664"/>
    <s v="BN5602644"/>
    <n v="72.400000000000006"/>
    <s v="California"/>
    <x v="1"/>
    <x v="8"/>
    <n v="6"/>
    <x v="0"/>
    <x v="0"/>
    <n v="1"/>
    <n v="0"/>
    <n v="134889.95000000001"/>
    <x v="0"/>
    <n v="4"/>
    <x v="2"/>
    <n v="2"/>
    <x v="0"/>
    <n v="3"/>
    <x v="2"/>
  </r>
  <r>
    <n v="3665"/>
    <s v="BN5794050"/>
    <n v="75.099999999999994"/>
    <s v="New York"/>
    <x v="0"/>
    <x v="24"/>
    <n v="1"/>
    <x v="2371"/>
    <x v="0"/>
    <n v="1"/>
    <n v="1"/>
    <n v="109309.29"/>
    <x v="1"/>
    <n v="4"/>
    <x v="3"/>
    <n v="1"/>
    <x v="2"/>
    <n v="3"/>
    <x v="0"/>
  </r>
  <r>
    <n v="3666"/>
    <s v="BN5748609"/>
    <n v="73.3"/>
    <s v="California"/>
    <x v="1"/>
    <x v="0"/>
    <n v="10"/>
    <x v="2372"/>
    <x v="0"/>
    <n v="0"/>
    <n v="1"/>
    <n v="169964.12"/>
    <x v="1"/>
    <n v="4"/>
    <x v="0"/>
    <n v="4"/>
    <x v="2"/>
    <n v="4"/>
    <x v="0"/>
  </r>
  <r>
    <n v="3667"/>
    <s v="BN5724981"/>
    <n v="70.099999999999994"/>
    <s v="Texas"/>
    <x v="0"/>
    <x v="29"/>
    <n v="10"/>
    <x v="0"/>
    <x v="2"/>
    <n v="1"/>
    <n v="1"/>
    <n v="26327.42"/>
    <x v="1"/>
    <n v="3"/>
    <x v="2"/>
    <n v="4"/>
    <x v="0"/>
    <n v="1"/>
    <x v="4"/>
  </r>
  <r>
    <n v="3668"/>
    <s v="BN5807253"/>
    <n v="52.5"/>
    <s v="New York"/>
    <x v="1"/>
    <x v="19"/>
    <n v="5"/>
    <x v="2373"/>
    <x v="2"/>
    <n v="0"/>
    <n v="0"/>
    <n v="55072.93"/>
    <x v="1"/>
    <n v="1"/>
    <x v="3"/>
    <n v="2"/>
    <x v="2"/>
    <n v="2"/>
    <x v="0"/>
  </r>
  <r>
    <n v="3669"/>
    <s v="BN5586046"/>
    <n v="66.599999999999994"/>
    <s v="New York"/>
    <x v="0"/>
    <x v="4"/>
    <n v="3"/>
    <x v="2374"/>
    <x v="0"/>
    <n v="0"/>
    <n v="0"/>
    <n v="68574.880000000005"/>
    <x v="0"/>
    <n v="3"/>
    <x v="0"/>
    <n v="1"/>
    <x v="3"/>
    <n v="2"/>
    <x v="1"/>
  </r>
  <r>
    <n v="3670"/>
    <s v="BN5576098"/>
    <n v="65.3"/>
    <s v="California"/>
    <x v="1"/>
    <x v="6"/>
    <n v="3"/>
    <x v="0"/>
    <x v="2"/>
    <n v="1"/>
    <n v="1"/>
    <n v="41671.81"/>
    <x v="1"/>
    <n v="3"/>
    <x v="2"/>
    <n v="1"/>
    <x v="0"/>
    <n v="1"/>
    <x v="2"/>
  </r>
  <r>
    <n v="3671"/>
    <s v="BN5660722"/>
    <n v="85"/>
    <s v="California"/>
    <x v="1"/>
    <x v="34"/>
    <n v="5"/>
    <x v="0"/>
    <x v="2"/>
    <n v="1"/>
    <n v="1"/>
    <n v="12409.01"/>
    <x v="1"/>
    <n v="4"/>
    <x v="2"/>
    <n v="2"/>
    <x v="0"/>
    <n v="1"/>
    <x v="2"/>
  </r>
  <r>
    <n v="3672"/>
    <s v="BN5616579"/>
    <n v="64.599999999999994"/>
    <s v="New York"/>
    <x v="0"/>
    <x v="37"/>
    <n v="7"/>
    <x v="2375"/>
    <x v="2"/>
    <n v="0"/>
    <n v="1"/>
    <n v="68367.179999999993"/>
    <x v="1"/>
    <n v="2"/>
    <x v="1"/>
    <n v="3"/>
    <x v="3"/>
    <n v="2"/>
    <x v="1"/>
  </r>
  <r>
    <n v="3673"/>
    <s v="BN5706817"/>
    <n v="75"/>
    <s v="California"/>
    <x v="1"/>
    <x v="3"/>
    <n v="7"/>
    <x v="2376"/>
    <x v="0"/>
    <n v="1"/>
    <n v="1"/>
    <n v="74564.41"/>
    <x v="1"/>
    <n v="4"/>
    <x v="0"/>
    <n v="3"/>
    <x v="3"/>
    <n v="2"/>
    <x v="1"/>
  </r>
  <r>
    <n v="3674"/>
    <s v="BN5606828"/>
    <n v="76.400000000000006"/>
    <s v="California"/>
    <x v="1"/>
    <x v="9"/>
    <n v="8"/>
    <x v="2377"/>
    <x v="0"/>
    <n v="1"/>
    <n v="0"/>
    <n v="26843.759999999998"/>
    <x v="1"/>
    <n v="4"/>
    <x v="2"/>
    <n v="3"/>
    <x v="3"/>
    <n v="1"/>
    <x v="2"/>
  </r>
  <r>
    <n v="3675"/>
    <s v="BN5749606"/>
    <n v="65.8"/>
    <s v="California"/>
    <x v="0"/>
    <x v="15"/>
    <n v="10"/>
    <x v="0"/>
    <x v="2"/>
    <n v="1"/>
    <n v="0"/>
    <n v="156774.75"/>
    <x v="1"/>
    <n v="3"/>
    <x v="2"/>
    <n v="4"/>
    <x v="0"/>
    <n v="4"/>
    <x v="2"/>
  </r>
  <r>
    <n v="3676"/>
    <s v="BN5791656"/>
    <n v="72.7"/>
    <s v="California"/>
    <x v="1"/>
    <x v="15"/>
    <n v="2"/>
    <x v="2378"/>
    <x v="0"/>
    <n v="1"/>
    <n v="1"/>
    <n v="46019.43"/>
    <x v="1"/>
    <n v="4"/>
    <x v="2"/>
    <n v="1"/>
    <x v="1"/>
    <n v="1"/>
    <x v="2"/>
  </r>
  <r>
    <n v="3677"/>
    <s v="BN5796393"/>
    <n v="68.7"/>
    <s v="California"/>
    <x v="0"/>
    <x v="8"/>
    <n v="3"/>
    <x v="0"/>
    <x v="2"/>
    <n v="0"/>
    <n v="1"/>
    <n v="145411.39000000001"/>
    <x v="1"/>
    <n v="3"/>
    <x v="2"/>
    <n v="1"/>
    <x v="0"/>
    <n v="3"/>
    <x v="2"/>
  </r>
  <r>
    <n v="3678"/>
    <s v="BN5790355"/>
    <n v="63.1"/>
    <s v="Texas"/>
    <x v="1"/>
    <x v="19"/>
    <n v="3"/>
    <x v="0"/>
    <x v="2"/>
    <n v="1"/>
    <n v="1"/>
    <n v="158268.84"/>
    <x v="1"/>
    <n v="2"/>
    <x v="3"/>
    <n v="1"/>
    <x v="0"/>
    <n v="4"/>
    <x v="0"/>
  </r>
  <r>
    <n v="3679"/>
    <s v="BN5609371"/>
    <n v="79.7"/>
    <s v="California"/>
    <x v="1"/>
    <x v="33"/>
    <n v="11"/>
    <x v="2379"/>
    <x v="0"/>
    <n v="1"/>
    <n v="1"/>
    <n v="74637.570000000007"/>
    <x v="1"/>
    <n v="4"/>
    <x v="2"/>
    <n v="4"/>
    <x v="1"/>
    <n v="2"/>
    <x v="2"/>
  </r>
  <r>
    <n v="3680"/>
    <s v="BN5593810"/>
    <n v="65"/>
    <s v="Texas"/>
    <x v="1"/>
    <x v="11"/>
    <n v="8"/>
    <x v="2380"/>
    <x v="2"/>
    <n v="1"/>
    <n v="1"/>
    <n v="28391.52"/>
    <x v="1"/>
    <n v="2"/>
    <x v="2"/>
    <n v="3"/>
    <x v="2"/>
    <n v="1"/>
    <x v="2"/>
  </r>
  <r>
    <n v="3681"/>
    <s v="BN5604489"/>
    <n v="85"/>
    <s v="Texas"/>
    <x v="1"/>
    <x v="32"/>
    <n v="4"/>
    <x v="0"/>
    <x v="0"/>
    <n v="1"/>
    <n v="1"/>
    <n v="144385.54"/>
    <x v="1"/>
    <n v="4"/>
    <x v="2"/>
    <n v="1"/>
    <x v="0"/>
    <n v="3"/>
    <x v="4"/>
  </r>
  <r>
    <n v="3682"/>
    <s v="BN5666183"/>
    <n v="67.599999999999994"/>
    <s v="California"/>
    <x v="0"/>
    <x v="20"/>
    <n v="3"/>
    <x v="2381"/>
    <x v="0"/>
    <n v="1"/>
    <n v="0"/>
    <n v="95181.06"/>
    <x v="0"/>
    <n v="3"/>
    <x v="0"/>
    <n v="1"/>
    <x v="2"/>
    <n v="2"/>
    <x v="0"/>
  </r>
  <r>
    <n v="3683"/>
    <s v="BN5572539"/>
    <n v="62"/>
    <s v="Texas"/>
    <x v="1"/>
    <x v="4"/>
    <n v="9"/>
    <x v="0"/>
    <x v="2"/>
    <n v="1"/>
    <n v="1"/>
    <n v="15627.51"/>
    <x v="1"/>
    <n v="2"/>
    <x v="0"/>
    <n v="4"/>
    <x v="0"/>
    <n v="1"/>
    <x v="1"/>
  </r>
  <r>
    <n v="3684"/>
    <s v="BN5727110"/>
    <n v="57.6"/>
    <s v="California"/>
    <x v="0"/>
    <x v="37"/>
    <n v="10"/>
    <x v="2382"/>
    <x v="2"/>
    <n v="0"/>
    <n v="0"/>
    <n v="148477.57"/>
    <x v="0"/>
    <n v="1"/>
    <x v="1"/>
    <n v="4"/>
    <x v="2"/>
    <n v="3"/>
    <x v="1"/>
  </r>
  <r>
    <n v="3685"/>
    <s v="BN5713919"/>
    <n v="48.2"/>
    <s v="California"/>
    <x v="0"/>
    <x v="12"/>
    <n v="3"/>
    <x v="2383"/>
    <x v="0"/>
    <n v="0"/>
    <n v="1"/>
    <n v="79957.95"/>
    <x v="1"/>
    <n v="1"/>
    <x v="3"/>
    <n v="1"/>
    <x v="2"/>
    <n v="2"/>
    <x v="0"/>
  </r>
  <r>
    <n v="3686"/>
    <s v="BN5642050"/>
    <n v="69.5"/>
    <s v="Texas"/>
    <x v="0"/>
    <x v="2"/>
    <n v="6"/>
    <x v="0"/>
    <x v="2"/>
    <n v="0"/>
    <n v="0"/>
    <n v="102763.69"/>
    <x v="1"/>
    <n v="3"/>
    <x v="0"/>
    <n v="2"/>
    <x v="0"/>
    <n v="3"/>
    <x v="0"/>
  </r>
  <r>
    <n v="3687"/>
    <s v="BN5665240"/>
    <n v="70.599999999999994"/>
    <s v="California"/>
    <x v="1"/>
    <x v="56"/>
    <n v="3"/>
    <x v="2384"/>
    <x v="2"/>
    <n v="1"/>
    <n v="0"/>
    <n v="129654.22"/>
    <x v="1"/>
    <n v="3"/>
    <x v="2"/>
    <n v="1"/>
    <x v="2"/>
    <n v="3"/>
    <x v="4"/>
  </r>
  <r>
    <n v="3688"/>
    <s v="BN5626719"/>
    <n v="66.8"/>
    <s v="California"/>
    <x v="0"/>
    <x v="15"/>
    <n v="3"/>
    <x v="0"/>
    <x v="2"/>
    <n v="1"/>
    <n v="1"/>
    <n v="40652.33"/>
    <x v="1"/>
    <n v="3"/>
    <x v="2"/>
    <n v="1"/>
    <x v="0"/>
    <n v="1"/>
    <x v="2"/>
  </r>
  <r>
    <n v="3689"/>
    <s v="BN5662491"/>
    <n v="67.900000000000006"/>
    <s v="New York"/>
    <x v="1"/>
    <x v="12"/>
    <n v="2"/>
    <x v="2385"/>
    <x v="0"/>
    <n v="1"/>
    <n v="1"/>
    <n v="178291.09"/>
    <x v="1"/>
    <n v="3"/>
    <x v="3"/>
    <n v="1"/>
    <x v="3"/>
    <n v="4"/>
    <x v="0"/>
  </r>
  <r>
    <n v="3690"/>
    <s v="BN5790742"/>
    <n v="70.3"/>
    <s v="California"/>
    <x v="0"/>
    <x v="13"/>
    <n v="6"/>
    <x v="0"/>
    <x v="2"/>
    <n v="1"/>
    <n v="0"/>
    <n v="131906.44"/>
    <x v="1"/>
    <n v="3"/>
    <x v="1"/>
    <n v="2"/>
    <x v="0"/>
    <n v="3"/>
    <x v="1"/>
  </r>
  <r>
    <n v="3691"/>
    <s v="BN5654872"/>
    <n v="67"/>
    <s v="Texas"/>
    <x v="1"/>
    <x v="44"/>
    <n v="7"/>
    <x v="2386"/>
    <x v="0"/>
    <n v="1"/>
    <n v="1"/>
    <n v="118607.4"/>
    <x v="1"/>
    <n v="3"/>
    <x v="1"/>
    <n v="3"/>
    <x v="2"/>
    <n v="3"/>
    <x v="5"/>
  </r>
  <r>
    <n v="3692"/>
    <s v="BN5760157"/>
    <n v="59"/>
    <s v="California"/>
    <x v="0"/>
    <x v="61"/>
    <n v="6"/>
    <x v="2387"/>
    <x v="0"/>
    <n v="0"/>
    <n v="1"/>
    <n v="13848.58"/>
    <x v="1"/>
    <n v="2"/>
    <x v="1"/>
    <n v="2"/>
    <x v="2"/>
    <n v="1"/>
    <x v="5"/>
  </r>
  <r>
    <n v="3693"/>
    <s v="BN5715307"/>
    <n v="61.3"/>
    <s v="Texas"/>
    <x v="1"/>
    <x v="12"/>
    <n v="5"/>
    <x v="2388"/>
    <x v="2"/>
    <n v="0"/>
    <n v="1"/>
    <n v="170903.4"/>
    <x v="1"/>
    <n v="2"/>
    <x v="3"/>
    <n v="2"/>
    <x v="3"/>
    <n v="4"/>
    <x v="0"/>
  </r>
  <r>
    <n v="3694"/>
    <s v="BN5722159"/>
    <n v="74.2"/>
    <s v="California"/>
    <x v="0"/>
    <x v="52"/>
    <n v="5"/>
    <x v="0"/>
    <x v="0"/>
    <n v="1"/>
    <n v="1"/>
    <n v="13161.66"/>
    <x v="0"/>
    <n v="4"/>
    <x v="1"/>
    <n v="2"/>
    <x v="0"/>
    <n v="1"/>
    <x v="3"/>
  </r>
  <r>
    <n v="3695"/>
    <s v="BN5609617"/>
    <n v="60.8"/>
    <s v="California"/>
    <x v="0"/>
    <x v="19"/>
    <n v="5"/>
    <x v="0"/>
    <x v="0"/>
    <n v="1"/>
    <n v="0"/>
    <n v="79304.38"/>
    <x v="0"/>
    <n v="2"/>
    <x v="3"/>
    <n v="2"/>
    <x v="0"/>
    <n v="2"/>
    <x v="0"/>
  </r>
  <r>
    <n v="3696"/>
    <s v="BN5757541"/>
    <n v="57.1"/>
    <s v="California"/>
    <x v="1"/>
    <x v="20"/>
    <n v="11"/>
    <x v="2389"/>
    <x v="0"/>
    <n v="1"/>
    <n v="1"/>
    <n v="121402.53"/>
    <x v="1"/>
    <n v="1"/>
    <x v="0"/>
    <n v="4"/>
    <x v="3"/>
    <n v="3"/>
    <x v="0"/>
  </r>
  <r>
    <n v="3697"/>
    <s v="BN5633499"/>
    <n v="59.5"/>
    <s v="California"/>
    <x v="0"/>
    <x v="2"/>
    <n v="8"/>
    <x v="2390"/>
    <x v="0"/>
    <n v="0"/>
    <n v="0"/>
    <n v="23305.01"/>
    <x v="1"/>
    <n v="2"/>
    <x v="0"/>
    <n v="3"/>
    <x v="3"/>
    <n v="1"/>
    <x v="0"/>
  </r>
  <r>
    <n v="3698"/>
    <s v="BN5565709"/>
    <n v="74.5"/>
    <s v="New York"/>
    <x v="1"/>
    <x v="36"/>
    <n v="11"/>
    <x v="2391"/>
    <x v="0"/>
    <n v="1"/>
    <n v="0"/>
    <n v="74510.649999999994"/>
    <x v="1"/>
    <n v="4"/>
    <x v="1"/>
    <n v="4"/>
    <x v="1"/>
    <n v="2"/>
    <x v="1"/>
  </r>
  <r>
    <n v="3699"/>
    <s v="BN5717848"/>
    <n v="58.9"/>
    <s v="California"/>
    <x v="0"/>
    <x v="29"/>
    <n v="4"/>
    <x v="0"/>
    <x v="2"/>
    <n v="0"/>
    <n v="1"/>
    <n v="55601.440000000002"/>
    <x v="1"/>
    <n v="2"/>
    <x v="2"/>
    <n v="1"/>
    <x v="0"/>
    <n v="2"/>
    <x v="4"/>
  </r>
  <r>
    <n v="3700"/>
    <s v="BN5577613"/>
    <n v="74.900000000000006"/>
    <s v="California"/>
    <x v="1"/>
    <x v="24"/>
    <n v="11"/>
    <x v="2392"/>
    <x v="2"/>
    <n v="1"/>
    <n v="1"/>
    <n v="134526.87"/>
    <x v="1"/>
    <n v="4"/>
    <x v="3"/>
    <n v="4"/>
    <x v="2"/>
    <n v="3"/>
    <x v="0"/>
  </r>
  <r>
    <n v="3701"/>
    <s v="BN5747258"/>
    <n v="67.8"/>
    <s v="California"/>
    <x v="0"/>
    <x v="32"/>
    <n v="7"/>
    <x v="2393"/>
    <x v="2"/>
    <n v="1"/>
    <n v="1"/>
    <n v="195424.01"/>
    <x v="1"/>
    <n v="3"/>
    <x v="2"/>
    <n v="3"/>
    <x v="3"/>
    <n v="4"/>
    <x v="4"/>
  </r>
  <r>
    <n v="3702"/>
    <s v="BN5678230"/>
    <n v="60.3"/>
    <s v="California"/>
    <x v="1"/>
    <x v="17"/>
    <n v="3"/>
    <x v="0"/>
    <x v="2"/>
    <n v="1"/>
    <n v="1"/>
    <n v="59563.49"/>
    <x v="1"/>
    <n v="2"/>
    <x v="1"/>
    <n v="1"/>
    <x v="0"/>
    <n v="2"/>
    <x v="1"/>
  </r>
  <r>
    <n v="3703"/>
    <s v="BN5698248"/>
    <n v="50.4"/>
    <s v="California"/>
    <x v="0"/>
    <x v="39"/>
    <n v="9"/>
    <x v="0"/>
    <x v="0"/>
    <n v="1"/>
    <n v="1"/>
    <n v="34595.58"/>
    <x v="1"/>
    <n v="1"/>
    <x v="1"/>
    <n v="4"/>
    <x v="0"/>
    <n v="1"/>
    <x v="5"/>
  </r>
  <r>
    <n v="3704"/>
    <s v="BN5768364"/>
    <n v="73.900000000000006"/>
    <s v="New York"/>
    <x v="1"/>
    <x v="20"/>
    <n v="6"/>
    <x v="2394"/>
    <x v="1"/>
    <n v="1"/>
    <n v="1"/>
    <n v="60036.99"/>
    <x v="0"/>
    <n v="4"/>
    <x v="0"/>
    <n v="2"/>
    <x v="2"/>
    <n v="2"/>
    <x v="0"/>
  </r>
  <r>
    <n v="3705"/>
    <s v="BN5753126"/>
    <n v="60.4"/>
    <s v="California"/>
    <x v="0"/>
    <x v="10"/>
    <n v="8"/>
    <x v="0"/>
    <x v="2"/>
    <n v="1"/>
    <n v="0"/>
    <n v="193021.49"/>
    <x v="1"/>
    <n v="2"/>
    <x v="3"/>
    <n v="3"/>
    <x v="0"/>
    <n v="4"/>
    <x v="0"/>
  </r>
  <r>
    <n v="3706"/>
    <s v="BN5769558"/>
    <n v="61.2"/>
    <s v="California"/>
    <x v="0"/>
    <x v="12"/>
    <n v="4"/>
    <x v="0"/>
    <x v="0"/>
    <n v="1"/>
    <n v="1"/>
    <n v="48108.72"/>
    <x v="1"/>
    <n v="2"/>
    <x v="3"/>
    <n v="1"/>
    <x v="0"/>
    <n v="1"/>
    <x v="0"/>
  </r>
  <r>
    <n v="3707"/>
    <s v="BN5657478"/>
    <n v="62.9"/>
    <s v="Texas"/>
    <x v="0"/>
    <x v="4"/>
    <n v="7"/>
    <x v="2395"/>
    <x v="2"/>
    <n v="0"/>
    <n v="0"/>
    <n v="79082.759999999995"/>
    <x v="1"/>
    <n v="2"/>
    <x v="0"/>
    <n v="3"/>
    <x v="3"/>
    <n v="2"/>
    <x v="1"/>
  </r>
  <r>
    <n v="3708"/>
    <s v="BN5620236"/>
    <n v="65.2"/>
    <s v="Texas"/>
    <x v="0"/>
    <x v="0"/>
    <n v="4"/>
    <x v="2396"/>
    <x v="2"/>
    <n v="1"/>
    <n v="0"/>
    <n v="37914.120000000003"/>
    <x v="1"/>
    <n v="2"/>
    <x v="0"/>
    <n v="1"/>
    <x v="1"/>
    <n v="1"/>
    <x v="0"/>
  </r>
  <r>
    <n v="3709"/>
    <s v="BN5679896"/>
    <n v="56.5"/>
    <s v="California"/>
    <x v="1"/>
    <x v="10"/>
    <n v="8"/>
    <x v="0"/>
    <x v="0"/>
    <n v="0"/>
    <n v="0"/>
    <n v="74593.84"/>
    <x v="1"/>
    <n v="1"/>
    <x v="3"/>
    <n v="3"/>
    <x v="0"/>
    <n v="2"/>
    <x v="0"/>
  </r>
  <r>
    <n v="3710"/>
    <s v="BN5812529"/>
    <n v="70.7"/>
    <s v="California"/>
    <x v="0"/>
    <x v="23"/>
    <n v="11"/>
    <x v="0"/>
    <x v="0"/>
    <n v="1"/>
    <n v="0"/>
    <n v="82967.97"/>
    <x v="0"/>
    <n v="3"/>
    <x v="1"/>
    <n v="4"/>
    <x v="0"/>
    <n v="2"/>
    <x v="1"/>
  </r>
  <r>
    <n v="3711"/>
    <s v="BN5601709"/>
    <n v="64.5"/>
    <s v="California"/>
    <x v="1"/>
    <x v="33"/>
    <n v="2"/>
    <x v="2397"/>
    <x v="0"/>
    <n v="1"/>
    <n v="1"/>
    <n v="193441.23"/>
    <x v="1"/>
    <n v="2"/>
    <x v="2"/>
    <n v="1"/>
    <x v="3"/>
    <n v="4"/>
    <x v="2"/>
  </r>
  <r>
    <n v="3712"/>
    <s v="BN5729402"/>
    <n v="76.2"/>
    <s v="New York"/>
    <x v="0"/>
    <x v="10"/>
    <n v="9"/>
    <x v="2398"/>
    <x v="0"/>
    <n v="0"/>
    <n v="1"/>
    <n v="191790.29"/>
    <x v="0"/>
    <n v="4"/>
    <x v="3"/>
    <n v="4"/>
    <x v="3"/>
    <n v="4"/>
    <x v="0"/>
  </r>
  <r>
    <n v="3713"/>
    <s v="BN5613129"/>
    <n v="63.9"/>
    <s v="Texas"/>
    <x v="0"/>
    <x v="2"/>
    <n v="2"/>
    <x v="2399"/>
    <x v="0"/>
    <n v="1"/>
    <n v="0"/>
    <n v="92455.96"/>
    <x v="1"/>
    <n v="2"/>
    <x v="0"/>
    <n v="1"/>
    <x v="2"/>
    <n v="2"/>
    <x v="0"/>
  </r>
  <r>
    <n v="3714"/>
    <s v="BN5657850"/>
    <n v="70.900000000000006"/>
    <s v="New York"/>
    <x v="1"/>
    <x v="32"/>
    <n v="1"/>
    <x v="2400"/>
    <x v="0"/>
    <n v="0"/>
    <n v="0"/>
    <n v="155231.54999999999"/>
    <x v="1"/>
    <n v="3"/>
    <x v="2"/>
    <n v="1"/>
    <x v="3"/>
    <n v="4"/>
    <x v="4"/>
  </r>
  <r>
    <n v="3715"/>
    <s v="BN5815341"/>
    <n v="82.3"/>
    <s v="California"/>
    <x v="1"/>
    <x v="10"/>
    <n v="4"/>
    <x v="2401"/>
    <x v="0"/>
    <n v="1"/>
    <n v="0"/>
    <n v="9217.92"/>
    <x v="1"/>
    <n v="4"/>
    <x v="3"/>
    <n v="1"/>
    <x v="3"/>
    <n v="1"/>
    <x v="0"/>
  </r>
  <r>
    <n v="3716"/>
    <s v="BN5640322"/>
    <n v="81.7"/>
    <s v="New York"/>
    <x v="0"/>
    <x v="17"/>
    <n v="1"/>
    <x v="2402"/>
    <x v="0"/>
    <n v="0"/>
    <n v="1"/>
    <n v="87941.85"/>
    <x v="0"/>
    <n v="4"/>
    <x v="1"/>
    <n v="1"/>
    <x v="1"/>
    <n v="2"/>
    <x v="1"/>
  </r>
  <r>
    <n v="3717"/>
    <s v="BN5699405"/>
    <n v="66.5"/>
    <s v="New York"/>
    <x v="0"/>
    <x v="7"/>
    <n v="3"/>
    <x v="2403"/>
    <x v="0"/>
    <n v="0"/>
    <n v="0"/>
    <n v="187508.06"/>
    <x v="1"/>
    <n v="3"/>
    <x v="2"/>
    <n v="1"/>
    <x v="2"/>
    <n v="4"/>
    <x v="2"/>
  </r>
  <r>
    <n v="3718"/>
    <s v="BN5623449"/>
    <n v="64.599999999999994"/>
    <s v="New York"/>
    <x v="1"/>
    <x v="2"/>
    <n v="1"/>
    <x v="2404"/>
    <x v="0"/>
    <n v="1"/>
    <n v="0"/>
    <n v="171519.06"/>
    <x v="1"/>
    <n v="2"/>
    <x v="0"/>
    <n v="1"/>
    <x v="2"/>
    <n v="4"/>
    <x v="0"/>
  </r>
  <r>
    <n v="3719"/>
    <s v="BN5707464"/>
    <n v="56.8"/>
    <s v="California"/>
    <x v="1"/>
    <x v="33"/>
    <n v="9"/>
    <x v="2405"/>
    <x v="2"/>
    <n v="1"/>
    <n v="1"/>
    <n v="27012"/>
    <x v="1"/>
    <n v="1"/>
    <x v="2"/>
    <n v="4"/>
    <x v="1"/>
    <n v="1"/>
    <x v="2"/>
  </r>
  <r>
    <n v="3720"/>
    <s v="BN5577912"/>
    <n v="85"/>
    <s v="California"/>
    <x v="0"/>
    <x v="46"/>
    <n v="2"/>
    <x v="2406"/>
    <x v="0"/>
    <n v="1"/>
    <n v="0"/>
    <n v="70916"/>
    <x v="0"/>
    <n v="4"/>
    <x v="1"/>
    <n v="1"/>
    <x v="3"/>
    <n v="2"/>
    <x v="3"/>
  </r>
  <r>
    <n v="3721"/>
    <s v="BN5788688"/>
    <n v="47.3"/>
    <s v="New York"/>
    <x v="1"/>
    <x v="20"/>
    <n v="9"/>
    <x v="2407"/>
    <x v="2"/>
    <n v="1"/>
    <n v="0"/>
    <n v="73073.679999999993"/>
    <x v="1"/>
    <n v="1"/>
    <x v="0"/>
    <n v="4"/>
    <x v="2"/>
    <n v="2"/>
    <x v="0"/>
  </r>
  <r>
    <n v="3722"/>
    <s v="BN5758275"/>
    <n v="73.099999999999994"/>
    <s v="California"/>
    <x v="0"/>
    <x v="1"/>
    <n v="10"/>
    <x v="2408"/>
    <x v="0"/>
    <n v="1"/>
    <n v="1"/>
    <n v="88783.59"/>
    <x v="1"/>
    <n v="4"/>
    <x v="0"/>
    <n v="4"/>
    <x v="2"/>
    <n v="2"/>
    <x v="0"/>
  </r>
  <r>
    <n v="3723"/>
    <s v="BN5807874"/>
    <n v="61.9"/>
    <s v="California"/>
    <x v="1"/>
    <x v="11"/>
    <n v="5"/>
    <x v="0"/>
    <x v="0"/>
    <n v="1"/>
    <n v="0"/>
    <n v="145524.35999999999"/>
    <x v="1"/>
    <n v="2"/>
    <x v="2"/>
    <n v="2"/>
    <x v="0"/>
    <n v="3"/>
    <x v="2"/>
  </r>
  <r>
    <n v="3724"/>
    <s v="BN5710891"/>
    <n v="71.5"/>
    <s v="New York"/>
    <x v="1"/>
    <x v="0"/>
    <n v="3"/>
    <x v="2409"/>
    <x v="2"/>
    <n v="1"/>
    <n v="1"/>
    <n v="21333.22"/>
    <x v="1"/>
    <n v="3"/>
    <x v="0"/>
    <n v="1"/>
    <x v="1"/>
    <n v="1"/>
    <x v="0"/>
  </r>
  <r>
    <n v="3725"/>
    <s v="BN5703454"/>
    <n v="77.2"/>
    <s v="New York"/>
    <x v="0"/>
    <x v="21"/>
    <n v="10"/>
    <x v="2410"/>
    <x v="0"/>
    <n v="0"/>
    <n v="1"/>
    <n v="46675.51"/>
    <x v="0"/>
    <n v="4"/>
    <x v="1"/>
    <n v="4"/>
    <x v="2"/>
    <n v="1"/>
    <x v="1"/>
  </r>
  <r>
    <n v="3726"/>
    <s v="BN5626387"/>
    <n v="68.599999999999994"/>
    <s v="California"/>
    <x v="0"/>
    <x v="8"/>
    <n v="2"/>
    <x v="0"/>
    <x v="2"/>
    <n v="1"/>
    <n v="0"/>
    <n v="4802.25"/>
    <x v="1"/>
    <n v="3"/>
    <x v="2"/>
    <n v="1"/>
    <x v="0"/>
    <n v="1"/>
    <x v="2"/>
  </r>
  <r>
    <n v="3727"/>
    <s v="BN5608257"/>
    <n v="74.900000000000006"/>
    <s v="New York"/>
    <x v="0"/>
    <x v="6"/>
    <n v="8"/>
    <x v="2411"/>
    <x v="1"/>
    <n v="1"/>
    <n v="0"/>
    <n v="102975.72"/>
    <x v="0"/>
    <n v="4"/>
    <x v="2"/>
    <n v="3"/>
    <x v="2"/>
    <n v="3"/>
    <x v="2"/>
  </r>
  <r>
    <n v="3728"/>
    <s v="BN5768280"/>
    <n v="78.099999999999994"/>
    <s v="California"/>
    <x v="0"/>
    <x v="7"/>
    <n v="8"/>
    <x v="2412"/>
    <x v="0"/>
    <n v="1"/>
    <n v="1"/>
    <n v="175071.29"/>
    <x v="0"/>
    <n v="4"/>
    <x v="2"/>
    <n v="3"/>
    <x v="2"/>
    <n v="4"/>
    <x v="2"/>
  </r>
  <r>
    <n v="3729"/>
    <s v="BN5806123"/>
    <n v="67.5"/>
    <s v="Texas"/>
    <x v="1"/>
    <x v="26"/>
    <n v="6"/>
    <x v="2413"/>
    <x v="2"/>
    <n v="1"/>
    <n v="1"/>
    <n v="131970.85999999999"/>
    <x v="1"/>
    <n v="3"/>
    <x v="1"/>
    <n v="2"/>
    <x v="3"/>
    <n v="3"/>
    <x v="5"/>
  </r>
  <r>
    <n v="3730"/>
    <s v="BN5697615"/>
    <n v="73"/>
    <s v="Texas"/>
    <x v="1"/>
    <x v="6"/>
    <n v="3"/>
    <x v="0"/>
    <x v="2"/>
    <n v="1"/>
    <n v="0"/>
    <n v="14174.09"/>
    <x v="1"/>
    <n v="4"/>
    <x v="2"/>
    <n v="1"/>
    <x v="0"/>
    <n v="1"/>
    <x v="2"/>
  </r>
  <r>
    <n v="3731"/>
    <s v="BN5689065"/>
    <n v="68.3"/>
    <s v="Texas"/>
    <x v="1"/>
    <x v="16"/>
    <n v="4"/>
    <x v="2414"/>
    <x v="0"/>
    <n v="0"/>
    <n v="0"/>
    <n v="15378.75"/>
    <x v="1"/>
    <n v="3"/>
    <x v="0"/>
    <n v="1"/>
    <x v="3"/>
    <n v="1"/>
    <x v="0"/>
  </r>
  <r>
    <n v="3732"/>
    <s v="BN5568486"/>
    <n v="55.4"/>
    <s v="New York"/>
    <x v="0"/>
    <x v="21"/>
    <n v="8"/>
    <x v="2415"/>
    <x v="0"/>
    <n v="0"/>
    <n v="1"/>
    <n v="179797.79"/>
    <x v="0"/>
    <n v="1"/>
    <x v="1"/>
    <n v="3"/>
    <x v="3"/>
    <n v="4"/>
    <x v="1"/>
  </r>
  <r>
    <n v="3733"/>
    <s v="BN5689511"/>
    <n v="72.2"/>
    <s v="California"/>
    <x v="1"/>
    <x v="17"/>
    <n v="7"/>
    <x v="0"/>
    <x v="0"/>
    <n v="1"/>
    <n v="1"/>
    <n v="93917.68"/>
    <x v="0"/>
    <n v="4"/>
    <x v="1"/>
    <n v="3"/>
    <x v="0"/>
    <n v="2"/>
    <x v="1"/>
  </r>
  <r>
    <n v="3734"/>
    <s v="BN5713287"/>
    <n v="68.900000000000006"/>
    <s v="New York"/>
    <x v="1"/>
    <x v="44"/>
    <n v="10"/>
    <x v="2416"/>
    <x v="0"/>
    <n v="1"/>
    <n v="1"/>
    <n v="99490.01"/>
    <x v="1"/>
    <n v="3"/>
    <x v="1"/>
    <n v="4"/>
    <x v="2"/>
    <n v="2"/>
    <x v="5"/>
  </r>
  <r>
    <n v="3735"/>
    <s v="BN5679646"/>
    <n v="79.599999999999994"/>
    <s v="New York"/>
    <x v="1"/>
    <x v="20"/>
    <n v="3"/>
    <x v="2417"/>
    <x v="2"/>
    <n v="1"/>
    <n v="1"/>
    <n v="46415.09"/>
    <x v="1"/>
    <n v="4"/>
    <x v="0"/>
    <n v="1"/>
    <x v="3"/>
    <n v="1"/>
    <x v="0"/>
  </r>
  <r>
    <n v="3736"/>
    <s v="BN5759187"/>
    <n v="44.7"/>
    <s v="California"/>
    <x v="0"/>
    <x v="15"/>
    <n v="11"/>
    <x v="0"/>
    <x v="0"/>
    <n v="1"/>
    <n v="1"/>
    <n v="151815.76"/>
    <x v="1"/>
    <n v="1"/>
    <x v="2"/>
    <n v="4"/>
    <x v="0"/>
    <n v="4"/>
    <x v="2"/>
  </r>
  <r>
    <n v="3737"/>
    <s v="BN5607661"/>
    <n v="49.8"/>
    <s v="New York"/>
    <x v="1"/>
    <x v="24"/>
    <n v="9"/>
    <x v="2418"/>
    <x v="2"/>
    <n v="1"/>
    <n v="1"/>
    <n v="14865.05"/>
    <x v="1"/>
    <n v="1"/>
    <x v="3"/>
    <n v="4"/>
    <x v="3"/>
    <n v="1"/>
    <x v="0"/>
  </r>
  <r>
    <n v="3738"/>
    <s v="BN5607490"/>
    <n v="66.3"/>
    <s v="Texas"/>
    <x v="1"/>
    <x v="7"/>
    <n v="9"/>
    <x v="0"/>
    <x v="0"/>
    <n v="1"/>
    <n v="1"/>
    <n v="188007.99"/>
    <x v="1"/>
    <n v="3"/>
    <x v="2"/>
    <n v="4"/>
    <x v="0"/>
    <n v="4"/>
    <x v="2"/>
  </r>
  <r>
    <n v="3739"/>
    <s v="BN5813610"/>
    <n v="49.8"/>
    <s v="New York"/>
    <x v="0"/>
    <x v="4"/>
    <n v="3"/>
    <x v="2419"/>
    <x v="2"/>
    <n v="1"/>
    <n v="1"/>
    <n v="98175.74"/>
    <x v="1"/>
    <n v="1"/>
    <x v="0"/>
    <n v="1"/>
    <x v="3"/>
    <n v="2"/>
    <x v="1"/>
  </r>
  <r>
    <n v="3740"/>
    <s v="BN5801038"/>
    <n v="62.7"/>
    <s v="California"/>
    <x v="0"/>
    <x v="15"/>
    <n v="2"/>
    <x v="0"/>
    <x v="0"/>
    <n v="1"/>
    <n v="0"/>
    <n v="106851.7"/>
    <x v="1"/>
    <n v="2"/>
    <x v="2"/>
    <n v="1"/>
    <x v="0"/>
    <n v="3"/>
    <x v="2"/>
  </r>
  <r>
    <n v="3741"/>
    <s v="BN5777768"/>
    <n v="64.900000000000006"/>
    <s v="California"/>
    <x v="1"/>
    <x v="13"/>
    <n v="8"/>
    <x v="0"/>
    <x v="2"/>
    <n v="0"/>
    <n v="1"/>
    <n v="75204.210000000006"/>
    <x v="1"/>
    <n v="2"/>
    <x v="1"/>
    <n v="3"/>
    <x v="0"/>
    <n v="2"/>
    <x v="1"/>
  </r>
  <r>
    <n v="3742"/>
    <s v="BN5635309"/>
    <n v="73.8"/>
    <s v="New York"/>
    <x v="0"/>
    <x v="6"/>
    <n v="10"/>
    <x v="2420"/>
    <x v="0"/>
    <n v="1"/>
    <n v="0"/>
    <n v="141872.04999999999"/>
    <x v="0"/>
    <n v="4"/>
    <x v="2"/>
    <n v="4"/>
    <x v="2"/>
    <n v="3"/>
    <x v="2"/>
  </r>
  <r>
    <n v="3743"/>
    <s v="BN5697944"/>
    <n v="58.7"/>
    <s v="New York"/>
    <x v="0"/>
    <x v="2"/>
    <n v="7"/>
    <x v="2421"/>
    <x v="2"/>
    <n v="1"/>
    <n v="0"/>
    <n v="7103.71"/>
    <x v="1"/>
    <n v="2"/>
    <x v="0"/>
    <n v="3"/>
    <x v="3"/>
    <n v="1"/>
    <x v="0"/>
  </r>
  <r>
    <n v="3744"/>
    <s v="BN5678857"/>
    <n v="65.5"/>
    <s v="New York"/>
    <x v="0"/>
    <x v="15"/>
    <n v="7"/>
    <x v="2422"/>
    <x v="0"/>
    <n v="1"/>
    <n v="0"/>
    <n v="9241.83"/>
    <x v="0"/>
    <n v="3"/>
    <x v="2"/>
    <n v="3"/>
    <x v="2"/>
    <n v="1"/>
    <x v="2"/>
  </r>
  <r>
    <n v="3745"/>
    <s v="BN5718420"/>
    <n v="64.7"/>
    <s v="New York"/>
    <x v="1"/>
    <x v="24"/>
    <n v="4"/>
    <x v="2423"/>
    <x v="0"/>
    <n v="1"/>
    <n v="1"/>
    <n v="149517.71"/>
    <x v="0"/>
    <n v="2"/>
    <x v="3"/>
    <n v="1"/>
    <x v="3"/>
    <n v="4"/>
    <x v="0"/>
  </r>
  <r>
    <n v="3746"/>
    <s v="BN5808247"/>
    <n v="77.599999999999994"/>
    <s v="New York"/>
    <x v="0"/>
    <x v="24"/>
    <n v="2"/>
    <x v="2424"/>
    <x v="2"/>
    <n v="1"/>
    <n v="1"/>
    <n v="196079.32"/>
    <x v="1"/>
    <n v="4"/>
    <x v="3"/>
    <n v="1"/>
    <x v="1"/>
    <n v="4"/>
    <x v="0"/>
  </r>
  <r>
    <n v="3747"/>
    <s v="BN5804622"/>
    <n v="68.8"/>
    <s v="New York"/>
    <x v="1"/>
    <x v="12"/>
    <n v="6"/>
    <x v="2425"/>
    <x v="0"/>
    <n v="0"/>
    <n v="0"/>
    <n v="166165.93"/>
    <x v="0"/>
    <n v="3"/>
    <x v="3"/>
    <n v="2"/>
    <x v="3"/>
    <n v="4"/>
    <x v="0"/>
  </r>
  <r>
    <n v="3748"/>
    <s v="BN5645748"/>
    <n v="60.5"/>
    <s v="California"/>
    <x v="1"/>
    <x v="15"/>
    <n v="10"/>
    <x v="0"/>
    <x v="2"/>
    <n v="1"/>
    <n v="1"/>
    <n v="55724.24"/>
    <x v="1"/>
    <n v="2"/>
    <x v="2"/>
    <n v="4"/>
    <x v="0"/>
    <n v="2"/>
    <x v="2"/>
  </r>
  <r>
    <n v="3749"/>
    <s v="BN5738079"/>
    <n v="59.6"/>
    <s v="California"/>
    <x v="0"/>
    <x v="2"/>
    <n v="11"/>
    <x v="2426"/>
    <x v="0"/>
    <n v="0"/>
    <n v="1"/>
    <n v="131768.98000000001"/>
    <x v="1"/>
    <n v="2"/>
    <x v="0"/>
    <n v="4"/>
    <x v="1"/>
    <n v="3"/>
    <x v="0"/>
  </r>
  <r>
    <n v="3750"/>
    <s v="BN5675273"/>
    <n v="42.7"/>
    <s v="California"/>
    <x v="1"/>
    <x v="19"/>
    <n v="9"/>
    <x v="0"/>
    <x v="0"/>
    <n v="1"/>
    <n v="1"/>
    <n v="13858.95"/>
    <x v="1"/>
    <n v="1"/>
    <x v="3"/>
    <n v="4"/>
    <x v="0"/>
    <n v="1"/>
    <x v="0"/>
  </r>
  <r>
    <n v="3751"/>
    <s v="BN5792955"/>
    <n v="62.9"/>
    <s v="California"/>
    <x v="1"/>
    <x v="2"/>
    <n v="3"/>
    <x v="2427"/>
    <x v="2"/>
    <n v="1"/>
    <n v="0"/>
    <n v="82774.070000000007"/>
    <x v="1"/>
    <n v="2"/>
    <x v="0"/>
    <n v="1"/>
    <x v="2"/>
    <n v="2"/>
    <x v="0"/>
  </r>
  <r>
    <n v="3752"/>
    <s v="BN5630019"/>
    <n v="49.6"/>
    <s v="Texas"/>
    <x v="1"/>
    <x v="6"/>
    <n v="3"/>
    <x v="0"/>
    <x v="2"/>
    <n v="1"/>
    <n v="0"/>
    <n v="55389.59"/>
    <x v="1"/>
    <n v="1"/>
    <x v="2"/>
    <n v="1"/>
    <x v="0"/>
    <n v="2"/>
    <x v="2"/>
  </r>
  <r>
    <n v="3753"/>
    <s v="BN5810298"/>
    <n v="71.7"/>
    <s v="Texas"/>
    <x v="0"/>
    <x v="18"/>
    <n v="3"/>
    <x v="2428"/>
    <x v="0"/>
    <n v="0"/>
    <n v="1"/>
    <n v="82336.73"/>
    <x v="1"/>
    <n v="3"/>
    <x v="3"/>
    <n v="1"/>
    <x v="2"/>
    <n v="2"/>
    <x v="0"/>
  </r>
  <r>
    <n v="3754"/>
    <s v="BN5578124"/>
    <n v="77.7"/>
    <s v="California"/>
    <x v="1"/>
    <x v="51"/>
    <n v="7"/>
    <x v="0"/>
    <x v="2"/>
    <n v="1"/>
    <n v="1"/>
    <n v="163225.48000000001"/>
    <x v="1"/>
    <n v="4"/>
    <x v="2"/>
    <n v="3"/>
    <x v="0"/>
    <n v="4"/>
    <x v="2"/>
  </r>
  <r>
    <n v="3755"/>
    <s v="BN5572705"/>
    <n v="53.5"/>
    <s v="Texas"/>
    <x v="1"/>
    <x v="12"/>
    <n v="9"/>
    <x v="2429"/>
    <x v="0"/>
    <n v="1"/>
    <n v="1"/>
    <n v="135536.72"/>
    <x v="1"/>
    <n v="1"/>
    <x v="3"/>
    <n v="4"/>
    <x v="3"/>
    <n v="3"/>
    <x v="0"/>
  </r>
  <r>
    <n v="3756"/>
    <s v="BN5619943"/>
    <n v="74.400000000000006"/>
    <s v="California"/>
    <x v="1"/>
    <x v="6"/>
    <n v="2"/>
    <x v="0"/>
    <x v="0"/>
    <n v="0"/>
    <n v="0"/>
    <n v="82422.97"/>
    <x v="1"/>
    <n v="4"/>
    <x v="2"/>
    <n v="1"/>
    <x v="0"/>
    <n v="2"/>
    <x v="2"/>
  </r>
  <r>
    <n v="3757"/>
    <s v="BN5783454"/>
    <n v="75.5"/>
    <s v="California"/>
    <x v="1"/>
    <x v="8"/>
    <n v="6"/>
    <x v="0"/>
    <x v="2"/>
    <n v="0"/>
    <n v="1"/>
    <n v="194660.78"/>
    <x v="1"/>
    <n v="4"/>
    <x v="2"/>
    <n v="2"/>
    <x v="0"/>
    <n v="4"/>
    <x v="2"/>
  </r>
  <r>
    <n v="3758"/>
    <s v="BN5679197"/>
    <n v="59.3"/>
    <s v="Texas"/>
    <x v="0"/>
    <x v="13"/>
    <n v="7"/>
    <x v="2430"/>
    <x v="0"/>
    <n v="1"/>
    <n v="0"/>
    <n v="55347.28"/>
    <x v="1"/>
    <n v="2"/>
    <x v="1"/>
    <n v="3"/>
    <x v="1"/>
    <n v="2"/>
    <x v="1"/>
  </r>
  <r>
    <n v="3759"/>
    <s v="BN5582823"/>
    <n v="51.4"/>
    <s v="California"/>
    <x v="1"/>
    <x v="16"/>
    <n v="5"/>
    <x v="2431"/>
    <x v="0"/>
    <n v="1"/>
    <n v="0"/>
    <n v="16717.11"/>
    <x v="0"/>
    <n v="1"/>
    <x v="0"/>
    <n v="2"/>
    <x v="3"/>
    <n v="1"/>
    <x v="0"/>
  </r>
  <r>
    <n v="3760"/>
    <s v="BN5688250"/>
    <n v="72.099999999999994"/>
    <s v="California"/>
    <x v="1"/>
    <x v="20"/>
    <n v="10"/>
    <x v="2432"/>
    <x v="0"/>
    <n v="1"/>
    <n v="1"/>
    <n v="160277.65"/>
    <x v="1"/>
    <n v="4"/>
    <x v="0"/>
    <n v="4"/>
    <x v="3"/>
    <n v="4"/>
    <x v="0"/>
  </r>
  <r>
    <n v="3761"/>
    <s v="BN5734883"/>
    <n v="83.5"/>
    <s v="Texas"/>
    <x v="1"/>
    <x v="16"/>
    <n v="8"/>
    <x v="2433"/>
    <x v="0"/>
    <n v="0"/>
    <n v="0"/>
    <n v="175905.97"/>
    <x v="1"/>
    <n v="4"/>
    <x v="0"/>
    <n v="3"/>
    <x v="1"/>
    <n v="4"/>
    <x v="0"/>
  </r>
  <r>
    <n v="3762"/>
    <s v="BN5759053"/>
    <n v="68.2"/>
    <s v="California"/>
    <x v="0"/>
    <x v="55"/>
    <n v="11"/>
    <x v="2434"/>
    <x v="0"/>
    <n v="0"/>
    <n v="1"/>
    <n v="66040.83"/>
    <x v="1"/>
    <n v="3"/>
    <x v="1"/>
    <n v="4"/>
    <x v="2"/>
    <n v="2"/>
    <x v="5"/>
  </r>
  <r>
    <n v="3763"/>
    <s v="BN5642955"/>
    <n v="59"/>
    <s v="New York"/>
    <x v="0"/>
    <x v="20"/>
    <n v="3"/>
    <x v="2435"/>
    <x v="2"/>
    <n v="0"/>
    <n v="0"/>
    <n v="92198.05"/>
    <x v="1"/>
    <n v="2"/>
    <x v="0"/>
    <n v="1"/>
    <x v="3"/>
    <n v="2"/>
    <x v="0"/>
  </r>
  <r>
    <n v="3764"/>
    <s v="BN5773781"/>
    <n v="65.3"/>
    <s v="New York"/>
    <x v="0"/>
    <x v="24"/>
    <n v="4"/>
    <x v="2436"/>
    <x v="2"/>
    <n v="1"/>
    <n v="0"/>
    <n v="134625.09"/>
    <x v="0"/>
    <n v="3"/>
    <x v="3"/>
    <n v="1"/>
    <x v="3"/>
    <n v="3"/>
    <x v="0"/>
  </r>
  <r>
    <n v="3765"/>
    <s v="BN5615733"/>
    <n v="83.7"/>
    <s v="California"/>
    <x v="1"/>
    <x v="23"/>
    <n v="9"/>
    <x v="2437"/>
    <x v="0"/>
    <n v="1"/>
    <n v="1"/>
    <n v="50974.57"/>
    <x v="1"/>
    <n v="4"/>
    <x v="1"/>
    <n v="4"/>
    <x v="3"/>
    <n v="1"/>
    <x v="1"/>
  </r>
  <r>
    <n v="3766"/>
    <s v="BN5730186"/>
    <n v="84.1"/>
    <s v="California"/>
    <x v="1"/>
    <x v="7"/>
    <n v="9"/>
    <x v="0"/>
    <x v="0"/>
    <n v="1"/>
    <n v="0"/>
    <n v="171922.72"/>
    <x v="1"/>
    <n v="4"/>
    <x v="2"/>
    <n v="4"/>
    <x v="0"/>
    <n v="4"/>
    <x v="2"/>
  </r>
  <r>
    <n v="3767"/>
    <s v="BN5724803"/>
    <n v="58.4"/>
    <s v="Texas"/>
    <x v="1"/>
    <x v="18"/>
    <n v="5"/>
    <x v="2438"/>
    <x v="2"/>
    <n v="0"/>
    <n v="0"/>
    <n v="83058.14"/>
    <x v="1"/>
    <n v="1"/>
    <x v="3"/>
    <n v="2"/>
    <x v="1"/>
    <n v="2"/>
    <x v="0"/>
  </r>
  <r>
    <n v="3768"/>
    <s v="BN5765865"/>
    <n v="76.900000000000006"/>
    <s v="California"/>
    <x v="1"/>
    <x v="6"/>
    <n v="5"/>
    <x v="2439"/>
    <x v="0"/>
    <n v="1"/>
    <n v="0"/>
    <n v="188382.77"/>
    <x v="1"/>
    <n v="4"/>
    <x v="2"/>
    <n v="2"/>
    <x v="2"/>
    <n v="4"/>
    <x v="2"/>
  </r>
  <r>
    <n v="3769"/>
    <s v="BN5685833"/>
    <n v="59.9"/>
    <s v="Texas"/>
    <x v="1"/>
    <x v="10"/>
    <n v="3"/>
    <x v="2440"/>
    <x v="0"/>
    <n v="0"/>
    <n v="0"/>
    <n v="198030.24"/>
    <x v="1"/>
    <n v="2"/>
    <x v="3"/>
    <n v="1"/>
    <x v="3"/>
    <n v="4"/>
    <x v="0"/>
  </r>
  <r>
    <n v="3770"/>
    <s v="BN5663176"/>
    <n v="69.8"/>
    <s v="California"/>
    <x v="1"/>
    <x v="40"/>
    <n v="6"/>
    <x v="2441"/>
    <x v="2"/>
    <n v="0"/>
    <n v="0"/>
    <n v="1055.6600000000001"/>
    <x v="1"/>
    <n v="3"/>
    <x v="1"/>
    <n v="2"/>
    <x v="2"/>
    <n v="1"/>
    <x v="1"/>
  </r>
  <r>
    <n v="3771"/>
    <s v="BN5568866"/>
    <n v="47.7"/>
    <s v="California"/>
    <x v="1"/>
    <x v="7"/>
    <n v="2"/>
    <x v="2442"/>
    <x v="0"/>
    <n v="1"/>
    <n v="1"/>
    <n v="133173.19"/>
    <x v="1"/>
    <n v="1"/>
    <x v="2"/>
    <n v="1"/>
    <x v="2"/>
    <n v="3"/>
    <x v="2"/>
  </r>
  <r>
    <n v="3772"/>
    <s v="BN5643274"/>
    <n v="47.7"/>
    <s v="New York"/>
    <x v="1"/>
    <x v="10"/>
    <n v="9"/>
    <x v="2443"/>
    <x v="2"/>
    <n v="1"/>
    <n v="1"/>
    <n v="189875.83"/>
    <x v="1"/>
    <n v="1"/>
    <x v="3"/>
    <n v="4"/>
    <x v="2"/>
    <n v="4"/>
    <x v="0"/>
  </r>
  <r>
    <n v="3773"/>
    <s v="BN5699399"/>
    <n v="74.5"/>
    <s v="Texas"/>
    <x v="1"/>
    <x v="10"/>
    <n v="8"/>
    <x v="2444"/>
    <x v="0"/>
    <n v="1"/>
    <n v="1"/>
    <n v="31802.92"/>
    <x v="1"/>
    <n v="4"/>
    <x v="3"/>
    <n v="3"/>
    <x v="2"/>
    <n v="1"/>
    <x v="0"/>
  </r>
  <r>
    <n v="3774"/>
    <s v="BN5747767"/>
    <n v="74.900000000000006"/>
    <s v="California"/>
    <x v="0"/>
    <x v="12"/>
    <n v="4"/>
    <x v="0"/>
    <x v="1"/>
    <n v="1"/>
    <n v="1"/>
    <n v="132649.85"/>
    <x v="1"/>
    <n v="4"/>
    <x v="3"/>
    <n v="1"/>
    <x v="0"/>
    <n v="3"/>
    <x v="0"/>
  </r>
  <r>
    <n v="3775"/>
    <s v="BN5691698"/>
    <n v="85"/>
    <s v="California"/>
    <x v="1"/>
    <x v="22"/>
    <n v="2"/>
    <x v="0"/>
    <x v="0"/>
    <n v="1"/>
    <n v="0"/>
    <n v="53067.83"/>
    <x v="0"/>
    <n v="4"/>
    <x v="1"/>
    <n v="1"/>
    <x v="0"/>
    <n v="2"/>
    <x v="3"/>
  </r>
  <r>
    <n v="3776"/>
    <s v="BN5708917"/>
    <n v="52.8"/>
    <s v="New York"/>
    <x v="1"/>
    <x v="32"/>
    <n v="6"/>
    <x v="2445"/>
    <x v="2"/>
    <n v="0"/>
    <n v="1"/>
    <n v="961.57"/>
    <x v="1"/>
    <n v="1"/>
    <x v="2"/>
    <n v="2"/>
    <x v="1"/>
    <n v="1"/>
    <x v="4"/>
  </r>
  <r>
    <n v="3777"/>
    <s v="BN5652131"/>
    <n v="75"/>
    <s v="California"/>
    <x v="1"/>
    <x v="19"/>
    <n v="3"/>
    <x v="2446"/>
    <x v="0"/>
    <n v="1"/>
    <n v="0"/>
    <n v="71333.440000000002"/>
    <x v="1"/>
    <n v="4"/>
    <x v="3"/>
    <n v="1"/>
    <x v="2"/>
    <n v="2"/>
    <x v="0"/>
  </r>
  <r>
    <n v="3778"/>
    <s v="BN5697040"/>
    <n v="54.3"/>
    <s v="California"/>
    <x v="0"/>
    <x v="8"/>
    <n v="3"/>
    <x v="2447"/>
    <x v="0"/>
    <n v="1"/>
    <n v="1"/>
    <n v="16658.759999999998"/>
    <x v="1"/>
    <n v="1"/>
    <x v="2"/>
    <n v="1"/>
    <x v="2"/>
    <n v="1"/>
    <x v="2"/>
  </r>
  <r>
    <n v="3779"/>
    <s v="BN5658399"/>
    <n v="57.9"/>
    <s v="Texas"/>
    <x v="0"/>
    <x v="49"/>
    <n v="4"/>
    <x v="2448"/>
    <x v="0"/>
    <n v="1"/>
    <n v="1"/>
    <n v="74878.22"/>
    <x v="1"/>
    <n v="1"/>
    <x v="1"/>
    <n v="1"/>
    <x v="2"/>
    <n v="2"/>
    <x v="3"/>
  </r>
  <r>
    <n v="3780"/>
    <s v="BN5694073"/>
    <n v="62.4"/>
    <s v="California"/>
    <x v="1"/>
    <x v="24"/>
    <n v="1"/>
    <x v="0"/>
    <x v="2"/>
    <n v="0"/>
    <n v="0"/>
    <n v="112104.55"/>
    <x v="1"/>
    <n v="2"/>
    <x v="3"/>
    <n v="1"/>
    <x v="0"/>
    <n v="3"/>
    <x v="0"/>
  </r>
  <r>
    <n v="3781"/>
    <s v="BN5685203"/>
    <n v="59.5"/>
    <s v="New York"/>
    <x v="1"/>
    <x v="17"/>
    <n v="6"/>
    <x v="2449"/>
    <x v="2"/>
    <n v="1"/>
    <n v="0"/>
    <n v="48421.4"/>
    <x v="0"/>
    <n v="2"/>
    <x v="1"/>
    <n v="2"/>
    <x v="2"/>
    <n v="1"/>
    <x v="1"/>
  </r>
  <r>
    <n v="3782"/>
    <s v="BN5700955"/>
    <n v="59.6"/>
    <s v="New York"/>
    <x v="0"/>
    <x v="7"/>
    <n v="3"/>
    <x v="2450"/>
    <x v="0"/>
    <n v="1"/>
    <n v="0"/>
    <n v="170320.58"/>
    <x v="1"/>
    <n v="2"/>
    <x v="2"/>
    <n v="1"/>
    <x v="2"/>
    <n v="4"/>
    <x v="2"/>
  </r>
  <r>
    <n v="3783"/>
    <s v="BN5680362"/>
    <n v="43.1"/>
    <s v="New York"/>
    <x v="0"/>
    <x v="4"/>
    <n v="3"/>
    <x v="2451"/>
    <x v="0"/>
    <n v="1"/>
    <n v="0"/>
    <n v="37688.31"/>
    <x v="0"/>
    <n v="1"/>
    <x v="0"/>
    <n v="1"/>
    <x v="2"/>
    <n v="1"/>
    <x v="1"/>
  </r>
  <r>
    <n v="3784"/>
    <s v="BN5599773"/>
    <n v="64.7"/>
    <s v="Texas"/>
    <x v="0"/>
    <x v="28"/>
    <n v="9"/>
    <x v="2452"/>
    <x v="0"/>
    <n v="1"/>
    <n v="1"/>
    <n v="136592.24"/>
    <x v="0"/>
    <n v="2"/>
    <x v="2"/>
    <n v="4"/>
    <x v="3"/>
    <n v="3"/>
    <x v="2"/>
  </r>
  <r>
    <n v="3785"/>
    <s v="BN5723082"/>
    <n v="64"/>
    <s v="California"/>
    <x v="0"/>
    <x v="8"/>
    <n v="10"/>
    <x v="2453"/>
    <x v="0"/>
    <n v="1"/>
    <n v="0"/>
    <n v="48640.77"/>
    <x v="1"/>
    <n v="2"/>
    <x v="2"/>
    <n v="4"/>
    <x v="2"/>
    <n v="1"/>
    <x v="2"/>
  </r>
  <r>
    <n v="3786"/>
    <s v="BN5803755"/>
    <n v="75.2"/>
    <s v="New York"/>
    <x v="0"/>
    <x v="13"/>
    <n v="4"/>
    <x v="2454"/>
    <x v="2"/>
    <n v="0"/>
    <n v="1"/>
    <n v="89773.45"/>
    <x v="1"/>
    <n v="4"/>
    <x v="1"/>
    <n v="1"/>
    <x v="3"/>
    <n v="2"/>
    <x v="1"/>
  </r>
  <r>
    <n v="3787"/>
    <s v="BN5728137"/>
    <n v="71"/>
    <s v="New York"/>
    <x v="0"/>
    <x v="1"/>
    <n v="10"/>
    <x v="2455"/>
    <x v="2"/>
    <n v="1"/>
    <n v="0"/>
    <n v="42131.26"/>
    <x v="0"/>
    <n v="3"/>
    <x v="0"/>
    <n v="4"/>
    <x v="2"/>
    <n v="1"/>
    <x v="0"/>
  </r>
  <r>
    <n v="3788"/>
    <s v="BN5644087"/>
    <n v="63.8"/>
    <s v="New York"/>
    <x v="1"/>
    <x v="7"/>
    <n v="5"/>
    <x v="2456"/>
    <x v="0"/>
    <n v="1"/>
    <n v="1"/>
    <n v="186523.72"/>
    <x v="0"/>
    <n v="2"/>
    <x v="2"/>
    <n v="2"/>
    <x v="2"/>
    <n v="4"/>
    <x v="2"/>
  </r>
  <r>
    <n v="3789"/>
    <s v="BN5707023"/>
    <n v="66"/>
    <s v="New York"/>
    <x v="1"/>
    <x v="34"/>
    <n v="3"/>
    <x v="2457"/>
    <x v="2"/>
    <n v="1"/>
    <n v="0"/>
    <n v="41758.9"/>
    <x v="1"/>
    <n v="3"/>
    <x v="2"/>
    <n v="1"/>
    <x v="2"/>
    <n v="1"/>
    <x v="2"/>
  </r>
  <r>
    <n v="3790"/>
    <s v="BN5765328"/>
    <n v="60.9"/>
    <s v="Texas"/>
    <x v="0"/>
    <x v="13"/>
    <n v="5"/>
    <x v="2458"/>
    <x v="0"/>
    <n v="1"/>
    <n v="1"/>
    <n v="199256.98"/>
    <x v="1"/>
    <n v="2"/>
    <x v="1"/>
    <n v="2"/>
    <x v="1"/>
    <n v="4"/>
    <x v="1"/>
  </r>
  <r>
    <n v="3791"/>
    <s v="BN5756664"/>
    <n v="59.6"/>
    <s v="Texas"/>
    <x v="0"/>
    <x v="41"/>
    <n v="1"/>
    <x v="2459"/>
    <x v="0"/>
    <n v="1"/>
    <n v="1"/>
    <n v="153482.91"/>
    <x v="0"/>
    <n v="2"/>
    <x v="1"/>
    <n v="1"/>
    <x v="1"/>
    <n v="4"/>
    <x v="3"/>
  </r>
  <r>
    <n v="3792"/>
    <s v="BN5795064"/>
    <n v="70.5"/>
    <s v="California"/>
    <x v="0"/>
    <x v="16"/>
    <n v="4"/>
    <x v="2460"/>
    <x v="0"/>
    <n v="1"/>
    <n v="0"/>
    <n v="21177.1"/>
    <x v="1"/>
    <n v="3"/>
    <x v="0"/>
    <n v="1"/>
    <x v="3"/>
    <n v="1"/>
    <x v="0"/>
  </r>
  <r>
    <n v="3793"/>
    <s v="BN5632772"/>
    <n v="44.4"/>
    <s v="California"/>
    <x v="1"/>
    <x v="18"/>
    <n v="8"/>
    <x v="0"/>
    <x v="2"/>
    <n v="0"/>
    <n v="1"/>
    <n v="138743.85999999999"/>
    <x v="1"/>
    <n v="1"/>
    <x v="3"/>
    <n v="3"/>
    <x v="0"/>
    <n v="3"/>
    <x v="0"/>
  </r>
  <r>
    <n v="3794"/>
    <s v="BN5583950"/>
    <n v="72.7"/>
    <s v="New York"/>
    <x v="1"/>
    <x v="14"/>
    <n v="6"/>
    <x v="2461"/>
    <x v="0"/>
    <n v="1"/>
    <n v="0"/>
    <n v="25881"/>
    <x v="0"/>
    <n v="4"/>
    <x v="1"/>
    <n v="2"/>
    <x v="3"/>
    <n v="1"/>
    <x v="3"/>
  </r>
  <r>
    <n v="3795"/>
    <s v="BN5621322"/>
    <n v="49.6"/>
    <s v="California"/>
    <x v="1"/>
    <x v="15"/>
    <n v="5"/>
    <x v="2462"/>
    <x v="0"/>
    <n v="1"/>
    <n v="0"/>
    <n v="66469.2"/>
    <x v="1"/>
    <n v="1"/>
    <x v="2"/>
    <n v="2"/>
    <x v="2"/>
    <n v="2"/>
    <x v="2"/>
  </r>
  <r>
    <n v="3796"/>
    <s v="BN5581015"/>
    <n v="55.4"/>
    <s v="California"/>
    <x v="0"/>
    <x v="32"/>
    <n v="9"/>
    <x v="0"/>
    <x v="2"/>
    <n v="0"/>
    <n v="1"/>
    <n v="142670.60999999999"/>
    <x v="1"/>
    <n v="1"/>
    <x v="2"/>
    <n v="4"/>
    <x v="0"/>
    <n v="3"/>
    <x v="4"/>
  </r>
  <r>
    <n v="3797"/>
    <s v="BN5578009"/>
    <n v="53.7"/>
    <s v="California"/>
    <x v="1"/>
    <x v="28"/>
    <n v="8"/>
    <x v="2463"/>
    <x v="0"/>
    <n v="0"/>
    <n v="0"/>
    <n v="103563.23"/>
    <x v="1"/>
    <n v="1"/>
    <x v="2"/>
    <n v="3"/>
    <x v="3"/>
    <n v="3"/>
    <x v="2"/>
  </r>
  <r>
    <n v="3798"/>
    <s v="BN5669800"/>
    <n v="83.9"/>
    <s v="California"/>
    <x v="0"/>
    <x v="21"/>
    <n v="4"/>
    <x v="0"/>
    <x v="0"/>
    <n v="1"/>
    <n v="1"/>
    <n v="69101.23"/>
    <x v="0"/>
    <n v="4"/>
    <x v="1"/>
    <n v="1"/>
    <x v="0"/>
    <n v="2"/>
    <x v="1"/>
  </r>
  <r>
    <n v="3799"/>
    <s v="BN5621747"/>
    <n v="70"/>
    <s v="Texas"/>
    <x v="0"/>
    <x v="3"/>
    <n v="1"/>
    <x v="0"/>
    <x v="2"/>
    <n v="1"/>
    <n v="0"/>
    <n v="59475.35"/>
    <x v="1"/>
    <n v="3"/>
    <x v="0"/>
    <n v="1"/>
    <x v="0"/>
    <n v="2"/>
    <x v="1"/>
  </r>
  <r>
    <n v="3800"/>
    <s v="BN5655254"/>
    <n v="45.8"/>
    <s v="Texas"/>
    <x v="0"/>
    <x v="12"/>
    <n v="6"/>
    <x v="2464"/>
    <x v="0"/>
    <n v="1"/>
    <n v="0"/>
    <n v="135287.74"/>
    <x v="1"/>
    <n v="1"/>
    <x v="3"/>
    <n v="2"/>
    <x v="2"/>
    <n v="3"/>
    <x v="0"/>
  </r>
  <r>
    <n v="3801"/>
    <s v="BN5685227"/>
    <n v="85"/>
    <s v="California"/>
    <x v="0"/>
    <x v="34"/>
    <n v="3"/>
    <x v="0"/>
    <x v="2"/>
    <n v="1"/>
    <n v="1"/>
    <n v="38773.74"/>
    <x v="1"/>
    <n v="4"/>
    <x v="2"/>
    <n v="1"/>
    <x v="0"/>
    <n v="1"/>
    <x v="2"/>
  </r>
  <r>
    <n v="3802"/>
    <s v="BN5653910"/>
    <n v="69.900000000000006"/>
    <s v="Texas"/>
    <x v="1"/>
    <x v="8"/>
    <n v="7"/>
    <x v="2465"/>
    <x v="0"/>
    <n v="0"/>
    <n v="0"/>
    <n v="138396.32"/>
    <x v="1"/>
    <n v="3"/>
    <x v="2"/>
    <n v="3"/>
    <x v="3"/>
    <n v="3"/>
    <x v="2"/>
  </r>
  <r>
    <n v="3803"/>
    <s v="BN5629464"/>
    <n v="61.5"/>
    <s v="New York"/>
    <x v="0"/>
    <x v="4"/>
    <n v="10"/>
    <x v="2466"/>
    <x v="2"/>
    <n v="0"/>
    <n v="1"/>
    <n v="110718.02"/>
    <x v="1"/>
    <n v="2"/>
    <x v="0"/>
    <n v="4"/>
    <x v="3"/>
    <n v="3"/>
    <x v="1"/>
  </r>
  <r>
    <n v="3804"/>
    <s v="BN5651177"/>
    <n v="85"/>
    <s v="New York"/>
    <x v="1"/>
    <x v="21"/>
    <n v="5"/>
    <x v="2467"/>
    <x v="0"/>
    <n v="0"/>
    <n v="0"/>
    <n v="118545.49"/>
    <x v="0"/>
    <n v="4"/>
    <x v="1"/>
    <n v="2"/>
    <x v="3"/>
    <n v="3"/>
    <x v="1"/>
  </r>
  <r>
    <n v="3805"/>
    <s v="BN5760738"/>
    <n v="60.4"/>
    <s v="California"/>
    <x v="0"/>
    <x v="20"/>
    <n v="2"/>
    <x v="0"/>
    <x v="2"/>
    <n v="1"/>
    <n v="0"/>
    <n v="123207.17"/>
    <x v="1"/>
    <n v="2"/>
    <x v="0"/>
    <n v="1"/>
    <x v="0"/>
    <n v="3"/>
    <x v="0"/>
  </r>
  <r>
    <n v="3806"/>
    <s v="BN5597307"/>
    <n v="66.8"/>
    <s v="Texas"/>
    <x v="1"/>
    <x v="10"/>
    <n v="1"/>
    <x v="0"/>
    <x v="0"/>
    <n v="0"/>
    <n v="0"/>
    <n v="99984.86"/>
    <x v="1"/>
    <n v="3"/>
    <x v="3"/>
    <n v="1"/>
    <x v="0"/>
    <n v="2"/>
    <x v="0"/>
  </r>
  <r>
    <n v="3807"/>
    <s v="BN5740296"/>
    <n v="59.4"/>
    <s v="Texas"/>
    <x v="0"/>
    <x v="16"/>
    <n v="11"/>
    <x v="0"/>
    <x v="2"/>
    <n v="1"/>
    <n v="0"/>
    <n v="58332.91"/>
    <x v="1"/>
    <n v="2"/>
    <x v="0"/>
    <n v="4"/>
    <x v="0"/>
    <n v="2"/>
    <x v="0"/>
  </r>
  <r>
    <n v="3808"/>
    <s v="BN5670475"/>
    <n v="47"/>
    <s v="California"/>
    <x v="1"/>
    <x v="33"/>
    <n v="4"/>
    <x v="2468"/>
    <x v="0"/>
    <n v="1"/>
    <n v="1"/>
    <n v="50906.65"/>
    <x v="1"/>
    <n v="1"/>
    <x v="2"/>
    <n v="1"/>
    <x v="3"/>
    <n v="1"/>
    <x v="2"/>
  </r>
  <r>
    <n v="3809"/>
    <s v="BN5698030"/>
    <n v="70.099999999999994"/>
    <s v="New York"/>
    <x v="1"/>
    <x v="1"/>
    <n v="1"/>
    <x v="2469"/>
    <x v="0"/>
    <n v="0"/>
    <n v="1"/>
    <n v="127623.36"/>
    <x v="1"/>
    <n v="3"/>
    <x v="0"/>
    <n v="1"/>
    <x v="2"/>
    <n v="3"/>
    <x v="0"/>
  </r>
  <r>
    <n v="3810"/>
    <s v="BN5694718"/>
    <n v="66.400000000000006"/>
    <s v="Texas"/>
    <x v="1"/>
    <x v="12"/>
    <n v="2"/>
    <x v="2470"/>
    <x v="0"/>
    <n v="0"/>
    <n v="1"/>
    <n v="169665.79"/>
    <x v="1"/>
    <n v="3"/>
    <x v="3"/>
    <n v="1"/>
    <x v="3"/>
    <n v="4"/>
    <x v="0"/>
  </r>
  <r>
    <n v="3811"/>
    <s v="BN5746715"/>
    <n v="47.7"/>
    <s v="California"/>
    <x v="0"/>
    <x v="33"/>
    <n v="7"/>
    <x v="2471"/>
    <x v="0"/>
    <n v="1"/>
    <n v="0"/>
    <n v="194144.45"/>
    <x v="1"/>
    <n v="1"/>
    <x v="2"/>
    <n v="3"/>
    <x v="2"/>
    <n v="4"/>
    <x v="2"/>
  </r>
  <r>
    <n v="3812"/>
    <s v="BN5589341"/>
    <n v="75.599999999999994"/>
    <s v="California"/>
    <x v="0"/>
    <x v="0"/>
    <n v="10"/>
    <x v="0"/>
    <x v="2"/>
    <n v="1"/>
    <n v="0"/>
    <n v="35673.42"/>
    <x v="1"/>
    <n v="4"/>
    <x v="0"/>
    <n v="4"/>
    <x v="0"/>
    <n v="1"/>
    <x v="0"/>
  </r>
  <r>
    <n v="3813"/>
    <s v="BN5790180"/>
    <n v="62.5"/>
    <s v="California"/>
    <x v="0"/>
    <x v="20"/>
    <n v="8"/>
    <x v="2472"/>
    <x v="0"/>
    <n v="0"/>
    <n v="1"/>
    <n v="177397.49"/>
    <x v="1"/>
    <n v="2"/>
    <x v="0"/>
    <n v="3"/>
    <x v="2"/>
    <n v="4"/>
    <x v="0"/>
  </r>
  <r>
    <n v="3814"/>
    <s v="BN5665315"/>
    <n v="70.3"/>
    <s v="Texas"/>
    <x v="1"/>
    <x v="39"/>
    <n v="6"/>
    <x v="2473"/>
    <x v="0"/>
    <n v="1"/>
    <n v="1"/>
    <n v="159677.46"/>
    <x v="1"/>
    <n v="3"/>
    <x v="1"/>
    <n v="2"/>
    <x v="2"/>
    <n v="4"/>
    <x v="5"/>
  </r>
  <r>
    <n v="3815"/>
    <s v="BN5642006"/>
    <n v="64.599999999999994"/>
    <s v="California"/>
    <x v="1"/>
    <x v="33"/>
    <n v="8"/>
    <x v="0"/>
    <x v="2"/>
    <n v="1"/>
    <n v="0"/>
    <n v="153566.97"/>
    <x v="1"/>
    <n v="2"/>
    <x v="2"/>
    <n v="3"/>
    <x v="0"/>
    <n v="4"/>
    <x v="2"/>
  </r>
  <r>
    <n v="3816"/>
    <s v="BN5666094"/>
    <n v="65"/>
    <s v="California"/>
    <x v="1"/>
    <x v="19"/>
    <n v="1"/>
    <x v="2474"/>
    <x v="0"/>
    <n v="1"/>
    <n v="0"/>
    <n v="52411.99"/>
    <x v="1"/>
    <n v="2"/>
    <x v="3"/>
    <n v="1"/>
    <x v="3"/>
    <n v="2"/>
    <x v="0"/>
  </r>
  <r>
    <n v="3817"/>
    <s v="BN5602467"/>
    <n v="66.400000000000006"/>
    <s v="California"/>
    <x v="0"/>
    <x v="8"/>
    <n v="10"/>
    <x v="2475"/>
    <x v="2"/>
    <n v="0"/>
    <n v="1"/>
    <n v="79222.02"/>
    <x v="1"/>
    <n v="3"/>
    <x v="2"/>
    <n v="4"/>
    <x v="3"/>
    <n v="2"/>
    <x v="2"/>
  </r>
  <r>
    <n v="3818"/>
    <s v="BN5724164"/>
    <n v="68.2"/>
    <s v="New York"/>
    <x v="0"/>
    <x v="6"/>
    <n v="7"/>
    <x v="2476"/>
    <x v="0"/>
    <n v="0"/>
    <n v="0"/>
    <n v="32589.89"/>
    <x v="0"/>
    <n v="3"/>
    <x v="2"/>
    <n v="3"/>
    <x v="3"/>
    <n v="1"/>
    <x v="2"/>
  </r>
  <r>
    <n v="3819"/>
    <s v="BN5740060"/>
    <n v="72.5"/>
    <s v="California"/>
    <x v="0"/>
    <x v="4"/>
    <n v="11"/>
    <x v="0"/>
    <x v="0"/>
    <n v="0"/>
    <n v="1"/>
    <n v="93777.61"/>
    <x v="1"/>
    <n v="4"/>
    <x v="0"/>
    <n v="4"/>
    <x v="0"/>
    <n v="2"/>
    <x v="1"/>
  </r>
  <r>
    <n v="3820"/>
    <s v="BN5718202"/>
    <n v="55.3"/>
    <s v="New York"/>
    <x v="1"/>
    <x v="17"/>
    <n v="4"/>
    <x v="2477"/>
    <x v="0"/>
    <n v="1"/>
    <n v="0"/>
    <n v="112549.99"/>
    <x v="0"/>
    <n v="1"/>
    <x v="1"/>
    <n v="1"/>
    <x v="1"/>
    <n v="3"/>
    <x v="1"/>
  </r>
  <r>
    <n v="3821"/>
    <s v="BN5763061"/>
    <n v="57.6"/>
    <s v="California"/>
    <x v="1"/>
    <x v="2"/>
    <n v="10"/>
    <x v="2478"/>
    <x v="0"/>
    <n v="0"/>
    <n v="0"/>
    <n v="191063.36"/>
    <x v="1"/>
    <n v="1"/>
    <x v="0"/>
    <n v="4"/>
    <x v="1"/>
    <n v="4"/>
    <x v="0"/>
  </r>
  <r>
    <n v="3822"/>
    <s v="BN5685158"/>
    <n v="60.8"/>
    <s v="Texas"/>
    <x v="0"/>
    <x v="27"/>
    <n v="6"/>
    <x v="0"/>
    <x v="2"/>
    <n v="0"/>
    <n v="1"/>
    <n v="153810.41"/>
    <x v="1"/>
    <n v="2"/>
    <x v="1"/>
    <n v="2"/>
    <x v="0"/>
    <n v="4"/>
    <x v="3"/>
  </r>
  <r>
    <n v="3823"/>
    <s v="BN5626898"/>
    <n v="85"/>
    <s v="California"/>
    <x v="0"/>
    <x v="2"/>
    <n v="1"/>
    <x v="2479"/>
    <x v="0"/>
    <n v="1"/>
    <n v="0"/>
    <n v="105886.77"/>
    <x v="1"/>
    <n v="4"/>
    <x v="0"/>
    <n v="1"/>
    <x v="3"/>
    <n v="3"/>
    <x v="0"/>
  </r>
  <r>
    <n v="3824"/>
    <s v="BN5585736"/>
    <n v="62.7"/>
    <s v="California"/>
    <x v="1"/>
    <x v="8"/>
    <n v="9"/>
    <x v="2480"/>
    <x v="0"/>
    <n v="1"/>
    <n v="0"/>
    <n v="96131.47"/>
    <x v="1"/>
    <n v="2"/>
    <x v="2"/>
    <n v="4"/>
    <x v="2"/>
    <n v="2"/>
    <x v="2"/>
  </r>
  <r>
    <n v="3825"/>
    <s v="BN5728080"/>
    <n v="66.7"/>
    <s v="California"/>
    <x v="1"/>
    <x v="4"/>
    <n v="3"/>
    <x v="2481"/>
    <x v="0"/>
    <n v="0"/>
    <n v="0"/>
    <n v="15120.86"/>
    <x v="1"/>
    <n v="3"/>
    <x v="0"/>
    <n v="1"/>
    <x v="3"/>
    <n v="1"/>
    <x v="1"/>
  </r>
  <r>
    <n v="3826"/>
    <s v="BN5762841"/>
    <n v="54.8"/>
    <s v="Texas"/>
    <x v="1"/>
    <x v="4"/>
    <n v="9"/>
    <x v="0"/>
    <x v="0"/>
    <n v="1"/>
    <n v="0"/>
    <n v="16989.77"/>
    <x v="1"/>
    <n v="1"/>
    <x v="0"/>
    <n v="4"/>
    <x v="0"/>
    <n v="1"/>
    <x v="1"/>
  </r>
  <r>
    <n v="3827"/>
    <s v="BN5751687"/>
    <n v="77.400000000000006"/>
    <s v="California"/>
    <x v="1"/>
    <x v="61"/>
    <n v="5"/>
    <x v="2482"/>
    <x v="0"/>
    <n v="1"/>
    <n v="1"/>
    <n v="143133.18"/>
    <x v="1"/>
    <n v="4"/>
    <x v="1"/>
    <n v="2"/>
    <x v="3"/>
    <n v="3"/>
    <x v="5"/>
  </r>
  <r>
    <n v="3828"/>
    <s v="BN5654646"/>
    <n v="79.400000000000006"/>
    <s v="New York"/>
    <x v="1"/>
    <x v="38"/>
    <n v="4"/>
    <x v="2483"/>
    <x v="0"/>
    <n v="1"/>
    <n v="0"/>
    <n v="93336.93"/>
    <x v="0"/>
    <n v="4"/>
    <x v="1"/>
    <n v="1"/>
    <x v="3"/>
    <n v="2"/>
    <x v="3"/>
  </r>
  <r>
    <n v="3829"/>
    <s v="BN5809690"/>
    <n v="49.7"/>
    <s v="New York"/>
    <x v="0"/>
    <x v="30"/>
    <n v="8"/>
    <x v="2484"/>
    <x v="0"/>
    <n v="1"/>
    <n v="1"/>
    <n v="9972.64"/>
    <x v="1"/>
    <n v="1"/>
    <x v="1"/>
    <n v="3"/>
    <x v="2"/>
    <n v="1"/>
    <x v="3"/>
  </r>
  <r>
    <n v="3830"/>
    <s v="BN5744113"/>
    <n v="58.7"/>
    <s v="California"/>
    <x v="0"/>
    <x v="18"/>
    <n v="2"/>
    <x v="2485"/>
    <x v="0"/>
    <n v="1"/>
    <n v="0"/>
    <n v="30579.82"/>
    <x v="1"/>
    <n v="2"/>
    <x v="3"/>
    <n v="1"/>
    <x v="1"/>
    <n v="1"/>
    <x v="0"/>
  </r>
  <r>
    <n v="3831"/>
    <s v="BN5720626"/>
    <n v="85"/>
    <s v="California"/>
    <x v="0"/>
    <x v="6"/>
    <n v="11"/>
    <x v="0"/>
    <x v="2"/>
    <n v="1"/>
    <n v="1"/>
    <n v="199775.67"/>
    <x v="1"/>
    <n v="4"/>
    <x v="2"/>
    <n v="4"/>
    <x v="0"/>
    <n v="4"/>
    <x v="2"/>
  </r>
  <r>
    <n v="3832"/>
    <s v="BN5695269"/>
    <n v="72.2"/>
    <s v="California"/>
    <x v="1"/>
    <x v="17"/>
    <n v="6"/>
    <x v="0"/>
    <x v="2"/>
    <n v="1"/>
    <n v="0"/>
    <n v="179908.71"/>
    <x v="1"/>
    <n v="4"/>
    <x v="1"/>
    <n v="2"/>
    <x v="0"/>
    <n v="4"/>
    <x v="1"/>
  </r>
  <r>
    <n v="3833"/>
    <s v="BN5653228"/>
    <n v="55.5"/>
    <s v="Texas"/>
    <x v="0"/>
    <x v="12"/>
    <n v="2"/>
    <x v="0"/>
    <x v="2"/>
    <n v="1"/>
    <n v="0"/>
    <n v="101667"/>
    <x v="1"/>
    <n v="1"/>
    <x v="3"/>
    <n v="1"/>
    <x v="0"/>
    <n v="3"/>
    <x v="0"/>
  </r>
  <r>
    <n v="3834"/>
    <s v="BN5604705"/>
    <n v="60.9"/>
    <s v="New York"/>
    <x v="1"/>
    <x v="16"/>
    <n v="7"/>
    <x v="2486"/>
    <x v="2"/>
    <n v="0"/>
    <n v="1"/>
    <n v="171430.16"/>
    <x v="1"/>
    <n v="2"/>
    <x v="0"/>
    <n v="3"/>
    <x v="2"/>
    <n v="4"/>
    <x v="0"/>
  </r>
  <r>
    <n v="3835"/>
    <s v="BN5704732"/>
    <n v="73.400000000000006"/>
    <s v="Texas"/>
    <x v="0"/>
    <x v="2"/>
    <n v="7"/>
    <x v="2487"/>
    <x v="2"/>
    <n v="0"/>
    <n v="0"/>
    <n v="112973.34"/>
    <x v="1"/>
    <n v="4"/>
    <x v="0"/>
    <n v="3"/>
    <x v="1"/>
    <n v="3"/>
    <x v="0"/>
  </r>
  <r>
    <n v="3836"/>
    <s v="BN5670772"/>
    <n v="71.8"/>
    <s v="New York"/>
    <x v="0"/>
    <x v="2"/>
    <n v="8"/>
    <x v="2488"/>
    <x v="2"/>
    <n v="1"/>
    <n v="1"/>
    <n v="190746.38"/>
    <x v="1"/>
    <n v="3"/>
    <x v="0"/>
    <n v="3"/>
    <x v="1"/>
    <n v="4"/>
    <x v="0"/>
  </r>
  <r>
    <n v="3837"/>
    <s v="BN5602710"/>
    <n v="64.5"/>
    <s v="Texas"/>
    <x v="0"/>
    <x v="23"/>
    <n v="6"/>
    <x v="2489"/>
    <x v="1"/>
    <n v="0"/>
    <n v="1"/>
    <n v="187689.91"/>
    <x v="0"/>
    <n v="2"/>
    <x v="1"/>
    <n v="2"/>
    <x v="3"/>
    <n v="4"/>
    <x v="1"/>
  </r>
  <r>
    <n v="3838"/>
    <s v="BN5662446"/>
    <n v="59.8"/>
    <s v="Texas"/>
    <x v="0"/>
    <x v="51"/>
    <n v="7"/>
    <x v="0"/>
    <x v="2"/>
    <n v="1"/>
    <n v="0"/>
    <n v="153229.19"/>
    <x v="1"/>
    <n v="2"/>
    <x v="2"/>
    <n v="3"/>
    <x v="0"/>
    <n v="4"/>
    <x v="2"/>
  </r>
  <r>
    <n v="3839"/>
    <s v="BN5778067"/>
    <n v="62.8"/>
    <s v="New York"/>
    <x v="1"/>
    <x v="5"/>
    <n v="5"/>
    <x v="2490"/>
    <x v="0"/>
    <n v="0"/>
    <n v="1"/>
    <n v="14217.77"/>
    <x v="0"/>
    <n v="2"/>
    <x v="1"/>
    <n v="2"/>
    <x v="3"/>
    <n v="1"/>
    <x v="1"/>
  </r>
  <r>
    <n v="3840"/>
    <s v="BN5806143"/>
    <n v="62.9"/>
    <s v="New York"/>
    <x v="1"/>
    <x v="20"/>
    <n v="3"/>
    <x v="2491"/>
    <x v="2"/>
    <n v="1"/>
    <n v="1"/>
    <n v="64849.74"/>
    <x v="0"/>
    <n v="2"/>
    <x v="0"/>
    <n v="1"/>
    <x v="3"/>
    <n v="2"/>
    <x v="0"/>
  </r>
  <r>
    <n v="3841"/>
    <s v="BN5662797"/>
    <n v="73.900000000000006"/>
    <s v="New York"/>
    <x v="1"/>
    <x v="14"/>
    <n v="2"/>
    <x v="2492"/>
    <x v="0"/>
    <n v="0"/>
    <n v="1"/>
    <n v="160122.66"/>
    <x v="0"/>
    <n v="4"/>
    <x v="1"/>
    <n v="1"/>
    <x v="3"/>
    <n v="4"/>
    <x v="3"/>
  </r>
  <r>
    <n v="3842"/>
    <s v="BN5750691"/>
    <n v="65.3"/>
    <s v="California"/>
    <x v="0"/>
    <x v="52"/>
    <n v="3"/>
    <x v="2493"/>
    <x v="3"/>
    <n v="1"/>
    <n v="1"/>
    <n v="138160.10999999999"/>
    <x v="0"/>
    <n v="3"/>
    <x v="1"/>
    <n v="1"/>
    <x v="3"/>
    <n v="3"/>
    <x v="3"/>
  </r>
  <r>
    <n v="3843"/>
    <s v="BN5717098"/>
    <n v="71.099999999999994"/>
    <s v="California"/>
    <x v="1"/>
    <x v="34"/>
    <n v="9"/>
    <x v="0"/>
    <x v="2"/>
    <n v="1"/>
    <n v="1"/>
    <n v="64286.39"/>
    <x v="1"/>
    <n v="3"/>
    <x v="2"/>
    <n v="4"/>
    <x v="0"/>
    <n v="2"/>
    <x v="2"/>
  </r>
  <r>
    <n v="3844"/>
    <s v="BN5677717"/>
    <n v="78.3"/>
    <s v="Texas"/>
    <x v="1"/>
    <x v="16"/>
    <n v="2"/>
    <x v="0"/>
    <x v="1"/>
    <n v="1"/>
    <n v="1"/>
    <n v="80178.539999999994"/>
    <x v="0"/>
    <n v="4"/>
    <x v="0"/>
    <n v="1"/>
    <x v="0"/>
    <n v="2"/>
    <x v="0"/>
  </r>
  <r>
    <n v="3845"/>
    <s v="BN5568828"/>
    <n v="68.099999999999994"/>
    <s v="California"/>
    <x v="1"/>
    <x v="16"/>
    <n v="7"/>
    <x v="2494"/>
    <x v="0"/>
    <n v="1"/>
    <n v="0"/>
    <n v="101319.76"/>
    <x v="1"/>
    <n v="3"/>
    <x v="0"/>
    <n v="3"/>
    <x v="2"/>
    <n v="3"/>
    <x v="0"/>
  </r>
  <r>
    <n v="3846"/>
    <s v="BN5736408"/>
    <n v="71.2"/>
    <s v="California"/>
    <x v="1"/>
    <x v="10"/>
    <n v="9"/>
    <x v="2495"/>
    <x v="0"/>
    <n v="1"/>
    <n v="0"/>
    <n v="92794.61"/>
    <x v="1"/>
    <n v="3"/>
    <x v="3"/>
    <n v="4"/>
    <x v="3"/>
    <n v="2"/>
    <x v="0"/>
  </r>
  <r>
    <n v="3847"/>
    <s v="BN5737267"/>
    <n v="55.4"/>
    <s v="California"/>
    <x v="0"/>
    <x v="36"/>
    <n v="8"/>
    <x v="0"/>
    <x v="2"/>
    <n v="1"/>
    <n v="1"/>
    <n v="63708.07"/>
    <x v="1"/>
    <n v="1"/>
    <x v="1"/>
    <n v="3"/>
    <x v="0"/>
    <n v="2"/>
    <x v="1"/>
  </r>
  <r>
    <n v="3848"/>
    <s v="BN5667802"/>
    <n v="61.1"/>
    <s v="California"/>
    <x v="0"/>
    <x v="24"/>
    <n v="7"/>
    <x v="0"/>
    <x v="2"/>
    <n v="1"/>
    <n v="0"/>
    <n v="110782.88"/>
    <x v="1"/>
    <n v="2"/>
    <x v="3"/>
    <n v="3"/>
    <x v="0"/>
    <n v="3"/>
    <x v="0"/>
  </r>
  <r>
    <n v="3849"/>
    <s v="BN5577744"/>
    <n v="56"/>
    <s v="New York"/>
    <x v="1"/>
    <x v="1"/>
    <n v="5"/>
    <x v="2496"/>
    <x v="0"/>
    <n v="0"/>
    <n v="0"/>
    <n v="10779.69"/>
    <x v="1"/>
    <n v="1"/>
    <x v="0"/>
    <n v="2"/>
    <x v="2"/>
    <n v="1"/>
    <x v="0"/>
  </r>
  <r>
    <n v="3850"/>
    <s v="BN5729749"/>
    <n v="64.599999999999994"/>
    <s v="Texas"/>
    <x v="1"/>
    <x v="15"/>
    <n v="2"/>
    <x v="0"/>
    <x v="2"/>
    <n v="1"/>
    <n v="0"/>
    <n v="183289.22"/>
    <x v="1"/>
    <n v="2"/>
    <x v="2"/>
    <n v="1"/>
    <x v="0"/>
    <n v="4"/>
    <x v="2"/>
  </r>
  <r>
    <n v="3851"/>
    <s v="BN5775206"/>
    <n v="68"/>
    <s v="California"/>
    <x v="1"/>
    <x v="10"/>
    <n v="4"/>
    <x v="2497"/>
    <x v="0"/>
    <n v="1"/>
    <n v="0"/>
    <n v="66526.009999999995"/>
    <x v="1"/>
    <n v="3"/>
    <x v="3"/>
    <n v="1"/>
    <x v="2"/>
    <n v="2"/>
    <x v="0"/>
  </r>
  <r>
    <n v="3852"/>
    <s v="BN5697510"/>
    <n v="63.1"/>
    <s v="California"/>
    <x v="1"/>
    <x v="28"/>
    <n v="2"/>
    <x v="2498"/>
    <x v="0"/>
    <n v="0"/>
    <n v="1"/>
    <n v="123697.95"/>
    <x v="1"/>
    <n v="2"/>
    <x v="2"/>
    <n v="1"/>
    <x v="2"/>
    <n v="3"/>
    <x v="2"/>
  </r>
  <r>
    <n v="3853"/>
    <s v="BN5639582"/>
    <n v="74.599999999999994"/>
    <s v="California"/>
    <x v="1"/>
    <x v="18"/>
    <n v="10"/>
    <x v="2499"/>
    <x v="0"/>
    <n v="1"/>
    <n v="1"/>
    <n v="155700.15"/>
    <x v="1"/>
    <n v="4"/>
    <x v="3"/>
    <n v="4"/>
    <x v="3"/>
    <n v="4"/>
    <x v="0"/>
  </r>
  <r>
    <n v="3854"/>
    <s v="BN5631305"/>
    <n v="65.400000000000006"/>
    <s v="New York"/>
    <x v="1"/>
    <x v="3"/>
    <n v="10"/>
    <x v="2500"/>
    <x v="2"/>
    <n v="0"/>
    <n v="1"/>
    <n v="82081.350000000006"/>
    <x v="1"/>
    <n v="3"/>
    <x v="0"/>
    <n v="4"/>
    <x v="1"/>
    <n v="2"/>
    <x v="1"/>
  </r>
  <r>
    <n v="3855"/>
    <s v="BN5580848"/>
    <n v="68.7"/>
    <s v="New York"/>
    <x v="1"/>
    <x v="19"/>
    <n v="10"/>
    <x v="2501"/>
    <x v="2"/>
    <n v="1"/>
    <n v="0"/>
    <n v="121747.96"/>
    <x v="1"/>
    <n v="3"/>
    <x v="3"/>
    <n v="4"/>
    <x v="2"/>
    <n v="3"/>
    <x v="0"/>
  </r>
  <r>
    <n v="3856"/>
    <s v="BN5590257"/>
    <n v="70.8"/>
    <s v="New York"/>
    <x v="1"/>
    <x v="15"/>
    <n v="4"/>
    <x v="2502"/>
    <x v="2"/>
    <n v="1"/>
    <n v="1"/>
    <n v="172810.51"/>
    <x v="1"/>
    <n v="3"/>
    <x v="2"/>
    <n v="1"/>
    <x v="2"/>
    <n v="4"/>
    <x v="2"/>
  </r>
  <r>
    <n v="3857"/>
    <s v="BN5653219"/>
    <n v="67.900000000000006"/>
    <s v="New York"/>
    <x v="0"/>
    <x v="15"/>
    <n v="1"/>
    <x v="2503"/>
    <x v="0"/>
    <n v="0"/>
    <n v="0"/>
    <n v="159584.81"/>
    <x v="1"/>
    <n v="3"/>
    <x v="2"/>
    <n v="1"/>
    <x v="1"/>
    <n v="4"/>
    <x v="2"/>
  </r>
  <r>
    <n v="3858"/>
    <s v="BN5804938"/>
    <n v="63.6"/>
    <s v="California"/>
    <x v="0"/>
    <x v="13"/>
    <n v="8"/>
    <x v="2504"/>
    <x v="0"/>
    <n v="1"/>
    <n v="1"/>
    <n v="108402.54"/>
    <x v="1"/>
    <n v="2"/>
    <x v="1"/>
    <n v="3"/>
    <x v="2"/>
    <n v="3"/>
    <x v="1"/>
  </r>
  <r>
    <n v="3859"/>
    <s v="BN5658362"/>
    <n v="69.5"/>
    <s v="California"/>
    <x v="1"/>
    <x v="13"/>
    <n v="10"/>
    <x v="2505"/>
    <x v="0"/>
    <n v="0"/>
    <n v="1"/>
    <n v="77330.350000000006"/>
    <x v="1"/>
    <n v="3"/>
    <x v="1"/>
    <n v="4"/>
    <x v="1"/>
    <n v="2"/>
    <x v="1"/>
  </r>
  <r>
    <n v="3860"/>
    <s v="BN5694363"/>
    <n v="67.7"/>
    <s v="California"/>
    <x v="1"/>
    <x v="0"/>
    <n v="6"/>
    <x v="2506"/>
    <x v="0"/>
    <n v="1"/>
    <n v="0"/>
    <n v="21007.96"/>
    <x v="1"/>
    <n v="3"/>
    <x v="0"/>
    <n v="2"/>
    <x v="3"/>
    <n v="1"/>
    <x v="0"/>
  </r>
  <r>
    <n v="3861"/>
    <s v="BN5605579"/>
    <n v="72"/>
    <s v="California"/>
    <x v="0"/>
    <x v="10"/>
    <n v="7"/>
    <x v="2507"/>
    <x v="0"/>
    <n v="1"/>
    <n v="1"/>
    <n v="9398.4500000000007"/>
    <x v="1"/>
    <n v="4"/>
    <x v="3"/>
    <n v="3"/>
    <x v="3"/>
    <n v="1"/>
    <x v="0"/>
  </r>
  <r>
    <n v="3862"/>
    <s v="BN5615039"/>
    <n v="78"/>
    <s v="California"/>
    <x v="0"/>
    <x v="24"/>
    <n v="4"/>
    <x v="0"/>
    <x v="2"/>
    <n v="0"/>
    <n v="0"/>
    <n v="182156.81"/>
    <x v="0"/>
    <n v="4"/>
    <x v="3"/>
    <n v="1"/>
    <x v="0"/>
    <n v="4"/>
    <x v="0"/>
  </r>
  <r>
    <n v="3863"/>
    <s v="BN5726501"/>
    <n v="65.3"/>
    <s v="Texas"/>
    <x v="0"/>
    <x v="18"/>
    <n v="4"/>
    <x v="0"/>
    <x v="2"/>
    <n v="0"/>
    <n v="0"/>
    <n v="110525.6"/>
    <x v="1"/>
    <n v="3"/>
    <x v="3"/>
    <n v="1"/>
    <x v="0"/>
    <n v="3"/>
    <x v="0"/>
  </r>
  <r>
    <n v="3864"/>
    <s v="BN5645008"/>
    <n v="67.400000000000006"/>
    <s v="California"/>
    <x v="0"/>
    <x v="34"/>
    <n v="4"/>
    <x v="0"/>
    <x v="0"/>
    <n v="1"/>
    <n v="0"/>
    <n v="51536.99"/>
    <x v="1"/>
    <n v="3"/>
    <x v="2"/>
    <n v="1"/>
    <x v="0"/>
    <n v="2"/>
    <x v="2"/>
  </r>
  <r>
    <n v="3865"/>
    <s v="BN5808873"/>
    <n v="62"/>
    <s v="New York"/>
    <x v="1"/>
    <x v="20"/>
    <n v="6"/>
    <x v="2508"/>
    <x v="2"/>
    <n v="1"/>
    <n v="0"/>
    <n v="49722.34"/>
    <x v="1"/>
    <n v="2"/>
    <x v="0"/>
    <n v="2"/>
    <x v="3"/>
    <n v="1"/>
    <x v="0"/>
  </r>
  <r>
    <n v="3866"/>
    <s v="BN5729348"/>
    <n v="62.3"/>
    <s v="California"/>
    <x v="1"/>
    <x v="20"/>
    <n v="7"/>
    <x v="0"/>
    <x v="2"/>
    <n v="1"/>
    <n v="1"/>
    <n v="66119.070000000007"/>
    <x v="1"/>
    <n v="2"/>
    <x v="0"/>
    <n v="3"/>
    <x v="0"/>
    <n v="2"/>
    <x v="0"/>
  </r>
  <r>
    <n v="3867"/>
    <s v="BN5656753"/>
    <n v="54.7"/>
    <s v="California"/>
    <x v="0"/>
    <x v="6"/>
    <n v="7"/>
    <x v="2509"/>
    <x v="0"/>
    <n v="1"/>
    <n v="1"/>
    <n v="37160.28"/>
    <x v="1"/>
    <n v="1"/>
    <x v="2"/>
    <n v="3"/>
    <x v="3"/>
    <n v="1"/>
    <x v="2"/>
  </r>
  <r>
    <n v="3868"/>
    <s v="BN5659062"/>
    <n v="53"/>
    <s v="California"/>
    <x v="1"/>
    <x v="2"/>
    <n v="3"/>
    <x v="0"/>
    <x v="2"/>
    <n v="1"/>
    <n v="0"/>
    <n v="197923.05"/>
    <x v="1"/>
    <n v="1"/>
    <x v="0"/>
    <n v="1"/>
    <x v="0"/>
    <n v="4"/>
    <x v="0"/>
  </r>
  <r>
    <n v="3869"/>
    <s v="BN5585403"/>
    <n v="74.599999999999994"/>
    <s v="California"/>
    <x v="0"/>
    <x v="10"/>
    <n v="5"/>
    <x v="0"/>
    <x v="0"/>
    <n v="0"/>
    <n v="1"/>
    <n v="65166.6"/>
    <x v="1"/>
    <n v="4"/>
    <x v="3"/>
    <n v="2"/>
    <x v="0"/>
    <n v="2"/>
    <x v="0"/>
  </r>
  <r>
    <n v="3870"/>
    <s v="BN5674842"/>
    <n v="51.2"/>
    <s v="California"/>
    <x v="0"/>
    <x v="8"/>
    <n v="8"/>
    <x v="0"/>
    <x v="2"/>
    <n v="0"/>
    <n v="0"/>
    <n v="49326.07"/>
    <x v="1"/>
    <n v="1"/>
    <x v="2"/>
    <n v="3"/>
    <x v="0"/>
    <n v="1"/>
    <x v="2"/>
  </r>
  <r>
    <n v="3871"/>
    <s v="BN5746254"/>
    <n v="63"/>
    <s v="California"/>
    <x v="1"/>
    <x v="20"/>
    <n v="9"/>
    <x v="0"/>
    <x v="2"/>
    <n v="1"/>
    <n v="1"/>
    <n v="42495.81"/>
    <x v="1"/>
    <n v="2"/>
    <x v="0"/>
    <n v="4"/>
    <x v="0"/>
    <n v="1"/>
    <x v="0"/>
  </r>
  <r>
    <n v="3872"/>
    <s v="BN5662004"/>
    <n v="57"/>
    <s v="Texas"/>
    <x v="1"/>
    <x v="29"/>
    <n v="8"/>
    <x v="2510"/>
    <x v="0"/>
    <n v="1"/>
    <n v="1"/>
    <n v="148087.62"/>
    <x v="1"/>
    <n v="1"/>
    <x v="2"/>
    <n v="3"/>
    <x v="3"/>
    <n v="3"/>
    <x v="4"/>
  </r>
  <r>
    <n v="3873"/>
    <s v="BN5620036"/>
    <n v="60.5"/>
    <s v="California"/>
    <x v="1"/>
    <x v="2"/>
    <n v="7"/>
    <x v="2511"/>
    <x v="0"/>
    <n v="0"/>
    <n v="0"/>
    <n v="9641.4"/>
    <x v="1"/>
    <n v="2"/>
    <x v="0"/>
    <n v="3"/>
    <x v="3"/>
    <n v="1"/>
    <x v="0"/>
  </r>
  <r>
    <n v="3874"/>
    <s v="BN5616153"/>
    <n v="53"/>
    <s v="Texas"/>
    <x v="1"/>
    <x v="24"/>
    <n v="5"/>
    <x v="0"/>
    <x v="2"/>
    <n v="1"/>
    <n v="1"/>
    <n v="164844.37"/>
    <x v="1"/>
    <n v="1"/>
    <x v="3"/>
    <n v="2"/>
    <x v="0"/>
    <n v="4"/>
    <x v="0"/>
  </r>
  <r>
    <n v="3875"/>
    <s v="BN5624099"/>
    <n v="81.3"/>
    <s v="New York"/>
    <x v="0"/>
    <x v="11"/>
    <n v="6"/>
    <x v="2512"/>
    <x v="0"/>
    <n v="0"/>
    <n v="1"/>
    <n v="132959.32999999999"/>
    <x v="1"/>
    <n v="4"/>
    <x v="2"/>
    <n v="2"/>
    <x v="3"/>
    <n v="3"/>
    <x v="2"/>
  </r>
  <r>
    <n v="3876"/>
    <s v="BN5604949"/>
    <n v="70.400000000000006"/>
    <s v="Texas"/>
    <x v="0"/>
    <x v="24"/>
    <n v="10"/>
    <x v="2513"/>
    <x v="0"/>
    <n v="1"/>
    <n v="1"/>
    <n v="135088.57999999999"/>
    <x v="1"/>
    <n v="3"/>
    <x v="3"/>
    <n v="4"/>
    <x v="2"/>
    <n v="3"/>
    <x v="0"/>
  </r>
  <r>
    <n v="3877"/>
    <s v="BN5805064"/>
    <n v="56.5"/>
    <s v="New York"/>
    <x v="1"/>
    <x v="8"/>
    <n v="3"/>
    <x v="2514"/>
    <x v="2"/>
    <n v="1"/>
    <n v="1"/>
    <n v="4441.54"/>
    <x v="1"/>
    <n v="1"/>
    <x v="2"/>
    <n v="1"/>
    <x v="1"/>
    <n v="1"/>
    <x v="2"/>
  </r>
  <r>
    <n v="3878"/>
    <s v="BN5753760"/>
    <n v="64.5"/>
    <s v="Texas"/>
    <x v="1"/>
    <x v="13"/>
    <n v="5"/>
    <x v="0"/>
    <x v="0"/>
    <n v="0"/>
    <n v="1"/>
    <n v="174916.85"/>
    <x v="0"/>
    <n v="2"/>
    <x v="1"/>
    <n v="2"/>
    <x v="0"/>
    <n v="4"/>
    <x v="1"/>
  </r>
  <r>
    <n v="3879"/>
    <s v="BN5653135"/>
    <n v="52.6"/>
    <s v="New York"/>
    <x v="0"/>
    <x v="15"/>
    <n v="7"/>
    <x v="2515"/>
    <x v="2"/>
    <n v="1"/>
    <n v="1"/>
    <n v="1795.93"/>
    <x v="1"/>
    <n v="1"/>
    <x v="2"/>
    <n v="3"/>
    <x v="2"/>
    <n v="1"/>
    <x v="2"/>
  </r>
  <r>
    <n v="3880"/>
    <s v="BN5757454"/>
    <n v="77.8"/>
    <s v="California"/>
    <x v="0"/>
    <x v="19"/>
    <n v="10"/>
    <x v="2516"/>
    <x v="2"/>
    <n v="0"/>
    <n v="0"/>
    <n v="180249.94"/>
    <x v="0"/>
    <n v="4"/>
    <x v="3"/>
    <n v="4"/>
    <x v="2"/>
    <n v="4"/>
    <x v="0"/>
  </r>
  <r>
    <n v="3881"/>
    <s v="BN5726858"/>
    <n v="67.7"/>
    <s v="California"/>
    <x v="0"/>
    <x v="42"/>
    <n v="9"/>
    <x v="0"/>
    <x v="2"/>
    <n v="1"/>
    <n v="1"/>
    <n v="153604.44"/>
    <x v="1"/>
    <n v="3"/>
    <x v="1"/>
    <n v="4"/>
    <x v="0"/>
    <n v="4"/>
    <x v="5"/>
  </r>
  <r>
    <n v="3882"/>
    <s v="BN5794189"/>
    <n v="58.8"/>
    <s v="California"/>
    <x v="0"/>
    <x v="55"/>
    <n v="4"/>
    <x v="0"/>
    <x v="0"/>
    <n v="1"/>
    <n v="1"/>
    <n v="189703.65"/>
    <x v="1"/>
    <n v="2"/>
    <x v="1"/>
    <n v="1"/>
    <x v="0"/>
    <n v="4"/>
    <x v="5"/>
  </r>
  <r>
    <n v="3883"/>
    <s v="BN5568241"/>
    <n v="48.8"/>
    <s v="California"/>
    <x v="0"/>
    <x v="32"/>
    <n v="7"/>
    <x v="0"/>
    <x v="2"/>
    <n v="1"/>
    <n v="1"/>
    <n v="66393.89"/>
    <x v="1"/>
    <n v="1"/>
    <x v="2"/>
    <n v="3"/>
    <x v="0"/>
    <n v="2"/>
    <x v="4"/>
  </r>
  <r>
    <n v="3884"/>
    <s v="BN5604268"/>
    <n v="51.9"/>
    <s v="California"/>
    <x v="1"/>
    <x v="2"/>
    <n v="2"/>
    <x v="2517"/>
    <x v="0"/>
    <n v="1"/>
    <n v="1"/>
    <n v="30709.03"/>
    <x v="1"/>
    <n v="1"/>
    <x v="0"/>
    <n v="1"/>
    <x v="3"/>
    <n v="1"/>
    <x v="0"/>
  </r>
  <r>
    <n v="3885"/>
    <s v="BN5735701"/>
    <n v="70.900000000000006"/>
    <s v="California"/>
    <x v="1"/>
    <x v="8"/>
    <n v="7"/>
    <x v="0"/>
    <x v="2"/>
    <n v="1"/>
    <n v="1"/>
    <n v="71009.84"/>
    <x v="1"/>
    <n v="3"/>
    <x v="2"/>
    <n v="3"/>
    <x v="0"/>
    <n v="2"/>
    <x v="2"/>
  </r>
  <r>
    <n v="3886"/>
    <s v="BN5618168"/>
    <n v="64.2"/>
    <s v="New York"/>
    <x v="0"/>
    <x v="27"/>
    <n v="7"/>
    <x v="2518"/>
    <x v="2"/>
    <n v="1"/>
    <n v="0"/>
    <n v="143049.72"/>
    <x v="0"/>
    <n v="2"/>
    <x v="1"/>
    <n v="3"/>
    <x v="3"/>
    <n v="3"/>
    <x v="3"/>
  </r>
  <r>
    <n v="3887"/>
    <s v="BN5720854"/>
    <n v="71"/>
    <s v="New York"/>
    <x v="1"/>
    <x v="10"/>
    <n v="9"/>
    <x v="2519"/>
    <x v="2"/>
    <n v="0"/>
    <n v="1"/>
    <n v="1561.58"/>
    <x v="1"/>
    <n v="3"/>
    <x v="3"/>
    <n v="4"/>
    <x v="2"/>
    <n v="1"/>
    <x v="0"/>
  </r>
  <r>
    <n v="3888"/>
    <s v="BN5769023"/>
    <n v="65.3"/>
    <s v="California"/>
    <x v="0"/>
    <x v="17"/>
    <n v="6"/>
    <x v="0"/>
    <x v="2"/>
    <n v="1"/>
    <n v="0"/>
    <n v="49707.85"/>
    <x v="1"/>
    <n v="3"/>
    <x v="1"/>
    <n v="2"/>
    <x v="0"/>
    <n v="1"/>
    <x v="1"/>
  </r>
  <r>
    <n v="3889"/>
    <s v="BN5576007"/>
    <n v="74.3"/>
    <s v="California"/>
    <x v="1"/>
    <x v="60"/>
    <n v="1"/>
    <x v="0"/>
    <x v="2"/>
    <n v="0"/>
    <n v="1"/>
    <n v="29837.65"/>
    <x v="1"/>
    <n v="4"/>
    <x v="1"/>
    <n v="1"/>
    <x v="0"/>
    <n v="1"/>
    <x v="5"/>
  </r>
  <r>
    <n v="3890"/>
    <s v="BN5756063"/>
    <n v="41.8"/>
    <s v="California"/>
    <x v="0"/>
    <x v="2"/>
    <n v="3"/>
    <x v="0"/>
    <x v="2"/>
    <n v="0"/>
    <n v="0"/>
    <n v="9041.7099999999991"/>
    <x v="1"/>
    <n v="1"/>
    <x v="0"/>
    <n v="1"/>
    <x v="0"/>
    <n v="1"/>
    <x v="0"/>
  </r>
  <r>
    <n v="3891"/>
    <s v="BN5719492"/>
    <n v="67"/>
    <s v="New York"/>
    <x v="0"/>
    <x v="19"/>
    <n v="10"/>
    <x v="2520"/>
    <x v="2"/>
    <n v="0"/>
    <n v="1"/>
    <n v="198017.05"/>
    <x v="1"/>
    <n v="3"/>
    <x v="3"/>
    <n v="4"/>
    <x v="1"/>
    <n v="4"/>
    <x v="0"/>
  </r>
  <r>
    <n v="3892"/>
    <s v="BN5748767"/>
    <n v="72.3"/>
    <s v="New York"/>
    <x v="0"/>
    <x v="34"/>
    <n v="6"/>
    <x v="2521"/>
    <x v="0"/>
    <n v="1"/>
    <n v="0"/>
    <n v="143481.85"/>
    <x v="1"/>
    <n v="4"/>
    <x v="2"/>
    <n v="2"/>
    <x v="1"/>
    <n v="3"/>
    <x v="2"/>
  </r>
  <r>
    <n v="3893"/>
    <s v="BN5612368"/>
    <n v="54.9"/>
    <s v="New York"/>
    <x v="1"/>
    <x v="13"/>
    <n v="7"/>
    <x v="2522"/>
    <x v="0"/>
    <n v="1"/>
    <n v="1"/>
    <n v="146372.51"/>
    <x v="1"/>
    <n v="1"/>
    <x v="1"/>
    <n v="3"/>
    <x v="3"/>
    <n v="3"/>
    <x v="1"/>
  </r>
  <r>
    <n v="3894"/>
    <s v="BN5664715"/>
    <n v="54.3"/>
    <s v="California"/>
    <x v="0"/>
    <x v="0"/>
    <n v="6"/>
    <x v="0"/>
    <x v="2"/>
    <n v="0"/>
    <n v="0"/>
    <n v="101905.34"/>
    <x v="1"/>
    <n v="1"/>
    <x v="0"/>
    <n v="2"/>
    <x v="0"/>
    <n v="3"/>
    <x v="0"/>
  </r>
  <r>
    <n v="3895"/>
    <s v="BN5735600"/>
    <n v="59.5"/>
    <s v="Texas"/>
    <x v="1"/>
    <x v="24"/>
    <n v="3"/>
    <x v="2523"/>
    <x v="0"/>
    <n v="1"/>
    <n v="0"/>
    <n v="134767.13"/>
    <x v="1"/>
    <n v="2"/>
    <x v="3"/>
    <n v="1"/>
    <x v="2"/>
    <n v="3"/>
    <x v="0"/>
  </r>
  <r>
    <n v="3896"/>
    <s v="BN5664647"/>
    <n v="67.3"/>
    <s v="New York"/>
    <x v="0"/>
    <x v="11"/>
    <n v="4"/>
    <x v="2524"/>
    <x v="2"/>
    <n v="1"/>
    <n v="1"/>
    <n v="103573.96"/>
    <x v="1"/>
    <n v="3"/>
    <x v="2"/>
    <n v="1"/>
    <x v="3"/>
    <n v="3"/>
    <x v="2"/>
  </r>
  <r>
    <n v="3897"/>
    <s v="BN5767807"/>
    <n v="74.099999999999994"/>
    <s v="California"/>
    <x v="0"/>
    <x v="29"/>
    <n v="10"/>
    <x v="0"/>
    <x v="2"/>
    <n v="0"/>
    <n v="1"/>
    <n v="139259.54"/>
    <x v="1"/>
    <n v="4"/>
    <x v="2"/>
    <n v="4"/>
    <x v="0"/>
    <n v="3"/>
    <x v="4"/>
  </r>
  <r>
    <n v="3898"/>
    <s v="BN5666797"/>
    <n v="50.8"/>
    <s v="New York"/>
    <x v="0"/>
    <x v="1"/>
    <n v="6"/>
    <x v="2525"/>
    <x v="2"/>
    <n v="1"/>
    <n v="0"/>
    <n v="187776.49"/>
    <x v="1"/>
    <n v="1"/>
    <x v="0"/>
    <n v="2"/>
    <x v="1"/>
    <n v="4"/>
    <x v="0"/>
  </r>
  <r>
    <n v="3899"/>
    <s v="BN5750069"/>
    <n v="66.2"/>
    <s v="New York"/>
    <x v="1"/>
    <x v="49"/>
    <n v="3"/>
    <x v="2526"/>
    <x v="0"/>
    <n v="1"/>
    <n v="0"/>
    <n v="8059.44"/>
    <x v="0"/>
    <n v="3"/>
    <x v="1"/>
    <n v="1"/>
    <x v="3"/>
    <n v="1"/>
    <x v="3"/>
  </r>
  <r>
    <n v="3900"/>
    <s v="BN5751033"/>
    <n v="75.2"/>
    <s v="California"/>
    <x v="0"/>
    <x v="18"/>
    <n v="3"/>
    <x v="2527"/>
    <x v="0"/>
    <n v="1"/>
    <n v="0"/>
    <n v="124354.92"/>
    <x v="1"/>
    <n v="4"/>
    <x v="3"/>
    <n v="1"/>
    <x v="3"/>
    <n v="3"/>
    <x v="0"/>
  </r>
  <r>
    <n v="3901"/>
    <s v="BN5575661"/>
    <n v="80.900000000000006"/>
    <s v="California"/>
    <x v="1"/>
    <x v="18"/>
    <n v="10"/>
    <x v="2528"/>
    <x v="2"/>
    <n v="0"/>
    <n v="1"/>
    <n v="109135.11"/>
    <x v="1"/>
    <n v="4"/>
    <x v="3"/>
    <n v="4"/>
    <x v="1"/>
    <n v="3"/>
    <x v="0"/>
  </r>
  <r>
    <n v="3902"/>
    <s v="BN5714523"/>
    <n v="57.5"/>
    <s v="Texas"/>
    <x v="1"/>
    <x v="33"/>
    <n v="3"/>
    <x v="0"/>
    <x v="2"/>
    <n v="1"/>
    <n v="1"/>
    <n v="82222.86"/>
    <x v="1"/>
    <n v="1"/>
    <x v="2"/>
    <n v="1"/>
    <x v="0"/>
    <n v="2"/>
    <x v="2"/>
  </r>
  <r>
    <n v="3903"/>
    <s v="BN5720218"/>
    <n v="59.1"/>
    <s v="Texas"/>
    <x v="0"/>
    <x v="20"/>
    <n v="2"/>
    <x v="2529"/>
    <x v="0"/>
    <n v="0"/>
    <n v="1"/>
    <n v="136767.16"/>
    <x v="0"/>
    <n v="2"/>
    <x v="0"/>
    <n v="1"/>
    <x v="1"/>
    <n v="3"/>
    <x v="0"/>
  </r>
  <r>
    <n v="3904"/>
    <s v="BN5678042"/>
    <n v="64.3"/>
    <s v="Texas"/>
    <x v="0"/>
    <x v="13"/>
    <n v="10"/>
    <x v="2530"/>
    <x v="2"/>
    <n v="1"/>
    <n v="0"/>
    <n v="155516.35"/>
    <x v="1"/>
    <n v="2"/>
    <x v="1"/>
    <n v="4"/>
    <x v="2"/>
    <n v="4"/>
    <x v="1"/>
  </r>
  <r>
    <n v="3905"/>
    <s v="BN5566546"/>
    <n v="69.8"/>
    <s v="New York"/>
    <x v="1"/>
    <x v="30"/>
    <n v="9"/>
    <x v="2531"/>
    <x v="2"/>
    <n v="1"/>
    <n v="1"/>
    <n v="144584.29"/>
    <x v="1"/>
    <n v="3"/>
    <x v="1"/>
    <n v="4"/>
    <x v="2"/>
    <n v="3"/>
    <x v="3"/>
  </r>
  <r>
    <n v="3906"/>
    <s v="BN5680349"/>
    <n v="49.6"/>
    <s v="California"/>
    <x v="0"/>
    <x v="6"/>
    <n v="5"/>
    <x v="0"/>
    <x v="2"/>
    <n v="1"/>
    <n v="0"/>
    <n v="164806.89000000001"/>
    <x v="1"/>
    <n v="1"/>
    <x v="2"/>
    <n v="2"/>
    <x v="0"/>
    <n v="4"/>
    <x v="2"/>
  </r>
  <r>
    <n v="3907"/>
    <s v="BN5674256"/>
    <n v="59.7"/>
    <s v="California"/>
    <x v="1"/>
    <x v="4"/>
    <n v="9"/>
    <x v="2532"/>
    <x v="2"/>
    <n v="0"/>
    <n v="1"/>
    <n v="109153.04"/>
    <x v="1"/>
    <n v="2"/>
    <x v="0"/>
    <n v="4"/>
    <x v="1"/>
    <n v="3"/>
    <x v="1"/>
  </r>
  <r>
    <n v="3908"/>
    <s v="BN5658803"/>
    <n v="60.3"/>
    <s v="New York"/>
    <x v="1"/>
    <x v="17"/>
    <n v="5"/>
    <x v="2533"/>
    <x v="2"/>
    <n v="1"/>
    <n v="1"/>
    <n v="86190.34"/>
    <x v="1"/>
    <n v="2"/>
    <x v="1"/>
    <n v="2"/>
    <x v="3"/>
    <n v="2"/>
    <x v="1"/>
  </r>
  <r>
    <n v="3909"/>
    <s v="BN5598917"/>
    <n v="65.5"/>
    <s v="Texas"/>
    <x v="1"/>
    <x v="24"/>
    <n v="2"/>
    <x v="0"/>
    <x v="0"/>
    <n v="1"/>
    <n v="1"/>
    <n v="106040.97"/>
    <x v="1"/>
    <n v="3"/>
    <x v="3"/>
    <n v="1"/>
    <x v="0"/>
    <n v="3"/>
    <x v="0"/>
  </r>
  <r>
    <n v="3910"/>
    <s v="BN5726400"/>
    <n v="43.1"/>
    <s v="California"/>
    <x v="1"/>
    <x v="54"/>
    <n v="7"/>
    <x v="2534"/>
    <x v="0"/>
    <n v="1"/>
    <n v="1"/>
    <n v="168008.17"/>
    <x v="1"/>
    <n v="1"/>
    <x v="1"/>
    <n v="3"/>
    <x v="2"/>
    <n v="4"/>
    <x v="5"/>
  </r>
  <r>
    <n v="3911"/>
    <s v="BN5698629"/>
    <n v="62"/>
    <s v="California"/>
    <x v="0"/>
    <x v="53"/>
    <n v="4"/>
    <x v="2535"/>
    <x v="2"/>
    <n v="1"/>
    <n v="0"/>
    <n v="33350.26"/>
    <x v="0"/>
    <n v="2"/>
    <x v="1"/>
    <n v="1"/>
    <x v="1"/>
    <n v="1"/>
    <x v="5"/>
  </r>
  <r>
    <n v="3912"/>
    <s v="BN5710440"/>
    <n v="78.2"/>
    <s v="California"/>
    <x v="0"/>
    <x v="12"/>
    <n v="5"/>
    <x v="0"/>
    <x v="0"/>
    <n v="1"/>
    <n v="1"/>
    <n v="119565.34"/>
    <x v="1"/>
    <n v="4"/>
    <x v="3"/>
    <n v="2"/>
    <x v="0"/>
    <n v="3"/>
    <x v="0"/>
  </r>
  <r>
    <n v="3913"/>
    <s v="BN5655503"/>
    <n v="58.1"/>
    <s v="Texas"/>
    <x v="1"/>
    <x v="17"/>
    <n v="3"/>
    <x v="2536"/>
    <x v="2"/>
    <n v="0"/>
    <n v="0"/>
    <n v="188492.82"/>
    <x v="1"/>
    <n v="1"/>
    <x v="1"/>
    <n v="1"/>
    <x v="1"/>
    <n v="4"/>
    <x v="1"/>
  </r>
  <r>
    <n v="3914"/>
    <s v="BN5732179"/>
    <n v="55.3"/>
    <s v="New York"/>
    <x v="1"/>
    <x v="47"/>
    <n v="6"/>
    <x v="2537"/>
    <x v="0"/>
    <n v="1"/>
    <n v="0"/>
    <n v="165378.66"/>
    <x v="0"/>
    <n v="1"/>
    <x v="1"/>
    <n v="2"/>
    <x v="2"/>
    <n v="4"/>
    <x v="3"/>
  </r>
  <r>
    <n v="3915"/>
    <s v="BN5669239"/>
    <n v="65.8"/>
    <s v="California"/>
    <x v="1"/>
    <x v="4"/>
    <n v="3"/>
    <x v="2538"/>
    <x v="0"/>
    <n v="1"/>
    <n v="1"/>
    <n v="14178.73"/>
    <x v="1"/>
    <n v="3"/>
    <x v="0"/>
    <n v="1"/>
    <x v="2"/>
    <n v="1"/>
    <x v="1"/>
  </r>
  <r>
    <n v="3916"/>
    <s v="BN5672159"/>
    <n v="68.599999999999994"/>
    <s v="New York"/>
    <x v="1"/>
    <x v="3"/>
    <n v="3"/>
    <x v="2539"/>
    <x v="0"/>
    <n v="1"/>
    <n v="1"/>
    <n v="97847.05"/>
    <x v="1"/>
    <n v="3"/>
    <x v="0"/>
    <n v="1"/>
    <x v="2"/>
    <n v="2"/>
    <x v="1"/>
  </r>
  <r>
    <n v="3917"/>
    <s v="BN5620189"/>
    <n v="53.9"/>
    <s v="Texas"/>
    <x v="1"/>
    <x v="18"/>
    <n v="7"/>
    <x v="0"/>
    <x v="1"/>
    <n v="1"/>
    <n v="1"/>
    <n v="118959.64"/>
    <x v="1"/>
    <n v="1"/>
    <x v="3"/>
    <n v="3"/>
    <x v="0"/>
    <n v="3"/>
    <x v="0"/>
  </r>
  <r>
    <n v="3918"/>
    <s v="BN5640171"/>
    <n v="68.5"/>
    <s v="California"/>
    <x v="0"/>
    <x v="5"/>
    <n v="7"/>
    <x v="2540"/>
    <x v="2"/>
    <n v="1"/>
    <n v="1"/>
    <n v="50664.07"/>
    <x v="0"/>
    <n v="3"/>
    <x v="1"/>
    <n v="3"/>
    <x v="1"/>
    <n v="1"/>
    <x v="1"/>
  </r>
  <r>
    <n v="3919"/>
    <s v="BN5740196"/>
    <n v="85"/>
    <s v="California"/>
    <x v="1"/>
    <x v="6"/>
    <n v="2"/>
    <x v="0"/>
    <x v="2"/>
    <n v="0"/>
    <n v="0"/>
    <n v="152996.89000000001"/>
    <x v="1"/>
    <n v="4"/>
    <x v="2"/>
    <n v="1"/>
    <x v="0"/>
    <n v="4"/>
    <x v="2"/>
  </r>
  <r>
    <n v="3920"/>
    <s v="BN5759630"/>
    <n v="76.3"/>
    <s v="Texas"/>
    <x v="0"/>
    <x v="2"/>
    <n v="8"/>
    <x v="0"/>
    <x v="2"/>
    <n v="1"/>
    <n v="0"/>
    <n v="19458.75"/>
    <x v="1"/>
    <n v="4"/>
    <x v="0"/>
    <n v="3"/>
    <x v="0"/>
    <n v="1"/>
    <x v="0"/>
  </r>
  <r>
    <n v="3921"/>
    <s v="BN5620181"/>
    <n v="63.4"/>
    <s v="New York"/>
    <x v="1"/>
    <x v="3"/>
    <n v="4"/>
    <x v="2541"/>
    <x v="0"/>
    <n v="1"/>
    <n v="0"/>
    <n v="115268.86"/>
    <x v="1"/>
    <n v="2"/>
    <x v="0"/>
    <n v="1"/>
    <x v="2"/>
    <n v="3"/>
    <x v="1"/>
  </r>
  <r>
    <n v="3922"/>
    <s v="BN5743784"/>
    <n v="56.7"/>
    <s v="California"/>
    <x v="1"/>
    <x v="49"/>
    <n v="4"/>
    <x v="0"/>
    <x v="2"/>
    <n v="1"/>
    <n v="0"/>
    <n v="25843.7"/>
    <x v="0"/>
    <n v="1"/>
    <x v="1"/>
    <n v="1"/>
    <x v="0"/>
    <n v="1"/>
    <x v="3"/>
  </r>
  <r>
    <n v="3923"/>
    <s v="BN5614404"/>
    <n v="53.9"/>
    <s v="California"/>
    <x v="1"/>
    <x v="2"/>
    <n v="4"/>
    <x v="2542"/>
    <x v="2"/>
    <n v="1"/>
    <n v="0"/>
    <n v="147662.32999999999"/>
    <x v="1"/>
    <n v="1"/>
    <x v="0"/>
    <n v="1"/>
    <x v="2"/>
    <n v="3"/>
    <x v="0"/>
  </r>
  <r>
    <n v="3924"/>
    <s v="BN5594960"/>
    <n v="76.400000000000006"/>
    <s v="California"/>
    <x v="1"/>
    <x v="1"/>
    <n v="8"/>
    <x v="0"/>
    <x v="2"/>
    <n v="0"/>
    <n v="0"/>
    <n v="134878.34"/>
    <x v="1"/>
    <n v="4"/>
    <x v="0"/>
    <n v="3"/>
    <x v="0"/>
    <n v="3"/>
    <x v="0"/>
  </r>
  <r>
    <n v="3925"/>
    <s v="BN5732247"/>
    <n v="65.3"/>
    <s v="California"/>
    <x v="0"/>
    <x v="20"/>
    <n v="1"/>
    <x v="0"/>
    <x v="2"/>
    <n v="1"/>
    <n v="0"/>
    <n v="35795.85"/>
    <x v="1"/>
    <n v="3"/>
    <x v="0"/>
    <n v="1"/>
    <x v="0"/>
    <n v="1"/>
    <x v="0"/>
  </r>
  <r>
    <n v="3926"/>
    <s v="BN5701119"/>
    <n v="56.6"/>
    <s v="Texas"/>
    <x v="1"/>
    <x v="4"/>
    <n v="6"/>
    <x v="0"/>
    <x v="2"/>
    <n v="1"/>
    <n v="0"/>
    <n v="66462.789999999994"/>
    <x v="1"/>
    <n v="1"/>
    <x v="0"/>
    <n v="2"/>
    <x v="0"/>
    <n v="2"/>
    <x v="1"/>
  </r>
  <r>
    <n v="3927"/>
    <s v="BN5581193"/>
    <n v="71.400000000000006"/>
    <s v="New York"/>
    <x v="1"/>
    <x v="6"/>
    <n v="7"/>
    <x v="2543"/>
    <x v="0"/>
    <n v="1"/>
    <n v="1"/>
    <n v="69578.490000000005"/>
    <x v="1"/>
    <n v="3"/>
    <x v="2"/>
    <n v="3"/>
    <x v="1"/>
    <n v="2"/>
    <x v="2"/>
  </r>
  <r>
    <n v="3928"/>
    <s v="BN5651856"/>
    <n v="58"/>
    <s v="Texas"/>
    <x v="0"/>
    <x v="35"/>
    <n v="2"/>
    <x v="0"/>
    <x v="2"/>
    <n v="0"/>
    <n v="1"/>
    <n v="103182.46"/>
    <x v="1"/>
    <n v="1"/>
    <x v="1"/>
    <n v="1"/>
    <x v="0"/>
    <n v="3"/>
    <x v="5"/>
  </r>
  <r>
    <n v="3929"/>
    <s v="BN5609458"/>
    <n v="54.8"/>
    <s v="California"/>
    <x v="1"/>
    <x v="6"/>
    <n v="6"/>
    <x v="2544"/>
    <x v="0"/>
    <n v="0"/>
    <n v="1"/>
    <n v="177017.39"/>
    <x v="1"/>
    <n v="1"/>
    <x v="2"/>
    <n v="2"/>
    <x v="1"/>
    <n v="4"/>
    <x v="2"/>
  </r>
  <r>
    <n v="3930"/>
    <s v="BN5658461"/>
    <n v="64.599999999999994"/>
    <s v="New York"/>
    <x v="0"/>
    <x v="18"/>
    <n v="7"/>
    <x v="2545"/>
    <x v="2"/>
    <n v="1"/>
    <n v="0"/>
    <n v="53217.3"/>
    <x v="1"/>
    <n v="2"/>
    <x v="3"/>
    <n v="3"/>
    <x v="2"/>
    <n v="2"/>
    <x v="0"/>
  </r>
  <r>
    <n v="3931"/>
    <s v="BN5625921"/>
    <n v="62.2"/>
    <s v="New York"/>
    <x v="0"/>
    <x v="37"/>
    <n v="10"/>
    <x v="2546"/>
    <x v="0"/>
    <n v="1"/>
    <n v="1"/>
    <n v="162756.29"/>
    <x v="0"/>
    <n v="2"/>
    <x v="1"/>
    <n v="4"/>
    <x v="3"/>
    <n v="4"/>
    <x v="1"/>
  </r>
  <r>
    <n v="3932"/>
    <s v="BN5774046"/>
    <n v="70.599999999999994"/>
    <s v="California"/>
    <x v="0"/>
    <x v="12"/>
    <n v="9"/>
    <x v="2547"/>
    <x v="0"/>
    <n v="0"/>
    <n v="1"/>
    <n v="42181.68"/>
    <x v="1"/>
    <n v="3"/>
    <x v="3"/>
    <n v="4"/>
    <x v="2"/>
    <n v="1"/>
    <x v="0"/>
  </r>
  <r>
    <n v="3933"/>
    <s v="BN5763711"/>
    <n v="68"/>
    <s v="California"/>
    <x v="1"/>
    <x v="51"/>
    <n v="6"/>
    <x v="2548"/>
    <x v="0"/>
    <n v="0"/>
    <n v="1"/>
    <n v="31714.080000000002"/>
    <x v="1"/>
    <n v="3"/>
    <x v="2"/>
    <n v="2"/>
    <x v="2"/>
    <n v="1"/>
    <x v="2"/>
  </r>
  <r>
    <n v="3934"/>
    <s v="BN5757926"/>
    <n v="69.8"/>
    <s v="California"/>
    <x v="1"/>
    <x v="24"/>
    <n v="6"/>
    <x v="2549"/>
    <x v="2"/>
    <n v="0"/>
    <n v="0"/>
    <n v="25017.279999999999"/>
    <x v="1"/>
    <n v="3"/>
    <x v="3"/>
    <n v="2"/>
    <x v="3"/>
    <n v="1"/>
    <x v="0"/>
  </r>
  <r>
    <n v="3935"/>
    <s v="BN5705678"/>
    <n v="58.1"/>
    <s v="Texas"/>
    <x v="0"/>
    <x v="17"/>
    <n v="2"/>
    <x v="0"/>
    <x v="2"/>
    <n v="1"/>
    <n v="0"/>
    <n v="104272.04"/>
    <x v="1"/>
    <n v="1"/>
    <x v="1"/>
    <n v="1"/>
    <x v="0"/>
    <n v="3"/>
    <x v="1"/>
  </r>
  <r>
    <n v="3936"/>
    <s v="BN5648275"/>
    <n v="72.8"/>
    <s v="New York"/>
    <x v="1"/>
    <x v="13"/>
    <n v="4"/>
    <x v="2550"/>
    <x v="2"/>
    <n v="1"/>
    <n v="0"/>
    <n v="84300.4"/>
    <x v="0"/>
    <n v="4"/>
    <x v="1"/>
    <n v="1"/>
    <x v="3"/>
    <n v="2"/>
    <x v="1"/>
  </r>
  <r>
    <n v="3937"/>
    <s v="BN5761015"/>
    <n v="70.7"/>
    <s v="Texas"/>
    <x v="0"/>
    <x v="15"/>
    <n v="5"/>
    <x v="2551"/>
    <x v="0"/>
    <n v="0"/>
    <n v="0"/>
    <n v="136877.24"/>
    <x v="1"/>
    <n v="3"/>
    <x v="2"/>
    <n v="2"/>
    <x v="2"/>
    <n v="3"/>
    <x v="2"/>
  </r>
  <r>
    <n v="3938"/>
    <s v="BN5610078"/>
    <n v="76.099999999999994"/>
    <s v="California"/>
    <x v="0"/>
    <x v="28"/>
    <n v="2"/>
    <x v="0"/>
    <x v="2"/>
    <n v="1"/>
    <n v="1"/>
    <n v="199409.19"/>
    <x v="1"/>
    <n v="4"/>
    <x v="2"/>
    <n v="1"/>
    <x v="0"/>
    <n v="4"/>
    <x v="2"/>
  </r>
  <r>
    <n v="3939"/>
    <s v="BN5723630"/>
    <n v="48.3"/>
    <s v="New York"/>
    <x v="1"/>
    <x v="1"/>
    <n v="2"/>
    <x v="2552"/>
    <x v="0"/>
    <n v="0"/>
    <n v="0"/>
    <n v="163147.99"/>
    <x v="0"/>
    <n v="1"/>
    <x v="0"/>
    <n v="1"/>
    <x v="3"/>
    <n v="4"/>
    <x v="0"/>
  </r>
  <r>
    <n v="3940"/>
    <s v="BN5654524"/>
    <n v="73.599999999999994"/>
    <s v="New York"/>
    <x v="0"/>
    <x v="11"/>
    <n v="10"/>
    <x v="2553"/>
    <x v="2"/>
    <n v="1"/>
    <n v="0"/>
    <n v="136497.28"/>
    <x v="1"/>
    <n v="4"/>
    <x v="2"/>
    <n v="4"/>
    <x v="1"/>
    <n v="3"/>
    <x v="2"/>
  </r>
  <r>
    <n v="3941"/>
    <s v="BN5659649"/>
    <n v="71.599999999999994"/>
    <s v="New York"/>
    <x v="1"/>
    <x v="26"/>
    <n v="6"/>
    <x v="2554"/>
    <x v="0"/>
    <n v="0"/>
    <n v="0"/>
    <n v="10070.4"/>
    <x v="0"/>
    <n v="3"/>
    <x v="1"/>
    <n v="2"/>
    <x v="3"/>
    <n v="1"/>
    <x v="5"/>
  </r>
  <r>
    <n v="3942"/>
    <s v="BN5603083"/>
    <n v="65.400000000000006"/>
    <s v="California"/>
    <x v="1"/>
    <x v="15"/>
    <n v="10"/>
    <x v="2555"/>
    <x v="0"/>
    <n v="1"/>
    <n v="0"/>
    <n v="190068.53"/>
    <x v="0"/>
    <n v="3"/>
    <x v="2"/>
    <n v="4"/>
    <x v="3"/>
    <n v="4"/>
    <x v="2"/>
  </r>
  <r>
    <n v="3943"/>
    <s v="BN5786080"/>
    <n v="64.900000000000006"/>
    <s v="Texas"/>
    <x v="1"/>
    <x v="43"/>
    <n v="6"/>
    <x v="0"/>
    <x v="2"/>
    <n v="1"/>
    <n v="1"/>
    <n v="58309.54"/>
    <x v="1"/>
    <n v="2"/>
    <x v="2"/>
    <n v="2"/>
    <x v="0"/>
    <n v="2"/>
    <x v="4"/>
  </r>
  <r>
    <n v="3944"/>
    <s v="BN5671828"/>
    <n v="64.900000000000006"/>
    <s v="California"/>
    <x v="1"/>
    <x v="17"/>
    <n v="6"/>
    <x v="0"/>
    <x v="2"/>
    <n v="1"/>
    <n v="1"/>
    <n v="76946.600000000006"/>
    <x v="1"/>
    <n v="2"/>
    <x v="1"/>
    <n v="2"/>
    <x v="0"/>
    <n v="2"/>
    <x v="1"/>
  </r>
  <r>
    <n v="3945"/>
    <s v="BN5794705"/>
    <n v="61.2"/>
    <s v="California"/>
    <x v="0"/>
    <x v="8"/>
    <n v="9"/>
    <x v="2556"/>
    <x v="0"/>
    <n v="1"/>
    <n v="1"/>
    <n v="54129.86"/>
    <x v="1"/>
    <n v="2"/>
    <x v="2"/>
    <n v="4"/>
    <x v="3"/>
    <n v="2"/>
    <x v="2"/>
  </r>
  <r>
    <n v="3946"/>
    <s v="BN5652702"/>
    <n v="65.7"/>
    <s v="Texas"/>
    <x v="1"/>
    <x v="20"/>
    <n v="11"/>
    <x v="0"/>
    <x v="2"/>
    <n v="1"/>
    <n v="1"/>
    <n v="52990.7"/>
    <x v="1"/>
    <n v="3"/>
    <x v="0"/>
    <n v="4"/>
    <x v="0"/>
    <n v="2"/>
    <x v="0"/>
  </r>
  <r>
    <n v="3947"/>
    <s v="BN5739081"/>
    <n v="51.1"/>
    <s v="California"/>
    <x v="0"/>
    <x v="8"/>
    <n v="6"/>
    <x v="2557"/>
    <x v="0"/>
    <n v="0"/>
    <n v="1"/>
    <n v="161854.98000000001"/>
    <x v="1"/>
    <n v="1"/>
    <x v="2"/>
    <n v="2"/>
    <x v="2"/>
    <n v="4"/>
    <x v="2"/>
  </r>
  <r>
    <n v="3948"/>
    <s v="BN5719863"/>
    <n v="68.2"/>
    <s v="California"/>
    <x v="1"/>
    <x v="22"/>
    <n v="11"/>
    <x v="2558"/>
    <x v="0"/>
    <n v="1"/>
    <n v="1"/>
    <n v="172141.33"/>
    <x v="1"/>
    <n v="3"/>
    <x v="1"/>
    <n v="4"/>
    <x v="1"/>
    <n v="4"/>
    <x v="3"/>
  </r>
  <r>
    <n v="3949"/>
    <s v="BN5743731"/>
    <n v="74.8"/>
    <s v="Texas"/>
    <x v="1"/>
    <x v="14"/>
    <n v="10"/>
    <x v="2559"/>
    <x v="2"/>
    <n v="0"/>
    <n v="1"/>
    <n v="124429.19"/>
    <x v="1"/>
    <n v="4"/>
    <x v="1"/>
    <n v="4"/>
    <x v="3"/>
    <n v="3"/>
    <x v="3"/>
  </r>
  <r>
    <n v="3950"/>
    <s v="BN5717850"/>
    <n v="55.4"/>
    <s v="New York"/>
    <x v="1"/>
    <x v="3"/>
    <n v="6"/>
    <x v="2560"/>
    <x v="0"/>
    <n v="0"/>
    <n v="0"/>
    <n v="24983.39"/>
    <x v="1"/>
    <n v="1"/>
    <x v="0"/>
    <n v="2"/>
    <x v="3"/>
    <n v="1"/>
    <x v="1"/>
  </r>
  <r>
    <n v="3951"/>
    <s v="BN5602754"/>
    <n v="79.400000000000006"/>
    <s v="Texas"/>
    <x v="0"/>
    <x v="34"/>
    <n v="6"/>
    <x v="0"/>
    <x v="2"/>
    <n v="0"/>
    <n v="1"/>
    <n v="86699.98"/>
    <x v="1"/>
    <n v="4"/>
    <x v="2"/>
    <n v="2"/>
    <x v="0"/>
    <n v="2"/>
    <x v="2"/>
  </r>
  <r>
    <n v="3952"/>
    <s v="BN5619885"/>
    <n v="80.7"/>
    <s v="California"/>
    <x v="0"/>
    <x v="40"/>
    <n v="10"/>
    <x v="2561"/>
    <x v="0"/>
    <n v="0"/>
    <n v="0"/>
    <n v="125440.11"/>
    <x v="0"/>
    <n v="4"/>
    <x v="1"/>
    <n v="4"/>
    <x v="2"/>
    <n v="3"/>
    <x v="1"/>
  </r>
  <r>
    <n v="3953"/>
    <s v="BN5796027"/>
    <n v="59.4"/>
    <s v="California"/>
    <x v="0"/>
    <x v="10"/>
    <n v="8"/>
    <x v="2562"/>
    <x v="0"/>
    <n v="0"/>
    <n v="0"/>
    <n v="9443.15"/>
    <x v="1"/>
    <n v="2"/>
    <x v="3"/>
    <n v="3"/>
    <x v="2"/>
    <n v="1"/>
    <x v="0"/>
  </r>
  <r>
    <n v="3954"/>
    <s v="BN5633459"/>
    <n v="65.2"/>
    <s v="Texas"/>
    <x v="0"/>
    <x v="19"/>
    <n v="4"/>
    <x v="2563"/>
    <x v="0"/>
    <n v="1"/>
    <n v="0"/>
    <n v="195877.06"/>
    <x v="1"/>
    <n v="2"/>
    <x v="3"/>
    <n v="1"/>
    <x v="3"/>
    <n v="4"/>
    <x v="0"/>
  </r>
  <r>
    <n v="3955"/>
    <s v="BN5758668"/>
    <n v="72.900000000000006"/>
    <s v="California"/>
    <x v="0"/>
    <x v="10"/>
    <n v="10"/>
    <x v="2564"/>
    <x v="0"/>
    <n v="0"/>
    <n v="1"/>
    <n v="105409.31"/>
    <x v="1"/>
    <n v="4"/>
    <x v="3"/>
    <n v="4"/>
    <x v="2"/>
    <n v="3"/>
    <x v="0"/>
  </r>
  <r>
    <n v="3956"/>
    <s v="BN5695081"/>
    <n v="62.5"/>
    <s v="California"/>
    <x v="1"/>
    <x v="2"/>
    <n v="3"/>
    <x v="0"/>
    <x v="2"/>
    <n v="1"/>
    <n v="0"/>
    <n v="100403.05"/>
    <x v="1"/>
    <n v="2"/>
    <x v="0"/>
    <n v="1"/>
    <x v="0"/>
    <n v="3"/>
    <x v="0"/>
  </r>
  <r>
    <n v="3957"/>
    <s v="BN5754255"/>
    <n v="59.7"/>
    <s v="New York"/>
    <x v="0"/>
    <x v="52"/>
    <n v="1"/>
    <x v="2565"/>
    <x v="0"/>
    <n v="0"/>
    <n v="1"/>
    <n v="48502.879999999997"/>
    <x v="1"/>
    <n v="2"/>
    <x v="1"/>
    <n v="1"/>
    <x v="1"/>
    <n v="1"/>
    <x v="3"/>
  </r>
  <r>
    <n v="3958"/>
    <s v="BN5756523"/>
    <n v="65.7"/>
    <s v="New York"/>
    <x v="0"/>
    <x v="16"/>
    <n v="6"/>
    <x v="2566"/>
    <x v="0"/>
    <n v="0"/>
    <n v="0"/>
    <n v="47019.66"/>
    <x v="0"/>
    <n v="3"/>
    <x v="0"/>
    <n v="2"/>
    <x v="3"/>
    <n v="1"/>
    <x v="0"/>
  </r>
  <r>
    <n v="3959"/>
    <s v="BN5640830"/>
    <n v="63.3"/>
    <s v="California"/>
    <x v="1"/>
    <x v="3"/>
    <n v="6"/>
    <x v="0"/>
    <x v="2"/>
    <n v="1"/>
    <n v="1"/>
    <n v="48249.88"/>
    <x v="1"/>
    <n v="2"/>
    <x v="0"/>
    <n v="2"/>
    <x v="0"/>
    <n v="1"/>
    <x v="1"/>
  </r>
  <r>
    <n v="3960"/>
    <s v="BN5663077"/>
    <n v="66.3"/>
    <s v="New York"/>
    <x v="1"/>
    <x v="23"/>
    <n v="8"/>
    <x v="2567"/>
    <x v="1"/>
    <n v="1"/>
    <n v="1"/>
    <n v="84358.71"/>
    <x v="0"/>
    <n v="3"/>
    <x v="1"/>
    <n v="3"/>
    <x v="3"/>
    <n v="2"/>
    <x v="1"/>
  </r>
  <r>
    <n v="3961"/>
    <s v="BN5616724"/>
    <n v="53.5"/>
    <s v="California"/>
    <x v="1"/>
    <x v="40"/>
    <n v="1"/>
    <x v="2568"/>
    <x v="0"/>
    <n v="0"/>
    <n v="1"/>
    <n v="145986.35"/>
    <x v="1"/>
    <n v="1"/>
    <x v="1"/>
    <n v="1"/>
    <x v="2"/>
    <n v="3"/>
    <x v="1"/>
  </r>
  <r>
    <n v="3962"/>
    <s v="BN5610694"/>
    <n v="70.2"/>
    <s v="California"/>
    <x v="0"/>
    <x v="6"/>
    <n v="11"/>
    <x v="2569"/>
    <x v="0"/>
    <n v="1"/>
    <n v="0"/>
    <n v="88550.28"/>
    <x v="1"/>
    <n v="3"/>
    <x v="2"/>
    <n v="4"/>
    <x v="1"/>
    <n v="2"/>
    <x v="2"/>
  </r>
  <r>
    <n v="3963"/>
    <s v="BN5600824"/>
    <n v="71.2"/>
    <s v="California"/>
    <x v="1"/>
    <x v="19"/>
    <n v="3"/>
    <x v="2570"/>
    <x v="0"/>
    <n v="1"/>
    <n v="0"/>
    <n v="3061"/>
    <x v="1"/>
    <n v="3"/>
    <x v="3"/>
    <n v="1"/>
    <x v="2"/>
    <n v="1"/>
    <x v="0"/>
  </r>
  <r>
    <n v="3964"/>
    <s v="BN5629516"/>
    <n v="60.7"/>
    <s v="California"/>
    <x v="1"/>
    <x v="8"/>
    <n v="9"/>
    <x v="0"/>
    <x v="2"/>
    <n v="1"/>
    <n v="1"/>
    <n v="43196.5"/>
    <x v="1"/>
    <n v="2"/>
    <x v="2"/>
    <n v="4"/>
    <x v="0"/>
    <n v="1"/>
    <x v="2"/>
  </r>
  <r>
    <n v="3965"/>
    <s v="BN5714894"/>
    <n v="47.6"/>
    <s v="California"/>
    <x v="1"/>
    <x v="24"/>
    <n v="5"/>
    <x v="0"/>
    <x v="0"/>
    <n v="1"/>
    <n v="1"/>
    <n v="55775.839999999997"/>
    <x v="0"/>
    <n v="1"/>
    <x v="3"/>
    <n v="2"/>
    <x v="0"/>
    <n v="2"/>
    <x v="0"/>
  </r>
  <r>
    <n v="3966"/>
    <s v="BN5775805"/>
    <n v="74.8"/>
    <s v="Texas"/>
    <x v="0"/>
    <x v="51"/>
    <n v="9"/>
    <x v="2571"/>
    <x v="0"/>
    <n v="0"/>
    <n v="0"/>
    <n v="134077.71"/>
    <x v="1"/>
    <n v="4"/>
    <x v="2"/>
    <n v="4"/>
    <x v="1"/>
    <n v="3"/>
    <x v="2"/>
  </r>
  <r>
    <n v="3967"/>
    <s v="BN5782691"/>
    <n v="81.5"/>
    <s v="California"/>
    <x v="1"/>
    <x v="12"/>
    <n v="5"/>
    <x v="0"/>
    <x v="2"/>
    <n v="0"/>
    <n v="1"/>
    <n v="198490.33"/>
    <x v="1"/>
    <n v="4"/>
    <x v="3"/>
    <n v="2"/>
    <x v="0"/>
    <n v="4"/>
    <x v="0"/>
  </r>
  <r>
    <n v="3968"/>
    <s v="BN5786556"/>
    <n v="60.2"/>
    <s v="California"/>
    <x v="1"/>
    <x v="15"/>
    <n v="11"/>
    <x v="0"/>
    <x v="2"/>
    <n v="1"/>
    <n v="1"/>
    <n v="116052.92"/>
    <x v="1"/>
    <n v="2"/>
    <x v="2"/>
    <n v="4"/>
    <x v="0"/>
    <n v="3"/>
    <x v="2"/>
  </r>
  <r>
    <n v="3969"/>
    <s v="BN5595570"/>
    <n v="64.900000000000006"/>
    <s v="New York"/>
    <x v="1"/>
    <x v="20"/>
    <n v="5"/>
    <x v="2572"/>
    <x v="0"/>
    <n v="0"/>
    <n v="1"/>
    <n v="123202.99"/>
    <x v="1"/>
    <n v="2"/>
    <x v="0"/>
    <n v="2"/>
    <x v="1"/>
    <n v="3"/>
    <x v="0"/>
  </r>
  <r>
    <n v="3970"/>
    <s v="BN5743586"/>
    <n v="55.1"/>
    <s v="Texas"/>
    <x v="1"/>
    <x v="7"/>
    <n v="3"/>
    <x v="2573"/>
    <x v="0"/>
    <n v="1"/>
    <n v="1"/>
    <n v="85129.77"/>
    <x v="0"/>
    <n v="1"/>
    <x v="2"/>
    <n v="1"/>
    <x v="3"/>
    <n v="2"/>
    <x v="2"/>
  </r>
  <r>
    <n v="3971"/>
    <s v="BN5634223"/>
    <n v="50.9"/>
    <s v="California"/>
    <x v="1"/>
    <x v="33"/>
    <n v="7"/>
    <x v="0"/>
    <x v="2"/>
    <n v="1"/>
    <n v="0"/>
    <n v="180598.86"/>
    <x v="1"/>
    <n v="1"/>
    <x v="2"/>
    <n v="3"/>
    <x v="0"/>
    <n v="4"/>
    <x v="2"/>
  </r>
  <r>
    <n v="3972"/>
    <s v="BN5790722"/>
    <n v="68.5"/>
    <s v="Texas"/>
    <x v="1"/>
    <x v="20"/>
    <n v="8"/>
    <x v="2574"/>
    <x v="0"/>
    <n v="1"/>
    <n v="0"/>
    <n v="198694.2"/>
    <x v="1"/>
    <n v="3"/>
    <x v="0"/>
    <n v="3"/>
    <x v="1"/>
    <n v="4"/>
    <x v="0"/>
  </r>
  <r>
    <n v="3973"/>
    <s v="BN5668608"/>
    <n v="53.6"/>
    <s v="California"/>
    <x v="0"/>
    <x v="32"/>
    <n v="6"/>
    <x v="2575"/>
    <x v="0"/>
    <n v="0"/>
    <n v="0"/>
    <n v="42934.43"/>
    <x v="1"/>
    <n v="1"/>
    <x v="2"/>
    <n v="2"/>
    <x v="1"/>
    <n v="1"/>
    <x v="4"/>
  </r>
  <r>
    <n v="3974"/>
    <s v="BN5669194"/>
    <n v="71.099999999999994"/>
    <s v="Texas"/>
    <x v="1"/>
    <x v="16"/>
    <n v="4"/>
    <x v="2576"/>
    <x v="0"/>
    <n v="0"/>
    <n v="0"/>
    <n v="114793.45"/>
    <x v="1"/>
    <n v="3"/>
    <x v="0"/>
    <n v="1"/>
    <x v="2"/>
    <n v="3"/>
    <x v="0"/>
  </r>
  <r>
    <n v="3975"/>
    <s v="BN5620944"/>
    <n v="76.099999999999994"/>
    <s v="Texas"/>
    <x v="1"/>
    <x v="7"/>
    <n v="9"/>
    <x v="0"/>
    <x v="2"/>
    <n v="1"/>
    <n v="0"/>
    <n v="63297.7"/>
    <x v="1"/>
    <n v="4"/>
    <x v="2"/>
    <n v="4"/>
    <x v="0"/>
    <n v="2"/>
    <x v="2"/>
  </r>
  <r>
    <n v="3976"/>
    <s v="BN5719984"/>
    <n v="53.5"/>
    <s v="California"/>
    <x v="0"/>
    <x v="23"/>
    <n v="4"/>
    <x v="0"/>
    <x v="0"/>
    <n v="0"/>
    <n v="0"/>
    <n v="61820.41"/>
    <x v="0"/>
    <n v="1"/>
    <x v="1"/>
    <n v="1"/>
    <x v="0"/>
    <n v="2"/>
    <x v="1"/>
  </r>
  <r>
    <n v="3977"/>
    <s v="BN5792093"/>
    <n v="56.6"/>
    <s v="New York"/>
    <x v="1"/>
    <x v="32"/>
    <n v="8"/>
    <x v="2577"/>
    <x v="2"/>
    <n v="1"/>
    <n v="0"/>
    <n v="102246"/>
    <x v="1"/>
    <n v="1"/>
    <x v="2"/>
    <n v="3"/>
    <x v="2"/>
    <n v="3"/>
    <x v="4"/>
  </r>
  <r>
    <n v="3978"/>
    <s v="BN5813807"/>
    <n v="62"/>
    <s v="Texas"/>
    <x v="1"/>
    <x v="29"/>
    <n v="10"/>
    <x v="0"/>
    <x v="2"/>
    <n v="0"/>
    <n v="0"/>
    <n v="154882.79"/>
    <x v="1"/>
    <n v="2"/>
    <x v="2"/>
    <n v="4"/>
    <x v="0"/>
    <n v="4"/>
    <x v="4"/>
  </r>
  <r>
    <n v="3979"/>
    <s v="BN5669403"/>
    <n v="83.7"/>
    <s v="New York"/>
    <x v="1"/>
    <x v="24"/>
    <n v="7"/>
    <x v="2578"/>
    <x v="2"/>
    <n v="1"/>
    <n v="0"/>
    <n v="140723.04999999999"/>
    <x v="1"/>
    <n v="4"/>
    <x v="3"/>
    <n v="3"/>
    <x v="1"/>
    <n v="3"/>
    <x v="0"/>
  </r>
  <r>
    <n v="3980"/>
    <s v="BN5782943"/>
    <n v="68.5"/>
    <s v="California"/>
    <x v="0"/>
    <x v="20"/>
    <n v="8"/>
    <x v="0"/>
    <x v="0"/>
    <n v="1"/>
    <n v="0"/>
    <n v="72852.740000000005"/>
    <x v="0"/>
    <n v="3"/>
    <x v="0"/>
    <n v="3"/>
    <x v="0"/>
    <n v="2"/>
    <x v="0"/>
  </r>
  <r>
    <n v="3981"/>
    <s v="BN5695705"/>
    <n v="67.3"/>
    <s v="California"/>
    <x v="1"/>
    <x v="35"/>
    <n v="1"/>
    <x v="0"/>
    <x v="0"/>
    <n v="1"/>
    <n v="1"/>
    <n v="85733.33"/>
    <x v="1"/>
    <n v="3"/>
    <x v="1"/>
    <n v="1"/>
    <x v="0"/>
    <n v="2"/>
    <x v="5"/>
  </r>
  <r>
    <n v="3982"/>
    <s v="BN5575589"/>
    <n v="63.8"/>
    <s v="California"/>
    <x v="1"/>
    <x v="9"/>
    <n v="2"/>
    <x v="0"/>
    <x v="2"/>
    <n v="0"/>
    <n v="1"/>
    <n v="162597.15"/>
    <x v="1"/>
    <n v="2"/>
    <x v="2"/>
    <n v="1"/>
    <x v="0"/>
    <n v="4"/>
    <x v="2"/>
  </r>
  <r>
    <n v="3983"/>
    <s v="BN5627578"/>
    <n v="61.4"/>
    <s v="California"/>
    <x v="1"/>
    <x v="17"/>
    <n v="5"/>
    <x v="0"/>
    <x v="0"/>
    <n v="1"/>
    <n v="0"/>
    <n v="74379.570000000007"/>
    <x v="0"/>
    <n v="2"/>
    <x v="1"/>
    <n v="2"/>
    <x v="0"/>
    <n v="2"/>
    <x v="1"/>
  </r>
  <r>
    <n v="3984"/>
    <s v="BN5814005"/>
    <n v="62.6"/>
    <s v="California"/>
    <x v="0"/>
    <x v="4"/>
    <n v="3"/>
    <x v="0"/>
    <x v="0"/>
    <n v="0"/>
    <n v="1"/>
    <n v="173117.22"/>
    <x v="0"/>
    <n v="2"/>
    <x v="0"/>
    <n v="1"/>
    <x v="0"/>
    <n v="4"/>
    <x v="1"/>
  </r>
  <r>
    <n v="3985"/>
    <s v="BN5695138"/>
    <n v="83.4"/>
    <s v="Texas"/>
    <x v="1"/>
    <x v="16"/>
    <n v="9"/>
    <x v="0"/>
    <x v="2"/>
    <n v="1"/>
    <n v="1"/>
    <n v="66485.259999999995"/>
    <x v="1"/>
    <n v="4"/>
    <x v="0"/>
    <n v="4"/>
    <x v="0"/>
    <n v="2"/>
    <x v="0"/>
  </r>
  <r>
    <n v="3986"/>
    <s v="BN5615004"/>
    <n v="69.099999999999994"/>
    <s v="California"/>
    <x v="1"/>
    <x v="9"/>
    <n v="7"/>
    <x v="0"/>
    <x v="2"/>
    <n v="1"/>
    <n v="1"/>
    <n v="92811.199999999997"/>
    <x v="1"/>
    <n v="3"/>
    <x v="2"/>
    <n v="3"/>
    <x v="0"/>
    <n v="2"/>
    <x v="2"/>
  </r>
  <r>
    <n v="3987"/>
    <s v="BN5794258"/>
    <n v="70.599999999999994"/>
    <s v="Texas"/>
    <x v="1"/>
    <x v="16"/>
    <n v="9"/>
    <x v="0"/>
    <x v="2"/>
    <n v="0"/>
    <n v="1"/>
    <n v="46635.11"/>
    <x v="1"/>
    <n v="3"/>
    <x v="0"/>
    <n v="4"/>
    <x v="0"/>
    <n v="1"/>
    <x v="0"/>
  </r>
  <r>
    <n v="3988"/>
    <s v="BN5726397"/>
    <n v="63.3"/>
    <s v="California"/>
    <x v="1"/>
    <x v="24"/>
    <n v="8"/>
    <x v="2579"/>
    <x v="0"/>
    <n v="1"/>
    <n v="1"/>
    <n v="124830.11"/>
    <x v="1"/>
    <n v="2"/>
    <x v="3"/>
    <n v="3"/>
    <x v="2"/>
    <n v="3"/>
    <x v="0"/>
  </r>
  <r>
    <n v="3989"/>
    <s v="BN5650355"/>
    <n v="64.400000000000006"/>
    <s v="New York"/>
    <x v="0"/>
    <x v="15"/>
    <n v="9"/>
    <x v="2580"/>
    <x v="0"/>
    <n v="1"/>
    <n v="1"/>
    <n v="167087.34"/>
    <x v="0"/>
    <n v="2"/>
    <x v="2"/>
    <n v="4"/>
    <x v="2"/>
    <n v="4"/>
    <x v="2"/>
  </r>
  <r>
    <n v="3990"/>
    <s v="BN5714169"/>
    <n v="66.599999999999994"/>
    <s v="California"/>
    <x v="1"/>
    <x v="33"/>
    <n v="8"/>
    <x v="2581"/>
    <x v="0"/>
    <n v="0"/>
    <n v="1"/>
    <n v="163625.56"/>
    <x v="1"/>
    <n v="3"/>
    <x v="2"/>
    <n v="3"/>
    <x v="3"/>
    <n v="4"/>
    <x v="2"/>
  </r>
  <r>
    <n v="3991"/>
    <s v="BN5778665"/>
    <n v="70.8"/>
    <s v="California"/>
    <x v="1"/>
    <x v="15"/>
    <n v="11"/>
    <x v="2582"/>
    <x v="2"/>
    <n v="1"/>
    <n v="1"/>
    <n v="172129.26"/>
    <x v="1"/>
    <n v="3"/>
    <x v="2"/>
    <n v="4"/>
    <x v="1"/>
    <n v="4"/>
    <x v="2"/>
  </r>
  <r>
    <n v="3992"/>
    <s v="BN5601572"/>
    <n v="49.6"/>
    <s v="New York"/>
    <x v="0"/>
    <x v="49"/>
    <n v="8"/>
    <x v="2583"/>
    <x v="2"/>
    <n v="1"/>
    <n v="0"/>
    <n v="163141.18"/>
    <x v="0"/>
    <n v="1"/>
    <x v="1"/>
    <n v="3"/>
    <x v="1"/>
    <n v="4"/>
    <x v="3"/>
  </r>
  <r>
    <n v="3993"/>
    <s v="BN5602724"/>
    <n v="73"/>
    <s v="New York"/>
    <x v="1"/>
    <x v="16"/>
    <n v="1"/>
    <x v="2584"/>
    <x v="2"/>
    <n v="0"/>
    <n v="0"/>
    <n v="94003.11"/>
    <x v="1"/>
    <n v="4"/>
    <x v="0"/>
    <n v="1"/>
    <x v="1"/>
    <n v="2"/>
    <x v="0"/>
  </r>
  <r>
    <n v="3994"/>
    <s v="BN5779327"/>
    <n v="69.599999999999994"/>
    <s v="Texas"/>
    <x v="1"/>
    <x v="20"/>
    <n v="4"/>
    <x v="2585"/>
    <x v="0"/>
    <n v="1"/>
    <n v="1"/>
    <n v="138351.67999999999"/>
    <x v="1"/>
    <n v="3"/>
    <x v="0"/>
    <n v="1"/>
    <x v="2"/>
    <n v="3"/>
    <x v="0"/>
  </r>
  <r>
    <n v="3995"/>
    <s v="BN5763010"/>
    <n v="80.900000000000006"/>
    <s v="Texas"/>
    <x v="1"/>
    <x v="48"/>
    <n v="9"/>
    <x v="0"/>
    <x v="2"/>
    <n v="0"/>
    <n v="1"/>
    <n v="34164.050000000003"/>
    <x v="1"/>
    <n v="4"/>
    <x v="1"/>
    <n v="4"/>
    <x v="0"/>
    <n v="1"/>
    <x v="5"/>
  </r>
  <r>
    <n v="3996"/>
    <s v="BN5633579"/>
    <n v="70.099999999999994"/>
    <s v="Texas"/>
    <x v="0"/>
    <x v="19"/>
    <n v="8"/>
    <x v="2586"/>
    <x v="0"/>
    <n v="1"/>
    <n v="0"/>
    <n v="97794.71"/>
    <x v="1"/>
    <n v="3"/>
    <x v="3"/>
    <n v="3"/>
    <x v="3"/>
    <n v="2"/>
    <x v="0"/>
  </r>
  <r>
    <n v="3997"/>
    <s v="BN5718702"/>
    <n v="60.4"/>
    <s v="California"/>
    <x v="1"/>
    <x v="33"/>
    <n v="6"/>
    <x v="0"/>
    <x v="2"/>
    <n v="1"/>
    <n v="0"/>
    <n v="75786.55"/>
    <x v="1"/>
    <n v="2"/>
    <x v="2"/>
    <n v="2"/>
    <x v="0"/>
    <n v="2"/>
    <x v="2"/>
  </r>
  <r>
    <n v="3998"/>
    <s v="BN5690533"/>
    <n v="66.5"/>
    <s v="California"/>
    <x v="1"/>
    <x v="2"/>
    <n v="11"/>
    <x v="2587"/>
    <x v="0"/>
    <n v="1"/>
    <n v="0"/>
    <n v="136812.01999999999"/>
    <x v="1"/>
    <n v="3"/>
    <x v="0"/>
    <n v="4"/>
    <x v="1"/>
    <n v="3"/>
    <x v="0"/>
  </r>
  <r>
    <n v="3999"/>
    <s v="BN5736984"/>
    <n v="63.9"/>
    <s v="California"/>
    <x v="0"/>
    <x v="52"/>
    <n v="6"/>
    <x v="2588"/>
    <x v="0"/>
    <n v="1"/>
    <n v="1"/>
    <n v="84361.72"/>
    <x v="0"/>
    <n v="2"/>
    <x v="1"/>
    <n v="2"/>
    <x v="2"/>
    <n v="2"/>
    <x v="3"/>
  </r>
  <r>
    <n v="4000"/>
    <s v="BN5664975"/>
    <n v="69.599999999999994"/>
    <s v="California"/>
    <x v="1"/>
    <x v="25"/>
    <n v="2"/>
    <x v="2589"/>
    <x v="0"/>
    <n v="1"/>
    <n v="1"/>
    <n v="2766.63"/>
    <x v="1"/>
    <n v="3"/>
    <x v="2"/>
    <n v="1"/>
    <x v="3"/>
    <n v="1"/>
    <x v="4"/>
  </r>
  <r>
    <n v="4001"/>
    <s v="BN5600605"/>
    <n v="52"/>
    <s v="California"/>
    <x v="1"/>
    <x v="16"/>
    <n v="6"/>
    <x v="0"/>
    <x v="2"/>
    <n v="1"/>
    <n v="0"/>
    <n v="163185.76"/>
    <x v="1"/>
    <n v="1"/>
    <x v="0"/>
    <n v="2"/>
    <x v="0"/>
    <n v="4"/>
    <x v="0"/>
  </r>
  <r>
    <n v="4002"/>
    <s v="BN5791977"/>
    <n v="54.5"/>
    <s v="New York"/>
    <x v="1"/>
    <x v="47"/>
    <n v="6"/>
    <x v="2590"/>
    <x v="0"/>
    <n v="1"/>
    <n v="0"/>
    <n v="180598.28"/>
    <x v="0"/>
    <n v="1"/>
    <x v="1"/>
    <n v="2"/>
    <x v="3"/>
    <n v="4"/>
    <x v="3"/>
  </r>
  <r>
    <n v="4003"/>
    <s v="BN5811399"/>
    <n v="63.4"/>
    <s v="New York"/>
    <x v="0"/>
    <x v="6"/>
    <n v="9"/>
    <x v="2591"/>
    <x v="2"/>
    <n v="0"/>
    <n v="1"/>
    <n v="69849.55"/>
    <x v="1"/>
    <n v="2"/>
    <x v="2"/>
    <n v="4"/>
    <x v="2"/>
    <n v="2"/>
    <x v="2"/>
  </r>
  <r>
    <n v="4004"/>
    <s v="BN5626054"/>
    <n v="75"/>
    <s v="California"/>
    <x v="0"/>
    <x v="28"/>
    <n v="2"/>
    <x v="2592"/>
    <x v="2"/>
    <n v="1"/>
    <n v="1"/>
    <n v="19921.72"/>
    <x v="1"/>
    <n v="4"/>
    <x v="2"/>
    <n v="1"/>
    <x v="2"/>
    <n v="1"/>
    <x v="2"/>
  </r>
  <r>
    <n v="4005"/>
    <s v="BN5738459"/>
    <n v="53"/>
    <s v="Texas"/>
    <x v="0"/>
    <x v="1"/>
    <n v="5"/>
    <x v="0"/>
    <x v="2"/>
    <n v="0"/>
    <n v="1"/>
    <n v="147606.71"/>
    <x v="1"/>
    <n v="1"/>
    <x v="0"/>
    <n v="2"/>
    <x v="0"/>
    <n v="3"/>
    <x v="0"/>
  </r>
  <r>
    <n v="4006"/>
    <s v="BN5676965"/>
    <n v="58.9"/>
    <s v="California"/>
    <x v="0"/>
    <x v="49"/>
    <n v="3"/>
    <x v="0"/>
    <x v="2"/>
    <n v="1"/>
    <n v="1"/>
    <n v="126160.24"/>
    <x v="0"/>
    <n v="2"/>
    <x v="1"/>
    <n v="1"/>
    <x v="0"/>
    <n v="3"/>
    <x v="3"/>
  </r>
  <r>
    <n v="4007"/>
    <s v="BN5656367"/>
    <n v="65.400000000000006"/>
    <s v="California"/>
    <x v="1"/>
    <x v="24"/>
    <n v="7"/>
    <x v="2593"/>
    <x v="0"/>
    <n v="1"/>
    <n v="0"/>
    <n v="47046.720000000001"/>
    <x v="1"/>
    <n v="3"/>
    <x v="3"/>
    <n v="3"/>
    <x v="1"/>
    <n v="1"/>
    <x v="0"/>
  </r>
  <r>
    <n v="4008"/>
    <s v="BN5645409"/>
    <n v="64.8"/>
    <s v="California"/>
    <x v="0"/>
    <x v="3"/>
    <n v="8"/>
    <x v="2594"/>
    <x v="0"/>
    <n v="1"/>
    <n v="0"/>
    <n v="143668.57999999999"/>
    <x v="1"/>
    <n v="2"/>
    <x v="0"/>
    <n v="3"/>
    <x v="2"/>
    <n v="3"/>
    <x v="1"/>
  </r>
  <r>
    <n v="4009"/>
    <s v="BN5612418"/>
    <n v="83.5"/>
    <s v="Texas"/>
    <x v="1"/>
    <x v="13"/>
    <n v="4"/>
    <x v="2595"/>
    <x v="0"/>
    <n v="1"/>
    <n v="0"/>
    <n v="152577.62"/>
    <x v="1"/>
    <n v="4"/>
    <x v="1"/>
    <n v="1"/>
    <x v="3"/>
    <n v="4"/>
    <x v="1"/>
  </r>
  <r>
    <n v="4010"/>
    <s v="BN5708426"/>
    <n v="44.6"/>
    <s v="California"/>
    <x v="0"/>
    <x v="2"/>
    <n v="2"/>
    <x v="2596"/>
    <x v="0"/>
    <n v="1"/>
    <n v="0"/>
    <n v="191350.48"/>
    <x v="1"/>
    <n v="1"/>
    <x v="0"/>
    <n v="1"/>
    <x v="1"/>
    <n v="4"/>
    <x v="0"/>
  </r>
  <r>
    <n v="4011"/>
    <s v="BN5685567"/>
    <n v="51.4"/>
    <s v="Texas"/>
    <x v="1"/>
    <x v="26"/>
    <n v="10"/>
    <x v="0"/>
    <x v="2"/>
    <n v="1"/>
    <n v="1"/>
    <n v="14234.31"/>
    <x v="1"/>
    <n v="1"/>
    <x v="1"/>
    <n v="4"/>
    <x v="0"/>
    <n v="1"/>
    <x v="5"/>
  </r>
  <r>
    <n v="4012"/>
    <s v="BN5732220"/>
    <n v="69.400000000000006"/>
    <s v="New York"/>
    <x v="1"/>
    <x v="19"/>
    <n v="5"/>
    <x v="2597"/>
    <x v="0"/>
    <n v="1"/>
    <n v="1"/>
    <n v="77906.87"/>
    <x v="1"/>
    <n v="3"/>
    <x v="3"/>
    <n v="2"/>
    <x v="3"/>
    <n v="2"/>
    <x v="0"/>
  </r>
  <r>
    <n v="4013"/>
    <s v="BN5726727"/>
    <n v="55.4"/>
    <s v="Texas"/>
    <x v="1"/>
    <x v="17"/>
    <n v="5"/>
    <x v="0"/>
    <x v="2"/>
    <n v="0"/>
    <n v="1"/>
    <n v="57320.92"/>
    <x v="1"/>
    <n v="1"/>
    <x v="1"/>
    <n v="2"/>
    <x v="0"/>
    <n v="2"/>
    <x v="1"/>
  </r>
  <r>
    <n v="4014"/>
    <s v="BN5653689"/>
    <n v="72"/>
    <s v="New York"/>
    <x v="0"/>
    <x v="38"/>
    <n v="2"/>
    <x v="2598"/>
    <x v="3"/>
    <n v="0"/>
    <n v="0"/>
    <n v="27145.73"/>
    <x v="0"/>
    <n v="4"/>
    <x v="1"/>
    <n v="1"/>
    <x v="2"/>
    <n v="1"/>
    <x v="3"/>
  </r>
  <r>
    <n v="4015"/>
    <s v="BN5597827"/>
    <n v="64.099999999999994"/>
    <s v="New York"/>
    <x v="0"/>
    <x v="21"/>
    <n v="3"/>
    <x v="2599"/>
    <x v="3"/>
    <n v="1"/>
    <n v="1"/>
    <n v="26912.720000000001"/>
    <x v="0"/>
    <n v="2"/>
    <x v="1"/>
    <n v="1"/>
    <x v="3"/>
    <n v="1"/>
    <x v="1"/>
  </r>
  <r>
    <n v="4016"/>
    <s v="BN5631516"/>
    <n v="81.3"/>
    <s v="California"/>
    <x v="1"/>
    <x v="15"/>
    <n v="2"/>
    <x v="2600"/>
    <x v="0"/>
    <n v="1"/>
    <n v="1"/>
    <n v="26476.18"/>
    <x v="1"/>
    <n v="4"/>
    <x v="2"/>
    <n v="1"/>
    <x v="3"/>
    <n v="1"/>
    <x v="2"/>
  </r>
  <r>
    <n v="4017"/>
    <s v="BN5789666"/>
    <n v="48"/>
    <s v="California"/>
    <x v="1"/>
    <x v="20"/>
    <n v="7"/>
    <x v="2601"/>
    <x v="0"/>
    <n v="0"/>
    <n v="1"/>
    <n v="79329.7"/>
    <x v="1"/>
    <n v="1"/>
    <x v="0"/>
    <n v="3"/>
    <x v="2"/>
    <n v="2"/>
    <x v="0"/>
  </r>
  <r>
    <n v="4018"/>
    <s v="BN5677947"/>
    <n v="81.099999999999994"/>
    <s v="California"/>
    <x v="1"/>
    <x v="17"/>
    <n v="10"/>
    <x v="2602"/>
    <x v="0"/>
    <n v="1"/>
    <n v="0"/>
    <n v="13464.64"/>
    <x v="0"/>
    <n v="4"/>
    <x v="1"/>
    <n v="4"/>
    <x v="2"/>
    <n v="1"/>
    <x v="1"/>
  </r>
  <r>
    <n v="4019"/>
    <s v="BN5690122"/>
    <n v="71.5"/>
    <s v="New York"/>
    <x v="0"/>
    <x v="15"/>
    <n v="4"/>
    <x v="2603"/>
    <x v="2"/>
    <n v="1"/>
    <n v="0"/>
    <n v="114149.8"/>
    <x v="1"/>
    <n v="3"/>
    <x v="2"/>
    <n v="1"/>
    <x v="3"/>
    <n v="3"/>
    <x v="2"/>
  </r>
  <r>
    <n v="4020"/>
    <s v="BN5592004"/>
    <n v="62"/>
    <s v="Texas"/>
    <x v="1"/>
    <x v="8"/>
    <n v="3"/>
    <x v="2604"/>
    <x v="2"/>
    <n v="1"/>
    <n v="1"/>
    <n v="135171.6"/>
    <x v="1"/>
    <n v="2"/>
    <x v="2"/>
    <n v="1"/>
    <x v="2"/>
    <n v="3"/>
    <x v="2"/>
  </r>
  <r>
    <n v="4021"/>
    <s v="BN5647366"/>
    <n v="72.099999999999994"/>
    <s v="California"/>
    <x v="1"/>
    <x v="0"/>
    <n v="5"/>
    <x v="2605"/>
    <x v="0"/>
    <n v="0"/>
    <n v="0"/>
    <n v="1187.8800000000001"/>
    <x v="1"/>
    <n v="4"/>
    <x v="0"/>
    <n v="2"/>
    <x v="3"/>
    <n v="1"/>
    <x v="0"/>
  </r>
  <r>
    <n v="4022"/>
    <s v="BN5697013"/>
    <n v="77.2"/>
    <s v="New York"/>
    <x v="0"/>
    <x v="36"/>
    <n v="7"/>
    <x v="2606"/>
    <x v="0"/>
    <n v="1"/>
    <n v="0"/>
    <n v="184564.67"/>
    <x v="0"/>
    <n v="4"/>
    <x v="1"/>
    <n v="3"/>
    <x v="3"/>
    <n v="4"/>
    <x v="1"/>
  </r>
  <r>
    <n v="4023"/>
    <s v="BN5811203"/>
    <n v="68"/>
    <s v="New York"/>
    <x v="1"/>
    <x v="4"/>
    <n v="1"/>
    <x v="2607"/>
    <x v="2"/>
    <n v="1"/>
    <n v="1"/>
    <n v="33391.379999999997"/>
    <x v="1"/>
    <n v="3"/>
    <x v="0"/>
    <n v="1"/>
    <x v="2"/>
    <n v="1"/>
    <x v="1"/>
  </r>
  <r>
    <n v="4024"/>
    <s v="BN5629100"/>
    <n v="53.5"/>
    <s v="California"/>
    <x v="1"/>
    <x v="16"/>
    <n v="9"/>
    <x v="2608"/>
    <x v="0"/>
    <n v="1"/>
    <n v="0"/>
    <n v="9238.35"/>
    <x v="1"/>
    <n v="1"/>
    <x v="0"/>
    <n v="4"/>
    <x v="1"/>
    <n v="1"/>
    <x v="0"/>
  </r>
  <r>
    <n v="4025"/>
    <s v="BN5757986"/>
    <n v="65.5"/>
    <s v="California"/>
    <x v="0"/>
    <x v="43"/>
    <n v="8"/>
    <x v="2609"/>
    <x v="0"/>
    <n v="0"/>
    <n v="0"/>
    <n v="28029.54"/>
    <x v="1"/>
    <n v="3"/>
    <x v="2"/>
    <n v="3"/>
    <x v="2"/>
    <n v="1"/>
    <x v="4"/>
  </r>
  <r>
    <n v="4026"/>
    <s v="BN5640682"/>
    <n v="66"/>
    <s v="California"/>
    <x v="1"/>
    <x v="54"/>
    <n v="9"/>
    <x v="2610"/>
    <x v="0"/>
    <n v="1"/>
    <n v="1"/>
    <n v="42790.29"/>
    <x v="1"/>
    <n v="3"/>
    <x v="1"/>
    <n v="4"/>
    <x v="2"/>
    <n v="1"/>
    <x v="5"/>
  </r>
  <r>
    <n v="4027"/>
    <s v="BN5606554"/>
    <n v="76.2"/>
    <s v="New York"/>
    <x v="1"/>
    <x v="27"/>
    <n v="11"/>
    <x v="2611"/>
    <x v="1"/>
    <n v="1"/>
    <n v="1"/>
    <n v="77142.42"/>
    <x v="0"/>
    <n v="4"/>
    <x v="1"/>
    <n v="4"/>
    <x v="3"/>
    <n v="2"/>
    <x v="3"/>
  </r>
  <r>
    <n v="4028"/>
    <s v="BN5718193"/>
    <n v="66.2"/>
    <s v="New York"/>
    <x v="1"/>
    <x v="2"/>
    <n v="6"/>
    <x v="2612"/>
    <x v="2"/>
    <n v="1"/>
    <n v="1"/>
    <n v="146219.9"/>
    <x v="1"/>
    <n v="3"/>
    <x v="0"/>
    <n v="2"/>
    <x v="2"/>
    <n v="3"/>
    <x v="0"/>
  </r>
  <r>
    <n v="4029"/>
    <s v="BN5764248"/>
    <n v="46.3"/>
    <s v="New York"/>
    <x v="0"/>
    <x v="1"/>
    <n v="9"/>
    <x v="2613"/>
    <x v="2"/>
    <n v="1"/>
    <n v="0"/>
    <n v="70127.929999999993"/>
    <x v="1"/>
    <n v="1"/>
    <x v="0"/>
    <n v="4"/>
    <x v="3"/>
    <n v="2"/>
    <x v="0"/>
  </r>
  <r>
    <n v="4030"/>
    <s v="BN5634131"/>
    <n v="50.1"/>
    <s v="New York"/>
    <x v="1"/>
    <x v="7"/>
    <n v="5"/>
    <x v="2614"/>
    <x v="2"/>
    <n v="1"/>
    <n v="0"/>
    <n v="132104.76"/>
    <x v="1"/>
    <n v="1"/>
    <x v="2"/>
    <n v="2"/>
    <x v="1"/>
    <n v="3"/>
    <x v="2"/>
  </r>
  <r>
    <n v="4031"/>
    <s v="BN5808673"/>
    <n v="60.3"/>
    <s v="Texas"/>
    <x v="0"/>
    <x v="0"/>
    <n v="7"/>
    <x v="0"/>
    <x v="0"/>
    <n v="1"/>
    <n v="1"/>
    <n v="90437.87"/>
    <x v="1"/>
    <n v="2"/>
    <x v="0"/>
    <n v="3"/>
    <x v="0"/>
    <n v="2"/>
    <x v="0"/>
  </r>
  <r>
    <n v="4032"/>
    <s v="BN5648374"/>
    <n v="68.8"/>
    <s v="Texas"/>
    <x v="1"/>
    <x v="24"/>
    <n v="8"/>
    <x v="2615"/>
    <x v="2"/>
    <n v="1"/>
    <n v="1"/>
    <n v="113926.31"/>
    <x v="1"/>
    <n v="3"/>
    <x v="3"/>
    <n v="3"/>
    <x v="2"/>
    <n v="3"/>
    <x v="0"/>
  </r>
  <r>
    <n v="4033"/>
    <s v="BN5593468"/>
    <n v="43"/>
    <s v="California"/>
    <x v="1"/>
    <x v="16"/>
    <n v="10"/>
    <x v="0"/>
    <x v="2"/>
    <n v="1"/>
    <n v="1"/>
    <n v="12050.77"/>
    <x v="1"/>
    <n v="1"/>
    <x v="0"/>
    <n v="4"/>
    <x v="0"/>
    <n v="1"/>
    <x v="0"/>
  </r>
  <r>
    <n v="4034"/>
    <s v="BN5568992"/>
    <n v="63.2"/>
    <s v="New York"/>
    <x v="1"/>
    <x v="36"/>
    <n v="7"/>
    <x v="2616"/>
    <x v="0"/>
    <n v="1"/>
    <n v="0"/>
    <n v="64345.61"/>
    <x v="0"/>
    <n v="2"/>
    <x v="1"/>
    <n v="3"/>
    <x v="3"/>
    <n v="2"/>
    <x v="1"/>
  </r>
  <r>
    <n v="4035"/>
    <s v="BN5800649"/>
    <n v="60.1"/>
    <s v="Texas"/>
    <x v="0"/>
    <x v="0"/>
    <n v="5"/>
    <x v="2617"/>
    <x v="0"/>
    <n v="1"/>
    <n v="1"/>
    <n v="199242.65"/>
    <x v="1"/>
    <n v="2"/>
    <x v="0"/>
    <n v="2"/>
    <x v="1"/>
    <n v="4"/>
    <x v="0"/>
  </r>
  <r>
    <n v="4036"/>
    <s v="BN5792520"/>
    <n v="76.900000000000006"/>
    <s v="California"/>
    <x v="0"/>
    <x v="16"/>
    <n v="3"/>
    <x v="0"/>
    <x v="2"/>
    <n v="0"/>
    <n v="0"/>
    <n v="75578.67"/>
    <x v="1"/>
    <n v="4"/>
    <x v="0"/>
    <n v="1"/>
    <x v="0"/>
    <n v="2"/>
    <x v="0"/>
  </r>
  <r>
    <n v="4037"/>
    <s v="BN5639947"/>
    <n v="55.1"/>
    <s v="California"/>
    <x v="1"/>
    <x v="0"/>
    <n v="3"/>
    <x v="2618"/>
    <x v="0"/>
    <n v="1"/>
    <n v="0"/>
    <n v="43435.43"/>
    <x v="0"/>
    <n v="1"/>
    <x v="0"/>
    <n v="1"/>
    <x v="2"/>
    <n v="1"/>
    <x v="0"/>
  </r>
  <r>
    <n v="4038"/>
    <s v="BN5807476"/>
    <n v="84.1"/>
    <s v="California"/>
    <x v="0"/>
    <x v="37"/>
    <n v="6"/>
    <x v="0"/>
    <x v="0"/>
    <n v="0"/>
    <n v="0"/>
    <n v="183239.71"/>
    <x v="0"/>
    <n v="4"/>
    <x v="1"/>
    <n v="2"/>
    <x v="0"/>
    <n v="4"/>
    <x v="1"/>
  </r>
  <r>
    <n v="4039"/>
    <s v="BN5684374"/>
    <n v="46.9"/>
    <s v="Texas"/>
    <x v="0"/>
    <x v="8"/>
    <n v="7"/>
    <x v="0"/>
    <x v="0"/>
    <n v="1"/>
    <n v="0"/>
    <n v="146213.75"/>
    <x v="0"/>
    <n v="1"/>
    <x v="2"/>
    <n v="3"/>
    <x v="0"/>
    <n v="3"/>
    <x v="2"/>
  </r>
  <r>
    <n v="4040"/>
    <s v="BN5580047"/>
    <n v="47.9"/>
    <s v="Texas"/>
    <x v="1"/>
    <x v="7"/>
    <n v="3"/>
    <x v="2619"/>
    <x v="0"/>
    <n v="1"/>
    <n v="1"/>
    <n v="40315.269999999997"/>
    <x v="1"/>
    <n v="1"/>
    <x v="2"/>
    <n v="1"/>
    <x v="2"/>
    <n v="1"/>
    <x v="2"/>
  </r>
  <r>
    <n v="4041"/>
    <s v="BN5678988"/>
    <n v="70.099999999999994"/>
    <s v="California"/>
    <x v="1"/>
    <x v="24"/>
    <n v="9"/>
    <x v="2620"/>
    <x v="0"/>
    <n v="1"/>
    <n v="0"/>
    <n v="16966.73"/>
    <x v="1"/>
    <n v="3"/>
    <x v="3"/>
    <n v="4"/>
    <x v="3"/>
    <n v="1"/>
    <x v="0"/>
  </r>
  <r>
    <n v="4042"/>
    <s v="BN5742417"/>
    <n v="59.3"/>
    <s v="California"/>
    <x v="1"/>
    <x v="18"/>
    <n v="3"/>
    <x v="2621"/>
    <x v="2"/>
    <n v="1"/>
    <n v="0"/>
    <n v="80608.12"/>
    <x v="1"/>
    <n v="2"/>
    <x v="3"/>
    <n v="1"/>
    <x v="1"/>
    <n v="2"/>
    <x v="0"/>
  </r>
  <r>
    <n v="4043"/>
    <s v="BN5567241"/>
    <n v="73.8"/>
    <s v="Texas"/>
    <x v="1"/>
    <x v="16"/>
    <n v="6"/>
    <x v="2622"/>
    <x v="0"/>
    <n v="0"/>
    <n v="1"/>
    <n v="19233.41"/>
    <x v="1"/>
    <n v="4"/>
    <x v="0"/>
    <n v="2"/>
    <x v="2"/>
    <n v="1"/>
    <x v="0"/>
  </r>
  <r>
    <n v="4044"/>
    <s v="BN5698207"/>
    <n v="63.5"/>
    <s v="Texas"/>
    <x v="1"/>
    <x v="8"/>
    <n v="2"/>
    <x v="0"/>
    <x v="2"/>
    <n v="1"/>
    <n v="0"/>
    <n v="135382.23000000001"/>
    <x v="1"/>
    <n v="2"/>
    <x v="2"/>
    <n v="1"/>
    <x v="0"/>
    <n v="3"/>
    <x v="2"/>
  </r>
  <r>
    <n v="4045"/>
    <s v="BN5607055"/>
    <n v="65.8"/>
    <s v="California"/>
    <x v="1"/>
    <x v="15"/>
    <n v="9"/>
    <x v="0"/>
    <x v="0"/>
    <n v="1"/>
    <n v="1"/>
    <n v="80410.679999999993"/>
    <x v="1"/>
    <n v="3"/>
    <x v="2"/>
    <n v="4"/>
    <x v="0"/>
    <n v="2"/>
    <x v="2"/>
  </r>
  <r>
    <n v="4046"/>
    <s v="BN5738429"/>
    <n v="68.7"/>
    <s v="Texas"/>
    <x v="0"/>
    <x v="18"/>
    <n v="6"/>
    <x v="0"/>
    <x v="0"/>
    <n v="1"/>
    <n v="0"/>
    <n v="17696.22"/>
    <x v="1"/>
    <n v="3"/>
    <x v="3"/>
    <n v="2"/>
    <x v="0"/>
    <n v="1"/>
    <x v="0"/>
  </r>
  <r>
    <n v="4047"/>
    <s v="BN5806316"/>
    <n v="65"/>
    <s v="California"/>
    <x v="1"/>
    <x v="24"/>
    <n v="10"/>
    <x v="0"/>
    <x v="2"/>
    <n v="1"/>
    <n v="0"/>
    <n v="17974.080000000002"/>
    <x v="1"/>
    <n v="2"/>
    <x v="3"/>
    <n v="4"/>
    <x v="0"/>
    <n v="1"/>
    <x v="0"/>
  </r>
  <r>
    <n v="4048"/>
    <s v="BN5656620"/>
    <n v="72"/>
    <s v="Texas"/>
    <x v="1"/>
    <x v="29"/>
    <n v="3"/>
    <x v="2623"/>
    <x v="0"/>
    <n v="1"/>
    <n v="1"/>
    <n v="180712.28"/>
    <x v="1"/>
    <n v="4"/>
    <x v="2"/>
    <n v="1"/>
    <x v="3"/>
    <n v="4"/>
    <x v="4"/>
  </r>
  <r>
    <n v="4049"/>
    <s v="BN5653628"/>
    <n v="60.2"/>
    <s v="California"/>
    <x v="0"/>
    <x v="54"/>
    <n v="8"/>
    <x v="0"/>
    <x v="2"/>
    <n v="1"/>
    <n v="1"/>
    <n v="56323.21"/>
    <x v="1"/>
    <n v="2"/>
    <x v="1"/>
    <n v="3"/>
    <x v="0"/>
    <n v="2"/>
    <x v="5"/>
  </r>
  <r>
    <n v="4050"/>
    <s v="BN5806097"/>
    <n v="61.8"/>
    <s v="Texas"/>
    <x v="1"/>
    <x v="19"/>
    <n v="5"/>
    <x v="0"/>
    <x v="2"/>
    <n v="1"/>
    <n v="1"/>
    <n v="77550.179999999993"/>
    <x v="1"/>
    <n v="2"/>
    <x v="3"/>
    <n v="2"/>
    <x v="0"/>
    <n v="2"/>
    <x v="0"/>
  </r>
  <r>
    <n v="4051"/>
    <s v="BN5585647"/>
    <n v="80.3"/>
    <s v="New York"/>
    <x v="1"/>
    <x v="1"/>
    <n v="10"/>
    <x v="2624"/>
    <x v="2"/>
    <n v="1"/>
    <n v="1"/>
    <n v="166957.82"/>
    <x v="1"/>
    <n v="4"/>
    <x v="0"/>
    <n v="4"/>
    <x v="2"/>
    <n v="4"/>
    <x v="0"/>
  </r>
  <r>
    <n v="4052"/>
    <s v="BN5725552"/>
    <n v="79.3"/>
    <s v="California"/>
    <x v="0"/>
    <x v="54"/>
    <n v="10"/>
    <x v="2625"/>
    <x v="0"/>
    <n v="1"/>
    <n v="1"/>
    <n v="184243.25"/>
    <x v="1"/>
    <n v="4"/>
    <x v="1"/>
    <n v="4"/>
    <x v="3"/>
    <n v="4"/>
    <x v="5"/>
  </r>
  <r>
    <n v="4053"/>
    <s v="BN5618314"/>
    <n v="61.6"/>
    <s v="New York"/>
    <x v="1"/>
    <x v="1"/>
    <n v="11"/>
    <x v="2626"/>
    <x v="2"/>
    <n v="1"/>
    <n v="1"/>
    <n v="114072.91"/>
    <x v="1"/>
    <n v="2"/>
    <x v="0"/>
    <n v="4"/>
    <x v="3"/>
    <n v="3"/>
    <x v="0"/>
  </r>
  <r>
    <n v="4054"/>
    <s v="BN5785298"/>
    <n v="55"/>
    <s v="Texas"/>
    <x v="1"/>
    <x v="21"/>
    <n v="6"/>
    <x v="0"/>
    <x v="2"/>
    <n v="1"/>
    <n v="0"/>
    <n v="153917.41"/>
    <x v="1"/>
    <n v="1"/>
    <x v="1"/>
    <n v="2"/>
    <x v="0"/>
    <n v="4"/>
    <x v="1"/>
  </r>
  <r>
    <n v="4055"/>
    <s v="BN5734675"/>
    <n v="60.2"/>
    <s v="California"/>
    <x v="0"/>
    <x v="27"/>
    <n v="4"/>
    <x v="2627"/>
    <x v="1"/>
    <n v="1"/>
    <n v="0"/>
    <n v="4176.17"/>
    <x v="0"/>
    <n v="2"/>
    <x v="1"/>
    <n v="1"/>
    <x v="3"/>
    <n v="1"/>
    <x v="3"/>
  </r>
  <r>
    <n v="4056"/>
    <s v="BN5767042"/>
    <n v="45.2"/>
    <s v="California"/>
    <x v="0"/>
    <x v="52"/>
    <n v="7"/>
    <x v="2628"/>
    <x v="0"/>
    <n v="1"/>
    <n v="1"/>
    <n v="142963.29"/>
    <x v="1"/>
    <n v="1"/>
    <x v="1"/>
    <n v="3"/>
    <x v="3"/>
    <n v="3"/>
    <x v="3"/>
  </r>
  <r>
    <n v="4057"/>
    <s v="BN5797117"/>
    <n v="65.5"/>
    <s v="Texas"/>
    <x v="0"/>
    <x v="34"/>
    <n v="4"/>
    <x v="2629"/>
    <x v="2"/>
    <n v="0"/>
    <n v="1"/>
    <n v="76844.23"/>
    <x v="1"/>
    <n v="3"/>
    <x v="2"/>
    <n v="1"/>
    <x v="3"/>
    <n v="2"/>
    <x v="2"/>
  </r>
  <r>
    <n v="4058"/>
    <s v="BN5769185"/>
    <n v="51"/>
    <s v="California"/>
    <x v="0"/>
    <x v="28"/>
    <n v="7"/>
    <x v="2630"/>
    <x v="0"/>
    <n v="0"/>
    <n v="0"/>
    <n v="159742.32999999999"/>
    <x v="1"/>
    <n v="1"/>
    <x v="2"/>
    <n v="3"/>
    <x v="2"/>
    <n v="4"/>
    <x v="2"/>
  </r>
  <r>
    <n v="4059"/>
    <s v="BN5771879"/>
    <n v="55.7"/>
    <s v="California"/>
    <x v="1"/>
    <x v="2"/>
    <n v="9"/>
    <x v="2631"/>
    <x v="0"/>
    <n v="1"/>
    <n v="0"/>
    <n v="177944.64"/>
    <x v="1"/>
    <n v="1"/>
    <x v="0"/>
    <n v="4"/>
    <x v="2"/>
    <n v="4"/>
    <x v="0"/>
  </r>
  <r>
    <n v="4060"/>
    <s v="BN5691865"/>
    <n v="67.599999999999994"/>
    <s v="California"/>
    <x v="1"/>
    <x v="24"/>
    <n v="11"/>
    <x v="2632"/>
    <x v="0"/>
    <n v="1"/>
    <n v="1"/>
    <n v="166678.28"/>
    <x v="1"/>
    <n v="3"/>
    <x v="3"/>
    <n v="4"/>
    <x v="3"/>
    <n v="4"/>
    <x v="0"/>
  </r>
  <r>
    <n v="4061"/>
    <s v="BN5593163"/>
    <n v="64"/>
    <s v="California"/>
    <x v="0"/>
    <x v="6"/>
    <n v="5"/>
    <x v="0"/>
    <x v="2"/>
    <n v="1"/>
    <n v="0"/>
    <n v="44904.26"/>
    <x v="1"/>
    <n v="2"/>
    <x v="2"/>
    <n v="2"/>
    <x v="0"/>
    <n v="1"/>
    <x v="2"/>
  </r>
  <r>
    <n v="4062"/>
    <s v="BN5605246"/>
    <n v="52.9"/>
    <s v="Texas"/>
    <x v="1"/>
    <x v="8"/>
    <n v="7"/>
    <x v="0"/>
    <x v="0"/>
    <n v="1"/>
    <n v="0"/>
    <n v="10625.91"/>
    <x v="1"/>
    <n v="1"/>
    <x v="2"/>
    <n v="3"/>
    <x v="0"/>
    <n v="1"/>
    <x v="2"/>
  </r>
  <r>
    <n v="4063"/>
    <s v="BN5799996"/>
    <n v="55.9"/>
    <s v="California"/>
    <x v="1"/>
    <x v="13"/>
    <n v="9"/>
    <x v="2633"/>
    <x v="0"/>
    <n v="0"/>
    <n v="1"/>
    <n v="169781.45"/>
    <x v="0"/>
    <n v="1"/>
    <x v="1"/>
    <n v="4"/>
    <x v="1"/>
    <n v="4"/>
    <x v="1"/>
  </r>
  <r>
    <n v="4064"/>
    <s v="BN5575604"/>
    <n v="68.900000000000006"/>
    <s v="California"/>
    <x v="0"/>
    <x v="14"/>
    <n v="6"/>
    <x v="0"/>
    <x v="2"/>
    <n v="0"/>
    <n v="1"/>
    <n v="49848.86"/>
    <x v="1"/>
    <n v="3"/>
    <x v="1"/>
    <n v="2"/>
    <x v="0"/>
    <n v="1"/>
    <x v="3"/>
  </r>
  <r>
    <n v="4065"/>
    <s v="BN5689799"/>
    <n v="62.6"/>
    <s v="New York"/>
    <x v="1"/>
    <x v="2"/>
    <n v="11"/>
    <x v="2634"/>
    <x v="1"/>
    <n v="1"/>
    <n v="1"/>
    <n v="51467.92"/>
    <x v="0"/>
    <n v="2"/>
    <x v="0"/>
    <n v="4"/>
    <x v="2"/>
    <n v="2"/>
    <x v="0"/>
  </r>
  <r>
    <n v="4066"/>
    <s v="BN5809751"/>
    <n v="69.7"/>
    <s v="Texas"/>
    <x v="1"/>
    <x v="33"/>
    <n v="2"/>
    <x v="0"/>
    <x v="2"/>
    <n v="0"/>
    <n v="0"/>
    <n v="735.79"/>
    <x v="1"/>
    <n v="3"/>
    <x v="2"/>
    <n v="1"/>
    <x v="0"/>
    <n v="1"/>
    <x v="2"/>
  </r>
  <r>
    <n v="4067"/>
    <s v="BN5736067"/>
    <n v="82.3"/>
    <s v="California"/>
    <x v="0"/>
    <x v="4"/>
    <n v="2"/>
    <x v="0"/>
    <x v="2"/>
    <n v="0"/>
    <n v="1"/>
    <n v="182495.7"/>
    <x v="1"/>
    <n v="4"/>
    <x v="0"/>
    <n v="1"/>
    <x v="0"/>
    <n v="4"/>
    <x v="1"/>
  </r>
  <r>
    <n v="4068"/>
    <s v="BN5767304"/>
    <n v="56.5"/>
    <s v="New York"/>
    <x v="0"/>
    <x v="15"/>
    <n v="5"/>
    <x v="2635"/>
    <x v="2"/>
    <n v="0"/>
    <n v="1"/>
    <n v="118740.37"/>
    <x v="1"/>
    <n v="1"/>
    <x v="2"/>
    <n v="2"/>
    <x v="1"/>
    <n v="3"/>
    <x v="2"/>
  </r>
  <r>
    <n v="4069"/>
    <s v="BN5704823"/>
    <n v="63.1"/>
    <s v="Texas"/>
    <x v="1"/>
    <x v="51"/>
    <n v="4"/>
    <x v="0"/>
    <x v="2"/>
    <n v="1"/>
    <n v="0"/>
    <n v="13813.24"/>
    <x v="1"/>
    <n v="2"/>
    <x v="2"/>
    <n v="1"/>
    <x v="0"/>
    <n v="1"/>
    <x v="2"/>
  </r>
  <r>
    <n v="4070"/>
    <s v="BN5656526"/>
    <n v="64.599999999999994"/>
    <s v="California"/>
    <x v="0"/>
    <x v="10"/>
    <n v="4"/>
    <x v="2636"/>
    <x v="0"/>
    <n v="0"/>
    <n v="0"/>
    <n v="130500.65"/>
    <x v="1"/>
    <n v="2"/>
    <x v="3"/>
    <n v="1"/>
    <x v="2"/>
    <n v="3"/>
    <x v="0"/>
  </r>
  <r>
    <n v="4071"/>
    <s v="BN5611464"/>
    <n v="67.599999999999994"/>
    <s v="Texas"/>
    <x v="1"/>
    <x v="36"/>
    <n v="2"/>
    <x v="2637"/>
    <x v="2"/>
    <n v="0"/>
    <n v="1"/>
    <n v="14152.15"/>
    <x v="1"/>
    <n v="3"/>
    <x v="1"/>
    <n v="1"/>
    <x v="2"/>
    <n v="1"/>
    <x v="1"/>
  </r>
  <r>
    <n v="4072"/>
    <s v="BN5732343"/>
    <n v="85"/>
    <s v="Texas"/>
    <x v="0"/>
    <x v="41"/>
    <n v="5"/>
    <x v="2638"/>
    <x v="0"/>
    <n v="1"/>
    <n v="0"/>
    <n v="66963.149999999994"/>
    <x v="1"/>
    <n v="4"/>
    <x v="1"/>
    <n v="2"/>
    <x v="3"/>
    <n v="2"/>
    <x v="3"/>
  </r>
  <r>
    <n v="4073"/>
    <s v="BN5741778"/>
    <n v="81"/>
    <s v="California"/>
    <x v="0"/>
    <x v="16"/>
    <n v="10"/>
    <x v="2639"/>
    <x v="0"/>
    <n v="1"/>
    <n v="1"/>
    <n v="93261.69"/>
    <x v="1"/>
    <n v="4"/>
    <x v="0"/>
    <n v="4"/>
    <x v="2"/>
    <n v="2"/>
    <x v="0"/>
  </r>
  <r>
    <n v="4074"/>
    <s v="BN5634056"/>
    <n v="58.1"/>
    <s v="Texas"/>
    <x v="1"/>
    <x v="33"/>
    <n v="1"/>
    <x v="2640"/>
    <x v="0"/>
    <n v="0"/>
    <n v="0"/>
    <n v="196582.28"/>
    <x v="1"/>
    <n v="1"/>
    <x v="2"/>
    <n v="1"/>
    <x v="1"/>
    <n v="4"/>
    <x v="2"/>
  </r>
  <r>
    <n v="4075"/>
    <s v="BN5609589"/>
    <n v="71.8"/>
    <s v="California"/>
    <x v="0"/>
    <x v="12"/>
    <n v="3"/>
    <x v="2641"/>
    <x v="0"/>
    <n v="1"/>
    <n v="0"/>
    <n v="43024.639999999999"/>
    <x v="1"/>
    <n v="3"/>
    <x v="3"/>
    <n v="1"/>
    <x v="2"/>
    <n v="1"/>
    <x v="0"/>
  </r>
  <r>
    <n v="4076"/>
    <s v="BN5761513"/>
    <n v="71.3"/>
    <s v="California"/>
    <x v="1"/>
    <x v="3"/>
    <n v="6"/>
    <x v="2642"/>
    <x v="0"/>
    <n v="1"/>
    <n v="1"/>
    <n v="130001.13"/>
    <x v="1"/>
    <n v="3"/>
    <x v="0"/>
    <n v="2"/>
    <x v="1"/>
    <n v="3"/>
    <x v="1"/>
  </r>
  <r>
    <n v="4077"/>
    <s v="BN5676317"/>
    <n v="67.2"/>
    <s v="California"/>
    <x v="0"/>
    <x v="5"/>
    <n v="2"/>
    <x v="0"/>
    <x v="0"/>
    <n v="1"/>
    <n v="0"/>
    <n v="12106.82"/>
    <x v="0"/>
    <n v="3"/>
    <x v="1"/>
    <n v="1"/>
    <x v="0"/>
    <n v="1"/>
    <x v="1"/>
  </r>
  <r>
    <n v="4078"/>
    <s v="BN5659149"/>
    <n v="78.099999999999994"/>
    <s v="Texas"/>
    <x v="1"/>
    <x v="19"/>
    <n v="4"/>
    <x v="0"/>
    <x v="2"/>
    <n v="1"/>
    <n v="1"/>
    <n v="42556.33"/>
    <x v="1"/>
    <n v="4"/>
    <x v="3"/>
    <n v="1"/>
    <x v="0"/>
    <n v="1"/>
    <x v="0"/>
  </r>
  <r>
    <n v="4079"/>
    <s v="BN5690353"/>
    <n v="65.599999999999994"/>
    <s v="Texas"/>
    <x v="1"/>
    <x v="40"/>
    <n v="2"/>
    <x v="0"/>
    <x v="2"/>
    <n v="1"/>
    <n v="1"/>
    <n v="197961.93"/>
    <x v="1"/>
    <n v="3"/>
    <x v="1"/>
    <n v="1"/>
    <x v="0"/>
    <n v="4"/>
    <x v="1"/>
  </r>
  <r>
    <n v="4080"/>
    <s v="BN5694514"/>
    <n v="58.3"/>
    <s v="California"/>
    <x v="0"/>
    <x v="8"/>
    <n v="5"/>
    <x v="2643"/>
    <x v="0"/>
    <n v="1"/>
    <n v="0"/>
    <n v="12538.92"/>
    <x v="1"/>
    <n v="1"/>
    <x v="2"/>
    <n v="2"/>
    <x v="2"/>
    <n v="1"/>
    <x v="2"/>
  </r>
  <r>
    <n v="4081"/>
    <s v="BN5812175"/>
    <n v="80.8"/>
    <s v="New York"/>
    <x v="0"/>
    <x v="24"/>
    <n v="3"/>
    <x v="2644"/>
    <x v="0"/>
    <n v="1"/>
    <n v="0"/>
    <n v="35140.49"/>
    <x v="0"/>
    <n v="4"/>
    <x v="3"/>
    <n v="1"/>
    <x v="3"/>
    <n v="1"/>
    <x v="0"/>
  </r>
  <r>
    <n v="4082"/>
    <s v="BN5762734"/>
    <n v="72.099999999999994"/>
    <s v="Texas"/>
    <x v="1"/>
    <x v="19"/>
    <n v="6"/>
    <x v="0"/>
    <x v="2"/>
    <n v="0"/>
    <n v="1"/>
    <n v="117626.9"/>
    <x v="1"/>
    <n v="4"/>
    <x v="3"/>
    <n v="2"/>
    <x v="0"/>
    <n v="3"/>
    <x v="0"/>
  </r>
  <r>
    <n v="4083"/>
    <s v="BN5669214"/>
    <n v="77.8"/>
    <s v="New York"/>
    <x v="0"/>
    <x v="6"/>
    <n v="7"/>
    <x v="2645"/>
    <x v="0"/>
    <n v="1"/>
    <n v="0"/>
    <n v="62454.01"/>
    <x v="0"/>
    <n v="4"/>
    <x v="2"/>
    <n v="3"/>
    <x v="2"/>
    <n v="2"/>
    <x v="2"/>
  </r>
  <r>
    <n v="4084"/>
    <s v="BN5672553"/>
    <n v="85"/>
    <s v="Texas"/>
    <x v="0"/>
    <x v="13"/>
    <n v="5"/>
    <x v="2646"/>
    <x v="2"/>
    <n v="1"/>
    <n v="1"/>
    <n v="109089.04"/>
    <x v="1"/>
    <n v="4"/>
    <x v="1"/>
    <n v="2"/>
    <x v="3"/>
    <n v="3"/>
    <x v="1"/>
  </r>
  <r>
    <n v="4085"/>
    <s v="BN5750371"/>
    <n v="69.3"/>
    <s v="California"/>
    <x v="0"/>
    <x v="2"/>
    <n v="5"/>
    <x v="0"/>
    <x v="2"/>
    <n v="0"/>
    <n v="1"/>
    <n v="142331.39000000001"/>
    <x v="1"/>
    <n v="3"/>
    <x v="0"/>
    <n v="2"/>
    <x v="0"/>
    <n v="3"/>
    <x v="0"/>
  </r>
  <r>
    <n v="4086"/>
    <s v="BN5627164"/>
    <n v="52"/>
    <s v="California"/>
    <x v="1"/>
    <x v="10"/>
    <n v="5"/>
    <x v="2647"/>
    <x v="0"/>
    <n v="1"/>
    <n v="1"/>
    <n v="193209.11"/>
    <x v="1"/>
    <n v="1"/>
    <x v="3"/>
    <n v="2"/>
    <x v="2"/>
    <n v="4"/>
    <x v="0"/>
  </r>
  <r>
    <n v="4087"/>
    <s v="BN5764207"/>
    <n v="75.900000000000006"/>
    <s v="New York"/>
    <x v="1"/>
    <x v="8"/>
    <n v="5"/>
    <x v="2648"/>
    <x v="0"/>
    <n v="1"/>
    <n v="1"/>
    <n v="47832.82"/>
    <x v="1"/>
    <n v="4"/>
    <x v="2"/>
    <n v="2"/>
    <x v="3"/>
    <n v="1"/>
    <x v="2"/>
  </r>
  <r>
    <n v="4088"/>
    <s v="BN5659875"/>
    <n v="63.7"/>
    <s v="California"/>
    <x v="1"/>
    <x v="52"/>
    <n v="4"/>
    <x v="0"/>
    <x v="2"/>
    <n v="1"/>
    <n v="1"/>
    <n v="70174.03"/>
    <x v="1"/>
    <n v="2"/>
    <x v="1"/>
    <n v="1"/>
    <x v="0"/>
    <n v="2"/>
    <x v="3"/>
  </r>
  <r>
    <n v="4089"/>
    <s v="BN5788449"/>
    <n v="75.5"/>
    <s v="New York"/>
    <x v="1"/>
    <x v="20"/>
    <n v="3"/>
    <x v="2649"/>
    <x v="2"/>
    <n v="0"/>
    <n v="0"/>
    <n v="176768.59"/>
    <x v="1"/>
    <n v="4"/>
    <x v="0"/>
    <n v="1"/>
    <x v="2"/>
    <n v="4"/>
    <x v="0"/>
  </r>
  <r>
    <n v="4090"/>
    <s v="BN5596892"/>
    <n v="66.2"/>
    <s v="California"/>
    <x v="0"/>
    <x v="40"/>
    <n v="7"/>
    <x v="0"/>
    <x v="2"/>
    <n v="1"/>
    <n v="1"/>
    <n v="129392.75"/>
    <x v="1"/>
    <n v="3"/>
    <x v="1"/>
    <n v="3"/>
    <x v="0"/>
    <n v="3"/>
    <x v="1"/>
  </r>
  <r>
    <n v="4091"/>
    <s v="BN5681133"/>
    <n v="50.3"/>
    <s v="California"/>
    <x v="0"/>
    <x v="24"/>
    <n v="9"/>
    <x v="0"/>
    <x v="2"/>
    <n v="1"/>
    <n v="1"/>
    <n v="97893.32"/>
    <x v="1"/>
    <n v="1"/>
    <x v="3"/>
    <n v="4"/>
    <x v="0"/>
    <n v="2"/>
    <x v="0"/>
  </r>
  <r>
    <n v="4092"/>
    <s v="BN5635010"/>
    <n v="59.9"/>
    <s v="New York"/>
    <x v="1"/>
    <x v="2"/>
    <n v="3"/>
    <x v="2650"/>
    <x v="2"/>
    <n v="0"/>
    <n v="1"/>
    <n v="176142.09"/>
    <x v="1"/>
    <n v="2"/>
    <x v="0"/>
    <n v="1"/>
    <x v="2"/>
    <n v="4"/>
    <x v="0"/>
  </r>
  <r>
    <n v="4093"/>
    <s v="BN5780692"/>
    <n v="58.3"/>
    <s v="Texas"/>
    <x v="0"/>
    <x v="20"/>
    <n v="5"/>
    <x v="0"/>
    <x v="2"/>
    <n v="1"/>
    <n v="0"/>
    <n v="114093.73"/>
    <x v="1"/>
    <n v="1"/>
    <x v="0"/>
    <n v="2"/>
    <x v="0"/>
    <n v="3"/>
    <x v="0"/>
  </r>
  <r>
    <n v="4094"/>
    <s v="BN5798383"/>
    <n v="76.400000000000006"/>
    <s v="Texas"/>
    <x v="0"/>
    <x v="36"/>
    <n v="2"/>
    <x v="2651"/>
    <x v="0"/>
    <n v="1"/>
    <n v="0"/>
    <n v="158323.81"/>
    <x v="0"/>
    <n v="4"/>
    <x v="1"/>
    <n v="1"/>
    <x v="1"/>
    <n v="4"/>
    <x v="1"/>
  </r>
  <r>
    <n v="4095"/>
    <s v="BN5760793"/>
    <n v="51.3"/>
    <s v="California"/>
    <x v="1"/>
    <x v="6"/>
    <n v="11"/>
    <x v="0"/>
    <x v="2"/>
    <n v="0"/>
    <n v="1"/>
    <n v="25514.77"/>
    <x v="1"/>
    <n v="1"/>
    <x v="2"/>
    <n v="4"/>
    <x v="0"/>
    <n v="1"/>
    <x v="2"/>
  </r>
  <r>
    <n v="4096"/>
    <s v="BN5616842"/>
    <n v="73"/>
    <s v="Texas"/>
    <x v="1"/>
    <x v="46"/>
    <n v="6"/>
    <x v="2652"/>
    <x v="0"/>
    <n v="0"/>
    <n v="1"/>
    <n v="61513.87"/>
    <x v="1"/>
    <n v="4"/>
    <x v="1"/>
    <n v="2"/>
    <x v="3"/>
    <n v="2"/>
    <x v="3"/>
  </r>
  <r>
    <n v="4097"/>
    <s v="BN5758688"/>
    <n v="82"/>
    <s v="Texas"/>
    <x v="1"/>
    <x v="10"/>
    <n v="11"/>
    <x v="2653"/>
    <x v="0"/>
    <n v="1"/>
    <n v="1"/>
    <n v="59553.34"/>
    <x v="1"/>
    <n v="4"/>
    <x v="3"/>
    <n v="4"/>
    <x v="3"/>
    <n v="2"/>
    <x v="0"/>
  </r>
  <r>
    <n v="4098"/>
    <s v="BN5663299"/>
    <n v="59.7"/>
    <s v="Texas"/>
    <x v="0"/>
    <x v="28"/>
    <n v="8"/>
    <x v="0"/>
    <x v="2"/>
    <n v="1"/>
    <n v="0"/>
    <n v="110253.2"/>
    <x v="1"/>
    <n v="2"/>
    <x v="2"/>
    <n v="3"/>
    <x v="0"/>
    <n v="3"/>
    <x v="2"/>
  </r>
  <r>
    <n v="4099"/>
    <s v="BN5621180"/>
    <n v="63.7"/>
    <s v="California"/>
    <x v="1"/>
    <x v="15"/>
    <n v="6"/>
    <x v="0"/>
    <x v="0"/>
    <n v="0"/>
    <n v="0"/>
    <n v="148769.07999999999"/>
    <x v="1"/>
    <n v="2"/>
    <x v="2"/>
    <n v="2"/>
    <x v="0"/>
    <n v="3"/>
    <x v="2"/>
  </r>
  <r>
    <n v="4100"/>
    <s v="BN5720422"/>
    <n v="69.599999999999994"/>
    <s v="California"/>
    <x v="1"/>
    <x v="10"/>
    <n v="10"/>
    <x v="2654"/>
    <x v="0"/>
    <n v="0"/>
    <n v="1"/>
    <n v="8236.7800000000007"/>
    <x v="1"/>
    <n v="3"/>
    <x v="3"/>
    <n v="4"/>
    <x v="2"/>
    <n v="1"/>
    <x v="0"/>
  </r>
  <r>
    <n v="4101"/>
    <s v="BN5693235"/>
    <n v="63.5"/>
    <s v="New York"/>
    <x v="0"/>
    <x v="24"/>
    <n v="10"/>
    <x v="2655"/>
    <x v="0"/>
    <n v="0"/>
    <n v="1"/>
    <n v="11407.58"/>
    <x v="1"/>
    <n v="2"/>
    <x v="3"/>
    <n v="4"/>
    <x v="2"/>
    <n v="1"/>
    <x v="0"/>
  </r>
  <r>
    <n v="4102"/>
    <s v="BN5589457"/>
    <n v="67.3"/>
    <s v="Texas"/>
    <x v="0"/>
    <x v="38"/>
    <n v="5"/>
    <x v="0"/>
    <x v="2"/>
    <n v="1"/>
    <n v="1"/>
    <n v="49684.09"/>
    <x v="1"/>
    <n v="3"/>
    <x v="1"/>
    <n v="2"/>
    <x v="0"/>
    <n v="1"/>
    <x v="3"/>
  </r>
  <r>
    <n v="4103"/>
    <s v="BN5771943"/>
    <n v="66.2"/>
    <s v="Texas"/>
    <x v="1"/>
    <x v="19"/>
    <n v="4"/>
    <x v="0"/>
    <x v="2"/>
    <n v="0"/>
    <n v="1"/>
    <n v="68064.83"/>
    <x v="1"/>
    <n v="3"/>
    <x v="3"/>
    <n v="1"/>
    <x v="0"/>
    <n v="2"/>
    <x v="0"/>
  </r>
  <r>
    <n v="4104"/>
    <s v="BN5693250"/>
    <n v="68.3"/>
    <s v="Texas"/>
    <x v="1"/>
    <x v="1"/>
    <n v="1"/>
    <x v="2656"/>
    <x v="0"/>
    <n v="1"/>
    <n v="1"/>
    <n v="163911.32"/>
    <x v="1"/>
    <n v="3"/>
    <x v="0"/>
    <n v="1"/>
    <x v="2"/>
    <n v="4"/>
    <x v="0"/>
  </r>
  <r>
    <n v="4105"/>
    <s v="BN5676484"/>
    <n v="85"/>
    <s v="California"/>
    <x v="1"/>
    <x v="30"/>
    <n v="7"/>
    <x v="0"/>
    <x v="0"/>
    <n v="1"/>
    <n v="0"/>
    <n v="944.41"/>
    <x v="0"/>
    <n v="4"/>
    <x v="1"/>
    <n v="3"/>
    <x v="0"/>
    <n v="1"/>
    <x v="3"/>
  </r>
  <r>
    <n v="4106"/>
    <s v="BN5701305"/>
    <n v="81.5"/>
    <s v="Texas"/>
    <x v="1"/>
    <x v="34"/>
    <n v="7"/>
    <x v="0"/>
    <x v="2"/>
    <n v="0"/>
    <n v="1"/>
    <n v="185547.71"/>
    <x v="1"/>
    <n v="4"/>
    <x v="2"/>
    <n v="3"/>
    <x v="0"/>
    <n v="4"/>
    <x v="2"/>
  </r>
  <r>
    <n v="4107"/>
    <s v="BN5741005"/>
    <n v="67.099999999999994"/>
    <s v="Texas"/>
    <x v="1"/>
    <x v="10"/>
    <n v="11"/>
    <x v="2657"/>
    <x v="0"/>
    <n v="1"/>
    <n v="0"/>
    <n v="140509.85999999999"/>
    <x v="1"/>
    <n v="3"/>
    <x v="3"/>
    <n v="4"/>
    <x v="2"/>
    <n v="3"/>
    <x v="0"/>
  </r>
  <r>
    <n v="4108"/>
    <s v="BN5643778"/>
    <n v="60.1"/>
    <s v="California"/>
    <x v="0"/>
    <x v="20"/>
    <n v="4"/>
    <x v="2658"/>
    <x v="0"/>
    <n v="0"/>
    <n v="1"/>
    <n v="164652.01999999999"/>
    <x v="0"/>
    <n v="2"/>
    <x v="0"/>
    <n v="1"/>
    <x v="1"/>
    <n v="4"/>
    <x v="0"/>
  </r>
  <r>
    <n v="4109"/>
    <s v="BN5769302"/>
    <n v="70.900000000000006"/>
    <s v="New York"/>
    <x v="0"/>
    <x v="2"/>
    <n v="10"/>
    <x v="2659"/>
    <x v="0"/>
    <n v="1"/>
    <n v="0"/>
    <n v="73641.86"/>
    <x v="1"/>
    <n v="3"/>
    <x v="0"/>
    <n v="4"/>
    <x v="3"/>
    <n v="2"/>
    <x v="0"/>
  </r>
  <r>
    <n v="4110"/>
    <s v="BN5807681"/>
    <n v="70.2"/>
    <s v="New York"/>
    <x v="1"/>
    <x v="34"/>
    <n v="2"/>
    <x v="2660"/>
    <x v="0"/>
    <n v="1"/>
    <n v="1"/>
    <n v="40321.870000000003"/>
    <x v="1"/>
    <n v="3"/>
    <x v="2"/>
    <n v="1"/>
    <x v="3"/>
    <n v="1"/>
    <x v="2"/>
  </r>
  <r>
    <n v="4111"/>
    <s v="BN5801543"/>
    <n v="55.8"/>
    <s v="California"/>
    <x v="1"/>
    <x v="20"/>
    <n v="7"/>
    <x v="0"/>
    <x v="2"/>
    <n v="1"/>
    <n v="0"/>
    <n v="173844.89"/>
    <x v="1"/>
    <n v="1"/>
    <x v="0"/>
    <n v="3"/>
    <x v="0"/>
    <n v="4"/>
    <x v="0"/>
  </r>
  <r>
    <n v="4112"/>
    <s v="BN5704947"/>
    <n v="69.099999999999994"/>
    <s v="Texas"/>
    <x v="1"/>
    <x v="20"/>
    <n v="2"/>
    <x v="0"/>
    <x v="2"/>
    <n v="1"/>
    <n v="1"/>
    <n v="145613.17000000001"/>
    <x v="1"/>
    <n v="3"/>
    <x v="0"/>
    <n v="1"/>
    <x v="0"/>
    <n v="3"/>
    <x v="0"/>
  </r>
  <r>
    <n v="4113"/>
    <s v="BN5763020"/>
    <n v="70"/>
    <s v="California"/>
    <x v="0"/>
    <x v="33"/>
    <n v="10"/>
    <x v="0"/>
    <x v="0"/>
    <n v="1"/>
    <n v="1"/>
    <n v="174971.64"/>
    <x v="1"/>
    <n v="3"/>
    <x v="2"/>
    <n v="4"/>
    <x v="0"/>
    <n v="4"/>
    <x v="2"/>
  </r>
  <r>
    <n v="4114"/>
    <s v="BN5666998"/>
    <n v="66.7"/>
    <s v="California"/>
    <x v="1"/>
    <x v="19"/>
    <n v="5"/>
    <x v="0"/>
    <x v="2"/>
    <n v="1"/>
    <n v="1"/>
    <n v="131834.75"/>
    <x v="1"/>
    <n v="3"/>
    <x v="3"/>
    <n v="2"/>
    <x v="0"/>
    <n v="3"/>
    <x v="0"/>
  </r>
  <r>
    <n v="4115"/>
    <s v="BN5646921"/>
    <n v="62.4"/>
    <s v="New York"/>
    <x v="1"/>
    <x v="41"/>
    <n v="4"/>
    <x v="2661"/>
    <x v="0"/>
    <n v="1"/>
    <n v="0"/>
    <n v="110498.1"/>
    <x v="0"/>
    <n v="2"/>
    <x v="1"/>
    <n v="1"/>
    <x v="3"/>
    <n v="3"/>
    <x v="3"/>
  </r>
  <r>
    <n v="4116"/>
    <s v="BN5584418"/>
    <n v="58"/>
    <s v="California"/>
    <x v="0"/>
    <x v="51"/>
    <n v="6"/>
    <x v="2662"/>
    <x v="2"/>
    <n v="0"/>
    <n v="0"/>
    <n v="196241.43"/>
    <x v="1"/>
    <n v="1"/>
    <x v="2"/>
    <n v="2"/>
    <x v="3"/>
    <n v="4"/>
    <x v="2"/>
  </r>
  <r>
    <n v="4117"/>
    <s v="BN5747981"/>
    <n v="57.1"/>
    <s v="Texas"/>
    <x v="0"/>
    <x v="8"/>
    <n v="4"/>
    <x v="0"/>
    <x v="2"/>
    <n v="1"/>
    <n v="1"/>
    <n v="194667.92"/>
    <x v="1"/>
    <n v="1"/>
    <x v="2"/>
    <n v="1"/>
    <x v="0"/>
    <n v="4"/>
    <x v="2"/>
  </r>
  <r>
    <n v="4118"/>
    <s v="BN5663877"/>
    <n v="56.1"/>
    <s v="California"/>
    <x v="1"/>
    <x v="24"/>
    <n v="6"/>
    <x v="0"/>
    <x v="2"/>
    <n v="1"/>
    <n v="0"/>
    <n v="83093.25"/>
    <x v="1"/>
    <n v="1"/>
    <x v="3"/>
    <n v="2"/>
    <x v="0"/>
    <n v="2"/>
    <x v="0"/>
  </r>
  <r>
    <n v="4119"/>
    <s v="BN5782224"/>
    <n v="52.9"/>
    <s v="California"/>
    <x v="1"/>
    <x v="34"/>
    <n v="10"/>
    <x v="0"/>
    <x v="2"/>
    <n v="1"/>
    <n v="1"/>
    <n v="52545.24"/>
    <x v="1"/>
    <n v="1"/>
    <x v="2"/>
    <n v="4"/>
    <x v="0"/>
    <n v="2"/>
    <x v="2"/>
  </r>
  <r>
    <n v="4120"/>
    <s v="BN5588110"/>
    <n v="67"/>
    <s v="California"/>
    <x v="1"/>
    <x v="18"/>
    <n v="8"/>
    <x v="0"/>
    <x v="2"/>
    <n v="0"/>
    <n v="0"/>
    <n v="59571.5"/>
    <x v="1"/>
    <n v="3"/>
    <x v="3"/>
    <n v="3"/>
    <x v="0"/>
    <n v="2"/>
    <x v="0"/>
  </r>
  <r>
    <n v="4121"/>
    <s v="BN5610018"/>
    <n v="66.599999999999994"/>
    <s v="New York"/>
    <x v="0"/>
    <x v="29"/>
    <n v="2"/>
    <x v="2663"/>
    <x v="2"/>
    <n v="1"/>
    <n v="1"/>
    <n v="99818.31"/>
    <x v="1"/>
    <n v="3"/>
    <x v="2"/>
    <n v="1"/>
    <x v="3"/>
    <n v="2"/>
    <x v="4"/>
  </r>
  <r>
    <n v="4122"/>
    <s v="BN5606046"/>
    <n v="62.8"/>
    <s v="Texas"/>
    <x v="1"/>
    <x v="0"/>
    <n v="8"/>
    <x v="0"/>
    <x v="2"/>
    <n v="0"/>
    <n v="1"/>
    <n v="172967.87"/>
    <x v="1"/>
    <n v="2"/>
    <x v="0"/>
    <n v="3"/>
    <x v="0"/>
    <n v="4"/>
    <x v="0"/>
  </r>
  <r>
    <n v="4123"/>
    <s v="BN5599316"/>
    <n v="57.7"/>
    <s v="California"/>
    <x v="1"/>
    <x v="52"/>
    <n v="11"/>
    <x v="2664"/>
    <x v="2"/>
    <n v="1"/>
    <n v="1"/>
    <n v="178616.73"/>
    <x v="1"/>
    <n v="1"/>
    <x v="1"/>
    <n v="4"/>
    <x v="3"/>
    <n v="4"/>
    <x v="3"/>
  </r>
  <r>
    <n v="4124"/>
    <s v="BN5648138"/>
    <n v="65.2"/>
    <s v="Texas"/>
    <x v="0"/>
    <x v="16"/>
    <n v="2"/>
    <x v="2665"/>
    <x v="0"/>
    <n v="0"/>
    <n v="1"/>
    <n v="159649.44"/>
    <x v="1"/>
    <n v="2"/>
    <x v="0"/>
    <n v="1"/>
    <x v="3"/>
    <n v="4"/>
    <x v="0"/>
  </r>
  <r>
    <n v="4125"/>
    <s v="BN5608319"/>
    <n v="67.8"/>
    <s v="California"/>
    <x v="1"/>
    <x v="28"/>
    <n v="6"/>
    <x v="2666"/>
    <x v="0"/>
    <n v="1"/>
    <n v="0"/>
    <n v="60941.27"/>
    <x v="0"/>
    <n v="3"/>
    <x v="2"/>
    <n v="2"/>
    <x v="3"/>
    <n v="2"/>
    <x v="2"/>
  </r>
  <r>
    <n v="4126"/>
    <s v="BN5633291"/>
    <n v="69.2"/>
    <s v="Texas"/>
    <x v="0"/>
    <x v="23"/>
    <n v="10"/>
    <x v="0"/>
    <x v="2"/>
    <n v="1"/>
    <n v="0"/>
    <n v="178342.63"/>
    <x v="1"/>
    <n v="3"/>
    <x v="1"/>
    <n v="4"/>
    <x v="0"/>
    <n v="4"/>
    <x v="1"/>
  </r>
  <r>
    <n v="4127"/>
    <s v="BN5664672"/>
    <n v="67.5"/>
    <s v="Texas"/>
    <x v="1"/>
    <x v="15"/>
    <n v="11"/>
    <x v="0"/>
    <x v="2"/>
    <n v="1"/>
    <n v="0"/>
    <n v="191545.65"/>
    <x v="1"/>
    <n v="3"/>
    <x v="2"/>
    <n v="4"/>
    <x v="0"/>
    <n v="4"/>
    <x v="2"/>
  </r>
  <r>
    <n v="4128"/>
    <s v="BN5625458"/>
    <n v="71.2"/>
    <s v="Texas"/>
    <x v="1"/>
    <x v="37"/>
    <n v="10"/>
    <x v="0"/>
    <x v="0"/>
    <n v="1"/>
    <n v="1"/>
    <n v="117977.45"/>
    <x v="0"/>
    <n v="3"/>
    <x v="1"/>
    <n v="4"/>
    <x v="0"/>
    <n v="3"/>
    <x v="1"/>
  </r>
  <r>
    <n v="4129"/>
    <s v="BN5772061"/>
    <n v="63.9"/>
    <s v="New York"/>
    <x v="0"/>
    <x v="24"/>
    <n v="6"/>
    <x v="2667"/>
    <x v="0"/>
    <n v="0"/>
    <n v="1"/>
    <n v="49637.65"/>
    <x v="1"/>
    <n v="2"/>
    <x v="3"/>
    <n v="2"/>
    <x v="2"/>
    <n v="1"/>
    <x v="0"/>
  </r>
  <r>
    <n v="4130"/>
    <s v="BN5810742"/>
    <n v="61.8"/>
    <s v="California"/>
    <x v="1"/>
    <x v="36"/>
    <n v="8"/>
    <x v="0"/>
    <x v="0"/>
    <n v="1"/>
    <n v="0"/>
    <n v="13921.82"/>
    <x v="0"/>
    <n v="2"/>
    <x v="1"/>
    <n v="3"/>
    <x v="0"/>
    <n v="1"/>
    <x v="1"/>
  </r>
  <r>
    <n v="4131"/>
    <s v="BN5731582"/>
    <n v="55.4"/>
    <s v="California"/>
    <x v="1"/>
    <x v="2"/>
    <n v="3"/>
    <x v="2668"/>
    <x v="0"/>
    <n v="1"/>
    <n v="0"/>
    <n v="173197.12"/>
    <x v="1"/>
    <n v="1"/>
    <x v="0"/>
    <n v="1"/>
    <x v="2"/>
    <n v="4"/>
    <x v="0"/>
  </r>
  <r>
    <n v="4132"/>
    <s v="BN5738547"/>
    <n v="53.3"/>
    <s v="California"/>
    <x v="1"/>
    <x v="40"/>
    <n v="10"/>
    <x v="2669"/>
    <x v="0"/>
    <n v="1"/>
    <n v="1"/>
    <n v="137696.25"/>
    <x v="1"/>
    <n v="1"/>
    <x v="1"/>
    <n v="4"/>
    <x v="1"/>
    <n v="3"/>
    <x v="1"/>
  </r>
  <r>
    <n v="4133"/>
    <s v="BN5737484"/>
    <n v="54"/>
    <s v="Texas"/>
    <x v="0"/>
    <x v="34"/>
    <n v="7"/>
    <x v="2670"/>
    <x v="0"/>
    <n v="0"/>
    <n v="1"/>
    <n v="80698.539999999994"/>
    <x v="1"/>
    <n v="1"/>
    <x v="2"/>
    <n v="3"/>
    <x v="1"/>
    <n v="2"/>
    <x v="2"/>
  </r>
  <r>
    <n v="4134"/>
    <s v="BN5667515"/>
    <n v="70.400000000000006"/>
    <s v="Texas"/>
    <x v="1"/>
    <x v="19"/>
    <n v="4"/>
    <x v="0"/>
    <x v="2"/>
    <n v="1"/>
    <n v="0"/>
    <n v="73018.740000000005"/>
    <x v="1"/>
    <n v="3"/>
    <x v="3"/>
    <n v="1"/>
    <x v="0"/>
    <n v="2"/>
    <x v="0"/>
  </r>
  <r>
    <n v="4135"/>
    <s v="BN5684060"/>
    <n v="67.8"/>
    <s v="California"/>
    <x v="1"/>
    <x v="3"/>
    <n v="6"/>
    <x v="2671"/>
    <x v="0"/>
    <n v="1"/>
    <n v="1"/>
    <n v="79649.62"/>
    <x v="1"/>
    <n v="3"/>
    <x v="0"/>
    <n v="2"/>
    <x v="3"/>
    <n v="2"/>
    <x v="1"/>
  </r>
  <r>
    <n v="4136"/>
    <s v="BN5789787"/>
    <n v="71.2"/>
    <s v="California"/>
    <x v="0"/>
    <x v="6"/>
    <n v="4"/>
    <x v="2672"/>
    <x v="2"/>
    <n v="0"/>
    <n v="0"/>
    <n v="166194.53"/>
    <x v="1"/>
    <n v="3"/>
    <x v="2"/>
    <n v="1"/>
    <x v="1"/>
    <n v="4"/>
    <x v="2"/>
  </r>
  <r>
    <n v="4137"/>
    <s v="BN5757865"/>
    <n v="65.099999999999994"/>
    <s v="California"/>
    <x v="1"/>
    <x v="4"/>
    <n v="3"/>
    <x v="0"/>
    <x v="1"/>
    <n v="1"/>
    <n v="0"/>
    <n v="102530.35"/>
    <x v="0"/>
    <n v="2"/>
    <x v="0"/>
    <n v="1"/>
    <x v="0"/>
    <n v="3"/>
    <x v="1"/>
  </r>
  <r>
    <n v="4138"/>
    <s v="BN5698645"/>
    <n v="78.900000000000006"/>
    <s v="New York"/>
    <x v="1"/>
    <x v="21"/>
    <n v="4"/>
    <x v="2673"/>
    <x v="0"/>
    <n v="1"/>
    <n v="0"/>
    <n v="74265.38"/>
    <x v="1"/>
    <n v="4"/>
    <x v="1"/>
    <n v="1"/>
    <x v="3"/>
    <n v="2"/>
    <x v="1"/>
  </r>
  <r>
    <n v="4139"/>
    <s v="BN5714268"/>
    <n v="77.5"/>
    <s v="New York"/>
    <x v="1"/>
    <x v="15"/>
    <n v="9"/>
    <x v="2674"/>
    <x v="0"/>
    <n v="0"/>
    <n v="1"/>
    <n v="125898.39"/>
    <x v="1"/>
    <n v="4"/>
    <x v="2"/>
    <n v="4"/>
    <x v="3"/>
    <n v="3"/>
    <x v="2"/>
  </r>
  <r>
    <n v="4140"/>
    <s v="BN5599003"/>
    <n v="56.4"/>
    <s v="New York"/>
    <x v="1"/>
    <x v="20"/>
    <n v="8"/>
    <x v="2675"/>
    <x v="0"/>
    <n v="1"/>
    <n v="1"/>
    <n v="83681.2"/>
    <x v="1"/>
    <n v="1"/>
    <x v="0"/>
    <n v="3"/>
    <x v="3"/>
    <n v="2"/>
    <x v="0"/>
  </r>
  <r>
    <n v="4141"/>
    <s v="BN5761961"/>
    <n v="84.1"/>
    <s v="New York"/>
    <x v="0"/>
    <x v="19"/>
    <n v="8"/>
    <x v="2676"/>
    <x v="2"/>
    <n v="1"/>
    <n v="1"/>
    <n v="99505.75"/>
    <x v="1"/>
    <n v="4"/>
    <x v="3"/>
    <n v="3"/>
    <x v="2"/>
    <n v="2"/>
    <x v="0"/>
  </r>
  <r>
    <n v="4142"/>
    <s v="BN5790509"/>
    <n v="85"/>
    <s v="Texas"/>
    <x v="1"/>
    <x v="2"/>
    <n v="1"/>
    <x v="2677"/>
    <x v="0"/>
    <n v="1"/>
    <n v="1"/>
    <n v="92748.160000000003"/>
    <x v="1"/>
    <n v="4"/>
    <x v="0"/>
    <n v="1"/>
    <x v="2"/>
    <n v="2"/>
    <x v="0"/>
  </r>
  <r>
    <n v="4143"/>
    <s v="BN5609536"/>
    <n v="63.7"/>
    <s v="California"/>
    <x v="0"/>
    <x v="54"/>
    <n v="6"/>
    <x v="0"/>
    <x v="0"/>
    <n v="1"/>
    <n v="0"/>
    <n v="28092.77"/>
    <x v="0"/>
    <n v="2"/>
    <x v="1"/>
    <n v="2"/>
    <x v="0"/>
    <n v="1"/>
    <x v="5"/>
  </r>
  <r>
    <n v="4144"/>
    <s v="BN5711814"/>
    <n v="50"/>
    <s v="California"/>
    <x v="1"/>
    <x v="13"/>
    <n v="3"/>
    <x v="2678"/>
    <x v="0"/>
    <n v="1"/>
    <n v="1"/>
    <n v="126145.08"/>
    <x v="1"/>
    <n v="1"/>
    <x v="1"/>
    <n v="1"/>
    <x v="3"/>
    <n v="3"/>
    <x v="1"/>
  </r>
  <r>
    <n v="4145"/>
    <s v="BN5779722"/>
    <n v="65.5"/>
    <s v="California"/>
    <x v="1"/>
    <x v="4"/>
    <n v="9"/>
    <x v="2679"/>
    <x v="0"/>
    <n v="0"/>
    <n v="1"/>
    <n v="188593.98"/>
    <x v="1"/>
    <n v="3"/>
    <x v="0"/>
    <n v="4"/>
    <x v="1"/>
    <n v="4"/>
    <x v="1"/>
  </r>
  <r>
    <n v="4146"/>
    <s v="BN5728931"/>
    <n v="66.599999999999994"/>
    <s v="California"/>
    <x v="0"/>
    <x v="19"/>
    <n v="3"/>
    <x v="2680"/>
    <x v="0"/>
    <n v="1"/>
    <n v="1"/>
    <n v="56410.17"/>
    <x v="1"/>
    <n v="3"/>
    <x v="3"/>
    <n v="1"/>
    <x v="2"/>
    <n v="2"/>
    <x v="0"/>
  </r>
  <r>
    <n v="4147"/>
    <s v="BN5698159"/>
    <n v="65.8"/>
    <s v="California"/>
    <x v="0"/>
    <x v="9"/>
    <n v="3"/>
    <x v="0"/>
    <x v="2"/>
    <n v="1"/>
    <n v="1"/>
    <n v="84694.49"/>
    <x v="1"/>
    <n v="3"/>
    <x v="2"/>
    <n v="1"/>
    <x v="0"/>
    <n v="2"/>
    <x v="2"/>
  </r>
  <r>
    <n v="4148"/>
    <s v="BN5712322"/>
    <n v="74.900000000000006"/>
    <s v="New York"/>
    <x v="1"/>
    <x v="26"/>
    <n v="7"/>
    <x v="2681"/>
    <x v="2"/>
    <n v="1"/>
    <n v="1"/>
    <n v="195429.92"/>
    <x v="1"/>
    <n v="4"/>
    <x v="1"/>
    <n v="3"/>
    <x v="2"/>
    <n v="4"/>
    <x v="5"/>
  </r>
  <r>
    <n v="4149"/>
    <s v="BN5758219"/>
    <n v="65.400000000000006"/>
    <s v="California"/>
    <x v="1"/>
    <x v="15"/>
    <n v="7"/>
    <x v="0"/>
    <x v="2"/>
    <n v="1"/>
    <n v="1"/>
    <n v="137898.57"/>
    <x v="1"/>
    <n v="3"/>
    <x v="2"/>
    <n v="3"/>
    <x v="0"/>
    <n v="3"/>
    <x v="2"/>
  </r>
  <r>
    <n v="4150"/>
    <s v="BN5621348"/>
    <n v="62.3"/>
    <s v="California"/>
    <x v="0"/>
    <x v="2"/>
    <n v="2"/>
    <x v="2682"/>
    <x v="0"/>
    <n v="0"/>
    <n v="0"/>
    <n v="78774.36"/>
    <x v="1"/>
    <n v="2"/>
    <x v="0"/>
    <n v="1"/>
    <x v="2"/>
    <n v="2"/>
    <x v="0"/>
  </r>
  <r>
    <n v="4151"/>
    <s v="BN5566208"/>
    <n v="76.099999999999994"/>
    <s v="California"/>
    <x v="0"/>
    <x v="19"/>
    <n v="7"/>
    <x v="2683"/>
    <x v="2"/>
    <n v="1"/>
    <n v="0"/>
    <n v="148779.41"/>
    <x v="1"/>
    <n v="4"/>
    <x v="3"/>
    <n v="3"/>
    <x v="2"/>
    <n v="3"/>
    <x v="0"/>
  </r>
  <r>
    <n v="4152"/>
    <s v="BN5569011"/>
    <n v="62.7"/>
    <s v="California"/>
    <x v="1"/>
    <x v="4"/>
    <n v="7"/>
    <x v="2684"/>
    <x v="0"/>
    <n v="0"/>
    <n v="0"/>
    <n v="35300.080000000002"/>
    <x v="0"/>
    <n v="2"/>
    <x v="0"/>
    <n v="3"/>
    <x v="2"/>
    <n v="1"/>
    <x v="1"/>
  </r>
  <r>
    <n v="4153"/>
    <s v="BN5662445"/>
    <n v="75.7"/>
    <s v="New York"/>
    <x v="1"/>
    <x v="8"/>
    <n v="9"/>
    <x v="2685"/>
    <x v="2"/>
    <n v="1"/>
    <n v="1"/>
    <n v="197077.36"/>
    <x v="1"/>
    <n v="4"/>
    <x v="2"/>
    <n v="4"/>
    <x v="2"/>
    <n v="4"/>
    <x v="2"/>
  </r>
  <r>
    <n v="4154"/>
    <s v="BN5663914"/>
    <n v="69.5"/>
    <s v="New York"/>
    <x v="0"/>
    <x v="47"/>
    <n v="9"/>
    <x v="2686"/>
    <x v="0"/>
    <n v="0"/>
    <n v="0"/>
    <n v="70140.800000000003"/>
    <x v="0"/>
    <n v="3"/>
    <x v="1"/>
    <n v="4"/>
    <x v="1"/>
    <n v="2"/>
    <x v="3"/>
  </r>
  <r>
    <n v="4155"/>
    <s v="BN5703350"/>
    <n v="72.599999999999994"/>
    <s v="California"/>
    <x v="1"/>
    <x v="10"/>
    <n v="4"/>
    <x v="0"/>
    <x v="2"/>
    <n v="1"/>
    <n v="0"/>
    <n v="196288.46"/>
    <x v="1"/>
    <n v="4"/>
    <x v="3"/>
    <n v="1"/>
    <x v="0"/>
    <n v="4"/>
    <x v="0"/>
  </r>
  <r>
    <n v="4156"/>
    <s v="BN5707916"/>
    <n v="58.7"/>
    <s v="Texas"/>
    <x v="1"/>
    <x v="1"/>
    <n v="9"/>
    <x v="2687"/>
    <x v="0"/>
    <n v="1"/>
    <n v="0"/>
    <n v="1557.82"/>
    <x v="1"/>
    <n v="2"/>
    <x v="0"/>
    <n v="4"/>
    <x v="1"/>
    <n v="1"/>
    <x v="0"/>
  </r>
  <r>
    <n v="4157"/>
    <s v="BN5599365"/>
    <n v="60.5"/>
    <s v="New York"/>
    <x v="0"/>
    <x v="3"/>
    <n v="9"/>
    <x v="2688"/>
    <x v="2"/>
    <n v="1"/>
    <n v="0"/>
    <n v="23970.13"/>
    <x v="1"/>
    <n v="2"/>
    <x v="0"/>
    <n v="4"/>
    <x v="3"/>
    <n v="1"/>
    <x v="1"/>
  </r>
  <r>
    <n v="4158"/>
    <s v="BN5719706"/>
    <n v="85"/>
    <s v="Texas"/>
    <x v="1"/>
    <x v="46"/>
    <n v="6"/>
    <x v="0"/>
    <x v="2"/>
    <n v="1"/>
    <n v="1"/>
    <n v="180243.56"/>
    <x v="1"/>
    <n v="4"/>
    <x v="1"/>
    <n v="2"/>
    <x v="0"/>
    <n v="4"/>
    <x v="3"/>
  </r>
  <r>
    <n v="4159"/>
    <s v="BN5771493"/>
    <n v="85"/>
    <s v="California"/>
    <x v="0"/>
    <x v="16"/>
    <n v="1"/>
    <x v="2689"/>
    <x v="0"/>
    <n v="0"/>
    <n v="1"/>
    <n v="148977.72"/>
    <x v="1"/>
    <n v="4"/>
    <x v="0"/>
    <n v="1"/>
    <x v="3"/>
    <n v="3"/>
    <x v="0"/>
  </r>
  <r>
    <n v="4160"/>
    <s v="BN5732181"/>
    <n v="75.099999999999994"/>
    <s v="California"/>
    <x v="1"/>
    <x v="6"/>
    <n v="4"/>
    <x v="2690"/>
    <x v="0"/>
    <n v="1"/>
    <n v="0"/>
    <n v="39934.410000000003"/>
    <x v="1"/>
    <n v="4"/>
    <x v="2"/>
    <n v="1"/>
    <x v="2"/>
    <n v="1"/>
    <x v="2"/>
  </r>
  <r>
    <n v="4161"/>
    <s v="BN5722263"/>
    <n v="62.7"/>
    <s v="New York"/>
    <x v="0"/>
    <x v="24"/>
    <n v="8"/>
    <x v="2691"/>
    <x v="0"/>
    <n v="1"/>
    <n v="1"/>
    <n v="133031.96"/>
    <x v="1"/>
    <n v="2"/>
    <x v="3"/>
    <n v="3"/>
    <x v="2"/>
    <n v="3"/>
    <x v="0"/>
  </r>
  <r>
    <n v="4162"/>
    <s v="BN5611284"/>
    <n v="73.599999999999994"/>
    <s v="California"/>
    <x v="1"/>
    <x v="3"/>
    <n v="5"/>
    <x v="2692"/>
    <x v="0"/>
    <n v="1"/>
    <n v="1"/>
    <n v="52856.88"/>
    <x v="1"/>
    <n v="4"/>
    <x v="0"/>
    <n v="2"/>
    <x v="2"/>
    <n v="2"/>
    <x v="1"/>
  </r>
  <r>
    <n v="4163"/>
    <s v="BN5673497"/>
    <n v="65.2"/>
    <s v="California"/>
    <x v="0"/>
    <x v="59"/>
    <n v="6"/>
    <x v="0"/>
    <x v="2"/>
    <n v="1"/>
    <n v="1"/>
    <n v="937.15"/>
    <x v="1"/>
    <n v="2"/>
    <x v="1"/>
    <n v="2"/>
    <x v="0"/>
    <n v="1"/>
    <x v="5"/>
  </r>
  <r>
    <n v="4164"/>
    <s v="BN5636309"/>
    <n v="62.7"/>
    <s v="California"/>
    <x v="0"/>
    <x v="12"/>
    <n v="8"/>
    <x v="0"/>
    <x v="2"/>
    <n v="0"/>
    <n v="1"/>
    <n v="193022.44"/>
    <x v="1"/>
    <n v="2"/>
    <x v="3"/>
    <n v="3"/>
    <x v="0"/>
    <n v="4"/>
    <x v="0"/>
  </r>
  <r>
    <n v="4165"/>
    <s v="BN5706083"/>
    <n v="63.6"/>
    <s v="California"/>
    <x v="1"/>
    <x v="10"/>
    <n v="2"/>
    <x v="2693"/>
    <x v="0"/>
    <n v="0"/>
    <n v="0"/>
    <n v="37490.839999999997"/>
    <x v="1"/>
    <n v="2"/>
    <x v="3"/>
    <n v="1"/>
    <x v="1"/>
    <n v="1"/>
    <x v="0"/>
  </r>
  <r>
    <n v="4166"/>
    <s v="BN5725391"/>
    <n v="77.5"/>
    <s v="California"/>
    <x v="1"/>
    <x v="52"/>
    <n v="8"/>
    <x v="0"/>
    <x v="2"/>
    <n v="1"/>
    <n v="1"/>
    <n v="111558.7"/>
    <x v="1"/>
    <n v="4"/>
    <x v="1"/>
    <n v="3"/>
    <x v="0"/>
    <n v="3"/>
    <x v="3"/>
  </r>
  <r>
    <n v="4167"/>
    <s v="BN5654475"/>
    <n v="85"/>
    <s v="Texas"/>
    <x v="0"/>
    <x v="13"/>
    <n v="6"/>
    <x v="2694"/>
    <x v="3"/>
    <n v="1"/>
    <n v="0"/>
    <n v="5669.31"/>
    <x v="0"/>
    <n v="4"/>
    <x v="1"/>
    <n v="2"/>
    <x v="2"/>
    <n v="1"/>
    <x v="1"/>
  </r>
  <r>
    <n v="4168"/>
    <s v="BN5737422"/>
    <n v="85"/>
    <s v="Texas"/>
    <x v="1"/>
    <x v="10"/>
    <n v="9"/>
    <x v="2695"/>
    <x v="0"/>
    <n v="0"/>
    <n v="0"/>
    <n v="68106.289999999994"/>
    <x v="1"/>
    <n v="4"/>
    <x v="3"/>
    <n v="4"/>
    <x v="2"/>
    <n v="2"/>
    <x v="0"/>
  </r>
  <r>
    <n v="4169"/>
    <s v="BN5690709"/>
    <n v="51.6"/>
    <s v="California"/>
    <x v="1"/>
    <x v="24"/>
    <n v="9"/>
    <x v="0"/>
    <x v="0"/>
    <n v="1"/>
    <n v="0"/>
    <n v="101834.58"/>
    <x v="1"/>
    <n v="1"/>
    <x v="3"/>
    <n v="4"/>
    <x v="0"/>
    <n v="3"/>
    <x v="0"/>
  </r>
  <r>
    <n v="4170"/>
    <s v="BN5716641"/>
    <n v="51.3"/>
    <s v="Texas"/>
    <x v="0"/>
    <x v="0"/>
    <n v="11"/>
    <x v="0"/>
    <x v="2"/>
    <n v="0"/>
    <n v="1"/>
    <n v="73151.25"/>
    <x v="1"/>
    <n v="1"/>
    <x v="0"/>
    <n v="4"/>
    <x v="0"/>
    <n v="2"/>
    <x v="0"/>
  </r>
  <r>
    <n v="4171"/>
    <s v="BN5605578"/>
    <n v="67.3"/>
    <s v="New York"/>
    <x v="0"/>
    <x v="58"/>
    <n v="4"/>
    <x v="2696"/>
    <x v="2"/>
    <n v="1"/>
    <n v="1"/>
    <n v="37196.15"/>
    <x v="1"/>
    <n v="3"/>
    <x v="1"/>
    <n v="1"/>
    <x v="1"/>
    <n v="1"/>
    <x v="5"/>
  </r>
  <r>
    <n v="4172"/>
    <s v="BN5748394"/>
    <n v="56.4"/>
    <s v="California"/>
    <x v="0"/>
    <x v="7"/>
    <n v="7"/>
    <x v="0"/>
    <x v="0"/>
    <n v="0"/>
    <n v="0"/>
    <n v="7819.76"/>
    <x v="1"/>
    <n v="1"/>
    <x v="2"/>
    <n v="3"/>
    <x v="0"/>
    <n v="1"/>
    <x v="2"/>
  </r>
  <r>
    <n v="4173"/>
    <s v="BN5757690"/>
    <n v="63.6"/>
    <s v="California"/>
    <x v="0"/>
    <x v="12"/>
    <n v="3"/>
    <x v="0"/>
    <x v="2"/>
    <n v="1"/>
    <n v="1"/>
    <n v="23129.46"/>
    <x v="1"/>
    <n v="2"/>
    <x v="3"/>
    <n v="1"/>
    <x v="0"/>
    <n v="1"/>
    <x v="0"/>
  </r>
  <r>
    <n v="4174"/>
    <s v="BN5747721"/>
    <n v="71.2"/>
    <s v="California"/>
    <x v="1"/>
    <x v="6"/>
    <n v="4"/>
    <x v="2697"/>
    <x v="0"/>
    <n v="1"/>
    <n v="1"/>
    <n v="189680.79"/>
    <x v="1"/>
    <n v="3"/>
    <x v="2"/>
    <n v="1"/>
    <x v="3"/>
    <n v="4"/>
    <x v="2"/>
  </r>
  <r>
    <n v="4175"/>
    <s v="BN5810506"/>
    <n v="56.8"/>
    <s v="California"/>
    <x v="1"/>
    <x v="21"/>
    <n v="5"/>
    <x v="0"/>
    <x v="1"/>
    <n v="1"/>
    <n v="1"/>
    <n v="66586.559999999998"/>
    <x v="1"/>
    <n v="1"/>
    <x v="1"/>
    <n v="2"/>
    <x v="0"/>
    <n v="2"/>
    <x v="1"/>
  </r>
  <r>
    <n v="4176"/>
    <s v="BN5693289"/>
    <n v="74.099999999999994"/>
    <s v="Texas"/>
    <x v="1"/>
    <x v="3"/>
    <n v="1"/>
    <x v="0"/>
    <x v="2"/>
    <n v="1"/>
    <n v="1"/>
    <n v="2920.63"/>
    <x v="0"/>
    <n v="4"/>
    <x v="0"/>
    <n v="1"/>
    <x v="0"/>
    <n v="1"/>
    <x v="1"/>
  </r>
  <r>
    <n v="4177"/>
    <s v="BN5579721"/>
    <n v="75.400000000000006"/>
    <s v="New York"/>
    <x v="0"/>
    <x v="2"/>
    <n v="9"/>
    <x v="2698"/>
    <x v="0"/>
    <n v="1"/>
    <n v="1"/>
    <n v="87684.93"/>
    <x v="1"/>
    <n v="4"/>
    <x v="0"/>
    <n v="4"/>
    <x v="2"/>
    <n v="2"/>
    <x v="0"/>
  </r>
  <r>
    <n v="4178"/>
    <s v="BN5598188"/>
    <n v="70.900000000000006"/>
    <s v="California"/>
    <x v="0"/>
    <x v="15"/>
    <n v="8"/>
    <x v="0"/>
    <x v="2"/>
    <n v="1"/>
    <n v="1"/>
    <n v="199418.02"/>
    <x v="1"/>
    <n v="3"/>
    <x v="2"/>
    <n v="3"/>
    <x v="0"/>
    <n v="4"/>
    <x v="2"/>
  </r>
  <r>
    <n v="4179"/>
    <s v="BN5736993"/>
    <n v="51"/>
    <s v="California"/>
    <x v="0"/>
    <x v="15"/>
    <n v="2"/>
    <x v="0"/>
    <x v="2"/>
    <n v="0"/>
    <n v="1"/>
    <n v="28515.17"/>
    <x v="1"/>
    <n v="1"/>
    <x v="2"/>
    <n v="1"/>
    <x v="0"/>
    <n v="1"/>
    <x v="2"/>
  </r>
  <r>
    <n v="4180"/>
    <s v="BN5668493"/>
    <n v="71.599999999999994"/>
    <s v="Texas"/>
    <x v="1"/>
    <x v="19"/>
    <n v="3"/>
    <x v="0"/>
    <x v="2"/>
    <n v="1"/>
    <n v="1"/>
    <n v="92916.53"/>
    <x v="1"/>
    <n v="3"/>
    <x v="3"/>
    <n v="1"/>
    <x v="0"/>
    <n v="2"/>
    <x v="0"/>
  </r>
  <r>
    <n v="4181"/>
    <s v="BN5569351"/>
    <n v="60.7"/>
    <s v="New York"/>
    <x v="1"/>
    <x v="18"/>
    <n v="11"/>
    <x v="2699"/>
    <x v="2"/>
    <n v="0"/>
    <n v="0"/>
    <n v="198313.69"/>
    <x v="1"/>
    <n v="2"/>
    <x v="3"/>
    <n v="4"/>
    <x v="3"/>
    <n v="4"/>
    <x v="0"/>
  </r>
  <r>
    <n v="4182"/>
    <s v="BN5675755"/>
    <n v="65.599999999999994"/>
    <s v="Texas"/>
    <x v="1"/>
    <x v="28"/>
    <n v="5"/>
    <x v="2700"/>
    <x v="0"/>
    <n v="1"/>
    <n v="0"/>
    <n v="36308.93"/>
    <x v="1"/>
    <n v="3"/>
    <x v="2"/>
    <n v="2"/>
    <x v="2"/>
    <n v="1"/>
    <x v="2"/>
  </r>
  <r>
    <n v="4183"/>
    <s v="BN5577500"/>
    <n v="55"/>
    <s v="New York"/>
    <x v="1"/>
    <x v="37"/>
    <n v="6"/>
    <x v="2701"/>
    <x v="0"/>
    <n v="1"/>
    <n v="1"/>
    <n v="41730.370000000003"/>
    <x v="0"/>
    <n v="1"/>
    <x v="1"/>
    <n v="2"/>
    <x v="3"/>
    <n v="1"/>
    <x v="1"/>
  </r>
  <r>
    <n v="4184"/>
    <s v="BN5625505"/>
    <n v="48.6"/>
    <s v="California"/>
    <x v="1"/>
    <x v="28"/>
    <n v="3"/>
    <x v="0"/>
    <x v="2"/>
    <n v="1"/>
    <n v="1"/>
    <n v="31399.4"/>
    <x v="1"/>
    <n v="1"/>
    <x v="2"/>
    <n v="1"/>
    <x v="0"/>
    <n v="1"/>
    <x v="2"/>
  </r>
  <r>
    <n v="4185"/>
    <s v="BN5635054"/>
    <n v="59.8"/>
    <s v="New York"/>
    <x v="1"/>
    <x v="49"/>
    <n v="9"/>
    <x v="2702"/>
    <x v="2"/>
    <n v="0"/>
    <n v="0"/>
    <n v="60192.14"/>
    <x v="0"/>
    <n v="2"/>
    <x v="1"/>
    <n v="4"/>
    <x v="3"/>
    <n v="2"/>
    <x v="3"/>
  </r>
  <r>
    <n v="4186"/>
    <s v="BN5642483"/>
    <n v="67.5"/>
    <s v="Texas"/>
    <x v="1"/>
    <x v="12"/>
    <n v="9"/>
    <x v="0"/>
    <x v="2"/>
    <n v="1"/>
    <n v="0"/>
    <n v="29062.25"/>
    <x v="1"/>
    <n v="3"/>
    <x v="3"/>
    <n v="4"/>
    <x v="0"/>
    <n v="1"/>
    <x v="0"/>
  </r>
  <r>
    <n v="4187"/>
    <s v="BN5702088"/>
    <n v="75.5"/>
    <s v="California"/>
    <x v="0"/>
    <x v="6"/>
    <n v="5"/>
    <x v="2703"/>
    <x v="2"/>
    <n v="1"/>
    <n v="1"/>
    <n v="28805.09"/>
    <x v="1"/>
    <n v="4"/>
    <x v="2"/>
    <n v="2"/>
    <x v="2"/>
    <n v="1"/>
    <x v="2"/>
  </r>
  <r>
    <n v="4188"/>
    <s v="BN5677698"/>
    <n v="65.599999999999994"/>
    <s v="Texas"/>
    <x v="1"/>
    <x v="15"/>
    <n v="6"/>
    <x v="2704"/>
    <x v="0"/>
    <n v="1"/>
    <n v="0"/>
    <n v="133814.28"/>
    <x v="1"/>
    <n v="3"/>
    <x v="2"/>
    <n v="2"/>
    <x v="2"/>
    <n v="3"/>
    <x v="2"/>
  </r>
  <r>
    <n v="4189"/>
    <s v="BN5786066"/>
    <n v="64.400000000000006"/>
    <s v="New York"/>
    <x v="1"/>
    <x v="40"/>
    <n v="10"/>
    <x v="2705"/>
    <x v="2"/>
    <n v="1"/>
    <n v="0"/>
    <n v="151902.78"/>
    <x v="1"/>
    <n v="2"/>
    <x v="1"/>
    <n v="4"/>
    <x v="2"/>
    <n v="4"/>
    <x v="1"/>
  </r>
  <r>
    <n v="4190"/>
    <s v="BN5759412"/>
    <n v="59.8"/>
    <s v="California"/>
    <x v="0"/>
    <x v="15"/>
    <n v="5"/>
    <x v="2706"/>
    <x v="0"/>
    <n v="1"/>
    <n v="1"/>
    <n v="167376.26"/>
    <x v="1"/>
    <n v="2"/>
    <x v="2"/>
    <n v="2"/>
    <x v="3"/>
    <n v="4"/>
    <x v="2"/>
  </r>
  <r>
    <n v="4191"/>
    <s v="BN5659481"/>
    <n v="85"/>
    <s v="Texas"/>
    <x v="0"/>
    <x v="8"/>
    <n v="4"/>
    <x v="2707"/>
    <x v="0"/>
    <n v="1"/>
    <n v="1"/>
    <n v="31022.560000000001"/>
    <x v="1"/>
    <n v="4"/>
    <x v="2"/>
    <n v="1"/>
    <x v="3"/>
    <n v="1"/>
    <x v="2"/>
  </r>
  <r>
    <n v="4192"/>
    <s v="BN5715510"/>
    <n v="67.900000000000006"/>
    <s v="California"/>
    <x v="1"/>
    <x v="18"/>
    <n v="2"/>
    <x v="2708"/>
    <x v="0"/>
    <n v="1"/>
    <n v="0"/>
    <n v="188997.08"/>
    <x v="1"/>
    <n v="3"/>
    <x v="3"/>
    <n v="1"/>
    <x v="3"/>
    <n v="4"/>
    <x v="0"/>
  </r>
  <r>
    <n v="4193"/>
    <s v="BN5610060"/>
    <n v="63.2"/>
    <s v="California"/>
    <x v="1"/>
    <x v="52"/>
    <n v="3"/>
    <x v="0"/>
    <x v="2"/>
    <n v="0"/>
    <n v="1"/>
    <n v="2085.3200000000002"/>
    <x v="1"/>
    <n v="2"/>
    <x v="1"/>
    <n v="1"/>
    <x v="0"/>
    <n v="1"/>
    <x v="3"/>
  </r>
  <r>
    <n v="4194"/>
    <s v="BN5802275"/>
    <n v="55"/>
    <s v="Texas"/>
    <x v="1"/>
    <x v="13"/>
    <n v="1"/>
    <x v="0"/>
    <x v="2"/>
    <n v="0"/>
    <n v="1"/>
    <n v="70399.710000000006"/>
    <x v="1"/>
    <n v="1"/>
    <x v="1"/>
    <n v="1"/>
    <x v="0"/>
    <n v="2"/>
    <x v="1"/>
  </r>
  <r>
    <n v="4195"/>
    <s v="BN5660437"/>
    <n v="57.2"/>
    <s v="New York"/>
    <x v="0"/>
    <x v="41"/>
    <n v="10"/>
    <x v="2709"/>
    <x v="0"/>
    <n v="1"/>
    <n v="1"/>
    <n v="195771.95"/>
    <x v="1"/>
    <n v="1"/>
    <x v="1"/>
    <n v="4"/>
    <x v="3"/>
    <n v="4"/>
    <x v="3"/>
  </r>
  <r>
    <n v="4196"/>
    <s v="BN5747081"/>
    <n v="62.6"/>
    <s v="New York"/>
    <x v="0"/>
    <x v="40"/>
    <n v="3"/>
    <x v="2710"/>
    <x v="0"/>
    <n v="0"/>
    <n v="1"/>
    <n v="166475.44"/>
    <x v="0"/>
    <n v="2"/>
    <x v="1"/>
    <n v="1"/>
    <x v="3"/>
    <n v="4"/>
    <x v="1"/>
  </r>
  <r>
    <n v="4197"/>
    <s v="BN5796823"/>
    <n v="62.5"/>
    <s v="Texas"/>
    <x v="0"/>
    <x v="38"/>
    <n v="8"/>
    <x v="0"/>
    <x v="0"/>
    <n v="0"/>
    <n v="0"/>
    <n v="84106.17"/>
    <x v="0"/>
    <n v="2"/>
    <x v="1"/>
    <n v="3"/>
    <x v="0"/>
    <n v="2"/>
    <x v="3"/>
  </r>
  <r>
    <n v="4198"/>
    <s v="BN5707587"/>
    <n v="51.5"/>
    <s v="California"/>
    <x v="0"/>
    <x v="14"/>
    <n v="3"/>
    <x v="2711"/>
    <x v="0"/>
    <n v="1"/>
    <n v="0"/>
    <n v="81436.679999999993"/>
    <x v="0"/>
    <n v="1"/>
    <x v="1"/>
    <n v="1"/>
    <x v="2"/>
    <n v="2"/>
    <x v="3"/>
  </r>
  <r>
    <n v="4199"/>
    <s v="BN5565619"/>
    <n v="61.2"/>
    <s v="Texas"/>
    <x v="1"/>
    <x v="12"/>
    <n v="2"/>
    <x v="0"/>
    <x v="0"/>
    <n v="1"/>
    <n v="1"/>
    <n v="83256.259999999995"/>
    <x v="0"/>
    <n v="2"/>
    <x v="3"/>
    <n v="1"/>
    <x v="0"/>
    <n v="2"/>
    <x v="0"/>
  </r>
  <r>
    <n v="4200"/>
    <s v="BN5587509"/>
    <n v="62.8"/>
    <s v="Texas"/>
    <x v="0"/>
    <x v="2"/>
    <n v="9"/>
    <x v="2712"/>
    <x v="0"/>
    <n v="1"/>
    <n v="0"/>
    <n v="117523.41"/>
    <x v="1"/>
    <n v="2"/>
    <x v="0"/>
    <n v="4"/>
    <x v="3"/>
    <n v="3"/>
    <x v="0"/>
  </r>
  <r>
    <n v="4201"/>
    <s v="BN5751856"/>
    <n v="52.9"/>
    <s v="Texas"/>
    <x v="0"/>
    <x v="3"/>
    <n v="6"/>
    <x v="0"/>
    <x v="2"/>
    <n v="0"/>
    <n v="0"/>
    <n v="79476.63"/>
    <x v="1"/>
    <n v="1"/>
    <x v="0"/>
    <n v="2"/>
    <x v="0"/>
    <n v="2"/>
    <x v="1"/>
  </r>
  <r>
    <n v="4202"/>
    <s v="BN5621140"/>
    <n v="66.8"/>
    <s v="New York"/>
    <x v="0"/>
    <x v="17"/>
    <n v="8"/>
    <x v="2713"/>
    <x v="0"/>
    <n v="1"/>
    <n v="1"/>
    <n v="173052.19"/>
    <x v="1"/>
    <n v="3"/>
    <x v="1"/>
    <n v="3"/>
    <x v="2"/>
    <n v="4"/>
    <x v="1"/>
  </r>
  <r>
    <n v="4203"/>
    <s v="BN5757501"/>
    <n v="52.6"/>
    <s v="California"/>
    <x v="1"/>
    <x v="33"/>
    <n v="10"/>
    <x v="0"/>
    <x v="2"/>
    <n v="0"/>
    <n v="0"/>
    <n v="100995.68"/>
    <x v="1"/>
    <n v="1"/>
    <x v="2"/>
    <n v="4"/>
    <x v="0"/>
    <n v="3"/>
    <x v="2"/>
  </r>
  <r>
    <n v="4204"/>
    <s v="BN5640835"/>
    <n v="79.099999999999994"/>
    <s v="California"/>
    <x v="0"/>
    <x v="37"/>
    <n v="8"/>
    <x v="0"/>
    <x v="0"/>
    <n v="1"/>
    <n v="1"/>
    <n v="122782.5"/>
    <x v="1"/>
    <n v="4"/>
    <x v="1"/>
    <n v="3"/>
    <x v="0"/>
    <n v="3"/>
    <x v="1"/>
  </r>
  <r>
    <n v="4205"/>
    <s v="BN5567470"/>
    <n v="57.3"/>
    <s v="California"/>
    <x v="1"/>
    <x v="7"/>
    <n v="3"/>
    <x v="2714"/>
    <x v="0"/>
    <n v="1"/>
    <n v="1"/>
    <n v="11631.34"/>
    <x v="1"/>
    <n v="1"/>
    <x v="2"/>
    <n v="1"/>
    <x v="2"/>
    <n v="1"/>
    <x v="2"/>
  </r>
  <r>
    <n v="4206"/>
    <s v="BN5670016"/>
    <n v="56.5"/>
    <s v="California"/>
    <x v="0"/>
    <x v="16"/>
    <n v="6"/>
    <x v="2715"/>
    <x v="0"/>
    <n v="1"/>
    <n v="1"/>
    <n v="168303.55"/>
    <x v="1"/>
    <n v="1"/>
    <x v="0"/>
    <n v="2"/>
    <x v="3"/>
    <n v="4"/>
    <x v="0"/>
  </r>
  <r>
    <n v="4207"/>
    <s v="BN5720842"/>
    <n v="60.4"/>
    <s v="California"/>
    <x v="0"/>
    <x v="40"/>
    <n v="9"/>
    <x v="2716"/>
    <x v="1"/>
    <n v="0"/>
    <n v="0"/>
    <n v="9308.1"/>
    <x v="0"/>
    <n v="2"/>
    <x v="1"/>
    <n v="4"/>
    <x v="1"/>
    <n v="1"/>
    <x v="1"/>
  </r>
  <r>
    <n v="4208"/>
    <s v="BN5732687"/>
    <n v="65.599999999999994"/>
    <s v="California"/>
    <x v="1"/>
    <x v="24"/>
    <n v="8"/>
    <x v="2717"/>
    <x v="0"/>
    <n v="1"/>
    <n v="0"/>
    <n v="153157.97"/>
    <x v="1"/>
    <n v="3"/>
    <x v="3"/>
    <n v="3"/>
    <x v="3"/>
    <n v="4"/>
    <x v="0"/>
  </r>
  <r>
    <n v="4209"/>
    <s v="BN5628471"/>
    <n v="44.7"/>
    <s v="California"/>
    <x v="0"/>
    <x v="4"/>
    <n v="6"/>
    <x v="2718"/>
    <x v="0"/>
    <n v="1"/>
    <n v="1"/>
    <n v="75408.240000000005"/>
    <x v="1"/>
    <n v="1"/>
    <x v="0"/>
    <n v="2"/>
    <x v="1"/>
    <n v="2"/>
    <x v="1"/>
  </r>
  <r>
    <n v="4210"/>
    <s v="BN5729114"/>
    <n v="68.2"/>
    <s v="California"/>
    <x v="1"/>
    <x v="30"/>
    <n v="10"/>
    <x v="0"/>
    <x v="0"/>
    <n v="1"/>
    <n v="0"/>
    <n v="153356.79999999999"/>
    <x v="0"/>
    <n v="3"/>
    <x v="1"/>
    <n v="4"/>
    <x v="0"/>
    <n v="4"/>
    <x v="3"/>
  </r>
  <r>
    <n v="4211"/>
    <s v="BN5731030"/>
    <n v="43.7"/>
    <s v="Texas"/>
    <x v="1"/>
    <x v="34"/>
    <n v="3"/>
    <x v="2719"/>
    <x v="0"/>
    <n v="1"/>
    <n v="0"/>
    <n v="152987.42000000001"/>
    <x v="1"/>
    <n v="1"/>
    <x v="2"/>
    <n v="1"/>
    <x v="3"/>
    <n v="4"/>
    <x v="2"/>
  </r>
  <r>
    <n v="4212"/>
    <s v="BN5615120"/>
    <n v="79.2"/>
    <s v="Texas"/>
    <x v="1"/>
    <x v="40"/>
    <n v="1"/>
    <x v="0"/>
    <x v="0"/>
    <n v="1"/>
    <n v="1"/>
    <n v="5557.88"/>
    <x v="0"/>
    <n v="4"/>
    <x v="1"/>
    <n v="1"/>
    <x v="0"/>
    <n v="1"/>
    <x v="1"/>
  </r>
  <r>
    <n v="4213"/>
    <s v="BN5773425"/>
    <n v="62.7"/>
    <s v="Texas"/>
    <x v="0"/>
    <x v="11"/>
    <n v="5"/>
    <x v="0"/>
    <x v="0"/>
    <n v="1"/>
    <n v="1"/>
    <n v="194313.93"/>
    <x v="1"/>
    <n v="2"/>
    <x v="2"/>
    <n v="2"/>
    <x v="0"/>
    <n v="4"/>
    <x v="2"/>
  </r>
  <r>
    <n v="4214"/>
    <s v="BN5572058"/>
    <n v="76.7"/>
    <s v="California"/>
    <x v="0"/>
    <x v="10"/>
    <n v="9"/>
    <x v="0"/>
    <x v="2"/>
    <n v="1"/>
    <n v="0"/>
    <n v="94767.77"/>
    <x v="1"/>
    <n v="4"/>
    <x v="3"/>
    <n v="4"/>
    <x v="0"/>
    <n v="2"/>
    <x v="0"/>
  </r>
  <r>
    <n v="4215"/>
    <s v="BN5642623"/>
    <n v="68.599999999999994"/>
    <s v="California"/>
    <x v="1"/>
    <x v="28"/>
    <n v="8"/>
    <x v="0"/>
    <x v="2"/>
    <n v="1"/>
    <n v="0"/>
    <n v="1540.89"/>
    <x v="1"/>
    <n v="3"/>
    <x v="2"/>
    <n v="3"/>
    <x v="0"/>
    <n v="1"/>
    <x v="2"/>
  </r>
  <r>
    <n v="4216"/>
    <s v="BN5574126"/>
    <n v="78.900000000000006"/>
    <s v="California"/>
    <x v="0"/>
    <x v="47"/>
    <n v="2"/>
    <x v="2720"/>
    <x v="0"/>
    <n v="1"/>
    <n v="1"/>
    <n v="5036.3900000000003"/>
    <x v="0"/>
    <n v="4"/>
    <x v="1"/>
    <n v="1"/>
    <x v="2"/>
    <n v="1"/>
    <x v="3"/>
  </r>
  <r>
    <n v="4217"/>
    <s v="BN5718765"/>
    <n v="79.400000000000006"/>
    <s v="California"/>
    <x v="1"/>
    <x v="27"/>
    <n v="10"/>
    <x v="2721"/>
    <x v="0"/>
    <n v="1"/>
    <n v="1"/>
    <n v="71776.759999999995"/>
    <x v="1"/>
    <n v="4"/>
    <x v="1"/>
    <n v="4"/>
    <x v="1"/>
    <n v="2"/>
    <x v="3"/>
  </r>
  <r>
    <n v="4218"/>
    <s v="BN5583753"/>
    <n v="58.7"/>
    <s v="New York"/>
    <x v="1"/>
    <x v="12"/>
    <n v="6"/>
    <x v="2722"/>
    <x v="0"/>
    <n v="1"/>
    <n v="1"/>
    <n v="23481.69"/>
    <x v="0"/>
    <n v="2"/>
    <x v="3"/>
    <n v="2"/>
    <x v="3"/>
    <n v="1"/>
    <x v="0"/>
  </r>
  <r>
    <n v="4219"/>
    <s v="BN5782331"/>
    <n v="58.9"/>
    <s v="New York"/>
    <x v="0"/>
    <x v="25"/>
    <n v="10"/>
    <x v="2723"/>
    <x v="0"/>
    <n v="1"/>
    <n v="1"/>
    <n v="143022.31"/>
    <x v="0"/>
    <n v="2"/>
    <x v="2"/>
    <n v="4"/>
    <x v="1"/>
    <n v="3"/>
    <x v="4"/>
  </r>
  <r>
    <n v="4220"/>
    <s v="BN5813417"/>
    <n v="54.3"/>
    <s v="New York"/>
    <x v="0"/>
    <x v="11"/>
    <n v="2"/>
    <x v="2724"/>
    <x v="0"/>
    <n v="0"/>
    <n v="1"/>
    <n v="161407.48000000001"/>
    <x v="1"/>
    <n v="1"/>
    <x v="2"/>
    <n v="1"/>
    <x v="2"/>
    <n v="4"/>
    <x v="2"/>
  </r>
  <r>
    <n v="4221"/>
    <s v="BN5711227"/>
    <n v="58.9"/>
    <s v="Texas"/>
    <x v="0"/>
    <x v="13"/>
    <n v="2"/>
    <x v="0"/>
    <x v="0"/>
    <n v="0"/>
    <n v="0"/>
    <n v="125939.22"/>
    <x v="0"/>
    <n v="2"/>
    <x v="1"/>
    <n v="1"/>
    <x v="0"/>
    <n v="3"/>
    <x v="1"/>
  </r>
  <r>
    <n v="4222"/>
    <s v="BN5620977"/>
    <n v="70.099999999999994"/>
    <s v="New York"/>
    <x v="1"/>
    <x v="51"/>
    <n v="6"/>
    <x v="2725"/>
    <x v="2"/>
    <n v="1"/>
    <n v="1"/>
    <n v="76611.33"/>
    <x v="1"/>
    <n v="3"/>
    <x v="2"/>
    <n v="2"/>
    <x v="2"/>
    <n v="2"/>
    <x v="2"/>
  </r>
  <r>
    <n v="4223"/>
    <s v="BN5627760"/>
    <n v="85"/>
    <s v="California"/>
    <x v="1"/>
    <x v="20"/>
    <n v="7"/>
    <x v="0"/>
    <x v="0"/>
    <n v="1"/>
    <n v="0"/>
    <n v="136985.07999999999"/>
    <x v="0"/>
    <n v="4"/>
    <x v="0"/>
    <n v="3"/>
    <x v="0"/>
    <n v="3"/>
    <x v="0"/>
  </r>
  <r>
    <n v="4224"/>
    <s v="BN5588003"/>
    <n v="72.599999999999994"/>
    <s v="New York"/>
    <x v="0"/>
    <x v="21"/>
    <n v="9"/>
    <x v="2726"/>
    <x v="2"/>
    <n v="1"/>
    <n v="0"/>
    <n v="140937.91"/>
    <x v="0"/>
    <n v="4"/>
    <x v="1"/>
    <n v="4"/>
    <x v="3"/>
    <n v="3"/>
    <x v="1"/>
  </r>
  <r>
    <n v="4225"/>
    <s v="BN5735183"/>
    <n v="76.7"/>
    <s v="Texas"/>
    <x v="1"/>
    <x v="40"/>
    <n v="3"/>
    <x v="0"/>
    <x v="0"/>
    <n v="1"/>
    <n v="0"/>
    <n v="48161.18"/>
    <x v="0"/>
    <n v="4"/>
    <x v="1"/>
    <n v="1"/>
    <x v="0"/>
    <n v="1"/>
    <x v="1"/>
  </r>
  <r>
    <n v="4226"/>
    <s v="BN5671717"/>
    <n v="64.8"/>
    <s v="Texas"/>
    <x v="1"/>
    <x v="18"/>
    <n v="9"/>
    <x v="2727"/>
    <x v="2"/>
    <n v="1"/>
    <n v="1"/>
    <n v="130041.45"/>
    <x v="1"/>
    <n v="2"/>
    <x v="3"/>
    <n v="4"/>
    <x v="2"/>
    <n v="3"/>
    <x v="0"/>
  </r>
  <r>
    <n v="4227"/>
    <s v="BN5753128"/>
    <n v="65.099999999999994"/>
    <s v="Texas"/>
    <x v="0"/>
    <x v="18"/>
    <n v="9"/>
    <x v="0"/>
    <x v="2"/>
    <n v="1"/>
    <n v="0"/>
    <n v="91652.43"/>
    <x v="1"/>
    <n v="2"/>
    <x v="3"/>
    <n v="4"/>
    <x v="0"/>
    <n v="2"/>
    <x v="0"/>
  </r>
  <r>
    <n v="4228"/>
    <s v="BN5789854"/>
    <n v="63.3"/>
    <s v="California"/>
    <x v="0"/>
    <x v="18"/>
    <n v="7"/>
    <x v="2728"/>
    <x v="0"/>
    <n v="0"/>
    <n v="0"/>
    <n v="125961.48"/>
    <x v="1"/>
    <n v="2"/>
    <x v="3"/>
    <n v="3"/>
    <x v="3"/>
    <n v="3"/>
    <x v="0"/>
  </r>
  <r>
    <n v="4229"/>
    <s v="BN5690974"/>
    <n v="74"/>
    <s v="California"/>
    <x v="0"/>
    <x v="24"/>
    <n v="10"/>
    <x v="0"/>
    <x v="2"/>
    <n v="1"/>
    <n v="1"/>
    <n v="73225.31"/>
    <x v="1"/>
    <n v="4"/>
    <x v="3"/>
    <n v="4"/>
    <x v="0"/>
    <n v="2"/>
    <x v="0"/>
  </r>
  <r>
    <n v="4230"/>
    <s v="BN5808239"/>
    <n v="59.2"/>
    <s v="California"/>
    <x v="0"/>
    <x v="10"/>
    <n v="10"/>
    <x v="0"/>
    <x v="2"/>
    <n v="1"/>
    <n v="1"/>
    <n v="20460.2"/>
    <x v="1"/>
    <n v="2"/>
    <x v="3"/>
    <n v="4"/>
    <x v="0"/>
    <n v="1"/>
    <x v="0"/>
  </r>
  <r>
    <n v="4231"/>
    <s v="BN5566573"/>
    <n v="67"/>
    <s v="California"/>
    <x v="0"/>
    <x v="1"/>
    <n v="11"/>
    <x v="0"/>
    <x v="1"/>
    <n v="1"/>
    <n v="0"/>
    <n v="81602.02"/>
    <x v="1"/>
    <n v="3"/>
    <x v="0"/>
    <n v="4"/>
    <x v="0"/>
    <n v="2"/>
    <x v="0"/>
  </r>
  <r>
    <n v="4232"/>
    <s v="BN5778860"/>
    <n v="62.8"/>
    <s v="California"/>
    <x v="1"/>
    <x v="18"/>
    <n v="4"/>
    <x v="0"/>
    <x v="2"/>
    <n v="1"/>
    <n v="1"/>
    <n v="8742.91"/>
    <x v="1"/>
    <n v="2"/>
    <x v="3"/>
    <n v="1"/>
    <x v="0"/>
    <n v="1"/>
    <x v="0"/>
  </r>
  <r>
    <n v="4233"/>
    <s v="BN5632890"/>
    <n v="74.5"/>
    <s v="California"/>
    <x v="1"/>
    <x v="40"/>
    <n v="6"/>
    <x v="0"/>
    <x v="2"/>
    <n v="0"/>
    <n v="0"/>
    <n v="145789.71"/>
    <x v="1"/>
    <n v="4"/>
    <x v="1"/>
    <n v="2"/>
    <x v="0"/>
    <n v="3"/>
    <x v="1"/>
  </r>
  <r>
    <n v="4234"/>
    <s v="BN5591660"/>
    <n v="70.5"/>
    <s v="California"/>
    <x v="1"/>
    <x v="15"/>
    <n v="4"/>
    <x v="0"/>
    <x v="2"/>
    <n v="0"/>
    <n v="0"/>
    <n v="129576.99"/>
    <x v="1"/>
    <n v="3"/>
    <x v="2"/>
    <n v="1"/>
    <x v="0"/>
    <n v="3"/>
    <x v="2"/>
  </r>
  <r>
    <n v="4235"/>
    <s v="BN5567248"/>
    <n v="55.9"/>
    <s v="California"/>
    <x v="0"/>
    <x v="0"/>
    <n v="8"/>
    <x v="0"/>
    <x v="2"/>
    <n v="1"/>
    <n v="1"/>
    <n v="190040.29"/>
    <x v="1"/>
    <n v="1"/>
    <x v="0"/>
    <n v="3"/>
    <x v="0"/>
    <n v="4"/>
    <x v="0"/>
  </r>
  <r>
    <n v="4236"/>
    <s v="BN5609212"/>
    <n v="59.5"/>
    <s v="California"/>
    <x v="1"/>
    <x v="6"/>
    <n v="7"/>
    <x v="2729"/>
    <x v="0"/>
    <n v="1"/>
    <n v="0"/>
    <n v="87771.06"/>
    <x v="1"/>
    <n v="2"/>
    <x v="2"/>
    <n v="3"/>
    <x v="2"/>
    <n v="2"/>
    <x v="2"/>
  </r>
  <r>
    <n v="4237"/>
    <s v="BN5669858"/>
    <n v="49.2"/>
    <s v="California"/>
    <x v="1"/>
    <x v="12"/>
    <n v="5"/>
    <x v="2730"/>
    <x v="2"/>
    <n v="1"/>
    <n v="0"/>
    <n v="39519.53"/>
    <x v="1"/>
    <n v="1"/>
    <x v="3"/>
    <n v="2"/>
    <x v="2"/>
    <n v="1"/>
    <x v="0"/>
  </r>
  <r>
    <n v="4238"/>
    <s v="BN5736184"/>
    <n v="49.8"/>
    <s v="California"/>
    <x v="0"/>
    <x v="6"/>
    <n v="10"/>
    <x v="0"/>
    <x v="0"/>
    <n v="1"/>
    <n v="0"/>
    <n v="190035.83"/>
    <x v="1"/>
    <n v="1"/>
    <x v="2"/>
    <n v="4"/>
    <x v="0"/>
    <n v="4"/>
    <x v="2"/>
  </r>
  <r>
    <n v="4239"/>
    <s v="BN5710303"/>
    <n v="65.5"/>
    <s v="California"/>
    <x v="0"/>
    <x v="2"/>
    <n v="7"/>
    <x v="2731"/>
    <x v="2"/>
    <n v="1"/>
    <n v="1"/>
    <n v="148948.51999999999"/>
    <x v="1"/>
    <n v="3"/>
    <x v="0"/>
    <n v="3"/>
    <x v="1"/>
    <n v="3"/>
    <x v="0"/>
  </r>
  <r>
    <n v="4240"/>
    <s v="BN5756394"/>
    <n v="63.6"/>
    <s v="California"/>
    <x v="0"/>
    <x v="2"/>
    <n v="4"/>
    <x v="2732"/>
    <x v="0"/>
    <n v="1"/>
    <n v="0"/>
    <n v="184691.77"/>
    <x v="1"/>
    <n v="2"/>
    <x v="0"/>
    <n v="1"/>
    <x v="3"/>
    <n v="4"/>
    <x v="0"/>
  </r>
  <r>
    <n v="4241"/>
    <s v="BN5736643"/>
    <n v="63.4"/>
    <s v="California"/>
    <x v="0"/>
    <x v="13"/>
    <n v="3"/>
    <x v="0"/>
    <x v="0"/>
    <n v="1"/>
    <n v="1"/>
    <n v="143458.31"/>
    <x v="1"/>
    <n v="2"/>
    <x v="1"/>
    <n v="1"/>
    <x v="0"/>
    <n v="3"/>
    <x v="1"/>
  </r>
  <r>
    <n v="4242"/>
    <s v="BN5625953"/>
    <n v="79.3"/>
    <s v="Texas"/>
    <x v="1"/>
    <x v="54"/>
    <n v="1"/>
    <x v="0"/>
    <x v="2"/>
    <n v="0"/>
    <n v="1"/>
    <n v="27166.75"/>
    <x v="1"/>
    <n v="4"/>
    <x v="1"/>
    <n v="1"/>
    <x v="0"/>
    <n v="1"/>
    <x v="5"/>
  </r>
  <r>
    <n v="4243"/>
    <s v="BN5746466"/>
    <n v="52.6"/>
    <s v="New York"/>
    <x v="1"/>
    <x v="5"/>
    <n v="6"/>
    <x v="2733"/>
    <x v="0"/>
    <n v="0"/>
    <n v="1"/>
    <n v="159456.87"/>
    <x v="0"/>
    <n v="1"/>
    <x v="1"/>
    <n v="2"/>
    <x v="3"/>
    <n v="4"/>
    <x v="1"/>
  </r>
  <r>
    <n v="4244"/>
    <s v="BN5622431"/>
    <n v="76.8"/>
    <s v="California"/>
    <x v="0"/>
    <x v="28"/>
    <n v="6"/>
    <x v="2734"/>
    <x v="0"/>
    <n v="1"/>
    <n v="1"/>
    <n v="70454.789999999994"/>
    <x v="0"/>
    <n v="4"/>
    <x v="2"/>
    <n v="2"/>
    <x v="1"/>
    <n v="2"/>
    <x v="2"/>
  </r>
  <r>
    <n v="4245"/>
    <s v="BN5684821"/>
    <n v="54"/>
    <s v="New York"/>
    <x v="1"/>
    <x v="55"/>
    <n v="2"/>
    <x v="2735"/>
    <x v="0"/>
    <n v="0"/>
    <n v="1"/>
    <n v="95421"/>
    <x v="1"/>
    <n v="1"/>
    <x v="1"/>
    <n v="1"/>
    <x v="1"/>
    <n v="2"/>
    <x v="5"/>
  </r>
  <r>
    <n v="4246"/>
    <s v="BN5569359"/>
    <n v="73.2"/>
    <s v="California"/>
    <x v="0"/>
    <x v="10"/>
    <n v="9"/>
    <x v="2736"/>
    <x v="2"/>
    <n v="1"/>
    <n v="0"/>
    <n v="187985.85"/>
    <x v="1"/>
    <n v="4"/>
    <x v="3"/>
    <n v="4"/>
    <x v="3"/>
    <n v="4"/>
    <x v="0"/>
  </r>
  <r>
    <n v="4247"/>
    <s v="BN5777417"/>
    <n v="61.7"/>
    <s v="California"/>
    <x v="0"/>
    <x v="33"/>
    <n v="9"/>
    <x v="0"/>
    <x v="0"/>
    <n v="1"/>
    <n v="1"/>
    <n v="92621.9"/>
    <x v="1"/>
    <n v="2"/>
    <x v="2"/>
    <n v="4"/>
    <x v="0"/>
    <n v="2"/>
    <x v="2"/>
  </r>
  <r>
    <n v="4248"/>
    <s v="BN5677819"/>
    <n v="63.7"/>
    <s v="Texas"/>
    <x v="0"/>
    <x v="41"/>
    <n v="6"/>
    <x v="0"/>
    <x v="0"/>
    <n v="0"/>
    <n v="1"/>
    <n v="150836.98000000001"/>
    <x v="1"/>
    <n v="2"/>
    <x v="1"/>
    <n v="2"/>
    <x v="0"/>
    <n v="4"/>
    <x v="3"/>
  </r>
  <r>
    <n v="4249"/>
    <s v="BN5703205"/>
    <n v="57.3"/>
    <s v="California"/>
    <x v="1"/>
    <x v="28"/>
    <n v="9"/>
    <x v="2737"/>
    <x v="2"/>
    <n v="1"/>
    <n v="1"/>
    <n v="90177.3"/>
    <x v="1"/>
    <n v="1"/>
    <x v="2"/>
    <n v="4"/>
    <x v="1"/>
    <n v="2"/>
    <x v="2"/>
  </r>
  <r>
    <n v="4250"/>
    <s v="BN5712851"/>
    <n v="53.1"/>
    <s v="California"/>
    <x v="1"/>
    <x v="4"/>
    <n v="4"/>
    <x v="0"/>
    <x v="2"/>
    <n v="1"/>
    <n v="1"/>
    <n v="34416.79"/>
    <x v="1"/>
    <n v="1"/>
    <x v="0"/>
    <n v="1"/>
    <x v="0"/>
    <n v="1"/>
    <x v="1"/>
  </r>
  <r>
    <n v="4251"/>
    <s v="BN5631272"/>
    <n v="48.9"/>
    <s v="California"/>
    <x v="0"/>
    <x v="16"/>
    <n v="6"/>
    <x v="2738"/>
    <x v="0"/>
    <n v="0"/>
    <n v="0"/>
    <n v="85231.88"/>
    <x v="1"/>
    <n v="1"/>
    <x v="0"/>
    <n v="2"/>
    <x v="3"/>
    <n v="2"/>
    <x v="0"/>
  </r>
  <r>
    <n v="4252"/>
    <s v="BN5720760"/>
    <n v="60.1"/>
    <s v="California"/>
    <x v="1"/>
    <x v="12"/>
    <n v="3"/>
    <x v="0"/>
    <x v="2"/>
    <n v="1"/>
    <n v="1"/>
    <n v="118983.18"/>
    <x v="1"/>
    <n v="2"/>
    <x v="3"/>
    <n v="1"/>
    <x v="0"/>
    <n v="3"/>
    <x v="0"/>
  </r>
  <r>
    <n v="4253"/>
    <s v="BN5787743"/>
    <n v="45.2"/>
    <s v="New York"/>
    <x v="1"/>
    <x v="19"/>
    <n v="8"/>
    <x v="2739"/>
    <x v="0"/>
    <n v="1"/>
    <n v="0"/>
    <n v="111868.23"/>
    <x v="1"/>
    <n v="1"/>
    <x v="3"/>
    <n v="3"/>
    <x v="2"/>
    <n v="3"/>
    <x v="0"/>
  </r>
  <r>
    <n v="4254"/>
    <s v="BN5599782"/>
    <n v="72.8"/>
    <s v="Texas"/>
    <x v="0"/>
    <x v="6"/>
    <n v="2"/>
    <x v="0"/>
    <x v="0"/>
    <n v="1"/>
    <n v="1"/>
    <n v="83056.22"/>
    <x v="1"/>
    <n v="4"/>
    <x v="2"/>
    <n v="1"/>
    <x v="0"/>
    <n v="2"/>
    <x v="2"/>
  </r>
  <r>
    <n v="4255"/>
    <s v="BN5591991"/>
    <n v="59"/>
    <s v="New York"/>
    <x v="0"/>
    <x v="7"/>
    <n v="9"/>
    <x v="2740"/>
    <x v="2"/>
    <n v="1"/>
    <n v="0"/>
    <n v="1676.92"/>
    <x v="1"/>
    <n v="2"/>
    <x v="2"/>
    <n v="4"/>
    <x v="3"/>
    <n v="1"/>
    <x v="2"/>
  </r>
  <r>
    <n v="4256"/>
    <s v="BN5596141"/>
    <n v="49"/>
    <s v="California"/>
    <x v="1"/>
    <x v="6"/>
    <n v="5"/>
    <x v="0"/>
    <x v="2"/>
    <n v="1"/>
    <n v="0"/>
    <n v="32089.57"/>
    <x v="1"/>
    <n v="1"/>
    <x v="2"/>
    <n v="2"/>
    <x v="0"/>
    <n v="1"/>
    <x v="2"/>
  </r>
  <r>
    <n v="4257"/>
    <s v="BN5578375"/>
    <n v="59.6"/>
    <s v="Texas"/>
    <x v="0"/>
    <x v="61"/>
    <n v="10"/>
    <x v="2741"/>
    <x v="0"/>
    <n v="1"/>
    <n v="1"/>
    <n v="13455.43"/>
    <x v="1"/>
    <n v="2"/>
    <x v="1"/>
    <n v="4"/>
    <x v="2"/>
    <n v="1"/>
    <x v="5"/>
  </r>
  <r>
    <n v="4258"/>
    <s v="BN5756807"/>
    <n v="63.5"/>
    <s v="California"/>
    <x v="1"/>
    <x v="6"/>
    <n v="2"/>
    <x v="0"/>
    <x v="0"/>
    <n v="0"/>
    <n v="1"/>
    <n v="24865.54"/>
    <x v="1"/>
    <n v="2"/>
    <x v="2"/>
    <n v="1"/>
    <x v="0"/>
    <n v="1"/>
    <x v="2"/>
  </r>
  <r>
    <n v="4259"/>
    <s v="BN5796080"/>
    <n v="78.2"/>
    <s v="New York"/>
    <x v="1"/>
    <x v="12"/>
    <n v="8"/>
    <x v="2742"/>
    <x v="2"/>
    <n v="1"/>
    <n v="0"/>
    <n v="117644.36"/>
    <x v="1"/>
    <n v="4"/>
    <x v="3"/>
    <n v="3"/>
    <x v="3"/>
    <n v="3"/>
    <x v="0"/>
  </r>
  <r>
    <n v="4260"/>
    <s v="BN5664721"/>
    <n v="79"/>
    <s v="Texas"/>
    <x v="0"/>
    <x v="24"/>
    <n v="4"/>
    <x v="0"/>
    <x v="1"/>
    <n v="0"/>
    <n v="0"/>
    <n v="98897.32"/>
    <x v="1"/>
    <n v="4"/>
    <x v="3"/>
    <n v="1"/>
    <x v="0"/>
    <n v="2"/>
    <x v="0"/>
  </r>
  <r>
    <n v="4261"/>
    <s v="BN5664468"/>
    <n v="58.7"/>
    <s v="California"/>
    <x v="1"/>
    <x v="20"/>
    <n v="3"/>
    <x v="0"/>
    <x v="3"/>
    <n v="0"/>
    <n v="1"/>
    <n v="106174.7"/>
    <x v="0"/>
    <n v="2"/>
    <x v="0"/>
    <n v="1"/>
    <x v="0"/>
    <n v="3"/>
    <x v="0"/>
  </r>
  <r>
    <n v="4262"/>
    <s v="BN5607191"/>
    <n v="79.400000000000006"/>
    <s v="Texas"/>
    <x v="0"/>
    <x v="17"/>
    <n v="9"/>
    <x v="2743"/>
    <x v="0"/>
    <n v="1"/>
    <n v="1"/>
    <n v="46386.37"/>
    <x v="1"/>
    <n v="4"/>
    <x v="1"/>
    <n v="4"/>
    <x v="2"/>
    <n v="1"/>
    <x v="1"/>
  </r>
  <r>
    <n v="4263"/>
    <s v="BN5585135"/>
    <n v="51.5"/>
    <s v="California"/>
    <x v="1"/>
    <x v="1"/>
    <n v="9"/>
    <x v="0"/>
    <x v="2"/>
    <n v="1"/>
    <n v="1"/>
    <n v="185054.14"/>
    <x v="1"/>
    <n v="1"/>
    <x v="0"/>
    <n v="4"/>
    <x v="0"/>
    <n v="4"/>
    <x v="0"/>
  </r>
  <r>
    <n v="4264"/>
    <s v="BN5750212"/>
    <n v="74.599999999999994"/>
    <s v="Texas"/>
    <x v="1"/>
    <x v="9"/>
    <n v="11"/>
    <x v="2744"/>
    <x v="0"/>
    <n v="0"/>
    <n v="1"/>
    <n v="47997.39"/>
    <x v="1"/>
    <n v="4"/>
    <x v="2"/>
    <n v="4"/>
    <x v="1"/>
    <n v="1"/>
    <x v="2"/>
  </r>
  <r>
    <n v="4265"/>
    <s v="BN5761207"/>
    <n v="66.7"/>
    <s v="New York"/>
    <x v="0"/>
    <x v="27"/>
    <n v="9"/>
    <x v="2745"/>
    <x v="0"/>
    <n v="1"/>
    <n v="0"/>
    <n v="130846.79"/>
    <x v="0"/>
    <n v="3"/>
    <x v="1"/>
    <n v="4"/>
    <x v="2"/>
    <n v="3"/>
    <x v="3"/>
  </r>
  <r>
    <n v="4266"/>
    <s v="BN5810367"/>
    <n v="70.900000000000006"/>
    <s v="California"/>
    <x v="1"/>
    <x v="15"/>
    <n v="5"/>
    <x v="2746"/>
    <x v="0"/>
    <n v="0"/>
    <n v="1"/>
    <n v="40861.550000000003"/>
    <x v="1"/>
    <n v="3"/>
    <x v="2"/>
    <n v="2"/>
    <x v="2"/>
    <n v="1"/>
    <x v="2"/>
  </r>
  <r>
    <n v="4267"/>
    <s v="BN5673897"/>
    <n v="53.6"/>
    <s v="California"/>
    <x v="0"/>
    <x v="12"/>
    <n v="9"/>
    <x v="0"/>
    <x v="0"/>
    <n v="1"/>
    <n v="0"/>
    <n v="171840.24"/>
    <x v="0"/>
    <n v="1"/>
    <x v="3"/>
    <n v="4"/>
    <x v="0"/>
    <n v="4"/>
    <x v="0"/>
  </r>
  <r>
    <n v="4268"/>
    <s v="BN5609232"/>
    <n v="71.099999999999994"/>
    <s v="California"/>
    <x v="0"/>
    <x v="1"/>
    <n v="4"/>
    <x v="2747"/>
    <x v="0"/>
    <n v="1"/>
    <n v="1"/>
    <n v="101455.07"/>
    <x v="1"/>
    <n v="3"/>
    <x v="0"/>
    <n v="1"/>
    <x v="2"/>
    <n v="3"/>
    <x v="0"/>
  </r>
  <r>
    <n v="4269"/>
    <s v="BN5709854"/>
    <n v="75.3"/>
    <s v="California"/>
    <x v="1"/>
    <x v="17"/>
    <n v="9"/>
    <x v="0"/>
    <x v="1"/>
    <n v="1"/>
    <n v="0"/>
    <n v="90747.94"/>
    <x v="0"/>
    <n v="4"/>
    <x v="1"/>
    <n v="4"/>
    <x v="0"/>
    <n v="2"/>
    <x v="1"/>
  </r>
  <r>
    <n v="4270"/>
    <s v="BN5580165"/>
    <n v="74.8"/>
    <s v="California"/>
    <x v="1"/>
    <x v="4"/>
    <n v="5"/>
    <x v="2748"/>
    <x v="0"/>
    <n v="0"/>
    <n v="1"/>
    <n v="2048.5500000000002"/>
    <x v="1"/>
    <n v="4"/>
    <x v="0"/>
    <n v="2"/>
    <x v="3"/>
    <n v="1"/>
    <x v="1"/>
  </r>
  <r>
    <n v="4271"/>
    <s v="BN5741188"/>
    <n v="62.3"/>
    <s v="California"/>
    <x v="0"/>
    <x v="38"/>
    <n v="8"/>
    <x v="2749"/>
    <x v="2"/>
    <n v="1"/>
    <n v="1"/>
    <n v="84421.34"/>
    <x v="1"/>
    <n v="2"/>
    <x v="1"/>
    <n v="3"/>
    <x v="1"/>
    <n v="2"/>
    <x v="3"/>
  </r>
  <r>
    <n v="4272"/>
    <s v="BN5707045"/>
    <n v="46.5"/>
    <s v="California"/>
    <x v="1"/>
    <x v="19"/>
    <n v="6"/>
    <x v="0"/>
    <x v="2"/>
    <n v="0"/>
    <n v="1"/>
    <n v="78698.09"/>
    <x v="1"/>
    <n v="1"/>
    <x v="3"/>
    <n v="2"/>
    <x v="0"/>
    <n v="2"/>
    <x v="0"/>
  </r>
  <r>
    <n v="4273"/>
    <s v="BN5600621"/>
    <n v="64"/>
    <s v="Texas"/>
    <x v="0"/>
    <x v="10"/>
    <n v="4"/>
    <x v="2750"/>
    <x v="0"/>
    <n v="1"/>
    <n v="1"/>
    <n v="168544.85"/>
    <x v="1"/>
    <n v="2"/>
    <x v="3"/>
    <n v="1"/>
    <x v="1"/>
    <n v="4"/>
    <x v="0"/>
  </r>
  <r>
    <n v="4274"/>
    <s v="BN5804700"/>
    <n v="56.2"/>
    <s v="California"/>
    <x v="1"/>
    <x v="31"/>
    <n v="6"/>
    <x v="2751"/>
    <x v="0"/>
    <n v="1"/>
    <n v="1"/>
    <n v="39351.64"/>
    <x v="1"/>
    <n v="1"/>
    <x v="1"/>
    <n v="2"/>
    <x v="1"/>
    <n v="1"/>
    <x v="5"/>
  </r>
  <r>
    <n v="4275"/>
    <s v="BN5689934"/>
    <n v="50.2"/>
    <s v="New York"/>
    <x v="0"/>
    <x v="0"/>
    <n v="1"/>
    <x v="2752"/>
    <x v="0"/>
    <n v="0"/>
    <n v="1"/>
    <n v="28204.98"/>
    <x v="0"/>
    <n v="1"/>
    <x v="0"/>
    <n v="1"/>
    <x v="2"/>
    <n v="1"/>
    <x v="0"/>
  </r>
  <r>
    <n v="4276"/>
    <s v="BN5763808"/>
    <n v="53.6"/>
    <s v="California"/>
    <x v="1"/>
    <x v="15"/>
    <n v="8"/>
    <x v="2753"/>
    <x v="2"/>
    <n v="1"/>
    <n v="0"/>
    <n v="22375.14"/>
    <x v="1"/>
    <n v="1"/>
    <x v="2"/>
    <n v="3"/>
    <x v="2"/>
    <n v="1"/>
    <x v="2"/>
  </r>
  <r>
    <n v="4277"/>
    <s v="BN5623391"/>
    <n v="67"/>
    <s v="New York"/>
    <x v="0"/>
    <x v="15"/>
    <n v="5"/>
    <x v="2754"/>
    <x v="2"/>
    <n v="0"/>
    <n v="1"/>
    <n v="134942.45000000001"/>
    <x v="1"/>
    <n v="3"/>
    <x v="2"/>
    <n v="2"/>
    <x v="3"/>
    <n v="3"/>
    <x v="2"/>
  </r>
  <r>
    <n v="4278"/>
    <s v="BN5797823"/>
    <n v="77.5"/>
    <s v="New York"/>
    <x v="1"/>
    <x v="21"/>
    <n v="3"/>
    <x v="2755"/>
    <x v="0"/>
    <n v="1"/>
    <n v="1"/>
    <n v="134901.57"/>
    <x v="1"/>
    <n v="4"/>
    <x v="1"/>
    <n v="1"/>
    <x v="3"/>
    <n v="3"/>
    <x v="1"/>
  </r>
  <r>
    <n v="4279"/>
    <s v="BN5577664"/>
    <n v="75.900000000000006"/>
    <s v="New York"/>
    <x v="1"/>
    <x v="33"/>
    <n v="5"/>
    <x v="2756"/>
    <x v="0"/>
    <n v="0"/>
    <n v="0"/>
    <n v="8693.7999999999993"/>
    <x v="1"/>
    <n v="4"/>
    <x v="2"/>
    <n v="2"/>
    <x v="3"/>
    <n v="1"/>
    <x v="2"/>
  </r>
  <r>
    <n v="4280"/>
    <s v="BN5781690"/>
    <n v="60.4"/>
    <s v="California"/>
    <x v="1"/>
    <x v="19"/>
    <n v="4"/>
    <x v="2757"/>
    <x v="0"/>
    <n v="0"/>
    <n v="0"/>
    <n v="42437.75"/>
    <x v="1"/>
    <n v="2"/>
    <x v="3"/>
    <n v="1"/>
    <x v="2"/>
    <n v="1"/>
    <x v="0"/>
  </r>
  <r>
    <n v="4281"/>
    <s v="BN5740440"/>
    <n v="76.599999999999994"/>
    <s v="New York"/>
    <x v="0"/>
    <x v="46"/>
    <n v="8"/>
    <x v="2758"/>
    <x v="0"/>
    <n v="0"/>
    <n v="1"/>
    <n v="5893.23"/>
    <x v="0"/>
    <n v="4"/>
    <x v="1"/>
    <n v="3"/>
    <x v="2"/>
    <n v="1"/>
    <x v="3"/>
  </r>
  <r>
    <n v="4282"/>
    <s v="BN5721164"/>
    <n v="55.4"/>
    <s v="Texas"/>
    <x v="0"/>
    <x v="1"/>
    <n v="5"/>
    <x v="2759"/>
    <x v="0"/>
    <n v="0"/>
    <n v="1"/>
    <n v="36242.19"/>
    <x v="1"/>
    <n v="1"/>
    <x v="0"/>
    <n v="2"/>
    <x v="3"/>
    <n v="1"/>
    <x v="0"/>
  </r>
  <r>
    <n v="4283"/>
    <s v="BN5602907"/>
    <n v="48.7"/>
    <s v="California"/>
    <x v="0"/>
    <x v="47"/>
    <n v="11"/>
    <x v="2760"/>
    <x v="0"/>
    <n v="0"/>
    <n v="1"/>
    <n v="90076.85"/>
    <x v="1"/>
    <n v="1"/>
    <x v="1"/>
    <n v="4"/>
    <x v="1"/>
    <n v="2"/>
    <x v="3"/>
  </r>
  <r>
    <n v="4284"/>
    <s v="BN5750682"/>
    <n v="72.5"/>
    <s v="California"/>
    <x v="1"/>
    <x v="12"/>
    <n v="8"/>
    <x v="2761"/>
    <x v="0"/>
    <n v="1"/>
    <n v="0"/>
    <n v="150507.43"/>
    <x v="1"/>
    <n v="4"/>
    <x v="3"/>
    <n v="3"/>
    <x v="1"/>
    <n v="4"/>
    <x v="0"/>
  </r>
  <r>
    <n v="4285"/>
    <s v="BN5740088"/>
    <n v="73.2"/>
    <s v="New York"/>
    <x v="0"/>
    <x v="0"/>
    <n v="3"/>
    <x v="2762"/>
    <x v="2"/>
    <n v="0"/>
    <n v="0"/>
    <n v="87422.15"/>
    <x v="1"/>
    <n v="4"/>
    <x v="0"/>
    <n v="1"/>
    <x v="3"/>
    <n v="2"/>
    <x v="0"/>
  </r>
  <r>
    <n v="4286"/>
    <s v="BN5679881"/>
    <n v="62.3"/>
    <s v="California"/>
    <x v="1"/>
    <x v="20"/>
    <n v="6"/>
    <x v="2763"/>
    <x v="0"/>
    <n v="1"/>
    <n v="0"/>
    <n v="192867.4"/>
    <x v="1"/>
    <n v="2"/>
    <x v="0"/>
    <n v="2"/>
    <x v="3"/>
    <n v="4"/>
    <x v="0"/>
  </r>
  <r>
    <n v="4287"/>
    <s v="BN5694317"/>
    <n v="78.099999999999994"/>
    <s v="California"/>
    <x v="0"/>
    <x v="0"/>
    <n v="4"/>
    <x v="2764"/>
    <x v="0"/>
    <n v="1"/>
    <n v="1"/>
    <n v="175674.01"/>
    <x v="1"/>
    <n v="4"/>
    <x v="0"/>
    <n v="1"/>
    <x v="2"/>
    <n v="4"/>
    <x v="0"/>
  </r>
  <r>
    <n v="4288"/>
    <s v="BN5657442"/>
    <n v="71.400000000000006"/>
    <s v="New York"/>
    <x v="1"/>
    <x v="47"/>
    <n v="2"/>
    <x v="2765"/>
    <x v="0"/>
    <n v="1"/>
    <n v="1"/>
    <n v="72496.05"/>
    <x v="0"/>
    <n v="3"/>
    <x v="1"/>
    <n v="1"/>
    <x v="3"/>
    <n v="2"/>
    <x v="3"/>
  </r>
  <r>
    <n v="4289"/>
    <s v="BN5762795"/>
    <n v="57.7"/>
    <s v="New York"/>
    <x v="0"/>
    <x v="8"/>
    <n v="5"/>
    <x v="2766"/>
    <x v="0"/>
    <n v="1"/>
    <n v="1"/>
    <n v="145250.43"/>
    <x v="1"/>
    <n v="1"/>
    <x v="2"/>
    <n v="2"/>
    <x v="1"/>
    <n v="3"/>
    <x v="2"/>
  </r>
  <r>
    <n v="4290"/>
    <s v="BN5642492"/>
    <n v="73.099999999999994"/>
    <s v="Texas"/>
    <x v="0"/>
    <x v="24"/>
    <n v="2"/>
    <x v="2767"/>
    <x v="0"/>
    <n v="1"/>
    <n v="1"/>
    <n v="180712.52"/>
    <x v="1"/>
    <n v="4"/>
    <x v="3"/>
    <n v="1"/>
    <x v="2"/>
    <n v="4"/>
    <x v="0"/>
  </r>
  <r>
    <n v="4291"/>
    <s v="BN5598797"/>
    <n v="65"/>
    <s v="Texas"/>
    <x v="0"/>
    <x v="51"/>
    <n v="6"/>
    <x v="0"/>
    <x v="0"/>
    <n v="1"/>
    <n v="1"/>
    <n v="180622.43"/>
    <x v="1"/>
    <n v="2"/>
    <x v="2"/>
    <n v="2"/>
    <x v="0"/>
    <n v="4"/>
    <x v="2"/>
  </r>
  <r>
    <n v="4292"/>
    <s v="BN5770098"/>
    <n v="77.900000000000006"/>
    <s v="California"/>
    <x v="1"/>
    <x v="15"/>
    <n v="11"/>
    <x v="2768"/>
    <x v="0"/>
    <n v="1"/>
    <n v="0"/>
    <n v="86306.75"/>
    <x v="1"/>
    <n v="4"/>
    <x v="2"/>
    <n v="4"/>
    <x v="1"/>
    <n v="2"/>
    <x v="2"/>
  </r>
  <r>
    <n v="4293"/>
    <s v="BN5800200"/>
    <n v="70.599999999999994"/>
    <s v="Texas"/>
    <x v="0"/>
    <x v="17"/>
    <n v="3"/>
    <x v="2769"/>
    <x v="2"/>
    <n v="1"/>
    <n v="0"/>
    <n v="150156.82"/>
    <x v="0"/>
    <n v="3"/>
    <x v="1"/>
    <n v="1"/>
    <x v="2"/>
    <n v="4"/>
    <x v="1"/>
  </r>
  <r>
    <n v="4294"/>
    <s v="BN5665774"/>
    <n v="73.3"/>
    <s v="Texas"/>
    <x v="1"/>
    <x v="4"/>
    <n v="4"/>
    <x v="2770"/>
    <x v="0"/>
    <n v="0"/>
    <n v="1"/>
    <n v="101617.43"/>
    <x v="1"/>
    <n v="4"/>
    <x v="0"/>
    <n v="1"/>
    <x v="3"/>
    <n v="3"/>
    <x v="1"/>
  </r>
  <r>
    <n v="4295"/>
    <s v="BN5662116"/>
    <n v="57.9"/>
    <s v="New York"/>
    <x v="0"/>
    <x v="0"/>
    <n v="4"/>
    <x v="2771"/>
    <x v="2"/>
    <n v="1"/>
    <n v="1"/>
    <n v="85424.34"/>
    <x v="1"/>
    <n v="1"/>
    <x v="0"/>
    <n v="1"/>
    <x v="2"/>
    <n v="2"/>
    <x v="0"/>
  </r>
  <r>
    <n v="4296"/>
    <s v="BN5616367"/>
    <n v="47.6"/>
    <s v="New York"/>
    <x v="0"/>
    <x v="10"/>
    <n v="9"/>
    <x v="2772"/>
    <x v="0"/>
    <n v="0"/>
    <n v="1"/>
    <n v="197221.81"/>
    <x v="0"/>
    <n v="1"/>
    <x v="3"/>
    <n v="4"/>
    <x v="3"/>
    <n v="4"/>
    <x v="0"/>
  </r>
  <r>
    <n v="4297"/>
    <s v="BN5702701"/>
    <n v="77.5"/>
    <s v="California"/>
    <x v="1"/>
    <x v="20"/>
    <n v="10"/>
    <x v="2773"/>
    <x v="0"/>
    <n v="1"/>
    <n v="0"/>
    <n v="70196.570000000007"/>
    <x v="1"/>
    <n v="4"/>
    <x v="0"/>
    <n v="4"/>
    <x v="3"/>
    <n v="2"/>
    <x v="0"/>
  </r>
  <r>
    <n v="4298"/>
    <s v="BN5778062"/>
    <n v="53.8"/>
    <s v="Texas"/>
    <x v="1"/>
    <x v="50"/>
    <n v="10"/>
    <x v="0"/>
    <x v="2"/>
    <n v="1"/>
    <n v="0"/>
    <n v="110440.5"/>
    <x v="0"/>
    <n v="1"/>
    <x v="1"/>
    <n v="4"/>
    <x v="0"/>
    <n v="3"/>
    <x v="5"/>
  </r>
  <r>
    <n v="4299"/>
    <s v="BN5679914"/>
    <n v="60.2"/>
    <s v="California"/>
    <x v="1"/>
    <x v="16"/>
    <n v="8"/>
    <x v="2774"/>
    <x v="2"/>
    <n v="1"/>
    <n v="0"/>
    <n v="124389.61"/>
    <x v="1"/>
    <n v="2"/>
    <x v="0"/>
    <n v="3"/>
    <x v="3"/>
    <n v="3"/>
    <x v="0"/>
  </r>
  <r>
    <n v="4300"/>
    <s v="BN5711904"/>
    <n v="61.5"/>
    <s v="California"/>
    <x v="1"/>
    <x v="33"/>
    <n v="9"/>
    <x v="0"/>
    <x v="2"/>
    <n v="0"/>
    <n v="0"/>
    <n v="3183.15"/>
    <x v="1"/>
    <n v="2"/>
    <x v="2"/>
    <n v="4"/>
    <x v="0"/>
    <n v="1"/>
    <x v="2"/>
  </r>
  <r>
    <n v="4301"/>
    <s v="BN5633747"/>
    <n v="70"/>
    <s v="New York"/>
    <x v="0"/>
    <x v="34"/>
    <n v="4"/>
    <x v="2775"/>
    <x v="2"/>
    <n v="0"/>
    <n v="0"/>
    <n v="146723.72"/>
    <x v="1"/>
    <n v="3"/>
    <x v="2"/>
    <n v="1"/>
    <x v="3"/>
    <n v="3"/>
    <x v="2"/>
  </r>
  <r>
    <n v="4302"/>
    <s v="BN5765179"/>
    <n v="61.5"/>
    <s v="California"/>
    <x v="1"/>
    <x v="15"/>
    <n v="2"/>
    <x v="0"/>
    <x v="2"/>
    <n v="0"/>
    <n v="0"/>
    <n v="2139.25"/>
    <x v="1"/>
    <n v="2"/>
    <x v="2"/>
    <n v="1"/>
    <x v="0"/>
    <n v="1"/>
    <x v="2"/>
  </r>
  <r>
    <n v="4303"/>
    <s v="BN5791780"/>
    <n v="54.4"/>
    <s v="New York"/>
    <x v="1"/>
    <x v="4"/>
    <n v="3"/>
    <x v="2776"/>
    <x v="0"/>
    <n v="0"/>
    <n v="0"/>
    <n v="69228.2"/>
    <x v="0"/>
    <n v="1"/>
    <x v="0"/>
    <n v="1"/>
    <x v="3"/>
    <n v="2"/>
    <x v="1"/>
  </r>
  <r>
    <n v="4304"/>
    <s v="BN5675293"/>
    <n v="57.3"/>
    <s v="Texas"/>
    <x v="1"/>
    <x v="27"/>
    <n v="4"/>
    <x v="2777"/>
    <x v="0"/>
    <n v="0"/>
    <n v="1"/>
    <n v="115462.27"/>
    <x v="0"/>
    <n v="1"/>
    <x v="1"/>
    <n v="1"/>
    <x v="2"/>
    <n v="3"/>
    <x v="3"/>
  </r>
  <r>
    <n v="4305"/>
    <s v="BN5770489"/>
    <n v="55.5"/>
    <s v="Texas"/>
    <x v="1"/>
    <x v="5"/>
    <n v="8"/>
    <x v="2778"/>
    <x v="2"/>
    <n v="1"/>
    <n v="1"/>
    <n v="62375.1"/>
    <x v="1"/>
    <n v="1"/>
    <x v="1"/>
    <n v="3"/>
    <x v="2"/>
    <n v="2"/>
    <x v="1"/>
  </r>
  <r>
    <n v="4306"/>
    <s v="BN5775207"/>
    <n v="69.2"/>
    <s v="California"/>
    <x v="0"/>
    <x v="8"/>
    <n v="3"/>
    <x v="0"/>
    <x v="2"/>
    <n v="1"/>
    <n v="0"/>
    <n v="91829.17"/>
    <x v="0"/>
    <n v="3"/>
    <x v="2"/>
    <n v="1"/>
    <x v="0"/>
    <n v="2"/>
    <x v="2"/>
  </r>
  <r>
    <n v="4307"/>
    <s v="BN5726972"/>
    <n v="47.6"/>
    <s v="California"/>
    <x v="0"/>
    <x v="20"/>
    <n v="5"/>
    <x v="0"/>
    <x v="2"/>
    <n v="0"/>
    <n v="0"/>
    <n v="182547.04"/>
    <x v="1"/>
    <n v="1"/>
    <x v="0"/>
    <n v="2"/>
    <x v="0"/>
    <n v="4"/>
    <x v="0"/>
  </r>
  <r>
    <n v="4308"/>
    <s v="BN5702412"/>
    <n v="77"/>
    <s v="Texas"/>
    <x v="1"/>
    <x v="17"/>
    <n v="10"/>
    <x v="2779"/>
    <x v="0"/>
    <n v="1"/>
    <n v="1"/>
    <n v="14725.36"/>
    <x v="1"/>
    <n v="4"/>
    <x v="1"/>
    <n v="4"/>
    <x v="2"/>
    <n v="1"/>
    <x v="1"/>
  </r>
  <r>
    <n v="4309"/>
    <s v="BN5611612"/>
    <n v="64.099999999999994"/>
    <s v="California"/>
    <x v="0"/>
    <x v="20"/>
    <n v="8"/>
    <x v="0"/>
    <x v="0"/>
    <n v="1"/>
    <n v="0"/>
    <n v="126996.67"/>
    <x v="1"/>
    <n v="2"/>
    <x v="0"/>
    <n v="3"/>
    <x v="0"/>
    <n v="3"/>
    <x v="0"/>
  </r>
  <r>
    <n v="4310"/>
    <s v="BN5653913"/>
    <n v="70.5"/>
    <s v="California"/>
    <x v="0"/>
    <x v="12"/>
    <n v="6"/>
    <x v="0"/>
    <x v="0"/>
    <n v="1"/>
    <n v="0"/>
    <n v="133991.10999999999"/>
    <x v="0"/>
    <n v="3"/>
    <x v="3"/>
    <n v="2"/>
    <x v="0"/>
    <n v="3"/>
    <x v="0"/>
  </r>
  <r>
    <n v="4311"/>
    <s v="BN5657794"/>
    <n v="78.400000000000006"/>
    <s v="California"/>
    <x v="1"/>
    <x v="16"/>
    <n v="6"/>
    <x v="2780"/>
    <x v="0"/>
    <n v="0"/>
    <n v="1"/>
    <n v="169920.92"/>
    <x v="1"/>
    <n v="4"/>
    <x v="0"/>
    <n v="2"/>
    <x v="2"/>
    <n v="4"/>
    <x v="0"/>
  </r>
  <r>
    <n v="4312"/>
    <s v="BN5719904"/>
    <n v="72.7"/>
    <s v="Texas"/>
    <x v="0"/>
    <x v="37"/>
    <n v="2"/>
    <x v="2781"/>
    <x v="0"/>
    <n v="1"/>
    <n v="0"/>
    <n v="80259.67"/>
    <x v="0"/>
    <n v="4"/>
    <x v="1"/>
    <n v="1"/>
    <x v="2"/>
    <n v="2"/>
    <x v="1"/>
  </r>
  <r>
    <n v="4313"/>
    <s v="BN5720600"/>
    <n v="57.6"/>
    <s v="California"/>
    <x v="0"/>
    <x v="1"/>
    <n v="5"/>
    <x v="2782"/>
    <x v="0"/>
    <n v="0"/>
    <n v="0"/>
    <n v="191035.18"/>
    <x v="0"/>
    <n v="1"/>
    <x v="0"/>
    <n v="2"/>
    <x v="3"/>
    <n v="4"/>
    <x v="0"/>
  </r>
  <r>
    <n v="4314"/>
    <s v="BN5686992"/>
    <n v="64.599999999999994"/>
    <s v="Texas"/>
    <x v="1"/>
    <x v="58"/>
    <n v="11"/>
    <x v="2783"/>
    <x v="0"/>
    <n v="1"/>
    <n v="0"/>
    <n v="40421.870000000003"/>
    <x v="1"/>
    <n v="2"/>
    <x v="1"/>
    <n v="4"/>
    <x v="3"/>
    <n v="1"/>
    <x v="5"/>
  </r>
  <r>
    <n v="4315"/>
    <s v="BN5582189"/>
    <n v="63.8"/>
    <s v="California"/>
    <x v="1"/>
    <x v="10"/>
    <n v="6"/>
    <x v="2784"/>
    <x v="0"/>
    <n v="0"/>
    <n v="1"/>
    <n v="155643.04"/>
    <x v="1"/>
    <n v="2"/>
    <x v="3"/>
    <n v="2"/>
    <x v="2"/>
    <n v="4"/>
    <x v="0"/>
  </r>
  <r>
    <n v="4316"/>
    <s v="BN5763893"/>
    <n v="63.2"/>
    <s v="New York"/>
    <x v="1"/>
    <x v="33"/>
    <n v="2"/>
    <x v="2785"/>
    <x v="0"/>
    <n v="1"/>
    <n v="1"/>
    <n v="78670.52"/>
    <x v="1"/>
    <n v="2"/>
    <x v="2"/>
    <n v="1"/>
    <x v="1"/>
    <n v="2"/>
    <x v="2"/>
  </r>
  <r>
    <n v="4317"/>
    <s v="BN5720687"/>
    <n v="85"/>
    <s v="Texas"/>
    <x v="1"/>
    <x v="4"/>
    <n v="8"/>
    <x v="2786"/>
    <x v="0"/>
    <n v="1"/>
    <n v="0"/>
    <n v="104240.77"/>
    <x v="0"/>
    <n v="4"/>
    <x v="0"/>
    <n v="3"/>
    <x v="1"/>
    <n v="3"/>
    <x v="1"/>
  </r>
  <r>
    <n v="4318"/>
    <s v="BN5592107"/>
    <n v="49.2"/>
    <s v="California"/>
    <x v="0"/>
    <x v="34"/>
    <n v="10"/>
    <x v="0"/>
    <x v="2"/>
    <n v="1"/>
    <n v="0"/>
    <n v="95957.09"/>
    <x v="1"/>
    <n v="1"/>
    <x v="2"/>
    <n v="4"/>
    <x v="0"/>
    <n v="2"/>
    <x v="2"/>
  </r>
  <r>
    <n v="4319"/>
    <s v="BN5803598"/>
    <n v="67.3"/>
    <s v="New York"/>
    <x v="0"/>
    <x v="62"/>
    <n v="11"/>
    <x v="2787"/>
    <x v="2"/>
    <n v="0"/>
    <n v="1"/>
    <n v="59595.66"/>
    <x v="1"/>
    <n v="3"/>
    <x v="1"/>
    <n v="4"/>
    <x v="1"/>
    <n v="2"/>
    <x v="5"/>
  </r>
  <r>
    <n v="4320"/>
    <s v="BN5759369"/>
    <n v="60.9"/>
    <s v="Texas"/>
    <x v="1"/>
    <x v="10"/>
    <n v="8"/>
    <x v="2788"/>
    <x v="2"/>
    <n v="1"/>
    <n v="0"/>
    <n v="46266.63"/>
    <x v="1"/>
    <n v="2"/>
    <x v="3"/>
    <n v="3"/>
    <x v="2"/>
    <n v="1"/>
    <x v="0"/>
  </r>
  <r>
    <n v="4321"/>
    <s v="BN5611457"/>
    <n v="70.099999999999994"/>
    <s v="New York"/>
    <x v="1"/>
    <x v="18"/>
    <n v="8"/>
    <x v="2789"/>
    <x v="2"/>
    <n v="1"/>
    <n v="0"/>
    <n v="189085.07"/>
    <x v="1"/>
    <n v="3"/>
    <x v="3"/>
    <n v="3"/>
    <x v="1"/>
    <n v="4"/>
    <x v="0"/>
  </r>
  <r>
    <n v="4322"/>
    <s v="BN5794170"/>
    <n v="65.099999999999994"/>
    <s v="California"/>
    <x v="1"/>
    <x v="10"/>
    <n v="5"/>
    <x v="2790"/>
    <x v="0"/>
    <n v="1"/>
    <n v="1"/>
    <n v="123954.15"/>
    <x v="1"/>
    <n v="2"/>
    <x v="3"/>
    <n v="2"/>
    <x v="1"/>
    <n v="3"/>
    <x v="0"/>
  </r>
  <r>
    <n v="4323"/>
    <s v="BN5681610"/>
    <n v="50.8"/>
    <s v="California"/>
    <x v="1"/>
    <x v="8"/>
    <n v="9"/>
    <x v="2791"/>
    <x v="0"/>
    <n v="1"/>
    <n v="0"/>
    <n v="129803.08"/>
    <x v="1"/>
    <n v="1"/>
    <x v="2"/>
    <n v="4"/>
    <x v="1"/>
    <n v="3"/>
    <x v="2"/>
  </r>
  <r>
    <n v="4324"/>
    <s v="BN5579479"/>
    <n v="61.6"/>
    <s v="Texas"/>
    <x v="0"/>
    <x v="3"/>
    <n v="4"/>
    <x v="2792"/>
    <x v="0"/>
    <n v="1"/>
    <n v="0"/>
    <n v="18761.919999999998"/>
    <x v="0"/>
    <n v="2"/>
    <x v="0"/>
    <n v="1"/>
    <x v="3"/>
    <n v="1"/>
    <x v="1"/>
  </r>
  <r>
    <n v="4325"/>
    <s v="BN5577883"/>
    <n v="48.9"/>
    <s v="California"/>
    <x v="1"/>
    <x v="10"/>
    <n v="6"/>
    <x v="0"/>
    <x v="0"/>
    <n v="0"/>
    <n v="0"/>
    <n v="43540.59"/>
    <x v="1"/>
    <n v="1"/>
    <x v="3"/>
    <n v="2"/>
    <x v="0"/>
    <n v="1"/>
    <x v="0"/>
  </r>
  <r>
    <n v="4326"/>
    <s v="BN5727402"/>
    <n v="56.7"/>
    <s v="Texas"/>
    <x v="0"/>
    <x v="13"/>
    <n v="2"/>
    <x v="2793"/>
    <x v="0"/>
    <n v="1"/>
    <n v="0"/>
    <n v="62193.919999999998"/>
    <x v="1"/>
    <n v="1"/>
    <x v="1"/>
    <n v="1"/>
    <x v="2"/>
    <n v="2"/>
    <x v="1"/>
  </r>
  <r>
    <n v="4327"/>
    <s v="BN5764197"/>
    <n v="71.400000000000006"/>
    <s v="Texas"/>
    <x v="1"/>
    <x v="7"/>
    <n v="4"/>
    <x v="0"/>
    <x v="1"/>
    <n v="1"/>
    <n v="1"/>
    <n v="129130.09"/>
    <x v="1"/>
    <n v="3"/>
    <x v="2"/>
    <n v="1"/>
    <x v="0"/>
    <n v="3"/>
    <x v="2"/>
  </r>
  <r>
    <n v="4328"/>
    <s v="BN5581724"/>
    <n v="67.8"/>
    <s v="New York"/>
    <x v="0"/>
    <x v="33"/>
    <n v="2"/>
    <x v="2794"/>
    <x v="2"/>
    <n v="0"/>
    <n v="1"/>
    <n v="16146"/>
    <x v="1"/>
    <n v="3"/>
    <x v="2"/>
    <n v="1"/>
    <x v="2"/>
    <n v="1"/>
    <x v="2"/>
  </r>
  <r>
    <n v="4329"/>
    <s v="BN5622440"/>
    <n v="58.1"/>
    <s v="California"/>
    <x v="0"/>
    <x v="30"/>
    <n v="7"/>
    <x v="0"/>
    <x v="0"/>
    <n v="1"/>
    <n v="1"/>
    <n v="22442.13"/>
    <x v="1"/>
    <n v="1"/>
    <x v="1"/>
    <n v="3"/>
    <x v="0"/>
    <n v="1"/>
    <x v="3"/>
  </r>
  <r>
    <n v="4330"/>
    <s v="BN5753275"/>
    <n v="74.8"/>
    <s v="Texas"/>
    <x v="1"/>
    <x v="52"/>
    <n v="4"/>
    <x v="0"/>
    <x v="2"/>
    <n v="1"/>
    <n v="1"/>
    <n v="78194.37"/>
    <x v="1"/>
    <n v="4"/>
    <x v="1"/>
    <n v="1"/>
    <x v="0"/>
    <n v="2"/>
    <x v="3"/>
  </r>
  <r>
    <n v="4331"/>
    <s v="BN5666565"/>
    <n v="78.099999999999994"/>
    <s v="California"/>
    <x v="0"/>
    <x v="25"/>
    <n v="4"/>
    <x v="0"/>
    <x v="2"/>
    <n v="1"/>
    <n v="1"/>
    <n v="124297.32"/>
    <x v="1"/>
    <n v="4"/>
    <x v="2"/>
    <n v="1"/>
    <x v="0"/>
    <n v="3"/>
    <x v="4"/>
  </r>
  <r>
    <n v="4332"/>
    <s v="BN5789627"/>
    <n v="69.099999999999994"/>
    <s v="Texas"/>
    <x v="1"/>
    <x v="29"/>
    <n v="4"/>
    <x v="2795"/>
    <x v="0"/>
    <n v="1"/>
    <n v="1"/>
    <n v="104648.58"/>
    <x v="1"/>
    <n v="3"/>
    <x v="2"/>
    <n v="1"/>
    <x v="3"/>
    <n v="3"/>
    <x v="4"/>
  </r>
  <r>
    <n v="4333"/>
    <s v="BN5771456"/>
    <n v="50.7"/>
    <s v="New York"/>
    <x v="1"/>
    <x v="8"/>
    <n v="3"/>
    <x v="2796"/>
    <x v="0"/>
    <n v="1"/>
    <n v="1"/>
    <n v="166423.66"/>
    <x v="0"/>
    <n v="1"/>
    <x v="2"/>
    <n v="1"/>
    <x v="2"/>
    <n v="4"/>
    <x v="2"/>
  </r>
  <r>
    <n v="4334"/>
    <s v="BN5748240"/>
    <n v="72.400000000000006"/>
    <s v="New York"/>
    <x v="1"/>
    <x v="10"/>
    <n v="7"/>
    <x v="2797"/>
    <x v="2"/>
    <n v="0"/>
    <n v="0"/>
    <n v="157137.23000000001"/>
    <x v="1"/>
    <n v="4"/>
    <x v="3"/>
    <n v="3"/>
    <x v="3"/>
    <n v="4"/>
    <x v="0"/>
  </r>
  <r>
    <n v="4335"/>
    <s v="BN5754562"/>
    <n v="70.5"/>
    <s v="Texas"/>
    <x v="0"/>
    <x v="38"/>
    <n v="4"/>
    <x v="0"/>
    <x v="2"/>
    <n v="1"/>
    <n v="1"/>
    <n v="34134.14"/>
    <x v="1"/>
    <n v="3"/>
    <x v="1"/>
    <n v="1"/>
    <x v="0"/>
    <n v="1"/>
    <x v="3"/>
  </r>
  <r>
    <n v="4336"/>
    <s v="BN5810373"/>
    <n v="70.8"/>
    <s v="Texas"/>
    <x v="0"/>
    <x v="55"/>
    <n v="6"/>
    <x v="0"/>
    <x v="1"/>
    <n v="0"/>
    <n v="1"/>
    <n v="112520.07"/>
    <x v="0"/>
    <n v="3"/>
    <x v="1"/>
    <n v="2"/>
    <x v="0"/>
    <n v="3"/>
    <x v="5"/>
  </r>
  <r>
    <n v="4337"/>
    <s v="BN5771655"/>
    <n v="58"/>
    <s v="New York"/>
    <x v="1"/>
    <x v="16"/>
    <n v="10"/>
    <x v="2798"/>
    <x v="2"/>
    <n v="1"/>
    <n v="0"/>
    <n v="128481.5"/>
    <x v="0"/>
    <n v="1"/>
    <x v="0"/>
    <n v="4"/>
    <x v="3"/>
    <n v="3"/>
    <x v="0"/>
  </r>
  <r>
    <n v="4338"/>
    <s v="BN5642073"/>
    <n v="85"/>
    <s v="California"/>
    <x v="1"/>
    <x v="16"/>
    <n v="6"/>
    <x v="0"/>
    <x v="2"/>
    <n v="1"/>
    <n v="0"/>
    <n v="16491.64"/>
    <x v="1"/>
    <n v="4"/>
    <x v="0"/>
    <n v="2"/>
    <x v="0"/>
    <n v="1"/>
    <x v="0"/>
  </r>
  <r>
    <n v="4339"/>
    <s v="BN5798352"/>
    <n v="71.400000000000006"/>
    <s v="Texas"/>
    <x v="1"/>
    <x v="11"/>
    <n v="3"/>
    <x v="0"/>
    <x v="0"/>
    <n v="1"/>
    <n v="1"/>
    <n v="132979.43"/>
    <x v="1"/>
    <n v="3"/>
    <x v="2"/>
    <n v="1"/>
    <x v="0"/>
    <n v="3"/>
    <x v="2"/>
  </r>
  <r>
    <n v="4340"/>
    <s v="BN5605206"/>
    <n v="55.9"/>
    <s v="California"/>
    <x v="0"/>
    <x v="3"/>
    <n v="2"/>
    <x v="0"/>
    <x v="2"/>
    <n v="1"/>
    <n v="1"/>
    <n v="196645.87"/>
    <x v="1"/>
    <n v="1"/>
    <x v="0"/>
    <n v="1"/>
    <x v="0"/>
    <n v="4"/>
    <x v="1"/>
  </r>
  <r>
    <n v="4341"/>
    <s v="BN5692544"/>
    <n v="57.7"/>
    <s v="Texas"/>
    <x v="0"/>
    <x v="4"/>
    <n v="9"/>
    <x v="2799"/>
    <x v="0"/>
    <n v="0"/>
    <n v="1"/>
    <n v="127506.76"/>
    <x v="1"/>
    <n v="1"/>
    <x v="0"/>
    <n v="4"/>
    <x v="3"/>
    <n v="3"/>
    <x v="1"/>
  </r>
  <r>
    <n v="4342"/>
    <s v="BN5665289"/>
    <n v="64.7"/>
    <s v="New York"/>
    <x v="0"/>
    <x v="12"/>
    <n v="4"/>
    <x v="2800"/>
    <x v="2"/>
    <n v="1"/>
    <n v="0"/>
    <n v="147930.46"/>
    <x v="1"/>
    <n v="2"/>
    <x v="3"/>
    <n v="1"/>
    <x v="2"/>
    <n v="3"/>
    <x v="0"/>
  </r>
  <r>
    <n v="4343"/>
    <s v="BN5772325"/>
    <n v="55.4"/>
    <s v="Texas"/>
    <x v="1"/>
    <x v="33"/>
    <n v="7"/>
    <x v="2801"/>
    <x v="0"/>
    <n v="1"/>
    <n v="1"/>
    <n v="179689.05"/>
    <x v="0"/>
    <n v="1"/>
    <x v="2"/>
    <n v="3"/>
    <x v="2"/>
    <n v="4"/>
    <x v="2"/>
  </r>
  <r>
    <n v="4344"/>
    <s v="BN5654490"/>
    <n v="54.9"/>
    <s v="New York"/>
    <x v="1"/>
    <x v="41"/>
    <n v="6"/>
    <x v="2802"/>
    <x v="0"/>
    <n v="1"/>
    <n v="0"/>
    <n v="2619.64"/>
    <x v="0"/>
    <n v="1"/>
    <x v="1"/>
    <n v="2"/>
    <x v="1"/>
    <n v="1"/>
    <x v="3"/>
  </r>
  <r>
    <n v="4345"/>
    <s v="BN5585340"/>
    <n v="52.8"/>
    <s v="California"/>
    <x v="0"/>
    <x v="28"/>
    <n v="11"/>
    <x v="2803"/>
    <x v="2"/>
    <n v="0"/>
    <n v="0"/>
    <n v="166799.93"/>
    <x v="1"/>
    <n v="1"/>
    <x v="2"/>
    <n v="4"/>
    <x v="3"/>
    <n v="4"/>
    <x v="2"/>
  </r>
  <r>
    <n v="4346"/>
    <s v="BN5584449"/>
    <n v="72"/>
    <s v="New York"/>
    <x v="1"/>
    <x v="17"/>
    <n v="4"/>
    <x v="2804"/>
    <x v="0"/>
    <n v="1"/>
    <n v="1"/>
    <n v="133516.51"/>
    <x v="0"/>
    <n v="4"/>
    <x v="1"/>
    <n v="1"/>
    <x v="1"/>
    <n v="3"/>
    <x v="1"/>
  </r>
  <r>
    <n v="4347"/>
    <s v="BN5585766"/>
    <n v="74.3"/>
    <s v="Texas"/>
    <x v="1"/>
    <x v="1"/>
    <n v="8"/>
    <x v="0"/>
    <x v="0"/>
    <n v="1"/>
    <n v="0"/>
    <n v="163736.09"/>
    <x v="0"/>
    <n v="4"/>
    <x v="0"/>
    <n v="3"/>
    <x v="0"/>
    <n v="4"/>
    <x v="0"/>
  </r>
  <r>
    <n v="4348"/>
    <s v="BN5645184"/>
    <n v="61.5"/>
    <s v="New York"/>
    <x v="1"/>
    <x v="9"/>
    <n v="9"/>
    <x v="2805"/>
    <x v="2"/>
    <n v="0"/>
    <n v="0"/>
    <n v="179488.41"/>
    <x v="0"/>
    <n v="2"/>
    <x v="2"/>
    <n v="4"/>
    <x v="3"/>
    <n v="4"/>
    <x v="2"/>
  </r>
  <r>
    <n v="4349"/>
    <s v="BN5579300"/>
    <n v="63.5"/>
    <s v="New York"/>
    <x v="0"/>
    <x v="4"/>
    <n v="3"/>
    <x v="2806"/>
    <x v="2"/>
    <n v="0"/>
    <n v="1"/>
    <n v="113291.75"/>
    <x v="1"/>
    <n v="2"/>
    <x v="0"/>
    <n v="1"/>
    <x v="1"/>
    <n v="3"/>
    <x v="1"/>
  </r>
  <r>
    <n v="4350"/>
    <s v="BN5623020"/>
    <n v="68.599999999999994"/>
    <s v="Texas"/>
    <x v="1"/>
    <x v="13"/>
    <n v="4"/>
    <x v="2807"/>
    <x v="1"/>
    <n v="1"/>
    <n v="0"/>
    <n v="64907.48"/>
    <x v="0"/>
    <n v="3"/>
    <x v="1"/>
    <n v="1"/>
    <x v="1"/>
    <n v="2"/>
    <x v="1"/>
  </r>
  <r>
    <n v="4351"/>
    <s v="BN5753985"/>
    <n v="84"/>
    <s v="Texas"/>
    <x v="0"/>
    <x v="18"/>
    <n v="7"/>
    <x v="0"/>
    <x v="2"/>
    <n v="1"/>
    <n v="0"/>
    <n v="141364.26999999999"/>
    <x v="1"/>
    <n v="4"/>
    <x v="3"/>
    <n v="3"/>
    <x v="0"/>
    <n v="3"/>
    <x v="0"/>
  </r>
  <r>
    <n v="4352"/>
    <s v="BN5666076"/>
    <n v="69.5"/>
    <s v="California"/>
    <x v="1"/>
    <x v="3"/>
    <n v="2"/>
    <x v="2808"/>
    <x v="0"/>
    <n v="1"/>
    <n v="1"/>
    <n v="101141.28"/>
    <x v="1"/>
    <n v="3"/>
    <x v="0"/>
    <n v="1"/>
    <x v="3"/>
    <n v="3"/>
    <x v="1"/>
  </r>
  <r>
    <n v="4353"/>
    <s v="BN5765105"/>
    <n v="56.4"/>
    <s v="California"/>
    <x v="1"/>
    <x v="28"/>
    <n v="8"/>
    <x v="2809"/>
    <x v="2"/>
    <n v="0"/>
    <n v="0"/>
    <n v="183490.99"/>
    <x v="1"/>
    <n v="1"/>
    <x v="2"/>
    <n v="3"/>
    <x v="1"/>
    <n v="4"/>
    <x v="2"/>
  </r>
  <r>
    <n v="4354"/>
    <s v="BN5804735"/>
    <n v="80.5"/>
    <s v="California"/>
    <x v="0"/>
    <x v="8"/>
    <n v="5"/>
    <x v="0"/>
    <x v="2"/>
    <n v="1"/>
    <n v="0"/>
    <n v="4798.12"/>
    <x v="1"/>
    <n v="4"/>
    <x v="2"/>
    <n v="2"/>
    <x v="0"/>
    <n v="1"/>
    <x v="2"/>
  </r>
  <r>
    <n v="4355"/>
    <s v="BN5612806"/>
    <n v="55.8"/>
    <s v="Texas"/>
    <x v="1"/>
    <x v="13"/>
    <n v="5"/>
    <x v="0"/>
    <x v="0"/>
    <n v="1"/>
    <n v="0"/>
    <n v="131807.14000000001"/>
    <x v="1"/>
    <n v="1"/>
    <x v="1"/>
    <n v="2"/>
    <x v="0"/>
    <n v="3"/>
    <x v="1"/>
  </r>
  <r>
    <n v="4356"/>
    <s v="BN5593549"/>
    <n v="65.7"/>
    <s v="California"/>
    <x v="0"/>
    <x v="2"/>
    <n v="5"/>
    <x v="2810"/>
    <x v="0"/>
    <n v="1"/>
    <n v="0"/>
    <n v="97192.76"/>
    <x v="1"/>
    <n v="3"/>
    <x v="0"/>
    <n v="2"/>
    <x v="1"/>
    <n v="2"/>
    <x v="0"/>
  </r>
  <r>
    <n v="4357"/>
    <s v="BN5693239"/>
    <n v="64.099999999999994"/>
    <s v="California"/>
    <x v="0"/>
    <x v="0"/>
    <n v="8"/>
    <x v="2811"/>
    <x v="2"/>
    <n v="0"/>
    <n v="0"/>
    <n v="164128.57999999999"/>
    <x v="1"/>
    <n v="2"/>
    <x v="0"/>
    <n v="3"/>
    <x v="3"/>
    <n v="4"/>
    <x v="0"/>
  </r>
  <r>
    <n v="4358"/>
    <s v="BN5809814"/>
    <n v="75.5"/>
    <s v="California"/>
    <x v="1"/>
    <x v="18"/>
    <n v="9"/>
    <x v="0"/>
    <x v="2"/>
    <n v="1"/>
    <n v="0"/>
    <n v="176809.87"/>
    <x v="1"/>
    <n v="4"/>
    <x v="3"/>
    <n v="4"/>
    <x v="0"/>
    <n v="4"/>
    <x v="0"/>
  </r>
  <r>
    <n v="4359"/>
    <s v="BN5759664"/>
    <n v="48.3"/>
    <s v="California"/>
    <x v="1"/>
    <x v="36"/>
    <n v="2"/>
    <x v="0"/>
    <x v="2"/>
    <n v="1"/>
    <n v="1"/>
    <n v="110059.38"/>
    <x v="1"/>
    <n v="1"/>
    <x v="1"/>
    <n v="1"/>
    <x v="0"/>
    <n v="3"/>
    <x v="1"/>
  </r>
  <r>
    <n v="4360"/>
    <s v="BN5605338"/>
    <n v="54.5"/>
    <s v="New York"/>
    <x v="0"/>
    <x v="4"/>
    <n v="3"/>
    <x v="2812"/>
    <x v="0"/>
    <n v="1"/>
    <n v="0"/>
    <n v="108398.63"/>
    <x v="1"/>
    <n v="1"/>
    <x v="0"/>
    <n v="1"/>
    <x v="3"/>
    <n v="3"/>
    <x v="1"/>
  </r>
  <r>
    <n v="4361"/>
    <s v="BN5801847"/>
    <n v="67.8"/>
    <s v="California"/>
    <x v="1"/>
    <x v="26"/>
    <n v="9"/>
    <x v="0"/>
    <x v="2"/>
    <n v="1"/>
    <n v="1"/>
    <n v="47117.03"/>
    <x v="1"/>
    <n v="3"/>
    <x v="1"/>
    <n v="4"/>
    <x v="0"/>
    <n v="1"/>
    <x v="5"/>
  </r>
  <r>
    <n v="4362"/>
    <s v="BN5591913"/>
    <n v="78.099999999999994"/>
    <s v="New York"/>
    <x v="0"/>
    <x v="36"/>
    <n v="10"/>
    <x v="2813"/>
    <x v="0"/>
    <n v="1"/>
    <n v="0"/>
    <n v="124720.68"/>
    <x v="0"/>
    <n v="4"/>
    <x v="1"/>
    <n v="4"/>
    <x v="1"/>
    <n v="3"/>
    <x v="1"/>
  </r>
  <r>
    <n v="4363"/>
    <s v="BN5618608"/>
    <n v="57.1"/>
    <s v="Texas"/>
    <x v="0"/>
    <x v="32"/>
    <n v="4"/>
    <x v="2814"/>
    <x v="0"/>
    <n v="0"/>
    <n v="1"/>
    <n v="53328.7"/>
    <x v="1"/>
    <n v="1"/>
    <x v="2"/>
    <n v="1"/>
    <x v="3"/>
    <n v="2"/>
    <x v="4"/>
  </r>
  <r>
    <n v="4364"/>
    <s v="BN5637023"/>
    <n v="63.4"/>
    <s v="Texas"/>
    <x v="0"/>
    <x v="12"/>
    <n v="11"/>
    <x v="0"/>
    <x v="0"/>
    <n v="1"/>
    <n v="0"/>
    <n v="82634.41"/>
    <x v="1"/>
    <n v="2"/>
    <x v="3"/>
    <n v="4"/>
    <x v="0"/>
    <n v="2"/>
    <x v="0"/>
  </r>
  <r>
    <n v="4365"/>
    <s v="BN5727321"/>
    <n v="52.3"/>
    <s v="New York"/>
    <x v="1"/>
    <x v="7"/>
    <n v="9"/>
    <x v="2815"/>
    <x v="2"/>
    <n v="1"/>
    <n v="0"/>
    <n v="147059.16"/>
    <x v="1"/>
    <n v="1"/>
    <x v="2"/>
    <n v="4"/>
    <x v="1"/>
    <n v="3"/>
    <x v="2"/>
  </r>
  <r>
    <n v="4366"/>
    <s v="BN5716241"/>
    <n v="50.1"/>
    <s v="California"/>
    <x v="0"/>
    <x v="20"/>
    <n v="3"/>
    <x v="0"/>
    <x v="2"/>
    <n v="0"/>
    <n v="0"/>
    <n v="141946.92000000001"/>
    <x v="1"/>
    <n v="1"/>
    <x v="0"/>
    <n v="1"/>
    <x v="0"/>
    <n v="3"/>
    <x v="0"/>
  </r>
  <r>
    <n v="4367"/>
    <s v="BN5668973"/>
    <n v="66.2"/>
    <s v="California"/>
    <x v="1"/>
    <x v="59"/>
    <n v="7"/>
    <x v="0"/>
    <x v="2"/>
    <n v="1"/>
    <n v="0"/>
    <n v="123583.85"/>
    <x v="1"/>
    <n v="3"/>
    <x v="1"/>
    <n v="3"/>
    <x v="0"/>
    <n v="3"/>
    <x v="5"/>
  </r>
  <r>
    <n v="4368"/>
    <s v="BN5675767"/>
    <n v="57.3"/>
    <s v="Texas"/>
    <x v="1"/>
    <x v="5"/>
    <n v="1"/>
    <x v="2816"/>
    <x v="0"/>
    <n v="0"/>
    <n v="1"/>
    <n v="155915.24"/>
    <x v="0"/>
    <n v="1"/>
    <x v="1"/>
    <n v="1"/>
    <x v="2"/>
    <n v="4"/>
    <x v="1"/>
  </r>
  <r>
    <n v="4369"/>
    <s v="BN5621029"/>
    <n v="64.8"/>
    <s v="New York"/>
    <x v="1"/>
    <x v="19"/>
    <n v="6"/>
    <x v="2817"/>
    <x v="0"/>
    <n v="1"/>
    <n v="0"/>
    <n v="29076.27"/>
    <x v="1"/>
    <n v="2"/>
    <x v="3"/>
    <n v="2"/>
    <x v="2"/>
    <n v="1"/>
    <x v="0"/>
  </r>
  <r>
    <n v="4370"/>
    <s v="BN5781408"/>
    <n v="66.2"/>
    <s v="California"/>
    <x v="0"/>
    <x v="32"/>
    <n v="3"/>
    <x v="2818"/>
    <x v="2"/>
    <n v="1"/>
    <n v="1"/>
    <n v="97382.8"/>
    <x v="1"/>
    <n v="3"/>
    <x v="2"/>
    <n v="1"/>
    <x v="3"/>
    <n v="2"/>
    <x v="4"/>
  </r>
  <r>
    <n v="4371"/>
    <s v="BN5740383"/>
    <n v="72.5"/>
    <s v="California"/>
    <x v="1"/>
    <x v="2"/>
    <n v="5"/>
    <x v="2819"/>
    <x v="2"/>
    <n v="1"/>
    <n v="0"/>
    <n v="57643.55"/>
    <x v="1"/>
    <n v="4"/>
    <x v="0"/>
    <n v="2"/>
    <x v="2"/>
    <n v="2"/>
    <x v="0"/>
  </r>
  <r>
    <n v="4372"/>
    <s v="BN5714304"/>
    <n v="56.3"/>
    <s v="California"/>
    <x v="0"/>
    <x v="12"/>
    <n v="3"/>
    <x v="2820"/>
    <x v="0"/>
    <n v="1"/>
    <n v="1"/>
    <n v="66006.75"/>
    <x v="0"/>
    <n v="1"/>
    <x v="3"/>
    <n v="1"/>
    <x v="2"/>
    <n v="2"/>
    <x v="0"/>
  </r>
  <r>
    <n v="4373"/>
    <s v="BN5730050"/>
    <n v="62.8"/>
    <s v="California"/>
    <x v="1"/>
    <x v="8"/>
    <n v="1"/>
    <x v="2821"/>
    <x v="0"/>
    <n v="0"/>
    <n v="0"/>
    <n v="72350.47"/>
    <x v="1"/>
    <n v="2"/>
    <x v="2"/>
    <n v="1"/>
    <x v="1"/>
    <n v="2"/>
    <x v="2"/>
  </r>
  <r>
    <n v="4374"/>
    <s v="BN5596368"/>
    <n v="54.6"/>
    <s v="Texas"/>
    <x v="0"/>
    <x v="13"/>
    <n v="3"/>
    <x v="0"/>
    <x v="0"/>
    <n v="0"/>
    <n v="0"/>
    <n v="197789.83"/>
    <x v="0"/>
    <n v="1"/>
    <x v="1"/>
    <n v="1"/>
    <x v="0"/>
    <n v="4"/>
    <x v="1"/>
  </r>
  <r>
    <n v="4375"/>
    <s v="BN5717203"/>
    <n v="68.8"/>
    <s v="New York"/>
    <x v="1"/>
    <x v="1"/>
    <n v="3"/>
    <x v="2822"/>
    <x v="2"/>
    <n v="0"/>
    <n v="1"/>
    <n v="65520.74"/>
    <x v="1"/>
    <n v="3"/>
    <x v="0"/>
    <n v="1"/>
    <x v="3"/>
    <n v="2"/>
    <x v="0"/>
  </r>
  <r>
    <n v="4376"/>
    <s v="BN5616468"/>
    <n v="85"/>
    <s v="New York"/>
    <x v="1"/>
    <x v="1"/>
    <n v="9"/>
    <x v="2823"/>
    <x v="0"/>
    <n v="1"/>
    <n v="0"/>
    <n v="31825.84"/>
    <x v="1"/>
    <n v="4"/>
    <x v="0"/>
    <n v="4"/>
    <x v="1"/>
    <n v="1"/>
    <x v="0"/>
  </r>
  <r>
    <n v="4377"/>
    <s v="BN5659733"/>
    <n v="61.4"/>
    <s v="California"/>
    <x v="0"/>
    <x v="10"/>
    <n v="6"/>
    <x v="0"/>
    <x v="2"/>
    <n v="1"/>
    <n v="0"/>
    <n v="185561.89"/>
    <x v="1"/>
    <n v="2"/>
    <x v="3"/>
    <n v="2"/>
    <x v="0"/>
    <n v="4"/>
    <x v="0"/>
  </r>
  <r>
    <n v="4378"/>
    <s v="BN5696214"/>
    <n v="71.900000000000006"/>
    <s v="California"/>
    <x v="0"/>
    <x v="24"/>
    <n v="10"/>
    <x v="2824"/>
    <x v="0"/>
    <n v="1"/>
    <n v="0"/>
    <n v="25803.59"/>
    <x v="0"/>
    <n v="4"/>
    <x v="3"/>
    <n v="4"/>
    <x v="3"/>
    <n v="1"/>
    <x v="0"/>
  </r>
  <r>
    <n v="4379"/>
    <s v="BN5771000"/>
    <n v="75.7"/>
    <s v="California"/>
    <x v="0"/>
    <x v="60"/>
    <n v="1"/>
    <x v="2825"/>
    <x v="2"/>
    <n v="1"/>
    <n v="1"/>
    <n v="154337.47"/>
    <x v="1"/>
    <n v="4"/>
    <x v="1"/>
    <n v="1"/>
    <x v="1"/>
    <n v="4"/>
    <x v="5"/>
  </r>
  <r>
    <n v="4380"/>
    <s v="BN5808744"/>
    <n v="66.900000000000006"/>
    <s v="California"/>
    <x v="1"/>
    <x v="6"/>
    <n v="8"/>
    <x v="0"/>
    <x v="2"/>
    <n v="1"/>
    <n v="1"/>
    <n v="138145.62"/>
    <x v="1"/>
    <n v="3"/>
    <x v="2"/>
    <n v="3"/>
    <x v="0"/>
    <n v="3"/>
    <x v="2"/>
  </r>
  <r>
    <n v="4381"/>
    <s v="BN5812154"/>
    <n v="43.8"/>
    <s v="New York"/>
    <x v="1"/>
    <x v="49"/>
    <n v="8"/>
    <x v="2826"/>
    <x v="0"/>
    <n v="1"/>
    <n v="0"/>
    <n v="51565.98"/>
    <x v="0"/>
    <n v="1"/>
    <x v="1"/>
    <n v="3"/>
    <x v="3"/>
    <n v="2"/>
    <x v="3"/>
  </r>
  <r>
    <n v="4382"/>
    <s v="BN5680283"/>
    <n v="49.2"/>
    <s v="California"/>
    <x v="1"/>
    <x v="2"/>
    <n v="8"/>
    <x v="0"/>
    <x v="2"/>
    <n v="0"/>
    <n v="1"/>
    <n v="71323.23"/>
    <x v="1"/>
    <n v="1"/>
    <x v="0"/>
    <n v="3"/>
    <x v="0"/>
    <n v="2"/>
    <x v="0"/>
  </r>
  <r>
    <n v="4383"/>
    <s v="BN5780474"/>
    <n v="62.2"/>
    <s v="California"/>
    <x v="0"/>
    <x v="2"/>
    <n v="10"/>
    <x v="2827"/>
    <x v="2"/>
    <n v="0"/>
    <n v="0"/>
    <n v="38882.339999999997"/>
    <x v="1"/>
    <n v="2"/>
    <x v="0"/>
    <n v="4"/>
    <x v="1"/>
    <n v="1"/>
    <x v="0"/>
  </r>
  <r>
    <n v="4384"/>
    <s v="BN5800697"/>
    <n v="64.5"/>
    <s v="California"/>
    <x v="1"/>
    <x v="0"/>
    <n v="5"/>
    <x v="2828"/>
    <x v="0"/>
    <n v="1"/>
    <n v="1"/>
    <n v="676.06"/>
    <x v="1"/>
    <n v="2"/>
    <x v="0"/>
    <n v="2"/>
    <x v="3"/>
    <n v="1"/>
    <x v="0"/>
  </r>
  <r>
    <n v="4385"/>
    <s v="BN5715709"/>
    <n v="72.8"/>
    <s v="California"/>
    <x v="1"/>
    <x v="24"/>
    <n v="1"/>
    <x v="0"/>
    <x v="2"/>
    <n v="1"/>
    <n v="1"/>
    <n v="72203.8"/>
    <x v="1"/>
    <n v="4"/>
    <x v="3"/>
    <n v="1"/>
    <x v="0"/>
    <n v="2"/>
    <x v="0"/>
  </r>
  <r>
    <n v="4386"/>
    <s v="BN5605288"/>
    <n v="65.099999999999994"/>
    <s v="California"/>
    <x v="1"/>
    <x v="12"/>
    <n v="3"/>
    <x v="2829"/>
    <x v="0"/>
    <n v="1"/>
    <n v="0"/>
    <n v="174094.24"/>
    <x v="1"/>
    <n v="2"/>
    <x v="3"/>
    <n v="1"/>
    <x v="1"/>
    <n v="4"/>
    <x v="0"/>
  </r>
  <r>
    <n v="4387"/>
    <s v="BN5621433"/>
    <n v="78.3"/>
    <s v="New York"/>
    <x v="0"/>
    <x v="0"/>
    <n v="3"/>
    <x v="2830"/>
    <x v="0"/>
    <n v="1"/>
    <n v="0"/>
    <n v="2150.2199999999998"/>
    <x v="1"/>
    <n v="4"/>
    <x v="0"/>
    <n v="1"/>
    <x v="2"/>
    <n v="1"/>
    <x v="0"/>
  </r>
  <r>
    <n v="4388"/>
    <s v="BN5665373"/>
    <n v="73.2"/>
    <s v="Texas"/>
    <x v="0"/>
    <x v="44"/>
    <n v="2"/>
    <x v="0"/>
    <x v="2"/>
    <n v="1"/>
    <n v="1"/>
    <n v="177783.04000000001"/>
    <x v="1"/>
    <n v="4"/>
    <x v="1"/>
    <n v="1"/>
    <x v="0"/>
    <n v="4"/>
    <x v="5"/>
  </r>
  <r>
    <n v="4389"/>
    <s v="BN5801065"/>
    <n v="55.3"/>
    <s v="Texas"/>
    <x v="0"/>
    <x v="2"/>
    <n v="2"/>
    <x v="2831"/>
    <x v="2"/>
    <n v="1"/>
    <n v="0"/>
    <n v="44363.42"/>
    <x v="1"/>
    <n v="1"/>
    <x v="0"/>
    <n v="1"/>
    <x v="2"/>
    <n v="1"/>
    <x v="0"/>
  </r>
  <r>
    <n v="4390"/>
    <s v="BN5756338"/>
    <n v="66"/>
    <s v="California"/>
    <x v="1"/>
    <x v="33"/>
    <n v="8"/>
    <x v="2832"/>
    <x v="0"/>
    <n v="0"/>
    <n v="0"/>
    <n v="96847.91"/>
    <x v="1"/>
    <n v="3"/>
    <x v="2"/>
    <n v="3"/>
    <x v="2"/>
    <n v="2"/>
    <x v="2"/>
  </r>
  <r>
    <n v="4391"/>
    <s v="BN5674241"/>
    <n v="67"/>
    <s v="California"/>
    <x v="0"/>
    <x v="20"/>
    <n v="4"/>
    <x v="2833"/>
    <x v="0"/>
    <n v="1"/>
    <n v="1"/>
    <n v="148579.43"/>
    <x v="0"/>
    <n v="3"/>
    <x v="0"/>
    <n v="1"/>
    <x v="1"/>
    <n v="3"/>
    <x v="0"/>
  </r>
  <r>
    <n v="4392"/>
    <s v="BN5742317"/>
    <n v="71.8"/>
    <s v="California"/>
    <x v="1"/>
    <x v="16"/>
    <n v="8"/>
    <x v="0"/>
    <x v="2"/>
    <n v="1"/>
    <n v="0"/>
    <n v="38308.339999999997"/>
    <x v="1"/>
    <n v="3"/>
    <x v="0"/>
    <n v="3"/>
    <x v="0"/>
    <n v="1"/>
    <x v="0"/>
  </r>
  <r>
    <n v="4393"/>
    <s v="BN5757053"/>
    <n v="78.7"/>
    <s v="California"/>
    <x v="1"/>
    <x v="21"/>
    <n v="1"/>
    <x v="2834"/>
    <x v="0"/>
    <n v="0"/>
    <n v="1"/>
    <n v="142538.31"/>
    <x v="1"/>
    <n v="4"/>
    <x v="1"/>
    <n v="1"/>
    <x v="1"/>
    <n v="3"/>
    <x v="1"/>
  </r>
  <r>
    <n v="4394"/>
    <s v="BN5569964"/>
    <n v="77.5"/>
    <s v="New York"/>
    <x v="0"/>
    <x v="16"/>
    <n v="7"/>
    <x v="2835"/>
    <x v="2"/>
    <n v="0"/>
    <n v="0"/>
    <n v="153122.57999999999"/>
    <x v="1"/>
    <n v="4"/>
    <x v="0"/>
    <n v="3"/>
    <x v="2"/>
    <n v="4"/>
    <x v="0"/>
  </r>
  <r>
    <n v="4395"/>
    <s v="BN5669088"/>
    <n v="47.9"/>
    <s v="New York"/>
    <x v="1"/>
    <x v="9"/>
    <n v="7"/>
    <x v="2836"/>
    <x v="2"/>
    <n v="0"/>
    <n v="1"/>
    <n v="169505.83"/>
    <x v="1"/>
    <n v="1"/>
    <x v="2"/>
    <n v="3"/>
    <x v="3"/>
    <n v="4"/>
    <x v="2"/>
  </r>
  <r>
    <n v="4396"/>
    <s v="BN5790237"/>
    <n v="66"/>
    <s v="California"/>
    <x v="0"/>
    <x v="43"/>
    <n v="7"/>
    <x v="2837"/>
    <x v="0"/>
    <n v="1"/>
    <n v="0"/>
    <n v="57929.9"/>
    <x v="1"/>
    <n v="3"/>
    <x v="2"/>
    <n v="3"/>
    <x v="2"/>
    <n v="2"/>
    <x v="4"/>
  </r>
  <r>
    <n v="4397"/>
    <s v="BN5691032"/>
    <n v="72.099999999999994"/>
    <s v="New York"/>
    <x v="1"/>
    <x v="50"/>
    <n v="5"/>
    <x v="2838"/>
    <x v="0"/>
    <n v="0"/>
    <n v="0"/>
    <n v="175399.14"/>
    <x v="1"/>
    <n v="4"/>
    <x v="1"/>
    <n v="2"/>
    <x v="2"/>
    <n v="4"/>
    <x v="5"/>
  </r>
  <r>
    <n v="4398"/>
    <s v="BN5743391"/>
    <n v="65.900000000000006"/>
    <s v="New York"/>
    <x v="1"/>
    <x v="2"/>
    <n v="9"/>
    <x v="2839"/>
    <x v="2"/>
    <n v="1"/>
    <n v="1"/>
    <n v="107964.36"/>
    <x v="1"/>
    <n v="3"/>
    <x v="0"/>
    <n v="4"/>
    <x v="1"/>
    <n v="3"/>
    <x v="0"/>
  </r>
  <r>
    <n v="4399"/>
    <s v="BN5706920"/>
    <n v="74.3"/>
    <s v="California"/>
    <x v="0"/>
    <x v="2"/>
    <n v="9"/>
    <x v="0"/>
    <x v="0"/>
    <n v="1"/>
    <n v="0"/>
    <n v="94263.44"/>
    <x v="1"/>
    <n v="4"/>
    <x v="0"/>
    <n v="4"/>
    <x v="0"/>
    <n v="2"/>
    <x v="0"/>
  </r>
  <r>
    <n v="4400"/>
    <s v="BN5572460"/>
    <n v="67"/>
    <s v="California"/>
    <x v="0"/>
    <x v="13"/>
    <n v="10"/>
    <x v="2840"/>
    <x v="0"/>
    <n v="1"/>
    <n v="0"/>
    <n v="155921.81"/>
    <x v="0"/>
    <n v="3"/>
    <x v="1"/>
    <n v="4"/>
    <x v="3"/>
    <n v="4"/>
    <x v="1"/>
  </r>
  <r>
    <n v="4401"/>
    <s v="BN5566976"/>
    <n v="76.599999999999994"/>
    <s v="New York"/>
    <x v="0"/>
    <x v="10"/>
    <n v="7"/>
    <x v="2841"/>
    <x v="0"/>
    <n v="0"/>
    <n v="1"/>
    <n v="137995.66"/>
    <x v="0"/>
    <n v="4"/>
    <x v="3"/>
    <n v="3"/>
    <x v="3"/>
    <n v="3"/>
    <x v="0"/>
  </r>
  <r>
    <n v="4402"/>
    <s v="BN5689546"/>
    <n v="84.5"/>
    <s v="Texas"/>
    <x v="0"/>
    <x v="16"/>
    <n v="3"/>
    <x v="2842"/>
    <x v="0"/>
    <n v="1"/>
    <n v="0"/>
    <n v="179631.85"/>
    <x v="1"/>
    <n v="4"/>
    <x v="0"/>
    <n v="1"/>
    <x v="3"/>
    <n v="4"/>
    <x v="0"/>
  </r>
  <r>
    <n v="4403"/>
    <s v="BN5720550"/>
    <n v="71"/>
    <s v="New York"/>
    <x v="0"/>
    <x v="17"/>
    <n v="11"/>
    <x v="2843"/>
    <x v="0"/>
    <n v="1"/>
    <n v="0"/>
    <n v="166586.99"/>
    <x v="0"/>
    <n v="3"/>
    <x v="1"/>
    <n v="4"/>
    <x v="3"/>
    <n v="4"/>
    <x v="1"/>
  </r>
  <r>
    <n v="4404"/>
    <s v="BN5616772"/>
    <n v="60.2"/>
    <s v="New York"/>
    <x v="0"/>
    <x v="3"/>
    <n v="3"/>
    <x v="2844"/>
    <x v="3"/>
    <n v="1"/>
    <n v="0"/>
    <n v="115116.35"/>
    <x v="0"/>
    <n v="2"/>
    <x v="0"/>
    <n v="1"/>
    <x v="3"/>
    <n v="3"/>
    <x v="1"/>
  </r>
  <r>
    <n v="4405"/>
    <s v="BN5766079"/>
    <n v="60.4"/>
    <s v="Texas"/>
    <x v="1"/>
    <x v="3"/>
    <n v="3"/>
    <x v="2845"/>
    <x v="0"/>
    <n v="1"/>
    <n v="1"/>
    <n v="23881.62"/>
    <x v="1"/>
    <n v="2"/>
    <x v="0"/>
    <n v="1"/>
    <x v="2"/>
    <n v="1"/>
    <x v="1"/>
  </r>
  <r>
    <n v="4406"/>
    <s v="BN5617568"/>
    <n v="56.4"/>
    <s v="Texas"/>
    <x v="0"/>
    <x v="12"/>
    <n v="10"/>
    <x v="0"/>
    <x v="2"/>
    <n v="1"/>
    <n v="1"/>
    <n v="105837.38"/>
    <x v="1"/>
    <n v="1"/>
    <x v="3"/>
    <n v="4"/>
    <x v="0"/>
    <n v="3"/>
    <x v="0"/>
  </r>
  <r>
    <n v="4407"/>
    <s v="BN5623363"/>
    <n v="63.7"/>
    <s v="New York"/>
    <x v="0"/>
    <x v="7"/>
    <n v="8"/>
    <x v="2846"/>
    <x v="0"/>
    <n v="1"/>
    <n v="1"/>
    <n v="101418.05"/>
    <x v="1"/>
    <n v="2"/>
    <x v="2"/>
    <n v="3"/>
    <x v="2"/>
    <n v="3"/>
    <x v="2"/>
  </r>
  <r>
    <n v="4408"/>
    <s v="BN5796525"/>
    <n v="52.7"/>
    <s v="California"/>
    <x v="0"/>
    <x v="8"/>
    <n v="2"/>
    <x v="2847"/>
    <x v="0"/>
    <n v="1"/>
    <n v="0"/>
    <n v="182266.01"/>
    <x v="1"/>
    <n v="1"/>
    <x v="2"/>
    <n v="1"/>
    <x v="3"/>
    <n v="4"/>
    <x v="2"/>
  </r>
  <r>
    <n v="4409"/>
    <s v="BN5795876"/>
    <n v="68.7"/>
    <s v="California"/>
    <x v="1"/>
    <x v="10"/>
    <n v="8"/>
    <x v="2848"/>
    <x v="0"/>
    <n v="0"/>
    <n v="1"/>
    <n v="28698.17"/>
    <x v="1"/>
    <n v="3"/>
    <x v="3"/>
    <n v="3"/>
    <x v="2"/>
    <n v="1"/>
    <x v="0"/>
  </r>
  <r>
    <n v="4410"/>
    <s v="BN5781511"/>
    <n v="75.599999999999994"/>
    <s v="New York"/>
    <x v="1"/>
    <x v="1"/>
    <n v="7"/>
    <x v="2849"/>
    <x v="0"/>
    <n v="0"/>
    <n v="1"/>
    <n v="50422.36"/>
    <x v="0"/>
    <n v="4"/>
    <x v="0"/>
    <n v="3"/>
    <x v="2"/>
    <n v="1"/>
    <x v="0"/>
  </r>
  <r>
    <n v="4411"/>
    <s v="BN5691784"/>
    <n v="50.3"/>
    <s v="New York"/>
    <x v="1"/>
    <x v="0"/>
    <n v="10"/>
    <x v="2850"/>
    <x v="0"/>
    <n v="1"/>
    <n v="1"/>
    <n v="151336.95999999999"/>
    <x v="1"/>
    <n v="1"/>
    <x v="0"/>
    <n v="4"/>
    <x v="2"/>
    <n v="4"/>
    <x v="0"/>
  </r>
  <r>
    <n v="4412"/>
    <s v="BN5740258"/>
    <n v="65.7"/>
    <s v="Texas"/>
    <x v="1"/>
    <x v="0"/>
    <n v="6"/>
    <x v="2851"/>
    <x v="0"/>
    <n v="1"/>
    <n v="0"/>
    <n v="112979.6"/>
    <x v="0"/>
    <n v="3"/>
    <x v="0"/>
    <n v="2"/>
    <x v="1"/>
    <n v="3"/>
    <x v="0"/>
  </r>
  <r>
    <n v="4413"/>
    <s v="BN5662539"/>
    <n v="66.599999999999994"/>
    <s v="California"/>
    <x v="0"/>
    <x v="20"/>
    <n v="3"/>
    <x v="0"/>
    <x v="2"/>
    <n v="0"/>
    <n v="0"/>
    <n v="36371.269999999997"/>
    <x v="1"/>
    <n v="3"/>
    <x v="0"/>
    <n v="1"/>
    <x v="0"/>
    <n v="1"/>
    <x v="0"/>
  </r>
  <r>
    <n v="4414"/>
    <s v="BN5596488"/>
    <n v="61.5"/>
    <s v="New York"/>
    <x v="1"/>
    <x v="2"/>
    <n v="6"/>
    <x v="2852"/>
    <x v="2"/>
    <n v="1"/>
    <n v="1"/>
    <n v="52166.25"/>
    <x v="1"/>
    <n v="2"/>
    <x v="0"/>
    <n v="2"/>
    <x v="3"/>
    <n v="2"/>
    <x v="0"/>
  </r>
  <r>
    <n v="4415"/>
    <s v="BN5657234"/>
    <n v="71.2"/>
    <s v="New York"/>
    <x v="1"/>
    <x v="7"/>
    <n v="9"/>
    <x v="2853"/>
    <x v="2"/>
    <n v="1"/>
    <n v="0"/>
    <n v="147261.57999999999"/>
    <x v="1"/>
    <n v="3"/>
    <x v="2"/>
    <n v="4"/>
    <x v="3"/>
    <n v="3"/>
    <x v="2"/>
  </r>
  <r>
    <n v="4416"/>
    <s v="BN5575868"/>
    <n v="76.400000000000006"/>
    <s v="California"/>
    <x v="0"/>
    <x v="9"/>
    <n v="1"/>
    <x v="0"/>
    <x v="2"/>
    <n v="1"/>
    <n v="0"/>
    <n v="88724.49"/>
    <x v="1"/>
    <n v="4"/>
    <x v="2"/>
    <n v="1"/>
    <x v="0"/>
    <n v="2"/>
    <x v="2"/>
  </r>
  <r>
    <n v="4417"/>
    <s v="BN5743806"/>
    <n v="47.1"/>
    <s v="California"/>
    <x v="1"/>
    <x v="0"/>
    <n v="4"/>
    <x v="2854"/>
    <x v="0"/>
    <n v="1"/>
    <n v="0"/>
    <n v="190531.77"/>
    <x v="1"/>
    <n v="1"/>
    <x v="0"/>
    <n v="1"/>
    <x v="2"/>
    <n v="4"/>
    <x v="0"/>
  </r>
  <r>
    <n v="4418"/>
    <s v="BN5697183"/>
    <n v="60.8"/>
    <s v="Texas"/>
    <x v="1"/>
    <x v="7"/>
    <n v="5"/>
    <x v="2855"/>
    <x v="0"/>
    <n v="1"/>
    <n v="1"/>
    <n v="199953.33"/>
    <x v="1"/>
    <n v="2"/>
    <x v="2"/>
    <n v="2"/>
    <x v="2"/>
    <n v="4"/>
    <x v="2"/>
  </r>
  <r>
    <n v="4419"/>
    <s v="BN5644269"/>
    <n v="68.2"/>
    <s v="Texas"/>
    <x v="0"/>
    <x v="40"/>
    <n v="11"/>
    <x v="2856"/>
    <x v="0"/>
    <n v="1"/>
    <n v="0"/>
    <n v="144290.97"/>
    <x v="1"/>
    <n v="3"/>
    <x v="1"/>
    <n v="4"/>
    <x v="2"/>
    <n v="3"/>
    <x v="1"/>
  </r>
  <r>
    <n v="4420"/>
    <s v="BN5677499"/>
    <n v="58.7"/>
    <s v="New York"/>
    <x v="0"/>
    <x v="15"/>
    <n v="4"/>
    <x v="2857"/>
    <x v="2"/>
    <n v="1"/>
    <n v="1"/>
    <n v="130514.78"/>
    <x v="1"/>
    <n v="2"/>
    <x v="2"/>
    <n v="1"/>
    <x v="3"/>
    <n v="3"/>
    <x v="2"/>
  </r>
  <r>
    <n v="4421"/>
    <s v="BN5571174"/>
    <n v="71.400000000000006"/>
    <s v="New York"/>
    <x v="0"/>
    <x v="12"/>
    <n v="7"/>
    <x v="2858"/>
    <x v="2"/>
    <n v="1"/>
    <n v="1"/>
    <n v="53954.239999999998"/>
    <x v="1"/>
    <n v="3"/>
    <x v="3"/>
    <n v="3"/>
    <x v="3"/>
    <n v="2"/>
    <x v="0"/>
  </r>
  <r>
    <n v="4422"/>
    <s v="BN5698671"/>
    <n v="63"/>
    <s v="Texas"/>
    <x v="0"/>
    <x v="8"/>
    <n v="2"/>
    <x v="0"/>
    <x v="2"/>
    <n v="1"/>
    <n v="1"/>
    <n v="169802.73"/>
    <x v="1"/>
    <n v="2"/>
    <x v="2"/>
    <n v="1"/>
    <x v="0"/>
    <n v="4"/>
    <x v="2"/>
  </r>
  <r>
    <n v="4423"/>
    <s v="BN5786927"/>
    <n v="64.8"/>
    <s v="New York"/>
    <x v="0"/>
    <x v="34"/>
    <n v="9"/>
    <x v="2859"/>
    <x v="0"/>
    <n v="1"/>
    <n v="1"/>
    <n v="146851.73000000001"/>
    <x v="1"/>
    <n v="2"/>
    <x v="2"/>
    <n v="4"/>
    <x v="1"/>
    <n v="3"/>
    <x v="2"/>
  </r>
  <r>
    <n v="4424"/>
    <s v="BN5739770"/>
    <n v="78.5"/>
    <s v="California"/>
    <x v="0"/>
    <x v="20"/>
    <n v="4"/>
    <x v="0"/>
    <x v="2"/>
    <n v="1"/>
    <n v="1"/>
    <n v="96832.82"/>
    <x v="1"/>
    <n v="4"/>
    <x v="0"/>
    <n v="1"/>
    <x v="0"/>
    <n v="2"/>
    <x v="0"/>
  </r>
  <r>
    <n v="4425"/>
    <s v="BN5774543"/>
    <n v="60.1"/>
    <s v="New York"/>
    <x v="0"/>
    <x v="40"/>
    <n v="2"/>
    <x v="2860"/>
    <x v="0"/>
    <n v="1"/>
    <n v="1"/>
    <n v="57553.02"/>
    <x v="1"/>
    <n v="2"/>
    <x v="1"/>
    <n v="1"/>
    <x v="2"/>
    <n v="2"/>
    <x v="1"/>
  </r>
  <r>
    <n v="4426"/>
    <s v="BN5805436"/>
    <n v="71.7"/>
    <s v="California"/>
    <x v="0"/>
    <x v="34"/>
    <n v="2"/>
    <x v="2861"/>
    <x v="0"/>
    <n v="0"/>
    <n v="1"/>
    <n v="74800.990000000005"/>
    <x v="1"/>
    <n v="3"/>
    <x v="2"/>
    <n v="1"/>
    <x v="1"/>
    <n v="2"/>
    <x v="2"/>
  </r>
  <r>
    <n v="4427"/>
    <s v="BN5749470"/>
    <n v="70.7"/>
    <s v="California"/>
    <x v="0"/>
    <x v="4"/>
    <n v="7"/>
    <x v="0"/>
    <x v="2"/>
    <n v="1"/>
    <n v="1"/>
    <n v="192542.17"/>
    <x v="1"/>
    <n v="3"/>
    <x v="0"/>
    <n v="3"/>
    <x v="0"/>
    <n v="4"/>
    <x v="1"/>
  </r>
  <r>
    <n v="4428"/>
    <s v="BN5681093"/>
    <n v="77.099999999999994"/>
    <s v="California"/>
    <x v="0"/>
    <x v="51"/>
    <n v="8"/>
    <x v="2862"/>
    <x v="0"/>
    <n v="1"/>
    <n v="0"/>
    <n v="72990.62"/>
    <x v="1"/>
    <n v="4"/>
    <x v="2"/>
    <n v="3"/>
    <x v="2"/>
    <n v="2"/>
    <x v="2"/>
  </r>
  <r>
    <n v="4429"/>
    <s v="BN5741941"/>
    <n v="60.2"/>
    <s v="California"/>
    <x v="0"/>
    <x v="12"/>
    <n v="6"/>
    <x v="0"/>
    <x v="2"/>
    <n v="1"/>
    <n v="0"/>
    <n v="31050.02"/>
    <x v="1"/>
    <n v="2"/>
    <x v="3"/>
    <n v="2"/>
    <x v="0"/>
    <n v="1"/>
    <x v="0"/>
  </r>
  <r>
    <n v="4430"/>
    <s v="BN5686376"/>
    <n v="62.6"/>
    <s v="California"/>
    <x v="1"/>
    <x v="16"/>
    <n v="8"/>
    <x v="2863"/>
    <x v="0"/>
    <n v="1"/>
    <n v="0"/>
    <n v="52795.56"/>
    <x v="0"/>
    <n v="2"/>
    <x v="0"/>
    <n v="3"/>
    <x v="2"/>
    <n v="2"/>
    <x v="0"/>
  </r>
  <r>
    <n v="4431"/>
    <s v="BN5654292"/>
    <n v="58.8"/>
    <s v="Texas"/>
    <x v="1"/>
    <x v="49"/>
    <n v="5"/>
    <x v="0"/>
    <x v="2"/>
    <n v="1"/>
    <n v="1"/>
    <n v="27435.41"/>
    <x v="1"/>
    <n v="2"/>
    <x v="1"/>
    <n v="2"/>
    <x v="0"/>
    <n v="1"/>
    <x v="3"/>
  </r>
  <r>
    <n v="4432"/>
    <s v="BN5783542"/>
    <n v="61.6"/>
    <s v="New York"/>
    <x v="0"/>
    <x v="0"/>
    <n v="7"/>
    <x v="2864"/>
    <x v="2"/>
    <n v="0"/>
    <n v="0"/>
    <n v="150266.81"/>
    <x v="1"/>
    <n v="2"/>
    <x v="0"/>
    <n v="3"/>
    <x v="3"/>
    <n v="4"/>
    <x v="0"/>
  </r>
  <r>
    <n v="4433"/>
    <s v="BN5751106"/>
    <n v="62.1"/>
    <s v="Texas"/>
    <x v="1"/>
    <x v="19"/>
    <n v="5"/>
    <x v="0"/>
    <x v="2"/>
    <n v="1"/>
    <n v="1"/>
    <n v="40299.230000000003"/>
    <x v="1"/>
    <n v="2"/>
    <x v="3"/>
    <n v="2"/>
    <x v="0"/>
    <n v="1"/>
    <x v="0"/>
  </r>
  <r>
    <n v="4434"/>
    <s v="BN5724012"/>
    <n v="67.400000000000006"/>
    <s v="California"/>
    <x v="1"/>
    <x v="28"/>
    <n v="7"/>
    <x v="2865"/>
    <x v="0"/>
    <n v="1"/>
    <n v="1"/>
    <n v="149369.41"/>
    <x v="1"/>
    <n v="3"/>
    <x v="2"/>
    <n v="3"/>
    <x v="2"/>
    <n v="3"/>
    <x v="2"/>
  </r>
  <r>
    <n v="4435"/>
    <s v="BN5568342"/>
    <n v="63.3"/>
    <s v="Texas"/>
    <x v="0"/>
    <x v="17"/>
    <n v="4"/>
    <x v="0"/>
    <x v="2"/>
    <n v="1"/>
    <n v="0"/>
    <n v="120250.58"/>
    <x v="1"/>
    <n v="2"/>
    <x v="1"/>
    <n v="1"/>
    <x v="0"/>
    <n v="3"/>
    <x v="1"/>
  </r>
  <r>
    <n v="4436"/>
    <s v="BN5648880"/>
    <n v="69.8"/>
    <s v="New York"/>
    <x v="0"/>
    <x v="55"/>
    <n v="2"/>
    <x v="2866"/>
    <x v="0"/>
    <n v="1"/>
    <n v="0"/>
    <n v="84760.320000000007"/>
    <x v="0"/>
    <n v="3"/>
    <x v="1"/>
    <n v="1"/>
    <x v="2"/>
    <n v="2"/>
    <x v="5"/>
  </r>
  <r>
    <n v="4437"/>
    <s v="BN5664411"/>
    <n v="50.8"/>
    <s v="California"/>
    <x v="1"/>
    <x v="28"/>
    <n v="8"/>
    <x v="2867"/>
    <x v="0"/>
    <n v="1"/>
    <n v="0"/>
    <n v="156424.4"/>
    <x v="1"/>
    <n v="1"/>
    <x v="2"/>
    <n v="3"/>
    <x v="2"/>
    <n v="4"/>
    <x v="2"/>
  </r>
  <r>
    <n v="4438"/>
    <s v="BN5779435"/>
    <n v="73.599999999999994"/>
    <s v="California"/>
    <x v="0"/>
    <x v="9"/>
    <n v="1"/>
    <x v="0"/>
    <x v="2"/>
    <n v="1"/>
    <n v="0"/>
    <n v="109355.73"/>
    <x v="0"/>
    <n v="4"/>
    <x v="2"/>
    <n v="1"/>
    <x v="0"/>
    <n v="3"/>
    <x v="2"/>
  </r>
  <r>
    <n v="4439"/>
    <s v="BN5583763"/>
    <n v="67.2"/>
    <s v="New York"/>
    <x v="1"/>
    <x v="50"/>
    <n v="1"/>
    <x v="2868"/>
    <x v="2"/>
    <n v="1"/>
    <n v="1"/>
    <n v="184936.77"/>
    <x v="1"/>
    <n v="3"/>
    <x v="1"/>
    <n v="1"/>
    <x v="3"/>
    <n v="4"/>
    <x v="5"/>
  </r>
  <r>
    <n v="4440"/>
    <s v="BN5696452"/>
    <n v="61.3"/>
    <s v="California"/>
    <x v="0"/>
    <x v="29"/>
    <n v="8"/>
    <x v="2869"/>
    <x v="0"/>
    <n v="1"/>
    <n v="1"/>
    <n v="36560.51"/>
    <x v="1"/>
    <n v="2"/>
    <x v="2"/>
    <n v="3"/>
    <x v="3"/>
    <n v="1"/>
    <x v="4"/>
  </r>
  <r>
    <n v="4441"/>
    <s v="BN5760034"/>
    <n v="71.2"/>
    <s v="California"/>
    <x v="1"/>
    <x v="15"/>
    <n v="10"/>
    <x v="2870"/>
    <x v="0"/>
    <n v="1"/>
    <n v="0"/>
    <n v="165693.06"/>
    <x v="1"/>
    <n v="3"/>
    <x v="2"/>
    <n v="4"/>
    <x v="3"/>
    <n v="4"/>
    <x v="2"/>
  </r>
  <r>
    <n v="4442"/>
    <s v="BN5628192"/>
    <n v="62.4"/>
    <s v="California"/>
    <x v="0"/>
    <x v="16"/>
    <n v="4"/>
    <x v="0"/>
    <x v="2"/>
    <n v="1"/>
    <n v="1"/>
    <n v="163666.85"/>
    <x v="1"/>
    <n v="2"/>
    <x v="0"/>
    <n v="1"/>
    <x v="0"/>
    <n v="4"/>
    <x v="0"/>
  </r>
  <r>
    <n v="4443"/>
    <s v="BN5766076"/>
    <n v="67.599999999999994"/>
    <s v="California"/>
    <x v="1"/>
    <x v="16"/>
    <n v="2"/>
    <x v="0"/>
    <x v="2"/>
    <n v="0"/>
    <n v="1"/>
    <n v="35644.79"/>
    <x v="1"/>
    <n v="3"/>
    <x v="0"/>
    <n v="1"/>
    <x v="0"/>
    <n v="1"/>
    <x v="0"/>
  </r>
  <r>
    <n v="4444"/>
    <s v="BN5566380"/>
    <n v="68.3"/>
    <s v="New York"/>
    <x v="0"/>
    <x v="15"/>
    <n v="1"/>
    <x v="2871"/>
    <x v="2"/>
    <n v="1"/>
    <n v="1"/>
    <n v="188203.58"/>
    <x v="1"/>
    <n v="3"/>
    <x v="2"/>
    <n v="1"/>
    <x v="2"/>
    <n v="4"/>
    <x v="2"/>
  </r>
  <r>
    <n v="4445"/>
    <s v="BN5638962"/>
    <n v="48.9"/>
    <s v="California"/>
    <x v="0"/>
    <x v="8"/>
    <n v="8"/>
    <x v="2872"/>
    <x v="0"/>
    <n v="0"/>
    <n v="1"/>
    <n v="6120.84"/>
    <x v="1"/>
    <n v="1"/>
    <x v="2"/>
    <n v="3"/>
    <x v="2"/>
    <n v="1"/>
    <x v="2"/>
  </r>
  <r>
    <n v="4446"/>
    <s v="BN5736326"/>
    <n v="73.900000000000006"/>
    <s v="California"/>
    <x v="1"/>
    <x v="6"/>
    <n v="2"/>
    <x v="0"/>
    <x v="2"/>
    <n v="1"/>
    <n v="1"/>
    <n v="164484.78"/>
    <x v="1"/>
    <n v="4"/>
    <x v="2"/>
    <n v="1"/>
    <x v="0"/>
    <n v="4"/>
    <x v="2"/>
  </r>
  <r>
    <n v="4447"/>
    <s v="BN5634728"/>
    <n v="70.099999999999994"/>
    <s v="California"/>
    <x v="0"/>
    <x v="24"/>
    <n v="4"/>
    <x v="0"/>
    <x v="2"/>
    <n v="1"/>
    <n v="1"/>
    <n v="164268.28"/>
    <x v="1"/>
    <n v="3"/>
    <x v="3"/>
    <n v="1"/>
    <x v="0"/>
    <n v="4"/>
    <x v="0"/>
  </r>
  <r>
    <n v="4448"/>
    <s v="BN5716294"/>
    <n v="66.599999999999994"/>
    <s v="New York"/>
    <x v="0"/>
    <x v="5"/>
    <n v="8"/>
    <x v="2873"/>
    <x v="0"/>
    <n v="1"/>
    <n v="1"/>
    <n v="140136.1"/>
    <x v="0"/>
    <n v="3"/>
    <x v="1"/>
    <n v="3"/>
    <x v="3"/>
    <n v="3"/>
    <x v="1"/>
  </r>
  <r>
    <n v="4449"/>
    <s v="BN5708075"/>
    <n v="56.5"/>
    <s v="New York"/>
    <x v="0"/>
    <x v="20"/>
    <n v="2"/>
    <x v="2874"/>
    <x v="2"/>
    <n v="0"/>
    <n v="1"/>
    <n v="121084.27"/>
    <x v="1"/>
    <n v="1"/>
    <x v="0"/>
    <n v="1"/>
    <x v="1"/>
    <n v="3"/>
    <x v="0"/>
  </r>
  <r>
    <n v="4450"/>
    <s v="BN5569277"/>
    <n v="66.599999999999994"/>
    <s v="California"/>
    <x v="1"/>
    <x v="18"/>
    <n v="4"/>
    <x v="0"/>
    <x v="2"/>
    <n v="1"/>
    <n v="0"/>
    <n v="35156.54"/>
    <x v="1"/>
    <n v="3"/>
    <x v="3"/>
    <n v="1"/>
    <x v="0"/>
    <n v="1"/>
    <x v="0"/>
  </r>
  <r>
    <n v="4451"/>
    <s v="BN5791104"/>
    <n v="63.3"/>
    <s v="California"/>
    <x v="1"/>
    <x v="49"/>
    <n v="3"/>
    <x v="2875"/>
    <x v="0"/>
    <n v="1"/>
    <n v="1"/>
    <n v="103159.11"/>
    <x v="1"/>
    <n v="2"/>
    <x v="1"/>
    <n v="1"/>
    <x v="3"/>
    <n v="3"/>
    <x v="3"/>
  </r>
  <r>
    <n v="4452"/>
    <s v="BN5621118"/>
    <n v="57.8"/>
    <s v="California"/>
    <x v="1"/>
    <x v="10"/>
    <n v="5"/>
    <x v="2876"/>
    <x v="0"/>
    <n v="1"/>
    <n v="1"/>
    <n v="74858.3"/>
    <x v="1"/>
    <n v="1"/>
    <x v="3"/>
    <n v="2"/>
    <x v="2"/>
    <n v="2"/>
    <x v="0"/>
  </r>
  <r>
    <n v="4453"/>
    <s v="BN5704701"/>
    <n v="81.2"/>
    <s v="Texas"/>
    <x v="0"/>
    <x v="23"/>
    <n v="9"/>
    <x v="2877"/>
    <x v="2"/>
    <n v="0"/>
    <n v="0"/>
    <n v="91556.57"/>
    <x v="0"/>
    <n v="4"/>
    <x v="1"/>
    <n v="4"/>
    <x v="1"/>
    <n v="2"/>
    <x v="1"/>
  </r>
  <r>
    <n v="4454"/>
    <s v="BN5775669"/>
    <n v="80.900000000000006"/>
    <s v="New York"/>
    <x v="1"/>
    <x v="19"/>
    <n v="9"/>
    <x v="2878"/>
    <x v="0"/>
    <n v="0"/>
    <n v="0"/>
    <n v="199203.21"/>
    <x v="1"/>
    <n v="4"/>
    <x v="3"/>
    <n v="4"/>
    <x v="2"/>
    <n v="4"/>
    <x v="0"/>
  </r>
  <r>
    <n v="4455"/>
    <s v="BN5641225"/>
    <n v="61.5"/>
    <s v="California"/>
    <x v="1"/>
    <x v="18"/>
    <n v="7"/>
    <x v="0"/>
    <x v="0"/>
    <n v="1"/>
    <n v="1"/>
    <n v="27011.8"/>
    <x v="0"/>
    <n v="2"/>
    <x v="3"/>
    <n v="3"/>
    <x v="0"/>
    <n v="1"/>
    <x v="0"/>
  </r>
  <r>
    <n v="4456"/>
    <s v="BN5782444"/>
    <n v="68.400000000000006"/>
    <s v="Texas"/>
    <x v="0"/>
    <x v="8"/>
    <n v="9"/>
    <x v="0"/>
    <x v="2"/>
    <n v="1"/>
    <n v="0"/>
    <n v="188637.05"/>
    <x v="1"/>
    <n v="3"/>
    <x v="2"/>
    <n v="4"/>
    <x v="0"/>
    <n v="4"/>
    <x v="2"/>
  </r>
  <r>
    <n v="4457"/>
    <s v="BN5724341"/>
    <n v="54.4"/>
    <s v="California"/>
    <x v="1"/>
    <x v="20"/>
    <n v="9"/>
    <x v="0"/>
    <x v="2"/>
    <n v="1"/>
    <n v="0"/>
    <n v="61581.2"/>
    <x v="1"/>
    <n v="1"/>
    <x v="0"/>
    <n v="4"/>
    <x v="0"/>
    <n v="2"/>
    <x v="0"/>
  </r>
  <r>
    <n v="4458"/>
    <s v="BN5743530"/>
    <n v="71.3"/>
    <s v="New York"/>
    <x v="1"/>
    <x v="40"/>
    <n v="2"/>
    <x v="2879"/>
    <x v="0"/>
    <n v="1"/>
    <n v="0"/>
    <n v="197529.23"/>
    <x v="1"/>
    <n v="3"/>
    <x v="1"/>
    <n v="1"/>
    <x v="1"/>
    <n v="4"/>
    <x v="1"/>
  </r>
  <r>
    <n v="4459"/>
    <s v="BN5585752"/>
    <n v="63.3"/>
    <s v="California"/>
    <x v="1"/>
    <x v="24"/>
    <n v="3"/>
    <x v="0"/>
    <x v="2"/>
    <n v="1"/>
    <n v="0"/>
    <n v="182258.17"/>
    <x v="1"/>
    <n v="2"/>
    <x v="3"/>
    <n v="1"/>
    <x v="0"/>
    <n v="4"/>
    <x v="0"/>
  </r>
  <r>
    <n v="4460"/>
    <s v="BN5658071"/>
    <n v="67.2"/>
    <s v="New York"/>
    <x v="0"/>
    <x v="51"/>
    <n v="11"/>
    <x v="2880"/>
    <x v="0"/>
    <n v="1"/>
    <n v="0"/>
    <n v="80778.5"/>
    <x v="1"/>
    <n v="3"/>
    <x v="2"/>
    <n v="4"/>
    <x v="3"/>
    <n v="2"/>
    <x v="2"/>
  </r>
  <r>
    <n v="4461"/>
    <s v="BN5637591"/>
    <n v="66.099999999999994"/>
    <s v="California"/>
    <x v="1"/>
    <x v="12"/>
    <n v="6"/>
    <x v="0"/>
    <x v="0"/>
    <n v="1"/>
    <n v="0"/>
    <n v="155394.51999999999"/>
    <x v="1"/>
    <n v="3"/>
    <x v="3"/>
    <n v="2"/>
    <x v="0"/>
    <n v="4"/>
    <x v="0"/>
  </r>
  <r>
    <n v="4462"/>
    <s v="BN5701722"/>
    <n v="74.900000000000006"/>
    <s v="Texas"/>
    <x v="0"/>
    <x v="34"/>
    <n v="4"/>
    <x v="0"/>
    <x v="0"/>
    <n v="1"/>
    <n v="0"/>
    <n v="3408.7"/>
    <x v="1"/>
    <n v="4"/>
    <x v="2"/>
    <n v="1"/>
    <x v="0"/>
    <n v="1"/>
    <x v="2"/>
  </r>
  <r>
    <n v="4463"/>
    <s v="BN5676850"/>
    <n v="63.5"/>
    <s v="Texas"/>
    <x v="0"/>
    <x v="15"/>
    <n v="9"/>
    <x v="0"/>
    <x v="2"/>
    <n v="1"/>
    <n v="1"/>
    <n v="19367.98"/>
    <x v="0"/>
    <n v="2"/>
    <x v="2"/>
    <n v="4"/>
    <x v="0"/>
    <n v="1"/>
    <x v="2"/>
  </r>
  <r>
    <n v="4464"/>
    <s v="BN5778888"/>
    <n v="85"/>
    <s v="New York"/>
    <x v="0"/>
    <x v="53"/>
    <n v="2"/>
    <x v="2881"/>
    <x v="1"/>
    <n v="1"/>
    <n v="0"/>
    <n v="62282.99"/>
    <x v="0"/>
    <n v="4"/>
    <x v="1"/>
    <n v="1"/>
    <x v="1"/>
    <n v="2"/>
    <x v="5"/>
  </r>
  <r>
    <n v="4465"/>
    <s v="BN5710288"/>
    <n v="64.099999999999994"/>
    <s v="California"/>
    <x v="1"/>
    <x v="1"/>
    <n v="7"/>
    <x v="0"/>
    <x v="2"/>
    <n v="1"/>
    <n v="0"/>
    <n v="65396.79"/>
    <x v="1"/>
    <n v="2"/>
    <x v="0"/>
    <n v="3"/>
    <x v="0"/>
    <n v="2"/>
    <x v="0"/>
  </r>
  <r>
    <n v="4466"/>
    <s v="BN5579827"/>
    <n v="63.3"/>
    <s v="New York"/>
    <x v="1"/>
    <x v="33"/>
    <n v="3"/>
    <x v="2882"/>
    <x v="2"/>
    <n v="1"/>
    <n v="1"/>
    <n v="139712.81"/>
    <x v="1"/>
    <n v="2"/>
    <x v="2"/>
    <n v="1"/>
    <x v="3"/>
    <n v="3"/>
    <x v="2"/>
  </r>
  <r>
    <n v="4467"/>
    <s v="BN5595073"/>
    <n v="41.3"/>
    <s v="Texas"/>
    <x v="1"/>
    <x v="12"/>
    <n v="3"/>
    <x v="0"/>
    <x v="2"/>
    <n v="1"/>
    <n v="1"/>
    <n v="60972.84"/>
    <x v="1"/>
    <n v="1"/>
    <x v="3"/>
    <n v="1"/>
    <x v="0"/>
    <n v="2"/>
    <x v="0"/>
  </r>
  <r>
    <n v="4468"/>
    <s v="BN5595304"/>
    <n v="53.8"/>
    <s v="California"/>
    <x v="1"/>
    <x v="8"/>
    <n v="2"/>
    <x v="0"/>
    <x v="2"/>
    <n v="1"/>
    <n v="0"/>
    <n v="1375.46"/>
    <x v="1"/>
    <n v="1"/>
    <x v="2"/>
    <n v="1"/>
    <x v="0"/>
    <n v="1"/>
    <x v="2"/>
  </r>
  <r>
    <n v="4469"/>
    <s v="BN5630276"/>
    <n v="43.7"/>
    <s v="California"/>
    <x v="0"/>
    <x v="2"/>
    <n v="1"/>
    <x v="2883"/>
    <x v="0"/>
    <n v="0"/>
    <n v="0"/>
    <n v="22191.82"/>
    <x v="1"/>
    <n v="1"/>
    <x v="0"/>
    <n v="1"/>
    <x v="3"/>
    <n v="1"/>
    <x v="0"/>
  </r>
  <r>
    <n v="4470"/>
    <s v="BN5692356"/>
    <n v="61.2"/>
    <s v="Texas"/>
    <x v="1"/>
    <x v="19"/>
    <n v="6"/>
    <x v="2884"/>
    <x v="0"/>
    <n v="1"/>
    <n v="0"/>
    <n v="8973.67"/>
    <x v="0"/>
    <n v="2"/>
    <x v="3"/>
    <n v="2"/>
    <x v="1"/>
    <n v="1"/>
    <x v="0"/>
  </r>
  <r>
    <n v="4471"/>
    <s v="BN5593708"/>
    <n v="51.6"/>
    <s v="New York"/>
    <x v="0"/>
    <x v="47"/>
    <n v="2"/>
    <x v="2885"/>
    <x v="0"/>
    <n v="1"/>
    <n v="0"/>
    <n v="118502.34"/>
    <x v="0"/>
    <n v="1"/>
    <x v="1"/>
    <n v="1"/>
    <x v="2"/>
    <n v="3"/>
    <x v="3"/>
  </r>
  <r>
    <n v="4472"/>
    <s v="BN5642737"/>
    <n v="82.6"/>
    <s v="Texas"/>
    <x v="0"/>
    <x v="27"/>
    <n v="9"/>
    <x v="2886"/>
    <x v="2"/>
    <n v="0"/>
    <n v="1"/>
    <n v="161802.82"/>
    <x v="0"/>
    <n v="4"/>
    <x v="1"/>
    <n v="4"/>
    <x v="2"/>
    <n v="4"/>
    <x v="3"/>
  </r>
  <r>
    <n v="4473"/>
    <s v="BN5683437"/>
    <n v="66"/>
    <s v="New York"/>
    <x v="0"/>
    <x v="51"/>
    <n v="7"/>
    <x v="2887"/>
    <x v="2"/>
    <n v="0"/>
    <n v="0"/>
    <n v="90494.720000000001"/>
    <x v="1"/>
    <n v="3"/>
    <x v="2"/>
    <n v="3"/>
    <x v="2"/>
    <n v="2"/>
    <x v="2"/>
  </r>
  <r>
    <n v="4474"/>
    <s v="BN5713445"/>
    <n v="64.599999999999994"/>
    <s v="New York"/>
    <x v="0"/>
    <x v="6"/>
    <n v="5"/>
    <x v="2888"/>
    <x v="0"/>
    <n v="1"/>
    <n v="0"/>
    <n v="15470.91"/>
    <x v="1"/>
    <n v="2"/>
    <x v="2"/>
    <n v="2"/>
    <x v="3"/>
    <n v="1"/>
    <x v="2"/>
  </r>
  <r>
    <n v="4475"/>
    <s v="BN5719740"/>
    <n v="76.7"/>
    <s v="California"/>
    <x v="1"/>
    <x v="18"/>
    <n v="4"/>
    <x v="0"/>
    <x v="0"/>
    <n v="0"/>
    <n v="0"/>
    <n v="65147.27"/>
    <x v="1"/>
    <n v="4"/>
    <x v="3"/>
    <n v="1"/>
    <x v="0"/>
    <n v="2"/>
    <x v="0"/>
  </r>
  <r>
    <n v="4476"/>
    <s v="BN5578348"/>
    <n v="64"/>
    <s v="California"/>
    <x v="1"/>
    <x v="20"/>
    <n v="9"/>
    <x v="2889"/>
    <x v="0"/>
    <n v="1"/>
    <n v="1"/>
    <n v="157886.6"/>
    <x v="1"/>
    <n v="2"/>
    <x v="0"/>
    <n v="4"/>
    <x v="3"/>
    <n v="4"/>
    <x v="0"/>
  </r>
  <r>
    <n v="4477"/>
    <s v="BN5722941"/>
    <n v="77.8"/>
    <s v="California"/>
    <x v="1"/>
    <x v="19"/>
    <n v="2"/>
    <x v="0"/>
    <x v="2"/>
    <n v="1"/>
    <n v="0"/>
    <n v="85439.73"/>
    <x v="1"/>
    <n v="4"/>
    <x v="3"/>
    <n v="1"/>
    <x v="0"/>
    <n v="2"/>
    <x v="0"/>
  </r>
  <r>
    <n v="4478"/>
    <s v="BN5595522"/>
    <n v="67.900000000000006"/>
    <s v="New York"/>
    <x v="1"/>
    <x v="37"/>
    <n v="10"/>
    <x v="2890"/>
    <x v="2"/>
    <n v="0"/>
    <n v="0"/>
    <n v="54038.62"/>
    <x v="1"/>
    <n v="3"/>
    <x v="1"/>
    <n v="4"/>
    <x v="2"/>
    <n v="2"/>
    <x v="1"/>
  </r>
  <r>
    <n v="4479"/>
    <s v="BN5622356"/>
    <n v="54.9"/>
    <s v="California"/>
    <x v="1"/>
    <x v="8"/>
    <n v="5"/>
    <x v="0"/>
    <x v="2"/>
    <n v="0"/>
    <n v="1"/>
    <n v="25684.85"/>
    <x v="1"/>
    <n v="1"/>
    <x v="2"/>
    <n v="2"/>
    <x v="0"/>
    <n v="1"/>
    <x v="2"/>
  </r>
  <r>
    <n v="4480"/>
    <s v="BN5579025"/>
    <n v="59.8"/>
    <s v="California"/>
    <x v="1"/>
    <x v="40"/>
    <n v="3"/>
    <x v="0"/>
    <x v="2"/>
    <n v="1"/>
    <n v="1"/>
    <n v="186116.54"/>
    <x v="1"/>
    <n v="2"/>
    <x v="1"/>
    <n v="1"/>
    <x v="0"/>
    <n v="4"/>
    <x v="1"/>
  </r>
  <r>
    <n v="4481"/>
    <s v="BN5648392"/>
    <n v="65.5"/>
    <s v="California"/>
    <x v="0"/>
    <x v="13"/>
    <n v="1"/>
    <x v="0"/>
    <x v="2"/>
    <n v="1"/>
    <n v="0"/>
    <n v="166830.71"/>
    <x v="1"/>
    <n v="3"/>
    <x v="1"/>
    <n v="1"/>
    <x v="0"/>
    <n v="4"/>
    <x v="1"/>
  </r>
  <r>
    <n v="4482"/>
    <s v="BN5659147"/>
    <n v="49.4"/>
    <s v="California"/>
    <x v="1"/>
    <x v="33"/>
    <n v="4"/>
    <x v="2891"/>
    <x v="0"/>
    <n v="0"/>
    <n v="1"/>
    <n v="27886.06"/>
    <x v="1"/>
    <n v="1"/>
    <x v="2"/>
    <n v="1"/>
    <x v="1"/>
    <n v="1"/>
    <x v="2"/>
  </r>
  <r>
    <n v="4483"/>
    <s v="BN5811883"/>
    <n v="65.3"/>
    <s v="California"/>
    <x v="0"/>
    <x v="0"/>
    <n v="2"/>
    <x v="0"/>
    <x v="2"/>
    <n v="1"/>
    <n v="1"/>
    <n v="5768.32"/>
    <x v="1"/>
    <n v="3"/>
    <x v="0"/>
    <n v="1"/>
    <x v="0"/>
    <n v="1"/>
    <x v="0"/>
  </r>
  <r>
    <n v="4484"/>
    <s v="BN5774105"/>
    <n v="53.9"/>
    <s v="New York"/>
    <x v="0"/>
    <x v="16"/>
    <n v="9"/>
    <x v="2892"/>
    <x v="0"/>
    <n v="0"/>
    <n v="0"/>
    <n v="80575.44"/>
    <x v="0"/>
    <n v="1"/>
    <x v="0"/>
    <n v="4"/>
    <x v="3"/>
    <n v="2"/>
    <x v="0"/>
  </r>
  <r>
    <n v="4485"/>
    <s v="BN5595049"/>
    <n v="64.5"/>
    <s v="California"/>
    <x v="0"/>
    <x v="24"/>
    <n v="2"/>
    <x v="0"/>
    <x v="2"/>
    <n v="1"/>
    <n v="1"/>
    <n v="68987.55"/>
    <x v="1"/>
    <n v="2"/>
    <x v="3"/>
    <n v="1"/>
    <x v="0"/>
    <n v="2"/>
    <x v="0"/>
  </r>
  <r>
    <n v="4486"/>
    <s v="BN5630493"/>
    <n v="75.099999999999994"/>
    <s v="New York"/>
    <x v="1"/>
    <x v="10"/>
    <n v="10"/>
    <x v="2893"/>
    <x v="2"/>
    <n v="1"/>
    <n v="1"/>
    <n v="27097.82"/>
    <x v="1"/>
    <n v="4"/>
    <x v="3"/>
    <n v="4"/>
    <x v="3"/>
    <n v="1"/>
    <x v="0"/>
  </r>
  <r>
    <n v="4487"/>
    <s v="BN5660559"/>
    <n v="52.8"/>
    <s v="California"/>
    <x v="1"/>
    <x v="12"/>
    <n v="4"/>
    <x v="2894"/>
    <x v="0"/>
    <n v="1"/>
    <n v="0"/>
    <n v="199320.77"/>
    <x v="1"/>
    <n v="1"/>
    <x v="3"/>
    <n v="1"/>
    <x v="2"/>
    <n v="4"/>
    <x v="0"/>
  </r>
  <r>
    <n v="4488"/>
    <s v="BN5614278"/>
    <n v="69.599999999999994"/>
    <s v="New York"/>
    <x v="1"/>
    <x v="8"/>
    <n v="4"/>
    <x v="2895"/>
    <x v="0"/>
    <n v="0"/>
    <n v="0"/>
    <n v="5566.6"/>
    <x v="1"/>
    <n v="3"/>
    <x v="2"/>
    <n v="1"/>
    <x v="2"/>
    <n v="1"/>
    <x v="2"/>
  </r>
  <r>
    <n v="4489"/>
    <s v="BN5776041"/>
    <n v="71.599999999999994"/>
    <s v="California"/>
    <x v="0"/>
    <x v="4"/>
    <n v="7"/>
    <x v="2896"/>
    <x v="0"/>
    <n v="0"/>
    <n v="0"/>
    <n v="133871.82999999999"/>
    <x v="1"/>
    <n v="3"/>
    <x v="0"/>
    <n v="3"/>
    <x v="2"/>
    <n v="3"/>
    <x v="1"/>
  </r>
  <r>
    <n v="4490"/>
    <s v="BN5786948"/>
    <n v="60.2"/>
    <s v="California"/>
    <x v="0"/>
    <x v="12"/>
    <n v="9"/>
    <x v="0"/>
    <x v="2"/>
    <n v="1"/>
    <n v="1"/>
    <n v="152843.53"/>
    <x v="1"/>
    <n v="2"/>
    <x v="3"/>
    <n v="4"/>
    <x v="0"/>
    <n v="4"/>
    <x v="0"/>
  </r>
  <r>
    <n v="4491"/>
    <s v="BN5792559"/>
    <n v="64.7"/>
    <s v="Texas"/>
    <x v="0"/>
    <x v="55"/>
    <n v="2"/>
    <x v="2897"/>
    <x v="0"/>
    <n v="1"/>
    <n v="1"/>
    <n v="41800.18"/>
    <x v="1"/>
    <n v="2"/>
    <x v="1"/>
    <n v="1"/>
    <x v="1"/>
    <n v="1"/>
    <x v="5"/>
  </r>
  <r>
    <n v="4492"/>
    <s v="BN5726745"/>
    <n v="85"/>
    <s v="New York"/>
    <x v="1"/>
    <x v="22"/>
    <n v="4"/>
    <x v="2898"/>
    <x v="0"/>
    <n v="1"/>
    <n v="1"/>
    <n v="92053.75"/>
    <x v="1"/>
    <n v="4"/>
    <x v="1"/>
    <n v="1"/>
    <x v="2"/>
    <n v="2"/>
    <x v="3"/>
  </r>
  <r>
    <n v="4493"/>
    <s v="BN5773173"/>
    <n v="59"/>
    <s v="California"/>
    <x v="0"/>
    <x v="15"/>
    <n v="1"/>
    <x v="2899"/>
    <x v="0"/>
    <n v="1"/>
    <n v="0"/>
    <n v="100717.54"/>
    <x v="1"/>
    <n v="2"/>
    <x v="2"/>
    <n v="1"/>
    <x v="2"/>
    <n v="3"/>
    <x v="2"/>
  </r>
  <r>
    <n v="4494"/>
    <s v="BN5624350"/>
    <n v="82.5"/>
    <s v="Texas"/>
    <x v="0"/>
    <x v="15"/>
    <n v="2"/>
    <x v="0"/>
    <x v="2"/>
    <n v="1"/>
    <n v="1"/>
    <n v="42935.15"/>
    <x v="1"/>
    <n v="4"/>
    <x v="2"/>
    <n v="1"/>
    <x v="0"/>
    <n v="1"/>
    <x v="2"/>
  </r>
  <r>
    <n v="4495"/>
    <s v="BN5717051"/>
    <n v="85"/>
    <s v="Texas"/>
    <x v="1"/>
    <x v="8"/>
    <n v="7"/>
    <x v="2900"/>
    <x v="2"/>
    <n v="1"/>
    <n v="0"/>
    <n v="149170.92000000001"/>
    <x v="1"/>
    <n v="4"/>
    <x v="2"/>
    <n v="3"/>
    <x v="1"/>
    <n v="3"/>
    <x v="2"/>
  </r>
  <r>
    <n v="4496"/>
    <s v="BN5657230"/>
    <n v="78.900000000000006"/>
    <s v="California"/>
    <x v="0"/>
    <x v="15"/>
    <n v="8"/>
    <x v="2901"/>
    <x v="0"/>
    <n v="1"/>
    <n v="0"/>
    <n v="107499.39"/>
    <x v="1"/>
    <n v="4"/>
    <x v="2"/>
    <n v="3"/>
    <x v="1"/>
    <n v="3"/>
    <x v="2"/>
  </r>
  <r>
    <n v="4497"/>
    <s v="BN5626861"/>
    <n v="70.099999999999994"/>
    <s v="California"/>
    <x v="0"/>
    <x v="0"/>
    <n v="7"/>
    <x v="2902"/>
    <x v="0"/>
    <n v="1"/>
    <n v="0"/>
    <n v="153342.38"/>
    <x v="1"/>
    <n v="3"/>
    <x v="0"/>
    <n v="3"/>
    <x v="1"/>
    <n v="4"/>
    <x v="0"/>
  </r>
  <r>
    <n v="4498"/>
    <s v="BN5758814"/>
    <n v="71.3"/>
    <s v="Texas"/>
    <x v="0"/>
    <x v="40"/>
    <n v="2"/>
    <x v="0"/>
    <x v="0"/>
    <n v="1"/>
    <n v="0"/>
    <n v="107825.08"/>
    <x v="0"/>
    <n v="3"/>
    <x v="1"/>
    <n v="1"/>
    <x v="0"/>
    <n v="3"/>
    <x v="1"/>
  </r>
  <r>
    <n v="4499"/>
    <s v="BN5777672"/>
    <n v="57"/>
    <s v="California"/>
    <x v="1"/>
    <x v="33"/>
    <n v="3"/>
    <x v="2903"/>
    <x v="0"/>
    <n v="1"/>
    <n v="1"/>
    <n v="47952.45"/>
    <x v="1"/>
    <n v="1"/>
    <x v="2"/>
    <n v="1"/>
    <x v="2"/>
    <n v="1"/>
    <x v="2"/>
  </r>
  <r>
    <n v="4500"/>
    <s v="BN5773235"/>
    <n v="53.6"/>
    <s v="New York"/>
    <x v="0"/>
    <x v="4"/>
    <n v="5"/>
    <x v="2904"/>
    <x v="0"/>
    <n v="0"/>
    <n v="0"/>
    <n v="131007.18"/>
    <x v="1"/>
    <n v="1"/>
    <x v="0"/>
    <n v="2"/>
    <x v="3"/>
    <n v="3"/>
    <x v="1"/>
  </r>
  <r>
    <n v="4501"/>
    <s v="BN5697231"/>
    <n v="77.099999999999994"/>
    <s v="New York"/>
    <x v="1"/>
    <x v="15"/>
    <n v="10"/>
    <x v="2905"/>
    <x v="0"/>
    <n v="0"/>
    <n v="0"/>
    <n v="33143.040000000001"/>
    <x v="1"/>
    <n v="4"/>
    <x v="2"/>
    <n v="4"/>
    <x v="1"/>
    <n v="1"/>
    <x v="2"/>
  </r>
  <r>
    <n v="4502"/>
    <s v="BN5678829"/>
    <n v="51.2"/>
    <s v="California"/>
    <x v="0"/>
    <x v="31"/>
    <n v="3"/>
    <x v="0"/>
    <x v="0"/>
    <n v="1"/>
    <n v="0"/>
    <n v="123304.62"/>
    <x v="1"/>
    <n v="1"/>
    <x v="1"/>
    <n v="1"/>
    <x v="0"/>
    <n v="3"/>
    <x v="5"/>
  </r>
  <r>
    <n v="4503"/>
    <s v="BN5632031"/>
    <n v="69.8"/>
    <s v="Texas"/>
    <x v="1"/>
    <x v="13"/>
    <n v="6"/>
    <x v="2906"/>
    <x v="0"/>
    <n v="1"/>
    <n v="0"/>
    <n v="141970.01999999999"/>
    <x v="0"/>
    <n v="3"/>
    <x v="1"/>
    <n v="2"/>
    <x v="2"/>
    <n v="3"/>
    <x v="1"/>
  </r>
  <r>
    <n v="4504"/>
    <s v="BN5788031"/>
    <n v="65.599999999999994"/>
    <s v="California"/>
    <x v="1"/>
    <x v="19"/>
    <n v="8"/>
    <x v="2907"/>
    <x v="2"/>
    <n v="1"/>
    <n v="0"/>
    <n v="37136.15"/>
    <x v="1"/>
    <n v="3"/>
    <x v="3"/>
    <n v="3"/>
    <x v="2"/>
    <n v="1"/>
    <x v="0"/>
  </r>
  <r>
    <n v="4505"/>
    <s v="BN5788843"/>
    <n v="76.099999999999994"/>
    <s v="Texas"/>
    <x v="1"/>
    <x v="24"/>
    <n v="8"/>
    <x v="2908"/>
    <x v="0"/>
    <n v="1"/>
    <n v="0"/>
    <n v="199293.01"/>
    <x v="1"/>
    <n v="4"/>
    <x v="3"/>
    <n v="3"/>
    <x v="2"/>
    <n v="4"/>
    <x v="0"/>
  </r>
  <r>
    <n v="4506"/>
    <s v="BN5628496"/>
    <n v="70.900000000000006"/>
    <s v="California"/>
    <x v="0"/>
    <x v="33"/>
    <n v="6"/>
    <x v="0"/>
    <x v="2"/>
    <n v="0"/>
    <n v="1"/>
    <n v="161388.22"/>
    <x v="1"/>
    <n v="3"/>
    <x v="2"/>
    <n v="2"/>
    <x v="0"/>
    <n v="4"/>
    <x v="2"/>
  </r>
  <r>
    <n v="4507"/>
    <s v="BN5635090"/>
    <n v="59.7"/>
    <s v="Texas"/>
    <x v="0"/>
    <x v="26"/>
    <n v="4"/>
    <x v="0"/>
    <x v="0"/>
    <n v="1"/>
    <n v="1"/>
    <n v="70532.53"/>
    <x v="1"/>
    <n v="2"/>
    <x v="1"/>
    <n v="1"/>
    <x v="0"/>
    <n v="2"/>
    <x v="5"/>
  </r>
  <r>
    <n v="4508"/>
    <s v="BN5587603"/>
    <n v="59.2"/>
    <s v="California"/>
    <x v="1"/>
    <x v="34"/>
    <n v="3"/>
    <x v="2909"/>
    <x v="0"/>
    <n v="1"/>
    <n v="0"/>
    <n v="144290.25"/>
    <x v="1"/>
    <n v="2"/>
    <x v="2"/>
    <n v="1"/>
    <x v="3"/>
    <n v="3"/>
    <x v="2"/>
  </r>
  <r>
    <n v="4509"/>
    <s v="BN5627543"/>
    <n v="59.9"/>
    <s v="California"/>
    <x v="0"/>
    <x v="1"/>
    <n v="2"/>
    <x v="0"/>
    <x v="2"/>
    <n v="1"/>
    <n v="0"/>
    <n v="96069.82"/>
    <x v="1"/>
    <n v="2"/>
    <x v="0"/>
    <n v="1"/>
    <x v="0"/>
    <n v="2"/>
    <x v="0"/>
  </r>
  <r>
    <n v="4510"/>
    <s v="BN5610843"/>
    <n v="57.2"/>
    <s v="New York"/>
    <x v="0"/>
    <x v="12"/>
    <n v="2"/>
    <x v="2910"/>
    <x v="0"/>
    <n v="1"/>
    <n v="0"/>
    <n v="185662.84"/>
    <x v="1"/>
    <n v="1"/>
    <x v="3"/>
    <n v="1"/>
    <x v="2"/>
    <n v="4"/>
    <x v="0"/>
  </r>
  <r>
    <n v="4511"/>
    <s v="BN5657660"/>
    <n v="61.1"/>
    <s v="New York"/>
    <x v="0"/>
    <x v="3"/>
    <n v="10"/>
    <x v="2911"/>
    <x v="2"/>
    <n v="0"/>
    <n v="1"/>
    <n v="17913.25"/>
    <x v="1"/>
    <n v="2"/>
    <x v="0"/>
    <n v="4"/>
    <x v="3"/>
    <n v="1"/>
    <x v="1"/>
  </r>
  <r>
    <n v="4512"/>
    <s v="BN5567919"/>
    <n v="63.4"/>
    <s v="California"/>
    <x v="0"/>
    <x v="13"/>
    <n v="3"/>
    <x v="0"/>
    <x v="3"/>
    <n v="1"/>
    <n v="0"/>
    <n v="101039.53"/>
    <x v="0"/>
    <n v="2"/>
    <x v="1"/>
    <n v="1"/>
    <x v="0"/>
    <n v="3"/>
    <x v="1"/>
  </r>
  <r>
    <n v="4513"/>
    <s v="BN5751661"/>
    <n v="66.599999999999994"/>
    <s v="California"/>
    <x v="1"/>
    <x v="21"/>
    <n v="3"/>
    <x v="2912"/>
    <x v="0"/>
    <n v="0"/>
    <n v="0"/>
    <n v="156953.54"/>
    <x v="0"/>
    <n v="3"/>
    <x v="1"/>
    <n v="1"/>
    <x v="2"/>
    <n v="4"/>
    <x v="1"/>
  </r>
  <r>
    <n v="4514"/>
    <s v="BN5722125"/>
    <n v="69.599999999999994"/>
    <s v="California"/>
    <x v="0"/>
    <x v="1"/>
    <n v="9"/>
    <x v="0"/>
    <x v="2"/>
    <n v="0"/>
    <n v="0"/>
    <n v="28276.83"/>
    <x v="1"/>
    <n v="3"/>
    <x v="0"/>
    <n v="4"/>
    <x v="0"/>
    <n v="1"/>
    <x v="0"/>
  </r>
  <r>
    <n v="4515"/>
    <s v="BN5658583"/>
    <n v="66.900000000000006"/>
    <s v="California"/>
    <x v="0"/>
    <x v="16"/>
    <n v="9"/>
    <x v="0"/>
    <x v="2"/>
    <n v="1"/>
    <n v="0"/>
    <n v="84049.16"/>
    <x v="1"/>
    <n v="3"/>
    <x v="0"/>
    <n v="4"/>
    <x v="0"/>
    <n v="2"/>
    <x v="0"/>
  </r>
  <r>
    <n v="4516"/>
    <s v="BN5761567"/>
    <n v="72.599999999999994"/>
    <s v="Texas"/>
    <x v="1"/>
    <x v="33"/>
    <n v="9"/>
    <x v="2913"/>
    <x v="0"/>
    <n v="1"/>
    <n v="1"/>
    <n v="147822.44"/>
    <x v="1"/>
    <n v="4"/>
    <x v="2"/>
    <n v="4"/>
    <x v="2"/>
    <n v="3"/>
    <x v="2"/>
  </r>
  <r>
    <n v="4517"/>
    <s v="BN5812123"/>
    <n v="49.7"/>
    <s v="New York"/>
    <x v="0"/>
    <x v="15"/>
    <n v="9"/>
    <x v="2914"/>
    <x v="3"/>
    <n v="1"/>
    <n v="1"/>
    <n v="9497.99"/>
    <x v="0"/>
    <n v="1"/>
    <x v="2"/>
    <n v="4"/>
    <x v="3"/>
    <n v="1"/>
    <x v="2"/>
  </r>
  <r>
    <n v="4518"/>
    <s v="BN5786964"/>
    <n v="75"/>
    <s v="Texas"/>
    <x v="0"/>
    <x v="2"/>
    <n v="8"/>
    <x v="2915"/>
    <x v="0"/>
    <n v="1"/>
    <n v="0"/>
    <n v="87067.73"/>
    <x v="1"/>
    <n v="4"/>
    <x v="0"/>
    <n v="3"/>
    <x v="3"/>
    <n v="2"/>
    <x v="0"/>
  </r>
  <r>
    <n v="4519"/>
    <s v="BN5642904"/>
    <n v="85"/>
    <s v="Texas"/>
    <x v="0"/>
    <x v="6"/>
    <n v="8"/>
    <x v="0"/>
    <x v="2"/>
    <n v="1"/>
    <n v="0"/>
    <n v="23237.25"/>
    <x v="1"/>
    <n v="4"/>
    <x v="2"/>
    <n v="3"/>
    <x v="0"/>
    <n v="1"/>
    <x v="2"/>
  </r>
  <r>
    <n v="4520"/>
    <s v="BN5713682"/>
    <n v="61.7"/>
    <s v="Texas"/>
    <x v="1"/>
    <x v="16"/>
    <n v="8"/>
    <x v="0"/>
    <x v="0"/>
    <n v="1"/>
    <n v="1"/>
    <n v="27239.279999999999"/>
    <x v="1"/>
    <n v="2"/>
    <x v="0"/>
    <n v="3"/>
    <x v="0"/>
    <n v="1"/>
    <x v="0"/>
  </r>
  <r>
    <n v="4521"/>
    <s v="BN5605739"/>
    <n v="65.2"/>
    <s v="New York"/>
    <x v="1"/>
    <x v="17"/>
    <n v="11"/>
    <x v="2916"/>
    <x v="1"/>
    <n v="1"/>
    <n v="0"/>
    <n v="151481.85999999999"/>
    <x v="0"/>
    <n v="2"/>
    <x v="1"/>
    <n v="4"/>
    <x v="3"/>
    <n v="4"/>
    <x v="1"/>
  </r>
  <r>
    <n v="4522"/>
    <s v="BN5648811"/>
    <n v="56"/>
    <s v="Texas"/>
    <x v="0"/>
    <x v="7"/>
    <n v="8"/>
    <x v="2917"/>
    <x v="0"/>
    <n v="1"/>
    <n v="1"/>
    <n v="114669.79"/>
    <x v="1"/>
    <n v="1"/>
    <x v="2"/>
    <n v="3"/>
    <x v="3"/>
    <n v="3"/>
    <x v="2"/>
  </r>
  <r>
    <n v="4523"/>
    <s v="BN5705222"/>
    <n v="62.9"/>
    <s v="Texas"/>
    <x v="1"/>
    <x v="2"/>
    <n v="6"/>
    <x v="0"/>
    <x v="2"/>
    <n v="0"/>
    <n v="0"/>
    <n v="116748.14"/>
    <x v="1"/>
    <n v="2"/>
    <x v="0"/>
    <n v="2"/>
    <x v="0"/>
    <n v="3"/>
    <x v="0"/>
  </r>
  <r>
    <n v="4524"/>
    <s v="BN5734115"/>
    <n v="66"/>
    <s v="New York"/>
    <x v="0"/>
    <x v="37"/>
    <n v="5"/>
    <x v="2918"/>
    <x v="0"/>
    <n v="1"/>
    <n v="0"/>
    <n v="90877.759999999995"/>
    <x v="1"/>
    <n v="3"/>
    <x v="1"/>
    <n v="2"/>
    <x v="1"/>
    <n v="2"/>
    <x v="1"/>
  </r>
  <r>
    <n v="4525"/>
    <s v="BN5658765"/>
    <n v="67.599999999999994"/>
    <s v="California"/>
    <x v="1"/>
    <x v="16"/>
    <n v="9"/>
    <x v="0"/>
    <x v="2"/>
    <n v="1"/>
    <n v="1"/>
    <n v="133692.88"/>
    <x v="1"/>
    <n v="3"/>
    <x v="0"/>
    <n v="4"/>
    <x v="0"/>
    <n v="3"/>
    <x v="0"/>
  </r>
  <r>
    <n v="4526"/>
    <s v="BN5612546"/>
    <n v="58.1"/>
    <s v="Texas"/>
    <x v="1"/>
    <x v="3"/>
    <n v="10"/>
    <x v="2919"/>
    <x v="0"/>
    <n v="0"/>
    <n v="1"/>
    <n v="30662.91"/>
    <x v="1"/>
    <n v="1"/>
    <x v="0"/>
    <n v="4"/>
    <x v="1"/>
    <n v="1"/>
    <x v="1"/>
  </r>
  <r>
    <n v="4527"/>
    <s v="BN5604731"/>
    <n v="79.8"/>
    <s v="California"/>
    <x v="1"/>
    <x v="10"/>
    <n v="10"/>
    <x v="2920"/>
    <x v="0"/>
    <n v="1"/>
    <n v="0"/>
    <n v="191395.88"/>
    <x v="1"/>
    <n v="4"/>
    <x v="3"/>
    <n v="4"/>
    <x v="2"/>
    <n v="4"/>
    <x v="0"/>
  </r>
  <r>
    <n v="4528"/>
    <s v="BN5593813"/>
    <n v="70.5"/>
    <s v="California"/>
    <x v="1"/>
    <x v="16"/>
    <n v="2"/>
    <x v="2921"/>
    <x v="0"/>
    <n v="0"/>
    <n v="1"/>
    <n v="106648.58"/>
    <x v="1"/>
    <n v="3"/>
    <x v="0"/>
    <n v="1"/>
    <x v="2"/>
    <n v="3"/>
    <x v="0"/>
  </r>
  <r>
    <n v="4529"/>
    <s v="BN5624908"/>
    <n v="71.400000000000006"/>
    <s v="Texas"/>
    <x v="0"/>
    <x v="8"/>
    <n v="7"/>
    <x v="2922"/>
    <x v="0"/>
    <n v="1"/>
    <n v="1"/>
    <n v="50899.91"/>
    <x v="1"/>
    <n v="3"/>
    <x v="2"/>
    <n v="3"/>
    <x v="2"/>
    <n v="1"/>
    <x v="2"/>
  </r>
  <r>
    <n v="4530"/>
    <s v="BN5570000"/>
    <n v="66.400000000000006"/>
    <s v="California"/>
    <x v="0"/>
    <x v="4"/>
    <n v="9"/>
    <x v="2923"/>
    <x v="0"/>
    <n v="1"/>
    <n v="1"/>
    <n v="115452.51"/>
    <x v="0"/>
    <n v="3"/>
    <x v="0"/>
    <n v="4"/>
    <x v="2"/>
    <n v="3"/>
    <x v="1"/>
  </r>
  <r>
    <n v="4531"/>
    <s v="BN5802530"/>
    <n v="69.7"/>
    <s v="New York"/>
    <x v="1"/>
    <x v="3"/>
    <n v="8"/>
    <x v="2924"/>
    <x v="2"/>
    <n v="1"/>
    <n v="0"/>
    <n v="64139.1"/>
    <x v="1"/>
    <n v="3"/>
    <x v="0"/>
    <n v="3"/>
    <x v="3"/>
    <n v="2"/>
    <x v="1"/>
  </r>
  <r>
    <n v="4532"/>
    <s v="BN5655942"/>
    <n v="60.9"/>
    <s v="California"/>
    <x v="1"/>
    <x v="24"/>
    <n v="7"/>
    <x v="0"/>
    <x v="2"/>
    <n v="0"/>
    <n v="1"/>
    <n v="22030.720000000001"/>
    <x v="1"/>
    <n v="2"/>
    <x v="3"/>
    <n v="3"/>
    <x v="0"/>
    <n v="1"/>
    <x v="0"/>
  </r>
  <r>
    <n v="4533"/>
    <s v="BN5739107"/>
    <n v="54.8"/>
    <s v="Texas"/>
    <x v="1"/>
    <x v="16"/>
    <n v="1"/>
    <x v="2925"/>
    <x v="2"/>
    <n v="1"/>
    <n v="0"/>
    <n v="38434.730000000003"/>
    <x v="1"/>
    <n v="1"/>
    <x v="0"/>
    <n v="1"/>
    <x v="2"/>
    <n v="1"/>
    <x v="0"/>
  </r>
  <r>
    <n v="4534"/>
    <s v="BN5607188"/>
    <n v="85"/>
    <s v="Texas"/>
    <x v="1"/>
    <x v="2"/>
    <n v="7"/>
    <x v="2926"/>
    <x v="2"/>
    <n v="0"/>
    <n v="1"/>
    <n v="42774.84"/>
    <x v="0"/>
    <n v="4"/>
    <x v="0"/>
    <n v="3"/>
    <x v="2"/>
    <n v="1"/>
    <x v="0"/>
  </r>
  <r>
    <n v="4535"/>
    <s v="BN5629388"/>
    <n v="65.599999999999994"/>
    <s v="California"/>
    <x v="1"/>
    <x v="1"/>
    <n v="3"/>
    <x v="0"/>
    <x v="2"/>
    <n v="1"/>
    <n v="0"/>
    <n v="158973.76999999999"/>
    <x v="1"/>
    <n v="3"/>
    <x v="0"/>
    <n v="1"/>
    <x v="0"/>
    <n v="4"/>
    <x v="0"/>
  </r>
  <r>
    <n v="4536"/>
    <s v="BN5634947"/>
    <n v="72.7"/>
    <s v="New York"/>
    <x v="1"/>
    <x v="24"/>
    <n v="10"/>
    <x v="2927"/>
    <x v="0"/>
    <n v="1"/>
    <n v="1"/>
    <n v="34551.35"/>
    <x v="0"/>
    <n v="4"/>
    <x v="3"/>
    <n v="4"/>
    <x v="3"/>
    <n v="1"/>
    <x v="0"/>
  </r>
  <r>
    <n v="4537"/>
    <s v="BN5756246"/>
    <n v="64.2"/>
    <s v="California"/>
    <x v="0"/>
    <x v="30"/>
    <n v="8"/>
    <x v="0"/>
    <x v="2"/>
    <n v="1"/>
    <n v="1"/>
    <n v="101515.76"/>
    <x v="1"/>
    <n v="2"/>
    <x v="1"/>
    <n v="3"/>
    <x v="0"/>
    <n v="3"/>
    <x v="3"/>
  </r>
  <r>
    <n v="4538"/>
    <s v="BN5777349"/>
    <n v="71"/>
    <s v="Texas"/>
    <x v="0"/>
    <x v="8"/>
    <n v="6"/>
    <x v="0"/>
    <x v="2"/>
    <n v="1"/>
    <n v="0"/>
    <n v="9561.73"/>
    <x v="1"/>
    <n v="3"/>
    <x v="2"/>
    <n v="2"/>
    <x v="0"/>
    <n v="1"/>
    <x v="2"/>
  </r>
  <r>
    <n v="4539"/>
    <s v="BN5676748"/>
    <n v="71"/>
    <s v="Texas"/>
    <x v="1"/>
    <x v="19"/>
    <n v="2"/>
    <x v="0"/>
    <x v="2"/>
    <n v="1"/>
    <n v="0"/>
    <n v="168313.17"/>
    <x v="1"/>
    <n v="3"/>
    <x v="3"/>
    <n v="1"/>
    <x v="0"/>
    <n v="4"/>
    <x v="0"/>
  </r>
  <r>
    <n v="4540"/>
    <s v="BN5574119"/>
    <n v="71.8"/>
    <s v="California"/>
    <x v="0"/>
    <x v="24"/>
    <n v="8"/>
    <x v="0"/>
    <x v="2"/>
    <n v="1"/>
    <n v="1"/>
    <n v="55100.09"/>
    <x v="1"/>
    <n v="3"/>
    <x v="3"/>
    <n v="3"/>
    <x v="0"/>
    <n v="2"/>
    <x v="0"/>
  </r>
  <r>
    <n v="4541"/>
    <s v="BN5612930"/>
    <n v="58.6"/>
    <s v="New York"/>
    <x v="1"/>
    <x v="15"/>
    <n v="2"/>
    <x v="2928"/>
    <x v="0"/>
    <n v="1"/>
    <n v="0"/>
    <n v="31830.06"/>
    <x v="1"/>
    <n v="2"/>
    <x v="2"/>
    <n v="1"/>
    <x v="2"/>
    <n v="1"/>
    <x v="2"/>
  </r>
  <r>
    <n v="4542"/>
    <s v="BN5815044"/>
    <n v="61.7"/>
    <s v="Texas"/>
    <x v="0"/>
    <x v="18"/>
    <n v="8"/>
    <x v="2929"/>
    <x v="0"/>
    <n v="1"/>
    <n v="1"/>
    <n v="71519.399999999994"/>
    <x v="1"/>
    <n v="2"/>
    <x v="3"/>
    <n v="3"/>
    <x v="3"/>
    <n v="2"/>
    <x v="0"/>
  </r>
  <r>
    <n v="4543"/>
    <s v="BN5585368"/>
    <n v="63"/>
    <s v="California"/>
    <x v="1"/>
    <x v="34"/>
    <n v="10"/>
    <x v="0"/>
    <x v="2"/>
    <n v="0"/>
    <n v="0"/>
    <n v="32599.35"/>
    <x v="1"/>
    <n v="2"/>
    <x v="2"/>
    <n v="4"/>
    <x v="0"/>
    <n v="1"/>
    <x v="2"/>
  </r>
  <r>
    <n v="4544"/>
    <s v="BN5692842"/>
    <n v="79.099999999999994"/>
    <s v="New York"/>
    <x v="0"/>
    <x v="0"/>
    <n v="11"/>
    <x v="2930"/>
    <x v="2"/>
    <n v="0"/>
    <n v="1"/>
    <n v="139946.68"/>
    <x v="0"/>
    <n v="4"/>
    <x v="0"/>
    <n v="4"/>
    <x v="3"/>
    <n v="3"/>
    <x v="0"/>
  </r>
  <r>
    <n v="4545"/>
    <s v="BN5757994"/>
    <n v="67.3"/>
    <s v="Texas"/>
    <x v="1"/>
    <x v="2"/>
    <n v="9"/>
    <x v="2931"/>
    <x v="0"/>
    <n v="1"/>
    <n v="1"/>
    <n v="110468.51"/>
    <x v="1"/>
    <n v="3"/>
    <x v="0"/>
    <n v="4"/>
    <x v="2"/>
    <n v="3"/>
    <x v="0"/>
  </r>
  <r>
    <n v="4546"/>
    <s v="BN5667389"/>
    <n v="47.7"/>
    <s v="New York"/>
    <x v="0"/>
    <x v="18"/>
    <n v="4"/>
    <x v="2932"/>
    <x v="0"/>
    <n v="0"/>
    <n v="0"/>
    <n v="74042"/>
    <x v="1"/>
    <n v="1"/>
    <x v="3"/>
    <n v="1"/>
    <x v="3"/>
    <n v="2"/>
    <x v="0"/>
  </r>
  <r>
    <n v="4547"/>
    <s v="BN5738161"/>
    <n v="66.2"/>
    <s v="California"/>
    <x v="0"/>
    <x v="24"/>
    <n v="6"/>
    <x v="0"/>
    <x v="2"/>
    <n v="1"/>
    <n v="0"/>
    <n v="151871.84"/>
    <x v="1"/>
    <n v="3"/>
    <x v="3"/>
    <n v="2"/>
    <x v="0"/>
    <n v="4"/>
    <x v="0"/>
  </r>
  <r>
    <n v="4548"/>
    <s v="BN5672065"/>
    <n v="85"/>
    <s v="New York"/>
    <x v="1"/>
    <x v="24"/>
    <n v="10"/>
    <x v="2933"/>
    <x v="0"/>
    <n v="0"/>
    <n v="1"/>
    <n v="199693.84"/>
    <x v="0"/>
    <n v="4"/>
    <x v="3"/>
    <n v="4"/>
    <x v="3"/>
    <n v="4"/>
    <x v="0"/>
  </r>
  <r>
    <n v="4549"/>
    <s v="BN5673285"/>
    <n v="63.5"/>
    <s v="California"/>
    <x v="0"/>
    <x v="14"/>
    <n v="2"/>
    <x v="0"/>
    <x v="0"/>
    <n v="1"/>
    <n v="1"/>
    <n v="58907.08"/>
    <x v="0"/>
    <n v="2"/>
    <x v="1"/>
    <n v="1"/>
    <x v="0"/>
    <n v="2"/>
    <x v="3"/>
  </r>
  <r>
    <n v="4550"/>
    <s v="BN5587524"/>
    <n v="53.7"/>
    <s v="California"/>
    <x v="1"/>
    <x v="49"/>
    <n v="10"/>
    <x v="0"/>
    <x v="2"/>
    <n v="0"/>
    <n v="0"/>
    <n v="103799.77"/>
    <x v="0"/>
    <n v="1"/>
    <x v="1"/>
    <n v="4"/>
    <x v="0"/>
    <n v="3"/>
    <x v="3"/>
  </r>
  <r>
    <n v="4551"/>
    <s v="BN5803328"/>
    <n v="57.9"/>
    <s v="California"/>
    <x v="0"/>
    <x v="2"/>
    <n v="4"/>
    <x v="2934"/>
    <x v="2"/>
    <n v="1"/>
    <n v="0"/>
    <n v="93835.64"/>
    <x v="1"/>
    <n v="1"/>
    <x v="0"/>
    <n v="1"/>
    <x v="2"/>
    <n v="2"/>
    <x v="0"/>
  </r>
  <r>
    <n v="4552"/>
    <s v="BN5715586"/>
    <n v="65.099999999999994"/>
    <s v="Texas"/>
    <x v="0"/>
    <x v="17"/>
    <n v="5"/>
    <x v="2935"/>
    <x v="0"/>
    <n v="1"/>
    <n v="0"/>
    <n v="156425.57"/>
    <x v="0"/>
    <n v="2"/>
    <x v="1"/>
    <n v="2"/>
    <x v="1"/>
    <n v="4"/>
    <x v="1"/>
  </r>
  <r>
    <n v="4553"/>
    <s v="BN5655561"/>
    <n v="61"/>
    <s v="California"/>
    <x v="0"/>
    <x v="11"/>
    <n v="3"/>
    <x v="0"/>
    <x v="2"/>
    <n v="1"/>
    <n v="0"/>
    <n v="123723.83"/>
    <x v="1"/>
    <n v="2"/>
    <x v="2"/>
    <n v="1"/>
    <x v="0"/>
    <n v="3"/>
    <x v="2"/>
  </r>
  <r>
    <n v="4554"/>
    <s v="BN5763526"/>
    <n v="58.1"/>
    <s v="California"/>
    <x v="1"/>
    <x v="33"/>
    <n v="2"/>
    <x v="0"/>
    <x v="2"/>
    <n v="1"/>
    <n v="0"/>
    <n v="199464.08"/>
    <x v="1"/>
    <n v="1"/>
    <x v="2"/>
    <n v="1"/>
    <x v="0"/>
    <n v="4"/>
    <x v="2"/>
  </r>
  <r>
    <n v="4555"/>
    <s v="BN5660298"/>
    <n v="59.2"/>
    <s v="California"/>
    <x v="1"/>
    <x v="2"/>
    <n v="8"/>
    <x v="0"/>
    <x v="2"/>
    <n v="1"/>
    <n v="0"/>
    <n v="83084.33"/>
    <x v="1"/>
    <n v="2"/>
    <x v="0"/>
    <n v="3"/>
    <x v="0"/>
    <n v="2"/>
    <x v="0"/>
  </r>
  <r>
    <n v="4556"/>
    <s v="BN5733174"/>
    <n v="68.8"/>
    <s v="Texas"/>
    <x v="0"/>
    <x v="12"/>
    <n v="7"/>
    <x v="0"/>
    <x v="0"/>
    <n v="1"/>
    <n v="0"/>
    <n v="25488.43"/>
    <x v="0"/>
    <n v="3"/>
    <x v="3"/>
    <n v="3"/>
    <x v="0"/>
    <n v="1"/>
    <x v="0"/>
  </r>
  <r>
    <n v="4557"/>
    <s v="BN5796144"/>
    <n v="68.099999999999994"/>
    <s v="California"/>
    <x v="0"/>
    <x v="56"/>
    <n v="2"/>
    <x v="2936"/>
    <x v="0"/>
    <n v="1"/>
    <n v="1"/>
    <n v="9596.4"/>
    <x v="1"/>
    <n v="3"/>
    <x v="2"/>
    <n v="1"/>
    <x v="3"/>
    <n v="1"/>
    <x v="4"/>
  </r>
  <r>
    <n v="4558"/>
    <s v="BN5624779"/>
    <n v="65.8"/>
    <s v="New York"/>
    <x v="1"/>
    <x v="24"/>
    <n v="4"/>
    <x v="2937"/>
    <x v="2"/>
    <n v="0"/>
    <n v="0"/>
    <n v="70370.240000000005"/>
    <x v="1"/>
    <n v="3"/>
    <x v="3"/>
    <n v="1"/>
    <x v="2"/>
    <n v="2"/>
    <x v="0"/>
  </r>
  <r>
    <n v="4559"/>
    <s v="BN5623643"/>
    <n v="79.2"/>
    <s v="California"/>
    <x v="1"/>
    <x v="10"/>
    <n v="2"/>
    <x v="0"/>
    <x v="0"/>
    <n v="0"/>
    <n v="1"/>
    <n v="86330.32"/>
    <x v="1"/>
    <n v="4"/>
    <x v="3"/>
    <n v="1"/>
    <x v="0"/>
    <n v="2"/>
    <x v="0"/>
  </r>
  <r>
    <n v="4560"/>
    <s v="BN5668161"/>
    <n v="52.8"/>
    <s v="New York"/>
    <x v="0"/>
    <x v="46"/>
    <n v="8"/>
    <x v="2938"/>
    <x v="0"/>
    <n v="0"/>
    <n v="0"/>
    <n v="168507.68"/>
    <x v="0"/>
    <n v="1"/>
    <x v="1"/>
    <n v="3"/>
    <x v="2"/>
    <n v="4"/>
    <x v="3"/>
  </r>
  <r>
    <n v="4561"/>
    <s v="BN5694431"/>
    <n v="62.4"/>
    <s v="Texas"/>
    <x v="0"/>
    <x v="18"/>
    <n v="1"/>
    <x v="0"/>
    <x v="2"/>
    <n v="1"/>
    <n v="0"/>
    <n v="111605.9"/>
    <x v="1"/>
    <n v="2"/>
    <x v="3"/>
    <n v="1"/>
    <x v="0"/>
    <n v="3"/>
    <x v="0"/>
  </r>
  <r>
    <n v="4562"/>
    <s v="BN5637941"/>
    <n v="56.2"/>
    <s v="New York"/>
    <x v="1"/>
    <x v="8"/>
    <n v="5"/>
    <x v="2939"/>
    <x v="2"/>
    <n v="0"/>
    <n v="1"/>
    <n v="143317.42000000001"/>
    <x v="1"/>
    <n v="1"/>
    <x v="2"/>
    <n v="2"/>
    <x v="3"/>
    <n v="3"/>
    <x v="2"/>
  </r>
  <r>
    <n v="4563"/>
    <s v="BN5795808"/>
    <n v="67.8"/>
    <s v="New York"/>
    <x v="1"/>
    <x v="18"/>
    <n v="2"/>
    <x v="2940"/>
    <x v="2"/>
    <n v="1"/>
    <n v="0"/>
    <n v="27619.06"/>
    <x v="1"/>
    <n v="3"/>
    <x v="3"/>
    <n v="1"/>
    <x v="3"/>
    <n v="1"/>
    <x v="0"/>
  </r>
  <r>
    <n v="4564"/>
    <s v="BN5694289"/>
    <n v="70.5"/>
    <s v="New York"/>
    <x v="0"/>
    <x v="55"/>
    <n v="4"/>
    <x v="2941"/>
    <x v="1"/>
    <n v="0"/>
    <n v="0"/>
    <n v="146573.66"/>
    <x v="0"/>
    <n v="3"/>
    <x v="1"/>
    <n v="1"/>
    <x v="2"/>
    <n v="3"/>
    <x v="5"/>
  </r>
  <r>
    <n v="4565"/>
    <s v="BN5669117"/>
    <n v="65"/>
    <s v="New York"/>
    <x v="1"/>
    <x v="51"/>
    <n v="5"/>
    <x v="2942"/>
    <x v="2"/>
    <n v="1"/>
    <n v="0"/>
    <n v="69055.45"/>
    <x v="1"/>
    <n v="2"/>
    <x v="2"/>
    <n v="2"/>
    <x v="1"/>
    <n v="2"/>
    <x v="2"/>
  </r>
  <r>
    <n v="4566"/>
    <s v="BN5773692"/>
    <n v="59.3"/>
    <s v="Texas"/>
    <x v="0"/>
    <x v="17"/>
    <n v="3"/>
    <x v="2943"/>
    <x v="0"/>
    <n v="1"/>
    <n v="1"/>
    <n v="54453.72"/>
    <x v="1"/>
    <n v="2"/>
    <x v="1"/>
    <n v="1"/>
    <x v="1"/>
    <n v="2"/>
    <x v="1"/>
  </r>
  <r>
    <n v="4567"/>
    <s v="BN5580595"/>
    <n v="65.2"/>
    <s v="California"/>
    <x v="0"/>
    <x v="20"/>
    <n v="5"/>
    <x v="2944"/>
    <x v="2"/>
    <n v="1"/>
    <n v="1"/>
    <n v="33524.6"/>
    <x v="1"/>
    <n v="2"/>
    <x v="0"/>
    <n v="2"/>
    <x v="1"/>
    <n v="1"/>
    <x v="0"/>
  </r>
  <r>
    <n v="4568"/>
    <s v="BN5768443"/>
    <n v="55.4"/>
    <s v="Texas"/>
    <x v="0"/>
    <x v="7"/>
    <n v="5"/>
    <x v="0"/>
    <x v="2"/>
    <n v="1"/>
    <n v="1"/>
    <n v="135083.73000000001"/>
    <x v="1"/>
    <n v="1"/>
    <x v="2"/>
    <n v="2"/>
    <x v="0"/>
    <n v="3"/>
    <x v="2"/>
  </r>
  <r>
    <n v="4569"/>
    <s v="BN5672788"/>
    <n v="58.4"/>
    <s v="New York"/>
    <x v="1"/>
    <x v="15"/>
    <n v="9"/>
    <x v="2945"/>
    <x v="0"/>
    <n v="1"/>
    <n v="1"/>
    <n v="137439.34"/>
    <x v="1"/>
    <n v="1"/>
    <x v="2"/>
    <n v="4"/>
    <x v="1"/>
    <n v="3"/>
    <x v="2"/>
  </r>
  <r>
    <n v="4570"/>
    <s v="BN5616995"/>
    <n v="51.6"/>
    <s v="California"/>
    <x v="1"/>
    <x v="19"/>
    <n v="8"/>
    <x v="2946"/>
    <x v="0"/>
    <n v="1"/>
    <n v="1"/>
    <n v="11205.5"/>
    <x v="1"/>
    <n v="1"/>
    <x v="3"/>
    <n v="3"/>
    <x v="3"/>
    <n v="1"/>
    <x v="0"/>
  </r>
  <r>
    <n v="4571"/>
    <s v="BN5760427"/>
    <n v="78.900000000000006"/>
    <s v="New York"/>
    <x v="0"/>
    <x v="3"/>
    <n v="10"/>
    <x v="2947"/>
    <x v="2"/>
    <n v="1"/>
    <n v="1"/>
    <n v="60176.1"/>
    <x v="1"/>
    <n v="4"/>
    <x v="0"/>
    <n v="4"/>
    <x v="3"/>
    <n v="2"/>
    <x v="1"/>
  </r>
  <r>
    <n v="4572"/>
    <s v="BN5761688"/>
    <n v="59.8"/>
    <s v="New York"/>
    <x v="1"/>
    <x v="43"/>
    <n v="9"/>
    <x v="2948"/>
    <x v="2"/>
    <n v="1"/>
    <n v="1"/>
    <n v="29552.7"/>
    <x v="1"/>
    <n v="2"/>
    <x v="2"/>
    <n v="4"/>
    <x v="2"/>
    <n v="1"/>
    <x v="4"/>
  </r>
  <r>
    <n v="4573"/>
    <s v="BN5799877"/>
    <n v="66.900000000000006"/>
    <s v="New York"/>
    <x v="0"/>
    <x v="33"/>
    <n v="8"/>
    <x v="2949"/>
    <x v="0"/>
    <n v="1"/>
    <n v="0"/>
    <n v="188795.85"/>
    <x v="1"/>
    <n v="3"/>
    <x v="2"/>
    <n v="3"/>
    <x v="2"/>
    <n v="4"/>
    <x v="2"/>
  </r>
  <r>
    <n v="4574"/>
    <s v="BN5693819"/>
    <n v="64.5"/>
    <s v="California"/>
    <x v="0"/>
    <x v="9"/>
    <n v="4"/>
    <x v="2950"/>
    <x v="0"/>
    <n v="1"/>
    <n v="1"/>
    <n v="11638.17"/>
    <x v="1"/>
    <n v="2"/>
    <x v="2"/>
    <n v="1"/>
    <x v="1"/>
    <n v="1"/>
    <x v="2"/>
  </r>
  <r>
    <n v="4575"/>
    <s v="BN5739427"/>
    <n v="65.900000000000006"/>
    <s v="California"/>
    <x v="0"/>
    <x v="15"/>
    <n v="10"/>
    <x v="0"/>
    <x v="2"/>
    <n v="1"/>
    <n v="1"/>
    <n v="93155.75"/>
    <x v="1"/>
    <n v="3"/>
    <x v="2"/>
    <n v="4"/>
    <x v="0"/>
    <n v="2"/>
    <x v="2"/>
  </r>
  <r>
    <n v="4576"/>
    <s v="BN5756839"/>
    <n v="83.3"/>
    <s v="New York"/>
    <x v="1"/>
    <x v="6"/>
    <n v="2"/>
    <x v="2951"/>
    <x v="2"/>
    <n v="0"/>
    <n v="1"/>
    <n v="48986.18"/>
    <x v="1"/>
    <n v="4"/>
    <x v="2"/>
    <n v="1"/>
    <x v="1"/>
    <n v="1"/>
    <x v="2"/>
  </r>
  <r>
    <n v="4577"/>
    <s v="BN5770897"/>
    <n v="69.7"/>
    <s v="Texas"/>
    <x v="0"/>
    <x v="20"/>
    <n v="8"/>
    <x v="2952"/>
    <x v="2"/>
    <n v="0"/>
    <n v="1"/>
    <n v="116951.1"/>
    <x v="1"/>
    <n v="3"/>
    <x v="0"/>
    <n v="3"/>
    <x v="2"/>
    <n v="3"/>
    <x v="0"/>
  </r>
  <r>
    <n v="4578"/>
    <s v="BN5703892"/>
    <n v="58"/>
    <s v="New York"/>
    <x v="1"/>
    <x v="2"/>
    <n v="4"/>
    <x v="2953"/>
    <x v="0"/>
    <n v="1"/>
    <n v="0"/>
    <n v="137041.26"/>
    <x v="1"/>
    <n v="1"/>
    <x v="0"/>
    <n v="1"/>
    <x v="3"/>
    <n v="3"/>
    <x v="0"/>
  </r>
  <r>
    <n v="4579"/>
    <s v="BN5801734"/>
    <n v="69.099999999999994"/>
    <s v="California"/>
    <x v="1"/>
    <x v="16"/>
    <n v="2"/>
    <x v="0"/>
    <x v="2"/>
    <n v="0"/>
    <n v="0"/>
    <n v="44653.5"/>
    <x v="1"/>
    <n v="3"/>
    <x v="0"/>
    <n v="1"/>
    <x v="0"/>
    <n v="1"/>
    <x v="0"/>
  </r>
  <r>
    <n v="4580"/>
    <s v="BN5710941"/>
    <n v="53.4"/>
    <s v="California"/>
    <x v="1"/>
    <x v="37"/>
    <n v="2"/>
    <x v="0"/>
    <x v="1"/>
    <n v="1"/>
    <n v="1"/>
    <n v="104035.41"/>
    <x v="0"/>
    <n v="1"/>
    <x v="1"/>
    <n v="1"/>
    <x v="0"/>
    <n v="3"/>
    <x v="1"/>
  </r>
  <r>
    <n v="4581"/>
    <s v="BN5791755"/>
    <n v="47.8"/>
    <s v="California"/>
    <x v="0"/>
    <x v="15"/>
    <n v="7"/>
    <x v="2954"/>
    <x v="0"/>
    <n v="1"/>
    <n v="1"/>
    <n v="110593.62"/>
    <x v="1"/>
    <n v="1"/>
    <x v="2"/>
    <n v="3"/>
    <x v="1"/>
    <n v="3"/>
    <x v="2"/>
  </r>
  <r>
    <n v="4582"/>
    <s v="BN5746040"/>
    <n v="57.2"/>
    <s v="California"/>
    <x v="0"/>
    <x v="40"/>
    <n v="3"/>
    <x v="0"/>
    <x v="2"/>
    <n v="1"/>
    <n v="0"/>
    <n v="36099.699999999997"/>
    <x v="1"/>
    <n v="1"/>
    <x v="1"/>
    <n v="1"/>
    <x v="0"/>
    <n v="1"/>
    <x v="1"/>
  </r>
  <r>
    <n v="4583"/>
    <s v="BN5663538"/>
    <n v="50.1"/>
    <s v="California"/>
    <x v="1"/>
    <x v="24"/>
    <n v="5"/>
    <x v="0"/>
    <x v="2"/>
    <n v="0"/>
    <n v="0"/>
    <n v="12470.3"/>
    <x v="1"/>
    <n v="1"/>
    <x v="3"/>
    <n v="2"/>
    <x v="0"/>
    <n v="1"/>
    <x v="0"/>
  </r>
  <r>
    <n v="4584"/>
    <s v="BN5604804"/>
    <n v="62.4"/>
    <s v="Texas"/>
    <x v="0"/>
    <x v="16"/>
    <n v="9"/>
    <x v="0"/>
    <x v="2"/>
    <n v="1"/>
    <n v="0"/>
    <n v="95403.41"/>
    <x v="1"/>
    <n v="2"/>
    <x v="0"/>
    <n v="4"/>
    <x v="0"/>
    <n v="2"/>
    <x v="0"/>
  </r>
  <r>
    <n v="4585"/>
    <s v="BN5589579"/>
    <n v="59.5"/>
    <s v="California"/>
    <x v="0"/>
    <x v="2"/>
    <n v="10"/>
    <x v="2955"/>
    <x v="0"/>
    <n v="1"/>
    <n v="1"/>
    <n v="151757.81"/>
    <x v="1"/>
    <n v="2"/>
    <x v="0"/>
    <n v="4"/>
    <x v="2"/>
    <n v="4"/>
    <x v="0"/>
  </r>
  <r>
    <n v="4586"/>
    <s v="BN5627794"/>
    <n v="60.3"/>
    <s v="California"/>
    <x v="1"/>
    <x v="33"/>
    <n v="9"/>
    <x v="0"/>
    <x v="2"/>
    <n v="1"/>
    <n v="1"/>
    <n v="47536.46"/>
    <x v="1"/>
    <n v="2"/>
    <x v="2"/>
    <n v="4"/>
    <x v="0"/>
    <n v="1"/>
    <x v="2"/>
  </r>
  <r>
    <n v="4587"/>
    <s v="BN5664808"/>
    <n v="60.2"/>
    <s v="California"/>
    <x v="0"/>
    <x v="11"/>
    <n v="1"/>
    <x v="0"/>
    <x v="2"/>
    <n v="1"/>
    <n v="1"/>
    <n v="101274.17"/>
    <x v="1"/>
    <n v="2"/>
    <x v="2"/>
    <n v="1"/>
    <x v="0"/>
    <n v="3"/>
    <x v="2"/>
  </r>
  <r>
    <n v="4588"/>
    <s v="BN5676007"/>
    <n v="50"/>
    <s v="California"/>
    <x v="0"/>
    <x v="10"/>
    <n v="7"/>
    <x v="0"/>
    <x v="0"/>
    <n v="1"/>
    <n v="1"/>
    <n v="140268.45000000001"/>
    <x v="1"/>
    <n v="1"/>
    <x v="3"/>
    <n v="3"/>
    <x v="0"/>
    <n v="3"/>
    <x v="0"/>
  </r>
  <r>
    <n v="4589"/>
    <s v="BN5761633"/>
    <n v="42.2"/>
    <s v="California"/>
    <x v="1"/>
    <x v="1"/>
    <n v="7"/>
    <x v="2956"/>
    <x v="0"/>
    <n v="1"/>
    <n v="0"/>
    <n v="11663.09"/>
    <x v="1"/>
    <n v="1"/>
    <x v="0"/>
    <n v="3"/>
    <x v="2"/>
    <n v="1"/>
    <x v="0"/>
  </r>
  <r>
    <n v="4590"/>
    <s v="BN5611874"/>
    <n v="61.5"/>
    <s v="California"/>
    <x v="1"/>
    <x v="12"/>
    <n v="8"/>
    <x v="0"/>
    <x v="2"/>
    <n v="1"/>
    <n v="0"/>
    <n v="150784.29"/>
    <x v="1"/>
    <n v="2"/>
    <x v="3"/>
    <n v="3"/>
    <x v="0"/>
    <n v="4"/>
    <x v="0"/>
  </r>
  <r>
    <n v="4591"/>
    <s v="BN5680080"/>
    <n v="63.5"/>
    <s v="California"/>
    <x v="0"/>
    <x v="66"/>
    <n v="7"/>
    <x v="2957"/>
    <x v="0"/>
    <n v="1"/>
    <n v="1"/>
    <n v="119400.08"/>
    <x v="1"/>
    <n v="2"/>
    <x v="1"/>
    <n v="3"/>
    <x v="1"/>
    <n v="3"/>
    <x v="5"/>
  </r>
  <r>
    <n v="4592"/>
    <s v="BN5762456"/>
    <n v="71.099999999999994"/>
    <s v="California"/>
    <x v="0"/>
    <x v="15"/>
    <n v="2"/>
    <x v="0"/>
    <x v="2"/>
    <n v="1"/>
    <n v="0"/>
    <n v="126188.42"/>
    <x v="1"/>
    <n v="3"/>
    <x v="2"/>
    <n v="1"/>
    <x v="0"/>
    <n v="3"/>
    <x v="2"/>
  </r>
  <r>
    <n v="4593"/>
    <s v="BN5658388"/>
    <n v="83.4"/>
    <s v="California"/>
    <x v="1"/>
    <x v="18"/>
    <n v="9"/>
    <x v="2958"/>
    <x v="0"/>
    <n v="1"/>
    <n v="0"/>
    <n v="89983.02"/>
    <x v="0"/>
    <n v="4"/>
    <x v="3"/>
    <n v="4"/>
    <x v="2"/>
    <n v="2"/>
    <x v="0"/>
  </r>
  <r>
    <n v="4594"/>
    <s v="BN5779656"/>
    <n v="63.3"/>
    <s v="California"/>
    <x v="0"/>
    <x v="4"/>
    <n v="8"/>
    <x v="0"/>
    <x v="2"/>
    <n v="1"/>
    <n v="0"/>
    <n v="29761.29"/>
    <x v="1"/>
    <n v="2"/>
    <x v="0"/>
    <n v="3"/>
    <x v="0"/>
    <n v="1"/>
    <x v="1"/>
  </r>
  <r>
    <n v="4595"/>
    <s v="BN5661445"/>
    <n v="65"/>
    <s v="California"/>
    <x v="0"/>
    <x v="8"/>
    <n v="2"/>
    <x v="2959"/>
    <x v="2"/>
    <n v="0"/>
    <n v="0"/>
    <n v="27073.81"/>
    <x v="1"/>
    <n v="2"/>
    <x v="2"/>
    <n v="1"/>
    <x v="2"/>
    <n v="1"/>
    <x v="2"/>
  </r>
  <r>
    <n v="4596"/>
    <s v="BN5782273"/>
    <n v="74.3"/>
    <s v="New York"/>
    <x v="1"/>
    <x v="35"/>
    <n v="3"/>
    <x v="2960"/>
    <x v="0"/>
    <n v="1"/>
    <n v="1"/>
    <n v="96399.67"/>
    <x v="0"/>
    <n v="4"/>
    <x v="1"/>
    <n v="1"/>
    <x v="2"/>
    <n v="2"/>
    <x v="5"/>
  </r>
  <r>
    <n v="4597"/>
    <s v="BN5767821"/>
    <n v="56.7"/>
    <s v="California"/>
    <x v="1"/>
    <x v="16"/>
    <n v="7"/>
    <x v="2961"/>
    <x v="2"/>
    <n v="0"/>
    <n v="0"/>
    <n v="45422.89"/>
    <x v="1"/>
    <n v="1"/>
    <x v="0"/>
    <n v="3"/>
    <x v="2"/>
    <n v="1"/>
    <x v="0"/>
  </r>
  <r>
    <n v="4598"/>
    <s v="BN5677018"/>
    <n v="70.599999999999994"/>
    <s v="New York"/>
    <x v="0"/>
    <x v="17"/>
    <n v="5"/>
    <x v="2962"/>
    <x v="0"/>
    <n v="1"/>
    <n v="0"/>
    <n v="108699.59"/>
    <x v="0"/>
    <n v="3"/>
    <x v="1"/>
    <n v="2"/>
    <x v="3"/>
    <n v="3"/>
    <x v="1"/>
  </r>
  <r>
    <n v="4599"/>
    <s v="BN5641387"/>
    <n v="63.8"/>
    <s v="California"/>
    <x v="1"/>
    <x v="17"/>
    <n v="10"/>
    <x v="2963"/>
    <x v="0"/>
    <n v="1"/>
    <n v="0"/>
    <n v="38967.29"/>
    <x v="1"/>
    <n v="2"/>
    <x v="1"/>
    <n v="4"/>
    <x v="2"/>
    <n v="1"/>
    <x v="1"/>
  </r>
  <r>
    <n v="4600"/>
    <s v="BN5624364"/>
    <n v="64.099999999999994"/>
    <s v="California"/>
    <x v="0"/>
    <x v="16"/>
    <n v="4"/>
    <x v="0"/>
    <x v="2"/>
    <n v="1"/>
    <n v="0"/>
    <n v="116466.19"/>
    <x v="1"/>
    <n v="2"/>
    <x v="0"/>
    <n v="1"/>
    <x v="0"/>
    <n v="3"/>
    <x v="0"/>
  </r>
  <r>
    <n v="4601"/>
    <s v="BN5577898"/>
    <n v="57.4"/>
    <s v="California"/>
    <x v="0"/>
    <x v="10"/>
    <n v="6"/>
    <x v="2964"/>
    <x v="2"/>
    <n v="1"/>
    <n v="1"/>
    <n v="17993.43"/>
    <x v="1"/>
    <n v="1"/>
    <x v="3"/>
    <n v="2"/>
    <x v="3"/>
    <n v="1"/>
    <x v="0"/>
  </r>
  <r>
    <n v="4602"/>
    <s v="BN5571579"/>
    <n v="64.2"/>
    <s v="New York"/>
    <x v="1"/>
    <x v="33"/>
    <n v="9"/>
    <x v="2965"/>
    <x v="0"/>
    <n v="0"/>
    <n v="0"/>
    <n v="43250.54"/>
    <x v="1"/>
    <n v="2"/>
    <x v="2"/>
    <n v="4"/>
    <x v="2"/>
    <n v="1"/>
    <x v="2"/>
  </r>
  <r>
    <n v="4603"/>
    <s v="BN5783604"/>
    <n v="72.2"/>
    <s v="Texas"/>
    <x v="0"/>
    <x v="12"/>
    <n v="2"/>
    <x v="2966"/>
    <x v="0"/>
    <n v="1"/>
    <n v="0"/>
    <n v="125240.8"/>
    <x v="1"/>
    <n v="4"/>
    <x v="3"/>
    <n v="1"/>
    <x v="3"/>
    <n v="3"/>
    <x v="0"/>
  </r>
  <r>
    <n v="4604"/>
    <s v="BN5671085"/>
    <n v="62.3"/>
    <s v="California"/>
    <x v="1"/>
    <x v="51"/>
    <n v="2"/>
    <x v="2967"/>
    <x v="2"/>
    <n v="0"/>
    <n v="1"/>
    <n v="191415.94"/>
    <x v="1"/>
    <n v="2"/>
    <x v="2"/>
    <n v="1"/>
    <x v="3"/>
    <n v="4"/>
    <x v="2"/>
  </r>
  <r>
    <n v="4605"/>
    <s v="BN5731673"/>
    <n v="68.099999999999994"/>
    <s v="California"/>
    <x v="1"/>
    <x v="11"/>
    <n v="6"/>
    <x v="0"/>
    <x v="0"/>
    <n v="0"/>
    <n v="1"/>
    <n v="90860.97"/>
    <x v="1"/>
    <n v="3"/>
    <x v="2"/>
    <n v="2"/>
    <x v="0"/>
    <n v="2"/>
    <x v="2"/>
  </r>
  <r>
    <n v="4606"/>
    <s v="BN5585512"/>
    <n v="53"/>
    <s v="California"/>
    <x v="0"/>
    <x v="10"/>
    <n v="9"/>
    <x v="0"/>
    <x v="2"/>
    <n v="0"/>
    <n v="1"/>
    <n v="141872.51999999999"/>
    <x v="1"/>
    <n v="1"/>
    <x v="3"/>
    <n v="4"/>
    <x v="0"/>
    <n v="3"/>
    <x v="0"/>
  </r>
  <r>
    <n v="4607"/>
    <s v="BN5784871"/>
    <n v="79.7"/>
    <s v="California"/>
    <x v="0"/>
    <x v="30"/>
    <n v="11"/>
    <x v="0"/>
    <x v="3"/>
    <n v="1"/>
    <n v="1"/>
    <n v="49418.87"/>
    <x v="0"/>
    <n v="4"/>
    <x v="1"/>
    <n v="4"/>
    <x v="0"/>
    <n v="1"/>
    <x v="3"/>
  </r>
  <r>
    <n v="4608"/>
    <s v="BN5734437"/>
    <n v="65.3"/>
    <s v="California"/>
    <x v="1"/>
    <x v="21"/>
    <n v="4"/>
    <x v="0"/>
    <x v="0"/>
    <n v="1"/>
    <n v="0"/>
    <n v="170426.65"/>
    <x v="0"/>
    <n v="3"/>
    <x v="1"/>
    <n v="1"/>
    <x v="0"/>
    <n v="4"/>
    <x v="1"/>
  </r>
  <r>
    <n v="4609"/>
    <s v="BN5614016"/>
    <n v="85"/>
    <s v="New York"/>
    <x v="1"/>
    <x v="0"/>
    <n v="9"/>
    <x v="2968"/>
    <x v="0"/>
    <n v="0"/>
    <n v="1"/>
    <n v="51016.02"/>
    <x v="0"/>
    <n v="4"/>
    <x v="0"/>
    <n v="4"/>
    <x v="3"/>
    <n v="2"/>
    <x v="0"/>
  </r>
  <r>
    <n v="4610"/>
    <s v="BN5794808"/>
    <n v="58.1"/>
    <s v="Texas"/>
    <x v="1"/>
    <x v="10"/>
    <n v="2"/>
    <x v="0"/>
    <x v="2"/>
    <n v="0"/>
    <n v="1"/>
    <n v="81175.25"/>
    <x v="1"/>
    <n v="1"/>
    <x v="3"/>
    <n v="1"/>
    <x v="0"/>
    <n v="2"/>
    <x v="0"/>
  </r>
  <r>
    <n v="4611"/>
    <s v="BN5772294"/>
    <n v="58.9"/>
    <s v="New York"/>
    <x v="1"/>
    <x v="16"/>
    <n v="9"/>
    <x v="2969"/>
    <x v="0"/>
    <n v="1"/>
    <n v="0"/>
    <n v="99106.97"/>
    <x v="1"/>
    <n v="2"/>
    <x v="0"/>
    <n v="4"/>
    <x v="1"/>
    <n v="2"/>
    <x v="0"/>
  </r>
  <r>
    <n v="4612"/>
    <s v="BN5710466"/>
    <n v="55.5"/>
    <s v="New York"/>
    <x v="1"/>
    <x v="36"/>
    <n v="4"/>
    <x v="2970"/>
    <x v="2"/>
    <n v="0"/>
    <n v="1"/>
    <n v="79134.78"/>
    <x v="1"/>
    <n v="1"/>
    <x v="1"/>
    <n v="1"/>
    <x v="2"/>
    <n v="2"/>
    <x v="1"/>
  </r>
  <r>
    <n v="4613"/>
    <s v="BN5649205"/>
    <n v="74.8"/>
    <s v="California"/>
    <x v="0"/>
    <x v="23"/>
    <n v="8"/>
    <x v="2971"/>
    <x v="0"/>
    <n v="0"/>
    <n v="0"/>
    <n v="163550.57999999999"/>
    <x v="0"/>
    <n v="4"/>
    <x v="1"/>
    <n v="3"/>
    <x v="1"/>
    <n v="4"/>
    <x v="1"/>
  </r>
  <r>
    <n v="4614"/>
    <s v="BN5792478"/>
    <n v="74.5"/>
    <s v="California"/>
    <x v="0"/>
    <x v="17"/>
    <n v="8"/>
    <x v="0"/>
    <x v="2"/>
    <n v="1"/>
    <n v="1"/>
    <n v="67769.94"/>
    <x v="1"/>
    <n v="4"/>
    <x v="1"/>
    <n v="3"/>
    <x v="0"/>
    <n v="2"/>
    <x v="1"/>
  </r>
  <r>
    <n v="4615"/>
    <s v="BN5718158"/>
    <n v="73"/>
    <s v="California"/>
    <x v="1"/>
    <x v="10"/>
    <n v="2"/>
    <x v="0"/>
    <x v="2"/>
    <n v="1"/>
    <n v="1"/>
    <n v="126592.01"/>
    <x v="1"/>
    <n v="4"/>
    <x v="3"/>
    <n v="1"/>
    <x v="0"/>
    <n v="3"/>
    <x v="0"/>
  </r>
  <r>
    <n v="4616"/>
    <s v="BN5703030"/>
    <n v="56.5"/>
    <s v="California"/>
    <x v="0"/>
    <x v="4"/>
    <n v="2"/>
    <x v="0"/>
    <x v="2"/>
    <n v="0"/>
    <n v="1"/>
    <n v="89602.81"/>
    <x v="1"/>
    <n v="1"/>
    <x v="0"/>
    <n v="1"/>
    <x v="0"/>
    <n v="2"/>
    <x v="1"/>
  </r>
  <r>
    <n v="4617"/>
    <s v="BN5758049"/>
    <n v="77.8"/>
    <s v="California"/>
    <x v="1"/>
    <x v="24"/>
    <n v="4"/>
    <x v="2972"/>
    <x v="0"/>
    <n v="0"/>
    <n v="1"/>
    <n v="179421.84"/>
    <x v="1"/>
    <n v="4"/>
    <x v="3"/>
    <n v="1"/>
    <x v="2"/>
    <n v="4"/>
    <x v="0"/>
  </r>
  <r>
    <n v="4618"/>
    <s v="BN5799845"/>
    <n v="81.2"/>
    <s v="California"/>
    <x v="1"/>
    <x v="9"/>
    <n v="11"/>
    <x v="0"/>
    <x v="2"/>
    <n v="1"/>
    <n v="1"/>
    <n v="156906.15"/>
    <x v="1"/>
    <n v="4"/>
    <x v="2"/>
    <n v="4"/>
    <x v="0"/>
    <n v="4"/>
    <x v="2"/>
  </r>
  <r>
    <n v="4619"/>
    <s v="BN5633429"/>
    <n v="52.6"/>
    <s v="California"/>
    <x v="1"/>
    <x v="0"/>
    <n v="2"/>
    <x v="0"/>
    <x v="0"/>
    <n v="0"/>
    <n v="1"/>
    <n v="168486.02"/>
    <x v="1"/>
    <n v="1"/>
    <x v="0"/>
    <n v="1"/>
    <x v="0"/>
    <n v="4"/>
    <x v="0"/>
  </r>
  <r>
    <n v="4620"/>
    <s v="BN5622445"/>
    <n v="70.8"/>
    <s v="California"/>
    <x v="0"/>
    <x v="40"/>
    <n v="1"/>
    <x v="2973"/>
    <x v="2"/>
    <n v="0"/>
    <n v="1"/>
    <n v="132730.07"/>
    <x v="0"/>
    <n v="3"/>
    <x v="1"/>
    <n v="1"/>
    <x v="3"/>
    <n v="3"/>
    <x v="1"/>
  </r>
  <r>
    <n v="4621"/>
    <s v="BN5798873"/>
    <n v="68"/>
    <s v="California"/>
    <x v="1"/>
    <x v="19"/>
    <n v="3"/>
    <x v="2974"/>
    <x v="0"/>
    <n v="0"/>
    <n v="1"/>
    <n v="39057.67"/>
    <x v="1"/>
    <n v="3"/>
    <x v="3"/>
    <n v="1"/>
    <x v="3"/>
    <n v="1"/>
    <x v="0"/>
  </r>
  <r>
    <n v="4622"/>
    <s v="BN5698577"/>
    <n v="56.7"/>
    <s v="Texas"/>
    <x v="1"/>
    <x v="3"/>
    <n v="3"/>
    <x v="2975"/>
    <x v="2"/>
    <n v="0"/>
    <n v="0"/>
    <n v="174606.35"/>
    <x v="1"/>
    <n v="1"/>
    <x v="0"/>
    <n v="1"/>
    <x v="3"/>
    <n v="4"/>
    <x v="1"/>
  </r>
  <r>
    <n v="4623"/>
    <s v="BN5703527"/>
    <n v="56.4"/>
    <s v="Texas"/>
    <x v="1"/>
    <x v="36"/>
    <n v="6"/>
    <x v="2976"/>
    <x v="0"/>
    <n v="1"/>
    <n v="0"/>
    <n v="79259.77"/>
    <x v="1"/>
    <n v="1"/>
    <x v="1"/>
    <n v="2"/>
    <x v="2"/>
    <n v="2"/>
    <x v="1"/>
  </r>
  <r>
    <n v="4624"/>
    <s v="BN5699108"/>
    <n v="70.900000000000006"/>
    <s v="California"/>
    <x v="0"/>
    <x v="9"/>
    <n v="4"/>
    <x v="2977"/>
    <x v="0"/>
    <n v="1"/>
    <n v="1"/>
    <n v="168515.61"/>
    <x v="1"/>
    <n v="3"/>
    <x v="2"/>
    <n v="1"/>
    <x v="3"/>
    <n v="4"/>
    <x v="2"/>
  </r>
  <r>
    <n v="4625"/>
    <s v="BN5710456"/>
    <n v="62.9"/>
    <s v="California"/>
    <x v="1"/>
    <x v="17"/>
    <n v="2"/>
    <x v="2978"/>
    <x v="0"/>
    <n v="1"/>
    <n v="1"/>
    <n v="161125.67000000001"/>
    <x v="0"/>
    <n v="2"/>
    <x v="1"/>
    <n v="1"/>
    <x v="2"/>
    <n v="4"/>
    <x v="1"/>
  </r>
  <r>
    <n v="4626"/>
    <s v="BN5695412"/>
    <n v="51"/>
    <s v="California"/>
    <x v="0"/>
    <x v="13"/>
    <n v="11"/>
    <x v="2979"/>
    <x v="2"/>
    <n v="0"/>
    <n v="1"/>
    <n v="77878.62"/>
    <x v="1"/>
    <n v="1"/>
    <x v="1"/>
    <n v="4"/>
    <x v="3"/>
    <n v="2"/>
    <x v="1"/>
  </r>
  <r>
    <n v="4627"/>
    <s v="BN5622234"/>
    <n v="50.6"/>
    <s v="California"/>
    <x v="0"/>
    <x v="15"/>
    <n v="4"/>
    <x v="0"/>
    <x v="0"/>
    <n v="1"/>
    <n v="1"/>
    <n v="80823.02"/>
    <x v="1"/>
    <n v="1"/>
    <x v="2"/>
    <n v="1"/>
    <x v="0"/>
    <n v="2"/>
    <x v="2"/>
  </r>
  <r>
    <n v="4628"/>
    <s v="BN5715657"/>
    <n v="60.5"/>
    <s v="California"/>
    <x v="1"/>
    <x v="2"/>
    <n v="8"/>
    <x v="0"/>
    <x v="0"/>
    <n v="0"/>
    <n v="1"/>
    <n v="119348.28"/>
    <x v="1"/>
    <n v="2"/>
    <x v="0"/>
    <n v="3"/>
    <x v="0"/>
    <n v="3"/>
    <x v="0"/>
  </r>
  <r>
    <n v="4629"/>
    <s v="BN5788064"/>
    <n v="65"/>
    <s v="Texas"/>
    <x v="1"/>
    <x v="15"/>
    <n v="2"/>
    <x v="2980"/>
    <x v="2"/>
    <n v="1"/>
    <n v="1"/>
    <n v="178331.36"/>
    <x v="1"/>
    <n v="2"/>
    <x v="2"/>
    <n v="1"/>
    <x v="2"/>
    <n v="4"/>
    <x v="2"/>
  </r>
  <r>
    <n v="4630"/>
    <s v="BN5687066"/>
    <n v="85"/>
    <s v="New York"/>
    <x v="1"/>
    <x v="23"/>
    <n v="9"/>
    <x v="2981"/>
    <x v="0"/>
    <n v="1"/>
    <n v="0"/>
    <n v="119174.88"/>
    <x v="0"/>
    <n v="4"/>
    <x v="1"/>
    <n v="4"/>
    <x v="3"/>
    <n v="3"/>
    <x v="1"/>
  </r>
  <r>
    <n v="4631"/>
    <s v="BN5684871"/>
    <n v="48.9"/>
    <s v="New York"/>
    <x v="1"/>
    <x v="16"/>
    <n v="3"/>
    <x v="2982"/>
    <x v="2"/>
    <n v="1"/>
    <n v="1"/>
    <n v="82662.73"/>
    <x v="1"/>
    <n v="1"/>
    <x v="0"/>
    <n v="1"/>
    <x v="3"/>
    <n v="2"/>
    <x v="0"/>
  </r>
  <r>
    <n v="4632"/>
    <s v="BN5706029"/>
    <n v="65.900000000000006"/>
    <s v="New York"/>
    <x v="0"/>
    <x v="33"/>
    <n v="9"/>
    <x v="2983"/>
    <x v="0"/>
    <n v="1"/>
    <n v="0"/>
    <n v="40441.1"/>
    <x v="1"/>
    <n v="3"/>
    <x v="2"/>
    <n v="4"/>
    <x v="2"/>
    <n v="1"/>
    <x v="2"/>
  </r>
  <r>
    <n v="4633"/>
    <s v="BN5740470"/>
    <n v="75.3"/>
    <s v="California"/>
    <x v="0"/>
    <x v="3"/>
    <n v="6"/>
    <x v="0"/>
    <x v="2"/>
    <n v="1"/>
    <n v="0"/>
    <n v="109881.71"/>
    <x v="1"/>
    <n v="4"/>
    <x v="0"/>
    <n v="2"/>
    <x v="0"/>
    <n v="3"/>
    <x v="1"/>
  </r>
  <r>
    <n v="4634"/>
    <s v="BN5707204"/>
    <n v="47.7"/>
    <s v="New York"/>
    <x v="1"/>
    <x v="36"/>
    <n v="9"/>
    <x v="2984"/>
    <x v="2"/>
    <n v="1"/>
    <n v="1"/>
    <n v="157937.35"/>
    <x v="1"/>
    <n v="1"/>
    <x v="1"/>
    <n v="4"/>
    <x v="2"/>
    <n v="4"/>
    <x v="1"/>
  </r>
  <r>
    <n v="4635"/>
    <s v="BN5583266"/>
    <n v="61"/>
    <s v="Texas"/>
    <x v="0"/>
    <x v="13"/>
    <n v="4"/>
    <x v="0"/>
    <x v="0"/>
    <n v="1"/>
    <n v="0"/>
    <n v="38276.839999999997"/>
    <x v="0"/>
    <n v="2"/>
    <x v="1"/>
    <n v="1"/>
    <x v="0"/>
    <n v="1"/>
    <x v="1"/>
  </r>
  <r>
    <n v="4636"/>
    <s v="BN5760937"/>
    <n v="61.9"/>
    <s v="California"/>
    <x v="0"/>
    <x v="19"/>
    <n v="3"/>
    <x v="2985"/>
    <x v="2"/>
    <n v="1"/>
    <n v="1"/>
    <n v="65222.48"/>
    <x v="1"/>
    <n v="2"/>
    <x v="3"/>
    <n v="1"/>
    <x v="2"/>
    <n v="2"/>
    <x v="0"/>
  </r>
  <r>
    <n v="4637"/>
    <s v="BN5630622"/>
    <n v="61.9"/>
    <s v="New York"/>
    <x v="0"/>
    <x v="8"/>
    <n v="3"/>
    <x v="2986"/>
    <x v="2"/>
    <n v="0"/>
    <n v="0"/>
    <n v="2181.94"/>
    <x v="1"/>
    <n v="2"/>
    <x v="2"/>
    <n v="1"/>
    <x v="1"/>
    <n v="1"/>
    <x v="2"/>
  </r>
  <r>
    <n v="4638"/>
    <s v="BN5639503"/>
    <n v="75.8"/>
    <s v="California"/>
    <x v="0"/>
    <x v="33"/>
    <n v="4"/>
    <x v="2987"/>
    <x v="0"/>
    <n v="1"/>
    <n v="0"/>
    <n v="156249.06"/>
    <x v="1"/>
    <n v="4"/>
    <x v="2"/>
    <n v="1"/>
    <x v="2"/>
    <n v="4"/>
    <x v="2"/>
  </r>
  <r>
    <n v="4639"/>
    <s v="BN5659312"/>
    <n v="51.6"/>
    <s v="New York"/>
    <x v="1"/>
    <x v="5"/>
    <n v="8"/>
    <x v="2988"/>
    <x v="2"/>
    <n v="1"/>
    <n v="0"/>
    <n v="45591.23"/>
    <x v="1"/>
    <n v="1"/>
    <x v="1"/>
    <n v="3"/>
    <x v="2"/>
    <n v="1"/>
    <x v="1"/>
  </r>
  <r>
    <n v="4640"/>
    <s v="BN5566991"/>
    <n v="78.900000000000006"/>
    <s v="California"/>
    <x v="0"/>
    <x v="7"/>
    <n v="9"/>
    <x v="2989"/>
    <x v="0"/>
    <n v="1"/>
    <n v="1"/>
    <n v="79458.12"/>
    <x v="1"/>
    <n v="4"/>
    <x v="2"/>
    <n v="4"/>
    <x v="1"/>
    <n v="2"/>
    <x v="2"/>
  </r>
  <r>
    <n v="4641"/>
    <s v="BN5696286"/>
    <n v="68.7"/>
    <s v="California"/>
    <x v="0"/>
    <x v="4"/>
    <n v="10"/>
    <x v="0"/>
    <x v="2"/>
    <n v="0"/>
    <n v="0"/>
    <n v="103042.2"/>
    <x v="0"/>
    <n v="3"/>
    <x v="0"/>
    <n v="4"/>
    <x v="0"/>
    <n v="3"/>
    <x v="1"/>
  </r>
  <r>
    <n v="4642"/>
    <s v="BN5786530"/>
    <n v="48.5"/>
    <s v="New York"/>
    <x v="1"/>
    <x v="10"/>
    <n v="4"/>
    <x v="2990"/>
    <x v="0"/>
    <n v="1"/>
    <n v="0"/>
    <n v="70209.83"/>
    <x v="1"/>
    <n v="1"/>
    <x v="3"/>
    <n v="1"/>
    <x v="2"/>
    <n v="2"/>
    <x v="0"/>
  </r>
  <r>
    <n v="4643"/>
    <s v="BN5657362"/>
    <n v="44.6"/>
    <s v="New York"/>
    <x v="1"/>
    <x v="11"/>
    <n v="4"/>
    <x v="2991"/>
    <x v="0"/>
    <n v="1"/>
    <n v="0"/>
    <n v="176743.51"/>
    <x v="1"/>
    <n v="1"/>
    <x v="2"/>
    <n v="1"/>
    <x v="2"/>
    <n v="4"/>
    <x v="2"/>
  </r>
  <r>
    <n v="4644"/>
    <s v="BN5672507"/>
    <n v="59.7"/>
    <s v="California"/>
    <x v="0"/>
    <x v="52"/>
    <n v="1"/>
    <x v="2992"/>
    <x v="0"/>
    <n v="0"/>
    <n v="0"/>
    <n v="10703.53"/>
    <x v="0"/>
    <n v="2"/>
    <x v="1"/>
    <n v="1"/>
    <x v="2"/>
    <n v="1"/>
    <x v="3"/>
  </r>
  <r>
    <n v="4645"/>
    <s v="BN5714153"/>
    <n v="71.2"/>
    <s v="Texas"/>
    <x v="1"/>
    <x v="59"/>
    <n v="6"/>
    <x v="0"/>
    <x v="2"/>
    <n v="0"/>
    <n v="0"/>
    <n v="151425.82"/>
    <x v="1"/>
    <n v="3"/>
    <x v="1"/>
    <n v="2"/>
    <x v="0"/>
    <n v="4"/>
    <x v="5"/>
  </r>
  <r>
    <n v="4646"/>
    <s v="BN5782057"/>
    <n v="52.2"/>
    <s v="California"/>
    <x v="0"/>
    <x v="10"/>
    <n v="4"/>
    <x v="0"/>
    <x v="2"/>
    <n v="1"/>
    <n v="1"/>
    <n v="3894.34"/>
    <x v="1"/>
    <n v="1"/>
    <x v="3"/>
    <n v="1"/>
    <x v="0"/>
    <n v="1"/>
    <x v="0"/>
  </r>
  <r>
    <n v="4647"/>
    <s v="BN5664921"/>
    <n v="80.5"/>
    <s v="New York"/>
    <x v="0"/>
    <x v="28"/>
    <n v="9"/>
    <x v="2993"/>
    <x v="2"/>
    <n v="1"/>
    <n v="1"/>
    <n v="28861.69"/>
    <x v="1"/>
    <n v="4"/>
    <x v="2"/>
    <n v="4"/>
    <x v="1"/>
    <n v="1"/>
    <x v="2"/>
  </r>
  <r>
    <n v="4648"/>
    <s v="BN5581646"/>
    <n v="78.099999999999994"/>
    <s v="California"/>
    <x v="0"/>
    <x v="34"/>
    <n v="5"/>
    <x v="0"/>
    <x v="2"/>
    <n v="1"/>
    <n v="0"/>
    <n v="177703.15"/>
    <x v="1"/>
    <n v="4"/>
    <x v="2"/>
    <n v="2"/>
    <x v="0"/>
    <n v="4"/>
    <x v="2"/>
  </r>
  <r>
    <n v="4649"/>
    <s v="BN5751305"/>
    <n v="68.900000000000006"/>
    <s v="Texas"/>
    <x v="0"/>
    <x v="38"/>
    <n v="5"/>
    <x v="0"/>
    <x v="2"/>
    <n v="1"/>
    <n v="0"/>
    <n v="136649.79999999999"/>
    <x v="0"/>
    <n v="3"/>
    <x v="1"/>
    <n v="2"/>
    <x v="0"/>
    <n v="3"/>
    <x v="3"/>
  </r>
  <r>
    <n v="4650"/>
    <s v="BN5785728"/>
    <n v="67"/>
    <s v="New York"/>
    <x v="1"/>
    <x v="8"/>
    <n v="2"/>
    <x v="2994"/>
    <x v="2"/>
    <n v="1"/>
    <n v="1"/>
    <n v="175894.24"/>
    <x v="1"/>
    <n v="3"/>
    <x v="2"/>
    <n v="1"/>
    <x v="2"/>
    <n v="4"/>
    <x v="2"/>
  </r>
  <r>
    <n v="4651"/>
    <s v="BN5664127"/>
    <n v="67"/>
    <s v="California"/>
    <x v="1"/>
    <x v="19"/>
    <n v="3"/>
    <x v="2995"/>
    <x v="2"/>
    <n v="1"/>
    <n v="0"/>
    <n v="76257.460000000006"/>
    <x v="1"/>
    <n v="3"/>
    <x v="3"/>
    <n v="1"/>
    <x v="2"/>
    <n v="2"/>
    <x v="0"/>
  </r>
  <r>
    <n v="4652"/>
    <s v="BN5579909"/>
    <n v="52.4"/>
    <s v="New York"/>
    <x v="0"/>
    <x v="11"/>
    <n v="8"/>
    <x v="2996"/>
    <x v="0"/>
    <n v="0"/>
    <n v="0"/>
    <n v="193668.49"/>
    <x v="1"/>
    <n v="1"/>
    <x v="2"/>
    <n v="3"/>
    <x v="2"/>
    <n v="4"/>
    <x v="2"/>
  </r>
  <r>
    <n v="4653"/>
    <s v="BN5675165"/>
    <n v="73.400000000000006"/>
    <s v="Texas"/>
    <x v="0"/>
    <x v="2"/>
    <n v="4"/>
    <x v="2997"/>
    <x v="2"/>
    <n v="1"/>
    <n v="1"/>
    <n v="125671.29"/>
    <x v="1"/>
    <n v="4"/>
    <x v="0"/>
    <n v="1"/>
    <x v="1"/>
    <n v="3"/>
    <x v="0"/>
  </r>
  <r>
    <n v="4654"/>
    <s v="BN5579530"/>
    <n v="48.9"/>
    <s v="California"/>
    <x v="0"/>
    <x v="21"/>
    <n v="4"/>
    <x v="0"/>
    <x v="2"/>
    <n v="0"/>
    <n v="1"/>
    <n v="174098.28"/>
    <x v="0"/>
    <n v="1"/>
    <x v="1"/>
    <n v="1"/>
    <x v="0"/>
    <n v="4"/>
    <x v="1"/>
  </r>
  <r>
    <n v="4655"/>
    <s v="BN5593889"/>
    <n v="57.8"/>
    <s v="New York"/>
    <x v="0"/>
    <x v="8"/>
    <n v="6"/>
    <x v="2998"/>
    <x v="3"/>
    <n v="0"/>
    <n v="0"/>
    <n v="187866.21"/>
    <x v="0"/>
    <n v="1"/>
    <x v="2"/>
    <n v="2"/>
    <x v="3"/>
    <n v="4"/>
    <x v="2"/>
  </r>
  <r>
    <n v="4656"/>
    <s v="BN5715954"/>
    <n v="62.2"/>
    <s v="Texas"/>
    <x v="1"/>
    <x v="2"/>
    <n v="10"/>
    <x v="0"/>
    <x v="2"/>
    <n v="0"/>
    <n v="1"/>
    <n v="100862.36"/>
    <x v="1"/>
    <n v="2"/>
    <x v="0"/>
    <n v="4"/>
    <x v="0"/>
    <n v="3"/>
    <x v="0"/>
  </r>
  <r>
    <n v="4657"/>
    <s v="BN5654402"/>
    <n v="84.3"/>
    <s v="California"/>
    <x v="0"/>
    <x v="16"/>
    <n v="9"/>
    <x v="2999"/>
    <x v="0"/>
    <n v="1"/>
    <n v="1"/>
    <n v="10804.04"/>
    <x v="1"/>
    <n v="4"/>
    <x v="0"/>
    <n v="4"/>
    <x v="2"/>
    <n v="1"/>
    <x v="0"/>
  </r>
  <r>
    <n v="4658"/>
    <s v="BN5736215"/>
    <n v="68.7"/>
    <s v="California"/>
    <x v="1"/>
    <x v="36"/>
    <n v="5"/>
    <x v="0"/>
    <x v="2"/>
    <n v="1"/>
    <n v="1"/>
    <n v="170893.85"/>
    <x v="1"/>
    <n v="3"/>
    <x v="1"/>
    <n v="2"/>
    <x v="0"/>
    <n v="4"/>
    <x v="1"/>
  </r>
  <r>
    <n v="4659"/>
    <s v="BN5805822"/>
    <n v="70"/>
    <s v="Texas"/>
    <x v="1"/>
    <x v="34"/>
    <n v="9"/>
    <x v="3000"/>
    <x v="0"/>
    <n v="0"/>
    <n v="0"/>
    <n v="22698.560000000001"/>
    <x v="1"/>
    <n v="3"/>
    <x v="2"/>
    <n v="4"/>
    <x v="2"/>
    <n v="1"/>
    <x v="2"/>
  </r>
  <r>
    <n v="4660"/>
    <s v="BN5572675"/>
    <n v="41"/>
    <s v="New York"/>
    <x v="0"/>
    <x v="5"/>
    <n v="3"/>
    <x v="3001"/>
    <x v="2"/>
    <n v="1"/>
    <n v="0"/>
    <n v="89822.48"/>
    <x v="1"/>
    <n v="1"/>
    <x v="1"/>
    <n v="1"/>
    <x v="3"/>
    <n v="2"/>
    <x v="1"/>
  </r>
  <r>
    <n v="4661"/>
    <s v="BN5724545"/>
    <n v="53.7"/>
    <s v="California"/>
    <x v="0"/>
    <x v="1"/>
    <n v="1"/>
    <x v="0"/>
    <x v="2"/>
    <n v="0"/>
    <n v="1"/>
    <n v="175262.49"/>
    <x v="1"/>
    <n v="1"/>
    <x v="0"/>
    <n v="1"/>
    <x v="0"/>
    <n v="4"/>
    <x v="0"/>
  </r>
  <r>
    <n v="4662"/>
    <s v="BN5670329"/>
    <n v="78"/>
    <s v="California"/>
    <x v="0"/>
    <x v="3"/>
    <n v="1"/>
    <x v="0"/>
    <x v="0"/>
    <n v="0"/>
    <n v="1"/>
    <n v="15705.27"/>
    <x v="1"/>
    <n v="4"/>
    <x v="0"/>
    <n v="1"/>
    <x v="0"/>
    <n v="1"/>
    <x v="1"/>
  </r>
  <r>
    <n v="4663"/>
    <s v="BN5749441"/>
    <n v="65.2"/>
    <s v="Texas"/>
    <x v="1"/>
    <x v="14"/>
    <n v="7"/>
    <x v="0"/>
    <x v="2"/>
    <n v="0"/>
    <n v="1"/>
    <n v="170025.43"/>
    <x v="1"/>
    <n v="2"/>
    <x v="1"/>
    <n v="3"/>
    <x v="0"/>
    <n v="4"/>
    <x v="3"/>
  </r>
  <r>
    <n v="4664"/>
    <s v="BN5578696"/>
    <n v="62"/>
    <s v="New York"/>
    <x v="1"/>
    <x v="12"/>
    <n v="1"/>
    <x v="3002"/>
    <x v="0"/>
    <n v="1"/>
    <n v="1"/>
    <n v="17242.79"/>
    <x v="1"/>
    <n v="2"/>
    <x v="3"/>
    <n v="1"/>
    <x v="1"/>
    <n v="1"/>
    <x v="0"/>
  </r>
  <r>
    <n v="4665"/>
    <s v="BN5580632"/>
    <n v="69.7"/>
    <s v="California"/>
    <x v="0"/>
    <x v="51"/>
    <n v="11"/>
    <x v="0"/>
    <x v="2"/>
    <n v="1"/>
    <n v="1"/>
    <n v="79734.23"/>
    <x v="1"/>
    <n v="3"/>
    <x v="2"/>
    <n v="4"/>
    <x v="0"/>
    <n v="2"/>
    <x v="2"/>
  </r>
  <r>
    <n v="4666"/>
    <s v="BN5656206"/>
    <n v="78.599999999999994"/>
    <s v="California"/>
    <x v="1"/>
    <x v="12"/>
    <n v="4"/>
    <x v="0"/>
    <x v="2"/>
    <n v="1"/>
    <n v="0"/>
    <n v="92712.97"/>
    <x v="1"/>
    <n v="4"/>
    <x v="3"/>
    <n v="1"/>
    <x v="0"/>
    <n v="2"/>
    <x v="0"/>
  </r>
  <r>
    <n v="4667"/>
    <s v="BN5691788"/>
    <n v="85"/>
    <s v="New York"/>
    <x v="0"/>
    <x v="2"/>
    <n v="6"/>
    <x v="3003"/>
    <x v="0"/>
    <n v="1"/>
    <n v="0"/>
    <n v="99689.48"/>
    <x v="1"/>
    <n v="4"/>
    <x v="0"/>
    <n v="2"/>
    <x v="3"/>
    <n v="2"/>
    <x v="0"/>
  </r>
  <r>
    <n v="4668"/>
    <s v="BN5596783"/>
    <n v="74.900000000000006"/>
    <s v="New York"/>
    <x v="1"/>
    <x v="41"/>
    <n v="4"/>
    <x v="3004"/>
    <x v="0"/>
    <n v="1"/>
    <n v="0"/>
    <n v="93336.3"/>
    <x v="0"/>
    <n v="4"/>
    <x v="1"/>
    <n v="1"/>
    <x v="2"/>
    <n v="2"/>
    <x v="3"/>
  </r>
  <r>
    <n v="4669"/>
    <s v="BN5780683"/>
    <n v="44.5"/>
    <s v="California"/>
    <x v="1"/>
    <x v="8"/>
    <n v="8"/>
    <x v="3005"/>
    <x v="0"/>
    <n v="1"/>
    <n v="1"/>
    <n v="175893.53"/>
    <x v="1"/>
    <n v="1"/>
    <x v="2"/>
    <n v="3"/>
    <x v="2"/>
    <n v="4"/>
    <x v="2"/>
  </r>
  <r>
    <n v="4670"/>
    <s v="BN5751404"/>
    <n v="44.3"/>
    <s v="New York"/>
    <x v="1"/>
    <x v="5"/>
    <n v="4"/>
    <x v="3006"/>
    <x v="0"/>
    <n v="1"/>
    <n v="0"/>
    <n v="42840.18"/>
    <x v="0"/>
    <n v="1"/>
    <x v="1"/>
    <n v="1"/>
    <x v="3"/>
    <n v="1"/>
    <x v="1"/>
  </r>
  <r>
    <n v="4671"/>
    <s v="BN5706113"/>
    <n v="63.7"/>
    <s v="New York"/>
    <x v="1"/>
    <x v="1"/>
    <n v="3"/>
    <x v="3007"/>
    <x v="2"/>
    <n v="1"/>
    <n v="0"/>
    <n v="140298.23999999999"/>
    <x v="1"/>
    <n v="2"/>
    <x v="0"/>
    <n v="1"/>
    <x v="2"/>
    <n v="3"/>
    <x v="0"/>
  </r>
  <r>
    <n v="4672"/>
    <s v="BN5808587"/>
    <n v="61.6"/>
    <s v="New York"/>
    <x v="0"/>
    <x v="13"/>
    <n v="7"/>
    <x v="3008"/>
    <x v="1"/>
    <n v="1"/>
    <n v="1"/>
    <n v="144000.59"/>
    <x v="0"/>
    <n v="2"/>
    <x v="1"/>
    <n v="3"/>
    <x v="2"/>
    <n v="3"/>
    <x v="1"/>
  </r>
  <r>
    <n v="4673"/>
    <s v="BN5641324"/>
    <n v="75.599999999999994"/>
    <s v="California"/>
    <x v="0"/>
    <x v="51"/>
    <n v="2"/>
    <x v="3009"/>
    <x v="0"/>
    <n v="1"/>
    <n v="1"/>
    <n v="113408.11"/>
    <x v="1"/>
    <n v="4"/>
    <x v="2"/>
    <n v="1"/>
    <x v="3"/>
    <n v="3"/>
    <x v="2"/>
  </r>
  <r>
    <n v="4674"/>
    <s v="BN5764574"/>
    <n v="64.400000000000006"/>
    <s v="California"/>
    <x v="1"/>
    <x v="19"/>
    <n v="3"/>
    <x v="0"/>
    <x v="0"/>
    <n v="1"/>
    <n v="0"/>
    <n v="96420.58"/>
    <x v="1"/>
    <n v="2"/>
    <x v="3"/>
    <n v="1"/>
    <x v="0"/>
    <n v="2"/>
    <x v="0"/>
  </r>
  <r>
    <n v="4675"/>
    <s v="BN5689405"/>
    <n v="85"/>
    <s v="New York"/>
    <x v="1"/>
    <x v="1"/>
    <n v="2"/>
    <x v="3010"/>
    <x v="2"/>
    <n v="0"/>
    <n v="1"/>
    <n v="125806.3"/>
    <x v="1"/>
    <n v="4"/>
    <x v="0"/>
    <n v="1"/>
    <x v="2"/>
    <n v="3"/>
    <x v="0"/>
  </r>
  <r>
    <n v="4676"/>
    <s v="BN5602318"/>
    <n v="70.3"/>
    <s v="New York"/>
    <x v="0"/>
    <x v="16"/>
    <n v="10"/>
    <x v="3011"/>
    <x v="0"/>
    <n v="1"/>
    <n v="0"/>
    <n v="65720.92"/>
    <x v="1"/>
    <n v="3"/>
    <x v="0"/>
    <n v="4"/>
    <x v="3"/>
    <n v="2"/>
    <x v="0"/>
  </r>
  <r>
    <n v="4677"/>
    <s v="BN5610184"/>
    <n v="68.400000000000006"/>
    <s v="Texas"/>
    <x v="0"/>
    <x v="0"/>
    <n v="4"/>
    <x v="3012"/>
    <x v="0"/>
    <n v="1"/>
    <n v="0"/>
    <n v="31002.03"/>
    <x v="1"/>
    <n v="3"/>
    <x v="0"/>
    <n v="1"/>
    <x v="3"/>
    <n v="1"/>
    <x v="0"/>
  </r>
  <r>
    <n v="4678"/>
    <s v="BN5791693"/>
    <n v="70.599999999999994"/>
    <s v="New York"/>
    <x v="0"/>
    <x v="36"/>
    <n v="11"/>
    <x v="3013"/>
    <x v="1"/>
    <n v="0"/>
    <n v="1"/>
    <n v="158248.71"/>
    <x v="0"/>
    <n v="3"/>
    <x v="1"/>
    <n v="4"/>
    <x v="3"/>
    <n v="4"/>
    <x v="1"/>
  </r>
  <r>
    <n v="4679"/>
    <s v="BN5589060"/>
    <n v="58"/>
    <s v="Texas"/>
    <x v="1"/>
    <x v="22"/>
    <n v="9"/>
    <x v="3014"/>
    <x v="0"/>
    <n v="1"/>
    <n v="1"/>
    <n v="94677.83"/>
    <x v="1"/>
    <n v="1"/>
    <x v="1"/>
    <n v="4"/>
    <x v="3"/>
    <n v="2"/>
    <x v="3"/>
  </r>
  <r>
    <n v="4680"/>
    <s v="BN5756888"/>
    <n v="77.7"/>
    <s v="Texas"/>
    <x v="0"/>
    <x v="12"/>
    <n v="4"/>
    <x v="0"/>
    <x v="2"/>
    <n v="1"/>
    <n v="1"/>
    <n v="17257.72"/>
    <x v="1"/>
    <n v="4"/>
    <x v="3"/>
    <n v="1"/>
    <x v="0"/>
    <n v="1"/>
    <x v="0"/>
  </r>
  <r>
    <n v="4681"/>
    <s v="BN5729495"/>
    <n v="67.599999999999994"/>
    <s v="New York"/>
    <x v="1"/>
    <x v="36"/>
    <n v="4"/>
    <x v="3015"/>
    <x v="0"/>
    <n v="0"/>
    <n v="0"/>
    <n v="101397.86"/>
    <x v="1"/>
    <n v="3"/>
    <x v="1"/>
    <n v="1"/>
    <x v="1"/>
    <n v="3"/>
    <x v="1"/>
  </r>
  <r>
    <n v="4682"/>
    <s v="BN5742884"/>
    <n v="70.8"/>
    <s v="California"/>
    <x v="0"/>
    <x v="4"/>
    <n v="3"/>
    <x v="3016"/>
    <x v="2"/>
    <n v="1"/>
    <n v="0"/>
    <n v="84870.23"/>
    <x v="1"/>
    <n v="3"/>
    <x v="0"/>
    <n v="1"/>
    <x v="2"/>
    <n v="2"/>
    <x v="1"/>
  </r>
  <r>
    <n v="4683"/>
    <s v="BN5567959"/>
    <n v="80.900000000000006"/>
    <s v="California"/>
    <x v="1"/>
    <x v="9"/>
    <n v="8"/>
    <x v="3017"/>
    <x v="0"/>
    <n v="1"/>
    <n v="0"/>
    <n v="183515.13"/>
    <x v="1"/>
    <n v="4"/>
    <x v="2"/>
    <n v="3"/>
    <x v="3"/>
    <n v="4"/>
    <x v="2"/>
  </r>
  <r>
    <n v="4684"/>
    <s v="BN5694803"/>
    <n v="58.8"/>
    <s v="California"/>
    <x v="1"/>
    <x v="16"/>
    <n v="2"/>
    <x v="3018"/>
    <x v="0"/>
    <n v="1"/>
    <n v="0"/>
    <n v="75969.19"/>
    <x v="1"/>
    <n v="2"/>
    <x v="0"/>
    <n v="1"/>
    <x v="3"/>
    <n v="2"/>
    <x v="0"/>
  </r>
  <r>
    <n v="4685"/>
    <s v="BN5736876"/>
    <n v="62.3"/>
    <s v="California"/>
    <x v="1"/>
    <x v="3"/>
    <n v="2"/>
    <x v="0"/>
    <x v="2"/>
    <n v="1"/>
    <n v="1"/>
    <n v="146379.29999999999"/>
    <x v="1"/>
    <n v="2"/>
    <x v="0"/>
    <n v="1"/>
    <x v="0"/>
    <n v="3"/>
    <x v="1"/>
  </r>
  <r>
    <n v="4686"/>
    <s v="BN5646403"/>
    <n v="53.7"/>
    <s v="Texas"/>
    <x v="1"/>
    <x v="0"/>
    <n v="2"/>
    <x v="3019"/>
    <x v="0"/>
    <n v="0"/>
    <n v="1"/>
    <n v="127154.8"/>
    <x v="1"/>
    <n v="1"/>
    <x v="0"/>
    <n v="1"/>
    <x v="2"/>
    <n v="3"/>
    <x v="0"/>
  </r>
  <r>
    <n v="4687"/>
    <s v="BN5607227"/>
    <n v="53.6"/>
    <s v="Texas"/>
    <x v="1"/>
    <x v="47"/>
    <n v="3"/>
    <x v="3020"/>
    <x v="0"/>
    <n v="1"/>
    <n v="0"/>
    <n v="2019.78"/>
    <x v="0"/>
    <n v="1"/>
    <x v="1"/>
    <n v="1"/>
    <x v="2"/>
    <n v="1"/>
    <x v="3"/>
  </r>
  <r>
    <n v="4688"/>
    <s v="BN5576658"/>
    <n v="76.900000000000006"/>
    <s v="California"/>
    <x v="1"/>
    <x v="36"/>
    <n v="3"/>
    <x v="3021"/>
    <x v="2"/>
    <n v="0"/>
    <n v="1"/>
    <n v="197885.72"/>
    <x v="1"/>
    <n v="4"/>
    <x v="1"/>
    <n v="1"/>
    <x v="1"/>
    <n v="4"/>
    <x v="1"/>
  </r>
  <r>
    <n v="4689"/>
    <s v="BN5669519"/>
    <n v="69"/>
    <s v="California"/>
    <x v="1"/>
    <x v="19"/>
    <n v="6"/>
    <x v="0"/>
    <x v="2"/>
    <n v="1"/>
    <n v="0"/>
    <n v="138017.68"/>
    <x v="1"/>
    <n v="3"/>
    <x v="3"/>
    <n v="2"/>
    <x v="0"/>
    <n v="3"/>
    <x v="0"/>
  </r>
  <r>
    <n v="4690"/>
    <s v="BN5737745"/>
    <n v="77.099999999999994"/>
    <s v="Texas"/>
    <x v="1"/>
    <x v="13"/>
    <n v="1"/>
    <x v="3022"/>
    <x v="0"/>
    <n v="0"/>
    <n v="0"/>
    <n v="170984.97"/>
    <x v="0"/>
    <n v="4"/>
    <x v="1"/>
    <n v="1"/>
    <x v="2"/>
    <n v="4"/>
    <x v="1"/>
  </r>
  <r>
    <n v="4691"/>
    <s v="BN5681903"/>
    <n v="49.7"/>
    <s v="New York"/>
    <x v="1"/>
    <x v="9"/>
    <n v="7"/>
    <x v="3023"/>
    <x v="2"/>
    <n v="1"/>
    <n v="0"/>
    <n v="55859.27"/>
    <x v="1"/>
    <n v="1"/>
    <x v="2"/>
    <n v="3"/>
    <x v="3"/>
    <n v="2"/>
    <x v="2"/>
  </r>
  <r>
    <n v="4692"/>
    <s v="BN5757963"/>
    <n v="62.2"/>
    <s v="Texas"/>
    <x v="1"/>
    <x v="24"/>
    <n v="5"/>
    <x v="0"/>
    <x v="2"/>
    <n v="1"/>
    <n v="0"/>
    <n v="4459.5"/>
    <x v="1"/>
    <n v="2"/>
    <x v="3"/>
    <n v="2"/>
    <x v="0"/>
    <n v="1"/>
    <x v="0"/>
  </r>
  <r>
    <n v="4693"/>
    <s v="BN5787761"/>
    <n v="60.2"/>
    <s v="Texas"/>
    <x v="1"/>
    <x v="33"/>
    <n v="10"/>
    <x v="3024"/>
    <x v="2"/>
    <n v="0"/>
    <n v="0"/>
    <n v="102135.92"/>
    <x v="1"/>
    <n v="2"/>
    <x v="2"/>
    <n v="4"/>
    <x v="3"/>
    <n v="3"/>
    <x v="2"/>
  </r>
  <r>
    <n v="4694"/>
    <s v="BN5713507"/>
    <n v="54.3"/>
    <s v="California"/>
    <x v="0"/>
    <x v="15"/>
    <n v="8"/>
    <x v="3025"/>
    <x v="0"/>
    <n v="1"/>
    <n v="0"/>
    <n v="112771.95"/>
    <x v="1"/>
    <n v="1"/>
    <x v="2"/>
    <n v="3"/>
    <x v="2"/>
    <n v="3"/>
    <x v="2"/>
  </r>
  <r>
    <n v="4695"/>
    <s v="BN5588099"/>
    <n v="52"/>
    <s v="Texas"/>
    <x v="1"/>
    <x v="13"/>
    <n v="8"/>
    <x v="3026"/>
    <x v="0"/>
    <n v="1"/>
    <n v="0"/>
    <n v="32903.93"/>
    <x v="1"/>
    <n v="1"/>
    <x v="1"/>
    <n v="3"/>
    <x v="3"/>
    <n v="1"/>
    <x v="1"/>
  </r>
  <r>
    <n v="4696"/>
    <s v="BN5786652"/>
    <n v="66.900000000000006"/>
    <s v="California"/>
    <x v="1"/>
    <x v="24"/>
    <n v="2"/>
    <x v="3027"/>
    <x v="0"/>
    <n v="1"/>
    <n v="1"/>
    <n v="162260.93"/>
    <x v="1"/>
    <n v="3"/>
    <x v="3"/>
    <n v="1"/>
    <x v="3"/>
    <n v="4"/>
    <x v="0"/>
  </r>
  <r>
    <n v="4697"/>
    <s v="BN5699380"/>
    <n v="63.1"/>
    <s v="Texas"/>
    <x v="0"/>
    <x v="1"/>
    <n v="1"/>
    <x v="0"/>
    <x v="0"/>
    <n v="0"/>
    <n v="0"/>
    <n v="87959.83"/>
    <x v="1"/>
    <n v="2"/>
    <x v="0"/>
    <n v="1"/>
    <x v="0"/>
    <n v="2"/>
    <x v="0"/>
  </r>
  <r>
    <n v="4698"/>
    <s v="BN5680619"/>
    <n v="53.7"/>
    <s v="New York"/>
    <x v="1"/>
    <x v="36"/>
    <n v="5"/>
    <x v="3028"/>
    <x v="0"/>
    <n v="1"/>
    <n v="0"/>
    <n v="166476.95000000001"/>
    <x v="0"/>
    <n v="1"/>
    <x v="1"/>
    <n v="2"/>
    <x v="2"/>
    <n v="4"/>
    <x v="1"/>
  </r>
  <r>
    <n v="4699"/>
    <s v="BN5645630"/>
    <n v="73.2"/>
    <s v="California"/>
    <x v="1"/>
    <x v="46"/>
    <n v="3"/>
    <x v="0"/>
    <x v="2"/>
    <n v="1"/>
    <n v="1"/>
    <n v="25438.87"/>
    <x v="1"/>
    <n v="4"/>
    <x v="1"/>
    <n v="1"/>
    <x v="0"/>
    <n v="1"/>
    <x v="3"/>
  </r>
  <r>
    <n v="4700"/>
    <s v="BN5748510"/>
    <n v="84.4"/>
    <s v="Texas"/>
    <x v="1"/>
    <x v="27"/>
    <n v="6"/>
    <x v="3029"/>
    <x v="0"/>
    <n v="0"/>
    <n v="1"/>
    <n v="157230.06"/>
    <x v="0"/>
    <n v="4"/>
    <x v="1"/>
    <n v="2"/>
    <x v="3"/>
    <n v="4"/>
    <x v="3"/>
  </r>
  <r>
    <n v="4701"/>
    <s v="BN5773622"/>
    <n v="83.8"/>
    <s v="Texas"/>
    <x v="1"/>
    <x v="12"/>
    <n v="1"/>
    <x v="0"/>
    <x v="2"/>
    <n v="0"/>
    <n v="1"/>
    <n v="197305.91"/>
    <x v="1"/>
    <n v="4"/>
    <x v="3"/>
    <n v="1"/>
    <x v="0"/>
    <n v="4"/>
    <x v="0"/>
  </r>
  <r>
    <n v="4702"/>
    <s v="BN5629700"/>
    <n v="65.2"/>
    <s v="California"/>
    <x v="1"/>
    <x v="7"/>
    <n v="11"/>
    <x v="3030"/>
    <x v="2"/>
    <n v="0"/>
    <n v="0"/>
    <n v="44435.76"/>
    <x v="1"/>
    <n v="2"/>
    <x v="2"/>
    <n v="4"/>
    <x v="3"/>
    <n v="1"/>
    <x v="2"/>
  </r>
  <r>
    <n v="4703"/>
    <s v="BN5660920"/>
    <n v="66"/>
    <s v="California"/>
    <x v="1"/>
    <x v="19"/>
    <n v="1"/>
    <x v="3031"/>
    <x v="0"/>
    <n v="0"/>
    <n v="0"/>
    <n v="181051.99"/>
    <x v="1"/>
    <n v="3"/>
    <x v="3"/>
    <n v="1"/>
    <x v="1"/>
    <n v="4"/>
    <x v="0"/>
  </r>
  <r>
    <n v="4704"/>
    <s v="BN5686725"/>
    <n v="69.2"/>
    <s v="Texas"/>
    <x v="0"/>
    <x v="4"/>
    <n v="9"/>
    <x v="0"/>
    <x v="0"/>
    <n v="0"/>
    <n v="1"/>
    <n v="159069.37"/>
    <x v="1"/>
    <n v="3"/>
    <x v="0"/>
    <n v="4"/>
    <x v="0"/>
    <n v="4"/>
    <x v="1"/>
  </r>
  <r>
    <n v="4705"/>
    <s v="BN5754026"/>
    <n v="58.8"/>
    <s v="California"/>
    <x v="0"/>
    <x v="12"/>
    <n v="1"/>
    <x v="0"/>
    <x v="2"/>
    <n v="1"/>
    <n v="1"/>
    <n v="155485.24"/>
    <x v="1"/>
    <n v="2"/>
    <x v="3"/>
    <n v="1"/>
    <x v="0"/>
    <n v="4"/>
    <x v="0"/>
  </r>
  <r>
    <n v="4706"/>
    <s v="BN5749402"/>
    <n v="53.3"/>
    <s v="New York"/>
    <x v="0"/>
    <x v="32"/>
    <n v="11"/>
    <x v="3032"/>
    <x v="0"/>
    <n v="0"/>
    <n v="0"/>
    <n v="43852.05"/>
    <x v="1"/>
    <n v="1"/>
    <x v="2"/>
    <n v="4"/>
    <x v="3"/>
    <n v="1"/>
    <x v="4"/>
  </r>
  <r>
    <n v="4707"/>
    <s v="BN5574265"/>
    <n v="85"/>
    <s v="California"/>
    <x v="1"/>
    <x v="3"/>
    <n v="5"/>
    <x v="3033"/>
    <x v="0"/>
    <n v="1"/>
    <n v="1"/>
    <n v="140071.57"/>
    <x v="1"/>
    <n v="4"/>
    <x v="0"/>
    <n v="2"/>
    <x v="2"/>
    <n v="3"/>
    <x v="1"/>
  </r>
  <r>
    <n v="4708"/>
    <s v="BN5701194"/>
    <n v="51.1"/>
    <s v="California"/>
    <x v="1"/>
    <x v="7"/>
    <n v="9"/>
    <x v="0"/>
    <x v="2"/>
    <n v="1"/>
    <n v="1"/>
    <n v="49089.36"/>
    <x v="1"/>
    <n v="1"/>
    <x v="2"/>
    <n v="4"/>
    <x v="0"/>
    <n v="1"/>
    <x v="2"/>
  </r>
  <r>
    <n v="4709"/>
    <s v="BN5811898"/>
    <n v="53"/>
    <s v="Texas"/>
    <x v="1"/>
    <x v="4"/>
    <n v="7"/>
    <x v="0"/>
    <x v="2"/>
    <n v="0"/>
    <n v="0"/>
    <n v="55893.37"/>
    <x v="1"/>
    <n v="1"/>
    <x v="0"/>
    <n v="3"/>
    <x v="0"/>
    <n v="2"/>
    <x v="1"/>
  </r>
  <r>
    <n v="4710"/>
    <s v="BN5713418"/>
    <n v="55.4"/>
    <s v="California"/>
    <x v="1"/>
    <x v="8"/>
    <n v="2"/>
    <x v="0"/>
    <x v="2"/>
    <n v="0"/>
    <n v="1"/>
    <n v="192660.55"/>
    <x v="1"/>
    <n v="1"/>
    <x v="2"/>
    <n v="1"/>
    <x v="0"/>
    <n v="4"/>
    <x v="2"/>
  </r>
  <r>
    <n v="4711"/>
    <s v="BN5685566"/>
    <n v="58.5"/>
    <s v="New York"/>
    <x v="0"/>
    <x v="20"/>
    <n v="4"/>
    <x v="3034"/>
    <x v="2"/>
    <n v="1"/>
    <n v="0"/>
    <n v="137028.51"/>
    <x v="1"/>
    <n v="2"/>
    <x v="0"/>
    <n v="1"/>
    <x v="2"/>
    <n v="3"/>
    <x v="0"/>
  </r>
  <r>
    <n v="4712"/>
    <s v="BN5758744"/>
    <n v="75.400000000000006"/>
    <s v="California"/>
    <x v="1"/>
    <x v="2"/>
    <n v="4"/>
    <x v="3035"/>
    <x v="0"/>
    <n v="0"/>
    <n v="0"/>
    <n v="34430.160000000003"/>
    <x v="1"/>
    <n v="4"/>
    <x v="0"/>
    <n v="1"/>
    <x v="1"/>
    <n v="1"/>
    <x v="0"/>
  </r>
  <r>
    <n v="4713"/>
    <s v="BN5618687"/>
    <n v="47.4"/>
    <s v="California"/>
    <x v="1"/>
    <x v="41"/>
    <n v="4"/>
    <x v="0"/>
    <x v="0"/>
    <n v="1"/>
    <n v="0"/>
    <n v="108409.17"/>
    <x v="0"/>
    <n v="1"/>
    <x v="1"/>
    <n v="1"/>
    <x v="0"/>
    <n v="3"/>
    <x v="3"/>
  </r>
  <r>
    <n v="4714"/>
    <s v="BN5764361"/>
    <n v="83.7"/>
    <s v="New York"/>
    <x v="1"/>
    <x v="12"/>
    <n v="1"/>
    <x v="3036"/>
    <x v="0"/>
    <n v="1"/>
    <n v="0"/>
    <n v="145325.32"/>
    <x v="1"/>
    <n v="4"/>
    <x v="3"/>
    <n v="1"/>
    <x v="2"/>
    <n v="3"/>
    <x v="0"/>
  </r>
  <r>
    <n v="4715"/>
    <s v="BN5610937"/>
    <n v="56.7"/>
    <s v="California"/>
    <x v="0"/>
    <x v="51"/>
    <n v="10"/>
    <x v="3037"/>
    <x v="0"/>
    <n v="0"/>
    <n v="1"/>
    <n v="81425.61"/>
    <x v="1"/>
    <n v="1"/>
    <x v="2"/>
    <n v="4"/>
    <x v="1"/>
    <n v="2"/>
    <x v="2"/>
  </r>
  <r>
    <n v="4716"/>
    <s v="BN5738133"/>
    <n v="80"/>
    <s v="Texas"/>
    <x v="1"/>
    <x v="16"/>
    <n v="2"/>
    <x v="0"/>
    <x v="2"/>
    <n v="1"/>
    <n v="0"/>
    <n v="51553.43"/>
    <x v="1"/>
    <n v="4"/>
    <x v="0"/>
    <n v="1"/>
    <x v="0"/>
    <n v="2"/>
    <x v="0"/>
  </r>
  <r>
    <n v="4717"/>
    <s v="BN5805677"/>
    <n v="64.599999999999994"/>
    <s v="California"/>
    <x v="1"/>
    <x v="56"/>
    <n v="11"/>
    <x v="0"/>
    <x v="2"/>
    <n v="0"/>
    <n v="1"/>
    <n v="52795.15"/>
    <x v="1"/>
    <n v="2"/>
    <x v="2"/>
    <n v="4"/>
    <x v="0"/>
    <n v="2"/>
    <x v="4"/>
  </r>
  <r>
    <n v="4718"/>
    <s v="BN5580400"/>
    <n v="62.7"/>
    <s v="New York"/>
    <x v="1"/>
    <x v="16"/>
    <n v="9"/>
    <x v="3038"/>
    <x v="2"/>
    <n v="0"/>
    <n v="1"/>
    <n v="84270.09"/>
    <x v="1"/>
    <n v="2"/>
    <x v="0"/>
    <n v="4"/>
    <x v="3"/>
    <n v="2"/>
    <x v="0"/>
  </r>
  <r>
    <n v="4719"/>
    <s v="BN5675700"/>
    <n v="50.5"/>
    <s v="California"/>
    <x v="1"/>
    <x v="28"/>
    <n v="9"/>
    <x v="3039"/>
    <x v="0"/>
    <n v="1"/>
    <n v="0"/>
    <n v="145011.62"/>
    <x v="1"/>
    <n v="1"/>
    <x v="2"/>
    <n v="4"/>
    <x v="3"/>
    <n v="3"/>
    <x v="2"/>
  </r>
  <r>
    <n v="4720"/>
    <s v="BN5583493"/>
    <n v="56.6"/>
    <s v="New York"/>
    <x v="0"/>
    <x v="12"/>
    <n v="2"/>
    <x v="3040"/>
    <x v="0"/>
    <n v="1"/>
    <n v="0"/>
    <n v="66245.440000000002"/>
    <x v="0"/>
    <n v="1"/>
    <x v="3"/>
    <n v="1"/>
    <x v="3"/>
    <n v="2"/>
    <x v="0"/>
  </r>
  <r>
    <n v="4721"/>
    <s v="BN5780567"/>
    <n v="61.9"/>
    <s v="New York"/>
    <x v="0"/>
    <x v="19"/>
    <n v="4"/>
    <x v="3041"/>
    <x v="2"/>
    <n v="0"/>
    <n v="1"/>
    <n v="36446.74"/>
    <x v="1"/>
    <n v="2"/>
    <x v="3"/>
    <n v="1"/>
    <x v="3"/>
    <n v="1"/>
    <x v="0"/>
  </r>
  <r>
    <n v="4722"/>
    <s v="BN5694947"/>
    <n v="75.7"/>
    <s v="California"/>
    <x v="0"/>
    <x v="4"/>
    <n v="5"/>
    <x v="3042"/>
    <x v="0"/>
    <n v="1"/>
    <n v="0"/>
    <n v="137136.29"/>
    <x v="1"/>
    <n v="4"/>
    <x v="0"/>
    <n v="2"/>
    <x v="3"/>
    <n v="3"/>
    <x v="1"/>
  </r>
  <r>
    <n v="4723"/>
    <s v="BN5805584"/>
    <n v="64.8"/>
    <s v="California"/>
    <x v="1"/>
    <x v="15"/>
    <n v="1"/>
    <x v="0"/>
    <x v="0"/>
    <n v="0"/>
    <n v="1"/>
    <n v="117323.31"/>
    <x v="1"/>
    <n v="2"/>
    <x v="2"/>
    <n v="1"/>
    <x v="0"/>
    <n v="3"/>
    <x v="2"/>
  </r>
  <r>
    <n v="4724"/>
    <s v="BN5790571"/>
    <n v="62.1"/>
    <s v="Texas"/>
    <x v="1"/>
    <x v="0"/>
    <n v="9"/>
    <x v="3043"/>
    <x v="0"/>
    <n v="1"/>
    <n v="1"/>
    <n v="74157.710000000006"/>
    <x v="1"/>
    <n v="2"/>
    <x v="0"/>
    <n v="4"/>
    <x v="1"/>
    <n v="2"/>
    <x v="0"/>
  </r>
  <r>
    <n v="4725"/>
    <s v="BN5578561"/>
    <n v="54.3"/>
    <s v="New York"/>
    <x v="1"/>
    <x v="23"/>
    <n v="7"/>
    <x v="3044"/>
    <x v="0"/>
    <n v="1"/>
    <n v="0"/>
    <n v="104253.56"/>
    <x v="1"/>
    <n v="1"/>
    <x v="1"/>
    <n v="3"/>
    <x v="1"/>
    <n v="3"/>
    <x v="1"/>
  </r>
  <r>
    <n v="4726"/>
    <s v="BN5734900"/>
    <n v="65.8"/>
    <s v="California"/>
    <x v="0"/>
    <x v="3"/>
    <n v="8"/>
    <x v="3045"/>
    <x v="2"/>
    <n v="1"/>
    <n v="0"/>
    <n v="2748.72"/>
    <x v="1"/>
    <n v="3"/>
    <x v="0"/>
    <n v="3"/>
    <x v="2"/>
    <n v="1"/>
    <x v="1"/>
  </r>
  <r>
    <n v="4727"/>
    <s v="BN5721653"/>
    <n v="63.3"/>
    <s v="New York"/>
    <x v="1"/>
    <x v="5"/>
    <n v="8"/>
    <x v="3046"/>
    <x v="0"/>
    <n v="1"/>
    <n v="1"/>
    <n v="195937.16"/>
    <x v="1"/>
    <n v="2"/>
    <x v="1"/>
    <n v="3"/>
    <x v="1"/>
    <n v="4"/>
    <x v="1"/>
  </r>
  <r>
    <n v="4728"/>
    <s v="BN5641735"/>
    <n v="64.8"/>
    <s v="California"/>
    <x v="0"/>
    <x v="25"/>
    <n v="2"/>
    <x v="0"/>
    <x v="2"/>
    <n v="0"/>
    <n v="1"/>
    <n v="22101.86"/>
    <x v="1"/>
    <n v="2"/>
    <x v="2"/>
    <n v="1"/>
    <x v="0"/>
    <n v="1"/>
    <x v="4"/>
  </r>
  <r>
    <n v="4729"/>
    <s v="BN5765563"/>
    <n v="50.1"/>
    <s v="New York"/>
    <x v="1"/>
    <x v="20"/>
    <n v="6"/>
    <x v="3047"/>
    <x v="0"/>
    <n v="0"/>
    <n v="0"/>
    <n v="126535.92"/>
    <x v="1"/>
    <n v="1"/>
    <x v="0"/>
    <n v="2"/>
    <x v="3"/>
    <n v="3"/>
    <x v="0"/>
  </r>
  <r>
    <n v="4730"/>
    <s v="BN5788469"/>
    <n v="68.3"/>
    <s v="California"/>
    <x v="0"/>
    <x v="0"/>
    <n v="5"/>
    <x v="3048"/>
    <x v="0"/>
    <n v="1"/>
    <n v="1"/>
    <n v="44692.63"/>
    <x v="0"/>
    <n v="3"/>
    <x v="0"/>
    <n v="2"/>
    <x v="2"/>
    <n v="1"/>
    <x v="0"/>
  </r>
  <r>
    <n v="4731"/>
    <s v="BN5576463"/>
    <n v="61.9"/>
    <s v="Texas"/>
    <x v="0"/>
    <x v="16"/>
    <n v="2"/>
    <x v="0"/>
    <x v="0"/>
    <n v="1"/>
    <n v="0"/>
    <n v="112442.63"/>
    <x v="0"/>
    <n v="2"/>
    <x v="0"/>
    <n v="1"/>
    <x v="0"/>
    <n v="3"/>
    <x v="0"/>
  </r>
  <r>
    <n v="4732"/>
    <s v="BN5622143"/>
    <n v="70.5"/>
    <s v="California"/>
    <x v="0"/>
    <x v="12"/>
    <n v="4"/>
    <x v="0"/>
    <x v="2"/>
    <n v="0"/>
    <n v="1"/>
    <n v="66331.009999999995"/>
    <x v="1"/>
    <n v="3"/>
    <x v="3"/>
    <n v="1"/>
    <x v="0"/>
    <n v="2"/>
    <x v="0"/>
  </r>
  <r>
    <n v="4733"/>
    <s v="BN5653850"/>
    <n v="63.8"/>
    <s v="New York"/>
    <x v="0"/>
    <x v="47"/>
    <n v="2"/>
    <x v="3049"/>
    <x v="0"/>
    <n v="1"/>
    <n v="0"/>
    <n v="16657.68"/>
    <x v="0"/>
    <n v="2"/>
    <x v="1"/>
    <n v="1"/>
    <x v="3"/>
    <n v="1"/>
    <x v="3"/>
  </r>
  <r>
    <n v="4734"/>
    <s v="BN5743451"/>
    <n v="71"/>
    <s v="California"/>
    <x v="0"/>
    <x v="8"/>
    <n v="2"/>
    <x v="0"/>
    <x v="2"/>
    <n v="1"/>
    <n v="0"/>
    <n v="20081.3"/>
    <x v="1"/>
    <n v="3"/>
    <x v="2"/>
    <n v="1"/>
    <x v="0"/>
    <n v="1"/>
    <x v="2"/>
  </r>
  <r>
    <n v="4735"/>
    <s v="BN5591653"/>
    <n v="59"/>
    <s v="California"/>
    <x v="0"/>
    <x v="41"/>
    <n v="5"/>
    <x v="0"/>
    <x v="2"/>
    <n v="1"/>
    <n v="1"/>
    <n v="93820.49"/>
    <x v="0"/>
    <n v="2"/>
    <x v="1"/>
    <n v="2"/>
    <x v="0"/>
    <n v="2"/>
    <x v="3"/>
  </r>
  <r>
    <n v="4736"/>
    <s v="BN5649999"/>
    <n v="72.5"/>
    <s v="California"/>
    <x v="1"/>
    <x v="3"/>
    <n v="3"/>
    <x v="3050"/>
    <x v="2"/>
    <n v="1"/>
    <n v="0"/>
    <n v="130795.52"/>
    <x v="1"/>
    <n v="4"/>
    <x v="0"/>
    <n v="1"/>
    <x v="2"/>
    <n v="3"/>
    <x v="1"/>
  </r>
  <r>
    <n v="4737"/>
    <s v="BN5718686"/>
    <n v="63.8"/>
    <s v="California"/>
    <x v="0"/>
    <x v="15"/>
    <n v="1"/>
    <x v="0"/>
    <x v="2"/>
    <n v="1"/>
    <n v="0"/>
    <n v="160129.99"/>
    <x v="1"/>
    <n v="2"/>
    <x v="2"/>
    <n v="1"/>
    <x v="0"/>
    <n v="4"/>
    <x v="2"/>
  </r>
  <r>
    <n v="4738"/>
    <s v="BN5615053"/>
    <n v="79.099999999999994"/>
    <s v="California"/>
    <x v="1"/>
    <x v="18"/>
    <n v="7"/>
    <x v="3051"/>
    <x v="0"/>
    <n v="1"/>
    <n v="1"/>
    <n v="189969.91"/>
    <x v="1"/>
    <n v="4"/>
    <x v="3"/>
    <n v="3"/>
    <x v="3"/>
    <n v="4"/>
    <x v="0"/>
  </r>
  <r>
    <n v="4739"/>
    <s v="BN5644274"/>
    <n v="70.2"/>
    <s v="California"/>
    <x v="0"/>
    <x v="20"/>
    <n v="2"/>
    <x v="3052"/>
    <x v="0"/>
    <n v="0"/>
    <n v="0"/>
    <n v="9712.52"/>
    <x v="0"/>
    <n v="3"/>
    <x v="0"/>
    <n v="1"/>
    <x v="3"/>
    <n v="1"/>
    <x v="0"/>
  </r>
  <r>
    <n v="4740"/>
    <s v="BN5774449"/>
    <n v="60.7"/>
    <s v="California"/>
    <x v="0"/>
    <x v="15"/>
    <n v="7"/>
    <x v="0"/>
    <x v="2"/>
    <n v="0"/>
    <n v="0"/>
    <n v="196062.01"/>
    <x v="1"/>
    <n v="2"/>
    <x v="2"/>
    <n v="3"/>
    <x v="0"/>
    <n v="4"/>
    <x v="2"/>
  </r>
  <r>
    <n v="4741"/>
    <s v="BN5618574"/>
    <n v="53.5"/>
    <s v="California"/>
    <x v="1"/>
    <x v="33"/>
    <n v="7"/>
    <x v="3053"/>
    <x v="0"/>
    <n v="1"/>
    <n v="1"/>
    <n v="125710.53"/>
    <x v="1"/>
    <n v="1"/>
    <x v="2"/>
    <n v="3"/>
    <x v="3"/>
    <n v="3"/>
    <x v="2"/>
  </r>
  <r>
    <n v="4742"/>
    <s v="BN5604933"/>
    <n v="65.099999999999994"/>
    <s v="California"/>
    <x v="1"/>
    <x v="13"/>
    <n v="3"/>
    <x v="3054"/>
    <x v="2"/>
    <n v="1"/>
    <n v="0"/>
    <n v="23054.51"/>
    <x v="0"/>
    <n v="2"/>
    <x v="1"/>
    <n v="1"/>
    <x v="2"/>
    <n v="1"/>
    <x v="1"/>
  </r>
  <r>
    <n v="4743"/>
    <s v="BN5762047"/>
    <n v="50.6"/>
    <s v="New York"/>
    <x v="1"/>
    <x v="49"/>
    <n v="9"/>
    <x v="3055"/>
    <x v="2"/>
    <n v="1"/>
    <n v="1"/>
    <n v="170679.74"/>
    <x v="1"/>
    <n v="1"/>
    <x v="1"/>
    <n v="4"/>
    <x v="3"/>
    <n v="4"/>
    <x v="3"/>
  </r>
  <r>
    <n v="4744"/>
    <s v="BN5685192"/>
    <n v="51.1"/>
    <s v="Texas"/>
    <x v="0"/>
    <x v="38"/>
    <n v="9"/>
    <x v="3056"/>
    <x v="0"/>
    <n v="1"/>
    <n v="1"/>
    <n v="181258.76"/>
    <x v="1"/>
    <n v="1"/>
    <x v="1"/>
    <n v="4"/>
    <x v="3"/>
    <n v="4"/>
    <x v="3"/>
  </r>
  <r>
    <n v="4745"/>
    <s v="BN5582762"/>
    <n v="75.7"/>
    <s v="California"/>
    <x v="0"/>
    <x v="21"/>
    <n v="2"/>
    <x v="0"/>
    <x v="0"/>
    <n v="1"/>
    <n v="1"/>
    <n v="22835.13"/>
    <x v="0"/>
    <n v="4"/>
    <x v="1"/>
    <n v="1"/>
    <x v="0"/>
    <n v="1"/>
    <x v="1"/>
  </r>
  <r>
    <n v="4746"/>
    <s v="BN5655323"/>
    <n v="76.8"/>
    <s v="New York"/>
    <x v="1"/>
    <x v="23"/>
    <n v="2"/>
    <x v="3057"/>
    <x v="0"/>
    <n v="1"/>
    <n v="0"/>
    <n v="102397.22"/>
    <x v="0"/>
    <n v="4"/>
    <x v="1"/>
    <n v="1"/>
    <x v="2"/>
    <n v="3"/>
    <x v="1"/>
  </r>
  <r>
    <n v="4747"/>
    <s v="BN5649042"/>
    <n v="75.7"/>
    <s v="California"/>
    <x v="1"/>
    <x v="15"/>
    <n v="10"/>
    <x v="0"/>
    <x v="2"/>
    <n v="1"/>
    <n v="0"/>
    <n v="115950.96"/>
    <x v="1"/>
    <n v="4"/>
    <x v="2"/>
    <n v="4"/>
    <x v="0"/>
    <n v="3"/>
    <x v="2"/>
  </r>
  <r>
    <n v="4748"/>
    <s v="BN5702293"/>
    <n v="66.3"/>
    <s v="Texas"/>
    <x v="1"/>
    <x v="55"/>
    <n v="7"/>
    <x v="0"/>
    <x v="2"/>
    <n v="0"/>
    <n v="1"/>
    <n v="15876.52"/>
    <x v="1"/>
    <n v="3"/>
    <x v="1"/>
    <n v="3"/>
    <x v="0"/>
    <n v="1"/>
    <x v="5"/>
  </r>
  <r>
    <n v="4749"/>
    <s v="BN5758980"/>
    <n v="53.7"/>
    <s v="New York"/>
    <x v="0"/>
    <x v="24"/>
    <n v="8"/>
    <x v="3058"/>
    <x v="3"/>
    <n v="1"/>
    <n v="1"/>
    <n v="117690.58"/>
    <x v="0"/>
    <n v="1"/>
    <x v="3"/>
    <n v="3"/>
    <x v="2"/>
    <n v="3"/>
    <x v="0"/>
  </r>
  <r>
    <n v="4750"/>
    <s v="BN5682940"/>
    <n v="57"/>
    <s v="New York"/>
    <x v="1"/>
    <x v="6"/>
    <n v="5"/>
    <x v="3059"/>
    <x v="2"/>
    <n v="1"/>
    <n v="1"/>
    <n v="173792.77"/>
    <x v="1"/>
    <n v="1"/>
    <x v="2"/>
    <n v="2"/>
    <x v="3"/>
    <n v="4"/>
    <x v="2"/>
  </r>
  <r>
    <n v="4751"/>
    <s v="BN5597400"/>
    <n v="85"/>
    <s v="California"/>
    <x v="0"/>
    <x v="12"/>
    <n v="6"/>
    <x v="0"/>
    <x v="0"/>
    <n v="1"/>
    <n v="1"/>
    <n v="80992.800000000003"/>
    <x v="1"/>
    <n v="4"/>
    <x v="3"/>
    <n v="2"/>
    <x v="0"/>
    <n v="2"/>
    <x v="0"/>
  </r>
  <r>
    <n v="4752"/>
    <s v="BN5763169"/>
    <n v="66.099999999999994"/>
    <s v="New York"/>
    <x v="0"/>
    <x v="55"/>
    <n v="9"/>
    <x v="3060"/>
    <x v="2"/>
    <n v="1"/>
    <n v="0"/>
    <n v="189398.18"/>
    <x v="0"/>
    <n v="3"/>
    <x v="1"/>
    <n v="4"/>
    <x v="2"/>
    <n v="4"/>
    <x v="5"/>
  </r>
  <r>
    <n v="4753"/>
    <s v="BN5620024"/>
    <n v="65.900000000000006"/>
    <s v="California"/>
    <x v="1"/>
    <x v="41"/>
    <n v="9"/>
    <x v="3061"/>
    <x v="0"/>
    <n v="1"/>
    <n v="0"/>
    <n v="56787.8"/>
    <x v="1"/>
    <n v="3"/>
    <x v="1"/>
    <n v="4"/>
    <x v="2"/>
    <n v="2"/>
    <x v="3"/>
  </r>
  <r>
    <n v="4754"/>
    <s v="BN5622966"/>
    <n v="45.4"/>
    <s v="Texas"/>
    <x v="1"/>
    <x v="20"/>
    <n v="3"/>
    <x v="3062"/>
    <x v="0"/>
    <n v="1"/>
    <n v="0"/>
    <n v="148309.98000000001"/>
    <x v="1"/>
    <n v="1"/>
    <x v="0"/>
    <n v="1"/>
    <x v="3"/>
    <n v="3"/>
    <x v="0"/>
  </r>
  <r>
    <n v="4755"/>
    <s v="BN5595505"/>
    <n v="70.8"/>
    <s v="California"/>
    <x v="0"/>
    <x v="49"/>
    <n v="3"/>
    <x v="0"/>
    <x v="0"/>
    <n v="1"/>
    <n v="0"/>
    <n v="179673.11"/>
    <x v="0"/>
    <n v="3"/>
    <x v="1"/>
    <n v="1"/>
    <x v="0"/>
    <n v="4"/>
    <x v="3"/>
  </r>
  <r>
    <n v="4756"/>
    <s v="BN5739985"/>
    <n v="72"/>
    <s v="California"/>
    <x v="0"/>
    <x v="24"/>
    <n v="3"/>
    <x v="3063"/>
    <x v="2"/>
    <n v="1"/>
    <n v="1"/>
    <n v="138470.21"/>
    <x v="1"/>
    <n v="4"/>
    <x v="3"/>
    <n v="1"/>
    <x v="3"/>
    <n v="3"/>
    <x v="0"/>
  </r>
  <r>
    <n v="4757"/>
    <s v="BN5777918"/>
    <n v="78.5"/>
    <s v="California"/>
    <x v="0"/>
    <x v="2"/>
    <n v="2"/>
    <x v="3064"/>
    <x v="0"/>
    <n v="1"/>
    <n v="0"/>
    <n v="163798.41"/>
    <x v="0"/>
    <n v="4"/>
    <x v="0"/>
    <n v="1"/>
    <x v="2"/>
    <n v="4"/>
    <x v="0"/>
  </r>
  <r>
    <n v="4758"/>
    <s v="BN5583191"/>
    <n v="74.3"/>
    <s v="Texas"/>
    <x v="0"/>
    <x v="18"/>
    <n v="9"/>
    <x v="3065"/>
    <x v="0"/>
    <n v="1"/>
    <n v="1"/>
    <n v="33693.78"/>
    <x v="1"/>
    <n v="4"/>
    <x v="3"/>
    <n v="4"/>
    <x v="1"/>
    <n v="1"/>
    <x v="0"/>
  </r>
  <r>
    <n v="4759"/>
    <s v="BN5601176"/>
    <n v="49.3"/>
    <s v="Texas"/>
    <x v="0"/>
    <x v="36"/>
    <n v="8"/>
    <x v="0"/>
    <x v="2"/>
    <n v="1"/>
    <n v="0"/>
    <n v="48545.1"/>
    <x v="1"/>
    <n v="1"/>
    <x v="1"/>
    <n v="3"/>
    <x v="0"/>
    <n v="1"/>
    <x v="1"/>
  </r>
  <r>
    <n v="4760"/>
    <s v="BN5709135"/>
    <n v="55.7"/>
    <s v="Texas"/>
    <x v="1"/>
    <x v="10"/>
    <n v="4"/>
    <x v="0"/>
    <x v="0"/>
    <n v="0"/>
    <n v="1"/>
    <n v="123427.98"/>
    <x v="1"/>
    <n v="1"/>
    <x v="3"/>
    <n v="1"/>
    <x v="0"/>
    <n v="3"/>
    <x v="0"/>
  </r>
  <r>
    <n v="4761"/>
    <s v="BN5713862"/>
    <n v="85"/>
    <s v="California"/>
    <x v="1"/>
    <x v="20"/>
    <n v="2"/>
    <x v="3066"/>
    <x v="0"/>
    <n v="1"/>
    <n v="0"/>
    <n v="174183.44"/>
    <x v="1"/>
    <n v="4"/>
    <x v="0"/>
    <n v="1"/>
    <x v="1"/>
    <n v="4"/>
    <x v="0"/>
  </r>
  <r>
    <n v="4762"/>
    <s v="BN5717619"/>
    <n v="79.900000000000006"/>
    <s v="California"/>
    <x v="0"/>
    <x v="15"/>
    <n v="4"/>
    <x v="3067"/>
    <x v="2"/>
    <n v="1"/>
    <n v="1"/>
    <n v="17938"/>
    <x v="1"/>
    <n v="4"/>
    <x v="2"/>
    <n v="1"/>
    <x v="3"/>
    <n v="1"/>
    <x v="2"/>
  </r>
  <r>
    <n v="4763"/>
    <s v="BN5755984"/>
    <n v="75.599999999999994"/>
    <s v="California"/>
    <x v="1"/>
    <x v="10"/>
    <n v="2"/>
    <x v="3068"/>
    <x v="0"/>
    <n v="1"/>
    <n v="1"/>
    <n v="90059.04"/>
    <x v="1"/>
    <n v="4"/>
    <x v="3"/>
    <n v="1"/>
    <x v="3"/>
    <n v="2"/>
    <x v="0"/>
  </r>
  <r>
    <n v="4764"/>
    <s v="BN5696477"/>
    <n v="75.2"/>
    <s v="California"/>
    <x v="1"/>
    <x v="16"/>
    <n v="1"/>
    <x v="3069"/>
    <x v="2"/>
    <n v="1"/>
    <n v="1"/>
    <n v="137694.23000000001"/>
    <x v="1"/>
    <n v="4"/>
    <x v="0"/>
    <n v="1"/>
    <x v="2"/>
    <n v="3"/>
    <x v="0"/>
  </r>
  <r>
    <n v="4765"/>
    <s v="BN5657550"/>
    <n v="69.599999999999994"/>
    <s v="Texas"/>
    <x v="0"/>
    <x v="18"/>
    <n v="4"/>
    <x v="0"/>
    <x v="1"/>
    <n v="1"/>
    <n v="0"/>
    <n v="65039.9"/>
    <x v="1"/>
    <n v="3"/>
    <x v="3"/>
    <n v="1"/>
    <x v="0"/>
    <n v="2"/>
    <x v="0"/>
  </r>
  <r>
    <n v="4766"/>
    <s v="BN5755776"/>
    <n v="63"/>
    <s v="Texas"/>
    <x v="0"/>
    <x v="23"/>
    <n v="2"/>
    <x v="0"/>
    <x v="2"/>
    <n v="0"/>
    <n v="1"/>
    <n v="162858.29"/>
    <x v="1"/>
    <n v="2"/>
    <x v="1"/>
    <n v="1"/>
    <x v="0"/>
    <n v="4"/>
    <x v="1"/>
  </r>
  <r>
    <n v="4767"/>
    <s v="BN5719771"/>
    <n v="65.900000000000006"/>
    <s v="Texas"/>
    <x v="0"/>
    <x v="16"/>
    <n v="10"/>
    <x v="0"/>
    <x v="2"/>
    <n v="1"/>
    <n v="1"/>
    <n v="35701.06"/>
    <x v="1"/>
    <n v="3"/>
    <x v="0"/>
    <n v="4"/>
    <x v="0"/>
    <n v="1"/>
    <x v="0"/>
  </r>
  <r>
    <n v="4768"/>
    <s v="BN5688789"/>
    <n v="68.5"/>
    <s v="Texas"/>
    <x v="1"/>
    <x v="2"/>
    <n v="10"/>
    <x v="0"/>
    <x v="2"/>
    <n v="1"/>
    <n v="1"/>
    <n v="18826.060000000001"/>
    <x v="1"/>
    <n v="3"/>
    <x v="0"/>
    <n v="4"/>
    <x v="0"/>
    <n v="1"/>
    <x v="0"/>
  </r>
  <r>
    <n v="4769"/>
    <s v="BN5698441"/>
    <n v="59.9"/>
    <s v="Texas"/>
    <x v="0"/>
    <x v="8"/>
    <n v="4"/>
    <x v="0"/>
    <x v="0"/>
    <n v="1"/>
    <n v="1"/>
    <n v="130086.47"/>
    <x v="0"/>
    <n v="2"/>
    <x v="2"/>
    <n v="1"/>
    <x v="0"/>
    <n v="3"/>
    <x v="2"/>
  </r>
  <r>
    <n v="4770"/>
    <s v="BN5770258"/>
    <n v="55.9"/>
    <s v="Texas"/>
    <x v="0"/>
    <x v="8"/>
    <n v="2"/>
    <x v="3070"/>
    <x v="0"/>
    <n v="0"/>
    <n v="1"/>
    <n v="143360.56"/>
    <x v="1"/>
    <n v="1"/>
    <x v="2"/>
    <n v="1"/>
    <x v="2"/>
    <n v="3"/>
    <x v="2"/>
  </r>
  <r>
    <n v="4771"/>
    <s v="BN5761419"/>
    <n v="61.5"/>
    <s v="Texas"/>
    <x v="1"/>
    <x v="25"/>
    <n v="6"/>
    <x v="0"/>
    <x v="2"/>
    <n v="1"/>
    <n v="0"/>
    <n v="159920.92000000001"/>
    <x v="1"/>
    <n v="2"/>
    <x v="2"/>
    <n v="2"/>
    <x v="0"/>
    <n v="4"/>
    <x v="4"/>
  </r>
  <r>
    <n v="4772"/>
    <s v="BN5716532"/>
    <n v="58"/>
    <s v="New York"/>
    <x v="0"/>
    <x v="18"/>
    <n v="4"/>
    <x v="3071"/>
    <x v="0"/>
    <n v="1"/>
    <n v="1"/>
    <n v="12099.67"/>
    <x v="1"/>
    <n v="1"/>
    <x v="3"/>
    <n v="1"/>
    <x v="1"/>
    <n v="1"/>
    <x v="0"/>
  </r>
  <r>
    <n v="4773"/>
    <s v="BN5788280"/>
    <n v="48.7"/>
    <s v="Texas"/>
    <x v="1"/>
    <x v="4"/>
    <n v="7"/>
    <x v="3072"/>
    <x v="0"/>
    <n v="1"/>
    <n v="1"/>
    <n v="53087.98"/>
    <x v="1"/>
    <n v="1"/>
    <x v="0"/>
    <n v="3"/>
    <x v="1"/>
    <n v="2"/>
    <x v="1"/>
  </r>
  <r>
    <n v="4774"/>
    <s v="BN5709364"/>
    <n v="64.599999999999994"/>
    <s v="New York"/>
    <x v="0"/>
    <x v="12"/>
    <n v="2"/>
    <x v="3073"/>
    <x v="2"/>
    <n v="1"/>
    <n v="1"/>
    <n v="142839.82"/>
    <x v="1"/>
    <n v="2"/>
    <x v="3"/>
    <n v="1"/>
    <x v="3"/>
    <n v="3"/>
    <x v="0"/>
  </r>
  <r>
    <n v="4775"/>
    <s v="BN5640334"/>
    <n v="81.099999999999994"/>
    <s v="California"/>
    <x v="0"/>
    <x v="12"/>
    <n v="8"/>
    <x v="0"/>
    <x v="0"/>
    <n v="1"/>
    <n v="1"/>
    <n v="178.19"/>
    <x v="1"/>
    <n v="4"/>
    <x v="3"/>
    <n v="3"/>
    <x v="0"/>
    <n v="1"/>
    <x v="0"/>
  </r>
  <r>
    <n v="4776"/>
    <s v="BN5579981"/>
    <n v="52.6"/>
    <s v="Texas"/>
    <x v="1"/>
    <x v="12"/>
    <n v="6"/>
    <x v="0"/>
    <x v="2"/>
    <n v="1"/>
    <n v="1"/>
    <n v="105618.14"/>
    <x v="1"/>
    <n v="1"/>
    <x v="3"/>
    <n v="2"/>
    <x v="0"/>
    <n v="3"/>
    <x v="0"/>
  </r>
  <r>
    <n v="4777"/>
    <s v="BN5677036"/>
    <n v="76.7"/>
    <s v="Texas"/>
    <x v="1"/>
    <x v="24"/>
    <n v="8"/>
    <x v="0"/>
    <x v="2"/>
    <n v="1"/>
    <n v="1"/>
    <n v="24734.25"/>
    <x v="1"/>
    <n v="4"/>
    <x v="3"/>
    <n v="3"/>
    <x v="0"/>
    <n v="1"/>
    <x v="0"/>
  </r>
  <r>
    <n v="4778"/>
    <s v="BN5619714"/>
    <n v="54.8"/>
    <s v="California"/>
    <x v="0"/>
    <x v="19"/>
    <n v="2"/>
    <x v="3074"/>
    <x v="2"/>
    <n v="0"/>
    <n v="1"/>
    <n v="82245.67"/>
    <x v="1"/>
    <n v="1"/>
    <x v="3"/>
    <n v="1"/>
    <x v="1"/>
    <n v="2"/>
    <x v="0"/>
  </r>
  <r>
    <n v="4779"/>
    <s v="BN5582159"/>
    <n v="73.7"/>
    <s v="Texas"/>
    <x v="0"/>
    <x v="13"/>
    <n v="3"/>
    <x v="0"/>
    <x v="2"/>
    <n v="0"/>
    <n v="1"/>
    <n v="177695.67"/>
    <x v="1"/>
    <n v="4"/>
    <x v="1"/>
    <n v="1"/>
    <x v="0"/>
    <n v="4"/>
    <x v="1"/>
  </r>
  <r>
    <n v="4780"/>
    <s v="BN5711756"/>
    <n v="61.3"/>
    <s v="New York"/>
    <x v="1"/>
    <x v="20"/>
    <n v="2"/>
    <x v="3075"/>
    <x v="1"/>
    <n v="0"/>
    <n v="0"/>
    <n v="107961.11"/>
    <x v="0"/>
    <n v="2"/>
    <x v="0"/>
    <n v="1"/>
    <x v="2"/>
    <n v="3"/>
    <x v="0"/>
  </r>
  <r>
    <n v="4781"/>
    <s v="BN5679959"/>
    <n v="71.099999999999994"/>
    <s v="Texas"/>
    <x v="1"/>
    <x v="18"/>
    <n v="9"/>
    <x v="0"/>
    <x v="2"/>
    <n v="1"/>
    <n v="0"/>
    <n v="55207.41"/>
    <x v="1"/>
    <n v="3"/>
    <x v="3"/>
    <n v="4"/>
    <x v="0"/>
    <n v="2"/>
    <x v="0"/>
  </r>
  <r>
    <n v="4782"/>
    <s v="BN5804044"/>
    <n v="85"/>
    <s v="Texas"/>
    <x v="0"/>
    <x v="47"/>
    <n v="8"/>
    <x v="3076"/>
    <x v="2"/>
    <n v="0"/>
    <n v="0"/>
    <n v="182633.63"/>
    <x v="0"/>
    <n v="4"/>
    <x v="1"/>
    <n v="3"/>
    <x v="1"/>
    <n v="4"/>
    <x v="3"/>
  </r>
  <r>
    <n v="4783"/>
    <s v="BN5722524"/>
    <n v="75.2"/>
    <s v="California"/>
    <x v="0"/>
    <x v="47"/>
    <n v="9"/>
    <x v="3077"/>
    <x v="0"/>
    <n v="1"/>
    <n v="1"/>
    <n v="51587.040000000001"/>
    <x v="1"/>
    <n v="4"/>
    <x v="1"/>
    <n v="4"/>
    <x v="3"/>
    <n v="2"/>
    <x v="3"/>
  </r>
  <r>
    <n v="4784"/>
    <s v="BN5729137"/>
    <n v="71"/>
    <s v="California"/>
    <x v="0"/>
    <x v="24"/>
    <n v="6"/>
    <x v="0"/>
    <x v="2"/>
    <n v="1"/>
    <n v="0"/>
    <n v="115403.31"/>
    <x v="1"/>
    <n v="3"/>
    <x v="3"/>
    <n v="2"/>
    <x v="0"/>
    <n v="3"/>
    <x v="0"/>
  </r>
  <r>
    <n v="4785"/>
    <s v="BN5811501"/>
    <n v="66.400000000000006"/>
    <s v="Texas"/>
    <x v="0"/>
    <x v="47"/>
    <n v="8"/>
    <x v="3078"/>
    <x v="0"/>
    <n v="1"/>
    <n v="0"/>
    <n v="186392.99"/>
    <x v="0"/>
    <n v="3"/>
    <x v="1"/>
    <n v="3"/>
    <x v="2"/>
    <n v="4"/>
    <x v="3"/>
  </r>
  <r>
    <n v="4786"/>
    <s v="BN5702051"/>
    <n v="51"/>
    <s v="California"/>
    <x v="0"/>
    <x v="32"/>
    <n v="4"/>
    <x v="3079"/>
    <x v="0"/>
    <n v="0"/>
    <n v="0"/>
    <n v="44374.44"/>
    <x v="1"/>
    <n v="1"/>
    <x v="2"/>
    <n v="1"/>
    <x v="2"/>
    <n v="1"/>
    <x v="4"/>
  </r>
  <r>
    <n v="4787"/>
    <s v="BN5749712"/>
    <n v="57.7"/>
    <s v="California"/>
    <x v="0"/>
    <x v="10"/>
    <n v="3"/>
    <x v="0"/>
    <x v="2"/>
    <n v="1"/>
    <n v="1"/>
    <n v="84033.35"/>
    <x v="1"/>
    <n v="1"/>
    <x v="3"/>
    <n v="1"/>
    <x v="0"/>
    <n v="2"/>
    <x v="0"/>
  </r>
  <r>
    <n v="4788"/>
    <s v="BN5752798"/>
    <n v="52.9"/>
    <s v="California"/>
    <x v="1"/>
    <x v="0"/>
    <n v="2"/>
    <x v="3080"/>
    <x v="0"/>
    <n v="1"/>
    <n v="1"/>
    <n v="82276.62"/>
    <x v="1"/>
    <n v="1"/>
    <x v="0"/>
    <n v="1"/>
    <x v="2"/>
    <n v="2"/>
    <x v="0"/>
  </r>
  <r>
    <n v="4789"/>
    <s v="BN5674845"/>
    <n v="75.7"/>
    <s v="Texas"/>
    <x v="0"/>
    <x v="4"/>
    <n v="10"/>
    <x v="0"/>
    <x v="2"/>
    <n v="1"/>
    <n v="0"/>
    <n v="177528.92"/>
    <x v="1"/>
    <n v="4"/>
    <x v="0"/>
    <n v="4"/>
    <x v="0"/>
    <n v="4"/>
    <x v="1"/>
  </r>
  <r>
    <n v="4790"/>
    <s v="BN5743741"/>
    <n v="69.099999999999994"/>
    <s v="California"/>
    <x v="1"/>
    <x v="1"/>
    <n v="3"/>
    <x v="0"/>
    <x v="0"/>
    <n v="1"/>
    <n v="1"/>
    <n v="56850.92"/>
    <x v="0"/>
    <n v="3"/>
    <x v="0"/>
    <n v="1"/>
    <x v="0"/>
    <n v="2"/>
    <x v="0"/>
  </r>
  <r>
    <n v="4791"/>
    <s v="BN5641935"/>
    <n v="62.1"/>
    <s v="Texas"/>
    <x v="1"/>
    <x v="10"/>
    <n v="9"/>
    <x v="0"/>
    <x v="0"/>
    <n v="0"/>
    <n v="0"/>
    <n v="47972.65"/>
    <x v="1"/>
    <n v="2"/>
    <x v="3"/>
    <n v="4"/>
    <x v="0"/>
    <n v="1"/>
    <x v="0"/>
  </r>
  <r>
    <n v="4792"/>
    <s v="BN5746374"/>
    <n v="70.900000000000006"/>
    <s v="Texas"/>
    <x v="1"/>
    <x v="12"/>
    <n v="3"/>
    <x v="0"/>
    <x v="2"/>
    <n v="1"/>
    <n v="0"/>
    <n v="104982.39"/>
    <x v="1"/>
    <n v="3"/>
    <x v="3"/>
    <n v="1"/>
    <x v="0"/>
    <n v="3"/>
    <x v="0"/>
  </r>
  <r>
    <n v="4793"/>
    <s v="BN5809904"/>
    <n v="75.599999999999994"/>
    <s v="Texas"/>
    <x v="1"/>
    <x v="25"/>
    <n v="5"/>
    <x v="3081"/>
    <x v="0"/>
    <n v="1"/>
    <n v="1"/>
    <n v="133535.29"/>
    <x v="1"/>
    <n v="4"/>
    <x v="2"/>
    <n v="2"/>
    <x v="2"/>
    <n v="3"/>
    <x v="4"/>
  </r>
  <r>
    <n v="4794"/>
    <s v="BN5787235"/>
    <n v="78.8"/>
    <s v="California"/>
    <x v="0"/>
    <x v="1"/>
    <n v="7"/>
    <x v="0"/>
    <x v="0"/>
    <n v="1"/>
    <n v="1"/>
    <n v="25571.37"/>
    <x v="1"/>
    <n v="4"/>
    <x v="0"/>
    <n v="3"/>
    <x v="0"/>
    <n v="1"/>
    <x v="0"/>
  </r>
  <r>
    <n v="4795"/>
    <s v="BN5575411"/>
    <n v="70.5"/>
    <s v="California"/>
    <x v="0"/>
    <x v="2"/>
    <n v="6"/>
    <x v="3082"/>
    <x v="2"/>
    <n v="1"/>
    <n v="0"/>
    <n v="96075.55"/>
    <x v="1"/>
    <n v="3"/>
    <x v="0"/>
    <n v="2"/>
    <x v="2"/>
    <n v="2"/>
    <x v="0"/>
  </r>
  <r>
    <n v="4796"/>
    <s v="BN5691300"/>
    <n v="48.3"/>
    <s v="California"/>
    <x v="1"/>
    <x v="6"/>
    <n v="10"/>
    <x v="0"/>
    <x v="0"/>
    <n v="1"/>
    <n v="1"/>
    <n v="81634.45"/>
    <x v="1"/>
    <n v="1"/>
    <x v="2"/>
    <n v="4"/>
    <x v="0"/>
    <n v="2"/>
    <x v="2"/>
  </r>
  <r>
    <n v="4797"/>
    <s v="BN5765370"/>
    <n v="71.900000000000006"/>
    <s v="Texas"/>
    <x v="1"/>
    <x v="12"/>
    <n v="2"/>
    <x v="3083"/>
    <x v="0"/>
    <n v="1"/>
    <n v="1"/>
    <n v="165008.97"/>
    <x v="1"/>
    <n v="4"/>
    <x v="3"/>
    <n v="1"/>
    <x v="3"/>
    <n v="4"/>
    <x v="0"/>
  </r>
  <r>
    <n v="4798"/>
    <s v="BN5666086"/>
    <n v="79.3"/>
    <s v="New York"/>
    <x v="0"/>
    <x v="15"/>
    <n v="2"/>
    <x v="3084"/>
    <x v="0"/>
    <n v="1"/>
    <n v="1"/>
    <n v="138191.81"/>
    <x v="1"/>
    <n v="4"/>
    <x v="2"/>
    <n v="1"/>
    <x v="1"/>
    <n v="3"/>
    <x v="2"/>
  </r>
  <r>
    <n v="4799"/>
    <s v="BN5627290"/>
    <n v="59.3"/>
    <s v="California"/>
    <x v="1"/>
    <x v="1"/>
    <n v="7"/>
    <x v="0"/>
    <x v="2"/>
    <n v="1"/>
    <n v="1"/>
    <n v="99136.49"/>
    <x v="1"/>
    <n v="2"/>
    <x v="0"/>
    <n v="3"/>
    <x v="0"/>
    <n v="2"/>
    <x v="0"/>
  </r>
  <r>
    <n v="4800"/>
    <s v="BN5656596"/>
    <n v="55.1"/>
    <s v="California"/>
    <x v="1"/>
    <x v="37"/>
    <n v="2"/>
    <x v="0"/>
    <x v="0"/>
    <n v="0"/>
    <n v="0"/>
    <n v="63584.55"/>
    <x v="0"/>
    <n v="1"/>
    <x v="1"/>
    <n v="1"/>
    <x v="0"/>
    <n v="2"/>
    <x v="1"/>
  </r>
  <r>
    <n v="4801"/>
    <s v="BN5679723"/>
    <n v="69"/>
    <s v="California"/>
    <x v="1"/>
    <x v="2"/>
    <n v="7"/>
    <x v="0"/>
    <x v="2"/>
    <n v="1"/>
    <n v="0"/>
    <n v="160532.88"/>
    <x v="1"/>
    <n v="3"/>
    <x v="0"/>
    <n v="3"/>
    <x v="0"/>
    <n v="4"/>
    <x v="0"/>
  </r>
  <r>
    <n v="4802"/>
    <s v="BN5606223"/>
    <n v="82.3"/>
    <s v="California"/>
    <x v="1"/>
    <x v="60"/>
    <n v="6"/>
    <x v="3085"/>
    <x v="0"/>
    <n v="0"/>
    <n v="1"/>
    <n v="162683.06"/>
    <x v="1"/>
    <n v="4"/>
    <x v="1"/>
    <n v="2"/>
    <x v="2"/>
    <n v="4"/>
    <x v="5"/>
  </r>
  <r>
    <n v="4803"/>
    <s v="BN5756784"/>
    <n v="51.2"/>
    <s v="Texas"/>
    <x v="1"/>
    <x v="2"/>
    <n v="4"/>
    <x v="0"/>
    <x v="0"/>
    <n v="1"/>
    <n v="0"/>
    <n v="134878.19"/>
    <x v="1"/>
    <n v="1"/>
    <x v="0"/>
    <n v="1"/>
    <x v="0"/>
    <n v="3"/>
    <x v="0"/>
  </r>
  <r>
    <n v="4804"/>
    <s v="BN5609915"/>
    <n v="80.2"/>
    <s v="Texas"/>
    <x v="1"/>
    <x v="1"/>
    <n v="6"/>
    <x v="0"/>
    <x v="2"/>
    <n v="1"/>
    <n v="1"/>
    <n v="134626.29999999999"/>
    <x v="1"/>
    <n v="4"/>
    <x v="0"/>
    <n v="2"/>
    <x v="0"/>
    <n v="3"/>
    <x v="0"/>
  </r>
  <r>
    <n v="4805"/>
    <s v="BN5567715"/>
    <n v="45"/>
    <s v="Texas"/>
    <x v="0"/>
    <x v="10"/>
    <n v="3"/>
    <x v="0"/>
    <x v="2"/>
    <n v="1"/>
    <n v="0"/>
    <n v="175480.93"/>
    <x v="1"/>
    <n v="1"/>
    <x v="3"/>
    <n v="1"/>
    <x v="0"/>
    <n v="4"/>
    <x v="0"/>
  </r>
  <r>
    <n v="4806"/>
    <s v="BN5745365"/>
    <n v="65.099999999999994"/>
    <s v="New York"/>
    <x v="1"/>
    <x v="1"/>
    <n v="2"/>
    <x v="3086"/>
    <x v="0"/>
    <n v="1"/>
    <n v="0"/>
    <n v="174337.68"/>
    <x v="1"/>
    <n v="2"/>
    <x v="0"/>
    <n v="1"/>
    <x v="1"/>
    <n v="4"/>
    <x v="0"/>
  </r>
  <r>
    <n v="4807"/>
    <s v="BN5617165"/>
    <n v="69.7"/>
    <s v="California"/>
    <x v="0"/>
    <x v="19"/>
    <n v="2"/>
    <x v="3087"/>
    <x v="0"/>
    <n v="1"/>
    <n v="0"/>
    <n v="172524.51"/>
    <x v="1"/>
    <n v="3"/>
    <x v="3"/>
    <n v="1"/>
    <x v="1"/>
    <n v="4"/>
    <x v="0"/>
  </r>
  <r>
    <n v="4808"/>
    <s v="BN5753161"/>
    <n v="61.1"/>
    <s v="California"/>
    <x v="1"/>
    <x v="34"/>
    <n v="3"/>
    <x v="0"/>
    <x v="2"/>
    <n v="0"/>
    <n v="0"/>
    <n v="25395.83"/>
    <x v="1"/>
    <n v="2"/>
    <x v="2"/>
    <n v="1"/>
    <x v="0"/>
    <n v="1"/>
    <x v="2"/>
  </r>
  <r>
    <n v="4809"/>
    <s v="BN5610668"/>
    <n v="64.3"/>
    <s v="California"/>
    <x v="0"/>
    <x v="19"/>
    <n v="1"/>
    <x v="3088"/>
    <x v="0"/>
    <n v="1"/>
    <n v="1"/>
    <n v="184856.89"/>
    <x v="1"/>
    <n v="2"/>
    <x v="3"/>
    <n v="1"/>
    <x v="2"/>
    <n v="4"/>
    <x v="0"/>
  </r>
  <r>
    <n v="4810"/>
    <s v="BN5662151"/>
    <n v="82.2"/>
    <s v="California"/>
    <x v="1"/>
    <x v="24"/>
    <n v="4"/>
    <x v="3089"/>
    <x v="0"/>
    <n v="1"/>
    <n v="0"/>
    <n v="182624.93"/>
    <x v="1"/>
    <n v="4"/>
    <x v="3"/>
    <n v="1"/>
    <x v="3"/>
    <n v="4"/>
    <x v="0"/>
  </r>
  <r>
    <n v="4811"/>
    <s v="BN5799099"/>
    <n v="63.2"/>
    <s v="California"/>
    <x v="1"/>
    <x v="16"/>
    <n v="5"/>
    <x v="0"/>
    <x v="2"/>
    <n v="0"/>
    <n v="0"/>
    <n v="192505.62"/>
    <x v="1"/>
    <n v="2"/>
    <x v="0"/>
    <n v="2"/>
    <x v="0"/>
    <n v="4"/>
    <x v="0"/>
  </r>
  <r>
    <n v="4812"/>
    <s v="BN5686854"/>
    <n v="57.5"/>
    <s v="Texas"/>
    <x v="0"/>
    <x v="28"/>
    <n v="8"/>
    <x v="0"/>
    <x v="2"/>
    <n v="1"/>
    <n v="0"/>
    <n v="112507.63"/>
    <x v="1"/>
    <n v="1"/>
    <x v="2"/>
    <n v="3"/>
    <x v="0"/>
    <n v="3"/>
    <x v="2"/>
  </r>
  <r>
    <n v="4813"/>
    <s v="BN5601085"/>
    <n v="67.2"/>
    <s v="California"/>
    <x v="1"/>
    <x v="8"/>
    <n v="7"/>
    <x v="3090"/>
    <x v="0"/>
    <n v="1"/>
    <n v="0"/>
    <n v="177295.92"/>
    <x v="1"/>
    <n v="3"/>
    <x v="2"/>
    <n v="3"/>
    <x v="1"/>
    <n v="4"/>
    <x v="2"/>
  </r>
  <r>
    <n v="4814"/>
    <s v="BN5723771"/>
    <n v="51.7"/>
    <s v="Texas"/>
    <x v="1"/>
    <x v="2"/>
    <n v="4"/>
    <x v="0"/>
    <x v="2"/>
    <n v="0"/>
    <n v="1"/>
    <n v="12465.51"/>
    <x v="1"/>
    <n v="1"/>
    <x v="0"/>
    <n v="1"/>
    <x v="0"/>
    <n v="1"/>
    <x v="0"/>
  </r>
  <r>
    <n v="4815"/>
    <s v="BN5615809"/>
    <n v="62.1"/>
    <s v="Texas"/>
    <x v="1"/>
    <x v="2"/>
    <n v="9"/>
    <x v="0"/>
    <x v="2"/>
    <n v="1"/>
    <n v="0"/>
    <n v="36122.959999999999"/>
    <x v="1"/>
    <n v="2"/>
    <x v="0"/>
    <n v="4"/>
    <x v="0"/>
    <n v="1"/>
    <x v="0"/>
  </r>
  <r>
    <n v="4816"/>
    <s v="BN5737560"/>
    <n v="77.5"/>
    <s v="New York"/>
    <x v="0"/>
    <x v="62"/>
    <n v="7"/>
    <x v="3091"/>
    <x v="0"/>
    <n v="1"/>
    <n v="0"/>
    <n v="37836.639999999999"/>
    <x v="1"/>
    <n v="4"/>
    <x v="1"/>
    <n v="3"/>
    <x v="2"/>
    <n v="1"/>
    <x v="5"/>
  </r>
  <r>
    <n v="4817"/>
    <s v="BN5582754"/>
    <n v="60"/>
    <s v="California"/>
    <x v="1"/>
    <x v="6"/>
    <n v="9"/>
    <x v="0"/>
    <x v="2"/>
    <n v="0"/>
    <n v="1"/>
    <n v="34747.43"/>
    <x v="1"/>
    <n v="2"/>
    <x v="2"/>
    <n v="4"/>
    <x v="0"/>
    <n v="1"/>
    <x v="2"/>
  </r>
  <r>
    <n v="4818"/>
    <s v="BN5760003"/>
    <n v="64"/>
    <s v="California"/>
    <x v="1"/>
    <x v="34"/>
    <n v="8"/>
    <x v="0"/>
    <x v="2"/>
    <n v="1"/>
    <n v="1"/>
    <n v="131097.9"/>
    <x v="1"/>
    <n v="2"/>
    <x v="2"/>
    <n v="3"/>
    <x v="0"/>
    <n v="3"/>
    <x v="2"/>
  </r>
  <r>
    <n v="4819"/>
    <s v="BN5588500"/>
    <n v="75.2"/>
    <s v="California"/>
    <x v="0"/>
    <x v="18"/>
    <n v="2"/>
    <x v="3092"/>
    <x v="0"/>
    <n v="1"/>
    <n v="1"/>
    <n v="105280.55"/>
    <x v="1"/>
    <n v="4"/>
    <x v="3"/>
    <n v="1"/>
    <x v="1"/>
    <n v="3"/>
    <x v="0"/>
  </r>
  <r>
    <n v="4820"/>
    <s v="BN5683070"/>
    <n v="61.3"/>
    <s v="California"/>
    <x v="1"/>
    <x v="28"/>
    <n v="5"/>
    <x v="3093"/>
    <x v="0"/>
    <n v="0"/>
    <n v="1"/>
    <n v="149653.81"/>
    <x v="1"/>
    <n v="2"/>
    <x v="2"/>
    <n v="2"/>
    <x v="3"/>
    <n v="4"/>
    <x v="2"/>
  </r>
  <r>
    <n v="4821"/>
    <s v="BN5694122"/>
    <n v="48.4"/>
    <s v="California"/>
    <x v="0"/>
    <x v="15"/>
    <n v="4"/>
    <x v="0"/>
    <x v="2"/>
    <n v="1"/>
    <n v="1"/>
    <n v="139390.99"/>
    <x v="1"/>
    <n v="1"/>
    <x v="2"/>
    <n v="1"/>
    <x v="0"/>
    <n v="3"/>
    <x v="2"/>
  </r>
  <r>
    <n v="4822"/>
    <s v="BN5655788"/>
    <n v="51.1"/>
    <s v="California"/>
    <x v="0"/>
    <x v="19"/>
    <n v="4"/>
    <x v="0"/>
    <x v="2"/>
    <n v="1"/>
    <n v="0"/>
    <n v="132436.71"/>
    <x v="1"/>
    <n v="1"/>
    <x v="3"/>
    <n v="1"/>
    <x v="0"/>
    <n v="3"/>
    <x v="0"/>
  </r>
  <r>
    <n v="4823"/>
    <s v="BN5805617"/>
    <n v="74.5"/>
    <s v="California"/>
    <x v="0"/>
    <x v="15"/>
    <n v="3"/>
    <x v="0"/>
    <x v="3"/>
    <n v="0"/>
    <n v="1"/>
    <n v="179705.13"/>
    <x v="0"/>
    <n v="4"/>
    <x v="2"/>
    <n v="1"/>
    <x v="0"/>
    <n v="4"/>
    <x v="2"/>
  </r>
  <r>
    <n v="4824"/>
    <s v="BN5744702"/>
    <n v="78.599999999999994"/>
    <s v="Texas"/>
    <x v="0"/>
    <x v="15"/>
    <n v="7"/>
    <x v="3094"/>
    <x v="0"/>
    <n v="1"/>
    <n v="0"/>
    <n v="15796.66"/>
    <x v="1"/>
    <n v="4"/>
    <x v="2"/>
    <n v="3"/>
    <x v="3"/>
    <n v="1"/>
    <x v="2"/>
  </r>
  <r>
    <n v="4825"/>
    <s v="BN5799270"/>
    <n v="72.7"/>
    <s v="California"/>
    <x v="1"/>
    <x v="12"/>
    <n v="6"/>
    <x v="3095"/>
    <x v="0"/>
    <n v="0"/>
    <n v="0"/>
    <n v="142754.71"/>
    <x v="1"/>
    <n v="4"/>
    <x v="3"/>
    <n v="2"/>
    <x v="2"/>
    <n v="3"/>
    <x v="0"/>
  </r>
  <r>
    <n v="4826"/>
    <s v="BN5726066"/>
    <n v="62.2"/>
    <s v="California"/>
    <x v="1"/>
    <x v="8"/>
    <n v="6"/>
    <x v="3096"/>
    <x v="0"/>
    <n v="1"/>
    <n v="1"/>
    <n v="2578.4299999999998"/>
    <x v="1"/>
    <n v="2"/>
    <x v="2"/>
    <n v="2"/>
    <x v="3"/>
    <n v="1"/>
    <x v="2"/>
  </r>
  <r>
    <n v="4827"/>
    <s v="BN5713259"/>
    <n v="79.400000000000006"/>
    <s v="California"/>
    <x v="1"/>
    <x v="9"/>
    <n v="11"/>
    <x v="3097"/>
    <x v="0"/>
    <n v="1"/>
    <n v="1"/>
    <n v="88992.05"/>
    <x v="1"/>
    <n v="4"/>
    <x v="2"/>
    <n v="4"/>
    <x v="2"/>
    <n v="2"/>
    <x v="2"/>
  </r>
  <r>
    <n v="4828"/>
    <s v="BN5664966"/>
    <n v="63.6"/>
    <s v="Texas"/>
    <x v="1"/>
    <x v="37"/>
    <n v="5"/>
    <x v="3098"/>
    <x v="0"/>
    <n v="0"/>
    <n v="1"/>
    <n v="32936.44"/>
    <x v="0"/>
    <n v="2"/>
    <x v="1"/>
    <n v="2"/>
    <x v="3"/>
    <n v="1"/>
    <x v="1"/>
  </r>
  <r>
    <n v="4829"/>
    <s v="BN5592292"/>
    <n v="74.099999999999994"/>
    <s v="Texas"/>
    <x v="0"/>
    <x v="0"/>
    <n v="10"/>
    <x v="3099"/>
    <x v="2"/>
    <n v="1"/>
    <n v="0"/>
    <n v="39122.58"/>
    <x v="1"/>
    <n v="4"/>
    <x v="0"/>
    <n v="4"/>
    <x v="3"/>
    <n v="1"/>
    <x v="0"/>
  </r>
  <r>
    <n v="4830"/>
    <s v="BN5692512"/>
    <n v="68.7"/>
    <s v="California"/>
    <x v="1"/>
    <x v="10"/>
    <n v="6"/>
    <x v="3100"/>
    <x v="0"/>
    <n v="1"/>
    <n v="0"/>
    <n v="191092.62"/>
    <x v="1"/>
    <n v="3"/>
    <x v="3"/>
    <n v="2"/>
    <x v="2"/>
    <n v="4"/>
    <x v="0"/>
  </r>
  <r>
    <n v="4831"/>
    <s v="BN5620671"/>
    <n v="66"/>
    <s v="Texas"/>
    <x v="1"/>
    <x v="33"/>
    <n v="5"/>
    <x v="0"/>
    <x v="2"/>
    <n v="1"/>
    <n v="0"/>
    <n v="129149.06"/>
    <x v="1"/>
    <n v="3"/>
    <x v="2"/>
    <n v="2"/>
    <x v="0"/>
    <n v="3"/>
    <x v="2"/>
  </r>
  <r>
    <n v="4832"/>
    <s v="BN5637341"/>
    <n v="66"/>
    <s v="California"/>
    <x v="1"/>
    <x v="12"/>
    <n v="8"/>
    <x v="0"/>
    <x v="2"/>
    <n v="1"/>
    <n v="0"/>
    <n v="13218.6"/>
    <x v="1"/>
    <n v="3"/>
    <x v="3"/>
    <n v="3"/>
    <x v="0"/>
    <n v="1"/>
    <x v="0"/>
  </r>
  <r>
    <n v="4833"/>
    <s v="BN5808302"/>
    <n v="61.7"/>
    <s v="California"/>
    <x v="0"/>
    <x v="45"/>
    <n v="8"/>
    <x v="0"/>
    <x v="0"/>
    <n v="1"/>
    <n v="1"/>
    <n v="160589.18"/>
    <x v="1"/>
    <n v="2"/>
    <x v="1"/>
    <n v="3"/>
    <x v="0"/>
    <n v="4"/>
    <x v="5"/>
  </r>
  <r>
    <n v="4834"/>
    <s v="BN5806916"/>
    <n v="76.2"/>
    <s v="California"/>
    <x v="1"/>
    <x v="15"/>
    <n v="11"/>
    <x v="3101"/>
    <x v="0"/>
    <n v="1"/>
    <n v="0"/>
    <n v="179657.83"/>
    <x v="1"/>
    <n v="4"/>
    <x v="2"/>
    <n v="4"/>
    <x v="2"/>
    <n v="4"/>
    <x v="2"/>
  </r>
  <r>
    <n v="4835"/>
    <s v="BN5702825"/>
    <n v="75.2"/>
    <s v="Texas"/>
    <x v="0"/>
    <x v="12"/>
    <n v="3"/>
    <x v="0"/>
    <x v="0"/>
    <n v="1"/>
    <n v="0"/>
    <n v="44335.54"/>
    <x v="0"/>
    <n v="4"/>
    <x v="3"/>
    <n v="1"/>
    <x v="0"/>
    <n v="1"/>
    <x v="0"/>
  </r>
  <r>
    <n v="4836"/>
    <s v="BN5590536"/>
    <n v="56.1"/>
    <s v="Texas"/>
    <x v="1"/>
    <x v="10"/>
    <n v="5"/>
    <x v="3102"/>
    <x v="2"/>
    <n v="1"/>
    <n v="1"/>
    <n v="29217.37"/>
    <x v="1"/>
    <n v="1"/>
    <x v="3"/>
    <n v="2"/>
    <x v="1"/>
    <n v="1"/>
    <x v="0"/>
  </r>
  <r>
    <n v="4837"/>
    <s v="BN5727991"/>
    <n v="60.9"/>
    <s v="California"/>
    <x v="1"/>
    <x v="28"/>
    <n v="11"/>
    <x v="3103"/>
    <x v="0"/>
    <n v="0"/>
    <n v="1"/>
    <n v="43651.49"/>
    <x v="1"/>
    <n v="2"/>
    <x v="2"/>
    <n v="4"/>
    <x v="3"/>
    <n v="1"/>
    <x v="2"/>
  </r>
  <r>
    <n v="4838"/>
    <s v="BN5708169"/>
    <n v="80.3"/>
    <s v="California"/>
    <x v="1"/>
    <x v="34"/>
    <n v="4"/>
    <x v="0"/>
    <x v="2"/>
    <n v="1"/>
    <n v="0"/>
    <n v="159654"/>
    <x v="1"/>
    <n v="4"/>
    <x v="2"/>
    <n v="1"/>
    <x v="0"/>
    <n v="4"/>
    <x v="2"/>
  </r>
  <r>
    <n v="4839"/>
    <s v="BN5582248"/>
    <n v="55.6"/>
    <s v="California"/>
    <x v="0"/>
    <x v="20"/>
    <n v="10"/>
    <x v="3104"/>
    <x v="0"/>
    <n v="0"/>
    <n v="0"/>
    <n v="17992.939999999999"/>
    <x v="1"/>
    <n v="1"/>
    <x v="0"/>
    <n v="4"/>
    <x v="2"/>
    <n v="1"/>
    <x v="0"/>
  </r>
  <r>
    <n v="4840"/>
    <s v="BN5649063"/>
    <n v="53.1"/>
    <s v="California"/>
    <x v="0"/>
    <x v="47"/>
    <n v="6"/>
    <x v="3105"/>
    <x v="0"/>
    <n v="1"/>
    <n v="0"/>
    <n v="141501.45000000001"/>
    <x v="0"/>
    <n v="1"/>
    <x v="1"/>
    <n v="2"/>
    <x v="3"/>
    <n v="3"/>
    <x v="3"/>
  </r>
  <r>
    <n v="4841"/>
    <s v="BN5691560"/>
    <n v="41.1"/>
    <s v="California"/>
    <x v="0"/>
    <x v="12"/>
    <n v="3"/>
    <x v="0"/>
    <x v="2"/>
    <n v="1"/>
    <n v="1"/>
    <n v="93825.78"/>
    <x v="1"/>
    <n v="1"/>
    <x v="3"/>
    <n v="1"/>
    <x v="0"/>
    <n v="2"/>
    <x v="0"/>
  </r>
  <r>
    <n v="4842"/>
    <s v="BN5668183"/>
    <n v="58.7"/>
    <s v="New York"/>
    <x v="0"/>
    <x v="4"/>
    <n v="6"/>
    <x v="3106"/>
    <x v="2"/>
    <n v="1"/>
    <n v="1"/>
    <n v="41852.239999999998"/>
    <x v="0"/>
    <n v="2"/>
    <x v="0"/>
    <n v="2"/>
    <x v="3"/>
    <n v="1"/>
    <x v="1"/>
  </r>
  <r>
    <n v="4843"/>
    <s v="BN5624733"/>
    <n v="68.3"/>
    <s v="Texas"/>
    <x v="1"/>
    <x v="27"/>
    <n v="8"/>
    <x v="3107"/>
    <x v="1"/>
    <n v="0"/>
    <n v="0"/>
    <n v="97629.31"/>
    <x v="0"/>
    <n v="3"/>
    <x v="1"/>
    <n v="3"/>
    <x v="1"/>
    <n v="2"/>
    <x v="3"/>
  </r>
  <r>
    <n v="4844"/>
    <s v="BN5736167"/>
    <n v="65.400000000000006"/>
    <s v="California"/>
    <x v="1"/>
    <x v="6"/>
    <n v="3"/>
    <x v="3108"/>
    <x v="0"/>
    <n v="1"/>
    <n v="0"/>
    <n v="37065.660000000003"/>
    <x v="1"/>
    <n v="3"/>
    <x v="2"/>
    <n v="1"/>
    <x v="1"/>
    <n v="1"/>
    <x v="2"/>
  </r>
  <r>
    <n v="4845"/>
    <s v="BN5720727"/>
    <n v="67"/>
    <s v="New York"/>
    <x v="0"/>
    <x v="18"/>
    <n v="3"/>
    <x v="3109"/>
    <x v="2"/>
    <n v="0"/>
    <n v="0"/>
    <n v="38614.69"/>
    <x v="1"/>
    <n v="3"/>
    <x v="3"/>
    <n v="1"/>
    <x v="1"/>
    <n v="1"/>
    <x v="0"/>
  </r>
  <r>
    <n v="4846"/>
    <s v="BN5642910"/>
    <n v="65.5"/>
    <s v="California"/>
    <x v="0"/>
    <x v="18"/>
    <n v="3"/>
    <x v="3110"/>
    <x v="0"/>
    <n v="1"/>
    <n v="1"/>
    <n v="87816.86"/>
    <x v="1"/>
    <n v="3"/>
    <x v="3"/>
    <n v="1"/>
    <x v="2"/>
    <n v="2"/>
    <x v="0"/>
  </r>
  <r>
    <n v="4847"/>
    <s v="BN5693113"/>
    <n v="75.2"/>
    <s v="California"/>
    <x v="0"/>
    <x v="18"/>
    <n v="8"/>
    <x v="0"/>
    <x v="2"/>
    <n v="1"/>
    <n v="0"/>
    <n v="184866.86"/>
    <x v="1"/>
    <n v="4"/>
    <x v="3"/>
    <n v="3"/>
    <x v="0"/>
    <n v="4"/>
    <x v="0"/>
  </r>
  <r>
    <n v="4848"/>
    <s v="BN5624509"/>
    <n v="53.4"/>
    <s v="California"/>
    <x v="0"/>
    <x v="51"/>
    <n v="6"/>
    <x v="3111"/>
    <x v="0"/>
    <n v="0"/>
    <n v="1"/>
    <n v="160176.47"/>
    <x v="1"/>
    <n v="1"/>
    <x v="2"/>
    <n v="2"/>
    <x v="3"/>
    <n v="4"/>
    <x v="2"/>
  </r>
  <r>
    <n v="4849"/>
    <s v="BN5807080"/>
    <n v="63.5"/>
    <s v="California"/>
    <x v="1"/>
    <x v="0"/>
    <n v="2"/>
    <x v="3112"/>
    <x v="2"/>
    <n v="0"/>
    <n v="1"/>
    <n v="164357.1"/>
    <x v="1"/>
    <n v="2"/>
    <x v="0"/>
    <n v="1"/>
    <x v="2"/>
    <n v="4"/>
    <x v="0"/>
  </r>
  <r>
    <n v="4850"/>
    <s v="BN5660214"/>
    <n v="49.1"/>
    <s v="New York"/>
    <x v="1"/>
    <x v="53"/>
    <n v="7"/>
    <x v="3113"/>
    <x v="2"/>
    <n v="1"/>
    <n v="1"/>
    <n v="17818.330000000002"/>
    <x v="1"/>
    <n v="1"/>
    <x v="1"/>
    <n v="3"/>
    <x v="2"/>
    <n v="1"/>
    <x v="5"/>
  </r>
  <r>
    <n v="4851"/>
    <s v="BN5593007"/>
    <n v="51.6"/>
    <s v="California"/>
    <x v="1"/>
    <x v="7"/>
    <n v="10"/>
    <x v="0"/>
    <x v="0"/>
    <n v="1"/>
    <n v="0"/>
    <n v="142680.64000000001"/>
    <x v="0"/>
    <n v="1"/>
    <x v="2"/>
    <n v="4"/>
    <x v="0"/>
    <n v="3"/>
    <x v="2"/>
  </r>
  <r>
    <n v="4852"/>
    <s v="BN5618152"/>
    <n v="53"/>
    <s v="California"/>
    <x v="0"/>
    <x v="36"/>
    <n v="1"/>
    <x v="0"/>
    <x v="0"/>
    <n v="1"/>
    <n v="0"/>
    <n v="85081.09"/>
    <x v="1"/>
    <n v="1"/>
    <x v="1"/>
    <n v="1"/>
    <x v="0"/>
    <n v="2"/>
    <x v="1"/>
  </r>
  <r>
    <n v="4853"/>
    <s v="BN5574050"/>
    <n v="68.7"/>
    <s v="Texas"/>
    <x v="1"/>
    <x v="12"/>
    <n v="4"/>
    <x v="0"/>
    <x v="2"/>
    <n v="1"/>
    <n v="1"/>
    <n v="176450.19"/>
    <x v="1"/>
    <n v="3"/>
    <x v="3"/>
    <n v="1"/>
    <x v="0"/>
    <n v="4"/>
    <x v="0"/>
  </r>
  <r>
    <n v="4854"/>
    <s v="BN5614653"/>
    <n v="68.400000000000006"/>
    <s v="California"/>
    <x v="0"/>
    <x v="1"/>
    <n v="7"/>
    <x v="3114"/>
    <x v="2"/>
    <n v="1"/>
    <n v="1"/>
    <n v="121967.88"/>
    <x v="1"/>
    <n v="3"/>
    <x v="0"/>
    <n v="3"/>
    <x v="2"/>
    <n v="3"/>
    <x v="0"/>
  </r>
  <r>
    <n v="4855"/>
    <s v="BN5573984"/>
    <n v="70.599999999999994"/>
    <s v="New York"/>
    <x v="1"/>
    <x v="51"/>
    <n v="3"/>
    <x v="3115"/>
    <x v="2"/>
    <n v="0"/>
    <n v="1"/>
    <n v="127187.04"/>
    <x v="1"/>
    <n v="3"/>
    <x v="2"/>
    <n v="1"/>
    <x v="1"/>
    <n v="3"/>
    <x v="2"/>
  </r>
  <r>
    <n v="4856"/>
    <s v="BN5671061"/>
    <n v="49"/>
    <s v="New York"/>
    <x v="1"/>
    <x v="19"/>
    <n v="6"/>
    <x v="3116"/>
    <x v="2"/>
    <n v="0"/>
    <n v="0"/>
    <n v="108313.34"/>
    <x v="1"/>
    <n v="1"/>
    <x v="3"/>
    <n v="2"/>
    <x v="1"/>
    <n v="3"/>
    <x v="0"/>
  </r>
  <r>
    <n v="4857"/>
    <s v="BN5721834"/>
    <n v="79.599999999999994"/>
    <s v="California"/>
    <x v="1"/>
    <x v="4"/>
    <n v="9"/>
    <x v="3117"/>
    <x v="0"/>
    <n v="1"/>
    <n v="1"/>
    <n v="57205.55"/>
    <x v="1"/>
    <n v="4"/>
    <x v="0"/>
    <n v="4"/>
    <x v="2"/>
    <n v="2"/>
    <x v="1"/>
  </r>
  <r>
    <n v="4858"/>
    <s v="BN5717908"/>
    <n v="84.9"/>
    <s v="California"/>
    <x v="1"/>
    <x v="7"/>
    <n v="1"/>
    <x v="0"/>
    <x v="2"/>
    <n v="0"/>
    <n v="1"/>
    <n v="157891.85999999999"/>
    <x v="1"/>
    <n v="4"/>
    <x v="2"/>
    <n v="1"/>
    <x v="0"/>
    <n v="4"/>
    <x v="2"/>
  </r>
  <r>
    <n v="4859"/>
    <s v="BN5631963"/>
    <n v="77.900000000000006"/>
    <s v="California"/>
    <x v="0"/>
    <x v="1"/>
    <n v="11"/>
    <x v="3118"/>
    <x v="0"/>
    <n v="1"/>
    <n v="0"/>
    <n v="86927.53"/>
    <x v="1"/>
    <n v="4"/>
    <x v="0"/>
    <n v="4"/>
    <x v="3"/>
    <n v="2"/>
    <x v="0"/>
  </r>
  <r>
    <n v="4860"/>
    <s v="BN5647024"/>
    <n v="79.400000000000006"/>
    <s v="Texas"/>
    <x v="0"/>
    <x v="32"/>
    <n v="5"/>
    <x v="3119"/>
    <x v="0"/>
    <n v="1"/>
    <n v="1"/>
    <n v="107753.07"/>
    <x v="1"/>
    <n v="4"/>
    <x v="2"/>
    <n v="2"/>
    <x v="3"/>
    <n v="3"/>
    <x v="4"/>
  </r>
  <r>
    <n v="4861"/>
    <s v="BN5759904"/>
    <n v="74.8"/>
    <s v="Texas"/>
    <x v="1"/>
    <x v="18"/>
    <n v="5"/>
    <x v="3120"/>
    <x v="0"/>
    <n v="1"/>
    <n v="0"/>
    <n v="82158.14"/>
    <x v="1"/>
    <n v="4"/>
    <x v="3"/>
    <n v="2"/>
    <x v="2"/>
    <n v="2"/>
    <x v="0"/>
  </r>
  <r>
    <n v="4862"/>
    <s v="BN5790117"/>
    <n v="66.3"/>
    <s v="Texas"/>
    <x v="0"/>
    <x v="32"/>
    <n v="10"/>
    <x v="0"/>
    <x v="0"/>
    <n v="1"/>
    <n v="0"/>
    <n v="29135.89"/>
    <x v="0"/>
    <n v="3"/>
    <x v="2"/>
    <n v="4"/>
    <x v="0"/>
    <n v="1"/>
    <x v="4"/>
  </r>
  <r>
    <n v="4863"/>
    <s v="BN5686693"/>
    <n v="64.5"/>
    <s v="Texas"/>
    <x v="0"/>
    <x v="30"/>
    <n v="2"/>
    <x v="3121"/>
    <x v="0"/>
    <n v="0"/>
    <n v="1"/>
    <n v="17095.490000000002"/>
    <x v="1"/>
    <n v="2"/>
    <x v="1"/>
    <n v="1"/>
    <x v="2"/>
    <n v="1"/>
    <x v="3"/>
  </r>
  <r>
    <n v="4864"/>
    <s v="BN5640404"/>
    <n v="46.4"/>
    <s v="California"/>
    <x v="0"/>
    <x v="19"/>
    <n v="11"/>
    <x v="3122"/>
    <x v="2"/>
    <n v="1"/>
    <n v="0"/>
    <n v="100447.53"/>
    <x v="1"/>
    <n v="1"/>
    <x v="3"/>
    <n v="4"/>
    <x v="2"/>
    <n v="3"/>
    <x v="0"/>
  </r>
  <r>
    <n v="4865"/>
    <s v="BN5783138"/>
    <n v="73.7"/>
    <s v="California"/>
    <x v="1"/>
    <x v="41"/>
    <n v="10"/>
    <x v="0"/>
    <x v="0"/>
    <n v="1"/>
    <n v="0"/>
    <n v="83470.399999999994"/>
    <x v="0"/>
    <n v="4"/>
    <x v="1"/>
    <n v="4"/>
    <x v="0"/>
    <n v="2"/>
    <x v="3"/>
  </r>
  <r>
    <n v="4866"/>
    <s v="BN5734351"/>
    <n v="59"/>
    <s v="California"/>
    <x v="0"/>
    <x v="6"/>
    <n v="5"/>
    <x v="0"/>
    <x v="2"/>
    <n v="1"/>
    <n v="0"/>
    <n v="121846.81"/>
    <x v="1"/>
    <n v="2"/>
    <x v="2"/>
    <n v="2"/>
    <x v="0"/>
    <n v="3"/>
    <x v="2"/>
  </r>
  <r>
    <n v="4867"/>
    <s v="BN5688673"/>
    <n v="52.2"/>
    <s v="New York"/>
    <x v="0"/>
    <x v="24"/>
    <n v="4"/>
    <x v="3123"/>
    <x v="0"/>
    <n v="1"/>
    <n v="1"/>
    <n v="129107.59"/>
    <x v="1"/>
    <n v="1"/>
    <x v="3"/>
    <n v="1"/>
    <x v="1"/>
    <n v="3"/>
    <x v="0"/>
  </r>
  <r>
    <n v="4868"/>
    <s v="BN5768037"/>
    <n v="64.8"/>
    <s v="California"/>
    <x v="0"/>
    <x v="10"/>
    <n v="4"/>
    <x v="0"/>
    <x v="0"/>
    <n v="1"/>
    <n v="0"/>
    <n v="54726.43"/>
    <x v="1"/>
    <n v="2"/>
    <x v="3"/>
    <n v="1"/>
    <x v="0"/>
    <n v="2"/>
    <x v="0"/>
  </r>
  <r>
    <n v="4869"/>
    <s v="BN5661243"/>
    <n v="75.400000000000006"/>
    <s v="California"/>
    <x v="1"/>
    <x v="24"/>
    <n v="7"/>
    <x v="0"/>
    <x v="0"/>
    <n v="1"/>
    <n v="1"/>
    <n v="116141.72"/>
    <x v="1"/>
    <n v="4"/>
    <x v="3"/>
    <n v="3"/>
    <x v="0"/>
    <n v="3"/>
    <x v="0"/>
  </r>
  <r>
    <n v="4870"/>
    <s v="BN5781185"/>
    <n v="66.900000000000006"/>
    <s v="California"/>
    <x v="1"/>
    <x v="5"/>
    <n v="5"/>
    <x v="3124"/>
    <x v="1"/>
    <n v="1"/>
    <n v="1"/>
    <n v="124872.42"/>
    <x v="0"/>
    <n v="3"/>
    <x v="1"/>
    <n v="2"/>
    <x v="2"/>
    <n v="3"/>
    <x v="1"/>
  </r>
  <r>
    <n v="4871"/>
    <s v="BN5573801"/>
    <n v="64.8"/>
    <s v="New York"/>
    <x v="0"/>
    <x v="3"/>
    <n v="2"/>
    <x v="3125"/>
    <x v="0"/>
    <n v="0"/>
    <n v="0"/>
    <n v="186438.86"/>
    <x v="0"/>
    <n v="2"/>
    <x v="0"/>
    <n v="1"/>
    <x v="3"/>
    <n v="4"/>
    <x v="1"/>
  </r>
  <r>
    <n v="4872"/>
    <s v="BN5575771"/>
    <n v="76.3"/>
    <s v="California"/>
    <x v="1"/>
    <x v="20"/>
    <n v="4"/>
    <x v="0"/>
    <x v="2"/>
    <n v="1"/>
    <n v="0"/>
    <n v="134281.10999999999"/>
    <x v="1"/>
    <n v="4"/>
    <x v="0"/>
    <n v="1"/>
    <x v="0"/>
    <n v="3"/>
    <x v="0"/>
  </r>
  <r>
    <n v="4873"/>
    <s v="BN5645850"/>
    <n v="79"/>
    <s v="Texas"/>
    <x v="1"/>
    <x v="15"/>
    <n v="4"/>
    <x v="0"/>
    <x v="0"/>
    <n v="1"/>
    <n v="0"/>
    <n v="91044.47"/>
    <x v="1"/>
    <n v="4"/>
    <x v="2"/>
    <n v="1"/>
    <x v="0"/>
    <n v="2"/>
    <x v="2"/>
  </r>
  <r>
    <n v="4874"/>
    <s v="BN5702250"/>
    <n v="58.1"/>
    <s v="California"/>
    <x v="1"/>
    <x v="24"/>
    <n v="8"/>
    <x v="0"/>
    <x v="2"/>
    <n v="1"/>
    <n v="1"/>
    <n v="74320.75"/>
    <x v="1"/>
    <n v="1"/>
    <x v="3"/>
    <n v="3"/>
    <x v="0"/>
    <n v="2"/>
    <x v="0"/>
  </r>
  <r>
    <n v="4875"/>
    <s v="BN5764450"/>
    <n v="70.3"/>
    <s v="California"/>
    <x v="1"/>
    <x v="3"/>
    <n v="9"/>
    <x v="0"/>
    <x v="2"/>
    <n v="1"/>
    <n v="0"/>
    <n v="9704.66"/>
    <x v="1"/>
    <n v="3"/>
    <x v="0"/>
    <n v="4"/>
    <x v="0"/>
    <n v="1"/>
    <x v="1"/>
  </r>
  <r>
    <n v="4876"/>
    <s v="BN5619529"/>
    <n v="57.1"/>
    <s v="California"/>
    <x v="0"/>
    <x v="19"/>
    <n v="10"/>
    <x v="3126"/>
    <x v="2"/>
    <n v="0"/>
    <n v="0"/>
    <n v="128600.49"/>
    <x v="1"/>
    <n v="1"/>
    <x v="3"/>
    <n v="4"/>
    <x v="3"/>
    <n v="3"/>
    <x v="0"/>
  </r>
  <r>
    <n v="4877"/>
    <s v="BN5585046"/>
    <n v="65.7"/>
    <s v="Texas"/>
    <x v="0"/>
    <x v="7"/>
    <n v="9"/>
    <x v="0"/>
    <x v="2"/>
    <n v="0"/>
    <n v="0"/>
    <n v="6468.24"/>
    <x v="1"/>
    <n v="3"/>
    <x v="2"/>
    <n v="4"/>
    <x v="0"/>
    <n v="1"/>
    <x v="2"/>
  </r>
  <r>
    <n v="4878"/>
    <s v="BN5573884"/>
    <n v="73.7"/>
    <s v="California"/>
    <x v="1"/>
    <x v="4"/>
    <n v="8"/>
    <x v="0"/>
    <x v="2"/>
    <n v="0"/>
    <n v="0"/>
    <n v="57898.58"/>
    <x v="1"/>
    <n v="4"/>
    <x v="0"/>
    <n v="3"/>
    <x v="0"/>
    <n v="2"/>
    <x v="1"/>
  </r>
  <r>
    <n v="4879"/>
    <s v="BN5579346"/>
    <n v="79.3"/>
    <s v="Texas"/>
    <x v="1"/>
    <x v="6"/>
    <n v="9"/>
    <x v="3127"/>
    <x v="2"/>
    <n v="0"/>
    <n v="0"/>
    <n v="192120.66"/>
    <x v="1"/>
    <n v="4"/>
    <x v="2"/>
    <n v="4"/>
    <x v="1"/>
    <n v="4"/>
    <x v="2"/>
  </r>
  <r>
    <n v="4880"/>
    <s v="BN5776958"/>
    <n v="78.3"/>
    <s v="Texas"/>
    <x v="0"/>
    <x v="4"/>
    <n v="4"/>
    <x v="3128"/>
    <x v="0"/>
    <n v="1"/>
    <n v="0"/>
    <n v="164213.53"/>
    <x v="0"/>
    <n v="4"/>
    <x v="0"/>
    <n v="1"/>
    <x v="1"/>
    <n v="4"/>
    <x v="1"/>
  </r>
  <r>
    <n v="4881"/>
    <s v="BN5611493"/>
    <n v="75.099999999999994"/>
    <s v="Texas"/>
    <x v="1"/>
    <x v="19"/>
    <n v="5"/>
    <x v="3129"/>
    <x v="0"/>
    <n v="1"/>
    <n v="0"/>
    <n v="117547.76"/>
    <x v="1"/>
    <n v="4"/>
    <x v="3"/>
    <n v="2"/>
    <x v="1"/>
    <n v="3"/>
    <x v="0"/>
  </r>
  <r>
    <n v="4882"/>
    <s v="BN5614691"/>
    <n v="57.9"/>
    <s v="California"/>
    <x v="1"/>
    <x v="8"/>
    <n v="7"/>
    <x v="0"/>
    <x v="2"/>
    <n v="1"/>
    <n v="0"/>
    <n v="26149.25"/>
    <x v="1"/>
    <n v="1"/>
    <x v="2"/>
    <n v="3"/>
    <x v="0"/>
    <n v="1"/>
    <x v="2"/>
  </r>
  <r>
    <n v="4883"/>
    <s v="BN5771663"/>
    <n v="65.5"/>
    <s v="New York"/>
    <x v="0"/>
    <x v="18"/>
    <n v="11"/>
    <x v="3130"/>
    <x v="0"/>
    <n v="1"/>
    <n v="0"/>
    <n v="9181.66"/>
    <x v="1"/>
    <n v="3"/>
    <x v="3"/>
    <n v="4"/>
    <x v="3"/>
    <n v="1"/>
    <x v="0"/>
  </r>
  <r>
    <n v="4884"/>
    <s v="BN5593193"/>
    <n v="61.4"/>
    <s v="New York"/>
    <x v="1"/>
    <x v="3"/>
    <n v="9"/>
    <x v="3131"/>
    <x v="0"/>
    <n v="1"/>
    <n v="1"/>
    <n v="166588.76"/>
    <x v="1"/>
    <n v="2"/>
    <x v="0"/>
    <n v="4"/>
    <x v="2"/>
    <n v="4"/>
    <x v="1"/>
  </r>
  <r>
    <n v="4885"/>
    <s v="BN5569187"/>
    <n v="67.8"/>
    <s v="New York"/>
    <x v="1"/>
    <x v="23"/>
    <n v="3"/>
    <x v="3132"/>
    <x v="0"/>
    <n v="1"/>
    <n v="0"/>
    <n v="195053.58"/>
    <x v="0"/>
    <n v="3"/>
    <x v="1"/>
    <n v="1"/>
    <x v="3"/>
    <n v="4"/>
    <x v="1"/>
  </r>
  <r>
    <n v="4886"/>
    <s v="BN5654321"/>
    <n v="56.2"/>
    <s v="Texas"/>
    <x v="1"/>
    <x v="1"/>
    <n v="6"/>
    <x v="3133"/>
    <x v="2"/>
    <n v="1"/>
    <n v="0"/>
    <n v="85787.31"/>
    <x v="1"/>
    <n v="1"/>
    <x v="0"/>
    <n v="2"/>
    <x v="2"/>
    <n v="2"/>
    <x v="0"/>
  </r>
  <r>
    <n v="4887"/>
    <s v="BN5657381"/>
    <n v="71.099999999999994"/>
    <s v="New York"/>
    <x v="0"/>
    <x v="47"/>
    <n v="6"/>
    <x v="3134"/>
    <x v="0"/>
    <n v="1"/>
    <n v="0"/>
    <n v="102428.51"/>
    <x v="1"/>
    <n v="3"/>
    <x v="1"/>
    <n v="2"/>
    <x v="3"/>
    <n v="3"/>
    <x v="3"/>
  </r>
  <r>
    <n v="4888"/>
    <s v="BN5614126"/>
    <n v="62"/>
    <s v="California"/>
    <x v="1"/>
    <x v="24"/>
    <n v="1"/>
    <x v="3135"/>
    <x v="0"/>
    <n v="1"/>
    <n v="0"/>
    <n v="71175.94"/>
    <x v="1"/>
    <n v="2"/>
    <x v="3"/>
    <n v="1"/>
    <x v="3"/>
    <n v="2"/>
    <x v="0"/>
  </r>
  <r>
    <n v="4889"/>
    <s v="BN5589782"/>
    <n v="43.7"/>
    <s v="California"/>
    <x v="1"/>
    <x v="23"/>
    <n v="10"/>
    <x v="3136"/>
    <x v="2"/>
    <n v="0"/>
    <n v="1"/>
    <n v="166440.32000000001"/>
    <x v="1"/>
    <n v="1"/>
    <x v="1"/>
    <n v="4"/>
    <x v="3"/>
    <n v="4"/>
    <x v="1"/>
  </r>
  <r>
    <n v="4890"/>
    <s v="BN5693118"/>
    <n v="69.099999999999994"/>
    <s v="New York"/>
    <x v="0"/>
    <x v="1"/>
    <n v="9"/>
    <x v="3137"/>
    <x v="1"/>
    <n v="1"/>
    <n v="1"/>
    <n v="148848.76"/>
    <x v="0"/>
    <n v="3"/>
    <x v="0"/>
    <n v="4"/>
    <x v="3"/>
    <n v="3"/>
    <x v="0"/>
  </r>
  <r>
    <n v="4891"/>
    <s v="BN5797026"/>
    <n v="55.2"/>
    <s v="Texas"/>
    <x v="0"/>
    <x v="10"/>
    <n v="5"/>
    <x v="0"/>
    <x v="2"/>
    <n v="1"/>
    <n v="0"/>
    <n v="140286.69"/>
    <x v="1"/>
    <n v="1"/>
    <x v="3"/>
    <n v="2"/>
    <x v="0"/>
    <n v="3"/>
    <x v="0"/>
  </r>
  <r>
    <n v="4892"/>
    <s v="BN5676871"/>
    <n v="76.5"/>
    <s v="New York"/>
    <x v="1"/>
    <x v="10"/>
    <n v="6"/>
    <x v="3138"/>
    <x v="2"/>
    <n v="1"/>
    <n v="1"/>
    <n v="104220.5"/>
    <x v="1"/>
    <n v="4"/>
    <x v="3"/>
    <n v="2"/>
    <x v="1"/>
    <n v="3"/>
    <x v="0"/>
  </r>
  <r>
    <n v="4893"/>
    <s v="BN5739505"/>
    <n v="70.7"/>
    <s v="New York"/>
    <x v="0"/>
    <x v="21"/>
    <n v="11"/>
    <x v="3139"/>
    <x v="0"/>
    <n v="0"/>
    <n v="0"/>
    <n v="70778.63"/>
    <x v="0"/>
    <n v="3"/>
    <x v="1"/>
    <n v="4"/>
    <x v="3"/>
    <n v="2"/>
    <x v="1"/>
  </r>
  <r>
    <n v="4894"/>
    <s v="BN5656176"/>
    <n v="76.400000000000006"/>
    <s v="Texas"/>
    <x v="1"/>
    <x v="6"/>
    <n v="6"/>
    <x v="0"/>
    <x v="2"/>
    <n v="1"/>
    <n v="0"/>
    <n v="65868.28"/>
    <x v="1"/>
    <n v="4"/>
    <x v="2"/>
    <n v="2"/>
    <x v="0"/>
    <n v="2"/>
    <x v="2"/>
  </r>
  <r>
    <n v="4895"/>
    <s v="BN5636785"/>
    <n v="58.5"/>
    <s v="California"/>
    <x v="0"/>
    <x v="15"/>
    <n v="9"/>
    <x v="3140"/>
    <x v="2"/>
    <n v="0"/>
    <n v="0"/>
    <n v="171482.56"/>
    <x v="1"/>
    <n v="2"/>
    <x v="2"/>
    <n v="4"/>
    <x v="2"/>
    <n v="4"/>
    <x v="2"/>
  </r>
  <r>
    <n v="4896"/>
    <s v="BN5589348"/>
    <n v="78.400000000000006"/>
    <s v="California"/>
    <x v="1"/>
    <x v="8"/>
    <n v="8"/>
    <x v="0"/>
    <x v="2"/>
    <n v="1"/>
    <n v="1"/>
    <n v="143204.41"/>
    <x v="1"/>
    <n v="4"/>
    <x v="2"/>
    <n v="3"/>
    <x v="0"/>
    <n v="3"/>
    <x v="2"/>
  </r>
  <r>
    <n v="4897"/>
    <s v="BN5640377"/>
    <n v="60.5"/>
    <s v="California"/>
    <x v="1"/>
    <x v="1"/>
    <n v="6"/>
    <x v="3141"/>
    <x v="0"/>
    <n v="1"/>
    <n v="1"/>
    <n v="28427.84"/>
    <x v="1"/>
    <n v="2"/>
    <x v="0"/>
    <n v="2"/>
    <x v="1"/>
    <n v="1"/>
    <x v="0"/>
  </r>
  <r>
    <n v="4898"/>
    <s v="BN5723764"/>
    <n v="69.900000000000006"/>
    <s v="Texas"/>
    <x v="1"/>
    <x v="20"/>
    <n v="3"/>
    <x v="0"/>
    <x v="0"/>
    <n v="1"/>
    <n v="0"/>
    <n v="78387.320000000007"/>
    <x v="1"/>
    <n v="3"/>
    <x v="0"/>
    <n v="1"/>
    <x v="0"/>
    <n v="2"/>
    <x v="0"/>
  </r>
  <r>
    <n v="4899"/>
    <s v="BN5722035"/>
    <n v="54.4"/>
    <s v="California"/>
    <x v="0"/>
    <x v="20"/>
    <n v="8"/>
    <x v="0"/>
    <x v="0"/>
    <n v="0"/>
    <n v="1"/>
    <n v="161076.92000000001"/>
    <x v="1"/>
    <n v="1"/>
    <x v="0"/>
    <n v="3"/>
    <x v="0"/>
    <n v="4"/>
    <x v="0"/>
  </r>
  <r>
    <n v="4900"/>
    <s v="BN5696765"/>
    <n v="80.3"/>
    <s v="California"/>
    <x v="0"/>
    <x v="15"/>
    <n v="10"/>
    <x v="3142"/>
    <x v="0"/>
    <n v="1"/>
    <n v="1"/>
    <n v="54277.45"/>
    <x v="0"/>
    <n v="4"/>
    <x v="2"/>
    <n v="4"/>
    <x v="2"/>
    <n v="2"/>
    <x v="2"/>
  </r>
  <r>
    <n v="4901"/>
    <s v="BN5634849"/>
    <n v="73.5"/>
    <s v="California"/>
    <x v="1"/>
    <x v="1"/>
    <n v="8"/>
    <x v="3143"/>
    <x v="0"/>
    <n v="1"/>
    <n v="1"/>
    <n v="137180.95000000001"/>
    <x v="1"/>
    <n v="4"/>
    <x v="0"/>
    <n v="3"/>
    <x v="2"/>
    <n v="3"/>
    <x v="0"/>
  </r>
  <r>
    <n v="4902"/>
    <s v="BN5575848"/>
    <n v="67.3"/>
    <s v="California"/>
    <x v="1"/>
    <x v="49"/>
    <n v="1"/>
    <x v="3144"/>
    <x v="2"/>
    <n v="0"/>
    <n v="1"/>
    <n v="21063.71"/>
    <x v="0"/>
    <n v="3"/>
    <x v="1"/>
    <n v="1"/>
    <x v="2"/>
    <n v="1"/>
    <x v="3"/>
  </r>
  <r>
    <n v="4903"/>
    <s v="BN5634404"/>
    <n v="65.2"/>
    <s v="California"/>
    <x v="1"/>
    <x v="33"/>
    <n v="3"/>
    <x v="3145"/>
    <x v="2"/>
    <n v="1"/>
    <n v="1"/>
    <n v="152210.81"/>
    <x v="1"/>
    <n v="2"/>
    <x v="2"/>
    <n v="1"/>
    <x v="2"/>
    <n v="4"/>
    <x v="2"/>
  </r>
  <r>
    <n v="4904"/>
    <s v="BN5628443"/>
    <n v="69.400000000000006"/>
    <s v="California"/>
    <x v="1"/>
    <x v="0"/>
    <n v="4"/>
    <x v="3146"/>
    <x v="2"/>
    <n v="0"/>
    <n v="0"/>
    <n v="88890.75"/>
    <x v="1"/>
    <n v="3"/>
    <x v="0"/>
    <n v="1"/>
    <x v="2"/>
    <n v="2"/>
    <x v="0"/>
  </r>
  <r>
    <n v="4905"/>
    <s v="BN5678633"/>
    <n v="74.099999999999994"/>
    <s v="California"/>
    <x v="0"/>
    <x v="4"/>
    <n v="8"/>
    <x v="0"/>
    <x v="2"/>
    <n v="1"/>
    <n v="1"/>
    <n v="190534.76"/>
    <x v="1"/>
    <n v="4"/>
    <x v="0"/>
    <n v="3"/>
    <x v="0"/>
    <n v="4"/>
    <x v="1"/>
  </r>
  <r>
    <n v="4906"/>
    <s v="BN5627912"/>
    <n v="59"/>
    <s v="Texas"/>
    <x v="1"/>
    <x v="33"/>
    <n v="4"/>
    <x v="0"/>
    <x v="2"/>
    <n v="1"/>
    <n v="0"/>
    <n v="83090.350000000006"/>
    <x v="1"/>
    <n v="2"/>
    <x v="2"/>
    <n v="1"/>
    <x v="0"/>
    <n v="2"/>
    <x v="2"/>
  </r>
  <r>
    <n v="4907"/>
    <s v="BN5571157"/>
    <n v="80.900000000000006"/>
    <s v="Texas"/>
    <x v="0"/>
    <x v="19"/>
    <n v="4"/>
    <x v="0"/>
    <x v="2"/>
    <n v="0"/>
    <n v="1"/>
    <n v="141426.78"/>
    <x v="1"/>
    <n v="4"/>
    <x v="3"/>
    <n v="1"/>
    <x v="0"/>
    <n v="3"/>
    <x v="0"/>
  </r>
  <r>
    <n v="4908"/>
    <s v="BN5739844"/>
    <n v="52.3"/>
    <s v="California"/>
    <x v="1"/>
    <x v="10"/>
    <n v="3"/>
    <x v="3147"/>
    <x v="0"/>
    <n v="1"/>
    <n v="1"/>
    <n v="51358.66"/>
    <x v="1"/>
    <n v="1"/>
    <x v="3"/>
    <n v="1"/>
    <x v="2"/>
    <n v="2"/>
    <x v="0"/>
  </r>
  <r>
    <n v="4909"/>
    <s v="BN5806169"/>
    <n v="54"/>
    <s v="California"/>
    <x v="1"/>
    <x v="36"/>
    <n v="3"/>
    <x v="3148"/>
    <x v="0"/>
    <n v="1"/>
    <n v="0"/>
    <n v="88703.039999999994"/>
    <x v="0"/>
    <n v="1"/>
    <x v="1"/>
    <n v="1"/>
    <x v="3"/>
    <n v="2"/>
    <x v="1"/>
  </r>
  <r>
    <n v="4910"/>
    <s v="BN5787171"/>
    <n v="59.6"/>
    <s v="Texas"/>
    <x v="0"/>
    <x v="6"/>
    <n v="7"/>
    <x v="0"/>
    <x v="2"/>
    <n v="1"/>
    <n v="0"/>
    <n v="116696.77"/>
    <x v="1"/>
    <n v="2"/>
    <x v="2"/>
    <n v="3"/>
    <x v="0"/>
    <n v="3"/>
    <x v="2"/>
  </r>
  <r>
    <n v="4911"/>
    <s v="BN5706376"/>
    <n v="59.7"/>
    <s v="California"/>
    <x v="0"/>
    <x v="18"/>
    <n v="10"/>
    <x v="0"/>
    <x v="2"/>
    <n v="1"/>
    <n v="1"/>
    <n v="7156.09"/>
    <x v="1"/>
    <n v="2"/>
    <x v="3"/>
    <n v="4"/>
    <x v="0"/>
    <n v="1"/>
    <x v="0"/>
  </r>
  <r>
    <n v="4912"/>
    <s v="BN5690917"/>
    <n v="40.700000000000003"/>
    <s v="Texas"/>
    <x v="1"/>
    <x v="24"/>
    <n v="2"/>
    <x v="0"/>
    <x v="0"/>
    <n v="1"/>
    <n v="1"/>
    <n v="49161.120000000003"/>
    <x v="0"/>
    <n v="1"/>
    <x v="3"/>
    <n v="1"/>
    <x v="0"/>
    <n v="1"/>
    <x v="0"/>
  </r>
  <r>
    <n v="4913"/>
    <s v="BN5792141"/>
    <n v="74.8"/>
    <s v="California"/>
    <x v="1"/>
    <x v="52"/>
    <n v="1"/>
    <x v="3149"/>
    <x v="0"/>
    <n v="1"/>
    <n v="0"/>
    <n v="126743.33"/>
    <x v="0"/>
    <n v="4"/>
    <x v="1"/>
    <n v="1"/>
    <x v="2"/>
    <n v="3"/>
    <x v="3"/>
  </r>
  <r>
    <n v="4914"/>
    <s v="BN5733360"/>
    <n v="56.2"/>
    <s v="California"/>
    <x v="0"/>
    <x v="21"/>
    <n v="2"/>
    <x v="3150"/>
    <x v="0"/>
    <n v="1"/>
    <n v="1"/>
    <n v="65390.46"/>
    <x v="0"/>
    <n v="1"/>
    <x v="1"/>
    <n v="1"/>
    <x v="3"/>
    <n v="2"/>
    <x v="1"/>
  </r>
  <r>
    <n v="4915"/>
    <s v="BN5678975"/>
    <n v="73.400000000000006"/>
    <s v="New York"/>
    <x v="0"/>
    <x v="40"/>
    <n v="11"/>
    <x v="3151"/>
    <x v="2"/>
    <n v="1"/>
    <n v="1"/>
    <n v="138835.91"/>
    <x v="1"/>
    <n v="4"/>
    <x v="1"/>
    <n v="4"/>
    <x v="1"/>
    <n v="3"/>
    <x v="1"/>
  </r>
  <r>
    <n v="4916"/>
    <s v="BN5594322"/>
    <n v="71"/>
    <s v="California"/>
    <x v="1"/>
    <x v="13"/>
    <n v="2"/>
    <x v="0"/>
    <x v="2"/>
    <n v="1"/>
    <n v="1"/>
    <n v="36154.660000000003"/>
    <x v="1"/>
    <n v="3"/>
    <x v="1"/>
    <n v="1"/>
    <x v="0"/>
    <n v="1"/>
    <x v="1"/>
  </r>
  <r>
    <n v="4917"/>
    <s v="BN5613729"/>
    <n v="53.9"/>
    <s v="Texas"/>
    <x v="0"/>
    <x v="2"/>
    <n v="7"/>
    <x v="3152"/>
    <x v="0"/>
    <n v="0"/>
    <n v="1"/>
    <n v="59755.14"/>
    <x v="1"/>
    <n v="1"/>
    <x v="0"/>
    <n v="3"/>
    <x v="1"/>
    <n v="2"/>
    <x v="0"/>
  </r>
  <r>
    <n v="4918"/>
    <s v="BN5681904"/>
    <n v="54.2"/>
    <s v="California"/>
    <x v="1"/>
    <x v="15"/>
    <n v="8"/>
    <x v="3153"/>
    <x v="0"/>
    <n v="1"/>
    <n v="0"/>
    <n v="125302.64"/>
    <x v="1"/>
    <n v="1"/>
    <x v="2"/>
    <n v="3"/>
    <x v="3"/>
    <n v="3"/>
    <x v="2"/>
  </r>
  <r>
    <n v="4919"/>
    <s v="BN5795987"/>
    <n v="71.7"/>
    <s v="California"/>
    <x v="0"/>
    <x v="18"/>
    <n v="3"/>
    <x v="3154"/>
    <x v="2"/>
    <n v="1"/>
    <n v="0"/>
    <n v="94274.72"/>
    <x v="0"/>
    <n v="3"/>
    <x v="3"/>
    <n v="1"/>
    <x v="3"/>
    <n v="2"/>
    <x v="0"/>
  </r>
  <r>
    <n v="4920"/>
    <s v="BN5625854"/>
    <n v="68.2"/>
    <s v="Texas"/>
    <x v="0"/>
    <x v="5"/>
    <n v="11"/>
    <x v="3155"/>
    <x v="0"/>
    <n v="1"/>
    <n v="1"/>
    <n v="102260.16"/>
    <x v="1"/>
    <n v="3"/>
    <x v="1"/>
    <n v="4"/>
    <x v="2"/>
    <n v="3"/>
    <x v="1"/>
  </r>
  <r>
    <n v="4921"/>
    <s v="BN5614929"/>
    <n v="51.5"/>
    <s v="California"/>
    <x v="1"/>
    <x v="19"/>
    <n v="3"/>
    <x v="0"/>
    <x v="2"/>
    <n v="1"/>
    <n v="1"/>
    <n v="136028.97"/>
    <x v="1"/>
    <n v="1"/>
    <x v="3"/>
    <n v="1"/>
    <x v="0"/>
    <n v="3"/>
    <x v="0"/>
  </r>
  <r>
    <n v="4922"/>
    <s v="BN5748327"/>
    <n v="52.6"/>
    <s v="Texas"/>
    <x v="0"/>
    <x v="19"/>
    <n v="9"/>
    <x v="3156"/>
    <x v="2"/>
    <n v="1"/>
    <n v="0"/>
    <n v="110114.38"/>
    <x v="0"/>
    <n v="1"/>
    <x v="3"/>
    <n v="4"/>
    <x v="3"/>
    <n v="3"/>
    <x v="0"/>
  </r>
  <r>
    <n v="4923"/>
    <s v="BN5751116"/>
    <n v="70.2"/>
    <s v="California"/>
    <x v="1"/>
    <x v="28"/>
    <n v="6"/>
    <x v="3157"/>
    <x v="2"/>
    <n v="1"/>
    <n v="1"/>
    <n v="100442.22"/>
    <x v="0"/>
    <n v="3"/>
    <x v="2"/>
    <n v="2"/>
    <x v="1"/>
    <n v="3"/>
    <x v="2"/>
  </r>
  <r>
    <n v="4924"/>
    <s v="BN5662571"/>
    <n v="65.099999999999994"/>
    <s v="New York"/>
    <x v="1"/>
    <x v="10"/>
    <n v="3"/>
    <x v="3158"/>
    <x v="2"/>
    <n v="0"/>
    <n v="0"/>
    <n v="193597.94"/>
    <x v="1"/>
    <n v="2"/>
    <x v="3"/>
    <n v="1"/>
    <x v="1"/>
    <n v="4"/>
    <x v="0"/>
  </r>
  <r>
    <n v="4925"/>
    <s v="BN5574781"/>
    <n v="79.2"/>
    <s v="New York"/>
    <x v="1"/>
    <x v="18"/>
    <n v="6"/>
    <x v="3159"/>
    <x v="2"/>
    <n v="0"/>
    <n v="0"/>
    <n v="1871.25"/>
    <x v="1"/>
    <n v="4"/>
    <x v="3"/>
    <n v="2"/>
    <x v="3"/>
    <n v="1"/>
    <x v="0"/>
  </r>
  <r>
    <n v="4926"/>
    <s v="BN5790195"/>
    <n v="81.7"/>
    <s v="New York"/>
    <x v="1"/>
    <x v="14"/>
    <n v="4"/>
    <x v="3160"/>
    <x v="2"/>
    <n v="1"/>
    <n v="1"/>
    <n v="42831.11"/>
    <x v="1"/>
    <n v="4"/>
    <x v="1"/>
    <n v="1"/>
    <x v="3"/>
    <n v="1"/>
    <x v="3"/>
  </r>
  <r>
    <n v="4927"/>
    <s v="BN5762840"/>
    <n v="67.400000000000006"/>
    <s v="New York"/>
    <x v="0"/>
    <x v="18"/>
    <n v="7"/>
    <x v="3161"/>
    <x v="0"/>
    <n v="1"/>
    <n v="0"/>
    <n v="182156.86"/>
    <x v="1"/>
    <n v="3"/>
    <x v="3"/>
    <n v="3"/>
    <x v="3"/>
    <n v="4"/>
    <x v="0"/>
  </r>
  <r>
    <n v="4928"/>
    <s v="BN5803369"/>
    <n v="64.099999999999994"/>
    <s v="California"/>
    <x v="0"/>
    <x v="20"/>
    <n v="10"/>
    <x v="0"/>
    <x v="0"/>
    <n v="0"/>
    <n v="0"/>
    <n v="151648.66"/>
    <x v="0"/>
    <n v="2"/>
    <x v="0"/>
    <n v="4"/>
    <x v="0"/>
    <n v="4"/>
    <x v="0"/>
  </r>
  <r>
    <n v="4929"/>
    <s v="BN5771770"/>
    <n v="51.3"/>
    <s v="Texas"/>
    <x v="1"/>
    <x v="2"/>
    <n v="8"/>
    <x v="3162"/>
    <x v="2"/>
    <n v="1"/>
    <n v="1"/>
    <n v="146738.82999999999"/>
    <x v="1"/>
    <n v="1"/>
    <x v="0"/>
    <n v="3"/>
    <x v="1"/>
    <n v="3"/>
    <x v="0"/>
  </r>
  <r>
    <n v="4930"/>
    <s v="BN5700514"/>
    <n v="56.1"/>
    <s v="California"/>
    <x v="1"/>
    <x v="10"/>
    <n v="2"/>
    <x v="3163"/>
    <x v="0"/>
    <n v="1"/>
    <n v="1"/>
    <n v="12148.2"/>
    <x v="1"/>
    <n v="1"/>
    <x v="3"/>
    <n v="1"/>
    <x v="1"/>
    <n v="1"/>
    <x v="0"/>
  </r>
  <r>
    <n v="4931"/>
    <s v="BN5569583"/>
    <n v="62.7"/>
    <s v="New York"/>
    <x v="1"/>
    <x v="33"/>
    <n v="7"/>
    <x v="3164"/>
    <x v="0"/>
    <n v="1"/>
    <n v="1"/>
    <n v="118029.09"/>
    <x v="1"/>
    <n v="2"/>
    <x v="2"/>
    <n v="3"/>
    <x v="3"/>
    <n v="3"/>
    <x v="2"/>
  </r>
  <r>
    <n v="4932"/>
    <s v="BN5772254"/>
    <n v="68.2"/>
    <s v="New York"/>
    <x v="1"/>
    <x v="67"/>
    <n v="7"/>
    <x v="3165"/>
    <x v="0"/>
    <n v="1"/>
    <n v="1"/>
    <n v="50783.88"/>
    <x v="1"/>
    <n v="3"/>
    <x v="1"/>
    <n v="3"/>
    <x v="3"/>
    <n v="1"/>
    <x v="5"/>
  </r>
  <r>
    <n v="4933"/>
    <s v="BN5661461"/>
    <n v="68.3"/>
    <s v="California"/>
    <x v="0"/>
    <x v="6"/>
    <n v="1"/>
    <x v="3166"/>
    <x v="0"/>
    <n v="0"/>
    <n v="0"/>
    <n v="129891.66"/>
    <x v="1"/>
    <n v="3"/>
    <x v="2"/>
    <n v="1"/>
    <x v="2"/>
    <n v="3"/>
    <x v="2"/>
  </r>
  <r>
    <n v="4934"/>
    <s v="BN5787510"/>
    <n v="42"/>
    <s v="New York"/>
    <x v="0"/>
    <x v="8"/>
    <n v="2"/>
    <x v="3167"/>
    <x v="2"/>
    <n v="1"/>
    <n v="1"/>
    <n v="9904.6299999999992"/>
    <x v="1"/>
    <n v="1"/>
    <x v="2"/>
    <n v="1"/>
    <x v="3"/>
    <n v="1"/>
    <x v="2"/>
  </r>
  <r>
    <n v="4935"/>
    <s v="BN5806826"/>
    <n v="67"/>
    <s v="California"/>
    <x v="0"/>
    <x v="41"/>
    <n v="3"/>
    <x v="3168"/>
    <x v="0"/>
    <n v="1"/>
    <n v="1"/>
    <n v="63213.31"/>
    <x v="1"/>
    <n v="3"/>
    <x v="1"/>
    <n v="1"/>
    <x v="1"/>
    <n v="2"/>
    <x v="3"/>
  </r>
  <r>
    <n v="4936"/>
    <s v="BN5804775"/>
    <n v="50.5"/>
    <s v="New York"/>
    <x v="1"/>
    <x v="3"/>
    <n v="7"/>
    <x v="3169"/>
    <x v="0"/>
    <n v="0"/>
    <n v="0"/>
    <n v="137565.87"/>
    <x v="1"/>
    <n v="1"/>
    <x v="0"/>
    <n v="3"/>
    <x v="3"/>
    <n v="3"/>
    <x v="1"/>
  </r>
  <r>
    <n v="4937"/>
    <s v="BN5792899"/>
    <n v="58"/>
    <s v="New York"/>
    <x v="1"/>
    <x v="9"/>
    <n v="2"/>
    <x v="3170"/>
    <x v="0"/>
    <n v="1"/>
    <n v="0"/>
    <n v="17185.95"/>
    <x v="0"/>
    <n v="1"/>
    <x v="2"/>
    <n v="1"/>
    <x v="2"/>
    <n v="1"/>
    <x v="2"/>
  </r>
  <r>
    <n v="4938"/>
    <s v="BN5625545"/>
    <n v="57.7"/>
    <s v="California"/>
    <x v="1"/>
    <x v="18"/>
    <n v="4"/>
    <x v="3171"/>
    <x v="2"/>
    <n v="0"/>
    <n v="1"/>
    <n v="143783.46"/>
    <x v="1"/>
    <n v="1"/>
    <x v="3"/>
    <n v="1"/>
    <x v="3"/>
    <n v="3"/>
    <x v="0"/>
  </r>
  <r>
    <n v="4939"/>
    <s v="BN5727616"/>
    <n v="77.3"/>
    <s v="New York"/>
    <x v="1"/>
    <x v="10"/>
    <n v="11"/>
    <x v="3172"/>
    <x v="0"/>
    <n v="0"/>
    <n v="0"/>
    <n v="36823.279999999999"/>
    <x v="1"/>
    <n v="4"/>
    <x v="3"/>
    <n v="4"/>
    <x v="3"/>
    <n v="1"/>
    <x v="0"/>
  </r>
  <r>
    <n v="4940"/>
    <s v="BN5606186"/>
    <n v="61.6"/>
    <s v="California"/>
    <x v="1"/>
    <x v="24"/>
    <n v="6"/>
    <x v="3173"/>
    <x v="2"/>
    <n v="0"/>
    <n v="0"/>
    <n v="154957.66"/>
    <x v="0"/>
    <n v="2"/>
    <x v="3"/>
    <n v="2"/>
    <x v="2"/>
    <n v="4"/>
    <x v="0"/>
  </r>
  <r>
    <n v="4941"/>
    <s v="BN5799565"/>
    <n v="76.3"/>
    <s v="California"/>
    <x v="0"/>
    <x v="16"/>
    <n v="1"/>
    <x v="3174"/>
    <x v="2"/>
    <n v="0"/>
    <n v="0"/>
    <n v="31892.82"/>
    <x v="1"/>
    <n v="4"/>
    <x v="0"/>
    <n v="1"/>
    <x v="2"/>
    <n v="1"/>
    <x v="0"/>
  </r>
  <r>
    <n v="4942"/>
    <s v="BN5714960"/>
    <n v="64"/>
    <s v="Texas"/>
    <x v="1"/>
    <x v="3"/>
    <n v="10"/>
    <x v="3175"/>
    <x v="0"/>
    <n v="1"/>
    <n v="0"/>
    <n v="191084.4"/>
    <x v="0"/>
    <n v="2"/>
    <x v="0"/>
    <n v="4"/>
    <x v="2"/>
    <n v="4"/>
    <x v="1"/>
  </r>
  <r>
    <n v="4943"/>
    <s v="BN5784600"/>
    <n v="59.2"/>
    <s v="California"/>
    <x v="1"/>
    <x v="18"/>
    <n v="2"/>
    <x v="3176"/>
    <x v="0"/>
    <n v="0"/>
    <n v="0"/>
    <n v="179718.17"/>
    <x v="1"/>
    <n v="2"/>
    <x v="3"/>
    <n v="1"/>
    <x v="3"/>
    <n v="4"/>
    <x v="0"/>
  </r>
  <r>
    <n v="4944"/>
    <s v="BN5615235"/>
    <n v="52.8"/>
    <s v="Texas"/>
    <x v="1"/>
    <x v="3"/>
    <n v="8"/>
    <x v="3177"/>
    <x v="2"/>
    <n v="1"/>
    <n v="1"/>
    <n v="159823.16"/>
    <x v="1"/>
    <n v="1"/>
    <x v="0"/>
    <n v="3"/>
    <x v="3"/>
    <n v="4"/>
    <x v="1"/>
  </r>
  <r>
    <n v="4945"/>
    <s v="BN5721985"/>
    <n v="63"/>
    <s v="California"/>
    <x v="1"/>
    <x v="47"/>
    <n v="6"/>
    <x v="3178"/>
    <x v="0"/>
    <n v="0"/>
    <n v="1"/>
    <n v="114110.97"/>
    <x v="1"/>
    <n v="2"/>
    <x v="1"/>
    <n v="2"/>
    <x v="2"/>
    <n v="3"/>
    <x v="3"/>
  </r>
  <r>
    <n v="4946"/>
    <s v="BN5646697"/>
    <n v="52.9"/>
    <s v="California"/>
    <x v="0"/>
    <x v="8"/>
    <n v="3"/>
    <x v="3179"/>
    <x v="2"/>
    <n v="1"/>
    <n v="1"/>
    <n v="60993.23"/>
    <x v="1"/>
    <n v="1"/>
    <x v="2"/>
    <n v="1"/>
    <x v="2"/>
    <n v="2"/>
    <x v="2"/>
  </r>
  <r>
    <n v="4947"/>
    <s v="BN5644605"/>
    <n v="54.6"/>
    <s v="California"/>
    <x v="0"/>
    <x v="40"/>
    <n v="9"/>
    <x v="0"/>
    <x v="0"/>
    <n v="1"/>
    <n v="1"/>
    <n v="66408.009999999995"/>
    <x v="0"/>
    <n v="1"/>
    <x v="1"/>
    <n v="4"/>
    <x v="0"/>
    <n v="2"/>
    <x v="1"/>
  </r>
  <r>
    <n v="4948"/>
    <s v="BN5670267"/>
    <n v="75.3"/>
    <s v="California"/>
    <x v="0"/>
    <x v="46"/>
    <n v="7"/>
    <x v="0"/>
    <x v="2"/>
    <n v="1"/>
    <n v="1"/>
    <n v="136398.9"/>
    <x v="1"/>
    <n v="4"/>
    <x v="1"/>
    <n v="3"/>
    <x v="0"/>
    <n v="3"/>
    <x v="3"/>
  </r>
  <r>
    <n v="4949"/>
    <s v="BN5716270"/>
    <n v="77.2"/>
    <s v="Texas"/>
    <x v="0"/>
    <x v="2"/>
    <n v="5"/>
    <x v="3180"/>
    <x v="2"/>
    <n v="1"/>
    <n v="1"/>
    <n v="140709.25"/>
    <x v="1"/>
    <n v="4"/>
    <x v="0"/>
    <n v="2"/>
    <x v="3"/>
    <n v="3"/>
    <x v="0"/>
  </r>
  <r>
    <n v="4950"/>
    <s v="BN5786630"/>
    <n v="56.7"/>
    <s v="California"/>
    <x v="1"/>
    <x v="18"/>
    <n v="2"/>
    <x v="0"/>
    <x v="2"/>
    <n v="0"/>
    <n v="0"/>
    <n v="8555.73"/>
    <x v="1"/>
    <n v="1"/>
    <x v="3"/>
    <n v="1"/>
    <x v="0"/>
    <n v="1"/>
    <x v="0"/>
  </r>
  <r>
    <n v="4951"/>
    <s v="BN5771296"/>
    <n v="62.8"/>
    <s v="New York"/>
    <x v="0"/>
    <x v="13"/>
    <n v="7"/>
    <x v="3181"/>
    <x v="0"/>
    <n v="1"/>
    <n v="0"/>
    <n v="115022.94"/>
    <x v="1"/>
    <n v="2"/>
    <x v="1"/>
    <n v="3"/>
    <x v="1"/>
    <n v="3"/>
    <x v="1"/>
  </r>
  <r>
    <n v="4952"/>
    <s v="BN5649706"/>
    <n v="65.8"/>
    <s v="California"/>
    <x v="1"/>
    <x v="43"/>
    <n v="8"/>
    <x v="0"/>
    <x v="2"/>
    <n v="0"/>
    <n v="0"/>
    <n v="187638.34"/>
    <x v="1"/>
    <n v="3"/>
    <x v="2"/>
    <n v="3"/>
    <x v="0"/>
    <n v="4"/>
    <x v="4"/>
  </r>
  <r>
    <n v="4953"/>
    <s v="BN5731456"/>
    <n v="67.900000000000006"/>
    <s v="Texas"/>
    <x v="1"/>
    <x v="14"/>
    <n v="10"/>
    <x v="3182"/>
    <x v="0"/>
    <n v="1"/>
    <n v="1"/>
    <n v="3829.13"/>
    <x v="1"/>
    <n v="3"/>
    <x v="1"/>
    <n v="4"/>
    <x v="3"/>
    <n v="1"/>
    <x v="3"/>
  </r>
  <r>
    <n v="4954"/>
    <s v="BN5684429"/>
    <n v="62.9"/>
    <s v="Texas"/>
    <x v="1"/>
    <x v="10"/>
    <n v="2"/>
    <x v="3183"/>
    <x v="0"/>
    <n v="0"/>
    <n v="0"/>
    <n v="119357.93"/>
    <x v="1"/>
    <n v="2"/>
    <x v="3"/>
    <n v="1"/>
    <x v="3"/>
    <n v="3"/>
    <x v="0"/>
  </r>
  <r>
    <n v="4955"/>
    <s v="BN5677162"/>
    <n v="73.099999999999994"/>
    <s v="Texas"/>
    <x v="1"/>
    <x v="0"/>
    <n v="10"/>
    <x v="3184"/>
    <x v="0"/>
    <n v="1"/>
    <n v="1"/>
    <n v="192175.52"/>
    <x v="1"/>
    <n v="4"/>
    <x v="0"/>
    <n v="4"/>
    <x v="3"/>
    <n v="4"/>
    <x v="0"/>
  </r>
  <r>
    <n v="4956"/>
    <s v="BN5581438"/>
    <n v="77.5"/>
    <s v="New York"/>
    <x v="1"/>
    <x v="19"/>
    <n v="4"/>
    <x v="3185"/>
    <x v="2"/>
    <n v="1"/>
    <n v="0"/>
    <n v="128841.31"/>
    <x v="1"/>
    <n v="4"/>
    <x v="3"/>
    <n v="1"/>
    <x v="1"/>
    <n v="3"/>
    <x v="0"/>
  </r>
  <r>
    <n v="4957"/>
    <s v="BN5628333"/>
    <n v="66"/>
    <s v="Texas"/>
    <x v="1"/>
    <x v="19"/>
    <n v="3"/>
    <x v="3186"/>
    <x v="0"/>
    <n v="0"/>
    <n v="0"/>
    <n v="150422.35"/>
    <x v="1"/>
    <n v="3"/>
    <x v="3"/>
    <n v="1"/>
    <x v="1"/>
    <n v="4"/>
    <x v="0"/>
  </r>
  <r>
    <n v="4958"/>
    <s v="BN5600391"/>
    <n v="75.2"/>
    <s v="California"/>
    <x v="1"/>
    <x v="2"/>
    <n v="4"/>
    <x v="0"/>
    <x v="0"/>
    <n v="1"/>
    <n v="0"/>
    <n v="188187.05"/>
    <x v="1"/>
    <n v="4"/>
    <x v="0"/>
    <n v="1"/>
    <x v="0"/>
    <n v="4"/>
    <x v="0"/>
  </r>
  <r>
    <n v="4959"/>
    <s v="BN5594415"/>
    <n v="65.5"/>
    <s v="California"/>
    <x v="1"/>
    <x v="24"/>
    <n v="7"/>
    <x v="3187"/>
    <x v="2"/>
    <n v="1"/>
    <n v="0"/>
    <n v="1775.52"/>
    <x v="1"/>
    <n v="3"/>
    <x v="3"/>
    <n v="3"/>
    <x v="3"/>
    <n v="1"/>
    <x v="0"/>
  </r>
  <r>
    <n v="4960"/>
    <s v="BN5784274"/>
    <n v="54.3"/>
    <s v="Texas"/>
    <x v="0"/>
    <x v="17"/>
    <n v="6"/>
    <x v="3188"/>
    <x v="0"/>
    <n v="1"/>
    <n v="1"/>
    <n v="85086.78"/>
    <x v="1"/>
    <n v="1"/>
    <x v="1"/>
    <n v="2"/>
    <x v="2"/>
    <n v="2"/>
    <x v="1"/>
  </r>
  <r>
    <n v="4961"/>
    <s v="BN5767539"/>
    <n v="81.099999999999994"/>
    <s v="California"/>
    <x v="1"/>
    <x v="0"/>
    <n v="11"/>
    <x v="0"/>
    <x v="2"/>
    <n v="1"/>
    <n v="1"/>
    <n v="3797.79"/>
    <x v="1"/>
    <n v="4"/>
    <x v="0"/>
    <n v="4"/>
    <x v="0"/>
    <n v="1"/>
    <x v="0"/>
  </r>
  <r>
    <n v="4962"/>
    <s v="BN5632434"/>
    <n v="68.900000000000006"/>
    <s v="New York"/>
    <x v="1"/>
    <x v="13"/>
    <n v="1"/>
    <x v="593"/>
    <x v="2"/>
    <n v="1"/>
    <n v="0"/>
    <n v="150856.38"/>
    <x v="1"/>
    <n v="3"/>
    <x v="1"/>
    <n v="1"/>
    <x v="2"/>
    <n v="4"/>
    <x v="1"/>
  </r>
  <r>
    <n v="4963"/>
    <s v="BN5665001"/>
    <n v="53.1"/>
    <s v="California"/>
    <x v="0"/>
    <x v="0"/>
    <n v="3"/>
    <x v="0"/>
    <x v="2"/>
    <n v="0"/>
    <n v="1"/>
    <n v="90537.47"/>
    <x v="1"/>
    <n v="1"/>
    <x v="0"/>
    <n v="1"/>
    <x v="0"/>
    <n v="2"/>
    <x v="0"/>
  </r>
  <r>
    <n v="4964"/>
    <s v="BN5651997"/>
    <n v="51.5"/>
    <s v="California"/>
    <x v="1"/>
    <x v="20"/>
    <n v="1"/>
    <x v="3189"/>
    <x v="0"/>
    <n v="1"/>
    <n v="1"/>
    <n v="166370.81"/>
    <x v="1"/>
    <n v="1"/>
    <x v="0"/>
    <n v="1"/>
    <x v="3"/>
    <n v="4"/>
    <x v="0"/>
  </r>
  <r>
    <n v="4965"/>
    <s v="BN5574674"/>
    <n v="46.6"/>
    <s v="California"/>
    <x v="0"/>
    <x v="1"/>
    <n v="4"/>
    <x v="3190"/>
    <x v="2"/>
    <n v="1"/>
    <n v="0"/>
    <n v="178994.13"/>
    <x v="0"/>
    <n v="1"/>
    <x v="0"/>
    <n v="1"/>
    <x v="1"/>
    <n v="4"/>
    <x v="0"/>
  </r>
  <r>
    <n v="4966"/>
    <s v="BN5729428"/>
    <n v="78.2"/>
    <s v="California"/>
    <x v="1"/>
    <x v="18"/>
    <n v="2"/>
    <x v="3191"/>
    <x v="2"/>
    <n v="1"/>
    <n v="1"/>
    <n v="195681.43"/>
    <x v="1"/>
    <n v="4"/>
    <x v="3"/>
    <n v="1"/>
    <x v="2"/>
    <n v="4"/>
    <x v="0"/>
  </r>
  <r>
    <n v="4967"/>
    <s v="BN5681983"/>
    <n v="61.1"/>
    <s v="California"/>
    <x v="1"/>
    <x v="55"/>
    <n v="10"/>
    <x v="0"/>
    <x v="2"/>
    <n v="1"/>
    <n v="1"/>
    <n v="53277.15"/>
    <x v="1"/>
    <n v="2"/>
    <x v="1"/>
    <n v="4"/>
    <x v="0"/>
    <n v="2"/>
    <x v="5"/>
  </r>
  <r>
    <n v="4968"/>
    <s v="BN5743730"/>
    <n v="62.1"/>
    <s v="New York"/>
    <x v="1"/>
    <x v="20"/>
    <n v="9"/>
    <x v="3192"/>
    <x v="1"/>
    <n v="1"/>
    <n v="0"/>
    <n v="172490.78"/>
    <x v="0"/>
    <n v="2"/>
    <x v="0"/>
    <n v="4"/>
    <x v="2"/>
    <n v="4"/>
    <x v="0"/>
  </r>
  <r>
    <n v="4969"/>
    <s v="BN5572071"/>
    <n v="60.4"/>
    <s v="Texas"/>
    <x v="1"/>
    <x v="1"/>
    <n v="4"/>
    <x v="0"/>
    <x v="0"/>
    <n v="0"/>
    <n v="0"/>
    <n v="11819.84"/>
    <x v="1"/>
    <n v="2"/>
    <x v="0"/>
    <n v="1"/>
    <x v="0"/>
    <n v="1"/>
    <x v="0"/>
  </r>
  <r>
    <n v="4970"/>
    <s v="BN5584390"/>
    <n v="65.5"/>
    <s v="Texas"/>
    <x v="0"/>
    <x v="12"/>
    <n v="2"/>
    <x v="3193"/>
    <x v="0"/>
    <n v="1"/>
    <n v="1"/>
    <n v="82900.25"/>
    <x v="1"/>
    <n v="3"/>
    <x v="3"/>
    <n v="1"/>
    <x v="3"/>
    <n v="2"/>
    <x v="0"/>
  </r>
  <r>
    <n v="4971"/>
    <s v="BN5614806"/>
    <n v="68.900000000000006"/>
    <s v="Texas"/>
    <x v="1"/>
    <x v="16"/>
    <n v="3"/>
    <x v="0"/>
    <x v="0"/>
    <n v="1"/>
    <n v="1"/>
    <n v="82709.8"/>
    <x v="1"/>
    <n v="3"/>
    <x v="0"/>
    <n v="1"/>
    <x v="0"/>
    <n v="2"/>
    <x v="0"/>
  </r>
  <r>
    <n v="4972"/>
    <s v="BN5665876"/>
    <n v="68.099999999999994"/>
    <s v="Texas"/>
    <x v="1"/>
    <x v="33"/>
    <n v="3"/>
    <x v="3194"/>
    <x v="0"/>
    <n v="1"/>
    <n v="1"/>
    <n v="180593.45"/>
    <x v="1"/>
    <n v="3"/>
    <x v="2"/>
    <n v="1"/>
    <x v="2"/>
    <n v="4"/>
    <x v="2"/>
  </r>
  <r>
    <n v="4973"/>
    <s v="BN5612437"/>
    <n v="64.3"/>
    <s v="New York"/>
    <x v="1"/>
    <x v="1"/>
    <n v="3"/>
    <x v="3195"/>
    <x v="0"/>
    <n v="1"/>
    <n v="0"/>
    <n v="172363.41"/>
    <x v="1"/>
    <n v="2"/>
    <x v="0"/>
    <n v="1"/>
    <x v="2"/>
    <n v="4"/>
    <x v="0"/>
  </r>
  <r>
    <n v="4974"/>
    <s v="BN5596875"/>
    <n v="61.7"/>
    <s v="California"/>
    <x v="0"/>
    <x v="9"/>
    <n v="5"/>
    <x v="3196"/>
    <x v="2"/>
    <n v="1"/>
    <n v="1"/>
    <n v="91195.12"/>
    <x v="1"/>
    <n v="2"/>
    <x v="2"/>
    <n v="2"/>
    <x v="2"/>
    <n v="2"/>
    <x v="2"/>
  </r>
  <r>
    <n v="4975"/>
    <s v="BN5744855"/>
    <n v="63.8"/>
    <s v="Texas"/>
    <x v="0"/>
    <x v="30"/>
    <n v="3"/>
    <x v="3197"/>
    <x v="0"/>
    <n v="0"/>
    <n v="1"/>
    <n v="108987.25"/>
    <x v="0"/>
    <n v="2"/>
    <x v="1"/>
    <n v="1"/>
    <x v="2"/>
    <n v="3"/>
    <x v="3"/>
  </r>
  <r>
    <n v="4976"/>
    <s v="BN5573191"/>
    <n v="74.3"/>
    <s v="California"/>
    <x v="1"/>
    <x v="2"/>
    <n v="7"/>
    <x v="0"/>
    <x v="2"/>
    <n v="1"/>
    <n v="0"/>
    <n v="44265.279999999999"/>
    <x v="1"/>
    <n v="4"/>
    <x v="0"/>
    <n v="3"/>
    <x v="0"/>
    <n v="1"/>
    <x v="0"/>
  </r>
  <r>
    <n v="4977"/>
    <s v="BN5716969"/>
    <n v="82.8"/>
    <s v="New York"/>
    <x v="0"/>
    <x v="11"/>
    <n v="8"/>
    <x v="3198"/>
    <x v="0"/>
    <n v="1"/>
    <n v="0"/>
    <n v="116613.26"/>
    <x v="1"/>
    <n v="4"/>
    <x v="2"/>
    <n v="3"/>
    <x v="2"/>
    <n v="3"/>
    <x v="2"/>
  </r>
  <r>
    <n v="4978"/>
    <s v="BN5795794"/>
    <n v="77.599999999999994"/>
    <s v="Texas"/>
    <x v="1"/>
    <x v="12"/>
    <n v="9"/>
    <x v="3199"/>
    <x v="0"/>
    <n v="1"/>
    <n v="1"/>
    <n v="148527.56"/>
    <x v="1"/>
    <n v="4"/>
    <x v="3"/>
    <n v="4"/>
    <x v="3"/>
    <n v="3"/>
    <x v="0"/>
  </r>
  <r>
    <n v="4979"/>
    <s v="BN5758852"/>
    <n v="54"/>
    <s v="New York"/>
    <x v="1"/>
    <x v="12"/>
    <n v="8"/>
    <x v="3200"/>
    <x v="0"/>
    <n v="0"/>
    <n v="1"/>
    <n v="84239.46"/>
    <x v="1"/>
    <n v="1"/>
    <x v="3"/>
    <n v="3"/>
    <x v="2"/>
    <n v="2"/>
    <x v="0"/>
  </r>
  <r>
    <n v="4980"/>
    <s v="BN5792163"/>
    <n v="61.6"/>
    <s v="New York"/>
    <x v="0"/>
    <x v="13"/>
    <n v="5"/>
    <x v="3201"/>
    <x v="0"/>
    <n v="1"/>
    <n v="1"/>
    <n v="62002.04"/>
    <x v="1"/>
    <n v="2"/>
    <x v="1"/>
    <n v="2"/>
    <x v="3"/>
    <n v="2"/>
    <x v="1"/>
  </r>
  <r>
    <n v="4981"/>
    <s v="BN5740319"/>
    <n v="62.8"/>
    <s v="New York"/>
    <x v="1"/>
    <x v="16"/>
    <n v="11"/>
    <x v="3202"/>
    <x v="0"/>
    <n v="1"/>
    <n v="0"/>
    <n v="46044.480000000003"/>
    <x v="0"/>
    <n v="2"/>
    <x v="0"/>
    <n v="4"/>
    <x v="3"/>
    <n v="1"/>
    <x v="0"/>
  </r>
  <r>
    <n v="4982"/>
    <s v="BN5768050"/>
    <n v="66.7"/>
    <s v="Texas"/>
    <x v="0"/>
    <x v="51"/>
    <n v="7"/>
    <x v="3203"/>
    <x v="2"/>
    <n v="0"/>
    <n v="0"/>
    <n v="169669.33"/>
    <x v="0"/>
    <n v="3"/>
    <x v="2"/>
    <n v="3"/>
    <x v="2"/>
    <n v="4"/>
    <x v="2"/>
  </r>
  <r>
    <n v="4983"/>
    <s v="BN5569033"/>
    <n v="61.5"/>
    <s v="California"/>
    <x v="1"/>
    <x v="33"/>
    <n v="8"/>
    <x v="0"/>
    <x v="2"/>
    <n v="1"/>
    <n v="1"/>
    <n v="156346.84"/>
    <x v="1"/>
    <n v="2"/>
    <x v="2"/>
    <n v="3"/>
    <x v="0"/>
    <n v="4"/>
    <x v="2"/>
  </r>
  <r>
    <n v="4984"/>
    <s v="BN5723634"/>
    <n v="54.3"/>
    <s v="California"/>
    <x v="1"/>
    <x v="33"/>
    <n v="5"/>
    <x v="3204"/>
    <x v="0"/>
    <n v="1"/>
    <n v="0"/>
    <n v="157711.18"/>
    <x v="1"/>
    <n v="1"/>
    <x v="2"/>
    <n v="2"/>
    <x v="2"/>
    <n v="4"/>
    <x v="2"/>
  </r>
  <r>
    <n v="4985"/>
    <s v="BN5777035"/>
    <n v="55.3"/>
    <s v="California"/>
    <x v="0"/>
    <x v="8"/>
    <n v="5"/>
    <x v="0"/>
    <x v="2"/>
    <n v="1"/>
    <n v="1"/>
    <n v="89087.4"/>
    <x v="1"/>
    <n v="1"/>
    <x v="2"/>
    <n v="2"/>
    <x v="0"/>
    <n v="2"/>
    <x v="2"/>
  </r>
  <r>
    <n v="4986"/>
    <s v="BN5742594"/>
    <n v="55.4"/>
    <s v="New York"/>
    <x v="1"/>
    <x v="28"/>
    <n v="5"/>
    <x v="3205"/>
    <x v="0"/>
    <n v="1"/>
    <n v="1"/>
    <n v="8742.36"/>
    <x v="1"/>
    <n v="1"/>
    <x v="2"/>
    <n v="2"/>
    <x v="3"/>
    <n v="1"/>
    <x v="2"/>
  </r>
  <r>
    <n v="4987"/>
    <s v="BN5582003"/>
    <n v="68.400000000000006"/>
    <s v="Texas"/>
    <x v="0"/>
    <x v="18"/>
    <n v="5"/>
    <x v="0"/>
    <x v="0"/>
    <n v="1"/>
    <n v="0"/>
    <n v="117038.96"/>
    <x v="1"/>
    <n v="3"/>
    <x v="3"/>
    <n v="2"/>
    <x v="0"/>
    <n v="3"/>
    <x v="0"/>
  </r>
  <r>
    <n v="4988"/>
    <s v="BN5711167"/>
    <n v="45.2"/>
    <s v="California"/>
    <x v="0"/>
    <x v="12"/>
    <n v="8"/>
    <x v="0"/>
    <x v="2"/>
    <n v="1"/>
    <n v="0"/>
    <n v="164241.67000000001"/>
    <x v="1"/>
    <n v="1"/>
    <x v="3"/>
    <n v="3"/>
    <x v="0"/>
    <n v="4"/>
    <x v="0"/>
  </r>
  <r>
    <n v="4989"/>
    <s v="BN5774980"/>
    <n v="60.6"/>
    <s v="California"/>
    <x v="1"/>
    <x v="40"/>
    <n v="4"/>
    <x v="3206"/>
    <x v="2"/>
    <n v="0"/>
    <n v="1"/>
    <n v="137720.56"/>
    <x v="0"/>
    <n v="2"/>
    <x v="1"/>
    <n v="1"/>
    <x v="1"/>
    <n v="3"/>
    <x v="1"/>
  </r>
  <r>
    <n v="4990"/>
    <s v="BN5602764"/>
    <n v="62.9"/>
    <s v="California"/>
    <x v="1"/>
    <x v="20"/>
    <n v="10"/>
    <x v="0"/>
    <x v="0"/>
    <n v="1"/>
    <n v="0"/>
    <n v="106.67"/>
    <x v="1"/>
    <n v="2"/>
    <x v="0"/>
    <n v="4"/>
    <x v="0"/>
    <n v="1"/>
    <x v="0"/>
  </r>
  <r>
    <n v="4991"/>
    <s v="BN5802770"/>
    <n v="65.900000000000006"/>
    <s v="Texas"/>
    <x v="0"/>
    <x v="19"/>
    <n v="9"/>
    <x v="3207"/>
    <x v="0"/>
    <n v="0"/>
    <n v="1"/>
    <n v="1539.21"/>
    <x v="1"/>
    <n v="3"/>
    <x v="3"/>
    <n v="4"/>
    <x v="3"/>
    <n v="1"/>
    <x v="0"/>
  </r>
  <r>
    <n v="4992"/>
    <s v="BN5701088"/>
    <n v="49.3"/>
    <s v="California"/>
    <x v="0"/>
    <x v="19"/>
    <n v="9"/>
    <x v="3208"/>
    <x v="0"/>
    <n v="1"/>
    <n v="1"/>
    <n v="59659.53"/>
    <x v="1"/>
    <n v="1"/>
    <x v="3"/>
    <n v="4"/>
    <x v="1"/>
    <n v="2"/>
    <x v="0"/>
  </r>
  <r>
    <n v="4993"/>
    <s v="BN5782932"/>
    <n v="79.400000000000006"/>
    <s v="California"/>
    <x v="0"/>
    <x v="46"/>
    <n v="10"/>
    <x v="3209"/>
    <x v="1"/>
    <n v="1"/>
    <n v="0"/>
    <n v="173586.63"/>
    <x v="0"/>
    <n v="4"/>
    <x v="1"/>
    <n v="4"/>
    <x v="3"/>
    <n v="4"/>
    <x v="3"/>
  </r>
  <r>
    <n v="4994"/>
    <s v="BN5728825"/>
    <n v="55.4"/>
    <s v="California"/>
    <x v="0"/>
    <x v="4"/>
    <n v="7"/>
    <x v="3210"/>
    <x v="0"/>
    <n v="1"/>
    <n v="0"/>
    <n v="126033.9"/>
    <x v="1"/>
    <n v="1"/>
    <x v="0"/>
    <n v="3"/>
    <x v="1"/>
    <n v="3"/>
    <x v="1"/>
  </r>
  <r>
    <n v="4995"/>
    <s v="BN5585493"/>
    <n v="79.599999999999994"/>
    <s v="New York"/>
    <x v="0"/>
    <x v="37"/>
    <n v="10"/>
    <x v="3211"/>
    <x v="0"/>
    <n v="1"/>
    <n v="1"/>
    <n v="62808.93"/>
    <x v="0"/>
    <n v="4"/>
    <x v="1"/>
    <n v="4"/>
    <x v="2"/>
    <n v="2"/>
    <x v="1"/>
  </r>
  <r>
    <n v="4996"/>
    <s v="BN5583393"/>
    <n v="80.7"/>
    <s v="California"/>
    <x v="0"/>
    <x v="18"/>
    <n v="5"/>
    <x v="0"/>
    <x v="2"/>
    <n v="0"/>
    <n v="1"/>
    <n v="147007.32999999999"/>
    <x v="1"/>
    <n v="4"/>
    <x v="3"/>
    <n v="2"/>
    <x v="0"/>
    <n v="3"/>
    <x v="0"/>
  </r>
  <r>
    <n v="4997"/>
    <s v="BN5620254"/>
    <n v="50"/>
    <s v="New York"/>
    <x v="1"/>
    <x v="4"/>
    <n v="10"/>
    <x v="3212"/>
    <x v="2"/>
    <n v="1"/>
    <n v="0"/>
    <n v="196261.64"/>
    <x v="1"/>
    <n v="1"/>
    <x v="0"/>
    <n v="4"/>
    <x v="2"/>
    <n v="4"/>
    <x v="1"/>
  </r>
  <r>
    <n v="4998"/>
    <s v="BN5613799"/>
    <n v="72.2"/>
    <s v="Texas"/>
    <x v="1"/>
    <x v="3"/>
    <n v="2"/>
    <x v="0"/>
    <x v="0"/>
    <n v="1"/>
    <n v="0"/>
    <n v="44560.17"/>
    <x v="0"/>
    <n v="4"/>
    <x v="0"/>
    <n v="1"/>
    <x v="0"/>
    <n v="1"/>
    <x v="1"/>
  </r>
  <r>
    <n v="4999"/>
    <s v="BN5792829"/>
    <n v="55.9"/>
    <s v="Texas"/>
    <x v="0"/>
    <x v="20"/>
    <n v="8"/>
    <x v="3213"/>
    <x v="0"/>
    <n v="1"/>
    <n v="1"/>
    <n v="18917.95"/>
    <x v="1"/>
    <n v="1"/>
    <x v="0"/>
    <n v="3"/>
    <x v="2"/>
    <n v="1"/>
    <x v="0"/>
  </r>
  <r>
    <n v="5000"/>
    <s v="BN5710321"/>
    <n v="58.4"/>
    <s v="Texas"/>
    <x v="0"/>
    <x v="16"/>
    <n v="4"/>
    <x v="0"/>
    <x v="2"/>
    <n v="1"/>
    <n v="1"/>
    <n v="4525.3999999999996"/>
    <x v="1"/>
    <n v="1"/>
    <x v="0"/>
    <n v="1"/>
    <x v="0"/>
    <n v="1"/>
    <x v="0"/>
  </r>
  <r>
    <n v="5001"/>
    <s v="BN5598608"/>
    <n v="83.4"/>
    <s v="New York"/>
    <x v="0"/>
    <x v="50"/>
    <n v="10"/>
    <x v="3214"/>
    <x v="2"/>
    <n v="0"/>
    <n v="1"/>
    <n v="93112.2"/>
    <x v="1"/>
    <n v="4"/>
    <x v="1"/>
    <n v="4"/>
    <x v="2"/>
    <n v="2"/>
    <x v="5"/>
  </r>
  <r>
    <n v="5002"/>
    <s v="BN5649267"/>
    <n v="75.400000000000006"/>
    <s v="Texas"/>
    <x v="1"/>
    <x v="12"/>
    <n v="5"/>
    <x v="0"/>
    <x v="2"/>
    <n v="1"/>
    <n v="1"/>
    <n v="9658.41"/>
    <x v="1"/>
    <n v="4"/>
    <x v="3"/>
    <n v="2"/>
    <x v="0"/>
    <n v="1"/>
    <x v="0"/>
  </r>
  <r>
    <n v="5003"/>
    <s v="BN5737469"/>
    <n v="59"/>
    <s v="California"/>
    <x v="1"/>
    <x v="3"/>
    <n v="8"/>
    <x v="3215"/>
    <x v="2"/>
    <n v="1"/>
    <n v="1"/>
    <n v="182627.25"/>
    <x v="0"/>
    <n v="2"/>
    <x v="0"/>
    <n v="3"/>
    <x v="1"/>
    <n v="4"/>
    <x v="1"/>
  </r>
  <r>
    <n v="5004"/>
    <s v="BN5671523"/>
    <n v="74"/>
    <s v="California"/>
    <x v="1"/>
    <x v="18"/>
    <n v="8"/>
    <x v="0"/>
    <x v="0"/>
    <n v="1"/>
    <n v="1"/>
    <n v="13177.4"/>
    <x v="1"/>
    <n v="4"/>
    <x v="3"/>
    <n v="3"/>
    <x v="0"/>
    <n v="1"/>
    <x v="0"/>
  </r>
  <r>
    <n v="5005"/>
    <s v="BN5625005"/>
    <n v="50.2"/>
    <s v="New York"/>
    <x v="0"/>
    <x v="38"/>
    <n v="4"/>
    <x v="3216"/>
    <x v="0"/>
    <n v="1"/>
    <n v="0"/>
    <n v="43568.31"/>
    <x v="0"/>
    <n v="1"/>
    <x v="1"/>
    <n v="1"/>
    <x v="3"/>
    <n v="1"/>
    <x v="3"/>
  </r>
  <r>
    <n v="5006"/>
    <s v="BN5740945"/>
    <n v="73.3"/>
    <s v="California"/>
    <x v="1"/>
    <x v="36"/>
    <n v="6"/>
    <x v="0"/>
    <x v="0"/>
    <n v="0"/>
    <n v="1"/>
    <n v="117830.57"/>
    <x v="1"/>
    <n v="4"/>
    <x v="1"/>
    <n v="2"/>
    <x v="0"/>
    <n v="3"/>
    <x v="1"/>
  </r>
  <r>
    <n v="5007"/>
    <s v="BN5749927"/>
    <n v="75.5"/>
    <s v="New York"/>
    <x v="0"/>
    <x v="24"/>
    <n v="1"/>
    <x v="3217"/>
    <x v="2"/>
    <n v="1"/>
    <n v="1"/>
    <n v="117396.25"/>
    <x v="1"/>
    <n v="4"/>
    <x v="3"/>
    <n v="1"/>
    <x v="3"/>
    <n v="3"/>
    <x v="0"/>
  </r>
  <r>
    <n v="5008"/>
    <s v="BN5784674"/>
    <n v="55.4"/>
    <s v="Texas"/>
    <x v="0"/>
    <x v="17"/>
    <n v="8"/>
    <x v="3218"/>
    <x v="1"/>
    <n v="0"/>
    <n v="1"/>
    <n v="96929.24"/>
    <x v="0"/>
    <n v="1"/>
    <x v="1"/>
    <n v="3"/>
    <x v="1"/>
    <n v="2"/>
    <x v="1"/>
  </r>
  <r>
    <n v="5009"/>
    <s v="BN5768272"/>
    <n v="53.4"/>
    <s v="California"/>
    <x v="1"/>
    <x v="18"/>
    <n v="5"/>
    <x v="3219"/>
    <x v="0"/>
    <n v="1"/>
    <n v="0"/>
    <n v="36275.94"/>
    <x v="1"/>
    <n v="1"/>
    <x v="3"/>
    <n v="2"/>
    <x v="3"/>
    <n v="1"/>
    <x v="0"/>
  </r>
  <r>
    <n v="5010"/>
    <s v="BN5805682"/>
    <n v="65.599999999999994"/>
    <s v="Texas"/>
    <x v="1"/>
    <x v="19"/>
    <n v="5"/>
    <x v="0"/>
    <x v="2"/>
    <n v="1"/>
    <n v="0"/>
    <n v="116706"/>
    <x v="1"/>
    <n v="3"/>
    <x v="3"/>
    <n v="2"/>
    <x v="0"/>
    <n v="3"/>
    <x v="0"/>
  </r>
  <r>
    <n v="5011"/>
    <s v="BN5719421"/>
    <n v="57.5"/>
    <s v="New York"/>
    <x v="1"/>
    <x v="23"/>
    <n v="8"/>
    <x v="3220"/>
    <x v="3"/>
    <n v="1"/>
    <n v="1"/>
    <n v="168080.53"/>
    <x v="0"/>
    <n v="1"/>
    <x v="1"/>
    <n v="3"/>
    <x v="3"/>
    <n v="4"/>
    <x v="1"/>
  </r>
  <r>
    <n v="5012"/>
    <s v="BN5608924"/>
    <n v="48"/>
    <s v="Texas"/>
    <x v="1"/>
    <x v="40"/>
    <n v="9"/>
    <x v="3221"/>
    <x v="0"/>
    <n v="1"/>
    <n v="0"/>
    <n v="25887.89"/>
    <x v="0"/>
    <n v="1"/>
    <x v="1"/>
    <n v="4"/>
    <x v="1"/>
    <n v="1"/>
    <x v="1"/>
  </r>
  <r>
    <n v="5013"/>
    <s v="BN5703019"/>
    <n v="57.5"/>
    <s v="California"/>
    <x v="1"/>
    <x v="20"/>
    <n v="6"/>
    <x v="0"/>
    <x v="2"/>
    <n v="1"/>
    <n v="1"/>
    <n v="122488.59"/>
    <x v="1"/>
    <n v="1"/>
    <x v="0"/>
    <n v="2"/>
    <x v="0"/>
    <n v="3"/>
    <x v="0"/>
  </r>
  <r>
    <n v="5014"/>
    <s v="BN5626708"/>
    <n v="67.2"/>
    <s v="California"/>
    <x v="0"/>
    <x v="20"/>
    <n v="4"/>
    <x v="0"/>
    <x v="0"/>
    <n v="1"/>
    <n v="0"/>
    <n v="113171.61"/>
    <x v="0"/>
    <n v="3"/>
    <x v="0"/>
    <n v="1"/>
    <x v="0"/>
    <n v="3"/>
    <x v="0"/>
  </r>
  <r>
    <n v="5015"/>
    <s v="BN5773644"/>
    <n v="75.8"/>
    <s v="Texas"/>
    <x v="0"/>
    <x v="12"/>
    <n v="6"/>
    <x v="0"/>
    <x v="2"/>
    <n v="0"/>
    <n v="0"/>
    <n v="100365.51"/>
    <x v="1"/>
    <n v="4"/>
    <x v="3"/>
    <n v="2"/>
    <x v="0"/>
    <n v="3"/>
    <x v="0"/>
  </r>
  <r>
    <n v="5016"/>
    <s v="BN5756109"/>
    <n v="68.2"/>
    <s v="California"/>
    <x v="1"/>
    <x v="5"/>
    <n v="7"/>
    <x v="3222"/>
    <x v="2"/>
    <n v="0"/>
    <n v="1"/>
    <n v="124151.37"/>
    <x v="1"/>
    <n v="3"/>
    <x v="1"/>
    <n v="3"/>
    <x v="3"/>
    <n v="3"/>
    <x v="1"/>
  </r>
  <r>
    <n v="5017"/>
    <s v="BN5687816"/>
    <n v="50.1"/>
    <s v="California"/>
    <x v="0"/>
    <x v="6"/>
    <n v="9"/>
    <x v="0"/>
    <x v="2"/>
    <n v="1"/>
    <n v="0"/>
    <n v="112664.24"/>
    <x v="1"/>
    <n v="1"/>
    <x v="2"/>
    <n v="4"/>
    <x v="0"/>
    <n v="3"/>
    <x v="2"/>
  </r>
  <r>
    <n v="5018"/>
    <s v="BN5777512"/>
    <n v="74.599999999999994"/>
    <s v="New York"/>
    <x v="1"/>
    <x v="10"/>
    <n v="7"/>
    <x v="3223"/>
    <x v="2"/>
    <n v="1"/>
    <n v="1"/>
    <n v="183494.87"/>
    <x v="1"/>
    <n v="4"/>
    <x v="3"/>
    <n v="3"/>
    <x v="2"/>
    <n v="4"/>
    <x v="0"/>
  </r>
  <r>
    <n v="5019"/>
    <s v="BN5754490"/>
    <n v="55.6"/>
    <s v="California"/>
    <x v="0"/>
    <x v="21"/>
    <n v="9"/>
    <x v="3224"/>
    <x v="0"/>
    <n v="1"/>
    <n v="0"/>
    <n v="198810.65"/>
    <x v="0"/>
    <n v="1"/>
    <x v="1"/>
    <n v="4"/>
    <x v="1"/>
    <n v="4"/>
    <x v="1"/>
  </r>
  <r>
    <n v="5020"/>
    <s v="BN5584026"/>
    <n v="82.3"/>
    <s v="New York"/>
    <x v="0"/>
    <x v="47"/>
    <n v="5"/>
    <x v="3225"/>
    <x v="0"/>
    <n v="0"/>
    <n v="1"/>
    <n v="131259.6"/>
    <x v="0"/>
    <n v="4"/>
    <x v="1"/>
    <n v="2"/>
    <x v="3"/>
    <n v="3"/>
    <x v="3"/>
  </r>
  <r>
    <n v="5021"/>
    <s v="BN5669502"/>
    <n v="49.1"/>
    <s v="New York"/>
    <x v="0"/>
    <x v="50"/>
    <n v="2"/>
    <x v="3226"/>
    <x v="0"/>
    <n v="0"/>
    <n v="1"/>
    <n v="116471.14"/>
    <x v="0"/>
    <n v="1"/>
    <x v="1"/>
    <n v="1"/>
    <x v="1"/>
    <n v="3"/>
    <x v="5"/>
  </r>
  <r>
    <n v="5022"/>
    <s v="BN5632706"/>
    <n v="63.8"/>
    <s v="California"/>
    <x v="0"/>
    <x v="6"/>
    <n v="10"/>
    <x v="3227"/>
    <x v="0"/>
    <n v="1"/>
    <n v="1"/>
    <n v="15336.4"/>
    <x v="1"/>
    <n v="2"/>
    <x v="2"/>
    <n v="4"/>
    <x v="3"/>
    <n v="1"/>
    <x v="2"/>
  </r>
  <r>
    <n v="5023"/>
    <s v="BN5711043"/>
    <n v="73.400000000000006"/>
    <s v="California"/>
    <x v="1"/>
    <x v="13"/>
    <n v="3"/>
    <x v="0"/>
    <x v="2"/>
    <n v="1"/>
    <n v="0"/>
    <n v="99593.279999999999"/>
    <x v="1"/>
    <n v="4"/>
    <x v="1"/>
    <n v="1"/>
    <x v="0"/>
    <n v="2"/>
    <x v="1"/>
  </r>
  <r>
    <n v="5024"/>
    <s v="BN5615167"/>
    <n v="55.5"/>
    <s v="California"/>
    <x v="1"/>
    <x v="20"/>
    <n v="11"/>
    <x v="3228"/>
    <x v="0"/>
    <n v="1"/>
    <n v="0"/>
    <n v="170514.21"/>
    <x v="1"/>
    <n v="1"/>
    <x v="0"/>
    <n v="4"/>
    <x v="1"/>
    <n v="4"/>
    <x v="0"/>
  </r>
  <r>
    <n v="5025"/>
    <s v="BN5720496"/>
    <n v="74.5"/>
    <s v="New York"/>
    <x v="0"/>
    <x v="4"/>
    <n v="1"/>
    <x v="3229"/>
    <x v="0"/>
    <n v="1"/>
    <n v="1"/>
    <n v="34265.08"/>
    <x v="0"/>
    <n v="4"/>
    <x v="0"/>
    <n v="1"/>
    <x v="3"/>
    <n v="1"/>
    <x v="1"/>
  </r>
  <r>
    <n v="5026"/>
    <s v="BN5780345"/>
    <n v="72.8"/>
    <s v="California"/>
    <x v="1"/>
    <x v="24"/>
    <n v="4"/>
    <x v="3230"/>
    <x v="2"/>
    <n v="0"/>
    <n v="0"/>
    <n v="106977.53"/>
    <x v="0"/>
    <n v="4"/>
    <x v="3"/>
    <n v="1"/>
    <x v="3"/>
    <n v="3"/>
    <x v="0"/>
  </r>
  <r>
    <n v="5027"/>
    <s v="BN5673136"/>
    <n v="62.6"/>
    <s v="California"/>
    <x v="1"/>
    <x v="4"/>
    <n v="11"/>
    <x v="0"/>
    <x v="2"/>
    <n v="0"/>
    <n v="0"/>
    <n v="164287.85999999999"/>
    <x v="1"/>
    <n v="2"/>
    <x v="0"/>
    <n v="4"/>
    <x v="0"/>
    <n v="4"/>
    <x v="1"/>
  </r>
  <r>
    <n v="5028"/>
    <s v="BN5807902"/>
    <n v="68.099999999999994"/>
    <s v="New York"/>
    <x v="1"/>
    <x v="24"/>
    <n v="9"/>
    <x v="3231"/>
    <x v="2"/>
    <n v="1"/>
    <n v="1"/>
    <n v="25292.53"/>
    <x v="1"/>
    <n v="3"/>
    <x v="3"/>
    <n v="4"/>
    <x v="1"/>
    <n v="1"/>
    <x v="0"/>
  </r>
  <r>
    <n v="5029"/>
    <s v="BN5761081"/>
    <n v="47.8"/>
    <s v="California"/>
    <x v="0"/>
    <x v="16"/>
    <n v="5"/>
    <x v="3232"/>
    <x v="0"/>
    <n v="1"/>
    <n v="0"/>
    <n v="51820.87"/>
    <x v="0"/>
    <n v="1"/>
    <x v="0"/>
    <n v="2"/>
    <x v="2"/>
    <n v="2"/>
    <x v="0"/>
  </r>
  <r>
    <n v="5030"/>
    <s v="BN5651185"/>
    <n v="70.900000000000006"/>
    <s v="California"/>
    <x v="1"/>
    <x v="16"/>
    <n v="6"/>
    <x v="0"/>
    <x v="2"/>
    <n v="1"/>
    <n v="1"/>
    <n v="81452.289999999994"/>
    <x v="1"/>
    <n v="3"/>
    <x v="0"/>
    <n v="2"/>
    <x v="0"/>
    <n v="2"/>
    <x v="0"/>
  </r>
  <r>
    <n v="5031"/>
    <s v="BN5812745"/>
    <n v="56.2"/>
    <s v="New York"/>
    <x v="1"/>
    <x v="19"/>
    <n v="9"/>
    <x v="3233"/>
    <x v="2"/>
    <n v="1"/>
    <n v="0"/>
    <n v="1354.25"/>
    <x v="1"/>
    <n v="1"/>
    <x v="3"/>
    <n v="4"/>
    <x v="1"/>
    <n v="1"/>
    <x v="0"/>
  </r>
  <r>
    <n v="5032"/>
    <s v="BN5680430"/>
    <n v="76.900000000000006"/>
    <s v="New York"/>
    <x v="0"/>
    <x v="10"/>
    <n v="8"/>
    <x v="3234"/>
    <x v="0"/>
    <n v="1"/>
    <n v="1"/>
    <n v="71379.92"/>
    <x v="0"/>
    <n v="4"/>
    <x v="3"/>
    <n v="3"/>
    <x v="2"/>
    <n v="2"/>
    <x v="0"/>
  </r>
  <r>
    <n v="5033"/>
    <s v="BN5750482"/>
    <n v="68.400000000000006"/>
    <s v="New York"/>
    <x v="0"/>
    <x v="17"/>
    <n v="4"/>
    <x v="3235"/>
    <x v="2"/>
    <n v="1"/>
    <n v="0"/>
    <n v="154137.32999999999"/>
    <x v="1"/>
    <n v="3"/>
    <x v="1"/>
    <n v="1"/>
    <x v="3"/>
    <n v="4"/>
    <x v="1"/>
  </r>
  <r>
    <n v="5034"/>
    <s v="BN5690656"/>
    <n v="53.6"/>
    <s v="California"/>
    <x v="0"/>
    <x v="22"/>
    <n v="9"/>
    <x v="3236"/>
    <x v="0"/>
    <n v="1"/>
    <n v="1"/>
    <n v="64308.49"/>
    <x v="0"/>
    <n v="1"/>
    <x v="1"/>
    <n v="4"/>
    <x v="1"/>
    <n v="2"/>
    <x v="3"/>
  </r>
  <r>
    <n v="5035"/>
    <s v="BN5627654"/>
    <n v="63.1"/>
    <s v="New York"/>
    <x v="0"/>
    <x v="6"/>
    <n v="3"/>
    <x v="3237"/>
    <x v="2"/>
    <n v="1"/>
    <n v="1"/>
    <n v="31613.35"/>
    <x v="1"/>
    <n v="2"/>
    <x v="2"/>
    <n v="1"/>
    <x v="1"/>
    <n v="1"/>
    <x v="2"/>
  </r>
  <r>
    <n v="5036"/>
    <s v="BN5712034"/>
    <n v="65.7"/>
    <s v="Texas"/>
    <x v="1"/>
    <x v="10"/>
    <n v="6"/>
    <x v="3238"/>
    <x v="0"/>
    <n v="1"/>
    <n v="0"/>
    <n v="27738.01"/>
    <x v="1"/>
    <n v="3"/>
    <x v="3"/>
    <n v="2"/>
    <x v="2"/>
    <n v="1"/>
    <x v="0"/>
  </r>
  <r>
    <n v="5037"/>
    <s v="BN5805342"/>
    <n v="69.900000000000006"/>
    <s v="New York"/>
    <x v="1"/>
    <x v="49"/>
    <n v="4"/>
    <x v="3239"/>
    <x v="0"/>
    <n v="0"/>
    <n v="1"/>
    <n v="163570.25"/>
    <x v="1"/>
    <n v="3"/>
    <x v="1"/>
    <n v="1"/>
    <x v="3"/>
    <n v="4"/>
    <x v="3"/>
  </r>
  <r>
    <n v="5038"/>
    <s v="BN5814836"/>
    <n v="60.6"/>
    <s v="Texas"/>
    <x v="1"/>
    <x v="16"/>
    <n v="8"/>
    <x v="3240"/>
    <x v="0"/>
    <n v="1"/>
    <n v="1"/>
    <n v="193878.51"/>
    <x v="1"/>
    <n v="2"/>
    <x v="0"/>
    <n v="3"/>
    <x v="2"/>
    <n v="4"/>
    <x v="0"/>
  </r>
  <r>
    <n v="5039"/>
    <s v="BN5589143"/>
    <n v="61.2"/>
    <s v="California"/>
    <x v="0"/>
    <x v="54"/>
    <n v="3"/>
    <x v="3241"/>
    <x v="0"/>
    <n v="0"/>
    <n v="1"/>
    <n v="147545.65"/>
    <x v="1"/>
    <n v="2"/>
    <x v="1"/>
    <n v="1"/>
    <x v="3"/>
    <n v="3"/>
    <x v="5"/>
  </r>
  <r>
    <n v="5040"/>
    <s v="BN5775403"/>
    <n v="66"/>
    <s v="California"/>
    <x v="0"/>
    <x v="16"/>
    <n v="6"/>
    <x v="3242"/>
    <x v="2"/>
    <n v="1"/>
    <n v="0"/>
    <n v="195906.59"/>
    <x v="1"/>
    <n v="3"/>
    <x v="0"/>
    <n v="2"/>
    <x v="3"/>
    <n v="4"/>
    <x v="0"/>
  </r>
  <r>
    <n v="5041"/>
    <s v="BN5749640"/>
    <n v="82.9"/>
    <s v="Texas"/>
    <x v="1"/>
    <x v="5"/>
    <n v="8"/>
    <x v="0"/>
    <x v="2"/>
    <n v="0"/>
    <n v="1"/>
    <n v="178458.86"/>
    <x v="1"/>
    <n v="4"/>
    <x v="1"/>
    <n v="3"/>
    <x v="0"/>
    <n v="4"/>
    <x v="1"/>
  </r>
  <r>
    <n v="5042"/>
    <s v="BN5619151"/>
    <n v="56.7"/>
    <s v="Texas"/>
    <x v="1"/>
    <x v="6"/>
    <n v="9"/>
    <x v="0"/>
    <x v="2"/>
    <n v="1"/>
    <n v="0"/>
    <n v="156125.72"/>
    <x v="1"/>
    <n v="1"/>
    <x v="2"/>
    <n v="4"/>
    <x v="0"/>
    <n v="4"/>
    <x v="2"/>
  </r>
  <r>
    <n v="5043"/>
    <s v="BN5593381"/>
    <n v="85"/>
    <s v="California"/>
    <x v="0"/>
    <x v="19"/>
    <n v="4"/>
    <x v="0"/>
    <x v="2"/>
    <n v="1"/>
    <n v="1"/>
    <n v="11159.19"/>
    <x v="1"/>
    <n v="4"/>
    <x v="3"/>
    <n v="1"/>
    <x v="0"/>
    <n v="1"/>
    <x v="0"/>
  </r>
  <r>
    <n v="5044"/>
    <s v="BN5718367"/>
    <n v="71.2"/>
    <s v="Texas"/>
    <x v="0"/>
    <x v="4"/>
    <n v="3"/>
    <x v="0"/>
    <x v="2"/>
    <n v="0"/>
    <n v="0"/>
    <n v="45738.94"/>
    <x v="1"/>
    <n v="3"/>
    <x v="0"/>
    <n v="1"/>
    <x v="0"/>
    <n v="1"/>
    <x v="1"/>
  </r>
  <r>
    <n v="5045"/>
    <s v="BN5789411"/>
    <n v="56.2"/>
    <s v="California"/>
    <x v="1"/>
    <x v="33"/>
    <n v="4"/>
    <x v="3243"/>
    <x v="2"/>
    <n v="0"/>
    <n v="0"/>
    <n v="140650.19"/>
    <x v="1"/>
    <n v="1"/>
    <x v="2"/>
    <n v="1"/>
    <x v="3"/>
    <n v="3"/>
    <x v="2"/>
  </r>
  <r>
    <n v="5046"/>
    <s v="BN5744604"/>
    <n v="75.5"/>
    <s v="California"/>
    <x v="0"/>
    <x v="6"/>
    <n v="4"/>
    <x v="0"/>
    <x v="1"/>
    <n v="1"/>
    <n v="0"/>
    <n v="4733.9399999999996"/>
    <x v="1"/>
    <n v="4"/>
    <x v="2"/>
    <n v="1"/>
    <x v="0"/>
    <n v="1"/>
    <x v="2"/>
  </r>
  <r>
    <n v="5047"/>
    <s v="BN5708202"/>
    <n v="79.3"/>
    <s v="Texas"/>
    <x v="1"/>
    <x v="11"/>
    <n v="4"/>
    <x v="3244"/>
    <x v="0"/>
    <n v="0"/>
    <n v="0"/>
    <n v="10579.72"/>
    <x v="1"/>
    <n v="4"/>
    <x v="2"/>
    <n v="1"/>
    <x v="3"/>
    <n v="1"/>
    <x v="2"/>
  </r>
  <r>
    <n v="5048"/>
    <s v="BN5790325"/>
    <n v="47.1"/>
    <s v="Texas"/>
    <x v="1"/>
    <x v="28"/>
    <n v="9"/>
    <x v="0"/>
    <x v="2"/>
    <n v="1"/>
    <n v="1"/>
    <n v="179655.87"/>
    <x v="1"/>
    <n v="1"/>
    <x v="2"/>
    <n v="4"/>
    <x v="0"/>
    <n v="4"/>
    <x v="2"/>
  </r>
  <r>
    <n v="5049"/>
    <s v="BN5741329"/>
    <n v="70.7"/>
    <s v="California"/>
    <x v="1"/>
    <x v="0"/>
    <n v="3"/>
    <x v="3245"/>
    <x v="0"/>
    <n v="1"/>
    <n v="1"/>
    <n v="77502.559999999998"/>
    <x v="1"/>
    <n v="3"/>
    <x v="0"/>
    <n v="1"/>
    <x v="1"/>
    <n v="2"/>
    <x v="0"/>
  </r>
  <r>
    <n v="5050"/>
    <s v="BN5598807"/>
    <n v="78.400000000000006"/>
    <s v="Texas"/>
    <x v="1"/>
    <x v="16"/>
    <n v="11"/>
    <x v="3246"/>
    <x v="0"/>
    <n v="0"/>
    <n v="0"/>
    <n v="145759.93"/>
    <x v="1"/>
    <n v="4"/>
    <x v="0"/>
    <n v="4"/>
    <x v="3"/>
    <n v="3"/>
    <x v="0"/>
  </r>
  <r>
    <n v="5051"/>
    <s v="BN5663207"/>
    <n v="70.3"/>
    <s v="California"/>
    <x v="1"/>
    <x v="15"/>
    <n v="2"/>
    <x v="3247"/>
    <x v="0"/>
    <n v="1"/>
    <n v="1"/>
    <n v="56246.720000000001"/>
    <x v="1"/>
    <n v="3"/>
    <x v="2"/>
    <n v="1"/>
    <x v="3"/>
    <n v="2"/>
    <x v="2"/>
  </r>
  <r>
    <n v="5052"/>
    <s v="BN5572641"/>
    <n v="70.400000000000006"/>
    <s v="Texas"/>
    <x v="1"/>
    <x v="18"/>
    <n v="9"/>
    <x v="3248"/>
    <x v="0"/>
    <n v="1"/>
    <n v="0"/>
    <n v="151335.24"/>
    <x v="1"/>
    <n v="3"/>
    <x v="3"/>
    <n v="4"/>
    <x v="3"/>
    <n v="4"/>
    <x v="0"/>
  </r>
  <r>
    <n v="5053"/>
    <s v="BN5706642"/>
    <n v="66.2"/>
    <s v="California"/>
    <x v="1"/>
    <x v="16"/>
    <n v="1"/>
    <x v="3249"/>
    <x v="0"/>
    <n v="0"/>
    <n v="1"/>
    <n v="179833.45"/>
    <x v="1"/>
    <n v="3"/>
    <x v="0"/>
    <n v="1"/>
    <x v="3"/>
    <n v="4"/>
    <x v="0"/>
  </r>
  <r>
    <n v="5054"/>
    <s v="BN5674346"/>
    <n v="63.6"/>
    <s v="New York"/>
    <x v="0"/>
    <x v="34"/>
    <n v="3"/>
    <x v="3250"/>
    <x v="0"/>
    <n v="0"/>
    <n v="0"/>
    <n v="191627.85"/>
    <x v="1"/>
    <n v="2"/>
    <x v="2"/>
    <n v="1"/>
    <x v="3"/>
    <n v="4"/>
    <x v="2"/>
  </r>
  <r>
    <n v="5055"/>
    <s v="BN5641083"/>
    <n v="64"/>
    <s v="Texas"/>
    <x v="1"/>
    <x v="18"/>
    <n v="5"/>
    <x v="0"/>
    <x v="0"/>
    <n v="0"/>
    <n v="0"/>
    <n v="173016.46"/>
    <x v="1"/>
    <n v="2"/>
    <x v="3"/>
    <n v="2"/>
    <x v="0"/>
    <n v="4"/>
    <x v="0"/>
  </r>
  <r>
    <n v="5056"/>
    <s v="BN5806197"/>
    <n v="73.900000000000006"/>
    <s v="Texas"/>
    <x v="1"/>
    <x v="8"/>
    <n v="2"/>
    <x v="0"/>
    <x v="2"/>
    <n v="1"/>
    <n v="1"/>
    <n v="58469.75"/>
    <x v="1"/>
    <n v="4"/>
    <x v="2"/>
    <n v="1"/>
    <x v="0"/>
    <n v="2"/>
    <x v="2"/>
  </r>
  <r>
    <n v="5057"/>
    <s v="BN5690871"/>
    <n v="76.7"/>
    <s v="New York"/>
    <x v="1"/>
    <x v="51"/>
    <n v="3"/>
    <x v="3251"/>
    <x v="0"/>
    <n v="0"/>
    <n v="1"/>
    <n v="28038.28"/>
    <x v="1"/>
    <n v="4"/>
    <x v="2"/>
    <n v="1"/>
    <x v="2"/>
    <n v="1"/>
    <x v="2"/>
  </r>
  <r>
    <n v="5058"/>
    <s v="BN5606299"/>
    <n v="75.3"/>
    <s v="New York"/>
    <x v="0"/>
    <x v="17"/>
    <n v="4"/>
    <x v="3252"/>
    <x v="1"/>
    <n v="1"/>
    <n v="0"/>
    <n v="159576.75"/>
    <x v="0"/>
    <n v="4"/>
    <x v="1"/>
    <n v="1"/>
    <x v="3"/>
    <n v="4"/>
    <x v="1"/>
  </r>
  <r>
    <n v="5059"/>
    <s v="BN5682235"/>
    <n v="71.400000000000006"/>
    <s v="California"/>
    <x v="1"/>
    <x v="24"/>
    <n v="10"/>
    <x v="3253"/>
    <x v="2"/>
    <n v="0"/>
    <n v="1"/>
    <n v="151280.95999999999"/>
    <x v="1"/>
    <n v="3"/>
    <x v="3"/>
    <n v="4"/>
    <x v="2"/>
    <n v="4"/>
    <x v="0"/>
  </r>
  <r>
    <n v="5060"/>
    <s v="BN5579828"/>
    <n v="70.7"/>
    <s v="California"/>
    <x v="1"/>
    <x v="6"/>
    <n v="5"/>
    <x v="0"/>
    <x v="2"/>
    <n v="1"/>
    <n v="0"/>
    <n v="139953.94"/>
    <x v="1"/>
    <n v="3"/>
    <x v="2"/>
    <n v="2"/>
    <x v="0"/>
    <n v="3"/>
    <x v="2"/>
  </r>
  <r>
    <n v="5061"/>
    <s v="BN5681841"/>
    <n v="57.7"/>
    <s v="California"/>
    <x v="0"/>
    <x v="12"/>
    <n v="5"/>
    <x v="3254"/>
    <x v="0"/>
    <n v="1"/>
    <n v="0"/>
    <n v="105407.79"/>
    <x v="1"/>
    <n v="1"/>
    <x v="3"/>
    <n v="2"/>
    <x v="3"/>
    <n v="3"/>
    <x v="0"/>
  </r>
  <r>
    <n v="5062"/>
    <s v="BN5733918"/>
    <n v="63.3"/>
    <s v="California"/>
    <x v="0"/>
    <x v="0"/>
    <n v="2"/>
    <x v="0"/>
    <x v="2"/>
    <n v="1"/>
    <n v="0"/>
    <n v="56865.62"/>
    <x v="1"/>
    <n v="2"/>
    <x v="0"/>
    <n v="1"/>
    <x v="0"/>
    <n v="2"/>
    <x v="0"/>
  </r>
  <r>
    <n v="5063"/>
    <s v="BN5650345"/>
    <n v="84.9"/>
    <s v="New York"/>
    <x v="1"/>
    <x v="1"/>
    <n v="11"/>
    <x v="3255"/>
    <x v="0"/>
    <n v="1"/>
    <n v="1"/>
    <n v="198072.16"/>
    <x v="1"/>
    <n v="4"/>
    <x v="0"/>
    <n v="4"/>
    <x v="1"/>
    <n v="4"/>
    <x v="0"/>
  </r>
  <r>
    <n v="5064"/>
    <s v="BN5592491"/>
    <n v="61.4"/>
    <s v="Texas"/>
    <x v="0"/>
    <x v="1"/>
    <n v="8"/>
    <x v="3256"/>
    <x v="2"/>
    <n v="0"/>
    <n v="0"/>
    <n v="137791.18"/>
    <x v="1"/>
    <n v="2"/>
    <x v="0"/>
    <n v="3"/>
    <x v="2"/>
    <n v="3"/>
    <x v="0"/>
  </r>
  <r>
    <n v="5065"/>
    <s v="BN5671156"/>
    <n v="55.8"/>
    <s v="California"/>
    <x v="0"/>
    <x v="40"/>
    <n v="10"/>
    <x v="0"/>
    <x v="2"/>
    <n v="1"/>
    <n v="0"/>
    <n v="103787.28"/>
    <x v="1"/>
    <n v="1"/>
    <x v="1"/>
    <n v="4"/>
    <x v="0"/>
    <n v="3"/>
    <x v="1"/>
  </r>
  <r>
    <n v="5066"/>
    <s v="BN5775622"/>
    <n v="83.2"/>
    <s v="California"/>
    <x v="0"/>
    <x v="7"/>
    <n v="11"/>
    <x v="3257"/>
    <x v="0"/>
    <n v="1"/>
    <n v="0"/>
    <n v="30912.89"/>
    <x v="1"/>
    <n v="4"/>
    <x v="2"/>
    <n v="4"/>
    <x v="3"/>
    <n v="1"/>
    <x v="2"/>
  </r>
  <r>
    <n v="5067"/>
    <s v="BN5702544"/>
    <n v="56.7"/>
    <s v="California"/>
    <x v="0"/>
    <x v="28"/>
    <n v="3"/>
    <x v="0"/>
    <x v="2"/>
    <n v="1"/>
    <n v="1"/>
    <n v="78651.55"/>
    <x v="1"/>
    <n v="1"/>
    <x v="2"/>
    <n v="1"/>
    <x v="0"/>
    <n v="2"/>
    <x v="2"/>
  </r>
  <r>
    <n v="5068"/>
    <s v="BN5602195"/>
    <n v="58.7"/>
    <s v="New York"/>
    <x v="0"/>
    <x v="13"/>
    <n v="9"/>
    <x v="3258"/>
    <x v="0"/>
    <n v="1"/>
    <n v="1"/>
    <n v="123309.57"/>
    <x v="0"/>
    <n v="2"/>
    <x v="1"/>
    <n v="4"/>
    <x v="2"/>
    <n v="3"/>
    <x v="1"/>
  </r>
  <r>
    <n v="5069"/>
    <s v="BN5717792"/>
    <n v="71.2"/>
    <s v="Texas"/>
    <x v="0"/>
    <x v="45"/>
    <n v="6"/>
    <x v="3259"/>
    <x v="0"/>
    <n v="1"/>
    <n v="1"/>
    <n v="174118.93"/>
    <x v="1"/>
    <n v="3"/>
    <x v="1"/>
    <n v="2"/>
    <x v="3"/>
    <n v="4"/>
    <x v="5"/>
  </r>
  <r>
    <n v="5070"/>
    <s v="BN5740791"/>
    <n v="65.5"/>
    <s v="Texas"/>
    <x v="0"/>
    <x v="6"/>
    <n v="10"/>
    <x v="0"/>
    <x v="2"/>
    <n v="0"/>
    <n v="1"/>
    <n v="85736.26"/>
    <x v="1"/>
    <n v="3"/>
    <x v="2"/>
    <n v="4"/>
    <x v="0"/>
    <n v="2"/>
    <x v="2"/>
  </r>
  <r>
    <n v="5071"/>
    <s v="BN5794381"/>
    <n v="64.099999999999994"/>
    <s v="California"/>
    <x v="0"/>
    <x v="0"/>
    <n v="7"/>
    <x v="0"/>
    <x v="2"/>
    <n v="0"/>
    <n v="0"/>
    <n v="121138.77"/>
    <x v="1"/>
    <n v="2"/>
    <x v="0"/>
    <n v="3"/>
    <x v="0"/>
    <n v="3"/>
    <x v="0"/>
  </r>
  <r>
    <n v="5072"/>
    <s v="BN5773190"/>
    <n v="67.599999999999994"/>
    <s v="California"/>
    <x v="1"/>
    <x v="12"/>
    <n v="6"/>
    <x v="3260"/>
    <x v="2"/>
    <n v="1"/>
    <n v="0"/>
    <n v="84199.78"/>
    <x v="1"/>
    <n v="3"/>
    <x v="3"/>
    <n v="2"/>
    <x v="3"/>
    <n v="2"/>
    <x v="0"/>
  </r>
  <r>
    <n v="5073"/>
    <s v="BN5572570"/>
    <n v="47.2"/>
    <s v="California"/>
    <x v="1"/>
    <x v="6"/>
    <n v="9"/>
    <x v="3261"/>
    <x v="0"/>
    <n v="0"/>
    <n v="1"/>
    <n v="181224.56"/>
    <x v="1"/>
    <n v="1"/>
    <x v="2"/>
    <n v="4"/>
    <x v="3"/>
    <n v="4"/>
    <x v="2"/>
  </r>
  <r>
    <n v="5074"/>
    <s v="BN5800208"/>
    <n v="64.400000000000006"/>
    <s v="New York"/>
    <x v="1"/>
    <x v="10"/>
    <n v="10"/>
    <x v="3262"/>
    <x v="2"/>
    <n v="0"/>
    <n v="0"/>
    <n v="141230.07"/>
    <x v="1"/>
    <n v="2"/>
    <x v="3"/>
    <n v="4"/>
    <x v="3"/>
    <n v="3"/>
    <x v="0"/>
  </r>
  <r>
    <n v="5075"/>
    <s v="BN5672310"/>
    <n v="59.8"/>
    <s v="California"/>
    <x v="1"/>
    <x v="16"/>
    <n v="1"/>
    <x v="3263"/>
    <x v="0"/>
    <n v="0"/>
    <n v="0"/>
    <n v="158111.71"/>
    <x v="1"/>
    <n v="2"/>
    <x v="0"/>
    <n v="1"/>
    <x v="3"/>
    <n v="4"/>
    <x v="0"/>
  </r>
  <r>
    <n v="5076"/>
    <s v="BN5684834"/>
    <n v="79.2"/>
    <s v="Texas"/>
    <x v="1"/>
    <x v="11"/>
    <n v="9"/>
    <x v="3264"/>
    <x v="0"/>
    <n v="1"/>
    <n v="1"/>
    <n v="130639.01"/>
    <x v="1"/>
    <n v="4"/>
    <x v="2"/>
    <n v="4"/>
    <x v="2"/>
    <n v="3"/>
    <x v="2"/>
  </r>
  <r>
    <n v="5077"/>
    <s v="BN5720589"/>
    <n v="70"/>
    <s v="California"/>
    <x v="0"/>
    <x v="24"/>
    <n v="8"/>
    <x v="0"/>
    <x v="2"/>
    <n v="1"/>
    <n v="0"/>
    <n v="17040.82"/>
    <x v="1"/>
    <n v="3"/>
    <x v="3"/>
    <n v="3"/>
    <x v="0"/>
    <n v="1"/>
    <x v="0"/>
  </r>
  <r>
    <n v="5078"/>
    <s v="BN5731742"/>
    <n v="61.6"/>
    <s v="California"/>
    <x v="1"/>
    <x v="10"/>
    <n v="11"/>
    <x v="0"/>
    <x v="2"/>
    <n v="1"/>
    <n v="0"/>
    <n v="25662.27"/>
    <x v="1"/>
    <n v="2"/>
    <x v="3"/>
    <n v="4"/>
    <x v="0"/>
    <n v="1"/>
    <x v="0"/>
  </r>
  <r>
    <n v="5079"/>
    <s v="BN5732585"/>
    <n v="74.3"/>
    <s v="Texas"/>
    <x v="1"/>
    <x v="12"/>
    <n v="7"/>
    <x v="3265"/>
    <x v="0"/>
    <n v="1"/>
    <n v="1"/>
    <n v="193360.69"/>
    <x v="1"/>
    <n v="4"/>
    <x v="3"/>
    <n v="3"/>
    <x v="1"/>
    <n v="4"/>
    <x v="0"/>
  </r>
  <r>
    <n v="5080"/>
    <s v="BN5692319"/>
    <n v="42.7"/>
    <s v="California"/>
    <x v="1"/>
    <x v="24"/>
    <n v="6"/>
    <x v="0"/>
    <x v="2"/>
    <n v="1"/>
    <n v="1"/>
    <n v="121485.1"/>
    <x v="1"/>
    <n v="1"/>
    <x v="3"/>
    <n v="2"/>
    <x v="0"/>
    <n v="3"/>
    <x v="0"/>
  </r>
  <r>
    <n v="5081"/>
    <s v="BN5764318"/>
    <n v="73.099999999999994"/>
    <s v="California"/>
    <x v="1"/>
    <x v="6"/>
    <n v="11"/>
    <x v="0"/>
    <x v="2"/>
    <n v="1"/>
    <n v="1"/>
    <n v="162452.65"/>
    <x v="1"/>
    <n v="4"/>
    <x v="2"/>
    <n v="4"/>
    <x v="0"/>
    <n v="4"/>
    <x v="2"/>
  </r>
  <r>
    <n v="5082"/>
    <s v="BN5757450"/>
    <n v="61"/>
    <s v="California"/>
    <x v="0"/>
    <x v="8"/>
    <n v="7"/>
    <x v="3266"/>
    <x v="0"/>
    <n v="1"/>
    <n v="1"/>
    <n v="141137.53"/>
    <x v="1"/>
    <n v="2"/>
    <x v="2"/>
    <n v="3"/>
    <x v="3"/>
    <n v="3"/>
    <x v="2"/>
  </r>
  <r>
    <n v="5083"/>
    <s v="BN5793220"/>
    <n v="72.400000000000006"/>
    <s v="Texas"/>
    <x v="0"/>
    <x v="1"/>
    <n v="5"/>
    <x v="3267"/>
    <x v="1"/>
    <n v="0"/>
    <n v="0"/>
    <n v="185541.2"/>
    <x v="0"/>
    <n v="4"/>
    <x v="0"/>
    <n v="2"/>
    <x v="2"/>
    <n v="4"/>
    <x v="0"/>
  </r>
  <r>
    <n v="5084"/>
    <s v="BN5660592"/>
    <n v="65.3"/>
    <s v="Texas"/>
    <x v="0"/>
    <x v="16"/>
    <n v="10"/>
    <x v="3268"/>
    <x v="0"/>
    <n v="1"/>
    <n v="0"/>
    <n v="118383.18"/>
    <x v="1"/>
    <n v="3"/>
    <x v="0"/>
    <n v="4"/>
    <x v="2"/>
    <n v="3"/>
    <x v="0"/>
  </r>
  <r>
    <n v="5085"/>
    <s v="BN5666769"/>
    <n v="77.400000000000006"/>
    <s v="California"/>
    <x v="1"/>
    <x v="23"/>
    <n v="2"/>
    <x v="3269"/>
    <x v="0"/>
    <n v="1"/>
    <n v="1"/>
    <n v="8214.41"/>
    <x v="1"/>
    <n v="4"/>
    <x v="1"/>
    <n v="1"/>
    <x v="2"/>
    <n v="1"/>
    <x v="1"/>
  </r>
  <r>
    <n v="5086"/>
    <s v="BN5687285"/>
    <n v="54.7"/>
    <s v="New York"/>
    <x v="1"/>
    <x v="23"/>
    <n v="9"/>
    <x v="3270"/>
    <x v="2"/>
    <n v="1"/>
    <n v="0"/>
    <n v="46521.45"/>
    <x v="0"/>
    <n v="1"/>
    <x v="1"/>
    <n v="4"/>
    <x v="3"/>
    <n v="1"/>
    <x v="1"/>
  </r>
  <r>
    <n v="5087"/>
    <s v="BN5667202"/>
    <n v="71.900000000000006"/>
    <s v="Texas"/>
    <x v="1"/>
    <x v="5"/>
    <n v="3"/>
    <x v="0"/>
    <x v="2"/>
    <n v="0"/>
    <n v="0"/>
    <n v="10772.13"/>
    <x v="1"/>
    <n v="4"/>
    <x v="1"/>
    <n v="1"/>
    <x v="0"/>
    <n v="1"/>
    <x v="1"/>
  </r>
  <r>
    <n v="5088"/>
    <s v="BN5624554"/>
    <n v="74"/>
    <s v="Texas"/>
    <x v="1"/>
    <x v="3"/>
    <n v="10"/>
    <x v="0"/>
    <x v="0"/>
    <n v="1"/>
    <n v="0"/>
    <n v="199290.68"/>
    <x v="0"/>
    <n v="4"/>
    <x v="0"/>
    <n v="4"/>
    <x v="0"/>
    <n v="4"/>
    <x v="1"/>
  </r>
  <r>
    <n v="5089"/>
    <s v="BN5734523"/>
    <n v="54.3"/>
    <s v="California"/>
    <x v="1"/>
    <x v="0"/>
    <n v="5"/>
    <x v="3271"/>
    <x v="1"/>
    <n v="1"/>
    <n v="0"/>
    <n v="85983.54"/>
    <x v="0"/>
    <n v="1"/>
    <x v="0"/>
    <n v="2"/>
    <x v="1"/>
    <n v="2"/>
    <x v="0"/>
  </r>
  <r>
    <n v="5090"/>
    <s v="BN5631795"/>
    <n v="68.8"/>
    <s v="New York"/>
    <x v="1"/>
    <x v="13"/>
    <n v="10"/>
    <x v="3272"/>
    <x v="0"/>
    <n v="0"/>
    <n v="0"/>
    <n v="129870.93"/>
    <x v="1"/>
    <n v="3"/>
    <x v="1"/>
    <n v="4"/>
    <x v="3"/>
    <n v="3"/>
    <x v="1"/>
  </r>
  <r>
    <n v="5091"/>
    <s v="BN5642622"/>
    <n v="47.4"/>
    <s v="California"/>
    <x v="0"/>
    <x v="33"/>
    <n v="10"/>
    <x v="0"/>
    <x v="2"/>
    <n v="0"/>
    <n v="0"/>
    <n v="63158.22"/>
    <x v="1"/>
    <n v="1"/>
    <x v="2"/>
    <n v="4"/>
    <x v="0"/>
    <n v="2"/>
    <x v="2"/>
  </r>
  <r>
    <n v="5092"/>
    <s v="BN5810939"/>
    <n v="50.5"/>
    <s v="New York"/>
    <x v="1"/>
    <x v="3"/>
    <n v="6"/>
    <x v="3273"/>
    <x v="2"/>
    <n v="1"/>
    <n v="0"/>
    <n v="171070.52"/>
    <x v="1"/>
    <n v="1"/>
    <x v="0"/>
    <n v="2"/>
    <x v="2"/>
    <n v="4"/>
    <x v="1"/>
  </r>
  <r>
    <n v="5093"/>
    <s v="BN5596216"/>
    <n v="68.8"/>
    <s v="California"/>
    <x v="0"/>
    <x v="2"/>
    <n v="1"/>
    <x v="0"/>
    <x v="2"/>
    <n v="1"/>
    <n v="0"/>
    <n v="53222.15"/>
    <x v="0"/>
    <n v="3"/>
    <x v="0"/>
    <n v="1"/>
    <x v="0"/>
    <n v="2"/>
    <x v="0"/>
  </r>
  <r>
    <n v="5094"/>
    <s v="BN5787168"/>
    <n v="65"/>
    <s v="New York"/>
    <x v="0"/>
    <x v="30"/>
    <n v="3"/>
    <x v="3274"/>
    <x v="1"/>
    <n v="1"/>
    <n v="1"/>
    <n v="179834.45"/>
    <x v="0"/>
    <n v="2"/>
    <x v="1"/>
    <n v="1"/>
    <x v="2"/>
    <n v="4"/>
    <x v="3"/>
  </r>
  <r>
    <n v="5095"/>
    <s v="BN5617079"/>
    <n v="61"/>
    <s v="California"/>
    <x v="1"/>
    <x v="24"/>
    <n v="1"/>
    <x v="0"/>
    <x v="0"/>
    <n v="1"/>
    <n v="0"/>
    <n v="114514.64"/>
    <x v="1"/>
    <n v="2"/>
    <x v="3"/>
    <n v="1"/>
    <x v="0"/>
    <n v="3"/>
    <x v="0"/>
  </r>
  <r>
    <n v="5096"/>
    <s v="BN5742355"/>
    <n v="70.5"/>
    <s v="Texas"/>
    <x v="0"/>
    <x v="17"/>
    <n v="6"/>
    <x v="3275"/>
    <x v="0"/>
    <n v="0"/>
    <n v="1"/>
    <n v="139162.15"/>
    <x v="1"/>
    <n v="3"/>
    <x v="1"/>
    <n v="2"/>
    <x v="1"/>
    <n v="3"/>
    <x v="1"/>
  </r>
  <r>
    <n v="5097"/>
    <s v="BN5758605"/>
    <n v="66.900000000000006"/>
    <s v="California"/>
    <x v="0"/>
    <x v="6"/>
    <n v="8"/>
    <x v="3276"/>
    <x v="0"/>
    <n v="0"/>
    <n v="0"/>
    <n v="50249.16"/>
    <x v="1"/>
    <n v="3"/>
    <x v="2"/>
    <n v="3"/>
    <x v="2"/>
    <n v="1"/>
    <x v="2"/>
  </r>
  <r>
    <n v="5098"/>
    <s v="BN5568151"/>
    <n v="65"/>
    <s v="Texas"/>
    <x v="1"/>
    <x v="43"/>
    <n v="9"/>
    <x v="0"/>
    <x v="2"/>
    <n v="1"/>
    <n v="1"/>
    <n v="113469.65"/>
    <x v="1"/>
    <n v="2"/>
    <x v="2"/>
    <n v="4"/>
    <x v="0"/>
    <n v="3"/>
    <x v="4"/>
  </r>
  <r>
    <n v="5099"/>
    <s v="BN5730266"/>
    <n v="55"/>
    <s v="New York"/>
    <x v="1"/>
    <x v="6"/>
    <n v="10"/>
    <x v="3277"/>
    <x v="2"/>
    <n v="1"/>
    <n v="0"/>
    <n v="147484.13"/>
    <x v="1"/>
    <n v="1"/>
    <x v="2"/>
    <n v="4"/>
    <x v="2"/>
    <n v="3"/>
    <x v="2"/>
  </r>
  <r>
    <n v="5100"/>
    <s v="BN5731468"/>
    <n v="59.5"/>
    <s v="New York"/>
    <x v="0"/>
    <x v="13"/>
    <n v="10"/>
    <x v="3278"/>
    <x v="0"/>
    <n v="0"/>
    <n v="0"/>
    <n v="191448.95999999999"/>
    <x v="0"/>
    <n v="2"/>
    <x v="1"/>
    <n v="4"/>
    <x v="3"/>
    <n v="4"/>
    <x v="1"/>
  </r>
  <r>
    <n v="5101"/>
    <s v="BN5582317"/>
    <n v="57.2"/>
    <s v="Texas"/>
    <x v="0"/>
    <x v="28"/>
    <n v="6"/>
    <x v="0"/>
    <x v="2"/>
    <n v="1"/>
    <n v="0"/>
    <n v="119381.41"/>
    <x v="1"/>
    <n v="1"/>
    <x v="2"/>
    <n v="2"/>
    <x v="0"/>
    <n v="3"/>
    <x v="2"/>
  </r>
  <r>
    <n v="5102"/>
    <s v="BN5721375"/>
    <n v="62.2"/>
    <s v="Texas"/>
    <x v="0"/>
    <x v="14"/>
    <n v="3"/>
    <x v="0"/>
    <x v="2"/>
    <n v="1"/>
    <n v="1"/>
    <n v="33277.31"/>
    <x v="1"/>
    <n v="2"/>
    <x v="1"/>
    <n v="1"/>
    <x v="0"/>
    <n v="1"/>
    <x v="3"/>
  </r>
  <r>
    <n v="5103"/>
    <s v="BN5632812"/>
    <n v="66.2"/>
    <s v="Texas"/>
    <x v="1"/>
    <x v="43"/>
    <n v="10"/>
    <x v="3279"/>
    <x v="2"/>
    <n v="0"/>
    <n v="0"/>
    <n v="73107.53"/>
    <x v="1"/>
    <n v="3"/>
    <x v="2"/>
    <n v="4"/>
    <x v="3"/>
    <n v="2"/>
    <x v="4"/>
  </r>
  <r>
    <n v="5104"/>
    <s v="BN5808439"/>
    <n v="78.3"/>
    <s v="New York"/>
    <x v="0"/>
    <x v="14"/>
    <n v="4"/>
    <x v="3280"/>
    <x v="0"/>
    <n v="1"/>
    <n v="1"/>
    <n v="96590.39"/>
    <x v="0"/>
    <n v="4"/>
    <x v="1"/>
    <n v="1"/>
    <x v="3"/>
    <n v="2"/>
    <x v="3"/>
  </r>
  <r>
    <n v="5105"/>
    <s v="BN5694262"/>
    <n v="71.400000000000006"/>
    <s v="Texas"/>
    <x v="1"/>
    <x v="4"/>
    <n v="8"/>
    <x v="0"/>
    <x v="0"/>
    <n v="0"/>
    <n v="1"/>
    <n v="6923.11"/>
    <x v="1"/>
    <n v="3"/>
    <x v="0"/>
    <n v="3"/>
    <x v="0"/>
    <n v="1"/>
    <x v="1"/>
  </r>
  <r>
    <n v="5106"/>
    <s v="BN5718378"/>
    <n v="67.099999999999994"/>
    <s v="New York"/>
    <x v="1"/>
    <x v="21"/>
    <n v="4"/>
    <x v="3281"/>
    <x v="0"/>
    <n v="1"/>
    <n v="0"/>
    <n v="176403.33"/>
    <x v="0"/>
    <n v="3"/>
    <x v="1"/>
    <n v="1"/>
    <x v="1"/>
    <n v="4"/>
    <x v="1"/>
  </r>
  <r>
    <n v="5107"/>
    <s v="BN5682908"/>
    <n v="60"/>
    <s v="California"/>
    <x v="0"/>
    <x v="15"/>
    <n v="2"/>
    <x v="3282"/>
    <x v="0"/>
    <n v="1"/>
    <n v="0"/>
    <n v="64349.599999999999"/>
    <x v="1"/>
    <n v="2"/>
    <x v="2"/>
    <n v="1"/>
    <x v="1"/>
    <n v="2"/>
    <x v="2"/>
  </r>
  <r>
    <n v="5108"/>
    <s v="BN5584689"/>
    <n v="84.7"/>
    <s v="Texas"/>
    <x v="0"/>
    <x v="24"/>
    <n v="10"/>
    <x v="3283"/>
    <x v="0"/>
    <n v="1"/>
    <n v="0"/>
    <n v="116097.26"/>
    <x v="1"/>
    <n v="4"/>
    <x v="3"/>
    <n v="4"/>
    <x v="3"/>
    <n v="3"/>
    <x v="0"/>
  </r>
  <r>
    <n v="5109"/>
    <s v="BN5777685"/>
    <n v="65"/>
    <s v="Texas"/>
    <x v="1"/>
    <x v="30"/>
    <n v="10"/>
    <x v="3284"/>
    <x v="0"/>
    <n v="1"/>
    <n v="1"/>
    <n v="29861.13"/>
    <x v="1"/>
    <n v="2"/>
    <x v="1"/>
    <n v="4"/>
    <x v="3"/>
    <n v="1"/>
    <x v="3"/>
  </r>
  <r>
    <n v="5110"/>
    <s v="BN5576069"/>
    <n v="71"/>
    <s v="Texas"/>
    <x v="0"/>
    <x v="34"/>
    <n v="7"/>
    <x v="0"/>
    <x v="0"/>
    <n v="1"/>
    <n v="0"/>
    <n v="48426.98"/>
    <x v="1"/>
    <n v="3"/>
    <x v="2"/>
    <n v="3"/>
    <x v="0"/>
    <n v="1"/>
    <x v="2"/>
  </r>
  <r>
    <n v="5111"/>
    <s v="BN5646669"/>
    <n v="68.2"/>
    <s v="California"/>
    <x v="0"/>
    <x v="19"/>
    <n v="9"/>
    <x v="3285"/>
    <x v="0"/>
    <n v="1"/>
    <n v="1"/>
    <n v="32770.559999999998"/>
    <x v="1"/>
    <n v="3"/>
    <x v="3"/>
    <n v="4"/>
    <x v="1"/>
    <n v="1"/>
    <x v="0"/>
  </r>
  <r>
    <n v="5112"/>
    <s v="BN5742799"/>
    <n v="64.2"/>
    <s v="California"/>
    <x v="1"/>
    <x v="28"/>
    <n v="2"/>
    <x v="3286"/>
    <x v="2"/>
    <n v="0"/>
    <n v="1"/>
    <n v="117060.2"/>
    <x v="1"/>
    <n v="2"/>
    <x v="2"/>
    <n v="1"/>
    <x v="2"/>
    <n v="3"/>
    <x v="2"/>
  </r>
  <r>
    <n v="5113"/>
    <s v="BN5586048"/>
    <n v="53.6"/>
    <s v="Texas"/>
    <x v="0"/>
    <x v="34"/>
    <n v="5"/>
    <x v="0"/>
    <x v="0"/>
    <n v="1"/>
    <n v="1"/>
    <n v="136197.65"/>
    <x v="1"/>
    <n v="1"/>
    <x v="2"/>
    <n v="2"/>
    <x v="0"/>
    <n v="3"/>
    <x v="2"/>
  </r>
  <r>
    <n v="5114"/>
    <s v="BN5616065"/>
    <n v="75.400000000000006"/>
    <s v="California"/>
    <x v="0"/>
    <x v="40"/>
    <n v="2"/>
    <x v="3287"/>
    <x v="0"/>
    <n v="1"/>
    <n v="0"/>
    <n v="27438.83"/>
    <x v="1"/>
    <n v="4"/>
    <x v="1"/>
    <n v="1"/>
    <x v="2"/>
    <n v="1"/>
    <x v="1"/>
  </r>
  <r>
    <n v="5115"/>
    <s v="BN5721373"/>
    <n v="67.8"/>
    <s v="California"/>
    <x v="1"/>
    <x v="52"/>
    <n v="9"/>
    <x v="3288"/>
    <x v="0"/>
    <n v="0"/>
    <n v="0"/>
    <n v="192156.54"/>
    <x v="0"/>
    <n v="3"/>
    <x v="1"/>
    <n v="4"/>
    <x v="2"/>
    <n v="4"/>
    <x v="3"/>
  </r>
  <r>
    <n v="5116"/>
    <s v="BN5727230"/>
    <n v="53.3"/>
    <s v="New York"/>
    <x v="0"/>
    <x v="23"/>
    <n v="2"/>
    <x v="3289"/>
    <x v="1"/>
    <n v="1"/>
    <n v="0"/>
    <n v="69409.37"/>
    <x v="0"/>
    <n v="1"/>
    <x v="1"/>
    <n v="1"/>
    <x v="3"/>
    <n v="2"/>
    <x v="1"/>
  </r>
  <r>
    <n v="5117"/>
    <s v="BN5649449"/>
    <n v="74.099999999999994"/>
    <s v="New York"/>
    <x v="1"/>
    <x v="16"/>
    <n v="5"/>
    <x v="3290"/>
    <x v="0"/>
    <n v="1"/>
    <n v="0"/>
    <n v="58440.43"/>
    <x v="1"/>
    <n v="4"/>
    <x v="0"/>
    <n v="2"/>
    <x v="2"/>
    <n v="2"/>
    <x v="0"/>
  </r>
  <r>
    <n v="5118"/>
    <s v="BN5754842"/>
    <n v="75.7"/>
    <s v="California"/>
    <x v="1"/>
    <x v="8"/>
    <n v="11"/>
    <x v="3291"/>
    <x v="2"/>
    <n v="0"/>
    <n v="0"/>
    <n v="192519.39"/>
    <x v="1"/>
    <n v="4"/>
    <x v="2"/>
    <n v="4"/>
    <x v="1"/>
    <n v="4"/>
    <x v="2"/>
  </r>
  <r>
    <n v="5119"/>
    <s v="BN5571964"/>
    <n v="72.099999999999994"/>
    <s v="California"/>
    <x v="1"/>
    <x v="20"/>
    <n v="4"/>
    <x v="0"/>
    <x v="0"/>
    <n v="1"/>
    <n v="1"/>
    <n v="144874.67000000001"/>
    <x v="1"/>
    <n v="4"/>
    <x v="0"/>
    <n v="1"/>
    <x v="0"/>
    <n v="3"/>
    <x v="0"/>
  </r>
  <r>
    <n v="5120"/>
    <s v="BN5668055"/>
    <n v="70"/>
    <s v="California"/>
    <x v="1"/>
    <x v="24"/>
    <n v="4"/>
    <x v="3292"/>
    <x v="2"/>
    <n v="1"/>
    <n v="1"/>
    <n v="175373.46"/>
    <x v="1"/>
    <n v="3"/>
    <x v="3"/>
    <n v="1"/>
    <x v="1"/>
    <n v="4"/>
    <x v="0"/>
  </r>
  <r>
    <n v="5121"/>
    <s v="BN5701089"/>
    <n v="66.3"/>
    <s v="California"/>
    <x v="1"/>
    <x v="28"/>
    <n v="6"/>
    <x v="3293"/>
    <x v="0"/>
    <n v="1"/>
    <n v="0"/>
    <n v="440.2"/>
    <x v="1"/>
    <n v="3"/>
    <x v="2"/>
    <n v="2"/>
    <x v="2"/>
    <n v="1"/>
    <x v="2"/>
  </r>
  <r>
    <n v="5122"/>
    <s v="BN5708335"/>
    <n v="67.7"/>
    <s v="Texas"/>
    <x v="0"/>
    <x v="12"/>
    <n v="1"/>
    <x v="0"/>
    <x v="2"/>
    <n v="0"/>
    <n v="0"/>
    <n v="76637.38"/>
    <x v="1"/>
    <n v="3"/>
    <x v="3"/>
    <n v="1"/>
    <x v="0"/>
    <n v="2"/>
    <x v="0"/>
  </r>
  <r>
    <n v="5123"/>
    <s v="BN5655545"/>
    <n v="65.5"/>
    <s v="California"/>
    <x v="1"/>
    <x v="7"/>
    <n v="3"/>
    <x v="3294"/>
    <x v="0"/>
    <n v="1"/>
    <n v="0"/>
    <n v="49480.66"/>
    <x v="1"/>
    <n v="3"/>
    <x v="2"/>
    <n v="1"/>
    <x v="2"/>
    <n v="1"/>
    <x v="2"/>
  </r>
  <r>
    <n v="5124"/>
    <s v="BN5744519"/>
    <n v="83.2"/>
    <s v="Texas"/>
    <x v="1"/>
    <x v="6"/>
    <n v="9"/>
    <x v="3295"/>
    <x v="0"/>
    <n v="0"/>
    <n v="1"/>
    <n v="10417.870000000001"/>
    <x v="1"/>
    <n v="4"/>
    <x v="2"/>
    <n v="4"/>
    <x v="1"/>
    <n v="1"/>
    <x v="2"/>
  </r>
  <r>
    <n v="5125"/>
    <s v="BN5612053"/>
    <n v="72.099999999999994"/>
    <s v="Texas"/>
    <x v="0"/>
    <x v="17"/>
    <n v="8"/>
    <x v="3296"/>
    <x v="0"/>
    <n v="1"/>
    <n v="1"/>
    <n v="67976.570000000007"/>
    <x v="1"/>
    <n v="4"/>
    <x v="1"/>
    <n v="3"/>
    <x v="2"/>
    <n v="2"/>
    <x v="1"/>
  </r>
  <r>
    <n v="5126"/>
    <s v="BN5655999"/>
    <n v="54.2"/>
    <s v="Texas"/>
    <x v="1"/>
    <x v="41"/>
    <n v="9"/>
    <x v="3297"/>
    <x v="0"/>
    <n v="0"/>
    <n v="1"/>
    <n v="140929.98000000001"/>
    <x v="0"/>
    <n v="1"/>
    <x v="1"/>
    <n v="4"/>
    <x v="3"/>
    <n v="3"/>
    <x v="3"/>
  </r>
  <r>
    <n v="5127"/>
    <s v="BN5655211"/>
    <n v="65.400000000000006"/>
    <s v="Texas"/>
    <x v="0"/>
    <x v="41"/>
    <n v="6"/>
    <x v="0"/>
    <x v="2"/>
    <n v="0"/>
    <n v="1"/>
    <n v="47139.06"/>
    <x v="1"/>
    <n v="3"/>
    <x v="1"/>
    <n v="2"/>
    <x v="0"/>
    <n v="1"/>
    <x v="3"/>
  </r>
  <r>
    <n v="5128"/>
    <s v="BN5644709"/>
    <n v="82.1"/>
    <s v="Texas"/>
    <x v="0"/>
    <x v="16"/>
    <n v="9"/>
    <x v="0"/>
    <x v="2"/>
    <n v="0"/>
    <n v="1"/>
    <n v="126241.4"/>
    <x v="0"/>
    <n v="4"/>
    <x v="0"/>
    <n v="4"/>
    <x v="0"/>
    <n v="3"/>
    <x v="0"/>
  </r>
  <r>
    <n v="5129"/>
    <s v="BN5726163"/>
    <n v="50.8"/>
    <s v="California"/>
    <x v="0"/>
    <x v="16"/>
    <n v="4"/>
    <x v="3298"/>
    <x v="2"/>
    <n v="0"/>
    <n v="1"/>
    <n v="22614.19"/>
    <x v="1"/>
    <n v="1"/>
    <x v="0"/>
    <n v="1"/>
    <x v="2"/>
    <n v="1"/>
    <x v="0"/>
  </r>
  <r>
    <n v="5130"/>
    <s v="BN5764345"/>
    <n v="58.8"/>
    <s v="New York"/>
    <x v="0"/>
    <x v="0"/>
    <n v="3"/>
    <x v="3299"/>
    <x v="0"/>
    <n v="1"/>
    <n v="0"/>
    <n v="48498.19"/>
    <x v="1"/>
    <n v="2"/>
    <x v="0"/>
    <n v="1"/>
    <x v="2"/>
    <n v="1"/>
    <x v="0"/>
  </r>
  <r>
    <n v="5131"/>
    <s v="BN5631634"/>
    <n v="69.099999999999994"/>
    <s v="New York"/>
    <x v="1"/>
    <x v="16"/>
    <n v="10"/>
    <x v="3300"/>
    <x v="2"/>
    <n v="0"/>
    <n v="1"/>
    <n v="103511.26"/>
    <x v="1"/>
    <n v="3"/>
    <x v="0"/>
    <n v="4"/>
    <x v="2"/>
    <n v="3"/>
    <x v="0"/>
  </r>
  <r>
    <n v="5132"/>
    <s v="BN5707392"/>
    <n v="66.400000000000006"/>
    <s v="California"/>
    <x v="1"/>
    <x v="20"/>
    <n v="8"/>
    <x v="3301"/>
    <x v="0"/>
    <n v="1"/>
    <n v="0"/>
    <n v="122073.48"/>
    <x v="1"/>
    <n v="3"/>
    <x v="0"/>
    <n v="3"/>
    <x v="3"/>
    <n v="3"/>
    <x v="0"/>
  </r>
  <r>
    <n v="5133"/>
    <s v="BN5579739"/>
    <n v="43.9"/>
    <s v="California"/>
    <x v="0"/>
    <x v="26"/>
    <n v="10"/>
    <x v="0"/>
    <x v="0"/>
    <n v="1"/>
    <n v="0"/>
    <n v="65535.56"/>
    <x v="1"/>
    <n v="1"/>
    <x v="1"/>
    <n v="4"/>
    <x v="0"/>
    <n v="2"/>
    <x v="5"/>
  </r>
  <r>
    <n v="5134"/>
    <s v="BN5668017"/>
    <n v="47.9"/>
    <s v="Texas"/>
    <x v="1"/>
    <x v="24"/>
    <n v="7"/>
    <x v="3302"/>
    <x v="0"/>
    <n v="0"/>
    <n v="1"/>
    <n v="160060.9"/>
    <x v="1"/>
    <n v="1"/>
    <x v="3"/>
    <n v="3"/>
    <x v="3"/>
    <n v="4"/>
    <x v="0"/>
  </r>
  <r>
    <n v="5135"/>
    <s v="BN5641517"/>
    <n v="85"/>
    <s v="California"/>
    <x v="0"/>
    <x v="30"/>
    <n v="11"/>
    <x v="3303"/>
    <x v="0"/>
    <n v="1"/>
    <n v="0"/>
    <n v="155879.57"/>
    <x v="0"/>
    <n v="4"/>
    <x v="1"/>
    <n v="4"/>
    <x v="3"/>
    <n v="4"/>
    <x v="3"/>
  </r>
  <r>
    <n v="5136"/>
    <s v="BN5587153"/>
    <n v="51.8"/>
    <s v="California"/>
    <x v="1"/>
    <x v="20"/>
    <n v="5"/>
    <x v="0"/>
    <x v="2"/>
    <n v="0"/>
    <n v="1"/>
    <n v="194416.58"/>
    <x v="1"/>
    <n v="1"/>
    <x v="0"/>
    <n v="2"/>
    <x v="0"/>
    <n v="4"/>
    <x v="0"/>
  </r>
  <r>
    <n v="5137"/>
    <s v="BN5680680"/>
    <n v="71.7"/>
    <s v="New York"/>
    <x v="0"/>
    <x v="55"/>
    <n v="11"/>
    <x v="3304"/>
    <x v="2"/>
    <n v="1"/>
    <n v="1"/>
    <n v="21630.21"/>
    <x v="1"/>
    <n v="3"/>
    <x v="1"/>
    <n v="4"/>
    <x v="3"/>
    <n v="1"/>
    <x v="5"/>
  </r>
  <r>
    <n v="5138"/>
    <s v="BN5601507"/>
    <n v="69.8"/>
    <s v="California"/>
    <x v="0"/>
    <x v="21"/>
    <n v="7"/>
    <x v="3305"/>
    <x v="3"/>
    <n v="1"/>
    <n v="0"/>
    <n v="157143.60999999999"/>
    <x v="0"/>
    <n v="3"/>
    <x v="1"/>
    <n v="3"/>
    <x v="2"/>
    <n v="4"/>
    <x v="1"/>
  </r>
  <r>
    <n v="5139"/>
    <s v="BN5589882"/>
    <n v="85"/>
    <s v="California"/>
    <x v="1"/>
    <x v="10"/>
    <n v="7"/>
    <x v="0"/>
    <x v="0"/>
    <n v="0"/>
    <n v="1"/>
    <n v="52796.31"/>
    <x v="1"/>
    <n v="4"/>
    <x v="3"/>
    <n v="3"/>
    <x v="0"/>
    <n v="2"/>
    <x v="0"/>
  </r>
  <r>
    <n v="5140"/>
    <s v="BN5703641"/>
    <n v="70"/>
    <s v="Texas"/>
    <x v="1"/>
    <x v="40"/>
    <n v="5"/>
    <x v="0"/>
    <x v="0"/>
    <n v="1"/>
    <n v="0"/>
    <n v="121798.52"/>
    <x v="0"/>
    <n v="3"/>
    <x v="1"/>
    <n v="2"/>
    <x v="0"/>
    <n v="3"/>
    <x v="1"/>
  </r>
  <r>
    <n v="5141"/>
    <s v="BN5617703"/>
    <n v="62.6"/>
    <s v="California"/>
    <x v="0"/>
    <x v="6"/>
    <n v="5"/>
    <x v="3306"/>
    <x v="2"/>
    <n v="0"/>
    <n v="0"/>
    <n v="41104.82"/>
    <x v="1"/>
    <n v="2"/>
    <x v="2"/>
    <n v="2"/>
    <x v="3"/>
    <n v="1"/>
    <x v="2"/>
  </r>
  <r>
    <n v="5142"/>
    <s v="BN5662413"/>
    <n v="77.400000000000006"/>
    <s v="Texas"/>
    <x v="1"/>
    <x v="15"/>
    <n v="10"/>
    <x v="0"/>
    <x v="2"/>
    <n v="1"/>
    <n v="0"/>
    <n v="10604.48"/>
    <x v="1"/>
    <n v="4"/>
    <x v="2"/>
    <n v="4"/>
    <x v="0"/>
    <n v="1"/>
    <x v="2"/>
  </r>
  <r>
    <n v="5143"/>
    <s v="BN5778439"/>
    <n v="71.900000000000006"/>
    <s v="Texas"/>
    <x v="0"/>
    <x v="36"/>
    <n v="6"/>
    <x v="0"/>
    <x v="2"/>
    <n v="0"/>
    <n v="0"/>
    <n v="78563.66"/>
    <x v="1"/>
    <n v="4"/>
    <x v="1"/>
    <n v="2"/>
    <x v="0"/>
    <n v="2"/>
    <x v="1"/>
  </r>
  <r>
    <n v="5144"/>
    <s v="BN5670497"/>
    <n v="64.599999999999994"/>
    <s v="Texas"/>
    <x v="1"/>
    <x v="8"/>
    <n v="3"/>
    <x v="0"/>
    <x v="0"/>
    <n v="1"/>
    <n v="1"/>
    <n v="170821.43"/>
    <x v="0"/>
    <n v="2"/>
    <x v="2"/>
    <n v="1"/>
    <x v="0"/>
    <n v="4"/>
    <x v="2"/>
  </r>
  <r>
    <n v="5145"/>
    <s v="BN5747982"/>
    <n v="48.5"/>
    <s v="California"/>
    <x v="0"/>
    <x v="11"/>
    <n v="4"/>
    <x v="3307"/>
    <x v="0"/>
    <n v="1"/>
    <n v="1"/>
    <n v="113266.09"/>
    <x v="1"/>
    <n v="1"/>
    <x v="2"/>
    <n v="1"/>
    <x v="2"/>
    <n v="3"/>
    <x v="2"/>
  </r>
  <r>
    <n v="5146"/>
    <s v="BN5680510"/>
    <n v="78.400000000000006"/>
    <s v="New York"/>
    <x v="1"/>
    <x v="16"/>
    <n v="2"/>
    <x v="3308"/>
    <x v="0"/>
    <n v="1"/>
    <n v="1"/>
    <n v="171768.76"/>
    <x v="1"/>
    <n v="4"/>
    <x v="0"/>
    <n v="1"/>
    <x v="2"/>
    <n v="4"/>
    <x v="0"/>
  </r>
  <r>
    <n v="5147"/>
    <s v="BN5628905"/>
    <n v="85"/>
    <s v="New York"/>
    <x v="1"/>
    <x v="15"/>
    <n v="3"/>
    <x v="3309"/>
    <x v="2"/>
    <n v="0"/>
    <n v="0"/>
    <n v="54416.18"/>
    <x v="1"/>
    <n v="4"/>
    <x v="2"/>
    <n v="1"/>
    <x v="2"/>
    <n v="2"/>
    <x v="2"/>
  </r>
  <r>
    <n v="5148"/>
    <s v="BN5719537"/>
    <n v="66.900000000000006"/>
    <s v="California"/>
    <x v="0"/>
    <x v="16"/>
    <n v="10"/>
    <x v="3310"/>
    <x v="0"/>
    <n v="1"/>
    <n v="0"/>
    <n v="130755.34"/>
    <x v="1"/>
    <n v="3"/>
    <x v="0"/>
    <n v="4"/>
    <x v="3"/>
    <n v="3"/>
    <x v="0"/>
  </r>
  <r>
    <n v="5149"/>
    <s v="BN5812680"/>
    <n v="73.099999999999994"/>
    <s v="Texas"/>
    <x v="1"/>
    <x v="53"/>
    <n v="4"/>
    <x v="0"/>
    <x v="2"/>
    <n v="1"/>
    <n v="1"/>
    <n v="141180.66"/>
    <x v="1"/>
    <n v="4"/>
    <x v="1"/>
    <n v="1"/>
    <x v="0"/>
    <n v="3"/>
    <x v="5"/>
  </r>
  <r>
    <n v="5150"/>
    <s v="BN5689114"/>
    <n v="72.099999999999994"/>
    <s v="California"/>
    <x v="0"/>
    <x v="23"/>
    <n v="2"/>
    <x v="3311"/>
    <x v="0"/>
    <n v="0"/>
    <n v="1"/>
    <n v="183421.76"/>
    <x v="1"/>
    <n v="4"/>
    <x v="1"/>
    <n v="1"/>
    <x v="3"/>
    <n v="4"/>
    <x v="1"/>
  </r>
  <r>
    <n v="5151"/>
    <s v="BN5614629"/>
    <n v="51.5"/>
    <s v="California"/>
    <x v="0"/>
    <x v="24"/>
    <n v="1"/>
    <x v="3312"/>
    <x v="0"/>
    <n v="1"/>
    <n v="1"/>
    <n v="132770.10999999999"/>
    <x v="1"/>
    <n v="1"/>
    <x v="3"/>
    <n v="1"/>
    <x v="2"/>
    <n v="3"/>
    <x v="0"/>
  </r>
  <r>
    <n v="5152"/>
    <s v="BN5683531"/>
    <n v="77.400000000000006"/>
    <s v="California"/>
    <x v="0"/>
    <x v="12"/>
    <n v="4"/>
    <x v="3313"/>
    <x v="0"/>
    <n v="1"/>
    <n v="1"/>
    <n v="24400.37"/>
    <x v="1"/>
    <n v="4"/>
    <x v="3"/>
    <n v="1"/>
    <x v="3"/>
    <n v="1"/>
    <x v="0"/>
  </r>
  <r>
    <n v="5153"/>
    <s v="BN5799544"/>
    <n v="58.5"/>
    <s v="Texas"/>
    <x v="1"/>
    <x v="18"/>
    <n v="11"/>
    <x v="0"/>
    <x v="2"/>
    <n v="1"/>
    <n v="1"/>
    <n v="180318.6"/>
    <x v="1"/>
    <n v="2"/>
    <x v="3"/>
    <n v="4"/>
    <x v="0"/>
    <n v="4"/>
    <x v="0"/>
  </r>
  <r>
    <n v="5154"/>
    <s v="BN5692172"/>
    <n v="69.5"/>
    <s v="California"/>
    <x v="0"/>
    <x v="6"/>
    <n v="10"/>
    <x v="0"/>
    <x v="2"/>
    <n v="1"/>
    <n v="0"/>
    <n v="111565.45"/>
    <x v="1"/>
    <n v="3"/>
    <x v="2"/>
    <n v="4"/>
    <x v="0"/>
    <n v="3"/>
    <x v="2"/>
  </r>
  <r>
    <n v="5155"/>
    <s v="BN5590879"/>
    <n v="72.900000000000006"/>
    <s v="New York"/>
    <x v="0"/>
    <x v="0"/>
    <n v="5"/>
    <x v="3314"/>
    <x v="2"/>
    <n v="0"/>
    <n v="0"/>
    <n v="2002.5"/>
    <x v="1"/>
    <n v="4"/>
    <x v="0"/>
    <n v="2"/>
    <x v="3"/>
    <n v="1"/>
    <x v="0"/>
  </r>
  <r>
    <n v="5156"/>
    <s v="BN5656339"/>
    <n v="71.3"/>
    <s v="California"/>
    <x v="0"/>
    <x v="0"/>
    <n v="4"/>
    <x v="0"/>
    <x v="2"/>
    <n v="0"/>
    <n v="0"/>
    <n v="82565.009999999995"/>
    <x v="1"/>
    <n v="3"/>
    <x v="0"/>
    <n v="1"/>
    <x v="0"/>
    <n v="2"/>
    <x v="0"/>
  </r>
  <r>
    <n v="5157"/>
    <s v="BN5675169"/>
    <n v="55.5"/>
    <s v="Texas"/>
    <x v="1"/>
    <x v="19"/>
    <n v="6"/>
    <x v="3315"/>
    <x v="0"/>
    <n v="0"/>
    <n v="1"/>
    <n v="121789.3"/>
    <x v="1"/>
    <n v="1"/>
    <x v="3"/>
    <n v="2"/>
    <x v="3"/>
    <n v="3"/>
    <x v="0"/>
  </r>
  <r>
    <n v="5158"/>
    <s v="BN5751098"/>
    <n v="69.900000000000006"/>
    <s v="Texas"/>
    <x v="0"/>
    <x v="5"/>
    <n v="1"/>
    <x v="3316"/>
    <x v="0"/>
    <n v="1"/>
    <n v="0"/>
    <n v="193785.87"/>
    <x v="1"/>
    <n v="3"/>
    <x v="1"/>
    <n v="1"/>
    <x v="2"/>
    <n v="4"/>
    <x v="1"/>
  </r>
  <r>
    <n v="5159"/>
    <s v="BN5789495"/>
    <n v="58.7"/>
    <s v="California"/>
    <x v="1"/>
    <x v="30"/>
    <n v="10"/>
    <x v="0"/>
    <x v="0"/>
    <n v="1"/>
    <n v="0"/>
    <n v="64593.07"/>
    <x v="1"/>
    <n v="2"/>
    <x v="1"/>
    <n v="4"/>
    <x v="0"/>
    <n v="2"/>
    <x v="3"/>
  </r>
  <r>
    <n v="5160"/>
    <s v="BN5651016"/>
    <n v="76.2"/>
    <s v="Texas"/>
    <x v="0"/>
    <x v="58"/>
    <n v="10"/>
    <x v="3317"/>
    <x v="0"/>
    <n v="1"/>
    <n v="1"/>
    <n v="196993.69"/>
    <x v="1"/>
    <n v="4"/>
    <x v="1"/>
    <n v="4"/>
    <x v="2"/>
    <n v="4"/>
    <x v="5"/>
  </r>
  <r>
    <n v="5161"/>
    <s v="BN5672212"/>
    <n v="51"/>
    <s v="California"/>
    <x v="1"/>
    <x v="4"/>
    <n v="7"/>
    <x v="0"/>
    <x v="2"/>
    <n v="1"/>
    <n v="1"/>
    <n v="175518.31"/>
    <x v="1"/>
    <n v="1"/>
    <x v="0"/>
    <n v="3"/>
    <x v="0"/>
    <n v="4"/>
    <x v="1"/>
  </r>
  <r>
    <n v="5162"/>
    <s v="BN5772163"/>
    <n v="84.2"/>
    <s v="Texas"/>
    <x v="1"/>
    <x v="17"/>
    <n v="10"/>
    <x v="0"/>
    <x v="0"/>
    <n v="0"/>
    <n v="0"/>
    <n v="17268.02"/>
    <x v="1"/>
    <n v="4"/>
    <x v="1"/>
    <n v="4"/>
    <x v="0"/>
    <n v="1"/>
    <x v="1"/>
  </r>
  <r>
    <n v="5163"/>
    <s v="BN5763835"/>
    <n v="60.8"/>
    <s v="California"/>
    <x v="1"/>
    <x v="8"/>
    <n v="8"/>
    <x v="3318"/>
    <x v="2"/>
    <n v="1"/>
    <n v="0"/>
    <n v="60901.72"/>
    <x v="1"/>
    <n v="2"/>
    <x v="2"/>
    <n v="3"/>
    <x v="1"/>
    <n v="2"/>
    <x v="2"/>
  </r>
  <r>
    <n v="5164"/>
    <s v="BN5633783"/>
    <n v="85"/>
    <s v="California"/>
    <x v="0"/>
    <x v="18"/>
    <n v="11"/>
    <x v="0"/>
    <x v="2"/>
    <n v="1"/>
    <n v="1"/>
    <n v="100750.03"/>
    <x v="1"/>
    <n v="4"/>
    <x v="3"/>
    <n v="4"/>
    <x v="0"/>
    <n v="3"/>
    <x v="0"/>
  </r>
  <r>
    <n v="5165"/>
    <s v="BN5624236"/>
    <n v="64.2"/>
    <s v="California"/>
    <x v="1"/>
    <x v="18"/>
    <n v="5"/>
    <x v="0"/>
    <x v="2"/>
    <n v="1"/>
    <n v="1"/>
    <n v="195224.91"/>
    <x v="1"/>
    <n v="2"/>
    <x v="3"/>
    <n v="2"/>
    <x v="0"/>
    <n v="4"/>
    <x v="0"/>
  </r>
  <r>
    <n v="5166"/>
    <s v="BN5688525"/>
    <n v="85"/>
    <s v="California"/>
    <x v="1"/>
    <x v="19"/>
    <n v="8"/>
    <x v="3319"/>
    <x v="0"/>
    <n v="0"/>
    <n v="0"/>
    <n v="3510.18"/>
    <x v="1"/>
    <n v="4"/>
    <x v="3"/>
    <n v="3"/>
    <x v="2"/>
    <n v="1"/>
    <x v="0"/>
  </r>
  <r>
    <n v="5167"/>
    <s v="BN5694557"/>
    <n v="45.5"/>
    <s v="Texas"/>
    <x v="0"/>
    <x v="3"/>
    <n v="7"/>
    <x v="0"/>
    <x v="0"/>
    <n v="1"/>
    <n v="1"/>
    <n v="81250.789999999994"/>
    <x v="1"/>
    <n v="1"/>
    <x v="0"/>
    <n v="3"/>
    <x v="0"/>
    <n v="2"/>
    <x v="1"/>
  </r>
  <r>
    <n v="5168"/>
    <s v="BN5587087"/>
    <n v="72.599999999999994"/>
    <s v="California"/>
    <x v="1"/>
    <x v="6"/>
    <n v="8"/>
    <x v="0"/>
    <x v="2"/>
    <n v="1"/>
    <n v="1"/>
    <n v="91844.14"/>
    <x v="0"/>
    <n v="4"/>
    <x v="2"/>
    <n v="3"/>
    <x v="0"/>
    <n v="2"/>
    <x v="2"/>
  </r>
  <r>
    <n v="5169"/>
    <s v="BN5579472"/>
    <n v="54.4"/>
    <s v="Texas"/>
    <x v="1"/>
    <x v="33"/>
    <n v="9"/>
    <x v="3320"/>
    <x v="0"/>
    <n v="1"/>
    <n v="1"/>
    <n v="80676.83"/>
    <x v="1"/>
    <n v="1"/>
    <x v="2"/>
    <n v="4"/>
    <x v="2"/>
    <n v="2"/>
    <x v="2"/>
  </r>
  <r>
    <n v="5170"/>
    <s v="BN5775343"/>
    <n v="65.099999999999994"/>
    <s v="New York"/>
    <x v="1"/>
    <x v="8"/>
    <n v="8"/>
    <x v="3321"/>
    <x v="2"/>
    <n v="1"/>
    <n v="0"/>
    <n v="129912.74"/>
    <x v="1"/>
    <n v="2"/>
    <x v="2"/>
    <n v="3"/>
    <x v="2"/>
    <n v="3"/>
    <x v="2"/>
  </r>
  <r>
    <n v="5171"/>
    <s v="BN5623608"/>
    <n v="81.400000000000006"/>
    <s v="California"/>
    <x v="0"/>
    <x v="8"/>
    <n v="5"/>
    <x v="0"/>
    <x v="2"/>
    <n v="1"/>
    <n v="1"/>
    <n v="142029.17000000001"/>
    <x v="1"/>
    <n v="4"/>
    <x v="2"/>
    <n v="2"/>
    <x v="0"/>
    <n v="3"/>
    <x v="2"/>
  </r>
  <r>
    <n v="5172"/>
    <s v="BN5760762"/>
    <n v="53.7"/>
    <s v="California"/>
    <x v="1"/>
    <x v="2"/>
    <n v="3"/>
    <x v="0"/>
    <x v="2"/>
    <n v="1"/>
    <n v="1"/>
    <n v="137651.6"/>
    <x v="1"/>
    <n v="1"/>
    <x v="0"/>
    <n v="1"/>
    <x v="0"/>
    <n v="3"/>
    <x v="0"/>
  </r>
  <r>
    <n v="5173"/>
    <s v="BN5813008"/>
    <n v="55.3"/>
    <s v="California"/>
    <x v="1"/>
    <x v="24"/>
    <n v="3"/>
    <x v="0"/>
    <x v="2"/>
    <n v="1"/>
    <n v="0"/>
    <n v="33877.29"/>
    <x v="1"/>
    <n v="1"/>
    <x v="3"/>
    <n v="1"/>
    <x v="0"/>
    <n v="1"/>
    <x v="0"/>
  </r>
  <r>
    <n v="5174"/>
    <s v="BN5705194"/>
    <n v="80"/>
    <s v="Texas"/>
    <x v="1"/>
    <x v="16"/>
    <n v="10"/>
    <x v="0"/>
    <x v="0"/>
    <n v="1"/>
    <n v="0"/>
    <n v="78744.39"/>
    <x v="1"/>
    <n v="4"/>
    <x v="0"/>
    <n v="4"/>
    <x v="0"/>
    <n v="2"/>
    <x v="0"/>
  </r>
  <r>
    <n v="5175"/>
    <s v="BN5812507"/>
    <n v="79.099999999999994"/>
    <s v="California"/>
    <x v="1"/>
    <x v="10"/>
    <n v="8"/>
    <x v="0"/>
    <x v="2"/>
    <n v="1"/>
    <n v="0"/>
    <n v="96734.46"/>
    <x v="1"/>
    <n v="4"/>
    <x v="3"/>
    <n v="3"/>
    <x v="0"/>
    <n v="2"/>
    <x v="0"/>
  </r>
  <r>
    <n v="5176"/>
    <s v="BN5626235"/>
    <n v="69.900000000000006"/>
    <s v="Texas"/>
    <x v="0"/>
    <x v="6"/>
    <n v="10"/>
    <x v="3322"/>
    <x v="2"/>
    <n v="1"/>
    <n v="0"/>
    <n v="164756.81"/>
    <x v="1"/>
    <n v="3"/>
    <x v="2"/>
    <n v="4"/>
    <x v="3"/>
    <n v="4"/>
    <x v="2"/>
  </r>
  <r>
    <n v="5177"/>
    <s v="BN5723018"/>
    <n v="75.599999999999994"/>
    <s v="California"/>
    <x v="0"/>
    <x v="34"/>
    <n v="7"/>
    <x v="0"/>
    <x v="0"/>
    <n v="1"/>
    <n v="1"/>
    <n v="164394.65"/>
    <x v="1"/>
    <n v="4"/>
    <x v="2"/>
    <n v="3"/>
    <x v="0"/>
    <n v="4"/>
    <x v="2"/>
  </r>
  <r>
    <n v="5178"/>
    <s v="BN5588362"/>
    <n v="59.1"/>
    <s v="Texas"/>
    <x v="0"/>
    <x v="7"/>
    <n v="6"/>
    <x v="3323"/>
    <x v="0"/>
    <n v="0"/>
    <n v="1"/>
    <n v="162501.82999999999"/>
    <x v="0"/>
    <n v="2"/>
    <x v="2"/>
    <n v="2"/>
    <x v="3"/>
    <n v="4"/>
    <x v="2"/>
  </r>
  <r>
    <n v="5179"/>
    <s v="BN5794762"/>
    <n v="85"/>
    <s v="New York"/>
    <x v="1"/>
    <x v="32"/>
    <n v="8"/>
    <x v="3324"/>
    <x v="2"/>
    <n v="0"/>
    <n v="0"/>
    <n v="10541.38"/>
    <x v="1"/>
    <n v="4"/>
    <x v="2"/>
    <n v="3"/>
    <x v="1"/>
    <n v="1"/>
    <x v="4"/>
  </r>
  <r>
    <n v="5180"/>
    <s v="BN5619913"/>
    <n v="76"/>
    <s v="New York"/>
    <x v="1"/>
    <x v="10"/>
    <n v="7"/>
    <x v="3325"/>
    <x v="2"/>
    <n v="1"/>
    <n v="1"/>
    <n v="59325.21"/>
    <x v="1"/>
    <n v="4"/>
    <x v="3"/>
    <n v="3"/>
    <x v="3"/>
    <n v="2"/>
    <x v="0"/>
  </r>
  <r>
    <n v="5181"/>
    <s v="BN5799633"/>
    <n v="56.9"/>
    <s v="Texas"/>
    <x v="1"/>
    <x v="3"/>
    <n v="9"/>
    <x v="3326"/>
    <x v="2"/>
    <n v="0"/>
    <n v="1"/>
    <n v="178187.28"/>
    <x v="1"/>
    <n v="1"/>
    <x v="0"/>
    <n v="4"/>
    <x v="2"/>
    <n v="4"/>
    <x v="1"/>
  </r>
  <r>
    <n v="5182"/>
    <s v="BN5711200"/>
    <n v="66.099999999999994"/>
    <s v="Texas"/>
    <x v="0"/>
    <x v="12"/>
    <n v="6"/>
    <x v="3327"/>
    <x v="0"/>
    <n v="1"/>
    <n v="0"/>
    <n v="142626.49"/>
    <x v="1"/>
    <n v="3"/>
    <x v="3"/>
    <n v="2"/>
    <x v="2"/>
    <n v="3"/>
    <x v="0"/>
  </r>
  <r>
    <n v="5183"/>
    <s v="BN5613015"/>
    <n v="67"/>
    <s v="California"/>
    <x v="0"/>
    <x v="8"/>
    <n v="3"/>
    <x v="3328"/>
    <x v="0"/>
    <n v="1"/>
    <n v="1"/>
    <n v="181893.31"/>
    <x v="0"/>
    <n v="3"/>
    <x v="2"/>
    <n v="1"/>
    <x v="1"/>
    <n v="4"/>
    <x v="2"/>
  </r>
  <r>
    <n v="5184"/>
    <s v="BN5621353"/>
    <n v="69.400000000000006"/>
    <s v="California"/>
    <x v="1"/>
    <x v="16"/>
    <n v="2"/>
    <x v="0"/>
    <x v="2"/>
    <n v="0"/>
    <n v="1"/>
    <n v="156858.20000000001"/>
    <x v="1"/>
    <n v="3"/>
    <x v="0"/>
    <n v="1"/>
    <x v="0"/>
    <n v="4"/>
    <x v="0"/>
  </r>
  <r>
    <n v="5185"/>
    <s v="BN5677059"/>
    <n v="72.8"/>
    <s v="California"/>
    <x v="0"/>
    <x v="34"/>
    <n v="5"/>
    <x v="3329"/>
    <x v="2"/>
    <n v="1"/>
    <n v="0"/>
    <n v="33074.51"/>
    <x v="1"/>
    <n v="4"/>
    <x v="2"/>
    <n v="2"/>
    <x v="2"/>
    <n v="1"/>
    <x v="2"/>
  </r>
  <r>
    <n v="5186"/>
    <s v="BN5801082"/>
    <n v="76.400000000000006"/>
    <s v="New York"/>
    <x v="0"/>
    <x v="2"/>
    <n v="10"/>
    <x v="3330"/>
    <x v="0"/>
    <n v="1"/>
    <n v="0"/>
    <n v="50072.94"/>
    <x v="0"/>
    <n v="4"/>
    <x v="0"/>
    <n v="4"/>
    <x v="2"/>
    <n v="1"/>
    <x v="0"/>
  </r>
  <r>
    <n v="5187"/>
    <s v="BN5722338"/>
    <n v="63.9"/>
    <s v="California"/>
    <x v="1"/>
    <x v="15"/>
    <n v="10"/>
    <x v="0"/>
    <x v="2"/>
    <n v="1"/>
    <n v="0"/>
    <n v="111340.36"/>
    <x v="1"/>
    <n v="2"/>
    <x v="2"/>
    <n v="4"/>
    <x v="0"/>
    <n v="3"/>
    <x v="2"/>
  </r>
  <r>
    <n v="5188"/>
    <s v="BN5682334"/>
    <n v="68.3"/>
    <s v="California"/>
    <x v="0"/>
    <x v="33"/>
    <n v="3"/>
    <x v="0"/>
    <x v="2"/>
    <n v="0"/>
    <n v="1"/>
    <n v="100496.84"/>
    <x v="0"/>
    <n v="3"/>
    <x v="2"/>
    <n v="1"/>
    <x v="0"/>
    <n v="3"/>
    <x v="2"/>
  </r>
  <r>
    <n v="5189"/>
    <s v="BN5691823"/>
    <n v="66.3"/>
    <s v="Texas"/>
    <x v="1"/>
    <x v="33"/>
    <n v="5"/>
    <x v="0"/>
    <x v="1"/>
    <n v="1"/>
    <n v="0"/>
    <n v="101371.05"/>
    <x v="1"/>
    <n v="3"/>
    <x v="2"/>
    <n v="2"/>
    <x v="0"/>
    <n v="3"/>
    <x v="2"/>
  </r>
  <r>
    <n v="5190"/>
    <s v="BN5721692"/>
    <n v="82.6"/>
    <s v="Texas"/>
    <x v="1"/>
    <x v="1"/>
    <n v="6"/>
    <x v="3331"/>
    <x v="2"/>
    <n v="0"/>
    <n v="0"/>
    <n v="180934.67"/>
    <x v="1"/>
    <n v="4"/>
    <x v="0"/>
    <n v="2"/>
    <x v="2"/>
    <n v="4"/>
    <x v="0"/>
  </r>
  <r>
    <n v="5191"/>
    <s v="BN5579461"/>
    <n v="73.5"/>
    <s v="Texas"/>
    <x v="1"/>
    <x v="18"/>
    <n v="6"/>
    <x v="0"/>
    <x v="2"/>
    <n v="1"/>
    <n v="0"/>
    <n v="105152.17"/>
    <x v="1"/>
    <n v="4"/>
    <x v="3"/>
    <n v="2"/>
    <x v="0"/>
    <n v="3"/>
    <x v="0"/>
  </r>
  <r>
    <n v="5192"/>
    <s v="BN5680988"/>
    <n v="68.2"/>
    <s v="California"/>
    <x v="0"/>
    <x v="14"/>
    <n v="2"/>
    <x v="0"/>
    <x v="0"/>
    <n v="1"/>
    <n v="1"/>
    <n v="706.5"/>
    <x v="1"/>
    <n v="3"/>
    <x v="1"/>
    <n v="1"/>
    <x v="0"/>
    <n v="1"/>
    <x v="3"/>
  </r>
  <r>
    <n v="5193"/>
    <s v="BN5607797"/>
    <n v="66.3"/>
    <s v="California"/>
    <x v="0"/>
    <x v="2"/>
    <n v="9"/>
    <x v="0"/>
    <x v="2"/>
    <n v="1"/>
    <n v="1"/>
    <n v="101168.9"/>
    <x v="1"/>
    <n v="3"/>
    <x v="0"/>
    <n v="4"/>
    <x v="0"/>
    <n v="3"/>
    <x v="0"/>
  </r>
  <r>
    <n v="5194"/>
    <s v="BN5767670"/>
    <n v="56.2"/>
    <s v="Texas"/>
    <x v="0"/>
    <x v="6"/>
    <n v="10"/>
    <x v="3332"/>
    <x v="0"/>
    <n v="1"/>
    <n v="1"/>
    <n v="6795.61"/>
    <x v="1"/>
    <n v="1"/>
    <x v="2"/>
    <n v="4"/>
    <x v="3"/>
    <n v="1"/>
    <x v="2"/>
  </r>
  <r>
    <n v="5195"/>
    <s v="BN5791463"/>
    <n v="69.599999999999994"/>
    <s v="California"/>
    <x v="1"/>
    <x v="7"/>
    <n v="5"/>
    <x v="3333"/>
    <x v="2"/>
    <n v="0"/>
    <n v="0"/>
    <n v="196111.35"/>
    <x v="1"/>
    <n v="3"/>
    <x v="2"/>
    <n v="2"/>
    <x v="1"/>
    <n v="4"/>
    <x v="2"/>
  </r>
  <r>
    <n v="5196"/>
    <s v="BN5658502"/>
    <n v="85"/>
    <s v="Texas"/>
    <x v="1"/>
    <x v="16"/>
    <n v="3"/>
    <x v="3334"/>
    <x v="0"/>
    <n v="1"/>
    <n v="1"/>
    <n v="171960.76"/>
    <x v="1"/>
    <n v="4"/>
    <x v="0"/>
    <n v="1"/>
    <x v="1"/>
    <n v="4"/>
    <x v="0"/>
  </r>
  <r>
    <n v="5197"/>
    <s v="BN5670735"/>
    <n v="71.900000000000006"/>
    <s v="California"/>
    <x v="0"/>
    <x v="32"/>
    <n v="8"/>
    <x v="3335"/>
    <x v="0"/>
    <n v="1"/>
    <n v="1"/>
    <n v="177497.4"/>
    <x v="1"/>
    <n v="4"/>
    <x v="2"/>
    <n v="3"/>
    <x v="3"/>
    <n v="4"/>
    <x v="4"/>
  </r>
  <r>
    <n v="5198"/>
    <s v="BN5629657"/>
    <n v="80.400000000000006"/>
    <s v="California"/>
    <x v="0"/>
    <x v="60"/>
    <n v="9"/>
    <x v="0"/>
    <x v="2"/>
    <n v="0"/>
    <n v="1"/>
    <n v="147995.96"/>
    <x v="1"/>
    <n v="4"/>
    <x v="1"/>
    <n v="4"/>
    <x v="0"/>
    <n v="3"/>
    <x v="5"/>
  </r>
  <r>
    <n v="5199"/>
    <s v="BN5660681"/>
    <n v="60.4"/>
    <s v="California"/>
    <x v="1"/>
    <x v="20"/>
    <n v="2"/>
    <x v="3336"/>
    <x v="0"/>
    <n v="0"/>
    <n v="0"/>
    <n v="36209.1"/>
    <x v="1"/>
    <n v="2"/>
    <x v="0"/>
    <n v="1"/>
    <x v="1"/>
    <n v="1"/>
    <x v="0"/>
  </r>
  <r>
    <n v="5200"/>
    <s v="BN5726223"/>
    <n v="78.2"/>
    <s v="Texas"/>
    <x v="0"/>
    <x v="7"/>
    <n v="4"/>
    <x v="0"/>
    <x v="2"/>
    <n v="1"/>
    <n v="0"/>
    <n v="143614.01"/>
    <x v="1"/>
    <n v="4"/>
    <x v="2"/>
    <n v="1"/>
    <x v="0"/>
    <n v="3"/>
    <x v="2"/>
  </r>
  <r>
    <n v="5201"/>
    <s v="BN5641211"/>
    <n v="51.2"/>
    <s v="New York"/>
    <x v="1"/>
    <x v="0"/>
    <n v="10"/>
    <x v="3337"/>
    <x v="2"/>
    <n v="1"/>
    <n v="0"/>
    <n v="14828.54"/>
    <x v="1"/>
    <n v="1"/>
    <x v="0"/>
    <n v="4"/>
    <x v="1"/>
    <n v="1"/>
    <x v="0"/>
  </r>
  <r>
    <n v="5202"/>
    <s v="BN5625588"/>
    <n v="56.9"/>
    <s v="California"/>
    <x v="1"/>
    <x v="18"/>
    <n v="2"/>
    <x v="3338"/>
    <x v="0"/>
    <n v="1"/>
    <n v="0"/>
    <n v="154775.70000000001"/>
    <x v="1"/>
    <n v="1"/>
    <x v="3"/>
    <n v="1"/>
    <x v="1"/>
    <n v="4"/>
    <x v="0"/>
  </r>
  <r>
    <n v="5203"/>
    <s v="BN5713267"/>
    <n v="59.7"/>
    <s v="New York"/>
    <x v="0"/>
    <x v="32"/>
    <n v="7"/>
    <x v="3339"/>
    <x v="0"/>
    <n v="1"/>
    <n v="0"/>
    <n v="70529"/>
    <x v="0"/>
    <n v="2"/>
    <x v="2"/>
    <n v="3"/>
    <x v="3"/>
    <n v="2"/>
    <x v="4"/>
  </r>
  <r>
    <n v="5204"/>
    <s v="BN5633779"/>
    <n v="75.3"/>
    <s v="New York"/>
    <x v="1"/>
    <x v="33"/>
    <n v="2"/>
    <x v="3340"/>
    <x v="0"/>
    <n v="1"/>
    <n v="1"/>
    <n v="57896.27"/>
    <x v="1"/>
    <n v="4"/>
    <x v="2"/>
    <n v="1"/>
    <x v="3"/>
    <n v="2"/>
    <x v="2"/>
  </r>
  <r>
    <n v="5205"/>
    <s v="BN5704144"/>
    <n v="43"/>
    <s v="California"/>
    <x v="0"/>
    <x v="19"/>
    <n v="9"/>
    <x v="0"/>
    <x v="0"/>
    <n v="1"/>
    <n v="1"/>
    <n v="69759.91"/>
    <x v="1"/>
    <n v="1"/>
    <x v="3"/>
    <n v="4"/>
    <x v="0"/>
    <n v="2"/>
    <x v="0"/>
  </r>
  <r>
    <n v="5206"/>
    <s v="BN5735313"/>
    <n v="75.599999999999994"/>
    <s v="California"/>
    <x v="1"/>
    <x v="34"/>
    <n v="9"/>
    <x v="3341"/>
    <x v="0"/>
    <n v="1"/>
    <n v="0"/>
    <n v="89938.08"/>
    <x v="1"/>
    <n v="4"/>
    <x v="2"/>
    <n v="4"/>
    <x v="2"/>
    <n v="2"/>
    <x v="2"/>
  </r>
  <r>
    <n v="5207"/>
    <s v="BN5632739"/>
    <n v="49.3"/>
    <s v="California"/>
    <x v="1"/>
    <x v="16"/>
    <n v="4"/>
    <x v="3342"/>
    <x v="0"/>
    <n v="1"/>
    <n v="0"/>
    <n v="89578.32"/>
    <x v="1"/>
    <n v="1"/>
    <x v="0"/>
    <n v="1"/>
    <x v="2"/>
    <n v="2"/>
    <x v="0"/>
  </r>
  <r>
    <n v="5208"/>
    <s v="BN5750935"/>
    <n v="77.7"/>
    <s v="New York"/>
    <x v="0"/>
    <x v="24"/>
    <n v="11"/>
    <x v="3343"/>
    <x v="2"/>
    <n v="1"/>
    <n v="1"/>
    <n v="73464.88"/>
    <x v="1"/>
    <n v="4"/>
    <x v="3"/>
    <n v="4"/>
    <x v="3"/>
    <n v="2"/>
    <x v="0"/>
  </r>
  <r>
    <n v="5209"/>
    <s v="BN5664650"/>
    <n v="77.900000000000006"/>
    <s v="Texas"/>
    <x v="0"/>
    <x v="16"/>
    <n v="8"/>
    <x v="0"/>
    <x v="2"/>
    <n v="1"/>
    <n v="1"/>
    <n v="138542.87"/>
    <x v="1"/>
    <n v="4"/>
    <x v="0"/>
    <n v="3"/>
    <x v="0"/>
    <n v="3"/>
    <x v="0"/>
  </r>
  <r>
    <n v="5210"/>
    <s v="BN5681039"/>
    <n v="70.2"/>
    <s v="Texas"/>
    <x v="0"/>
    <x v="16"/>
    <n v="3"/>
    <x v="0"/>
    <x v="0"/>
    <n v="1"/>
    <n v="1"/>
    <n v="161888.63"/>
    <x v="1"/>
    <n v="3"/>
    <x v="0"/>
    <n v="1"/>
    <x v="0"/>
    <n v="4"/>
    <x v="0"/>
  </r>
  <r>
    <n v="5211"/>
    <s v="BN5738867"/>
    <n v="55.1"/>
    <s v="California"/>
    <x v="1"/>
    <x v="12"/>
    <n v="8"/>
    <x v="3344"/>
    <x v="2"/>
    <n v="0"/>
    <n v="0"/>
    <n v="86937.2"/>
    <x v="1"/>
    <n v="1"/>
    <x v="3"/>
    <n v="3"/>
    <x v="2"/>
    <n v="2"/>
    <x v="0"/>
  </r>
  <r>
    <n v="5212"/>
    <s v="BN5662176"/>
    <n v="74.900000000000006"/>
    <s v="New York"/>
    <x v="1"/>
    <x v="32"/>
    <n v="5"/>
    <x v="3345"/>
    <x v="2"/>
    <n v="1"/>
    <n v="1"/>
    <n v="42241.54"/>
    <x v="1"/>
    <n v="4"/>
    <x v="2"/>
    <n v="2"/>
    <x v="1"/>
    <n v="1"/>
    <x v="4"/>
  </r>
  <r>
    <n v="5213"/>
    <s v="BN5621524"/>
    <n v="74.2"/>
    <s v="New York"/>
    <x v="1"/>
    <x v="30"/>
    <n v="6"/>
    <x v="3346"/>
    <x v="0"/>
    <n v="0"/>
    <n v="1"/>
    <n v="121207.66"/>
    <x v="0"/>
    <n v="4"/>
    <x v="1"/>
    <n v="2"/>
    <x v="2"/>
    <n v="3"/>
    <x v="3"/>
  </r>
  <r>
    <n v="5214"/>
    <s v="BN5783665"/>
    <n v="75.2"/>
    <s v="New York"/>
    <x v="1"/>
    <x v="6"/>
    <n v="5"/>
    <x v="3347"/>
    <x v="0"/>
    <n v="1"/>
    <n v="1"/>
    <n v="102930.46"/>
    <x v="1"/>
    <n v="4"/>
    <x v="2"/>
    <n v="2"/>
    <x v="2"/>
    <n v="3"/>
    <x v="2"/>
  </r>
  <r>
    <n v="5215"/>
    <s v="BN5709387"/>
    <n v="74"/>
    <s v="New York"/>
    <x v="0"/>
    <x v="38"/>
    <n v="4"/>
    <x v="3348"/>
    <x v="2"/>
    <n v="1"/>
    <n v="1"/>
    <n v="65121.63"/>
    <x v="0"/>
    <n v="4"/>
    <x v="1"/>
    <n v="1"/>
    <x v="3"/>
    <n v="2"/>
    <x v="3"/>
  </r>
  <r>
    <n v="5216"/>
    <s v="BN5701193"/>
    <n v="57.6"/>
    <s v="California"/>
    <x v="1"/>
    <x v="9"/>
    <n v="4"/>
    <x v="0"/>
    <x v="0"/>
    <n v="0"/>
    <n v="1"/>
    <n v="78498.039999999994"/>
    <x v="0"/>
    <n v="1"/>
    <x v="2"/>
    <n v="1"/>
    <x v="0"/>
    <n v="2"/>
    <x v="2"/>
  </r>
  <r>
    <n v="5217"/>
    <s v="BN5671017"/>
    <n v="63.7"/>
    <s v="Texas"/>
    <x v="1"/>
    <x v="3"/>
    <n v="4"/>
    <x v="3349"/>
    <x v="0"/>
    <n v="1"/>
    <n v="1"/>
    <n v="104769.96"/>
    <x v="1"/>
    <n v="2"/>
    <x v="0"/>
    <n v="1"/>
    <x v="2"/>
    <n v="3"/>
    <x v="1"/>
  </r>
  <r>
    <n v="5218"/>
    <s v="BN5796347"/>
    <n v="72.400000000000006"/>
    <s v="California"/>
    <x v="1"/>
    <x v="34"/>
    <n v="6"/>
    <x v="3350"/>
    <x v="0"/>
    <n v="1"/>
    <n v="1"/>
    <n v="96498.14"/>
    <x v="1"/>
    <n v="4"/>
    <x v="2"/>
    <n v="2"/>
    <x v="3"/>
    <n v="2"/>
    <x v="2"/>
  </r>
  <r>
    <n v="5219"/>
    <s v="BN5781418"/>
    <n v="68.5"/>
    <s v="California"/>
    <x v="1"/>
    <x v="43"/>
    <n v="5"/>
    <x v="3351"/>
    <x v="2"/>
    <n v="1"/>
    <n v="0"/>
    <n v="38691.339999999997"/>
    <x v="1"/>
    <n v="3"/>
    <x v="2"/>
    <n v="2"/>
    <x v="3"/>
    <n v="1"/>
    <x v="4"/>
  </r>
  <r>
    <n v="5220"/>
    <s v="BN5625732"/>
    <n v="62.5"/>
    <s v="California"/>
    <x v="0"/>
    <x v="16"/>
    <n v="8"/>
    <x v="0"/>
    <x v="0"/>
    <n v="1"/>
    <n v="0"/>
    <n v="164804.01999999999"/>
    <x v="1"/>
    <n v="2"/>
    <x v="0"/>
    <n v="3"/>
    <x v="0"/>
    <n v="4"/>
    <x v="0"/>
  </r>
  <r>
    <n v="5221"/>
    <s v="BN5753087"/>
    <n v="57.1"/>
    <s v="New York"/>
    <x v="1"/>
    <x v="24"/>
    <n v="10"/>
    <x v="3352"/>
    <x v="1"/>
    <n v="1"/>
    <n v="0"/>
    <n v="104152.65"/>
    <x v="0"/>
    <n v="1"/>
    <x v="3"/>
    <n v="4"/>
    <x v="2"/>
    <n v="3"/>
    <x v="0"/>
  </r>
  <r>
    <n v="5222"/>
    <s v="BN5653980"/>
    <n v="58.4"/>
    <s v="Texas"/>
    <x v="0"/>
    <x v="6"/>
    <n v="5"/>
    <x v="0"/>
    <x v="2"/>
    <n v="1"/>
    <n v="0"/>
    <n v="88866.92"/>
    <x v="1"/>
    <n v="1"/>
    <x v="2"/>
    <n v="2"/>
    <x v="0"/>
    <n v="2"/>
    <x v="2"/>
  </r>
  <r>
    <n v="5223"/>
    <s v="BN5724632"/>
    <n v="55"/>
    <s v="California"/>
    <x v="0"/>
    <x v="32"/>
    <n v="8"/>
    <x v="3353"/>
    <x v="0"/>
    <n v="1"/>
    <n v="0"/>
    <n v="129890.94"/>
    <x v="1"/>
    <n v="1"/>
    <x v="2"/>
    <n v="3"/>
    <x v="2"/>
    <n v="3"/>
    <x v="4"/>
  </r>
  <r>
    <n v="5224"/>
    <s v="BN5624608"/>
    <n v="66.2"/>
    <s v="Texas"/>
    <x v="0"/>
    <x v="42"/>
    <n v="8"/>
    <x v="3354"/>
    <x v="0"/>
    <n v="0"/>
    <n v="1"/>
    <n v="179258.67"/>
    <x v="1"/>
    <n v="3"/>
    <x v="1"/>
    <n v="3"/>
    <x v="2"/>
    <n v="4"/>
    <x v="5"/>
  </r>
  <r>
    <n v="5225"/>
    <s v="BN5718129"/>
    <n v="80.3"/>
    <s v="Texas"/>
    <x v="1"/>
    <x v="3"/>
    <n v="4"/>
    <x v="0"/>
    <x v="0"/>
    <n v="1"/>
    <n v="0"/>
    <n v="72051.44"/>
    <x v="1"/>
    <n v="4"/>
    <x v="0"/>
    <n v="1"/>
    <x v="0"/>
    <n v="2"/>
    <x v="1"/>
  </r>
  <r>
    <n v="5226"/>
    <s v="BN5586213"/>
    <n v="61.5"/>
    <s v="California"/>
    <x v="1"/>
    <x v="26"/>
    <n v="8"/>
    <x v="0"/>
    <x v="2"/>
    <n v="1"/>
    <n v="1"/>
    <n v="74580.800000000003"/>
    <x v="1"/>
    <n v="2"/>
    <x v="1"/>
    <n v="3"/>
    <x v="0"/>
    <n v="2"/>
    <x v="5"/>
  </r>
  <r>
    <n v="5227"/>
    <s v="BN5783262"/>
    <n v="48.1"/>
    <s v="Texas"/>
    <x v="1"/>
    <x v="2"/>
    <n v="2"/>
    <x v="3355"/>
    <x v="0"/>
    <n v="1"/>
    <n v="1"/>
    <n v="123995.15"/>
    <x v="1"/>
    <n v="1"/>
    <x v="0"/>
    <n v="1"/>
    <x v="3"/>
    <n v="3"/>
    <x v="0"/>
  </r>
  <r>
    <n v="5228"/>
    <s v="BN5725680"/>
    <n v="70.099999999999994"/>
    <s v="California"/>
    <x v="1"/>
    <x v="51"/>
    <n v="4"/>
    <x v="0"/>
    <x v="2"/>
    <n v="1"/>
    <n v="0"/>
    <n v="38960.589999999997"/>
    <x v="1"/>
    <n v="3"/>
    <x v="2"/>
    <n v="1"/>
    <x v="0"/>
    <n v="1"/>
    <x v="2"/>
  </r>
  <r>
    <n v="5229"/>
    <s v="BN5791838"/>
    <n v="75.099999999999994"/>
    <s v="California"/>
    <x v="1"/>
    <x v="6"/>
    <n v="11"/>
    <x v="3356"/>
    <x v="0"/>
    <n v="0"/>
    <n v="1"/>
    <n v="94951.27"/>
    <x v="1"/>
    <n v="4"/>
    <x v="2"/>
    <n v="4"/>
    <x v="2"/>
    <n v="2"/>
    <x v="2"/>
  </r>
  <r>
    <n v="5230"/>
    <s v="BN5793498"/>
    <n v="67.5"/>
    <s v="California"/>
    <x v="1"/>
    <x v="12"/>
    <n v="9"/>
    <x v="0"/>
    <x v="2"/>
    <n v="1"/>
    <n v="1"/>
    <n v="56642.97"/>
    <x v="1"/>
    <n v="3"/>
    <x v="3"/>
    <n v="4"/>
    <x v="0"/>
    <n v="2"/>
    <x v="0"/>
  </r>
  <r>
    <n v="5231"/>
    <s v="BN5576554"/>
    <n v="73.3"/>
    <s v="New York"/>
    <x v="1"/>
    <x v="20"/>
    <n v="6"/>
    <x v="3357"/>
    <x v="2"/>
    <n v="1"/>
    <n v="1"/>
    <n v="50783.1"/>
    <x v="1"/>
    <n v="4"/>
    <x v="0"/>
    <n v="2"/>
    <x v="3"/>
    <n v="1"/>
    <x v="0"/>
  </r>
  <r>
    <n v="5232"/>
    <s v="BN5749432"/>
    <n v="82.2"/>
    <s v="California"/>
    <x v="1"/>
    <x v="16"/>
    <n v="7"/>
    <x v="3358"/>
    <x v="1"/>
    <n v="1"/>
    <n v="0"/>
    <n v="9149.9599999999991"/>
    <x v="0"/>
    <n v="4"/>
    <x v="0"/>
    <n v="3"/>
    <x v="2"/>
    <n v="1"/>
    <x v="0"/>
  </r>
  <r>
    <n v="5233"/>
    <s v="BN5684873"/>
    <n v="55.9"/>
    <s v="California"/>
    <x v="0"/>
    <x v="17"/>
    <n v="6"/>
    <x v="0"/>
    <x v="0"/>
    <n v="1"/>
    <n v="0"/>
    <n v="21006.1"/>
    <x v="0"/>
    <n v="1"/>
    <x v="1"/>
    <n v="2"/>
    <x v="0"/>
    <n v="1"/>
    <x v="1"/>
  </r>
  <r>
    <n v="5234"/>
    <s v="BN5591199"/>
    <n v="73.099999999999994"/>
    <s v="New York"/>
    <x v="0"/>
    <x v="23"/>
    <n v="5"/>
    <x v="3359"/>
    <x v="0"/>
    <n v="1"/>
    <n v="1"/>
    <n v="33759.410000000003"/>
    <x v="0"/>
    <n v="4"/>
    <x v="1"/>
    <n v="2"/>
    <x v="1"/>
    <n v="1"/>
    <x v="1"/>
  </r>
  <r>
    <n v="5235"/>
    <s v="BN5668236"/>
    <n v="67.8"/>
    <s v="California"/>
    <x v="0"/>
    <x v="1"/>
    <n v="2"/>
    <x v="3360"/>
    <x v="0"/>
    <n v="1"/>
    <n v="0"/>
    <n v="196622.28"/>
    <x v="0"/>
    <n v="3"/>
    <x v="0"/>
    <n v="1"/>
    <x v="2"/>
    <n v="4"/>
    <x v="0"/>
  </r>
  <r>
    <n v="5236"/>
    <s v="BN5608441"/>
    <n v="64.5"/>
    <s v="California"/>
    <x v="0"/>
    <x v="50"/>
    <n v="10"/>
    <x v="0"/>
    <x v="3"/>
    <n v="1"/>
    <n v="1"/>
    <n v="176353.87"/>
    <x v="0"/>
    <n v="2"/>
    <x v="1"/>
    <n v="4"/>
    <x v="0"/>
    <n v="4"/>
    <x v="5"/>
  </r>
  <r>
    <n v="5237"/>
    <s v="BN5645097"/>
    <n v="70.099999999999994"/>
    <s v="California"/>
    <x v="1"/>
    <x v="6"/>
    <n v="3"/>
    <x v="0"/>
    <x v="2"/>
    <n v="1"/>
    <n v="0"/>
    <n v="176943.59"/>
    <x v="1"/>
    <n v="3"/>
    <x v="2"/>
    <n v="1"/>
    <x v="0"/>
    <n v="4"/>
    <x v="2"/>
  </r>
  <r>
    <n v="5238"/>
    <s v="BN5702479"/>
    <n v="55.4"/>
    <s v="Texas"/>
    <x v="1"/>
    <x v="28"/>
    <n v="9"/>
    <x v="3361"/>
    <x v="0"/>
    <n v="1"/>
    <n v="1"/>
    <n v="177966.24"/>
    <x v="1"/>
    <n v="1"/>
    <x v="2"/>
    <n v="4"/>
    <x v="2"/>
    <n v="4"/>
    <x v="2"/>
  </r>
  <r>
    <n v="5239"/>
    <s v="BN5660753"/>
    <n v="72.3"/>
    <s v="California"/>
    <x v="1"/>
    <x v="33"/>
    <n v="4"/>
    <x v="3362"/>
    <x v="0"/>
    <n v="1"/>
    <n v="0"/>
    <n v="162198.32"/>
    <x v="1"/>
    <n v="4"/>
    <x v="2"/>
    <n v="1"/>
    <x v="3"/>
    <n v="4"/>
    <x v="2"/>
  </r>
  <r>
    <n v="5240"/>
    <s v="BN5750724"/>
    <n v="76.599999999999994"/>
    <s v="New York"/>
    <x v="1"/>
    <x v="4"/>
    <n v="4"/>
    <x v="3363"/>
    <x v="0"/>
    <n v="0"/>
    <n v="0"/>
    <n v="197643.24"/>
    <x v="1"/>
    <n v="4"/>
    <x v="0"/>
    <n v="1"/>
    <x v="3"/>
    <n v="4"/>
    <x v="1"/>
  </r>
  <r>
    <n v="5241"/>
    <s v="BN5733755"/>
    <n v="59.7"/>
    <s v="California"/>
    <x v="0"/>
    <x v="9"/>
    <n v="2"/>
    <x v="3364"/>
    <x v="0"/>
    <n v="1"/>
    <n v="0"/>
    <n v="60420.07"/>
    <x v="1"/>
    <n v="2"/>
    <x v="2"/>
    <n v="1"/>
    <x v="3"/>
    <n v="2"/>
    <x v="2"/>
  </r>
  <r>
    <n v="5242"/>
    <s v="BN5581439"/>
    <n v="57.4"/>
    <s v="California"/>
    <x v="1"/>
    <x v="1"/>
    <n v="2"/>
    <x v="0"/>
    <x v="2"/>
    <n v="0"/>
    <n v="0"/>
    <n v="70550"/>
    <x v="1"/>
    <n v="1"/>
    <x v="0"/>
    <n v="1"/>
    <x v="0"/>
    <n v="2"/>
    <x v="0"/>
  </r>
  <r>
    <n v="5243"/>
    <s v="BN5662664"/>
    <n v="65.5"/>
    <s v="New York"/>
    <x v="0"/>
    <x v="20"/>
    <n v="1"/>
    <x v="3365"/>
    <x v="0"/>
    <n v="1"/>
    <n v="1"/>
    <n v="198798.44"/>
    <x v="0"/>
    <n v="3"/>
    <x v="0"/>
    <n v="1"/>
    <x v="1"/>
    <n v="4"/>
    <x v="0"/>
  </r>
  <r>
    <n v="5244"/>
    <s v="BN5684232"/>
    <n v="78"/>
    <s v="New York"/>
    <x v="0"/>
    <x v="24"/>
    <n v="11"/>
    <x v="3366"/>
    <x v="0"/>
    <n v="1"/>
    <n v="0"/>
    <n v="126310.39"/>
    <x v="0"/>
    <n v="4"/>
    <x v="3"/>
    <n v="4"/>
    <x v="1"/>
    <n v="3"/>
    <x v="0"/>
  </r>
  <r>
    <n v="5245"/>
    <s v="BN5702103"/>
    <n v="67.2"/>
    <s v="Texas"/>
    <x v="1"/>
    <x v="3"/>
    <n v="6"/>
    <x v="0"/>
    <x v="2"/>
    <n v="1"/>
    <n v="1"/>
    <n v="64515.5"/>
    <x v="1"/>
    <n v="3"/>
    <x v="0"/>
    <n v="2"/>
    <x v="0"/>
    <n v="2"/>
    <x v="1"/>
  </r>
  <r>
    <n v="5246"/>
    <s v="BN5588430"/>
    <n v="71.7"/>
    <s v="California"/>
    <x v="1"/>
    <x v="16"/>
    <n v="8"/>
    <x v="0"/>
    <x v="2"/>
    <n v="1"/>
    <n v="1"/>
    <n v="158580.04999999999"/>
    <x v="1"/>
    <n v="3"/>
    <x v="0"/>
    <n v="3"/>
    <x v="0"/>
    <n v="4"/>
    <x v="0"/>
  </r>
  <r>
    <n v="5247"/>
    <s v="BN5801776"/>
    <n v="52.1"/>
    <s v="California"/>
    <x v="0"/>
    <x v="15"/>
    <n v="3"/>
    <x v="3367"/>
    <x v="2"/>
    <n v="1"/>
    <n v="1"/>
    <n v="129353.21"/>
    <x v="1"/>
    <n v="1"/>
    <x v="2"/>
    <n v="1"/>
    <x v="2"/>
    <n v="3"/>
    <x v="2"/>
  </r>
  <r>
    <n v="5248"/>
    <s v="BN5584184"/>
    <n v="63.3"/>
    <s v="California"/>
    <x v="1"/>
    <x v="49"/>
    <n v="6"/>
    <x v="0"/>
    <x v="0"/>
    <n v="1"/>
    <n v="1"/>
    <n v="137273.97"/>
    <x v="1"/>
    <n v="2"/>
    <x v="1"/>
    <n v="2"/>
    <x v="0"/>
    <n v="3"/>
    <x v="3"/>
  </r>
  <r>
    <n v="5249"/>
    <s v="BN5700279"/>
    <n v="66.900000000000006"/>
    <s v="California"/>
    <x v="1"/>
    <x v="2"/>
    <n v="4"/>
    <x v="3368"/>
    <x v="0"/>
    <n v="1"/>
    <n v="1"/>
    <n v="171575.54"/>
    <x v="1"/>
    <n v="3"/>
    <x v="0"/>
    <n v="1"/>
    <x v="3"/>
    <n v="4"/>
    <x v="0"/>
  </r>
  <r>
    <n v="5250"/>
    <s v="BN5803951"/>
    <n v="74"/>
    <s v="California"/>
    <x v="1"/>
    <x v="4"/>
    <n v="10"/>
    <x v="0"/>
    <x v="0"/>
    <n v="0"/>
    <n v="1"/>
    <n v="96528"/>
    <x v="0"/>
    <n v="4"/>
    <x v="0"/>
    <n v="4"/>
    <x v="0"/>
    <n v="2"/>
    <x v="1"/>
  </r>
  <r>
    <n v="5251"/>
    <s v="BN5720733"/>
    <n v="46.2"/>
    <s v="New York"/>
    <x v="0"/>
    <x v="9"/>
    <n v="10"/>
    <x v="3369"/>
    <x v="2"/>
    <n v="0"/>
    <n v="1"/>
    <n v="64421.02"/>
    <x v="1"/>
    <n v="1"/>
    <x v="2"/>
    <n v="4"/>
    <x v="1"/>
    <n v="2"/>
    <x v="2"/>
  </r>
  <r>
    <n v="5252"/>
    <s v="BN5743672"/>
    <n v="61.9"/>
    <s v="California"/>
    <x v="1"/>
    <x v="2"/>
    <n v="6"/>
    <x v="0"/>
    <x v="2"/>
    <n v="1"/>
    <n v="1"/>
    <n v="158444.60999999999"/>
    <x v="1"/>
    <n v="2"/>
    <x v="0"/>
    <n v="2"/>
    <x v="0"/>
    <n v="4"/>
    <x v="0"/>
  </r>
  <r>
    <n v="5253"/>
    <s v="BN5749860"/>
    <n v="66.5"/>
    <s v="California"/>
    <x v="0"/>
    <x v="4"/>
    <n v="8"/>
    <x v="0"/>
    <x v="2"/>
    <n v="1"/>
    <n v="1"/>
    <n v="66548.58"/>
    <x v="1"/>
    <n v="3"/>
    <x v="0"/>
    <n v="3"/>
    <x v="0"/>
    <n v="2"/>
    <x v="1"/>
  </r>
  <r>
    <n v="5254"/>
    <s v="BN5670409"/>
    <n v="65.5"/>
    <s v="Texas"/>
    <x v="0"/>
    <x v="7"/>
    <n v="10"/>
    <x v="0"/>
    <x v="2"/>
    <n v="0"/>
    <n v="0"/>
    <n v="108008.05"/>
    <x v="1"/>
    <n v="3"/>
    <x v="2"/>
    <n v="4"/>
    <x v="0"/>
    <n v="3"/>
    <x v="2"/>
  </r>
  <r>
    <n v="5255"/>
    <s v="BN5746577"/>
    <n v="46.3"/>
    <s v="Texas"/>
    <x v="1"/>
    <x v="43"/>
    <n v="9"/>
    <x v="3370"/>
    <x v="0"/>
    <n v="1"/>
    <n v="0"/>
    <n v="128268.39"/>
    <x v="1"/>
    <n v="1"/>
    <x v="2"/>
    <n v="4"/>
    <x v="2"/>
    <n v="3"/>
    <x v="4"/>
  </r>
  <r>
    <n v="5256"/>
    <s v="BN5745446"/>
    <n v="79.900000000000006"/>
    <s v="California"/>
    <x v="0"/>
    <x v="54"/>
    <n v="2"/>
    <x v="3371"/>
    <x v="2"/>
    <n v="1"/>
    <n v="0"/>
    <n v="37464"/>
    <x v="0"/>
    <n v="4"/>
    <x v="1"/>
    <n v="1"/>
    <x v="3"/>
    <n v="1"/>
    <x v="5"/>
  </r>
  <r>
    <n v="5257"/>
    <s v="BN5761410"/>
    <n v="71.3"/>
    <s v="Texas"/>
    <x v="0"/>
    <x v="36"/>
    <n v="2"/>
    <x v="3372"/>
    <x v="0"/>
    <n v="0"/>
    <n v="0"/>
    <n v="157381.14000000001"/>
    <x v="0"/>
    <n v="3"/>
    <x v="1"/>
    <n v="1"/>
    <x v="2"/>
    <n v="4"/>
    <x v="1"/>
  </r>
  <r>
    <n v="5258"/>
    <s v="BN5628513"/>
    <n v="80.7"/>
    <s v="New York"/>
    <x v="0"/>
    <x v="8"/>
    <n v="2"/>
    <x v="3373"/>
    <x v="1"/>
    <n v="1"/>
    <n v="1"/>
    <n v="194257.11"/>
    <x v="1"/>
    <n v="4"/>
    <x v="2"/>
    <n v="1"/>
    <x v="2"/>
    <n v="4"/>
    <x v="2"/>
  </r>
  <r>
    <n v="5259"/>
    <s v="BN5626915"/>
    <n v="72.8"/>
    <s v="California"/>
    <x v="1"/>
    <x v="16"/>
    <n v="2"/>
    <x v="3374"/>
    <x v="0"/>
    <n v="1"/>
    <n v="1"/>
    <n v="139059.04999999999"/>
    <x v="1"/>
    <n v="4"/>
    <x v="0"/>
    <n v="1"/>
    <x v="3"/>
    <n v="3"/>
    <x v="0"/>
  </r>
  <r>
    <n v="5260"/>
    <s v="BN5614548"/>
    <n v="58.2"/>
    <s v="California"/>
    <x v="1"/>
    <x v="37"/>
    <n v="3"/>
    <x v="3375"/>
    <x v="0"/>
    <n v="0"/>
    <n v="1"/>
    <n v="40893.61"/>
    <x v="1"/>
    <n v="1"/>
    <x v="1"/>
    <n v="1"/>
    <x v="2"/>
    <n v="1"/>
    <x v="1"/>
  </r>
  <r>
    <n v="5261"/>
    <s v="BN5731194"/>
    <n v="70.400000000000006"/>
    <s v="New York"/>
    <x v="0"/>
    <x v="12"/>
    <n v="4"/>
    <x v="3376"/>
    <x v="2"/>
    <n v="1"/>
    <n v="1"/>
    <n v="40261.49"/>
    <x v="1"/>
    <n v="3"/>
    <x v="3"/>
    <n v="1"/>
    <x v="2"/>
    <n v="1"/>
    <x v="0"/>
  </r>
  <r>
    <n v="5262"/>
    <s v="BN5813935"/>
    <n v="71.400000000000006"/>
    <s v="California"/>
    <x v="0"/>
    <x v="28"/>
    <n v="10"/>
    <x v="3377"/>
    <x v="0"/>
    <n v="1"/>
    <n v="0"/>
    <n v="46203.31"/>
    <x v="1"/>
    <n v="3"/>
    <x v="2"/>
    <n v="4"/>
    <x v="1"/>
    <n v="1"/>
    <x v="2"/>
  </r>
  <r>
    <n v="5263"/>
    <s v="BN5659107"/>
    <n v="62.8"/>
    <s v="California"/>
    <x v="1"/>
    <x v="33"/>
    <n v="9"/>
    <x v="3378"/>
    <x v="0"/>
    <n v="1"/>
    <n v="1"/>
    <n v="13126.9"/>
    <x v="1"/>
    <n v="2"/>
    <x v="2"/>
    <n v="4"/>
    <x v="1"/>
    <n v="1"/>
    <x v="2"/>
  </r>
  <r>
    <n v="5264"/>
    <s v="BN5744943"/>
    <n v="80.900000000000006"/>
    <s v="New York"/>
    <x v="1"/>
    <x v="1"/>
    <n v="2"/>
    <x v="3379"/>
    <x v="2"/>
    <n v="1"/>
    <n v="0"/>
    <n v="165675.01"/>
    <x v="1"/>
    <n v="4"/>
    <x v="0"/>
    <n v="1"/>
    <x v="1"/>
    <n v="4"/>
    <x v="0"/>
  </r>
  <r>
    <n v="5265"/>
    <s v="BN5691730"/>
    <n v="54.7"/>
    <s v="Texas"/>
    <x v="0"/>
    <x v="4"/>
    <n v="6"/>
    <x v="0"/>
    <x v="1"/>
    <n v="0"/>
    <n v="0"/>
    <n v="5459.07"/>
    <x v="0"/>
    <n v="1"/>
    <x v="0"/>
    <n v="2"/>
    <x v="0"/>
    <n v="1"/>
    <x v="1"/>
  </r>
  <r>
    <n v="5266"/>
    <s v="BN5707401"/>
    <n v="56"/>
    <s v="California"/>
    <x v="0"/>
    <x v="7"/>
    <n v="6"/>
    <x v="0"/>
    <x v="2"/>
    <n v="1"/>
    <n v="0"/>
    <n v="131919.48000000001"/>
    <x v="1"/>
    <n v="1"/>
    <x v="2"/>
    <n v="2"/>
    <x v="0"/>
    <n v="3"/>
    <x v="2"/>
  </r>
  <r>
    <n v="5267"/>
    <s v="BN5784613"/>
    <n v="81.099999999999994"/>
    <s v="California"/>
    <x v="1"/>
    <x v="8"/>
    <n v="8"/>
    <x v="3380"/>
    <x v="0"/>
    <n v="1"/>
    <n v="1"/>
    <n v="182372.35"/>
    <x v="1"/>
    <n v="4"/>
    <x v="2"/>
    <n v="3"/>
    <x v="3"/>
    <n v="4"/>
    <x v="2"/>
  </r>
  <r>
    <n v="5268"/>
    <s v="BN5710310"/>
    <n v="58.4"/>
    <s v="California"/>
    <x v="1"/>
    <x v="28"/>
    <n v="5"/>
    <x v="0"/>
    <x v="2"/>
    <n v="1"/>
    <n v="0"/>
    <n v="147600.54"/>
    <x v="1"/>
    <n v="1"/>
    <x v="2"/>
    <n v="2"/>
    <x v="0"/>
    <n v="3"/>
    <x v="2"/>
  </r>
  <r>
    <n v="5269"/>
    <s v="BN5687561"/>
    <n v="69.099999999999994"/>
    <s v="California"/>
    <x v="1"/>
    <x v="34"/>
    <n v="2"/>
    <x v="0"/>
    <x v="2"/>
    <n v="0"/>
    <n v="0"/>
    <n v="92865.41"/>
    <x v="1"/>
    <n v="3"/>
    <x v="2"/>
    <n v="1"/>
    <x v="0"/>
    <n v="2"/>
    <x v="2"/>
  </r>
  <r>
    <n v="5270"/>
    <s v="BN5732194"/>
    <n v="68"/>
    <s v="New York"/>
    <x v="1"/>
    <x v="10"/>
    <n v="7"/>
    <x v="3381"/>
    <x v="0"/>
    <n v="1"/>
    <n v="0"/>
    <n v="67142.97"/>
    <x v="0"/>
    <n v="3"/>
    <x v="3"/>
    <n v="3"/>
    <x v="2"/>
    <n v="2"/>
    <x v="0"/>
  </r>
  <r>
    <n v="5271"/>
    <s v="BN5607143"/>
    <n v="58.8"/>
    <s v="New York"/>
    <x v="1"/>
    <x v="19"/>
    <n v="10"/>
    <x v="3382"/>
    <x v="2"/>
    <n v="1"/>
    <n v="1"/>
    <n v="65611.009999999995"/>
    <x v="1"/>
    <n v="2"/>
    <x v="3"/>
    <n v="4"/>
    <x v="2"/>
    <n v="2"/>
    <x v="0"/>
  </r>
  <r>
    <n v="5272"/>
    <s v="BN5567543"/>
    <n v="72.099999999999994"/>
    <s v="New York"/>
    <x v="1"/>
    <x v="20"/>
    <n v="7"/>
    <x v="3383"/>
    <x v="0"/>
    <n v="1"/>
    <n v="0"/>
    <n v="138564.48000000001"/>
    <x v="0"/>
    <n v="4"/>
    <x v="0"/>
    <n v="3"/>
    <x v="3"/>
    <n v="3"/>
    <x v="0"/>
  </r>
  <r>
    <n v="5273"/>
    <s v="BN5587420"/>
    <n v="85"/>
    <s v="California"/>
    <x v="1"/>
    <x v="40"/>
    <n v="7"/>
    <x v="0"/>
    <x v="0"/>
    <n v="1"/>
    <n v="0"/>
    <n v="187391.02"/>
    <x v="0"/>
    <n v="4"/>
    <x v="1"/>
    <n v="3"/>
    <x v="0"/>
    <n v="4"/>
    <x v="1"/>
  </r>
  <r>
    <n v="5274"/>
    <s v="BN5733817"/>
    <n v="52.9"/>
    <s v="California"/>
    <x v="1"/>
    <x v="15"/>
    <n v="10"/>
    <x v="3384"/>
    <x v="0"/>
    <n v="1"/>
    <n v="0"/>
    <n v="33656.35"/>
    <x v="1"/>
    <n v="1"/>
    <x v="2"/>
    <n v="4"/>
    <x v="2"/>
    <n v="1"/>
    <x v="2"/>
  </r>
  <r>
    <n v="5275"/>
    <s v="BN5709424"/>
    <n v="62.2"/>
    <s v="California"/>
    <x v="1"/>
    <x v="3"/>
    <n v="9"/>
    <x v="0"/>
    <x v="2"/>
    <n v="1"/>
    <n v="0"/>
    <n v="100618.17"/>
    <x v="1"/>
    <n v="2"/>
    <x v="0"/>
    <n v="4"/>
    <x v="0"/>
    <n v="3"/>
    <x v="1"/>
  </r>
  <r>
    <n v="5276"/>
    <s v="BN5579529"/>
    <n v="68.3"/>
    <s v="California"/>
    <x v="0"/>
    <x v="0"/>
    <n v="9"/>
    <x v="0"/>
    <x v="2"/>
    <n v="0"/>
    <n v="1"/>
    <n v="198134.9"/>
    <x v="1"/>
    <n v="3"/>
    <x v="0"/>
    <n v="4"/>
    <x v="0"/>
    <n v="4"/>
    <x v="0"/>
  </r>
  <r>
    <n v="5277"/>
    <s v="BN5694765"/>
    <n v="57.5"/>
    <s v="California"/>
    <x v="1"/>
    <x v="6"/>
    <n v="5"/>
    <x v="3385"/>
    <x v="2"/>
    <n v="1"/>
    <n v="1"/>
    <n v="50368.87"/>
    <x v="1"/>
    <n v="1"/>
    <x v="2"/>
    <n v="2"/>
    <x v="3"/>
    <n v="1"/>
    <x v="2"/>
  </r>
  <r>
    <n v="5278"/>
    <s v="BN5589837"/>
    <n v="57.7"/>
    <s v="Texas"/>
    <x v="0"/>
    <x v="20"/>
    <n v="2"/>
    <x v="0"/>
    <x v="2"/>
    <n v="1"/>
    <n v="1"/>
    <n v="108787"/>
    <x v="1"/>
    <n v="1"/>
    <x v="0"/>
    <n v="1"/>
    <x v="0"/>
    <n v="3"/>
    <x v="0"/>
  </r>
  <r>
    <n v="5279"/>
    <s v="BN5799213"/>
    <n v="51"/>
    <s v="New York"/>
    <x v="1"/>
    <x v="8"/>
    <n v="1"/>
    <x v="3386"/>
    <x v="0"/>
    <n v="1"/>
    <n v="0"/>
    <n v="33099.410000000003"/>
    <x v="0"/>
    <n v="1"/>
    <x v="2"/>
    <n v="1"/>
    <x v="3"/>
    <n v="1"/>
    <x v="2"/>
  </r>
  <r>
    <n v="5280"/>
    <s v="BN5731243"/>
    <n v="65.2"/>
    <s v="Texas"/>
    <x v="0"/>
    <x v="20"/>
    <n v="8"/>
    <x v="3387"/>
    <x v="0"/>
    <n v="1"/>
    <n v="1"/>
    <n v="124550.88"/>
    <x v="1"/>
    <n v="2"/>
    <x v="0"/>
    <n v="3"/>
    <x v="3"/>
    <n v="3"/>
    <x v="0"/>
  </r>
  <r>
    <n v="5281"/>
    <s v="BN5694042"/>
    <n v="56.9"/>
    <s v="New York"/>
    <x v="0"/>
    <x v="34"/>
    <n v="4"/>
    <x v="3388"/>
    <x v="0"/>
    <n v="1"/>
    <n v="0"/>
    <n v="5159.21"/>
    <x v="0"/>
    <n v="1"/>
    <x v="2"/>
    <n v="1"/>
    <x v="3"/>
    <n v="1"/>
    <x v="2"/>
  </r>
  <r>
    <n v="5282"/>
    <s v="BN5620285"/>
    <n v="68.7"/>
    <s v="Texas"/>
    <x v="1"/>
    <x v="8"/>
    <n v="4"/>
    <x v="0"/>
    <x v="2"/>
    <n v="0"/>
    <n v="0"/>
    <n v="48228.1"/>
    <x v="1"/>
    <n v="3"/>
    <x v="2"/>
    <n v="1"/>
    <x v="0"/>
    <n v="1"/>
    <x v="2"/>
  </r>
  <r>
    <n v="5283"/>
    <s v="BN5744535"/>
    <n v="82.2"/>
    <s v="California"/>
    <x v="1"/>
    <x v="15"/>
    <n v="9"/>
    <x v="3389"/>
    <x v="0"/>
    <n v="1"/>
    <n v="0"/>
    <n v="108798.36"/>
    <x v="1"/>
    <n v="4"/>
    <x v="2"/>
    <n v="4"/>
    <x v="3"/>
    <n v="3"/>
    <x v="2"/>
  </r>
  <r>
    <n v="5284"/>
    <s v="BN5799728"/>
    <n v="65.599999999999994"/>
    <s v="New York"/>
    <x v="0"/>
    <x v="51"/>
    <n v="5"/>
    <x v="3390"/>
    <x v="0"/>
    <n v="0"/>
    <n v="1"/>
    <n v="21085.119999999999"/>
    <x v="1"/>
    <n v="3"/>
    <x v="2"/>
    <n v="2"/>
    <x v="2"/>
    <n v="1"/>
    <x v="2"/>
  </r>
  <r>
    <n v="5285"/>
    <s v="BN5759163"/>
    <n v="74.5"/>
    <s v="New York"/>
    <x v="1"/>
    <x v="21"/>
    <n v="4"/>
    <x v="3391"/>
    <x v="0"/>
    <n v="1"/>
    <n v="1"/>
    <n v="28922.25"/>
    <x v="1"/>
    <n v="4"/>
    <x v="1"/>
    <n v="1"/>
    <x v="3"/>
    <n v="1"/>
    <x v="1"/>
  </r>
  <r>
    <n v="5286"/>
    <s v="BN5732556"/>
    <n v="38.6"/>
    <s v="Texas"/>
    <x v="0"/>
    <x v="47"/>
    <n v="2"/>
    <x v="3392"/>
    <x v="0"/>
    <n v="1"/>
    <n v="1"/>
    <n v="62514.65"/>
    <x v="0"/>
    <n v="1"/>
    <x v="1"/>
    <n v="1"/>
    <x v="2"/>
    <n v="2"/>
    <x v="3"/>
  </r>
  <r>
    <n v="5287"/>
    <s v="BN5690453"/>
    <n v="68.400000000000006"/>
    <s v="Texas"/>
    <x v="0"/>
    <x v="1"/>
    <n v="2"/>
    <x v="3393"/>
    <x v="0"/>
    <n v="0"/>
    <n v="0"/>
    <n v="177506.66"/>
    <x v="1"/>
    <n v="3"/>
    <x v="0"/>
    <n v="1"/>
    <x v="2"/>
    <n v="4"/>
    <x v="0"/>
  </r>
  <r>
    <n v="5288"/>
    <s v="BN5802991"/>
    <n v="63.5"/>
    <s v="Texas"/>
    <x v="0"/>
    <x v="16"/>
    <n v="2"/>
    <x v="0"/>
    <x v="2"/>
    <n v="1"/>
    <n v="0"/>
    <n v="90605.05"/>
    <x v="1"/>
    <n v="2"/>
    <x v="0"/>
    <n v="1"/>
    <x v="0"/>
    <n v="2"/>
    <x v="0"/>
  </r>
  <r>
    <n v="5289"/>
    <s v="BN5652093"/>
    <n v="58.2"/>
    <s v="California"/>
    <x v="1"/>
    <x v="33"/>
    <n v="3"/>
    <x v="0"/>
    <x v="2"/>
    <n v="1"/>
    <n v="1"/>
    <n v="132029.95000000001"/>
    <x v="1"/>
    <n v="1"/>
    <x v="2"/>
    <n v="1"/>
    <x v="0"/>
    <n v="3"/>
    <x v="2"/>
  </r>
  <r>
    <n v="5290"/>
    <s v="BN5741108"/>
    <n v="61.3"/>
    <s v="Texas"/>
    <x v="1"/>
    <x v="25"/>
    <n v="6"/>
    <x v="0"/>
    <x v="0"/>
    <n v="1"/>
    <n v="1"/>
    <n v="176903.35"/>
    <x v="1"/>
    <n v="2"/>
    <x v="2"/>
    <n v="2"/>
    <x v="0"/>
    <n v="4"/>
    <x v="4"/>
  </r>
  <r>
    <n v="5291"/>
    <s v="BN5743403"/>
    <n v="79.5"/>
    <s v="New York"/>
    <x v="0"/>
    <x v="27"/>
    <n v="10"/>
    <x v="3394"/>
    <x v="0"/>
    <n v="1"/>
    <n v="0"/>
    <n v="29239.29"/>
    <x v="0"/>
    <n v="4"/>
    <x v="1"/>
    <n v="4"/>
    <x v="1"/>
    <n v="1"/>
    <x v="3"/>
  </r>
  <r>
    <n v="5292"/>
    <s v="BN5575423"/>
    <n v="65.900000000000006"/>
    <s v="California"/>
    <x v="0"/>
    <x v="15"/>
    <n v="3"/>
    <x v="3395"/>
    <x v="0"/>
    <n v="0"/>
    <n v="1"/>
    <n v="153662.88"/>
    <x v="1"/>
    <n v="3"/>
    <x v="2"/>
    <n v="1"/>
    <x v="2"/>
    <n v="4"/>
    <x v="2"/>
  </r>
  <r>
    <n v="5293"/>
    <s v="BN5732523"/>
    <n v="74.5"/>
    <s v="California"/>
    <x v="0"/>
    <x v="34"/>
    <n v="7"/>
    <x v="0"/>
    <x v="2"/>
    <n v="1"/>
    <n v="0"/>
    <n v="154389.18"/>
    <x v="1"/>
    <n v="4"/>
    <x v="2"/>
    <n v="3"/>
    <x v="0"/>
    <n v="4"/>
    <x v="2"/>
  </r>
  <r>
    <n v="5294"/>
    <s v="BN5602822"/>
    <n v="60.4"/>
    <s v="Texas"/>
    <x v="0"/>
    <x v="1"/>
    <n v="11"/>
    <x v="0"/>
    <x v="2"/>
    <n v="1"/>
    <n v="1"/>
    <n v="166224.39000000001"/>
    <x v="1"/>
    <n v="2"/>
    <x v="0"/>
    <n v="4"/>
    <x v="0"/>
    <n v="4"/>
    <x v="0"/>
  </r>
  <r>
    <n v="5295"/>
    <s v="BN5733971"/>
    <n v="50.9"/>
    <s v="New York"/>
    <x v="1"/>
    <x v="15"/>
    <n v="10"/>
    <x v="3396"/>
    <x v="0"/>
    <n v="1"/>
    <n v="1"/>
    <n v="21646.2"/>
    <x v="1"/>
    <n v="1"/>
    <x v="2"/>
    <n v="4"/>
    <x v="2"/>
    <n v="1"/>
    <x v="2"/>
  </r>
  <r>
    <n v="5296"/>
    <s v="BN5801701"/>
    <n v="70.599999999999994"/>
    <s v="New York"/>
    <x v="0"/>
    <x v="6"/>
    <n v="7"/>
    <x v="3397"/>
    <x v="0"/>
    <n v="1"/>
    <n v="0"/>
    <n v="171037.63"/>
    <x v="1"/>
    <n v="3"/>
    <x v="2"/>
    <n v="3"/>
    <x v="2"/>
    <n v="4"/>
    <x v="2"/>
  </r>
  <r>
    <n v="5297"/>
    <s v="BN5702375"/>
    <n v="61.9"/>
    <s v="Texas"/>
    <x v="0"/>
    <x v="4"/>
    <n v="7"/>
    <x v="3398"/>
    <x v="0"/>
    <n v="1"/>
    <n v="1"/>
    <n v="112649.22"/>
    <x v="0"/>
    <n v="2"/>
    <x v="0"/>
    <n v="3"/>
    <x v="1"/>
    <n v="3"/>
    <x v="1"/>
  </r>
  <r>
    <n v="5298"/>
    <s v="BN5683329"/>
    <n v="57.2"/>
    <s v="New York"/>
    <x v="1"/>
    <x v="21"/>
    <n v="9"/>
    <x v="3399"/>
    <x v="1"/>
    <n v="1"/>
    <n v="1"/>
    <n v="193014.26"/>
    <x v="0"/>
    <n v="1"/>
    <x v="1"/>
    <n v="4"/>
    <x v="3"/>
    <n v="4"/>
    <x v="1"/>
  </r>
  <r>
    <n v="5299"/>
    <s v="BN5794100"/>
    <n v="69.5"/>
    <s v="California"/>
    <x v="1"/>
    <x v="18"/>
    <n v="7"/>
    <x v="3400"/>
    <x v="2"/>
    <n v="1"/>
    <n v="0"/>
    <n v="118120.88"/>
    <x v="1"/>
    <n v="3"/>
    <x v="3"/>
    <n v="3"/>
    <x v="3"/>
    <n v="3"/>
    <x v="0"/>
  </r>
  <r>
    <n v="5300"/>
    <s v="BN5792902"/>
    <n v="54.3"/>
    <s v="California"/>
    <x v="0"/>
    <x v="60"/>
    <n v="2"/>
    <x v="3401"/>
    <x v="0"/>
    <n v="1"/>
    <n v="1"/>
    <n v="25650.04"/>
    <x v="1"/>
    <n v="1"/>
    <x v="1"/>
    <n v="1"/>
    <x v="3"/>
    <n v="1"/>
    <x v="5"/>
  </r>
  <r>
    <n v="5301"/>
    <s v="BN5613647"/>
    <n v="64"/>
    <s v="California"/>
    <x v="0"/>
    <x v="19"/>
    <n v="7"/>
    <x v="3402"/>
    <x v="2"/>
    <n v="1"/>
    <n v="1"/>
    <n v="113048.79"/>
    <x v="1"/>
    <n v="2"/>
    <x v="3"/>
    <n v="3"/>
    <x v="1"/>
    <n v="3"/>
    <x v="0"/>
  </r>
  <r>
    <n v="5302"/>
    <s v="BN5606090"/>
    <n v="67.2"/>
    <s v="California"/>
    <x v="1"/>
    <x v="2"/>
    <n v="3"/>
    <x v="0"/>
    <x v="2"/>
    <n v="1"/>
    <n v="0"/>
    <n v="87372.49"/>
    <x v="1"/>
    <n v="3"/>
    <x v="0"/>
    <n v="1"/>
    <x v="0"/>
    <n v="2"/>
    <x v="0"/>
  </r>
  <r>
    <n v="5303"/>
    <s v="BN5636613"/>
    <n v="70.099999999999994"/>
    <s v="California"/>
    <x v="1"/>
    <x v="2"/>
    <n v="10"/>
    <x v="3403"/>
    <x v="0"/>
    <n v="0"/>
    <n v="1"/>
    <n v="146651.99"/>
    <x v="1"/>
    <n v="3"/>
    <x v="0"/>
    <n v="4"/>
    <x v="2"/>
    <n v="3"/>
    <x v="0"/>
  </r>
  <r>
    <n v="5304"/>
    <s v="BN5645679"/>
    <n v="63.4"/>
    <s v="Texas"/>
    <x v="1"/>
    <x v="11"/>
    <n v="10"/>
    <x v="0"/>
    <x v="2"/>
    <n v="1"/>
    <n v="1"/>
    <n v="8227.91"/>
    <x v="1"/>
    <n v="2"/>
    <x v="2"/>
    <n v="4"/>
    <x v="0"/>
    <n v="1"/>
    <x v="2"/>
  </r>
  <r>
    <n v="5305"/>
    <s v="BN5671258"/>
    <n v="53.1"/>
    <s v="Texas"/>
    <x v="0"/>
    <x v="0"/>
    <n v="7"/>
    <x v="3404"/>
    <x v="2"/>
    <n v="0"/>
    <n v="0"/>
    <n v="57034.35"/>
    <x v="1"/>
    <n v="1"/>
    <x v="0"/>
    <n v="3"/>
    <x v="1"/>
    <n v="2"/>
    <x v="0"/>
  </r>
  <r>
    <n v="5306"/>
    <s v="BN5652382"/>
    <n v="69.900000000000006"/>
    <s v="California"/>
    <x v="1"/>
    <x v="7"/>
    <n v="2"/>
    <x v="0"/>
    <x v="2"/>
    <n v="1"/>
    <n v="0"/>
    <n v="93003.21"/>
    <x v="1"/>
    <n v="3"/>
    <x v="2"/>
    <n v="1"/>
    <x v="0"/>
    <n v="2"/>
    <x v="2"/>
  </r>
  <r>
    <n v="5307"/>
    <s v="BN5749551"/>
    <n v="60.5"/>
    <s v="California"/>
    <x v="0"/>
    <x v="21"/>
    <n v="10"/>
    <x v="3405"/>
    <x v="0"/>
    <n v="1"/>
    <n v="1"/>
    <n v="165574.54"/>
    <x v="0"/>
    <n v="2"/>
    <x v="1"/>
    <n v="4"/>
    <x v="3"/>
    <n v="4"/>
    <x v="1"/>
  </r>
  <r>
    <n v="5308"/>
    <s v="BN5728619"/>
    <n v="53.4"/>
    <s v="California"/>
    <x v="0"/>
    <x v="23"/>
    <n v="8"/>
    <x v="0"/>
    <x v="0"/>
    <n v="1"/>
    <n v="0"/>
    <n v="13566.48"/>
    <x v="0"/>
    <n v="1"/>
    <x v="1"/>
    <n v="3"/>
    <x v="0"/>
    <n v="1"/>
    <x v="1"/>
  </r>
  <r>
    <n v="5309"/>
    <s v="BN5735352"/>
    <n v="44.9"/>
    <s v="Texas"/>
    <x v="0"/>
    <x v="8"/>
    <n v="2"/>
    <x v="3406"/>
    <x v="0"/>
    <n v="0"/>
    <n v="0"/>
    <n v="82796.289999999994"/>
    <x v="1"/>
    <n v="1"/>
    <x v="2"/>
    <n v="1"/>
    <x v="3"/>
    <n v="2"/>
    <x v="2"/>
  </r>
  <r>
    <n v="5310"/>
    <s v="BN5778609"/>
    <n v="68.400000000000006"/>
    <s v="Texas"/>
    <x v="0"/>
    <x v="18"/>
    <n v="6"/>
    <x v="3407"/>
    <x v="0"/>
    <n v="1"/>
    <n v="0"/>
    <n v="119830.08"/>
    <x v="1"/>
    <n v="3"/>
    <x v="3"/>
    <n v="2"/>
    <x v="2"/>
    <n v="3"/>
    <x v="0"/>
  </r>
  <r>
    <n v="5311"/>
    <s v="BN5624657"/>
    <n v="62.2"/>
    <s v="New York"/>
    <x v="1"/>
    <x v="0"/>
    <n v="10"/>
    <x v="3408"/>
    <x v="0"/>
    <n v="0"/>
    <n v="0"/>
    <n v="72155.850000000006"/>
    <x v="0"/>
    <n v="2"/>
    <x v="0"/>
    <n v="4"/>
    <x v="3"/>
    <n v="2"/>
    <x v="0"/>
  </r>
  <r>
    <n v="5312"/>
    <s v="BN5584251"/>
    <n v="71.400000000000006"/>
    <s v="California"/>
    <x v="0"/>
    <x v="20"/>
    <n v="1"/>
    <x v="0"/>
    <x v="2"/>
    <n v="1"/>
    <n v="0"/>
    <n v="62762.12"/>
    <x v="1"/>
    <n v="3"/>
    <x v="0"/>
    <n v="1"/>
    <x v="0"/>
    <n v="2"/>
    <x v="0"/>
  </r>
  <r>
    <n v="5313"/>
    <s v="BN5726091"/>
    <n v="71.2"/>
    <s v="Texas"/>
    <x v="0"/>
    <x v="36"/>
    <n v="9"/>
    <x v="0"/>
    <x v="2"/>
    <n v="1"/>
    <n v="0"/>
    <n v="183235.33"/>
    <x v="1"/>
    <n v="3"/>
    <x v="1"/>
    <n v="4"/>
    <x v="0"/>
    <n v="4"/>
    <x v="1"/>
  </r>
  <r>
    <n v="5314"/>
    <s v="BN5794852"/>
    <n v="78.3"/>
    <s v="California"/>
    <x v="0"/>
    <x v="42"/>
    <n v="6"/>
    <x v="3409"/>
    <x v="2"/>
    <n v="1"/>
    <n v="1"/>
    <n v="105206.48"/>
    <x v="1"/>
    <n v="4"/>
    <x v="1"/>
    <n v="2"/>
    <x v="3"/>
    <n v="3"/>
    <x v="5"/>
  </r>
  <r>
    <n v="5315"/>
    <s v="BN5787981"/>
    <n v="74.3"/>
    <s v="New York"/>
    <x v="1"/>
    <x v="13"/>
    <n v="11"/>
    <x v="3410"/>
    <x v="1"/>
    <n v="1"/>
    <n v="0"/>
    <n v="22512.44"/>
    <x v="0"/>
    <n v="4"/>
    <x v="1"/>
    <n v="4"/>
    <x v="2"/>
    <n v="1"/>
    <x v="1"/>
  </r>
  <r>
    <n v="5316"/>
    <s v="BN5572869"/>
    <n v="68.3"/>
    <s v="California"/>
    <x v="1"/>
    <x v="18"/>
    <n v="6"/>
    <x v="3411"/>
    <x v="0"/>
    <n v="1"/>
    <n v="1"/>
    <n v="122305.91"/>
    <x v="1"/>
    <n v="3"/>
    <x v="3"/>
    <n v="2"/>
    <x v="3"/>
    <n v="3"/>
    <x v="0"/>
  </r>
  <r>
    <n v="5317"/>
    <s v="BN5780299"/>
    <n v="65.400000000000006"/>
    <s v="Texas"/>
    <x v="1"/>
    <x v="20"/>
    <n v="6"/>
    <x v="3412"/>
    <x v="0"/>
    <n v="1"/>
    <n v="0"/>
    <n v="173617.09"/>
    <x v="1"/>
    <n v="3"/>
    <x v="0"/>
    <n v="2"/>
    <x v="3"/>
    <n v="4"/>
    <x v="0"/>
  </r>
  <r>
    <n v="5318"/>
    <s v="BN5791027"/>
    <n v="70"/>
    <s v="California"/>
    <x v="1"/>
    <x v="24"/>
    <n v="2"/>
    <x v="3413"/>
    <x v="0"/>
    <n v="1"/>
    <n v="0"/>
    <n v="160670.37"/>
    <x v="1"/>
    <n v="3"/>
    <x v="3"/>
    <n v="1"/>
    <x v="2"/>
    <n v="4"/>
    <x v="0"/>
  </r>
  <r>
    <n v="5319"/>
    <s v="BN5707959"/>
    <n v="74.400000000000006"/>
    <s v="Texas"/>
    <x v="1"/>
    <x v="8"/>
    <n v="1"/>
    <x v="3414"/>
    <x v="0"/>
    <n v="1"/>
    <n v="0"/>
    <n v="158958.9"/>
    <x v="1"/>
    <n v="4"/>
    <x v="2"/>
    <n v="1"/>
    <x v="3"/>
    <n v="4"/>
    <x v="2"/>
  </r>
  <r>
    <n v="5320"/>
    <s v="BN5719692"/>
    <n v="64.5"/>
    <s v="New York"/>
    <x v="1"/>
    <x v="11"/>
    <n v="2"/>
    <x v="3415"/>
    <x v="2"/>
    <n v="1"/>
    <n v="0"/>
    <n v="93073.04"/>
    <x v="1"/>
    <n v="2"/>
    <x v="2"/>
    <n v="1"/>
    <x v="2"/>
    <n v="2"/>
    <x v="2"/>
  </r>
  <r>
    <n v="5321"/>
    <s v="BN5591463"/>
    <n v="52.5"/>
    <s v="Texas"/>
    <x v="1"/>
    <x v="18"/>
    <n v="4"/>
    <x v="3416"/>
    <x v="0"/>
    <n v="1"/>
    <n v="0"/>
    <n v="67238.009999999995"/>
    <x v="1"/>
    <n v="1"/>
    <x v="3"/>
    <n v="1"/>
    <x v="1"/>
    <n v="2"/>
    <x v="0"/>
  </r>
  <r>
    <n v="5322"/>
    <s v="BN5639281"/>
    <n v="73.2"/>
    <s v="California"/>
    <x v="1"/>
    <x v="11"/>
    <n v="1"/>
    <x v="3417"/>
    <x v="0"/>
    <n v="0"/>
    <n v="0"/>
    <n v="172576.56"/>
    <x v="1"/>
    <n v="4"/>
    <x v="2"/>
    <n v="1"/>
    <x v="3"/>
    <n v="4"/>
    <x v="2"/>
  </r>
  <r>
    <n v="5323"/>
    <s v="BN5699743"/>
    <n v="72.099999999999994"/>
    <s v="California"/>
    <x v="0"/>
    <x v="20"/>
    <n v="8"/>
    <x v="0"/>
    <x v="2"/>
    <n v="1"/>
    <n v="1"/>
    <n v="122580.48"/>
    <x v="1"/>
    <n v="4"/>
    <x v="0"/>
    <n v="3"/>
    <x v="0"/>
    <n v="3"/>
    <x v="0"/>
  </r>
  <r>
    <n v="5324"/>
    <s v="BN5569177"/>
    <n v="62.2"/>
    <s v="California"/>
    <x v="1"/>
    <x v="15"/>
    <n v="6"/>
    <x v="3418"/>
    <x v="0"/>
    <n v="1"/>
    <n v="1"/>
    <n v="149043.78"/>
    <x v="1"/>
    <n v="2"/>
    <x v="2"/>
    <n v="2"/>
    <x v="2"/>
    <n v="3"/>
    <x v="2"/>
  </r>
  <r>
    <n v="5325"/>
    <s v="BN5595071"/>
    <n v="65.400000000000006"/>
    <s v="New York"/>
    <x v="1"/>
    <x v="8"/>
    <n v="6"/>
    <x v="3419"/>
    <x v="2"/>
    <n v="1"/>
    <n v="1"/>
    <n v="105218.45"/>
    <x v="1"/>
    <n v="3"/>
    <x v="2"/>
    <n v="2"/>
    <x v="2"/>
    <n v="3"/>
    <x v="2"/>
  </r>
  <r>
    <n v="5326"/>
    <s v="BN5599039"/>
    <n v="52.9"/>
    <s v="California"/>
    <x v="0"/>
    <x v="3"/>
    <n v="1"/>
    <x v="3420"/>
    <x v="0"/>
    <n v="1"/>
    <n v="1"/>
    <n v="78463.990000000005"/>
    <x v="0"/>
    <n v="1"/>
    <x v="0"/>
    <n v="1"/>
    <x v="3"/>
    <n v="2"/>
    <x v="1"/>
  </r>
  <r>
    <n v="5327"/>
    <s v="BN5650488"/>
    <n v="72"/>
    <s v="Texas"/>
    <x v="0"/>
    <x v="49"/>
    <n v="7"/>
    <x v="0"/>
    <x v="2"/>
    <n v="1"/>
    <n v="1"/>
    <n v="160849.43"/>
    <x v="0"/>
    <n v="4"/>
    <x v="1"/>
    <n v="3"/>
    <x v="0"/>
    <n v="4"/>
    <x v="3"/>
  </r>
  <r>
    <n v="5328"/>
    <s v="BN5641403"/>
    <n v="85"/>
    <s v="New York"/>
    <x v="0"/>
    <x v="11"/>
    <n v="9"/>
    <x v="3421"/>
    <x v="2"/>
    <n v="1"/>
    <n v="0"/>
    <n v="87834.240000000005"/>
    <x v="1"/>
    <n v="4"/>
    <x v="2"/>
    <n v="4"/>
    <x v="1"/>
    <n v="2"/>
    <x v="2"/>
  </r>
  <r>
    <n v="5329"/>
    <s v="BN5680147"/>
    <n v="66.7"/>
    <s v="New York"/>
    <x v="1"/>
    <x v="7"/>
    <n v="3"/>
    <x v="3422"/>
    <x v="0"/>
    <n v="1"/>
    <n v="0"/>
    <n v="166317.71"/>
    <x v="1"/>
    <n v="3"/>
    <x v="2"/>
    <n v="1"/>
    <x v="2"/>
    <n v="4"/>
    <x v="2"/>
  </r>
  <r>
    <n v="5330"/>
    <s v="BN5592143"/>
    <n v="62"/>
    <s v="California"/>
    <x v="1"/>
    <x v="1"/>
    <n v="4"/>
    <x v="0"/>
    <x v="2"/>
    <n v="1"/>
    <n v="1"/>
    <n v="137309.06"/>
    <x v="1"/>
    <n v="2"/>
    <x v="0"/>
    <n v="1"/>
    <x v="0"/>
    <n v="3"/>
    <x v="0"/>
  </r>
  <r>
    <n v="5331"/>
    <s v="BN5626125"/>
    <n v="61.6"/>
    <s v="California"/>
    <x v="1"/>
    <x v="6"/>
    <n v="10"/>
    <x v="0"/>
    <x v="0"/>
    <n v="1"/>
    <n v="1"/>
    <n v="166984.44"/>
    <x v="1"/>
    <n v="2"/>
    <x v="2"/>
    <n v="4"/>
    <x v="0"/>
    <n v="4"/>
    <x v="2"/>
  </r>
  <r>
    <n v="5332"/>
    <s v="BN5700540"/>
    <n v="63.7"/>
    <s v="New York"/>
    <x v="0"/>
    <x v="17"/>
    <n v="3"/>
    <x v="3423"/>
    <x v="0"/>
    <n v="1"/>
    <n v="0"/>
    <n v="166996.46"/>
    <x v="0"/>
    <n v="2"/>
    <x v="1"/>
    <n v="1"/>
    <x v="2"/>
    <n v="4"/>
    <x v="1"/>
  </r>
  <r>
    <n v="5333"/>
    <s v="BN5782554"/>
    <n v="71"/>
    <s v="Texas"/>
    <x v="0"/>
    <x v="6"/>
    <n v="4"/>
    <x v="3424"/>
    <x v="0"/>
    <n v="1"/>
    <n v="0"/>
    <n v="188022.44"/>
    <x v="1"/>
    <n v="3"/>
    <x v="2"/>
    <n v="1"/>
    <x v="3"/>
    <n v="4"/>
    <x v="2"/>
  </r>
  <r>
    <n v="5334"/>
    <s v="BN5784358"/>
    <n v="71.7"/>
    <s v="Texas"/>
    <x v="1"/>
    <x v="19"/>
    <n v="2"/>
    <x v="3425"/>
    <x v="0"/>
    <n v="0"/>
    <n v="0"/>
    <n v="194467.23"/>
    <x v="1"/>
    <n v="3"/>
    <x v="3"/>
    <n v="1"/>
    <x v="3"/>
    <n v="4"/>
    <x v="0"/>
  </r>
  <r>
    <n v="5335"/>
    <s v="BN5813594"/>
    <n v="78.599999999999994"/>
    <s v="New York"/>
    <x v="1"/>
    <x v="9"/>
    <n v="3"/>
    <x v="3426"/>
    <x v="2"/>
    <n v="1"/>
    <n v="1"/>
    <n v="125449.47"/>
    <x v="1"/>
    <n v="4"/>
    <x v="2"/>
    <n v="1"/>
    <x v="3"/>
    <n v="3"/>
    <x v="2"/>
  </r>
  <r>
    <n v="5336"/>
    <s v="BN5596562"/>
    <n v="65.099999999999994"/>
    <s v="California"/>
    <x v="0"/>
    <x v="2"/>
    <n v="9"/>
    <x v="0"/>
    <x v="0"/>
    <n v="1"/>
    <n v="0"/>
    <n v="137452.57"/>
    <x v="1"/>
    <n v="2"/>
    <x v="0"/>
    <n v="4"/>
    <x v="0"/>
    <n v="3"/>
    <x v="0"/>
  </r>
  <r>
    <n v="5337"/>
    <s v="BN5700373"/>
    <n v="53"/>
    <s v="California"/>
    <x v="0"/>
    <x v="30"/>
    <n v="5"/>
    <x v="3427"/>
    <x v="0"/>
    <n v="0"/>
    <n v="1"/>
    <n v="123475.88"/>
    <x v="0"/>
    <n v="1"/>
    <x v="1"/>
    <n v="2"/>
    <x v="3"/>
    <n v="3"/>
    <x v="3"/>
  </r>
  <r>
    <n v="5338"/>
    <s v="BN5723989"/>
    <n v="81.5"/>
    <s v="Texas"/>
    <x v="0"/>
    <x v="38"/>
    <n v="6"/>
    <x v="0"/>
    <x v="1"/>
    <n v="0"/>
    <n v="0"/>
    <n v="38941.440000000002"/>
    <x v="0"/>
    <n v="4"/>
    <x v="1"/>
    <n v="2"/>
    <x v="0"/>
    <n v="1"/>
    <x v="3"/>
  </r>
  <r>
    <n v="5339"/>
    <s v="BN5783913"/>
    <n v="71.5"/>
    <s v="New York"/>
    <x v="0"/>
    <x v="10"/>
    <n v="10"/>
    <x v="3428"/>
    <x v="0"/>
    <n v="0"/>
    <n v="0"/>
    <n v="177852.57"/>
    <x v="0"/>
    <n v="3"/>
    <x v="3"/>
    <n v="4"/>
    <x v="3"/>
    <n v="4"/>
    <x v="0"/>
  </r>
  <r>
    <n v="5340"/>
    <s v="BN5733879"/>
    <n v="49.6"/>
    <s v="New York"/>
    <x v="0"/>
    <x v="30"/>
    <n v="5"/>
    <x v="3429"/>
    <x v="0"/>
    <n v="1"/>
    <n v="1"/>
    <n v="31532.959999999999"/>
    <x v="0"/>
    <n v="1"/>
    <x v="1"/>
    <n v="2"/>
    <x v="3"/>
    <n v="1"/>
    <x v="3"/>
  </r>
  <r>
    <n v="5341"/>
    <s v="BN5612580"/>
    <n v="68"/>
    <s v="Texas"/>
    <x v="1"/>
    <x v="0"/>
    <n v="1"/>
    <x v="0"/>
    <x v="0"/>
    <n v="1"/>
    <n v="0"/>
    <n v="136377.21"/>
    <x v="1"/>
    <n v="3"/>
    <x v="0"/>
    <n v="1"/>
    <x v="0"/>
    <n v="3"/>
    <x v="0"/>
  </r>
  <r>
    <n v="5342"/>
    <s v="BN5653938"/>
    <n v="64.599999999999994"/>
    <s v="California"/>
    <x v="0"/>
    <x v="21"/>
    <n v="5"/>
    <x v="3430"/>
    <x v="0"/>
    <n v="0"/>
    <n v="0"/>
    <n v="130541.1"/>
    <x v="1"/>
    <n v="2"/>
    <x v="1"/>
    <n v="2"/>
    <x v="3"/>
    <n v="3"/>
    <x v="1"/>
  </r>
  <r>
    <n v="5343"/>
    <s v="BN5589344"/>
    <n v="80.7"/>
    <s v="New York"/>
    <x v="1"/>
    <x v="40"/>
    <n v="2"/>
    <x v="3431"/>
    <x v="0"/>
    <n v="1"/>
    <n v="1"/>
    <n v="65636.92"/>
    <x v="1"/>
    <n v="4"/>
    <x v="1"/>
    <n v="1"/>
    <x v="2"/>
    <n v="2"/>
    <x v="1"/>
  </r>
  <r>
    <n v="5344"/>
    <s v="BN5578151"/>
    <n v="72.7"/>
    <s v="California"/>
    <x v="1"/>
    <x v="40"/>
    <n v="8"/>
    <x v="0"/>
    <x v="2"/>
    <n v="1"/>
    <n v="0"/>
    <n v="193305.35"/>
    <x v="1"/>
    <n v="4"/>
    <x v="1"/>
    <n v="3"/>
    <x v="0"/>
    <n v="4"/>
    <x v="1"/>
  </r>
  <r>
    <n v="5345"/>
    <s v="BN5566182"/>
    <n v="78.7"/>
    <s v="California"/>
    <x v="1"/>
    <x v="11"/>
    <n v="6"/>
    <x v="0"/>
    <x v="2"/>
    <n v="1"/>
    <n v="0"/>
    <n v="47307.9"/>
    <x v="1"/>
    <n v="4"/>
    <x v="2"/>
    <n v="2"/>
    <x v="0"/>
    <n v="1"/>
    <x v="2"/>
  </r>
  <r>
    <n v="5346"/>
    <s v="BN5639130"/>
    <n v="80.599999999999994"/>
    <s v="California"/>
    <x v="1"/>
    <x v="10"/>
    <n v="7"/>
    <x v="0"/>
    <x v="2"/>
    <n v="0"/>
    <n v="0"/>
    <n v="100809.99"/>
    <x v="1"/>
    <n v="4"/>
    <x v="3"/>
    <n v="3"/>
    <x v="0"/>
    <n v="3"/>
    <x v="0"/>
  </r>
  <r>
    <n v="5347"/>
    <s v="BN5688557"/>
    <n v="60.3"/>
    <s v="California"/>
    <x v="1"/>
    <x v="8"/>
    <n v="2"/>
    <x v="3432"/>
    <x v="0"/>
    <n v="1"/>
    <n v="0"/>
    <n v="109145.2"/>
    <x v="1"/>
    <n v="2"/>
    <x v="2"/>
    <n v="1"/>
    <x v="2"/>
    <n v="3"/>
    <x v="2"/>
  </r>
  <r>
    <n v="5348"/>
    <s v="BN5662339"/>
    <n v="64.900000000000006"/>
    <s v="Texas"/>
    <x v="1"/>
    <x v="15"/>
    <n v="2"/>
    <x v="0"/>
    <x v="0"/>
    <n v="0"/>
    <n v="1"/>
    <n v="91167.19"/>
    <x v="0"/>
    <n v="2"/>
    <x v="2"/>
    <n v="1"/>
    <x v="0"/>
    <n v="2"/>
    <x v="2"/>
  </r>
  <r>
    <n v="5349"/>
    <s v="BN5720424"/>
    <n v="54.7"/>
    <s v="New York"/>
    <x v="1"/>
    <x v="1"/>
    <n v="4"/>
    <x v="3433"/>
    <x v="0"/>
    <n v="1"/>
    <n v="0"/>
    <n v="175295.89"/>
    <x v="0"/>
    <n v="1"/>
    <x v="0"/>
    <n v="1"/>
    <x v="2"/>
    <n v="4"/>
    <x v="0"/>
  </r>
  <r>
    <n v="5350"/>
    <s v="BN5567159"/>
    <n v="68.400000000000006"/>
    <s v="New York"/>
    <x v="1"/>
    <x v="15"/>
    <n v="4"/>
    <x v="3434"/>
    <x v="2"/>
    <n v="1"/>
    <n v="1"/>
    <n v="127433.47"/>
    <x v="1"/>
    <n v="3"/>
    <x v="2"/>
    <n v="1"/>
    <x v="3"/>
    <n v="3"/>
    <x v="2"/>
  </r>
  <r>
    <n v="5351"/>
    <s v="BN5647878"/>
    <n v="47.7"/>
    <s v="California"/>
    <x v="0"/>
    <x v="38"/>
    <n v="10"/>
    <x v="3435"/>
    <x v="2"/>
    <n v="1"/>
    <n v="1"/>
    <n v="71167.17"/>
    <x v="0"/>
    <n v="1"/>
    <x v="1"/>
    <n v="4"/>
    <x v="3"/>
    <n v="2"/>
    <x v="3"/>
  </r>
  <r>
    <n v="5352"/>
    <s v="BN5678961"/>
    <n v="55.8"/>
    <s v="New York"/>
    <x v="1"/>
    <x v="1"/>
    <n v="3"/>
    <x v="3436"/>
    <x v="0"/>
    <n v="1"/>
    <n v="1"/>
    <n v="111184.67"/>
    <x v="1"/>
    <n v="1"/>
    <x v="0"/>
    <n v="1"/>
    <x v="3"/>
    <n v="3"/>
    <x v="0"/>
  </r>
  <r>
    <n v="5353"/>
    <s v="BN5675662"/>
    <n v="69.5"/>
    <s v="California"/>
    <x v="0"/>
    <x v="51"/>
    <n v="2"/>
    <x v="0"/>
    <x v="2"/>
    <n v="1"/>
    <n v="1"/>
    <n v="141756.32"/>
    <x v="1"/>
    <n v="3"/>
    <x v="2"/>
    <n v="1"/>
    <x v="0"/>
    <n v="3"/>
    <x v="2"/>
  </r>
  <r>
    <n v="5354"/>
    <s v="BN5782094"/>
    <n v="59.2"/>
    <s v="Texas"/>
    <x v="1"/>
    <x v="12"/>
    <n v="7"/>
    <x v="3437"/>
    <x v="0"/>
    <n v="1"/>
    <n v="0"/>
    <n v="72678.75"/>
    <x v="0"/>
    <n v="2"/>
    <x v="3"/>
    <n v="3"/>
    <x v="1"/>
    <n v="2"/>
    <x v="0"/>
  </r>
  <r>
    <n v="5355"/>
    <s v="BN5795651"/>
    <n v="78.900000000000006"/>
    <s v="California"/>
    <x v="1"/>
    <x v="8"/>
    <n v="5"/>
    <x v="3438"/>
    <x v="0"/>
    <n v="1"/>
    <n v="1"/>
    <n v="172832.9"/>
    <x v="1"/>
    <n v="4"/>
    <x v="2"/>
    <n v="2"/>
    <x v="2"/>
    <n v="4"/>
    <x v="2"/>
  </r>
  <r>
    <n v="5356"/>
    <s v="BN5773664"/>
    <n v="59.7"/>
    <s v="California"/>
    <x v="0"/>
    <x v="6"/>
    <n v="2"/>
    <x v="3439"/>
    <x v="0"/>
    <n v="1"/>
    <n v="0"/>
    <n v="158086.32999999999"/>
    <x v="1"/>
    <n v="2"/>
    <x v="2"/>
    <n v="1"/>
    <x v="2"/>
    <n v="4"/>
    <x v="2"/>
  </r>
  <r>
    <n v="5357"/>
    <s v="BN5655349"/>
    <n v="83.9"/>
    <s v="New York"/>
    <x v="1"/>
    <x v="40"/>
    <n v="3"/>
    <x v="3440"/>
    <x v="0"/>
    <n v="1"/>
    <n v="1"/>
    <n v="168184.62"/>
    <x v="0"/>
    <n v="4"/>
    <x v="1"/>
    <n v="1"/>
    <x v="2"/>
    <n v="4"/>
    <x v="1"/>
  </r>
  <r>
    <n v="5358"/>
    <s v="BN5691309"/>
    <n v="40.5"/>
    <s v="New York"/>
    <x v="1"/>
    <x v="8"/>
    <n v="6"/>
    <x v="3441"/>
    <x v="2"/>
    <n v="1"/>
    <n v="1"/>
    <n v="72950.14"/>
    <x v="1"/>
    <n v="1"/>
    <x v="2"/>
    <n v="2"/>
    <x v="2"/>
    <n v="2"/>
    <x v="2"/>
  </r>
  <r>
    <n v="5359"/>
    <s v="BN5796871"/>
    <n v="65.8"/>
    <s v="California"/>
    <x v="1"/>
    <x v="2"/>
    <n v="8"/>
    <x v="0"/>
    <x v="2"/>
    <n v="1"/>
    <n v="0"/>
    <n v="48378.400000000001"/>
    <x v="1"/>
    <n v="3"/>
    <x v="0"/>
    <n v="3"/>
    <x v="0"/>
    <n v="1"/>
    <x v="0"/>
  </r>
  <r>
    <n v="5360"/>
    <s v="BN5801745"/>
    <n v="68.400000000000006"/>
    <s v="New York"/>
    <x v="1"/>
    <x v="0"/>
    <n v="2"/>
    <x v="3442"/>
    <x v="0"/>
    <n v="1"/>
    <n v="1"/>
    <n v="23135.65"/>
    <x v="0"/>
    <n v="3"/>
    <x v="0"/>
    <n v="1"/>
    <x v="3"/>
    <n v="1"/>
    <x v="0"/>
  </r>
  <r>
    <n v="5361"/>
    <s v="BN5661262"/>
    <n v="63.3"/>
    <s v="California"/>
    <x v="1"/>
    <x v="12"/>
    <n v="11"/>
    <x v="0"/>
    <x v="2"/>
    <n v="1"/>
    <n v="0"/>
    <n v="65675.47"/>
    <x v="1"/>
    <n v="2"/>
    <x v="3"/>
    <n v="4"/>
    <x v="0"/>
    <n v="2"/>
    <x v="0"/>
  </r>
  <r>
    <n v="5362"/>
    <s v="BN5719178"/>
    <n v="58.9"/>
    <s v="California"/>
    <x v="1"/>
    <x v="17"/>
    <n v="10"/>
    <x v="0"/>
    <x v="2"/>
    <n v="1"/>
    <n v="0"/>
    <n v="170676.67"/>
    <x v="1"/>
    <n v="2"/>
    <x v="1"/>
    <n v="4"/>
    <x v="0"/>
    <n v="4"/>
    <x v="1"/>
  </r>
  <r>
    <n v="5363"/>
    <s v="BN5779898"/>
    <n v="75"/>
    <s v="New York"/>
    <x v="0"/>
    <x v="24"/>
    <n v="2"/>
    <x v="3443"/>
    <x v="2"/>
    <n v="1"/>
    <n v="1"/>
    <n v="27366.77"/>
    <x v="1"/>
    <n v="4"/>
    <x v="3"/>
    <n v="1"/>
    <x v="2"/>
    <n v="1"/>
    <x v="0"/>
  </r>
  <r>
    <n v="5364"/>
    <s v="BN5663323"/>
    <n v="77.099999999999994"/>
    <s v="Texas"/>
    <x v="1"/>
    <x v="21"/>
    <n v="6"/>
    <x v="3444"/>
    <x v="1"/>
    <n v="1"/>
    <n v="1"/>
    <n v="152479.64000000001"/>
    <x v="0"/>
    <n v="4"/>
    <x v="1"/>
    <n v="2"/>
    <x v="2"/>
    <n v="4"/>
    <x v="1"/>
  </r>
  <r>
    <n v="5365"/>
    <s v="BN5704057"/>
    <n v="81.2"/>
    <s v="New York"/>
    <x v="1"/>
    <x v="19"/>
    <n v="3"/>
    <x v="3445"/>
    <x v="2"/>
    <n v="0"/>
    <n v="1"/>
    <n v="105383.49"/>
    <x v="1"/>
    <n v="4"/>
    <x v="3"/>
    <n v="1"/>
    <x v="3"/>
    <n v="3"/>
    <x v="0"/>
  </r>
  <r>
    <n v="5366"/>
    <s v="BN5774017"/>
    <n v="53.9"/>
    <s v="Texas"/>
    <x v="1"/>
    <x v="2"/>
    <n v="3"/>
    <x v="0"/>
    <x v="2"/>
    <n v="1"/>
    <n v="1"/>
    <n v="48189.94"/>
    <x v="1"/>
    <n v="1"/>
    <x v="0"/>
    <n v="1"/>
    <x v="0"/>
    <n v="1"/>
    <x v="0"/>
  </r>
  <r>
    <n v="5367"/>
    <s v="BN5812143"/>
    <n v="67"/>
    <s v="New York"/>
    <x v="0"/>
    <x v="0"/>
    <n v="6"/>
    <x v="3446"/>
    <x v="1"/>
    <n v="1"/>
    <n v="1"/>
    <n v="100324.01"/>
    <x v="1"/>
    <n v="3"/>
    <x v="0"/>
    <n v="2"/>
    <x v="1"/>
    <n v="3"/>
    <x v="0"/>
  </r>
  <r>
    <n v="5368"/>
    <s v="BN5742761"/>
    <n v="67.3"/>
    <s v="California"/>
    <x v="1"/>
    <x v="1"/>
    <n v="6"/>
    <x v="0"/>
    <x v="0"/>
    <n v="1"/>
    <n v="1"/>
    <n v="65657.289999999994"/>
    <x v="1"/>
    <n v="3"/>
    <x v="0"/>
    <n v="2"/>
    <x v="0"/>
    <n v="2"/>
    <x v="0"/>
  </r>
  <r>
    <n v="5369"/>
    <s v="BN5745239"/>
    <n v="53.8"/>
    <s v="California"/>
    <x v="0"/>
    <x v="46"/>
    <n v="4"/>
    <x v="3447"/>
    <x v="0"/>
    <n v="0"/>
    <n v="0"/>
    <n v="17682.02"/>
    <x v="0"/>
    <n v="1"/>
    <x v="1"/>
    <n v="1"/>
    <x v="1"/>
    <n v="1"/>
    <x v="3"/>
  </r>
  <r>
    <n v="5370"/>
    <s v="BN5674454"/>
    <n v="57.5"/>
    <s v="Texas"/>
    <x v="1"/>
    <x v="37"/>
    <n v="9"/>
    <x v="3448"/>
    <x v="0"/>
    <n v="0"/>
    <n v="0"/>
    <n v="111342.66"/>
    <x v="0"/>
    <n v="1"/>
    <x v="1"/>
    <n v="4"/>
    <x v="3"/>
    <n v="3"/>
    <x v="1"/>
  </r>
  <r>
    <n v="5371"/>
    <s v="BN5728477"/>
    <n v="68.2"/>
    <s v="California"/>
    <x v="1"/>
    <x v="1"/>
    <n v="7"/>
    <x v="0"/>
    <x v="2"/>
    <n v="0"/>
    <n v="1"/>
    <n v="134158.09"/>
    <x v="0"/>
    <n v="3"/>
    <x v="0"/>
    <n v="3"/>
    <x v="0"/>
    <n v="3"/>
    <x v="0"/>
  </r>
  <r>
    <n v="5372"/>
    <s v="BN5580614"/>
    <n v="71.2"/>
    <s v="California"/>
    <x v="1"/>
    <x v="19"/>
    <n v="4"/>
    <x v="3449"/>
    <x v="0"/>
    <n v="1"/>
    <n v="0"/>
    <n v="79176.09"/>
    <x v="0"/>
    <n v="3"/>
    <x v="3"/>
    <n v="1"/>
    <x v="2"/>
    <n v="2"/>
    <x v="0"/>
  </r>
  <r>
    <n v="5373"/>
    <s v="BN5688886"/>
    <n v="59.8"/>
    <s v="Texas"/>
    <x v="0"/>
    <x v="2"/>
    <n v="6"/>
    <x v="0"/>
    <x v="2"/>
    <n v="1"/>
    <n v="1"/>
    <n v="83103.460000000006"/>
    <x v="1"/>
    <n v="2"/>
    <x v="0"/>
    <n v="2"/>
    <x v="0"/>
    <n v="2"/>
    <x v="0"/>
  </r>
  <r>
    <n v="5374"/>
    <s v="BN5709325"/>
    <n v="77.599999999999994"/>
    <s v="Texas"/>
    <x v="1"/>
    <x v="33"/>
    <n v="7"/>
    <x v="0"/>
    <x v="2"/>
    <n v="0"/>
    <n v="1"/>
    <n v="63908.86"/>
    <x v="1"/>
    <n v="4"/>
    <x v="2"/>
    <n v="3"/>
    <x v="0"/>
    <n v="2"/>
    <x v="2"/>
  </r>
  <r>
    <n v="5375"/>
    <s v="BN5607666"/>
    <n v="60.6"/>
    <s v="Texas"/>
    <x v="0"/>
    <x v="51"/>
    <n v="11"/>
    <x v="3450"/>
    <x v="0"/>
    <n v="0"/>
    <n v="1"/>
    <n v="90896.04"/>
    <x v="1"/>
    <n v="2"/>
    <x v="2"/>
    <n v="4"/>
    <x v="1"/>
    <n v="2"/>
    <x v="2"/>
  </r>
  <r>
    <n v="5376"/>
    <s v="BN5705265"/>
    <n v="68.599999999999994"/>
    <s v="Texas"/>
    <x v="1"/>
    <x v="16"/>
    <n v="8"/>
    <x v="3451"/>
    <x v="0"/>
    <n v="1"/>
    <n v="1"/>
    <n v="76076.2"/>
    <x v="1"/>
    <n v="3"/>
    <x v="0"/>
    <n v="3"/>
    <x v="3"/>
    <n v="2"/>
    <x v="0"/>
  </r>
  <r>
    <n v="5377"/>
    <s v="BN5602413"/>
    <n v="85"/>
    <s v="Texas"/>
    <x v="1"/>
    <x v="16"/>
    <n v="2"/>
    <x v="3452"/>
    <x v="0"/>
    <n v="0"/>
    <n v="1"/>
    <n v="103902.11"/>
    <x v="1"/>
    <n v="4"/>
    <x v="0"/>
    <n v="1"/>
    <x v="2"/>
    <n v="3"/>
    <x v="0"/>
  </r>
  <r>
    <n v="5378"/>
    <s v="BN5672350"/>
    <n v="64.2"/>
    <s v="California"/>
    <x v="1"/>
    <x v="42"/>
    <n v="2"/>
    <x v="3453"/>
    <x v="2"/>
    <n v="1"/>
    <n v="1"/>
    <n v="142223.94"/>
    <x v="1"/>
    <n v="2"/>
    <x v="1"/>
    <n v="1"/>
    <x v="2"/>
    <n v="3"/>
    <x v="5"/>
  </r>
  <r>
    <n v="5379"/>
    <s v="BN5720881"/>
    <n v="60.6"/>
    <s v="New York"/>
    <x v="1"/>
    <x v="7"/>
    <n v="3"/>
    <x v="3454"/>
    <x v="2"/>
    <n v="1"/>
    <n v="0"/>
    <n v="147533.09"/>
    <x v="1"/>
    <n v="2"/>
    <x v="2"/>
    <n v="1"/>
    <x v="2"/>
    <n v="3"/>
    <x v="2"/>
  </r>
  <r>
    <n v="5380"/>
    <s v="BN5730709"/>
    <n v="62.7"/>
    <s v="California"/>
    <x v="0"/>
    <x v="29"/>
    <n v="8"/>
    <x v="3455"/>
    <x v="0"/>
    <n v="1"/>
    <n v="1"/>
    <n v="169156.64"/>
    <x v="1"/>
    <n v="2"/>
    <x v="2"/>
    <n v="3"/>
    <x v="3"/>
    <n v="4"/>
    <x v="4"/>
  </r>
  <r>
    <n v="5381"/>
    <s v="BN5768132"/>
    <n v="85"/>
    <s v="Texas"/>
    <x v="1"/>
    <x v="18"/>
    <n v="1"/>
    <x v="0"/>
    <x v="2"/>
    <n v="1"/>
    <n v="0"/>
    <n v="141242.57"/>
    <x v="1"/>
    <n v="4"/>
    <x v="3"/>
    <n v="1"/>
    <x v="0"/>
    <n v="3"/>
    <x v="0"/>
  </r>
  <r>
    <n v="5382"/>
    <s v="BN5663796"/>
    <n v="85"/>
    <s v="New York"/>
    <x v="1"/>
    <x v="15"/>
    <n v="10"/>
    <x v="3456"/>
    <x v="2"/>
    <n v="1"/>
    <n v="1"/>
    <n v="149458.73000000001"/>
    <x v="1"/>
    <n v="4"/>
    <x v="2"/>
    <n v="4"/>
    <x v="2"/>
    <n v="4"/>
    <x v="2"/>
  </r>
  <r>
    <n v="5383"/>
    <s v="BN5589209"/>
    <n v="72.400000000000006"/>
    <s v="California"/>
    <x v="0"/>
    <x v="20"/>
    <n v="7"/>
    <x v="3457"/>
    <x v="0"/>
    <n v="1"/>
    <n v="1"/>
    <n v="86950.720000000001"/>
    <x v="1"/>
    <n v="4"/>
    <x v="0"/>
    <n v="3"/>
    <x v="3"/>
    <n v="2"/>
    <x v="0"/>
  </r>
  <r>
    <n v="5384"/>
    <s v="BN5586338"/>
    <n v="57.9"/>
    <s v="California"/>
    <x v="1"/>
    <x v="34"/>
    <n v="5"/>
    <x v="0"/>
    <x v="2"/>
    <n v="1"/>
    <n v="1"/>
    <n v="176925.69"/>
    <x v="1"/>
    <n v="1"/>
    <x v="2"/>
    <n v="2"/>
    <x v="0"/>
    <n v="4"/>
    <x v="2"/>
  </r>
  <r>
    <n v="5385"/>
    <s v="BN5679726"/>
    <n v="72.7"/>
    <s v="Texas"/>
    <x v="1"/>
    <x v="34"/>
    <n v="2"/>
    <x v="0"/>
    <x v="0"/>
    <n v="1"/>
    <n v="0"/>
    <n v="40357.39"/>
    <x v="1"/>
    <n v="4"/>
    <x v="2"/>
    <n v="1"/>
    <x v="0"/>
    <n v="1"/>
    <x v="2"/>
  </r>
  <r>
    <n v="5386"/>
    <s v="BN5681323"/>
    <n v="81.3"/>
    <s v="New York"/>
    <x v="0"/>
    <x v="18"/>
    <n v="7"/>
    <x v="3458"/>
    <x v="0"/>
    <n v="0"/>
    <n v="1"/>
    <n v="26687.22"/>
    <x v="0"/>
    <n v="4"/>
    <x v="3"/>
    <n v="3"/>
    <x v="3"/>
    <n v="1"/>
    <x v="0"/>
  </r>
  <r>
    <n v="5387"/>
    <s v="BN5668196"/>
    <n v="64.2"/>
    <s v="California"/>
    <x v="1"/>
    <x v="36"/>
    <n v="10"/>
    <x v="3459"/>
    <x v="3"/>
    <n v="0"/>
    <n v="0"/>
    <n v="78702.98"/>
    <x v="0"/>
    <n v="2"/>
    <x v="1"/>
    <n v="4"/>
    <x v="3"/>
    <n v="2"/>
    <x v="1"/>
  </r>
  <r>
    <n v="5388"/>
    <s v="BN5623985"/>
    <n v="66.900000000000006"/>
    <s v="Texas"/>
    <x v="1"/>
    <x v="32"/>
    <n v="11"/>
    <x v="0"/>
    <x v="2"/>
    <n v="1"/>
    <n v="0"/>
    <n v="176163.74"/>
    <x v="1"/>
    <n v="3"/>
    <x v="2"/>
    <n v="4"/>
    <x v="0"/>
    <n v="4"/>
    <x v="4"/>
  </r>
  <r>
    <n v="5389"/>
    <s v="BN5669577"/>
    <n v="57.4"/>
    <s v="New York"/>
    <x v="1"/>
    <x v="41"/>
    <n v="2"/>
    <x v="3460"/>
    <x v="0"/>
    <n v="0"/>
    <n v="0"/>
    <n v="4896.1099999999997"/>
    <x v="0"/>
    <n v="1"/>
    <x v="1"/>
    <n v="1"/>
    <x v="3"/>
    <n v="1"/>
    <x v="3"/>
  </r>
  <r>
    <n v="5390"/>
    <s v="BN5682641"/>
    <n v="77.400000000000006"/>
    <s v="California"/>
    <x v="0"/>
    <x v="15"/>
    <n v="5"/>
    <x v="0"/>
    <x v="2"/>
    <n v="0"/>
    <n v="0"/>
    <n v="114899.13"/>
    <x v="1"/>
    <n v="4"/>
    <x v="2"/>
    <n v="2"/>
    <x v="0"/>
    <n v="3"/>
    <x v="2"/>
  </r>
  <r>
    <n v="5391"/>
    <s v="BN5573764"/>
    <n v="73.5"/>
    <s v="California"/>
    <x v="0"/>
    <x v="16"/>
    <n v="2"/>
    <x v="0"/>
    <x v="1"/>
    <n v="0"/>
    <n v="0"/>
    <n v="92220.12"/>
    <x v="0"/>
    <n v="4"/>
    <x v="0"/>
    <n v="1"/>
    <x v="0"/>
    <n v="2"/>
    <x v="0"/>
  </r>
  <r>
    <n v="5392"/>
    <s v="BN5733574"/>
    <n v="63.9"/>
    <s v="Texas"/>
    <x v="0"/>
    <x v="7"/>
    <n v="9"/>
    <x v="3461"/>
    <x v="2"/>
    <n v="1"/>
    <n v="0"/>
    <n v="6251.3"/>
    <x v="1"/>
    <n v="2"/>
    <x v="2"/>
    <n v="4"/>
    <x v="2"/>
    <n v="1"/>
    <x v="2"/>
  </r>
  <r>
    <n v="5393"/>
    <s v="BN5709925"/>
    <n v="73.8"/>
    <s v="Texas"/>
    <x v="1"/>
    <x v="4"/>
    <n v="3"/>
    <x v="0"/>
    <x v="2"/>
    <n v="1"/>
    <n v="0"/>
    <n v="43018.82"/>
    <x v="0"/>
    <n v="4"/>
    <x v="0"/>
    <n v="1"/>
    <x v="0"/>
    <n v="1"/>
    <x v="1"/>
  </r>
  <r>
    <n v="5394"/>
    <s v="BN5763240"/>
    <n v="83.5"/>
    <s v="California"/>
    <x v="1"/>
    <x v="15"/>
    <n v="9"/>
    <x v="3462"/>
    <x v="2"/>
    <n v="1"/>
    <n v="1"/>
    <n v="27548.06"/>
    <x v="1"/>
    <n v="4"/>
    <x v="2"/>
    <n v="4"/>
    <x v="3"/>
    <n v="1"/>
    <x v="2"/>
  </r>
  <r>
    <n v="5395"/>
    <s v="BN5668766"/>
    <n v="63.7"/>
    <s v="Texas"/>
    <x v="0"/>
    <x v="4"/>
    <n v="1"/>
    <x v="3463"/>
    <x v="0"/>
    <n v="1"/>
    <n v="1"/>
    <n v="120454.2"/>
    <x v="1"/>
    <n v="2"/>
    <x v="0"/>
    <n v="1"/>
    <x v="2"/>
    <n v="3"/>
    <x v="1"/>
  </r>
  <r>
    <n v="5396"/>
    <s v="BN5639216"/>
    <n v="58.9"/>
    <s v="New York"/>
    <x v="1"/>
    <x v="36"/>
    <n v="6"/>
    <x v="3464"/>
    <x v="0"/>
    <n v="0"/>
    <n v="1"/>
    <n v="133961.19"/>
    <x v="1"/>
    <n v="2"/>
    <x v="1"/>
    <n v="2"/>
    <x v="3"/>
    <n v="3"/>
    <x v="1"/>
  </r>
  <r>
    <n v="5397"/>
    <s v="BN5690924"/>
    <n v="59.1"/>
    <s v="California"/>
    <x v="1"/>
    <x v="0"/>
    <n v="10"/>
    <x v="3465"/>
    <x v="2"/>
    <n v="1"/>
    <n v="1"/>
    <n v="131753.97"/>
    <x v="1"/>
    <n v="2"/>
    <x v="0"/>
    <n v="4"/>
    <x v="2"/>
    <n v="3"/>
    <x v="0"/>
  </r>
  <r>
    <n v="5398"/>
    <s v="BN5638426"/>
    <n v="72.3"/>
    <s v="California"/>
    <x v="0"/>
    <x v="20"/>
    <n v="8"/>
    <x v="3466"/>
    <x v="2"/>
    <n v="0"/>
    <n v="0"/>
    <n v="38019.74"/>
    <x v="1"/>
    <n v="4"/>
    <x v="0"/>
    <n v="3"/>
    <x v="2"/>
    <n v="1"/>
    <x v="0"/>
  </r>
  <r>
    <n v="5399"/>
    <s v="BN5648846"/>
    <n v="83.1"/>
    <s v="New York"/>
    <x v="1"/>
    <x v="4"/>
    <n v="4"/>
    <x v="3467"/>
    <x v="0"/>
    <n v="1"/>
    <n v="1"/>
    <n v="28144.07"/>
    <x v="0"/>
    <n v="4"/>
    <x v="0"/>
    <n v="1"/>
    <x v="3"/>
    <n v="1"/>
    <x v="1"/>
  </r>
  <r>
    <n v="5400"/>
    <s v="BN5628817"/>
    <n v="73.3"/>
    <s v="Texas"/>
    <x v="1"/>
    <x v="12"/>
    <n v="9"/>
    <x v="3468"/>
    <x v="0"/>
    <n v="1"/>
    <n v="1"/>
    <n v="45959.86"/>
    <x v="1"/>
    <n v="4"/>
    <x v="3"/>
    <n v="4"/>
    <x v="3"/>
    <n v="1"/>
    <x v="0"/>
  </r>
  <r>
    <n v="5401"/>
    <s v="BN5644701"/>
    <n v="73.099999999999994"/>
    <s v="California"/>
    <x v="0"/>
    <x v="33"/>
    <n v="6"/>
    <x v="0"/>
    <x v="2"/>
    <n v="1"/>
    <n v="0"/>
    <n v="189528.72"/>
    <x v="1"/>
    <n v="4"/>
    <x v="2"/>
    <n v="2"/>
    <x v="0"/>
    <n v="4"/>
    <x v="2"/>
  </r>
  <r>
    <n v="5402"/>
    <s v="BN5598074"/>
    <n v="65.400000000000006"/>
    <s v="California"/>
    <x v="1"/>
    <x v="40"/>
    <n v="11"/>
    <x v="0"/>
    <x v="2"/>
    <n v="1"/>
    <n v="0"/>
    <n v="170481.98"/>
    <x v="1"/>
    <n v="3"/>
    <x v="1"/>
    <n v="4"/>
    <x v="0"/>
    <n v="4"/>
    <x v="1"/>
  </r>
  <r>
    <n v="5403"/>
    <s v="BN5745537"/>
    <n v="82.8"/>
    <s v="California"/>
    <x v="1"/>
    <x v="24"/>
    <n v="5"/>
    <x v="0"/>
    <x v="2"/>
    <n v="1"/>
    <n v="0"/>
    <n v="94845.45"/>
    <x v="1"/>
    <n v="4"/>
    <x v="3"/>
    <n v="2"/>
    <x v="0"/>
    <n v="2"/>
    <x v="0"/>
  </r>
  <r>
    <n v="5404"/>
    <s v="BN5733082"/>
    <n v="59"/>
    <s v="Texas"/>
    <x v="1"/>
    <x v="32"/>
    <n v="8"/>
    <x v="3469"/>
    <x v="0"/>
    <n v="1"/>
    <n v="1"/>
    <n v="161253.07999999999"/>
    <x v="1"/>
    <n v="2"/>
    <x v="2"/>
    <n v="3"/>
    <x v="3"/>
    <n v="4"/>
    <x v="4"/>
  </r>
  <r>
    <n v="5405"/>
    <s v="BN5801330"/>
    <n v="65.7"/>
    <s v="California"/>
    <x v="1"/>
    <x v="24"/>
    <n v="5"/>
    <x v="3470"/>
    <x v="0"/>
    <n v="1"/>
    <n v="1"/>
    <n v="115260.72"/>
    <x v="1"/>
    <n v="3"/>
    <x v="3"/>
    <n v="2"/>
    <x v="1"/>
    <n v="3"/>
    <x v="0"/>
  </r>
  <r>
    <n v="5406"/>
    <s v="BN5592620"/>
    <n v="53.1"/>
    <s v="New York"/>
    <x v="0"/>
    <x v="55"/>
    <n v="3"/>
    <x v="3471"/>
    <x v="2"/>
    <n v="1"/>
    <n v="1"/>
    <n v="60721.4"/>
    <x v="1"/>
    <n v="1"/>
    <x v="1"/>
    <n v="1"/>
    <x v="2"/>
    <n v="2"/>
    <x v="5"/>
  </r>
  <r>
    <n v="5407"/>
    <s v="BN5593867"/>
    <n v="51.6"/>
    <s v="California"/>
    <x v="0"/>
    <x v="40"/>
    <n v="7"/>
    <x v="3472"/>
    <x v="0"/>
    <n v="0"/>
    <n v="0"/>
    <n v="121365.45"/>
    <x v="1"/>
    <n v="1"/>
    <x v="1"/>
    <n v="3"/>
    <x v="3"/>
    <n v="3"/>
    <x v="1"/>
  </r>
  <r>
    <n v="5408"/>
    <s v="BN5714344"/>
    <n v="56.1"/>
    <s v="California"/>
    <x v="1"/>
    <x v="24"/>
    <n v="2"/>
    <x v="3473"/>
    <x v="2"/>
    <n v="0"/>
    <n v="1"/>
    <n v="101693.73"/>
    <x v="1"/>
    <n v="1"/>
    <x v="3"/>
    <n v="1"/>
    <x v="3"/>
    <n v="3"/>
    <x v="0"/>
  </r>
  <r>
    <n v="5409"/>
    <s v="BN5638170"/>
    <n v="68.2"/>
    <s v="Texas"/>
    <x v="0"/>
    <x v="41"/>
    <n v="1"/>
    <x v="3474"/>
    <x v="2"/>
    <n v="1"/>
    <n v="1"/>
    <n v="54132.93"/>
    <x v="1"/>
    <n v="3"/>
    <x v="1"/>
    <n v="1"/>
    <x v="1"/>
    <n v="2"/>
    <x v="3"/>
  </r>
  <r>
    <n v="5410"/>
    <s v="BN5690852"/>
    <n v="57.5"/>
    <s v="Texas"/>
    <x v="1"/>
    <x v="34"/>
    <n v="8"/>
    <x v="0"/>
    <x v="0"/>
    <n v="1"/>
    <n v="1"/>
    <n v="10666.05"/>
    <x v="1"/>
    <n v="1"/>
    <x v="2"/>
    <n v="3"/>
    <x v="0"/>
    <n v="1"/>
    <x v="2"/>
  </r>
  <r>
    <n v="5411"/>
    <s v="BN5723526"/>
    <n v="62.3"/>
    <s v="California"/>
    <x v="0"/>
    <x v="34"/>
    <n v="5"/>
    <x v="0"/>
    <x v="2"/>
    <n v="1"/>
    <n v="0"/>
    <n v="41227.67"/>
    <x v="1"/>
    <n v="2"/>
    <x v="2"/>
    <n v="2"/>
    <x v="0"/>
    <n v="1"/>
    <x v="2"/>
  </r>
  <r>
    <n v="5412"/>
    <s v="BN5813553"/>
    <n v="64.2"/>
    <s v="California"/>
    <x v="0"/>
    <x v="20"/>
    <n v="8"/>
    <x v="0"/>
    <x v="2"/>
    <n v="1"/>
    <n v="0"/>
    <n v="10712.82"/>
    <x v="1"/>
    <n v="2"/>
    <x v="0"/>
    <n v="3"/>
    <x v="0"/>
    <n v="1"/>
    <x v="0"/>
  </r>
  <r>
    <n v="5413"/>
    <s v="BN5707235"/>
    <n v="77.900000000000006"/>
    <s v="California"/>
    <x v="0"/>
    <x v="36"/>
    <n v="3"/>
    <x v="3475"/>
    <x v="0"/>
    <n v="0"/>
    <n v="0"/>
    <n v="98912.69"/>
    <x v="0"/>
    <n v="4"/>
    <x v="1"/>
    <n v="1"/>
    <x v="3"/>
    <n v="2"/>
    <x v="1"/>
  </r>
  <r>
    <n v="5414"/>
    <s v="BN5588831"/>
    <n v="67.099999999999994"/>
    <s v="California"/>
    <x v="0"/>
    <x v="0"/>
    <n v="7"/>
    <x v="0"/>
    <x v="2"/>
    <n v="1"/>
    <n v="0"/>
    <n v="197202.48"/>
    <x v="1"/>
    <n v="3"/>
    <x v="0"/>
    <n v="3"/>
    <x v="0"/>
    <n v="4"/>
    <x v="0"/>
  </r>
  <r>
    <n v="5415"/>
    <s v="BN5600270"/>
    <n v="49.5"/>
    <s v="California"/>
    <x v="0"/>
    <x v="20"/>
    <n v="2"/>
    <x v="3476"/>
    <x v="2"/>
    <n v="1"/>
    <n v="0"/>
    <n v="150720.39000000001"/>
    <x v="1"/>
    <n v="1"/>
    <x v="0"/>
    <n v="1"/>
    <x v="2"/>
    <n v="4"/>
    <x v="0"/>
  </r>
  <r>
    <n v="5416"/>
    <s v="BN5746927"/>
    <n v="85"/>
    <s v="California"/>
    <x v="0"/>
    <x v="34"/>
    <n v="2"/>
    <x v="3477"/>
    <x v="0"/>
    <n v="0"/>
    <n v="1"/>
    <n v="74780.13"/>
    <x v="1"/>
    <n v="4"/>
    <x v="2"/>
    <n v="1"/>
    <x v="3"/>
    <n v="2"/>
    <x v="2"/>
  </r>
  <r>
    <n v="5417"/>
    <s v="BN5809743"/>
    <n v="63"/>
    <s v="California"/>
    <x v="1"/>
    <x v="5"/>
    <n v="9"/>
    <x v="0"/>
    <x v="2"/>
    <n v="0"/>
    <n v="1"/>
    <n v="79377.45"/>
    <x v="1"/>
    <n v="2"/>
    <x v="1"/>
    <n v="4"/>
    <x v="0"/>
    <n v="2"/>
    <x v="1"/>
  </r>
  <r>
    <n v="5418"/>
    <s v="BN5662158"/>
    <n v="58.8"/>
    <s v="California"/>
    <x v="1"/>
    <x v="15"/>
    <n v="2"/>
    <x v="0"/>
    <x v="2"/>
    <n v="1"/>
    <n v="1"/>
    <n v="8763.8700000000008"/>
    <x v="1"/>
    <n v="2"/>
    <x v="2"/>
    <n v="1"/>
    <x v="0"/>
    <n v="1"/>
    <x v="2"/>
  </r>
  <r>
    <n v="5419"/>
    <s v="BN5650988"/>
    <n v="56.2"/>
    <s v="New York"/>
    <x v="1"/>
    <x v="12"/>
    <n v="4"/>
    <x v="3478"/>
    <x v="0"/>
    <n v="0"/>
    <n v="1"/>
    <n v="177112.7"/>
    <x v="1"/>
    <n v="1"/>
    <x v="3"/>
    <n v="1"/>
    <x v="2"/>
    <n v="4"/>
    <x v="0"/>
  </r>
  <r>
    <n v="5420"/>
    <s v="BN5594369"/>
    <n v="74"/>
    <s v="Texas"/>
    <x v="0"/>
    <x v="27"/>
    <n v="5"/>
    <x v="3479"/>
    <x v="0"/>
    <n v="1"/>
    <n v="1"/>
    <n v="85016.639999999999"/>
    <x v="0"/>
    <n v="4"/>
    <x v="1"/>
    <n v="2"/>
    <x v="3"/>
    <n v="2"/>
    <x v="3"/>
  </r>
  <r>
    <n v="5421"/>
    <s v="BN5583375"/>
    <n v="69.5"/>
    <s v="California"/>
    <x v="1"/>
    <x v="34"/>
    <n v="6"/>
    <x v="3480"/>
    <x v="2"/>
    <n v="1"/>
    <n v="1"/>
    <n v="88689.4"/>
    <x v="1"/>
    <n v="3"/>
    <x v="2"/>
    <n v="2"/>
    <x v="2"/>
    <n v="2"/>
    <x v="2"/>
  </r>
  <r>
    <n v="5422"/>
    <s v="BN5757574"/>
    <n v="58.9"/>
    <s v="California"/>
    <x v="0"/>
    <x v="2"/>
    <n v="8"/>
    <x v="0"/>
    <x v="2"/>
    <n v="0"/>
    <n v="0"/>
    <n v="95985.64"/>
    <x v="1"/>
    <n v="2"/>
    <x v="0"/>
    <n v="3"/>
    <x v="0"/>
    <n v="2"/>
    <x v="0"/>
  </r>
  <r>
    <n v="5423"/>
    <s v="BN5729030"/>
    <n v="60.7"/>
    <s v="California"/>
    <x v="0"/>
    <x v="8"/>
    <n v="2"/>
    <x v="3481"/>
    <x v="0"/>
    <n v="1"/>
    <n v="1"/>
    <n v="166792.71"/>
    <x v="1"/>
    <n v="2"/>
    <x v="2"/>
    <n v="1"/>
    <x v="3"/>
    <n v="4"/>
    <x v="2"/>
  </r>
  <r>
    <n v="5424"/>
    <s v="BN5749584"/>
    <n v="79.400000000000006"/>
    <s v="California"/>
    <x v="1"/>
    <x v="12"/>
    <n v="7"/>
    <x v="0"/>
    <x v="2"/>
    <n v="1"/>
    <n v="1"/>
    <n v="68730.91"/>
    <x v="1"/>
    <n v="4"/>
    <x v="3"/>
    <n v="3"/>
    <x v="0"/>
    <n v="2"/>
    <x v="0"/>
  </r>
  <r>
    <n v="5425"/>
    <s v="BN5566166"/>
    <n v="58"/>
    <s v="New York"/>
    <x v="1"/>
    <x v="4"/>
    <n v="10"/>
    <x v="3482"/>
    <x v="0"/>
    <n v="0"/>
    <n v="0"/>
    <n v="146891.07"/>
    <x v="0"/>
    <n v="1"/>
    <x v="0"/>
    <n v="4"/>
    <x v="2"/>
    <n v="3"/>
    <x v="1"/>
  </r>
  <r>
    <n v="5426"/>
    <s v="BN5595066"/>
    <n v="64.400000000000006"/>
    <s v="New York"/>
    <x v="0"/>
    <x v="4"/>
    <n v="9"/>
    <x v="3483"/>
    <x v="2"/>
    <n v="0"/>
    <n v="0"/>
    <n v="148727.42000000001"/>
    <x v="1"/>
    <n v="2"/>
    <x v="0"/>
    <n v="4"/>
    <x v="3"/>
    <n v="3"/>
    <x v="1"/>
  </r>
  <r>
    <n v="5427"/>
    <s v="BN5698485"/>
    <n v="63.6"/>
    <s v="Texas"/>
    <x v="0"/>
    <x v="18"/>
    <n v="2"/>
    <x v="0"/>
    <x v="0"/>
    <n v="1"/>
    <n v="0"/>
    <n v="43134.58"/>
    <x v="1"/>
    <n v="2"/>
    <x v="3"/>
    <n v="1"/>
    <x v="0"/>
    <n v="1"/>
    <x v="0"/>
  </r>
  <r>
    <n v="5428"/>
    <s v="BN5674062"/>
    <n v="59.9"/>
    <s v="New York"/>
    <x v="1"/>
    <x v="18"/>
    <n v="4"/>
    <x v="3484"/>
    <x v="2"/>
    <n v="1"/>
    <n v="1"/>
    <n v="40318.33"/>
    <x v="1"/>
    <n v="2"/>
    <x v="3"/>
    <n v="1"/>
    <x v="2"/>
    <n v="1"/>
    <x v="0"/>
  </r>
  <r>
    <n v="5429"/>
    <s v="BN5622995"/>
    <n v="50.7"/>
    <s v="California"/>
    <x v="0"/>
    <x v="12"/>
    <n v="3"/>
    <x v="0"/>
    <x v="2"/>
    <n v="1"/>
    <n v="0"/>
    <n v="97633.93"/>
    <x v="1"/>
    <n v="1"/>
    <x v="3"/>
    <n v="1"/>
    <x v="0"/>
    <n v="2"/>
    <x v="0"/>
  </r>
  <r>
    <n v="5430"/>
    <s v="BN5797818"/>
    <n v="68.2"/>
    <s v="California"/>
    <x v="0"/>
    <x v="36"/>
    <n v="8"/>
    <x v="0"/>
    <x v="2"/>
    <n v="1"/>
    <n v="0"/>
    <n v="65069.03"/>
    <x v="1"/>
    <n v="3"/>
    <x v="1"/>
    <n v="3"/>
    <x v="0"/>
    <n v="2"/>
    <x v="1"/>
  </r>
  <r>
    <n v="5431"/>
    <s v="BN5745941"/>
    <n v="71.400000000000006"/>
    <s v="California"/>
    <x v="0"/>
    <x v="9"/>
    <n v="8"/>
    <x v="0"/>
    <x v="2"/>
    <n v="1"/>
    <n v="0"/>
    <n v="166335"/>
    <x v="1"/>
    <n v="3"/>
    <x v="2"/>
    <n v="3"/>
    <x v="0"/>
    <n v="4"/>
    <x v="2"/>
  </r>
  <r>
    <n v="5432"/>
    <s v="BN5582864"/>
    <n v="69.599999999999994"/>
    <s v="California"/>
    <x v="0"/>
    <x v="11"/>
    <n v="9"/>
    <x v="3485"/>
    <x v="0"/>
    <n v="1"/>
    <n v="0"/>
    <n v="121904.44"/>
    <x v="1"/>
    <n v="3"/>
    <x v="2"/>
    <n v="4"/>
    <x v="3"/>
    <n v="3"/>
    <x v="2"/>
  </r>
  <r>
    <n v="5433"/>
    <s v="BN5616384"/>
    <n v="59.9"/>
    <s v="Texas"/>
    <x v="1"/>
    <x v="21"/>
    <n v="1"/>
    <x v="0"/>
    <x v="0"/>
    <n v="1"/>
    <n v="1"/>
    <n v="175235.99"/>
    <x v="1"/>
    <n v="2"/>
    <x v="1"/>
    <n v="1"/>
    <x v="0"/>
    <n v="4"/>
    <x v="1"/>
  </r>
  <r>
    <n v="5434"/>
    <s v="BN5641488"/>
    <n v="57.7"/>
    <s v="California"/>
    <x v="1"/>
    <x v="24"/>
    <n v="3"/>
    <x v="3486"/>
    <x v="0"/>
    <n v="1"/>
    <n v="0"/>
    <n v="56185.05"/>
    <x v="1"/>
    <n v="1"/>
    <x v="3"/>
    <n v="1"/>
    <x v="3"/>
    <n v="2"/>
    <x v="0"/>
  </r>
  <r>
    <n v="5435"/>
    <s v="BN5638716"/>
    <n v="73.3"/>
    <s v="Texas"/>
    <x v="0"/>
    <x v="15"/>
    <n v="6"/>
    <x v="0"/>
    <x v="2"/>
    <n v="1"/>
    <n v="0"/>
    <n v="131625.14000000001"/>
    <x v="1"/>
    <n v="4"/>
    <x v="2"/>
    <n v="2"/>
    <x v="0"/>
    <n v="3"/>
    <x v="2"/>
  </r>
  <r>
    <n v="5436"/>
    <s v="BN5808196"/>
    <n v="64.7"/>
    <s v="California"/>
    <x v="0"/>
    <x v="19"/>
    <n v="5"/>
    <x v="0"/>
    <x v="0"/>
    <n v="1"/>
    <n v="0"/>
    <n v="152323.04"/>
    <x v="1"/>
    <n v="2"/>
    <x v="3"/>
    <n v="2"/>
    <x v="0"/>
    <n v="4"/>
    <x v="0"/>
  </r>
  <r>
    <n v="5437"/>
    <s v="BN5811113"/>
    <n v="83.1"/>
    <s v="California"/>
    <x v="0"/>
    <x v="10"/>
    <n v="3"/>
    <x v="0"/>
    <x v="2"/>
    <n v="0"/>
    <n v="0"/>
    <n v="165840.94"/>
    <x v="1"/>
    <n v="4"/>
    <x v="3"/>
    <n v="1"/>
    <x v="0"/>
    <n v="4"/>
    <x v="0"/>
  </r>
  <r>
    <n v="5438"/>
    <s v="BN5733389"/>
    <n v="54.3"/>
    <s v="New York"/>
    <x v="1"/>
    <x v="33"/>
    <n v="7"/>
    <x v="3487"/>
    <x v="0"/>
    <n v="1"/>
    <n v="1"/>
    <n v="176692.65"/>
    <x v="1"/>
    <n v="1"/>
    <x v="2"/>
    <n v="3"/>
    <x v="1"/>
    <n v="4"/>
    <x v="2"/>
  </r>
  <r>
    <n v="5439"/>
    <s v="BN5633187"/>
    <n v="67.900000000000006"/>
    <s v="California"/>
    <x v="1"/>
    <x v="10"/>
    <n v="8"/>
    <x v="3488"/>
    <x v="0"/>
    <n v="1"/>
    <n v="0"/>
    <n v="121904.14"/>
    <x v="1"/>
    <n v="3"/>
    <x v="3"/>
    <n v="3"/>
    <x v="2"/>
    <n v="3"/>
    <x v="0"/>
  </r>
  <r>
    <n v="5440"/>
    <s v="BN5582081"/>
    <n v="71.3"/>
    <s v="New York"/>
    <x v="0"/>
    <x v="22"/>
    <n v="5"/>
    <x v="3489"/>
    <x v="2"/>
    <n v="1"/>
    <n v="0"/>
    <n v="123663.63"/>
    <x v="1"/>
    <n v="3"/>
    <x v="1"/>
    <n v="2"/>
    <x v="2"/>
    <n v="3"/>
    <x v="3"/>
  </r>
  <r>
    <n v="5441"/>
    <s v="BN5807182"/>
    <n v="69"/>
    <s v="New York"/>
    <x v="1"/>
    <x v="3"/>
    <n v="3"/>
    <x v="3490"/>
    <x v="0"/>
    <n v="0"/>
    <n v="0"/>
    <n v="119644.59"/>
    <x v="0"/>
    <n v="3"/>
    <x v="0"/>
    <n v="1"/>
    <x v="2"/>
    <n v="3"/>
    <x v="1"/>
  </r>
  <r>
    <n v="5442"/>
    <s v="BN5602892"/>
    <n v="75.099999999999994"/>
    <s v="California"/>
    <x v="1"/>
    <x v="6"/>
    <n v="2"/>
    <x v="3491"/>
    <x v="0"/>
    <n v="1"/>
    <n v="0"/>
    <n v="66825.33"/>
    <x v="1"/>
    <n v="4"/>
    <x v="2"/>
    <n v="1"/>
    <x v="2"/>
    <n v="2"/>
    <x v="2"/>
  </r>
  <r>
    <n v="5443"/>
    <s v="BN5660330"/>
    <n v="61.3"/>
    <s v="New York"/>
    <x v="0"/>
    <x v="3"/>
    <n v="11"/>
    <x v="3492"/>
    <x v="0"/>
    <n v="0"/>
    <n v="0"/>
    <n v="94875.03"/>
    <x v="0"/>
    <n v="2"/>
    <x v="0"/>
    <n v="4"/>
    <x v="3"/>
    <n v="2"/>
    <x v="1"/>
  </r>
  <r>
    <n v="5444"/>
    <s v="BN5590112"/>
    <n v="70.099999999999994"/>
    <s v="Texas"/>
    <x v="1"/>
    <x v="34"/>
    <n v="2"/>
    <x v="3493"/>
    <x v="0"/>
    <n v="0"/>
    <n v="1"/>
    <n v="76304.73"/>
    <x v="1"/>
    <n v="3"/>
    <x v="2"/>
    <n v="1"/>
    <x v="3"/>
    <n v="2"/>
    <x v="2"/>
  </r>
  <r>
    <n v="5445"/>
    <s v="BN5641707"/>
    <n v="69.8"/>
    <s v="California"/>
    <x v="1"/>
    <x v="19"/>
    <n v="6"/>
    <x v="3494"/>
    <x v="2"/>
    <n v="0"/>
    <n v="1"/>
    <n v="39755"/>
    <x v="1"/>
    <n v="3"/>
    <x v="3"/>
    <n v="2"/>
    <x v="2"/>
    <n v="1"/>
    <x v="0"/>
  </r>
  <r>
    <n v="5446"/>
    <s v="BN5779087"/>
    <n v="45.1"/>
    <s v="California"/>
    <x v="0"/>
    <x v="18"/>
    <n v="3"/>
    <x v="0"/>
    <x v="2"/>
    <n v="1"/>
    <n v="1"/>
    <n v="180142.42"/>
    <x v="1"/>
    <n v="1"/>
    <x v="3"/>
    <n v="1"/>
    <x v="0"/>
    <n v="4"/>
    <x v="0"/>
  </r>
  <r>
    <n v="5447"/>
    <s v="BN5785460"/>
    <n v="66.5"/>
    <s v="California"/>
    <x v="1"/>
    <x v="34"/>
    <n v="9"/>
    <x v="3495"/>
    <x v="2"/>
    <n v="1"/>
    <n v="0"/>
    <n v="83238.399999999994"/>
    <x v="1"/>
    <n v="3"/>
    <x v="2"/>
    <n v="4"/>
    <x v="2"/>
    <n v="2"/>
    <x v="2"/>
  </r>
  <r>
    <n v="5448"/>
    <s v="BN5795037"/>
    <n v="72.599999999999994"/>
    <s v="New York"/>
    <x v="1"/>
    <x v="5"/>
    <n v="10"/>
    <x v="3496"/>
    <x v="0"/>
    <n v="0"/>
    <n v="1"/>
    <n v="5078.8999999999996"/>
    <x v="1"/>
    <n v="4"/>
    <x v="1"/>
    <n v="4"/>
    <x v="1"/>
    <n v="1"/>
    <x v="1"/>
  </r>
  <r>
    <n v="5449"/>
    <s v="BN5718825"/>
    <n v="60.8"/>
    <s v="New York"/>
    <x v="0"/>
    <x v="4"/>
    <n v="6"/>
    <x v="3497"/>
    <x v="0"/>
    <n v="0"/>
    <n v="1"/>
    <n v="132424.69"/>
    <x v="0"/>
    <n v="2"/>
    <x v="0"/>
    <n v="2"/>
    <x v="3"/>
    <n v="3"/>
    <x v="1"/>
  </r>
  <r>
    <n v="5450"/>
    <s v="BN5591941"/>
    <n v="54.9"/>
    <s v="California"/>
    <x v="0"/>
    <x v="17"/>
    <n v="8"/>
    <x v="0"/>
    <x v="0"/>
    <n v="1"/>
    <n v="1"/>
    <n v="109057.56"/>
    <x v="1"/>
    <n v="1"/>
    <x v="1"/>
    <n v="3"/>
    <x v="0"/>
    <n v="3"/>
    <x v="1"/>
  </r>
  <r>
    <n v="5451"/>
    <s v="BN5580140"/>
    <n v="80.3"/>
    <s v="California"/>
    <x v="1"/>
    <x v="19"/>
    <n v="7"/>
    <x v="0"/>
    <x v="2"/>
    <n v="1"/>
    <n v="0"/>
    <n v="115676.61"/>
    <x v="1"/>
    <n v="4"/>
    <x v="3"/>
    <n v="3"/>
    <x v="0"/>
    <n v="3"/>
    <x v="0"/>
  </r>
  <r>
    <n v="5452"/>
    <s v="BN5657743"/>
    <n v="66.3"/>
    <s v="California"/>
    <x v="1"/>
    <x v="3"/>
    <n v="5"/>
    <x v="3498"/>
    <x v="2"/>
    <n v="1"/>
    <n v="0"/>
    <n v="149401.32999999999"/>
    <x v="1"/>
    <n v="3"/>
    <x v="0"/>
    <n v="2"/>
    <x v="1"/>
    <n v="4"/>
    <x v="1"/>
  </r>
  <r>
    <n v="5453"/>
    <s v="BN5798169"/>
    <n v="55.8"/>
    <s v="California"/>
    <x v="0"/>
    <x v="13"/>
    <n v="2"/>
    <x v="3499"/>
    <x v="2"/>
    <n v="0"/>
    <n v="0"/>
    <n v="89891.4"/>
    <x v="0"/>
    <n v="1"/>
    <x v="1"/>
    <n v="1"/>
    <x v="2"/>
    <n v="2"/>
    <x v="1"/>
  </r>
  <r>
    <n v="5454"/>
    <s v="BN5643732"/>
    <n v="71.400000000000006"/>
    <s v="California"/>
    <x v="0"/>
    <x v="11"/>
    <n v="5"/>
    <x v="0"/>
    <x v="2"/>
    <n v="0"/>
    <n v="0"/>
    <n v="82500.84"/>
    <x v="1"/>
    <n v="3"/>
    <x v="2"/>
    <n v="2"/>
    <x v="0"/>
    <n v="2"/>
    <x v="2"/>
  </r>
  <r>
    <n v="5455"/>
    <s v="BN5754214"/>
    <n v="70.400000000000006"/>
    <s v="California"/>
    <x v="1"/>
    <x v="2"/>
    <n v="6"/>
    <x v="0"/>
    <x v="0"/>
    <n v="1"/>
    <n v="0"/>
    <n v="6416.92"/>
    <x v="1"/>
    <n v="3"/>
    <x v="0"/>
    <n v="2"/>
    <x v="0"/>
    <n v="1"/>
    <x v="0"/>
  </r>
  <r>
    <n v="5456"/>
    <s v="BN5726768"/>
    <n v="80.5"/>
    <s v="New York"/>
    <x v="0"/>
    <x v="13"/>
    <n v="10"/>
    <x v="3500"/>
    <x v="0"/>
    <n v="1"/>
    <n v="0"/>
    <n v="189428.75"/>
    <x v="0"/>
    <n v="4"/>
    <x v="1"/>
    <n v="4"/>
    <x v="3"/>
    <n v="4"/>
    <x v="1"/>
  </r>
  <r>
    <n v="5457"/>
    <s v="BN5755138"/>
    <n v="65.900000000000006"/>
    <s v="New York"/>
    <x v="1"/>
    <x v="10"/>
    <n v="10"/>
    <x v="3501"/>
    <x v="2"/>
    <n v="1"/>
    <n v="0"/>
    <n v="178833.34"/>
    <x v="1"/>
    <n v="3"/>
    <x v="3"/>
    <n v="4"/>
    <x v="2"/>
    <n v="4"/>
    <x v="0"/>
  </r>
  <r>
    <n v="5458"/>
    <s v="BN5725134"/>
    <n v="73.8"/>
    <s v="New York"/>
    <x v="1"/>
    <x v="46"/>
    <n v="11"/>
    <x v="3502"/>
    <x v="0"/>
    <n v="1"/>
    <n v="1"/>
    <n v="42766.03"/>
    <x v="1"/>
    <n v="4"/>
    <x v="1"/>
    <n v="4"/>
    <x v="1"/>
    <n v="1"/>
    <x v="3"/>
  </r>
  <r>
    <n v="5459"/>
    <s v="BN5788968"/>
    <n v="63.5"/>
    <s v="Texas"/>
    <x v="1"/>
    <x v="12"/>
    <n v="3"/>
    <x v="3503"/>
    <x v="0"/>
    <n v="1"/>
    <n v="0"/>
    <n v="90883.12"/>
    <x v="1"/>
    <n v="2"/>
    <x v="3"/>
    <n v="1"/>
    <x v="3"/>
    <n v="2"/>
    <x v="0"/>
  </r>
  <r>
    <n v="5460"/>
    <s v="BN5617420"/>
    <n v="53"/>
    <s v="Texas"/>
    <x v="0"/>
    <x v="18"/>
    <n v="8"/>
    <x v="0"/>
    <x v="2"/>
    <n v="1"/>
    <n v="0"/>
    <n v="80619.09"/>
    <x v="1"/>
    <n v="1"/>
    <x v="3"/>
    <n v="3"/>
    <x v="0"/>
    <n v="2"/>
    <x v="0"/>
  </r>
  <r>
    <n v="5461"/>
    <s v="BN5668807"/>
    <n v="66.099999999999994"/>
    <s v="New York"/>
    <x v="1"/>
    <x v="1"/>
    <n v="6"/>
    <x v="3504"/>
    <x v="2"/>
    <n v="0"/>
    <n v="1"/>
    <n v="120646.39999999999"/>
    <x v="1"/>
    <n v="3"/>
    <x v="0"/>
    <n v="2"/>
    <x v="3"/>
    <n v="3"/>
    <x v="0"/>
  </r>
  <r>
    <n v="5462"/>
    <s v="BN5589476"/>
    <n v="53.1"/>
    <s v="Texas"/>
    <x v="1"/>
    <x v="8"/>
    <n v="3"/>
    <x v="3505"/>
    <x v="2"/>
    <n v="0"/>
    <n v="0"/>
    <n v="41409.360000000001"/>
    <x v="1"/>
    <n v="1"/>
    <x v="2"/>
    <n v="1"/>
    <x v="3"/>
    <n v="1"/>
    <x v="2"/>
  </r>
  <r>
    <n v="5463"/>
    <s v="BN5693075"/>
    <n v="69.400000000000006"/>
    <s v="California"/>
    <x v="0"/>
    <x v="6"/>
    <n v="6"/>
    <x v="3506"/>
    <x v="0"/>
    <n v="0"/>
    <n v="0"/>
    <n v="112317.89"/>
    <x v="1"/>
    <n v="3"/>
    <x v="2"/>
    <n v="2"/>
    <x v="3"/>
    <n v="3"/>
    <x v="2"/>
  </r>
  <r>
    <n v="5464"/>
    <s v="BN5750012"/>
    <n v="73.099999999999994"/>
    <s v="California"/>
    <x v="0"/>
    <x v="18"/>
    <n v="7"/>
    <x v="0"/>
    <x v="0"/>
    <n v="0"/>
    <n v="0"/>
    <n v="152128.35999999999"/>
    <x v="1"/>
    <n v="4"/>
    <x v="3"/>
    <n v="3"/>
    <x v="0"/>
    <n v="4"/>
    <x v="0"/>
  </r>
  <r>
    <n v="5465"/>
    <s v="BN5795453"/>
    <n v="55.6"/>
    <s v="California"/>
    <x v="0"/>
    <x v="18"/>
    <n v="3"/>
    <x v="3507"/>
    <x v="0"/>
    <n v="0"/>
    <n v="1"/>
    <n v="177670.57"/>
    <x v="1"/>
    <n v="1"/>
    <x v="3"/>
    <n v="1"/>
    <x v="2"/>
    <n v="4"/>
    <x v="0"/>
  </r>
  <r>
    <n v="5466"/>
    <s v="BN5794854"/>
    <n v="64.7"/>
    <s v="New York"/>
    <x v="0"/>
    <x v="1"/>
    <n v="2"/>
    <x v="3508"/>
    <x v="1"/>
    <n v="1"/>
    <n v="0"/>
    <n v="189159.97"/>
    <x v="1"/>
    <n v="2"/>
    <x v="0"/>
    <n v="1"/>
    <x v="1"/>
    <n v="4"/>
    <x v="0"/>
  </r>
  <r>
    <n v="5467"/>
    <s v="BN5611761"/>
    <n v="85"/>
    <s v="New York"/>
    <x v="1"/>
    <x v="15"/>
    <n v="4"/>
    <x v="3509"/>
    <x v="0"/>
    <n v="0"/>
    <n v="1"/>
    <n v="159403.68"/>
    <x v="1"/>
    <n v="4"/>
    <x v="2"/>
    <n v="1"/>
    <x v="2"/>
    <n v="4"/>
    <x v="2"/>
  </r>
  <r>
    <n v="5468"/>
    <s v="BN5581150"/>
    <n v="57.3"/>
    <s v="Texas"/>
    <x v="1"/>
    <x v="19"/>
    <n v="2"/>
    <x v="3510"/>
    <x v="0"/>
    <n v="1"/>
    <n v="1"/>
    <n v="149536.15"/>
    <x v="1"/>
    <n v="1"/>
    <x v="3"/>
    <n v="1"/>
    <x v="2"/>
    <n v="4"/>
    <x v="0"/>
  </r>
  <r>
    <n v="5469"/>
    <s v="BN5738063"/>
    <n v="59.1"/>
    <s v="California"/>
    <x v="1"/>
    <x v="13"/>
    <n v="6"/>
    <x v="0"/>
    <x v="2"/>
    <n v="1"/>
    <n v="1"/>
    <n v="155492.87"/>
    <x v="1"/>
    <n v="2"/>
    <x v="1"/>
    <n v="2"/>
    <x v="0"/>
    <n v="4"/>
    <x v="1"/>
  </r>
  <r>
    <n v="5470"/>
    <s v="BN5678484"/>
    <n v="72.3"/>
    <s v="California"/>
    <x v="1"/>
    <x v="29"/>
    <n v="5"/>
    <x v="0"/>
    <x v="2"/>
    <n v="0"/>
    <n v="0"/>
    <n v="24847.02"/>
    <x v="1"/>
    <n v="4"/>
    <x v="2"/>
    <n v="2"/>
    <x v="0"/>
    <n v="1"/>
    <x v="4"/>
  </r>
  <r>
    <n v="5471"/>
    <s v="BN5736037"/>
    <n v="61.7"/>
    <s v="California"/>
    <x v="1"/>
    <x v="11"/>
    <n v="2"/>
    <x v="3511"/>
    <x v="2"/>
    <n v="1"/>
    <n v="1"/>
    <n v="115387.4"/>
    <x v="1"/>
    <n v="2"/>
    <x v="2"/>
    <n v="1"/>
    <x v="3"/>
    <n v="3"/>
    <x v="2"/>
  </r>
  <r>
    <n v="5472"/>
    <s v="BN5623115"/>
    <n v="70.400000000000006"/>
    <s v="New York"/>
    <x v="0"/>
    <x v="2"/>
    <n v="11"/>
    <x v="3512"/>
    <x v="2"/>
    <n v="1"/>
    <n v="0"/>
    <n v="171971.25"/>
    <x v="0"/>
    <n v="3"/>
    <x v="0"/>
    <n v="4"/>
    <x v="3"/>
    <n v="4"/>
    <x v="0"/>
  </r>
  <r>
    <n v="5473"/>
    <s v="BN5804114"/>
    <n v="45.7"/>
    <s v="New York"/>
    <x v="1"/>
    <x v="0"/>
    <n v="5"/>
    <x v="3513"/>
    <x v="0"/>
    <n v="0"/>
    <n v="1"/>
    <n v="126106.4"/>
    <x v="1"/>
    <n v="1"/>
    <x v="0"/>
    <n v="2"/>
    <x v="3"/>
    <n v="3"/>
    <x v="0"/>
  </r>
  <r>
    <n v="5474"/>
    <s v="BN5596776"/>
    <n v="78.7"/>
    <s v="New York"/>
    <x v="0"/>
    <x v="16"/>
    <n v="4"/>
    <x v="3514"/>
    <x v="0"/>
    <n v="1"/>
    <n v="1"/>
    <n v="28228.35"/>
    <x v="1"/>
    <n v="4"/>
    <x v="0"/>
    <n v="1"/>
    <x v="2"/>
    <n v="1"/>
    <x v="0"/>
  </r>
  <r>
    <n v="5475"/>
    <s v="BN5696190"/>
    <n v="65.099999999999994"/>
    <s v="California"/>
    <x v="0"/>
    <x v="10"/>
    <n v="10"/>
    <x v="0"/>
    <x v="2"/>
    <n v="1"/>
    <n v="0"/>
    <n v="138113.71"/>
    <x v="1"/>
    <n v="2"/>
    <x v="3"/>
    <n v="4"/>
    <x v="0"/>
    <n v="3"/>
    <x v="0"/>
  </r>
  <r>
    <n v="5476"/>
    <s v="BN5748521"/>
    <n v="61.2"/>
    <s v="New York"/>
    <x v="1"/>
    <x v="0"/>
    <n v="6"/>
    <x v="3515"/>
    <x v="0"/>
    <n v="1"/>
    <n v="1"/>
    <n v="43018.98"/>
    <x v="1"/>
    <n v="2"/>
    <x v="0"/>
    <n v="2"/>
    <x v="2"/>
    <n v="1"/>
    <x v="0"/>
  </r>
  <r>
    <n v="5477"/>
    <s v="BN5723777"/>
    <n v="82.8"/>
    <s v="Texas"/>
    <x v="1"/>
    <x v="40"/>
    <n v="2"/>
    <x v="3516"/>
    <x v="2"/>
    <n v="1"/>
    <n v="0"/>
    <n v="83611.45"/>
    <x v="0"/>
    <n v="4"/>
    <x v="1"/>
    <n v="1"/>
    <x v="3"/>
    <n v="2"/>
    <x v="1"/>
  </r>
  <r>
    <n v="5478"/>
    <s v="BN5802303"/>
    <n v="72.400000000000006"/>
    <s v="California"/>
    <x v="0"/>
    <x v="10"/>
    <n v="3"/>
    <x v="0"/>
    <x v="2"/>
    <n v="1"/>
    <n v="1"/>
    <n v="118863.38"/>
    <x v="1"/>
    <n v="4"/>
    <x v="3"/>
    <n v="1"/>
    <x v="0"/>
    <n v="3"/>
    <x v="0"/>
  </r>
  <r>
    <n v="5479"/>
    <s v="BN5774249"/>
    <n v="64.8"/>
    <s v="New York"/>
    <x v="1"/>
    <x v="4"/>
    <n v="10"/>
    <x v="3517"/>
    <x v="2"/>
    <n v="1"/>
    <n v="1"/>
    <n v="91947.74"/>
    <x v="1"/>
    <n v="2"/>
    <x v="0"/>
    <n v="4"/>
    <x v="3"/>
    <n v="2"/>
    <x v="1"/>
  </r>
  <r>
    <n v="5480"/>
    <s v="BN5648679"/>
    <n v="56.9"/>
    <s v="Texas"/>
    <x v="1"/>
    <x v="12"/>
    <n v="4"/>
    <x v="3518"/>
    <x v="0"/>
    <n v="0"/>
    <n v="0"/>
    <n v="94488.82"/>
    <x v="1"/>
    <n v="1"/>
    <x v="3"/>
    <n v="1"/>
    <x v="3"/>
    <n v="2"/>
    <x v="0"/>
  </r>
  <r>
    <n v="5481"/>
    <s v="BN5659007"/>
    <n v="76.5"/>
    <s v="New York"/>
    <x v="0"/>
    <x v="10"/>
    <n v="9"/>
    <x v="3519"/>
    <x v="2"/>
    <n v="0"/>
    <n v="0"/>
    <n v="47058.21"/>
    <x v="1"/>
    <n v="4"/>
    <x v="3"/>
    <n v="4"/>
    <x v="2"/>
    <n v="1"/>
    <x v="0"/>
  </r>
  <r>
    <n v="5482"/>
    <s v="BN5606310"/>
    <n v="57.7"/>
    <s v="New York"/>
    <x v="0"/>
    <x v="4"/>
    <n v="2"/>
    <x v="3520"/>
    <x v="0"/>
    <n v="0"/>
    <n v="1"/>
    <n v="44719.5"/>
    <x v="0"/>
    <n v="1"/>
    <x v="0"/>
    <n v="1"/>
    <x v="2"/>
    <n v="1"/>
    <x v="1"/>
  </r>
  <r>
    <n v="5483"/>
    <s v="BN5642532"/>
    <n v="60.3"/>
    <s v="Texas"/>
    <x v="1"/>
    <x v="17"/>
    <n v="3"/>
    <x v="0"/>
    <x v="2"/>
    <n v="1"/>
    <n v="0"/>
    <n v="174478.54"/>
    <x v="1"/>
    <n v="2"/>
    <x v="1"/>
    <n v="1"/>
    <x v="0"/>
    <n v="4"/>
    <x v="1"/>
  </r>
  <r>
    <n v="5484"/>
    <s v="BN5665945"/>
    <n v="56.8"/>
    <s v="Texas"/>
    <x v="1"/>
    <x v="34"/>
    <n v="2"/>
    <x v="3521"/>
    <x v="0"/>
    <n v="0"/>
    <n v="0"/>
    <n v="45611.51"/>
    <x v="1"/>
    <n v="1"/>
    <x v="2"/>
    <n v="1"/>
    <x v="3"/>
    <n v="1"/>
    <x v="2"/>
  </r>
  <r>
    <n v="5485"/>
    <s v="BN5595755"/>
    <n v="74.8"/>
    <s v="New York"/>
    <x v="1"/>
    <x v="13"/>
    <n v="3"/>
    <x v="3522"/>
    <x v="0"/>
    <n v="0"/>
    <n v="0"/>
    <n v="73853.94"/>
    <x v="0"/>
    <n v="4"/>
    <x v="1"/>
    <n v="1"/>
    <x v="3"/>
    <n v="2"/>
    <x v="1"/>
  </r>
  <r>
    <n v="5486"/>
    <s v="BN5753750"/>
    <n v="57.3"/>
    <s v="Texas"/>
    <x v="1"/>
    <x v="16"/>
    <n v="5"/>
    <x v="0"/>
    <x v="2"/>
    <n v="1"/>
    <n v="1"/>
    <n v="196517.43"/>
    <x v="1"/>
    <n v="1"/>
    <x v="0"/>
    <n v="2"/>
    <x v="0"/>
    <n v="4"/>
    <x v="0"/>
  </r>
  <r>
    <n v="5487"/>
    <s v="BN5783795"/>
    <n v="77.099999999999994"/>
    <s v="Texas"/>
    <x v="0"/>
    <x v="1"/>
    <n v="6"/>
    <x v="0"/>
    <x v="2"/>
    <n v="0"/>
    <n v="1"/>
    <n v="92914.67"/>
    <x v="1"/>
    <n v="4"/>
    <x v="0"/>
    <n v="2"/>
    <x v="0"/>
    <n v="2"/>
    <x v="0"/>
  </r>
  <r>
    <n v="5488"/>
    <s v="BN5799703"/>
    <n v="76.3"/>
    <s v="California"/>
    <x v="1"/>
    <x v="12"/>
    <n v="10"/>
    <x v="0"/>
    <x v="0"/>
    <n v="1"/>
    <n v="1"/>
    <n v="31372.91"/>
    <x v="1"/>
    <n v="4"/>
    <x v="3"/>
    <n v="4"/>
    <x v="0"/>
    <n v="1"/>
    <x v="0"/>
  </r>
  <r>
    <n v="5489"/>
    <s v="BN5628068"/>
    <n v="41"/>
    <s v="California"/>
    <x v="0"/>
    <x v="12"/>
    <n v="8"/>
    <x v="3523"/>
    <x v="0"/>
    <n v="1"/>
    <n v="1"/>
    <n v="109733.73"/>
    <x v="1"/>
    <n v="1"/>
    <x v="3"/>
    <n v="3"/>
    <x v="3"/>
    <n v="3"/>
    <x v="0"/>
  </r>
  <r>
    <n v="5490"/>
    <s v="BN5703691"/>
    <n v="72.8"/>
    <s v="California"/>
    <x v="1"/>
    <x v="19"/>
    <n v="9"/>
    <x v="3524"/>
    <x v="0"/>
    <n v="0"/>
    <n v="1"/>
    <n v="36083.96"/>
    <x v="1"/>
    <n v="4"/>
    <x v="3"/>
    <n v="4"/>
    <x v="2"/>
    <n v="1"/>
    <x v="0"/>
  </r>
  <r>
    <n v="5491"/>
    <s v="BN5722235"/>
    <n v="65.5"/>
    <s v="Texas"/>
    <x v="0"/>
    <x v="66"/>
    <n v="3"/>
    <x v="0"/>
    <x v="2"/>
    <n v="0"/>
    <n v="1"/>
    <n v="188435.38"/>
    <x v="1"/>
    <n v="3"/>
    <x v="1"/>
    <n v="1"/>
    <x v="0"/>
    <n v="4"/>
    <x v="5"/>
  </r>
  <r>
    <n v="5492"/>
    <s v="BN5639191"/>
    <n v="58"/>
    <s v="New York"/>
    <x v="0"/>
    <x v="18"/>
    <n v="7"/>
    <x v="3525"/>
    <x v="2"/>
    <n v="1"/>
    <n v="1"/>
    <n v="169963.2"/>
    <x v="0"/>
    <n v="1"/>
    <x v="3"/>
    <n v="3"/>
    <x v="2"/>
    <n v="4"/>
    <x v="0"/>
  </r>
  <r>
    <n v="5493"/>
    <s v="BN5568400"/>
    <n v="71.2"/>
    <s v="California"/>
    <x v="1"/>
    <x v="12"/>
    <n v="8"/>
    <x v="3526"/>
    <x v="0"/>
    <n v="1"/>
    <n v="1"/>
    <n v="69320.97"/>
    <x v="1"/>
    <n v="3"/>
    <x v="3"/>
    <n v="3"/>
    <x v="3"/>
    <n v="2"/>
    <x v="0"/>
  </r>
  <r>
    <n v="5494"/>
    <s v="BN5681997"/>
    <n v="68"/>
    <s v="California"/>
    <x v="1"/>
    <x v="8"/>
    <n v="10"/>
    <x v="0"/>
    <x v="2"/>
    <n v="1"/>
    <n v="0"/>
    <n v="36145.53"/>
    <x v="1"/>
    <n v="3"/>
    <x v="2"/>
    <n v="4"/>
    <x v="0"/>
    <n v="1"/>
    <x v="2"/>
  </r>
  <r>
    <n v="5495"/>
    <s v="BN5642734"/>
    <n v="38.299999999999997"/>
    <s v="Texas"/>
    <x v="0"/>
    <x v="36"/>
    <n v="9"/>
    <x v="3527"/>
    <x v="0"/>
    <n v="0"/>
    <n v="0"/>
    <n v="137702.01"/>
    <x v="0"/>
    <n v="1"/>
    <x v="1"/>
    <n v="4"/>
    <x v="1"/>
    <n v="3"/>
    <x v="1"/>
  </r>
  <r>
    <n v="5496"/>
    <s v="BN5601300"/>
    <n v="72.099999999999994"/>
    <s v="California"/>
    <x v="1"/>
    <x v="12"/>
    <n v="11"/>
    <x v="0"/>
    <x v="2"/>
    <n v="1"/>
    <n v="0"/>
    <n v="71594.259999999995"/>
    <x v="1"/>
    <n v="4"/>
    <x v="3"/>
    <n v="4"/>
    <x v="0"/>
    <n v="2"/>
    <x v="0"/>
  </r>
  <r>
    <n v="5497"/>
    <s v="BN5642428"/>
    <n v="62"/>
    <s v="California"/>
    <x v="0"/>
    <x v="0"/>
    <n v="2"/>
    <x v="0"/>
    <x v="2"/>
    <n v="0"/>
    <n v="1"/>
    <n v="65565.919999999998"/>
    <x v="1"/>
    <n v="2"/>
    <x v="0"/>
    <n v="1"/>
    <x v="0"/>
    <n v="2"/>
    <x v="0"/>
  </r>
  <r>
    <n v="5498"/>
    <s v="BN5710334"/>
    <n v="77.400000000000006"/>
    <s v="Texas"/>
    <x v="0"/>
    <x v="18"/>
    <n v="9"/>
    <x v="3528"/>
    <x v="0"/>
    <n v="0"/>
    <n v="0"/>
    <n v="101828.39"/>
    <x v="1"/>
    <n v="4"/>
    <x v="3"/>
    <n v="4"/>
    <x v="3"/>
    <n v="3"/>
    <x v="0"/>
  </r>
  <r>
    <n v="5499"/>
    <s v="BN5726687"/>
    <n v="56.3"/>
    <s v="California"/>
    <x v="1"/>
    <x v="12"/>
    <n v="4"/>
    <x v="3529"/>
    <x v="0"/>
    <n v="0"/>
    <n v="0"/>
    <n v="39546.32"/>
    <x v="1"/>
    <n v="1"/>
    <x v="3"/>
    <n v="1"/>
    <x v="3"/>
    <n v="1"/>
    <x v="0"/>
  </r>
  <r>
    <n v="5500"/>
    <s v="BN5648991"/>
    <n v="85"/>
    <s v="New York"/>
    <x v="0"/>
    <x v="7"/>
    <n v="9"/>
    <x v="3530"/>
    <x v="2"/>
    <n v="1"/>
    <n v="1"/>
    <n v="110805.79"/>
    <x v="1"/>
    <n v="4"/>
    <x v="2"/>
    <n v="4"/>
    <x v="3"/>
    <n v="3"/>
    <x v="2"/>
  </r>
  <r>
    <n v="5501"/>
    <s v="BN5641790"/>
    <n v="68.099999999999994"/>
    <s v="California"/>
    <x v="1"/>
    <x v="40"/>
    <n v="10"/>
    <x v="3531"/>
    <x v="0"/>
    <n v="1"/>
    <n v="1"/>
    <n v="2168.13"/>
    <x v="1"/>
    <n v="3"/>
    <x v="1"/>
    <n v="4"/>
    <x v="1"/>
    <n v="1"/>
    <x v="1"/>
  </r>
  <r>
    <n v="5502"/>
    <s v="BN5796409"/>
    <n v="63.1"/>
    <s v="California"/>
    <x v="0"/>
    <x v="8"/>
    <n v="9"/>
    <x v="3532"/>
    <x v="0"/>
    <n v="1"/>
    <n v="0"/>
    <n v="190067.12"/>
    <x v="1"/>
    <n v="2"/>
    <x v="2"/>
    <n v="4"/>
    <x v="2"/>
    <n v="4"/>
    <x v="2"/>
  </r>
  <r>
    <n v="5503"/>
    <s v="BN5815603"/>
    <n v="61.4"/>
    <s v="Texas"/>
    <x v="0"/>
    <x v="20"/>
    <n v="4"/>
    <x v="3533"/>
    <x v="0"/>
    <n v="1"/>
    <n v="1"/>
    <n v="77789.009999999995"/>
    <x v="1"/>
    <n v="2"/>
    <x v="0"/>
    <n v="1"/>
    <x v="3"/>
    <n v="2"/>
    <x v="0"/>
  </r>
  <r>
    <n v="5504"/>
    <s v="BN5631652"/>
    <n v="70.400000000000006"/>
    <s v="Texas"/>
    <x v="1"/>
    <x v="9"/>
    <n v="11"/>
    <x v="3534"/>
    <x v="0"/>
    <n v="1"/>
    <n v="1"/>
    <n v="127654.37"/>
    <x v="1"/>
    <n v="3"/>
    <x v="2"/>
    <n v="4"/>
    <x v="3"/>
    <n v="3"/>
    <x v="2"/>
  </r>
  <r>
    <n v="5505"/>
    <s v="BN5625497"/>
    <n v="78.599999999999994"/>
    <s v="California"/>
    <x v="1"/>
    <x v="15"/>
    <n v="3"/>
    <x v="3535"/>
    <x v="2"/>
    <n v="0"/>
    <n v="0"/>
    <n v="79602.86"/>
    <x v="1"/>
    <n v="4"/>
    <x v="2"/>
    <n v="1"/>
    <x v="3"/>
    <n v="2"/>
    <x v="2"/>
  </r>
  <r>
    <n v="5506"/>
    <s v="BN5802379"/>
    <n v="53.4"/>
    <s v="California"/>
    <x v="0"/>
    <x v="47"/>
    <n v="8"/>
    <x v="0"/>
    <x v="2"/>
    <n v="1"/>
    <n v="1"/>
    <n v="80619.17"/>
    <x v="1"/>
    <n v="1"/>
    <x v="1"/>
    <n v="3"/>
    <x v="0"/>
    <n v="2"/>
    <x v="3"/>
  </r>
  <r>
    <n v="5507"/>
    <s v="BN5696941"/>
    <n v="59"/>
    <s v="Texas"/>
    <x v="1"/>
    <x v="10"/>
    <n v="1"/>
    <x v="3536"/>
    <x v="2"/>
    <n v="0"/>
    <n v="1"/>
    <n v="160346.29999999999"/>
    <x v="1"/>
    <n v="2"/>
    <x v="3"/>
    <n v="1"/>
    <x v="1"/>
    <n v="4"/>
    <x v="0"/>
  </r>
  <r>
    <n v="5508"/>
    <s v="BN5575672"/>
    <n v="58.3"/>
    <s v="Texas"/>
    <x v="0"/>
    <x v="20"/>
    <n v="4"/>
    <x v="3537"/>
    <x v="0"/>
    <n v="1"/>
    <n v="0"/>
    <n v="109638.78"/>
    <x v="0"/>
    <n v="1"/>
    <x v="0"/>
    <n v="1"/>
    <x v="1"/>
    <n v="3"/>
    <x v="0"/>
  </r>
  <r>
    <n v="5509"/>
    <s v="BN5567355"/>
    <n v="65.599999999999994"/>
    <s v="California"/>
    <x v="0"/>
    <x v="31"/>
    <n v="4"/>
    <x v="0"/>
    <x v="2"/>
    <n v="1"/>
    <n v="1"/>
    <n v="1276.8699999999999"/>
    <x v="1"/>
    <n v="3"/>
    <x v="1"/>
    <n v="1"/>
    <x v="0"/>
    <n v="1"/>
    <x v="5"/>
  </r>
  <r>
    <n v="5510"/>
    <s v="BN5746718"/>
    <n v="59.7"/>
    <s v="California"/>
    <x v="1"/>
    <x v="19"/>
    <n v="10"/>
    <x v="0"/>
    <x v="2"/>
    <n v="1"/>
    <n v="0"/>
    <n v="49374.82"/>
    <x v="1"/>
    <n v="2"/>
    <x v="3"/>
    <n v="4"/>
    <x v="0"/>
    <n v="1"/>
    <x v="0"/>
  </r>
  <r>
    <n v="5511"/>
    <s v="BN5636243"/>
    <n v="58.8"/>
    <s v="New York"/>
    <x v="0"/>
    <x v="36"/>
    <n v="2"/>
    <x v="3538"/>
    <x v="2"/>
    <n v="1"/>
    <n v="0"/>
    <n v="31580.799999999999"/>
    <x v="0"/>
    <n v="2"/>
    <x v="1"/>
    <n v="1"/>
    <x v="2"/>
    <n v="1"/>
    <x v="1"/>
  </r>
  <r>
    <n v="5512"/>
    <s v="BN5714883"/>
    <n v="66.7"/>
    <s v="New York"/>
    <x v="1"/>
    <x v="15"/>
    <n v="1"/>
    <x v="3539"/>
    <x v="0"/>
    <n v="1"/>
    <n v="0"/>
    <n v="20560.689999999999"/>
    <x v="1"/>
    <n v="3"/>
    <x v="2"/>
    <n v="1"/>
    <x v="3"/>
    <n v="1"/>
    <x v="2"/>
  </r>
  <r>
    <n v="5513"/>
    <s v="BN5653697"/>
    <n v="62.7"/>
    <s v="California"/>
    <x v="1"/>
    <x v="24"/>
    <n v="3"/>
    <x v="3540"/>
    <x v="0"/>
    <n v="0"/>
    <n v="1"/>
    <n v="84584.69"/>
    <x v="1"/>
    <n v="2"/>
    <x v="3"/>
    <n v="1"/>
    <x v="3"/>
    <n v="2"/>
    <x v="0"/>
  </r>
  <r>
    <n v="5514"/>
    <s v="BN5693456"/>
    <n v="70.8"/>
    <s v="California"/>
    <x v="0"/>
    <x v="19"/>
    <n v="9"/>
    <x v="0"/>
    <x v="2"/>
    <n v="0"/>
    <n v="1"/>
    <n v="15246.83"/>
    <x v="1"/>
    <n v="3"/>
    <x v="3"/>
    <n v="4"/>
    <x v="0"/>
    <n v="1"/>
    <x v="0"/>
  </r>
  <r>
    <n v="5515"/>
    <s v="BN5773196"/>
    <n v="64.099999999999994"/>
    <s v="California"/>
    <x v="1"/>
    <x v="35"/>
    <n v="7"/>
    <x v="3541"/>
    <x v="0"/>
    <n v="1"/>
    <n v="0"/>
    <n v="32607.77"/>
    <x v="0"/>
    <n v="2"/>
    <x v="1"/>
    <n v="3"/>
    <x v="1"/>
    <n v="1"/>
    <x v="5"/>
  </r>
  <r>
    <n v="5516"/>
    <s v="BN5742447"/>
    <n v="52.7"/>
    <s v="New York"/>
    <x v="0"/>
    <x v="34"/>
    <n v="3"/>
    <x v="3542"/>
    <x v="2"/>
    <n v="1"/>
    <n v="1"/>
    <n v="155846.69"/>
    <x v="1"/>
    <n v="1"/>
    <x v="2"/>
    <n v="1"/>
    <x v="3"/>
    <n v="4"/>
    <x v="2"/>
  </r>
  <r>
    <n v="5517"/>
    <s v="BN5569791"/>
    <n v="59.2"/>
    <s v="California"/>
    <x v="1"/>
    <x v="24"/>
    <n v="4"/>
    <x v="3543"/>
    <x v="0"/>
    <n v="1"/>
    <n v="1"/>
    <n v="3232.82"/>
    <x v="1"/>
    <n v="2"/>
    <x v="3"/>
    <n v="1"/>
    <x v="1"/>
    <n v="1"/>
    <x v="0"/>
  </r>
  <r>
    <n v="5518"/>
    <s v="BN5729367"/>
    <n v="46.5"/>
    <s v="California"/>
    <x v="1"/>
    <x v="19"/>
    <n v="9"/>
    <x v="0"/>
    <x v="2"/>
    <n v="1"/>
    <n v="0"/>
    <n v="177668.55"/>
    <x v="1"/>
    <n v="1"/>
    <x v="3"/>
    <n v="4"/>
    <x v="0"/>
    <n v="4"/>
    <x v="0"/>
  </r>
  <r>
    <n v="5519"/>
    <s v="BN5578288"/>
    <n v="62.8"/>
    <s v="California"/>
    <x v="1"/>
    <x v="2"/>
    <n v="7"/>
    <x v="0"/>
    <x v="2"/>
    <n v="0"/>
    <n v="0"/>
    <n v="134441.60000000001"/>
    <x v="1"/>
    <n v="2"/>
    <x v="0"/>
    <n v="3"/>
    <x v="0"/>
    <n v="3"/>
    <x v="0"/>
  </r>
  <r>
    <n v="5520"/>
    <s v="BN5785472"/>
    <n v="67.8"/>
    <s v="California"/>
    <x v="1"/>
    <x v="3"/>
    <n v="2"/>
    <x v="3544"/>
    <x v="0"/>
    <n v="1"/>
    <n v="0"/>
    <n v="111032.79"/>
    <x v="0"/>
    <n v="3"/>
    <x v="0"/>
    <n v="1"/>
    <x v="2"/>
    <n v="3"/>
    <x v="1"/>
  </r>
  <r>
    <n v="5521"/>
    <s v="BN5649327"/>
    <n v="57"/>
    <s v="California"/>
    <x v="0"/>
    <x v="22"/>
    <n v="7"/>
    <x v="3545"/>
    <x v="0"/>
    <n v="1"/>
    <n v="1"/>
    <n v="45214.04"/>
    <x v="1"/>
    <n v="1"/>
    <x v="1"/>
    <n v="3"/>
    <x v="2"/>
    <n v="1"/>
    <x v="3"/>
  </r>
  <r>
    <n v="5522"/>
    <s v="BN5701518"/>
    <n v="81.5"/>
    <s v="California"/>
    <x v="1"/>
    <x v="24"/>
    <n v="2"/>
    <x v="3546"/>
    <x v="0"/>
    <n v="1"/>
    <n v="0"/>
    <n v="67208.3"/>
    <x v="1"/>
    <n v="4"/>
    <x v="3"/>
    <n v="1"/>
    <x v="2"/>
    <n v="2"/>
    <x v="0"/>
  </r>
  <r>
    <n v="5523"/>
    <s v="BN5686609"/>
    <n v="81.7"/>
    <s v="California"/>
    <x v="0"/>
    <x v="24"/>
    <n v="7"/>
    <x v="3547"/>
    <x v="2"/>
    <n v="1"/>
    <n v="0"/>
    <n v="80985.88"/>
    <x v="1"/>
    <n v="4"/>
    <x v="3"/>
    <n v="3"/>
    <x v="1"/>
    <n v="2"/>
    <x v="0"/>
  </r>
  <r>
    <n v="5524"/>
    <s v="BN5625499"/>
    <n v="71.7"/>
    <s v="California"/>
    <x v="1"/>
    <x v="12"/>
    <n v="5"/>
    <x v="0"/>
    <x v="0"/>
    <n v="1"/>
    <n v="1"/>
    <n v="167573.06"/>
    <x v="1"/>
    <n v="3"/>
    <x v="3"/>
    <n v="2"/>
    <x v="0"/>
    <n v="4"/>
    <x v="0"/>
  </r>
  <r>
    <n v="5525"/>
    <s v="BN5654888"/>
    <n v="64.099999999999994"/>
    <s v="California"/>
    <x v="0"/>
    <x v="47"/>
    <n v="1"/>
    <x v="3548"/>
    <x v="2"/>
    <n v="0"/>
    <n v="1"/>
    <n v="160110.65"/>
    <x v="1"/>
    <n v="2"/>
    <x v="1"/>
    <n v="1"/>
    <x v="3"/>
    <n v="4"/>
    <x v="3"/>
  </r>
  <r>
    <n v="5526"/>
    <s v="BN5782906"/>
    <n v="62.4"/>
    <s v="California"/>
    <x v="1"/>
    <x v="21"/>
    <n v="11"/>
    <x v="3549"/>
    <x v="2"/>
    <n v="1"/>
    <n v="1"/>
    <n v="127825.25"/>
    <x v="1"/>
    <n v="2"/>
    <x v="1"/>
    <n v="4"/>
    <x v="3"/>
    <n v="3"/>
    <x v="1"/>
  </r>
  <r>
    <n v="5527"/>
    <s v="BN5774295"/>
    <n v="57.9"/>
    <s v="New York"/>
    <x v="1"/>
    <x v="23"/>
    <n v="5"/>
    <x v="3550"/>
    <x v="0"/>
    <n v="1"/>
    <n v="1"/>
    <n v="123535.05"/>
    <x v="1"/>
    <n v="1"/>
    <x v="1"/>
    <n v="2"/>
    <x v="2"/>
    <n v="3"/>
    <x v="1"/>
  </r>
  <r>
    <n v="5528"/>
    <s v="BN5689515"/>
    <n v="69.8"/>
    <s v="California"/>
    <x v="1"/>
    <x v="16"/>
    <n v="3"/>
    <x v="3551"/>
    <x v="0"/>
    <n v="1"/>
    <n v="1"/>
    <n v="41595.300000000003"/>
    <x v="1"/>
    <n v="3"/>
    <x v="0"/>
    <n v="1"/>
    <x v="2"/>
    <n v="1"/>
    <x v="0"/>
  </r>
  <r>
    <n v="5529"/>
    <s v="BN5756068"/>
    <n v="64.5"/>
    <s v="California"/>
    <x v="1"/>
    <x v="15"/>
    <n v="5"/>
    <x v="0"/>
    <x v="2"/>
    <n v="0"/>
    <n v="1"/>
    <n v="97628.08"/>
    <x v="1"/>
    <n v="2"/>
    <x v="2"/>
    <n v="2"/>
    <x v="0"/>
    <n v="2"/>
    <x v="2"/>
  </r>
  <r>
    <n v="5530"/>
    <s v="BN5812560"/>
    <n v="69.099999999999994"/>
    <s v="California"/>
    <x v="1"/>
    <x v="10"/>
    <n v="9"/>
    <x v="3552"/>
    <x v="2"/>
    <n v="1"/>
    <n v="0"/>
    <n v="91359.79"/>
    <x v="1"/>
    <n v="3"/>
    <x v="3"/>
    <n v="4"/>
    <x v="2"/>
    <n v="2"/>
    <x v="0"/>
  </r>
  <r>
    <n v="5531"/>
    <s v="BN5735956"/>
    <n v="63.8"/>
    <s v="California"/>
    <x v="1"/>
    <x v="10"/>
    <n v="7"/>
    <x v="3553"/>
    <x v="0"/>
    <n v="1"/>
    <n v="1"/>
    <n v="97755.29"/>
    <x v="1"/>
    <n v="2"/>
    <x v="3"/>
    <n v="3"/>
    <x v="3"/>
    <n v="2"/>
    <x v="0"/>
  </r>
  <r>
    <n v="5532"/>
    <s v="BN5696657"/>
    <n v="70.5"/>
    <s v="California"/>
    <x v="0"/>
    <x v="8"/>
    <n v="4"/>
    <x v="3554"/>
    <x v="0"/>
    <n v="0"/>
    <n v="0"/>
    <n v="182528.44"/>
    <x v="1"/>
    <n v="3"/>
    <x v="2"/>
    <n v="1"/>
    <x v="3"/>
    <n v="4"/>
    <x v="2"/>
  </r>
  <r>
    <n v="5533"/>
    <s v="BN5602485"/>
    <n v="72"/>
    <s v="California"/>
    <x v="1"/>
    <x v="19"/>
    <n v="10"/>
    <x v="0"/>
    <x v="2"/>
    <n v="1"/>
    <n v="1"/>
    <n v="142956.48000000001"/>
    <x v="1"/>
    <n v="4"/>
    <x v="3"/>
    <n v="4"/>
    <x v="0"/>
    <n v="3"/>
    <x v="0"/>
  </r>
  <r>
    <n v="5534"/>
    <s v="BN5674678"/>
    <n v="55.3"/>
    <s v="Texas"/>
    <x v="1"/>
    <x v="4"/>
    <n v="5"/>
    <x v="0"/>
    <x v="0"/>
    <n v="1"/>
    <n v="0"/>
    <n v="10789.3"/>
    <x v="1"/>
    <n v="1"/>
    <x v="0"/>
    <n v="2"/>
    <x v="0"/>
    <n v="1"/>
    <x v="1"/>
  </r>
  <r>
    <n v="5535"/>
    <s v="BN5678638"/>
    <n v="65.8"/>
    <s v="California"/>
    <x v="0"/>
    <x v="6"/>
    <n v="9"/>
    <x v="0"/>
    <x v="2"/>
    <n v="0"/>
    <n v="1"/>
    <n v="130461.09"/>
    <x v="1"/>
    <n v="3"/>
    <x v="2"/>
    <n v="4"/>
    <x v="0"/>
    <n v="3"/>
    <x v="2"/>
  </r>
  <r>
    <n v="5536"/>
    <s v="BN5694357"/>
    <n v="64.8"/>
    <s v="New York"/>
    <x v="0"/>
    <x v="15"/>
    <n v="9"/>
    <x v="3555"/>
    <x v="1"/>
    <n v="1"/>
    <n v="0"/>
    <n v="190994.48"/>
    <x v="0"/>
    <n v="2"/>
    <x v="2"/>
    <n v="4"/>
    <x v="2"/>
    <n v="4"/>
    <x v="2"/>
  </r>
  <r>
    <n v="5537"/>
    <s v="BN5795791"/>
    <n v="63.6"/>
    <s v="Texas"/>
    <x v="1"/>
    <x v="13"/>
    <n v="4"/>
    <x v="0"/>
    <x v="2"/>
    <n v="1"/>
    <n v="1"/>
    <n v="159463.79999999999"/>
    <x v="1"/>
    <n v="2"/>
    <x v="1"/>
    <n v="1"/>
    <x v="0"/>
    <n v="4"/>
    <x v="1"/>
  </r>
  <r>
    <n v="5538"/>
    <s v="BN5735259"/>
    <n v="52.7"/>
    <s v="New York"/>
    <x v="0"/>
    <x v="1"/>
    <n v="11"/>
    <x v="3556"/>
    <x v="0"/>
    <n v="1"/>
    <n v="1"/>
    <n v="57589.29"/>
    <x v="1"/>
    <n v="1"/>
    <x v="0"/>
    <n v="4"/>
    <x v="2"/>
    <n v="2"/>
    <x v="0"/>
  </r>
  <r>
    <n v="5539"/>
    <s v="BN5687007"/>
    <n v="71.7"/>
    <s v="New York"/>
    <x v="0"/>
    <x v="34"/>
    <n v="10"/>
    <x v="3557"/>
    <x v="2"/>
    <n v="0"/>
    <n v="0"/>
    <n v="40437.67"/>
    <x v="1"/>
    <n v="3"/>
    <x v="2"/>
    <n v="4"/>
    <x v="1"/>
    <n v="1"/>
    <x v="2"/>
  </r>
  <r>
    <n v="5540"/>
    <s v="BN5789980"/>
    <n v="61.4"/>
    <s v="Texas"/>
    <x v="1"/>
    <x v="2"/>
    <n v="4"/>
    <x v="3558"/>
    <x v="0"/>
    <n v="0"/>
    <n v="0"/>
    <n v="56459.45"/>
    <x v="1"/>
    <n v="2"/>
    <x v="0"/>
    <n v="1"/>
    <x v="2"/>
    <n v="2"/>
    <x v="0"/>
  </r>
  <r>
    <n v="5541"/>
    <s v="BN5605655"/>
    <n v="73.7"/>
    <s v="California"/>
    <x v="1"/>
    <x v="3"/>
    <n v="1"/>
    <x v="3559"/>
    <x v="0"/>
    <n v="1"/>
    <n v="0"/>
    <n v="39920"/>
    <x v="0"/>
    <n v="4"/>
    <x v="0"/>
    <n v="1"/>
    <x v="1"/>
    <n v="1"/>
    <x v="1"/>
  </r>
  <r>
    <n v="5542"/>
    <s v="BN5566653"/>
    <n v="58.7"/>
    <s v="Texas"/>
    <x v="1"/>
    <x v="21"/>
    <n v="4"/>
    <x v="3560"/>
    <x v="0"/>
    <n v="0"/>
    <n v="1"/>
    <n v="148798.45000000001"/>
    <x v="1"/>
    <n v="2"/>
    <x v="1"/>
    <n v="1"/>
    <x v="1"/>
    <n v="3"/>
    <x v="1"/>
  </r>
  <r>
    <n v="5543"/>
    <s v="BN5664810"/>
    <n v="68.2"/>
    <s v="California"/>
    <x v="0"/>
    <x v="12"/>
    <n v="3"/>
    <x v="3561"/>
    <x v="0"/>
    <n v="1"/>
    <n v="1"/>
    <n v="63737.19"/>
    <x v="0"/>
    <n v="3"/>
    <x v="3"/>
    <n v="1"/>
    <x v="2"/>
    <n v="2"/>
    <x v="0"/>
  </r>
  <r>
    <n v="5544"/>
    <s v="BN5585690"/>
    <n v="71"/>
    <s v="California"/>
    <x v="1"/>
    <x v="16"/>
    <n v="4"/>
    <x v="3562"/>
    <x v="0"/>
    <n v="1"/>
    <n v="1"/>
    <n v="154997.64000000001"/>
    <x v="1"/>
    <n v="3"/>
    <x v="0"/>
    <n v="1"/>
    <x v="2"/>
    <n v="4"/>
    <x v="0"/>
  </r>
  <r>
    <n v="5545"/>
    <s v="BN5650777"/>
    <n v="50.7"/>
    <s v="California"/>
    <x v="1"/>
    <x v="0"/>
    <n v="7"/>
    <x v="0"/>
    <x v="2"/>
    <n v="1"/>
    <n v="0"/>
    <n v="34777.230000000003"/>
    <x v="1"/>
    <n v="1"/>
    <x v="0"/>
    <n v="3"/>
    <x v="0"/>
    <n v="1"/>
    <x v="0"/>
  </r>
  <r>
    <n v="5546"/>
    <s v="BN5806622"/>
    <n v="60.9"/>
    <s v="New York"/>
    <x v="1"/>
    <x v="19"/>
    <n v="7"/>
    <x v="3563"/>
    <x v="0"/>
    <n v="0"/>
    <n v="0"/>
    <n v="93718.16"/>
    <x v="1"/>
    <n v="2"/>
    <x v="3"/>
    <n v="3"/>
    <x v="1"/>
    <n v="2"/>
    <x v="0"/>
  </r>
  <r>
    <n v="5547"/>
    <s v="BN5633731"/>
    <n v="78.599999999999994"/>
    <s v="California"/>
    <x v="1"/>
    <x v="15"/>
    <n v="10"/>
    <x v="0"/>
    <x v="2"/>
    <n v="1"/>
    <n v="0"/>
    <n v="133112.41"/>
    <x v="1"/>
    <n v="4"/>
    <x v="2"/>
    <n v="4"/>
    <x v="0"/>
    <n v="3"/>
    <x v="2"/>
  </r>
  <r>
    <n v="5548"/>
    <s v="BN5713758"/>
    <n v="68.8"/>
    <s v="California"/>
    <x v="1"/>
    <x v="16"/>
    <n v="8"/>
    <x v="3564"/>
    <x v="0"/>
    <n v="1"/>
    <n v="0"/>
    <n v="175479.92"/>
    <x v="0"/>
    <n v="3"/>
    <x v="0"/>
    <n v="3"/>
    <x v="2"/>
    <n v="4"/>
    <x v="0"/>
  </r>
  <r>
    <n v="5549"/>
    <s v="BN5639575"/>
    <n v="71"/>
    <s v="California"/>
    <x v="1"/>
    <x v="16"/>
    <n v="3"/>
    <x v="0"/>
    <x v="2"/>
    <n v="1"/>
    <n v="0"/>
    <n v="96.27"/>
    <x v="1"/>
    <n v="3"/>
    <x v="0"/>
    <n v="1"/>
    <x v="0"/>
    <n v="1"/>
    <x v="0"/>
  </r>
  <r>
    <n v="5550"/>
    <s v="BN5566926"/>
    <n v="77.900000000000006"/>
    <s v="Texas"/>
    <x v="1"/>
    <x v="19"/>
    <n v="4"/>
    <x v="0"/>
    <x v="2"/>
    <n v="1"/>
    <n v="0"/>
    <n v="30804.68"/>
    <x v="1"/>
    <n v="4"/>
    <x v="3"/>
    <n v="1"/>
    <x v="0"/>
    <n v="1"/>
    <x v="0"/>
  </r>
  <r>
    <n v="5551"/>
    <s v="BN5777697"/>
    <n v="73.3"/>
    <s v="California"/>
    <x v="0"/>
    <x v="4"/>
    <n v="7"/>
    <x v="3565"/>
    <x v="0"/>
    <n v="0"/>
    <n v="1"/>
    <n v="197193.49"/>
    <x v="1"/>
    <n v="4"/>
    <x v="0"/>
    <n v="3"/>
    <x v="2"/>
    <n v="4"/>
    <x v="1"/>
  </r>
  <r>
    <n v="5552"/>
    <s v="BN5800164"/>
    <n v="58.3"/>
    <s v="New York"/>
    <x v="0"/>
    <x v="28"/>
    <n v="11"/>
    <x v="3566"/>
    <x v="2"/>
    <n v="1"/>
    <n v="0"/>
    <n v="96792.15"/>
    <x v="1"/>
    <n v="1"/>
    <x v="2"/>
    <n v="4"/>
    <x v="1"/>
    <n v="2"/>
    <x v="2"/>
  </r>
  <r>
    <n v="5553"/>
    <s v="BN5651228"/>
    <n v="62.7"/>
    <s v="California"/>
    <x v="1"/>
    <x v="1"/>
    <n v="4"/>
    <x v="0"/>
    <x v="2"/>
    <n v="1"/>
    <n v="0"/>
    <n v="132719.79999999999"/>
    <x v="1"/>
    <n v="2"/>
    <x v="0"/>
    <n v="1"/>
    <x v="0"/>
    <n v="3"/>
    <x v="0"/>
  </r>
  <r>
    <n v="5554"/>
    <s v="BN5651363"/>
    <n v="66.599999999999994"/>
    <s v="New York"/>
    <x v="1"/>
    <x v="8"/>
    <n v="4"/>
    <x v="3567"/>
    <x v="2"/>
    <n v="1"/>
    <n v="1"/>
    <n v="112157.31"/>
    <x v="1"/>
    <n v="3"/>
    <x v="2"/>
    <n v="1"/>
    <x v="3"/>
    <n v="3"/>
    <x v="2"/>
  </r>
  <r>
    <n v="5555"/>
    <s v="BN5784131"/>
    <n v="62"/>
    <s v="Texas"/>
    <x v="1"/>
    <x v="16"/>
    <n v="1"/>
    <x v="0"/>
    <x v="2"/>
    <n v="1"/>
    <n v="1"/>
    <n v="38015.339999999997"/>
    <x v="1"/>
    <n v="2"/>
    <x v="0"/>
    <n v="1"/>
    <x v="0"/>
    <n v="1"/>
    <x v="0"/>
  </r>
  <r>
    <n v="5556"/>
    <s v="BN5572311"/>
    <n v="61.4"/>
    <s v="Texas"/>
    <x v="0"/>
    <x v="2"/>
    <n v="7"/>
    <x v="0"/>
    <x v="2"/>
    <n v="1"/>
    <n v="1"/>
    <n v="164018.98000000001"/>
    <x v="1"/>
    <n v="2"/>
    <x v="0"/>
    <n v="3"/>
    <x v="0"/>
    <n v="4"/>
    <x v="0"/>
  </r>
  <r>
    <n v="5557"/>
    <s v="BN5707875"/>
    <n v="60.6"/>
    <s v="California"/>
    <x v="1"/>
    <x v="20"/>
    <n v="7"/>
    <x v="3568"/>
    <x v="2"/>
    <n v="1"/>
    <n v="0"/>
    <n v="46774.94"/>
    <x v="1"/>
    <n v="2"/>
    <x v="0"/>
    <n v="3"/>
    <x v="3"/>
    <n v="1"/>
    <x v="0"/>
  </r>
  <r>
    <n v="5558"/>
    <s v="BN5705576"/>
    <n v="70"/>
    <s v="New York"/>
    <x v="0"/>
    <x v="2"/>
    <n v="6"/>
    <x v="3569"/>
    <x v="2"/>
    <n v="1"/>
    <n v="1"/>
    <n v="189664.43"/>
    <x v="1"/>
    <n v="3"/>
    <x v="0"/>
    <n v="2"/>
    <x v="2"/>
    <n v="4"/>
    <x v="0"/>
  </r>
  <r>
    <n v="5559"/>
    <s v="BN5645268"/>
    <n v="67.7"/>
    <s v="New York"/>
    <x v="1"/>
    <x v="10"/>
    <n v="4"/>
    <x v="3570"/>
    <x v="0"/>
    <n v="1"/>
    <n v="1"/>
    <n v="26106.39"/>
    <x v="0"/>
    <n v="3"/>
    <x v="3"/>
    <n v="1"/>
    <x v="3"/>
    <n v="1"/>
    <x v="0"/>
  </r>
  <r>
    <n v="5560"/>
    <s v="BN5729470"/>
    <n v="85"/>
    <s v="New York"/>
    <x v="1"/>
    <x v="18"/>
    <n v="6"/>
    <x v="3571"/>
    <x v="0"/>
    <n v="1"/>
    <n v="0"/>
    <n v="191535.11"/>
    <x v="0"/>
    <n v="4"/>
    <x v="3"/>
    <n v="2"/>
    <x v="3"/>
    <n v="4"/>
    <x v="0"/>
  </r>
  <r>
    <n v="5561"/>
    <s v="BN5631349"/>
    <n v="56.4"/>
    <s v="California"/>
    <x v="1"/>
    <x v="12"/>
    <n v="5"/>
    <x v="0"/>
    <x v="0"/>
    <n v="1"/>
    <n v="0"/>
    <n v="158937.54999999999"/>
    <x v="1"/>
    <n v="1"/>
    <x v="3"/>
    <n v="2"/>
    <x v="0"/>
    <n v="4"/>
    <x v="0"/>
  </r>
  <r>
    <n v="5562"/>
    <s v="BN5582986"/>
    <n v="77.099999999999994"/>
    <s v="Texas"/>
    <x v="0"/>
    <x v="27"/>
    <n v="3"/>
    <x v="0"/>
    <x v="0"/>
    <n v="1"/>
    <n v="1"/>
    <n v="25222.6"/>
    <x v="0"/>
    <n v="4"/>
    <x v="1"/>
    <n v="1"/>
    <x v="0"/>
    <n v="1"/>
    <x v="3"/>
  </r>
  <r>
    <n v="5563"/>
    <s v="BN5614274"/>
    <n v="62"/>
    <s v="Texas"/>
    <x v="1"/>
    <x v="0"/>
    <n v="10"/>
    <x v="3572"/>
    <x v="0"/>
    <n v="1"/>
    <n v="1"/>
    <n v="29296.74"/>
    <x v="1"/>
    <n v="2"/>
    <x v="0"/>
    <n v="4"/>
    <x v="3"/>
    <n v="1"/>
    <x v="0"/>
  </r>
  <r>
    <n v="5564"/>
    <s v="BN5724597"/>
    <n v="61"/>
    <s v="Texas"/>
    <x v="1"/>
    <x v="17"/>
    <n v="6"/>
    <x v="3573"/>
    <x v="0"/>
    <n v="1"/>
    <n v="0"/>
    <n v="54394.28"/>
    <x v="1"/>
    <n v="2"/>
    <x v="1"/>
    <n v="2"/>
    <x v="1"/>
    <n v="2"/>
    <x v="1"/>
  </r>
  <r>
    <n v="5565"/>
    <s v="BN5699996"/>
    <n v="60.9"/>
    <s v="Texas"/>
    <x v="1"/>
    <x v="2"/>
    <n v="3"/>
    <x v="3574"/>
    <x v="2"/>
    <n v="1"/>
    <n v="0"/>
    <n v="9234.06"/>
    <x v="1"/>
    <n v="2"/>
    <x v="0"/>
    <n v="1"/>
    <x v="2"/>
    <n v="1"/>
    <x v="0"/>
  </r>
  <r>
    <n v="5566"/>
    <s v="BN5636454"/>
    <n v="68.3"/>
    <s v="New York"/>
    <x v="1"/>
    <x v="12"/>
    <n v="6"/>
    <x v="3575"/>
    <x v="0"/>
    <n v="0"/>
    <n v="1"/>
    <n v="26796.73"/>
    <x v="1"/>
    <n v="3"/>
    <x v="3"/>
    <n v="2"/>
    <x v="2"/>
    <n v="1"/>
    <x v="0"/>
  </r>
  <r>
    <n v="5567"/>
    <s v="BN5795928"/>
    <n v="63.3"/>
    <s v="New York"/>
    <x v="1"/>
    <x v="0"/>
    <n v="4"/>
    <x v="3576"/>
    <x v="0"/>
    <n v="0"/>
    <n v="1"/>
    <n v="11796.89"/>
    <x v="1"/>
    <n v="2"/>
    <x v="0"/>
    <n v="1"/>
    <x v="3"/>
    <n v="1"/>
    <x v="0"/>
  </r>
  <r>
    <n v="5568"/>
    <s v="BN5787135"/>
    <n v="67.599999999999994"/>
    <s v="New York"/>
    <x v="1"/>
    <x v="34"/>
    <n v="2"/>
    <x v="3577"/>
    <x v="2"/>
    <n v="1"/>
    <n v="1"/>
    <n v="128461.29"/>
    <x v="1"/>
    <n v="3"/>
    <x v="2"/>
    <n v="1"/>
    <x v="1"/>
    <n v="3"/>
    <x v="2"/>
  </r>
  <r>
    <n v="5569"/>
    <s v="BN5594183"/>
    <n v="69.3"/>
    <s v="California"/>
    <x v="1"/>
    <x v="16"/>
    <n v="8"/>
    <x v="3578"/>
    <x v="2"/>
    <n v="1"/>
    <n v="1"/>
    <n v="14278.18"/>
    <x v="1"/>
    <n v="3"/>
    <x v="0"/>
    <n v="3"/>
    <x v="2"/>
    <n v="1"/>
    <x v="0"/>
  </r>
  <r>
    <n v="5570"/>
    <s v="BN5701437"/>
    <n v="70.900000000000006"/>
    <s v="California"/>
    <x v="1"/>
    <x v="18"/>
    <n v="1"/>
    <x v="0"/>
    <x v="2"/>
    <n v="1"/>
    <n v="0"/>
    <n v="46811.77"/>
    <x v="1"/>
    <n v="3"/>
    <x v="3"/>
    <n v="1"/>
    <x v="0"/>
    <n v="1"/>
    <x v="0"/>
  </r>
  <r>
    <n v="5571"/>
    <s v="BN5645760"/>
    <n v="56.9"/>
    <s v="New York"/>
    <x v="1"/>
    <x v="12"/>
    <n v="3"/>
    <x v="3579"/>
    <x v="1"/>
    <n v="1"/>
    <n v="0"/>
    <n v="109393.19"/>
    <x v="0"/>
    <n v="1"/>
    <x v="3"/>
    <n v="1"/>
    <x v="3"/>
    <n v="3"/>
    <x v="0"/>
  </r>
  <r>
    <n v="5572"/>
    <s v="BN5708780"/>
    <n v="68.400000000000006"/>
    <s v="Texas"/>
    <x v="0"/>
    <x v="16"/>
    <n v="4"/>
    <x v="3580"/>
    <x v="1"/>
    <n v="1"/>
    <n v="0"/>
    <n v="3966.5"/>
    <x v="0"/>
    <n v="3"/>
    <x v="0"/>
    <n v="1"/>
    <x v="2"/>
    <n v="1"/>
    <x v="0"/>
  </r>
  <r>
    <n v="5573"/>
    <s v="BN5613053"/>
    <n v="56.5"/>
    <s v="California"/>
    <x v="1"/>
    <x v="10"/>
    <n v="7"/>
    <x v="0"/>
    <x v="0"/>
    <n v="1"/>
    <n v="1"/>
    <n v="63173.64"/>
    <x v="1"/>
    <n v="1"/>
    <x v="3"/>
    <n v="3"/>
    <x v="0"/>
    <n v="2"/>
    <x v="0"/>
  </r>
  <r>
    <n v="5574"/>
    <s v="BN5628806"/>
    <n v="68.099999999999994"/>
    <s v="California"/>
    <x v="1"/>
    <x v="6"/>
    <n v="9"/>
    <x v="0"/>
    <x v="0"/>
    <n v="1"/>
    <n v="0"/>
    <n v="66367.33"/>
    <x v="1"/>
    <n v="3"/>
    <x v="2"/>
    <n v="4"/>
    <x v="0"/>
    <n v="2"/>
    <x v="2"/>
  </r>
  <r>
    <n v="5575"/>
    <s v="BN5763986"/>
    <n v="50.3"/>
    <s v="Texas"/>
    <x v="0"/>
    <x v="18"/>
    <n v="10"/>
    <x v="0"/>
    <x v="2"/>
    <n v="1"/>
    <n v="1"/>
    <n v="16274.67"/>
    <x v="1"/>
    <n v="1"/>
    <x v="3"/>
    <n v="4"/>
    <x v="0"/>
    <n v="1"/>
    <x v="0"/>
  </r>
  <r>
    <n v="5576"/>
    <s v="BN5782792"/>
    <n v="65.599999999999994"/>
    <s v="California"/>
    <x v="1"/>
    <x v="20"/>
    <n v="3"/>
    <x v="0"/>
    <x v="2"/>
    <n v="1"/>
    <n v="1"/>
    <n v="180553.48"/>
    <x v="1"/>
    <n v="3"/>
    <x v="0"/>
    <n v="1"/>
    <x v="0"/>
    <n v="4"/>
    <x v="0"/>
  </r>
  <r>
    <n v="5577"/>
    <s v="BN5635877"/>
    <n v="56.6"/>
    <s v="New York"/>
    <x v="1"/>
    <x v="35"/>
    <n v="5"/>
    <x v="3581"/>
    <x v="0"/>
    <n v="1"/>
    <n v="0"/>
    <n v="107563.16"/>
    <x v="0"/>
    <n v="1"/>
    <x v="1"/>
    <n v="2"/>
    <x v="3"/>
    <n v="3"/>
    <x v="5"/>
  </r>
  <r>
    <n v="5578"/>
    <s v="BN5726000"/>
    <n v="59.2"/>
    <s v="California"/>
    <x v="0"/>
    <x v="46"/>
    <n v="6"/>
    <x v="0"/>
    <x v="0"/>
    <n v="1"/>
    <n v="1"/>
    <n v="100941.57"/>
    <x v="1"/>
    <n v="2"/>
    <x v="1"/>
    <n v="2"/>
    <x v="0"/>
    <n v="3"/>
    <x v="3"/>
  </r>
  <r>
    <n v="5579"/>
    <s v="BN5726226"/>
    <n v="68.7"/>
    <s v="Texas"/>
    <x v="0"/>
    <x v="5"/>
    <n v="6"/>
    <x v="0"/>
    <x v="2"/>
    <n v="1"/>
    <n v="0"/>
    <n v="110230.39999999999"/>
    <x v="1"/>
    <n v="3"/>
    <x v="1"/>
    <n v="2"/>
    <x v="0"/>
    <n v="3"/>
    <x v="1"/>
  </r>
  <r>
    <n v="5580"/>
    <s v="BN5577986"/>
    <n v="68.599999999999994"/>
    <s v="Texas"/>
    <x v="1"/>
    <x v="32"/>
    <n v="9"/>
    <x v="0"/>
    <x v="2"/>
    <n v="0"/>
    <n v="0"/>
    <n v="142331.85"/>
    <x v="1"/>
    <n v="3"/>
    <x v="2"/>
    <n v="4"/>
    <x v="0"/>
    <n v="3"/>
    <x v="4"/>
  </r>
  <r>
    <n v="5581"/>
    <s v="BN5786162"/>
    <n v="61.6"/>
    <s v="Texas"/>
    <x v="1"/>
    <x v="33"/>
    <n v="3"/>
    <x v="0"/>
    <x v="2"/>
    <n v="1"/>
    <n v="0"/>
    <n v="199099.51"/>
    <x v="1"/>
    <n v="2"/>
    <x v="2"/>
    <n v="1"/>
    <x v="0"/>
    <n v="4"/>
    <x v="2"/>
  </r>
  <r>
    <n v="5582"/>
    <s v="BN5812763"/>
    <n v="49.4"/>
    <s v="Texas"/>
    <x v="1"/>
    <x v="44"/>
    <n v="6"/>
    <x v="0"/>
    <x v="2"/>
    <n v="1"/>
    <n v="1"/>
    <n v="85890.16"/>
    <x v="1"/>
    <n v="1"/>
    <x v="1"/>
    <n v="2"/>
    <x v="0"/>
    <n v="2"/>
    <x v="5"/>
  </r>
  <r>
    <n v="5583"/>
    <s v="BN5596885"/>
    <n v="53.4"/>
    <s v="California"/>
    <x v="1"/>
    <x v="16"/>
    <n v="4"/>
    <x v="0"/>
    <x v="0"/>
    <n v="0"/>
    <n v="0"/>
    <n v="143938.26999999999"/>
    <x v="1"/>
    <n v="1"/>
    <x v="0"/>
    <n v="1"/>
    <x v="0"/>
    <n v="3"/>
    <x v="0"/>
  </r>
  <r>
    <n v="5584"/>
    <s v="BN5620492"/>
    <n v="69.5"/>
    <s v="Texas"/>
    <x v="0"/>
    <x v="8"/>
    <n v="9"/>
    <x v="0"/>
    <x v="2"/>
    <n v="0"/>
    <n v="1"/>
    <n v="131644.41"/>
    <x v="1"/>
    <n v="3"/>
    <x v="2"/>
    <n v="4"/>
    <x v="0"/>
    <n v="3"/>
    <x v="2"/>
  </r>
  <r>
    <n v="5585"/>
    <s v="BN5768183"/>
    <n v="57.9"/>
    <s v="Texas"/>
    <x v="0"/>
    <x v="8"/>
    <n v="10"/>
    <x v="0"/>
    <x v="2"/>
    <n v="1"/>
    <n v="0"/>
    <n v="112395.98"/>
    <x v="1"/>
    <n v="1"/>
    <x v="2"/>
    <n v="4"/>
    <x v="0"/>
    <n v="3"/>
    <x v="2"/>
  </r>
  <r>
    <n v="5586"/>
    <s v="BN5656510"/>
    <n v="43.2"/>
    <s v="New York"/>
    <x v="1"/>
    <x v="16"/>
    <n v="3"/>
    <x v="3582"/>
    <x v="2"/>
    <n v="1"/>
    <n v="1"/>
    <n v="71856.3"/>
    <x v="1"/>
    <n v="1"/>
    <x v="0"/>
    <n v="1"/>
    <x v="2"/>
    <n v="2"/>
    <x v="0"/>
  </r>
  <r>
    <n v="5587"/>
    <s v="BN5699359"/>
    <n v="81.599999999999994"/>
    <s v="New York"/>
    <x v="0"/>
    <x v="11"/>
    <n v="3"/>
    <x v="3583"/>
    <x v="2"/>
    <n v="1"/>
    <n v="1"/>
    <n v="35770.839999999997"/>
    <x v="1"/>
    <n v="4"/>
    <x v="2"/>
    <n v="1"/>
    <x v="2"/>
    <n v="1"/>
    <x v="2"/>
  </r>
  <r>
    <n v="5588"/>
    <s v="BN5614917"/>
    <n v="73"/>
    <s v="California"/>
    <x v="0"/>
    <x v="24"/>
    <n v="2"/>
    <x v="0"/>
    <x v="2"/>
    <n v="1"/>
    <n v="1"/>
    <n v="124364.63"/>
    <x v="1"/>
    <n v="4"/>
    <x v="3"/>
    <n v="1"/>
    <x v="0"/>
    <n v="3"/>
    <x v="0"/>
  </r>
  <r>
    <n v="5589"/>
    <s v="BN5704684"/>
    <n v="59.3"/>
    <s v="California"/>
    <x v="0"/>
    <x v="12"/>
    <n v="7"/>
    <x v="3584"/>
    <x v="2"/>
    <n v="1"/>
    <n v="1"/>
    <n v="78101.289999999994"/>
    <x v="1"/>
    <n v="2"/>
    <x v="3"/>
    <n v="3"/>
    <x v="2"/>
    <n v="2"/>
    <x v="0"/>
  </r>
  <r>
    <n v="5590"/>
    <s v="BN5588285"/>
    <n v="71.5"/>
    <s v="New York"/>
    <x v="0"/>
    <x v="24"/>
    <n v="10"/>
    <x v="3585"/>
    <x v="0"/>
    <n v="0"/>
    <n v="0"/>
    <n v="143096.49"/>
    <x v="0"/>
    <n v="3"/>
    <x v="3"/>
    <n v="4"/>
    <x v="3"/>
    <n v="3"/>
    <x v="0"/>
  </r>
  <r>
    <n v="5591"/>
    <s v="BN5681352"/>
    <n v="77.5"/>
    <s v="New York"/>
    <x v="1"/>
    <x v="11"/>
    <n v="11"/>
    <x v="3586"/>
    <x v="2"/>
    <n v="1"/>
    <n v="0"/>
    <n v="14073.11"/>
    <x v="1"/>
    <n v="4"/>
    <x v="2"/>
    <n v="4"/>
    <x v="1"/>
    <n v="1"/>
    <x v="2"/>
  </r>
  <r>
    <n v="5592"/>
    <s v="BN5607422"/>
    <n v="53.9"/>
    <s v="California"/>
    <x v="1"/>
    <x v="16"/>
    <n v="6"/>
    <x v="0"/>
    <x v="2"/>
    <n v="1"/>
    <n v="0"/>
    <n v="47388.41"/>
    <x v="1"/>
    <n v="1"/>
    <x v="0"/>
    <n v="2"/>
    <x v="0"/>
    <n v="1"/>
    <x v="0"/>
  </r>
  <r>
    <n v="5593"/>
    <s v="BN5670256"/>
    <n v="57.6"/>
    <s v="Texas"/>
    <x v="1"/>
    <x v="25"/>
    <n v="7"/>
    <x v="0"/>
    <x v="2"/>
    <n v="0"/>
    <n v="0"/>
    <n v="72306.070000000007"/>
    <x v="1"/>
    <n v="1"/>
    <x v="2"/>
    <n v="3"/>
    <x v="0"/>
    <n v="2"/>
    <x v="4"/>
  </r>
  <r>
    <n v="5594"/>
    <s v="BN5597881"/>
    <n v="61.7"/>
    <s v="Texas"/>
    <x v="1"/>
    <x v="5"/>
    <n v="8"/>
    <x v="0"/>
    <x v="0"/>
    <n v="1"/>
    <n v="0"/>
    <n v="184839.7"/>
    <x v="0"/>
    <n v="2"/>
    <x v="1"/>
    <n v="3"/>
    <x v="0"/>
    <n v="4"/>
    <x v="1"/>
  </r>
  <r>
    <n v="5595"/>
    <s v="BN5658345"/>
    <n v="68.8"/>
    <s v="California"/>
    <x v="1"/>
    <x v="20"/>
    <n v="7"/>
    <x v="0"/>
    <x v="0"/>
    <n v="1"/>
    <n v="1"/>
    <n v="47886.44"/>
    <x v="1"/>
    <n v="3"/>
    <x v="0"/>
    <n v="3"/>
    <x v="0"/>
    <n v="1"/>
    <x v="0"/>
  </r>
  <r>
    <n v="5596"/>
    <s v="BN5616344"/>
    <n v="60.8"/>
    <s v="California"/>
    <x v="1"/>
    <x v="19"/>
    <n v="5"/>
    <x v="0"/>
    <x v="0"/>
    <n v="0"/>
    <n v="1"/>
    <n v="130474.03"/>
    <x v="1"/>
    <n v="2"/>
    <x v="3"/>
    <n v="2"/>
    <x v="0"/>
    <n v="3"/>
    <x v="0"/>
  </r>
  <r>
    <n v="5597"/>
    <s v="BN5796870"/>
    <n v="59.7"/>
    <s v="Texas"/>
    <x v="1"/>
    <x v="12"/>
    <n v="10"/>
    <x v="0"/>
    <x v="1"/>
    <n v="0"/>
    <n v="1"/>
    <n v="73181.39"/>
    <x v="0"/>
    <n v="2"/>
    <x v="3"/>
    <n v="4"/>
    <x v="0"/>
    <n v="2"/>
    <x v="0"/>
  </r>
  <r>
    <n v="5598"/>
    <s v="BN5815465"/>
    <n v="67"/>
    <s v="California"/>
    <x v="0"/>
    <x v="0"/>
    <n v="7"/>
    <x v="3587"/>
    <x v="0"/>
    <n v="1"/>
    <n v="1"/>
    <n v="65706.86"/>
    <x v="1"/>
    <n v="3"/>
    <x v="0"/>
    <n v="3"/>
    <x v="3"/>
    <n v="2"/>
    <x v="0"/>
  </r>
  <r>
    <n v="5599"/>
    <s v="BN5631784"/>
    <n v="61.6"/>
    <s v="New York"/>
    <x v="0"/>
    <x v="38"/>
    <n v="8"/>
    <x v="3588"/>
    <x v="0"/>
    <n v="1"/>
    <n v="1"/>
    <n v="104379.36"/>
    <x v="1"/>
    <n v="2"/>
    <x v="1"/>
    <n v="3"/>
    <x v="3"/>
    <n v="3"/>
    <x v="3"/>
  </r>
  <r>
    <n v="5600"/>
    <s v="BN5635783"/>
    <n v="57.9"/>
    <s v="New York"/>
    <x v="0"/>
    <x v="5"/>
    <n v="6"/>
    <x v="3589"/>
    <x v="0"/>
    <n v="0"/>
    <n v="1"/>
    <n v="192146.63"/>
    <x v="0"/>
    <n v="1"/>
    <x v="1"/>
    <n v="2"/>
    <x v="3"/>
    <n v="4"/>
    <x v="1"/>
  </r>
  <r>
    <n v="5601"/>
    <s v="BN5596626"/>
    <n v="78.599999999999994"/>
    <s v="California"/>
    <x v="1"/>
    <x v="24"/>
    <n v="8"/>
    <x v="3590"/>
    <x v="2"/>
    <n v="1"/>
    <n v="1"/>
    <n v="66977.679999999993"/>
    <x v="1"/>
    <n v="4"/>
    <x v="3"/>
    <n v="3"/>
    <x v="2"/>
    <n v="2"/>
    <x v="0"/>
  </r>
  <r>
    <n v="5602"/>
    <s v="BN5684124"/>
    <n v="70.400000000000006"/>
    <s v="Texas"/>
    <x v="0"/>
    <x v="4"/>
    <n v="10"/>
    <x v="3591"/>
    <x v="0"/>
    <n v="1"/>
    <n v="0"/>
    <n v="158742.81"/>
    <x v="1"/>
    <n v="3"/>
    <x v="0"/>
    <n v="4"/>
    <x v="2"/>
    <n v="4"/>
    <x v="1"/>
  </r>
  <r>
    <n v="5603"/>
    <s v="BN5760434"/>
    <n v="79.599999999999994"/>
    <s v="California"/>
    <x v="0"/>
    <x v="5"/>
    <n v="2"/>
    <x v="3592"/>
    <x v="0"/>
    <n v="1"/>
    <n v="1"/>
    <n v="189414.74"/>
    <x v="1"/>
    <n v="4"/>
    <x v="1"/>
    <n v="1"/>
    <x v="1"/>
    <n v="4"/>
    <x v="1"/>
  </r>
  <r>
    <n v="5604"/>
    <s v="BN5608321"/>
    <n v="59.8"/>
    <s v="Texas"/>
    <x v="1"/>
    <x v="2"/>
    <n v="2"/>
    <x v="0"/>
    <x v="2"/>
    <n v="1"/>
    <n v="0"/>
    <n v="159130.32"/>
    <x v="1"/>
    <n v="2"/>
    <x v="0"/>
    <n v="1"/>
    <x v="0"/>
    <n v="4"/>
    <x v="0"/>
  </r>
  <r>
    <n v="5605"/>
    <s v="BN5804634"/>
    <n v="60.2"/>
    <s v="California"/>
    <x v="1"/>
    <x v="23"/>
    <n v="1"/>
    <x v="3593"/>
    <x v="0"/>
    <n v="0"/>
    <n v="0"/>
    <n v="97640.2"/>
    <x v="1"/>
    <n v="2"/>
    <x v="1"/>
    <n v="1"/>
    <x v="2"/>
    <n v="2"/>
    <x v="1"/>
  </r>
  <r>
    <n v="5606"/>
    <s v="BN5730185"/>
    <n v="61.9"/>
    <s v="California"/>
    <x v="1"/>
    <x v="14"/>
    <n v="6"/>
    <x v="3594"/>
    <x v="0"/>
    <n v="1"/>
    <n v="1"/>
    <n v="86022.09"/>
    <x v="1"/>
    <n v="2"/>
    <x v="1"/>
    <n v="2"/>
    <x v="2"/>
    <n v="2"/>
    <x v="3"/>
  </r>
  <r>
    <n v="5607"/>
    <s v="BN5741901"/>
    <n v="49.2"/>
    <s v="New York"/>
    <x v="0"/>
    <x v="37"/>
    <n v="9"/>
    <x v="3595"/>
    <x v="0"/>
    <n v="1"/>
    <n v="0"/>
    <n v="10014.719999999999"/>
    <x v="0"/>
    <n v="1"/>
    <x v="1"/>
    <n v="4"/>
    <x v="3"/>
    <n v="1"/>
    <x v="1"/>
  </r>
  <r>
    <n v="5608"/>
    <s v="BN5771641"/>
    <n v="64.099999999999994"/>
    <s v="New York"/>
    <x v="1"/>
    <x v="1"/>
    <n v="8"/>
    <x v="3596"/>
    <x v="1"/>
    <n v="1"/>
    <n v="0"/>
    <n v="17384.21"/>
    <x v="1"/>
    <n v="2"/>
    <x v="0"/>
    <n v="3"/>
    <x v="3"/>
    <n v="1"/>
    <x v="0"/>
  </r>
  <r>
    <n v="5609"/>
    <s v="BN5605026"/>
    <n v="51.8"/>
    <s v="California"/>
    <x v="0"/>
    <x v="7"/>
    <n v="2"/>
    <x v="3597"/>
    <x v="0"/>
    <n v="1"/>
    <n v="1"/>
    <n v="143315.57"/>
    <x v="1"/>
    <n v="1"/>
    <x v="2"/>
    <n v="1"/>
    <x v="2"/>
    <n v="3"/>
    <x v="2"/>
  </r>
  <r>
    <n v="5610"/>
    <s v="BN5661858"/>
    <n v="62.3"/>
    <s v="Texas"/>
    <x v="0"/>
    <x v="20"/>
    <n v="5"/>
    <x v="0"/>
    <x v="1"/>
    <n v="1"/>
    <n v="0"/>
    <n v="31669.18"/>
    <x v="1"/>
    <n v="2"/>
    <x v="0"/>
    <n v="2"/>
    <x v="0"/>
    <n v="1"/>
    <x v="0"/>
  </r>
  <r>
    <n v="5611"/>
    <s v="BN5783729"/>
    <n v="73.3"/>
    <s v="California"/>
    <x v="0"/>
    <x v="34"/>
    <n v="6"/>
    <x v="0"/>
    <x v="2"/>
    <n v="0"/>
    <n v="0"/>
    <n v="12761.16"/>
    <x v="1"/>
    <n v="4"/>
    <x v="2"/>
    <n v="2"/>
    <x v="0"/>
    <n v="1"/>
    <x v="2"/>
  </r>
  <r>
    <n v="5612"/>
    <s v="BN5721120"/>
    <n v="62.5"/>
    <s v="New York"/>
    <x v="1"/>
    <x v="0"/>
    <n v="7"/>
    <x v="3598"/>
    <x v="0"/>
    <n v="1"/>
    <n v="0"/>
    <n v="93429.95"/>
    <x v="1"/>
    <n v="2"/>
    <x v="0"/>
    <n v="3"/>
    <x v="3"/>
    <n v="2"/>
    <x v="0"/>
  </r>
  <r>
    <n v="5613"/>
    <s v="BN5763985"/>
    <n v="75.900000000000006"/>
    <s v="California"/>
    <x v="0"/>
    <x v="8"/>
    <n v="2"/>
    <x v="3599"/>
    <x v="0"/>
    <n v="1"/>
    <n v="1"/>
    <n v="42012.55"/>
    <x v="1"/>
    <n v="4"/>
    <x v="2"/>
    <n v="1"/>
    <x v="3"/>
    <n v="1"/>
    <x v="2"/>
  </r>
  <r>
    <n v="5614"/>
    <s v="BN5689325"/>
    <n v="60.4"/>
    <s v="California"/>
    <x v="0"/>
    <x v="15"/>
    <n v="8"/>
    <x v="3600"/>
    <x v="0"/>
    <n v="1"/>
    <n v="0"/>
    <n v="15798.7"/>
    <x v="1"/>
    <n v="2"/>
    <x v="2"/>
    <n v="3"/>
    <x v="2"/>
    <n v="1"/>
    <x v="2"/>
  </r>
  <r>
    <n v="5615"/>
    <s v="BN5798298"/>
    <n v="51.2"/>
    <s v="Texas"/>
    <x v="0"/>
    <x v="17"/>
    <n v="4"/>
    <x v="0"/>
    <x v="2"/>
    <n v="1"/>
    <n v="1"/>
    <n v="56408.14"/>
    <x v="1"/>
    <n v="1"/>
    <x v="1"/>
    <n v="1"/>
    <x v="0"/>
    <n v="2"/>
    <x v="1"/>
  </r>
  <r>
    <n v="5616"/>
    <s v="BN5775252"/>
    <n v="52"/>
    <s v="California"/>
    <x v="0"/>
    <x v="6"/>
    <n v="9"/>
    <x v="3601"/>
    <x v="0"/>
    <n v="1"/>
    <n v="0"/>
    <n v="4696.4399999999996"/>
    <x v="1"/>
    <n v="1"/>
    <x v="2"/>
    <n v="4"/>
    <x v="1"/>
    <n v="1"/>
    <x v="2"/>
  </r>
  <r>
    <n v="5617"/>
    <s v="BN5585169"/>
    <n v="80.5"/>
    <s v="Texas"/>
    <x v="1"/>
    <x v="28"/>
    <n v="3"/>
    <x v="0"/>
    <x v="2"/>
    <n v="1"/>
    <n v="1"/>
    <n v="25042.1"/>
    <x v="1"/>
    <n v="4"/>
    <x v="2"/>
    <n v="1"/>
    <x v="0"/>
    <n v="1"/>
    <x v="2"/>
  </r>
  <r>
    <n v="5618"/>
    <s v="BN5797242"/>
    <n v="62.6"/>
    <s v="California"/>
    <x v="1"/>
    <x v="3"/>
    <n v="5"/>
    <x v="3602"/>
    <x v="0"/>
    <n v="1"/>
    <n v="0"/>
    <n v="130442.08"/>
    <x v="0"/>
    <n v="2"/>
    <x v="0"/>
    <n v="2"/>
    <x v="2"/>
    <n v="3"/>
    <x v="1"/>
  </r>
  <r>
    <n v="5619"/>
    <s v="BN5780133"/>
    <n v="65.599999999999994"/>
    <s v="California"/>
    <x v="1"/>
    <x v="16"/>
    <n v="11"/>
    <x v="0"/>
    <x v="0"/>
    <n v="1"/>
    <n v="1"/>
    <n v="136521.82"/>
    <x v="1"/>
    <n v="3"/>
    <x v="0"/>
    <n v="4"/>
    <x v="0"/>
    <n v="3"/>
    <x v="0"/>
  </r>
  <r>
    <n v="5620"/>
    <s v="BN5648864"/>
    <n v="78.5"/>
    <s v="Texas"/>
    <x v="1"/>
    <x v="1"/>
    <n v="8"/>
    <x v="0"/>
    <x v="2"/>
    <n v="1"/>
    <n v="1"/>
    <n v="199108.88"/>
    <x v="1"/>
    <n v="4"/>
    <x v="0"/>
    <n v="3"/>
    <x v="0"/>
    <n v="4"/>
    <x v="0"/>
  </r>
  <r>
    <n v="5621"/>
    <s v="BN5752322"/>
    <n v="55.3"/>
    <s v="California"/>
    <x v="1"/>
    <x v="8"/>
    <n v="7"/>
    <x v="0"/>
    <x v="2"/>
    <n v="0"/>
    <n v="0"/>
    <n v="124596.63"/>
    <x v="1"/>
    <n v="1"/>
    <x v="2"/>
    <n v="3"/>
    <x v="0"/>
    <n v="3"/>
    <x v="2"/>
  </r>
  <r>
    <n v="5622"/>
    <s v="BN5807437"/>
    <n v="56.9"/>
    <s v="California"/>
    <x v="0"/>
    <x v="4"/>
    <n v="5"/>
    <x v="0"/>
    <x v="2"/>
    <n v="0"/>
    <n v="0"/>
    <n v="134394.78"/>
    <x v="1"/>
    <n v="1"/>
    <x v="0"/>
    <n v="2"/>
    <x v="0"/>
    <n v="3"/>
    <x v="1"/>
  </r>
  <r>
    <n v="5623"/>
    <s v="BN5766562"/>
    <n v="67"/>
    <s v="California"/>
    <x v="1"/>
    <x v="16"/>
    <n v="11"/>
    <x v="3603"/>
    <x v="0"/>
    <n v="0"/>
    <n v="0"/>
    <n v="144275.39000000001"/>
    <x v="1"/>
    <n v="3"/>
    <x v="0"/>
    <n v="4"/>
    <x v="1"/>
    <n v="3"/>
    <x v="0"/>
  </r>
  <r>
    <n v="5624"/>
    <s v="BN5696725"/>
    <n v="58.6"/>
    <s v="Texas"/>
    <x v="1"/>
    <x v="0"/>
    <n v="7"/>
    <x v="0"/>
    <x v="2"/>
    <n v="1"/>
    <n v="1"/>
    <n v="123410.23"/>
    <x v="1"/>
    <n v="2"/>
    <x v="0"/>
    <n v="3"/>
    <x v="0"/>
    <n v="3"/>
    <x v="0"/>
  </r>
  <r>
    <n v="5625"/>
    <s v="BN5581208"/>
    <n v="61.7"/>
    <s v="Texas"/>
    <x v="0"/>
    <x v="13"/>
    <n v="2"/>
    <x v="0"/>
    <x v="0"/>
    <n v="1"/>
    <n v="0"/>
    <n v="143298.06"/>
    <x v="1"/>
    <n v="2"/>
    <x v="1"/>
    <n v="1"/>
    <x v="0"/>
    <n v="3"/>
    <x v="1"/>
  </r>
  <r>
    <n v="5626"/>
    <s v="BN5663147"/>
    <n v="50.8"/>
    <s v="California"/>
    <x v="0"/>
    <x v="52"/>
    <n v="8"/>
    <x v="3604"/>
    <x v="0"/>
    <n v="1"/>
    <n v="1"/>
    <n v="129562.74"/>
    <x v="1"/>
    <n v="1"/>
    <x v="1"/>
    <n v="3"/>
    <x v="2"/>
    <n v="3"/>
    <x v="3"/>
  </r>
  <r>
    <n v="5627"/>
    <s v="BN5741330"/>
    <n v="62.4"/>
    <s v="Texas"/>
    <x v="0"/>
    <x v="12"/>
    <n v="8"/>
    <x v="3605"/>
    <x v="2"/>
    <n v="1"/>
    <n v="1"/>
    <n v="4595.05"/>
    <x v="1"/>
    <n v="2"/>
    <x v="3"/>
    <n v="3"/>
    <x v="3"/>
    <n v="1"/>
    <x v="0"/>
  </r>
  <r>
    <n v="5628"/>
    <s v="BN5695087"/>
    <n v="65.400000000000006"/>
    <s v="California"/>
    <x v="1"/>
    <x v="6"/>
    <n v="5"/>
    <x v="3606"/>
    <x v="0"/>
    <n v="1"/>
    <n v="1"/>
    <n v="146715.07"/>
    <x v="1"/>
    <n v="3"/>
    <x v="2"/>
    <n v="2"/>
    <x v="2"/>
    <n v="3"/>
    <x v="2"/>
  </r>
  <r>
    <n v="5629"/>
    <s v="BN5665081"/>
    <n v="68.099999999999994"/>
    <s v="New York"/>
    <x v="0"/>
    <x v="4"/>
    <n v="4"/>
    <x v="3607"/>
    <x v="2"/>
    <n v="1"/>
    <n v="1"/>
    <n v="163558.35999999999"/>
    <x v="1"/>
    <n v="3"/>
    <x v="0"/>
    <n v="1"/>
    <x v="3"/>
    <n v="4"/>
    <x v="1"/>
  </r>
  <r>
    <n v="5630"/>
    <s v="BN5601416"/>
    <n v="57.8"/>
    <s v="Texas"/>
    <x v="1"/>
    <x v="34"/>
    <n v="5"/>
    <x v="0"/>
    <x v="2"/>
    <n v="0"/>
    <n v="0"/>
    <n v="6947.09"/>
    <x v="1"/>
    <n v="1"/>
    <x v="2"/>
    <n v="2"/>
    <x v="0"/>
    <n v="1"/>
    <x v="2"/>
  </r>
  <r>
    <n v="5631"/>
    <s v="BN5706044"/>
    <n v="62.1"/>
    <s v="Texas"/>
    <x v="0"/>
    <x v="24"/>
    <n v="10"/>
    <x v="3608"/>
    <x v="2"/>
    <n v="1"/>
    <n v="0"/>
    <n v="9170.5400000000009"/>
    <x v="1"/>
    <n v="2"/>
    <x v="3"/>
    <n v="4"/>
    <x v="1"/>
    <n v="1"/>
    <x v="0"/>
  </r>
  <r>
    <n v="5632"/>
    <s v="BN5782671"/>
    <n v="63.2"/>
    <s v="California"/>
    <x v="1"/>
    <x v="20"/>
    <n v="6"/>
    <x v="3609"/>
    <x v="0"/>
    <n v="1"/>
    <n v="1"/>
    <n v="199674.83"/>
    <x v="1"/>
    <n v="2"/>
    <x v="0"/>
    <n v="2"/>
    <x v="2"/>
    <n v="4"/>
    <x v="0"/>
  </r>
  <r>
    <n v="5633"/>
    <s v="BN5591004"/>
    <n v="64.400000000000006"/>
    <s v="California"/>
    <x v="1"/>
    <x v="4"/>
    <n v="6"/>
    <x v="3610"/>
    <x v="0"/>
    <n v="1"/>
    <n v="0"/>
    <n v="157166.79"/>
    <x v="0"/>
    <n v="2"/>
    <x v="0"/>
    <n v="2"/>
    <x v="1"/>
    <n v="4"/>
    <x v="1"/>
  </r>
  <r>
    <n v="5634"/>
    <s v="BN5715790"/>
    <n v="82.1"/>
    <s v="California"/>
    <x v="1"/>
    <x v="34"/>
    <n v="3"/>
    <x v="0"/>
    <x v="2"/>
    <n v="1"/>
    <n v="0"/>
    <n v="46072.52"/>
    <x v="1"/>
    <n v="4"/>
    <x v="2"/>
    <n v="1"/>
    <x v="0"/>
    <n v="1"/>
    <x v="2"/>
  </r>
  <r>
    <n v="5635"/>
    <s v="BN5756831"/>
    <n v="75.400000000000006"/>
    <s v="California"/>
    <x v="0"/>
    <x v="16"/>
    <n v="3"/>
    <x v="0"/>
    <x v="2"/>
    <n v="0"/>
    <n v="0"/>
    <n v="3524.69"/>
    <x v="1"/>
    <n v="4"/>
    <x v="0"/>
    <n v="1"/>
    <x v="0"/>
    <n v="1"/>
    <x v="0"/>
  </r>
  <r>
    <n v="5636"/>
    <s v="BN5746575"/>
    <n v="56.8"/>
    <s v="Texas"/>
    <x v="0"/>
    <x v="7"/>
    <n v="2"/>
    <x v="3611"/>
    <x v="0"/>
    <n v="0"/>
    <n v="1"/>
    <n v="45563.94"/>
    <x v="1"/>
    <n v="1"/>
    <x v="2"/>
    <n v="1"/>
    <x v="3"/>
    <n v="1"/>
    <x v="2"/>
  </r>
  <r>
    <n v="5637"/>
    <s v="BN5626592"/>
    <n v="58.4"/>
    <s v="California"/>
    <x v="1"/>
    <x v="19"/>
    <n v="4"/>
    <x v="0"/>
    <x v="2"/>
    <n v="0"/>
    <n v="1"/>
    <n v="59103.13"/>
    <x v="1"/>
    <n v="1"/>
    <x v="3"/>
    <n v="1"/>
    <x v="0"/>
    <n v="2"/>
    <x v="0"/>
  </r>
  <r>
    <n v="5638"/>
    <s v="BN5793256"/>
    <n v="54.9"/>
    <s v="California"/>
    <x v="0"/>
    <x v="6"/>
    <n v="9"/>
    <x v="0"/>
    <x v="2"/>
    <n v="1"/>
    <n v="1"/>
    <n v="189558.44"/>
    <x v="1"/>
    <n v="1"/>
    <x v="2"/>
    <n v="4"/>
    <x v="0"/>
    <n v="4"/>
    <x v="2"/>
  </r>
  <r>
    <n v="5639"/>
    <s v="BN5576687"/>
    <n v="72.900000000000006"/>
    <s v="California"/>
    <x v="0"/>
    <x v="16"/>
    <n v="8"/>
    <x v="0"/>
    <x v="2"/>
    <n v="0"/>
    <n v="0"/>
    <n v="45779.9"/>
    <x v="1"/>
    <n v="4"/>
    <x v="0"/>
    <n v="3"/>
    <x v="0"/>
    <n v="1"/>
    <x v="0"/>
  </r>
  <r>
    <n v="5640"/>
    <s v="BN5801229"/>
    <n v="52.3"/>
    <s v="California"/>
    <x v="1"/>
    <x v="22"/>
    <n v="9"/>
    <x v="3612"/>
    <x v="0"/>
    <n v="1"/>
    <n v="1"/>
    <n v="21859.06"/>
    <x v="1"/>
    <n v="1"/>
    <x v="1"/>
    <n v="4"/>
    <x v="1"/>
    <n v="1"/>
    <x v="3"/>
  </r>
  <r>
    <n v="5641"/>
    <s v="BN5800427"/>
    <n v="47.7"/>
    <s v="New York"/>
    <x v="0"/>
    <x v="9"/>
    <n v="3"/>
    <x v="3613"/>
    <x v="2"/>
    <n v="0"/>
    <n v="0"/>
    <n v="162699.70000000001"/>
    <x v="0"/>
    <n v="1"/>
    <x v="2"/>
    <n v="1"/>
    <x v="1"/>
    <n v="4"/>
    <x v="2"/>
  </r>
  <r>
    <n v="5642"/>
    <s v="BN5662145"/>
    <n v="67.5"/>
    <s v="New York"/>
    <x v="1"/>
    <x v="0"/>
    <n v="3"/>
    <x v="3614"/>
    <x v="2"/>
    <n v="1"/>
    <n v="0"/>
    <n v="8567.18"/>
    <x v="1"/>
    <n v="3"/>
    <x v="0"/>
    <n v="1"/>
    <x v="1"/>
    <n v="1"/>
    <x v="0"/>
  </r>
  <r>
    <n v="5643"/>
    <s v="BN5737691"/>
    <n v="78.2"/>
    <s v="Texas"/>
    <x v="0"/>
    <x v="1"/>
    <n v="5"/>
    <x v="0"/>
    <x v="0"/>
    <n v="1"/>
    <n v="0"/>
    <n v="132943.88"/>
    <x v="1"/>
    <n v="4"/>
    <x v="0"/>
    <n v="2"/>
    <x v="0"/>
    <n v="3"/>
    <x v="0"/>
  </r>
  <r>
    <n v="5644"/>
    <s v="BN5782009"/>
    <n v="61.6"/>
    <s v="Texas"/>
    <x v="0"/>
    <x v="18"/>
    <n v="7"/>
    <x v="0"/>
    <x v="0"/>
    <n v="1"/>
    <n v="1"/>
    <n v="12916.32"/>
    <x v="0"/>
    <n v="2"/>
    <x v="3"/>
    <n v="3"/>
    <x v="0"/>
    <n v="1"/>
    <x v="0"/>
  </r>
  <r>
    <n v="5645"/>
    <s v="BN5783435"/>
    <n v="73.8"/>
    <s v="Texas"/>
    <x v="0"/>
    <x v="24"/>
    <n v="9"/>
    <x v="3615"/>
    <x v="0"/>
    <n v="1"/>
    <n v="1"/>
    <n v="128799.86"/>
    <x v="1"/>
    <n v="4"/>
    <x v="3"/>
    <n v="4"/>
    <x v="3"/>
    <n v="3"/>
    <x v="0"/>
  </r>
  <r>
    <n v="5646"/>
    <s v="BN5785286"/>
    <n v="71.7"/>
    <s v="Texas"/>
    <x v="0"/>
    <x v="0"/>
    <n v="6"/>
    <x v="3616"/>
    <x v="0"/>
    <n v="1"/>
    <n v="0"/>
    <n v="99347.8"/>
    <x v="0"/>
    <n v="3"/>
    <x v="0"/>
    <n v="2"/>
    <x v="2"/>
    <n v="2"/>
    <x v="0"/>
  </r>
  <r>
    <n v="5647"/>
    <s v="BN5756185"/>
    <n v="52.6"/>
    <s v="New York"/>
    <x v="0"/>
    <x v="12"/>
    <n v="10"/>
    <x v="3617"/>
    <x v="0"/>
    <n v="1"/>
    <n v="0"/>
    <n v="40980.870000000003"/>
    <x v="0"/>
    <n v="1"/>
    <x v="3"/>
    <n v="4"/>
    <x v="3"/>
    <n v="1"/>
    <x v="0"/>
  </r>
  <r>
    <n v="5648"/>
    <s v="BN5615158"/>
    <n v="66"/>
    <s v="California"/>
    <x v="1"/>
    <x v="25"/>
    <n v="6"/>
    <x v="3618"/>
    <x v="0"/>
    <n v="1"/>
    <n v="1"/>
    <n v="40368.65"/>
    <x v="1"/>
    <n v="3"/>
    <x v="2"/>
    <n v="2"/>
    <x v="2"/>
    <n v="1"/>
    <x v="4"/>
  </r>
  <r>
    <n v="5649"/>
    <s v="BN5600087"/>
    <n v="52.5"/>
    <s v="California"/>
    <x v="1"/>
    <x v="12"/>
    <n v="8"/>
    <x v="3619"/>
    <x v="0"/>
    <n v="0"/>
    <n v="1"/>
    <n v="94738.54"/>
    <x v="1"/>
    <n v="1"/>
    <x v="3"/>
    <n v="3"/>
    <x v="2"/>
    <n v="2"/>
    <x v="0"/>
  </r>
  <r>
    <n v="5650"/>
    <s v="BN5752869"/>
    <n v="62.9"/>
    <s v="Texas"/>
    <x v="1"/>
    <x v="6"/>
    <n v="7"/>
    <x v="0"/>
    <x v="2"/>
    <n v="1"/>
    <n v="1"/>
    <n v="88842.8"/>
    <x v="1"/>
    <n v="2"/>
    <x v="2"/>
    <n v="3"/>
    <x v="0"/>
    <n v="2"/>
    <x v="2"/>
  </r>
  <r>
    <n v="5651"/>
    <s v="BN5644795"/>
    <n v="61.6"/>
    <s v="New York"/>
    <x v="0"/>
    <x v="18"/>
    <n v="11"/>
    <x v="3620"/>
    <x v="0"/>
    <n v="1"/>
    <n v="0"/>
    <n v="136934.91"/>
    <x v="1"/>
    <n v="2"/>
    <x v="3"/>
    <n v="4"/>
    <x v="1"/>
    <n v="3"/>
    <x v="0"/>
  </r>
  <r>
    <n v="5652"/>
    <s v="BN5766185"/>
    <n v="52.1"/>
    <s v="New York"/>
    <x v="0"/>
    <x v="22"/>
    <n v="1"/>
    <x v="3621"/>
    <x v="0"/>
    <n v="1"/>
    <n v="1"/>
    <n v="109356.53"/>
    <x v="1"/>
    <n v="1"/>
    <x v="1"/>
    <n v="1"/>
    <x v="3"/>
    <n v="3"/>
    <x v="3"/>
  </r>
  <r>
    <n v="5653"/>
    <s v="BN5800533"/>
    <n v="69.099999999999994"/>
    <s v="California"/>
    <x v="0"/>
    <x v="6"/>
    <n v="10"/>
    <x v="0"/>
    <x v="2"/>
    <n v="0"/>
    <n v="0"/>
    <n v="199635.93"/>
    <x v="1"/>
    <n v="3"/>
    <x v="2"/>
    <n v="4"/>
    <x v="0"/>
    <n v="4"/>
    <x v="2"/>
  </r>
  <r>
    <n v="5654"/>
    <s v="BN5569677"/>
    <n v="68.7"/>
    <s v="New York"/>
    <x v="0"/>
    <x v="1"/>
    <n v="3"/>
    <x v="3622"/>
    <x v="0"/>
    <n v="1"/>
    <n v="0"/>
    <n v="158408.23000000001"/>
    <x v="1"/>
    <n v="3"/>
    <x v="0"/>
    <n v="1"/>
    <x v="2"/>
    <n v="4"/>
    <x v="0"/>
  </r>
  <r>
    <n v="5655"/>
    <s v="BN5747371"/>
    <n v="67.7"/>
    <s v="Texas"/>
    <x v="0"/>
    <x v="3"/>
    <n v="4"/>
    <x v="3623"/>
    <x v="2"/>
    <n v="1"/>
    <n v="1"/>
    <n v="95936.84"/>
    <x v="1"/>
    <n v="3"/>
    <x v="0"/>
    <n v="1"/>
    <x v="2"/>
    <n v="2"/>
    <x v="1"/>
  </r>
  <r>
    <n v="5656"/>
    <s v="BN5573084"/>
    <n v="69.5"/>
    <s v="Texas"/>
    <x v="1"/>
    <x v="54"/>
    <n v="2"/>
    <x v="3624"/>
    <x v="0"/>
    <n v="1"/>
    <n v="1"/>
    <n v="126688.83"/>
    <x v="0"/>
    <n v="3"/>
    <x v="1"/>
    <n v="1"/>
    <x v="2"/>
    <n v="3"/>
    <x v="5"/>
  </r>
  <r>
    <n v="5657"/>
    <s v="BN5736682"/>
    <n v="66.3"/>
    <s v="California"/>
    <x v="0"/>
    <x v="7"/>
    <n v="10"/>
    <x v="0"/>
    <x v="2"/>
    <n v="1"/>
    <n v="0"/>
    <n v="150850.29"/>
    <x v="1"/>
    <n v="3"/>
    <x v="2"/>
    <n v="4"/>
    <x v="0"/>
    <n v="4"/>
    <x v="2"/>
  </r>
  <r>
    <n v="5658"/>
    <s v="BN5763294"/>
    <n v="49.6"/>
    <s v="California"/>
    <x v="1"/>
    <x v="33"/>
    <n v="1"/>
    <x v="3625"/>
    <x v="0"/>
    <n v="0"/>
    <n v="1"/>
    <n v="27802"/>
    <x v="1"/>
    <n v="1"/>
    <x v="2"/>
    <n v="1"/>
    <x v="1"/>
    <n v="1"/>
    <x v="2"/>
  </r>
  <r>
    <n v="5659"/>
    <s v="BN5814343"/>
    <n v="74.7"/>
    <s v="Texas"/>
    <x v="1"/>
    <x v="1"/>
    <n v="10"/>
    <x v="0"/>
    <x v="0"/>
    <n v="1"/>
    <n v="0"/>
    <n v="32430.94"/>
    <x v="0"/>
    <n v="4"/>
    <x v="0"/>
    <n v="4"/>
    <x v="0"/>
    <n v="1"/>
    <x v="0"/>
  </r>
  <r>
    <n v="5660"/>
    <s v="BN5638520"/>
    <n v="54.6"/>
    <s v="California"/>
    <x v="0"/>
    <x v="37"/>
    <n v="3"/>
    <x v="0"/>
    <x v="0"/>
    <n v="1"/>
    <n v="0"/>
    <n v="137332.37"/>
    <x v="0"/>
    <n v="1"/>
    <x v="1"/>
    <n v="1"/>
    <x v="0"/>
    <n v="3"/>
    <x v="1"/>
  </r>
  <r>
    <n v="5661"/>
    <s v="BN5737046"/>
    <n v="70.599999999999994"/>
    <s v="Texas"/>
    <x v="1"/>
    <x v="50"/>
    <n v="5"/>
    <x v="3626"/>
    <x v="0"/>
    <n v="1"/>
    <n v="1"/>
    <n v="28601.68"/>
    <x v="1"/>
    <n v="3"/>
    <x v="1"/>
    <n v="2"/>
    <x v="3"/>
    <n v="1"/>
    <x v="5"/>
  </r>
  <r>
    <n v="5662"/>
    <s v="BN5613858"/>
    <n v="47.2"/>
    <s v="California"/>
    <x v="0"/>
    <x v="28"/>
    <n v="6"/>
    <x v="0"/>
    <x v="2"/>
    <n v="1"/>
    <n v="0"/>
    <n v="108411.66"/>
    <x v="1"/>
    <n v="1"/>
    <x v="2"/>
    <n v="2"/>
    <x v="0"/>
    <n v="3"/>
    <x v="2"/>
  </r>
  <r>
    <n v="5663"/>
    <s v="BN5659850"/>
    <n v="70.3"/>
    <s v="California"/>
    <x v="0"/>
    <x v="20"/>
    <n v="8"/>
    <x v="0"/>
    <x v="2"/>
    <n v="0"/>
    <n v="1"/>
    <n v="122518.5"/>
    <x v="1"/>
    <n v="3"/>
    <x v="0"/>
    <n v="3"/>
    <x v="0"/>
    <n v="3"/>
    <x v="0"/>
  </r>
  <r>
    <n v="5664"/>
    <s v="BN5765200"/>
    <n v="85"/>
    <s v="California"/>
    <x v="0"/>
    <x v="16"/>
    <n v="3"/>
    <x v="0"/>
    <x v="2"/>
    <n v="1"/>
    <n v="0"/>
    <n v="9015.07"/>
    <x v="1"/>
    <n v="4"/>
    <x v="0"/>
    <n v="1"/>
    <x v="0"/>
    <n v="1"/>
    <x v="0"/>
  </r>
  <r>
    <n v="5665"/>
    <s v="BN5661636"/>
    <n v="66.7"/>
    <s v="Texas"/>
    <x v="1"/>
    <x v="60"/>
    <n v="5"/>
    <x v="3627"/>
    <x v="0"/>
    <n v="0"/>
    <n v="1"/>
    <n v="94433.08"/>
    <x v="0"/>
    <n v="3"/>
    <x v="1"/>
    <n v="2"/>
    <x v="2"/>
    <n v="2"/>
    <x v="5"/>
  </r>
  <r>
    <n v="5666"/>
    <s v="BN5765977"/>
    <n v="55.9"/>
    <s v="California"/>
    <x v="1"/>
    <x v="19"/>
    <n v="10"/>
    <x v="3628"/>
    <x v="2"/>
    <n v="1"/>
    <n v="0"/>
    <n v="110371.84"/>
    <x v="1"/>
    <n v="1"/>
    <x v="3"/>
    <n v="4"/>
    <x v="3"/>
    <n v="3"/>
    <x v="0"/>
  </r>
  <r>
    <n v="5667"/>
    <s v="BN5649529"/>
    <n v="63.6"/>
    <s v="Texas"/>
    <x v="1"/>
    <x v="52"/>
    <n v="8"/>
    <x v="3629"/>
    <x v="0"/>
    <n v="1"/>
    <n v="1"/>
    <n v="141364.62"/>
    <x v="0"/>
    <n v="2"/>
    <x v="1"/>
    <n v="3"/>
    <x v="3"/>
    <n v="3"/>
    <x v="3"/>
  </r>
  <r>
    <n v="5668"/>
    <s v="BN5718930"/>
    <n v="67.2"/>
    <s v="California"/>
    <x v="0"/>
    <x v="10"/>
    <n v="9"/>
    <x v="0"/>
    <x v="2"/>
    <n v="1"/>
    <n v="1"/>
    <n v="16245.25"/>
    <x v="1"/>
    <n v="3"/>
    <x v="3"/>
    <n v="4"/>
    <x v="0"/>
    <n v="1"/>
    <x v="0"/>
  </r>
  <r>
    <n v="5669"/>
    <s v="BN5720832"/>
    <n v="66.7"/>
    <s v="California"/>
    <x v="1"/>
    <x v="0"/>
    <n v="8"/>
    <x v="0"/>
    <x v="0"/>
    <n v="0"/>
    <n v="1"/>
    <n v="108348.94"/>
    <x v="0"/>
    <n v="3"/>
    <x v="0"/>
    <n v="3"/>
    <x v="0"/>
    <n v="3"/>
    <x v="0"/>
  </r>
  <r>
    <n v="5670"/>
    <s v="BN5706619"/>
    <n v="64.8"/>
    <s v="New York"/>
    <x v="1"/>
    <x v="19"/>
    <n v="8"/>
    <x v="3630"/>
    <x v="2"/>
    <n v="0"/>
    <n v="1"/>
    <n v="171668.2"/>
    <x v="1"/>
    <n v="2"/>
    <x v="3"/>
    <n v="3"/>
    <x v="2"/>
    <n v="4"/>
    <x v="0"/>
  </r>
  <r>
    <n v="5671"/>
    <s v="BN5709566"/>
    <n v="49.7"/>
    <s v="California"/>
    <x v="1"/>
    <x v="15"/>
    <n v="9"/>
    <x v="0"/>
    <x v="2"/>
    <n v="1"/>
    <n v="0"/>
    <n v="67364.42"/>
    <x v="1"/>
    <n v="1"/>
    <x v="2"/>
    <n v="4"/>
    <x v="0"/>
    <n v="2"/>
    <x v="2"/>
  </r>
  <r>
    <n v="5672"/>
    <s v="BN5805017"/>
    <n v="74.3"/>
    <s v="California"/>
    <x v="0"/>
    <x v="39"/>
    <n v="7"/>
    <x v="0"/>
    <x v="2"/>
    <n v="0"/>
    <n v="1"/>
    <n v="107867.38"/>
    <x v="1"/>
    <n v="4"/>
    <x v="1"/>
    <n v="3"/>
    <x v="0"/>
    <n v="3"/>
    <x v="5"/>
  </r>
  <r>
    <n v="5673"/>
    <s v="BN5622355"/>
    <n v="61.9"/>
    <s v="California"/>
    <x v="1"/>
    <x v="6"/>
    <n v="6"/>
    <x v="0"/>
    <x v="2"/>
    <n v="1"/>
    <n v="0"/>
    <n v="194310.1"/>
    <x v="1"/>
    <n v="2"/>
    <x v="2"/>
    <n v="2"/>
    <x v="0"/>
    <n v="4"/>
    <x v="2"/>
  </r>
  <r>
    <n v="5674"/>
    <s v="BN5572714"/>
    <n v="63.9"/>
    <s v="Texas"/>
    <x v="1"/>
    <x v="10"/>
    <n v="6"/>
    <x v="3631"/>
    <x v="2"/>
    <n v="0"/>
    <n v="0"/>
    <n v="33950.080000000002"/>
    <x v="1"/>
    <n v="2"/>
    <x v="3"/>
    <n v="2"/>
    <x v="2"/>
    <n v="1"/>
    <x v="0"/>
  </r>
  <r>
    <n v="5675"/>
    <s v="BN5767511"/>
    <n v="54"/>
    <s v="Texas"/>
    <x v="1"/>
    <x v="34"/>
    <n v="9"/>
    <x v="0"/>
    <x v="2"/>
    <n v="0"/>
    <n v="0"/>
    <n v="197588.32"/>
    <x v="1"/>
    <n v="1"/>
    <x v="2"/>
    <n v="4"/>
    <x v="0"/>
    <n v="4"/>
    <x v="2"/>
  </r>
  <r>
    <n v="5676"/>
    <s v="BN5757810"/>
    <n v="76.599999999999994"/>
    <s v="California"/>
    <x v="0"/>
    <x v="28"/>
    <n v="4"/>
    <x v="3632"/>
    <x v="0"/>
    <n v="1"/>
    <n v="1"/>
    <n v="428.23"/>
    <x v="1"/>
    <n v="4"/>
    <x v="2"/>
    <n v="1"/>
    <x v="3"/>
    <n v="1"/>
    <x v="2"/>
  </r>
  <r>
    <n v="5677"/>
    <s v="BN5568017"/>
    <n v="74.900000000000006"/>
    <s v="California"/>
    <x v="0"/>
    <x v="28"/>
    <n v="7"/>
    <x v="0"/>
    <x v="2"/>
    <n v="0"/>
    <n v="1"/>
    <n v="34948.769999999997"/>
    <x v="1"/>
    <n v="4"/>
    <x v="2"/>
    <n v="3"/>
    <x v="0"/>
    <n v="1"/>
    <x v="2"/>
  </r>
  <r>
    <n v="5678"/>
    <s v="BN5763327"/>
    <n v="65.5"/>
    <s v="New York"/>
    <x v="1"/>
    <x v="15"/>
    <n v="10"/>
    <x v="3633"/>
    <x v="0"/>
    <n v="1"/>
    <n v="0"/>
    <n v="82084.3"/>
    <x v="1"/>
    <n v="3"/>
    <x v="2"/>
    <n v="4"/>
    <x v="3"/>
    <n v="2"/>
    <x v="2"/>
  </r>
  <r>
    <n v="5679"/>
    <s v="BN5732178"/>
    <n v="63"/>
    <s v="California"/>
    <x v="1"/>
    <x v="19"/>
    <n v="10"/>
    <x v="0"/>
    <x v="2"/>
    <n v="1"/>
    <n v="0"/>
    <n v="64804.59"/>
    <x v="1"/>
    <n v="2"/>
    <x v="3"/>
    <n v="4"/>
    <x v="0"/>
    <n v="2"/>
    <x v="0"/>
  </r>
  <r>
    <n v="5680"/>
    <s v="BN5621887"/>
    <n v="77.8"/>
    <s v="New York"/>
    <x v="0"/>
    <x v="19"/>
    <n v="5"/>
    <x v="3634"/>
    <x v="2"/>
    <n v="1"/>
    <n v="0"/>
    <n v="83556.649999999994"/>
    <x v="1"/>
    <n v="4"/>
    <x v="3"/>
    <n v="2"/>
    <x v="3"/>
    <n v="2"/>
    <x v="0"/>
  </r>
  <r>
    <n v="5681"/>
    <s v="BN5803860"/>
    <n v="75.7"/>
    <s v="New York"/>
    <x v="0"/>
    <x v="33"/>
    <n v="7"/>
    <x v="3635"/>
    <x v="0"/>
    <n v="0"/>
    <n v="0"/>
    <n v="71926.28"/>
    <x v="0"/>
    <n v="4"/>
    <x v="2"/>
    <n v="3"/>
    <x v="2"/>
    <n v="2"/>
    <x v="2"/>
  </r>
  <r>
    <n v="5682"/>
    <s v="BN5720619"/>
    <n v="52.9"/>
    <s v="Texas"/>
    <x v="0"/>
    <x v="2"/>
    <n v="3"/>
    <x v="3636"/>
    <x v="0"/>
    <n v="1"/>
    <n v="1"/>
    <n v="122925.44"/>
    <x v="1"/>
    <n v="1"/>
    <x v="0"/>
    <n v="1"/>
    <x v="1"/>
    <n v="3"/>
    <x v="0"/>
  </r>
  <r>
    <n v="5683"/>
    <s v="BN5759203"/>
    <n v="62"/>
    <s v="Texas"/>
    <x v="1"/>
    <x v="6"/>
    <n v="10"/>
    <x v="0"/>
    <x v="2"/>
    <n v="1"/>
    <n v="0"/>
    <n v="13133.88"/>
    <x v="1"/>
    <n v="2"/>
    <x v="2"/>
    <n v="4"/>
    <x v="0"/>
    <n v="1"/>
    <x v="2"/>
  </r>
  <r>
    <n v="5684"/>
    <s v="BN5651577"/>
    <n v="61.5"/>
    <s v="California"/>
    <x v="0"/>
    <x v="22"/>
    <n v="2"/>
    <x v="3637"/>
    <x v="0"/>
    <n v="1"/>
    <n v="0"/>
    <n v="62845.64"/>
    <x v="0"/>
    <n v="2"/>
    <x v="1"/>
    <n v="1"/>
    <x v="3"/>
    <n v="2"/>
    <x v="3"/>
  </r>
  <r>
    <n v="5685"/>
    <s v="BN5795045"/>
    <n v="73.5"/>
    <s v="California"/>
    <x v="0"/>
    <x v="11"/>
    <n v="4"/>
    <x v="3638"/>
    <x v="0"/>
    <n v="0"/>
    <n v="0"/>
    <n v="28411.23"/>
    <x v="1"/>
    <n v="4"/>
    <x v="2"/>
    <n v="1"/>
    <x v="1"/>
    <n v="1"/>
    <x v="2"/>
  </r>
  <r>
    <n v="5686"/>
    <s v="BN5811478"/>
    <n v="70.5"/>
    <s v="Texas"/>
    <x v="0"/>
    <x v="40"/>
    <n v="4"/>
    <x v="3639"/>
    <x v="0"/>
    <n v="0"/>
    <n v="1"/>
    <n v="28640.92"/>
    <x v="0"/>
    <n v="3"/>
    <x v="1"/>
    <n v="1"/>
    <x v="1"/>
    <n v="1"/>
    <x v="1"/>
  </r>
  <r>
    <n v="5687"/>
    <s v="BN5713687"/>
    <n v="64.400000000000006"/>
    <s v="Texas"/>
    <x v="0"/>
    <x v="17"/>
    <n v="7"/>
    <x v="3640"/>
    <x v="0"/>
    <n v="0"/>
    <n v="0"/>
    <n v="156787.34"/>
    <x v="0"/>
    <n v="2"/>
    <x v="1"/>
    <n v="3"/>
    <x v="1"/>
    <n v="4"/>
    <x v="1"/>
  </r>
  <r>
    <n v="5688"/>
    <s v="BN5691753"/>
    <n v="50.5"/>
    <s v="New York"/>
    <x v="0"/>
    <x v="24"/>
    <n v="7"/>
    <x v="3641"/>
    <x v="2"/>
    <n v="0"/>
    <n v="1"/>
    <n v="125307.87"/>
    <x v="1"/>
    <n v="1"/>
    <x v="3"/>
    <n v="3"/>
    <x v="2"/>
    <n v="3"/>
    <x v="0"/>
  </r>
  <r>
    <n v="5689"/>
    <s v="BN5681934"/>
    <n v="47.1"/>
    <s v="New York"/>
    <x v="1"/>
    <x v="51"/>
    <n v="7"/>
    <x v="3642"/>
    <x v="2"/>
    <n v="1"/>
    <n v="0"/>
    <n v="131736.23000000001"/>
    <x v="1"/>
    <n v="1"/>
    <x v="2"/>
    <n v="3"/>
    <x v="3"/>
    <n v="3"/>
    <x v="2"/>
  </r>
  <r>
    <n v="5690"/>
    <s v="BN5612844"/>
    <n v="72.2"/>
    <s v="Texas"/>
    <x v="0"/>
    <x v="5"/>
    <n v="5"/>
    <x v="3643"/>
    <x v="0"/>
    <n v="1"/>
    <n v="1"/>
    <n v="128262.14"/>
    <x v="1"/>
    <n v="4"/>
    <x v="1"/>
    <n v="2"/>
    <x v="2"/>
    <n v="3"/>
    <x v="1"/>
  </r>
  <r>
    <n v="5691"/>
    <s v="BN5676620"/>
    <n v="57.7"/>
    <s v="Texas"/>
    <x v="0"/>
    <x v="2"/>
    <n v="5"/>
    <x v="0"/>
    <x v="2"/>
    <n v="1"/>
    <n v="0"/>
    <n v="91366.42"/>
    <x v="1"/>
    <n v="1"/>
    <x v="0"/>
    <n v="2"/>
    <x v="0"/>
    <n v="2"/>
    <x v="0"/>
  </r>
  <r>
    <n v="5692"/>
    <s v="BN5601296"/>
    <n v="74.400000000000006"/>
    <s v="Texas"/>
    <x v="1"/>
    <x v="4"/>
    <n v="6"/>
    <x v="3644"/>
    <x v="0"/>
    <n v="1"/>
    <n v="0"/>
    <n v="82290.81"/>
    <x v="1"/>
    <n v="4"/>
    <x v="0"/>
    <n v="2"/>
    <x v="3"/>
    <n v="2"/>
    <x v="1"/>
  </r>
  <r>
    <n v="5693"/>
    <s v="BN5662575"/>
    <n v="57.3"/>
    <s v="California"/>
    <x v="0"/>
    <x v="33"/>
    <n v="7"/>
    <x v="0"/>
    <x v="2"/>
    <n v="1"/>
    <n v="0"/>
    <n v="66190.210000000006"/>
    <x v="1"/>
    <n v="1"/>
    <x v="2"/>
    <n v="3"/>
    <x v="0"/>
    <n v="2"/>
    <x v="2"/>
  </r>
  <r>
    <n v="5694"/>
    <s v="BN5752607"/>
    <n v="65.3"/>
    <s v="California"/>
    <x v="0"/>
    <x v="15"/>
    <n v="5"/>
    <x v="3645"/>
    <x v="0"/>
    <n v="0"/>
    <n v="1"/>
    <n v="23920.65"/>
    <x v="1"/>
    <n v="3"/>
    <x v="2"/>
    <n v="2"/>
    <x v="1"/>
    <n v="1"/>
    <x v="2"/>
  </r>
  <r>
    <n v="5695"/>
    <s v="BN5590596"/>
    <n v="66"/>
    <s v="California"/>
    <x v="0"/>
    <x v="8"/>
    <n v="7"/>
    <x v="3646"/>
    <x v="0"/>
    <n v="0"/>
    <n v="1"/>
    <n v="45438.38"/>
    <x v="1"/>
    <n v="3"/>
    <x v="2"/>
    <n v="3"/>
    <x v="2"/>
    <n v="1"/>
    <x v="2"/>
  </r>
  <r>
    <n v="5696"/>
    <s v="BN5773504"/>
    <n v="78.7"/>
    <s v="California"/>
    <x v="1"/>
    <x v="17"/>
    <n v="8"/>
    <x v="3647"/>
    <x v="2"/>
    <n v="1"/>
    <n v="1"/>
    <n v="93360.35"/>
    <x v="1"/>
    <n v="4"/>
    <x v="1"/>
    <n v="3"/>
    <x v="3"/>
    <n v="2"/>
    <x v="1"/>
  </r>
  <r>
    <n v="5697"/>
    <s v="BN5723533"/>
    <n v="61.7"/>
    <s v="California"/>
    <x v="1"/>
    <x v="1"/>
    <n v="8"/>
    <x v="0"/>
    <x v="2"/>
    <n v="0"/>
    <n v="1"/>
    <n v="14496.67"/>
    <x v="1"/>
    <n v="2"/>
    <x v="0"/>
    <n v="3"/>
    <x v="0"/>
    <n v="1"/>
    <x v="0"/>
  </r>
  <r>
    <n v="5698"/>
    <s v="BN5671692"/>
    <n v="56.7"/>
    <s v="California"/>
    <x v="1"/>
    <x v="2"/>
    <n v="6"/>
    <x v="0"/>
    <x v="2"/>
    <n v="0"/>
    <n v="0"/>
    <n v="168521.72"/>
    <x v="1"/>
    <n v="1"/>
    <x v="0"/>
    <n v="2"/>
    <x v="0"/>
    <n v="4"/>
    <x v="0"/>
  </r>
  <r>
    <n v="5699"/>
    <s v="BN5672879"/>
    <n v="68.2"/>
    <s v="Texas"/>
    <x v="0"/>
    <x v="55"/>
    <n v="10"/>
    <x v="0"/>
    <x v="2"/>
    <n v="1"/>
    <n v="1"/>
    <n v="103318.44"/>
    <x v="1"/>
    <n v="3"/>
    <x v="1"/>
    <n v="4"/>
    <x v="0"/>
    <n v="3"/>
    <x v="5"/>
  </r>
  <r>
    <n v="5700"/>
    <s v="BN5624580"/>
    <n v="68.400000000000006"/>
    <s v="California"/>
    <x v="1"/>
    <x v="12"/>
    <n v="7"/>
    <x v="3648"/>
    <x v="0"/>
    <n v="1"/>
    <n v="1"/>
    <n v="87219.41"/>
    <x v="1"/>
    <n v="3"/>
    <x v="3"/>
    <n v="3"/>
    <x v="2"/>
    <n v="2"/>
    <x v="0"/>
  </r>
  <r>
    <n v="5701"/>
    <s v="BN5812801"/>
    <n v="44.7"/>
    <s v="California"/>
    <x v="1"/>
    <x v="1"/>
    <n v="4"/>
    <x v="0"/>
    <x v="3"/>
    <n v="1"/>
    <n v="1"/>
    <n v="197490.39"/>
    <x v="0"/>
    <n v="1"/>
    <x v="0"/>
    <n v="1"/>
    <x v="0"/>
    <n v="4"/>
    <x v="0"/>
  </r>
  <r>
    <n v="5702"/>
    <s v="BN5724067"/>
    <n v="62.5"/>
    <s v="New York"/>
    <x v="0"/>
    <x v="23"/>
    <n v="5"/>
    <x v="3649"/>
    <x v="0"/>
    <n v="1"/>
    <n v="0"/>
    <n v="126812.63"/>
    <x v="0"/>
    <n v="2"/>
    <x v="1"/>
    <n v="2"/>
    <x v="2"/>
    <n v="3"/>
    <x v="1"/>
  </r>
  <r>
    <n v="5703"/>
    <s v="BN5749453"/>
    <n v="58.5"/>
    <s v="California"/>
    <x v="1"/>
    <x v="18"/>
    <n v="8"/>
    <x v="0"/>
    <x v="2"/>
    <n v="1"/>
    <n v="0"/>
    <n v="94283.09"/>
    <x v="1"/>
    <n v="2"/>
    <x v="3"/>
    <n v="3"/>
    <x v="0"/>
    <n v="2"/>
    <x v="0"/>
  </r>
  <r>
    <n v="5704"/>
    <s v="BN5620976"/>
    <n v="51.6"/>
    <s v="California"/>
    <x v="0"/>
    <x v="0"/>
    <n v="9"/>
    <x v="3650"/>
    <x v="0"/>
    <n v="1"/>
    <n v="0"/>
    <n v="46857.52"/>
    <x v="1"/>
    <n v="1"/>
    <x v="0"/>
    <n v="4"/>
    <x v="1"/>
    <n v="1"/>
    <x v="0"/>
  </r>
  <r>
    <n v="5705"/>
    <s v="BN5661539"/>
    <n v="73.2"/>
    <s v="New York"/>
    <x v="0"/>
    <x v="13"/>
    <n v="7"/>
    <x v="3651"/>
    <x v="0"/>
    <n v="1"/>
    <n v="0"/>
    <n v="81491.7"/>
    <x v="0"/>
    <n v="4"/>
    <x v="1"/>
    <n v="3"/>
    <x v="3"/>
    <n v="2"/>
    <x v="1"/>
  </r>
  <r>
    <n v="5706"/>
    <s v="BN5698616"/>
    <n v="62.8"/>
    <s v="New York"/>
    <x v="1"/>
    <x v="20"/>
    <n v="6"/>
    <x v="3652"/>
    <x v="2"/>
    <n v="1"/>
    <n v="1"/>
    <n v="129107.97"/>
    <x v="1"/>
    <n v="2"/>
    <x v="0"/>
    <n v="2"/>
    <x v="2"/>
    <n v="3"/>
    <x v="0"/>
  </r>
  <r>
    <n v="5707"/>
    <s v="BN5801344"/>
    <n v="68.2"/>
    <s v="Texas"/>
    <x v="0"/>
    <x v="36"/>
    <n v="10"/>
    <x v="3653"/>
    <x v="0"/>
    <n v="1"/>
    <n v="1"/>
    <n v="49732.9"/>
    <x v="1"/>
    <n v="3"/>
    <x v="1"/>
    <n v="4"/>
    <x v="3"/>
    <n v="1"/>
    <x v="1"/>
  </r>
  <r>
    <n v="5708"/>
    <s v="BN5649364"/>
    <n v="74.599999999999994"/>
    <s v="California"/>
    <x v="1"/>
    <x v="11"/>
    <n v="10"/>
    <x v="0"/>
    <x v="2"/>
    <n v="0"/>
    <n v="1"/>
    <n v="88728.47"/>
    <x v="1"/>
    <n v="4"/>
    <x v="2"/>
    <n v="4"/>
    <x v="0"/>
    <n v="2"/>
    <x v="2"/>
  </r>
  <r>
    <n v="5709"/>
    <s v="BN5626069"/>
    <n v="65.5"/>
    <s v="California"/>
    <x v="0"/>
    <x v="52"/>
    <n v="4"/>
    <x v="0"/>
    <x v="2"/>
    <n v="1"/>
    <n v="1"/>
    <n v="86981.45"/>
    <x v="1"/>
    <n v="3"/>
    <x v="1"/>
    <n v="1"/>
    <x v="0"/>
    <n v="2"/>
    <x v="3"/>
  </r>
  <r>
    <n v="5710"/>
    <s v="BN5606071"/>
    <n v="64.400000000000006"/>
    <s v="California"/>
    <x v="0"/>
    <x v="2"/>
    <n v="10"/>
    <x v="0"/>
    <x v="0"/>
    <n v="1"/>
    <n v="0"/>
    <n v="3740.93"/>
    <x v="1"/>
    <n v="2"/>
    <x v="0"/>
    <n v="4"/>
    <x v="0"/>
    <n v="1"/>
    <x v="0"/>
  </r>
  <r>
    <n v="5711"/>
    <s v="BN5589409"/>
    <n v="77.8"/>
    <s v="California"/>
    <x v="1"/>
    <x v="10"/>
    <n v="6"/>
    <x v="3654"/>
    <x v="2"/>
    <n v="0"/>
    <n v="0"/>
    <n v="67949.320000000007"/>
    <x v="1"/>
    <n v="4"/>
    <x v="3"/>
    <n v="2"/>
    <x v="2"/>
    <n v="2"/>
    <x v="0"/>
  </r>
  <r>
    <n v="5712"/>
    <s v="BN5730258"/>
    <n v="61.7"/>
    <s v="California"/>
    <x v="0"/>
    <x v="12"/>
    <n v="3"/>
    <x v="3655"/>
    <x v="0"/>
    <n v="1"/>
    <n v="1"/>
    <n v="147636.46"/>
    <x v="1"/>
    <n v="2"/>
    <x v="3"/>
    <n v="1"/>
    <x v="3"/>
    <n v="3"/>
    <x v="0"/>
  </r>
  <r>
    <n v="5713"/>
    <s v="BN5571951"/>
    <n v="66"/>
    <s v="New York"/>
    <x v="1"/>
    <x v="12"/>
    <n v="10"/>
    <x v="3656"/>
    <x v="0"/>
    <n v="1"/>
    <n v="0"/>
    <n v="188891.96"/>
    <x v="0"/>
    <n v="3"/>
    <x v="3"/>
    <n v="4"/>
    <x v="3"/>
    <n v="4"/>
    <x v="0"/>
  </r>
  <r>
    <n v="5714"/>
    <s v="BN5643352"/>
    <n v="53.7"/>
    <s v="California"/>
    <x v="1"/>
    <x v="40"/>
    <n v="11"/>
    <x v="0"/>
    <x v="2"/>
    <n v="0"/>
    <n v="1"/>
    <n v="25482.62"/>
    <x v="1"/>
    <n v="1"/>
    <x v="1"/>
    <n v="4"/>
    <x v="0"/>
    <n v="1"/>
    <x v="1"/>
  </r>
  <r>
    <n v="5715"/>
    <s v="BN5604071"/>
    <n v="55.4"/>
    <s v="California"/>
    <x v="0"/>
    <x v="2"/>
    <n v="11"/>
    <x v="0"/>
    <x v="2"/>
    <n v="1"/>
    <n v="1"/>
    <n v="18391.93"/>
    <x v="1"/>
    <n v="1"/>
    <x v="0"/>
    <n v="4"/>
    <x v="0"/>
    <n v="1"/>
    <x v="0"/>
  </r>
  <r>
    <n v="5716"/>
    <s v="BN5657309"/>
    <n v="80.599999999999994"/>
    <s v="California"/>
    <x v="1"/>
    <x v="8"/>
    <n v="10"/>
    <x v="0"/>
    <x v="2"/>
    <n v="0"/>
    <n v="1"/>
    <n v="140168.35999999999"/>
    <x v="1"/>
    <n v="4"/>
    <x v="2"/>
    <n v="4"/>
    <x v="0"/>
    <n v="3"/>
    <x v="2"/>
  </r>
  <r>
    <n v="5717"/>
    <s v="BN5709391"/>
    <n v="61.1"/>
    <s v="New York"/>
    <x v="1"/>
    <x v="24"/>
    <n v="2"/>
    <x v="3657"/>
    <x v="2"/>
    <n v="0"/>
    <n v="1"/>
    <n v="161064.29"/>
    <x v="1"/>
    <n v="2"/>
    <x v="3"/>
    <n v="1"/>
    <x v="3"/>
    <n v="4"/>
    <x v="0"/>
  </r>
  <r>
    <n v="5718"/>
    <s v="BN5628737"/>
    <n v="66.5"/>
    <s v="California"/>
    <x v="0"/>
    <x v="24"/>
    <n v="6"/>
    <x v="3658"/>
    <x v="0"/>
    <n v="0"/>
    <n v="1"/>
    <n v="183542.08"/>
    <x v="1"/>
    <n v="3"/>
    <x v="3"/>
    <n v="2"/>
    <x v="2"/>
    <n v="4"/>
    <x v="0"/>
  </r>
  <r>
    <n v="5719"/>
    <s v="BN5814432"/>
    <n v="64.8"/>
    <s v="California"/>
    <x v="0"/>
    <x v="24"/>
    <n v="8"/>
    <x v="0"/>
    <x v="2"/>
    <n v="1"/>
    <n v="0"/>
    <n v="194238.92"/>
    <x v="1"/>
    <n v="2"/>
    <x v="3"/>
    <n v="3"/>
    <x v="0"/>
    <n v="4"/>
    <x v="0"/>
  </r>
  <r>
    <n v="5720"/>
    <s v="BN5636433"/>
    <n v="69.2"/>
    <s v="California"/>
    <x v="1"/>
    <x v="7"/>
    <n v="2"/>
    <x v="3659"/>
    <x v="0"/>
    <n v="0"/>
    <n v="0"/>
    <n v="7900.46"/>
    <x v="1"/>
    <n v="3"/>
    <x v="2"/>
    <n v="1"/>
    <x v="3"/>
    <n v="1"/>
    <x v="2"/>
  </r>
  <r>
    <n v="5721"/>
    <s v="BN5794327"/>
    <n v="50.7"/>
    <s v="Texas"/>
    <x v="1"/>
    <x v="17"/>
    <n v="7"/>
    <x v="3660"/>
    <x v="0"/>
    <n v="1"/>
    <n v="1"/>
    <n v="51424.29"/>
    <x v="1"/>
    <n v="1"/>
    <x v="1"/>
    <n v="3"/>
    <x v="1"/>
    <n v="2"/>
    <x v="1"/>
  </r>
  <r>
    <n v="5722"/>
    <s v="BN5643584"/>
    <n v="69.599999999999994"/>
    <s v="New York"/>
    <x v="1"/>
    <x v="23"/>
    <n v="6"/>
    <x v="3661"/>
    <x v="2"/>
    <n v="1"/>
    <n v="0"/>
    <n v="152450.84"/>
    <x v="0"/>
    <n v="3"/>
    <x v="1"/>
    <n v="2"/>
    <x v="1"/>
    <n v="4"/>
    <x v="1"/>
  </r>
  <r>
    <n v="5723"/>
    <s v="BN5700563"/>
    <n v="68.099999999999994"/>
    <s v="California"/>
    <x v="1"/>
    <x v="10"/>
    <n v="4"/>
    <x v="0"/>
    <x v="2"/>
    <n v="0"/>
    <n v="0"/>
    <n v="55816.2"/>
    <x v="1"/>
    <n v="3"/>
    <x v="3"/>
    <n v="1"/>
    <x v="0"/>
    <n v="2"/>
    <x v="0"/>
  </r>
  <r>
    <n v="5724"/>
    <s v="BN5680137"/>
    <n v="68.7"/>
    <s v="California"/>
    <x v="0"/>
    <x v="28"/>
    <n v="7"/>
    <x v="0"/>
    <x v="2"/>
    <n v="1"/>
    <n v="1"/>
    <n v="32909.129999999997"/>
    <x v="1"/>
    <n v="3"/>
    <x v="2"/>
    <n v="3"/>
    <x v="0"/>
    <n v="1"/>
    <x v="2"/>
  </r>
  <r>
    <n v="5725"/>
    <s v="BN5784199"/>
    <n v="64.099999999999994"/>
    <s v="Texas"/>
    <x v="1"/>
    <x v="20"/>
    <n v="6"/>
    <x v="3662"/>
    <x v="0"/>
    <n v="1"/>
    <n v="1"/>
    <n v="100637.07"/>
    <x v="1"/>
    <n v="2"/>
    <x v="0"/>
    <n v="2"/>
    <x v="3"/>
    <n v="3"/>
    <x v="0"/>
  </r>
  <r>
    <n v="5726"/>
    <s v="BN5693909"/>
    <n v="50.7"/>
    <s v="California"/>
    <x v="0"/>
    <x v="19"/>
    <n v="2"/>
    <x v="3663"/>
    <x v="0"/>
    <n v="0"/>
    <n v="0"/>
    <n v="142911.99"/>
    <x v="1"/>
    <n v="1"/>
    <x v="3"/>
    <n v="1"/>
    <x v="3"/>
    <n v="3"/>
    <x v="0"/>
  </r>
  <r>
    <n v="5727"/>
    <s v="BN5764256"/>
    <n v="68.8"/>
    <s v="Texas"/>
    <x v="0"/>
    <x v="17"/>
    <n v="9"/>
    <x v="3664"/>
    <x v="0"/>
    <n v="1"/>
    <n v="0"/>
    <n v="26287.21"/>
    <x v="1"/>
    <n v="3"/>
    <x v="1"/>
    <n v="4"/>
    <x v="2"/>
    <n v="1"/>
    <x v="1"/>
  </r>
  <r>
    <n v="5728"/>
    <s v="BN5704081"/>
    <n v="53.5"/>
    <s v="New York"/>
    <x v="1"/>
    <x v="16"/>
    <n v="9"/>
    <x v="3665"/>
    <x v="0"/>
    <n v="0"/>
    <n v="0"/>
    <n v="60775.76"/>
    <x v="0"/>
    <n v="1"/>
    <x v="0"/>
    <n v="4"/>
    <x v="3"/>
    <n v="2"/>
    <x v="0"/>
  </r>
  <r>
    <n v="5729"/>
    <s v="BN5680110"/>
    <n v="70.099999999999994"/>
    <s v="California"/>
    <x v="1"/>
    <x v="1"/>
    <n v="11"/>
    <x v="0"/>
    <x v="2"/>
    <n v="1"/>
    <n v="1"/>
    <n v="146257.76999999999"/>
    <x v="1"/>
    <n v="3"/>
    <x v="0"/>
    <n v="4"/>
    <x v="0"/>
    <n v="3"/>
    <x v="0"/>
  </r>
  <r>
    <n v="5730"/>
    <s v="BN5633642"/>
    <n v="48.8"/>
    <s v="California"/>
    <x v="1"/>
    <x v="3"/>
    <n v="11"/>
    <x v="3666"/>
    <x v="0"/>
    <n v="1"/>
    <n v="1"/>
    <n v="28332"/>
    <x v="1"/>
    <n v="1"/>
    <x v="0"/>
    <n v="4"/>
    <x v="3"/>
    <n v="1"/>
    <x v="1"/>
  </r>
  <r>
    <n v="5731"/>
    <s v="BN5577596"/>
    <n v="53.9"/>
    <s v="California"/>
    <x v="0"/>
    <x v="6"/>
    <n v="5"/>
    <x v="0"/>
    <x v="2"/>
    <n v="1"/>
    <n v="1"/>
    <n v="100919.19"/>
    <x v="1"/>
    <n v="1"/>
    <x v="2"/>
    <n v="2"/>
    <x v="0"/>
    <n v="3"/>
    <x v="2"/>
  </r>
  <r>
    <n v="5732"/>
    <s v="BN5800659"/>
    <n v="67.400000000000006"/>
    <s v="California"/>
    <x v="1"/>
    <x v="13"/>
    <n v="8"/>
    <x v="3667"/>
    <x v="0"/>
    <n v="1"/>
    <n v="1"/>
    <n v="102591.9"/>
    <x v="0"/>
    <n v="3"/>
    <x v="1"/>
    <n v="3"/>
    <x v="2"/>
    <n v="3"/>
    <x v="1"/>
  </r>
  <r>
    <n v="5733"/>
    <s v="BN5788599"/>
    <n v="53.8"/>
    <s v="Texas"/>
    <x v="1"/>
    <x v="20"/>
    <n v="9"/>
    <x v="0"/>
    <x v="2"/>
    <n v="1"/>
    <n v="1"/>
    <n v="25554.400000000001"/>
    <x v="1"/>
    <n v="1"/>
    <x v="0"/>
    <n v="4"/>
    <x v="0"/>
    <n v="1"/>
    <x v="0"/>
  </r>
  <r>
    <n v="5734"/>
    <s v="BN5742711"/>
    <n v="82.9"/>
    <s v="California"/>
    <x v="0"/>
    <x v="32"/>
    <n v="8"/>
    <x v="3668"/>
    <x v="0"/>
    <n v="1"/>
    <n v="0"/>
    <n v="152107.93"/>
    <x v="0"/>
    <n v="4"/>
    <x v="2"/>
    <n v="3"/>
    <x v="2"/>
    <n v="4"/>
    <x v="4"/>
  </r>
  <r>
    <n v="5735"/>
    <s v="BN5596560"/>
    <n v="76.8"/>
    <s v="California"/>
    <x v="1"/>
    <x v="41"/>
    <n v="9"/>
    <x v="3669"/>
    <x v="0"/>
    <n v="1"/>
    <n v="1"/>
    <n v="69381.05"/>
    <x v="1"/>
    <n v="4"/>
    <x v="1"/>
    <n v="4"/>
    <x v="1"/>
    <n v="2"/>
    <x v="3"/>
  </r>
  <r>
    <n v="5736"/>
    <s v="BN5755983"/>
    <n v="58.5"/>
    <s v="Texas"/>
    <x v="0"/>
    <x v="4"/>
    <n v="5"/>
    <x v="0"/>
    <x v="2"/>
    <n v="0"/>
    <n v="1"/>
    <n v="101728.46"/>
    <x v="1"/>
    <n v="2"/>
    <x v="0"/>
    <n v="2"/>
    <x v="0"/>
    <n v="3"/>
    <x v="1"/>
  </r>
  <r>
    <n v="5737"/>
    <s v="BN5775029"/>
    <n v="58.1"/>
    <s v="California"/>
    <x v="1"/>
    <x v="8"/>
    <n v="4"/>
    <x v="0"/>
    <x v="2"/>
    <n v="0"/>
    <n v="0"/>
    <n v="89040.61"/>
    <x v="1"/>
    <n v="1"/>
    <x v="2"/>
    <n v="1"/>
    <x v="0"/>
    <n v="2"/>
    <x v="2"/>
  </r>
  <r>
    <n v="5738"/>
    <s v="BN5575341"/>
    <n v="68.2"/>
    <s v="New York"/>
    <x v="0"/>
    <x v="12"/>
    <n v="3"/>
    <x v="3670"/>
    <x v="2"/>
    <n v="1"/>
    <n v="1"/>
    <n v="16910.98"/>
    <x v="1"/>
    <n v="3"/>
    <x v="3"/>
    <n v="1"/>
    <x v="3"/>
    <n v="1"/>
    <x v="0"/>
  </r>
  <r>
    <n v="5739"/>
    <s v="BN5653987"/>
    <n v="65.3"/>
    <s v="California"/>
    <x v="1"/>
    <x v="16"/>
    <n v="9"/>
    <x v="3671"/>
    <x v="0"/>
    <n v="1"/>
    <n v="0"/>
    <n v="150468.35"/>
    <x v="1"/>
    <n v="3"/>
    <x v="0"/>
    <n v="4"/>
    <x v="3"/>
    <n v="4"/>
    <x v="0"/>
  </r>
  <r>
    <n v="5740"/>
    <s v="BN5695785"/>
    <n v="71.2"/>
    <s v="California"/>
    <x v="0"/>
    <x v="33"/>
    <n v="2"/>
    <x v="3672"/>
    <x v="0"/>
    <n v="1"/>
    <n v="1"/>
    <n v="177613.19"/>
    <x v="1"/>
    <n v="3"/>
    <x v="2"/>
    <n v="1"/>
    <x v="1"/>
    <n v="4"/>
    <x v="2"/>
  </r>
  <r>
    <n v="5741"/>
    <s v="BN5568798"/>
    <n v="62"/>
    <s v="New York"/>
    <x v="0"/>
    <x v="10"/>
    <n v="9"/>
    <x v="3673"/>
    <x v="0"/>
    <n v="1"/>
    <n v="0"/>
    <n v="120672.09"/>
    <x v="1"/>
    <n v="2"/>
    <x v="3"/>
    <n v="4"/>
    <x v="3"/>
    <n v="3"/>
    <x v="0"/>
  </r>
  <r>
    <n v="5742"/>
    <s v="BN5724949"/>
    <n v="70.900000000000006"/>
    <s v="California"/>
    <x v="1"/>
    <x v="0"/>
    <n v="10"/>
    <x v="3674"/>
    <x v="0"/>
    <n v="0"/>
    <n v="1"/>
    <n v="77142.850000000006"/>
    <x v="1"/>
    <n v="3"/>
    <x v="0"/>
    <n v="4"/>
    <x v="3"/>
    <n v="2"/>
    <x v="0"/>
  </r>
  <r>
    <n v="5743"/>
    <s v="BN5632578"/>
    <n v="83.2"/>
    <s v="California"/>
    <x v="1"/>
    <x v="22"/>
    <n v="3"/>
    <x v="0"/>
    <x v="0"/>
    <n v="0"/>
    <n v="1"/>
    <n v="127804.66"/>
    <x v="0"/>
    <n v="4"/>
    <x v="1"/>
    <n v="1"/>
    <x v="0"/>
    <n v="3"/>
    <x v="3"/>
  </r>
  <r>
    <n v="5744"/>
    <s v="BN5571389"/>
    <n v="63.5"/>
    <s v="Texas"/>
    <x v="1"/>
    <x v="16"/>
    <n v="1"/>
    <x v="3675"/>
    <x v="0"/>
    <n v="0"/>
    <n v="0"/>
    <n v="158344.63"/>
    <x v="1"/>
    <n v="2"/>
    <x v="0"/>
    <n v="1"/>
    <x v="3"/>
    <n v="4"/>
    <x v="0"/>
  </r>
  <r>
    <n v="5745"/>
    <s v="BN5776763"/>
    <n v="74.900000000000006"/>
    <s v="Texas"/>
    <x v="0"/>
    <x v="3"/>
    <n v="2"/>
    <x v="3676"/>
    <x v="0"/>
    <n v="1"/>
    <n v="1"/>
    <n v="167179.48000000001"/>
    <x v="1"/>
    <n v="4"/>
    <x v="0"/>
    <n v="1"/>
    <x v="3"/>
    <n v="4"/>
    <x v="1"/>
  </r>
  <r>
    <n v="5746"/>
    <s v="BN5623562"/>
    <n v="62.9"/>
    <s v="Texas"/>
    <x v="1"/>
    <x v="15"/>
    <n v="4"/>
    <x v="0"/>
    <x v="2"/>
    <n v="1"/>
    <n v="1"/>
    <n v="15404.64"/>
    <x v="1"/>
    <n v="2"/>
    <x v="2"/>
    <n v="1"/>
    <x v="0"/>
    <n v="1"/>
    <x v="2"/>
  </r>
  <r>
    <n v="5747"/>
    <s v="BN5751044"/>
    <n v="83.6"/>
    <s v="Texas"/>
    <x v="0"/>
    <x v="1"/>
    <n v="8"/>
    <x v="3677"/>
    <x v="0"/>
    <n v="1"/>
    <n v="1"/>
    <n v="156036.19"/>
    <x v="1"/>
    <n v="4"/>
    <x v="0"/>
    <n v="3"/>
    <x v="2"/>
    <n v="4"/>
    <x v="0"/>
  </r>
  <r>
    <n v="5748"/>
    <s v="BN5688041"/>
    <n v="54.2"/>
    <s v="Texas"/>
    <x v="1"/>
    <x v="10"/>
    <n v="9"/>
    <x v="3678"/>
    <x v="0"/>
    <n v="0"/>
    <n v="1"/>
    <n v="144725.14000000001"/>
    <x v="1"/>
    <n v="1"/>
    <x v="3"/>
    <n v="4"/>
    <x v="3"/>
    <n v="3"/>
    <x v="0"/>
  </r>
  <r>
    <n v="5749"/>
    <s v="BN5678325"/>
    <n v="64.5"/>
    <s v="California"/>
    <x v="0"/>
    <x v="13"/>
    <n v="9"/>
    <x v="3679"/>
    <x v="0"/>
    <n v="0"/>
    <n v="0"/>
    <n v="22558.74"/>
    <x v="1"/>
    <n v="2"/>
    <x v="1"/>
    <n v="4"/>
    <x v="1"/>
    <n v="1"/>
    <x v="1"/>
  </r>
  <r>
    <n v="5750"/>
    <s v="BN5770204"/>
    <n v="84.4"/>
    <s v="California"/>
    <x v="0"/>
    <x v="6"/>
    <n v="9"/>
    <x v="0"/>
    <x v="2"/>
    <n v="0"/>
    <n v="0"/>
    <n v="147342.03"/>
    <x v="1"/>
    <n v="4"/>
    <x v="2"/>
    <n v="4"/>
    <x v="0"/>
    <n v="3"/>
    <x v="2"/>
  </r>
  <r>
    <n v="5751"/>
    <s v="BN5583305"/>
    <n v="74.7"/>
    <s v="New York"/>
    <x v="1"/>
    <x v="24"/>
    <n v="10"/>
    <x v="3680"/>
    <x v="1"/>
    <n v="1"/>
    <n v="0"/>
    <n v="85470.45"/>
    <x v="0"/>
    <n v="4"/>
    <x v="3"/>
    <n v="4"/>
    <x v="2"/>
    <n v="2"/>
    <x v="0"/>
  </r>
  <r>
    <n v="5752"/>
    <s v="BN5690644"/>
    <n v="64.5"/>
    <s v="California"/>
    <x v="1"/>
    <x v="20"/>
    <n v="7"/>
    <x v="3681"/>
    <x v="0"/>
    <n v="1"/>
    <n v="1"/>
    <n v="194656.11"/>
    <x v="1"/>
    <n v="2"/>
    <x v="0"/>
    <n v="3"/>
    <x v="2"/>
    <n v="4"/>
    <x v="0"/>
  </r>
  <r>
    <n v="5753"/>
    <s v="BN5697861"/>
    <n v="75.2"/>
    <s v="Texas"/>
    <x v="0"/>
    <x v="18"/>
    <n v="4"/>
    <x v="0"/>
    <x v="2"/>
    <n v="1"/>
    <n v="1"/>
    <n v="48505.1"/>
    <x v="1"/>
    <n v="4"/>
    <x v="3"/>
    <n v="1"/>
    <x v="0"/>
    <n v="1"/>
    <x v="0"/>
  </r>
  <r>
    <n v="5754"/>
    <s v="BN5608241"/>
    <n v="76"/>
    <s v="Texas"/>
    <x v="0"/>
    <x v="1"/>
    <n v="7"/>
    <x v="0"/>
    <x v="2"/>
    <n v="0"/>
    <n v="0"/>
    <n v="101491.23"/>
    <x v="1"/>
    <n v="4"/>
    <x v="0"/>
    <n v="3"/>
    <x v="0"/>
    <n v="3"/>
    <x v="0"/>
  </r>
  <r>
    <n v="5755"/>
    <s v="BN5766291"/>
    <n v="71.400000000000006"/>
    <s v="New York"/>
    <x v="0"/>
    <x v="13"/>
    <n v="10"/>
    <x v="3682"/>
    <x v="2"/>
    <n v="1"/>
    <n v="1"/>
    <n v="164117.69"/>
    <x v="1"/>
    <n v="3"/>
    <x v="1"/>
    <n v="4"/>
    <x v="3"/>
    <n v="4"/>
    <x v="1"/>
  </r>
  <r>
    <n v="5756"/>
    <s v="BN5600726"/>
    <n v="71.7"/>
    <s v="California"/>
    <x v="1"/>
    <x v="5"/>
    <n v="10"/>
    <x v="3683"/>
    <x v="0"/>
    <n v="1"/>
    <n v="1"/>
    <n v="124626.57"/>
    <x v="1"/>
    <n v="3"/>
    <x v="1"/>
    <n v="4"/>
    <x v="1"/>
    <n v="3"/>
    <x v="1"/>
  </r>
  <r>
    <n v="5757"/>
    <s v="BN5706130"/>
    <n v="64.5"/>
    <s v="New York"/>
    <x v="1"/>
    <x v="34"/>
    <n v="8"/>
    <x v="3684"/>
    <x v="2"/>
    <n v="1"/>
    <n v="1"/>
    <n v="34490.06"/>
    <x v="1"/>
    <n v="2"/>
    <x v="2"/>
    <n v="3"/>
    <x v="3"/>
    <n v="1"/>
    <x v="2"/>
  </r>
  <r>
    <n v="5758"/>
    <s v="BN5601330"/>
    <n v="68.099999999999994"/>
    <s v="California"/>
    <x v="1"/>
    <x v="15"/>
    <n v="4"/>
    <x v="3685"/>
    <x v="2"/>
    <n v="1"/>
    <n v="1"/>
    <n v="90967.37"/>
    <x v="1"/>
    <n v="3"/>
    <x v="2"/>
    <n v="1"/>
    <x v="2"/>
    <n v="2"/>
    <x v="2"/>
  </r>
  <r>
    <n v="5759"/>
    <s v="BN5610885"/>
    <n v="68.099999999999994"/>
    <s v="New York"/>
    <x v="0"/>
    <x v="4"/>
    <n v="5"/>
    <x v="3686"/>
    <x v="2"/>
    <n v="0"/>
    <n v="0"/>
    <n v="24208.84"/>
    <x v="0"/>
    <n v="3"/>
    <x v="0"/>
    <n v="2"/>
    <x v="1"/>
    <n v="1"/>
    <x v="1"/>
  </r>
  <r>
    <n v="5760"/>
    <s v="BN5674533"/>
    <n v="67.900000000000006"/>
    <s v="New York"/>
    <x v="0"/>
    <x v="24"/>
    <n v="9"/>
    <x v="3687"/>
    <x v="2"/>
    <n v="0"/>
    <n v="1"/>
    <n v="174873.09"/>
    <x v="1"/>
    <n v="3"/>
    <x v="3"/>
    <n v="4"/>
    <x v="1"/>
    <n v="4"/>
    <x v="0"/>
  </r>
  <r>
    <n v="5761"/>
    <s v="BN5785263"/>
    <n v="52.8"/>
    <s v="Texas"/>
    <x v="1"/>
    <x v="51"/>
    <n v="8"/>
    <x v="3688"/>
    <x v="0"/>
    <n v="1"/>
    <n v="0"/>
    <n v="170262.97"/>
    <x v="1"/>
    <n v="1"/>
    <x v="2"/>
    <n v="3"/>
    <x v="3"/>
    <n v="4"/>
    <x v="2"/>
  </r>
  <r>
    <n v="5762"/>
    <s v="BN5749032"/>
    <n v="71"/>
    <s v="California"/>
    <x v="0"/>
    <x v="8"/>
    <n v="4"/>
    <x v="0"/>
    <x v="2"/>
    <n v="1"/>
    <n v="1"/>
    <n v="112289.06"/>
    <x v="1"/>
    <n v="3"/>
    <x v="2"/>
    <n v="1"/>
    <x v="0"/>
    <n v="3"/>
    <x v="2"/>
  </r>
  <r>
    <n v="5763"/>
    <s v="BN5756448"/>
    <n v="73.3"/>
    <s v="New York"/>
    <x v="1"/>
    <x v="2"/>
    <n v="6"/>
    <x v="3689"/>
    <x v="0"/>
    <n v="1"/>
    <n v="1"/>
    <n v="93783"/>
    <x v="1"/>
    <n v="4"/>
    <x v="0"/>
    <n v="2"/>
    <x v="1"/>
    <n v="2"/>
    <x v="0"/>
  </r>
  <r>
    <n v="5764"/>
    <s v="BN5700878"/>
    <n v="72.400000000000006"/>
    <s v="California"/>
    <x v="0"/>
    <x v="15"/>
    <n v="7"/>
    <x v="0"/>
    <x v="2"/>
    <n v="1"/>
    <n v="1"/>
    <n v="150026.79"/>
    <x v="1"/>
    <n v="4"/>
    <x v="2"/>
    <n v="3"/>
    <x v="0"/>
    <n v="4"/>
    <x v="2"/>
  </r>
  <r>
    <n v="5765"/>
    <s v="BN5791764"/>
    <n v="72.599999999999994"/>
    <s v="California"/>
    <x v="0"/>
    <x v="10"/>
    <n v="1"/>
    <x v="3690"/>
    <x v="0"/>
    <n v="1"/>
    <n v="1"/>
    <n v="102036.82"/>
    <x v="1"/>
    <n v="4"/>
    <x v="3"/>
    <n v="1"/>
    <x v="2"/>
    <n v="3"/>
    <x v="0"/>
  </r>
  <r>
    <n v="5766"/>
    <s v="BN5717069"/>
    <n v="52"/>
    <s v="California"/>
    <x v="1"/>
    <x v="33"/>
    <n v="4"/>
    <x v="3691"/>
    <x v="2"/>
    <n v="1"/>
    <n v="1"/>
    <n v="898.51"/>
    <x v="1"/>
    <n v="1"/>
    <x v="2"/>
    <n v="1"/>
    <x v="2"/>
    <n v="1"/>
    <x v="2"/>
  </r>
  <r>
    <n v="5767"/>
    <s v="BN5740759"/>
    <n v="55.6"/>
    <s v="California"/>
    <x v="1"/>
    <x v="20"/>
    <n v="6"/>
    <x v="3692"/>
    <x v="0"/>
    <n v="1"/>
    <n v="1"/>
    <n v="95124.4"/>
    <x v="1"/>
    <n v="1"/>
    <x v="0"/>
    <n v="2"/>
    <x v="3"/>
    <n v="2"/>
    <x v="0"/>
  </r>
  <r>
    <n v="5768"/>
    <s v="BN5573197"/>
    <n v="57.9"/>
    <s v="California"/>
    <x v="0"/>
    <x v="13"/>
    <n v="3"/>
    <x v="0"/>
    <x v="2"/>
    <n v="0"/>
    <n v="0"/>
    <n v="11514.39"/>
    <x v="1"/>
    <n v="1"/>
    <x v="1"/>
    <n v="1"/>
    <x v="0"/>
    <n v="1"/>
    <x v="1"/>
  </r>
  <r>
    <n v="5769"/>
    <s v="BN5728996"/>
    <n v="67.400000000000006"/>
    <s v="California"/>
    <x v="1"/>
    <x v="18"/>
    <n v="3"/>
    <x v="3693"/>
    <x v="0"/>
    <n v="0"/>
    <n v="1"/>
    <n v="27468.720000000001"/>
    <x v="1"/>
    <n v="3"/>
    <x v="3"/>
    <n v="1"/>
    <x v="2"/>
    <n v="1"/>
    <x v="0"/>
  </r>
  <r>
    <n v="5770"/>
    <s v="BN5611525"/>
    <n v="57"/>
    <s v="California"/>
    <x v="0"/>
    <x v="6"/>
    <n v="1"/>
    <x v="0"/>
    <x v="0"/>
    <n v="1"/>
    <n v="0"/>
    <n v="37092.43"/>
    <x v="1"/>
    <n v="1"/>
    <x v="2"/>
    <n v="1"/>
    <x v="0"/>
    <n v="1"/>
    <x v="2"/>
  </r>
  <r>
    <n v="5771"/>
    <s v="BN5694294"/>
    <n v="63.1"/>
    <s v="California"/>
    <x v="1"/>
    <x v="21"/>
    <n v="9"/>
    <x v="3694"/>
    <x v="0"/>
    <n v="1"/>
    <n v="0"/>
    <n v="171587.9"/>
    <x v="1"/>
    <n v="2"/>
    <x v="1"/>
    <n v="4"/>
    <x v="3"/>
    <n v="4"/>
    <x v="1"/>
  </r>
  <r>
    <n v="5772"/>
    <s v="BN5651650"/>
    <n v="62.3"/>
    <s v="Texas"/>
    <x v="1"/>
    <x v="4"/>
    <n v="2"/>
    <x v="3695"/>
    <x v="0"/>
    <n v="0"/>
    <n v="1"/>
    <n v="80828.78"/>
    <x v="1"/>
    <n v="2"/>
    <x v="0"/>
    <n v="1"/>
    <x v="1"/>
    <n v="2"/>
    <x v="1"/>
  </r>
  <r>
    <n v="5773"/>
    <s v="BN5663081"/>
    <n v="66.5"/>
    <s v="California"/>
    <x v="1"/>
    <x v="12"/>
    <n v="9"/>
    <x v="3696"/>
    <x v="0"/>
    <n v="1"/>
    <n v="0"/>
    <n v="169287.99"/>
    <x v="1"/>
    <n v="3"/>
    <x v="3"/>
    <n v="4"/>
    <x v="3"/>
    <n v="4"/>
    <x v="0"/>
  </r>
  <r>
    <n v="5774"/>
    <s v="BN5643339"/>
    <n v="52.3"/>
    <s v="Texas"/>
    <x v="0"/>
    <x v="18"/>
    <n v="9"/>
    <x v="3697"/>
    <x v="0"/>
    <n v="0"/>
    <n v="0"/>
    <n v="13197.44"/>
    <x v="1"/>
    <n v="1"/>
    <x v="3"/>
    <n v="4"/>
    <x v="3"/>
    <n v="1"/>
    <x v="0"/>
  </r>
  <r>
    <n v="5775"/>
    <s v="BN5618158"/>
    <n v="70.599999999999994"/>
    <s v="New York"/>
    <x v="1"/>
    <x v="8"/>
    <n v="2"/>
    <x v="3698"/>
    <x v="2"/>
    <n v="1"/>
    <n v="0"/>
    <n v="54439.53"/>
    <x v="1"/>
    <n v="3"/>
    <x v="2"/>
    <n v="1"/>
    <x v="3"/>
    <n v="2"/>
    <x v="2"/>
  </r>
  <r>
    <n v="5776"/>
    <s v="BN5717440"/>
    <n v="61.9"/>
    <s v="California"/>
    <x v="0"/>
    <x v="23"/>
    <n v="10"/>
    <x v="3699"/>
    <x v="0"/>
    <n v="1"/>
    <n v="0"/>
    <n v="38186.85"/>
    <x v="1"/>
    <n v="2"/>
    <x v="1"/>
    <n v="4"/>
    <x v="2"/>
    <n v="1"/>
    <x v="1"/>
  </r>
  <r>
    <n v="5777"/>
    <s v="BN5793391"/>
    <n v="59.3"/>
    <s v="New York"/>
    <x v="0"/>
    <x v="2"/>
    <n v="9"/>
    <x v="3700"/>
    <x v="0"/>
    <n v="1"/>
    <n v="0"/>
    <n v="27274.6"/>
    <x v="0"/>
    <n v="2"/>
    <x v="0"/>
    <n v="4"/>
    <x v="2"/>
    <n v="1"/>
    <x v="0"/>
  </r>
  <r>
    <n v="5778"/>
    <s v="BN5642161"/>
    <n v="60.8"/>
    <s v="Texas"/>
    <x v="1"/>
    <x v="26"/>
    <n v="9"/>
    <x v="3701"/>
    <x v="0"/>
    <n v="1"/>
    <n v="1"/>
    <n v="65758.19"/>
    <x v="1"/>
    <n v="2"/>
    <x v="1"/>
    <n v="4"/>
    <x v="3"/>
    <n v="2"/>
    <x v="5"/>
  </r>
  <r>
    <n v="5779"/>
    <s v="BN5640290"/>
    <n v="52.6"/>
    <s v="California"/>
    <x v="0"/>
    <x v="18"/>
    <n v="1"/>
    <x v="0"/>
    <x v="2"/>
    <n v="1"/>
    <n v="0"/>
    <n v="97767.63"/>
    <x v="1"/>
    <n v="1"/>
    <x v="3"/>
    <n v="1"/>
    <x v="0"/>
    <n v="2"/>
    <x v="0"/>
  </r>
  <r>
    <n v="5780"/>
    <s v="BN5723863"/>
    <n v="68.400000000000006"/>
    <s v="Texas"/>
    <x v="1"/>
    <x v="20"/>
    <n v="3"/>
    <x v="3702"/>
    <x v="0"/>
    <n v="1"/>
    <n v="1"/>
    <n v="115468.84"/>
    <x v="0"/>
    <n v="3"/>
    <x v="0"/>
    <n v="1"/>
    <x v="1"/>
    <n v="3"/>
    <x v="0"/>
  </r>
  <r>
    <n v="5781"/>
    <s v="BN5590240"/>
    <n v="60.4"/>
    <s v="New York"/>
    <x v="0"/>
    <x v="0"/>
    <n v="11"/>
    <x v="3703"/>
    <x v="0"/>
    <n v="1"/>
    <n v="0"/>
    <n v="98293.14"/>
    <x v="1"/>
    <n v="2"/>
    <x v="0"/>
    <n v="4"/>
    <x v="2"/>
    <n v="2"/>
    <x v="0"/>
  </r>
  <r>
    <n v="5782"/>
    <s v="BN5706112"/>
    <n v="63.6"/>
    <s v="New York"/>
    <x v="1"/>
    <x v="18"/>
    <n v="7"/>
    <x v="3704"/>
    <x v="0"/>
    <n v="0"/>
    <n v="0"/>
    <n v="182059.28"/>
    <x v="1"/>
    <n v="2"/>
    <x v="3"/>
    <n v="3"/>
    <x v="1"/>
    <n v="4"/>
    <x v="0"/>
  </r>
  <r>
    <n v="5783"/>
    <s v="BN5671427"/>
    <n v="66.900000000000006"/>
    <s v="Texas"/>
    <x v="0"/>
    <x v="19"/>
    <n v="9"/>
    <x v="0"/>
    <x v="2"/>
    <n v="0"/>
    <n v="1"/>
    <n v="128538.05"/>
    <x v="1"/>
    <n v="3"/>
    <x v="3"/>
    <n v="4"/>
    <x v="0"/>
    <n v="3"/>
    <x v="0"/>
  </r>
  <r>
    <n v="5784"/>
    <s v="BN5726954"/>
    <n v="62.4"/>
    <s v="California"/>
    <x v="1"/>
    <x v="60"/>
    <n v="8"/>
    <x v="0"/>
    <x v="2"/>
    <n v="1"/>
    <n v="1"/>
    <n v="108841.83"/>
    <x v="1"/>
    <n v="2"/>
    <x v="1"/>
    <n v="3"/>
    <x v="0"/>
    <n v="3"/>
    <x v="5"/>
  </r>
  <r>
    <n v="5785"/>
    <s v="BN5737976"/>
    <n v="63.1"/>
    <s v="California"/>
    <x v="1"/>
    <x v="6"/>
    <n v="3"/>
    <x v="0"/>
    <x v="2"/>
    <n v="1"/>
    <n v="1"/>
    <n v="18581.84"/>
    <x v="1"/>
    <n v="2"/>
    <x v="2"/>
    <n v="1"/>
    <x v="0"/>
    <n v="1"/>
    <x v="2"/>
  </r>
  <r>
    <n v="5786"/>
    <s v="BN5711646"/>
    <n v="75.3"/>
    <s v="California"/>
    <x v="1"/>
    <x v="36"/>
    <n v="5"/>
    <x v="0"/>
    <x v="2"/>
    <n v="0"/>
    <n v="1"/>
    <n v="146821.42000000001"/>
    <x v="1"/>
    <n v="4"/>
    <x v="1"/>
    <n v="2"/>
    <x v="0"/>
    <n v="3"/>
    <x v="1"/>
  </r>
  <r>
    <n v="5787"/>
    <s v="BN5652233"/>
    <n v="58.8"/>
    <s v="California"/>
    <x v="1"/>
    <x v="20"/>
    <n v="6"/>
    <x v="0"/>
    <x v="2"/>
    <n v="0"/>
    <n v="0"/>
    <n v="100727.67999999999"/>
    <x v="1"/>
    <n v="2"/>
    <x v="0"/>
    <n v="2"/>
    <x v="0"/>
    <n v="3"/>
    <x v="0"/>
  </r>
  <r>
    <n v="5788"/>
    <s v="BN5634093"/>
    <n v="72.900000000000006"/>
    <s v="New York"/>
    <x v="1"/>
    <x v="28"/>
    <n v="5"/>
    <x v="3705"/>
    <x v="2"/>
    <n v="1"/>
    <n v="0"/>
    <n v="39356.379999999997"/>
    <x v="1"/>
    <n v="4"/>
    <x v="2"/>
    <n v="2"/>
    <x v="3"/>
    <n v="1"/>
    <x v="2"/>
  </r>
  <r>
    <n v="5789"/>
    <s v="BN5694479"/>
    <n v="60.2"/>
    <s v="California"/>
    <x v="0"/>
    <x v="0"/>
    <n v="11"/>
    <x v="0"/>
    <x v="2"/>
    <n v="0"/>
    <n v="0"/>
    <n v="169921.11"/>
    <x v="0"/>
    <n v="2"/>
    <x v="0"/>
    <n v="4"/>
    <x v="0"/>
    <n v="4"/>
    <x v="0"/>
  </r>
  <r>
    <n v="5790"/>
    <s v="BN5726016"/>
    <n v="68.900000000000006"/>
    <s v="New York"/>
    <x v="0"/>
    <x v="30"/>
    <n v="2"/>
    <x v="3706"/>
    <x v="0"/>
    <n v="1"/>
    <n v="0"/>
    <n v="42364.75"/>
    <x v="0"/>
    <n v="3"/>
    <x v="1"/>
    <n v="1"/>
    <x v="1"/>
    <n v="1"/>
    <x v="3"/>
  </r>
  <r>
    <n v="5791"/>
    <s v="BN5646264"/>
    <n v="48.6"/>
    <s v="Texas"/>
    <x v="1"/>
    <x v="7"/>
    <n v="8"/>
    <x v="0"/>
    <x v="2"/>
    <n v="1"/>
    <n v="0"/>
    <n v="28823.040000000001"/>
    <x v="1"/>
    <n v="1"/>
    <x v="2"/>
    <n v="3"/>
    <x v="0"/>
    <n v="1"/>
    <x v="2"/>
  </r>
  <r>
    <n v="5792"/>
    <s v="BN5729957"/>
    <n v="80.900000000000006"/>
    <s v="New York"/>
    <x v="0"/>
    <x v="0"/>
    <n v="7"/>
    <x v="3707"/>
    <x v="1"/>
    <n v="0"/>
    <n v="1"/>
    <n v="182436.81"/>
    <x v="0"/>
    <n v="4"/>
    <x v="0"/>
    <n v="3"/>
    <x v="1"/>
    <n v="4"/>
    <x v="0"/>
  </r>
  <r>
    <n v="5793"/>
    <s v="BN5795099"/>
    <n v="56.2"/>
    <s v="California"/>
    <x v="1"/>
    <x v="16"/>
    <n v="6"/>
    <x v="0"/>
    <x v="0"/>
    <n v="1"/>
    <n v="0"/>
    <n v="115700.2"/>
    <x v="1"/>
    <n v="1"/>
    <x v="0"/>
    <n v="2"/>
    <x v="0"/>
    <n v="3"/>
    <x v="0"/>
  </r>
  <r>
    <n v="5794"/>
    <s v="BN5784803"/>
    <n v="76.3"/>
    <s v="Texas"/>
    <x v="0"/>
    <x v="15"/>
    <n v="9"/>
    <x v="0"/>
    <x v="2"/>
    <n v="1"/>
    <n v="0"/>
    <n v="16725.53"/>
    <x v="1"/>
    <n v="4"/>
    <x v="2"/>
    <n v="4"/>
    <x v="0"/>
    <n v="1"/>
    <x v="2"/>
  </r>
  <r>
    <n v="5795"/>
    <s v="BN5694038"/>
    <n v="66.900000000000006"/>
    <s v="California"/>
    <x v="1"/>
    <x v="38"/>
    <n v="6"/>
    <x v="0"/>
    <x v="2"/>
    <n v="1"/>
    <n v="1"/>
    <n v="56875.76"/>
    <x v="1"/>
    <n v="3"/>
    <x v="1"/>
    <n v="2"/>
    <x v="0"/>
    <n v="2"/>
    <x v="3"/>
  </r>
  <r>
    <n v="5796"/>
    <s v="BN5565804"/>
    <n v="70.900000000000006"/>
    <s v="California"/>
    <x v="1"/>
    <x v="2"/>
    <n v="9"/>
    <x v="0"/>
    <x v="2"/>
    <n v="1"/>
    <n v="0"/>
    <n v="56214.09"/>
    <x v="1"/>
    <n v="3"/>
    <x v="0"/>
    <n v="4"/>
    <x v="0"/>
    <n v="2"/>
    <x v="0"/>
  </r>
  <r>
    <n v="5797"/>
    <s v="BN5674167"/>
    <n v="55.4"/>
    <s v="Texas"/>
    <x v="0"/>
    <x v="13"/>
    <n v="5"/>
    <x v="0"/>
    <x v="2"/>
    <n v="1"/>
    <n v="1"/>
    <n v="193412.05"/>
    <x v="1"/>
    <n v="1"/>
    <x v="1"/>
    <n v="2"/>
    <x v="0"/>
    <n v="4"/>
    <x v="1"/>
  </r>
  <r>
    <n v="5798"/>
    <s v="BN5775119"/>
    <n v="69.900000000000006"/>
    <s v="California"/>
    <x v="1"/>
    <x v="24"/>
    <n v="11"/>
    <x v="0"/>
    <x v="2"/>
    <n v="0"/>
    <n v="0"/>
    <n v="83263.039999999994"/>
    <x v="1"/>
    <n v="3"/>
    <x v="3"/>
    <n v="4"/>
    <x v="0"/>
    <n v="2"/>
    <x v="0"/>
  </r>
  <r>
    <n v="5799"/>
    <s v="BN5797540"/>
    <n v="73.2"/>
    <s v="Texas"/>
    <x v="1"/>
    <x v="41"/>
    <n v="1"/>
    <x v="3708"/>
    <x v="0"/>
    <n v="0"/>
    <n v="1"/>
    <n v="13404.4"/>
    <x v="1"/>
    <n v="4"/>
    <x v="1"/>
    <n v="1"/>
    <x v="2"/>
    <n v="1"/>
    <x v="3"/>
  </r>
  <r>
    <n v="5800"/>
    <s v="BN5649766"/>
    <n v="62.5"/>
    <s v="California"/>
    <x v="0"/>
    <x v="13"/>
    <n v="4"/>
    <x v="0"/>
    <x v="0"/>
    <n v="1"/>
    <n v="1"/>
    <n v="184474.15"/>
    <x v="0"/>
    <n v="2"/>
    <x v="1"/>
    <n v="1"/>
    <x v="0"/>
    <n v="4"/>
    <x v="1"/>
  </r>
  <r>
    <n v="5801"/>
    <s v="BN5610292"/>
    <n v="59.9"/>
    <s v="California"/>
    <x v="1"/>
    <x v="33"/>
    <n v="10"/>
    <x v="3709"/>
    <x v="0"/>
    <n v="1"/>
    <n v="1"/>
    <n v="121124.53"/>
    <x v="1"/>
    <n v="2"/>
    <x v="2"/>
    <n v="4"/>
    <x v="3"/>
    <n v="3"/>
    <x v="2"/>
  </r>
  <r>
    <n v="5802"/>
    <s v="BN5659713"/>
    <n v="58.4"/>
    <s v="Texas"/>
    <x v="0"/>
    <x v="5"/>
    <n v="2"/>
    <x v="0"/>
    <x v="0"/>
    <n v="0"/>
    <n v="1"/>
    <n v="152567.75"/>
    <x v="0"/>
    <n v="1"/>
    <x v="1"/>
    <n v="1"/>
    <x v="0"/>
    <n v="4"/>
    <x v="1"/>
  </r>
  <r>
    <n v="5803"/>
    <s v="BN5716149"/>
    <n v="49.9"/>
    <s v="California"/>
    <x v="1"/>
    <x v="12"/>
    <n v="11"/>
    <x v="0"/>
    <x v="2"/>
    <n v="1"/>
    <n v="0"/>
    <n v="10722.54"/>
    <x v="1"/>
    <n v="1"/>
    <x v="3"/>
    <n v="4"/>
    <x v="0"/>
    <n v="1"/>
    <x v="0"/>
  </r>
  <r>
    <n v="5804"/>
    <s v="BN5671966"/>
    <n v="52.6"/>
    <s v="Texas"/>
    <x v="1"/>
    <x v="16"/>
    <n v="3"/>
    <x v="0"/>
    <x v="2"/>
    <n v="0"/>
    <n v="0"/>
    <n v="58010.98"/>
    <x v="1"/>
    <n v="1"/>
    <x v="0"/>
    <n v="1"/>
    <x v="0"/>
    <n v="2"/>
    <x v="0"/>
  </r>
  <r>
    <n v="5805"/>
    <s v="BN5663846"/>
    <n v="62.5"/>
    <s v="New York"/>
    <x v="0"/>
    <x v="12"/>
    <n v="6"/>
    <x v="3710"/>
    <x v="2"/>
    <n v="1"/>
    <n v="0"/>
    <n v="163440.79999999999"/>
    <x v="0"/>
    <n v="2"/>
    <x v="3"/>
    <n v="2"/>
    <x v="1"/>
    <n v="4"/>
    <x v="0"/>
  </r>
  <r>
    <n v="5806"/>
    <s v="BN5814149"/>
    <n v="53.7"/>
    <s v="Texas"/>
    <x v="0"/>
    <x v="16"/>
    <n v="2"/>
    <x v="3711"/>
    <x v="0"/>
    <n v="1"/>
    <n v="1"/>
    <n v="102606.92"/>
    <x v="1"/>
    <n v="1"/>
    <x v="0"/>
    <n v="1"/>
    <x v="1"/>
    <n v="3"/>
    <x v="0"/>
  </r>
  <r>
    <n v="5807"/>
    <s v="BN5583510"/>
    <n v="69.599999999999994"/>
    <s v="Texas"/>
    <x v="1"/>
    <x v="40"/>
    <n v="2"/>
    <x v="3712"/>
    <x v="0"/>
    <n v="1"/>
    <n v="1"/>
    <n v="80591.179999999993"/>
    <x v="1"/>
    <n v="3"/>
    <x v="1"/>
    <n v="1"/>
    <x v="3"/>
    <n v="2"/>
    <x v="1"/>
  </r>
  <r>
    <n v="5808"/>
    <s v="BN5607308"/>
    <n v="67.900000000000006"/>
    <s v="California"/>
    <x v="0"/>
    <x v="19"/>
    <n v="10"/>
    <x v="3713"/>
    <x v="2"/>
    <n v="1"/>
    <n v="0"/>
    <n v="177362.45"/>
    <x v="1"/>
    <n v="3"/>
    <x v="3"/>
    <n v="4"/>
    <x v="3"/>
    <n v="4"/>
    <x v="0"/>
  </r>
  <r>
    <n v="5809"/>
    <s v="BN5694469"/>
    <n v="68.400000000000006"/>
    <s v="California"/>
    <x v="1"/>
    <x v="52"/>
    <n v="3"/>
    <x v="3714"/>
    <x v="0"/>
    <n v="1"/>
    <n v="0"/>
    <n v="120257.7"/>
    <x v="0"/>
    <n v="3"/>
    <x v="1"/>
    <n v="1"/>
    <x v="3"/>
    <n v="3"/>
    <x v="3"/>
  </r>
  <r>
    <n v="5810"/>
    <s v="BN5744022"/>
    <n v="85"/>
    <s v="California"/>
    <x v="1"/>
    <x v="15"/>
    <n v="5"/>
    <x v="0"/>
    <x v="0"/>
    <n v="1"/>
    <n v="1"/>
    <n v="180622.02"/>
    <x v="1"/>
    <n v="4"/>
    <x v="2"/>
    <n v="2"/>
    <x v="0"/>
    <n v="4"/>
    <x v="2"/>
  </r>
  <r>
    <n v="5811"/>
    <s v="BN5800601"/>
    <n v="49.5"/>
    <s v="Texas"/>
    <x v="0"/>
    <x v="0"/>
    <n v="8"/>
    <x v="0"/>
    <x v="2"/>
    <n v="0"/>
    <n v="0"/>
    <n v="130404.53"/>
    <x v="1"/>
    <n v="1"/>
    <x v="0"/>
    <n v="3"/>
    <x v="0"/>
    <n v="3"/>
    <x v="0"/>
  </r>
  <r>
    <n v="5812"/>
    <s v="BN5810791"/>
    <n v="53.7"/>
    <s v="Texas"/>
    <x v="0"/>
    <x v="16"/>
    <n v="7"/>
    <x v="3715"/>
    <x v="0"/>
    <n v="0"/>
    <n v="1"/>
    <n v="147797.54"/>
    <x v="1"/>
    <n v="1"/>
    <x v="0"/>
    <n v="3"/>
    <x v="2"/>
    <n v="3"/>
    <x v="0"/>
  </r>
  <r>
    <n v="5813"/>
    <s v="BN5587748"/>
    <n v="85"/>
    <s v="California"/>
    <x v="1"/>
    <x v="1"/>
    <n v="4"/>
    <x v="3716"/>
    <x v="0"/>
    <n v="0"/>
    <n v="1"/>
    <n v="57844.26"/>
    <x v="1"/>
    <n v="4"/>
    <x v="0"/>
    <n v="1"/>
    <x v="2"/>
    <n v="2"/>
    <x v="0"/>
  </r>
  <r>
    <n v="5814"/>
    <s v="BN5763428"/>
    <n v="51.3"/>
    <s v="California"/>
    <x v="1"/>
    <x v="33"/>
    <n v="6"/>
    <x v="0"/>
    <x v="2"/>
    <n v="1"/>
    <n v="0"/>
    <n v="162523.66"/>
    <x v="1"/>
    <n v="1"/>
    <x v="2"/>
    <n v="2"/>
    <x v="0"/>
    <n v="4"/>
    <x v="2"/>
  </r>
  <r>
    <n v="5815"/>
    <s v="BN5725795"/>
    <n v="61.8"/>
    <s v="New York"/>
    <x v="0"/>
    <x v="20"/>
    <n v="2"/>
    <x v="3717"/>
    <x v="2"/>
    <n v="1"/>
    <n v="1"/>
    <n v="54495.82"/>
    <x v="1"/>
    <n v="2"/>
    <x v="0"/>
    <n v="1"/>
    <x v="2"/>
    <n v="2"/>
    <x v="0"/>
  </r>
  <r>
    <n v="5816"/>
    <s v="BN5787935"/>
    <n v="80.2"/>
    <s v="New York"/>
    <x v="0"/>
    <x v="1"/>
    <n v="5"/>
    <x v="3718"/>
    <x v="2"/>
    <n v="0"/>
    <n v="1"/>
    <n v="169183.66"/>
    <x v="1"/>
    <n v="4"/>
    <x v="0"/>
    <n v="2"/>
    <x v="1"/>
    <n v="4"/>
    <x v="0"/>
  </r>
  <r>
    <n v="5817"/>
    <s v="BN5663830"/>
    <n v="54.7"/>
    <s v="California"/>
    <x v="1"/>
    <x v="3"/>
    <n v="2"/>
    <x v="3719"/>
    <x v="0"/>
    <n v="0"/>
    <n v="1"/>
    <n v="80262.91"/>
    <x v="1"/>
    <n v="1"/>
    <x v="0"/>
    <n v="1"/>
    <x v="1"/>
    <n v="2"/>
    <x v="1"/>
  </r>
  <r>
    <n v="5818"/>
    <s v="BN5656778"/>
    <n v="61.3"/>
    <s v="New York"/>
    <x v="1"/>
    <x v="58"/>
    <n v="10"/>
    <x v="3720"/>
    <x v="0"/>
    <n v="0"/>
    <n v="1"/>
    <n v="8751.59"/>
    <x v="1"/>
    <n v="2"/>
    <x v="1"/>
    <n v="4"/>
    <x v="1"/>
    <n v="1"/>
    <x v="5"/>
  </r>
  <r>
    <n v="5819"/>
    <s v="BN5667884"/>
    <n v="59.2"/>
    <s v="New York"/>
    <x v="0"/>
    <x v="10"/>
    <n v="7"/>
    <x v="3721"/>
    <x v="2"/>
    <n v="1"/>
    <n v="1"/>
    <n v="102628.98"/>
    <x v="1"/>
    <n v="2"/>
    <x v="3"/>
    <n v="3"/>
    <x v="3"/>
    <n v="3"/>
    <x v="0"/>
  </r>
  <r>
    <n v="5820"/>
    <s v="BN5800279"/>
    <n v="54.6"/>
    <s v="California"/>
    <x v="1"/>
    <x v="6"/>
    <n v="6"/>
    <x v="0"/>
    <x v="0"/>
    <n v="1"/>
    <n v="1"/>
    <n v="94823.95"/>
    <x v="1"/>
    <n v="1"/>
    <x v="2"/>
    <n v="2"/>
    <x v="0"/>
    <n v="2"/>
    <x v="2"/>
  </r>
  <r>
    <n v="5821"/>
    <s v="BN5717144"/>
    <n v="72.099999999999994"/>
    <s v="New York"/>
    <x v="1"/>
    <x v="24"/>
    <n v="5"/>
    <x v="3722"/>
    <x v="0"/>
    <n v="0"/>
    <n v="0"/>
    <n v="90821.66"/>
    <x v="1"/>
    <n v="4"/>
    <x v="3"/>
    <n v="2"/>
    <x v="3"/>
    <n v="2"/>
    <x v="0"/>
  </r>
  <r>
    <n v="5822"/>
    <s v="BN5643101"/>
    <n v="67.099999999999994"/>
    <s v="New York"/>
    <x v="0"/>
    <x v="40"/>
    <n v="8"/>
    <x v="3723"/>
    <x v="2"/>
    <n v="1"/>
    <n v="0"/>
    <n v="153194.32"/>
    <x v="0"/>
    <n v="3"/>
    <x v="1"/>
    <n v="3"/>
    <x v="3"/>
    <n v="4"/>
    <x v="1"/>
  </r>
  <r>
    <n v="5823"/>
    <s v="BN5671264"/>
    <n v="62.4"/>
    <s v="Texas"/>
    <x v="1"/>
    <x v="12"/>
    <n v="3"/>
    <x v="0"/>
    <x v="2"/>
    <n v="1"/>
    <n v="0"/>
    <n v="87310.59"/>
    <x v="1"/>
    <n v="2"/>
    <x v="3"/>
    <n v="1"/>
    <x v="0"/>
    <n v="2"/>
    <x v="0"/>
  </r>
  <r>
    <n v="5824"/>
    <s v="BN5573541"/>
    <n v="75.099999999999994"/>
    <s v="New York"/>
    <x v="0"/>
    <x v="21"/>
    <n v="8"/>
    <x v="3724"/>
    <x v="0"/>
    <n v="1"/>
    <n v="0"/>
    <n v="146411.41"/>
    <x v="0"/>
    <n v="4"/>
    <x v="1"/>
    <n v="3"/>
    <x v="2"/>
    <n v="3"/>
    <x v="1"/>
  </r>
  <r>
    <n v="5825"/>
    <s v="BN5698866"/>
    <n v="63.6"/>
    <s v="Texas"/>
    <x v="1"/>
    <x v="18"/>
    <n v="2"/>
    <x v="0"/>
    <x v="1"/>
    <n v="1"/>
    <n v="1"/>
    <n v="74048.100000000006"/>
    <x v="0"/>
    <n v="2"/>
    <x v="3"/>
    <n v="1"/>
    <x v="0"/>
    <n v="2"/>
    <x v="0"/>
  </r>
  <r>
    <n v="5826"/>
    <s v="BN5753801"/>
    <n v="60.7"/>
    <s v="Texas"/>
    <x v="0"/>
    <x v="46"/>
    <n v="9"/>
    <x v="3725"/>
    <x v="0"/>
    <n v="1"/>
    <n v="1"/>
    <n v="23386.77"/>
    <x v="0"/>
    <n v="2"/>
    <x v="1"/>
    <n v="4"/>
    <x v="3"/>
    <n v="1"/>
    <x v="3"/>
  </r>
  <r>
    <n v="5827"/>
    <s v="BN5737874"/>
    <n v="50.9"/>
    <s v="New York"/>
    <x v="0"/>
    <x v="6"/>
    <n v="1"/>
    <x v="3726"/>
    <x v="2"/>
    <n v="1"/>
    <n v="1"/>
    <n v="92898.17"/>
    <x v="1"/>
    <n v="1"/>
    <x v="2"/>
    <n v="1"/>
    <x v="3"/>
    <n v="2"/>
    <x v="2"/>
  </r>
  <r>
    <n v="5828"/>
    <s v="BN5801614"/>
    <n v="65.3"/>
    <s v="Texas"/>
    <x v="1"/>
    <x v="12"/>
    <n v="10"/>
    <x v="0"/>
    <x v="2"/>
    <n v="1"/>
    <n v="1"/>
    <n v="45956.05"/>
    <x v="1"/>
    <n v="3"/>
    <x v="3"/>
    <n v="4"/>
    <x v="0"/>
    <n v="1"/>
    <x v="0"/>
  </r>
  <r>
    <n v="5829"/>
    <s v="BN5684332"/>
    <n v="70.900000000000006"/>
    <s v="Texas"/>
    <x v="0"/>
    <x v="24"/>
    <n v="9"/>
    <x v="0"/>
    <x v="1"/>
    <n v="1"/>
    <n v="0"/>
    <n v="71738.559999999998"/>
    <x v="1"/>
    <n v="3"/>
    <x v="3"/>
    <n v="4"/>
    <x v="0"/>
    <n v="2"/>
    <x v="0"/>
  </r>
  <r>
    <n v="5830"/>
    <s v="BN5794179"/>
    <n v="55.9"/>
    <s v="California"/>
    <x v="1"/>
    <x v="15"/>
    <n v="10"/>
    <x v="3727"/>
    <x v="0"/>
    <n v="1"/>
    <n v="0"/>
    <n v="103560.98"/>
    <x v="1"/>
    <n v="1"/>
    <x v="2"/>
    <n v="4"/>
    <x v="2"/>
    <n v="3"/>
    <x v="2"/>
  </r>
  <r>
    <n v="5831"/>
    <s v="BN5810624"/>
    <n v="68.400000000000006"/>
    <s v="New York"/>
    <x v="1"/>
    <x v="24"/>
    <n v="5"/>
    <x v="3728"/>
    <x v="2"/>
    <n v="1"/>
    <n v="1"/>
    <n v="52367.29"/>
    <x v="1"/>
    <n v="3"/>
    <x v="3"/>
    <n v="2"/>
    <x v="2"/>
    <n v="2"/>
    <x v="0"/>
  </r>
  <r>
    <n v="5832"/>
    <s v="BN5771183"/>
    <n v="63.5"/>
    <s v="California"/>
    <x v="0"/>
    <x v="7"/>
    <n v="9"/>
    <x v="3729"/>
    <x v="0"/>
    <n v="1"/>
    <n v="1"/>
    <n v="152916.04999999999"/>
    <x v="0"/>
    <n v="2"/>
    <x v="2"/>
    <n v="4"/>
    <x v="3"/>
    <n v="4"/>
    <x v="2"/>
  </r>
  <r>
    <n v="5833"/>
    <s v="BN5607699"/>
    <n v="70.900000000000006"/>
    <s v="California"/>
    <x v="1"/>
    <x v="28"/>
    <n v="7"/>
    <x v="3730"/>
    <x v="0"/>
    <n v="0"/>
    <n v="1"/>
    <n v="4410.7700000000004"/>
    <x v="1"/>
    <n v="3"/>
    <x v="2"/>
    <n v="3"/>
    <x v="2"/>
    <n v="1"/>
    <x v="2"/>
  </r>
  <r>
    <n v="5834"/>
    <s v="BN5624432"/>
    <n v="65.599999999999994"/>
    <s v="New York"/>
    <x v="0"/>
    <x v="23"/>
    <n v="10"/>
    <x v="3731"/>
    <x v="0"/>
    <n v="1"/>
    <n v="0"/>
    <n v="74771.22"/>
    <x v="0"/>
    <n v="3"/>
    <x v="1"/>
    <n v="4"/>
    <x v="1"/>
    <n v="2"/>
    <x v="1"/>
  </r>
  <r>
    <n v="5835"/>
    <s v="BN5799823"/>
    <n v="79.3"/>
    <s v="California"/>
    <x v="1"/>
    <x v="15"/>
    <n v="3"/>
    <x v="0"/>
    <x v="2"/>
    <n v="1"/>
    <n v="0"/>
    <n v="193817.63"/>
    <x v="0"/>
    <n v="4"/>
    <x v="2"/>
    <n v="1"/>
    <x v="0"/>
    <n v="4"/>
    <x v="2"/>
  </r>
  <r>
    <n v="5836"/>
    <s v="BN5602392"/>
    <n v="60.9"/>
    <s v="Texas"/>
    <x v="1"/>
    <x v="24"/>
    <n v="6"/>
    <x v="3732"/>
    <x v="0"/>
    <n v="1"/>
    <n v="1"/>
    <n v="26793.82"/>
    <x v="1"/>
    <n v="2"/>
    <x v="3"/>
    <n v="2"/>
    <x v="2"/>
    <n v="1"/>
    <x v="0"/>
  </r>
  <r>
    <n v="5837"/>
    <s v="BN5617332"/>
    <n v="61.8"/>
    <s v="New York"/>
    <x v="0"/>
    <x v="6"/>
    <n v="11"/>
    <x v="3733"/>
    <x v="2"/>
    <n v="1"/>
    <n v="1"/>
    <n v="32526.639999999999"/>
    <x v="1"/>
    <n v="2"/>
    <x v="2"/>
    <n v="4"/>
    <x v="3"/>
    <n v="1"/>
    <x v="2"/>
  </r>
  <r>
    <n v="5838"/>
    <s v="BN5657516"/>
    <n v="85"/>
    <s v="California"/>
    <x v="0"/>
    <x v="12"/>
    <n v="7"/>
    <x v="3734"/>
    <x v="0"/>
    <n v="1"/>
    <n v="0"/>
    <n v="824"/>
    <x v="1"/>
    <n v="4"/>
    <x v="3"/>
    <n v="3"/>
    <x v="1"/>
    <n v="1"/>
    <x v="0"/>
  </r>
  <r>
    <n v="5839"/>
    <s v="BN5570292"/>
    <n v="66.900000000000006"/>
    <s v="Texas"/>
    <x v="1"/>
    <x v="21"/>
    <n v="4"/>
    <x v="3735"/>
    <x v="0"/>
    <n v="0"/>
    <n v="0"/>
    <n v="85250.77"/>
    <x v="0"/>
    <n v="3"/>
    <x v="1"/>
    <n v="1"/>
    <x v="1"/>
    <n v="2"/>
    <x v="1"/>
  </r>
  <r>
    <n v="5840"/>
    <s v="BN5772909"/>
    <n v="59.4"/>
    <s v="New York"/>
    <x v="1"/>
    <x v="20"/>
    <n v="1"/>
    <x v="3736"/>
    <x v="2"/>
    <n v="1"/>
    <n v="1"/>
    <n v="83508.929999999993"/>
    <x v="1"/>
    <n v="2"/>
    <x v="0"/>
    <n v="1"/>
    <x v="2"/>
    <n v="2"/>
    <x v="0"/>
  </r>
  <r>
    <n v="5841"/>
    <s v="BN5729487"/>
    <n v="61.6"/>
    <s v="Texas"/>
    <x v="1"/>
    <x v="60"/>
    <n v="5"/>
    <x v="0"/>
    <x v="2"/>
    <n v="1"/>
    <n v="1"/>
    <n v="173599.38"/>
    <x v="1"/>
    <n v="2"/>
    <x v="1"/>
    <n v="2"/>
    <x v="0"/>
    <n v="4"/>
    <x v="5"/>
  </r>
  <r>
    <n v="5842"/>
    <s v="BN5737180"/>
    <n v="67.599999999999994"/>
    <s v="California"/>
    <x v="0"/>
    <x v="23"/>
    <n v="2"/>
    <x v="0"/>
    <x v="0"/>
    <n v="1"/>
    <n v="0"/>
    <n v="79342.31"/>
    <x v="0"/>
    <n v="3"/>
    <x v="1"/>
    <n v="1"/>
    <x v="0"/>
    <n v="2"/>
    <x v="1"/>
  </r>
  <r>
    <n v="5843"/>
    <s v="BN5799041"/>
    <n v="60.8"/>
    <s v="Texas"/>
    <x v="0"/>
    <x v="16"/>
    <n v="10"/>
    <x v="3737"/>
    <x v="0"/>
    <n v="0"/>
    <n v="1"/>
    <n v="57600.66"/>
    <x v="1"/>
    <n v="2"/>
    <x v="0"/>
    <n v="4"/>
    <x v="3"/>
    <n v="2"/>
    <x v="0"/>
  </r>
  <r>
    <n v="5844"/>
    <s v="BN5813240"/>
    <n v="71"/>
    <s v="California"/>
    <x v="1"/>
    <x v="29"/>
    <n v="5"/>
    <x v="3738"/>
    <x v="2"/>
    <n v="1"/>
    <n v="1"/>
    <n v="56191.99"/>
    <x v="1"/>
    <n v="3"/>
    <x v="2"/>
    <n v="2"/>
    <x v="3"/>
    <n v="2"/>
    <x v="4"/>
  </r>
  <r>
    <n v="5845"/>
    <s v="BN5711834"/>
    <n v="69.5"/>
    <s v="California"/>
    <x v="1"/>
    <x v="6"/>
    <n v="6"/>
    <x v="0"/>
    <x v="2"/>
    <n v="1"/>
    <n v="1"/>
    <n v="6770.44"/>
    <x v="1"/>
    <n v="3"/>
    <x v="2"/>
    <n v="2"/>
    <x v="0"/>
    <n v="1"/>
    <x v="2"/>
  </r>
  <r>
    <n v="5846"/>
    <s v="BN5654213"/>
    <n v="53"/>
    <s v="New York"/>
    <x v="1"/>
    <x v="19"/>
    <n v="10"/>
    <x v="3739"/>
    <x v="0"/>
    <n v="0"/>
    <n v="1"/>
    <n v="101694.67"/>
    <x v="1"/>
    <n v="1"/>
    <x v="3"/>
    <n v="4"/>
    <x v="1"/>
    <n v="3"/>
    <x v="0"/>
  </r>
  <r>
    <n v="5847"/>
    <s v="BN5569858"/>
    <n v="50.9"/>
    <s v="Texas"/>
    <x v="1"/>
    <x v="6"/>
    <n v="2"/>
    <x v="0"/>
    <x v="2"/>
    <n v="1"/>
    <n v="0"/>
    <n v="69113.14"/>
    <x v="1"/>
    <n v="1"/>
    <x v="2"/>
    <n v="1"/>
    <x v="0"/>
    <n v="2"/>
    <x v="2"/>
  </r>
  <r>
    <n v="5848"/>
    <s v="BN5569579"/>
    <n v="51.7"/>
    <s v="California"/>
    <x v="0"/>
    <x v="13"/>
    <n v="5"/>
    <x v="0"/>
    <x v="0"/>
    <n v="0"/>
    <n v="0"/>
    <n v="172674.36"/>
    <x v="0"/>
    <n v="1"/>
    <x v="1"/>
    <n v="2"/>
    <x v="0"/>
    <n v="4"/>
    <x v="1"/>
  </r>
  <r>
    <n v="5849"/>
    <s v="BN5681800"/>
    <n v="75.8"/>
    <s v="New York"/>
    <x v="1"/>
    <x v="19"/>
    <n v="1"/>
    <x v="3740"/>
    <x v="2"/>
    <n v="1"/>
    <n v="1"/>
    <n v="26606.28"/>
    <x v="1"/>
    <n v="4"/>
    <x v="3"/>
    <n v="1"/>
    <x v="2"/>
    <n v="1"/>
    <x v="0"/>
  </r>
  <r>
    <n v="5850"/>
    <s v="BN5608786"/>
    <n v="66.5"/>
    <s v="California"/>
    <x v="1"/>
    <x v="21"/>
    <n v="3"/>
    <x v="0"/>
    <x v="0"/>
    <n v="0"/>
    <n v="0"/>
    <n v="53353.36"/>
    <x v="1"/>
    <n v="3"/>
    <x v="1"/>
    <n v="1"/>
    <x v="0"/>
    <n v="2"/>
    <x v="1"/>
  </r>
  <r>
    <n v="5851"/>
    <s v="BN5762004"/>
    <n v="63.1"/>
    <s v="New York"/>
    <x v="0"/>
    <x v="32"/>
    <n v="7"/>
    <x v="3741"/>
    <x v="0"/>
    <n v="1"/>
    <n v="1"/>
    <n v="63747.51"/>
    <x v="1"/>
    <n v="2"/>
    <x v="2"/>
    <n v="3"/>
    <x v="2"/>
    <n v="2"/>
    <x v="4"/>
  </r>
  <r>
    <n v="5852"/>
    <s v="BN5721966"/>
    <n v="57.6"/>
    <s v="Texas"/>
    <x v="1"/>
    <x v="19"/>
    <n v="4"/>
    <x v="0"/>
    <x v="2"/>
    <n v="0"/>
    <n v="1"/>
    <n v="190112.05"/>
    <x v="1"/>
    <n v="1"/>
    <x v="3"/>
    <n v="1"/>
    <x v="0"/>
    <n v="4"/>
    <x v="0"/>
  </r>
  <r>
    <n v="5853"/>
    <s v="BN5782013"/>
    <n v="54.4"/>
    <s v="Texas"/>
    <x v="1"/>
    <x v="32"/>
    <n v="4"/>
    <x v="3742"/>
    <x v="0"/>
    <n v="0"/>
    <n v="1"/>
    <n v="110317.39"/>
    <x v="1"/>
    <n v="1"/>
    <x v="2"/>
    <n v="1"/>
    <x v="1"/>
    <n v="3"/>
    <x v="4"/>
  </r>
  <r>
    <n v="5854"/>
    <s v="BN5765213"/>
    <n v="59.6"/>
    <s v="New York"/>
    <x v="1"/>
    <x v="20"/>
    <n v="6"/>
    <x v="3743"/>
    <x v="1"/>
    <n v="1"/>
    <n v="0"/>
    <n v="148623.43"/>
    <x v="0"/>
    <n v="2"/>
    <x v="0"/>
    <n v="2"/>
    <x v="1"/>
    <n v="3"/>
    <x v="0"/>
  </r>
  <r>
    <n v="5855"/>
    <s v="BN5743483"/>
    <n v="48.1"/>
    <s v="California"/>
    <x v="0"/>
    <x v="10"/>
    <n v="6"/>
    <x v="0"/>
    <x v="2"/>
    <n v="1"/>
    <n v="1"/>
    <n v="125253.46"/>
    <x v="1"/>
    <n v="1"/>
    <x v="3"/>
    <n v="2"/>
    <x v="0"/>
    <n v="3"/>
    <x v="0"/>
  </r>
  <r>
    <n v="5856"/>
    <s v="BN5608454"/>
    <n v="49.8"/>
    <s v="California"/>
    <x v="1"/>
    <x v="17"/>
    <n v="2"/>
    <x v="3744"/>
    <x v="0"/>
    <n v="1"/>
    <n v="0"/>
    <n v="101954.78"/>
    <x v="0"/>
    <n v="1"/>
    <x v="1"/>
    <n v="1"/>
    <x v="1"/>
    <n v="3"/>
    <x v="1"/>
  </r>
  <r>
    <n v="5857"/>
    <s v="BN5750584"/>
    <n v="51.2"/>
    <s v="Texas"/>
    <x v="1"/>
    <x v="8"/>
    <n v="7"/>
    <x v="0"/>
    <x v="2"/>
    <n v="1"/>
    <n v="0"/>
    <n v="168462.26"/>
    <x v="1"/>
    <n v="1"/>
    <x v="2"/>
    <n v="3"/>
    <x v="0"/>
    <n v="4"/>
    <x v="2"/>
  </r>
  <r>
    <n v="5858"/>
    <s v="BN5813572"/>
    <n v="59.4"/>
    <s v="California"/>
    <x v="0"/>
    <x v="27"/>
    <n v="8"/>
    <x v="0"/>
    <x v="0"/>
    <n v="1"/>
    <n v="0"/>
    <n v="26215.85"/>
    <x v="0"/>
    <n v="2"/>
    <x v="1"/>
    <n v="3"/>
    <x v="0"/>
    <n v="1"/>
    <x v="3"/>
  </r>
  <r>
    <n v="5859"/>
    <s v="BN5757780"/>
    <n v="57"/>
    <s v="California"/>
    <x v="0"/>
    <x v="33"/>
    <n v="11"/>
    <x v="3745"/>
    <x v="0"/>
    <n v="1"/>
    <n v="0"/>
    <n v="97045.32"/>
    <x v="0"/>
    <n v="1"/>
    <x v="2"/>
    <n v="4"/>
    <x v="2"/>
    <n v="2"/>
    <x v="2"/>
  </r>
  <r>
    <n v="5860"/>
    <s v="BN5652827"/>
    <n v="72.099999999999994"/>
    <s v="Texas"/>
    <x v="1"/>
    <x v="16"/>
    <n v="8"/>
    <x v="0"/>
    <x v="0"/>
    <n v="0"/>
    <n v="1"/>
    <n v="53534.8"/>
    <x v="1"/>
    <n v="4"/>
    <x v="0"/>
    <n v="3"/>
    <x v="0"/>
    <n v="2"/>
    <x v="0"/>
  </r>
  <r>
    <n v="5861"/>
    <s v="BN5723731"/>
    <n v="45.3"/>
    <s v="California"/>
    <x v="0"/>
    <x v="24"/>
    <n v="5"/>
    <x v="3746"/>
    <x v="2"/>
    <n v="1"/>
    <n v="0"/>
    <n v="8949.2000000000007"/>
    <x v="1"/>
    <n v="1"/>
    <x v="3"/>
    <n v="2"/>
    <x v="2"/>
    <n v="1"/>
    <x v="0"/>
  </r>
  <r>
    <n v="5862"/>
    <s v="BN5713732"/>
    <n v="56.2"/>
    <s v="California"/>
    <x v="1"/>
    <x v="36"/>
    <n v="4"/>
    <x v="3747"/>
    <x v="0"/>
    <n v="1"/>
    <n v="1"/>
    <n v="163116.75"/>
    <x v="1"/>
    <n v="1"/>
    <x v="1"/>
    <n v="1"/>
    <x v="1"/>
    <n v="4"/>
    <x v="1"/>
  </r>
  <r>
    <n v="5863"/>
    <s v="BN5656397"/>
    <n v="68.2"/>
    <s v="California"/>
    <x v="1"/>
    <x v="20"/>
    <n v="5"/>
    <x v="0"/>
    <x v="2"/>
    <n v="1"/>
    <n v="1"/>
    <n v="140745.91"/>
    <x v="1"/>
    <n v="3"/>
    <x v="0"/>
    <n v="2"/>
    <x v="0"/>
    <n v="3"/>
    <x v="0"/>
  </r>
  <r>
    <n v="5864"/>
    <s v="BN5778428"/>
    <n v="74.8"/>
    <s v="California"/>
    <x v="1"/>
    <x v="20"/>
    <n v="4"/>
    <x v="3748"/>
    <x v="0"/>
    <n v="0"/>
    <n v="0"/>
    <n v="171515.84"/>
    <x v="1"/>
    <n v="4"/>
    <x v="0"/>
    <n v="1"/>
    <x v="1"/>
    <n v="4"/>
    <x v="0"/>
  </r>
  <r>
    <n v="5865"/>
    <s v="BN5803753"/>
    <n v="72.900000000000006"/>
    <s v="California"/>
    <x v="0"/>
    <x v="15"/>
    <n v="10"/>
    <x v="0"/>
    <x v="2"/>
    <n v="0"/>
    <n v="0"/>
    <n v="150803.44"/>
    <x v="1"/>
    <n v="4"/>
    <x v="2"/>
    <n v="4"/>
    <x v="0"/>
    <n v="4"/>
    <x v="2"/>
  </r>
  <r>
    <n v="5866"/>
    <s v="BN5735252"/>
    <n v="66.3"/>
    <s v="California"/>
    <x v="1"/>
    <x v="2"/>
    <n v="5"/>
    <x v="0"/>
    <x v="0"/>
    <n v="1"/>
    <n v="0"/>
    <n v="76884.05"/>
    <x v="1"/>
    <n v="3"/>
    <x v="0"/>
    <n v="2"/>
    <x v="0"/>
    <n v="2"/>
    <x v="0"/>
  </r>
  <r>
    <n v="5867"/>
    <s v="BN5600305"/>
    <n v="73.5"/>
    <s v="California"/>
    <x v="0"/>
    <x v="47"/>
    <n v="9"/>
    <x v="3749"/>
    <x v="2"/>
    <n v="0"/>
    <n v="1"/>
    <n v="170454.93"/>
    <x v="0"/>
    <n v="4"/>
    <x v="1"/>
    <n v="4"/>
    <x v="3"/>
    <n v="4"/>
    <x v="3"/>
  </r>
  <r>
    <n v="5868"/>
    <s v="BN5625653"/>
    <n v="62.7"/>
    <s v="New York"/>
    <x v="1"/>
    <x v="46"/>
    <n v="4"/>
    <x v="3750"/>
    <x v="2"/>
    <n v="1"/>
    <n v="1"/>
    <n v="143104.29999999999"/>
    <x v="1"/>
    <n v="2"/>
    <x v="1"/>
    <n v="1"/>
    <x v="2"/>
    <n v="3"/>
    <x v="3"/>
  </r>
  <r>
    <n v="5869"/>
    <s v="BN5663730"/>
    <n v="71.3"/>
    <s v="California"/>
    <x v="1"/>
    <x v="17"/>
    <n v="6"/>
    <x v="0"/>
    <x v="0"/>
    <n v="1"/>
    <n v="1"/>
    <n v="55701.62"/>
    <x v="1"/>
    <n v="3"/>
    <x v="1"/>
    <n v="2"/>
    <x v="0"/>
    <n v="2"/>
    <x v="1"/>
  </r>
  <r>
    <n v="5870"/>
    <s v="BN5734374"/>
    <n v="56.2"/>
    <s v="New York"/>
    <x v="1"/>
    <x v="8"/>
    <n v="3"/>
    <x v="3751"/>
    <x v="0"/>
    <n v="0"/>
    <n v="1"/>
    <n v="186370.3"/>
    <x v="1"/>
    <n v="1"/>
    <x v="2"/>
    <n v="1"/>
    <x v="3"/>
    <n v="4"/>
    <x v="2"/>
  </r>
  <r>
    <n v="5871"/>
    <s v="BN5780055"/>
    <n v="63.2"/>
    <s v="California"/>
    <x v="1"/>
    <x v="3"/>
    <n v="3"/>
    <x v="3752"/>
    <x v="0"/>
    <n v="1"/>
    <n v="0"/>
    <n v="24275.32"/>
    <x v="1"/>
    <n v="2"/>
    <x v="0"/>
    <n v="1"/>
    <x v="3"/>
    <n v="1"/>
    <x v="1"/>
  </r>
  <r>
    <n v="5872"/>
    <s v="BN5709833"/>
    <n v="47.9"/>
    <s v="California"/>
    <x v="0"/>
    <x v="19"/>
    <n v="3"/>
    <x v="3753"/>
    <x v="0"/>
    <n v="0"/>
    <n v="0"/>
    <n v="50774.81"/>
    <x v="0"/>
    <n v="1"/>
    <x v="3"/>
    <n v="1"/>
    <x v="2"/>
    <n v="1"/>
    <x v="0"/>
  </r>
  <r>
    <n v="5873"/>
    <s v="BN5684161"/>
    <n v="65.8"/>
    <s v="Texas"/>
    <x v="1"/>
    <x v="29"/>
    <n v="8"/>
    <x v="0"/>
    <x v="2"/>
    <n v="0"/>
    <n v="1"/>
    <n v="154279.87"/>
    <x v="1"/>
    <n v="3"/>
    <x v="2"/>
    <n v="3"/>
    <x v="0"/>
    <n v="4"/>
    <x v="4"/>
  </r>
  <r>
    <n v="5874"/>
    <s v="BN5643071"/>
    <n v="59.8"/>
    <s v="California"/>
    <x v="0"/>
    <x v="20"/>
    <n v="10"/>
    <x v="0"/>
    <x v="0"/>
    <n v="1"/>
    <n v="0"/>
    <n v="68462.59"/>
    <x v="0"/>
    <n v="2"/>
    <x v="0"/>
    <n v="4"/>
    <x v="0"/>
    <n v="2"/>
    <x v="0"/>
  </r>
  <r>
    <n v="5875"/>
    <s v="BN5693815"/>
    <n v="59.7"/>
    <s v="California"/>
    <x v="1"/>
    <x v="25"/>
    <n v="3"/>
    <x v="0"/>
    <x v="2"/>
    <n v="1"/>
    <n v="1"/>
    <n v="91036.74"/>
    <x v="1"/>
    <n v="2"/>
    <x v="2"/>
    <n v="1"/>
    <x v="0"/>
    <n v="2"/>
    <x v="4"/>
  </r>
  <r>
    <n v="5876"/>
    <s v="BN5578220"/>
    <n v="51.2"/>
    <s v="California"/>
    <x v="0"/>
    <x v="19"/>
    <n v="7"/>
    <x v="3754"/>
    <x v="2"/>
    <n v="1"/>
    <n v="1"/>
    <n v="83681.97"/>
    <x v="1"/>
    <n v="1"/>
    <x v="3"/>
    <n v="3"/>
    <x v="3"/>
    <n v="2"/>
    <x v="0"/>
  </r>
  <r>
    <n v="5877"/>
    <s v="BN5585292"/>
    <n v="70.400000000000006"/>
    <s v="California"/>
    <x v="1"/>
    <x v="2"/>
    <n v="3"/>
    <x v="3755"/>
    <x v="0"/>
    <n v="1"/>
    <n v="0"/>
    <n v="199484.96"/>
    <x v="1"/>
    <n v="3"/>
    <x v="0"/>
    <n v="1"/>
    <x v="3"/>
    <n v="4"/>
    <x v="0"/>
  </r>
  <r>
    <n v="5878"/>
    <s v="BN5758423"/>
    <n v="47.4"/>
    <s v="California"/>
    <x v="1"/>
    <x v="28"/>
    <n v="7"/>
    <x v="0"/>
    <x v="2"/>
    <n v="0"/>
    <n v="0"/>
    <n v="152491.22"/>
    <x v="1"/>
    <n v="1"/>
    <x v="2"/>
    <n v="3"/>
    <x v="0"/>
    <n v="4"/>
    <x v="2"/>
  </r>
  <r>
    <n v="5879"/>
    <s v="BN5692831"/>
    <n v="60.4"/>
    <s v="New York"/>
    <x v="1"/>
    <x v="18"/>
    <n v="11"/>
    <x v="3756"/>
    <x v="0"/>
    <n v="1"/>
    <n v="1"/>
    <n v="134875.37"/>
    <x v="1"/>
    <n v="2"/>
    <x v="3"/>
    <n v="4"/>
    <x v="3"/>
    <n v="3"/>
    <x v="0"/>
  </r>
  <r>
    <n v="5880"/>
    <s v="BN5705214"/>
    <n v="68.3"/>
    <s v="California"/>
    <x v="1"/>
    <x v="1"/>
    <n v="7"/>
    <x v="3757"/>
    <x v="2"/>
    <n v="1"/>
    <n v="1"/>
    <n v="184366.14"/>
    <x v="1"/>
    <n v="3"/>
    <x v="0"/>
    <n v="3"/>
    <x v="1"/>
    <n v="4"/>
    <x v="0"/>
  </r>
  <r>
    <n v="5881"/>
    <s v="BN5718144"/>
    <n v="53.7"/>
    <s v="California"/>
    <x v="1"/>
    <x v="34"/>
    <n v="1"/>
    <x v="3758"/>
    <x v="2"/>
    <n v="1"/>
    <n v="1"/>
    <n v="189839.93"/>
    <x v="1"/>
    <n v="1"/>
    <x v="2"/>
    <n v="1"/>
    <x v="1"/>
    <n v="4"/>
    <x v="2"/>
  </r>
  <r>
    <n v="5882"/>
    <s v="BN5567904"/>
    <n v="79.400000000000006"/>
    <s v="Texas"/>
    <x v="1"/>
    <x v="8"/>
    <n v="1"/>
    <x v="3759"/>
    <x v="2"/>
    <n v="0"/>
    <n v="1"/>
    <n v="175643.44"/>
    <x v="1"/>
    <n v="4"/>
    <x v="2"/>
    <n v="1"/>
    <x v="2"/>
    <n v="4"/>
    <x v="2"/>
  </r>
  <r>
    <n v="5883"/>
    <s v="BN5772563"/>
    <n v="73.2"/>
    <s v="California"/>
    <x v="1"/>
    <x v="30"/>
    <n v="10"/>
    <x v="3760"/>
    <x v="0"/>
    <n v="0"/>
    <n v="1"/>
    <n v="3268.17"/>
    <x v="0"/>
    <n v="4"/>
    <x v="1"/>
    <n v="4"/>
    <x v="2"/>
    <n v="1"/>
    <x v="3"/>
  </r>
  <r>
    <n v="5884"/>
    <s v="BN5574708"/>
    <n v="49.5"/>
    <s v="California"/>
    <x v="0"/>
    <x v="16"/>
    <n v="3"/>
    <x v="3761"/>
    <x v="0"/>
    <n v="1"/>
    <n v="1"/>
    <n v="47089.72"/>
    <x v="1"/>
    <n v="1"/>
    <x v="0"/>
    <n v="1"/>
    <x v="1"/>
    <n v="1"/>
    <x v="0"/>
  </r>
  <r>
    <n v="5885"/>
    <s v="BN5705949"/>
    <n v="55.2"/>
    <s v="New York"/>
    <x v="1"/>
    <x v="16"/>
    <n v="11"/>
    <x v="3762"/>
    <x v="2"/>
    <n v="1"/>
    <n v="1"/>
    <n v="46562.02"/>
    <x v="1"/>
    <n v="1"/>
    <x v="0"/>
    <n v="4"/>
    <x v="2"/>
    <n v="1"/>
    <x v="0"/>
  </r>
  <r>
    <n v="5886"/>
    <s v="BN5723769"/>
    <n v="60.2"/>
    <s v="California"/>
    <x v="0"/>
    <x v="6"/>
    <n v="4"/>
    <x v="3763"/>
    <x v="2"/>
    <n v="1"/>
    <n v="1"/>
    <n v="62487.97"/>
    <x v="1"/>
    <n v="2"/>
    <x v="2"/>
    <n v="1"/>
    <x v="1"/>
    <n v="2"/>
    <x v="2"/>
  </r>
  <r>
    <n v="5887"/>
    <s v="BN5812833"/>
    <n v="60.7"/>
    <s v="New York"/>
    <x v="1"/>
    <x v="20"/>
    <n v="6"/>
    <x v="3764"/>
    <x v="0"/>
    <n v="0"/>
    <n v="1"/>
    <n v="181598.25"/>
    <x v="1"/>
    <n v="2"/>
    <x v="0"/>
    <n v="2"/>
    <x v="1"/>
    <n v="4"/>
    <x v="0"/>
  </r>
  <r>
    <n v="5888"/>
    <s v="BN5691200"/>
    <n v="67.5"/>
    <s v="New York"/>
    <x v="0"/>
    <x v="19"/>
    <n v="1"/>
    <x v="3765"/>
    <x v="0"/>
    <n v="1"/>
    <n v="0"/>
    <n v="64815.05"/>
    <x v="0"/>
    <n v="3"/>
    <x v="3"/>
    <n v="1"/>
    <x v="2"/>
    <n v="2"/>
    <x v="0"/>
  </r>
  <r>
    <n v="5889"/>
    <s v="BN5804710"/>
    <n v="44.3"/>
    <s v="California"/>
    <x v="0"/>
    <x v="41"/>
    <n v="4"/>
    <x v="3766"/>
    <x v="0"/>
    <n v="1"/>
    <n v="1"/>
    <n v="70196.23"/>
    <x v="0"/>
    <n v="1"/>
    <x v="1"/>
    <n v="1"/>
    <x v="2"/>
    <n v="2"/>
    <x v="3"/>
  </r>
  <r>
    <n v="5890"/>
    <s v="BN5708563"/>
    <n v="72.7"/>
    <s v="California"/>
    <x v="0"/>
    <x v="8"/>
    <n v="3"/>
    <x v="3767"/>
    <x v="2"/>
    <n v="0"/>
    <n v="1"/>
    <n v="160383.47"/>
    <x v="1"/>
    <n v="4"/>
    <x v="2"/>
    <n v="1"/>
    <x v="1"/>
    <n v="4"/>
    <x v="2"/>
  </r>
  <r>
    <n v="5891"/>
    <s v="BN5712690"/>
    <n v="48.2"/>
    <s v="California"/>
    <x v="1"/>
    <x v="16"/>
    <n v="5"/>
    <x v="3768"/>
    <x v="0"/>
    <n v="1"/>
    <n v="0"/>
    <n v="35848.120000000003"/>
    <x v="1"/>
    <n v="1"/>
    <x v="0"/>
    <n v="2"/>
    <x v="3"/>
    <n v="1"/>
    <x v="0"/>
  </r>
  <r>
    <n v="5892"/>
    <s v="BN5786382"/>
    <n v="68.599999999999994"/>
    <s v="California"/>
    <x v="0"/>
    <x v="10"/>
    <n v="2"/>
    <x v="0"/>
    <x v="2"/>
    <n v="1"/>
    <n v="0"/>
    <n v="87278.48"/>
    <x v="1"/>
    <n v="3"/>
    <x v="3"/>
    <n v="1"/>
    <x v="0"/>
    <n v="2"/>
    <x v="0"/>
  </r>
  <r>
    <n v="5893"/>
    <s v="BN5669132"/>
    <n v="58.8"/>
    <s v="New York"/>
    <x v="1"/>
    <x v="12"/>
    <n v="4"/>
    <x v="3769"/>
    <x v="0"/>
    <n v="1"/>
    <n v="0"/>
    <n v="94498.82"/>
    <x v="1"/>
    <n v="2"/>
    <x v="3"/>
    <n v="1"/>
    <x v="3"/>
    <n v="2"/>
    <x v="0"/>
  </r>
  <r>
    <n v="5894"/>
    <s v="BN5640917"/>
    <n v="60.5"/>
    <s v="Texas"/>
    <x v="0"/>
    <x v="36"/>
    <n v="11"/>
    <x v="3770"/>
    <x v="0"/>
    <n v="0"/>
    <n v="1"/>
    <n v="133486.35999999999"/>
    <x v="1"/>
    <n v="2"/>
    <x v="1"/>
    <n v="4"/>
    <x v="2"/>
    <n v="3"/>
    <x v="1"/>
  </r>
  <r>
    <n v="5895"/>
    <s v="BN5647980"/>
    <n v="58.3"/>
    <s v="California"/>
    <x v="1"/>
    <x v="2"/>
    <n v="2"/>
    <x v="3771"/>
    <x v="2"/>
    <n v="1"/>
    <n v="0"/>
    <n v="73107.600000000006"/>
    <x v="1"/>
    <n v="1"/>
    <x v="0"/>
    <n v="1"/>
    <x v="2"/>
    <n v="2"/>
    <x v="0"/>
  </r>
  <r>
    <n v="5896"/>
    <s v="BN5703927"/>
    <n v="73.8"/>
    <s v="New York"/>
    <x v="1"/>
    <x v="24"/>
    <n v="8"/>
    <x v="3772"/>
    <x v="2"/>
    <n v="1"/>
    <n v="0"/>
    <n v="195333.98"/>
    <x v="1"/>
    <n v="4"/>
    <x v="3"/>
    <n v="3"/>
    <x v="2"/>
    <n v="4"/>
    <x v="0"/>
  </r>
  <r>
    <n v="5897"/>
    <s v="BN5645049"/>
    <n v="74.400000000000006"/>
    <s v="Texas"/>
    <x v="1"/>
    <x v="33"/>
    <n v="2"/>
    <x v="3773"/>
    <x v="0"/>
    <n v="1"/>
    <n v="0"/>
    <n v="121525.48"/>
    <x v="1"/>
    <n v="4"/>
    <x v="2"/>
    <n v="1"/>
    <x v="2"/>
    <n v="3"/>
    <x v="2"/>
  </r>
  <r>
    <n v="5898"/>
    <s v="BN5709517"/>
    <n v="78.099999999999994"/>
    <s v="California"/>
    <x v="1"/>
    <x v="51"/>
    <n v="3"/>
    <x v="3774"/>
    <x v="0"/>
    <n v="1"/>
    <n v="0"/>
    <n v="173843.21"/>
    <x v="1"/>
    <n v="4"/>
    <x v="2"/>
    <n v="1"/>
    <x v="3"/>
    <n v="4"/>
    <x v="2"/>
  </r>
  <r>
    <n v="5899"/>
    <s v="BN5713550"/>
    <n v="69.900000000000006"/>
    <s v="California"/>
    <x v="1"/>
    <x v="10"/>
    <n v="3"/>
    <x v="3775"/>
    <x v="0"/>
    <n v="1"/>
    <n v="0"/>
    <n v="185227.42"/>
    <x v="1"/>
    <n v="3"/>
    <x v="3"/>
    <n v="1"/>
    <x v="3"/>
    <n v="4"/>
    <x v="0"/>
  </r>
  <r>
    <n v="5900"/>
    <s v="BN5793814"/>
    <n v="63.9"/>
    <s v="California"/>
    <x v="0"/>
    <x v="7"/>
    <n v="3"/>
    <x v="0"/>
    <x v="2"/>
    <n v="0"/>
    <n v="0"/>
    <n v="125244.18"/>
    <x v="1"/>
    <n v="2"/>
    <x v="2"/>
    <n v="1"/>
    <x v="0"/>
    <n v="3"/>
    <x v="2"/>
  </r>
  <r>
    <n v="5901"/>
    <s v="BN5569672"/>
    <n v="58.3"/>
    <s v="California"/>
    <x v="0"/>
    <x v="7"/>
    <n v="5"/>
    <x v="0"/>
    <x v="1"/>
    <n v="1"/>
    <n v="0"/>
    <n v="163113.41"/>
    <x v="1"/>
    <n v="1"/>
    <x v="2"/>
    <n v="2"/>
    <x v="0"/>
    <n v="4"/>
    <x v="2"/>
  </r>
  <r>
    <n v="5902"/>
    <s v="BN5712843"/>
    <n v="58.7"/>
    <s v="California"/>
    <x v="1"/>
    <x v="0"/>
    <n v="2"/>
    <x v="0"/>
    <x v="0"/>
    <n v="0"/>
    <n v="0"/>
    <n v="123006.91"/>
    <x v="1"/>
    <n v="2"/>
    <x v="0"/>
    <n v="1"/>
    <x v="0"/>
    <n v="3"/>
    <x v="0"/>
  </r>
  <r>
    <n v="5903"/>
    <s v="BN5586417"/>
    <n v="69.400000000000006"/>
    <s v="California"/>
    <x v="1"/>
    <x v="20"/>
    <n v="10"/>
    <x v="0"/>
    <x v="2"/>
    <n v="1"/>
    <n v="0"/>
    <n v="40463.03"/>
    <x v="1"/>
    <n v="3"/>
    <x v="0"/>
    <n v="4"/>
    <x v="0"/>
    <n v="1"/>
    <x v="0"/>
  </r>
  <r>
    <n v="5904"/>
    <s v="BN5677230"/>
    <n v="57"/>
    <s v="California"/>
    <x v="0"/>
    <x v="6"/>
    <n v="5"/>
    <x v="3776"/>
    <x v="0"/>
    <n v="1"/>
    <n v="1"/>
    <n v="131363.57"/>
    <x v="0"/>
    <n v="1"/>
    <x v="2"/>
    <n v="2"/>
    <x v="2"/>
    <n v="3"/>
    <x v="2"/>
  </r>
  <r>
    <n v="5905"/>
    <s v="BN5664183"/>
    <n v="69.2"/>
    <s v="New York"/>
    <x v="1"/>
    <x v="13"/>
    <n v="7"/>
    <x v="3777"/>
    <x v="3"/>
    <n v="1"/>
    <n v="0"/>
    <n v="188305.85"/>
    <x v="0"/>
    <n v="3"/>
    <x v="1"/>
    <n v="3"/>
    <x v="2"/>
    <n v="4"/>
    <x v="1"/>
  </r>
  <r>
    <n v="5906"/>
    <s v="BN5731432"/>
    <n v="51.1"/>
    <s v="California"/>
    <x v="0"/>
    <x v="33"/>
    <n v="6"/>
    <x v="0"/>
    <x v="2"/>
    <n v="1"/>
    <n v="0"/>
    <n v="143994.85999999999"/>
    <x v="1"/>
    <n v="1"/>
    <x v="2"/>
    <n v="2"/>
    <x v="0"/>
    <n v="3"/>
    <x v="2"/>
  </r>
  <r>
    <n v="5907"/>
    <s v="BN5745536"/>
    <n v="78.8"/>
    <s v="California"/>
    <x v="1"/>
    <x v="15"/>
    <n v="5"/>
    <x v="3778"/>
    <x v="0"/>
    <n v="0"/>
    <n v="0"/>
    <n v="89368.59"/>
    <x v="1"/>
    <n v="4"/>
    <x v="2"/>
    <n v="2"/>
    <x v="3"/>
    <n v="2"/>
    <x v="2"/>
  </r>
  <r>
    <n v="5908"/>
    <s v="BN5813775"/>
    <n v="52.6"/>
    <s v="Texas"/>
    <x v="1"/>
    <x v="26"/>
    <n v="8"/>
    <x v="3779"/>
    <x v="2"/>
    <n v="1"/>
    <n v="1"/>
    <n v="158365.89000000001"/>
    <x v="1"/>
    <n v="1"/>
    <x v="1"/>
    <n v="3"/>
    <x v="2"/>
    <n v="4"/>
    <x v="5"/>
  </r>
  <r>
    <n v="5909"/>
    <s v="BN5641847"/>
    <n v="74.900000000000006"/>
    <s v="Texas"/>
    <x v="0"/>
    <x v="17"/>
    <n v="10"/>
    <x v="3780"/>
    <x v="0"/>
    <n v="1"/>
    <n v="0"/>
    <n v="78753.119999999995"/>
    <x v="0"/>
    <n v="4"/>
    <x v="1"/>
    <n v="4"/>
    <x v="1"/>
    <n v="2"/>
    <x v="1"/>
  </r>
  <r>
    <n v="5910"/>
    <s v="BN5712956"/>
    <n v="69.099999999999994"/>
    <s v="California"/>
    <x v="0"/>
    <x v="19"/>
    <n v="7"/>
    <x v="0"/>
    <x v="2"/>
    <n v="1"/>
    <n v="1"/>
    <n v="100408.31"/>
    <x v="1"/>
    <n v="3"/>
    <x v="3"/>
    <n v="3"/>
    <x v="0"/>
    <n v="3"/>
    <x v="0"/>
  </r>
  <r>
    <n v="5911"/>
    <s v="BN5700662"/>
    <n v="48.1"/>
    <s v="California"/>
    <x v="0"/>
    <x v="2"/>
    <n v="7"/>
    <x v="0"/>
    <x v="0"/>
    <n v="1"/>
    <n v="1"/>
    <n v="24677.54"/>
    <x v="1"/>
    <n v="1"/>
    <x v="0"/>
    <n v="3"/>
    <x v="0"/>
    <n v="1"/>
    <x v="0"/>
  </r>
  <r>
    <n v="5912"/>
    <s v="BN5697480"/>
    <n v="75.2"/>
    <s v="California"/>
    <x v="1"/>
    <x v="19"/>
    <n v="5"/>
    <x v="0"/>
    <x v="2"/>
    <n v="1"/>
    <n v="1"/>
    <n v="39570.78"/>
    <x v="1"/>
    <n v="4"/>
    <x v="3"/>
    <n v="2"/>
    <x v="0"/>
    <n v="1"/>
    <x v="0"/>
  </r>
  <r>
    <n v="5913"/>
    <s v="BN5715327"/>
    <n v="65.8"/>
    <s v="California"/>
    <x v="0"/>
    <x v="16"/>
    <n v="7"/>
    <x v="3781"/>
    <x v="0"/>
    <n v="0"/>
    <n v="0"/>
    <n v="155665.76"/>
    <x v="1"/>
    <n v="3"/>
    <x v="0"/>
    <n v="3"/>
    <x v="3"/>
    <n v="4"/>
    <x v="0"/>
  </r>
  <r>
    <n v="5914"/>
    <s v="BN5639443"/>
    <n v="67.900000000000006"/>
    <s v="Texas"/>
    <x v="1"/>
    <x v="0"/>
    <n v="3"/>
    <x v="0"/>
    <x v="0"/>
    <n v="1"/>
    <n v="1"/>
    <n v="168294.27"/>
    <x v="1"/>
    <n v="3"/>
    <x v="0"/>
    <n v="1"/>
    <x v="0"/>
    <n v="4"/>
    <x v="0"/>
  </r>
  <r>
    <n v="5915"/>
    <s v="BN5725971"/>
    <n v="75.400000000000006"/>
    <s v="New York"/>
    <x v="1"/>
    <x v="7"/>
    <n v="8"/>
    <x v="3782"/>
    <x v="2"/>
    <n v="0"/>
    <n v="1"/>
    <n v="87908.01"/>
    <x v="1"/>
    <n v="4"/>
    <x v="2"/>
    <n v="3"/>
    <x v="3"/>
    <n v="2"/>
    <x v="2"/>
  </r>
  <r>
    <n v="5916"/>
    <s v="BN5725578"/>
    <n v="67.900000000000006"/>
    <s v="California"/>
    <x v="1"/>
    <x v="40"/>
    <n v="11"/>
    <x v="3783"/>
    <x v="2"/>
    <n v="1"/>
    <n v="0"/>
    <n v="191198.92"/>
    <x v="0"/>
    <n v="3"/>
    <x v="1"/>
    <n v="4"/>
    <x v="2"/>
    <n v="4"/>
    <x v="1"/>
  </r>
  <r>
    <n v="5917"/>
    <s v="BN5698785"/>
    <n v="63.3"/>
    <s v="Texas"/>
    <x v="0"/>
    <x v="2"/>
    <n v="3"/>
    <x v="0"/>
    <x v="2"/>
    <n v="0"/>
    <n v="0"/>
    <n v="191207.03"/>
    <x v="1"/>
    <n v="2"/>
    <x v="0"/>
    <n v="1"/>
    <x v="0"/>
    <n v="4"/>
    <x v="0"/>
  </r>
  <r>
    <n v="5918"/>
    <s v="BN5812097"/>
    <n v="67.400000000000006"/>
    <s v="California"/>
    <x v="0"/>
    <x v="8"/>
    <n v="2"/>
    <x v="0"/>
    <x v="0"/>
    <n v="1"/>
    <n v="0"/>
    <n v="128954.05"/>
    <x v="1"/>
    <n v="3"/>
    <x v="2"/>
    <n v="1"/>
    <x v="0"/>
    <n v="3"/>
    <x v="2"/>
  </r>
  <r>
    <n v="5919"/>
    <s v="BN5742522"/>
    <n v="60"/>
    <s v="New York"/>
    <x v="1"/>
    <x v="34"/>
    <n v="3"/>
    <x v="3784"/>
    <x v="0"/>
    <n v="0"/>
    <n v="1"/>
    <n v="59905.29"/>
    <x v="1"/>
    <n v="2"/>
    <x v="2"/>
    <n v="1"/>
    <x v="3"/>
    <n v="2"/>
    <x v="2"/>
  </r>
  <r>
    <n v="5920"/>
    <s v="BN5814956"/>
    <n v="64.5"/>
    <s v="Texas"/>
    <x v="1"/>
    <x v="23"/>
    <n v="9"/>
    <x v="0"/>
    <x v="2"/>
    <n v="1"/>
    <n v="0"/>
    <n v="162012.6"/>
    <x v="1"/>
    <n v="2"/>
    <x v="1"/>
    <n v="4"/>
    <x v="0"/>
    <n v="4"/>
    <x v="1"/>
  </r>
  <r>
    <n v="5921"/>
    <s v="BN5640561"/>
    <n v="69.8"/>
    <s v="California"/>
    <x v="1"/>
    <x v="18"/>
    <n v="7"/>
    <x v="0"/>
    <x v="2"/>
    <n v="0"/>
    <n v="1"/>
    <n v="19231.98"/>
    <x v="1"/>
    <n v="3"/>
    <x v="3"/>
    <n v="3"/>
    <x v="0"/>
    <n v="1"/>
    <x v="0"/>
  </r>
  <r>
    <n v="5922"/>
    <s v="BN5627116"/>
    <n v="50.8"/>
    <s v="Texas"/>
    <x v="1"/>
    <x v="41"/>
    <n v="11"/>
    <x v="0"/>
    <x v="0"/>
    <n v="1"/>
    <n v="1"/>
    <n v="175749.36"/>
    <x v="1"/>
    <n v="1"/>
    <x v="1"/>
    <n v="4"/>
    <x v="0"/>
    <n v="4"/>
    <x v="3"/>
  </r>
  <r>
    <n v="5923"/>
    <s v="BN5786109"/>
    <n v="55.5"/>
    <s v="California"/>
    <x v="0"/>
    <x v="4"/>
    <n v="4"/>
    <x v="3785"/>
    <x v="1"/>
    <n v="1"/>
    <n v="0"/>
    <n v="60533.96"/>
    <x v="0"/>
    <n v="1"/>
    <x v="0"/>
    <n v="1"/>
    <x v="3"/>
    <n v="2"/>
    <x v="1"/>
  </r>
  <r>
    <n v="5924"/>
    <s v="BN5612008"/>
    <n v="75.099999999999994"/>
    <s v="California"/>
    <x v="0"/>
    <x v="36"/>
    <n v="10"/>
    <x v="0"/>
    <x v="0"/>
    <n v="1"/>
    <n v="0"/>
    <n v="137508.42000000001"/>
    <x v="0"/>
    <n v="4"/>
    <x v="1"/>
    <n v="4"/>
    <x v="0"/>
    <n v="3"/>
    <x v="1"/>
  </r>
  <r>
    <n v="5925"/>
    <s v="BN5674281"/>
    <n v="73.8"/>
    <s v="California"/>
    <x v="0"/>
    <x v="2"/>
    <n v="2"/>
    <x v="3786"/>
    <x v="2"/>
    <n v="0"/>
    <n v="1"/>
    <n v="189430.86"/>
    <x v="1"/>
    <n v="4"/>
    <x v="0"/>
    <n v="1"/>
    <x v="1"/>
    <n v="4"/>
    <x v="0"/>
  </r>
  <r>
    <n v="5926"/>
    <s v="BN5783390"/>
    <n v="70.599999999999994"/>
    <s v="New York"/>
    <x v="0"/>
    <x v="2"/>
    <n v="9"/>
    <x v="3787"/>
    <x v="0"/>
    <n v="0"/>
    <n v="1"/>
    <n v="6723.66"/>
    <x v="1"/>
    <n v="3"/>
    <x v="0"/>
    <n v="4"/>
    <x v="3"/>
    <n v="1"/>
    <x v="0"/>
  </r>
  <r>
    <n v="5927"/>
    <s v="BN5757472"/>
    <n v="59.5"/>
    <s v="California"/>
    <x v="0"/>
    <x v="47"/>
    <n v="8"/>
    <x v="0"/>
    <x v="2"/>
    <n v="1"/>
    <n v="0"/>
    <n v="41371.68"/>
    <x v="0"/>
    <n v="2"/>
    <x v="1"/>
    <n v="3"/>
    <x v="0"/>
    <n v="1"/>
    <x v="3"/>
  </r>
  <r>
    <n v="5928"/>
    <s v="BN5590949"/>
    <n v="57.7"/>
    <s v="New York"/>
    <x v="0"/>
    <x v="3"/>
    <n v="4"/>
    <x v="3788"/>
    <x v="0"/>
    <n v="0"/>
    <n v="0"/>
    <n v="125140.72"/>
    <x v="0"/>
    <n v="1"/>
    <x v="0"/>
    <n v="1"/>
    <x v="2"/>
    <n v="3"/>
    <x v="1"/>
  </r>
  <r>
    <n v="5929"/>
    <s v="BN5761154"/>
    <n v="57.8"/>
    <s v="New York"/>
    <x v="0"/>
    <x v="18"/>
    <n v="9"/>
    <x v="3789"/>
    <x v="0"/>
    <n v="1"/>
    <n v="1"/>
    <n v="143683.75"/>
    <x v="1"/>
    <n v="1"/>
    <x v="3"/>
    <n v="4"/>
    <x v="2"/>
    <n v="3"/>
    <x v="0"/>
  </r>
  <r>
    <n v="5930"/>
    <s v="BN5694991"/>
    <n v="69.900000000000006"/>
    <s v="California"/>
    <x v="1"/>
    <x v="15"/>
    <n v="4"/>
    <x v="0"/>
    <x v="2"/>
    <n v="1"/>
    <n v="1"/>
    <n v="170770.44"/>
    <x v="1"/>
    <n v="3"/>
    <x v="2"/>
    <n v="1"/>
    <x v="0"/>
    <n v="4"/>
    <x v="2"/>
  </r>
  <r>
    <n v="5931"/>
    <s v="BN5645657"/>
    <n v="82.6"/>
    <s v="California"/>
    <x v="0"/>
    <x v="33"/>
    <n v="6"/>
    <x v="0"/>
    <x v="2"/>
    <n v="0"/>
    <n v="1"/>
    <n v="157397.57"/>
    <x v="1"/>
    <n v="4"/>
    <x v="2"/>
    <n v="2"/>
    <x v="0"/>
    <n v="4"/>
    <x v="2"/>
  </r>
  <r>
    <n v="5932"/>
    <s v="BN5566901"/>
    <n v="65.599999999999994"/>
    <s v="New York"/>
    <x v="0"/>
    <x v="17"/>
    <n v="8"/>
    <x v="3790"/>
    <x v="0"/>
    <n v="1"/>
    <n v="0"/>
    <n v="50595.15"/>
    <x v="0"/>
    <n v="3"/>
    <x v="1"/>
    <n v="3"/>
    <x v="2"/>
    <n v="1"/>
    <x v="1"/>
  </r>
  <r>
    <n v="5933"/>
    <s v="BN5749213"/>
    <n v="55.6"/>
    <s v="California"/>
    <x v="0"/>
    <x v="40"/>
    <n v="3"/>
    <x v="3791"/>
    <x v="0"/>
    <n v="1"/>
    <n v="1"/>
    <n v="50390.98"/>
    <x v="1"/>
    <n v="1"/>
    <x v="1"/>
    <n v="1"/>
    <x v="2"/>
    <n v="1"/>
    <x v="1"/>
  </r>
  <r>
    <n v="5934"/>
    <s v="BN5594253"/>
    <n v="56.9"/>
    <s v="California"/>
    <x v="1"/>
    <x v="1"/>
    <n v="5"/>
    <x v="3792"/>
    <x v="0"/>
    <n v="1"/>
    <n v="0"/>
    <n v="163150.03"/>
    <x v="0"/>
    <n v="1"/>
    <x v="0"/>
    <n v="2"/>
    <x v="3"/>
    <n v="4"/>
    <x v="0"/>
  </r>
  <r>
    <n v="5935"/>
    <s v="BN5606978"/>
    <n v="76.5"/>
    <s v="California"/>
    <x v="1"/>
    <x v="10"/>
    <n v="10"/>
    <x v="3793"/>
    <x v="0"/>
    <n v="0"/>
    <n v="0"/>
    <n v="138280.17000000001"/>
    <x v="1"/>
    <n v="4"/>
    <x v="3"/>
    <n v="4"/>
    <x v="1"/>
    <n v="3"/>
    <x v="0"/>
  </r>
  <r>
    <n v="5936"/>
    <s v="BN5778002"/>
    <n v="54.4"/>
    <s v="Texas"/>
    <x v="1"/>
    <x v="24"/>
    <n v="3"/>
    <x v="0"/>
    <x v="2"/>
    <n v="0"/>
    <n v="0"/>
    <n v="135067.01999999999"/>
    <x v="1"/>
    <n v="1"/>
    <x v="3"/>
    <n v="1"/>
    <x v="0"/>
    <n v="3"/>
    <x v="0"/>
  </r>
  <r>
    <n v="5937"/>
    <s v="BN5773636"/>
    <n v="58.8"/>
    <s v="Texas"/>
    <x v="0"/>
    <x v="32"/>
    <n v="10"/>
    <x v="3794"/>
    <x v="0"/>
    <n v="1"/>
    <n v="1"/>
    <n v="163534.75"/>
    <x v="0"/>
    <n v="2"/>
    <x v="2"/>
    <n v="4"/>
    <x v="1"/>
    <n v="4"/>
    <x v="4"/>
  </r>
  <r>
    <n v="5938"/>
    <s v="BN5696948"/>
    <n v="74"/>
    <s v="Texas"/>
    <x v="0"/>
    <x v="8"/>
    <n v="9"/>
    <x v="0"/>
    <x v="2"/>
    <n v="0"/>
    <n v="0"/>
    <n v="86657.48"/>
    <x v="1"/>
    <n v="4"/>
    <x v="2"/>
    <n v="4"/>
    <x v="0"/>
    <n v="2"/>
    <x v="2"/>
  </r>
  <r>
    <n v="5939"/>
    <s v="BN5679581"/>
    <n v="85"/>
    <s v="Texas"/>
    <x v="1"/>
    <x v="16"/>
    <n v="8"/>
    <x v="3795"/>
    <x v="0"/>
    <n v="0"/>
    <n v="1"/>
    <n v="162087.82"/>
    <x v="1"/>
    <n v="4"/>
    <x v="0"/>
    <n v="3"/>
    <x v="3"/>
    <n v="4"/>
    <x v="0"/>
  </r>
  <r>
    <n v="5940"/>
    <s v="BN5709774"/>
    <n v="76.599999999999994"/>
    <s v="New York"/>
    <x v="1"/>
    <x v="33"/>
    <n v="5"/>
    <x v="3796"/>
    <x v="2"/>
    <n v="1"/>
    <n v="1"/>
    <n v="28879.3"/>
    <x v="1"/>
    <n v="4"/>
    <x v="2"/>
    <n v="2"/>
    <x v="2"/>
    <n v="1"/>
    <x v="2"/>
  </r>
  <r>
    <n v="5941"/>
    <s v="BN5791871"/>
    <n v="84.9"/>
    <s v="California"/>
    <x v="0"/>
    <x v="1"/>
    <n v="7"/>
    <x v="0"/>
    <x v="2"/>
    <n v="1"/>
    <n v="1"/>
    <n v="169203.51"/>
    <x v="0"/>
    <n v="4"/>
    <x v="0"/>
    <n v="3"/>
    <x v="0"/>
    <n v="4"/>
    <x v="0"/>
  </r>
  <r>
    <n v="5942"/>
    <s v="BN5790943"/>
    <n v="61.2"/>
    <s v="California"/>
    <x v="0"/>
    <x v="19"/>
    <n v="1"/>
    <x v="3797"/>
    <x v="2"/>
    <n v="1"/>
    <n v="0"/>
    <n v="102426.12"/>
    <x v="1"/>
    <n v="2"/>
    <x v="3"/>
    <n v="1"/>
    <x v="1"/>
    <n v="3"/>
    <x v="0"/>
  </r>
  <r>
    <n v="5943"/>
    <s v="BN5695252"/>
    <n v="51.7"/>
    <s v="New York"/>
    <x v="1"/>
    <x v="47"/>
    <n v="1"/>
    <x v="3798"/>
    <x v="0"/>
    <n v="1"/>
    <n v="0"/>
    <n v="54676.1"/>
    <x v="0"/>
    <n v="1"/>
    <x v="1"/>
    <n v="1"/>
    <x v="3"/>
    <n v="2"/>
    <x v="3"/>
  </r>
  <r>
    <n v="5944"/>
    <s v="BN5658726"/>
    <n v="64.5"/>
    <s v="California"/>
    <x v="0"/>
    <x v="30"/>
    <n v="8"/>
    <x v="0"/>
    <x v="2"/>
    <n v="1"/>
    <n v="1"/>
    <n v="18369.330000000002"/>
    <x v="1"/>
    <n v="2"/>
    <x v="1"/>
    <n v="3"/>
    <x v="0"/>
    <n v="1"/>
    <x v="3"/>
  </r>
  <r>
    <n v="5945"/>
    <s v="BN5715622"/>
    <n v="69.599999999999994"/>
    <s v="New York"/>
    <x v="1"/>
    <x v="3"/>
    <n v="5"/>
    <x v="3799"/>
    <x v="0"/>
    <n v="0"/>
    <n v="1"/>
    <n v="159888.1"/>
    <x v="1"/>
    <n v="3"/>
    <x v="0"/>
    <n v="2"/>
    <x v="3"/>
    <n v="4"/>
    <x v="1"/>
  </r>
  <r>
    <n v="5946"/>
    <s v="BN5722446"/>
    <n v="71.599999999999994"/>
    <s v="California"/>
    <x v="0"/>
    <x v="20"/>
    <n v="4"/>
    <x v="0"/>
    <x v="2"/>
    <n v="0"/>
    <n v="1"/>
    <n v="167636.15"/>
    <x v="1"/>
    <n v="3"/>
    <x v="0"/>
    <n v="1"/>
    <x v="0"/>
    <n v="4"/>
    <x v="0"/>
  </r>
  <r>
    <n v="5947"/>
    <s v="BN5683031"/>
    <n v="59"/>
    <s v="California"/>
    <x v="1"/>
    <x v="15"/>
    <n v="10"/>
    <x v="0"/>
    <x v="2"/>
    <n v="1"/>
    <n v="0"/>
    <n v="138889.15"/>
    <x v="1"/>
    <n v="2"/>
    <x v="2"/>
    <n v="4"/>
    <x v="0"/>
    <n v="3"/>
    <x v="2"/>
  </r>
  <r>
    <n v="5948"/>
    <s v="BN5672711"/>
    <n v="65.599999999999994"/>
    <s v="California"/>
    <x v="0"/>
    <x v="13"/>
    <n v="8"/>
    <x v="3800"/>
    <x v="0"/>
    <n v="1"/>
    <n v="1"/>
    <n v="199392.14"/>
    <x v="1"/>
    <n v="3"/>
    <x v="1"/>
    <n v="3"/>
    <x v="2"/>
    <n v="4"/>
    <x v="1"/>
  </r>
  <r>
    <n v="5949"/>
    <s v="BN5680025"/>
    <n v="47.3"/>
    <s v="New York"/>
    <x v="0"/>
    <x v="12"/>
    <n v="8"/>
    <x v="3801"/>
    <x v="0"/>
    <n v="1"/>
    <n v="0"/>
    <n v="189560.43"/>
    <x v="1"/>
    <n v="1"/>
    <x v="3"/>
    <n v="3"/>
    <x v="2"/>
    <n v="4"/>
    <x v="0"/>
  </r>
  <r>
    <n v="5950"/>
    <s v="BN5714488"/>
    <n v="74.2"/>
    <s v="New York"/>
    <x v="0"/>
    <x v="4"/>
    <n v="9"/>
    <x v="3802"/>
    <x v="0"/>
    <n v="0"/>
    <n v="1"/>
    <n v="17375.27"/>
    <x v="0"/>
    <n v="4"/>
    <x v="0"/>
    <n v="4"/>
    <x v="3"/>
    <n v="1"/>
    <x v="1"/>
  </r>
  <r>
    <n v="5951"/>
    <s v="BN5806721"/>
    <n v="83.4"/>
    <s v="New York"/>
    <x v="0"/>
    <x v="38"/>
    <n v="9"/>
    <x v="3803"/>
    <x v="1"/>
    <n v="1"/>
    <n v="0"/>
    <n v="140225.14000000001"/>
    <x v="0"/>
    <n v="4"/>
    <x v="1"/>
    <n v="4"/>
    <x v="3"/>
    <n v="3"/>
    <x v="3"/>
  </r>
  <r>
    <n v="5952"/>
    <s v="BN5590550"/>
    <n v="72.099999999999994"/>
    <s v="California"/>
    <x v="1"/>
    <x v="1"/>
    <n v="8"/>
    <x v="0"/>
    <x v="2"/>
    <n v="0"/>
    <n v="1"/>
    <n v="61018.85"/>
    <x v="1"/>
    <n v="4"/>
    <x v="0"/>
    <n v="3"/>
    <x v="0"/>
    <n v="2"/>
    <x v="0"/>
  </r>
  <r>
    <n v="5953"/>
    <s v="BN5657448"/>
    <n v="59"/>
    <s v="Texas"/>
    <x v="1"/>
    <x v="6"/>
    <n v="11"/>
    <x v="0"/>
    <x v="0"/>
    <n v="1"/>
    <n v="1"/>
    <n v="51907.72"/>
    <x v="0"/>
    <n v="2"/>
    <x v="2"/>
    <n v="4"/>
    <x v="0"/>
    <n v="2"/>
    <x v="2"/>
  </r>
  <r>
    <n v="5954"/>
    <s v="BN5696054"/>
    <n v="51.6"/>
    <s v="Texas"/>
    <x v="0"/>
    <x v="8"/>
    <n v="8"/>
    <x v="0"/>
    <x v="0"/>
    <n v="1"/>
    <n v="0"/>
    <n v="47018.75"/>
    <x v="1"/>
    <n v="1"/>
    <x v="2"/>
    <n v="3"/>
    <x v="0"/>
    <n v="1"/>
    <x v="2"/>
  </r>
  <r>
    <n v="5955"/>
    <s v="BN5811860"/>
    <n v="85"/>
    <s v="California"/>
    <x v="1"/>
    <x v="19"/>
    <n v="1"/>
    <x v="3804"/>
    <x v="0"/>
    <n v="0"/>
    <n v="1"/>
    <n v="33700.519999999997"/>
    <x v="1"/>
    <n v="4"/>
    <x v="3"/>
    <n v="1"/>
    <x v="3"/>
    <n v="1"/>
    <x v="0"/>
  </r>
  <r>
    <n v="5956"/>
    <s v="BN5648937"/>
    <n v="74.8"/>
    <s v="California"/>
    <x v="0"/>
    <x v="2"/>
    <n v="10"/>
    <x v="3805"/>
    <x v="0"/>
    <n v="1"/>
    <n v="1"/>
    <n v="59636.43"/>
    <x v="0"/>
    <n v="4"/>
    <x v="0"/>
    <n v="4"/>
    <x v="2"/>
    <n v="2"/>
    <x v="0"/>
  </r>
  <r>
    <n v="5957"/>
    <s v="BN5594841"/>
    <n v="79.8"/>
    <s v="New York"/>
    <x v="0"/>
    <x v="16"/>
    <n v="5"/>
    <x v="3806"/>
    <x v="0"/>
    <n v="1"/>
    <n v="0"/>
    <n v="157147.59"/>
    <x v="1"/>
    <n v="4"/>
    <x v="0"/>
    <n v="2"/>
    <x v="2"/>
    <n v="4"/>
    <x v="0"/>
  </r>
  <r>
    <n v="5958"/>
    <s v="BN5765445"/>
    <n v="61.2"/>
    <s v="New York"/>
    <x v="1"/>
    <x v="61"/>
    <n v="7"/>
    <x v="3807"/>
    <x v="0"/>
    <n v="1"/>
    <n v="1"/>
    <n v="191393.26"/>
    <x v="1"/>
    <n v="2"/>
    <x v="1"/>
    <n v="3"/>
    <x v="1"/>
    <n v="4"/>
    <x v="5"/>
  </r>
  <r>
    <n v="5959"/>
    <s v="BN5741632"/>
    <n v="54"/>
    <s v="California"/>
    <x v="0"/>
    <x v="20"/>
    <n v="4"/>
    <x v="3808"/>
    <x v="0"/>
    <n v="0"/>
    <n v="1"/>
    <n v="199862.75"/>
    <x v="1"/>
    <n v="1"/>
    <x v="0"/>
    <n v="1"/>
    <x v="2"/>
    <n v="4"/>
    <x v="0"/>
  </r>
  <r>
    <n v="5960"/>
    <s v="BN5665542"/>
    <n v="71.900000000000006"/>
    <s v="Texas"/>
    <x v="0"/>
    <x v="19"/>
    <n v="8"/>
    <x v="0"/>
    <x v="2"/>
    <n v="1"/>
    <n v="0"/>
    <n v="20016.59"/>
    <x v="1"/>
    <n v="4"/>
    <x v="3"/>
    <n v="3"/>
    <x v="0"/>
    <n v="1"/>
    <x v="0"/>
  </r>
  <r>
    <n v="5961"/>
    <s v="BN5728830"/>
    <n v="59.8"/>
    <s v="California"/>
    <x v="1"/>
    <x v="36"/>
    <n v="7"/>
    <x v="3809"/>
    <x v="0"/>
    <n v="1"/>
    <n v="0"/>
    <n v="30635.52"/>
    <x v="0"/>
    <n v="2"/>
    <x v="1"/>
    <n v="3"/>
    <x v="3"/>
    <n v="1"/>
    <x v="1"/>
  </r>
  <r>
    <n v="5962"/>
    <s v="BN5762906"/>
    <n v="79.599999999999994"/>
    <s v="Texas"/>
    <x v="1"/>
    <x v="15"/>
    <n v="6"/>
    <x v="3810"/>
    <x v="2"/>
    <n v="0"/>
    <n v="1"/>
    <n v="117832.88"/>
    <x v="1"/>
    <n v="4"/>
    <x v="2"/>
    <n v="2"/>
    <x v="3"/>
    <n v="3"/>
    <x v="2"/>
  </r>
  <r>
    <n v="5963"/>
    <s v="BN5571106"/>
    <n v="57.9"/>
    <s v="New York"/>
    <x v="1"/>
    <x v="0"/>
    <n v="1"/>
    <x v="3811"/>
    <x v="0"/>
    <n v="1"/>
    <n v="1"/>
    <n v="22497.1"/>
    <x v="0"/>
    <n v="1"/>
    <x v="0"/>
    <n v="1"/>
    <x v="2"/>
    <n v="1"/>
    <x v="0"/>
  </r>
  <r>
    <n v="5964"/>
    <s v="BN5653434"/>
    <n v="85"/>
    <s v="New York"/>
    <x v="0"/>
    <x v="20"/>
    <n v="8"/>
    <x v="3812"/>
    <x v="0"/>
    <n v="1"/>
    <n v="1"/>
    <n v="747.88"/>
    <x v="1"/>
    <n v="4"/>
    <x v="0"/>
    <n v="3"/>
    <x v="3"/>
    <n v="1"/>
    <x v="0"/>
  </r>
  <r>
    <n v="5965"/>
    <s v="BN5802133"/>
    <n v="59.9"/>
    <s v="Texas"/>
    <x v="1"/>
    <x v="12"/>
    <n v="7"/>
    <x v="3813"/>
    <x v="0"/>
    <n v="0"/>
    <n v="0"/>
    <n v="76870.81"/>
    <x v="1"/>
    <n v="2"/>
    <x v="3"/>
    <n v="3"/>
    <x v="2"/>
    <n v="2"/>
    <x v="0"/>
  </r>
  <r>
    <n v="5966"/>
    <s v="BN5644045"/>
    <n v="72.400000000000006"/>
    <s v="California"/>
    <x v="0"/>
    <x v="33"/>
    <n v="10"/>
    <x v="3814"/>
    <x v="0"/>
    <n v="1"/>
    <n v="1"/>
    <n v="107848.24"/>
    <x v="1"/>
    <n v="4"/>
    <x v="2"/>
    <n v="4"/>
    <x v="2"/>
    <n v="3"/>
    <x v="2"/>
  </r>
  <r>
    <n v="5967"/>
    <s v="BN5600745"/>
    <n v="50.8"/>
    <s v="California"/>
    <x v="0"/>
    <x v="3"/>
    <n v="10"/>
    <x v="0"/>
    <x v="0"/>
    <n v="1"/>
    <n v="0"/>
    <n v="103726.71"/>
    <x v="1"/>
    <n v="1"/>
    <x v="0"/>
    <n v="4"/>
    <x v="0"/>
    <n v="3"/>
    <x v="1"/>
  </r>
  <r>
    <n v="5968"/>
    <s v="BN5797832"/>
    <n v="77.3"/>
    <s v="Texas"/>
    <x v="1"/>
    <x v="24"/>
    <n v="3"/>
    <x v="3815"/>
    <x v="2"/>
    <n v="1"/>
    <n v="0"/>
    <n v="178268.36"/>
    <x v="1"/>
    <n v="4"/>
    <x v="3"/>
    <n v="1"/>
    <x v="3"/>
    <n v="4"/>
    <x v="0"/>
  </r>
  <r>
    <n v="5969"/>
    <s v="BN5603656"/>
    <n v="52.6"/>
    <s v="California"/>
    <x v="1"/>
    <x v="34"/>
    <n v="2"/>
    <x v="3816"/>
    <x v="0"/>
    <n v="0"/>
    <n v="1"/>
    <n v="126281.83"/>
    <x v="1"/>
    <n v="1"/>
    <x v="2"/>
    <n v="1"/>
    <x v="3"/>
    <n v="3"/>
    <x v="2"/>
  </r>
  <r>
    <n v="5970"/>
    <s v="BN5579627"/>
    <n v="54.2"/>
    <s v="California"/>
    <x v="0"/>
    <x v="6"/>
    <n v="8"/>
    <x v="0"/>
    <x v="2"/>
    <n v="0"/>
    <n v="1"/>
    <n v="196651.72"/>
    <x v="1"/>
    <n v="1"/>
    <x v="2"/>
    <n v="3"/>
    <x v="0"/>
    <n v="4"/>
    <x v="2"/>
  </r>
  <r>
    <n v="5971"/>
    <s v="BN5634208"/>
    <n v="47"/>
    <s v="California"/>
    <x v="1"/>
    <x v="12"/>
    <n v="2"/>
    <x v="3817"/>
    <x v="0"/>
    <n v="0"/>
    <n v="0"/>
    <n v="5962.3"/>
    <x v="1"/>
    <n v="1"/>
    <x v="3"/>
    <n v="1"/>
    <x v="1"/>
    <n v="1"/>
    <x v="0"/>
  </r>
  <r>
    <n v="5972"/>
    <s v="BN5786593"/>
    <n v="80.5"/>
    <s v="Texas"/>
    <x v="1"/>
    <x v="24"/>
    <n v="6"/>
    <x v="0"/>
    <x v="2"/>
    <n v="1"/>
    <n v="0"/>
    <n v="21928.81"/>
    <x v="1"/>
    <n v="4"/>
    <x v="3"/>
    <n v="2"/>
    <x v="0"/>
    <n v="1"/>
    <x v="0"/>
  </r>
  <r>
    <n v="5973"/>
    <s v="BN5623412"/>
    <n v="54.8"/>
    <s v="New York"/>
    <x v="1"/>
    <x v="23"/>
    <n v="10"/>
    <x v="3818"/>
    <x v="0"/>
    <n v="0"/>
    <n v="0"/>
    <n v="127022.87"/>
    <x v="0"/>
    <n v="1"/>
    <x v="1"/>
    <n v="4"/>
    <x v="3"/>
    <n v="3"/>
    <x v="1"/>
  </r>
  <r>
    <n v="5974"/>
    <s v="BN5691736"/>
    <n v="67.2"/>
    <s v="California"/>
    <x v="1"/>
    <x v="24"/>
    <n v="6"/>
    <x v="3819"/>
    <x v="0"/>
    <n v="1"/>
    <n v="1"/>
    <n v="162763.01"/>
    <x v="1"/>
    <n v="3"/>
    <x v="3"/>
    <n v="2"/>
    <x v="2"/>
    <n v="4"/>
    <x v="0"/>
  </r>
  <r>
    <n v="5975"/>
    <s v="BN5809192"/>
    <n v="77.3"/>
    <s v="California"/>
    <x v="1"/>
    <x v="13"/>
    <n v="9"/>
    <x v="3820"/>
    <x v="0"/>
    <n v="1"/>
    <n v="1"/>
    <n v="113950.51"/>
    <x v="1"/>
    <n v="4"/>
    <x v="1"/>
    <n v="4"/>
    <x v="1"/>
    <n v="3"/>
    <x v="1"/>
  </r>
  <r>
    <n v="5976"/>
    <s v="BN5757952"/>
    <n v="61.4"/>
    <s v="California"/>
    <x v="1"/>
    <x v="4"/>
    <n v="7"/>
    <x v="0"/>
    <x v="2"/>
    <n v="0"/>
    <n v="1"/>
    <n v="104930.46"/>
    <x v="1"/>
    <n v="2"/>
    <x v="0"/>
    <n v="3"/>
    <x v="0"/>
    <n v="3"/>
    <x v="1"/>
  </r>
  <r>
    <n v="5977"/>
    <s v="BN5807076"/>
    <n v="53.7"/>
    <s v="California"/>
    <x v="0"/>
    <x v="16"/>
    <n v="11"/>
    <x v="0"/>
    <x v="0"/>
    <n v="0"/>
    <n v="0"/>
    <n v="52337.97"/>
    <x v="0"/>
    <n v="1"/>
    <x v="0"/>
    <n v="4"/>
    <x v="0"/>
    <n v="2"/>
    <x v="0"/>
  </r>
  <r>
    <n v="5978"/>
    <s v="BN5631552"/>
    <n v="70.400000000000006"/>
    <s v="California"/>
    <x v="0"/>
    <x v="20"/>
    <n v="7"/>
    <x v="3821"/>
    <x v="0"/>
    <n v="0"/>
    <n v="1"/>
    <n v="179964.55"/>
    <x v="1"/>
    <n v="3"/>
    <x v="0"/>
    <n v="3"/>
    <x v="1"/>
    <n v="4"/>
    <x v="0"/>
  </r>
  <r>
    <n v="5979"/>
    <s v="BN5713683"/>
    <n v="58.6"/>
    <s v="Texas"/>
    <x v="1"/>
    <x v="1"/>
    <n v="4"/>
    <x v="3822"/>
    <x v="0"/>
    <n v="1"/>
    <n v="0"/>
    <n v="83753.64"/>
    <x v="1"/>
    <n v="2"/>
    <x v="0"/>
    <n v="1"/>
    <x v="1"/>
    <n v="2"/>
    <x v="0"/>
  </r>
  <r>
    <n v="5980"/>
    <s v="BN5698080"/>
    <n v="67.7"/>
    <s v="California"/>
    <x v="0"/>
    <x v="9"/>
    <n v="1"/>
    <x v="3823"/>
    <x v="2"/>
    <n v="0"/>
    <n v="0"/>
    <n v="182913.95"/>
    <x v="1"/>
    <n v="3"/>
    <x v="2"/>
    <n v="1"/>
    <x v="2"/>
    <n v="4"/>
    <x v="2"/>
  </r>
  <r>
    <n v="5981"/>
    <s v="BN5781623"/>
    <n v="55.8"/>
    <s v="Texas"/>
    <x v="0"/>
    <x v="8"/>
    <n v="8"/>
    <x v="0"/>
    <x v="2"/>
    <n v="1"/>
    <n v="0"/>
    <n v="166720.28"/>
    <x v="1"/>
    <n v="1"/>
    <x v="2"/>
    <n v="3"/>
    <x v="0"/>
    <n v="4"/>
    <x v="2"/>
  </r>
  <r>
    <n v="5982"/>
    <s v="BN5801209"/>
    <n v="63.4"/>
    <s v="New York"/>
    <x v="0"/>
    <x v="24"/>
    <n v="8"/>
    <x v="3824"/>
    <x v="2"/>
    <n v="1"/>
    <n v="0"/>
    <n v="192721.98"/>
    <x v="1"/>
    <n v="2"/>
    <x v="3"/>
    <n v="3"/>
    <x v="2"/>
    <n v="4"/>
    <x v="0"/>
  </r>
  <r>
    <n v="5983"/>
    <s v="BN5704291"/>
    <n v="65.5"/>
    <s v="New York"/>
    <x v="1"/>
    <x v="24"/>
    <n v="10"/>
    <x v="3825"/>
    <x v="0"/>
    <n v="1"/>
    <n v="1"/>
    <n v="180241.44"/>
    <x v="1"/>
    <n v="3"/>
    <x v="3"/>
    <n v="4"/>
    <x v="3"/>
    <n v="4"/>
    <x v="0"/>
  </r>
  <r>
    <n v="5984"/>
    <s v="BN5767804"/>
    <n v="61.9"/>
    <s v="New York"/>
    <x v="0"/>
    <x v="34"/>
    <n v="7"/>
    <x v="3826"/>
    <x v="2"/>
    <n v="1"/>
    <n v="0"/>
    <n v="48475.12"/>
    <x v="1"/>
    <n v="2"/>
    <x v="2"/>
    <n v="3"/>
    <x v="3"/>
    <n v="1"/>
    <x v="2"/>
  </r>
  <r>
    <n v="5985"/>
    <s v="BN5640580"/>
    <n v="66.2"/>
    <s v="California"/>
    <x v="0"/>
    <x v="1"/>
    <n v="5"/>
    <x v="0"/>
    <x v="2"/>
    <n v="1"/>
    <n v="0"/>
    <n v="126551.48"/>
    <x v="1"/>
    <n v="3"/>
    <x v="0"/>
    <n v="2"/>
    <x v="0"/>
    <n v="3"/>
    <x v="0"/>
  </r>
  <r>
    <n v="5986"/>
    <s v="BN5702058"/>
    <n v="70.5"/>
    <s v="Texas"/>
    <x v="1"/>
    <x v="19"/>
    <n v="8"/>
    <x v="3827"/>
    <x v="0"/>
    <n v="1"/>
    <n v="1"/>
    <n v="64872.55"/>
    <x v="1"/>
    <n v="3"/>
    <x v="3"/>
    <n v="3"/>
    <x v="1"/>
    <n v="2"/>
    <x v="0"/>
  </r>
  <r>
    <n v="5987"/>
    <s v="BN5679651"/>
    <n v="52.7"/>
    <s v="Texas"/>
    <x v="0"/>
    <x v="12"/>
    <n v="9"/>
    <x v="0"/>
    <x v="0"/>
    <n v="1"/>
    <n v="0"/>
    <n v="98031.53"/>
    <x v="0"/>
    <n v="1"/>
    <x v="3"/>
    <n v="4"/>
    <x v="0"/>
    <n v="2"/>
    <x v="0"/>
  </r>
  <r>
    <n v="5988"/>
    <s v="BN5636547"/>
    <n v="63"/>
    <s v="New York"/>
    <x v="0"/>
    <x v="11"/>
    <n v="8"/>
    <x v="3828"/>
    <x v="0"/>
    <n v="1"/>
    <n v="0"/>
    <n v="93524.22"/>
    <x v="1"/>
    <n v="2"/>
    <x v="2"/>
    <n v="3"/>
    <x v="1"/>
    <n v="2"/>
    <x v="2"/>
  </r>
  <r>
    <n v="5989"/>
    <s v="BN5809140"/>
    <n v="85"/>
    <s v="California"/>
    <x v="1"/>
    <x v="12"/>
    <n v="3"/>
    <x v="0"/>
    <x v="2"/>
    <n v="1"/>
    <n v="1"/>
    <n v="56991.66"/>
    <x v="1"/>
    <n v="4"/>
    <x v="3"/>
    <n v="1"/>
    <x v="0"/>
    <n v="2"/>
    <x v="0"/>
  </r>
  <r>
    <n v="5990"/>
    <s v="BN5601724"/>
    <n v="66.8"/>
    <s v="California"/>
    <x v="0"/>
    <x v="47"/>
    <n v="11"/>
    <x v="3829"/>
    <x v="0"/>
    <n v="0"/>
    <n v="0"/>
    <n v="183980.56"/>
    <x v="0"/>
    <n v="3"/>
    <x v="1"/>
    <n v="4"/>
    <x v="3"/>
    <n v="4"/>
    <x v="3"/>
  </r>
  <r>
    <n v="5991"/>
    <s v="BN5625407"/>
    <n v="57.3"/>
    <s v="California"/>
    <x v="0"/>
    <x v="15"/>
    <n v="10"/>
    <x v="3830"/>
    <x v="2"/>
    <n v="1"/>
    <n v="1"/>
    <n v="130234.63"/>
    <x v="1"/>
    <n v="1"/>
    <x v="2"/>
    <n v="4"/>
    <x v="3"/>
    <n v="3"/>
    <x v="2"/>
  </r>
  <r>
    <n v="5992"/>
    <s v="BN5723650"/>
    <n v="68"/>
    <s v="California"/>
    <x v="1"/>
    <x v="7"/>
    <n v="4"/>
    <x v="0"/>
    <x v="0"/>
    <n v="1"/>
    <n v="0"/>
    <n v="32454.26"/>
    <x v="1"/>
    <n v="3"/>
    <x v="2"/>
    <n v="1"/>
    <x v="0"/>
    <n v="1"/>
    <x v="2"/>
  </r>
  <r>
    <n v="5993"/>
    <s v="BN5682868"/>
    <n v="75.8"/>
    <s v="California"/>
    <x v="0"/>
    <x v="15"/>
    <n v="3"/>
    <x v="3831"/>
    <x v="0"/>
    <n v="1"/>
    <n v="1"/>
    <n v="75396.429999999993"/>
    <x v="1"/>
    <n v="4"/>
    <x v="2"/>
    <n v="1"/>
    <x v="1"/>
    <n v="2"/>
    <x v="2"/>
  </r>
  <r>
    <n v="5994"/>
    <s v="BN5758769"/>
    <n v="59.7"/>
    <s v="California"/>
    <x v="1"/>
    <x v="13"/>
    <n v="8"/>
    <x v="0"/>
    <x v="2"/>
    <n v="0"/>
    <n v="0"/>
    <n v="167756.45000000001"/>
    <x v="1"/>
    <n v="2"/>
    <x v="1"/>
    <n v="3"/>
    <x v="0"/>
    <n v="4"/>
    <x v="1"/>
  </r>
  <r>
    <n v="5995"/>
    <s v="BN5745978"/>
    <n v="58"/>
    <s v="New York"/>
    <x v="1"/>
    <x v="12"/>
    <n v="11"/>
    <x v="3832"/>
    <x v="2"/>
    <n v="1"/>
    <n v="1"/>
    <n v="24799.47"/>
    <x v="1"/>
    <n v="1"/>
    <x v="3"/>
    <n v="4"/>
    <x v="2"/>
    <n v="1"/>
    <x v="0"/>
  </r>
  <r>
    <n v="5996"/>
    <s v="BN5783778"/>
    <n v="62.2"/>
    <s v="California"/>
    <x v="1"/>
    <x v="49"/>
    <n v="6"/>
    <x v="3833"/>
    <x v="0"/>
    <n v="1"/>
    <n v="1"/>
    <n v="60429.43"/>
    <x v="1"/>
    <n v="2"/>
    <x v="1"/>
    <n v="2"/>
    <x v="3"/>
    <n v="2"/>
    <x v="3"/>
  </r>
  <r>
    <n v="5997"/>
    <s v="BN5745368"/>
    <n v="63.8"/>
    <s v="New York"/>
    <x v="1"/>
    <x v="46"/>
    <n v="5"/>
    <x v="3834"/>
    <x v="2"/>
    <n v="1"/>
    <n v="1"/>
    <n v="74241.09"/>
    <x v="1"/>
    <n v="2"/>
    <x v="1"/>
    <n v="2"/>
    <x v="3"/>
    <n v="2"/>
    <x v="3"/>
  </r>
  <r>
    <n v="5998"/>
    <s v="BN5582946"/>
    <n v="64"/>
    <s v="California"/>
    <x v="0"/>
    <x v="43"/>
    <n v="5"/>
    <x v="0"/>
    <x v="2"/>
    <n v="0"/>
    <n v="1"/>
    <n v="78310.820000000007"/>
    <x v="1"/>
    <n v="2"/>
    <x v="2"/>
    <n v="2"/>
    <x v="0"/>
    <n v="2"/>
    <x v="4"/>
  </r>
  <r>
    <n v="5999"/>
    <s v="BN5644125"/>
    <n v="64.400000000000006"/>
    <s v="Texas"/>
    <x v="1"/>
    <x v="34"/>
    <n v="1"/>
    <x v="0"/>
    <x v="2"/>
    <n v="1"/>
    <n v="0"/>
    <n v="119419.37"/>
    <x v="1"/>
    <n v="2"/>
    <x v="2"/>
    <n v="1"/>
    <x v="0"/>
    <n v="3"/>
    <x v="2"/>
  </r>
  <r>
    <n v="6000"/>
    <s v="BN5735601"/>
    <n v="75.3"/>
    <s v="California"/>
    <x v="0"/>
    <x v="8"/>
    <n v="7"/>
    <x v="3835"/>
    <x v="0"/>
    <n v="0"/>
    <n v="0"/>
    <n v="91305.77"/>
    <x v="1"/>
    <n v="4"/>
    <x v="2"/>
    <n v="3"/>
    <x v="3"/>
    <n v="2"/>
    <x v="2"/>
  </r>
  <r>
    <n v="6001"/>
    <s v="BN5658490"/>
    <n v="62.9"/>
    <s v="California"/>
    <x v="0"/>
    <x v="24"/>
    <n v="11"/>
    <x v="3836"/>
    <x v="1"/>
    <n v="0"/>
    <n v="1"/>
    <n v="25136.95"/>
    <x v="0"/>
    <n v="2"/>
    <x v="3"/>
    <n v="4"/>
    <x v="3"/>
    <n v="1"/>
    <x v="0"/>
  </r>
  <r>
    <n v="6002"/>
    <s v="BN5606800"/>
    <n v="77.5"/>
    <s v="California"/>
    <x v="0"/>
    <x v="33"/>
    <n v="6"/>
    <x v="0"/>
    <x v="0"/>
    <n v="1"/>
    <n v="0"/>
    <n v="193880.6"/>
    <x v="0"/>
    <n v="4"/>
    <x v="2"/>
    <n v="2"/>
    <x v="0"/>
    <n v="4"/>
    <x v="2"/>
  </r>
  <r>
    <n v="6003"/>
    <s v="BN5782939"/>
    <n v="70.099999999999994"/>
    <s v="California"/>
    <x v="0"/>
    <x v="1"/>
    <n v="3"/>
    <x v="0"/>
    <x v="0"/>
    <n v="1"/>
    <n v="0"/>
    <n v="47856.78"/>
    <x v="1"/>
    <n v="3"/>
    <x v="0"/>
    <n v="1"/>
    <x v="0"/>
    <n v="1"/>
    <x v="0"/>
  </r>
  <r>
    <n v="6004"/>
    <s v="BN5579805"/>
    <n v="70.8"/>
    <s v="Texas"/>
    <x v="1"/>
    <x v="25"/>
    <n v="8"/>
    <x v="3837"/>
    <x v="0"/>
    <n v="1"/>
    <n v="1"/>
    <n v="4491.7700000000004"/>
    <x v="1"/>
    <n v="3"/>
    <x v="2"/>
    <n v="3"/>
    <x v="3"/>
    <n v="1"/>
    <x v="4"/>
  </r>
  <r>
    <n v="6005"/>
    <s v="BN5802001"/>
    <n v="52.1"/>
    <s v="Texas"/>
    <x v="0"/>
    <x v="32"/>
    <n v="11"/>
    <x v="0"/>
    <x v="0"/>
    <n v="1"/>
    <n v="1"/>
    <n v="101311.95"/>
    <x v="1"/>
    <n v="1"/>
    <x v="2"/>
    <n v="4"/>
    <x v="0"/>
    <n v="3"/>
    <x v="4"/>
  </r>
  <r>
    <n v="6006"/>
    <s v="BN5589236"/>
    <n v="63.6"/>
    <s v="California"/>
    <x v="0"/>
    <x v="9"/>
    <n v="10"/>
    <x v="0"/>
    <x v="2"/>
    <n v="0"/>
    <n v="1"/>
    <n v="38830.720000000001"/>
    <x v="1"/>
    <n v="2"/>
    <x v="2"/>
    <n v="4"/>
    <x v="0"/>
    <n v="1"/>
    <x v="2"/>
  </r>
  <r>
    <n v="6007"/>
    <s v="BN5636308"/>
    <n v="52.9"/>
    <s v="California"/>
    <x v="0"/>
    <x v="8"/>
    <n v="6"/>
    <x v="0"/>
    <x v="2"/>
    <n v="1"/>
    <n v="0"/>
    <n v="26817.23"/>
    <x v="1"/>
    <n v="1"/>
    <x v="2"/>
    <n v="2"/>
    <x v="0"/>
    <n v="1"/>
    <x v="2"/>
  </r>
  <r>
    <n v="6008"/>
    <s v="BN5712685"/>
    <n v="75.7"/>
    <s v="California"/>
    <x v="1"/>
    <x v="34"/>
    <n v="4"/>
    <x v="3838"/>
    <x v="0"/>
    <n v="1"/>
    <n v="1"/>
    <n v="199727.72"/>
    <x v="1"/>
    <n v="4"/>
    <x v="2"/>
    <n v="1"/>
    <x v="1"/>
    <n v="4"/>
    <x v="2"/>
  </r>
  <r>
    <n v="6009"/>
    <s v="BN5700850"/>
    <n v="76.7"/>
    <s v="Texas"/>
    <x v="0"/>
    <x v="9"/>
    <n v="6"/>
    <x v="0"/>
    <x v="2"/>
    <n v="1"/>
    <n v="1"/>
    <n v="67445.850000000006"/>
    <x v="1"/>
    <n v="4"/>
    <x v="2"/>
    <n v="2"/>
    <x v="0"/>
    <n v="2"/>
    <x v="2"/>
  </r>
  <r>
    <n v="6010"/>
    <s v="BN5766572"/>
    <n v="52.5"/>
    <s v="Texas"/>
    <x v="1"/>
    <x v="19"/>
    <n v="6"/>
    <x v="0"/>
    <x v="2"/>
    <n v="1"/>
    <n v="0"/>
    <n v="161002.29"/>
    <x v="1"/>
    <n v="1"/>
    <x v="3"/>
    <n v="2"/>
    <x v="0"/>
    <n v="4"/>
    <x v="0"/>
  </r>
  <r>
    <n v="6011"/>
    <s v="BN5813946"/>
    <n v="75.900000000000006"/>
    <s v="Texas"/>
    <x v="1"/>
    <x v="16"/>
    <n v="2"/>
    <x v="0"/>
    <x v="2"/>
    <n v="1"/>
    <n v="0"/>
    <n v="20778.39"/>
    <x v="1"/>
    <n v="4"/>
    <x v="0"/>
    <n v="1"/>
    <x v="0"/>
    <n v="1"/>
    <x v="0"/>
  </r>
  <r>
    <n v="6012"/>
    <s v="BN5782920"/>
    <n v="52"/>
    <s v="New York"/>
    <x v="0"/>
    <x v="13"/>
    <n v="2"/>
    <x v="3839"/>
    <x v="0"/>
    <n v="1"/>
    <n v="1"/>
    <n v="41042.400000000001"/>
    <x v="0"/>
    <n v="1"/>
    <x v="1"/>
    <n v="1"/>
    <x v="3"/>
    <n v="1"/>
    <x v="1"/>
  </r>
  <r>
    <n v="6013"/>
    <s v="BN5654096"/>
    <n v="73.8"/>
    <s v="California"/>
    <x v="0"/>
    <x v="28"/>
    <n v="4"/>
    <x v="0"/>
    <x v="2"/>
    <n v="1"/>
    <n v="0"/>
    <n v="67484.160000000003"/>
    <x v="1"/>
    <n v="4"/>
    <x v="2"/>
    <n v="1"/>
    <x v="0"/>
    <n v="2"/>
    <x v="2"/>
  </r>
  <r>
    <n v="6014"/>
    <s v="BN5609812"/>
    <n v="54.8"/>
    <s v="Texas"/>
    <x v="1"/>
    <x v="24"/>
    <n v="5"/>
    <x v="0"/>
    <x v="0"/>
    <n v="1"/>
    <n v="0"/>
    <n v="121763.68"/>
    <x v="1"/>
    <n v="1"/>
    <x v="3"/>
    <n v="2"/>
    <x v="0"/>
    <n v="3"/>
    <x v="0"/>
  </r>
  <r>
    <n v="6015"/>
    <s v="BN5747236"/>
    <n v="53.5"/>
    <s v="Texas"/>
    <x v="1"/>
    <x v="36"/>
    <n v="10"/>
    <x v="3840"/>
    <x v="0"/>
    <n v="1"/>
    <n v="0"/>
    <n v="157358.43"/>
    <x v="0"/>
    <n v="1"/>
    <x v="1"/>
    <n v="4"/>
    <x v="3"/>
    <n v="4"/>
    <x v="1"/>
  </r>
  <r>
    <n v="6016"/>
    <s v="BN5582504"/>
    <n v="61.5"/>
    <s v="Texas"/>
    <x v="1"/>
    <x v="49"/>
    <n v="5"/>
    <x v="3841"/>
    <x v="0"/>
    <n v="1"/>
    <n v="1"/>
    <n v="110275.17"/>
    <x v="1"/>
    <n v="2"/>
    <x v="1"/>
    <n v="2"/>
    <x v="2"/>
    <n v="3"/>
    <x v="3"/>
  </r>
  <r>
    <n v="6017"/>
    <s v="BN5738748"/>
    <n v="85"/>
    <s v="New York"/>
    <x v="1"/>
    <x v="16"/>
    <n v="8"/>
    <x v="3842"/>
    <x v="2"/>
    <n v="0"/>
    <n v="0"/>
    <n v="43801.27"/>
    <x v="1"/>
    <n v="4"/>
    <x v="0"/>
    <n v="3"/>
    <x v="3"/>
    <n v="1"/>
    <x v="0"/>
  </r>
  <r>
    <n v="6018"/>
    <s v="BN5782317"/>
    <n v="48.7"/>
    <s v="California"/>
    <x v="0"/>
    <x v="10"/>
    <n v="3"/>
    <x v="3843"/>
    <x v="0"/>
    <n v="0"/>
    <n v="0"/>
    <n v="9085"/>
    <x v="1"/>
    <n v="1"/>
    <x v="3"/>
    <n v="1"/>
    <x v="1"/>
    <n v="1"/>
    <x v="0"/>
  </r>
  <r>
    <n v="6019"/>
    <s v="BN5697393"/>
    <n v="73.099999999999994"/>
    <s v="California"/>
    <x v="1"/>
    <x v="33"/>
    <n v="8"/>
    <x v="0"/>
    <x v="2"/>
    <n v="0"/>
    <n v="1"/>
    <n v="143086.09"/>
    <x v="1"/>
    <n v="4"/>
    <x v="2"/>
    <n v="3"/>
    <x v="0"/>
    <n v="3"/>
    <x v="2"/>
  </r>
  <r>
    <n v="6020"/>
    <s v="BN5696958"/>
    <n v="72.599999999999994"/>
    <s v="Texas"/>
    <x v="0"/>
    <x v="12"/>
    <n v="10"/>
    <x v="0"/>
    <x v="2"/>
    <n v="0"/>
    <n v="1"/>
    <n v="100556.98"/>
    <x v="1"/>
    <n v="4"/>
    <x v="3"/>
    <n v="4"/>
    <x v="0"/>
    <n v="3"/>
    <x v="0"/>
  </r>
  <r>
    <n v="6021"/>
    <s v="BN5781147"/>
    <n v="60.9"/>
    <s v="California"/>
    <x v="0"/>
    <x v="12"/>
    <n v="3"/>
    <x v="3844"/>
    <x v="0"/>
    <n v="1"/>
    <n v="0"/>
    <n v="140000.29"/>
    <x v="1"/>
    <n v="2"/>
    <x v="3"/>
    <n v="1"/>
    <x v="2"/>
    <n v="3"/>
    <x v="0"/>
  </r>
  <r>
    <n v="6022"/>
    <s v="BN5579804"/>
    <n v="71.400000000000006"/>
    <s v="California"/>
    <x v="1"/>
    <x v="37"/>
    <n v="5"/>
    <x v="3845"/>
    <x v="0"/>
    <n v="1"/>
    <n v="1"/>
    <n v="186775.25"/>
    <x v="1"/>
    <n v="3"/>
    <x v="1"/>
    <n v="2"/>
    <x v="3"/>
    <n v="4"/>
    <x v="1"/>
  </r>
  <r>
    <n v="6023"/>
    <s v="BN5805603"/>
    <n v="69.400000000000006"/>
    <s v="Texas"/>
    <x v="0"/>
    <x v="12"/>
    <n v="8"/>
    <x v="0"/>
    <x v="0"/>
    <n v="1"/>
    <n v="0"/>
    <n v="133570.43"/>
    <x v="0"/>
    <n v="3"/>
    <x v="3"/>
    <n v="3"/>
    <x v="0"/>
    <n v="3"/>
    <x v="0"/>
  </r>
  <r>
    <n v="6024"/>
    <s v="BN5612052"/>
    <n v="78.599999999999994"/>
    <s v="California"/>
    <x v="0"/>
    <x v="19"/>
    <n v="1"/>
    <x v="3846"/>
    <x v="0"/>
    <n v="0"/>
    <n v="1"/>
    <n v="154990.57999999999"/>
    <x v="0"/>
    <n v="4"/>
    <x v="3"/>
    <n v="1"/>
    <x v="1"/>
    <n v="4"/>
    <x v="0"/>
  </r>
  <r>
    <n v="6025"/>
    <s v="BN5568747"/>
    <n v="69.8"/>
    <s v="Texas"/>
    <x v="1"/>
    <x v="7"/>
    <n v="7"/>
    <x v="3847"/>
    <x v="2"/>
    <n v="0"/>
    <n v="0"/>
    <n v="27654.44"/>
    <x v="1"/>
    <n v="3"/>
    <x v="2"/>
    <n v="3"/>
    <x v="3"/>
    <n v="1"/>
    <x v="2"/>
  </r>
  <r>
    <n v="6026"/>
    <s v="BN5709830"/>
    <n v="60.1"/>
    <s v="California"/>
    <x v="0"/>
    <x v="17"/>
    <n v="4"/>
    <x v="3848"/>
    <x v="0"/>
    <n v="0"/>
    <n v="0"/>
    <n v="137763.93"/>
    <x v="1"/>
    <n v="2"/>
    <x v="1"/>
    <n v="1"/>
    <x v="3"/>
    <n v="3"/>
    <x v="1"/>
  </r>
  <r>
    <n v="6027"/>
    <s v="BN5718756"/>
    <n v="76.900000000000006"/>
    <s v="Texas"/>
    <x v="1"/>
    <x v="1"/>
    <n v="2"/>
    <x v="3849"/>
    <x v="0"/>
    <n v="1"/>
    <n v="0"/>
    <n v="25723.73"/>
    <x v="1"/>
    <n v="4"/>
    <x v="0"/>
    <n v="1"/>
    <x v="1"/>
    <n v="1"/>
    <x v="0"/>
  </r>
  <r>
    <n v="6028"/>
    <s v="BN5799407"/>
    <n v="85"/>
    <s v="New York"/>
    <x v="1"/>
    <x v="4"/>
    <n v="4"/>
    <x v="3850"/>
    <x v="2"/>
    <n v="0"/>
    <n v="1"/>
    <n v="186285.52"/>
    <x v="1"/>
    <n v="4"/>
    <x v="0"/>
    <n v="1"/>
    <x v="2"/>
    <n v="4"/>
    <x v="1"/>
  </r>
  <r>
    <n v="6029"/>
    <s v="BN5673352"/>
    <n v="64.599999999999994"/>
    <s v="Texas"/>
    <x v="0"/>
    <x v="5"/>
    <n v="6"/>
    <x v="3851"/>
    <x v="2"/>
    <n v="1"/>
    <n v="1"/>
    <n v="142208.5"/>
    <x v="0"/>
    <n v="2"/>
    <x v="1"/>
    <n v="2"/>
    <x v="2"/>
    <n v="3"/>
    <x v="1"/>
  </r>
  <r>
    <n v="6030"/>
    <s v="BN5668924"/>
    <n v="65.900000000000006"/>
    <s v="California"/>
    <x v="0"/>
    <x v="4"/>
    <n v="10"/>
    <x v="3852"/>
    <x v="0"/>
    <n v="0"/>
    <n v="1"/>
    <n v="169862.01"/>
    <x v="0"/>
    <n v="3"/>
    <x v="0"/>
    <n v="4"/>
    <x v="1"/>
    <n v="4"/>
    <x v="1"/>
  </r>
  <r>
    <n v="6031"/>
    <s v="BN5581301"/>
    <n v="48.7"/>
    <s v="Texas"/>
    <x v="1"/>
    <x v="19"/>
    <n v="9"/>
    <x v="3853"/>
    <x v="0"/>
    <n v="1"/>
    <n v="0"/>
    <n v="41365.85"/>
    <x v="1"/>
    <n v="1"/>
    <x v="3"/>
    <n v="4"/>
    <x v="2"/>
    <n v="1"/>
    <x v="0"/>
  </r>
  <r>
    <n v="6032"/>
    <s v="BN5743066"/>
    <n v="74"/>
    <s v="New York"/>
    <x v="0"/>
    <x v="20"/>
    <n v="3"/>
    <x v="3854"/>
    <x v="2"/>
    <n v="1"/>
    <n v="1"/>
    <n v="30812.84"/>
    <x v="1"/>
    <n v="4"/>
    <x v="0"/>
    <n v="1"/>
    <x v="3"/>
    <n v="1"/>
    <x v="0"/>
  </r>
  <r>
    <n v="6033"/>
    <s v="BN5579700"/>
    <n v="68.599999999999994"/>
    <s v="California"/>
    <x v="1"/>
    <x v="2"/>
    <n v="5"/>
    <x v="0"/>
    <x v="2"/>
    <n v="1"/>
    <n v="0"/>
    <n v="155023.93"/>
    <x v="1"/>
    <n v="3"/>
    <x v="0"/>
    <n v="2"/>
    <x v="0"/>
    <n v="4"/>
    <x v="0"/>
  </r>
  <r>
    <n v="6034"/>
    <s v="BN5759879"/>
    <n v="61.2"/>
    <s v="Texas"/>
    <x v="0"/>
    <x v="18"/>
    <n v="6"/>
    <x v="3855"/>
    <x v="2"/>
    <n v="1"/>
    <n v="0"/>
    <n v="159416.57999999999"/>
    <x v="1"/>
    <n v="2"/>
    <x v="3"/>
    <n v="2"/>
    <x v="3"/>
    <n v="4"/>
    <x v="0"/>
  </r>
  <r>
    <n v="6035"/>
    <s v="BN5600958"/>
    <n v="65.5"/>
    <s v="Texas"/>
    <x v="1"/>
    <x v="24"/>
    <n v="9"/>
    <x v="3856"/>
    <x v="2"/>
    <n v="0"/>
    <n v="0"/>
    <n v="76259.23"/>
    <x v="1"/>
    <n v="3"/>
    <x v="3"/>
    <n v="4"/>
    <x v="2"/>
    <n v="2"/>
    <x v="0"/>
  </r>
  <r>
    <n v="6036"/>
    <s v="BN5763934"/>
    <n v="61.7"/>
    <s v="California"/>
    <x v="1"/>
    <x v="10"/>
    <n v="2"/>
    <x v="3857"/>
    <x v="2"/>
    <n v="1"/>
    <n v="0"/>
    <n v="105965.25"/>
    <x v="1"/>
    <n v="2"/>
    <x v="3"/>
    <n v="1"/>
    <x v="1"/>
    <n v="3"/>
    <x v="0"/>
  </r>
  <r>
    <n v="6037"/>
    <s v="BN5687131"/>
    <n v="67.400000000000006"/>
    <s v="California"/>
    <x v="0"/>
    <x v="7"/>
    <n v="5"/>
    <x v="3858"/>
    <x v="0"/>
    <n v="0"/>
    <n v="1"/>
    <n v="50743.83"/>
    <x v="1"/>
    <n v="3"/>
    <x v="2"/>
    <n v="2"/>
    <x v="1"/>
    <n v="1"/>
    <x v="2"/>
  </r>
  <r>
    <n v="6038"/>
    <s v="BN5626365"/>
    <n v="71.099999999999994"/>
    <s v="Texas"/>
    <x v="1"/>
    <x v="15"/>
    <n v="6"/>
    <x v="0"/>
    <x v="2"/>
    <n v="1"/>
    <n v="1"/>
    <n v="147720.26999999999"/>
    <x v="1"/>
    <n v="3"/>
    <x v="2"/>
    <n v="2"/>
    <x v="0"/>
    <n v="3"/>
    <x v="2"/>
  </r>
  <r>
    <n v="6039"/>
    <s v="BN5700877"/>
    <n v="62.4"/>
    <s v="New York"/>
    <x v="0"/>
    <x v="7"/>
    <n v="8"/>
    <x v="3859"/>
    <x v="0"/>
    <n v="1"/>
    <n v="1"/>
    <n v="167387.35999999999"/>
    <x v="1"/>
    <n v="2"/>
    <x v="2"/>
    <n v="3"/>
    <x v="3"/>
    <n v="4"/>
    <x v="2"/>
  </r>
  <r>
    <n v="6040"/>
    <s v="BN5768800"/>
    <n v="59.7"/>
    <s v="Texas"/>
    <x v="1"/>
    <x v="28"/>
    <n v="6"/>
    <x v="0"/>
    <x v="2"/>
    <n v="0"/>
    <n v="1"/>
    <n v="95159.13"/>
    <x v="1"/>
    <n v="2"/>
    <x v="2"/>
    <n v="2"/>
    <x v="0"/>
    <n v="2"/>
    <x v="2"/>
  </r>
  <r>
    <n v="6041"/>
    <s v="BN5735271"/>
    <n v="68.2"/>
    <s v="Texas"/>
    <x v="1"/>
    <x v="17"/>
    <n v="5"/>
    <x v="0"/>
    <x v="0"/>
    <n v="1"/>
    <n v="1"/>
    <n v="4654.28"/>
    <x v="1"/>
    <n v="3"/>
    <x v="1"/>
    <n v="2"/>
    <x v="0"/>
    <n v="1"/>
    <x v="1"/>
  </r>
  <r>
    <n v="6042"/>
    <s v="BN5749385"/>
    <n v="77.5"/>
    <s v="California"/>
    <x v="1"/>
    <x v="13"/>
    <n v="9"/>
    <x v="0"/>
    <x v="0"/>
    <n v="1"/>
    <n v="0"/>
    <n v="130376.68"/>
    <x v="1"/>
    <n v="4"/>
    <x v="1"/>
    <n v="4"/>
    <x v="0"/>
    <n v="3"/>
    <x v="1"/>
  </r>
  <r>
    <n v="6043"/>
    <s v="BN5685785"/>
    <n v="72.7"/>
    <s v="California"/>
    <x v="0"/>
    <x v="6"/>
    <n v="2"/>
    <x v="3860"/>
    <x v="0"/>
    <n v="1"/>
    <n v="1"/>
    <n v="173486.39"/>
    <x v="1"/>
    <n v="4"/>
    <x v="2"/>
    <n v="1"/>
    <x v="2"/>
    <n v="4"/>
    <x v="2"/>
  </r>
  <r>
    <n v="6044"/>
    <s v="BN5760764"/>
    <n v="62.9"/>
    <s v="California"/>
    <x v="1"/>
    <x v="8"/>
    <n v="7"/>
    <x v="0"/>
    <x v="2"/>
    <n v="1"/>
    <n v="0"/>
    <n v="93881.75"/>
    <x v="1"/>
    <n v="2"/>
    <x v="2"/>
    <n v="3"/>
    <x v="0"/>
    <n v="2"/>
    <x v="2"/>
  </r>
  <r>
    <n v="6045"/>
    <s v="BN5734501"/>
    <n v="68.400000000000006"/>
    <s v="California"/>
    <x v="1"/>
    <x v="17"/>
    <n v="1"/>
    <x v="0"/>
    <x v="2"/>
    <n v="1"/>
    <n v="1"/>
    <n v="36376.97"/>
    <x v="1"/>
    <n v="3"/>
    <x v="1"/>
    <n v="1"/>
    <x v="0"/>
    <n v="1"/>
    <x v="1"/>
  </r>
  <r>
    <n v="6046"/>
    <s v="BN5784507"/>
    <n v="54.9"/>
    <s v="New York"/>
    <x v="0"/>
    <x v="24"/>
    <n v="2"/>
    <x v="3861"/>
    <x v="2"/>
    <n v="1"/>
    <n v="1"/>
    <n v="128499.94"/>
    <x v="1"/>
    <n v="1"/>
    <x v="3"/>
    <n v="1"/>
    <x v="2"/>
    <n v="3"/>
    <x v="0"/>
  </r>
  <r>
    <n v="6047"/>
    <s v="BN5606348"/>
    <n v="59.3"/>
    <s v="New York"/>
    <x v="1"/>
    <x v="58"/>
    <n v="3"/>
    <x v="3862"/>
    <x v="2"/>
    <n v="0"/>
    <n v="1"/>
    <n v="105898.69"/>
    <x v="1"/>
    <n v="2"/>
    <x v="1"/>
    <n v="1"/>
    <x v="2"/>
    <n v="3"/>
    <x v="5"/>
  </r>
  <r>
    <n v="6048"/>
    <s v="BN5790160"/>
    <n v="53.6"/>
    <s v="Texas"/>
    <x v="1"/>
    <x v="20"/>
    <n v="10"/>
    <x v="0"/>
    <x v="2"/>
    <n v="1"/>
    <n v="1"/>
    <n v="11959.03"/>
    <x v="1"/>
    <n v="1"/>
    <x v="0"/>
    <n v="4"/>
    <x v="0"/>
    <n v="1"/>
    <x v="0"/>
  </r>
  <r>
    <n v="6049"/>
    <s v="BN5676346"/>
    <n v="70.7"/>
    <s v="California"/>
    <x v="0"/>
    <x v="18"/>
    <n v="7"/>
    <x v="0"/>
    <x v="0"/>
    <n v="0"/>
    <n v="0"/>
    <n v="98810.78"/>
    <x v="1"/>
    <n v="3"/>
    <x v="3"/>
    <n v="3"/>
    <x v="0"/>
    <n v="2"/>
    <x v="0"/>
  </r>
  <r>
    <n v="6050"/>
    <s v="BN5625818"/>
    <n v="59.2"/>
    <s v="Texas"/>
    <x v="1"/>
    <x v="1"/>
    <n v="1"/>
    <x v="0"/>
    <x v="2"/>
    <n v="1"/>
    <n v="0"/>
    <n v="65906.070000000007"/>
    <x v="1"/>
    <n v="2"/>
    <x v="0"/>
    <n v="1"/>
    <x v="0"/>
    <n v="2"/>
    <x v="0"/>
  </r>
  <r>
    <n v="6051"/>
    <s v="BN5626327"/>
    <n v="70.3"/>
    <s v="California"/>
    <x v="1"/>
    <x v="4"/>
    <n v="7"/>
    <x v="3863"/>
    <x v="0"/>
    <n v="1"/>
    <n v="0"/>
    <n v="151516.70000000001"/>
    <x v="1"/>
    <n v="3"/>
    <x v="0"/>
    <n v="3"/>
    <x v="3"/>
    <n v="4"/>
    <x v="1"/>
  </r>
  <r>
    <n v="6052"/>
    <s v="BN5623133"/>
    <n v="72.3"/>
    <s v="Texas"/>
    <x v="0"/>
    <x v="13"/>
    <n v="5"/>
    <x v="0"/>
    <x v="2"/>
    <n v="1"/>
    <n v="0"/>
    <n v="37214.39"/>
    <x v="1"/>
    <n v="4"/>
    <x v="1"/>
    <n v="2"/>
    <x v="0"/>
    <n v="1"/>
    <x v="1"/>
  </r>
  <r>
    <n v="6053"/>
    <s v="BN5752770"/>
    <n v="45.2"/>
    <s v="New York"/>
    <x v="1"/>
    <x v="37"/>
    <n v="2"/>
    <x v="3864"/>
    <x v="2"/>
    <n v="0"/>
    <n v="0"/>
    <n v="92033.98"/>
    <x v="1"/>
    <n v="1"/>
    <x v="1"/>
    <n v="1"/>
    <x v="3"/>
    <n v="2"/>
    <x v="1"/>
  </r>
  <r>
    <n v="6054"/>
    <s v="BN5677821"/>
    <n v="55.2"/>
    <s v="Texas"/>
    <x v="1"/>
    <x v="0"/>
    <n v="5"/>
    <x v="0"/>
    <x v="2"/>
    <n v="0"/>
    <n v="0"/>
    <n v="195692.3"/>
    <x v="1"/>
    <n v="1"/>
    <x v="0"/>
    <n v="2"/>
    <x v="0"/>
    <n v="4"/>
    <x v="0"/>
  </r>
  <r>
    <n v="6055"/>
    <s v="BN5772926"/>
    <n v="63.3"/>
    <s v="California"/>
    <x v="0"/>
    <x v="40"/>
    <n v="1"/>
    <x v="0"/>
    <x v="0"/>
    <n v="1"/>
    <n v="1"/>
    <n v="6342.84"/>
    <x v="0"/>
    <n v="2"/>
    <x v="1"/>
    <n v="1"/>
    <x v="0"/>
    <n v="1"/>
    <x v="1"/>
  </r>
  <r>
    <n v="6056"/>
    <s v="BN5623885"/>
    <n v="47.9"/>
    <s v="New York"/>
    <x v="0"/>
    <x v="51"/>
    <n v="10"/>
    <x v="3865"/>
    <x v="0"/>
    <n v="0"/>
    <n v="1"/>
    <n v="95148.28"/>
    <x v="1"/>
    <n v="1"/>
    <x v="2"/>
    <n v="4"/>
    <x v="3"/>
    <n v="2"/>
    <x v="2"/>
  </r>
  <r>
    <n v="6057"/>
    <s v="BN5738540"/>
    <n v="76.8"/>
    <s v="California"/>
    <x v="1"/>
    <x v="11"/>
    <n v="7"/>
    <x v="0"/>
    <x v="2"/>
    <n v="1"/>
    <n v="1"/>
    <n v="21215.67"/>
    <x v="1"/>
    <n v="4"/>
    <x v="2"/>
    <n v="3"/>
    <x v="0"/>
    <n v="1"/>
    <x v="2"/>
  </r>
  <r>
    <n v="6058"/>
    <s v="BN5643305"/>
    <n v="74.2"/>
    <s v="California"/>
    <x v="1"/>
    <x v="8"/>
    <n v="5"/>
    <x v="3866"/>
    <x v="0"/>
    <n v="1"/>
    <n v="1"/>
    <n v="19700.240000000002"/>
    <x v="1"/>
    <n v="4"/>
    <x v="2"/>
    <n v="2"/>
    <x v="3"/>
    <n v="1"/>
    <x v="2"/>
  </r>
  <r>
    <n v="6059"/>
    <s v="BN5684781"/>
    <n v="66.8"/>
    <s v="New York"/>
    <x v="1"/>
    <x v="27"/>
    <n v="10"/>
    <x v="3867"/>
    <x v="0"/>
    <n v="1"/>
    <n v="0"/>
    <n v="134396.64000000001"/>
    <x v="0"/>
    <n v="3"/>
    <x v="1"/>
    <n v="4"/>
    <x v="3"/>
    <n v="3"/>
    <x v="3"/>
  </r>
  <r>
    <n v="6060"/>
    <s v="BN5627767"/>
    <n v="70.7"/>
    <s v="Texas"/>
    <x v="1"/>
    <x v="4"/>
    <n v="4"/>
    <x v="0"/>
    <x v="2"/>
    <n v="1"/>
    <n v="1"/>
    <n v="135077.01"/>
    <x v="1"/>
    <n v="3"/>
    <x v="0"/>
    <n v="1"/>
    <x v="0"/>
    <n v="3"/>
    <x v="1"/>
  </r>
  <r>
    <n v="6061"/>
    <s v="BN5669166"/>
    <n v="75.400000000000006"/>
    <s v="Texas"/>
    <x v="1"/>
    <x v="2"/>
    <n v="8"/>
    <x v="3868"/>
    <x v="2"/>
    <n v="1"/>
    <n v="0"/>
    <n v="133600.89000000001"/>
    <x v="0"/>
    <n v="4"/>
    <x v="0"/>
    <n v="3"/>
    <x v="2"/>
    <n v="3"/>
    <x v="0"/>
  </r>
  <r>
    <n v="6062"/>
    <s v="BN5757936"/>
    <n v="54.4"/>
    <s v="New York"/>
    <x v="1"/>
    <x v="40"/>
    <n v="6"/>
    <x v="3869"/>
    <x v="0"/>
    <n v="0"/>
    <n v="0"/>
    <n v="99922.08"/>
    <x v="0"/>
    <n v="1"/>
    <x v="1"/>
    <n v="2"/>
    <x v="3"/>
    <n v="2"/>
    <x v="1"/>
  </r>
  <r>
    <n v="6063"/>
    <s v="BN5574471"/>
    <n v="71.8"/>
    <s v="Texas"/>
    <x v="1"/>
    <x v="15"/>
    <n v="9"/>
    <x v="0"/>
    <x v="2"/>
    <n v="1"/>
    <n v="1"/>
    <n v="41399.33"/>
    <x v="1"/>
    <n v="3"/>
    <x v="2"/>
    <n v="4"/>
    <x v="0"/>
    <n v="1"/>
    <x v="2"/>
  </r>
  <r>
    <n v="6064"/>
    <s v="BN5635169"/>
    <n v="76.2"/>
    <s v="California"/>
    <x v="1"/>
    <x v="8"/>
    <n v="8"/>
    <x v="3870"/>
    <x v="0"/>
    <n v="1"/>
    <n v="1"/>
    <n v="159344.43"/>
    <x v="1"/>
    <n v="4"/>
    <x v="2"/>
    <n v="3"/>
    <x v="3"/>
    <n v="4"/>
    <x v="2"/>
  </r>
  <r>
    <n v="6065"/>
    <s v="BN5680312"/>
    <n v="77.2"/>
    <s v="California"/>
    <x v="1"/>
    <x v="51"/>
    <n v="3"/>
    <x v="0"/>
    <x v="2"/>
    <n v="1"/>
    <n v="0"/>
    <n v="18364.189999999999"/>
    <x v="1"/>
    <n v="4"/>
    <x v="2"/>
    <n v="1"/>
    <x v="0"/>
    <n v="1"/>
    <x v="2"/>
  </r>
  <r>
    <n v="6066"/>
    <s v="BN5674633"/>
    <n v="69.099999999999994"/>
    <s v="New York"/>
    <x v="0"/>
    <x v="24"/>
    <n v="8"/>
    <x v="3871"/>
    <x v="0"/>
    <n v="1"/>
    <n v="1"/>
    <n v="98162.44"/>
    <x v="0"/>
    <n v="3"/>
    <x v="3"/>
    <n v="3"/>
    <x v="3"/>
    <n v="2"/>
    <x v="0"/>
  </r>
  <r>
    <n v="6067"/>
    <s v="BN5580162"/>
    <n v="50.2"/>
    <s v="California"/>
    <x v="1"/>
    <x v="13"/>
    <n v="1"/>
    <x v="0"/>
    <x v="0"/>
    <n v="0"/>
    <n v="0"/>
    <n v="84663.21"/>
    <x v="1"/>
    <n v="1"/>
    <x v="1"/>
    <n v="1"/>
    <x v="0"/>
    <n v="2"/>
    <x v="1"/>
  </r>
  <r>
    <n v="6068"/>
    <s v="BN5675344"/>
    <n v="56.3"/>
    <s v="California"/>
    <x v="0"/>
    <x v="10"/>
    <n v="7"/>
    <x v="0"/>
    <x v="2"/>
    <n v="0"/>
    <n v="0"/>
    <n v="36536.93"/>
    <x v="1"/>
    <n v="1"/>
    <x v="3"/>
    <n v="3"/>
    <x v="0"/>
    <n v="1"/>
    <x v="0"/>
  </r>
  <r>
    <n v="6069"/>
    <s v="BN5698198"/>
    <n v="67.599999999999994"/>
    <s v="California"/>
    <x v="0"/>
    <x v="1"/>
    <n v="5"/>
    <x v="3872"/>
    <x v="0"/>
    <n v="1"/>
    <n v="1"/>
    <n v="79101.67"/>
    <x v="1"/>
    <n v="3"/>
    <x v="0"/>
    <n v="2"/>
    <x v="3"/>
    <n v="2"/>
    <x v="0"/>
  </r>
  <r>
    <n v="6070"/>
    <s v="BN5810688"/>
    <n v="57.6"/>
    <s v="Texas"/>
    <x v="1"/>
    <x v="37"/>
    <n v="3"/>
    <x v="3873"/>
    <x v="2"/>
    <n v="1"/>
    <n v="1"/>
    <n v="16644.16"/>
    <x v="1"/>
    <n v="1"/>
    <x v="1"/>
    <n v="1"/>
    <x v="3"/>
    <n v="1"/>
    <x v="1"/>
  </r>
  <r>
    <n v="6071"/>
    <s v="BN5678086"/>
    <n v="62.9"/>
    <s v="Texas"/>
    <x v="1"/>
    <x v="12"/>
    <n v="5"/>
    <x v="3874"/>
    <x v="2"/>
    <n v="0"/>
    <n v="1"/>
    <n v="158420.14000000001"/>
    <x v="1"/>
    <n v="2"/>
    <x v="3"/>
    <n v="2"/>
    <x v="2"/>
    <n v="4"/>
    <x v="0"/>
  </r>
  <r>
    <n v="6072"/>
    <s v="BN5665135"/>
    <n v="62.5"/>
    <s v="Texas"/>
    <x v="1"/>
    <x v="37"/>
    <n v="9"/>
    <x v="3875"/>
    <x v="0"/>
    <n v="1"/>
    <n v="0"/>
    <n v="48988.28"/>
    <x v="1"/>
    <n v="2"/>
    <x v="1"/>
    <n v="4"/>
    <x v="3"/>
    <n v="1"/>
    <x v="1"/>
  </r>
  <r>
    <n v="6073"/>
    <s v="BN5803821"/>
    <n v="62.8"/>
    <s v="California"/>
    <x v="1"/>
    <x v="13"/>
    <n v="10"/>
    <x v="0"/>
    <x v="2"/>
    <n v="1"/>
    <n v="1"/>
    <n v="96862.56"/>
    <x v="1"/>
    <n v="2"/>
    <x v="1"/>
    <n v="4"/>
    <x v="0"/>
    <n v="2"/>
    <x v="1"/>
  </r>
  <r>
    <n v="6074"/>
    <s v="BN5585952"/>
    <n v="47.1"/>
    <s v="New York"/>
    <x v="0"/>
    <x v="18"/>
    <n v="6"/>
    <x v="3876"/>
    <x v="2"/>
    <n v="1"/>
    <n v="1"/>
    <n v="96366.7"/>
    <x v="1"/>
    <n v="1"/>
    <x v="3"/>
    <n v="2"/>
    <x v="1"/>
    <n v="2"/>
    <x v="0"/>
  </r>
  <r>
    <n v="6075"/>
    <s v="BN5802483"/>
    <n v="81.099999999999994"/>
    <s v="California"/>
    <x v="0"/>
    <x v="13"/>
    <n v="6"/>
    <x v="0"/>
    <x v="2"/>
    <n v="1"/>
    <n v="1"/>
    <n v="146123.19"/>
    <x v="1"/>
    <n v="4"/>
    <x v="1"/>
    <n v="2"/>
    <x v="0"/>
    <n v="3"/>
    <x v="1"/>
  </r>
  <r>
    <n v="6076"/>
    <s v="BN5781364"/>
    <n v="50.4"/>
    <s v="California"/>
    <x v="1"/>
    <x v="0"/>
    <n v="4"/>
    <x v="3877"/>
    <x v="2"/>
    <n v="0"/>
    <n v="0"/>
    <n v="135178.91"/>
    <x v="1"/>
    <n v="1"/>
    <x v="0"/>
    <n v="1"/>
    <x v="2"/>
    <n v="3"/>
    <x v="0"/>
  </r>
  <r>
    <n v="6077"/>
    <s v="BN5720932"/>
    <n v="68.7"/>
    <s v="California"/>
    <x v="0"/>
    <x v="9"/>
    <n v="4"/>
    <x v="3878"/>
    <x v="0"/>
    <n v="1"/>
    <n v="0"/>
    <n v="158615.41"/>
    <x v="1"/>
    <n v="3"/>
    <x v="2"/>
    <n v="1"/>
    <x v="3"/>
    <n v="4"/>
    <x v="2"/>
  </r>
  <r>
    <n v="6078"/>
    <s v="BN5738501"/>
    <n v="66"/>
    <s v="New York"/>
    <x v="0"/>
    <x v="24"/>
    <n v="3"/>
    <x v="3879"/>
    <x v="0"/>
    <n v="0"/>
    <n v="0"/>
    <n v="71433.88"/>
    <x v="1"/>
    <n v="3"/>
    <x v="3"/>
    <n v="1"/>
    <x v="2"/>
    <n v="2"/>
    <x v="0"/>
  </r>
  <r>
    <n v="6079"/>
    <s v="BN5730570"/>
    <n v="54.8"/>
    <s v="California"/>
    <x v="0"/>
    <x v="1"/>
    <n v="5"/>
    <x v="3880"/>
    <x v="0"/>
    <n v="0"/>
    <n v="1"/>
    <n v="55672.09"/>
    <x v="1"/>
    <n v="1"/>
    <x v="0"/>
    <n v="2"/>
    <x v="1"/>
    <n v="2"/>
    <x v="0"/>
  </r>
  <r>
    <n v="6080"/>
    <s v="BN5739205"/>
    <n v="60.9"/>
    <s v="New York"/>
    <x v="1"/>
    <x v="8"/>
    <n v="10"/>
    <x v="3881"/>
    <x v="0"/>
    <n v="1"/>
    <n v="1"/>
    <n v="150218.10999999999"/>
    <x v="1"/>
    <n v="2"/>
    <x v="2"/>
    <n v="4"/>
    <x v="3"/>
    <n v="4"/>
    <x v="2"/>
  </r>
  <r>
    <n v="6081"/>
    <s v="BN5725858"/>
    <n v="65.900000000000006"/>
    <s v="Texas"/>
    <x v="0"/>
    <x v="0"/>
    <n v="3"/>
    <x v="0"/>
    <x v="0"/>
    <n v="0"/>
    <n v="0"/>
    <n v="162734.31"/>
    <x v="0"/>
    <n v="3"/>
    <x v="0"/>
    <n v="1"/>
    <x v="0"/>
    <n v="4"/>
    <x v="0"/>
  </r>
  <r>
    <n v="6082"/>
    <s v="BN5813072"/>
    <n v="52.6"/>
    <s v="California"/>
    <x v="1"/>
    <x v="37"/>
    <n v="9"/>
    <x v="3882"/>
    <x v="0"/>
    <n v="0"/>
    <n v="1"/>
    <n v="21228.71"/>
    <x v="0"/>
    <n v="1"/>
    <x v="1"/>
    <n v="4"/>
    <x v="1"/>
    <n v="1"/>
    <x v="1"/>
  </r>
  <r>
    <n v="6083"/>
    <s v="BN5636733"/>
    <n v="72.5"/>
    <s v="New York"/>
    <x v="1"/>
    <x v="20"/>
    <n v="9"/>
    <x v="3883"/>
    <x v="0"/>
    <n v="1"/>
    <n v="0"/>
    <n v="62027.9"/>
    <x v="1"/>
    <n v="4"/>
    <x v="0"/>
    <n v="4"/>
    <x v="3"/>
    <n v="2"/>
    <x v="0"/>
  </r>
  <r>
    <n v="6084"/>
    <s v="BN5603793"/>
    <n v="51.9"/>
    <s v="New York"/>
    <x v="1"/>
    <x v="16"/>
    <n v="2"/>
    <x v="3884"/>
    <x v="0"/>
    <n v="1"/>
    <n v="1"/>
    <n v="60988.21"/>
    <x v="0"/>
    <n v="1"/>
    <x v="0"/>
    <n v="1"/>
    <x v="3"/>
    <n v="2"/>
    <x v="0"/>
  </r>
  <r>
    <n v="6085"/>
    <s v="BN5619407"/>
    <n v="56.2"/>
    <s v="New York"/>
    <x v="0"/>
    <x v="8"/>
    <n v="10"/>
    <x v="3885"/>
    <x v="0"/>
    <n v="1"/>
    <n v="1"/>
    <n v="108675.01"/>
    <x v="1"/>
    <n v="1"/>
    <x v="2"/>
    <n v="4"/>
    <x v="3"/>
    <n v="3"/>
    <x v="2"/>
  </r>
  <r>
    <n v="6086"/>
    <s v="BN5596905"/>
    <n v="48.2"/>
    <s v="New York"/>
    <x v="1"/>
    <x v="13"/>
    <n v="8"/>
    <x v="3886"/>
    <x v="0"/>
    <n v="1"/>
    <n v="0"/>
    <n v="72643.95"/>
    <x v="0"/>
    <n v="1"/>
    <x v="1"/>
    <n v="3"/>
    <x v="2"/>
    <n v="2"/>
    <x v="1"/>
  </r>
  <r>
    <n v="6087"/>
    <s v="BN5734938"/>
    <n v="53.5"/>
    <s v="Texas"/>
    <x v="1"/>
    <x v="24"/>
    <n v="4"/>
    <x v="3887"/>
    <x v="2"/>
    <n v="1"/>
    <n v="1"/>
    <n v="9241.52"/>
    <x v="1"/>
    <n v="1"/>
    <x v="3"/>
    <n v="1"/>
    <x v="2"/>
    <n v="1"/>
    <x v="0"/>
  </r>
  <r>
    <n v="6088"/>
    <s v="BN5730672"/>
    <n v="56.1"/>
    <s v="California"/>
    <x v="0"/>
    <x v="7"/>
    <n v="10"/>
    <x v="3888"/>
    <x v="0"/>
    <n v="1"/>
    <n v="0"/>
    <n v="153080.4"/>
    <x v="0"/>
    <n v="1"/>
    <x v="2"/>
    <n v="4"/>
    <x v="2"/>
    <n v="4"/>
    <x v="2"/>
  </r>
  <r>
    <n v="6089"/>
    <s v="BN5752825"/>
    <n v="66.099999999999994"/>
    <s v="California"/>
    <x v="0"/>
    <x v="33"/>
    <n v="8"/>
    <x v="0"/>
    <x v="2"/>
    <n v="1"/>
    <n v="0"/>
    <n v="72196.570000000007"/>
    <x v="1"/>
    <n v="3"/>
    <x v="2"/>
    <n v="3"/>
    <x v="0"/>
    <n v="2"/>
    <x v="2"/>
  </r>
  <r>
    <n v="6090"/>
    <s v="BN5711229"/>
    <n v="77.099999999999994"/>
    <s v="California"/>
    <x v="1"/>
    <x v="7"/>
    <n v="3"/>
    <x v="0"/>
    <x v="2"/>
    <n v="1"/>
    <n v="1"/>
    <n v="199527.34"/>
    <x v="1"/>
    <n v="4"/>
    <x v="2"/>
    <n v="1"/>
    <x v="0"/>
    <n v="4"/>
    <x v="2"/>
  </r>
  <r>
    <n v="6091"/>
    <s v="BN5738698"/>
    <n v="54.5"/>
    <s v="California"/>
    <x v="1"/>
    <x v="28"/>
    <n v="8"/>
    <x v="0"/>
    <x v="2"/>
    <n v="0"/>
    <n v="1"/>
    <n v="156598.23000000001"/>
    <x v="1"/>
    <n v="1"/>
    <x v="2"/>
    <n v="3"/>
    <x v="0"/>
    <n v="4"/>
    <x v="2"/>
  </r>
  <r>
    <n v="6092"/>
    <s v="BN5777809"/>
    <n v="85"/>
    <s v="New York"/>
    <x v="0"/>
    <x v="19"/>
    <n v="3"/>
    <x v="3889"/>
    <x v="0"/>
    <n v="0"/>
    <n v="1"/>
    <n v="74917.64"/>
    <x v="1"/>
    <n v="4"/>
    <x v="3"/>
    <n v="1"/>
    <x v="1"/>
    <n v="2"/>
    <x v="0"/>
  </r>
  <r>
    <n v="6093"/>
    <s v="BN5628876"/>
    <n v="60.1"/>
    <s v="New York"/>
    <x v="1"/>
    <x v="3"/>
    <n v="4"/>
    <x v="3890"/>
    <x v="2"/>
    <n v="1"/>
    <n v="1"/>
    <n v="111249.62"/>
    <x v="1"/>
    <n v="2"/>
    <x v="0"/>
    <n v="1"/>
    <x v="2"/>
    <n v="3"/>
    <x v="1"/>
  </r>
  <r>
    <n v="6094"/>
    <s v="BN5742039"/>
    <n v="71.2"/>
    <s v="New York"/>
    <x v="1"/>
    <x v="16"/>
    <n v="8"/>
    <x v="3891"/>
    <x v="2"/>
    <n v="1"/>
    <n v="1"/>
    <n v="59115.77"/>
    <x v="1"/>
    <n v="3"/>
    <x v="0"/>
    <n v="3"/>
    <x v="2"/>
    <n v="2"/>
    <x v="0"/>
  </r>
  <r>
    <n v="6095"/>
    <s v="BN5575536"/>
    <n v="58.9"/>
    <s v="California"/>
    <x v="0"/>
    <x v="8"/>
    <n v="11"/>
    <x v="3892"/>
    <x v="0"/>
    <n v="1"/>
    <n v="0"/>
    <n v="148218.85999999999"/>
    <x v="1"/>
    <n v="2"/>
    <x v="2"/>
    <n v="4"/>
    <x v="3"/>
    <n v="3"/>
    <x v="2"/>
  </r>
  <r>
    <n v="6096"/>
    <s v="BN5741565"/>
    <n v="60"/>
    <s v="Texas"/>
    <x v="1"/>
    <x v="24"/>
    <n v="9"/>
    <x v="3893"/>
    <x v="0"/>
    <n v="1"/>
    <n v="1"/>
    <n v="77142.320000000007"/>
    <x v="1"/>
    <n v="2"/>
    <x v="3"/>
    <n v="4"/>
    <x v="2"/>
    <n v="2"/>
    <x v="0"/>
  </r>
  <r>
    <n v="6097"/>
    <s v="BN5738797"/>
    <n v="64.2"/>
    <s v="New York"/>
    <x v="1"/>
    <x v="1"/>
    <n v="5"/>
    <x v="3894"/>
    <x v="0"/>
    <n v="1"/>
    <n v="0"/>
    <n v="67484.600000000006"/>
    <x v="1"/>
    <n v="2"/>
    <x v="0"/>
    <n v="2"/>
    <x v="2"/>
    <n v="2"/>
    <x v="0"/>
  </r>
  <r>
    <n v="6098"/>
    <s v="BN5614963"/>
    <n v="57.5"/>
    <s v="New York"/>
    <x v="1"/>
    <x v="40"/>
    <n v="10"/>
    <x v="3895"/>
    <x v="2"/>
    <n v="1"/>
    <n v="1"/>
    <n v="63452.18"/>
    <x v="0"/>
    <n v="1"/>
    <x v="1"/>
    <n v="4"/>
    <x v="3"/>
    <n v="2"/>
    <x v="1"/>
  </r>
  <r>
    <n v="6099"/>
    <s v="BN5802918"/>
    <n v="57"/>
    <s v="New York"/>
    <x v="0"/>
    <x v="38"/>
    <n v="6"/>
    <x v="3896"/>
    <x v="0"/>
    <n v="0"/>
    <n v="1"/>
    <n v="103660.31"/>
    <x v="1"/>
    <n v="1"/>
    <x v="1"/>
    <n v="2"/>
    <x v="1"/>
    <n v="3"/>
    <x v="3"/>
  </r>
  <r>
    <n v="6100"/>
    <s v="BN5743411"/>
    <n v="53.2"/>
    <s v="New York"/>
    <x v="1"/>
    <x v="37"/>
    <n v="10"/>
    <x v="3897"/>
    <x v="0"/>
    <n v="1"/>
    <n v="0"/>
    <n v="163191.99"/>
    <x v="0"/>
    <n v="1"/>
    <x v="1"/>
    <n v="4"/>
    <x v="2"/>
    <n v="4"/>
    <x v="1"/>
  </r>
  <r>
    <n v="6101"/>
    <s v="BN5720376"/>
    <n v="79.599999999999994"/>
    <s v="California"/>
    <x v="1"/>
    <x v="33"/>
    <n v="3"/>
    <x v="3898"/>
    <x v="2"/>
    <n v="1"/>
    <n v="0"/>
    <n v="62905.29"/>
    <x v="1"/>
    <n v="4"/>
    <x v="2"/>
    <n v="1"/>
    <x v="2"/>
    <n v="2"/>
    <x v="2"/>
  </r>
  <r>
    <n v="6102"/>
    <s v="BN5588608"/>
    <n v="83.3"/>
    <s v="Texas"/>
    <x v="1"/>
    <x v="15"/>
    <n v="7"/>
    <x v="0"/>
    <x v="0"/>
    <n v="1"/>
    <n v="1"/>
    <n v="44323.22"/>
    <x v="0"/>
    <n v="4"/>
    <x v="2"/>
    <n v="3"/>
    <x v="0"/>
    <n v="1"/>
    <x v="2"/>
  </r>
  <r>
    <n v="6103"/>
    <s v="BN5665715"/>
    <n v="64.2"/>
    <s v="Texas"/>
    <x v="0"/>
    <x v="18"/>
    <n v="7"/>
    <x v="0"/>
    <x v="2"/>
    <n v="1"/>
    <n v="1"/>
    <n v="97938.59"/>
    <x v="1"/>
    <n v="2"/>
    <x v="3"/>
    <n v="3"/>
    <x v="0"/>
    <n v="2"/>
    <x v="0"/>
  </r>
  <r>
    <n v="6104"/>
    <s v="BN5571057"/>
    <n v="65.5"/>
    <s v="California"/>
    <x v="1"/>
    <x v="34"/>
    <n v="11"/>
    <x v="0"/>
    <x v="2"/>
    <n v="0"/>
    <n v="1"/>
    <n v="126565.21"/>
    <x v="1"/>
    <n v="3"/>
    <x v="2"/>
    <n v="4"/>
    <x v="0"/>
    <n v="3"/>
    <x v="2"/>
  </r>
  <r>
    <n v="6105"/>
    <s v="BN5750644"/>
    <n v="73.599999999999994"/>
    <s v="New York"/>
    <x v="1"/>
    <x v="5"/>
    <n v="10"/>
    <x v="3899"/>
    <x v="0"/>
    <n v="1"/>
    <n v="0"/>
    <n v="185360.4"/>
    <x v="0"/>
    <n v="4"/>
    <x v="1"/>
    <n v="4"/>
    <x v="3"/>
    <n v="4"/>
    <x v="1"/>
  </r>
  <r>
    <n v="6106"/>
    <s v="BN5605047"/>
    <n v="61.7"/>
    <s v="California"/>
    <x v="0"/>
    <x v="10"/>
    <n v="1"/>
    <x v="3900"/>
    <x v="2"/>
    <n v="1"/>
    <n v="0"/>
    <n v="183229.02"/>
    <x v="1"/>
    <n v="2"/>
    <x v="3"/>
    <n v="1"/>
    <x v="2"/>
    <n v="4"/>
    <x v="0"/>
  </r>
  <r>
    <n v="6107"/>
    <s v="BN5625957"/>
    <n v="76.2"/>
    <s v="New York"/>
    <x v="1"/>
    <x v="34"/>
    <n v="4"/>
    <x v="3901"/>
    <x v="2"/>
    <n v="1"/>
    <n v="1"/>
    <n v="106024.02"/>
    <x v="1"/>
    <n v="4"/>
    <x v="2"/>
    <n v="1"/>
    <x v="3"/>
    <n v="3"/>
    <x v="2"/>
  </r>
  <r>
    <n v="6108"/>
    <s v="BN5737823"/>
    <n v="70.3"/>
    <s v="New York"/>
    <x v="1"/>
    <x v="12"/>
    <n v="6"/>
    <x v="3902"/>
    <x v="2"/>
    <n v="1"/>
    <n v="0"/>
    <n v="167810.26"/>
    <x v="1"/>
    <n v="3"/>
    <x v="3"/>
    <n v="2"/>
    <x v="2"/>
    <n v="4"/>
    <x v="0"/>
  </r>
  <r>
    <n v="6109"/>
    <s v="BN5760989"/>
    <n v="50.7"/>
    <s v="California"/>
    <x v="1"/>
    <x v="1"/>
    <n v="4"/>
    <x v="3903"/>
    <x v="2"/>
    <n v="1"/>
    <n v="1"/>
    <n v="138536.09"/>
    <x v="1"/>
    <n v="1"/>
    <x v="0"/>
    <n v="1"/>
    <x v="1"/>
    <n v="3"/>
    <x v="0"/>
  </r>
  <r>
    <n v="6110"/>
    <s v="BN5710018"/>
    <n v="58.1"/>
    <s v="New York"/>
    <x v="0"/>
    <x v="28"/>
    <n v="4"/>
    <x v="3904"/>
    <x v="0"/>
    <n v="1"/>
    <n v="1"/>
    <n v="184520"/>
    <x v="0"/>
    <n v="1"/>
    <x v="2"/>
    <n v="1"/>
    <x v="3"/>
    <n v="4"/>
    <x v="2"/>
  </r>
  <r>
    <n v="6111"/>
    <s v="BN5577315"/>
    <n v="59.3"/>
    <s v="California"/>
    <x v="1"/>
    <x v="8"/>
    <n v="10"/>
    <x v="0"/>
    <x v="2"/>
    <n v="0"/>
    <n v="1"/>
    <n v="20492.16"/>
    <x v="1"/>
    <n v="2"/>
    <x v="2"/>
    <n v="4"/>
    <x v="0"/>
    <n v="1"/>
    <x v="2"/>
  </r>
  <r>
    <n v="6112"/>
    <s v="BN5803250"/>
    <n v="64.8"/>
    <s v="California"/>
    <x v="1"/>
    <x v="51"/>
    <n v="10"/>
    <x v="3905"/>
    <x v="0"/>
    <n v="1"/>
    <n v="0"/>
    <n v="134676.72"/>
    <x v="1"/>
    <n v="2"/>
    <x v="2"/>
    <n v="4"/>
    <x v="2"/>
    <n v="3"/>
    <x v="2"/>
  </r>
  <r>
    <n v="6113"/>
    <s v="BN5654285"/>
    <n v="46.2"/>
    <s v="New York"/>
    <x v="1"/>
    <x v="10"/>
    <n v="2"/>
    <x v="3906"/>
    <x v="2"/>
    <n v="1"/>
    <n v="0"/>
    <n v="138478.20000000001"/>
    <x v="1"/>
    <n v="1"/>
    <x v="3"/>
    <n v="1"/>
    <x v="1"/>
    <n v="3"/>
    <x v="0"/>
  </r>
  <r>
    <n v="6114"/>
    <s v="BN5585780"/>
    <n v="59.6"/>
    <s v="Texas"/>
    <x v="1"/>
    <x v="18"/>
    <n v="3"/>
    <x v="0"/>
    <x v="2"/>
    <n v="0"/>
    <n v="1"/>
    <n v="125557.95"/>
    <x v="1"/>
    <n v="2"/>
    <x v="3"/>
    <n v="1"/>
    <x v="0"/>
    <n v="3"/>
    <x v="0"/>
  </r>
  <r>
    <n v="6115"/>
    <s v="BN5662401"/>
    <n v="62.7"/>
    <s v="California"/>
    <x v="0"/>
    <x v="4"/>
    <n v="6"/>
    <x v="0"/>
    <x v="2"/>
    <n v="1"/>
    <n v="0"/>
    <n v="82969.61"/>
    <x v="0"/>
    <n v="2"/>
    <x v="0"/>
    <n v="2"/>
    <x v="0"/>
    <n v="2"/>
    <x v="1"/>
  </r>
  <r>
    <n v="6116"/>
    <s v="BN5604726"/>
    <n v="49.4"/>
    <s v="California"/>
    <x v="1"/>
    <x v="20"/>
    <n v="8"/>
    <x v="0"/>
    <x v="2"/>
    <n v="0"/>
    <n v="1"/>
    <n v="158071.69"/>
    <x v="1"/>
    <n v="1"/>
    <x v="0"/>
    <n v="3"/>
    <x v="0"/>
    <n v="4"/>
    <x v="0"/>
  </r>
  <r>
    <n v="6117"/>
    <s v="BN5611557"/>
    <n v="62.7"/>
    <s v="California"/>
    <x v="1"/>
    <x v="39"/>
    <n v="1"/>
    <x v="3907"/>
    <x v="0"/>
    <n v="0"/>
    <n v="1"/>
    <n v="43615.67"/>
    <x v="1"/>
    <n v="2"/>
    <x v="1"/>
    <n v="1"/>
    <x v="2"/>
    <n v="1"/>
    <x v="5"/>
  </r>
  <r>
    <n v="6118"/>
    <s v="BN5674841"/>
    <n v="85"/>
    <s v="Texas"/>
    <x v="1"/>
    <x v="24"/>
    <n v="3"/>
    <x v="0"/>
    <x v="2"/>
    <n v="1"/>
    <n v="0"/>
    <n v="119969.99"/>
    <x v="1"/>
    <n v="4"/>
    <x v="3"/>
    <n v="1"/>
    <x v="0"/>
    <n v="3"/>
    <x v="0"/>
  </r>
  <r>
    <n v="6119"/>
    <s v="BN5656013"/>
    <n v="63.2"/>
    <s v="California"/>
    <x v="0"/>
    <x v="23"/>
    <n v="6"/>
    <x v="3908"/>
    <x v="0"/>
    <n v="0"/>
    <n v="0"/>
    <n v="140201.21"/>
    <x v="1"/>
    <n v="2"/>
    <x v="1"/>
    <n v="2"/>
    <x v="2"/>
    <n v="3"/>
    <x v="1"/>
  </r>
  <r>
    <n v="6120"/>
    <s v="BN5764206"/>
    <n v="49"/>
    <s v="California"/>
    <x v="1"/>
    <x v="19"/>
    <n v="2"/>
    <x v="0"/>
    <x v="2"/>
    <n v="1"/>
    <n v="1"/>
    <n v="80792.83"/>
    <x v="1"/>
    <n v="1"/>
    <x v="3"/>
    <n v="1"/>
    <x v="0"/>
    <n v="2"/>
    <x v="0"/>
  </r>
  <r>
    <n v="6121"/>
    <s v="BN5636336"/>
    <n v="71.5"/>
    <s v="California"/>
    <x v="1"/>
    <x v="20"/>
    <n v="8"/>
    <x v="0"/>
    <x v="0"/>
    <n v="1"/>
    <n v="1"/>
    <n v="141359.10999999999"/>
    <x v="1"/>
    <n v="3"/>
    <x v="0"/>
    <n v="3"/>
    <x v="0"/>
    <n v="3"/>
    <x v="0"/>
  </r>
  <r>
    <n v="6122"/>
    <s v="BN5607542"/>
    <n v="67.900000000000006"/>
    <s v="California"/>
    <x v="1"/>
    <x v="36"/>
    <n v="9"/>
    <x v="0"/>
    <x v="2"/>
    <n v="1"/>
    <n v="0"/>
    <n v="23344.94"/>
    <x v="1"/>
    <n v="3"/>
    <x v="1"/>
    <n v="4"/>
    <x v="0"/>
    <n v="1"/>
    <x v="1"/>
  </r>
  <r>
    <n v="6123"/>
    <s v="BN5577226"/>
    <n v="61.9"/>
    <s v="California"/>
    <x v="1"/>
    <x v="4"/>
    <n v="4"/>
    <x v="3909"/>
    <x v="0"/>
    <n v="1"/>
    <n v="0"/>
    <n v="5075.17"/>
    <x v="0"/>
    <n v="2"/>
    <x v="0"/>
    <n v="1"/>
    <x v="3"/>
    <n v="1"/>
    <x v="1"/>
  </r>
  <r>
    <n v="6124"/>
    <s v="BN5714406"/>
    <n v="46.5"/>
    <s v="Texas"/>
    <x v="0"/>
    <x v="19"/>
    <n v="7"/>
    <x v="0"/>
    <x v="2"/>
    <n v="1"/>
    <n v="1"/>
    <n v="95500.98"/>
    <x v="1"/>
    <n v="1"/>
    <x v="3"/>
    <n v="3"/>
    <x v="0"/>
    <n v="2"/>
    <x v="0"/>
  </r>
  <r>
    <n v="6125"/>
    <s v="BN5643272"/>
    <n v="73.599999999999994"/>
    <s v="Texas"/>
    <x v="1"/>
    <x v="15"/>
    <n v="8"/>
    <x v="0"/>
    <x v="0"/>
    <n v="0"/>
    <n v="1"/>
    <n v="79082.62"/>
    <x v="1"/>
    <n v="4"/>
    <x v="2"/>
    <n v="3"/>
    <x v="0"/>
    <n v="2"/>
    <x v="2"/>
  </r>
  <r>
    <n v="6126"/>
    <s v="BN5687826"/>
    <n v="50.1"/>
    <s v="New York"/>
    <x v="0"/>
    <x v="10"/>
    <n v="8"/>
    <x v="3910"/>
    <x v="0"/>
    <n v="0"/>
    <n v="1"/>
    <n v="199805.63"/>
    <x v="1"/>
    <n v="1"/>
    <x v="3"/>
    <n v="3"/>
    <x v="1"/>
    <n v="4"/>
    <x v="0"/>
  </r>
  <r>
    <n v="6127"/>
    <s v="BN5790848"/>
    <n v="53.5"/>
    <s v="California"/>
    <x v="0"/>
    <x v="6"/>
    <n v="6"/>
    <x v="0"/>
    <x v="2"/>
    <n v="0"/>
    <n v="1"/>
    <n v="52709.55"/>
    <x v="1"/>
    <n v="1"/>
    <x v="2"/>
    <n v="2"/>
    <x v="0"/>
    <n v="2"/>
    <x v="2"/>
  </r>
  <r>
    <n v="6128"/>
    <s v="BN5708606"/>
    <n v="75.900000000000006"/>
    <s v="California"/>
    <x v="0"/>
    <x v="19"/>
    <n v="3"/>
    <x v="0"/>
    <x v="2"/>
    <n v="1"/>
    <n v="0"/>
    <n v="56583.88"/>
    <x v="1"/>
    <n v="4"/>
    <x v="3"/>
    <n v="1"/>
    <x v="0"/>
    <n v="2"/>
    <x v="0"/>
  </r>
  <r>
    <n v="6129"/>
    <s v="BN5671929"/>
    <n v="81.900000000000006"/>
    <s v="California"/>
    <x v="1"/>
    <x v="12"/>
    <n v="2"/>
    <x v="0"/>
    <x v="2"/>
    <n v="0"/>
    <n v="1"/>
    <n v="3385.04"/>
    <x v="1"/>
    <n v="4"/>
    <x v="3"/>
    <n v="1"/>
    <x v="0"/>
    <n v="1"/>
    <x v="0"/>
  </r>
  <r>
    <n v="6130"/>
    <s v="BN5727518"/>
    <n v="53.3"/>
    <s v="New York"/>
    <x v="1"/>
    <x v="3"/>
    <n v="5"/>
    <x v="3911"/>
    <x v="2"/>
    <n v="0"/>
    <n v="1"/>
    <n v="12537.42"/>
    <x v="1"/>
    <n v="1"/>
    <x v="0"/>
    <n v="2"/>
    <x v="1"/>
    <n v="1"/>
    <x v="1"/>
  </r>
  <r>
    <n v="6131"/>
    <s v="BN5651057"/>
    <n v="63.2"/>
    <s v="New York"/>
    <x v="0"/>
    <x v="12"/>
    <n v="3"/>
    <x v="3912"/>
    <x v="2"/>
    <n v="0"/>
    <n v="0"/>
    <n v="64722.61"/>
    <x v="1"/>
    <n v="2"/>
    <x v="3"/>
    <n v="1"/>
    <x v="2"/>
    <n v="2"/>
    <x v="0"/>
  </r>
  <r>
    <n v="6132"/>
    <s v="BN5749314"/>
    <n v="68.599999999999994"/>
    <s v="California"/>
    <x v="1"/>
    <x v="52"/>
    <n v="10"/>
    <x v="0"/>
    <x v="1"/>
    <n v="1"/>
    <n v="1"/>
    <n v="75246.210000000006"/>
    <x v="0"/>
    <n v="3"/>
    <x v="1"/>
    <n v="4"/>
    <x v="0"/>
    <n v="2"/>
    <x v="3"/>
  </r>
  <r>
    <n v="6133"/>
    <s v="BN5691787"/>
    <n v="68.7"/>
    <s v="California"/>
    <x v="0"/>
    <x v="10"/>
    <n v="10"/>
    <x v="3913"/>
    <x v="0"/>
    <n v="1"/>
    <n v="0"/>
    <n v="198929.84"/>
    <x v="1"/>
    <n v="3"/>
    <x v="3"/>
    <n v="4"/>
    <x v="3"/>
    <n v="4"/>
    <x v="0"/>
  </r>
  <r>
    <n v="6134"/>
    <s v="BN5620648"/>
    <n v="66.7"/>
    <s v="New York"/>
    <x v="0"/>
    <x v="19"/>
    <n v="5"/>
    <x v="3914"/>
    <x v="2"/>
    <n v="1"/>
    <n v="0"/>
    <n v="69011.66"/>
    <x v="1"/>
    <n v="3"/>
    <x v="3"/>
    <n v="2"/>
    <x v="3"/>
    <n v="2"/>
    <x v="0"/>
  </r>
  <r>
    <n v="6135"/>
    <s v="BN5769694"/>
    <n v="69.900000000000006"/>
    <s v="Texas"/>
    <x v="0"/>
    <x v="11"/>
    <n v="9"/>
    <x v="0"/>
    <x v="2"/>
    <n v="1"/>
    <n v="1"/>
    <n v="52404.47"/>
    <x v="1"/>
    <n v="3"/>
    <x v="2"/>
    <n v="4"/>
    <x v="0"/>
    <n v="2"/>
    <x v="2"/>
  </r>
  <r>
    <n v="6136"/>
    <s v="BN5624524"/>
    <n v="49.7"/>
    <s v="Texas"/>
    <x v="1"/>
    <x v="24"/>
    <n v="9"/>
    <x v="3915"/>
    <x v="2"/>
    <n v="1"/>
    <n v="1"/>
    <n v="163641.53"/>
    <x v="1"/>
    <n v="1"/>
    <x v="3"/>
    <n v="4"/>
    <x v="2"/>
    <n v="4"/>
    <x v="0"/>
  </r>
  <r>
    <n v="6137"/>
    <s v="BN5772984"/>
    <n v="78"/>
    <s v="Texas"/>
    <x v="0"/>
    <x v="19"/>
    <n v="7"/>
    <x v="3916"/>
    <x v="0"/>
    <n v="1"/>
    <n v="1"/>
    <n v="154598.56"/>
    <x v="1"/>
    <n v="4"/>
    <x v="3"/>
    <n v="3"/>
    <x v="2"/>
    <n v="4"/>
    <x v="0"/>
  </r>
  <r>
    <n v="6138"/>
    <s v="BN5720284"/>
    <n v="65.2"/>
    <s v="California"/>
    <x v="0"/>
    <x v="21"/>
    <n v="4"/>
    <x v="0"/>
    <x v="0"/>
    <n v="1"/>
    <n v="0"/>
    <n v="173989.47"/>
    <x v="0"/>
    <n v="2"/>
    <x v="1"/>
    <n v="1"/>
    <x v="0"/>
    <n v="4"/>
    <x v="1"/>
  </r>
  <r>
    <n v="6139"/>
    <s v="BN5717897"/>
    <n v="47.7"/>
    <s v="California"/>
    <x v="1"/>
    <x v="40"/>
    <n v="10"/>
    <x v="3917"/>
    <x v="0"/>
    <n v="1"/>
    <n v="0"/>
    <n v="61315.37"/>
    <x v="0"/>
    <n v="1"/>
    <x v="1"/>
    <n v="4"/>
    <x v="2"/>
    <n v="2"/>
    <x v="1"/>
  </r>
  <r>
    <n v="6140"/>
    <s v="BN5806320"/>
    <n v="65.2"/>
    <s v="California"/>
    <x v="0"/>
    <x v="24"/>
    <n v="5"/>
    <x v="0"/>
    <x v="2"/>
    <n v="1"/>
    <n v="0"/>
    <n v="143393.24"/>
    <x v="1"/>
    <n v="2"/>
    <x v="3"/>
    <n v="2"/>
    <x v="0"/>
    <n v="3"/>
    <x v="0"/>
  </r>
  <r>
    <n v="6141"/>
    <s v="BN5784955"/>
    <n v="48.8"/>
    <s v="California"/>
    <x v="0"/>
    <x v="8"/>
    <n v="9"/>
    <x v="3918"/>
    <x v="0"/>
    <n v="0"/>
    <n v="0"/>
    <n v="124210.53"/>
    <x v="1"/>
    <n v="1"/>
    <x v="2"/>
    <n v="4"/>
    <x v="3"/>
    <n v="3"/>
    <x v="2"/>
  </r>
  <r>
    <n v="6142"/>
    <s v="BN5809215"/>
    <n v="57.2"/>
    <s v="California"/>
    <x v="1"/>
    <x v="9"/>
    <n v="2"/>
    <x v="0"/>
    <x v="2"/>
    <n v="1"/>
    <n v="1"/>
    <n v="151460.84"/>
    <x v="1"/>
    <n v="1"/>
    <x v="2"/>
    <n v="1"/>
    <x v="0"/>
    <n v="4"/>
    <x v="2"/>
  </r>
  <r>
    <n v="6143"/>
    <s v="BN5677463"/>
    <n v="75.5"/>
    <s v="California"/>
    <x v="0"/>
    <x v="16"/>
    <n v="2"/>
    <x v="0"/>
    <x v="2"/>
    <n v="1"/>
    <n v="0"/>
    <n v="20734.810000000001"/>
    <x v="1"/>
    <n v="4"/>
    <x v="0"/>
    <n v="1"/>
    <x v="0"/>
    <n v="1"/>
    <x v="0"/>
  </r>
  <r>
    <n v="6144"/>
    <s v="BN5654009"/>
    <n v="77.900000000000006"/>
    <s v="New York"/>
    <x v="0"/>
    <x v="9"/>
    <n v="11"/>
    <x v="3919"/>
    <x v="2"/>
    <n v="1"/>
    <n v="0"/>
    <n v="43705.56"/>
    <x v="1"/>
    <n v="4"/>
    <x v="2"/>
    <n v="4"/>
    <x v="3"/>
    <n v="1"/>
    <x v="2"/>
  </r>
  <r>
    <n v="6145"/>
    <s v="BN5617233"/>
    <n v="69.3"/>
    <s v="Texas"/>
    <x v="0"/>
    <x v="17"/>
    <n v="4"/>
    <x v="3920"/>
    <x v="0"/>
    <n v="1"/>
    <n v="0"/>
    <n v="180736.24"/>
    <x v="1"/>
    <n v="3"/>
    <x v="1"/>
    <n v="1"/>
    <x v="2"/>
    <n v="4"/>
    <x v="1"/>
  </r>
  <r>
    <n v="6146"/>
    <s v="BN5652978"/>
    <n v="53"/>
    <s v="Texas"/>
    <x v="0"/>
    <x v="32"/>
    <n v="8"/>
    <x v="0"/>
    <x v="2"/>
    <n v="1"/>
    <n v="0"/>
    <n v="104170.48"/>
    <x v="1"/>
    <n v="1"/>
    <x v="2"/>
    <n v="3"/>
    <x v="0"/>
    <n v="3"/>
    <x v="4"/>
  </r>
  <r>
    <n v="6147"/>
    <s v="BN5649025"/>
    <n v="73.8"/>
    <s v="Texas"/>
    <x v="0"/>
    <x v="19"/>
    <n v="4"/>
    <x v="3921"/>
    <x v="2"/>
    <n v="0"/>
    <n v="1"/>
    <n v="27867.59"/>
    <x v="1"/>
    <n v="4"/>
    <x v="3"/>
    <n v="1"/>
    <x v="3"/>
    <n v="1"/>
    <x v="0"/>
  </r>
  <r>
    <n v="6148"/>
    <s v="BN5690439"/>
    <n v="69"/>
    <s v="New York"/>
    <x v="1"/>
    <x v="8"/>
    <n v="3"/>
    <x v="3922"/>
    <x v="2"/>
    <n v="1"/>
    <n v="0"/>
    <n v="55387.28"/>
    <x v="1"/>
    <n v="3"/>
    <x v="2"/>
    <n v="1"/>
    <x v="2"/>
    <n v="2"/>
    <x v="2"/>
  </r>
  <r>
    <n v="6149"/>
    <s v="BN5806858"/>
    <n v="61.1"/>
    <s v="California"/>
    <x v="0"/>
    <x v="33"/>
    <n v="10"/>
    <x v="3923"/>
    <x v="0"/>
    <n v="1"/>
    <n v="0"/>
    <n v="196332.45"/>
    <x v="1"/>
    <n v="2"/>
    <x v="2"/>
    <n v="4"/>
    <x v="1"/>
    <n v="4"/>
    <x v="2"/>
  </r>
  <r>
    <n v="6150"/>
    <s v="BN5669979"/>
    <n v="64.3"/>
    <s v="Texas"/>
    <x v="1"/>
    <x v="10"/>
    <n v="7"/>
    <x v="0"/>
    <x v="2"/>
    <n v="1"/>
    <n v="1"/>
    <n v="116046.22"/>
    <x v="1"/>
    <n v="2"/>
    <x v="3"/>
    <n v="3"/>
    <x v="0"/>
    <n v="3"/>
    <x v="0"/>
  </r>
  <r>
    <n v="6151"/>
    <s v="BN5625674"/>
    <n v="63.2"/>
    <s v="New York"/>
    <x v="1"/>
    <x v="1"/>
    <n v="9"/>
    <x v="3924"/>
    <x v="3"/>
    <n v="1"/>
    <n v="0"/>
    <n v="93874.87"/>
    <x v="0"/>
    <n v="2"/>
    <x v="0"/>
    <n v="4"/>
    <x v="3"/>
    <n v="2"/>
    <x v="0"/>
  </r>
  <r>
    <n v="6152"/>
    <s v="BN5761438"/>
    <n v="72.7"/>
    <s v="Texas"/>
    <x v="0"/>
    <x v="8"/>
    <n v="11"/>
    <x v="3925"/>
    <x v="2"/>
    <n v="0"/>
    <n v="0"/>
    <n v="76614.039999999994"/>
    <x v="1"/>
    <n v="4"/>
    <x v="2"/>
    <n v="4"/>
    <x v="1"/>
    <n v="2"/>
    <x v="2"/>
  </r>
  <r>
    <n v="6153"/>
    <s v="BN5734993"/>
    <n v="50.8"/>
    <s v="California"/>
    <x v="0"/>
    <x v="55"/>
    <n v="3"/>
    <x v="0"/>
    <x v="0"/>
    <n v="1"/>
    <n v="1"/>
    <n v="6076.62"/>
    <x v="1"/>
    <n v="1"/>
    <x v="1"/>
    <n v="1"/>
    <x v="0"/>
    <n v="1"/>
    <x v="5"/>
  </r>
  <r>
    <n v="6154"/>
    <s v="BN5619450"/>
    <n v="55"/>
    <s v="California"/>
    <x v="1"/>
    <x v="8"/>
    <n v="6"/>
    <x v="3926"/>
    <x v="2"/>
    <n v="1"/>
    <n v="1"/>
    <n v="122221.71"/>
    <x v="1"/>
    <n v="1"/>
    <x v="2"/>
    <n v="2"/>
    <x v="2"/>
    <n v="3"/>
    <x v="2"/>
  </r>
  <r>
    <n v="6155"/>
    <s v="BN5598075"/>
    <n v="75.400000000000006"/>
    <s v="New York"/>
    <x v="0"/>
    <x v="2"/>
    <n v="4"/>
    <x v="3927"/>
    <x v="0"/>
    <n v="1"/>
    <n v="1"/>
    <n v="24156.03"/>
    <x v="1"/>
    <n v="4"/>
    <x v="0"/>
    <n v="1"/>
    <x v="2"/>
    <n v="1"/>
    <x v="0"/>
  </r>
  <r>
    <n v="6156"/>
    <s v="BN5694213"/>
    <n v="75.900000000000006"/>
    <s v="California"/>
    <x v="1"/>
    <x v="28"/>
    <n v="5"/>
    <x v="0"/>
    <x v="2"/>
    <n v="1"/>
    <n v="0"/>
    <n v="135394.62"/>
    <x v="1"/>
    <n v="4"/>
    <x v="2"/>
    <n v="2"/>
    <x v="0"/>
    <n v="3"/>
    <x v="2"/>
  </r>
  <r>
    <n v="6157"/>
    <s v="BN5637148"/>
    <n v="79.400000000000006"/>
    <s v="Texas"/>
    <x v="1"/>
    <x v="19"/>
    <n v="9"/>
    <x v="0"/>
    <x v="2"/>
    <n v="0"/>
    <n v="0"/>
    <n v="91340.02"/>
    <x v="1"/>
    <n v="4"/>
    <x v="3"/>
    <n v="4"/>
    <x v="0"/>
    <n v="2"/>
    <x v="0"/>
  </r>
  <r>
    <n v="6158"/>
    <s v="BN5612357"/>
    <n v="54.9"/>
    <s v="California"/>
    <x v="1"/>
    <x v="6"/>
    <n v="4"/>
    <x v="0"/>
    <x v="2"/>
    <n v="1"/>
    <n v="0"/>
    <n v="146090.38"/>
    <x v="1"/>
    <n v="1"/>
    <x v="2"/>
    <n v="1"/>
    <x v="0"/>
    <n v="3"/>
    <x v="2"/>
  </r>
  <r>
    <n v="6159"/>
    <s v="BN5626370"/>
    <n v="67.099999999999994"/>
    <s v="California"/>
    <x v="1"/>
    <x v="8"/>
    <n v="1"/>
    <x v="3928"/>
    <x v="0"/>
    <n v="1"/>
    <n v="0"/>
    <n v="172096.08"/>
    <x v="1"/>
    <n v="3"/>
    <x v="2"/>
    <n v="1"/>
    <x v="3"/>
    <n v="4"/>
    <x v="2"/>
  </r>
  <r>
    <n v="6160"/>
    <s v="BN5627908"/>
    <n v="75.599999999999994"/>
    <s v="New York"/>
    <x v="0"/>
    <x v="28"/>
    <n v="6"/>
    <x v="3929"/>
    <x v="0"/>
    <n v="0"/>
    <n v="1"/>
    <n v="135034.57"/>
    <x v="0"/>
    <n v="4"/>
    <x v="2"/>
    <n v="2"/>
    <x v="2"/>
    <n v="3"/>
    <x v="2"/>
  </r>
  <r>
    <n v="6161"/>
    <s v="BN5706041"/>
    <n v="63.2"/>
    <s v="California"/>
    <x v="0"/>
    <x v="29"/>
    <n v="2"/>
    <x v="0"/>
    <x v="2"/>
    <n v="1"/>
    <n v="0"/>
    <n v="84008.66"/>
    <x v="1"/>
    <n v="2"/>
    <x v="2"/>
    <n v="1"/>
    <x v="0"/>
    <n v="2"/>
    <x v="4"/>
  </r>
  <r>
    <n v="6162"/>
    <s v="BN5666343"/>
    <n v="57.9"/>
    <s v="California"/>
    <x v="1"/>
    <x v="16"/>
    <n v="9"/>
    <x v="0"/>
    <x v="2"/>
    <n v="0"/>
    <n v="0"/>
    <n v="91763.67"/>
    <x v="1"/>
    <n v="1"/>
    <x v="0"/>
    <n v="4"/>
    <x v="0"/>
    <n v="2"/>
    <x v="0"/>
  </r>
  <r>
    <n v="6163"/>
    <s v="BN5627298"/>
    <n v="74.8"/>
    <s v="California"/>
    <x v="1"/>
    <x v="10"/>
    <n v="6"/>
    <x v="3930"/>
    <x v="0"/>
    <n v="1"/>
    <n v="1"/>
    <n v="137001.1"/>
    <x v="1"/>
    <n v="4"/>
    <x v="3"/>
    <n v="2"/>
    <x v="1"/>
    <n v="3"/>
    <x v="0"/>
  </r>
  <r>
    <n v="6164"/>
    <s v="BN5581236"/>
    <n v="48.8"/>
    <s v="New York"/>
    <x v="0"/>
    <x v="34"/>
    <n v="8"/>
    <x v="3931"/>
    <x v="2"/>
    <n v="1"/>
    <n v="0"/>
    <n v="106799.49"/>
    <x v="1"/>
    <n v="1"/>
    <x v="2"/>
    <n v="3"/>
    <x v="2"/>
    <n v="3"/>
    <x v="2"/>
  </r>
  <r>
    <n v="6165"/>
    <s v="BN5608022"/>
    <n v="71"/>
    <s v="New York"/>
    <x v="1"/>
    <x v="14"/>
    <n v="8"/>
    <x v="3932"/>
    <x v="2"/>
    <n v="0"/>
    <n v="1"/>
    <n v="10494.64"/>
    <x v="1"/>
    <n v="3"/>
    <x v="1"/>
    <n v="3"/>
    <x v="2"/>
    <n v="1"/>
    <x v="3"/>
  </r>
  <r>
    <n v="6166"/>
    <s v="BN5801855"/>
    <n v="61.9"/>
    <s v="Texas"/>
    <x v="0"/>
    <x v="1"/>
    <n v="9"/>
    <x v="0"/>
    <x v="1"/>
    <n v="1"/>
    <n v="1"/>
    <n v="79866.73"/>
    <x v="0"/>
    <n v="2"/>
    <x v="0"/>
    <n v="4"/>
    <x v="0"/>
    <n v="2"/>
    <x v="0"/>
  </r>
  <r>
    <n v="6167"/>
    <s v="BN5567344"/>
    <n v="77.3"/>
    <s v="California"/>
    <x v="1"/>
    <x v="55"/>
    <n v="3"/>
    <x v="3933"/>
    <x v="0"/>
    <n v="0"/>
    <n v="1"/>
    <n v="186172.85"/>
    <x v="1"/>
    <n v="4"/>
    <x v="1"/>
    <n v="1"/>
    <x v="2"/>
    <n v="4"/>
    <x v="5"/>
  </r>
  <r>
    <n v="6168"/>
    <s v="BN5810080"/>
    <n v="65.7"/>
    <s v="Texas"/>
    <x v="1"/>
    <x v="31"/>
    <n v="8"/>
    <x v="3934"/>
    <x v="0"/>
    <n v="0"/>
    <n v="1"/>
    <n v="91673.600000000006"/>
    <x v="1"/>
    <n v="3"/>
    <x v="1"/>
    <n v="3"/>
    <x v="3"/>
    <n v="2"/>
    <x v="5"/>
  </r>
  <r>
    <n v="6169"/>
    <s v="BN5644414"/>
    <n v="57.9"/>
    <s v="California"/>
    <x v="0"/>
    <x v="28"/>
    <n v="11"/>
    <x v="3935"/>
    <x v="0"/>
    <n v="1"/>
    <n v="1"/>
    <n v="18458.2"/>
    <x v="1"/>
    <n v="1"/>
    <x v="2"/>
    <n v="4"/>
    <x v="2"/>
    <n v="1"/>
    <x v="2"/>
  </r>
  <r>
    <n v="6170"/>
    <s v="BN5785203"/>
    <n v="54.2"/>
    <s v="California"/>
    <x v="1"/>
    <x v="6"/>
    <n v="10"/>
    <x v="0"/>
    <x v="0"/>
    <n v="1"/>
    <n v="0"/>
    <n v="8342.35"/>
    <x v="1"/>
    <n v="1"/>
    <x v="2"/>
    <n v="4"/>
    <x v="0"/>
    <n v="1"/>
    <x v="2"/>
  </r>
  <r>
    <n v="6171"/>
    <s v="BN5611070"/>
    <n v="70.900000000000006"/>
    <s v="California"/>
    <x v="0"/>
    <x v="15"/>
    <n v="3"/>
    <x v="3936"/>
    <x v="0"/>
    <n v="1"/>
    <n v="0"/>
    <n v="138578.37"/>
    <x v="1"/>
    <n v="3"/>
    <x v="2"/>
    <n v="1"/>
    <x v="1"/>
    <n v="3"/>
    <x v="2"/>
  </r>
  <r>
    <n v="6172"/>
    <s v="BN5673750"/>
    <n v="61.7"/>
    <s v="Texas"/>
    <x v="1"/>
    <x v="22"/>
    <n v="4"/>
    <x v="3937"/>
    <x v="0"/>
    <n v="1"/>
    <n v="1"/>
    <n v="38129.22"/>
    <x v="1"/>
    <n v="2"/>
    <x v="1"/>
    <n v="1"/>
    <x v="3"/>
    <n v="1"/>
    <x v="3"/>
  </r>
  <r>
    <n v="6173"/>
    <s v="BN5656735"/>
    <n v="56.8"/>
    <s v="New York"/>
    <x v="1"/>
    <x v="3"/>
    <n v="6"/>
    <x v="3938"/>
    <x v="3"/>
    <n v="1"/>
    <n v="1"/>
    <n v="107155.4"/>
    <x v="0"/>
    <n v="1"/>
    <x v="0"/>
    <n v="2"/>
    <x v="1"/>
    <n v="3"/>
    <x v="1"/>
  </r>
  <r>
    <n v="6174"/>
    <s v="BN5580473"/>
    <n v="76.900000000000006"/>
    <s v="California"/>
    <x v="0"/>
    <x v="39"/>
    <n v="2"/>
    <x v="0"/>
    <x v="0"/>
    <n v="1"/>
    <n v="1"/>
    <n v="29792.11"/>
    <x v="1"/>
    <n v="4"/>
    <x v="1"/>
    <n v="1"/>
    <x v="0"/>
    <n v="1"/>
    <x v="5"/>
  </r>
  <r>
    <n v="6175"/>
    <s v="BN5760554"/>
    <n v="60.8"/>
    <s v="New York"/>
    <x v="1"/>
    <x v="28"/>
    <n v="2"/>
    <x v="3939"/>
    <x v="0"/>
    <n v="0"/>
    <n v="1"/>
    <n v="7063.6"/>
    <x v="1"/>
    <n v="2"/>
    <x v="2"/>
    <n v="1"/>
    <x v="3"/>
    <n v="1"/>
    <x v="2"/>
  </r>
  <r>
    <n v="6176"/>
    <s v="BN5587497"/>
    <n v="50.3"/>
    <s v="Texas"/>
    <x v="1"/>
    <x v="8"/>
    <n v="5"/>
    <x v="0"/>
    <x v="2"/>
    <n v="1"/>
    <n v="1"/>
    <n v="21645.06"/>
    <x v="1"/>
    <n v="1"/>
    <x v="2"/>
    <n v="2"/>
    <x v="0"/>
    <n v="1"/>
    <x v="2"/>
  </r>
  <r>
    <n v="6177"/>
    <s v="BN5604059"/>
    <n v="60.8"/>
    <s v="New York"/>
    <x v="0"/>
    <x v="16"/>
    <n v="9"/>
    <x v="3940"/>
    <x v="2"/>
    <n v="1"/>
    <n v="1"/>
    <n v="137079.85999999999"/>
    <x v="1"/>
    <n v="2"/>
    <x v="0"/>
    <n v="4"/>
    <x v="3"/>
    <n v="3"/>
    <x v="0"/>
  </r>
  <r>
    <n v="6178"/>
    <s v="BN5813887"/>
    <n v="73.099999999999994"/>
    <s v="New York"/>
    <x v="1"/>
    <x v="24"/>
    <n v="4"/>
    <x v="3941"/>
    <x v="0"/>
    <n v="0"/>
    <n v="0"/>
    <n v="172718.35"/>
    <x v="0"/>
    <n v="4"/>
    <x v="3"/>
    <n v="1"/>
    <x v="3"/>
    <n v="4"/>
    <x v="0"/>
  </r>
  <r>
    <n v="6179"/>
    <s v="BN5746899"/>
    <n v="85"/>
    <s v="New York"/>
    <x v="0"/>
    <x v="20"/>
    <n v="5"/>
    <x v="3942"/>
    <x v="2"/>
    <n v="0"/>
    <n v="0"/>
    <n v="106691.02"/>
    <x v="1"/>
    <n v="4"/>
    <x v="0"/>
    <n v="2"/>
    <x v="3"/>
    <n v="3"/>
    <x v="0"/>
  </r>
  <r>
    <n v="6180"/>
    <s v="BN5759654"/>
    <n v="59.1"/>
    <s v="New York"/>
    <x v="0"/>
    <x v="10"/>
    <n v="5"/>
    <x v="3943"/>
    <x v="0"/>
    <n v="1"/>
    <n v="1"/>
    <n v="72274.84"/>
    <x v="1"/>
    <n v="2"/>
    <x v="3"/>
    <n v="2"/>
    <x v="2"/>
    <n v="2"/>
    <x v="0"/>
  </r>
  <r>
    <n v="6181"/>
    <s v="BN5734805"/>
    <n v="57.9"/>
    <s v="Texas"/>
    <x v="1"/>
    <x v="24"/>
    <n v="5"/>
    <x v="0"/>
    <x v="2"/>
    <n v="1"/>
    <n v="1"/>
    <n v="32246.63"/>
    <x v="1"/>
    <n v="1"/>
    <x v="3"/>
    <n v="2"/>
    <x v="0"/>
    <n v="1"/>
    <x v="0"/>
  </r>
  <r>
    <n v="6182"/>
    <s v="BN5797107"/>
    <n v="57"/>
    <s v="California"/>
    <x v="1"/>
    <x v="2"/>
    <n v="11"/>
    <x v="3944"/>
    <x v="2"/>
    <n v="1"/>
    <n v="0"/>
    <n v="80552.36"/>
    <x v="1"/>
    <n v="1"/>
    <x v="0"/>
    <n v="4"/>
    <x v="2"/>
    <n v="2"/>
    <x v="0"/>
  </r>
  <r>
    <n v="6183"/>
    <s v="BN5723699"/>
    <n v="70.900000000000006"/>
    <s v="California"/>
    <x v="0"/>
    <x v="24"/>
    <n v="10"/>
    <x v="0"/>
    <x v="2"/>
    <n v="1"/>
    <n v="0"/>
    <n v="16733.59"/>
    <x v="1"/>
    <n v="3"/>
    <x v="3"/>
    <n v="4"/>
    <x v="0"/>
    <n v="1"/>
    <x v="0"/>
  </r>
  <r>
    <n v="6184"/>
    <s v="BN5642639"/>
    <n v="61.1"/>
    <s v="California"/>
    <x v="1"/>
    <x v="47"/>
    <n v="4"/>
    <x v="3945"/>
    <x v="0"/>
    <n v="0"/>
    <n v="0"/>
    <n v="1235.49"/>
    <x v="1"/>
    <n v="2"/>
    <x v="1"/>
    <n v="1"/>
    <x v="1"/>
    <n v="1"/>
    <x v="3"/>
  </r>
  <r>
    <n v="6185"/>
    <s v="BN5664252"/>
    <n v="77.5"/>
    <s v="Texas"/>
    <x v="1"/>
    <x v="36"/>
    <n v="5"/>
    <x v="3946"/>
    <x v="2"/>
    <n v="0"/>
    <n v="0"/>
    <n v="50168.41"/>
    <x v="0"/>
    <n v="4"/>
    <x v="1"/>
    <n v="2"/>
    <x v="2"/>
    <n v="1"/>
    <x v="1"/>
  </r>
  <r>
    <n v="6186"/>
    <s v="BN5754439"/>
    <n v="69.900000000000006"/>
    <s v="New York"/>
    <x v="1"/>
    <x v="18"/>
    <n v="7"/>
    <x v="3947"/>
    <x v="0"/>
    <n v="1"/>
    <n v="1"/>
    <n v="33687.9"/>
    <x v="1"/>
    <n v="3"/>
    <x v="3"/>
    <n v="3"/>
    <x v="2"/>
    <n v="1"/>
    <x v="0"/>
  </r>
  <r>
    <n v="6187"/>
    <s v="BN5702950"/>
    <n v="61.8"/>
    <s v="California"/>
    <x v="1"/>
    <x v="24"/>
    <n v="6"/>
    <x v="0"/>
    <x v="0"/>
    <n v="0"/>
    <n v="1"/>
    <n v="178705.45"/>
    <x v="0"/>
    <n v="2"/>
    <x v="3"/>
    <n v="2"/>
    <x v="0"/>
    <n v="4"/>
    <x v="0"/>
  </r>
  <r>
    <n v="6188"/>
    <s v="BN5751325"/>
    <n v="70.400000000000006"/>
    <s v="California"/>
    <x v="1"/>
    <x v="18"/>
    <n v="4"/>
    <x v="3948"/>
    <x v="0"/>
    <n v="0"/>
    <n v="1"/>
    <n v="66810.48"/>
    <x v="1"/>
    <n v="3"/>
    <x v="3"/>
    <n v="1"/>
    <x v="3"/>
    <n v="2"/>
    <x v="0"/>
  </r>
  <r>
    <n v="6189"/>
    <s v="BN5609471"/>
    <n v="83.5"/>
    <s v="New York"/>
    <x v="0"/>
    <x v="40"/>
    <n v="6"/>
    <x v="3949"/>
    <x v="2"/>
    <n v="1"/>
    <n v="1"/>
    <n v="45859.55"/>
    <x v="0"/>
    <n v="4"/>
    <x v="1"/>
    <n v="2"/>
    <x v="3"/>
    <n v="1"/>
    <x v="1"/>
  </r>
  <r>
    <n v="6190"/>
    <s v="BN5572321"/>
    <n v="71.400000000000006"/>
    <s v="New York"/>
    <x v="1"/>
    <x v="2"/>
    <n v="4"/>
    <x v="3950"/>
    <x v="2"/>
    <n v="1"/>
    <n v="0"/>
    <n v="63846.36"/>
    <x v="1"/>
    <n v="3"/>
    <x v="0"/>
    <n v="1"/>
    <x v="2"/>
    <n v="2"/>
    <x v="0"/>
  </r>
  <r>
    <n v="6191"/>
    <s v="BN5613836"/>
    <n v="58.1"/>
    <s v="Texas"/>
    <x v="0"/>
    <x v="3"/>
    <n v="5"/>
    <x v="3951"/>
    <x v="0"/>
    <n v="0"/>
    <n v="1"/>
    <n v="100236.02"/>
    <x v="1"/>
    <n v="1"/>
    <x v="0"/>
    <n v="2"/>
    <x v="2"/>
    <n v="3"/>
    <x v="1"/>
  </r>
  <r>
    <n v="6192"/>
    <s v="BN5746913"/>
    <n v="59.2"/>
    <s v="California"/>
    <x v="1"/>
    <x v="7"/>
    <n v="4"/>
    <x v="0"/>
    <x v="2"/>
    <n v="1"/>
    <n v="1"/>
    <n v="19645.650000000001"/>
    <x v="1"/>
    <n v="2"/>
    <x v="2"/>
    <n v="1"/>
    <x v="0"/>
    <n v="1"/>
    <x v="2"/>
  </r>
  <r>
    <n v="6193"/>
    <s v="BN5731694"/>
    <n v="55.1"/>
    <s v="California"/>
    <x v="1"/>
    <x v="3"/>
    <n v="8"/>
    <x v="0"/>
    <x v="2"/>
    <n v="1"/>
    <n v="0"/>
    <n v="178393.68"/>
    <x v="1"/>
    <n v="1"/>
    <x v="0"/>
    <n v="3"/>
    <x v="0"/>
    <n v="4"/>
    <x v="1"/>
  </r>
  <r>
    <n v="6194"/>
    <s v="BN5727111"/>
    <n v="68.900000000000006"/>
    <s v="New York"/>
    <x v="0"/>
    <x v="34"/>
    <n v="3"/>
    <x v="3952"/>
    <x v="2"/>
    <n v="0"/>
    <n v="0"/>
    <n v="78591.149999999994"/>
    <x v="1"/>
    <n v="3"/>
    <x v="2"/>
    <n v="1"/>
    <x v="1"/>
    <n v="2"/>
    <x v="2"/>
  </r>
  <r>
    <n v="6195"/>
    <s v="BN5794186"/>
    <n v="60.4"/>
    <s v="California"/>
    <x v="0"/>
    <x v="27"/>
    <n v="1"/>
    <x v="3953"/>
    <x v="0"/>
    <n v="0"/>
    <n v="1"/>
    <n v="124954.56"/>
    <x v="1"/>
    <n v="2"/>
    <x v="1"/>
    <n v="1"/>
    <x v="1"/>
    <n v="3"/>
    <x v="3"/>
  </r>
  <r>
    <n v="6196"/>
    <s v="BN5804863"/>
    <n v="51.4"/>
    <s v="California"/>
    <x v="0"/>
    <x v="1"/>
    <n v="8"/>
    <x v="0"/>
    <x v="2"/>
    <n v="1"/>
    <n v="1"/>
    <n v="3756.65"/>
    <x v="1"/>
    <n v="1"/>
    <x v="0"/>
    <n v="3"/>
    <x v="0"/>
    <n v="1"/>
    <x v="0"/>
  </r>
  <r>
    <n v="6197"/>
    <s v="BN5576217"/>
    <n v="69.8"/>
    <s v="California"/>
    <x v="1"/>
    <x v="6"/>
    <n v="6"/>
    <x v="3954"/>
    <x v="0"/>
    <n v="1"/>
    <n v="1"/>
    <n v="152723.23000000001"/>
    <x v="1"/>
    <n v="3"/>
    <x v="2"/>
    <n v="2"/>
    <x v="1"/>
    <n v="4"/>
    <x v="2"/>
  </r>
  <r>
    <n v="6198"/>
    <s v="BN5645113"/>
    <n v="58.1"/>
    <s v="New York"/>
    <x v="0"/>
    <x v="41"/>
    <n v="3"/>
    <x v="3955"/>
    <x v="0"/>
    <n v="1"/>
    <n v="0"/>
    <n v="187597.98"/>
    <x v="0"/>
    <n v="1"/>
    <x v="1"/>
    <n v="1"/>
    <x v="2"/>
    <n v="4"/>
    <x v="3"/>
  </r>
  <r>
    <n v="6199"/>
    <s v="BN5779540"/>
    <n v="57.3"/>
    <s v="New York"/>
    <x v="1"/>
    <x v="8"/>
    <n v="1"/>
    <x v="3956"/>
    <x v="0"/>
    <n v="1"/>
    <n v="1"/>
    <n v="70381.490000000005"/>
    <x v="1"/>
    <n v="1"/>
    <x v="2"/>
    <n v="1"/>
    <x v="2"/>
    <n v="2"/>
    <x v="2"/>
  </r>
  <r>
    <n v="6200"/>
    <s v="BN5750668"/>
    <n v="44.9"/>
    <s v="Texas"/>
    <x v="0"/>
    <x v="19"/>
    <n v="9"/>
    <x v="0"/>
    <x v="2"/>
    <n v="0"/>
    <n v="0"/>
    <n v="156792.89000000001"/>
    <x v="1"/>
    <n v="1"/>
    <x v="3"/>
    <n v="4"/>
    <x v="0"/>
    <n v="4"/>
    <x v="0"/>
  </r>
  <r>
    <n v="6201"/>
    <s v="BN5569567"/>
    <n v="85"/>
    <s v="New York"/>
    <x v="0"/>
    <x v="8"/>
    <n v="4"/>
    <x v="3957"/>
    <x v="0"/>
    <n v="0"/>
    <n v="0"/>
    <n v="35534.68"/>
    <x v="1"/>
    <n v="4"/>
    <x v="2"/>
    <n v="1"/>
    <x v="1"/>
    <n v="1"/>
    <x v="2"/>
  </r>
  <r>
    <n v="6202"/>
    <s v="BN5752992"/>
    <n v="61.2"/>
    <s v="California"/>
    <x v="1"/>
    <x v="1"/>
    <n v="6"/>
    <x v="0"/>
    <x v="1"/>
    <n v="0"/>
    <n v="0"/>
    <n v="151256.22"/>
    <x v="1"/>
    <n v="2"/>
    <x v="0"/>
    <n v="2"/>
    <x v="0"/>
    <n v="4"/>
    <x v="0"/>
  </r>
  <r>
    <n v="6203"/>
    <s v="BN5684908"/>
    <n v="69"/>
    <s v="Texas"/>
    <x v="1"/>
    <x v="23"/>
    <n v="9"/>
    <x v="3958"/>
    <x v="0"/>
    <n v="0"/>
    <n v="1"/>
    <n v="51011.29"/>
    <x v="1"/>
    <n v="3"/>
    <x v="1"/>
    <n v="4"/>
    <x v="3"/>
    <n v="2"/>
    <x v="1"/>
  </r>
  <r>
    <n v="6204"/>
    <s v="BN5790676"/>
    <n v="59.9"/>
    <s v="Texas"/>
    <x v="0"/>
    <x v="23"/>
    <n v="3"/>
    <x v="0"/>
    <x v="2"/>
    <n v="1"/>
    <n v="0"/>
    <n v="111190.53"/>
    <x v="1"/>
    <n v="2"/>
    <x v="1"/>
    <n v="1"/>
    <x v="0"/>
    <n v="3"/>
    <x v="1"/>
  </r>
  <r>
    <n v="6205"/>
    <s v="BN5766371"/>
    <n v="49.8"/>
    <s v="California"/>
    <x v="1"/>
    <x v="19"/>
    <n v="2"/>
    <x v="3959"/>
    <x v="0"/>
    <n v="1"/>
    <n v="0"/>
    <n v="69664.350000000006"/>
    <x v="1"/>
    <n v="1"/>
    <x v="3"/>
    <n v="1"/>
    <x v="2"/>
    <n v="2"/>
    <x v="0"/>
  </r>
  <r>
    <n v="6206"/>
    <s v="BN5616134"/>
    <n v="49.7"/>
    <s v="California"/>
    <x v="0"/>
    <x v="6"/>
    <n v="5"/>
    <x v="3960"/>
    <x v="0"/>
    <n v="0"/>
    <n v="0"/>
    <n v="63233.02"/>
    <x v="0"/>
    <n v="1"/>
    <x v="2"/>
    <n v="2"/>
    <x v="1"/>
    <n v="2"/>
    <x v="2"/>
  </r>
  <r>
    <n v="6207"/>
    <s v="BN5776037"/>
    <n v="80.2"/>
    <s v="Texas"/>
    <x v="1"/>
    <x v="21"/>
    <n v="8"/>
    <x v="0"/>
    <x v="0"/>
    <n v="0"/>
    <n v="1"/>
    <n v="40855.79"/>
    <x v="1"/>
    <n v="4"/>
    <x v="1"/>
    <n v="3"/>
    <x v="0"/>
    <n v="1"/>
    <x v="1"/>
  </r>
  <r>
    <n v="6208"/>
    <s v="BN5665724"/>
    <n v="64.400000000000006"/>
    <s v="California"/>
    <x v="1"/>
    <x v="19"/>
    <n v="10"/>
    <x v="3961"/>
    <x v="0"/>
    <n v="1"/>
    <n v="0"/>
    <n v="95673.05"/>
    <x v="1"/>
    <n v="2"/>
    <x v="3"/>
    <n v="4"/>
    <x v="2"/>
    <n v="2"/>
    <x v="0"/>
  </r>
  <r>
    <n v="6209"/>
    <s v="BN5729717"/>
    <n v="71.400000000000006"/>
    <s v="California"/>
    <x v="1"/>
    <x v="10"/>
    <n v="11"/>
    <x v="0"/>
    <x v="2"/>
    <n v="1"/>
    <n v="1"/>
    <n v="80234.14"/>
    <x v="1"/>
    <n v="3"/>
    <x v="3"/>
    <n v="4"/>
    <x v="0"/>
    <n v="2"/>
    <x v="0"/>
  </r>
  <r>
    <n v="6210"/>
    <s v="BN5713975"/>
    <n v="69"/>
    <s v="California"/>
    <x v="0"/>
    <x v="20"/>
    <n v="10"/>
    <x v="3962"/>
    <x v="0"/>
    <n v="0"/>
    <n v="0"/>
    <n v="189051.59"/>
    <x v="0"/>
    <n v="3"/>
    <x v="0"/>
    <n v="4"/>
    <x v="1"/>
    <n v="4"/>
    <x v="0"/>
  </r>
  <r>
    <n v="6211"/>
    <s v="BN5592110"/>
    <n v="52.2"/>
    <s v="Texas"/>
    <x v="1"/>
    <x v="33"/>
    <n v="4"/>
    <x v="0"/>
    <x v="2"/>
    <n v="1"/>
    <n v="0"/>
    <n v="145490.85"/>
    <x v="1"/>
    <n v="1"/>
    <x v="2"/>
    <n v="1"/>
    <x v="0"/>
    <n v="3"/>
    <x v="2"/>
  </r>
  <r>
    <n v="6212"/>
    <s v="BN5793029"/>
    <n v="50.2"/>
    <s v="New York"/>
    <x v="0"/>
    <x v="20"/>
    <n v="8"/>
    <x v="3963"/>
    <x v="0"/>
    <n v="0"/>
    <n v="0"/>
    <n v="196278.32"/>
    <x v="1"/>
    <n v="1"/>
    <x v="0"/>
    <n v="3"/>
    <x v="3"/>
    <n v="4"/>
    <x v="0"/>
  </r>
  <r>
    <n v="6213"/>
    <s v="BN5638144"/>
    <n v="73"/>
    <s v="Texas"/>
    <x v="0"/>
    <x v="46"/>
    <n v="3"/>
    <x v="0"/>
    <x v="2"/>
    <n v="1"/>
    <n v="1"/>
    <n v="162889.1"/>
    <x v="1"/>
    <n v="4"/>
    <x v="1"/>
    <n v="1"/>
    <x v="0"/>
    <n v="4"/>
    <x v="3"/>
  </r>
  <r>
    <n v="6214"/>
    <s v="BN5697591"/>
    <n v="59"/>
    <s v="New York"/>
    <x v="1"/>
    <x v="18"/>
    <n v="7"/>
    <x v="3964"/>
    <x v="2"/>
    <n v="1"/>
    <n v="1"/>
    <n v="174667.58"/>
    <x v="1"/>
    <n v="2"/>
    <x v="3"/>
    <n v="3"/>
    <x v="1"/>
    <n v="4"/>
    <x v="0"/>
  </r>
  <r>
    <n v="6215"/>
    <s v="BN5800325"/>
    <n v="45.8"/>
    <s v="New York"/>
    <x v="1"/>
    <x v="12"/>
    <n v="10"/>
    <x v="3965"/>
    <x v="2"/>
    <n v="1"/>
    <n v="1"/>
    <n v="3476.38"/>
    <x v="1"/>
    <n v="1"/>
    <x v="3"/>
    <n v="4"/>
    <x v="2"/>
    <n v="1"/>
    <x v="0"/>
  </r>
  <r>
    <n v="6216"/>
    <s v="BN5597523"/>
    <n v="55.3"/>
    <s v="Texas"/>
    <x v="1"/>
    <x v="1"/>
    <n v="7"/>
    <x v="3966"/>
    <x v="0"/>
    <n v="1"/>
    <n v="1"/>
    <n v="19344.919999999998"/>
    <x v="1"/>
    <n v="1"/>
    <x v="0"/>
    <n v="3"/>
    <x v="2"/>
    <n v="1"/>
    <x v="0"/>
  </r>
  <r>
    <n v="6217"/>
    <s v="BN5726547"/>
    <n v="47.9"/>
    <s v="California"/>
    <x v="1"/>
    <x v="40"/>
    <n v="2"/>
    <x v="0"/>
    <x v="0"/>
    <n v="1"/>
    <n v="0"/>
    <n v="95270.83"/>
    <x v="1"/>
    <n v="1"/>
    <x v="1"/>
    <n v="1"/>
    <x v="0"/>
    <n v="2"/>
    <x v="1"/>
  </r>
  <r>
    <n v="6218"/>
    <s v="BN5670779"/>
    <n v="69.3"/>
    <s v="California"/>
    <x v="1"/>
    <x v="8"/>
    <n v="3"/>
    <x v="0"/>
    <x v="2"/>
    <n v="1"/>
    <n v="1"/>
    <n v="107759.31"/>
    <x v="1"/>
    <n v="3"/>
    <x v="2"/>
    <n v="1"/>
    <x v="0"/>
    <n v="3"/>
    <x v="2"/>
  </r>
  <r>
    <n v="6219"/>
    <s v="BN5667375"/>
    <n v="70.7"/>
    <s v="Texas"/>
    <x v="1"/>
    <x v="3"/>
    <n v="11"/>
    <x v="0"/>
    <x v="2"/>
    <n v="1"/>
    <n v="0"/>
    <n v="118368.2"/>
    <x v="1"/>
    <n v="3"/>
    <x v="0"/>
    <n v="4"/>
    <x v="0"/>
    <n v="3"/>
    <x v="1"/>
  </r>
  <r>
    <n v="6220"/>
    <s v="BN5662487"/>
    <n v="63.6"/>
    <s v="Texas"/>
    <x v="1"/>
    <x v="24"/>
    <n v="2"/>
    <x v="3967"/>
    <x v="0"/>
    <n v="1"/>
    <n v="0"/>
    <n v="52484.01"/>
    <x v="1"/>
    <n v="2"/>
    <x v="3"/>
    <n v="1"/>
    <x v="3"/>
    <n v="2"/>
    <x v="0"/>
  </r>
  <r>
    <n v="6221"/>
    <s v="BN5716839"/>
    <n v="80.7"/>
    <s v="California"/>
    <x v="1"/>
    <x v="19"/>
    <n v="11"/>
    <x v="3968"/>
    <x v="2"/>
    <n v="1"/>
    <n v="0"/>
    <n v="178153.65"/>
    <x v="1"/>
    <n v="4"/>
    <x v="3"/>
    <n v="4"/>
    <x v="3"/>
    <n v="4"/>
    <x v="0"/>
  </r>
  <r>
    <n v="6222"/>
    <s v="BN5603467"/>
    <n v="51.3"/>
    <s v="California"/>
    <x v="0"/>
    <x v="13"/>
    <n v="1"/>
    <x v="3969"/>
    <x v="1"/>
    <n v="1"/>
    <n v="0"/>
    <n v="49915.519999999997"/>
    <x v="0"/>
    <n v="1"/>
    <x v="1"/>
    <n v="1"/>
    <x v="2"/>
    <n v="1"/>
    <x v="1"/>
  </r>
  <r>
    <n v="6223"/>
    <s v="BN5716713"/>
    <n v="58.2"/>
    <s v="California"/>
    <x v="1"/>
    <x v="8"/>
    <n v="3"/>
    <x v="0"/>
    <x v="2"/>
    <n v="1"/>
    <n v="1"/>
    <n v="33747.03"/>
    <x v="1"/>
    <n v="1"/>
    <x v="2"/>
    <n v="1"/>
    <x v="0"/>
    <n v="1"/>
    <x v="2"/>
  </r>
  <r>
    <n v="6224"/>
    <s v="BN5679342"/>
    <n v="69.400000000000006"/>
    <s v="California"/>
    <x v="1"/>
    <x v="15"/>
    <n v="1"/>
    <x v="3970"/>
    <x v="0"/>
    <n v="1"/>
    <n v="1"/>
    <n v="59961.81"/>
    <x v="1"/>
    <n v="3"/>
    <x v="2"/>
    <n v="1"/>
    <x v="1"/>
    <n v="2"/>
    <x v="2"/>
  </r>
  <r>
    <n v="6225"/>
    <s v="BN5616035"/>
    <n v="77.7"/>
    <s v="California"/>
    <x v="1"/>
    <x v="2"/>
    <n v="9"/>
    <x v="0"/>
    <x v="2"/>
    <n v="1"/>
    <n v="1"/>
    <n v="18613.52"/>
    <x v="1"/>
    <n v="4"/>
    <x v="0"/>
    <n v="4"/>
    <x v="0"/>
    <n v="1"/>
    <x v="0"/>
  </r>
  <r>
    <n v="6226"/>
    <s v="BN5742085"/>
    <n v="59.8"/>
    <s v="New York"/>
    <x v="1"/>
    <x v="15"/>
    <n v="10"/>
    <x v="3971"/>
    <x v="2"/>
    <n v="1"/>
    <n v="0"/>
    <n v="198894.42"/>
    <x v="1"/>
    <n v="2"/>
    <x v="2"/>
    <n v="4"/>
    <x v="3"/>
    <n v="4"/>
    <x v="2"/>
  </r>
  <r>
    <n v="6227"/>
    <s v="BN5792218"/>
    <n v="76.2"/>
    <s v="New York"/>
    <x v="1"/>
    <x v="17"/>
    <n v="7"/>
    <x v="3972"/>
    <x v="1"/>
    <n v="0"/>
    <n v="1"/>
    <n v="57014.17"/>
    <x v="0"/>
    <n v="4"/>
    <x v="1"/>
    <n v="3"/>
    <x v="3"/>
    <n v="2"/>
    <x v="1"/>
  </r>
  <r>
    <n v="6228"/>
    <s v="BN5635929"/>
    <n v="58.8"/>
    <s v="California"/>
    <x v="0"/>
    <x v="10"/>
    <n v="4"/>
    <x v="3973"/>
    <x v="0"/>
    <n v="1"/>
    <n v="1"/>
    <n v="131729.51999999999"/>
    <x v="1"/>
    <n v="2"/>
    <x v="3"/>
    <n v="1"/>
    <x v="3"/>
    <n v="3"/>
    <x v="0"/>
  </r>
  <r>
    <n v="6229"/>
    <s v="BN5733051"/>
    <n v="66.3"/>
    <s v="New York"/>
    <x v="1"/>
    <x v="0"/>
    <n v="6"/>
    <x v="3974"/>
    <x v="0"/>
    <n v="1"/>
    <n v="1"/>
    <n v="79169.73"/>
    <x v="1"/>
    <n v="3"/>
    <x v="0"/>
    <n v="2"/>
    <x v="1"/>
    <n v="2"/>
    <x v="0"/>
  </r>
  <r>
    <n v="6230"/>
    <s v="BN5669654"/>
    <n v="77.7"/>
    <s v="California"/>
    <x v="1"/>
    <x v="18"/>
    <n v="8"/>
    <x v="0"/>
    <x v="0"/>
    <n v="1"/>
    <n v="0"/>
    <n v="106472.34"/>
    <x v="1"/>
    <n v="4"/>
    <x v="3"/>
    <n v="3"/>
    <x v="0"/>
    <n v="3"/>
    <x v="0"/>
  </r>
  <r>
    <n v="6231"/>
    <s v="BN5616867"/>
    <n v="59.2"/>
    <s v="California"/>
    <x v="1"/>
    <x v="60"/>
    <n v="5"/>
    <x v="0"/>
    <x v="2"/>
    <n v="0"/>
    <n v="1"/>
    <n v="17013.54"/>
    <x v="1"/>
    <n v="2"/>
    <x v="1"/>
    <n v="2"/>
    <x v="0"/>
    <n v="1"/>
    <x v="5"/>
  </r>
  <r>
    <n v="6232"/>
    <s v="BN5729151"/>
    <n v="63.1"/>
    <s v="New York"/>
    <x v="1"/>
    <x v="36"/>
    <n v="2"/>
    <x v="3975"/>
    <x v="0"/>
    <n v="1"/>
    <n v="1"/>
    <n v="150661.42000000001"/>
    <x v="0"/>
    <n v="2"/>
    <x v="1"/>
    <n v="1"/>
    <x v="3"/>
    <n v="4"/>
    <x v="1"/>
  </r>
  <r>
    <n v="6233"/>
    <s v="BN5718155"/>
    <n v="72.5"/>
    <s v="New York"/>
    <x v="0"/>
    <x v="40"/>
    <n v="2"/>
    <x v="3976"/>
    <x v="0"/>
    <n v="0"/>
    <n v="0"/>
    <n v="86622.56"/>
    <x v="0"/>
    <n v="4"/>
    <x v="1"/>
    <n v="1"/>
    <x v="3"/>
    <n v="2"/>
    <x v="1"/>
  </r>
  <r>
    <n v="6234"/>
    <s v="BN5682827"/>
    <n v="85"/>
    <s v="California"/>
    <x v="1"/>
    <x v="10"/>
    <n v="3"/>
    <x v="3977"/>
    <x v="0"/>
    <n v="1"/>
    <n v="1"/>
    <n v="115767.93"/>
    <x v="1"/>
    <n v="4"/>
    <x v="3"/>
    <n v="1"/>
    <x v="1"/>
    <n v="3"/>
    <x v="0"/>
  </r>
  <r>
    <n v="6235"/>
    <s v="BN5654187"/>
    <n v="54"/>
    <s v="California"/>
    <x v="1"/>
    <x v="24"/>
    <n v="7"/>
    <x v="0"/>
    <x v="2"/>
    <n v="1"/>
    <n v="0"/>
    <n v="141998.89000000001"/>
    <x v="1"/>
    <n v="1"/>
    <x v="3"/>
    <n v="3"/>
    <x v="0"/>
    <n v="3"/>
    <x v="0"/>
  </r>
  <r>
    <n v="6236"/>
    <s v="BN5691370"/>
    <n v="67.400000000000006"/>
    <s v="Texas"/>
    <x v="1"/>
    <x v="18"/>
    <n v="3"/>
    <x v="0"/>
    <x v="2"/>
    <n v="1"/>
    <n v="1"/>
    <n v="182787.17"/>
    <x v="1"/>
    <n v="3"/>
    <x v="3"/>
    <n v="1"/>
    <x v="0"/>
    <n v="4"/>
    <x v="0"/>
  </r>
  <r>
    <n v="6237"/>
    <s v="BN5719562"/>
    <n v="55.3"/>
    <s v="California"/>
    <x v="1"/>
    <x v="16"/>
    <n v="4"/>
    <x v="3978"/>
    <x v="0"/>
    <n v="0"/>
    <n v="0"/>
    <n v="187915.7"/>
    <x v="1"/>
    <n v="1"/>
    <x v="0"/>
    <n v="1"/>
    <x v="3"/>
    <n v="4"/>
    <x v="0"/>
  </r>
  <r>
    <n v="6238"/>
    <s v="BN5778810"/>
    <n v="63"/>
    <s v="California"/>
    <x v="0"/>
    <x v="34"/>
    <n v="2"/>
    <x v="0"/>
    <x v="2"/>
    <n v="1"/>
    <n v="1"/>
    <n v="133267.78"/>
    <x v="1"/>
    <n v="2"/>
    <x v="2"/>
    <n v="1"/>
    <x v="0"/>
    <n v="3"/>
    <x v="2"/>
  </r>
  <r>
    <n v="6239"/>
    <s v="BN5589350"/>
    <n v="46.6"/>
    <s v="California"/>
    <x v="1"/>
    <x v="28"/>
    <n v="4"/>
    <x v="3979"/>
    <x v="0"/>
    <n v="1"/>
    <n v="1"/>
    <n v="137476.09"/>
    <x v="1"/>
    <n v="1"/>
    <x v="2"/>
    <n v="1"/>
    <x v="2"/>
    <n v="3"/>
    <x v="2"/>
  </r>
  <r>
    <n v="6240"/>
    <s v="BN5682282"/>
    <n v="61.3"/>
    <s v="California"/>
    <x v="1"/>
    <x v="40"/>
    <n v="7"/>
    <x v="3980"/>
    <x v="0"/>
    <n v="1"/>
    <n v="1"/>
    <n v="77146.14"/>
    <x v="1"/>
    <n v="2"/>
    <x v="1"/>
    <n v="3"/>
    <x v="2"/>
    <n v="2"/>
    <x v="1"/>
  </r>
  <r>
    <n v="6241"/>
    <s v="BN5626420"/>
    <n v="55.8"/>
    <s v="California"/>
    <x v="1"/>
    <x v="7"/>
    <n v="2"/>
    <x v="3981"/>
    <x v="0"/>
    <n v="1"/>
    <n v="0"/>
    <n v="183271.15"/>
    <x v="1"/>
    <n v="1"/>
    <x v="2"/>
    <n v="1"/>
    <x v="2"/>
    <n v="4"/>
    <x v="2"/>
  </r>
  <r>
    <n v="6242"/>
    <s v="BN5571908"/>
    <n v="77.5"/>
    <s v="New York"/>
    <x v="0"/>
    <x v="19"/>
    <n v="2"/>
    <x v="3982"/>
    <x v="2"/>
    <n v="1"/>
    <n v="1"/>
    <n v="26362.400000000001"/>
    <x v="1"/>
    <n v="4"/>
    <x v="3"/>
    <n v="1"/>
    <x v="3"/>
    <n v="1"/>
    <x v="0"/>
  </r>
  <r>
    <n v="6243"/>
    <s v="BN5673246"/>
    <n v="69.8"/>
    <s v="New York"/>
    <x v="1"/>
    <x v="37"/>
    <n v="9"/>
    <x v="3983"/>
    <x v="0"/>
    <n v="1"/>
    <n v="1"/>
    <n v="153373.71"/>
    <x v="1"/>
    <n v="3"/>
    <x v="1"/>
    <n v="4"/>
    <x v="1"/>
    <n v="4"/>
    <x v="1"/>
  </r>
  <r>
    <n v="6244"/>
    <s v="BN5748665"/>
    <n v="60.8"/>
    <s v="New York"/>
    <x v="1"/>
    <x v="19"/>
    <n v="2"/>
    <x v="3984"/>
    <x v="2"/>
    <n v="1"/>
    <n v="0"/>
    <n v="70705.58"/>
    <x v="1"/>
    <n v="2"/>
    <x v="3"/>
    <n v="1"/>
    <x v="3"/>
    <n v="2"/>
    <x v="0"/>
  </r>
  <r>
    <n v="6245"/>
    <s v="BN5725215"/>
    <n v="67"/>
    <s v="Texas"/>
    <x v="0"/>
    <x v="43"/>
    <n v="5"/>
    <x v="0"/>
    <x v="2"/>
    <n v="1"/>
    <n v="0"/>
    <n v="119759.24"/>
    <x v="1"/>
    <n v="3"/>
    <x v="2"/>
    <n v="2"/>
    <x v="0"/>
    <n v="3"/>
    <x v="4"/>
  </r>
  <r>
    <n v="6246"/>
    <s v="BN5721996"/>
    <n v="59.1"/>
    <s v="Texas"/>
    <x v="1"/>
    <x v="2"/>
    <n v="9"/>
    <x v="0"/>
    <x v="2"/>
    <n v="0"/>
    <n v="0"/>
    <n v="42392.24"/>
    <x v="1"/>
    <n v="2"/>
    <x v="0"/>
    <n v="4"/>
    <x v="0"/>
    <n v="1"/>
    <x v="0"/>
  </r>
  <r>
    <n v="6247"/>
    <s v="BN5771355"/>
    <n v="63.3"/>
    <s v="California"/>
    <x v="1"/>
    <x v="20"/>
    <n v="5"/>
    <x v="3985"/>
    <x v="0"/>
    <n v="0"/>
    <n v="1"/>
    <n v="34670.620000000003"/>
    <x v="0"/>
    <n v="2"/>
    <x v="0"/>
    <n v="2"/>
    <x v="2"/>
    <n v="1"/>
    <x v="0"/>
  </r>
  <r>
    <n v="6248"/>
    <s v="BN5803546"/>
    <n v="67.8"/>
    <s v="California"/>
    <x v="0"/>
    <x v="17"/>
    <n v="2"/>
    <x v="0"/>
    <x v="2"/>
    <n v="0"/>
    <n v="0"/>
    <n v="82106.19"/>
    <x v="1"/>
    <n v="3"/>
    <x v="1"/>
    <n v="1"/>
    <x v="0"/>
    <n v="2"/>
    <x v="1"/>
  </r>
  <r>
    <n v="6249"/>
    <s v="BN5672098"/>
    <n v="59"/>
    <s v="California"/>
    <x v="1"/>
    <x v="40"/>
    <n v="4"/>
    <x v="0"/>
    <x v="2"/>
    <n v="1"/>
    <n v="0"/>
    <n v="171774.5"/>
    <x v="1"/>
    <n v="2"/>
    <x v="1"/>
    <n v="1"/>
    <x v="0"/>
    <n v="4"/>
    <x v="1"/>
  </r>
  <r>
    <n v="6250"/>
    <s v="BN5806399"/>
    <n v="70.5"/>
    <s v="California"/>
    <x v="0"/>
    <x v="36"/>
    <n v="1"/>
    <x v="0"/>
    <x v="2"/>
    <n v="0"/>
    <n v="0"/>
    <n v="149772.60999999999"/>
    <x v="1"/>
    <n v="3"/>
    <x v="1"/>
    <n v="1"/>
    <x v="0"/>
    <n v="4"/>
    <x v="1"/>
  </r>
  <r>
    <n v="6251"/>
    <s v="BN5570808"/>
    <n v="60.8"/>
    <s v="California"/>
    <x v="1"/>
    <x v="0"/>
    <n v="11"/>
    <x v="3986"/>
    <x v="0"/>
    <n v="1"/>
    <n v="0"/>
    <n v="38866.85"/>
    <x v="1"/>
    <n v="2"/>
    <x v="0"/>
    <n v="4"/>
    <x v="2"/>
    <n v="1"/>
    <x v="0"/>
  </r>
  <r>
    <n v="6252"/>
    <s v="BN5614433"/>
    <n v="68.2"/>
    <s v="California"/>
    <x v="0"/>
    <x v="24"/>
    <n v="9"/>
    <x v="3987"/>
    <x v="0"/>
    <n v="1"/>
    <n v="0"/>
    <n v="35179.18"/>
    <x v="1"/>
    <n v="3"/>
    <x v="3"/>
    <n v="4"/>
    <x v="2"/>
    <n v="1"/>
    <x v="0"/>
  </r>
  <r>
    <n v="6253"/>
    <s v="BN5687405"/>
    <n v="59.6"/>
    <s v="New York"/>
    <x v="1"/>
    <x v="15"/>
    <n v="4"/>
    <x v="3988"/>
    <x v="2"/>
    <n v="0"/>
    <n v="0"/>
    <n v="41788.370000000003"/>
    <x v="1"/>
    <n v="2"/>
    <x v="2"/>
    <n v="1"/>
    <x v="1"/>
    <n v="1"/>
    <x v="2"/>
  </r>
  <r>
    <n v="6254"/>
    <s v="BN5675250"/>
    <n v="39.5"/>
    <s v="New York"/>
    <x v="0"/>
    <x v="10"/>
    <n v="6"/>
    <x v="3989"/>
    <x v="0"/>
    <n v="1"/>
    <n v="1"/>
    <n v="17376.57"/>
    <x v="0"/>
    <n v="1"/>
    <x v="3"/>
    <n v="2"/>
    <x v="3"/>
    <n v="1"/>
    <x v="0"/>
  </r>
  <r>
    <n v="6255"/>
    <s v="BN5720960"/>
    <n v="57.8"/>
    <s v="New York"/>
    <x v="1"/>
    <x v="24"/>
    <n v="2"/>
    <x v="3990"/>
    <x v="0"/>
    <n v="1"/>
    <n v="0"/>
    <n v="199428.19"/>
    <x v="1"/>
    <n v="1"/>
    <x v="3"/>
    <n v="1"/>
    <x v="2"/>
    <n v="4"/>
    <x v="0"/>
  </r>
  <r>
    <n v="6256"/>
    <s v="BN5588930"/>
    <n v="54.7"/>
    <s v="New York"/>
    <x v="1"/>
    <x v="30"/>
    <n v="5"/>
    <x v="3991"/>
    <x v="1"/>
    <n v="1"/>
    <n v="0"/>
    <n v="16922.28"/>
    <x v="0"/>
    <n v="1"/>
    <x v="1"/>
    <n v="2"/>
    <x v="3"/>
    <n v="1"/>
    <x v="3"/>
  </r>
  <r>
    <n v="6257"/>
    <s v="BN5611099"/>
    <n v="60.9"/>
    <s v="California"/>
    <x v="1"/>
    <x v="24"/>
    <n v="2"/>
    <x v="3992"/>
    <x v="0"/>
    <n v="1"/>
    <n v="1"/>
    <n v="178291.89"/>
    <x v="0"/>
    <n v="2"/>
    <x v="3"/>
    <n v="1"/>
    <x v="1"/>
    <n v="4"/>
    <x v="0"/>
  </r>
  <r>
    <n v="6258"/>
    <s v="BN5617214"/>
    <n v="77.400000000000006"/>
    <s v="New York"/>
    <x v="1"/>
    <x v="18"/>
    <n v="10"/>
    <x v="3993"/>
    <x v="0"/>
    <n v="1"/>
    <n v="0"/>
    <n v="152290.28"/>
    <x v="1"/>
    <n v="4"/>
    <x v="3"/>
    <n v="4"/>
    <x v="2"/>
    <n v="4"/>
    <x v="0"/>
  </r>
  <r>
    <n v="6259"/>
    <s v="BN5725959"/>
    <n v="71.2"/>
    <s v="California"/>
    <x v="0"/>
    <x v="7"/>
    <n v="3"/>
    <x v="3994"/>
    <x v="0"/>
    <n v="1"/>
    <n v="0"/>
    <n v="126809.15"/>
    <x v="1"/>
    <n v="3"/>
    <x v="2"/>
    <n v="1"/>
    <x v="2"/>
    <n v="3"/>
    <x v="2"/>
  </r>
  <r>
    <n v="6260"/>
    <s v="BN5585661"/>
    <n v="58.5"/>
    <s v="New York"/>
    <x v="0"/>
    <x v="34"/>
    <n v="10"/>
    <x v="3995"/>
    <x v="2"/>
    <n v="1"/>
    <n v="1"/>
    <n v="40385.61"/>
    <x v="1"/>
    <n v="2"/>
    <x v="2"/>
    <n v="4"/>
    <x v="2"/>
    <n v="1"/>
    <x v="2"/>
  </r>
  <r>
    <n v="6261"/>
    <s v="BN5672739"/>
    <n v="66.599999999999994"/>
    <s v="California"/>
    <x v="0"/>
    <x v="15"/>
    <n v="11"/>
    <x v="3996"/>
    <x v="2"/>
    <n v="1"/>
    <n v="1"/>
    <n v="34350.54"/>
    <x v="1"/>
    <n v="3"/>
    <x v="2"/>
    <n v="4"/>
    <x v="3"/>
    <n v="1"/>
    <x v="2"/>
  </r>
  <r>
    <n v="6262"/>
    <s v="BN5595075"/>
    <n v="70.8"/>
    <s v="Texas"/>
    <x v="0"/>
    <x v="12"/>
    <n v="9"/>
    <x v="3997"/>
    <x v="0"/>
    <n v="0"/>
    <n v="0"/>
    <n v="199005.88"/>
    <x v="1"/>
    <n v="3"/>
    <x v="3"/>
    <n v="4"/>
    <x v="3"/>
    <n v="4"/>
    <x v="0"/>
  </r>
  <r>
    <n v="6263"/>
    <s v="BN5649939"/>
    <n v="51.3"/>
    <s v="California"/>
    <x v="1"/>
    <x v="4"/>
    <n v="2"/>
    <x v="3998"/>
    <x v="2"/>
    <n v="0"/>
    <n v="1"/>
    <n v="52629.73"/>
    <x v="0"/>
    <n v="1"/>
    <x v="0"/>
    <n v="1"/>
    <x v="1"/>
    <n v="2"/>
    <x v="1"/>
  </r>
  <r>
    <n v="6264"/>
    <s v="BN5745739"/>
    <n v="44.5"/>
    <s v="California"/>
    <x v="1"/>
    <x v="24"/>
    <n v="4"/>
    <x v="0"/>
    <x v="2"/>
    <n v="1"/>
    <n v="1"/>
    <n v="180012.39"/>
    <x v="1"/>
    <n v="1"/>
    <x v="3"/>
    <n v="1"/>
    <x v="0"/>
    <n v="4"/>
    <x v="0"/>
  </r>
  <r>
    <n v="6265"/>
    <s v="BN5708523"/>
    <n v="69"/>
    <s v="New York"/>
    <x v="1"/>
    <x v="4"/>
    <n v="10"/>
    <x v="3999"/>
    <x v="2"/>
    <n v="0"/>
    <n v="0"/>
    <n v="35342.33"/>
    <x v="1"/>
    <n v="3"/>
    <x v="0"/>
    <n v="4"/>
    <x v="3"/>
    <n v="1"/>
    <x v="1"/>
  </r>
  <r>
    <n v="6266"/>
    <s v="BN5624384"/>
    <n v="85"/>
    <s v="California"/>
    <x v="1"/>
    <x v="24"/>
    <n v="7"/>
    <x v="0"/>
    <x v="2"/>
    <n v="1"/>
    <n v="0"/>
    <n v="109291.22"/>
    <x v="1"/>
    <n v="4"/>
    <x v="3"/>
    <n v="3"/>
    <x v="0"/>
    <n v="3"/>
    <x v="0"/>
  </r>
  <r>
    <n v="6267"/>
    <s v="BN5590010"/>
    <n v="53.7"/>
    <s v="Texas"/>
    <x v="0"/>
    <x v="19"/>
    <n v="8"/>
    <x v="4000"/>
    <x v="0"/>
    <n v="1"/>
    <n v="0"/>
    <n v="62746.54"/>
    <x v="1"/>
    <n v="1"/>
    <x v="3"/>
    <n v="3"/>
    <x v="2"/>
    <n v="2"/>
    <x v="0"/>
  </r>
  <r>
    <n v="6268"/>
    <s v="BN5689241"/>
    <n v="70.5"/>
    <s v="New York"/>
    <x v="1"/>
    <x v="36"/>
    <n v="10"/>
    <x v="4001"/>
    <x v="0"/>
    <n v="0"/>
    <n v="0"/>
    <n v="173273.2"/>
    <x v="0"/>
    <n v="3"/>
    <x v="1"/>
    <n v="4"/>
    <x v="3"/>
    <n v="4"/>
    <x v="1"/>
  </r>
  <r>
    <n v="6269"/>
    <s v="BN5582067"/>
    <n v="67"/>
    <s v="California"/>
    <x v="0"/>
    <x v="13"/>
    <n v="6"/>
    <x v="4002"/>
    <x v="0"/>
    <n v="1"/>
    <n v="1"/>
    <n v="54340.24"/>
    <x v="1"/>
    <n v="3"/>
    <x v="1"/>
    <n v="2"/>
    <x v="1"/>
    <n v="2"/>
    <x v="1"/>
  </r>
  <r>
    <n v="6270"/>
    <s v="BN5734539"/>
    <n v="65.2"/>
    <s v="Texas"/>
    <x v="0"/>
    <x v="18"/>
    <n v="2"/>
    <x v="0"/>
    <x v="2"/>
    <n v="1"/>
    <n v="1"/>
    <n v="19302.78"/>
    <x v="1"/>
    <n v="2"/>
    <x v="3"/>
    <n v="1"/>
    <x v="0"/>
    <n v="1"/>
    <x v="0"/>
  </r>
  <r>
    <n v="6271"/>
    <s v="BN5702719"/>
    <n v="69.599999999999994"/>
    <s v="Texas"/>
    <x v="1"/>
    <x v="9"/>
    <n v="10"/>
    <x v="0"/>
    <x v="0"/>
    <n v="0"/>
    <n v="0"/>
    <n v="10883.52"/>
    <x v="1"/>
    <n v="3"/>
    <x v="2"/>
    <n v="4"/>
    <x v="0"/>
    <n v="1"/>
    <x v="2"/>
  </r>
  <r>
    <n v="6272"/>
    <s v="BN5620669"/>
    <n v="74.7"/>
    <s v="California"/>
    <x v="1"/>
    <x v="23"/>
    <n v="7"/>
    <x v="4003"/>
    <x v="0"/>
    <n v="1"/>
    <n v="1"/>
    <n v="17298.72"/>
    <x v="0"/>
    <n v="4"/>
    <x v="1"/>
    <n v="3"/>
    <x v="2"/>
    <n v="1"/>
    <x v="1"/>
  </r>
  <r>
    <n v="6273"/>
    <s v="BN5611244"/>
    <n v="51.1"/>
    <s v="California"/>
    <x v="0"/>
    <x v="17"/>
    <n v="2"/>
    <x v="0"/>
    <x v="0"/>
    <n v="1"/>
    <n v="1"/>
    <n v="115779.48"/>
    <x v="0"/>
    <n v="1"/>
    <x v="1"/>
    <n v="1"/>
    <x v="0"/>
    <n v="3"/>
    <x v="1"/>
  </r>
  <r>
    <n v="6274"/>
    <s v="BN5576848"/>
    <n v="74.3"/>
    <s v="Texas"/>
    <x v="1"/>
    <x v="3"/>
    <n v="3"/>
    <x v="4004"/>
    <x v="2"/>
    <n v="0"/>
    <n v="1"/>
    <n v="93228.86"/>
    <x v="0"/>
    <n v="4"/>
    <x v="0"/>
    <n v="1"/>
    <x v="2"/>
    <n v="2"/>
    <x v="1"/>
  </r>
  <r>
    <n v="6275"/>
    <s v="BN5661188"/>
    <n v="53.2"/>
    <s v="New York"/>
    <x v="1"/>
    <x v="37"/>
    <n v="4"/>
    <x v="4005"/>
    <x v="0"/>
    <n v="1"/>
    <n v="0"/>
    <n v="148704.76999999999"/>
    <x v="0"/>
    <n v="1"/>
    <x v="1"/>
    <n v="1"/>
    <x v="3"/>
    <n v="3"/>
    <x v="1"/>
  </r>
  <r>
    <n v="6276"/>
    <s v="BN5814853"/>
    <n v="64.2"/>
    <s v="Texas"/>
    <x v="0"/>
    <x v="19"/>
    <n v="10"/>
    <x v="0"/>
    <x v="2"/>
    <n v="1"/>
    <n v="1"/>
    <n v="150475.14000000001"/>
    <x v="1"/>
    <n v="2"/>
    <x v="3"/>
    <n v="4"/>
    <x v="0"/>
    <n v="4"/>
    <x v="0"/>
  </r>
  <r>
    <n v="6277"/>
    <s v="BN5768384"/>
    <n v="55.4"/>
    <s v="New York"/>
    <x v="0"/>
    <x v="41"/>
    <n v="7"/>
    <x v="4006"/>
    <x v="0"/>
    <n v="1"/>
    <n v="0"/>
    <n v="40914.32"/>
    <x v="0"/>
    <n v="1"/>
    <x v="1"/>
    <n v="3"/>
    <x v="3"/>
    <n v="1"/>
    <x v="3"/>
  </r>
  <r>
    <n v="6278"/>
    <s v="BN5697304"/>
    <n v="60.4"/>
    <s v="Texas"/>
    <x v="0"/>
    <x v="10"/>
    <n v="4"/>
    <x v="0"/>
    <x v="2"/>
    <n v="1"/>
    <n v="0"/>
    <n v="38587.699999999997"/>
    <x v="1"/>
    <n v="2"/>
    <x v="3"/>
    <n v="1"/>
    <x v="0"/>
    <n v="1"/>
    <x v="0"/>
  </r>
  <r>
    <n v="6279"/>
    <s v="BN5793259"/>
    <n v="60.2"/>
    <s v="California"/>
    <x v="0"/>
    <x v="42"/>
    <n v="4"/>
    <x v="0"/>
    <x v="2"/>
    <n v="1"/>
    <n v="1"/>
    <n v="171260.66"/>
    <x v="1"/>
    <n v="2"/>
    <x v="1"/>
    <n v="1"/>
    <x v="0"/>
    <n v="4"/>
    <x v="5"/>
  </r>
  <r>
    <n v="6280"/>
    <s v="BN5608251"/>
    <n v="75.7"/>
    <s v="Texas"/>
    <x v="0"/>
    <x v="30"/>
    <n v="10"/>
    <x v="4007"/>
    <x v="3"/>
    <n v="1"/>
    <n v="0"/>
    <n v="94187.47"/>
    <x v="0"/>
    <n v="4"/>
    <x v="1"/>
    <n v="4"/>
    <x v="3"/>
    <n v="2"/>
    <x v="3"/>
  </r>
  <r>
    <n v="6281"/>
    <s v="BN5578459"/>
    <n v="49.1"/>
    <s v="New York"/>
    <x v="1"/>
    <x v="28"/>
    <n v="5"/>
    <x v="4008"/>
    <x v="0"/>
    <n v="1"/>
    <n v="1"/>
    <n v="145900.89000000001"/>
    <x v="1"/>
    <n v="1"/>
    <x v="2"/>
    <n v="2"/>
    <x v="3"/>
    <n v="3"/>
    <x v="2"/>
  </r>
  <r>
    <n v="6282"/>
    <s v="BN5656834"/>
    <n v="85"/>
    <s v="California"/>
    <x v="1"/>
    <x v="8"/>
    <n v="5"/>
    <x v="0"/>
    <x v="2"/>
    <n v="0"/>
    <n v="0"/>
    <n v="152298.28"/>
    <x v="1"/>
    <n v="4"/>
    <x v="2"/>
    <n v="2"/>
    <x v="0"/>
    <n v="4"/>
    <x v="2"/>
  </r>
  <r>
    <n v="6283"/>
    <s v="BN5761253"/>
    <n v="52.1"/>
    <s v="California"/>
    <x v="1"/>
    <x v="32"/>
    <n v="6"/>
    <x v="0"/>
    <x v="2"/>
    <n v="1"/>
    <n v="1"/>
    <n v="99828.45"/>
    <x v="1"/>
    <n v="1"/>
    <x v="2"/>
    <n v="2"/>
    <x v="0"/>
    <n v="2"/>
    <x v="4"/>
  </r>
  <r>
    <n v="6284"/>
    <s v="BN5591048"/>
    <n v="72.599999999999994"/>
    <s v="California"/>
    <x v="1"/>
    <x v="24"/>
    <n v="3"/>
    <x v="4009"/>
    <x v="2"/>
    <n v="1"/>
    <n v="0"/>
    <n v="34743.980000000003"/>
    <x v="1"/>
    <n v="4"/>
    <x v="3"/>
    <n v="1"/>
    <x v="2"/>
    <n v="1"/>
    <x v="0"/>
  </r>
  <r>
    <n v="6285"/>
    <s v="BN5623132"/>
    <n v="59.6"/>
    <s v="California"/>
    <x v="1"/>
    <x v="19"/>
    <n v="9"/>
    <x v="0"/>
    <x v="0"/>
    <n v="1"/>
    <n v="0"/>
    <n v="121189.3"/>
    <x v="0"/>
    <n v="2"/>
    <x v="3"/>
    <n v="4"/>
    <x v="0"/>
    <n v="3"/>
    <x v="0"/>
  </r>
  <r>
    <n v="6286"/>
    <s v="BN5655142"/>
    <n v="85"/>
    <s v="New York"/>
    <x v="0"/>
    <x v="12"/>
    <n v="8"/>
    <x v="4010"/>
    <x v="0"/>
    <n v="0"/>
    <n v="1"/>
    <n v="129660.59"/>
    <x v="1"/>
    <n v="4"/>
    <x v="3"/>
    <n v="3"/>
    <x v="3"/>
    <n v="3"/>
    <x v="0"/>
  </r>
  <r>
    <n v="6287"/>
    <s v="BN5805797"/>
    <n v="63.7"/>
    <s v="California"/>
    <x v="0"/>
    <x v="1"/>
    <n v="10"/>
    <x v="0"/>
    <x v="2"/>
    <n v="1"/>
    <n v="0"/>
    <n v="145477.35999999999"/>
    <x v="1"/>
    <n v="2"/>
    <x v="0"/>
    <n v="4"/>
    <x v="0"/>
    <n v="3"/>
    <x v="0"/>
  </r>
  <r>
    <n v="6288"/>
    <s v="BN5668202"/>
    <n v="69"/>
    <s v="Texas"/>
    <x v="1"/>
    <x v="15"/>
    <n v="3"/>
    <x v="4011"/>
    <x v="0"/>
    <n v="0"/>
    <n v="1"/>
    <n v="151822.66"/>
    <x v="1"/>
    <n v="3"/>
    <x v="2"/>
    <n v="1"/>
    <x v="1"/>
    <n v="4"/>
    <x v="2"/>
  </r>
  <r>
    <n v="6289"/>
    <s v="BN5568475"/>
    <n v="68.900000000000006"/>
    <s v="California"/>
    <x v="1"/>
    <x v="20"/>
    <n v="9"/>
    <x v="4012"/>
    <x v="0"/>
    <n v="1"/>
    <n v="0"/>
    <n v="49656.24"/>
    <x v="1"/>
    <n v="3"/>
    <x v="0"/>
    <n v="4"/>
    <x v="2"/>
    <n v="1"/>
    <x v="0"/>
  </r>
  <r>
    <n v="6290"/>
    <s v="BN5773189"/>
    <n v="63.3"/>
    <s v="Texas"/>
    <x v="1"/>
    <x v="54"/>
    <n v="5"/>
    <x v="4013"/>
    <x v="0"/>
    <n v="1"/>
    <n v="0"/>
    <n v="73856.28"/>
    <x v="0"/>
    <n v="2"/>
    <x v="1"/>
    <n v="2"/>
    <x v="3"/>
    <n v="2"/>
    <x v="5"/>
  </r>
  <r>
    <n v="6291"/>
    <s v="BN5622714"/>
    <n v="55.5"/>
    <s v="California"/>
    <x v="0"/>
    <x v="7"/>
    <n v="9"/>
    <x v="4014"/>
    <x v="0"/>
    <n v="1"/>
    <n v="1"/>
    <n v="116757"/>
    <x v="1"/>
    <n v="1"/>
    <x v="2"/>
    <n v="4"/>
    <x v="3"/>
    <n v="3"/>
    <x v="2"/>
  </r>
  <r>
    <n v="6292"/>
    <s v="BN5779799"/>
    <n v="56.3"/>
    <s v="Texas"/>
    <x v="1"/>
    <x v="9"/>
    <n v="8"/>
    <x v="0"/>
    <x v="2"/>
    <n v="0"/>
    <n v="0"/>
    <n v="16319.56"/>
    <x v="1"/>
    <n v="1"/>
    <x v="2"/>
    <n v="3"/>
    <x v="0"/>
    <n v="1"/>
    <x v="2"/>
  </r>
  <r>
    <n v="6293"/>
    <s v="BN5713586"/>
    <n v="49.4"/>
    <s v="California"/>
    <x v="0"/>
    <x v="19"/>
    <n v="2"/>
    <x v="4015"/>
    <x v="0"/>
    <n v="0"/>
    <n v="1"/>
    <n v="90273.85"/>
    <x v="1"/>
    <n v="1"/>
    <x v="3"/>
    <n v="1"/>
    <x v="2"/>
    <n v="2"/>
    <x v="0"/>
  </r>
  <r>
    <n v="6294"/>
    <s v="BN5782996"/>
    <n v="53.4"/>
    <s v="California"/>
    <x v="1"/>
    <x v="7"/>
    <n v="10"/>
    <x v="0"/>
    <x v="2"/>
    <n v="1"/>
    <n v="0"/>
    <n v="161344.13"/>
    <x v="1"/>
    <n v="1"/>
    <x v="2"/>
    <n v="4"/>
    <x v="0"/>
    <n v="4"/>
    <x v="2"/>
  </r>
  <r>
    <n v="6295"/>
    <s v="BN5742737"/>
    <n v="69.599999999999994"/>
    <s v="New York"/>
    <x v="1"/>
    <x v="0"/>
    <n v="8"/>
    <x v="4016"/>
    <x v="0"/>
    <n v="1"/>
    <n v="0"/>
    <n v="121061.89"/>
    <x v="1"/>
    <n v="3"/>
    <x v="0"/>
    <n v="3"/>
    <x v="2"/>
    <n v="3"/>
    <x v="0"/>
  </r>
  <r>
    <n v="6296"/>
    <s v="BN5621463"/>
    <n v="53.5"/>
    <s v="Texas"/>
    <x v="0"/>
    <x v="5"/>
    <n v="2"/>
    <x v="4017"/>
    <x v="1"/>
    <n v="0"/>
    <n v="0"/>
    <n v="69531.22"/>
    <x v="0"/>
    <n v="1"/>
    <x v="1"/>
    <n v="1"/>
    <x v="2"/>
    <n v="2"/>
    <x v="1"/>
  </r>
  <r>
    <n v="6297"/>
    <s v="BN5799393"/>
    <n v="60"/>
    <s v="California"/>
    <x v="1"/>
    <x v="10"/>
    <n v="1"/>
    <x v="0"/>
    <x v="2"/>
    <n v="0"/>
    <n v="1"/>
    <n v="3756.23"/>
    <x v="1"/>
    <n v="2"/>
    <x v="3"/>
    <n v="1"/>
    <x v="0"/>
    <n v="1"/>
    <x v="0"/>
  </r>
  <r>
    <n v="6298"/>
    <s v="BN5625160"/>
    <n v="80.7"/>
    <s v="California"/>
    <x v="0"/>
    <x v="10"/>
    <n v="2"/>
    <x v="0"/>
    <x v="0"/>
    <n v="0"/>
    <n v="0"/>
    <n v="114448.13"/>
    <x v="1"/>
    <n v="4"/>
    <x v="3"/>
    <n v="1"/>
    <x v="0"/>
    <n v="3"/>
    <x v="0"/>
  </r>
  <r>
    <n v="6299"/>
    <s v="BN5755154"/>
    <n v="71.400000000000006"/>
    <s v="California"/>
    <x v="0"/>
    <x v="37"/>
    <n v="3"/>
    <x v="0"/>
    <x v="0"/>
    <n v="0"/>
    <n v="1"/>
    <n v="144045.07999999999"/>
    <x v="0"/>
    <n v="3"/>
    <x v="1"/>
    <n v="1"/>
    <x v="0"/>
    <n v="3"/>
    <x v="1"/>
  </r>
  <r>
    <n v="6300"/>
    <s v="BN5575592"/>
    <n v="59"/>
    <s v="California"/>
    <x v="1"/>
    <x v="9"/>
    <n v="8"/>
    <x v="4018"/>
    <x v="0"/>
    <n v="1"/>
    <n v="0"/>
    <n v="58781.11"/>
    <x v="1"/>
    <n v="2"/>
    <x v="2"/>
    <n v="3"/>
    <x v="3"/>
    <n v="2"/>
    <x v="2"/>
  </r>
  <r>
    <n v="6301"/>
    <s v="BN5668148"/>
    <n v="61.4"/>
    <s v="California"/>
    <x v="0"/>
    <x v="1"/>
    <n v="4"/>
    <x v="4019"/>
    <x v="0"/>
    <n v="1"/>
    <n v="1"/>
    <n v="179227.51999999999"/>
    <x v="1"/>
    <n v="2"/>
    <x v="0"/>
    <n v="1"/>
    <x v="3"/>
    <n v="4"/>
    <x v="0"/>
  </r>
  <r>
    <n v="6302"/>
    <s v="BN5683096"/>
    <n v="76.599999999999994"/>
    <s v="New York"/>
    <x v="0"/>
    <x v="13"/>
    <n v="7"/>
    <x v="4020"/>
    <x v="0"/>
    <n v="1"/>
    <n v="0"/>
    <n v="127332.33"/>
    <x v="1"/>
    <n v="4"/>
    <x v="1"/>
    <n v="3"/>
    <x v="3"/>
    <n v="3"/>
    <x v="1"/>
  </r>
  <r>
    <n v="6303"/>
    <s v="BN5684505"/>
    <n v="55.7"/>
    <s v="Texas"/>
    <x v="1"/>
    <x v="0"/>
    <n v="5"/>
    <x v="0"/>
    <x v="2"/>
    <n v="0"/>
    <n v="1"/>
    <n v="86642.38"/>
    <x v="1"/>
    <n v="1"/>
    <x v="0"/>
    <n v="2"/>
    <x v="0"/>
    <n v="2"/>
    <x v="0"/>
  </r>
  <r>
    <n v="6304"/>
    <s v="BN5591082"/>
    <n v="78.8"/>
    <s v="New York"/>
    <x v="0"/>
    <x v="23"/>
    <n v="5"/>
    <x v="4021"/>
    <x v="0"/>
    <n v="1"/>
    <n v="0"/>
    <n v="184178.29"/>
    <x v="0"/>
    <n v="4"/>
    <x v="1"/>
    <n v="2"/>
    <x v="2"/>
    <n v="4"/>
    <x v="1"/>
  </r>
  <r>
    <n v="6305"/>
    <s v="BN5653368"/>
    <n v="64.8"/>
    <s v="California"/>
    <x v="0"/>
    <x v="16"/>
    <n v="3"/>
    <x v="0"/>
    <x v="2"/>
    <n v="0"/>
    <n v="1"/>
    <n v="9551.49"/>
    <x v="1"/>
    <n v="2"/>
    <x v="0"/>
    <n v="1"/>
    <x v="0"/>
    <n v="1"/>
    <x v="0"/>
  </r>
  <r>
    <n v="6306"/>
    <s v="BN5732476"/>
    <n v="72.599999999999994"/>
    <s v="New York"/>
    <x v="0"/>
    <x v="19"/>
    <n v="8"/>
    <x v="4022"/>
    <x v="2"/>
    <n v="1"/>
    <n v="1"/>
    <n v="56053.06"/>
    <x v="1"/>
    <n v="4"/>
    <x v="3"/>
    <n v="3"/>
    <x v="3"/>
    <n v="2"/>
    <x v="0"/>
  </r>
  <r>
    <n v="6307"/>
    <s v="BN5656384"/>
    <n v="77.3"/>
    <s v="California"/>
    <x v="1"/>
    <x v="19"/>
    <n v="10"/>
    <x v="0"/>
    <x v="2"/>
    <n v="1"/>
    <n v="1"/>
    <n v="1118.31"/>
    <x v="1"/>
    <n v="4"/>
    <x v="3"/>
    <n v="4"/>
    <x v="0"/>
    <n v="1"/>
    <x v="0"/>
  </r>
  <r>
    <n v="6308"/>
    <s v="BN5598423"/>
    <n v="58.3"/>
    <s v="New York"/>
    <x v="1"/>
    <x v="7"/>
    <n v="5"/>
    <x v="4023"/>
    <x v="2"/>
    <n v="1"/>
    <n v="1"/>
    <n v="195732.04"/>
    <x v="1"/>
    <n v="1"/>
    <x v="2"/>
    <n v="2"/>
    <x v="3"/>
    <n v="4"/>
    <x v="2"/>
  </r>
  <r>
    <n v="6309"/>
    <s v="BN5766340"/>
    <n v="56.5"/>
    <s v="New York"/>
    <x v="1"/>
    <x v="37"/>
    <n v="6"/>
    <x v="4024"/>
    <x v="2"/>
    <n v="1"/>
    <n v="0"/>
    <n v="175070.94"/>
    <x v="0"/>
    <n v="1"/>
    <x v="1"/>
    <n v="2"/>
    <x v="3"/>
    <n v="4"/>
    <x v="1"/>
  </r>
  <r>
    <n v="6310"/>
    <s v="BN5785255"/>
    <n v="70.5"/>
    <s v="California"/>
    <x v="1"/>
    <x v="11"/>
    <n v="10"/>
    <x v="0"/>
    <x v="2"/>
    <n v="0"/>
    <n v="1"/>
    <n v="112331.19"/>
    <x v="1"/>
    <n v="3"/>
    <x v="2"/>
    <n v="4"/>
    <x v="0"/>
    <n v="3"/>
    <x v="2"/>
  </r>
  <r>
    <n v="6311"/>
    <s v="BN5641508"/>
    <n v="68.5"/>
    <s v="Texas"/>
    <x v="1"/>
    <x v="3"/>
    <n v="5"/>
    <x v="4025"/>
    <x v="2"/>
    <n v="1"/>
    <n v="0"/>
    <n v="43956.83"/>
    <x v="1"/>
    <n v="3"/>
    <x v="0"/>
    <n v="2"/>
    <x v="3"/>
    <n v="1"/>
    <x v="1"/>
  </r>
  <r>
    <n v="6312"/>
    <s v="BN5798342"/>
    <n v="74.099999999999994"/>
    <s v="California"/>
    <x v="1"/>
    <x v="6"/>
    <n v="9"/>
    <x v="0"/>
    <x v="2"/>
    <n v="1"/>
    <n v="1"/>
    <n v="115994.52"/>
    <x v="1"/>
    <n v="4"/>
    <x v="2"/>
    <n v="4"/>
    <x v="0"/>
    <n v="3"/>
    <x v="2"/>
  </r>
  <r>
    <n v="6313"/>
    <s v="BN5648049"/>
    <n v="65.8"/>
    <s v="New York"/>
    <x v="0"/>
    <x v="34"/>
    <n v="10"/>
    <x v="4026"/>
    <x v="0"/>
    <n v="1"/>
    <n v="0"/>
    <n v="166682.57"/>
    <x v="1"/>
    <n v="3"/>
    <x v="2"/>
    <n v="4"/>
    <x v="2"/>
    <n v="4"/>
    <x v="2"/>
  </r>
  <r>
    <n v="6314"/>
    <s v="BN5812395"/>
    <n v="57.5"/>
    <s v="California"/>
    <x v="1"/>
    <x v="7"/>
    <n v="4"/>
    <x v="4027"/>
    <x v="0"/>
    <n v="1"/>
    <n v="0"/>
    <n v="99843.98"/>
    <x v="1"/>
    <n v="1"/>
    <x v="2"/>
    <n v="1"/>
    <x v="2"/>
    <n v="2"/>
    <x v="2"/>
  </r>
  <r>
    <n v="6315"/>
    <s v="BN5790723"/>
    <n v="84.4"/>
    <s v="California"/>
    <x v="0"/>
    <x v="1"/>
    <n v="11"/>
    <x v="4028"/>
    <x v="0"/>
    <n v="1"/>
    <n v="1"/>
    <n v="141175.18"/>
    <x v="0"/>
    <n v="4"/>
    <x v="0"/>
    <n v="4"/>
    <x v="1"/>
    <n v="3"/>
    <x v="0"/>
  </r>
  <r>
    <n v="6316"/>
    <s v="BN5687334"/>
    <n v="55.9"/>
    <s v="Texas"/>
    <x v="1"/>
    <x v="44"/>
    <n v="10"/>
    <x v="4029"/>
    <x v="0"/>
    <n v="1"/>
    <n v="0"/>
    <n v="175910.95"/>
    <x v="0"/>
    <n v="1"/>
    <x v="1"/>
    <n v="4"/>
    <x v="3"/>
    <n v="4"/>
    <x v="5"/>
  </r>
  <r>
    <n v="6317"/>
    <s v="BN5765556"/>
    <n v="72.5"/>
    <s v="California"/>
    <x v="1"/>
    <x v="24"/>
    <n v="7"/>
    <x v="4030"/>
    <x v="2"/>
    <n v="0"/>
    <n v="1"/>
    <n v="176984.34"/>
    <x v="1"/>
    <n v="4"/>
    <x v="3"/>
    <n v="3"/>
    <x v="3"/>
    <n v="4"/>
    <x v="0"/>
  </r>
  <r>
    <n v="6318"/>
    <s v="BN5654791"/>
    <n v="45"/>
    <s v="California"/>
    <x v="1"/>
    <x v="6"/>
    <n v="8"/>
    <x v="4031"/>
    <x v="0"/>
    <n v="1"/>
    <n v="1"/>
    <n v="43480.63"/>
    <x v="1"/>
    <n v="1"/>
    <x v="2"/>
    <n v="3"/>
    <x v="3"/>
    <n v="1"/>
    <x v="2"/>
  </r>
  <r>
    <n v="6319"/>
    <s v="BN5686748"/>
    <n v="73.8"/>
    <s v="New York"/>
    <x v="0"/>
    <x v="38"/>
    <n v="10"/>
    <x v="4032"/>
    <x v="0"/>
    <n v="0"/>
    <n v="0"/>
    <n v="155047.10999999999"/>
    <x v="0"/>
    <n v="4"/>
    <x v="1"/>
    <n v="4"/>
    <x v="2"/>
    <n v="4"/>
    <x v="3"/>
  </r>
  <r>
    <n v="6320"/>
    <s v="BN5768253"/>
    <n v="64.2"/>
    <s v="New York"/>
    <x v="0"/>
    <x v="25"/>
    <n v="4"/>
    <x v="4033"/>
    <x v="0"/>
    <n v="1"/>
    <n v="1"/>
    <n v="176137.2"/>
    <x v="1"/>
    <n v="2"/>
    <x v="2"/>
    <n v="1"/>
    <x v="3"/>
    <n v="4"/>
    <x v="4"/>
  </r>
  <r>
    <n v="6321"/>
    <s v="BN5673512"/>
    <n v="61.8"/>
    <s v="Texas"/>
    <x v="1"/>
    <x v="15"/>
    <n v="6"/>
    <x v="4034"/>
    <x v="0"/>
    <n v="0"/>
    <n v="1"/>
    <n v="154843.4"/>
    <x v="1"/>
    <n v="2"/>
    <x v="2"/>
    <n v="2"/>
    <x v="2"/>
    <n v="4"/>
    <x v="2"/>
  </r>
  <r>
    <n v="6322"/>
    <s v="BN5689009"/>
    <n v="59"/>
    <s v="California"/>
    <x v="1"/>
    <x v="40"/>
    <n v="1"/>
    <x v="4035"/>
    <x v="0"/>
    <n v="1"/>
    <n v="1"/>
    <n v="8214.4599999999991"/>
    <x v="1"/>
    <n v="2"/>
    <x v="1"/>
    <n v="1"/>
    <x v="3"/>
    <n v="1"/>
    <x v="1"/>
  </r>
  <r>
    <n v="6323"/>
    <s v="BN5684207"/>
    <n v="73.5"/>
    <s v="California"/>
    <x v="1"/>
    <x v="5"/>
    <n v="3"/>
    <x v="0"/>
    <x v="2"/>
    <n v="0"/>
    <n v="1"/>
    <n v="147075.69"/>
    <x v="1"/>
    <n v="4"/>
    <x v="1"/>
    <n v="1"/>
    <x v="0"/>
    <n v="3"/>
    <x v="1"/>
  </r>
  <r>
    <n v="6324"/>
    <s v="BN5615741"/>
    <n v="55"/>
    <s v="California"/>
    <x v="1"/>
    <x v="10"/>
    <n v="9"/>
    <x v="4036"/>
    <x v="0"/>
    <n v="0"/>
    <n v="0"/>
    <n v="116495.55"/>
    <x v="1"/>
    <n v="1"/>
    <x v="3"/>
    <n v="4"/>
    <x v="3"/>
    <n v="3"/>
    <x v="0"/>
  </r>
  <r>
    <n v="6325"/>
    <s v="BN5745925"/>
    <n v="72.900000000000006"/>
    <s v="Texas"/>
    <x v="0"/>
    <x v="34"/>
    <n v="1"/>
    <x v="0"/>
    <x v="2"/>
    <n v="1"/>
    <n v="1"/>
    <n v="31165.06"/>
    <x v="0"/>
    <n v="4"/>
    <x v="2"/>
    <n v="1"/>
    <x v="0"/>
    <n v="1"/>
    <x v="2"/>
  </r>
  <r>
    <n v="6326"/>
    <s v="BN5615710"/>
    <n v="74.3"/>
    <s v="New York"/>
    <x v="1"/>
    <x v="49"/>
    <n v="6"/>
    <x v="4037"/>
    <x v="0"/>
    <n v="1"/>
    <n v="1"/>
    <n v="192127.22"/>
    <x v="0"/>
    <n v="4"/>
    <x v="1"/>
    <n v="2"/>
    <x v="3"/>
    <n v="4"/>
    <x v="3"/>
  </r>
  <r>
    <n v="6327"/>
    <s v="BN5788407"/>
    <n v="55.5"/>
    <s v="California"/>
    <x v="1"/>
    <x v="8"/>
    <n v="9"/>
    <x v="4038"/>
    <x v="0"/>
    <n v="1"/>
    <n v="0"/>
    <n v="137491.23000000001"/>
    <x v="1"/>
    <n v="1"/>
    <x v="2"/>
    <n v="4"/>
    <x v="2"/>
    <n v="3"/>
    <x v="2"/>
  </r>
  <r>
    <n v="6328"/>
    <s v="BN5793769"/>
    <n v="66.7"/>
    <s v="Texas"/>
    <x v="0"/>
    <x v="18"/>
    <n v="4"/>
    <x v="4039"/>
    <x v="2"/>
    <n v="1"/>
    <n v="1"/>
    <n v="186841.71"/>
    <x v="1"/>
    <n v="3"/>
    <x v="3"/>
    <n v="1"/>
    <x v="3"/>
    <n v="4"/>
    <x v="0"/>
  </r>
  <r>
    <n v="6329"/>
    <s v="BN5629458"/>
    <n v="79"/>
    <s v="Texas"/>
    <x v="0"/>
    <x v="1"/>
    <n v="8"/>
    <x v="4040"/>
    <x v="0"/>
    <n v="0"/>
    <n v="0"/>
    <n v="86776.38"/>
    <x v="1"/>
    <n v="4"/>
    <x v="0"/>
    <n v="3"/>
    <x v="3"/>
    <n v="2"/>
    <x v="0"/>
  </r>
  <r>
    <n v="6330"/>
    <s v="BN5661111"/>
    <n v="72.7"/>
    <s v="New York"/>
    <x v="1"/>
    <x v="10"/>
    <n v="3"/>
    <x v="4041"/>
    <x v="0"/>
    <n v="1"/>
    <n v="1"/>
    <n v="72073.72"/>
    <x v="1"/>
    <n v="4"/>
    <x v="3"/>
    <n v="1"/>
    <x v="2"/>
    <n v="2"/>
    <x v="0"/>
  </r>
  <r>
    <n v="6331"/>
    <s v="BN5715030"/>
    <n v="74.400000000000006"/>
    <s v="California"/>
    <x v="0"/>
    <x v="2"/>
    <n v="7"/>
    <x v="0"/>
    <x v="0"/>
    <n v="0"/>
    <n v="0"/>
    <n v="10662.58"/>
    <x v="1"/>
    <n v="4"/>
    <x v="0"/>
    <n v="3"/>
    <x v="0"/>
    <n v="1"/>
    <x v="0"/>
  </r>
  <r>
    <n v="6332"/>
    <s v="BN5700987"/>
    <n v="62.9"/>
    <s v="New York"/>
    <x v="1"/>
    <x v="12"/>
    <n v="9"/>
    <x v="4042"/>
    <x v="0"/>
    <n v="1"/>
    <n v="1"/>
    <n v="91001.02"/>
    <x v="1"/>
    <n v="2"/>
    <x v="3"/>
    <n v="4"/>
    <x v="3"/>
    <n v="2"/>
    <x v="0"/>
  </r>
  <r>
    <n v="6333"/>
    <s v="BN5792959"/>
    <n v="61.9"/>
    <s v="California"/>
    <x v="0"/>
    <x v="12"/>
    <n v="5"/>
    <x v="4043"/>
    <x v="0"/>
    <n v="1"/>
    <n v="1"/>
    <n v="20555.21"/>
    <x v="1"/>
    <n v="2"/>
    <x v="3"/>
    <n v="2"/>
    <x v="1"/>
    <n v="1"/>
    <x v="0"/>
  </r>
  <r>
    <n v="6334"/>
    <s v="BN5623657"/>
    <n v="63.4"/>
    <s v="California"/>
    <x v="1"/>
    <x v="10"/>
    <n v="9"/>
    <x v="4044"/>
    <x v="0"/>
    <n v="1"/>
    <n v="1"/>
    <n v="123164.97"/>
    <x v="1"/>
    <n v="2"/>
    <x v="3"/>
    <n v="4"/>
    <x v="3"/>
    <n v="3"/>
    <x v="0"/>
  </r>
  <r>
    <n v="6335"/>
    <s v="BN5611242"/>
    <n v="60.8"/>
    <s v="Texas"/>
    <x v="0"/>
    <x v="12"/>
    <n v="7"/>
    <x v="0"/>
    <x v="2"/>
    <n v="1"/>
    <n v="1"/>
    <n v="143463.28"/>
    <x v="1"/>
    <n v="2"/>
    <x v="3"/>
    <n v="3"/>
    <x v="0"/>
    <n v="3"/>
    <x v="0"/>
  </r>
  <r>
    <n v="6336"/>
    <s v="BN5740341"/>
    <n v="50.7"/>
    <s v="California"/>
    <x v="0"/>
    <x v="12"/>
    <n v="2"/>
    <x v="0"/>
    <x v="2"/>
    <n v="0"/>
    <n v="0"/>
    <n v="92131.54"/>
    <x v="1"/>
    <n v="1"/>
    <x v="3"/>
    <n v="1"/>
    <x v="0"/>
    <n v="2"/>
    <x v="0"/>
  </r>
  <r>
    <n v="6337"/>
    <s v="BN5781447"/>
    <n v="53.6"/>
    <s v="New York"/>
    <x v="0"/>
    <x v="12"/>
    <n v="5"/>
    <x v="4045"/>
    <x v="0"/>
    <n v="0"/>
    <n v="0"/>
    <n v="77178.42"/>
    <x v="1"/>
    <n v="1"/>
    <x v="3"/>
    <n v="2"/>
    <x v="3"/>
    <n v="2"/>
    <x v="0"/>
  </r>
  <r>
    <n v="6338"/>
    <s v="BN5618156"/>
    <n v="73"/>
    <s v="Texas"/>
    <x v="0"/>
    <x v="3"/>
    <n v="2"/>
    <x v="4046"/>
    <x v="0"/>
    <n v="1"/>
    <n v="1"/>
    <n v="193650.16"/>
    <x v="1"/>
    <n v="4"/>
    <x v="0"/>
    <n v="1"/>
    <x v="3"/>
    <n v="4"/>
    <x v="1"/>
  </r>
  <r>
    <n v="6339"/>
    <s v="BN5784074"/>
    <n v="58.3"/>
    <s v="New York"/>
    <x v="1"/>
    <x v="2"/>
    <n v="9"/>
    <x v="4047"/>
    <x v="0"/>
    <n v="0"/>
    <n v="0"/>
    <n v="52861.89"/>
    <x v="1"/>
    <n v="1"/>
    <x v="0"/>
    <n v="4"/>
    <x v="3"/>
    <n v="2"/>
    <x v="0"/>
  </r>
  <r>
    <n v="6340"/>
    <s v="BN5700238"/>
    <n v="64.400000000000006"/>
    <s v="California"/>
    <x v="0"/>
    <x v="9"/>
    <n v="9"/>
    <x v="4048"/>
    <x v="0"/>
    <n v="1"/>
    <n v="0"/>
    <n v="35896.75"/>
    <x v="1"/>
    <n v="2"/>
    <x v="2"/>
    <n v="4"/>
    <x v="1"/>
    <n v="1"/>
    <x v="2"/>
  </r>
  <r>
    <n v="6341"/>
    <s v="BN5658977"/>
    <n v="79"/>
    <s v="Texas"/>
    <x v="1"/>
    <x v="24"/>
    <n v="9"/>
    <x v="0"/>
    <x v="2"/>
    <n v="1"/>
    <n v="1"/>
    <n v="149418.41"/>
    <x v="1"/>
    <n v="4"/>
    <x v="3"/>
    <n v="4"/>
    <x v="0"/>
    <n v="4"/>
    <x v="0"/>
  </r>
  <r>
    <n v="6342"/>
    <s v="BN5658277"/>
    <n v="80.7"/>
    <s v="New York"/>
    <x v="0"/>
    <x v="20"/>
    <n v="2"/>
    <x v="4049"/>
    <x v="0"/>
    <n v="1"/>
    <n v="1"/>
    <n v="46253.65"/>
    <x v="1"/>
    <n v="4"/>
    <x v="0"/>
    <n v="1"/>
    <x v="2"/>
    <n v="1"/>
    <x v="0"/>
  </r>
  <r>
    <n v="6343"/>
    <s v="BN5704253"/>
    <n v="58.1"/>
    <s v="California"/>
    <x v="0"/>
    <x v="24"/>
    <n v="11"/>
    <x v="4050"/>
    <x v="0"/>
    <n v="1"/>
    <n v="0"/>
    <n v="86609.37"/>
    <x v="1"/>
    <n v="1"/>
    <x v="3"/>
    <n v="4"/>
    <x v="3"/>
    <n v="2"/>
    <x v="0"/>
  </r>
  <r>
    <n v="6344"/>
    <s v="BN5793368"/>
    <n v="62.7"/>
    <s v="Texas"/>
    <x v="0"/>
    <x v="30"/>
    <n v="7"/>
    <x v="0"/>
    <x v="0"/>
    <n v="0"/>
    <n v="0"/>
    <n v="91943.94"/>
    <x v="0"/>
    <n v="2"/>
    <x v="1"/>
    <n v="3"/>
    <x v="0"/>
    <n v="2"/>
    <x v="3"/>
  </r>
  <r>
    <n v="6345"/>
    <s v="BN5579690"/>
    <n v="85"/>
    <s v="California"/>
    <x v="1"/>
    <x v="1"/>
    <n v="4"/>
    <x v="0"/>
    <x v="2"/>
    <n v="1"/>
    <n v="0"/>
    <n v="128892.36"/>
    <x v="1"/>
    <n v="4"/>
    <x v="0"/>
    <n v="1"/>
    <x v="0"/>
    <n v="3"/>
    <x v="0"/>
  </r>
  <r>
    <n v="6346"/>
    <s v="BN5632258"/>
    <n v="75.400000000000006"/>
    <s v="California"/>
    <x v="0"/>
    <x v="12"/>
    <n v="5"/>
    <x v="0"/>
    <x v="2"/>
    <n v="1"/>
    <n v="0"/>
    <n v="44830.71"/>
    <x v="1"/>
    <n v="4"/>
    <x v="3"/>
    <n v="2"/>
    <x v="0"/>
    <n v="1"/>
    <x v="0"/>
  </r>
  <r>
    <n v="6347"/>
    <s v="BN5814381"/>
    <n v="55.1"/>
    <s v="New York"/>
    <x v="1"/>
    <x v="5"/>
    <n v="2"/>
    <x v="4051"/>
    <x v="0"/>
    <n v="0"/>
    <n v="1"/>
    <n v="84508.44"/>
    <x v="0"/>
    <n v="1"/>
    <x v="1"/>
    <n v="1"/>
    <x v="3"/>
    <n v="2"/>
    <x v="1"/>
  </r>
  <r>
    <n v="6348"/>
    <s v="BN5754733"/>
    <n v="63.7"/>
    <s v="New York"/>
    <x v="1"/>
    <x v="12"/>
    <n v="9"/>
    <x v="4052"/>
    <x v="2"/>
    <n v="1"/>
    <n v="1"/>
    <n v="84760.7"/>
    <x v="1"/>
    <n v="2"/>
    <x v="3"/>
    <n v="4"/>
    <x v="2"/>
    <n v="2"/>
    <x v="0"/>
  </r>
  <r>
    <n v="6349"/>
    <s v="BN5707418"/>
    <n v="69.900000000000006"/>
    <s v="Texas"/>
    <x v="1"/>
    <x v="8"/>
    <n v="9"/>
    <x v="4053"/>
    <x v="2"/>
    <n v="1"/>
    <n v="0"/>
    <n v="147661.47"/>
    <x v="1"/>
    <n v="3"/>
    <x v="2"/>
    <n v="4"/>
    <x v="3"/>
    <n v="3"/>
    <x v="2"/>
  </r>
  <r>
    <n v="6350"/>
    <s v="BN5699420"/>
    <n v="54.2"/>
    <s v="California"/>
    <x v="0"/>
    <x v="11"/>
    <n v="8"/>
    <x v="0"/>
    <x v="2"/>
    <n v="0"/>
    <n v="1"/>
    <n v="82393.08"/>
    <x v="1"/>
    <n v="1"/>
    <x v="2"/>
    <n v="3"/>
    <x v="0"/>
    <n v="2"/>
    <x v="2"/>
  </r>
  <r>
    <n v="6351"/>
    <s v="BN5799513"/>
    <n v="64"/>
    <s v="New York"/>
    <x v="1"/>
    <x v="36"/>
    <n v="2"/>
    <x v="4054"/>
    <x v="0"/>
    <n v="0"/>
    <n v="1"/>
    <n v="135995.57999999999"/>
    <x v="1"/>
    <n v="2"/>
    <x v="1"/>
    <n v="1"/>
    <x v="3"/>
    <n v="3"/>
    <x v="1"/>
  </r>
  <r>
    <n v="6352"/>
    <s v="BN5794385"/>
    <n v="55.3"/>
    <s v="California"/>
    <x v="0"/>
    <x v="7"/>
    <n v="4"/>
    <x v="0"/>
    <x v="2"/>
    <n v="0"/>
    <n v="0"/>
    <n v="159800.16"/>
    <x v="1"/>
    <n v="1"/>
    <x v="2"/>
    <n v="1"/>
    <x v="0"/>
    <n v="4"/>
    <x v="2"/>
  </r>
  <r>
    <n v="6353"/>
    <s v="BN5646545"/>
    <n v="74.099999999999994"/>
    <s v="California"/>
    <x v="1"/>
    <x v="16"/>
    <n v="10"/>
    <x v="0"/>
    <x v="2"/>
    <n v="1"/>
    <n v="0"/>
    <n v="14379.01"/>
    <x v="1"/>
    <n v="4"/>
    <x v="0"/>
    <n v="4"/>
    <x v="0"/>
    <n v="1"/>
    <x v="0"/>
  </r>
  <r>
    <n v="6354"/>
    <s v="BN5676266"/>
    <n v="59.8"/>
    <s v="California"/>
    <x v="1"/>
    <x v="12"/>
    <n v="9"/>
    <x v="4055"/>
    <x v="0"/>
    <n v="1"/>
    <n v="1"/>
    <n v="74322.850000000006"/>
    <x v="1"/>
    <n v="2"/>
    <x v="3"/>
    <n v="4"/>
    <x v="3"/>
    <n v="2"/>
    <x v="0"/>
  </r>
  <r>
    <n v="6355"/>
    <s v="BN5566225"/>
    <n v="66"/>
    <s v="Texas"/>
    <x v="0"/>
    <x v="0"/>
    <n v="6"/>
    <x v="0"/>
    <x v="1"/>
    <n v="1"/>
    <n v="1"/>
    <n v="189016.24"/>
    <x v="0"/>
    <n v="3"/>
    <x v="0"/>
    <n v="2"/>
    <x v="0"/>
    <n v="4"/>
    <x v="0"/>
  </r>
  <r>
    <n v="6356"/>
    <s v="BN5570327"/>
    <n v="61.8"/>
    <s v="Texas"/>
    <x v="1"/>
    <x v="1"/>
    <n v="5"/>
    <x v="4056"/>
    <x v="0"/>
    <n v="0"/>
    <n v="0"/>
    <n v="136435.75"/>
    <x v="1"/>
    <n v="2"/>
    <x v="0"/>
    <n v="2"/>
    <x v="3"/>
    <n v="3"/>
    <x v="0"/>
  </r>
  <r>
    <n v="6357"/>
    <s v="BN5776656"/>
    <n v="64.7"/>
    <s v="California"/>
    <x v="1"/>
    <x v="3"/>
    <n v="10"/>
    <x v="0"/>
    <x v="2"/>
    <n v="1"/>
    <n v="1"/>
    <n v="78488.39"/>
    <x v="1"/>
    <n v="2"/>
    <x v="0"/>
    <n v="4"/>
    <x v="0"/>
    <n v="2"/>
    <x v="1"/>
  </r>
  <r>
    <n v="6358"/>
    <s v="BN5674550"/>
    <n v="49.1"/>
    <s v="California"/>
    <x v="0"/>
    <x v="50"/>
    <n v="4"/>
    <x v="4057"/>
    <x v="0"/>
    <n v="0"/>
    <n v="1"/>
    <n v="113695.99"/>
    <x v="1"/>
    <n v="1"/>
    <x v="1"/>
    <n v="1"/>
    <x v="3"/>
    <n v="3"/>
    <x v="5"/>
  </r>
  <r>
    <n v="6359"/>
    <s v="BN5730331"/>
    <n v="65.2"/>
    <s v="California"/>
    <x v="0"/>
    <x v="15"/>
    <n v="3"/>
    <x v="0"/>
    <x v="2"/>
    <n v="1"/>
    <n v="0"/>
    <n v="54628.11"/>
    <x v="1"/>
    <n v="2"/>
    <x v="2"/>
    <n v="1"/>
    <x v="0"/>
    <n v="2"/>
    <x v="2"/>
  </r>
  <r>
    <n v="6360"/>
    <s v="BN5739885"/>
    <n v="65"/>
    <s v="New York"/>
    <x v="0"/>
    <x v="13"/>
    <n v="10"/>
    <x v="4058"/>
    <x v="1"/>
    <n v="1"/>
    <n v="0"/>
    <n v="150835.21"/>
    <x v="0"/>
    <n v="2"/>
    <x v="1"/>
    <n v="4"/>
    <x v="2"/>
    <n v="4"/>
    <x v="1"/>
  </r>
  <r>
    <n v="6361"/>
    <s v="BN5661504"/>
    <n v="41.3"/>
    <s v="New York"/>
    <x v="1"/>
    <x v="2"/>
    <n v="2"/>
    <x v="4059"/>
    <x v="2"/>
    <n v="1"/>
    <n v="1"/>
    <n v="158891.79"/>
    <x v="1"/>
    <n v="1"/>
    <x v="0"/>
    <n v="1"/>
    <x v="2"/>
    <n v="4"/>
    <x v="0"/>
  </r>
  <r>
    <n v="6362"/>
    <s v="BN5675498"/>
    <n v="41.6"/>
    <s v="New York"/>
    <x v="0"/>
    <x v="11"/>
    <n v="1"/>
    <x v="4060"/>
    <x v="2"/>
    <n v="1"/>
    <n v="1"/>
    <n v="160523.32999999999"/>
    <x v="1"/>
    <n v="1"/>
    <x v="2"/>
    <n v="1"/>
    <x v="3"/>
    <n v="4"/>
    <x v="2"/>
  </r>
  <r>
    <n v="6363"/>
    <s v="BN5814663"/>
    <n v="62.9"/>
    <s v="Texas"/>
    <x v="1"/>
    <x v="10"/>
    <n v="9"/>
    <x v="0"/>
    <x v="2"/>
    <n v="1"/>
    <n v="1"/>
    <n v="180595.02"/>
    <x v="1"/>
    <n v="2"/>
    <x v="3"/>
    <n v="4"/>
    <x v="0"/>
    <n v="4"/>
    <x v="0"/>
  </r>
  <r>
    <n v="6364"/>
    <s v="BN5593367"/>
    <n v="67.8"/>
    <s v="Texas"/>
    <x v="0"/>
    <x v="20"/>
    <n v="5"/>
    <x v="4061"/>
    <x v="0"/>
    <n v="1"/>
    <n v="0"/>
    <n v="16618.759999999998"/>
    <x v="1"/>
    <n v="3"/>
    <x v="0"/>
    <n v="2"/>
    <x v="3"/>
    <n v="1"/>
    <x v="0"/>
  </r>
  <r>
    <n v="6365"/>
    <s v="BN5663334"/>
    <n v="52.7"/>
    <s v="Texas"/>
    <x v="1"/>
    <x v="34"/>
    <n v="7"/>
    <x v="4062"/>
    <x v="2"/>
    <n v="1"/>
    <n v="0"/>
    <n v="79919.97"/>
    <x v="1"/>
    <n v="1"/>
    <x v="2"/>
    <n v="3"/>
    <x v="2"/>
    <n v="2"/>
    <x v="2"/>
  </r>
  <r>
    <n v="6366"/>
    <s v="BN5576109"/>
    <n v="74.3"/>
    <s v="Texas"/>
    <x v="0"/>
    <x v="36"/>
    <n v="6"/>
    <x v="4063"/>
    <x v="2"/>
    <n v="0"/>
    <n v="0"/>
    <n v="186489.14"/>
    <x v="0"/>
    <n v="4"/>
    <x v="1"/>
    <n v="2"/>
    <x v="3"/>
    <n v="4"/>
    <x v="1"/>
  </r>
  <r>
    <n v="6367"/>
    <s v="BN5677237"/>
    <n v="68.3"/>
    <s v="New York"/>
    <x v="1"/>
    <x v="39"/>
    <n v="10"/>
    <x v="4064"/>
    <x v="0"/>
    <n v="1"/>
    <n v="1"/>
    <n v="51999.5"/>
    <x v="1"/>
    <n v="3"/>
    <x v="1"/>
    <n v="4"/>
    <x v="3"/>
    <n v="2"/>
    <x v="5"/>
  </r>
  <r>
    <n v="6368"/>
    <s v="BN5568655"/>
    <n v="53.6"/>
    <s v="California"/>
    <x v="0"/>
    <x v="1"/>
    <n v="10"/>
    <x v="0"/>
    <x v="0"/>
    <n v="1"/>
    <n v="0"/>
    <n v="121299.14"/>
    <x v="1"/>
    <n v="1"/>
    <x v="0"/>
    <n v="4"/>
    <x v="0"/>
    <n v="3"/>
    <x v="0"/>
  </r>
  <r>
    <n v="6369"/>
    <s v="BN5693677"/>
    <n v="66.3"/>
    <s v="Texas"/>
    <x v="1"/>
    <x v="37"/>
    <n v="1"/>
    <x v="4065"/>
    <x v="0"/>
    <n v="1"/>
    <n v="0"/>
    <n v="144593.29999999999"/>
    <x v="0"/>
    <n v="3"/>
    <x v="1"/>
    <n v="1"/>
    <x v="2"/>
    <n v="3"/>
    <x v="1"/>
  </r>
  <r>
    <n v="6370"/>
    <s v="BN5714173"/>
    <n v="64.599999999999994"/>
    <s v="California"/>
    <x v="0"/>
    <x v="16"/>
    <n v="3"/>
    <x v="0"/>
    <x v="2"/>
    <n v="0"/>
    <n v="0"/>
    <n v="178752.73"/>
    <x v="1"/>
    <n v="2"/>
    <x v="0"/>
    <n v="1"/>
    <x v="0"/>
    <n v="4"/>
    <x v="0"/>
  </r>
  <r>
    <n v="6371"/>
    <s v="BN5798113"/>
    <n v="70.7"/>
    <s v="California"/>
    <x v="1"/>
    <x v="12"/>
    <n v="3"/>
    <x v="0"/>
    <x v="1"/>
    <n v="1"/>
    <n v="1"/>
    <n v="94148.3"/>
    <x v="1"/>
    <n v="3"/>
    <x v="3"/>
    <n v="1"/>
    <x v="0"/>
    <n v="2"/>
    <x v="0"/>
  </r>
  <r>
    <n v="6372"/>
    <s v="BN5656540"/>
    <n v="60.2"/>
    <s v="California"/>
    <x v="1"/>
    <x v="10"/>
    <n v="6"/>
    <x v="0"/>
    <x v="2"/>
    <n v="1"/>
    <n v="1"/>
    <n v="77414.45"/>
    <x v="1"/>
    <n v="2"/>
    <x v="3"/>
    <n v="2"/>
    <x v="0"/>
    <n v="2"/>
    <x v="0"/>
  </r>
  <r>
    <n v="6373"/>
    <s v="BN5791024"/>
    <n v="63.5"/>
    <s v="California"/>
    <x v="0"/>
    <x v="40"/>
    <n v="3"/>
    <x v="4066"/>
    <x v="2"/>
    <n v="1"/>
    <n v="0"/>
    <n v="63236.97"/>
    <x v="1"/>
    <n v="2"/>
    <x v="1"/>
    <n v="1"/>
    <x v="3"/>
    <n v="2"/>
    <x v="1"/>
  </r>
  <r>
    <n v="6374"/>
    <s v="BN5638182"/>
    <n v="59.7"/>
    <s v="California"/>
    <x v="1"/>
    <x v="44"/>
    <n v="3"/>
    <x v="0"/>
    <x v="2"/>
    <n v="0"/>
    <n v="1"/>
    <n v="108645.85"/>
    <x v="1"/>
    <n v="2"/>
    <x v="1"/>
    <n v="1"/>
    <x v="0"/>
    <n v="3"/>
    <x v="5"/>
  </r>
  <r>
    <n v="6375"/>
    <s v="BN5807386"/>
    <n v="50.3"/>
    <s v="California"/>
    <x v="1"/>
    <x v="16"/>
    <n v="2"/>
    <x v="0"/>
    <x v="2"/>
    <n v="1"/>
    <n v="1"/>
    <n v="95153.24"/>
    <x v="1"/>
    <n v="1"/>
    <x v="0"/>
    <n v="1"/>
    <x v="0"/>
    <n v="2"/>
    <x v="0"/>
  </r>
  <r>
    <n v="6376"/>
    <s v="BN5708447"/>
    <n v="52.4"/>
    <s v="Texas"/>
    <x v="0"/>
    <x v="55"/>
    <n v="6"/>
    <x v="0"/>
    <x v="0"/>
    <n v="1"/>
    <n v="0"/>
    <n v="136079.64000000001"/>
    <x v="0"/>
    <n v="1"/>
    <x v="1"/>
    <n v="2"/>
    <x v="0"/>
    <n v="3"/>
    <x v="5"/>
  </r>
  <r>
    <n v="6377"/>
    <s v="BN5640599"/>
    <n v="70"/>
    <s v="California"/>
    <x v="1"/>
    <x v="17"/>
    <n v="6"/>
    <x v="4067"/>
    <x v="0"/>
    <n v="1"/>
    <n v="0"/>
    <n v="98273.01"/>
    <x v="0"/>
    <n v="3"/>
    <x v="1"/>
    <n v="2"/>
    <x v="1"/>
    <n v="2"/>
    <x v="1"/>
  </r>
  <r>
    <n v="6378"/>
    <s v="BN5588817"/>
    <n v="69.2"/>
    <s v="California"/>
    <x v="1"/>
    <x v="19"/>
    <n v="10"/>
    <x v="0"/>
    <x v="0"/>
    <n v="1"/>
    <n v="0"/>
    <n v="113505.93"/>
    <x v="0"/>
    <n v="3"/>
    <x v="3"/>
    <n v="4"/>
    <x v="0"/>
    <n v="3"/>
    <x v="0"/>
  </r>
  <r>
    <n v="6379"/>
    <s v="BN5768676"/>
    <n v="56.2"/>
    <s v="California"/>
    <x v="1"/>
    <x v="24"/>
    <n v="3"/>
    <x v="0"/>
    <x v="0"/>
    <n v="0"/>
    <n v="1"/>
    <n v="52525.15"/>
    <x v="0"/>
    <n v="1"/>
    <x v="3"/>
    <n v="1"/>
    <x v="0"/>
    <n v="2"/>
    <x v="0"/>
  </r>
  <r>
    <n v="6380"/>
    <s v="BN5770456"/>
    <n v="67.900000000000006"/>
    <s v="California"/>
    <x v="1"/>
    <x v="24"/>
    <n v="8"/>
    <x v="4068"/>
    <x v="0"/>
    <n v="1"/>
    <n v="0"/>
    <n v="194617.98"/>
    <x v="1"/>
    <n v="3"/>
    <x v="3"/>
    <n v="3"/>
    <x v="1"/>
    <n v="4"/>
    <x v="0"/>
  </r>
  <r>
    <n v="6381"/>
    <s v="BN5642075"/>
    <n v="60.3"/>
    <s v="New York"/>
    <x v="1"/>
    <x v="12"/>
    <n v="2"/>
    <x v="4069"/>
    <x v="0"/>
    <n v="1"/>
    <n v="0"/>
    <n v="152541.89000000001"/>
    <x v="0"/>
    <n v="2"/>
    <x v="3"/>
    <n v="1"/>
    <x v="3"/>
    <n v="4"/>
    <x v="0"/>
  </r>
  <r>
    <n v="6382"/>
    <s v="BN5713959"/>
    <n v="72"/>
    <s v="Texas"/>
    <x v="1"/>
    <x v="19"/>
    <n v="4"/>
    <x v="4070"/>
    <x v="2"/>
    <n v="1"/>
    <n v="1"/>
    <n v="142903.44"/>
    <x v="1"/>
    <n v="4"/>
    <x v="3"/>
    <n v="1"/>
    <x v="3"/>
    <n v="3"/>
    <x v="0"/>
  </r>
  <r>
    <n v="6383"/>
    <s v="BN5574973"/>
    <n v="79.7"/>
    <s v="California"/>
    <x v="1"/>
    <x v="9"/>
    <n v="6"/>
    <x v="0"/>
    <x v="2"/>
    <n v="1"/>
    <n v="0"/>
    <n v="182257.61"/>
    <x v="1"/>
    <n v="4"/>
    <x v="2"/>
    <n v="2"/>
    <x v="0"/>
    <n v="4"/>
    <x v="2"/>
  </r>
  <r>
    <n v="6384"/>
    <s v="BN5811953"/>
    <n v="59.4"/>
    <s v="California"/>
    <x v="1"/>
    <x v="18"/>
    <n v="7"/>
    <x v="4071"/>
    <x v="0"/>
    <n v="0"/>
    <n v="0"/>
    <n v="135431.72"/>
    <x v="1"/>
    <n v="2"/>
    <x v="3"/>
    <n v="3"/>
    <x v="2"/>
    <n v="3"/>
    <x v="0"/>
  </r>
  <r>
    <n v="6385"/>
    <s v="BN5811986"/>
    <n v="52.9"/>
    <s v="California"/>
    <x v="0"/>
    <x v="8"/>
    <n v="8"/>
    <x v="0"/>
    <x v="2"/>
    <n v="1"/>
    <n v="1"/>
    <n v="175697.87"/>
    <x v="1"/>
    <n v="1"/>
    <x v="2"/>
    <n v="3"/>
    <x v="0"/>
    <n v="4"/>
    <x v="2"/>
  </r>
  <r>
    <n v="6386"/>
    <s v="BN5706723"/>
    <n v="60.6"/>
    <s v="New York"/>
    <x v="0"/>
    <x v="15"/>
    <n v="2"/>
    <x v="4072"/>
    <x v="2"/>
    <n v="0"/>
    <n v="1"/>
    <n v="59061.25"/>
    <x v="1"/>
    <n v="2"/>
    <x v="2"/>
    <n v="1"/>
    <x v="3"/>
    <n v="2"/>
    <x v="2"/>
  </r>
  <r>
    <n v="6387"/>
    <s v="BN5584003"/>
    <n v="62.1"/>
    <s v="Texas"/>
    <x v="0"/>
    <x v="20"/>
    <n v="8"/>
    <x v="0"/>
    <x v="2"/>
    <n v="0"/>
    <n v="1"/>
    <n v="131283.6"/>
    <x v="0"/>
    <n v="2"/>
    <x v="0"/>
    <n v="3"/>
    <x v="0"/>
    <n v="3"/>
    <x v="0"/>
  </r>
  <r>
    <n v="6388"/>
    <s v="BN5810720"/>
    <n v="51.3"/>
    <s v="California"/>
    <x v="0"/>
    <x v="3"/>
    <n v="10"/>
    <x v="0"/>
    <x v="2"/>
    <n v="1"/>
    <n v="0"/>
    <n v="152499.79999999999"/>
    <x v="1"/>
    <n v="1"/>
    <x v="0"/>
    <n v="4"/>
    <x v="0"/>
    <n v="4"/>
    <x v="1"/>
  </r>
  <r>
    <n v="6389"/>
    <s v="BN5581946"/>
    <n v="75.3"/>
    <s v="New York"/>
    <x v="1"/>
    <x v="4"/>
    <n v="4"/>
    <x v="4073"/>
    <x v="0"/>
    <n v="1"/>
    <n v="0"/>
    <n v="15523.09"/>
    <x v="0"/>
    <n v="4"/>
    <x v="0"/>
    <n v="1"/>
    <x v="2"/>
    <n v="1"/>
    <x v="1"/>
  </r>
  <r>
    <n v="6390"/>
    <s v="BN5687520"/>
    <n v="60.5"/>
    <s v="California"/>
    <x v="0"/>
    <x v="33"/>
    <n v="10"/>
    <x v="4074"/>
    <x v="0"/>
    <n v="0"/>
    <n v="1"/>
    <n v="186418.85"/>
    <x v="1"/>
    <n v="2"/>
    <x v="2"/>
    <n v="4"/>
    <x v="2"/>
    <n v="4"/>
    <x v="2"/>
  </r>
  <r>
    <n v="6391"/>
    <s v="BN5588319"/>
    <n v="57.4"/>
    <s v="Texas"/>
    <x v="0"/>
    <x v="24"/>
    <n v="8"/>
    <x v="0"/>
    <x v="2"/>
    <n v="1"/>
    <n v="0"/>
    <n v="32262.28"/>
    <x v="1"/>
    <n v="1"/>
    <x v="3"/>
    <n v="3"/>
    <x v="0"/>
    <n v="1"/>
    <x v="0"/>
  </r>
  <r>
    <n v="6392"/>
    <s v="BN5784012"/>
    <n v="72.599999999999994"/>
    <s v="California"/>
    <x v="0"/>
    <x v="16"/>
    <n v="6"/>
    <x v="4075"/>
    <x v="0"/>
    <n v="1"/>
    <n v="0"/>
    <n v="128052.29"/>
    <x v="1"/>
    <n v="4"/>
    <x v="0"/>
    <n v="2"/>
    <x v="3"/>
    <n v="3"/>
    <x v="0"/>
  </r>
  <r>
    <n v="6393"/>
    <s v="BN5701265"/>
    <n v="61.1"/>
    <s v="Texas"/>
    <x v="0"/>
    <x v="34"/>
    <n v="4"/>
    <x v="4076"/>
    <x v="2"/>
    <n v="1"/>
    <n v="0"/>
    <n v="181419.29"/>
    <x v="1"/>
    <n v="2"/>
    <x v="2"/>
    <n v="1"/>
    <x v="1"/>
    <n v="4"/>
    <x v="2"/>
  </r>
  <r>
    <n v="6394"/>
    <s v="BN5789284"/>
    <n v="59.3"/>
    <s v="New York"/>
    <x v="0"/>
    <x v="1"/>
    <n v="5"/>
    <x v="4077"/>
    <x v="2"/>
    <n v="1"/>
    <n v="1"/>
    <n v="109783.29"/>
    <x v="1"/>
    <n v="2"/>
    <x v="0"/>
    <n v="2"/>
    <x v="3"/>
    <n v="3"/>
    <x v="0"/>
  </r>
  <r>
    <n v="6395"/>
    <s v="BN5602758"/>
    <n v="46.6"/>
    <s v="New York"/>
    <x v="1"/>
    <x v="1"/>
    <n v="3"/>
    <x v="4078"/>
    <x v="2"/>
    <n v="1"/>
    <n v="0"/>
    <n v="181879.56"/>
    <x v="1"/>
    <n v="1"/>
    <x v="0"/>
    <n v="1"/>
    <x v="2"/>
    <n v="4"/>
    <x v="0"/>
  </r>
  <r>
    <n v="6396"/>
    <s v="BN5707831"/>
    <n v="74.099999999999994"/>
    <s v="New York"/>
    <x v="0"/>
    <x v="18"/>
    <n v="1"/>
    <x v="4079"/>
    <x v="2"/>
    <n v="1"/>
    <n v="0"/>
    <n v="74260.160000000003"/>
    <x v="1"/>
    <n v="4"/>
    <x v="3"/>
    <n v="1"/>
    <x v="2"/>
    <n v="2"/>
    <x v="0"/>
  </r>
  <r>
    <n v="6397"/>
    <s v="BN5602725"/>
    <n v="68.400000000000006"/>
    <s v="New York"/>
    <x v="0"/>
    <x v="4"/>
    <n v="3"/>
    <x v="4080"/>
    <x v="2"/>
    <n v="0"/>
    <n v="1"/>
    <n v="49865.04"/>
    <x v="1"/>
    <n v="3"/>
    <x v="0"/>
    <n v="1"/>
    <x v="2"/>
    <n v="1"/>
    <x v="1"/>
  </r>
  <r>
    <n v="6398"/>
    <s v="BN5675801"/>
    <n v="55"/>
    <s v="Texas"/>
    <x v="0"/>
    <x v="19"/>
    <n v="10"/>
    <x v="4081"/>
    <x v="0"/>
    <n v="1"/>
    <n v="1"/>
    <n v="103608.06"/>
    <x v="1"/>
    <n v="1"/>
    <x v="3"/>
    <n v="4"/>
    <x v="1"/>
    <n v="3"/>
    <x v="0"/>
  </r>
  <r>
    <n v="6399"/>
    <s v="BN5591735"/>
    <n v="59.3"/>
    <s v="Texas"/>
    <x v="1"/>
    <x v="28"/>
    <n v="10"/>
    <x v="4082"/>
    <x v="0"/>
    <n v="1"/>
    <n v="0"/>
    <n v="167564.82"/>
    <x v="1"/>
    <n v="2"/>
    <x v="2"/>
    <n v="4"/>
    <x v="1"/>
    <n v="4"/>
    <x v="2"/>
  </r>
  <r>
    <n v="6400"/>
    <s v="BN5738414"/>
    <n v="60.1"/>
    <s v="New York"/>
    <x v="1"/>
    <x v="36"/>
    <n v="10"/>
    <x v="4083"/>
    <x v="0"/>
    <n v="0"/>
    <n v="1"/>
    <n v="41816.49"/>
    <x v="0"/>
    <n v="2"/>
    <x v="1"/>
    <n v="4"/>
    <x v="2"/>
    <n v="1"/>
    <x v="1"/>
  </r>
  <r>
    <n v="6401"/>
    <s v="BN5585820"/>
    <n v="67.599999999999994"/>
    <s v="Texas"/>
    <x v="0"/>
    <x v="33"/>
    <n v="6"/>
    <x v="0"/>
    <x v="2"/>
    <n v="0"/>
    <n v="0"/>
    <n v="179066.58"/>
    <x v="1"/>
    <n v="3"/>
    <x v="2"/>
    <n v="2"/>
    <x v="0"/>
    <n v="4"/>
    <x v="2"/>
  </r>
  <r>
    <n v="6402"/>
    <s v="BN5578953"/>
    <n v="55.6"/>
    <s v="California"/>
    <x v="0"/>
    <x v="17"/>
    <n v="11"/>
    <x v="0"/>
    <x v="2"/>
    <n v="0"/>
    <n v="0"/>
    <n v="109184.24"/>
    <x v="1"/>
    <n v="1"/>
    <x v="1"/>
    <n v="4"/>
    <x v="0"/>
    <n v="3"/>
    <x v="1"/>
  </r>
  <r>
    <n v="6403"/>
    <s v="BN5804124"/>
    <n v="71.900000000000006"/>
    <s v="California"/>
    <x v="1"/>
    <x v="18"/>
    <n v="4"/>
    <x v="4084"/>
    <x v="0"/>
    <n v="1"/>
    <n v="1"/>
    <n v="199841.32"/>
    <x v="1"/>
    <n v="4"/>
    <x v="3"/>
    <n v="1"/>
    <x v="2"/>
    <n v="4"/>
    <x v="0"/>
  </r>
  <r>
    <n v="6404"/>
    <s v="BN5736039"/>
    <n v="85"/>
    <s v="New York"/>
    <x v="1"/>
    <x v="30"/>
    <n v="1"/>
    <x v="4085"/>
    <x v="0"/>
    <n v="1"/>
    <n v="1"/>
    <n v="83617.17"/>
    <x v="0"/>
    <n v="4"/>
    <x v="1"/>
    <n v="1"/>
    <x v="3"/>
    <n v="2"/>
    <x v="3"/>
  </r>
  <r>
    <n v="6405"/>
    <s v="BN5745312"/>
    <n v="64.900000000000006"/>
    <s v="Texas"/>
    <x v="0"/>
    <x v="23"/>
    <n v="3"/>
    <x v="0"/>
    <x v="0"/>
    <n v="1"/>
    <n v="0"/>
    <n v="84863.85"/>
    <x v="0"/>
    <n v="2"/>
    <x v="1"/>
    <n v="1"/>
    <x v="0"/>
    <n v="2"/>
    <x v="1"/>
  </r>
  <r>
    <n v="6406"/>
    <s v="BN5760662"/>
    <n v="50.9"/>
    <s v="Texas"/>
    <x v="1"/>
    <x v="1"/>
    <n v="8"/>
    <x v="4086"/>
    <x v="0"/>
    <n v="0"/>
    <n v="1"/>
    <n v="114775.53"/>
    <x v="1"/>
    <n v="1"/>
    <x v="0"/>
    <n v="3"/>
    <x v="3"/>
    <n v="3"/>
    <x v="0"/>
  </r>
  <r>
    <n v="6407"/>
    <s v="BN5637031"/>
    <n v="68.400000000000006"/>
    <s v="California"/>
    <x v="1"/>
    <x v="19"/>
    <n v="5"/>
    <x v="4087"/>
    <x v="0"/>
    <n v="1"/>
    <n v="0"/>
    <n v="103557.93"/>
    <x v="1"/>
    <n v="3"/>
    <x v="3"/>
    <n v="2"/>
    <x v="2"/>
    <n v="3"/>
    <x v="0"/>
  </r>
  <r>
    <n v="6408"/>
    <s v="BN5657742"/>
    <n v="80.599999999999994"/>
    <s v="New York"/>
    <x v="1"/>
    <x v="33"/>
    <n v="9"/>
    <x v="4088"/>
    <x v="0"/>
    <n v="1"/>
    <n v="0"/>
    <n v="85028.36"/>
    <x v="0"/>
    <n v="4"/>
    <x v="2"/>
    <n v="4"/>
    <x v="2"/>
    <n v="2"/>
    <x v="2"/>
  </r>
  <r>
    <n v="6409"/>
    <s v="BN5738410"/>
    <n v="72.900000000000006"/>
    <s v="Texas"/>
    <x v="1"/>
    <x v="4"/>
    <n v="5"/>
    <x v="4089"/>
    <x v="2"/>
    <n v="1"/>
    <n v="0"/>
    <n v="153064.87"/>
    <x v="1"/>
    <n v="4"/>
    <x v="0"/>
    <n v="2"/>
    <x v="3"/>
    <n v="4"/>
    <x v="1"/>
  </r>
  <r>
    <n v="6410"/>
    <s v="BN5690608"/>
    <n v="68.3"/>
    <s v="California"/>
    <x v="0"/>
    <x v="19"/>
    <n v="10"/>
    <x v="0"/>
    <x v="2"/>
    <n v="1"/>
    <n v="1"/>
    <n v="38784.42"/>
    <x v="1"/>
    <n v="3"/>
    <x v="3"/>
    <n v="4"/>
    <x v="0"/>
    <n v="1"/>
    <x v="0"/>
  </r>
  <r>
    <n v="6411"/>
    <s v="BN5762264"/>
    <n v="68.900000000000006"/>
    <s v="Texas"/>
    <x v="0"/>
    <x v="54"/>
    <n v="2"/>
    <x v="0"/>
    <x v="2"/>
    <n v="1"/>
    <n v="1"/>
    <n v="186526.12"/>
    <x v="1"/>
    <n v="3"/>
    <x v="1"/>
    <n v="1"/>
    <x v="0"/>
    <n v="4"/>
    <x v="5"/>
  </r>
  <r>
    <n v="6412"/>
    <s v="BN5791085"/>
    <n v="67.2"/>
    <s v="New York"/>
    <x v="0"/>
    <x v="29"/>
    <n v="2"/>
    <x v="4090"/>
    <x v="0"/>
    <n v="1"/>
    <n v="0"/>
    <n v="28789.94"/>
    <x v="1"/>
    <n v="3"/>
    <x v="2"/>
    <n v="1"/>
    <x v="1"/>
    <n v="1"/>
    <x v="4"/>
  </r>
  <r>
    <n v="6413"/>
    <s v="BN5598895"/>
    <n v="60.2"/>
    <s v="New York"/>
    <x v="0"/>
    <x v="47"/>
    <n v="6"/>
    <x v="4091"/>
    <x v="0"/>
    <n v="0"/>
    <n v="1"/>
    <n v="45038.29"/>
    <x v="0"/>
    <n v="2"/>
    <x v="1"/>
    <n v="2"/>
    <x v="3"/>
    <n v="1"/>
    <x v="3"/>
  </r>
  <r>
    <n v="6414"/>
    <s v="BN5734678"/>
    <n v="73.900000000000006"/>
    <s v="California"/>
    <x v="0"/>
    <x v="43"/>
    <n v="5"/>
    <x v="4092"/>
    <x v="0"/>
    <n v="0"/>
    <n v="1"/>
    <n v="150245.81"/>
    <x v="1"/>
    <n v="4"/>
    <x v="2"/>
    <n v="2"/>
    <x v="2"/>
    <n v="4"/>
    <x v="4"/>
  </r>
  <r>
    <n v="6415"/>
    <s v="BN5642825"/>
    <n v="61.8"/>
    <s v="California"/>
    <x v="0"/>
    <x v="29"/>
    <n v="3"/>
    <x v="4093"/>
    <x v="0"/>
    <n v="0"/>
    <n v="0"/>
    <n v="57762"/>
    <x v="1"/>
    <n v="2"/>
    <x v="2"/>
    <n v="1"/>
    <x v="3"/>
    <n v="2"/>
    <x v="4"/>
  </r>
  <r>
    <n v="6416"/>
    <s v="BN5769429"/>
    <n v="67.400000000000006"/>
    <s v="California"/>
    <x v="0"/>
    <x v="0"/>
    <n v="10"/>
    <x v="0"/>
    <x v="2"/>
    <n v="1"/>
    <n v="0"/>
    <n v="4292.72"/>
    <x v="1"/>
    <n v="3"/>
    <x v="0"/>
    <n v="4"/>
    <x v="0"/>
    <n v="1"/>
    <x v="0"/>
  </r>
  <r>
    <n v="6417"/>
    <s v="BN5789292"/>
    <n v="76.2"/>
    <s v="California"/>
    <x v="1"/>
    <x v="28"/>
    <n v="7"/>
    <x v="4094"/>
    <x v="0"/>
    <n v="1"/>
    <n v="0"/>
    <n v="173365.89"/>
    <x v="1"/>
    <n v="4"/>
    <x v="2"/>
    <n v="3"/>
    <x v="2"/>
    <n v="4"/>
    <x v="2"/>
  </r>
  <r>
    <n v="6418"/>
    <s v="BN5695016"/>
    <n v="79"/>
    <s v="Texas"/>
    <x v="1"/>
    <x v="24"/>
    <n v="7"/>
    <x v="0"/>
    <x v="2"/>
    <n v="1"/>
    <n v="1"/>
    <n v="119484.01"/>
    <x v="1"/>
    <n v="4"/>
    <x v="3"/>
    <n v="3"/>
    <x v="0"/>
    <n v="3"/>
    <x v="0"/>
  </r>
  <r>
    <n v="6419"/>
    <s v="BN5801837"/>
    <n v="75.400000000000006"/>
    <s v="Texas"/>
    <x v="0"/>
    <x v="7"/>
    <n v="9"/>
    <x v="0"/>
    <x v="2"/>
    <n v="0"/>
    <n v="0"/>
    <n v="121821.16"/>
    <x v="1"/>
    <n v="4"/>
    <x v="2"/>
    <n v="4"/>
    <x v="0"/>
    <n v="3"/>
    <x v="2"/>
  </r>
  <r>
    <n v="6420"/>
    <s v="BN5767717"/>
    <n v="72.900000000000006"/>
    <s v="California"/>
    <x v="1"/>
    <x v="4"/>
    <n v="7"/>
    <x v="0"/>
    <x v="2"/>
    <n v="1"/>
    <n v="0"/>
    <n v="151733.43"/>
    <x v="1"/>
    <n v="4"/>
    <x v="0"/>
    <n v="3"/>
    <x v="0"/>
    <n v="4"/>
    <x v="1"/>
  </r>
  <r>
    <n v="6421"/>
    <s v="BN5717952"/>
    <n v="60.6"/>
    <s v="New York"/>
    <x v="0"/>
    <x v="40"/>
    <n v="1"/>
    <x v="4095"/>
    <x v="2"/>
    <n v="0"/>
    <n v="1"/>
    <n v="53784.22"/>
    <x v="1"/>
    <n v="2"/>
    <x v="1"/>
    <n v="1"/>
    <x v="2"/>
    <n v="2"/>
    <x v="1"/>
  </r>
  <r>
    <n v="6422"/>
    <s v="BN5579907"/>
    <n v="61.6"/>
    <s v="California"/>
    <x v="1"/>
    <x v="51"/>
    <n v="9"/>
    <x v="4096"/>
    <x v="0"/>
    <n v="1"/>
    <n v="1"/>
    <n v="62733.05"/>
    <x v="1"/>
    <n v="2"/>
    <x v="2"/>
    <n v="4"/>
    <x v="1"/>
    <n v="2"/>
    <x v="2"/>
  </r>
  <r>
    <n v="6423"/>
    <s v="BN5594950"/>
    <n v="77.2"/>
    <s v="California"/>
    <x v="1"/>
    <x v="40"/>
    <n v="10"/>
    <x v="4097"/>
    <x v="0"/>
    <n v="0"/>
    <n v="1"/>
    <n v="17671.78"/>
    <x v="1"/>
    <n v="4"/>
    <x v="1"/>
    <n v="4"/>
    <x v="2"/>
    <n v="1"/>
    <x v="1"/>
  </r>
  <r>
    <n v="6424"/>
    <s v="BN5600633"/>
    <n v="65.2"/>
    <s v="Texas"/>
    <x v="1"/>
    <x v="1"/>
    <n v="9"/>
    <x v="4098"/>
    <x v="0"/>
    <n v="1"/>
    <n v="0"/>
    <n v="188905.43"/>
    <x v="1"/>
    <n v="2"/>
    <x v="0"/>
    <n v="4"/>
    <x v="3"/>
    <n v="4"/>
    <x v="0"/>
  </r>
  <r>
    <n v="6425"/>
    <s v="BN5782521"/>
    <n v="74.3"/>
    <s v="California"/>
    <x v="1"/>
    <x v="3"/>
    <n v="6"/>
    <x v="0"/>
    <x v="2"/>
    <n v="0"/>
    <n v="0"/>
    <n v="113079.19"/>
    <x v="0"/>
    <n v="4"/>
    <x v="0"/>
    <n v="2"/>
    <x v="0"/>
    <n v="3"/>
    <x v="1"/>
  </r>
  <r>
    <n v="6426"/>
    <s v="BN5566807"/>
    <n v="79.3"/>
    <s v="California"/>
    <x v="1"/>
    <x v="2"/>
    <n v="4"/>
    <x v="4099"/>
    <x v="0"/>
    <n v="0"/>
    <n v="0"/>
    <n v="83997.79"/>
    <x v="1"/>
    <n v="4"/>
    <x v="0"/>
    <n v="1"/>
    <x v="2"/>
    <n v="2"/>
    <x v="0"/>
  </r>
  <r>
    <n v="6427"/>
    <s v="BN5749036"/>
    <n v="74.3"/>
    <s v="Texas"/>
    <x v="1"/>
    <x v="13"/>
    <n v="8"/>
    <x v="4100"/>
    <x v="0"/>
    <n v="1"/>
    <n v="0"/>
    <n v="125424.42"/>
    <x v="1"/>
    <n v="4"/>
    <x v="1"/>
    <n v="3"/>
    <x v="2"/>
    <n v="3"/>
    <x v="1"/>
  </r>
  <r>
    <n v="6428"/>
    <s v="BN5668856"/>
    <n v="74.599999999999994"/>
    <s v="California"/>
    <x v="1"/>
    <x v="24"/>
    <n v="3"/>
    <x v="0"/>
    <x v="2"/>
    <n v="1"/>
    <n v="0"/>
    <n v="143194.04999999999"/>
    <x v="1"/>
    <n v="4"/>
    <x v="3"/>
    <n v="1"/>
    <x v="0"/>
    <n v="3"/>
    <x v="0"/>
  </r>
  <r>
    <n v="6429"/>
    <s v="BN5577336"/>
    <n v="62.7"/>
    <s v="New York"/>
    <x v="0"/>
    <x v="2"/>
    <n v="6"/>
    <x v="4101"/>
    <x v="0"/>
    <n v="1"/>
    <n v="0"/>
    <n v="93132.61"/>
    <x v="0"/>
    <n v="2"/>
    <x v="0"/>
    <n v="2"/>
    <x v="3"/>
    <n v="2"/>
    <x v="0"/>
  </r>
  <r>
    <n v="6430"/>
    <s v="BN5623015"/>
    <n v="71.3"/>
    <s v="Texas"/>
    <x v="1"/>
    <x v="16"/>
    <n v="7"/>
    <x v="4102"/>
    <x v="2"/>
    <n v="0"/>
    <n v="1"/>
    <n v="76038.38"/>
    <x v="1"/>
    <n v="3"/>
    <x v="0"/>
    <n v="3"/>
    <x v="3"/>
    <n v="2"/>
    <x v="0"/>
  </r>
  <r>
    <n v="6431"/>
    <s v="BN5727925"/>
    <n v="67.8"/>
    <s v="Texas"/>
    <x v="0"/>
    <x v="20"/>
    <n v="4"/>
    <x v="4103"/>
    <x v="0"/>
    <n v="1"/>
    <n v="0"/>
    <n v="168658.3"/>
    <x v="1"/>
    <n v="3"/>
    <x v="0"/>
    <n v="1"/>
    <x v="2"/>
    <n v="4"/>
    <x v="0"/>
  </r>
  <r>
    <n v="6432"/>
    <s v="BN5683276"/>
    <n v="54"/>
    <s v="Texas"/>
    <x v="1"/>
    <x v="2"/>
    <n v="2"/>
    <x v="0"/>
    <x v="0"/>
    <n v="0"/>
    <n v="1"/>
    <n v="108419.41"/>
    <x v="1"/>
    <n v="1"/>
    <x v="0"/>
    <n v="1"/>
    <x v="0"/>
    <n v="3"/>
    <x v="0"/>
  </r>
  <r>
    <n v="6433"/>
    <s v="BN5699248"/>
    <n v="61.5"/>
    <s v="New York"/>
    <x v="0"/>
    <x v="19"/>
    <n v="4"/>
    <x v="4104"/>
    <x v="2"/>
    <n v="1"/>
    <n v="1"/>
    <n v="171657.57"/>
    <x v="1"/>
    <n v="2"/>
    <x v="3"/>
    <n v="1"/>
    <x v="2"/>
    <n v="4"/>
    <x v="0"/>
  </r>
  <r>
    <n v="6434"/>
    <s v="BN5574282"/>
    <n v="41.5"/>
    <s v="Texas"/>
    <x v="1"/>
    <x v="47"/>
    <n v="6"/>
    <x v="4105"/>
    <x v="0"/>
    <n v="1"/>
    <n v="1"/>
    <n v="22357.25"/>
    <x v="1"/>
    <n v="1"/>
    <x v="1"/>
    <n v="2"/>
    <x v="2"/>
    <n v="1"/>
    <x v="3"/>
  </r>
  <r>
    <n v="6435"/>
    <s v="BN5703080"/>
    <n v="62.8"/>
    <s v="California"/>
    <x v="0"/>
    <x v="13"/>
    <n v="9"/>
    <x v="0"/>
    <x v="2"/>
    <n v="1"/>
    <n v="0"/>
    <n v="193903.06"/>
    <x v="1"/>
    <n v="2"/>
    <x v="1"/>
    <n v="4"/>
    <x v="0"/>
    <n v="4"/>
    <x v="1"/>
  </r>
  <r>
    <n v="6436"/>
    <s v="BN5754787"/>
    <n v="70"/>
    <s v="California"/>
    <x v="1"/>
    <x v="28"/>
    <n v="5"/>
    <x v="4106"/>
    <x v="0"/>
    <n v="1"/>
    <n v="0"/>
    <n v="141926.43"/>
    <x v="1"/>
    <n v="3"/>
    <x v="2"/>
    <n v="2"/>
    <x v="3"/>
    <n v="3"/>
    <x v="2"/>
  </r>
  <r>
    <n v="6437"/>
    <s v="BN5723129"/>
    <n v="62.3"/>
    <s v="New York"/>
    <x v="1"/>
    <x v="19"/>
    <n v="3"/>
    <x v="4107"/>
    <x v="0"/>
    <n v="1"/>
    <n v="1"/>
    <n v="104079.62"/>
    <x v="1"/>
    <n v="2"/>
    <x v="3"/>
    <n v="1"/>
    <x v="1"/>
    <n v="3"/>
    <x v="0"/>
  </r>
  <r>
    <n v="6438"/>
    <s v="BN5725007"/>
    <n v="62.3"/>
    <s v="California"/>
    <x v="0"/>
    <x v="24"/>
    <n v="5"/>
    <x v="4108"/>
    <x v="0"/>
    <n v="1"/>
    <n v="1"/>
    <n v="93832.33"/>
    <x v="1"/>
    <n v="2"/>
    <x v="3"/>
    <n v="2"/>
    <x v="2"/>
    <n v="2"/>
    <x v="0"/>
  </r>
  <r>
    <n v="6439"/>
    <s v="BN5647887"/>
    <n v="67.900000000000006"/>
    <s v="California"/>
    <x v="0"/>
    <x v="4"/>
    <n v="4"/>
    <x v="4109"/>
    <x v="2"/>
    <n v="1"/>
    <n v="0"/>
    <n v="1568.91"/>
    <x v="1"/>
    <n v="3"/>
    <x v="0"/>
    <n v="1"/>
    <x v="3"/>
    <n v="1"/>
    <x v="1"/>
  </r>
  <r>
    <n v="6440"/>
    <s v="BN5583284"/>
    <n v="63.2"/>
    <s v="Texas"/>
    <x v="1"/>
    <x v="24"/>
    <n v="2"/>
    <x v="4110"/>
    <x v="0"/>
    <n v="1"/>
    <n v="0"/>
    <n v="60778.11"/>
    <x v="0"/>
    <n v="2"/>
    <x v="3"/>
    <n v="1"/>
    <x v="2"/>
    <n v="2"/>
    <x v="0"/>
  </r>
  <r>
    <n v="6441"/>
    <s v="BN5772472"/>
    <n v="79"/>
    <s v="California"/>
    <x v="0"/>
    <x v="40"/>
    <n v="11"/>
    <x v="4111"/>
    <x v="0"/>
    <n v="0"/>
    <n v="1"/>
    <n v="16119.96"/>
    <x v="0"/>
    <n v="4"/>
    <x v="1"/>
    <n v="4"/>
    <x v="2"/>
    <n v="1"/>
    <x v="1"/>
  </r>
  <r>
    <n v="6442"/>
    <s v="BN5711164"/>
    <n v="51.4"/>
    <s v="California"/>
    <x v="1"/>
    <x v="13"/>
    <n v="2"/>
    <x v="4112"/>
    <x v="0"/>
    <n v="1"/>
    <n v="0"/>
    <n v="60375.18"/>
    <x v="1"/>
    <n v="1"/>
    <x v="1"/>
    <n v="1"/>
    <x v="2"/>
    <n v="2"/>
    <x v="1"/>
  </r>
  <r>
    <n v="6443"/>
    <s v="BN5719125"/>
    <n v="49.1"/>
    <s v="California"/>
    <x v="1"/>
    <x v="19"/>
    <n v="6"/>
    <x v="4113"/>
    <x v="0"/>
    <n v="1"/>
    <n v="0"/>
    <n v="187946.55"/>
    <x v="1"/>
    <n v="1"/>
    <x v="3"/>
    <n v="2"/>
    <x v="1"/>
    <n v="4"/>
    <x v="0"/>
  </r>
  <r>
    <n v="6444"/>
    <s v="BN5764840"/>
    <n v="75.3"/>
    <s v="California"/>
    <x v="1"/>
    <x v="68"/>
    <n v="4"/>
    <x v="4114"/>
    <x v="0"/>
    <n v="0"/>
    <n v="1"/>
    <n v="195563.99"/>
    <x v="1"/>
    <n v="4"/>
    <x v="1"/>
    <n v="1"/>
    <x v="3"/>
    <n v="4"/>
    <x v="5"/>
  </r>
  <r>
    <n v="6445"/>
    <s v="BN5731325"/>
    <n v="69.3"/>
    <s v="New York"/>
    <x v="0"/>
    <x v="24"/>
    <n v="7"/>
    <x v="4115"/>
    <x v="0"/>
    <n v="1"/>
    <n v="1"/>
    <n v="38196.239999999998"/>
    <x v="1"/>
    <n v="3"/>
    <x v="3"/>
    <n v="3"/>
    <x v="1"/>
    <n v="1"/>
    <x v="0"/>
  </r>
  <r>
    <n v="6446"/>
    <s v="BN5719083"/>
    <n v="67.900000000000006"/>
    <s v="California"/>
    <x v="0"/>
    <x v="33"/>
    <n v="2"/>
    <x v="4116"/>
    <x v="0"/>
    <n v="1"/>
    <n v="1"/>
    <n v="179435.21"/>
    <x v="1"/>
    <n v="3"/>
    <x v="2"/>
    <n v="1"/>
    <x v="3"/>
    <n v="4"/>
    <x v="2"/>
  </r>
  <r>
    <n v="6447"/>
    <s v="BN5595924"/>
    <n v="52.9"/>
    <s v="Texas"/>
    <x v="1"/>
    <x v="10"/>
    <n v="10"/>
    <x v="0"/>
    <x v="0"/>
    <n v="1"/>
    <n v="1"/>
    <n v="93208.22"/>
    <x v="1"/>
    <n v="1"/>
    <x v="3"/>
    <n v="4"/>
    <x v="0"/>
    <n v="2"/>
    <x v="0"/>
  </r>
  <r>
    <n v="6448"/>
    <s v="BN5614747"/>
    <n v="61.9"/>
    <s v="Texas"/>
    <x v="0"/>
    <x v="8"/>
    <n v="4"/>
    <x v="4117"/>
    <x v="0"/>
    <n v="0"/>
    <n v="1"/>
    <n v="61531.86"/>
    <x v="1"/>
    <n v="2"/>
    <x v="2"/>
    <n v="1"/>
    <x v="2"/>
    <n v="2"/>
    <x v="2"/>
  </r>
  <r>
    <n v="6449"/>
    <s v="BN5600423"/>
    <n v="68"/>
    <s v="Texas"/>
    <x v="0"/>
    <x v="24"/>
    <n v="7"/>
    <x v="4118"/>
    <x v="2"/>
    <n v="1"/>
    <n v="0"/>
    <n v="92826.35"/>
    <x v="1"/>
    <n v="3"/>
    <x v="3"/>
    <n v="3"/>
    <x v="3"/>
    <n v="2"/>
    <x v="0"/>
  </r>
  <r>
    <n v="6450"/>
    <s v="BN5625619"/>
    <n v="69.3"/>
    <s v="New York"/>
    <x v="1"/>
    <x v="13"/>
    <n v="3"/>
    <x v="4119"/>
    <x v="2"/>
    <n v="0"/>
    <n v="0"/>
    <n v="23140.28"/>
    <x v="0"/>
    <n v="3"/>
    <x v="1"/>
    <n v="1"/>
    <x v="3"/>
    <n v="1"/>
    <x v="1"/>
  </r>
  <r>
    <n v="6451"/>
    <s v="BN5781322"/>
    <n v="83.4"/>
    <s v="California"/>
    <x v="0"/>
    <x v="34"/>
    <n v="7"/>
    <x v="0"/>
    <x v="0"/>
    <n v="1"/>
    <n v="0"/>
    <n v="74287.53"/>
    <x v="1"/>
    <n v="4"/>
    <x v="2"/>
    <n v="3"/>
    <x v="0"/>
    <n v="2"/>
    <x v="2"/>
  </r>
  <r>
    <n v="6452"/>
    <s v="BN5722496"/>
    <n v="63.6"/>
    <s v="Texas"/>
    <x v="0"/>
    <x v="6"/>
    <n v="7"/>
    <x v="4120"/>
    <x v="2"/>
    <n v="1"/>
    <n v="1"/>
    <n v="101102.39"/>
    <x v="1"/>
    <n v="2"/>
    <x v="2"/>
    <n v="3"/>
    <x v="2"/>
    <n v="3"/>
    <x v="2"/>
  </r>
  <r>
    <n v="6453"/>
    <s v="BN5677156"/>
    <n v="53.8"/>
    <s v="Texas"/>
    <x v="1"/>
    <x v="3"/>
    <n v="6"/>
    <x v="0"/>
    <x v="2"/>
    <n v="1"/>
    <n v="0"/>
    <n v="126933.73"/>
    <x v="1"/>
    <n v="1"/>
    <x v="0"/>
    <n v="2"/>
    <x v="0"/>
    <n v="3"/>
    <x v="1"/>
  </r>
  <r>
    <n v="6454"/>
    <s v="BN5814983"/>
    <n v="56.6"/>
    <s v="New York"/>
    <x v="0"/>
    <x v="4"/>
    <n v="6"/>
    <x v="4121"/>
    <x v="2"/>
    <n v="0"/>
    <n v="0"/>
    <n v="68408.740000000005"/>
    <x v="1"/>
    <n v="1"/>
    <x v="0"/>
    <n v="2"/>
    <x v="2"/>
    <n v="2"/>
    <x v="1"/>
  </r>
  <r>
    <n v="6455"/>
    <s v="BN5705812"/>
    <n v="59.7"/>
    <s v="Texas"/>
    <x v="1"/>
    <x v="12"/>
    <n v="1"/>
    <x v="4122"/>
    <x v="0"/>
    <n v="1"/>
    <n v="1"/>
    <n v="155356.34"/>
    <x v="1"/>
    <n v="2"/>
    <x v="3"/>
    <n v="1"/>
    <x v="3"/>
    <n v="4"/>
    <x v="0"/>
  </r>
  <r>
    <n v="6456"/>
    <s v="BN5701435"/>
    <n v="71.099999999999994"/>
    <s v="California"/>
    <x v="0"/>
    <x v="6"/>
    <n v="10"/>
    <x v="0"/>
    <x v="2"/>
    <n v="0"/>
    <n v="1"/>
    <n v="3234.8"/>
    <x v="1"/>
    <n v="3"/>
    <x v="2"/>
    <n v="4"/>
    <x v="0"/>
    <n v="1"/>
    <x v="2"/>
  </r>
  <r>
    <n v="6457"/>
    <s v="BN5755891"/>
    <n v="60.6"/>
    <s v="California"/>
    <x v="1"/>
    <x v="8"/>
    <n v="11"/>
    <x v="0"/>
    <x v="2"/>
    <n v="1"/>
    <n v="0"/>
    <n v="195209.4"/>
    <x v="1"/>
    <n v="2"/>
    <x v="2"/>
    <n v="4"/>
    <x v="0"/>
    <n v="4"/>
    <x v="2"/>
  </r>
  <r>
    <n v="6458"/>
    <s v="BN5722003"/>
    <n v="61.5"/>
    <s v="Texas"/>
    <x v="1"/>
    <x v="21"/>
    <n v="7"/>
    <x v="4123"/>
    <x v="0"/>
    <n v="1"/>
    <n v="1"/>
    <n v="169149.38"/>
    <x v="1"/>
    <n v="2"/>
    <x v="1"/>
    <n v="3"/>
    <x v="1"/>
    <n v="4"/>
    <x v="1"/>
  </r>
  <r>
    <n v="6459"/>
    <s v="BN5783439"/>
    <n v="58.9"/>
    <s v="California"/>
    <x v="1"/>
    <x v="18"/>
    <n v="2"/>
    <x v="4124"/>
    <x v="0"/>
    <n v="1"/>
    <n v="1"/>
    <n v="68075.14"/>
    <x v="1"/>
    <n v="2"/>
    <x v="3"/>
    <n v="1"/>
    <x v="3"/>
    <n v="2"/>
    <x v="0"/>
  </r>
  <r>
    <n v="6460"/>
    <s v="BN5632038"/>
    <n v="60.6"/>
    <s v="New York"/>
    <x v="1"/>
    <x v="13"/>
    <n v="6"/>
    <x v="4125"/>
    <x v="0"/>
    <n v="1"/>
    <n v="1"/>
    <n v="93707.8"/>
    <x v="1"/>
    <n v="2"/>
    <x v="1"/>
    <n v="2"/>
    <x v="1"/>
    <n v="2"/>
    <x v="1"/>
  </r>
  <r>
    <n v="6461"/>
    <s v="BN5688308"/>
    <n v="58.2"/>
    <s v="California"/>
    <x v="1"/>
    <x v="6"/>
    <n v="5"/>
    <x v="0"/>
    <x v="2"/>
    <n v="0"/>
    <n v="0"/>
    <n v="156153.26999999999"/>
    <x v="1"/>
    <n v="1"/>
    <x v="2"/>
    <n v="2"/>
    <x v="0"/>
    <n v="4"/>
    <x v="2"/>
  </r>
  <r>
    <n v="6462"/>
    <s v="BN5666888"/>
    <n v="71"/>
    <s v="California"/>
    <x v="0"/>
    <x v="18"/>
    <n v="5"/>
    <x v="4126"/>
    <x v="0"/>
    <n v="1"/>
    <n v="0"/>
    <n v="58601.61"/>
    <x v="1"/>
    <n v="3"/>
    <x v="3"/>
    <n v="2"/>
    <x v="3"/>
    <n v="2"/>
    <x v="0"/>
  </r>
  <r>
    <n v="6463"/>
    <s v="BN5682124"/>
    <n v="46.7"/>
    <s v="California"/>
    <x v="1"/>
    <x v="38"/>
    <n v="2"/>
    <x v="0"/>
    <x v="2"/>
    <n v="1"/>
    <n v="1"/>
    <n v="114448.77"/>
    <x v="1"/>
    <n v="1"/>
    <x v="1"/>
    <n v="1"/>
    <x v="0"/>
    <n v="3"/>
    <x v="3"/>
  </r>
  <r>
    <n v="6464"/>
    <s v="BN5637324"/>
    <n v="74.900000000000006"/>
    <s v="California"/>
    <x v="1"/>
    <x v="33"/>
    <n v="2"/>
    <x v="0"/>
    <x v="2"/>
    <n v="0"/>
    <n v="1"/>
    <n v="126551.65"/>
    <x v="1"/>
    <n v="4"/>
    <x v="2"/>
    <n v="1"/>
    <x v="0"/>
    <n v="3"/>
    <x v="2"/>
  </r>
  <r>
    <n v="6465"/>
    <s v="BN5591425"/>
    <n v="56.4"/>
    <s v="New York"/>
    <x v="0"/>
    <x v="19"/>
    <n v="3"/>
    <x v="4127"/>
    <x v="0"/>
    <n v="0"/>
    <n v="1"/>
    <n v="112350.21"/>
    <x v="0"/>
    <n v="1"/>
    <x v="3"/>
    <n v="1"/>
    <x v="3"/>
    <n v="3"/>
    <x v="0"/>
  </r>
  <r>
    <n v="6466"/>
    <s v="BN5606768"/>
    <n v="73"/>
    <s v="Texas"/>
    <x v="1"/>
    <x v="28"/>
    <n v="7"/>
    <x v="0"/>
    <x v="2"/>
    <n v="1"/>
    <n v="1"/>
    <n v="185808.7"/>
    <x v="1"/>
    <n v="4"/>
    <x v="2"/>
    <n v="3"/>
    <x v="0"/>
    <n v="4"/>
    <x v="2"/>
  </r>
  <r>
    <n v="6467"/>
    <s v="BN5763596"/>
    <n v="67.8"/>
    <s v="New York"/>
    <x v="1"/>
    <x v="15"/>
    <n v="5"/>
    <x v="4128"/>
    <x v="0"/>
    <n v="1"/>
    <n v="1"/>
    <n v="118235.52"/>
    <x v="0"/>
    <n v="3"/>
    <x v="2"/>
    <n v="2"/>
    <x v="2"/>
    <n v="3"/>
    <x v="2"/>
  </r>
  <r>
    <n v="6468"/>
    <s v="BN5641695"/>
    <n v="54"/>
    <s v="California"/>
    <x v="0"/>
    <x v="8"/>
    <n v="8"/>
    <x v="0"/>
    <x v="0"/>
    <n v="0"/>
    <n v="1"/>
    <n v="183051.6"/>
    <x v="0"/>
    <n v="1"/>
    <x v="2"/>
    <n v="3"/>
    <x v="0"/>
    <n v="4"/>
    <x v="2"/>
  </r>
  <r>
    <n v="6469"/>
    <s v="BN5677097"/>
    <n v="76.7"/>
    <s v="California"/>
    <x v="0"/>
    <x v="12"/>
    <n v="7"/>
    <x v="4129"/>
    <x v="0"/>
    <n v="0"/>
    <n v="1"/>
    <n v="27922.45"/>
    <x v="1"/>
    <n v="4"/>
    <x v="3"/>
    <n v="3"/>
    <x v="3"/>
    <n v="1"/>
    <x v="0"/>
  </r>
  <r>
    <n v="6470"/>
    <s v="BN5774955"/>
    <n v="61.5"/>
    <s v="California"/>
    <x v="0"/>
    <x v="51"/>
    <n v="5"/>
    <x v="0"/>
    <x v="2"/>
    <n v="1"/>
    <n v="0"/>
    <n v="196476.19"/>
    <x v="1"/>
    <n v="2"/>
    <x v="2"/>
    <n v="2"/>
    <x v="0"/>
    <n v="4"/>
    <x v="2"/>
  </r>
  <r>
    <n v="6471"/>
    <s v="BN5616543"/>
    <n v="58.3"/>
    <s v="New York"/>
    <x v="0"/>
    <x v="1"/>
    <n v="6"/>
    <x v="4130"/>
    <x v="0"/>
    <n v="1"/>
    <n v="0"/>
    <n v="190429.52"/>
    <x v="1"/>
    <n v="1"/>
    <x v="0"/>
    <n v="2"/>
    <x v="1"/>
    <n v="4"/>
    <x v="0"/>
  </r>
  <r>
    <n v="6472"/>
    <s v="BN5800146"/>
    <n v="85"/>
    <s v="California"/>
    <x v="0"/>
    <x v="20"/>
    <n v="6"/>
    <x v="0"/>
    <x v="2"/>
    <n v="1"/>
    <n v="0"/>
    <n v="35034.15"/>
    <x v="1"/>
    <n v="4"/>
    <x v="0"/>
    <n v="2"/>
    <x v="0"/>
    <n v="1"/>
    <x v="0"/>
  </r>
  <r>
    <n v="6473"/>
    <s v="BN5588332"/>
    <n v="65.099999999999994"/>
    <s v="New York"/>
    <x v="0"/>
    <x v="10"/>
    <n v="11"/>
    <x v="4131"/>
    <x v="0"/>
    <n v="1"/>
    <n v="0"/>
    <n v="66389.429999999993"/>
    <x v="0"/>
    <n v="2"/>
    <x v="3"/>
    <n v="4"/>
    <x v="2"/>
    <n v="2"/>
    <x v="0"/>
  </r>
  <r>
    <n v="6474"/>
    <s v="BN5595470"/>
    <n v="79.8"/>
    <s v="California"/>
    <x v="1"/>
    <x v="32"/>
    <n v="9"/>
    <x v="0"/>
    <x v="2"/>
    <n v="1"/>
    <n v="0"/>
    <n v="107615.43"/>
    <x v="1"/>
    <n v="4"/>
    <x v="2"/>
    <n v="4"/>
    <x v="0"/>
    <n v="3"/>
    <x v="4"/>
  </r>
  <r>
    <n v="6475"/>
    <s v="BN5626056"/>
    <n v="69.5"/>
    <s v="California"/>
    <x v="1"/>
    <x v="24"/>
    <n v="3"/>
    <x v="0"/>
    <x v="2"/>
    <n v="1"/>
    <n v="1"/>
    <n v="99692.65"/>
    <x v="1"/>
    <n v="3"/>
    <x v="3"/>
    <n v="1"/>
    <x v="0"/>
    <n v="2"/>
    <x v="0"/>
  </r>
  <r>
    <n v="6476"/>
    <s v="BN5565943"/>
    <n v="49.7"/>
    <s v="New York"/>
    <x v="1"/>
    <x v="1"/>
    <n v="6"/>
    <x v="4132"/>
    <x v="0"/>
    <n v="0"/>
    <n v="0"/>
    <n v="88729.22"/>
    <x v="0"/>
    <n v="1"/>
    <x v="0"/>
    <n v="2"/>
    <x v="1"/>
    <n v="2"/>
    <x v="0"/>
  </r>
  <r>
    <n v="6477"/>
    <s v="BN5701325"/>
    <n v="73.900000000000006"/>
    <s v="California"/>
    <x v="1"/>
    <x v="20"/>
    <n v="5"/>
    <x v="0"/>
    <x v="2"/>
    <n v="0"/>
    <n v="0"/>
    <n v="173321.65"/>
    <x v="1"/>
    <n v="4"/>
    <x v="0"/>
    <n v="2"/>
    <x v="0"/>
    <n v="4"/>
    <x v="0"/>
  </r>
  <r>
    <n v="6478"/>
    <s v="BN5702377"/>
    <n v="54.9"/>
    <s v="California"/>
    <x v="0"/>
    <x v="10"/>
    <n v="5"/>
    <x v="0"/>
    <x v="2"/>
    <n v="0"/>
    <n v="0"/>
    <n v="139463.57"/>
    <x v="1"/>
    <n v="1"/>
    <x v="3"/>
    <n v="2"/>
    <x v="0"/>
    <n v="3"/>
    <x v="0"/>
  </r>
  <r>
    <n v="6479"/>
    <s v="BN5573261"/>
    <n v="85"/>
    <s v="California"/>
    <x v="1"/>
    <x v="12"/>
    <n v="10"/>
    <x v="4133"/>
    <x v="0"/>
    <n v="1"/>
    <n v="1"/>
    <n v="3769.71"/>
    <x v="1"/>
    <n v="4"/>
    <x v="3"/>
    <n v="4"/>
    <x v="3"/>
    <n v="1"/>
    <x v="0"/>
  </r>
  <r>
    <n v="6480"/>
    <s v="BN5704073"/>
    <n v="64.8"/>
    <s v="Texas"/>
    <x v="1"/>
    <x v="23"/>
    <n v="6"/>
    <x v="0"/>
    <x v="0"/>
    <n v="1"/>
    <n v="0"/>
    <n v="149946.43"/>
    <x v="0"/>
    <n v="2"/>
    <x v="1"/>
    <n v="2"/>
    <x v="0"/>
    <n v="4"/>
    <x v="1"/>
  </r>
  <r>
    <n v="6481"/>
    <s v="BN5693617"/>
    <n v="67.900000000000006"/>
    <s v="California"/>
    <x v="0"/>
    <x v="9"/>
    <n v="7"/>
    <x v="4134"/>
    <x v="2"/>
    <n v="0"/>
    <n v="1"/>
    <n v="135768.25"/>
    <x v="1"/>
    <n v="3"/>
    <x v="2"/>
    <n v="3"/>
    <x v="3"/>
    <n v="3"/>
    <x v="2"/>
  </r>
  <r>
    <n v="6482"/>
    <s v="BN5664665"/>
    <n v="60.6"/>
    <s v="New York"/>
    <x v="1"/>
    <x v="2"/>
    <n v="9"/>
    <x v="4135"/>
    <x v="2"/>
    <n v="1"/>
    <n v="0"/>
    <n v="31708.53"/>
    <x v="1"/>
    <n v="2"/>
    <x v="0"/>
    <n v="4"/>
    <x v="2"/>
    <n v="1"/>
    <x v="0"/>
  </r>
  <r>
    <n v="6483"/>
    <s v="BN5628205"/>
    <n v="85"/>
    <s v="California"/>
    <x v="1"/>
    <x v="15"/>
    <n v="5"/>
    <x v="4136"/>
    <x v="2"/>
    <n v="1"/>
    <n v="1"/>
    <n v="151677.31"/>
    <x v="1"/>
    <n v="4"/>
    <x v="2"/>
    <n v="2"/>
    <x v="2"/>
    <n v="4"/>
    <x v="2"/>
  </r>
  <r>
    <n v="6484"/>
    <s v="BN5621108"/>
    <n v="61.9"/>
    <s v="New York"/>
    <x v="1"/>
    <x v="1"/>
    <n v="4"/>
    <x v="4137"/>
    <x v="2"/>
    <n v="1"/>
    <n v="0"/>
    <n v="170518.83"/>
    <x v="1"/>
    <n v="2"/>
    <x v="0"/>
    <n v="1"/>
    <x v="2"/>
    <n v="4"/>
    <x v="0"/>
  </r>
  <r>
    <n v="6485"/>
    <s v="BN5668542"/>
    <n v="71.900000000000006"/>
    <s v="Texas"/>
    <x v="1"/>
    <x v="4"/>
    <n v="3"/>
    <x v="0"/>
    <x v="2"/>
    <n v="1"/>
    <n v="0"/>
    <n v="196582.19"/>
    <x v="1"/>
    <n v="4"/>
    <x v="0"/>
    <n v="1"/>
    <x v="0"/>
    <n v="4"/>
    <x v="1"/>
  </r>
  <r>
    <n v="6486"/>
    <s v="BN5635110"/>
    <n v="64"/>
    <s v="New York"/>
    <x v="1"/>
    <x v="28"/>
    <n v="6"/>
    <x v="4138"/>
    <x v="0"/>
    <n v="1"/>
    <n v="1"/>
    <n v="3298.65"/>
    <x v="1"/>
    <n v="2"/>
    <x v="2"/>
    <n v="2"/>
    <x v="1"/>
    <n v="1"/>
    <x v="2"/>
  </r>
  <r>
    <n v="6487"/>
    <s v="BN5592674"/>
    <n v="71"/>
    <s v="California"/>
    <x v="1"/>
    <x v="20"/>
    <n v="6"/>
    <x v="0"/>
    <x v="2"/>
    <n v="0"/>
    <n v="0"/>
    <n v="162878.96"/>
    <x v="1"/>
    <n v="3"/>
    <x v="0"/>
    <n v="2"/>
    <x v="0"/>
    <n v="4"/>
    <x v="0"/>
  </r>
  <r>
    <n v="6488"/>
    <s v="BN5574196"/>
    <n v="58"/>
    <s v="California"/>
    <x v="1"/>
    <x v="8"/>
    <n v="3"/>
    <x v="0"/>
    <x v="2"/>
    <n v="0"/>
    <n v="1"/>
    <n v="64014.239999999998"/>
    <x v="1"/>
    <n v="1"/>
    <x v="2"/>
    <n v="1"/>
    <x v="0"/>
    <n v="2"/>
    <x v="2"/>
  </r>
  <r>
    <n v="6489"/>
    <s v="BN5598010"/>
    <n v="55"/>
    <s v="California"/>
    <x v="1"/>
    <x v="4"/>
    <n v="10"/>
    <x v="0"/>
    <x v="2"/>
    <n v="1"/>
    <n v="0"/>
    <n v="26257.01"/>
    <x v="1"/>
    <n v="1"/>
    <x v="0"/>
    <n v="4"/>
    <x v="0"/>
    <n v="1"/>
    <x v="1"/>
  </r>
  <r>
    <n v="6490"/>
    <s v="BN5711265"/>
    <n v="84.1"/>
    <s v="California"/>
    <x v="0"/>
    <x v="8"/>
    <n v="4"/>
    <x v="4139"/>
    <x v="2"/>
    <n v="1"/>
    <n v="1"/>
    <n v="126794.56"/>
    <x v="1"/>
    <n v="4"/>
    <x v="2"/>
    <n v="1"/>
    <x v="2"/>
    <n v="3"/>
    <x v="2"/>
  </r>
  <r>
    <n v="6491"/>
    <s v="BN5620664"/>
    <n v="76"/>
    <s v="California"/>
    <x v="1"/>
    <x v="10"/>
    <n v="3"/>
    <x v="0"/>
    <x v="2"/>
    <n v="1"/>
    <n v="0"/>
    <n v="164162.44"/>
    <x v="1"/>
    <n v="4"/>
    <x v="3"/>
    <n v="1"/>
    <x v="0"/>
    <n v="4"/>
    <x v="0"/>
  </r>
  <r>
    <n v="6492"/>
    <s v="BN5656630"/>
    <n v="68.7"/>
    <s v="California"/>
    <x v="0"/>
    <x v="33"/>
    <n v="7"/>
    <x v="0"/>
    <x v="2"/>
    <n v="0"/>
    <n v="0"/>
    <n v="179206.92"/>
    <x v="1"/>
    <n v="3"/>
    <x v="2"/>
    <n v="3"/>
    <x v="0"/>
    <n v="4"/>
    <x v="2"/>
  </r>
  <r>
    <n v="6493"/>
    <s v="BN5643034"/>
    <n v="75.3"/>
    <s v="New York"/>
    <x v="0"/>
    <x v="12"/>
    <n v="6"/>
    <x v="4140"/>
    <x v="2"/>
    <n v="0"/>
    <n v="0"/>
    <n v="18254.75"/>
    <x v="1"/>
    <n v="4"/>
    <x v="3"/>
    <n v="2"/>
    <x v="1"/>
    <n v="1"/>
    <x v="0"/>
  </r>
  <r>
    <n v="6494"/>
    <s v="BN5723584"/>
    <n v="66.099999999999994"/>
    <s v="California"/>
    <x v="1"/>
    <x v="12"/>
    <n v="10"/>
    <x v="4141"/>
    <x v="0"/>
    <n v="1"/>
    <n v="0"/>
    <n v="83949.68"/>
    <x v="1"/>
    <n v="3"/>
    <x v="3"/>
    <n v="4"/>
    <x v="3"/>
    <n v="2"/>
    <x v="0"/>
  </r>
  <r>
    <n v="6495"/>
    <s v="BN5752759"/>
    <n v="69.900000000000006"/>
    <s v="California"/>
    <x v="1"/>
    <x v="34"/>
    <n v="8"/>
    <x v="0"/>
    <x v="2"/>
    <n v="1"/>
    <n v="1"/>
    <n v="22684.78"/>
    <x v="1"/>
    <n v="3"/>
    <x v="2"/>
    <n v="3"/>
    <x v="0"/>
    <n v="1"/>
    <x v="2"/>
  </r>
  <r>
    <n v="6496"/>
    <s v="BN5640765"/>
    <n v="61.7"/>
    <s v="New York"/>
    <x v="0"/>
    <x v="2"/>
    <n v="6"/>
    <x v="4142"/>
    <x v="1"/>
    <n v="1"/>
    <n v="0"/>
    <n v="7953.62"/>
    <x v="0"/>
    <n v="2"/>
    <x v="0"/>
    <n v="2"/>
    <x v="1"/>
    <n v="1"/>
    <x v="0"/>
  </r>
  <r>
    <n v="6497"/>
    <s v="BN5789226"/>
    <n v="59.5"/>
    <s v="New York"/>
    <x v="0"/>
    <x v="4"/>
    <n v="5"/>
    <x v="4143"/>
    <x v="2"/>
    <n v="1"/>
    <n v="0"/>
    <n v="143952.24"/>
    <x v="0"/>
    <n v="2"/>
    <x v="0"/>
    <n v="2"/>
    <x v="1"/>
    <n v="3"/>
    <x v="1"/>
  </r>
  <r>
    <n v="6498"/>
    <s v="BN5793601"/>
    <n v="66.900000000000006"/>
    <s v="California"/>
    <x v="1"/>
    <x v="5"/>
    <n v="10"/>
    <x v="4144"/>
    <x v="0"/>
    <n v="1"/>
    <n v="0"/>
    <n v="158032.5"/>
    <x v="0"/>
    <n v="3"/>
    <x v="1"/>
    <n v="4"/>
    <x v="2"/>
    <n v="4"/>
    <x v="1"/>
  </r>
  <r>
    <n v="6499"/>
    <s v="BN5770318"/>
    <n v="61.3"/>
    <s v="California"/>
    <x v="0"/>
    <x v="7"/>
    <n v="6"/>
    <x v="4145"/>
    <x v="0"/>
    <n v="1"/>
    <n v="0"/>
    <n v="199104.52"/>
    <x v="1"/>
    <n v="2"/>
    <x v="2"/>
    <n v="2"/>
    <x v="3"/>
    <n v="4"/>
    <x v="2"/>
  </r>
  <r>
    <n v="6500"/>
    <s v="BN5702474"/>
    <n v="78.2"/>
    <s v="California"/>
    <x v="1"/>
    <x v="15"/>
    <n v="10"/>
    <x v="0"/>
    <x v="0"/>
    <n v="1"/>
    <n v="1"/>
    <n v="87566.97"/>
    <x v="1"/>
    <n v="4"/>
    <x v="2"/>
    <n v="4"/>
    <x v="0"/>
    <n v="2"/>
    <x v="2"/>
  </r>
  <r>
    <n v="6501"/>
    <s v="BN5625877"/>
    <n v="58.2"/>
    <s v="California"/>
    <x v="0"/>
    <x v="3"/>
    <n v="6"/>
    <x v="4146"/>
    <x v="0"/>
    <n v="0"/>
    <n v="0"/>
    <n v="170563.73"/>
    <x v="1"/>
    <n v="1"/>
    <x v="0"/>
    <n v="2"/>
    <x v="2"/>
    <n v="4"/>
    <x v="1"/>
  </r>
  <r>
    <n v="6502"/>
    <s v="BN5761277"/>
    <n v="67.900000000000006"/>
    <s v="California"/>
    <x v="1"/>
    <x v="33"/>
    <n v="10"/>
    <x v="0"/>
    <x v="2"/>
    <n v="1"/>
    <n v="0"/>
    <n v="157871.54999999999"/>
    <x v="1"/>
    <n v="3"/>
    <x v="2"/>
    <n v="4"/>
    <x v="0"/>
    <n v="4"/>
    <x v="2"/>
  </r>
  <r>
    <n v="6503"/>
    <s v="BN5590199"/>
    <n v="61.1"/>
    <s v="California"/>
    <x v="0"/>
    <x v="20"/>
    <n v="3"/>
    <x v="4147"/>
    <x v="0"/>
    <n v="1"/>
    <n v="0"/>
    <n v="93203.43"/>
    <x v="1"/>
    <n v="2"/>
    <x v="0"/>
    <n v="1"/>
    <x v="3"/>
    <n v="2"/>
    <x v="0"/>
  </r>
  <r>
    <n v="6504"/>
    <s v="BN5587891"/>
    <n v="45.5"/>
    <s v="New York"/>
    <x v="0"/>
    <x v="24"/>
    <n v="7"/>
    <x v="4148"/>
    <x v="0"/>
    <n v="0"/>
    <n v="1"/>
    <n v="54398.559999999998"/>
    <x v="1"/>
    <n v="1"/>
    <x v="3"/>
    <n v="3"/>
    <x v="2"/>
    <n v="2"/>
    <x v="0"/>
  </r>
  <r>
    <n v="6505"/>
    <s v="BN5773155"/>
    <n v="62.1"/>
    <s v="California"/>
    <x v="1"/>
    <x v="15"/>
    <n v="2"/>
    <x v="0"/>
    <x v="2"/>
    <n v="1"/>
    <n v="1"/>
    <n v="168779.47"/>
    <x v="1"/>
    <n v="2"/>
    <x v="2"/>
    <n v="1"/>
    <x v="0"/>
    <n v="4"/>
    <x v="2"/>
  </r>
  <r>
    <n v="6506"/>
    <s v="BN5760966"/>
    <n v="59.6"/>
    <s v="New York"/>
    <x v="1"/>
    <x v="36"/>
    <n v="3"/>
    <x v="4149"/>
    <x v="0"/>
    <n v="0"/>
    <n v="0"/>
    <n v="1140.02"/>
    <x v="0"/>
    <n v="2"/>
    <x v="1"/>
    <n v="1"/>
    <x v="2"/>
    <n v="1"/>
    <x v="1"/>
  </r>
  <r>
    <n v="6507"/>
    <s v="BN5702008"/>
    <n v="58.5"/>
    <s v="Texas"/>
    <x v="0"/>
    <x v="27"/>
    <n v="2"/>
    <x v="4150"/>
    <x v="0"/>
    <n v="1"/>
    <n v="0"/>
    <n v="186476.91"/>
    <x v="0"/>
    <n v="2"/>
    <x v="1"/>
    <n v="1"/>
    <x v="2"/>
    <n v="4"/>
    <x v="3"/>
  </r>
  <r>
    <n v="6508"/>
    <s v="BN5764166"/>
    <n v="74.2"/>
    <s v="California"/>
    <x v="1"/>
    <x v="15"/>
    <n v="7"/>
    <x v="4151"/>
    <x v="0"/>
    <n v="1"/>
    <n v="0"/>
    <n v="29023.03"/>
    <x v="1"/>
    <n v="4"/>
    <x v="2"/>
    <n v="3"/>
    <x v="2"/>
    <n v="1"/>
    <x v="2"/>
  </r>
  <r>
    <n v="6509"/>
    <s v="BN5700714"/>
    <n v="85"/>
    <s v="New York"/>
    <x v="1"/>
    <x v="0"/>
    <n v="7"/>
    <x v="4152"/>
    <x v="1"/>
    <n v="0"/>
    <n v="1"/>
    <n v="60021.34"/>
    <x v="0"/>
    <n v="4"/>
    <x v="0"/>
    <n v="3"/>
    <x v="1"/>
    <n v="2"/>
    <x v="0"/>
  </r>
  <r>
    <n v="6510"/>
    <s v="BN5730503"/>
    <n v="73.8"/>
    <s v="New York"/>
    <x v="0"/>
    <x v="20"/>
    <n v="2"/>
    <x v="4153"/>
    <x v="2"/>
    <n v="0"/>
    <n v="0"/>
    <n v="180456.8"/>
    <x v="1"/>
    <n v="4"/>
    <x v="0"/>
    <n v="1"/>
    <x v="3"/>
    <n v="4"/>
    <x v="0"/>
  </r>
  <r>
    <n v="6511"/>
    <s v="BN5643829"/>
    <n v="61.9"/>
    <s v="Texas"/>
    <x v="1"/>
    <x v="17"/>
    <n v="9"/>
    <x v="4154"/>
    <x v="0"/>
    <n v="1"/>
    <n v="1"/>
    <n v="132498.39000000001"/>
    <x v="0"/>
    <n v="2"/>
    <x v="1"/>
    <n v="4"/>
    <x v="1"/>
    <n v="3"/>
    <x v="1"/>
  </r>
  <r>
    <n v="6512"/>
    <s v="BN5720549"/>
    <n v="62.8"/>
    <s v="California"/>
    <x v="0"/>
    <x v="5"/>
    <n v="5"/>
    <x v="4155"/>
    <x v="0"/>
    <n v="0"/>
    <n v="1"/>
    <n v="109608.81"/>
    <x v="0"/>
    <n v="2"/>
    <x v="1"/>
    <n v="2"/>
    <x v="2"/>
    <n v="3"/>
    <x v="1"/>
  </r>
  <r>
    <n v="6513"/>
    <s v="BN5795342"/>
    <n v="48.7"/>
    <s v="California"/>
    <x v="1"/>
    <x v="9"/>
    <n v="8"/>
    <x v="4156"/>
    <x v="2"/>
    <n v="1"/>
    <n v="1"/>
    <n v="98570.01"/>
    <x v="1"/>
    <n v="1"/>
    <x v="2"/>
    <n v="3"/>
    <x v="2"/>
    <n v="2"/>
    <x v="2"/>
  </r>
  <r>
    <n v="6514"/>
    <s v="BN5609167"/>
    <n v="51.3"/>
    <s v="Texas"/>
    <x v="0"/>
    <x v="1"/>
    <n v="10"/>
    <x v="4157"/>
    <x v="2"/>
    <n v="1"/>
    <n v="1"/>
    <n v="160546.57999999999"/>
    <x v="1"/>
    <n v="1"/>
    <x v="0"/>
    <n v="4"/>
    <x v="3"/>
    <n v="4"/>
    <x v="0"/>
  </r>
  <r>
    <n v="6515"/>
    <s v="BN5625054"/>
    <n v="56.3"/>
    <s v="Texas"/>
    <x v="1"/>
    <x v="28"/>
    <n v="8"/>
    <x v="0"/>
    <x v="2"/>
    <n v="0"/>
    <n v="0"/>
    <n v="6139.74"/>
    <x v="1"/>
    <n v="1"/>
    <x v="2"/>
    <n v="3"/>
    <x v="0"/>
    <n v="1"/>
    <x v="2"/>
  </r>
  <r>
    <n v="6516"/>
    <s v="BN5810811"/>
    <n v="80.3"/>
    <s v="California"/>
    <x v="0"/>
    <x v="35"/>
    <n v="3"/>
    <x v="4158"/>
    <x v="2"/>
    <n v="0"/>
    <n v="1"/>
    <n v="6930.17"/>
    <x v="1"/>
    <n v="4"/>
    <x v="1"/>
    <n v="1"/>
    <x v="2"/>
    <n v="1"/>
    <x v="5"/>
  </r>
  <r>
    <n v="6517"/>
    <s v="BN5775710"/>
    <n v="60.7"/>
    <s v="Texas"/>
    <x v="0"/>
    <x v="15"/>
    <n v="8"/>
    <x v="0"/>
    <x v="1"/>
    <n v="0"/>
    <n v="1"/>
    <n v="10674.62"/>
    <x v="1"/>
    <n v="2"/>
    <x v="2"/>
    <n v="3"/>
    <x v="0"/>
    <n v="1"/>
    <x v="2"/>
  </r>
  <r>
    <n v="6518"/>
    <s v="BN5795159"/>
    <n v="62.8"/>
    <s v="New York"/>
    <x v="0"/>
    <x v="21"/>
    <n v="10"/>
    <x v="4159"/>
    <x v="2"/>
    <n v="1"/>
    <n v="1"/>
    <n v="71159.839999999997"/>
    <x v="1"/>
    <n v="2"/>
    <x v="1"/>
    <n v="4"/>
    <x v="2"/>
    <n v="2"/>
    <x v="1"/>
  </r>
  <r>
    <n v="6519"/>
    <s v="BN5795188"/>
    <n v="52.1"/>
    <s v="Texas"/>
    <x v="0"/>
    <x v="23"/>
    <n v="5"/>
    <x v="4160"/>
    <x v="2"/>
    <n v="0"/>
    <n v="0"/>
    <n v="62413.01"/>
    <x v="0"/>
    <n v="1"/>
    <x v="1"/>
    <n v="2"/>
    <x v="1"/>
    <n v="2"/>
    <x v="1"/>
  </r>
  <r>
    <n v="6520"/>
    <s v="BN5571782"/>
    <n v="66.900000000000006"/>
    <s v="New York"/>
    <x v="0"/>
    <x v="5"/>
    <n v="5"/>
    <x v="4161"/>
    <x v="0"/>
    <n v="0"/>
    <n v="0"/>
    <n v="166386.22"/>
    <x v="0"/>
    <n v="3"/>
    <x v="1"/>
    <n v="2"/>
    <x v="3"/>
    <n v="4"/>
    <x v="1"/>
  </r>
  <r>
    <n v="6521"/>
    <s v="BN5694056"/>
    <n v="68.599999999999994"/>
    <s v="California"/>
    <x v="0"/>
    <x v="1"/>
    <n v="11"/>
    <x v="0"/>
    <x v="0"/>
    <n v="1"/>
    <n v="0"/>
    <n v="133086.45000000001"/>
    <x v="1"/>
    <n v="3"/>
    <x v="0"/>
    <n v="4"/>
    <x v="0"/>
    <n v="3"/>
    <x v="0"/>
  </r>
  <r>
    <n v="6522"/>
    <s v="BN5748144"/>
    <n v="70"/>
    <s v="New York"/>
    <x v="1"/>
    <x v="12"/>
    <n v="5"/>
    <x v="4162"/>
    <x v="2"/>
    <n v="1"/>
    <n v="0"/>
    <n v="192933.37"/>
    <x v="1"/>
    <n v="3"/>
    <x v="3"/>
    <n v="2"/>
    <x v="1"/>
    <n v="4"/>
    <x v="0"/>
  </r>
  <r>
    <n v="6523"/>
    <s v="BN5632098"/>
    <n v="66.3"/>
    <s v="California"/>
    <x v="0"/>
    <x v="0"/>
    <n v="2"/>
    <x v="4163"/>
    <x v="2"/>
    <n v="1"/>
    <n v="0"/>
    <n v="71359.78"/>
    <x v="1"/>
    <n v="3"/>
    <x v="0"/>
    <n v="1"/>
    <x v="1"/>
    <n v="2"/>
    <x v="0"/>
  </r>
  <r>
    <n v="6524"/>
    <s v="BN5806162"/>
    <n v="67.099999999999994"/>
    <s v="Texas"/>
    <x v="0"/>
    <x v="8"/>
    <n v="5"/>
    <x v="0"/>
    <x v="2"/>
    <n v="0"/>
    <n v="1"/>
    <n v="79270.02"/>
    <x v="1"/>
    <n v="3"/>
    <x v="2"/>
    <n v="2"/>
    <x v="0"/>
    <n v="2"/>
    <x v="2"/>
  </r>
  <r>
    <n v="6525"/>
    <s v="BN5743206"/>
    <n v="65.099999999999994"/>
    <s v="New York"/>
    <x v="0"/>
    <x v="12"/>
    <n v="2"/>
    <x v="4164"/>
    <x v="1"/>
    <n v="1"/>
    <n v="1"/>
    <n v="29583.48"/>
    <x v="0"/>
    <n v="2"/>
    <x v="3"/>
    <n v="1"/>
    <x v="2"/>
    <n v="1"/>
    <x v="0"/>
  </r>
  <r>
    <n v="6526"/>
    <s v="BN5598070"/>
    <n v="72.8"/>
    <s v="California"/>
    <x v="1"/>
    <x v="10"/>
    <n v="5"/>
    <x v="4165"/>
    <x v="0"/>
    <n v="1"/>
    <n v="0"/>
    <n v="88680.65"/>
    <x v="1"/>
    <n v="4"/>
    <x v="3"/>
    <n v="2"/>
    <x v="3"/>
    <n v="2"/>
    <x v="0"/>
  </r>
  <r>
    <n v="6527"/>
    <s v="BN5700859"/>
    <n v="57.4"/>
    <s v="California"/>
    <x v="0"/>
    <x v="10"/>
    <n v="8"/>
    <x v="4166"/>
    <x v="0"/>
    <n v="1"/>
    <n v="1"/>
    <n v="134691.20000000001"/>
    <x v="1"/>
    <n v="1"/>
    <x v="3"/>
    <n v="3"/>
    <x v="2"/>
    <n v="3"/>
    <x v="0"/>
  </r>
  <r>
    <n v="6528"/>
    <s v="BN5722605"/>
    <n v="46.4"/>
    <s v="California"/>
    <x v="1"/>
    <x v="16"/>
    <n v="4"/>
    <x v="4167"/>
    <x v="0"/>
    <n v="1"/>
    <n v="0"/>
    <n v="75574.48"/>
    <x v="1"/>
    <n v="1"/>
    <x v="0"/>
    <n v="1"/>
    <x v="3"/>
    <n v="2"/>
    <x v="0"/>
  </r>
  <r>
    <n v="6529"/>
    <s v="BN5696419"/>
    <n v="60.4"/>
    <s v="Texas"/>
    <x v="1"/>
    <x v="7"/>
    <n v="10"/>
    <x v="4168"/>
    <x v="0"/>
    <n v="0"/>
    <n v="0"/>
    <n v="30252.3"/>
    <x v="1"/>
    <n v="2"/>
    <x v="2"/>
    <n v="4"/>
    <x v="3"/>
    <n v="1"/>
    <x v="2"/>
  </r>
  <r>
    <n v="6530"/>
    <s v="BN5728736"/>
    <n v="83.6"/>
    <s v="Texas"/>
    <x v="0"/>
    <x v="24"/>
    <n v="11"/>
    <x v="0"/>
    <x v="2"/>
    <n v="1"/>
    <n v="0"/>
    <n v="111324.41"/>
    <x v="1"/>
    <n v="4"/>
    <x v="3"/>
    <n v="4"/>
    <x v="0"/>
    <n v="3"/>
    <x v="0"/>
  </r>
  <r>
    <n v="6531"/>
    <s v="BN5808764"/>
    <n v="51.1"/>
    <s v="New York"/>
    <x v="0"/>
    <x v="31"/>
    <n v="10"/>
    <x v="4169"/>
    <x v="0"/>
    <n v="0"/>
    <n v="1"/>
    <n v="105425.18"/>
    <x v="1"/>
    <n v="1"/>
    <x v="1"/>
    <n v="4"/>
    <x v="3"/>
    <n v="3"/>
    <x v="5"/>
  </r>
  <r>
    <n v="6532"/>
    <s v="BN5675144"/>
    <n v="51.8"/>
    <s v="California"/>
    <x v="0"/>
    <x v="13"/>
    <n v="9"/>
    <x v="0"/>
    <x v="2"/>
    <n v="1"/>
    <n v="1"/>
    <n v="36193.07"/>
    <x v="1"/>
    <n v="1"/>
    <x v="1"/>
    <n v="4"/>
    <x v="0"/>
    <n v="1"/>
    <x v="1"/>
  </r>
  <r>
    <n v="6533"/>
    <s v="BN5732212"/>
    <n v="75.599999999999994"/>
    <s v="California"/>
    <x v="1"/>
    <x v="44"/>
    <n v="5"/>
    <x v="0"/>
    <x v="1"/>
    <n v="1"/>
    <n v="1"/>
    <n v="93081.87"/>
    <x v="1"/>
    <n v="4"/>
    <x v="1"/>
    <n v="2"/>
    <x v="0"/>
    <n v="2"/>
    <x v="5"/>
  </r>
  <r>
    <n v="6534"/>
    <s v="BN5706182"/>
    <n v="48.9"/>
    <s v="California"/>
    <x v="0"/>
    <x v="40"/>
    <n v="9"/>
    <x v="4170"/>
    <x v="2"/>
    <n v="1"/>
    <n v="1"/>
    <n v="107625.46"/>
    <x v="1"/>
    <n v="1"/>
    <x v="1"/>
    <n v="4"/>
    <x v="3"/>
    <n v="3"/>
    <x v="1"/>
  </r>
  <r>
    <n v="6535"/>
    <s v="BN5589991"/>
    <n v="62.2"/>
    <s v="Texas"/>
    <x v="1"/>
    <x v="7"/>
    <n v="10"/>
    <x v="4171"/>
    <x v="0"/>
    <n v="1"/>
    <n v="1"/>
    <n v="152733.89000000001"/>
    <x v="1"/>
    <n v="2"/>
    <x v="2"/>
    <n v="4"/>
    <x v="2"/>
    <n v="4"/>
    <x v="2"/>
  </r>
  <r>
    <n v="6536"/>
    <s v="BN5776898"/>
    <n v="65.2"/>
    <s v="California"/>
    <x v="0"/>
    <x v="18"/>
    <n v="7"/>
    <x v="4172"/>
    <x v="2"/>
    <n v="0"/>
    <n v="1"/>
    <n v="110421.31"/>
    <x v="1"/>
    <n v="2"/>
    <x v="3"/>
    <n v="3"/>
    <x v="3"/>
    <n v="3"/>
    <x v="0"/>
  </r>
  <r>
    <n v="6537"/>
    <s v="BN5756656"/>
    <n v="62.5"/>
    <s v="California"/>
    <x v="0"/>
    <x v="24"/>
    <n v="8"/>
    <x v="4173"/>
    <x v="0"/>
    <n v="1"/>
    <n v="0"/>
    <n v="48486.25"/>
    <x v="1"/>
    <n v="2"/>
    <x v="3"/>
    <n v="3"/>
    <x v="3"/>
    <n v="1"/>
    <x v="0"/>
  </r>
  <r>
    <n v="6538"/>
    <s v="BN5782277"/>
    <n v="52.1"/>
    <s v="Texas"/>
    <x v="0"/>
    <x v="2"/>
    <n v="4"/>
    <x v="4174"/>
    <x v="0"/>
    <n v="0"/>
    <n v="0"/>
    <n v="72993.67"/>
    <x v="1"/>
    <n v="1"/>
    <x v="0"/>
    <n v="1"/>
    <x v="2"/>
    <n v="2"/>
    <x v="0"/>
  </r>
  <r>
    <n v="6539"/>
    <s v="BN5604006"/>
    <n v="54.6"/>
    <s v="California"/>
    <x v="1"/>
    <x v="10"/>
    <n v="5"/>
    <x v="4175"/>
    <x v="2"/>
    <n v="1"/>
    <n v="1"/>
    <n v="25744.13"/>
    <x v="0"/>
    <n v="1"/>
    <x v="3"/>
    <n v="2"/>
    <x v="2"/>
    <n v="1"/>
    <x v="0"/>
  </r>
  <r>
    <n v="6540"/>
    <s v="BN5749241"/>
    <n v="69.7"/>
    <s v="California"/>
    <x v="0"/>
    <x v="13"/>
    <n v="2"/>
    <x v="0"/>
    <x v="2"/>
    <n v="1"/>
    <n v="0"/>
    <n v="46807.62"/>
    <x v="0"/>
    <n v="3"/>
    <x v="1"/>
    <n v="1"/>
    <x v="0"/>
    <n v="1"/>
    <x v="1"/>
  </r>
  <r>
    <n v="6541"/>
    <s v="BN5656235"/>
    <n v="57.1"/>
    <s v="New York"/>
    <x v="1"/>
    <x v="19"/>
    <n v="4"/>
    <x v="4176"/>
    <x v="0"/>
    <n v="1"/>
    <n v="0"/>
    <n v="26772.04"/>
    <x v="1"/>
    <n v="1"/>
    <x v="3"/>
    <n v="1"/>
    <x v="1"/>
    <n v="1"/>
    <x v="0"/>
  </r>
  <r>
    <n v="6542"/>
    <s v="BN5685477"/>
    <n v="74.8"/>
    <s v="Texas"/>
    <x v="1"/>
    <x v="12"/>
    <n v="6"/>
    <x v="4177"/>
    <x v="0"/>
    <n v="1"/>
    <n v="1"/>
    <n v="150057.20000000001"/>
    <x v="1"/>
    <n v="4"/>
    <x v="3"/>
    <n v="2"/>
    <x v="3"/>
    <n v="4"/>
    <x v="0"/>
  </r>
  <r>
    <n v="6543"/>
    <s v="BN5785744"/>
    <n v="59.1"/>
    <s v="California"/>
    <x v="1"/>
    <x v="12"/>
    <n v="8"/>
    <x v="4178"/>
    <x v="0"/>
    <n v="1"/>
    <n v="1"/>
    <n v="56028.79"/>
    <x v="1"/>
    <n v="2"/>
    <x v="3"/>
    <n v="3"/>
    <x v="2"/>
    <n v="2"/>
    <x v="0"/>
  </r>
  <r>
    <n v="6544"/>
    <s v="BN5796131"/>
    <n v="81.400000000000006"/>
    <s v="New York"/>
    <x v="1"/>
    <x v="6"/>
    <n v="2"/>
    <x v="4179"/>
    <x v="2"/>
    <n v="1"/>
    <n v="1"/>
    <n v="147693.92000000001"/>
    <x v="1"/>
    <n v="4"/>
    <x v="2"/>
    <n v="1"/>
    <x v="2"/>
    <n v="3"/>
    <x v="2"/>
  </r>
  <r>
    <n v="6545"/>
    <s v="BN5716131"/>
    <n v="70.900000000000006"/>
    <s v="California"/>
    <x v="0"/>
    <x v="13"/>
    <n v="4"/>
    <x v="4180"/>
    <x v="0"/>
    <n v="0"/>
    <n v="1"/>
    <n v="174032"/>
    <x v="1"/>
    <n v="3"/>
    <x v="1"/>
    <n v="1"/>
    <x v="3"/>
    <n v="4"/>
    <x v="1"/>
  </r>
  <r>
    <n v="6546"/>
    <s v="BN5572648"/>
    <n v="43.3"/>
    <s v="Texas"/>
    <x v="1"/>
    <x v="7"/>
    <n v="3"/>
    <x v="0"/>
    <x v="2"/>
    <n v="1"/>
    <n v="1"/>
    <n v="153698.65"/>
    <x v="1"/>
    <n v="1"/>
    <x v="2"/>
    <n v="1"/>
    <x v="0"/>
    <n v="4"/>
    <x v="2"/>
  </r>
  <r>
    <n v="6547"/>
    <s v="BN5633753"/>
    <n v="78.099999999999994"/>
    <s v="California"/>
    <x v="1"/>
    <x v="43"/>
    <n v="1"/>
    <x v="4181"/>
    <x v="2"/>
    <n v="1"/>
    <n v="1"/>
    <n v="108301.45"/>
    <x v="1"/>
    <n v="4"/>
    <x v="2"/>
    <n v="1"/>
    <x v="3"/>
    <n v="3"/>
    <x v="4"/>
  </r>
  <r>
    <n v="6548"/>
    <s v="BN5608673"/>
    <n v="65.599999999999994"/>
    <s v="California"/>
    <x v="0"/>
    <x v="33"/>
    <n v="5"/>
    <x v="4182"/>
    <x v="0"/>
    <n v="1"/>
    <n v="1"/>
    <n v="22929.08"/>
    <x v="1"/>
    <n v="3"/>
    <x v="2"/>
    <n v="2"/>
    <x v="1"/>
    <n v="1"/>
    <x v="2"/>
  </r>
  <r>
    <n v="6549"/>
    <s v="BN5627761"/>
    <n v="68.3"/>
    <s v="California"/>
    <x v="1"/>
    <x v="16"/>
    <n v="8"/>
    <x v="4183"/>
    <x v="2"/>
    <n v="1"/>
    <n v="0"/>
    <n v="102665.92"/>
    <x v="1"/>
    <n v="3"/>
    <x v="0"/>
    <n v="3"/>
    <x v="3"/>
    <n v="3"/>
    <x v="0"/>
  </r>
  <r>
    <n v="6550"/>
    <s v="BN5791942"/>
    <n v="62"/>
    <s v="California"/>
    <x v="1"/>
    <x v="15"/>
    <n v="7"/>
    <x v="0"/>
    <x v="2"/>
    <n v="1"/>
    <n v="0"/>
    <n v="56139.09"/>
    <x v="1"/>
    <n v="2"/>
    <x v="2"/>
    <n v="3"/>
    <x v="0"/>
    <n v="2"/>
    <x v="2"/>
  </r>
  <r>
    <n v="6551"/>
    <s v="BN5617244"/>
    <n v="63.7"/>
    <s v="New York"/>
    <x v="0"/>
    <x v="2"/>
    <n v="4"/>
    <x v="4184"/>
    <x v="0"/>
    <n v="1"/>
    <n v="1"/>
    <n v="88391.29"/>
    <x v="0"/>
    <n v="2"/>
    <x v="0"/>
    <n v="1"/>
    <x v="3"/>
    <n v="2"/>
    <x v="0"/>
  </r>
  <r>
    <n v="6552"/>
    <s v="BN5651653"/>
    <n v="52.5"/>
    <s v="Texas"/>
    <x v="0"/>
    <x v="33"/>
    <n v="6"/>
    <x v="0"/>
    <x v="2"/>
    <n v="0"/>
    <n v="1"/>
    <n v="149195.44"/>
    <x v="1"/>
    <n v="1"/>
    <x v="2"/>
    <n v="2"/>
    <x v="0"/>
    <n v="3"/>
    <x v="2"/>
  </r>
  <r>
    <n v="6553"/>
    <s v="BN5636320"/>
    <n v="79.3"/>
    <s v="New York"/>
    <x v="0"/>
    <x v="10"/>
    <n v="6"/>
    <x v="4185"/>
    <x v="0"/>
    <n v="1"/>
    <n v="0"/>
    <n v="143357.03"/>
    <x v="1"/>
    <n v="4"/>
    <x v="3"/>
    <n v="2"/>
    <x v="2"/>
    <n v="3"/>
    <x v="0"/>
  </r>
  <r>
    <n v="6554"/>
    <s v="BN5607439"/>
    <n v="63.8"/>
    <s v="New York"/>
    <x v="1"/>
    <x v="5"/>
    <n v="2"/>
    <x v="4186"/>
    <x v="0"/>
    <n v="1"/>
    <n v="0"/>
    <n v="168359.98"/>
    <x v="0"/>
    <n v="2"/>
    <x v="1"/>
    <n v="1"/>
    <x v="3"/>
    <n v="4"/>
    <x v="1"/>
  </r>
  <r>
    <n v="6555"/>
    <s v="BN5632489"/>
    <n v="52"/>
    <s v="California"/>
    <x v="1"/>
    <x v="8"/>
    <n v="5"/>
    <x v="4187"/>
    <x v="0"/>
    <n v="1"/>
    <n v="0"/>
    <n v="77335.75"/>
    <x v="1"/>
    <n v="1"/>
    <x v="2"/>
    <n v="2"/>
    <x v="1"/>
    <n v="2"/>
    <x v="2"/>
  </r>
  <r>
    <n v="6556"/>
    <s v="BN5581418"/>
    <n v="64.099999999999994"/>
    <s v="California"/>
    <x v="1"/>
    <x v="12"/>
    <n v="6"/>
    <x v="0"/>
    <x v="2"/>
    <n v="1"/>
    <n v="0"/>
    <n v="93148.93"/>
    <x v="1"/>
    <n v="2"/>
    <x v="3"/>
    <n v="2"/>
    <x v="0"/>
    <n v="2"/>
    <x v="0"/>
  </r>
  <r>
    <n v="6557"/>
    <s v="BN5612120"/>
    <n v="84"/>
    <s v="New York"/>
    <x v="0"/>
    <x v="21"/>
    <n v="2"/>
    <x v="4188"/>
    <x v="0"/>
    <n v="0"/>
    <n v="1"/>
    <n v="36687.11"/>
    <x v="0"/>
    <n v="4"/>
    <x v="1"/>
    <n v="1"/>
    <x v="1"/>
    <n v="1"/>
    <x v="1"/>
  </r>
  <r>
    <n v="6558"/>
    <s v="BN5707155"/>
    <n v="50.4"/>
    <s v="Texas"/>
    <x v="1"/>
    <x v="20"/>
    <n v="6"/>
    <x v="0"/>
    <x v="2"/>
    <n v="0"/>
    <n v="0"/>
    <n v="146703.35999999999"/>
    <x v="1"/>
    <n v="1"/>
    <x v="0"/>
    <n v="2"/>
    <x v="0"/>
    <n v="3"/>
    <x v="0"/>
  </r>
  <r>
    <n v="6559"/>
    <s v="BN5721850"/>
    <n v="68.599999999999994"/>
    <s v="California"/>
    <x v="1"/>
    <x v="16"/>
    <n v="1"/>
    <x v="4189"/>
    <x v="0"/>
    <n v="0"/>
    <n v="1"/>
    <n v="115927.85"/>
    <x v="1"/>
    <n v="3"/>
    <x v="0"/>
    <n v="1"/>
    <x v="2"/>
    <n v="3"/>
    <x v="0"/>
  </r>
  <r>
    <n v="6560"/>
    <s v="BN5773765"/>
    <n v="53.3"/>
    <s v="New York"/>
    <x v="1"/>
    <x v="16"/>
    <n v="5"/>
    <x v="4190"/>
    <x v="2"/>
    <n v="1"/>
    <n v="1"/>
    <n v="104189.46"/>
    <x v="1"/>
    <n v="1"/>
    <x v="0"/>
    <n v="2"/>
    <x v="1"/>
    <n v="3"/>
    <x v="0"/>
  </r>
  <r>
    <n v="6561"/>
    <s v="BN5719691"/>
    <n v="57.7"/>
    <s v="California"/>
    <x v="0"/>
    <x v="15"/>
    <n v="2"/>
    <x v="0"/>
    <x v="2"/>
    <n v="1"/>
    <n v="0"/>
    <n v="9902.39"/>
    <x v="1"/>
    <n v="1"/>
    <x v="2"/>
    <n v="1"/>
    <x v="0"/>
    <n v="1"/>
    <x v="2"/>
  </r>
  <r>
    <n v="6562"/>
    <s v="BN5650451"/>
    <n v="44.5"/>
    <s v="New York"/>
    <x v="0"/>
    <x v="36"/>
    <n v="8"/>
    <x v="4191"/>
    <x v="0"/>
    <n v="1"/>
    <n v="0"/>
    <n v="16645.77"/>
    <x v="0"/>
    <n v="1"/>
    <x v="1"/>
    <n v="3"/>
    <x v="2"/>
    <n v="1"/>
    <x v="1"/>
  </r>
  <r>
    <n v="6563"/>
    <s v="BN5797388"/>
    <n v="72"/>
    <s v="California"/>
    <x v="1"/>
    <x v="4"/>
    <n v="4"/>
    <x v="4192"/>
    <x v="0"/>
    <n v="1"/>
    <n v="0"/>
    <n v="180134.88"/>
    <x v="0"/>
    <n v="4"/>
    <x v="0"/>
    <n v="1"/>
    <x v="1"/>
    <n v="4"/>
    <x v="1"/>
  </r>
  <r>
    <n v="6564"/>
    <s v="BN5780272"/>
    <n v="64.3"/>
    <s v="New York"/>
    <x v="1"/>
    <x v="11"/>
    <n v="5"/>
    <x v="4193"/>
    <x v="0"/>
    <n v="1"/>
    <n v="1"/>
    <n v="148098.95000000001"/>
    <x v="1"/>
    <n v="2"/>
    <x v="2"/>
    <n v="2"/>
    <x v="3"/>
    <n v="3"/>
    <x v="2"/>
  </r>
  <r>
    <n v="6565"/>
    <s v="BN5737017"/>
    <n v="65.2"/>
    <s v="New York"/>
    <x v="0"/>
    <x v="40"/>
    <n v="1"/>
    <x v="4194"/>
    <x v="2"/>
    <n v="1"/>
    <n v="1"/>
    <n v="38798.79"/>
    <x v="0"/>
    <n v="2"/>
    <x v="1"/>
    <n v="1"/>
    <x v="3"/>
    <n v="1"/>
    <x v="1"/>
  </r>
  <r>
    <n v="6566"/>
    <s v="BN5789849"/>
    <n v="66.3"/>
    <s v="California"/>
    <x v="0"/>
    <x v="19"/>
    <n v="3"/>
    <x v="0"/>
    <x v="2"/>
    <n v="1"/>
    <n v="0"/>
    <n v="153295"/>
    <x v="1"/>
    <n v="3"/>
    <x v="3"/>
    <n v="1"/>
    <x v="0"/>
    <n v="4"/>
    <x v="0"/>
  </r>
  <r>
    <n v="6567"/>
    <s v="BN5709436"/>
    <n v="52.5"/>
    <s v="New York"/>
    <x v="0"/>
    <x v="33"/>
    <n v="1"/>
    <x v="4195"/>
    <x v="2"/>
    <n v="1"/>
    <n v="1"/>
    <n v="100687.67"/>
    <x v="1"/>
    <n v="1"/>
    <x v="2"/>
    <n v="1"/>
    <x v="2"/>
    <n v="3"/>
    <x v="2"/>
  </r>
  <r>
    <n v="6568"/>
    <s v="BN5593338"/>
    <n v="66.2"/>
    <s v="Texas"/>
    <x v="0"/>
    <x v="41"/>
    <n v="2"/>
    <x v="4196"/>
    <x v="0"/>
    <n v="0"/>
    <n v="0"/>
    <n v="111442.71"/>
    <x v="0"/>
    <n v="3"/>
    <x v="1"/>
    <n v="1"/>
    <x v="2"/>
    <n v="3"/>
    <x v="3"/>
  </r>
  <r>
    <n v="6569"/>
    <s v="BN5776638"/>
    <n v="72.400000000000006"/>
    <s v="New York"/>
    <x v="1"/>
    <x v="41"/>
    <n v="9"/>
    <x v="4197"/>
    <x v="0"/>
    <n v="1"/>
    <n v="1"/>
    <n v="136902.01"/>
    <x v="1"/>
    <n v="4"/>
    <x v="1"/>
    <n v="4"/>
    <x v="2"/>
    <n v="3"/>
    <x v="3"/>
  </r>
  <r>
    <n v="6570"/>
    <s v="BN5604619"/>
    <n v="58.1"/>
    <s v="New York"/>
    <x v="1"/>
    <x v="16"/>
    <n v="2"/>
    <x v="4198"/>
    <x v="0"/>
    <n v="1"/>
    <n v="0"/>
    <n v="105732.9"/>
    <x v="0"/>
    <n v="1"/>
    <x v="0"/>
    <n v="1"/>
    <x v="2"/>
    <n v="3"/>
    <x v="0"/>
  </r>
  <r>
    <n v="6571"/>
    <s v="BN5790871"/>
    <n v="68.5"/>
    <s v="Texas"/>
    <x v="1"/>
    <x v="16"/>
    <n v="5"/>
    <x v="0"/>
    <x v="2"/>
    <n v="1"/>
    <n v="1"/>
    <n v="35884.910000000003"/>
    <x v="1"/>
    <n v="3"/>
    <x v="0"/>
    <n v="2"/>
    <x v="0"/>
    <n v="1"/>
    <x v="0"/>
  </r>
  <r>
    <n v="6572"/>
    <s v="BN5747447"/>
    <n v="59.5"/>
    <s v="California"/>
    <x v="1"/>
    <x v="17"/>
    <n v="11"/>
    <x v="0"/>
    <x v="0"/>
    <n v="1"/>
    <n v="0"/>
    <n v="73489.149999999994"/>
    <x v="0"/>
    <n v="2"/>
    <x v="1"/>
    <n v="4"/>
    <x v="0"/>
    <n v="2"/>
    <x v="1"/>
  </r>
  <r>
    <n v="6573"/>
    <s v="BN5574150"/>
    <n v="58.8"/>
    <s v="California"/>
    <x v="0"/>
    <x v="29"/>
    <n v="9"/>
    <x v="0"/>
    <x v="2"/>
    <n v="1"/>
    <n v="1"/>
    <n v="110114.19"/>
    <x v="1"/>
    <n v="2"/>
    <x v="2"/>
    <n v="4"/>
    <x v="0"/>
    <n v="3"/>
    <x v="4"/>
  </r>
  <r>
    <n v="6574"/>
    <s v="BN5690245"/>
    <n v="64.7"/>
    <s v="New York"/>
    <x v="1"/>
    <x v="12"/>
    <n v="4"/>
    <x v="4199"/>
    <x v="0"/>
    <n v="1"/>
    <n v="1"/>
    <n v="40145.279999999999"/>
    <x v="1"/>
    <n v="2"/>
    <x v="3"/>
    <n v="1"/>
    <x v="2"/>
    <n v="1"/>
    <x v="0"/>
  </r>
  <r>
    <n v="6575"/>
    <s v="BN5661203"/>
    <n v="78.5"/>
    <s v="New York"/>
    <x v="0"/>
    <x v="16"/>
    <n v="10"/>
    <x v="4200"/>
    <x v="0"/>
    <n v="0"/>
    <n v="0"/>
    <n v="146398.51"/>
    <x v="1"/>
    <n v="4"/>
    <x v="0"/>
    <n v="4"/>
    <x v="3"/>
    <n v="3"/>
    <x v="0"/>
  </r>
  <r>
    <n v="6576"/>
    <s v="BN5651796"/>
    <n v="79.400000000000006"/>
    <s v="New York"/>
    <x v="0"/>
    <x v="30"/>
    <n v="7"/>
    <x v="4201"/>
    <x v="0"/>
    <n v="1"/>
    <n v="0"/>
    <n v="160526.35999999999"/>
    <x v="0"/>
    <n v="4"/>
    <x v="1"/>
    <n v="3"/>
    <x v="3"/>
    <n v="4"/>
    <x v="3"/>
  </r>
  <r>
    <n v="6577"/>
    <s v="BN5808818"/>
    <n v="82.3"/>
    <s v="California"/>
    <x v="1"/>
    <x v="24"/>
    <n v="6"/>
    <x v="4202"/>
    <x v="0"/>
    <n v="1"/>
    <n v="1"/>
    <n v="173516.71"/>
    <x v="1"/>
    <n v="4"/>
    <x v="3"/>
    <n v="2"/>
    <x v="2"/>
    <n v="4"/>
    <x v="0"/>
  </r>
  <r>
    <n v="6578"/>
    <s v="BN5715445"/>
    <n v="68.7"/>
    <s v="New York"/>
    <x v="1"/>
    <x v="16"/>
    <n v="5"/>
    <x v="4203"/>
    <x v="0"/>
    <n v="0"/>
    <n v="1"/>
    <n v="88396.6"/>
    <x v="1"/>
    <n v="3"/>
    <x v="0"/>
    <n v="2"/>
    <x v="3"/>
    <n v="2"/>
    <x v="0"/>
  </r>
  <r>
    <n v="6579"/>
    <s v="BN5785991"/>
    <n v="85"/>
    <s v="California"/>
    <x v="0"/>
    <x v="34"/>
    <n v="10"/>
    <x v="0"/>
    <x v="2"/>
    <n v="1"/>
    <n v="0"/>
    <n v="185821.41"/>
    <x v="1"/>
    <n v="4"/>
    <x v="2"/>
    <n v="4"/>
    <x v="0"/>
    <n v="4"/>
    <x v="2"/>
  </r>
  <r>
    <n v="6580"/>
    <s v="BN5652314"/>
    <n v="49.6"/>
    <s v="California"/>
    <x v="0"/>
    <x v="18"/>
    <n v="8"/>
    <x v="0"/>
    <x v="2"/>
    <n v="0"/>
    <n v="0"/>
    <n v="108098.28"/>
    <x v="1"/>
    <n v="1"/>
    <x v="3"/>
    <n v="3"/>
    <x v="0"/>
    <n v="3"/>
    <x v="0"/>
  </r>
  <r>
    <n v="6581"/>
    <s v="BN5672987"/>
    <n v="52.7"/>
    <s v="New York"/>
    <x v="0"/>
    <x v="33"/>
    <n v="7"/>
    <x v="4204"/>
    <x v="0"/>
    <n v="1"/>
    <n v="1"/>
    <n v="162267.91"/>
    <x v="1"/>
    <n v="1"/>
    <x v="2"/>
    <n v="3"/>
    <x v="3"/>
    <n v="4"/>
    <x v="2"/>
  </r>
  <r>
    <n v="6582"/>
    <s v="BN5598657"/>
    <n v="57.6"/>
    <s v="New York"/>
    <x v="0"/>
    <x v="60"/>
    <n v="7"/>
    <x v="4205"/>
    <x v="0"/>
    <n v="1"/>
    <n v="1"/>
    <n v="193135.25"/>
    <x v="0"/>
    <n v="1"/>
    <x v="1"/>
    <n v="3"/>
    <x v="2"/>
    <n v="4"/>
    <x v="5"/>
  </r>
  <r>
    <n v="6583"/>
    <s v="BN5785888"/>
    <n v="52.5"/>
    <s v="Texas"/>
    <x v="0"/>
    <x v="52"/>
    <n v="8"/>
    <x v="0"/>
    <x v="2"/>
    <n v="0"/>
    <n v="1"/>
    <n v="168034.9"/>
    <x v="1"/>
    <n v="1"/>
    <x v="1"/>
    <n v="3"/>
    <x v="0"/>
    <n v="4"/>
    <x v="3"/>
  </r>
  <r>
    <n v="6584"/>
    <s v="BN5613093"/>
    <n v="72.7"/>
    <s v="New York"/>
    <x v="1"/>
    <x v="29"/>
    <n v="9"/>
    <x v="4206"/>
    <x v="0"/>
    <n v="1"/>
    <n v="1"/>
    <n v="163295.87"/>
    <x v="1"/>
    <n v="4"/>
    <x v="2"/>
    <n v="4"/>
    <x v="2"/>
    <n v="4"/>
    <x v="4"/>
  </r>
  <r>
    <n v="6585"/>
    <s v="BN5584142"/>
    <n v="67.099999999999994"/>
    <s v="New York"/>
    <x v="0"/>
    <x v="51"/>
    <n v="10"/>
    <x v="4207"/>
    <x v="0"/>
    <n v="1"/>
    <n v="1"/>
    <n v="159553.26999999999"/>
    <x v="1"/>
    <n v="3"/>
    <x v="2"/>
    <n v="4"/>
    <x v="3"/>
    <n v="4"/>
    <x v="2"/>
  </r>
  <r>
    <n v="6586"/>
    <s v="BN5773717"/>
    <n v="62.5"/>
    <s v="California"/>
    <x v="1"/>
    <x v="2"/>
    <n v="6"/>
    <x v="0"/>
    <x v="0"/>
    <n v="1"/>
    <n v="0"/>
    <n v="99800.87"/>
    <x v="1"/>
    <n v="2"/>
    <x v="0"/>
    <n v="2"/>
    <x v="0"/>
    <n v="2"/>
    <x v="0"/>
  </r>
  <r>
    <n v="6587"/>
    <s v="BN5699428"/>
    <n v="64.3"/>
    <s v="New York"/>
    <x v="1"/>
    <x v="19"/>
    <n v="8"/>
    <x v="4208"/>
    <x v="2"/>
    <n v="1"/>
    <n v="1"/>
    <n v="40250.82"/>
    <x v="1"/>
    <n v="2"/>
    <x v="3"/>
    <n v="3"/>
    <x v="3"/>
    <n v="1"/>
    <x v="0"/>
  </r>
  <r>
    <n v="6588"/>
    <s v="BN5705226"/>
    <n v="70.7"/>
    <s v="California"/>
    <x v="0"/>
    <x v="19"/>
    <n v="3"/>
    <x v="4209"/>
    <x v="0"/>
    <n v="1"/>
    <n v="1"/>
    <n v="83335.78"/>
    <x v="1"/>
    <n v="3"/>
    <x v="3"/>
    <n v="1"/>
    <x v="1"/>
    <n v="2"/>
    <x v="0"/>
  </r>
  <r>
    <n v="6589"/>
    <s v="BN5693730"/>
    <n v="53.9"/>
    <s v="Texas"/>
    <x v="1"/>
    <x v="34"/>
    <n v="6"/>
    <x v="0"/>
    <x v="2"/>
    <n v="1"/>
    <n v="0"/>
    <n v="48382.400000000001"/>
    <x v="1"/>
    <n v="1"/>
    <x v="2"/>
    <n v="2"/>
    <x v="0"/>
    <n v="1"/>
    <x v="2"/>
  </r>
  <r>
    <n v="6590"/>
    <s v="BN5673703"/>
    <n v="49.8"/>
    <s v="New York"/>
    <x v="1"/>
    <x v="13"/>
    <n v="8"/>
    <x v="4210"/>
    <x v="2"/>
    <n v="0"/>
    <n v="1"/>
    <n v="165990.44"/>
    <x v="1"/>
    <n v="1"/>
    <x v="1"/>
    <n v="3"/>
    <x v="3"/>
    <n v="4"/>
    <x v="1"/>
  </r>
  <r>
    <n v="6591"/>
    <s v="BN5674781"/>
    <n v="69.599999999999994"/>
    <s v="Texas"/>
    <x v="0"/>
    <x v="33"/>
    <n v="1"/>
    <x v="0"/>
    <x v="2"/>
    <n v="1"/>
    <n v="1"/>
    <n v="9002.7999999999993"/>
    <x v="1"/>
    <n v="3"/>
    <x v="2"/>
    <n v="1"/>
    <x v="0"/>
    <n v="1"/>
    <x v="2"/>
  </r>
  <r>
    <n v="6592"/>
    <s v="BN5692023"/>
    <n v="75.8"/>
    <s v="California"/>
    <x v="0"/>
    <x v="19"/>
    <n v="8"/>
    <x v="0"/>
    <x v="0"/>
    <n v="1"/>
    <n v="0"/>
    <n v="188156.34"/>
    <x v="1"/>
    <n v="4"/>
    <x v="3"/>
    <n v="3"/>
    <x v="0"/>
    <n v="4"/>
    <x v="0"/>
  </r>
  <r>
    <n v="6593"/>
    <s v="BN5645817"/>
    <n v="68.5"/>
    <s v="California"/>
    <x v="0"/>
    <x v="19"/>
    <n v="7"/>
    <x v="0"/>
    <x v="2"/>
    <n v="0"/>
    <n v="1"/>
    <n v="186785.01"/>
    <x v="1"/>
    <n v="3"/>
    <x v="3"/>
    <n v="3"/>
    <x v="0"/>
    <n v="4"/>
    <x v="0"/>
  </r>
  <r>
    <n v="6594"/>
    <s v="BN5581245"/>
    <n v="65.5"/>
    <s v="New York"/>
    <x v="0"/>
    <x v="33"/>
    <n v="2"/>
    <x v="4211"/>
    <x v="2"/>
    <n v="1"/>
    <n v="1"/>
    <n v="184259.6"/>
    <x v="1"/>
    <n v="3"/>
    <x v="2"/>
    <n v="1"/>
    <x v="1"/>
    <n v="4"/>
    <x v="2"/>
  </r>
  <r>
    <n v="6595"/>
    <s v="BN5808457"/>
    <n v="74.7"/>
    <s v="California"/>
    <x v="0"/>
    <x v="20"/>
    <n v="4"/>
    <x v="0"/>
    <x v="0"/>
    <n v="0"/>
    <n v="0"/>
    <n v="57817.84"/>
    <x v="0"/>
    <n v="4"/>
    <x v="0"/>
    <n v="1"/>
    <x v="0"/>
    <n v="2"/>
    <x v="0"/>
  </r>
  <r>
    <n v="6596"/>
    <s v="BN5734861"/>
    <n v="60.1"/>
    <s v="Texas"/>
    <x v="1"/>
    <x v="9"/>
    <n v="8"/>
    <x v="0"/>
    <x v="2"/>
    <n v="0"/>
    <n v="0"/>
    <n v="144660.42000000001"/>
    <x v="1"/>
    <n v="2"/>
    <x v="2"/>
    <n v="3"/>
    <x v="0"/>
    <n v="3"/>
    <x v="2"/>
  </r>
  <r>
    <n v="6597"/>
    <s v="BN5654444"/>
    <n v="47.7"/>
    <s v="California"/>
    <x v="1"/>
    <x v="32"/>
    <n v="6"/>
    <x v="4212"/>
    <x v="2"/>
    <n v="0"/>
    <n v="0"/>
    <n v="163112.9"/>
    <x v="0"/>
    <n v="1"/>
    <x v="2"/>
    <n v="2"/>
    <x v="1"/>
    <n v="4"/>
    <x v="4"/>
  </r>
  <r>
    <n v="6598"/>
    <s v="BN5637687"/>
    <n v="55.8"/>
    <s v="California"/>
    <x v="1"/>
    <x v="15"/>
    <n v="6"/>
    <x v="4213"/>
    <x v="0"/>
    <n v="0"/>
    <n v="0"/>
    <n v="136301.1"/>
    <x v="1"/>
    <n v="1"/>
    <x v="2"/>
    <n v="2"/>
    <x v="1"/>
    <n v="3"/>
    <x v="2"/>
  </r>
  <r>
    <n v="6599"/>
    <s v="BN5677054"/>
    <n v="58.6"/>
    <s v="Texas"/>
    <x v="1"/>
    <x v="6"/>
    <n v="3"/>
    <x v="4214"/>
    <x v="0"/>
    <n v="1"/>
    <n v="1"/>
    <n v="36176.629999999997"/>
    <x v="1"/>
    <n v="2"/>
    <x v="2"/>
    <n v="1"/>
    <x v="2"/>
    <n v="1"/>
    <x v="2"/>
  </r>
  <r>
    <n v="6600"/>
    <s v="BN5739491"/>
    <n v="85"/>
    <s v="California"/>
    <x v="1"/>
    <x v="23"/>
    <n v="7"/>
    <x v="4215"/>
    <x v="0"/>
    <n v="1"/>
    <n v="0"/>
    <n v="65769.3"/>
    <x v="0"/>
    <n v="4"/>
    <x v="1"/>
    <n v="3"/>
    <x v="2"/>
    <n v="2"/>
    <x v="1"/>
  </r>
  <r>
    <n v="6601"/>
    <s v="BN5697273"/>
    <n v="50.5"/>
    <s v="California"/>
    <x v="0"/>
    <x v="18"/>
    <n v="3"/>
    <x v="4216"/>
    <x v="0"/>
    <n v="0"/>
    <n v="1"/>
    <n v="174123.16"/>
    <x v="0"/>
    <n v="1"/>
    <x v="3"/>
    <n v="1"/>
    <x v="1"/>
    <n v="4"/>
    <x v="0"/>
  </r>
  <r>
    <n v="6602"/>
    <s v="BN5655126"/>
    <n v="59.1"/>
    <s v="New York"/>
    <x v="0"/>
    <x v="21"/>
    <n v="9"/>
    <x v="4217"/>
    <x v="0"/>
    <n v="1"/>
    <n v="1"/>
    <n v="161304.68"/>
    <x v="0"/>
    <n v="2"/>
    <x v="1"/>
    <n v="4"/>
    <x v="2"/>
    <n v="4"/>
    <x v="1"/>
  </r>
  <r>
    <n v="6603"/>
    <s v="BN5580785"/>
    <n v="76.099999999999994"/>
    <s v="New York"/>
    <x v="0"/>
    <x v="16"/>
    <n v="2"/>
    <x v="4218"/>
    <x v="2"/>
    <n v="1"/>
    <n v="0"/>
    <n v="109394.62"/>
    <x v="1"/>
    <n v="4"/>
    <x v="0"/>
    <n v="1"/>
    <x v="3"/>
    <n v="3"/>
    <x v="0"/>
  </r>
  <r>
    <n v="6604"/>
    <s v="BN5683126"/>
    <n v="55.4"/>
    <s v="California"/>
    <x v="0"/>
    <x v="12"/>
    <n v="11"/>
    <x v="4219"/>
    <x v="2"/>
    <n v="0"/>
    <n v="1"/>
    <n v="190155.13"/>
    <x v="1"/>
    <n v="1"/>
    <x v="3"/>
    <n v="4"/>
    <x v="1"/>
    <n v="4"/>
    <x v="0"/>
  </r>
  <r>
    <n v="6605"/>
    <s v="BN5801101"/>
    <n v="77.400000000000006"/>
    <s v="California"/>
    <x v="0"/>
    <x v="40"/>
    <n v="7"/>
    <x v="4220"/>
    <x v="0"/>
    <n v="0"/>
    <n v="1"/>
    <n v="61450.96"/>
    <x v="1"/>
    <n v="4"/>
    <x v="1"/>
    <n v="3"/>
    <x v="1"/>
    <n v="2"/>
    <x v="1"/>
  </r>
  <r>
    <n v="6606"/>
    <s v="BN5644942"/>
    <n v="77.099999999999994"/>
    <s v="Texas"/>
    <x v="0"/>
    <x v="19"/>
    <n v="6"/>
    <x v="0"/>
    <x v="2"/>
    <n v="1"/>
    <n v="0"/>
    <n v="8673.43"/>
    <x v="1"/>
    <n v="4"/>
    <x v="3"/>
    <n v="2"/>
    <x v="0"/>
    <n v="1"/>
    <x v="0"/>
  </r>
  <r>
    <n v="6607"/>
    <s v="BN5633094"/>
    <n v="79.2"/>
    <s v="California"/>
    <x v="1"/>
    <x v="8"/>
    <n v="7"/>
    <x v="4221"/>
    <x v="2"/>
    <n v="0"/>
    <n v="1"/>
    <n v="125912.77"/>
    <x v="1"/>
    <n v="4"/>
    <x v="2"/>
    <n v="3"/>
    <x v="1"/>
    <n v="3"/>
    <x v="2"/>
  </r>
  <r>
    <n v="6608"/>
    <s v="BN5598172"/>
    <n v="67.3"/>
    <s v="New York"/>
    <x v="0"/>
    <x v="1"/>
    <n v="10"/>
    <x v="4222"/>
    <x v="0"/>
    <n v="1"/>
    <n v="0"/>
    <n v="151349.35"/>
    <x v="1"/>
    <n v="3"/>
    <x v="0"/>
    <n v="4"/>
    <x v="3"/>
    <n v="4"/>
    <x v="0"/>
  </r>
  <r>
    <n v="6609"/>
    <s v="BN5575913"/>
    <n v="76.5"/>
    <s v="California"/>
    <x v="1"/>
    <x v="20"/>
    <n v="7"/>
    <x v="4223"/>
    <x v="0"/>
    <n v="1"/>
    <n v="1"/>
    <n v="67972.45"/>
    <x v="1"/>
    <n v="4"/>
    <x v="0"/>
    <n v="3"/>
    <x v="2"/>
    <n v="2"/>
    <x v="0"/>
  </r>
  <r>
    <n v="6610"/>
    <s v="BN5765960"/>
    <n v="74.8"/>
    <s v="California"/>
    <x v="0"/>
    <x v="1"/>
    <n v="3"/>
    <x v="4224"/>
    <x v="0"/>
    <n v="1"/>
    <n v="1"/>
    <n v="71139.31"/>
    <x v="1"/>
    <n v="4"/>
    <x v="0"/>
    <n v="1"/>
    <x v="1"/>
    <n v="2"/>
    <x v="0"/>
  </r>
  <r>
    <n v="6611"/>
    <s v="BN5596252"/>
    <n v="42.2"/>
    <s v="California"/>
    <x v="1"/>
    <x v="41"/>
    <n v="4"/>
    <x v="4225"/>
    <x v="0"/>
    <n v="0"/>
    <n v="1"/>
    <n v="86350.97"/>
    <x v="1"/>
    <n v="1"/>
    <x v="1"/>
    <n v="1"/>
    <x v="2"/>
    <n v="2"/>
    <x v="3"/>
  </r>
  <r>
    <n v="6612"/>
    <s v="BN5715112"/>
    <n v="56.8"/>
    <s v="Texas"/>
    <x v="1"/>
    <x v="7"/>
    <n v="6"/>
    <x v="4226"/>
    <x v="2"/>
    <n v="0"/>
    <n v="1"/>
    <n v="118648.12"/>
    <x v="1"/>
    <n v="1"/>
    <x v="2"/>
    <n v="2"/>
    <x v="3"/>
    <n v="3"/>
    <x v="2"/>
  </r>
  <r>
    <n v="6613"/>
    <s v="BN5615851"/>
    <n v="50.2"/>
    <s v="California"/>
    <x v="0"/>
    <x v="55"/>
    <n v="4"/>
    <x v="4227"/>
    <x v="0"/>
    <n v="0"/>
    <n v="1"/>
    <n v="100995.11"/>
    <x v="1"/>
    <n v="1"/>
    <x v="1"/>
    <n v="1"/>
    <x v="2"/>
    <n v="3"/>
    <x v="5"/>
  </r>
  <r>
    <n v="6614"/>
    <s v="BN5679904"/>
    <n v="52.4"/>
    <s v="California"/>
    <x v="0"/>
    <x v="34"/>
    <n v="8"/>
    <x v="0"/>
    <x v="2"/>
    <n v="0"/>
    <n v="1"/>
    <n v="147100.72"/>
    <x v="1"/>
    <n v="1"/>
    <x v="2"/>
    <n v="3"/>
    <x v="0"/>
    <n v="3"/>
    <x v="2"/>
  </r>
  <r>
    <n v="6615"/>
    <s v="BN5626048"/>
    <n v="68.900000000000006"/>
    <s v="California"/>
    <x v="1"/>
    <x v="10"/>
    <n v="2"/>
    <x v="4228"/>
    <x v="0"/>
    <n v="1"/>
    <n v="0"/>
    <n v="155495.63"/>
    <x v="1"/>
    <n v="3"/>
    <x v="3"/>
    <n v="1"/>
    <x v="2"/>
    <n v="4"/>
    <x v="0"/>
  </r>
  <r>
    <n v="6616"/>
    <s v="BN5792847"/>
    <n v="66.099999999999994"/>
    <s v="California"/>
    <x v="1"/>
    <x v="28"/>
    <n v="9"/>
    <x v="0"/>
    <x v="2"/>
    <n v="0"/>
    <n v="0"/>
    <n v="196875.87"/>
    <x v="1"/>
    <n v="3"/>
    <x v="2"/>
    <n v="4"/>
    <x v="0"/>
    <n v="4"/>
    <x v="2"/>
  </r>
  <r>
    <n v="6617"/>
    <s v="BN5743959"/>
    <n v="60.6"/>
    <s v="Texas"/>
    <x v="1"/>
    <x v="19"/>
    <n v="9"/>
    <x v="0"/>
    <x v="2"/>
    <n v="1"/>
    <n v="1"/>
    <n v="63176.77"/>
    <x v="1"/>
    <n v="2"/>
    <x v="3"/>
    <n v="4"/>
    <x v="0"/>
    <n v="2"/>
    <x v="0"/>
  </r>
  <r>
    <n v="6618"/>
    <s v="BN5700739"/>
    <n v="67.8"/>
    <s v="New York"/>
    <x v="0"/>
    <x v="41"/>
    <n v="2"/>
    <x v="4229"/>
    <x v="2"/>
    <n v="0"/>
    <n v="1"/>
    <n v="105221.75999999999"/>
    <x v="1"/>
    <n v="3"/>
    <x v="1"/>
    <n v="1"/>
    <x v="3"/>
    <n v="3"/>
    <x v="3"/>
  </r>
  <r>
    <n v="6619"/>
    <s v="BN5756214"/>
    <n v="63.6"/>
    <s v="New York"/>
    <x v="0"/>
    <x v="6"/>
    <n v="4"/>
    <x v="4230"/>
    <x v="0"/>
    <n v="0"/>
    <n v="1"/>
    <n v="131924.38"/>
    <x v="1"/>
    <n v="2"/>
    <x v="2"/>
    <n v="1"/>
    <x v="3"/>
    <n v="3"/>
    <x v="2"/>
  </r>
  <r>
    <n v="6620"/>
    <s v="BN5586430"/>
    <n v="64.7"/>
    <s v="California"/>
    <x v="1"/>
    <x v="15"/>
    <n v="6"/>
    <x v="4231"/>
    <x v="0"/>
    <n v="1"/>
    <n v="1"/>
    <n v="23132.73"/>
    <x v="1"/>
    <n v="2"/>
    <x v="2"/>
    <n v="2"/>
    <x v="1"/>
    <n v="1"/>
    <x v="2"/>
  </r>
  <r>
    <n v="6621"/>
    <s v="BN5751210"/>
    <n v="73.2"/>
    <s v="California"/>
    <x v="1"/>
    <x v="18"/>
    <n v="6"/>
    <x v="0"/>
    <x v="2"/>
    <n v="1"/>
    <n v="0"/>
    <n v="161428.25"/>
    <x v="1"/>
    <n v="4"/>
    <x v="3"/>
    <n v="2"/>
    <x v="0"/>
    <n v="4"/>
    <x v="0"/>
  </r>
  <r>
    <n v="6622"/>
    <s v="BN5710278"/>
    <n v="64.599999999999994"/>
    <s v="California"/>
    <x v="1"/>
    <x v="5"/>
    <n v="1"/>
    <x v="4232"/>
    <x v="2"/>
    <n v="1"/>
    <n v="0"/>
    <n v="181794.86"/>
    <x v="0"/>
    <n v="2"/>
    <x v="1"/>
    <n v="1"/>
    <x v="3"/>
    <n v="4"/>
    <x v="1"/>
  </r>
  <r>
    <n v="6623"/>
    <s v="BN5679220"/>
    <n v="55.9"/>
    <s v="California"/>
    <x v="0"/>
    <x v="3"/>
    <n v="2"/>
    <x v="0"/>
    <x v="0"/>
    <n v="0"/>
    <n v="1"/>
    <n v="86634.3"/>
    <x v="1"/>
    <n v="1"/>
    <x v="0"/>
    <n v="1"/>
    <x v="0"/>
    <n v="2"/>
    <x v="1"/>
  </r>
  <r>
    <n v="6624"/>
    <s v="BN5610666"/>
    <n v="58.1"/>
    <s v="California"/>
    <x v="1"/>
    <x v="34"/>
    <n v="4"/>
    <x v="4233"/>
    <x v="0"/>
    <n v="1"/>
    <n v="1"/>
    <n v="29937.75"/>
    <x v="1"/>
    <n v="1"/>
    <x v="2"/>
    <n v="1"/>
    <x v="3"/>
    <n v="1"/>
    <x v="2"/>
  </r>
  <r>
    <n v="6625"/>
    <s v="BN5810949"/>
    <n v="56.5"/>
    <s v="California"/>
    <x v="1"/>
    <x v="17"/>
    <n v="8"/>
    <x v="4234"/>
    <x v="0"/>
    <n v="0"/>
    <n v="1"/>
    <n v="140130.22"/>
    <x v="1"/>
    <n v="1"/>
    <x v="1"/>
    <n v="3"/>
    <x v="2"/>
    <n v="3"/>
    <x v="1"/>
  </r>
  <r>
    <n v="6626"/>
    <s v="BN5610825"/>
    <n v="65.7"/>
    <s v="Texas"/>
    <x v="0"/>
    <x v="1"/>
    <n v="7"/>
    <x v="4235"/>
    <x v="0"/>
    <n v="1"/>
    <n v="0"/>
    <n v="17536.82"/>
    <x v="1"/>
    <n v="3"/>
    <x v="0"/>
    <n v="3"/>
    <x v="3"/>
    <n v="1"/>
    <x v="0"/>
  </r>
  <r>
    <n v="6627"/>
    <s v="BN5619845"/>
    <n v="84.7"/>
    <s v="California"/>
    <x v="1"/>
    <x v="26"/>
    <n v="8"/>
    <x v="4236"/>
    <x v="0"/>
    <n v="0"/>
    <n v="1"/>
    <n v="53157.16"/>
    <x v="1"/>
    <n v="4"/>
    <x v="1"/>
    <n v="3"/>
    <x v="3"/>
    <n v="2"/>
    <x v="5"/>
  </r>
  <r>
    <n v="6628"/>
    <s v="BN5746112"/>
    <n v="55.8"/>
    <s v="California"/>
    <x v="0"/>
    <x v="1"/>
    <n v="7"/>
    <x v="0"/>
    <x v="0"/>
    <n v="1"/>
    <n v="1"/>
    <n v="143585.29"/>
    <x v="0"/>
    <n v="1"/>
    <x v="0"/>
    <n v="3"/>
    <x v="0"/>
    <n v="3"/>
    <x v="0"/>
  </r>
  <r>
    <n v="6629"/>
    <s v="BN5584880"/>
    <n v="59.6"/>
    <s v="Texas"/>
    <x v="1"/>
    <x v="38"/>
    <n v="7"/>
    <x v="0"/>
    <x v="2"/>
    <n v="1"/>
    <n v="1"/>
    <n v="72402"/>
    <x v="1"/>
    <n v="2"/>
    <x v="1"/>
    <n v="3"/>
    <x v="0"/>
    <n v="2"/>
    <x v="3"/>
  </r>
  <r>
    <n v="6630"/>
    <s v="BN5734278"/>
    <n v="57.9"/>
    <s v="California"/>
    <x v="1"/>
    <x v="2"/>
    <n v="6"/>
    <x v="0"/>
    <x v="2"/>
    <n v="0"/>
    <n v="1"/>
    <n v="39891.839999999997"/>
    <x v="1"/>
    <n v="1"/>
    <x v="0"/>
    <n v="2"/>
    <x v="0"/>
    <n v="1"/>
    <x v="0"/>
  </r>
  <r>
    <n v="6631"/>
    <s v="BN5726873"/>
    <n v="74.099999999999994"/>
    <s v="California"/>
    <x v="0"/>
    <x v="18"/>
    <n v="4"/>
    <x v="0"/>
    <x v="2"/>
    <n v="1"/>
    <n v="1"/>
    <n v="89804.83"/>
    <x v="1"/>
    <n v="4"/>
    <x v="3"/>
    <n v="1"/>
    <x v="0"/>
    <n v="2"/>
    <x v="0"/>
  </r>
  <r>
    <n v="6632"/>
    <s v="BN5665090"/>
    <n v="61.3"/>
    <s v="California"/>
    <x v="1"/>
    <x v="4"/>
    <n v="4"/>
    <x v="0"/>
    <x v="2"/>
    <n v="0"/>
    <n v="1"/>
    <n v="136491.72"/>
    <x v="1"/>
    <n v="2"/>
    <x v="0"/>
    <n v="1"/>
    <x v="0"/>
    <n v="3"/>
    <x v="1"/>
  </r>
  <r>
    <n v="6633"/>
    <s v="BN5779828"/>
    <n v="69.400000000000006"/>
    <s v="Texas"/>
    <x v="1"/>
    <x v="8"/>
    <n v="6"/>
    <x v="0"/>
    <x v="0"/>
    <n v="1"/>
    <n v="0"/>
    <n v="35593.18"/>
    <x v="1"/>
    <n v="3"/>
    <x v="2"/>
    <n v="2"/>
    <x v="0"/>
    <n v="1"/>
    <x v="2"/>
  </r>
  <r>
    <n v="6634"/>
    <s v="BN5729023"/>
    <n v="72.900000000000006"/>
    <s v="Texas"/>
    <x v="0"/>
    <x v="0"/>
    <n v="8"/>
    <x v="0"/>
    <x v="2"/>
    <n v="1"/>
    <n v="0"/>
    <n v="58268.2"/>
    <x v="0"/>
    <n v="4"/>
    <x v="0"/>
    <n v="3"/>
    <x v="0"/>
    <n v="2"/>
    <x v="0"/>
  </r>
  <r>
    <n v="6635"/>
    <s v="BN5575312"/>
    <n v="48"/>
    <s v="California"/>
    <x v="0"/>
    <x v="0"/>
    <n v="2"/>
    <x v="4237"/>
    <x v="2"/>
    <n v="1"/>
    <n v="0"/>
    <n v="101778.9"/>
    <x v="1"/>
    <n v="1"/>
    <x v="0"/>
    <n v="1"/>
    <x v="2"/>
    <n v="3"/>
    <x v="0"/>
  </r>
  <r>
    <n v="6636"/>
    <s v="BN5678287"/>
    <n v="66.599999999999994"/>
    <s v="California"/>
    <x v="0"/>
    <x v="49"/>
    <n v="6"/>
    <x v="0"/>
    <x v="2"/>
    <n v="1"/>
    <n v="1"/>
    <n v="185123.09"/>
    <x v="1"/>
    <n v="3"/>
    <x v="1"/>
    <n v="2"/>
    <x v="0"/>
    <n v="4"/>
    <x v="3"/>
  </r>
  <r>
    <n v="6637"/>
    <s v="BN5792592"/>
    <n v="57.5"/>
    <s v="California"/>
    <x v="1"/>
    <x v="9"/>
    <n v="3"/>
    <x v="0"/>
    <x v="2"/>
    <n v="1"/>
    <n v="1"/>
    <n v="119927.81"/>
    <x v="1"/>
    <n v="1"/>
    <x v="2"/>
    <n v="1"/>
    <x v="0"/>
    <n v="3"/>
    <x v="2"/>
  </r>
  <r>
    <n v="6638"/>
    <s v="BN5668680"/>
    <n v="85"/>
    <s v="California"/>
    <x v="1"/>
    <x v="18"/>
    <n v="4"/>
    <x v="0"/>
    <x v="2"/>
    <n v="1"/>
    <n v="0"/>
    <n v="195033.07"/>
    <x v="1"/>
    <n v="4"/>
    <x v="3"/>
    <n v="1"/>
    <x v="0"/>
    <n v="4"/>
    <x v="0"/>
  </r>
  <r>
    <n v="6639"/>
    <s v="BN5761799"/>
    <n v="74"/>
    <s v="California"/>
    <x v="1"/>
    <x v="18"/>
    <n v="5"/>
    <x v="4238"/>
    <x v="0"/>
    <n v="1"/>
    <n v="1"/>
    <n v="86480.29"/>
    <x v="1"/>
    <n v="4"/>
    <x v="3"/>
    <n v="2"/>
    <x v="2"/>
    <n v="2"/>
    <x v="0"/>
  </r>
  <r>
    <n v="6640"/>
    <s v="BN5582989"/>
    <n v="58.8"/>
    <s v="New York"/>
    <x v="1"/>
    <x v="1"/>
    <n v="7"/>
    <x v="4239"/>
    <x v="2"/>
    <n v="1"/>
    <n v="0"/>
    <n v="198766.61"/>
    <x v="1"/>
    <n v="2"/>
    <x v="0"/>
    <n v="3"/>
    <x v="3"/>
    <n v="4"/>
    <x v="0"/>
  </r>
  <r>
    <n v="6641"/>
    <s v="BN5815528"/>
    <n v="68.099999999999994"/>
    <s v="California"/>
    <x v="1"/>
    <x v="18"/>
    <n v="6"/>
    <x v="4240"/>
    <x v="0"/>
    <n v="1"/>
    <n v="1"/>
    <n v="185144.08"/>
    <x v="1"/>
    <n v="3"/>
    <x v="3"/>
    <n v="2"/>
    <x v="2"/>
    <n v="4"/>
    <x v="0"/>
  </r>
  <r>
    <n v="6642"/>
    <s v="BN5591855"/>
    <n v="61.1"/>
    <s v="Texas"/>
    <x v="0"/>
    <x v="19"/>
    <n v="8"/>
    <x v="0"/>
    <x v="2"/>
    <n v="1"/>
    <n v="1"/>
    <n v="3729.89"/>
    <x v="1"/>
    <n v="2"/>
    <x v="3"/>
    <n v="3"/>
    <x v="0"/>
    <n v="1"/>
    <x v="0"/>
  </r>
  <r>
    <n v="6643"/>
    <s v="BN5724837"/>
    <n v="58.9"/>
    <s v="California"/>
    <x v="0"/>
    <x v="24"/>
    <n v="7"/>
    <x v="4241"/>
    <x v="0"/>
    <n v="0"/>
    <n v="1"/>
    <n v="18988.580000000002"/>
    <x v="1"/>
    <n v="2"/>
    <x v="3"/>
    <n v="3"/>
    <x v="2"/>
    <n v="1"/>
    <x v="0"/>
  </r>
  <r>
    <n v="6644"/>
    <s v="BN5762036"/>
    <n v="71.7"/>
    <s v="Texas"/>
    <x v="0"/>
    <x v="10"/>
    <n v="2"/>
    <x v="0"/>
    <x v="2"/>
    <n v="1"/>
    <n v="0"/>
    <n v="119313.74"/>
    <x v="1"/>
    <n v="3"/>
    <x v="3"/>
    <n v="1"/>
    <x v="0"/>
    <n v="3"/>
    <x v="0"/>
  </r>
  <r>
    <n v="6645"/>
    <s v="BN5567806"/>
    <n v="55.6"/>
    <s v="New York"/>
    <x v="1"/>
    <x v="19"/>
    <n v="4"/>
    <x v="4242"/>
    <x v="2"/>
    <n v="1"/>
    <n v="0"/>
    <n v="62627.55"/>
    <x v="1"/>
    <n v="1"/>
    <x v="3"/>
    <n v="1"/>
    <x v="3"/>
    <n v="2"/>
    <x v="0"/>
  </r>
  <r>
    <n v="6646"/>
    <s v="BN5648902"/>
    <n v="85"/>
    <s v="California"/>
    <x v="1"/>
    <x v="24"/>
    <n v="5"/>
    <x v="4243"/>
    <x v="0"/>
    <n v="1"/>
    <n v="0"/>
    <n v="197266.58"/>
    <x v="1"/>
    <n v="4"/>
    <x v="3"/>
    <n v="2"/>
    <x v="3"/>
    <n v="4"/>
    <x v="0"/>
  </r>
  <r>
    <n v="6647"/>
    <s v="BN5661934"/>
    <n v="68.5"/>
    <s v="Texas"/>
    <x v="0"/>
    <x v="0"/>
    <n v="3"/>
    <x v="0"/>
    <x v="2"/>
    <n v="0"/>
    <n v="0"/>
    <n v="199992.48"/>
    <x v="1"/>
    <n v="3"/>
    <x v="0"/>
    <n v="1"/>
    <x v="0"/>
    <n v="4"/>
    <x v="0"/>
  </r>
  <r>
    <n v="6648"/>
    <s v="BN5691540"/>
    <n v="71.3"/>
    <s v="California"/>
    <x v="0"/>
    <x v="24"/>
    <n v="9"/>
    <x v="0"/>
    <x v="0"/>
    <n v="1"/>
    <n v="1"/>
    <n v="16403.41"/>
    <x v="1"/>
    <n v="3"/>
    <x v="3"/>
    <n v="4"/>
    <x v="0"/>
    <n v="1"/>
    <x v="0"/>
  </r>
  <r>
    <n v="6649"/>
    <s v="BN5731664"/>
    <n v="43.7"/>
    <s v="California"/>
    <x v="0"/>
    <x v="28"/>
    <n v="2"/>
    <x v="4244"/>
    <x v="0"/>
    <n v="0"/>
    <n v="1"/>
    <n v="78854.570000000007"/>
    <x v="1"/>
    <n v="1"/>
    <x v="2"/>
    <n v="1"/>
    <x v="3"/>
    <n v="2"/>
    <x v="2"/>
  </r>
  <r>
    <n v="6650"/>
    <s v="BN5635190"/>
    <n v="60.5"/>
    <s v="Texas"/>
    <x v="1"/>
    <x v="40"/>
    <n v="8"/>
    <x v="4245"/>
    <x v="0"/>
    <n v="1"/>
    <n v="0"/>
    <n v="189310.27"/>
    <x v="1"/>
    <n v="2"/>
    <x v="1"/>
    <n v="3"/>
    <x v="2"/>
    <n v="4"/>
    <x v="1"/>
  </r>
  <r>
    <n v="6651"/>
    <s v="BN5655165"/>
    <n v="75.8"/>
    <s v="New York"/>
    <x v="1"/>
    <x v="1"/>
    <n v="11"/>
    <x v="4246"/>
    <x v="0"/>
    <n v="1"/>
    <n v="1"/>
    <n v="78088.17"/>
    <x v="1"/>
    <n v="4"/>
    <x v="0"/>
    <n v="4"/>
    <x v="1"/>
    <n v="2"/>
    <x v="0"/>
  </r>
  <r>
    <n v="6652"/>
    <s v="BN5803854"/>
    <n v="60"/>
    <s v="California"/>
    <x v="1"/>
    <x v="17"/>
    <n v="11"/>
    <x v="4247"/>
    <x v="0"/>
    <n v="0"/>
    <n v="0"/>
    <n v="19842.18"/>
    <x v="1"/>
    <n v="2"/>
    <x v="1"/>
    <n v="4"/>
    <x v="1"/>
    <n v="1"/>
    <x v="1"/>
  </r>
  <r>
    <n v="6653"/>
    <s v="BN5714293"/>
    <n v="82.7"/>
    <s v="California"/>
    <x v="1"/>
    <x v="16"/>
    <n v="6"/>
    <x v="0"/>
    <x v="2"/>
    <n v="0"/>
    <n v="0"/>
    <n v="103305.01"/>
    <x v="1"/>
    <n v="4"/>
    <x v="0"/>
    <n v="2"/>
    <x v="0"/>
    <n v="3"/>
    <x v="0"/>
  </r>
  <r>
    <n v="6654"/>
    <s v="BN5666472"/>
    <n v="60.8"/>
    <s v="New York"/>
    <x v="1"/>
    <x v="51"/>
    <n v="9"/>
    <x v="4248"/>
    <x v="2"/>
    <n v="1"/>
    <n v="1"/>
    <n v="116124.28"/>
    <x v="1"/>
    <n v="2"/>
    <x v="2"/>
    <n v="4"/>
    <x v="2"/>
    <n v="3"/>
    <x v="2"/>
  </r>
  <r>
    <n v="6655"/>
    <s v="BN5799911"/>
    <n v="60.8"/>
    <s v="California"/>
    <x v="0"/>
    <x v="33"/>
    <n v="9"/>
    <x v="4249"/>
    <x v="0"/>
    <n v="0"/>
    <n v="0"/>
    <n v="142730.26999999999"/>
    <x v="1"/>
    <n v="2"/>
    <x v="2"/>
    <n v="4"/>
    <x v="1"/>
    <n v="3"/>
    <x v="2"/>
  </r>
  <r>
    <n v="6656"/>
    <s v="BN5703676"/>
    <n v="55.4"/>
    <s v="California"/>
    <x v="1"/>
    <x v="4"/>
    <n v="8"/>
    <x v="4250"/>
    <x v="0"/>
    <n v="1"/>
    <n v="1"/>
    <n v="58076.52"/>
    <x v="1"/>
    <n v="1"/>
    <x v="0"/>
    <n v="3"/>
    <x v="1"/>
    <n v="2"/>
    <x v="1"/>
  </r>
  <r>
    <n v="6657"/>
    <s v="BN5795553"/>
    <n v="68.3"/>
    <s v="New York"/>
    <x v="0"/>
    <x v="12"/>
    <n v="2"/>
    <x v="4251"/>
    <x v="2"/>
    <n v="0"/>
    <n v="0"/>
    <n v="186123.57"/>
    <x v="1"/>
    <n v="3"/>
    <x v="3"/>
    <n v="1"/>
    <x v="2"/>
    <n v="4"/>
    <x v="0"/>
  </r>
  <r>
    <n v="6658"/>
    <s v="BN5779969"/>
    <n v="66"/>
    <s v="Texas"/>
    <x v="1"/>
    <x v="19"/>
    <n v="5"/>
    <x v="0"/>
    <x v="0"/>
    <n v="1"/>
    <n v="0"/>
    <n v="29664.45"/>
    <x v="1"/>
    <n v="3"/>
    <x v="3"/>
    <n v="2"/>
    <x v="0"/>
    <n v="1"/>
    <x v="0"/>
  </r>
  <r>
    <n v="6659"/>
    <s v="BN5777786"/>
    <n v="62.8"/>
    <s v="California"/>
    <x v="0"/>
    <x v="8"/>
    <n v="6"/>
    <x v="0"/>
    <x v="0"/>
    <n v="0"/>
    <n v="0"/>
    <n v="147963.07"/>
    <x v="0"/>
    <n v="2"/>
    <x v="2"/>
    <n v="2"/>
    <x v="0"/>
    <n v="3"/>
    <x v="2"/>
  </r>
  <r>
    <n v="6660"/>
    <s v="BN5584662"/>
    <n v="66.8"/>
    <s v="New York"/>
    <x v="1"/>
    <x v="2"/>
    <n v="5"/>
    <x v="4252"/>
    <x v="0"/>
    <n v="1"/>
    <n v="0"/>
    <n v="38466.39"/>
    <x v="1"/>
    <n v="3"/>
    <x v="0"/>
    <n v="2"/>
    <x v="1"/>
    <n v="1"/>
    <x v="0"/>
  </r>
  <r>
    <n v="6661"/>
    <s v="BN5765171"/>
    <n v="77.599999999999994"/>
    <s v="California"/>
    <x v="0"/>
    <x v="6"/>
    <n v="6"/>
    <x v="0"/>
    <x v="2"/>
    <n v="1"/>
    <n v="1"/>
    <n v="143301.49"/>
    <x v="1"/>
    <n v="4"/>
    <x v="2"/>
    <n v="2"/>
    <x v="0"/>
    <n v="3"/>
    <x v="2"/>
  </r>
  <r>
    <n v="6662"/>
    <s v="BN5623259"/>
    <n v="82"/>
    <s v="California"/>
    <x v="1"/>
    <x v="18"/>
    <n v="5"/>
    <x v="0"/>
    <x v="2"/>
    <n v="1"/>
    <n v="0"/>
    <n v="31422.69"/>
    <x v="1"/>
    <n v="4"/>
    <x v="3"/>
    <n v="2"/>
    <x v="0"/>
    <n v="1"/>
    <x v="0"/>
  </r>
  <r>
    <n v="6663"/>
    <s v="BN5613967"/>
    <n v="66.5"/>
    <s v="California"/>
    <x v="1"/>
    <x v="18"/>
    <n v="2"/>
    <x v="0"/>
    <x v="2"/>
    <n v="0"/>
    <n v="1"/>
    <n v="121505.61"/>
    <x v="1"/>
    <n v="3"/>
    <x v="3"/>
    <n v="1"/>
    <x v="0"/>
    <n v="3"/>
    <x v="0"/>
  </r>
  <r>
    <n v="6664"/>
    <s v="BN5766098"/>
    <n v="85"/>
    <s v="New York"/>
    <x v="1"/>
    <x v="8"/>
    <n v="5"/>
    <x v="4253"/>
    <x v="0"/>
    <n v="1"/>
    <n v="1"/>
    <n v="89874.82"/>
    <x v="1"/>
    <n v="4"/>
    <x v="2"/>
    <n v="2"/>
    <x v="2"/>
    <n v="2"/>
    <x v="2"/>
  </r>
  <r>
    <n v="6665"/>
    <s v="BN5667545"/>
    <n v="70.3"/>
    <s v="California"/>
    <x v="0"/>
    <x v="0"/>
    <n v="8"/>
    <x v="0"/>
    <x v="2"/>
    <n v="0"/>
    <n v="1"/>
    <n v="72500.679999999993"/>
    <x v="1"/>
    <n v="3"/>
    <x v="0"/>
    <n v="3"/>
    <x v="0"/>
    <n v="2"/>
    <x v="0"/>
  </r>
  <r>
    <n v="6666"/>
    <s v="BN5598937"/>
    <n v="50.6"/>
    <s v="Texas"/>
    <x v="1"/>
    <x v="15"/>
    <n v="9"/>
    <x v="0"/>
    <x v="2"/>
    <n v="0"/>
    <n v="1"/>
    <n v="182692.8"/>
    <x v="1"/>
    <n v="1"/>
    <x v="2"/>
    <n v="4"/>
    <x v="0"/>
    <n v="4"/>
    <x v="2"/>
  </r>
  <r>
    <n v="6667"/>
    <s v="BN5798622"/>
    <n v="58.8"/>
    <s v="Texas"/>
    <x v="1"/>
    <x v="15"/>
    <n v="4"/>
    <x v="4254"/>
    <x v="0"/>
    <n v="0"/>
    <n v="1"/>
    <n v="4993.9399999999996"/>
    <x v="1"/>
    <n v="2"/>
    <x v="2"/>
    <n v="1"/>
    <x v="3"/>
    <n v="1"/>
    <x v="2"/>
  </r>
  <r>
    <n v="6668"/>
    <s v="BN5741834"/>
    <n v="62.2"/>
    <s v="Texas"/>
    <x v="0"/>
    <x v="28"/>
    <n v="9"/>
    <x v="0"/>
    <x v="2"/>
    <n v="1"/>
    <n v="1"/>
    <n v="124964.82"/>
    <x v="1"/>
    <n v="2"/>
    <x v="2"/>
    <n v="4"/>
    <x v="0"/>
    <n v="3"/>
    <x v="2"/>
  </r>
  <r>
    <n v="6669"/>
    <s v="BN5793584"/>
    <n v="60.6"/>
    <s v="California"/>
    <x v="1"/>
    <x v="10"/>
    <n v="6"/>
    <x v="0"/>
    <x v="0"/>
    <n v="1"/>
    <n v="0"/>
    <n v="161971.42000000001"/>
    <x v="1"/>
    <n v="2"/>
    <x v="3"/>
    <n v="2"/>
    <x v="0"/>
    <n v="4"/>
    <x v="0"/>
  </r>
  <r>
    <n v="6670"/>
    <s v="BN5797813"/>
    <n v="51.7"/>
    <s v="California"/>
    <x v="1"/>
    <x v="27"/>
    <n v="10"/>
    <x v="4255"/>
    <x v="0"/>
    <n v="0"/>
    <n v="0"/>
    <n v="39488.04"/>
    <x v="0"/>
    <n v="1"/>
    <x v="1"/>
    <n v="4"/>
    <x v="2"/>
    <n v="1"/>
    <x v="3"/>
  </r>
  <r>
    <n v="6671"/>
    <s v="BN5667845"/>
    <n v="75.8"/>
    <s v="Texas"/>
    <x v="0"/>
    <x v="3"/>
    <n v="11"/>
    <x v="0"/>
    <x v="2"/>
    <n v="1"/>
    <n v="1"/>
    <n v="55313.440000000002"/>
    <x v="1"/>
    <n v="4"/>
    <x v="0"/>
    <n v="4"/>
    <x v="0"/>
    <n v="2"/>
    <x v="1"/>
  </r>
  <r>
    <n v="6672"/>
    <s v="BN5795846"/>
    <n v="67.7"/>
    <s v="California"/>
    <x v="0"/>
    <x v="23"/>
    <n v="4"/>
    <x v="0"/>
    <x v="2"/>
    <n v="1"/>
    <n v="1"/>
    <n v="187811.71"/>
    <x v="1"/>
    <n v="3"/>
    <x v="1"/>
    <n v="1"/>
    <x v="0"/>
    <n v="4"/>
    <x v="1"/>
  </r>
  <r>
    <n v="6673"/>
    <s v="BN5660316"/>
    <n v="82.7"/>
    <s v="Texas"/>
    <x v="0"/>
    <x v="12"/>
    <n v="1"/>
    <x v="0"/>
    <x v="2"/>
    <n v="0"/>
    <n v="1"/>
    <n v="184514.01"/>
    <x v="1"/>
    <n v="4"/>
    <x v="3"/>
    <n v="1"/>
    <x v="0"/>
    <n v="4"/>
    <x v="0"/>
  </r>
  <r>
    <n v="6674"/>
    <s v="BN5736212"/>
    <n v="72.900000000000006"/>
    <s v="California"/>
    <x v="0"/>
    <x v="18"/>
    <n v="9"/>
    <x v="4256"/>
    <x v="0"/>
    <n v="0"/>
    <n v="0"/>
    <n v="121311.12"/>
    <x v="1"/>
    <n v="4"/>
    <x v="3"/>
    <n v="4"/>
    <x v="3"/>
    <n v="3"/>
    <x v="0"/>
  </r>
  <r>
    <n v="6675"/>
    <s v="BN5758947"/>
    <n v="65.400000000000006"/>
    <s v="California"/>
    <x v="1"/>
    <x v="18"/>
    <n v="3"/>
    <x v="4257"/>
    <x v="0"/>
    <n v="1"/>
    <n v="0"/>
    <n v="12873.39"/>
    <x v="1"/>
    <n v="3"/>
    <x v="3"/>
    <n v="1"/>
    <x v="3"/>
    <n v="1"/>
    <x v="0"/>
  </r>
  <r>
    <n v="6676"/>
    <s v="BN5724576"/>
    <n v="65.400000000000006"/>
    <s v="Texas"/>
    <x v="0"/>
    <x v="18"/>
    <n v="6"/>
    <x v="0"/>
    <x v="2"/>
    <n v="0"/>
    <n v="0"/>
    <n v="157238.04999999999"/>
    <x v="1"/>
    <n v="3"/>
    <x v="3"/>
    <n v="2"/>
    <x v="0"/>
    <n v="4"/>
    <x v="0"/>
  </r>
  <r>
    <n v="6677"/>
    <s v="BN5594469"/>
    <n v="61.9"/>
    <s v="Texas"/>
    <x v="1"/>
    <x v="37"/>
    <n v="9"/>
    <x v="0"/>
    <x v="2"/>
    <n v="1"/>
    <n v="1"/>
    <n v="123242.11"/>
    <x v="1"/>
    <n v="2"/>
    <x v="1"/>
    <n v="4"/>
    <x v="0"/>
    <n v="3"/>
    <x v="1"/>
  </r>
  <r>
    <n v="6678"/>
    <s v="BN5737082"/>
    <n v="64.2"/>
    <s v="Texas"/>
    <x v="1"/>
    <x v="28"/>
    <n v="9"/>
    <x v="4258"/>
    <x v="0"/>
    <n v="1"/>
    <n v="1"/>
    <n v="184399.76"/>
    <x v="1"/>
    <n v="2"/>
    <x v="2"/>
    <n v="4"/>
    <x v="2"/>
    <n v="4"/>
    <x v="2"/>
  </r>
  <r>
    <n v="6679"/>
    <s v="BN5632385"/>
    <n v="47.2"/>
    <s v="Texas"/>
    <x v="0"/>
    <x v="15"/>
    <n v="2"/>
    <x v="4259"/>
    <x v="0"/>
    <n v="0"/>
    <n v="1"/>
    <n v="57323.18"/>
    <x v="1"/>
    <n v="1"/>
    <x v="2"/>
    <n v="1"/>
    <x v="2"/>
    <n v="2"/>
    <x v="2"/>
  </r>
  <r>
    <n v="6680"/>
    <s v="BN5722726"/>
    <n v="47"/>
    <s v="Texas"/>
    <x v="1"/>
    <x v="33"/>
    <n v="5"/>
    <x v="4260"/>
    <x v="0"/>
    <n v="1"/>
    <n v="0"/>
    <n v="68293.929999999993"/>
    <x v="1"/>
    <n v="1"/>
    <x v="2"/>
    <n v="2"/>
    <x v="3"/>
    <n v="2"/>
    <x v="2"/>
  </r>
  <r>
    <n v="6681"/>
    <s v="BN5588363"/>
    <n v="63.3"/>
    <s v="California"/>
    <x v="0"/>
    <x v="52"/>
    <n v="9"/>
    <x v="4261"/>
    <x v="0"/>
    <n v="1"/>
    <n v="1"/>
    <n v="10288.24"/>
    <x v="1"/>
    <n v="2"/>
    <x v="1"/>
    <n v="4"/>
    <x v="1"/>
    <n v="1"/>
    <x v="3"/>
  </r>
  <r>
    <n v="6682"/>
    <s v="BN5736630"/>
    <n v="60.2"/>
    <s v="California"/>
    <x v="1"/>
    <x v="8"/>
    <n v="8"/>
    <x v="4262"/>
    <x v="0"/>
    <n v="1"/>
    <n v="1"/>
    <n v="179446.31"/>
    <x v="1"/>
    <n v="2"/>
    <x v="2"/>
    <n v="3"/>
    <x v="2"/>
    <n v="4"/>
    <x v="2"/>
  </r>
  <r>
    <n v="6683"/>
    <s v="BN5680596"/>
    <n v="64"/>
    <s v="Texas"/>
    <x v="1"/>
    <x v="6"/>
    <n v="6"/>
    <x v="4263"/>
    <x v="2"/>
    <n v="1"/>
    <n v="0"/>
    <n v="141453.62"/>
    <x v="1"/>
    <n v="2"/>
    <x v="2"/>
    <n v="2"/>
    <x v="2"/>
    <n v="3"/>
    <x v="2"/>
  </r>
  <r>
    <n v="6684"/>
    <s v="BN5710229"/>
    <n v="45.4"/>
    <s v="Texas"/>
    <x v="0"/>
    <x v="36"/>
    <n v="6"/>
    <x v="4264"/>
    <x v="0"/>
    <n v="1"/>
    <n v="1"/>
    <n v="93151.77"/>
    <x v="1"/>
    <n v="1"/>
    <x v="1"/>
    <n v="2"/>
    <x v="2"/>
    <n v="2"/>
    <x v="1"/>
  </r>
  <r>
    <n v="6685"/>
    <s v="BN5746246"/>
    <n v="56.2"/>
    <s v="California"/>
    <x v="0"/>
    <x v="38"/>
    <n v="4"/>
    <x v="0"/>
    <x v="1"/>
    <n v="1"/>
    <n v="0"/>
    <n v="6554.97"/>
    <x v="0"/>
    <n v="1"/>
    <x v="1"/>
    <n v="1"/>
    <x v="0"/>
    <n v="1"/>
    <x v="3"/>
  </r>
  <r>
    <n v="6686"/>
    <s v="BN5606774"/>
    <n v="63.6"/>
    <s v="California"/>
    <x v="1"/>
    <x v="10"/>
    <n v="9"/>
    <x v="0"/>
    <x v="2"/>
    <n v="1"/>
    <n v="0"/>
    <n v="38570.129999999997"/>
    <x v="1"/>
    <n v="2"/>
    <x v="3"/>
    <n v="4"/>
    <x v="0"/>
    <n v="1"/>
    <x v="0"/>
  </r>
  <r>
    <n v="6687"/>
    <s v="BN5641198"/>
    <n v="62.1"/>
    <s v="Texas"/>
    <x v="1"/>
    <x v="5"/>
    <n v="4"/>
    <x v="4265"/>
    <x v="0"/>
    <n v="0"/>
    <n v="1"/>
    <n v="131048.36"/>
    <x v="1"/>
    <n v="2"/>
    <x v="1"/>
    <n v="1"/>
    <x v="2"/>
    <n v="3"/>
    <x v="1"/>
  </r>
  <r>
    <n v="6688"/>
    <s v="BN5662821"/>
    <n v="79.5"/>
    <s v="New York"/>
    <x v="1"/>
    <x v="16"/>
    <n v="8"/>
    <x v="4266"/>
    <x v="2"/>
    <n v="1"/>
    <n v="1"/>
    <n v="127068.92"/>
    <x v="1"/>
    <n v="4"/>
    <x v="0"/>
    <n v="3"/>
    <x v="3"/>
    <n v="3"/>
    <x v="0"/>
  </r>
  <r>
    <n v="6689"/>
    <s v="BN5814180"/>
    <n v="55"/>
    <s v="California"/>
    <x v="1"/>
    <x v="32"/>
    <n v="7"/>
    <x v="4267"/>
    <x v="0"/>
    <n v="1"/>
    <n v="1"/>
    <n v="51721.52"/>
    <x v="1"/>
    <n v="1"/>
    <x v="2"/>
    <n v="3"/>
    <x v="2"/>
    <n v="2"/>
    <x v="4"/>
  </r>
  <r>
    <n v="6690"/>
    <s v="BN5614836"/>
    <n v="63"/>
    <s v="Texas"/>
    <x v="1"/>
    <x v="1"/>
    <n v="8"/>
    <x v="4268"/>
    <x v="0"/>
    <n v="0"/>
    <n v="1"/>
    <n v="46156.87"/>
    <x v="1"/>
    <n v="2"/>
    <x v="0"/>
    <n v="3"/>
    <x v="3"/>
    <n v="1"/>
    <x v="0"/>
  </r>
  <r>
    <n v="6691"/>
    <s v="BN5579136"/>
    <n v="57.3"/>
    <s v="New York"/>
    <x v="1"/>
    <x v="33"/>
    <n v="9"/>
    <x v="4269"/>
    <x v="0"/>
    <n v="1"/>
    <n v="0"/>
    <n v="192950.6"/>
    <x v="1"/>
    <n v="1"/>
    <x v="2"/>
    <n v="4"/>
    <x v="3"/>
    <n v="4"/>
    <x v="2"/>
  </r>
  <r>
    <n v="6692"/>
    <s v="BN5651302"/>
    <n v="56.1"/>
    <s v="Texas"/>
    <x v="1"/>
    <x v="9"/>
    <n v="9"/>
    <x v="4270"/>
    <x v="0"/>
    <n v="0"/>
    <n v="1"/>
    <n v="180932.46"/>
    <x v="1"/>
    <n v="1"/>
    <x v="2"/>
    <n v="4"/>
    <x v="2"/>
    <n v="4"/>
    <x v="2"/>
  </r>
  <r>
    <n v="6693"/>
    <s v="BN5677000"/>
    <n v="66.2"/>
    <s v="California"/>
    <x v="0"/>
    <x v="2"/>
    <n v="6"/>
    <x v="4271"/>
    <x v="0"/>
    <n v="0"/>
    <n v="0"/>
    <n v="19596.73"/>
    <x v="1"/>
    <n v="3"/>
    <x v="0"/>
    <n v="2"/>
    <x v="2"/>
    <n v="1"/>
    <x v="0"/>
  </r>
  <r>
    <n v="6694"/>
    <s v="BN5665697"/>
    <n v="63.7"/>
    <s v="California"/>
    <x v="1"/>
    <x v="7"/>
    <n v="10"/>
    <x v="4272"/>
    <x v="0"/>
    <n v="1"/>
    <n v="0"/>
    <n v="46786.92"/>
    <x v="1"/>
    <n v="2"/>
    <x v="2"/>
    <n v="4"/>
    <x v="2"/>
    <n v="1"/>
    <x v="2"/>
  </r>
  <r>
    <n v="6695"/>
    <s v="BN5576619"/>
    <n v="65.099999999999994"/>
    <s v="New York"/>
    <x v="1"/>
    <x v="24"/>
    <n v="10"/>
    <x v="4273"/>
    <x v="0"/>
    <n v="0"/>
    <n v="1"/>
    <n v="175820.91"/>
    <x v="1"/>
    <n v="2"/>
    <x v="3"/>
    <n v="4"/>
    <x v="3"/>
    <n v="4"/>
    <x v="0"/>
  </r>
  <r>
    <n v="6696"/>
    <s v="BN5615386"/>
    <n v="64.599999999999994"/>
    <s v="California"/>
    <x v="0"/>
    <x v="19"/>
    <n v="3"/>
    <x v="0"/>
    <x v="2"/>
    <n v="0"/>
    <n v="0"/>
    <n v="198208"/>
    <x v="1"/>
    <n v="2"/>
    <x v="3"/>
    <n v="1"/>
    <x v="0"/>
    <n v="4"/>
    <x v="0"/>
  </r>
  <r>
    <n v="6697"/>
    <s v="BN5587212"/>
    <n v="56.7"/>
    <s v="California"/>
    <x v="0"/>
    <x v="36"/>
    <n v="4"/>
    <x v="0"/>
    <x v="0"/>
    <n v="1"/>
    <n v="0"/>
    <n v="55362.45"/>
    <x v="1"/>
    <n v="1"/>
    <x v="1"/>
    <n v="1"/>
    <x v="0"/>
    <n v="2"/>
    <x v="1"/>
  </r>
  <r>
    <n v="6698"/>
    <s v="BN5655302"/>
    <n v="63.8"/>
    <s v="California"/>
    <x v="1"/>
    <x v="1"/>
    <n v="2"/>
    <x v="4274"/>
    <x v="0"/>
    <n v="1"/>
    <n v="1"/>
    <n v="47675.29"/>
    <x v="1"/>
    <n v="2"/>
    <x v="0"/>
    <n v="1"/>
    <x v="2"/>
    <n v="1"/>
    <x v="0"/>
  </r>
  <r>
    <n v="6699"/>
    <s v="BN5784404"/>
    <n v="72.5"/>
    <s v="California"/>
    <x v="0"/>
    <x v="8"/>
    <n v="7"/>
    <x v="0"/>
    <x v="0"/>
    <n v="0"/>
    <n v="0"/>
    <n v="61326.43"/>
    <x v="1"/>
    <n v="4"/>
    <x v="2"/>
    <n v="3"/>
    <x v="0"/>
    <n v="2"/>
    <x v="2"/>
  </r>
  <r>
    <n v="6700"/>
    <s v="BN5809912"/>
    <n v="70.900000000000006"/>
    <s v="California"/>
    <x v="0"/>
    <x v="1"/>
    <n v="4"/>
    <x v="4275"/>
    <x v="2"/>
    <n v="1"/>
    <n v="0"/>
    <n v="71672.86"/>
    <x v="1"/>
    <n v="3"/>
    <x v="0"/>
    <n v="1"/>
    <x v="2"/>
    <n v="2"/>
    <x v="0"/>
  </r>
  <r>
    <n v="6701"/>
    <s v="BN5681028"/>
    <n v="78.7"/>
    <s v="Texas"/>
    <x v="1"/>
    <x v="2"/>
    <n v="11"/>
    <x v="4276"/>
    <x v="0"/>
    <n v="1"/>
    <n v="1"/>
    <n v="101168.3"/>
    <x v="1"/>
    <n v="4"/>
    <x v="0"/>
    <n v="4"/>
    <x v="3"/>
    <n v="3"/>
    <x v="0"/>
  </r>
  <r>
    <n v="6702"/>
    <s v="BN5629303"/>
    <n v="65.3"/>
    <s v="California"/>
    <x v="1"/>
    <x v="24"/>
    <n v="8"/>
    <x v="4277"/>
    <x v="0"/>
    <n v="1"/>
    <n v="0"/>
    <n v="144880.81"/>
    <x v="1"/>
    <n v="3"/>
    <x v="3"/>
    <n v="3"/>
    <x v="2"/>
    <n v="3"/>
    <x v="0"/>
  </r>
  <r>
    <n v="6703"/>
    <s v="BN5792581"/>
    <n v="66.099999999999994"/>
    <s v="New York"/>
    <x v="1"/>
    <x v="24"/>
    <n v="8"/>
    <x v="4278"/>
    <x v="2"/>
    <n v="1"/>
    <n v="0"/>
    <n v="115037.67"/>
    <x v="0"/>
    <n v="3"/>
    <x v="3"/>
    <n v="3"/>
    <x v="3"/>
    <n v="3"/>
    <x v="0"/>
  </r>
  <r>
    <n v="6704"/>
    <s v="BN5583776"/>
    <n v="68.099999999999994"/>
    <s v="New York"/>
    <x v="1"/>
    <x v="23"/>
    <n v="9"/>
    <x v="4279"/>
    <x v="0"/>
    <n v="0"/>
    <n v="0"/>
    <n v="187280.51"/>
    <x v="0"/>
    <n v="3"/>
    <x v="1"/>
    <n v="4"/>
    <x v="2"/>
    <n v="4"/>
    <x v="1"/>
  </r>
  <r>
    <n v="6705"/>
    <s v="BN5681791"/>
    <n v="43.6"/>
    <s v="New York"/>
    <x v="1"/>
    <x v="13"/>
    <n v="4"/>
    <x v="4280"/>
    <x v="2"/>
    <n v="1"/>
    <n v="1"/>
    <n v="183540.22"/>
    <x v="0"/>
    <n v="1"/>
    <x v="1"/>
    <n v="1"/>
    <x v="3"/>
    <n v="4"/>
    <x v="1"/>
  </r>
  <r>
    <n v="6706"/>
    <s v="BN5782788"/>
    <n v="66.3"/>
    <s v="California"/>
    <x v="1"/>
    <x v="19"/>
    <n v="6"/>
    <x v="4281"/>
    <x v="2"/>
    <n v="1"/>
    <n v="1"/>
    <n v="28531.81"/>
    <x v="1"/>
    <n v="3"/>
    <x v="3"/>
    <n v="2"/>
    <x v="2"/>
    <n v="1"/>
    <x v="0"/>
  </r>
  <r>
    <n v="6707"/>
    <s v="BN5732148"/>
    <n v="66.2"/>
    <s v="California"/>
    <x v="1"/>
    <x v="55"/>
    <n v="1"/>
    <x v="4282"/>
    <x v="0"/>
    <n v="0"/>
    <n v="1"/>
    <n v="42730.12"/>
    <x v="1"/>
    <n v="3"/>
    <x v="1"/>
    <n v="1"/>
    <x v="3"/>
    <n v="1"/>
    <x v="5"/>
  </r>
  <r>
    <n v="6708"/>
    <s v="BN5735822"/>
    <n v="60.7"/>
    <s v="New York"/>
    <x v="0"/>
    <x v="2"/>
    <n v="9"/>
    <x v="4283"/>
    <x v="0"/>
    <n v="1"/>
    <n v="0"/>
    <n v="104721.5"/>
    <x v="0"/>
    <n v="2"/>
    <x v="0"/>
    <n v="4"/>
    <x v="3"/>
    <n v="3"/>
    <x v="0"/>
  </r>
  <r>
    <n v="6709"/>
    <s v="BN5653361"/>
    <n v="75.400000000000006"/>
    <s v="California"/>
    <x v="1"/>
    <x v="10"/>
    <n v="8"/>
    <x v="0"/>
    <x v="2"/>
    <n v="1"/>
    <n v="1"/>
    <n v="65219.85"/>
    <x v="1"/>
    <n v="4"/>
    <x v="3"/>
    <n v="3"/>
    <x v="0"/>
    <n v="2"/>
    <x v="0"/>
  </r>
  <r>
    <n v="6710"/>
    <s v="BN5587560"/>
    <n v="85"/>
    <s v="New York"/>
    <x v="0"/>
    <x v="26"/>
    <n v="1"/>
    <x v="4284"/>
    <x v="0"/>
    <n v="0"/>
    <n v="1"/>
    <n v="118929.64"/>
    <x v="0"/>
    <n v="4"/>
    <x v="1"/>
    <n v="1"/>
    <x v="3"/>
    <n v="3"/>
    <x v="5"/>
  </r>
  <r>
    <n v="6711"/>
    <s v="BN5700950"/>
    <n v="57.8"/>
    <s v="California"/>
    <x v="1"/>
    <x v="2"/>
    <n v="3"/>
    <x v="0"/>
    <x v="2"/>
    <n v="1"/>
    <n v="0"/>
    <n v="70563.899999999994"/>
    <x v="1"/>
    <n v="1"/>
    <x v="0"/>
    <n v="1"/>
    <x v="0"/>
    <n v="2"/>
    <x v="0"/>
  </r>
  <r>
    <n v="6712"/>
    <s v="BN5727412"/>
    <n v="66.599999999999994"/>
    <s v="New York"/>
    <x v="0"/>
    <x v="18"/>
    <n v="4"/>
    <x v="4285"/>
    <x v="2"/>
    <n v="0"/>
    <n v="0"/>
    <n v="139435.12"/>
    <x v="1"/>
    <n v="3"/>
    <x v="3"/>
    <n v="1"/>
    <x v="2"/>
    <n v="3"/>
    <x v="0"/>
  </r>
  <r>
    <n v="6713"/>
    <s v="BN5724751"/>
    <n v="59.9"/>
    <s v="California"/>
    <x v="0"/>
    <x v="3"/>
    <n v="5"/>
    <x v="0"/>
    <x v="0"/>
    <n v="1"/>
    <n v="0"/>
    <n v="170347.1"/>
    <x v="1"/>
    <n v="2"/>
    <x v="0"/>
    <n v="2"/>
    <x v="0"/>
    <n v="4"/>
    <x v="1"/>
  </r>
  <r>
    <n v="6714"/>
    <s v="BN5666624"/>
    <n v="58.6"/>
    <s v="California"/>
    <x v="0"/>
    <x v="17"/>
    <n v="1"/>
    <x v="0"/>
    <x v="1"/>
    <n v="0"/>
    <n v="1"/>
    <n v="131553.82"/>
    <x v="0"/>
    <n v="2"/>
    <x v="1"/>
    <n v="1"/>
    <x v="0"/>
    <n v="3"/>
    <x v="1"/>
  </r>
  <r>
    <n v="6715"/>
    <s v="BN5588846"/>
    <n v="82.5"/>
    <s v="California"/>
    <x v="0"/>
    <x v="18"/>
    <n v="4"/>
    <x v="4286"/>
    <x v="0"/>
    <n v="1"/>
    <n v="1"/>
    <n v="138344.70000000001"/>
    <x v="1"/>
    <n v="4"/>
    <x v="3"/>
    <n v="1"/>
    <x v="2"/>
    <n v="3"/>
    <x v="0"/>
  </r>
  <r>
    <n v="6716"/>
    <s v="BN5763024"/>
    <n v="80.8"/>
    <s v="Texas"/>
    <x v="0"/>
    <x v="44"/>
    <n v="11"/>
    <x v="4287"/>
    <x v="0"/>
    <n v="0"/>
    <n v="1"/>
    <n v="169894.39999999999"/>
    <x v="1"/>
    <n v="4"/>
    <x v="1"/>
    <n v="4"/>
    <x v="3"/>
    <n v="4"/>
    <x v="5"/>
  </r>
  <r>
    <n v="6717"/>
    <s v="BN5805589"/>
    <n v="51.5"/>
    <s v="Texas"/>
    <x v="1"/>
    <x v="6"/>
    <n v="5"/>
    <x v="4288"/>
    <x v="2"/>
    <n v="1"/>
    <n v="0"/>
    <n v="9770.9699999999993"/>
    <x v="1"/>
    <n v="1"/>
    <x v="2"/>
    <n v="2"/>
    <x v="2"/>
    <n v="1"/>
    <x v="2"/>
  </r>
  <r>
    <n v="6718"/>
    <s v="BN5586587"/>
    <n v="66.3"/>
    <s v="Texas"/>
    <x v="0"/>
    <x v="14"/>
    <n v="6"/>
    <x v="4289"/>
    <x v="0"/>
    <n v="0"/>
    <n v="1"/>
    <n v="74176.710000000006"/>
    <x v="0"/>
    <n v="3"/>
    <x v="1"/>
    <n v="2"/>
    <x v="2"/>
    <n v="2"/>
    <x v="3"/>
  </r>
  <r>
    <n v="6719"/>
    <s v="BN5744466"/>
    <n v="44.4"/>
    <s v="California"/>
    <x v="1"/>
    <x v="10"/>
    <n v="3"/>
    <x v="4290"/>
    <x v="0"/>
    <n v="1"/>
    <n v="0"/>
    <n v="112668.06"/>
    <x v="1"/>
    <n v="1"/>
    <x v="3"/>
    <n v="1"/>
    <x v="2"/>
    <n v="3"/>
    <x v="0"/>
  </r>
  <r>
    <n v="6720"/>
    <s v="BN5776542"/>
    <n v="65"/>
    <s v="California"/>
    <x v="0"/>
    <x v="2"/>
    <n v="5"/>
    <x v="0"/>
    <x v="2"/>
    <n v="0"/>
    <n v="0"/>
    <n v="186275.7"/>
    <x v="1"/>
    <n v="2"/>
    <x v="0"/>
    <n v="2"/>
    <x v="0"/>
    <n v="4"/>
    <x v="0"/>
  </r>
  <r>
    <n v="6721"/>
    <s v="BN5647120"/>
    <n v="60.9"/>
    <s v="California"/>
    <x v="1"/>
    <x v="28"/>
    <n v="8"/>
    <x v="0"/>
    <x v="2"/>
    <n v="1"/>
    <n v="0"/>
    <n v="98463.99"/>
    <x v="1"/>
    <n v="2"/>
    <x v="2"/>
    <n v="3"/>
    <x v="0"/>
    <n v="2"/>
    <x v="2"/>
  </r>
  <r>
    <n v="6722"/>
    <s v="BN5715551"/>
    <n v="82.4"/>
    <s v="New York"/>
    <x v="1"/>
    <x v="62"/>
    <n v="4"/>
    <x v="4291"/>
    <x v="2"/>
    <n v="0"/>
    <n v="1"/>
    <n v="2746.41"/>
    <x v="1"/>
    <n v="4"/>
    <x v="1"/>
    <n v="1"/>
    <x v="1"/>
    <n v="1"/>
    <x v="5"/>
  </r>
  <r>
    <n v="6723"/>
    <s v="BN5750515"/>
    <n v="66.2"/>
    <s v="California"/>
    <x v="1"/>
    <x v="6"/>
    <n v="6"/>
    <x v="4292"/>
    <x v="0"/>
    <n v="1"/>
    <n v="0"/>
    <n v="10928.3"/>
    <x v="1"/>
    <n v="3"/>
    <x v="2"/>
    <n v="2"/>
    <x v="2"/>
    <n v="1"/>
    <x v="2"/>
  </r>
  <r>
    <n v="6724"/>
    <s v="BN5766723"/>
    <n v="69.900000000000006"/>
    <s v="New York"/>
    <x v="0"/>
    <x v="21"/>
    <n v="3"/>
    <x v="4293"/>
    <x v="2"/>
    <n v="0"/>
    <n v="1"/>
    <n v="91346.03"/>
    <x v="1"/>
    <n v="3"/>
    <x v="1"/>
    <n v="1"/>
    <x v="1"/>
    <n v="2"/>
    <x v="1"/>
  </r>
  <r>
    <n v="6725"/>
    <s v="BN5756538"/>
    <n v="75.2"/>
    <s v="California"/>
    <x v="0"/>
    <x v="1"/>
    <n v="9"/>
    <x v="0"/>
    <x v="2"/>
    <n v="1"/>
    <n v="0"/>
    <n v="139844.04"/>
    <x v="0"/>
    <n v="4"/>
    <x v="0"/>
    <n v="4"/>
    <x v="0"/>
    <n v="3"/>
    <x v="0"/>
  </r>
  <r>
    <n v="6726"/>
    <s v="BN5639465"/>
    <n v="60.3"/>
    <s v="New York"/>
    <x v="0"/>
    <x v="20"/>
    <n v="9"/>
    <x v="4294"/>
    <x v="0"/>
    <n v="0"/>
    <n v="0"/>
    <n v="105052.9"/>
    <x v="1"/>
    <n v="2"/>
    <x v="0"/>
    <n v="4"/>
    <x v="2"/>
    <n v="3"/>
    <x v="0"/>
  </r>
  <r>
    <n v="6727"/>
    <s v="BN5633126"/>
    <n v="62.8"/>
    <s v="Texas"/>
    <x v="1"/>
    <x v="5"/>
    <n v="9"/>
    <x v="0"/>
    <x v="0"/>
    <n v="0"/>
    <n v="0"/>
    <n v="144366.82999999999"/>
    <x v="0"/>
    <n v="2"/>
    <x v="1"/>
    <n v="4"/>
    <x v="0"/>
    <n v="3"/>
    <x v="1"/>
  </r>
  <r>
    <n v="6728"/>
    <s v="BN5610329"/>
    <n v="74.5"/>
    <s v="California"/>
    <x v="0"/>
    <x v="18"/>
    <n v="10"/>
    <x v="0"/>
    <x v="0"/>
    <n v="1"/>
    <n v="0"/>
    <n v="19605.18"/>
    <x v="0"/>
    <n v="4"/>
    <x v="3"/>
    <n v="4"/>
    <x v="0"/>
    <n v="1"/>
    <x v="0"/>
  </r>
  <r>
    <n v="6729"/>
    <s v="BN5715121"/>
    <n v="80.400000000000006"/>
    <s v="New York"/>
    <x v="0"/>
    <x v="19"/>
    <n v="11"/>
    <x v="4295"/>
    <x v="0"/>
    <n v="1"/>
    <n v="1"/>
    <n v="80483.759999999995"/>
    <x v="1"/>
    <n v="4"/>
    <x v="3"/>
    <n v="4"/>
    <x v="2"/>
    <n v="2"/>
    <x v="0"/>
  </r>
  <r>
    <n v="6730"/>
    <s v="BN5619521"/>
    <n v="45.4"/>
    <s v="New York"/>
    <x v="0"/>
    <x v="5"/>
    <n v="11"/>
    <x v="4296"/>
    <x v="0"/>
    <n v="1"/>
    <n v="0"/>
    <n v="154344"/>
    <x v="0"/>
    <n v="1"/>
    <x v="1"/>
    <n v="4"/>
    <x v="1"/>
    <n v="4"/>
    <x v="1"/>
  </r>
  <r>
    <n v="6731"/>
    <s v="BN5628610"/>
    <n v="63.1"/>
    <s v="Texas"/>
    <x v="1"/>
    <x v="17"/>
    <n v="10"/>
    <x v="4297"/>
    <x v="0"/>
    <n v="0"/>
    <n v="1"/>
    <n v="93503.02"/>
    <x v="1"/>
    <n v="2"/>
    <x v="1"/>
    <n v="4"/>
    <x v="2"/>
    <n v="2"/>
    <x v="1"/>
  </r>
  <r>
    <n v="6732"/>
    <s v="BN5643739"/>
    <n v="50.3"/>
    <s v="California"/>
    <x v="1"/>
    <x v="15"/>
    <n v="5"/>
    <x v="0"/>
    <x v="2"/>
    <n v="1"/>
    <n v="1"/>
    <n v="153036.97"/>
    <x v="1"/>
    <n v="1"/>
    <x v="2"/>
    <n v="2"/>
    <x v="0"/>
    <n v="4"/>
    <x v="2"/>
  </r>
  <r>
    <n v="6733"/>
    <s v="BN5718501"/>
    <n v="54.8"/>
    <s v="California"/>
    <x v="0"/>
    <x v="24"/>
    <n v="10"/>
    <x v="0"/>
    <x v="2"/>
    <n v="0"/>
    <n v="0"/>
    <n v="98029.58"/>
    <x v="1"/>
    <n v="1"/>
    <x v="3"/>
    <n v="4"/>
    <x v="0"/>
    <n v="2"/>
    <x v="0"/>
  </r>
  <r>
    <n v="6734"/>
    <s v="BN5709654"/>
    <n v="66.8"/>
    <s v="California"/>
    <x v="1"/>
    <x v="34"/>
    <n v="5"/>
    <x v="4298"/>
    <x v="0"/>
    <n v="1"/>
    <n v="0"/>
    <n v="193018.71"/>
    <x v="1"/>
    <n v="3"/>
    <x v="2"/>
    <n v="2"/>
    <x v="3"/>
    <n v="4"/>
    <x v="2"/>
  </r>
  <r>
    <n v="6735"/>
    <s v="BN5723231"/>
    <n v="61.9"/>
    <s v="California"/>
    <x v="0"/>
    <x v="30"/>
    <n v="1"/>
    <x v="0"/>
    <x v="1"/>
    <n v="0"/>
    <n v="0"/>
    <n v="60810.64"/>
    <x v="0"/>
    <n v="2"/>
    <x v="1"/>
    <n v="1"/>
    <x v="0"/>
    <n v="2"/>
    <x v="3"/>
  </r>
  <r>
    <n v="6736"/>
    <s v="BN5717241"/>
    <n v="84.2"/>
    <s v="California"/>
    <x v="0"/>
    <x v="24"/>
    <n v="5"/>
    <x v="4299"/>
    <x v="2"/>
    <n v="1"/>
    <n v="0"/>
    <n v="87071.18"/>
    <x v="0"/>
    <n v="4"/>
    <x v="3"/>
    <n v="2"/>
    <x v="2"/>
    <n v="2"/>
    <x v="0"/>
  </r>
  <r>
    <n v="6737"/>
    <s v="BN5771212"/>
    <n v="70.7"/>
    <s v="California"/>
    <x v="0"/>
    <x v="38"/>
    <n v="2"/>
    <x v="4300"/>
    <x v="0"/>
    <n v="1"/>
    <n v="1"/>
    <n v="164064.44"/>
    <x v="0"/>
    <n v="3"/>
    <x v="1"/>
    <n v="1"/>
    <x v="1"/>
    <n v="4"/>
    <x v="3"/>
  </r>
  <r>
    <n v="6738"/>
    <s v="BN5706136"/>
    <n v="71.5"/>
    <s v="Texas"/>
    <x v="1"/>
    <x v="16"/>
    <n v="3"/>
    <x v="4301"/>
    <x v="2"/>
    <n v="1"/>
    <n v="1"/>
    <n v="4554.67"/>
    <x v="1"/>
    <n v="3"/>
    <x v="0"/>
    <n v="1"/>
    <x v="1"/>
    <n v="1"/>
    <x v="0"/>
  </r>
  <r>
    <n v="6739"/>
    <s v="BN5612271"/>
    <n v="57.3"/>
    <s v="New York"/>
    <x v="1"/>
    <x v="12"/>
    <n v="10"/>
    <x v="4302"/>
    <x v="2"/>
    <n v="1"/>
    <n v="1"/>
    <n v="119924.8"/>
    <x v="1"/>
    <n v="1"/>
    <x v="3"/>
    <n v="4"/>
    <x v="2"/>
    <n v="3"/>
    <x v="0"/>
  </r>
  <r>
    <n v="6740"/>
    <s v="BN5769104"/>
    <n v="50.9"/>
    <s v="California"/>
    <x v="1"/>
    <x v="30"/>
    <n v="9"/>
    <x v="4303"/>
    <x v="2"/>
    <n v="1"/>
    <n v="1"/>
    <n v="170360.11"/>
    <x v="1"/>
    <n v="1"/>
    <x v="1"/>
    <n v="4"/>
    <x v="2"/>
    <n v="4"/>
    <x v="3"/>
  </r>
  <r>
    <n v="6741"/>
    <s v="BN5618729"/>
    <n v="67"/>
    <s v="New York"/>
    <x v="0"/>
    <x v="20"/>
    <n v="3"/>
    <x v="4304"/>
    <x v="0"/>
    <n v="0"/>
    <n v="1"/>
    <n v="69850.039999999994"/>
    <x v="1"/>
    <n v="3"/>
    <x v="0"/>
    <n v="1"/>
    <x v="2"/>
    <n v="2"/>
    <x v="0"/>
  </r>
  <r>
    <n v="6742"/>
    <s v="BN5730723"/>
    <n v="61.3"/>
    <s v="Texas"/>
    <x v="1"/>
    <x v="4"/>
    <n v="10"/>
    <x v="4305"/>
    <x v="0"/>
    <n v="1"/>
    <n v="1"/>
    <n v="47298.95"/>
    <x v="1"/>
    <n v="2"/>
    <x v="0"/>
    <n v="4"/>
    <x v="3"/>
    <n v="1"/>
    <x v="1"/>
  </r>
  <r>
    <n v="6743"/>
    <s v="BN5783376"/>
    <n v="67.8"/>
    <s v="California"/>
    <x v="0"/>
    <x v="28"/>
    <n v="2"/>
    <x v="0"/>
    <x v="2"/>
    <n v="1"/>
    <n v="0"/>
    <n v="45443.68"/>
    <x v="1"/>
    <n v="3"/>
    <x v="2"/>
    <n v="1"/>
    <x v="0"/>
    <n v="1"/>
    <x v="2"/>
  </r>
  <r>
    <n v="6744"/>
    <s v="BN5616126"/>
    <n v="55.5"/>
    <s v="New York"/>
    <x v="0"/>
    <x v="21"/>
    <n v="10"/>
    <x v="4306"/>
    <x v="0"/>
    <n v="1"/>
    <n v="0"/>
    <n v="198715.27"/>
    <x v="0"/>
    <n v="1"/>
    <x v="1"/>
    <n v="4"/>
    <x v="2"/>
    <n v="4"/>
    <x v="1"/>
  </r>
  <r>
    <n v="6745"/>
    <s v="BN5611200"/>
    <n v="77.7"/>
    <s v="California"/>
    <x v="0"/>
    <x v="33"/>
    <n v="5"/>
    <x v="0"/>
    <x v="2"/>
    <n v="0"/>
    <n v="1"/>
    <n v="115611.97"/>
    <x v="1"/>
    <n v="4"/>
    <x v="2"/>
    <n v="2"/>
    <x v="0"/>
    <n v="3"/>
    <x v="2"/>
  </r>
  <r>
    <n v="6746"/>
    <s v="BN5786367"/>
    <n v="55.2"/>
    <s v="Texas"/>
    <x v="1"/>
    <x v="30"/>
    <n v="4"/>
    <x v="0"/>
    <x v="0"/>
    <n v="1"/>
    <n v="1"/>
    <n v="40333.94"/>
    <x v="1"/>
    <n v="1"/>
    <x v="1"/>
    <n v="1"/>
    <x v="0"/>
    <n v="1"/>
    <x v="3"/>
  </r>
  <r>
    <n v="6747"/>
    <s v="BN5768595"/>
    <n v="64"/>
    <s v="Texas"/>
    <x v="1"/>
    <x v="2"/>
    <n v="4"/>
    <x v="0"/>
    <x v="0"/>
    <n v="1"/>
    <n v="1"/>
    <n v="105997.25"/>
    <x v="1"/>
    <n v="2"/>
    <x v="0"/>
    <n v="1"/>
    <x v="0"/>
    <n v="3"/>
    <x v="0"/>
  </r>
  <r>
    <n v="6748"/>
    <s v="BN5766085"/>
    <n v="54.1"/>
    <s v="California"/>
    <x v="1"/>
    <x v="10"/>
    <n v="4"/>
    <x v="4307"/>
    <x v="0"/>
    <n v="1"/>
    <n v="0"/>
    <n v="134851.12"/>
    <x v="1"/>
    <n v="1"/>
    <x v="3"/>
    <n v="1"/>
    <x v="2"/>
    <n v="3"/>
    <x v="0"/>
  </r>
  <r>
    <n v="6749"/>
    <s v="BN5637559"/>
    <n v="75.599999999999994"/>
    <s v="California"/>
    <x v="1"/>
    <x v="8"/>
    <n v="11"/>
    <x v="4308"/>
    <x v="0"/>
    <n v="0"/>
    <n v="0"/>
    <n v="61666.87"/>
    <x v="1"/>
    <n v="4"/>
    <x v="2"/>
    <n v="4"/>
    <x v="3"/>
    <n v="2"/>
    <x v="2"/>
  </r>
  <r>
    <n v="6750"/>
    <s v="BN5653317"/>
    <n v="68.400000000000006"/>
    <s v="Texas"/>
    <x v="0"/>
    <x v="9"/>
    <n v="10"/>
    <x v="4309"/>
    <x v="0"/>
    <n v="0"/>
    <n v="1"/>
    <n v="196574.48"/>
    <x v="1"/>
    <n v="3"/>
    <x v="2"/>
    <n v="4"/>
    <x v="1"/>
    <n v="4"/>
    <x v="2"/>
  </r>
  <r>
    <n v="6751"/>
    <s v="BN5690459"/>
    <n v="61.8"/>
    <s v="California"/>
    <x v="0"/>
    <x v="0"/>
    <n v="3"/>
    <x v="0"/>
    <x v="3"/>
    <n v="0"/>
    <n v="0"/>
    <n v="111097.39"/>
    <x v="0"/>
    <n v="2"/>
    <x v="0"/>
    <n v="1"/>
    <x v="0"/>
    <n v="3"/>
    <x v="0"/>
  </r>
  <r>
    <n v="6752"/>
    <s v="BN5735549"/>
    <n v="60.4"/>
    <s v="California"/>
    <x v="0"/>
    <x v="47"/>
    <n v="3"/>
    <x v="4310"/>
    <x v="0"/>
    <n v="1"/>
    <n v="1"/>
    <n v="48201.64"/>
    <x v="0"/>
    <n v="2"/>
    <x v="1"/>
    <n v="1"/>
    <x v="3"/>
    <n v="1"/>
    <x v="3"/>
  </r>
  <r>
    <n v="6753"/>
    <s v="BN5605337"/>
    <n v="62.4"/>
    <s v="Texas"/>
    <x v="1"/>
    <x v="16"/>
    <n v="8"/>
    <x v="4311"/>
    <x v="0"/>
    <n v="1"/>
    <n v="0"/>
    <n v="135096.78"/>
    <x v="1"/>
    <n v="2"/>
    <x v="0"/>
    <n v="3"/>
    <x v="3"/>
    <n v="3"/>
    <x v="0"/>
  </r>
  <r>
    <n v="6754"/>
    <s v="BN5568362"/>
    <n v="66.099999999999994"/>
    <s v="Texas"/>
    <x v="1"/>
    <x v="16"/>
    <n v="8"/>
    <x v="4312"/>
    <x v="0"/>
    <n v="1"/>
    <n v="1"/>
    <n v="15650.89"/>
    <x v="1"/>
    <n v="3"/>
    <x v="0"/>
    <n v="3"/>
    <x v="2"/>
    <n v="1"/>
    <x v="0"/>
  </r>
  <r>
    <n v="6755"/>
    <s v="BN5687998"/>
    <n v="62.7"/>
    <s v="Texas"/>
    <x v="0"/>
    <x v="34"/>
    <n v="4"/>
    <x v="4313"/>
    <x v="0"/>
    <n v="0"/>
    <n v="1"/>
    <n v="34097.22"/>
    <x v="1"/>
    <n v="2"/>
    <x v="2"/>
    <n v="1"/>
    <x v="2"/>
    <n v="1"/>
    <x v="2"/>
  </r>
  <r>
    <n v="6756"/>
    <s v="BN5683396"/>
    <n v="81.2"/>
    <s v="Texas"/>
    <x v="1"/>
    <x v="16"/>
    <n v="4"/>
    <x v="4314"/>
    <x v="2"/>
    <n v="1"/>
    <n v="1"/>
    <n v="174822.74"/>
    <x v="1"/>
    <n v="4"/>
    <x v="0"/>
    <n v="1"/>
    <x v="3"/>
    <n v="4"/>
    <x v="0"/>
  </r>
  <r>
    <n v="6757"/>
    <s v="BN5659480"/>
    <n v="47.3"/>
    <s v="California"/>
    <x v="0"/>
    <x v="2"/>
    <n v="10"/>
    <x v="4315"/>
    <x v="2"/>
    <n v="1"/>
    <n v="1"/>
    <n v="85937.52"/>
    <x v="0"/>
    <n v="1"/>
    <x v="0"/>
    <n v="4"/>
    <x v="3"/>
    <n v="2"/>
    <x v="0"/>
  </r>
  <r>
    <n v="6758"/>
    <s v="BN5766580"/>
    <n v="71.7"/>
    <s v="Texas"/>
    <x v="1"/>
    <x v="18"/>
    <n v="3"/>
    <x v="4316"/>
    <x v="2"/>
    <n v="0"/>
    <n v="1"/>
    <n v="49185.57"/>
    <x v="1"/>
    <n v="3"/>
    <x v="3"/>
    <n v="1"/>
    <x v="3"/>
    <n v="1"/>
    <x v="0"/>
  </r>
  <r>
    <n v="6759"/>
    <s v="BN5624888"/>
    <n v="69.3"/>
    <s v="Texas"/>
    <x v="1"/>
    <x v="34"/>
    <n v="2"/>
    <x v="4317"/>
    <x v="0"/>
    <n v="0"/>
    <n v="1"/>
    <n v="77742.38"/>
    <x v="1"/>
    <n v="3"/>
    <x v="2"/>
    <n v="1"/>
    <x v="2"/>
    <n v="2"/>
    <x v="2"/>
  </r>
  <r>
    <n v="6760"/>
    <s v="BN5660791"/>
    <n v="70.5"/>
    <s v="California"/>
    <x v="1"/>
    <x v="68"/>
    <n v="2"/>
    <x v="4318"/>
    <x v="2"/>
    <n v="1"/>
    <n v="1"/>
    <n v="34436.83"/>
    <x v="1"/>
    <n v="3"/>
    <x v="1"/>
    <n v="1"/>
    <x v="3"/>
    <n v="1"/>
    <x v="5"/>
  </r>
  <r>
    <n v="6761"/>
    <s v="BN5586470"/>
    <n v="66.099999999999994"/>
    <s v="California"/>
    <x v="1"/>
    <x v="1"/>
    <n v="6"/>
    <x v="0"/>
    <x v="0"/>
    <n v="0"/>
    <n v="1"/>
    <n v="88279.6"/>
    <x v="1"/>
    <n v="3"/>
    <x v="0"/>
    <n v="2"/>
    <x v="0"/>
    <n v="2"/>
    <x v="0"/>
  </r>
  <r>
    <n v="6762"/>
    <s v="BN5746096"/>
    <n v="57.3"/>
    <s v="California"/>
    <x v="0"/>
    <x v="7"/>
    <n v="5"/>
    <x v="0"/>
    <x v="2"/>
    <n v="1"/>
    <n v="1"/>
    <n v="157549.6"/>
    <x v="1"/>
    <n v="1"/>
    <x v="2"/>
    <n v="2"/>
    <x v="0"/>
    <n v="4"/>
    <x v="2"/>
  </r>
  <r>
    <n v="6763"/>
    <s v="BN5631370"/>
    <n v="63.9"/>
    <s v="California"/>
    <x v="1"/>
    <x v="24"/>
    <n v="6"/>
    <x v="4319"/>
    <x v="0"/>
    <n v="0"/>
    <n v="1"/>
    <n v="173386.95"/>
    <x v="1"/>
    <n v="2"/>
    <x v="3"/>
    <n v="2"/>
    <x v="3"/>
    <n v="4"/>
    <x v="0"/>
  </r>
  <r>
    <n v="6764"/>
    <s v="BN5753966"/>
    <n v="71.8"/>
    <s v="California"/>
    <x v="0"/>
    <x v="44"/>
    <n v="8"/>
    <x v="0"/>
    <x v="1"/>
    <n v="1"/>
    <n v="1"/>
    <n v="82782.080000000002"/>
    <x v="1"/>
    <n v="3"/>
    <x v="1"/>
    <n v="3"/>
    <x v="0"/>
    <n v="2"/>
    <x v="5"/>
  </r>
  <r>
    <n v="6765"/>
    <s v="BN5645752"/>
    <n v="57"/>
    <s v="California"/>
    <x v="1"/>
    <x v="24"/>
    <n v="7"/>
    <x v="0"/>
    <x v="0"/>
    <n v="1"/>
    <n v="1"/>
    <n v="187758.5"/>
    <x v="1"/>
    <n v="1"/>
    <x v="3"/>
    <n v="3"/>
    <x v="0"/>
    <n v="4"/>
    <x v="0"/>
  </r>
  <r>
    <n v="6766"/>
    <s v="BN5689868"/>
    <n v="46.1"/>
    <s v="California"/>
    <x v="0"/>
    <x v="20"/>
    <n v="8"/>
    <x v="0"/>
    <x v="2"/>
    <n v="1"/>
    <n v="0"/>
    <n v="176547.8"/>
    <x v="1"/>
    <n v="1"/>
    <x v="0"/>
    <n v="3"/>
    <x v="0"/>
    <n v="4"/>
    <x v="0"/>
  </r>
  <r>
    <n v="6767"/>
    <s v="BN5593423"/>
    <n v="63.8"/>
    <s v="New York"/>
    <x v="0"/>
    <x v="19"/>
    <n v="6"/>
    <x v="4320"/>
    <x v="0"/>
    <n v="1"/>
    <n v="1"/>
    <n v="56585.2"/>
    <x v="0"/>
    <n v="2"/>
    <x v="3"/>
    <n v="2"/>
    <x v="2"/>
    <n v="2"/>
    <x v="0"/>
  </r>
  <r>
    <n v="6768"/>
    <s v="BN5654877"/>
    <n v="60.8"/>
    <s v="Texas"/>
    <x v="1"/>
    <x v="36"/>
    <n v="8"/>
    <x v="4321"/>
    <x v="0"/>
    <n v="1"/>
    <n v="0"/>
    <n v="125762.95"/>
    <x v="1"/>
    <n v="2"/>
    <x v="1"/>
    <n v="3"/>
    <x v="1"/>
    <n v="3"/>
    <x v="1"/>
  </r>
  <r>
    <n v="6769"/>
    <s v="BN5593952"/>
    <n v="59.9"/>
    <s v="Texas"/>
    <x v="1"/>
    <x v="0"/>
    <n v="7"/>
    <x v="0"/>
    <x v="2"/>
    <n v="1"/>
    <n v="0"/>
    <n v="113868.4"/>
    <x v="1"/>
    <n v="2"/>
    <x v="0"/>
    <n v="3"/>
    <x v="0"/>
    <n v="3"/>
    <x v="0"/>
  </r>
  <r>
    <n v="6770"/>
    <s v="BN5625842"/>
    <n v="76.2"/>
    <s v="California"/>
    <x v="0"/>
    <x v="4"/>
    <n v="8"/>
    <x v="4322"/>
    <x v="0"/>
    <n v="0"/>
    <n v="0"/>
    <n v="24780.13"/>
    <x v="1"/>
    <n v="4"/>
    <x v="0"/>
    <n v="3"/>
    <x v="2"/>
    <n v="1"/>
    <x v="1"/>
  </r>
  <r>
    <n v="6771"/>
    <s v="BN5815208"/>
    <n v="66.2"/>
    <s v="California"/>
    <x v="0"/>
    <x v="16"/>
    <n v="3"/>
    <x v="4323"/>
    <x v="0"/>
    <n v="1"/>
    <n v="0"/>
    <n v="120259.41"/>
    <x v="1"/>
    <n v="3"/>
    <x v="0"/>
    <n v="1"/>
    <x v="1"/>
    <n v="3"/>
    <x v="0"/>
  </r>
  <r>
    <n v="6772"/>
    <s v="BN5621731"/>
    <n v="74.7"/>
    <s v="New York"/>
    <x v="1"/>
    <x v="6"/>
    <n v="8"/>
    <x v="4324"/>
    <x v="0"/>
    <n v="1"/>
    <n v="1"/>
    <n v="175398.34"/>
    <x v="1"/>
    <n v="4"/>
    <x v="2"/>
    <n v="3"/>
    <x v="3"/>
    <n v="4"/>
    <x v="2"/>
  </r>
  <r>
    <n v="6773"/>
    <s v="BN5652613"/>
    <n v="53.9"/>
    <s v="California"/>
    <x v="1"/>
    <x v="2"/>
    <n v="7"/>
    <x v="0"/>
    <x v="2"/>
    <n v="1"/>
    <n v="1"/>
    <n v="86767.48"/>
    <x v="1"/>
    <n v="1"/>
    <x v="0"/>
    <n v="3"/>
    <x v="0"/>
    <n v="2"/>
    <x v="0"/>
  </r>
  <r>
    <n v="6774"/>
    <s v="BN5636773"/>
    <n v="62.5"/>
    <s v="California"/>
    <x v="1"/>
    <x v="3"/>
    <n v="5"/>
    <x v="4325"/>
    <x v="0"/>
    <n v="1"/>
    <n v="0"/>
    <n v="71216.600000000006"/>
    <x v="1"/>
    <n v="2"/>
    <x v="0"/>
    <n v="2"/>
    <x v="3"/>
    <n v="2"/>
    <x v="1"/>
  </r>
  <r>
    <n v="6775"/>
    <s v="BN5569345"/>
    <n v="65.599999999999994"/>
    <s v="California"/>
    <x v="0"/>
    <x v="36"/>
    <n v="10"/>
    <x v="0"/>
    <x v="2"/>
    <n v="1"/>
    <n v="1"/>
    <n v="85240.61"/>
    <x v="0"/>
    <n v="3"/>
    <x v="1"/>
    <n v="4"/>
    <x v="0"/>
    <n v="2"/>
    <x v="1"/>
  </r>
  <r>
    <n v="6776"/>
    <s v="BN5751368"/>
    <n v="46.9"/>
    <s v="California"/>
    <x v="0"/>
    <x v="36"/>
    <n v="6"/>
    <x v="0"/>
    <x v="0"/>
    <n v="1"/>
    <n v="0"/>
    <n v="160529.71"/>
    <x v="0"/>
    <n v="1"/>
    <x v="1"/>
    <n v="2"/>
    <x v="0"/>
    <n v="4"/>
    <x v="1"/>
  </r>
  <r>
    <n v="6777"/>
    <s v="BN5800496"/>
    <n v="62.1"/>
    <s v="Texas"/>
    <x v="0"/>
    <x v="3"/>
    <n v="9"/>
    <x v="0"/>
    <x v="0"/>
    <n v="0"/>
    <n v="0"/>
    <n v="102806.6"/>
    <x v="1"/>
    <n v="2"/>
    <x v="0"/>
    <n v="4"/>
    <x v="0"/>
    <n v="3"/>
    <x v="1"/>
  </r>
  <r>
    <n v="6778"/>
    <s v="BN5770127"/>
    <n v="75.400000000000006"/>
    <s v="California"/>
    <x v="0"/>
    <x v="7"/>
    <n v="8"/>
    <x v="0"/>
    <x v="2"/>
    <n v="1"/>
    <n v="0"/>
    <n v="144134.64000000001"/>
    <x v="1"/>
    <n v="4"/>
    <x v="2"/>
    <n v="3"/>
    <x v="0"/>
    <n v="3"/>
    <x v="2"/>
  </r>
  <r>
    <n v="6779"/>
    <s v="BN5613376"/>
    <n v="67.900000000000006"/>
    <s v="New York"/>
    <x v="0"/>
    <x v="5"/>
    <n v="7"/>
    <x v="4326"/>
    <x v="2"/>
    <n v="1"/>
    <n v="1"/>
    <n v="184017.98"/>
    <x v="1"/>
    <n v="3"/>
    <x v="1"/>
    <n v="3"/>
    <x v="2"/>
    <n v="4"/>
    <x v="1"/>
  </r>
  <r>
    <n v="6780"/>
    <s v="BN5586979"/>
    <n v="53.5"/>
    <s v="California"/>
    <x v="1"/>
    <x v="16"/>
    <n v="3"/>
    <x v="4327"/>
    <x v="0"/>
    <n v="0"/>
    <n v="0"/>
    <n v="195896.59"/>
    <x v="0"/>
    <n v="1"/>
    <x v="0"/>
    <n v="1"/>
    <x v="3"/>
    <n v="4"/>
    <x v="0"/>
  </r>
  <r>
    <n v="6781"/>
    <s v="BN5693665"/>
    <n v="48.7"/>
    <s v="California"/>
    <x v="1"/>
    <x v="24"/>
    <n v="3"/>
    <x v="0"/>
    <x v="2"/>
    <n v="1"/>
    <n v="1"/>
    <n v="126722.57"/>
    <x v="1"/>
    <n v="1"/>
    <x v="3"/>
    <n v="1"/>
    <x v="0"/>
    <n v="3"/>
    <x v="0"/>
  </r>
  <r>
    <n v="6782"/>
    <s v="BN5714787"/>
    <n v="85"/>
    <s v="California"/>
    <x v="0"/>
    <x v="0"/>
    <n v="4"/>
    <x v="0"/>
    <x v="2"/>
    <n v="1"/>
    <n v="1"/>
    <n v="176883.42"/>
    <x v="1"/>
    <n v="4"/>
    <x v="0"/>
    <n v="1"/>
    <x v="0"/>
    <n v="4"/>
    <x v="0"/>
  </r>
  <r>
    <n v="6783"/>
    <s v="BN5657722"/>
    <n v="58.5"/>
    <s v="California"/>
    <x v="1"/>
    <x v="30"/>
    <n v="11"/>
    <x v="4328"/>
    <x v="1"/>
    <n v="1"/>
    <n v="1"/>
    <n v="122960.98"/>
    <x v="0"/>
    <n v="2"/>
    <x v="1"/>
    <n v="4"/>
    <x v="3"/>
    <n v="3"/>
    <x v="3"/>
  </r>
  <r>
    <n v="6784"/>
    <s v="BN5651868"/>
    <n v="60.3"/>
    <s v="California"/>
    <x v="1"/>
    <x v="8"/>
    <n v="5"/>
    <x v="0"/>
    <x v="2"/>
    <n v="0"/>
    <n v="1"/>
    <n v="9607.1"/>
    <x v="1"/>
    <n v="2"/>
    <x v="2"/>
    <n v="2"/>
    <x v="0"/>
    <n v="1"/>
    <x v="2"/>
  </r>
  <r>
    <n v="6785"/>
    <s v="BN5570825"/>
    <n v="72.8"/>
    <s v="New York"/>
    <x v="0"/>
    <x v="15"/>
    <n v="10"/>
    <x v="4329"/>
    <x v="2"/>
    <n v="1"/>
    <n v="1"/>
    <n v="152643.48000000001"/>
    <x v="1"/>
    <n v="4"/>
    <x v="2"/>
    <n v="4"/>
    <x v="2"/>
    <n v="4"/>
    <x v="2"/>
  </r>
  <r>
    <n v="6786"/>
    <s v="BN5640179"/>
    <n v="62.1"/>
    <s v="Texas"/>
    <x v="1"/>
    <x v="1"/>
    <n v="6"/>
    <x v="4330"/>
    <x v="0"/>
    <n v="1"/>
    <n v="1"/>
    <n v="95551.22"/>
    <x v="1"/>
    <n v="2"/>
    <x v="0"/>
    <n v="2"/>
    <x v="3"/>
    <n v="2"/>
    <x v="0"/>
  </r>
  <r>
    <n v="6787"/>
    <s v="BN5651982"/>
    <n v="83.3"/>
    <s v="California"/>
    <x v="1"/>
    <x v="33"/>
    <n v="2"/>
    <x v="0"/>
    <x v="2"/>
    <n v="1"/>
    <n v="0"/>
    <n v="141860.62"/>
    <x v="1"/>
    <n v="4"/>
    <x v="2"/>
    <n v="1"/>
    <x v="0"/>
    <n v="3"/>
    <x v="2"/>
  </r>
  <r>
    <n v="6788"/>
    <s v="BN5595987"/>
    <n v="50.2"/>
    <s v="California"/>
    <x v="1"/>
    <x v="24"/>
    <n v="11"/>
    <x v="0"/>
    <x v="0"/>
    <n v="1"/>
    <n v="1"/>
    <n v="76642.679999999993"/>
    <x v="1"/>
    <n v="1"/>
    <x v="3"/>
    <n v="4"/>
    <x v="0"/>
    <n v="2"/>
    <x v="0"/>
  </r>
  <r>
    <n v="6789"/>
    <s v="BN5800181"/>
    <n v="82.5"/>
    <s v="New York"/>
    <x v="1"/>
    <x v="24"/>
    <n v="7"/>
    <x v="4331"/>
    <x v="0"/>
    <n v="0"/>
    <n v="1"/>
    <n v="52301.15"/>
    <x v="1"/>
    <n v="4"/>
    <x v="3"/>
    <n v="3"/>
    <x v="3"/>
    <n v="2"/>
    <x v="0"/>
  </r>
  <r>
    <n v="6790"/>
    <s v="BN5809760"/>
    <n v="66.8"/>
    <s v="California"/>
    <x v="1"/>
    <x v="17"/>
    <n v="1"/>
    <x v="0"/>
    <x v="2"/>
    <n v="0"/>
    <n v="0"/>
    <n v="29388.02"/>
    <x v="1"/>
    <n v="3"/>
    <x v="1"/>
    <n v="1"/>
    <x v="0"/>
    <n v="1"/>
    <x v="1"/>
  </r>
  <r>
    <n v="6791"/>
    <s v="BN5598987"/>
    <n v="48.7"/>
    <s v="Texas"/>
    <x v="0"/>
    <x v="20"/>
    <n v="7"/>
    <x v="4332"/>
    <x v="0"/>
    <n v="0"/>
    <n v="1"/>
    <n v="193408.43"/>
    <x v="1"/>
    <n v="1"/>
    <x v="0"/>
    <n v="3"/>
    <x v="2"/>
    <n v="4"/>
    <x v="0"/>
  </r>
  <r>
    <n v="6792"/>
    <s v="BN5599504"/>
    <n v="60"/>
    <s v="New York"/>
    <x v="0"/>
    <x v="2"/>
    <n v="8"/>
    <x v="4333"/>
    <x v="2"/>
    <n v="1"/>
    <n v="0"/>
    <n v="58632.37"/>
    <x v="1"/>
    <n v="2"/>
    <x v="0"/>
    <n v="3"/>
    <x v="1"/>
    <n v="2"/>
    <x v="0"/>
  </r>
  <r>
    <n v="6793"/>
    <s v="BN5776009"/>
    <n v="60.6"/>
    <s v="Texas"/>
    <x v="1"/>
    <x v="10"/>
    <n v="4"/>
    <x v="4334"/>
    <x v="0"/>
    <n v="0"/>
    <n v="1"/>
    <n v="191076.22"/>
    <x v="1"/>
    <n v="2"/>
    <x v="3"/>
    <n v="1"/>
    <x v="2"/>
    <n v="4"/>
    <x v="0"/>
  </r>
  <r>
    <n v="6794"/>
    <s v="BN5611582"/>
    <n v="62.3"/>
    <s v="New York"/>
    <x v="1"/>
    <x v="5"/>
    <n v="8"/>
    <x v="4335"/>
    <x v="0"/>
    <n v="0"/>
    <n v="1"/>
    <n v="645.61"/>
    <x v="0"/>
    <n v="2"/>
    <x v="1"/>
    <n v="3"/>
    <x v="3"/>
    <n v="1"/>
    <x v="1"/>
  </r>
  <r>
    <n v="6795"/>
    <s v="BN5694011"/>
    <n v="57.5"/>
    <s v="California"/>
    <x v="0"/>
    <x v="41"/>
    <n v="10"/>
    <x v="4336"/>
    <x v="0"/>
    <n v="1"/>
    <n v="1"/>
    <n v="144390.75"/>
    <x v="1"/>
    <n v="1"/>
    <x v="1"/>
    <n v="4"/>
    <x v="1"/>
    <n v="3"/>
    <x v="3"/>
  </r>
  <r>
    <n v="6796"/>
    <s v="BN5713260"/>
    <n v="57.7"/>
    <s v="Texas"/>
    <x v="1"/>
    <x v="36"/>
    <n v="7"/>
    <x v="4337"/>
    <x v="0"/>
    <n v="1"/>
    <n v="0"/>
    <n v="193580.32"/>
    <x v="1"/>
    <n v="1"/>
    <x v="1"/>
    <n v="3"/>
    <x v="2"/>
    <n v="4"/>
    <x v="1"/>
  </r>
  <r>
    <n v="6797"/>
    <s v="BN5713007"/>
    <n v="65.099999999999994"/>
    <s v="California"/>
    <x v="0"/>
    <x v="11"/>
    <n v="9"/>
    <x v="0"/>
    <x v="2"/>
    <n v="1"/>
    <n v="1"/>
    <n v="126761.2"/>
    <x v="1"/>
    <n v="2"/>
    <x v="2"/>
    <n v="4"/>
    <x v="0"/>
    <n v="3"/>
    <x v="2"/>
  </r>
  <r>
    <n v="6798"/>
    <s v="BN5811891"/>
    <n v="69.3"/>
    <s v="New York"/>
    <x v="1"/>
    <x v="17"/>
    <n v="3"/>
    <x v="4338"/>
    <x v="0"/>
    <n v="1"/>
    <n v="1"/>
    <n v="62368.33"/>
    <x v="1"/>
    <n v="3"/>
    <x v="1"/>
    <n v="1"/>
    <x v="3"/>
    <n v="2"/>
    <x v="1"/>
  </r>
  <r>
    <n v="6799"/>
    <s v="BN5799838"/>
    <n v="80"/>
    <s v="California"/>
    <x v="1"/>
    <x v="52"/>
    <n v="7"/>
    <x v="4339"/>
    <x v="2"/>
    <n v="1"/>
    <n v="1"/>
    <n v="131718.12"/>
    <x v="1"/>
    <n v="4"/>
    <x v="1"/>
    <n v="3"/>
    <x v="1"/>
    <n v="3"/>
    <x v="3"/>
  </r>
  <r>
    <n v="6800"/>
    <s v="BN5692488"/>
    <n v="76"/>
    <s v="California"/>
    <x v="1"/>
    <x v="16"/>
    <n v="7"/>
    <x v="4340"/>
    <x v="0"/>
    <n v="1"/>
    <n v="0"/>
    <n v="91098.76"/>
    <x v="0"/>
    <n v="4"/>
    <x v="0"/>
    <n v="3"/>
    <x v="2"/>
    <n v="2"/>
    <x v="0"/>
  </r>
  <r>
    <n v="6801"/>
    <s v="BN5743062"/>
    <n v="71.099999999999994"/>
    <s v="California"/>
    <x v="0"/>
    <x v="12"/>
    <n v="9"/>
    <x v="0"/>
    <x v="0"/>
    <n v="1"/>
    <n v="1"/>
    <n v="67508.009999999995"/>
    <x v="1"/>
    <n v="3"/>
    <x v="3"/>
    <n v="4"/>
    <x v="0"/>
    <n v="2"/>
    <x v="0"/>
  </r>
  <r>
    <n v="6802"/>
    <s v="BN5776860"/>
    <n v="63.7"/>
    <s v="Texas"/>
    <x v="1"/>
    <x v="3"/>
    <n v="9"/>
    <x v="0"/>
    <x v="0"/>
    <n v="1"/>
    <n v="0"/>
    <n v="12156.93"/>
    <x v="0"/>
    <n v="2"/>
    <x v="0"/>
    <n v="4"/>
    <x v="0"/>
    <n v="1"/>
    <x v="1"/>
  </r>
  <r>
    <n v="6803"/>
    <s v="BN5700569"/>
    <n v="66.2"/>
    <s v="California"/>
    <x v="1"/>
    <x v="15"/>
    <n v="10"/>
    <x v="0"/>
    <x v="2"/>
    <n v="0"/>
    <n v="0"/>
    <n v="65089.38"/>
    <x v="1"/>
    <n v="3"/>
    <x v="2"/>
    <n v="4"/>
    <x v="0"/>
    <n v="2"/>
    <x v="2"/>
  </r>
  <r>
    <n v="6804"/>
    <s v="BN5594428"/>
    <n v="56.8"/>
    <s v="California"/>
    <x v="0"/>
    <x v="4"/>
    <n v="8"/>
    <x v="0"/>
    <x v="2"/>
    <n v="0"/>
    <n v="0"/>
    <n v="62370.67"/>
    <x v="0"/>
    <n v="1"/>
    <x v="0"/>
    <n v="3"/>
    <x v="0"/>
    <n v="2"/>
    <x v="1"/>
  </r>
  <r>
    <n v="6805"/>
    <s v="BN5787797"/>
    <n v="69.2"/>
    <s v="California"/>
    <x v="0"/>
    <x v="33"/>
    <n v="8"/>
    <x v="0"/>
    <x v="2"/>
    <n v="1"/>
    <n v="1"/>
    <n v="18826.34"/>
    <x v="1"/>
    <n v="3"/>
    <x v="2"/>
    <n v="3"/>
    <x v="0"/>
    <n v="1"/>
    <x v="2"/>
  </r>
  <r>
    <n v="6806"/>
    <s v="BN5577901"/>
    <n v="61.4"/>
    <s v="California"/>
    <x v="0"/>
    <x v="12"/>
    <n v="2"/>
    <x v="0"/>
    <x v="2"/>
    <n v="1"/>
    <n v="1"/>
    <n v="3342.62"/>
    <x v="1"/>
    <n v="2"/>
    <x v="3"/>
    <n v="1"/>
    <x v="0"/>
    <n v="1"/>
    <x v="0"/>
  </r>
  <r>
    <n v="6807"/>
    <s v="BN5795499"/>
    <n v="47.8"/>
    <s v="California"/>
    <x v="1"/>
    <x v="12"/>
    <n v="2"/>
    <x v="4341"/>
    <x v="0"/>
    <n v="1"/>
    <n v="0"/>
    <n v="178626.07"/>
    <x v="1"/>
    <n v="1"/>
    <x v="3"/>
    <n v="1"/>
    <x v="1"/>
    <n v="4"/>
    <x v="0"/>
  </r>
  <r>
    <n v="6808"/>
    <s v="BN5677652"/>
    <n v="56.2"/>
    <s v="California"/>
    <x v="1"/>
    <x v="18"/>
    <n v="7"/>
    <x v="0"/>
    <x v="2"/>
    <n v="1"/>
    <n v="0"/>
    <n v="32845.32"/>
    <x v="1"/>
    <n v="1"/>
    <x v="3"/>
    <n v="3"/>
    <x v="0"/>
    <n v="1"/>
    <x v="0"/>
  </r>
  <r>
    <n v="6809"/>
    <s v="BN5720047"/>
    <n v="70.900000000000006"/>
    <s v="New York"/>
    <x v="1"/>
    <x v="33"/>
    <n v="10"/>
    <x v="4342"/>
    <x v="2"/>
    <n v="1"/>
    <n v="1"/>
    <n v="134732.99"/>
    <x v="1"/>
    <n v="3"/>
    <x v="2"/>
    <n v="4"/>
    <x v="3"/>
    <n v="3"/>
    <x v="2"/>
  </r>
  <r>
    <n v="6810"/>
    <s v="BN5688781"/>
    <n v="68.400000000000006"/>
    <s v="California"/>
    <x v="0"/>
    <x v="28"/>
    <n v="6"/>
    <x v="4343"/>
    <x v="0"/>
    <n v="0"/>
    <n v="0"/>
    <n v="106095.82"/>
    <x v="1"/>
    <n v="3"/>
    <x v="2"/>
    <n v="2"/>
    <x v="1"/>
    <n v="3"/>
    <x v="2"/>
  </r>
  <r>
    <n v="6811"/>
    <s v="BN5642909"/>
    <n v="54.6"/>
    <s v="New York"/>
    <x v="0"/>
    <x v="0"/>
    <n v="10"/>
    <x v="4344"/>
    <x v="2"/>
    <n v="1"/>
    <n v="0"/>
    <n v="57380.13"/>
    <x v="1"/>
    <n v="1"/>
    <x v="0"/>
    <n v="4"/>
    <x v="1"/>
    <n v="2"/>
    <x v="0"/>
  </r>
  <r>
    <n v="6812"/>
    <s v="BN5771135"/>
    <n v="77.900000000000006"/>
    <s v="California"/>
    <x v="0"/>
    <x v="0"/>
    <n v="6"/>
    <x v="0"/>
    <x v="2"/>
    <n v="0"/>
    <n v="0"/>
    <n v="25951.91"/>
    <x v="1"/>
    <n v="4"/>
    <x v="0"/>
    <n v="2"/>
    <x v="0"/>
    <n v="1"/>
    <x v="0"/>
  </r>
  <r>
    <n v="6813"/>
    <s v="BN5604972"/>
    <n v="57.6"/>
    <s v="New York"/>
    <x v="1"/>
    <x v="54"/>
    <n v="4"/>
    <x v="4345"/>
    <x v="0"/>
    <n v="1"/>
    <n v="0"/>
    <n v="69414.13"/>
    <x v="0"/>
    <n v="1"/>
    <x v="1"/>
    <n v="1"/>
    <x v="2"/>
    <n v="2"/>
    <x v="5"/>
  </r>
  <r>
    <n v="6814"/>
    <s v="BN5568001"/>
    <n v="48.1"/>
    <s v="New York"/>
    <x v="1"/>
    <x v="4"/>
    <n v="4"/>
    <x v="4346"/>
    <x v="0"/>
    <n v="1"/>
    <n v="0"/>
    <n v="96123.72"/>
    <x v="1"/>
    <n v="1"/>
    <x v="0"/>
    <n v="1"/>
    <x v="2"/>
    <n v="2"/>
    <x v="1"/>
  </r>
  <r>
    <n v="6815"/>
    <s v="BN5665856"/>
    <n v="44.5"/>
    <s v="California"/>
    <x v="1"/>
    <x v="11"/>
    <n v="7"/>
    <x v="0"/>
    <x v="2"/>
    <n v="1"/>
    <n v="0"/>
    <n v="119425.94"/>
    <x v="1"/>
    <n v="1"/>
    <x v="2"/>
    <n v="3"/>
    <x v="0"/>
    <n v="3"/>
    <x v="2"/>
  </r>
  <r>
    <n v="6816"/>
    <s v="BN5795484"/>
    <n v="60.6"/>
    <s v="Texas"/>
    <x v="1"/>
    <x v="18"/>
    <n v="1"/>
    <x v="4347"/>
    <x v="0"/>
    <n v="0"/>
    <n v="1"/>
    <n v="120138.27"/>
    <x v="1"/>
    <n v="2"/>
    <x v="3"/>
    <n v="1"/>
    <x v="1"/>
    <n v="3"/>
    <x v="0"/>
  </r>
  <r>
    <n v="6817"/>
    <s v="BN5662156"/>
    <n v="55.9"/>
    <s v="California"/>
    <x v="1"/>
    <x v="5"/>
    <n v="6"/>
    <x v="4348"/>
    <x v="0"/>
    <n v="0"/>
    <n v="0"/>
    <n v="150548.5"/>
    <x v="0"/>
    <n v="1"/>
    <x v="1"/>
    <n v="2"/>
    <x v="2"/>
    <n v="4"/>
    <x v="1"/>
  </r>
  <r>
    <n v="6818"/>
    <s v="BN5593041"/>
    <n v="60.8"/>
    <s v="California"/>
    <x v="0"/>
    <x v="27"/>
    <n v="11"/>
    <x v="4349"/>
    <x v="2"/>
    <n v="1"/>
    <n v="0"/>
    <n v="142492.04"/>
    <x v="0"/>
    <n v="2"/>
    <x v="1"/>
    <n v="4"/>
    <x v="2"/>
    <n v="3"/>
    <x v="3"/>
  </r>
  <r>
    <n v="6819"/>
    <s v="BN5589652"/>
    <n v="69.8"/>
    <s v="California"/>
    <x v="1"/>
    <x v="1"/>
    <n v="4"/>
    <x v="4350"/>
    <x v="0"/>
    <n v="1"/>
    <n v="1"/>
    <n v="14357"/>
    <x v="1"/>
    <n v="3"/>
    <x v="0"/>
    <n v="1"/>
    <x v="1"/>
    <n v="1"/>
    <x v="0"/>
  </r>
  <r>
    <n v="6820"/>
    <s v="BN5787515"/>
    <n v="56.8"/>
    <s v="Texas"/>
    <x v="1"/>
    <x v="2"/>
    <n v="6"/>
    <x v="0"/>
    <x v="2"/>
    <n v="1"/>
    <n v="1"/>
    <n v="129569.92"/>
    <x v="1"/>
    <n v="1"/>
    <x v="0"/>
    <n v="2"/>
    <x v="0"/>
    <n v="3"/>
    <x v="0"/>
  </r>
  <r>
    <n v="6821"/>
    <s v="BN5684932"/>
    <n v="52.8"/>
    <s v="California"/>
    <x v="1"/>
    <x v="6"/>
    <n v="4"/>
    <x v="4351"/>
    <x v="0"/>
    <n v="1"/>
    <n v="0"/>
    <n v="55972.56"/>
    <x v="1"/>
    <n v="1"/>
    <x v="2"/>
    <n v="1"/>
    <x v="3"/>
    <n v="2"/>
    <x v="2"/>
  </r>
  <r>
    <n v="6822"/>
    <s v="BN5704122"/>
    <n v="80.2"/>
    <s v="California"/>
    <x v="0"/>
    <x v="2"/>
    <n v="8"/>
    <x v="4352"/>
    <x v="2"/>
    <n v="0"/>
    <n v="1"/>
    <n v="59497.01"/>
    <x v="0"/>
    <n v="4"/>
    <x v="0"/>
    <n v="3"/>
    <x v="3"/>
    <n v="2"/>
    <x v="0"/>
  </r>
  <r>
    <n v="6823"/>
    <s v="BN5605177"/>
    <n v="66.900000000000006"/>
    <s v="New York"/>
    <x v="1"/>
    <x v="40"/>
    <n v="1"/>
    <x v="4353"/>
    <x v="2"/>
    <n v="1"/>
    <n v="1"/>
    <n v="181928.25"/>
    <x v="1"/>
    <n v="3"/>
    <x v="1"/>
    <n v="1"/>
    <x v="1"/>
    <n v="4"/>
    <x v="1"/>
  </r>
  <r>
    <n v="6824"/>
    <s v="BN5708178"/>
    <n v="58.1"/>
    <s v="Texas"/>
    <x v="0"/>
    <x v="9"/>
    <n v="11"/>
    <x v="4354"/>
    <x v="0"/>
    <n v="1"/>
    <n v="1"/>
    <n v="102517.83"/>
    <x v="0"/>
    <n v="1"/>
    <x v="2"/>
    <n v="4"/>
    <x v="2"/>
    <n v="3"/>
    <x v="2"/>
  </r>
  <r>
    <n v="6825"/>
    <s v="BN5740177"/>
    <n v="64"/>
    <s v="California"/>
    <x v="1"/>
    <x v="16"/>
    <n v="10"/>
    <x v="0"/>
    <x v="2"/>
    <n v="1"/>
    <n v="0"/>
    <n v="88827.67"/>
    <x v="1"/>
    <n v="2"/>
    <x v="0"/>
    <n v="4"/>
    <x v="0"/>
    <n v="2"/>
    <x v="0"/>
  </r>
  <r>
    <n v="6826"/>
    <s v="BN5615390"/>
    <n v="52.9"/>
    <s v="Texas"/>
    <x v="0"/>
    <x v="4"/>
    <n v="2"/>
    <x v="0"/>
    <x v="2"/>
    <n v="0"/>
    <n v="0"/>
    <n v="14161.3"/>
    <x v="1"/>
    <n v="1"/>
    <x v="0"/>
    <n v="1"/>
    <x v="0"/>
    <n v="1"/>
    <x v="1"/>
  </r>
  <r>
    <n v="6827"/>
    <s v="BN5727274"/>
    <n v="54.7"/>
    <s v="California"/>
    <x v="0"/>
    <x v="21"/>
    <n v="2"/>
    <x v="0"/>
    <x v="2"/>
    <n v="1"/>
    <n v="1"/>
    <n v="56908.41"/>
    <x v="1"/>
    <n v="1"/>
    <x v="1"/>
    <n v="1"/>
    <x v="0"/>
    <n v="2"/>
    <x v="1"/>
  </r>
  <r>
    <n v="6828"/>
    <s v="BN5760129"/>
    <n v="71.8"/>
    <s v="California"/>
    <x v="0"/>
    <x v="23"/>
    <n v="11"/>
    <x v="0"/>
    <x v="0"/>
    <n v="1"/>
    <n v="0"/>
    <n v="184474.72"/>
    <x v="0"/>
    <n v="3"/>
    <x v="1"/>
    <n v="4"/>
    <x v="0"/>
    <n v="4"/>
    <x v="1"/>
  </r>
  <r>
    <n v="6829"/>
    <s v="BN5806047"/>
    <n v="70.7"/>
    <s v="New York"/>
    <x v="1"/>
    <x v="10"/>
    <n v="10"/>
    <x v="4355"/>
    <x v="2"/>
    <n v="1"/>
    <n v="0"/>
    <n v="94912.78"/>
    <x v="1"/>
    <n v="3"/>
    <x v="3"/>
    <n v="4"/>
    <x v="2"/>
    <n v="2"/>
    <x v="0"/>
  </r>
  <r>
    <n v="6830"/>
    <s v="BN5601264"/>
    <n v="73.5"/>
    <s v="California"/>
    <x v="1"/>
    <x v="3"/>
    <n v="10"/>
    <x v="4356"/>
    <x v="0"/>
    <n v="1"/>
    <n v="1"/>
    <n v="73069.59"/>
    <x v="1"/>
    <n v="4"/>
    <x v="0"/>
    <n v="4"/>
    <x v="2"/>
    <n v="2"/>
    <x v="1"/>
  </r>
  <r>
    <n v="6831"/>
    <s v="BN5669175"/>
    <n v="76.5"/>
    <s v="California"/>
    <x v="1"/>
    <x v="3"/>
    <n v="10"/>
    <x v="4357"/>
    <x v="2"/>
    <n v="0"/>
    <n v="0"/>
    <n v="136602.79999999999"/>
    <x v="1"/>
    <n v="4"/>
    <x v="0"/>
    <n v="4"/>
    <x v="2"/>
    <n v="3"/>
    <x v="1"/>
  </r>
  <r>
    <n v="6832"/>
    <s v="BN5696902"/>
    <n v="46.9"/>
    <s v="New York"/>
    <x v="0"/>
    <x v="37"/>
    <n v="9"/>
    <x v="4358"/>
    <x v="1"/>
    <n v="0"/>
    <n v="0"/>
    <n v="150093.32"/>
    <x v="0"/>
    <n v="1"/>
    <x v="1"/>
    <n v="4"/>
    <x v="2"/>
    <n v="4"/>
    <x v="1"/>
  </r>
  <r>
    <n v="6833"/>
    <s v="BN5688411"/>
    <n v="59.4"/>
    <s v="New York"/>
    <x v="0"/>
    <x v="29"/>
    <n v="3"/>
    <x v="4359"/>
    <x v="2"/>
    <n v="1"/>
    <n v="0"/>
    <n v="168186.11"/>
    <x v="1"/>
    <n v="2"/>
    <x v="2"/>
    <n v="1"/>
    <x v="1"/>
    <n v="4"/>
    <x v="4"/>
  </r>
  <r>
    <n v="6834"/>
    <s v="BN5686877"/>
    <n v="67.5"/>
    <s v="California"/>
    <x v="0"/>
    <x v="10"/>
    <n v="11"/>
    <x v="4360"/>
    <x v="0"/>
    <n v="0"/>
    <n v="0"/>
    <n v="146230.63"/>
    <x v="1"/>
    <n v="3"/>
    <x v="3"/>
    <n v="4"/>
    <x v="1"/>
    <n v="3"/>
    <x v="0"/>
  </r>
  <r>
    <n v="6835"/>
    <s v="BN5624948"/>
    <n v="70.3"/>
    <s v="California"/>
    <x v="1"/>
    <x v="5"/>
    <n v="9"/>
    <x v="4361"/>
    <x v="2"/>
    <n v="1"/>
    <n v="1"/>
    <n v="79314.100000000006"/>
    <x v="1"/>
    <n v="3"/>
    <x v="1"/>
    <n v="4"/>
    <x v="2"/>
    <n v="2"/>
    <x v="1"/>
  </r>
  <r>
    <n v="6836"/>
    <s v="BN5618304"/>
    <n v="81"/>
    <s v="California"/>
    <x v="1"/>
    <x v="19"/>
    <n v="7"/>
    <x v="0"/>
    <x v="2"/>
    <n v="1"/>
    <n v="1"/>
    <n v="77965.67"/>
    <x v="1"/>
    <n v="4"/>
    <x v="3"/>
    <n v="3"/>
    <x v="0"/>
    <n v="2"/>
    <x v="0"/>
  </r>
  <r>
    <n v="6837"/>
    <s v="BN5591257"/>
    <n v="71.5"/>
    <s v="Texas"/>
    <x v="1"/>
    <x v="0"/>
    <n v="7"/>
    <x v="0"/>
    <x v="2"/>
    <n v="1"/>
    <n v="1"/>
    <n v="128745.69"/>
    <x v="1"/>
    <n v="3"/>
    <x v="0"/>
    <n v="3"/>
    <x v="0"/>
    <n v="3"/>
    <x v="0"/>
  </r>
  <r>
    <n v="6838"/>
    <s v="BN5605368"/>
    <n v="66.400000000000006"/>
    <s v="California"/>
    <x v="1"/>
    <x v="20"/>
    <n v="10"/>
    <x v="0"/>
    <x v="2"/>
    <n v="1"/>
    <n v="0"/>
    <n v="194767.3"/>
    <x v="1"/>
    <n v="3"/>
    <x v="0"/>
    <n v="4"/>
    <x v="0"/>
    <n v="4"/>
    <x v="0"/>
  </r>
  <r>
    <n v="6839"/>
    <s v="BN5680717"/>
    <n v="85"/>
    <s v="California"/>
    <x v="1"/>
    <x v="6"/>
    <n v="7"/>
    <x v="0"/>
    <x v="2"/>
    <n v="1"/>
    <n v="1"/>
    <n v="10672.54"/>
    <x v="1"/>
    <n v="4"/>
    <x v="2"/>
    <n v="3"/>
    <x v="0"/>
    <n v="1"/>
    <x v="2"/>
  </r>
  <r>
    <n v="6840"/>
    <s v="BN5768195"/>
    <n v="72.400000000000006"/>
    <s v="New York"/>
    <x v="1"/>
    <x v="18"/>
    <n v="7"/>
    <x v="4362"/>
    <x v="2"/>
    <n v="1"/>
    <n v="1"/>
    <n v="10627.21"/>
    <x v="1"/>
    <n v="4"/>
    <x v="3"/>
    <n v="3"/>
    <x v="1"/>
    <n v="1"/>
    <x v="0"/>
  </r>
  <r>
    <n v="6841"/>
    <s v="BN5685739"/>
    <n v="56.3"/>
    <s v="California"/>
    <x v="1"/>
    <x v="33"/>
    <n v="8"/>
    <x v="4363"/>
    <x v="0"/>
    <n v="1"/>
    <n v="0"/>
    <n v="122268.75"/>
    <x v="1"/>
    <n v="1"/>
    <x v="2"/>
    <n v="3"/>
    <x v="1"/>
    <n v="3"/>
    <x v="2"/>
  </r>
  <r>
    <n v="6842"/>
    <s v="BN5793404"/>
    <n v="71.400000000000006"/>
    <s v="New York"/>
    <x v="1"/>
    <x v="28"/>
    <n v="4"/>
    <x v="4364"/>
    <x v="2"/>
    <n v="1"/>
    <n v="0"/>
    <n v="65482.94"/>
    <x v="1"/>
    <n v="3"/>
    <x v="2"/>
    <n v="1"/>
    <x v="3"/>
    <n v="2"/>
    <x v="2"/>
  </r>
  <r>
    <n v="6843"/>
    <s v="BN5797700"/>
    <n v="61.4"/>
    <s v="California"/>
    <x v="1"/>
    <x v="18"/>
    <n v="2"/>
    <x v="4365"/>
    <x v="0"/>
    <n v="1"/>
    <n v="0"/>
    <n v="146134.68"/>
    <x v="1"/>
    <n v="2"/>
    <x v="3"/>
    <n v="1"/>
    <x v="3"/>
    <n v="3"/>
    <x v="0"/>
  </r>
  <r>
    <n v="6844"/>
    <s v="BN5611084"/>
    <n v="74"/>
    <s v="California"/>
    <x v="1"/>
    <x v="19"/>
    <n v="2"/>
    <x v="4366"/>
    <x v="0"/>
    <n v="1"/>
    <n v="1"/>
    <n v="123300.38"/>
    <x v="1"/>
    <n v="4"/>
    <x v="3"/>
    <n v="1"/>
    <x v="2"/>
    <n v="3"/>
    <x v="0"/>
  </r>
  <r>
    <n v="6845"/>
    <s v="BN5601540"/>
    <n v="58.7"/>
    <s v="California"/>
    <x v="1"/>
    <x v="19"/>
    <n v="9"/>
    <x v="4367"/>
    <x v="0"/>
    <n v="0"/>
    <n v="0"/>
    <n v="122925.4"/>
    <x v="1"/>
    <n v="2"/>
    <x v="3"/>
    <n v="4"/>
    <x v="2"/>
    <n v="3"/>
    <x v="0"/>
  </r>
  <r>
    <n v="6846"/>
    <s v="BN5733998"/>
    <n v="46.5"/>
    <s v="New York"/>
    <x v="1"/>
    <x v="9"/>
    <n v="6"/>
    <x v="4368"/>
    <x v="0"/>
    <n v="1"/>
    <n v="1"/>
    <n v="127744.02"/>
    <x v="1"/>
    <n v="1"/>
    <x v="2"/>
    <n v="2"/>
    <x v="3"/>
    <n v="3"/>
    <x v="2"/>
  </r>
  <r>
    <n v="6847"/>
    <s v="BN5809222"/>
    <n v="68.900000000000006"/>
    <s v="Texas"/>
    <x v="0"/>
    <x v="20"/>
    <n v="6"/>
    <x v="4369"/>
    <x v="0"/>
    <n v="0"/>
    <n v="1"/>
    <n v="118319.5"/>
    <x v="1"/>
    <n v="3"/>
    <x v="0"/>
    <n v="2"/>
    <x v="2"/>
    <n v="3"/>
    <x v="0"/>
  </r>
  <r>
    <n v="6848"/>
    <s v="BN5809375"/>
    <n v="65.599999999999994"/>
    <s v="California"/>
    <x v="1"/>
    <x v="33"/>
    <n v="4"/>
    <x v="0"/>
    <x v="2"/>
    <n v="0"/>
    <n v="1"/>
    <n v="17104"/>
    <x v="1"/>
    <n v="3"/>
    <x v="2"/>
    <n v="1"/>
    <x v="0"/>
    <n v="1"/>
    <x v="2"/>
  </r>
  <r>
    <n v="6849"/>
    <s v="BN5634541"/>
    <n v="57.9"/>
    <s v="California"/>
    <x v="0"/>
    <x v="19"/>
    <n v="2"/>
    <x v="4370"/>
    <x v="2"/>
    <n v="0"/>
    <n v="0"/>
    <n v="164608.98000000001"/>
    <x v="1"/>
    <n v="1"/>
    <x v="3"/>
    <n v="1"/>
    <x v="1"/>
    <n v="4"/>
    <x v="0"/>
  </r>
  <r>
    <n v="6850"/>
    <s v="BN5775591"/>
    <n v="71.599999999999994"/>
    <s v="California"/>
    <x v="0"/>
    <x v="4"/>
    <n v="2"/>
    <x v="0"/>
    <x v="0"/>
    <n v="1"/>
    <n v="1"/>
    <n v="152108.47"/>
    <x v="1"/>
    <n v="3"/>
    <x v="0"/>
    <n v="1"/>
    <x v="0"/>
    <n v="4"/>
    <x v="1"/>
  </r>
  <r>
    <n v="6851"/>
    <s v="BN5579439"/>
    <n v="55.1"/>
    <s v="California"/>
    <x v="1"/>
    <x v="0"/>
    <n v="2"/>
    <x v="4371"/>
    <x v="0"/>
    <n v="1"/>
    <n v="1"/>
    <n v="23399.58"/>
    <x v="1"/>
    <n v="1"/>
    <x v="0"/>
    <n v="1"/>
    <x v="1"/>
    <n v="1"/>
    <x v="0"/>
  </r>
  <r>
    <n v="6852"/>
    <s v="BN5779016"/>
    <n v="52.7"/>
    <s v="New York"/>
    <x v="0"/>
    <x v="2"/>
    <n v="10"/>
    <x v="4372"/>
    <x v="2"/>
    <n v="1"/>
    <n v="0"/>
    <n v="94711.43"/>
    <x v="1"/>
    <n v="1"/>
    <x v="0"/>
    <n v="4"/>
    <x v="1"/>
    <n v="2"/>
    <x v="0"/>
  </r>
  <r>
    <n v="6853"/>
    <s v="BN5738628"/>
    <n v="60"/>
    <s v="California"/>
    <x v="0"/>
    <x v="24"/>
    <n v="5"/>
    <x v="0"/>
    <x v="1"/>
    <n v="1"/>
    <n v="0"/>
    <n v="7312.25"/>
    <x v="0"/>
    <n v="2"/>
    <x v="3"/>
    <n v="2"/>
    <x v="0"/>
    <n v="1"/>
    <x v="0"/>
  </r>
  <r>
    <n v="6854"/>
    <s v="BN5593856"/>
    <n v="68.5"/>
    <s v="California"/>
    <x v="0"/>
    <x v="3"/>
    <n v="2"/>
    <x v="4373"/>
    <x v="0"/>
    <n v="1"/>
    <n v="1"/>
    <n v="41876.980000000003"/>
    <x v="1"/>
    <n v="3"/>
    <x v="0"/>
    <n v="1"/>
    <x v="2"/>
    <n v="1"/>
    <x v="1"/>
  </r>
  <r>
    <n v="6855"/>
    <s v="BN5754487"/>
    <n v="73.8"/>
    <s v="Texas"/>
    <x v="1"/>
    <x v="18"/>
    <n v="6"/>
    <x v="0"/>
    <x v="2"/>
    <n v="1"/>
    <n v="1"/>
    <n v="96881.32"/>
    <x v="1"/>
    <n v="4"/>
    <x v="3"/>
    <n v="2"/>
    <x v="0"/>
    <n v="2"/>
    <x v="0"/>
  </r>
  <r>
    <n v="6856"/>
    <s v="BN5737727"/>
    <n v="62.2"/>
    <s v="California"/>
    <x v="1"/>
    <x v="1"/>
    <n v="3"/>
    <x v="4374"/>
    <x v="0"/>
    <n v="1"/>
    <n v="0"/>
    <n v="102402.91"/>
    <x v="0"/>
    <n v="2"/>
    <x v="0"/>
    <n v="1"/>
    <x v="3"/>
    <n v="3"/>
    <x v="0"/>
  </r>
  <r>
    <n v="6857"/>
    <s v="BN5670802"/>
    <n v="52.8"/>
    <s v="California"/>
    <x v="1"/>
    <x v="10"/>
    <n v="2"/>
    <x v="4375"/>
    <x v="0"/>
    <n v="1"/>
    <n v="1"/>
    <n v="176763.27"/>
    <x v="1"/>
    <n v="1"/>
    <x v="3"/>
    <n v="1"/>
    <x v="3"/>
    <n v="4"/>
    <x v="0"/>
  </r>
  <r>
    <n v="6858"/>
    <s v="BN5629212"/>
    <n v="54.6"/>
    <s v="New York"/>
    <x v="0"/>
    <x v="37"/>
    <n v="2"/>
    <x v="4376"/>
    <x v="0"/>
    <n v="1"/>
    <n v="1"/>
    <n v="23548.45"/>
    <x v="0"/>
    <n v="1"/>
    <x v="1"/>
    <n v="1"/>
    <x v="3"/>
    <n v="1"/>
    <x v="1"/>
  </r>
  <r>
    <n v="6859"/>
    <s v="BN5771482"/>
    <n v="57.6"/>
    <s v="New York"/>
    <x v="1"/>
    <x v="17"/>
    <n v="5"/>
    <x v="4377"/>
    <x v="0"/>
    <n v="1"/>
    <n v="1"/>
    <n v="33450.11"/>
    <x v="1"/>
    <n v="1"/>
    <x v="1"/>
    <n v="2"/>
    <x v="2"/>
    <n v="1"/>
    <x v="1"/>
  </r>
  <r>
    <n v="6860"/>
    <s v="BN5811840"/>
    <n v="73.3"/>
    <s v="California"/>
    <x v="0"/>
    <x v="16"/>
    <n v="4"/>
    <x v="4378"/>
    <x v="0"/>
    <n v="0"/>
    <n v="0"/>
    <n v="19658.43"/>
    <x v="1"/>
    <n v="4"/>
    <x v="0"/>
    <n v="1"/>
    <x v="2"/>
    <n v="1"/>
    <x v="0"/>
  </r>
  <r>
    <n v="6861"/>
    <s v="BN5785567"/>
    <n v="72.7"/>
    <s v="New York"/>
    <x v="1"/>
    <x v="13"/>
    <n v="7"/>
    <x v="4379"/>
    <x v="2"/>
    <n v="1"/>
    <n v="1"/>
    <n v="104678.78"/>
    <x v="0"/>
    <n v="4"/>
    <x v="1"/>
    <n v="3"/>
    <x v="3"/>
    <n v="3"/>
    <x v="1"/>
  </r>
  <r>
    <n v="6862"/>
    <s v="BN5665437"/>
    <n v="60.5"/>
    <s v="Texas"/>
    <x v="1"/>
    <x v="1"/>
    <n v="6"/>
    <x v="4380"/>
    <x v="0"/>
    <n v="0"/>
    <n v="0"/>
    <n v="143203.78"/>
    <x v="1"/>
    <n v="2"/>
    <x v="0"/>
    <n v="2"/>
    <x v="3"/>
    <n v="3"/>
    <x v="0"/>
  </r>
  <r>
    <n v="6863"/>
    <s v="BN5736200"/>
    <n v="58.6"/>
    <s v="California"/>
    <x v="1"/>
    <x v="19"/>
    <n v="10"/>
    <x v="0"/>
    <x v="0"/>
    <n v="1"/>
    <n v="0"/>
    <n v="6975.02"/>
    <x v="1"/>
    <n v="2"/>
    <x v="3"/>
    <n v="4"/>
    <x v="0"/>
    <n v="1"/>
    <x v="0"/>
  </r>
  <r>
    <n v="6864"/>
    <s v="BN5765645"/>
    <n v="56.4"/>
    <s v="Texas"/>
    <x v="0"/>
    <x v="9"/>
    <n v="7"/>
    <x v="4381"/>
    <x v="0"/>
    <n v="1"/>
    <n v="1"/>
    <n v="153771.79999999999"/>
    <x v="1"/>
    <n v="1"/>
    <x v="2"/>
    <n v="3"/>
    <x v="2"/>
    <n v="4"/>
    <x v="2"/>
  </r>
  <r>
    <n v="6865"/>
    <s v="BN5797294"/>
    <n v="59.3"/>
    <s v="New York"/>
    <x v="0"/>
    <x v="36"/>
    <n v="4"/>
    <x v="4382"/>
    <x v="2"/>
    <n v="1"/>
    <n v="1"/>
    <n v="85902.39"/>
    <x v="0"/>
    <n v="2"/>
    <x v="1"/>
    <n v="1"/>
    <x v="2"/>
    <n v="2"/>
    <x v="1"/>
  </r>
  <r>
    <n v="6866"/>
    <s v="BN5598449"/>
    <n v="73.599999999999994"/>
    <s v="New York"/>
    <x v="0"/>
    <x v="28"/>
    <n v="1"/>
    <x v="4383"/>
    <x v="0"/>
    <n v="0"/>
    <n v="1"/>
    <n v="188037.76000000001"/>
    <x v="1"/>
    <n v="4"/>
    <x v="2"/>
    <n v="1"/>
    <x v="1"/>
    <n v="4"/>
    <x v="2"/>
  </r>
  <r>
    <n v="6867"/>
    <s v="BN5664419"/>
    <n v="67.5"/>
    <s v="Texas"/>
    <x v="1"/>
    <x v="15"/>
    <n v="9"/>
    <x v="4384"/>
    <x v="0"/>
    <n v="1"/>
    <n v="1"/>
    <n v="52710.7"/>
    <x v="1"/>
    <n v="3"/>
    <x v="2"/>
    <n v="4"/>
    <x v="2"/>
    <n v="2"/>
    <x v="2"/>
  </r>
  <r>
    <n v="6868"/>
    <s v="BN5575532"/>
    <n v="65.599999999999994"/>
    <s v="Texas"/>
    <x v="0"/>
    <x v="15"/>
    <n v="2"/>
    <x v="4385"/>
    <x v="0"/>
    <n v="1"/>
    <n v="1"/>
    <n v="17034.37"/>
    <x v="1"/>
    <n v="3"/>
    <x v="2"/>
    <n v="1"/>
    <x v="3"/>
    <n v="1"/>
    <x v="2"/>
  </r>
  <r>
    <n v="6869"/>
    <s v="BN5587307"/>
    <n v="46.2"/>
    <s v="California"/>
    <x v="1"/>
    <x v="2"/>
    <n v="5"/>
    <x v="4386"/>
    <x v="2"/>
    <n v="0"/>
    <n v="0"/>
    <n v="131304.45000000001"/>
    <x v="1"/>
    <n v="1"/>
    <x v="0"/>
    <n v="2"/>
    <x v="2"/>
    <n v="3"/>
    <x v="0"/>
  </r>
  <r>
    <n v="6870"/>
    <s v="BN5654370"/>
    <n v="68.5"/>
    <s v="Texas"/>
    <x v="0"/>
    <x v="33"/>
    <n v="3"/>
    <x v="0"/>
    <x v="1"/>
    <n v="1"/>
    <n v="1"/>
    <n v="172576.43"/>
    <x v="0"/>
    <n v="3"/>
    <x v="2"/>
    <n v="1"/>
    <x v="0"/>
    <n v="4"/>
    <x v="2"/>
  </r>
  <r>
    <n v="6871"/>
    <s v="BN5762706"/>
    <n v="85"/>
    <s v="New York"/>
    <x v="0"/>
    <x v="18"/>
    <n v="1"/>
    <x v="4387"/>
    <x v="2"/>
    <n v="1"/>
    <n v="1"/>
    <n v="99019.65"/>
    <x v="1"/>
    <n v="4"/>
    <x v="3"/>
    <n v="1"/>
    <x v="2"/>
    <n v="2"/>
    <x v="0"/>
  </r>
  <r>
    <n v="6872"/>
    <s v="BN5657980"/>
    <n v="63.6"/>
    <s v="New York"/>
    <x v="0"/>
    <x v="36"/>
    <n v="4"/>
    <x v="4388"/>
    <x v="0"/>
    <n v="1"/>
    <n v="0"/>
    <n v="190160.04"/>
    <x v="0"/>
    <n v="2"/>
    <x v="1"/>
    <n v="1"/>
    <x v="3"/>
    <n v="4"/>
    <x v="1"/>
  </r>
  <r>
    <n v="6873"/>
    <s v="BN5642729"/>
    <n v="85"/>
    <s v="California"/>
    <x v="0"/>
    <x v="7"/>
    <n v="8"/>
    <x v="4389"/>
    <x v="2"/>
    <n v="1"/>
    <n v="1"/>
    <n v="3025.49"/>
    <x v="1"/>
    <n v="4"/>
    <x v="2"/>
    <n v="3"/>
    <x v="1"/>
    <n v="1"/>
    <x v="2"/>
  </r>
  <r>
    <n v="6874"/>
    <s v="BN5693001"/>
    <n v="62.8"/>
    <s v="California"/>
    <x v="0"/>
    <x v="24"/>
    <n v="10"/>
    <x v="0"/>
    <x v="2"/>
    <n v="1"/>
    <n v="1"/>
    <n v="34689.769999999997"/>
    <x v="1"/>
    <n v="2"/>
    <x v="3"/>
    <n v="4"/>
    <x v="0"/>
    <n v="1"/>
    <x v="0"/>
  </r>
  <r>
    <n v="6875"/>
    <s v="BN5793796"/>
    <n v="79.8"/>
    <s v="California"/>
    <x v="1"/>
    <x v="34"/>
    <n v="4"/>
    <x v="0"/>
    <x v="2"/>
    <n v="1"/>
    <n v="0"/>
    <n v="2305.27"/>
    <x v="1"/>
    <n v="4"/>
    <x v="2"/>
    <n v="1"/>
    <x v="0"/>
    <n v="1"/>
    <x v="2"/>
  </r>
  <r>
    <n v="6876"/>
    <s v="BN5665196"/>
    <n v="61"/>
    <s v="California"/>
    <x v="0"/>
    <x v="38"/>
    <n v="8"/>
    <x v="4390"/>
    <x v="3"/>
    <n v="0"/>
    <n v="1"/>
    <n v="113228.82"/>
    <x v="0"/>
    <n v="2"/>
    <x v="1"/>
    <n v="3"/>
    <x v="1"/>
    <n v="3"/>
    <x v="3"/>
  </r>
  <r>
    <n v="6877"/>
    <s v="BN5680334"/>
    <n v="59.1"/>
    <s v="California"/>
    <x v="0"/>
    <x v="0"/>
    <n v="11"/>
    <x v="0"/>
    <x v="2"/>
    <n v="0"/>
    <n v="0"/>
    <n v="171099.22"/>
    <x v="1"/>
    <n v="2"/>
    <x v="0"/>
    <n v="4"/>
    <x v="0"/>
    <n v="4"/>
    <x v="0"/>
  </r>
  <r>
    <n v="6878"/>
    <s v="BN5695061"/>
    <n v="61.4"/>
    <s v="Texas"/>
    <x v="0"/>
    <x v="24"/>
    <n v="10"/>
    <x v="0"/>
    <x v="2"/>
    <n v="1"/>
    <n v="1"/>
    <n v="62023.1"/>
    <x v="1"/>
    <n v="2"/>
    <x v="3"/>
    <n v="4"/>
    <x v="0"/>
    <n v="2"/>
    <x v="0"/>
  </r>
  <r>
    <n v="6879"/>
    <s v="BN5636505"/>
    <n v="65.099999999999994"/>
    <s v="California"/>
    <x v="1"/>
    <x v="12"/>
    <n v="1"/>
    <x v="4391"/>
    <x v="2"/>
    <n v="0"/>
    <n v="1"/>
    <n v="36923.67"/>
    <x v="0"/>
    <n v="2"/>
    <x v="3"/>
    <n v="1"/>
    <x v="2"/>
    <n v="1"/>
    <x v="0"/>
  </r>
  <r>
    <n v="6880"/>
    <s v="BN5772531"/>
    <n v="66.5"/>
    <s v="California"/>
    <x v="1"/>
    <x v="11"/>
    <n v="8"/>
    <x v="4392"/>
    <x v="0"/>
    <n v="0"/>
    <n v="1"/>
    <n v="112256.57"/>
    <x v="1"/>
    <n v="3"/>
    <x v="2"/>
    <n v="3"/>
    <x v="1"/>
    <n v="3"/>
    <x v="2"/>
  </r>
  <r>
    <n v="6881"/>
    <s v="BN5724366"/>
    <n v="57"/>
    <s v="California"/>
    <x v="1"/>
    <x v="51"/>
    <n v="3"/>
    <x v="0"/>
    <x v="0"/>
    <n v="0"/>
    <n v="0"/>
    <n v="198830.98"/>
    <x v="1"/>
    <n v="1"/>
    <x v="2"/>
    <n v="1"/>
    <x v="0"/>
    <n v="4"/>
    <x v="2"/>
  </r>
  <r>
    <n v="6882"/>
    <s v="BN5565791"/>
    <n v="63.1"/>
    <s v="Texas"/>
    <x v="1"/>
    <x v="6"/>
    <n v="4"/>
    <x v="0"/>
    <x v="2"/>
    <n v="1"/>
    <n v="1"/>
    <n v="197963.46"/>
    <x v="1"/>
    <n v="2"/>
    <x v="2"/>
    <n v="1"/>
    <x v="0"/>
    <n v="4"/>
    <x v="2"/>
  </r>
  <r>
    <n v="6883"/>
    <s v="BN5609073"/>
    <n v="58.6"/>
    <s v="California"/>
    <x v="1"/>
    <x v="15"/>
    <n v="2"/>
    <x v="0"/>
    <x v="2"/>
    <n v="0"/>
    <n v="0"/>
    <n v="31635.99"/>
    <x v="1"/>
    <n v="2"/>
    <x v="2"/>
    <n v="1"/>
    <x v="0"/>
    <n v="1"/>
    <x v="2"/>
  </r>
  <r>
    <n v="6884"/>
    <s v="BN5678373"/>
    <n v="69.099999999999994"/>
    <s v="California"/>
    <x v="1"/>
    <x v="33"/>
    <n v="10"/>
    <x v="0"/>
    <x v="0"/>
    <n v="1"/>
    <n v="0"/>
    <n v="49594.02"/>
    <x v="1"/>
    <n v="3"/>
    <x v="2"/>
    <n v="4"/>
    <x v="0"/>
    <n v="1"/>
    <x v="2"/>
  </r>
  <r>
    <n v="6885"/>
    <s v="BN5662484"/>
    <n v="63.9"/>
    <s v="California"/>
    <x v="1"/>
    <x v="12"/>
    <n v="9"/>
    <x v="0"/>
    <x v="2"/>
    <n v="1"/>
    <n v="0"/>
    <n v="170483.9"/>
    <x v="1"/>
    <n v="2"/>
    <x v="3"/>
    <n v="4"/>
    <x v="0"/>
    <n v="4"/>
    <x v="0"/>
  </r>
  <r>
    <n v="6886"/>
    <s v="BN5606762"/>
    <n v="69.8"/>
    <s v="California"/>
    <x v="0"/>
    <x v="7"/>
    <n v="2"/>
    <x v="4393"/>
    <x v="0"/>
    <n v="1"/>
    <n v="1"/>
    <n v="40339.9"/>
    <x v="1"/>
    <n v="3"/>
    <x v="2"/>
    <n v="1"/>
    <x v="1"/>
    <n v="1"/>
    <x v="2"/>
  </r>
  <r>
    <n v="6887"/>
    <s v="BN5670651"/>
    <n v="73.3"/>
    <s v="New York"/>
    <x v="1"/>
    <x v="13"/>
    <n v="3"/>
    <x v="4394"/>
    <x v="2"/>
    <n v="1"/>
    <n v="0"/>
    <n v="3218.71"/>
    <x v="1"/>
    <n v="4"/>
    <x v="1"/>
    <n v="1"/>
    <x v="3"/>
    <n v="1"/>
    <x v="1"/>
  </r>
  <r>
    <n v="6888"/>
    <s v="BN5662554"/>
    <n v="85"/>
    <s v="California"/>
    <x v="1"/>
    <x v="25"/>
    <n v="9"/>
    <x v="0"/>
    <x v="0"/>
    <n v="1"/>
    <n v="1"/>
    <n v="68569.89"/>
    <x v="1"/>
    <n v="4"/>
    <x v="2"/>
    <n v="4"/>
    <x v="0"/>
    <n v="2"/>
    <x v="4"/>
  </r>
  <r>
    <n v="6889"/>
    <s v="BN5727452"/>
    <n v="61.8"/>
    <s v="California"/>
    <x v="0"/>
    <x v="8"/>
    <n v="5"/>
    <x v="0"/>
    <x v="2"/>
    <n v="1"/>
    <n v="0"/>
    <n v="29176.04"/>
    <x v="1"/>
    <n v="2"/>
    <x v="2"/>
    <n v="2"/>
    <x v="0"/>
    <n v="1"/>
    <x v="2"/>
  </r>
  <r>
    <n v="6890"/>
    <s v="BN5650933"/>
    <n v="47.3"/>
    <s v="California"/>
    <x v="0"/>
    <x v="11"/>
    <n v="7"/>
    <x v="4395"/>
    <x v="2"/>
    <n v="0"/>
    <n v="0"/>
    <n v="46758.42"/>
    <x v="1"/>
    <n v="1"/>
    <x v="2"/>
    <n v="3"/>
    <x v="3"/>
    <n v="1"/>
    <x v="2"/>
  </r>
  <r>
    <n v="6891"/>
    <s v="BN5673790"/>
    <n v="49"/>
    <s v="California"/>
    <x v="1"/>
    <x v="2"/>
    <n v="2"/>
    <x v="0"/>
    <x v="1"/>
    <n v="1"/>
    <n v="0"/>
    <n v="171060.01"/>
    <x v="0"/>
    <n v="1"/>
    <x v="0"/>
    <n v="1"/>
    <x v="0"/>
    <n v="4"/>
    <x v="0"/>
  </r>
  <r>
    <n v="6892"/>
    <s v="BN5760778"/>
    <n v="75.400000000000006"/>
    <s v="New York"/>
    <x v="0"/>
    <x v="36"/>
    <n v="8"/>
    <x v="4396"/>
    <x v="0"/>
    <n v="1"/>
    <n v="0"/>
    <n v="93550.53"/>
    <x v="0"/>
    <n v="4"/>
    <x v="1"/>
    <n v="3"/>
    <x v="2"/>
    <n v="2"/>
    <x v="1"/>
  </r>
  <r>
    <n v="6893"/>
    <s v="BN5704922"/>
    <n v="64.900000000000006"/>
    <s v="California"/>
    <x v="0"/>
    <x v="27"/>
    <n v="9"/>
    <x v="4397"/>
    <x v="0"/>
    <n v="1"/>
    <n v="0"/>
    <n v="89405.26"/>
    <x v="0"/>
    <n v="2"/>
    <x v="1"/>
    <n v="4"/>
    <x v="2"/>
    <n v="2"/>
    <x v="3"/>
  </r>
  <r>
    <n v="6894"/>
    <s v="BN5657453"/>
    <n v="57.8"/>
    <s v="California"/>
    <x v="1"/>
    <x v="5"/>
    <n v="6"/>
    <x v="4398"/>
    <x v="2"/>
    <n v="1"/>
    <n v="0"/>
    <n v="169804.4"/>
    <x v="1"/>
    <n v="1"/>
    <x v="1"/>
    <n v="2"/>
    <x v="2"/>
    <n v="4"/>
    <x v="1"/>
  </r>
  <r>
    <n v="6895"/>
    <s v="BN5707354"/>
    <n v="69"/>
    <s v="Texas"/>
    <x v="1"/>
    <x v="28"/>
    <n v="9"/>
    <x v="4399"/>
    <x v="0"/>
    <n v="1"/>
    <n v="1"/>
    <n v="83253.05"/>
    <x v="1"/>
    <n v="3"/>
    <x v="2"/>
    <n v="4"/>
    <x v="3"/>
    <n v="2"/>
    <x v="2"/>
  </r>
  <r>
    <n v="6896"/>
    <s v="BN5694678"/>
    <n v="61"/>
    <s v="New York"/>
    <x v="1"/>
    <x v="23"/>
    <n v="7"/>
    <x v="4400"/>
    <x v="0"/>
    <n v="1"/>
    <n v="0"/>
    <n v="195813.81"/>
    <x v="0"/>
    <n v="2"/>
    <x v="1"/>
    <n v="3"/>
    <x v="3"/>
    <n v="4"/>
    <x v="1"/>
  </r>
  <r>
    <n v="6897"/>
    <s v="BN5648999"/>
    <n v="59.6"/>
    <s v="California"/>
    <x v="1"/>
    <x v="0"/>
    <n v="8"/>
    <x v="0"/>
    <x v="2"/>
    <n v="1"/>
    <n v="1"/>
    <n v="121568.37"/>
    <x v="1"/>
    <n v="2"/>
    <x v="0"/>
    <n v="3"/>
    <x v="0"/>
    <n v="3"/>
    <x v="0"/>
  </r>
  <r>
    <n v="6898"/>
    <s v="BN5650401"/>
    <n v="49.2"/>
    <s v="California"/>
    <x v="0"/>
    <x v="36"/>
    <n v="7"/>
    <x v="4401"/>
    <x v="0"/>
    <n v="1"/>
    <n v="1"/>
    <n v="92144.09"/>
    <x v="0"/>
    <n v="1"/>
    <x v="1"/>
    <n v="3"/>
    <x v="3"/>
    <n v="2"/>
    <x v="1"/>
  </r>
  <r>
    <n v="6899"/>
    <s v="BN5760837"/>
    <n v="57.5"/>
    <s v="Texas"/>
    <x v="1"/>
    <x v="1"/>
    <n v="3"/>
    <x v="4402"/>
    <x v="0"/>
    <n v="0"/>
    <n v="0"/>
    <n v="126307.25"/>
    <x v="1"/>
    <n v="1"/>
    <x v="0"/>
    <n v="1"/>
    <x v="3"/>
    <n v="3"/>
    <x v="0"/>
  </r>
  <r>
    <n v="6900"/>
    <s v="BN5700176"/>
    <n v="56.9"/>
    <s v="California"/>
    <x v="1"/>
    <x v="26"/>
    <n v="3"/>
    <x v="0"/>
    <x v="0"/>
    <n v="1"/>
    <n v="0"/>
    <n v="130784.2"/>
    <x v="0"/>
    <n v="1"/>
    <x v="1"/>
    <n v="1"/>
    <x v="0"/>
    <n v="3"/>
    <x v="5"/>
  </r>
  <r>
    <n v="6901"/>
    <s v="BN5806835"/>
    <n v="67.400000000000006"/>
    <s v="Texas"/>
    <x v="0"/>
    <x v="1"/>
    <n v="5"/>
    <x v="4403"/>
    <x v="0"/>
    <n v="1"/>
    <n v="1"/>
    <n v="166694.93"/>
    <x v="1"/>
    <n v="3"/>
    <x v="0"/>
    <n v="2"/>
    <x v="3"/>
    <n v="4"/>
    <x v="0"/>
  </r>
  <r>
    <n v="6902"/>
    <s v="BN5637435"/>
    <n v="50.7"/>
    <s v="California"/>
    <x v="0"/>
    <x v="8"/>
    <n v="1"/>
    <x v="4404"/>
    <x v="0"/>
    <n v="0"/>
    <n v="1"/>
    <n v="44001.11"/>
    <x v="1"/>
    <n v="1"/>
    <x v="2"/>
    <n v="1"/>
    <x v="3"/>
    <n v="1"/>
    <x v="2"/>
  </r>
  <r>
    <n v="6903"/>
    <s v="BN5636461"/>
    <n v="45.7"/>
    <s v="Texas"/>
    <x v="1"/>
    <x v="4"/>
    <n v="8"/>
    <x v="0"/>
    <x v="2"/>
    <n v="0"/>
    <n v="0"/>
    <n v="185992.36"/>
    <x v="1"/>
    <n v="1"/>
    <x v="0"/>
    <n v="3"/>
    <x v="0"/>
    <n v="4"/>
    <x v="1"/>
  </r>
  <r>
    <n v="6904"/>
    <s v="BN5566804"/>
    <n v="58.4"/>
    <s v="New York"/>
    <x v="0"/>
    <x v="1"/>
    <n v="4"/>
    <x v="4405"/>
    <x v="0"/>
    <n v="1"/>
    <n v="0"/>
    <n v="178997.89"/>
    <x v="1"/>
    <n v="1"/>
    <x v="0"/>
    <n v="1"/>
    <x v="1"/>
    <n v="4"/>
    <x v="0"/>
  </r>
  <r>
    <n v="6905"/>
    <s v="BN5627098"/>
    <n v="74.400000000000006"/>
    <s v="New York"/>
    <x v="1"/>
    <x v="6"/>
    <n v="7"/>
    <x v="4406"/>
    <x v="2"/>
    <n v="1"/>
    <n v="0"/>
    <n v="141558.04"/>
    <x v="1"/>
    <n v="4"/>
    <x v="2"/>
    <n v="3"/>
    <x v="3"/>
    <n v="3"/>
    <x v="2"/>
  </r>
  <r>
    <n v="6906"/>
    <s v="BN5753925"/>
    <n v="68.7"/>
    <s v="California"/>
    <x v="0"/>
    <x v="12"/>
    <n v="2"/>
    <x v="4407"/>
    <x v="2"/>
    <n v="1"/>
    <n v="1"/>
    <n v="47921.22"/>
    <x v="1"/>
    <n v="3"/>
    <x v="3"/>
    <n v="1"/>
    <x v="3"/>
    <n v="1"/>
    <x v="0"/>
  </r>
  <r>
    <n v="6907"/>
    <s v="BN5627427"/>
    <n v="68.8"/>
    <s v="Texas"/>
    <x v="0"/>
    <x v="17"/>
    <n v="4"/>
    <x v="0"/>
    <x v="2"/>
    <n v="0"/>
    <n v="1"/>
    <n v="104902.68"/>
    <x v="1"/>
    <n v="3"/>
    <x v="1"/>
    <n v="1"/>
    <x v="0"/>
    <n v="3"/>
    <x v="1"/>
  </r>
  <r>
    <n v="6908"/>
    <s v="BN5661346"/>
    <n v="51.9"/>
    <s v="California"/>
    <x v="1"/>
    <x v="10"/>
    <n v="6"/>
    <x v="0"/>
    <x v="0"/>
    <n v="1"/>
    <n v="0"/>
    <n v="68479.600000000006"/>
    <x v="1"/>
    <n v="1"/>
    <x v="3"/>
    <n v="2"/>
    <x v="0"/>
    <n v="2"/>
    <x v="0"/>
  </r>
  <r>
    <n v="6909"/>
    <s v="BN5610566"/>
    <n v="73.3"/>
    <s v="Texas"/>
    <x v="0"/>
    <x v="16"/>
    <n v="6"/>
    <x v="0"/>
    <x v="2"/>
    <n v="1"/>
    <n v="1"/>
    <n v="1271.51"/>
    <x v="1"/>
    <n v="4"/>
    <x v="0"/>
    <n v="2"/>
    <x v="0"/>
    <n v="1"/>
    <x v="0"/>
  </r>
  <r>
    <n v="6910"/>
    <s v="BN5666915"/>
    <n v="66.599999999999994"/>
    <s v="Texas"/>
    <x v="1"/>
    <x v="3"/>
    <n v="6"/>
    <x v="0"/>
    <x v="2"/>
    <n v="1"/>
    <n v="0"/>
    <n v="29346.1"/>
    <x v="1"/>
    <n v="3"/>
    <x v="0"/>
    <n v="2"/>
    <x v="0"/>
    <n v="1"/>
    <x v="1"/>
  </r>
  <r>
    <n v="6911"/>
    <s v="BN5709112"/>
    <n v="51.1"/>
    <s v="Texas"/>
    <x v="0"/>
    <x v="20"/>
    <n v="2"/>
    <x v="0"/>
    <x v="0"/>
    <n v="1"/>
    <n v="1"/>
    <n v="184118.73"/>
    <x v="1"/>
    <n v="1"/>
    <x v="0"/>
    <n v="1"/>
    <x v="0"/>
    <n v="4"/>
    <x v="0"/>
  </r>
  <r>
    <n v="6912"/>
    <s v="BN5710000"/>
    <n v="70.5"/>
    <s v="New York"/>
    <x v="0"/>
    <x v="41"/>
    <n v="4"/>
    <x v="4408"/>
    <x v="1"/>
    <n v="1"/>
    <n v="0"/>
    <n v="96013.5"/>
    <x v="0"/>
    <n v="3"/>
    <x v="1"/>
    <n v="1"/>
    <x v="3"/>
    <n v="2"/>
    <x v="3"/>
  </r>
  <r>
    <n v="6913"/>
    <s v="BN5679797"/>
    <n v="54.4"/>
    <s v="California"/>
    <x v="1"/>
    <x v="36"/>
    <n v="11"/>
    <x v="4409"/>
    <x v="1"/>
    <n v="1"/>
    <n v="1"/>
    <n v="103713.93"/>
    <x v="0"/>
    <n v="1"/>
    <x v="1"/>
    <n v="4"/>
    <x v="1"/>
    <n v="3"/>
    <x v="1"/>
  </r>
  <r>
    <n v="6914"/>
    <s v="BN5784093"/>
    <n v="56.4"/>
    <s v="California"/>
    <x v="0"/>
    <x v="18"/>
    <n v="8"/>
    <x v="4410"/>
    <x v="0"/>
    <n v="1"/>
    <n v="1"/>
    <n v="46632.87"/>
    <x v="0"/>
    <n v="1"/>
    <x v="3"/>
    <n v="3"/>
    <x v="2"/>
    <n v="1"/>
    <x v="0"/>
  </r>
  <r>
    <n v="6915"/>
    <s v="BN5808762"/>
    <n v="70.2"/>
    <s v="California"/>
    <x v="1"/>
    <x v="20"/>
    <n v="8"/>
    <x v="4411"/>
    <x v="0"/>
    <n v="0"/>
    <n v="1"/>
    <n v="135334.24"/>
    <x v="1"/>
    <n v="3"/>
    <x v="0"/>
    <n v="3"/>
    <x v="2"/>
    <n v="3"/>
    <x v="0"/>
  </r>
  <r>
    <n v="6916"/>
    <s v="BN5751462"/>
    <n v="65.8"/>
    <s v="New York"/>
    <x v="1"/>
    <x v="8"/>
    <n v="3"/>
    <x v="4412"/>
    <x v="2"/>
    <n v="0"/>
    <n v="0"/>
    <n v="13482.28"/>
    <x v="1"/>
    <n v="3"/>
    <x v="2"/>
    <n v="1"/>
    <x v="1"/>
    <n v="1"/>
    <x v="2"/>
  </r>
  <r>
    <n v="6917"/>
    <s v="BN5588148"/>
    <n v="65.400000000000006"/>
    <s v="California"/>
    <x v="0"/>
    <x v="9"/>
    <n v="9"/>
    <x v="4413"/>
    <x v="0"/>
    <n v="1"/>
    <n v="1"/>
    <n v="130075.07"/>
    <x v="1"/>
    <n v="3"/>
    <x v="2"/>
    <n v="4"/>
    <x v="2"/>
    <n v="3"/>
    <x v="2"/>
  </r>
  <r>
    <n v="6918"/>
    <s v="BN5640331"/>
    <n v="64.900000000000006"/>
    <s v="New York"/>
    <x v="0"/>
    <x v="1"/>
    <n v="5"/>
    <x v="4414"/>
    <x v="0"/>
    <n v="1"/>
    <n v="0"/>
    <n v="143544.48000000001"/>
    <x v="1"/>
    <n v="2"/>
    <x v="0"/>
    <n v="2"/>
    <x v="3"/>
    <n v="3"/>
    <x v="0"/>
  </r>
  <r>
    <n v="6919"/>
    <s v="BN5721029"/>
    <n v="59.7"/>
    <s v="Texas"/>
    <x v="1"/>
    <x v="9"/>
    <n v="1"/>
    <x v="4415"/>
    <x v="2"/>
    <n v="1"/>
    <n v="1"/>
    <n v="187826.11"/>
    <x v="1"/>
    <n v="2"/>
    <x v="2"/>
    <n v="1"/>
    <x v="3"/>
    <n v="4"/>
    <x v="2"/>
  </r>
  <r>
    <n v="6920"/>
    <s v="BN5598997"/>
    <n v="78.2"/>
    <s v="California"/>
    <x v="1"/>
    <x v="19"/>
    <n v="8"/>
    <x v="4416"/>
    <x v="0"/>
    <n v="1"/>
    <n v="1"/>
    <n v="167058.75"/>
    <x v="1"/>
    <n v="4"/>
    <x v="3"/>
    <n v="3"/>
    <x v="2"/>
    <n v="4"/>
    <x v="0"/>
  </r>
  <r>
    <n v="6921"/>
    <s v="BN5773307"/>
    <n v="64.400000000000006"/>
    <s v="California"/>
    <x v="1"/>
    <x v="16"/>
    <n v="4"/>
    <x v="0"/>
    <x v="2"/>
    <n v="1"/>
    <n v="1"/>
    <n v="79928.41"/>
    <x v="1"/>
    <n v="2"/>
    <x v="0"/>
    <n v="1"/>
    <x v="0"/>
    <n v="2"/>
    <x v="0"/>
  </r>
  <r>
    <n v="6922"/>
    <s v="BN5625626"/>
    <n v="67.900000000000006"/>
    <s v="Texas"/>
    <x v="0"/>
    <x v="2"/>
    <n v="8"/>
    <x v="4417"/>
    <x v="0"/>
    <n v="0"/>
    <n v="1"/>
    <n v="6075.36"/>
    <x v="1"/>
    <n v="3"/>
    <x v="0"/>
    <n v="3"/>
    <x v="1"/>
    <n v="1"/>
    <x v="0"/>
  </r>
  <r>
    <n v="6923"/>
    <s v="BN5766330"/>
    <n v="67.8"/>
    <s v="California"/>
    <x v="0"/>
    <x v="52"/>
    <n v="3"/>
    <x v="0"/>
    <x v="2"/>
    <n v="1"/>
    <n v="1"/>
    <n v="43821.56"/>
    <x v="1"/>
    <n v="3"/>
    <x v="1"/>
    <n v="1"/>
    <x v="0"/>
    <n v="1"/>
    <x v="3"/>
  </r>
  <r>
    <n v="6924"/>
    <s v="BN5622491"/>
    <n v="80.599999999999994"/>
    <s v="California"/>
    <x v="1"/>
    <x v="10"/>
    <n v="6"/>
    <x v="4418"/>
    <x v="0"/>
    <n v="0"/>
    <n v="1"/>
    <n v="32125.98"/>
    <x v="1"/>
    <n v="4"/>
    <x v="3"/>
    <n v="2"/>
    <x v="3"/>
    <n v="1"/>
    <x v="0"/>
  </r>
  <r>
    <n v="6925"/>
    <s v="BN5799837"/>
    <n v="66.8"/>
    <s v="Texas"/>
    <x v="1"/>
    <x v="3"/>
    <n v="2"/>
    <x v="4419"/>
    <x v="0"/>
    <n v="0"/>
    <n v="0"/>
    <n v="141679.73000000001"/>
    <x v="1"/>
    <n v="3"/>
    <x v="0"/>
    <n v="1"/>
    <x v="2"/>
    <n v="3"/>
    <x v="1"/>
  </r>
  <r>
    <n v="6926"/>
    <s v="BN5618276"/>
    <n v="65.900000000000006"/>
    <s v="New York"/>
    <x v="1"/>
    <x v="6"/>
    <n v="10"/>
    <x v="4420"/>
    <x v="0"/>
    <n v="1"/>
    <n v="1"/>
    <n v="84133.48"/>
    <x v="1"/>
    <n v="3"/>
    <x v="2"/>
    <n v="4"/>
    <x v="1"/>
    <n v="2"/>
    <x v="2"/>
  </r>
  <r>
    <n v="6927"/>
    <s v="BN5637051"/>
    <n v="66"/>
    <s v="California"/>
    <x v="1"/>
    <x v="10"/>
    <n v="2"/>
    <x v="0"/>
    <x v="2"/>
    <n v="1"/>
    <n v="0"/>
    <n v="9692.58"/>
    <x v="1"/>
    <n v="3"/>
    <x v="3"/>
    <n v="1"/>
    <x v="0"/>
    <n v="1"/>
    <x v="0"/>
  </r>
  <r>
    <n v="6928"/>
    <s v="BN5781578"/>
    <n v="60.1"/>
    <s v="California"/>
    <x v="0"/>
    <x v="24"/>
    <n v="6"/>
    <x v="0"/>
    <x v="0"/>
    <n v="0"/>
    <n v="0"/>
    <n v="20708.599999999999"/>
    <x v="1"/>
    <n v="2"/>
    <x v="3"/>
    <n v="2"/>
    <x v="0"/>
    <n v="1"/>
    <x v="0"/>
  </r>
  <r>
    <n v="6929"/>
    <s v="BN5804766"/>
    <n v="78.099999999999994"/>
    <s v="California"/>
    <x v="0"/>
    <x v="36"/>
    <n v="1"/>
    <x v="4421"/>
    <x v="0"/>
    <n v="1"/>
    <n v="0"/>
    <n v="85644.06"/>
    <x v="0"/>
    <n v="4"/>
    <x v="1"/>
    <n v="1"/>
    <x v="1"/>
    <n v="2"/>
    <x v="1"/>
  </r>
  <r>
    <n v="6930"/>
    <s v="BN5651540"/>
    <n v="62.8"/>
    <s v="New York"/>
    <x v="1"/>
    <x v="2"/>
    <n v="2"/>
    <x v="4422"/>
    <x v="0"/>
    <n v="1"/>
    <n v="1"/>
    <n v="107674.3"/>
    <x v="0"/>
    <n v="2"/>
    <x v="0"/>
    <n v="1"/>
    <x v="3"/>
    <n v="3"/>
    <x v="0"/>
  </r>
  <r>
    <n v="6931"/>
    <s v="BN5680598"/>
    <n v="75.099999999999994"/>
    <s v="California"/>
    <x v="1"/>
    <x v="33"/>
    <n v="4"/>
    <x v="4423"/>
    <x v="0"/>
    <n v="0"/>
    <n v="0"/>
    <n v="134822.04999999999"/>
    <x v="1"/>
    <n v="4"/>
    <x v="2"/>
    <n v="1"/>
    <x v="2"/>
    <n v="3"/>
    <x v="2"/>
  </r>
  <r>
    <n v="6932"/>
    <s v="BN5808843"/>
    <n v="53.1"/>
    <s v="California"/>
    <x v="0"/>
    <x v="24"/>
    <n v="2"/>
    <x v="0"/>
    <x v="0"/>
    <n v="1"/>
    <n v="0"/>
    <n v="4606.97"/>
    <x v="1"/>
    <n v="1"/>
    <x v="3"/>
    <n v="1"/>
    <x v="0"/>
    <n v="1"/>
    <x v="0"/>
  </r>
  <r>
    <n v="6933"/>
    <s v="BN5570883"/>
    <n v="64.7"/>
    <s v="California"/>
    <x v="0"/>
    <x v="0"/>
    <n v="10"/>
    <x v="0"/>
    <x v="2"/>
    <n v="1"/>
    <n v="1"/>
    <n v="51362.82"/>
    <x v="1"/>
    <n v="2"/>
    <x v="0"/>
    <n v="4"/>
    <x v="0"/>
    <n v="2"/>
    <x v="0"/>
  </r>
  <r>
    <n v="6934"/>
    <s v="BN5679874"/>
    <n v="70.8"/>
    <s v="Texas"/>
    <x v="1"/>
    <x v="17"/>
    <n v="8"/>
    <x v="4424"/>
    <x v="0"/>
    <n v="1"/>
    <n v="1"/>
    <n v="39704.14"/>
    <x v="1"/>
    <n v="3"/>
    <x v="1"/>
    <n v="3"/>
    <x v="1"/>
    <n v="1"/>
    <x v="1"/>
  </r>
  <r>
    <n v="6935"/>
    <s v="BN5705371"/>
    <n v="55"/>
    <s v="Texas"/>
    <x v="1"/>
    <x v="2"/>
    <n v="3"/>
    <x v="4425"/>
    <x v="2"/>
    <n v="1"/>
    <n v="1"/>
    <n v="195638.13"/>
    <x v="1"/>
    <n v="1"/>
    <x v="0"/>
    <n v="1"/>
    <x v="3"/>
    <n v="4"/>
    <x v="0"/>
  </r>
  <r>
    <n v="6936"/>
    <s v="BN5750309"/>
    <n v="67"/>
    <s v="California"/>
    <x v="1"/>
    <x v="19"/>
    <n v="2"/>
    <x v="0"/>
    <x v="2"/>
    <n v="1"/>
    <n v="1"/>
    <n v="86413.11"/>
    <x v="1"/>
    <n v="3"/>
    <x v="3"/>
    <n v="1"/>
    <x v="0"/>
    <n v="2"/>
    <x v="0"/>
  </r>
  <r>
    <n v="6937"/>
    <s v="BN5679841"/>
    <n v="59.2"/>
    <s v="California"/>
    <x v="0"/>
    <x v="8"/>
    <n v="3"/>
    <x v="4426"/>
    <x v="2"/>
    <n v="0"/>
    <n v="1"/>
    <n v="116385.24"/>
    <x v="1"/>
    <n v="2"/>
    <x v="2"/>
    <n v="1"/>
    <x v="1"/>
    <n v="3"/>
    <x v="2"/>
  </r>
  <r>
    <n v="6938"/>
    <s v="BN5711094"/>
    <n v="58.9"/>
    <s v="California"/>
    <x v="0"/>
    <x v="5"/>
    <n v="5"/>
    <x v="0"/>
    <x v="2"/>
    <n v="0"/>
    <n v="1"/>
    <n v="182076.97"/>
    <x v="1"/>
    <n v="2"/>
    <x v="1"/>
    <n v="2"/>
    <x v="0"/>
    <n v="4"/>
    <x v="1"/>
  </r>
  <r>
    <n v="6939"/>
    <s v="BN5698237"/>
    <n v="72.5"/>
    <s v="California"/>
    <x v="0"/>
    <x v="19"/>
    <n v="5"/>
    <x v="0"/>
    <x v="0"/>
    <n v="1"/>
    <n v="1"/>
    <n v="67879.8"/>
    <x v="1"/>
    <n v="4"/>
    <x v="3"/>
    <n v="2"/>
    <x v="0"/>
    <n v="2"/>
    <x v="0"/>
  </r>
  <r>
    <n v="6940"/>
    <s v="BN5807346"/>
    <n v="57"/>
    <s v="California"/>
    <x v="0"/>
    <x v="3"/>
    <n v="10"/>
    <x v="0"/>
    <x v="2"/>
    <n v="0"/>
    <n v="1"/>
    <n v="11417.26"/>
    <x v="1"/>
    <n v="1"/>
    <x v="0"/>
    <n v="4"/>
    <x v="0"/>
    <n v="1"/>
    <x v="1"/>
  </r>
  <r>
    <n v="6941"/>
    <s v="BN5636503"/>
    <n v="57.5"/>
    <s v="California"/>
    <x v="1"/>
    <x v="17"/>
    <n v="2"/>
    <x v="0"/>
    <x v="2"/>
    <n v="1"/>
    <n v="1"/>
    <n v="65998.259999999995"/>
    <x v="1"/>
    <n v="1"/>
    <x v="1"/>
    <n v="1"/>
    <x v="0"/>
    <n v="2"/>
    <x v="1"/>
  </r>
  <r>
    <n v="6942"/>
    <s v="BN5628863"/>
    <n v="50.1"/>
    <s v="New York"/>
    <x v="1"/>
    <x v="11"/>
    <n v="7"/>
    <x v="4427"/>
    <x v="0"/>
    <n v="1"/>
    <n v="0"/>
    <n v="114774.35"/>
    <x v="1"/>
    <n v="1"/>
    <x v="2"/>
    <n v="3"/>
    <x v="3"/>
    <n v="3"/>
    <x v="2"/>
  </r>
  <r>
    <n v="6943"/>
    <s v="BN5617119"/>
    <n v="43.1"/>
    <s v="New York"/>
    <x v="1"/>
    <x v="0"/>
    <n v="9"/>
    <x v="4428"/>
    <x v="2"/>
    <n v="1"/>
    <n v="0"/>
    <n v="126153.24"/>
    <x v="1"/>
    <n v="1"/>
    <x v="0"/>
    <n v="4"/>
    <x v="3"/>
    <n v="3"/>
    <x v="0"/>
  </r>
  <r>
    <n v="6944"/>
    <s v="BN5603654"/>
    <n v="71.900000000000006"/>
    <s v="Texas"/>
    <x v="1"/>
    <x v="20"/>
    <n v="5"/>
    <x v="4429"/>
    <x v="0"/>
    <n v="1"/>
    <n v="1"/>
    <n v="176091.31"/>
    <x v="1"/>
    <n v="4"/>
    <x v="0"/>
    <n v="2"/>
    <x v="2"/>
    <n v="4"/>
    <x v="0"/>
  </r>
  <r>
    <n v="6945"/>
    <s v="BN5742520"/>
    <n v="85"/>
    <s v="New York"/>
    <x v="1"/>
    <x v="18"/>
    <n v="8"/>
    <x v="4430"/>
    <x v="0"/>
    <n v="1"/>
    <n v="1"/>
    <n v="87352.43"/>
    <x v="1"/>
    <n v="4"/>
    <x v="3"/>
    <n v="3"/>
    <x v="3"/>
    <n v="2"/>
    <x v="0"/>
  </r>
  <r>
    <n v="6946"/>
    <s v="BN5747734"/>
    <n v="55.4"/>
    <s v="New York"/>
    <x v="0"/>
    <x v="8"/>
    <n v="7"/>
    <x v="4431"/>
    <x v="0"/>
    <n v="1"/>
    <n v="0"/>
    <n v="107074.81"/>
    <x v="1"/>
    <n v="1"/>
    <x v="2"/>
    <n v="3"/>
    <x v="2"/>
    <n v="3"/>
    <x v="2"/>
  </r>
  <r>
    <n v="6947"/>
    <s v="BN5611956"/>
    <n v="41.8"/>
    <s v="California"/>
    <x v="1"/>
    <x v="18"/>
    <n v="8"/>
    <x v="4432"/>
    <x v="0"/>
    <n v="1"/>
    <n v="1"/>
    <n v="69157.929999999993"/>
    <x v="1"/>
    <n v="1"/>
    <x v="3"/>
    <n v="3"/>
    <x v="1"/>
    <n v="2"/>
    <x v="0"/>
  </r>
  <r>
    <n v="6948"/>
    <s v="BN5809471"/>
    <n v="71.5"/>
    <s v="Texas"/>
    <x v="1"/>
    <x v="8"/>
    <n v="8"/>
    <x v="0"/>
    <x v="0"/>
    <n v="1"/>
    <n v="1"/>
    <n v="149970.59"/>
    <x v="1"/>
    <n v="3"/>
    <x v="2"/>
    <n v="3"/>
    <x v="0"/>
    <n v="4"/>
    <x v="2"/>
  </r>
  <r>
    <n v="6949"/>
    <s v="BN5803663"/>
    <n v="75"/>
    <s v="Texas"/>
    <x v="0"/>
    <x v="19"/>
    <n v="4"/>
    <x v="4433"/>
    <x v="0"/>
    <n v="0"/>
    <n v="1"/>
    <n v="153288.97"/>
    <x v="0"/>
    <n v="4"/>
    <x v="3"/>
    <n v="1"/>
    <x v="2"/>
    <n v="4"/>
    <x v="0"/>
  </r>
  <r>
    <n v="6950"/>
    <s v="BN5704594"/>
    <n v="76.599999999999994"/>
    <s v="New York"/>
    <x v="1"/>
    <x v="24"/>
    <n v="3"/>
    <x v="4434"/>
    <x v="2"/>
    <n v="0"/>
    <n v="1"/>
    <n v="147700.78"/>
    <x v="1"/>
    <n v="4"/>
    <x v="3"/>
    <n v="1"/>
    <x v="3"/>
    <n v="3"/>
    <x v="0"/>
  </r>
  <r>
    <n v="6951"/>
    <s v="BN5667305"/>
    <n v="65.2"/>
    <s v="Texas"/>
    <x v="0"/>
    <x v="16"/>
    <n v="7"/>
    <x v="4435"/>
    <x v="2"/>
    <n v="1"/>
    <n v="1"/>
    <n v="188657.97"/>
    <x v="1"/>
    <n v="2"/>
    <x v="0"/>
    <n v="3"/>
    <x v="3"/>
    <n v="4"/>
    <x v="0"/>
  </r>
  <r>
    <n v="6952"/>
    <s v="BN5738802"/>
    <n v="65.8"/>
    <s v="California"/>
    <x v="1"/>
    <x v="0"/>
    <n v="9"/>
    <x v="4436"/>
    <x v="0"/>
    <n v="0"/>
    <n v="1"/>
    <n v="103764.55"/>
    <x v="0"/>
    <n v="3"/>
    <x v="0"/>
    <n v="4"/>
    <x v="3"/>
    <n v="3"/>
    <x v="0"/>
  </r>
  <r>
    <n v="6953"/>
    <s v="BN5598751"/>
    <n v="65.900000000000006"/>
    <s v="California"/>
    <x v="0"/>
    <x v="24"/>
    <n v="2"/>
    <x v="4437"/>
    <x v="0"/>
    <n v="1"/>
    <n v="1"/>
    <n v="140934.57"/>
    <x v="1"/>
    <n v="3"/>
    <x v="3"/>
    <n v="1"/>
    <x v="2"/>
    <n v="3"/>
    <x v="0"/>
  </r>
  <r>
    <n v="6954"/>
    <s v="BN5579022"/>
    <n v="57.4"/>
    <s v="New York"/>
    <x v="1"/>
    <x v="12"/>
    <n v="6"/>
    <x v="4438"/>
    <x v="0"/>
    <n v="1"/>
    <n v="1"/>
    <n v="15118.2"/>
    <x v="1"/>
    <n v="1"/>
    <x v="3"/>
    <n v="2"/>
    <x v="2"/>
    <n v="1"/>
    <x v="0"/>
  </r>
  <r>
    <n v="6955"/>
    <s v="BN5798955"/>
    <n v="61.1"/>
    <s v="California"/>
    <x v="1"/>
    <x v="16"/>
    <n v="8"/>
    <x v="0"/>
    <x v="0"/>
    <n v="1"/>
    <n v="1"/>
    <n v="63202"/>
    <x v="1"/>
    <n v="2"/>
    <x v="0"/>
    <n v="3"/>
    <x v="0"/>
    <n v="2"/>
    <x v="0"/>
  </r>
  <r>
    <n v="6956"/>
    <s v="BN5696955"/>
    <n v="73.8"/>
    <s v="Texas"/>
    <x v="1"/>
    <x v="12"/>
    <n v="9"/>
    <x v="4439"/>
    <x v="0"/>
    <n v="1"/>
    <n v="0"/>
    <n v="16081.62"/>
    <x v="1"/>
    <n v="4"/>
    <x v="3"/>
    <n v="4"/>
    <x v="3"/>
    <n v="1"/>
    <x v="0"/>
  </r>
  <r>
    <n v="6957"/>
    <s v="BN5696518"/>
    <n v="57.1"/>
    <s v="California"/>
    <x v="1"/>
    <x v="23"/>
    <n v="5"/>
    <x v="4440"/>
    <x v="0"/>
    <n v="0"/>
    <n v="0"/>
    <n v="523"/>
    <x v="1"/>
    <n v="1"/>
    <x v="1"/>
    <n v="2"/>
    <x v="2"/>
    <n v="1"/>
    <x v="1"/>
  </r>
  <r>
    <n v="6958"/>
    <s v="BN5802187"/>
    <n v="68.599999999999994"/>
    <s v="California"/>
    <x v="0"/>
    <x v="4"/>
    <n v="8"/>
    <x v="4441"/>
    <x v="0"/>
    <n v="1"/>
    <n v="0"/>
    <n v="181757.19"/>
    <x v="1"/>
    <n v="3"/>
    <x v="0"/>
    <n v="3"/>
    <x v="1"/>
    <n v="4"/>
    <x v="1"/>
  </r>
  <r>
    <n v="6959"/>
    <s v="BN5596721"/>
    <n v="67.900000000000006"/>
    <s v="Texas"/>
    <x v="1"/>
    <x v="19"/>
    <n v="5"/>
    <x v="4442"/>
    <x v="0"/>
    <n v="1"/>
    <n v="0"/>
    <n v="1173.23"/>
    <x v="1"/>
    <n v="3"/>
    <x v="3"/>
    <n v="2"/>
    <x v="1"/>
    <n v="1"/>
    <x v="0"/>
  </r>
  <r>
    <n v="6960"/>
    <s v="BN5705316"/>
    <n v="61.7"/>
    <s v="Texas"/>
    <x v="0"/>
    <x v="17"/>
    <n v="4"/>
    <x v="4443"/>
    <x v="0"/>
    <n v="0"/>
    <n v="1"/>
    <n v="86587.37"/>
    <x v="1"/>
    <n v="2"/>
    <x v="1"/>
    <n v="1"/>
    <x v="3"/>
    <n v="2"/>
    <x v="1"/>
  </r>
  <r>
    <n v="6961"/>
    <s v="BN5732816"/>
    <n v="67.3"/>
    <s v="California"/>
    <x v="1"/>
    <x v="2"/>
    <n v="8"/>
    <x v="4444"/>
    <x v="2"/>
    <n v="1"/>
    <n v="0"/>
    <n v="109545.56"/>
    <x v="1"/>
    <n v="3"/>
    <x v="0"/>
    <n v="3"/>
    <x v="1"/>
    <n v="3"/>
    <x v="0"/>
  </r>
  <r>
    <n v="6962"/>
    <s v="BN5581881"/>
    <n v="74.5"/>
    <s v="California"/>
    <x v="0"/>
    <x v="19"/>
    <n v="2"/>
    <x v="0"/>
    <x v="2"/>
    <n v="1"/>
    <n v="1"/>
    <n v="174431.01"/>
    <x v="1"/>
    <n v="4"/>
    <x v="3"/>
    <n v="1"/>
    <x v="0"/>
    <n v="4"/>
    <x v="0"/>
  </r>
  <r>
    <n v="6963"/>
    <s v="BN5683805"/>
    <n v="67.7"/>
    <s v="New York"/>
    <x v="0"/>
    <x v="28"/>
    <n v="4"/>
    <x v="4445"/>
    <x v="0"/>
    <n v="1"/>
    <n v="0"/>
    <n v="119368.99"/>
    <x v="1"/>
    <n v="3"/>
    <x v="2"/>
    <n v="1"/>
    <x v="3"/>
    <n v="3"/>
    <x v="2"/>
  </r>
  <r>
    <n v="6964"/>
    <s v="BN5595360"/>
    <n v="61.3"/>
    <s v="Texas"/>
    <x v="1"/>
    <x v="2"/>
    <n v="9"/>
    <x v="4446"/>
    <x v="0"/>
    <n v="1"/>
    <n v="0"/>
    <n v="23315.59"/>
    <x v="1"/>
    <n v="2"/>
    <x v="0"/>
    <n v="4"/>
    <x v="3"/>
    <n v="1"/>
    <x v="0"/>
  </r>
  <r>
    <n v="6965"/>
    <s v="BN5569162"/>
    <n v="57.6"/>
    <s v="California"/>
    <x v="0"/>
    <x v="30"/>
    <n v="7"/>
    <x v="4447"/>
    <x v="1"/>
    <n v="0"/>
    <n v="1"/>
    <n v="67539.850000000006"/>
    <x v="0"/>
    <n v="1"/>
    <x v="1"/>
    <n v="3"/>
    <x v="1"/>
    <n v="2"/>
    <x v="3"/>
  </r>
  <r>
    <n v="6966"/>
    <s v="BN5656101"/>
    <n v="58.4"/>
    <s v="Texas"/>
    <x v="0"/>
    <x v="33"/>
    <n v="6"/>
    <x v="0"/>
    <x v="2"/>
    <n v="1"/>
    <n v="1"/>
    <n v="185201.58"/>
    <x v="1"/>
    <n v="1"/>
    <x v="2"/>
    <n v="2"/>
    <x v="0"/>
    <n v="4"/>
    <x v="2"/>
  </r>
  <r>
    <n v="6967"/>
    <s v="BN5689574"/>
    <n v="66.3"/>
    <s v="California"/>
    <x v="1"/>
    <x v="32"/>
    <n v="7"/>
    <x v="0"/>
    <x v="2"/>
    <n v="0"/>
    <n v="1"/>
    <n v="131827.15"/>
    <x v="1"/>
    <n v="3"/>
    <x v="2"/>
    <n v="3"/>
    <x v="0"/>
    <n v="3"/>
    <x v="4"/>
  </r>
  <r>
    <n v="6968"/>
    <s v="BN5644847"/>
    <n v="46.6"/>
    <s v="California"/>
    <x v="1"/>
    <x v="28"/>
    <n v="10"/>
    <x v="4448"/>
    <x v="0"/>
    <n v="1"/>
    <n v="0"/>
    <n v="10842.46"/>
    <x v="1"/>
    <n v="1"/>
    <x v="2"/>
    <n v="4"/>
    <x v="3"/>
    <n v="1"/>
    <x v="2"/>
  </r>
  <r>
    <n v="6969"/>
    <s v="BN5721706"/>
    <n v="51"/>
    <s v="New York"/>
    <x v="0"/>
    <x v="5"/>
    <n v="8"/>
    <x v="4449"/>
    <x v="0"/>
    <n v="1"/>
    <n v="1"/>
    <n v="23768.01"/>
    <x v="1"/>
    <n v="1"/>
    <x v="1"/>
    <n v="3"/>
    <x v="3"/>
    <n v="1"/>
    <x v="1"/>
  </r>
  <r>
    <n v="6970"/>
    <s v="BN5687326"/>
    <n v="61.9"/>
    <s v="Texas"/>
    <x v="0"/>
    <x v="16"/>
    <n v="7"/>
    <x v="0"/>
    <x v="2"/>
    <n v="1"/>
    <n v="1"/>
    <n v="117616.29"/>
    <x v="1"/>
    <n v="2"/>
    <x v="0"/>
    <n v="3"/>
    <x v="0"/>
    <n v="3"/>
    <x v="0"/>
  </r>
  <r>
    <n v="6971"/>
    <s v="BN5761199"/>
    <n v="69.599999999999994"/>
    <s v="New York"/>
    <x v="0"/>
    <x v="26"/>
    <n v="8"/>
    <x v="4450"/>
    <x v="2"/>
    <n v="1"/>
    <n v="1"/>
    <n v="174027.3"/>
    <x v="1"/>
    <n v="3"/>
    <x v="1"/>
    <n v="3"/>
    <x v="3"/>
    <n v="4"/>
    <x v="5"/>
  </r>
  <r>
    <n v="6972"/>
    <s v="BN5658153"/>
    <n v="55.4"/>
    <s v="California"/>
    <x v="0"/>
    <x v="4"/>
    <n v="10"/>
    <x v="4451"/>
    <x v="2"/>
    <n v="0"/>
    <n v="0"/>
    <n v="115091.38"/>
    <x v="1"/>
    <n v="1"/>
    <x v="0"/>
    <n v="4"/>
    <x v="2"/>
    <n v="3"/>
    <x v="1"/>
  </r>
  <r>
    <n v="6973"/>
    <s v="BN5706145"/>
    <n v="59.5"/>
    <s v="California"/>
    <x v="1"/>
    <x v="37"/>
    <n v="10"/>
    <x v="0"/>
    <x v="0"/>
    <n v="1"/>
    <n v="1"/>
    <n v="106340.66"/>
    <x v="0"/>
    <n v="2"/>
    <x v="1"/>
    <n v="4"/>
    <x v="0"/>
    <n v="3"/>
    <x v="1"/>
  </r>
  <r>
    <n v="6974"/>
    <s v="BN5583307"/>
    <n v="65.900000000000006"/>
    <s v="New York"/>
    <x v="1"/>
    <x v="2"/>
    <n v="9"/>
    <x v="4452"/>
    <x v="2"/>
    <n v="1"/>
    <n v="1"/>
    <n v="198103.32"/>
    <x v="1"/>
    <n v="3"/>
    <x v="0"/>
    <n v="4"/>
    <x v="3"/>
    <n v="4"/>
    <x v="0"/>
  </r>
  <r>
    <n v="6975"/>
    <s v="BN5715556"/>
    <n v="66.2"/>
    <s v="California"/>
    <x v="1"/>
    <x v="4"/>
    <n v="9"/>
    <x v="0"/>
    <x v="2"/>
    <n v="1"/>
    <n v="1"/>
    <n v="175314.87"/>
    <x v="1"/>
    <n v="3"/>
    <x v="0"/>
    <n v="4"/>
    <x v="0"/>
    <n v="4"/>
    <x v="1"/>
  </r>
  <r>
    <n v="6976"/>
    <s v="BN5644769"/>
    <n v="55.6"/>
    <s v="Texas"/>
    <x v="1"/>
    <x v="16"/>
    <n v="3"/>
    <x v="4453"/>
    <x v="0"/>
    <n v="1"/>
    <n v="0"/>
    <n v="150679.65"/>
    <x v="1"/>
    <n v="1"/>
    <x v="0"/>
    <n v="1"/>
    <x v="3"/>
    <n v="4"/>
    <x v="0"/>
  </r>
  <r>
    <n v="6977"/>
    <s v="BN5785401"/>
    <n v="70.099999999999994"/>
    <s v="Texas"/>
    <x v="0"/>
    <x v="2"/>
    <n v="10"/>
    <x v="0"/>
    <x v="2"/>
    <n v="1"/>
    <n v="1"/>
    <n v="110043.88"/>
    <x v="1"/>
    <n v="3"/>
    <x v="0"/>
    <n v="4"/>
    <x v="0"/>
    <n v="3"/>
    <x v="0"/>
  </r>
  <r>
    <n v="6978"/>
    <s v="BN5711484"/>
    <n v="58.7"/>
    <s v="Texas"/>
    <x v="1"/>
    <x v="0"/>
    <n v="6"/>
    <x v="4454"/>
    <x v="0"/>
    <n v="1"/>
    <n v="0"/>
    <n v="194890.33"/>
    <x v="1"/>
    <n v="2"/>
    <x v="0"/>
    <n v="2"/>
    <x v="3"/>
    <n v="4"/>
    <x v="0"/>
  </r>
  <r>
    <n v="6979"/>
    <s v="BN5778517"/>
    <n v="57.1"/>
    <s v="California"/>
    <x v="0"/>
    <x v="40"/>
    <n v="8"/>
    <x v="0"/>
    <x v="2"/>
    <n v="0"/>
    <n v="0"/>
    <n v="112366.98"/>
    <x v="1"/>
    <n v="1"/>
    <x v="1"/>
    <n v="3"/>
    <x v="0"/>
    <n v="3"/>
    <x v="1"/>
  </r>
  <r>
    <n v="6980"/>
    <s v="BN5751093"/>
    <n v="53.9"/>
    <s v="California"/>
    <x v="0"/>
    <x v="20"/>
    <n v="8"/>
    <x v="4455"/>
    <x v="0"/>
    <n v="1"/>
    <n v="0"/>
    <n v="167289.82"/>
    <x v="1"/>
    <n v="1"/>
    <x v="0"/>
    <n v="3"/>
    <x v="1"/>
    <n v="4"/>
    <x v="0"/>
  </r>
  <r>
    <n v="6981"/>
    <s v="BN5748273"/>
    <n v="64.400000000000006"/>
    <s v="New York"/>
    <x v="0"/>
    <x v="10"/>
    <n v="11"/>
    <x v="4456"/>
    <x v="2"/>
    <n v="1"/>
    <n v="1"/>
    <n v="182099.71"/>
    <x v="1"/>
    <n v="2"/>
    <x v="3"/>
    <n v="4"/>
    <x v="3"/>
    <n v="4"/>
    <x v="0"/>
  </r>
  <r>
    <n v="6982"/>
    <s v="BN5769952"/>
    <n v="57.2"/>
    <s v="New York"/>
    <x v="1"/>
    <x v="2"/>
    <n v="5"/>
    <x v="4457"/>
    <x v="0"/>
    <n v="1"/>
    <n v="0"/>
    <n v="49373.97"/>
    <x v="0"/>
    <n v="1"/>
    <x v="0"/>
    <n v="2"/>
    <x v="3"/>
    <n v="1"/>
    <x v="0"/>
  </r>
  <r>
    <n v="6983"/>
    <s v="BN5685009"/>
    <n v="75.3"/>
    <s v="California"/>
    <x v="0"/>
    <x v="5"/>
    <n v="5"/>
    <x v="0"/>
    <x v="2"/>
    <n v="1"/>
    <n v="1"/>
    <n v="861.4"/>
    <x v="1"/>
    <n v="4"/>
    <x v="1"/>
    <n v="2"/>
    <x v="0"/>
    <n v="1"/>
    <x v="1"/>
  </r>
  <r>
    <n v="6984"/>
    <s v="BN5669414"/>
    <n v="70.599999999999994"/>
    <s v="California"/>
    <x v="1"/>
    <x v="12"/>
    <n v="6"/>
    <x v="0"/>
    <x v="2"/>
    <n v="1"/>
    <n v="1"/>
    <n v="81718.37"/>
    <x v="1"/>
    <n v="3"/>
    <x v="3"/>
    <n v="2"/>
    <x v="0"/>
    <n v="2"/>
    <x v="0"/>
  </r>
  <r>
    <n v="6985"/>
    <s v="BN5622544"/>
    <n v="58.8"/>
    <s v="California"/>
    <x v="1"/>
    <x v="4"/>
    <n v="9"/>
    <x v="4458"/>
    <x v="0"/>
    <n v="1"/>
    <n v="0"/>
    <n v="49324.03"/>
    <x v="0"/>
    <n v="2"/>
    <x v="0"/>
    <n v="4"/>
    <x v="2"/>
    <n v="1"/>
    <x v="1"/>
  </r>
  <r>
    <n v="6986"/>
    <s v="BN5586612"/>
    <n v="82.5"/>
    <s v="California"/>
    <x v="1"/>
    <x v="15"/>
    <n v="10"/>
    <x v="0"/>
    <x v="2"/>
    <n v="0"/>
    <n v="0"/>
    <n v="9751.0300000000007"/>
    <x v="1"/>
    <n v="4"/>
    <x v="2"/>
    <n v="4"/>
    <x v="0"/>
    <n v="1"/>
    <x v="2"/>
  </r>
  <r>
    <n v="6987"/>
    <s v="BN5702290"/>
    <n v="62.7"/>
    <s v="Texas"/>
    <x v="1"/>
    <x v="36"/>
    <n v="2"/>
    <x v="4459"/>
    <x v="0"/>
    <n v="1"/>
    <n v="0"/>
    <n v="78899.22"/>
    <x v="1"/>
    <n v="2"/>
    <x v="1"/>
    <n v="1"/>
    <x v="2"/>
    <n v="2"/>
    <x v="1"/>
  </r>
  <r>
    <n v="6988"/>
    <s v="BN5577083"/>
    <n v="53.2"/>
    <s v="California"/>
    <x v="1"/>
    <x v="52"/>
    <n v="6"/>
    <x v="4460"/>
    <x v="2"/>
    <n v="0"/>
    <n v="1"/>
    <n v="13889.73"/>
    <x v="1"/>
    <n v="1"/>
    <x v="1"/>
    <n v="2"/>
    <x v="1"/>
    <n v="1"/>
    <x v="3"/>
  </r>
  <r>
    <n v="6989"/>
    <s v="BN5769364"/>
    <n v="76.400000000000006"/>
    <s v="California"/>
    <x v="0"/>
    <x v="4"/>
    <n v="2"/>
    <x v="0"/>
    <x v="2"/>
    <n v="1"/>
    <n v="1"/>
    <n v="11467.38"/>
    <x v="1"/>
    <n v="4"/>
    <x v="0"/>
    <n v="1"/>
    <x v="0"/>
    <n v="1"/>
    <x v="1"/>
  </r>
  <r>
    <n v="6990"/>
    <s v="BN5811790"/>
    <n v="70"/>
    <s v="California"/>
    <x v="0"/>
    <x v="18"/>
    <n v="5"/>
    <x v="0"/>
    <x v="2"/>
    <n v="1"/>
    <n v="0"/>
    <n v="130789.15"/>
    <x v="1"/>
    <n v="3"/>
    <x v="3"/>
    <n v="2"/>
    <x v="0"/>
    <n v="3"/>
    <x v="0"/>
  </r>
  <r>
    <n v="6991"/>
    <s v="BN5648638"/>
    <n v="66"/>
    <s v="California"/>
    <x v="1"/>
    <x v="1"/>
    <n v="4"/>
    <x v="0"/>
    <x v="2"/>
    <n v="1"/>
    <n v="1"/>
    <n v="108665.89"/>
    <x v="1"/>
    <n v="3"/>
    <x v="0"/>
    <n v="1"/>
    <x v="0"/>
    <n v="3"/>
    <x v="0"/>
  </r>
  <r>
    <n v="6992"/>
    <s v="BN5752714"/>
    <n v="51.8"/>
    <s v="New York"/>
    <x v="1"/>
    <x v="6"/>
    <n v="10"/>
    <x v="4461"/>
    <x v="2"/>
    <n v="1"/>
    <n v="0"/>
    <n v="160303.07999999999"/>
    <x v="0"/>
    <n v="1"/>
    <x v="2"/>
    <n v="4"/>
    <x v="3"/>
    <n v="4"/>
    <x v="2"/>
  </r>
  <r>
    <n v="6993"/>
    <s v="BN5808088"/>
    <n v="55.7"/>
    <s v="California"/>
    <x v="0"/>
    <x v="2"/>
    <n v="8"/>
    <x v="4462"/>
    <x v="0"/>
    <n v="1"/>
    <n v="0"/>
    <n v="115287.99"/>
    <x v="0"/>
    <n v="1"/>
    <x v="0"/>
    <n v="3"/>
    <x v="1"/>
    <n v="3"/>
    <x v="0"/>
  </r>
  <r>
    <n v="6994"/>
    <s v="BN5681255"/>
    <n v="63.9"/>
    <s v="California"/>
    <x v="0"/>
    <x v="12"/>
    <n v="2"/>
    <x v="4463"/>
    <x v="2"/>
    <n v="1"/>
    <n v="1"/>
    <n v="139094.12"/>
    <x v="1"/>
    <n v="2"/>
    <x v="3"/>
    <n v="1"/>
    <x v="3"/>
    <n v="3"/>
    <x v="0"/>
  </r>
  <r>
    <n v="6995"/>
    <s v="BN5589123"/>
    <n v="55.7"/>
    <s v="California"/>
    <x v="0"/>
    <x v="9"/>
    <n v="5"/>
    <x v="0"/>
    <x v="0"/>
    <n v="0"/>
    <n v="0"/>
    <n v="20515.72"/>
    <x v="1"/>
    <n v="1"/>
    <x v="2"/>
    <n v="2"/>
    <x v="0"/>
    <n v="1"/>
    <x v="2"/>
  </r>
  <r>
    <n v="6996"/>
    <s v="BN5696739"/>
    <n v="63.3"/>
    <s v="California"/>
    <x v="0"/>
    <x v="15"/>
    <n v="2"/>
    <x v="4464"/>
    <x v="0"/>
    <n v="0"/>
    <n v="1"/>
    <n v="36642.65"/>
    <x v="1"/>
    <n v="2"/>
    <x v="2"/>
    <n v="1"/>
    <x v="3"/>
    <n v="1"/>
    <x v="2"/>
  </r>
  <r>
    <n v="6997"/>
    <s v="BN5614875"/>
    <n v="62.3"/>
    <s v="Texas"/>
    <x v="0"/>
    <x v="5"/>
    <n v="3"/>
    <x v="4465"/>
    <x v="0"/>
    <n v="1"/>
    <n v="1"/>
    <n v="104382.11"/>
    <x v="1"/>
    <n v="2"/>
    <x v="1"/>
    <n v="1"/>
    <x v="1"/>
    <n v="3"/>
    <x v="1"/>
  </r>
  <r>
    <n v="6998"/>
    <s v="BN5688974"/>
    <n v="61.1"/>
    <s v="California"/>
    <x v="1"/>
    <x v="50"/>
    <n v="6"/>
    <x v="4466"/>
    <x v="2"/>
    <n v="1"/>
    <n v="1"/>
    <n v="146448.01"/>
    <x v="1"/>
    <n v="2"/>
    <x v="1"/>
    <n v="2"/>
    <x v="1"/>
    <n v="3"/>
    <x v="5"/>
  </r>
  <r>
    <n v="6999"/>
    <s v="BN5639987"/>
    <n v="66.599999999999994"/>
    <s v="Texas"/>
    <x v="0"/>
    <x v="40"/>
    <n v="6"/>
    <x v="0"/>
    <x v="0"/>
    <n v="0"/>
    <n v="0"/>
    <n v="166650.9"/>
    <x v="0"/>
    <n v="3"/>
    <x v="1"/>
    <n v="2"/>
    <x v="0"/>
    <n v="4"/>
    <x v="1"/>
  </r>
  <r>
    <n v="7000"/>
    <s v="BN5776069"/>
    <n v="52.1"/>
    <s v="California"/>
    <x v="1"/>
    <x v="7"/>
    <n v="5"/>
    <x v="4467"/>
    <x v="0"/>
    <n v="1"/>
    <n v="1"/>
    <n v="164223.70000000001"/>
    <x v="0"/>
    <n v="1"/>
    <x v="2"/>
    <n v="2"/>
    <x v="3"/>
    <n v="4"/>
    <x v="2"/>
  </r>
  <r>
    <n v="7001"/>
    <s v="BN5739461"/>
    <n v="77.5"/>
    <s v="California"/>
    <x v="1"/>
    <x v="34"/>
    <n v="10"/>
    <x v="4468"/>
    <x v="0"/>
    <n v="1"/>
    <n v="0"/>
    <n v="149331.01"/>
    <x v="1"/>
    <n v="4"/>
    <x v="2"/>
    <n v="4"/>
    <x v="3"/>
    <n v="3"/>
    <x v="2"/>
  </r>
  <r>
    <n v="7002"/>
    <s v="BN5662767"/>
    <n v="68.099999999999994"/>
    <s v="New York"/>
    <x v="1"/>
    <x v="36"/>
    <n v="6"/>
    <x v="4469"/>
    <x v="2"/>
    <n v="0"/>
    <n v="0"/>
    <n v="73066.720000000001"/>
    <x v="1"/>
    <n v="3"/>
    <x v="1"/>
    <n v="2"/>
    <x v="2"/>
    <n v="2"/>
    <x v="1"/>
  </r>
  <r>
    <n v="7003"/>
    <s v="BN5687601"/>
    <n v="56.4"/>
    <s v="New York"/>
    <x v="0"/>
    <x v="15"/>
    <n v="11"/>
    <x v="4470"/>
    <x v="2"/>
    <n v="1"/>
    <n v="0"/>
    <n v="15378.23"/>
    <x v="1"/>
    <n v="1"/>
    <x v="2"/>
    <n v="4"/>
    <x v="2"/>
    <n v="1"/>
    <x v="2"/>
  </r>
  <r>
    <n v="7004"/>
    <s v="BN5715663"/>
    <n v="64.599999999999994"/>
    <s v="New York"/>
    <x v="0"/>
    <x v="4"/>
    <n v="3"/>
    <x v="4471"/>
    <x v="0"/>
    <n v="0"/>
    <n v="0"/>
    <n v="53072.49"/>
    <x v="0"/>
    <n v="2"/>
    <x v="0"/>
    <n v="1"/>
    <x v="3"/>
    <n v="2"/>
    <x v="1"/>
  </r>
  <r>
    <n v="7005"/>
    <s v="BN5571034"/>
    <n v="67"/>
    <s v="California"/>
    <x v="0"/>
    <x v="5"/>
    <n v="9"/>
    <x v="4472"/>
    <x v="0"/>
    <n v="0"/>
    <n v="1"/>
    <n v="3159.15"/>
    <x v="1"/>
    <n v="3"/>
    <x v="1"/>
    <n v="4"/>
    <x v="2"/>
    <n v="1"/>
    <x v="1"/>
  </r>
  <r>
    <n v="7006"/>
    <s v="BN5726379"/>
    <n v="75.099999999999994"/>
    <s v="California"/>
    <x v="1"/>
    <x v="3"/>
    <n v="2"/>
    <x v="4473"/>
    <x v="0"/>
    <n v="1"/>
    <n v="0"/>
    <n v="125920.54"/>
    <x v="1"/>
    <n v="4"/>
    <x v="0"/>
    <n v="1"/>
    <x v="3"/>
    <n v="3"/>
    <x v="1"/>
  </r>
  <r>
    <n v="7007"/>
    <s v="BN5660303"/>
    <n v="54.4"/>
    <s v="California"/>
    <x v="0"/>
    <x v="19"/>
    <n v="7"/>
    <x v="0"/>
    <x v="2"/>
    <n v="1"/>
    <n v="1"/>
    <n v="124113.04"/>
    <x v="1"/>
    <n v="1"/>
    <x v="3"/>
    <n v="3"/>
    <x v="0"/>
    <n v="3"/>
    <x v="0"/>
  </r>
  <r>
    <n v="7008"/>
    <s v="BN5663855"/>
    <n v="63.9"/>
    <s v="California"/>
    <x v="0"/>
    <x v="16"/>
    <n v="6"/>
    <x v="0"/>
    <x v="2"/>
    <n v="0"/>
    <n v="0"/>
    <n v="93716.38"/>
    <x v="1"/>
    <n v="2"/>
    <x v="0"/>
    <n v="2"/>
    <x v="0"/>
    <n v="2"/>
    <x v="0"/>
  </r>
  <r>
    <n v="7009"/>
    <s v="BN5638523"/>
    <n v="63.5"/>
    <s v="New York"/>
    <x v="0"/>
    <x v="35"/>
    <n v="6"/>
    <x v="4474"/>
    <x v="0"/>
    <n v="1"/>
    <n v="0"/>
    <n v="155799.85999999999"/>
    <x v="0"/>
    <n v="2"/>
    <x v="1"/>
    <n v="2"/>
    <x v="3"/>
    <n v="4"/>
    <x v="5"/>
  </r>
  <r>
    <n v="7010"/>
    <s v="BN5644359"/>
    <n v="67.2"/>
    <s v="California"/>
    <x v="0"/>
    <x v="34"/>
    <n v="7"/>
    <x v="0"/>
    <x v="0"/>
    <n v="0"/>
    <n v="1"/>
    <n v="8814.69"/>
    <x v="1"/>
    <n v="3"/>
    <x v="2"/>
    <n v="3"/>
    <x v="0"/>
    <n v="1"/>
    <x v="2"/>
  </r>
  <r>
    <n v="7011"/>
    <s v="BN5585805"/>
    <n v="63.9"/>
    <s v="California"/>
    <x v="0"/>
    <x v="12"/>
    <n v="9"/>
    <x v="0"/>
    <x v="0"/>
    <n v="0"/>
    <n v="0"/>
    <n v="164453.98000000001"/>
    <x v="1"/>
    <n v="2"/>
    <x v="3"/>
    <n v="4"/>
    <x v="0"/>
    <n v="4"/>
    <x v="0"/>
  </r>
  <r>
    <n v="7012"/>
    <s v="BN5609269"/>
    <n v="69.7"/>
    <s v="California"/>
    <x v="0"/>
    <x v="11"/>
    <n v="2"/>
    <x v="0"/>
    <x v="2"/>
    <n v="0"/>
    <n v="0"/>
    <n v="87803.32"/>
    <x v="1"/>
    <n v="3"/>
    <x v="2"/>
    <n v="1"/>
    <x v="0"/>
    <n v="2"/>
    <x v="2"/>
  </r>
  <r>
    <n v="7013"/>
    <s v="BN5803291"/>
    <n v="85"/>
    <s v="Texas"/>
    <x v="1"/>
    <x v="4"/>
    <n v="9"/>
    <x v="0"/>
    <x v="2"/>
    <n v="1"/>
    <n v="1"/>
    <n v="183617.32"/>
    <x v="1"/>
    <n v="4"/>
    <x v="0"/>
    <n v="4"/>
    <x v="0"/>
    <n v="4"/>
    <x v="1"/>
  </r>
  <r>
    <n v="7014"/>
    <s v="BN5599353"/>
    <n v="74.8"/>
    <s v="California"/>
    <x v="0"/>
    <x v="10"/>
    <n v="9"/>
    <x v="0"/>
    <x v="2"/>
    <n v="1"/>
    <n v="0"/>
    <n v="53584.03"/>
    <x v="1"/>
    <n v="4"/>
    <x v="3"/>
    <n v="4"/>
    <x v="0"/>
    <n v="2"/>
    <x v="0"/>
  </r>
  <r>
    <n v="7015"/>
    <s v="BN5692321"/>
    <n v="46.3"/>
    <s v="Texas"/>
    <x v="0"/>
    <x v="12"/>
    <n v="3"/>
    <x v="0"/>
    <x v="2"/>
    <n v="1"/>
    <n v="1"/>
    <n v="1950.93"/>
    <x v="1"/>
    <n v="1"/>
    <x v="3"/>
    <n v="1"/>
    <x v="0"/>
    <n v="1"/>
    <x v="0"/>
  </r>
  <r>
    <n v="7016"/>
    <s v="BN5683081"/>
    <n v="57.2"/>
    <s v="California"/>
    <x v="0"/>
    <x v="33"/>
    <n v="7"/>
    <x v="0"/>
    <x v="0"/>
    <n v="0"/>
    <n v="1"/>
    <n v="175025.27"/>
    <x v="1"/>
    <n v="1"/>
    <x v="2"/>
    <n v="3"/>
    <x v="0"/>
    <n v="4"/>
    <x v="2"/>
  </r>
  <r>
    <n v="7017"/>
    <s v="BN5790167"/>
    <n v="74.099999999999994"/>
    <s v="Texas"/>
    <x v="1"/>
    <x v="5"/>
    <n v="2"/>
    <x v="4475"/>
    <x v="0"/>
    <n v="1"/>
    <n v="1"/>
    <n v="13018.96"/>
    <x v="1"/>
    <n v="4"/>
    <x v="1"/>
    <n v="1"/>
    <x v="1"/>
    <n v="1"/>
    <x v="1"/>
  </r>
  <r>
    <n v="7018"/>
    <s v="BN5767642"/>
    <n v="64.599999999999994"/>
    <s v="Texas"/>
    <x v="1"/>
    <x v="11"/>
    <n v="6"/>
    <x v="4476"/>
    <x v="2"/>
    <n v="1"/>
    <n v="1"/>
    <n v="42537.59"/>
    <x v="0"/>
    <n v="2"/>
    <x v="2"/>
    <n v="2"/>
    <x v="2"/>
    <n v="1"/>
    <x v="2"/>
  </r>
  <r>
    <n v="7019"/>
    <s v="BN5768513"/>
    <n v="80.5"/>
    <s v="New York"/>
    <x v="1"/>
    <x v="5"/>
    <n v="10"/>
    <x v="4477"/>
    <x v="0"/>
    <n v="1"/>
    <n v="0"/>
    <n v="62989.82"/>
    <x v="0"/>
    <n v="4"/>
    <x v="1"/>
    <n v="4"/>
    <x v="2"/>
    <n v="2"/>
    <x v="1"/>
  </r>
  <r>
    <n v="7020"/>
    <s v="BN5699752"/>
    <n v="63.7"/>
    <s v="California"/>
    <x v="1"/>
    <x v="18"/>
    <n v="3"/>
    <x v="4478"/>
    <x v="0"/>
    <n v="1"/>
    <n v="1"/>
    <n v="71692.800000000003"/>
    <x v="1"/>
    <n v="2"/>
    <x v="3"/>
    <n v="1"/>
    <x v="2"/>
    <n v="2"/>
    <x v="0"/>
  </r>
  <r>
    <n v="7021"/>
    <s v="BN5786150"/>
    <n v="65.099999999999994"/>
    <s v="California"/>
    <x v="1"/>
    <x v="34"/>
    <n v="8"/>
    <x v="0"/>
    <x v="2"/>
    <n v="1"/>
    <n v="0"/>
    <n v="823.96"/>
    <x v="1"/>
    <n v="2"/>
    <x v="2"/>
    <n v="3"/>
    <x v="0"/>
    <n v="1"/>
    <x v="2"/>
  </r>
  <r>
    <n v="7022"/>
    <s v="BN5694443"/>
    <n v="67.2"/>
    <s v="California"/>
    <x v="1"/>
    <x v="34"/>
    <n v="5"/>
    <x v="4479"/>
    <x v="0"/>
    <n v="1"/>
    <n v="1"/>
    <n v="169469.3"/>
    <x v="1"/>
    <n v="3"/>
    <x v="2"/>
    <n v="2"/>
    <x v="2"/>
    <n v="4"/>
    <x v="2"/>
  </r>
  <r>
    <n v="7023"/>
    <s v="BN5796726"/>
    <n v="49.3"/>
    <s v="California"/>
    <x v="1"/>
    <x v="41"/>
    <n v="4"/>
    <x v="4480"/>
    <x v="2"/>
    <n v="1"/>
    <n v="0"/>
    <n v="150159.95000000001"/>
    <x v="0"/>
    <n v="1"/>
    <x v="1"/>
    <n v="1"/>
    <x v="2"/>
    <n v="4"/>
    <x v="3"/>
  </r>
  <r>
    <n v="7024"/>
    <s v="BN5605704"/>
    <n v="52.4"/>
    <s v="New York"/>
    <x v="1"/>
    <x v="6"/>
    <n v="10"/>
    <x v="4481"/>
    <x v="2"/>
    <n v="1"/>
    <n v="0"/>
    <n v="32063.3"/>
    <x v="1"/>
    <n v="1"/>
    <x v="2"/>
    <n v="4"/>
    <x v="2"/>
    <n v="1"/>
    <x v="2"/>
  </r>
  <r>
    <n v="7025"/>
    <s v="BN5714000"/>
    <n v="62.4"/>
    <s v="New York"/>
    <x v="0"/>
    <x v="13"/>
    <n v="6"/>
    <x v="4482"/>
    <x v="0"/>
    <n v="1"/>
    <n v="0"/>
    <n v="68794.149999999994"/>
    <x v="1"/>
    <n v="2"/>
    <x v="1"/>
    <n v="2"/>
    <x v="2"/>
    <n v="2"/>
    <x v="1"/>
  </r>
  <r>
    <n v="7026"/>
    <s v="BN5711359"/>
    <n v="56.9"/>
    <s v="Texas"/>
    <x v="0"/>
    <x v="21"/>
    <n v="4"/>
    <x v="0"/>
    <x v="1"/>
    <n v="1"/>
    <n v="0"/>
    <n v="75084.960000000006"/>
    <x v="0"/>
    <n v="1"/>
    <x v="1"/>
    <n v="1"/>
    <x v="0"/>
    <n v="2"/>
    <x v="1"/>
  </r>
  <r>
    <n v="7027"/>
    <s v="BN5588036"/>
    <n v="67.7"/>
    <s v="California"/>
    <x v="0"/>
    <x v="7"/>
    <n v="3"/>
    <x v="0"/>
    <x v="2"/>
    <n v="0"/>
    <n v="1"/>
    <n v="114685.92"/>
    <x v="1"/>
    <n v="3"/>
    <x v="2"/>
    <n v="1"/>
    <x v="0"/>
    <n v="3"/>
    <x v="2"/>
  </r>
  <r>
    <n v="7028"/>
    <s v="BN5748465"/>
    <n v="46.4"/>
    <s v="New York"/>
    <x v="1"/>
    <x v="24"/>
    <n v="5"/>
    <x v="4483"/>
    <x v="0"/>
    <n v="0"/>
    <n v="0"/>
    <n v="143665.44"/>
    <x v="1"/>
    <n v="1"/>
    <x v="3"/>
    <n v="2"/>
    <x v="2"/>
    <n v="3"/>
    <x v="0"/>
  </r>
  <r>
    <n v="7029"/>
    <s v="BN5618323"/>
    <n v="71.8"/>
    <s v="New York"/>
    <x v="1"/>
    <x v="28"/>
    <n v="8"/>
    <x v="4484"/>
    <x v="0"/>
    <n v="0"/>
    <n v="0"/>
    <n v="51099.56"/>
    <x v="1"/>
    <n v="3"/>
    <x v="2"/>
    <n v="3"/>
    <x v="2"/>
    <n v="2"/>
    <x v="2"/>
  </r>
  <r>
    <n v="7030"/>
    <s v="BN5672345"/>
    <n v="59.4"/>
    <s v="California"/>
    <x v="0"/>
    <x v="47"/>
    <n v="5"/>
    <x v="0"/>
    <x v="0"/>
    <n v="1"/>
    <n v="0"/>
    <n v="5408.74"/>
    <x v="0"/>
    <n v="2"/>
    <x v="1"/>
    <n v="2"/>
    <x v="0"/>
    <n v="1"/>
    <x v="3"/>
  </r>
  <r>
    <n v="7031"/>
    <s v="BN5609955"/>
    <n v="57.4"/>
    <s v="California"/>
    <x v="1"/>
    <x v="19"/>
    <n v="9"/>
    <x v="4485"/>
    <x v="0"/>
    <n v="1"/>
    <n v="0"/>
    <n v="103006.27"/>
    <x v="1"/>
    <n v="1"/>
    <x v="3"/>
    <n v="4"/>
    <x v="3"/>
    <n v="3"/>
    <x v="0"/>
  </r>
  <r>
    <n v="7032"/>
    <s v="BN5580827"/>
    <n v="47.8"/>
    <s v="Texas"/>
    <x v="1"/>
    <x v="36"/>
    <n v="1"/>
    <x v="4486"/>
    <x v="2"/>
    <n v="0"/>
    <n v="1"/>
    <n v="44147.95"/>
    <x v="0"/>
    <n v="1"/>
    <x v="1"/>
    <n v="1"/>
    <x v="1"/>
    <n v="1"/>
    <x v="1"/>
  </r>
  <r>
    <n v="7033"/>
    <s v="BN5583593"/>
    <n v="61.5"/>
    <s v="Texas"/>
    <x v="1"/>
    <x v="1"/>
    <n v="5"/>
    <x v="0"/>
    <x v="0"/>
    <n v="0"/>
    <n v="1"/>
    <n v="149278.96"/>
    <x v="1"/>
    <n v="2"/>
    <x v="0"/>
    <n v="2"/>
    <x v="0"/>
    <n v="3"/>
    <x v="0"/>
  </r>
  <r>
    <n v="7034"/>
    <s v="BN5813631"/>
    <n v="65.099999999999994"/>
    <s v="Texas"/>
    <x v="1"/>
    <x v="13"/>
    <n v="5"/>
    <x v="0"/>
    <x v="2"/>
    <n v="0"/>
    <n v="0"/>
    <n v="193009.21"/>
    <x v="1"/>
    <n v="2"/>
    <x v="1"/>
    <n v="2"/>
    <x v="0"/>
    <n v="4"/>
    <x v="1"/>
  </r>
  <r>
    <n v="7035"/>
    <s v="BN5767177"/>
    <n v="46.5"/>
    <s v="New York"/>
    <x v="1"/>
    <x v="47"/>
    <n v="2"/>
    <x v="4487"/>
    <x v="0"/>
    <n v="0"/>
    <n v="0"/>
    <n v="74898.8"/>
    <x v="0"/>
    <n v="1"/>
    <x v="1"/>
    <n v="1"/>
    <x v="3"/>
    <n v="2"/>
    <x v="3"/>
  </r>
  <r>
    <n v="7036"/>
    <s v="BN5686374"/>
    <n v="55.8"/>
    <s v="California"/>
    <x v="0"/>
    <x v="27"/>
    <n v="8"/>
    <x v="4488"/>
    <x v="2"/>
    <n v="1"/>
    <n v="1"/>
    <n v="116253.1"/>
    <x v="1"/>
    <n v="1"/>
    <x v="1"/>
    <n v="3"/>
    <x v="3"/>
    <n v="3"/>
    <x v="3"/>
  </r>
  <r>
    <n v="7037"/>
    <s v="BN5678795"/>
    <n v="54"/>
    <s v="New York"/>
    <x v="1"/>
    <x v="24"/>
    <n v="4"/>
    <x v="4489"/>
    <x v="0"/>
    <n v="0"/>
    <n v="0"/>
    <n v="19374.080000000002"/>
    <x v="1"/>
    <n v="1"/>
    <x v="3"/>
    <n v="1"/>
    <x v="2"/>
    <n v="1"/>
    <x v="0"/>
  </r>
  <r>
    <n v="7038"/>
    <s v="BN5789524"/>
    <n v="56.8"/>
    <s v="New York"/>
    <x v="1"/>
    <x v="17"/>
    <n v="9"/>
    <x v="4490"/>
    <x v="0"/>
    <n v="0"/>
    <n v="0"/>
    <n v="64516.800000000003"/>
    <x v="0"/>
    <n v="1"/>
    <x v="1"/>
    <n v="4"/>
    <x v="2"/>
    <n v="2"/>
    <x v="1"/>
  </r>
  <r>
    <n v="7039"/>
    <s v="BN5668592"/>
    <n v="63"/>
    <s v="California"/>
    <x v="1"/>
    <x v="8"/>
    <n v="1"/>
    <x v="0"/>
    <x v="2"/>
    <n v="1"/>
    <n v="1"/>
    <n v="34475.14"/>
    <x v="1"/>
    <n v="2"/>
    <x v="2"/>
    <n v="1"/>
    <x v="0"/>
    <n v="1"/>
    <x v="2"/>
  </r>
  <r>
    <n v="7040"/>
    <s v="BN5631598"/>
    <n v="52.3"/>
    <s v="New York"/>
    <x v="1"/>
    <x v="52"/>
    <n v="2"/>
    <x v="4491"/>
    <x v="0"/>
    <n v="0"/>
    <n v="1"/>
    <n v="57061.71"/>
    <x v="1"/>
    <n v="1"/>
    <x v="1"/>
    <n v="1"/>
    <x v="2"/>
    <n v="2"/>
    <x v="3"/>
  </r>
  <r>
    <n v="7041"/>
    <s v="BN5655571"/>
    <n v="67.8"/>
    <s v="California"/>
    <x v="0"/>
    <x v="36"/>
    <n v="3"/>
    <x v="0"/>
    <x v="2"/>
    <n v="1"/>
    <n v="1"/>
    <n v="32301.88"/>
    <x v="1"/>
    <n v="3"/>
    <x v="1"/>
    <n v="1"/>
    <x v="0"/>
    <n v="1"/>
    <x v="1"/>
  </r>
  <r>
    <n v="7042"/>
    <s v="BN5753504"/>
    <n v="43.8"/>
    <s v="California"/>
    <x v="1"/>
    <x v="16"/>
    <n v="3"/>
    <x v="0"/>
    <x v="2"/>
    <n v="1"/>
    <n v="0"/>
    <n v="136859.54999999999"/>
    <x v="1"/>
    <n v="1"/>
    <x v="0"/>
    <n v="1"/>
    <x v="0"/>
    <n v="3"/>
    <x v="0"/>
  </r>
  <r>
    <n v="7043"/>
    <s v="BN5617261"/>
    <n v="54.4"/>
    <s v="California"/>
    <x v="1"/>
    <x v="4"/>
    <n v="2"/>
    <x v="0"/>
    <x v="2"/>
    <n v="0"/>
    <n v="0"/>
    <n v="69244.240000000005"/>
    <x v="1"/>
    <n v="1"/>
    <x v="0"/>
    <n v="1"/>
    <x v="0"/>
    <n v="2"/>
    <x v="1"/>
  </r>
  <r>
    <n v="7044"/>
    <s v="BN5704494"/>
    <n v="59.5"/>
    <s v="New York"/>
    <x v="1"/>
    <x v="10"/>
    <n v="3"/>
    <x v="4492"/>
    <x v="2"/>
    <n v="0"/>
    <n v="1"/>
    <n v="156309.51999999999"/>
    <x v="1"/>
    <n v="2"/>
    <x v="3"/>
    <n v="1"/>
    <x v="1"/>
    <n v="4"/>
    <x v="0"/>
  </r>
  <r>
    <n v="7045"/>
    <s v="BN5738400"/>
    <n v="67.8"/>
    <s v="California"/>
    <x v="1"/>
    <x v="28"/>
    <n v="4"/>
    <x v="0"/>
    <x v="2"/>
    <n v="1"/>
    <n v="0"/>
    <n v="4989.33"/>
    <x v="1"/>
    <n v="3"/>
    <x v="2"/>
    <n v="1"/>
    <x v="0"/>
    <n v="1"/>
    <x v="2"/>
  </r>
  <r>
    <n v="7046"/>
    <s v="BN5647982"/>
    <n v="85"/>
    <s v="California"/>
    <x v="0"/>
    <x v="18"/>
    <n v="7"/>
    <x v="0"/>
    <x v="2"/>
    <n v="1"/>
    <n v="1"/>
    <n v="190194.95"/>
    <x v="1"/>
    <n v="4"/>
    <x v="3"/>
    <n v="3"/>
    <x v="0"/>
    <n v="4"/>
    <x v="0"/>
  </r>
  <r>
    <n v="7047"/>
    <s v="BN5737540"/>
    <n v="58.9"/>
    <s v="New York"/>
    <x v="0"/>
    <x v="43"/>
    <n v="3"/>
    <x v="4493"/>
    <x v="2"/>
    <n v="1"/>
    <n v="0"/>
    <n v="3529.72"/>
    <x v="1"/>
    <n v="2"/>
    <x v="2"/>
    <n v="1"/>
    <x v="3"/>
    <n v="1"/>
    <x v="4"/>
  </r>
  <r>
    <n v="7048"/>
    <s v="BN5731499"/>
    <n v="78.5"/>
    <s v="Texas"/>
    <x v="0"/>
    <x v="8"/>
    <n v="3"/>
    <x v="4494"/>
    <x v="2"/>
    <n v="0"/>
    <n v="0"/>
    <n v="81778.720000000001"/>
    <x v="1"/>
    <n v="4"/>
    <x v="2"/>
    <n v="1"/>
    <x v="3"/>
    <n v="2"/>
    <x v="2"/>
  </r>
  <r>
    <n v="7049"/>
    <s v="BN5757380"/>
    <n v="56.3"/>
    <s v="Texas"/>
    <x v="1"/>
    <x v="38"/>
    <n v="7"/>
    <x v="0"/>
    <x v="2"/>
    <n v="1"/>
    <n v="1"/>
    <n v="39297.480000000003"/>
    <x v="1"/>
    <n v="1"/>
    <x v="1"/>
    <n v="3"/>
    <x v="0"/>
    <n v="1"/>
    <x v="3"/>
  </r>
  <r>
    <n v="7050"/>
    <s v="BN5597622"/>
    <n v="60.2"/>
    <s v="California"/>
    <x v="0"/>
    <x v="2"/>
    <n v="7"/>
    <x v="4495"/>
    <x v="2"/>
    <n v="1"/>
    <n v="0"/>
    <n v="176614.86"/>
    <x v="0"/>
    <n v="2"/>
    <x v="0"/>
    <n v="3"/>
    <x v="2"/>
    <n v="4"/>
    <x v="0"/>
  </r>
  <r>
    <n v="7051"/>
    <s v="BN5720442"/>
    <n v="59.1"/>
    <s v="California"/>
    <x v="1"/>
    <x v="6"/>
    <n v="7"/>
    <x v="0"/>
    <x v="2"/>
    <n v="1"/>
    <n v="1"/>
    <n v="108684.65"/>
    <x v="1"/>
    <n v="2"/>
    <x v="2"/>
    <n v="3"/>
    <x v="0"/>
    <n v="3"/>
    <x v="2"/>
  </r>
  <r>
    <n v="7052"/>
    <s v="BN5596710"/>
    <n v="64.3"/>
    <s v="Texas"/>
    <x v="1"/>
    <x v="3"/>
    <n v="2"/>
    <x v="0"/>
    <x v="2"/>
    <n v="1"/>
    <n v="1"/>
    <n v="145764.4"/>
    <x v="1"/>
    <n v="2"/>
    <x v="0"/>
    <n v="1"/>
    <x v="0"/>
    <n v="3"/>
    <x v="1"/>
  </r>
  <r>
    <n v="7053"/>
    <s v="BN5681668"/>
    <n v="60.5"/>
    <s v="California"/>
    <x v="0"/>
    <x v="15"/>
    <n v="6"/>
    <x v="0"/>
    <x v="2"/>
    <n v="1"/>
    <n v="1"/>
    <n v="42135.28"/>
    <x v="1"/>
    <n v="2"/>
    <x v="2"/>
    <n v="2"/>
    <x v="0"/>
    <n v="1"/>
    <x v="2"/>
  </r>
  <r>
    <n v="7054"/>
    <s v="BN5815184"/>
    <n v="75.5"/>
    <s v="New York"/>
    <x v="1"/>
    <x v="3"/>
    <n v="7"/>
    <x v="4496"/>
    <x v="1"/>
    <n v="1"/>
    <n v="0"/>
    <n v="16929.41"/>
    <x v="0"/>
    <n v="4"/>
    <x v="0"/>
    <n v="3"/>
    <x v="2"/>
    <n v="1"/>
    <x v="1"/>
  </r>
  <r>
    <n v="7055"/>
    <s v="BN5682773"/>
    <n v="76.900000000000006"/>
    <s v="Texas"/>
    <x v="1"/>
    <x v="16"/>
    <n v="7"/>
    <x v="0"/>
    <x v="2"/>
    <n v="0"/>
    <n v="0"/>
    <n v="104393.78"/>
    <x v="1"/>
    <n v="4"/>
    <x v="0"/>
    <n v="3"/>
    <x v="0"/>
    <n v="3"/>
    <x v="0"/>
  </r>
  <r>
    <n v="7056"/>
    <s v="BN5621459"/>
    <n v="62"/>
    <s v="California"/>
    <x v="0"/>
    <x v="19"/>
    <n v="10"/>
    <x v="4497"/>
    <x v="0"/>
    <n v="1"/>
    <n v="1"/>
    <n v="192717.57"/>
    <x v="1"/>
    <n v="2"/>
    <x v="3"/>
    <n v="4"/>
    <x v="3"/>
    <n v="4"/>
    <x v="0"/>
  </r>
  <r>
    <n v="7057"/>
    <s v="BN5705831"/>
    <n v="72.5"/>
    <s v="California"/>
    <x v="1"/>
    <x v="8"/>
    <n v="9"/>
    <x v="0"/>
    <x v="2"/>
    <n v="1"/>
    <n v="1"/>
    <n v="59650.42"/>
    <x v="1"/>
    <n v="4"/>
    <x v="2"/>
    <n v="4"/>
    <x v="0"/>
    <n v="2"/>
    <x v="2"/>
  </r>
  <r>
    <n v="7058"/>
    <s v="BN5684425"/>
    <n v="81.8"/>
    <s v="New York"/>
    <x v="0"/>
    <x v="42"/>
    <n v="9"/>
    <x v="4498"/>
    <x v="2"/>
    <n v="1"/>
    <n v="1"/>
    <n v="63729.72"/>
    <x v="1"/>
    <n v="4"/>
    <x v="1"/>
    <n v="4"/>
    <x v="2"/>
    <n v="2"/>
    <x v="5"/>
  </r>
  <r>
    <n v="7059"/>
    <s v="BN5671682"/>
    <n v="62.4"/>
    <s v="California"/>
    <x v="0"/>
    <x v="60"/>
    <n v="5"/>
    <x v="4499"/>
    <x v="1"/>
    <n v="1"/>
    <n v="1"/>
    <n v="73679.59"/>
    <x v="0"/>
    <n v="2"/>
    <x v="1"/>
    <n v="2"/>
    <x v="2"/>
    <n v="2"/>
    <x v="5"/>
  </r>
  <r>
    <n v="7060"/>
    <s v="BN5642847"/>
    <n v="66.900000000000006"/>
    <s v="New York"/>
    <x v="0"/>
    <x v="12"/>
    <n v="5"/>
    <x v="4500"/>
    <x v="2"/>
    <n v="1"/>
    <n v="0"/>
    <n v="174969.92"/>
    <x v="1"/>
    <n v="3"/>
    <x v="3"/>
    <n v="2"/>
    <x v="3"/>
    <n v="4"/>
    <x v="0"/>
  </r>
  <r>
    <n v="7061"/>
    <s v="BN5594218"/>
    <n v="71.2"/>
    <s v="California"/>
    <x v="0"/>
    <x v="15"/>
    <n v="2"/>
    <x v="0"/>
    <x v="2"/>
    <n v="1"/>
    <n v="0"/>
    <n v="1703.58"/>
    <x v="1"/>
    <n v="3"/>
    <x v="2"/>
    <n v="1"/>
    <x v="0"/>
    <n v="1"/>
    <x v="2"/>
  </r>
  <r>
    <n v="7062"/>
    <s v="BN5789114"/>
    <n v="60.3"/>
    <s v="New York"/>
    <x v="0"/>
    <x v="12"/>
    <n v="10"/>
    <x v="4501"/>
    <x v="0"/>
    <n v="1"/>
    <n v="0"/>
    <n v="163181.62"/>
    <x v="1"/>
    <n v="2"/>
    <x v="3"/>
    <n v="4"/>
    <x v="2"/>
    <n v="4"/>
    <x v="0"/>
  </r>
  <r>
    <n v="7063"/>
    <s v="BN5706675"/>
    <n v="59.7"/>
    <s v="California"/>
    <x v="0"/>
    <x v="1"/>
    <n v="5"/>
    <x v="4502"/>
    <x v="2"/>
    <n v="1"/>
    <n v="1"/>
    <n v="52319.26"/>
    <x v="1"/>
    <n v="2"/>
    <x v="0"/>
    <n v="2"/>
    <x v="2"/>
    <n v="2"/>
    <x v="0"/>
  </r>
  <r>
    <n v="7064"/>
    <s v="BN5766096"/>
    <n v="58"/>
    <s v="New York"/>
    <x v="1"/>
    <x v="61"/>
    <n v="3"/>
    <x v="4503"/>
    <x v="2"/>
    <n v="1"/>
    <n v="1"/>
    <n v="51672.08"/>
    <x v="1"/>
    <n v="1"/>
    <x v="1"/>
    <n v="1"/>
    <x v="2"/>
    <n v="2"/>
    <x v="5"/>
  </r>
  <r>
    <n v="7065"/>
    <s v="BN5777907"/>
    <n v="71.8"/>
    <s v="California"/>
    <x v="0"/>
    <x v="2"/>
    <n v="4"/>
    <x v="0"/>
    <x v="2"/>
    <n v="1"/>
    <n v="1"/>
    <n v="145355.10999999999"/>
    <x v="1"/>
    <n v="3"/>
    <x v="0"/>
    <n v="1"/>
    <x v="0"/>
    <n v="3"/>
    <x v="0"/>
  </r>
  <r>
    <n v="7066"/>
    <s v="BN5568075"/>
    <n v="52.7"/>
    <s v="Texas"/>
    <x v="1"/>
    <x v="47"/>
    <n v="9"/>
    <x v="0"/>
    <x v="0"/>
    <n v="1"/>
    <n v="1"/>
    <n v="51711.57"/>
    <x v="1"/>
    <n v="1"/>
    <x v="1"/>
    <n v="4"/>
    <x v="0"/>
    <n v="2"/>
    <x v="3"/>
  </r>
  <r>
    <n v="7067"/>
    <s v="BN5680556"/>
    <n v="72.900000000000006"/>
    <s v="Texas"/>
    <x v="0"/>
    <x v="0"/>
    <n v="2"/>
    <x v="0"/>
    <x v="2"/>
    <n v="1"/>
    <n v="1"/>
    <n v="149535.97"/>
    <x v="1"/>
    <n v="4"/>
    <x v="0"/>
    <n v="1"/>
    <x v="0"/>
    <n v="4"/>
    <x v="0"/>
  </r>
  <r>
    <n v="7068"/>
    <s v="BN5761767"/>
    <n v="74.599999999999994"/>
    <s v="California"/>
    <x v="0"/>
    <x v="9"/>
    <n v="5"/>
    <x v="0"/>
    <x v="0"/>
    <n v="0"/>
    <n v="1"/>
    <n v="94105"/>
    <x v="1"/>
    <n v="4"/>
    <x v="2"/>
    <n v="2"/>
    <x v="0"/>
    <n v="2"/>
    <x v="2"/>
  </r>
  <r>
    <n v="7069"/>
    <s v="BN5730706"/>
    <n v="69.900000000000006"/>
    <s v="New York"/>
    <x v="0"/>
    <x v="41"/>
    <n v="4"/>
    <x v="4504"/>
    <x v="0"/>
    <n v="1"/>
    <n v="1"/>
    <n v="155905.79"/>
    <x v="0"/>
    <n v="3"/>
    <x v="1"/>
    <n v="1"/>
    <x v="3"/>
    <n v="4"/>
    <x v="3"/>
  </r>
  <r>
    <n v="7070"/>
    <s v="BN5692050"/>
    <n v="75.900000000000006"/>
    <s v="California"/>
    <x v="0"/>
    <x v="17"/>
    <n v="3"/>
    <x v="0"/>
    <x v="0"/>
    <n v="1"/>
    <n v="1"/>
    <n v="138380.10999999999"/>
    <x v="1"/>
    <n v="4"/>
    <x v="1"/>
    <n v="1"/>
    <x v="0"/>
    <n v="3"/>
    <x v="1"/>
  </r>
  <r>
    <n v="7071"/>
    <s v="BN5608508"/>
    <n v="74.8"/>
    <s v="California"/>
    <x v="0"/>
    <x v="2"/>
    <n v="4"/>
    <x v="4505"/>
    <x v="0"/>
    <n v="0"/>
    <n v="1"/>
    <n v="97734.3"/>
    <x v="1"/>
    <n v="4"/>
    <x v="0"/>
    <n v="1"/>
    <x v="2"/>
    <n v="2"/>
    <x v="0"/>
  </r>
  <r>
    <n v="7072"/>
    <s v="BN5709372"/>
    <n v="69.8"/>
    <s v="Texas"/>
    <x v="0"/>
    <x v="54"/>
    <n v="6"/>
    <x v="0"/>
    <x v="0"/>
    <n v="1"/>
    <n v="1"/>
    <n v="173576.71"/>
    <x v="1"/>
    <n v="3"/>
    <x v="1"/>
    <n v="2"/>
    <x v="0"/>
    <n v="4"/>
    <x v="5"/>
  </r>
  <r>
    <n v="7073"/>
    <s v="BN5775663"/>
    <n v="68.599999999999994"/>
    <s v="California"/>
    <x v="1"/>
    <x v="24"/>
    <n v="10"/>
    <x v="4506"/>
    <x v="0"/>
    <n v="1"/>
    <n v="0"/>
    <n v="27596.39"/>
    <x v="1"/>
    <n v="3"/>
    <x v="3"/>
    <n v="4"/>
    <x v="2"/>
    <n v="1"/>
    <x v="0"/>
  </r>
  <r>
    <n v="7074"/>
    <s v="BN5585768"/>
    <n v="67.900000000000006"/>
    <s v="California"/>
    <x v="1"/>
    <x v="20"/>
    <n v="2"/>
    <x v="0"/>
    <x v="0"/>
    <n v="1"/>
    <n v="1"/>
    <n v="16897.189999999999"/>
    <x v="1"/>
    <n v="3"/>
    <x v="0"/>
    <n v="1"/>
    <x v="0"/>
    <n v="1"/>
    <x v="0"/>
  </r>
  <r>
    <n v="7075"/>
    <s v="BN5752052"/>
    <n v="68.2"/>
    <s v="New York"/>
    <x v="1"/>
    <x v="18"/>
    <n v="6"/>
    <x v="4507"/>
    <x v="2"/>
    <n v="1"/>
    <n v="0"/>
    <n v="36895.99"/>
    <x v="1"/>
    <n v="3"/>
    <x v="3"/>
    <n v="2"/>
    <x v="1"/>
    <n v="1"/>
    <x v="0"/>
  </r>
  <r>
    <n v="7076"/>
    <s v="BN5768208"/>
    <n v="77.8"/>
    <s v="California"/>
    <x v="0"/>
    <x v="10"/>
    <n v="8"/>
    <x v="4508"/>
    <x v="0"/>
    <n v="0"/>
    <n v="1"/>
    <n v="113046.81"/>
    <x v="1"/>
    <n v="4"/>
    <x v="3"/>
    <n v="3"/>
    <x v="3"/>
    <n v="3"/>
    <x v="0"/>
  </r>
  <r>
    <n v="7077"/>
    <s v="BN5766819"/>
    <n v="74.2"/>
    <s v="California"/>
    <x v="0"/>
    <x v="11"/>
    <n v="5"/>
    <x v="4509"/>
    <x v="2"/>
    <n v="1"/>
    <n v="0"/>
    <n v="129933.5"/>
    <x v="1"/>
    <n v="4"/>
    <x v="2"/>
    <n v="2"/>
    <x v="2"/>
    <n v="3"/>
    <x v="2"/>
  </r>
  <r>
    <n v="7078"/>
    <s v="BN5725689"/>
    <n v="64.900000000000006"/>
    <s v="New York"/>
    <x v="1"/>
    <x v="9"/>
    <n v="8"/>
    <x v="4510"/>
    <x v="0"/>
    <n v="0"/>
    <n v="0"/>
    <n v="133091.32"/>
    <x v="1"/>
    <n v="2"/>
    <x v="2"/>
    <n v="3"/>
    <x v="3"/>
    <n v="3"/>
    <x v="2"/>
  </r>
  <r>
    <n v="7079"/>
    <s v="BN5682489"/>
    <n v="76.3"/>
    <s v="California"/>
    <x v="1"/>
    <x v="44"/>
    <n v="2"/>
    <x v="4511"/>
    <x v="2"/>
    <n v="0"/>
    <n v="1"/>
    <n v="106282.74"/>
    <x v="1"/>
    <n v="4"/>
    <x v="1"/>
    <n v="1"/>
    <x v="2"/>
    <n v="3"/>
    <x v="5"/>
  </r>
  <r>
    <n v="7080"/>
    <s v="BN5703994"/>
    <n v="59.5"/>
    <s v="New York"/>
    <x v="1"/>
    <x v="33"/>
    <n v="10"/>
    <x v="4512"/>
    <x v="2"/>
    <n v="1"/>
    <n v="1"/>
    <n v="57862.879999999997"/>
    <x v="1"/>
    <n v="2"/>
    <x v="2"/>
    <n v="4"/>
    <x v="2"/>
    <n v="2"/>
    <x v="2"/>
  </r>
  <r>
    <n v="7081"/>
    <s v="BN5719853"/>
    <n v="62.8"/>
    <s v="New York"/>
    <x v="0"/>
    <x v="21"/>
    <n v="11"/>
    <x v="4513"/>
    <x v="2"/>
    <n v="0"/>
    <n v="0"/>
    <n v="12628.61"/>
    <x v="0"/>
    <n v="2"/>
    <x v="1"/>
    <n v="4"/>
    <x v="3"/>
    <n v="1"/>
    <x v="1"/>
  </r>
  <r>
    <n v="7082"/>
    <s v="BN5672807"/>
    <n v="62.5"/>
    <s v="California"/>
    <x v="0"/>
    <x v="18"/>
    <n v="9"/>
    <x v="4514"/>
    <x v="2"/>
    <n v="0"/>
    <n v="0"/>
    <n v="198914.8"/>
    <x v="1"/>
    <n v="2"/>
    <x v="3"/>
    <n v="4"/>
    <x v="2"/>
    <n v="4"/>
    <x v="0"/>
  </r>
  <r>
    <n v="7083"/>
    <s v="BN5667364"/>
    <n v="73.3"/>
    <s v="California"/>
    <x v="1"/>
    <x v="18"/>
    <n v="6"/>
    <x v="0"/>
    <x v="2"/>
    <n v="1"/>
    <n v="1"/>
    <n v="109127.54"/>
    <x v="1"/>
    <n v="4"/>
    <x v="3"/>
    <n v="2"/>
    <x v="0"/>
    <n v="3"/>
    <x v="0"/>
  </r>
  <r>
    <n v="7084"/>
    <s v="BN5636680"/>
    <n v="66.5"/>
    <s v="Texas"/>
    <x v="0"/>
    <x v="15"/>
    <n v="11"/>
    <x v="0"/>
    <x v="0"/>
    <n v="1"/>
    <n v="1"/>
    <n v="22487.45"/>
    <x v="1"/>
    <n v="3"/>
    <x v="2"/>
    <n v="4"/>
    <x v="0"/>
    <n v="1"/>
    <x v="2"/>
  </r>
  <r>
    <n v="7085"/>
    <s v="BN5571328"/>
    <n v="80.5"/>
    <s v="New York"/>
    <x v="1"/>
    <x v="27"/>
    <n v="7"/>
    <x v="4515"/>
    <x v="0"/>
    <n v="1"/>
    <n v="0"/>
    <n v="46791.09"/>
    <x v="0"/>
    <n v="4"/>
    <x v="1"/>
    <n v="3"/>
    <x v="2"/>
    <n v="1"/>
    <x v="3"/>
  </r>
  <r>
    <n v="7086"/>
    <s v="BN5575518"/>
    <n v="72.5"/>
    <s v="California"/>
    <x v="1"/>
    <x v="16"/>
    <n v="7"/>
    <x v="0"/>
    <x v="2"/>
    <n v="1"/>
    <n v="1"/>
    <n v="158697.28"/>
    <x v="1"/>
    <n v="4"/>
    <x v="0"/>
    <n v="3"/>
    <x v="0"/>
    <n v="4"/>
    <x v="0"/>
  </r>
  <r>
    <n v="7087"/>
    <s v="BN5649073"/>
    <n v="55.4"/>
    <s v="California"/>
    <x v="0"/>
    <x v="16"/>
    <n v="4"/>
    <x v="4516"/>
    <x v="0"/>
    <n v="1"/>
    <n v="1"/>
    <n v="194138.36"/>
    <x v="1"/>
    <n v="1"/>
    <x v="0"/>
    <n v="1"/>
    <x v="2"/>
    <n v="4"/>
    <x v="0"/>
  </r>
  <r>
    <n v="7088"/>
    <s v="BN5615745"/>
    <n v="67.5"/>
    <s v="Texas"/>
    <x v="0"/>
    <x v="12"/>
    <n v="9"/>
    <x v="4517"/>
    <x v="0"/>
    <n v="0"/>
    <n v="1"/>
    <n v="35177.31"/>
    <x v="1"/>
    <n v="3"/>
    <x v="3"/>
    <n v="4"/>
    <x v="2"/>
    <n v="1"/>
    <x v="0"/>
  </r>
  <r>
    <n v="7089"/>
    <s v="BN5600888"/>
    <n v="55.6"/>
    <s v="California"/>
    <x v="0"/>
    <x v="41"/>
    <n v="5"/>
    <x v="4518"/>
    <x v="0"/>
    <n v="1"/>
    <n v="0"/>
    <n v="157015.5"/>
    <x v="0"/>
    <n v="1"/>
    <x v="1"/>
    <n v="2"/>
    <x v="2"/>
    <n v="4"/>
    <x v="3"/>
  </r>
  <r>
    <n v="7090"/>
    <s v="BN5690685"/>
    <n v="63.5"/>
    <s v="Texas"/>
    <x v="0"/>
    <x v="36"/>
    <n v="3"/>
    <x v="0"/>
    <x v="2"/>
    <n v="1"/>
    <n v="1"/>
    <n v="136551.25"/>
    <x v="1"/>
    <n v="2"/>
    <x v="1"/>
    <n v="1"/>
    <x v="0"/>
    <n v="3"/>
    <x v="1"/>
  </r>
  <r>
    <n v="7091"/>
    <s v="BN5565627"/>
    <n v="60.1"/>
    <s v="California"/>
    <x v="1"/>
    <x v="40"/>
    <n v="2"/>
    <x v="4519"/>
    <x v="2"/>
    <n v="0"/>
    <n v="1"/>
    <n v="96517.97"/>
    <x v="1"/>
    <n v="2"/>
    <x v="1"/>
    <n v="1"/>
    <x v="1"/>
    <n v="2"/>
    <x v="1"/>
  </r>
  <r>
    <n v="7092"/>
    <s v="BN5763021"/>
    <n v="60"/>
    <s v="New York"/>
    <x v="1"/>
    <x v="47"/>
    <n v="8"/>
    <x v="4520"/>
    <x v="0"/>
    <n v="1"/>
    <n v="0"/>
    <n v="93629.66"/>
    <x v="0"/>
    <n v="2"/>
    <x v="1"/>
    <n v="3"/>
    <x v="3"/>
    <n v="2"/>
    <x v="3"/>
  </r>
  <r>
    <n v="7093"/>
    <s v="BN5723797"/>
    <n v="75.8"/>
    <s v="Texas"/>
    <x v="1"/>
    <x v="20"/>
    <n v="4"/>
    <x v="0"/>
    <x v="2"/>
    <n v="0"/>
    <n v="0"/>
    <n v="96097.65"/>
    <x v="1"/>
    <n v="4"/>
    <x v="0"/>
    <n v="1"/>
    <x v="0"/>
    <n v="2"/>
    <x v="0"/>
  </r>
  <r>
    <n v="7094"/>
    <s v="BN5644366"/>
    <n v="60.6"/>
    <s v="New York"/>
    <x v="0"/>
    <x v="1"/>
    <n v="5"/>
    <x v="4521"/>
    <x v="0"/>
    <n v="1"/>
    <n v="0"/>
    <n v="156476.35999999999"/>
    <x v="0"/>
    <n v="2"/>
    <x v="0"/>
    <n v="2"/>
    <x v="2"/>
    <n v="4"/>
    <x v="0"/>
  </r>
  <r>
    <n v="7095"/>
    <s v="BN5655377"/>
    <n v="64"/>
    <s v="California"/>
    <x v="0"/>
    <x v="44"/>
    <n v="4"/>
    <x v="0"/>
    <x v="0"/>
    <n v="0"/>
    <n v="1"/>
    <n v="42964.63"/>
    <x v="1"/>
    <n v="2"/>
    <x v="1"/>
    <n v="1"/>
    <x v="0"/>
    <n v="1"/>
    <x v="5"/>
  </r>
  <r>
    <n v="7096"/>
    <s v="BN5783796"/>
    <n v="75.3"/>
    <s v="New York"/>
    <x v="0"/>
    <x v="16"/>
    <n v="2"/>
    <x v="4522"/>
    <x v="0"/>
    <n v="1"/>
    <n v="0"/>
    <n v="122021.33"/>
    <x v="0"/>
    <n v="4"/>
    <x v="0"/>
    <n v="1"/>
    <x v="3"/>
    <n v="3"/>
    <x v="0"/>
  </r>
  <r>
    <n v="7097"/>
    <s v="BN5787606"/>
    <n v="55.9"/>
    <s v="Texas"/>
    <x v="1"/>
    <x v="16"/>
    <n v="4"/>
    <x v="4523"/>
    <x v="0"/>
    <n v="1"/>
    <n v="0"/>
    <n v="56311.39"/>
    <x v="0"/>
    <n v="1"/>
    <x v="0"/>
    <n v="1"/>
    <x v="2"/>
    <n v="2"/>
    <x v="0"/>
  </r>
  <r>
    <n v="7098"/>
    <s v="BN5664706"/>
    <n v="75.400000000000006"/>
    <s v="Texas"/>
    <x v="0"/>
    <x v="5"/>
    <n v="8"/>
    <x v="4524"/>
    <x v="2"/>
    <n v="0"/>
    <n v="1"/>
    <n v="150685.51999999999"/>
    <x v="1"/>
    <n v="4"/>
    <x v="1"/>
    <n v="3"/>
    <x v="2"/>
    <n v="4"/>
    <x v="1"/>
  </r>
  <r>
    <n v="7099"/>
    <s v="BN5642304"/>
    <n v="62.1"/>
    <s v="New York"/>
    <x v="1"/>
    <x v="21"/>
    <n v="5"/>
    <x v="4525"/>
    <x v="0"/>
    <n v="0"/>
    <n v="0"/>
    <n v="177740.58"/>
    <x v="0"/>
    <n v="2"/>
    <x v="1"/>
    <n v="2"/>
    <x v="3"/>
    <n v="4"/>
    <x v="1"/>
  </r>
  <r>
    <n v="7100"/>
    <s v="BN5756451"/>
    <n v="65.400000000000006"/>
    <s v="California"/>
    <x v="0"/>
    <x v="24"/>
    <n v="6"/>
    <x v="0"/>
    <x v="0"/>
    <n v="0"/>
    <n v="1"/>
    <n v="71492.28"/>
    <x v="1"/>
    <n v="3"/>
    <x v="3"/>
    <n v="2"/>
    <x v="0"/>
    <n v="2"/>
    <x v="0"/>
  </r>
  <r>
    <n v="7101"/>
    <s v="BN5668743"/>
    <n v="65"/>
    <s v="Texas"/>
    <x v="1"/>
    <x v="9"/>
    <n v="9"/>
    <x v="4526"/>
    <x v="0"/>
    <n v="1"/>
    <n v="0"/>
    <n v="104492.83"/>
    <x v="1"/>
    <n v="2"/>
    <x v="2"/>
    <n v="4"/>
    <x v="3"/>
    <n v="3"/>
    <x v="2"/>
  </r>
  <r>
    <n v="7102"/>
    <s v="BN5796482"/>
    <n v="83.1"/>
    <s v="Texas"/>
    <x v="0"/>
    <x v="4"/>
    <n v="11"/>
    <x v="0"/>
    <x v="0"/>
    <n v="0"/>
    <n v="1"/>
    <n v="47729.33"/>
    <x v="1"/>
    <n v="4"/>
    <x v="0"/>
    <n v="4"/>
    <x v="0"/>
    <n v="1"/>
    <x v="1"/>
  </r>
  <r>
    <n v="7103"/>
    <s v="BN5677025"/>
    <n v="51.9"/>
    <s v="California"/>
    <x v="1"/>
    <x v="2"/>
    <n v="3"/>
    <x v="4527"/>
    <x v="2"/>
    <n v="1"/>
    <n v="0"/>
    <n v="97593.16"/>
    <x v="1"/>
    <n v="1"/>
    <x v="0"/>
    <n v="1"/>
    <x v="3"/>
    <n v="2"/>
    <x v="0"/>
  </r>
  <r>
    <n v="7104"/>
    <s v="BN5814953"/>
    <n v="55.2"/>
    <s v="New York"/>
    <x v="0"/>
    <x v="0"/>
    <n v="9"/>
    <x v="4528"/>
    <x v="0"/>
    <n v="0"/>
    <n v="1"/>
    <n v="186869.58"/>
    <x v="0"/>
    <n v="1"/>
    <x v="0"/>
    <n v="4"/>
    <x v="3"/>
    <n v="4"/>
    <x v="0"/>
  </r>
  <r>
    <n v="7105"/>
    <s v="BN5590347"/>
    <n v="57.7"/>
    <s v="Texas"/>
    <x v="1"/>
    <x v="1"/>
    <n v="5"/>
    <x v="4529"/>
    <x v="0"/>
    <n v="0"/>
    <n v="1"/>
    <n v="135227.23000000001"/>
    <x v="1"/>
    <n v="1"/>
    <x v="0"/>
    <n v="2"/>
    <x v="1"/>
    <n v="3"/>
    <x v="0"/>
  </r>
  <r>
    <n v="7106"/>
    <s v="BN5597449"/>
    <n v="57.6"/>
    <s v="Texas"/>
    <x v="1"/>
    <x v="13"/>
    <n v="6"/>
    <x v="4530"/>
    <x v="0"/>
    <n v="0"/>
    <n v="0"/>
    <n v="135244.87"/>
    <x v="1"/>
    <n v="1"/>
    <x v="1"/>
    <n v="2"/>
    <x v="2"/>
    <n v="3"/>
    <x v="1"/>
  </r>
  <r>
    <n v="7107"/>
    <s v="BN5723902"/>
    <n v="64.599999999999994"/>
    <s v="California"/>
    <x v="1"/>
    <x v="20"/>
    <n v="6"/>
    <x v="4531"/>
    <x v="2"/>
    <n v="1"/>
    <n v="1"/>
    <n v="179473.26"/>
    <x v="1"/>
    <n v="2"/>
    <x v="0"/>
    <n v="2"/>
    <x v="1"/>
    <n v="4"/>
    <x v="0"/>
  </r>
  <r>
    <n v="7108"/>
    <s v="BN5767271"/>
    <n v="71.099999999999994"/>
    <s v="New York"/>
    <x v="0"/>
    <x v="13"/>
    <n v="2"/>
    <x v="4532"/>
    <x v="2"/>
    <n v="1"/>
    <n v="0"/>
    <n v="50610.62"/>
    <x v="1"/>
    <n v="3"/>
    <x v="1"/>
    <n v="1"/>
    <x v="3"/>
    <n v="1"/>
    <x v="1"/>
  </r>
  <r>
    <n v="7109"/>
    <s v="BN5594725"/>
    <n v="80.599999999999994"/>
    <s v="Texas"/>
    <x v="0"/>
    <x v="24"/>
    <n v="3"/>
    <x v="4533"/>
    <x v="2"/>
    <n v="0"/>
    <n v="1"/>
    <n v="75232.02"/>
    <x v="1"/>
    <n v="4"/>
    <x v="3"/>
    <n v="1"/>
    <x v="2"/>
    <n v="2"/>
    <x v="0"/>
  </r>
  <r>
    <n v="7110"/>
    <s v="BN5688123"/>
    <n v="67"/>
    <s v="California"/>
    <x v="0"/>
    <x v="2"/>
    <n v="9"/>
    <x v="4534"/>
    <x v="0"/>
    <n v="0"/>
    <n v="0"/>
    <n v="89205.54"/>
    <x v="1"/>
    <n v="3"/>
    <x v="0"/>
    <n v="4"/>
    <x v="3"/>
    <n v="2"/>
    <x v="0"/>
  </r>
  <r>
    <n v="7111"/>
    <s v="BN5681422"/>
    <n v="67.900000000000006"/>
    <s v="Texas"/>
    <x v="0"/>
    <x v="34"/>
    <n v="10"/>
    <x v="0"/>
    <x v="2"/>
    <n v="0"/>
    <n v="1"/>
    <n v="61761.77"/>
    <x v="1"/>
    <n v="3"/>
    <x v="2"/>
    <n v="4"/>
    <x v="0"/>
    <n v="2"/>
    <x v="2"/>
  </r>
  <r>
    <n v="7112"/>
    <s v="BN5572303"/>
    <n v="85"/>
    <s v="Texas"/>
    <x v="0"/>
    <x v="2"/>
    <n v="7"/>
    <x v="0"/>
    <x v="2"/>
    <n v="1"/>
    <n v="0"/>
    <n v="103921.43"/>
    <x v="1"/>
    <n v="4"/>
    <x v="0"/>
    <n v="3"/>
    <x v="0"/>
    <n v="3"/>
    <x v="0"/>
  </r>
  <r>
    <n v="7113"/>
    <s v="BN5801354"/>
    <n v="67"/>
    <s v="New York"/>
    <x v="0"/>
    <x v="12"/>
    <n v="3"/>
    <x v="4535"/>
    <x v="0"/>
    <n v="0"/>
    <n v="1"/>
    <n v="198802.9"/>
    <x v="1"/>
    <n v="3"/>
    <x v="3"/>
    <n v="1"/>
    <x v="1"/>
    <n v="4"/>
    <x v="0"/>
  </r>
  <r>
    <n v="7114"/>
    <s v="BN5783772"/>
    <n v="73.3"/>
    <s v="California"/>
    <x v="0"/>
    <x v="9"/>
    <n v="4"/>
    <x v="4536"/>
    <x v="0"/>
    <n v="1"/>
    <n v="1"/>
    <n v="9617.24"/>
    <x v="1"/>
    <n v="4"/>
    <x v="2"/>
    <n v="1"/>
    <x v="2"/>
    <n v="1"/>
    <x v="2"/>
  </r>
  <r>
    <n v="7115"/>
    <s v="BN5575156"/>
    <n v="76.400000000000006"/>
    <s v="California"/>
    <x v="0"/>
    <x v="2"/>
    <n v="2"/>
    <x v="4537"/>
    <x v="2"/>
    <n v="1"/>
    <n v="1"/>
    <n v="187905.12"/>
    <x v="1"/>
    <n v="4"/>
    <x v="0"/>
    <n v="1"/>
    <x v="2"/>
    <n v="4"/>
    <x v="0"/>
  </r>
  <r>
    <n v="7116"/>
    <s v="BN5773334"/>
    <n v="67.3"/>
    <s v="California"/>
    <x v="0"/>
    <x v="0"/>
    <n v="5"/>
    <x v="0"/>
    <x v="2"/>
    <n v="1"/>
    <n v="0"/>
    <n v="121440.8"/>
    <x v="1"/>
    <n v="3"/>
    <x v="0"/>
    <n v="2"/>
    <x v="0"/>
    <n v="3"/>
    <x v="0"/>
  </r>
  <r>
    <n v="7117"/>
    <s v="BN5788689"/>
    <n v="58.8"/>
    <s v="New York"/>
    <x v="1"/>
    <x v="23"/>
    <n v="7"/>
    <x v="4538"/>
    <x v="1"/>
    <n v="1"/>
    <n v="0"/>
    <n v="36292.94"/>
    <x v="0"/>
    <n v="2"/>
    <x v="1"/>
    <n v="3"/>
    <x v="2"/>
    <n v="1"/>
    <x v="1"/>
  </r>
  <r>
    <n v="7118"/>
    <s v="BN5765170"/>
    <n v="56.4"/>
    <s v="Texas"/>
    <x v="1"/>
    <x v="8"/>
    <n v="6"/>
    <x v="4539"/>
    <x v="0"/>
    <n v="1"/>
    <n v="1"/>
    <n v="20432.09"/>
    <x v="0"/>
    <n v="1"/>
    <x v="2"/>
    <n v="2"/>
    <x v="3"/>
    <n v="1"/>
    <x v="2"/>
  </r>
  <r>
    <n v="7119"/>
    <s v="BN5661325"/>
    <n v="71.5"/>
    <s v="California"/>
    <x v="1"/>
    <x v="15"/>
    <n v="9"/>
    <x v="4540"/>
    <x v="0"/>
    <n v="1"/>
    <n v="0"/>
    <n v="187051.23"/>
    <x v="1"/>
    <n v="3"/>
    <x v="2"/>
    <n v="4"/>
    <x v="2"/>
    <n v="4"/>
    <x v="2"/>
  </r>
  <r>
    <n v="7120"/>
    <s v="BN5636391"/>
    <n v="62.1"/>
    <s v="California"/>
    <x v="1"/>
    <x v="8"/>
    <n v="8"/>
    <x v="4541"/>
    <x v="0"/>
    <n v="1"/>
    <n v="1"/>
    <n v="148689.13"/>
    <x v="1"/>
    <n v="2"/>
    <x v="2"/>
    <n v="3"/>
    <x v="2"/>
    <n v="3"/>
    <x v="2"/>
  </r>
  <r>
    <n v="7121"/>
    <s v="BN5603596"/>
    <n v="79.599999999999994"/>
    <s v="Texas"/>
    <x v="0"/>
    <x v="51"/>
    <n v="4"/>
    <x v="4542"/>
    <x v="2"/>
    <n v="0"/>
    <n v="0"/>
    <n v="125445.8"/>
    <x v="1"/>
    <n v="4"/>
    <x v="2"/>
    <n v="1"/>
    <x v="2"/>
    <n v="3"/>
    <x v="2"/>
  </r>
  <r>
    <n v="7122"/>
    <s v="BN5651781"/>
    <n v="67.2"/>
    <s v="California"/>
    <x v="1"/>
    <x v="10"/>
    <n v="7"/>
    <x v="0"/>
    <x v="0"/>
    <n v="0"/>
    <n v="0"/>
    <n v="22736.06"/>
    <x v="1"/>
    <n v="3"/>
    <x v="3"/>
    <n v="3"/>
    <x v="0"/>
    <n v="1"/>
    <x v="0"/>
  </r>
  <r>
    <n v="7123"/>
    <s v="BN5815356"/>
    <n v="52.7"/>
    <s v="Texas"/>
    <x v="0"/>
    <x v="17"/>
    <n v="11"/>
    <x v="4543"/>
    <x v="0"/>
    <n v="1"/>
    <n v="0"/>
    <n v="54947.51"/>
    <x v="1"/>
    <n v="1"/>
    <x v="1"/>
    <n v="4"/>
    <x v="2"/>
    <n v="2"/>
    <x v="1"/>
  </r>
  <r>
    <n v="7124"/>
    <s v="BN5682599"/>
    <n v="72.2"/>
    <s v="California"/>
    <x v="0"/>
    <x v="16"/>
    <n v="4"/>
    <x v="0"/>
    <x v="2"/>
    <n v="0"/>
    <n v="1"/>
    <n v="167984.72"/>
    <x v="1"/>
    <n v="4"/>
    <x v="0"/>
    <n v="1"/>
    <x v="0"/>
    <n v="4"/>
    <x v="0"/>
  </r>
  <r>
    <n v="7125"/>
    <s v="BN5697373"/>
    <n v="59.6"/>
    <s v="New York"/>
    <x v="1"/>
    <x v="10"/>
    <n v="5"/>
    <x v="4544"/>
    <x v="2"/>
    <n v="0"/>
    <n v="1"/>
    <n v="4802.2700000000004"/>
    <x v="1"/>
    <n v="2"/>
    <x v="3"/>
    <n v="2"/>
    <x v="3"/>
    <n v="1"/>
    <x v="0"/>
  </r>
  <r>
    <n v="7126"/>
    <s v="BN5748345"/>
    <n v="74.599999999999994"/>
    <s v="California"/>
    <x v="0"/>
    <x v="15"/>
    <n v="5"/>
    <x v="0"/>
    <x v="2"/>
    <n v="1"/>
    <n v="1"/>
    <n v="72909.75"/>
    <x v="1"/>
    <n v="4"/>
    <x v="2"/>
    <n v="2"/>
    <x v="0"/>
    <n v="2"/>
    <x v="2"/>
  </r>
  <r>
    <n v="7127"/>
    <s v="BN5698184"/>
    <n v="52.3"/>
    <s v="California"/>
    <x v="0"/>
    <x v="28"/>
    <n v="5"/>
    <x v="0"/>
    <x v="2"/>
    <n v="1"/>
    <n v="0"/>
    <n v="185488.81"/>
    <x v="1"/>
    <n v="1"/>
    <x v="2"/>
    <n v="2"/>
    <x v="0"/>
    <n v="4"/>
    <x v="2"/>
  </r>
  <r>
    <n v="7128"/>
    <s v="BN5808575"/>
    <n v="62.4"/>
    <s v="California"/>
    <x v="1"/>
    <x v="4"/>
    <n v="4"/>
    <x v="0"/>
    <x v="2"/>
    <n v="1"/>
    <n v="0"/>
    <n v="88407.51"/>
    <x v="1"/>
    <n v="2"/>
    <x v="0"/>
    <n v="1"/>
    <x v="0"/>
    <n v="2"/>
    <x v="1"/>
  </r>
  <r>
    <n v="7129"/>
    <s v="BN5690285"/>
    <n v="55.3"/>
    <s v="Texas"/>
    <x v="1"/>
    <x v="16"/>
    <n v="2"/>
    <x v="4545"/>
    <x v="2"/>
    <n v="1"/>
    <n v="0"/>
    <n v="184544.59"/>
    <x v="1"/>
    <n v="1"/>
    <x v="0"/>
    <n v="1"/>
    <x v="2"/>
    <n v="4"/>
    <x v="0"/>
  </r>
  <r>
    <n v="7130"/>
    <s v="BN5781788"/>
    <n v="85"/>
    <s v="Texas"/>
    <x v="1"/>
    <x v="19"/>
    <n v="4"/>
    <x v="4546"/>
    <x v="2"/>
    <n v="1"/>
    <n v="1"/>
    <n v="136539.13"/>
    <x v="1"/>
    <n v="4"/>
    <x v="3"/>
    <n v="1"/>
    <x v="3"/>
    <n v="3"/>
    <x v="0"/>
  </r>
  <r>
    <n v="7131"/>
    <s v="BN5801386"/>
    <n v="59.9"/>
    <s v="New York"/>
    <x v="1"/>
    <x v="19"/>
    <n v="3"/>
    <x v="4547"/>
    <x v="2"/>
    <n v="1"/>
    <n v="0"/>
    <n v="85045.92"/>
    <x v="1"/>
    <n v="2"/>
    <x v="3"/>
    <n v="1"/>
    <x v="1"/>
    <n v="2"/>
    <x v="0"/>
  </r>
  <r>
    <n v="7132"/>
    <s v="BN5704422"/>
    <n v="49.2"/>
    <s v="California"/>
    <x v="1"/>
    <x v="12"/>
    <n v="9"/>
    <x v="4548"/>
    <x v="0"/>
    <n v="0"/>
    <n v="0"/>
    <n v="85421.48"/>
    <x v="1"/>
    <n v="1"/>
    <x v="3"/>
    <n v="4"/>
    <x v="3"/>
    <n v="2"/>
    <x v="0"/>
  </r>
  <r>
    <n v="7133"/>
    <s v="BN5694579"/>
    <n v="70.7"/>
    <s v="Texas"/>
    <x v="1"/>
    <x v="36"/>
    <n v="9"/>
    <x v="4549"/>
    <x v="0"/>
    <n v="1"/>
    <n v="1"/>
    <n v="119903.2"/>
    <x v="0"/>
    <n v="3"/>
    <x v="1"/>
    <n v="4"/>
    <x v="1"/>
    <n v="3"/>
    <x v="1"/>
  </r>
  <r>
    <n v="7134"/>
    <s v="BN5731079"/>
    <n v="74.3"/>
    <s v="California"/>
    <x v="0"/>
    <x v="33"/>
    <n v="2"/>
    <x v="4550"/>
    <x v="0"/>
    <n v="1"/>
    <n v="1"/>
    <n v="138780.89000000001"/>
    <x v="1"/>
    <n v="4"/>
    <x v="2"/>
    <n v="1"/>
    <x v="3"/>
    <n v="3"/>
    <x v="2"/>
  </r>
  <r>
    <n v="7135"/>
    <s v="BN5728436"/>
    <n v="52.2"/>
    <s v="California"/>
    <x v="1"/>
    <x v="1"/>
    <n v="6"/>
    <x v="4551"/>
    <x v="0"/>
    <n v="1"/>
    <n v="1"/>
    <n v="14789.9"/>
    <x v="1"/>
    <n v="1"/>
    <x v="0"/>
    <n v="2"/>
    <x v="2"/>
    <n v="1"/>
    <x v="0"/>
  </r>
  <r>
    <n v="7136"/>
    <s v="BN5788355"/>
    <n v="68.099999999999994"/>
    <s v="Texas"/>
    <x v="0"/>
    <x v="38"/>
    <n v="3"/>
    <x v="4552"/>
    <x v="0"/>
    <n v="0"/>
    <n v="1"/>
    <n v="131964.66"/>
    <x v="1"/>
    <n v="3"/>
    <x v="1"/>
    <n v="1"/>
    <x v="2"/>
    <n v="3"/>
    <x v="3"/>
  </r>
  <r>
    <n v="7137"/>
    <s v="BN5689694"/>
    <n v="82.6"/>
    <s v="California"/>
    <x v="0"/>
    <x v="23"/>
    <n v="1"/>
    <x v="0"/>
    <x v="0"/>
    <n v="0"/>
    <n v="0"/>
    <n v="178709.98"/>
    <x v="0"/>
    <n v="4"/>
    <x v="1"/>
    <n v="1"/>
    <x v="0"/>
    <n v="4"/>
    <x v="1"/>
  </r>
  <r>
    <n v="7138"/>
    <s v="BN5764139"/>
    <n v="63"/>
    <s v="New York"/>
    <x v="0"/>
    <x v="34"/>
    <n v="9"/>
    <x v="4553"/>
    <x v="0"/>
    <n v="1"/>
    <n v="1"/>
    <n v="20344.84"/>
    <x v="1"/>
    <n v="2"/>
    <x v="2"/>
    <n v="4"/>
    <x v="3"/>
    <n v="1"/>
    <x v="2"/>
  </r>
  <r>
    <n v="7139"/>
    <s v="BN5809750"/>
    <n v="43"/>
    <s v="New York"/>
    <x v="0"/>
    <x v="26"/>
    <n v="7"/>
    <x v="4554"/>
    <x v="2"/>
    <n v="1"/>
    <n v="1"/>
    <n v="172852.06"/>
    <x v="0"/>
    <n v="1"/>
    <x v="1"/>
    <n v="3"/>
    <x v="2"/>
    <n v="4"/>
    <x v="5"/>
  </r>
  <r>
    <n v="7140"/>
    <s v="BN5805125"/>
    <n v="80.599999999999994"/>
    <s v="California"/>
    <x v="0"/>
    <x v="44"/>
    <n v="2"/>
    <x v="0"/>
    <x v="2"/>
    <n v="0"/>
    <n v="1"/>
    <n v="103945.58"/>
    <x v="1"/>
    <n v="4"/>
    <x v="1"/>
    <n v="1"/>
    <x v="0"/>
    <n v="3"/>
    <x v="5"/>
  </r>
  <r>
    <n v="7141"/>
    <s v="BN5715995"/>
    <n v="70.3"/>
    <s v="Texas"/>
    <x v="1"/>
    <x v="2"/>
    <n v="7"/>
    <x v="4555"/>
    <x v="0"/>
    <n v="0"/>
    <n v="0"/>
    <n v="183656.12"/>
    <x v="1"/>
    <n v="3"/>
    <x v="0"/>
    <n v="3"/>
    <x v="2"/>
    <n v="4"/>
    <x v="0"/>
  </r>
  <r>
    <n v="7142"/>
    <s v="BN5642969"/>
    <n v="75.5"/>
    <s v="New York"/>
    <x v="0"/>
    <x v="16"/>
    <n v="2"/>
    <x v="4556"/>
    <x v="0"/>
    <n v="0"/>
    <n v="1"/>
    <n v="10333.780000000001"/>
    <x v="1"/>
    <n v="4"/>
    <x v="0"/>
    <n v="1"/>
    <x v="1"/>
    <n v="1"/>
    <x v="0"/>
  </r>
  <r>
    <n v="7143"/>
    <s v="BN5654772"/>
    <n v="61.2"/>
    <s v="Texas"/>
    <x v="0"/>
    <x v="54"/>
    <n v="3"/>
    <x v="4557"/>
    <x v="2"/>
    <n v="1"/>
    <n v="0"/>
    <n v="122109.58"/>
    <x v="0"/>
    <n v="2"/>
    <x v="1"/>
    <n v="1"/>
    <x v="2"/>
    <n v="3"/>
    <x v="5"/>
  </r>
  <r>
    <n v="7144"/>
    <s v="BN5761071"/>
    <n v="71.900000000000006"/>
    <s v="California"/>
    <x v="0"/>
    <x v="41"/>
    <n v="8"/>
    <x v="0"/>
    <x v="2"/>
    <n v="1"/>
    <n v="1"/>
    <n v="125041.52"/>
    <x v="1"/>
    <n v="4"/>
    <x v="1"/>
    <n v="3"/>
    <x v="0"/>
    <n v="3"/>
    <x v="3"/>
  </r>
  <r>
    <n v="7145"/>
    <s v="BN5577428"/>
    <n v="55.4"/>
    <s v="New York"/>
    <x v="0"/>
    <x v="30"/>
    <n v="1"/>
    <x v="4558"/>
    <x v="0"/>
    <n v="0"/>
    <n v="1"/>
    <n v="140003"/>
    <x v="0"/>
    <n v="1"/>
    <x v="1"/>
    <n v="1"/>
    <x v="3"/>
    <n v="3"/>
    <x v="3"/>
  </r>
  <r>
    <n v="7146"/>
    <s v="BN5723740"/>
    <n v="68.3"/>
    <s v="California"/>
    <x v="1"/>
    <x v="33"/>
    <n v="5"/>
    <x v="4559"/>
    <x v="0"/>
    <n v="0"/>
    <n v="0"/>
    <n v="183171.47"/>
    <x v="1"/>
    <n v="3"/>
    <x v="2"/>
    <n v="2"/>
    <x v="3"/>
    <n v="4"/>
    <x v="2"/>
  </r>
  <r>
    <n v="7147"/>
    <s v="BN5646507"/>
    <n v="74.900000000000006"/>
    <s v="California"/>
    <x v="1"/>
    <x v="1"/>
    <n v="6"/>
    <x v="4560"/>
    <x v="0"/>
    <n v="1"/>
    <n v="1"/>
    <n v="61128.29"/>
    <x v="1"/>
    <n v="4"/>
    <x v="0"/>
    <n v="2"/>
    <x v="1"/>
    <n v="2"/>
    <x v="0"/>
  </r>
  <r>
    <n v="7148"/>
    <s v="BN5712790"/>
    <n v="72.400000000000006"/>
    <s v="Texas"/>
    <x v="1"/>
    <x v="18"/>
    <n v="2"/>
    <x v="0"/>
    <x v="2"/>
    <n v="1"/>
    <n v="0"/>
    <n v="52462.25"/>
    <x v="1"/>
    <n v="4"/>
    <x v="3"/>
    <n v="1"/>
    <x v="0"/>
    <n v="2"/>
    <x v="0"/>
  </r>
  <r>
    <n v="7149"/>
    <s v="BN5598715"/>
    <n v="77"/>
    <s v="Texas"/>
    <x v="1"/>
    <x v="33"/>
    <n v="9"/>
    <x v="0"/>
    <x v="2"/>
    <n v="0"/>
    <n v="1"/>
    <n v="50839.85"/>
    <x v="1"/>
    <n v="4"/>
    <x v="2"/>
    <n v="4"/>
    <x v="0"/>
    <n v="1"/>
    <x v="2"/>
  </r>
  <r>
    <n v="7150"/>
    <s v="BN5699253"/>
    <n v="68"/>
    <s v="California"/>
    <x v="1"/>
    <x v="24"/>
    <n v="5"/>
    <x v="0"/>
    <x v="2"/>
    <n v="1"/>
    <n v="0"/>
    <n v="61240.87"/>
    <x v="1"/>
    <n v="3"/>
    <x v="3"/>
    <n v="2"/>
    <x v="0"/>
    <n v="2"/>
    <x v="0"/>
  </r>
  <r>
    <n v="7151"/>
    <s v="BN5691063"/>
    <n v="69.900000000000006"/>
    <s v="California"/>
    <x v="0"/>
    <x v="15"/>
    <n v="5"/>
    <x v="4561"/>
    <x v="0"/>
    <n v="1"/>
    <n v="1"/>
    <n v="127429.56"/>
    <x v="1"/>
    <n v="3"/>
    <x v="2"/>
    <n v="2"/>
    <x v="3"/>
    <n v="3"/>
    <x v="2"/>
  </r>
  <r>
    <n v="7152"/>
    <s v="BN5608601"/>
    <n v="44.2"/>
    <s v="California"/>
    <x v="1"/>
    <x v="10"/>
    <n v="5"/>
    <x v="0"/>
    <x v="2"/>
    <n v="1"/>
    <n v="0"/>
    <n v="68343.08"/>
    <x v="1"/>
    <n v="1"/>
    <x v="3"/>
    <n v="2"/>
    <x v="0"/>
    <n v="2"/>
    <x v="0"/>
  </r>
  <r>
    <n v="7153"/>
    <s v="BN5737911"/>
    <n v="52.9"/>
    <s v="California"/>
    <x v="1"/>
    <x v="17"/>
    <n v="9"/>
    <x v="0"/>
    <x v="0"/>
    <n v="0"/>
    <n v="0"/>
    <n v="126511.94"/>
    <x v="0"/>
    <n v="1"/>
    <x v="1"/>
    <n v="4"/>
    <x v="0"/>
    <n v="3"/>
    <x v="1"/>
  </r>
  <r>
    <n v="7154"/>
    <s v="BN5735750"/>
    <n v="57.4"/>
    <s v="Texas"/>
    <x v="1"/>
    <x v="18"/>
    <n v="4"/>
    <x v="0"/>
    <x v="2"/>
    <n v="1"/>
    <n v="1"/>
    <n v="8559.66"/>
    <x v="1"/>
    <n v="1"/>
    <x v="3"/>
    <n v="1"/>
    <x v="0"/>
    <n v="1"/>
    <x v="0"/>
  </r>
  <r>
    <n v="7155"/>
    <s v="BN5659013"/>
    <n v="60.5"/>
    <s v="California"/>
    <x v="1"/>
    <x v="19"/>
    <n v="10"/>
    <x v="4562"/>
    <x v="0"/>
    <n v="0"/>
    <n v="0"/>
    <n v="147822.81"/>
    <x v="1"/>
    <n v="2"/>
    <x v="3"/>
    <n v="4"/>
    <x v="2"/>
    <n v="3"/>
    <x v="0"/>
  </r>
  <r>
    <n v="7156"/>
    <s v="BN5608983"/>
    <n v="51.5"/>
    <s v="New York"/>
    <x v="1"/>
    <x v="13"/>
    <n v="8"/>
    <x v="4563"/>
    <x v="1"/>
    <n v="1"/>
    <n v="1"/>
    <n v="39288.11"/>
    <x v="0"/>
    <n v="1"/>
    <x v="1"/>
    <n v="3"/>
    <x v="3"/>
    <n v="1"/>
    <x v="1"/>
  </r>
  <r>
    <n v="7157"/>
    <s v="BN5650226"/>
    <n v="63.2"/>
    <s v="New York"/>
    <x v="1"/>
    <x v="35"/>
    <n v="7"/>
    <x v="4564"/>
    <x v="0"/>
    <n v="1"/>
    <n v="1"/>
    <n v="85179.48"/>
    <x v="1"/>
    <n v="2"/>
    <x v="1"/>
    <n v="3"/>
    <x v="2"/>
    <n v="2"/>
    <x v="5"/>
  </r>
  <r>
    <n v="7158"/>
    <s v="BN5627612"/>
    <n v="55.8"/>
    <s v="California"/>
    <x v="1"/>
    <x v="15"/>
    <n v="11"/>
    <x v="4565"/>
    <x v="0"/>
    <n v="1"/>
    <n v="0"/>
    <n v="190019.61"/>
    <x v="1"/>
    <n v="1"/>
    <x v="2"/>
    <n v="4"/>
    <x v="3"/>
    <n v="4"/>
    <x v="2"/>
  </r>
  <r>
    <n v="7159"/>
    <s v="BN5590923"/>
    <n v="43.4"/>
    <s v="New York"/>
    <x v="1"/>
    <x v="30"/>
    <n v="9"/>
    <x v="4566"/>
    <x v="2"/>
    <n v="1"/>
    <n v="0"/>
    <n v="96405.88"/>
    <x v="0"/>
    <n v="1"/>
    <x v="1"/>
    <n v="4"/>
    <x v="3"/>
    <n v="2"/>
    <x v="3"/>
  </r>
  <r>
    <n v="7160"/>
    <s v="BN5798808"/>
    <n v="52.5"/>
    <s v="California"/>
    <x v="0"/>
    <x v="49"/>
    <n v="7"/>
    <x v="4567"/>
    <x v="0"/>
    <n v="1"/>
    <n v="0"/>
    <n v="83342.73"/>
    <x v="0"/>
    <n v="1"/>
    <x v="1"/>
    <n v="3"/>
    <x v="1"/>
    <n v="2"/>
    <x v="3"/>
  </r>
  <r>
    <n v="7161"/>
    <s v="BN5745288"/>
    <n v="64"/>
    <s v="New York"/>
    <x v="1"/>
    <x v="51"/>
    <n v="4"/>
    <x v="4568"/>
    <x v="0"/>
    <n v="1"/>
    <n v="0"/>
    <n v="161333.13"/>
    <x v="1"/>
    <n v="2"/>
    <x v="2"/>
    <n v="1"/>
    <x v="1"/>
    <n v="4"/>
    <x v="2"/>
  </r>
  <r>
    <n v="7162"/>
    <s v="BN5775148"/>
    <n v="69"/>
    <s v="California"/>
    <x v="0"/>
    <x v="18"/>
    <n v="7"/>
    <x v="4569"/>
    <x v="0"/>
    <n v="0"/>
    <n v="0"/>
    <n v="81292.33"/>
    <x v="1"/>
    <n v="3"/>
    <x v="3"/>
    <n v="3"/>
    <x v="3"/>
    <n v="2"/>
    <x v="0"/>
  </r>
  <r>
    <n v="7163"/>
    <s v="BN5780001"/>
    <n v="60.7"/>
    <s v="Texas"/>
    <x v="1"/>
    <x v="10"/>
    <n v="10"/>
    <x v="4570"/>
    <x v="0"/>
    <n v="1"/>
    <n v="0"/>
    <n v="177747.72"/>
    <x v="1"/>
    <n v="2"/>
    <x v="3"/>
    <n v="4"/>
    <x v="2"/>
    <n v="4"/>
    <x v="0"/>
  </r>
  <r>
    <n v="7164"/>
    <s v="BN5649292"/>
    <n v="85"/>
    <s v="California"/>
    <x v="0"/>
    <x v="17"/>
    <n v="4"/>
    <x v="0"/>
    <x v="2"/>
    <n v="1"/>
    <n v="1"/>
    <n v="187980.21"/>
    <x v="1"/>
    <n v="4"/>
    <x v="1"/>
    <n v="1"/>
    <x v="0"/>
    <n v="4"/>
    <x v="1"/>
  </r>
  <r>
    <n v="7165"/>
    <s v="BN5713896"/>
    <n v="78"/>
    <s v="New York"/>
    <x v="1"/>
    <x v="10"/>
    <n v="6"/>
    <x v="4571"/>
    <x v="2"/>
    <n v="1"/>
    <n v="0"/>
    <n v="177235.21"/>
    <x v="1"/>
    <n v="4"/>
    <x v="3"/>
    <n v="2"/>
    <x v="1"/>
    <n v="4"/>
    <x v="0"/>
  </r>
  <r>
    <n v="7166"/>
    <s v="BN5709165"/>
    <n v="61.6"/>
    <s v="New York"/>
    <x v="0"/>
    <x v="34"/>
    <n v="11"/>
    <x v="4572"/>
    <x v="0"/>
    <n v="0"/>
    <n v="1"/>
    <n v="29835.37"/>
    <x v="0"/>
    <n v="2"/>
    <x v="2"/>
    <n v="4"/>
    <x v="3"/>
    <n v="1"/>
    <x v="2"/>
  </r>
  <r>
    <n v="7167"/>
    <s v="BN5699151"/>
    <n v="61.8"/>
    <s v="Texas"/>
    <x v="0"/>
    <x v="20"/>
    <n v="9"/>
    <x v="0"/>
    <x v="2"/>
    <n v="1"/>
    <n v="0"/>
    <n v="80204.38"/>
    <x v="1"/>
    <n v="2"/>
    <x v="0"/>
    <n v="4"/>
    <x v="0"/>
    <n v="2"/>
    <x v="0"/>
  </r>
  <r>
    <n v="7168"/>
    <s v="BN5732797"/>
    <n v="67.599999999999994"/>
    <s v="California"/>
    <x v="1"/>
    <x v="6"/>
    <n v="8"/>
    <x v="4573"/>
    <x v="0"/>
    <n v="0"/>
    <n v="0"/>
    <n v="189268.81"/>
    <x v="1"/>
    <n v="3"/>
    <x v="2"/>
    <n v="3"/>
    <x v="2"/>
    <n v="4"/>
    <x v="2"/>
  </r>
  <r>
    <n v="7169"/>
    <s v="BN5587210"/>
    <n v="50.7"/>
    <s v="California"/>
    <x v="1"/>
    <x v="19"/>
    <n v="8"/>
    <x v="0"/>
    <x v="2"/>
    <n v="1"/>
    <n v="1"/>
    <n v="85411.01"/>
    <x v="1"/>
    <n v="1"/>
    <x v="3"/>
    <n v="3"/>
    <x v="0"/>
    <n v="2"/>
    <x v="0"/>
  </r>
  <r>
    <n v="7170"/>
    <s v="BN5684635"/>
    <n v="49"/>
    <s v="California"/>
    <x v="1"/>
    <x v="10"/>
    <n v="6"/>
    <x v="4574"/>
    <x v="2"/>
    <n v="0"/>
    <n v="0"/>
    <n v="154360.97"/>
    <x v="1"/>
    <n v="1"/>
    <x v="3"/>
    <n v="2"/>
    <x v="3"/>
    <n v="4"/>
    <x v="0"/>
  </r>
  <r>
    <n v="7171"/>
    <s v="BN5621157"/>
    <n v="67.8"/>
    <s v="California"/>
    <x v="1"/>
    <x v="18"/>
    <n v="1"/>
    <x v="4575"/>
    <x v="0"/>
    <n v="1"/>
    <n v="1"/>
    <n v="84460.18"/>
    <x v="1"/>
    <n v="3"/>
    <x v="3"/>
    <n v="1"/>
    <x v="3"/>
    <n v="2"/>
    <x v="0"/>
  </r>
  <r>
    <n v="7172"/>
    <s v="BN5744186"/>
    <n v="63.7"/>
    <s v="New York"/>
    <x v="1"/>
    <x v="33"/>
    <n v="7"/>
    <x v="4576"/>
    <x v="2"/>
    <n v="1"/>
    <n v="0"/>
    <n v="65618.009999999995"/>
    <x v="1"/>
    <n v="2"/>
    <x v="2"/>
    <n v="3"/>
    <x v="3"/>
    <n v="2"/>
    <x v="2"/>
  </r>
  <r>
    <n v="7173"/>
    <s v="BN5682453"/>
    <n v="60.2"/>
    <s v="California"/>
    <x v="0"/>
    <x v="19"/>
    <n v="9"/>
    <x v="0"/>
    <x v="2"/>
    <n v="1"/>
    <n v="1"/>
    <n v="112928.74"/>
    <x v="1"/>
    <n v="2"/>
    <x v="3"/>
    <n v="4"/>
    <x v="0"/>
    <n v="3"/>
    <x v="0"/>
  </r>
  <r>
    <n v="7174"/>
    <s v="BN5636434"/>
    <n v="74.400000000000006"/>
    <s v="Texas"/>
    <x v="0"/>
    <x v="33"/>
    <n v="2"/>
    <x v="4577"/>
    <x v="0"/>
    <n v="1"/>
    <n v="1"/>
    <n v="142210.94"/>
    <x v="1"/>
    <n v="4"/>
    <x v="2"/>
    <n v="1"/>
    <x v="3"/>
    <n v="3"/>
    <x v="2"/>
  </r>
  <r>
    <n v="7175"/>
    <s v="BN5785252"/>
    <n v="64"/>
    <s v="California"/>
    <x v="0"/>
    <x v="5"/>
    <n v="10"/>
    <x v="4578"/>
    <x v="2"/>
    <n v="0"/>
    <n v="0"/>
    <n v="82559.77"/>
    <x v="1"/>
    <n v="2"/>
    <x v="1"/>
    <n v="4"/>
    <x v="3"/>
    <n v="2"/>
    <x v="1"/>
  </r>
  <r>
    <n v="7176"/>
    <s v="BN5638896"/>
    <n v="68.400000000000006"/>
    <s v="California"/>
    <x v="0"/>
    <x v="16"/>
    <n v="6"/>
    <x v="4579"/>
    <x v="0"/>
    <n v="0"/>
    <n v="0"/>
    <n v="127388.06"/>
    <x v="1"/>
    <n v="3"/>
    <x v="0"/>
    <n v="2"/>
    <x v="2"/>
    <n v="3"/>
    <x v="0"/>
  </r>
  <r>
    <n v="7177"/>
    <s v="BN5654538"/>
    <n v="49.5"/>
    <s v="New York"/>
    <x v="1"/>
    <x v="2"/>
    <n v="9"/>
    <x v="4580"/>
    <x v="2"/>
    <n v="1"/>
    <n v="1"/>
    <n v="10160.23"/>
    <x v="1"/>
    <n v="1"/>
    <x v="0"/>
    <n v="4"/>
    <x v="3"/>
    <n v="1"/>
    <x v="0"/>
  </r>
  <r>
    <n v="7178"/>
    <s v="BN5697223"/>
    <n v="55.9"/>
    <s v="New York"/>
    <x v="0"/>
    <x v="34"/>
    <n v="4"/>
    <x v="4581"/>
    <x v="0"/>
    <n v="0"/>
    <n v="0"/>
    <n v="64242.31"/>
    <x v="1"/>
    <n v="1"/>
    <x v="2"/>
    <n v="1"/>
    <x v="2"/>
    <n v="2"/>
    <x v="2"/>
  </r>
  <r>
    <n v="7179"/>
    <s v="BN5678123"/>
    <n v="68.400000000000006"/>
    <s v="California"/>
    <x v="1"/>
    <x v="16"/>
    <n v="6"/>
    <x v="4582"/>
    <x v="2"/>
    <n v="1"/>
    <n v="1"/>
    <n v="198355.28"/>
    <x v="1"/>
    <n v="3"/>
    <x v="0"/>
    <n v="2"/>
    <x v="3"/>
    <n v="4"/>
    <x v="0"/>
  </r>
  <r>
    <n v="7180"/>
    <s v="BN5575351"/>
    <n v="61.3"/>
    <s v="California"/>
    <x v="1"/>
    <x v="0"/>
    <n v="8"/>
    <x v="4583"/>
    <x v="0"/>
    <n v="1"/>
    <n v="1"/>
    <n v="79323.61"/>
    <x v="1"/>
    <n v="2"/>
    <x v="0"/>
    <n v="3"/>
    <x v="3"/>
    <n v="2"/>
    <x v="0"/>
  </r>
  <r>
    <n v="7181"/>
    <s v="BN5632702"/>
    <n v="79.400000000000006"/>
    <s v="California"/>
    <x v="1"/>
    <x v="33"/>
    <n v="9"/>
    <x v="0"/>
    <x v="2"/>
    <n v="1"/>
    <n v="1"/>
    <n v="24113.91"/>
    <x v="1"/>
    <n v="4"/>
    <x v="2"/>
    <n v="4"/>
    <x v="0"/>
    <n v="1"/>
    <x v="2"/>
  </r>
  <r>
    <n v="7182"/>
    <s v="BN5621336"/>
    <n v="73.599999999999994"/>
    <s v="California"/>
    <x v="0"/>
    <x v="0"/>
    <n v="8"/>
    <x v="4584"/>
    <x v="1"/>
    <n v="0"/>
    <n v="0"/>
    <n v="41921.06"/>
    <x v="0"/>
    <n v="4"/>
    <x v="0"/>
    <n v="3"/>
    <x v="3"/>
    <n v="1"/>
    <x v="0"/>
  </r>
  <r>
    <n v="7183"/>
    <s v="BN5573433"/>
    <n v="69.2"/>
    <s v="New York"/>
    <x v="1"/>
    <x v="23"/>
    <n v="7"/>
    <x v="4585"/>
    <x v="2"/>
    <n v="0"/>
    <n v="1"/>
    <n v="107472.99"/>
    <x v="1"/>
    <n v="3"/>
    <x v="1"/>
    <n v="3"/>
    <x v="3"/>
    <n v="3"/>
    <x v="1"/>
  </r>
  <r>
    <n v="7184"/>
    <s v="BN5740371"/>
    <n v="70.3"/>
    <s v="Texas"/>
    <x v="1"/>
    <x v="18"/>
    <n v="8"/>
    <x v="4586"/>
    <x v="0"/>
    <n v="1"/>
    <n v="0"/>
    <n v="143859.66"/>
    <x v="1"/>
    <n v="3"/>
    <x v="3"/>
    <n v="3"/>
    <x v="2"/>
    <n v="3"/>
    <x v="0"/>
  </r>
  <r>
    <n v="7185"/>
    <s v="BN5762712"/>
    <n v="72"/>
    <s v="New York"/>
    <x v="1"/>
    <x v="51"/>
    <n v="1"/>
    <x v="4587"/>
    <x v="2"/>
    <n v="1"/>
    <n v="1"/>
    <n v="104120.17"/>
    <x v="1"/>
    <n v="4"/>
    <x v="2"/>
    <n v="1"/>
    <x v="2"/>
    <n v="3"/>
    <x v="2"/>
  </r>
  <r>
    <n v="7186"/>
    <s v="BN5686798"/>
    <n v="77.7"/>
    <s v="New York"/>
    <x v="1"/>
    <x v="4"/>
    <n v="4"/>
    <x v="4588"/>
    <x v="2"/>
    <n v="0"/>
    <n v="1"/>
    <n v="79792.3"/>
    <x v="1"/>
    <n v="4"/>
    <x v="0"/>
    <n v="1"/>
    <x v="3"/>
    <n v="2"/>
    <x v="1"/>
  </r>
  <r>
    <n v="7187"/>
    <s v="BN5565909"/>
    <n v="65.3"/>
    <s v="California"/>
    <x v="1"/>
    <x v="4"/>
    <n v="9"/>
    <x v="0"/>
    <x v="2"/>
    <n v="1"/>
    <n v="1"/>
    <n v="154639.72"/>
    <x v="1"/>
    <n v="3"/>
    <x v="0"/>
    <n v="4"/>
    <x v="0"/>
    <n v="4"/>
    <x v="1"/>
  </r>
  <r>
    <n v="7188"/>
    <s v="BN5662065"/>
    <n v="55.2"/>
    <s v="California"/>
    <x v="0"/>
    <x v="16"/>
    <n v="10"/>
    <x v="4589"/>
    <x v="0"/>
    <n v="0"/>
    <n v="0"/>
    <n v="57850.1"/>
    <x v="1"/>
    <n v="1"/>
    <x v="0"/>
    <n v="4"/>
    <x v="2"/>
    <n v="2"/>
    <x v="0"/>
  </r>
  <r>
    <n v="7189"/>
    <s v="BN5711655"/>
    <n v="70.8"/>
    <s v="California"/>
    <x v="0"/>
    <x v="10"/>
    <n v="5"/>
    <x v="0"/>
    <x v="0"/>
    <n v="1"/>
    <n v="1"/>
    <n v="62868.33"/>
    <x v="1"/>
    <n v="3"/>
    <x v="3"/>
    <n v="2"/>
    <x v="0"/>
    <n v="2"/>
    <x v="0"/>
  </r>
  <r>
    <n v="7190"/>
    <s v="BN5701798"/>
    <n v="64.7"/>
    <s v="California"/>
    <x v="0"/>
    <x v="20"/>
    <n v="10"/>
    <x v="0"/>
    <x v="2"/>
    <n v="0"/>
    <n v="1"/>
    <n v="92357.21"/>
    <x v="1"/>
    <n v="2"/>
    <x v="0"/>
    <n v="4"/>
    <x v="0"/>
    <n v="2"/>
    <x v="0"/>
  </r>
  <r>
    <n v="7191"/>
    <s v="BN5774175"/>
    <n v="59.7"/>
    <s v="New York"/>
    <x v="1"/>
    <x v="37"/>
    <n v="9"/>
    <x v="4590"/>
    <x v="2"/>
    <n v="1"/>
    <n v="1"/>
    <n v="161083.53"/>
    <x v="1"/>
    <n v="2"/>
    <x v="1"/>
    <n v="4"/>
    <x v="1"/>
    <n v="4"/>
    <x v="1"/>
  </r>
  <r>
    <n v="7192"/>
    <s v="BN5567752"/>
    <n v="50.1"/>
    <s v="California"/>
    <x v="1"/>
    <x v="0"/>
    <n v="10"/>
    <x v="4591"/>
    <x v="0"/>
    <n v="0"/>
    <n v="1"/>
    <n v="91429.74"/>
    <x v="1"/>
    <n v="1"/>
    <x v="0"/>
    <n v="4"/>
    <x v="3"/>
    <n v="2"/>
    <x v="0"/>
  </r>
  <r>
    <n v="7193"/>
    <s v="BN5644313"/>
    <n v="70.900000000000006"/>
    <s v="California"/>
    <x v="1"/>
    <x v="4"/>
    <n v="10"/>
    <x v="4592"/>
    <x v="0"/>
    <n v="1"/>
    <n v="0"/>
    <n v="117031.2"/>
    <x v="1"/>
    <n v="3"/>
    <x v="0"/>
    <n v="4"/>
    <x v="2"/>
    <n v="3"/>
    <x v="1"/>
  </r>
  <r>
    <n v="7194"/>
    <s v="BN5797159"/>
    <n v="62.1"/>
    <s v="New York"/>
    <x v="0"/>
    <x v="10"/>
    <n v="3"/>
    <x v="4593"/>
    <x v="2"/>
    <n v="1"/>
    <n v="0"/>
    <n v="44857.4"/>
    <x v="1"/>
    <n v="2"/>
    <x v="3"/>
    <n v="1"/>
    <x v="1"/>
    <n v="1"/>
    <x v="0"/>
  </r>
  <r>
    <n v="7195"/>
    <s v="BN5778203"/>
    <n v="79.900000000000006"/>
    <s v="California"/>
    <x v="1"/>
    <x v="53"/>
    <n v="9"/>
    <x v="4594"/>
    <x v="0"/>
    <n v="1"/>
    <n v="1"/>
    <n v="36483.519999999997"/>
    <x v="1"/>
    <n v="4"/>
    <x v="1"/>
    <n v="4"/>
    <x v="1"/>
    <n v="1"/>
    <x v="5"/>
  </r>
  <r>
    <n v="7196"/>
    <s v="BN5708627"/>
    <n v="67.5"/>
    <s v="California"/>
    <x v="0"/>
    <x v="19"/>
    <n v="7"/>
    <x v="0"/>
    <x v="2"/>
    <n v="1"/>
    <n v="0"/>
    <n v="34045.61"/>
    <x v="1"/>
    <n v="3"/>
    <x v="3"/>
    <n v="3"/>
    <x v="0"/>
    <n v="1"/>
    <x v="0"/>
  </r>
  <r>
    <n v="7197"/>
    <s v="BN5586096"/>
    <n v="56.1"/>
    <s v="California"/>
    <x v="0"/>
    <x v="12"/>
    <n v="6"/>
    <x v="0"/>
    <x v="2"/>
    <n v="1"/>
    <n v="0"/>
    <n v="59981.62"/>
    <x v="1"/>
    <n v="1"/>
    <x v="3"/>
    <n v="2"/>
    <x v="0"/>
    <n v="2"/>
    <x v="0"/>
  </r>
  <r>
    <n v="7198"/>
    <s v="BN5761646"/>
    <n v="70.7"/>
    <s v="California"/>
    <x v="0"/>
    <x v="0"/>
    <n v="11"/>
    <x v="0"/>
    <x v="2"/>
    <n v="1"/>
    <n v="1"/>
    <n v="152944.39000000001"/>
    <x v="1"/>
    <n v="3"/>
    <x v="0"/>
    <n v="4"/>
    <x v="0"/>
    <n v="4"/>
    <x v="0"/>
  </r>
  <r>
    <n v="7199"/>
    <s v="BN5773847"/>
    <n v="67"/>
    <s v="California"/>
    <x v="1"/>
    <x v="19"/>
    <n v="7"/>
    <x v="4595"/>
    <x v="0"/>
    <n v="1"/>
    <n v="0"/>
    <n v="66979.06"/>
    <x v="1"/>
    <n v="3"/>
    <x v="3"/>
    <n v="3"/>
    <x v="1"/>
    <n v="2"/>
    <x v="0"/>
  </r>
  <r>
    <n v="7200"/>
    <s v="BN5705256"/>
    <n v="64.900000000000006"/>
    <s v="Texas"/>
    <x v="0"/>
    <x v="15"/>
    <n v="8"/>
    <x v="0"/>
    <x v="0"/>
    <n v="1"/>
    <n v="0"/>
    <n v="28797.32"/>
    <x v="1"/>
    <n v="2"/>
    <x v="2"/>
    <n v="3"/>
    <x v="0"/>
    <n v="1"/>
    <x v="2"/>
  </r>
  <r>
    <n v="7201"/>
    <s v="BN5593872"/>
    <n v="52.4"/>
    <s v="California"/>
    <x v="1"/>
    <x v="34"/>
    <n v="2"/>
    <x v="4596"/>
    <x v="0"/>
    <n v="1"/>
    <n v="1"/>
    <n v="51670.82"/>
    <x v="1"/>
    <n v="1"/>
    <x v="2"/>
    <n v="1"/>
    <x v="1"/>
    <n v="2"/>
    <x v="2"/>
  </r>
  <r>
    <n v="7202"/>
    <s v="BN5664528"/>
    <n v="68.900000000000006"/>
    <s v="New York"/>
    <x v="0"/>
    <x v="33"/>
    <n v="6"/>
    <x v="4597"/>
    <x v="0"/>
    <n v="1"/>
    <n v="1"/>
    <n v="41865.72"/>
    <x v="0"/>
    <n v="3"/>
    <x v="2"/>
    <n v="2"/>
    <x v="2"/>
    <n v="1"/>
    <x v="2"/>
  </r>
  <r>
    <n v="7203"/>
    <s v="BN5670927"/>
    <n v="57.3"/>
    <s v="Texas"/>
    <x v="0"/>
    <x v="42"/>
    <n v="9"/>
    <x v="4598"/>
    <x v="0"/>
    <n v="1"/>
    <n v="1"/>
    <n v="96015.53"/>
    <x v="1"/>
    <n v="1"/>
    <x v="1"/>
    <n v="4"/>
    <x v="3"/>
    <n v="2"/>
    <x v="5"/>
  </r>
  <r>
    <n v="7204"/>
    <s v="BN5657691"/>
    <n v="65.7"/>
    <s v="California"/>
    <x v="1"/>
    <x v="19"/>
    <n v="2"/>
    <x v="4599"/>
    <x v="2"/>
    <n v="0"/>
    <n v="0"/>
    <n v="103914.4"/>
    <x v="1"/>
    <n v="3"/>
    <x v="3"/>
    <n v="1"/>
    <x v="1"/>
    <n v="3"/>
    <x v="0"/>
  </r>
  <r>
    <n v="7205"/>
    <s v="BN5585105"/>
    <n v="68.599999999999994"/>
    <s v="Texas"/>
    <x v="1"/>
    <x v="2"/>
    <n v="11"/>
    <x v="4600"/>
    <x v="0"/>
    <n v="0"/>
    <n v="0"/>
    <n v="89199.51"/>
    <x v="1"/>
    <n v="3"/>
    <x v="0"/>
    <n v="4"/>
    <x v="2"/>
    <n v="2"/>
    <x v="0"/>
  </r>
  <r>
    <n v="7206"/>
    <s v="BN5592827"/>
    <n v="68.3"/>
    <s v="California"/>
    <x v="0"/>
    <x v="6"/>
    <n v="10"/>
    <x v="0"/>
    <x v="2"/>
    <n v="1"/>
    <n v="1"/>
    <n v="48849.89"/>
    <x v="1"/>
    <n v="3"/>
    <x v="2"/>
    <n v="4"/>
    <x v="0"/>
    <n v="1"/>
    <x v="2"/>
  </r>
  <r>
    <n v="7207"/>
    <s v="BN5770908"/>
    <n v="75.3"/>
    <s v="New York"/>
    <x v="0"/>
    <x v="40"/>
    <n v="2"/>
    <x v="4601"/>
    <x v="0"/>
    <n v="1"/>
    <n v="0"/>
    <n v="197444.69"/>
    <x v="1"/>
    <n v="4"/>
    <x v="1"/>
    <n v="1"/>
    <x v="2"/>
    <n v="4"/>
    <x v="1"/>
  </r>
  <r>
    <n v="7208"/>
    <s v="BN5570903"/>
    <n v="52"/>
    <s v="Texas"/>
    <x v="0"/>
    <x v="33"/>
    <n v="5"/>
    <x v="4602"/>
    <x v="2"/>
    <n v="0"/>
    <n v="0"/>
    <n v="145160.95999999999"/>
    <x v="1"/>
    <n v="1"/>
    <x v="2"/>
    <n v="2"/>
    <x v="2"/>
    <n v="3"/>
    <x v="2"/>
  </r>
  <r>
    <n v="7209"/>
    <s v="BN5596078"/>
    <n v="54.7"/>
    <s v="New York"/>
    <x v="1"/>
    <x v="11"/>
    <n v="5"/>
    <x v="4603"/>
    <x v="2"/>
    <n v="1"/>
    <n v="1"/>
    <n v="52309.8"/>
    <x v="1"/>
    <n v="1"/>
    <x v="2"/>
    <n v="2"/>
    <x v="3"/>
    <n v="2"/>
    <x v="2"/>
  </r>
  <r>
    <n v="7210"/>
    <s v="BN5788044"/>
    <n v="65.3"/>
    <s v="California"/>
    <x v="1"/>
    <x v="40"/>
    <n v="7"/>
    <x v="0"/>
    <x v="0"/>
    <n v="1"/>
    <n v="0"/>
    <n v="50695.93"/>
    <x v="0"/>
    <n v="3"/>
    <x v="1"/>
    <n v="3"/>
    <x v="0"/>
    <n v="1"/>
    <x v="1"/>
  </r>
  <r>
    <n v="7211"/>
    <s v="BN5800686"/>
    <n v="64.8"/>
    <s v="Texas"/>
    <x v="0"/>
    <x v="34"/>
    <n v="10"/>
    <x v="4604"/>
    <x v="0"/>
    <n v="1"/>
    <n v="1"/>
    <n v="157891.10999999999"/>
    <x v="1"/>
    <n v="2"/>
    <x v="2"/>
    <n v="4"/>
    <x v="3"/>
    <n v="4"/>
    <x v="2"/>
  </r>
  <r>
    <n v="7212"/>
    <s v="BN5690066"/>
    <n v="63.9"/>
    <s v="California"/>
    <x v="0"/>
    <x v="24"/>
    <n v="5"/>
    <x v="4605"/>
    <x v="2"/>
    <n v="0"/>
    <n v="1"/>
    <n v="181850.74"/>
    <x v="1"/>
    <n v="2"/>
    <x v="3"/>
    <n v="2"/>
    <x v="3"/>
    <n v="4"/>
    <x v="0"/>
  </r>
  <r>
    <n v="7213"/>
    <s v="BN5638902"/>
    <n v="71.099999999999994"/>
    <s v="California"/>
    <x v="0"/>
    <x v="11"/>
    <n v="6"/>
    <x v="4606"/>
    <x v="0"/>
    <n v="0"/>
    <n v="0"/>
    <n v="51345.39"/>
    <x v="0"/>
    <n v="3"/>
    <x v="2"/>
    <n v="2"/>
    <x v="2"/>
    <n v="2"/>
    <x v="2"/>
  </r>
  <r>
    <n v="7214"/>
    <s v="BN5623123"/>
    <n v="48.4"/>
    <s v="New York"/>
    <x v="0"/>
    <x v="30"/>
    <n v="9"/>
    <x v="4607"/>
    <x v="1"/>
    <n v="0"/>
    <n v="0"/>
    <n v="137519.92000000001"/>
    <x v="0"/>
    <n v="1"/>
    <x v="1"/>
    <n v="4"/>
    <x v="2"/>
    <n v="3"/>
    <x v="3"/>
  </r>
  <r>
    <n v="7215"/>
    <s v="BN5652571"/>
    <n v="72.099999999999994"/>
    <s v="California"/>
    <x v="1"/>
    <x v="18"/>
    <n v="2"/>
    <x v="4608"/>
    <x v="2"/>
    <n v="1"/>
    <n v="1"/>
    <n v="49653.37"/>
    <x v="1"/>
    <n v="4"/>
    <x v="3"/>
    <n v="1"/>
    <x v="2"/>
    <n v="1"/>
    <x v="0"/>
  </r>
  <r>
    <n v="7216"/>
    <s v="BN5684353"/>
    <n v="54.8"/>
    <s v="New York"/>
    <x v="1"/>
    <x v="15"/>
    <n v="3"/>
    <x v="4609"/>
    <x v="0"/>
    <n v="1"/>
    <n v="1"/>
    <n v="55867.38"/>
    <x v="1"/>
    <n v="1"/>
    <x v="2"/>
    <n v="1"/>
    <x v="3"/>
    <n v="2"/>
    <x v="2"/>
  </r>
  <r>
    <n v="7217"/>
    <s v="BN5730200"/>
    <n v="67.900000000000006"/>
    <s v="California"/>
    <x v="1"/>
    <x v="1"/>
    <n v="9"/>
    <x v="4610"/>
    <x v="1"/>
    <n v="1"/>
    <n v="0"/>
    <n v="172749.4"/>
    <x v="0"/>
    <n v="3"/>
    <x v="0"/>
    <n v="4"/>
    <x v="2"/>
    <n v="4"/>
    <x v="0"/>
  </r>
  <r>
    <n v="7218"/>
    <s v="BN5720266"/>
    <n v="55.3"/>
    <s v="California"/>
    <x v="1"/>
    <x v="1"/>
    <n v="2"/>
    <x v="0"/>
    <x v="2"/>
    <n v="1"/>
    <n v="0"/>
    <n v="90607.31"/>
    <x v="1"/>
    <n v="1"/>
    <x v="0"/>
    <n v="1"/>
    <x v="0"/>
    <n v="2"/>
    <x v="0"/>
  </r>
  <r>
    <n v="7219"/>
    <s v="BN5767144"/>
    <n v="75.7"/>
    <s v="California"/>
    <x v="1"/>
    <x v="18"/>
    <n v="8"/>
    <x v="4611"/>
    <x v="0"/>
    <n v="0"/>
    <n v="0"/>
    <n v="130861.95"/>
    <x v="1"/>
    <n v="4"/>
    <x v="3"/>
    <n v="3"/>
    <x v="2"/>
    <n v="3"/>
    <x v="0"/>
  </r>
  <r>
    <n v="7220"/>
    <s v="BN5761467"/>
    <n v="58.1"/>
    <s v="California"/>
    <x v="1"/>
    <x v="41"/>
    <n v="5"/>
    <x v="4612"/>
    <x v="0"/>
    <n v="0"/>
    <n v="0"/>
    <n v="5558.47"/>
    <x v="0"/>
    <n v="1"/>
    <x v="1"/>
    <n v="2"/>
    <x v="1"/>
    <n v="1"/>
    <x v="3"/>
  </r>
  <r>
    <n v="7221"/>
    <s v="BN5706550"/>
    <n v="71.8"/>
    <s v="Texas"/>
    <x v="1"/>
    <x v="20"/>
    <n v="10"/>
    <x v="0"/>
    <x v="2"/>
    <n v="0"/>
    <n v="0"/>
    <n v="121537.91"/>
    <x v="1"/>
    <n v="3"/>
    <x v="0"/>
    <n v="4"/>
    <x v="0"/>
    <n v="3"/>
    <x v="0"/>
  </r>
  <r>
    <n v="7222"/>
    <s v="BN5690405"/>
    <n v="62.5"/>
    <s v="California"/>
    <x v="1"/>
    <x v="1"/>
    <n v="7"/>
    <x v="4613"/>
    <x v="2"/>
    <n v="1"/>
    <n v="0"/>
    <n v="57128.78"/>
    <x v="1"/>
    <n v="2"/>
    <x v="0"/>
    <n v="3"/>
    <x v="3"/>
    <n v="2"/>
    <x v="0"/>
  </r>
  <r>
    <n v="7223"/>
    <s v="BN5694150"/>
    <n v="74.400000000000006"/>
    <s v="Texas"/>
    <x v="1"/>
    <x v="2"/>
    <n v="5"/>
    <x v="4614"/>
    <x v="0"/>
    <n v="1"/>
    <n v="0"/>
    <n v="19409.77"/>
    <x v="1"/>
    <n v="4"/>
    <x v="0"/>
    <n v="2"/>
    <x v="1"/>
    <n v="1"/>
    <x v="0"/>
  </r>
  <r>
    <n v="7224"/>
    <s v="BN5729684"/>
    <n v="79.900000000000006"/>
    <s v="New York"/>
    <x v="1"/>
    <x v="8"/>
    <n v="10"/>
    <x v="4615"/>
    <x v="0"/>
    <n v="0"/>
    <n v="1"/>
    <n v="88604.89"/>
    <x v="0"/>
    <n v="4"/>
    <x v="2"/>
    <n v="4"/>
    <x v="2"/>
    <n v="2"/>
    <x v="2"/>
  </r>
  <r>
    <n v="7225"/>
    <s v="BN5609736"/>
    <n v="75.099999999999994"/>
    <s v="Texas"/>
    <x v="0"/>
    <x v="10"/>
    <n v="9"/>
    <x v="4616"/>
    <x v="2"/>
    <n v="0"/>
    <n v="0"/>
    <n v="479.54"/>
    <x v="1"/>
    <n v="4"/>
    <x v="3"/>
    <n v="4"/>
    <x v="3"/>
    <n v="1"/>
    <x v="0"/>
  </r>
  <r>
    <n v="7226"/>
    <s v="BN5793279"/>
    <n v="78.099999999999994"/>
    <s v="New York"/>
    <x v="1"/>
    <x v="12"/>
    <n v="8"/>
    <x v="4617"/>
    <x v="2"/>
    <n v="1"/>
    <n v="1"/>
    <n v="173837.54"/>
    <x v="1"/>
    <n v="4"/>
    <x v="3"/>
    <n v="3"/>
    <x v="1"/>
    <n v="4"/>
    <x v="0"/>
  </r>
  <r>
    <n v="7227"/>
    <s v="BN5614726"/>
    <n v="77.7"/>
    <s v="New York"/>
    <x v="0"/>
    <x v="17"/>
    <n v="1"/>
    <x v="4618"/>
    <x v="0"/>
    <n v="1"/>
    <n v="0"/>
    <n v="487.3"/>
    <x v="1"/>
    <n v="4"/>
    <x v="1"/>
    <n v="1"/>
    <x v="3"/>
    <n v="1"/>
    <x v="1"/>
  </r>
  <r>
    <n v="7228"/>
    <s v="BN5566408"/>
    <n v="70.400000000000006"/>
    <s v="Texas"/>
    <x v="0"/>
    <x v="9"/>
    <n v="3"/>
    <x v="0"/>
    <x v="0"/>
    <n v="1"/>
    <n v="0"/>
    <n v="35600.25"/>
    <x v="0"/>
    <n v="3"/>
    <x v="2"/>
    <n v="1"/>
    <x v="0"/>
    <n v="1"/>
    <x v="2"/>
  </r>
  <r>
    <n v="7229"/>
    <s v="BN5707515"/>
    <n v="53.9"/>
    <s v="California"/>
    <x v="0"/>
    <x v="40"/>
    <n v="3"/>
    <x v="4619"/>
    <x v="2"/>
    <n v="1"/>
    <n v="1"/>
    <n v="166929.43"/>
    <x v="0"/>
    <n v="1"/>
    <x v="1"/>
    <n v="1"/>
    <x v="3"/>
    <n v="4"/>
    <x v="1"/>
  </r>
  <r>
    <n v="7230"/>
    <s v="BN5635157"/>
    <n v="71.599999999999994"/>
    <s v="California"/>
    <x v="0"/>
    <x v="6"/>
    <n v="7"/>
    <x v="0"/>
    <x v="2"/>
    <n v="1"/>
    <n v="1"/>
    <n v="98998.61"/>
    <x v="1"/>
    <n v="3"/>
    <x v="2"/>
    <n v="3"/>
    <x v="0"/>
    <n v="2"/>
    <x v="2"/>
  </r>
  <r>
    <n v="7231"/>
    <s v="BN5805540"/>
    <n v="67"/>
    <s v="California"/>
    <x v="1"/>
    <x v="24"/>
    <n v="3"/>
    <x v="0"/>
    <x v="2"/>
    <n v="1"/>
    <n v="1"/>
    <n v="54229.74"/>
    <x v="1"/>
    <n v="3"/>
    <x v="3"/>
    <n v="1"/>
    <x v="0"/>
    <n v="2"/>
    <x v="0"/>
  </r>
  <r>
    <n v="7232"/>
    <s v="BN5607899"/>
    <n v="55.5"/>
    <s v="California"/>
    <x v="1"/>
    <x v="20"/>
    <n v="11"/>
    <x v="4620"/>
    <x v="0"/>
    <n v="1"/>
    <n v="1"/>
    <n v="105720.09"/>
    <x v="1"/>
    <n v="1"/>
    <x v="0"/>
    <n v="4"/>
    <x v="2"/>
    <n v="3"/>
    <x v="0"/>
  </r>
  <r>
    <n v="7233"/>
    <s v="BN5799698"/>
    <n v="67.900000000000006"/>
    <s v="New York"/>
    <x v="0"/>
    <x v="33"/>
    <n v="5"/>
    <x v="4621"/>
    <x v="0"/>
    <n v="1"/>
    <n v="1"/>
    <n v="121151.46"/>
    <x v="1"/>
    <n v="3"/>
    <x v="2"/>
    <n v="2"/>
    <x v="1"/>
    <n v="3"/>
    <x v="2"/>
  </r>
  <r>
    <n v="7234"/>
    <s v="BN5699876"/>
    <n v="57.1"/>
    <s v="California"/>
    <x v="1"/>
    <x v="16"/>
    <n v="2"/>
    <x v="4622"/>
    <x v="0"/>
    <n v="1"/>
    <n v="1"/>
    <n v="154844.22"/>
    <x v="1"/>
    <n v="1"/>
    <x v="0"/>
    <n v="1"/>
    <x v="3"/>
    <n v="4"/>
    <x v="0"/>
  </r>
  <r>
    <n v="7235"/>
    <s v="BN5624508"/>
    <n v="51.2"/>
    <s v="Texas"/>
    <x v="0"/>
    <x v="12"/>
    <n v="6"/>
    <x v="4623"/>
    <x v="0"/>
    <n v="1"/>
    <n v="1"/>
    <n v="18785.48"/>
    <x v="1"/>
    <n v="1"/>
    <x v="3"/>
    <n v="2"/>
    <x v="3"/>
    <n v="1"/>
    <x v="0"/>
  </r>
  <r>
    <n v="7236"/>
    <s v="BN5629663"/>
    <n v="69.7"/>
    <s v="California"/>
    <x v="1"/>
    <x v="12"/>
    <n v="6"/>
    <x v="4624"/>
    <x v="0"/>
    <n v="1"/>
    <n v="0"/>
    <n v="64771.61"/>
    <x v="1"/>
    <n v="3"/>
    <x v="3"/>
    <n v="2"/>
    <x v="2"/>
    <n v="2"/>
    <x v="0"/>
  </r>
  <r>
    <n v="7237"/>
    <s v="BN5651373"/>
    <n v="42.4"/>
    <s v="Texas"/>
    <x v="1"/>
    <x v="10"/>
    <n v="8"/>
    <x v="0"/>
    <x v="0"/>
    <n v="1"/>
    <n v="1"/>
    <n v="16250.61"/>
    <x v="1"/>
    <n v="1"/>
    <x v="3"/>
    <n v="3"/>
    <x v="0"/>
    <n v="1"/>
    <x v="0"/>
  </r>
  <r>
    <n v="7238"/>
    <s v="BN5753463"/>
    <n v="68.400000000000006"/>
    <s v="California"/>
    <x v="0"/>
    <x v="3"/>
    <n v="8"/>
    <x v="0"/>
    <x v="2"/>
    <n v="1"/>
    <n v="0"/>
    <n v="131093.99"/>
    <x v="1"/>
    <n v="3"/>
    <x v="0"/>
    <n v="3"/>
    <x v="0"/>
    <n v="3"/>
    <x v="1"/>
  </r>
  <r>
    <n v="7239"/>
    <s v="BN5594046"/>
    <n v="69.7"/>
    <s v="Texas"/>
    <x v="1"/>
    <x v="46"/>
    <n v="8"/>
    <x v="0"/>
    <x v="0"/>
    <n v="1"/>
    <n v="0"/>
    <n v="129188.18"/>
    <x v="0"/>
    <n v="3"/>
    <x v="1"/>
    <n v="3"/>
    <x v="0"/>
    <n v="3"/>
    <x v="3"/>
  </r>
  <r>
    <n v="7240"/>
    <s v="BN5772242"/>
    <n v="58"/>
    <s v="New York"/>
    <x v="1"/>
    <x v="13"/>
    <n v="9"/>
    <x v="4625"/>
    <x v="0"/>
    <n v="1"/>
    <n v="0"/>
    <n v="47428.73"/>
    <x v="0"/>
    <n v="1"/>
    <x v="1"/>
    <n v="4"/>
    <x v="3"/>
    <n v="1"/>
    <x v="1"/>
  </r>
  <r>
    <n v="7241"/>
    <s v="BN5591465"/>
    <n v="60"/>
    <s v="California"/>
    <x v="0"/>
    <x v="15"/>
    <n v="8"/>
    <x v="4626"/>
    <x v="0"/>
    <n v="1"/>
    <n v="0"/>
    <n v="132973.21"/>
    <x v="1"/>
    <n v="2"/>
    <x v="2"/>
    <n v="3"/>
    <x v="3"/>
    <n v="3"/>
    <x v="2"/>
  </r>
  <r>
    <n v="7242"/>
    <s v="BN5750834"/>
    <n v="52.1"/>
    <s v="California"/>
    <x v="1"/>
    <x v="24"/>
    <n v="6"/>
    <x v="4627"/>
    <x v="2"/>
    <n v="1"/>
    <n v="1"/>
    <n v="84908.2"/>
    <x v="1"/>
    <n v="1"/>
    <x v="3"/>
    <n v="2"/>
    <x v="3"/>
    <n v="2"/>
    <x v="0"/>
  </r>
  <r>
    <n v="7243"/>
    <s v="BN5701600"/>
    <n v="66.400000000000006"/>
    <s v="Texas"/>
    <x v="1"/>
    <x v="4"/>
    <n v="8"/>
    <x v="4628"/>
    <x v="1"/>
    <n v="0"/>
    <n v="0"/>
    <n v="57338.559999999998"/>
    <x v="0"/>
    <n v="3"/>
    <x v="0"/>
    <n v="3"/>
    <x v="1"/>
    <n v="2"/>
    <x v="1"/>
  </r>
  <r>
    <n v="7244"/>
    <s v="BN5728819"/>
    <n v="63.4"/>
    <s v="California"/>
    <x v="1"/>
    <x v="62"/>
    <n v="6"/>
    <x v="0"/>
    <x v="2"/>
    <n v="1"/>
    <n v="1"/>
    <n v="161579.85"/>
    <x v="1"/>
    <n v="2"/>
    <x v="1"/>
    <n v="2"/>
    <x v="0"/>
    <n v="4"/>
    <x v="5"/>
  </r>
  <r>
    <n v="7245"/>
    <s v="BN5669942"/>
    <n v="44.5"/>
    <s v="California"/>
    <x v="0"/>
    <x v="19"/>
    <n v="8"/>
    <x v="0"/>
    <x v="2"/>
    <n v="1"/>
    <n v="0"/>
    <n v="122625.68"/>
    <x v="1"/>
    <n v="1"/>
    <x v="3"/>
    <n v="3"/>
    <x v="0"/>
    <n v="3"/>
    <x v="0"/>
  </r>
  <r>
    <n v="7246"/>
    <s v="BN5763492"/>
    <n v="70.2"/>
    <s v="New York"/>
    <x v="0"/>
    <x v="18"/>
    <n v="3"/>
    <x v="4629"/>
    <x v="2"/>
    <n v="1"/>
    <n v="1"/>
    <n v="52909.87"/>
    <x v="1"/>
    <n v="3"/>
    <x v="3"/>
    <n v="1"/>
    <x v="3"/>
    <n v="2"/>
    <x v="0"/>
  </r>
  <r>
    <n v="7247"/>
    <s v="BN5727923"/>
    <n v="48.5"/>
    <s v="California"/>
    <x v="1"/>
    <x v="24"/>
    <n v="6"/>
    <x v="0"/>
    <x v="2"/>
    <n v="0"/>
    <n v="1"/>
    <n v="170226.47"/>
    <x v="1"/>
    <n v="1"/>
    <x v="3"/>
    <n v="2"/>
    <x v="0"/>
    <n v="4"/>
    <x v="0"/>
  </r>
  <r>
    <n v="7248"/>
    <s v="BN5663107"/>
    <n v="58.2"/>
    <s v="New York"/>
    <x v="0"/>
    <x v="20"/>
    <n v="4"/>
    <x v="4630"/>
    <x v="0"/>
    <n v="1"/>
    <n v="1"/>
    <n v="191757.65"/>
    <x v="0"/>
    <n v="1"/>
    <x v="0"/>
    <n v="1"/>
    <x v="3"/>
    <n v="4"/>
    <x v="0"/>
  </r>
  <r>
    <n v="7249"/>
    <s v="BN5736423"/>
    <n v="60.5"/>
    <s v="Texas"/>
    <x v="0"/>
    <x v="38"/>
    <n v="3"/>
    <x v="0"/>
    <x v="1"/>
    <n v="1"/>
    <n v="0"/>
    <n v="66652.75"/>
    <x v="0"/>
    <n v="2"/>
    <x v="1"/>
    <n v="1"/>
    <x v="0"/>
    <n v="2"/>
    <x v="3"/>
  </r>
  <r>
    <n v="7250"/>
    <s v="BN5745717"/>
    <n v="62.8"/>
    <s v="California"/>
    <x v="1"/>
    <x v="11"/>
    <n v="8"/>
    <x v="0"/>
    <x v="2"/>
    <n v="1"/>
    <n v="1"/>
    <n v="195977.75"/>
    <x v="1"/>
    <n v="2"/>
    <x v="2"/>
    <n v="3"/>
    <x v="0"/>
    <n v="4"/>
    <x v="2"/>
  </r>
  <r>
    <n v="7251"/>
    <s v="BN5631364"/>
    <n v="60.4"/>
    <s v="Texas"/>
    <x v="0"/>
    <x v="34"/>
    <n v="7"/>
    <x v="0"/>
    <x v="2"/>
    <n v="1"/>
    <n v="1"/>
    <n v="69056.259999999995"/>
    <x v="1"/>
    <n v="2"/>
    <x v="2"/>
    <n v="3"/>
    <x v="0"/>
    <n v="2"/>
    <x v="2"/>
  </r>
  <r>
    <n v="7252"/>
    <s v="BN5746908"/>
    <n v="72.400000000000006"/>
    <s v="New York"/>
    <x v="1"/>
    <x v="8"/>
    <n v="10"/>
    <x v="4631"/>
    <x v="0"/>
    <n v="1"/>
    <n v="0"/>
    <n v="12920.43"/>
    <x v="1"/>
    <n v="4"/>
    <x v="2"/>
    <n v="4"/>
    <x v="2"/>
    <n v="1"/>
    <x v="2"/>
  </r>
  <r>
    <n v="7253"/>
    <s v="BN5730586"/>
    <n v="56.7"/>
    <s v="New York"/>
    <x v="1"/>
    <x v="20"/>
    <n v="8"/>
    <x v="4632"/>
    <x v="0"/>
    <n v="1"/>
    <n v="0"/>
    <n v="138552.74"/>
    <x v="1"/>
    <n v="1"/>
    <x v="0"/>
    <n v="3"/>
    <x v="3"/>
    <n v="3"/>
    <x v="0"/>
  </r>
  <r>
    <n v="7254"/>
    <s v="BN5734562"/>
    <n v="77.900000000000006"/>
    <s v="Texas"/>
    <x v="0"/>
    <x v="30"/>
    <n v="1"/>
    <x v="4633"/>
    <x v="0"/>
    <n v="1"/>
    <n v="0"/>
    <n v="22832.71"/>
    <x v="0"/>
    <n v="4"/>
    <x v="1"/>
    <n v="1"/>
    <x v="2"/>
    <n v="1"/>
    <x v="3"/>
  </r>
  <r>
    <n v="7255"/>
    <s v="BN5700994"/>
    <n v="78.5"/>
    <s v="California"/>
    <x v="1"/>
    <x v="18"/>
    <n v="3"/>
    <x v="0"/>
    <x v="0"/>
    <n v="0"/>
    <n v="1"/>
    <n v="61811.1"/>
    <x v="1"/>
    <n v="4"/>
    <x v="3"/>
    <n v="1"/>
    <x v="0"/>
    <n v="2"/>
    <x v="0"/>
  </r>
  <r>
    <n v="7256"/>
    <s v="BN5632416"/>
    <n v="56.3"/>
    <s v="California"/>
    <x v="0"/>
    <x v="15"/>
    <n v="1"/>
    <x v="4634"/>
    <x v="0"/>
    <n v="1"/>
    <n v="0"/>
    <n v="191604.27"/>
    <x v="0"/>
    <n v="1"/>
    <x v="2"/>
    <n v="1"/>
    <x v="2"/>
    <n v="4"/>
    <x v="2"/>
  </r>
  <r>
    <n v="7257"/>
    <s v="BN5585841"/>
    <n v="82.1"/>
    <s v="New York"/>
    <x v="0"/>
    <x v="8"/>
    <n v="3"/>
    <x v="4635"/>
    <x v="0"/>
    <n v="1"/>
    <n v="1"/>
    <n v="25445"/>
    <x v="1"/>
    <n v="4"/>
    <x v="2"/>
    <n v="1"/>
    <x v="1"/>
    <n v="1"/>
    <x v="2"/>
  </r>
  <r>
    <n v="7258"/>
    <s v="BN5648594"/>
    <n v="74.7"/>
    <s v="California"/>
    <x v="0"/>
    <x v="40"/>
    <n v="6"/>
    <x v="4636"/>
    <x v="3"/>
    <n v="0"/>
    <n v="1"/>
    <n v="129964.56"/>
    <x v="0"/>
    <n v="4"/>
    <x v="1"/>
    <n v="2"/>
    <x v="2"/>
    <n v="3"/>
    <x v="1"/>
  </r>
  <r>
    <n v="7259"/>
    <s v="BN5747670"/>
    <n v="60"/>
    <s v="New York"/>
    <x v="0"/>
    <x v="14"/>
    <n v="9"/>
    <x v="4637"/>
    <x v="0"/>
    <n v="0"/>
    <n v="0"/>
    <n v="6209.51"/>
    <x v="0"/>
    <n v="2"/>
    <x v="1"/>
    <n v="4"/>
    <x v="3"/>
    <n v="1"/>
    <x v="3"/>
  </r>
  <r>
    <n v="7260"/>
    <s v="BN5718834"/>
    <n v="62.5"/>
    <s v="Texas"/>
    <x v="1"/>
    <x v="15"/>
    <n v="8"/>
    <x v="4638"/>
    <x v="0"/>
    <n v="1"/>
    <n v="1"/>
    <n v="134794.01999999999"/>
    <x v="1"/>
    <n v="2"/>
    <x v="2"/>
    <n v="3"/>
    <x v="3"/>
    <n v="3"/>
    <x v="2"/>
  </r>
  <r>
    <n v="7261"/>
    <s v="BN5570994"/>
    <n v="77.3"/>
    <s v="California"/>
    <x v="0"/>
    <x v="1"/>
    <n v="8"/>
    <x v="4639"/>
    <x v="0"/>
    <n v="1"/>
    <n v="1"/>
    <n v="57549.65"/>
    <x v="1"/>
    <n v="4"/>
    <x v="0"/>
    <n v="3"/>
    <x v="2"/>
    <n v="2"/>
    <x v="0"/>
  </r>
  <r>
    <n v="7262"/>
    <s v="BN5734491"/>
    <n v="72.599999999999994"/>
    <s v="California"/>
    <x v="0"/>
    <x v="47"/>
    <n v="2"/>
    <x v="4640"/>
    <x v="0"/>
    <n v="0"/>
    <n v="1"/>
    <n v="28367.21"/>
    <x v="1"/>
    <n v="4"/>
    <x v="1"/>
    <n v="1"/>
    <x v="3"/>
    <n v="1"/>
    <x v="3"/>
  </r>
  <r>
    <n v="7263"/>
    <s v="BN5579496"/>
    <n v="64.099999999999994"/>
    <s v="Texas"/>
    <x v="0"/>
    <x v="20"/>
    <n v="5"/>
    <x v="4641"/>
    <x v="0"/>
    <n v="1"/>
    <n v="1"/>
    <n v="51703.09"/>
    <x v="1"/>
    <n v="2"/>
    <x v="0"/>
    <n v="2"/>
    <x v="3"/>
    <n v="2"/>
    <x v="0"/>
  </r>
  <r>
    <n v="7264"/>
    <s v="BN5622642"/>
    <n v="64.900000000000006"/>
    <s v="California"/>
    <x v="0"/>
    <x v="17"/>
    <n v="3"/>
    <x v="0"/>
    <x v="2"/>
    <n v="1"/>
    <n v="1"/>
    <n v="66602.7"/>
    <x v="1"/>
    <n v="2"/>
    <x v="1"/>
    <n v="1"/>
    <x v="0"/>
    <n v="2"/>
    <x v="1"/>
  </r>
  <r>
    <n v="7265"/>
    <s v="BN5662102"/>
    <n v="43.4"/>
    <s v="Texas"/>
    <x v="1"/>
    <x v="19"/>
    <n v="4"/>
    <x v="0"/>
    <x v="0"/>
    <n v="1"/>
    <n v="1"/>
    <n v="2739.71"/>
    <x v="1"/>
    <n v="1"/>
    <x v="3"/>
    <n v="1"/>
    <x v="0"/>
    <n v="1"/>
    <x v="0"/>
  </r>
  <r>
    <n v="7266"/>
    <s v="BN5692631"/>
    <n v="73.8"/>
    <s v="California"/>
    <x v="0"/>
    <x v="16"/>
    <n v="8"/>
    <x v="0"/>
    <x v="2"/>
    <n v="0"/>
    <n v="0"/>
    <n v="69227.42"/>
    <x v="1"/>
    <n v="4"/>
    <x v="0"/>
    <n v="3"/>
    <x v="0"/>
    <n v="2"/>
    <x v="0"/>
  </r>
  <r>
    <n v="7267"/>
    <s v="BN5762629"/>
    <n v="76.2"/>
    <s v="Texas"/>
    <x v="0"/>
    <x v="52"/>
    <n v="11"/>
    <x v="4642"/>
    <x v="0"/>
    <n v="1"/>
    <n v="0"/>
    <n v="31445.03"/>
    <x v="0"/>
    <n v="4"/>
    <x v="1"/>
    <n v="4"/>
    <x v="2"/>
    <n v="1"/>
    <x v="3"/>
  </r>
  <r>
    <n v="7268"/>
    <s v="BN5724764"/>
    <n v="50.7"/>
    <s v="New York"/>
    <x v="1"/>
    <x v="8"/>
    <n v="10"/>
    <x v="4643"/>
    <x v="0"/>
    <n v="1"/>
    <n v="0"/>
    <n v="150037.19"/>
    <x v="1"/>
    <n v="1"/>
    <x v="2"/>
    <n v="4"/>
    <x v="3"/>
    <n v="4"/>
    <x v="2"/>
  </r>
  <r>
    <n v="7269"/>
    <s v="BN5587179"/>
    <n v="60.6"/>
    <s v="New York"/>
    <x v="0"/>
    <x v="7"/>
    <n v="7"/>
    <x v="4644"/>
    <x v="0"/>
    <n v="0"/>
    <n v="1"/>
    <n v="111448.92"/>
    <x v="1"/>
    <n v="2"/>
    <x v="2"/>
    <n v="3"/>
    <x v="2"/>
    <n v="3"/>
    <x v="2"/>
  </r>
  <r>
    <n v="7270"/>
    <s v="BN5675839"/>
    <n v="65.5"/>
    <s v="New York"/>
    <x v="1"/>
    <x v="10"/>
    <n v="8"/>
    <x v="4645"/>
    <x v="0"/>
    <n v="1"/>
    <n v="0"/>
    <n v="51226.32"/>
    <x v="0"/>
    <n v="3"/>
    <x v="3"/>
    <n v="3"/>
    <x v="3"/>
    <n v="2"/>
    <x v="0"/>
  </r>
  <r>
    <n v="7271"/>
    <s v="BN5706181"/>
    <n v="69.7"/>
    <s v="New York"/>
    <x v="1"/>
    <x v="21"/>
    <n v="2"/>
    <x v="4646"/>
    <x v="0"/>
    <n v="1"/>
    <n v="1"/>
    <n v="53581.14"/>
    <x v="1"/>
    <n v="3"/>
    <x v="1"/>
    <n v="1"/>
    <x v="2"/>
    <n v="2"/>
    <x v="1"/>
  </r>
  <r>
    <n v="7272"/>
    <s v="BN5581784"/>
    <n v="50.4"/>
    <s v="New York"/>
    <x v="1"/>
    <x v="0"/>
    <n v="8"/>
    <x v="4647"/>
    <x v="2"/>
    <n v="1"/>
    <n v="1"/>
    <n v="149697.78"/>
    <x v="1"/>
    <n v="1"/>
    <x v="0"/>
    <n v="3"/>
    <x v="2"/>
    <n v="4"/>
    <x v="0"/>
  </r>
  <r>
    <n v="7273"/>
    <s v="BN5666079"/>
    <n v="65.3"/>
    <s v="California"/>
    <x v="0"/>
    <x v="59"/>
    <n v="1"/>
    <x v="4648"/>
    <x v="0"/>
    <n v="1"/>
    <n v="1"/>
    <n v="160348.31"/>
    <x v="1"/>
    <n v="3"/>
    <x v="1"/>
    <n v="1"/>
    <x v="3"/>
    <n v="4"/>
    <x v="5"/>
  </r>
  <r>
    <n v="7274"/>
    <s v="BN5671495"/>
    <n v="66"/>
    <s v="Texas"/>
    <x v="1"/>
    <x v="16"/>
    <n v="7"/>
    <x v="4649"/>
    <x v="0"/>
    <n v="1"/>
    <n v="1"/>
    <n v="154641.91"/>
    <x v="1"/>
    <n v="3"/>
    <x v="0"/>
    <n v="3"/>
    <x v="3"/>
    <n v="4"/>
    <x v="0"/>
  </r>
  <r>
    <n v="7275"/>
    <s v="BN5680814"/>
    <n v="65.2"/>
    <s v="California"/>
    <x v="0"/>
    <x v="10"/>
    <n v="7"/>
    <x v="4650"/>
    <x v="2"/>
    <n v="1"/>
    <n v="1"/>
    <n v="104331.76"/>
    <x v="1"/>
    <n v="2"/>
    <x v="3"/>
    <n v="3"/>
    <x v="3"/>
    <n v="3"/>
    <x v="0"/>
  </r>
  <r>
    <n v="7276"/>
    <s v="BN5642249"/>
    <n v="66.900000000000006"/>
    <s v="California"/>
    <x v="0"/>
    <x v="0"/>
    <n v="10"/>
    <x v="0"/>
    <x v="2"/>
    <n v="0"/>
    <n v="0"/>
    <n v="135630.32"/>
    <x v="1"/>
    <n v="3"/>
    <x v="0"/>
    <n v="4"/>
    <x v="0"/>
    <n v="3"/>
    <x v="0"/>
  </r>
  <r>
    <n v="7277"/>
    <s v="BN5653060"/>
    <n v="59.4"/>
    <s v="California"/>
    <x v="1"/>
    <x v="12"/>
    <n v="3"/>
    <x v="4651"/>
    <x v="0"/>
    <n v="1"/>
    <n v="1"/>
    <n v="65361.66"/>
    <x v="1"/>
    <n v="2"/>
    <x v="3"/>
    <n v="1"/>
    <x v="2"/>
    <n v="2"/>
    <x v="0"/>
  </r>
  <r>
    <n v="7278"/>
    <s v="BN5571197"/>
    <n v="75.599999999999994"/>
    <s v="New York"/>
    <x v="1"/>
    <x v="15"/>
    <n v="1"/>
    <x v="4652"/>
    <x v="2"/>
    <n v="1"/>
    <n v="1"/>
    <n v="56176.31"/>
    <x v="1"/>
    <n v="4"/>
    <x v="2"/>
    <n v="1"/>
    <x v="3"/>
    <n v="2"/>
    <x v="2"/>
  </r>
  <r>
    <n v="7279"/>
    <s v="BN5591273"/>
    <n v="64.2"/>
    <s v="California"/>
    <x v="0"/>
    <x v="19"/>
    <n v="5"/>
    <x v="4653"/>
    <x v="2"/>
    <n v="0"/>
    <n v="1"/>
    <n v="60059.47"/>
    <x v="1"/>
    <n v="2"/>
    <x v="3"/>
    <n v="2"/>
    <x v="1"/>
    <n v="2"/>
    <x v="0"/>
  </r>
  <r>
    <n v="7280"/>
    <s v="BN5810398"/>
    <n v="48.6"/>
    <s v="New York"/>
    <x v="1"/>
    <x v="24"/>
    <n v="2"/>
    <x v="4654"/>
    <x v="0"/>
    <n v="0"/>
    <n v="0"/>
    <n v="51364.56"/>
    <x v="1"/>
    <n v="1"/>
    <x v="3"/>
    <n v="1"/>
    <x v="3"/>
    <n v="2"/>
    <x v="0"/>
  </r>
  <r>
    <n v="7281"/>
    <s v="BN5611886"/>
    <n v="80.400000000000006"/>
    <s v="California"/>
    <x v="1"/>
    <x v="30"/>
    <n v="8"/>
    <x v="0"/>
    <x v="2"/>
    <n v="1"/>
    <n v="1"/>
    <n v="118752.6"/>
    <x v="1"/>
    <n v="4"/>
    <x v="1"/>
    <n v="3"/>
    <x v="0"/>
    <n v="3"/>
    <x v="3"/>
  </r>
  <r>
    <n v="7282"/>
    <s v="BN5735485"/>
    <n v="62.9"/>
    <s v="California"/>
    <x v="1"/>
    <x v="49"/>
    <n v="10"/>
    <x v="4655"/>
    <x v="0"/>
    <n v="1"/>
    <n v="1"/>
    <n v="116848.79"/>
    <x v="0"/>
    <n v="2"/>
    <x v="1"/>
    <n v="4"/>
    <x v="3"/>
    <n v="3"/>
    <x v="3"/>
  </r>
  <r>
    <n v="7283"/>
    <s v="BN5567773"/>
    <n v="58.1"/>
    <s v="Texas"/>
    <x v="0"/>
    <x v="4"/>
    <n v="8"/>
    <x v="4656"/>
    <x v="2"/>
    <n v="1"/>
    <n v="0"/>
    <n v="45026.23"/>
    <x v="0"/>
    <n v="1"/>
    <x v="0"/>
    <n v="3"/>
    <x v="2"/>
    <n v="1"/>
    <x v="1"/>
  </r>
  <r>
    <n v="7284"/>
    <s v="BN5795603"/>
    <n v="66.7"/>
    <s v="California"/>
    <x v="1"/>
    <x v="8"/>
    <n v="4"/>
    <x v="4657"/>
    <x v="0"/>
    <n v="1"/>
    <n v="1"/>
    <n v="189657.26"/>
    <x v="1"/>
    <n v="3"/>
    <x v="2"/>
    <n v="1"/>
    <x v="3"/>
    <n v="4"/>
    <x v="2"/>
  </r>
  <r>
    <n v="7285"/>
    <s v="BN5706377"/>
    <n v="66.7"/>
    <s v="Texas"/>
    <x v="1"/>
    <x v="12"/>
    <n v="5"/>
    <x v="4658"/>
    <x v="2"/>
    <n v="0"/>
    <n v="0"/>
    <n v="57213.46"/>
    <x v="1"/>
    <n v="3"/>
    <x v="3"/>
    <n v="2"/>
    <x v="3"/>
    <n v="2"/>
    <x v="0"/>
  </r>
  <r>
    <n v="7286"/>
    <s v="BN5724941"/>
    <n v="67.900000000000006"/>
    <s v="California"/>
    <x v="1"/>
    <x v="6"/>
    <n v="4"/>
    <x v="0"/>
    <x v="2"/>
    <n v="1"/>
    <n v="1"/>
    <n v="63687.06"/>
    <x v="1"/>
    <n v="3"/>
    <x v="2"/>
    <n v="1"/>
    <x v="0"/>
    <n v="2"/>
    <x v="2"/>
  </r>
  <r>
    <n v="7287"/>
    <s v="BN5751080"/>
    <n v="68"/>
    <s v="California"/>
    <x v="0"/>
    <x v="3"/>
    <n v="5"/>
    <x v="0"/>
    <x v="2"/>
    <n v="1"/>
    <n v="1"/>
    <n v="58761.33"/>
    <x v="1"/>
    <n v="3"/>
    <x v="0"/>
    <n v="2"/>
    <x v="0"/>
    <n v="2"/>
    <x v="1"/>
  </r>
  <r>
    <n v="7288"/>
    <s v="BN5633857"/>
    <n v="64.400000000000006"/>
    <s v="Texas"/>
    <x v="1"/>
    <x v="15"/>
    <n v="4"/>
    <x v="4659"/>
    <x v="0"/>
    <n v="1"/>
    <n v="1"/>
    <n v="14187.78"/>
    <x v="1"/>
    <n v="2"/>
    <x v="2"/>
    <n v="1"/>
    <x v="2"/>
    <n v="1"/>
    <x v="2"/>
  </r>
  <r>
    <n v="7289"/>
    <s v="BN5672550"/>
    <n v="57.1"/>
    <s v="California"/>
    <x v="0"/>
    <x v="33"/>
    <n v="5"/>
    <x v="4660"/>
    <x v="0"/>
    <n v="1"/>
    <n v="0"/>
    <n v="145115.95000000001"/>
    <x v="1"/>
    <n v="1"/>
    <x v="2"/>
    <n v="2"/>
    <x v="1"/>
    <n v="3"/>
    <x v="2"/>
  </r>
  <r>
    <n v="7290"/>
    <s v="BN5680808"/>
    <n v="62.7"/>
    <s v="Texas"/>
    <x v="0"/>
    <x v="12"/>
    <n v="8"/>
    <x v="0"/>
    <x v="0"/>
    <n v="1"/>
    <n v="0"/>
    <n v="187718.26"/>
    <x v="1"/>
    <n v="2"/>
    <x v="3"/>
    <n v="3"/>
    <x v="0"/>
    <n v="4"/>
    <x v="0"/>
  </r>
  <r>
    <n v="7291"/>
    <s v="BN5793738"/>
    <n v="53.6"/>
    <s v="California"/>
    <x v="1"/>
    <x v="2"/>
    <n v="5"/>
    <x v="0"/>
    <x v="2"/>
    <n v="1"/>
    <n v="0"/>
    <n v="27150.35"/>
    <x v="1"/>
    <n v="1"/>
    <x v="0"/>
    <n v="2"/>
    <x v="0"/>
    <n v="1"/>
    <x v="0"/>
  </r>
  <r>
    <n v="7292"/>
    <s v="BN5611231"/>
    <n v="59.9"/>
    <s v="Texas"/>
    <x v="1"/>
    <x v="19"/>
    <n v="5"/>
    <x v="4661"/>
    <x v="0"/>
    <n v="1"/>
    <n v="0"/>
    <n v="111622.76"/>
    <x v="0"/>
    <n v="2"/>
    <x v="3"/>
    <n v="2"/>
    <x v="1"/>
    <n v="3"/>
    <x v="0"/>
  </r>
  <r>
    <n v="7293"/>
    <s v="BN5768387"/>
    <n v="74.400000000000006"/>
    <s v="Texas"/>
    <x v="1"/>
    <x v="10"/>
    <n v="4"/>
    <x v="0"/>
    <x v="2"/>
    <n v="1"/>
    <n v="0"/>
    <n v="27244.35"/>
    <x v="1"/>
    <n v="4"/>
    <x v="3"/>
    <n v="1"/>
    <x v="0"/>
    <n v="1"/>
    <x v="0"/>
  </r>
  <r>
    <n v="7294"/>
    <s v="BN5716189"/>
    <n v="70.900000000000006"/>
    <s v="California"/>
    <x v="0"/>
    <x v="10"/>
    <n v="3"/>
    <x v="4662"/>
    <x v="0"/>
    <n v="1"/>
    <n v="0"/>
    <n v="57029.66"/>
    <x v="1"/>
    <n v="3"/>
    <x v="3"/>
    <n v="1"/>
    <x v="3"/>
    <n v="2"/>
    <x v="0"/>
  </r>
  <r>
    <n v="7295"/>
    <s v="BN5623581"/>
    <n v="65.3"/>
    <s v="New York"/>
    <x v="1"/>
    <x v="8"/>
    <n v="3"/>
    <x v="4663"/>
    <x v="2"/>
    <n v="0"/>
    <n v="0"/>
    <n v="25183.01"/>
    <x v="1"/>
    <n v="3"/>
    <x v="2"/>
    <n v="1"/>
    <x v="2"/>
    <n v="1"/>
    <x v="2"/>
  </r>
  <r>
    <n v="7296"/>
    <s v="BN5696274"/>
    <n v="64.8"/>
    <s v="New York"/>
    <x v="1"/>
    <x v="8"/>
    <n v="8"/>
    <x v="4664"/>
    <x v="0"/>
    <n v="0"/>
    <n v="1"/>
    <n v="129980.93"/>
    <x v="1"/>
    <n v="2"/>
    <x v="2"/>
    <n v="3"/>
    <x v="3"/>
    <n v="3"/>
    <x v="2"/>
  </r>
  <r>
    <n v="7297"/>
    <s v="BN5607901"/>
    <n v="66.3"/>
    <s v="New York"/>
    <x v="0"/>
    <x v="24"/>
    <n v="9"/>
    <x v="4665"/>
    <x v="0"/>
    <n v="1"/>
    <n v="0"/>
    <n v="118716.63"/>
    <x v="1"/>
    <n v="3"/>
    <x v="3"/>
    <n v="4"/>
    <x v="2"/>
    <n v="3"/>
    <x v="0"/>
  </r>
  <r>
    <n v="7298"/>
    <s v="BN5637804"/>
    <n v="61.3"/>
    <s v="New York"/>
    <x v="0"/>
    <x v="3"/>
    <n v="5"/>
    <x v="4666"/>
    <x v="0"/>
    <n v="0"/>
    <n v="1"/>
    <n v="20134.07"/>
    <x v="1"/>
    <n v="2"/>
    <x v="0"/>
    <n v="2"/>
    <x v="2"/>
    <n v="1"/>
    <x v="1"/>
  </r>
  <r>
    <n v="7299"/>
    <s v="BN5789778"/>
    <n v="62"/>
    <s v="California"/>
    <x v="1"/>
    <x v="34"/>
    <n v="10"/>
    <x v="4667"/>
    <x v="0"/>
    <n v="0"/>
    <n v="1"/>
    <n v="190208.23"/>
    <x v="1"/>
    <n v="2"/>
    <x v="2"/>
    <n v="4"/>
    <x v="1"/>
    <n v="4"/>
    <x v="2"/>
  </r>
  <r>
    <n v="7300"/>
    <s v="BN5627103"/>
    <n v="66.099999999999994"/>
    <s v="California"/>
    <x v="1"/>
    <x v="21"/>
    <n v="7"/>
    <x v="4668"/>
    <x v="0"/>
    <n v="1"/>
    <n v="1"/>
    <n v="68021.899999999994"/>
    <x v="1"/>
    <n v="3"/>
    <x v="1"/>
    <n v="3"/>
    <x v="2"/>
    <n v="2"/>
    <x v="1"/>
  </r>
  <r>
    <n v="7301"/>
    <s v="BN5788137"/>
    <n v="66.900000000000006"/>
    <s v="New York"/>
    <x v="1"/>
    <x v="13"/>
    <n v="2"/>
    <x v="4669"/>
    <x v="0"/>
    <n v="0"/>
    <n v="0"/>
    <n v="110881.56"/>
    <x v="1"/>
    <n v="3"/>
    <x v="1"/>
    <n v="1"/>
    <x v="3"/>
    <n v="3"/>
    <x v="1"/>
  </r>
  <r>
    <n v="7302"/>
    <s v="BN5702062"/>
    <n v="76.7"/>
    <s v="New York"/>
    <x v="0"/>
    <x v="19"/>
    <n v="2"/>
    <x v="4670"/>
    <x v="0"/>
    <n v="1"/>
    <n v="1"/>
    <n v="132480.75"/>
    <x v="1"/>
    <n v="4"/>
    <x v="3"/>
    <n v="1"/>
    <x v="2"/>
    <n v="3"/>
    <x v="0"/>
  </r>
  <r>
    <n v="7303"/>
    <s v="BN5708149"/>
    <n v="49.1"/>
    <s v="California"/>
    <x v="0"/>
    <x v="42"/>
    <n v="7"/>
    <x v="4671"/>
    <x v="0"/>
    <n v="1"/>
    <n v="1"/>
    <n v="7032.95"/>
    <x v="1"/>
    <n v="1"/>
    <x v="1"/>
    <n v="3"/>
    <x v="1"/>
    <n v="1"/>
    <x v="5"/>
  </r>
  <r>
    <n v="7304"/>
    <s v="BN5568382"/>
    <n v="65.3"/>
    <s v="California"/>
    <x v="1"/>
    <x v="3"/>
    <n v="1"/>
    <x v="0"/>
    <x v="2"/>
    <n v="1"/>
    <n v="0"/>
    <n v="27862.58"/>
    <x v="1"/>
    <n v="3"/>
    <x v="0"/>
    <n v="1"/>
    <x v="0"/>
    <n v="1"/>
    <x v="1"/>
  </r>
  <r>
    <n v="7305"/>
    <s v="BN5764357"/>
    <n v="67.900000000000006"/>
    <s v="New York"/>
    <x v="1"/>
    <x v="14"/>
    <n v="9"/>
    <x v="4672"/>
    <x v="2"/>
    <n v="1"/>
    <n v="1"/>
    <n v="87008.17"/>
    <x v="1"/>
    <n v="3"/>
    <x v="1"/>
    <n v="4"/>
    <x v="3"/>
    <n v="2"/>
    <x v="3"/>
  </r>
  <r>
    <n v="7306"/>
    <s v="BN5794117"/>
    <n v="68.7"/>
    <s v="California"/>
    <x v="1"/>
    <x v="34"/>
    <n v="8"/>
    <x v="4673"/>
    <x v="0"/>
    <n v="1"/>
    <n v="1"/>
    <n v="27411.19"/>
    <x v="1"/>
    <n v="3"/>
    <x v="2"/>
    <n v="3"/>
    <x v="3"/>
    <n v="1"/>
    <x v="2"/>
  </r>
  <r>
    <n v="7307"/>
    <s v="BN5807459"/>
    <n v="83.7"/>
    <s v="California"/>
    <x v="0"/>
    <x v="16"/>
    <n v="3"/>
    <x v="0"/>
    <x v="2"/>
    <n v="1"/>
    <n v="1"/>
    <n v="46395.21"/>
    <x v="1"/>
    <n v="4"/>
    <x v="0"/>
    <n v="1"/>
    <x v="0"/>
    <n v="1"/>
    <x v="0"/>
  </r>
  <r>
    <n v="7308"/>
    <s v="BN5782072"/>
    <n v="85"/>
    <s v="California"/>
    <x v="1"/>
    <x v="34"/>
    <n v="9"/>
    <x v="4674"/>
    <x v="2"/>
    <n v="1"/>
    <n v="1"/>
    <n v="194245.29"/>
    <x v="1"/>
    <n v="4"/>
    <x v="2"/>
    <n v="4"/>
    <x v="1"/>
    <n v="4"/>
    <x v="2"/>
  </r>
  <r>
    <n v="7309"/>
    <s v="BN5618616"/>
    <n v="66.3"/>
    <s v="Texas"/>
    <x v="0"/>
    <x v="47"/>
    <n v="7"/>
    <x v="4675"/>
    <x v="0"/>
    <n v="0"/>
    <n v="1"/>
    <n v="151317.26999999999"/>
    <x v="0"/>
    <n v="3"/>
    <x v="1"/>
    <n v="3"/>
    <x v="2"/>
    <n v="4"/>
    <x v="3"/>
  </r>
  <r>
    <n v="7310"/>
    <s v="BN5793230"/>
    <n v="54.7"/>
    <s v="Texas"/>
    <x v="0"/>
    <x v="32"/>
    <n v="8"/>
    <x v="4676"/>
    <x v="0"/>
    <n v="1"/>
    <n v="0"/>
    <n v="118142.79"/>
    <x v="1"/>
    <n v="1"/>
    <x v="2"/>
    <n v="3"/>
    <x v="2"/>
    <n v="3"/>
    <x v="4"/>
  </r>
  <r>
    <n v="7311"/>
    <s v="BN5740400"/>
    <n v="62.7"/>
    <s v="California"/>
    <x v="0"/>
    <x v="1"/>
    <n v="7"/>
    <x v="0"/>
    <x v="1"/>
    <n v="1"/>
    <n v="1"/>
    <n v="138700.75"/>
    <x v="0"/>
    <n v="2"/>
    <x v="0"/>
    <n v="3"/>
    <x v="0"/>
    <n v="3"/>
    <x v="0"/>
  </r>
  <r>
    <n v="7312"/>
    <s v="BN5722392"/>
    <n v="70.7"/>
    <s v="California"/>
    <x v="1"/>
    <x v="24"/>
    <n v="2"/>
    <x v="0"/>
    <x v="2"/>
    <n v="0"/>
    <n v="1"/>
    <n v="6035.51"/>
    <x v="1"/>
    <n v="3"/>
    <x v="3"/>
    <n v="1"/>
    <x v="0"/>
    <n v="1"/>
    <x v="0"/>
  </r>
  <r>
    <n v="7313"/>
    <s v="BN5688177"/>
    <n v="62.9"/>
    <s v="California"/>
    <x v="0"/>
    <x v="3"/>
    <n v="1"/>
    <x v="0"/>
    <x v="2"/>
    <n v="1"/>
    <n v="1"/>
    <n v="41263.69"/>
    <x v="1"/>
    <n v="2"/>
    <x v="0"/>
    <n v="1"/>
    <x v="0"/>
    <n v="1"/>
    <x v="1"/>
  </r>
  <r>
    <n v="7314"/>
    <s v="BN5582980"/>
    <n v="68.7"/>
    <s v="California"/>
    <x v="0"/>
    <x v="18"/>
    <n v="5"/>
    <x v="4677"/>
    <x v="0"/>
    <n v="0"/>
    <n v="1"/>
    <n v="63185.05"/>
    <x v="1"/>
    <n v="3"/>
    <x v="3"/>
    <n v="2"/>
    <x v="1"/>
    <n v="2"/>
    <x v="0"/>
  </r>
  <r>
    <n v="7315"/>
    <s v="BN5686583"/>
    <n v="58.8"/>
    <s v="California"/>
    <x v="0"/>
    <x v="18"/>
    <n v="3"/>
    <x v="0"/>
    <x v="2"/>
    <n v="1"/>
    <n v="0"/>
    <n v="92536"/>
    <x v="0"/>
    <n v="2"/>
    <x v="3"/>
    <n v="1"/>
    <x v="0"/>
    <n v="2"/>
    <x v="0"/>
  </r>
  <r>
    <n v="7316"/>
    <s v="BN5593258"/>
    <n v="50.2"/>
    <s v="New York"/>
    <x v="0"/>
    <x v="19"/>
    <n v="7"/>
    <x v="4678"/>
    <x v="2"/>
    <n v="1"/>
    <n v="1"/>
    <n v="158736.07"/>
    <x v="1"/>
    <n v="1"/>
    <x v="3"/>
    <n v="3"/>
    <x v="3"/>
    <n v="4"/>
    <x v="0"/>
  </r>
  <r>
    <n v="7317"/>
    <s v="BN5811603"/>
    <n v="79.3"/>
    <s v="New York"/>
    <x v="1"/>
    <x v="41"/>
    <n v="3"/>
    <x v="4679"/>
    <x v="0"/>
    <n v="0"/>
    <n v="0"/>
    <n v="18633.400000000001"/>
    <x v="0"/>
    <n v="4"/>
    <x v="1"/>
    <n v="1"/>
    <x v="2"/>
    <n v="1"/>
    <x v="3"/>
  </r>
  <r>
    <n v="7318"/>
    <s v="BN5733921"/>
    <n v="72.7"/>
    <s v="New York"/>
    <x v="1"/>
    <x v="49"/>
    <n v="6"/>
    <x v="4680"/>
    <x v="0"/>
    <n v="1"/>
    <n v="0"/>
    <n v="71830.100000000006"/>
    <x v="0"/>
    <n v="4"/>
    <x v="1"/>
    <n v="2"/>
    <x v="2"/>
    <n v="2"/>
    <x v="3"/>
  </r>
  <r>
    <n v="7319"/>
    <s v="BN5771769"/>
    <n v="63.2"/>
    <s v="Texas"/>
    <x v="0"/>
    <x v="15"/>
    <n v="2"/>
    <x v="0"/>
    <x v="2"/>
    <n v="1"/>
    <n v="0"/>
    <n v="19525.650000000001"/>
    <x v="1"/>
    <n v="2"/>
    <x v="2"/>
    <n v="1"/>
    <x v="0"/>
    <n v="1"/>
    <x v="2"/>
  </r>
  <r>
    <n v="7320"/>
    <s v="BN5761958"/>
    <n v="47.4"/>
    <s v="New York"/>
    <x v="0"/>
    <x v="24"/>
    <n v="6"/>
    <x v="4681"/>
    <x v="2"/>
    <n v="1"/>
    <n v="1"/>
    <n v="110953.33"/>
    <x v="1"/>
    <n v="1"/>
    <x v="3"/>
    <n v="2"/>
    <x v="2"/>
    <n v="3"/>
    <x v="0"/>
  </r>
  <r>
    <n v="7321"/>
    <s v="BN5778055"/>
    <n v="85"/>
    <s v="New York"/>
    <x v="0"/>
    <x v="8"/>
    <n v="2"/>
    <x v="4682"/>
    <x v="2"/>
    <n v="1"/>
    <n v="1"/>
    <n v="4466.21"/>
    <x v="1"/>
    <n v="4"/>
    <x v="2"/>
    <n v="1"/>
    <x v="2"/>
    <n v="1"/>
    <x v="2"/>
  </r>
  <r>
    <n v="7322"/>
    <s v="BN5689181"/>
    <n v="58.4"/>
    <s v="California"/>
    <x v="1"/>
    <x v="18"/>
    <n v="10"/>
    <x v="0"/>
    <x v="0"/>
    <n v="1"/>
    <n v="1"/>
    <n v="105818.51"/>
    <x v="1"/>
    <n v="1"/>
    <x v="3"/>
    <n v="4"/>
    <x v="0"/>
    <n v="3"/>
    <x v="0"/>
  </r>
  <r>
    <n v="7323"/>
    <s v="BN5721420"/>
    <n v="71.3"/>
    <s v="California"/>
    <x v="0"/>
    <x v="15"/>
    <n v="2"/>
    <x v="4683"/>
    <x v="0"/>
    <n v="0"/>
    <n v="0"/>
    <n v="149558.82999999999"/>
    <x v="0"/>
    <n v="3"/>
    <x v="2"/>
    <n v="1"/>
    <x v="3"/>
    <n v="4"/>
    <x v="2"/>
  </r>
  <r>
    <n v="7324"/>
    <s v="BN5750389"/>
    <n v="74.2"/>
    <s v="Texas"/>
    <x v="1"/>
    <x v="9"/>
    <n v="9"/>
    <x v="0"/>
    <x v="2"/>
    <n v="1"/>
    <n v="0"/>
    <n v="4070.28"/>
    <x v="1"/>
    <n v="4"/>
    <x v="2"/>
    <n v="4"/>
    <x v="0"/>
    <n v="1"/>
    <x v="2"/>
  </r>
  <r>
    <n v="7325"/>
    <s v="BN5810636"/>
    <n v="60.7"/>
    <s v="California"/>
    <x v="0"/>
    <x v="2"/>
    <n v="11"/>
    <x v="0"/>
    <x v="1"/>
    <n v="1"/>
    <n v="0"/>
    <n v="132741.13"/>
    <x v="0"/>
    <n v="2"/>
    <x v="0"/>
    <n v="4"/>
    <x v="0"/>
    <n v="3"/>
    <x v="0"/>
  </r>
  <r>
    <n v="7326"/>
    <s v="BN5787142"/>
    <n v="76.099999999999994"/>
    <s v="Texas"/>
    <x v="0"/>
    <x v="10"/>
    <n v="3"/>
    <x v="0"/>
    <x v="2"/>
    <n v="1"/>
    <n v="0"/>
    <n v="61251.25"/>
    <x v="1"/>
    <n v="4"/>
    <x v="3"/>
    <n v="1"/>
    <x v="0"/>
    <n v="2"/>
    <x v="0"/>
  </r>
  <r>
    <n v="7327"/>
    <s v="BN5570421"/>
    <n v="60"/>
    <s v="California"/>
    <x v="1"/>
    <x v="23"/>
    <n v="8"/>
    <x v="4684"/>
    <x v="0"/>
    <n v="1"/>
    <n v="0"/>
    <n v="91347.76"/>
    <x v="1"/>
    <n v="2"/>
    <x v="1"/>
    <n v="3"/>
    <x v="1"/>
    <n v="2"/>
    <x v="1"/>
  </r>
  <r>
    <n v="7328"/>
    <s v="BN5616978"/>
    <n v="65"/>
    <s v="Texas"/>
    <x v="1"/>
    <x v="0"/>
    <n v="5"/>
    <x v="4685"/>
    <x v="0"/>
    <n v="1"/>
    <n v="0"/>
    <n v="171045.31"/>
    <x v="0"/>
    <n v="2"/>
    <x v="0"/>
    <n v="2"/>
    <x v="2"/>
    <n v="4"/>
    <x v="0"/>
  </r>
  <r>
    <n v="7329"/>
    <s v="BN5689699"/>
    <n v="85"/>
    <s v="New York"/>
    <x v="1"/>
    <x v="27"/>
    <n v="2"/>
    <x v="4686"/>
    <x v="0"/>
    <n v="0"/>
    <n v="0"/>
    <n v="155850.4"/>
    <x v="0"/>
    <n v="4"/>
    <x v="1"/>
    <n v="1"/>
    <x v="2"/>
    <n v="4"/>
    <x v="3"/>
  </r>
  <r>
    <n v="7330"/>
    <s v="BN5648789"/>
    <n v="50.1"/>
    <s v="California"/>
    <x v="0"/>
    <x v="10"/>
    <n v="6"/>
    <x v="0"/>
    <x v="0"/>
    <n v="1"/>
    <n v="0"/>
    <n v="27380.99"/>
    <x v="1"/>
    <n v="1"/>
    <x v="3"/>
    <n v="2"/>
    <x v="0"/>
    <n v="1"/>
    <x v="0"/>
  </r>
  <r>
    <n v="7331"/>
    <s v="BN5802019"/>
    <n v="41.8"/>
    <s v="California"/>
    <x v="1"/>
    <x v="10"/>
    <n v="9"/>
    <x v="4687"/>
    <x v="0"/>
    <n v="1"/>
    <n v="0"/>
    <n v="154208.95999999999"/>
    <x v="1"/>
    <n v="1"/>
    <x v="3"/>
    <n v="4"/>
    <x v="2"/>
    <n v="4"/>
    <x v="0"/>
  </r>
  <r>
    <n v="7332"/>
    <s v="BN5773782"/>
    <n v="79.7"/>
    <s v="Texas"/>
    <x v="1"/>
    <x v="49"/>
    <n v="5"/>
    <x v="4688"/>
    <x v="0"/>
    <n v="1"/>
    <n v="1"/>
    <n v="93624.55"/>
    <x v="1"/>
    <n v="4"/>
    <x v="1"/>
    <n v="2"/>
    <x v="2"/>
    <n v="2"/>
    <x v="3"/>
  </r>
  <r>
    <n v="7333"/>
    <s v="BN5711548"/>
    <n v="78.8"/>
    <s v="New York"/>
    <x v="0"/>
    <x v="0"/>
    <n v="7"/>
    <x v="4689"/>
    <x v="2"/>
    <n v="1"/>
    <n v="0"/>
    <n v="64746.07"/>
    <x v="1"/>
    <n v="4"/>
    <x v="0"/>
    <n v="3"/>
    <x v="2"/>
    <n v="2"/>
    <x v="0"/>
  </r>
  <r>
    <n v="7334"/>
    <s v="BN5795440"/>
    <n v="69.900000000000006"/>
    <s v="Texas"/>
    <x v="1"/>
    <x v="3"/>
    <n v="3"/>
    <x v="4690"/>
    <x v="2"/>
    <n v="1"/>
    <n v="0"/>
    <n v="82815.929999999993"/>
    <x v="1"/>
    <n v="3"/>
    <x v="0"/>
    <n v="1"/>
    <x v="2"/>
    <n v="2"/>
    <x v="1"/>
  </r>
  <r>
    <n v="7335"/>
    <s v="BN5759046"/>
    <n v="61.6"/>
    <s v="California"/>
    <x v="1"/>
    <x v="56"/>
    <n v="7"/>
    <x v="0"/>
    <x v="2"/>
    <n v="1"/>
    <n v="1"/>
    <n v="27308.58"/>
    <x v="1"/>
    <n v="2"/>
    <x v="2"/>
    <n v="3"/>
    <x v="0"/>
    <n v="1"/>
    <x v="4"/>
  </r>
  <r>
    <n v="7336"/>
    <s v="BN5679307"/>
    <n v="65.099999999999994"/>
    <s v="California"/>
    <x v="0"/>
    <x v="1"/>
    <n v="5"/>
    <x v="4691"/>
    <x v="0"/>
    <n v="1"/>
    <n v="1"/>
    <n v="104876.8"/>
    <x v="1"/>
    <n v="2"/>
    <x v="0"/>
    <n v="2"/>
    <x v="1"/>
    <n v="3"/>
    <x v="0"/>
  </r>
  <r>
    <n v="7337"/>
    <s v="BN5800985"/>
    <n v="65.400000000000006"/>
    <s v="California"/>
    <x v="0"/>
    <x v="34"/>
    <n v="8"/>
    <x v="0"/>
    <x v="2"/>
    <n v="1"/>
    <n v="0"/>
    <n v="151316.37"/>
    <x v="1"/>
    <n v="3"/>
    <x v="2"/>
    <n v="3"/>
    <x v="0"/>
    <n v="4"/>
    <x v="2"/>
  </r>
  <r>
    <n v="7338"/>
    <s v="BN5645995"/>
    <n v="67.599999999999994"/>
    <s v="California"/>
    <x v="0"/>
    <x v="10"/>
    <n v="9"/>
    <x v="4692"/>
    <x v="0"/>
    <n v="1"/>
    <n v="0"/>
    <n v="91817.38"/>
    <x v="0"/>
    <n v="3"/>
    <x v="3"/>
    <n v="4"/>
    <x v="1"/>
    <n v="2"/>
    <x v="0"/>
  </r>
  <r>
    <n v="7339"/>
    <s v="BN5796024"/>
    <n v="70.8"/>
    <s v="New York"/>
    <x v="0"/>
    <x v="41"/>
    <n v="9"/>
    <x v="4693"/>
    <x v="0"/>
    <n v="0"/>
    <n v="1"/>
    <n v="125311.17"/>
    <x v="0"/>
    <n v="3"/>
    <x v="1"/>
    <n v="4"/>
    <x v="2"/>
    <n v="3"/>
    <x v="3"/>
  </r>
  <r>
    <n v="7340"/>
    <s v="BN5670559"/>
    <n v="49.9"/>
    <s v="Texas"/>
    <x v="0"/>
    <x v="0"/>
    <n v="1"/>
    <x v="4694"/>
    <x v="0"/>
    <n v="1"/>
    <n v="1"/>
    <n v="14868.94"/>
    <x v="0"/>
    <n v="1"/>
    <x v="0"/>
    <n v="1"/>
    <x v="2"/>
    <n v="1"/>
    <x v="0"/>
  </r>
  <r>
    <n v="7341"/>
    <s v="BN5578635"/>
    <n v="68.900000000000006"/>
    <s v="California"/>
    <x v="1"/>
    <x v="2"/>
    <n v="5"/>
    <x v="0"/>
    <x v="2"/>
    <n v="1"/>
    <n v="0"/>
    <n v="196112.45"/>
    <x v="1"/>
    <n v="3"/>
    <x v="0"/>
    <n v="2"/>
    <x v="0"/>
    <n v="4"/>
    <x v="0"/>
  </r>
  <r>
    <n v="7342"/>
    <s v="BN5815008"/>
    <n v="85"/>
    <s v="Texas"/>
    <x v="1"/>
    <x v="41"/>
    <n v="8"/>
    <x v="4695"/>
    <x v="2"/>
    <n v="0"/>
    <n v="0"/>
    <n v="24093.4"/>
    <x v="0"/>
    <n v="4"/>
    <x v="1"/>
    <n v="3"/>
    <x v="3"/>
    <n v="1"/>
    <x v="3"/>
  </r>
  <r>
    <n v="7343"/>
    <s v="BN5730273"/>
    <n v="50.2"/>
    <s v="California"/>
    <x v="1"/>
    <x v="33"/>
    <n v="5"/>
    <x v="0"/>
    <x v="2"/>
    <n v="1"/>
    <n v="1"/>
    <n v="66263.87"/>
    <x v="1"/>
    <n v="1"/>
    <x v="2"/>
    <n v="2"/>
    <x v="0"/>
    <n v="2"/>
    <x v="2"/>
  </r>
  <r>
    <n v="7344"/>
    <s v="BN5763107"/>
    <n v="64.3"/>
    <s v="California"/>
    <x v="1"/>
    <x v="10"/>
    <n v="8"/>
    <x v="0"/>
    <x v="2"/>
    <n v="0"/>
    <n v="1"/>
    <n v="100304.13"/>
    <x v="1"/>
    <n v="2"/>
    <x v="3"/>
    <n v="3"/>
    <x v="0"/>
    <n v="3"/>
    <x v="0"/>
  </r>
  <r>
    <n v="7345"/>
    <s v="BN5720638"/>
    <n v="76.2"/>
    <s v="California"/>
    <x v="1"/>
    <x v="34"/>
    <n v="3"/>
    <x v="0"/>
    <x v="2"/>
    <n v="1"/>
    <n v="0"/>
    <n v="167909.52"/>
    <x v="1"/>
    <n v="4"/>
    <x v="2"/>
    <n v="1"/>
    <x v="0"/>
    <n v="4"/>
    <x v="2"/>
  </r>
  <r>
    <n v="7346"/>
    <s v="BN5567747"/>
    <n v="71.900000000000006"/>
    <s v="California"/>
    <x v="1"/>
    <x v="23"/>
    <n v="6"/>
    <x v="4696"/>
    <x v="0"/>
    <n v="1"/>
    <n v="1"/>
    <n v="16246.59"/>
    <x v="1"/>
    <n v="4"/>
    <x v="1"/>
    <n v="2"/>
    <x v="3"/>
    <n v="1"/>
    <x v="1"/>
  </r>
  <r>
    <n v="7347"/>
    <s v="BN5720557"/>
    <n v="78.900000000000006"/>
    <s v="California"/>
    <x v="1"/>
    <x v="7"/>
    <n v="7"/>
    <x v="0"/>
    <x v="2"/>
    <n v="1"/>
    <n v="0"/>
    <n v="103603.65"/>
    <x v="1"/>
    <n v="4"/>
    <x v="2"/>
    <n v="3"/>
    <x v="0"/>
    <n v="3"/>
    <x v="2"/>
  </r>
  <r>
    <n v="7348"/>
    <s v="BN5811655"/>
    <n v="55.3"/>
    <s v="Texas"/>
    <x v="1"/>
    <x v="0"/>
    <n v="8"/>
    <x v="0"/>
    <x v="2"/>
    <n v="1"/>
    <n v="0"/>
    <n v="7680.23"/>
    <x v="1"/>
    <n v="1"/>
    <x v="0"/>
    <n v="3"/>
    <x v="0"/>
    <n v="1"/>
    <x v="0"/>
  </r>
  <r>
    <n v="7349"/>
    <s v="BN5813276"/>
    <n v="44.8"/>
    <s v="Texas"/>
    <x v="1"/>
    <x v="11"/>
    <n v="3"/>
    <x v="0"/>
    <x v="2"/>
    <n v="0"/>
    <n v="0"/>
    <n v="95215.73"/>
    <x v="1"/>
    <n v="1"/>
    <x v="2"/>
    <n v="1"/>
    <x v="0"/>
    <n v="2"/>
    <x v="2"/>
  </r>
  <r>
    <n v="7350"/>
    <s v="BN5717542"/>
    <n v="63.2"/>
    <s v="New York"/>
    <x v="1"/>
    <x v="0"/>
    <n v="7"/>
    <x v="4697"/>
    <x v="2"/>
    <n v="0"/>
    <n v="1"/>
    <n v="148172.94"/>
    <x v="1"/>
    <n v="2"/>
    <x v="0"/>
    <n v="3"/>
    <x v="1"/>
    <n v="3"/>
    <x v="0"/>
  </r>
  <r>
    <n v="7351"/>
    <s v="BN5713073"/>
    <n v="66.900000000000006"/>
    <s v="Texas"/>
    <x v="1"/>
    <x v="11"/>
    <n v="8"/>
    <x v="4698"/>
    <x v="2"/>
    <n v="1"/>
    <n v="0"/>
    <n v="124382.9"/>
    <x v="1"/>
    <n v="3"/>
    <x v="2"/>
    <n v="3"/>
    <x v="2"/>
    <n v="3"/>
    <x v="2"/>
  </r>
  <r>
    <n v="7352"/>
    <s v="BN5568791"/>
    <n v="65.400000000000006"/>
    <s v="Texas"/>
    <x v="1"/>
    <x v="10"/>
    <n v="6"/>
    <x v="0"/>
    <x v="2"/>
    <n v="1"/>
    <n v="0"/>
    <n v="159311.46"/>
    <x v="1"/>
    <n v="3"/>
    <x v="3"/>
    <n v="2"/>
    <x v="0"/>
    <n v="4"/>
    <x v="0"/>
  </r>
  <r>
    <n v="7353"/>
    <s v="BN5809713"/>
    <n v="72.599999999999994"/>
    <s v="California"/>
    <x v="0"/>
    <x v="16"/>
    <n v="5"/>
    <x v="0"/>
    <x v="2"/>
    <n v="0"/>
    <n v="0"/>
    <n v="6787.48"/>
    <x v="1"/>
    <n v="4"/>
    <x v="0"/>
    <n v="2"/>
    <x v="0"/>
    <n v="1"/>
    <x v="0"/>
  </r>
  <r>
    <n v="7354"/>
    <s v="BN5736333"/>
    <n v="59.6"/>
    <s v="California"/>
    <x v="1"/>
    <x v="29"/>
    <n v="5"/>
    <x v="4699"/>
    <x v="2"/>
    <n v="0"/>
    <n v="1"/>
    <n v="197297.77"/>
    <x v="0"/>
    <n v="2"/>
    <x v="2"/>
    <n v="2"/>
    <x v="2"/>
    <n v="4"/>
    <x v="4"/>
  </r>
  <r>
    <n v="7355"/>
    <s v="BN5757846"/>
    <n v="73.3"/>
    <s v="New York"/>
    <x v="0"/>
    <x v="33"/>
    <n v="2"/>
    <x v="4700"/>
    <x v="0"/>
    <n v="1"/>
    <n v="0"/>
    <n v="21556.95"/>
    <x v="1"/>
    <n v="4"/>
    <x v="2"/>
    <n v="1"/>
    <x v="3"/>
    <n v="1"/>
    <x v="2"/>
  </r>
  <r>
    <n v="7356"/>
    <s v="BN5622985"/>
    <n v="52.9"/>
    <s v="Texas"/>
    <x v="0"/>
    <x v="12"/>
    <n v="6"/>
    <x v="0"/>
    <x v="2"/>
    <n v="1"/>
    <n v="0"/>
    <n v="56518"/>
    <x v="1"/>
    <n v="1"/>
    <x v="3"/>
    <n v="2"/>
    <x v="0"/>
    <n v="2"/>
    <x v="0"/>
  </r>
  <r>
    <n v="7357"/>
    <s v="BN5683906"/>
    <n v="49.3"/>
    <s v="California"/>
    <x v="0"/>
    <x v="24"/>
    <n v="9"/>
    <x v="4701"/>
    <x v="2"/>
    <n v="1"/>
    <n v="0"/>
    <n v="158840.99"/>
    <x v="1"/>
    <n v="1"/>
    <x v="3"/>
    <n v="4"/>
    <x v="2"/>
    <n v="4"/>
    <x v="0"/>
  </r>
  <r>
    <n v="7358"/>
    <s v="BN5570860"/>
    <n v="61.5"/>
    <s v="Texas"/>
    <x v="0"/>
    <x v="6"/>
    <n v="8"/>
    <x v="4702"/>
    <x v="2"/>
    <n v="1"/>
    <n v="1"/>
    <n v="126396.01"/>
    <x v="1"/>
    <n v="2"/>
    <x v="2"/>
    <n v="3"/>
    <x v="2"/>
    <n v="3"/>
    <x v="2"/>
  </r>
  <r>
    <n v="7359"/>
    <s v="BN5797680"/>
    <n v="60"/>
    <s v="California"/>
    <x v="0"/>
    <x v="23"/>
    <n v="7"/>
    <x v="0"/>
    <x v="0"/>
    <n v="0"/>
    <n v="1"/>
    <n v="148087.88"/>
    <x v="0"/>
    <n v="2"/>
    <x v="1"/>
    <n v="3"/>
    <x v="0"/>
    <n v="3"/>
    <x v="1"/>
  </r>
  <r>
    <n v="7360"/>
    <s v="BN5731902"/>
    <n v="66.599999999999994"/>
    <s v="California"/>
    <x v="1"/>
    <x v="18"/>
    <n v="5"/>
    <x v="4703"/>
    <x v="2"/>
    <n v="1"/>
    <n v="0"/>
    <n v="33701.5"/>
    <x v="1"/>
    <n v="3"/>
    <x v="3"/>
    <n v="2"/>
    <x v="3"/>
    <n v="1"/>
    <x v="0"/>
  </r>
  <r>
    <n v="7361"/>
    <s v="BN5590948"/>
    <n v="64.400000000000006"/>
    <s v="Texas"/>
    <x v="1"/>
    <x v="41"/>
    <n v="7"/>
    <x v="0"/>
    <x v="0"/>
    <n v="0"/>
    <n v="1"/>
    <n v="84622.37"/>
    <x v="1"/>
    <n v="2"/>
    <x v="1"/>
    <n v="3"/>
    <x v="0"/>
    <n v="2"/>
    <x v="3"/>
  </r>
  <r>
    <n v="7362"/>
    <s v="BN5586392"/>
    <n v="69.2"/>
    <s v="California"/>
    <x v="0"/>
    <x v="18"/>
    <n v="5"/>
    <x v="0"/>
    <x v="0"/>
    <n v="1"/>
    <n v="0"/>
    <n v="185580.89"/>
    <x v="0"/>
    <n v="3"/>
    <x v="3"/>
    <n v="2"/>
    <x v="0"/>
    <n v="4"/>
    <x v="0"/>
  </r>
  <r>
    <n v="7363"/>
    <s v="BN5605785"/>
    <n v="70.7"/>
    <s v="California"/>
    <x v="1"/>
    <x v="39"/>
    <n v="7"/>
    <x v="4704"/>
    <x v="0"/>
    <n v="1"/>
    <n v="1"/>
    <n v="62768.800000000003"/>
    <x v="1"/>
    <n v="3"/>
    <x v="1"/>
    <n v="3"/>
    <x v="1"/>
    <n v="2"/>
    <x v="5"/>
  </r>
  <r>
    <n v="7364"/>
    <s v="BN5665925"/>
    <n v="60.3"/>
    <s v="California"/>
    <x v="1"/>
    <x v="20"/>
    <n v="5"/>
    <x v="4705"/>
    <x v="2"/>
    <n v="1"/>
    <n v="1"/>
    <n v="38829.11"/>
    <x v="1"/>
    <n v="2"/>
    <x v="0"/>
    <n v="2"/>
    <x v="3"/>
    <n v="1"/>
    <x v="0"/>
  </r>
  <r>
    <n v="7365"/>
    <s v="BN5641646"/>
    <n v="67.099999999999994"/>
    <s v="California"/>
    <x v="0"/>
    <x v="10"/>
    <n v="6"/>
    <x v="4706"/>
    <x v="0"/>
    <n v="1"/>
    <n v="0"/>
    <n v="110748.88"/>
    <x v="1"/>
    <n v="3"/>
    <x v="3"/>
    <n v="2"/>
    <x v="2"/>
    <n v="3"/>
    <x v="0"/>
  </r>
  <r>
    <n v="7366"/>
    <s v="BN5593091"/>
    <n v="56.8"/>
    <s v="Texas"/>
    <x v="0"/>
    <x v="18"/>
    <n v="11"/>
    <x v="4707"/>
    <x v="0"/>
    <n v="1"/>
    <n v="1"/>
    <n v="54083.8"/>
    <x v="0"/>
    <n v="1"/>
    <x v="3"/>
    <n v="4"/>
    <x v="2"/>
    <n v="2"/>
    <x v="0"/>
  </r>
  <r>
    <n v="7367"/>
    <s v="BN5649096"/>
    <n v="59.8"/>
    <s v="Texas"/>
    <x v="0"/>
    <x v="12"/>
    <n v="9"/>
    <x v="0"/>
    <x v="1"/>
    <n v="0"/>
    <n v="1"/>
    <n v="88658.73"/>
    <x v="1"/>
    <n v="2"/>
    <x v="3"/>
    <n v="4"/>
    <x v="0"/>
    <n v="2"/>
    <x v="0"/>
  </r>
  <r>
    <n v="7368"/>
    <s v="BN5736312"/>
    <n v="60.6"/>
    <s v="Texas"/>
    <x v="1"/>
    <x v="0"/>
    <n v="11"/>
    <x v="0"/>
    <x v="2"/>
    <n v="1"/>
    <n v="0"/>
    <n v="177938.52"/>
    <x v="1"/>
    <n v="2"/>
    <x v="0"/>
    <n v="4"/>
    <x v="0"/>
    <n v="4"/>
    <x v="0"/>
  </r>
  <r>
    <n v="7369"/>
    <s v="BN5751050"/>
    <n v="85"/>
    <s v="New York"/>
    <x v="0"/>
    <x v="18"/>
    <n v="4"/>
    <x v="4708"/>
    <x v="0"/>
    <n v="1"/>
    <n v="0"/>
    <n v="174235.06"/>
    <x v="1"/>
    <n v="4"/>
    <x v="3"/>
    <n v="1"/>
    <x v="2"/>
    <n v="4"/>
    <x v="0"/>
  </r>
  <r>
    <n v="7370"/>
    <s v="BN5757101"/>
    <n v="64.400000000000006"/>
    <s v="Texas"/>
    <x v="0"/>
    <x v="28"/>
    <n v="5"/>
    <x v="4709"/>
    <x v="2"/>
    <n v="1"/>
    <n v="1"/>
    <n v="82696.84"/>
    <x v="1"/>
    <n v="2"/>
    <x v="2"/>
    <n v="2"/>
    <x v="2"/>
    <n v="2"/>
    <x v="2"/>
  </r>
  <r>
    <n v="7371"/>
    <s v="BN5726080"/>
    <n v="65.5"/>
    <s v="California"/>
    <x v="1"/>
    <x v="24"/>
    <n v="5"/>
    <x v="0"/>
    <x v="2"/>
    <n v="1"/>
    <n v="1"/>
    <n v="142415.97"/>
    <x v="1"/>
    <n v="3"/>
    <x v="3"/>
    <n v="2"/>
    <x v="0"/>
    <n v="3"/>
    <x v="0"/>
  </r>
  <r>
    <n v="7372"/>
    <s v="BN5624763"/>
    <n v="85"/>
    <s v="California"/>
    <x v="1"/>
    <x v="33"/>
    <n v="11"/>
    <x v="4710"/>
    <x v="2"/>
    <n v="1"/>
    <n v="0"/>
    <n v="62811.03"/>
    <x v="1"/>
    <n v="4"/>
    <x v="2"/>
    <n v="4"/>
    <x v="2"/>
    <n v="2"/>
    <x v="2"/>
  </r>
  <r>
    <n v="7373"/>
    <s v="BN5717613"/>
    <n v="68.3"/>
    <s v="Texas"/>
    <x v="1"/>
    <x v="10"/>
    <n v="10"/>
    <x v="4711"/>
    <x v="2"/>
    <n v="0"/>
    <n v="1"/>
    <n v="25339.29"/>
    <x v="1"/>
    <n v="3"/>
    <x v="3"/>
    <n v="4"/>
    <x v="3"/>
    <n v="1"/>
    <x v="0"/>
  </r>
  <r>
    <n v="7374"/>
    <s v="BN5716260"/>
    <n v="66.3"/>
    <s v="New York"/>
    <x v="1"/>
    <x v="24"/>
    <n v="8"/>
    <x v="4712"/>
    <x v="2"/>
    <n v="0"/>
    <n v="1"/>
    <n v="176487.05"/>
    <x v="1"/>
    <n v="3"/>
    <x v="3"/>
    <n v="3"/>
    <x v="2"/>
    <n v="4"/>
    <x v="0"/>
  </r>
  <r>
    <n v="7375"/>
    <s v="BN5696200"/>
    <n v="68.2"/>
    <s v="New York"/>
    <x v="0"/>
    <x v="16"/>
    <n v="2"/>
    <x v="4713"/>
    <x v="0"/>
    <n v="1"/>
    <n v="1"/>
    <n v="49833.5"/>
    <x v="0"/>
    <n v="3"/>
    <x v="0"/>
    <n v="1"/>
    <x v="3"/>
    <n v="1"/>
    <x v="0"/>
  </r>
  <r>
    <n v="7376"/>
    <s v="BN5638784"/>
    <n v="63.9"/>
    <s v="California"/>
    <x v="1"/>
    <x v="62"/>
    <n v="7"/>
    <x v="4714"/>
    <x v="2"/>
    <n v="1"/>
    <n v="1"/>
    <n v="55829.25"/>
    <x v="1"/>
    <n v="2"/>
    <x v="1"/>
    <n v="3"/>
    <x v="1"/>
    <n v="2"/>
    <x v="5"/>
  </r>
  <r>
    <n v="7377"/>
    <s v="BN5765006"/>
    <n v="70.400000000000006"/>
    <s v="California"/>
    <x v="1"/>
    <x v="51"/>
    <n v="7"/>
    <x v="4715"/>
    <x v="0"/>
    <n v="1"/>
    <n v="1"/>
    <n v="155823.20000000001"/>
    <x v="1"/>
    <n v="3"/>
    <x v="2"/>
    <n v="3"/>
    <x v="2"/>
    <n v="4"/>
    <x v="2"/>
  </r>
  <r>
    <n v="7378"/>
    <s v="BN5592912"/>
    <n v="69.099999999999994"/>
    <s v="California"/>
    <x v="0"/>
    <x v="20"/>
    <n v="1"/>
    <x v="4716"/>
    <x v="0"/>
    <n v="1"/>
    <n v="1"/>
    <n v="60622.61"/>
    <x v="1"/>
    <n v="3"/>
    <x v="0"/>
    <n v="1"/>
    <x v="3"/>
    <n v="2"/>
    <x v="0"/>
  </r>
  <r>
    <n v="7379"/>
    <s v="BN5641628"/>
    <n v="59.9"/>
    <s v="California"/>
    <x v="1"/>
    <x v="10"/>
    <n v="9"/>
    <x v="0"/>
    <x v="2"/>
    <n v="1"/>
    <n v="1"/>
    <n v="174196.68"/>
    <x v="1"/>
    <n v="2"/>
    <x v="3"/>
    <n v="4"/>
    <x v="0"/>
    <n v="4"/>
    <x v="0"/>
  </r>
  <r>
    <n v="7380"/>
    <s v="BN5607659"/>
    <n v="57.3"/>
    <s v="California"/>
    <x v="0"/>
    <x v="18"/>
    <n v="2"/>
    <x v="0"/>
    <x v="0"/>
    <n v="1"/>
    <n v="1"/>
    <n v="56905.38"/>
    <x v="1"/>
    <n v="1"/>
    <x v="3"/>
    <n v="1"/>
    <x v="0"/>
    <n v="2"/>
    <x v="0"/>
  </r>
  <r>
    <n v="7381"/>
    <s v="BN5625224"/>
    <n v="58.9"/>
    <s v="New York"/>
    <x v="0"/>
    <x v="1"/>
    <n v="8"/>
    <x v="4717"/>
    <x v="0"/>
    <n v="1"/>
    <n v="1"/>
    <n v="101178.85"/>
    <x v="1"/>
    <n v="2"/>
    <x v="0"/>
    <n v="3"/>
    <x v="1"/>
    <n v="3"/>
    <x v="0"/>
  </r>
  <r>
    <n v="7382"/>
    <s v="BN5572990"/>
    <n v="62"/>
    <s v="New York"/>
    <x v="0"/>
    <x v="11"/>
    <n v="9"/>
    <x v="4718"/>
    <x v="0"/>
    <n v="1"/>
    <n v="1"/>
    <n v="73857.94"/>
    <x v="0"/>
    <n v="2"/>
    <x v="2"/>
    <n v="4"/>
    <x v="2"/>
    <n v="2"/>
    <x v="2"/>
  </r>
  <r>
    <n v="7383"/>
    <s v="BN5735019"/>
    <n v="64.7"/>
    <s v="Texas"/>
    <x v="1"/>
    <x v="34"/>
    <n v="7"/>
    <x v="4719"/>
    <x v="2"/>
    <n v="1"/>
    <n v="0"/>
    <n v="102325.19"/>
    <x v="1"/>
    <n v="2"/>
    <x v="2"/>
    <n v="3"/>
    <x v="2"/>
    <n v="3"/>
    <x v="2"/>
  </r>
  <r>
    <n v="7384"/>
    <s v="BN5672825"/>
    <n v="73.7"/>
    <s v="Texas"/>
    <x v="0"/>
    <x v="2"/>
    <n v="8"/>
    <x v="4720"/>
    <x v="2"/>
    <n v="0"/>
    <n v="0"/>
    <n v="55356.39"/>
    <x v="0"/>
    <n v="4"/>
    <x v="0"/>
    <n v="3"/>
    <x v="2"/>
    <n v="2"/>
    <x v="0"/>
  </r>
  <r>
    <n v="7385"/>
    <s v="BN5589794"/>
    <n v="63.4"/>
    <s v="California"/>
    <x v="0"/>
    <x v="1"/>
    <n v="8"/>
    <x v="0"/>
    <x v="2"/>
    <n v="1"/>
    <n v="1"/>
    <n v="131284.93"/>
    <x v="1"/>
    <n v="2"/>
    <x v="0"/>
    <n v="3"/>
    <x v="0"/>
    <n v="3"/>
    <x v="0"/>
  </r>
  <r>
    <n v="7386"/>
    <s v="BN5660057"/>
    <n v="66"/>
    <s v="California"/>
    <x v="1"/>
    <x v="16"/>
    <n v="5"/>
    <x v="0"/>
    <x v="2"/>
    <n v="0"/>
    <n v="0"/>
    <n v="88080.43"/>
    <x v="1"/>
    <n v="3"/>
    <x v="0"/>
    <n v="2"/>
    <x v="0"/>
    <n v="2"/>
    <x v="0"/>
  </r>
  <r>
    <n v="7387"/>
    <s v="BN5663996"/>
    <n v="66.599999999999994"/>
    <s v="New York"/>
    <x v="0"/>
    <x v="24"/>
    <n v="3"/>
    <x v="4721"/>
    <x v="0"/>
    <n v="0"/>
    <n v="1"/>
    <n v="93266.01"/>
    <x v="1"/>
    <n v="3"/>
    <x v="3"/>
    <n v="1"/>
    <x v="2"/>
    <n v="2"/>
    <x v="0"/>
  </r>
  <r>
    <n v="7388"/>
    <s v="BN5690811"/>
    <n v="69.599999999999994"/>
    <s v="California"/>
    <x v="1"/>
    <x v="4"/>
    <n v="9"/>
    <x v="4722"/>
    <x v="0"/>
    <n v="0"/>
    <n v="0"/>
    <n v="75562.47"/>
    <x v="1"/>
    <n v="3"/>
    <x v="0"/>
    <n v="4"/>
    <x v="2"/>
    <n v="2"/>
    <x v="1"/>
  </r>
  <r>
    <n v="7389"/>
    <s v="BN5807936"/>
    <n v="83.6"/>
    <s v="California"/>
    <x v="0"/>
    <x v="6"/>
    <n v="10"/>
    <x v="4723"/>
    <x v="0"/>
    <n v="1"/>
    <n v="1"/>
    <n v="153747.73000000001"/>
    <x v="1"/>
    <n v="4"/>
    <x v="2"/>
    <n v="4"/>
    <x v="2"/>
    <n v="4"/>
    <x v="2"/>
  </r>
  <r>
    <n v="7390"/>
    <s v="BN5676822"/>
    <n v="66.7"/>
    <s v="Texas"/>
    <x v="0"/>
    <x v="10"/>
    <n v="6"/>
    <x v="0"/>
    <x v="2"/>
    <n v="1"/>
    <n v="0"/>
    <n v="163830.64000000001"/>
    <x v="1"/>
    <n v="3"/>
    <x v="3"/>
    <n v="2"/>
    <x v="0"/>
    <n v="4"/>
    <x v="0"/>
  </r>
  <r>
    <n v="7391"/>
    <s v="BN5764835"/>
    <n v="59.6"/>
    <s v="Texas"/>
    <x v="1"/>
    <x v="43"/>
    <n v="4"/>
    <x v="4724"/>
    <x v="0"/>
    <n v="1"/>
    <n v="0"/>
    <n v="103456.47"/>
    <x v="1"/>
    <n v="2"/>
    <x v="2"/>
    <n v="1"/>
    <x v="2"/>
    <n v="3"/>
    <x v="4"/>
  </r>
  <r>
    <n v="7392"/>
    <s v="BN5766647"/>
    <n v="43"/>
    <s v="California"/>
    <x v="1"/>
    <x v="8"/>
    <n v="6"/>
    <x v="0"/>
    <x v="0"/>
    <n v="1"/>
    <n v="0"/>
    <n v="95655.16"/>
    <x v="1"/>
    <n v="1"/>
    <x v="2"/>
    <n v="2"/>
    <x v="0"/>
    <n v="2"/>
    <x v="2"/>
  </r>
  <r>
    <n v="7393"/>
    <s v="BN5794992"/>
    <n v="59.6"/>
    <s v="Texas"/>
    <x v="1"/>
    <x v="44"/>
    <n v="7"/>
    <x v="0"/>
    <x v="2"/>
    <n v="1"/>
    <n v="1"/>
    <n v="138350.74"/>
    <x v="1"/>
    <n v="2"/>
    <x v="1"/>
    <n v="3"/>
    <x v="0"/>
    <n v="3"/>
    <x v="5"/>
  </r>
  <r>
    <n v="7394"/>
    <s v="BN5757347"/>
    <n v="59.9"/>
    <s v="California"/>
    <x v="1"/>
    <x v="34"/>
    <n v="8"/>
    <x v="4725"/>
    <x v="0"/>
    <n v="0"/>
    <n v="0"/>
    <n v="31190.42"/>
    <x v="1"/>
    <n v="2"/>
    <x v="2"/>
    <n v="3"/>
    <x v="3"/>
    <n v="1"/>
    <x v="2"/>
  </r>
  <r>
    <n v="7395"/>
    <s v="BN5673660"/>
    <n v="51.9"/>
    <s v="California"/>
    <x v="0"/>
    <x v="32"/>
    <n v="9"/>
    <x v="0"/>
    <x v="0"/>
    <n v="0"/>
    <n v="1"/>
    <n v="167553.06"/>
    <x v="1"/>
    <n v="1"/>
    <x v="2"/>
    <n v="4"/>
    <x v="0"/>
    <n v="4"/>
    <x v="4"/>
  </r>
  <r>
    <n v="7396"/>
    <s v="BN5808299"/>
    <n v="72.099999999999994"/>
    <s v="New York"/>
    <x v="0"/>
    <x v="13"/>
    <n v="8"/>
    <x v="4726"/>
    <x v="0"/>
    <n v="0"/>
    <n v="0"/>
    <n v="59604.45"/>
    <x v="0"/>
    <n v="4"/>
    <x v="1"/>
    <n v="3"/>
    <x v="2"/>
    <n v="2"/>
    <x v="1"/>
  </r>
  <r>
    <n v="7397"/>
    <s v="BN5603478"/>
    <n v="60.3"/>
    <s v="Texas"/>
    <x v="0"/>
    <x v="27"/>
    <n v="6"/>
    <x v="4727"/>
    <x v="2"/>
    <n v="1"/>
    <n v="0"/>
    <n v="162223.67000000001"/>
    <x v="0"/>
    <n v="2"/>
    <x v="1"/>
    <n v="2"/>
    <x v="1"/>
    <n v="4"/>
    <x v="3"/>
  </r>
  <r>
    <n v="7398"/>
    <s v="BN5743957"/>
    <n v="57.2"/>
    <s v="New York"/>
    <x v="1"/>
    <x v="40"/>
    <n v="5"/>
    <x v="4728"/>
    <x v="0"/>
    <n v="1"/>
    <n v="0"/>
    <n v="196549.85"/>
    <x v="0"/>
    <n v="1"/>
    <x v="1"/>
    <n v="2"/>
    <x v="3"/>
    <n v="4"/>
    <x v="1"/>
  </r>
  <r>
    <n v="7399"/>
    <s v="BN5577684"/>
    <n v="45.3"/>
    <s v="New York"/>
    <x v="0"/>
    <x v="20"/>
    <n v="2"/>
    <x v="4729"/>
    <x v="0"/>
    <n v="1"/>
    <n v="1"/>
    <n v="120373.84"/>
    <x v="0"/>
    <n v="1"/>
    <x v="0"/>
    <n v="1"/>
    <x v="3"/>
    <n v="3"/>
    <x v="0"/>
  </r>
  <r>
    <n v="7400"/>
    <s v="BN5769461"/>
    <n v="66.8"/>
    <s v="California"/>
    <x v="0"/>
    <x v="24"/>
    <n v="8"/>
    <x v="4730"/>
    <x v="0"/>
    <n v="1"/>
    <n v="0"/>
    <n v="92149.64"/>
    <x v="1"/>
    <n v="3"/>
    <x v="3"/>
    <n v="3"/>
    <x v="2"/>
    <n v="2"/>
    <x v="0"/>
  </r>
  <r>
    <n v="7401"/>
    <s v="BN5801984"/>
    <n v="76.2"/>
    <s v="New York"/>
    <x v="1"/>
    <x v="12"/>
    <n v="2"/>
    <x v="4731"/>
    <x v="0"/>
    <n v="0"/>
    <n v="1"/>
    <n v="178361.48"/>
    <x v="0"/>
    <n v="4"/>
    <x v="3"/>
    <n v="1"/>
    <x v="3"/>
    <n v="4"/>
    <x v="0"/>
  </r>
  <r>
    <n v="7402"/>
    <s v="BN5677308"/>
    <n v="63.3"/>
    <s v="California"/>
    <x v="0"/>
    <x v="2"/>
    <n v="10"/>
    <x v="4732"/>
    <x v="2"/>
    <n v="0"/>
    <n v="0"/>
    <n v="170998.83"/>
    <x v="1"/>
    <n v="2"/>
    <x v="0"/>
    <n v="4"/>
    <x v="2"/>
    <n v="4"/>
    <x v="0"/>
  </r>
  <r>
    <n v="7403"/>
    <s v="BN5631923"/>
    <n v="64.7"/>
    <s v="Texas"/>
    <x v="1"/>
    <x v="19"/>
    <n v="8"/>
    <x v="4733"/>
    <x v="2"/>
    <n v="1"/>
    <n v="0"/>
    <n v="77216.479999999996"/>
    <x v="1"/>
    <n v="2"/>
    <x v="3"/>
    <n v="3"/>
    <x v="3"/>
    <n v="2"/>
    <x v="0"/>
  </r>
  <r>
    <n v="7404"/>
    <s v="BN5779405"/>
    <n v="79.599999999999994"/>
    <s v="Texas"/>
    <x v="1"/>
    <x v="27"/>
    <n v="7"/>
    <x v="4734"/>
    <x v="0"/>
    <n v="0"/>
    <n v="0"/>
    <n v="121164.6"/>
    <x v="0"/>
    <n v="4"/>
    <x v="1"/>
    <n v="3"/>
    <x v="1"/>
    <n v="3"/>
    <x v="3"/>
  </r>
  <r>
    <n v="7405"/>
    <s v="BN5694590"/>
    <n v="73.3"/>
    <s v="California"/>
    <x v="1"/>
    <x v="2"/>
    <n v="2"/>
    <x v="0"/>
    <x v="2"/>
    <n v="1"/>
    <n v="1"/>
    <n v="141841.31"/>
    <x v="1"/>
    <n v="4"/>
    <x v="0"/>
    <n v="1"/>
    <x v="0"/>
    <n v="3"/>
    <x v="0"/>
  </r>
  <r>
    <n v="7406"/>
    <s v="BN5704228"/>
    <n v="55.6"/>
    <s v="California"/>
    <x v="1"/>
    <x v="10"/>
    <n v="9"/>
    <x v="4735"/>
    <x v="0"/>
    <n v="1"/>
    <n v="1"/>
    <n v="104000.06"/>
    <x v="1"/>
    <n v="1"/>
    <x v="3"/>
    <n v="4"/>
    <x v="2"/>
    <n v="3"/>
    <x v="0"/>
  </r>
  <r>
    <n v="7407"/>
    <s v="BN5741922"/>
    <n v="48.9"/>
    <s v="Texas"/>
    <x v="1"/>
    <x v="14"/>
    <n v="5"/>
    <x v="0"/>
    <x v="2"/>
    <n v="1"/>
    <n v="1"/>
    <n v="191419.32"/>
    <x v="1"/>
    <n v="1"/>
    <x v="1"/>
    <n v="2"/>
    <x v="0"/>
    <n v="4"/>
    <x v="3"/>
  </r>
  <r>
    <n v="7408"/>
    <s v="BN5766576"/>
    <n v="63.9"/>
    <s v="California"/>
    <x v="1"/>
    <x v="32"/>
    <n v="5"/>
    <x v="0"/>
    <x v="2"/>
    <n v="1"/>
    <n v="0"/>
    <n v="28188.959999999999"/>
    <x v="1"/>
    <n v="2"/>
    <x v="2"/>
    <n v="2"/>
    <x v="0"/>
    <n v="1"/>
    <x v="4"/>
  </r>
  <r>
    <n v="7409"/>
    <s v="BN5742210"/>
    <n v="71.5"/>
    <s v="California"/>
    <x v="1"/>
    <x v="12"/>
    <n v="3"/>
    <x v="4736"/>
    <x v="0"/>
    <n v="1"/>
    <n v="1"/>
    <n v="60407.93"/>
    <x v="1"/>
    <n v="3"/>
    <x v="3"/>
    <n v="1"/>
    <x v="2"/>
    <n v="2"/>
    <x v="0"/>
  </r>
  <r>
    <n v="7410"/>
    <s v="BN5687972"/>
    <n v="80.7"/>
    <s v="New York"/>
    <x v="0"/>
    <x v="0"/>
    <n v="10"/>
    <x v="4737"/>
    <x v="2"/>
    <n v="1"/>
    <n v="1"/>
    <n v="130489.37"/>
    <x v="1"/>
    <n v="4"/>
    <x v="0"/>
    <n v="4"/>
    <x v="3"/>
    <n v="3"/>
    <x v="0"/>
  </r>
  <r>
    <n v="7411"/>
    <s v="BN5752257"/>
    <n v="71.400000000000006"/>
    <s v="Texas"/>
    <x v="1"/>
    <x v="10"/>
    <n v="6"/>
    <x v="0"/>
    <x v="2"/>
    <n v="1"/>
    <n v="0"/>
    <n v="193040.32"/>
    <x v="1"/>
    <n v="3"/>
    <x v="3"/>
    <n v="2"/>
    <x v="0"/>
    <n v="4"/>
    <x v="0"/>
  </r>
  <r>
    <n v="7412"/>
    <s v="BN5698662"/>
    <n v="62.6"/>
    <s v="New York"/>
    <x v="0"/>
    <x v="51"/>
    <n v="7"/>
    <x v="4738"/>
    <x v="0"/>
    <n v="1"/>
    <n v="0"/>
    <n v="109742.8"/>
    <x v="1"/>
    <n v="2"/>
    <x v="2"/>
    <n v="3"/>
    <x v="1"/>
    <n v="3"/>
    <x v="2"/>
  </r>
  <r>
    <n v="7413"/>
    <s v="BN5631606"/>
    <n v="69.7"/>
    <s v="California"/>
    <x v="1"/>
    <x v="18"/>
    <n v="8"/>
    <x v="0"/>
    <x v="2"/>
    <n v="1"/>
    <n v="1"/>
    <n v="74760.320000000007"/>
    <x v="1"/>
    <n v="3"/>
    <x v="3"/>
    <n v="3"/>
    <x v="0"/>
    <n v="2"/>
    <x v="0"/>
  </r>
  <r>
    <n v="7414"/>
    <s v="BN5604449"/>
    <n v="85"/>
    <s v="New York"/>
    <x v="0"/>
    <x v="8"/>
    <n v="5"/>
    <x v="4739"/>
    <x v="0"/>
    <n v="0"/>
    <n v="1"/>
    <n v="61936.1"/>
    <x v="1"/>
    <n v="4"/>
    <x v="2"/>
    <n v="2"/>
    <x v="2"/>
    <n v="2"/>
    <x v="2"/>
  </r>
  <r>
    <n v="7415"/>
    <s v="BN5802782"/>
    <n v="73.7"/>
    <s v="New York"/>
    <x v="0"/>
    <x v="13"/>
    <n v="3"/>
    <x v="4740"/>
    <x v="2"/>
    <n v="1"/>
    <n v="1"/>
    <n v="78650.95"/>
    <x v="1"/>
    <n v="4"/>
    <x v="1"/>
    <n v="1"/>
    <x v="3"/>
    <n v="2"/>
    <x v="1"/>
  </r>
  <r>
    <n v="7416"/>
    <s v="BN5635511"/>
    <n v="81.2"/>
    <s v="California"/>
    <x v="1"/>
    <x v="6"/>
    <n v="7"/>
    <x v="0"/>
    <x v="2"/>
    <n v="0"/>
    <n v="0"/>
    <n v="168023.6"/>
    <x v="1"/>
    <n v="4"/>
    <x v="2"/>
    <n v="3"/>
    <x v="0"/>
    <n v="4"/>
    <x v="2"/>
  </r>
  <r>
    <n v="7417"/>
    <s v="BN5592239"/>
    <n v="58.3"/>
    <s v="California"/>
    <x v="1"/>
    <x v="18"/>
    <n v="9"/>
    <x v="0"/>
    <x v="2"/>
    <n v="0"/>
    <n v="1"/>
    <n v="5571.59"/>
    <x v="1"/>
    <n v="1"/>
    <x v="3"/>
    <n v="4"/>
    <x v="0"/>
    <n v="1"/>
    <x v="0"/>
  </r>
  <r>
    <n v="7418"/>
    <s v="BN5736446"/>
    <n v="73"/>
    <s v="New York"/>
    <x v="0"/>
    <x v="24"/>
    <n v="6"/>
    <x v="4741"/>
    <x v="0"/>
    <n v="1"/>
    <n v="0"/>
    <n v="118591.67"/>
    <x v="1"/>
    <n v="4"/>
    <x v="3"/>
    <n v="2"/>
    <x v="3"/>
    <n v="3"/>
    <x v="0"/>
  </r>
  <r>
    <n v="7419"/>
    <s v="BN5647104"/>
    <n v="67.7"/>
    <s v="California"/>
    <x v="1"/>
    <x v="18"/>
    <n v="5"/>
    <x v="0"/>
    <x v="2"/>
    <n v="1"/>
    <n v="0"/>
    <n v="7824.31"/>
    <x v="1"/>
    <n v="3"/>
    <x v="3"/>
    <n v="2"/>
    <x v="0"/>
    <n v="1"/>
    <x v="0"/>
  </r>
  <r>
    <n v="7420"/>
    <s v="BN5622420"/>
    <n v="74.8"/>
    <s v="New York"/>
    <x v="0"/>
    <x v="20"/>
    <n v="4"/>
    <x v="4742"/>
    <x v="2"/>
    <n v="0"/>
    <n v="0"/>
    <n v="38153.19"/>
    <x v="1"/>
    <n v="4"/>
    <x v="0"/>
    <n v="1"/>
    <x v="3"/>
    <n v="1"/>
    <x v="0"/>
  </r>
  <r>
    <n v="7421"/>
    <s v="BN5765400"/>
    <n v="75.3"/>
    <s v="New York"/>
    <x v="0"/>
    <x v="16"/>
    <n v="10"/>
    <x v="4743"/>
    <x v="0"/>
    <n v="1"/>
    <n v="1"/>
    <n v="180829.99"/>
    <x v="1"/>
    <n v="4"/>
    <x v="0"/>
    <n v="4"/>
    <x v="2"/>
    <n v="4"/>
    <x v="0"/>
  </r>
  <r>
    <n v="7422"/>
    <s v="BN5646434"/>
    <n v="63.4"/>
    <s v="Texas"/>
    <x v="0"/>
    <x v="18"/>
    <n v="2"/>
    <x v="0"/>
    <x v="0"/>
    <n v="1"/>
    <n v="1"/>
    <n v="143960.72"/>
    <x v="1"/>
    <n v="2"/>
    <x v="3"/>
    <n v="1"/>
    <x v="0"/>
    <n v="3"/>
    <x v="0"/>
  </r>
  <r>
    <n v="7423"/>
    <s v="BN5746171"/>
    <n v="62.2"/>
    <s v="California"/>
    <x v="1"/>
    <x v="6"/>
    <n v="8"/>
    <x v="4744"/>
    <x v="0"/>
    <n v="1"/>
    <n v="1"/>
    <n v="8788.35"/>
    <x v="1"/>
    <n v="2"/>
    <x v="2"/>
    <n v="3"/>
    <x v="3"/>
    <n v="1"/>
    <x v="2"/>
  </r>
  <r>
    <n v="7424"/>
    <s v="BN5692343"/>
    <n v="69.900000000000006"/>
    <s v="New York"/>
    <x v="1"/>
    <x v="18"/>
    <n v="3"/>
    <x v="4745"/>
    <x v="2"/>
    <n v="1"/>
    <n v="0"/>
    <n v="103557.85"/>
    <x v="1"/>
    <n v="3"/>
    <x v="3"/>
    <n v="1"/>
    <x v="3"/>
    <n v="3"/>
    <x v="0"/>
  </r>
  <r>
    <n v="7425"/>
    <s v="BN5625414"/>
    <n v="57"/>
    <s v="New York"/>
    <x v="1"/>
    <x v="16"/>
    <n v="2"/>
    <x v="4746"/>
    <x v="0"/>
    <n v="1"/>
    <n v="0"/>
    <n v="147168.28"/>
    <x v="0"/>
    <n v="1"/>
    <x v="0"/>
    <n v="1"/>
    <x v="3"/>
    <n v="3"/>
    <x v="0"/>
  </r>
  <r>
    <n v="7426"/>
    <s v="BN5640434"/>
    <n v="55.2"/>
    <s v="New York"/>
    <x v="1"/>
    <x v="19"/>
    <n v="4"/>
    <x v="4747"/>
    <x v="0"/>
    <n v="1"/>
    <n v="0"/>
    <n v="58844.84"/>
    <x v="0"/>
    <n v="1"/>
    <x v="3"/>
    <n v="1"/>
    <x v="2"/>
    <n v="2"/>
    <x v="0"/>
  </r>
  <r>
    <n v="7427"/>
    <s v="BN5790543"/>
    <n v="61.9"/>
    <s v="California"/>
    <x v="0"/>
    <x v="36"/>
    <n v="5"/>
    <x v="0"/>
    <x v="0"/>
    <n v="0"/>
    <n v="0"/>
    <n v="18094.96"/>
    <x v="0"/>
    <n v="2"/>
    <x v="1"/>
    <n v="2"/>
    <x v="0"/>
    <n v="1"/>
    <x v="1"/>
  </r>
  <r>
    <n v="7428"/>
    <s v="BN5664633"/>
    <n v="71.400000000000006"/>
    <s v="Texas"/>
    <x v="1"/>
    <x v="19"/>
    <n v="9"/>
    <x v="4748"/>
    <x v="0"/>
    <n v="0"/>
    <n v="0"/>
    <n v="162515.17000000001"/>
    <x v="1"/>
    <n v="3"/>
    <x v="3"/>
    <n v="4"/>
    <x v="3"/>
    <n v="4"/>
    <x v="0"/>
  </r>
  <r>
    <n v="7429"/>
    <s v="BN5749968"/>
    <n v="50.3"/>
    <s v="Texas"/>
    <x v="1"/>
    <x v="15"/>
    <n v="10"/>
    <x v="4749"/>
    <x v="2"/>
    <n v="1"/>
    <n v="1"/>
    <n v="157921.25"/>
    <x v="1"/>
    <n v="1"/>
    <x v="2"/>
    <n v="4"/>
    <x v="3"/>
    <n v="4"/>
    <x v="2"/>
  </r>
  <r>
    <n v="7430"/>
    <s v="BN5644791"/>
    <n v="68.5"/>
    <s v="Texas"/>
    <x v="0"/>
    <x v="3"/>
    <n v="7"/>
    <x v="4750"/>
    <x v="0"/>
    <n v="0"/>
    <n v="0"/>
    <n v="68701.73"/>
    <x v="1"/>
    <n v="3"/>
    <x v="0"/>
    <n v="3"/>
    <x v="3"/>
    <n v="2"/>
    <x v="1"/>
  </r>
  <r>
    <n v="7431"/>
    <s v="BN5754491"/>
    <n v="60.6"/>
    <s v="California"/>
    <x v="0"/>
    <x v="12"/>
    <n v="1"/>
    <x v="4751"/>
    <x v="2"/>
    <n v="1"/>
    <n v="0"/>
    <n v="186778.89"/>
    <x v="1"/>
    <n v="2"/>
    <x v="3"/>
    <n v="1"/>
    <x v="2"/>
    <n v="4"/>
    <x v="0"/>
  </r>
  <r>
    <n v="7432"/>
    <s v="BN5705292"/>
    <n v="67.8"/>
    <s v="California"/>
    <x v="1"/>
    <x v="16"/>
    <n v="4"/>
    <x v="0"/>
    <x v="2"/>
    <n v="1"/>
    <n v="0"/>
    <n v="66561.600000000006"/>
    <x v="1"/>
    <n v="3"/>
    <x v="0"/>
    <n v="1"/>
    <x v="0"/>
    <n v="2"/>
    <x v="0"/>
  </r>
  <r>
    <n v="7433"/>
    <s v="BN5760960"/>
    <n v="72.400000000000006"/>
    <s v="New York"/>
    <x v="1"/>
    <x v="8"/>
    <n v="3"/>
    <x v="4752"/>
    <x v="2"/>
    <n v="0"/>
    <n v="1"/>
    <n v="64831.360000000001"/>
    <x v="1"/>
    <n v="4"/>
    <x v="2"/>
    <n v="1"/>
    <x v="2"/>
    <n v="2"/>
    <x v="2"/>
  </r>
  <r>
    <n v="7434"/>
    <s v="BN5671206"/>
    <n v="77.900000000000006"/>
    <s v="New York"/>
    <x v="0"/>
    <x v="24"/>
    <n v="3"/>
    <x v="4753"/>
    <x v="0"/>
    <n v="1"/>
    <n v="1"/>
    <n v="6589.16"/>
    <x v="0"/>
    <n v="4"/>
    <x v="3"/>
    <n v="1"/>
    <x v="2"/>
    <n v="1"/>
    <x v="0"/>
  </r>
  <r>
    <n v="7435"/>
    <s v="BN5687440"/>
    <n v="63.8"/>
    <s v="Texas"/>
    <x v="1"/>
    <x v="12"/>
    <n v="2"/>
    <x v="0"/>
    <x v="2"/>
    <n v="1"/>
    <n v="0"/>
    <n v="165370.66"/>
    <x v="1"/>
    <n v="2"/>
    <x v="3"/>
    <n v="1"/>
    <x v="0"/>
    <n v="4"/>
    <x v="0"/>
  </r>
  <r>
    <n v="7436"/>
    <s v="BN5647811"/>
    <n v="61"/>
    <s v="Texas"/>
    <x v="0"/>
    <x v="5"/>
    <n v="6"/>
    <x v="4754"/>
    <x v="1"/>
    <n v="1"/>
    <n v="0"/>
    <n v="184758.17"/>
    <x v="0"/>
    <n v="2"/>
    <x v="1"/>
    <n v="2"/>
    <x v="2"/>
    <n v="4"/>
    <x v="1"/>
  </r>
  <r>
    <n v="7437"/>
    <s v="BN5671447"/>
    <n v="64.599999999999994"/>
    <s v="New York"/>
    <x v="0"/>
    <x v="38"/>
    <n v="7"/>
    <x v="4755"/>
    <x v="0"/>
    <n v="1"/>
    <n v="0"/>
    <n v="13911.27"/>
    <x v="0"/>
    <n v="2"/>
    <x v="1"/>
    <n v="3"/>
    <x v="1"/>
    <n v="1"/>
    <x v="3"/>
  </r>
  <r>
    <n v="7438"/>
    <s v="BN5591161"/>
    <n v="62.8"/>
    <s v="California"/>
    <x v="0"/>
    <x v="6"/>
    <n v="10"/>
    <x v="4756"/>
    <x v="0"/>
    <n v="1"/>
    <n v="1"/>
    <n v="34857.46"/>
    <x v="1"/>
    <n v="2"/>
    <x v="2"/>
    <n v="4"/>
    <x v="1"/>
    <n v="1"/>
    <x v="2"/>
  </r>
  <r>
    <n v="7439"/>
    <s v="BN5676069"/>
    <n v="52.8"/>
    <s v="California"/>
    <x v="0"/>
    <x v="15"/>
    <n v="5"/>
    <x v="4757"/>
    <x v="2"/>
    <n v="1"/>
    <n v="0"/>
    <n v="156192.43"/>
    <x v="1"/>
    <n v="1"/>
    <x v="2"/>
    <n v="2"/>
    <x v="1"/>
    <n v="4"/>
    <x v="2"/>
  </r>
  <r>
    <n v="7440"/>
    <s v="BN5812831"/>
    <n v="43.2"/>
    <s v="California"/>
    <x v="0"/>
    <x v="7"/>
    <n v="7"/>
    <x v="4758"/>
    <x v="2"/>
    <n v="0"/>
    <n v="0"/>
    <n v="53874.67"/>
    <x v="1"/>
    <n v="1"/>
    <x v="2"/>
    <n v="3"/>
    <x v="1"/>
    <n v="2"/>
    <x v="2"/>
  </r>
  <r>
    <n v="7441"/>
    <s v="BN5604043"/>
    <n v="62.2"/>
    <s v="Texas"/>
    <x v="0"/>
    <x v="40"/>
    <n v="7"/>
    <x v="4759"/>
    <x v="0"/>
    <n v="0"/>
    <n v="0"/>
    <n v="100183.05"/>
    <x v="1"/>
    <n v="2"/>
    <x v="1"/>
    <n v="3"/>
    <x v="2"/>
    <n v="2"/>
    <x v="1"/>
  </r>
  <r>
    <n v="7442"/>
    <s v="BN5700462"/>
    <n v="72.099999999999994"/>
    <s v="California"/>
    <x v="1"/>
    <x v="41"/>
    <n v="6"/>
    <x v="0"/>
    <x v="2"/>
    <n v="1"/>
    <n v="1"/>
    <n v="4493.12"/>
    <x v="1"/>
    <n v="4"/>
    <x v="1"/>
    <n v="2"/>
    <x v="0"/>
    <n v="1"/>
    <x v="3"/>
  </r>
  <r>
    <n v="7443"/>
    <s v="BN5715432"/>
    <n v="61.4"/>
    <s v="Texas"/>
    <x v="1"/>
    <x v="18"/>
    <n v="6"/>
    <x v="0"/>
    <x v="2"/>
    <n v="1"/>
    <n v="0"/>
    <n v="130610.78"/>
    <x v="1"/>
    <n v="2"/>
    <x v="3"/>
    <n v="2"/>
    <x v="0"/>
    <n v="3"/>
    <x v="0"/>
  </r>
  <r>
    <n v="7444"/>
    <s v="BN5706955"/>
    <n v="63.4"/>
    <s v="California"/>
    <x v="0"/>
    <x v="9"/>
    <n v="3"/>
    <x v="4760"/>
    <x v="0"/>
    <n v="1"/>
    <n v="0"/>
    <n v="63340.65"/>
    <x v="1"/>
    <n v="2"/>
    <x v="2"/>
    <n v="1"/>
    <x v="1"/>
    <n v="2"/>
    <x v="2"/>
  </r>
  <r>
    <n v="7445"/>
    <s v="BN5605189"/>
    <n v="74.2"/>
    <s v="California"/>
    <x v="0"/>
    <x v="6"/>
    <n v="5"/>
    <x v="0"/>
    <x v="2"/>
    <n v="1"/>
    <n v="1"/>
    <n v="180066.59"/>
    <x v="1"/>
    <n v="4"/>
    <x v="2"/>
    <n v="2"/>
    <x v="0"/>
    <n v="4"/>
    <x v="2"/>
  </r>
  <r>
    <n v="7446"/>
    <s v="BN5630505"/>
    <n v="51.6"/>
    <s v="California"/>
    <x v="0"/>
    <x v="13"/>
    <n v="5"/>
    <x v="0"/>
    <x v="0"/>
    <n v="1"/>
    <n v="0"/>
    <n v="95273.73"/>
    <x v="0"/>
    <n v="1"/>
    <x v="1"/>
    <n v="2"/>
    <x v="0"/>
    <n v="2"/>
    <x v="1"/>
  </r>
  <r>
    <n v="7447"/>
    <s v="BN5636539"/>
    <n v="71.8"/>
    <s v="California"/>
    <x v="1"/>
    <x v="12"/>
    <n v="4"/>
    <x v="4761"/>
    <x v="0"/>
    <n v="1"/>
    <n v="1"/>
    <n v="53511.74"/>
    <x v="1"/>
    <n v="3"/>
    <x v="3"/>
    <n v="1"/>
    <x v="3"/>
    <n v="2"/>
    <x v="0"/>
  </r>
  <r>
    <n v="7448"/>
    <s v="BN5740324"/>
    <n v="63.6"/>
    <s v="New York"/>
    <x v="1"/>
    <x v="33"/>
    <n v="9"/>
    <x v="4762"/>
    <x v="2"/>
    <n v="1"/>
    <n v="1"/>
    <n v="109685.61"/>
    <x v="1"/>
    <n v="2"/>
    <x v="2"/>
    <n v="4"/>
    <x v="2"/>
    <n v="3"/>
    <x v="2"/>
  </r>
  <r>
    <n v="7449"/>
    <s v="BN5593747"/>
    <n v="69.099999999999994"/>
    <s v="Texas"/>
    <x v="1"/>
    <x v="18"/>
    <n v="8"/>
    <x v="4763"/>
    <x v="0"/>
    <n v="0"/>
    <n v="0"/>
    <n v="75664.56"/>
    <x v="0"/>
    <n v="3"/>
    <x v="3"/>
    <n v="3"/>
    <x v="2"/>
    <n v="2"/>
    <x v="0"/>
  </r>
  <r>
    <n v="7450"/>
    <s v="BN5804148"/>
    <n v="69.8"/>
    <s v="California"/>
    <x v="0"/>
    <x v="24"/>
    <n v="3"/>
    <x v="4764"/>
    <x v="2"/>
    <n v="1"/>
    <n v="1"/>
    <n v="71972.95"/>
    <x v="1"/>
    <n v="3"/>
    <x v="3"/>
    <n v="1"/>
    <x v="2"/>
    <n v="2"/>
    <x v="0"/>
  </r>
  <r>
    <n v="7451"/>
    <s v="BN5679714"/>
    <n v="71.2"/>
    <s v="Texas"/>
    <x v="0"/>
    <x v="2"/>
    <n v="6"/>
    <x v="4765"/>
    <x v="2"/>
    <n v="1"/>
    <n v="1"/>
    <n v="23702.42"/>
    <x v="1"/>
    <n v="3"/>
    <x v="0"/>
    <n v="2"/>
    <x v="2"/>
    <n v="1"/>
    <x v="0"/>
  </r>
  <r>
    <n v="7452"/>
    <s v="BN5673820"/>
    <n v="65.900000000000006"/>
    <s v="California"/>
    <x v="1"/>
    <x v="43"/>
    <n v="9"/>
    <x v="0"/>
    <x v="2"/>
    <n v="0"/>
    <n v="0"/>
    <n v="112572.02"/>
    <x v="1"/>
    <n v="3"/>
    <x v="2"/>
    <n v="4"/>
    <x v="0"/>
    <n v="3"/>
    <x v="4"/>
  </r>
  <r>
    <n v="7453"/>
    <s v="BN5636475"/>
    <n v="57.3"/>
    <s v="Texas"/>
    <x v="1"/>
    <x v="4"/>
    <n v="9"/>
    <x v="0"/>
    <x v="2"/>
    <n v="0"/>
    <n v="0"/>
    <n v="62424.46"/>
    <x v="1"/>
    <n v="1"/>
    <x v="0"/>
    <n v="4"/>
    <x v="0"/>
    <n v="2"/>
    <x v="1"/>
  </r>
  <r>
    <n v="7454"/>
    <s v="BN5702484"/>
    <n v="77.8"/>
    <s v="New York"/>
    <x v="0"/>
    <x v="12"/>
    <n v="2"/>
    <x v="4766"/>
    <x v="1"/>
    <n v="1"/>
    <n v="1"/>
    <n v="131238.37"/>
    <x v="0"/>
    <n v="4"/>
    <x v="3"/>
    <n v="1"/>
    <x v="2"/>
    <n v="3"/>
    <x v="0"/>
  </r>
  <r>
    <n v="7455"/>
    <s v="BN5627278"/>
    <n v="73.2"/>
    <s v="California"/>
    <x v="1"/>
    <x v="17"/>
    <n v="1"/>
    <x v="0"/>
    <x v="2"/>
    <n v="1"/>
    <n v="1"/>
    <n v="184350.78"/>
    <x v="1"/>
    <n v="4"/>
    <x v="1"/>
    <n v="1"/>
    <x v="0"/>
    <n v="4"/>
    <x v="1"/>
  </r>
  <r>
    <n v="7456"/>
    <s v="BN5748412"/>
    <n v="55"/>
    <s v="New York"/>
    <x v="1"/>
    <x v="19"/>
    <n v="5"/>
    <x v="4767"/>
    <x v="0"/>
    <n v="0"/>
    <n v="1"/>
    <n v="13999.64"/>
    <x v="0"/>
    <n v="1"/>
    <x v="3"/>
    <n v="2"/>
    <x v="3"/>
    <n v="1"/>
    <x v="0"/>
  </r>
  <r>
    <n v="7457"/>
    <s v="BN5598527"/>
    <n v="79"/>
    <s v="Texas"/>
    <x v="1"/>
    <x v="43"/>
    <n v="9"/>
    <x v="0"/>
    <x v="2"/>
    <n v="1"/>
    <n v="0"/>
    <n v="168152.76"/>
    <x v="1"/>
    <n v="4"/>
    <x v="2"/>
    <n v="4"/>
    <x v="0"/>
    <n v="4"/>
    <x v="4"/>
  </r>
  <r>
    <n v="7458"/>
    <s v="BN5668802"/>
    <n v="66.5"/>
    <s v="New York"/>
    <x v="0"/>
    <x v="3"/>
    <n v="3"/>
    <x v="4768"/>
    <x v="3"/>
    <n v="1"/>
    <n v="0"/>
    <n v="35640.120000000003"/>
    <x v="0"/>
    <n v="3"/>
    <x v="0"/>
    <n v="1"/>
    <x v="3"/>
    <n v="1"/>
    <x v="1"/>
  </r>
  <r>
    <n v="7459"/>
    <s v="BN5799962"/>
    <n v="72.8"/>
    <s v="Texas"/>
    <x v="0"/>
    <x v="3"/>
    <n v="6"/>
    <x v="0"/>
    <x v="0"/>
    <n v="1"/>
    <n v="1"/>
    <n v="120088.17"/>
    <x v="1"/>
    <n v="4"/>
    <x v="0"/>
    <n v="2"/>
    <x v="0"/>
    <n v="3"/>
    <x v="1"/>
  </r>
  <r>
    <n v="7460"/>
    <s v="BN5583637"/>
    <n v="64.5"/>
    <s v="Texas"/>
    <x v="0"/>
    <x v="6"/>
    <n v="5"/>
    <x v="0"/>
    <x v="2"/>
    <n v="1"/>
    <n v="1"/>
    <n v="74346.11"/>
    <x v="1"/>
    <n v="2"/>
    <x v="2"/>
    <n v="2"/>
    <x v="0"/>
    <n v="2"/>
    <x v="2"/>
  </r>
  <r>
    <n v="7461"/>
    <s v="BN5621996"/>
    <n v="64.7"/>
    <s v="New York"/>
    <x v="1"/>
    <x v="33"/>
    <n v="7"/>
    <x v="4769"/>
    <x v="2"/>
    <n v="1"/>
    <n v="0"/>
    <n v="2955.46"/>
    <x v="1"/>
    <n v="2"/>
    <x v="2"/>
    <n v="3"/>
    <x v="2"/>
    <n v="1"/>
    <x v="2"/>
  </r>
  <r>
    <n v="7462"/>
    <s v="BN5645484"/>
    <n v="59.6"/>
    <s v="Texas"/>
    <x v="1"/>
    <x v="15"/>
    <n v="5"/>
    <x v="0"/>
    <x v="2"/>
    <n v="0"/>
    <n v="1"/>
    <n v="146504.35"/>
    <x v="1"/>
    <n v="2"/>
    <x v="2"/>
    <n v="2"/>
    <x v="0"/>
    <n v="3"/>
    <x v="2"/>
  </r>
  <r>
    <n v="7463"/>
    <s v="BN5598179"/>
    <n v="61"/>
    <s v="California"/>
    <x v="1"/>
    <x v="20"/>
    <n v="10"/>
    <x v="0"/>
    <x v="0"/>
    <n v="1"/>
    <n v="1"/>
    <n v="149602.54"/>
    <x v="1"/>
    <n v="2"/>
    <x v="0"/>
    <n v="4"/>
    <x v="0"/>
    <n v="4"/>
    <x v="0"/>
  </r>
  <r>
    <n v="7464"/>
    <s v="BN5667847"/>
    <n v="51.2"/>
    <s v="California"/>
    <x v="1"/>
    <x v="18"/>
    <n v="1"/>
    <x v="4770"/>
    <x v="0"/>
    <n v="1"/>
    <n v="0"/>
    <n v="53020.9"/>
    <x v="1"/>
    <n v="1"/>
    <x v="3"/>
    <n v="1"/>
    <x v="2"/>
    <n v="2"/>
    <x v="0"/>
  </r>
  <r>
    <n v="7465"/>
    <s v="BN5569595"/>
    <n v="76.8"/>
    <s v="New York"/>
    <x v="1"/>
    <x v="24"/>
    <n v="10"/>
    <x v="4771"/>
    <x v="0"/>
    <n v="1"/>
    <n v="0"/>
    <n v="41788.25"/>
    <x v="0"/>
    <n v="4"/>
    <x v="3"/>
    <n v="4"/>
    <x v="3"/>
    <n v="1"/>
    <x v="0"/>
  </r>
  <r>
    <n v="7466"/>
    <s v="BN5772854"/>
    <n v="66.599999999999994"/>
    <s v="New York"/>
    <x v="1"/>
    <x v="33"/>
    <n v="4"/>
    <x v="4772"/>
    <x v="0"/>
    <n v="0"/>
    <n v="1"/>
    <n v="74849.460000000006"/>
    <x v="1"/>
    <n v="3"/>
    <x v="2"/>
    <n v="1"/>
    <x v="3"/>
    <n v="2"/>
    <x v="2"/>
  </r>
  <r>
    <n v="7467"/>
    <s v="BN5586087"/>
    <n v="70"/>
    <s v="New York"/>
    <x v="0"/>
    <x v="33"/>
    <n v="5"/>
    <x v="4773"/>
    <x v="0"/>
    <n v="1"/>
    <n v="1"/>
    <n v="134417.31"/>
    <x v="1"/>
    <n v="3"/>
    <x v="2"/>
    <n v="2"/>
    <x v="3"/>
    <n v="3"/>
    <x v="2"/>
  </r>
  <r>
    <n v="7468"/>
    <s v="BN5803595"/>
    <n v="65.099999999999994"/>
    <s v="New York"/>
    <x v="0"/>
    <x v="24"/>
    <n v="11"/>
    <x v="4774"/>
    <x v="2"/>
    <n v="1"/>
    <n v="1"/>
    <n v="75837.58"/>
    <x v="1"/>
    <n v="2"/>
    <x v="3"/>
    <n v="4"/>
    <x v="3"/>
    <n v="2"/>
    <x v="0"/>
  </r>
  <r>
    <n v="7469"/>
    <s v="BN5627241"/>
    <n v="54.2"/>
    <s v="Texas"/>
    <x v="0"/>
    <x v="28"/>
    <n v="3"/>
    <x v="0"/>
    <x v="2"/>
    <n v="1"/>
    <n v="1"/>
    <n v="54869.54"/>
    <x v="1"/>
    <n v="1"/>
    <x v="2"/>
    <n v="1"/>
    <x v="0"/>
    <n v="2"/>
    <x v="2"/>
  </r>
  <r>
    <n v="7470"/>
    <s v="BN5716978"/>
    <n v="68.599999999999994"/>
    <s v="California"/>
    <x v="0"/>
    <x v="12"/>
    <n v="9"/>
    <x v="4775"/>
    <x v="0"/>
    <n v="1"/>
    <n v="0"/>
    <n v="35356.46"/>
    <x v="1"/>
    <n v="3"/>
    <x v="3"/>
    <n v="4"/>
    <x v="3"/>
    <n v="1"/>
    <x v="0"/>
  </r>
  <r>
    <n v="7471"/>
    <s v="BN5602369"/>
    <n v="85"/>
    <s v="New York"/>
    <x v="0"/>
    <x v="40"/>
    <n v="5"/>
    <x v="4776"/>
    <x v="2"/>
    <n v="1"/>
    <n v="1"/>
    <n v="122141.13"/>
    <x v="1"/>
    <n v="4"/>
    <x v="1"/>
    <n v="2"/>
    <x v="3"/>
    <n v="3"/>
    <x v="1"/>
  </r>
  <r>
    <n v="7472"/>
    <s v="BN5721482"/>
    <n v="65.8"/>
    <s v="New York"/>
    <x v="0"/>
    <x v="30"/>
    <n v="9"/>
    <x v="4777"/>
    <x v="0"/>
    <n v="0"/>
    <n v="1"/>
    <n v="119439.66"/>
    <x v="1"/>
    <n v="3"/>
    <x v="1"/>
    <n v="4"/>
    <x v="3"/>
    <n v="3"/>
    <x v="3"/>
  </r>
  <r>
    <n v="7473"/>
    <s v="BN5573711"/>
    <n v="44.8"/>
    <s v="California"/>
    <x v="0"/>
    <x v="18"/>
    <n v="7"/>
    <x v="4778"/>
    <x v="2"/>
    <n v="1"/>
    <n v="0"/>
    <n v="81999.53"/>
    <x v="1"/>
    <n v="1"/>
    <x v="3"/>
    <n v="3"/>
    <x v="1"/>
    <n v="2"/>
    <x v="0"/>
  </r>
  <r>
    <n v="7474"/>
    <s v="BN5638185"/>
    <n v="60.9"/>
    <s v="Texas"/>
    <x v="1"/>
    <x v="15"/>
    <n v="5"/>
    <x v="4779"/>
    <x v="0"/>
    <n v="1"/>
    <n v="1"/>
    <n v="120594.85"/>
    <x v="1"/>
    <n v="2"/>
    <x v="2"/>
    <n v="2"/>
    <x v="3"/>
    <n v="3"/>
    <x v="2"/>
  </r>
  <r>
    <n v="7475"/>
    <s v="BN5799772"/>
    <n v="70.400000000000006"/>
    <s v="California"/>
    <x v="1"/>
    <x v="5"/>
    <n v="5"/>
    <x v="4780"/>
    <x v="0"/>
    <n v="1"/>
    <n v="0"/>
    <n v="120770.75"/>
    <x v="0"/>
    <n v="3"/>
    <x v="1"/>
    <n v="2"/>
    <x v="2"/>
    <n v="3"/>
    <x v="1"/>
  </r>
  <r>
    <n v="7476"/>
    <s v="BN5599065"/>
    <n v="69.8"/>
    <s v="California"/>
    <x v="1"/>
    <x v="8"/>
    <n v="2"/>
    <x v="4781"/>
    <x v="0"/>
    <n v="0"/>
    <n v="0"/>
    <n v="134790.74"/>
    <x v="1"/>
    <n v="3"/>
    <x v="2"/>
    <n v="1"/>
    <x v="2"/>
    <n v="3"/>
    <x v="2"/>
  </r>
  <r>
    <n v="7477"/>
    <s v="BN5737822"/>
    <n v="75.900000000000006"/>
    <s v="California"/>
    <x v="1"/>
    <x v="4"/>
    <n v="3"/>
    <x v="4782"/>
    <x v="2"/>
    <n v="1"/>
    <n v="0"/>
    <n v="100137.7"/>
    <x v="1"/>
    <n v="4"/>
    <x v="0"/>
    <n v="1"/>
    <x v="3"/>
    <n v="2"/>
    <x v="1"/>
  </r>
  <r>
    <n v="7478"/>
    <s v="BN5646103"/>
    <n v="67.7"/>
    <s v="California"/>
    <x v="0"/>
    <x v="27"/>
    <n v="1"/>
    <x v="4783"/>
    <x v="0"/>
    <n v="0"/>
    <n v="0"/>
    <n v="158325.87"/>
    <x v="0"/>
    <n v="3"/>
    <x v="1"/>
    <n v="1"/>
    <x v="3"/>
    <n v="4"/>
    <x v="3"/>
  </r>
  <r>
    <n v="7479"/>
    <s v="BN5711162"/>
    <n v="54.4"/>
    <s v="Texas"/>
    <x v="1"/>
    <x v="32"/>
    <n v="5"/>
    <x v="0"/>
    <x v="2"/>
    <n v="1"/>
    <n v="0"/>
    <n v="70007.67"/>
    <x v="1"/>
    <n v="1"/>
    <x v="2"/>
    <n v="2"/>
    <x v="0"/>
    <n v="2"/>
    <x v="4"/>
  </r>
  <r>
    <n v="7480"/>
    <s v="BN5671900"/>
    <n v="56.7"/>
    <s v="Texas"/>
    <x v="1"/>
    <x v="12"/>
    <n v="9"/>
    <x v="4784"/>
    <x v="0"/>
    <n v="1"/>
    <n v="0"/>
    <n v="88659.07"/>
    <x v="1"/>
    <n v="1"/>
    <x v="3"/>
    <n v="4"/>
    <x v="2"/>
    <n v="2"/>
    <x v="0"/>
  </r>
  <r>
    <n v="7481"/>
    <s v="BN5812679"/>
    <n v="49"/>
    <s v="Texas"/>
    <x v="1"/>
    <x v="20"/>
    <n v="7"/>
    <x v="4785"/>
    <x v="0"/>
    <n v="0"/>
    <n v="0"/>
    <n v="190889.13"/>
    <x v="1"/>
    <n v="1"/>
    <x v="0"/>
    <n v="3"/>
    <x v="2"/>
    <n v="4"/>
    <x v="0"/>
  </r>
  <r>
    <n v="7482"/>
    <s v="BN5778502"/>
    <n v="62.6"/>
    <s v="California"/>
    <x v="1"/>
    <x v="10"/>
    <n v="8"/>
    <x v="4786"/>
    <x v="2"/>
    <n v="1"/>
    <n v="1"/>
    <n v="56646.28"/>
    <x v="1"/>
    <n v="2"/>
    <x v="3"/>
    <n v="3"/>
    <x v="3"/>
    <n v="2"/>
    <x v="0"/>
  </r>
  <r>
    <n v="7483"/>
    <s v="BN5750017"/>
    <n v="71.8"/>
    <s v="New York"/>
    <x v="1"/>
    <x v="3"/>
    <n v="6"/>
    <x v="4787"/>
    <x v="2"/>
    <n v="1"/>
    <n v="0"/>
    <n v="32999.1"/>
    <x v="1"/>
    <n v="3"/>
    <x v="0"/>
    <n v="2"/>
    <x v="2"/>
    <n v="1"/>
    <x v="1"/>
  </r>
  <r>
    <n v="7484"/>
    <s v="BN5784439"/>
    <n v="61.6"/>
    <s v="California"/>
    <x v="1"/>
    <x v="4"/>
    <n v="6"/>
    <x v="4788"/>
    <x v="0"/>
    <n v="0"/>
    <n v="1"/>
    <n v="178235.37"/>
    <x v="0"/>
    <n v="2"/>
    <x v="0"/>
    <n v="2"/>
    <x v="3"/>
    <n v="4"/>
    <x v="1"/>
  </r>
  <r>
    <n v="7485"/>
    <s v="BN5646476"/>
    <n v="77.2"/>
    <s v="California"/>
    <x v="0"/>
    <x v="12"/>
    <n v="10"/>
    <x v="0"/>
    <x v="0"/>
    <n v="0"/>
    <n v="1"/>
    <n v="25448.31"/>
    <x v="1"/>
    <n v="4"/>
    <x v="3"/>
    <n v="4"/>
    <x v="0"/>
    <n v="1"/>
    <x v="0"/>
  </r>
  <r>
    <n v="7486"/>
    <s v="BN5744336"/>
    <n v="56.1"/>
    <s v="California"/>
    <x v="1"/>
    <x v="15"/>
    <n v="6"/>
    <x v="0"/>
    <x v="2"/>
    <n v="1"/>
    <n v="0"/>
    <n v="84871.99"/>
    <x v="1"/>
    <n v="1"/>
    <x v="2"/>
    <n v="2"/>
    <x v="0"/>
    <n v="2"/>
    <x v="2"/>
  </r>
  <r>
    <n v="7487"/>
    <s v="BN5593607"/>
    <n v="81.400000000000006"/>
    <s v="California"/>
    <x v="1"/>
    <x v="23"/>
    <n v="9"/>
    <x v="0"/>
    <x v="2"/>
    <n v="0"/>
    <n v="0"/>
    <n v="157822.54"/>
    <x v="1"/>
    <n v="4"/>
    <x v="1"/>
    <n v="4"/>
    <x v="0"/>
    <n v="4"/>
    <x v="1"/>
  </r>
  <r>
    <n v="7488"/>
    <s v="BN5785280"/>
    <n v="65.099999999999994"/>
    <s v="California"/>
    <x v="0"/>
    <x v="27"/>
    <n v="5"/>
    <x v="0"/>
    <x v="0"/>
    <n v="0"/>
    <n v="0"/>
    <n v="84383.22"/>
    <x v="0"/>
    <n v="2"/>
    <x v="1"/>
    <n v="2"/>
    <x v="0"/>
    <n v="2"/>
    <x v="3"/>
  </r>
  <r>
    <n v="7489"/>
    <s v="BN5687678"/>
    <n v="53.8"/>
    <s v="New York"/>
    <x v="0"/>
    <x v="0"/>
    <n v="5"/>
    <x v="4789"/>
    <x v="0"/>
    <n v="1"/>
    <n v="0"/>
    <n v="119216.46"/>
    <x v="1"/>
    <n v="1"/>
    <x v="0"/>
    <n v="2"/>
    <x v="1"/>
    <n v="3"/>
    <x v="0"/>
  </r>
  <r>
    <n v="7490"/>
    <s v="BN5788927"/>
    <n v="60"/>
    <s v="California"/>
    <x v="0"/>
    <x v="28"/>
    <n v="7"/>
    <x v="4790"/>
    <x v="0"/>
    <n v="1"/>
    <n v="0"/>
    <n v="82547.009999999995"/>
    <x v="1"/>
    <n v="2"/>
    <x v="2"/>
    <n v="3"/>
    <x v="3"/>
    <n v="2"/>
    <x v="2"/>
  </r>
  <r>
    <n v="7491"/>
    <s v="BN5703090"/>
    <n v="65.400000000000006"/>
    <s v="California"/>
    <x v="0"/>
    <x v="12"/>
    <n v="3"/>
    <x v="4791"/>
    <x v="0"/>
    <n v="1"/>
    <n v="1"/>
    <n v="86764.46"/>
    <x v="1"/>
    <n v="3"/>
    <x v="3"/>
    <n v="1"/>
    <x v="1"/>
    <n v="2"/>
    <x v="0"/>
  </r>
  <r>
    <n v="7492"/>
    <s v="BN5660176"/>
    <n v="62.2"/>
    <s v="California"/>
    <x v="1"/>
    <x v="20"/>
    <n v="5"/>
    <x v="4792"/>
    <x v="2"/>
    <n v="1"/>
    <n v="0"/>
    <n v="197372.13"/>
    <x v="1"/>
    <n v="2"/>
    <x v="0"/>
    <n v="2"/>
    <x v="3"/>
    <n v="4"/>
    <x v="0"/>
  </r>
  <r>
    <n v="7493"/>
    <s v="BN5776458"/>
    <n v="68.2"/>
    <s v="California"/>
    <x v="1"/>
    <x v="34"/>
    <n v="11"/>
    <x v="4793"/>
    <x v="0"/>
    <n v="0"/>
    <n v="1"/>
    <n v="82872.639999999999"/>
    <x v="0"/>
    <n v="3"/>
    <x v="2"/>
    <n v="4"/>
    <x v="2"/>
    <n v="2"/>
    <x v="2"/>
  </r>
  <r>
    <n v="7494"/>
    <s v="BN5683189"/>
    <n v="61"/>
    <s v="Texas"/>
    <x v="0"/>
    <x v="24"/>
    <n v="11"/>
    <x v="4794"/>
    <x v="2"/>
    <n v="1"/>
    <n v="1"/>
    <n v="129563.86"/>
    <x v="1"/>
    <n v="2"/>
    <x v="3"/>
    <n v="4"/>
    <x v="2"/>
    <n v="3"/>
    <x v="0"/>
  </r>
  <r>
    <n v="7495"/>
    <s v="BN5599185"/>
    <n v="79.5"/>
    <s v="California"/>
    <x v="0"/>
    <x v="18"/>
    <n v="2"/>
    <x v="4795"/>
    <x v="0"/>
    <n v="1"/>
    <n v="1"/>
    <n v="135388.89000000001"/>
    <x v="1"/>
    <n v="4"/>
    <x v="3"/>
    <n v="1"/>
    <x v="2"/>
    <n v="3"/>
    <x v="0"/>
  </r>
  <r>
    <n v="7496"/>
    <s v="BN5589454"/>
    <n v="55.7"/>
    <s v="California"/>
    <x v="0"/>
    <x v="7"/>
    <n v="3"/>
    <x v="0"/>
    <x v="2"/>
    <n v="0"/>
    <n v="1"/>
    <n v="4497.55"/>
    <x v="1"/>
    <n v="1"/>
    <x v="2"/>
    <n v="1"/>
    <x v="0"/>
    <n v="1"/>
    <x v="2"/>
  </r>
  <r>
    <n v="7497"/>
    <s v="BN5608717"/>
    <n v="82.4"/>
    <s v="New York"/>
    <x v="1"/>
    <x v="23"/>
    <n v="9"/>
    <x v="4796"/>
    <x v="0"/>
    <n v="1"/>
    <n v="1"/>
    <n v="67885.37"/>
    <x v="1"/>
    <n v="4"/>
    <x v="1"/>
    <n v="4"/>
    <x v="2"/>
    <n v="2"/>
    <x v="1"/>
  </r>
  <r>
    <n v="7498"/>
    <s v="BN5645733"/>
    <n v="69.8"/>
    <s v="California"/>
    <x v="1"/>
    <x v="7"/>
    <n v="8"/>
    <x v="0"/>
    <x v="2"/>
    <n v="1"/>
    <n v="0"/>
    <n v="111471.55"/>
    <x v="1"/>
    <n v="3"/>
    <x v="2"/>
    <n v="3"/>
    <x v="0"/>
    <n v="3"/>
    <x v="2"/>
  </r>
  <r>
    <n v="7499"/>
    <s v="BN5658944"/>
    <n v="63"/>
    <s v="California"/>
    <x v="0"/>
    <x v="18"/>
    <n v="9"/>
    <x v="4797"/>
    <x v="2"/>
    <n v="1"/>
    <n v="1"/>
    <n v="134407.93"/>
    <x v="1"/>
    <n v="2"/>
    <x v="3"/>
    <n v="4"/>
    <x v="3"/>
    <n v="3"/>
    <x v="0"/>
  </r>
  <r>
    <n v="7500"/>
    <s v="BN5790026"/>
    <n v="60.9"/>
    <s v="New York"/>
    <x v="0"/>
    <x v="60"/>
    <n v="7"/>
    <x v="4798"/>
    <x v="0"/>
    <n v="1"/>
    <n v="0"/>
    <n v="108258.22"/>
    <x v="0"/>
    <n v="2"/>
    <x v="1"/>
    <n v="3"/>
    <x v="3"/>
    <n v="3"/>
    <x v="5"/>
  </r>
  <r>
    <n v="7501"/>
    <s v="BN5652202"/>
    <n v="69.400000000000006"/>
    <s v="California"/>
    <x v="1"/>
    <x v="40"/>
    <n v="5"/>
    <x v="0"/>
    <x v="2"/>
    <n v="1"/>
    <n v="0"/>
    <n v="197528.62"/>
    <x v="1"/>
    <n v="3"/>
    <x v="1"/>
    <n v="2"/>
    <x v="0"/>
    <n v="4"/>
    <x v="1"/>
  </r>
  <r>
    <n v="7502"/>
    <s v="BN5605254"/>
    <n v="68.099999999999994"/>
    <s v="California"/>
    <x v="0"/>
    <x v="14"/>
    <n v="9"/>
    <x v="4799"/>
    <x v="0"/>
    <n v="1"/>
    <n v="1"/>
    <n v="139761.25"/>
    <x v="1"/>
    <n v="3"/>
    <x v="1"/>
    <n v="4"/>
    <x v="1"/>
    <n v="3"/>
    <x v="3"/>
  </r>
  <r>
    <n v="7503"/>
    <s v="BN5697757"/>
    <n v="72.099999999999994"/>
    <s v="Texas"/>
    <x v="0"/>
    <x v="15"/>
    <n v="11"/>
    <x v="0"/>
    <x v="0"/>
    <n v="1"/>
    <n v="0"/>
    <n v="136119.96"/>
    <x v="0"/>
    <n v="4"/>
    <x v="2"/>
    <n v="4"/>
    <x v="0"/>
    <n v="3"/>
    <x v="2"/>
  </r>
  <r>
    <n v="7504"/>
    <s v="BN5651961"/>
    <n v="56.3"/>
    <s v="New York"/>
    <x v="1"/>
    <x v="4"/>
    <n v="8"/>
    <x v="4800"/>
    <x v="2"/>
    <n v="1"/>
    <n v="1"/>
    <n v="197812.16"/>
    <x v="1"/>
    <n v="1"/>
    <x v="0"/>
    <n v="3"/>
    <x v="3"/>
    <n v="4"/>
    <x v="1"/>
  </r>
  <r>
    <n v="7505"/>
    <s v="BN5586951"/>
    <n v="65.400000000000006"/>
    <s v="Texas"/>
    <x v="0"/>
    <x v="15"/>
    <n v="3"/>
    <x v="0"/>
    <x v="0"/>
    <n v="1"/>
    <n v="1"/>
    <n v="51972.92"/>
    <x v="0"/>
    <n v="3"/>
    <x v="2"/>
    <n v="1"/>
    <x v="0"/>
    <n v="2"/>
    <x v="2"/>
  </r>
  <r>
    <n v="7506"/>
    <s v="BN5660441"/>
    <n v="65.900000000000006"/>
    <s v="Texas"/>
    <x v="1"/>
    <x v="7"/>
    <n v="5"/>
    <x v="0"/>
    <x v="2"/>
    <n v="1"/>
    <n v="0"/>
    <n v="99341.87"/>
    <x v="1"/>
    <n v="3"/>
    <x v="2"/>
    <n v="2"/>
    <x v="0"/>
    <n v="2"/>
    <x v="2"/>
  </r>
  <r>
    <n v="7507"/>
    <s v="BN5700213"/>
    <n v="67.400000000000006"/>
    <s v="New York"/>
    <x v="0"/>
    <x v="4"/>
    <n v="5"/>
    <x v="4801"/>
    <x v="0"/>
    <n v="0"/>
    <n v="1"/>
    <n v="171345.02"/>
    <x v="0"/>
    <n v="3"/>
    <x v="0"/>
    <n v="2"/>
    <x v="2"/>
    <n v="4"/>
    <x v="1"/>
  </r>
  <r>
    <n v="7508"/>
    <s v="BN5641914"/>
    <n v="57.6"/>
    <s v="New York"/>
    <x v="1"/>
    <x v="4"/>
    <n v="10"/>
    <x v="4802"/>
    <x v="0"/>
    <n v="1"/>
    <n v="0"/>
    <n v="119056.68"/>
    <x v="0"/>
    <n v="1"/>
    <x v="0"/>
    <n v="4"/>
    <x v="3"/>
    <n v="3"/>
    <x v="1"/>
  </r>
  <r>
    <n v="7509"/>
    <s v="BN5580279"/>
    <n v="56.6"/>
    <s v="New York"/>
    <x v="1"/>
    <x v="41"/>
    <n v="5"/>
    <x v="4803"/>
    <x v="2"/>
    <n v="1"/>
    <n v="1"/>
    <n v="172601.62"/>
    <x v="1"/>
    <n v="1"/>
    <x v="1"/>
    <n v="2"/>
    <x v="3"/>
    <n v="4"/>
    <x v="3"/>
  </r>
  <r>
    <n v="7510"/>
    <s v="BN5657141"/>
    <n v="54.5"/>
    <s v="New York"/>
    <x v="1"/>
    <x v="24"/>
    <n v="10"/>
    <x v="4804"/>
    <x v="2"/>
    <n v="0"/>
    <n v="1"/>
    <n v="104936.88"/>
    <x v="1"/>
    <n v="1"/>
    <x v="3"/>
    <n v="4"/>
    <x v="1"/>
    <n v="3"/>
    <x v="0"/>
  </r>
  <r>
    <n v="7511"/>
    <s v="BN5729290"/>
    <n v="79.8"/>
    <s v="California"/>
    <x v="1"/>
    <x v="18"/>
    <n v="2"/>
    <x v="0"/>
    <x v="2"/>
    <n v="1"/>
    <n v="1"/>
    <n v="159044.1"/>
    <x v="1"/>
    <n v="4"/>
    <x v="3"/>
    <n v="1"/>
    <x v="0"/>
    <n v="4"/>
    <x v="0"/>
  </r>
  <r>
    <n v="7512"/>
    <s v="BN5686826"/>
    <n v="75.7"/>
    <s v="California"/>
    <x v="1"/>
    <x v="16"/>
    <n v="1"/>
    <x v="0"/>
    <x v="0"/>
    <n v="1"/>
    <n v="0"/>
    <n v="83263.06"/>
    <x v="1"/>
    <n v="4"/>
    <x v="0"/>
    <n v="1"/>
    <x v="0"/>
    <n v="2"/>
    <x v="0"/>
  </r>
  <r>
    <n v="7513"/>
    <s v="BN5631180"/>
    <n v="64.099999999999994"/>
    <s v="California"/>
    <x v="1"/>
    <x v="5"/>
    <n v="7"/>
    <x v="4805"/>
    <x v="2"/>
    <n v="1"/>
    <n v="1"/>
    <n v="130910.78"/>
    <x v="1"/>
    <n v="2"/>
    <x v="1"/>
    <n v="3"/>
    <x v="2"/>
    <n v="3"/>
    <x v="1"/>
  </r>
  <r>
    <n v="7514"/>
    <s v="BN5632188"/>
    <n v="71.8"/>
    <s v="California"/>
    <x v="1"/>
    <x v="6"/>
    <n v="3"/>
    <x v="0"/>
    <x v="0"/>
    <n v="1"/>
    <n v="0"/>
    <n v="126336.72"/>
    <x v="1"/>
    <n v="3"/>
    <x v="2"/>
    <n v="1"/>
    <x v="0"/>
    <n v="3"/>
    <x v="2"/>
  </r>
  <r>
    <n v="7515"/>
    <s v="BN5715820"/>
    <n v="69.900000000000006"/>
    <s v="California"/>
    <x v="1"/>
    <x v="55"/>
    <n v="10"/>
    <x v="4806"/>
    <x v="0"/>
    <n v="1"/>
    <n v="0"/>
    <n v="27980.799999999999"/>
    <x v="0"/>
    <n v="3"/>
    <x v="1"/>
    <n v="4"/>
    <x v="3"/>
    <n v="1"/>
    <x v="5"/>
  </r>
  <r>
    <n v="7516"/>
    <s v="BN5764754"/>
    <n v="62.3"/>
    <s v="California"/>
    <x v="0"/>
    <x v="12"/>
    <n v="1"/>
    <x v="4807"/>
    <x v="0"/>
    <n v="1"/>
    <n v="1"/>
    <n v="47880.71"/>
    <x v="1"/>
    <n v="2"/>
    <x v="3"/>
    <n v="1"/>
    <x v="2"/>
    <n v="1"/>
    <x v="0"/>
  </r>
  <r>
    <n v="7517"/>
    <s v="BN5748562"/>
    <n v="64.400000000000006"/>
    <s v="California"/>
    <x v="1"/>
    <x v="20"/>
    <n v="9"/>
    <x v="4808"/>
    <x v="0"/>
    <n v="1"/>
    <n v="0"/>
    <n v="73882.490000000005"/>
    <x v="1"/>
    <n v="2"/>
    <x v="0"/>
    <n v="4"/>
    <x v="1"/>
    <n v="2"/>
    <x v="0"/>
  </r>
  <r>
    <n v="7518"/>
    <s v="BN5771322"/>
    <n v="58.6"/>
    <s v="California"/>
    <x v="1"/>
    <x v="14"/>
    <n v="8"/>
    <x v="4809"/>
    <x v="0"/>
    <n v="1"/>
    <n v="0"/>
    <n v="162960.04999999999"/>
    <x v="0"/>
    <n v="2"/>
    <x v="1"/>
    <n v="3"/>
    <x v="2"/>
    <n v="4"/>
    <x v="3"/>
  </r>
  <r>
    <n v="7519"/>
    <s v="BN5779120"/>
    <n v="50"/>
    <s v="New York"/>
    <x v="1"/>
    <x v="33"/>
    <n v="3"/>
    <x v="4810"/>
    <x v="2"/>
    <n v="1"/>
    <n v="1"/>
    <n v="68807.47"/>
    <x v="1"/>
    <n v="1"/>
    <x v="2"/>
    <n v="1"/>
    <x v="3"/>
    <n v="2"/>
    <x v="2"/>
  </r>
  <r>
    <n v="7520"/>
    <s v="BN5814029"/>
    <n v="58.3"/>
    <s v="California"/>
    <x v="0"/>
    <x v="0"/>
    <n v="8"/>
    <x v="0"/>
    <x v="2"/>
    <n v="1"/>
    <n v="0"/>
    <n v="144039.04999999999"/>
    <x v="1"/>
    <n v="1"/>
    <x v="0"/>
    <n v="3"/>
    <x v="0"/>
    <n v="3"/>
    <x v="0"/>
  </r>
  <r>
    <n v="7521"/>
    <s v="BN5665000"/>
    <n v="59.5"/>
    <s v="New York"/>
    <x v="0"/>
    <x v="28"/>
    <n v="9"/>
    <x v="4811"/>
    <x v="0"/>
    <n v="1"/>
    <n v="1"/>
    <n v="151192.18"/>
    <x v="1"/>
    <n v="2"/>
    <x v="2"/>
    <n v="4"/>
    <x v="3"/>
    <n v="4"/>
    <x v="2"/>
  </r>
  <r>
    <n v="7522"/>
    <s v="BN5611102"/>
    <n v="67"/>
    <s v="Texas"/>
    <x v="1"/>
    <x v="3"/>
    <n v="2"/>
    <x v="4812"/>
    <x v="0"/>
    <n v="0"/>
    <n v="0"/>
    <n v="120225.62"/>
    <x v="1"/>
    <n v="3"/>
    <x v="0"/>
    <n v="1"/>
    <x v="3"/>
    <n v="3"/>
    <x v="1"/>
  </r>
  <r>
    <n v="7523"/>
    <s v="BN5729631"/>
    <n v="61"/>
    <s v="California"/>
    <x v="1"/>
    <x v="1"/>
    <n v="7"/>
    <x v="0"/>
    <x v="1"/>
    <n v="0"/>
    <n v="0"/>
    <n v="56118.81"/>
    <x v="0"/>
    <n v="2"/>
    <x v="0"/>
    <n v="3"/>
    <x v="0"/>
    <n v="2"/>
    <x v="0"/>
  </r>
  <r>
    <n v="7524"/>
    <s v="BN5733515"/>
    <n v="81.400000000000006"/>
    <s v="Texas"/>
    <x v="0"/>
    <x v="42"/>
    <n v="3"/>
    <x v="0"/>
    <x v="2"/>
    <n v="0"/>
    <n v="1"/>
    <n v="130853.03"/>
    <x v="1"/>
    <n v="4"/>
    <x v="1"/>
    <n v="1"/>
    <x v="0"/>
    <n v="3"/>
    <x v="5"/>
  </r>
  <r>
    <n v="7525"/>
    <s v="BN5620016"/>
    <n v="66"/>
    <s v="California"/>
    <x v="0"/>
    <x v="20"/>
    <n v="9"/>
    <x v="4813"/>
    <x v="0"/>
    <n v="1"/>
    <n v="1"/>
    <n v="185156.94"/>
    <x v="1"/>
    <n v="3"/>
    <x v="0"/>
    <n v="4"/>
    <x v="2"/>
    <n v="4"/>
    <x v="0"/>
  </r>
  <r>
    <n v="7526"/>
    <s v="BN5770319"/>
    <n v="58"/>
    <s v="New York"/>
    <x v="1"/>
    <x v="12"/>
    <n v="10"/>
    <x v="4814"/>
    <x v="0"/>
    <n v="0"/>
    <n v="1"/>
    <n v="35671.449999999997"/>
    <x v="1"/>
    <n v="1"/>
    <x v="3"/>
    <n v="4"/>
    <x v="3"/>
    <n v="1"/>
    <x v="0"/>
  </r>
  <r>
    <n v="7527"/>
    <s v="BN5800467"/>
    <n v="85"/>
    <s v="California"/>
    <x v="0"/>
    <x v="67"/>
    <n v="2"/>
    <x v="0"/>
    <x v="2"/>
    <n v="1"/>
    <n v="1"/>
    <n v="59568.24"/>
    <x v="1"/>
    <n v="4"/>
    <x v="1"/>
    <n v="1"/>
    <x v="0"/>
    <n v="2"/>
    <x v="5"/>
  </r>
  <r>
    <n v="7528"/>
    <s v="BN5611322"/>
    <n v="67.599999999999994"/>
    <s v="Texas"/>
    <x v="1"/>
    <x v="12"/>
    <n v="1"/>
    <x v="0"/>
    <x v="2"/>
    <n v="0"/>
    <n v="0"/>
    <n v="139911.57999999999"/>
    <x v="1"/>
    <n v="3"/>
    <x v="3"/>
    <n v="1"/>
    <x v="0"/>
    <n v="3"/>
    <x v="0"/>
  </r>
  <r>
    <n v="7529"/>
    <s v="BN5646448"/>
    <n v="57.8"/>
    <s v="California"/>
    <x v="1"/>
    <x v="17"/>
    <n v="6"/>
    <x v="4815"/>
    <x v="0"/>
    <n v="1"/>
    <n v="0"/>
    <n v="56770.76"/>
    <x v="1"/>
    <n v="1"/>
    <x v="1"/>
    <n v="2"/>
    <x v="3"/>
    <n v="2"/>
    <x v="1"/>
  </r>
  <r>
    <n v="7530"/>
    <s v="BN5575343"/>
    <n v="57.9"/>
    <s v="California"/>
    <x v="0"/>
    <x v="19"/>
    <n v="2"/>
    <x v="4816"/>
    <x v="0"/>
    <n v="1"/>
    <n v="1"/>
    <n v="157564.75"/>
    <x v="1"/>
    <n v="1"/>
    <x v="3"/>
    <n v="1"/>
    <x v="3"/>
    <n v="4"/>
    <x v="0"/>
  </r>
  <r>
    <n v="7531"/>
    <s v="BN5711212"/>
    <n v="71.099999999999994"/>
    <s v="New York"/>
    <x v="0"/>
    <x v="37"/>
    <n v="9"/>
    <x v="4817"/>
    <x v="0"/>
    <n v="0"/>
    <n v="1"/>
    <n v="131473.31"/>
    <x v="1"/>
    <n v="3"/>
    <x v="1"/>
    <n v="4"/>
    <x v="2"/>
    <n v="3"/>
    <x v="1"/>
  </r>
  <r>
    <n v="7532"/>
    <s v="BN5641976"/>
    <n v="69.2"/>
    <s v="California"/>
    <x v="1"/>
    <x v="20"/>
    <n v="7"/>
    <x v="4818"/>
    <x v="0"/>
    <n v="0"/>
    <n v="0"/>
    <n v="90424.09"/>
    <x v="1"/>
    <n v="3"/>
    <x v="0"/>
    <n v="3"/>
    <x v="2"/>
    <n v="2"/>
    <x v="0"/>
  </r>
  <r>
    <n v="7533"/>
    <s v="BN5706515"/>
    <n v="76"/>
    <s v="Texas"/>
    <x v="0"/>
    <x v="19"/>
    <n v="2"/>
    <x v="4819"/>
    <x v="2"/>
    <n v="0"/>
    <n v="1"/>
    <n v="156660.21"/>
    <x v="1"/>
    <n v="4"/>
    <x v="3"/>
    <n v="1"/>
    <x v="3"/>
    <n v="4"/>
    <x v="0"/>
  </r>
  <r>
    <n v="7534"/>
    <s v="BN5592686"/>
    <n v="63"/>
    <s v="New York"/>
    <x v="0"/>
    <x v="21"/>
    <n v="1"/>
    <x v="4820"/>
    <x v="1"/>
    <n v="0"/>
    <n v="0"/>
    <n v="88372.69"/>
    <x v="0"/>
    <n v="2"/>
    <x v="1"/>
    <n v="1"/>
    <x v="3"/>
    <n v="2"/>
    <x v="1"/>
  </r>
  <r>
    <n v="7535"/>
    <s v="BN5786452"/>
    <n v="80.8"/>
    <s v="California"/>
    <x v="1"/>
    <x v="15"/>
    <n v="2"/>
    <x v="0"/>
    <x v="2"/>
    <n v="1"/>
    <n v="1"/>
    <n v="46200.71"/>
    <x v="1"/>
    <n v="4"/>
    <x v="2"/>
    <n v="1"/>
    <x v="0"/>
    <n v="1"/>
    <x v="2"/>
  </r>
  <r>
    <n v="7536"/>
    <s v="BN5737455"/>
    <n v="61.1"/>
    <s v="New York"/>
    <x v="0"/>
    <x v="18"/>
    <n v="11"/>
    <x v="4821"/>
    <x v="0"/>
    <n v="1"/>
    <n v="0"/>
    <n v="160548.12"/>
    <x v="1"/>
    <n v="2"/>
    <x v="3"/>
    <n v="4"/>
    <x v="3"/>
    <n v="4"/>
    <x v="0"/>
  </r>
  <r>
    <n v="7537"/>
    <s v="BN5590147"/>
    <n v="69.7"/>
    <s v="California"/>
    <x v="0"/>
    <x v="0"/>
    <n v="2"/>
    <x v="0"/>
    <x v="0"/>
    <n v="1"/>
    <n v="0"/>
    <n v="1262.83"/>
    <x v="0"/>
    <n v="3"/>
    <x v="0"/>
    <n v="1"/>
    <x v="0"/>
    <n v="1"/>
    <x v="0"/>
  </r>
  <r>
    <n v="7538"/>
    <s v="BN5773689"/>
    <n v="65.5"/>
    <s v="California"/>
    <x v="0"/>
    <x v="16"/>
    <n v="7"/>
    <x v="0"/>
    <x v="0"/>
    <n v="1"/>
    <n v="1"/>
    <n v="188639.28"/>
    <x v="1"/>
    <n v="3"/>
    <x v="0"/>
    <n v="3"/>
    <x v="0"/>
    <n v="4"/>
    <x v="0"/>
  </r>
  <r>
    <n v="7539"/>
    <s v="BN5727995"/>
    <n v="60.1"/>
    <s v="Texas"/>
    <x v="1"/>
    <x v="34"/>
    <n v="7"/>
    <x v="0"/>
    <x v="2"/>
    <n v="1"/>
    <n v="0"/>
    <n v="14665.28"/>
    <x v="1"/>
    <n v="2"/>
    <x v="2"/>
    <n v="3"/>
    <x v="0"/>
    <n v="1"/>
    <x v="2"/>
  </r>
  <r>
    <n v="7540"/>
    <s v="BN5609900"/>
    <n v="75.5"/>
    <s v="California"/>
    <x v="1"/>
    <x v="0"/>
    <n v="3"/>
    <x v="4822"/>
    <x v="0"/>
    <n v="1"/>
    <n v="0"/>
    <n v="156868.21"/>
    <x v="1"/>
    <n v="4"/>
    <x v="0"/>
    <n v="1"/>
    <x v="3"/>
    <n v="4"/>
    <x v="0"/>
  </r>
  <r>
    <n v="7541"/>
    <s v="BN5735243"/>
    <n v="55.3"/>
    <s v="California"/>
    <x v="1"/>
    <x v="24"/>
    <n v="2"/>
    <x v="0"/>
    <x v="0"/>
    <n v="1"/>
    <n v="0"/>
    <n v="30461.55"/>
    <x v="1"/>
    <n v="1"/>
    <x v="3"/>
    <n v="1"/>
    <x v="0"/>
    <n v="1"/>
    <x v="0"/>
  </r>
  <r>
    <n v="7542"/>
    <s v="BN5649343"/>
    <n v="72.3"/>
    <s v="California"/>
    <x v="1"/>
    <x v="34"/>
    <n v="5"/>
    <x v="0"/>
    <x v="2"/>
    <n v="1"/>
    <n v="1"/>
    <n v="123885.88"/>
    <x v="1"/>
    <n v="4"/>
    <x v="2"/>
    <n v="2"/>
    <x v="0"/>
    <n v="3"/>
    <x v="2"/>
  </r>
  <r>
    <n v="7543"/>
    <s v="BN5768690"/>
    <n v="50.7"/>
    <s v="Texas"/>
    <x v="0"/>
    <x v="10"/>
    <n v="5"/>
    <x v="0"/>
    <x v="2"/>
    <n v="1"/>
    <n v="1"/>
    <n v="60688.38"/>
    <x v="1"/>
    <n v="1"/>
    <x v="3"/>
    <n v="2"/>
    <x v="0"/>
    <n v="2"/>
    <x v="0"/>
  </r>
  <r>
    <n v="7544"/>
    <s v="BN5777806"/>
    <n v="77.7"/>
    <s v="California"/>
    <x v="1"/>
    <x v="3"/>
    <n v="2"/>
    <x v="0"/>
    <x v="2"/>
    <n v="1"/>
    <n v="0"/>
    <n v="21785.91"/>
    <x v="1"/>
    <n v="4"/>
    <x v="0"/>
    <n v="1"/>
    <x v="0"/>
    <n v="1"/>
    <x v="1"/>
  </r>
  <r>
    <n v="7545"/>
    <s v="BN5791239"/>
    <n v="56.6"/>
    <s v="California"/>
    <x v="1"/>
    <x v="10"/>
    <n v="4"/>
    <x v="0"/>
    <x v="0"/>
    <n v="0"/>
    <n v="0"/>
    <n v="188135.69"/>
    <x v="1"/>
    <n v="1"/>
    <x v="3"/>
    <n v="1"/>
    <x v="0"/>
    <n v="4"/>
    <x v="0"/>
  </r>
  <r>
    <n v="7546"/>
    <s v="BN5615089"/>
    <n v="73.2"/>
    <s v="California"/>
    <x v="1"/>
    <x v="28"/>
    <n v="8"/>
    <x v="0"/>
    <x v="2"/>
    <n v="1"/>
    <n v="0"/>
    <n v="154364.66"/>
    <x v="1"/>
    <n v="4"/>
    <x v="2"/>
    <n v="3"/>
    <x v="0"/>
    <n v="4"/>
    <x v="2"/>
  </r>
  <r>
    <n v="7547"/>
    <s v="BN5735134"/>
    <n v="69.7"/>
    <s v="California"/>
    <x v="0"/>
    <x v="0"/>
    <n v="11"/>
    <x v="0"/>
    <x v="2"/>
    <n v="1"/>
    <n v="0"/>
    <n v="61312.15"/>
    <x v="1"/>
    <n v="3"/>
    <x v="0"/>
    <n v="4"/>
    <x v="0"/>
    <n v="2"/>
    <x v="0"/>
  </r>
  <r>
    <n v="7548"/>
    <s v="BN5617904"/>
    <n v="55.5"/>
    <s v="California"/>
    <x v="1"/>
    <x v="6"/>
    <n v="5"/>
    <x v="4823"/>
    <x v="0"/>
    <n v="1"/>
    <n v="1"/>
    <n v="47454.93"/>
    <x v="1"/>
    <n v="1"/>
    <x v="2"/>
    <n v="2"/>
    <x v="2"/>
    <n v="1"/>
    <x v="2"/>
  </r>
  <r>
    <n v="7549"/>
    <s v="BN5658417"/>
    <n v="58.4"/>
    <s v="New York"/>
    <x v="0"/>
    <x v="46"/>
    <n v="10"/>
    <x v="4824"/>
    <x v="2"/>
    <n v="0"/>
    <n v="1"/>
    <n v="121102.9"/>
    <x v="1"/>
    <n v="1"/>
    <x v="1"/>
    <n v="4"/>
    <x v="2"/>
    <n v="3"/>
    <x v="3"/>
  </r>
  <r>
    <n v="7550"/>
    <s v="BN5785618"/>
    <n v="70.5"/>
    <s v="New York"/>
    <x v="0"/>
    <x v="4"/>
    <n v="11"/>
    <x v="4825"/>
    <x v="0"/>
    <n v="1"/>
    <n v="0"/>
    <n v="137419.87"/>
    <x v="0"/>
    <n v="3"/>
    <x v="0"/>
    <n v="4"/>
    <x v="3"/>
    <n v="3"/>
    <x v="1"/>
  </r>
  <r>
    <n v="7551"/>
    <s v="BN5801730"/>
    <n v="68.8"/>
    <s v="California"/>
    <x v="0"/>
    <x v="16"/>
    <n v="8"/>
    <x v="4826"/>
    <x v="0"/>
    <n v="1"/>
    <n v="1"/>
    <n v="157664.01999999999"/>
    <x v="1"/>
    <n v="3"/>
    <x v="0"/>
    <n v="3"/>
    <x v="3"/>
    <n v="4"/>
    <x v="0"/>
  </r>
  <r>
    <n v="7552"/>
    <s v="BN5752491"/>
    <n v="62.6"/>
    <s v="California"/>
    <x v="0"/>
    <x v="24"/>
    <n v="3"/>
    <x v="4827"/>
    <x v="2"/>
    <n v="1"/>
    <n v="0"/>
    <n v="148689.65"/>
    <x v="1"/>
    <n v="2"/>
    <x v="3"/>
    <n v="1"/>
    <x v="2"/>
    <n v="3"/>
    <x v="0"/>
  </r>
  <r>
    <n v="7553"/>
    <s v="BN5781487"/>
    <n v="63.6"/>
    <s v="Texas"/>
    <x v="1"/>
    <x v="61"/>
    <n v="10"/>
    <x v="4828"/>
    <x v="0"/>
    <n v="1"/>
    <n v="1"/>
    <n v="39789.620000000003"/>
    <x v="1"/>
    <n v="2"/>
    <x v="1"/>
    <n v="4"/>
    <x v="3"/>
    <n v="1"/>
    <x v="5"/>
  </r>
  <r>
    <n v="7554"/>
    <s v="BN5792020"/>
    <n v="71.900000000000006"/>
    <s v="Texas"/>
    <x v="0"/>
    <x v="12"/>
    <n v="9"/>
    <x v="0"/>
    <x v="0"/>
    <n v="1"/>
    <n v="1"/>
    <n v="165162.4"/>
    <x v="1"/>
    <n v="4"/>
    <x v="3"/>
    <n v="4"/>
    <x v="0"/>
    <n v="4"/>
    <x v="0"/>
  </r>
  <r>
    <n v="7555"/>
    <s v="BN5569830"/>
    <n v="70.599999999999994"/>
    <s v="Texas"/>
    <x v="1"/>
    <x v="33"/>
    <n v="7"/>
    <x v="4829"/>
    <x v="2"/>
    <n v="0"/>
    <n v="0"/>
    <n v="137674.54999999999"/>
    <x v="0"/>
    <n v="3"/>
    <x v="2"/>
    <n v="3"/>
    <x v="1"/>
    <n v="3"/>
    <x v="2"/>
  </r>
  <r>
    <n v="7556"/>
    <s v="BN5721417"/>
    <n v="73.099999999999994"/>
    <s v="Texas"/>
    <x v="1"/>
    <x v="1"/>
    <n v="4"/>
    <x v="0"/>
    <x v="2"/>
    <n v="1"/>
    <n v="0"/>
    <n v="101371.72"/>
    <x v="1"/>
    <n v="4"/>
    <x v="0"/>
    <n v="1"/>
    <x v="0"/>
    <n v="3"/>
    <x v="0"/>
  </r>
  <r>
    <n v="7557"/>
    <s v="BN5757219"/>
    <n v="73.8"/>
    <s v="Texas"/>
    <x v="1"/>
    <x v="23"/>
    <n v="4"/>
    <x v="0"/>
    <x v="1"/>
    <n v="1"/>
    <n v="1"/>
    <n v="65066.48"/>
    <x v="0"/>
    <n v="4"/>
    <x v="1"/>
    <n v="1"/>
    <x v="0"/>
    <n v="2"/>
    <x v="1"/>
  </r>
  <r>
    <n v="7558"/>
    <s v="BN5647208"/>
    <n v="42.6"/>
    <s v="California"/>
    <x v="1"/>
    <x v="10"/>
    <n v="10"/>
    <x v="0"/>
    <x v="2"/>
    <n v="1"/>
    <n v="0"/>
    <n v="107876.91"/>
    <x v="1"/>
    <n v="1"/>
    <x v="3"/>
    <n v="4"/>
    <x v="0"/>
    <n v="3"/>
    <x v="0"/>
  </r>
  <r>
    <n v="7559"/>
    <s v="BN5642011"/>
    <n v="62.2"/>
    <s v="Texas"/>
    <x v="0"/>
    <x v="18"/>
    <n v="1"/>
    <x v="4830"/>
    <x v="2"/>
    <n v="1"/>
    <n v="0"/>
    <n v="111180.3"/>
    <x v="0"/>
    <n v="2"/>
    <x v="3"/>
    <n v="1"/>
    <x v="3"/>
    <n v="3"/>
    <x v="0"/>
  </r>
  <r>
    <n v="7560"/>
    <s v="BN5696033"/>
    <n v="70.099999999999994"/>
    <s v="Texas"/>
    <x v="0"/>
    <x v="33"/>
    <n v="3"/>
    <x v="0"/>
    <x v="2"/>
    <n v="1"/>
    <n v="0"/>
    <n v="115650.63"/>
    <x v="1"/>
    <n v="3"/>
    <x v="2"/>
    <n v="1"/>
    <x v="0"/>
    <n v="3"/>
    <x v="2"/>
  </r>
  <r>
    <n v="7561"/>
    <s v="BN5675089"/>
    <n v="51.2"/>
    <s v="California"/>
    <x v="1"/>
    <x v="21"/>
    <n v="7"/>
    <x v="4831"/>
    <x v="0"/>
    <n v="1"/>
    <n v="1"/>
    <n v="165035.17000000001"/>
    <x v="1"/>
    <n v="1"/>
    <x v="1"/>
    <n v="3"/>
    <x v="2"/>
    <n v="4"/>
    <x v="1"/>
  </r>
  <r>
    <n v="7562"/>
    <s v="BN5699959"/>
    <n v="63.5"/>
    <s v="California"/>
    <x v="1"/>
    <x v="1"/>
    <n v="5"/>
    <x v="4832"/>
    <x v="2"/>
    <n v="1"/>
    <n v="0"/>
    <n v="193746.55"/>
    <x v="1"/>
    <n v="2"/>
    <x v="0"/>
    <n v="2"/>
    <x v="3"/>
    <n v="4"/>
    <x v="0"/>
  </r>
  <r>
    <n v="7563"/>
    <s v="BN5782002"/>
    <n v="68.5"/>
    <s v="California"/>
    <x v="1"/>
    <x v="19"/>
    <n v="7"/>
    <x v="0"/>
    <x v="0"/>
    <n v="1"/>
    <n v="0"/>
    <n v="58458.26"/>
    <x v="1"/>
    <n v="3"/>
    <x v="3"/>
    <n v="3"/>
    <x v="0"/>
    <n v="2"/>
    <x v="0"/>
  </r>
  <r>
    <n v="7564"/>
    <s v="BN5706307"/>
    <n v="60.9"/>
    <s v="California"/>
    <x v="1"/>
    <x v="47"/>
    <n v="8"/>
    <x v="0"/>
    <x v="2"/>
    <n v="0"/>
    <n v="1"/>
    <n v="52332.85"/>
    <x v="1"/>
    <n v="2"/>
    <x v="1"/>
    <n v="3"/>
    <x v="0"/>
    <n v="2"/>
    <x v="3"/>
  </r>
  <r>
    <n v="7565"/>
    <s v="BN5759300"/>
    <n v="59.8"/>
    <s v="New York"/>
    <x v="1"/>
    <x v="16"/>
    <n v="2"/>
    <x v="4833"/>
    <x v="0"/>
    <n v="1"/>
    <n v="1"/>
    <n v="75959.100000000006"/>
    <x v="0"/>
    <n v="2"/>
    <x v="0"/>
    <n v="1"/>
    <x v="3"/>
    <n v="2"/>
    <x v="0"/>
  </r>
  <r>
    <n v="7566"/>
    <s v="BN5623282"/>
    <n v="70.8"/>
    <s v="California"/>
    <x v="1"/>
    <x v="37"/>
    <n v="11"/>
    <x v="4834"/>
    <x v="0"/>
    <n v="1"/>
    <n v="0"/>
    <n v="123.07"/>
    <x v="0"/>
    <n v="3"/>
    <x v="1"/>
    <n v="4"/>
    <x v="3"/>
    <n v="1"/>
    <x v="1"/>
  </r>
  <r>
    <n v="7567"/>
    <s v="BN5732856"/>
    <n v="57.4"/>
    <s v="Texas"/>
    <x v="1"/>
    <x v="18"/>
    <n v="5"/>
    <x v="4835"/>
    <x v="0"/>
    <n v="1"/>
    <n v="0"/>
    <n v="167066.95000000001"/>
    <x v="0"/>
    <n v="1"/>
    <x v="3"/>
    <n v="2"/>
    <x v="1"/>
    <n v="4"/>
    <x v="0"/>
  </r>
  <r>
    <n v="7568"/>
    <s v="BN5750458"/>
    <n v="62.9"/>
    <s v="California"/>
    <x v="1"/>
    <x v="4"/>
    <n v="6"/>
    <x v="0"/>
    <x v="3"/>
    <n v="0"/>
    <n v="0"/>
    <n v="117572.59"/>
    <x v="0"/>
    <n v="2"/>
    <x v="0"/>
    <n v="2"/>
    <x v="0"/>
    <n v="3"/>
    <x v="1"/>
  </r>
  <r>
    <n v="7569"/>
    <s v="BN5809822"/>
    <n v="42.2"/>
    <s v="Texas"/>
    <x v="0"/>
    <x v="41"/>
    <n v="5"/>
    <x v="0"/>
    <x v="2"/>
    <n v="1"/>
    <n v="1"/>
    <n v="7166.71"/>
    <x v="1"/>
    <n v="1"/>
    <x v="1"/>
    <n v="2"/>
    <x v="0"/>
    <n v="1"/>
    <x v="3"/>
  </r>
  <r>
    <n v="7570"/>
    <s v="BN5642361"/>
    <n v="65.599999999999994"/>
    <s v="Texas"/>
    <x v="1"/>
    <x v="34"/>
    <n v="9"/>
    <x v="4836"/>
    <x v="0"/>
    <n v="1"/>
    <n v="1"/>
    <n v="137173.39000000001"/>
    <x v="1"/>
    <n v="3"/>
    <x v="2"/>
    <n v="4"/>
    <x v="3"/>
    <n v="3"/>
    <x v="2"/>
  </r>
  <r>
    <n v="7571"/>
    <s v="BN5791857"/>
    <n v="69.7"/>
    <s v="California"/>
    <x v="1"/>
    <x v="15"/>
    <n v="8"/>
    <x v="4837"/>
    <x v="1"/>
    <n v="1"/>
    <n v="0"/>
    <n v="116442.42"/>
    <x v="0"/>
    <n v="3"/>
    <x v="2"/>
    <n v="3"/>
    <x v="2"/>
    <n v="3"/>
    <x v="2"/>
  </r>
  <r>
    <n v="7572"/>
    <s v="BN5768255"/>
    <n v="71.8"/>
    <s v="California"/>
    <x v="1"/>
    <x v="37"/>
    <n v="9"/>
    <x v="4838"/>
    <x v="1"/>
    <n v="1"/>
    <n v="1"/>
    <n v="32421.32"/>
    <x v="0"/>
    <n v="3"/>
    <x v="1"/>
    <n v="4"/>
    <x v="1"/>
    <n v="1"/>
    <x v="1"/>
  </r>
  <r>
    <n v="7573"/>
    <s v="BN5567832"/>
    <n v="58.6"/>
    <s v="New York"/>
    <x v="1"/>
    <x v="24"/>
    <n v="9"/>
    <x v="4839"/>
    <x v="2"/>
    <n v="0"/>
    <n v="1"/>
    <n v="104665.79"/>
    <x v="1"/>
    <n v="2"/>
    <x v="3"/>
    <n v="4"/>
    <x v="2"/>
    <n v="3"/>
    <x v="0"/>
  </r>
  <r>
    <n v="7574"/>
    <s v="BN5674663"/>
    <n v="48.1"/>
    <s v="Texas"/>
    <x v="0"/>
    <x v="24"/>
    <n v="9"/>
    <x v="0"/>
    <x v="2"/>
    <n v="1"/>
    <n v="0"/>
    <n v="44215.86"/>
    <x v="1"/>
    <n v="1"/>
    <x v="3"/>
    <n v="4"/>
    <x v="0"/>
    <n v="1"/>
    <x v="0"/>
  </r>
  <r>
    <n v="7575"/>
    <s v="BN5778258"/>
    <n v="74.900000000000006"/>
    <s v="California"/>
    <x v="0"/>
    <x v="19"/>
    <n v="2"/>
    <x v="4840"/>
    <x v="0"/>
    <n v="1"/>
    <n v="0"/>
    <n v="20164.47"/>
    <x v="1"/>
    <n v="4"/>
    <x v="3"/>
    <n v="1"/>
    <x v="1"/>
    <n v="1"/>
    <x v="0"/>
  </r>
  <r>
    <n v="7576"/>
    <s v="BN5687547"/>
    <n v="56.1"/>
    <s v="New York"/>
    <x v="1"/>
    <x v="23"/>
    <n v="6"/>
    <x v="4841"/>
    <x v="0"/>
    <n v="1"/>
    <n v="1"/>
    <n v="26691.31"/>
    <x v="1"/>
    <n v="1"/>
    <x v="1"/>
    <n v="2"/>
    <x v="1"/>
    <n v="1"/>
    <x v="1"/>
  </r>
  <r>
    <n v="7577"/>
    <s v="BN5666009"/>
    <n v="67.599999999999994"/>
    <s v="Texas"/>
    <x v="1"/>
    <x v="7"/>
    <n v="5"/>
    <x v="0"/>
    <x v="0"/>
    <n v="0"/>
    <n v="1"/>
    <n v="107955.67"/>
    <x v="1"/>
    <n v="3"/>
    <x v="2"/>
    <n v="2"/>
    <x v="0"/>
    <n v="3"/>
    <x v="2"/>
  </r>
  <r>
    <n v="7578"/>
    <s v="BN5581613"/>
    <n v="61.5"/>
    <s v="New York"/>
    <x v="1"/>
    <x v="3"/>
    <n v="4"/>
    <x v="4842"/>
    <x v="0"/>
    <n v="1"/>
    <n v="1"/>
    <n v="150048.37"/>
    <x v="1"/>
    <n v="2"/>
    <x v="0"/>
    <n v="1"/>
    <x v="1"/>
    <n v="4"/>
    <x v="1"/>
  </r>
  <r>
    <n v="7579"/>
    <s v="BN5656330"/>
    <n v="58.2"/>
    <s v="California"/>
    <x v="0"/>
    <x v="2"/>
    <n v="2"/>
    <x v="4843"/>
    <x v="2"/>
    <n v="1"/>
    <n v="0"/>
    <n v="192255.15"/>
    <x v="1"/>
    <n v="1"/>
    <x v="0"/>
    <n v="1"/>
    <x v="2"/>
    <n v="4"/>
    <x v="0"/>
  </r>
  <r>
    <n v="7580"/>
    <s v="BN5649014"/>
    <n v="60.1"/>
    <s v="California"/>
    <x v="1"/>
    <x v="20"/>
    <n v="11"/>
    <x v="4844"/>
    <x v="0"/>
    <n v="0"/>
    <n v="0"/>
    <n v="173245.68"/>
    <x v="1"/>
    <n v="2"/>
    <x v="0"/>
    <n v="4"/>
    <x v="2"/>
    <n v="4"/>
    <x v="0"/>
  </r>
  <r>
    <n v="7581"/>
    <s v="BN5781888"/>
    <n v="70.8"/>
    <s v="California"/>
    <x v="1"/>
    <x v="10"/>
    <n v="4"/>
    <x v="0"/>
    <x v="0"/>
    <n v="0"/>
    <n v="1"/>
    <n v="121457.88"/>
    <x v="0"/>
    <n v="3"/>
    <x v="3"/>
    <n v="1"/>
    <x v="0"/>
    <n v="3"/>
    <x v="0"/>
  </r>
  <r>
    <n v="7582"/>
    <s v="BN5700424"/>
    <n v="70.8"/>
    <s v="New York"/>
    <x v="1"/>
    <x v="0"/>
    <n v="10"/>
    <x v="4845"/>
    <x v="2"/>
    <n v="1"/>
    <n v="1"/>
    <n v="104804.74"/>
    <x v="1"/>
    <n v="3"/>
    <x v="0"/>
    <n v="4"/>
    <x v="2"/>
    <n v="3"/>
    <x v="0"/>
  </r>
  <r>
    <n v="7583"/>
    <s v="BN5770168"/>
    <n v="79.7"/>
    <s v="New York"/>
    <x v="0"/>
    <x v="19"/>
    <n v="11"/>
    <x v="4846"/>
    <x v="0"/>
    <n v="0"/>
    <n v="0"/>
    <n v="69767.14"/>
    <x v="1"/>
    <n v="4"/>
    <x v="3"/>
    <n v="4"/>
    <x v="1"/>
    <n v="2"/>
    <x v="0"/>
  </r>
  <r>
    <n v="7584"/>
    <s v="BN5643487"/>
    <n v="68.2"/>
    <s v="California"/>
    <x v="1"/>
    <x v="28"/>
    <n v="9"/>
    <x v="0"/>
    <x v="2"/>
    <n v="1"/>
    <n v="0"/>
    <n v="178373.43"/>
    <x v="1"/>
    <n v="3"/>
    <x v="2"/>
    <n v="4"/>
    <x v="0"/>
    <n v="4"/>
    <x v="2"/>
  </r>
  <r>
    <n v="7585"/>
    <s v="BN5594923"/>
    <n v="69.400000000000006"/>
    <s v="Texas"/>
    <x v="0"/>
    <x v="2"/>
    <n v="10"/>
    <x v="0"/>
    <x v="2"/>
    <n v="0"/>
    <n v="0"/>
    <n v="99924.04"/>
    <x v="1"/>
    <n v="3"/>
    <x v="0"/>
    <n v="4"/>
    <x v="0"/>
    <n v="2"/>
    <x v="0"/>
  </r>
  <r>
    <n v="7586"/>
    <s v="BN5580492"/>
    <n v="49"/>
    <s v="California"/>
    <x v="0"/>
    <x v="20"/>
    <n v="2"/>
    <x v="0"/>
    <x v="0"/>
    <n v="1"/>
    <n v="1"/>
    <n v="49594.19"/>
    <x v="0"/>
    <n v="1"/>
    <x v="0"/>
    <n v="1"/>
    <x v="0"/>
    <n v="1"/>
    <x v="0"/>
  </r>
  <r>
    <n v="7587"/>
    <s v="BN5748445"/>
    <n v="82.8"/>
    <s v="Texas"/>
    <x v="1"/>
    <x v="0"/>
    <n v="11"/>
    <x v="0"/>
    <x v="0"/>
    <n v="1"/>
    <n v="1"/>
    <n v="186071.14"/>
    <x v="1"/>
    <n v="4"/>
    <x v="0"/>
    <n v="4"/>
    <x v="0"/>
    <n v="4"/>
    <x v="0"/>
  </r>
  <r>
    <n v="7588"/>
    <s v="BN5773702"/>
    <n v="59.4"/>
    <s v="Texas"/>
    <x v="0"/>
    <x v="16"/>
    <n v="8"/>
    <x v="4847"/>
    <x v="0"/>
    <n v="1"/>
    <n v="0"/>
    <n v="77511.45"/>
    <x v="1"/>
    <n v="2"/>
    <x v="0"/>
    <n v="3"/>
    <x v="1"/>
    <n v="2"/>
    <x v="0"/>
  </r>
  <r>
    <n v="7589"/>
    <s v="BN5599940"/>
    <n v="57.9"/>
    <s v="Texas"/>
    <x v="1"/>
    <x v="19"/>
    <n v="2"/>
    <x v="0"/>
    <x v="2"/>
    <n v="1"/>
    <n v="1"/>
    <n v="54816.57"/>
    <x v="1"/>
    <n v="1"/>
    <x v="3"/>
    <n v="1"/>
    <x v="0"/>
    <n v="2"/>
    <x v="0"/>
  </r>
  <r>
    <n v="7590"/>
    <s v="BN5620745"/>
    <n v="72.3"/>
    <s v="California"/>
    <x v="0"/>
    <x v="12"/>
    <n v="1"/>
    <x v="0"/>
    <x v="2"/>
    <n v="0"/>
    <n v="1"/>
    <n v="61290.99"/>
    <x v="1"/>
    <n v="4"/>
    <x v="3"/>
    <n v="1"/>
    <x v="0"/>
    <n v="2"/>
    <x v="0"/>
  </r>
  <r>
    <n v="7591"/>
    <s v="BN5568732"/>
    <n v="61.9"/>
    <s v="New York"/>
    <x v="0"/>
    <x v="0"/>
    <n v="9"/>
    <x v="4848"/>
    <x v="1"/>
    <n v="1"/>
    <n v="1"/>
    <n v="191821.35"/>
    <x v="0"/>
    <n v="2"/>
    <x v="0"/>
    <n v="4"/>
    <x v="2"/>
    <n v="4"/>
    <x v="0"/>
  </r>
  <r>
    <n v="7592"/>
    <s v="BN5748604"/>
    <n v="79.400000000000006"/>
    <s v="Texas"/>
    <x v="0"/>
    <x v="33"/>
    <n v="2"/>
    <x v="4849"/>
    <x v="0"/>
    <n v="0"/>
    <n v="1"/>
    <n v="156768.45000000001"/>
    <x v="1"/>
    <n v="4"/>
    <x v="2"/>
    <n v="1"/>
    <x v="2"/>
    <n v="4"/>
    <x v="2"/>
  </r>
  <r>
    <n v="7593"/>
    <s v="BN5583465"/>
    <n v="67.400000000000006"/>
    <s v="New York"/>
    <x v="1"/>
    <x v="4"/>
    <n v="4"/>
    <x v="4850"/>
    <x v="0"/>
    <n v="1"/>
    <n v="0"/>
    <n v="73731.320000000007"/>
    <x v="1"/>
    <n v="3"/>
    <x v="0"/>
    <n v="1"/>
    <x v="1"/>
    <n v="2"/>
    <x v="1"/>
  </r>
  <r>
    <n v="7594"/>
    <s v="BN5587932"/>
    <n v="41.8"/>
    <s v="California"/>
    <x v="1"/>
    <x v="34"/>
    <n v="8"/>
    <x v="4851"/>
    <x v="0"/>
    <n v="1"/>
    <n v="0"/>
    <n v="122190.22"/>
    <x v="1"/>
    <n v="1"/>
    <x v="2"/>
    <n v="3"/>
    <x v="3"/>
    <n v="3"/>
    <x v="2"/>
  </r>
  <r>
    <n v="7595"/>
    <s v="BN5713163"/>
    <n v="50.2"/>
    <s v="California"/>
    <x v="1"/>
    <x v="19"/>
    <n v="9"/>
    <x v="0"/>
    <x v="2"/>
    <n v="1"/>
    <n v="1"/>
    <n v="123509.01"/>
    <x v="1"/>
    <n v="1"/>
    <x v="3"/>
    <n v="4"/>
    <x v="0"/>
    <n v="3"/>
    <x v="0"/>
  </r>
  <r>
    <n v="7596"/>
    <s v="BN5569508"/>
    <n v="67.8"/>
    <s v="California"/>
    <x v="0"/>
    <x v="5"/>
    <n v="7"/>
    <x v="0"/>
    <x v="0"/>
    <n v="1"/>
    <n v="0"/>
    <n v="8199.5"/>
    <x v="1"/>
    <n v="3"/>
    <x v="1"/>
    <n v="3"/>
    <x v="0"/>
    <n v="1"/>
    <x v="1"/>
  </r>
  <r>
    <n v="7597"/>
    <s v="BN5794781"/>
    <n v="59.9"/>
    <s v="New York"/>
    <x v="1"/>
    <x v="20"/>
    <n v="11"/>
    <x v="4852"/>
    <x v="2"/>
    <n v="1"/>
    <n v="1"/>
    <n v="14113.11"/>
    <x v="1"/>
    <n v="2"/>
    <x v="0"/>
    <n v="4"/>
    <x v="2"/>
    <n v="1"/>
    <x v="0"/>
  </r>
  <r>
    <n v="7598"/>
    <s v="BN5576593"/>
    <n v="73.599999999999994"/>
    <s v="California"/>
    <x v="1"/>
    <x v="6"/>
    <n v="5"/>
    <x v="0"/>
    <x v="2"/>
    <n v="0"/>
    <n v="0"/>
    <n v="51705.01"/>
    <x v="1"/>
    <n v="4"/>
    <x v="2"/>
    <n v="2"/>
    <x v="0"/>
    <n v="2"/>
    <x v="2"/>
  </r>
  <r>
    <n v="7599"/>
    <s v="BN5613612"/>
    <n v="43"/>
    <s v="California"/>
    <x v="0"/>
    <x v="52"/>
    <n v="8"/>
    <x v="4853"/>
    <x v="0"/>
    <n v="1"/>
    <n v="0"/>
    <n v="161937.62"/>
    <x v="0"/>
    <n v="1"/>
    <x v="1"/>
    <n v="3"/>
    <x v="1"/>
    <n v="4"/>
    <x v="3"/>
  </r>
  <r>
    <n v="7600"/>
    <s v="BN5609671"/>
    <n v="53.7"/>
    <s v="California"/>
    <x v="0"/>
    <x v="13"/>
    <n v="8"/>
    <x v="4854"/>
    <x v="0"/>
    <n v="1"/>
    <n v="0"/>
    <n v="120892.96"/>
    <x v="0"/>
    <n v="1"/>
    <x v="1"/>
    <n v="3"/>
    <x v="2"/>
    <n v="3"/>
    <x v="1"/>
  </r>
  <r>
    <n v="7601"/>
    <s v="BN5762305"/>
    <n v="68.3"/>
    <s v="Texas"/>
    <x v="1"/>
    <x v="33"/>
    <n v="2"/>
    <x v="4855"/>
    <x v="0"/>
    <n v="1"/>
    <n v="1"/>
    <n v="65035.02"/>
    <x v="1"/>
    <n v="3"/>
    <x v="2"/>
    <n v="1"/>
    <x v="3"/>
    <n v="2"/>
    <x v="2"/>
  </r>
  <r>
    <n v="7602"/>
    <s v="BN5693295"/>
    <n v="82.8"/>
    <s v="California"/>
    <x v="1"/>
    <x v="8"/>
    <n v="10"/>
    <x v="0"/>
    <x v="0"/>
    <n v="0"/>
    <n v="1"/>
    <n v="164257.37"/>
    <x v="1"/>
    <n v="4"/>
    <x v="2"/>
    <n v="4"/>
    <x v="0"/>
    <n v="4"/>
    <x v="2"/>
  </r>
  <r>
    <n v="7603"/>
    <s v="BN5791682"/>
    <n v="69.099999999999994"/>
    <s v="California"/>
    <x v="0"/>
    <x v="6"/>
    <n v="10"/>
    <x v="4856"/>
    <x v="0"/>
    <n v="1"/>
    <n v="0"/>
    <n v="51987.99"/>
    <x v="1"/>
    <n v="3"/>
    <x v="2"/>
    <n v="4"/>
    <x v="3"/>
    <n v="2"/>
    <x v="2"/>
  </r>
  <r>
    <n v="7604"/>
    <s v="BN5712396"/>
    <n v="60.8"/>
    <s v="Texas"/>
    <x v="0"/>
    <x v="34"/>
    <n v="5"/>
    <x v="0"/>
    <x v="2"/>
    <n v="1"/>
    <n v="0"/>
    <n v="10899.63"/>
    <x v="0"/>
    <n v="2"/>
    <x v="2"/>
    <n v="2"/>
    <x v="0"/>
    <n v="1"/>
    <x v="2"/>
  </r>
  <r>
    <n v="7605"/>
    <s v="BN5636367"/>
    <n v="69.099999999999994"/>
    <s v="California"/>
    <x v="0"/>
    <x v="52"/>
    <n v="7"/>
    <x v="4857"/>
    <x v="0"/>
    <n v="1"/>
    <n v="0"/>
    <n v="177355.8"/>
    <x v="0"/>
    <n v="3"/>
    <x v="1"/>
    <n v="3"/>
    <x v="3"/>
    <n v="4"/>
    <x v="3"/>
  </r>
  <r>
    <n v="7606"/>
    <s v="BN5710051"/>
    <n v="71.8"/>
    <s v="Texas"/>
    <x v="1"/>
    <x v="2"/>
    <n v="7"/>
    <x v="0"/>
    <x v="2"/>
    <n v="0"/>
    <n v="1"/>
    <n v="63889.1"/>
    <x v="1"/>
    <n v="3"/>
    <x v="0"/>
    <n v="3"/>
    <x v="0"/>
    <n v="2"/>
    <x v="0"/>
  </r>
  <r>
    <n v="7607"/>
    <s v="BN5571484"/>
    <n v="68"/>
    <s v="New York"/>
    <x v="0"/>
    <x v="8"/>
    <n v="4"/>
    <x v="4858"/>
    <x v="1"/>
    <n v="1"/>
    <n v="1"/>
    <n v="176433.6"/>
    <x v="1"/>
    <n v="3"/>
    <x v="2"/>
    <n v="1"/>
    <x v="3"/>
    <n v="4"/>
    <x v="2"/>
  </r>
  <r>
    <n v="7608"/>
    <s v="BN5638664"/>
    <n v="83.8"/>
    <s v="Texas"/>
    <x v="0"/>
    <x v="1"/>
    <n v="6"/>
    <x v="0"/>
    <x v="2"/>
    <n v="1"/>
    <n v="0"/>
    <n v="81313.509999999995"/>
    <x v="1"/>
    <n v="4"/>
    <x v="0"/>
    <n v="2"/>
    <x v="0"/>
    <n v="2"/>
    <x v="0"/>
  </r>
  <r>
    <n v="7609"/>
    <s v="BN5598487"/>
    <n v="69.5"/>
    <s v="Texas"/>
    <x v="0"/>
    <x v="8"/>
    <n v="6"/>
    <x v="0"/>
    <x v="2"/>
    <n v="0"/>
    <n v="1"/>
    <n v="13998.88"/>
    <x v="1"/>
    <n v="3"/>
    <x v="2"/>
    <n v="2"/>
    <x v="0"/>
    <n v="1"/>
    <x v="2"/>
  </r>
  <r>
    <n v="7610"/>
    <s v="BN5796700"/>
    <n v="68.099999999999994"/>
    <s v="California"/>
    <x v="1"/>
    <x v="17"/>
    <n v="1"/>
    <x v="4859"/>
    <x v="0"/>
    <n v="1"/>
    <n v="0"/>
    <n v="5771.56"/>
    <x v="1"/>
    <n v="3"/>
    <x v="1"/>
    <n v="1"/>
    <x v="3"/>
    <n v="1"/>
    <x v="1"/>
  </r>
  <r>
    <n v="7611"/>
    <s v="BN5615583"/>
    <n v="76.2"/>
    <s v="California"/>
    <x v="1"/>
    <x v="18"/>
    <n v="6"/>
    <x v="4860"/>
    <x v="0"/>
    <n v="1"/>
    <n v="1"/>
    <n v="42693.65"/>
    <x v="1"/>
    <n v="4"/>
    <x v="3"/>
    <n v="2"/>
    <x v="3"/>
    <n v="1"/>
    <x v="0"/>
  </r>
  <r>
    <n v="7612"/>
    <s v="BN5705419"/>
    <n v="75.099999999999994"/>
    <s v="Texas"/>
    <x v="1"/>
    <x v="16"/>
    <n v="8"/>
    <x v="0"/>
    <x v="2"/>
    <n v="0"/>
    <n v="0"/>
    <n v="90839.61"/>
    <x v="1"/>
    <n v="4"/>
    <x v="0"/>
    <n v="3"/>
    <x v="0"/>
    <n v="2"/>
    <x v="0"/>
  </r>
  <r>
    <n v="7613"/>
    <s v="BN5599448"/>
    <n v="67.8"/>
    <s v="Texas"/>
    <x v="1"/>
    <x v="34"/>
    <n v="6"/>
    <x v="4861"/>
    <x v="0"/>
    <n v="1"/>
    <n v="1"/>
    <n v="54144.01"/>
    <x v="1"/>
    <n v="3"/>
    <x v="2"/>
    <n v="2"/>
    <x v="2"/>
    <n v="2"/>
    <x v="2"/>
  </r>
  <r>
    <n v="7614"/>
    <s v="BN5768362"/>
    <n v="63.4"/>
    <s v="California"/>
    <x v="0"/>
    <x v="24"/>
    <n v="8"/>
    <x v="4862"/>
    <x v="2"/>
    <n v="1"/>
    <n v="1"/>
    <n v="184312.88"/>
    <x v="1"/>
    <n v="2"/>
    <x v="3"/>
    <n v="3"/>
    <x v="1"/>
    <n v="4"/>
    <x v="0"/>
  </r>
  <r>
    <n v="7615"/>
    <s v="BN5724915"/>
    <n v="74.900000000000006"/>
    <s v="California"/>
    <x v="1"/>
    <x v="24"/>
    <n v="8"/>
    <x v="0"/>
    <x v="2"/>
    <n v="1"/>
    <n v="0"/>
    <n v="20306.79"/>
    <x v="1"/>
    <n v="4"/>
    <x v="3"/>
    <n v="3"/>
    <x v="0"/>
    <n v="1"/>
    <x v="0"/>
  </r>
  <r>
    <n v="7616"/>
    <s v="BN5611595"/>
    <n v="59"/>
    <s v="Texas"/>
    <x v="1"/>
    <x v="24"/>
    <n v="7"/>
    <x v="4863"/>
    <x v="0"/>
    <n v="1"/>
    <n v="1"/>
    <n v="128256.18"/>
    <x v="1"/>
    <n v="2"/>
    <x v="3"/>
    <n v="3"/>
    <x v="2"/>
    <n v="3"/>
    <x v="0"/>
  </r>
  <r>
    <n v="7617"/>
    <s v="BN5749877"/>
    <n v="61"/>
    <s v="California"/>
    <x v="0"/>
    <x v="7"/>
    <n v="5"/>
    <x v="4864"/>
    <x v="2"/>
    <n v="1"/>
    <n v="0"/>
    <n v="182720.07"/>
    <x v="1"/>
    <n v="2"/>
    <x v="2"/>
    <n v="2"/>
    <x v="1"/>
    <n v="4"/>
    <x v="2"/>
  </r>
  <r>
    <n v="7618"/>
    <s v="BN5678692"/>
    <n v="50.2"/>
    <s v="California"/>
    <x v="1"/>
    <x v="19"/>
    <n v="8"/>
    <x v="0"/>
    <x v="2"/>
    <n v="0"/>
    <n v="1"/>
    <n v="4082.52"/>
    <x v="1"/>
    <n v="1"/>
    <x v="3"/>
    <n v="3"/>
    <x v="0"/>
    <n v="1"/>
    <x v="0"/>
  </r>
  <r>
    <n v="7619"/>
    <s v="BN5752514"/>
    <n v="57.8"/>
    <s v="California"/>
    <x v="0"/>
    <x v="20"/>
    <n v="8"/>
    <x v="0"/>
    <x v="2"/>
    <n v="0"/>
    <n v="0"/>
    <n v="102233.73"/>
    <x v="1"/>
    <n v="1"/>
    <x v="0"/>
    <n v="3"/>
    <x v="0"/>
    <n v="3"/>
    <x v="0"/>
  </r>
  <r>
    <n v="7620"/>
    <s v="BN5758390"/>
    <n v="54.7"/>
    <s v="California"/>
    <x v="0"/>
    <x v="15"/>
    <n v="3"/>
    <x v="0"/>
    <x v="2"/>
    <n v="1"/>
    <n v="0"/>
    <n v="132002.82999999999"/>
    <x v="1"/>
    <n v="1"/>
    <x v="2"/>
    <n v="1"/>
    <x v="0"/>
    <n v="3"/>
    <x v="2"/>
  </r>
  <r>
    <n v="7621"/>
    <s v="BN5629046"/>
    <n v="57.9"/>
    <s v="California"/>
    <x v="0"/>
    <x v="7"/>
    <n v="10"/>
    <x v="0"/>
    <x v="2"/>
    <n v="1"/>
    <n v="0"/>
    <n v="126838.7"/>
    <x v="1"/>
    <n v="1"/>
    <x v="2"/>
    <n v="4"/>
    <x v="0"/>
    <n v="3"/>
    <x v="2"/>
  </r>
  <r>
    <n v="7622"/>
    <s v="BN5604876"/>
    <n v="66.099999999999994"/>
    <s v="California"/>
    <x v="1"/>
    <x v="2"/>
    <n v="6"/>
    <x v="0"/>
    <x v="2"/>
    <n v="0"/>
    <n v="0"/>
    <n v="181461.46"/>
    <x v="1"/>
    <n v="3"/>
    <x v="0"/>
    <n v="2"/>
    <x v="0"/>
    <n v="4"/>
    <x v="0"/>
  </r>
  <r>
    <n v="7623"/>
    <s v="BN5796326"/>
    <n v="79.400000000000006"/>
    <s v="California"/>
    <x v="1"/>
    <x v="17"/>
    <n v="7"/>
    <x v="0"/>
    <x v="2"/>
    <n v="1"/>
    <n v="0"/>
    <n v="195325.74"/>
    <x v="1"/>
    <n v="4"/>
    <x v="1"/>
    <n v="3"/>
    <x v="0"/>
    <n v="4"/>
    <x v="1"/>
  </r>
  <r>
    <n v="7624"/>
    <s v="BN5812383"/>
    <n v="71.900000000000006"/>
    <s v="California"/>
    <x v="1"/>
    <x v="22"/>
    <n v="6"/>
    <x v="0"/>
    <x v="2"/>
    <n v="0"/>
    <n v="1"/>
    <n v="29132.43"/>
    <x v="1"/>
    <n v="4"/>
    <x v="1"/>
    <n v="2"/>
    <x v="0"/>
    <n v="1"/>
    <x v="3"/>
  </r>
  <r>
    <n v="7625"/>
    <s v="BN5587356"/>
    <n v="72.8"/>
    <s v="California"/>
    <x v="0"/>
    <x v="58"/>
    <n v="2"/>
    <x v="0"/>
    <x v="2"/>
    <n v="1"/>
    <n v="1"/>
    <n v="131804.85999999999"/>
    <x v="1"/>
    <n v="4"/>
    <x v="1"/>
    <n v="1"/>
    <x v="0"/>
    <n v="3"/>
    <x v="5"/>
  </r>
  <r>
    <n v="7626"/>
    <s v="BN5689605"/>
    <n v="59.8"/>
    <s v="New York"/>
    <x v="1"/>
    <x v="25"/>
    <n v="4"/>
    <x v="4865"/>
    <x v="0"/>
    <n v="1"/>
    <n v="1"/>
    <n v="173784.04"/>
    <x v="1"/>
    <n v="2"/>
    <x v="2"/>
    <n v="1"/>
    <x v="2"/>
    <n v="4"/>
    <x v="4"/>
  </r>
  <r>
    <n v="7627"/>
    <s v="BN5779499"/>
    <n v="82.2"/>
    <s v="New York"/>
    <x v="0"/>
    <x v="17"/>
    <n v="4"/>
    <x v="4866"/>
    <x v="2"/>
    <n v="1"/>
    <n v="0"/>
    <n v="26249.86"/>
    <x v="1"/>
    <n v="4"/>
    <x v="1"/>
    <n v="1"/>
    <x v="3"/>
    <n v="1"/>
    <x v="1"/>
  </r>
  <r>
    <n v="7628"/>
    <s v="BN5667501"/>
    <n v="67"/>
    <s v="Texas"/>
    <x v="0"/>
    <x v="20"/>
    <n v="4"/>
    <x v="0"/>
    <x v="0"/>
    <n v="1"/>
    <n v="1"/>
    <n v="182650.15"/>
    <x v="1"/>
    <n v="3"/>
    <x v="0"/>
    <n v="1"/>
    <x v="0"/>
    <n v="4"/>
    <x v="0"/>
  </r>
  <r>
    <n v="7629"/>
    <s v="BN5624336"/>
    <n v="85"/>
    <s v="California"/>
    <x v="1"/>
    <x v="34"/>
    <n v="9"/>
    <x v="4867"/>
    <x v="0"/>
    <n v="1"/>
    <n v="0"/>
    <n v="196582.55"/>
    <x v="1"/>
    <n v="4"/>
    <x v="2"/>
    <n v="4"/>
    <x v="3"/>
    <n v="4"/>
    <x v="2"/>
  </r>
  <r>
    <n v="7630"/>
    <s v="BN5591020"/>
    <n v="72.3"/>
    <s v="New York"/>
    <x v="0"/>
    <x v="50"/>
    <n v="4"/>
    <x v="4868"/>
    <x v="0"/>
    <n v="0"/>
    <n v="0"/>
    <n v="141977.54"/>
    <x v="0"/>
    <n v="4"/>
    <x v="1"/>
    <n v="1"/>
    <x v="3"/>
    <n v="3"/>
    <x v="5"/>
  </r>
  <r>
    <n v="7631"/>
    <s v="BN5748899"/>
    <n v="70.5"/>
    <s v="New York"/>
    <x v="1"/>
    <x v="0"/>
    <n v="9"/>
    <x v="4869"/>
    <x v="2"/>
    <n v="1"/>
    <n v="1"/>
    <n v="55313.51"/>
    <x v="1"/>
    <n v="3"/>
    <x v="0"/>
    <n v="4"/>
    <x v="2"/>
    <n v="2"/>
    <x v="0"/>
  </r>
  <r>
    <n v="7632"/>
    <s v="BN5793809"/>
    <n v="67.7"/>
    <s v="Texas"/>
    <x v="1"/>
    <x v="20"/>
    <n v="8"/>
    <x v="4870"/>
    <x v="0"/>
    <n v="1"/>
    <n v="1"/>
    <n v="62944.75"/>
    <x v="1"/>
    <n v="3"/>
    <x v="0"/>
    <n v="3"/>
    <x v="1"/>
    <n v="2"/>
    <x v="0"/>
  </r>
  <r>
    <n v="7633"/>
    <s v="BN5620483"/>
    <n v="73.599999999999994"/>
    <s v="California"/>
    <x v="1"/>
    <x v="3"/>
    <n v="5"/>
    <x v="4871"/>
    <x v="0"/>
    <n v="1"/>
    <n v="0"/>
    <n v="72375.03"/>
    <x v="1"/>
    <n v="4"/>
    <x v="0"/>
    <n v="2"/>
    <x v="2"/>
    <n v="2"/>
    <x v="1"/>
  </r>
  <r>
    <n v="7634"/>
    <s v="BN5727724"/>
    <n v="66.099999999999994"/>
    <s v="New York"/>
    <x v="0"/>
    <x v="40"/>
    <n v="1"/>
    <x v="4872"/>
    <x v="0"/>
    <n v="0"/>
    <n v="0"/>
    <n v="188324.01"/>
    <x v="0"/>
    <n v="3"/>
    <x v="1"/>
    <n v="1"/>
    <x v="3"/>
    <n v="4"/>
    <x v="1"/>
  </r>
  <r>
    <n v="7635"/>
    <s v="BN5707594"/>
    <n v="50.1"/>
    <s v="New York"/>
    <x v="1"/>
    <x v="16"/>
    <n v="10"/>
    <x v="4873"/>
    <x v="2"/>
    <n v="0"/>
    <n v="1"/>
    <n v="133403.07"/>
    <x v="1"/>
    <n v="1"/>
    <x v="0"/>
    <n v="4"/>
    <x v="1"/>
    <n v="3"/>
    <x v="0"/>
  </r>
  <r>
    <n v="7636"/>
    <s v="BN5701943"/>
    <n v="51.6"/>
    <s v="California"/>
    <x v="0"/>
    <x v="6"/>
    <n v="3"/>
    <x v="4874"/>
    <x v="0"/>
    <n v="1"/>
    <n v="0"/>
    <n v="157378.5"/>
    <x v="1"/>
    <n v="1"/>
    <x v="2"/>
    <n v="1"/>
    <x v="3"/>
    <n v="4"/>
    <x v="2"/>
  </r>
  <r>
    <n v="7637"/>
    <s v="BN5673151"/>
    <n v="51.7"/>
    <s v="New York"/>
    <x v="0"/>
    <x v="49"/>
    <n v="9"/>
    <x v="4875"/>
    <x v="2"/>
    <n v="1"/>
    <n v="0"/>
    <n v="101240.08"/>
    <x v="0"/>
    <n v="1"/>
    <x v="1"/>
    <n v="4"/>
    <x v="2"/>
    <n v="3"/>
    <x v="3"/>
  </r>
  <r>
    <n v="7638"/>
    <s v="BN5604109"/>
    <n v="76.599999999999994"/>
    <s v="California"/>
    <x v="1"/>
    <x v="15"/>
    <n v="7"/>
    <x v="4876"/>
    <x v="0"/>
    <n v="1"/>
    <n v="1"/>
    <n v="102502.5"/>
    <x v="1"/>
    <n v="4"/>
    <x v="2"/>
    <n v="3"/>
    <x v="2"/>
    <n v="3"/>
    <x v="2"/>
  </r>
  <r>
    <n v="7639"/>
    <s v="BN5769269"/>
    <n v="52"/>
    <s v="New York"/>
    <x v="0"/>
    <x v="51"/>
    <n v="4"/>
    <x v="4877"/>
    <x v="2"/>
    <n v="1"/>
    <n v="1"/>
    <n v="37577.660000000003"/>
    <x v="1"/>
    <n v="1"/>
    <x v="2"/>
    <n v="1"/>
    <x v="3"/>
    <n v="1"/>
    <x v="2"/>
  </r>
  <r>
    <n v="7640"/>
    <s v="BN5665503"/>
    <n v="54.1"/>
    <s v="California"/>
    <x v="1"/>
    <x v="17"/>
    <n v="7"/>
    <x v="0"/>
    <x v="2"/>
    <n v="1"/>
    <n v="1"/>
    <n v="83456.67"/>
    <x v="1"/>
    <n v="1"/>
    <x v="1"/>
    <n v="3"/>
    <x v="0"/>
    <n v="2"/>
    <x v="1"/>
  </r>
  <r>
    <n v="7641"/>
    <s v="BN5572274"/>
    <n v="79"/>
    <s v="New York"/>
    <x v="0"/>
    <x v="10"/>
    <n v="3"/>
    <x v="4878"/>
    <x v="0"/>
    <n v="1"/>
    <n v="0"/>
    <n v="199420.41"/>
    <x v="1"/>
    <n v="4"/>
    <x v="3"/>
    <n v="1"/>
    <x v="2"/>
    <n v="4"/>
    <x v="0"/>
  </r>
  <r>
    <n v="7642"/>
    <s v="BN5667373"/>
    <n v="79.7"/>
    <s v="California"/>
    <x v="1"/>
    <x v="8"/>
    <n v="10"/>
    <x v="0"/>
    <x v="2"/>
    <n v="1"/>
    <n v="1"/>
    <n v="24748.89"/>
    <x v="1"/>
    <n v="4"/>
    <x v="2"/>
    <n v="4"/>
    <x v="0"/>
    <n v="1"/>
    <x v="2"/>
  </r>
  <r>
    <n v="7643"/>
    <s v="BN5654673"/>
    <n v="81.099999999999994"/>
    <s v="California"/>
    <x v="1"/>
    <x v="20"/>
    <n v="2"/>
    <x v="4879"/>
    <x v="0"/>
    <n v="1"/>
    <n v="1"/>
    <n v="121765"/>
    <x v="1"/>
    <n v="4"/>
    <x v="0"/>
    <n v="1"/>
    <x v="3"/>
    <n v="3"/>
    <x v="0"/>
  </r>
  <r>
    <n v="7644"/>
    <s v="BN5632582"/>
    <n v="72.2"/>
    <s v="Texas"/>
    <x v="0"/>
    <x v="15"/>
    <n v="5"/>
    <x v="0"/>
    <x v="2"/>
    <n v="1"/>
    <n v="1"/>
    <n v="113666.48"/>
    <x v="1"/>
    <n v="4"/>
    <x v="2"/>
    <n v="2"/>
    <x v="0"/>
    <n v="3"/>
    <x v="2"/>
  </r>
  <r>
    <n v="7645"/>
    <s v="BN5613586"/>
    <n v="67.5"/>
    <s v="California"/>
    <x v="1"/>
    <x v="34"/>
    <n v="10"/>
    <x v="0"/>
    <x v="0"/>
    <n v="1"/>
    <n v="0"/>
    <n v="134110.93"/>
    <x v="1"/>
    <n v="3"/>
    <x v="2"/>
    <n v="4"/>
    <x v="0"/>
    <n v="3"/>
    <x v="2"/>
  </r>
  <r>
    <n v="7646"/>
    <s v="BN5698435"/>
    <n v="66"/>
    <s v="New York"/>
    <x v="1"/>
    <x v="2"/>
    <n v="10"/>
    <x v="4880"/>
    <x v="2"/>
    <n v="1"/>
    <n v="0"/>
    <n v="183095.87"/>
    <x v="1"/>
    <n v="3"/>
    <x v="0"/>
    <n v="4"/>
    <x v="2"/>
    <n v="4"/>
    <x v="0"/>
  </r>
  <r>
    <n v="7647"/>
    <s v="BN5741546"/>
    <n v="56.6"/>
    <s v="Texas"/>
    <x v="1"/>
    <x v="15"/>
    <n v="11"/>
    <x v="4881"/>
    <x v="0"/>
    <n v="1"/>
    <n v="1"/>
    <n v="159891.03"/>
    <x v="1"/>
    <n v="1"/>
    <x v="2"/>
    <n v="4"/>
    <x v="2"/>
    <n v="4"/>
    <x v="2"/>
  </r>
  <r>
    <n v="7648"/>
    <s v="BN5674496"/>
    <n v="76.8"/>
    <s v="California"/>
    <x v="1"/>
    <x v="11"/>
    <n v="1"/>
    <x v="4882"/>
    <x v="0"/>
    <n v="1"/>
    <n v="1"/>
    <n v="8316.19"/>
    <x v="1"/>
    <n v="4"/>
    <x v="2"/>
    <n v="1"/>
    <x v="1"/>
    <n v="1"/>
    <x v="2"/>
  </r>
  <r>
    <n v="7649"/>
    <s v="BN5665287"/>
    <n v="61"/>
    <s v="Texas"/>
    <x v="0"/>
    <x v="8"/>
    <n v="6"/>
    <x v="0"/>
    <x v="2"/>
    <n v="0"/>
    <n v="0"/>
    <n v="63736.36"/>
    <x v="1"/>
    <n v="2"/>
    <x v="2"/>
    <n v="2"/>
    <x v="0"/>
    <n v="2"/>
    <x v="2"/>
  </r>
  <r>
    <n v="7650"/>
    <s v="BN5588767"/>
    <n v="71.5"/>
    <s v="California"/>
    <x v="0"/>
    <x v="8"/>
    <n v="4"/>
    <x v="4883"/>
    <x v="0"/>
    <n v="1"/>
    <n v="1"/>
    <n v="94715.24"/>
    <x v="1"/>
    <n v="3"/>
    <x v="2"/>
    <n v="1"/>
    <x v="3"/>
    <n v="2"/>
    <x v="2"/>
  </r>
  <r>
    <n v="7651"/>
    <s v="BN5810629"/>
    <n v="75"/>
    <s v="New York"/>
    <x v="1"/>
    <x v="0"/>
    <n v="9"/>
    <x v="4884"/>
    <x v="2"/>
    <n v="1"/>
    <n v="0"/>
    <n v="68695.38"/>
    <x v="1"/>
    <n v="4"/>
    <x v="0"/>
    <n v="4"/>
    <x v="2"/>
    <n v="2"/>
    <x v="0"/>
  </r>
  <r>
    <n v="7652"/>
    <s v="BN5776834"/>
    <n v="43.1"/>
    <s v="New York"/>
    <x v="1"/>
    <x v="13"/>
    <n v="6"/>
    <x v="4885"/>
    <x v="2"/>
    <n v="0"/>
    <n v="0"/>
    <n v="36899.620000000003"/>
    <x v="1"/>
    <n v="1"/>
    <x v="1"/>
    <n v="2"/>
    <x v="1"/>
    <n v="1"/>
    <x v="1"/>
  </r>
  <r>
    <n v="7653"/>
    <s v="BN5569307"/>
    <n v="70.400000000000006"/>
    <s v="California"/>
    <x v="1"/>
    <x v="9"/>
    <n v="3"/>
    <x v="4886"/>
    <x v="2"/>
    <n v="1"/>
    <n v="0"/>
    <n v="182775.08"/>
    <x v="1"/>
    <n v="3"/>
    <x v="2"/>
    <n v="1"/>
    <x v="2"/>
    <n v="4"/>
    <x v="2"/>
  </r>
  <r>
    <n v="7654"/>
    <s v="BN5788128"/>
    <n v="53.5"/>
    <s v="Texas"/>
    <x v="0"/>
    <x v="33"/>
    <n v="6"/>
    <x v="4887"/>
    <x v="0"/>
    <n v="0"/>
    <n v="0"/>
    <n v="62390.59"/>
    <x v="0"/>
    <n v="1"/>
    <x v="2"/>
    <n v="2"/>
    <x v="3"/>
    <n v="2"/>
    <x v="2"/>
  </r>
  <r>
    <n v="7655"/>
    <s v="BN5640920"/>
    <n v="61.4"/>
    <s v="California"/>
    <x v="0"/>
    <x v="16"/>
    <n v="5"/>
    <x v="4888"/>
    <x v="0"/>
    <n v="1"/>
    <n v="1"/>
    <n v="76042.48"/>
    <x v="1"/>
    <n v="2"/>
    <x v="0"/>
    <n v="2"/>
    <x v="1"/>
    <n v="2"/>
    <x v="0"/>
  </r>
  <r>
    <n v="7656"/>
    <s v="BN5594564"/>
    <n v="74.8"/>
    <s v="California"/>
    <x v="1"/>
    <x v="16"/>
    <n v="5"/>
    <x v="4889"/>
    <x v="0"/>
    <n v="0"/>
    <n v="1"/>
    <n v="70956.75"/>
    <x v="1"/>
    <n v="4"/>
    <x v="0"/>
    <n v="2"/>
    <x v="3"/>
    <n v="2"/>
    <x v="0"/>
  </r>
  <r>
    <n v="7657"/>
    <s v="BN5575059"/>
    <n v="49.2"/>
    <s v="New York"/>
    <x v="1"/>
    <x v="21"/>
    <n v="9"/>
    <x v="4890"/>
    <x v="2"/>
    <n v="1"/>
    <n v="1"/>
    <n v="67311.12"/>
    <x v="1"/>
    <n v="1"/>
    <x v="1"/>
    <n v="4"/>
    <x v="3"/>
    <n v="2"/>
    <x v="1"/>
  </r>
  <r>
    <n v="7658"/>
    <s v="BN5608829"/>
    <n v="57.3"/>
    <s v="California"/>
    <x v="1"/>
    <x v="20"/>
    <n v="8"/>
    <x v="4891"/>
    <x v="0"/>
    <n v="1"/>
    <n v="1"/>
    <n v="110454.46"/>
    <x v="1"/>
    <n v="1"/>
    <x v="0"/>
    <n v="3"/>
    <x v="2"/>
    <n v="3"/>
    <x v="0"/>
  </r>
  <r>
    <n v="7659"/>
    <s v="BN5666210"/>
    <n v="70.599999999999994"/>
    <s v="Texas"/>
    <x v="0"/>
    <x v="47"/>
    <n v="4"/>
    <x v="0"/>
    <x v="1"/>
    <n v="0"/>
    <n v="0"/>
    <n v="88479.02"/>
    <x v="0"/>
    <n v="3"/>
    <x v="1"/>
    <n v="1"/>
    <x v="0"/>
    <n v="2"/>
    <x v="3"/>
  </r>
  <r>
    <n v="7660"/>
    <s v="BN5598499"/>
    <n v="68"/>
    <s v="California"/>
    <x v="1"/>
    <x v="8"/>
    <n v="11"/>
    <x v="4892"/>
    <x v="0"/>
    <n v="1"/>
    <n v="1"/>
    <n v="122639.73"/>
    <x v="1"/>
    <n v="3"/>
    <x v="2"/>
    <n v="4"/>
    <x v="3"/>
    <n v="3"/>
    <x v="2"/>
  </r>
  <r>
    <n v="7661"/>
    <s v="BN5664927"/>
    <n v="45.8"/>
    <s v="Texas"/>
    <x v="1"/>
    <x v="18"/>
    <n v="6"/>
    <x v="0"/>
    <x v="2"/>
    <n v="1"/>
    <n v="0"/>
    <n v="79723.78"/>
    <x v="1"/>
    <n v="1"/>
    <x v="3"/>
    <n v="2"/>
    <x v="0"/>
    <n v="2"/>
    <x v="0"/>
  </r>
  <r>
    <n v="7662"/>
    <s v="BN5701651"/>
    <n v="61.2"/>
    <s v="New York"/>
    <x v="1"/>
    <x v="4"/>
    <n v="3"/>
    <x v="4893"/>
    <x v="0"/>
    <n v="1"/>
    <n v="1"/>
    <n v="97677.52"/>
    <x v="0"/>
    <n v="2"/>
    <x v="0"/>
    <n v="1"/>
    <x v="3"/>
    <n v="2"/>
    <x v="1"/>
  </r>
  <r>
    <n v="7663"/>
    <s v="BN5650504"/>
    <n v="80.900000000000006"/>
    <s v="New York"/>
    <x v="1"/>
    <x v="5"/>
    <n v="11"/>
    <x v="4894"/>
    <x v="0"/>
    <n v="1"/>
    <n v="1"/>
    <n v="100720.02"/>
    <x v="0"/>
    <n v="4"/>
    <x v="1"/>
    <n v="4"/>
    <x v="3"/>
    <n v="3"/>
    <x v="1"/>
  </r>
  <r>
    <n v="7664"/>
    <s v="BN5652580"/>
    <n v="59"/>
    <s v="California"/>
    <x v="1"/>
    <x v="2"/>
    <n v="10"/>
    <x v="0"/>
    <x v="2"/>
    <n v="1"/>
    <n v="1"/>
    <n v="104730.52"/>
    <x v="1"/>
    <n v="2"/>
    <x v="0"/>
    <n v="4"/>
    <x v="0"/>
    <n v="3"/>
    <x v="0"/>
  </r>
  <r>
    <n v="7665"/>
    <s v="BN5679535"/>
    <n v="60.2"/>
    <s v="California"/>
    <x v="1"/>
    <x v="12"/>
    <n v="9"/>
    <x v="0"/>
    <x v="0"/>
    <n v="1"/>
    <n v="1"/>
    <n v="22499.29"/>
    <x v="1"/>
    <n v="2"/>
    <x v="3"/>
    <n v="4"/>
    <x v="0"/>
    <n v="1"/>
    <x v="0"/>
  </r>
  <r>
    <n v="7666"/>
    <s v="BN5730063"/>
    <n v="54"/>
    <s v="Texas"/>
    <x v="1"/>
    <x v="24"/>
    <n v="1"/>
    <x v="4895"/>
    <x v="0"/>
    <n v="1"/>
    <n v="0"/>
    <n v="28257.89"/>
    <x v="1"/>
    <n v="1"/>
    <x v="3"/>
    <n v="1"/>
    <x v="3"/>
    <n v="1"/>
    <x v="0"/>
  </r>
  <r>
    <n v="7667"/>
    <s v="BN5813105"/>
    <n v="49.4"/>
    <s v="California"/>
    <x v="1"/>
    <x v="11"/>
    <n v="7"/>
    <x v="0"/>
    <x v="2"/>
    <n v="0"/>
    <n v="1"/>
    <n v="109988.09"/>
    <x v="1"/>
    <n v="1"/>
    <x v="2"/>
    <n v="3"/>
    <x v="0"/>
    <n v="3"/>
    <x v="2"/>
  </r>
  <r>
    <n v="7668"/>
    <s v="BN5606467"/>
    <n v="79.7"/>
    <s v="California"/>
    <x v="1"/>
    <x v="6"/>
    <n v="2"/>
    <x v="0"/>
    <x v="0"/>
    <n v="0"/>
    <n v="1"/>
    <n v="149991.32"/>
    <x v="1"/>
    <n v="4"/>
    <x v="2"/>
    <n v="1"/>
    <x v="0"/>
    <n v="4"/>
    <x v="2"/>
  </r>
  <r>
    <n v="7669"/>
    <s v="BN5611707"/>
    <n v="52.6"/>
    <s v="New York"/>
    <x v="1"/>
    <x v="22"/>
    <n v="7"/>
    <x v="4896"/>
    <x v="2"/>
    <n v="1"/>
    <n v="1"/>
    <n v="45180.800000000003"/>
    <x v="1"/>
    <n v="1"/>
    <x v="1"/>
    <n v="3"/>
    <x v="2"/>
    <n v="1"/>
    <x v="3"/>
  </r>
  <r>
    <n v="7670"/>
    <s v="BN5672270"/>
    <n v="63.1"/>
    <s v="Texas"/>
    <x v="1"/>
    <x v="16"/>
    <n v="8"/>
    <x v="0"/>
    <x v="2"/>
    <n v="1"/>
    <n v="0"/>
    <n v="181605.85"/>
    <x v="1"/>
    <n v="2"/>
    <x v="0"/>
    <n v="3"/>
    <x v="0"/>
    <n v="4"/>
    <x v="0"/>
  </r>
  <r>
    <n v="7671"/>
    <s v="BN5711672"/>
    <n v="57.6"/>
    <s v="California"/>
    <x v="0"/>
    <x v="6"/>
    <n v="6"/>
    <x v="4897"/>
    <x v="0"/>
    <n v="1"/>
    <n v="1"/>
    <n v="126469.09"/>
    <x v="1"/>
    <n v="1"/>
    <x v="2"/>
    <n v="2"/>
    <x v="3"/>
    <n v="3"/>
    <x v="2"/>
  </r>
  <r>
    <n v="7672"/>
    <s v="BN5615209"/>
    <n v="40.5"/>
    <s v="California"/>
    <x v="1"/>
    <x v="2"/>
    <n v="11"/>
    <x v="0"/>
    <x v="0"/>
    <n v="1"/>
    <n v="0"/>
    <n v="160810.85"/>
    <x v="0"/>
    <n v="1"/>
    <x v="0"/>
    <n v="4"/>
    <x v="0"/>
    <n v="4"/>
    <x v="0"/>
  </r>
  <r>
    <n v="7673"/>
    <s v="BN5699207"/>
    <n v="55.5"/>
    <s v="California"/>
    <x v="1"/>
    <x v="33"/>
    <n v="2"/>
    <x v="0"/>
    <x v="2"/>
    <n v="0"/>
    <n v="0"/>
    <n v="88146.86"/>
    <x v="1"/>
    <n v="1"/>
    <x v="2"/>
    <n v="1"/>
    <x v="0"/>
    <n v="2"/>
    <x v="2"/>
  </r>
  <r>
    <n v="7674"/>
    <s v="BN5788547"/>
    <n v="75"/>
    <s v="Texas"/>
    <x v="0"/>
    <x v="24"/>
    <n v="3"/>
    <x v="4898"/>
    <x v="0"/>
    <n v="0"/>
    <n v="0"/>
    <n v="88333.74"/>
    <x v="1"/>
    <n v="4"/>
    <x v="3"/>
    <n v="1"/>
    <x v="3"/>
    <n v="2"/>
    <x v="0"/>
  </r>
  <r>
    <n v="7675"/>
    <s v="BN5660784"/>
    <n v="66.5"/>
    <s v="California"/>
    <x v="1"/>
    <x v="34"/>
    <n v="9"/>
    <x v="4899"/>
    <x v="0"/>
    <n v="1"/>
    <n v="0"/>
    <n v="90174.83"/>
    <x v="1"/>
    <n v="3"/>
    <x v="2"/>
    <n v="4"/>
    <x v="2"/>
    <n v="2"/>
    <x v="2"/>
  </r>
  <r>
    <n v="7676"/>
    <s v="BN5618171"/>
    <n v="64"/>
    <s v="Texas"/>
    <x v="1"/>
    <x v="24"/>
    <n v="6"/>
    <x v="4900"/>
    <x v="0"/>
    <n v="1"/>
    <n v="0"/>
    <n v="81298.09"/>
    <x v="1"/>
    <n v="2"/>
    <x v="3"/>
    <n v="2"/>
    <x v="2"/>
    <n v="2"/>
    <x v="0"/>
  </r>
  <r>
    <n v="7677"/>
    <s v="BN5722448"/>
    <n v="45.7"/>
    <s v="California"/>
    <x v="0"/>
    <x v="19"/>
    <n v="8"/>
    <x v="4901"/>
    <x v="0"/>
    <n v="0"/>
    <n v="1"/>
    <n v="60013.17"/>
    <x v="1"/>
    <n v="1"/>
    <x v="3"/>
    <n v="3"/>
    <x v="2"/>
    <n v="2"/>
    <x v="0"/>
  </r>
  <r>
    <n v="7678"/>
    <s v="BN5711890"/>
    <n v="69.5"/>
    <s v="California"/>
    <x v="1"/>
    <x v="18"/>
    <n v="5"/>
    <x v="4902"/>
    <x v="0"/>
    <n v="1"/>
    <n v="0"/>
    <n v="100940.91"/>
    <x v="1"/>
    <n v="3"/>
    <x v="3"/>
    <n v="2"/>
    <x v="2"/>
    <n v="3"/>
    <x v="0"/>
  </r>
  <r>
    <n v="7679"/>
    <s v="BN5690082"/>
    <n v="64.5"/>
    <s v="California"/>
    <x v="1"/>
    <x v="8"/>
    <n v="8"/>
    <x v="4903"/>
    <x v="2"/>
    <n v="1"/>
    <n v="0"/>
    <n v="12599.94"/>
    <x v="0"/>
    <n v="2"/>
    <x v="2"/>
    <n v="3"/>
    <x v="2"/>
    <n v="1"/>
    <x v="2"/>
  </r>
  <r>
    <n v="7680"/>
    <s v="BN5790602"/>
    <n v="64.7"/>
    <s v="Texas"/>
    <x v="1"/>
    <x v="15"/>
    <n v="10"/>
    <x v="4904"/>
    <x v="0"/>
    <n v="1"/>
    <n v="1"/>
    <n v="128590.73"/>
    <x v="1"/>
    <n v="2"/>
    <x v="2"/>
    <n v="4"/>
    <x v="1"/>
    <n v="3"/>
    <x v="2"/>
  </r>
  <r>
    <n v="7681"/>
    <s v="BN5665094"/>
    <n v="80.8"/>
    <s v="Texas"/>
    <x v="1"/>
    <x v="11"/>
    <n v="8"/>
    <x v="0"/>
    <x v="2"/>
    <n v="0"/>
    <n v="1"/>
    <n v="23180.37"/>
    <x v="1"/>
    <n v="4"/>
    <x v="2"/>
    <n v="3"/>
    <x v="0"/>
    <n v="1"/>
    <x v="2"/>
  </r>
  <r>
    <n v="7682"/>
    <s v="BN5633521"/>
    <n v="64.099999999999994"/>
    <s v="California"/>
    <x v="1"/>
    <x v="19"/>
    <n v="3"/>
    <x v="4905"/>
    <x v="2"/>
    <n v="1"/>
    <n v="1"/>
    <n v="55796.83"/>
    <x v="0"/>
    <n v="2"/>
    <x v="3"/>
    <n v="1"/>
    <x v="2"/>
    <n v="2"/>
    <x v="0"/>
  </r>
  <r>
    <n v="7683"/>
    <s v="BN5805174"/>
    <n v="70"/>
    <s v="Texas"/>
    <x v="1"/>
    <x v="6"/>
    <n v="9"/>
    <x v="0"/>
    <x v="2"/>
    <n v="0"/>
    <n v="1"/>
    <n v="152097.01999999999"/>
    <x v="1"/>
    <n v="3"/>
    <x v="2"/>
    <n v="4"/>
    <x v="0"/>
    <n v="4"/>
    <x v="2"/>
  </r>
  <r>
    <n v="7684"/>
    <s v="BN5740269"/>
    <n v="66"/>
    <s v="New York"/>
    <x v="1"/>
    <x v="28"/>
    <n v="5"/>
    <x v="4906"/>
    <x v="0"/>
    <n v="0"/>
    <n v="1"/>
    <n v="162443.04999999999"/>
    <x v="1"/>
    <n v="3"/>
    <x v="2"/>
    <n v="2"/>
    <x v="3"/>
    <n v="4"/>
    <x v="2"/>
  </r>
  <r>
    <n v="7685"/>
    <s v="BN5808136"/>
    <n v="61.5"/>
    <s v="Texas"/>
    <x v="1"/>
    <x v="1"/>
    <n v="2"/>
    <x v="4907"/>
    <x v="0"/>
    <n v="1"/>
    <n v="1"/>
    <n v="55551.26"/>
    <x v="1"/>
    <n v="2"/>
    <x v="0"/>
    <n v="1"/>
    <x v="3"/>
    <n v="2"/>
    <x v="0"/>
  </r>
  <r>
    <n v="7686"/>
    <s v="BN5769893"/>
    <n v="70.5"/>
    <s v="New York"/>
    <x v="0"/>
    <x v="20"/>
    <n v="4"/>
    <x v="4908"/>
    <x v="0"/>
    <n v="1"/>
    <n v="1"/>
    <n v="109496.69"/>
    <x v="1"/>
    <n v="3"/>
    <x v="0"/>
    <n v="1"/>
    <x v="1"/>
    <n v="3"/>
    <x v="0"/>
  </r>
  <r>
    <n v="7687"/>
    <s v="BN5675363"/>
    <n v="71.8"/>
    <s v="California"/>
    <x v="1"/>
    <x v="36"/>
    <n v="10"/>
    <x v="0"/>
    <x v="2"/>
    <n v="1"/>
    <n v="1"/>
    <n v="72105.63"/>
    <x v="1"/>
    <n v="3"/>
    <x v="1"/>
    <n v="4"/>
    <x v="0"/>
    <n v="2"/>
    <x v="1"/>
  </r>
  <r>
    <n v="7688"/>
    <s v="BN5776407"/>
    <n v="75.400000000000006"/>
    <s v="California"/>
    <x v="1"/>
    <x v="22"/>
    <n v="6"/>
    <x v="4909"/>
    <x v="0"/>
    <n v="1"/>
    <n v="1"/>
    <n v="41815.22"/>
    <x v="0"/>
    <n v="4"/>
    <x v="1"/>
    <n v="2"/>
    <x v="2"/>
    <n v="1"/>
    <x v="3"/>
  </r>
  <r>
    <n v="7689"/>
    <s v="BN5592325"/>
    <n v="71.3"/>
    <s v="New York"/>
    <x v="1"/>
    <x v="13"/>
    <n v="5"/>
    <x v="4910"/>
    <x v="0"/>
    <n v="1"/>
    <n v="0"/>
    <n v="74005.039999999994"/>
    <x v="0"/>
    <n v="3"/>
    <x v="1"/>
    <n v="2"/>
    <x v="2"/>
    <n v="2"/>
    <x v="1"/>
  </r>
  <r>
    <n v="7690"/>
    <s v="BN5777365"/>
    <n v="58.7"/>
    <s v="California"/>
    <x v="0"/>
    <x v="17"/>
    <n v="7"/>
    <x v="4911"/>
    <x v="0"/>
    <n v="0"/>
    <n v="0"/>
    <n v="70224.34"/>
    <x v="1"/>
    <n v="2"/>
    <x v="1"/>
    <n v="3"/>
    <x v="1"/>
    <n v="2"/>
    <x v="1"/>
  </r>
  <r>
    <n v="7691"/>
    <s v="BN5692171"/>
    <n v="56.9"/>
    <s v="Texas"/>
    <x v="1"/>
    <x v="8"/>
    <n v="2"/>
    <x v="4912"/>
    <x v="0"/>
    <n v="0"/>
    <n v="0"/>
    <n v="145528.22"/>
    <x v="1"/>
    <n v="1"/>
    <x v="2"/>
    <n v="1"/>
    <x v="3"/>
    <n v="3"/>
    <x v="2"/>
  </r>
  <r>
    <n v="7692"/>
    <s v="BN5790958"/>
    <n v="56.8"/>
    <s v="California"/>
    <x v="0"/>
    <x v="16"/>
    <n v="4"/>
    <x v="4913"/>
    <x v="0"/>
    <n v="0"/>
    <n v="1"/>
    <n v="124486.28"/>
    <x v="1"/>
    <n v="1"/>
    <x v="0"/>
    <n v="1"/>
    <x v="2"/>
    <n v="3"/>
    <x v="0"/>
  </r>
  <r>
    <n v="7693"/>
    <s v="BN5807802"/>
    <n v="63.4"/>
    <s v="New York"/>
    <x v="1"/>
    <x v="59"/>
    <n v="6"/>
    <x v="4914"/>
    <x v="0"/>
    <n v="1"/>
    <n v="0"/>
    <n v="10078.02"/>
    <x v="1"/>
    <n v="2"/>
    <x v="1"/>
    <n v="2"/>
    <x v="3"/>
    <n v="1"/>
    <x v="5"/>
  </r>
  <r>
    <n v="7694"/>
    <s v="BN5601956"/>
    <n v="77"/>
    <s v="New York"/>
    <x v="0"/>
    <x v="17"/>
    <n v="6"/>
    <x v="4915"/>
    <x v="2"/>
    <n v="0"/>
    <n v="0"/>
    <n v="164967.21"/>
    <x v="1"/>
    <n v="4"/>
    <x v="1"/>
    <n v="2"/>
    <x v="2"/>
    <n v="4"/>
    <x v="1"/>
  </r>
  <r>
    <n v="7695"/>
    <s v="BN5807248"/>
    <n v="67.599999999999994"/>
    <s v="Texas"/>
    <x v="0"/>
    <x v="55"/>
    <n v="5"/>
    <x v="4916"/>
    <x v="0"/>
    <n v="1"/>
    <n v="1"/>
    <n v="91149.48"/>
    <x v="1"/>
    <n v="3"/>
    <x v="1"/>
    <n v="2"/>
    <x v="3"/>
    <n v="2"/>
    <x v="5"/>
  </r>
  <r>
    <n v="7696"/>
    <s v="BN5629898"/>
    <n v="72.3"/>
    <s v="New York"/>
    <x v="0"/>
    <x v="40"/>
    <n v="11"/>
    <x v="4917"/>
    <x v="2"/>
    <n v="0"/>
    <n v="0"/>
    <n v="103379.31"/>
    <x v="0"/>
    <n v="4"/>
    <x v="1"/>
    <n v="4"/>
    <x v="1"/>
    <n v="3"/>
    <x v="1"/>
  </r>
  <r>
    <n v="7697"/>
    <s v="BN5679366"/>
    <n v="61.4"/>
    <s v="New York"/>
    <x v="0"/>
    <x v="2"/>
    <n v="9"/>
    <x v="4918"/>
    <x v="0"/>
    <n v="1"/>
    <n v="1"/>
    <n v="128049.34"/>
    <x v="0"/>
    <n v="2"/>
    <x v="0"/>
    <n v="4"/>
    <x v="3"/>
    <n v="3"/>
    <x v="0"/>
  </r>
  <r>
    <n v="7698"/>
    <s v="BN5637228"/>
    <n v="60.1"/>
    <s v="Texas"/>
    <x v="0"/>
    <x v="1"/>
    <n v="4"/>
    <x v="0"/>
    <x v="2"/>
    <n v="1"/>
    <n v="0"/>
    <n v="54342.83"/>
    <x v="1"/>
    <n v="2"/>
    <x v="0"/>
    <n v="1"/>
    <x v="0"/>
    <n v="2"/>
    <x v="0"/>
  </r>
  <r>
    <n v="7699"/>
    <s v="BN5691426"/>
    <n v="59.2"/>
    <s v="California"/>
    <x v="1"/>
    <x v="52"/>
    <n v="10"/>
    <x v="0"/>
    <x v="3"/>
    <n v="1"/>
    <n v="1"/>
    <n v="13614.01"/>
    <x v="0"/>
    <n v="2"/>
    <x v="1"/>
    <n v="4"/>
    <x v="0"/>
    <n v="1"/>
    <x v="3"/>
  </r>
  <r>
    <n v="7700"/>
    <s v="BN5622202"/>
    <n v="60.5"/>
    <s v="Texas"/>
    <x v="0"/>
    <x v="18"/>
    <n v="10"/>
    <x v="0"/>
    <x v="2"/>
    <n v="0"/>
    <n v="1"/>
    <n v="35521.629999999997"/>
    <x v="1"/>
    <n v="2"/>
    <x v="3"/>
    <n v="4"/>
    <x v="0"/>
    <n v="1"/>
    <x v="0"/>
  </r>
  <r>
    <n v="7701"/>
    <s v="BN5715097"/>
    <n v="75.2"/>
    <s v="Texas"/>
    <x v="0"/>
    <x v="8"/>
    <n v="5"/>
    <x v="4919"/>
    <x v="2"/>
    <n v="1"/>
    <n v="0"/>
    <n v="40496.720000000001"/>
    <x v="1"/>
    <n v="4"/>
    <x v="2"/>
    <n v="2"/>
    <x v="2"/>
    <n v="1"/>
    <x v="2"/>
  </r>
  <r>
    <n v="7702"/>
    <s v="BN5702714"/>
    <n v="67.7"/>
    <s v="California"/>
    <x v="0"/>
    <x v="6"/>
    <n v="4"/>
    <x v="4920"/>
    <x v="0"/>
    <n v="0"/>
    <n v="0"/>
    <n v="91903.9"/>
    <x v="0"/>
    <n v="3"/>
    <x v="2"/>
    <n v="1"/>
    <x v="1"/>
    <n v="2"/>
    <x v="2"/>
  </r>
  <r>
    <n v="7703"/>
    <s v="BN5719844"/>
    <n v="85"/>
    <s v="California"/>
    <x v="1"/>
    <x v="8"/>
    <n v="9"/>
    <x v="0"/>
    <x v="2"/>
    <n v="1"/>
    <n v="0"/>
    <n v="178667.7"/>
    <x v="1"/>
    <n v="4"/>
    <x v="2"/>
    <n v="4"/>
    <x v="0"/>
    <n v="4"/>
    <x v="2"/>
  </r>
  <r>
    <n v="7704"/>
    <s v="BN5805994"/>
    <n v="60.8"/>
    <s v="New York"/>
    <x v="0"/>
    <x v="36"/>
    <n v="3"/>
    <x v="4921"/>
    <x v="2"/>
    <n v="1"/>
    <n v="0"/>
    <n v="32202.61"/>
    <x v="1"/>
    <n v="2"/>
    <x v="1"/>
    <n v="1"/>
    <x v="2"/>
    <n v="1"/>
    <x v="1"/>
  </r>
  <r>
    <n v="7705"/>
    <s v="BN5796249"/>
    <n v="78.599999999999994"/>
    <s v="Texas"/>
    <x v="0"/>
    <x v="10"/>
    <n v="10"/>
    <x v="0"/>
    <x v="2"/>
    <n v="1"/>
    <n v="0"/>
    <n v="117034.32"/>
    <x v="1"/>
    <n v="4"/>
    <x v="3"/>
    <n v="4"/>
    <x v="0"/>
    <n v="3"/>
    <x v="0"/>
  </r>
  <r>
    <n v="7706"/>
    <s v="BN5647219"/>
    <n v="77.7"/>
    <s v="California"/>
    <x v="0"/>
    <x v="6"/>
    <n v="10"/>
    <x v="4922"/>
    <x v="0"/>
    <n v="1"/>
    <n v="1"/>
    <n v="163746.09"/>
    <x v="0"/>
    <n v="4"/>
    <x v="2"/>
    <n v="4"/>
    <x v="2"/>
    <n v="4"/>
    <x v="2"/>
  </r>
  <r>
    <n v="7707"/>
    <s v="BN5742282"/>
    <n v="66.7"/>
    <s v="Texas"/>
    <x v="1"/>
    <x v="8"/>
    <n v="6"/>
    <x v="0"/>
    <x v="2"/>
    <n v="1"/>
    <n v="1"/>
    <n v="20346.689999999999"/>
    <x v="1"/>
    <n v="3"/>
    <x v="2"/>
    <n v="2"/>
    <x v="0"/>
    <n v="1"/>
    <x v="2"/>
  </r>
  <r>
    <n v="7708"/>
    <s v="BN5655772"/>
    <n v="84.8"/>
    <s v="Texas"/>
    <x v="1"/>
    <x v="12"/>
    <n v="6"/>
    <x v="4923"/>
    <x v="2"/>
    <n v="1"/>
    <n v="0"/>
    <n v="84710.65"/>
    <x v="1"/>
    <n v="4"/>
    <x v="3"/>
    <n v="2"/>
    <x v="3"/>
    <n v="2"/>
    <x v="0"/>
  </r>
  <r>
    <n v="7709"/>
    <s v="BN5675563"/>
    <n v="48.6"/>
    <s v="California"/>
    <x v="0"/>
    <x v="2"/>
    <n v="9"/>
    <x v="4924"/>
    <x v="0"/>
    <n v="0"/>
    <n v="1"/>
    <n v="120531.31"/>
    <x v="1"/>
    <n v="1"/>
    <x v="0"/>
    <n v="4"/>
    <x v="3"/>
    <n v="3"/>
    <x v="0"/>
  </r>
  <r>
    <n v="7710"/>
    <s v="BN5574032"/>
    <n v="59.8"/>
    <s v="Texas"/>
    <x v="0"/>
    <x v="55"/>
    <n v="2"/>
    <x v="4925"/>
    <x v="0"/>
    <n v="1"/>
    <n v="1"/>
    <n v="152273.57"/>
    <x v="1"/>
    <n v="2"/>
    <x v="1"/>
    <n v="1"/>
    <x v="1"/>
    <n v="4"/>
    <x v="5"/>
  </r>
  <r>
    <n v="7711"/>
    <s v="BN5754081"/>
    <n v="50.6"/>
    <s v="California"/>
    <x v="0"/>
    <x v="20"/>
    <n v="4"/>
    <x v="0"/>
    <x v="0"/>
    <n v="1"/>
    <n v="1"/>
    <n v="144345.57999999999"/>
    <x v="1"/>
    <n v="1"/>
    <x v="0"/>
    <n v="1"/>
    <x v="0"/>
    <n v="3"/>
    <x v="0"/>
  </r>
  <r>
    <n v="7712"/>
    <s v="BN5762942"/>
    <n v="61.2"/>
    <s v="New York"/>
    <x v="1"/>
    <x v="17"/>
    <n v="10"/>
    <x v="4926"/>
    <x v="0"/>
    <n v="1"/>
    <n v="1"/>
    <n v="96961"/>
    <x v="0"/>
    <n v="2"/>
    <x v="1"/>
    <n v="4"/>
    <x v="2"/>
    <n v="2"/>
    <x v="1"/>
  </r>
  <r>
    <n v="7713"/>
    <s v="BN5764961"/>
    <n v="54.5"/>
    <s v="California"/>
    <x v="1"/>
    <x v="33"/>
    <n v="4"/>
    <x v="0"/>
    <x v="2"/>
    <n v="1"/>
    <n v="0"/>
    <n v="170307.43"/>
    <x v="1"/>
    <n v="1"/>
    <x v="2"/>
    <n v="1"/>
    <x v="0"/>
    <n v="4"/>
    <x v="2"/>
  </r>
  <r>
    <n v="7714"/>
    <s v="BN5786128"/>
    <n v="79.3"/>
    <s v="California"/>
    <x v="1"/>
    <x v="27"/>
    <n v="9"/>
    <x v="4927"/>
    <x v="2"/>
    <n v="1"/>
    <n v="0"/>
    <n v="29880.99"/>
    <x v="1"/>
    <n v="4"/>
    <x v="1"/>
    <n v="4"/>
    <x v="3"/>
    <n v="1"/>
    <x v="3"/>
  </r>
  <r>
    <n v="7715"/>
    <s v="BN5707472"/>
    <n v="68.2"/>
    <s v="California"/>
    <x v="0"/>
    <x v="33"/>
    <n v="10"/>
    <x v="0"/>
    <x v="2"/>
    <n v="1"/>
    <n v="1"/>
    <n v="195104.91"/>
    <x v="1"/>
    <n v="3"/>
    <x v="2"/>
    <n v="4"/>
    <x v="0"/>
    <n v="4"/>
    <x v="2"/>
  </r>
  <r>
    <n v="7716"/>
    <s v="BN5582042"/>
    <n v="51.7"/>
    <s v="California"/>
    <x v="1"/>
    <x v="46"/>
    <n v="2"/>
    <x v="4928"/>
    <x v="1"/>
    <n v="1"/>
    <n v="0"/>
    <n v="187756.24"/>
    <x v="0"/>
    <n v="1"/>
    <x v="1"/>
    <n v="1"/>
    <x v="1"/>
    <n v="4"/>
    <x v="3"/>
  </r>
  <r>
    <n v="7717"/>
    <s v="BN5687453"/>
    <n v="68.400000000000006"/>
    <s v="California"/>
    <x v="1"/>
    <x v="15"/>
    <n v="10"/>
    <x v="4929"/>
    <x v="2"/>
    <n v="0"/>
    <n v="1"/>
    <n v="67599.69"/>
    <x v="1"/>
    <n v="3"/>
    <x v="2"/>
    <n v="4"/>
    <x v="3"/>
    <n v="2"/>
    <x v="2"/>
  </r>
  <r>
    <n v="7718"/>
    <s v="BN5787109"/>
    <n v="69.2"/>
    <s v="Texas"/>
    <x v="1"/>
    <x v="17"/>
    <n v="3"/>
    <x v="0"/>
    <x v="2"/>
    <n v="1"/>
    <n v="1"/>
    <n v="105983.09"/>
    <x v="1"/>
    <n v="3"/>
    <x v="1"/>
    <n v="1"/>
    <x v="0"/>
    <n v="3"/>
    <x v="1"/>
  </r>
  <r>
    <n v="7719"/>
    <s v="BN5670811"/>
    <n v="74"/>
    <s v="California"/>
    <x v="0"/>
    <x v="52"/>
    <n v="6"/>
    <x v="4930"/>
    <x v="2"/>
    <n v="0"/>
    <n v="0"/>
    <n v="25980.42"/>
    <x v="0"/>
    <n v="4"/>
    <x v="1"/>
    <n v="2"/>
    <x v="3"/>
    <n v="1"/>
    <x v="3"/>
  </r>
  <r>
    <n v="7720"/>
    <s v="BN5775346"/>
    <n v="66.599999999999994"/>
    <s v="New York"/>
    <x v="1"/>
    <x v="60"/>
    <n v="2"/>
    <x v="4931"/>
    <x v="2"/>
    <n v="1"/>
    <n v="1"/>
    <n v="112222.64"/>
    <x v="1"/>
    <n v="3"/>
    <x v="1"/>
    <n v="1"/>
    <x v="1"/>
    <n v="3"/>
    <x v="5"/>
  </r>
  <r>
    <n v="7721"/>
    <s v="BN5700606"/>
    <n v="69.3"/>
    <s v="California"/>
    <x v="1"/>
    <x v="50"/>
    <n v="3"/>
    <x v="0"/>
    <x v="2"/>
    <n v="1"/>
    <n v="1"/>
    <n v="59864.959999999999"/>
    <x v="1"/>
    <n v="3"/>
    <x v="1"/>
    <n v="1"/>
    <x v="0"/>
    <n v="2"/>
    <x v="5"/>
  </r>
  <r>
    <n v="7722"/>
    <s v="BN5677868"/>
    <n v="75.7"/>
    <s v="New York"/>
    <x v="1"/>
    <x v="19"/>
    <n v="2"/>
    <x v="4932"/>
    <x v="0"/>
    <n v="1"/>
    <n v="0"/>
    <n v="42581.09"/>
    <x v="1"/>
    <n v="4"/>
    <x v="3"/>
    <n v="1"/>
    <x v="3"/>
    <n v="1"/>
    <x v="0"/>
  </r>
  <r>
    <n v="7723"/>
    <s v="BN5569999"/>
    <n v="68.400000000000006"/>
    <s v="New York"/>
    <x v="1"/>
    <x v="56"/>
    <n v="10"/>
    <x v="4933"/>
    <x v="0"/>
    <n v="0"/>
    <n v="1"/>
    <n v="4777.2299999999996"/>
    <x v="1"/>
    <n v="3"/>
    <x v="2"/>
    <n v="4"/>
    <x v="1"/>
    <n v="1"/>
    <x v="4"/>
  </r>
  <r>
    <n v="7724"/>
    <s v="BN5794788"/>
    <n v="69.099999999999994"/>
    <s v="Texas"/>
    <x v="1"/>
    <x v="12"/>
    <n v="7"/>
    <x v="0"/>
    <x v="2"/>
    <n v="0"/>
    <n v="1"/>
    <n v="178038.17"/>
    <x v="1"/>
    <n v="3"/>
    <x v="3"/>
    <n v="3"/>
    <x v="0"/>
    <n v="4"/>
    <x v="0"/>
  </r>
  <r>
    <n v="7725"/>
    <s v="BN5673504"/>
    <n v="84.2"/>
    <s v="California"/>
    <x v="1"/>
    <x v="4"/>
    <n v="4"/>
    <x v="4934"/>
    <x v="3"/>
    <n v="0"/>
    <n v="1"/>
    <n v="128521.16"/>
    <x v="0"/>
    <n v="4"/>
    <x v="0"/>
    <n v="1"/>
    <x v="2"/>
    <n v="3"/>
    <x v="1"/>
  </r>
  <r>
    <n v="7726"/>
    <s v="BN5631669"/>
    <n v="48.2"/>
    <s v="California"/>
    <x v="0"/>
    <x v="12"/>
    <n v="6"/>
    <x v="4935"/>
    <x v="2"/>
    <n v="0"/>
    <n v="0"/>
    <n v="109029.72"/>
    <x v="1"/>
    <n v="1"/>
    <x v="3"/>
    <n v="2"/>
    <x v="2"/>
    <n v="3"/>
    <x v="0"/>
  </r>
  <r>
    <n v="7727"/>
    <s v="BN5757530"/>
    <n v="73.5"/>
    <s v="California"/>
    <x v="1"/>
    <x v="30"/>
    <n v="7"/>
    <x v="4936"/>
    <x v="0"/>
    <n v="1"/>
    <n v="0"/>
    <n v="2267.88"/>
    <x v="1"/>
    <n v="4"/>
    <x v="1"/>
    <n v="3"/>
    <x v="2"/>
    <n v="1"/>
    <x v="3"/>
  </r>
  <r>
    <n v="7728"/>
    <s v="BN5612642"/>
    <n v="68.099999999999994"/>
    <s v="California"/>
    <x v="0"/>
    <x v="54"/>
    <n v="8"/>
    <x v="0"/>
    <x v="2"/>
    <n v="1"/>
    <n v="1"/>
    <n v="55054.48"/>
    <x v="1"/>
    <n v="3"/>
    <x v="1"/>
    <n v="3"/>
    <x v="0"/>
    <n v="2"/>
    <x v="5"/>
  </r>
  <r>
    <n v="7729"/>
    <s v="BN5637770"/>
    <n v="61.6"/>
    <s v="California"/>
    <x v="0"/>
    <x v="8"/>
    <n v="9"/>
    <x v="0"/>
    <x v="0"/>
    <n v="0"/>
    <n v="1"/>
    <n v="76456.17"/>
    <x v="1"/>
    <n v="2"/>
    <x v="2"/>
    <n v="4"/>
    <x v="0"/>
    <n v="2"/>
    <x v="2"/>
  </r>
  <r>
    <n v="7730"/>
    <s v="BN5680920"/>
    <n v="85"/>
    <s v="California"/>
    <x v="0"/>
    <x v="12"/>
    <n v="3"/>
    <x v="4937"/>
    <x v="3"/>
    <n v="1"/>
    <n v="0"/>
    <n v="75478.95"/>
    <x v="0"/>
    <n v="4"/>
    <x v="3"/>
    <n v="1"/>
    <x v="2"/>
    <n v="2"/>
    <x v="0"/>
  </r>
  <r>
    <n v="7731"/>
    <s v="BN5593535"/>
    <n v="63.5"/>
    <s v="California"/>
    <x v="1"/>
    <x v="3"/>
    <n v="11"/>
    <x v="4938"/>
    <x v="2"/>
    <n v="0"/>
    <n v="1"/>
    <n v="179144.54"/>
    <x v="1"/>
    <n v="2"/>
    <x v="0"/>
    <n v="4"/>
    <x v="3"/>
    <n v="4"/>
    <x v="1"/>
  </r>
  <r>
    <n v="7732"/>
    <s v="BN5629186"/>
    <n v="63.8"/>
    <s v="New York"/>
    <x v="1"/>
    <x v="0"/>
    <n v="9"/>
    <x v="4939"/>
    <x v="0"/>
    <n v="1"/>
    <n v="0"/>
    <n v="193471.74"/>
    <x v="0"/>
    <n v="2"/>
    <x v="0"/>
    <n v="4"/>
    <x v="2"/>
    <n v="4"/>
    <x v="0"/>
  </r>
  <r>
    <n v="7733"/>
    <s v="BN5765759"/>
    <n v="82"/>
    <s v="Texas"/>
    <x v="0"/>
    <x v="8"/>
    <n v="3"/>
    <x v="4940"/>
    <x v="0"/>
    <n v="1"/>
    <n v="0"/>
    <n v="103570.8"/>
    <x v="1"/>
    <n v="4"/>
    <x v="2"/>
    <n v="1"/>
    <x v="1"/>
    <n v="3"/>
    <x v="2"/>
  </r>
  <r>
    <n v="7734"/>
    <s v="BN5595926"/>
    <n v="69.400000000000006"/>
    <s v="New York"/>
    <x v="0"/>
    <x v="14"/>
    <n v="2"/>
    <x v="4941"/>
    <x v="0"/>
    <n v="0"/>
    <n v="0"/>
    <n v="102628.56"/>
    <x v="0"/>
    <n v="3"/>
    <x v="1"/>
    <n v="1"/>
    <x v="2"/>
    <n v="3"/>
    <x v="3"/>
  </r>
  <r>
    <n v="7735"/>
    <s v="BN5722386"/>
    <n v="71.3"/>
    <s v="California"/>
    <x v="1"/>
    <x v="1"/>
    <n v="4"/>
    <x v="0"/>
    <x v="2"/>
    <n v="1"/>
    <n v="0"/>
    <n v="55772.04"/>
    <x v="1"/>
    <n v="3"/>
    <x v="0"/>
    <n v="1"/>
    <x v="0"/>
    <n v="2"/>
    <x v="0"/>
  </r>
  <r>
    <n v="7736"/>
    <s v="BN5774849"/>
    <n v="54.3"/>
    <s v="New York"/>
    <x v="1"/>
    <x v="1"/>
    <n v="7"/>
    <x v="4942"/>
    <x v="0"/>
    <n v="1"/>
    <n v="1"/>
    <n v="192070.16"/>
    <x v="0"/>
    <n v="1"/>
    <x v="0"/>
    <n v="3"/>
    <x v="2"/>
    <n v="4"/>
    <x v="0"/>
  </r>
  <r>
    <n v="7737"/>
    <s v="BN5685553"/>
    <n v="64.900000000000006"/>
    <s v="California"/>
    <x v="0"/>
    <x v="1"/>
    <n v="4"/>
    <x v="4943"/>
    <x v="0"/>
    <n v="1"/>
    <n v="1"/>
    <n v="144808.37"/>
    <x v="1"/>
    <n v="2"/>
    <x v="0"/>
    <n v="1"/>
    <x v="2"/>
    <n v="3"/>
    <x v="0"/>
  </r>
  <r>
    <n v="7738"/>
    <s v="BN5566476"/>
    <n v="77.7"/>
    <s v="California"/>
    <x v="0"/>
    <x v="33"/>
    <n v="5"/>
    <x v="4944"/>
    <x v="0"/>
    <n v="1"/>
    <n v="0"/>
    <n v="5008.2299999999996"/>
    <x v="0"/>
    <n v="4"/>
    <x v="2"/>
    <n v="2"/>
    <x v="2"/>
    <n v="1"/>
    <x v="2"/>
  </r>
  <r>
    <n v="7739"/>
    <s v="BN5768659"/>
    <n v="56.1"/>
    <s v="California"/>
    <x v="1"/>
    <x v="19"/>
    <n v="7"/>
    <x v="0"/>
    <x v="2"/>
    <n v="0"/>
    <n v="0"/>
    <n v="173680.39"/>
    <x v="1"/>
    <n v="1"/>
    <x v="3"/>
    <n v="3"/>
    <x v="0"/>
    <n v="4"/>
    <x v="0"/>
  </r>
  <r>
    <n v="7740"/>
    <s v="BN5689865"/>
    <n v="72.400000000000006"/>
    <s v="Texas"/>
    <x v="1"/>
    <x v="1"/>
    <n v="6"/>
    <x v="0"/>
    <x v="0"/>
    <n v="0"/>
    <n v="1"/>
    <n v="115753.94"/>
    <x v="1"/>
    <n v="4"/>
    <x v="0"/>
    <n v="2"/>
    <x v="0"/>
    <n v="3"/>
    <x v="0"/>
  </r>
  <r>
    <n v="7741"/>
    <s v="BN5725819"/>
    <n v="66.5"/>
    <s v="Texas"/>
    <x v="0"/>
    <x v="21"/>
    <n v="9"/>
    <x v="0"/>
    <x v="0"/>
    <n v="1"/>
    <n v="1"/>
    <n v="38928.480000000003"/>
    <x v="0"/>
    <n v="3"/>
    <x v="1"/>
    <n v="4"/>
    <x v="0"/>
    <n v="1"/>
    <x v="1"/>
  </r>
  <r>
    <n v="7742"/>
    <s v="BN5634414"/>
    <n v="44.1"/>
    <s v="California"/>
    <x v="1"/>
    <x v="52"/>
    <n v="2"/>
    <x v="4945"/>
    <x v="0"/>
    <n v="0"/>
    <n v="1"/>
    <n v="174381.23"/>
    <x v="1"/>
    <n v="1"/>
    <x v="1"/>
    <n v="1"/>
    <x v="2"/>
    <n v="4"/>
    <x v="3"/>
  </r>
  <r>
    <n v="7743"/>
    <s v="BN5571853"/>
    <n v="57.9"/>
    <s v="Texas"/>
    <x v="1"/>
    <x v="32"/>
    <n v="4"/>
    <x v="4946"/>
    <x v="0"/>
    <n v="1"/>
    <n v="1"/>
    <n v="49829.8"/>
    <x v="1"/>
    <n v="1"/>
    <x v="2"/>
    <n v="1"/>
    <x v="3"/>
    <n v="1"/>
    <x v="4"/>
  </r>
  <r>
    <n v="7744"/>
    <s v="BN5741556"/>
    <n v="77.7"/>
    <s v="New York"/>
    <x v="1"/>
    <x v="12"/>
    <n v="8"/>
    <x v="4947"/>
    <x v="0"/>
    <n v="1"/>
    <n v="1"/>
    <n v="76169.679999999993"/>
    <x v="1"/>
    <n v="4"/>
    <x v="3"/>
    <n v="3"/>
    <x v="3"/>
    <n v="2"/>
    <x v="0"/>
  </r>
  <r>
    <n v="7745"/>
    <s v="BN5806735"/>
    <n v="73.900000000000006"/>
    <s v="California"/>
    <x v="0"/>
    <x v="18"/>
    <n v="1"/>
    <x v="0"/>
    <x v="2"/>
    <n v="0"/>
    <n v="0"/>
    <n v="133465.57"/>
    <x v="1"/>
    <n v="4"/>
    <x v="3"/>
    <n v="1"/>
    <x v="0"/>
    <n v="3"/>
    <x v="0"/>
  </r>
  <r>
    <n v="7746"/>
    <s v="BN5701079"/>
    <n v="66"/>
    <s v="California"/>
    <x v="1"/>
    <x v="20"/>
    <n v="6"/>
    <x v="4948"/>
    <x v="2"/>
    <n v="1"/>
    <n v="1"/>
    <n v="38761.61"/>
    <x v="1"/>
    <n v="3"/>
    <x v="0"/>
    <n v="2"/>
    <x v="2"/>
    <n v="1"/>
    <x v="0"/>
  </r>
  <r>
    <n v="7747"/>
    <s v="BN5718444"/>
    <n v="55.4"/>
    <s v="California"/>
    <x v="0"/>
    <x v="12"/>
    <n v="9"/>
    <x v="0"/>
    <x v="2"/>
    <n v="1"/>
    <n v="1"/>
    <n v="176779.46"/>
    <x v="1"/>
    <n v="1"/>
    <x v="3"/>
    <n v="4"/>
    <x v="0"/>
    <n v="4"/>
    <x v="0"/>
  </r>
  <r>
    <n v="7748"/>
    <s v="BN5628221"/>
    <n v="85"/>
    <s v="California"/>
    <x v="0"/>
    <x v="9"/>
    <n v="7"/>
    <x v="0"/>
    <x v="2"/>
    <n v="1"/>
    <n v="1"/>
    <n v="13159.9"/>
    <x v="1"/>
    <n v="4"/>
    <x v="2"/>
    <n v="3"/>
    <x v="0"/>
    <n v="1"/>
    <x v="2"/>
  </r>
  <r>
    <n v="7749"/>
    <s v="BN5585200"/>
    <n v="84.2"/>
    <s v="New York"/>
    <x v="0"/>
    <x v="12"/>
    <n v="10"/>
    <x v="4949"/>
    <x v="0"/>
    <n v="1"/>
    <n v="0"/>
    <n v="48217.97"/>
    <x v="0"/>
    <n v="4"/>
    <x v="3"/>
    <n v="4"/>
    <x v="3"/>
    <n v="1"/>
    <x v="0"/>
  </r>
  <r>
    <n v="7750"/>
    <s v="BN5781532"/>
    <n v="78.5"/>
    <s v="California"/>
    <x v="0"/>
    <x v="16"/>
    <n v="2"/>
    <x v="0"/>
    <x v="0"/>
    <n v="1"/>
    <n v="0"/>
    <n v="134964.85"/>
    <x v="0"/>
    <n v="4"/>
    <x v="0"/>
    <n v="1"/>
    <x v="0"/>
    <n v="3"/>
    <x v="0"/>
  </r>
  <r>
    <n v="7751"/>
    <s v="BN5805075"/>
    <n v="55"/>
    <s v="California"/>
    <x v="1"/>
    <x v="11"/>
    <n v="1"/>
    <x v="0"/>
    <x v="2"/>
    <n v="1"/>
    <n v="1"/>
    <n v="184221.11"/>
    <x v="1"/>
    <n v="1"/>
    <x v="2"/>
    <n v="1"/>
    <x v="0"/>
    <n v="4"/>
    <x v="2"/>
  </r>
  <r>
    <n v="7752"/>
    <s v="BN5588448"/>
    <n v="75"/>
    <s v="Texas"/>
    <x v="0"/>
    <x v="2"/>
    <n v="7"/>
    <x v="0"/>
    <x v="2"/>
    <n v="0"/>
    <n v="0"/>
    <n v="19264.330000000002"/>
    <x v="1"/>
    <n v="4"/>
    <x v="0"/>
    <n v="3"/>
    <x v="0"/>
    <n v="1"/>
    <x v="0"/>
  </r>
  <r>
    <n v="7753"/>
    <s v="BN5775220"/>
    <n v="49"/>
    <s v="Texas"/>
    <x v="0"/>
    <x v="16"/>
    <n v="4"/>
    <x v="4950"/>
    <x v="0"/>
    <n v="1"/>
    <n v="1"/>
    <n v="92797.23"/>
    <x v="1"/>
    <n v="1"/>
    <x v="0"/>
    <n v="1"/>
    <x v="3"/>
    <n v="2"/>
    <x v="0"/>
  </r>
  <r>
    <n v="7754"/>
    <s v="BN5777529"/>
    <n v="60.5"/>
    <s v="New York"/>
    <x v="1"/>
    <x v="34"/>
    <n v="11"/>
    <x v="4951"/>
    <x v="0"/>
    <n v="1"/>
    <n v="0"/>
    <n v="33114.239999999998"/>
    <x v="1"/>
    <n v="2"/>
    <x v="2"/>
    <n v="4"/>
    <x v="3"/>
    <n v="1"/>
    <x v="2"/>
  </r>
  <r>
    <n v="7755"/>
    <s v="BN5692204"/>
    <n v="56.3"/>
    <s v="Texas"/>
    <x v="0"/>
    <x v="0"/>
    <n v="7"/>
    <x v="4952"/>
    <x v="2"/>
    <n v="1"/>
    <n v="0"/>
    <n v="154347.95000000001"/>
    <x v="0"/>
    <n v="1"/>
    <x v="0"/>
    <n v="3"/>
    <x v="3"/>
    <n v="4"/>
    <x v="0"/>
  </r>
  <r>
    <n v="7756"/>
    <s v="BN5680756"/>
    <n v="67.5"/>
    <s v="California"/>
    <x v="1"/>
    <x v="10"/>
    <n v="9"/>
    <x v="0"/>
    <x v="2"/>
    <n v="1"/>
    <n v="1"/>
    <n v="184842.21"/>
    <x v="1"/>
    <n v="3"/>
    <x v="3"/>
    <n v="4"/>
    <x v="0"/>
    <n v="4"/>
    <x v="0"/>
  </r>
  <r>
    <n v="7757"/>
    <s v="BN5606145"/>
    <n v="62.1"/>
    <s v="Texas"/>
    <x v="0"/>
    <x v="18"/>
    <n v="8"/>
    <x v="4953"/>
    <x v="0"/>
    <n v="1"/>
    <n v="1"/>
    <n v="155743.48000000001"/>
    <x v="1"/>
    <n v="2"/>
    <x v="3"/>
    <n v="3"/>
    <x v="3"/>
    <n v="4"/>
    <x v="0"/>
  </r>
  <r>
    <n v="7758"/>
    <s v="BN5641498"/>
    <n v="85"/>
    <s v="California"/>
    <x v="1"/>
    <x v="20"/>
    <n v="7"/>
    <x v="4954"/>
    <x v="0"/>
    <n v="0"/>
    <n v="1"/>
    <n v="88815.25"/>
    <x v="1"/>
    <n v="4"/>
    <x v="0"/>
    <n v="3"/>
    <x v="3"/>
    <n v="2"/>
    <x v="0"/>
  </r>
  <r>
    <n v="7759"/>
    <s v="BN5684271"/>
    <n v="71.099999999999994"/>
    <s v="California"/>
    <x v="1"/>
    <x v="1"/>
    <n v="4"/>
    <x v="0"/>
    <x v="2"/>
    <n v="1"/>
    <n v="1"/>
    <n v="193747.57"/>
    <x v="1"/>
    <n v="3"/>
    <x v="0"/>
    <n v="1"/>
    <x v="0"/>
    <n v="4"/>
    <x v="0"/>
  </r>
  <r>
    <n v="7760"/>
    <s v="BN5806302"/>
    <n v="54.9"/>
    <s v="New York"/>
    <x v="0"/>
    <x v="30"/>
    <n v="2"/>
    <x v="4955"/>
    <x v="2"/>
    <n v="0"/>
    <n v="1"/>
    <n v="116548.02"/>
    <x v="0"/>
    <n v="1"/>
    <x v="1"/>
    <n v="1"/>
    <x v="2"/>
    <n v="3"/>
    <x v="3"/>
  </r>
  <r>
    <n v="7761"/>
    <s v="BN5641773"/>
    <n v="76.400000000000006"/>
    <s v="New York"/>
    <x v="1"/>
    <x v="10"/>
    <n v="7"/>
    <x v="4956"/>
    <x v="2"/>
    <n v="1"/>
    <n v="0"/>
    <n v="166324.79"/>
    <x v="0"/>
    <n v="4"/>
    <x v="3"/>
    <n v="3"/>
    <x v="3"/>
    <n v="4"/>
    <x v="0"/>
  </r>
  <r>
    <n v="7762"/>
    <s v="BN5814150"/>
    <n v="62.7"/>
    <s v="New York"/>
    <x v="1"/>
    <x v="33"/>
    <n v="4"/>
    <x v="4957"/>
    <x v="2"/>
    <n v="1"/>
    <n v="1"/>
    <n v="40199.01"/>
    <x v="1"/>
    <n v="2"/>
    <x v="2"/>
    <n v="1"/>
    <x v="2"/>
    <n v="1"/>
    <x v="2"/>
  </r>
  <r>
    <n v="7763"/>
    <s v="BN5808693"/>
    <n v="85"/>
    <s v="California"/>
    <x v="0"/>
    <x v="10"/>
    <n v="3"/>
    <x v="0"/>
    <x v="2"/>
    <n v="0"/>
    <n v="0"/>
    <n v="51919.040000000001"/>
    <x v="1"/>
    <n v="4"/>
    <x v="3"/>
    <n v="1"/>
    <x v="0"/>
    <n v="2"/>
    <x v="0"/>
  </r>
  <r>
    <n v="7764"/>
    <s v="BN5766977"/>
    <n v="61.4"/>
    <s v="Texas"/>
    <x v="0"/>
    <x v="18"/>
    <n v="2"/>
    <x v="4958"/>
    <x v="0"/>
    <n v="1"/>
    <n v="1"/>
    <n v="73329.08"/>
    <x v="1"/>
    <n v="2"/>
    <x v="3"/>
    <n v="1"/>
    <x v="1"/>
    <n v="2"/>
    <x v="0"/>
  </r>
  <r>
    <n v="7765"/>
    <s v="BN5751090"/>
    <n v="68.5"/>
    <s v="New York"/>
    <x v="0"/>
    <x v="4"/>
    <n v="3"/>
    <x v="4959"/>
    <x v="0"/>
    <n v="1"/>
    <n v="0"/>
    <n v="145387.04999999999"/>
    <x v="0"/>
    <n v="3"/>
    <x v="0"/>
    <n v="1"/>
    <x v="3"/>
    <n v="3"/>
    <x v="1"/>
  </r>
  <r>
    <n v="7766"/>
    <s v="BN5613340"/>
    <n v="68.3"/>
    <s v="New York"/>
    <x v="0"/>
    <x v="23"/>
    <n v="8"/>
    <x v="4960"/>
    <x v="2"/>
    <n v="0"/>
    <n v="0"/>
    <n v="140763.18"/>
    <x v="1"/>
    <n v="3"/>
    <x v="1"/>
    <n v="3"/>
    <x v="3"/>
    <n v="3"/>
    <x v="1"/>
  </r>
  <r>
    <n v="7767"/>
    <s v="BN5647172"/>
    <n v="64.3"/>
    <s v="Texas"/>
    <x v="1"/>
    <x v="12"/>
    <n v="3"/>
    <x v="0"/>
    <x v="2"/>
    <n v="0"/>
    <n v="0"/>
    <n v="67979.350000000006"/>
    <x v="1"/>
    <n v="2"/>
    <x v="3"/>
    <n v="1"/>
    <x v="0"/>
    <n v="2"/>
    <x v="0"/>
  </r>
  <r>
    <n v="7768"/>
    <s v="BN5748573"/>
    <n v="56.1"/>
    <s v="New York"/>
    <x v="0"/>
    <x v="23"/>
    <n v="2"/>
    <x v="4961"/>
    <x v="0"/>
    <n v="1"/>
    <n v="0"/>
    <n v="133051.64000000001"/>
    <x v="0"/>
    <n v="1"/>
    <x v="1"/>
    <n v="1"/>
    <x v="3"/>
    <n v="3"/>
    <x v="1"/>
  </r>
  <r>
    <n v="7769"/>
    <s v="BN5726608"/>
    <n v="60.1"/>
    <s v="Texas"/>
    <x v="0"/>
    <x v="43"/>
    <n v="10"/>
    <x v="4962"/>
    <x v="2"/>
    <n v="1"/>
    <n v="0"/>
    <n v="86791.9"/>
    <x v="1"/>
    <n v="2"/>
    <x v="2"/>
    <n v="4"/>
    <x v="3"/>
    <n v="2"/>
    <x v="4"/>
  </r>
  <r>
    <n v="7770"/>
    <s v="BN5757386"/>
    <n v="76.599999999999994"/>
    <s v="California"/>
    <x v="0"/>
    <x v="7"/>
    <n v="8"/>
    <x v="4963"/>
    <x v="2"/>
    <n v="0"/>
    <n v="1"/>
    <n v="47579.25"/>
    <x v="1"/>
    <n v="4"/>
    <x v="2"/>
    <n v="3"/>
    <x v="2"/>
    <n v="1"/>
    <x v="2"/>
  </r>
  <r>
    <n v="7771"/>
    <s v="BN5809422"/>
    <n v="69.900000000000006"/>
    <s v="California"/>
    <x v="1"/>
    <x v="6"/>
    <n v="4"/>
    <x v="4964"/>
    <x v="0"/>
    <n v="1"/>
    <n v="1"/>
    <n v="151623.71"/>
    <x v="1"/>
    <n v="3"/>
    <x v="2"/>
    <n v="1"/>
    <x v="3"/>
    <n v="4"/>
    <x v="2"/>
  </r>
  <r>
    <n v="7772"/>
    <s v="BN5715425"/>
    <n v="85"/>
    <s v="New York"/>
    <x v="1"/>
    <x v="6"/>
    <n v="2"/>
    <x v="4965"/>
    <x v="0"/>
    <n v="1"/>
    <n v="1"/>
    <n v="164039.51"/>
    <x v="1"/>
    <n v="4"/>
    <x v="2"/>
    <n v="1"/>
    <x v="2"/>
    <n v="4"/>
    <x v="2"/>
  </r>
  <r>
    <n v="7773"/>
    <s v="BN5614081"/>
    <n v="79.2"/>
    <s v="New York"/>
    <x v="0"/>
    <x v="5"/>
    <n v="5"/>
    <x v="4966"/>
    <x v="0"/>
    <n v="1"/>
    <n v="0"/>
    <n v="16528.400000000001"/>
    <x v="0"/>
    <n v="4"/>
    <x v="1"/>
    <n v="2"/>
    <x v="2"/>
    <n v="1"/>
    <x v="1"/>
  </r>
  <r>
    <n v="7774"/>
    <s v="BN5679731"/>
    <n v="63.6"/>
    <s v="New York"/>
    <x v="1"/>
    <x v="44"/>
    <n v="8"/>
    <x v="4967"/>
    <x v="0"/>
    <n v="0"/>
    <n v="1"/>
    <n v="66753.100000000006"/>
    <x v="0"/>
    <n v="2"/>
    <x v="1"/>
    <n v="3"/>
    <x v="2"/>
    <n v="2"/>
    <x v="5"/>
  </r>
  <r>
    <n v="7775"/>
    <s v="BN5609841"/>
    <n v="85"/>
    <s v="New York"/>
    <x v="1"/>
    <x v="3"/>
    <n v="6"/>
    <x v="4968"/>
    <x v="2"/>
    <n v="0"/>
    <n v="1"/>
    <n v="19244.580000000002"/>
    <x v="1"/>
    <n v="4"/>
    <x v="0"/>
    <n v="2"/>
    <x v="2"/>
    <n v="1"/>
    <x v="1"/>
  </r>
  <r>
    <n v="7776"/>
    <s v="BN5731159"/>
    <n v="62.8"/>
    <s v="Texas"/>
    <x v="1"/>
    <x v="20"/>
    <n v="11"/>
    <x v="0"/>
    <x v="2"/>
    <n v="1"/>
    <n v="0"/>
    <n v="103832.58"/>
    <x v="1"/>
    <n v="2"/>
    <x v="0"/>
    <n v="4"/>
    <x v="0"/>
    <n v="3"/>
    <x v="0"/>
  </r>
  <r>
    <n v="7777"/>
    <s v="BN5685156"/>
    <n v="73.599999999999994"/>
    <s v="California"/>
    <x v="0"/>
    <x v="54"/>
    <n v="11"/>
    <x v="0"/>
    <x v="2"/>
    <n v="0"/>
    <n v="1"/>
    <n v="502.7"/>
    <x v="1"/>
    <n v="4"/>
    <x v="1"/>
    <n v="4"/>
    <x v="0"/>
    <n v="1"/>
    <x v="5"/>
  </r>
  <r>
    <n v="7778"/>
    <s v="BN5638643"/>
    <n v="71.099999999999994"/>
    <s v="California"/>
    <x v="0"/>
    <x v="29"/>
    <n v="1"/>
    <x v="4969"/>
    <x v="2"/>
    <n v="0"/>
    <n v="1"/>
    <n v="1408.68"/>
    <x v="1"/>
    <n v="3"/>
    <x v="2"/>
    <n v="1"/>
    <x v="1"/>
    <n v="1"/>
    <x v="4"/>
  </r>
  <r>
    <n v="7779"/>
    <s v="BN5696947"/>
    <n v="58.3"/>
    <s v="Texas"/>
    <x v="0"/>
    <x v="32"/>
    <n v="3"/>
    <x v="0"/>
    <x v="2"/>
    <n v="0"/>
    <n v="1"/>
    <n v="5985.36"/>
    <x v="1"/>
    <n v="1"/>
    <x v="2"/>
    <n v="1"/>
    <x v="0"/>
    <n v="1"/>
    <x v="4"/>
  </r>
  <r>
    <n v="7780"/>
    <s v="BN5699138"/>
    <n v="75.7"/>
    <s v="California"/>
    <x v="1"/>
    <x v="17"/>
    <n v="1"/>
    <x v="0"/>
    <x v="2"/>
    <n v="1"/>
    <n v="0"/>
    <n v="37460.050000000003"/>
    <x v="1"/>
    <n v="4"/>
    <x v="1"/>
    <n v="1"/>
    <x v="0"/>
    <n v="1"/>
    <x v="1"/>
  </r>
  <r>
    <n v="7781"/>
    <s v="BN5677300"/>
    <n v="74.900000000000006"/>
    <s v="New York"/>
    <x v="0"/>
    <x v="19"/>
    <n v="11"/>
    <x v="4970"/>
    <x v="0"/>
    <n v="0"/>
    <n v="1"/>
    <n v="30396.43"/>
    <x v="1"/>
    <n v="4"/>
    <x v="3"/>
    <n v="4"/>
    <x v="1"/>
    <n v="1"/>
    <x v="0"/>
  </r>
  <r>
    <n v="7782"/>
    <s v="BN5759097"/>
    <n v="70.5"/>
    <s v="California"/>
    <x v="1"/>
    <x v="10"/>
    <n v="8"/>
    <x v="4971"/>
    <x v="0"/>
    <n v="1"/>
    <n v="0"/>
    <n v="2498.67"/>
    <x v="1"/>
    <n v="3"/>
    <x v="3"/>
    <n v="3"/>
    <x v="3"/>
    <n v="1"/>
    <x v="0"/>
  </r>
  <r>
    <n v="7783"/>
    <s v="BN5595904"/>
    <n v="58.5"/>
    <s v="California"/>
    <x v="1"/>
    <x v="41"/>
    <n v="9"/>
    <x v="4972"/>
    <x v="0"/>
    <n v="1"/>
    <n v="1"/>
    <n v="55346.14"/>
    <x v="1"/>
    <n v="2"/>
    <x v="1"/>
    <n v="4"/>
    <x v="1"/>
    <n v="2"/>
    <x v="3"/>
  </r>
  <r>
    <n v="7784"/>
    <s v="BN5681245"/>
    <n v="43.7"/>
    <s v="California"/>
    <x v="0"/>
    <x v="3"/>
    <n v="7"/>
    <x v="0"/>
    <x v="0"/>
    <n v="1"/>
    <n v="0"/>
    <n v="148330.97"/>
    <x v="0"/>
    <n v="1"/>
    <x v="0"/>
    <n v="3"/>
    <x v="0"/>
    <n v="3"/>
    <x v="1"/>
  </r>
  <r>
    <n v="7785"/>
    <s v="BN5756212"/>
    <n v="74.099999999999994"/>
    <s v="California"/>
    <x v="0"/>
    <x v="55"/>
    <n v="3"/>
    <x v="4973"/>
    <x v="0"/>
    <n v="1"/>
    <n v="1"/>
    <n v="59237.72"/>
    <x v="1"/>
    <n v="4"/>
    <x v="1"/>
    <n v="1"/>
    <x v="1"/>
    <n v="2"/>
    <x v="5"/>
  </r>
  <r>
    <n v="7786"/>
    <s v="BN5750460"/>
    <n v="73.8"/>
    <s v="California"/>
    <x v="1"/>
    <x v="28"/>
    <n v="10"/>
    <x v="0"/>
    <x v="2"/>
    <n v="1"/>
    <n v="1"/>
    <n v="48644.94"/>
    <x v="1"/>
    <n v="4"/>
    <x v="2"/>
    <n v="4"/>
    <x v="0"/>
    <n v="1"/>
    <x v="2"/>
  </r>
  <r>
    <n v="7787"/>
    <s v="BN5566293"/>
    <n v="58.6"/>
    <s v="Texas"/>
    <x v="0"/>
    <x v="19"/>
    <n v="11"/>
    <x v="4974"/>
    <x v="2"/>
    <n v="1"/>
    <n v="1"/>
    <n v="140759.03"/>
    <x v="1"/>
    <n v="2"/>
    <x v="3"/>
    <n v="4"/>
    <x v="1"/>
    <n v="3"/>
    <x v="0"/>
  </r>
  <r>
    <n v="7788"/>
    <s v="BN5675876"/>
    <n v="62.7"/>
    <s v="California"/>
    <x v="0"/>
    <x v="38"/>
    <n v="10"/>
    <x v="0"/>
    <x v="2"/>
    <n v="1"/>
    <n v="1"/>
    <n v="107712.42"/>
    <x v="1"/>
    <n v="2"/>
    <x v="1"/>
    <n v="4"/>
    <x v="0"/>
    <n v="3"/>
    <x v="3"/>
  </r>
  <r>
    <n v="7789"/>
    <s v="BN5674584"/>
    <n v="55.1"/>
    <s v="Texas"/>
    <x v="1"/>
    <x v="61"/>
    <n v="3"/>
    <x v="4975"/>
    <x v="2"/>
    <n v="1"/>
    <n v="1"/>
    <n v="181718.73"/>
    <x v="1"/>
    <n v="1"/>
    <x v="1"/>
    <n v="1"/>
    <x v="2"/>
    <n v="4"/>
    <x v="5"/>
  </r>
  <r>
    <n v="7790"/>
    <s v="BN5621379"/>
    <n v="60.6"/>
    <s v="New York"/>
    <x v="1"/>
    <x v="16"/>
    <n v="4"/>
    <x v="4976"/>
    <x v="0"/>
    <n v="0"/>
    <n v="0"/>
    <n v="37054.65"/>
    <x v="1"/>
    <n v="2"/>
    <x v="0"/>
    <n v="1"/>
    <x v="3"/>
    <n v="1"/>
    <x v="0"/>
  </r>
  <r>
    <n v="7791"/>
    <s v="BN5607089"/>
    <n v="67.400000000000006"/>
    <s v="California"/>
    <x v="1"/>
    <x v="32"/>
    <n v="4"/>
    <x v="0"/>
    <x v="0"/>
    <n v="1"/>
    <n v="1"/>
    <n v="173940.59"/>
    <x v="1"/>
    <n v="3"/>
    <x v="2"/>
    <n v="1"/>
    <x v="0"/>
    <n v="4"/>
    <x v="4"/>
  </r>
  <r>
    <n v="7792"/>
    <s v="BN5570212"/>
    <n v="58.4"/>
    <s v="New York"/>
    <x v="0"/>
    <x v="8"/>
    <n v="7"/>
    <x v="4977"/>
    <x v="0"/>
    <n v="1"/>
    <n v="0"/>
    <n v="99298.8"/>
    <x v="1"/>
    <n v="1"/>
    <x v="2"/>
    <n v="3"/>
    <x v="2"/>
    <n v="2"/>
    <x v="2"/>
  </r>
  <r>
    <n v="7793"/>
    <s v="BN5613110"/>
    <n v="59"/>
    <s v="California"/>
    <x v="1"/>
    <x v="20"/>
    <n v="9"/>
    <x v="0"/>
    <x v="2"/>
    <n v="1"/>
    <n v="0"/>
    <n v="62933.03"/>
    <x v="1"/>
    <n v="2"/>
    <x v="0"/>
    <n v="4"/>
    <x v="0"/>
    <n v="2"/>
    <x v="0"/>
  </r>
  <r>
    <n v="7794"/>
    <s v="BN5798798"/>
    <n v="58.5"/>
    <s v="California"/>
    <x v="1"/>
    <x v="27"/>
    <n v="5"/>
    <x v="4978"/>
    <x v="2"/>
    <n v="1"/>
    <n v="1"/>
    <n v="55287.839999999997"/>
    <x v="1"/>
    <n v="2"/>
    <x v="1"/>
    <n v="2"/>
    <x v="2"/>
    <n v="2"/>
    <x v="3"/>
  </r>
  <r>
    <n v="7795"/>
    <s v="BN5714796"/>
    <n v="50.8"/>
    <s v="California"/>
    <x v="0"/>
    <x v="11"/>
    <n v="3"/>
    <x v="4979"/>
    <x v="0"/>
    <n v="0"/>
    <n v="1"/>
    <n v="48197.06"/>
    <x v="1"/>
    <n v="1"/>
    <x v="2"/>
    <n v="1"/>
    <x v="3"/>
    <n v="1"/>
    <x v="2"/>
  </r>
  <r>
    <n v="7796"/>
    <s v="BN5604410"/>
    <n v="45.8"/>
    <s v="New York"/>
    <x v="1"/>
    <x v="4"/>
    <n v="8"/>
    <x v="4980"/>
    <x v="0"/>
    <n v="1"/>
    <n v="0"/>
    <n v="178642.73"/>
    <x v="1"/>
    <n v="1"/>
    <x v="0"/>
    <n v="3"/>
    <x v="1"/>
    <n v="4"/>
    <x v="1"/>
  </r>
  <r>
    <n v="7797"/>
    <s v="BN5773862"/>
    <n v="69.2"/>
    <s v="California"/>
    <x v="0"/>
    <x v="18"/>
    <n v="4"/>
    <x v="0"/>
    <x v="2"/>
    <n v="1"/>
    <n v="1"/>
    <n v="8282.2199999999993"/>
    <x v="1"/>
    <n v="3"/>
    <x v="3"/>
    <n v="1"/>
    <x v="0"/>
    <n v="1"/>
    <x v="0"/>
  </r>
  <r>
    <n v="7798"/>
    <s v="BN5774077"/>
    <n v="50.2"/>
    <s v="New York"/>
    <x v="1"/>
    <x v="19"/>
    <n v="6"/>
    <x v="4981"/>
    <x v="2"/>
    <n v="1"/>
    <n v="0"/>
    <n v="33300.559999999998"/>
    <x v="1"/>
    <n v="1"/>
    <x v="3"/>
    <n v="2"/>
    <x v="2"/>
    <n v="1"/>
    <x v="0"/>
  </r>
  <r>
    <n v="7799"/>
    <s v="BN5774040"/>
    <n v="51.8"/>
    <s v="California"/>
    <x v="1"/>
    <x v="17"/>
    <n v="4"/>
    <x v="0"/>
    <x v="2"/>
    <n v="1"/>
    <n v="0"/>
    <n v="76515.789999999994"/>
    <x v="1"/>
    <n v="1"/>
    <x v="1"/>
    <n v="1"/>
    <x v="0"/>
    <n v="2"/>
    <x v="1"/>
  </r>
  <r>
    <n v="7800"/>
    <s v="BN5618929"/>
    <n v="66"/>
    <s v="New York"/>
    <x v="1"/>
    <x v="17"/>
    <n v="6"/>
    <x v="4982"/>
    <x v="2"/>
    <n v="1"/>
    <n v="1"/>
    <n v="33680.559999999998"/>
    <x v="1"/>
    <n v="3"/>
    <x v="1"/>
    <n v="2"/>
    <x v="3"/>
    <n v="1"/>
    <x v="1"/>
  </r>
  <r>
    <n v="7801"/>
    <s v="BN5795672"/>
    <n v="69.8"/>
    <s v="New York"/>
    <x v="0"/>
    <x v="37"/>
    <n v="2"/>
    <x v="4983"/>
    <x v="0"/>
    <n v="1"/>
    <n v="0"/>
    <n v="168886.39"/>
    <x v="0"/>
    <n v="3"/>
    <x v="1"/>
    <n v="1"/>
    <x v="3"/>
    <n v="4"/>
    <x v="1"/>
  </r>
  <r>
    <n v="7802"/>
    <s v="BN5798757"/>
    <n v="67.8"/>
    <s v="California"/>
    <x v="1"/>
    <x v="41"/>
    <n v="8"/>
    <x v="4984"/>
    <x v="0"/>
    <n v="0"/>
    <n v="0"/>
    <n v="191746.23"/>
    <x v="0"/>
    <n v="3"/>
    <x v="1"/>
    <n v="3"/>
    <x v="2"/>
    <n v="4"/>
    <x v="3"/>
  </r>
  <r>
    <n v="7803"/>
    <s v="BN5717875"/>
    <n v="77.3"/>
    <s v="Texas"/>
    <x v="1"/>
    <x v="54"/>
    <n v="10"/>
    <x v="4985"/>
    <x v="0"/>
    <n v="1"/>
    <n v="1"/>
    <n v="93091.02"/>
    <x v="1"/>
    <n v="4"/>
    <x v="1"/>
    <n v="4"/>
    <x v="3"/>
    <n v="2"/>
    <x v="5"/>
  </r>
  <r>
    <n v="7804"/>
    <s v="BN5691417"/>
    <n v="61.9"/>
    <s v="New York"/>
    <x v="0"/>
    <x v="37"/>
    <n v="9"/>
    <x v="4986"/>
    <x v="0"/>
    <n v="0"/>
    <n v="0"/>
    <n v="23904.52"/>
    <x v="1"/>
    <n v="2"/>
    <x v="1"/>
    <n v="4"/>
    <x v="3"/>
    <n v="1"/>
    <x v="1"/>
  </r>
  <r>
    <n v="7805"/>
    <s v="BN5693806"/>
    <n v="68.400000000000006"/>
    <s v="New York"/>
    <x v="1"/>
    <x v="49"/>
    <n v="10"/>
    <x v="4987"/>
    <x v="0"/>
    <n v="0"/>
    <n v="1"/>
    <n v="15807.07"/>
    <x v="1"/>
    <n v="3"/>
    <x v="1"/>
    <n v="4"/>
    <x v="3"/>
    <n v="1"/>
    <x v="3"/>
  </r>
  <r>
    <n v="7806"/>
    <s v="BN5672412"/>
    <n v="63.5"/>
    <s v="California"/>
    <x v="1"/>
    <x v="10"/>
    <n v="4"/>
    <x v="4988"/>
    <x v="2"/>
    <n v="1"/>
    <n v="1"/>
    <n v="83773.02"/>
    <x v="1"/>
    <n v="2"/>
    <x v="3"/>
    <n v="1"/>
    <x v="2"/>
    <n v="2"/>
    <x v="0"/>
  </r>
  <r>
    <n v="7807"/>
    <s v="BN5750323"/>
    <n v="68"/>
    <s v="California"/>
    <x v="0"/>
    <x v="11"/>
    <n v="5"/>
    <x v="4989"/>
    <x v="0"/>
    <n v="1"/>
    <n v="1"/>
    <n v="90162.35"/>
    <x v="1"/>
    <n v="3"/>
    <x v="2"/>
    <n v="2"/>
    <x v="3"/>
    <n v="2"/>
    <x v="2"/>
  </r>
  <r>
    <n v="7808"/>
    <s v="BN5568817"/>
    <n v="60.8"/>
    <s v="New York"/>
    <x v="1"/>
    <x v="10"/>
    <n v="4"/>
    <x v="4990"/>
    <x v="0"/>
    <n v="1"/>
    <n v="1"/>
    <n v="36639.25"/>
    <x v="1"/>
    <n v="2"/>
    <x v="3"/>
    <n v="1"/>
    <x v="3"/>
    <n v="1"/>
    <x v="0"/>
  </r>
  <r>
    <n v="7809"/>
    <s v="BN5648946"/>
    <n v="60.3"/>
    <s v="New York"/>
    <x v="0"/>
    <x v="30"/>
    <n v="8"/>
    <x v="4991"/>
    <x v="2"/>
    <n v="1"/>
    <n v="0"/>
    <n v="139469.10999999999"/>
    <x v="0"/>
    <n v="2"/>
    <x v="1"/>
    <n v="3"/>
    <x v="2"/>
    <n v="3"/>
    <x v="3"/>
  </r>
  <r>
    <n v="7810"/>
    <s v="BN5780902"/>
    <n v="57.9"/>
    <s v="Texas"/>
    <x v="1"/>
    <x v="3"/>
    <n v="3"/>
    <x v="4992"/>
    <x v="0"/>
    <n v="1"/>
    <n v="1"/>
    <n v="198402.37"/>
    <x v="0"/>
    <n v="1"/>
    <x v="0"/>
    <n v="1"/>
    <x v="2"/>
    <n v="4"/>
    <x v="1"/>
  </r>
  <r>
    <n v="7811"/>
    <s v="BN5770972"/>
    <n v="75.599999999999994"/>
    <s v="New York"/>
    <x v="0"/>
    <x v="10"/>
    <n v="3"/>
    <x v="4993"/>
    <x v="0"/>
    <n v="0"/>
    <n v="0"/>
    <n v="194584.48"/>
    <x v="1"/>
    <n v="4"/>
    <x v="3"/>
    <n v="1"/>
    <x v="2"/>
    <n v="4"/>
    <x v="0"/>
  </r>
  <r>
    <n v="7812"/>
    <s v="BN5687765"/>
    <n v="61.1"/>
    <s v="California"/>
    <x v="1"/>
    <x v="33"/>
    <n v="3"/>
    <x v="4994"/>
    <x v="0"/>
    <n v="0"/>
    <n v="0"/>
    <n v="159629.64000000001"/>
    <x v="1"/>
    <n v="2"/>
    <x v="2"/>
    <n v="1"/>
    <x v="3"/>
    <n v="4"/>
    <x v="2"/>
  </r>
  <r>
    <n v="7813"/>
    <s v="BN5695193"/>
    <n v="53.2"/>
    <s v="New York"/>
    <x v="1"/>
    <x v="9"/>
    <n v="9"/>
    <x v="4995"/>
    <x v="0"/>
    <n v="0"/>
    <n v="0"/>
    <n v="34231.480000000003"/>
    <x v="1"/>
    <n v="1"/>
    <x v="2"/>
    <n v="4"/>
    <x v="2"/>
    <n v="1"/>
    <x v="2"/>
  </r>
  <r>
    <n v="7814"/>
    <s v="BN5592664"/>
    <n v="68.400000000000006"/>
    <s v="New York"/>
    <x v="0"/>
    <x v="54"/>
    <n v="4"/>
    <x v="4996"/>
    <x v="0"/>
    <n v="1"/>
    <n v="0"/>
    <n v="69643.31"/>
    <x v="0"/>
    <n v="3"/>
    <x v="1"/>
    <n v="1"/>
    <x v="1"/>
    <n v="2"/>
    <x v="5"/>
  </r>
  <r>
    <n v="7815"/>
    <s v="BN5598251"/>
    <n v="64.7"/>
    <s v="New York"/>
    <x v="0"/>
    <x v="19"/>
    <n v="4"/>
    <x v="4997"/>
    <x v="2"/>
    <n v="0"/>
    <n v="0"/>
    <n v="90270.16"/>
    <x v="1"/>
    <n v="2"/>
    <x v="3"/>
    <n v="1"/>
    <x v="2"/>
    <n v="2"/>
    <x v="0"/>
  </r>
  <r>
    <n v="7816"/>
    <s v="BN5735697"/>
    <n v="58.3"/>
    <s v="California"/>
    <x v="1"/>
    <x v="16"/>
    <n v="9"/>
    <x v="0"/>
    <x v="0"/>
    <n v="1"/>
    <n v="0"/>
    <n v="47848.56"/>
    <x v="1"/>
    <n v="1"/>
    <x v="0"/>
    <n v="4"/>
    <x v="0"/>
    <n v="1"/>
    <x v="0"/>
  </r>
  <r>
    <n v="7817"/>
    <s v="BN5629041"/>
    <n v="77.400000000000006"/>
    <s v="New York"/>
    <x v="1"/>
    <x v="0"/>
    <n v="3"/>
    <x v="4998"/>
    <x v="2"/>
    <n v="1"/>
    <n v="1"/>
    <n v="162865.51999999999"/>
    <x v="1"/>
    <n v="4"/>
    <x v="0"/>
    <n v="1"/>
    <x v="2"/>
    <n v="4"/>
    <x v="0"/>
  </r>
  <r>
    <n v="7818"/>
    <s v="BN5642783"/>
    <n v="67.7"/>
    <s v="California"/>
    <x v="1"/>
    <x v="14"/>
    <n v="10"/>
    <x v="0"/>
    <x v="0"/>
    <n v="0"/>
    <n v="1"/>
    <n v="168650.4"/>
    <x v="1"/>
    <n v="3"/>
    <x v="1"/>
    <n v="4"/>
    <x v="0"/>
    <n v="4"/>
    <x v="3"/>
  </r>
  <r>
    <n v="7819"/>
    <s v="BN5637890"/>
    <n v="54.2"/>
    <s v="New York"/>
    <x v="1"/>
    <x v="11"/>
    <n v="9"/>
    <x v="4999"/>
    <x v="0"/>
    <n v="0"/>
    <n v="0"/>
    <n v="54372.37"/>
    <x v="1"/>
    <n v="1"/>
    <x v="2"/>
    <n v="4"/>
    <x v="2"/>
    <n v="2"/>
    <x v="2"/>
  </r>
  <r>
    <n v="7820"/>
    <s v="BN5600705"/>
    <n v="61.3"/>
    <s v="Texas"/>
    <x v="1"/>
    <x v="6"/>
    <n v="1"/>
    <x v="0"/>
    <x v="2"/>
    <n v="0"/>
    <n v="1"/>
    <n v="133897.32"/>
    <x v="1"/>
    <n v="2"/>
    <x v="2"/>
    <n v="1"/>
    <x v="0"/>
    <n v="3"/>
    <x v="2"/>
  </r>
  <r>
    <n v="7821"/>
    <s v="BN5576044"/>
    <n v="66.599999999999994"/>
    <s v="California"/>
    <x v="1"/>
    <x v="20"/>
    <n v="6"/>
    <x v="0"/>
    <x v="2"/>
    <n v="1"/>
    <n v="0"/>
    <n v="147878.04999999999"/>
    <x v="1"/>
    <n v="3"/>
    <x v="0"/>
    <n v="2"/>
    <x v="0"/>
    <n v="3"/>
    <x v="0"/>
  </r>
  <r>
    <n v="7822"/>
    <s v="BN5686501"/>
    <n v="77.7"/>
    <s v="California"/>
    <x v="0"/>
    <x v="34"/>
    <n v="3"/>
    <x v="5000"/>
    <x v="0"/>
    <n v="0"/>
    <n v="1"/>
    <n v="118313.38"/>
    <x v="1"/>
    <n v="4"/>
    <x v="2"/>
    <n v="1"/>
    <x v="2"/>
    <n v="3"/>
    <x v="2"/>
  </r>
  <r>
    <n v="7823"/>
    <s v="BN5760931"/>
    <n v="58.1"/>
    <s v="New York"/>
    <x v="1"/>
    <x v="5"/>
    <n v="3"/>
    <x v="5001"/>
    <x v="2"/>
    <n v="1"/>
    <n v="0"/>
    <n v="181224.24"/>
    <x v="0"/>
    <n v="1"/>
    <x v="1"/>
    <n v="1"/>
    <x v="2"/>
    <n v="4"/>
    <x v="1"/>
  </r>
  <r>
    <n v="7824"/>
    <s v="BN5615942"/>
    <n v="70.5"/>
    <s v="California"/>
    <x v="1"/>
    <x v="15"/>
    <n v="8"/>
    <x v="0"/>
    <x v="2"/>
    <n v="1"/>
    <n v="0"/>
    <n v="7921.57"/>
    <x v="1"/>
    <n v="3"/>
    <x v="2"/>
    <n v="3"/>
    <x v="0"/>
    <n v="1"/>
    <x v="2"/>
  </r>
  <r>
    <n v="7825"/>
    <s v="BN5761062"/>
    <n v="67.3"/>
    <s v="California"/>
    <x v="0"/>
    <x v="4"/>
    <n v="9"/>
    <x v="5002"/>
    <x v="0"/>
    <n v="0"/>
    <n v="1"/>
    <n v="5708.19"/>
    <x v="1"/>
    <n v="3"/>
    <x v="0"/>
    <n v="4"/>
    <x v="2"/>
    <n v="1"/>
    <x v="1"/>
  </r>
  <r>
    <n v="7826"/>
    <s v="BN5802671"/>
    <n v="59.4"/>
    <s v="New York"/>
    <x v="0"/>
    <x v="51"/>
    <n v="5"/>
    <x v="5003"/>
    <x v="2"/>
    <n v="1"/>
    <n v="0"/>
    <n v="56756.52"/>
    <x v="0"/>
    <n v="2"/>
    <x v="2"/>
    <n v="2"/>
    <x v="3"/>
    <n v="2"/>
    <x v="2"/>
  </r>
  <r>
    <n v="7827"/>
    <s v="BN5647751"/>
    <n v="64.8"/>
    <s v="New York"/>
    <x v="0"/>
    <x v="21"/>
    <n v="3"/>
    <x v="5004"/>
    <x v="0"/>
    <n v="1"/>
    <n v="0"/>
    <n v="4121.04"/>
    <x v="0"/>
    <n v="2"/>
    <x v="1"/>
    <n v="1"/>
    <x v="3"/>
    <n v="1"/>
    <x v="1"/>
  </r>
  <r>
    <n v="7828"/>
    <s v="BN5735881"/>
    <n v="60.5"/>
    <s v="California"/>
    <x v="1"/>
    <x v="1"/>
    <n v="11"/>
    <x v="0"/>
    <x v="2"/>
    <n v="0"/>
    <n v="1"/>
    <n v="97213.09"/>
    <x v="1"/>
    <n v="2"/>
    <x v="0"/>
    <n v="4"/>
    <x v="0"/>
    <n v="2"/>
    <x v="0"/>
  </r>
  <r>
    <n v="7829"/>
    <s v="BN5581199"/>
    <n v="73.400000000000006"/>
    <s v="California"/>
    <x v="0"/>
    <x v="20"/>
    <n v="10"/>
    <x v="5005"/>
    <x v="0"/>
    <n v="1"/>
    <n v="1"/>
    <n v="12799.23"/>
    <x v="1"/>
    <n v="4"/>
    <x v="0"/>
    <n v="4"/>
    <x v="2"/>
    <n v="1"/>
    <x v="0"/>
  </r>
  <r>
    <n v="7830"/>
    <s v="BN5625358"/>
    <n v="57.2"/>
    <s v="California"/>
    <x v="0"/>
    <x v="18"/>
    <n v="9"/>
    <x v="5006"/>
    <x v="2"/>
    <n v="0"/>
    <n v="1"/>
    <n v="50400.32"/>
    <x v="1"/>
    <n v="1"/>
    <x v="3"/>
    <n v="4"/>
    <x v="1"/>
    <n v="1"/>
    <x v="0"/>
  </r>
  <r>
    <n v="7831"/>
    <s v="BN5600086"/>
    <n v="59.5"/>
    <s v="California"/>
    <x v="0"/>
    <x v="19"/>
    <n v="10"/>
    <x v="0"/>
    <x v="2"/>
    <n v="1"/>
    <n v="1"/>
    <n v="41447.86"/>
    <x v="1"/>
    <n v="2"/>
    <x v="3"/>
    <n v="4"/>
    <x v="0"/>
    <n v="1"/>
    <x v="0"/>
  </r>
  <r>
    <n v="7832"/>
    <s v="BN5635056"/>
    <n v="74.900000000000006"/>
    <s v="California"/>
    <x v="1"/>
    <x v="0"/>
    <n v="3"/>
    <x v="5007"/>
    <x v="2"/>
    <n v="0"/>
    <n v="1"/>
    <n v="185543.35"/>
    <x v="1"/>
    <n v="4"/>
    <x v="0"/>
    <n v="1"/>
    <x v="1"/>
    <n v="4"/>
    <x v="0"/>
  </r>
  <r>
    <n v="7833"/>
    <s v="BN5664762"/>
    <n v="57.3"/>
    <s v="Texas"/>
    <x v="1"/>
    <x v="17"/>
    <n v="4"/>
    <x v="5008"/>
    <x v="0"/>
    <n v="0"/>
    <n v="1"/>
    <n v="189988.65"/>
    <x v="0"/>
    <n v="1"/>
    <x v="1"/>
    <n v="1"/>
    <x v="1"/>
    <n v="4"/>
    <x v="1"/>
  </r>
  <r>
    <n v="7834"/>
    <s v="BN5762368"/>
    <n v="62.4"/>
    <s v="Texas"/>
    <x v="1"/>
    <x v="19"/>
    <n v="7"/>
    <x v="5009"/>
    <x v="0"/>
    <n v="0"/>
    <n v="1"/>
    <n v="170819.01"/>
    <x v="1"/>
    <n v="2"/>
    <x v="3"/>
    <n v="3"/>
    <x v="1"/>
    <n v="4"/>
    <x v="0"/>
  </r>
  <r>
    <n v="7835"/>
    <s v="BN5797078"/>
    <n v="70.3"/>
    <s v="California"/>
    <x v="1"/>
    <x v="27"/>
    <n v="10"/>
    <x v="0"/>
    <x v="0"/>
    <n v="0"/>
    <n v="0"/>
    <n v="85547.33"/>
    <x v="0"/>
    <n v="3"/>
    <x v="1"/>
    <n v="4"/>
    <x v="0"/>
    <n v="2"/>
    <x v="3"/>
  </r>
  <r>
    <n v="7836"/>
    <s v="BN5788102"/>
    <n v="66.5"/>
    <s v="California"/>
    <x v="0"/>
    <x v="1"/>
    <n v="9"/>
    <x v="5010"/>
    <x v="0"/>
    <n v="1"/>
    <n v="0"/>
    <n v="137037.97"/>
    <x v="1"/>
    <n v="3"/>
    <x v="0"/>
    <n v="4"/>
    <x v="1"/>
    <n v="3"/>
    <x v="0"/>
  </r>
  <r>
    <n v="7837"/>
    <s v="BN5780405"/>
    <n v="64.8"/>
    <s v="California"/>
    <x v="1"/>
    <x v="0"/>
    <n v="5"/>
    <x v="0"/>
    <x v="2"/>
    <n v="1"/>
    <n v="0"/>
    <n v="19283.14"/>
    <x v="1"/>
    <n v="2"/>
    <x v="0"/>
    <n v="2"/>
    <x v="0"/>
    <n v="1"/>
    <x v="0"/>
  </r>
  <r>
    <n v="7838"/>
    <s v="BN5678410"/>
    <n v="85"/>
    <s v="Texas"/>
    <x v="1"/>
    <x v="36"/>
    <n v="3"/>
    <x v="0"/>
    <x v="0"/>
    <n v="1"/>
    <n v="0"/>
    <n v="169425.3"/>
    <x v="0"/>
    <n v="4"/>
    <x v="1"/>
    <n v="1"/>
    <x v="0"/>
    <n v="4"/>
    <x v="1"/>
  </r>
  <r>
    <n v="7839"/>
    <s v="BN5588473"/>
    <n v="56.9"/>
    <s v="New York"/>
    <x v="0"/>
    <x v="15"/>
    <n v="9"/>
    <x v="5011"/>
    <x v="0"/>
    <n v="1"/>
    <n v="1"/>
    <n v="132038.65"/>
    <x v="1"/>
    <n v="1"/>
    <x v="2"/>
    <n v="4"/>
    <x v="2"/>
    <n v="3"/>
    <x v="2"/>
  </r>
  <r>
    <n v="7840"/>
    <s v="BN5605916"/>
    <n v="56.6"/>
    <s v="California"/>
    <x v="0"/>
    <x v="29"/>
    <n v="4"/>
    <x v="0"/>
    <x v="2"/>
    <n v="1"/>
    <n v="1"/>
    <n v="3626.47"/>
    <x v="1"/>
    <n v="1"/>
    <x v="2"/>
    <n v="1"/>
    <x v="0"/>
    <n v="1"/>
    <x v="4"/>
  </r>
  <r>
    <n v="7841"/>
    <s v="BN5611669"/>
    <n v="53.7"/>
    <s v="New York"/>
    <x v="0"/>
    <x v="40"/>
    <n v="5"/>
    <x v="5012"/>
    <x v="2"/>
    <n v="1"/>
    <n v="1"/>
    <n v="50881.51"/>
    <x v="1"/>
    <n v="1"/>
    <x v="1"/>
    <n v="2"/>
    <x v="3"/>
    <n v="1"/>
    <x v="1"/>
  </r>
  <r>
    <n v="7842"/>
    <s v="BN5789476"/>
    <n v="70.599999999999994"/>
    <s v="New York"/>
    <x v="0"/>
    <x v="17"/>
    <n v="8"/>
    <x v="5013"/>
    <x v="0"/>
    <n v="1"/>
    <n v="1"/>
    <n v="149170.25"/>
    <x v="0"/>
    <n v="3"/>
    <x v="1"/>
    <n v="3"/>
    <x v="3"/>
    <n v="3"/>
    <x v="1"/>
  </r>
  <r>
    <n v="7843"/>
    <s v="BN5702329"/>
    <n v="73.400000000000006"/>
    <s v="California"/>
    <x v="1"/>
    <x v="3"/>
    <n v="8"/>
    <x v="5014"/>
    <x v="0"/>
    <n v="0"/>
    <n v="0"/>
    <n v="182505.68"/>
    <x v="1"/>
    <n v="4"/>
    <x v="0"/>
    <n v="3"/>
    <x v="3"/>
    <n v="4"/>
    <x v="1"/>
  </r>
  <r>
    <n v="7844"/>
    <s v="BN5766201"/>
    <n v="58.6"/>
    <s v="New York"/>
    <x v="0"/>
    <x v="18"/>
    <n v="6"/>
    <x v="5015"/>
    <x v="0"/>
    <n v="1"/>
    <n v="0"/>
    <n v="194072.56"/>
    <x v="0"/>
    <n v="2"/>
    <x v="3"/>
    <n v="2"/>
    <x v="3"/>
    <n v="4"/>
    <x v="0"/>
  </r>
  <r>
    <n v="7845"/>
    <s v="BN5667546"/>
    <n v="61.2"/>
    <s v="California"/>
    <x v="0"/>
    <x v="16"/>
    <n v="2"/>
    <x v="0"/>
    <x v="2"/>
    <n v="1"/>
    <n v="1"/>
    <n v="9209.2099999999991"/>
    <x v="1"/>
    <n v="2"/>
    <x v="0"/>
    <n v="1"/>
    <x v="0"/>
    <n v="1"/>
    <x v="0"/>
  </r>
  <r>
    <n v="7846"/>
    <s v="BN5622687"/>
    <n v="64.8"/>
    <s v="California"/>
    <x v="1"/>
    <x v="10"/>
    <n v="1"/>
    <x v="0"/>
    <x v="0"/>
    <n v="1"/>
    <n v="1"/>
    <n v="167931.81"/>
    <x v="1"/>
    <n v="2"/>
    <x v="3"/>
    <n v="1"/>
    <x v="0"/>
    <n v="4"/>
    <x v="0"/>
  </r>
  <r>
    <n v="7847"/>
    <s v="BN5755329"/>
    <n v="55.7"/>
    <s v="California"/>
    <x v="0"/>
    <x v="7"/>
    <n v="4"/>
    <x v="5016"/>
    <x v="0"/>
    <n v="1"/>
    <n v="1"/>
    <n v="123096.56"/>
    <x v="1"/>
    <n v="1"/>
    <x v="2"/>
    <n v="1"/>
    <x v="1"/>
    <n v="3"/>
    <x v="2"/>
  </r>
  <r>
    <n v="7848"/>
    <s v="BN5769828"/>
    <n v="64.3"/>
    <s v="Texas"/>
    <x v="0"/>
    <x v="43"/>
    <n v="1"/>
    <x v="5017"/>
    <x v="0"/>
    <n v="1"/>
    <n v="1"/>
    <n v="3965.69"/>
    <x v="1"/>
    <n v="2"/>
    <x v="2"/>
    <n v="1"/>
    <x v="2"/>
    <n v="1"/>
    <x v="4"/>
  </r>
  <r>
    <n v="7849"/>
    <s v="BN5643821"/>
    <n v="43.3"/>
    <s v="California"/>
    <x v="0"/>
    <x v="23"/>
    <n v="11"/>
    <x v="0"/>
    <x v="0"/>
    <n v="1"/>
    <n v="1"/>
    <n v="87711.61"/>
    <x v="1"/>
    <n v="1"/>
    <x v="1"/>
    <n v="4"/>
    <x v="0"/>
    <n v="2"/>
    <x v="1"/>
  </r>
  <r>
    <n v="7850"/>
    <s v="BN5627308"/>
    <n v="64.3"/>
    <s v="New York"/>
    <x v="1"/>
    <x v="1"/>
    <n v="8"/>
    <x v="5018"/>
    <x v="0"/>
    <n v="1"/>
    <n v="1"/>
    <n v="49667.28"/>
    <x v="1"/>
    <n v="2"/>
    <x v="0"/>
    <n v="3"/>
    <x v="2"/>
    <n v="1"/>
    <x v="0"/>
  </r>
  <r>
    <n v="7851"/>
    <s v="BN5679576"/>
    <n v="48.8"/>
    <s v="California"/>
    <x v="0"/>
    <x v="18"/>
    <n v="1"/>
    <x v="0"/>
    <x v="2"/>
    <n v="1"/>
    <n v="0"/>
    <n v="136675.22"/>
    <x v="1"/>
    <n v="1"/>
    <x v="3"/>
    <n v="1"/>
    <x v="0"/>
    <n v="3"/>
    <x v="0"/>
  </r>
  <r>
    <n v="7852"/>
    <s v="BN5651494"/>
    <n v="75.8"/>
    <s v="New York"/>
    <x v="1"/>
    <x v="50"/>
    <n v="7"/>
    <x v="5019"/>
    <x v="0"/>
    <n v="1"/>
    <n v="0"/>
    <n v="35865.440000000002"/>
    <x v="0"/>
    <n v="4"/>
    <x v="1"/>
    <n v="3"/>
    <x v="3"/>
    <n v="1"/>
    <x v="5"/>
  </r>
  <r>
    <n v="7853"/>
    <s v="BN5596292"/>
    <n v="74.3"/>
    <s v="New York"/>
    <x v="1"/>
    <x v="2"/>
    <n v="4"/>
    <x v="5020"/>
    <x v="0"/>
    <n v="0"/>
    <n v="1"/>
    <n v="26136.13"/>
    <x v="1"/>
    <n v="4"/>
    <x v="0"/>
    <n v="1"/>
    <x v="3"/>
    <n v="1"/>
    <x v="0"/>
  </r>
  <r>
    <n v="7854"/>
    <s v="BN5746587"/>
    <n v="73"/>
    <s v="California"/>
    <x v="0"/>
    <x v="40"/>
    <n v="8"/>
    <x v="0"/>
    <x v="0"/>
    <n v="1"/>
    <n v="0"/>
    <n v="33373.26"/>
    <x v="0"/>
    <n v="4"/>
    <x v="1"/>
    <n v="3"/>
    <x v="0"/>
    <n v="1"/>
    <x v="1"/>
  </r>
  <r>
    <n v="7855"/>
    <s v="BN5801169"/>
    <n v="74.599999999999994"/>
    <s v="Texas"/>
    <x v="1"/>
    <x v="23"/>
    <n v="8"/>
    <x v="0"/>
    <x v="2"/>
    <n v="0"/>
    <n v="1"/>
    <n v="10096.25"/>
    <x v="1"/>
    <n v="4"/>
    <x v="1"/>
    <n v="3"/>
    <x v="0"/>
    <n v="1"/>
    <x v="1"/>
  </r>
  <r>
    <n v="7856"/>
    <s v="BN5663721"/>
    <n v="66.599999999999994"/>
    <s v="New York"/>
    <x v="0"/>
    <x v="49"/>
    <n v="9"/>
    <x v="5021"/>
    <x v="2"/>
    <n v="1"/>
    <n v="1"/>
    <n v="188782.3"/>
    <x v="1"/>
    <n v="3"/>
    <x v="1"/>
    <n v="4"/>
    <x v="2"/>
    <n v="4"/>
    <x v="3"/>
  </r>
  <r>
    <n v="7857"/>
    <s v="BN5598434"/>
    <n v="58"/>
    <s v="New York"/>
    <x v="0"/>
    <x v="19"/>
    <n v="8"/>
    <x v="5022"/>
    <x v="2"/>
    <n v="0"/>
    <n v="0"/>
    <n v="79775.19"/>
    <x v="1"/>
    <n v="1"/>
    <x v="3"/>
    <n v="3"/>
    <x v="2"/>
    <n v="2"/>
    <x v="0"/>
  </r>
  <r>
    <n v="7858"/>
    <s v="BN5621370"/>
    <n v="85"/>
    <s v="California"/>
    <x v="1"/>
    <x v="7"/>
    <n v="7"/>
    <x v="5023"/>
    <x v="2"/>
    <n v="0"/>
    <n v="0"/>
    <n v="152740.16"/>
    <x v="1"/>
    <n v="4"/>
    <x v="2"/>
    <n v="3"/>
    <x v="1"/>
    <n v="4"/>
    <x v="2"/>
  </r>
  <r>
    <n v="7859"/>
    <s v="BN5764639"/>
    <n v="56.3"/>
    <s v="California"/>
    <x v="1"/>
    <x v="32"/>
    <n v="4"/>
    <x v="5024"/>
    <x v="0"/>
    <n v="0"/>
    <n v="1"/>
    <n v="5791.85"/>
    <x v="1"/>
    <n v="1"/>
    <x v="2"/>
    <n v="1"/>
    <x v="2"/>
    <n v="1"/>
    <x v="4"/>
  </r>
  <r>
    <n v="7860"/>
    <s v="BN5646287"/>
    <n v="76.599999999999994"/>
    <s v="New York"/>
    <x v="0"/>
    <x v="34"/>
    <n v="4"/>
    <x v="5025"/>
    <x v="2"/>
    <n v="1"/>
    <n v="1"/>
    <n v="13182.43"/>
    <x v="1"/>
    <n v="4"/>
    <x v="2"/>
    <n v="1"/>
    <x v="1"/>
    <n v="1"/>
    <x v="2"/>
  </r>
  <r>
    <n v="7861"/>
    <s v="BN5716414"/>
    <n v="65.900000000000006"/>
    <s v="California"/>
    <x v="1"/>
    <x v="15"/>
    <n v="10"/>
    <x v="5026"/>
    <x v="0"/>
    <n v="0"/>
    <n v="1"/>
    <n v="187551.24"/>
    <x v="1"/>
    <n v="3"/>
    <x v="2"/>
    <n v="4"/>
    <x v="1"/>
    <n v="4"/>
    <x v="2"/>
  </r>
  <r>
    <n v="7862"/>
    <s v="BN5589861"/>
    <n v="60.7"/>
    <s v="Texas"/>
    <x v="1"/>
    <x v="34"/>
    <n v="2"/>
    <x v="5027"/>
    <x v="2"/>
    <n v="1"/>
    <n v="1"/>
    <n v="110560.14"/>
    <x v="1"/>
    <n v="2"/>
    <x v="2"/>
    <n v="1"/>
    <x v="2"/>
    <n v="3"/>
    <x v="2"/>
  </r>
  <r>
    <n v="7863"/>
    <s v="BN5811256"/>
    <n v="64.400000000000006"/>
    <s v="New York"/>
    <x v="1"/>
    <x v="12"/>
    <n v="6"/>
    <x v="5028"/>
    <x v="1"/>
    <n v="1"/>
    <n v="1"/>
    <n v="63795.62"/>
    <x v="1"/>
    <n v="2"/>
    <x v="3"/>
    <n v="2"/>
    <x v="2"/>
    <n v="2"/>
    <x v="0"/>
  </r>
  <r>
    <n v="7864"/>
    <s v="BN5659590"/>
    <n v="74.599999999999994"/>
    <s v="California"/>
    <x v="1"/>
    <x v="40"/>
    <n v="9"/>
    <x v="5029"/>
    <x v="0"/>
    <n v="1"/>
    <n v="1"/>
    <n v="62086.62"/>
    <x v="1"/>
    <n v="4"/>
    <x v="1"/>
    <n v="4"/>
    <x v="2"/>
    <n v="2"/>
    <x v="1"/>
  </r>
  <r>
    <n v="7865"/>
    <s v="BN5594349"/>
    <n v="58.8"/>
    <s v="Texas"/>
    <x v="1"/>
    <x v="19"/>
    <n v="3"/>
    <x v="0"/>
    <x v="2"/>
    <n v="1"/>
    <n v="1"/>
    <n v="12483.56"/>
    <x v="1"/>
    <n v="2"/>
    <x v="3"/>
    <n v="1"/>
    <x v="0"/>
    <n v="1"/>
    <x v="0"/>
  </r>
  <r>
    <n v="7866"/>
    <s v="BN5748908"/>
    <n v="69.099999999999994"/>
    <s v="Texas"/>
    <x v="1"/>
    <x v="33"/>
    <n v="10"/>
    <x v="0"/>
    <x v="2"/>
    <n v="0"/>
    <n v="1"/>
    <n v="10963.04"/>
    <x v="1"/>
    <n v="3"/>
    <x v="2"/>
    <n v="4"/>
    <x v="0"/>
    <n v="1"/>
    <x v="2"/>
  </r>
  <r>
    <n v="7867"/>
    <s v="BN5676975"/>
    <n v="66.599999999999994"/>
    <s v="California"/>
    <x v="0"/>
    <x v="16"/>
    <n v="7"/>
    <x v="5030"/>
    <x v="0"/>
    <n v="1"/>
    <n v="1"/>
    <n v="8247"/>
    <x v="1"/>
    <n v="3"/>
    <x v="0"/>
    <n v="3"/>
    <x v="3"/>
    <n v="1"/>
    <x v="0"/>
  </r>
  <r>
    <n v="7868"/>
    <s v="BN5697114"/>
    <n v="64"/>
    <s v="Texas"/>
    <x v="0"/>
    <x v="17"/>
    <n v="4"/>
    <x v="0"/>
    <x v="0"/>
    <n v="1"/>
    <n v="1"/>
    <n v="156260.07999999999"/>
    <x v="1"/>
    <n v="2"/>
    <x v="1"/>
    <n v="1"/>
    <x v="0"/>
    <n v="4"/>
    <x v="1"/>
  </r>
  <r>
    <n v="7869"/>
    <s v="BN5666366"/>
    <n v="61.1"/>
    <s v="New York"/>
    <x v="0"/>
    <x v="6"/>
    <n v="5"/>
    <x v="5031"/>
    <x v="2"/>
    <n v="1"/>
    <n v="1"/>
    <n v="26927.69"/>
    <x v="1"/>
    <n v="2"/>
    <x v="2"/>
    <n v="2"/>
    <x v="1"/>
    <n v="1"/>
    <x v="2"/>
  </r>
  <r>
    <n v="7870"/>
    <s v="BN5693684"/>
    <n v="65.099999999999994"/>
    <s v="Texas"/>
    <x v="0"/>
    <x v="13"/>
    <n v="9"/>
    <x v="5032"/>
    <x v="0"/>
    <n v="1"/>
    <n v="0"/>
    <n v="84782.42"/>
    <x v="0"/>
    <n v="2"/>
    <x v="1"/>
    <n v="4"/>
    <x v="1"/>
    <n v="2"/>
    <x v="1"/>
  </r>
  <r>
    <n v="7871"/>
    <s v="BN5569780"/>
    <n v="52.9"/>
    <s v="California"/>
    <x v="0"/>
    <x v="6"/>
    <n v="9"/>
    <x v="0"/>
    <x v="2"/>
    <n v="1"/>
    <n v="0"/>
    <n v="19842.11"/>
    <x v="1"/>
    <n v="1"/>
    <x v="2"/>
    <n v="4"/>
    <x v="0"/>
    <n v="1"/>
    <x v="2"/>
  </r>
  <r>
    <n v="7872"/>
    <s v="BN5711515"/>
    <n v="67.599999999999994"/>
    <s v="California"/>
    <x v="0"/>
    <x v="18"/>
    <n v="4"/>
    <x v="5033"/>
    <x v="0"/>
    <n v="1"/>
    <n v="1"/>
    <n v="95393.43"/>
    <x v="1"/>
    <n v="3"/>
    <x v="3"/>
    <n v="1"/>
    <x v="1"/>
    <n v="2"/>
    <x v="0"/>
  </r>
  <r>
    <n v="7873"/>
    <s v="BN5717649"/>
    <n v="63.9"/>
    <s v="New York"/>
    <x v="0"/>
    <x v="17"/>
    <n v="11"/>
    <x v="5034"/>
    <x v="2"/>
    <n v="1"/>
    <n v="1"/>
    <n v="133995.59"/>
    <x v="1"/>
    <n v="2"/>
    <x v="1"/>
    <n v="4"/>
    <x v="3"/>
    <n v="3"/>
    <x v="1"/>
  </r>
  <r>
    <n v="7874"/>
    <s v="BN5750354"/>
    <n v="78.2"/>
    <s v="California"/>
    <x v="1"/>
    <x v="18"/>
    <n v="6"/>
    <x v="5035"/>
    <x v="2"/>
    <n v="0"/>
    <n v="1"/>
    <n v="108003.38"/>
    <x v="1"/>
    <n v="4"/>
    <x v="3"/>
    <n v="2"/>
    <x v="1"/>
    <n v="3"/>
    <x v="0"/>
  </r>
  <r>
    <n v="7875"/>
    <s v="BN5732704"/>
    <n v="64.099999999999994"/>
    <s v="New York"/>
    <x v="1"/>
    <x v="15"/>
    <n v="6"/>
    <x v="5036"/>
    <x v="0"/>
    <n v="1"/>
    <n v="1"/>
    <n v="99154.86"/>
    <x v="1"/>
    <n v="2"/>
    <x v="2"/>
    <n v="2"/>
    <x v="3"/>
    <n v="2"/>
    <x v="2"/>
  </r>
  <r>
    <n v="7876"/>
    <s v="BN5775017"/>
    <n v="69.7"/>
    <s v="California"/>
    <x v="0"/>
    <x v="16"/>
    <n v="2"/>
    <x v="5037"/>
    <x v="0"/>
    <n v="1"/>
    <n v="0"/>
    <n v="49503.5"/>
    <x v="1"/>
    <n v="3"/>
    <x v="0"/>
    <n v="1"/>
    <x v="2"/>
    <n v="1"/>
    <x v="0"/>
  </r>
  <r>
    <n v="7877"/>
    <s v="BN5757520"/>
    <n v="62.3"/>
    <s v="California"/>
    <x v="1"/>
    <x v="13"/>
    <n v="1"/>
    <x v="0"/>
    <x v="0"/>
    <n v="1"/>
    <n v="0"/>
    <n v="196533.72"/>
    <x v="0"/>
    <n v="2"/>
    <x v="1"/>
    <n v="1"/>
    <x v="0"/>
    <n v="4"/>
    <x v="1"/>
  </r>
  <r>
    <n v="7878"/>
    <s v="BN5792983"/>
    <n v="49.4"/>
    <s v="Texas"/>
    <x v="0"/>
    <x v="1"/>
    <n v="3"/>
    <x v="5038"/>
    <x v="2"/>
    <n v="1"/>
    <n v="0"/>
    <n v="188426.13"/>
    <x v="0"/>
    <n v="1"/>
    <x v="0"/>
    <n v="1"/>
    <x v="1"/>
    <n v="4"/>
    <x v="0"/>
  </r>
  <r>
    <n v="7879"/>
    <s v="BN5760369"/>
    <n v="73.099999999999994"/>
    <s v="California"/>
    <x v="0"/>
    <x v="16"/>
    <n v="11"/>
    <x v="5039"/>
    <x v="2"/>
    <n v="1"/>
    <n v="0"/>
    <n v="171340.68"/>
    <x v="0"/>
    <n v="4"/>
    <x v="0"/>
    <n v="4"/>
    <x v="3"/>
    <n v="4"/>
    <x v="0"/>
  </r>
  <r>
    <n v="7880"/>
    <s v="BN5665298"/>
    <n v="65.7"/>
    <s v="California"/>
    <x v="1"/>
    <x v="4"/>
    <n v="7"/>
    <x v="5040"/>
    <x v="0"/>
    <n v="1"/>
    <n v="0"/>
    <n v="79071.89"/>
    <x v="1"/>
    <n v="3"/>
    <x v="0"/>
    <n v="3"/>
    <x v="1"/>
    <n v="2"/>
    <x v="1"/>
  </r>
  <r>
    <n v="7881"/>
    <s v="BN5612331"/>
    <n v="74.400000000000006"/>
    <s v="California"/>
    <x v="0"/>
    <x v="16"/>
    <n v="10"/>
    <x v="0"/>
    <x v="2"/>
    <n v="0"/>
    <n v="0"/>
    <n v="20940.759999999998"/>
    <x v="1"/>
    <n v="4"/>
    <x v="0"/>
    <n v="4"/>
    <x v="0"/>
    <n v="1"/>
    <x v="0"/>
  </r>
  <r>
    <n v="7882"/>
    <s v="BN5727051"/>
    <n v="77.400000000000006"/>
    <s v="Texas"/>
    <x v="1"/>
    <x v="17"/>
    <n v="10"/>
    <x v="0"/>
    <x v="2"/>
    <n v="1"/>
    <n v="1"/>
    <n v="34774.26"/>
    <x v="1"/>
    <n v="4"/>
    <x v="1"/>
    <n v="4"/>
    <x v="0"/>
    <n v="1"/>
    <x v="1"/>
  </r>
  <r>
    <n v="7883"/>
    <s v="BN5731974"/>
    <n v="85"/>
    <s v="New York"/>
    <x v="0"/>
    <x v="13"/>
    <n v="2"/>
    <x v="5041"/>
    <x v="0"/>
    <n v="0"/>
    <n v="0"/>
    <n v="6865.41"/>
    <x v="0"/>
    <n v="4"/>
    <x v="1"/>
    <n v="1"/>
    <x v="3"/>
    <n v="1"/>
    <x v="1"/>
  </r>
  <r>
    <n v="7884"/>
    <s v="BN5775964"/>
    <n v="55.1"/>
    <s v="California"/>
    <x v="0"/>
    <x v="13"/>
    <n v="7"/>
    <x v="0"/>
    <x v="2"/>
    <n v="1"/>
    <n v="1"/>
    <n v="51143.43"/>
    <x v="1"/>
    <n v="1"/>
    <x v="1"/>
    <n v="3"/>
    <x v="0"/>
    <n v="2"/>
    <x v="1"/>
  </r>
  <r>
    <n v="7885"/>
    <s v="BN5616443"/>
    <n v="63.8"/>
    <s v="California"/>
    <x v="1"/>
    <x v="18"/>
    <n v="7"/>
    <x v="5042"/>
    <x v="0"/>
    <n v="0"/>
    <n v="0"/>
    <n v="47031.4"/>
    <x v="0"/>
    <n v="2"/>
    <x v="3"/>
    <n v="3"/>
    <x v="2"/>
    <n v="1"/>
    <x v="0"/>
  </r>
  <r>
    <n v="7886"/>
    <s v="BN5632257"/>
    <n v="79.2"/>
    <s v="California"/>
    <x v="0"/>
    <x v="0"/>
    <n v="1"/>
    <x v="5043"/>
    <x v="2"/>
    <n v="1"/>
    <n v="0"/>
    <n v="47160.01"/>
    <x v="1"/>
    <n v="4"/>
    <x v="0"/>
    <n v="1"/>
    <x v="3"/>
    <n v="1"/>
    <x v="0"/>
  </r>
  <r>
    <n v="7887"/>
    <s v="BN5744892"/>
    <n v="66.599999999999994"/>
    <s v="California"/>
    <x v="0"/>
    <x v="18"/>
    <n v="9"/>
    <x v="0"/>
    <x v="0"/>
    <n v="0"/>
    <n v="1"/>
    <n v="158666.99"/>
    <x v="1"/>
    <n v="3"/>
    <x v="3"/>
    <n v="4"/>
    <x v="0"/>
    <n v="4"/>
    <x v="0"/>
  </r>
  <r>
    <n v="7888"/>
    <s v="BN5745346"/>
    <n v="71.599999999999994"/>
    <s v="New York"/>
    <x v="0"/>
    <x v="33"/>
    <n v="3"/>
    <x v="5044"/>
    <x v="2"/>
    <n v="0"/>
    <n v="0"/>
    <n v="65464.66"/>
    <x v="1"/>
    <n v="3"/>
    <x v="2"/>
    <n v="1"/>
    <x v="2"/>
    <n v="2"/>
    <x v="2"/>
  </r>
  <r>
    <n v="7889"/>
    <s v="BN5683570"/>
    <n v="59.4"/>
    <s v="California"/>
    <x v="0"/>
    <x v="8"/>
    <n v="1"/>
    <x v="5045"/>
    <x v="0"/>
    <n v="1"/>
    <n v="0"/>
    <n v="78255.86"/>
    <x v="1"/>
    <n v="2"/>
    <x v="2"/>
    <n v="1"/>
    <x v="1"/>
    <n v="2"/>
    <x v="2"/>
  </r>
  <r>
    <n v="7890"/>
    <s v="BN5718485"/>
    <n v="60"/>
    <s v="New York"/>
    <x v="1"/>
    <x v="38"/>
    <n v="10"/>
    <x v="5046"/>
    <x v="2"/>
    <n v="1"/>
    <n v="1"/>
    <n v="103548.25"/>
    <x v="1"/>
    <n v="2"/>
    <x v="1"/>
    <n v="4"/>
    <x v="2"/>
    <n v="3"/>
    <x v="3"/>
  </r>
  <r>
    <n v="7891"/>
    <s v="BN5665696"/>
    <n v="56.5"/>
    <s v="California"/>
    <x v="1"/>
    <x v="23"/>
    <n v="8"/>
    <x v="0"/>
    <x v="2"/>
    <n v="1"/>
    <n v="1"/>
    <n v="89609.26"/>
    <x v="1"/>
    <n v="1"/>
    <x v="1"/>
    <n v="3"/>
    <x v="0"/>
    <n v="2"/>
    <x v="1"/>
  </r>
  <r>
    <n v="7892"/>
    <s v="BN5652695"/>
    <n v="67.8"/>
    <s v="New York"/>
    <x v="1"/>
    <x v="36"/>
    <n v="3"/>
    <x v="5047"/>
    <x v="2"/>
    <n v="0"/>
    <n v="1"/>
    <n v="193476.04"/>
    <x v="1"/>
    <n v="3"/>
    <x v="1"/>
    <n v="1"/>
    <x v="3"/>
    <n v="4"/>
    <x v="1"/>
  </r>
  <r>
    <n v="7893"/>
    <s v="BN5706938"/>
    <n v="64.8"/>
    <s v="Texas"/>
    <x v="0"/>
    <x v="8"/>
    <n v="6"/>
    <x v="0"/>
    <x v="2"/>
    <n v="1"/>
    <n v="1"/>
    <n v="5199.0200000000004"/>
    <x v="1"/>
    <n v="2"/>
    <x v="2"/>
    <n v="2"/>
    <x v="0"/>
    <n v="1"/>
    <x v="2"/>
  </r>
  <r>
    <n v="7894"/>
    <s v="BN5647720"/>
    <n v="64.2"/>
    <s v="California"/>
    <x v="1"/>
    <x v="20"/>
    <n v="9"/>
    <x v="5048"/>
    <x v="0"/>
    <n v="1"/>
    <n v="0"/>
    <n v="52827.51"/>
    <x v="1"/>
    <n v="2"/>
    <x v="0"/>
    <n v="4"/>
    <x v="3"/>
    <n v="2"/>
    <x v="0"/>
  </r>
  <r>
    <n v="7895"/>
    <s v="BN5718194"/>
    <n v="70.599999999999994"/>
    <s v="New York"/>
    <x v="1"/>
    <x v="44"/>
    <n v="2"/>
    <x v="5049"/>
    <x v="2"/>
    <n v="1"/>
    <n v="1"/>
    <n v="86507.88"/>
    <x v="0"/>
    <n v="3"/>
    <x v="1"/>
    <n v="1"/>
    <x v="3"/>
    <n v="2"/>
    <x v="5"/>
  </r>
  <r>
    <n v="7896"/>
    <s v="BN5660484"/>
    <n v="66.8"/>
    <s v="Texas"/>
    <x v="1"/>
    <x v="3"/>
    <n v="11"/>
    <x v="5050"/>
    <x v="0"/>
    <n v="1"/>
    <n v="1"/>
    <n v="100423.88"/>
    <x v="1"/>
    <n v="3"/>
    <x v="0"/>
    <n v="4"/>
    <x v="3"/>
    <n v="3"/>
    <x v="1"/>
  </r>
  <r>
    <n v="7897"/>
    <s v="BN5727770"/>
    <n v="63.5"/>
    <s v="Texas"/>
    <x v="1"/>
    <x v="1"/>
    <n v="2"/>
    <x v="0"/>
    <x v="2"/>
    <n v="1"/>
    <n v="0"/>
    <n v="175611.5"/>
    <x v="1"/>
    <n v="2"/>
    <x v="0"/>
    <n v="1"/>
    <x v="0"/>
    <n v="4"/>
    <x v="0"/>
  </r>
  <r>
    <n v="7898"/>
    <s v="BN5639165"/>
    <n v="60.3"/>
    <s v="Texas"/>
    <x v="1"/>
    <x v="33"/>
    <n v="7"/>
    <x v="5051"/>
    <x v="2"/>
    <n v="1"/>
    <n v="1"/>
    <n v="19282.849999999999"/>
    <x v="1"/>
    <n v="2"/>
    <x v="2"/>
    <n v="3"/>
    <x v="2"/>
    <n v="1"/>
    <x v="2"/>
  </r>
  <r>
    <n v="7899"/>
    <s v="BN5628057"/>
    <n v="63.5"/>
    <s v="California"/>
    <x v="0"/>
    <x v="42"/>
    <n v="5"/>
    <x v="5052"/>
    <x v="0"/>
    <n v="0"/>
    <n v="1"/>
    <n v="27448.33"/>
    <x v="1"/>
    <n v="2"/>
    <x v="1"/>
    <n v="2"/>
    <x v="1"/>
    <n v="1"/>
    <x v="5"/>
  </r>
  <r>
    <n v="7900"/>
    <s v="BN5683473"/>
    <n v="64.2"/>
    <s v="California"/>
    <x v="0"/>
    <x v="20"/>
    <n v="8"/>
    <x v="0"/>
    <x v="2"/>
    <n v="1"/>
    <n v="0"/>
    <n v="183963.34"/>
    <x v="1"/>
    <n v="2"/>
    <x v="0"/>
    <n v="3"/>
    <x v="0"/>
    <n v="4"/>
    <x v="0"/>
  </r>
  <r>
    <n v="7901"/>
    <s v="BN5653188"/>
    <n v="78.5"/>
    <s v="Texas"/>
    <x v="0"/>
    <x v="41"/>
    <n v="2"/>
    <x v="0"/>
    <x v="2"/>
    <n v="1"/>
    <n v="0"/>
    <n v="45113.919999999998"/>
    <x v="0"/>
    <n v="4"/>
    <x v="1"/>
    <n v="1"/>
    <x v="0"/>
    <n v="1"/>
    <x v="3"/>
  </r>
  <r>
    <n v="7902"/>
    <s v="BN5622095"/>
    <n v="62.8"/>
    <s v="New York"/>
    <x v="0"/>
    <x v="34"/>
    <n v="4"/>
    <x v="5053"/>
    <x v="2"/>
    <n v="1"/>
    <n v="0"/>
    <n v="110776.01"/>
    <x v="1"/>
    <n v="2"/>
    <x v="2"/>
    <n v="1"/>
    <x v="2"/>
    <n v="3"/>
    <x v="2"/>
  </r>
  <r>
    <n v="7903"/>
    <s v="BN5613875"/>
    <n v="49.9"/>
    <s v="California"/>
    <x v="0"/>
    <x v="16"/>
    <n v="10"/>
    <x v="0"/>
    <x v="2"/>
    <n v="0"/>
    <n v="1"/>
    <n v="183042.2"/>
    <x v="1"/>
    <n v="1"/>
    <x v="0"/>
    <n v="4"/>
    <x v="0"/>
    <n v="4"/>
    <x v="0"/>
  </r>
  <r>
    <n v="7904"/>
    <s v="BN5618350"/>
    <n v="56.7"/>
    <s v="Texas"/>
    <x v="1"/>
    <x v="10"/>
    <n v="11"/>
    <x v="0"/>
    <x v="2"/>
    <n v="0"/>
    <n v="1"/>
    <n v="161571.79"/>
    <x v="1"/>
    <n v="1"/>
    <x v="3"/>
    <n v="4"/>
    <x v="0"/>
    <n v="4"/>
    <x v="0"/>
  </r>
  <r>
    <n v="7905"/>
    <s v="BN5783251"/>
    <n v="44.9"/>
    <s v="Texas"/>
    <x v="1"/>
    <x v="15"/>
    <n v="1"/>
    <x v="5054"/>
    <x v="0"/>
    <n v="1"/>
    <n v="1"/>
    <n v="166692.03"/>
    <x v="1"/>
    <n v="1"/>
    <x v="2"/>
    <n v="1"/>
    <x v="2"/>
    <n v="4"/>
    <x v="2"/>
  </r>
  <r>
    <n v="7906"/>
    <s v="BN5764404"/>
    <n v="70.099999999999994"/>
    <s v="Texas"/>
    <x v="1"/>
    <x v="12"/>
    <n v="11"/>
    <x v="5055"/>
    <x v="2"/>
    <n v="1"/>
    <n v="1"/>
    <n v="71173.64"/>
    <x v="1"/>
    <n v="3"/>
    <x v="3"/>
    <n v="4"/>
    <x v="2"/>
    <n v="2"/>
    <x v="0"/>
  </r>
  <r>
    <n v="7907"/>
    <s v="BN5712873"/>
    <n v="61.3"/>
    <s v="Texas"/>
    <x v="1"/>
    <x v="24"/>
    <n v="4"/>
    <x v="5056"/>
    <x v="0"/>
    <n v="0"/>
    <n v="1"/>
    <n v="5353.12"/>
    <x v="1"/>
    <n v="2"/>
    <x v="3"/>
    <n v="1"/>
    <x v="2"/>
    <n v="1"/>
    <x v="0"/>
  </r>
  <r>
    <n v="7908"/>
    <s v="BN5688070"/>
    <n v="68.3"/>
    <s v="New York"/>
    <x v="0"/>
    <x v="2"/>
    <n v="3"/>
    <x v="5057"/>
    <x v="2"/>
    <n v="1"/>
    <n v="1"/>
    <n v="86019.48"/>
    <x v="1"/>
    <n v="3"/>
    <x v="0"/>
    <n v="1"/>
    <x v="1"/>
    <n v="2"/>
    <x v="0"/>
  </r>
  <r>
    <n v="7909"/>
    <s v="BN5579200"/>
    <n v="58.1"/>
    <s v="California"/>
    <x v="1"/>
    <x v="12"/>
    <n v="5"/>
    <x v="0"/>
    <x v="2"/>
    <n v="0"/>
    <n v="1"/>
    <n v="86383.82"/>
    <x v="1"/>
    <n v="1"/>
    <x v="3"/>
    <n v="2"/>
    <x v="0"/>
    <n v="2"/>
    <x v="0"/>
  </r>
  <r>
    <n v="7910"/>
    <s v="BN5570844"/>
    <n v="62"/>
    <s v="California"/>
    <x v="1"/>
    <x v="22"/>
    <n v="6"/>
    <x v="0"/>
    <x v="0"/>
    <n v="0"/>
    <n v="0"/>
    <n v="31641.52"/>
    <x v="0"/>
    <n v="2"/>
    <x v="1"/>
    <n v="2"/>
    <x v="0"/>
    <n v="1"/>
    <x v="3"/>
  </r>
  <r>
    <n v="7911"/>
    <s v="BN5615090"/>
    <n v="56.1"/>
    <s v="Texas"/>
    <x v="1"/>
    <x v="34"/>
    <n v="7"/>
    <x v="5058"/>
    <x v="0"/>
    <n v="1"/>
    <n v="1"/>
    <n v="70548.960000000006"/>
    <x v="1"/>
    <n v="1"/>
    <x v="2"/>
    <n v="3"/>
    <x v="3"/>
    <n v="2"/>
    <x v="2"/>
  </r>
  <r>
    <n v="7912"/>
    <s v="BN5809819"/>
    <n v="55.8"/>
    <s v="New York"/>
    <x v="1"/>
    <x v="28"/>
    <n v="2"/>
    <x v="5059"/>
    <x v="2"/>
    <n v="1"/>
    <n v="1"/>
    <n v="24411.02"/>
    <x v="1"/>
    <n v="1"/>
    <x v="2"/>
    <n v="1"/>
    <x v="2"/>
    <n v="1"/>
    <x v="2"/>
  </r>
  <r>
    <n v="7913"/>
    <s v="BN5652082"/>
    <n v="64.2"/>
    <s v="California"/>
    <x v="1"/>
    <x v="12"/>
    <n v="3"/>
    <x v="5060"/>
    <x v="0"/>
    <n v="0"/>
    <n v="1"/>
    <n v="122254.86"/>
    <x v="1"/>
    <n v="2"/>
    <x v="3"/>
    <n v="1"/>
    <x v="2"/>
    <n v="3"/>
    <x v="0"/>
  </r>
  <r>
    <n v="7914"/>
    <s v="BN5649363"/>
    <n v="80.5"/>
    <s v="New York"/>
    <x v="1"/>
    <x v="9"/>
    <n v="7"/>
    <x v="5061"/>
    <x v="2"/>
    <n v="1"/>
    <n v="0"/>
    <n v="186035.72"/>
    <x v="1"/>
    <n v="4"/>
    <x v="2"/>
    <n v="3"/>
    <x v="2"/>
    <n v="4"/>
    <x v="2"/>
  </r>
  <r>
    <n v="7915"/>
    <s v="BN5777092"/>
    <n v="68.7"/>
    <s v="California"/>
    <x v="1"/>
    <x v="12"/>
    <n v="10"/>
    <x v="0"/>
    <x v="2"/>
    <n v="0"/>
    <n v="1"/>
    <n v="73133.820000000007"/>
    <x v="1"/>
    <n v="3"/>
    <x v="3"/>
    <n v="4"/>
    <x v="0"/>
    <n v="2"/>
    <x v="0"/>
  </r>
  <r>
    <n v="7916"/>
    <s v="BN5803451"/>
    <n v="69.5"/>
    <s v="Texas"/>
    <x v="1"/>
    <x v="27"/>
    <n v="2"/>
    <x v="0"/>
    <x v="1"/>
    <n v="1"/>
    <n v="0"/>
    <n v="187734.49"/>
    <x v="0"/>
    <n v="3"/>
    <x v="1"/>
    <n v="1"/>
    <x v="0"/>
    <n v="4"/>
    <x v="3"/>
  </r>
  <r>
    <n v="7917"/>
    <s v="BN5610849"/>
    <n v="56.2"/>
    <s v="California"/>
    <x v="1"/>
    <x v="19"/>
    <n v="7"/>
    <x v="0"/>
    <x v="2"/>
    <n v="1"/>
    <n v="0"/>
    <n v="111590.35"/>
    <x v="1"/>
    <n v="1"/>
    <x v="3"/>
    <n v="3"/>
    <x v="0"/>
    <n v="3"/>
    <x v="0"/>
  </r>
  <r>
    <n v="7918"/>
    <s v="BN5590007"/>
    <n v="61.3"/>
    <s v="New York"/>
    <x v="1"/>
    <x v="16"/>
    <n v="10"/>
    <x v="5062"/>
    <x v="2"/>
    <n v="0"/>
    <n v="0"/>
    <n v="15859.95"/>
    <x v="1"/>
    <n v="2"/>
    <x v="0"/>
    <n v="4"/>
    <x v="3"/>
    <n v="1"/>
    <x v="0"/>
  </r>
  <r>
    <n v="7919"/>
    <s v="BN5572619"/>
    <n v="58.9"/>
    <s v="California"/>
    <x v="1"/>
    <x v="24"/>
    <n v="6"/>
    <x v="0"/>
    <x v="0"/>
    <n v="1"/>
    <n v="0"/>
    <n v="61324.87"/>
    <x v="1"/>
    <n v="2"/>
    <x v="3"/>
    <n v="2"/>
    <x v="0"/>
    <n v="2"/>
    <x v="0"/>
  </r>
  <r>
    <n v="7920"/>
    <s v="BN5634477"/>
    <n v="59.3"/>
    <s v="Texas"/>
    <x v="1"/>
    <x v="8"/>
    <n v="9"/>
    <x v="5063"/>
    <x v="0"/>
    <n v="1"/>
    <n v="1"/>
    <n v="176868.89"/>
    <x v="1"/>
    <n v="2"/>
    <x v="2"/>
    <n v="4"/>
    <x v="3"/>
    <n v="4"/>
    <x v="2"/>
  </r>
  <r>
    <n v="7921"/>
    <s v="BN5684209"/>
    <n v="71.400000000000006"/>
    <s v="California"/>
    <x v="1"/>
    <x v="10"/>
    <n v="6"/>
    <x v="5064"/>
    <x v="0"/>
    <n v="0"/>
    <n v="1"/>
    <n v="98896.06"/>
    <x v="1"/>
    <n v="3"/>
    <x v="3"/>
    <n v="2"/>
    <x v="2"/>
    <n v="2"/>
    <x v="0"/>
  </r>
  <r>
    <n v="7922"/>
    <s v="BN5702206"/>
    <n v="58.8"/>
    <s v="Texas"/>
    <x v="0"/>
    <x v="12"/>
    <n v="8"/>
    <x v="0"/>
    <x v="2"/>
    <n v="1"/>
    <n v="1"/>
    <n v="108739.15"/>
    <x v="1"/>
    <n v="2"/>
    <x v="3"/>
    <n v="3"/>
    <x v="0"/>
    <n v="3"/>
    <x v="0"/>
  </r>
  <r>
    <n v="7923"/>
    <s v="BN5642012"/>
    <n v="67.900000000000006"/>
    <s v="Texas"/>
    <x v="1"/>
    <x v="2"/>
    <n v="7"/>
    <x v="0"/>
    <x v="2"/>
    <n v="1"/>
    <n v="0"/>
    <n v="12266.06"/>
    <x v="1"/>
    <n v="3"/>
    <x v="0"/>
    <n v="3"/>
    <x v="0"/>
    <n v="1"/>
    <x v="0"/>
  </r>
  <r>
    <n v="7924"/>
    <s v="BN5773186"/>
    <n v="73"/>
    <s v="Texas"/>
    <x v="1"/>
    <x v="16"/>
    <n v="6"/>
    <x v="5065"/>
    <x v="0"/>
    <n v="1"/>
    <n v="1"/>
    <n v="163317.5"/>
    <x v="1"/>
    <n v="4"/>
    <x v="0"/>
    <n v="2"/>
    <x v="3"/>
    <n v="4"/>
    <x v="0"/>
  </r>
  <r>
    <n v="7925"/>
    <s v="BN5613250"/>
    <n v="83.3"/>
    <s v="California"/>
    <x v="1"/>
    <x v="40"/>
    <n v="3"/>
    <x v="0"/>
    <x v="2"/>
    <n v="1"/>
    <n v="1"/>
    <n v="182247.77"/>
    <x v="1"/>
    <n v="4"/>
    <x v="1"/>
    <n v="1"/>
    <x v="0"/>
    <n v="4"/>
    <x v="1"/>
  </r>
  <r>
    <n v="7926"/>
    <s v="BN5800395"/>
    <n v="58.6"/>
    <s v="Texas"/>
    <x v="0"/>
    <x v="19"/>
    <n v="8"/>
    <x v="0"/>
    <x v="2"/>
    <n v="1"/>
    <n v="1"/>
    <n v="168261.4"/>
    <x v="1"/>
    <n v="2"/>
    <x v="3"/>
    <n v="3"/>
    <x v="0"/>
    <n v="4"/>
    <x v="0"/>
  </r>
  <r>
    <n v="7927"/>
    <s v="BN5732557"/>
    <n v="56.7"/>
    <s v="Texas"/>
    <x v="0"/>
    <x v="41"/>
    <n v="6"/>
    <x v="5066"/>
    <x v="2"/>
    <n v="1"/>
    <n v="0"/>
    <n v="158590.66"/>
    <x v="0"/>
    <n v="1"/>
    <x v="1"/>
    <n v="2"/>
    <x v="1"/>
    <n v="4"/>
    <x v="3"/>
  </r>
  <r>
    <n v="7928"/>
    <s v="BN5713339"/>
    <n v="63.7"/>
    <s v="New York"/>
    <x v="1"/>
    <x v="33"/>
    <n v="2"/>
    <x v="5067"/>
    <x v="0"/>
    <n v="1"/>
    <n v="0"/>
    <n v="102566.46"/>
    <x v="0"/>
    <n v="2"/>
    <x v="2"/>
    <n v="1"/>
    <x v="3"/>
    <n v="3"/>
    <x v="2"/>
  </r>
  <r>
    <n v="7929"/>
    <s v="BN5640702"/>
    <n v="71.099999999999994"/>
    <s v="California"/>
    <x v="1"/>
    <x v="16"/>
    <n v="5"/>
    <x v="5068"/>
    <x v="0"/>
    <n v="1"/>
    <n v="0"/>
    <n v="141827.82999999999"/>
    <x v="1"/>
    <n v="3"/>
    <x v="0"/>
    <n v="2"/>
    <x v="3"/>
    <n v="3"/>
    <x v="0"/>
  </r>
  <r>
    <n v="7930"/>
    <s v="BN5598805"/>
    <n v="82.8"/>
    <s v="California"/>
    <x v="1"/>
    <x v="33"/>
    <n v="5"/>
    <x v="5069"/>
    <x v="2"/>
    <n v="0"/>
    <n v="0"/>
    <n v="161671.15"/>
    <x v="1"/>
    <n v="4"/>
    <x v="2"/>
    <n v="2"/>
    <x v="1"/>
    <n v="4"/>
    <x v="2"/>
  </r>
  <r>
    <n v="7931"/>
    <s v="BN5606349"/>
    <n v="50"/>
    <s v="Texas"/>
    <x v="1"/>
    <x v="16"/>
    <n v="8"/>
    <x v="0"/>
    <x v="2"/>
    <n v="0"/>
    <n v="0"/>
    <n v="192013.23"/>
    <x v="1"/>
    <n v="1"/>
    <x v="0"/>
    <n v="3"/>
    <x v="0"/>
    <n v="4"/>
    <x v="0"/>
  </r>
  <r>
    <n v="7932"/>
    <s v="BN5751140"/>
    <n v="80.7"/>
    <s v="California"/>
    <x v="1"/>
    <x v="40"/>
    <n v="2"/>
    <x v="5070"/>
    <x v="0"/>
    <n v="0"/>
    <n v="0"/>
    <n v="127875.1"/>
    <x v="1"/>
    <n v="4"/>
    <x v="1"/>
    <n v="1"/>
    <x v="1"/>
    <n v="3"/>
    <x v="1"/>
  </r>
  <r>
    <n v="7933"/>
    <s v="BN5812278"/>
    <n v="85"/>
    <s v="California"/>
    <x v="1"/>
    <x v="20"/>
    <n v="9"/>
    <x v="5071"/>
    <x v="0"/>
    <n v="1"/>
    <n v="0"/>
    <n v="60811.56"/>
    <x v="1"/>
    <n v="4"/>
    <x v="0"/>
    <n v="4"/>
    <x v="3"/>
    <n v="2"/>
    <x v="0"/>
  </r>
  <r>
    <n v="7934"/>
    <s v="BN5616001"/>
    <n v="78.2"/>
    <s v="California"/>
    <x v="0"/>
    <x v="53"/>
    <n v="8"/>
    <x v="5072"/>
    <x v="0"/>
    <n v="0"/>
    <n v="1"/>
    <n v="131177.22"/>
    <x v="1"/>
    <n v="4"/>
    <x v="1"/>
    <n v="3"/>
    <x v="1"/>
    <n v="3"/>
    <x v="5"/>
  </r>
  <r>
    <n v="7935"/>
    <s v="BN5803799"/>
    <n v="62.9"/>
    <s v="Texas"/>
    <x v="1"/>
    <x v="8"/>
    <n v="7"/>
    <x v="5073"/>
    <x v="0"/>
    <n v="1"/>
    <n v="1"/>
    <n v="130862.11"/>
    <x v="1"/>
    <n v="2"/>
    <x v="2"/>
    <n v="3"/>
    <x v="2"/>
    <n v="3"/>
    <x v="2"/>
  </r>
  <r>
    <n v="7936"/>
    <s v="BN5587224"/>
    <n v="58.2"/>
    <s v="Texas"/>
    <x v="1"/>
    <x v="19"/>
    <n v="7"/>
    <x v="0"/>
    <x v="2"/>
    <n v="0"/>
    <n v="1"/>
    <n v="72970.929999999993"/>
    <x v="1"/>
    <n v="1"/>
    <x v="3"/>
    <n v="3"/>
    <x v="0"/>
    <n v="2"/>
    <x v="0"/>
  </r>
  <r>
    <n v="7937"/>
    <s v="BN5617314"/>
    <n v="46.8"/>
    <s v="California"/>
    <x v="1"/>
    <x v="32"/>
    <n v="3"/>
    <x v="0"/>
    <x v="2"/>
    <n v="1"/>
    <n v="0"/>
    <n v="28123.99"/>
    <x v="1"/>
    <n v="1"/>
    <x v="2"/>
    <n v="1"/>
    <x v="0"/>
    <n v="1"/>
    <x v="4"/>
  </r>
  <r>
    <n v="7938"/>
    <s v="BN5775799"/>
    <n v="67"/>
    <s v="California"/>
    <x v="1"/>
    <x v="18"/>
    <n v="4"/>
    <x v="0"/>
    <x v="0"/>
    <n v="1"/>
    <n v="0"/>
    <n v="140754.19"/>
    <x v="0"/>
    <n v="3"/>
    <x v="3"/>
    <n v="1"/>
    <x v="0"/>
    <n v="3"/>
    <x v="0"/>
  </r>
  <r>
    <n v="7939"/>
    <s v="BN5807218"/>
    <n v="80.5"/>
    <s v="California"/>
    <x v="1"/>
    <x v="2"/>
    <n v="3"/>
    <x v="0"/>
    <x v="0"/>
    <n v="0"/>
    <n v="0"/>
    <n v="166650.32"/>
    <x v="1"/>
    <n v="4"/>
    <x v="0"/>
    <n v="1"/>
    <x v="0"/>
    <n v="4"/>
    <x v="0"/>
  </r>
  <r>
    <n v="7940"/>
    <s v="BN5761630"/>
    <n v="72"/>
    <s v="California"/>
    <x v="1"/>
    <x v="28"/>
    <n v="11"/>
    <x v="5074"/>
    <x v="2"/>
    <n v="1"/>
    <n v="0"/>
    <n v="45507.24"/>
    <x v="1"/>
    <n v="4"/>
    <x v="2"/>
    <n v="4"/>
    <x v="1"/>
    <n v="1"/>
    <x v="2"/>
  </r>
  <r>
    <n v="7941"/>
    <s v="BN5627921"/>
    <n v="78.099999999999994"/>
    <s v="Texas"/>
    <x v="0"/>
    <x v="6"/>
    <n v="7"/>
    <x v="5075"/>
    <x v="0"/>
    <n v="0"/>
    <n v="0"/>
    <n v="112202.64"/>
    <x v="1"/>
    <n v="4"/>
    <x v="2"/>
    <n v="3"/>
    <x v="3"/>
    <n v="3"/>
    <x v="2"/>
  </r>
  <r>
    <n v="7942"/>
    <s v="BN5583668"/>
    <n v="59.2"/>
    <s v="New York"/>
    <x v="1"/>
    <x v="19"/>
    <n v="3"/>
    <x v="5076"/>
    <x v="0"/>
    <n v="1"/>
    <n v="1"/>
    <n v="37140.199999999997"/>
    <x v="1"/>
    <n v="2"/>
    <x v="3"/>
    <n v="1"/>
    <x v="2"/>
    <n v="1"/>
    <x v="0"/>
  </r>
  <r>
    <n v="7943"/>
    <s v="BN5661322"/>
    <n v="54.2"/>
    <s v="California"/>
    <x v="0"/>
    <x v="0"/>
    <n v="2"/>
    <x v="0"/>
    <x v="0"/>
    <n v="1"/>
    <n v="1"/>
    <n v="178256.58"/>
    <x v="0"/>
    <n v="1"/>
    <x v="0"/>
    <n v="1"/>
    <x v="0"/>
    <n v="4"/>
    <x v="0"/>
  </r>
  <r>
    <n v="7944"/>
    <s v="BN5774163"/>
    <n v="53.2"/>
    <s v="California"/>
    <x v="1"/>
    <x v="0"/>
    <n v="2"/>
    <x v="5077"/>
    <x v="0"/>
    <n v="1"/>
    <n v="0"/>
    <n v="100982.93"/>
    <x v="0"/>
    <n v="1"/>
    <x v="0"/>
    <n v="1"/>
    <x v="2"/>
    <n v="3"/>
    <x v="0"/>
  </r>
  <r>
    <n v="7945"/>
    <s v="BN5681389"/>
    <n v="52"/>
    <s v="California"/>
    <x v="0"/>
    <x v="2"/>
    <n v="2"/>
    <x v="5078"/>
    <x v="0"/>
    <n v="0"/>
    <n v="1"/>
    <n v="109626.13"/>
    <x v="0"/>
    <n v="1"/>
    <x v="0"/>
    <n v="1"/>
    <x v="1"/>
    <n v="3"/>
    <x v="0"/>
  </r>
  <r>
    <n v="7946"/>
    <s v="BN5654783"/>
    <n v="75.900000000000006"/>
    <s v="California"/>
    <x v="0"/>
    <x v="13"/>
    <n v="9"/>
    <x v="0"/>
    <x v="2"/>
    <n v="1"/>
    <n v="1"/>
    <n v="99251.24"/>
    <x v="1"/>
    <n v="4"/>
    <x v="1"/>
    <n v="4"/>
    <x v="0"/>
    <n v="2"/>
    <x v="1"/>
  </r>
  <r>
    <n v="7947"/>
    <s v="BN5790361"/>
    <n v="47.3"/>
    <s v="California"/>
    <x v="0"/>
    <x v="12"/>
    <n v="7"/>
    <x v="5079"/>
    <x v="0"/>
    <n v="1"/>
    <n v="0"/>
    <n v="143345.69"/>
    <x v="1"/>
    <n v="1"/>
    <x v="3"/>
    <n v="3"/>
    <x v="1"/>
    <n v="3"/>
    <x v="0"/>
  </r>
  <r>
    <n v="7948"/>
    <s v="BN5785239"/>
    <n v="63.9"/>
    <s v="Texas"/>
    <x v="0"/>
    <x v="12"/>
    <n v="6"/>
    <x v="5080"/>
    <x v="2"/>
    <n v="1"/>
    <n v="0"/>
    <n v="59653.03"/>
    <x v="1"/>
    <n v="2"/>
    <x v="3"/>
    <n v="2"/>
    <x v="2"/>
    <n v="2"/>
    <x v="0"/>
  </r>
  <r>
    <n v="7949"/>
    <s v="BN5592767"/>
    <n v="70.5"/>
    <s v="California"/>
    <x v="1"/>
    <x v="11"/>
    <n v="4"/>
    <x v="5081"/>
    <x v="0"/>
    <n v="0"/>
    <n v="1"/>
    <n v="196864.61"/>
    <x v="1"/>
    <n v="3"/>
    <x v="2"/>
    <n v="1"/>
    <x v="3"/>
    <n v="4"/>
    <x v="2"/>
  </r>
  <r>
    <n v="7950"/>
    <s v="BN5617399"/>
    <n v="53"/>
    <s v="California"/>
    <x v="1"/>
    <x v="37"/>
    <n v="2"/>
    <x v="5082"/>
    <x v="0"/>
    <n v="0"/>
    <n v="0"/>
    <n v="109960.4"/>
    <x v="0"/>
    <n v="1"/>
    <x v="1"/>
    <n v="1"/>
    <x v="3"/>
    <n v="3"/>
    <x v="1"/>
  </r>
  <r>
    <n v="7951"/>
    <s v="BN5806709"/>
    <n v="51.6"/>
    <s v="New York"/>
    <x v="0"/>
    <x v="19"/>
    <n v="11"/>
    <x v="5083"/>
    <x v="0"/>
    <n v="1"/>
    <n v="1"/>
    <n v="127256.7"/>
    <x v="1"/>
    <n v="1"/>
    <x v="3"/>
    <n v="4"/>
    <x v="2"/>
    <n v="3"/>
    <x v="0"/>
  </r>
  <r>
    <n v="7952"/>
    <s v="BN5644612"/>
    <n v="85"/>
    <s v="California"/>
    <x v="0"/>
    <x v="20"/>
    <n v="1"/>
    <x v="0"/>
    <x v="2"/>
    <n v="1"/>
    <n v="0"/>
    <n v="1099.95"/>
    <x v="1"/>
    <n v="4"/>
    <x v="0"/>
    <n v="1"/>
    <x v="0"/>
    <n v="1"/>
    <x v="0"/>
  </r>
  <r>
    <n v="7953"/>
    <s v="BN5622218"/>
    <n v="74.599999999999994"/>
    <s v="New York"/>
    <x v="0"/>
    <x v="19"/>
    <n v="3"/>
    <x v="5084"/>
    <x v="2"/>
    <n v="1"/>
    <n v="1"/>
    <n v="146192.4"/>
    <x v="1"/>
    <n v="4"/>
    <x v="3"/>
    <n v="1"/>
    <x v="3"/>
    <n v="3"/>
    <x v="0"/>
  </r>
  <r>
    <n v="7954"/>
    <s v="BN5608122"/>
    <n v="62.2"/>
    <s v="New York"/>
    <x v="1"/>
    <x v="19"/>
    <n v="4"/>
    <x v="5085"/>
    <x v="2"/>
    <n v="1"/>
    <n v="0"/>
    <n v="48553.77"/>
    <x v="1"/>
    <n v="2"/>
    <x v="3"/>
    <n v="1"/>
    <x v="1"/>
    <n v="1"/>
    <x v="0"/>
  </r>
  <r>
    <n v="7955"/>
    <s v="BN5626811"/>
    <n v="74.3"/>
    <s v="California"/>
    <x v="1"/>
    <x v="33"/>
    <n v="8"/>
    <x v="5086"/>
    <x v="0"/>
    <n v="0"/>
    <n v="0"/>
    <n v="144407.1"/>
    <x v="1"/>
    <n v="4"/>
    <x v="2"/>
    <n v="3"/>
    <x v="1"/>
    <n v="3"/>
    <x v="2"/>
  </r>
  <r>
    <n v="7956"/>
    <s v="BN5644210"/>
    <n v="73.2"/>
    <s v="New York"/>
    <x v="1"/>
    <x v="16"/>
    <n v="6"/>
    <x v="5087"/>
    <x v="0"/>
    <n v="1"/>
    <n v="1"/>
    <n v="195760.53"/>
    <x v="1"/>
    <n v="4"/>
    <x v="0"/>
    <n v="2"/>
    <x v="2"/>
    <n v="4"/>
    <x v="0"/>
  </r>
  <r>
    <n v="7957"/>
    <s v="BN5731482"/>
    <n v="85"/>
    <s v="California"/>
    <x v="1"/>
    <x v="67"/>
    <n v="6"/>
    <x v="0"/>
    <x v="2"/>
    <n v="1"/>
    <n v="1"/>
    <n v="44827.47"/>
    <x v="1"/>
    <n v="4"/>
    <x v="1"/>
    <n v="2"/>
    <x v="0"/>
    <n v="1"/>
    <x v="5"/>
  </r>
  <r>
    <n v="7958"/>
    <s v="BN5582062"/>
    <n v="85"/>
    <s v="New York"/>
    <x v="0"/>
    <x v="10"/>
    <n v="4"/>
    <x v="5088"/>
    <x v="2"/>
    <n v="1"/>
    <n v="1"/>
    <n v="88743.99"/>
    <x v="1"/>
    <n v="4"/>
    <x v="3"/>
    <n v="1"/>
    <x v="2"/>
    <n v="2"/>
    <x v="0"/>
  </r>
  <r>
    <n v="7959"/>
    <s v="BN5802396"/>
    <n v="68.599999999999994"/>
    <s v="California"/>
    <x v="1"/>
    <x v="10"/>
    <n v="7"/>
    <x v="5089"/>
    <x v="2"/>
    <n v="1"/>
    <n v="1"/>
    <n v="88837.11"/>
    <x v="1"/>
    <n v="3"/>
    <x v="3"/>
    <n v="3"/>
    <x v="2"/>
    <n v="2"/>
    <x v="0"/>
  </r>
  <r>
    <n v="7960"/>
    <s v="BN5686912"/>
    <n v="55.6"/>
    <s v="California"/>
    <x v="0"/>
    <x v="20"/>
    <n v="9"/>
    <x v="0"/>
    <x v="2"/>
    <n v="1"/>
    <n v="0"/>
    <n v="62112.7"/>
    <x v="1"/>
    <n v="1"/>
    <x v="0"/>
    <n v="4"/>
    <x v="0"/>
    <n v="2"/>
    <x v="0"/>
  </r>
  <r>
    <n v="7961"/>
    <s v="BN5772392"/>
    <n v="67.3"/>
    <s v="California"/>
    <x v="1"/>
    <x v="24"/>
    <n v="5"/>
    <x v="0"/>
    <x v="2"/>
    <n v="0"/>
    <n v="0"/>
    <n v="163563.07"/>
    <x v="1"/>
    <n v="3"/>
    <x v="3"/>
    <n v="2"/>
    <x v="0"/>
    <n v="4"/>
    <x v="0"/>
  </r>
  <r>
    <n v="7962"/>
    <s v="BN5778797"/>
    <n v="80.900000000000006"/>
    <s v="California"/>
    <x v="0"/>
    <x v="16"/>
    <n v="3"/>
    <x v="5090"/>
    <x v="2"/>
    <n v="1"/>
    <n v="1"/>
    <n v="174800.31"/>
    <x v="1"/>
    <n v="4"/>
    <x v="0"/>
    <n v="1"/>
    <x v="2"/>
    <n v="4"/>
    <x v="0"/>
  </r>
  <r>
    <n v="7963"/>
    <s v="BN5623543"/>
    <n v="63.4"/>
    <s v="New York"/>
    <x v="0"/>
    <x v="27"/>
    <n v="4"/>
    <x v="5091"/>
    <x v="0"/>
    <n v="0"/>
    <n v="1"/>
    <n v="42429.88"/>
    <x v="0"/>
    <n v="2"/>
    <x v="1"/>
    <n v="1"/>
    <x v="3"/>
    <n v="1"/>
    <x v="3"/>
  </r>
  <r>
    <n v="7964"/>
    <s v="BN5774229"/>
    <n v="63"/>
    <s v="California"/>
    <x v="1"/>
    <x v="24"/>
    <n v="7"/>
    <x v="0"/>
    <x v="2"/>
    <n v="1"/>
    <n v="1"/>
    <n v="82647.649999999994"/>
    <x v="1"/>
    <n v="2"/>
    <x v="3"/>
    <n v="3"/>
    <x v="0"/>
    <n v="2"/>
    <x v="0"/>
  </r>
  <r>
    <n v="7965"/>
    <s v="BN5695010"/>
    <n v="56.4"/>
    <s v="New York"/>
    <x v="0"/>
    <x v="33"/>
    <n v="1"/>
    <x v="5092"/>
    <x v="2"/>
    <n v="0"/>
    <n v="0"/>
    <n v="134175.15"/>
    <x v="1"/>
    <n v="1"/>
    <x v="2"/>
    <n v="1"/>
    <x v="3"/>
    <n v="3"/>
    <x v="2"/>
  </r>
  <r>
    <n v="7966"/>
    <s v="BN5645317"/>
    <n v="62.5"/>
    <s v="California"/>
    <x v="0"/>
    <x v="21"/>
    <n v="5"/>
    <x v="5093"/>
    <x v="2"/>
    <n v="1"/>
    <n v="0"/>
    <n v="92243.94"/>
    <x v="0"/>
    <n v="2"/>
    <x v="1"/>
    <n v="2"/>
    <x v="3"/>
    <n v="2"/>
    <x v="1"/>
  </r>
  <r>
    <n v="7967"/>
    <s v="BN5750487"/>
    <n v="67.7"/>
    <s v="Texas"/>
    <x v="0"/>
    <x v="10"/>
    <n v="5"/>
    <x v="0"/>
    <x v="2"/>
    <n v="1"/>
    <n v="1"/>
    <n v="6175.53"/>
    <x v="1"/>
    <n v="3"/>
    <x v="3"/>
    <n v="2"/>
    <x v="0"/>
    <n v="1"/>
    <x v="0"/>
  </r>
  <r>
    <n v="7968"/>
    <s v="BN5636725"/>
    <n v="58.3"/>
    <s v="California"/>
    <x v="1"/>
    <x v="20"/>
    <n v="10"/>
    <x v="5094"/>
    <x v="0"/>
    <n v="0"/>
    <n v="0"/>
    <n v="29213.63"/>
    <x v="1"/>
    <n v="1"/>
    <x v="0"/>
    <n v="4"/>
    <x v="3"/>
    <n v="1"/>
    <x v="0"/>
  </r>
  <r>
    <n v="7969"/>
    <s v="BN5711981"/>
    <n v="59.2"/>
    <s v="Texas"/>
    <x v="1"/>
    <x v="13"/>
    <n v="9"/>
    <x v="5095"/>
    <x v="0"/>
    <n v="0"/>
    <n v="1"/>
    <n v="67214.02"/>
    <x v="1"/>
    <n v="2"/>
    <x v="1"/>
    <n v="4"/>
    <x v="1"/>
    <n v="2"/>
    <x v="1"/>
  </r>
  <r>
    <n v="7970"/>
    <s v="BN5651943"/>
    <n v="63.7"/>
    <s v="New York"/>
    <x v="1"/>
    <x v="23"/>
    <n v="3"/>
    <x v="5096"/>
    <x v="0"/>
    <n v="1"/>
    <n v="0"/>
    <n v="169037.84"/>
    <x v="0"/>
    <n v="2"/>
    <x v="1"/>
    <n v="1"/>
    <x v="3"/>
    <n v="4"/>
    <x v="1"/>
  </r>
  <r>
    <n v="7971"/>
    <s v="BN5577311"/>
    <n v="85"/>
    <s v="California"/>
    <x v="1"/>
    <x v="33"/>
    <n v="7"/>
    <x v="5097"/>
    <x v="0"/>
    <n v="1"/>
    <n v="1"/>
    <n v="188809.23"/>
    <x v="1"/>
    <n v="4"/>
    <x v="2"/>
    <n v="3"/>
    <x v="1"/>
    <n v="4"/>
    <x v="2"/>
  </r>
  <r>
    <n v="7972"/>
    <s v="BN5756761"/>
    <n v="63.3"/>
    <s v="Texas"/>
    <x v="1"/>
    <x v="0"/>
    <n v="11"/>
    <x v="0"/>
    <x v="0"/>
    <n v="0"/>
    <n v="1"/>
    <n v="79408.17"/>
    <x v="1"/>
    <n v="2"/>
    <x v="0"/>
    <n v="4"/>
    <x v="0"/>
    <n v="2"/>
    <x v="0"/>
  </r>
  <r>
    <n v="7973"/>
    <s v="BN5806842"/>
    <n v="75.099999999999994"/>
    <s v="New York"/>
    <x v="1"/>
    <x v="18"/>
    <n v="6"/>
    <x v="5098"/>
    <x v="0"/>
    <n v="1"/>
    <n v="1"/>
    <n v="89222.66"/>
    <x v="1"/>
    <n v="4"/>
    <x v="3"/>
    <n v="2"/>
    <x v="1"/>
    <n v="2"/>
    <x v="0"/>
  </r>
  <r>
    <n v="7974"/>
    <s v="BN5655918"/>
    <n v="59.2"/>
    <s v="New York"/>
    <x v="1"/>
    <x v="8"/>
    <n v="8"/>
    <x v="5099"/>
    <x v="0"/>
    <n v="1"/>
    <n v="0"/>
    <n v="86079.67"/>
    <x v="1"/>
    <n v="2"/>
    <x v="2"/>
    <n v="3"/>
    <x v="3"/>
    <n v="2"/>
    <x v="2"/>
  </r>
  <r>
    <n v="7975"/>
    <s v="BN5722545"/>
    <n v="71.599999999999994"/>
    <s v="New York"/>
    <x v="1"/>
    <x v="5"/>
    <n v="3"/>
    <x v="5100"/>
    <x v="0"/>
    <n v="1"/>
    <n v="1"/>
    <n v="12944.17"/>
    <x v="0"/>
    <n v="3"/>
    <x v="1"/>
    <n v="1"/>
    <x v="3"/>
    <n v="1"/>
    <x v="1"/>
  </r>
  <r>
    <n v="7976"/>
    <s v="BN5794269"/>
    <n v="64.099999999999994"/>
    <s v="New York"/>
    <x v="1"/>
    <x v="0"/>
    <n v="4"/>
    <x v="5101"/>
    <x v="2"/>
    <n v="1"/>
    <n v="1"/>
    <n v="166516.84"/>
    <x v="1"/>
    <n v="2"/>
    <x v="0"/>
    <n v="1"/>
    <x v="3"/>
    <n v="4"/>
    <x v="0"/>
  </r>
  <r>
    <n v="7977"/>
    <s v="BN5659569"/>
    <n v="84.9"/>
    <s v="California"/>
    <x v="1"/>
    <x v="12"/>
    <n v="5"/>
    <x v="5102"/>
    <x v="0"/>
    <n v="0"/>
    <n v="0"/>
    <n v="126419.8"/>
    <x v="1"/>
    <n v="4"/>
    <x v="3"/>
    <n v="2"/>
    <x v="3"/>
    <n v="3"/>
    <x v="0"/>
  </r>
  <r>
    <n v="7978"/>
    <s v="BN5588254"/>
    <n v="64.7"/>
    <s v="Texas"/>
    <x v="1"/>
    <x v="40"/>
    <n v="11"/>
    <x v="5103"/>
    <x v="0"/>
    <n v="0"/>
    <n v="1"/>
    <n v="89103.05"/>
    <x v="1"/>
    <n v="2"/>
    <x v="1"/>
    <n v="4"/>
    <x v="3"/>
    <n v="2"/>
    <x v="1"/>
  </r>
  <r>
    <n v="7979"/>
    <s v="BN5709055"/>
    <n v="60.8"/>
    <s v="New York"/>
    <x v="0"/>
    <x v="33"/>
    <n v="3"/>
    <x v="5104"/>
    <x v="2"/>
    <n v="1"/>
    <n v="0"/>
    <n v="132973.17000000001"/>
    <x v="1"/>
    <n v="2"/>
    <x v="2"/>
    <n v="1"/>
    <x v="1"/>
    <n v="3"/>
    <x v="2"/>
  </r>
  <r>
    <n v="7980"/>
    <s v="BN5626955"/>
    <n v="55.5"/>
    <s v="California"/>
    <x v="0"/>
    <x v="28"/>
    <n v="8"/>
    <x v="0"/>
    <x v="2"/>
    <n v="1"/>
    <n v="0"/>
    <n v="93122.41"/>
    <x v="1"/>
    <n v="1"/>
    <x v="2"/>
    <n v="3"/>
    <x v="0"/>
    <n v="2"/>
    <x v="2"/>
  </r>
  <r>
    <n v="7981"/>
    <s v="BN5627430"/>
    <n v="49.7"/>
    <s v="Texas"/>
    <x v="1"/>
    <x v="7"/>
    <n v="8"/>
    <x v="5105"/>
    <x v="0"/>
    <n v="0"/>
    <n v="0"/>
    <n v="167522.19"/>
    <x v="1"/>
    <n v="1"/>
    <x v="2"/>
    <n v="3"/>
    <x v="2"/>
    <n v="4"/>
    <x v="2"/>
  </r>
  <r>
    <n v="7982"/>
    <s v="BN5802945"/>
    <n v="59.9"/>
    <s v="New York"/>
    <x v="1"/>
    <x v="16"/>
    <n v="10"/>
    <x v="5106"/>
    <x v="0"/>
    <n v="0"/>
    <n v="0"/>
    <n v="157239.6"/>
    <x v="1"/>
    <n v="2"/>
    <x v="0"/>
    <n v="4"/>
    <x v="1"/>
    <n v="4"/>
    <x v="0"/>
  </r>
  <r>
    <n v="7983"/>
    <s v="BN5665042"/>
    <n v="54.5"/>
    <s v="New York"/>
    <x v="1"/>
    <x v="19"/>
    <n v="2"/>
    <x v="5107"/>
    <x v="2"/>
    <n v="0"/>
    <n v="1"/>
    <n v="107429.71"/>
    <x v="1"/>
    <n v="1"/>
    <x v="3"/>
    <n v="1"/>
    <x v="2"/>
    <n v="3"/>
    <x v="0"/>
  </r>
  <r>
    <n v="7984"/>
    <s v="BN5628185"/>
    <n v="77.400000000000006"/>
    <s v="California"/>
    <x v="0"/>
    <x v="18"/>
    <n v="10"/>
    <x v="5108"/>
    <x v="0"/>
    <n v="1"/>
    <n v="0"/>
    <n v="75304.09"/>
    <x v="1"/>
    <n v="4"/>
    <x v="3"/>
    <n v="4"/>
    <x v="3"/>
    <n v="2"/>
    <x v="0"/>
  </r>
  <r>
    <n v="7985"/>
    <s v="BN5678119"/>
    <n v="46.4"/>
    <s v="California"/>
    <x v="1"/>
    <x v="17"/>
    <n v="7"/>
    <x v="5109"/>
    <x v="0"/>
    <n v="1"/>
    <n v="0"/>
    <n v="182944.47"/>
    <x v="1"/>
    <n v="1"/>
    <x v="1"/>
    <n v="3"/>
    <x v="2"/>
    <n v="4"/>
    <x v="1"/>
  </r>
  <r>
    <n v="7986"/>
    <s v="BN5678340"/>
    <n v="69.599999999999994"/>
    <s v="New York"/>
    <x v="0"/>
    <x v="7"/>
    <n v="3"/>
    <x v="5110"/>
    <x v="2"/>
    <n v="1"/>
    <n v="1"/>
    <n v="5983.7"/>
    <x v="1"/>
    <n v="3"/>
    <x v="2"/>
    <n v="1"/>
    <x v="1"/>
    <n v="1"/>
    <x v="2"/>
  </r>
  <r>
    <n v="7987"/>
    <s v="BN5677980"/>
    <n v="66.7"/>
    <s v="Texas"/>
    <x v="1"/>
    <x v="13"/>
    <n v="4"/>
    <x v="0"/>
    <x v="2"/>
    <n v="0"/>
    <n v="0"/>
    <n v="163655.01"/>
    <x v="1"/>
    <n v="3"/>
    <x v="1"/>
    <n v="1"/>
    <x v="0"/>
    <n v="4"/>
    <x v="1"/>
  </r>
  <r>
    <n v="7988"/>
    <s v="BN5793244"/>
    <n v="81.2"/>
    <s v="California"/>
    <x v="1"/>
    <x v="15"/>
    <n v="6"/>
    <x v="5111"/>
    <x v="2"/>
    <n v="1"/>
    <n v="0"/>
    <n v="89385.919999999998"/>
    <x v="1"/>
    <n v="4"/>
    <x v="2"/>
    <n v="2"/>
    <x v="2"/>
    <n v="2"/>
    <x v="2"/>
  </r>
  <r>
    <n v="7989"/>
    <s v="BN5699445"/>
    <n v="51.6"/>
    <s v="California"/>
    <x v="1"/>
    <x v="21"/>
    <n v="9"/>
    <x v="5112"/>
    <x v="2"/>
    <n v="0"/>
    <n v="1"/>
    <n v="168773.54"/>
    <x v="1"/>
    <n v="1"/>
    <x v="1"/>
    <n v="4"/>
    <x v="3"/>
    <n v="4"/>
    <x v="1"/>
  </r>
  <r>
    <n v="7990"/>
    <s v="BN5605740"/>
    <n v="64.5"/>
    <s v="California"/>
    <x v="1"/>
    <x v="2"/>
    <n v="9"/>
    <x v="0"/>
    <x v="2"/>
    <n v="0"/>
    <n v="0"/>
    <n v="96864.36"/>
    <x v="1"/>
    <n v="2"/>
    <x v="0"/>
    <n v="4"/>
    <x v="0"/>
    <n v="2"/>
    <x v="0"/>
  </r>
  <r>
    <n v="7991"/>
    <s v="BN5643548"/>
    <n v="66.400000000000006"/>
    <s v="Texas"/>
    <x v="1"/>
    <x v="15"/>
    <n v="6"/>
    <x v="5113"/>
    <x v="0"/>
    <n v="0"/>
    <n v="0"/>
    <n v="134455.84"/>
    <x v="1"/>
    <n v="3"/>
    <x v="2"/>
    <n v="2"/>
    <x v="2"/>
    <n v="3"/>
    <x v="2"/>
  </r>
  <r>
    <n v="7992"/>
    <s v="BN5787623"/>
    <n v="42.7"/>
    <s v="Texas"/>
    <x v="0"/>
    <x v="2"/>
    <n v="10"/>
    <x v="0"/>
    <x v="2"/>
    <n v="1"/>
    <n v="0"/>
    <n v="28368.37"/>
    <x v="1"/>
    <n v="1"/>
    <x v="0"/>
    <n v="4"/>
    <x v="0"/>
    <n v="1"/>
    <x v="0"/>
  </r>
  <r>
    <n v="7993"/>
    <s v="BN5614050"/>
    <n v="68.5"/>
    <s v="California"/>
    <x v="0"/>
    <x v="20"/>
    <n v="8"/>
    <x v="0"/>
    <x v="2"/>
    <n v="1"/>
    <n v="0"/>
    <n v="103898.59"/>
    <x v="1"/>
    <n v="3"/>
    <x v="0"/>
    <n v="3"/>
    <x v="0"/>
    <n v="3"/>
    <x v="0"/>
  </r>
  <r>
    <n v="7994"/>
    <s v="BN5754407"/>
    <n v="58.5"/>
    <s v="California"/>
    <x v="0"/>
    <x v="19"/>
    <n v="5"/>
    <x v="5114"/>
    <x v="0"/>
    <n v="1"/>
    <n v="0"/>
    <n v="63239.65"/>
    <x v="1"/>
    <n v="2"/>
    <x v="3"/>
    <n v="2"/>
    <x v="2"/>
    <n v="2"/>
    <x v="0"/>
  </r>
  <r>
    <n v="7995"/>
    <s v="BN5713353"/>
    <n v="51.9"/>
    <s v="New York"/>
    <x v="0"/>
    <x v="29"/>
    <n v="2"/>
    <x v="5115"/>
    <x v="1"/>
    <n v="1"/>
    <n v="1"/>
    <n v="170138.68"/>
    <x v="0"/>
    <n v="1"/>
    <x v="2"/>
    <n v="1"/>
    <x v="2"/>
    <n v="4"/>
    <x v="4"/>
  </r>
  <r>
    <n v="7996"/>
    <s v="BN5803392"/>
    <n v="70.8"/>
    <s v="California"/>
    <x v="0"/>
    <x v="44"/>
    <n v="2"/>
    <x v="0"/>
    <x v="2"/>
    <n v="0"/>
    <n v="1"/>
    <n v="3837.08"/>
    <x v="1"/>
    <n v="3"/>
    <x v="1"/>
    <n v="1"/>
    <x v="0"/>
    <n v="1"/>
    <x v="5"/>
  </r>
  <r>
    <n v="7997"/>
    <s v="BN5709552"/>
    <n v="71.7"/>
    <s v="California"/>
    <x v="0"/>
    <x v="32"/>
    <n v="6"/>
    <x v="5116"/>
    <x v="0"/>
    <n v="1"/>
    <n v="1"/>
    <n v="92977.75"/>
    <x v="1"/>
    <n v="3"/>
    <x v="2"/>
    <n v="2"/>
    <x v="3"/>
    <n v="2"/>
    <x v="4"/>
  </r>
  <r>
    <n v="7998"/>
    <s v="BN5601632"/>
    <n v="46.5"/>
    <s v="New York"/>
    <x v="1"/>
    <x v="9"/>
    <n v="7"/>
    <x v="5117"/>
    <x v="0"/>
    <n v="1"/>
    <n v="0"/>
    <n v="191368.37"/>
    <x v="1"/>
    <n v="1"/>
    <x v="2"/>
    <n v="3"/>
    <x v="2"/>
    <n v="4"/>
    <x v="2"/>
  </r>
  <r>
    <n v="7999"/>
    <s v="BN5772395"/>
    <n v="82.9"/>
    <s v="New York"/>
    <x v="1"/>
    <x v="34"/>
    <n v="4"/>
    <x v="5118"/>
    <x v="1"/>
    <n v="1"/>
    <n v="0"/>
    <n v="104889.2"/>
    <x v="0"/>
    <n v="4"/>
    <x v="2"/>
    <n v="1"/>
    <x v="2"/>
    <n v="3"/>
    <x v="2"/>
  </r>
  <r>
    <n v="8000"/>
    <s v="BN5591402"/>
    <n v="82.6"/>
    <s v="California"/>
    <x v="1"/>
    <x v="28"/>
    <n v="6"/>
    <x v="5119"/>
    <x v="0"/>
    <n v="0"/>
    <n v="0"/>
    <n v="60285.3"/>
    <x v="1"/>
    <n v="4"/>
    <x v="2"/>
    <n v="2"/>
    <x v="2"/>
    <n v="2"/>
    <x v="2"/>
  </r>
  <r>
    <n v="8001"/>
    <s v="BN5628915"/>
    <n v="74.7"/>
    <s v="New York"/>
    <x v="1"/>
    <x v="18"/>
    <n v="9"/>
    <x v="5120"/>
    <x v="2"/>
    <n v="1"/>
    <n v="1"/>
    <n v="180693.61"/>
    <x v="1"/>
    <n v="4"/>
    <x v="3"/>
    <n v="4"/>
    <x v="3"/>
    <n v="4"/>
    <x v="0"/>
  </r>
  <r>
    <n v="8002"/>
    <s v="BN5797966"/>
    <n v="70.7"/>
    <s v="Texas"/>
    <x v="1"/>
    <x v="15"/>
    <n v="10"/>
    <x v="0"/>
    <x v="2"/>
    <n v="1"/>
    <n v="0"/>
    <n v="126475.79"/>
    <x v="1"/>
    <n v="3"/>
    <x v="2"/>
    <n v="4"/>
    <x v="0"/>
    <n v="3"/>
    <x v="2"/>
  </r>
  <r>
    <n v="8003"/>
    <s v="BN5753808"/>
    <n v="59"/>
    <s v="Texas"/>
    <x v="1"/>
    <x v="24"/>
    <n v="2"/>
    <x v="0"/>
    <x v="2"/>
    <n v="0"/>
    <n v="0"/>
    <n v="133535.99"/>
    <x v="1"/>
    <n v="2"/>
    <x v="3"/>
    <n v="1"/>
    <x v="0"/>
    <n v="3"/>
    <x v="0"/>
  </r>
  <r>
    <n v="8004"/>
    <s v="BN5595339"/>
    <n v="60.3"/>
    <s v="Texas"/>
    <x v="1"/>
    <x v="38"/>
    <n v="7"/>
    <x v="5121"/>
    <x v="2"/>
    <n v="1"/>
    <n v="1"/>
    <n v="87412.24"/>
    <x v="0"/>
    <n v="2"/>
    <x v="1"/>
    <n v="3"/>
    <x v="3"/>
    <n v="2"/>
    <x v="3"/>
  </r>
  <r>
    <n v="8005"/>
    <s v="BN5645728"/>
    <n v="61.5"/>
    <s v="California"/>
    <x v="1"/>
    <x v="13"/>
    <n v="6"/>
    <x v="0"/>
    <x v="2"/>
    <n v="1"/>
    <n v="1"/>
    <n v="164886.64000000001"/>
    <x v="1"/>
    <n v="2"/>
    <x v="1"/>
    <n v="2"/>
    <x v="0"/>
    <n v="4"/>
    <x v="1"/>
  </r>
  <r>
    <n v="8006"/>
    <s v="BN5632761"/>
    <n v="63.4"/>
    <s v="California"/>
    <x v="0"/>
    <x v="18"/>
    <n v="2"/>
    <x v="5122"/>
    <x v="0"/>
    <n v="1"/>
    <n v="0"/>
    <n v="116238.39"/>
    <x v="1"/>
    <n v="2"/>
    <x v="3"/>
    <n v="1"/>
    <x v="1"/>
    <n v="3"/>
    <x v="0"/>
  </r>
  <r>
    <n v="8007"/>
    <s v="BN5702981"/>
    <n v="71.599999999999994"/>
    <s v="New York"/>
    <x v="1"/>
    <x v="1"/>
    <n v="9"/>
    <x v="5123"/>
    <x v="2"/>
    <n v="1"/>
    <n v="1"/>
    <n v="138051.19"/>
    <x v="1"/>
    <n v="3"/>
    <x v="0"/>
    <n v="4"/>
    <x v="3"/>
    <n v="3"/>
    <x v="0"/>
  </r>
  <r>
    <n v="8008"/>
    <s v="BN5791426"/>
    <n v="64.7"/>
    <s v="California"/>
    <x v="1"/>
    <x v="1"/>
    <n v="5"/>
    <x v="5124"/>
    <x v="0"/>
    <n v="1"/>
    <n v="1"/>
    <n v="101617.64"/>
    <x v="0"/>
    <n v="2"/>
    <x v="0"/>
    <n v="2"/>
    <x v="2"/>
    <n v="3"/>
    <x v="0"/>
  </r>
  <r>
    <n v="8009"/>
    <s v="BN5587123"/>
    <n v="59.1"/>
    <s v="New York"/>
    <x v="0"/>
    <x v="4"/>
    <n v="11"/>
    <x v="5125"/>
    <x v="0"/>
    <n v="1"/>
    <n v="0"/>
    <n v="1985.41"/>
    <x v="1"/>
    <n v="2"/>
    <x v="0"/>
    <n v="4"/>
    <x v="3"/>
    <n v="1"/>
    <x v="1"/>
  </r>
  <r>
    <n v="8010"/>
    <s v="BN5793716"/>
    <n v="57.4"/>
    <s v="California"/>
    <x v="1"/>
    <x v="10"/>
    <n v="2"/>
    <x v="5126"/>
    <x v="0"/>
    <n v="0"/>
    <n v="0"/>
    <n v="165626.6"/>
    <x v="1"/>
    <n v="1"/>
    <x v="3"/>
    <n v="1"/>
    <x v="3"/>
    <n v="4"/>
    <x v="0"/>
  </r>
  <r>
    <n v="8011"/>
    <s v="BN5787669"/>
    <n v="46.7"/>
    <s v="New York"/>
    <x v="1"/>
    <x v="21"/>
    <n v="11"/>
    <x v="5127"/>
    <x v="2"/>
    <n v="1"/>
    <n v="0"/>
    <n v="177784.68"/>
    <x v="0"/>
    <n v="1"/>
    <x v="1"/>
    <n v="4"/>
    <x v="3"/>
    <n v="4"/>
    <x v="1"/>
  </r>
  <r>
    <n v="8012"/>
    <s v="BN5723350"/>
    <n v="70.099999999999994"/>
    <s v="California"/>
    <x v="0"/>
    <x v="12"/>
    <n v="3"/>
    <x v="0"/>
    <x v="2"/>
    <n v="1"/>
    <n v="1"/>
    <n v="65765.22"/>
    <x v="1"/>
    <n v="3"/>
    <x v="3"/>
    <n v="1"/>
    <x v="0"/>
    <n v="2"/>
    <x v="0"/>
  </r>
  <r>
    <n v="8013"/>
    <s v="BN5702628"/>
    <n v="74.7"/>
    <s v="California"/>
    <x v="0"/>
    <x v="10"/>
    <n v="11"/>
    <x v="0"/>
    <x v="2"/>
    <n v="1"/>
    <n v="1"/>
    <n v="50759.8"/>
    <x v="1"/>
    <n v="4"/>
    <x v="3"/>
    <n v="4"/>
    <x v="0"/>
    <n v="1"/>
    <x v="0"/>
  </r>
  <r>
    <n v="8014"/>
    <s v="BN5809785"/>
    <n v="65"/>
    <s v="California"/>
    <x v="1"/>
    <x v="15"/>
    <n v="3"/>
    <x v="5128"/>
    <x v="0"/>
    <n v="1"/>
    <n v="0"/>
    <n v="163216.48000000001"/>
    <x v="1"/>
    <n v="2"/>
    <x v="2"/>
    <n v="1"/>
    <x v="1"/>
    <n v="4"/>
    <x v="2"/>
  </r>
  <r>
    <n v="8015"/>
    <s v="BN5644208"/>
    <n v="73.099999999999994"/>
    <s v="Texas"/>
    <x v="0"/>
    <x v="2"/>
    <n v="3"/>
    <x v="5129"/>
    <x v="0"/>
    <n v="1"/>
    <n v="1"/>
    <n v="74850.929999999993"/>
    <x v="1"/>
    <n v="4"/>
    <x v="0"/>
    <n v="1"/>
    <x v="3"/>
    <n v="2"/>
    <x v="0"/>
  </r>
  <r>
    <n v="8016"/>
    <s v="BN5778607"/>
    <n v="63.8"/>
    <s v="New York"/>
    <x v="0"/>
    <x v="28"/>
    <n v="2"/>
    <x v="5130"/>
    <x v="2"/>
    <n v="1"/>
    <n v="1"/>
    <n v="23491.09"/>
    <x v="1"/>
    <n v="2"/>
    <x v="2"/>
    <n v="1"/>
    <x v="3"/>
    <n v="1"/>
    <x v="2"/>
  </r>
  <r>
    <n v="8017"/>
    <s v="BN5759468"/>
    <n v="56.9"/>
    <s v="Texas"/>
    <x v="1"/>
    <x v="1"/>
    <n v="3"/>
    <x v="0"/>
    <x v="2"/>
    <n v="1"/>
    <n v="0"/>
    <n v="134272.57"/>
    <x v="1"/>
    <n v="1"/>
    <x v="0"/>
    <n v="1"/>
    <x v="0"/>
    <n v="3"/>
    <x v="0"/>
  </r>
  <r>
    <n v="8018"/>
    <s v="BN5631319"/>
    <n v="45.9"/>
    <s v="New York"/>
    <x v="1"/>
    <x v="5"/>
    <n v="6"/>
    <x v="5131"/>
    <x v="0"/>
    <n v="1"/>
    <n v="0"/>
    <n v="155721.15"/>
    <x v="1"/>
    <n v="1"/>
    <x v="1"/>
    <n v="2"/>
    <x v="3"/>
    <n v="4"/>
    <x v="1"/>
  </r>
  <r>
    <n v="8019"/>
    <s v="BN5616589"/>
    <n v="63.2"/>
    <s v="New York"/>
    <x v="1"/>
    <x v="51"/>
    <n v="4"/>
    <x v="5132"/>
    <x v="0"/>
    <n v="1"/>
    <n v="0"/>
    <n v="147230.76999999999"/>
    <x v="0"/>
    <n v="2"/>
    <x v="2"/>
    <n v="1"/>
    <x v="3"/>
    <n v="3"/>
    <x v="2"/>
  </r>
  <r>
    <n v="8020"/>
    <s v="BN5771067"/>
    <n v="68.3"/>
    <s v="California"/>
    <x v="0"/>
    <x v="39"/>
    <n v="9"/>
    <x v="5133"/>
    <x v="2"/>
    <n v="1"/>
    <n v="1"/>
    <n v="133210.44"/>
    <x v="1"/>
    <n v="3"/>
    <x v="1"/>
    <n v="4"/>
    <x v="2"/>
    <n v="3"/>
    <x v="5"/>
  </r>
  <r>
    <n v="8021"/>
    <s v="BN5669404"/>
    <n v="85"/>
    <s v="California"/>
    <x v="0"/>
    <x v="17"/>
    <n v="3"/>
    <x v="5134"/>
    <x v="0"/>
    <n v="1"/>
    <n v="1"/>
    <n v="18986.12"/>
    <x v="1"/>
    <n v="4"/>
    <x v="1"/>
    <n v="1"/>
    <x v="2"/>
    <n v="1"/>
    <x v="1"/>
  </r>
  <r>
    <n v="8022"/>
    <s v="BN5697604"/>
    <n v="51.2"/>
    <s v="California"/>
    <x v="0"/>
    <x v="1"/>
    <n v="7"/>
    <x v="0"/>
    <x v="0"/>
    <n v="1"/>
    <n v="1"/>
    <n v="100507.81"/>
    <x v="1"/>
    <n v="1"/>
    <x v="0"/>
    <n v="3"/>
    <x v="0"/>
    <n v="3"/>
    <x v="0"/>
  </r>
  <r>
    <n v="8023"/>
    <s v="BN5665093"/>
    <n v="61.6"/>
    <s v="California"/>
    <x v="0"/>
    <x v="8"/>
    <n v="4"/>
    <x v="5135"/>
    <x v="0"/>
    <n v="1"/>
    <n v="0"/>
    <n v="59346.400000000001"/>
    <x v="0"/>
    <n v="2"/>
    <x v="2"/>
    <n v="1"/>
    <x v="2"/>
    <n v="2"/>
    <x v="2"/>
  </r>
  <r>
    <n v="8024"/>
    <s v="BN5752501"/>
    <n v="66.400000000000006"/>
    <s v="California"/>
    <x v="1"/>
    <x v="18"/>
    <n v="2"/>
    <x v="0"/>
    <x v="2"/>
    <n v="1"/>
    <n v="1"/>
    <n v="95372.64"/>
    <x v="1"/>
    <n v="3"/>
    <x v="3"/>
    <n v="1"/>
    <x v="0"/>
    <n v="2"/>
    <x v="0"/>
  </r>
  <r>
    <n v="8025"/>
    <s v="BN5742964"/>
    <n v="69.400000000000006"/>
    <s v="California"/>
    <x v="1"/>
    <x v="33"/>
    <n v="11"/>
    <x v="5136"/>
    <x v="0"/>
    <n v="1"/>
    <n v="1"/>
    <n v="31805.49"/>
    <x v="1"/>
    <n v="3"/>
    <x v="2"/>
    <n v="4"/>
    <x v="2"/>
    <n v="1"/>
    <x v="2"/>
  </r>
  <r>
    <n v="8026"/>
    <s v="BN5571786"/>
    <n v="65.5"/>
    <s v="California"/>
    <x v="1"/>
    <x v="9"/>
    <n v="10"/>
    <x v="5137"/>
    <x v="0"/>
    <n v="1"/>
    <n v="1"/>
    <n v="51959.82"/>
    <x v="1"/>
    <n v="3"/>
    <x v="2"/>
    <n v="4"/>
    <x v="3"/>
    <n v="2"/>
    <x v="2"/>
  </r>
  <r>
    <n v="8027"/>
    <s v="BN5679656"/>
    <n v="60.7"/>
    <s v="California"/>
    <x v="0"/>
    <x v="19"/>
    <n v="9"/>
    <x v="5138"/>
    <x v="0"/>
    <n v="0"/>
    <n v="1"/>
    <n v="130824.57"/>
    <x v="1"/>
    <n v="2"/>
    <x v="3"/>
    <n v="4"/>
    <x v="1"/>
    <n v="3"/>
    <x v="0"/>
  </r>
  <r>
    <n v="8028"/>
    <s v="BN5769325"/>
    <n v="68.400000000000006"/>
    <s v="Texas"/>
    <x v="1"/>
    <x v="2"/>
    <n v="5"/>
    <x v="5139"/>
    <x v="2"/>
    <n v="0"/>
    <n v="0"/>
    <n v="157694.76"/>
    <x v="0"/>
    <n v="3"/>
    <x v="0"/>
    <n v="2"/>
    <x v="2"/>
    <n v="4"/>
    <x v="0"/>
  </r>
  <r>
    <n v="8029"/>
    <s v="BN5775037"/>
    <n v="76.3"/>
    <s v="Texas"/>
    <x v="1"/>
    <x v="24"/>
    <n v="9"/>
    <x v="0"/>
    <x v="2"/>
    <n v="1"/>
    <n v="1"/>
    <n v="933.38"/>
    <x v="1"/>
    <n v="4"/>
    <x v="3"/>
    <n v="4"/>
    <x v="0"/>
    <n v="1"/>
    <x v="0"/>
  </r>
  <r>
    <n v="8030"/>
    <s v="BN5732026"/>
    <n v="67.099999999999994"/>
    <s v="Texas"/>
    <x v="1"/>
    <x v="5"/>
    <n v="9"/>
    <x v="0"/>
    <x v="0"/>
    <n v="0"/>
    <n v="1"/>
    <n v="2560.11"/>
    <x v="1"/>
    <n v="3"/>
    <x v="1"/>
    <n v="4"/>
    <x v="0"/>
    <n v="1"/>
    <x v="1"/>
  </r>
  <r>
    <n v="8031"/>
    <s v="BN5578054"/>
    <n v="59.2"/>
    <s v="Texas"/>
    <x v="1"/>
    <x v="16"/>
    <n v="4"/>
    <x v="0"/>
    <x v="0"/>
    <n v="1"/>
    <n v="1"/>
    <n v="12905.89"/>
    <x v="0"/>
    <n v="2"/>
    <x v="0"/>
    <n v="1"/>
    <x v="0"/>
    <n v="1"/>
    <x v="0"/>
  </r>
  <r>
    <n v="8032"/>
    <s v="BN5595787"/>
    <n v="66.599999999999994"/>
    <s v="Texas"/>
    <x v="0"/>
    <x v="18"/>
    <n v="7"/>
    <x v="0"/>
    <x v="2"/>
    <n v="1"/>
    <n v="0"/>
    <n v="176692.87"/>
    <x v="1"/>
    <n v="3"/>
    <x v="3"/>
    <n v="3"/>
    <x v="0"/>
    <n v="4"/>
    <x v="0"/>
  </r>
  <r>
    <n v="8033"/>
    <s v="BN5755555"/>
    <n v="66.7"/>
    <s v="California"/>
    <x v="1"/>
    <x v="10"/>
    <n v="6"/>
    <x v="0"/>
    <x v="2"/>
    <n v="1"/>
    <n v="1"/>
    <n v="102908.63"/>
    <x v="1"/>
    <n v="3"/>
    <x v="3"/>
    <n v="2"/>
    <x v="0"/>
    <n v="3"/>
    <x v="0"/>
  </r>
  <r>
    <n v="8034"/>
    <s v="BN5576439"/>
    <n v="85"/>
    <s v="Texas"/>
    <x v="1"/>
    <x v="18"/>
    <n v="7"/>
    <x v="0"/>
    <x v="2"/>
    <n v="0"/>
    <n v="1"/>
    <n v="41291.050000000003"/>
    <x v="1"/>
    <n v="4"/>
    <x v="3"/>
    <n v="3"/>
    <x v="0"/>
    <n v="1"/>
    <x v="0"/>
  </r>
  <r>
    <n v="8035"/>
    <s v="BN5792402"/>
    <n v="62.2"/>
    <s v="Texas"/>
    <x v="1"/>
    <x v="0"/>
    <n v="10"/>
    <x v="0"/>
    <x v="2"/>
    <n v="1"/>
    <n v="0"/>
    <n v="119127.06"/>
    <x v="1"/>
    <n v="2"/>
    <x v="0"/>
    <n v="4"/>
    <x v="0"/>
    <n v="3"/>
    <x v="0"/>
  </r>
  <r>
    <n v="8036"/>
    <s v="BN5733618"/>
    <n v="57.7"/>
    <s v="California"/>
    <x v="0"/>
    <x v="33"/>
    <n v="9"/>
    <x v="5140"/>
    <x v="2"/>
    <n v="0"/>
    <n v="1"/>
    <n v="126434.61"/>
    <x v="1"/>
    <n v="1"/>
    <x v="2"/>
    <n v="4"/>
    <x v="1"/>
    <n v="3"/>
    <x v="2"/>
  </r>
  <r>
    <n v="8037"/>
    <s v="BN5807134"/>
    <n v="55.5"/>
    <s v="Texas"/>
    <x v="1"/>
    <x v="29"/>
    <n v="2"/>
    <x v="0"/>
    <x v="2"/>
    <n v="0"/>
    <n v="0"/>
    <n v="103901.35"/>
    <x v="1"/>
    <n v="1"/>
    <x v="2"/>
    <n v="1"/>
    <x v="0"/>
    <n v="3"/>
    <x v="4"/>
  </r>
  <r>
    <n v="8038"/>
    <s v="BN5572958"/>
    <n v="54.7"/>
    <s v="California"/>
    <x v="1"/>
    <x v="46"/>
    <n v="11"/>
    <x v="5141"/>
    <x v="2"/>
    <n v="1"/>
    <n v="1"/>
    <n v="85153"/>
    <x v="1"/>
    <n v="1"/>
    <x v="1"/>
    <n v="4"/>
    <x v="2"/>
    <n v="2"/>
    <x v="3"/>
  </r>
  <r>
    <n v="8039"/>
    <s v="BN5756737"/>
    <n v="61.3"/>
    <s v="New York"/>
    <x v="0"/>
    <x v="5"/>
    <n v="6"/>
    <x v="5142"/>
    <x v="2"/>
    <n v="1"/>
    <n v="0"/>
    <n v="12493.61"/>
    <x v="1"/>
    <n v="2"/>
    <x v="1"/>
    <n v="2"/>
    <x v="3"/>
    <n v="1"/>
    <x v="1"/>
  </r>
  <r>
    <n v="8040"/>
    <s v="BN5773433"/>
    <n v="67.2"/>
    <s v="California"/>
    <x v="0"/>
    <x v="3"/>
    <n v="5"/>
    <x v="5143"/>
    <x v="2"/>
    <n v="1"/>
    <n v="1"/>
    <n v="167336.78"/>
    <x v="1"/>
    <n v="3"/>
    <x v="0"/>
    <n v="2"/>
    <x v="1"/>
    <n v="4"/>
    <x v="1"/>
  </r>
  <r>
    <n v="8041"/>
    <s v="BN5627352"/>
    <n v="62.4"/>
    <s v="Texas"/>
    <x v="0"/>
    <x v="18"/>
    <n v="11"/>
    <x v="0"/>
    <x v="2"/>
    <n v="0"/>
    <n v="1"/>
    <n v="186180.42"/>
    <x v="1"/>
    <n v="2"/>
    <x v="3"/>
    <n v="4"/>
    <x v="0"/>
    <n v="4"/>
    <x v="0"/>
  </r>
  <r>
    <n v="8042"/>
    <s v="BN5701352"/>
    <n v="69.8"/>
    <s v="Texas"/>
    <x v="0"/>
    <x v="5"/>
    <n v="2"/>
    <x v="0"/>
    <x v="3"/>
    <n v="1"/>
    <n v="0"/>
    <n v="88566.9"/>
    <x v="0"/>
    <n v="3"/>
    <x v="1"/>
    <n v="1"/>
    <x v="0"/>
    <n v="2"/>
    <x v="1"/>
  </r>
  <r>
    <n v="8043"/>
    <s v="BN5785265"/>
    <n v="60.6"/>
    <s v="California"/>
    <x v="1"/>
    <x v="24"/>
    <n v="7"/>
    <x v="5144"/>
    <x v="0"/>
    <n v="0"/>
    <n v="0"/>
    <n v="172526.9"/>
    <x v="0"/>
    <n v="2"/>
    <x v="3"/>
    <n v="3"/>
    <x v="1"/>
    <n v="4"/>
    <x v="0"/>
  </r>
  <r>
    <n v="8044"/>
    <s v="BN5616438"/>
    <n v="72"/>
    <s v="Texas"/>
    <x v="1"/>
    <x v="8"/>
    <n v="5"/>
    <x v="5145"/>
    <x v="0"/>
    <n v="0"/>
    <n v="0"/>
    <n v="137985.69"/>
    <x v="1"/>
    <n v="4"/>
    <x v="2"/>
    <n v="2"/>
    <x v="2"/>
    <n v="3"/>
    <x v="2"/>
  </r>
  <r>
    <n v="8045"/>
    <s v="BN5717402"/>
    <n v="83.5"/>
    <s v="California"/>
    <x v="1"/>
    <x v="51"/>
    <n v="10"/>
    <x v="0"/>
    <x v="0"/>
    <n v="1"/>
    <n v="0"/>
    <n v="19793.73"/>
    <x v="0"/>
    <n v="4"/>
    <x v="2"/>
    <n v="4"/>
    <x v="0"/>
    <n v="1"/>
    <x v="2"/>
  </r>
  <r>
    <n v="8046"/>
    <s v="BN5795650"/>
    <n v="77.099999999999994"/>
    <s v="Texas"/>
    <x v="0"/>
    <x v="40"/>
    <n v="4"/>
    <x v="5146"/>
    <x v="2"/>
    <n v="1"/>
    <n v="1"/>
    <n v="107874.39"/>
    <x v="1"/>
    <n v="4"/>
    <x v="1"/>
    <n v="1"/>
    <x v="1"/>
    <n v="3"/>
    <x v="1"/>
  </r>
  <r>
    <n v="8047"/>
    <s v="BN5693790"/>
    <n v="81.099999999999994"/>
    <s v="California"/>
    <x v="0"/>
    <x v="40"/>
    <n v="4"/>
    <x v="5147"/>
    <x v="2"/>
    <n v="0"/>
    <n v="0"/>
    <n v="171995.34"/>
    <x v="1"/>
    <n v="4"/>
    <x v="1"/>
    <n v="1"/>
    <x v="3"/>
    <n v="4"/>
    <x v="1"/>
  </r>
  <r>
    <n v="8048"/>
    <s v="BN5576024"/>
    <n v="73.400000000000006"/>
    <s v="New York"/>
    <x v="1"/>
    <x v="19"/>
    <n v="6"/>
    <x v="5148"/>
    <x v="0"/>
    <n v="1"/>
    <n v="0"/>
    <n v="61829.89"/>
    <x v="1"/>
    <n v="4"/>
    <x v="3"/>
    <n v="2"/>
    <x v="3"/>
    <n v="2"/>
    <x v="0"/>
  </r>
  <r>
    <n v="8049"/>
    <s v="BN5595626"/>
    <n v="54.8"/>
    <s v="Texas"/>
    <x v="1"/>
    <x v="19"/>
    <n v="7"/>
    <x v="0"/>
    <x v="0"/>
    <n v="1"/>
    <n v="1"/>
    <n v="31728.35"/>
    <x v="1"/>
    <n v="1"/>
    <x v="3"/>
    <n v="3"/>
    <x v="0"/>
    <n v="1"/>
    <x v="0"/>
  </r>
  <r>
    <n v="8050"/>
    <s v="BN5808781"/>
    <n v="65.2"/>
    <s v="California"/>
    <x v="0"/>
    <x v="8"/>
    <n v="4"/>
    <x v="5149"/>
    <x v="1"/>
    <n v="0"/>
    <n v="0"/>
    <n v="155221.04999999999"/>
    <x v="0"/>
    <n v="2"/>
    <x v="2"/>
    <n v="1"/>
    <x v="3"/>
    <n v="4"/>
    <x v="2"/>
  </r>
  <r>
    <n v="8051"/>
    <s v="BN5708106"/>
    <n v="70.7"/>
    <s v="California"/>
    <x v="1"/>
    <x v="19"/>
    <n v="3"/>
    <x v="0"/>
    <x v="2"/>
    <n v="0"/>
    <n v="0"/>
    <n v="130866.95"/>
    <x v="1"/>
    <n v="3"/>
    <x v="3"/>
    <n v="1"/>
    <x v="0"/>
    <n v="3"/>
    <x v="0"/>
  </r>
  <r>
    <n v="8052"/>
    <s v="BN5697714"/>
    <n v="60.5"/>
    <s v="New York"/>
    <x v="0"/>
    <x v="27"/>
    <n v="2"/>
    <x v="5150"/>
    <x v="2"/>
    <n v="1"/>
    <n v="1"/>
    <n v="62199.78"/>
    <x v="0"/>
    <n v="2"/>
    <x v="1"/>
    <n v="1"/>
    <x v="1"/>
    <n v="2"/>
    <x v="3"/>
  </r>
  <r>
    <n v="8053"/>
    <s v="BN5770034"/>
    <n v="62.3"/>
    <s v="California"/>
    <x v="0"/>
    <x v="10"/>
    <n v="10"/>
    <x v="0"/>
    <x v="0"/>
    <n v="1"/>
    <n v="0"/>
    <n v="24255.21"/>
    <x v="1"/>
    <n v="2"/>
    <x v="3"/>
    <n v="4"/>
    <x v="0"/>
    <n v="1"/>
    <x v="0"/>
  </r>
  <r>
    <n v="8054"/>
    <s v="BN5800437"/>
    <n v="68.599999999999994"/>
    <s v="New York"/>
    <x v="1"/>
    <x v="6"/>
    <n v="4"/>
    <x v="5151"/>
    <x v="0"/>
    <n v="1"/>
    <n v="0"/>
    <n v="64679.07"/>
    <x v="1"/>
    <n v="3"/>
    <x v="2"/>
    <n v="1"/>
    <x v="2"/>
    <n v="2"/>
    <x v="2"/>
  </r>
  <r>
    <n v="8055"/>
    <s v="BN5686149"/>
    <n v="52.5"/>
    <s v="New York"/>
    <x v="0"/>
    <x v="40"/>
    <n v="2"/>
    <x v="5152"/>
    <x v="0"/>
    <n v="1"/>
    <n v="0"/>
    <n v="88120.78"/>
    <x v="0"/>
    <n v="1"/>
    <x v="1"/>
    <n v="1"/>
    <x v="3"/>
    <n v="2"/>
    <x v="1"/>
  </r>
  <r>
    <n v="8056"/>
    <s v="BN5659720"/>
    <n v="65.7"/>
    <s v="Texas"/>
    <x v="1"/>
    <x v="1"/>
    <n v="9"/>
    <x v="5153"/>
    <x v="0"/>
    <n v="1"/>
    <n v="1"/>
    <n v="66463.62"/>
    <x v="1"/>
    <n v="3"/>
    <x v="0"/>
    <n v="4"/>
    <x v="3"/>
    <n v="2"/>
    <x v="0"/>
  </r>
  <r>
    <n v="8057"/>
    <s v="BN5735991"/>
    <n v="73"/>
    <s v="New York"/>
    <x v="0"/>
    <x v="19"/>
    <n v="8"/>
    <x v="5154"/>
    <x v="0"/>
    <n v="1"/>
    <n v="0"/>
    <n v="15142.1"/>
    <x v="0"/>
    <n v="4"/>
    <x v="3"/>
    <n v="3"/>
    <x v="2"/>
    <n v="1"/>
    <x v="0"/>
  </r>
  <r>
    <n v="8058"/>
    <s v="BN5620749"/>
    <n v="81.599999999999994"/>
    <s v="New York"/>
    <x v="0"/>
    <x v="10"/>
    <n v="3"/>
    <x v="5155"/>
    <x v="2"/>
    <n v="1"/>
    <n v="0"/>
    <n v="102908.91"/>
    <x v="1"/>
    <n v="4"/>
    <x v="3"/>
    <n v="1"/>
    <x v="3"/>
    <n v="3"/>
    <x v="0"/>
  </r>
  <r>
    <n v="8059"/>
    <s v="BN5698097"/>
    <n v="48.4"/>
    <s v="California"/>
    <x v="0"/>
    <x v="5"/>
    <n v="3"/>
    <x v="5156"/>
    <x v="2"/>
    <n v="0"/>
    <n v="0"/>
    <n v="48170.57"/>
    <x v="1"/>
    <n v="1"/>
    <x v="1"/>
    <n v="1"/>
    <x v="1"/>
    <n v="1"/>
    <x v="1"/>
  </r>
  <r>
    <n v="8060"/>
    <s v="BN5717556"/>
    <n v="72.8"/>
    <s v="California"/>
    <x v="0"/>
    <x v="10"/>
    <n v="7"/>
    <x v="5157"/>
    <x v="2"/>
    <n v="1"/>
    <n v="1"/>
    <n v="11597.69"/>
    <x v="1"/>
    <n v="4"/>
    <x v="3"/>
    <n v="3"/>
    <x v="1"/>
    <n v="1"/>
    <x v="0"/>
  </r>
  <r>
    <n v="8061"/>
    <s v="BN5776509"/>
    <n v="73"/>
    <s v="Texas"/>
    <x v="0"/>
    <x v="2"/>
    <n v="7"/>
    <x v="5158"/>
    <x v="0"/>
    <n v="1"/>
    <n v="0"/>
    <n v="172450.04"/>
    <x v="0"/>
    <n v="4"/>
    <x v="0"/>
    <n v="3"/>
    <x v="2"/>
    <n v="4"/>
    <x v="0"/>
  </r>
  <r>
    <n v="8062"/>
    <s v="BN5814670"/>
    <n v="47.7"/>
    <s v="Texas"/>
    <x v="1"/>
    <x v="8"/>
    <n v="10"/>
    <x v="0"/>
    <x v="2"/>
    <n v="0"/>
    <n v="1"/>
    <n v="184061.17"/>
    <x v="1"/>
    <n v="1"/>
    <x v="2"/>
    <n v="4"/>
    <x v="0"/>
    <n v="4"/>
    <x v="2"/>
  </r>
  <r>
    <n v="8063"/>
    <s v="BN5812520"/>
    <n v="66.3"/>
    <s v="New York"/>
    <x v="0"/>
    <x v="17"/>
    <n v="7"/>
    <x v="5159"/>
    <x v="0"/>
    <n v="1"/>
    <n v="1"/>
    <n v="21038.58"/>
    <x v="0"/>
    <n v="3"/>
    <x v="1"/>
    <n v="3"/>
    <x v="1"/>
    <n v="1"/>
    <x v="1"/>
  </r>
  <r>
    <n v="8064"/>
    <s v="BN5663801"/>
    <n v="54.9"/>
    <s v="New York"/>
    <x v="1"/>
    <x v="10"/>
    <n v="7"/>
    <x v="5160"/>
    <x v="2"/>
    <n v="1"/>
    <n v="0"/>
    <n v="109538.35"/>
    <x v="1"/>
    <n v="1"/>
    <x v="3"/>
    <n v="3"/>
    <x v="2"/>
    <n v="3"/>
    <x v="0"/>
  </r>
  <r>
    <n v="8065"/>
    <s v="BN5748795"/>
    <n v="71.400000000000006"/>
    <s v="Texas"/>
    <x v="1"/>
    <x v="6"/>
    <n v="10"/>
    <x v="0"/>
    <x v="2"/>
    <n v="1"/>
    <n v="0"/>
    <n v="129192.55"/>
    <x v="1"/>
    <n v="3"/>
    <x v="2"/>
    <n v="4"/>
    <x v="0"/>
    <n v="3"/>
    <x v="2"/>
  </r>
  <r>
    <n v="8066"/>
    <s v="BN5690742"/>
    <n v="43"/>
    <s v="New York"/>
    <x v="1"/>
    <x v="23"/>
    <n v="4"/>
    <x v="5161"/>
    <x v="0"/>
    <n v="1"/>
    <n v="0"/>
    <n v="146516.85999999999"/>
    <x v="0"/>
    <n v="1"/>
    <x v="1"/>
    <n v="1"/>
    <x v="2"/>
    <n v="3"/>
    <x v="1"/>
  </r>
  <r>
    <n v="8067"/>
    <s v="BN5695732"/>
    <n v="50.4"/>
    <s v="New York"/>
    <x v="1"/>
    <x v="3"/>
    <n v="6"/>
    <x v="5162"/>
    <x v="2"/>
    <n v="1"/>
    <n v="0"/>
    <n v="181430.91"/>
    <x v="1"/>
    <n v="1"/>
    <x v="0"/>
    <n v="2"/>
    <x v="2"/>
    <n v="4"/>
    <x v="1"/>
  </r>
  <r>
    <n v="8068"/>
    <s v="BN5696747"/>
    <n v="53"/>
    <s v="California"/>
    <x v="0"/>
    <x v="6"/>
    <n v="6"/>
    <x v="0"/>
    <x v="2"/>
    <n v="0"/>
    <n v="0"/>
    <n v="121451.21"/>
    <x v="1"/>
    <n v="1"/>
    <x v="2"/>
    <n v="2"/>
    <x v="0"/>
    <n v="3"/>
    <x v="2"/>
  </r>
  <r>
    <n v="8069"/>
    <s v="BN5797623"/>
    <n v="61.9"/>
    <s v="New York"/>
    <x v="1"/>
    <x v="6"/>
    <n v="5"/>
    <x v="5163"/>
    <x v="0"/>
    <n v="0"/>
    <n v="1"/>
    <n v="131712.51"/>
    <x v="1"/>
    <n v="2"/>
    <x v="2"/>
    <n v="2"/>
    <x v="3"/>
    <n v="3"/>
    <x v="2"/>
  </r>
  <r>
    <n v="8070"/>
    <s v="BN5700567"/>
    <n v="61.7"/>
    <s v="New York"/>
    <x v="1"/>
    <x v="4"/>
    <n v="10"/>
    <x v="5164"/>
    <x v="2"/>
    <n v="1"/>
    <n v="0"/>
    <n v="53294.17"/>
    <x v="1"/>
    <n v="2"/>
    <x v="0"/>
    <n v="4"/>
    <x v="1"/>
    <n v="2"/>
    <x v="1"/>
  </r>
  <r>
    <n v="8071"/>
    <s v="BN5583677"/>
    <n v="79.099999999999994"/>
    <s v="New York"/>
    <x v="1"/>
    <x v="8"/>
    <n v="2"/>
    <x v="5165"/>
    <x v="0"/>
    <n v="0"/>
    <n v="0"/>
    <n v="96546.55"/>
    <x v="1"/>
    <n v="4"/>
    <x v="2"/>
    <n v="1"/>
    <x v="2"/>
    <n v="2"/>
    <x v="2"/>
  </r>
  <r>
    <n v="8072"/>
    <s v="BN5688762"/>
    <n v="60.9"/>
    <s v="California"/>
    <x v="1"/>
    <x v="36"/>
    <n v="2"/>
    <x v="5166"/>
    <x v="1"/>
    <n v="1"/>
    <n v="1"/>
    <n v="184524.65"/>
    <x v="0"/>
    <n v="2"/>
    <x v="1"/>
    <n v="1"/>
    <x v="3"/>
    <n v="4"/>
    <x v="1"/>
  </r>
  <r>
    <n v="8073"/>
    <s v="BN5661386"/>
    <n v="78"/>
    <s v="New York"/>
    <x v="1"/>
    <x v="21"/>
    <n v="5"/>
    <x v="5167"/>
    <x v="0"/>
    <n v="1"/>
    <n v="0"/>
    <n v="195259.31"/>
    <x v="0"/>
    <n v="4"/>
    <x v="1"/>
    <n v="2"/>
    <x v="3"/>
    <n v="4"/>
    <x v="1"/>
  </r>
  <r>
    <n v="8074"/>
    <s v="BN5600943"/>
    <n v="77.7"/>
    <s v="New York"/>
    <x v="0"/>
    <x v="10"/>
    <n v="6"/>
    <x v="5168"/>
    <x v="0"/>
    <n v="1"/>
    <n v="1"/>
    <n v="172618.52"/>
    <x v="1"/>
    <n v="4"/>
    <x v="3"/>
    <n v="2"/>
    <x v="1"/>
    <n v="4"/>
    <x v="0"/>
  </r>
  <r>
    <n v="8075"/>
    <s v="BN5789470"/>
    <n v="81.7"/>
    <s v="New York"/>
    <x v="0"/>
    <x v="7"/>
    <n v="8"/>
    <x v="5169"/>
    <x v="0"/>
    <n v="1"/>
    <n v="1"/>
    <n v="59259.44"/>
    <x v="1"/>
    <n v="4"/>
    <x v="2"/>
    <n v="3"/>
    <x v="2"/>
    <n v="2"/>
    <x v="2"/>
  </r>
  <r>
    <n v="8076"/>
    <s v="BN5745163"/>
    <n v="85"/>
    <s v="California"/>
    <x v="1"/>
    <x v="14"/>
    <n v="9"/>
    <x v="5170"/>
    <x v="0"/>
    <n v="0"/>
    <n v="0"/>
    <n v="25899.21"/>
    <x v="0"/>
    <n v="4"/>
    <x v="1"/>
    <n v="4"/>
    <x v="2"/>
    <n v="1"/>
    <x v="3"/>
  </r>
  <r>
    <n v="8077"/>
    <s v="BN5590262"/>
    <n v="73.2"/>
    <s v="California"/>
    <x v="0"/>
    <x v="18"/>
    <n v="10"/>
    <x v="0"/>
    <x v="0"/>
    <n v="0"/>
    <n v="0"/>
    <n v="3749"/>
    <x v="0"/>
    <n v="4"/>
    <x v="3"/>
    <n v="4"/>
    <x v="0"/>
    <n v="1"/>
    <x v="0"/>
  </r>
  <r>
    <n v="8078"/>
    <s v="BN5741606"/>
    <n v="69.3"/>
    <s v="California"/>
    <x v="1"/>
    <x v="20"/>
    <n v="5"/>
    <x v="5171"/>
    <x v="0"/>
    <n v="1"/>
    <n v="1"/>
    <n v="101918.96"/>
    <x v="1"/>
    <n v="3"/>
    <x v="0"/>
    <n v="2"/>
    <x v="2"/>
    <n v="3"/>
    <x v="0"/>
  </r>
  <r>
    <n v="8079"/>
    <s v="BN5618359"/>
    <n v="57.6"/>
    <s v="California"/>
    <x v="0"/>
    <x v="5"/>
    <n v="9"/>
    <x v="0"/>
    <x v="2"/>
    <n v="1"/>
    <n v="1"/>
    <n v="57802.62"/>
    <x v="1"/>
    <n v="1"/>
    <x v="1"/>
    <n v="4"/>
    <x v="0"/>
    <n v="2"/>
    <x v="1"/>
  </r>
  <r>
    <n v="8080"/>
    <s v="BN5766465"/>
    <n v="64.3"/>
    <s v="California"/>
    <x v="1"/>
    <x v="24"/>
    <n v="7"/>
    <x v="0"/>
    <x v="2"/>
    <n v="0"/>
    <n v="0"/>
    <n v="142454.76999999999"/>
    <x v="1"/>
    <n v="2"/>
    <x v="3"/>
    <n v="3"/>
    <x v="0"/>
    <n v="3"/>
    <x v="0"/>
  </r>
  <r>
    <n v="8081"/>
    <s v="BN5668688"/>
    <n v="75.7"/>
    <s v="California"/>
    <x v="1"/>
    <x v="40"/>
    <n v="4"/>
    <x v="5172"/>
    <x v="0"/>
    <n v="1"/>
    <n v="0"/>
    <n v="143829.54"/>
    <x v="1"/>
    <n v="4"/>
    <x v="1"/>
    <n v="1"/>
    <x v="2"/>
    <n v="3"/>
    <x v="1"/>
  </r>
  <r>
    <n v="8082"/>
    <s v="BN5757808"/>
    <n v="56.9"/>
    <s v="New York"/>
    <x v="1"/>
    <x v="33"/>
    <n v="7"/>
    <x v="5173"/>
    <x v="0"/>
    <n v="0"/>
    <n v="1"/>
    <n v="44114.879999999997"/>
    <x v="1"/>
    <n v="1"/>
    <x v="2"/>
    <n v="3"/>
    <x v="3"/>
    <n v="1"/>
    <x v="2"/>
  </r>
  <r>
    <n v="8083"/>
    <s v="BN5774464"/>
    <n v="77.2"/>
    <s v="Texas"/>
    <x v="1"/>
    <x v="18"/>
    <n v="4"/>
    <x v="5174"/>
    <x v="0"/>
    <n v="1"/>
    <n v="1"/>
    <n v="186948.35"/>
    <x v="1"/>
    <n v="4"/>
    <x v="3"/>
    <n v="1"/>
    <x v="3"/>
    <n v="4"/>
    <x v="0"/>
  </r>
  <r>
    <n v="8084"/>
    <s v="BN5683924"/>
    <n v="57.6"/>
    <s v="New York"/>
    <x v="1"/>
    <x v="6"/>
    <n v="8"/>
    <x v="5175"/>
    <x v="0"/>
    <n v="0"/>
    <n v="1"/>
    <n v="173629.78"/>
    <x v="1"/>
    <n v="1"/>
    <x v="2"/>
    <n v="3"/>
    <x v="2"/>
    <n v="4"/>
    <x v="2"/>
  </r>
  <r>
    <n v="8085"/>
    <s v="BN5736059"/>
    <n v="60.8"/>
    <s v="New York"/>
    <x v="1"/>
    <x v="34"/>
    <n v="5"/>
    <x v="5176"/>
    <x v="0"/>
    <n v="1"/>
    <n v="1"/>
    <n v="49133.45"/>
    <x v="1"/>
    <n v="2"/>
    <x v="2"/>
    <n v="2"/>
    <x v="1"/>
    <n v="1"/>
    <x v="2"/>
  </r>
  <r>
    <n v="8086"/>
    <s v="BN5656199"/>
    <n v="79.400000000000006"/>
    <s v="California"/>
    <x v="1"/>
    <x v="19"/>
    <n v="1"/>
    <x v="0"/>
    <x v="2"/>
    <n v="0"/>
    <n v="0"/>
    <n v="178122.71"/>
    <x v="1"/>
    <n v="4"/>
    <x v="3"/>
    <n v="1"/>
    <x v="0"/>
    <n v="4"/>
    <x v="0"/>
  </r>
  <r>
    <n v="8087"/>
    <s v="BN5774760"/>
    <n v="59.3"/>
    <s v="California"/>
    <x v="1"/>
    <x v="5"/>
    <n v="7"/>
    <x v="5177"/>
    <x v="0"/>
    <n v="0"/>
    <n v="0"/>
    <n v="20893.61"/>
    <x v="1"/>
    <n v="2"/>
    <x v="1"/>
    <n v="3"/>
    <x v="2"/>
    <n v="1"/>
    <x v="1"/>
  </r>
  <r>
    <n v="8088"/>
    <s v="BN5619253"/>
    <n v="59.7"/>
    <s v="Texas"/>
    <x v="1"/>
    <x v="16"/>
    <n v="2"/>
    <x v="0"/>
    <x v="2"/>
    <n v="1"/>
    <n v="0"/>
    <n v="41303.29"/>
    <x v="1"/>
    <n v="2"/>
    <x v="0"/>
    <n v="1"/>
    <x v="0"/>
    <n v="1"/>
    <x v="0"/>
  </r>
  <r>
    <n v="8089"/>
    <s v="BN5815569"/>
    <n v="54.1"/>
    <s v="New York"/>
    <x v="0"/>
    <x v="2"/>
    <n v="10"/>
    <x v="5178"/>
    <x v="0"/>
    <n v="1"/>
    <n v="1"/>
    <n v="199808.1"/>
    <x v="0"/>
    <n v="1"/>
    <x v="0"/>
    <n v="4"/>
    <x v="3"/>
    <n v="4"/>
    <x v="0"/>
  </r>
  <r>
    <n v="8090"/>
    <s v="BN5623270"/>
    <n v="69.2"/>
    <s v="New York"/>
    <x v="1"/>
    <x v="9"/>
    <n v="3"/>
    <x v="5179"/>
    <x v="0"/>
    <n v="0"/>
    <n v="1"/>
    <n v="180490.53"/>
    <x v="1"/>
    <n v="3"/>
    <x v="2"/>
    <n v="1"/>
    <x v="3"/>
    <n v="4"/>
    <x v="2"/>
  </r>
  <r>
    <n v="8091"/>
    <s v="BN5601237"/>
    <n v="69.7"/>
    <s v="California"/>
    <x v="0"/>
    <x v="36"/>
    <n v="2"/>
    <x v="0"/>
    <x v="2"/>
    <n v="1"/>
    <n v="1"/>
    <n v="87400.53"/>
    <x v="1"/>
    <n v="3"/>
    <x v="1"/>
    <n v="1"/>
    <x v="0"/>
    <n v="2"/>
    <x v="1"/>
  </r>
  <r>
    <n v="8092"/>
    <s v="BN5715423"/>
    <n v="76.8"/>
    <s v="California"/>
    <x v="1"/>
    <x v="6"/>
    <n v="3"/>
    <x v="5180"/>
    <x v="2"/>
    <n v="1"/>
    <n v="1"/>
    <n v="73686.75"/>
    <x v="1"/>
    <n v="4"/>
    <x v="2"/>
    <n v="1"/>
    <x v="1"/>
    <n v="2"/>
    <x v="2"/>
  </r>
  <r>
    <n v="8093"/>
    <s v="BN5663683"/>
    <n v="80.2"/>
    <s v="California"/>
    <x v="1"/>
    <x v="16"/>
    <n v="2"/>
    <x v="5181"/>
    <x v="0"/>
    <n v="1"/>
    <n v="1"/>
    <n v="172497.73"/>
    <x v="1"/>
    <n v="4"/>
    <x v="0"/>
    <n v="1"/>
    <x v="2"/>
    <n v="4"/>
    <x v="0"/>
  </r>
  <r>
    <n v="8094"/>
    <s v="BN5779180"/>
    <n v="58.4"/>
    <s v="California"/>
    <x v="1"/>
    <x v="40"/>
    <n v="6"/>
    <x v="0"/>
    <x v="2"/>
    <n v="1"/>
    <n v="0"/>
    <n v="89286.29"/>
    <x v="1"/>
    <n v="1"/>
    <x v="1"/>
    <n v="2"/>
    <x v="0"/>
    <n v="2"/>
    <x v="1"/>
  </r>
  <r>
    <n v="8095"/>
    <s v="BN5597870"/>
    <n v="61.4"/>
    <s v="Texas"/>
    <x v="1"/>
    <x v="26"/>
    <n v="3"/>
    <x v="0"/>
    <x v="2"/>
    <n v="0"/>
    <n v="1"/>
    <n v="180082.7"/>
    <x v="1"/>
    <n v="2"/>
    <x v="1"/>
    <n v="1"/>
    <x v="0"/>
    <n v="4"/>
    <x v="5"/>
  </r>
  <r>
    <n v="8096"/>
    <s v="BN5584533"/>
    <n v="85"/>
    <s v="New York"/>
    <x v="0"/>
    <x v="18"/>
    <n v="7"/>
    <x v="5182"/>
    <x v="0"/>
    <n v="1"/>
    <n v="0"/>
    <n v="22102.25"/>
    <x v="0"/>
    <n v="4"/>
    <x v="3"/>
    <n v="3"/>
    <x v="2"/>
    <n v="1"/>
    <x v="0"/>
  </r>
  <r>
    <n v="8097"/>
    <s v="BN5750685"/>
    <n v="67.099999999999994"/>
    <s v="California"/>
    <x v="0"/>
    <x v="16"/>
    <n v="7"/>
    <x v="5183"/>
    <x v="0"/>
    <n v="0"/>
    <n v="1"/>
    <n v="76068.95"/>
    <x v="1"/>
    <n v="3"/>
    <x v="0"/>
    <n v="3"/>
    <x v="2"/>
    <n v="2"/>
    <x v="0"/>
  </r>
  <r>
    <n v="8098"/>
    <s v="BN5706470"/>
    <n v="62.6"/>
    <s v="California"/>
    <x v="0"/>
    <x v="37"/>
    <n v="1"/>
    <x v="0"/>
    <x v="2"/>
    <n v="1"/>
    <n v="0"/>
    <n v="32159.46"/>
    <x v="0"/>
    <n v="2"/>
    <x v="1"/>
    <n v="1"/>
    <x v="0"/>
    <n v="1"/>
    <x v="1"/>
  </r>
  <r>
    <n v="8099"/>
    <s v="BN5594304"/>
    <n v="77"/>
    <s v="California"/>
    <x v="0"/>
    <x v="50"/>
    <n v="3"/>
    <x v="5184"/>
    <x v="0"/>
    <n v="0"/>
    <n v="0"/>
    <n v="159557.28"/>
    <x v="0"/>
    <n v="4"/>
    <x v="1"/>
    <n v="1"/>
    <x v="2"/>
    <n v="4"/>
    <x v="5"/>
  </r>
  <r>
    <n v="8100"/>
    <s v="BN5661569"/>
    <n v="63.3"/>
    <s v="California"/>
    <x v="1"/>
    <x v="16"/>
    <n v="3"/>
    <x v="5185"/>
    <x v="2"/>
    <n v="1"/>
    <n v="1"/>
    <n v="107673.35"/>
    <x v="1"/>
    <n v="2"/>
    <x v="0"/>
    <n v="1"/>
    <x v="1"/>
    <n v="3"/>
    <x v="0"/>
  </r>
  <r>
    <n v="8101"/>
    <s v="BN5631130"/>
    <n v="66.3"/>
    <s v="California"/>
    <x v="1"/>
    <x v="20"/>
    <n v="7"/>
    <x v="5186"/>
    <x v="0"/>
    <n v="0"/>
    <n v="1"/>
    <n v="33607.72"/>
    <x v="1"/>
    <n v="3"/>
    <x v="0"/>
    <n v="3"/>
    <x v="2"/>
    <n v="1"/>
    <x v="0"/>
  </r>
  <r>
    <n v="8102"/>
    <s v="BN5588868"/>
    <n v="58.1"/>
    <s v="New York"/>
    <x v="0"/>
    <x v="3"/>
    <n v="6"/>
    <x v="5187"/>
    <x v="1"/>
    <n v="1"/>
    <n v="0"/>
    <n v="141035.65"/>
    <x v="0"/>
    <n v="1"/>
    <x v="0"/>
    <n v="2"/>
    <x v="1"/>
    <n v="3"/>
    <x v="1"/>
  </r>
  <r>
    <n v="8103"/>
    <s v="BN5758165"/>
    <n v="56.1"/>
    <s v="New York"/>
    <x v="0"/>
    <x v="13"/>
    <n v="3"/>
    <x v="5188"/>
    <x v="2"/>
    <n v="0"/>
    <n v="1"/>
    <n v="115719.08"/>
    <x v="1"/>
    <n v="1"/>
    <x v="1"/>
    <n v="1"/>
    <x v="2"/>
    <n v="3"/>
    <x v="1"/>
  </r>
  <r>
    <n v="8104"/>
    <s v="BN5740136"/>
    <n v="47.9"/>
    <s v="New York"/>
    <x v="1"/>
    <x v="21"/>
    <n v="2"/>
    <x v="5189"/>
    <x v="1"/>
    <n v="1"/>
    <n v="0"/>
    <n v="86128.21"/>
    <x v="0"/>
    <n v="1"/>
    <x v="1"/>
    <n v="1"/>
    <x v="3"/>
    <n v="2"/>
    <x v="1"/>
  </r>
  <r>
    <n v="8105"/>
    <s v="BN5805326"/>
    <n v="76.900000000000006"/>
    <s v="California"/>
    <x v="0"/>
    <x v="8"/>
    <n v="7"/>
    <x v="5190"/>
    <x v="2"/>
    <n v="1"/>
    <n v="0"/>
    <n v="147668.64000000001"/>
    <x v="1"/>
    <n v="4"/>
    <x v="2"/>
    <n v="3"/>
    <x v="3"/>
    <n v="3"/>
    <x v="2"/>
  </r>
  <r>
    <n v="8106"/>
    <s v="BN5635029"/>
    <n v="65.900000000000006"/>
    <s v="Texas"/>
    <x v="1"/>
    <x v="52"/>
    <n v="3"/>
    <x v="0"/>
    <x v="0"/>
    <n v="1"/>
    <n v="0"/>
    <n v="177480.45"/>
    <x v="0"/>
    <n v="3"/>
    <x v="1"/>
    <n v="1"/>
    <x v="0"/>
    <n v="4"/>
    <x v="3"/>
  </r>
  <r>
    <n v="8107"/>
    <s v="BN5764805"/>
    <n v="59"/>
    <s v="Texas"/>
    <x v="0"/>
    <x v="21"/>
    <n v="11"/>
    <x v="5191"/>
    <x v="2"/>
    <n v="1"/>
    <n v="1"/>
    <n v="190937.09"/>
    <x v="1"/>
    <n v="2"/>
    <x v="1"/>
    <n v="4"/>
    <x v="1"/>
    <n v="4"/>
    <x v="1"/>
  </r>
  <r>
    <n v="8108"/>
    <s v="BN5795849"/>
    <n v="56"/>
    <s v="California"/>
    <x v="1"/>
    <x v="5"/>
    <n v="4"/>
    <x v="0"/>
    <x v="2"/>
    <n v="1"/>
    <n v="0"/>
    <n v="84531.79"/>
    <x v="1"/>
    <n v="1"/>
    <x v="1"/>
    <n v="1"/>
    <x v="0"/>
    <n v="2"/>
    <x v="1"/>
  </r>
  <r>
    <n v="8109"/>
    <s v="BN5655145"/>
    <n v="43.7"/>
    <s v="New York"/>
    <x v="1"/>
    <x v="12"/>
    <n v="7"/>
    <x v="5192"/>
    <x v="2"/>
    <n v="1"/>
    <n v="1"/>
    <n v="161133.4"/>
    <x v="1"/>
    <n v="1"/>
    <x v="3"/>
    <n v="3"/>
    <x v="3"/>
    <n v="4"/>
    <x v="0"/>
  </r>
  <r>
    <n v="8110"/>
    <s v="BN5640046"/>
    <n v="66.099999999999994"/>
    <s v="California"/>
    <x v="0"/>
    <x v="10"/>
    <n v="1"/>
    <x v="0"/>
    <x v="2"/>
    <n v="1"/>
    <n v="0"/>
    <n v="185555.63"/>
    <x v="1"/>
    <n v="3"/>
    <x v="3"/>
    <n v="1"/>
    <x v="0"/>
    <n v="4"/>
    <x v="0"/>
  </r>
  <r>
    <n v="8111"/>
    <s v="BN5751437"/>
    <n v="67.7"/>
    <s v="New York"/>
    <x v="0"/>
    <x v="18"/>
    <n v="11"/>
    <x v="5193"/>
    <x v="0"/>
    <n v="1"/>
    <n v="0"/>
    <n v="33075.24"/>
    <x v="1"/>
    <n v="3"/>
    <x v="3"/>
    <n v="4"/>
    <x v="1"/>
    <n v="1"/>
    <x v="0"/>
  </r>
  <r>
    <n v="8112"/>
    <s v="BN5670465"/>
    <n v="56"/>
    <s v="California"/>
    <x v="0"/>
    <x v="8"/>
    <n v="4"/>
    <x v="5194"/>
    <x v="0"/>
    <n v="1"/>
    <n v="0"/>
    <n v="39806.75"/>
    <x v="1"/>
    <n v="1"/>
    <x v="2"/>
    <n v="1"/>
    <x v="3"/>
    <n v="1"/>
    <x v="2"/>
  </r>
  <r>
    <n v="8113"/>
    <s v="BN5623879"/>
    <n v="57.8"/>
    <s v="California"/>
    <x v="0"/>
    <x v="12"/>
    <n v="3"/>
    <x v="0"/>
    <x v="2"/>
    <n v="0"/>
    <n v="1"/>
    <n v="26389.919999999998"/>
    <x v="1"/>
    <n v="1"/>
    <x v="3"/>
    <n v="1"/>
    <x v="0"/>
    <n v="1"/>
    <x v="0"/>
  </r>
  <r>
    <n v="8114"/>
    <s v="BN5752106"/>
    <n v="42.1"/>
    <s v="Texas"/>
    <x v="1"/>
    <x v="10"/>
    <n v="7"/>
    <x v="5195"/>
    <x v="0"/>
    <n v="1"/>
    <n v="1"/>
    <n v="12162.76"/>
    <x v="1"/>
    <n v="1"/>
    <x v="3"/>
    <n v="3"/>
    <x v="1"/>
    <n v="1"/>
    <x v="0"/>
  </r>
  <r>
    <n v="8115"/>
    <s v="BN5607182"/>
    <n v="49.2"/>
    <s v="New York"/>
    <x v="0"/>
    <x v="23"/>
    <n v="3"/>
    <x v="5196"/>
    <x v="2"/>
    <n v="1"/>
    <n v="1"/>
    <n v="167237.94"/>
    <x v="1"/>
    <n v="1"/>
    <x v="1"/>
    <n v="1"/>
    <x v="2"/>
    <n v="4"/>
    <x v="1"/>
  </r>
  <r>
    <n v="8116"/>
    <s v="BN5700665"/>
    <n v="54.5"/>
    <s v="California"/>
    <x v="0"/>
    <x v="15"/>
    <n v="7"/>
    <x v="0"/>
    <x v="2"/>
    <n v="1"/>
    <n v="1"/>
    <n v="52067.37"/>
    <x v="1"/>
    <n v="1"/>
    <x v="2"/>
    <n v="3"/>
    <x v="0"/>
    <n v="2"/>
    <x v="2"/>
  </r>
  <r>
    <n v="8117"/>
    <s v="BN5777814"/>
    <n v="64"/>
    <s v="New York"/>
    <x v="0"/>
    <x v="3"/>
    <n v="10"/>
    <x v="5197"/>
    <x v="0"/>
    <n v="1"/>
    <n v="0"/>
    <n v="184006.36"/>
    <x v="0"/>
    <n v="2"/>
    <x v="0"/>
    <n v="4"/>
    <x v="1"/>
    <n v="4"/>
    <x v="1"/>
  </r>
  <r>
    <n v="8118"/>
    <s v="BN5639030"/>
    <n v="62.4"/>
    <s v="Texas"/>
    <x v="0"/>
    <x v="10"/>
    <n v="7"/>
    <x v="0"/>
    <x v="0"/>
    <n v="1"/>
    <n v="0"/>
    <n v="582.59"/>
    <x v="0"/>
    <n v="2"/>
    <x v="3"/>
    <n v="3"/>
    <x v="0"/>
    <n v="1"/>
    <x v="0"/>
  </r>
  <r>
    <n v="8119"/>
    <s v="BN5720116"/>
    <n v="57.7"/>
    <s v="Texas"/>
    <x v="1"/>
    <x v="34"/>
    <n v="8"/>
    <x v="0"/>
    <x v="0"/>
    <n v="1"/>
    <n v="0"/>
    <n v="143274.41"/>
    <x v="1"/>
    <n v="1"/>
    <x v="2"/>
    <n v="3"/>
    <x v="0"/>
    <n v="3"/>
    <x v="2"/>
  </r>
  <r>
    <n v="8120"/>
    <s v="BN5586149"/>
    <n v="70.400000000000006"/>
    <s v="California"/>
    <x v="1"/>
    <x v="8"/>
    <n v="6"/>
    <x v="5198"/>
    <x v="1"/>
    <n v="1"/>
    <n v="1"/>
    <n v="54474.48"/>
    <x v="0"/>
    <n v="3"/>
    <x v="2"/>
    <n v="2"/>
    <x v="2"/>
    <n v="2"/>
    <x v="2"/>
  </r>
  <r>
    <n v="8121"/>
    <s v="BN5676558"/>
    <n v="52.3"/>
    <s v="California"/>
    <x v="1"/>
    <x v="13"/>
    <n v="6"/>
    <x v="0"/>
    <x v="2"/>
    <n v="1"/>
    <n v="1"/>
    <n v="121428.2"/>
    <x v="1"/>
    <n v="1"/>
    <x v="1"/>
    <n v="2"/>
    <x v="0"/>
    <n v="3"/>
    <x v="1"/>
  </r>
  <r>
    <n v="8122"/>
    <s v="BN5715901"/>
    <n v="79.3"/>
    <s v="California"/>
    <x v="1"/>
    <x v="12"/>
    <n v="3"/>
    <x v="0"/>
    <x v="2"/>
    <n v="1"/>
    <n v="1"/>
    <n v="79704.12"/>
    <x v="1"/>
    <n v="4"/>
    <x v="3"/>
    <n v="1"/>
    <x v="0"/>
    <n v="2"/>
    <x v="0"/>
  </r>
  <r>
    <n v="8123"/>
    <s v="BN5603662"/>
    <n v="56.4"/>
    <s v="California"/>
    <x v="0"/>
    <x v="47"/>
    <n v="3"/>
    <x v="5199"/>
    <x v="0"/>
    <n v="1"/>
    <n v="1"/>
    <n v="41055.71"/>
    <x v="0"/>
    <n v="1"/>
    <x v="1"/>
    <n v="1"/>
    <x v="1"/>
    <n v="1"/>
    <x v="3"/>
  </r>
  <r>
    <n v="8124"/>
    <s v="BN5608869"/>
    <n v="71.099999999999994"/>
    <s v="California"/>
    <x v="1"/>
    <x v="19"/>
    <n v="2"/>
    <x v="0"/>
    <x v="0"/>
    <n v="0"/>
    <n v="0"/>
    <n v="41590.400000000001"/>
    <x v="1"/>
    <n v="3"/>
    <x v="3"/>
    <n v="1"/>
    <x v="0"/>
    <n v="1"/>
    <x v="0"/>
  </r>
  <r>
    <n v="8125"/>
    <s v="BN5733785"/>
    <n v="79.099999999999994"/>
    <s v="New York"/>
    <x v="0"/>
    <x v="19"/>
    <n v="11"/>
    <x v="5200"/>
    <x v="2"/>
    <n v="0"/>
    <n v="0"/>
    <n v="54019.93"/>
    <x v="0"/>
    <n v="4"/>
    <x v="3"/>
    <n v="4"/>
    <x v="2"/>
    <n v="2"/>
    <x v="0"/>
  </r>
  <r>
    <n v="8126"/>
    <s v="BN5666895"/>
    <n v="62.9"/>
    <s v="New York"/>
    <x v="0"/>
    <x v="16"/>
    <n v="10"/>
    <x v="5201"/>
    <x v="0"/>
    <n v="1"/>
    <n v="0"/>
    <n v="76053.070000000007"/>
    <x v="1"/>
    <n v="2"/>
    <x v="0"/>
    <n v="4"/>
    <x v="3"/>
    <n v="2"/>
    <x v="0"/>
  </r>
  <r>
    <n v="8127"/>
    <s v="BN5602560"/>
    <n v="72.900000000000006"/>
    <s v="New York"/>
    <x v="1"/>
    <x v="2"/>
    <n v="7"/>
    <x v="5202"/>
    <x v="0"/>
    <n v="1"/>
    <n v="1"/>
    <n v="184977.2"/>
    <x v="0"/>
    <n v="4"/>
    <x v="0"/>
    <n v="3"/>
    <x v="3"/>
    <n v="4"/>
    <x v="0"/>
  </r>
  <r>
    <n v="8128"/>
    <s v="BN5622976"/>
    <n v="65.099999999999994"/>
    <s v="New York"/>
    <x v="1"/>
    <x v="12"/>
    <n v="9"/>
    <x v="5203"/>
    <x v="0"/>
    <n v="1"/>
    <n v="0"/>
    <n v="127678.95"/>
    <x v="0"/>
    <n v="2"/>
    <x v="3"/>
    <n v="4"/>
    <x v="3"/>
    <n v="3"/>
    <x v="0"/>
  </r>
  <r>
    <n v="8129"/>
    <s v="BN5682841"/>
    <n v="69.5"/>
    <s v="Texas"/>
    <x v="1"/>
    <x v="2"/>
    <n v="5"/>
    <x v="5204"/>
    <x v="0"/>
    <n v="1"/>
    <n v="1"/>
    <n v="1243.97"/>
    <x v="1"/>
    <n v="3"/>
    <x v="0"/>
    <n v="2"/>
    <x v="1"/>
    <n v="1"/>
    <x v="0"/>
  </r>
  <r>
    <n v="8130"/>
    <s v="BN5729159"/>
    <n v="84.7"/>
    <s v="Texas"/>
    <x v="1"/>
    <x v="8"/>
    <n v="6"/>
    <x v="0"/>
    <x v="2"/>
    <n v="1"/>
    <n v="1"/>
    <n v="76326.67"/>
    <x v="1"/>
    <n v="4"/>
    <x v="2"/>
    <n v="2"/>
    <x v="0"/>
    <n v="2"/>
    <x v="2"/>
  </r>
  <r>
    <n v="8131"/>
    <s v="BN5588841"/>
    <n v="70.400000000000006"/>
    <s v="California"/>
    <x v="1"/>
    <x v="40"/>
    <n v="6"/>
    <x v="0"/>
    <x v="2"/>
    <n v="1"/>
    <n v="1"/>
    <n v="145338.60999999999"/>
    <x v="1"/>
    <n v="3"/>
    <x v="1"/>
    <n v="2"/>
    <x v="0"/>
    <n v="3"/>
    <x v="1"/>
  </r>
  <r>
    <n v="8132"/>
    <s v="BN5803265"/>
    <n v="61.3"/>
    <s v="New York"/>
    <x v="1"/>
    <x v="19"/>
    <n v="4"/>
    <x v="5205"/>
    <x v="2"/>
    <n v="1"/>
    <n v="1"/>
    <n v="57751.21"/>
    <x v="1"/>
    <n v="2"/>
    <x v="3"/>
    <n v="1"/>
    <x v="2"/>
    <n v="2"/>
    <x v="0"/>
  </r>
  <r>
    <n v="8133"/>
    <s v="BN5607398"/>
    <n v="69.2"/>
    <s v="Texas"/>
    <x v="0"/>
    <x v="6"/>
    <n v="5"/>
    <x v="0"/>
    <x v="2"/>
    <n v="0"/>
    <n v="0"/>
    <n v="138880.24"/>
    <x v="1"/>
    <n v="3"/>
    <x v="2"/>
    <n v="2"/>
    <x v="0"/>
    <n v="3"/>
    <x v="2"/>
  </r>
  <r>
    <n v="8134"/>
    <s v="BN5656162"/>
    <n v="72"/>
    <s v="California"/>
    <x v="0"/>
    <x v="10"/>
    <n v="4"/>
    <x v="5206"/>
    <x v="2"/>
    <n v="1"/>
    <n v="1"/>
    <n v="136120.29"/>
    <x v="1"/>
    <n v="4"/>
    <x v="3"/>
    <n v="1"/>
    <x v="3"/>
    <n v="3"/>
    <x v="0"/>
  </r>
  <r>
    <n v="8135"/>
    <s v="BN5761696"/>
    <n v="57.7"/>
    <s v="California"/>
    <x v="1"/>
    <x v="1"/>
    <n v="7"/>
    <x v="0"/>
    <x v="0"/>
    <n v="1"/>
    <n v="1"/>
    <n v="167621.18"/>
    <x v="1"/>
    <n v="1"/>
    <x v="0"/>
    <n v="3"/>
    <x v="0"/>
    <n v="4"/>
    <x v="0"/>
  </r>
  <r>
    <n v="8136"/>
    <s v="BN5716518"/>
    <n v="71"/>
    <s v="New York"/>
    <x v="0"/>
    <x v="9"/>
    <n v="8"/>
    <x v="5207"/>
    <x v="2"/>
    <n v="1"/>
    <n v="0"/>
    <n v="173276.62"/>
    <x v="1"/>
    <n v="3"/>
    <x v="2"/>
    <n v="3"/>
    <x v="3"/>
    <n v="4"/>
    <x v="2"/>
  </r>
  <r>
    <n v="8137"/>
    <s v="BN5757338"/>
    <n v="71.599999999999994"/>
    <s v="California"/>
    <x v="0"/>
    <x v="16"/>
    <n v="2"/>
    <x v="0"/>
    <x v="2"/>
    <n v="1"/>
    <n v="1"/>
    <n v="99661.46"/>
    <x v="1"/>
    <n v="3"/>
    <x v="0"/>
    <n v="1"/>
    <x v="0"/>
    <n v="2"/>
    <x v="0"/>
  </r>
  <r>
    <n v="8138"/>
    <s v="BN5603009"/>
    <n v="41"/>
    <s v="California"/>
    <x v="1"/>
    <x v="19"/>
    <n v="7"/>
    <x v="5208"/>
    <x v="0"/>
    <n v="0"/>
    <n v="0"/>
    <n v="66333.56"/>
    <x v="0"/>
    <n v="1"/>
    <x v="3"/>
    <n v="3"/>
    <x v="3"/>
    <n v="2"/>
    <x v="0"/>
  </r>
  <r>
    <n v="8139"/>
    <s v="BN5588493"/>
    <n v="58.4"/>
    <s v="New York"/>
    <x v="0"/>
    <x v="18"/>
    <n v="5"/>
    <x v="5209"/>
    <x v="0"/>
    <n v="1"/>
    <n v="1"/>
    <n v="70240.789999999994"/>
    <x v="1"/>
    <n v="1"/>
    <x v="3"/>
    <n v="2"/>
    <x v="3"/>
    <n v="2"/>
    <x v="0"/>
  </r>
  <r>
    <n v="8140"/>
    <s v="BN5770452"/>
    <n v="79.2"/>
    <s v="California"/>
    <x v="1"/>
    <x v="33"/>
    <n v="2"/>
    <x v="5210"/>
    <x v="0"/>
    <n v="1"/>
    <n v="1"/>
    <n v="113553.42"/>
    <x v="1"/>
    <n v="4"/>
    <x v="2"/>
    <n v="1"/>
    <x v="3"/>
    <n v="3"/>
    <x v="2"/>
  </r>
  <r>
    <n v="8141"/>
    <s v="BN5571935"/>
    <n v="60.5"/>
    <s v="California"/>
    <x v="0"/>
    <x v="18"/>
    <n v="7"/>
    <x v="0"/>
    <x v="0"/>
    <n v="0"/>
    <n v="1"/>
    <n v="690.84"/>
    <x v="1"/>
    <n v="2"/>
    <x v="3"/>
    <n v="3"/>
    <x v="0"/>
    <n v="1"/>
    <x v="0"/>
  </r>
  <r>
    <n v="8142"/>
    <s v="BN5571756"/>
    <n v="48.6"/>
    <s v="Texas"/>
    <x v="1"/>
    <x v="9"/>
    <n v="2"/>
    <x v="0"/>
    <x v="0"/>
    <n v="1"/>
    <n v="0"/>
    <n v="98802.76"/>
    <x v="1"/>
    <n v="1"/>
    <x v="2"/>
    <n v="1"/>
    <x v="0"/>
    <n v="2"/>
    <x v="2"/>
  </r>
  <r>
    <n v="8143"/>
    <s v="BN5752415"/>
    <n v="61.5"/>
    <s v="California"/>
    <x v="1"/>
    <x v="1"/>
    <n v="5"/>
    <x v="5211"/>
    <x v="0"/>
    <n v="0"/>
    <n v="1"/>
    <n v="130661.95"/>
    <x v="1"/>
    <n v="2"/>
    <x v="0"/>
    <n v="2"/>
    <x v="2"/>
    <n v="3"/>
    <x v="0"/>
  </r>
  <r>
    <n v="8144"/>
    <s v="BN5608971"/>
    <n v="67.599999999999994"/>
    <s v="California"/>
    <x v="1"/>
    <x v="51"/>
    <n v="2"/>
    <x v="5212"/>
    <x v="0"/>
    <n v="0"/>
    <n v="1"/>
    <n v="116378.82"/>
    <x v="1"/>
    <n v="3"/>
    <x v="2"/>
    <n v="1"/>
    <x v="3"/>
    <n v="3"/>
    <x v="2"/>
  </r>
  <r>
    <n v="8145"/>
    <s v="BN5775021"/>
    <n v="57.1"/>
    <s v="California"/>
    <x v="1"/>
    <x v="10"/>
    <n v="2"/>
    <x v="5213"/>
    <x v="2"/>
    <n v="0"/>
    <n v="1"/>
    <n v="186052.15"/>
    <x v="1"/>
    <n v="1"/>
    <x v="3"/>
    <n v="1"/>
    <x v="3"/>
    <n v="4"/>
    <x v="0"/>
  </r>
  <r>
    <n v="8146"/>
    <s v="BN5708817"/>
    <n v="85"/>
    <s v="California"/>
    <x v="0"/>
    <x v="24"/>
    <n v="10"/>
    <x v="0"/>
    <x v="0"/>
    <n v="0"/>
    <n v="0"/>
    <n v="100101.06"/>
    <x v="1"/>
    <n v="4"/>
    <x v="3"/>
    <n v="4"/>
    <x v="0"/>
    <n v="2"/>
    <x v="0"/>
  </r>
  <r>
    <n v="8147"/>
    <s v="BN5599999"/>
    <n v="71.7"/>
    <s v="California"/>
    <x v="1"/>
    <x v="36"/>
    <n v="8"/>
    <x v="5214"/>
    <x v="0"/>
    <n v="1"/>
    <n v="1"/>
    <n v="169952.82"/>
    <x v="1"/>
    <n v="3"/>
    <x v="1"/>
    <n v="3"/>
    <x v="3"/>
    <n v="4"/>
    <x v="1"/>
  </r>
  <r>
    <n v="8148"/>
    <s v="BN5814588"/>
    <n v="64.2"/>
    <s v="New York"/>
    <x v="0"/>
    <x v="2"/>
    <n v="9"/>
    <x v="5215"/>
    <x v="0"/>
    <n v="1"/>
    <n v="0"/>
    <n v="61792.76"/>
    <x v="0"/>
    <n v="2"/>
    <x v="0"/>
    <n v="4"/>
    <x v="2"/>
    <n v="2"/>
    <x v="0"/>
  </r>
  <r>
    <n v="8149"/>
    <s v="BN5572690"/>
    <n v="78"/>
    <s v="Texas"/>
    <x v="1"/>
    <x v="40"/>
    <n v="8"/>
    <x v="5216"/>
    <x v="0"/>
    <n v="1"/>
    <n v="1"/>
    <n v="37973.129999999997"/>
    <x v="1"/>
    <n v="4"/>
    <x v="1"/>
    <n v="3"/>
    <x v="1"/>
    <n v="1"/>
    <x v="1"/>
  </r>
  <r>
    <n v="8150"/>
    <s v="BN5585019"/>
    <n v="49.2"/>
    <s v="New York"/>
    <x v="0"/>
    <x v="16"/>
    <n v="9"/>
    <x v="5217"/>
    <x v="2"/>
    <n v="1"/>
    <n v="0"/>
    <n v="188974.81"/>
    <x v="1"/>
    <n v="1"/>
    <x v="0"/>
    <n v="4"/>
    <x v="1"/>
    <n v="4"/>
    <x v="0"/>
  </r>
  <r>
    <n v="8151"/>
    <s v="BN5738849"/>
    <n v="76"/>
    <s v="New York"/>
    <x v="1"/>
    <x v="6"/>
    <n v="6"/>
    <x v="5218"/>
    <x v="2"/>
    <n v="0"/>
    <n v="1"/>
    <n v="86334.64"/>
    <x v="1"/>
    <n v="4"/>
    <x v="2"/>
    <n v="2"/>
    <x v="3"/>
    <n v="2"/>
    <x v="2"/>
  </r>
  <r>
    <n v="8152"/>
    <s v="BN5750883"/>
    <n v="50"/>
    <s v="Texas"/>
    <x v="1"/>
    <x v="20"/>
    <n v="2"/>
    <x v="5219"/>
    <x v="0"/>
    <n v="1"/>
    <n v="1"/>
    <n v="152845.99"/>
    <x v="1"/>
    <n v="1"/>
    <x v="0"/>
    <n v="1"/>
    <x v="3"/>
    <n v="4"/>
    <x v="0"/>
  </r>
  <r>
    <n v="8153"/>
    <s v="BN5725685"/>
    <n v="65.400000000000006"/>
    <s v="Texas"/>
    <x v="0"/>
    <x v="18"/>
    <n v="3"/>
    <x v="0"/>
    <x v="2"/>
    <n v="1"/>
    <n v="1"/>
    <n v="146652.10999999999"/>
    <x v="1"/>
    <n v="3"/>
    <x v="3"/>
    <n v="1"/>
    <x v="0"/>
    <n v="3"/>
    <x v="0"/>
  </r>
  <r>
    <n v="8154"/>
    <s v="BN5692019"/>
    <n v="60.6"/>
    <s v="Texas"/>
    <x v="0"/>
    <x v="11"/>
    <n v="4"/>
    <x v="5220"/>
    <x v="1"/>
    <n v="1"/>
    <n v="0"/>
    <n v="45482.04"/>
    <x v="0"/>
    <n v="2"/>
    <x v="2"/>
    <n v="1"/>
    <x v="2"/>
    <n v="1"/>
    <x v="2"/>
  </r>
  <r>
    <n v="8155"/>
    <s v="BN5791446"/>
    <n v="36.700000000000003"/>
    <s v="Texas"/>
    <x v="1"/>
    <x v="0"/>
    <n v="7"/>
    <x v="5221"/>
    <x v="0"/>
    <n v="1"/>
    <n v="0"/>
    <n v="168816.73"/>
    <x v="0"/>
    <n v="1"/>
    <x v="0"/>
    <n v="3"/>
    <x v="1"/>
    <n v="4"/>
    <x v="0"/>
  </r>
  <r>
    <n v="8156"/>
    <s v="BN5715628"/>
    <n v="79.900000000000006"/>
    <s v="Texas"/>
    <x v="1"/>
    <x v="16"/>
    <n v="3"/>
    <x v="0"/>
    <x v="2"/>
    <n v="1"/>
    <n v="1"/>
    <n v="59297.34"/>
    <x v="1"/>
    <n v="4"/>
    <x v="0"/>
    <n v="1"/>
    <x v="0"/>
    <n v="2"/>
    <x v="0"/>
  </r>
  <r>
    <n v="8157"/>
    <s v="BN5785489"/>
    <n v="43.4"/>
    <s v="New York"/>
    <x v="1"/>
    <x v="60"/>
    <n v="10"/>
    <x v="5222"/>
    <x v="0"/>
    <n v="1"/>
    <n v="0"/>
    <n v="125848.88"/>
    <x v="1"/>
    <n v="1"/>
    <x v="1"/>
    <n v="4"/>
    <x v="3"/>
    <n v="3"/>
    <x v="5"/>
  </r>
  <r>
    <n v="8158"/>
    <s v="BN5798747"/>
    <n v="71.900000000000006"/>
    <s v="Texas"/>
    <x v="0"/>
    <x v="15"/>
    <n v="8"/>
    <x v="0"/>
    <x v="0"/>
    <n v="0"/>
    <n v="0"/>
    <n v="76264.27"/>
    <x v="1"/>
    <n v="4"/>
    <x v="2"/>
    <n v="3"/>
    <x v="0"/>
    <n v="2"/>
    <x v="2"/>
  </r>
  <r>
    <n v="8159"/>
    <s v="BN5744040"/>
    <n v="64.099999999999994"/>
    <s v="California"/>
    <x v="0"/>
    <x v="24"/>
    <n v="3"/>
    <x v="0"/>
    <x v="2"/>
    <n v="1"/>
    <n v="0"/>
    <n v="3939.87"/>
    <x v="1"/>
    <n v="2"/>
    <x v="3"/>
    <n v="1"/>
    <x v="0"/>
    <n v="1"/>
    <x v="0"/>
  </r>
  <r>
    <n v="8160"/>
    <s v="BN5637340"/>
    <n v="46.1"/>
    <s v="Texas"/>
    <x v="0"/>
    <x v="11"/>
    <n v="7"/>
    <x v="0"/>
    <x v="2"/>
    <n v="1"/>
    <n v="1"/>
    <n v="15306.29"/>
    <x v="1"/>
    <n v="1"/>
    <x v="2"/>
    <n v="3"/>
    <x v="0"/>
    <n v="1"/>
    <x v="2"/>
  </r>
  <r>
    <n v="8161"/>
    <s v="BN5576903"/>
    <n v="79"/>
    <s v="New York"/>
    <x v="0"/>
    <x v="11"/>
    <n v="6"/>
    <x v="5223"/>
    <x v="0"/>
    <n v="1"/>
    <n v="0"/>
    <n v="58214.79"/>
    <x v="1"/>
    <n v="4"/>
    <x v="2"/>
    <n v="2"/>
    <x v="2"/>
    <n v="2"/>
    <x v="2"/>
  </r>
  <r>
    <n v="8162"/>
    <s v="BN5615265"/>
    <n v="58.8"/>
    <s v="California"/>
    <x v="1"/>
    <x v="8"/>
    <n v="5"/>
    <x v="5224"/>
    <x v="2"/>
    <n v="0"/>
    <n v="1"/>
    <n v="35877.03"/>
    <x v="1"/>
    <n v="2"/>
    <x v="2"/>
    <n v="2"/>
    <x v="3"/>
    <n v="1"/>
    <x v="2"/>
  </r>
  <r>
    <n v="8163"/>
    <s v="BN5647246"/>
    <n v="62.1"/>
    <s v="California"/>
    <x v="1"/>
    <x v="7"/>
    <n v="5"/>
    <x v="5225"/>
    <x v="0"/>
    <n v="1"/>
    <n v="0"/>
    <n v="21254.06"/>
    <x v="1"/>
    <n v="2"/>
    <x v="2"/>
    <n v="2"/>
    <x v="2"/>
    <n v="1"/>
    <x v="2"/>
  </r>
  <r>
    <n v="8164"/>
    <s v="BN5571963"/>
    <n v="76.8"/>
    <s v="New York"/>
    <x v="1"/>
    <x v="36"/>
    <n v="4"/>
    <x v="5226"/>
    <x v="0"/>
    <n v="1"/>
    <n v="1"/>
    <n v="24533.89"/>
    <x v="0"/>
    <n v="4"/>
    <x v="1"/>
    <n v="1"/>
    <x v="3"/>
    <n v="1"/>
    <x v="1"/>
  </r>
  <r>
    <n v="8165"/>
    <s v="BN5581283"/>
    <n v="68.099999999999994"/>
    <s v="Texas"/>
    <x v="1"/>
    <x v="16"/>
    <n v="3"/>
    <x v="5227"/>
    <x v="2"/>
    <n v="1"/>
    <n v="0"/>
    <n v="23531.5"/>
    <x v="1"/>
    <n v="3"/>
    <x v="0"/>
    <n v="1"/>
    <x v="3"/>
    <n v="1"/>
    <x v="0"/>
  </r>
  <r>
    <n v="8166"/>
    <s v="BN5813416"/>
    <n v="60.6"/>
    <s v="Texas"/>
    <x v="1"/>
    <x v="24"/>
    <n v="9"/>
    <x v="5228"/>
    <x v="2"/>
    <n v="1"/>
    <n v="0"/>
    <n v="89099.18"/>
    <x v="1"/>
    <n v="2"/>
    <x v="3"/>
    <n v="4"/>
    <x v="2"/>
    <n v="2"/>
    <x v="0"/>
  </r>
  <r>
    <n v="8167"/>
    <s v="BN5769696"/>
    <n v="54.2"/>
    <s v="Texas"/>
    <x v="1"/>
    <x v="24"/>
    <n v="9"/>
    <x v="0"/>
    <x v="0"/>
    <n v="1"/>
    <n v="1"/>
    <n v="807.06"/>
    <x v="1"/>
    <n v="1"/>
    <x v="3"/>
    <n v="4"/>
    <x v="0"/>
    <n v="1"/>
    <x v="0"/>
  </r>
  <r>
    <n v="8168"/>
    <s v="BN5793048"/>
    <n v="71.3"/>
    <s v="New York"/>
    <x v="0"/>
    <x v="9"/>
    <n v="8"/>
    <x v="5229"/>
    <x v="0"/>
    <n v="1"/>
    <n v="1"/>
    <n v="121592.5"/>
    <x v="1"/>
    <n v="3"/>
    <x v="2"/>
    <n v="3"/>
    <x v="2"/>
    <n v="3"/>
    <x v="2"/>
  </r>
  <r>
    <n v="8169"/>
    <s v="BN5599095"/>
    <n v="59.7"/>
    <s v="Texas"/>
    <x v="0"/>
    <x v="19"/>
    <n v="3"/>
    <x v="0"/>
    <x v="2"/>
    <n v="1"/>
    <n v="1"/>
    <n v="4700.66"/>
    <x v="1"/>
    <n v="2"/>
    <x v="3"/>
    <n v="1"/>
    <x v="0"/>
    <n v="1"/>
    <x v="0"/>
  </r>
  <r>
    <n v="8170"/>
    <s v="BN5689430"/>
    <n v="63.5"/>
    <s v="California"/>
    <x v="1"/>
    <x v="7"/>
    <n v="4"/>
    <x v="5230"/>
    <x v="0"/>
    <n v="1"/>
    <n v="0"/>
    <n v="161909.95000000001"/>
    <x v="1"/>
    <n v="2"/>
    <x v="2"/>
    <n v="1"/>
    <x v="3"/>
    <n v="4"/>
    <x v="2"/>
  </r>
  <r>
    <n v="8171"/>
    <s v="BN5641279"/>
    <n v="59.9"/>
    <s v="New York"/>
    <x v="1"/>
    <x v="22"/>
    <n v="2"/>
    <x v="5231"/>
    <x v="0"/>
    <n v="0"/>
    <n v="1"/>
    <n v="90389.61"/>
    <x v="0"/>
    <n v="2"/>
    <x v="1"/>
    <n v="1"/>
    <x v="3"/>
    <n v="2"/>
    <x v="3"/>
  </r>
  <r>
    <n v="8172"/>
    <s v="BN5588772"/>
    <n v="49.6"/>
    <s v="Texas"/>
    <x v="0"/>
    <x v="4"/>
    <n v="1"/>
    <x v="5232"/>
    <x v="2"/>
    <n v="1"/>
    <n v="0"/>
    <n v="2919.21"/>
    <x v="0"/>
    <n v="1"/>
    <x v="0"/>
    <n v="1"/>
    <x v="2"/>
    <n v="1"/>
    <x v="1"/>
  </r>
  <r>
    <n v="8173"/>
    <s v="BN5732206"/>
    <n v="75.900000000000006"/>
    <s v="Texas"/>
    <x v="1"/>
    <x v="8"/>
    <n v="9"/>
    <x v="0"/>
    <x v="2"/>
    <n v="1"/>
    <n v="1"/>
    <n v="99086.74"/>
    <x v="1"/>
    <n v="4"/>
    <x v="2"/>
    <n v="4"/>
    <x v="0"/>
    <n v="2"/>
    <x v="2"/>
  </r>
  <r>
    <n v="8174"/>
    <s v="BN5567945"/>
    <n v="75.7"/>
    <s v="New York"/>
    <x v="1"/>
    <x v="8"/>
    <n v="2"/>
    <x v="5233"/>
    <x v="1"/>
    <n v="1"/>
    <n v="0"/>
    <n v="163170.32"/>
    <x v="1"/>
    <n v="4"/>
    <x v="2"/>
    <n v="1"/>
    <x v="3"/>
    <n v="4"/>
    <x v="2"/>
  </r>
  <r>
    <n v="8175"/>
    <s v="BN5623438"/>
    <n v="56.4"/>
    <s v="Texas"/>
    <x v="1"/>
    <x v="8"/>
    <n v="1"/>
    <x v="5234"/>
    <x v="0"/>
    <n v="1"/>
    <n v="1"/>
    <n v="72757.33"/>
    <x v="1"/>
    <n v="1"/>
    <x v="2"/>
    <n v="1"/>
    <x v="3"/>
    <n v="2"/>
    <x v="2"/>
  </r>
  <r>
    <n v="8176"/>
    <s v="BN5606514"/>
    <n v="56.1"/>
    <s v="California"/>
    <x v="0"/>
    <x v="32"/>
    <n v="7"/>
    <x v="5235"/>
    <x v="2"/>
    <n v="1"/>
    <n v="0"/>
    <n v="73286.8"/>
    <x v="1"/>
    <n v="1"/>
    <x v="2"/>
    <n v="3"/>
    <x v="2"/>
    <n v="2"/>
    <x v="4"/>
  </r>
  <r>
    <n v="8177"/>
    <s v="BN5800724"/>
    <n v="70.2"/>
    <s v="California"/>
    <x v="1"/>
    <x v="20"/>
    <n v="4"/>
    <x v="5236"/>
    <x v="0"/>
    <n v="0"/>
    <n v="1"/>
    <n v="146056.29"/>
    <x v="1"/>
    <n v="3"/>
    <x v="0"/>
    <n v="1"/>
    <x v="2"/>
    <n v="3"/>
    <x v="0"/>
  </r>
  <r>
    <n v="8178"/>
    <s v="BN5610624"/>
    <n v="67.8"/>
    <s v="New York"/>
    <x v="0"/>
    <x v="20"/>
    <n v="9"/>
    <x v="5237"/>
    <x v="0"/>
    <n v="0"/>
    <n v="0"/>
    <n v="167673.37"/>
    <x v="1"/>
    <n v="3"/>
    <x v="0"/>
    <n v="4"/>
    <x v="2"/>
    <n v="4"/>
    <x v="0"/>
  </r>
  <r>
    <n v="8179"/>
    <s v="BN5809567"/>
    <n v="70.7"/>
    <s v="California"/>
    <x v="0"/>
    <x v="17"/>
    <n v="8"/>
    <x v="5238"/>
    <x v="2"/>
    <n v="1"/>
    <n v="1"/>
    <n v="146011.54999999999"/>
    <x v="1"/>
    <n v="3"/>
    <x v="1"/>
    <n v="3"/>
    <x v="3"/>
    <n v="3"/>
    <x v="1"/>
  </r>
  <r>
    <n v="8180"/>
    <s v="BN5575990"/>
    <n v="61"/>
    <s v="California"/>
    <x v="0"/>
    <x v="7"/>
    <n v="10"/>
    <x v="5239"/>
    <x v="0"/>
    <n v="0"/>
    <n v="1"/>
    <n v="103381.47"/>
    <x v="1"/>
    <n v="2"/>
    <x v="2"/>
    <n v="4"/>
    <x v="2"/>
    <n v="3"/>
    <x v="2"/>
  </r>
  <r>
    <n v="8181"/>
    <s v="BN5643291"/>
    <n v="74.400000000000006"/>
    <s v="California"/>
    <x v="1"/>
    <x v="0"/>
    <n v="2"/>
    <x v="5240"/>
    <x v="0"/>
    <n v="1"/>
    <n v="1"/>
    <n v="83022.92"/>
    <x v="1"/>
    <n v="4"/>
    <x v="0"/>
    <n v="1"/>
    <x v="3"/>
    <n v="2"/>
    <x v="0"/>
  </r>
  <r>
    <n v="8182"/>
    <s v="BN5566703"/>
    <n v="59.8"/>
    <s v="California"/>
    <x v="1"/>
    <x v="34"/>
    <n v="9"/>
    <x v="5241"/>
    <x v="2"/>
    <n v="0"/>
    <n v="1"/>
    <n v="46041.08"/>
    <x v="1"/>
    <n v="2"/>
    <x v="2"/>
    <n v="4"/>
    <x v="2"/>
    <n v="1"/>
    <x v="2"/>
  </r>
  <r>
    <n v="8183"/>
    <s v="BN5774315"/>
    <n v="56.2"/>
    <s v="Texas"/>
    <x v="1"/>
    <x v="18"/>
    <n v="6"/>
    <x v="0"/>
    <x v="0"/>
    <n v="0"/>
    <n v="1"/>
    <n v="182843.24"/>
    <x v="1"/>
    <n v="1"/>
    <x v="3"/>
    <n v="2"/>
    <x v="0"/>
    <n v="4"/>
    <x v="0"/>
  </r>
  <r>
    <n v="8184"/>
    <s v="BN5694554"/>
    <n v="62.1"/>
    <s v="Texas"/>
    <x v="0"/>
    <x v="49"/>
    <n v="3"/>
    <x v="0"/>
    <x v="2"/>
    <n v="1"/>
    <n v="1"/>
    <n v="171364.18"/>
    <x v="1"/>
    <n v="2"/>
    <x v="1"/>
    <n v="1"/>
    <x v="0"/>
    <n v="4"/>
    <x v="3"/>
  </r>
  <r>
    <n v="8185"/>
    <s v="BN5605829"/>
    <n v="65.900000000000006"/>
    <s v="California"/>
    <x v="0"/>
    <x v="5"/>
    <n v="4"/>
    <x v="0"/>
    <x v="0"/>
    <n v="1"/>
    <n v="0"/>
    <n v="183399.12"/>
    <x v="0"/>
    <n v="3"/>
    <x v="1"/>
    <n v="1"/>
    <x v="0"/>
    <n v="4"/>
    <x v="1"/>
  </r>
  <r>
    <n v="8186"/>
    <s v="BN5812269"/>
    <n v="72.2"/>
    <s v="New York"/>
    <x v="0"/>
    <x v="20"/>
    <n v="7"/>
    <x v="5242"/>
    <x v="2"/>
    <n v="0"/>
    <n v="1"/>
    <n v="152883.95000000001"/>
    <x v="1"/>
    <n v="4"/>
    <x v="0"/>
    <n v="3"/>
    <x v="1"/>
    <n v="4"/>
    <x v="0"/>
  </r>
  <r>
    <n v="8187"/>
    <s v="BN5644092"/>
    <n v="60.6"/>
    <s v="California"/>
    <x v="0"/>
    <x v="2"/>
    <n v="4"/>
    <x v="0"/>
    <x v="2"/>
    <n v="1"/>
    <n v="0"/>
    <n v="50560.45"/>
    <x v="0"/>
    <n v="2"/>
    <x v="0"/>
    <n v="1"/>
    <x v="0"/>
    <n v="1"/>
    <x v="0"/>
  </r>
  <r>
    <n v="8188"/>
    <s v="BN5771587"/>
    <n v="60.3"/>
    <s v="Texas"/>
    <x v="0"/>
    <x v="2"/>
    <n v="6"/>
    <x v="5243"/>
    <x v="2"/>
    <n v="1"/>
    <n v="0"/>
    <n v="54702.66"/>
    <x v="1"/>
    <n v="2"/>
    <x v="0"/>
    <n v="2"/>
    <x v="2"/>
    <n v="2"/>
    <x v="0"/>
  </r>
  <r>
    <n v="8189"/>
    <s v="BN5623227"/>
    <n v="50.6"/>
    <s v="New York"/>
    <x v="0"/>
    <x v="49"/>
    <n v="4"/>
    <x v="5244"/>
    <x v="0"/>
    <n v="1"/>
    <n v="0"/>
    <n v="78365.75"/>
    <x v="1"/>
    <n v="1"/>
    <x v="1"/>
    <n v="1"/>
    <x v="2"/>
    <n v="2"/>
    <x v="3"/>
  </r>
  <r>
    <n v="8190"/>
    <s v="BN5613205"/>
    <n v="71.5"/>
    <s v="California"/>
    <x v="1"/>
    <x v="29"/>
    <n v="9"/>
    <x v="0"/>
    <x v="2"/>
    <n v="1"/>
    <n v="0"/>
    <n v="68666.63"/>
    <x v="1"/>
    <n v="3"/>
    <x v="2"/>
    <n v="4"/>
    <x v="0"/>
    <n v="2"/>
    <x v="4"/>
  </r>
  <r>
    <n v="8191"/>
    <s v="BN5813784"/>
    <n v="69"/>
    <s v="California"/>
    <x v="1"/>
    <x v="40"/>
    <n v="3"/>
    <x v="0"/>
    <x v="2"/>
    <n v="1"/>
    <n v="0"/>
    <n v="151375.73000000001"/>
    <x v="1"/>
    <n v="3"/>
    <x v="1"/>
    <n v="1"/>
    <x v="0"/>
    <n v="4"/>
    <x v="1"/>
  </r>
  <r>
    <n v="8192"/>
    <s v="BN5759393"/>
    <n v="64.400000000000006"/>
    <s v="California"/>
    <x v="0"/>
    <x v="20"/>
    <n v="11"/>
    <x v="5245"/>
    <x v="0"/>
    <n v="1"/>
    <n v="1"/>
    <n v="19959.669999999998"/>
    <x v="1"/>
    <n v="2"/>
    <x v="0"/>
    <n v="4"/>
    <x v="2"/>
    <n v="1"/>
    <x v="0"/>
  </r>
  <r>
    <n v="8193"/>
    <s v="BN5587625"/>
    <n v="58.9"/>
    <s v="California"/>
    <x v="1"/>
    <x v="18"/>
    <n v="9"/>
    <x v="5246"/>
    <x v="0"/>
    <n v="1"/>
    <n v="0"/>
    <n v="26955.72"/>
    <x v="1"/>
    <n v="2"/>
    <x v="3"/>
    <n v="4"/>
    <x v="3"/>
    <n v="1"/>
    <x v="0"/>
  </r>
  <r>
    <n v="8194"/>
    <s v="BN5671078"/>
    <n v="59.2"/>
    <s v="California"/>
    <x v="0"/>
    <x v="26"/>
    <n v="6"/>
    <x v="5247"/>
    <x v="0"/>
    <n v="1"/>
    <n v="1"/>
    <n v="76267.59"/>
    <x v="1"/>
    <n v="2"/>
    <x v="1"/>
    <n v="2"/>
    <x v="2"/>
    <n v="2"/>
    <x v="5"/>
  </r>
  <r>
    <n v="8195"/>
    <s v="BN5620659"/>
    <n v="63.2"/>
    <s v="California"/>
    <x v="1"/>
    <x v="0"/>
    <n v="5"/>
    <x v="5248"/>
    <x v="0"/>
    <n v="1"/>
    <n v="0"/>
    <n v="100998.5"/>
    <x v="1"/>
    <n v="2"/>
    <x v="0"/>
    <n v="2"/>
    <x v="3"/>
    <n v="3"/>
    <x v="0"/>
  </r>
  <r>
    <n v="8196"/>
    <s v="BN5706450"/>
    <n v="57.7"/>
    <s v="New York"/>
    <x v="0"/>
    <x v="49"/>
    <n v="8"/>
    <x v="5249"/>
    <x v="0"/>
    <n v="0"/>
    <n v="1"/>
    <n v="191070.01"/>
    <x v="1"/>
    <n v="1"/>
    <x v="1"/>
    <n v="3"/>
    <x v="3"/>
    <n v="4"/>
    <x v="3"/>
  </r>
  <r>
    <n v="8197"/>
    <s v="BN5589225"/>
    <n v="58.8"/>
    <s v="California"/>
    <x v="1"/>
    <x v="33"/>
    <n v="4"/>
    <x v="5250"/>
    <x v="0"/>
    <n v="0"/>
    <n v="0"/>
    <n v="176858.5"/>
    <x v="1"/>
    <n v="2"/>
    <x v="2"/>
    <n v="1"/>
    <x v="3"/>
    <n v="4"/>
    <x v="2"/>
  </r>
  <r>
    <n v="8198"/>
    <s v="BN5741093"/>
    <n v="61.7"/>
    <s v="California"/>
    <x v="1"/>
    <x v="41"/>
    <n v="7"/>
    <x v="5251"/>
    <x v="0"/>
    <n v="1"/>
    <n v="1"/>
    <n v="45325.26"/>
    <x v="1"/>
    <n v="2"/>
    <x v="1"/>
    <n v="3"/>
    <x v="3"/>
    <n v="1"/>
    <x v="3"/>
  </r>
  <r>
    <n v="8199"/>
    <s v="BN5733801"/>
    <n v="66.8"/>
    <s v="Texas"/>
    <x v="0"/>
    <x v="18"/>
    <n v="4"/>
    <x v="5252"/>
    <x v="0"/>
    <n v="1"/>
    <n v="0"/>
    <n v="190958.48"/>
    <x v="0"/>
    <n v="3"/>
    <x v="3"/>
    <n v="1"/>
    <x v="2"/>
    <n v="4"/>
    <x v="0"/>
  </r>
  <r>
    <n v="8200"/>
    <s v="BN5798445"/>
    <n v="81"/>
    <s v="California"/>
    <x v="1"/>
    <x v="15"/>
    <n v="10"/>
    <x v="5253"/>
    <x v="2"/>
    <n v="0"/>
    <n v="1"/>
    <n v="78896.59"/>
    <x v="1"/>
    <n v="4"/>
    <x v="2"/>
    <n v="4"/>
    <x v="3"/>
    <n v="2"/>
    <x v="2"/>
  </r>
  <r>
    <n v="8201"/>
    <s v="BN5577272"/>
    <n v="76.7"/>
    <s v="Texas"/>
    <x v="1"/>
    <x v="40"/>
    <n v="6"/>
    <x v="0"/>
    <x v="0"/>
    <n v="1"/>
    <n v="0"/>
    <n v="121964.46"/>
    <x v="0"/>
    <n v="4"/>
    <x v="1"/>
    <n v="2"/>
    <x v="0"/>
    <n v="3"/>
    <x v="1"/>
  </r>
  <r>
    <n v="8202"/>
    <s v="BN5614849"/>
    <n v="71.8"/>
    <s v="Texas"/>
    <x v="0"/>
    <x v="23"/>
    <n v="11"/>
    <x v="5254"/>
    <x v="0"/>
    <n v="0"/>
    <n v="1"/>
    <n v="11144.4"/>
    <x v="1"/>
    <n v="3"/>
    <x v="1"/>
    <n v="4"/>
    <x v="1"/>
    <n v="1"/>
    <x v="1"/>
  </r>
  <r>
    <n v="8203"/>
    <s v="BN5747560"/>
    <n v="58.9"/>
    <s v="Texas"/>
    <x v="0"/>
    <x v="7"/>
    <n v="5"/>
    <x v="0"/>
    <x v="2"/>
    <n v="1"/>
    <n v="0"/>
    <n v="144181.48000000001"/>
    <x v="1"/>
    <n v="2"/>
    <x v="2"/>
    <n v="2"/>
    <x v="0"/>
    <n v="3"/>
    <x v="2"/>
  </r>
  <r>
    <n v="8204"/>
    <s v="BN5588479"/>
    <n v="77.8"/>
    <s v="Texas"/>
    <x v="1"/>
    <x v="19"/>
    <n v="6"/>
    <x v="5255"/>
    <x v="2"/>
    <n v="1"/>
    <n v="1"/>
    <n v="32757.55"/>
    <x v="1"/>
    <n v="4"/>
    <x v="3"/>
    <n v="2"/>
    <x v="3"/>
    <n v="1"/>
    <x v="0"/>
  </r>
  <r>
    <n v="8205"/>
    <s v="BN5570054"/>
    <n v="72.400000000000006"/>
    <s v="California"/>
    <x v="0"/>
    <x v="10"/>
    <n v="4"/>
    <x v="5256"/>
    <x v="0"/>
    <n v="1"/>
    <n v="0"/>
    <n v="80320.3"/>
    <x v="1"/>
    <n v="4"/>
    <x v="3"/>
    <n v="1"/>
    <x v="2"/>
    <n v="2"/>
    <x v="0"/>
  </r>
  <r>
    <n v="8206"/>
    <s v="BN5800706"/>
    <n v="47.7"/>
    <s v="New York"/>
    <x v="0"/>
    <x v="2"/>
    <n v="5"/>
    <x v="5257"/>
    <x v="0"/>
    <n v="1"/>
    <n v="0"/>
    <n v="185830.72"/>
    <x v="1"/>
    <n v="1"/>
    <x v="0"/>
    <n v="2"/>
    <x v="2"/>
    <n v="4"/>
    <x v="0"/>
  </r>
  <r>
    <n v="8207"/>
    <s v="BN5572328"/>
    <n v="58"/>
    <s v="California"/>
    <x v="1"/>
    <x v="10"/>
    <n v="7"/>
    <x v="0"/>
    <x v="2"/>
    <n v="1"/>
    <n v="1"/>
    <n v="160095.31"/>
    <x v="1"/>
    <n v="1"/>
    <x v="3"/>
    <n v="3"/>
    <x v="0"/>
    <n v="4"/>
    <x v="0"/>
  </r>
  <r>
    <n v="8208"/>
    <s v="BN5635038"/>
    <n v="56.6"/>
    <s v="Texas"/>
    <x v="1"/>
    <x v="54"/>
    <n v="3"/>
    <x v="5258"/>
    <x v="2"/>
    <n v="1"/>
    <n v="1"/>
    <n v="52198.84"/>
    <x v="1"/>
    <n v="1"/>
    <x v="1"/>
    <n v="1"/>
    <x v="3"/>
    <n v="2"/>
    <x v="5"/>
  </r>
  <r>
    <n v="8209"/>
    <s v="BN5636464"/>
    <n v="71.099999999999994"/>
    <s v="California"/>
    <x v="0"/>
    <x v="6"/>
    <n v="4"/>
    <x v="5259"/>
    <x v="2"/>
    <n v="1"/>
    <n v="0"/>
    <n v="31811.439999999999"/>
    <x v="1"/>
    <n v="3"/>
    <x v="2"/>
    <n v="1"/>
    <x v="2"/>
    <n v="1"/>
    <x v="2"/>
  </r>
  <r>
    <n v="8210"/>
    <s v="BN5600825"/>
    <n v="70.599999999999994"/>
    <s v="New York"/>
    <x v="1"/>
    <x v="15"/>
    <n v="6"/>
    <x v="5260"/>
    <x v="2"/>
    <n v="1"/>
    <n v="1"/>
    <n v="104181.78"/>
    <x v="1"/>
    <n v="3"/>
    <x v="2"/>
    <n v="2"/>
    <x v="1"/>
    <n v="3"/>
    <x v="2"/>
  </r>
  <r>
    <n v="8211"/>
    <s v="BN5768389"/>
    <n v="70.3"/>
    <s v="Texas"/>
    <x v="1"/>
    <x v="8"/>
    <n v="7"/>
    <x v="0"/>
    <x v="2"/>
    <n v="1"/>
    <n v="1"/>
    <n v="67667.19"/>
    <x v="1"/>
    <n v="3"/>
    <x v="2"/>
    <n v="3"/>
    <x v="0"/>
    <n v="2"/>
    <x v="2"/>
  </r>
  <r>
    <n v="8212"/>
    <s v="BN5650179"/>
    <n v="67.900000000000006"/>
    <s v="New York"/>
    <x v="1"/>
    <x v="2"/>
    <n v="3"/>
    <x v="5261"/>
    <x v="2"/>
    <n v="1"/>
    <n v="1"/>
    <n v="193974.47"/>
    <x v="1"/>
    <n v="3"/>
    <x v="0"/>
    <n v="1"/>
    <x v="2"/>
    <n v="4"/>
    <x v="0"/>
  </r>
  <r>
    <n v="8213"/>
    <s v="BN5620917"/>
    <n v="60.3"/>
    <s v="California"/>
    <x v="1"/>
    <x v="15"/>
    <n v="8"/>
    <x v="0"/>
    <x v="0"/>
    <n v="1"/>
    <n v="0"/>
    <n v="198055.94"/>
    <x v="0"/>
    <n v="2"/>
    <x v="2"/>
    <n v="3"/>
    <x v="0"/>
    <n v="4"/>
    <x v="2"/>
  </r>
  <r>
    <n v="8214"/>
    <s v="BN5748265"/>
    <n v="59.8"/>
    <s v="Texas"/>
    <x v="1"/>
    <x v="10"/>
    <n v="1"/>
    <x v="5262"/>
    <x v="0"/>
    <n v="0"/>
    <n v="1"/>
    <n v="43249.67"/>
    <x v="1"/>
    <n v="2"/>
    <x v="3"/>
    <n v="1"/>
    <x v="3"/>
    <n v="1"/>
    <x v="0"/>
  </r>
  <r>
    <n v="8215"/>
    <s v="BN5788833"/>
    <n v="83.6"/>
    <s v="New York"/>
    <x v="0"/>
    <x v="15"/>
    <n v="5"/>
    <x v="5263"/>
    <x v="2"/>
    <n v="1"/>
    <n v="0"/>
    <n v="55218.02"/>
    <x v="1"/>
    <n v="4"/>
    <x v="2"/>
    <n v="2"/>
    <x v="3"/>
    <n v="2"/>
    <x v="2"/>
  </r>
  <r>
    <n v="8216"/>
    <s v="BN5743149"/>
    <n v="68.7"/>
    <s v="California"/>
    <x v="0"/>
    <x v="22"/>
    <n v="8"/>
    <x v="5264"/>
    <x v="0"/>
    <n v="1"/>
    <n v="0"/>
    <n v="131305.37"/>
    <x v="0"/>
    <n v="3"/>
    <x v="1"/>
    <n v="3"/>
    <x v="1"/>
    <n v="3"/>
    <x v="3"/>
  </r>
  <r>
    <n v="8217"/>
    <s v="BN5637630"/>
    <n v="70.400000000000006"/>
    <s v="New York"/>
    <x v="1"/>
    <x v="1"/>
    <n v="5"/>
    <x v="5265"/>
    <x v="2"/>
    <n v="1"/>
    <n v="1"/>
    <n v="43117.1"/>
    <x v="1"/>
    <n v="3"/>
    <x v="0"/>
    <n v="2"/>
    <x v="3"/>
    <n v="1"/>
    <x v="0"/>
  </r>
  <r>
    <n v="8218"/>
    <s v="BN5635413"/>
    <n v="60.5"/>
    <s v="New York"/>
    <x v="1"/>
    <x v="31"/>
    <n v="3"/>
    <x v="5266"/>
    <x v="0"/>
    <n v="0"/>
    <n v="1"/>
    <n v="186655.11"/>
    <x v="1"/>
    <n v="2"/>
    <x v="1"/>
    <n v="1"/>
    <x v="1"/>
    <n v="4"/>
    <x v="5"/>
  </r>
  <r>
    <n v="8219"/>
    <s v="BN5634705"/>
    <n v="51.6"/>
    <s v="California"/>
    <x v="0"/>
    <x v="20"/>
    <n v="10"/>
    <x v="0"/>
    <x v="2"/>
    <n v="0"/>
    <n v="1"/>
    <n v="33266.29"/>
    <x v="1"/>
    <n v="1"/>
    <x v="0"/>
    <n v="4"/>
    <x v="0"/>
    <n v="1"/>
    <x v="0"/>
  </r>
  <r>
    <n v="8220"/>
    <s v="BN5607473"/>
    <n v="57.2"/>
    <s v="California"/>
    <x v="0"/>
    <x v="2"/>
    <n v="3"/>
    <x v="0"/>
    <x v="2"/>
    <n v="1"/>
    <n v="1"/>
    <n v="555.28"/>
    <x v="1"/>
    <n v="1"/>
    <x v="0"/>
    <n v="1"/>
    <x v="0"/>
    <n v="1"/>
    <x v="0"/>
  </r>
  <r>
    <n v="8221"/>
    <s v="BN5727090"/>
    <n v="55.7"/>
    <s v="California"/>
    <x v="1"/>
    <x v="0"/>
    <n v="7"/>
    <x v="5267"/>
    <x v="0"/>
    <n v="1"/>
    <n v="0"/>
    <n v="150944.31"/>
    <x v="0"/>
    <n v="1"/>
    <x v="0"/>
    <n v="3"/>
    <x v="2"/>
    <n v="4"/>
    <x v="0"/>
  </r>
  <r>
    <n v="8222"/>
    <s v="BN5774271"/>
    <n v="44.3"/>
    <s v="New York"/>
    <x v="1"/>
    <x v="49"/>
    <n v="5"/>
    <x v="5268"/>
    <x v="0"/>
    <n v="1"/>
    <n v="0"/>
    <n v="72846.58"/>
    <x v="0"/>
    <n v="1"/>
    <x v="1"/>
    <n v="2"/>
    <x v="3"/>
    <n v="2"/>
    <x v="3"/>
  </r>
  <r>
    <n v="8223"/>
    <s v="BN5791217"/>
    <n v="60.4"/>
    <s v="New York"/>
    <x v="1"/>
    <x v="11"/>
    <n v="8"/>
    <x v="5269"/>
    <x v="0"/>
    <n v="1"/>
    <n v="1"/>
    <n v="35279.74"/>
    <x v="1"/>
    <n v="2"/>
    <x v="2"/>
    <n v="3"/>
    <x v="2"/>
    <n v="1"/>
    <x v="2"/>
  </r>
  <r>
    <n v="8224"/>
    <s v="BN5603241"/>
    <n v="48.3"/>
    <s v="California"/>
    <x v="1"/>
    <x v="7"/>
    <n v="2"/>
    <x v="5270"/>
    <x v="0"/>
    <n v="1"/>
    <n v="1"/>
    <n v="2101.89"/>
    <x v="1"/>
    <n v="1"/>
    <x v="2"/>
    <n v="1"/>
    <x v="1"/>
    <n v="1"/>
    <x v="2"/>
  </r>
  <r>
    <n v="8225"/>
    <s v="BN5804850"/>
    <n v="70.2"/>
    <s v="California"/>
    <x v="1"/>
    <x v="5"/>
    <n v="4"/>
    <x v="0"/>
    <x v="2"/>
    <n v="0"/>
    <n v="0"/>
    <n v="94949.84"/>
    <x v="1"/>
    <n v="3"/>
    <x v="1"/>
    <n v="1"/>
    <x v="0"/>
    <n v="2"/>
    <x v="1"/>
  </r>
  <r>
    <n v="8226"/>
    <s v="BN5804055"/>
    <n v="67"/>
    <s v="Texas"/>
    <x v="0"/>
    <x v="38"/>
    <n v="4"/>
    <x v="5271"/>
    <x v="2"/>
    <n v="1"/>
    <n v="0"/>
    <n v="99061.75"/>
    <x v="0"/>
    <n v="3"/>
    <x v="1"/>
    <n v="1"/>
    <x v="2"/>
    <n v="2"/>
    <x v="3"/>
  </r>
  <r>
    <n v="8227"/>
    <s v="BN5608758"/>
    <n v="80.400000000000006"/>
    <s v="Texas"/>
    <x v="0"/>
    <x v="16"/>
    <n v="4"/>
    <x v="5272"/>
    <x v="0"/>
    <n v="1"/>
    <n v="0"/>
    <n v="74692.06"/>
    <x v="1"/>
    <n v="4"/>
    <x v="0"/>
    <n v="1"/>
    <x v="3"/>
    <n v="2"/>
    <x v="0"/>
  </r>
  <r>
    <n v="8228"/>
    <s v="BN5702347"/>
    <n v="85"/>
    <s v="California"/>
    <x v="0"/>
    <x v="33"/>
    <n v="4"/>
    <x v="0"/>
    <x v="2"/>
    <n v="1"/>
    <n v="0"/>
    <n v="116692.8"/>
    <x v="1"/>
    <n v="4"/>
    <x v="2"/>
    <n v="1"/>
    <x v="0"/>
    <n v="3"/>
    <x v="2"/>
  </r>
  <r>
    <n v="8229"/>
    <s v="BN5632522"/>
    <n v="55.4"/>
    <s v="California"/>
    <x v="0"/>
    <x v="2"/>
    <n v="11"/>
    <x v="5273"/>
    <x v="0"/>
    <n v="1"/>
    <n v="0"/>
    <n v="32824.15"/>
    <x v="1"/>
    <n v="1"/>
    <x v="0"/>
    <n v="4"/>
    <x v="2"/>
    <n v="1"/>
    <x v="0"/>
  </r>
  <r>
    <n v="8230"/>
    <s v="BN5603463"/>
    <n v="58.8"/>
    <s v="New York"/>
    <x v="0"/>
    <x v="24"/>
    <n v="8"/>
    <x v="5274"/>
    <x v="2"/>
    <n v="1"/>
    <n v="0"/>
    <n v="139607.60999999999"/>
    <x v="1"/>
    <n v="2"/>
    <x v="3"/>
    <n v="3"/>
    <x v="1"/>
    <n v="3"/>
    <x v="0"/>
  </r>
  <r>
    <n v="8231"/>
    <s v="BN5755152"/>
    <n v="75.8"/>
    <s v="New York"/>
    <x v="1"/>
    <x v="15"/>
    <n v="5"/>
    <x v="5275"/>
    <x v="2"/>
    <n v="1"/>
    <n v="1"/>
    <n v="115525.13"/>
    <x v="1"/>
    <n v="4"/>
    <x v="2"/>
    <n v="2"/>
    <x v="2"/>
    <n v="3"/>
    <x v="2"/>
  </r>
  <r>
    <n v="8232"/>
    <s v="BN5670441"/>
    <n v="78.7"/>
    <s v="New York"/>
    <x v="1"/>
    <x v="3"/>
    <n v="1"/>
    <x v="5276"/>
    <x v="0"/>
    <n v="1"/>
    <n v="0"/>
    <n v="20955.03"/>
    <x v="0"/>
    <n v="4"/>
    <x v="0"/>
    <n v="1"/>
    <x v="2"/>
    <n v="1"/>
    <x v="1"/>
  </r>
  <r>
    <n v="8233"/>
    <s v="BN5732617"/>
    <n v="58.2"/>
    <s v="Texas"/>
    <x v="1"/>
    <x v="11"/>
    <n v="10"/>
    <x v="5277"/>
    <x v="2"/>
    <n v="1"/>
    <n v="0"/>
    <n v="52341.15"/>
    <x v="1"/>
    <n v="1"/>
    <x v="2"/>
    <n v="4"/>
    <x v="2"/>
    <n v="2"/>
    <x v="2"/>
  </r>
  <r>
    <n v="8234"/>
    <s v="BN5588932"/>
    <n v="63.3"/>
    <s v="Texas"/>
    <x v="0"/>
    <x v="19"/>
    <n v="5"/>
    <x v="5278"/>
    <x v="0"/>
    <n v="1"/>
    <n v="1"/>
    <n v="159813.18"/>
    <x v="1"/>
    <n v="2"/>
    <x v="3"/>
    <n v="2"/>
    <x v="1"/>
    <n v="4"/>
    <x v="0"/>
  </r>
  <r>
    <n v="8235"/>
    <s v="BN5677709"/>
    <n v="76.599999999999994"/>
    <s v="New York"/>
    <x v="1"/>
    <x v="40"/>
    <n v="10"/>
    <x v="5279"/>
    <x v="0"/>
    <n v="1"/>
    <n v="0"/>
    <n v="169935.46"/>
    <x v="0"/>
    <n v="4"/>
    <x v="1"/>
    <n v="4"/>
    <x v="2"/>
    <n v="4"/>
    <x v="1"/>
  </r>
  <r>
    <n v="8236"/>
    <s v="BN5760090"/>
    <n v="56.4"/>
    <s v="Texas"/>
    <x v="1"/>
    <x v="24"/>
    <n v="10"/>
    <x v="5280"/>
    <x v="0"/>
    <n v="1"/>
    <n v="1"/>
    <n v="146033.51999999999"/>
    <x v="1"/>
    <n v="1"/>
    <x v="3"/>
    <n v="4"/>
    <x v="3"/>
    <n v="3"/>
    <x v="0"/>
  </r>
  <r>
    <n v="8237"/>
    <s v="BN5636508"/>
    <n v="60.2"/>
    <s v="Texas"/>
    <x v="1"/>
    <x v="24"/>
    <n v="4"/>
    <x v="5281"/>
    <x v="2"/>
    <n v="0"/>
    <n v="1"/>
    <n v="153122.73000000001"/>
    <x v="1"/>
    <n v="2"/>
    <x v="3"/>
    <n v="1"/>
    <x v="3"/>
    <n v="4"/>
    <x v="0"/>
  </r>
  <r>
    <n v="8238"/>
    <s v="BN5737188"/>
    <n v="64.900000000000006"/>
    <s v="California"/>
    <x v="1"/>
    <x v="2"/>
    <n v="4"/>
    <x v="5282"/>
    <x v="0"/>
    <n v="1"/>
    <n v="1"/>
    <n v="60335.24"/>
    <x v="1"/>
    <n v="2"/>
    <x v="0"/>
    <n v="1"/>
    <x v="3"/>
    <n v="2"/>
    <x v="0"/>
  </r>
  <r>
    <n v="8239"/>
    <s v="BN5672818"/>
    <n v="67.900000000000006"/>
    <s v="Texas"/>
    <x v="0"/>
    <x v="20"/>
    <n v="8"/>
    <x v="0"/>
    <x v="2"/>
    <n v="1"/>
    <n v="1"/>
    <n v="163757.29"/>
    <x v="1"/>
    <n v="3"/>
    <x v="0"/>
    <n v="3"/>
    <x v="0"/>
    <n v="4"/>
    <x v="0"/>
  </r>
  <r>
    <n v="8240"/>
    <s v="BN5753868"/>
    <n v="63.9"/>
    <s v="Texas"/>
    <x v="1"/>
    <x v="10"/>
    <n v="8"/>
    <x v="5283"/>
    <x v="2"/>
    <n v="0"/>
    <n v="0"/>
    <n v="156648.81"/>
    <x v="1"/>
    <n v="2"/>
    <x v="3"/>
    <n v="3"/>
    <x v="2"/>
    <n v="4"/>
    <x v="0"/>
  </r>
  <r>
    <n v="8241"/>
    <s v="BN5708417"/>
    <n v="79"/>
    <s v="New York"/>
    <x v="1"/>
    <x v="5"/>
    <n v="9"/>
    <x v="5284"/>
    <x v="0"/>
    <n v="1"/>
    <n v="1"/>
    <n v="176471.78"/>
    <x v="0"/>
    <n v="4"/>
    <x v="1"/>
    <n v="4"/>
    <x v="3"/>
    <n v="4"/>
    <x v="1"/>
  </r>
  <r>
    <n v="8242"/>
    <s v="BN5592364"/>
    <n v="56.5"/>
    <s v="California"/>
    <x v="1"/>
    <x v="15"/>
    <n v="10"/>
    <x v="0"/>
    <x v="2"/>
    <n v="1"/>
    <n v="0"/>
    <n v="5388.3"/>
    <x v="1"/>
    <n v="1"/>
    <x v="2"/>
    <n v="4"/>
    <x v="0"/>
    <n v="1"/>
    <x v="2"/>
  </r>
  <r>
    <n v="8243"/>
    <s v="BN5790368"/>
    <n v="47.8"/>
    <s v="California"/>
    <x v="0"/>
    <x v="5"/>
    <n v="3"/>
    <x v="0"/>
    <x v="0"/>
    <n v="0"/>
    <n v="1"/>
    <n v="93332.64"/>
    <x v="0"/>
    <n v="1"/>
    <x v="1"/>
    <n v="1"/>
    <x v="0"/>
    <n v="2"/>
    <x v="1"/>
  </r>
  <r>
    <n v="8244"/>
    <s v="BN5572087"/>
    <n v="82.5"/>
    <s v="California"/>
    <x v="1"/>
    <x v="6"/>
    <n v="4"/>
    <x v="5285"/>
    <x v="2"/>
    <n v="0"/>
    <n v="1"/>
    <n v="71192.820000000007"/>
    <x v="1"/>
    <n v="4"/>
    <x v="2"/>
    <n v="1"/>
    <x v="2"/>
    <n v="2"/>
    <x v="2"/>
  </r>
  <r>
    <n v="8245"/>
    <s v="BN5656243"/>
    <n v="52.8"/>
    <s v="Texas"/>
    <x v="0"/>
    <x v="15"/>
    <n v="1"/>
    <x v="5286"/>
    <x v="0"/>
    <n v="1"/>
    <n v="1"/>
    <n v="170309.19"/>
    <x v="1"/>
    <n v="1"/>
    <x v="2"/>
    <n v="1"/>
    <x v="1"/>
    <n v="4"/>
    <x v="2"/>
  </r>
  <r>
    <n v="8246"/>
    <s v="BN5569539"/>
    <n v="57.7"/>
    <s v="Texas"/>
    <x v="1"/>
    <x v="12"/>
    <n v="6"/>
    <x v="5287"/>
    <x v="0"/>
    <n v="1"/>
    <n v="1"/>
    <n v="109794.31"/>
    <x v="1"/>
    <n v="1"/>
    <x v="3"/>
    <n v="2"/>
    <x v="3"/>
    <n v="3"/>
    <x v="0"/>
  </r>
  <r>
    <n v="8247"/>
    <s v="BN5608639"/>
    <n v="66.3"/>
    <s v="California"/>
    <x v="1"/>
    <x v="9"/>
    <n v="8"/>
    <x v="0"/>
    <x v="2"/>
    <n v="1"/>
    <n v="1"/>
    <n v="166310.82"/>
    <x v="1"/>
    <n v="3"/>
    <x v="2"/>
    <n v="3"/>
    <x v="0"/>
    <n v="4"/>
    <x v="2"/>
  </r>
  <r>
    <n v="8248"/>
    <s v="BN5637279"/>
    <n v="50.5"/>
    <s v="New York"/>
    <x v="0"/>
    <x v="11"/>
    <n v="6"/>
    <x v="5288"/>
    <x v="2"/>
    <n v="1"/>
    <n v="1"/>
    <n v="126728.27"/>
    <x v="1"/>
    <n v="1"/>
    <x v="2"/>
    <n v="2"/>
    <x v="3"/>
    <n v="3"/>
    <x v="2"/>
  </r>
  <r>
    <n v="8249"/>
    <s v="BN5777962"/>
    <n v="63.3"/>
    <s v="New York"/>
    <x v="1"/>
    <x v="6"/>
    <n v="7"/>
    <x v="5289"/>
    <x v="0"/>
    <n v="0"/>
    <n v="0"/>
    <n v="30338.94"/>
    <x v="1"/>
    <n v="2"/>
    <x v="2"/>
    <n v="3"/>
    <x v="3"/>
    <n v="1"/>
    <x v="2"/>
  </r>
  <r>
    <n v="8250"/>
    <s v="BN5727334"/>
    <n v="58.6"/>
    <s v="California"/>
    <x v="0"/>
    <x v="16"/>
    <n v="7"/>
    <x v="0"/>
    <x v="2"/>
    <n v="1"/>
    <n v="1"/>
    <n v="37935.83"/>
    <x v="1"/>
    <n v="2"/>
    <x v="0"/>
    <n v="3"/>
    <x v="0"/>
    <n v="1"/>
    <x v="0"/>
  </r>
  <r>
    <n v="8251"/>
    <s v="BN5688778"/>
    <n v="85"/>
    <s v="California"/>
    <x v="0"/>
    <x v="12"/>
    <n v="10"/>
    <x v="0"/>
    <x v="2"/>
    <n v="0"/>
    <n v="0"/>
    <n v="25329.48"/>
    <x v="1"/>
    <n v="4"/>
    <x v="3"/>
    <n v="4"/>
    <x v="0"/>
    <n v="1"/>
    <x v="0"/>
  </r>
  <r>
    <n v="8252"/>
    <s v="BN5750945"/>
    <n v="62.9"/>
    <s v="New York"/>
    <x v="0"/>
    <x v="24"/>
    <n v="2"/>
    <x v="5290"/>
    <x v="2"/>
    <n v="0"/>
    <n v="0"/>
    <n v="49676.33"/>
    <x v="1"/>
    <n v="2"/>
    <x v="3"/>
    <n v="1"/>
    <x v="1"/>
    <n v="1"/>
    <x v="0"/>
  </r>
  <r>
    <n v="8253"/>
    <s v="BN5734650"/>
    <n v="74.400000000000006"/>
    <s v="California"/>
    <x v="1"/>
    <x v="27"/>
    <n v="10"/>
    <x v="0"/>
    <x v="2"/>
    <n v="1"/>
    <n v="1"/>
    <n v="169498.61"/>
    <x v="1"/>
    <n v="4"/>
    <x v="1"/>
    <n v="4"/>
    <x v="0"/>
    <n v="4"/>
    <x v="3"/>
  </r>
  <r>
    <n v="8254"/>
    <s v="BN5746428"/>
    <n v="75"/>
    <s v="California"/>
    <x v="1"/>
    <x v="18"/>
    <n v="8"/>
    <x v="5291"/>
    <x v="1"/>
    <n v="1"/>
    <n v="1"/>
    <n v="26500.29"/>
    <x v="0"/>
    <n v="4"/>
    <x v="3"/>
    <n v="3"/>
    <x v="2"/>
    <n v="1"/>
    <x v="0"/>
  </r>
  <r>
    <n v="8255"/>
    <s v="BN5664224"/>
    <n v="63.7"/>
    <s v="New York"/>
    <x v="1"/>
    <x v="34"/>
    <n v="4"/>
    <x v="5292"/>
    <x v="0"/>
    <n v="1"/>
    <n v="1"/>
    <n v="166458.41"/>
    <x v="1"/>
    <n v="2"/>
    <x v="2"/>
    <n v="1"/>
    <x v="3"/>
    <n v="4"/>
    <x v="2"/>
  </r>
  <r>
    <n v="8256"/>
    <s v="BN5708052"/>
    <n v="57.5"/>
    <s v="California"/>
    <x v="0"/>
    <x v="20"/>
    <n v="2"/>
    <x v="5293"/>
    <x v="0"/>
    <n v="1"/>
    <n v="0"/>
    <n v="181294.39"/>
    <x v="1"/>
    <n v="1"/>
    <x v="0"/>
    <n v="1"/>
    <x v="2"/>
    <n v="4"/>
    <x v="0"/>
  </r>
  <r>
    <n v="8257"/>
    <s v="BN5768487"/>
    <n v="67.099999999999994"/>
    <s v="Texas"/>
    <x v="1"/>
    <x v="14"/>
    <n v="2"/>
    <x v="5294"/>
    <x v="0"/>
    <n v="1"/>
    <n v="1"/>
    <n v="21768.21"/>
    <x v="1"/>
    <n v="3"/>
    <x v="1"/>
    <n v="1"/>
    <x v="2"/>
    <n v="1"/>
    <x v="3"/>
  </r>
  <r>
    <n v="8258"/>
    <s v="BN5737931"/>
    <n v="57.1"/>
    <s v="California"/>
    <x v="1"/>
    <x v="20"/>
    <n v="6"/>
    <x v="0"/>
    <x v="2"/>
    <n v="0"/>
    <n v="0"/>
    <n v="72849.289999999994"/>
    <x v="1"/>
    <n v="1"/>
    <x v="0"/>
    <n v="2"/>
    <x v="0"/>
    <n v="2"/>
    <x v="0"/>
  </r>
  <r>
    <n v="8259"/>
    <s v="BN5699666"/>
    <n v="59"/>
    <s v="California"/>
    <x v="1"/>
    <x v="1"/>
    <n v="2"/>
    <x v="5295"/>
    <x v="0"/>
    <n v="1"/>
    <n v="0"/>
    <n v="24499.97"/>
    <x v="1"/>
    <n v="2"/>
    <x v="0"/>
    <n v="1"/>
    <x v="1"/>
    <n v="1"/>
    <x v="0"/>
  </r>
  <r>
    <n v="8260"/>
    <s v="BN5703112"/>
    <n v="61.9"/>
    <s v="Texas"/>
    <x v="1"/>
    <x v="16"/>
    <n v="4"/>
    <x v="5296"/>
    <x v="0"/>
    <n v="0"/>
    <n v="0"/>
    <n v="98994.92"/>
    <x v="1"/>
    <n v="2"/>
    <x v="0"/>
    <n v="1"/>
    <x v="1"/>
    <n v="2"/>
    <x v="0"/>
  </r>
  <r>
    <n v="8261"/>
    <s v="BN5627743"/>
    <n v="64"/>
    <s v="New York"/>
    <x v="0"/>
    <x v="33"/>
    <n v="6"/>
    <x v="5297"/>
    <x v="0"/>
    <n v="0"/>
    <n v="1"/>
    <n v="141446.01"/>
    <x v="1"/>
    <n v="2"/>
    <x v="2"/>
    <n v="2"/>
    <x v="1"/>
    <n v="3"/>
    <x v="2"/>
  </r>
  <r>
    <n v="8262"/>
    <s v="BN5570768"/>
    <n v="67"/>
    <s v="California"/>
    <x v="1"/>
    <x v="16"/>
    <n v="8"/>
    <x v="0"/>
    <x v="2"/>
    <n v="1"/>
    <n v="1"/>
    <n v="77864.41"/>
    <x v="1"/>
    <n v="3"/>
    <x v="0"/>
    <n v="3"/>
    <x v="0"/>
    <n v="2"/>
    <x v="0"/>
  </r>
  <r>
    <n v="8263"/>
    <s v="BN5772416"/>
    <n v="73.7"/>
    <s v="California"/>
    <x v="0"/>
    <x v="19"/>
    <n v="5"/>
    <x v="0"/>
    <x v="2"/>
    <n v="1"/>
    <n v="0"/>
    <n v="115115.32"/>
    <x v="1"/>
    <n v="4"/>
    <x v="3"/>
    <n v="2"/>
    <x v="0"/>
    <n v="3"/>
    <x v="0"/>
  </r>
  <r>
    <n v="8264"/>
    <s v="BN5584366"/>
    <n v="55.5"/>
    <s v="Texas"/>
    <x v="1"/>
    <x v="15"/>
    <n v="11"/>
    <x v="0"/>
    <x v="2"/>
    <n v="0"/>
    <n v="1"/>
    <n v="168605.96"/>
    <x v="1"/>
    <n v="1"/>
    <x v="2"/>
    <n v="4"/>
    <x v="0"/>
    <n v="4"/>
    <x v="2"/>
  </r>
  <r>
    <n v="8265"/>
    <s v="BN5710024"/>
    <n v="74.2"/>
    <s v="California"/>
    <x v="1"/>
    <x v="19"/>
    <n v="7"/>
    <x v="0"/>
    <x v="2"/>
    <n v="0"/>
    <n v="0"/>
    <n v="38550.400000000001"/>
    <x v="1"/>
    <n v="4"/>
    <x v="3"/>
    <n v="3"/>
    <x v="0"/>
    <n v="1"/>
    <x v="0"/>
  </r>
  <r>
    <n v="8266"/>
    <s v="BN5618475"/>
    <n v="61.8"/>
    <s v="New York"/>
    <x v="0"/>
    <x v="20"/>
    <n v="1"/>
    <x v="5298"/>
    <x v="0"/>
    <n v="1"/>
    <n v="0"/>
    <n v="160618.60999999999"/>
    <x v="0"/>
    <n v="2"/>
    <x v="0"/>
    <n v="1"/>
    <x v="2"/>
    <n v="4"/>
    <x v="0"/>
  </r>
  <r>
    <n v="8267"/>
    <s v="BN5706677"/>
    <n v="56"/>
    <s v="California"/>
    <x v="0"/>
    <x v="12"/>
    <n v="2"/>
    <x v="0"/>
    <x v="2"/>
    <n v="1"/>
    <n v="0"/>
    <n v="3701.63"/>
    <x v="1"/>
    <n v="1"/>
    <x v="3"/>
    <n v="1"/>
    <x v="0"/>
    <n v="1"/>
    <x v="0"/>
  </r>
  <r>
    <n v="8268"/>
    <s v="BN5798650"/>
    <n v="65.400000000000006"/>
    <s v="California"/>
    <x v="1"/>
    <x v="16"/>
    <n v="9"/>
    <x v="0"/>
    <x v="2"/>
    <n v="1"/>
    <n v="0"/>
    <n v="88659.44"/>
    <x v="1"/>
    <n v="3"/>
    <x v="0"/>
    <n v="4"/>
    <x v="0"/>
    <n v="2"/>
    <x v="0"/>
  </r>
  <r>
    <n v="8269"/>
    <s v="BN5712521"/>
    <n v="78.7"/>
    <s v="New York"/>
    <x v="0"/>
    <x v="0"/>
    <n v="3"/>
    <x v="5299"/>
    <x v="2"/>
    <n v="0"/>
    <n v="1"/>
    <n v="44273.91"/>
    <x v="1"/>
    <n v="4"/>
    <x v="0"/>
    <n v="1"/>
    <x v="1"/>
    <n v="1"/>
    <x v="0"/>
  </r>
  <r>
    <n v="8270"/>
    <s v="BN5636649"/>
    <n v="61.1"/>
    <s v="California"/>
    <x v="0"/>
    <x v="47"/>
    <n v="8"/>
    <x v="0"/>
    <x v="2"/>
    <n v="0"/>
    <n v="1"/>
    <n v="156495.39000000001"/>
    <x v="0"/>
    <n v="2"/>
    <x v="1"/>
    <n v="3"/>
    <x v="0"/>
    <n v="4"/>
    <x v="3"/>
  </r>
  <r>
    <n v="8271"/>
    <s v="BN5703457"/>
    <n v="55.9"/>
    <s v="Texas"/>
    <x v="1"/>
    <x v="10"/>
    <n v="1"/>
    <x v="0"/>
    <x v="0"/>
    <n v="1"/>
    <n v="0"/>
    <n v="182988.94"/>
    <x v="1"/>
    <n v="1"/>
    <x v="3"/>
    <n v="1"/>
    <x v="0"/>
    <n v="4"/>
    <x v="0"/>
  </r>
  <r>
    <n v="8272"/>
    <s v="BN5815558"/>
    <n v="48.1"/>
    <s v="California"/>
    <x v="1"/>
    <x v="24"/>
    <n v="9"/>
    <x v="5300"/>
    <x v="2"/>
    <n v="1"/>
    <n v="1"/>
    <n v="175082.2"/>
    <x v="1"/>
    <n v="1"/>
    <x v="3"/>
    <n v="4"/>
    <x v="2"/>
    <n v="4"/>
    <x v="0"/>
  </r>
  <r>
    <n v="8273"/>
    <s v="BN5705652"/>
    <n v="75.3"/>
    <s v="New York"/>
    <x v="1"/>
    <x v="15"/>
    <n v="6"/>
    <x v="5301"/>
    <x v="0"/>
    <n v="1"/>
    <n v="0"/>
    <n v="148811.14000000001"/>
    <x v="1"/>
    <n v="4"/>
    <x v="2"/>
    <n v="2"/>
    <x v="2"/>
    <n v="3"/>
    <x v="2"/>
  </r>
  <r>
    <n v="8274"/>
    <s v="BN5709556"/>
    <n v="67.5"/>
    <s v="California"/>
    <x v="1"/>
    <x v="15"/>
    <n v="2"/>
    <x v="0"/>
    <x v="1"/>
    <n v="1"/>
    <n v="0"/>
    <n v="85901.09"/>
    <x v="1"/>
    <n v="3"/>
    <x v="2"/>
    <n v="1"/>
    <x v="0"/>
    <n v="2"/>
    <x v="2"/>
  </r>
  <r>
    <n v="8275"/>
    <s v="BN5669718"/>
    <n v="74.8"/>
    <s v="New York"/>
    <x v="0"/>
    <x v="8"/>
    <n v="2"/>
    <x v="5302"/>
    <x v="0"/>
    <n v="1"/>
    <n v="0"/>
    <n v="199255.32"/>
    <x v="1"/>
    <n v="4"/>
    <x v="2"/>
    <n v="1"/>
    <x v="3"/>
    <n v="4"/>
    <x v="2"/>
  </r>
  <r>
    <n v="8276"/>
    <s v="BN5737402"/>
    <n v="61"/>
    <s v="Texas"/>
    <x v="0"/>
    <x v="17"/>
    <n v="6"/>
    <x v="5303"/>
    <x v="0"/>
    <n v="0"/>
    <n v="0"/>
    <n v="107973.44"/>
    <x v="1"/>
    <n v="2"/>
    <x v="1"/>
    <n v="2"/>
    <x v="3"/>
    <n v="3"/>
    <x v="1"/>
  </r>
  <r>
    <n v="8277"/>
    <s v="BN5775044"/>
    <n v="58"/>
    <s v="Texas"/>
    <x v="1"/>
    <x v="15"/>
    <n v="10"/>
    <x v="5304"/>
    <x v="2"/>
    <n v="0"/>
    <n v="1"/>
    <n v="128028.6"/>
    <x v="1"/>
    <n v="1"/>
    <x v="2"/>
    <n v="4"/>
    <x v="2"/>
    <n v="3"/>
    <x v="2"/>
  </r>
  <r>
    <n v="8278"/>
    <s v="BN5765196"/>
    <n v="62.4"/>
    <s v="New York"/>
    <x v="0"/>
    <x v="20"/>
    <n v="4"/>
    <x v="5305"/>
    <x v="2"/>
    <n v="1"/>
    <n v="0"/>
    <n v="104610.86"/>
    <x v="1"/>
    <n v="2"/>
    <x v="0"/>
    <n v="1"/>
    <x v="2"/>
    <n v="3"/>
    <x v="0"/>
  </r>
  <r>
    <n v="8279"/>
    <s v="BN5628628"/>
    <n v="70.900000000000006"/>
    <s v="California"/>
    <x v="0"/>
    <x v="18"/>
    <n v="9"/>
    <x v="0"/>
    <x v="2"/>
    <n v="1"/>
    <n v="1"/>
    <n v="69676.55"/>
    <x v="1"/>
    <n v="3"/>
    <x v="3"/>
    <n v="4"/>
    <x v="0"/>
    <n v="2"/>
    <x v="0"/>
  </r>
  <r>
    <n v="8280"/>
    <s v="BN5813196"/>
    <n v="60.5"/>
    <s v="California"/>
    <x v="0"/>
    <x v="10"/>
    <n v="3"/>
    <x v="0"/>
    <x v="0"/>
    <n v="0"/>
    <n v="0"/>
    <n v="35982.42"/>
    <x v="1"/>
    <n v="2"/>
    <x v="3"/>
    <n v="1"/>
    <x v="0"/>
    <n v="1"/>
    <x v="0"/>
  </r>
  <r>
    <n v="8281"/>
    <s v="BN5745629"/>
    <n v="70.599999999999994"/>
    <s v="Texas"/>
    <x v="1"/>
    <x v="47"/>
    <n v="8"/>
    <x v="0"/>
    <x v="2"/>
    <n v="0"/>
    <n v="1"/>
    <n v="117939.17"/>
    <x v="1"/>
    <n v="3"/>
    <x v="1"/>
    <n v="3"/>
    <x v="0"/>
    <n v="3"/>
    <x v="3"/>
  </r>
  <r>
    <n v="8282"/>
    <s v="BN5598398"/>
    <n v="56.7"/>
    <s v="Texas"/>
    <x v="1"/>
    <x v="20"/>
    <n v="9"/>
    <x v="5306"/>
    <x v="0"/>
    <n v="1"/>
    <n v="1"/>
    <n v="95140.62"/>
    <x v="1"/>
    <n v="1"/>
    <x v="0"/>
    <n v="4"/>
    <x v="1"/>
    <n v="2"/>
    <x v="0"/>
  </r>
  <r>
    <n v="8283"/>
    <s v="BN5696465"/>
    <n v="74.7"/>
    <s v="California"/>
    <x v="0"/>
    <x v="29"/>
    <n v="5"/>
    <x v="5307"/>
    <x v="2"/>
    <n v="1"/>
    <n v="0"/>
    <n v="167682.57"/>
    <x v="1"/>
    <n v="4"/>
    <x v="2"/>
    <n v="2"/>
    <x v="1"/>
    <n v="4"/>
    <x v="4"/>
  </r>
  <r>
    <n v="8284"/>
    <s v="BN5754482"/>
    <n v="66.400000000000006"/>
    <s v="California"/>
    <x v="1"/>
    <x v="38"/>
    <n v="2"/>
    <x v="0"/>
    <x v="2"/>
    <n v="1"/>
    <n v="1"/>
    <n v="56562.57"/>
    <x v="1"/>
    <n v="3"/>
    <x v="1"/>
    <n v="1"/>
    <x v="0"/>
    <n v="2"/>
    <x v="3"/>
  </r>
  <r>
    <n v="8285"/>
    <s v="BN5701654"/>
    <n v="71.099999999999994"/>
    <s v="California"/>
    <x v="0"/>
    <x v="2"/>
    <n v="4"/>
    <x v="5308"/>
    <x v="0"/>
    <n v="1"/>
    <n v="0"/>
    <n v="90305.97"/>
    <x v="1"/>
    <n v="3"/>
    <x v="0"/>
    <n v="1"/>
    <x v="2"/>
    <n v="2"/>
    <x v="0"/>
  </r>
  <r>
    <n v="8286"/>
    <s v="BN5572544"/>
    <n v="60.9"/>
    <s v="California"/>
    <x v="1"/>
    <x v="11"/>
    <n v="11"/>
    <x v="0"/>
    <x v="0"/>
    <n v="0"/>
    <n v="1"/>
    <n v="109895.16"/>
    <x v="1"/>
    <n v="2"/>
    <x v="2"/>
    <n v="4"/>
    <x v="0"/>
    <n v="3"/>
    <x v="2"/>
  </r>
  <r>
    <n v="8287"/>
    <s v="BN5635982"/>
    <n v="63.2"/>
    <s v="Texas"/>
    <x v="1"/>
    <x v="34"/>
    <n v="8"/>
    <x v="5309"/>
    <x v="0"/>
    <n v="1"/>
    <n v="0"/>
    <n v="1843.24"/>
    <x v="1"/>
    <n v="2"/>
    <x v="2"/>
    <n v="3"/>
    <x v="2"/>
    <n v="1"/>
    <x v="2"/>
  </r>
  <r>
    <n v="8288"/>
    <s v="BN5682380"/>
    <n v="72.5"/>
    <s v="California"/>
    <x v="0"/>
    <x v="18"/>
    <n v="2"/>
    <x v="5310"/>
    <x v="0"/>
    <n v="1"/>
    <n v="1"/>
    <n v="102747.02"/>
    <x v="1"/>
    <n v="4"/>
    <x v="3"/>
    <n v="1"/>
    <x v="3"/>
    <n v="3"/>
    <x v="0"/>
  </r>
  <r>
    <n v="8289"/>
    <s v="BN5790657"/>
    <n v="85"/>
    <s v="California"/>
    <x v="0"/>
    <x v="10"/>
    <n v="10"/>
    <x v="5311"/>
    <x v="2"/>
    <n v="1"/>
    <n v="0"/>
    <n v="97465.89"/>
    <x v="1"/>
    <n v="4"/>
    <x v="3"/>
    <n v="4"/>
    <x v="1"/>
    <n v="2"/>
    <x v="0"/>
  </r>
  <r>
    <n v="8290"/>
    <s v="BN5624936"/>
    <n v="68.2"/>
    <s v="California"/>
    <x v="1"/>
    <x v="20"/>
    <n v="5"/>
    <x v="0"/>
    <x v="0"/>
    <n v="0"/>
    <n v="1"/>
    <n v="105352.55"/>
    <x v="1"/>
    <n v="3"/>
    <x v="0"/>
    <n v="2"/>
    <x v="0"/>
    <n v="3"/>
    <x v="0"/>
  </r>
  <r>
    <n v="8291"/>
    <s v="BN5731180"/>
    <n v="79.7"/>
    <s v="California"/>
    <x v="1"/>
    <x v="24"/>
    <n v="5"/>
    <x v="5312"/>
    <x v="0"/>
    <n v="1"/>
    <n v="0"/>
    <n v="85801.77"/>
    <x v="1"/>
    <n v="4"/>
    <x v="3"/>
    <n v="2"/>
    <x v="1"/>
    <n v="2"/>
    <x v="0"/>
  </r>
  <r>
    <n v="8292"/>
    <s v="BN5742792"/>
    <n v="66.8"/>
    <s v="Texas"/>
    <x v="1"/>
    <x v="16"/>
    <n v="2"/>
    <x v="5313"/>
    <x v="0"/>
    <n v="1"/>
    <n v="1"/>
    <n v="69370.05"/>
    <x v="1"/>
    <n v="3"/>
    <x v="0"/>
    <n v="1"/>
    <x v="2"/>
    <n v="2"/>
    <x v="0"/>
  </r>
  <r>
    <n v="8293"/>
    <s v="BN5756928"/>
    <n v="78.3"/>
    <s v="New York"/>
    <x v="0"/>
    <x v="1"/>
    <n v="6"/>
    <x v="5314"/>
    <x v="0"/>
    <n v="1"/>
    <n v="0"/>
    <n v="176945.96"/>
    <x v="1"/>
    <n v="4"/>
    <x v="0"/>
    <n v="2"/>
    <x v="3"/>
    <n v="4"/>
    <x v="0"/>
  </r>
  <r>
    <n v="8294"/>
    <s v="BN5770624"/>
    <n v="76.599999999999994"/>
    <s v="New York"/>
    <x v="0"/>
    <x v="34"/>
    <n v="5"/>
    <x v="5315"/>
    <x v="0"/>
    <n v="0"/>
    <n v="1"/>
    <n v="21597.200000000001"/>
    <x v="1"/>
    <n v="4"/>
    <x v="2"/>
    <n v="2"/>
    <x v="1"/>
    <n v="1"/>
    <x v="2"/>
  </r>
  <r>
    <n v="8295"/>
    <s v="BN5569343"/>
    <n v="70.400000000000006"/>
    <s v="Texas"/>
    <x v="0"/>
    <x v="18"/>
    <n v="3"/>
    <x v="5316"/>
    <x v="2"/>
    <n v="1"/>
    <n v="0"/>
    <n v="152039.67000000001"/>
    <x v="1"/>
    <n v="3"/>
    <x v="3"/>
    <n v="1"/>
    <x v="2"/>
    <n v="4"/>
    <x v="0"/>
  </r>
  <r>
    <n v="8296"/>
    <s v="BN5617217"/>
    <n v="72.2"/>
    <s v="California"/>
    <x v="1"/>
    <x v="20"/>
    <n v="7"/>
    <x v="0"/>
    <x v="2"/>
    <n v="1"/>
    <n v="1"/>
    <n v="111893.09"/>
    <x v="1"/>
    <n v="4"/>
    <x v="0"/>
    <n v="3"/>
    <x v="0"/>
    <n v="3"/>
    <x v="0"/>
  </r>
  <r>
    <n v="8297"/>
    <s v="BN5704379"/>
    <n v="69.2"/>
    <s v="California"/>
    <x v="0"/>
    <x v="10"/>
    <n v="8"/>
    <x v="0"/>
    <x v="2"/>
    <n v="1"/>
    <n v="0"/>
    <n v="195074.62"/>
    <x v="1"/>
    <n v="3"/>
    <x v="3"/>
    <n v="3"/>
    <x v="0"/>
    <n v="4"/>
    <x v="0"/>
  </r>
  <r>
    <n v="8298"/>
    <s v="BN5664594"/>
    <n v="58.4"/>
    <s v="California"/>
    <x v="0"/>
    <x v="12"/>
    <n v="3"/>
    <x v="5317"/>
    <x v="2"/>
    <n v="0"/>
    <n v="0"/>
    <n v="15959.01"/>
    <x v="1"/>
    <n v="1"/>
    <x v="3"/>
    <n v="1"/>
    <x v="3"/>
    <n v="1"/>
    <x v="0"/>
  </r>
  <r>
    <n v="8299"/>
    <s v="BN5605447"/>
    <n v="64.400000000000006"/>
    <s v="New York"/>
    <x v="0"/>
    <x v="21"/>
    <n v="5"/>
    <x v="5318"/>
    <x v="0"/>
    <n v="0"/>
    <n v="0"/>
    <n v="72628.84"/>
    <x v="0"/>
    <n v="2"/>
    <x v="1"/>
    <n v="2"/>
    <x v="1"/>
    <n v="2"/>
    <x v="1"/>
  </r>
  <r>
    <n v="8300"/>
    <s v="BN5792386"/>
    <n v="59.8"/>
    <s v="New York"/>
    <x v="0"/>
    <x v="5"/>
    <n v="6"/>
    <x v="5319"/>
    <x v="1"/>
    <n v="0"/>
    <n v="1"/>
    <n v="64157.24"/>
    <x v="0"/>
    <n v="2"/>
    <x v="1"/>
    <n v="2"/>
    <x v="1"/>
    <n v="2"/>
    <x v="1"/>
  </r>
  <r>
    <n v="8301"/>
    <s v="BN5802538"/>
    <n v="73.3"/>
    <s v="New York"/>
    <x v="1"/>
    <x v="36"/>
    <n v="8"/>
    <x v="5320"/>
    <x v="0"/>
    <n v="1"/>
    <n v="1"/>
    <n v="23860.5"/>
    <x v="1"/>
    <n v="4"/>
    <x v="1"/>
    <n v="3"/>
    <x v="1"/>
    <n v="1"/>
    <x v="1"/>
  </r>
  <r>
    <n v="8302"/>
    <s v="BN5765930"/>
    <n v="61.5"/>
    <s v="New York"/>
    <x v="1"/>
    <x v="14"/>
    <n v="4"/>
    <x v="5321"/>
    <x v="0"/>
    <n v="1"/>
    <n v="1"/>
    <n v="85687.09"/>
    <x v="0"/>
    <n v="2"/>
    <x v="1"/>
    <n v="1"/>
    <x v="1"/>
    <n v="2"/>
    <x v="3"/>
  </r>
  <r>
    <n v="8303"/>
    <s v="BN5762085"/>
    <n v="85"/>
    <s v="California"/>
    <x v="0"/>
    <x v="2"/>
    <n v="3"/>
    <x v="0"/>
    <x v="2"/>
    <n v="1"/>
    <n v="0"/>
    <n v="179451.42"/>
    <x v="1"/>
    <n v="4"/>
    <x v="0"/>
    <n v="1"/>
    <x v="0"/>
    <n v="4"/>
    <x v="0"/>
  </r>
  <r>
    <n v="8304"/>
    <s v="BN5728246"/>
    <n v="52.1"/>
    <s v="California"/>
    <x v="1"/>
    <x v="3"/>
    <n v="9"/>
    <x v="0"/>
    <x v="0"/>
    <n v="1"/>
    <n v="1"/>
    <n v="93180.09"/>
    <x v="1"/>
    <n v="1"/>
    <x v="0"/>
    <n v="4"/>
    <x v="0"/>
    <n v="2"/>
    <x v="1"/>
  </r>
  <r>
    <n v="8305"/>
    <s v="BN5792781"/>
    <n v="67.5"/>
    <s v="California"/>
    <x v="1"/>
    <x v="58"/>
    <n v="2"/>
    <x v="0"/>
    <x v="2"/>
    <n v="1"/>
    <n v="0"/>
    <n v="157097.09"/>
    <x v="1"/>
    <n v="3"/>
    <x v="1"/>
    <n v="1"/>
    <x v="0"/>
    <n v="4"/>
    <x v="5"/>
  </r>
  <r>
    <n v="8306"/>
    <s v="BN5605611"/>
    <n v="74.599999999999994"/>
    <s v="California"/>
    <x v="1"/>
    <x v="14"/>
    <n v="4"/>
    <x v="0"/>
    <x v="1"/>
    <n v="1"/>
    <n v="1"/>
    <n v="80344.960000000006"/>
    <x v="0"/>
    <n v="4"/>
    <x v="1"/>
    <n v="1"/>
    <x v="0"/>
    <n v="2"/>
    <x v="3"/>
  </r>
  <r>
    <n v="8307"/>
    <s v="BN5776973"/>
    <n v="77"/>
    <s v="California"/>
    <x v="0"/>
    <x v="19"/>
    <n v="5"/>
    <x v="0"/>
    <x v="0"/>
    <n v="1"/>
    <n v="0"/>
    <n v="26080.54"/>
    <x v="0"/>
    <n v="4"/>
    <x v="3"/>
    <n v="2"/>
    <x v="0"/>
    <n v="1"/>
    <x v="0"/>
  </r>
  <r>
    <n v="8308"/>
    <s v="BN5626156"/>
    <n v="61.8"/>
    <s v="California"/>
    <x v="1"/>
    <x v="33"/>
    <n v="4"/>
    <x v="5322"/>
    <x v="0"/>
    <n v="1"/>
    <n v="1"/>
    <n v="31406.93"/>
    <x v="1"/>
    <n v="2"/>
    <x v="2"/>
    <n v="1"/>
    <x v="2"/>
    <n v="1"/>
    <x v="2"/>
  </r>
  <r>
    <n v="8309"/>
    <s v="BN5719811"/>
    <n v="55.6"/>
    <s v="California"/>
    <x v="1"/>
    <x v="18"/>
    <n v="8"/>
    <x v="5323"/>
    <x v="2"/>
    <n v="1"/>
    <n v="1"/>
    <n v="32044.639999999999"/>
    <x v="1"/>
    <n v="1"/>
    <x v="3"/>
    <n v="3"/>
    <x v="2"/>
    <n v="1"/>
    <x v="0"/>
  </r>
  <r>
    <n v="8310"/>
    <s v="BN5599889"/>
    <n v="74.900000000000006"/>
    <s v="California"/>
    <x v="0"/>
    <x v="7"/>
    <n v="10"/>
    <x v="0"/>
    <x v="2"/>
    <n v="1"/>
    <n v="0"/>
    <n v="132734.87"/>
    <x v="1"/>
    <n v="4"/>
    <x v="2"/>
    <n v="4"/>
    <x v="0"/>
    <n v="3"/>
    <x v="2"/>
  </r>
  <r>
    <n v="8311"/>
    <s v="BN5752722"/>
    <n v="70.2"/>
    <s v="Texas"/>
    <x v="1"/>
    <x v="3"/>
    <n v="7"/>
    <x v="5324"/>
    <x v="0"/>
    <n v="1"/>
    <n v="0"/>
    <n v="61602.42"/>
    <x v="1"/>
    <n v="3"/>
    <x v="0"/>
    <n v="3"/>
    <x v="3"/>
    <n v="2"/>
    <x v="1"/>
  </r>
  <r>
    <n v="8312"/>
    <s v="BN5589611"/>
    <n v="55.5"/>
    <s v="New York"/>
    <x v="1"/>
    <x v="0"/>
    <n v="7"/>
    <x v="5325"/>
    <x v="0"/>
    <n v="1"/>
    <n v="1"/>
    <n v="41304.44"/>
    <x v="0"/>
    <n v="1"/>
    <x v="0"/>
    <n v="3"/>
    <x v="3"/>
    <n v="1"/>
    <x v="0"/>
  </r>
  <r>
    <n v="8313"/>
    <s v="BN5609890"/>
    <n v="58.7"/>
    <s v="California"/>
    <x v="1"/>
    <x v="40"/>
    <n v="7"/>
    <x v="5326"/>
    <x v="0"/>
    <n v="1"/>
    <n v="0"/>
    <n v="57962.41"/>
    <x v="1"/>
    <n v="2"/>
    <x v="1"/>
    <n v="3"/>
    <x v="1"/>
    <n v="2"/>
    <x v="1"/>
  </r>
  <r>
    <n v="8314"/>
    <s v="BN5750034"/>
    <n v="63.9"/>
    <s v="California"/>
    <x v="1"/>
    <x v="16"/>
    <n v="4"/>
    <x v="0"/>
    <x v="0"/>
    <n v="1"/>
    <n v="0"/>
    <n v="42862.82"/>
    <x v="1"/>
    <n v="2"/>
    <x v="0"/>
    <n v="1"/>
    <x v="0"/>
    <n v="1"/>
    <x v="0"/>
  </r>
  <r>
    <n v="8315"/>
    <s v="BN5734090"/>
    <n v="64.3"/>
    <s v="California"/>
    <x v="1"/>
    <x v="19"/>
    <n v="5"/>
    <x v="0"/>
    <x v="2"/>
    <n v="1"/>
    <n v="1"/>
    <n v="152992.04"/>
    <x v="1"/>
    <n v="2"/>
    <x v="3"/>
    <n v="2"/>
    <x v="0"/>
    <n v="4"/>
    <x v="0"/>
  </r>
  <r>
    <n v="8316"/>
    <s v="BN5781260"/>
    <n v="60"/>
    <s v="California"/>
    <x v="0"/>
    <x v="1"/>
    <n v="2"/>
    <x v="0"/>
    <x v="2"/>
    <n v="1"/>
    <n v="1"/>
    <n v="91193.65"/>
    <x v="1"/>
    <n v="2"/>
    <x v="0"/>
    <n v="1"/>
    <x v="0"/>
    <n v="2"/>
    <x v="0"/>
  </r>
  <r>
    <n v="8317"/>
    <s v="BN5591938"/>
    <n v="65.099999999999994"/>
    <s v="California"/>
    <x v="1"/>
    <x v="47"/>
    <n v="8"/>
    <x v="0"/>
    <x v="2"/>
    <n v="1"/>
    <n v="1"/>
    <n v="130132.41"/>
    <x v="1"/>
    <n v="2"/>
    <x v="1"/>
    <n v="3"/>
    <x v="0"/>
    <n v="3"/>
    <x v="3"/>
  </r>
  <r>
    <n v="8318"/>
    <s v="BN5670076"/>
    <n v="66.599999999999994"/>
    <s v="California"/>
    <x v="0"/>
    <x v="7"/>
    <n v="5"/>
    <x v="0"/>
    <x v="2"/>
    <n v="0"/>
    <n v="0"/>
    <n v="88751.45"/>
    <x v="1"/>
    <n v="3"/>
    <x v="2"/>
    <n v="2"/>
    <x v="0"/>
    <n v="2"/>
    <x v="2"/>
  </r>
  <r>
    <n v="8319"/>
    <s v="BN5765315"/>
    <n v="52"/>
    <s v="California"/>
    <x v="0"/>
    <x v="2"/>
    <n v="7"/>
    <x v="5327"/>
    <x v="0"/>
    <n v="0"/>
    <n v="0"/>
    <n v="104118.93"/>
    <x v="1"/>
    <n v="1"/>
    <x v="0"/>
    <n v="3"/>
    <x v="2"/>
    <n v="3"/>
    <x v="0"/>
  </r>
  <r>
    <n v="8320"/>
    <s v="BN5624256"/>
    <n v="65"/>
    <s v="Texas"/>
    <x v="0"/>
    <x v="5"/>
    <n v="8"/>
    <x v="5328"/>
    <x v="0"/>
    <n v="0"/>
    <n v="0"/>
    <n v="42028.160000000003"/>
    <x v="1"/>
    <n v="2"/>
    <x v="1"/>
    <n v="3"/>
    <x v="2"/>
    <n v="1"/>
    <x v="1"/>
  </r>
  <r>
    <n v="8321"/>
    <s v="BN5602267"/>
    <n v="56.4"/>
    <s v="New York"/>
    <x v="1"/>
    <x v="19"/>
    <n v="4"/>
    <x v="5329"/>
    <x v="0"/>
    <n v="1"/>
    <n v="0"/>
    <n v="75632.78"/>
    <x v="1"/>
    <n v="1"/>
    <x v="3"/>
    <n v="1"/>
    <x v="3"/>
    <n v="2"/>
    <x v="0"/>
  </r>
  <r>
    <n v="8322"/>
    <s v="BN5579096"/>
    <n v="58.6"/>
    <s v="California"/>
    <x v="1"/>
    <x v="55"/>
    <n v="2"/>
    <x v="0"/>
    <x v="2"/>
    <n v="1"/>
    <n v="1"/>
    <n v="53710.23"/>
    <x v="1"/>
    <n v="2"/>
    <x v="1"/>
    <n v="1"/>
    <x v="0"/>
    <n v="2"/>
    <x v="5"/>
  </r>
  <r>
    <n v="8323"/>
    <s v="BN5584812"/>
    <n v="61.7"/>
    <s v="California"/>
    <x v="0"/>
    <x v="12"/>
    <n v="6"/>
    <x v="0"/>
    <x v="2"/>
    <n v="0"/>
    <n v="1"/>
    <n v="13066.3"/>
    <x v="1"/>
    <n v="2"/>
    <x v="3"/>
    <n v="2"/>
    <x v="0"/>
    <n v="1"/>
    <x v="0"/>
  </r>
  <r>
    <n v="8324"/>
    <s v="BN5723571"/>
    <n v="71.2"/>
    <s v="Texas"/>
    <x v="0"/>
    <x v="33"/>
    <n v="7"/>
    <x v="0"/>
    <x v="2"/>
    <n v="1"/>
    <n v="0"/>
    <n v="152417.97"/>
    <x v="1"/>
    <n v="3"/>
    <x v="2"/>
    <n v="3"/>
    <x v="0"/>
    <n v="4"/>
    <x v="2"/>
  </r>
  <r>
    <n v="8325"/>
    <s v="BN5803878"/>
    <n v="65.400000000000006"/>
    <s v="California"/>
    <x v="1"/>
    <x v="30"/>
    <n v="4"/>
    <x v="5330"/>
    <x v="0"/>
    <n v="1"/>
    <n v="1"/>
    <n v="3299.01"/>
    <x v="1"/>
    <n v="3"/>
    <x v="1"/>
    <n v="1"/>
    <x v="1"/>
    <n v="1"/>
    <x v="3"/>
  </r>
  <r>
    <n v="8326"/>
    <s v="BN5682402"/>
    <n v="60.5"/>
    <s v="California"/>
    <x v="1"/>
    <x v="7"/>
    <n v="10"/>
    <x v="0"/>
    <x v="2"/>
    <n v="1"/>
    <n v="0"/>
    <n v="198091.81"/>
    <x v="1"/>
    <n v="2"/>
    <x v="2"/>
    <n v="4"/>
    <x v="0"/>
    <n v="4"/>
    <x v="2"/>
  </r>
  <r>
    <n v="8327"/>
    <s v="BN5813558"/>
    <n v="49.1"/>
    <s v="California"/>
    <x v="0"/>
    <x v="18"/>
    <n v="1"/>
    <x v="5331"/>
    <x v="0"/>
    <n v="1"/>
    <n v="1"/>
    <n v="103934.12"/>
    <x v="1"/>
    <n v="1"/>
    <x v="3"/>
    <n v="1"/>
    <x v="1"/>
    <n v="3"/>
    <x v="0"/>
  </r>
  <r>
    <n v="8328"/>
    <s v="BN5766700"/>
    <n v="70.7"/>
    <s v="California"/>
    <x v="0"/>
    <x v="12"/>
    <n v="10"/>
    <x v="0"/>
    <x v="2"/>
    <n v="1"/>
    <n v="1"/>
    <n v="70403.649999999994"/>
    <x v="1"/>
    <n v="3"/>
    <x v="3"/>
    <n v="4"/>
    <x v="0"/>
    <n v="2"/>
    <x v="0"/>
  </r>
  <r>
    <n v="8329"/>
    <s v="BN5687084"/>
    <n v="63.8"/>
    <s v="Texas"/>
    <x v="1"/>
    <x v="10"/>
    <n v="6"/>
    <x v="5332"/>
    <x v="0"/>
    <n v="1"/>
    <n v="0"/>
    <n v="102179.86"/>
    <x v="1"/>
    <n v="2"/>
    <x v="3"/>
    <n v="2"/>
    <x v="2"/>
    <n v="3"/>
    <x v="0"/>
  </r>
  <r>
    <n v="8330"/>
    <s v="BN5690657"/>
    <n v="68.3"/>
    <s v="California"/>
    <x v="1"/>
    <x v="3"/>
    <n v="3"/>
    <x v="5333"/>
    <x v="2"/>
    <n v="1"/>
    <n v="0"/>
    <n v="30375.18"/>
    <x v="1"/>
    <n v="3"/>
    <x v="0"/>
    <n v="1"/>
    <x v="3"/>
    <n v="1"/>
    <x v="1"/>
  </r>
  <r>
    <n v="8331"/>
    <s v="BN5707887"/>
    <n v="81.5"/>
    <s v="Texas"/>
    <x v="0"/>
    <x v="16"/>
    <n v="3"/>
    <x v="5334"/>
    <x v="0"/>
    <n v="1"/>
    <n v="0"/>
    <n v="184796.84"/>
    <x v="1"/>
    <n v="4"/>
    <x v="0"/>
    <n v="1"/>
    <x v="1"/>
    <n v="4"/>
    <x v="0"/>
  </r>
  <r>
    <n v="8332"/>
    <s v="BN5672997"/>
    <n v="64.5"/>
    <s v="Texas"/>
    <x v="1"/>
    <x v="16"/>
    <n v="2"/>
    <x v="5335"/>
    <x v="0"/>
    <n v="0"/>
    <n v="1"/>
    <n v="166264.89000000001"/>
    <x v="1"/>
    <n v="2"/>
    <x v="0"/>
    <n v="1"/>
    <x v="1"/>
    <n v="4"/>
    <x v="0"/>
  </r>
  <r>
    <n v="8333"/>
    <s v="BN5814685"/>
    <n v="64.5"/>
    <s v="New York"/>
    <x v="1"/>
    <x v="23"/>
    <n v="5"/>
    <x v="5336"/>
    <x v="0"/>
    <n v="0"/>
    <n v="1"/>
    <n v="88391.97"/>
    <x v="1"/>
    <n v="2"/>
    <x v="1"/>
    <n v="2"/>
    <x v="2"/>
    <n v="2"/>
    <x v="1"/>
  </r>
  <r>
    <n v="8334"/>
    <s v="BN5743622"/>
    <n v="68.3"/>
    <s v="California"/>
    <x v="1"/>
    <x v="33"/>
    <n v="5"/>
    <x v="5337"/>
    <x v="0"/>
    <n v="1"/>
    <n v="1"/>
    <n v="115186.97"/>
    <x v="1"/>
    <n v="3"/>
    <x v="2"/>
    <n v="2"/>
    <x v="1"/>
    <n v="3"/>
    <x v="2"/>
  </r>
  <r>
    <n v="8335"/>
    <s v="BN5610256"/>
    <n v="70.5"/>
    <s v="California"/>
    <x v="0"/>
    <x v="24"/>
    <n v="11"/>
    <x v="0"/>
    <x v="2"/>
    <n v="1"/>
    <n v="1"/>
    <n v="13935.53"/>
    <x v="0"/>
    <n v="3"/>
    <x v="3"/>
    <n v="4"/>
    <x v="0"/>
    <n v="1"/>
    <x v="0"/>
  </r>
  <r>
    <n v="8336"/>
    <s v="BN5737327"/>
    <n v="64.7"/>
    <s v="California"/>
    <x v="1"/>
    <x v="12"/>
    <n v="5"/>
    <x v="5338"/>
    <x v="0"/>
    <n v="1"/>
    <n v="0"/>
    <n v="83910.399999999994"/>
    <x v="1"/>
    <n v="2"/>
    <x v="3"/>
    <n v="2"/>
    <x v="3"/>
    <n v="2"/>
    <x v="0"/>
  </r>
  <r>
    <n v="8337"/>
    <s v="BN5788393"/>
    <n v="78.599999999999994"/>
    <s v="New York"/>
    <x v="0"/>
    <x v="19"/>
    <n v="1"/>
    <x v="5339"/>
    <x v="0"/>
    <n v="0"/>
    <n v="0"/>
    <n v="34712.339999999997"/>
    <x v="0"/>
    <n v="4"/>
    <x v="3"/>
    <n v="1"/>
    <x v="3"/>
    <n v="1"/>
    <x v="0"/>
  </r>
  <r>
    <n v="8338"/>
    <s v="BN5568432"/>
    <n v="53.4"/>
    <s v="California"/>
    <x v="1"/>
    <x v="1"/>
    <n v="10"/>
    <x v="0"/>
    <x v="2"/>
    <n v="1"/>
    <n v="0"/>
    <n v="13871.34"/>
    <x v="1"/>
    <n v="1"/>
    <x v="0"/>
    <n v="4"/>
    <x v="0"/>
    <n v="1"/>
    <x v="0"/>
  </r>
  <r>
    <n v="8339"/>
    <s v="BN5792366"/>
    <n v="60.2"/>
    <s v="Texas"/>
    <x v="0"/>
    <x v="0"/>
    <n v="2"/>
    <x v="5340"/>
    <x v="0"/>
    <n v="1"/>
    <n v="1"/>
    <n v="139494.75"/>
    <x v="1"/>
    <n v="2"/>
    <x v="0"/>
    <n v="1"/>
    <x v="2"/>
    <n v="3"/>
    <x v="0"/>
  </r>
  <r>
    <n v="8340"/>
    <s v="BN5658013"/>
    <n v="69.5"/>
    <s v="California"/>
    <x v="0"/>
    <x v="0"/>
    <n v="1"/>
    <x v="0"/>
    <x v="2"/>
    <n v="0"/>
    <n v="1"/>
    <n v="140724.64000000001"/>
    <x v="1"/>
    <n v="3"/>
    <x v="0"/>
    <n v="1"/>
    <x v="0"/>
    <n v="3"/>
    <x v="0"/>
  </r>
  <r>
    <n v="8341"/>
    <s v="BN5695110"/>
    <n v="55.3"/>
    <s v="New York"/>
    <x v="0"/>
    <x v="11"/>
    <n v="8"/>
    <x v="5341"/>
    <x v="2"/>
    <n v="1"/>
    <n v="0"/>
    <n v="20682.46"/>
    <x v="1"/>
    <n v="1"/>
    <x v="2"/>
    <n v="3"/>
    <x v="2"/>
    <n v="1"/>
    <x v="2"/>
  </r>
  <r>
    <n v="8342"/>
    <s v="BN5749720"/>
    <n v="51.6"/>
    <s v="Texas"/>
    <x v="0"/>
    <x v="8"/>
    <n v="4"/>
    <x v="0"/>
    <x v="2"/>
    <n v="1"/>
    <n v="0"/>
    <n v="124202.26"/>
    <x v="1"/>
    <n v="1"/>
    <x v="2"/>
    <n v="1"/>
    <x v="0"/>
    <n v="3"/>
    <x v="2"/>
  </r>
  <r>
    <n v="8343"/>
    <s v="BN5773789"/>
    <n v="65.5"/>
    <s v="California"/>
    <x v="0"/>
    <x v="10"/>
    <n v="4"/>
    <x v="0"/>
    <x v="2"/>
    <n v="1"/>
    <n v="0"/>
    <n v="159638.76999999999"/>
    <x v="1"/>
    <n v="3"/>
    <x v="3"/>
    <n v="1"/>
    <x v="0"/>
    <n v="4"/>
    <x v="0"/>
  </r>
  <r>
    <n v="8344"/>
    <s v="BN5591611"/>
    <n v="84.9"/>
    <s v="New York"/>
    <x v="0"/>
    <x v="23"/>
    <n v="10"/>
    <x v="5342"/>
    <x v="0"/>
    <n v="1"/>
    <n v="0"/>
    <n v="171056.65"/>
    <x v="0"/>
    <n v="4"/>
    <x v="1"/>
    <n v="4"/>
    <x v="2"/>
    <n v="4"/>
    <x v="1"/>
  </r>
  <r>
    <n v="8345"/>
    <s v="BN5712726"/>
    <n v="52"/>
    <s v="New York"/>
    <x v="1"/>
    <x v="3"/>
    <n v="4"/>
    <x v="5343"/>
    <x v="1"/>
    <n v="0"/>
    <n v="1"/>
    <n v="25333.03"/>
    <x v="0"/>
    <n v="1"/>
    <x v="0"/>
    <n v="1"/>
    <x v="2"/>
    <n v="1"/>
    <x v="1"/>
  </r>
  <r>
    <n v="8346"/>
    <s v="BN5763811"/>
    <n v="56.8"/>
    <s v="Texas"/>
    <x v="0"/>
    <x v="17"/>
    <n v="4"/>
    <x v="0"/>
    <x v="2"/>
    <n v="1"/>
    <n v="1"/>
    <n v="29372.62"/>
    <x v="1"/>
    <n v="1"/>
    <x v="1"/>
    <n v="1"/>
    <x v="0"/>
    <n v="1"/>
    <x v="1"/>
  </r>
  <r>
    <n v="8347"/>
    <s v="BN5793237"/>
    <n v="69.5"/>
    <s v="Texas"/>
    <x v="1"/>
    <x v="15"/>
    <n v="10"/>
    <x v="0"/>
    <x v="1"/>
    <n v="0"/>
    <n v="1"/>
    <n v="38533.79"/>
    <x v="1"/>
    <n v="3"/>
    <x v="2"/>
    <n v="4"/>
    <x v="0"/>
    <n v="1"/>
    <x v="2"/>
  </r>
  <r>
    <n v="8348"/>
    <s v="BN5757672"/>
    <n v="80.7"/>
    <s v="Texas"/>
    <x v="0"/>
    <x v="34"/>
    <n v="8"/>
    <x v="5344"/>
    <x v="1"/>
    <n v="1"/>
    <n v="0"/>
    <n v="156122.13"/>
    <x v="0"/>
    <n v="4"/>
    <x v="2"/>
    <n v="3"/>
    <x v="2"/>
    <n v="4"/>
    <x v="2"/>
  </r>
  <r>
    <n v="8349"/>
    <s v="BN5796143"/>
    <n v="64.2"/>
    <s v="New York"/>
    <x v="0"/>
    <x v="18"/>
    <n v="3"/>
    <x v="5345"/>
    <x v="1"/>
    <n v="1"/>
    <n v="1"/>
    <n v="57904.22"/>
    <x v="0"/>
    <n v="2"/>
    <x v="3"/>
    <n v="1"/>
    <x v="3"/>
    <n v="2"/>
    <x v="0"/>
  </r>
  <r>
    <n v="8350"/>
    <s v="BN5611642"/>
    <n v="70.3"/>
    <s v="New York"/>
    <x v="1"/>
    <x v="2"/>
    <n v="2"/>
    <x v="5346"/>
    <x v="0"/>
    <n v="1"/>
    <n v="1"/>
    <n v="31257.1"/>
    <x v="0"/>
    <n v="3"/>
    <x v="0"/>
    <n v="1"/>
    <x v="2"/>
    <n v="1"/>
    <x v="0"/>
  </r>
  <r>
    <n v="8351"/>
    <s v="BN5709444"/>
    <n v="55.6"/>
    <s v="California"/>
    <x v="1"/>
    <x v="16"/>
    <n v="3"/>
    <x v="5347"/>
    <x v="0"/>
    <n v="1"/>
    <n v="0"/>
    <n v="193214.05"/>
    <x v="1"/>
    <n v="1"/>
    <x v="0"/>
    <n v="1"/>
    <x v="3"/>
    <n v="4"/>
    <x v="0"/>
  </r>
  <r>
    <n v="8352"/>
    <s v="BN5650664"/>
    <n v="58.5"/>
    <s v="California"/>
    <x v="0"/>
    <x v="33"/>
    <n v="7"/>
    <x v="0"/>
    <x v="2"/>
    <n v="1"/>
    <n v="1"/>
    <n v="137757.69"/>
    <x v="1"/>
    <n v="2"/>
    <x v="2"/>
    <n v="3"/>
    <x v="0"/>
    <n v="3"/>
    <x v="2"/>
  </r>
  <r>
    <n v="8353"/>
    <s v="BN5641326"/>
    <n v="58.7"/>
    <s v="New York"/>
    <x v="0"/>
    <x v="23"/>
    <n v="8"/>
    <x v="5348"/>
    <x v="2"/>
    <n v="1"/>
    <n v="0"/>
    <n v="13308.2"/>
    <x v="0"/>
    <n v="2"/>
    <x v="1"/>
    <n v="3"/>
    <x v="2"/>
    <n v="1"/>
    <x v="1"/>
  </r>
  <r>
    <n v="8354"/>
    <s v="BN5753753"/>
    <n v="52.4"/>
    <s v="Texas"/>
    <x v="0"/>
    <x v="15"/>
    <n v="7"/>
    <x v="0"/>
    <x v="0"/>
    <n v="1"/>
    <n v="1"/>
    <n v="132861.9"/>
    <x v="0"/>
    <n v="1"/>
    <x v="2"/>
    <n v="3"/>
    <x v="0"/>
    <n v="3"/>
    <x v="2"/>
  </r>
  <r>
    <n v="8355"/>
    <s v="BN5669907"/>
    <n v="55.6"/>
    <s v="New York"/>
    <x v="0"/>
    <x v="8"/>
    <n v="2"/>
    <x v="5349"/>
    <x v="2"/>
    <n v="1"/>
    <n v="0"/>
    <n v="125083.29"/>
    <x v="1"/>
    <n v="1"/>
    <x v="2"/>
    <n v="1"/>
    <x v="2"/>
    <n v="3"/>
    <x v="2"/>
  </r>
  <r>
    <n v="8356"/>
    <s v="BN5695214"/>
    <n v="50.4"/>
    <s v="Texas"/>
    <x v="1"/>
    <x v="4"/>
    <n v="5"/>
    <x v="5350"/>
    <x v="0"/>
    <n v="1"/>
    <n v="1"/>
    <n v="12405.2"/>
    <x v="1"/>
    <n v="1"/>
    <x v="0"/>
    <n v="2"/>
    <x v="3"/>
    <n v="1"/>
    <x v="1"/>
  </r>
  <r>
    <n v="8357"/>
    <s v="BN5791917"/>
    <n v="73.099999999999994"/>
    <s v="Texas"/>
    <x v="0"/>
    <x v="28"/>
    <n v="4"/>
    <x v="0"/>
    <x v="2"/>
    <n v="1"/>
    <n v="0"/>
    <n v="37697.29"/>
    <x v="1"/>
    <n v="4"/>
    <x v="2"/>
    <n v="1"/>
    <x v="0"/>
    <n v="1"/>
    <x v="2"/>
  </r>
  <r>
    <n v="8358"/>
    <s v="BN5602948"/>
    <n v="65.099999999999994"/>
    <s v="California"/>
    <x v="1"/>
    <x v="10"/>
    <n v="4"/>
    <x v="0"/>
    <x v="2"/>
    <n v="1"/>
    <n v="1"/>
    <n v="105599.65"/>
    <x v="1"/>
    <n v="2"/>
    <x v="3"/>
    <n v="1"/>
    <x v="0"/>
    <n v="3"/>
    <x v="0"/>
  </r>
  <r>
    <n v="8359"/>
    <s v="BN5717199"/>
    <n v="67.5"/>
    <s v="Texas"/>
    <x v="0"/>
    <x v="20"/>
    <n v="9"/>
    <x v="5351"/>
    <x v="0"/>
    <n v="1"/>
    <n v="0"/>
    <n v="142783.98000000001"/>
    <x v="0"/>
    <n v="3"/>
    <x v="0"/>
    <n v="4"/>
    <x v="1"/>
    <n v="3"/>
    <x v="0"/>
  </r>
  <r>
    <n v="8360"/>
    <s v="BN5577020"/>
    <n v="65.7"/>
    <s v="Texas"/>
    <x v="0"/>
    <x v="32"/>
    <n v="7"/>
    <x v="0"/>
    <x v="1"/>
    <n v="0"/>
    <n v="1"/>
    <n v="168412.07"/>
    <x v="0"/>
    <n v="3"/>
    <x v="2"/>
    <n v="3"/>
    <x v="0"/>
    <n v="4"/>
    <x v="4"/>
  </r>
  <r>
    <n v="8361"/>
    <s v="BN5754660"/>
    <n v="68.599999999999994"/>
    <s v="New York"/>
    <x v="1"/>
    <x v="19"/>
    <n v="10"/>
    <x v="5352"/>
    <x v="2"/>
    <n v="0"/>
    <n v="1"/>
    <n v="184036.47"/>
    <x v="1"/>
    <n v="3"/>
    <x v="3"/>
    <n v="4"/>
    <x v="2"/>
    <n v="4"/>
    <x v="0"/>
  </r>
  <r>
    <n v="8362"/>
    <s v="BN5705589"/>
    <n v="69"/>
    <s v="California"/>
    <x v="0"/>
    <x v="12"/>
    <n v="10"/>
    <x v="5353"/>
    <x v="2"/>
    <n v="0"/>
    <n v="0"/>
    <n v="48478.47"/>
    <x v="1"/>
    <n v="3"/>
    <x v="3"/>
    <n v="4"/>
    <x v="3"/>
    <n v="1"/>
    <x v="0"/>
  </r>
  <r>
    <n v="8363"/>
    <s v="BN5751825"/>
    <n v="56.7"/>
    <s v="California"/>
    <x v="1"/>
    <x v="18"/>
    <n v="8"/>
    <x v="0"/>
    <x v="2"/>
    <n v="0"/>
    <n v="1"/>
    <n v="3896.08"/>
    <x v="1"/>
    <n v="1"/>
    <x v="3"/>
    <n v="3"/>
    <x v="0"/>
    <n v="1"/>
    <x v="0"/>
  </r>
  <r>
    <n v="8364"/>
    <s v="BN5677249"/>
    <n v="55.7"/>
    <s v="New York"/>
    <x v="1"/>
    <x v="38"/>
    <n v="2"/>
    <x v="5354"/>
    <x v="0"/>
    <n v="1"/>
    <n v="0"/>
    <n v="132370.75"/>
    <x v="0"/>
    <n v="1"/>
    <x v="1"/>
    <n v="1"/>
    <x v="3"/>
    <n v="3"/>
    <x v="3"/>
  </r>
  <r>
    <n v="8365"/>
    <s v="BN5684308"/>
    <n v="44.6"/>
    <s v="Texas"/>
    <x v="0"/>
    <x v="13"/>
    <n v="11"/>
    <x v="5355"/>
    <x v="0"/>
    <n v="1"/>
    <n v="1"/>
    <n v="128260.86"/>
    <x v="0"/>
    <n v="1"/>
    <x v="1"/>
    <n v="4"/>
    <x v="3"/>
    <n v="3"/>
    <x v="1"/>
  </r>
  <r>
    <n v="8366"/>
    <s v="BN5659862"/>
    <n v="85"/>
    <s v="California"/>
    <x v="1"/>
    <x v="8"/>
    <n v="2"/>
    <x v="5356"/>
    <x v="2"/>
    <n v="1"/>
    <n v="0"/>
    <n v="106534.15"/>
    <x v="1"/>
    <n v="4"/>
    <x v="2"/>
    <n v="1"/>
    <x v="1"/>
    <n v="3"/>
    <x v="2"/>
  </r>
  <r>
    <n v="8367"/>
    <s v="BN5812335"/>
    <n v="63.7"/>
    <s v="California"/>
    <x v="1"/>
    <x v="1"/>
    <n v="3"/>
    <x v="0"/>
    <x v="2"/>
    <n v="0"/>
    <n v="1"/>
    <n v="102515.42"/>
    <x v="1"/>
    <n v="2"/>
    <x v="0"/>
    <n v="1"/>
    <x v="0"/>
    <n v="3"/>
    <x v="0"/>
  </r>
  <r>
    <n v="8368"/>
    <s v="BN5806854"/>
    <n v="49.9"/>
    <s v="California"/>
    <x v="1"/>
    <x v="52"/>
    <n v="8"/>
    <x v="5357"/>
    <x v="2"/>
    <n v="1"/>
    <n v="1"/>
    <n v="83643.87"/>
    <x v="1"/>
    <n v="1"/>
    <x v="1"/>
    <n v="3"/>
    <x v="1"/>
    <n v="2"/>
    <x v="3"/>
  </r>
  <r>
    <n v="8369"/>
    <s v="BN5637603"/>
    <n v="62.2"/>
    <s v="New York"/>
    <x v="0"/>
    <x v="10"/>
    <n v="8"/>
    <x v="5358"/>
    <x v="0"/>
    <n v="1"/>
    <n v="0"/>
    <n v="138906.85"/>
    <x v="0"/>
    <n v="2"/>
    <x v="3"/>
    <n v="3"/>
    <x v="3"/>
    <n v="3"/>
    <x v="0"/>
  </r>
  <r>
    <n v="8370"/>
    <s v="BN5632795"/>
    <n v="68.400000000000006"/>
    <s v="New York"/>
    <x v="1"/>
    <x v="24"/>
    <n v="2"/>
    <x v="5359"/>
    <x v="2"/>
    <n v="1"/>
    <n v="1"/>
    <n v="29995.83"/>
    <x v="0"/>
    <n v="3"/>
    <x v="3"/>
    <n v="1"/>
    <x v="3"/>
    <n v="1"/>
    <x v="0"/>
  </r>
  <r>
    <n v="8371"/>
    <s v="BN5807020"/>
    <n v="61.2"/>
    <s v="California"/>
    <x v="1"/>
    <x v="15"/>
    <n v="4"/>
    <x v="5360"/>
    <x v="0"/>
    <n v="1"/>
    <n v="0"/>
    <n v="164081.42000000001"/>
    <x v="1"/>
    <n v="2"/>
    <x v="2"/>
    <n v="1"/>
    <x v="3"/>
    <n v="4"/>
    <x v="2"/>
  </r>
  <r>
    <n v="8372"/>
    <s v="BN5660947"/>
    <n v="81.3"/>
    <s v="New York"/>
    <x v="0"/>
    <x v="6"/>
    <n v="6"/>
    <x v="5361"/>
    <x v="0"/>
    <n v="0"/>
    <n v="0"/>
    <n v="187976.88"/>
    <x v="0"/>
    <n v="4"/>
    <x v="2"/>
    <n v="2"/>
    <x v="3"/>
    <n v="4"/>
    <x v="2"/>
  </r>
  <r>
    <n v="8373"/>
    <s v="BN5811871"/>
    <n v="85"/>
    <s v="New York"/>
    <x v="1"/>
    <x v="4"/>
    <n v="3"/>
    <x v="5362"/>
    <x v="2"/>
    <n v="0"/>
    <n v="0"/>
    <n v="158171.35999999999"/>
    <x v="1"/>
    <n v="4"/>
    <x v="0"/>
    <n v="1"/>
    <x v="3"/>
    <n v="4"/>
    <x v="1"/>
  </r>
  <r>
    <n v="8374"/>
    <s v="BN5785080"/>
    <n v="79.5"/>
    <s v="Texas"/>
    <x v="1"/>
    <x v="6"/>
    <n v="5"/>
    <x v="0"/>
    <x v="2"/>
    <n v="0"/>
    <n v="0"/>
    <n v="155711.64000000001"/>
    <x v="1"/>
    <n v="4"/>
    <x v="2"/>
    <n v="2"/>
    <x v="0"/>
    <n v="4"/>
    <x v="2"/>
  </r>
  <r>
    <n v="8375"/>
    <s v="BN5646633"/>
    <n v="62.8"/>
    <s v="Texas"/>
    <x v="0"/>
    <x v="30"/>
    <n v="8"/>
    <x v="0"/>
    <x v="1"/>
    <n v="1"/>
    <n v="0"/>
    <n v="85890.75"/>
    <x v="0"/>
    <n v="2"/>
    <x v="1"/>
    <n v="3"/>
    <x v="0"/>
    <n v="2"/>
    <x v="3"/>
  </r>
  <r>
    <n v="8376"/>
    <s v="BN5658527"/>
    <n v="56.5"/>
    <s v="New York"/>
    <x v="0"/>
    <x v="16"/>
    <n v="8"/>
    <x v="5363"/>
    <x v="2"/>
    <n v="1"/>
    <n v="1"/>
    <n v="83844.789999999994"/>
    <x v="1"/>
    <n v="1"/>
    <x v="0"/>
    <n v="3"/>
    <x v="2"/>
    <n v="2"/>
    <x v="0"/>
  </r>
  <r>
    <n v="8377"/>
    <s v="BN5704570"/>
    <n v="60.1"/>
    <s v="California"/>
    <x v="1"/>
    <x v="2"/>
    <n v="4"/>
    <x v="5364"/>
    <x v="0"/>
    <n v="1"/>
    <n v="0"/>
    <n v="41777.9"/>
    <x v="0"/>
    <n v="2"/>
    <x v="0"/>
    <n v="1"/>
    <x v="1"/>
    <n v="1"/>
    <x v="0"/>
  </r>
  <r>
    <n v="8378"/>
    <s v="BN5567060"/>
    <n v="80.2"/>
    <s v="Texas"/>
    <x v="1"/>
    <x v="20"/>
    <n v="5"/>
    <x v="0"/>
    <x v="2"/>
    <n v="1"/>
    <n v="1"/>
    <n v="81908.09"/>
    <x v="1"/>
    <n v="4"/>
    <x v="0"/>
    <n v="2"/>
    <x v="0"/>
    <n v="2"/>
    <x v="0"/>
  </r>
  <r>
    <n v="8379"/>
    <s v="BN5701232"/>
    <n v="61.4"/>
    <s v="New York"/>
    <x v="0"/>
    <x v="24"/>
    <n v="7"/>
    <x v="5365"/>
    <x v="2"/>
    <n v="1"/>
    <n v="1"/>
    <n v="139377.24"/>
    <x v="0"/>
    <n v="2"/>
    <x v="3"/>
    <n v="3"/>
    <x v="1"/>
    <n v="3"/>
    <x v="0"/>
  </r>
  <r>
    <n v="8380"/>
    <s v="BN5745179"/>
    <n v="43.4"/>
    <s v="Texas"/>
    <x v="1"/>
    <x v="30"/>
    <n v="7"/>
    <x v="0"/>
    <x v="0"/>
    <n v="0"/>
    <n v="1"/>
    <n v="73562.05"/>
    <x v="0"/>
    <n v="1"/>
    <x v="1"/>
    <n v="3"/>
    <x v="0"/>
    <n v="2"/>
    <x v="3"/>
  </r>
  <r>
    <n v="8381"/>
    <s v="BN5650350"/>
    <n v="52.2"/>
    <s v="New York"/>
    <x v="1"/>
    <x v="15"/>
    <n v="9"/>
    <x v="5366"/>
    <x v="2"/>
    <n v="1"/>
    <n v="1"/>
    <n v="165786.1"/>
    <x v="1"/>
    <n v="1"/>
    <x v="2"/>
    <n v="4"/>
    <x v="3"/>
    <n v="4"/>
    <x v="2"/>
  </r>
  <r>
    <n v="8382"/>
    <s v="BN5764227"/>
    <n v="55"/>
    <s v="New York"/>
    <x v="1"/>
    <x v="18"/>
    <n v="3"/>
    <x v="5367"/>
    <x v="2"/>
    <n v="1"/>
    <n v="0"/>
    <n v="174921.91"/>
    <x v="1"/>
    <n v="1"/>
    <x v="3"/>
    <n v="1"/>
    <x v="3"/>
    <n v="4"/>
    <x v="0"/>
  </r>
  <r>
    <n v="8383"/>
    <s v="BN5612507"/>
    <n v="59.9"/>
    <s v="Texas"/>
    <x v="1"/>
    <x v="11"/>
    <n v="4"/>
    <x v="0"/>
    <x v="2"/>
    <n v="1"/>
    <n v="1"/>
    <n v="120790.02"/>
    <x v="1"/>
    <n v="2"/>
    <x v="2"/>
    <n v="1"/>
    <x v="0"/>
    <n v="3"/>
    <x v="2"/>
  </r>
  <r>
    <n v="8384"/>
    <s v="BN5593414"/>
    <n v="49.3"/>
    <s v="California"/>
    <x v="0"/>
    <x v="18"/>
    <n v="6"/>
    <x v="5368"/>
    <x v="2"/>
    <n v="1"/>
    <n v="0"/>
    <n v="56092.51"/>
    <x v="1"/>
    <n v="1"/>
    <x v="3"/>
    <n v="2"/>
    <x v="2"/>
    <n v="2"/>
    <x v="0"/>
  </r>
  <r>
    <n v="8385"/>
    <s v="BN5804063"/>
    <n v="75.5"/>
    <s v="California"/>
    <x v="1"/>
    <x v="10"/>
    <n v="4"/>
    <x v="0"/>
    <x v="2"/>
    <n v="1"/>
    <n v="1"/>
    <n v="158816.03"/>
    <x v="1"/>
    <n v="4"/>
    <x v="3"/>
    <n v="1"/>
    <x v="0"/>
    <n v="4"/>
    <x v="0"/>
  </r>
  <r>
    <n v="8386"/>
    <s v="BN5649210"/>
    <n v="60.5"/>
    <s v="California"/>
    <x v="0"/>
    <x v="46"/>
    <n v="5"/>
    <x v="5369"/>
    <x v="2"/>
    <n v="0"/>
    <n v="1"/>
    <n v="125660.99"/>
    <x v="1"/>
    <n v="2"/>
    <x v="1"/>
    <n v="2"/>
    <x v="3"/>
    <n v="3"/>
    <x v="3"/>
  </r>
  <r>
    <n v="8387"/>
    <s v="BN5641023"/>
    <n v="70.8"/>
    <s v="California"/>
    <x v="1"/>
    <x v="1"/>
    <n v="1"/>
    <x v="0"/>
    <x v="0"/>
    <n v="1"/>
    <n v="0"/>
    <n v="128400.62"/>
    <x v="1"/>
    <n v="3"/>
    <x v="0"/>
    <n v="1"/>
    <x v="0"/>
    <n v="3"/>
    <x v="0"/>
  </r>
  <r>
    <n v="8388"/>
    <s v="BN5660521"/>
    <n v="69.900000000000006"/>
    <s v="California"/>
    <x v="1"/>
    <x v="4"/>
    <n v="9"/>
    <x v="5370"/>
    <x v="0"/>
    <n v="1"/>
    <n v="0"/>
    <n v="107181.22"/>
    <x v="1"/>
    <n v="3"/>
    <x v="0"/>
    <n v="4"/>
    <x v="2"/>
    <n v="3"/>
    <x v="1"/>
  </r>
  <r>
    <n v="8389"/>
    <s v="BN5806483"/>
    <n v="76.3"/>
    <s v="California"/>
    <x v="0"/>
    <x v="47"/>
    <n v="5"/>
    <x v="0"/>
    <x v="0"/>
    <n v="1"/>
    <n v="0"/>
    <n v="77203.72"/>
    <x v="0"/>
    <n v="4"/>
    <x v="1"/>
    <n v="2"/>
    <x v="0"/>
    <n v="2"/>
    <x v="3"/>
  </r>
  <r>
    <n v="8390"/>
    <s v="BN5715258"/>
    <n v="74.3"/>
    <s v="Texas"/>
    <x v="1"/>
    <x v="11"/>
    <n v="7"/>
    <x v="0"/>
    <x v="2"/>
    <n v="1"/>
    <n v="0"/>
    <n v="129740.11"/>
    <x v="1"/>
    <n v="4"/>
    <x v="2"/>
    <n v="3"/>
    <x v="0"/>
    <n v="3"/>
    <x v="2"/>
  </r>
  <r>
    <n v="8391"/>
    <s v="BN5755434"/>
    <n v="66"/>
    <s v="California"/>
    <x v="0"/>
    <x v="36"/>
    <n v="1"/>
    <x v="5371"/>
    <x v="2"/>
    <n v="0"/>
    <n v="1"/>
    <n v="187604.97"/>
    <x v="0"/>
    <n v="3"/>
    <x v="1"/>
    <n v="1"/>
    <x v="1"/>
    <n v="4"/>
    <x v="1"/>
  </r>
  <r>
    <n v="8392"/>
    <s v="BN5578987"/>
    <n v="61.9"/>
    <s v="New York"/>
    <x v="1"/>
    <x v="16"/>
    <n v="11"/>
    <x v="5372"/>
    <x v="0"/>
    <n v="1"/>
    <n v="1"/>
    <n v="184754.26"/>
    <x v="1"/>
    <n v="2"/>
    <x v="0"/>
    <n v="4"/>
    <x v="1"/>
    <n v="4"/>
    <x v="0"/>
  </r>
  <r>
    <n v="8393"/>
    <s v="BN5641071"/>
    <n v="73.900000000000006"/>
    <s v="New York"/>
    <x v="1"/>
    <x v="15"/>
    <n v="4"/>
    <x v="5373"/>
    <x v="0"/>
    <n v="1"/>
    <n v="0"/>
    <n v="63981.37"/>
    <x v="0"/>
    <n v="4"/>
    <x v="2"/>
    <n v="1"/>
    <x v="3"/>
    <n v="2"/>
    <x v="2"/>
  </r>
  <r>
    <n v="8394"/>
    <s v="BN5752420"/>
    <n v="76.900000000000006"/>
    <s v="New York"/>
    <x v="1"/>
    <x v="52"/>
    <n v="10"/>
    <x v="5374"/>
    <x v="0"/>
    <n v="1"/>
    <n v="0"/>
    <n v="192831.67"/>
    <x v="0"/>
    <n v="4"/>
    <x v="1"/>
    <n v="4"/>
    <x v="2"/>
    <n v="4"/>
    <x v="3"/>
  </r>
  <r>
    <n v="8395"/>
    <s v="BN5597896"/>
    <n v="69.2"/>
    <s v="California"/>
    <x v="1"/>
    <x v="58"/>
    <n v="11"/>
    <x v="5375"/>
    <x v="0"/>
    <n v="1"/>
    <n v="1"/>
    <n v="70849.47"/>
    <x v="1"/>
    <n v="3"/>
    <x v="1"/>
    <n v="4"/>
    <x v="2"/>
    <n v="2"/>
    <x v="5"/>
  </r>
  <r>
    <n v="8396"/>
    <s v="BN5585982"/>
    <n v="56"/>
    <s v="California"/>
    <x v="0"/>
    <x v="33"/>
    <n v="1"/>
    <x v="5376"/>
    <x v="0"/>
    <n v="1"/>
    <n v="0"/>
    <n v="27914.95"/>
    <x v="1"/>
    <n v="1"/>
    <x v="2"/>
    <n v="1"/>
    <x v="3"/>
    <n v="1"/>
    <x v="2"/>
  </r>
  <r>
    <n v="8397"/>
    <s v="BN5654995"/>
    <n v="60.7"/>
    <s v="California"/>
    <x v="0"/>
    <x v="36"/>
    <n v="5"/>
    <x v="5377"/>
    <x v="1"/>
    <n v="1"/>
    <n v="0"/>
    <n v="173568.3"/>
    <x v="0"/>
    <n v="2"/>
    <x v="1"/>
    <n v="2"/>
    <x v="3"/>
    <n v="4"/>
    <x v="1"/>
  </r>
  <r>
    <n v="8398"/>
    <s v="BN5720068"/>
    <n v="63"/>
    <s v="New York"/>
    <x v="1"/>
    <x v="6"/>
    <n v="7"/>
    <x v="5378"/>
    <x v="0"/>
    <n v="0"/>
    <n v="1"/>
    <n v="9324.31"/>
    <x v="0"/>
    <n v="2"/>
    <x v="2"/>
    <n v="3"/>
    <x v="2"/>
    <n v="1"/>
    <x v="2"/>
  </r>
  <r>
    <n v="8399"/>
    <s v="BN5582029"/>
    <n v="76.7"/>
    <s v="New York"/>
    <x v="0"/>
    <x v="13"/>
    <n v="8"/>
    <x v="5379"/>
    <x v="2"/>
    <n v="1"/>
    <n v="0"/>
    <n v="26628.880000000001"/>
    <x v="0"/>
    <n v="4"/>
    <x v="1"/>
    <n v="3"/>
    <x v="2"/>
    <n v="1"/>
    <x v="1"/>
  </r>
  <r>
    <n v="8400"/>
    <s v="BN5749278"/>
    <n v="54.3"/>
    <s v="California"/>
    <x v="0"/>
    <x v="10"/>
    <n v="9"/>
    <x v="0"/>
    <x v="2"/>
    <n v="0"/>
    <n v="1"/>
    <n v="145601.79999999999"/>
    <x v="1"/>
    <n v="1"/>
    <x v="3"/>
    <n v="4"/>
    <x v="0"/>
    <n v="3"/>
    <x v="0"/>
  </r>
  <r>
    <n v="8401"/>
    <s v="BN5631982"/>
    <n v="77.599999999999994"/>
    <s v="California"/>
    <x v="1"/>
    <x v="2"/>
    <n v="9"/>
    <x v="5380"/>
    <x v="2"/>
    <n v="1"/>
    <n v="0"/>
    <n v="144496.07"/>
    <x v="1"/>
    <n v="4"/>
    <x v="0"/>
    <n v="4"/>
    <x v="3"/>
    <n v="3"/>
    <x v="0"/>
  </r>
  <r>
    <n v="8402"/>
    <s v="BN5663047"/>
    <n v="53.5"/>
    <s v="Texas"/>
    <x v="1"/>
    <x v="14"/>
    <n v="2"/>
    <x v="0"/>
    <x v="2"/>
    <n v="1"/>
    <n v="1"/>
    <n v="11779.98"/>
    <x v="0"/>
    <n v="1"/>
    <x v="1"/>
    <n v="1"/>
    <x v="0"/>
    <n v="1"/>
    <x v="3"/>
  </r>
  <r>
    <n v="8403"/>
    <s v="BN5766596"/>
    <n v="54.9"/>
    <s v="New York"/>
    <x v="1"/>
    <x v="18"/>
    <n v="7"/>
    <x v="5381"/>
    <x v="0"/>
    <n v="0"/>
    <n v="0"/>
    <n v="83983.39"/>
    <x v="0"/>
    <n v="1"/>
    <x v="3"/>
    <n v="3"/>
    <x v="2"/>
    <n v="2"/>
    <x v="0"/>
  </r>
  <r>
    <n v="8404"/>
    <s v="BN5707132"/>
    <n v="84.4"/>
    <s v="California"/>
    <x v="0"/>
    <x v="34"/>
    <n v="5"/>
    <x v="0"/>
    <x v="2"/>
    <n v="0"/>
    <n v="1"/>
    <n v="123318.37"/>
    <x v="1"/>
    <n v="4"/>
    <x v="2"/>
    <n v="2"/>
    <x v="0"/>
    <n v="3"/>
    <x v="2"/>
  </r>
  <r>
    <n v="8405"/>
    <s v="BN5709145"/>
    <n v="58.6"/>
    <s v="New York"/>
    <x v="0"/>
    <x v="40"/>
    <n v="6"/>
    <x v="5382"/>
    <x v="2"/>
    <n v="1"/>
    <n v="1"/>
    <n v="65481.86"/>
    <x v="1"/>
    <n v="2"/>
    <x v="1"/>
    <n v="2"/>
    <x v="2"/>
    <n v="2"/>
    <x v="1"/>
  </r>
  <r>
    <n v="8406"/>
    <s v="BN5801264"/>
    <n v="58.3"/>
    <s v="California"/>
    <x v="1"/>
    <x v="20"/>
    <n v="4"/>
    <x v="0"/>
    <x v="2"/>
    <n v="1"/>
    <n v="0"/>
    <n v="47728"/>
    <x v="1"/>
    <n v="1"/>
    <x v="0"/>
    <n v="1"/>
    <x v="0"/>
    <n v="1"/>
    <x v="0"/>
  </r>
  <r>
    <n v="8407"/>
    <s v="BN5578660"/>
    <n v="70.099999999999994"/>
    <s v="Texas"/>
    <x v="1"/>
    <x v="28"/>
    <n v="6"/>
    <x v="5383"/>
    <x v="0"/>
    <n v="0"/>
    <n v="1"/>
    <n v="59195.05"/>
    <x v="1"/>
    <n v="3"/>
    <x v="2"/>
    <n v="2"/>
    <x v="1"/>
    <n v="2"/>
    <x v="2"/>
  </r>
  <r>
    <n v="8408"/>
    <s v="BN5675539"/>
    <n v="72.599999999999994"/>
    <s v="California"/>
    <x v="1"/>
    <x v="34"/>
    <n v="3"/>
    <x v="0"/>
    <x v="0"/>
    <n v="0"/>
    <n v="0"/>
    <n v="98060.51"/>
    <x v="1"/>
    <n v="4"/>
    <x v="2"/>
    <n v="1"/>
    <x v="0"/>
    <n v="2"/>
    <x v="2"/>
  </r>
  <r>
    <n v="8409"/>
    <s v="BN5583649"/>
    <n v="82.9"/>
    <s v="New York"/>
    <x v="1"/>
    <x v="18"/>
    <n v="5"/>
    <x v="5384"/>
    <x v="2"/>
    <n v="1"/>
    <n v="0"/>
    <n v="90106.94"/>
    <x v="1"/>
    <n v="4"/>
    <x v="3"/>
    <n v="2"/>
    <x v="1"/>
    <n v="2"/>
    <x v="0"/>
  </r>
  <r>
    <n v="8410"/>
    <s v="BN5589924"/>
    <n v="74.900000000000006"/>
    <s v="Texas"/>
    <x v="1"/>
    <x v="16"/>
    <n v="10"/>
    <x v="5385"/>
    <x v="0"/>
    <n v="1"/>
    <n v="1"/>
    <n v="13549.34"/>
    <x v="1"/>
    <n v="4"/>
    <x v="0"/>
    <n v="4"/>
    <x v="2"/>
    <n v="1"/>
    <x v="0"/>
  </r>
  <r>
    <n v="8411"/>
    <s v="BN5609826"/>
    <n v="74.3"/>
    <s v="California"/>
    <x v="0"/>
    <x v="17"/>
    <n v="10"/>
    <x v="0"/>
    <x v="0"/>
    <n v="1"/>
    <n v="0"/>
    <n v="113436.08"/>
    <x v="1"/>
    <n v="4"/>
    <x v="1"/>
    <n v="4"/>
    <x v="0"/>
    <n v="3"/>
    <x v="1"/>
  </r>
  <r>
    <n v="8412"/>
    <s v="BN5719392"/>
    <n v="61.9"/>
    <s v="Texas"/>
    <x v="0"/>
    <x v="27"/>
    <n v="8"/>
    <x v="0"/>
    <x v="2"/>
    <n v="1"/>
    <n v="1"/>
    <n v="42442.21"/>
    <x v="1"/>
    <n v="2"/>
    <x v="1"/>
    <n v="3"/>
    <x v="0"/>
    <n v="1"/>
    <x v="3"/>
  </r>
  <r>
    <n v="8413"/>
    <s v="BN5575060"/>
    <n v="69.900000000000006"/>
    <s v="California"/>
    <x v="1"/>
    <x v="32"/>
    <n v="10"/>
    <x v="5386"/>
    <x v="0"/>
    <n v="1"/>
    <n v="0"/>
    <n v="68297.61"/>
    <x v="0"/>
    <n v="3"/>
    <x v="2"/>
    <n v="4"/>
    <x v="3"/>
    <n v="2"/>
    <x v="4"/>
  </r>
  <r>
    <n v="8414"/>
    <s v="BN5597222"/>
    <n v="74.900000000000006"/>
    <s v="Texas"/>
    <x v="1"/>
    <x v="18"/>
    <n v="8"/>
    <x v="0"/>
    <x v="2"/>
    <n v="0"/>
    <n v="0"/>
    <n v="80134.649999999994"/>
    <x v="1"/>
    <n v="4"/>
    <x v="3"/>
    <n v="3"/>
    <x v="0"/>
    <n v="2"/>
    <x v="0"/>
  </r>
  <r>
    <n v="8415"/>
    <s v="BN5648280"/>
    <n v="60"/>
    <s v="New York"/>
    <x v="0"/>
    <x v="6"/>
    <n v="7"/>
    <x v="5387"/>
    <x v="2"/>
    <n v="1"/>
    <n v="1"/>
    <n v="96051.1"/>
    <x v="1"/>
    <n v="2"/>
    <x v="2"/>
    <n v="3"/>
    <x v="1"/>
    <n v="2"/>
    <x v="2"/>
  </r>
  <r>
    <n v="8416"/>
    <s v="BN5757944"/>
    <n v="76"/>
    <s v="Texas"/>
    <x v="1"/>
    <x v="16"/>
    <n v="4"/>
    <x v="5388"/>
    <x v="0"/>
    <n v="0"/>
    <n v="1"/>
    <n v="80682.350000000006"/>
    <x v="1"/>
    <n v="4"/>
    <x v="0"/>
    <n v="1"/>
    <x v="1"/>
    <n v="2"/>
    <x v="0"/>
  </r>
  <r>
    <n v="8417"/>
    <s v="BN5751684"/>
    <n v="52.8"/>
    <s v="New York"/>
    <x v="1"/>
    <x v="15"/>
    <n v="3"/>
    <x v="5389"/>
    <x v="0"/>
    <n v="0"/>
    <n v="1"/>
    <n v="111149.98"/>
    <x v="1"/>
    <n v="1"/>
    <x v="2"/>
    <n v="1"/>
    <x v="3"/>
    <n v="3"/>
    <x v="2"/>
  </r>
  <r>
    <n v="8418"/>
    <s v="BN5689201"/>
    <n v="63"/>
    <s v="California"/>
    <x v="0"/>
    <x v="28"/>
    <n v="6"/>
    <x v="0"/>
    <x v="2"/>
    <n v="1"/>
    <n v="0"/>
    <n v="182612.38"/>
    <x v="1"/>
    <n v="2"/>
    <x v="2"/>
    <n v="2"/>
    <x v="0"/>
    <n v="4"/>
    <x v="2"/>
  </r>
  <r>
    <n v="8419"/>
    <s v="BN5730939"/>
    <n v="68.3"/>
    <s v="New York"/>
    <x v="0"/>
    <x v="2"/>
    <n v="3"/>
    <x v="5390"/>
    <x v="2"/>
    <n v="1"/>
    <n v="0"/>
    <n v="109201.43"/>
    <x v="1"/>
    <n v="3"/>
    <x v="0"/>
    <n v="1"/>
    <x v="3"/>
    <n v="3"/>
    <x v="0"/>
  </r>
  <r>
    <n v="8420"/>
    <s v="BN5775722"/>
    <n v="67.7"/>
    <s v="New York"/>
    <x v="0"/>
    <x v="28"/>
    <n v="7"/>
    <x v="5391"/>
    <x v="0"/>
    <n v="0"/>
    <n v="1"/>
    <n v="151146.67000000001"/>
    <x v="1"/>
    <n v="3"/>
    <x v="2"/>
    <n v="3"/>
    <x v="3"/>
    <n v="4"/>
    <x v="2"/>
  </r>
  <r>
    <n v="8421"/>
    <s v="BN5742989"/>
    <n v="66.900000000000006"/>
    <s v="Texas"/>
    <x v="1"/>
    <x v="6"/>
    <n v="10"/>
    <x v="0"/>
    <x v="0"/>
    <n v="1"/>
    <n v="1"/>
    <n v="93901.61"/>
    <x v="1"/>
    <n v="3"/>
    <x v="2"/>
    <n v="4"/>
    <x v="0"/>
    <n v="2"/>
    <x v="2"/>
  </r>
  <r>
    <n v="8422"/>
    <s v="BN5658171"/>
    <n v="69.3"/>
    <s v="California"/>
    <x v="1"/>
    <x v="3"/>
    <n v="7"/>
    <x v="5392"/>
    <x v="0"/>
    <n v="1"/>
    <n v="0"/>
    <n v="36342.79"/>
    <x v="1"/>
    <n v="3"/>
    <x v="0"/>
    <n v="3"/>
    <x v="2"/>
    <n v="1"/>
    <x v="1"/>
  </r>
  <r>
    <n v="8423"/>
    <s v="BN5756234"/>
    <n v="61.2"/>
    <s v="Texas"/>
    <x v="0"/>
    <x v="37"/>
    <n v="6"/>
    <x v="5393"/>
    <x v="0"/>
    <n v="0"/>
    <n v="0"/>
    <n v="98302.57"/>
    <x v="0"/>
    <n v="2"/>
    <x v="1"/>
    <n v="2"/>
    <x v="2"/>
    <n v="2"/>
    <x v="1"/>
  </r>
  <r>
    <n v="8424"/>
    <s v="BN5706712"/>
    <n v="71.900000000000006"/>
    <s v="Texas"/>
    <x v="1"/>
    <x v="4"/>
    <n v="5"/>
    <x v="0"/>
    <x v="0"/>
    <n v="0"/>
    <n v="0"/>
    <n v="84972.9"/>
    <x v="0"/>
    <n v="4"/>
    <x v="0"/>
    <n v="2"/>
    <x v="0"/>
    <n v="2"/>
    <x v="1"/>
  </r>
  <r>
    <n v="8425"/>
    <s v="BN5775616"/>
    <n v="70.2"/>
    <s v="California"/>
    <x v="1"/>
    <x v="28"/>
    <n v="3"/>
    <x v="5394"/>
    <x v="0"/>
    <n v="1"/>
    <n v="1"/>
    <n v="108747.12"/>
    <x v="0"/>
    <n v="3"/>
    <x v="2"/>
    <n v="1"/>
    <x v="1"/>
    <n v="3"/>
    <x v="2"/>
  </r>
  <r>
    <n v="8426"/>
    <s v="BN5642549"/>
    <n v="75.5"/>
    <s v="California"/>
    <x v="1"/>
    <x v="6"/>
    <n v="10"/>
    <x v="5395"/>
    <x v="0"/>
    <n v="1"/>
    <n v="1"/>
    <n v="21862.19"/>
    <x v="1"/>
    <n v="4"/>
    <x v="2"/>
    <n v="4"/>
    <x v="3"/>
    <n v="1"/>
    <x v="2"/>
  </r>
  <r>
    <n v="8427"/>
    <s v="BN5704564"/>
    <n v="51.4"/>
    <s v="California"/>
    <x v="1"/>
    <x v="28"/>
    <n v="2"/>
    <x v="0"/>
    <x v="2"/>
    <n v="0"/>
    <n v="0"/>
    <n v="121551.93"/>
    <x v="1"/>
    <n v="1"/>
    <x v="2"/>
    <n v="1"/>
    <x v="0"/>
    <n v="3"/>
    <x v="2"/>
  </r>
  <r>
    <n v="8428"/>
    <s v="BN5806684"/>
    <n v="75.3"/>
    <s v="California"/>
    <x v="0"/>
    <x v="20"/>
    <n v="1"/>
    <x v="5396"/>
    <x v="2"/>
    <n v="1"/>
    <n v="0"/>
    <n v="177065.24"/>
    <x v="0"/>
    <n v="4"/>
    <x v="0"/>
    <n v="1"/>
    <x v="1"/>
    <n v="4"/>
    <x v="0"/>
  </r>
  <r>
    <n v="8429"/>
    <s v="BN5566648"/>
    <n v="54.8"/>
    <s v="New York"/>
    <x v="0"/>
    <x v="18"/>
    <n v="3"/>
    <x v="5397"/>
    <x v="2"/>
    <n v="1"/>
    <n v="1"/>
    <n v="140460.01"/>
    <x v="1"/>
    <n v="1"/>
    <x v="3"/>
    <n v="1"/>
    <x v="3"/>
    <n v="3"/>
    <x v="0"/>
  </r>
  <r>
    <n v="8430"/>
    <s v="BN5681584"/>
    <n v="85"/>
    <s v="New York"/>
    <x v="1"/>
    <x v="34"/>
    <n v="3"/>
    <x v="5398"/>
    <x v="2"/>
    <n v="1"/>
    <n v="1"/>
    <n v="35337.31"/>
    <x v="1"/>
    <n v="4"/>
    <x v="2"/>
    <n v="1"/>
    <x v="3"/>
    <n v="1"/>
    <x v="2"/>
  </r>
  <r>
    <n v="8431"/>
    <s v="BN5775862"/>
    <n v="61.2"/>
    <s v="California"/>
    <x v="0"/>
    <x v="16"/>
    <n v="8"/>
    <x v="5399"/>
    <x v="0"/>
    <n v="1"/>
    <n v="1"/>
    <n v="193502.93"/>
    <x v="1"/>
    <n v="2"/>
    <x v="0"/>
    <n v="3"/>
    <x v="3"/>
    <n v="4"/>
    <x v="0"/>
  </r>
  <r>
    <n v="8432"/>
    <s v="BN5586665"/>
    <n v="62.8"/>
    <s v="New York"/>
    <x v="1"/>
    <x v="19"/>
    <n v="9"/>
    <x v="5400"/>
    <x v="0"/>
    <n v="1"/>
    <n v="1"/>
    <n v="32174.03"/>
    <x v="1"/>
    <n v="2"/>
    <x v="3"/>
    <n v="4"/>
    <x v="2"/>
    <n v="1"/>
    <x v="0"/>
  </r>
  <r>
    <n v="8433"/>
    <s v="BN5582432"/>
    <n v="47.9"/>
    <s v="California"/>
    <x v="1"/>
    <x v="40"/>
    <n v="7"/>
    <x v="5401"/>
    <x v="0"/>
    <n v="0"/>
    <n v="1"/>
    <n v="5811.9"/>
    <x v="0"/>
    <n v="1"/>
    <x v="1"/>
    <n v="3"/>
    <x v="3"/>
    <n v="1"/>
    <x v="1"/>
  </r>
  <r>
    <n v="8434"/>
    <s v="BN5658146"/>
    <n v="72.400000000000006"/>
    <s v="California"/>
    <x v="0"/>
    <x v="1"/>
    <n v="6"/>
    <x v="5402"/>
    <x v="0"/>
    <n v="0"/>
    <n v="1"/>
    <n v="149593.60999999999"/>
    <x v="1"/>
    <n v="4"/>
    <x v="0"/>
    <n v="2"/>
    <x v="3"/>
    <n v="4"/>
    <x v="0"/>
  </r>
  <r>
    <n v="8435"/>
    <s v="BN5755243"/>
    <n v="51.2"/>
    <s v="New York"/>
    <x v="1"/>
    <x v="1"/>
    <n v="8"/>
    <x v="5403"/>
    <x v="0"/>
    <n v="0"/>
    <n v="1"/>
    <n v="37439.9"/>
    <x v="0"/>
    <n v="1"/>
    <x v="0"/>
    <n v="3"/>
    <x v="3"/>
    <n v="1"/>
    <x v="0"/>
  </r>
  <r>
    <n v="8436"/>
    <s v="BN5604985"/>
    <n v="63.8"/>
    <s v="California"/>
    <x v="0"/>
    <x v="3"/>
    <n v="4"/>
    <x v="5404"/>
    <x v="0"/>
    <n v="1"/>
    <n v="1"/>
    <n v="142763.51"/>
    <x v="0"/>
    <n v="2"/>
    <x v="0"/>
    <n v="1"/>
    <x v="2"/>
    <n v="3"/>
    <x v="1"/>
  </r>
  <r>
    <n v="8437"/>
    <s v="BN5617451"/>
    <n v="83.4"/>
    <s v="Texas"/>
    <x v="1"/>
    <x v="20"/>
    <n v="8"/>
    <x v="0"/>
    <x v="2"/>
    <n v="0"/>
    <n v="0"/>
    <n v="45038.74"/>
    <x v="1"/>
    <n v="4"/>
    <x v="0"/>
    <n v="3"/>
    <x v="0"/>
    <n v="1"/>
    <x v="0"/>
  </r>
  <r>
    <n v="8438"/>
    <s v="BN5591341"/>
    <n v="78.099999999999994"/>
    <s v="California"/>
    <x v="1"/>
    <x v="6"/>
    <n v="10"/>
    <x v="0"/>
    <x v="2"/>
    <n v="0"/>
    <n v="0"/>
    <n v="172097.4"/>
    <x v="1"/>
    <n v="4"/>
    <x v="2"/>
    <n v="4"/>
    <x v="0"/>
    <n v="4"/>
    <x v="2"/>
  </r>
  <r>
    <n v="8439"/>
    <s v="BN5692055"/>
    <n v="70.7"/>
    <s v="New York"/>
    <x v="0"/>
    <x v="36"/>
    <n v="8"/>
    <x v="5405"/>
    <x v="0"/>
    <n v="1"/>
    <n v="1"/>
    <n v="180344.69"/>
    <x v="0"/>
    <n v="3"/>
    <x v="1"/>
    <n v="3"/>
    <x v="3"/>
    <n v="4"/>
    <x v="1"/>
  </r>
  <r>
    <n v="8440"/>
    <s v="BN5692844"/>
    <n v="67"/>
    <s v="California"/>
    <x v="1"/>
    <x v="32"/>
    <n v="3"/>
    <x v="5406"/>
    <x v="0"/>
    <n v="1"/>
    <n v="1"/>
    <n v="37392.559999999998"/>
    <x v="1"/>
    <n v="3"/>
    <x v="2"/>
    <n v="1"/>
    <x v="3"/>
    <n v="1"/>
    <x v="4"/>
  </r>
  <r>
    <n v="8441"/>
    <s v="BN5781040"/>
    <n v="66.3"/>
    <s v="Texas"/>
    <x v="0"/>
    <x v="19"/>
    <n v="9"/>
    <x v="5407"/>
    <x v="0"/>
    <n v="1"/>
    <n v="1"/>
    <n v="36864.050000000003"/>
    <x v="1"/>
    <n v="3"/>
    <x v="3"/>
    <n v="4"/>
    <x v="1"/>
    <n v="1"/>
    <x v="0"/>
  </r>
  <r>
    <n v="8442"/>
    <s v="BN5677049"/>
    <n v="62.4"/>
    <s v="California"/>
    <x v="0"/>
    <x v="51"/>
    <n v="6"/>
    <x v="0"/>
    <x v="2"/>
    <n v="0"/>
    <n v="0"/>
    <n v="132418.59"/>
    <x v="1"/>
    <n v="2"/>
    <x v="2"/>
    <n v="2"/>
    <x v="0"/>
    <n v="3"/>
    <x v="2"/>
  </r>
  <r>
    <n v="8443"/>
    <s v="BN5677741"/>
    <n v="59.8"/>
    <s v="California"/>
    <x v="0"/>
    <x v="10"/>
    <n v="5"/>
    <x v="0"/>
    <x v="2"/>
    <n v="0"/>
    <n v="0"/>
    <n v="60894.26"/>
    <x v="1"/>
    <n v="2"/>
    <x v="3"/>
    <n v="2"/>
    <x v="0"/>
    <n v="2"/>
    <x v="0"/>
  </r>
  <r>
    <n v="8444"/>
    <s v="BN5567810"/>
    <n v="61.9"/>
    <s v="New York"/>
    <x v="1"/>
    <x v="51"/>
    <n v="6"/>
    <x v="5408"/>
    <x v="0"/>
    <n v="1"/>
    <n v="1"/>
    <n v="143913.32999999999"/>
    <x v="1"/>
    <n v="2"/>
    <x v="2"/>
    <n v="2"/>
    <x v="2"/>
    <n v="3"/>
    <x v="2"/>
  </r>
  <r>
    <n v="8445"/>
    <s v="BN5793554"/>
    <n v="79.2"/>
    <s v="California"/>
    <x v="0"/>
    <x v="53"/>
    <n v="4"/>
    <x v="0"/>
    <x v="2"/>
    <n v="1"/>
    <n v="1"/>
    <n v="172240.27"/>
    <x v="1"/>
    <n v="4"/>
    <x v="1"/>
    <n v="1"/>
    <x v="0"/>
    <n v="4"/>
    <x v="5"/>
  </r>
  <r>
    <n v="8446"/>
    <s v="BN5678246"/>
    <n v="68.3"/>
    <s v="California"/>
    <x v="0"/>
    <x v="28"/>
    <n v="8"/>
    <x v="0"/>
    <x v="2"/>
    <n v="1"/>
    <n v="0"/>
    <n v="86619.77"/>
    <x v="1"/>
    <n v="3"/>
    <x v="2"/>
    <n v="3"/>
    <x v="0"/>
    <n v="2"/>
    <x v="2"/>
  </r>
  <r>
    <n v="8447"/>
    <s v="BN5630424"/>
    <n v="69.099999999999994"/>
    <s v="California"/>
    <x v="0"/>
    <x v="19"/>
    <n v="7"/>
    <x v="0"/>
    <x v="2"/>
    <n v="1"/>
    <n v="0"/>
    <n v="164074.89000000001"/>
    <x v="1"/>
    <n v="3"/>
    <x v="3"/>
    <n v="3"/>
    <x v="0"/>
    <n v="4"/>
    <x v="0"/>
  </r>
  <r>
    <n v="8448"/>
    <s v="BN5792540"/>
    <n v="76.5"/>
    <s v="Texas"/>
    <x v="0"/>
    <x v="19"/>
    <n v="6"/>
    <x v="5409"/>
    <x v="0"/>
    <n v="1"/>
    <n v="1"/>
    <n v="69039.429999999993"/>
    <x v="1"/>
    <n v="4"/>
    <x v="3"/>
    <n v="2"/>
    <x v="1"/>
    <n v="2"/>
    <x v="0"/>
  </r>
  <r>
    <n v="8449"/>
    <s v="BN5717104"/>
    <n v="50.8"/>
    <s v="California"/>
    <x v="1"/>
    <x v="23"/>
    <n v="2"/>
    <x v="5410"/>
    <x v="2"/>
    <n v="1"/>
    <n v="1"/>
    <n v="132468.76"/>
    <x v="0"/>
    <n v="1"/>
    <x v="1"/>
    <n v="1"/>
    <x v="1"/>
    <n v="3"/>
    <x v="1"/>
  </r>
  <r>
    <n v="8450"/>
    <s v="BN5625629"/>
    <n v="63.7"/>
    <s v="California"/>
    <x v="0"/>
    <x v="19"/>
    <n v="10"/>
    <x v="5411"/>
    <x v="0"/>
    <n v="0"/>
    <n v="1"/>
    <n v="65316.5"/>
    <x v="1"/>
    <n v="2"/>
    <x v="3"/>
    <n v="4"/>
    <x v="3"/>
    <n v="2"/>
    <x v="0"/>
  </r>
  <r>
    <n v="8451"/>
    <s v="BN5709966"/>
    <n v="66.7"/>
    <s v="New York"/>
    <x v="0"/>
    <x v="4"/>
    <n v="6"/>
    <x v="5412"/>
    <x v="2"/>
    <n v="0"/>
    <n v="1"/>
    <n v="57164.19"/>
    <x v="1"/>
    <n v="3"/>
    <x v="0"/>
    <n v="2"/>
    <x v="2"/>
    <n v="2"/>
    <x v="1"/>
  </r>
  <r>
    <n v="8452"/>
    <s v="BN5579956"/>
    <n v="57.5"/>
    <s v="Texas"/>
    <x v="0"/>
    <x v="32"/>
    <n v="9"/>
    <x v="5413"/>
    <x v="0"/>
    <n v="1"/>
    <n v="1"/>
    <n v="34397.08"/>
    <x v="1"/>
    <n v="1"/>
    <x v="2"/>
    <n v="4"/>
    <x v="3"/>
    <n v="1"/>
    <x v="4"/>
  </r>
  <r>
    <n v="8453"/>
    <s v="BN5601323"/>
    <n v="74.400000000000006"/>
    <s v="Texas"/>
    <x v="0"/>
    <x v="17"/>
    <n v="2"/>
    <x v="0"/>
    <x v="1"/>
    <n v="1"/>
    <n v="1"/>
    <n v="177431.59"/>
    <x v="0"/>
    <n v="4"/>
    <x v="1"/>
    <n v="1"/>
    <x v="0"/>
    <n v="4"/>
    <x v="1"/>
  </r>
  <r>
    <n v="8454"/>
    <s v="BN5684582"/>
    <n v="56.7"/>
    <s v="California"/>
    <x v="0"/>
    <x v="1"/>
    <n v="10"/>
    <x v="5414"/>
    <x v="0"/>
    <n v="1"/>
    <n v="0"/>
    <n v="142009.46"/>
    <x v="0"/>
    <n v="1"/>
    <x v="0"/>
    <n v="4"/>
    <x v="2"/>
    <n v="3"/>
    <x v="0"/>
  </r>
  <r>
    <n v="8455"/>
    <s v="BN5618996"/>
    <n v="50.2"/>
    <s v="California"/>
    <x v="0"/>
    <x v="12"/>
    <n v="7"/>
    <x v="0"/>
    <x v="2"/>
    <n v="1"/>
    <n v="1"/>
    <n v="80618.47"/>
    <x v="1"/>
    <n v="1"/>
    <x v="3"/>
    <n v="3"/>
    <x v="0"/>
    <n v="2"/>
    <x v="0"/>
  </r>
  <r>
    <n v="8456"/>
    <s v="BN5692120"/>
    <n v="60.9"/>
    <s v="California"/>
    <x v="0"/>
    <x v="47"/>
    <n v="7"/>
    <x v="0"/>
    <x v="2"/>
    <n v="1"/>
    <n v="1"/>
    <n v="124218.27"/>
    <x v="1"/>
    <n v="2"/>
    <x v="1"/>
    <n v="3"/>
    <x v="0"/>
    <n v="3"/>
    <x v="3"/>
  </r>
  <r>
    <n v="8457"/>
    <s v="BN5730618"/>
    <n v="71.5"/>
    <s v="California"/>
    <x v="1"/>
    <x v="24"/>
    <n v="10"/>
    <x v="5415"/>
    <x v="0"/>
    <n v="1"/>
    <n v="0"/>
    <n v="85286.3"/>
    <x v="1"/>
    <n v="3"/>
    <x v="3"/>
    <n v="4"/>
    <x v="2"/>
    <n v="2"/>
    <x v="0"/>
  </r>
  <r>
    <n v="8458"/>
    <s v="BN5749601"/>
    <n v="54.1"/>
    <s v="California"/>
    <x v="1"/>
    <x v="15"/>
    <n v="9"/>
    <x v="0"/>
    <x v="2"/>
    <n v="0"/>
    <n v="0"/>
    <n v="40889.14"/>
    <x v="1"/>
    <n v="1"/>
    <x v="2"/>
    <n v="4"/>
    <x v="0"/>
    <n v="1"/>
    <x v="2"/>
  </r>
  <r>
    <n v="8459"/>
    <s v="BN5728455"/>
    <n v="85"/>
    <s v="California"/>
    <x v="0"/>
    <x v="60"/>
    <n v="5"/>
    <x v="0"/>
    <x v="2"/>
    <n v="1"/>
    <n v="1"/>
    <n v="107236.87"/>
    <x v="1"/>
    <n v="4"/>
    <x v="1"/>
    <n v="2"/>
    <x v="0"/>
    <n v="3"/>
    <x v="5"/>
  </r>
  <r>
    <n v="8460"/>
    <s v="BN5759976"/>
    <n v="59.5"/>
    <s v="Texas"/>
    <x v="1"/>
    <x v="51"/>
    <n v="8"/>
    <x v="0"/>
    <x v="2"/>
    <n v="1"/>
    <n v="1"/>
    <n v="168085.97"/>
    <x v="1"/>
    <n v="2"/>
    <x v="2"/>
    <n v="3"/>
    <x v="0"/>
    <n v="4"/>
    <x v="2"/>
  </r>
  <r>
    <n v="8461"/>
    <s v="BN5658895"/>
    <n v="65"/>
    <s v="New York"/>
    <x v="0"/>
    <x v="34"/>
    <n v="6"/>
    <x v="5416"/>
    <x v="1"/>
    <n v="0"/>
    <n v="1"/>
    <n v="146663.43"/>
    <x v="0"/>
    <n v="2"/>
    <x v="2"/>
    <n v="2"/>
    <x v="3"/>
    <n v="3"/>
    <x v="2"/>
  </r>
  <r>
    <n v="8462"/>
    <s v="BN5758682"/>
    <n v="62.5"/>
    <s v="California"/>
    <x v="0"/>
    <x v="4"/>
    <n v="8"/>
    <x v="0"/>
    <x v="0"/>
    <n v="1"/>
    <n v="0"/>
    <n v="4791.8"/>
    <x v="1"/>
    <n v="2"/>
    <x v="0"/>
    <n v="3"/>
    <x v="0"/>
    <n v="1"/>
    <x v="1"/>
  </r>
  <r>
    <n v="8463"/>
    <s v="BN5778394"/>
    <n v="81.7"/>
    <s v="California"/>
    <x v="1"/>
    <x v="49"/>
    <n v="2"/>
    <x v="5417"/>
    <x v="0"/>
    <n v="1"/>
    <n v="1"/>
    <n v="120819.58"/>
    <x v="1"/>
    <n v="4"/>
    <x v="1"/>
    <n v="1"/>
    <x v="3"/>
    <n v="3"/>
    <x v="3"/>
  </r>
  <r>
    <n v="8464"/>
    <s v="BN5661075"/>
    <n v="52.6"/>
    <s v="Texas"/>
    <x v="1"/>
    <x v="23"/>
    <n v="3"/>
    <x v="0"/>
    <x v="0"/>
    <n v="1"/>
    <n v="0"/>
    <n v="114539.67"/>
    <x v="0"/>
    <n v="1"/>
    <x v="1"/>
    <n v="1"/>
    <x v="0"/>
    <n v="3"/>
    <x v="1"/>
  </r>
  <r>
    <n v="8465"/>
    <s v="BN5568077"/>
    <n v="85"/>
    <s v="California"/>
    <x v="0"/>
    <x v="10"/>
    <n v="5"/>
    <x v="5418"/>
    <x v="2"/>
    <n v="1"/>
    <n v="1"/>
    <n v="154000.99"/>
    <x v="1"/>
    <n v="4"/>
    <x v="3"/>
    <n v="2"/>
    <x v="1"/>
    <n v="4"/>
    <x v="0"/>
  </r>
  <r>
    <n v="8466"/>
    <s v="BN5601482"/>
    <n v="59.8"/>
    <s v="California"/>
    <x v="0"/>
    <x v="20"/>
    <n v="3"/>
    <x v="5419"/>
    <x v="0"/>
    <n v="1"/>
    <n v="0"/>
    <n v="137980.57999999999"/>
    <x v="0"/>
    <n v="2"/>
    <x v="0"/>
    <n v="1"/>
    <x v="2"/>
    <n v="3"/>
    <x v="0"/>
  </r>
  <r>
    <n v="8467"/>
    <s v="BN5772296"/>
    <n v="61.3"/>
    <s v="California"/>
    <x v="1"/>
    <x v="18"/>
    <n v="10"/>
    <x v="5420"/>
    <x v="0"/>
    <n v="0"/>
    <n v="0"/>
    <n v="83343.73"/>
    <x v="1"/>
    <n v="2"/>
    <x v="3"/>
    <n v="4"/>
    <x v="2"/>
    <n v="2"/>
    <x v="0"/>
  </r>
  <r>
    <n v="8468"/>
    <s v="BN5667369"/>
    <n v="70.900000000000006"/>
    <s v="Texas"/>
    <x v="1"/>
    <x v="46"/>
    <n v="4"/>
    <x v="0"/>
    <x v="2"/>
    <n v="1"/>
    <n v="1"/>
    <n v="82195.149999999994"/>
    <x v="1"/>
    <n v="3"/>
    <x v="1"/>
    <n v="1"/>
    <x v="0"/>
    <n v="2"/>
    <x v="3"/>
  </r>
  <r>
    <n v="8469"/>
    <s v="BN5672896"/>
    <n v="67.8"/>
    <s v="Texas"/>
    <x v="0"/>
    <x v="7"/>
    <n v="6"/>
    <x v="5421"/>
    <x v="2"/>
    <n v="1"/>
    <n v="0"/>
    <n v="149550.95000000001"/>
    <x v="1"/>
    <n v="3"/>
    <x v="2"/>
    <n v="2"/>
    <x v="1"/>
    <n v="4"/>
    <x v="2"/>
  </r>
  <r>
    <n v="8470"/>
    <s v="BN5799447"/>
    <n v="72"/>
    <s v="California"/>
    <x v="1"/>
    <x v="60"/>
    <n v="6"/>
    <x v="5422"/>
    <x v="2"/>
    <n v="1"/>
    <n v="1"/>
    <n v="197688.5"/>
    <x v="1"/>
    <n v="4"/>
    <x v="1"/>
    <n v="2"/>
    <x v="2"/>
    <n v="4"/>
    <x v="5"/>
  </r>
  <r>
    <n v="8471"/>
    <s v="BN5582760"/>
    <n v="66.2"/>
    <s v="California"/>
    <x v="1"/>
    <x v="28"/>
    <n v="1"/>
    <x v="0"/>
    <x v="2"/>
    <n v="0"/>
    <n v="1"/>
    <n v="72929.960000000006"/>
    <x v="1"/>
    <n v="3"/>
    <x v="2"/>
    <n v="1"/>
    <x v="0"/>
    <n v="2"/>
    <x v="2"/>
  </r>
  <r>
    <n v="8472"/>
    <s v="BN5612391"/>
    <n v="52.5"/>
    <s v="California"/>
    <x v="1"/>
    <x v="21"/>
    <n v="11"/>
    <x v="0"/>
    <x v="1"/>
    <n v="1"/>
    <n v="0"/>
    <n v="171045.35"/>
    <x v="0"/>
    <n v="1"/>
    <x v="1"/>
    <n v="4"/>
    <x v="0"/>
    <n v="4"/>
    <x v="1"/>
  </r>
  <r>
    <n v="8473"/>
    <s v="BN5709534"/>
    <n v="66.2"/>
    <s v="California"/>
    <x v="1"/>
    <x v="8"/>
    <n v="4"/>
    <x v="0"/>
    <x v="2"/>
    <n v="0"/>
    <n v="1"/>
    <n v="27731.05"/>
    <x v="1"/>
    <n v="3"/>
    <x v="2"/>
    <n v="1"/>
    <x v="0"/>
    <n v="1"/>
    <x v="2"/>
  </r>
  <r>
    <n v="8474"/>
    <s v="BN5801922"/>
    <n v="77"/>
    <s v="California"/>
    <x v="0"/>
    <x v="19"/>
    <n v="7"/>
    <x v="0"/>
    <x v="2"/>
    <n v="1"/>
    <n v="1"/>
    <n v="126131.9"/>
    <x v="1"/>
    <n v="4"/>
    <x v="3"/>
    <n v="3"/>
    <x v="0"/>
    <n v="3"/>
    <x v="0"/>
  </r>
  <r>
    <n v="8475"/>
    <s v="BN5698729"/>
    <n v="72.099999999999994"/>
    <s v="Texas"/>
    <x v="0"/>
    <x v="19"/>
    <n v="5"/>
    <x v="5423"/>
    <x v="0"/>
    <n v="1"/>
    <n v="1"/>
    <n v="103931.49"/>
    <x v="1"/>
    <n v="4"/>
    <x v="3"/>
    <n v="2"/>
    <x v="1"/>
    <n v="3"/>
    <x v="0"/>
  </r>
  <r>
    <n v="8476"/>
    <s v="BN5574743"/>
    <n v="63.3"/>
    <s v="New York"/>
    <x v="1"/>
    <x v="14"/>
    <n v="3"/>
    <x v="5424"/>
    <x v="2"/>
    <n v="1"/>
    <n v="0"/>
    <n v="147635.32999999999"/>
    <x v="0"/>
    <n v="2"/>
    <x v="1"/>
    <n v="1"/>
    <x v="2"/>
    <n v="3"/>
    <x v="3"/>
  </r>
  <r>
    <n v="8477"/>
    <s v="BN5602995"/>
    <n v="70.099999999999994"/>
    <s v="California"/>
    <x v="1"/>
    <x v="21"/>
    <n v="10"/>
    <x v="0"/>
    <x v="2"/>
    <n v="0"/>
    <n v="0"/>
    <n v="61961.57"/>
    <x v="1"/>
    <n v="3"/>
    <x v="1"/>
    <n v="4"/>
    <x v="0"/>
    <n v="2"/>
    <x v="1"/>
  </r>
  <r>
    <n v="8478"/>
    <s v="BN5685860"/>
    <n v="55.6"/>
    <s v="New York"/>
    <x v="1"/>
    <x v="0"/>
    <n v="1"/>
    <x v="5425"/>
    <x v="2"/>
    <n v="0"/>
    <n v="1"/>
    <n v="125435.47"/>
    <x v="0"/>
    <n v="1"/>
    <x v="0"/>
    <n v="1"/>
    <x v="3"/>
    <n v="3"/>
    <x v="0"/>
  </r>
  <r>
    <n v="8479"/>
    <s v="BN5642961"/>
    <n v="63.9"/>
    <s v="California"/>
    <x v="1"/>
    <x v="26"/>
    <n v="1"/>
    <x v="0"/>
    <x v="2"/>
    <n v="0"/>
    <n v="1"/>
    <n v="42240.54"/>
    <x v="1"/>
    <n v="2"/>
    <x v="1"/>
    <n v="1"/>
    <x v="0"/>
    <n v="1"/>
    <x v="5"/>
  </r>
  <r>
    <n v="8480"/>
    <s v="BN5807481"/>
    <n v="63.2"/>
    <s v="California"/>
    <x v="1"/>
    <x v="5"/>
    <n v="3"/>
    <x v="0"/>
    <x v="2"/>
    <n v="0"/>
    <n v="0"/>
    <n v="57942.879999999997"/>
    <x v="1"/>
    <n v="2"/>
    <x v="1"/>
    <n v="1"/>
    <x v="0"/>
    <n v="2"/>
    <x v="1"/>
  </r>
  <r>
    <n v="8481"/>
    <s v="BN5597504"/>
    <n v="45.6"/>
    <s v="California"/>
    <x v="1"/>
    <x v="6"/>
    <n v="6"/>
    <x v="5426"/>
    <x v="0"/>
    <n v="1"/>
    <n v="1"/>
    <n v="153419.62"/>
    <x v="1"/>
    <n v="1"/>
    <x v="2"/>
    <n v="2"/>
    <x v="3"/>
    <n v="4"/>
    <x v="2"/>
  </r>
  <r>
    <n v="8482"/>
    <s v="BN5747471"/>
    <n v="72.900000000000006"/>
    <s v="Texas"/>
    <x v="0"/>
    <x v="16"/>
    <n v="11"/>
    <x v="0"/>
    <x v="2"/>
    <n v="1"/>
    <n v="0"/>
    <n v="189727.12"/>
    <x v="1"/>
    <n v="4"/>
    <x v="0"/>
    <n v="4"/>
    <x v="0"/>
    <n v="4"/>
    <x v="0"/>
  </r>
  <r>
    <n v="8483"/>
    <s v="BN5756568"/>
    <n v="63.2"/>
    <s v="California"/>
    <x v="0"/>
    <x v="10"/>
    <n v="3"/>
    <x v="0"/>
    <x v="2"/>
    <n v="0"/>
    <n v="0"/>
    <n v="165385.54999999999"/>
    <x v="1"/>
    <n v="2"/>
    <x v="3"/>
    <n v="1"/>
    <x v="0"/>
    <n v="4"/>
    <x v="0"/>
  </r>
  <r>
    <n v="8484"/>
    <s v="BN5589862"/>
    <n v="43.3"/>
    <s v="Texas"/>
    <x v="1"/>
    <x v="10"/>
    <n v="10"/>
    <x v="5427"/>
    <x v="0"/>
    <n v="1"/>
    <n v="0"/>
    <n v="19687.990000000002"/>
    <x v="1"/>
    <n v="1"/>
    <x v="3"/>
    <n v="4"/>
    <x v="2"/>
    <n v="1"/>
    <x v="0"/>
  </r>
  <r>
    <n v="8485"/>
    <s v="BN5600925"/>
    <n v="80.2"/>
    <s v="California"/>
    <x v="0"/>
    <x v="52"/>
    <n v="4"/>
    <x v="5428"/>
    <x v="0"/>
    <n v="1"/>
    <n v="0"/>
    <n v="39473.629999999997"/>
    <x v="0"/>
    <n v="4"/>
    <x v="1"/>
    <n v="1"/>
    <x v="1"/>
    <n v="1"/>
    <x v="3"/>
  </r>
  <r>
    <n v="8486"/>
    <s v="BN5724182"/>
    <n v="67"/>
    <s v="California"/>
    <x v="1"/>
    <x v="11"/>
    <n v="8"/>
    <x v="0"/>
    <x v="2"/>
    <n v="1"/>
    <n v="1"/>
    <n v="144723.38"/>
    <x v="1"/>
    <n v="3"/>
    <x v="2"/>
    <n v="3"/>
    <x v="0"/>
    <n v="3"/>
    <x v="2"/>
  </r>
  <r>
    <n v="8487"/>
    <s v="BN5567419"/>
    <n v="73.8"/>
    <s v="New York"/>
    <x v="0"/>
    <x v="20"/>
    <n v="7"/>
    <x v="5429"/>
    <x v="2"/>
    <n v="1"/>
    <n v="1"/>
    <n v="194895.57"/>
    <x v="0"/>
    <n v="4"/>
    <x v="0"/>
    <n v="3"/>
    <x v="3"/>
    <n v="4"/>
    <x v="0"/>
  </r>
  <r>
    <n v="8488"/>
    <s v="BN5791790"/>
    <n v="70.599999999999994"/>
    <s v="New York"/>
    <x v="1"/>
    <x v="10"/>
    <n v="1"/>
    <x v="5430"/>
    <x v="2"/>
    <n v="1"/>
    <n v="1"/>
    <n v="77271.91"/>
    <x v="1"/>
    <n v="3"/>
    <x v="3"/>
    <n v="1"/>
    <x v="2"/>
    <n v="2"/>
    <x v="0"/>
  </r>
  <r>
    <n v="8489"/>
    <s v="BN5794273"/>
    <n v="59.2"/>
    <s v="New York"/>
    <x v="0"/>
    <x v="53"/>
    <n v="6"/>
    <x v="5431"/>
    <x v="2"/>
    <n v="1"/>
    <n v="0"/>
    <n v="105096.82"/>
    <x v="0"/>
    <n v="2"/>
    <x v="1"/>
    <n v="2"/>
    <x v="1"/>
    <n v="3"/>
    <x v="5"/>
  </r>
  <r>
    <n v="8490"/>
    <s v="BN5686451"/>
    <n v="52.2"/>
    <s v="California"/>
    <x v="0"/>
    <x v="1"/>
    <n v="8"/>
    <x v="0"/>
    <x v="2"/>
    <n v="0"/>
    <n v="1"/>
    <n v="176780.39"/>
    <x v="1"/>
    <n v="1"/>
    <x v="0"/>
    <n v="3"/>
    <x v="0"/>
    <n v="4"/>
    <x v="0"/>
  </r>
  <r>
    <n v="8491"/>
    <s v="BN5585898"/>
    <n v="74.599999999999994"/>
    <s v="California"/>
    <x v="1"/>
    <x v="36"/>
    <n v="6"/>
    <x v="5432"/>
    <x v="0"/>
    <n v="1"/>
    <n v="0"/>
    <n v="153786.46"/>
    <x v="0"/>
    <n v="4"/>
    <x v="1"/>
    <n v="2"/>
    <x v="2"/>
    <n v="4"/>
    <x v="1"/>
  </r>
  <r>
    <n v="8492"/>
    <s v="BN5699170"/>
    <n v="65.099999999999994"/>
    <s v="Texas"/>
    <x v="1"/>
    <x v="0"/>
    <n v="3"/>
    <x v="5433"/>
    <x v="2"/>
    <n v="1"/>
    <n v="0"/>
    <n v="43612.06"/>
    <x v="1"/>
    <n v="2"/>
    <x v="0"/>
    <n v="1"/>
    <x v="2"/>
    <n v="1"/>
    <x v="0"/>
  </r>
  <r>
    <n v="8493"/>
    <s v="BN5804017"/>
    <n v="49.4"/>
    <s v="California"/>
    <x v="1"/>
    <x v="34"/>
    <n v="10"/>
    <x v="5434"/>
    <x v="2"/>
    <n v="0"/>
    <n v="1"/>
    <n v="79479.740000000005"/>
    <x v="1"/>
    <n v="1"/>
    <x v="2"/>
    <n v="4"/>
    <x v="3"/>
    <n v="2"/>
    <x v="2"/>
  </r>
  <r>
    <n v="8494"/>
    <s v="BN5727532"/>
    <n v="75.3"/>
    <s v="New York"/>
    <x v="0"/>
    <x v="17"/>
    <n v="10"/>
    <x v="5435"/>
    <x v="1"/>
    <n v="1"/>
    <n v="0"/>
    <n v="92320.37"/>
    <x v="0"/>
    <n v="4"/>
    <x v="1"/>
    <n v="4"/>
    <x v="3"/>
    <n v="2"/>
    <x v="1"/>
  </r>
  <r>
    <n v="8495"/>
    <s v="BN5740150"/>
    <n v="67.099999999999994"/>
    <s v="New York"/>
    <x v="1"/>
    <x v="18"/>
    <n v="3"/>
    <x v="5436"/>
    <x v="0"/>
    <n v="0"/>
    <n v="0"/>
    <n v="193201.86"/>
    <x v="1"/>
    <n v="3"/>
    <x v="3"/>
    <n v="1"/>
    <x v="3"/>
    <n v="4"/>
    <x v="0"/>
  </r>
  <r>
    <n v="8496"/>
    <s v="BN5801349"/>
    <n v="69.599999999999994"/>
    <s v="California"/>
    <x v="1"/>
    <x v="0"/>
    <n v="5"/>
    <x v="0"/>
    <x v="0"/>
    <n v="0"/>
    <n v="0"/>
    <n v="126353.13"/>
    <x v="0"/>
    <n v="3"/>
    <x v="0"/>
    <n v="2"/>
    <x v="0"/>
    <n v="3"/>
    <x v="0"/>
  </r>
  <r>
    <n v="8497"/>
    <s v="BN5705648"/>
    <n v="57.7"/>
    <s v="Texas"/>
    <x v="1"/>
    <x v="3"/>
    <n v="4"/>
    <x v="0"/>
    <x v="2"/>
    <n v="1"/>
    <n v="1"/>
    <n v="135008.92000000001"/>
    <x v="1"/>
    <n v="1"/>
    <x v="0"/>
    <n v="1"/>
    <x v="0"/>
    <n v="3"/>
    <x v="1"/>
  </r>
  <r>
    <n v="8498"/>
    <s v="BN5649272"/>
    <n v="58.7"/>
    <s v="California"/>
    <x v="1"/>
    <x v="18"/>
    <n v="2"/>
    <x v="0"/>
    <x v="2"/>
    <n v="0"/>
    <n v="1"/>
    <n v="17135.599999999999"/>
    <x v="1"/>
    <n v="2"/>
    <x v="3"/>
    <n v="1"/>
    <x v="0"/>
    <n v="1"/>
    <x v="0"/>
  </r>
  <r>
    <n v="8499"/>
    <s v="BN5624805"/>
    <n v="71.2"/>
    <s v="New York"/>
    <x v="1"/>
    <x v="24"/>
    <n v="8"/>
    <x v="5437"/>
    <x v="2"/>
    <n v="1"/>
    <n v="0"/>
    <n v="60651.77"/>
    <x v="1"/>
    <n v="3"/>
    <x v="3"/>
    <n v="3"/>
    <x v="1"/>
    <n v="2"/>
    <x v="0"/>
  </r>
  <r>
    <n v="8500"/>
    <s v="BN5784831"/>
    <n v="49.8"/>
    <s v="New York"/>
    <x v="1"/>
    <x v="12"/>
    <n v="3"/>
    <x v="5438"/>
    <x v="2"/>
    <n v="0"/>
    <n v="1"/>
    <n v="188343.05"/>
    <x v="1"/>
    <n v="1"/>
    <x v="3"/>
    <n v="1"/>
    <x v="3"/>
    <n v="4"/>
    <x v="0"/>
  </r>
  <r>
    <n v="8501"/>
    <s v="BN5584698"/>
    <n v="66"/>
    <s v="California"/>
    <x v="1"/>
    <x v="24"/>
    <n v="3"/>
    <x v="5439"/>
    <x v="0"/>
    <n v="1"/>
    <n v="0"/>
    <n v="23291.83"/>
    <x v="1"/>
    <n v="3"/>
    <x v="3"/>
    <n v="1"/>
    <x v="3"/>
    <n v="1"/>
    <x v="0"/>
  </r>
  <r>
    <n v="8502"/>
    <s v="BN5797110"/>
    <n v="67.8"/>
    <s v="Texas"/>
    <x v="1"/>
    <x v="6"/>
    <n v="7"/>
    <x v="0"/>
    <x v="2"/>
    <n v="1"/>
    <n v="0"/>
    <n v="64443.75"/>
    <x v="1"/>
    <n v="3"/>
    <x v="2"/>
    <n v="3"/>
    <x v="0"/>
    <n v="2"/>
    <x v="2"/>
  </r>
  <r>
    <n v="8503"/>
    <s v="BN5574771"/>
    <n v="53"/>
    <s v="California"/>
    <x v="1"/>
    <x v="24"/>
    <n v="9"/>
    <x v="0"/>
    <x v="2"/>
    <n v="1"/>
    <n v="1"/>
    <n v="287.99"/>
    <x v="1"/>
    <n v="1"/>
    <x v="3"/>
    <n v="4"/>
    <x v="0"/>
    <n v="1"/>
    <x v="0"/>
  </r>
  <r>
    <n v="8504"/>
    <s v="BN5794014"/>
    <n v="55.9"/>
    <s v="California"/>
    <x v="0"/>
    <x v="36"/>
    <n v="3"/>
    <x v="0"/>
    <x v="2"/>
    <n v="0"/>
    <n v="1"/>
    <n v="137961.41"/>
    <x v="1"/>
    <n v="1"/>
    <x v="1"/>
    <n v="1"/>
    <x v="0"/>
    <n v="3"/>
    <x v="1"/>
  </r>
  <r>
    <n v="8505"/>
    <s v="BN5743158"/>
    <n v="62.4"/>
    <s v="California"/>
    <x v="1"/>
    <x v="0"/>
    <n v="4"/>
    <x v="5440"/>
    <x v="0"/>
    <n v="1"/>
    <n v="0"/>
    <n v="72169.95"/>
    <x v="0"/>
    <n v="2"/>
    <x v="0"/>
    <n v="1"/>
    <x v="2"/>
    <n v="2"/>
    <x v="0"/>
  </r>
  <r>
    <n v="8506"/>
    <s v="BN5791448"/>
    <n v="59.2"/>
    <s v="California"/>
    <x v="1"/>
    <x v="34"/>
    <n v="6"/>
    <x v="5441"/>
    <x v="0"/>
    <n v="0"/>
    <n v="0"/>
    <n v="39608.58"/>
    <x v="1"/>
    <n v="2"/>
    <x v="2"/>
    <n v="2"/>
    <x v="2"/>
    <n v="1"/>
    <x v="2"/>
  </r>
  <r>
    <n v="8507"/>
    <s v="BN5605128"/>
    <n v="76.7"/>
    <s v="California"/>
    <x v="1"/>
    <x v="36"/>
    <n v="10"/>
    <x v="0"/>
    <x v="2"/>
    <n v="0"/>
    <n v="1"/>
    <n v="175458.21"/>
    <x v="1"/>
    <n v="4"/>
    <x v="1"/>
    <n v="4"/>
    <x v="0"/>
    <n v="4"/>
    <x v="1"/>
  </r>
  <r>
    <n v="8508"/>
    <s v="BN5771662"/>
    <n v="65.3"/>
    <s v="New York"/>
    <x v="0"/>
    <x v="16"/>
    <n v="6"/>
    <x v="5442"/>
    <x v="2"/>
    <n v="1"/>
    <n v="1"/>
    <n v="89524.83"/>
    <x v="1"/>
    <n v="3"/>
    <x v="0"/>
    <n v="2"/>
    <x v="3"/>
    <n v="2"/>
    <x v="0"/>
  </r>
  <r>
    <n v="8509"/>
    <s v="BN5616746"/>
    <n v="67.8"/>
    <s v="Texas"/>
    <x v="1"/>
    <x v="7"/>
    <n v="3"/>
    <x v="0"/>
    <x v="2"/>
    <n v="1"/>
    <n v="1"/>
    <n v="13221.25"/>
    <x v="1"/>
    <n v="3"/>
    <x v="2"/>
    <n v="1"/>
    <x v="0"/>
    <n v="1"/>
    <x v="2"/>
  </r>
  <r>
    <n v="8510"/>
    <s v="BN5750641"/>
    <n v="58.6"/>
    <s v="Texas"/>
    <x v="0"/>
    <x v="0"/>
    <n v="3"/>
    <x v="0"/>
    <x v="0"/>
    <n v="1"/>
    <n v="0"/>
    <n v="102889.34"/>
    <x v="1"/>
    <n v="2"/>
    <x v="0"/>
    <n v="1"/>
    <x v="0"/>
    <n v="3"/>
    <x v="0"/>
  </r>
  <r>
    <n v="8511"/>
    <s v="BN5769266"/>
    <n v="55"/>
    <s v="California"/>
    <x v="0"/>
    <x v="20"/>
    <n v="9"/>
    <x v="5443"/>
    <x v="0"/>
    <n v="0"/>
    <n v="0"/>
    <n v="166468.21"/>
    <x v="0"/>
    <n v="1"/>
    <x v="0"/>
    <n v="4"/>
    <x v="2"/>
    <n v="4"/>
    <x v="0"/>
  </r>
  <r>
    <n v="8512"/>
    <s v="BN5770004"/>
    <n v="64.3"/>
    <s v="New York"/>
    <x v="1"/>
    <x v="34"/>
    <n v="10"/>
    <x v="5444"/>
    <x v="2"/>
    <n v="1"/>
    <n v="0"/>
    <n v="27149.27"/>
    <x v="1"/>
    <n v="2"/>
    <x v="2"/>
    <n v="4"/>
    <x v="2"/>
    <n v="1"/>
    <x v="2"/>
  </r>
  <r>
    <n v="8513"/>
    <s v="BN5716333"/>
    <n v="61.2"/>
    <s v="Texas"/>
    <x v="1"/>
    <x v="2"/>
    <n v="6"/>
    <x v="5445"/>
    <x v="0"/>
    <n v="1"/>
    <n v="1"/>
    <n v="59601.15"/>
    <x v="1"/>
    <n v="2"/>
    <x v="0"/>
    <n v="2"/>
    <x v="2"/>
    <n v="2"/>
    <x v="0"/>
  </r>
  <r>
    <n v="8514"/>
    <s v="BN5740515"/>
    <n v="67.400000000000006"/>
    <s v="New York"/>
    <x v="0"/>
    <x v="7"/>
    <n v="5"/>
    <x v="5446"/>
    <x v="0"/>
    <n v="0"/>
    <n v="1"/>
    <n v="22026.18"/>
    <x v="1"/>
    <n v="3"/>
    <x v="2"/>
    <n v="2"/>
    <x v="3"/>
    <n v="1"/>
    <x v="2"/>
  </r>
  <r>
    <n v="8515"/>
    <s v="BN5795984"/>
    <n v="65.7"/>
    <s v="Texas"/>
    <x v="1"/>
    <x v="6"/>
    <n v="8"/>
    <x v="5447"/>
    <x v="0"/>
    <n v="1"/>
    <n v="0"/>
    <n v="153059.62"/>
    <x v="1"/>
    <n v="3"/>
    <x v="2"/>
    <n v="3"/>
    <x v="1"/>
    <n v="4"/>
    <x v="2"/>
  </r>
  <r>
    <n v="8516"/>
    <s v="BN5811302"/>
    <n v="72.400000000000006"/>
    <s v="New York"/>
    <x v="0"/>
    <x v="12"/>
    <n v="1"/>
    <x v="5448"/>
    <x v="2"/>
    <n v="0"/>
    <n v="1"/>
    <n v="167313.07"/>
    <x v="1"/>
    <n v="4"/>
    <x v="3"/>
    <n v="1"/>
    <x v="2"/>
    <n v="4"/>
    <x v="0"/>
  </r>
  <r>
    <n v="8517"/>
    <s v="BN5783788"/>
    <n v="50"/>
    <s v="California"/>
    <x v="0"/>
    <x v="10"/>
    <n v="5"/>
    <x v="0"/>
    <x v="2"/>
    <n v="1"/>
    <n v="0"/>
    <n v="12833.96"/>
    <x v="1"/>
    <n v="1"/>
    <x v="3"/>
    <n v="2"/>
    <x v="0"/>
    <n v="1"/>
    <x v="0"/>
  </r>
  <r>
    <n v="8518"/>
    <s v="BN5671713"/>
    <n v="68.8"/>
    <s v="California"/>
    <x v="1"/>
    <x v="43"/>
    <n v="9"/>
    <x v="5449"/>
    <x v="2"/>
    <n v="1"/>
    <n v="1"/>
    <n v="197582.79"/>
    <x v="1"/>
    <n v="3"/>
    <x v="2"/>
    <n v="4"/>
    <x v="2"/>
    <n v="4"/>
    <x v="4"/>
  </r>
  <r>
    <n v="8519"/>
    <s v="BN5677201"/>
    <n v="59.9"/>
    <s v="California"/>
    <x v="1"/>
    <x v="5"/>
    <n v="4"/>
    <x v="5450"/>
    <x v="0"/>
    <n v="0"/>
    <n v="0"/>
    <n v="4033.39"/>
    <x v="0"/>
    <n v="2"/>
    <x v="1"/>
    <n v="1"/>
    <x v="3"/>
    <n v="1"/>
    <x v="1"/>
  </r>
  <r>
    <n v="8520"/>
    <s v="BN5633438"/>
    <n v="63.1"/>
    <s v="California"/>
    <x v="1"/>
    <x v="6"/>
    <n v="8"/>
    <x v="0"/>
    <x v="2"/>
    <n v="0"/>
    <n v="1"/>
    <n v="125877.22"/>
    <x v="1"/>
    <n v="2"/>
    <x v="2"/>
    <n v="3"/>
    <x v="0"/>
    <n v="3"/>
    <x v="2"/>
  </r>
  <r>
    <n v="8521"/>
    <s v="BN5634519"/>
    <n v="63.4"/>
    <s v="Texas"/>
    <x v="1"/>
    <x v="37"/>
    <n v="2"/>
    <x v="0"/>
    <x v="2"/>
    <n v="1"/>
    <n v="1"/>
    <n v="176913.42"/>
    <x v="1"/>
    <n v="2"/>
    <x v="1"/>
    <n v="1"/>
    <x v="0"/>
    <n v="4"/>
    <x v="1"/>
  </r>
  <r>
    <n v="8522"/>
    <s v="BN5579120"/>
    <n v="54.5"/>
    <s v="California"/>
    <x v="1"/>
    <x v="24"/>
    <n v="4"/>
    <x v="5451"/>
    <x v="0"/>
    <n v="1"/>
    <n v="0"/>
    <n v="105476.65"/>
    <x v="1"/>
    <n v="1"/>
    <x v="3"/>
    <n v="1"/>
    <x v="1"/>
    <n v="3"/>
    <x v="0"/>
  </r>
  <r>
    <n v="8523"/>
    <s v="BN5619805"/>
    <n v="64.400000000000006"/>
    <s v="Texas"/>
    <x v="1"/>
    <x v="56"/>
    <n v="9"/>
    <x v="0"/>
    <x v="2"/>
    <n v="1"/>
    <n v="0"/>
    <n v="59172.42"/>
    <x v="1"/>
    <n v="2"/>
    <x v="2"/>
    <n v="4"/>
    <x v="0"/>
    <n v="2"/>
    <x v="4"/>
  </r>
  <r>
    <n v="8524"/>
    <s v="BN5567691"/>
    <n v="69"/>
    <s v="New York"/>
    <x v="0"/>
    <x v="41"/>
    <n v="2"/>
    <x v="5452"/>
    <x v="0"/>
    <n v="1"/>
    <n v="1"/>
    <n v="108731.02"/>
    <x v="0"/>
    <n v="3"/>
    <x v="1"/>
    <n v="1"/>
    <x v="2"/>
    <n v="3"/>
    <x v="3"/>
  </r>
  <r>
    <n v="8525"/>
    <s v="BN5711663"/>
    <n v="71.099999999999994"/>
    <s v="California"/>
    <x v="0"/>
    <x v="10"/>
    <n v="7"/>
    <x v="0"/>
    <x v="2"/>
    <n v="1"/>
    <n v="1"/>
    <n v="175310.38"/>
    <x v="1"/>
    <n v="3"/>
    <x v="3"/>
    <n v="3"/>
    <x v="0"/>
    <n v="4"/>
    <x v="0"/>
  </r>
  <r>
    <n v="8526"/>
    <s v="BN5750997"/>
    <n v="71.2"/>
    <s v="California"/>
    <x v="0"/>
    <x v="6"/>
    <n v="9"/>
    <x v="5453"/>
    <x v="0"/>
    <n v="1"/>
    <n v="1"/>
    <n v="38170.04"/>
    <x v="1"/>
    <n v="3"/>
    <x v="2"/>
    <n v="4"/>
    <x v="2"/>
    <n v="1"/>
    <x v="2"/>
  </r>
  <r>
    <n v="8527"/>
    <s v="BN5768858"/>
    <n v="62.7"/>
    <s v="California"/>
    <x v="1"/>
    <x v="7"/>
    <n v="2"/>
    <x v="5454"/>
    <x v="0"/>
    <n v="1"/>
    <n v="1"/>
    <n v="105887.03999999999"/>
    <x v="1"/>
    <n v="2"/>
    <x v="2"/>
    <n v="1"/>
    <x v="1"/>
    <n v="3"/>
    <x v="2"/>
  </r>
  <r>
    <n v="8528"/>
    <s v="BN5586844"/>
    <n v="69.400000000000006"/>
    <s v="Texas"/>
    <x v="1"/>
    <x v="2"/>
    <n v="4"/>
    <x v="0"/>
    <x v="0"/>
    <n v="1"/>
    <n v="1"/>
    <n v="95625.03"/>
    <x v="1"/>
    <n v="3"/>
    <x v="0"/>
    <n v="1"/>
    <x v="0"/>
    <n v="2"/>
    <x v="0"/>
  </r>
  <r>
    <n v="8529"/>
    <s v="BN5636266"/>
    <n v="53.4"/>
    <s v="Texas"/>
    <x v="1"/>
    <x v="12"/>
    <n v="5"/>
    <x v="0"/>
    <x v="2"/>
    <n v="0"/>
    <n v="0"/>
    <n v="9541.15"/>
    <x v="1"/>
    <n v="1"/>
    <x v="3"/>
    <n v="2"/>
    <x v="0"/>
    <n v="1"/>
    <x v="0"/>
  </r>
  <r>
    <n v="8530"/>
    <s v="BN5623771"/>
    <n v="60.3"/>
    <s v="California"/>
    <x v="1"/>
    <x v="13"/>
    <n v="10"/>
    <x v="0"/>
    <x v="0"/>
    <n v="0"/>
    <n v="0"/>
    <n v="148516.79"/>
    <x v="1"/>
    <n v="2"/>
    <x v="1"/>
    <n v="4"/>
    <x v="0"/>
    <n v="3"/>
    <x v="1"/>
  </r>
  <r>
    <n v="8531"/>
    <s v="BN5703267"/>
    <n v="80.8"/>
    <s v="California"/>
    <x v="0"/>
    <x v="19"/>
    <n v="3"/>
    <x v="5455"/>
    <x v="0"/>
    <n v="1"/>
    <n v="0"/>
    <n v="113907.8"/>
    <x v="1"/>
    <n v="4"/>
    <x v="3"/>
    <n v="1"/>
    <x v="3"/>
    <n v="3"/>
    <x v="0"/>
  </r>
  <r>
    <n v="8532"/>
    <s v="BN5663900"/>
    <n v="72.3"/>
    <s v="Texas"/>
    <x v="1"/>
    <x v="33"/>
    <n v="2"/>
    <x v="0"/>
    <x v="1"/>
    <n v="1"/>
    <n v="0"/>
    <n v="164647.72"/>
    <x v="0"/>
    <n v="4"/>
    <x v="2"/>
    <n v="1"/>
    <x v="0"/>
    <n v="4"/>
    <x v="2"/>
  </r>
  <r>
    <n v="8533"/>
    <s v="BN5780718"/>
    <n v="58.5"/>
    <s v="California"/>
    <x v="0"/>
    <x v="12"/>
    <n v="3"/>
    <x v="0"/>
    <x v="2"/>
    <n v="1"/>
    <n v="0"/>
    <n v="98621.04"/>
    <x v="0"/>
    <n v="2"/>
    <x v="3"/>
    <n v="1"/>
    <x v="0"/>
    <n v="2"/>
    <x v="0"/>
  </r>
  <r>
    <n v="8534"/>
    <s v="BN5768479"/>
    <n v="70.599999999999994"/>
    <s v="California"/>
    <x v="1"/>
    <x v="10"/>
    <n v="9"/>
    <x v="0"/>
    <x v="2"/>
    <n v="1"/>
    <n v="1"/>
    <n v="37479.97"/>
    <x v="1"/>
    <n v="3"/>
    <x v="3"/>
    <n v="4"/>
    <x v="0"/>
    <n v="1"/>
    <x v="0"/>
  </r>
  <r>
    <n v="8535"/>
    <s v="BN5643142"/>
    <n v="67.099999999999994"/>
    <s v="California"/>
    <x v="0"/>
    <x v="8"/>
    <n v="7"/>
    <x v="0"/>
    <x v="2"/>
    <n v="1"/>
    <n v="1"/>
    <n v="15846.42"/>
    <x v="1"/>
    <n v="3"/>
    <x v="2"/>
    <n v="3"/>
    <x v="0"/>
    <n v="1"/>
    <x v="2"/>
  </r>
  <r>
    <n v="8536"/>
    <s v="BN5754853"/>
    <n v="59.7"/>
    <s v="Texas"/>
    <x v="1"/>
    <x v="3"/>
    <n v="3"/>
    <x v="5456"/>
    <x v="0"/>
    <n v="0"/>
    <n v="1"/>
    <n v="5104.08"/>
    <x v="0"/>
    <n v="2"/>
    <x v="0"/>
    <n v="1"/>
    <x v="1"/>
    <n v="1"/>
    <x v="1"/>
  </r>
  <r>
    <n v="8537"/>
    <s v="BN5676489"/>
    <n v="64.599999999999994"/>
    <s v="California"/>
    <x v="0"/>
    <x v="3"/>
    <n v="9"/>
    <x v="5457"/>
    <x v="0"/>
    <n v="1"/>
    <n v="0"/>
    <n v="61937.599999999999"/>
    <x v="1"/>
    <n v="2"/>
    <x v="0"/>
    <n v="4"/>
    <x v="2"/>
    <n v="2"/>
    <x v="1"/>
  </r>
  <r>
    <n v="8538"/>
    <s v="BN5799981"/>
    <n v="80.099999999999994"/>
    <s v="Texas"/>
    <x v="0"/>
    <x v="17"/>
    <n v="7"/>
    <x v="0"/>
    <x v="2"/>
    <n v="1"/>
    <n v="1"/>
    <n v="170008.74"/>
    <x v="1"/>
    <n v="4"/>
    <x v="1"/>
    <n v="3"/>
    <x v="0"/>
    <n v="4"/>
    <x v="1"/>
  </r>
  <r>
    <n v="8539"/>
    <s v="BN5647943"/>
    <n v="73.099999999999994"/>
    <s v="Texas"/>
    <x v="0"/>
    <x v="19"/>
    <n v="6"/>
    <x v="5458"/>
    <x v="2"/>
    <n v="1"/>
    <n v="0"/>
    <n v="165000.68"/>
    <x v="1"/>
    <n v="4"/>
    <x v="3"/>
    <n v="2"/>
    <x v="2"/>
    <n v="4"/>
    <x v="0"/>
  </r>
  <r>
    <n v="8540"/>
    <s v="BN5668507"/>
    <n v="62"/>
    <s v="New York"/>
    <x v="0"/>
    <x v="11"/>
    <n v="2"/>
    <x v="5459"/>
    <x v="0"/>
    <n v="1"/>
    <n v="1"/>
    <n v="76197.05"/>
    <x v="1"/>
    <n v="2"/>
    <x v="2"/>
    <n v="1"/>
    <x v="2"/>
    <n v="2"/>
    <x v="2"/>
  </r>
  <r>
    <n v="8541"/>
    <s v="BN5728622"/>
    <n v="48.4"/>
    <s v="New York"/>
    <x v="1"/>
    <x v="20"/>
    <n v="8"/>
    <x v="5460"/>
    <x v="2"/>
    <n v="0"/>
    <n v="0"/>
    <n v="118045.98"/>
    <x v="1"/>
    <n v="1"/>
    <x v="0"/>
    <n v="3"/>
    <x v="3"/>
    <n v="3"/>
    <x v="0"/>
  </r>
  <r>
    <n v="8542"/>
    <s v="BN5724094"/>
    <n v="64.7"/>
    <s v="Texas"/>
    <x v="1"/>
    <x v="40"/>
    <n v="6"/>
    <x v="5461"/>
    <x v="2"/>
    <n v="1"/>
    <n v="1"/>
    <n v="157360.9"/>
    <x v="1"/>
    <n v="2"/>
    <x v="1"/>
    <n v="2"/>
    <x v="3"/>
    <n v="4"/>
    <x v="1"/>
  </r>
  <r>
    <n v="8543"/>
    <s v="BN5647459"/>
    <n v="68.8"/>
    <s v="New York"/>
    <x v="0"/>
    <x v="20"/>
    <n v="9"/>
    <x v="5462"/>
    <x v="2"/>
    <n v="0"/>
    <n v="1"/>
    <n v="196226.38"/>
    <x v="1"/>
    <n v="3"/>
    <x v="0"/>
    <n v="4"/>
    <x v="2"/>
    <n v="4"/>
    <x v="0"/>
  </r>
  <r>
    <n v="8544"/>
    <s v="BN5702514"/>
    <n v="68"/>
    <s v="New York"/>
    <x v="1"/>
    <x v="33"/>
    <n v="5"/>
    <x v="5463"/>
    <x v="2"/>
    <n v="0"/>
    <n v="1"/>
    <n v="44384.57"/>
    <x v="0"/>
    <n v="3"/>
    <x v="2"/>
    <n v="2"/>
    <x v="3"/>
    <n v="1"/>
    <x v="2"/>
  </r>
  <r>
    <n v="8545"/>
    <s v="BN5567638"/>
    <n v="68.900000000000006"/>
    <s v="California"/>
    <x v="0"/>
    <x v="17"/>
    <n v="8"/>
    <x v="5464"/>
    <x v="2"/>
    <n v="1"/>
    <n v="1"/>
    <n v="72993.649999999994"/>
    <x v="1"/>
    <n v="3"/>
    <x v="1"/>
    <n v="3"/>
    <x v="1"/>
    <n v="2"/>
    <x v="1"/>
  </r>
  <r>
    <n v="8546"/>
    <s v="BN5674092"/>
    <n v="51.3"/>
    <s v="New York"/>
    <x v="1"/>
    <x v="10"/>
    <n v="8"/>
    <x v="5465"/>
    <x v="0"/>
    <n v="0"/>
    <n v="0"/>
    <n v="124571.09"/>
    <x v="1"/>
    <n v="1"/>
    <x v="3"/>
    <n v="3"/>
    <x v="1"/>
    <n v="3"/>
    <x v="0"/>
  </r>
  <r>
    <n v="8547"/>
    <s v="BN5686870"/>
    <n v="55.3"/>
    <s v="New York"/>
    <x v="1"/>
    <x v="12"/>
    <n v="3"/>
    <x v="5466"/>
    <x v="2"/>
    <n v="1"/>
    <n v="0"/>
    <n v="43640.160000000003"/>
    <x v="1"/>
    <n v="1"/>
    <x v="3"/>
    <n v="1"/>
    <x v="2"/>
    <n v="1"/>
    <x v="0"/>
  </r>
  <r>
    <n v="8548"/>
    <s v="BN5607603"/>
    <n v="68.900000000000006"/>
    <s v="New York"/>
    <x v="1"/>
    <x v="40"/>
    <n v="3"/>
    <x v="5467"/>
    <x v="2"/>
    <n v="0"/>
    <n v="0"/>
    <n v="31121.42"/>
    <x v="1"/>
    <n v="3"/>
    <x v="1"/>
    <n v="1"/>
    <x v="3"/>
    <n v="1"/>
    <x v="1"/>
  </r>
  <r>
    <n v="8549"/>
    <s v="BN5806459"/>
    <n v="51.7"/>
    <s v="Texas"/>
    <x v="1"/>
    <x v="17"/>
    <n v="5"/>
    <x v="0"/>
    <x v="0"/>
    <n v="1"/>
    <n v="0"/>
    <n v="22372.78"/>
    <x v="1"/>
    <n v="1"/>
    <x v="1"/>
    <n v="2"/>
    <x v="0"/>
    <n v="1"/>
    <x v="1"/>
  </r>
  <r>
    <n v="8550"/>
    <s v="BN5632763"/>
    <n v="73.099999999999994"/>
    <s v="California"/>
    <x v="1"/>
    <x v="24"/>
    <n v="9"/>
    <x v="0"/>
    <x v="2"/>
    <n v="1"/>
    <n v="1"/>
    <n v="170338.35"/>
    <x v="1"/>
    <n v="4"/>
    <x v="3"/>
    <n v="4"/>
    <x v="0"/>
    <n v="4"/>
    <x v="0"/>
  </r>
  <r>
    <n v="8551"/>
    <s v="BN5708929"/>
    <n v="68.7"/>
    <s v="New York"/>
    <x v="0"/>
    <x v="40"/>
    <n v="2"/>
    <x v="5468"/>
    <x v="0"/>
    <n v="0"/>
    <n v="0"/>
    <n v="158845.49"/>
    <x v="0"/>
    <n v="3"/>
    <x v="1"/>
    <n v="1"/>
    <x v="1"/>
    <n v="4"/>
    <x v="1"/>
  </r>
  <r>
    <n v="8552"/>
    <s v="BN5637981"/>
    <n v="50.7"/>
    <s v="Texas"/>
    <x v="1"/>
    <x v="15"/>
    <n v="8"/>
    <x v="0"/>
    <x v="2"/>
    <n v="1"/>
    <n v="0"/>
    <n v="67926.179999999993"/>
    <x v="1"/>
    <n v="1"/>
    <x v="2"/>
    <n v="3"/>
    <x v="0"/>
    <n v="2"/>
    <x v="2"/>
  </r>
  <r>
    <n v="8553"/>
    <s v="BN5749258"/>
    <n v="46.8"/>
    <s v="California"/>
    <x v="0"/>
    <x v="32"/>
    <n v="2"/>
    <x v="5469"/>
    <x v="0"/>
    <n v="1"/>
    <n v="1"/>
    <n v="194783.12"/>
    <x v="1"/>
    <n v="1"/>
    <x v="2"/>
    <n v="1"/>
    <x v="1"/>
    <n v="4"/>
    <x v="4"/>
  </r>
  <r>
    <n v="8554"/>
    <s v="BN5791234"/>
    <n v="68.2"/>
    <s v="Texas"/>
    <x v="0"/>
    <x v="14"/>
    <n v="5"/>
    <x v="0"/>
    <x v="0"/>
    <n v="1"/>
    <n v="0"/>
    <n v="176036.01"/>
    <x v="1"/>
    <n v="3"/>
    <x v="1"/>
    <n v="2"/>
    <x v="0"/>
    <n v="4"/>
    <x v="3"/>
  </r>
  <r>
    <n v="8555"/>
    <s v="BN5699008"/>
    <n v="60.3"/>
    <s v="California"/>
    <x v="0"/>
    <x v="9"/>
    <n v="4"/>
    <x v="0"/>
    <x v="0"/>
    <n v="1"/>
    <n v="1"/>
    <n v="198826.03"/>
    <x v="0"/>
    <n v="2"/>
    <x v="2"/>
    <n v="1"/>
    <x v="0"/>
    <n v="4"/>
    <x v="2"/>
  </r>
  <r>
    <n v="8556"/>
    <s v="BN5638242"/>
    <n v="52.2"/>
    <s v="New York"/>
    <x v="1"/>
    <x v="11"/>
    <n v="2"/>
    <x v="5470"/>
    <x v="0"/>
    <n v="1"/>
    <n v="1"/>
    <n v="168683.57"/>
    <x v="1"/>
    <n v="1"/>
    <x v="2"/>
    <n v="1"/>
    <x v="3"/>
    <n v="4"/>
    <x v="2"/>
  </r>
  <r>
    <n v="8557"/>
    <s v="BN5575358"/>
    <n v="62.9"/>
    <s v="Texas"/>
    <x v="1"/>
    <x v="1"/>
    <n v="11"/>
    <x v="5471"/>
    <x v="0"/>
    <n v="0"/>
    <n v="0"/>
    <n v="6936.27"/>
    <x v="1"/>
    <n v="2"/>
    <x v="0"/>
    <n v="4"/>
    <x v="2"/>
    <n v="1"/>
    <x v="0"/>
  </r>
  <r>
    <n v="8558"/>
    <s v="BN5752535"/>
    <n v="72.900000000000006"/>
    <s v="California"/>
    <x v="0"/>
    <x v="15"/>
    <n v="8"/>
    <x v="5472"/>
    <x v="0"/>
    <n v="0"/>
    <n v="1"/>
    <n v="179230.23"/>
    <x v="1"/>
    <n v="4"/>
    <x v="2"/>
    <n v="3"/>
    <x v="1"/>
    <n v="4"/>
    <x v="2"/>
  </r>
  <r>
    <n v="8559"/>
    <s v="BN5774420"/>
    <n v="57.4"/>
    <s v="California"/>
    <x v="0"/>
    <x v="2"/>
    <n v="6"/>
    <x v="5473"/>
    <x v="0"/>
    <n v="1"/>
    <n v="0"/>
    <n v="103421.91"/>
    <x v="1"/>
    <n v="1"/>
    <x v="0"/>
    <n v="2"/>
    <x v="3"/>
    <n v="3"/>
    <x v="0"/>
  </r>
  <r>
    <n v="8560"/>
    <s v="BN5570770"/>
    <n v="67.7"/>
    <s v="New York"/>
    <x v="0"/>
    <x v="2"/>
    <n v="1"/>
    <x v="5474"/>
    <x v="2"/>
    <n v="1"/>
    <n v="1"/>
    <n v="147578.26"/>
    <x v="1"/>
    <n v="3"/>
    <x v="0"/>
    <n v="1"/>
    <x v="3"/>
    <n v="3"/>
    <x v="0"/>
  </r>
  <r>
    <n v="8561"/>
    <s v="BN5599299"/>
    <n v="62.7"/>
    <s v="New York"/>
    <x v="1"/>
    <x v="34"/>
    <n v="6"/>
    <x v="5475"/>
    <x v="0"/>
    <n v="1"/>
    <n v="1"/>
    <n v="130504.49"/>
    <x v="1"/>
    <n v="2"/>
    <x v="2"/>
    <n v="2"/>
    <x v="1"/>
    <n v="3"/>
    <x v="2"/>
  </r>
  <r>
    <n v="8562"/>
    <s v="BN5744826"/>
    <n v="78.8"/>
    <s v="Texas"/>
    <x v="1"/>
    <x v="18"/>
    <n v="11"/>
    <x v="5476"/>
    <x v="0"/>
    <n v="1"/>
    <n v="1"/>
    <n v="16149.13"/>
    <x v="1"/>
    <n v="4"/>
    <x v="3"/>
    <n v="4"/>
    <x v="3"/>
    <n v="1"/>
    <x v="0"/>
  </r>
  <r>
    <n v="8563"/>
    <s v="BN5647205"/>
    <n v="69.7"/>
    <s v="California"/>
    <x v="1"/>
    <x v="54"/>
    <n v="8"/>
    <x v="5477"/>
    <x v="0"/>
    <n v="0"/>
    <n v="0"/>
    <n v="118862.08"/>
    <x v="0"/>
    <n v="3"/>
    <x v="1"/>
    <n v="3"/>
    <x v="2"/>
    <n v="3"/>
    <x v="5"/>
  </r>
  <r>
    <n v="8564"/>
    <s v="BN5728751"/>
    <n v="57.8"/>
    <s v="California"/>
    <x v="1"/>
    <x v="13"/>
    <n v="2"/>
    <x v="5478"/>
    <x v="0"/>
    <n v="1"/>
    <n v="0"/>
    <n v="143397.14000000001"/>
    <x v="0"/>
    <n v="1"/>
    <x v="1"/>
    <n v="1"/>
    <x v="2"/>
    <n v="3"/>
    <x v="1"/>
  </r>
  <r>
    <n v="8565"/>
    <s v="BN5584617"/>
    <n v="51.9"/>
    <s v="California"/>
    <x v="1"/>
    <x v="36"/>
    <n v="11"/>
    <x v="5479"/>
    <x v="0"/>
    <n v="1"/>
    <n v="0"/>
    <n v="137959"/>
    <x v="1"/>
    <n v="1"/>
    <x v="1"/>
    <n v="4"/>
    <x v="1"/>
    <n v="3"/>
    <x v="1"/>
  </r>
  <r>
    <n v="8566"/>
    <s v="BN5748981"/>
    <n v="63.2"/>
    <s v="California"/>
    <x v="0"/>
    <x v="20"/>
    <n v="10"/>
    <x v="5480"/>
    <x v="0"/>
    <n v="1"/>
    <n v="0"/>
    <n v="93702.96"/>
    <x v="0"/>
    <n v="2"/>
    <x v="0"/>
    <n v="4"/>
    <x v="2"/>
    <n v="2"/>
    <x v="0"/>
  </r>
  <r>
    <n v="8567"/>
    <s v="BN5622898"/>
    <n v="67.900000000000006"/>
    <s v="California"/>
    <x v="0"/>
    <x v="2"/>
    <n v="5"/>
    <x v="0"/>
    <x v="0"/>
    <n v="0"/>
    <n v="0"/>
    <n v="172939.3"/>
    <x v="0"/>
    <n v="3"/>
    <x v="0"/>
    <n v="2"/>
    <x v="0"/>
    <n v="4"/>
    <x v="0"/>
  </r>
  <r>
    <n v="8568"/>
    <s v="BN5587589"/>
    <n v="69.900000000000006"/>
    <s v="California"/>
    <x v="1"/>
    <x v="33"/>
    <n v="10"/>
    <x v="0"/>
    <x v="0"/>
    <n v="1"/>
    <n v="1"/>
    <n v="108162.13"/>
    <x v="1"/>
    <n v="3"/>
    <x v="2"/>
    <n v="4"/>
    <x v="0"/>
    <n v="3"/>
    <x v="2"/>
  </r>
  <r>
    <n v="8569"/>
    <s v="BN5779409"/>
    <n v="61.5"/>
    <s v="California"/>
    <x v="1"/>
    <x v="55"/>
    <n v="1"/>
    <x v="5481"/>
    <x v="2"/>
    <n v="0"/>
    <n v="1"/>
    <n v="35896.089999999997"/>
    <x v="1"/>
    <n v="2"/>
    <x v="1"/>
    <n v="1"/>
    <x v="1"/>
    <n v="1"/>
    <x v="5"/>
  </r>
  <r>
    <n v="8570"/>
    <s v="BN5733373"/>
    <n v="62.2"/>
    <s v="Texas"/>
    <x v="1"/>
    <x v="18"/>
    <n v="10"/>
    <x v="0"/>
    <x v="2"/>
    <n v="1"/>
    <n v="1"/>
    <n v="104852.6"/>
    <x v="1"/>
    <n v="2"/>
    <x v="3"/>
    <n v="4"/>
    <x v="0"/>
    <n v="3"/>
    <x v="0"/>
  </r>
  <r>
    <n v="8571"/>
    <s v="BN5711370"/>
    <n v="75.5"/>
    <s v="California"/>
    <x v="0"/>
    <x v="34"/>
    <n v="8"/>
    <x v="5482"/>
    <x v="0"/>
    <n v="0"/>
    <n v="1"/>
    <n v="188850.89"/>
    <x v="1"/>
    <n v="4"/>
    <x v="2"/>
    <n v="3"/>
    <x v="3"/>
    <n v="4"/>
    <x v="2"/>
  </r>
  <r>
    <n v="8572"/>
    <s v="BN5795203"/>
    <n v="76.7"/>
    <s v="California"/>
    <x v="0"/>
    <x v="0"/>
    <n v="3"/>
    <x v="5483"/>
    <x v="0"/>
    <n v="1"/>
    <n v="0"/>
    <n v="28615.8"/>
    <x v="1"/>
    <n v="4"/>
    <x v="0"/>
    <n v="1"/>
    <x v="2"/>
    <n v="1"/>
    <x v="0"/>
  </r>
  <r>
    <n v="8573"/>
    <s v="BN5611136"/>
    <n v="75.2"/>
    <s v="New York"/>
    <x v="0"/>
    <x v="16"/>
    <n v="11"/>
    <x v="5484"/>
    <x v="2"/>
    <n v="1"/>
    <n v="0"/>
    <n v="172001.44"/>
    <x v="1"/>
    <n v="4"/>
    <x v="0"/>
    <n v="4"/>
    <x v="3"/>
    <n v="4"/>
    <x v="0"/>
  </r>
  <r>
    <n v="8574"/>
    <s v="BN5794072"/>
    <n v="63.3"/>
    <s v="California"/>
    <x v="0"/>
    <x v="28"/>
    <n v="9"/>
    <x v="5485"/>
    <x v="0"/>
    <n v="1"/>
    <n v="1"/>
    <n v="60116.57"/>
    <x v="1"/>
    <n v="2"/>
    <x v="2"/>
    <n v="4"/>
    <x v="3"/>
    <n v="2"/>
    <x v="2"/>
  </r>
  <r>
    <n v="8575"/>
    <s v="BN5780590"/>
    <n v="71.7"/>
    <s v="California"/>
    <x v="0"/>
    <x v="49"/>
    <n v="5"/>
    <x v="0"/>
    <x v="2"/>
    <n v="1"/>
    <n v="1"/>
    <n v="170528.63"/>
    <x v="1"/>
    <n v="3"/>
    <x v="1"/>
    <n v="2"/>
    <x v="0"/>
    <n v="4"/>
    <x v="3"/>
  </r>
  <r>
    <n v="8576"/>
    <s v="BN5690088"/>
    <n v="58.5"/>
    <s v="Texas"/>
    <x v="1"/>
    <x v="13"/>
    <n v="1"/>
    <x v="0"/>
    <x v="2"/>
    <n v="0"/>
    <n v="0"/>
    <n v="189683.7"/>
    <x v="1"/>
    <n v="2"/>
    <x v="1"/>
    <n v="1"/>
    <x v="0"/>
    <n v="4"/>
    <x v="1"/>
  </r>
  <r>
    <n v="8577"/>
    <s v="BN5722512"/>
    <n v="75.099999999999994"/>
    <s v="California"/>
    <x v="0"/>
    <x v="24"/>
    <n v="10"/>
    <x v="5486"/>
    <x v="2"/>
    <n v="0"/>
    <n v="0"/>
    <n v="49734.94"/>
    <x v="1"/>
    <n v="4"/>
    <x v="3"/>
    <n v="4"/>
    <x v="2"/>
    <n v="1"/>
    <x v="0"/>
  </r>
  <r>
    <n v="8578"/>
    <s v="BN5569889"/>
    <n v="75.400000000000006"/>
    <s v="New York"/>
    <x v="1"/>
    <x v="35"/>
    <n v="2"/>
    <x v="5487"/>
    <x v="0"/>
    <n v="1"/>
    <n v="1"/>
    <n v="121529.59"/>
    <x v="0"/>
    <n v="4"/>
    <x v="1"/>
    <n v="1"/>
    <x v="2"/>
    <n v="3"/>
    <x v="5"/>
  </r>
  <r>
    <n v="8579"/>
    <s v="BN5706924"/>
    <n v="49.5"/>
    <s v="California"/>
    <x v="1"/>
    <x v="40"/>
    <n v="11"/>
    <x v="5488"/>
    <x v="0"/>
    <n v="1"/>
    <n v="0"/>
    <n v="71071.47"/>
    <x v="1"/>
    <n v="1"/>
    <x v="1"/>
    <n v="4"/>
    <x v="2"/>
    <n v="2"/>
    <x v="1"/>
  </r>
  <r>
    <n v="8580"/>
    <s v="BN5702190"/>
    <n v="65"/>
    <s v="California"/>
    <x v="1"/>
    <x v="10"/>
    <n v="5"/>
    <x v="5489"/>
    <x v="0"/>
    <n v="0"/>
    <n v="1"/>
    <n v="142995.32"/>
    <x v="1"/>
    <n v="2"/>
    <x v="3"/>
    <n v="2"/>
    <x v="3"/>
    <n v="3"/>
    <x v="0"/>
  </r>
  <r>
    <n v="8581"/>
    <s v="BN5801828"/>
    <n v="52.9"/>
    <s v="California"/>
    <x v="0"/>
    <x v="8"/>
    <n v="7"/>
    <x v="5490"/>
    <x v="0"/>
    <n v="1"/>
    <n v="0"/>
    <n v="13054.25"/>
    <x v="1"/>
    <n v="1"/>
    <x v="2"/>
    <n v="3"/>
    <x v="2"/>
    <n v="1"/>
    <x v="2"/>
  </r>
  <r>
    <n v="8582"/>
    <s v="BN5580126"/>
    <n v="58.5"/>
    <s v="California"/>
    <x v="0"/>
    <x v="3"/>
    <n v="3"/>
    <x v="0"/>
    <x v="2"/>
    <n v="1"/>
    <n v="0"/>
    <n v="89402.54"/>
    <x v="1"/>
    <n v="2"/>
    <x v="0"/>
    <n v="1"/>
    <x v="0"/>
    <n v="2"/>
    <x v="1"/>
  </r>
  <r>
    <n v="8583"/>
    <s v="BN5637860"/>
    <n v="66.8"/>
    <s v="Texas"/>
    <x v="1"/>
    <x v="15"/>
    <n v="2"/>
    <x v="5491"/>
    <x v="0"/>
    <n v="0"/>
    <n v="1"/>
    <n v="111241.37"/>
    <x v="1"/>
    <n v="3"/>
    <x v="2"/>
    <n v="1"/>
    <x v="2"/>
    <n v="3"/>
    <x v="2"/>
  </r>
  <r>
    <n v="8584"/>
    <s v="BN5715801"/>
    <n v="59.1"/>
    <s v="California"/>
    <x v="0"/>
    <x v="16"/>
    <n v="3"/>
    <x v="5492"/>
    <x v="0"/>
    <n v="0"/>
    <n v="1"/>
    <n v="119638.85"/>
    <x v="1"/>
    <n v="2"/>
    <x v="0"/>
    <n v="1"/>
    <x v="2"/>
    <n v="3"/>
    <x v="0"/>
  </r>
  <r>
    <n v="8585"/>
    <s v="BN5732880"/>
    <n v="73.099999999999994"/>
    <s v="California"/>
    <x v="1"/>
    <x v="25"/>
    <n v="7"/>
    <x v="0"/>
    <x v="2"/>
    <n v="1"/>
    <n v="1"/>
    <n v="151581.79"/>
    <x v="1"/>
    <n v="4"/>
    <x v="2"/>
    <n v="3"/>
    <x v="0"/>
    <n v="4"/>
    <x v="4"/>
  </r>
  <r>
    <n v="8586"/>
    <s v="BN5736960"/>
    <n v="75.400000000000006"/>
    <s v="California"/>
    <x v="0"/>
    <x v="13"/>
    <n v="7"/>
    <x v="0"/>
    <x v="0"/>
    <n v="1"/>
    <n v="0"/>
    <n v="73881.679999999993"/>
    <x v="0"/>
    <n v="4"/>
    <x v="1"/>
    <n v="3"/>
    <x v="0"/>
    <n v="2"/>
    <x v="1"/>
  </r>
  <r>
    <n v="8587"/>
    <s v="BN5693952"/>
    <n v="65"/>
    <s v="New York"/>
    <x v="0"/>
    <x v="17"/>
    <n v="10"/>
    <x v="5493"/>
    <x v="2"/>
    <n v="1"/>
    <n v="0"/>
    <n v="176902.83"/>
    <x v="1"/>
    <n v="2"/>
    <x v="1"/>
    <n v="4"/>
    <x v="2"/>
    <n v="4"/>
    <x v="1"/>
  </r>
  <r>
    <n v="8588"/>
    <s v="BN5649370"/>
    <n v="58.8"/>
    <s v="New York"/>
    <x v="1"/>
    <x v="1"/>
    <n v="3"/>
    <x v="5494"/>
    <x v="2"/>
    <n v="0"/>
    <n v="1"/>
    <n v="7034.94"/>
    <x v="1"/>
    <n v="2"/>
    <x v="0"/>
    <n v="1"/>
    <x v="2"/>
    <n v="1"/>
    <x v="0"/>
  </r>
  <r>
    <n v="8589"/>
    <s v="BN5742722"/>
    <n v="71.2"/>
    <s v="Texas"/>
    <x v="0"/>
    <x v="6"/>
    <n v="8"/>
    <x v="5495"/>
    <x v="0"/>
    <n v="1"/>
    <n v="0"/>
    <n v="122547.58"/>
    <x v="1"/>
    <n v="3"/>
    <x v="2"/>
    <n v="3"/>
    <x v="1"/>
    <n v="3"/>
    <x v="2"/>
  </r>
  <r>
    <n v="8590"/>
    <s v="BN5637742"/>
    <n v="69.099999999999994"/>
    <s v="California"/>
    <x v="0"/>
    <x v="10"/>
    <n v="8"/>
    <x v="0"/>
    <x v="2"/>
    <n v="0"/>
    <n v="1"/>
    <n v="161559.12"/>
    <x v="1"/>
    <n v="3"/>
    <x v="3"/>
    <n v="3"/>
    <x v="0"/>
    <n v="4"/>
    <x v="0"/>
  </r>
  <r>
    <n v="8591"/>
    <s v="BN5633107"/>
    <n v="77.099999999999994"/>
    <s v="California"/>
    <x v="0"/>
    <x v="1"/>
    <n v="11"/>
    <x v="5496"/>
    <x v="3"/>
    <n v="1"/>
    <n v="1"/>
    <n v="137510.41"/>
    <x v="0"/>
    <n v="4"/>
    <x v="0"/>
    <n v="4"/>
    <x v="3"/>
    <n v="3"/>
    <x v="0"/>
  </r>
  <r>
    <n v="8592"/>
    <s v="BN5611548"/>
    <n v="67.8"/>
    <s v="Texas"/>
    <x v="0"/>
    <x v="2"/>
    <n v="7"/>
    <x v="0"/>
    <x v="0"/>
    <n v="0"/>
    <n v="1"/>
    <n v="185366.56"/>
    <x v="1"/>
    <n v="3"/>
    <x v="0"/>
    <n v="3"/>
    <x v="0"/>
    <n v="4"/>
    <x v="0"/>
  </r>
  <r>
    <n v="8593"/>
    <s v="BN5638687"/>
    <n v="71.900000000000006"/>
    <s v="Texas"/>
    <x v="0"/>
    <x v="20"/>
    <n v="10"/>
    <x v="0"/>
    <x v="2"/>
    <n v="1"/>
    <n v="0"/>
    <n v="182224.14"/>
    <x v="1"/>
    <n v="4"/>
    <x v="0"/>
    <n v="4"/>
    <x v="0"/>
    <n v="4"/>
    <x v="0"/>
  </r>
  <r>
    <n v="8594"/>
    <s v="BN5721950"/>
    <n v="61"/>
    <s v="New York"/>
    <x v="1"/>
    <x v="18"/>
    <n v="8"/>
    <x v="5497"/>
    <x v="0"/>
    <n v="0"/>
    <n v="1"/>
    <n v="42581.04"/>
    <x v="1"/>
    <n v="2"/>
    <x v="3"/>
    <n v="3"/>
    <x v="3"/>
    <n v="1"/>
    <x v="0"/>
  </r>
  <r>
    <n v="8595"/>
    <s v="BN5672843"/>
    <n v="72.2"/>
    <s v="Texas"/>
    <x v="1"/>
    <x v="24"/>
    <n v="10"/>
    <x v="0"/>
    <x v="2"/>
    <n v="1"/>
    <n v="0"/>
    <n v="31921.95"/>
    <x v="1"/>
    <n v="4"/>
    <x v="3"/>
    <n v="4"/>
    <x v="0"/>
    <n v="1"/>
    <x v="0"/>
  </r>
  <r>
    <n v="8596"/>
    <s v="BN5668687"/>
    <n v="75.8"/>
    <s v="New York"/>
    <x v="0"/>
    <x v="51"/>
    <n v="6"/>
    <x v="5498"/>
    <x v="0"/>
    <n v="1"/>
    <n v="0"/>
    <n v="102460.84"/>
    <x v="0"/>
    <n v="4"/>
    <x v="2"/>
    <n v="2"/>
    <x v="3"/>
    <n v="3"/>
    <x v="2"/>
  </r>
  <r>
    <n v="8597"/>
    <s v="BN5780879"/>
    <n v="70.900000000000006"/>
    <s v="California"/>
    <x v="0"/>
    <x v="15"/>
    <n v="3"/>
    <x v="0"/>
    <x v="2"/>
    <n v="0"/>
    <n v="0"/>
    <n v="109681.29"/>
    <x v="1"/>
    <n v="3"/>
    <x v="2"/>
    <n v="1"/>
    <x v="0"/>
    <n v="3"/>
    <x v="2"/>
  </r>
  <r>
    <n v="8598"/>
    <s v="BN5659607"/>
    <n v="63.4"/>
    <s v="New York"/>
    <x v="0"/>
    <x v="47"/>
    <n v="4"/>
    <x v="5499"/>
    <x v="2"/>
    <n v="1"/>
    <n v="1"/>
    <n v="106345.05"/>
    <x v="0"/>
    <n v="2"/>
    <x v="1"/>
    <n v="1"/>
    <x v="3"/>
    <n v="3"/>
    <x v="3"/>
  </r>
  <r>
    <n v="8599"/>
    <s v="BN5624337"/>
    <n v="67.8"/>
    <s v="Texas"/>
    <x v="0"/>
    <x v="23"/>
    <n v="2"/>
    <x v="0"/>
    <x v="2"/>
    <n v="1"/>
    <n v="1"/>
    <n v="102472.9"/>
    <x v="1"/>
    <n v="3"/>
    <x v="1"/>
    <n v="1"/>
    <x v="0"/>
    <n v="3"/>
    <x v="1"/>
  </r>
  <r>
    <n v="8600"/>
    <s v="BN5708626"/>
    <n v="63.3"/>
    <s v="California"/>
    <x v="1"/>
    <x v="12"/>
    <n v="4"/>
    <x v="0"/>
    <x v="2"/>
    <n v="1"/>
    <n v="1"/>
    <n v="36249.760000000002"/>
    <x v="1"/>
    <n v="2"/>
    <x v="3"/>
    <n v="1"/>
    <x v="0"/>
    <n v="1"/>
    <x v="0"/>
  </r>
  <r>
    <n v="8601"/>
    <s v="BN5755318"/>
    <n v="71"/>
    <s v="California"/>
    <x v="1"/>
    <x v="3"/>
    <n v="10"/>
    <x v="5500"/>
    <x v="0"/>
    <n v="1"/>
    <n v="0"/>
    <n v="32996.89"/>
    <x v="0"/>
    <n v="3"/>
    <x v="0"/>
    <n v="4"/>
    <x v="2"/>
    <n v="1"/>
    <x v="1"/>
  </r>
  <r>
    <n v="8602"/>
    <s v="BN5647483"/>
    <n v="64"/>
    <s v="New York"/>
    <x v="1"/>
    <x v="13"/>
    <n v="9"/>
    <x v="5501"/>
    <x v="0"/>
    <n v="0"/>
    <n v="0"/>
    <n v="195123.94"/>
    <x v="1"/>
    <n v="2"/>
    <x v="1"/>
    <n v="4"/>
    <x v="3"/>
    <n v="4"/>
    <x v="1"/>
  </r>
  <r>
    <n v="8603"/>
    <s v="BN5684261"/>
    <n v="65.599999999999994"/>
    <s v="California"/>
    <x v="1"/>
    <x v="54"/>
    <n v="9"/>
    <x v="0"/>
    <x v="2"/>
    <n v="0"/>
    <n v="1"/>
    <n v="57014.43"/>
    <x v="1"/>
    <n v="3"/>
    <x v="1"/>
    <n v="4"/>
    <x v="0"/>
    <n v="2"/>
    <x v="5"/>
  </r>
  <r>
    <n v="8604"/>
    <s v="BN5702454"/>
    <n v="55.1"/>
    <s v="California"/>
    <x v="0"/>
    <x v="49"/>
    <n v="3"/>
    <x v="5502"/>
    <x v="0"/>
    <n v="1"/>
    <n v="0"/>
    <n v="159483.76"/>
    <x v="0"/>
    <n v="1"/>
    <x v="1"/>
    <n v="1"/>
    <x v="2"/>
    <n v="4"/>
    <x v="3"/>
  </r>
  <r>
    <n v="8605"/>
    <s v="BN5646855"/>
    <n v="78.599999999999994"/>
    <s v="Texas"/>
    <x v="0"/>
    <x v="2"/>
    <n v="8"/>
    <x v="0"/>
    <x v="2"/>
    <n v="0"/>
    <n v="0"/>
    <n v="100929.59"/>
    <x v="1"/>
    <n v="4"/>
    <x v="0"/>
    <n v="3"/>
    <x v="0"/>
    <n v="3"/>
    <x v="0"/>
  </r>
  <r>
    <n v="8606"/>
    <s v="BN5748833"/>
    <n v="56.1"/>
    <s v="California"/>
    <x v="0"/>
    <x v="23"/>
    <n v="9"/>
    <x v="0"/>
    <x v="2"/>
    <n v="1"/>
    <n v="1"/>
    <n v="12513.07"/>
    <x v="1"/>
    <n v="1"/>
    <x v="1"/>
    <n v="4"/>
    <x v="0"/>
    <n v="1"/>
    <x v="1"/>
  </r>
  <r>
    <n v="8607"/>
    <s v="BN5694494"/>
    <n v="80.7"/>
    <s v="Texas"/>
    <x v="1"/>
    <x v="0"/>
    <n v="6"/>
    <x v="0"/>
    <x v="2"/>
    <n v="1"/>
    <n v="1"/>
    <n v="74900.899999999994"/>
    <x v="1"/>
    <n v="4"/>
    <x v="0"/>
    <n v="2"/>
    <x v="0"/>
    <n v="2"/>
    <x v="0"/>
  </r>
  <r>
    <n v="8608"/>
    <s v="BN5643128"/>
    <n v="60.2"/>
    <s v="New York"/>
    <x v="1"/>
    <x v="16"/>
    <n v="3"/>
    <x v="5503"/>
    <x v="2"/>
    <n v="0"/>
    <n v="0"/>
    <n v="137111.89000000001"/>
    <x v="1"/>
    <n v="2"/>
    <x v="0"/>
    <n v="1"/>
    <x v="1"/>
    <n v="3"/>
    <x v="0"/>
  </r>
  <r>
    <n v="8609"/>
    <s v="BN5648973"/>
    <n v="72.7"/>
    <s v="New York"/>
    <x v="0"/>
    <x v="8"/>
    <n v="4"/>
    <x v="5504"/>
    <x v="2"/>
    <n v="1"/>
    <n v="0"/>
    <n v="60212.51"/>
    <x v="1"/>
    <n v="4"/>
    <x v="2"/>
    <n v="1"/>
    <x v="1"/>
    <n v="2"/>
    <x v="2"/>
  </r>
  <r>
    <n v="8610"/>
    <s v="BN5774171"/>
    <n v="67.8"/>
    <s v="California"/>
    <x v="1"/>
    <x v="20"/>
    <n v="2"/>
    <x v="0"/>
    <x v="2"/>
    <n v="1"/>
    <n v="1"/>
    <n v="187343.4"/>
    <x v="1"/>
    <n v="3"/>
    <x v="0"/>
    <n v="1"/>
    <x v="0"/>
    <n v="4"/>
    <x v="0"/>
  </r>
  <r>
    <n v="8611"/>
    <s v="BN5731466"/>
    <n v="73"/>
    <s v="California"/>
    <x v="1"/>
    <x v="51"/>
    <n v="9"/>
    <x v="0"/>
    <x v="2"/>
    <n v="1"/>
    <n v="0"/>
    <n v="183284.53"/>
    <x v="1"/>
    <n v="4"/>
    <x v="2"/>
    <n v="4"/>
    <x v="0"/>
    <n v="4"/>
    <x v="2"/>
  </r>
  <r>
    <n v="8612"/>
    <s v="BN5616942"/>
    <n v="59.6"/>
    <s v="Texas"/>
    <x v="0"/>
    <x v="33"/>
    <n v="2"/>
    <x v="0"/>
    <x v="2"/>
    <n v="1"/>
    <n v="0"/>
    <n v="8125.39"/>
    <x v="1"/>
    <n v="2"/>
    <x v="2"/>
    <n v="1"/>
    <x v="0"/>
    <n v="1"/>
    <x v="2"/>
  </r>
  <r>
    <n v="8613"/>
    <s v="BN5780629"/>
    <n v="68.599999999999994"/>
    <s v="New York"/>
    <x v="1"/>
    <x v="2"/>
    <n v="4"/>
    <x v="5505"/>
    <x v="2"/>
    <n v="1"/>
    <n v="1"/>
    <n v="103220.56"/>
    <x v="1"/>
    <n v="3"/>
    <x v="0"/>
    <n v="1"/>
    <x v="2"/>
    <n v="3"/>
    <x v="0"/>
  </r>
  <r>
    <n v="8614"/>
    <s v="BN5576931"/>
    <n v="68.400000000000006"/>
    <s v="New York"/>
    <x v="0"/>
    <x v="28"/>
    <n v="3"/>
    <x v="5506"/>
    <x v="0"/>
    <n v="0"/>
    <n v="0"/>
    <n v="96885.19"/>
    <x v="1"/>
    <n v="3"/>
    <x v="2"/>
    <n v="1"/>
    <x v="3"/>
    <n v="2"/>
    <x v="2"/>
  </r>
  <r>
    <n v="8615"/>
    <s v="BN5809428"/>
    <n v="79.7"/>
    <s v="New York"/>
    <x v="1"/>
    <x v="15"/>
    <n v="2"/>
    <x v="5507"/>
    <x v="0"/>
    <n v="1"/>
    <n v="0"/>
    <n v="8877.06"/>
    <x v="1"/>
    <n v="4"/>
    <x v="2"/>
    <n v="1"/>
    <x v="2"/>
    <n v="1"/>
    <x v="2"/>
  </r>
  <r>
    <n v="8616"/>
    <s v="BN5789837"/>
    <n v="65.8"/>
    <s v="California"/>
    <x v="0"/>
    <x v="2"/>
    <n v="5"/>
    <x v="0"/>
    <x v="0"/>
    <n v="1"/>
    <n v="1"/>
    <n v="147530.06"/>
    <x v="1"/>
    <n v="3"/>
    <x v="0"/>
    <n v="2"/>
    <x v="0"/>
    <n v="3"/>
    <x v="0"/>
  </r>
  <r>
    <n v="8617"/>
    <s v="BN5724989"/>
    <n v="65.3"/>
    <s v="Texas"/>
    <x v="0"/>
    <x v="7"/>
    <n v="7"/>
    <x v="5508"/>
    <x v="2"/>
    <n v="1"/>
    <n v="1"/>
    <n v="33389.42"/>
    <x v="1"/>
    <n v="3"/>
    <x v="2"/>
    <n v="3"/>
    <x v="3"/>
    <n v="1"/>
    <x v="2"/>
  </r>
  <r>
    <n v="8618"/>
    <s v="BN5672394"/>
    <n v="64.099999999999994"/>
    <s v="California"/>
    <x v="1"/>
    <x v="24"/>
    <n v="7"/>
    <x v="0"/>
    <x v="2"/>
    <n v="1"/>
    <n v="0"/>
    <n v="45309.24"/>
    <x v="1"/>
    <n v="2"/>
    <x v="3"/>
    <n v="3"/>
    <x v="0"/>
    <n v="1"/>
    <x v="0"/>
  </r>
  <r>
    <n v="8619"/>
    <s v="BN5574028"/>
    <n v="65.599999999999994"/>
    <s v="Texas"/>
    <x v="0"/>
    <x v="1"/>
    <n v="7"/>
    <x v="5509"/>
    <x v="2"/>
    <n v="1"/>
    <n v="1"/>
    <n v="35230.61"/>
    <x v="1"/>
    <n v="3"/>
    <x v="0"/>
    <n v="3"/>
    <x v="3"/>
    <n v="1"/>
    <x v="0"/>
  </r>
  <r>
    <n v="8620"/>
    <s v="BN5661743"/>
    <n v="75"/>
    <s v="Texas"/>
    <x v="0"/>
    <x v="18"/>
    <n v="7"/>
    <x v="0"/>
    <x v="2"/>
    <n v="1"/>
    <n v="1"/>
    <n v="59816.41"/>
    <x v="1"/>
    <n v="4"/>
    <x v="3"/>
    <n v="3"/>
    <x v="0"/>
    <n v="2"/>
    <x v="0"/>
  </r>
  <r>
    <n v="8621"/>
    <s v="BN5665792"/>
    <n v="76.8"/>
    <s v="California"/>
    <x v="0"/>
    <x v="20"/>
    <n v="9"/>
    <x v="0"/>
    <x v="2"/>
    <n v="0"/>
    <n v="1"/>
    <n v="69080.460000000006"/>
    <x v="1"/>
    <n v="4"/>
    <x v="0"/>
    <n v="4"/>
    <x v="0"/>
    <n v="2"/>
    <x v="0"/>
  </r>
  <r>
    <n v="8622"/>
    <s v="BN5673733"/>
    <n v="56.8"/>
    <s v="California"/>
    <x v="1"/>
    <x v="19"/>
    <n v="8"/>
    <x v="0"/>
    <x v="2"/>
    <n v="1"/>
    <n v="0"/>
    <n v="143450.60999999999"/>
    <x v="1"/>
    <n v="1"/>
    <x v="3"/>
    <n v="3"/>
    <x v="0"/>
    <n v="3"/>
    <x v="0"/>
  </r>
  <r>
    <n v="8623"/>
    <s v="BN5747685"/>
    <n v="70.599999999999994"/>
    <s v="New York"/>
    <x v="1"/>
    <x v="18"/>
    <n v="10"/>
    <x v="5510"/>
    <x v="2"/>
    <n v="1"/>
    <n v="0"/>
    <n v="40774.01"/>
    <x v="1"/>
    <n v="3"/>
    <x v="3"/>
    <n v="4"/>
    <x v="1"/>
    <n v="1"/>
    <x v="0"/>
  </r>
  <r>
    <n v="8624"/>
    <s v="BN5666110"/>
    <n v="43"/>
    <s v="New York"/>
    <x v="0"/>
    <x v="16"/>
    <n v="9"/>
    <x v="5511"/>
    <x v="0"/>
    <n v="1"/>
    <n v="0"/>
    <n v="99377.27"/>
    <x v="1"/>
    <n v="1"/>
    <x v="0"/>
    <n v="4"/>
    <x v="2"/>
    <n v="2"/>
    <x v="0"/>
  </r>
  <r>
    <n v="8625"/>
    <s v="BN5773552"/>
    <n v="74.5"/>
    <s v="New York"/>
    <x v="1"/>
    <x v="12"/>
    <n v="5"/>
    <x v="5512"/>
    <x v="0"/>
    <n v="1"/>
    <n v="0"/>
    <n v="133617.43"/>
    <x v="1"/>
    <n v="4"/>
    <x v="3"/>
    <n v="2"/>
    <x v="3"/>
    <n v="3"/>
    <x v="0"/>
  </r>
  <r>
    <n v="8626"/>
    <s v="BN5581806"/>
    <n v="74.7"/>
    <s v="California"/>
    <x v="1"/>
    <x v="3"/>
    <n v="2"/>
    <x v="5513"/>
    <x v="0"/>
    <n v="0"/>
    <n v="1"/>
    <n v="101495"/>
    <x v="0"/>
    <n v="4"/>
    <x v="0"/>
    <n v="1"/>
    <x v="2"/>
    <n v="3"/>
    <x v="1"/>
  </r>
  <r>
    <n v="8627"/>
    <s v="BN5672360"/>
    <n v="65.7"/>
    <s v="New York"/>
    <x v="1"/>
    <x v="20"/>
    <n v="8"/>
    <x v="5514"/>
    <x v="0"/>
    <n v="0"/>
    <n v="1"/>
    <n v="119333.95"/>
    <x v="0"/>
    <n v="3"/>
    <x v="0"/>
    <n v="3"/>
    <x v="3"/>
    <n v="3"/>
    <x v="0"/>
  </r>
  <r>
    <n v="8628"/>
    <s v="BN5777743"/>
    <n v="63.9"/>
    <s v="California"/>
    <x v="0"/>
    <x v="0"/>
    <n v="5"/>
    <x v="0"/>
    <x v="2"/>
    <n v="0"/>
    <n v="0"/>
    <n v="167682.37"/>
    <x v="1"/>
    <n v="2"/>
    <x v="0"/>
    <n v="2"/>
    <x v="0"/>
    <n v="4"/>
    <x v="0"/>
  </r>
  <r>
    <n v="8629"/>
    <s v="BN5713803"/>
    <n v="70.400000000000006"/>
    <s v="California"/>
    <x v="1"/>
    <x v="4"/>
    <n v="4"/>
    <x v="0"/>
    <x v="2"/>
    <n v="0"/>
    <n v="1"/>
    <n v="152884.85"/>
    <x v="1"/>
    <n v="3"/>
    <x v="0"/>
    <n v="1"/>
    <x v="0"/>
    <n v="4"/>
    <x v="1"/>
  </r>
  <r>
    <n v="8630"/>
    <s v="BN5577511"/>
    <n v="65.099999999999994"/>
    <s v="Texas"/>
    <x v="1"/>
    <x v="51"/>
    <n v="5"/>
    <x v="5515"/>
    <x v="2"/>
    <n v="1"/>
    <n v="0"/>
    <n v="70400.86"/>
    <x v="1"/>
    <n v="2"/>
    <x v="2"/>
    <n v="2"/>
    <x v="3"/>
    <n v="2"/>
    <x v="2"/>
  </r>
  <r>
    <n v="8631"/>
    <s v="BN5785955"/>
    <n v="70.599999999999994"/>
    <s v="New York"/>
    <x v="0"/>
    <x v="4"/>
    <n v="3"/>
    <x v="5516"/>
    <x v="2"/>
    <n v="1"/>
    <n v="0"/>
    <n v="65413.41"/>
    <x v="1"/>
    <n v="3"/>
    <x v="0"/>
    <n v="1"/>
    <x v="2"/>
    <n v="2"/>
    <x v="1"/>
  </r>
  <r>
    <n v="8632"/>
    <s v="BN5753375"/>
    <n v="63.2"/>
    <s v="New York"/>
    <x v="1"/>
    <x v="33"/>
    <n v="3"/>
    <x v="5517"/>
    <x v="2"/>
    <n v="0"/>
    <n v="1"/>
    <n v="182728.8"/>
    <x v="1"/>
    <n v="2"/>
    <x v="2"/>
    <n v="1"/>
    <x v="1"/>
    <n v="4"/>
    <x v="2"/>
  </r>
  <r>
    <n v="8633"/>
    <s v="BN5759603"/>
    <n v="75.099999999999994"/>
    <s v="California"/>
    <x v="1"/>
    <x v="0"/>
    <n v="5"/>
    <x v="0"/>
    <x v="2"/>
    <n v="1"/>
    <n v="1"/>
    <n v="81442.600000000006"/>
    <x v="1"/>
    <n v="4"/>
    <x v="0"/>
    <n v="2"/>
    <x v="0"/>
    <n v="2"/>
    <x v="0"/>
  </r>
  <r>
    <n v="8634"/>
    <s v="BN5801327"/>
    <n v="76.7"/>
    <s v="California"/>
    <x v="0"/>
    <x v="12"/>
    <n v="3"/>
    <x v="0"/>
    <x v="2"/>
    <n v="0"/>
    <n v="0"/>
    <n v="144251.38"/>
    <x v="1"/>
    <n v="4"/>
    <x v="3"/>
    <n v="1"/>
    <x v="0"/>
    <n v="3"/>
    <x v="0"/>
  </r>
  <r>
    <n v="8635"/>
    <s v="BN5656054"/>
    <n v="74.099999999999994"/>
    <s v="California"/>
    <x v="1"/>
    <x v="2"/>
    <n v="6"/>
    <x v="0"/>
    <x v="0"/>
    <n v="0"/>
    <n v="1"/>
    <n v="40207.06"/>
    <x v="1"/>
    <n v="4"/>
    <x v="0"/>
    <n v="2"/>
    <x v="0"/>
    <n v="1"/>
    <x v="0"/>
  </r>
  <r>
    <n v="8636"/>
    <s v="BN5608614"/>
    <n v="65.099999999999994"/>
    <s v="New York"/>
    <x v="1"/>
    <x v="6"/>
    <n v="4"/>
    <x v="5518"/>
    <x v="0"/>
    <n v="1"/>
    <n v="0"/>
    <n v="54530.51"/>
    <x v="0"/>
    <n v="2"/>
    <x v="2"/>
    <n v="1"/>
    <x v="3"/>
    <n v="2"/>
    <x v="2"/>
  </r>
  <r>
    <n v="8637"/>
    <s v="BN5582805"/>
    <n v="60.1"/>
    <s v="California"/>
    <x v="1"/>
    <x v="17"/>
    <n v="3"/>
    <x v="5519"/>
    <x v="0"/>
    <n v="1"/>
    <n v="1"/>
    <n v="32683.88"/>
    <x v="0"/>
    <n v="2"/>
    <x v="1"/>
    <n v="1"/>
    <x v="3"/>
    <n v="1"/>
    <x v="1"/>
  </r>
  <r>
    <n v="8638"/>
    <s v="BN5632880"/>
    <n v="52"/>
    <s v="California"/>
    <x v="1"/>
    <x v="10"/>
    <n v="4"/>
    <x v="0"/>
    <x v="2"/>
    <n v="1"/>
    <n v="1"/>
    <n v="104703.96"/>
    <x v="1"/>
    <n v="1"/>
    <x v="3"/>
    <n v="1"/>
    <x v="0"/>
    <n v="3"/>
    <x v="0"/>
  </r>
  <r>
    <n v="8639"/>
    <s v="BN5587486"/>
    <n v="62.6"/>
    <s v="New York"/>
    <x v="1"/>
    <x v="7"/>
    <n v="5"/>
    <x v="5520"/>
    <x v="2"/>
    <n v="0"/>
    <n v="1"/>
    <n v="26907.43"/>
    <x v="1"/>
    <n v="2"/>
    <x v="2"/>
    <n v="2"/>
    <x v="3"/>
    <n v="1"/>
    <x v="2"/>
  </r>
  <r>
    <n v="8640"/>
    <s v="BN5654804"/>
    <n v="81.099999999999994"/>
    <s v="California"/>
    <x v="1"/>
    <x v="33"/>
    <n v="7"/>
    <x v="0"/>
    <x v="2"/>
    <n v="1"/>
    <n v="1"/>
    <n v="180591.32"/>
    <x v="1"/>
    <n v="4"/>
    <x v="2"/>
    <n v="3"/>
    <x v="0"/>
    <n v="4"/>
    <x v="2"/>
  </r>
  <r>
    <n v="8641"/>
    <s v="BN5611278"/>
    <n v="73"/>
    <s v="California"/>
    <x v="0"/>
    <x v="15"/>
    <n v="10"/>
    <x v="5521"/>
    <x v="0"/>
    <n v="0"/>
    <n v="0"/>
    <n v="60905.51"/>
    <x v="1"/>
    <n v="4"/>
    <x v="2"/>
    <n v="4"/>
    <x v="2"/>
    <n v="2"/>
    <x v="2"/>
  </r>
  <r>
    <n v="8642"/>
    <s v="BN5749016"/>
    <n v="60.4"/>
    <s v="New York"/>
    <x v="0"/>
    <x v="40"/>
    <n v="5"/>
    <x v="5522"/>
    <x v="0"/>
    <n v="0"/>
    <n v="1"/>
    <n v="47777.15"/>
    <x v="0"/>
    <n v="2"/>
    <x v="1"/>
    <n v="2"/>
    <x v="3"/>
    <n v="1"/>
    <x v="1"/>
  </r>
  <r>
    <n v="8643"/>
    <s v="BN5810116"/>
    <n v="49.9"/>
    <s v="New York"/>
    <x v="0"/>
    <x v="4"/>
    <n v="7"/>
    <x v="5523"/>
    <x v="2"/>
    <n v="1"/>
    <n v="0"/>
    <n v="108222.68"/>
    <x v="1"/>
    <n v="1"/>
    <x v="0"/>
    <n v="3"/>
    <x v="1"/>
    <n v="3"/>
    <x v="1"/>
  </r>
  <r>
    <n v="8644"/>
    <s v="BN5813573"/>
    <n v="75.400000000000006"/>
    <s v="Texas"/>
    <x v="1"/>
    <x v="20"/>
    <n v="3"/>
    <x v="5524"/>
    <x v="0"/>
    <n v="0"/>
    <n v="1"/>
    <n v="3554.63"/>
    <x v="1"/>
    <n v="4"/>
    <x v="0"/>
    <n v="1"/>
    <x v="2"/>
    <n v="1"/>
    <x v="0"/>
  </r>
  <r>
    <n v="8645"/>
    <s v="BN5605586"/>
    <n v="71.599999999999994"/>
    <s v="Texas"/>
    <x v="0"/>
    <x v="6"/>
    <n v="9"/>
    <x v="0"/>
    <x v="2"/>
    <n v="0"/>
    <n v="0"/>
    <n v="78616.92"/>
    <x v="1"/>
    <n v="3"/>
    <x v="2"/>
    <n v="4"/>
    <x v="0"/>
    <n v="2"/>
    <x v="2"/>
  </r>
  <r>
    <n v="8646"/>
    <s v="BN5669195"/>
    <n v="63.6"/>
    <s v="California"/>
    <x v="0"/>
    <x v="43"/>
    <n v="11"/>
    <x v="5525"/>
    <x v="0"/>
    <n v="0"/>
    <n v="0"/>
    <n v="100566.81"/>
    <x v="1"/>
    <n v="2"/>
    <x v="2"/>
    <n v="4"/>
    <x v="3"/>
    <n v="3"/>
    <x v="4"/>
  </r>
  <r>
    <n v="8647"/>
    <s v="BN5792639"/>
    <n v="47"/>
    <s v="California"/>
    <x v="0"/>
    <x v="11"/>
    <n v="9"/>
    <x v="5526"/>
    <x v="2"/>
    <n v="1"/>
    <n v="1"/>
    <n v="183259.35"/>
    <x v="1"/>
    <n v="1"/>
    <x v="2"/>
    <n v="4"/>
    <x v="2"/>
    <n v="4"/>
    <x v="2"/>
  </r>
  <r>
    <n v="8648"/>
    <s v="BN5593154"/>
    <n v="44.4"/>
    <s v="California"/>
    <x v="1"/>
    <x v="3"/>
    <n v="4"/>
    <x v="0"/>
    <x v="2"/>
    <n v="1"/>
    <n v="1"/>
    <n v="159131.21"/>
    <x v="1"/>
    <n v="1"/>
    <x v="0"/>
    <n v="1"/>
    <x v="0"/>
    <n v="4"/>
    <x v="1"/>
  </r>
  <r>
    <n v="8649"/>
    <s v="BN5682966"/>
    <n v="80.900000000000006"/>
    <s v="Texas"/>
    <x v="0"/>
    <x v="36"/>
    <n v="3"/>
    <x v="0"/>
    <x v="0"/>
    <n v="1"/>
    <n v="0"/>
    <n v="160976.85"/>
    <x v="0"/>
    <n v="4"/>
    <x v="1"/>
    <n v="1"/>
    <x v="0"/>
    <n v="4"/>
    <x v="1"/>
  </r>
  <r>
    <n v="8650"/>
    <s v="BN5632649"/>
    <n v="85"/>
    <s v="New York"/>
    <x v="0"/>
    <x v="33"/>
    <n v="4"/>
    <x v="5527"/>
    <x v="2"/>
    <n v="1"/>
    <n v="1"/>
    <n v="42933.26"/>
    <x v="1"/>
    <n v="4"/>
    <x v="2"/>
    <n v="1"/>
    <x v="3"/>
    <n v="1"/>
    <x v="2"/>
  </r>
  <r>
    <n v="8651"/>
    <s v="BN5731778"/>
    <n v="63.7"/>
    <s v="California"/>
    <x v="1"/>
    <x v="7"/>
    <n v="2"/>
    <x v="0"/>
    <x v="2"/>
    <n v="1"/>
    <n v="0"/>
    <n v="91291.199999999997"/>
    <x v="1"/>
    <n v="2"/>
    <x v="2"/>
    <n v="1"/>
    <x v="0"/>
    <n v="2"/>
    <x v="2"/>
  </r>
  <r>
    <n v="8652"/>
    <s v="BN5760363"/>
    <n v="51.2"/>
    <s v="California"/>
    <x v="1"/>
    <x v="3"/>
    <n v="2"/>
    <x v="0"/>
    <x v="2"/>
    <n v="1"/>
    <n v="1"/>
    <n v="52471.360000000001"/>
    <x v="1"/>
    <n v="1"/>
    <x v="0"/>
    <n v="1"/>
    <x v="0"/>
    <n v="2"/>
    <x v="1"/>
  </r>
  <r>
    <n v="8653"/>
    <s v="BN5787117"/>
    <n v="77.400000000000006"/>
    <s v="Texas"/>
    <x v="0"/>
    <x v="3"/>
    <n v="2"/>
    <x v="5528"/>
    <x v="0"/>
    <n v="0"/>
    <n v="0"/>
    <n v="108804.28"/>
    <x v="1"/>
    <n v="4"/>
    <x v="0"/>
    <n v="1"/>
    <x v="3"/>
    <n v="3"/>
    <x v="1"/>
  </r>
  <r>
    <n v="8654"/>
    <s v="BN5650367"/>
    <n v="64.099999999999994"/>
    <s v="California"/>
    <x v="1"/>
    <x v="38"/>
    <n v="6"/>
    <x v="0"/>
    <x v="2"/>
    <n v="1"/>
    <n v="1"/>
    <n v="122449.18"/>
    <x v="1"/>
    <n v="2"/>
    <x v="1"/>
    <n v="2"/>
    <x v="0"/>
    <n v="3"/>
    <x v="3"/>
  </r>
  <r>
    <n v="8655"/>
    <s v="BN5573643"/>
    <n v="58.6"/>
    <s v="New York"/>
    <x v="1"/>
    <x v="0"/>
    <n v="7"/>
    <x v="5529"/>
    <x v="2"/>
    <n v="1"/>
    <n v="0"/>
    <n v="41682.300000000003"/>
    <x v="1"/>
    <n v="2"/>
    <x v="0"/>
    <n v="3"/>
    <x v="3"/>
    <n v="1"/>
    <x v="0"/>
  </r>
  <r>
    <n v="8656"/>
    <s v="BN5704963"/>
    <n v="61.1"/>
    <s v="California"/>
    <x v="1"/>
    <x v="33"/>
    <n v="10"/>
    <x v="0"/>
    <x v="2"/>
    <n v="1"/>
    <n v="1"/>
    <n v="148887.69"/>
    <x v="1"/>
    <n v="2"/>
    <x v="2"/>
    <n v="4"/>
    <x v="0"/>
    <n v="3"/>
    <x v="2"/>
  </r>
  <r>
    <n v="8657"/>
    <s v="BN5791255"/>
    <n v="66"/>
    <s v="Texas"/>
    <x v="1"/>
    <x v="8"/>
    <n v="2"/>
    <x v="5530"/>
    <x v="0"/>
    <n v="1"/>
    <n v="1"/>
    <n v="137784.25"/>
    <x v="1"/>
    <n v="3"/>
    <x v="2"/>
    <n v="1"/>
    <x v="1"/>
    <n v="3"/>
    <x v="2"/>
  </r>
  <r>
    <n v="8658"/>
    <s v="BN5684229"/>
    <n v="53.2"/>
    <s v="California"/>
    <x v="1"/>
    <x v="3"/>
    <n v="10"/>
    <x v="0"/>
    <x v="2"/>
    <n v="0"/>
    <n v="0"/>
    <n v="190573.91"/>
    <x v="0"/>
    <n v="1"/>
    <x v="0"/>
    <n v="4"/>
    <x v="0"/>
    <n v="4"/>
    <x v="1"/>
  </r>
  <r>
    <n v="8659"/>
    <s v="BN5700453"/>
    <n v="55.7"/>
    <s v="New York"/>
    <x v="0"/>
    <x v="16"/>
    <n v="3"/>
    <x v="5531"/>
    <x v="0"/>
    <n v="0"/>
    <n v="0"/>
    <n v="102076.03"/>
    <x v="1"/>
    <n v="1"/>
    <x v="0"/>
    <n v="1"/>
    <x v="2"/>
    <n v="3"/>
    <x v="0"/>
  </r>
  <r>
    <n v="8660"/>
    <s v="BN5770544"/>
    <n v="73"/>
    <s v="Texas"/>
    <x v="1"/>
    <x v="11"/>
    <n v="6"/>
    <x v="5532"/>
    <x v="0"/>
    <n v="1"/>
    <n v="1"/>
    <n v="56307.51"/>
    <x v="1"/>
    <n v="4"/>
    <x v="2"/>
    <n v="2"/>
    <x v="2"/>
    <n v="2"/>
    <x v="2"/>
  </r>
  <r>
    <n v="8661"/>
    <s v="BN5790507"/>
    <n v="53.5"/>
    <s v="California"/>
    <x v="0"/>
    <x v="7"/>
    <n v="7"/>
    <x v="0"/>
    <x v="2"/>
    <n v="0"/>
    <n v="1"/>
    <n v="49775.58"/>
    <x v="1"/>
    <n v="1"/>
    <x v="2"/>
    <n v="3"/>
    <x v="0"/>
    <n v="1"/>
    <x v="2"/>
  </r>
  <r>
    <n v="8662"/>
    <s v="BN5603933"/>
    <n v="77.3"/>
    <s v="New York"/>
    <x v="0"/>
    <x v="18"/>
    <n v="5"/>
    <x v="5533"/>
    <x v="0"/>
    <n v="0"/>
    <n v="1"/>
    <n v="4395.45"/>
    <x v="1"/>
    <n v="4"/>
    <x v="3"/>
    <n v="2"/>
    <x v="3"/>
    <n v="1"/>
    <x v="0"/>
  </r>
  <r>
    <n v="8663"/>
    <s v="BN5637512"/>
    <n v="51"/>
    <s v="New York"/>
    <x v="0"/>
    <x v="4"/>
    <n v="5"/>
    <x v="5534"/>
    <x v="0"/>
    <n v="1"/>
    <n v="0"/>
    <n v="28461.29"/>
    <x v="0"/>
    <n v="1"/>
    <x v="0"/>
    <n v="2"/>
    <x v="3"/>
    <n v="1"/>
    <x v="1"/>
  </r>
  <r>
    <n v="8664"/>
    <s v="BN5736491"/>
    <n v="53.9"/>
    <s v="California"/>
    <x v="1"/>
    <x v="2"/>
    <n v="2"/>
    <x v="0"/>
    <x v="0"/>
    <n v="1"/>
    <n v="1"/>
    <n v="28184.7"/>
    <x v="1"/>
    <n v="1"/>
    <x v="0"/>
    <n v="1"/>
    <x v="0"/>
    <n v="1"/>
    <x v="0"/>
  </r>
  <r>
    <n v="8665"/>
    <s v="BN5666245"/>
    <n v="69"/>
    <s v="Texas"/>
    <x v="0"/>
    <x v="36"/>
    <n v="3"/>
    <x v="0"/>
    <x v="2"/>
    <n v="1"/>
    <n v="1"/>
    <n v="3149.1"/>
    <x v="1"/>
    <n v="3"/>
    <x v="1"/>
    <n v="1"/>
    <x v="0"/>
    <n v="1"/>
    <x v="1"/>
  </r>
  <r>
    <n v="8666"/>
    <s v="BN5727204"/>
    <n v="82.1"/>
    <s v="California"/>
    <x v="0"/>
    <x v="20"/>
    <n v="2"/>
    <x v="0"/>
    <x v="2"/>
    <n v="1"/>
    <n v="0"/>
    <n v="194273.12"/>
    <x v="1"/>
    <n v="4"/>
    <x v="0"/>
    <n v="1"/>
    <x v="0"/>
    <n v="4"/>
    <x v="0"/>
  </r>
  <r>
    <n v="8667"/>
    <s v="BN5785833"/>
    <n v="68.7"/>
    <s v="New York"/>
    <x v="1"/>
    <x v="12"/>
    <n v="2"/>
    <x v="5535"/>
    <x v="2"/>
    <n v="1"/>
    <n v="1"/>
    <n v="148537.07"/>
    <x v="1"/>
    <n v="3"/>
    <x v="3"/>
    <n v="1"/>
    <x v="3"/>
    <n v="3"/>
    <x v="0"/>
  </r>
  <r>
    <n v="8668"/>
    <s v="BN5658900"/>
    <n v="55.7"/>
    <s v="California"/>
    <x v="0"/>
    <x v="17"/>
    <n v="5"/>
    <x v="5536"/>
    <x v="2"/>
    <n v="1"/>
    <n v="1"/>
    <n v="116378.31"/>
    <x v="1"/>
    <n v="1"/>
    <x v="1"/>
    <n v="2"/>
    <x v="1"/>
    <n v="3"/>
    <x v="1"/>
  </r>
  <r>
    <n v="8669"/>
    <s v="BN5687632"/>
    <n v="53.2"/>
    <s v="Texas"/>
    <x v="0"/>
    <x v="24"/>
    <n v="6"/>
    <x v="0"/>
    <x v="2"/>
    <n v="0"/>
    <n v="1"/>
    <n v="6761.84"/>
    <x v="1"/>
    <n v="1"/>
    <x v="3"/>
    <n v="2"/>
    <x v="0"/>
    <n v="1"/>
    <x v="0"/>
  </r>
  <r>
    <n v="8670"/>
    <s v="BN5799554"/>
    <n v="54"/>
    <s v="Texas"/>
    <x v="1"/>
    <x v="2"/>
    <n v="3"/>
    <x v="0"/>
    <x v="2"/>
    <n v="1"/>
    <n v="0"/>
    <n v="81995.92"/>
    <x v="1"/>
    <n v="1"/>
    <x v="0"/>
    <n v="1"/>
    <x v="0"/>
    <n v="2"/>
    <x v="0"/>
  </r>
  <r>
    <n v="8671"/>
    <s v="BN5758615"/>
    <n v="70.5"/>
    <s v="California"/>
    <x v="0"/>
    <x v="30"/>
    <n v="9"/>
    <x v="0"/>
    <x v="2"/>
    <n v="1"/>
    <n v="1"/>
    <n v="14392.68"/>
    <x v="1"/>
    <n v="3"/>
    <x v="1"/>
    <n v="4"/>
    <x v="0"/>
    <n v="1"/>
    <x v="3"/>
  </r>
  <r>
    <n v="8672"/>
    <s v="BN5689439"/>
    <n v="54.2"/>
    <s v="New York"/>
    <x v="0"/>
    <x v="12"/>
    <n v="10"/>
    <x v="5537"/>
    <x v="2"/>
    <n v="1"/>
    <n v="0"/>
    <n v="468.94"/>
    <x v="0"/>
    <n v="1"/>
    <x v="3"/>
    <n v="4"/>
    <x v="3"/>
    <n v="1"/>
    <x v="0"/>
  </r>
  <r>
    <n v="8673"/>
    <s v="BN5586761"/>
    <n v="70.599999999999994"/>
    <s v="California"/>
    <x v="1"/>
    <x v="16"/>
    <n v="2"/>
    <x v="0"/>
    <x v="2"/>
    <n v="1"/>
    <n v="0"/>
    <n v="122379.54"/>
    <x v="1"/>
    <n v="3"/>
    <x v="0"/>
    <n v="1"/>
    <x v="0"/>
    <n v="3"/>
    <x v="0"/>
  </r>
  <r>
    <n v="8674"/>
    <s v="BN5707550"/>
    <n v="76.5"/>
    <s v="California"/>
    <x v="0"/>
    <x v="27"/>
    <n v="2"/>
    <x v="0"/>
    <x v="0"/>
    <n v="1"/>
    <n v="0"/>
    <n v="13228.93"/>
    <x v="0"/>
    <n v="4"/>
    <x v="1"/>
    <n v="1"/>
    <x v="0"/>
    <n v="1"/>
    <x v="3"/>
  </r>
  <r>
    <n v="8675"/>
    <s v="BN5719339"/>
    <n v="52.9"/>
    <s v="California"/>
    <x v="1"/>
    <x v="44"/>
    <n v="9"/>
    <x v="5538"/>
    <x v="2"/>
    <n v="1"/>
    <n v="1"/>
    <n v="154002.01999999999"/>
    <x v="0"/>
    <n v="1"/>
    <x v="1"/>
    <n v="4"/>
    <x v="3"/>
    <n v="4"/>
    <x v="5"/>
  </r>
  <r>
    <n v="8676"/>
    <s v="BN5639178"/>
    <n v="71.400000000000006"/>
    <s v="California"/>
    <x v="1"/>
    <x v="41"/>
    <n v="8"/>
    <x v="5539"/>
    <x v="0"/>
    <n v="1"/>
    <n v="0"/>
    <n v="112777.38"/>
    <x v="1"/>
    <n v="3"/>
    <x v="1"/>
    <n v="3"/>
    <x v="3"/>
    <n v="3"/>
    <x v="3"/>
  </r>
  <r>
    <n v="8677"/>
    <s v="BN5576037"/>
    <n v="58.2"/>
    <s v="California"/>
    <x v="1"/>
    <x v="1"/>
    <n v="2"/>
    <x v="5540"/>
    <x v="0"/>
    <n v="1"/>
    <n v="0"/>
    <n v="128528.83"/>
    <x v="1"/>
    <n v="1"/>
    <x v="0"/>
    <n v="1"/>
    <x v="1"/>
    <n v="3"/>
    <x v="0"/>
  </r>
  <r>
    <n v="8678"/>
    <s v="BN5757742"/>
    <n v="60.9"/>
    <s v="New York"/>
    <x v="0"/>
    <x v="20"/>
    <n v="11"/>
    <x v="5541"/>
    <x v="2"/>
    <n v="1"/>
    <n v="0"/>
    <n v="170122.22"/>
    <x v="1"/>
    <n v="2"/>
    <x v="0"/>
    <n v="4"/>
    <x v="2"/>
    <n v="4"/>
    <x v="0"/>
  </r>
  <r>
    <n v="8679"/>
    <s v="BN5633140"/>
    <n v="51.8"/>
    <s v="California"/>
    <x v="0"/>
    <x v="34"/>
    <n v="10"/>
    <x v="5542"/>
    <x v="0"/>
    <n v="0"/>
    <n v="0"/>
    <n v="2803.89"/>
    <x v="1"/>
    <n v="1"/>
    <x v="2"/>
    <n v="4"/>
    <x v="1"/>
    <n v="1"/>
    <x v="2"/>
  </r>
  <r>
    <n v="8680"/>
    <s v="BN5753005"/>
    <n v="79.099999999999994"/>
    <s v="New York"/>
    <x v="1"/>
    <x v="12"/>
    <n v="6"/>
    <x v="5543"/>
    <x v="0"/>
    <n v="1"/>
    <n v="1"/>
    <n v="181918.26"/>
    <x v="0"/>
    <n v="4"/>
    <x v="3"/>
    <n v="2"/>
    <x v="2"/>
    <n v="4"/>
    <x v="0"/>
  </r>
  <r>
    <n v="8681"/>
    <s v="BN5782852"/>
    <n v="74.7"/>
    <s v="California"/>
    <x v="1"/>
    <x v="0"/>
    <n v="5"/>
    <x v="5544"/>
    <x v="0"/>
    <n v="1"/>
    <n v="0"/>
    <n v="115241.96"/>
    <x v="0"/>
    <n v="4"/>
    <x v="0"/>
    <n v="2"/>
    <x v="1"/>
    <n v="3"/>
    <x v="0"/>
  </r>
  <r>
    <n v="8682"/>
    <s v="BN5746251"/>
    <n v="56.5"/>
    <s v="California"/>
    <x v="0"/>
    <x v="20"/>
    <n v="3"/>
    <x v="0"/>
    <x v="2"/>
    <n v="1"/>
    <n v="1"/>
    <n v="129956.13"/>
    <x v="1"/>
    <n v="1"/>
    <x v="0"/>
    <n v="1"/>
    <x v="0"/>
    <n v="3"/>
    <x v="0"/>
  </r>
  <r>
    <n v="8683"/>
    <s v="BN5590589"/>
    <n v="73.5"/>
    <s v="California"/>
    <x v="1"/>
    <x v="10"/>
    <n v="2"/>
    <x v="5545"/>
    <x v="0"/>
    <n v="1"/>
    <n v="0"/>
    <n v="45858.49"/>
    <x v="1"/>
    <n v="4"/>
    <x v="3"/>
    <n v="1"/>
    <x v="2"/>
    <n v="1"/>
    <x v="0"/>
  </r>
  <r>
    <n v="8684"/>
    <s v="BN5599242"/>
    <n v="69.7"/>
    <s v="California"/>
    <x v="0"/>
    <x v="23"/>
    <n v="8"/>
    <x v="5546"/>
    <x v="3"/>
    <n v="0"/>
    <n v="1"/>
    <n v="131083.56"/>
    <x v="0"/>
    <n v="3"/>
    <x v="1"/>
    <n v="3"/>
    <x v="2"/>
    <n v="3"/>
    <x v="1"/>
  </r>
  <r>
    <n v="8685"/>
    <s v="BN5783010"/>
    <n v="81.3"/>
    <s v="New York"/>
    <x v="1"/>
    <x v="7"/>
    <n v="7"/>
    <x v="5547"/>
    <x v="0"/>
    <n v="1"/>
    <n v="0"/>
    <n v="46422.46"/>
    <x v="1"/>
    <n v="4"/>
    <x v="2"/>
    <n v="3"/>
    <x v="3"/>
    <n v="1"/>
    <x v="2"/>
  </r>
  <r>
    <n v="8686"/>
    <s v="BN5597798"/>
    <n v="77.2"/>
    <s v="California"/>
    <x v="1"/>
    <x v="3"/>
    <n v="7"/>
    <x v="0"/>
    <x v="2"/>
    <n v="1"/>
    <n v="1"/>
    <n v="57675.88"/>
    <x v="1"/>
    <n v="4"/>
    <x v="0"/>
    <n v="3"/>
    <x v="0"/>
    <n v="2"/>
    <x v="1"/>
  </r>
  <r>
    <n v="8687"/>
    <s v="BN5597380"/>
    <n v="60.6"/>
    <s v="California"/>
    <x v="0"/>
    <x v="60"/>
    <n v="9"/>
    <x v="0"/>
    <x v="2"/>
    <n v="1"/>
    <n v="1"/>
    <n v="169741.96"/>
    <x v="1"/>
    <n v="2"/>
    <x v="1"/>
    <n v="4"/>
    <x v="0"/>
    <n v="4"/>
    <x v="5"/>
  </r>
  <r>
    <n v="8688"/>
    <s v="BN5724677"/>
    <n v="66.7"/>
    <s v="New York"/>
    <x v="0"/>
    <x v="0"/>
    <n v="11"/>
    <x v="5548"/>
    <x v="2"/>
    <n v="0"/>
    <n v="0"/>
    <n v="26022.37"/>
    <x v="1"/>
    <n v="3"/>
    <x v="0"/>
    <n v="4"/>
    <x v="1"/>
    <n v="1"/>
    <x v="0"/>
  </r>
  <r>
    <n v="8689"/>
    <s v="BN5778331"/>
    <n v="63.7"/>
    <s v="New York"/>
    <x v="1"/>
    <x v="20"/>
    <n v="10"/>
    <x v="5549"/>
    <x v="0"/>
    <n v="1"/>
    <n v="1"/>
    <n v="125334.16"/>
    <x v="0"/>
    <n v="2"/>
    <x v="0"/>
    <n v="4"/>
    <x v="2"/>
    <n v="3"/>
    <x v="0"/>
  </r>
  <r>
    <n v="8690"/>
    <s v="BN5684682"/>
    <n v="54.2"/>
    <s v="California"/>
    <x v="1"/>
    <x v="44"/>
    <n v="11"/>
    <x v="5550"/>
    <x v="0"/>
    <n v="0"/>
    <n v="1"/>
    <n v="21343.74"/>
    <x v="1"/>
    <n v="1"/>
    <x v="1"/>
    <n v="4"/>
    <x v="2"/>
    <n v="1"/>
    <x v="5"/>
  </r>
  <r>
    <n v="8691"/>
    <s v="BN5756080"/>
    <n v="76.2"/>
    <s v="Texas"/>
    <x v="0"/>
    <x v="3"/>
    <n v="6"/>
    <x v="5551"/>
    <x v="0"/>
    <n v="1"/>
    <n v="1"/>
    <n v="139971.01"/>
    <x v="1"/>
    <n v="4"/>
    <x v="0"/>
    <n v="2"/>
    <x v="2"/>
    <n v="3"/>
    <x v="1"/>
  </r>
  <r>
    <n v="8692"/>
    <s v="BN5632352"/>
    <n v="69.8"/>
    <s v="California"/>
    <x v="0"/>
    <x v="2"/>
    <n v="5"/>
    <x v="0"/>
    <x v="2"/>
    <n v="0"/>
    <n v="1"/>
    <n v="47455.82"/>
    <x v="1"/>
    <n v="3"/>
    <x v="0"/>
    <n v="2"/>
    <x v="0"/>
    <n v="1"/>
    <x v="0"/>
  </r>
  <r>
    <n v="8693"/>
    <s v="BN5755051"/>
    <n v="85"/>
    <s v="California"/>
    <x v="0"/>
    <x v="15"/>
    <n v="9"/>
    <x v="0"/>
    <x v="2"/>
    <n v="1"/>
    <n v="1"/>
    <n v="55593.8"/>
    <x v="1"/>
    <n v="4"/>
    <x v="2"/>
    <n v="4"/>
    <x v="0"/>
    <n v="2"/>
    <x v="2"/>
  </r>
  <r>
    <n v="8694"/>
    <s v="BN5659005"/>
    <n v="62.1"/>
    <s v="California"/>
    <x v="0"/>
    <x v="5"/>
    <n v="6"/>
    <x v="0"/>
    <x v="2"/>
    <n v="1"/>
    <n v="0"/>
    <n v="191756.54"/>
    <x v="0"/>
    <n v="2"/>
    <x v="1"/>
    <n v="2"/>
    <x v="0"/>
    <n v="4"/>
    <x v="1"/>
  </r>
  <r>
    <n v="8695"/>
    <s v="BN5742029"/>
    <n v="67.099999999999994"/>
    <s v="New York"/>
    <x v="0"/>
    <x v="36"/>
    <n v="10"/>
    <x v="5552"/>
    <x v="2"/>
    <n v="0"/>
    <n v="0"/>
    <n v="76373.38"/>
    <x v="1"/>
    <n v="3"/>
    <x v="1"/>
    <n v="4"/>
    <x v="3"/>
    <n v="2"/>
    <x v="1"/>
  </r>
  <r>
    <n v="8696"/>
    <s v="BN5801907"/>
    <n v="77.5"/>
    <s v="California"/>
    <x v="1"/>
    <x v="8"/>
    <n v="10"/>
    <x v="0"/>
    <x v="2"/>
    <n v="1"/>
    <n v="0"/>
    <n v="169278.51"/>
    <x v="1"/>
    <n v="4"/>
    <x v="2"/>
    <n v="4"/>
    <x v="0"/>
    <n v="4"/>
    <x v="2"/>
  </r>
  <r>
    <n v="8697"/>
    <s v="BN5647485"/>
    <n v="50.4"/>
    <s v="Texas"/>
    <x v="1"/>
    <x v="10"/>
    <n v="1"/>
    <x v="5553"/>
    <x v="0"/>
    <n v="1"/>
    <n v="1"/>
    <n v="136909.88"/>
    <x v="1"/>
    <n v="1"/>
    <x v="3"/>
    <n v="1"/>
    <x v="1"/>
    <n v="3"/>
    <x v="0"/>
  </r>
  <r>
    <n v="8698"/>
    <s v="BN5644464"/>
    <n v="75.099999999999994"/>
    <s v="Texas"/>
    <x v="0"/>
    <x v="24"/>
    <n v="4"/>
    <x v="5554"/>
    <x v="2"/>
    <n v="1"/>
    <n v="0"/>
    <n v="54865.919999999998"/>
    <x v="1"/>
    <n v="4"/>
    <x v="3"/>
    <n v="1"/>
    <x v="3"/>
    <n v="2"/>
    <x v="0"/>
  </r>
  <r>
    <n v="8699"/>
    <s v="BN5709048"/>
    <n v="69.099999999999994"/>
    <s v="New York"/>
    <x v="1"/>
    <x v="33"/>
    <n v="8"/>
    <x v="5555"/>
    <x v="2"/>
    <n v="0"/>
    <n v="0"/>
    <n v="156529.44"/>
    <x v="1"/>
    <n v="3"/>
    <x v="2"/>
    <n v="3"/>
    <x v="3"/>
    <n v="4"/>
    <x v="2"/>
  </r>
  <r>
    <n v="8700"/>
    <s v="BN5684382"/>
    <n v="84.1"/>
    <s v="New York"/>
    <x v="1"/>
    <x v="15"/>
    <n v="3"/>
    <x v="5556"/>
    <x v="0"/>
    <n v="1"/>
    <n v="0"/>
    <n v="113482.2"/>
    <x v="1"/>
    <n v="4"/>
    <x v="2"/>
    <n v="1"/>
    <x v="3"/>
    <n v="3"/>
    <x v="2"/>
  </r>
  <r>
    <n v="8701"/>
    <s v="BN5627550"/>
    <n v="70.900000000000006"/>
    <s v="New York"/>
    <x v="1"/>
    <x v="51"/>
    <n v="9"/>
    <x v="5557"/>
    <x v="2"/>
    <n v="1"/>
    <n v="0"/>
    <n v="63446.47"/>
    <x v="1"/>
    <n v="3"/>
    <x v="2"/>
    <n v="4"/>
    <x v="1"/>
    <n v="2"/>
    <x v="2"/>
  </r>
  <r>
    <n v="8702"/>
    <s v="BN5667006"/>
    <n v="67.3"/>
    <s v="California"/>
    <x v="1"/>
    <x v="24"/>
    <n v="3"/>
    <x v="0"/>
    <x v="0"/>
    <n v="1"/>
    <n v="1"/>
    <n v="13624.02"/>
    <x v="1"/>
    <n v="3"/>
    <x v="3"/>
    <n v="1"/>
    <x v="0"/>
    <n v="1"/>
    <x v="0"/>
  </r>
  <r>
    <n v="8703"/>
    <s v="BN5690502"/>
    <n v="54.1"/>
    <s v="California"/>
    <x v="1"/>
    <x v="24"/>
    <n v="10"/>
    <x v="5558"/>
    <x v="0"/>
    <n v="0"/>
    <n v="1"/>
    <n v="148814.54"/>
    <x v="1"/>
    <n v="1"/>
    <x v="3"/>
    <n v="4"/>
    <x v="2"/>
    <n v="3"/>
    <x v="0"/>
  </r>
  <r>
    <n v="8704"/>
    <s v="BN5595263"/>
    <n v="66.099999999999994"/>
    <s v="California"/>
    <x v="0"/>
    <x v="8"/>
    <n v="4"/>
    <x v="5559"/>
    <x v="2"/>
    <n v="1"/>
    <n v="0"/>
    <n v="65567.91"/>
    <x v="1"/>
    <n v="3"/>
    <x v="2"/>
    <n v="1"/>
    <x v="2"/>
    <n v="2"/>
    <x v="2"/>
  </r>
  <r>
    <n v="8705"/>
    <s v="BN5777499"/>
    <n v="78.400000000000006"/>
    <s v="Texas"/>
    <x v="0"/>
    <x v="0"/>
    <n v="3"/>
    <x v="5560"/>
    <x v="2"/>
    <n v="1"/>
    <n v="0"/>
    <n v="6409.55"/>
    <x v="1"/>
    <n v="4"/>
    <x v="0"/>
    <n v="1"/>
    <x v="3"/>
    <n v="1"/>
    <x v="0"/>
  </r>
  <r>
    <n v="8706"/>
    <s v="BN5803977"/>
    <n v="74.2"/>
    <s v="California"/>
    <x v="0"/>
    <x v="12"/>
    <n v="3"/>
    <x v="5561"/>
    <x v="0"/>
    <n v="1"/>
    <n v="1"/>
    <n v="126997.53"/>
    <x v="1"/>
    <n v="4"/>
    <x v="3"/>
    <n v="1"/>
    <x v="1"/>
    <n v="3"/>
    <x v="0"/>
  </r>
  <r>
    <n v="8707"/>
    <s v="BN5717683"/>
    <n v="85"/>
    <s v="Texas"/>
    <x v="0"/>
    <x v="30"/>
    <n v="8"/>
    <x v="0"/>
    <x v="0"/>
    <n v="0"/>
    <n v="0"/>
    <n v="171762.87"/>
    <x v="0"/>
    <n v="4"/>
    <x v="1"/>
    <n v="3"/>
    <x v="0"/>
    <n v="4"/>
    <x v="3"/>
  </r>
  <r>
    <n v="8708"/>
    <s v="BN5754356"/>
    <n v="44.3"/>
    <s v="California"/>
    <x v="0"/>
    <x v="12"/>
    <n v="10"/>
    <x v="5562"/>
    <x v="0"/>
    <n v="1"/>
    <n v="0"/>
    <n v="129031.19"/>
    <x v="0"/>
    <n v="1"/>
    <x v="3"/>
    <n v="4"/>
    <x v="3"/>
    <n v="3"/>
    <x v="0"/>
  </r>
  <r>
    <n v="8709"/>
    <s v="BN5776852"/>
    <n v="77.8"/>
    <s v="New York"/>
    <x v="0"/>
    <x v="36"/>
    <n v="4"/>
    <x v="5563"/>
    <x v="2"/>
    <n v="1"/>
    <n v="0"/>
    <n v="182691.31"/>
    <x v="1"/>
    <n v="4"/>
    <x v="1"/>
    <n v="1"/>
    <x v="3"/>
    <n v="4"/>
    <x v="1"/>
  </r>
  <r>
    <n v="8710"/>
    <s v="BN5713430"/>
    <n v="52.9"/>
    <s v="California"/>
    <x v="1"/>
    <x v="2"/>
    <n v="7"/>
    <x v="5564"/>
    <x v="2"/>
    <n v="1"/>
    <n v="0"/>
    <n v="12351.01"/>
    <x v="1"/>
    <n v="1"/>
    <x v="0"/>
    <n v="3"/>
    <x v="3"/>
    <n v="1"/>
    <x v="0"/>
  </r>
  <r>
    <n v="8711"/>
    <s v="BN5683435"/>
    <n v="67.8"/>
    <s v="New York"/>
    <x v="0"/>
    <x v="24"/>
    <n v="3"/>
    <x v="5565"/>
    <x v="0"/>
    <n v="1"/>
    <n v="1"/>
    <n v="135123.96"/>
    <x v="1"/>
    <n v="3"/>
    <x v="3"/>
    <n v="1"/>
    <x v="3"/>
    <n v="3"/>
    <x v="0"/>
  </r>
  <r>
    <n v="8712"/>
    <s v="BN5673908"/>
    <n v="51.6"/>
    <s v="Texas"/>
    <x v="0"/>
    <x v="35"/>
    <n v="10"/>
    <x v="5566"/>
    <x v="0"/>
    <n v="1"/>
    <n v="0"/>
    <n v="181490.42"/>
    <x v="1"/>
    <n v="1"/>
    <x v="1"/>
    <n v="4"/>
    <x v="3"/>
    <n v="4"/>
    <x v="5"/>
  </r>
  <r>
    <n v="8713"/>
    <s v="BN5770967"/>
    <n v="46.9"/>
    <s v="Texas"/>
    <x v="1"/>
    <x v="12"/>
    <n v="6"/>
    <x v="0"/>
    <x v="2"/>
    <n v="1"/>
    <n v="0"/>
    <n v="186490.37"/>
    <x v="1"/>
    <n v="1"/>
    <x v="3"/>
    <n v="2"/>
    <x v="0"/>
    <n v="4"/>
    <x v="0"/>
  </r>
  <r>
    <n v="8714"/>
    <s v="BN5578701"/>
    <n v="78.599999999999994"/>
    <s v="Texas"/>
    <x v="1"/>
    <x v="20"/>
    <n v="7"/>
    <x v="0"/>
    <x v="2"/>
    <n v="0"/>
    <n v="0"/>
    <n v="41248.800000000003"/>
    <x v="1"/>
    <n v="4"/>
    <x v="0"/>
    <n v="3"/>
    <x v="0"/>
    <n v="1"/>
    <x v="0"/>
  </r>
  <r>
    <n v="8715"/>
    <s v="BN5737321"/>
    <n v="70.3"/>
    <s v="California"/>
    <x v="0"/>
    <x v="1"/>
    <n v="7"/>
    <x v="5567"/>
    <x v="0"/>
    <n v="1"/>
    <n v="0"/>
    <n v="116267.28"/>
    <x v="1"/>
    <n v="3"/>
    <x v="0"/>
    <n v="3"/>
    <x v="3"/>
    <n v="3"/>
    <x v="0"/>
  </r>
  <r>
    <n v="8716"/>
    <s v="BN5750750"/>
    <n v="57.9"/>
    <s v="New York"/>
    <x v="1"/>
    <x v="1"/>
    <n v="1"/>
    <x v="5568"/>
    <x v="0"/>
    <n v="0"/>
    <n v="1"/>
    <n v="9201.5300000000007"/>
    <x v="1"/>
    <n v="1"/>
    <x v="0"/>
    <n v="1"/>
    <x v="2"/>
    <n v="1"/>
    <x v="0"/>
  </r>
  <r>
    <n v="8717"/>
    <s v="BN5575935"/>
    <n v="56.5"/>
    <s v="California"/>
    <x v="1"/>
    <x v="16"/>
    <n v="6"/>
    <x v="0"/>
    <x v="2"/>
    <n v="0"/>
    <n v="1"/>
    <n v="80630.320000000007"/>
    <x v="1"/>
    <n v="1"/>
    <x v="0"/>
    <n v="2"/>
    <x v="0"/>
    <n v="2"/>
    <x v="0"/>
  </r>
  <r>
    <n v="8718"/>
    <s v="BN5635415"/>
    <n v="44.3"/>
    <s v="California"/>
    <x v="1"/>
    <x v="4"/>
    <n v="3"/>
    <x v="0"/>
    <x v="0"/>
    <n v="1"/>
    <n v="0"/>
    <n v="159165.70000000001"/>
    <x v="1"/>
    <n v="1"/>
    <x v="0"/>
    <n v="1"/>
    <x v="0"/>
    <n v="4"/>
    <x v="1"/>
  </r>
  <r>
    <n v="8719"/>
    <s v="BN5627211"/>
    <n v="58.9"/>
    <s v="California"/>
    <x v="1"/>
    <x v="24"/>
    <n v="8"/>
    <x v="5569"/>
    <x v="2"/>
    <n v="1"/>
    <n v="0"/>
    <n v="86490.09"/>
    <x v="0"/>
    <n v="2"/>
    <x v="3"/>
    <n v="3"/>
    <x v="1"/>
    <n v="2"/>
    <x v="0"/>
  </r>
  <r>
    <n v="8720"/>
    <s v="BN5811328"/>
    <n v="69.099999999999994"/>
    <s v="California"/>
    <x v="0"/>
    <x v="4"/>
    <n v="7"/>
    <x v="5570"/>
    <x v="2"/>
    <n v="1"/>
    <n v="1"/>
    <n v="197572.41"/>
    <x v="1"/>
    <n v="3"/>
    <x v="0"/>
    <n v="3"/>
    <x v="2"/>
    <n v="4"/>
    <x v="1"/>
  </r>
  <r>
    <n v="8721"/>
    <s v="BN5644972"/>
    <n v="71.099999999999994"/>
    <s v="California"/>
    <x v="0"/>
    <x v="34"/>
    <n v="9"/>
    <x v="0"/>
    <x v="2"/>
    <n v="0"/>
    <n v="0"/>
    <n v="105159.89"/>
    <x v="1"/>
    <n v="3"/>
    <x v="2"/>
    <n v="4"/>
    <x v="0"/>
    <n v="3"/>
    <x v="2"/>
  </r>
  <r>
    <n v="8722"/>
    <s v="BN5689584"/>
    <n v="77.5"/>
    <s v="Texas"/>
    <x v="1"/>
    <x v="7"/>
    <n v="5"/>
    <x v="0"/>
    <x v="0"/>
    <n v="1"/>
    <n v="1"/>
    <n v="40807.26"/>
    <x v="1"/>
    <n v="4"/>
    <x v="2"/>
    <n v="2"/>
    <x v="0"/>
    <n v="1"/>
    <x v="2"/>
  </r>
  <r>
    <n v="8723"/>
    <s v="BN5718580"/>
    <n v="62.1"/>
    <s v="California"/>
    <x v="1"/>
    <x v="12"/>
    <n v="8"/>
    <x v="5571"/>
    <x v="0"/>
    <n v="1"/>
    <n v="0"/>
    <n v="143.34"/>
    <x v="1"/>
    <n v="2"/>
    <x v="3"/>
    <n v="3"/>
    <x v="1"/>
    <n v="1"/>
    <x v="0"/>
  </r>
  <r>
    <n v="8724"/>
    <s v="BN5803115"/>
    <n v="35"/>
    <s v="California"/>
    <x v="1"/>
    <x v="21"/>
    <n v="11"/>
    <x v="0"/>
    <x v="0"/>
    <n v="1"/>
    <n v="1"/>
    <n v="125823.79"/>
    <x v="0"/>
    <n v="1"/>
    <x v="1"/>
    <n v="4"/>
    <x v="0"/>
    <n v="3"/>
    <x v="1"/>
  </r>
  <r>
    <n v="8725"/>
    <s v="BN5593596"/>
    <n v="66.8"/>
    <s v="Texas"/>
    <x v="0"/>
    <x v="33"/>
    <n v="9"/>
    <x v="0"/>
    <x v="2"/>
    <n v="1"/>
    <n v="0"/>
    <n v="138465.70000000001"/>
    <x v="1"/>
    <n v="3"/>
    <x v="2"/>
    <n v="4"/>
    <x v="0"/>
    <n v="3"/>
    <x v="2"/>
  </r>
  <r>
    <n v="8726"/>
    <s v="BN5703307"/>
    <n v="63.3"/>
    <s v="Texas"/>
    <x v="1"/>
    <x v="7"/>
    <n v="4"/>
    <x v="0"/>
    <x v="2"/>
    <n v="1"/>
    <n v="0"/>
    <n v="44008.91"/>
    <x v="1"/>
    <n v="2"/>
    <x v="2"/>
    <n v="1"/>
    <x v="0"/>
    <n v="1"/>
    <x v="2"/>
  </r>
  <r>
    <n v="8727"/>
    <s v="BN5570202"/>
    <n v="69.7"/>
    <s v="New York"/>
    <x v="1"/>
    <x v="3"/>
    <n v="9"/>
    <x v="5572"/>
    <x v="0"/>
    <n v="1"/>
    <n v="0"/>
    <n v="66893.279999999999"/>
    <x v="0"/>
    <n v="3"/>
    <x v="0"/>
    <n v="4"/>
    <x v="3"/>
    <n v="2"/>
    <x v="1"/>
  </r>
  <r>
    <n v="8728"/>
    <s v="BN5567350"/>
    <n v="73.400000000000006"/>
    <s v="New York"/>
    <x v="0"/>
    <x v="33"/>
    <n v="8"/>
    <x v="5573"/>
    <x v="0"/>
    <n v="1"/>
    <n v="1"/>
    <n v="76503.06"/>
    <x v="1"/>
    <n v="4"/>
    <x v="2"/>
    <n v="3"/>
    <x v="3"/>
    <n v="2"/>
    <x v="2"/>
  </r>
  <r>
    <n v="8729"/>
    <s v="BN5711600"/>
    <n v="43.4"/>
    <s v="California"/>
    <x v="1"/>
    <x v="1"/>
    <n v="5"/>
    <x v="5574"/>
    <x v="0"/>
    <n v="0"/>
    <n v="1"/>
    <n v="56784.11"/>
    <x v="1"/>
    <n v="1"/>
    <x v="0"/>
    <n v="2"/>
    <x v="3"/>
    <n v="2"/>
    <x v="0"/>
  </r>
  <r>
    <n v="8730"/>
    <s v="BN5656505"/>
    <n v="64.599999999999994"/>
    <s v="New York"/>
    <x v="1"/>
    <x v="36"/>
    <n v="9"/>
    <x v="5575"/>
    <x v="2"/>
    <n v="1"/>
    <n v="1"/>
    <n v="175657.55"/>
    <x v="1"/>
    <n v="2"/>
    <x v="1"/>
    <n v="4"/>
    <x v="2"/>
    <n v="4"/>
    <x v="1"/>
  </r>
  <r>
    <n v="8731"/>
    <s v="BN5634286"/>
    <n v="76.400000000000006"/>
    <s v="California"/>
    <x v="1"/>
    <x v="33"/>
    <n v="6"/>
    <x v="0"/>
    <x v="2"/>
    <n v="0"/>
    <n v="1"/>
    <n v="105155.66"/>
    <x v="1"/>
    <n v="4"/>
    <x v="2"/>
    <n v="2"/>
    <x v="0"/>
    <n v="3"/>
    <x v="2"/>
  </r>
  <r>
    <n v="8732"/>
    <s v="BN5769038"/>
    <n v="72.7"/>
    <s v="Texas"/>
    <x v="0"/>
    <x v="1"/>
    <n v="11"/>
    <x v="0"/>
    <x v="2"/>
    <n v="0"/>
    <n v="1"/>
    <n v="47468.56"/>
    <x v="1"/>
    <n v="4"/>
    <x v="0"/>
    <n v="4"/>
    <x v="0"/>
    <n v="1"/>
    <x v="0"/>
  </r>
  <r>
    <n v="8733"/>
    <s v="BN5711299"/>
    <n v="72.400000000000006"/>
    <s v="California"/>
    <x v="0"/>
    <x v="6"/>
    <n v="7"/>
    <x v="0"/>
    <x v="2"/>
    <n v="0"/>
    <n v="1"/>
    <n v="64729.51"/>
    <x v="1"/>
    <n v="4"/>
    <x v="2"/>
    <n v="3"/>
    <x v="0"/>
    <n v="2"/>
    <x v="2"/>
  </r>
  <r>
    <n v="8734"/>
    <s v="BN5714154"/>
    <n v="74.900000000000006"/>
    <s v="Texas"/>
    <x v="1"/>
    <x v="0"/>
    <n v="10"/>
    <x v="5576"/>
    <x v="0"/>
    <n v="0"/>
    <n v="0"/>
    <n v="101108.85"/>
    <x v="0"/>
    <n v="4"/>
    <x v="0"/>
    <n v="4"/>
    <x v="2"/>
    <n v="3"/>
    <x v="0"/>
  </r>
  <r>
    <n v="8735"/>
    <s v="BN5642443"/>
    <n v="70.599999999999994"/>
    <s v="New York"/>
    <x v="0"/>
    <x v="40"/>
    <n v="11"/>
    <x v="5577"/>
    <x v="0"/>
    <n v="1"/>
    <n v="0"/>
    <n v="140938.95000000001"/>
    <x v="0"/>
    <n v="3"/>
    <x v="1"/>
    <n v="4"/>
    <x v="2"/>
    <n v="3"/>
    <x v="1"/>
  </r>
  <r>
    <n v="8736"/>
    <s v="BN5713512"/>
    <n v="72.8"/>
    <s v="California"/>
    <x v="1"/>
    <x v="33"/>
    <n v="11"/>
    <x v="5578"/>
    <x v="0"/>
    <n v="0"/>
    <n v="1"/>
    <n v="37662.49"/>
    <x v="1"/>
    <n v="4"/>
    <x v="2"/>
    <n v="4"/>
    <x v="3"/>
    <n v="1"/>
    <x v="2"/>
  </r>
  <r>
    <n v="8737"/>
    <s v="BN5744683"/>
    <n v="63.6"/>
    <s v="California"/>
    <x v="1"/>
    <x v="4"/>
    <n v="3"/>
    <x v="0"/>
    <x v="2"/>
    <n v="0"/>
    <n v="0"/>
    <n v="86414.41"/>
    <x v="1"/>
    <n v="2"/>
    <x v="0"/>
    <n v="1"/>
    <x v="0"/>
    <n v="2"/>
    <x v="1"/>
  </r>
  <r>
    <n v="8738"/>
    <s v="BN5780411"/>
    <n v="63.4"/>
    <s v="California"/>
    <x v="1"/>
    <x v="10"/>
    <n v="4"/>
    <x v="5579"/>
    <x v="0"/>
    <n v="1"/>
    <n v="1"/>
    <n v="41820.65"/>
    <x v="1"/>
    <n v="2"/>
    <x v="3"/>
    <n v="1"/>
    <x v="2"/>
    <n v="1"/>
    <x v="0"/>
  </r>
  <r>
    <n v="8739"/>
    <s v="BN5624310"/>
    <n v="62.7"/>
    <s v="California"/>
    <x v="1"/>
    <x v="3"/>
    <n v="9"/>
    <x v="5580"/>
    <x v="0"/>
    <n v="0"/>
    <n v="1"/>
    <n v="127734.16"/>
    <x v="1"/>
    <n v="2"/>
    <x v="0"/>
    <n v="4"/>
    <x v="1"/>
    <n v="3"/>
    <x v="1"/>
  </r>
  <r>
    <n v="8740"/>
    <s v="BN5615132"/>
    <n v="51.8"/>
    <s v="California"/>
    <x v="1"/>
    <x v="49"/>
    <n v="6"/>
    <x v="5581"/>
    <x v="0"/>
    <n v="0"/>
    <n v="1"/>
    <n v="123872"/>
    <x v="1"/>
    <n v="1"/>
    <x v="1"/>
    <n v="2"/>
    <x v="2"/>
    <n v="3"/>
    <x v="3"/>
  </r>
  <r>
    <n v="8741"/>
    <s v="BN5570821"/>
    <n v="68.7"/>
    <s v="Texas"/>
    <x v="0"/>
    <x v="6"/>
    <n v="8"/>
    <x v="5582"/>
    <x v="0"/>
    <n v="0"/>
    <n v="1"/>
    <n v="113050.92"/>
    <x v="1"/>
    <n v="3"/>
    <x v="2"/>
    <n v="3"/>
    <x v="1"/>
    <n v="3"/>
    <x v="2"/>
  </r>
  <r>
    <n v="8742"/>
    <s v="BN5762768"/>
    <n v="62.2"/>
    <s v="Texas"/>
    <x v="0"/>
    <x v="51"/>
    <n v="9"/>
    <x v="0"/>
    <x v="2"/>
    <n v="1"/>
    <n v="1"/>
    <n v="131389.39000000001"/>
    <x v="1"/>
    <n v="2"/>
    <x v="2"/>
    <n v="4"/>
    <x v="0"/>
    <n v="3"/>
    <x v="2"/>
  </r>
  <r>
    <n v="8743"/>
    <s v="BN5661740"/>
    <n v="69.3"/>
    <s v="Texas"/>
    <x v="0"/>
    <x v="13"/>
    <n v="5"/>
    <x v="0"/>
    <x v="2"/>
    <n v="1"/>
    <n v="1"/>
    <n v="26589.56"/>
    <x v="1"/>
    <n v="3"/>
    <x v="1"/>
    <n v="2"/>
    <x v="0"/>
    <n v="1"/>
    <x v="1"/>
  </r>
  <r>
    <n v="8744"/>
    <s v="BN5745948"/>
    <n v="45"/>
    <s v="Texas"/>
    <x v="1"/>
    <x v="11"/>
    <n v="10"/>
    <x v="5583"/>
    <x v="2"/>
    <n v="0"/>
    <n v="1"/>
    <n v="195463.35"/>
    <x v="1"/>
    <n v="1"/>
    <x v="2"/>
    <n v="4"/>
    <x v="1"/>
    <n v="4"/>
    <x v="2"/>
  </r>
  <r>
    <n v="8745"/>
    <s v="BN5691819"/>
    <n v="66.400000000000006"/>
    <s v="New York"/>
    <x v="0"/>
    <x v="23"/>
    <n v="6"/>
    <x v="5584"/>
    <x v="2"/>
    <n v="1"/>
    <n v="0"/>
    <n v="108876.75"/>
    <x v="0"/>
    <n v="3"/>
    <x v="1"/>
    <n v="2"/>
    <x v="3"/>
    <n v="3"/>
    <x v="1"/>
  </r>
  <r>
    <n v="8746"/>
    <s v="BN5793337"/>
    <n v="66.3"/>
    <s v="Texas"/>
    <x v="0"/>
    <x v="34"/>
    <n v="9"/>
    <x v="5585"/>
    <x v="2"/>
    <n v="1"/>
    <n v="0"/>
    <n v="136054.45000000001"/>
    <x v="1"/>
    <n v="3"/>
    <x v="2"/>
    <n v="4"/>
    <x v="1"/>
    <n v="3"/>
    <x v="2"/>
  </r>
  <r>
    <n v="8747"/>
    <s v="BN5577818"/>
    <n v="66"/>
    <s v="California"/>
    <x v="1"/>
    <x v="10"/>
    <n v="9"/>
    <x v="5586"/>
    <x v="2"/>
    <n v="0"/>
    <n v="1"/>
    <n v="182262.66"/>
    <x v="1"/>
    <n v="3"/>
    <x v="3"/>
    <n v="4"/>
    <x v="3"/>
    <n v="4"/>
    <x v="0"/>
  </r>
  <r>
    <n v="8748"/>
    <s v="BN5667129"/>
    <n v="57.9"/>
    <s v="California"/>
    <x v="0"/>
    <x v="6"/>
    <n v="11"/>
    <x v="5587"/>
    <x v="2"/>
    <n v="1"/>
    <n v="1"/>
    <n v="129209.09"/>
    <x v="1"/>
    <n v="1"/>
    <x v="2"/>
    <n v="4"/>
    <x v="1"/>
    <n v="3"/>
    <x v="2"/>
  </r>
  <r>
    <n v="8749"/>
    <s v="BN5673884"/>
    <n v="65.5"/>
    <s v="New York"/>
    <x v="0"/>
    <x v="4"/>
    <n v="7"/>
    <x v="5588"/>
    <x v="0"/>
    <n v="1"/>
    <n v="0"/>
    <n v="64853.51"/>
    <x v="0"/>
    <n v="3"/>
    <x v="0"/>
    <n v="3"/>
    <x v="2"/>
    <n v="2"/>
    <x v="1"/>
  </r>
  <r>
    <n v="8750"/>
    <s v="BN5701151"/>
    <n v="68.3"/>
    <s v="California"/>
    <x v="1"/>
    <x v="40"/>
    <n v="2"/>
    <x v="0"/>
    <x v="2"/>
    <n v="1"/>
    <n v="0"/>
    <n v="148989.15"/>
    <x v="1"/>
    <n v="3"/>
    <x v="1"/>
    <n v="1"/>
    <x v="0"/>
    <n v="3"/>
    <x v="1"/>
  </r>
  <r>
    <n v="8751"/>
    <s v="BN5644762"/>
    <n v="65.5"/>
    <s v="California"/>
    <x v="0"/>
    <x v="15"/>
    <n v="3"/>
    <x v="0"/>
    <x v="0"/>
    <n v="1"/>
    <n v="1"/>
    <n v="71047.509999999995"/>
    <x v="1"/>
    <n v="3"/>
    <x v="2"/>
    <n v="1"/>
    <x v="0"/>
    <n v="2"/>
    <x v="2"/>
  </r>
  <r>
    <n v="8752"/>
    <s v="BN5635444"/>
    <n v="57.5"/>
    <s v="Texas"/>
    <x v="0"/>
    <x v="33"/>
    <n v="9"/>
    <x v="0"/>
    <x v="2"/>
    <n v="1"/>
    <n v="0"/>
    <n v="185341.63"/>
    <x v="1"/>
    <n v="1"/>
    <x v="2"/>
    <n v="4"/>
    <x v="0"/>
    <n v="4"/>
    <x v="2"/>
  </r>
  <r>
    <n v="8753"/>
    <s v="BN5632176"/>
    <n v="57.4"/>
    <s v="Texas"/>
    <x v="1"/>
    <x v="33"/>
    <n v="6"/>
    <x v="5589"/>
    <x v="0"/>
    <n v="1"/>
    <n v="0"/>
    <n v="137793.35"/>
    <x v="1"/>
    <n v="1"/>
    <x v="2"/>
    <n v="2"/>
    <x v="3"/>
    <n v="3"/>
    <x v="2"/>
  </r>
  <r>
    <n v="8754"/>
    <s v="BN5720023"/>
    <n v="79.5"/>
    <s v="California"/>
    <x v="1"/>
    <x v="15"/>
    <n v="3"/>
    <x v="5590"/>
    <x v="0"/>
    <n v="1"/>
    <n v="1"/>
    <n v="198317.23"/>
    <x v="1"/>
    <n v="4"/>
    <x v="2"/>
    <n v="1"/>
    <x v="3"/>
    <n v="4"/>
    <x v="2"/>
  </r>
  <r>
    <n v="8755"/>
    <s v="BN5618958"/>
    <n v="77.599999999999994"/>
    <s v="California"/>
    <x v="0"/>
    <x v="3"/>
    <n v="5"/>
    <x v="0"/>
    <x v="2"/>
    <n v="0"/>
    <n v="1"/>
    <n v="162137.5"/>
    <x v="1"/>
    <n v="4"/>
    <x v="0"/>
    <n v="2"/>
    <x v="0"/>
    <n v="4"/>
    <x v="1"/>
  </r>
  <r>
    <n v="8756"/>
    <s v="BN5697423"/>
    <n v="70.7"/>
    <s v="Texas"/>
    <x v="0"/>
    <x v="37"/>
    <n v="8"/>
    <x v="0"/>
    <x v="0"/>
    <n v="1"/>
    <n v="0"/>
    <n v="109688.82"/>
    <x v="0"/>
    <n v="3"/>
    <x v="1"/>
    <n v="3"/>
    <x v="0"/>
    <n v="3"/>
    <x v="1"/>
  </r>
  <r>
    <n v="8757"/>
    <s v="BN5784836"/>
    <n v="70.5"/>
    <s v="New York"/>
    <x v="0"/>
    <x v="24"/>
    <n v="4"/>
    <x v="5591"/>
    <x v="0"/>
    <n v="1"/>
    <n v="1"/>
    <n v="36320.870000000003"/>
    <x v="0"/>
    <n v="3"/>
    <x v="3"/>
    <n v="1"/>
    <x v="3"/>
    <n v="1"/>
    <x v="0"/>
  </r>
  <r>
    <n v="8758"/>
    <s v="BN5567296"/>
    <n v="67.8"/>
    <s v="New York"/>
    <x v="0"/>
    <x v="4"/>
    <n v="3"/>
    <x v="5592"/>
    <x v="2"/>
    <n v="0"/>
    <n v="1"/>
    <n v="31384.86"/>
    <x v="1"/>
    <n v="3"/>
    <x v="0"/>
    <n v="1"/>
    <x v="3"/>
    <n v="1"/>
    <x v="1"/>
  </r>
  <r>
    <n v="8759"/>
    <s v="BN5732534"/>
    <n v="66.3"/>
    <s v="California"/>
    <x v="1"/>
    <x v="10"/>
    <n v="11"/>
    <x v="0"/>
    <x v="0"/>
    <n v="1"/>
    <n v="1"/>
    <n v="114083.73"/>
    <x v="1"/>
    <n v="3"/>
    <x v="3"/>
    <n v="4"/>
    <x v="0"/>
    <n v="3"/>
    <x v="0"/>
  </r>
  <r>
    <n v="8760"/>
    <s v="BN5757894"/>
    <n v="74.8"/>
    <s v="California"/>
    <x v="1"/>
    <x v="26"/>
    <n v="9"/>
    <x v="0"/>
    <x v="0"/>
    <n v="1"/>
    <n v="1"/>
    <n v="163331.65"/>
    <x v="1"/>
    <n v="4"/>
    <x v="1"/>
    <n v="4"/>
    <x v="0"/>
    <n v="4"/>
    <x v="5"/>
  </r>
  <r>
    <n v="8761"/>
    <s v="BN5727732"/>
    <n v="67.7"/>
    <s v="Texas"/>
    <x v="0"/>
    <x v="10"/>
    <n v="11"/>
    <x v="5593"/>
    <x v="0"/>
    <n v="1"/>
    <n v="1"/>
    <n v="50777.77"/>
    <x v="1"/>
    <n v="3"/>
    <x v="3"/>
    <n v="4"/>
    <x v="2"/>
    <n v="1"/>
    <x v="0"/>
  </r>
  <r>
    <n v="8762"/>
    <s v="BN5738001"/>
    <n v="63.4"/>
    <s v="Texas"/>
    <x v="1"/>
    <x v="54"/>
    <n v="11"/>
    <x v="0"/>
    <x v="2"/>
    <n v="1"/>
    <n v="0"/>
    <n v="30772.86"/>
    <x v="0"/>
    <n v="2"/>
    <x v="1"/>
    <n v="4"/>
    <x v="0"/>
    <n v="1"/>
    <x v="5"/>
  </r>
  <r>
    <n v="8763"/>
    <s v="BN5765086"/>
    <n v="35"/>
    <s v="California"/>
    <x v="0"/>
    <x v="52"/>
    <n v="4"/>
    <x v="0"/>
    <x v="0"/>
    <n v="0"/>
    <n v="0"/>
    <n v="113796.15"/>
    <x v="0"/>
    <n v="1"/>
    <x v="1"/>
    <n v="1"/>
    <x v="0"/>
    <n v="3"/>
    <x v="3"/>
  </r>
  <r>
    <n v="8764"/>
    <s v="BN5665072"/>
    <n v="72.7"/>
    <s v="California"/>
    <x v="1"/>
    <x v="22"/>
    <n v="1"/>
    <x v="5594"/>
    <x v="2"/>
    <n v="1"/>
    <n v="1"/>
    <n v="188729.08"/>
    <x v="0"/>
    <n v="4"/>
    <x v="1"/>
    <n v="1"/>
    <x v="2"/>
    <n v="4"/>
    <x v="3"/>
  </r>
  <r>
    <n v="8765"/>
    <s v="BN5618116"/>
    <n v="77.3"/>
    <s v="New York"/>
    <x v="1"/>
    <x v="21"/>
    <n v="9"/>
    <x v="5595"/>
    <x v="2"/>
    <n v="1"/>
    <n v="1"/>
    <n v="86701.4"/>
    <x v="1"/>
    <n v="4"/>
    <x v="1"/>
    <n v="4"/>
    <x v="3"/>
    <n v="2"/>
    <x v="1"/>
  </r>
  <r>
    <n v="8766"/>
    <s v="BN5791365"/>
    <n v="67.5"/>
    <s v="California"/>
    <x v="1"/>
    <x v="2"/>
    <n v="2"/>
    <x v="0"/>
    <x v="2"/>
    <n v="1"/>
    <n v="0"/>
    <n v="153129.22"/>
    <x v="1"/>
    <n v="3"/>
    <x v="0"/>
    <n v="1"/>
    <x v="0"/>
    <n v="4"/>
    <x v="0"/>
  </r>
  <r>
    <n v="8767"/>
    <s v="BN5638072"/>
    <n v="64.900000000000006"/>
    <s v="Texas"/>
    <x v="0"/>
    <x v="18"/>
    <n v="7"/>
    <x v="5596"/>
    <x v="0"/>
    <n v="0"/>
    <n v="0"/>
    <n v="19825.09"/>
    <x v="1"/>
    <n v="2"/>
    <x v="3"/>
    <n v="3"/>
    <x v="1"/>
    <n v="1"/>
    <x v="0"/>
  </r>
  <r>
    <n v="8768"/>
    <s v="BN5585379"/>
    <n v="55.2"/>
    <s v="California"/>
    <x v="1"/>
    <x v="6"/>
    <n v="11"/>
    <x v="0"/>
    <x v="2"/>
    <n v="1"/>
    <n v="0"/>
    <n v="12186.83"/>
    <x v="1"/>
    <n v="1"/>
    <x v="2"/>
    <n v="4"/>
    <x v="0"/>
    <n v="1"/>
    <x v="2"/>
  </r>
  <r>
    <n v="8769"/>
    <s v="BN5677223"/>
    <n v="76.099999999999994"/>
    <s v="New York"/>
    <x v="1"/>
    <x v="46"/>
    <n v="6"/>
    <x v="5597"/>
    <x v="0"/>
    <n v="0"/>
    <n v="0"/>
    <n v="86920.97"/>
    <x v="0"/>
    <n v="4"/>
    <x v="1"/>
    <n v="2"/>
    <x v="3"/>
    <n v="2"/>
    <x v="3"/>
  </r>
  <r>
    <n v="8770"/>
    <s v="BN5646175"/>
    <n v="62.2"/>
    <s v="California"/>
    <x v="1"/>
    <x v="8"/>
    <n v="8"/>
    <x v="0"/>
    <x v="0"/>
    <n v="1"/>
    <n v="0"/>
    <n v="35408.769999999997"/>
    <x v="1"/>
    <n v="2"/>
    <x v="2"/>
    <n v="3"/>
    <x v="0"/>
    <n v="1"/>
    <x v="2"/>
  </r>
  <r>
    <n v="8771"/>
    <s v="BN5656814"/>
    <n v="61.5"/>
    <s v="California"/>
    <x v="1"/>
    <x v="49"/>
    <n v="9"/>
    <x v="0"/>
    <x v="2"/>
    <n v="1"/>
    <n v="1"/>
    <n v="165576.54999999999"/>
    <x v="1"/>
    <n v="2"/>
    <x v="1"/>
    <n v="4"/>
    <x v="0"/>
    <n v="4"/>
    <x v="3"/>
  </r>
  <r>
    <n v="8772"/>
    <s v="BN5621006"/>
    <n v="68.099999999999994"/>
    <s v="New York"/>
    <x v="1"/>
    <x v="8"/>
    <n v="5"/>
    <x v="5598"/>
    <x v="2"/>
    <n v="0"/>
    <n v="0"/>
    <n v="48226.76"/>
    <x v="1"/>
    <n v="3"/>
    <x v="2"/>
    <n v="2"/>
    <x v="3"/>
    <n v="1"/>
    <x v="2"/>
  </r>
  <r>
    <n v="8773"/>
    <s v="BN5592036"/>
    <n v="76.8"/>
    <s v="California"/>
    <x v="1"/>
    <x v="33"/>
    <n v="7"/>
    <x v="0"/>
    <x v="2"/>
    <n v="1"/>
    <n v="1"/>
    <n v="199454.37"/>
    <x v="1"/>
    <n v="4"/>
    <x v="2"/>
    <n v="3"/>
    <x v="0"/>
    <n v="4"/>
    <x v="2"/>
  </r>
  <r>
    <n v="8774"/>
    <s v="BN5589113"/>
    <n v="61.7"/>
    <s v="Texas"/>
    <x v="1"/>
    <x v="10"/>
    <n v="10"/>
    <x v="0"/>
    <x v="2"/>
    <n v="1"/>
    <n v="0"/>
    <n v="118749.58"/>
    <x v="1"/>
    <n v="2"/>
    <x v="3"/>
    <n v="4"/>
    <x v="0"/>
    <n v="3"/>
    <x v="0"/>
  </r>
  <r>
    <n v="8775"/>
    <s v="BN5602847"/>
    <n v="45.2"/>
    <s v="California"/>
    <x v="0"/>
    <x v="19"/>
    <n v="7"/>
    <x v="5599"/>
    <x v="2"/>
    <n v="1"/>
    <n v="0"/>
    <n v="151623.91"/>
    <x v="1"/>
    <n v="1"/>
    <x v="3"/>
    <n v="3"/>
    <x v="2"/>
    <n v="4"/>
    <x v="0"/>
  </r>
  <r>
    <n v="8776"/>
    <s v="BN5812633"/>
    <n v="80.7"/>
    <s v="New York"/>
    <x v="1"/>
    <x v="24"/>
    <n v="11"/>
    <x v="5600"/>
    <x v="2"/>
    <n v="0"/>
    <n v="1"/>
    <n v="172097.95"/>
    <x v="1"/>
    <n v="4"/>
    <x v="3"/>
    <n v="4"/>
    <x v="2"/>
    <n v="4"/>
    <x v="0"/>
  </r>
  <r>
    <n v="8777"/>
    <s v="BN5695296"/>
    <n v="56.7"/>
    <s v="Texas"/>
    <x v="1"/>
    <x v="4"/>
    <n v="10"/>
    <x v="0"/>
    <x v="2"/>
    <n v="1"/>
    <n v="0"/>
    <n v="87677.15"/>
    <x v="1"/>
    <n v="1"/>
    <x v="0"/>
    <n v="4"/>
    <x v="0"/>
    <n v="2"/>
    <x v="1"/>
  </r>
  <r>
    <n v="8778"/>
    <s v="BN5722977"/>
    <n v="60.3"/>
    <s v="Texas"/>
    <x v="1"/>
    <x v="9"/>
    <n v="2"/>
    <x v="5601"/>
    <x v="2"/>
    <n v="1"/>
    <n v="0"/>
    <n v="21858.28"/>
    <x v="1"/>
    <n v="2"/>
    <x v="2"/>
    <n v="1"/>
    <x v="2"/>
    <n v="1"/>
    <x v="2"/>
  </r>
  <r>
    <n v="8779"/>
    <s v="BN5761519"/>
    <n v="61.7"/>
    <s v="Texas"/>
    <x v="0"/>
    <x v="24"/>
    <n v="10"/>
    <x v="5602"/>
    <x v="0"/>
    <n v="1"/>
    <n v="0"/>
    <n v="123866.28"/>
    <x v="1"/>
    <n v="2"/>
    <x v="3"/>
    <n v="4"/>
    <x v="3"/>
    <n v="3"/>
    <x v="0"/>
  </r>
  <r>
    <n v="8780"/>
    <s v="BN5650235"/>
    <n v="70.099999999999994"/>
    <s v="California"/>
    <x v="0"/>
    <x v="10"/>
    <n v="4"/>
    <x v="5603"/>
    <x v="0"/>
    <n v="0"/>
    <n v="1"/>
    <n v="74694.41"/>
    <x v="1"/>
    <n v="3"/>
    <x v="3"/>
    <n v="1"/>
    <x v="3"/>
    <n v="2"/>
    <x v="0"/>
  </r>
  <r>
    <n v="8781"/>
    <s v="BN5669695"/>
    <n v="82"/>
    <s v="New York"/>
    <x v="1"/>
    <x v="2"/>
    <n v="10"/>
    <x v="5604"/>
    <x v="0"/>
    <n v="1"/>
    <n v="0"/>
    <n v="16770.310000000001"/>
    <x v="0"/>
    <n v="4"/>
    <x v="0"/>
    <n v="4"/>
    <x v="3"/>
    <n v="1"/>
    <x v="0"/>
  </r>
  <r>
    <n v="8782"/>
    <s v="BN5751541"/>
    <n v="43.8"/>
    <s v="California"/>
    <x v="1"/>
    <x v="52"/>
    <n v="8"/>
    <x v="5605"/>
    <x v="0"/>
    <n v="0"/>
    <n v="1"/>
    <n v="49424.6"/>
    <x v="1"/>
    <n v="1"/>
    <x v="1"/>
    <n v="3"/>
    <x v="1"/>
    <n v="1"/>
    <x v="3"/>
  </r>
  <r>
    <n v="8783"/>
    <s v="BN5808970"/>
    <n v="60"/>
    <s v="Texas"/>
    <x v="0"/>
    <x v="7"/>
    <n v="7"/>
    <x v="0"/>
    <x v="2"/>
    <n v="1"/>
    <n v="1"/>
    <n v="172031.22"/>
    <x v="1"/>
    <n v="2"/>
    <x v="2"/>
    <n v="3"/>
    <x v="0"/>
    <n v="4"/>
    <x v="2"/>
  </r>
  <r>
    <n v="8784"/>
    <s v="BN5616965"/>
    <n v="78.2"/>
    <s v="California"/>
    <x v="1"/>
    <x v="10"/>
    <n v="10"/>
    <x v="0"/>
    <x v="0"/>
    <n v="1"/>
    <n v="0"/>
    <n v="183021.06"/>
    <x v="0"/>
    <n v="4"/>
    <x v="3"/>
    <n v="4"/>
    <x v="0"/>
    <n v="4"/>
    <x v="0"/>
  </r>
  <r>
    <n v="8785"/>
    <s v="BN5590723"/>
    <n v="63.8"/>
    <s v="New York"/>
    <x v="0"/>
    <x v="1"/>
    <n v="10"/>
    <x v="5606"/>
    <x v="0"/>
    <n v="1"/>
    <n v="0"/>
    <n v="73979.850000000006"/>
    <x v="0"/>
    <n v="2"/>
    <x v="0"/>
    <n v="4"/>
    <x v="2"/>
    <n v="2"/>
    <x v="0"/>
  </r>
  <r>
    <n v="8786"/>
    <s v="BN5801206"/>
    <n v="85"/>
    <s v="New York"/>
    <x v="1"/>
    <x v="7"/>
    <n v="2"/>
    <x v="5607"/>
    <x v="2"/>
    <n v="1"/>
    <n v="1"/>
    <n v="26265.18"/>
    <x v="1"/>
    <n v="4"/>
    <x v="2"/>
    <n v="1"/>
    <x v="3"/>
    <n v="1"/>
    <x v="2"/>
  </r>
  <r>
    <n v="8787"/>
    <s v="BN5770881"/>
    <n v="74.099999999999994"/>
    <s v="New York"/>
    <x v="0"/>
    <x v="25"/>
    <n v="9"/>
    <x v="5608"/>
    <x v="2"/>
    <n v="1"/>
    <n v="0"/>
    <n v="24857.25"/>
    <x v="1"/>
    <n v="4"/>
    <x v="2"/>
    <n v="4"/>
    <x v="3"/>
    <n v="1"/>
    <x v="4"/>
  </r>
  <r>
    <n v="8788"/>
    <s v="BN5572269"/>
    <n v="68.900000000000006"/>
    <s v="Texas"/>
    <x v="1"/>
    <x v="39"/>
    <n v="2"/>
    <x v="5609"/>
    <x v="0"/>
    <n v="0"/>
    <n v="1"/>
    <n v="167969.15"/>
    <x v="1"/>
    <n v="3"/>
    <x v="1"/>
    <n v="1"/>
    <x v="3"/>
    <n v="4"/>
    <x v="5"/>
  </r>
  <r>
    <n v="8789"/>
    <s v="BN5603160"/>
    <n v="74.3"/>
    <s v="New York"/>
    <x v="0"/>
    <x v="12"/>
    <n v="2"/>
    <x v="5610"/>
    <x v="0"/>
    <n v="1"/>
    <n v="0"/>
    <n v="189307.7"/>
    <x v="1"/>
    <n v="4"/>
    <x v="3"/>
    <n v="1"/>
    <x v="2"/>
    <n v="4"/>
    <x v="0"/>
  </r>
  <r>
    <n v="8790"/>
    <s v="BN5619029"/>
    <n v="49.3"/>
    <s v="California"/>
    <x v="0"/>
    <x v="18"/>
    <n v="3"/>
    <x v="0"/>
    <x v="2"/>
    <n v="0"/>
    <n v="1"/>
    <n v="99770.3"/>
    <x v="1"/>
    <n v="1"/>
    <x v="3"/>
    <n v="1"/>
    <x v="0"/>
    <n v="2"/>
    <x v="0"/>
  </r>
  <r>
    <n v="8791"/>
    <s v="BN5691705"/>
    <n v="41.6"/>
    <s v="Texas"/>
    <x v="1"/>
    <x v="12"/>
    <n v="9"/>
    <x v="0"/>
    <x v="0"/>
    <n v="0"/>
    <n v="0"/>
    <n v="119712.78"/>
    <x v="1"/>
    <n v="1"/>
    <x v="3"/>
    <n v="4"/>
    <x v="0"/>
    <n v="3"/>
    <x v="0"/>
  </r>
  <r>
    <n v="8792"/>
    <s v="BN5783189"/>
    <n v="72.5"/>
    <s v="California"/>
    <x v="0"/>
    <x v="11"/>
    <n v="10"/>
    <x v="0"/>
    <x v="2"/>
    <n v="1"/>
    <n v="1"/>
    <n v="168607.74"/>
    <x v="1"/>
    <n v="4"/>
    <x v="2"/>
    <n v="4"/>
    <x v="0"/>
    <n v="4"/>
    <x v="2"/>
  </r>
  <r>
    <n v="8793"/>
    <s v="BN5766050"/>
    <n v="49.7"/>
    <s v="California"/>
    <x v="1"/>
    <x v="10"/>
    <n v="3"/>
    <x v="0"/>
    <x v="2"/>
    <n v="1"/>
    <n v="1"/>
    <n v="83087.13"/>
    <x v="1"/>
    <n v="1"/>
    <x v="3"/>
    <n v="1"/>
    <x v="0"/>
    <n v="2"/>
    <x v="0"/>
  </r>
  <r>
    <n v="8794"/>
    <s v="BN5574467"/>
    <n v="53.7"/>
    <s v="New York"/>
    <x v="1"/>
    <x v="26"/>
    <n v="9"/>
    <x v="5611"/>
    <x v="2"/>
    <n v="1"/>
    <n v="1"/>
    <n v="130664.79"/>
    <x v="1"/>
    <n v="1"/>
    <x v="1"/>
    <n v="4"/>
    <x v="3"/>
    <n v="3"/>
    <x v="5"/>
  </r>
  <r>
    <n v="8795"/>
    <s v="BN5578584"/>
    <n v="70.599999999999994"/>
    <s v="Texas"/>
    <x v="0"/>
    <x v="6"/>
    <n v="2"/>
    <x v="5612"/>
    <x v="0"/>
    <n v="1"/>
    <n v="1"/>
    <n v="133267.69"/>
    <x v="0"/>
    <n v="3"/>
    <x v="2"/>
    <n v="1"/>
    <x v="2"/>
    <n v="3"/>
    <x v="2"/>
  </r>
  <r>
    <n v="8796"/>
    <s v="BN5716521"/>
    <n v="65.099999999999994"/>
    <s v="Texas"/>
    <x v="1"/>
    <x v="16"/>
    <n v="3"/>
    <x v="0"/>
    <x v="1"/>
    <n v="1"/>
    <n v="0"/>
    <n v="67029.820000000007"/>
    <x v="0"/>
    <n v="2"/>
    <x v="0"/>
    <n v="1"/>
    <x v="0"/>
    <n v="2"/>
    <x v="0"/>
  </r>
  <r>
    <n v="8797"/>
    <s v="BN5690583"/>
    <n v="72"/>
    <s v="California"/>
    <x v="1"/>
    <x v="19"/>
    <n v="3"/>
    <x v="0"/>
    <x v="2"/>
    <n v="0"/>
    <n v="1"/>
    <n v="141031.07999999999"/>
    <x v="1"/>
    <n v="4"/>
    <x v="3"/>
    <n v="1"/>
    <x v="0"/>
    <n v="3"/>
    <x v="0"/>
  </r>
  <r>
    <n v="8798"/>
    <s v="BN5630379"/>
    <n v="79.7"/>
    <s v="California"/>
    <x v="1"/>
    <x v="13"/>
    <n v="9"/>
    <x v="0"/>
    <x v="0"/>
    <n v="0"/>
    <n v="0"/>
    <n v="125110.02"/>
    <x v="1"/>
    <n v="4"/>
    <x v="1"/>
    <n v="4"/>
    <x v="0"/>
    <n v="3"/>
    <x v="1"/>
  </r>
  <r>
    <n v="8799"/>
    <s v="BN5630262"/>
    <n v="54.3"/>
    <s v="Texas"/>
    <x v="1"/>
    <x v="51"/>
    <n v="6"/>
    <x v="0"/>
    <x v="2"/>
    <n v="1"/>
    <n v="0"/>
    <n v="117832.39"/>
    <x v="1"/>
    <n v="1"/>
    <x v="2"/>
    <n v="2"/>
    <x v="0"/>
    <n v="3"/>
    <x v="2"/>
  </r>
  <r>
    <n v="8800"/>
    <s v="BN5803714"/>
    <n v="45.4"/>
    <s v="California"/>
    <x v="1"/>
    <x v="10"/>
    <n v="5"/>
    <x v="0"/>
    <x v="2"/>
    <n v="1"/>
    <n v="0"/>
    <n v="198817.72"/>
    <x v="1"/>
    <n v="1"/>
    <x v="3"/>
    <n v="2"/>
    <x v="0"/>
    <n v="4"/>
    <x v="0"/>
  </r>
  <r>
    <n v="8801"/>
    <s v="BN5647803"/>
    <n v="69.099999999999994"/>
    <s v="California"/>
    <x v="1"/>
    <x v="24"/>
    <n v="10"/>
    <x v="5613"/>
    <x v="0"/>
    <n v="1"/>
    <n v="1"/>
    <n v="146411.6"/>
    <x v="1"/>
    <n v="3"/>
    <x v="3"/>
    <n v="4"/>
    <x v="2"/>
    <n v="3"/>
    <x v="0"/>
  </r>
  <r>
    <n v="8802"/>
    <s v="BN5606028"/>
    <n v="51"/>
    <s v="California"/>
    <x v="0"/>
    <x v="37"/>
    <n v="7"/>
    <x v="5614"/>
    <x v="0"/>
    <n v="1"/>
    <n v="1"/>
    <n v="131312.56"/>
    <x v="0"/>
    <n v="1"/>
    <x v="1"/>
    <n v="3"/>
    <x v="2"/>
    <n v="3"/>
    <x v="1"/>
  </r>
  <r>
    <n v="8803"/>
    <s v="BN5714555"/>
    <n v="79.2"/>
    <s v="Texas"/>
    <x v="0"/>
    <x v="20"/>
    <n v="8"/>
    <x v="0"/>
    <x v="0"/>
    <n v="1"/>
    <n v="0"/>
    <n v="141652.20000000001"/>
    <x v="1"/>
    <n v="4"/>
    <x v="0"/>
    <n v="3"/>
    <x v="0"/>
    <n v="3"/>
    <x v="0"/>
  </r>
  <r>
    <n v="8804"/>
    <s v="BN5741094"/>
    <n v="72.099999999999994"/>
    <s v="California"/>
    <x v="1"/>
    <x v="1"/>
    <n v="7"/>
    <x v="5615"/>
    <x v="0"/>
    <n v="1"/>
    <n v="1"/>
    <n v="64477.25"/>
    <x v="1"/>
    <n v="4"/>
    <x v="0"/>
    <n v="3"/>
    <x v="2"/>
    <n v="2"/>
    <x v="0"/>
  </r>
  <r>
    <n v="8805"/>
    <s v="BN5773886"/>
    <n v="76.5"/>
    <s v="California"/>
    <x v="1"/>
    <x v="1"/>
    <n v="3"/>
    <x v="0"/>
    <x v="2"/>
    <n v="0"/>
    <n v="1"/>
    <n v="191215.61"/>
    <x v="1"/>
    <n v="4"/>
    <x v="0"/>
    <n v="1"/>
    <x v="0"/>
    <n v="4"/>
    <x v="0"/>
  </r>
  <r>
    <n v="8806"/>
    <s v="BN5758459"/>
    <n v="85"/>
    <s v="Texas"/>
    <x v="1"/>
    <x v="2"/>
    <n v="9"/>
    <x v="0"/>
    <x v="2"/>
    <n v="1"/>
    <n v="1"/>
    <n v="37090.44"/>
    <x v="1"/>
    <n v="4"/>
    <x v="0"/>
    <n v="4"/>
    <x v="0"/>
    <n v="1"/>
    <x v="0"/>
  </r>
  <r>
    <n v="8807"/>
    <s v="BN5598853"/>
    <n v="68.099999999999994"/>
    <s v="New York"/>
    <x v="1"/>
    <x v="16"/>
    <n v="7"/>
    <x v="5616"/>
    <x v="2"/>
    <n v="1"/>
    <n v="1"/>
    <n v="57517.71"/>
    <x v="1"/>
    <n v="3"/>
    <x v="0"/>
    <n v="3"/>
    <x v="2"/>
    <n v="2"/>
    <x v="0"/>
  </r>
  <r>
    <n v="8808"/>
    <s v="BN5669696"/>
    <n v="58.6"/>
    <s v="California"/>
    <x v="0"/>
    <x v="52"/>
    <n v="4"/>
    <x v="5617"/>
    <x v="2"/>
    <n v="0"/>
    <n v="1"/>
    <n v="63241.21"/>
    <x v="0"/>
    <n v="2"/>
    <x v="1"/>
    <n v="1"/>
    <x v="1"/>
    <n v="2"/>
    <x v="3"/>
  </r>
  <r>
    <n v="8809"/>
    <s v="BN5624906"/>
    <n v="75.3"/>
    <s v="California"/>
    <x v="0"/>
    <x v="18"/>
    <n v="8"/>
    <x v="5618"/>
    <x v="0"/>
    <n v="1"/>
    <n v="1"/>
    <n v="44567.83"/>
    <x v="0"/>
    <n v="4"/>
    <x v="3"/>
    <n v="3"/>
    <x v="2"/>
    <n v="1"/>
    <x v="0"/>
  </r>
  <r>
    <n v="8810"/>
    <s v="BN5760481"/>
    <n v="59.3"/>
    <s v="New York"/>
    <x v="0"/>
    <x v="16"/>
    <n v="6"/>
    <x v="5619"/>
    <x v="2"/>
    <n v="0"/>
    <n v="1"/>
    <n v="135337.10999999999"/>
    <x v="1"/>
    <n v="2"/>
    <x v="0"/>
    <n v="2"/>
    <x v="2"/>
    <n v="3"/>
    <x v="0"/>
  </r>
  <r>
    <n v="8811"/>
    <s v="BN5698960"/>
    <n v="67.400000000000006"/>
    <s v="California"/>
    <x v="0"/>
    <x v="29"/>
    <n v="10"/>
    <x v="5620"/>
    <x v="2"/>
    <n v="1"/>
    <n v="1"/>
    <n v="33964.03"/>
    <x v="1"/>
    <n v="3"/>
    <x v="2"/>
    <n v="4"/>
    <x v="3"/>
    <n v="1"/>
    <x v="4"/>
  </r>
  <r>
    <n v="8812"/>
    <s v="BN5616081"/>
    <n v="61"/>
    <s v="California"/>
    <x v="0"/>
    <x v="12"/>
    <n v="8"/>
    <x v="5621"/>
    <x v="0"/>
    <n v="1"/>
    <n v="1"/>
    <n v="61623.19"/>
    <x v="1"/>
    <n v="2"/>
    <x v="3"/>
    <n v="3"/>
    <x v="1"/>
    <n v="2"/>
    <x v="0"/>
  </r>
  <r>
    <n v="8813"/>
    <s v="BN5773059"/>
    <n v="65.2"/>
    <s v="California"/>
    <x v="1"/>
    <x v="28"/>
    <n v="4"/>
    <x v="5622"/>
    <x v="2"/>
    <n v="0"/>
    <n v="1"/>
    <n v="168989.77"/>
    <x v="1"/>
    <n v="2"/>
    <x v="2"/>
    <n v="1"/>
    <x v="2"/>
    <n v="4"/>
    <x v="2"/>
  </r>
  <r>
    <n v="8814"/>
    <s v="BN5770288"/>
    <n v="85"/>
    <s v="New York"/>
    <x v="0"/>
    <x v="28"/>
    <n v="9"/>
    <x v="5623"/>
    <x v="0"/>
    <n v="1"/>
    <n v="0"/>
    <n v="74425.41"/>
    <x v="1"/>
    <n v="4"/>
    <x v="2"/>
    <n v="4"/>
    <x v="3"/>
    <n v="2"/>
    <x v="2"/>
  </r>
  <r>
    <n v="8815"/>
    <s v="BN5589638"/>
    <n v="74"/>
    <s v="California"/>
    <x v="0"/>
    <x v="21"/>
    <n v="5"/>
    <x v="0"/>
    <x v="2"/>
    <n v="1"/>
    <n v="1"/>
    <n v="178929.84"/>
    <x v="1"/>
    <n v="4"/>
    <x v="1"/>
    <n v="2"/>
    <x v="0"/>
    <n v="4"/>
    <x v="1"/>
  </r>
  <r>
    <n v="8816"/>
    <s v="BN5709947"/>
    <n v="63.7"/>
    <s v="New York"/>
    <x v="1"/>
    <x v="3"/>
    <n v="2"/>
    <x v="5624"/>
    <x v="2"/>
    <n v="0"/>
    <n v="1"/>
    <n v="101382.86"/>
    <x v="0"/>
    <n v="2"/>
    <x v="0"/>
    <n v="1"/>
    <x v="2"/>
    <n v="3"/>
    <x v="1"/>
  </r>
  <r>
    <n v="8817"/>
    <s v="BN5800719"/>
    <n v="68.5"/>
    <s v="Texas"/>
    <x v="1"/>
    <x v="8"/>
    <n v="8"/>
    <x v="5625"/>
    <x v="2"/>
    <n v="1"/>
    <n v="1"/>
    <n v="180769.55"/>
    <x v="1"/>
    <n v="3"/>
    <x v="2"/>
    <n v="3"/>
    <x v="3"/>
    <n v="4"/>
    <x v="2"/>
  </r>
  <r>
    <n v="8818"/>
    <s v="BN5570398"/>
    <n v="55.8"/>
    <s v="Texas"/>
    <x v="1"/>
    <x v="20"/>
    <n v="5"/>
    <x v="5626"/>
    <x v="0"/>
    <n v="0"/>
    <n v="0"/>
    <n v="92378.54"/>
    <x v="1"/>
    <n v="1"/>
    <x v="0"/>
    <n v="2"/>
    <x v="2"/>
    <n v="2"/>
    <x v="0"/>
  </r>
  <r>
    <n v="8819"/>
    <s v="BN5575304"/>
    <n v="67.7"/>
    <s v="California"/>
    <x v="0"/>
    <x v="24"/>
    <n v="4"/>
    <x v="0"/>
    <x v="2"/>
    <n v="1"/>
    <n v="1"/>
    <n v="38252.25"/>
    <x v="1"/>
    <n v="3"/>
    <x v="3"/>
    <n v="1"/>
    <x v="0"/>
    <n v="1"/>
    <x v="0"/>
  </r>
  <r>
    <n v="8820"/>
    <s v="BN5790663"/>
    <n v="59.2"/>
    <s v="New York"/>
    <x v="1"/>
    <x v="18"/>
    <n v="11"/>
    <x v="5627"/>
    <x v="0"/>
    <n v="0"/>
    <n v="1"/>
    <n v="146111.35"/>
    <x v="1"/>
    <n v="2"/>
    <x v="3"/>
    <n v="4"/>
    <x v="3"/>
    <n v="3"/>
    <x v="0"/>
  </r>
  <r>
    <n v="8821"/>
    <s v="BN5714745"/>
    <n v="65.2"/>
    <s v="New York"/>
    <x v="1"/>
    <x v="18"/>
    <n v="10"/>
    <x v="5628"/>
    <x v="0"/>
    <n v="0"/>
    <n v="0"/>
    <n v="72350.17"/>
    <x v="1"/>
    <n v="2"/>
    <x v="3"/>
    <n v="4"/>
    <x v="2"/>
    <n v="2"/>
    <x v="0"/>
  </r>
  <r>
    <n v="8822"/>
    <s v="BN5619866"/>
    <n v="66.2"/>
    <s v="Texas"/>
    <x v="0"/>
    <x v="0"/>
    <n v="7"/>
    <x v="5629"/>
    <x v="0"/>
    <n v="1"/>
    <n v="0"/>
    <n v="48242.38"/>
    <x v="1"/>
    <n v="3"/>
    <x v="0"/>
    <n v="3"/>
    <x v="3"/>
    <n v="1"/>
    <x v="0"/>
  </r>
  <r>
    <n v="8823"/>
    <s v="BN5673842"/>
    <n v="54.3"/>
    <s v="California"/>
    <x v="1"/>
    <x v="55"/>
    <n v="5"/>
    <x v="0"/>
    <x v="2"/>
    <n v="1"/>
    <n v="1"/>
    <n v="148305.82"/>
    <x v="1"/>
    <n v="1"/>
    <x v="1"/>
    <n v="2"/>
    <x v="0"/>
    <n v="3"/>
    <x v="5"/>
  </r>
  <r>
    <n v="8824"/>
    <s v="BN5578748"/>
    <n v="67.5"/>
    <s v="Texas"/>
    <x v="0"/>
    <x v="5"/>
    <n v="2"/>
    <x v="5630"/>
    <x v="0"/>
    <n v="0"/>
    <n v="1"/>
    <n v="8270.06"/>
    <x v="1"/>
    <n v="3"/>
    <x v="1"/>
    <n v="1"/>
    <x v="2"/>
    <n v="1"/>
    <x v="1"/>
  </r>
  <r>
    <n v="8825"/>
    <s v="BN5752301"/>
    <n v="64.3"/>
    <s v="Texas"/>
    <x v="0"/>
    <x v="12"/>
    <n v="7"/>
    <x v="0"/>
    <x v="2"/>
    <n v="1"/>
    <n v="1"/>
    <n v="41549.64"/>
    <x v="1"/>
    <n v="2"/>
    <x v="3"/>
    <n v="3"/>
    <x v="0"/>
    <n v="1"/>
    <x v="0"/>
  </r>
  <r>
    <n v="8826"/>
    <s v="BN5796994"/>
    <n v="61.1"/>
    <s v="New York"/>
    <x v="0"/>
    <x v="23"/>
    <n v="10"/>
    <x v="5631"/>
    <x v="2"/>
    <n v="1"/>
    <n v="1"/>
    <n v="138656.81"/>
    <x v="0"/>
    <n v="2"/>
    <x v="1"/>
    <n v="4"/>
    <x v="3"/>
    <n v="3"/>
    <x v="1"/>
  </r>
  <r>
    <n v="8827"/>
    <s v="BN5570107"/>
    <n v="41.2"/>
    <s v="California"/>
    <x v="1"/>
    <x v="6"/>
    <n v="6"/>
    <x v="0"/>
    <x v="2"/>
    <n v="0"/>
    <n v="0"/>
    <n v="12510.53"/>
    <x v="1"/>
    <n v="1"/>
    <x v="2"/>
    <n v="2"/>
    <x v="0"/>
    <n v="1"/>
    <x v="2"/>
  </r>
  <r>
    <n v="8828"/>
    <s v="BN5580062"/>
    <n v="63.8"/>
    <s v="Texas"/>
    <x v="1"/>
    <x v="1"/>
    <n v="8"/>
    <x v="0"/>
    <x v="2"/>
    <n v="1"/>
    <n v="0"/>
    <n v="43889.41"/>
    <x v="1"/>
    <n v="2"/>
    <x v="0"/>
    <n v="3"/>
    <x v="0"/>
    <n v="1"/>
    <x v="0"/>
  </r>
  <r>
    <n v="8829"/>
    <s v="BN5777621"/>
    <n v="82.4"/>
    <s v="Texas"/>
    <x v="0"/>
    <x v="16"/>
    <n v="4"/>
    <x v="0"/>
    <x v="2"/>
    <n v="1"/>
    <n v="0"/>
    <n v="192800.25"/>
    <x v="1"/>
    <n v="4"/>
    <x v="0"/>
    <n v="1"/>
    <x v="0"/>
    <n v="4"/>
    <x v="0"/>
  </r>
  <r>
    <n v="8830"/>
    <s v="BN5769868"/>
    <n v="68.3"/>
    <s v="California"/>
    <x v="0"/>
    <x v="20"/>
    <n v="2"/>
    <x v="0"/>
    <x v="2"/>
    <n v="0"/>
    <n v="0"/>
    <n v="75762"/>
    <x v="1"/>
    <n v="3"/>
    <x v="0"/>
    <n v="1"/>
    <x v="0"/>
    <n v="2"/>
    <x v="0"/>
  </r>
  <r>
    <n v="8831"/>
    <s v="BN5810357"/>
    <n v="56.2"/>
    <s v="New York"/>
    <x v="0"/>
    <x v="2"/>
    <n v="7"/>
    <x v="5632"/>
    <x v="0"/>
    <n v="1"/>
    <n v="0"/>
    <n v="9854.7199999999993"/>
    <x v="0"/>
    <n v="1"/>
    <x v="0"/>
    <n v="3"/>
    <x v="2"/>
    <n v="1"/>
    <x v="0"/>
  </r>
  <r>
    <n v="8832"/>
    <s v="BN5645506"/>
    <n v="59.9"/>
    <s v="California"/>
    <x v="0"/>
    <x v="1"/>
    <n v="3"/>
    <x v="5633"/>
    <x v="0"/>
    <n v="1"/>
    <n v="0"/>
    <n v="115724.78"/>
    <x v="1"/>
    <n v="2"/>
    <x v="0"/>
    <n v="1"/>
    <x v="1"/>
    <n v="3"/>
    <x v="0"/>
  </r>
  <r>
    <n v="8833"/>
    <s v="BN5765258"/>
    <n v="75.3"/>
    <s v="California"/>
    <x v="1"/>
    <x v="12"/>
    <n v="5"/>
    <x v="0"/>
    <x v="2"/>
    <n v="1"/>
    <n v="1"/>
    <n v="106303.4"/>
    <x v="1"/>
    <n v="4"/>
    <x v="3"/>
    <n v="2"/>
    <x v="0"/>
    <n v="3"/>
    <x v="0"/>
  </r>
  <r>
    <n v="8834"/>
    <s v="BN5760786"/>
    <n v="59.4"/>
    <s v="California"/>
    <x v="1"/>
    <x v="5"/>
    <n v="8"/>
    <x v="5634"/>
    <x v="0"/>
    <n v="1"/>
    <n v="1"/>
    <n v="183868.01"/>
    <x v="1"/>
    <n v="2"/>
    <x v="1"/>
    <n v="3"/>
    <x v="1"/>
    <n v="4"/>
    <x v="1"/>
  </r>
  <r>
    <n v="8835"/>
    <s v="BN5794091"/>
    <n v="65.7"/>
    <s v="California"/>
    <x v="1"/>
    <x v="10"/>
    <n v="4"/>
    <x v="5635"/>
    <x v="0"/>
    <n v="1"/>
    <n v="0"/>
    <n v="153895.46"/>
    <x v="1"/>
    <n v="3"/>
    <x v="3"/>
    <n v="1"/>
    <x v="3"/>
    <n v="4"/>
    <x v="0"/>
  </r>
  <r>
    <n v="8836"/>
    <s v="BN5589274"/>
    <n v="71.599999999999994"/>
    <s v="Texas"/>
    <x v="1"/>
    <x v="10"/>
    <n v="10"/>
    <x v="0"/>
    <x v="0"/>
    <n v="1"/>
    <n v="1"/>
    <n v="66695.710000000006"/>
    <x v="1"/>
    <n v="3"/>
    <x v="3"/>
    <n v="4"/>
    <x v="0"/>
    <n v="2"/>
    <x v="0"/>
  </r>
  <r>
    <n v="8837"/>
    <s v="BN5662396"/>
    <n v="85"/>
    <s v="California"/>
    <x v="1"/>
    <x v="3"/>
    <n v="8"/>
    <x v="0"/>
    <x v="2"/>
    <n v="1"/>
    <n v="1"/>
    <n v="173851.11"/>
    <x v="1"/>
    <n v="4"/>
    <x v="0"/>
    <n v="3"/>
    <x v="0"/>
    <n v="4"/>
    <x v="1"/>
  </r>
  <r>
    <n v="8838"/>
    <s v="BN5809649"/>
    <n v="66.400000000000006"/>
    <s v="California"/>
    <x v="1"/>
    <x v="17"/>
    <n v="3"/>
    <x v="0"/>
    <x v="0"/>
    <n v="1"/>
    <n v="1"/>
    <n v="177423.02"/>
    <x v="0"/>
    <n v="3"/>
    <x v="1"/>
    <n v="1"/>
    <x v="0"/>
    <n v="4"/>
    <x v="1"/>
  </r>
  <r>
    <n v="8839"/>
    <s v="BN5731061"/>
    <n v="55.8"/>
    <s v="California"/>
    <x v="1"/>
    <x v="19"/>
    <n v="1"/>
    <x v="5636"/>
    <x v="0"/>
    <n v="1"/>
    <n v="1"/>
    <n v="109096.71"/>
    <x v="0"/>
    <n v="1"/>
    <x v="3"/>
    <n v="1"/>
    <x v="3"/>
    <n v="3"/>
    <x v="0"/>
  </r>
  <r>
    <n v="8840"/>
    <s v="BN5774241"/>
    <n v="60.6"/>
    <s v="New York"/>
    <x v="1"/>
    <x v="20"/>
    <n v="2"/>
    <x v="5637"/>
    <x v="2"/>
    <n v="1"/>
    <n v="1"/>
    <n v="166656.18"/>
    <x v="1"/>
    <n v="2"/>
    <x v="0"/>
    <n v="1"/>
    <x v="2"/>
    <n v="4"/>
    <x v="0"/>
  </r>
  <r>
    <n v="8841"/>
    <s v="BN5646882"/>
    <n v="77.599999999999994"/>
    <s v="Texas"/>
    <x v="1"/>
    <x v="19"/>
    <n v="3"/>
    <x v="0"/>
    <x v="2"/>
    <n v="1"/>
    <n v="1"/>
    <n v="176921"/>
    <x v="1"/>
    <n v="4"/>
    <x v="3"/>
    <n v="1"/>
    <x v="0"/>
    <n v="4"/>
    <x v="0"/>
  </r>
  <r>
    <n v="8842"/>
    <s v="BN5718682"/>
    <n v="55.7"/>
    <s v="Texas"/>
    <x v="1"/>
    <x v="18"/>
    <n v="2"/>
    <x v="5638"/>
    <x v="0"/>
    <n v="1"/>
    <n v="0"/>
    <n v="98413.1"/>
    <x v="1"/>
    <n v="1"/>
    <x v="3"/>
    <n v="1"/>
    <x v="3"/>
    <n v="2"/>
    <x v="0"/>
  </r>
  <r>
    <n v="8843"/>
    <s v="BN5610139"/>
    <n v="61.4"/>
    <s v="California"/>
    <x v="0"/>
    <x v="7"/>
    <n v="10"/>
    <x v="5639"/>
    <x v="2"/>
    <n v="0"/>
    <n v="0"/>
    <n v="77500.81"/>
    <x v="1"/>
    <n v="2"/>
    <x v="2"/>
    <n v="4"/>
    <x v="3"/>
    <n v="2"/>
    <x v="2"/>
  </r>
  <r>
    <n v="8844"/>
    <s v="BN5616183"/>
    <n v="62"/>
    <s v="Texas"/>
    <x v="1"/>
    <x v="0"/>
    <n v="5"/>
    <x v="5640"/>
    <x v="0"/>
    <n v="0"/>
    <n v="1"/>
    <n v="119747.08"/>
    <x v="1"/>
    <n v="2"/>
    <x v="0"/>
    <n v="2"/>
    <x v="3"/>
    <n v="3"/>
    <x v="0"/>
  </r>
  <r>
    <n v="8845"/>
    <s v="BN5790630"/>
    <n v="69.5"/>
    <s v="Texas"/>
    <x v="1"/>
    <x v="12"/>
    <n v="8"/>
    <x v="0"/>
    <x v="2"/>
    <n v="1"/>
    <n v="0"/>
    <n v="160387.98000000001"/>
    <x v="1"/>
    <n v="3"/>
    <x v="3"/>
    <n v="3"/>
    <x v="0"/>
    <n v="4"/>
    <x v="0"/>
  </r>
  <r>
    <n v="8846"/>
    <s v="BN5635616"/>
    <n v="72.900000000000006"/>
    <s v="New York"/>
    <x v="0"/>
    <x v="2"/>
    <n v="2"/>
    <x v="5641"/>
    <x v="0"/>
    <n v="1"/>
    <n v="1"/>
    <n v="193715"/>
    <x v="1"/>
    <n v="4"/>
    <x v="0"/>
    <n v="1"/>
    <x v="2"/>
    <n v="4"/>
    <x v="0"/>
  </r>
  <r>
    <n v="8847"/>
    <s v="BN5616278"/>
    <n v="57.1"/>
    <s v="California"/>
    <x v="0"/>
    <x v="47"/>
    <n v="3"/>
    <x v="0"/>
    <x v="2"/>
    <n v="1"/>
    <n v="0"/>
    <n v="28045.77"/>
    <x v="1"/>
    <n v="1"/>
    <x v="1"/>
    <n v="1"/>
    <x v="0"/>
    <n v="1"/>
    <x v="3"/>
  </r>
  <r>
    <n v="8848"/>
    <s v="BN5630157"/>
    <n v="45.7"/>
    <s v="California"/>
    <x v="1"/>
    <x v="20"/>
    <n v="11"/>
    <x v="5642"/>
    <x v="2"/>
    <n v="1"/>
    <n v="0"/>
    <n v="150757.35"/>
    <x v="1"/>
    <n v="1"/>
    <x v="0"/>
    <n v="4"/>
    <x v="2"/>
    <n v="4"/>
    <x v="0"/>
  </r>
  <r>
    <n v="8849"/>
    <s v="BN5734627"/>
    <n v="55.9"/>
    <s v="California"/>
    <x v="0"/>
    <x v="6"/>
    <n v="4"/>
    <x v="5643"/>
    <x v="0"/>
    <n v="1"/>
    <n v="0"/>
    <n v="82252.28"/>
    <x v="1"/>
    <n v="1"/>
    <x v="2"/>
    <n v="1"/>
    <x v="1"/>
    <n v="2"/>
    <x v="2"/>
  </r>
  <r>
    <n v="8850"/>
    <s v="BN5721346"/>
    <n v="66.400000000000006"/>
    <s v="California"/>
    <x v="0"/>
    <x v="16"/>
    <n v="5"/>
    <x v="5644"/>
    <x v="2"/>
    <n v="1"/>
    <n v="0"/>
    <n v="154395.56"/>
    <x v="1"/>
    <n v="3"/>
    <x v="0"/>
    <n v="2"/>
    <x v="1"/>
    <n v="4"/>
    <x v="0"/>
  </r>
  <r>
    <n v="8851"/>
    <s v="BN5590114"/>
    <n v="50"/>
    <s v="Texas"/>
    <x v="0"/>
    <x v="5"/>
    <n v="6"/>
    <x v="0"/>
    <x v="3"/>
    <n v="1"/>
    <n v="1"/>
    <n v="83866.350000000006"/>
    <x v="0"/>
    <n v="1"/>
    <x v="1"/>
    <n v="2"/>
    <x v="0"/>
    <n v="2"/>
    <x v="1"/>
  </r>
  <r>
    <n v="8852"/>
    <s v="BN5590741"/>
    <n v="78.2"/>
    <s v="New York"/>
    <x v="1"/>
    <x v="0"/>
    <n v="8"/>
    <x v="5645"/>
    <x v="0"/>
    <n v="1"/>
    <n v="0"/>
    <n v="39830.1"/>
    <x v="1"/>
    <n v="4"/>
    <x v="0"/>
    <n v="3"/>
    <x v="3"/>
    <n v="1"/>
    <x v="0"/>
  </r>
  <r>
    <n v="8853"/>
    <s v="BN5752010"/>
    <n v="70.8"/>
    <s v="Texas"/>
    <x v="1"/>
    <x v="16"/>
    <n v="9"/>
    <x v="5646"/>
    <x v="0"/>
    <n v="1"/>
    <n v="0"/>
    <n v="12429.22"/>
    <x v="1"/>
    <n v="3"/>
    <x v="0"/>
    <n v="4"/>
    <x v="3"/>
    <n v="1"/>
    <x v="0"/>
  </r>
  <r>
    <n v="8854"/>
    <s v="BN5799944"/>
    <n v="68.099999999999994"/>
    <s v="California"/>
    <x v="1"/>
    <x v="3"/>
    <n v="4"/>
    <x v="5647"/>
    <x v="0"/>
    <n v="1"/>
    <n v="1"/>
    <n v="18772.5"/>
    <x v="0"/>
    <n v="3"/>
    <x v="0"/>
    <n v="1"/>
    <x v="1"/>
    <n v="1"/>
    <x v="1"/>
  </r>
  <r>
    <n v="8855"/>
    <s v="BN5630770"/>
    <n v="67.400000000000006"/>
    <s v="Texas"/>
    <x v="0"/>
    <x v="2"/>
    <n v="7"/>
    <x v="0"/>
    <x v="2"/>
    <n v="1"/>
    <n v="1"/>
    <n v="9574.83"/>
    <x v="1"/>
    <n v="3"/>
    <x v="0"/>
    <n v="3"/>
    <x v="0"/>
    <n v="1"/>
    <x v="0"/>
  </r>
  <r>
    <n v="8856"/>
    <s v="BN5689866"/>
    <n v="69.7"/>
    <s v="Texas"/>
    <x v="1"/>
    <x v="3"/>
    <n v="11"/>
    <x v="5648"/>
    <x v="0"/>
    <n v="0"/>
    <n v="0"/>
    <n v="188486.94"/>
    <x v="1"/>
    <n v="3"/>
    <x v="0"/>
    <n v="4"/>
    <x v="2"/>
    <n v="4"/>
    <x v="1"/>
  </r>
  <r>
    <n v="8857"/>
    <s v="BN5759646"/>
    <n v="77.400000000000006"/>
    <s v="California"/>
    <x v="0"/>
    <x v="28"/>
    <n v="6"/>
    <x v="0"/>
    <x v="2"/>
    <n v="1"/>
    <n v="1"/>
    <n v="64716.08"/>
    <x v="1"/>
    <n v="4"/>
    <x v="2"/>
    <n v="2"/>
    <x v="0"/>
    <n v="2"/>
    <x v="2"/>
  </r>
  <r>
    <n v="8858"/>
    <s v="BN5810739"/>
    <n v="62.4"/>
    <s v="California"/>
    <x v="1"/>
    <x v="18"/>
    <n v="7"/>
    <x v="0"/>
    <x v="2"/>
    <n v="0"/>
    <n v="0"/>
    <n v="84749.96"/>
    <x v="1"/>
    <n v="2"/>
    <x v="3"/>
    <n v="3"/>
    <x v="0"/>
    <n v="2"/>
    <x v="0"/>
  </r>
  <r>
    <n v="8859"/>
    <s v="BN5667922"/>
    <n v="74.7"/>
    <s v="Texas"/>
    <x v="1"/>
    <x v="24"/>
    <n v="2"/>
    <x v="0"/>
    <x v="2"/>
    <n v="0"/>
    <n v="1"/>
    <n v="180551.76"/>
    <x v="1"/>
    <n v="4"/>
    <x v="3"/>
    <n v="1"/>
    <x v="0"/>
    <n v="4"/>
    <x v="0"/>
  </r>
  <r>
    <n v="8860"/>
    <s v="BN5743369"/>
    <n v="71.5"/>
    <s v="California"/>
    <x v="0"/>
    <x v="15"/>
    <n v="11"/>
    <x v="0"/>
    <x v="2"/>
    <n v="1"/>
    <n v="0"/>
    <n v="60907.49"/>
    <x v="1"/>
    <n v="3"/>
    <x v="2"/>
    <n v="4"/>
    <x v="0"/>
    <n v="2"/>
    <x v="2"/>
  </r>
  <r>
    <n v="8861"/>
    <s v="BN5725675"/>
    <n v="80.8"/>
    <s v="California"/>
    <x v="1"/>
    <x v="9"/>
    <n v="5"/>
    <x v="5649"/>
    <x v="0"/>
    <n v="1"/>
    <n v="0"/>
    <n v="174107.04"/>
    <x v="1"/>
    <n v="4"/>
    <x v="2"/>
    <n v="2"/>
    <x v="3"/>
    <n v="4"/>
    <x v="2"/>
  </r>
  <r>
    <n v="8862"/>
    <s v="BN5761626"/>
    <n v="67.8"/>
    <s v="California"/>
    <x v="0"/>
    <x v="3"/>
    <n v="8"/>
    <x v="5650"/>
    <x v="0"/>
    <n v="0"/>
    <n v="0"/>
    <n v="110405.9"/>
    <x v="1"/>
    <n v="3"/>
    <x v="0"/>
    <n v="3"/>
    <x v="2"/>
    <n v="3"/>
    <x v="1"/>
  </r>
  <r>
    <n v="8863"/>
    <s v="BN5769159"/>
    <n v="81.3"/>
    <s v="New York"/>
    <x v="1"/>
    <x v="49"/>
    <n v="3"/>
    <x v="5651"/>
    <x v="0"/>
    <n v="1"/>
    <n v="0"/>
    <n v="187636.06"/>
    <x v="0"/>
    <n v="4"/>
    <x v="1"/>
    <n v="1"/>
    <x v="2"/>
    <n v="4"/>
    <x v="3"/>
  </r>
  <r>
    <n v="8864"/>
    <s v="BN5781042"/>
    <n v="68.7"/>
    <s v="Texas"/>
    <x v="1"/>
    <x v="16"/>
    <n v="9"/>
    <x v="5652"/>
    <x v="2"/>
    <n v="1"/>
    <n v="1"/>
    <n v="66580.13"/>
    <x v="0"/>
    <n v="3"/>
    <x v="0"/>
    <n v="4"/>
    <x v="1"/>
    <n v="2"/>
    <x v="0"/>
  </r>
  <r>
    <n v="8865"/>
    <s v="BN5599037"/>
    <n v="83.2"/>
    <s v="California"/>
    <x v="0"/>
    <x v="6"/>
    <n v="6"/>
    <x v="0"/>
    <x v="2"/>
    <n v="1"/>
    <n v="0"/>
    <n v="178779.51999999999"/>
    <x v="1"/>
    <n v="4"/>
    <x v="2"/>
    <n v="2"/>
    <x v="0"/>
    <n v="4"/>
    <x v="2"/>
  </r>
  <r>
    <n v="8866"/>
    <s v="BN5638917"/>
    <n v="66.8"/>
    <s v="California"/>
    <x v="1"/>
    <x v="42"/>
    <n v="3"/>
    <x v="0"/>
    <x v="2"/>
    <n v="1"/>
    <n v="1"/>
    <n v="70783.61"/>
    <x v="1"/>
    <n v="3"/>
    <x v="1"/>
    <n v="1"/>
    <x v="0"/>
    <n v="2"/>
    <x v="5"/>
  </r>
  <r>
    <n v="8867"/>
    <s v="BN5810908"/>
    <n v="52.6"/>
    <s v="New York"/>
    <x v="1"/>
    <x v="10"/>
    <n v="4"/>
    <x v="5653"/>
    <x v="0"/>
    <n v="1"/>
    <n v="1"/>
    <n v="46772.36"/>
    <x v="1"/>
    <n v="1"/>
    <x v="3"/>
    <n v="1"/>
    <x v="3"/>
    <n v="1"/>
    <x v="0"/>
  </r>
  <r>
    <n v="8868"/>
    <s v="BN5653686"/>
    <n v="45.7"/>
    <s v="California"/>
    <x v="0"/>
    <x v="16"/>
    <n v="8"/>
    <x v="5654"/>
    <x v="0"/>
    <n v="1"/>
    <n v="1"/>
    <n v="163327.26999999999"/>
    <x v="1"/>
    <n v="1"/>
    <x v="0"/>
    <n v="3"/>
    <x v="2"/>
    <n v="4"/>
    <x v="0"/>
  </r>
  <r>
    <n v="8869"/>
    <s v="BN5708270"/>
    <n v="64.900000000000006"/>
    <s v="Texas"/>
    <x v="0"/>
    <x v="16"/>
    <n v="9"/>
    <x v="0"/>
    <x v="0"/>
    <n v="1"/>
    <n v="0"/>
    <n v="103760.53"/>
    <x v="1"/>
    <n v="2"/>
    <x v="0"/>
    <n v="4"/>
    <x v="0"/>
    <n v="3"/>
    <x v="0"/>
  </r>
  <r>
    <n v="8870"/>
    <s v="BN5733510"/>
    <n v="66.900000000000006"/>
    <s v="California"/>
    <x v="0"/>
    <x v="1"/>
    <n v="1"/>
    <x v="5655"/>
    <x v="2"/>
    <n v="0"/>
    <n v="0"/>
    <n v="107839.03"/>
    <x v="1"/>
    <n v="3"/>
    <x v="0"/>
    <n v="1"/>
    <x v="2"/>
    <n v="3"/>
    <x v="0"/>
  </r>
  <r>
    <n v="8871"/>
    <s v="BN5789473"/>
    <n v="66.8"/>
    <s v="California"/>
    <x v="1"/>
    <x v="0"/>
    <n v="9"/>
    <x v="5656"/>
    <x v="0"/>
    <n v="1"/>
    <n v="1"/>
    <n v="32900.410000000003"/>
    <x v="0"/>
    <n v="3"/>
    <x v="0"/>
    <n v="4"/>
    <x v="2"/>
    <n v="1"/>
    <x v="0"/>
  </r>
  <r>
    <n v="8872"/>
    <s v="BN5699437"/>
    <n v="46.6"/>
    <s v="California"/>
    <x v="0"/>
    <x v="33"/>
    <n v="4"/>
    <x v="0"/>
    <x v="0"/>
    <n v="1"/>
    <n v="0"/>
    <n v="193984.6"/>
    <x v="1"/>
    <n v="1"/>
    <x v="2"/>
    <n v="1"/>
    <x v="0"/>
    <n v="4"/>
    <x v="2"/>
  </r>
  <r>
    <n v="8873"/>
    <s v="BN5626388"/>
    <n v="68.5"/>
    <s v="California"/>
    <x v="1"/>
    <x v="33"/>
    <n v="3"/>
    <x v="0"/>
    <x v="2"/>
    <n v="1"/>
    <n v="1"/>
    <n v="140889.32"/>
    <x v="1"/>
    <n v="3"/>
    <x v="2"/>
    <n v="1"/>
    <x v="0"/>
    <n v="3"/>
    <x v="2"/>
  </r>
  <r>
    <n v="8874"/>
    <s v="BN5810752"/>
    <n v="61"/>
    <s v="California"/>
    <x v="1"/>
    <x v="10"/>
    <n v="1"/>
    <x v="5657"/>
    <x v="0"/>
    <n v="0"/>
    <n v="0"/>
    <n v="125646.82"/>
    <x v="1"/>
    <n v="2"/>
    <x v="3"/>
    <n v="1"/>
    <x v="3"/>
    <n v="3"/>
    <x v="0"/>
  </r>
  <r>
    <n v="8875"/>
    <s v="BN5684231"/>
    <n v="58.2"/>
    <s v="New York"/>
    <x v="0"/>
    <x v="5"/>
    <n v="7"/>
    <x v="5658"/>
    <x v="2"/>
    <n v="1"/>
    <n v="1"/>
    <n v="20344.02"/>
    <x v="1"/>
    <n v="1"/>
    <x v="1"/>
    <n v="3"/>
    <x v="1"/>
    <n v="1"/>
    <x v="1"/>
  </r>
  <r>
    <n v="8876"/>
    <s v="BN5768033"/>
    <n v="70.2"/>
    <s v="New York"/>
    <x v="1"/>
    <x v="18"/>
    <n v="10"/>
    <x v="5659"/>
    <x v="2"/>
    <n v="1"/>
    <n v="0"/>
    <n v="174268.87"/>
    <x v="1"/>
    <n v="3"/>
    <x v="3"/>
    <n v="4"/>
    <x v="1"/>
    <n v="4"/>
    <x v="0"/>
  </r>
  <r>
    <n v="8877"/>
    <s v="BN5712720"/>
    <n v="55.6"/>
    <s v="Texas"/>
    <x v="1"/>
    <x v="17"/>
    <n v="4"/>
    <x v="5660"/>
    <x v="0"/>
    <n v="1"/>
    <n v="1"/>
    <n v="108500.66"/>
    <x v="0"/>
    <n v="1"/>
    <x v="1"/>
    <n v="1"/>
    <x v="2"/>
    <n v="3"/>
    <x v="1"/>
  </r>
  <r>
    <n v="8878"/>
    <s v="BN5696284"/>
    <n v="81.2"/>
    <s v="Texas"/>
    <x v="0"/>
    <x v="9"/>
    <n v="2"/>
    <x v="5661"/>
    <x v="0"/>
    <n v="0"/>
    <n v="0"/>
    <n v="83247.14"/>
    <x v="1"/>
    <n v="4"/>
    <x v="2"/>
    <n v="1"/>
    <x v="1"/>
    <n v="2"/>
    <x v="2"/>
  </r>
  <r>
    <n v="8879"/>
    <s v="BN5675707"/>
    <n v="64.5"/>
    <s v="New York"/>
    <x v="1"/>
    <x v="40"/>
    <n v="10"/>
    <x v="5662"/>
    <x v="0"/>
    <n v="1"/>
    <n v="0"/>
    <n v="121840.2"/>
    <x v="0"/>
    <n v="2"/>
    <x v="1"/>
    <n v="4"/>
    <x v="2"/>
    <n v="3"/>
    <x v="1"/>
  </r>
  <r>
    <n v="8880"/>
    <s v="BN5774190"/>
    <n v="80.900000000000006"/>
    <s v="California"/>
    <x v="1"/>
    <x v="3"/>
    <n v="3"/>
    <x v="0"/>
    <x v="2"/>
    <n v="1"/>
    <n v="1"/>
    <n v="132908.07"/>
    <x v="1"/>
    <n v="4"/>
    <x v="0"/>
    <n v="1"/>
    <x v="0"/>
    <n v="3"/>
    <x v="1"/>
  </r>
  <r>
    <n v="8881"/>
    <s v="BN5603677"/>
    <n v="56"/>
    <s v="California"/>
    <x v="1"/>
    <x v="23"/>
    <n v="5"/>
    <x v="0"/>
    <x v="0"/>
    <n v="1"/>
    <n v="1"/>
    <n v="100075.1"/>
    <x v="0"/>
    <n v="1"/>
    <x v="1"/>
    <n v="2"/>
    <x v="0"/>
    <n v="2"/>
    <x v="1"/>
  </r>
  <r>
    <n v="8882"/>
    <s v="BN5618560"/>
    <n v="74.400000000000006"/>
    <s v="California"/>
    <x v="1"/>
    <x v="6"/>
    <n v="2"/>
    <x v="5663"/>
    <x v="0"/>
    <n v="1"/>
    <n v="1"/>
    <n v="119327.75"/>
    <x v="1"/>
    <n v="4"/>
    <x v="2"/>
    <n v="1"/>
    <x v="1"/>
    <n v="3"/>
    <x v="2"/>
  </r>
  <r>
    <n v="8883"/>
    <s v="BN5614556"/>
    <n v="73.099999999999994"/>
    <s v="Texas"/>
    <x v="0"/>
    <x v="2"/>
    <n v="3"/>
    <x v="0"/>
    <x v="2"/>
    <n v="1"/>
    <n v="0"/>
    <n v="136737.13"/>
    <x v="1"/>
    <n v="4"/>
    <x v="0"/>
    <n v="1"/>
    <x v="0"/>
    <n v="3"/>
    <x v="0"/>
  </r>
  <r>
    <n v="8884"/>
    <s v="BN5707609"/>
    <n v="47.1"/>
    <s v="Texas"/>
    <x v="0"/>
    <x v="34"/>
    <n v="6"/>
    <x v="0"/>
    <x v="2"/>
    <n v="1"/>
    <n v="1"/>
    <n v="22356.97"/>
    <x v="1"/>
    <n v="1"/>
    <x v="2"/>
    <n v="2"/>
    <x v="0"/>
    <n v="1"/>
    <x v="2"/>
  </r>
  <r>
    <n v="8885"/>
    <s v="BN5749496"/>
    <n v="68.599999999999994"/>
    <s v="New York"/>
    <x v="0"/>
    <x v="16"/>
    <n v="3"/>
    <x v="5664"/>
    <x v="1"/>
    <n v="0"/>
    <n v="0"/>
    <n v="10137.34"/>
    <x v="0"/>
    <n v="3"/>
    <x v="0"/>
    <n v="1"/>
    <x v="1"/>
    <n v="1"/>
    <x v="0"/>
  </r>
  <r>
    <n v="8886"/>
    <s v="BN5815038"/>
    <n v="66.8"/>
    <s v="Texas"/>
    <x v="1"/>
    <x v="13"/>
    <n v="5"/>
    <x v="5665"/>
    <x v="2"/>
    <n v="1"/>
    <n v="1"/>
    <n v="158379.25"/>
    <x v="1"/>
    <n v="3"/>
    <x v="1"/>
    <n v="2"/>
    <x v="3"/>
    <n v="4"/>
    <x v="1"/>
  </r>
  <r>
    <n v="8887"/>
    <s v="BN5779533"/>
    <n v="57.5"/>
    <s v="California"/>
    <x v="1"/>
    <x v="18"/>
    <n v="2"/>
    <x v="0"/>
    <x v="0"/>
    <n v="0"/>
    <n v="1"/>
    <n v="94570.559999999998"/>
    <x v="1"/>
    <n v="1"/>
    <x v="3"/>
    <n v="1"/>
    <x v="0"/>
    <n v="2"/>
    <x v="0"/>
  </r>
  <r>
    <n v="8888"/>
    <s v="BN5768146"/>
    <n v="43.5"/>
    <s v="New York"/>
    <x v="1"/>
    <x v="24"/>
    <n v="9"/>
    <x v="5666"/>
    <x v="0"/>
    <n v="0"/>
    <n v="1"/>
    <n v="980.93"/>
    <x v="0"/>
    <n v="1"/>
    <x v="3"/>
    <n v="4"/>
    <x v="3"/>
    <n v="1"/>
    <x v="0"/>
  </r>
  <r>
    <n v="8889"/>
    <s v="BN5637701"/>
    <n v="74.3"/>
    <s v="California"/>
    <x v="1"/>
    <x v="51"/>
    <n v="4"/>
    <x v="5667"/>
    <x v="0"/>
    <n v="1"/>
    <n v="0"/>
    <n v="95583.45"/>
    <x v="1"/>
    <n v="4"/>
    <x v="2"/>
    <n v="1"/>
    <x v="3"/>
    <n v="2"/>
    <x v="2"/>
  </r>
  <r>
    <n v="8890"/>
    <s v="BN5776959"/>
    <n v="58"/>
    <s v="California"/>
    <x v="0"/>
    <x v="2"/>
    <n v="10"/>
    <x v="5668"/>
    <x v="0"/>
    <n v="1"/>
    <n v="0"/>
    <n v="86044.98"/>
    <x v="1"/>
    <n v="1"/>
    <x v="0"/>
    <n v="4"/>
    <x v="2"/>
    <n v="2"/>
    <x v="0"/>
  </r>
  <r>
    <n v="8891"/>
    <s v="BN5788636"/>
    <n v="59.9"/>
    <s v="New York"/>
    <x v="0"/>
    <x v="23"/>
    <n v="11"/>
    <x v="5669"/>
    <x v="2"/>
    <n v="1"/>
    <n v="1"/>
    <n v="166236.38"/>
    <x v="0"/>
    <n v="2"/>
    <x v="1"/>
    <n v="4"/>
    <x v="2"/>
    <n v="4"/>
    <x v="1"/>
  </r>
  <r>
    <n v="8892"/>
    <s v="BN5790402"/>
    <n v="53.4"/>
    <s v="Texas"/>
    <x v="1"/>
    <x v="10"/>
    <n v="6"/>
    <x v="5670"/>
    <x v="0"/>
    <n v="0"/>
    <n v="1"/>
    <n v="5240.53"/>
    <x v="1"/>
    <n v="1"/>
    <x v="3"/>
    <n v="2"/>
    <x v="2"/>
    <n v="1"/>
    <x v="0"/>
  </r>
  <r>
    <n v="8893"/>
    <s v="BN5739389"/>
    <n v="68"/>
    <s v="California"/>
    <x v="0"/>
    <x v="15"/>
    <n v="6"/>
    <x v="0"/>
    <x v="0"/>
    <n v="1"/>
    <n v="1"/>
    <n v="150684.23000000001"/>
    <x v="1"/>
    <n v="3"/>
    <x v="2"/>
    <n v="2"/>
    <x v="0"/>
    <n v="4"/>
    <x v="2"/>
  </r>
  <r>
    <n v="8894"/>
    <s v="BN5612583"/>
    <n v="63.1"/>
    <s v="Texas"/>
    <x v="0"/>
    <x v="17"/>
    <n v="11"/>
    <x v="0"/>
    <x v="2"/>
    <n v="1"/>
    <n v="1"/>
    <n v="129508.96"/>
    <x v="1"/>
    <n v="2"/>
    <x v="1"/>
    <n v="4"/>
    <x v="0"/>
    <n v="3"/>
    <x v="1"/>
  </r>
  <r>
    <n v="8895"/>
    <s v="BN5631135"/>
    <n v="48.5"/>
    <s v="California"/>
    <x v="0"/>
    <x v="2"/>
    <n v="3"/>
    <x v="5671"/>
    <x v="0"/>
    <n v="1"/>
    <n v="1"/>
    <n v="70665.16"/>
    <x v="1"/>
    <n v="1"/>
    <x v="0"/>
    <n v="1"/>
    <x v="1"/>
    <n v="2"/>
    <x v="0"/>
  </r>
  <r>
    <n v="8896"/>
    <s v="BN5658885"/>
    <n v="69.900000000000006"/>
    <s v="California"/>
    <x v="0"/>
    <x v="20"/>
    <n v="9"/>
    <x v="5672"/>
    <x v="0"/>
    <n v="1"/>
    <n v="0"/>
    <n v="102085.35"/>
    <x v="1"/>
    <n v="3"/>
    <x v="0"/>
    <n v="4"/>
    <x v="3"/>
    <n v="3"/>
    <x v="0"/>
  </r>
  <r>
    <n v="8897"/>
    <s v="BN5724604"/>
    <n v="71.2"/>
    <s v="California"/>
    <x v="1"/>
    <x v="10"/>
    <n v="2"/>
    <x v="0"/>
    <x v="2"/>
    <n v="1"/>
    <n v="1"/>
    <n v="195052.12"/>
    <x v="1"/>
    <n v="3"/>
    <x v="3"/>
    <n v="1"/>
    <x v="0"/>
    <n v="4"/>
    <x v="0"/>
  </r>
  <r>
    <n v="8898"/>
    <s v="BN5740355"/>
    <n v="60.3"/>
    <s v="California"/>
    <x v="1"/>
    <x v="21"/>
    <n v="9"/>
    <x v="5673"/>
    <x v="0"/>
    <n v="1"/>
    <n v="0"/>
    <n v="93739.71"/>
    <x v="0"/>
    <n v="2"/>
    <x v="1"/>
    <n v="4"/>
    <x v="2"/>
    <n v="2"/>
    <x v="1"/>
  </r>
  <r>
    <n v="8899"/>
    <s v="BN5760340"/>
    <n v="85"/>
    <s v="California"/>
    <x v="1"/>
    <x v="20"/>
    <n v="7"/>
    <x v="5674"/>
    <x v="0"/>
    <n v="1"/>
    <n v="0"/>
    <n v="65612.12"/>
    <x v="1"/>
    <n v="4"/>
    <x v="0"/>
    <n v="3"/>
    <x v="3"/>
    <n v="2"/>
    <x v="0"/>
  </r>
  <r>
    <n v="8900"/>
    <s v="BN5677852"/>
    <n v="58.4"/>
    <s v="California"/>
    <x v="0"/>
    <x v="1"/>
    <n v="4"/>
    <x v="0"/>
    <x v="2"/>
    <n v="1"/>
    <n v="1"/>
    <n v="160095.48000000001"/>
    <x v="1"/>
    <n v="1"/>
    <x v="0"/>
    <n v="1"/>
    <x v="0"/>
    <n v="4"/>
    <x v="0"/>
  </r>
  <r>
    <n v="8901"/>
    <s v="BN5611512"/>
    <n v="60.4"/>
    <s v="California"/>
    <x v="0"/>
    <x v="60"/>
    <n v="3"/>
    <x v="0"/>
    <x v="2"/>
    <n v="1"/>
    <n v="1"/>
    <n v="49506.82"/>
    <x v="1"/>
    <n v="2"/>
    <x v="1"/>
    <n v="1"/>
    <x v="0"/>
    <n v="1"/>
    <x v="5"/>
  </r>
  <r>
    <n v="8902"/>
    <s v="BN5633387"/>
    <n v="58.6"/>
    <s v="California"/>
    <x v="1"/>
    <x v="21"/>
    <n v="3"/>
    <x v="5675"/>
    <x v="0"/>
    <n v="1"/>
    <n v="1"/>
    <n v="92406.22"/>
    <x v="1"/>
    <n v="2"/>
    <x v="1"/>
    <n v="1"/>
    <x v="2"/>
    <n v="2"/>
    <x v="1"/>
  </r>
  <r>
    <n v="8903"/>
    <s v="BN5671886"/>
    <n v="46.7"/>
    <s v="Texas"/>
    <x v="1"/>
    <x v="2"/>
    <n v="6"/>
    <x v="0"/>
    <x v="2"/>
    <n v="1"/>
    <n v="1"/>
    <n v="7415.96"/>
    <x v="1"/>
    <n v="1"/>
    <x v="0"/>
    <n v="2"/>
    <x v="0"/>
    <n v="1"/>
    <x v="0"/>
  </r>
  <r>
    <n v="8904"/>
    <s v="BN5789932"/>
    <n v="52"/>
    <s v="California"/>
    <x v="1"/>
    <x v="12"/>
    <n v="10"/>
    <x v="5676"/>
    <x v="0"/>
    <n v="1"/>
    <n v="1"/>
    <n v="25059.06"/>
    <x v="1"/>
    <n v="1"/>
    <x v="3"/>
    <n v="4"/>
    <x v="3"/>
    <n v="1"/>
    <x v="0"/>
  </r>
  <r>
    <n v="8905"/>
    <s v="BN5737648"/>
    <n v="68.3"/>
    <s v="Texas"/>
    <x v="1"/>
    <x v="20"/>
    <n v="5"/>
    <x v="5677"/>
    <x v="0"/>
    <n v="1"/>
    <n v="1"/>
    <n v="116816.54"/>
    <x v="0"/>
    <n v="3"/>
    <x v="0"/>
    <n v="2"/>
    <x v="1"/>
    <n v="3"/>
    <x v="0"/>
  </r>
  <r>
    <n v="8906"/>
    <s v="BN5661658"/>
    <n v="55.7"/>
    <s v="California"/>
    <x v="1"/>
    <x v="18"/>
    <n v="4"/>
    <x v="0"/>
    <x v="0"/>
    <n v="0"/>
    <n v="1"/>
    <n v="144078.01999999999"/>
    <x v="1"/>
    <n v="1"/>
    <x v="3"/>
    <n v="1"/>
    <x v="0"/>
    <n v="3"/>
    <x v="0"/>
  </r>
  <r>
    <n v="8907"/>
    <s v="BN5796978"/>
    <n v="61.3"/>
    <s v="Texas"/>
    <x v="0"/>
    <x v="15"/>
    <n v="1"/>
    <x v="0"/>
    <x v="2"/>
    <n v="0"/>
    <n v="1"/>
    <n v="126675.62"/>
    <x v="1"/>
    <n v="2"/>
    <x v="2"/>
    <n v="1"/>
    <x v="0"/>
    <n v="3"/>
    <x v="2"/>
  </r>
  <r>
    <n v="8908"/>
    <s v="BN5710584"/>
    <n v="78.599999999999994"/>
    <s v="California"/>
    <x v="1"/>
    <x v="10"/>
    <n v="4"/>
    <x v="5678"/>
    <x v="0"/>
    <n v="0"/>
    <n v="0"/>
    <n v="183682.09"/>
    <x v="1"/>
    <n v="4"/>
    <x v="3"/>
    <n v="1"/>
    <x v="2"/>
    <n v="4"/>
    <x v="0"/>
  </r>
  <r>
    <n v="8909"/>
    <s v="BN5656435"/>
    <n v="59.3"/>
    <s v="Texas"/>
    <x v="1"/>
    <x v="15"/>
    <n v="11"/>
    <x v="5679"/>
    <x v="0"/>
    <n v="1"/>
    <n v="0"/>
    <n v="166850.57"/>
    <x v="1"/>
    <n v="2"/>
    <x v="2"/>
    <n v="4"/>
    <x v="2"/>
    <n v="4"/>
    <x v="2"/>
  </r>
  <r>
    <n v="8910"/>
    <s v="BN5704998"/>
    <n v="67"/>
    <s v="Texas"/>
    <x v="0"/>
    <x v="6"/>
    <n v="10"/>
    <x v="0"/>
    <x v="2"/>
    <n v="1"/>
    <n v="0"/>
    <n v="27359.19"/>
    <x v="1"/>
    <n v="3"/>
    <x v="2"/>
    <n v="4"/>
    <x v="0"/>
    <n v="1"/>
    <x v="2"/>
  </r>
  <r>
    <n v="8911"/>
    <s v="BN5744786"/>
    <n v="65.7"/>
    <s v="New York"/>
    <x v="0"/>
    <x v="36"/>
    <n v="6"/>
    <x v="5680"/>
    <x v="0"/>
    <n v="0"/>
    <n v="0"/>
    <n v="101314.65"/>
    <x v="0"/>
    <n v="3"/>
    <x v="1"/>
    <n v="2"/>
    <x v="2"/>
    <n v="3"/>
    <x v="1"/>
  </r>
  <r>
    <n v="8912"/>
    <s v="BN5781827"/>
    <n v="71.8"/>
    <s v="New York"/>
    <x v="1"/>
    <x v="15"/>
    <n v="10"/>
    <x v="5681"/>
    <x v="2"/>
    <n v="1"/>
    <n v="1"/>
    <n v="27979.16"/>
    <x v="1"/>
    <n v="3"/>
    <x v="2"/>
    <n v="4"/>
    <x v="2"/>
    <n v="1"/>
    <x v="2"/>
  </r>
  <r>
    <n v="8913"/>
    <s v="BN5637267"/>
    <n v="62.3"/>
    <s v="California"/>
    <x v="0"/>
    <x v="9"/>
    <n v="8"/>
    <x v="5682"/>
    <x v="2"/>
    <n v="1"/>
    <n v="1"/>
    <n v="109470.34"/>
    <x v="1"/>
    <n v="2"/>
    <x v="2"/>
    <n v="3"/>
    <x v="2"/>
    <n v="3"/>
    <x v="2"/>
  </r>
  <r>
    <n v="8914"/>
    <s v="BN5717220"/>
    <n v="49.6"/>
    <s v="California"/>
    <x v="1"/>
    <x v="8"/>
    <n v="6"/>
    <x v="0"/>
    <x v="2"/>
    <n v="1"/>
    <n v="0"/>
    <n v="93713.13"/>
    <x v="1"/>
    <n v="1"/>
    <x v="2"/>
    <n v="2"/>
    <x v="0"/>
    <n v="2"/>
    <x v="2"/>
  </r>
  <r>
    <n v="8915"/>
    <s v="BN5746608"/>
    <n v="42.9"/>
    <s v="California"/>
    <x v="0"/>
    <x v="2"/>
    <n v="7"/>
    <x v="5683"/>
    <x v="0"/>
    <n v="1"/>
    <n v="0"/>
    <n v="74870.990000000005"/>
    <x v="1"/>
    <n v="1"/>
    <x v="0"/>
    <n v="3"/>
    <x v="1"/>
    <n v="2"/>
    <x v="0"/>
  </r>
  <r>
    <n v="8916"/>
    <s v="BN5804875"/>
    <n v="60.6"/>
    <s v="California"/>
    <x v="1"/>
    <x v="18"/>
    <n v="2"/>
    <x v="5684"/>
    <x v="0"/>
    <n v="1"/>
    <n v="1"/>
    <n v="192387.51"/>
    <x v="0"/>
    <n v="2"/>
    <x v="3"/>
    <n v="1"/>
    <x v="2"/>
    <n v="4"/>
    <x v="0"/>
  </r>
  <r>
    <n v="8917"/>
    <s v="BN5665291"/>
    <n v="49.9"/>
    <s v="California"/>
    <x v="0"/>
    <x v="17"/>
    <n v="7"/>
    <x v="0"/>
    <x v="2"/>
    <n v="1"/>
    <n v="0"/>
    <n v="73457.55"/>
    <x v="1"/>
    <n v="1"/>
    <x v="1"/>
    <n v="3"/>
    <x v="0"/>
    <n v="2"/>
    <x v="1"/>
  </r>
  <r>
    <n v="8918"/>
    <s v="BN5757778"/>
    <n v="64.2"/>
    <s v="California"/>
    <x v="1"/>
    <x v="46"/>
    <n v="8"/>
    <x v="0"/>
    <x v="2"/>
    <n v="1"/>
    <n v="1"/>
    <n v="61120.75"/>
    <x v="1"/>
    <n v="2"/>
    <x v="1"/>
    <n v="3"/>
    <x v="0"/>
    <n v="2"/>
    <x v="3"/>
  </r>
  <r>
    <n v="8919"/>
    <s v="BN5578700"/>
    <n v="64.099999999999994"/>
    <s v="California"/>
    <x v="0"/>
    <x v="37"/>
    <n v="5"/>
    <x v="0"/>
    <x v="0"/>
    <n v="1"/>
    <n v="0"/>
    <n v="90964.54"/>
    <x v="0"/>
    <n v="2"/>
    <x v="1"/>
    <n v="2"/>
    <x v="0"/>
    <n v="2"/>
    <x v="1"/>
  </r>
  <r>
    <n v="8920"/>
    <s v="BN5794236"/>
    <n v="67.3"/>
    <s v="California"/>
    <x v="1"/>
    <x v="15"/>
    <n v="9"/>
    <x v="5685"/>
    <x v="0"/>
    <n v="1"/>
    <n v="0"/>
    <n v="116969.73"/>
    <x v="1"/>
    <n v="3"/>
    <x v="2"/>
    <n v="4"/>
    <x v="3"/>
    <n v="3"/>
    <x v="2"/>
  </r>
  <r>
    <n v="8921"/>
    <s v="BN5697459"/>
    <n v="57"/>
    <s v="California"/>
    <x v="0"/>
    <x v="18"/>
    <n v="4"/>
    <x v="0"/>
    <x v="2"/>
    <n v="1"/>
    <n v="0"/>
    <n v="92118.75"/>
    <x v="1"/>
    <n v="1"/>
    <x v="3"/>
    <n v="1"/>
    <x v="0"/>
    <n v="2"/>
    <x v="0"/>
  </r>
  <r>
    <n v="8922"/>
    <s v="BN5629432"/>
    <n v="47.2"/>
    <s v="California"/>
    <x v="0"/>
    <x v="24"/>
    <n v="2"/>
    <x v="0"/>
    <x v="2"/>
    <n v="1"/>
    <n v="1"/>
    <n v="48357.9"/>
    <x v="1"/>
    <n v="1"/>
    <x v="3"/>
    <n v="1"/>
    <x v="0"/>
    <n v="1"/>
    <x v="0"/>
  </r>
  <r>
    <n v="8923"/>
    <s v="BN5624616"/>
    <n v="55"/>
    <s v="New York"/>
    <x v="1"/>
    <x v="12"/>
    <n v="10"/>
    <x v="5686"/>
    <x v="2"/>
    <n v="1"/>
    <n v="0"/>
    <n v="197325.4"/>
    <x v="1"/>
    <n v="1"/>
    <x v="3"/>
    <n v="4"/>
    <x v="2"/>
    <n v="4"/>
    <x v="0"/>
  </r>
  <r>
    <n v="8924"/>
    <s v="BN5569915"/>
    <n v="62.5"/>
    <s v="New York"/>
    <x v="0"/>
    <x v="30"/>
    <n v="9"/>
    <x v="5687"/>
    <x v="3"/>
    <n v="0"/>
    <n v="0"/>
    <n v="135853.62"/>
    <x v="0"/>
    <n v="2"/>
    <x v="1"/>
    <n v="4"/>
    <x v="3"/>
    <n v="3"/>
    <x v="3"/>
  </r>
  <r>
    <n v="8925"/>
    <s v="BN5808479"/>
    <n v="51.6"/>
    <s v="California"/>
    <x v="1"/>
    <x v="17"/>
    <n v="3"/>
    <x v="0"/>
    <x v="2"/>
    <n v="1"/>
    <n v="1"/>
    <n v="169122.54"/>
    <x v="1"/>
    <n v="1"/>
    <x v="1"/>
    <n v="1"/>
    <x v="0"/>
    <n v="4"/>
    <x v="1"/>
  </r>
  <r>
    <n v="8926"/>
    <s v="BN5805376"/>
    <n v="68.2"/>
    <s v="New York"/>
    <x v="1"/>
    <x v="15"/>
    <n v="3"/>
    <x v="5688"/>
    <x v="2"/>
    <n v="1"/>
    <n v="1"/>
    <n v="164170.46"/>
    <x v="1"/>
    <n v="3"/>
    <x v="2"/>
    <n v="1"/>
    <x v="3"/>
    <n v="4"/>
    <x v="2"/>
  </r>
  <r>
    <n v="8927"/>
    <s v="BN5709049"/>
    <n v="62"/>
    <s v="California"/>
    <x v="1"/>
    <x v="34"/>
    <n v="9"/>
    <x v="0"/>
    <x v="2"/>
    <n v="1"/>
    <n v="1"/>
    <n v="199909.32"/>
    <x v="1"/>
    <n v="2"/>
    <x v="2"/>
    <n v="4"/>
    <x v="0"/>
    <n v="4"/>
    <x v="2"/>
  </r>
  <r>
    <n v="8928"/>
    <s v="BN5801518"/>
    <n v="62.6"/>
    <s v="California"/>
    <x v="0"/>
    <x v="2"/>
    <n v="1"/>
    <x v="0"/>
    <x v="2"/>
    <n v="1"/>
    <n v="1"/>
    <n v="83295.09"/>
    <x v="1"/>
    <n v="2"/>
    <x v="0"/>
    <n v="1"/>
    <x v="0"/>
    <n v="2"/>
    <x v="0"/>
  </r>
  <r>
    <n v="8929"/>
    <s v="BN5567768"/>
    <n v="62.3"/>
    <s v="California"/>
    <x v="0"/>
    <x v="6"/>
    <n v="2"/>
    <x v="0"/>
    <x v="2"/>
    <n v="0"/>
    <n v="0"/>
    <n v="39382.06"/>
    <x v="1"/>
    <n v="2"/>
    <x v="2"/>
    <n v="1"/>
    <x v="0"/>
    <n v="1"/>
    <x v="2"/>
  </r>
  <r>
    <n v="8930"/>
    <s v="BN5675054"/>
    <n v="56.9"/>
    <s v="California"/>
    <x v="0"/>
    <x v="12"/>
    <n v="5"/>
    <x v="5689"/>
    <x v="0"/>
    <n v="1"/>
    <n v="0"/>
    <n v="184748.23"/>
    <x v="1"/>
    <n v="1"/>
    <x v="3"/>
    <n v="2"/>
    <x v="1"/>
    <n v="4"/>
    <x v="0"/>
  </r>
  <r>
    <n v="8931"/>
    <s v="BN5665672"/>
    <n v="72.400000000000006"/>
    <s v="California"/>
    <x v="0"/>
    <x v="58"/>
    <n v="6"/>
    <x v="5690"/>
    <x v="0"/>
    <n v="1"/>
    <n v="1"/>
    <n v="62280.91"/>
    <x v="1"/>
    <n v="4"/>
    <x v="1"/>
    <n v="2"/>
    <x v="3"/>
    <n v="2"/>
    <x v="5"/>
  </r>
  <r>
    <n v="8932"/>
    <s v="BN5761400"/>
    <n v="67.8"/>
    <s v="California"/>
    <x v="0"/>
    <x v="30"/>
    <n v="6"/>
    <x v="0"/>
    <x v="0"/>
    <n v="0"/>
    <n v="1"/>
    <n v="196794.11"/>
    <x v="0"/>
    <n v="3"/>
    <x v="1"/>
    <n v="2"/>
    <x v="0"/>
    <n v="4"/>
    <x v="3"/>
  </r>
  <r>
    <n v="8933"/>
    <s v="BN5700307"/>
    <n v="71.3"/>
    <s v="Texas"/>
    <x v="0"/>
    <x v="28"/>
    <n v="5"/>
    <x v="5691"/>
    <x v="2"/>
    <n v="1"/>
    <n v="0"/>
    <n v="144682.17000000001"/>
    <x v="0"/>
    <n v="3"/>
    <x v="2"/>
    <n v="2"/>
    <x v="3"/>
    <n v="3"/>
    <x v="2"/>
  </r>
  <r>
    <n v="8934"/>
    <s v="BN5631075"/>
    <n v="63.1"/>
    <s v="California"/>
    <x v="1"/>
    <x v="15"/>
    <n v="11"/>
    <x v="0"/>
    <x v="2"/>
    <n v="0"/>
    <n v="1"/>
    <n v="196342.66"/>
    <x v="1"/>
    <n v="2"/>
    <x v="2"/>
    <n v="4"/>
    <x v="0"/>
    <n v="4"/>
    <x v="2"/>
  </r>
  <r>
    <n v="8935"/>
    <s v="BN5630554"/>
    <n v="84.6"/>
    <s v="California"/>
    <x v="0"/>
    <x v="24"/>
    <n v="7"/>
    <x v="5692"/>
    <x v="0"/>
    <n v="1"/>
    <n v="1"/>
    <n v="41516.44"/>
    <x v="1"/>
    <n v="4"/>
    <x v="3"/>
    <n v="3"/>
    <x v="3"/>
    <n v="1"/>
    <x v="0"/>
  </r>
  <r>
    <n v="8936"/>
    <s v="BN5584979"/>
    <n v="66"/>
    <s v="California"/>
    <x v="0"/>
    <x v="3"/>
    <n v="2"/>
    <x v="0"/>
    <x v="0"/>
    <n v="0"/>
    <n v="1"/>
    <n v="112026.1"/>
    <x v="0"/>
    <n v="3"/>
    <x v="0"/>
    <n v="1"/>
    <x v="0"/>
    <n v="3"/>
    <x v="1"/>
  </r>
  <r>
    <n v="8937"/>
    <s v="BN5722904"/>
    <n v="56.7"/>
    <s v="California"/>
    <x v="1"/>
    <x v="41"/>
    <n v="10"/>
    <x v="5693"/>
    <x v="0"/>
    <n v="0"/>
    <n v="0"/>
    <n v="52035.29"/>
    <x v="0"/>
    <n v="1"/>
    <x v="1"/>
    <n v="4"/>
    <x v="1"/>
    <n v="2"/>
    <x v="3"/>
  </r>
  <r>
    <n v="8938"/>
    <s v="BN5737317"/>
    <n v="73.099999999999994"/>
    <s v="California"/>
    <x v="1"/>
    <x v="8"/>
    <n v="2"/>
    <x v="5694"/>
    <x v="0"/>
    <n v="1"/>
    <n v="1"/>
    <n v="185466.85"/>
    <x v="1"/>
    <n v="4"/>
    <x v="2"/>
    <n v="1"/>
    <x v="2"/>
    <n v="4"/>
    <x v="2"/>
  </r>
  <r>
    <n v="8939"/>
    <s v="BN5722322"/>
    <n v="69.3"/>
    <s v="Texas"/>
    <x v="1"/>
    <x v="40"/>
    <n v="9"/>
    <x v="5695"/>
    <x v="0"/>
    <n v="1"/>
    <n v="1"/>
    <n v="80149.27"/>
    <x v="1"/>
    <n v="3"/>
    <x v="1"/>
    <n v="4"/>
    <x v="3"/>
    <n v="2"/>
    <x v="1"/>
  </r>
  <r>
    <n v="8940"/>
    <s v="BN5806333"/>
    <n v="77.2"/>
    <s v="California"/>
    <x v="1"/>
    <x v="10"/>
    <n v="10"/>
    <x v="0"/>
    <x v="2"/>
    <n v="1"/>
    <n v="0"/>
    <n v="170980.86"/>
    <x v="1"/>
    <n v="4"/>
    <x v="3"/>
    <n v="4"/>
    <x v="0"/>
    <n v="4"/>
    <x v="0"/>
  </r>
  <r>
    <n v="8941"/>
    <s v="BN5658061"/>
    <n v="65.7"/>
    <s v="California"/>
    <x v="1"/>
    <x v="16"/>
    <n v="8"/>
    <x v="0"/>
    <x v="2"/>
    <n v="1"/>
    <n v="0"/>
    <n v="185827.74"/>
    <x v="1"/>
    <n v="3"/>
    <x v="0"/>
    <n v="3"/>
    <x v="0"/>
    <n v="4"/>
    <x v="0"/>
  </r>
  <r>
    <n v="8942"/>
    <s v="BN5810573"/>
    <n v="77.400000000000006"/>
    <s v="New York"/>
    <x v="1"/>
    <x v="10"/>
    <n v="5"/>
    <x v="5696"/>
    <x v="2"/>
    <n v="0"/>
    <n v="1"/>
    <n v="113407.26"/>
    <x v="1"/>
    <n v="4"/>
    <x v="3"/>
    <n v="2"/>
    <x v="3"/>
    <n v="3"/>
    <x v="0"/>
  </r>
  <r>
    <n v="8943"/>
    <s v="BN5709693"/>
    <n v="66.7"/>
    <s v="California"/>
    <x v="0"/>
    <x v="24"/>
    <n v="10"/>
    <x v="5697"/>
    <x v="2"/>
    <n v="1"/>
    <n v="1"/>
    <n v="67734.789999999994"/>
    <x v="1"/>
    <n v="3"/>
    <x v="3"/>
    <n v="4"/>
    <x v="1"/>
    <n v="2"/>
    <x v="0"/>
  </r>
  <r>
    <n v="8944"/>
    <s v="BN5727263"/>
    <n v="51.6"/>
    <s v="California"/>
    <x v="0"/>
    <x v="24"/>
    <n v="9"/>
    <x v="5698"/>
    <x v="0"/>
    <n v="0"/>
    <n v="0"/>
    <n v="3363.36"/>
    <x v="1"/>
    <n v="1"/>
    <x v="3"/>
    <n v="4"/>
    <x v="3"/>
    <n v="1"/>
    <x v="0"/>
  </r>
  <r>
    <n v="8945"/>
    <s v="BN5752225"/>
    <n v="55.1"/>
    <s v="Texas"/>
    <x v="1"/>
    <x v="23"/>
    <n v="2"/>
    <x v="5699"/>
    <x v="2"/>
    <n v="1"/>
    <n v="1"/>
    <n v="135757.26999999999"/>
    <x v="1"/>
    <n v="1"/>
    <x v="1"/>
    <n v="1"/>
    <x v="2"/>
    <n v="3"/>
    <x v="1"/>
  </r>
  <r>
    <n v="8946"/>
    <s v="BN5616658"/>
    <n v="54.2"/>
    <s v="Texas"/>
    <x v="1"/>
    <x v="12"/>
    <n v="3"/>
    <x v="5700"/>
    <x v="0"/>
    <n v="1"/>
    <n v="1"/>
    <n v="22314.55"/>
    <x v="1"/>
    <n v="1"/>
    <x v="3"/>
    <n v="1"/>
    <x v="2"/>
    <n v="1"/>
    <x v="0"/>
  </r>
  <r>
    <n v="8947"/>
    <s v="BN5572207"/>
    <n v="62.3"/>
    <s v="California"/>
    <x v="1"/>
    <x v="34"/>
    <n v="8"/>
    <x v="0"/>
    <x v="0"/>
    <n v="0"/>
    <n v="0"/>
    <n v="129526.57"/>
    <x v="1"/>
    <n v="2"/>
    <x v="2"/>
    <n v="3"/>
    <x v="0"/>
    <n v="3"/>
    <x v="2"/>
  </r>
  <r>
    <n v="8948"/>
    <s v="BN5674023"/>
    <n v="70.099999999999994"/>
    <s v="California"/>
    <x v="0"/>
    <x v="3"/>
    <n v="3"/>
    <x v="5701"/>
    <x v="0"/>
    <n v="0"/>
    <n v="1"/>
    <n v="37266.43"/>
    <x v="1"/>
    <n v="3"/>
    <x v="0"/>
    <n v="1"/>
    <x v="2"/>
    <n v="1"/>
    <x v="1"/>
  </r>
  <r>
    <n v="8949"/>
    <s v="BN5662414"/>
    <n v="58.3"/>
    <s v="California"/>
    <x v="1"/>
    <x v="36"/>
    <n v="4"/>
    <x v="5702"/>
    <x v="0"/>
    <n v="1"/>
    <n v="0"/>
    <n v="60017.46"/>
    <x v="0"/>
    <n v="1"/>
    <x v="1"/>
    <n v="1"/>
    <x v="1"/>
    <n v="2"/>
    <x v="1"/>
  </r>
  <r>
    <n v="8950"/>
    <s v="BN5649152"/>
    <n v="73.099999999999994"/>
    <s v="Texas"/>
    <x v="1"/>
    <x v="17"/>
    <n v="11"/>
    <x v="0"/>
    <x v="2"/>
    <n v="1"/>
    <n v="0"/>
    <n v="153015.42000000001"/>
    <x v="1"/>
    <n v="4"/>
    <x v="1"/>
    <n v="4"/>
    <x v="0"/>
    <n v="4"/>
    <x v="1"/>
  </r>
  <r>
    <n v="8951"/>
    <s v="BN5700337"/>
    <n v="46.1"/>
    <s v="California"/>
    <x v="0"/>
    <x v="12"/>
    <n v="6"/>
    <x v="0"/>
    <x v="0"/>
    <n v="1"/>
    <n v="1"/>
    <n v="54209.02"/>
    <x v="1"/>
    <n v="1"/>
    <x v="3"/>
    <n v="2"/>
    <x v="0"/>
    <n v="2"/>
    <x v="0"/>
  </r>
  <r>
    <n v="8952"/>
    <s v="BN5636301"/>
    <n v="70.2"/>
    <s v="New York"/>
    <x v="0"/>
    <x v="51"/>
    <n v="8"/>
    <x v="5703"/>
    <x v="0"/>
    <n v="1"/>
    <n v="0"/>
    <n v="114603.96"/>
    <x v="1"/>
    <n v="3"/>
    <x v="2"/>
    <n v="3"/>
    <x v="3"/>
    <n v="3"/>
    <x v="2"/>
  </r>
  <r>
    <n v="8953"/>
    <s v="BN5713888"/>
    <n v="56.5"/>
    <s v="New York"/>
    <x v="0"/>
    <x v="40"/>
    <n v="11"/>
    <x v="5704"/>
    <x v="0"/>
    <n v="1"/>
    <n v="0"/>
    <n v="165849.49"/>
    <x v="0"/>
    <n v="1"/>
    <x v="1"/>
    <n v="4"/>
    <x v="2"/>
    <n v="4"/>
    <x v="1"/>
  </r>
  <r>
    <n v="8954"/>
    <s v="BN5592838"/>
    <n v="71.099999999999994"/>
    <s v="Texas"/>
    <x v="1"/>
    <x v="0"/>
    <n v="4"/>
    <x v="5705"/>
    <x v="1"/>
    <n v="0"/>
    <n v="1"/>
    <n v="16392.72"/>
    <x v="0"/>
    <n v="3"/>
    <x v="0"/>
    <n v="1"/>
    <x v="2"/>
    <n v="1"/>
    <x v="0"/>
  </r>
  <r>
    <n v="8955"/>
    <s v="BN5581539"/>
    <n v="66.400000000000006"/>
    <s v="California"/>
    <x v="1"/>
    <x v="41"/>
    <n v="9"/>
    <x v="0"/>
    <x v="0"/>
    <n v="1"/>
    <n v="1"/>
    <n v="162719.69"/>
    <x v="0"/>
    <n v="3"/>
    <x v="1"/>
    <n v="4"/>
    <x v="0"/>
    <n v="4"/>
    <x v="3"/>
  </r>
  <r>
    <n v="8956"/>
    <s v="BN5641232"/>
    <n v="51.8"/>
    <s v="Texas"/>
    <x v="1"/>
    <x v="5"/>
    <n v="5"/>
    <x v="0"/>
    <x v="0"/>
    <n v="0"/>
    <n v="0"/>
    <n v="107112.25"/>
    <x v="0"/>
    <n v="1"/>
    <x v="1"/>
    <n v="2"/>
    <x v="0"/>
    <n v="3"/>
    <x v="1"/>
  </r>
  <r>
    <n v="8957"/>
    <s v="BN5723394"/>
    <n v="72.8"/>
    <s v="Texas"/>
    <x v="1"/>
    <x v="0"/>
    <n v="9"/>
    <x v="0"/>
    <x v="2"/>
    <n v="0"/>
    <n v="1"/>
    <n v="41823.22"/>
    <x v="1"/>
    <n v="4"/>
    <x v="0"/>
    <n v="4"/>
    <x v="0"/>
    <n v="1"/>
    <x v="0"/>
  </r>
  <r>
    <n v="8958"/>
    <s v="BN5787738"/>
    <n v="58.5"/>
    <s v="New York"/>
    <x v="1"/>
    <x v="24"/>
    <n v="7"/>
    <x v="5706"/>
    <x v="0"/>
    <n v="1"/>
    <n v="1"/>
    <n v="99907.29"/>
    <x v="1"/>
    <n v="2"/>
    <x v="3"/>
    <n v="3"/>
    <x v="2"/>
    <n v="2"/>
    <x v="0"/>
  </r>
  <r>
    <n v="8959"/>
    <s v="BN5710639"/>
    <n v="57.3"/>
    <s v="California"/>
    <x v="1"/>
    <x v="37"/>
    <n v="9"/>
    <x v="0"/>
    <x v="2"/>
    <n v="0"/>
    <n v="1"/>
    <n v="178229.04"/>
    <x v="1"/>
    <n v="1"/>
    <x v="1"/>
    <n v="4"/>
    <x v="0"/>
    <n v="4"/>
    <x v="1"/>
  </r>
  <r>
    <n v="8960"/>
    <s v="BN5627108"/>
    <n v="56.8"/>
    <s v="New York"/>
    <x v="1"/>
    <x v="28"/>
    <n v="2"/>
    <x v="5707"/>
    <x v="2"/>
    <n v="1"/>
    <n v="0"/>
    <n v="22095.73"/>
    <x v="1"/>
    <n v="1"/>
    <x v="2"/>
    <n v="1"/>
    <x v="3"/>
    <n v="1"/>
    <x v="2"/>
  </r>
  <r>
    <n v="8961"/>
    <s v="BN5657870"/>
    <n v="60.2"/>
    <s v="New York"/>
    <x v="0"/>
    <x v="28"/>
    <n v="9"/>
    <x v="5708"/>
    <x v="0"/>
    <n v="1"/>
    <n v="0"/>
    <n v="197861.16"/>
    <x v="0"/>
    <n v="2"/>
    <x v="2"/>
    <n v="4"/>
    <x v="3"/>
    <n v="4"/>
    <x v="2"/>
  </r>
  <r>
    <n v="8962"/>
    <s v="BN5676030"/>
    <n v="60.3"/>
    <s v="California"/>
    <x v="1"/>
    <x v="4"/>
    <n v="10"/>
    <x v="0"/>
    <x v="0"/>
    <n v="1"/>
    <n v="0"/>
    <n v="138328.24"/>
    <x v="1"/>
    <n v="2"/>
    <x v="0"/>
    <n v="4"/>
    <x v="0"/>
    <n v="3"/>
    <x v="1"/>
  </r>
  <r>
    <n v="8963"/>
    <s v="BN5607787"/>
    <n v="68.7"/>
    <s v="California"/>
    <x v="1"/>
    <x v="16"/>
    <n v="1"/>
    <x v="5709"/>
    <x v="0"/>
    <n v="0"/>
    <n v="1"/>
    <n v="137276.82999999999"/>
    <x v="1"/>
    <n v="3"/>
    <x v="0"/>
    <n v="1"/>
    <x v="2"/>
    <n v="3"/>
    <x v="0"/>
  </r>
  <r>
    <n v="8964"/>
    <s v="BN5796906"/>
    <n v="74.099999999999994"/>
    <s v="California"/>
    <x v="1"/>
    <x v="37"/>
    <n v="2"/>
    <x v="5710"/>
    <x v="2"/>
    <n v="0"/>
    <n v="0"/>
    <n v="21834.400000000001"/>
    <x v="0"/>
    <n v="4"/>
    <x v="1"/>
    <n v="1"/>
    <x v="2"/>
    <n v="1"/>
    <x v="1"/>
  </r>
  <r>
    <n v="8965"/>
    <s v="BN5649771"/>
    <n v="46.9"/>
    <s v="Texas"/>
    <x v="1"/>
    <x v="24"/>
    <n v="10"/>
    <x v="5711"/>
    <x v="0"/>
    <n v="1"/>
    <n v="1"/>
    <n v="119890.86"/>
    <x v="1"/>
    <n v="1"/>
    <x v="3"/>
    <n v="4"/>
    <x v="1"/>
    <n v="3"/>
    <x v="0"/>
  </r>
  <r>
    <n v="8966"/>
    <s v="BN5810945"/>
    <n v="47.7"/>
    <s v="New York"/>
    <x v="0"/>
    <x v="14"/>
    <n v="9"/>
    <x v="5712"/>
    <x v="0"/>
    <n v="1"/>
    <n v="1"/>
    <n v="24564.7"/>
    <x v="1"/>
    <n v="1"/>
    <x v="1"/>
    <n v="4"/>
    <x v="2"/>
    <n v="1"/>
    <x v="3"/>
  </r>
  <r>
    <n v="8967"/>
    <s v="BN5679876"/>
    <n v="73.7"/>
    <s v="New York"/>
    <x v="1"/>
    <x v="3"/>
    <n v="9"/>
    <x v="5713"/>
    <x v="0"/>
    <n v="0"/>
    <n v="0"/>
    <n v="10209.799999999999"/>
    <x v="1"/>
    <n v="4"/>
    <x v="0"/>
    <n v="4"/>
    <x v="1"/>
    <n v="1"/>
    <x v="1"/>
  </r>
  <r>
    <n v="8968"/>
    <s v="BN5579044"/>
    <n v="83.5"/>
    <s v="California"/>
    <x v="1"/>
    <x v="11"/>
    <n v="8"/>
    <x v="0"/>
    <x v="2"/>
    <n v="1"/>
    <n v="1"/>
    <n v="83449.649999999994"/>
    <x v="1"/>
    <n v="4"/>
    <x v="2"/>
    <n v="3"/>
    <x v="0"/>
    <n v="2"/>
    <x v="2"/>
  </r>
  <r>
    <n v="8969"/>
    <s v="BN5572341"/>
    <n v="71.7"/>
    <s v="New York"/>
    <x v="0"/>
    <x v="19"/>
    <n v="1"/>
    <x v="5714"/>
    <x v="0"/>
    <n v="1"/>
    <n v="1"/>
    <n v="81508.100000000006"/>
    <x v="1"/>
    <n v="3"/>
    <x v="3"/>
    <n v="1"/>
    <x v="3"/>
    <n v="2"/>
    <x v="0"/>
  </r>
  <r>
    <n v="8970"/>
    <s v="BN5622374"/>
    <n v="56.2"/>
    <s v="California"/>
    <x v="0"/>
    <x v="21"/>
    <n v="8"/>
    <x v="5715"/>
    <x v="2"/>
    <n v="0"/>
    <n v="0"/>
    <n v="32626.21"/>
    <x v="1"/>
    <n v="1"/>
    <x v="1"/>
    <n v="3"/>
    <x v="3"/>
    <n v="1"/>
    <x v="1"/>
  </r>
  <r>
    <n v="8971"/>
    <s v="BN5636018"/>
    <n v="75.8"/>
    <s v="Texas"/>
    <x v="1"/>
    <x v="22"/>
    <n v="3"/>
    <x v="0"/>
    <x v="2"/>
    <n v="1"/>
    <n v="1"/>
    <n v="43982.41"/>
    <x v="1"/>
    <n v="4"/>
    <x v="1"/>
    <n v="1"/>
    <x v="0"/>
    <n v="1"/>
    <x v="3"/>
  </r>
  <r>
    <n v="8972"/>
    <s v="BN5583762"/>
    <n v="40.799999999999997"/>
    <s v="California"/>
    <x v="1"/>
    <x v="20"/>
    <n v="4"/>
    <x v="0"/>
    <x v="2"/>
    <n v="0"/>
    <n v="0"/>
    <n v="124874.23"/>
    <x v="1"/>
    <n v="1"/>
    <x v="0"/>
    <n v="1"/>
    <x v="0"/>
    <n v="3"/>
    <x v="0"/>
  </r>
  <r>
    <n v="8973"/>
    <s v="BN5718693"/>
    <n v="65"/>
    <s v="Texas"/>
    <x v="0"/>
    <x v="15"/>
    <n v="5"/>
    <x v="5716"/>
    <x v="0"/>
    <n v="1"/>
    <n v="1"/>
    <n v="118324.75"/>
    <x v="1"/>
    <n v="2"/>
    <x v="2"/>
    <n v="2"/>
    <x v="1"/>
    <n v="3"/>
    <x v="2"/>
  </r>
  <r>
    <n v="8974"/>
    <s v="BN5739184"/>
    <n v="58.2"/>
    <s v="New York"/>
    <x v="1"/>
    <x v="19"/>
    <n v="3"/>
    <x v="5717"/>
    <x v="0"/>
    <n v="1"/>
    <n v="1"/>
    <n v="22113.93"/>
    <x v="1"/>
    <n v="1"/>
    <x v="3"/>
    <n v="1"/>
    <x v="3"/>
    <n v="1"/>
    <x v="0"/>
  </r>
  <r>
    <n v="8975"/>
    <s v="BN5697042"/>
    <n v="70.599999999999994"/>
    <s v="Texas"/>
    <x v="0"/>
    <x v="3"/>
    <n v="2"/>
    <x v="0"/>
    <x v="2"/>
    <n v="1"/>
    <n v="0"/>
    <n v="31962.77"/>
    <x v="1"/>
    <n v="3"/>
    <x v="0"/>
    <n v="1"/>
    <x v="0"/>
    <n v="1"/>
    <x v="1"/>
  </r>
  <r>
    <n v="8976"/>
    <s v="BN5763328"/>
    <n v="56.7"/>
    <s v="New York"/>
    <x v="1"/>
    <x v="1"/>
    <n v="1"/>
    <x v="5718"/>
    <x v="0"/>
    <n v="1"/>
    <n v="1"/>
    <n v="105746.94"/>
    <x v="1"/>
    <n v="1"/>
    <x v="0"/>
    <n v="1"/>
    <x v="2"/>
    <n v="3"/>
    <x v="0"/>
  </r>
  <r>
    <n v="8977"/>
    <s v="BN5796530"/>
    <n v="72"/>
    <s v="California"/>
    <x v="1"/>
    <x v="6"/>
    <n v="3"/>
    <x v="0"/>
    <x v="2"/>
    <n v="1"/>
    <n v="0"/>
    <n v="39925.519999999997"/>
    <x v="1"/>
    <n v="4"/>
    <x v="2"/>
    <n v="1"/>
    <x v="0"/>
    <n v="1"/>
    <x v="2"/>
  </r>
  <r>
    <n v="8978"/>
    <s v="BN5626541"/>
    <n v="63.1"/>
    <s v="Texas"/>
    <x v="0"/>
    <x v="8"/>
    <n v="3"/>
    <x v="5719"/>
    <x v="2"/>
    <n v="1"/>
    <n v="0"/>
    <n v="127630.88"/>
    <x v="1"/>
    <n v="2"/>
    <x v="2"/>
    <n v="1"/>
    <x v="1"/>
    <n v="3"/>
    <x v="2"/>
  </r>
  <r>
    <n v="8979"/>
    <s v="BN5765770"/>
    <n v="62.3"/>
    <s v="Texas"/>
    <x v="1"/>
    <x v="1"/>
    <n v="3"/>
    <x v="5720"/>
    <x v="0"/>
    <n v="1"/>
    <n v="0"/>
    <n v="28778.98"/>
    <x v="1"/>
    <n v="2"/>
    <x v="0"/>
    <n v="1"/>
    <x v="2"/>
    <n v="1"/>
    <x v="0"/>
  </r>
  <r>
    <n v="8980"/>
    <s v="BN5742424"/>
    <n v="51.4"/>
    <s v="California"/>
    <x v="1"/>
    <x v="12"/>
    <n v="4"/>
    <x v="5721"/>
    <x v="0"/>
    <n v="1"/>
    <n v="0"/>
    <n v="10008.68"/>
    <x v="1"/>
    <n v="1"/>
    <x v="3"/>
    <n v="1"/>
    <x v="3"/>
    <n v="1"/>
    <x v="0"/>
  </r>
  <r>
    <n v="8981"/>
    <s v="BN5786346"/>
    <n v="65"/>
    <s v="New York"/>
    <x v="0"/>
    <x v="12"/>
    <n v="4"/>
    <x v="5722"/>
    <x v="2"/>
    <n v="1"/>
    <n v="1"/>
    <n v="24482.16"/>
    <x v="1"/>
    <n v="2"/>
    <x v="3"/>
    <n v="1"/>
    <x v="2"/>
    <n v="1"/>
    <x v="0"/>
  </r>
  <r>
    <n v="8982"/>
    <s v="BN5685718"/>
    <n v="67.3"/>
    <s v="Texas"/>
    <x v="0"/>
    <x v="12"/>
    <n v="7"/>
    <x v="0"/>
    <x v="2"/>
    <n v="1"/>
    <n v="0"/>
    <n v="98618.79"/>
    <x v="1"/>
    <n v="3"/>
    <x v="3"/>
    <n v="3"/>
    <x v="0"/>
    <n v="2"/>
    <x v="0"/>
  </r>
  <r>
    <n v="8983"/>
    <s v="BN5627884"/>
    <n v="50.4"/>
    <s v="California"/>
    <x v="0"/>
    <x v="15"/>
    <n v="9"/>
    <x v="5723"/>
    <x v="0"/>
    <n v="0"/>
    <n v="0"/>
    <n v="16281.94"/>
    <x v="1"/>
    <n v="1"/>
    <x v="2"/>
    <n v="4"/>
    <x v="2"/>
    <n v="1"/>
    <x v="2"/>
  </r>
  <r>
    <n v="8984"/>
    <s v="BN5782938"/>
    <n v="72.3"/>
    <s v="New York"/>
    <x v="1"/>
    <x v="24"/>
    <n v="4"/>
    <x v="5724"/>
    <x v="2"/>
    <n v="1"/>
    <n v="0"/>
    <n v="121239.65"/>
    <x v="1"/>
    <n v="4"/>
    <x v="3"/>
    <n v="1"/>
    <x v="1"/>
    <n v="3"/>
    <x v="0"/>
  </r>
  <r>
    <n v="8985"/>
    <s v="BN5726202"/>
    <n v="64.5"/>
    <s v="California"/>
    <x v="1"/>
    <x v="11"/>
    <n v="1"/>
    <x v="5725"/>
    <x v="0"/>
    <n v="1"/>
    <n v="0"/>
    <n v="42669.37"/>
    <x v="1"/>
    <n v="2"/>
    <x v="2"/>
    <n v="1"/>
    <x v="2"/>
    <n v="1"/>
    <x v="2"/>
  </r>
  <r>
    <n v="8986"/>
    <s v="BN5802031"/>
    <n v="66.400000000000006"/>
    <s v="Texas"/>
    <x v="1"/>
    <x v="1"/>
    <n v="8"/>
    <x v="5726"/>
    <x v="0"/>
    <n v="1"/>
    <n v="1"/>
    <n v="164924.10999999999"/>
    <x v="1"/>
    <n v="3"/>
    <x v="0"/>
    <n v="3"/>
    <x v="3"/>
    <n v="4"/>
    <x v="0"/>
  </r>
  <r>
    <n v="8987"/>
    <s v="BN5607903"/>
    <n v="76"/>
    <s v="Texas"/>
    <x v="1"/>
    <x v="3"/>
    <n v="7"/>
    <x v="5727"/>
    <x v="0"/>
    <n v="1"/>
    <n v="1"/>
    <n v="157337.29"/>
    <x v="1"/>
    <n v="4"/>
    <x v="0"/>
    <n v="3"/>
    <x v="2"/>
    <n v="4"/>
    <x v="1"/>
  </r>
  <r>
    <n v="8988"/>
    <s v="BN5695845"/>
    <n v="76.599999999999994"/>
    <s v="Texas"/>
    <x v="1"/>
    <x v="18"/>
    <n v="6"/>
    <x v="5728"/>
    <x v="0"/>
    <n v="0"/>
    <n v="1"/>
    <n v="153831.6"/>
    <x v="1"/>
    <n v="4"/>
    <x v="3"/>
    <n v="2"/>
    <x v="1"/>
    <n v="4"/>
    <x v="0"/>
  </r>
  <r>
    <n v="8989"/>
    <s v="BN5812192"/>
    <n v="63.4"/>
    <s v="California"/>
    <x v="1"/>
    <x v="24"/>
    <n v="6"/>
    <x v="5729"/>
    <x v="2"/>
    <n v="0"/>
    <n v="0"/>
    <n v="168781.8"/>
    <x v="1"/>
    <n v="2"/>
    <x v="3"/>
    <n v="2"/>
    <x v="3"/>
    <n v="4"/>
    <x v="0"/>
  </r>
  <r>
    <n v="8990"/>
    <s v="BN5687471"/>
    <n v="64"/>
    <s v="New York"/>
    <x v="0"/>
    <x v="8"/>
    <n v="11"/>
    <x v="5730"/>
    <x v="0"/>
    <n v="1"/>
    <n v="0"/>
    <n v="168469.65"/>
    <x v="1"/>
    <n v="2"/>
    <x v="2"/>
    <n v="4"/>
    <x v="3"/>
    <n v="4"/>
    <x v="2"/>
  </r>
  <r>
    <n v="8991"/>
    <s v="BN5728978"/>
    <n v="78.400000000000006"/>
    <s v="New York"/>
    <x v="1"/>
    <x v="34"/>
    <n v="3"/>
    <x v="5731"/>
    <x v="2"/>
    <n v="1"/>
    <n v="1"/>
    <n v="170829.87"/>
    <x v="1"/>
    <n v="4"/>
    <x v="2"/>
    <n v="1"/>
    <x v="3"/>
    <n v="4"/>
    <x v="2"/>
  </r>
  <r>
    <n v="8992"/>
    <s v="BN5698815"/>
    <n v="54.7"/>
    <s v="New York"/>
    <x v="0"/>
    <x v="0"/>
    <n v="2"/>
    <x v="5732"/>
    <x v="0"/>
    <n v="1"/>
    <n v="0"/>
    <n v="86207.49"/>
    <x v="0"/>
    <n v="1"/>
    <x v="0"/>
    <n v="1"/>
    <x v="2"/>
    <n v="2"/>
    <x v="0"/>
  </r>
  <r>
    <n v="8993"/>
    <s v="BN5570105"/>
    <n v="60.8"/>
    <s v="New York"/>
    <x v="0"/>
    <x v="20"/>
    <n v="9"/>
    <x v="5733"/>
    <x v="0"/>
    <n v="0"/>
    <n v="0"/>
    <n v="61164.45"/>
    <x v="1"/>
    <n v="2"/>
    <x v="0"/>
    <n v="4"/>
    <x v="3"/>
    <n v="2"/>
    <x v="0"/>
  </r>
  <r>
    <n v="8994"/>
    <s v="BN5809178"/>
    <n v="54.7"/>
    <s v="California"/>
    <x v="0"/>
    <x v="12"/>
    <n v="5"/>
    <x v="0"/>
    <x v="0"/>
    <n v="1"/>
    <n v="1"/>
    <n v="133287.73000000001"/>
    <x v="1"/>
    <n v="1"/>
    <x v="3"/>
    <n v="2"/>
    <x v="0"/>
    <n v="3"/>
    <x v="0"/>
  </r>
  <r>
    <n v="8995"/>
    <s v="BN5745114"/>
    <n v="61.2"/>
    <s v="California"/>
    <x v="0"/>
    <x v="3"/>
    <n v="5"/>
    <x v="5734"/>
    <x v="2"/>
    <n v="1"/>
    <n v="1"/>
    <n v="77128.23"/>
    <x v="1"/>
    <n v="2"/>
    <x v="0"/>
    <n v="2"/>
    <x v="2"/>
    <n v="2"/>
    <x v="1"/>
  </r>
  <r>
    <n v="8996"/>
    <s v="BN5580536"/>
    <n v="57.3"/>
    <s v="Texas"/>
    <x v="1"/>
    <x v="34"/>
    <n v="9"/>
    <x v="0"/>
    <x v="2"/>
    <n v="0"/>
    <n v="0"/>
    <n v="77660.03"/>
    <x v="1"/>
    <n v="1"/>
    <x v="2"/>
    <n v="4"/>
    <x v="0"/>
    <n v="2"/>
    <x v="2"/>
  </r>
  <r>
    <n v="8997"/>
    <s v="BN5578069"/>
    <n v="61.5"/>
    <s v="Texas"/>
    <x v="1"/>
    <x v="15"/>
    <n v="6"/>
    <x v="5735"/>
    <x v="0"/>
    <n v="1"/>
    <n v="1"/>
    <n v="56897.1"/>
    <x v="1"/>
    <n v="2"/>
    <x v="2"/>
    <n v="2"/>
    <x v="2"/>
    <n v="2"/>
    <x v="2"/>
  </r>
  <r>
    <n v="8998"/>
    <s v="BN5630976"/>
    <n v="71"/>
    <s v="California"/>
    <x v="0"/>
    <x v="19"/>
    <n v="3"/>
    <x v="0"/>
    <x v="2"/>
    <n v="1"/>
    <n v="0"/>
    <n v="72945.320000000007"/>
    <x v="1"/>
    <n v="3"/>
    <x v="3"/>
    <n v="1"/>
    <x v="0"/>
    <n v="2"/>
    <x v="0"/>
  </r>
  <r>
    <n v="8999"/>
    <s v="BN5692490"/>
    <n v="67.400000000000006"/>
    <s v="New York"/>
    <x v="0"/>
    <x v="16"/>
    <n v="11"/>
    <x v="5736"/>
    <x v="0"/>
    <n v="1"/>
    <n v="0"/>
    <n v="45418.12"/>
    <x v="1"/>
    <n v="3"/>
    <x v="0"/>
    <n v="4"/>
    <x v="1"/>
    <n v="1"/>
    <x v="0"/>
  </r>
  <r>
    <n v="9000"/>
    <s v="BN5810823"/>
    <n v="70.2"/>
    <s v="Texas"/>
    <x v="0"/>
    <x v="16"/>
    <n v="10"/>
    <x v="0"/>
    <x v="2"/>
    <n v="1"/>
    <n v="1"/>
    <n v="158527.45000000001"/>
    <x v="1"/>
    <n v="3"/>
    <x v="0"/>
    <n v="4"/>
    <x v="0"/>
    <n v="4"/>
    <x v="0"/>
  </r>
  <r>
    <n v="9001"/>
    <s v="BN5723130"/>
    <n v="61.6"/>
    <s v="California"/>
    <x v="1"/>
    <x v="24"/>
    <n v="10"/>
    <x v="0"/>
    <x v="0"/>
    <n v="1"/>
    <n v="0"/>
    <n v="111312.96000000001"/>
    <x v="1"/>
    <n v="2"/>
    <x v="3"/>
    <n v="4"/>
    <x v="0"/>
    <n v="3"/>
    <x v="0"/>
  </r>
  <r>
    <n v="9002"/>
    <s v="BN5733024"/>
    <n v="68.8"/>
    <s v="Texas"/>
    <x v="1"/>
    <x v="15"/>
    <n v="7"/>
    <x v="5737"/>
    <x v="0"/>
    <n v="1"/>
    <n v="1"/>
    <n v="138759.15"/>
    <x v="1"/>
    <n v="3"/>
    <x v="2"/>
    <n v="3"/>
    <x v="3"/>
    <n v="3"/>
    <x v="2"/>
  </r>
  <r>
    <n v="9003"/>
    <s v="BN5610640"/>
    <n v="60.5"/>
    <s v="California"/>
    <x v="1"/>
    <x v="18"/>
    <n v="8"/>
    <x v="5738"/>
    <x v="0"/>
    <n v="1"/>
    <n v="0"/>
    <n v="190588.59"/>
    <x v="1"/>
    <n v="2"/>
    <x v="3"/>
    <n v="3"/>
    <x v="2"/>
    <n v="4"/>
    <x v="0"/>
  </r>
  <r>
    <n v="9004"/>
    <s v="BN5792633"/>
    <n v="67.599999999999994"/>
    <s v="California"/>
    <x v="1"/>
    <x v="19"/>
    <n v="7"/>
    <x v="5739"/>
    <x v="0"/>
    <n v="0"/>
    <n v="0"/>
    <n v="79099.64"/>
    <x v="1"/>
    <n v="3"/>
    <x v="3"/>
    <n v="3"/>
    <x v="2"/>
    <n v="2"/>
    <x v="0"/>
  </r>
  <r>
    <n v="9005"/>
    <s v="BN5723066"/>
    <n v="70.8"/>
    <s v="Texas"/>
    <x v="1"/>
    <x v="19"/>
    <n v="4"/>
    <x v="0"/>
    <x v="2"/>
    <n v="1"/>
    <n v="0"/>
    <n v="138613.21"/>
    <x v="1"/>
    <n v="3"/>
    <x v="3"/>
    <n v="1"/>
    <x v="0"/>
    <n v="3"/>
    <x v="0"/>
  </r>
  <r>
    <n v="9006"/>
    <s v="BN5802736"/>
    <n v="74.5"/>
    <s v="Texas"/>
    <x v="0"/>
    <x v="16"/>
    <n v="8"/>
    <x v="0"/>
    <x v="2"/>
    <n v="1"/>
    <n v="1"/>
    <n v="194230.82"/>
    <x v="1"/>
    <n v="4"/>
    <x v="0"/>
    <n v="3"/>
    <x v="0"/>
    <n v="4"/>
    <x v="0"/>
  </r>
  <r>
    <n v="9007"/>
    <s v="BN5756031"/>
    <n v="66.099999999999994"/>
    <s v="Texas"/>
    <x v="1"/>
    <x v="43"/>
    <n v="9"/>
    <x v="0"/>
    <x v="0"/>
    <n v="1"/>
    <n v="0"/>
    <n v="110252.53"/>
    <x v="1"/>
    <n v="3"/>
    <x v="2"/>
    <n v="4"/>
    <x v="0"/>
    <n v="3"/>
    <x v="4"/>
  </r>
  <r>
    <n v="9008"/>
    <s v="BN5684847"/>
    <n v="72.599999999999994"/>
    <s v="California"/>
    <x v="1"/>
    <x v="8"/>
    <n v="10"/>
    <x v="0"/>
    <x v="2"/>
    <n v="1"/>
    <n v="1"/>
    <n v="106117.3"/>
    <x v="1"/>
    <n v="4"/>
    <x v="2"/>
    <n v="4"/>
    <x v="0"/>
    <n v="3"/>
    <x v="2"/>
  </r>
  <r>
    <n v="9009"/>
    <s v="BN5776849"/>
    <n v="47.5"/>
    <s v="California"/>
    <x v="1"/>
    <x v="20"/>
    <n v="8"/>
    <x v="5740"/>
    <x v="0"/>
    <n v="0"/>
    <n v="1"/>
    <n v="169642.13"/>
    <x v="0"/>
    <n v="1"/>
    <x v="0"/>
    <n v="3"/>
    <x v="2"/>
    <n v="4"/>
    <x v="0"/>
  </r>
  <r>
    <n v="9010"/>
    <s v="BN5729000"/>
    <n v="75.099999999999994"/>
    <s v="New York"/>
    <x v="1"/>
    <x v="41"/>
    <n v="10"/>
    <x v="5741"/>
    <x v="2"/>
    <n v="0"/>
    <n v="1"/>
    <n v="116179.92"/>
    <x v="1"/>
    <n v="4"/>
    <x v="1"/>
    <n v="4"/>
    <x v="2"/>
    <n v="3"/>
    <x v="3"/>
  </r>
  <r>
    <n v="9011"/>
    <s v="BN5786376"/>
    <n v="64.5"/>
    <s v="New York"/>
    <x v="0"/>
    <x v="49"/>
    <n v="9"/>
    <x v="5742"/>
    <x v="2"/>
    <n v="0"/>
    <n v="0"/>
    <n v="91.75"/>
    <x v="0"/>
    <n v="2"/>
    <x v="1"/>
    <n v="4"/>
    <x v="3"/>
    <n v="1"/>
    <x v="3"/>
  </r>
  <r>
    <n v="9012"/>
    <s v="BN5717411"/>
    <n v="77.5"/>
    <s v="California"/>
    <x v="1"/>
    <x v="0"/>
    <n v="7"/>
    <x v="5743"/>
    <x v="2"/>
    <n v="0"/>
    <n v="1"/>
    <n v="187839.9"/>
    <x v="1"/>
    <n v="4"/>
    <x v="0"/>
    <n v="3"/>
    <x v="2"/>
    <n v="4"/>
    <x v="0"/>
  </r>
  <r>
    <n v="9013"/>
    <s v="BN5718319"/>
    <n v="54"/>
    <s v="California"/>
    <x v="1"/>
    <x v="1"/>
    <n v="4"/>
    <x v="0"/>
    <x v="2"/>
    <n v="1"/>
    <n v="0"/>
    <n v="121098.65"/>
    <x v="1"/>
    <n v="1"/>
    <x v="0"/>
    <n v="1"/>
    <x v="0"/>
    <n v="3"/>
    <x v="0"/>
  </r>
  <r>
    <n v="9014"/>
    <s v="BN5799381"/>
    <n v="59.1"/>
    <s v="California"/>
    <x v="0"/>
    <x v="10"/>
    <n v="4"/>
    <x v="5744"/>
    <x v="0"/>
    <n v="0"/>
    <n v="0"/>
    <n v="30972.06"/>
    <x v="1"/>
    <n v="2"/>
    <x v="3"/>
    <n v="1"/>
    <x v="1"/>
    <n v="1"/>
    <x v="0"/>
  </r>
  <r>
    <n v="9015"/>
    <s v="BN5626296"/>
    <n v="59.6"/>
    <s v="Texas"/>
    <x v="1"/>
    <x v="52"/>
    <n v="8"/>
    <x v="5745"/>
    <x v="0"/>
    <n v="0"/>
    <n v="1"/>
    <n v="30314.04"/>
    <x v="1"/>
    <n v="2"/>
    <x v="1"/>
    <n v="3"/>
    <x v="3"/>
    <n v="1"/>
    <x v="3"/>
  </r>
  <r>
    <n v="9016"/>
    <s v="BN5597298"/>
    <n v="57.3"/>
    <s v="Texas"/>
    <x v="1"/>
    <x v="1"/>
    <n v="6"/>
    <x v="0"/>
    <x v="2"/>
    <n v="0"/>
    <n v="1"/>
    <n v="14479.29"/>
    <x v="1"/>
    <n v="1"/>
    <x v="0"/>
    <n v="2"/>
    <x v="0"/>
    <n v="1"/>
    <x v="0"/>
  </r>
  <r>
    <n v="9017"/>
    <s v="BN5570184"/>
    <n v="57.7"/>
    <s v="Texas"/>
    <x v="1"/>
    <x v="8"/>
    <n v="7"/>
    <x v="0"/>
    <x v="0"/>
    <n v="1"/>
    <n v="1"/>
    <n v="196395.25"/>
    <x v="1"/>
    <n v="1"/>
    <x v="2"/>
    <n v="3"/>
    <x v="0"/>
    <n v="4"/>
    <x v="2"/>
  </r>
  <r>
    <n v="9018"/>
    <s v="BN5690243"/>
    <n v="83"/>
    <s v="New York"/>
    <x v="0"/>
    <x v="20"/>
    <n v="9"/>
    <x v="5746"/>
    <x v="0"/>
    <n v="0"/>
    <n v="1"/>
    <n v="19512.38"/>
    <x v="1"/>
    <n v="4"/>
    <x v="0"/>
    <n v="4"/>
    <x v="1"/>
    <n v="1"/>
    <x v="0"/>
  </r>
  <r>
    <n v="9019"/>
    <s v="BN5680524"/>
    <n v="66.3"/>
    <s v="California"/>
    <x v="1"/>
    <x v="44"/>
    <n v="10"/>
    <x v="0"/>
    <x v="1"/>
    <n v="1"/>
    <n v="1"/>
    <n v="72318.77"/>
    <x v="1"/>
    <n v="3"/>
    <x v="1"/>
    <n v="4"/>
    <x v="0"/>
    <n v="2"/>
    <x v="5"/>
  </r>
  <r>
    <n v="9020"/>
    <s v="BN5810140"/>
    <n v="42.1"/>
    <s v="California"/>
    <x v="1"/>
    <x v="10"/>
    <n v="3"/>
    <x v="0"/>
    <x v="2"/>
    <n v="1"/>
    <n v="1"/>
    <n v="96615.23"/>
    <x v="1"/>
    <n v="1"/>
    <x v="3"/>
    <n v="1"/>
    <x v="0"/>
    <n v="2"/>
    <x v="0"/>
  </r>
  <r>
    <n v="9021"/>
    <s v="BN5807107"/>
    <n v="71.8"/>
    <s v="Texas"/>
    <x v="1"/>
    <x v="10"/>
    <n v="6"/>
    <x v="5747"/>
    <x v="2"/>
    <n v="1"/>
    <n v="0"/>
    <n v="30772.22"/>
    <x v="1"/>
    <n v="3"/>
    <x v="3"/>
    <n v="2"/>
    <x v="3"/>
    <n v="1"/>
    <x v="0"/>
  </r>
  <r>
    <n v="9022"/>
    <s v="BN5712112"/>
    <n v="65.5"/>
    <s v="New York"/>
    <x v="0"/>
    <x v="22"/>
    <n v="3"/>
    <x v="5748"/>
    <x v="2"/>
    <n v="1"/>
    <n v="1"/>
    <n v="161217.18"/>
    <x v="1"/>
    <n v="3"/>
    <x v="1"/>
    <n v="1"/>
    <x v="2"/>
    <n v="4"/>
    <x v="3"/>
  </r>
  <r>
    <n v="9023"/>
    <s v="BN5694908"/>
    <n v="71.2"/>
    <s v="California"/>
    <x v="1"/>
    <x v="51"/>
    <n v="3"/>
    <x v="0"/>
    <x v="2"/>
    <n v="0"/>
    <n v="1"/>
    <n v="66795.78"/>
    <x v="1"/>
    <n v="3"/>
    <x v="2"/>
    <n v="1"/>
    <x v="0"/>
    <n v="2"/>
    <x v="2"/>
  </r>
  <r>
    <n v="9024"/>
    <s v="BN5723313"/>
    <n v="66.3"/>
    <s v="California"/>
    <x v="1"/>
    <x v="34"/>
    <n v="5"/>
    <x v="0"/>
    <x v="2"/>
    <n v="1"/>
    <n v="1"/>
    <n v="123969.64"/>
    <x v="1"/>
    <n v="3"/>
    <x v="2"/>
    <n v="2"/>
    <x v="0"/>
    <n v="3"/>
    <x v="2"/>
  </r>
  <r>
    <n v="9025"/>
    <s v="BN5654685"/>
    <n v="64"/>
    <s v="California"/>
    <x v="0"/>
    <x v="40"/>
    <n v="7"/>
    <x v="5749"/>
    <x v="2"/>
    <n v="0"/>
    <n v="1"/>
    <n v="13783.77"/>
    <x v="0"/>
    <n v="2"/>
    <x v="1"/>
    <n v="3"/>
    <x v="1"/>
    <n v="1"/>
    <x v="1"/>
  </r>
  <r>
    <n v="9026"/>
    <s v="BN5574656"/>
    <n v="57.7"/>
    <s v="Texas"/>
    <x v="1"/>
    <x v="6"/>
    <n v="3"/>
    <x v="0"/>
    <x v="0"/>
    <n v="1"/>
    <n v="1"/>
    <n v="168924.41"/>
    <x v="1"/>
    <n v="1"/>
    <x v="2"/>
    <n v="1"/>
    <x v="0"/>
    <n v="4"/>
    <x v="2"/>
  </r>
  <r>
    <n v="9027"/>
    <s v="BN5807506"/>
    <n v="54.6"/>
    <s v="Texas"/>
    <x v="0"/>
    <x v="18"/>
    <n v="8"/>
    <x v="5750"/>
    <x v="0"/>
    <n v="0"/>
    <n v="0"/>
    <n v="134778.01"/>
    <x v="1"/>
    <n v="1"/>
    <x v="3"/>
    <n v="3"/>
    <x v="1"/>
    <n v="3"/>
    <x v="0"/>
  </r>
  <r>
    <n v="9028"/>
    <s v="BN5686631"/>
    <n v="80.2"/>
    <s v="New York"/>
    <x v="1"/>
    <x v="24"/>
    <n v="10"/>
    <x v="5751"/>
    <x v="0"/>
    <n v="0"/>
    <n v="1"/>
    <n v="119782.89"/>
    <x v="1"/>
    <n v="4"/>
    <x v="3"/>
    <n v="4"/>
    <x v="3"/>
    <n v="3"/>
    <x v="0"/>
  </r>
  <r>
    <n v="9029"/>
    <s v="BN5695212"/>
    <n v="59"/>
    <s v="California"/>
    <x v="0"/>
    <x v="13"/>
    <n v="3"/>
    <x v="5752"/>
    <x v="0"/>
    <n v="1"/>
    <n v="0"/>
    <n v="52167.97"/>
    <x v="1"/>
    <n v="2"/>
    <x v="1"/>
    <n v="1"/>
    <x v="1"/>
    <n v="2"/>
    <x v="1"/>
  </r>
  <r>
    <n v="9030"/>
    <s v="BN5722614"/>
    <n v="59.4"/>
    <s v="New York"/>
    <x v="1"/>
    <x v="56"/>
    <n v="2"/>
    <x v="5753"/>
    <x v="0"/>
    <n v="1"/>
    <n v="0"/>
    <n v="167689.56"/>
    <x v="1"/>
    <n v="2"/>
    <x v="2"/>
    <n v="1"/>
    <x v="2"/>
    <n v="4"/>
    <x v="4"/>
  </r>
  <r>
    <n v="9031"/>
    <s v="BN5799548"/>
    <n v="57.7"/>
    <s v="Texas"/>
    <x v="1"/>
    <x v="21"/>
    <n v="3"/>
    <x v="5754"/>
    <x v="0"/>
    <n v="0"/>
    <n v="0"/>
    <n v="140800.66"/>
    <x v="0"/>
    <n v="1"/>
    <x v="1"/>
    <n v="1"/>
    <x v="3"/>
    <n v="3"/>
    <x v="1"/>
  </r>
  <r>
    <n v="9032"/>
    <s v="BN5742236"/>
    <n v="54.1"/>
    <s v="California"/>
    <x v="1"/>
    <x v="2"/>
    <n v="8"/>
    <x v="0"/>
    <x v="2"/>
    <n v="1"/>
    <n v="0"/>
    <n v="19823.02"/>
    <x v="1"/>
    <n v="1"/>
    <x v="0"/>
    <n v="3"/>
    <x v="0"/>
    <n v="1"/>
    <x v="0"/>
  </r>
  <r>
    <n v="9033"/>
    <s v="BN5658348"/>
    <n v="78.099999999999994"/>
    <s v="California"/>
    <x v="0"/>
    <x v="7"/>
    <n v="6"/>
    <x v="0"/>
    <x v="2"/>
    <n v="0"/>
    <n v="0"/>
    <n v="72969.899999999994"/>
    <x v="1"/>
    <n v="4"/>
    <x v="2"/>
    <n v="2"/>
    <x v="0"/>
    <n v="2"/>
    <x v="2"/>
  </r>
  <r>
    <n v="9034"/>
    <s v="BN5585942"/>
    <n v="80.599999999999994"/>
    <s v="New York"/>
    <x v="1"/>
    <x v="10"/>
    <n v="3"/>
    <x v="5755"/>
    <x v="2"/>
    <n v="1"/>
    <n v="0"/>
    <n v="143711.01999999999"/>
    <x v="1"/>
    <n v="4"/>
    <x v="3"/>
    <n v="1"/>
    <x v="1"/>
    <n v="3"/>
    <x v="0"/>
  </r>
  <r>
    <n v="9035"/>
    <s v="BN5772250"/>
    <n v="72.3"/>
    <s v="New York"/>
    <x v="0"/>
    <x v="23"/>
    <n v="1"/>
    <x v="5756"/>
    <x v="0"/>
    <n v="1"/>
    <n v="1"/>
    <n v="180862.26"/>
    <x v="0"/>
    <n v="4"/>
    <x v="1"/>
    <n v="1"/>
    <x v="2"/>
    <n v="4"/>
    <x v="1"/>
  </r>
  <r>
    <n v="9036"/>
    <s v="BN5807468"/>
    <n v="53.5"/>
    <s v="California"/>
    <x v="1"/>
    <x v="13"/>
    <n v="3"/>
    <x v="0"/>
    <x v="2"/>
    <n v="1"/>
    <n v="0"/>
    <n v="125658.28"/>
    <x v="1"/>
    <n v="1"/>
    <x v="1"/>
    <n v="1"/>
    <x v="0"/>
    <n v="3"/>
    <x v="1"/>
  </r>
  <r>
    <n v="9037"/>
    <s v="BN5603291"/>
    <n v="76.8"/>
    <s v="California"/>
    <x v="0"/>
    <x v="18"/>
    <n v="4"/>
    <x v="5757"/>
    <x v="0"/>
    <n v="0"/>
    <n v="1"/>
    <n v="125870.5"/>
    <x v="1"/>
    <n v="4"/>
    <x v="3"/>
    <n v="1"/>
    <x v="2"/>
    <n v="3"/>
    <x v="0"/>
  </r>
  <r>
    <n v="9038"/>
    <s v="BN5792775"/>
    <n v="65.3"/>
    <s v="New York"/>
    <x v="1"/>
    <x v="1"/>
    <n v="2"/>
    <x v="5758"/>
    <x v="0"/>
    <n v="1"/>
    <n v="0"/>
    <n v="15126.32"/>
    <x v="0"/>
    <n v="3"/>
    <x v="0"/>
    <n v="1"/>
    <x v="3"/>
    <n v="1"/>
    <x v="0"/>
  </r>
  <r>
    <n v="9039"/>
    <s v="BN5657262"/>
    <n v="80.3"/>
    <s v="New York"/>
    <x v="0"/>
    <x v="5"/>
    <n v="9"/>
    <x v="5759"/>
    <x v="0"/>
    <n v="0"/>
    <n v="0"/>
    <n v="22457.25"/>
    <x v="0"/>
    <n v="4"/>
    <x v="1"/>
    <n v="4"/>
    <x v="3"/>
    <n v="1"/>
    <x v="1"/>
  </r>
  <r>
    <n v="9040"/>
    <s v="BN5777527"/>
    <n v="54.5"/>
    <s v="Texas"/>
    <x v="0"/>
    <x v="4"/>
    <n v="2"/>
    <x v="0"/>
    <x v="2"/>
    <n v="1"/>
    <n v="1"/>
    <n v="82614.89"/>
    <x v="1"/>
    <n v="1"/>
    <x v="0"/>
    <n v="1"/>
    <x v="0"/>
    <n v="2"/>
    <x v="1"/>
  </r>
  <r>
    <n v="9041"/>
    <s v="BN5653865"/>
    <n v="58.1"/>
    <s v="New York"/>
    <x v="0"/>
    <x v="16"/>
    <n v="4"/>
    <x v="5760"/>
    <x v="0"/>
    <n v="1"/>
    <n v="1"/>
    <n v="32919.42"/>
    <x v="1"/>
    <n v="1"/>
    <x v="0"/>
    <n v="1"/>
    <x v="2"/>
    <n v="1"/>
    <x v="0"/>
  </r>
  <r>
    <n v="9042"/>
    <s v="BN5724249"/>
    <n v="51.3"/>
    <s v="New York"/>
    <x v="0"/>
    <x v="23"/>
    <n v="6"/>
    <x v="5761"/>
    <x v="0"/>
    <n v="1"/>
    <n v="0"/>
    <n v="126223.84"/>
    <x v="1"/>
    <n v="1"/>
    <x v="1"/>
    <n v="2"/>
    <x v="2"/>
    <n v="3"/>
    <x v="1"/>
  </r>
  <r>
    <n v="9043"/>
    <s v="BN5689507"/>
    <n v="73.099999999999994"/>
    <s v="California"/>
    <x v="1"/>
    <x v="6"/>
    <n v="6"/>
    <x v="5762"/>
    <x v="0"/>
    <n v="0"/>
    <n v="0"/>
    <n v="112010.02"/>
    <x v="1"/>
    <n v="4"/>
    <x v="2"/>
    <n v="2"/>
    <x v="2"/>
    <n v="3"/>
    <x v="2"/>
  </r>
  <r>
    <n v="9044"/>
    <s v="BN5801833"/>
    <n v="72.7"/>
    <s v="New York"/>
    <x v="1"/>
    <x v="2"/>
    <n v="6"/>
    <x v="5763"/>
    <x v="2"/>
    <n v="0"/>
    <n v="0"/>
    <n v="180962.32"/>
    <x v="1"/>
    <n v="4"/>
    <x v="0"/>
    <n v="2"/>
    <x v="1"/>
    <n v="4"/>
    <x v="0"/>
  </r>
  <r>
    <n v="9045"/>
    <s v="BN5653260"/>
    <n v="56"/>
    <s v="Texas"/>
    <x v="1"/>
    <x v="40"/>
    <n v="2"/>
    <x v="0"/>
    <x v="0"/>
    <n v="0"/>
    <n v="0"/>
    <n v="128882.66"/>
    <x v="0"/>
    <n v="1"/>
    <x v="1"/>
    <n v="1"/>
    <x v="0"/>
    <n v="3"/>
    <x v="1"/>
  </r>
  <r>
    <n v="9046"/>
    <s v="BN5749864"/>
    <n v="76.599999999999994"/>
    <s v="New York"/>
    <x v="1"/>
    <x v="7"/>
    <n v="6"/>
    <x v="5764"/>
    <x v="0"/>
    <n v="1"/>
    <n v="0"/>
    <n v="177614.17"/>
    <x v="0"/>
    <n v="4"/>
    <x v="2"/>
    <n v="2"/>
    <x v="3"/>
    <n v="4"/>
    <x v="2"/>
  </r>
  <r>
    <n v="9047"/>
    <s v="BN5648091"/>
    <n v="63"/>
    <s v="New York"/>
    <x v="0"/>
    <x v="51"/>
    <n v="5"/>
    <x v="5765"/>
    <x v="0"/>
    <n v="0"/>
    <n v="1"/>
    <n v="174570.55"/>
    <x v="1"/>
    <n v="2"/>
    <x v="2"/>
    <n v="2"/>
    <x v="2"/>
    <n v="4"/>
    <x v="2"/>
  </r>
  <r>
    <n v="9048"/>
    <s v="BN5738575"/>
    <n v="65.2"/>
    <s v="New York"/>
    <x v="1"/>
    <x v="1"/>
    <n v="10"/>
    <x v="5766"/>
    <x v="0"/>
    <n v="1"/>
    <n v="0"/>
    <n v="178373.93"/>
    <x v="1"/>
    <n v="2"/>
    <x v="0"/>
    <n v="4"/>
    <x v="2"/>
    <n v="4"/>
    <x v="0"/>
  </r>
  <r>
    <n v="9049"/>
    <s v="BN5640768"/>
    <n v="72.900000000000006"/>
    <s v="New York"/>
    <x v="1"/>
    <x v="20"/>
    <n v="6"/>
    <x v="5767"/>
    <x v="2"/>
    <n v="1"/>
    <n v="0"/>
    <n v="103396.08"/>
    <x v="1"/>
    <n v="4"/>
    <x v="0"/>
    <n v="2"/>
    <x v="3"/>
    <n v="3"/>
    <x v="0"/>
  </r>
  <r>
    <n v="9050"/>
    <s v="BN5584201"/>
    <n v="62.9"/>
    <s v="California"/>
    <x v="0"/>
    <x v="19"/>
    <n v="7"/>
    <x v="0"/>
    <x v="2"/>
    <n v="1"/>
    <n v="1"/>
    <n v="59129.72"/>
    <x v="1"/>
    <n v="2"/>
    <x v="3"/>
    <n v="3"/>
    <x v="0"/>
    <n v="2"/>
    <x v="0"/>
  </r>
  <r>
    <n v="9051"/>
    <s v="BN5760901"/>
    <n v="66.7"/>
    <s v="New York"/>
    <x v="1"/>
    <x v="19"/>
    <n v="10"/>
    <x v="5768"/>
    <x v="2"/>
    <n v="0"/>
    <n v="0"/>
    <n v="683.37"/>
    <x v="1"/>
    <n v="3"/>
    <x v="3"/>
    <n v="4"/>
    <x v="3"/>
    <n v="1"/>
    <x v="0"/>
  </r>
  <r>
    <n v="9052"/>
    <s v="BN5569537"/>
    <n v="67.099999999999994"/>
    <s v="New York"/>
    <x v="0"/>
    <x v="8"/>
    <n v="7"/>
    <x v="5769"/>
    <x v="2"/>
    <n v="1"/>
    <n v="0"/>
    <n v="145567.34"/>
    <x v="1"/>
    <n v="3"/>
    <x v="2"/>
    <n v="3"/>
    <x v="3"/>
    <n v="3"/>
    <x v="2"/>
  </r>
  <r>
    <n v="9053"/>
    <s v="BN5597862"/>
    <n v="76.8"/>
    <s v="New York"/>
    <x v="0"/>
    <x v="40"/>
    <n v="6"/>
    <x v="5770"/>
    <x v="0"/>
    <n v="1"/>
    <n v="0"/>
    <n v="48137.08"/>
    <x v="0"/>
    <n v="4"/>
    <x v="1"/>
    <n v="2"/>
    <x v="3"/>
    <n v="1"/>
    <x v="1"/>
  </r>
  <r>
    <n v="9054"/>
    <s v="BN5604464"/>
    <n v="73.2"/>
    <s v="California"/>
    <x v="0"/>
    <x v="12"/>
    <n v="4"/>
    <x v="0"/>
    <x v="2"/>
    <n v="1"/>
    <n v="0"/>
    <n v="90876.95"/>
    <x v="1"/>
    <n v="4"/>
    <x v="3"/>
    <n v="1"/>
    <x v="0"/>
    <n v="2"/>
    <x v="0"/>
  </r>
  <r>
    <n v="9055"/>
    <s v="BN5617389"/>
    <n v="54.6"/>
    <s v="California"/>
    <x v="0"/>
    <x v="33"/>
    <n v="6"/>
    <x v="0"/>
    <x v="2"/>
    <n v="0"/>
    <n v="1"/>
    <n v="198543.09"/>
    <x v="1"/>
    <n v="1"/>
    <x v="2"/>
    <n v="2"/>
    <x v="0"/>
    <n v="4"/>
    <x v="2"/>
  </r>
  <r>
    <n v="9056"/>
    <s v="BN5645236"/>
    <n v="63"/>
    <s v="California"/>
    <x v="1"/>
    <x v="30"/>
    <n v="3"/>
    <x v="0"/>
    <x v="0"/>
    <n v="1"/>
    <n v="1"/>
    <n v="106202.07"/>
    <x v="0"/>
    <n v="2"/>
    <x v="1"/>
    <n v="1"/>
    <x v="0"/>
    <n v="3"/>
    <x v="3"/>
  </r>
  <r>
    <n v="9057"/>
    <s v="BN5793224"/>
    <n v="76.5"/>
    <s v="New York"/>
    <x v="0"/>
    <x v="17"/>
    <n v="9"/>
    <x v="5771"/>
    <x v="2"/>
    <n v="0"/>
    <n v="1"/>
    <n v="166896.01"/>
    <x v="0"/>
    <n v="4"/>
    <x v="1"/>
    <n v="4"/>
    <x v="3"/>
    <n v="4"/>
    <x v="1"/>
  </r>
  <r>
    <n v="9058"/>
    <s v="BN5764066"/>
    <n v="70.400000000000006"/>
    <s v="California"/>
    <x v="0"/>
    <x v="19"/>
    <n v="1"/>
    <x v="5772"/>
    <x v="2"/>
    <n v="1"/>
    <n v="1"/>
    <n v="74804.36"/>
    <x v="1"/>
    <n v="3"/>
    <x v="3"/>
    <n v="1"/>
    <x v="2"/>
    <n v="2"/>
    <x v="0"/>
  </r>
  <r>
    <n v="9059"/>
    <s v="BN5802473"/>
    <n v="47"/>
    <s v="Texas"/>
    <x v="0"/>
    <x v="36"/>
    <n v="7"/>
    <x v="5773"/>
    <x v="0"/>
    <n v="1"/>
    <n v="1"/>
    <n v="116971.05"/>
    <x v="1"/>
    <n v="1"/>
    <x v="1"/>
    <n v="3"/>
    <x v="2"/>
    <n v="3"/>
    <x v="1"/>
  </r>
  <r>
    <n v="9060"/>
    <s v="BN5728521"/>
    <n v="68.8"/>
    <s v="New York"/>
    <x v="0"/>
    <x v="10"/>
    <n v="10"/>
    <x v="5774"/>
    <x v="2"/>
    <n v="0"/>
    <n v="1"/>
    <n v="163783"/>
    <x v="1"/>
    <n v="3"/>
    <x v="3"/>
    <n v="4"/>
    <x v="1"/>
    <n v="4"/>
    <x v="0"/>
  </r>
  <r>
    <n v="9061"/>
    <s v="BN5770387"/>
    <n v="68.5"/>
    <s v="California"/>
    <x v="0"/>
    <x v="19"/>
    <n v="2"/>
    <x v="0"/>
    <x v="1"/>
    <n v="0"/>
    <n v="1"/>
    <n v="70221.13"/>
    <x v="0"/>
    <n v="3"/>
    <x v="3"/>
    <n v="1"/>
    <x v="0"/>
    <n v="2"/>
    <x v="0"/>
  </r>
  <r>
    <n v="9062"/>
    <s v="BN5724357"/>
    <n v="56.7"/>
    <s v="California"/>
    <x v="0"/>
    <x v="16"/>
    <n v="2"/>
    <x v="5775"/>
    <x v="2"/>
    <n v="1"/>
    <n v="1"/>
    <n v="107841.77"/>
    <x v="1"/>
    <n v="1"/>
    <x v="0"/>
    <n v="1"/>
    <x v="3"/>
    <n v="3"/>
    <x v="0"/>
  </r>
  <r>
    <n v="9063"/>
    <s v="BN5753023"/>
    <n v="72"/>
    <s v="Texas"/>
    <x v="1"/>
    <x v="55"/>
    <n v="4"/>
    <x v="5776"/>
    <x v="2"/>
    <n v="1"/>
    <n v="0"/>
    <n v="79623.28"/>
    <x v="0"/>
    <n v="4"/>
    <x v="1"/>
    <n v="1"/>
    <x v="1"/>
    <n v="2"/>
    <x v="5"/>
  </r>
  <r>
    <n v="9064"/>
    <s v="BN5711434"/>
    <n v="60.9"/>
    <s v="California"/>
    <x v="1"/>
    <x v="2"/>
    <n v="4"/>
    <x v="5777"/>
    <x v="0"/>
    <n v="1"/>
    <n v="1"/>
    <n v="138399.67000000001"/>
    <x v="1"/>
    <n v="2"/>
    <x v="0"/>
    <n v="1"/>
    <x v="3"/>
    <n v="3"/>
    <x v="0"/>
  </r>
  <r>
    <n v="9065"/>
    <s v="BN5632729"/>
    <n v="52.1"/>
    <s v="New York"/>
    <x v="0"/>
    <x v="23"/>
    <n v="3"/>
    <x v="5778"/>
    <x v="0"/>
    <n v="1"/>
    <n v="1"/>
    <n v="182765.14"/>
    <x v="1"/>
    <n v="1"/>
    <x v="1"/>
    <n v="1"/>
    <x v="2"/>
    <n v="4"/>
    <x v="1"/>
  </r>
  <r>
    <n v="9066"/>
    <s v="BN5693550"/>
    <n v="55.6"/>
    <s v="California"/>
    <x v="0"/>
    <x v="33"/>
    <n v="8"/>
    <x v="0"/>
    <x v="2"/>
    <n v="1"/>
    <n v="1"/>
    <n v="186648.19"/>
    <x v="1"/>
    <n v="1"/>
    <x v="2"/>
    <n v="3"/>
    <x v="0"/>
    <n v="4"/>
    <x v="2"/>
  </r>
  <r>
    <n v="9067"/>
    <s v="BN5725422"/>
    <n v="66.2"/>
    <s v="New York"/>
    <x v="1"/>
    <x v="33"/>
    <n v="6"/>
    <x v="5779"/>
    <x v="2"/>
    <n v="1"/>
    <n v="1"/>
    <n v="149587.92000000001"/>
    <x v="1"/>
    <n v="3"/>
    <x v="2"/>
    <n v="2"/>
    <x v="3"/>
    <n v="4"/>
    <x v="2"/>
  </r>
  <r>
    <n v="9068"/>
    <s v="BN5684558"/>
    <n v="70.400000000000006"/>
    <s v="New York"/>
    <x v="1"/>
    <x v="1"/>
    <n v="10"/>
    <x v="5780"/>
    <x v="2"/>
    <n v="1"/>
    <n v="0"/>
    <n v="129050.67"/>
    <x v="1"/>
    <n v="3"/>
    <x v="0"/>
    <n v="4"/>
    <x v="1"/>
    <n v="3"/>
    <x v="0"/>
  </r>
  <r>
    <n v="9069"/>
    <s v="BN5692148"/>
    <n v="75"/>
    <s v="California"/>
    <x v="0"/>
    <x v="16"/>
    <n v="2"/>
    <x v="0"/>
    <x v="2"/>
    <n v="1"/>
    <n v="0"/>
    <n v="47764.99"/>
    <x v="1"/>
    <n v="4"/>
    <x v="0"/>
    <n v="1"/>
    <x v="0"/>
    <n v="1"/>
    <x v="0"/>
  </r>
  <r>
    <n v="9070"/>
    <s v="BN5777372"/>
    <n v="61.9"/>
    <s v="Texas"/>
    <x v="0"/>
    <x v="15"/>
    <n v="5"/>
    <x v="5781"/>
    <x v="2"/>
    <n v="1"/>
    <n v="1"/>
    <n v="172792.43"/>
    <x v="0"/>
    <n v="2"/>
    <x v="2"/>
    <n v="2"/>
    <x v="2"/>
    <n v="4"/>
    <x v="2"/>
  </r>
  <r>
    <n v="9071"/>
    <s v="BN5656850"/>
    <n v="46.8"/>
    <s v="Texas"/>
    <x v="1"/>
    <x v="28"/>
    <n v="2"/>
    <x v="5782"/>
    <x v="0"/>
    <n v="1"/>
    <n v="0"/>
    <n v="64436.160000000003"/>
    <x v="1"/>
    <n v="1"/>
    <x v="2"/>
    <n v="1"/>
    <x v="2"/>
    <n v="2"/>
    <x v="2"/>
  </r>
  <r>
    <n v="9072"/>
    <s v="BN5610556"/>
    <n v="43.5"/>
    <s v="New York"/>
    <x v="1"/>
    <x v="4"/>
    <n v="4"/>
    <x v="5783"/>
    <x v="0"/>
    <n v="1"/>
    <n v="0"/>
    <n v="167461.5"/>
    <x v="1"/>
    <n v="1"/>
    <x v="0"/>
    <n v="1"/>
    <x v="2"/>
    <n v="4"/>
    <x v="1"/>
  </r>
  <r>
    <n v="9073"/>
    <s v="BN5777228"/>
    <n v="52.9"/>
    <s v="California"/>
    <x v="1"/>
    <x v="3"/>
    <n v="7"/>
    <x v="5784"/>
    <x v="2"/>
    <n v="0"/>
    <n v="0"/>
    <n v="98348.66"/>
    <x v="1"/>
    <n v="1"/>
    <x v="0"/>
    <n v="3"/>
    <x v="1"/>
    <n v="2"/>
    <x v="1"/>
  </r>
  <r>
    <n v="9074"/>
    <s v="BN5610971"/>
    <n v="70.2"/>
    <s v="New York"/>
    <x v="0"/>
    <x v="52"/>
    <n v="6"/>
    <x v="5785"/>
    <x v="2"/>
    <n v="1"/>
    <n v="1"/>
    <n v="41536.589999999997"/>
    <x v="0"/>
    <n v="3"/>
    <x v="1"/>
    <n v="2"/>
    <x v="2"/>
    <n v="1"/>
    <x v="3"/>
  </r>
  <r>
    <n v="9075"/>
    <s v="BN5630326"/>
    <n v="60.8"/>
    <s v="California"/>
    <x v="0"/>
    <x v="1"/>
    <n v="6"/>
    <x v="0"/>
    <x v="2"/>
    <n v="1"/>
    <n v="1"/>
    <n v="72462.25"/>
    <x v="1"/>
    <n v="2"/>
    <x v="0"/>
    <n v="2"/>
    <x v="0"/>
    <n v="2"/>
    <x v="0"/>
  </r>
  <r>
    <n v="9076"/>
    <s v="BN5635855"/>
    <n v="57.6"/>
    <s v="California"/>
    <x v="1"/>
    <x v="20"/>
    <n v="10"/>
    <x v="0"/>
    <x v="2"/>
    <n v="1"/>
    <n v="0"/>
    <n v="112465.19"/>
    <x v="0"/>
    <n v="1"/>
    <x v="0"/>
    <n v="4"/>
    <x v="0"/>
    <n v="3"/>
    <x v="0"/>
  </r>
  <r>
    <n v="9077"/>
    <s v="BN5648771"/>
    <n v="66.599999999999994"/>
    <s v="California"/>
    <x v="0"/>
    <x v="7"/>
    <n v="2"/>
    <x v="5786"/>
    <x v="0"/>
    <n v="0"/>
    <n v="1"/>
    <n v="64511.44"/>
    <x v="1"/>
    <n v="3"/>
    <x v="2"/>
    <n v="1"/>
    <x v="1"/>
    <n v="2"/>
    <x v="2"/>
  </r>
  <r>
    <n v="9078"/>
    <s v="BN5810645"/>
    <n v="73"/>
    <s v="California"/>
    <x v="0"/>
    <x v="18"/>
    <n v="9"/>
    <x v="5787"/>
    <x v="2"/>
    <n v="1"/>
    <n v="0"/>
    <n v="91830.75"/>
    <x v="1"/>
    <n v="4"/>
    <x v="3"/>
    <n v="4"/>
    <x v="2"/>
    <n v="2"/>
    <x v="0"/>
  </r>
  <r>
    <n v="9079"/>
    <s v="BN5705361"/>
    <n v="64.7"/>
    <s v="New York"/>
    <x v="1"/>
    <x v="37"/>
    <n v="8"/>
    <x v="5788"/>
    <x v="0"/>
    <n v="1"/>
    <n v="1"/>
    <n v="190806.36"/>
    <x v="0"/>
    <n v="2"/>
    <x v="1"/>
    <n v="3"/>
    <x v="2"/>
    <n v="4"/>
    <x v="1"/>
  </r>
  <r>
    <n v="9080"/>
    <s v="BN5730401"/>
    <n v="51.6"/>
    <s v="Texas"/>
    <x v="0"/>
    <x v="7"/>
    <n v="2"/>
    <x v="0"/>
    <x v="0"/>
    <n v="0"/>
    <n v="1"/>
    <n v="112311.15"/>
    <x v="1"/>
    <n v="1"/>
    <x v="2"/>
    <n v="1"/>
    <x v="0"/>
    <n v="3"/>
    <x v="2"/>
  </r>
  <r>
    <n v="9081"/>
    <s v="BN5620356"/>
    <n v="71.099999999999994"/>
    <s v="California"/>
    <x v="0"/>
    <x v="67"/>
    <n v="7"/>
    <x v="0"/>
    <x v="2"/>
    <n v="1"/>
    <n v="1"/>
    <n v="72276.240000000005"/>
    <x v="1"/>
    <n v="3"/>
    <x v="1"/>
    <n v="3"/>
    <x v="0"/>
    <n v="2"/>
    <x v="5"/>
  </r>
  <r>
    <n v="9082"/>
    <s v="BN5740991"/>
    <n v="73.599999999999994"/>
    <s v="California"/>
    <x v="1"/>
    <x v="41"/>
    <n v="8"/>
    <x v="5789"/>
    <x v="2"/>
    <n v="0"/>
    <n v="1"/>
    <n v="84920.49"/>
    <x v="1"/>
    <n v="4"/>
    <x v="1"/>
    <n v="3"/>
    <x v="3"/>
    <n v="2"/>
    <x v="3"/>
  </r>
  <r>
    <n v="9083"/>
    <s v="BN5753074"/>
    <n v="76.8"/>
    <s v="California"/>
    <x v="0"/>
    <x v="18"/>
    <n v="6"/>
    <x v="5790"/>
    <x v="2"/>
    <n v="1"/>
    <n v="0"/>
    <n v="17348.560000000001"/>
    <x v="1"/>
    <n v="4"/>
    <x v="3"/>
    <n v="2"/>
    <x v="2"/>
    <n v="1"/>
    <x v="0"/>
  </r>
  <r>
    <n v="9084"/>
    <s v="BN5711309"/>
    <n v="42.7"/>
    <s v="Texas"/>
    <x v="1"/>
    <x v="20"/>
    <n v="9"/>
    <x v="0"/>
    <x v="2"/>
    <n v="1"/>
    <n v="1"/>
    <n v="82870.75"/>
    <x v="1"/>
    <n v="1"/>
    <x v="0"/>
    <n v="4"/>
    <x v="0"/>
    <n v="2"/>
    <x v="0"/>
  </r>
  <r>
    <n v="9085"/>
    <s v="BN5593412"/>
    <n v="68.599999999999994"/>
    <s v="Texas"/>
    <x v="0"/>
    <x v="40"/>
    <n v="7"/>
    <x v="0"/>
    <x v="0"/>
    <n v="1"/>
    <n v="0"/>
    <n v="32080.69"/>
    <x v="0"/>
    <n v="3"/>
    <x v="1"/>
    <n v="3"/>
    <x v="0"/>
    <n v="1"/>
    <x v="1"/>
  </r>
  <r>
    <n v="9086"/>
    <s v="BN5579102"/>
    <n v="69"/>
    <s v="California"/>
    <x v="0"/>
    <x v="0"/>
    <n v="6"/>
    <x v="0"/>
    <x v="2"/>
    <n v="0"/>
    <n v="1"/>
    <n v="120512.08"/>
    <x v="1"/>
    <n v="3"/>
    <x v="0"/>
    <n v="2"/>
    <x v="0"/>
    <n v="3"/>
    <x v="0"/>
  </r>
  <r>
    <n v="9087"/>
    <s v="BN5743458"/>
    <n v="64.7"/>
    <s v="Texas"/>
    <x v="0"/>
    <x v="6"/>
    <n v="3"/>
    <x v="0"/>
    <x v="2"/>
    <n v="1"/>
    <n v="0"/>
    <n v="179032.68"/>
    <x v="1"/>
    <n v="2"/>
    <x v="2"/>
    <n v="1"/>
    <x v="0"/>
    <n v="4"/>
    <x v="2"/>
  </r>
  <r>
    <n v="9088"/>
    <s v="BN5791229"/>
    <n v="71.400000000000006"/>
    <s v="California"/>
    <x v="1"/>
    <x v="12"/>
    <n v="4"/>
    <x v="0"/>
    <x v="2"/>
    <n v="1"/>
    <n v="1"/>
    <n v="95623.28"/>
    <x v="1"/>
    <n v="3"/>
    <x v="3"/>
    <n v="1"/>
    <x v="0"/>
    <n v="2"/>
    <x v="0"/>
  </r>
  <r>
    <n v="9089"/>
    <s v="BN5608159"/>
    <n v="73.599999999999994"/>
    <s v="New York"/>
    <x v="0"/>
    <x v="18"/>
    <n v="9"/>
    <x v="5791"/>
    <x v="0"/>
    <n v="1"/>
    <n v="1"/>
    <n v="110035.88"/>
    <x v="0"/>
    <n v="4"/>
    <x v="3"/>
    <n v="4"/>
    <x v="3"/>
    <n v="3"/>
    <x v="0"/>
  </r>
  <r>
    <n v="9090"/>
    <s v="BN5676439"/>
    <n v="60.8"/>
    <s v="California"/>
    <x v="0"/>
    <x v="10"/>
    <n v="5"/>
    <x v="5792"/>
    <x v="0"/>
    <n v="1"/>
    <n v="1"/>
    <n v="168822.01"/>
    <x v="1"/>
    <n v="2"/>
    <x v="3"/>
    <n v="2"/>
    <x v="1"/>
    <n v="4"/>
    <x v="0"/>
  </r>
  <r>
    <n v="9091"/>
    <s v="BN5813824"/>
    <n v="80.900000000000006"/>
    <s v="California"/>
    <x v="0"/>
    <x v="2"/>
    <n v="6"/>
    <x v="0"/>
    <x v="0"/>
    <n v="1"/>
    <n v="0"/>
    <n v="77705.75"/>
    <x v="1"/>
    <n v="4"/>
    <x v="0"/>
    <n v="2"/>
    <x v="0"/>
    <n v="2"/>
    <x v="0"/>
  </r>
  <r>
    <n v="9092"/>
    <s v="BN5630108"/>
    <n v="74.5"/>
    <s v="California"/>
    <x v="0"/>
    <x v="20"/>
    <n v="7"/>
    <x v="5793"/>
    <x v="0"/>
    <n v="1"/>
    <n v="1"/>
    <n v="49815.62"/>
    <x v="1"/>
    <n v="4"/>
    <x v="0"/>
    <n v="3"/>
    <x v="2"/>
    <n v="1"/>
    <x v="0"/>
  </r>
  <r>
    <n v="9093"/>
    <s v="BN5736163"/>
    <n v="78.099999999999994"/>
    <s v="California"/>
    <x v="1"/>
    <x v="16"/>
    <n v="3"/>
    <x v="5794"/>
    <x v="0"/>
    <n v="0"/>
    <n v="1"/>
    <n v="65632.33"/>
    <x v="0"/>
    <n v="4"/>
    <x v="0"/>
    <n v="1"/>
    <x v="3"/>
    <n v="2"/>
    <x v="0"/>
  </r>
  <r>
    <n v="9094"/>
    <s v="BN5671247"/>
    <n v="52.7"/>
    <s v="California"/>
    <x v="1"/>
    <x v="8"/>
    <n v="5"/>
    <x v="0"/>
    <x v="0"/>
    <n v="1"/>
    <n v="0"/>
    <n v="169361.89"/>
    <x v="1"/>
    <n v="1"/>
    <x v="2"/>
    <n v="2"/>
    <x v="0"/>
    <n v="4"/>
    <x v="2"/>
  </r>
  <r>
    <n v="9095"/>
    <s v="BN5574082"/>
    <n v="59.5"/>
    <s v="New York"/>
    <x v="0"/>
    <x v="15"/>
    <n v="1"/>
    <x v="5795"/>
    <x v="0"/>
    <n v="1"/>
    <n v="0"/>
    <n v="4721.3"/>
    <x v="1"/>
    <n v="2"/>
    <x v="2"/>
    <n v="1"/>
    <x v="1"/>
    <n v="1"/>
    <x v="2"/>
  </r>
  <r>
    <n v="9096"/>
    <s v="BN5718752"/>
    <n v="85"/>
    <s v="New York"/>
    <x v="0"/>
    <x v="16"/>
    <n v="3"/>
    <x v="5796"/>
    <x v="2"/>
    <n v="0"/>
    <n v="1"/>
    <n v="23974.85"/>
    <x v="1"/>
    <n v="4"/>
    <x v="0"/>
    <n v="1"/>
    <x v="3"/>
    <n v="1"/>
    <x v="0"/>
  </r>
  <r>
    <n v="9097"/>
    <s v="BN5762244"/>
    <n v="56.9"/>
    <s v="California"/>
    <x v="1"/>
    <x v="24"/>
    <n v="10"/>
    <x v="5797"/>
    <x v="0"/>
    <n v="1"/>
    <n v="0"/>
    <n v="199929.17"/>
    <x v="1"/>
    <n v="1"/>
    <x v="3"/>
    <n v="4"/>
    <x v="2"/>
    <n v="4"/>
    <x v="0"/>
  </r>
  <r>
    <n v="9098"/>
    <s v="BN5606814"/>
    <n v="72.8"/>
    <s v="California"/>
    <x v="1"/>
    <x v="3"/>
    <n v="8"/>
    <x v="0"/>
    <x v="2"/>
    <n v="1"/>
    <n v="0"/>
    <n v="40023.699999999997"/>
    <x v="1"/>
    <n v="4"/>
    <x v="0"/>
    <n v="3"/>
    <x v="0"/>
    <n v="1"/>
    <x v="1"/>
  </r>
  <r>
    <n v="9099"/>
    <s v="BN5713472"/>
    <n v="47.3"/>
    <s v="New York"/>
    <x v="0"/>
    <x v="15"/>
    <n v="6"/>
    <x v="5798"/>
    <x v="2"/>
    <n v="1"/>
    <n v="1"/>
    <n v="72946.95"/>
    <x v="1"/>
    <n v="1"/>
    <x v="2"/>
    <n v="2"/>
    <x v="2"/>
    <n v="2"/>
    <x v="2"/>
  </r>
  <r>
    <n v="9100"/>
    <s v="BN5768794"/>
    <n v="73.8"/>
    <s v="California"/>
    <x v="1"/>
    <x v="6"/>
    <n v="3"/>
    <x v="0"/>
    <x v="2"/>
    <n v="1"/>
    <n v="1"/>
    <n v="170421.13"/>
    <x v="1"/>
    <n v="4"/>
    <x v="2"/>
    <n v="1"/>
    <x v="0"/>
    <n v="4"/>
    <x v="2"/>
  </r>
  <r>
    <n v="9101"/>
    <s v="BN5742988"/>
    <n v="65.900000000000006"/>
    <s v="California"/>
    <x v="1"/>
    <x v="12"/>
    <n v="7"/>
    <x v="0"/>
    <x v="2"/>
    <n v="1"/>
    <n v="1"/>
    <n v="58879.11"/>
    <x v="1"/>
    <n v="3"/>
    <x v="3"/>
    <n v="3"/>
    <x v="0"/>
    <n v="2"/>
    <x v="0"/>
  </r>
  <r>
    <n v="9102"/>
    <s v="BN5660893"/>
    <n v="59.7"/>
    <s v="Texas"/>
    <x v="1"/>
    <x v="16"/>
    <n v="7"/>
    <x v="5799"/>
    <x v="2"/>
    <n v="1"/>
    <n v="1"/>
    <n v="25059.05"/>
    <x v="1"/>
    <n v="2"/>
    <x v="0"/>
    <n v="3"/>
    <x v="3"/>
    <n v="1"/>
    <x v="0"/>
  </r>
  <r>
    <n v="9103"/>
    <s v="BN5810855"/>
    <n v="44.5"/>
    <s v="New York"/>
    <x v="0"/>
    <x v="22"/>
    <n v="3"/>
    <x v="5800"/>
    <x v="0"/>
    <n v="0"/>
    <n v="1"/>
    <n v="29909.84"/>
    <x v="1"/>
    <n v="1"/>
    <x v="1"/>
    <n v="1"/>
    <x v="2"/>
    <n v="1"/>
    <x v="3"/>
  </r>
  <r>
    <n v="9104"/>
    <s v="BN5728275"/>
    <n v="67.099999999999994"/>
    <s v="California"/>
    <x v="0"/>
    <x v="6"/>
    <n v="4"/>
    <x v="0"/>
    <x v="2"/>
    <n v="1"/>
    <n v="0"/>
    <n v="158043.10999999999"/>
    <x v="1"/>
    <n v="3"/>
    <x v="2"/>
    <n v="1"/>
    <x v="0"/>
    <n v="4"/>
    <x v="2"/>
  </r>
  <r>
    <n v="9105"/>
    <s v="BN5683252"/>
    <n v="65.599999999999994"/>
    <s v="Texas"/>
    <x v="0"/>
    <x v="10"/>
    <n v="7"/>
    <x v="5801"/>
    <x v="0"/>
    <n v="1"/>
    <n v="0"/>
    <n v="14032.62"/>
    <x v="0"/>
    <n v="3"/>
    <x v="3"/>
    <n v="3"/>
    <x v="1"/>
    <n v="1"/>
    <x v="0"/>
  </r>
  <r>
    <n v="9106"/>
    <s v="BN5685389"/>
    <n v="65.8"/>
    <s v="California"/>
    <x v="1"/>
    <x v="8"/>
    <n v="6"/>
    <x v="5802"/>
    <x v="0"/>
    <n v="0"/>
    <n v="1"/>
    <n v="49809.88"/>
    <x v="1"/>
    <n v="3"/>
    <x v="2"/>
    <n v="2"/>
    <x v="3"/>
    <n v="1"/>
    <x v="2"/>
  </r>
  <r>
    <n v="9107"/>
    <s v="BN5663563"/>
    <n v="69.8"/>
    <s v="New York"/>
    <x v="1"/>
    <x v="37"/>
    <n v="11"/>
    <x v="5803"/>
    <x v="1"/>
    <n v="1"/>
    <n v="0"/>
    <n v="28806.32"/>
    <x v="0"/>
    <n v="3"/>
    <x v="1"/>
    <n v="4"/>
    <x v="3"/>
    <n v="1"/>
    <x v="1"/>
  </r>
  <r>
    <n v="9108"/>
    <s v="BN5617347"/>
    <n v="65.5"/>
    <s v="Texas"/>
    <x v="1"/>
    <x v="16"/>
    <n v="10"/>
    <x v="0"/>
    <x v="0"/>
    <n v="0"/>
    <n v="1"/>
    <n v="90490.33"/>
    <x v="1"/>
    <n v="3"/>
    <x v="0"/>
    <n v="4"/>
    <x v="0"/>
    <n v="2"/>
    <x v="0"/>
  </r>
  <r>
    <n v="9109"/>
    <s v="BN5622383"/>
    <n v="77.2"/>
    <s v="Texas"/>
    <x v="1"/>
    <x v="1"/>
    <n v="11"/>
    <x v="5804"/>
    <x v="0"/>
    <n v="1"/>
    <n v="1"/>
    <n v="75825.570000000007"/>
    <x v="1"/>
    <n v="4"/>
    <x v="0"/>
    <n v="4"/>
    <x v="1"/>
    <n v="2"/>
    <x v="0"/>
  </r>
  <r>
    <n v="9110"/>
    <s v="BN5703595"/>
    <n v="68.099999999999994"/>
    <s v="Texas"/>
    <x v="1"/>
    <x v="19"/>
    <n v="11"/>
    <x v="0"/>
    <x v="0"/>
    <n v="0"/>
    <n v="0"/>
    <n v="158336.35999999999"/>
    <x v="1"/>
    <n v="3"/>
    <x v="3"/>
    <n v="4"/>
    <x v="0"/>
    <n v="4"/>
    <x v="0"/>
  </r>
  <r>
    <n v="9111"/>
    <s v="BN5727304"/>
    <n v="68.8"/>
    <s v="New York"/>
    <x v="1"/>
    <x v="6"/>
    <n v="10"/>
    <x v="5805"/>
    <x v="2"/>
    <n v="1"/>
    <n v="0"/>
    <n v="143454.95000000001"/>
    <x v="1"/>
    <n v="3"/>
    <x v="2"/>
    <n v="4"/>
    <x v="2"/>
    <n v="3"/>
    <x v="2"/>
  </r>
  <r>
    <n v="9112"/>
    <s v="BN5710975"/>
    <n v="63.3"/>
    <s v="New York"/>
    <x v="1"/>
    <x v="20"/>
    <n v="6"/>
    <x v="5806"/>
    <x v="2"/>
    <n v="1"/>
    <n v="1"/>
    <n v="117279.49"/>
    <x v="1"/>
    <n v="2"/>
    <x v="0"/>
    <n v="2"/>
    <x v="1"/>
    <n v="3"/>
    <x v="0"/>
  </r>
  <r>
    <n v="9113"/>
    <s v="BN5567252"/>
    <n v="73.5"/>
    <s v="California"/>
    <x v="1"/>
    <x v="39"/>
    <n v="10"/>
    <x v="0"/>
    <x v="0"/>
    <n v="1"/>
    <n v="1"/>
    <n v="114283.33"/>
    <x v="1"/>
    <n v="4"/>
    <x v="1"/>
    <n v="4"/>
    <x v="0"/>
    <n v="3"/>
    <x v="5"/>
  </r>
  <r>
    <n v="9114"/>
    <s v="BN5760575"/>
    <n v="52.1"/>
    <s v="New York"/>
    <x v="0"/>
    <x v="6"/>
    <n v="3"/>
    <x v="5807"/>
    <x v="0"/>
    <n v="1"/>
    <n v="1"/>
    <n v="994.86"/>
    <x v="1"/>
    <n v="1"/>
    <x v="2"/>
    <n v="1"/>
    <x v="1"/>
    <n v="1"/>
    <x v="2"/>
  </r>
  <r>
    <n v="9115"/>
    <s v="BN5605650"/>
    <n v="54.1"/>
    <s v="California"/>
    <x v="1"/>
    <x v="18"/>
    <n v="6"/>
    <x v="0"/>
    <x v="2"/>
    <n v="1"/>
    <n v="0"/>
    <n v="124795.84"/>
    <x v="1"/>
    <n v="1"/>
    <x v="3"/>
    <n v="2"/>
    <x v="0"/>
    <n v="3"/>
    <x v="0"/>
  </r>
  <r>
    <n v="9116"/>
    <s v="BN5692890"/>
    <n v="61.2"/>
    <s v="New York"/>
    <x v="0"/>
    <x v="18"/>
    <n v="3"/>
    <x v="5808"/>
    <x v="2"/>
    <n v="0"/>
    <n v="0"/>
    <n v="77592.800000000003"/>
    <x v="1"/>
    <n v="2"/>
    <x v="3"/>
    <n v="1"/>
    <x v="2"/>
    <n v="2"/>
    <x v="0"/>
  </r>
  <r>
    <n v="9117"/>
    <s v="BN5671995"/>
    <n v="56.2"/>
    <s v="California"/>
    <x v="1"/>
    <x v="46"/>
    <n v="4"/>
    <x v="0"/>
    <x v="2"/>
    <n v="1"/>
    <n v="0"/>
    <n v="105986.01"/>
    <x v="1"/>
    <n v="1"/>
    <x v="1"/>
    <n v="1"/>
    <x v="0"/>
    <n v="3"/>
    <x v="3"/>
  </r>
  <r>
    <n v="9118"/>
    <s v="BN5600193"/>
    <n v="70.3"/>
    <s v="California"/>
    <x v="0"/>
    <x v="15"/>
    <n v="7"/>
    <x v="0"/>
    <x v="2"/>
    <n v="0"/>
    <n v="0"/>
    <n v="33606.519999999997"/>
    <x v="1"/>
    <n v="3"/>
    <x v="2"/>
    <n v="3"/>
    <x v="0"/>
    <n v="1"/>
    <x v="2"/>
  </r>
  <r>
    <n v="9119"/>
    <s v="BN5803965"/>
    <n v="71"/>
    <s v="Texas"/>
    <x v="1"/>
    <x v="51"/>
    <n v="7"/>
    <x v="0"/>
    <x v="2"/>
    <n v="1"/>
    <n v="1"/>
    <n v="134188.10999999999"/>
    <x v="1"/>
    <n v="3"/>
    <x v="2"/>
    <n v="3"/>
    <x v="0"/>
    <n v="3"/>
    <x v="2"/>
  </r>
  <r>
    <n v="9120"/>
    <s v="BN5575978"/>
    <n v="73.099999999999994"/>
    <s v="Texas"/>
    <x v="0"/>
    <x v="20"/>
    <n v="6"/>
    <x v="5809"/>
    <x v="0"/>
    <n v="1"/>
    <n v="1"/>
    <n v="159718.26999999999"/>
    <x v="0"/>
    <n v="4"/>
    <x v="0"/>
    <n v="2"/>
    <x v="2"/>
    <n v="4"/>
    <x v="0"/>
  </r>
  <r>
    <n v="9121"/>
    <s v="BN5796751"/>
    <n v="70.3"/>
    <s v="Texas"/>
    <x v="1"/>
    <x v="14"/>
    <n v="5"/>
    <x v="5810"/>
    <x v="0"/>
    <n v="0"/>
    <n v="1"/>
    <n v="85148.78"/>
    <x v="1"/>
    <n v="3"/>
    <x v="1"/>
    <n v="2"/>
    <x v="1"/>
    <n v="2"/>
    <x v="3"/>
  </r>
  <r>
    <n v="9122"/>
    <s v="BN5693439"/>
    <n v="61.8"/>
    <s v="California"/>
    <x v="0"/>
    <x v="20"/>
    <n v="1"/>
    <x v="0"/>
    <x v="0"/>
    <n v="1"/>
    <n v="0"/>
    <n v="119059.13"/>
    <x v="1"/>
    <n v="2"/>
    <x v="0"/>
    <n v="1"/>
    <x v="0"/>
    <n v="3"/>
    <x v="0"/>
  </r>
  <r>
    <n v="9123"/>
    <s v="BN5748508"/>
    <n v="68.900000000000006"/>
    <s v="California"/>
    <x v="0"/>
    <x v="6"/>
    <n v="2"/>
    <x v="5811"/>
    <x v="2"/>
    <n v="1"/>
    <n v="1"/>
    <n v="122998.26"/>
    <x v="1"/>
    <n v="3"/>
    <x v="2"/>
    <n v="1"/>
    <x v="1"/>
    <n v="3"/>
    <x v="2"/>
  </r>
  <r>
    <n v="9124"/>
    <s v="BN5678942"/>
    <n v="71.8"/>
    <s v="California"/>
    <x v="1"/>
    <x v="19"/>
    <n v="8"/>
    <x v="5812"/>
    <x v="0"/>
    <n v="0"/>
    <n v="0"/>
    <n v="117841.06"/>
    <x v="1"/>
    <n v="3"/>
    <x v="3"/>
    <n v="3"/>
    <x v="3"/>
    <n v="3"/>
    <x v="0"/>
  </r>
  <r>
    <n v="9125"/>
    <s v="BN5753552"/>
    <n v="60.8"/>
    <s v="California"/>
    <x v="1"/>
    <x v="24"/>
    <n v="6"/>
    <x v="5813"/>
    <x v="2"/>
    <n v="0"/>
    <n v="0"/>
    <n v="160593.41"/>
    <x v="1"/>
    <n v="2"/>
    <x v="3"/>
    <n v="2"/>
    <x v="2"/>
    <n v="4"/>
    <x v="0"/>
  </r>
  <r>
    <n v="9126"/>
    <s v="BN5604051"/>
    <n v="74.900000000000006"/>
    <s v="Texas"/>
    <x v="1"/>
    <x v="10"/>
    <n v="3"/>
    <x v="0"/>
    <x v="0"/>
    <n v="0"/>
    <n v="0"/>
    <n v="174189.04"/>
    <x v="0"/>
    <n v="4"/>
    <x v="3"/>
    <n v="1"/>
    <x v="0"/>
    <n v="4"/>
    <x v="0"/>
  </r>
  <r>
    <n v="9127"/>
    <s v="BN5666008"/>
    <n v="75.3"/>
    <s v="Texas"/>
    <x v="1"/>
    <x v="21"/>
    <n v="5"/>
    <x v="5814"/>
    <x v="2"/>
    <n v="0"/>
    <n v="1"/>
    <n v="68260.27"/>
    <x v="0"/>
    <n v="4"/>
    <x v="1"/>
    <n v="2"/>
    <x v="1"/>
    <n v="2"/>
    <x v="1"/>
  </r>
  <r>
    <n v="9128"/>
    <s v="BN5643400"/>
    <n v="63"/>
    <s v="Texas"/>
    <x v="1"/>
    <x v="2"/>
    <n v="11"/>
    <x v="5815"/>
    <x v="0"/>
    <n v="0"/>
    <n v="0"/>
    <n v="58854.879999999997"/>
    <x v="0"/>
    <n v="2"/>
    <x v="0"/>
    <n v="4"/>
    <x v="3"/>
    <n v="2"/>
    <x v="0"/>
  </r>
  <r>
    <n v="9129"/>
    <s v="BN5763946"/>
    <n v="69.3"/>
    <s v="New York"/>
    <x v="0"/>
    <x v="3"/>
    <n v="2"/>
    <x v="5816"/>
    <x v="0"/>
    <n v="1"/>
    <n v="0"/>
    <n v="87994.95"/>
    <x v="0"/>
    <n v="3"/>
    <x v="0"/>
    <n v="1"/>
    <x v="3"/>
    <n v="2"/>
    <x v="1"/>
  </r>
  <r>
    <n v="9130"/>
    <s v="BN5747201"/>
    <n v="83.8"/>
    <s v="Texas"/>
    <x v="0"/>
    <x v="20"/>
    <n v="7"/>
    <x v="5817"/>
    <x v="0"/>
    <n v="0"/>
    <n v="1"/>
    <n v="150659.35"/>
    <x v="0"/>
    <n v="4"/>
    <x v="0"/>
    <n v="3"/>
    <x v="1"/>
    <n v="4"/>
    <x v="0"/>
  </r>
  <r>
    <n v="9131"/>
    <s v="BN5790512"/>
    <n v="75.599999999999994"/>
    <s v="New York"/>
    <x v="0"/>
    <x v="2"/>
    <n v="6"/>
    <x v="5818"/>
    <x v="2"/>
    <n v="1"/>
    <n v="1"/>
    <n v="109098.39"/>
    <x v="1"/>
    <n v="4"/>
    <x v="0"/>
    <n v="2"/>
    <x v="2"/>
    <n v="3"/>
    <x v="0"/>
  </r>
  <r>
    <n v="9132"/>
    <s v="BN5737618"/>
    <n v="77.5"/>
    <s v="California"/>
    <x v="0"/>
    <x v="7"/>
    <n v="5"/>
    <x v="5819"/>
    <x v="0"/>
    <n v="1"/>
    <n v="0"/>
    <n v="104112"/>
    <x v="1"/>
    <n v="4"/>
    <x v="2"/>
    <n v="2"/>
    <x v="2"/>
    <n v="3"/>
    <x v="2"/>
  </r>
  <r>
    <n v="9133"/>
    <s v="BN5737107"/>
    <n v="63.5"/>
    <s v="California"/>
    <x v="0"/>
    <x v="19"/>
    <n v="6"/>
    <x v="0"/>
    <x v="2"/>
    <n v="1"/>
    <n v="0"/>
    <n v="122949.71"/>
    <x v="1"/>
    <n v="2"/>
    <x v="3"/>
    <n v="2"/>
    <x v="0"/>
    <n v="3"/>
    <x v="0"/>
  </r>
  <r>
    <n v="9134"/>
    <s v="BN5726689"/>
    <n v="70.5"/>
    <s v="Texas"/>
    <x v="1"/>
    <x v="18"/>
    <n v="2"/>
    <x v="5820"/>
    <x v="0"/>
    <n v="1"/>
    <n v="1"/>
    <n v="21807.16"/>
    <x v="1"/>
    <n v="3"/>
    <x v="3"/>
    <n v="1"/>
    <x v="3"/>
    <n v="1"/>
    <x v="0"/>
  </r>
  <r>
    <n v="9135"/>
    <s v="BN5804270"/>
    <n v="48.1"/>
    <s v="California"/>
    <x v="1"/>
    <x v="20"/>
    <n v="4"/>
    <x v="0"/>
    <x v="0"/>
    <n v="1"/>
    <n v="1"/>
    <n v="32319.93"/>
    <x v="1"/>
    <n v="1"/>
    <x v="0"/>
    <n v="1"/>
    <x v="0"/>
    <n v="1"/>
    <x v="0"/>
  </r>
  <r>
    <n v="9136"/>
    <s v="BN5664345"/>
    <n v="72.7"/>
    <s v="Texas"/>
    <x v="0"/>
    <x v="23"/>
    <n v="8"/>
    <x v="5821"/>
    <x v="0"/>
    <n v="1"/>
    <n v="0"/>
    <n v="190457.87"/>
    <x v="0"/>
    <n v="4"/>
    <x v="1"/>
    <n v="3"/>
    <x v="1"/>
    <n v="4"/>
    <x v="1"/>
  </r>
  <r>
    <n v="9137"/>
    <s v="BN5688897"/>
    <n v="59.5"/>
    <s v="California"/>
    <x v="1"/>
    <x v="43"/>
    <n v="5"/>
    <x v="5822"/>
    <x v="0"/>
    <n v="1"/>
    <n v="0"/>
    <n v="177738.98"/>
    <x v="1"/>
    <n v="2"/>
    <x v="2"/>
    <n v="2"/>
    <x v="1"/>
    <n v="4"/>
    <x v="4"/>
  </r>
  <r>
    <n v="9138"/>
    <s v="BN5582939"/>
    <n v="53.5"/>
    <s v="California"/>
    <x v="0"/>
    <x v="16"/>
    <n v="1"/>
    <x v="5823"/>
    <x v="0"/>
    <n v="1"/>
    <n v="0"/>
    <n v="80425.649999999994"/>
    <x v="1"/>
    <n v="1"/>
    <x v="0"/>
    <n v="1"/>
    <x v="2"/>
    <n v="2"/>
    <x v="0"/>
  </r>
  <r>
    <n v="9139"/>
    <s v="BN5771581"/>
    <n v="57.8"/>
    <s v="California"/>
    <x v="1"/>
    <x v="49"/>
    <n v="11"/>
    <x v="5824"/>
    <x v="0"/>
    <n v="0"/>
    <n v="0"/>
    <n v="9445.42"/>
    <x v="0"/>
    <n v="1"/>
    <x v="1"/>
    <n v="4"/>
    <x v="2"/>
    <n v="1"/>
    <x v="3"/>
  </r>
  <r>
    <n v="9140"/>
    <s v="BN5779817"/>
    <n v="59.7"/>
    <s v="California"/>
    <x v="0"/>
    <x v="6"/>
    <n v="6"/>
    <x v="0"/>
    <x v="2"/>
    <n v="1"/>
    <n v="1"/>
    <n v="174825.57"/>
    <x v="1"/>
    <n v="2"/>
    <x v="2"/>
    <n v="2"/>
    <x v="0"/>
    <n v="4"/>
    <x v="2"/>
  </r>
  <r>
    <n v="9141"/>
    <s v="BN5784236"/>
    <n v="44.9"/>
    <s v="California"/>
    <x v="0"/>
    <x v="29"/>
    <n v="8"/>
    <x v="0"/>
    <x v="2"/>
    <n v="0"/>
    <n v="0"/>
    <n v="175743.92"/>
    <x v="1"/>
    <n v="1"/>
    <x v="2"/>
    <n v="3"/>
    <x v="0"/>
    <n v="4"/>
    <x v="4"/>
  </r>
  <r>
    <n v="9142"/>
    <s v="BN5756190"/>
    <n v="85"/>
    <s v="New York"/>
    <x v="0"/>
    <x v="3"/>
    <n v="9"/>
    <x v="5825"/>
    <x v="2"/>
    <n v="1"/>
    <n v="0"/>
    <n v="54949.73"/>
    <x v="1"/>
    <n v="4"/>
    <x v="0"/>
    <n v="4"/>
    <x v="1"/>
    <n v="2"/>
    <x v="1"/>
  </r>
  <r>
    <n v="9143"/>
    <s v="BN5663225"/>
    <n v="49.4"/>
    <s v="California"/>
    <x v="0"/>
    <x v="12"/>
    <n v="10"/>
    <x v="5826"/>
    <x v="2"/>
    <n v="1"/>
    <n v="0"/>
    <n v="183752.91"/>
    <x v="1"/>
    <n v="1"/>
    <x v="3"/>
    <n v="4"/>
    <x v="3"/>
    <n v="4"/>
    <x v="0"/>
  </r>
  <r>
    <n v="9144"/>
    <s v="BN5793110"/>
    <n v="67.599999999999994"/>
    <s v="California"/>
    <x v="0"/>
    <x v="10"/>
    <n v="9"/>
    <x v="5827"/>
    <x v="0"/>
    <n v="0"/>
    <n v="0"/>
    <n v="46038.28"/>
    <x v="1"/>
    <n v="3"/>
    <x v="3"/>
    <n v="4"/>
    <x v="3"/>
    <n v="1"/>
    <x v="0"/>
  </r>
  <r>
    <n v="9145"/>
    <s v="BN5731376"/>
    <n v="81.8"/>
    <s v="New York"/>
    <x v="1"/>
    <x v="3"/>
    <n v="11"/>
    <x v="5828"/>
    <x v="0"/>
    <n v="1"/>
    <n v="1"/>
    <n v="78941.59"/>
    <x v="1"/>
    <n v="4"/>
    <x v="0"/>
    <n v="4"/>
    <x v="3"/>
    <n v="2"/>
    <x v="1"/>
  </r>
  <r>
    <n v="9146"/>
    <s v="BN5621681"/>
    <n v="71.2"/>
    <s v="Texas"/>
    <x v="1"/>
    <x v="13"/>
    <n v="7"/>
    <x v="5829"/>
    <x v="0"/>
    <n v="0"/>
    <n v="0"/>
    <n v="198398.68"/>
    <x v="1"/>
    <n v="3"/>
    <x v="1"/>
    <n v="3"/>
    <x v="3"/>
    <n v="4"/>
    <x v="1"/>
  </r>
  <r>
    <n v="9147"/>
    <s v="BN5691236"/>
    <n v="67.2"/>
    <s v="New York"/>
    <x v="1"/>
    <x v="20"/>
    <n v="5"/>
    <x v="5830"/>
    <x v="2"/>
    <n v="1"/>
    <n v="0"/>
    <n v="188892.19"/>
    <x v="1"/>
    <n v="3"/>
    <x v="0"/>
    <n v="2"/>
    <x v="1"/>
    <n v="4"/>
    <x v="0"/>
  </r>
  <r>
    <n v="9148"/>
    <s v="BN5781239"/>
    <n v="63.6"/>
    <s v="California"/>
    <x v="1"/>
    <x v="12"/>
    <n v="10"/>
    <x v="5831"/>
    <x v="0"/>
    <n v="0"/>
    <n v="0"/>
    <n v="169286.74"/>
    <x v="1"/>
    <n v="2"/>
    <x v="3"/>
    <n v="4"/>
    <x v="1"/>
    <n v="4"/>
    <x v="0"/>
  </r>
  <r>
    <n v="9149"/>
    <s v="BN5595553"/>
    <n v="69.8"/>
    <s v="California"/>
    <x v="1"/>
    <x v="24"/>
    <n v="9"/>
    <x v="0"/>
    <x v="2"/>
    <n v="0"/>
    <n v="0"/>
    <n v="145004.39000000001"/>
    <x v="1"/>
    <n v="3"/>
    <x v="3"/>
    <n v="4"/>
    <x v="0"/>
    <n v="3"/>
    <x v="0"/>
  </r>
  <r>
    <n v="9150"/>
    <s v="BN5814244"/>
    <n v="59.7"/>
    <s v="New York"/>
    <x v="0"/>
    <x v="3"/>
    <n v="8"/>
    <x v="5832"/>
    <x v="2"/>
    <n v="1"/>
    <n v="0"/>
    <n v="55809.919999999998"/>
    <x v="1"/>
    <n v="2"/>
    <x v="0"/>
    <n v="3"/>
    <x v="3"/>
    <n v="2"/>
    <x v="1"/>
  </r>
  <r>
    <n v="9151"/>
    <s v="BN5601943"/>
    <n v="71.7"/>
    <s v="California"/>
    <x v="1"/>
    <x v="34"/>
    <n v="5"/>
    <x v="5833"/>
    <x v="0"/>
    <n v="1"/>
    <n v="1"/>
    <n v="54272.12"/>
    <x v="1"/>
    <n v="3"/>
    <x v="2"/>
    <n v="2"/>
    <x v="2"/>
    <n v="2"/>
    <x v="2"/>
  </r>
  <r>
    <n v="9152"/>
    <s v="BN5747887"/>
    <n v="61.4"/>
    <s v="California"/>
    <x v="1"/>
    <x v="23"/>
    <n v="2"/>
    <x v="0"/>
    <x v="2"/>
    <n v="1"/>
    <n v="0"/>
    <n v="192440.54"/>
    <x v="1"/>
    <n v="2"/>
    <x v="1"/>
    <n v="1"/>
    <x v="0"/>
    <n v="4"/>
    <x v="1"/>
  </r>
  <r>
    <n v="9153"/>
    <s v="BN5611228"/>
    <n v="70.8"/>
    <s v="New York"/>
    <x v="0"/>
    <x v="51"/>
    <n v="5"/>
    <x v="5834"/>
    <x v="0"/>
    <n v="1"/>
    <n v="0"/>
    <n v="103697.57"/>
    <x v="1"/>
    <n v="3"/>
    <x v="2"/>
    <n v="2"/>
    <x v="1"/>
    <n v="3"/>
    <x v="2"/>
  </r>
  <r>
    <n v="9154"/>
    <s v="BN5636890"/>
    <n v="50.7"/>
    <s v="New York"/>
    <x v="1"/>
    <x v="18"/>
    <n v="10"/>
    <x v="5835"/>
    <x v="1"/>
    <n v="1"/>
    <n v="0"/>
    <n v="119110.03"/>
    <x v="0"/>
    <n v="1"/>
    <x v="3"/>
    <n v="4"/>
    <x v="3"/>
    <n v="3"/>
    <x v="0"/>
  </r>
  <r>
    <n v="9155"/>
    <s v="BN5690250"/>
    <n v="58.1"/>
    <s v="California"/>
    <x v="0"/>
    <x v="7"/>
    <n v="6"/>
    <x v="5836"/>
    <x v="2"/>
    <n v="1"/>
    <n v="0"/>
    <n v="194681.60000000001"/>
    <x v="1"/>
    <n v="1"/>
    <x v="2"/>
    <n v="2"/>
    <x v="3"/>
    <n v="4"/>
    <x v="2"/>
  </r>
  <r>
    <n v="9156"/>
    <s v="BN5680579"/>
    <n v="57.9"/>
    <s v="Texas"/>
    <x v="0"/>
    <x v="2"/>
    <n v="3"/>
    <x v="5837"/>
    <x v="2"/>
    <n v="1"/>
    <n v="0"/>
    <n v="158948.63"/>
    <x v="1"/>
    <n v="1"/>
    <x v="0"/>
    <n v="1"/>
    <x v="2"/>
    <n v="4"/>
    <x v="0"/>
  </r>
  <r>
    <n v="9157"/>
    <s v="BN5679464"/>
    <n v="50.4"/>
    <s v="Texas"/>
    <x v="0"/>
    <x v="17"/>
    <n v="3"/>
    <x v="5838"/>
    <x v="0"/>
    <n v="1"/>
    <n v="1"/>
    <n v="165122.54999999999"/>
    <x v="0"/>
    <n v="1"/>
    <x v="1"/>
    <n v="1"/>
    <x v="2"/>
    <n v="4"/>
    <x v="1"/>
  </r>
  <r>
    <n v="9158"/>
    <s v="BN5778828"/>
    <n v="73.7"/>
    <s v="California"/>
    <x v="0"/>
    <x v="15"/>
    <n v="8"/>
    <x v="5839"/>
    <x v="2"/>
    <n v="0"/>
    <n v="1"/>
    <n v="189402.71"/>
    <x v="1"/>
    <n v="4"/>
    <x v="2"/>
    <n v="3"/>
    <x v="2"/>
    <n v="4"/>
    <x v="2"/>
  </r>
  <r>
    <n v="9159"/>
    <s v="BN5568762"/>
    <n v="54"/>
    <s v="Texas"/>
    <x v="0"/>
    <x v="8"/>
    <n v="11"/>
    <x v="5840"/>
    <x v="0"/>
    <n v="1"/>
    <n v="1"/>
    <n v="158027.57"/>
    <x v="1"/>
    <n v="1"/>
    <x v="2"/>
    <n v="4"/>
    <x v="3"/>
    <n v="4"/>
    <x v="2"/>
  </r>
  <r>
    <n v="9160"/>
    <s v="BN5747675"/>
    <n v="60.9"/>
    <s v="California"/>
    <x v="1"/>
    <x v="15"/>
    <n v="8"/>
    <x v="5841"/>
    <x v="0"/>
    <n v="0"/>
    <n v="0"/>
    <n v="3815.48"/>
    <x v="1"/>
    <n v="2"/>
    <x v="2"/>
    <n v="3"/>
    <x v="3"/>
    <n v="1"/>
    <x v="2"/>
  </r>
  <r>
    <n v="9161"/>
    <s v="BN5753592"/>
    <n v="77.8"/>
    <s v="California"/>
    <x v="1"/>
    <x v="9"/>
    <n v="5"/>
    <x v="0"/>
    <x v="2"/>
    <n v="1"/>
    <n v="1"/>
    <n v="162809.20000000001"/>
    <x v="1"/>
    <n v="4"/>
    <x v="2"/>
    <n v="2"/>
    <x v="0"/>
    <n v="4"/>
    <x v="2"/>
  </r>
  <r>
    <n v="9162"/>
    <s v="BN5749962"/>
    <n v="62.1"/>
    <s v="California"/>
    <x v="1"/>
    <x v="20"/>
    <n v="11"/>
    <x v="5842"/>
    <x v="0"/>
    <n v="0"/>
    <n v="0"/>
    <n v="89519.47"/>
    <x v="1"/>
    <n v="2"/>
    <x v="0"/>
    <n v="4"/>
    <x v="2"/>
    <n v="2"/>
    <x v="0"/>
  </r>
  <r>
    <n v="9163"/>
    <s v="BN5606010"/>
    <n v="66.5"/>
    <s v="New York"/>
    <x v="1"/>
    <x v="54"/>
    <n v="8"/>
    <x v="5843"/>
    <x v="0"/>
    <n v="1"/>
    <n v="1"/>
    <n v="25165.360000000001"/>
    <x v="0"/>
    <n v="3"/>
    <x v="1"/>
    <n v="3"/>
    <x v="3"/>
    <n v="1"/>
    <x v="5"/>
  </r>
  <r>
    <n v="9164"/>
    <s v="BN5802281"/>
    <n v="60.8"/>
    <s v="California"/>
    <x v="0"/>
    <x v="40"/>
    <n v="7"/>
    <x v="0"/>
    <x v="0"/>
    <n v="1"/>
    <n v="1"/>
    <n v="126012.57"/>
    <x v="1"/>
    <n v="2"/>
    <x v="1"/>
    <n v="3"/>
    <x v="0"/>
    <n v="3"/>
    <x v="1"/>
  </r>
  <r>
    <n v="9165"/>
    <s v="BN5767401"/>
    <n v="68"/>
    <s v="Texas"/>
    <x v="1"/>
    <x v="18"/>
    <n v="8"/>
    <x v="0"/>
    <x v="2"/>
    <n v="1"/>
    <n v="0"/>
    <n v="20109.21"/>
    <x v="1"/>
    <n v="3"/>
    <x v="3"/>
    <n v="3"/>
    <x v="0"/>
    <n v="1"/>
    <x v="0"/>
  </r>
  <r>
    <n v="9166"/>
    <s v="BN5669859"/>
    <n v="66.3"/>
    <s v="New York"/>
    <x v="0"/>
    <x v="17"/>
    <n v="3"/>
    <x v="5844"/>
    <x v="0"/>
    <n v="1"/>
    <n v="1"/>
    <n v="58257.23"/>
    <x v="1"/>
    <n v="3"/>
    <x v="1"/>
    <n v="1"/>
    <x v="2"/>
    <n v="2"/>
    <x v="1"/>
  </r>
  <r>
    <n v="9167"/>
    <s v="BN5612016"/>
    <n v="62.7"/>
    <s v="New York"/>
    <x v="0"/>
    <x v="12"/>
    <n v="3"/>
    <x v="5845"/>
    <x v="0"/>
    <n v="1"/>
    <n v="1"/>
    <n v="172269.21"/>
    <x v="0"/>
    <n v="2"/>
    <x v="3"/>
    <n v="1"/>
    <x v="2"/>
    <n v="4"/>
    <x v="0"/>
  </r>
  <r>
    <n v="9168"/>
    <s v="BN5645266"/>
    <n v="60.7"/>
    <s v="California"/>
    <x v="1"/>
    <x v="28"/>
    <n v="2"/>
    <x v="0"/>
    <x v="0"/>
    <n v="1"/>
    <n v="0"/>
    <n v="29818.2"/>
    <x v="1"/>
    <n v="2"/>
    <x v="2"/>
    <n v="1"/>
    <x v="0"/>
    <n v="1"/>
    <x v="2"/>
  </r>
  <r>
    <n v="9169"/>
    <s v="BN5649931"/>
    <n v="68.099999999999994"/>
    <s v="California"/>
    <x v="0"/>
    <x v="3"/>
    <n v="9"/>
    <x v="5846"/>
    <x v="0"/>
    <n v="0"/>
    <n v="0"/>
    <n v="114659.81"/>
    <x v="1"/>
    <n v="3"/>
    <x v="0"/>
    <n v="4"/>
    <x v="2"/>
    <n v="3"/>
    <x v="1"/>
  </r>
  <r>
    <n v="9170"/>
    <s v="BN5658915"/>
    <n v="76.599999999999994"/>
    <s v="California"/>
    <x v="0"/>
    <x v="13"/>
    <n v="7"/>
    <x v="0"/>
    <x v="2"/>
    <n v="0"/>
    <n v="0"/>
    <n v="147184.74"/>
    <x v="1"/>
    <n v="4"/>
    <x v="1"/>
    <n v="3"/>
    <x v="0"/>
    <n v="3"/>
    <x v="1"/>
  </r>
  <r>
    <n v="9171"/>
    <s v="BN5615941"/>
    <n v="69.400000000000006"/>
    <s v="California"/>
    <x v="1"/>
    <x v="33"/>
    <n v="3"/>
    <x v="0"/>
    <x v="1"/>
    <n v="0"/>
    <n v="1"/>
    <n v="15039.41"/>
    <x v="1"/>
    <n v="3"/>
    <x v="2"/>
    <n v="1"/>
    <x v="0"/>
    <n v="1"/>
    <x v="2"/>
  </r>
  <r>
    <n v="9172"/>
    <s v="BN5660388"/>
    <n v="41.1"/>
    <s v="California"/>
    <x v="0"/>
    <x v="41"/>
    <n v="10"/>
    <x v="0"/>
    <x v="0"/>
    <n v="0"/>
    <n v="1"/>
    <n v="76621.490000000005"/>
    <x v="1"/>
    <n v="1"/>
    <x v="1"/>
    <n v="4"/>
    <x v="0"/>
    <n v="2"/>
    <x v="3"/>
  </r>
  <r>
    <n v="9173"/>
    <s v="BN5652528"/>
    <n v="74.2"/>
    <s v="California"/>
    <x v="1"/>
    <x v="2"/>
    <n v="9"/>
    <x v="5847"/>
    <x v="0"/>
    <n v="1"/>
    <n v="1"/>
    <n v="92985.78"/>
    <x v="1"/>
    <n v="4"/>
    <x v="0"/>
    <n v="4"/>
    <x v="2"/>
    <n v="2"/>
    <x v="0"/>
  </r>
  <r>
    <n v="9174"/>
    <s v="BN5653485"/>
    <n v="67.3"/>
    <s v="Texas"/>
    <x v="1"/>
    <x v="3"/>
    <n v="9"/>
    <x v="5848"/>
    <x v="0"/>
    <n v="0"/>
    <n v="1"/>
    <n v="6009.27"/>
    <x v="0"/>
    <n v="3"/>
    <x v="0"/>
    <n v="4"/>
    <x v="3"/>
    <n v="1"/>
    <x v="1"/>
  </r>
  <r>
    <n v="9175"/>
    <s v="BN5627972"/>
    <n v="52.9"/>
    <s v="California"/>
    <x v="1"/>
    <x v="22"/>
    <n v="2"/>
    <x v="0"/>
    <x v="2"/>
    <n v="1"/>
    <n v="1"/>
    <n v="191370.97"/>
    <x v="1"/>
    <n v="1"/>
    <x v="1"/>
    <n v="1"/>
    <x v="0"/>
    <n v="4"/>
    <x v="3"/>
  </r>
  <r>
    <n v="9176"/>
    <s v="BN5703326"/>
    <n v="51.9"/>
    <s v="California"/>
    <x v="0"/>
    <x v="16"/>
    <n v="8"/>
    <x v="5849"/>
    <x v="0"/>
    <n v="1"/>
    <n v="0"/>
    <n v="188225.67"/>
    <x v="1"/>
    <n v="1"/>
    <x v="0"/>
    <n v="3"/>
    <x v="3"/>
    <n v="4"/>
    <x v="0"/>
  </r>
  <r>
    <n v="9177"/>
    <s v="BN5610346"/>
    <n v="57.3"/>
    <s v="California"/>
    <x v="1"/>
    <x v="12"/>
    <n v="10"/>
    <x v="0"/>
    <x v="2"/>
    <n v="1"/>
    <n v="0"/>
    <n v="11743.89"/>
    <x v="1"/>
    <n v="1"/>
    <x v="3"/>
    <n v="4"/>
    <x v="0"/>
    <n v="1"/>
    <x v="0"/>
  </r>
  <r>
    <n v="9178"/>
    <s v="BN5770461"/>
    <n v="45.3"/>
    <s v="New York"/>
    <x v="0"/>
    <x v="34"/>
    <n v="4"/>
    <x v="5850"/>
    <x v="0"/>
    <n v="1"/>
    <n v="0"/>
    <n v="136846.75"/>
    <x v="1"/>
    <n v="1"/>
    <x v="2"/>
    <n v="1"/>
    <x v="2"/>
    <n v="3"/>
    <x v="2"/>
  </r>
  <r>
    <n v="9179"/>
    <s v="BN5645550"/>
    <n v="79.8"/>
    <s v="New York"/>
    <x v="0"/>
    <x v="2"/>
    <n v="7"/>
    <x v="5851"/>
    <x v="0"/>
    <n v="1"/>
    <n v="1"/>
    <n v="164248.32999999999"/>
    <x v="1"/>
    <n v="4"/>
    <x v="0"/>
    <n v="3"/>
    <x v="3"/>
    <n v="4"/>
    <x v="0"/>
  </r>
  <r>
    <n v="9180"/>
    <s v="BN5590801"/>
    <n v="69.3"/>
    <s v="Texas"/>
    <x v="0"/>
    <x v="10"/>
    <n v="11"/>
    <x v="5852"/>
    <x v="2"/>
    <n v="0"/>
    <n v="0"/>
    <n v="154631.35"/>
    <x v="1"/>
    <n v="3"/>
    <x v="3"/>
    <n v="4"/>
    <x v="3"/>
    <n v="4"/>
    <x v="0"/>
  </r>
  <r>
    <n v="9181"/>
    <s v="BN5568239"/>
    <n v="63.7"/>
    <s v="California"/>
    <x v="0"/>
    <x v="4"/>
    <n v="3"/>
    <x v="0"/>
    <x v="2"/>
    <n v="1"/>
    <n v="0"/>
    <n v="149665.65"/>
    <x v="1"/>
    <n v="2"/>
    <x v="0"/>
    <n v="1"/>
    <x v="0"/>
    <n v="4"/>
    <x v="1"/>
  </r>
  <r>
    <n v="9182"/>
    <s v="BN5655281"/>
    <n v="67.2"/>
    <s v="California"/>
    <x v="1"/>
    <x v="40"/>
    <n v="2"/>
    <x v="0"/>
    <x v="0"/>
    <n v="0"/>
    <n v="0"/>
    <n v="91574.92"/>
    <x v="1"/>
    <n v="3"/>
    <x v="1"/>
    <n v="1"/>
    <x v="0"/>
    <n v="2"/>
    <x v="1"/>
  </r>
  <r>
    <n v="9183"/>
    <s v="BN5665492"/>
    <n v="59.7"/>
    <s v="California"/>
    <x v="0"/>
    <x v="34"/>
    <n v="1"/>
    <x v="5853"/>
    <x v="0"/>
    <n v="1"/>
    <n v="0"/>
    <n v="127233.39"/>
    <x v="1"/>
    <n v="2"/>
    <x v="2"/>
    <n v="1"/>
    <x v="2"/>
    <n v="3"/>
    <x v="2"/>
  </r>
  <r>
    <n v="9184"/>
    <s v="BN5676004"/>
    <n v="54.3"/>
    <s v="California"/>
    <x v="1"/>
    <x v="0"/>
    <n v="8"/>
    <x v="0"/>
    <x v="0"/>
    <n v="1"/>
    <n v="1"/>
    <n v="56650.47"/>
    <x v="1"/>
    <n v="1"/>
    <x v="0"/>
    <n v="3"/>
    <x v="0"/>
    <n v="2"/>
    <x v="0"/>
  </r>
  <r>
    <n v="9185"/>
    <s v="BN5716897"/>
    <n v="69.5"/>
    <s v="Texas"/>
    <x v="0"/>
    <x v="27"/>
    <n v="5"/>
    <x v="0"/>
    <x v="2"/>
    <n v="1"/>
    <n v="0"/>
    <n v="84644.76"/>
    <x v="1"/>
    <n v="3"/>
    <x v="1"/>
    <n v="2"/>
    <x v="0"/>
    <n v="2"/>
    <x v="3"/>
  </r>
  <r>
    <n v="9186"/>
    <s v="BN5714991"/>
    <n v="58.4"/>
    <s v="California"/>
    <x v="1"/>
    <x v="12"/>
    <n v="7"/>
    <x v="5854"/>
    <x v="2"/>
    <n v="1"/>
    <n v="1"/>
    <n v="148238.16"/>
    <x v="1"/>
    <n v="1"/>
    <x v="3"/>
    <n v="3"/>
    <x v="2"/>
    <n v="3"/>
    <x v="0"/>
  </r>
  <r>
    <n v="9187"/>
    <s v="BN5569365"/>
    <n v="65.2"/>
    <s v="New York"/>
    <x v="0"/>
    <x v="14"/>
    <n v="4"/>
    <x v="5855"/>
    <x v="2"/>
    <n v="0"/>
    <n v="1"/>
    <n v="193502.9"/>
    <x v="1"/>
    <n v="2"/>
    <x v="1"/>
    <n v="1"/>
    <x v="3"/>
    <n v="4"/>
    <x v="3"/>
  </r>
  <r>
    <n v="9188"/>
    <s v="BN5628776"/>
    <n v="60.1"/>
    <s v="California"/>
    <x v="1"/>
    <x v="16"/>
    <n v="5"/>
    <x v="5856"/>
    <x v="0"/>
    <n v="1"/>
    <n v="1"/>
    <n v="38020.050000000003"/>
    <x v="1"/>
    <n v="2"/>
    <x v="0"/>
    <n v="2"/>
    <x v="1"/>
    <n v="1"/>
    <x v="0"/>
  </r>
  <r>
    <n v="9189"/>
    <s v="BN5778105"/>
    <n v="62.8"/>
    <s v="Texas"/>
    <x v="1"/>
    <x v="34"/>
    <n v="5"/>
    <x v="0"/>
    <x v="2"/>
    <n v="1"/>
    <n v="1"/>
    <n v="176750.81"/>
    <x v="1"/>
    <n v="2"/>
    <x v="2"/>
    <n v="2"/>
    <x v="0"/>
    <n v="4"/>
    <x v="2"/>
  </r>
  <r>
    <n v="9190"/>
    <s v="BN5793636"/>
    <n v="60.7"/>
    <s v="New York"/>
    <x v="1"/>
    <x v="15"/>
    <n v="10"/>
    <x v="5857"/>
    <x v="2"/>
    <n v="1"/>
    <n v="0"/>
    <n v="176580.63"/>
    <x v="1"/>
    <n v="2"/>
    <x v="2"/>
    <n v="4"/>
    <x v="2"/>
    <n v="4"/>
    <x v="2"/>
  </r>
  <r>
    <n v="9191"/>
    <s v="BN5798856"/>
    <n v="64.599999999999994"/>
    <s v="California"/>
    <x v="0"/>
    <x v="17"/>
    <n v="9"/>
    <x v="0"/>
    <x v="2"/>
    <n v="1"/>
    <n v="0"/>
    <n v="133059.15"/>
    <x v="1"/>
    <n v="2"/>
    <x v="1"/>
    <n v="4"/>
    <x v="0"/>
    <n v="3"/>
    <x v="1"/>
  </r>
  <r>
    <n v="9192"/>
    <s v="BN5764621"/>
    <n v="57.2"/>
    <s v="California"/>
    <x v="1"/>
    <x v="33"/>
    <n v="7"/>
    <x v="5858"/>
    <x v="0"/>
    <n v="1"/>
    <n v="0"/>
    <n v="100843.82"/>
    <x v="1"/>
    <n v="1"/>
    <x v="2"/>
    <n v="3"/>
    <x v="3"/>
    <n v="3"/>
    <x v="2"/>
  </r>
  <r>
    <n v="9193"/>
    <s v="BN5790953"/>
    <n v="80.099999999999994"/>
    <s v="Texas"/>
    <x v="1"/>
    <x v="14"/>
    <n v="2"/>
    <x v="5859"/>
    <x v="2"/>
    <n v="1"/>
    <n v="1"/>
    <n v="30484.19"/>
    <x v="1"/>
    <n v="4"/>
    <x v="1"/>
    <n v="1"/>
    <x v="1"/>
    <n v="1"/>
    <x v="3"/>
  </r>
  <r>
    <n v="9194"/>
    <s v="BN5631425"/>
    <n v="59.7"/>
    <s v="California"/>
    <x v="0"/>
    <x v="28"/>
    <n v="9"/>
    <x v="5860"/>
    <x v="0"/>
    <n v="1"/>
    <n v="0"/>
    <n v="42330.58"/>
    <x v="1"/>
    <n v="2"/>
    <x v="2"/>
    <n v="4"/>
    <x v="2"/>
    <n v="1"/>
    <x v="2"/>
  </r>
  <r>
    <n v="9195"/>
    <s v="BN5640019"/>
    <n v="61.3"/>
    <s v="California"/>
    <x v="1"/>
    <x v="20"/>
    <n v="8"/>
    <x v="5861"/>
    <x v="0"/>
    <n v="0"/>
    <n v="0"/>
    <n v="193309.58"/>
    <x v="1"/>
    <n v="2"/>
    <x v="0"/>
    <n v="3"/>
    <x v="3"/>
    <n v="4"/>
    <x v="0"/>
  </r>
  <r>
    <n v="9196"/>
    <s v="BN5710228"/>
    <n v="52.9"/>
    <s v="New York"/>
    <x v="1"/>
    <x v="6"/>
    <n v="5"/>
    <x v="5862"/>
    <x v="0"/>
    <n v="0"/>
    <n v="0"/>
    <n v="112813.79"/>
    <x v="0"/>
    <n v="1"/>
    <x v="2"/>
    <n v="2"/>
    <x v="2"/>
    <n v="3"/>
    <x v="2"/>
  </r>
  <r>
    <n v="9197"/>
    <s v="BN5771448"/>
    <n v="79.400000000000006"/>
    <s v="Texas"/>
    <x v="0"/>
    <x v="24"/>
    <n v="10"/>
    <x v="0"/>
    <x v="2"/>
    <n v="1"/>
    <n v="0"/>
    <n v="68008.850000000006"/>
    <x v="1"/>
    <n v="4"/>
    <x v="3"/>
    <n v="4"/>
    <x v="0"/>
    <n v="2"/>
    <x v="0"/>
  </r>
  <r>
    <n v="9198"/>
    <s v="BN5611860"/>
    <n v="55.7"/>
    <s v="California"/>
    <x v="1"/>
    <x v="10"/>
    <n v="4"/>
    <x v="5863"/>
    <x v="0"/>
    <n v="1"/>
    <n v="0"/>
    <n v="132673.22"/>
    <x v="1"/>
    <n v="1"/>
    <x v="3"/>
    <n v="1"/>
    <x v="1"/>
    <n v="3"/>
    <x v="0"/>
  </r>
  <r>
    <n v="9199"/>
    <s v="BN5670179"/>
    <n v="49.9"/>
    <s v="California"/>
    <x v="0"/>
    <x v="34"/>
    <n v="5"/>
    <x v="5864"/>
    <x v="0"/>
    <n v="1"/>
    <n v="1"/>
    <n v="22001.91"/>
    <x v="1"/>
    <n v="1"/>
    <x v="2"/>
    <n v="2"/>
    <x v="2"/>
    <n v="1"/>
    <x v="2"/>
  </r>
  <r>
    <n v="9200"/>
    <s v="BN5608996"/>
    <n v="54.4"/>
    <s v="California"/>
    <x v="0"/>
    <x v="28"/>
    <n v="7"/>
    <x v="0"/>
    <x v="0"/>
    <n v="1"/>
    <n v="0"/>
    <n v="100200.4"/>
    <x v="0"/>
    <n v="1"/>
    <x v="2"/>
    <n v="3"/>
    <x v="0"/>
    <n v="3"/>
    <x v="2"/>
  </r>
  <r>
    <n v="9201"/>
    <s v="BN5567836"/>
    <n v="73.900000000000006"/>
    <s v="California"/>
    <x v="0"/>
    <x v="33"/>
    <n v="7"/>
    <x v="0"/>
    <x v="0"/>
    <n v="0"/>
    <n v="0"/>
    <n v="122604.44"/>
    <x v="1"/>
    <n v="4"/>
    <x v="2"/>
    <n v="3"/>
    <x v="0"/>
    <n v="3"/>
    <x v="2"/>
  </r>
  <r>
    <n v="9202"/>
    <s v="BN5788096"/>
    <n v="45.8"/>
    <s v="New York"/>
    <x v="0"/>
    <x v="3"/>
    <n v="2"/>
    <x v="5865"/>
    <x v="2"/>
    <n v="1"/>
    <n v="0"/>
    <n v="100564.37"/>
    <x v="1"/>
    <n v="1"/>
    <x v="0"/>
    <n v="1"/>
    <x v="3"/>
    <n v="3"/>
    <x v="1"/>
  </r>
  <r>
    <n v="9203"/>
    <s v="BN5735695"/>
    <n v="52.8"/>
    <s v="California"/>
    <x v="1"/>
    <x v="8"/>
    <n v="10"/>
    <x v="5866"/>
    <x v="0"/>
    <n v="1"/>
    <n v="0"/>
    <n v="5419.31"/>
    <x v="1"/>
    <n v="1"/>
    <x v="2"/>
    <n v="4"/>
    <x v="3"/>
    <n v="1"/>
    <x v="2"/>
  </r>
  <r>
    <n v="9204"/>
    <s v="BN5774314"/>
    <n v="77.3"/>
    <s v="Texas"/>
    <x v="1"/>
    <x v="21"/>
    <n v="5"/>
    <x v="0"/>
    <x v="2"/>
    <n v="0"/>
    <n v="0"/>
    <n v="123587.83"/>
    <x v="0"/>
    <n v="4"/>
    <x v="1"/>
    <n v="2"/>
    <x v="0"/>
    <n v="3"/>
    <x v="1"/>
  </r>
  <r>
    <n v="9205"/>
    <s v="BN5737884"/>
    <n v="64.599999999999994"/>
    <s v="California"/>
    <x v="0"/>
    <x v="33"/>
    <n v="6"/>
    <x v="0"/>
    <x v="2"/>
    <n v="1"/>
    <n v="0"/>
    <n v="13935.32"/>
    <x v="1"/>
    <n v="2"/>
    <x v="2"/>
    <n v="2"/>
    <x v="0"/>
    <n v="1"/>
    <x v="2"/>
  </r>
  <r>
    <n v="9206"/>
    <s v="BN5758663"/>
    <n v="56.4"/>
    <s v="California"/>
    <x v="1"/>
    <x v="8"/>
    <n v="1"/>
    <x v="5867"/>
    <x v="0"/>
    <n v="1"/>
    <n v="1"/>
    <n v="87060.77"/>
    <x v="1"/>
    <n v="1"/>
    <x v="2"/>
    <n v="1"/>
    <x v="3"/>
    <n v="2"/>
    <x v="2"/>
  </r>
  <r>
    <n v="9207"/>
    <s v="BN5611680"/>
    <n v="62.4"/>
    <s v="New York"/>
    <x v="0"/>
    <x v="37"/>
    <n v="1"/>
    <x v="5868"/>
    <x v="0"/>
    <n v="0"/>
    <n v="0"/>
    <n v="4859.59"/>
    <x v="0"/>
    <n v="2"/>
    <x v="1"/>
    <n v="1"/>
    <x v="2"/>
    <n v="1"/>
    <x v="1"/>
  </r>
  <r>
    <n v="9208"/>
    <s v="BN5643683"/>
    <n v="68.2"/>
    <s v="California"/>
    <x v="0"/>
    <x v="37"/>
    <n v="6"/>
    <x v="5869"/>
    <x v="0"/>
    <n v="1"/>
    <n v="0"/>
    <n v="21085.17"/>
    <x v="0"/>
    <n v="3"/>
    <x v="1"/>
    <n v="2"/>
    <x v="3"/>
    <n v="1"/>
    <x v="1"/>
  </r>
  <r>
    <n v="9209"/>
    <s v="BN5744630"/>
    <n v="72.599999999999994"/>
    <s v="California"/>
    <x v="0"/>
    <x v="4"/>
    <n v="3"/>
    <x v="0"/>
    <x v="2"/>
    <n v="1"/>
    <n v="1"/>
    <n v="26733.86"/>
    <x v="1"/>
    <n v="4"/>
    <x v="0"/>
    <n v="1"/>
    <x v="0"/>
    <n v="1"/>
    <x v="1"/>
  </r>
  <r>
    <n v="9210"/>
    <s v="BN5570594"/>
    <n v="56"/>
    <s v="California"/>
    <x v="1"/>
    <x v="9"/>
    <n v="2"/>
    <x v="5870"/>
    <x v="0"/>
    <n v="1"/>
    <n v="0"/>
    <n v="89734.7"/>
    <x v="1"/>
    <n v="1"/>
    <x v="2"/>
    <n v="1"/>
    <x v="3"/>
    <n v="2"/>
    <x v="2"/>
  </r>
  <r>
    <n v="9211"/>
    <s v="BN5792563"/>
    <n v="38.200000000000003"/>
    <s v="Texas"/>
    <x v="1"/>
    <x v="18"/>
    <n v="1"/>
    <x v="0"/>
    <x v="0"/>
    <n v="1"/>
    <n v="1"/>
    <n v="179540.73"/>
    <x v="0"/>
    <n v="1"/>
    <x v="3"/>
    <n v="1"/>
    <x v="0"/>
    <n v="4"/>
    <x v="0"/>
  </r>
  <r>
    <n v="9212"/>
    <s v="BN5605444"/>
    <n v="45.7"/>
    <s v="Texas"/>
    <x v="0"/>
    <x v="16"/>
    <n v="7"/>
    <x v="0"/>
    <x v="2"/>
    <n v="1"/>
    <n v="0"/>
    <n v="173219.09"/>
    <x v="1"/>
    <n v="1"/>
    <x v="0"/>
    <n v="3"/>
    <x v="0"/>
    <n v="4"/>
    <x v="0"/>
  </r>
  <r>
    <n v="9213"/>
    <s v="BN5605252"/>
    <n v="67.3"/>
    <s v="California"/>
    <x v="0"/>
    <x v="24"/>
    <n v="11"/>
    <x v="0"/>
    <x v="2"/>
    <n v="1"/>
    <n v="1"/>
    <n v="37411.35"/>
    <x v="1"/>
    <n v="3"/>
    <x v="3"/>
    <n v="4"/>
    <x v="0"/>
    <n v="1"/>
    <x v="0"/>
  </r>
  <r>
    <n v="9214"/>
    <s v="BN5672129"/>
    <n v="58.4"/>
    <s v="California"/>
    <x v="0"/>
    <x v="20"/>
    <n v="5"/>
    <x v="5871"/>
    <x v="0"/>
    <n v="0"/>
    <n v="0"/>
    <n v="80852.11"/>
    <x v="1"/>
    <n v="1"/>
    <x v="0"/>
    <n v="2"/>
    <x v="1"/>
    <n v="2"/>
    <x v="0"/>
  </r>
  <r>
    <n v="9215"/>
    <s v="BN5812806"/>
    <n v="62.9"/>
    <s v="California"/>
    <x v="0"/>
    <x v="2"/>
    <n v="11"/>
    <x v="0"/>
    <x v="2"/>
    <n v="1"/>
    <n v="1"/>
    <n v="43174.49"/>
    <x v="0"/>
    <n v="2"/>
    <x v="0"/>
    <n v="4"/>
    <x v="0"/>
    <n v="1"/>
    <x v="0"/>
  </r>
  <r>
    <n v="9216"/>
    <s v="BN5624093"/>
    <n v="58.4"/>
    <s v="New York"/>
    <x v="0"/>
    <x v="24"/>
    <n v="11"/>
    <x v="5872"/>
    <x v="3"/>
    <n v="1"/>
    <n v="1"/>
    <n v="70927.11"/>
    <x v="0"/>
    <n v="1"/>
    <x v="3"/>
    <n v="4"/>
    <x v="2"/>
    <n v="2"/>
    <x v="0"/>
  </r>
  <r>
    <n v="9217"/>
    <s v="BN5701277"/>
    <n v="72.400000000000006"/>
    <s v="California"/>
    <x v="1"/>
    <x v="33"/>
    <n v="11"/>
    <x v="0"/>
    <x v="2"/>
    <n v="1"/>
    <n v="1"/>
    <n v="54265.55"/>
    <x v="1"/>
    <n v="4"/>
    <x v="2"/>
    <n v="4"/>
    <x v="0"/>
    <n v="2"/>
    <x v="2"/>
  </r>
  <r>
    <n v="9218"/>
    <s v="BN5762501"/>
    <n v="64.400000000000006"/>
    <s v="California"/>
    <x v="1"/>
    <x v="8"/>
    <n v="6"/>
    <x v="0"/>
    <x v="2"/>
    <n v="1"/>
    <n v="1"/>
    <n v="41872.17"/>
    <x v="1"/>
    <n v="2"/>
    <x v="2"/>
    <n v="2"/>
    <x v="0"/>
    <n v="1"/>
    <x v="2"/>
  </r>
  <r>
    <n v="9219"/>
    <s v="BN5806231"/>
    <n v="67.599999999999994"/>
    <s v="New York"/>
    <x v="0"/>
    <x v="36"/>
    <n v="3"/>
    <x v="5873"/>
    <x v="0"/>
    <n v="1"/>
    <n v="0"/>
    <n v="15068.53"/>
    <x v="0"/>
    <n v="3"/>
    <x v="1"/>
    <n v="1"/>
    <x v="3"/>
    <n v="1"/>
    <x v="1"/>
  </r>
  <r>
    <n v="9220"/>
    <s v="BN5712509"/>
    <n v="49.9"/>
    <s v="California"/>
    <x v="1"/>
    <x v="8"/>
    <n v="5"/>
    <x v="0"/>
    <x v="0"/>
    <n v="1"/>
    <n v="0"/>
    <n v="25950.49"/>
    <x v="1"/>
    <n v="1"/>
    <x v="2"/>
    <n v="2"/>
    <x v="0"/>
    <n v="1"/>
    <x v="2"/>
  </r>
  <r>
    <n v="9221"/>
    <s v="BN5600312"/>
    <n v="59.8"/>
    <s v="California"/>
    <x v="1"/>
    <x v="52"/>
    <n v="5"/>
    <x v="0"/>
    <x v="0"/>
    <n v="1"/>
    <n v="0"/>
    <n v="197727.14"/>
    <x v="0"/>
    <n v="2"/>
    <x v="1"/>
    <n v="2"/>
    <x v="0"/>
    <n v="4"/>
    <x v="3"/>
  </r>
  <r>
    <n v="9222"/>
    <s v="BN5576129"/>
    <n v="65.5"/>
    <s v="New York"/>
    <x v="0"/>
    <x v="24"/>
    <n v="5"/>
    <x v="5874"/>
    <x v="0"/>
    <n v="1"/>
    <n v="0"/>
    <n v="79555.08"/>
    <x v="0"/>
    <n v="3"/>
    <x v="3"/>
    <n v="2"/>
    <x v="3"/>
    <n v="2"/>
    <x v="0"/>
  </r>
  <r>
    <n v="9223"/>
    <s v="BN5620663"/>
    <n v="55.9"/>
    <s v="California"/>
    <x v="1"/>
    <x v="34"/>
    <n v="4"/>
    <x v="5875"/>
    <x v="0"/>
    <n v="1"/>
    <n v="1"/>
    <n v="15607.27"/>
    <x v="1"/>
    <n v="1"/>
    <x v="2"/>
    <n v="1"/>
    <x v="2"/>
    <n v="1"/>
    <x v="2"/>
  </r>
  <r>
    <n v="9224"/>
    <s v="BN5623402"/>
    <n v="54.3"/>
    <s v="California"/>
    <x v="0"/>
    <x v="44"/>
    <n v="1"/>
    <x v="5876"/>
    <x v="0"/>
    <n v="1"/>
    <n v="1"/>
    <n v="134612.48000000001"/>
    <x v="1"/>
    <n v="1"/>
    <x v="1"/>
    <n v="1"/>
    <x v="2"/>
    <n v="3"/>
    <x v="5"/>
  </r>
  <r>
    <n v="9225"/>
    <s v="BN5667857"/>
    <n v="67.900000000000006"/>
    <s v="California"/>
    <x v="1"/>
    <x v="2"/>
    <n v="1"/>
    <x v="5877"/>
    <x v="0"/>
    <n v="0"/>
    <n v="1"/>
    <n v="159830.57999999999"/>
    <x v="1"/>
    <n v="3"/>
    <x v="0"/>
    <n v="1"/>
    <x v="1"/>
    <n v="4"/>
    <x v="0"/>
  </r>
  <r>
    <n v="9226"/>
    <s v="BN5584841"/>
    <n v="59.4"/>
    <s v="New York"/>
    <x v="0"/>
    <x v="15"/>
    <n v="5"/>
    <x v="5878"/>
    <x v="2"/>
    <n v="1"/>
    <n v="1"/>
    <n v="162961.79"/>
    <x v="1"/>
    <n v="2"/>
    <x v="2"/>
    <n v="2"/>
    <x v="3"/>
    <n v="4"/>
    <x v="2"/>
  </r>
  <r>
    <n v="9227"/>
    <s v="BN5779826"/>
    <n v="58.6"/>
    <s v="California"/>
    <x v="1"/>
    <x v="7"/>
    <n v="6"/>
    <x v="5879"/>
    <x v="2"/>
    <n v="1"/>
    <n v="1"/>
    <n v="192427.16"/>
    <x v="1"/>
    <n v="2"/>
    <x v="2"/>
    <n v="2"/>
    <x v="2"/>
    <n v="4"/>
    <x v="2"/>
  </r>
  <r>
    <n v="9228"/>
    <s v="BN5644890"/>
    <n v="77.599999999999994"/>
    <s v="California"/>
    <x v="0"/>
    <x v="8"/>
    <n v="6"/>
    <x v="0"/>
    <x v="2"/>
    <n v="1"/>
    <n v="0"/>
    <n v="92647.94"/>
    <x v="1"/>
    <n v="4"/>
    <x v="2"/>
    <n v="2"/>
    <x v="0"/>
    <n v="2"/>
    <x v="2"/>
  </r>
  <r>
    <n v="9229"/>
    <s v="BN5749592"/>
    <n v="69.900000000000006"/>
    <s v="California"/>
    <x v="1"/>
    <x v="2"/>
    <n v="3"/>
    <x v="5880"/>
    <x v="0"/>
    <n v="1"/>
    <n v="1"/>
    <n v="180022.39"/>
    <x v="1"/>
    <n v="3"/>
    <x v="0"/>
    <n v="1"/>
    <x v="3"/>
    <n v="4"/>
    <x v="0"/>
  </r>
  <r>
    <n v="9230"/>
    <s v="BN5628923"/>
    <n v="84.7"/>
    <s v="New York"/>
    <x v="0"/>
    <x v="12"/>
    <n v="6"/>
    <x v="5881"/>
    <x v="0"/>
    <n v="1"/>
    <n v="1"/>
    <n v="183584.14"/>
    <x v="1"/>
    <n v="4"/>
    <x v="3"/>
    <n v="2"/>
    <x v="3"/>
    <n v="4"/>
    <x v="0"/>
  </r>
  <r>
    <n v="9231"/>
    <s v="BN5768378"/>
    <n v="58.2"/>
    <s v="New York"/>
    <x v="1"/>
    <x v="12"/>
    <n v="9"/>
    <x v="5882"/>
    <x v="2"/>
    <n v="1"/>
    <n v="1"/>
    <n v="28750.67"/>
    <x v="1"/>
    <n v="1"/>
    <x v="3"/>
    <n v="4"/>
    <x v="3"/>
    <n v="1"/>
    <x v="0"/>
  </r>
  <r>
    <n v="9232"/>
    <s v="BN5767694"/>
    <n v="64.8"/>
    <s v="California"/>
    <x v="1"/>
    <x v="16"/>
    <n v="11"/>
    <x v="5883"/>
    <x v="0"/>
    <n v="1"/>
    <n v="0"/>
    <n v="74846.67"/>
    <x v="1"/>
    <n v="2"/>
    <x v="0"/>
    <n v="4"/>
    <x v="1"/>
    <n v="2"/>
    <x v="0"/>
  </r>
  <r>
    <n v="9233"/>
    <s v="BN5635277"/>
    <n v="61.8"/>
    <s v="California"/>
    <x v="0"/>
    <x v="23"/>
    <n v="10"/>
    <x v="5884"/>
    <x v="1"/>
    <n v="1"/>
    <n v="1"/>
    <n v="89729.3"/>
    <x v="0"/>
    <n v="2"/>
    <x v="1"/>
    <n v="4"/>
    <x v="1"/>
    <n v="2"/>
    <x v="1"/>
  </r>
  <r>
    <n v="9234"/>
    <s v="BN5721917"/>
    <n v="54.3"/>
    <s v="California"/>
    <x v="0"/>
    <x v="8"/>
    <n v="5"/>
    <x v="5885"/>
    <x v="0"/>
    <n v="0"/>
    <n v="0"/>
    <n v="61843.73"/>
    <x v="1"/>
    <n v="1"/>
    <x v="2"/>
    <n v="2"/>
    <x v="2"/>
    <n v="2"/>
    <x v="2"/>
  </r>
  <r>
    <n v="9235"/>
    <s v="BN5765957"/>
    <n v="64.2"/>
    <s v="New York"/>
    <x v="1"/>
    <x v="23"/>
    <n v="5"/>
    <x v="5886"/>
    <x v="0"/>
    <n v="1"/>
    <n v="0"/>
    <n v="24770.22"/>
    <x v="0"/>
    <n v="2"/>
    <x v="1"/>
    <n v="2"/>
    <x v="3"/>
    <n v="1"/>
    <x v="1"/>
  </r>
  <r>
    <n v="9236"/>
    <s v="BN5586593"/>
    <n v="46.2"/>
    <s v="California"/>
    <x v="1"/>
    <x v="7"/>
    <n v="5"/>
    <x v="5887"/>
    <x v="0"/>
    <n v="1"/>
    <n v="0"/>
    <n v="80587.27"/>
    <x v="1"/>
    <n v="1"/>
    <x v="2"/>
    <n v="2"/>
    <x v="2"/>
    <n v="2"/>
    <x v="2"/>
  </r>
  <r>
    <n v="9237"/>
    <s v="BN5635301"/>
    <n v="64"/>
    <s v="Texas"/>
    <x v="1"/>
    <x v="40"/>
    <n v="7"/>
    <x v="5888"/>
    <x v="0"/>
    <n v="1"/>
    <n v="0"/>
    <n v="116286.25"/>
    <x v="1"/>
    <n v="2"/>
    <x v="1"/>
    <n v="3"/>
    <x v="1"/>
    <n v="3"/>
    <x v="1"/>
  </r>
  <r>
    <n v="9238"/>
    <s v="BN5655088"/>
    <n v="74"/>
    <s v="New York"/>
    <x v="1"/>
    <x v="20"/>
    <n v="5"/>
    <x v="5889"/>
    <x v="2"/>
    <n v="1"/>
    <n v="0"/>
    <n v="129333.69"/>
    <x v="0"/>
    <n v="4"/>
    <x v="0"/>
    <n v="2"/>
    <x v="3"/>
    <n v="3"/>
    <x v="0"/>
  </r>
  <r>
    <n v="9239"/>
    <s v="BN5639046"/>
    <n v="77.3"/>
    <s v="California"/>
    <x v="0"/>
    <x v="5"/>
    <n v="5"/>
    <x v="0"/>
    <x v="2"/>
    <n v="1"/>
    <n v="0"/>
    <n v="129372.94"/>
    <x v="1"/>
    <n v="4"/>
    <x v="1"/>
    <n v="2"/>
    <x v="0"/>
    <n v="3"/>
    <x v="1"/>
  </r>
  <r>
    <n v="9240"/>
    <s v="BN5799566"/>
    <n v="58.3"/>
    <s v="New York"/>
    <x v="0"/>
    <x v="15"/>
    <n v="8"/>
    <x v="5890"/>
    <x v="2"/>
    <n v="1"/>
    <n v="1"/>
    <n v="18149.03"/>
    <x v="1"/>
    <n v="1"/>
    <x v="2"/>
    <n v="3"/>
    <x v="1"/>
    <n v="1"/>
    <x v="2"/>
  </r>
  <r>
    <n v="9241"/>
    <s v="BN5723785"/>
    <n v="58.9"/>
    <s v="Texas"/>
    <x v="0"/>
    <x v="17"/>
    <n v="11"/>
    <x v="0"/>
    <x v="2"/>
    <n v="0"/>
    <n v="1"/>
    <n v="168369.37"/>
    <x v="1"/>
    <n v="2"/>
    <x v="1"/>
    <n v="4"/>
    <x v="0"/>
    <n v="4"/>
    <x v="1"/>
  </r>
  <r>
    <n v="9242"/>
    <s v="BN5775540"/>
    <n v="50.9"/>
    <s v="California"/>
    <x v="1"/>
    <x v="12"/>
    <n v="9"/>
    <x v="0"/>
    <x v="2"/>
    <n v="0"/>
    <n v="1"/>
    <n v="67431.28"/>
    <x v="1"/>
    <n v="1"/>
    <x v="3"/>
    <n v="4"/>
    <x v="0"/>
    <n v="2"/>
    <x v="0"/>
  </r>
  <r>
    <n v="9243"/>
    <s v="BN5630617"/>
    <n v="61.2"/>
    <s v="New York"/>
    <x v="1"/>
    <x v="15"/>
    <n v="10"/>
    <x v="5891"/>
    <x v="2"/>
    <n v="1"/>
    <n v="0"/>
    <n v="177092.16"/>
    <x v="1"/>
    <n v="2"/>
    <x v="2"/>
    <n v="4"/>
    <x v="3"/>
    <n v="4"/>
    <x v="2"/>
  </r>
  <r>
    <n v="9244"/>
    <s v="BN5815447"/>
    <n v="50.5"/>
    <s v="Texas"/>
    <x v="1"/>
    <x v="24"/>
    <n v="1"/>
    <x v="5892"/>
    <x v="0"/>
    <n v="1"/>
    <n v="1"/>
    <n v="93736.69"/>
    <x v="1"/>
    <n v="1"/>
    <x v="3"/>
    <n v="1"/>
    <x v="2"/>
    <n v="2"/>
    <x v="0"/>
  </r>
  <r>
    <n v="9245"/>
    <s v="BN5697162"/>
    <n v="54.6"/>
    <s v="New York"/>
    <x v="0"/>
    <x v="11"/>
    <n v="4"/>
    <x v="5893"/>
    <x v="0"/>
    <n v="1"/>
    <n v="0"/>
    <n v="131647.31"/>
    <x v="1"/>
    <n v="1"/>
    <x v="2"/>
    <n v="1"/>
    <x v="2"/>
    <n v="3"/>
    <x v="2"/>
  </r>
  <r>
    <n v="9246"/>
    <s v="BN5681229"/>
    <n v="68.099999999999994"/>
    <s v="California"/>
    <x v="0"/>
    <x v="1"/>
    <n v="1"/>
    <x v="5894"/>
    <x v="2"/>
    <n v="1"/>
    <n v="0"/>
    <n v="175722.31"/>
    <x v="1"/>
    <n v="3"/>
    <x v="0"/>
    <n v="1"/>
    <x v="3"/>
    <n v="4"/>
    <x v="0"/>
  </r>
  <r>
    <n v="9247"/>
    <s v="BN5682436"/>
    <n v="76.2"/>
    <s v="California"/>
    <x v="1"/>
    <x v="43"/>
    <n v="2"/>
    <x v="5895"/>
    <x v="0"/>
    <n v="1"/>
    <n v="1"/>
    <n v="85606.83"/>
    <x v="1"/>
    <n v="4"/>
    <x v="2"/>
    <n v="1"/>
    <x v="2"/>
    <n v="2"/>
    <x v="4"/>
  </r>
  <r>
    <n v="9248"/>
    <s v="BN5650157"/>
    <n v="78.599999999999994"/>
    <s v="Texas"/>
    <x v="1"/>
    <x v="6"/>
    <n v="8"/>
    <x v="5896"/>
    <x v="2"/>
    <n v="1"/>
    <n v="0"/>
    <n v="64945.57"/>
    <x v="1"/>
    <n v="4"/>
    <x v="2"/>
    <n v="3"/>
    <x v="1"/>
    <n v="2"/>
    <x v="2"/>
  </r>
  <r>
    <n v="9249"/>
    <s v="BN5648551"/>
    <n v="62.9"/>
    <s v="Texas"/>
    <x v="1"/>
    <x v="10"/>
    <n v="7"/>
    <x v="0"/>
    <x v="2"/>
    <n v="1"/>
    <n v="0"/>
    <n v="190347.72"/>
    <x v="1"/>
    <n v="2"/>
    <x v="3"/>
    <n v="3"/>
    <x v="0"/>
    <n v="4"/>
    <x v="0"/>
  </r>
  <r>
    <n v="9250"/>
    <s v="BN5795660"/>
    <n v="78.7"/>
    <s v="Texas"/>
    <x v="0"/>
    <x v="2"/>
    <n v="8"/>
    <x v="5897"/>
    <x v="0"/>
    <n v="0"/>
    <n v="1"/>
    <n v="100791.36"/>
    <x v="1"/>
    <n v="4"/>
    <x v="0"/>
    <n v="3"/>
    <x v="2"/>
    <n v="3"/>
    <x v="0"/>
  </r>
  <r>
    <n v="9251"/>
    <s v="BN5607243"/>
    <n v="71.3"/>
    <s v="Texas"/>
    <x v="1"/>
    <x v="0"/>
    <n v="1"/>
    <x v="5898"/>
    <x v="0"/>
    <n v="0"/>
    <n v="1"/>
    <n v="167873.49"/>
    <x v="1"/>
    <n v="3"/>
    <x v="0"/>
    <n v="1"/>
    <x v="3"/>
    <n v="4"/>
    <x v="0"/>
  </r>
  <r>
    <n v="9252"/>
    <s v="BN5623926"/>
    <n v="54.1"/>
    <s v="California"/>
    <x v="0"/>
    <x v="2"/>
    <n v="7"/>
    <x v="5899"/>
    <x v="0"/>
    <n v="1"/>
    <n v="0"/>
    <n v="25289.23"/>
    <x v="1"/>
    <n v="1"/>
    <x v="0"/>
    <n v="3"/>
    <x v="3"/>
    <n v="1"/>
    <x v="0"/>
  </r>
  <r>
    <n v="9253"/>
    <s v="BN5800718"/>
    <n v="45.1"/>
    <s v="California"/>
    <x v="0"/>
    <x v="8"/>
    <n v="8"/>
    <x v="5900"/>
    <x v="0"/>
    <n v="0"/>
    <n v="1"/>
    <n v="20388.77"/>
    <x v="1"/>
    <n v="1"/>
    <x v="2"/>
    <n v="3"/>
    <x v="2"/>
    <n v="1"/>
    <x v="2"/>
  </r>
  <r>
    <n v="9254"/>
    <s v="BN5667234"/>
    <n v="64.400000000000006"/>
    <s v="Texas"/>
    <x v="1"/>
    <x v="23"/>
    <n v="11"/>
    <x v="0"/>
    <x v="2"/>
    <n v="1"/>
    <n v="1"/>
    <n v="145089.64000000001"/>
    <x v="1"/>
    <n v="2"/>
    <x v="1"/>
    <n v="4"/>
    <x v="0"/>
    <n v="3"/>
    <x v="1"/>
  </r>
  <r>
    <n v="9255"/>
    <s v="BN5601029"/>
    <n v="68.599999999999994"/>
    <s v="California"/>
    <x v="1"/>
    <x v="15"/>
    <n v="7"/>
    <x v="0"/>
    <x v="2"/>
    <n v="1"/>
    <n v="1"/>
    <n v="179093.26"/>
    <x v="1"/>
    <n v="3"/>
    <x v="2"/>
    <n v="3"/>
    <x v="0"/>
    <n v="4"/>
    <x v="2"/>
  </r>
  <r>
    <n v="9256"/>
    <s v="BN5621946"/>
    <n v="84.7"/>
    <s v="New York"/>
    <x v="0"/>
    <x v="1"/>
    <n v="4"/>
    <x v="5901"/>
    <x v="3"/>
    <n v="1"/>
    <n v="0"/>
    <n v="16025.17"/>
    <x v="0"/>
    <n v="4"/>
    <x v="0"/>
    <n v="1"/>
    <x v="3"/>
    <n v="1"/>
    <x v="0"/>
  </r>
  <r>
    <n v="9257"/>
    <s v="BN5758364"/>
    <n v="76.5"/>
    <s v="New York"/>
    <x v="1"/>
    <x v="24"/>
    <n v="8"/>
    <x v="5902"/>
    <x v="0"/>
    <n v="1"/>
    <n v="0"/>
    <n v="9087.81"/>
    <x v="1"/>
    <n v="4"/>
    <x v="3"/>
    <n v="3"/>
    <x v="3"/>
    <n v="1"/>
    <x v="0"/>
  </r>
  <r>
    <n v="9258"/>
    <s v="BN5688602"/>
    <n v="67.8"/>
    <s v="New York"/>
    <x v="0"/>
    <x v="24"/>
    <n v="9"/>
    <x v="5903"/>
    <x v="2"/>
    <n v="1"/>
    <n v="1"/>
    <n v="21472.42"/>
    <x v="1"/>
    <n v="3"/>
    <x v="3"/>
    <n v="4"/>
    <x v="2"/>
    <n v="1"/>
    <x v="0"/>
  </r>
  <r>
    <n v="9259"/>
    <s v="BN5652587"/>
    <n v="53.9"/>
    <s v="California"/>
    <x v="1"/>
    <x v="43"/>
    <n v="1"/>
    <x v="5904"/>
    <x v="0"/>
    <n v="1"/>
    <n v="1"/>
    <n v="146752.67000000001"/>
    <x v="1"/>
    <n v="1"/>
    <x v="2"/>
    <n v="1"/>
    <x v="1"/>
    <n v="3"/>
    <x v="4"/>
  </r>
  <r>
    <n v="9260"/>
    <s v="BN5806240"/>
    <n v="80"/>
    <s v="California"/>
    <x v="0"/>
    <x v="20"/>
    <n v="4"/>
    <x v="5905"/>
    <x v="2"/>
    <n v="1"/>
    <n v="0"/>
    <n v="132562.23000000001"/>
    <x v="1"/>
    <n v="4"/>
    <x v="0"/>
    <n v="1"/>
    <x v="1"/>
    <n v="3"/>
    <x v="0"/>
  </r>
  <r>
    <n v="9261"/>
    <s v="BN5649531"/>
    <n v="79.900000000000006"/>
    <s v="New York"/>
    <x v="0"/>
    <x v="2"/>
    <n v="8"/>
    <x v="5906"/>
    <x v="2"/>
    <n v="0"/>
    <n v="1"/>
    <n v="139537.43"/>
    <x v="1"/>
    <n v="4"/>
    <x v="0"/>
    <n v="3"/>
    <x v="2"/>
    <n v="3"/>
    <x v="0"/>
  </r>
  <r>
    <n v="9262"/>
    <s v="BN5677030"/>
    <n v="62.9"/>
    <s v="California"/>
    <x v="0"/>
    <x v="22"/>
    <n v="7"/>
    <x v="0"/>
    <x v="2"/>
    <n v="1"/>
    <n v="1"/>
    <n v="133672.60999999999"/>
    <x v="1"/>
    <n v="2"/>
    <x v="1"/>
    <n v="3"/>
    <x v="0"/>
    <n v="3"/>
    <x v="3"/>
  </r>
  <r>
    <n v="9263"/>
    <s v="BN5751358"/>
    <n v="73.400000000000006"/>
    <s v="New York"/>
    <x v="0"/>
    <x v="37"/>
    <n v="7"/>
    <x v="5907"/>
    <x v="2"/>
    <n v="0"/>
    <n v="1"/>
    <n v="38984.370000000003"/>
    <x v="1"/>
    <n v="4"/>
    <x v="1"/>
    <n v="3"/>
    <x v="1"/>
    <n v="1"/>
    <x v="1"/>
  </r>
  <r>
    <n v="9264"/>
    <s v="BN5749582"/>
    <n v="54.2"/>
    <s v="California"/>
    <x v="0"/>
    <x v="8"/>
    <n v="4"/>
    <x v="0"/>
    <x v="2"/>
    <n v="1"/>
    <n v="1"/>
    <n v="115217.59"/>
    <x v="1"/>
    <n v="1"/>
    <x v="2"/>
    <n v="1"/>
    <x v="0"/>
    <n v="3"/>
    <x v="2"/>
  </r>
  <r>
    <n v="9265"/>
    <s v="BN5656264"/>
    <n v="41.4"/>
    <s v="Texas"/>
    <x v="1"/>
    <x v="52"/>
    <n v="4"/>
    <x v="0"/>
    <x v="2"/>
    <n v="1"/>
    <n v="1"/>
    <n v="93844.82"/>
    <x v="1"/>
    <n v="1"/>
    <x v="1"/>
    <n v="1"/>
    <x v="0"/>
    <n v="2"/>
    <x v="3"/>
  </r>
  <r>
    <n v="9266"/>
    <s v="BN5667351"/>
    <n v="67.5"/>
    <s v="California"/>
    <x v="0"/>
    <x v="16"/>
    <n v="2"/>
    <x v="5908"/>
    <x v="0"/>
    <n v="0"/>
    <n v="0"/>
    <n v="22068.83"/>
    <x v="0"/>
    <n v="3"/>
    <x v="0"/>
    <n v="1"/>
    <x v="3"/>
    <n v="1"/>
    <x v="0"/>
  </r>
  <r>
    <n v="9267"/>
    <s v="BN5682186"/>
    <n v="68.3"/>
    <s v="California"/>
    <x v="0"/>
    <x v="16"/>
    <n v="6"/>
    <x v="5909"/>
    <x v="0"/>
    <n v="1"/>
    <n v="0"/>
    <n v="123846.07"/>
    <x v="1"/>
    <n v="3"/>
    <x v="0"/>
    <n v="2"/>
    <x v="3"/>
    <n v="3"/>
    <x v="0"/>
  </r>
  <r>
    <n v="9268"/>
    <s v="BN5580825"/>
    <n v="74.8"/>
    <s v="California"/>
    <x v="1"/>
    <x v="15"/>
    <n v="6"/>
    <x v="5910"/>
    <x v="2"/>
    <n v="1"/>
    <n v="1"/>
    <n v="172638.13"/>
    <x v="1"/>
    <n v="4"/>
    <x v="2"/>
    <n v="2"/>
    <x v="2"/>
    <n v="4"/>
    <x v="2"/>
  </r>
  <r>
    <n v="9269"/>
    <s v="BN5785096"/>
    <n v="59.6"/>
    <s v="Texas"/>
    <x v="1"/>
    <x v="6"/>
    <n v="3"/>
    <x v="0"/>
    <x v="2"/>
    <n v="1"/>
    <n v="1"/>
    <n v="1591.19"/>
    <x v="1"/>
    <n v="2"/>
    <x v="2"/>
    <n v="1"/>
    <x v="0"/>
    <n v="1"/>
    <x v="2"/>
  </r>
  <r>
    <n v="9270"/>
    <s v="BN5705296"/>
    <n v="64.2"/>
    <s v="California"/>
    <x v="1"/>
    <x v="12"/>
    <n v="5"/>
    <x v="5911"/>
    <x v="0"/>
    <n v="1"/>
    <n v="1"/>
    <n v="91775.51"/>
    <x v="1"/>
    <n v="2"/>
    <x v="3"/>
    <n v="2"/>
    <x v="3"/>
    <n v="2"/>
    <x v="0"/>
  </r>
  <r>
    <n v="9271"/>
    <s v="BN5712816"/>
    <n v="49.9"/>
    <s v="California"/>
    <x v="0"/>
    <x v="29"/>
    <n v="4"/>
    <x v="5912"/>
    <x v="0"/>
    <n v="1"/>
    <n v="1"/>
    <n v="153920.22"/>
    <x v="1"/>
    <n v="1"/>
    <x v="2"/>
    <n v="1"/>
    <x v="2"/>
    <n v="4"/>
    <x v="4"/>
  </r>
  <r>
    <n v="9272"/>
    <s v="BN5774198"/>
    <n v="64.900000000000006"/>
    <s v="Texas"/>
    <x v="0"/>
    <x v="40"/>
    <n v="9"/>
    <x v="5913"/>
    <x v="0"/>
    <n v="1"/>
    <n v="1"/>
    <n v="71420.160000000003"/>
    <x v="1"/>
    <n v="2"/>
    <x v="1"/>
    <n v="4"/>
    <x v="3"/>
    <n v="2"/>
    <x v="1"/>
  </r>
  <r>
    <n v="9273"/>
    <s v="BN5583051"/>
    <n v="73.900000000000006"/>
    <s v="California"/>
    <x v="1"/>
    <x v="0"/>
    <n v="3"/>
    <x v="5914"/>
    <x v="2"/>
    <n v="1"/>
    <n v="0"/>
    <n v="172149.76000000001"/>
    <x v="1"/>
    <n v="4"/>
    <x v="0"/>
    <n v="1"/>
    <x v="2"/>
    <n v="4"/>
    <x v="0"/>
  </r>
  <r>
    <n v="9274"/>
    <s v="BN5740073"/>
    <n v="61.6"/>
    <s v="California"/>
    <x v="1"/>
    <x v="8"/>
    <n v="2"/>
    <x v="0"/>
    <x v="2"/>
    <n v="1"/>
    <n v="1"/>
    <n v="54706.75"/>
    <x v="1"/>
    <n v="2"/>
    <x v="2"/>
    <n v="1"/>
    <x v="0"/>
    <n v="2"/>
    <x v="2"/>
  </r>
  <r>
    <n v="9275"/>
    <s v="BN5793338"/>
    <n v="56"/>
    <s v="Texas"/>
    <x v="0"/>
    <x v="19"/>
    <n v="10"/>
    <x v="0"/>
    <x v="0"/>
    <n v="0"/>
    <n v="1"/>
    <n v="183358.21"/>
    <x v="1"/>
    <n v="1"/>
    <x v="3"/>
    <n v="4"/>
    <x v="0"/>
    <n v="4"/>
    <x v="0"/>
  </r>
  <r>
    <n v="9276"/>
    <s v="BN5749178"/>
    <n v="42.7"/>
    <s v="New York"/>
    <x v="1"/>
    <x v="0"/>
    <n v="2"/>
    <x v="5915"/>
    <x v="0"/>
    <n v="1"/>
    <n v="1"/>
    <n v="57098"/>
    <x v="1"/>
    <n v="1"/>
    <x v="0"/>
    <n v="1"/>
    <x v="1"/>
    <n v="2"/>
    <x v="0"/>
  </r>
  <r>
    <n v="9277"/>
    <s v="BN5623902"/>
    <n v="43.5"/>
    <s v="California"/>
    <x v="1"/>
    <x v="41"/>
    <n v="4"/>
    <x v="0"/>
    <x v="0"/>
    <n v="1"/>
    <n v="0"/>
    <n v="156910.46"/>
    <x v="0"/>
    <n v="1"/>
    <x v="1"/>
    <n v="1"/>
    <x v="0"/>
    <n v="4"/>
    <x v="3"/>
  </r>
  <r>
    <n v="9278"/>
    <s v="BN5604745"/>
    <n v="63.3"/>
    <s v="California"/>
    <x v="1"/>
    <x v="6"/>
    <n v="8"/>
    <x v="0"/>
    <x v="0"/>
    <n v="1"/>
    <n v="1"/>
    <n v="130224.73"/>
    <x v="1"/>
    <n v="2"/>
    <x v="2"/>
    <n v="3"/>
    <x v="0"/>
    <n v="3"/>
    <x v="2"/>
  </r>
  <r>
    <n v="9279"/>
    <s v="BN5584493"/>
    <n v="44.3"/>
    <s v="California"/>
    <x v="1"/>
    <x v="12"/>
    <n v="7"/>
    <x v="5916"/>
    <x v="0"/>
    <n v="0"/>
    <n v="0"/>
    <n v="13946.66"/>
    <x v="1"/>
    <n v="1"/>
    <x v="3"/>
    <n v="3"/>
    <x v="2"/>
    <n v="1"/>
    <x v="0"/>
  </r>
  <r>
    <n v="9280"/>
    <s v="BN5573767"/>
    <n v="72.7"/>
    <s v="California"/>
    <x v="1"/>
    <x v="46"/>
    <n v="6"/>
    <x v="0"/>
    <x v="2"/>
    <n v="0"/>
    <n v="1"/>
    <n v="38652.959999999999"/>
    <x v="1"/>
    <n v="4"/>
    <x v="1"/>
    <n v="2"/>
    <x v="0"/>
    <n v="1"/>
    <x v="3"/>
  </r>
  <r>
    <n v="9281"/>
    <s v="BN5614760"/>
    <n v="67.400000000000006"/>
    <s v="California"/>
    <x v="0"/>
    <x v="13"/>
    <n v="7"/>
    <x v="5917"/>
    <x v="0"/>
    <n v="0"/>
    <n v="1"/>
    <n v="140041.78"/>
    <x v="1"/>
    <n v="3"/>
    <x v="1"/>
    <n v="3"/>
    <x v="1"/>
    <n v="3"/>
    <x v="1"/>
  </r>
  <r>
    <n v="9282"/>
    <s v="BN5679879"/>
    <n v="66.099999999999994"/>
    <s v="California"/>
    <x v="0"/>
    <x v="8"/>
    <n v="4"/>
    <x v="5918"/>
    <x v="0"/>
    <n v="1"/>
    <n v="1"/>
    <n v="166187.1"/>
    <x v="1"/>
    <n v="3"/>
    <x v="2"/>
    <n v="1"/>
    <x v="2"/>
    <n v="4"/>
    <x v="2"/>
  </r>
  <r>
    <n v="9283"/>
    <s v="BN5799348"/>
    <n v="61.9"/>
    <s v="Texas"/>
    <x v="1"/>
    <x v="10"/>
    <n v="2"/>
    <x v="0"/>
    <x v="0"/>
    <n v="1"/>
    <n v="0"/>
    <n v="139919.38"/>
    <x v="1"/>
    <n v="2"/>
    <x v="3"/>
    <n v="1"/>
    <x v="0"/>
    <n v="3"/>
    <x v="0"/>
  </r>
  <r>
    <n v="9284"/>
    <s v="BN5752099"/>
    <n v="56.2"/>
    <s v="California"/>
    <x v="0"/>
    <x v="7"/>
    <n v="4"/>
    <x v="0"/>
    <x v="2"/>
    <n v="1"/>
    <n v="0"/>
    <n v="28137.03"/>
    <x v="1"/>
    <n v="1"/>
    <x v="2"/>
    <n v="1"/>
    <x v="0"/>
    <n v="1"/>
    <x v="2"/>
  </r>
  <r>
    <n v="9285"/>
    <s v="BN5705457"/>
    <n v="63.3"/>
    <s v="California"/>
    <x v="1"/>
    <x v="22"/>
    <n v="4"/>
    <x v="5919"/>
    <x v="0"/>
    <n v="0"/>
    <n v="1"/>
    <n v="50368.63"/>
    <x v="1"/>
    <n v="2"/>
    <x v="1"/>
    <n v="1"/>
    <x v="2"/>
    <n v="1"/>
    <x v="3"/>
  </r>
  <r>
    <n v="9286"/>
    <s v="BN5713545"/>
    <n v="55.1"/>
    <s v="Texas"/>
    <x v="0"/>
    <x v="36"/>
    <n v="6"/>
    <x v="5920"/>
    <x v="0"/>
    <n v="0"/>
    <n v="0"/>
    <n v="94978.1"/>
    <x v="1"/>
    <n v="1"/>
    <x v="1"/>
    <n v="2"/>
    <x v="1"/>
    <n v="2"/>
    <x v="1"/>
  </r>
  <r>
    <n v="9287"/>
    <s v="BN5586436"/>
    <n v="72"/>
    <s v="New York"/>
    <x v="0"/>
    <x v="6"/>
    <n v="8"/>
    <x v="5921"/>
    <x v="0"/>
    <n v="1"/>
    <n v="1"/>
    <n v="69903.929999999993"/>
    <x v="0"/>
    <n v="4"/>
    <x v="2"/>
    <n v="3"/>
    <x v="3"/>
    <n v="2"/>
    <x v="2"/>
  </r>
  <r>
    <n v="9288"/>
    <s v="BN5609089"/>
    <n v="68.8"/>
    <s v="California"/>
    <x v="0"/>
    <x v="15"/>
    <n v="6"/>
    <x v="0"/>
    <x v="2"/>
    <n v="0"/>
    <n v="1"/>
    <n v="177607.77"/>
    <x v="1"/>
    <n v="3"/>
    <x v="2"/>
    <n v="2"/>
    <x v="0"/>
    <n v="4"/>
    <x v="2"/>
  </r>
  <r>
    <n v="9289"/>
    <s v="BN5769221"/>
    <n v="63.5"/>
    <s v="New York"/>
    <x v="0"/>
    <x v="18"/>
    <n v="10"/>
    <x v="5922"/>
    <x v="2"/>
    <n v="1"/>
    <n v="0"/>
    <n v="196731.08"/>
    <x v="1"/>
    <n v="2"/>
    <x v="3"/>
    <n v="4"/>
    <x v="1"/>
    <n v="4"/>
    <x v="0"/>
  </r>
  <r>
    <n v="9290"/>
    <s v="BN5676723"/>
    <n v="56.1"/>
    <s v="California"/>
    <x v="0"/>
    <x v="8"/>
    <n v="2"/>
    <x v="5923"/>
    <x v="2"/>
    <n v="1"/>
    <n v="1"/>
    <n v="65234.6"/>
    <x v="1"/>
    <n v="1"/>
    <x v="2"/>
    <n v="1"/>
    <x v="1"/>
    <n v="2"/>
    <x v="2"/>
  </r>
  <r>
    <n v="9291"/>
    <s v="BN5634504"/>
    <n v="85"/>
    <s v="California"/>
    <x v="1"/>
    <x v="19"/>
    <n v="9"/>
    <x v="5924"/>
    <x v="0"/>
    <n v="1"/>
    <n v="1"/>
    <n v="186281"/>
    <x v="1"/>
    <n v="4"/>
    <x v="3"/>
    <n v="4"/>
    <x v="1"/>
    <n v="4"/>
    <x v="0"/>
  </r>
  <r>
    <n v="9292"/>
    <s v="BN5679717"/>
    <n v="63.6"/>
    <s v="California"/>
    <x v="1"/>
    <x v="18"/>
    <n v="6"/>
    <x v="5925"/>
    <x v="2"/>
    <n v="1"/>
    <n v="1"/>
    <n v="111573.3"/>
    <x v="1"/>
    <n v="2"/>
    <x v="3"/>
    <n v="2"/>
    <x v="3"/>
    <n v="3"/>
    <x v="0"/>
  </r>
  <r>
    <n v="9293"/>
    <s v="BN5677677"/>
    <n v="46.1"/>
    <s v="New York"/>
    <x v="0"/>
    <x v="59"/>
    <n v="2"/>
    <x v="5926"/>
    <x v="2"/>
    <n v="1"/>
    <n v="1"/>
    <n v="196767.83"/>
    <x v="1"/>
    <n v="1"/>
    <x v="1"/>
    <n v="1"/>
    <x v="2"/>
    <n v="4"/>
    <x v="5"/>
  </r>
  <r>
    <n v="9294"/>
    <s v="BN5571830"/>
    <n v="77.099999999999994"/>
    <s v="New York"/>
    <x v="0"/>
    <x v="16"/>
    <n v="6"/>
    <x v="5927"/>
    <x v="2"/>
    <n v="1"/>
    <n v="0"/>
    <n v="72985.61"/>
    <x v="1"/>
    <n v="4"/>
    <x v="0"/>
    <n v="2"/>
    <x v="2"/>
    <n v="2"/>
    <x v="0"/>
  </r>
  <r>
    <n v="9295"/>
    <s v="BN5574521"/>
    <n v="71.3"/>
    <s v="California"/>
    <x v="1"/>
    <x v="18"/>
    <n v="9"/>
    <x v="5928"/>
    <x v="0"/>
    <n v="1"/>
    <n v="1"/>
    <n v="143265.65"/>
    <x v="1"/>
    <n v="3"/>
    <x v="3"/>
    <n v="4"/>
    <x v="2"/>
    <n v="3"/>
    <x v="0"/>
  </r>
  <r>
    <n v="9296"/>
    <s v="BN5740781"/>
    <n v="65.8"/>
    <s v="New York"/>
    <x v="0"/>
    <x v="13"/>
    <n v="10"/>
    <x v="5929"/>
    <x v="0"/>
    <n v="1"/>
    <n v="1"/>
    <n v="159268.67000000001"/>
    <x v="1"/>
    <n v="3"/>
    <x v="1"/>
    <n v="4"/>
    <x v="2"/>
    <n v="4"/>
    <x v="1"/>
  </r>
  <r>
    <n v="9297"/>
    <s v="BN5702355"/>
    <n v="58.6"/>
    <s v="New York"/>
    <x v="0"/>
    <x v="27"/>
    <n v="10"/>
    <x v="5930"/>
    <x v="2"/>
    <n v="1"/>
    <n v="1"/>
    <n v="54448.41"/>
    <x v="1"/>
    <n v="2"/>
    <x v="1"/>
    <n v="4"/>
    <x v="3"/>
    <n v="2"/>
    <x v="3"/>
  </r>
  <r>
    <n v="9298"/>
    <s v="BN5699710"/>
    <n v="73.7"/>
    <s v="California"/>
    <x v="1"/>
    <x v="33"/>
    <n v="9"/>
    <x v="5931"/>
    <x v="0"/>
    <n v="0"/>
    <n v="0"/>
    <n v="31928.5"/>
    <x v="1"/>
    <n v="4"/>
    <x v="2"/>
    <n v="4"/>
    <x v="2"/>
    <n v="1"/>
    <x v="2"/>
  </r>
  <r>
    <n v="9299"/>
    <s v="BN5647960"/>
    <n v="74.2"/>
    <s v="New York"/>
    <x v="1"/>
    <x v="7"/>
    <n v="6"/>
    <x v="5932"/>
    <x v="2"/>
    <n v="0"/>
    <n v="0"/>
    <n v="21793.59"/>
    <x v="1"/>
    <n v="4"/>
    <x v="2"/>
    <n v="2"/>
    <x v="2"/>
    <n v="1"/>
    <x v="2"/>
  </r>
  <r>
    <n v="9300"/>
    <s v="BN5766739"/>
    <n v="82.4"/>
    <s v="California"/>
    <x v="1"/>
    <x v="28"/>
    <n v="8"/>
    <x v="5933"/>
    <x v="0"/>
    <n v="1"/>
    <n v="0"/>
    <n v="21903.62"/>
    <x v="0"/>
    <n v="4"/>
    <x v="2"/>
    <n v="3"/>
    <x v="2"/>
    <n v="1"/>
    <x v="2"/>
  </r>
  <r>
    <n v="9301"/>
    <s v="BN5591541"/>
    <n v="70.099999999999994"/>
    <s v="New York"/>
    <x v="1"/>
    <x v="1"/>
    <n v="10"/>
    <x v="5934"/>
    <x v="0"/>
    <n v="1"/>
    <n v="0"/>
    <n v="49405.93"/>
    <x v="1"/>
    <n v="3"/>
    <x v="0"/>
    <n v="4"/>
    <x v="2"/>
    <n v="1"/>
    <x v="0"/>
  </r>
  <r>
    <n v="9302"/>
    <s v="BN5583770"/>
    <n v="62.3"/>
    <s v="Texas"/>
    <x v="0"/>
    <x v="3"/>
    <n v="5"/>
    <x v="5935"/>
    <x v="2"/>
    <n v="0"/>
    <n v="0"/>
    <n v="154908.51999999999"/>
    <x v="1"/>
    <n v="2"/>
    <x v="0"/>
    <n v="2"/>
    <x v="3"/>
    <n v="4"/>
    <x v="1"/>
  </r>
  <r>
    <n v="9303"/>
    <s v="BN5752447"/>
    <n v="74.400000000000006"/>
    <s v="California"/>
    <x v="1"/>
    <x v="18"/>
    <n v="11"/>
    <x v="0"/>
    <x v="2"/>
    <n v="1"/>
    <n v="1"/>
    <n v="182867.84"/>
    <x v="1"/>
    <n v="4"/>
    <x v="3"/>
    <n v="4"/>
    <x v="0"/>
    <n v="4"/>
    <x v="0"/>
  </r>
  <r>
    <n v="9304"/>
    <s v="BN5741316"/>
    <n v="69.8"/>
    <s v="Texas"/>
    <x v="0"/>
    <x v="16"/>
    <n v="2"/>
    <x v="5936"/>
    <x v="0"/>
    <n v="0"/>
    <n v="0"/>
    <n v="16957.45"/>
    <x v="1"/>
    <n v="3"/>
    <x v="0"/>
    <n v="1"/>
    <x v="2"/>
    <n v="1"/>
    <x v="0"/>
  </r>
  <r>
    <n v="9305"/>
    <s v="BN5783502"/>
    <n v="61.6"/>
    <s v="California"/>
    <x v="1"/>
    <x v="20"/>
    <n v="10"/>
    <x v="0"/>
    <x v="2"/>
    <n v="0"/>
    <n v="0"/>
    <n v="93717.55"/>
    <x v="1"/>
    <n v="2"/>
    <x v="0"/>
    <n v="4"/>
    <x v="0"/>
    <n v="2"/>
    <x v="0"/>
  </r>
  <r>
    <n v="9306"/>
    <s v="BN5597959"/>
    <n v="66.2"/>
    <s v="California"/>
    <x v="0"/>
    <x v="2"/>
    <n v="6"/>
    <x v="5937"/>
    <x v="2"/>
    <n v="1"/>
    <n v="0"/>
    <n v="61636.22"/>
    <x v="1"/>
    <n v="3"/>
    <x v="0"/>
    <n v="2"/>
    <x v="2"/>
    <n v="2"/>
    <x v="0"/>
  </r>
  <r>
    <n v="9307"/>
    <s v="BN5643243"/>
    <n v="59.4"/>
    <s v="California"/>
    <x v="1"/>
    <x v="24"/>
    <n v="3"/>
    <x v="0"/>
    <x v="2"/>
    <n v="0"/>
    <n v="1"/>
    <n v="95864.5"/>
    <x v="1"/>
    <n v="2"/>
    <x v="3"/>
    <n v="1"/>
    <x v="0"/>
    <n v="2"/>
    <x v="0"/>
  </r>
  <r>
    <n v="9308"/>
    <s v="BN5680318"/>
    <n v="68.5"/>
    <s v="California"/>
    <x v="1"/>
    <x v="20"/>
    <n v="3"/>
    <x v="5938"/>
    <x v="2"/>
    <n v="1"/>
    <n v="1"/>
    <n v="167400.29"/>
    <x v="1"/>
    <n v="3"/>
    <x v="0"/>
    <n v="1"/>
    <x v="2"/>
    <n v="4"/>
    <x v="0"/>
  </r>
  <r>
    <n v="9309"/>
    <s v="BN5728596"/>
    <n v="74.2"/>
    <s v="California"/>
    <x v="1"/>
    <x v="7"/>
    <n v="1"/>
    <x v="0"/>
    <x v="2"/>
    <n v="0"/>
    <n v="1"/>
    <n v="131534.96"/>
    <x v="1"/>
    <n v="4"/>
    <x v="2"/>
    <n v="1"/>
    <x v="0"/>
    <n v="3"/>
    <x v="2"/>
  </r>
  <r>
    <n v="9310"/>
    <s v="BN5621557"/>
    <n v="67.8"/>
    <s v="New York"/>
    <x v="1"/>
    <x v="69"/>
    <n v="7"/>
    <x v="5939"/>
    <x v="0"/>
    <n v="0"/>
    <n v="1"/>
    <n v="92934.41"/>
    <x v="1"/>
    <n v="3"/>
    <x v="1"/>
    <n v="3"/>
    <x v="3"/>
    <n v="2"/>
    <x v="5"/>
  </r>
  <r>
    <n v="9311"/>
    <s v="BN5732945"/>
    <n v="65.099999999999994"/>
    <s v="Texas"/>
    <x v="1"/>
    <x v="40"/>
    <n v="3"/>
    <x v="0"/>
    <x v="2"/>
    <n v="1"/>
    <n v="1"/>
    <n v="119808.64"/>
    <x v="1"/>
    <n v="2"/>
    <x v="1"/>
    <n v="1"/>
    <x v="0"/>
    <n v="3"/>
    <x v="1"/>
  </r>
  <r>
    <n v="9312"/>
    <s v="BN5608294"/>
    <n v="58.5"/>
    <s v="New York"/>
    <x v="1"/>
    <x v="5"/>
    <n v="3"/>
    <x v="5940"/>
    <x v="0"/>
    <n v="1"/>
    <n v="0"/>
    <n v="9439.31"/>
    <x v="0"/>
    <n v="2"/>
    <x v="1"/>
    <n v="1"/>
    <x v="3"/>
    <n v="1"/>
    <x v="1"/>
  </r>
  <r>
    <n v="9313"/>
    <s v="BN5658859"/>
    <n v="57.9"/>
    <s v="New York"/>
    <x v="1"/>
    <x v="20"/>
    <n v="11"/>
    <x v="5941"/>
    <x v="2"/>
    <n v="1"/>
    <n v="0"/>
    <n v="18732.91"/>
    <x v="1"/>
    <n v="1"/>
    <x v="0"/>
    <n v="4"/>
    <x v="1"/>
    <n v="1"/>
    <x v="0"/>
  </r>
  <r>
    <n v="9314"/>
    <s v="BN5757825"/>
    <n v="72.2"/>
    <s v="New York"/>
    <x v="0"/>
    <x v="24"/>
    <n v="1"/>
    <x v="5942"/>
    <x v="0"/>
    <n v="0"/>
    <n v="0"/>
    <n v="160162.42000000001"/>
    <x v="1"/>
    <n v="4"/>
    <x v="3"/>
    <n v="1"/>
    <x v="3"/>
    <n v="4"/>
    <x v="0"/>
  </r>
  <r>
    <n v="9315"/>
    <s v="BN5645284"/>
    <n v="61.3"/>
    <s v="New York"/>
    <x v="0"/>
    <x v="21"/>
    <n v="8"/>
    <x v="5943"/>
    <x v="0"/>
    <n v="1"/>
    <n v="1"/>
    <n v="53630.9"/>
    <x v="0"/>
    <n v="2"/>
    <x v="1"/>
    <n v="3"/>
    <x v="2"/>
    <n v="2"/>
    <x v="1"/>
  </r>
  <r>
    <n v="9316"/>
    <s v="BN5653023"/>
    <n v="69.400000000000006"/>
    <s v="California"/>
    <x v="1"/>
    <x v="0"/>
    <n v="9"/>
    <x v="5944"/>
    <x v="0"/>
    <n v="1"/>
    <n v="0"/>
    <n v="36405.21"/>
    <x v="1"/>
    <n v="3"/>
    <x v="0"/>
    <n v="4"/>
    <x v="2"/>
    <n v="1"/>
    <x v="0"/>
  </r>
  <r>
    <n v="9317"/>
    <s v="BN5766268"/>
    <n v="55"/>
    <s v="New York"/>
    <x v="1"/>
    <x v="23"/>
    <n v="1"/>
    <x v="5945"/>
    <x v="1"/>
    <n v="1"/>
    <n v="0"/>
    <n v="61446.92"/>
    <x v="0"/>
    <n v="1"/>
    <x v="1"/>
    <n v="1"/>
    <x v="3"/>
    <n v="2"/>
    <x v="1"/>
  </r>
  <r>
    <n v="9318"/>
    <s v="BN5585162"/>
    <n v="74.099999999999994"/>
    <s v="California"/>
    <x v="1"/>
    <x v="0"/>
    <n v="7"/>
    <x v="5946"/>
    <x v="0"/>
    <n v="1"/>
    <n v="0"/>
    <n v="194686.78"/>
    <x v="0"/>
    <n v="4"/>
    <x v="0"/>
    <n v="3"/>
    <x v="3"/>
    <n v="4"/>
    <x v="0"/>
  </r>
  <r>
    <n v="9319"/>
    <s v="BN5611699"/>
    <n v="66.8"/>
    <s v="Texas"/>
    <x v="0"/>
    <x v="58"/>
    <n v="10"/>
    <x v="0"/>
    <x v="0"/>
    <n v="0"/>
    <n v="1"/>
    <n v="134483.07"/>
    <x v="1"/>
    <n v="3"/>
    <x v="1"/>
    <n v="4"/>
    <x v="0"/>
    <n v="3"/>
    <x v="5"/>
  </r>
  <r>
    <n v="9320"/>
    <s v="BN5575399"/>
    <n v="52.9"/>
    <s v="California"/>
    <x v="0"/>
    <x v="7"/>
    <n v="2"/>
    <x v="0"/>
    <x v="2"/>
    <n v="1"/>
    <n v="1"/>
    <n v="37769.980000000003"/>
    <x v="1"/>
    <n v="1"/>
    <x v="2"/>
    <n v="1"/>
    <x v="0"/>
    <n v="1"/>
    <x v="2"/>
  </r>
  <r>
    <n v="9321"/>
    <s v="BN5780128"/>
    <n v="63.6"/>
    <s v="California"/>
    <x v="1"/>
    <x v="8"/>
    <n v="7"/>
    <x v="0"/>
    <x v="2"/>
    <n v="1"/>
    <n v="1"/>
    <n v="2382.61"/>
    <x v="1"/>
    <n v="2"/>
    <x v="2"/>
    <n v="3"/>
    <x v="0"/>
    <n v="1"/>
    <x v="2"/>
  </r>
  <r>
    <n v="9322"/>
    <s v="BN5686012"/>
    <n v="56.3"/>
    <s v="Texas"/>
    <x v="1"/>
    <x v="22"/>
    <n v="2"/>
    <x v="5947"/>
    <x v="0"/>
    <n v="1"/>
    <n v="0"/>
    <n v="106826.92"/>
    <x v="0"/>
    <n v="1"/>
    <x v="1"/>
    <n v="1"/>
    <x v="1"/>
    <n v="3"/>
    <x v="3"/>
  </r>
  <r>
    <n v="9323"/>
    <s v="BN5738955"/>
    <n v="76.7"/>
    <s v="California"/>
    <x v="0"/>
    <x v="12"/>
    <n v="10"/>
    <x v="0"/>
    <x v="2"/>
    <n v="1"/>
    <n v="0"/>
    <n v="39511.61"/>
    <x v="1"/>
    <n v="4"/>
    <x v="3"/>
    <n v="4"/>
    <x v="0"/>
    <n v="1"/>
    <x v="0"/>
  </r>
  <r>
    <n v="9324"/>
    <s v="BN5815229"/>
    <n v="64.400000000000006"/>
    <s v="California"/>
    <x v="1"/>
    <x v="5"/>
    <n v="10"/>
    <x v="5948"/>
    <x v="3"/>
    <n v="1"/>
    <n v="0"/>
    <n v="196371.13"/>
    <x v="0"/>
    <n v="2"/>
    <x v="1"/>
    <n v="4"/>
    <x v="1"/>
    <n v="4"/>
    <x v="1"/>
  </r>
  <r>
    <n v="9325"/>
    <s v="BN5778402"/>
    <n v="78"/>
    <s v="New York"/>
    <x v="1"/>
    <x v="60"/>
    <n v="10"/>
    <x v="5949"/>
    <x v="2"/>
    <n v="1"/>
    <n v="1"/>
    <n v="122506.78"/>
    <x v="1"/>
    <n v="4"/>
    <x v="1"/>
    <n v="4"/>
    <x v="2"/>
    <n v="3"/>
    <x v="5"/>
  </r>
  <r>
    <n v="9326"/>
    <s v="BN5786302"/>
    <n v="63.5"/>
    <s v="Texas"/>
    <x v="0"/>
    <x v="1"/>
    <n v="11"/>
    <x v="0"/>
    <x v="2"/>
    <n v="1"/>
    <n v="1"/>
    <n v="61994.2"/>
    <x v="1"/>
    <n v="2"/>
    <x v="0"/>
    <n v="4"/>
    <x v="0"/>
    <n v="2"/>
    <x v="0"/>
  </r>
  <r>
    <n v="9327"/>
    <s v="BN5601700"/>
    <n v="64.099999999999994"/>
    <s v="New York"/>
    <x v="1"/>
    <x v="12"/>
    <n v="3"/>
    <x v="5950"/>
    <x v="0"/>
    <n v="0"/>
    <n v="1"/>
    <n v="192464.21"/>
    <x v="0"/>
    <n v="2"/>
    <x v="3"/>
    <n v="1"/>
    <x v="3"/>
    <n v="4"/>
    <x v="0"/>
  </r>
  <r>
    <n v="9328"/>
    <s v="BN5624628"/>
    <n v="59.3"/>
    <s v="Texas"/>
    <x v="0"/>
    <x v="20"/>
    <n v="3"/>
    <x v="0"/>
    <x v="0"/>
    <n v="1"/>
    <n v="1"/>
    <n v="5194.95"/>
    <x v="1"/>
    <n v="2"/>
    <x v="0"/>
    <n v="1"/>
    <x v="0"/>
    <n v="1"/>
    <x v="0"/>
  </r>
  <r>
    <n v="9329"/>
    <s v="BN5763006"/>
    <n v="54"/>
    <s v="New York"/>
    <x v="0"/>
    <x v="12"/>
    <n v="8"/>
    <x v="5951"/>
    <x v="2"/>
    <n v="1"/>
    <n v="0"/>
    <n v="198256.15"/>
    <x v="1"/>
    <n v="1"/>
    <x v="3"/>
    <n v="3"/>
    <x v="2"/>
    <n v="4"/>
    <x v="0"/>
  </r>
  <r>
    <n v="9330"/>
    <s v="BN5571986"/>
    <n v="66.3"/>
    <s v="Texas"/>
    <x v="1"/>
    <x v="12"/>
    <n v="6"/>
    <x v="0"/>
    <x v="2"/>
    <n v="1"/>
    <n v="1"/>
    <n v="62634.94"/>
    <x v="1"/>
    <n v="3"/>
    <x v="3"/>
    <n v="2"/>
    <x v="0"/>
    <n v="2"/>
    <x v="0"/>
  </r>
  <r>
    <n v="9331"/>
    <s v="BN5780169"/>
    <n v="63"/>
    <s v="California"/>
    <x v="1"/>
    <x v="10"/>
    <n v="10"/>
    <x v="0"/>
    <x v="2"/>
    <n v="1"/>
    <n v="1"/>
    <n v="114006.35"/>
    <x v="1"/>
    <n v="2"/>
    <x v="3"/>
    <n v="4"/>
    <x v="0"/>
    <n v="3"/>
    <x v="0"/>
  </r>
  <r>
    <n v="9332"/>
    <s v="BN5659218"/>
    <n v="60.5"/>
    <s v="New York"/>
    <x v="1"/>
    <x v="25"/>
    <n v="9"/>
    <x v="5952"/>
    <x v="0"/>
    <n v="1"/>
    <n v="1"/>
    <n v="107994.99"/>
    <x v="1"/>
    <n v="2"/>
    <x v="2"/>
    <n v="4"/>
    <x v="2"/>
    <n v="3"/>
    <x v="4"/>
  </r>
  <r>
    <n v="9333"/>
    <s v="BN5638795"/>
    <n v="71"/>
    <s v="New York"/>
    <x v="0"/>
    <x v="46"/>
    <n v="10"/>
    <x v="5953"/>
    <x v="0"/>
    <n v="1"/>
    <n v="0"/>
    <n v="48571.14"/>
    <x v="0"/>
    <n v="3"/>
    <x v="1"/>
    <n v="4"/>
    <x v="2"/>
    <n v="1"/>
    <x v="3"/>
  </r>
  <r>
    <n v="9334"/>
    <s v="BN5714593"/>
    <n v="75.5"/>
    <s v="California"/>
    <x v="0"/>
    <x v="66"/>
    <n v="6"/>
    <x v="5954"/>
    <x v="0"/>
    <n v="1"/>
    <n v="1"/>
    <n v="76016.490000000005"/>
    <x v="1"/>
    <n v="4"/>
    <x v="1"/>
    <n v="2"/>
    <x v="3"/>
    <n v="2"/>
    <x v="5"/>
  </r>
  <r>
    <n v="9335"/>
    <s v="BN5777130"/>
    <n v="64.099999999999994"/>
    <s v="Texas"/>
    <x v="1"/>
    <x v="11"/>
    <n v="11"/>
    <x v="0"/>
    <x v="2"/>
    <n v="1"/>
    <n v="1"/>
    <n v="180808.39"/>
    <x v="1"/>
    <n v="2"/>
    <x v="2"/>
    <n v="4"/>
    <x v="0"/>
    <n v="4"/>
    <x v="2"/>
  </r>
  <r>
    <n v="9336"/>
    <s v="BN5739036"/>
    <n v="73.7"/>
    <s v="New York"/>
    <x v="1"/>
    <x v="5"/>
    <n v="5"/>
    <x v="5955"/>
    <x v="2"/>
    <n v="1"/>
    <n v="0"/>
    <n v="4225.1099999999997"/>
    <x v="1"/>
    <n v="4"/>
    <x v="1"/>
    <n v="2"/>
    <x v="3"/>
    <n v="1"/>
    <x v="1"/>
  </r>
  <r>
    <n v="9337"/>
    <s v="BN5594363"/>
    <n v="69.5"/>
    <s v="California"/>
    <x v="1"/>
    <x v="23"/>
    <n v="10"/>
    <x v="5956"/>
    <x v="0"/>
    <n v="1"/>
    <n v="0"/>
    <n v="135841.35"/>
    <x v="1"/>
    <n v="3"/>
    <x v="1"/>
    <n v="4"/>
    <x v="2"/>
    <n v="3"/>
    <x v="1"/>
  </r>
  <r>
    <n v="9338"/>
    <s v="BN5797664"/>
    <n v="46.6"/>
    <s v="New York"/>
    <x v="0"/>
    <x v="40"/>
    <n v="6"/>
    <x v="5957"/>
    <x v="0"/>
    <n v="1"/>
    <n v="1"/>
    <n v="183536.24"/>
    <x v="0"/>
    <n v="1"/>
    <x v="1"/>
    <n v="2"/>
    <x v="3"/>
    <n v="4"/>
    <x v="1"/>
  </r>
  <r>
    <n v="9339"/>
    <s v="BN5691456"/>
    <n v="55.8"/>
    <s v="New York"/>
    <x v="1"/>
    <x v="14"/>
    <n v="3"/>
    <x v="5958"/>
    <x v="0"/>
    <n v="1"/>
    <n v="1"/>
    <n v="88791.83"/>
    <x v="1"/>
    <n v="1"/>
    <x v="1"/>
    <n v="1"/>
    <x v="2"/>
    <n v="2"/>
    <x v="3"/>
  </r>
  <r>
    <n v="9340"/>
    <s v="BN5722758"/>
    <n v="66.5"/>
    <s v="Texas"/>
    <x v="1"/>
    <x v="6"/>
    <n v="2"/>
    <x v="5959"/>
    <x v="2"/>
    <n v="1"/>
    <n v="1"/>
    <n v="63732.9"/>
    <x v="1"/>
    <n v="3"/>
    <x v="2"/>
    <n v="1"/>
    <x v="2"/>
    <n v="2"/>
    <x v="2"/>
  </r>
  <r>
    <n v="9341"/>
    <s v="BN5605717"/>
    <n v="73.7"/>
    <s v="California"/>
    <x v="1"/>
    <x v="13"/>
    <n v="11"/>
    <x v="0"/>
    <x v="2"/>
    <n v="1"/>
    <n v="0"/>
    <n v="1364.54"/>
    <x v="1"/>
    <n v="4"/>
    <x v="1"/>
    <n v="4"/>
    <x v="0"/>
    <n v="1"/>
    <x v="1"/>
  </r>
  <r>
    <n v="9342"/>
    <s v="BN5701974"/>
    <n v="65.400000000000006"/>
    <s v="California"/>
    <x v="1"/>
    <x v="6"/>
    <n v="8"/>
    <x v="0"/>
    <x v="2"/>
    <n v="1"/>
    <n v="1"/>
    <n v="149184.15"/>
    <x v="1"/>
    <n v="3"/>
    <x v="2"/>
    <n v="3"/>
    <x v="0"/>
    <n v="3"/>
    <x v="2"/>
  </r>
  <r>
    <n v="9343"/>
    <s v="BN5694234"/>
    <n v="61.9"/>
    <s v="California"/>
    <x v="0"/>
    <x v="34"/>
    <n v="4"/>
    <x v="0"/>
    <x v="2"/>
    <n v="1"/>
    <n v="0"/>
    <n v="53394.12"/>
    <x v="1"/>
    <n v="2"/>
    <x v="2"/>
    <n v="1"/>
    <x v="0"/>
    <n v="2"/>
    <x v="2"/>
  </r>
  <r>
    <n v="9344"/>
    <s v="BN5798662"/>
    <n v="84.5"/>
    <s v="New York"/>
    <x v="0"/>
    <x v="3"/>
    <n v="4"/>
    <x v="5960"/>
    <x v="2"/>
    <n v="1"/>
    <n v="0"/>
    <n v="97910.06"/>
    <x v="1"/>
    <n v="4"/>
    <x v="0"/>
    <n v="1"/>
    <x v="2"/>
    <n v="2"/>
    <x v="1"/>
  </r>
  <r>
    <n v="9345"/>
    <s v="BN5719963"/>
    <n v="72.7"/>
    <s v="California"/>
    <x v="0"/>
    <x v="34"/>
    <n v="3"/>
    <x v="5961"/>
    <x v="0"/>
    <n v="1"/>
    <n v="0"/>
    <n v="101433.76"/>
    <x v="1"/>
    <n v="4"/>
    <x v="2"/>
    <n v="1"/>
    <x v="3"/>
    <n v="3"/>
    <x v="2"/>
  </r>
  <r>
    <n v="9346"/>
    <s v="BN5757961"/>
    <n v="58.2"/>
    <s v="California"/>
    <x v="1"/>
    <x v="5"/>
    <n v="3"/>
    <x v="5962"/>
    <x v="0"/>
    <n v="1"/>
    <n v="1"/>
    <n v="116944.3"/>
    <x v="1"/>
    <n v="1"/>
    <x v="1"/>
    <n v="1"/>
    <x v="2"/>
    <n v="3"/>
    <x v="1"/>
  </r>
  <r>
    <n v="9347"/>
    <s v="BN5805594"/>
    <n v="71.599999999999994"/>
    <s v="California"/>
    <x v="1"/>
    <x v="1"/>
    <n v="10"/>
    <x v="0"/>
    <x v="0"/>
    <n v="1"/>
    <n v="1"/>
    <n v="113267.48"/>
    <x v="1"/>
    <n v="3"/>
    <x v="0"/>
    <n v="4"/>
    <x v="0"/>
    <n v="3"/>
    <x v="0"/>
  </r>
  <r>
    <n v="9348"/>
    <s v="BN5802722"/>
    <n v="66"/>
    <s v="Texas"/>
    <x v="0"/>
    <x v="18"/>
    <n v="1"/>
    <x v="5963"/>
    <x v="0"/>
    <n v="1"/>
    <n v="1"/>
    <n v="181449.51"/>
    <x v="1"/>
    <n v="3"/>
    <x v="3"/>
    <n v="1"/>
    <x v="1"/>
    <n v="4"/>
    <x v="0"/>
  </r>
  <r>
    <n v="9349"/>
    <s v="BN5807152"/>
    <n v="66.400000000000006"/>
    <s v="California"/>
    <x v="0"/>
    <x v="10"/>
    <n v="8"/>
    <x v="5964"/>
    <x v="0"/>
    <n v="0"/>
    <n v="0"/>
    <n v="179913.98"/>
    <x v="1"/>
    <n v="3"/>
    <x v="3"/>
    <n v="3"/>
    <x v="1"/>
    <n v="4"/>
    <x v="0"/>
  </r>
  <r>
    <n v="9350"/>
    <s v="BN5749006"/>
    <n v="80.099999999999994"/>
    <s v="California"/>
    <x v="1"/>
    <x v="3"/>
    <n v="5"/>
    <x v="5965"/>
    <x v="2"/>
    <n v="0"/>
    <n v="0"/>
    <n v="98586.14"/>
    <x v="1"/>
    <n v="4"/>
    <x v="0"/>
    <n v="2"/>
    <x v="2"/>
    <n v="2"/>
    <x v="1"/>
  </r>
  <r>
    <n v="9351"/>
    <s v="BN5689257"/>
    <n v="61.5"/>
    <s v="Texas"/>
    <x v="1"/>
    <x v="0"/>
    <n v="5"/>
    <x v="0"/>
    <x v="1"/>
    <n v="0"/>
    <n v="1"/>
    <n v="120321.09"/>
    <x v="1"/>
    <n v="2"/>
    <x v="0"/>
    <n v="2"/>
    <x v="0"/>
    <n v="3"/>
    <x v="0"/>
  </r>
  <r>
    <n v="9352"/>
    <s v="BN5605989"/>
    <n v="71.8"/>
    <s v="New York"/>
    <x v="1"/>
    <x v="54"/>
    <n v="8"/>
    <x v="5966"/>
    <x v="0"/>
    <n v="1"/>
    <n v="1"/>
    <n v="100538.8"/>
    <x v="1"/>
    <n v="3"/>
    <x v="1"/>
    <n v="3"/>
    <x v="3"/>
    <n v="3"/>
    <x v="5"/>
  </r>
  <r>
    <n v="9353"/>
    <s v="BN5610003"/>
    <n v="66.7"/>
    <s v="California"/>
    <x v="1"/>
    <x v="20"/>
    <n v="9"/>
    <x v="5967"/>
    <x v="2"/>
    <n v="1"/>
    <n v="0"/>
    <n v="98931.5"/>
    <x v="1"/>
    <n v="3"/>
    <x v="0"/>
    <n v="4"/>
    <x v="1"/>
    <n v="2"/>
    <x v="0"/>
  </r>
  <r>
    <n v="9354"/>
    <s v="BN5693839"/>
    <n v="67"/>
    <s v="Texas"/>
    <x v="1"/>
    <x v="24"/>
    <n v="1"/>
    <x v="5968"/>
    <x v="0"/>
    <n v="1"/>
    <n v="1"/>
    <n v="194493.57"/>
    <x v="1"/>
    <n v="3"/>
    <x v="3"/>
    <n v="1"/>
    <x v="2"/>
    <n v="4"/>
    <x v="0"/>
  </r>
  <r>
    <n v="9355"/>
    <s v="BN5791414"/>
    <n v="59"/>
    <s v="California"/>
    <x v="1"/>
    <x v="3"/>
    <n v="9"/>
    <x v="0"/>
    <x v="2"/>
    <n v="1"/>
    <n v="1"/>
    <n v="143628.31"/>
    <x v="1"/>
    <n v="2"/>
    <x v="0"/>
    <n v="4"/>
    <x v="0"/>
    <n v="3"/>
    <x v="1"/>
  </r>
  <r>
    <n v="9356"/>
    <s v="BN5621783"/>
    <n v="73.900000000000006"/>
    <s v="Texas"/>
    <x v="0"/>
    <x v="20"/>
    <n v="9"/>
    <x v="0"/>
    <x v="0"/>
    <n v="1"/>
    <n v="0"/>
    <n v="167030.51"/>
    <x v="1"/>
    <n v="4"/>
    <x v="0"/>
    <n v="4"/>
    <x v="0"/>
    <n v="4"/>
    <x v="0"/>
  </r>
  <r>
    <n v="9357"/>
    <s v="BN5734624"/>
    <n v="37.299999999999997"/>
    <s v="California"/>
    <x v="1"/>
    <x v="0"/>
    <n v="8"/>
    <x v="0"/>
    <x v="0"/>
    <n v="1"/>
    <n v="0"/>
    <n v="77786.37"/>
    <x v="0"/>
    <n v="1"/>
    <x v="0"/>
    <n v="3"/>
    <x v="0"/>
    <n v="2"/>
    <x v="0"/>
  </r>
  <r>
    <n v="9358"/>
    <s v="BN5814318"/>
    <n v="41.8"/>
    <s v="California"/>
    <x v="0"/>
    <x v="17"/>
    <n v="10"/>
    <x v="0"/>
    <x v="0"/>
    <n v="1"/>
    <n v="1"/>
    <n v="81014.5"/>
    <x v="0"/>
    <n v="1"/>
    <x v="1"/>
    <n v="4"/>
    <x v="0"/>
    <n v="2"/>
    <x v="1"/>
  </r>
  <r>
    <n v="9359"/>
    <s v="BN5729272"/>
    <n v="83.7"/>
    <s v="California"/>
    <x v="0"/>
    <x v="6"/>
    <n v="10"/>
    <x v="0"/>
    <x v="2"/>
    <n v="1"/>
    <n v="1"/>
    <n v="41866.26"/>
    <x v="1"/>
    <n v="4"/>
    <x v="2"/>
    <n v="4"/>
    <x v="0"/>
    <n v="1"/>
    <x v="2"/>
  </r>
  <r>
    <n v="9360"/>
    <s v="BN5606857"/>
    <n v="64.5"/>
    <s v="New York"/>
    <x v="1"/>
    <x v="3"/>
    <n v="10"/>
    <x v="5969"/>
    <x v="0"/>
    <n v="1"/>
    <n v="0"/>
    <n v="11302.7"/>
    <x v="0"/>
    <n v="2"/>
    <x v="0"/>
    <n v="4"/>
    <x v="2"/>
    <n v="1"/>
    <x v="1"/>
  </r>
  <r>
    <n v="9361"/>
    <s v="BN5671847"/>
    <n v="55.2"/>
    <s v="New York"/>
    <x v="1"/>
    <x v="2"/>
    <n v="3"/>
    <x v="5970"/>
    <x v="0"/>
    <n v="0"/>
    <n v="1"/>
    <n v="149384.43"/>
    <x v="1"/>
    <n v="1"/>
    <x v="0"/>
    <n v="1"/>
    <x v="2"/>
    <n v="3"/>
    <x v="0"/>
  </r>
  <r>
    <n v="9362"/>
    <s v="BN5641686"/>
    <n v="58"/>
    <s v="New York"/>
    <x v="1"/>
    <x v="13"/>
    <n v="3"/>
    <x v="5971"/>
    <x v="2"/>
    <n v="1"/>
    <n v="1"/>
    <n v="169303.65"/>
    <x v="1"/>
    <n v="1"/>
    <x v="1"/>
    <n v="1"/>
    <x v="2"/>
    <n v="4"/>
    <x v="1"/>
  </r>
  <r>
    <n v="9363"/>
    <s v="BN5701885"/>
    <n v="68.400000000000006"/>
    <s v="California"/>
    <x v="1"/>
    <x v="12"/>
    <n v="4"/>
    <x v="5972"/>
    <x v="0"/>
    <n v="1"/>
    <n v="1"/>
    <n v="37264.11"/>
    <x v="1"/>
    <n v="3"/>
    <x v="3"/>
    <n v="1"/>
    <x v="2"/>
    <n v="1"/>
    <x v="0"/>
  </r>
  <r>
    <n v="9364"/>
    <s v="BN5749027"/>
    <n v="63.4"/>
    <s v="Texas"/>
    <x v="1"/>
    <x v="12"/>
    <n v="4"/>
    <x v="0"/>
    <x v="2"/>
    <n v="1"/>
    <n v="1"/>
    <n v="19515.48"/>
    <x v="1"/>
    <n v="2"/>
    <x v="3"/>
    <n v="1"/>
    <x v="0"/>
    <n v="1"/>
    <x v="0"/>
  </r>
  <r>
    <n v="9365"/>
    <s v="BN5780275"/>
    <n v="60.7"/>
    <s v="California"/>
    <x v="0"/>
    <x v="23"/>
    <n v="10"/>
    <x v="5973"/>
    <x v="2"/>
    <n v="1"/>
    <n v="0"/>
    <n v="103068.22"/>
    <x v="1"/>
    <n v="2"/>
    <x v="1"/>
    <n v="4"/>
    <x v="3"/>
    <n v="3"/>
    <x v="1"/>
  </r>
  <r>
    <n v="9366"/>
    <s v="BN5753142"/>
    <n v="80.2"/>
    <s v="California"/>
    <x v="1"/>
    <x v="6"/>
    <n v="10"/>
    <x v="5974"/>
    <x v="0"/>
    <n v="1"/>
    <n v="1"/>
    <n v="134459.12"/>
    <x v="1"/>
    <n v="4"/>
    <x v="2"/>
    <n v="4"/>
    <x v="3"/>
    <n v="3"/>
    <x v="2"/>
  </r>
  <r>
    <n v="9367"/>
    <s v="BN5655922"/>
    <n v="73.599999999999994"/>
    <s v="California"/>
    <x v="0"/>
    <x v="18"/>
    <n v="7"/>
    <x v="0"/>
    <x v="0"/>
    <n v="1"/>
    <n v="0"/>
    <n v="70496.66"/>
    <x v="1"/>
    <n v="4"/>
    <x v="3"/>
    <n v="3"/>
    <x v="0"/>
    <n v="2"/>
    <x v="0"/>
  </r>
  <r>
    <n v="9368"/>
    <s v="BN5784937"/>
    <n v="62.9"/>
    <s v="California"/>
    <x v="0"/>
    <x v="20"/>
    <n v="10"/>
    <x v="5975"/>
    <x v="0"/>
    <n v="1"/>
    <n v="0"/>
    <n v="175877.7"/>
    <x v="0"/>
    <n v="2"/>
    <x v="0"/>
    <n v="4"/>
    <x v="2"/>
    <n v="4"/>
    <x v="0"/>
  </r>
  <r>
    <n v="9369"/>
    <s v="BN5670405"/>
    <n v="73.7"/>
    <s v="California"/>
    <x v="1"/>
    <x v="34"/>
    <n v="9"/>
    <x v="0"/>
    <x v="2"/>
    <n v="1"/>
    <n v="0"/>
    <n v="106390.01"/>
    <x v="1"/>
    <n v="4"/>
    <x v="2"/>
    <n v="4"/>
    <x v="0"/>
    <n v="3"/>
    <x v="2"/>
  </r>
  <r>
    <n v="9370"/>
    <s v="BN5795371"/>
    <n v="71.8"/>
    <s v="Texas"/>
    <x v="0"/>
    <x v="2"/>
    <n v="3"/>
    <x v="0"/>
    <x v="0"/>
    <n v="1"/>
    <n v="1"/>
    <n v="52138.49"/>
    <x v="1"/>
    <n v="3"/>
    <x v="0"/>
    <n v="1"/>
    <x v="0"/>
    <n v="2"/>
    <x v="0"/>
  </r>
  <r>
    <n v="9371"/>
    <s v="BN5732351"/>
    <n v="56.1"/>
    <s v="California"/>
    <x v="1"/>
    <x v="3"/>
    <n v="5"/>
    <x v="0"/>
    <x v="3"/>
    <n v="0"/>
    <n v="0"/>
    <n v="18522.91"/>
    <x v="0"/>
    <n v="1"/>
    <x v="0"/>
    <n v="2"/>
    <x v="0"/>
    <n v="1"/>
    <x v="1"/>
  </r>
  <r>
    <n v="9372"/>
    <s v="BN5781900"/>
    <n v="64.099999999999994"/>
    <s v="California"/>
    <x v="1"/>
    <x v="8"/>
    <n v="10"/>
    <x v="5976"/>
    <x v="0"/>
    <n v="1"/>
    <n v="1"/>
    <n v="32231.599999999999"/>
    <x v="1"/>
    <n v="2"/>
    <x v="2"/>
    <n v="4"/>
    <x v="3"/>
    <n v="1"/>
    <x v="2"/>
  </r>
  <r>
    <n v="9373"/>
    <s v="BN5775739"/>
    <n v="67.7"/>
    <s v="California"/>
    <x v="1"/>
    <x v="33"/>
    <n v="2"/>
    <x v="5977"/>
    <x v="0"/>
    <n v="0"/>
    <n v="1"/>
    <n v="174225.88"/>
    <x v="1"/>
    <n v="3"/>
    <x v="2"/>
    <n v="1"/>
    <x v="1"/>
    <n v="4"/>
    <x v="2"/>
  </r>
  <r>
    <n v="9374"/>
    <s v="BN5807370"/>
    <n v="64.099999999999994"/>
    <s v="Texas"/>
    <x v="0"/>
    <x v="18"/>
    <n v="2"/>
    <x v="0"/>
    <x v="2"/>
    <n v="1"/>
    <n v="0"/>
    <n v="102021.39"/>
    <x v="1"/>
    <n v="2"/>
    <x v="3"/>
    <n v="1"/>
    <x v="0"/>
    <n v="3"/>
    <x v="0"/>
  </r>
  <r>
    <n v="9375"/>
    <s v="BN5632451"/>
    <n v="65.8"/>
    <s v="Texas"/>
    <x v="0"/>
    <x v="15"/>
    <n v="6"/>
    <x v="5978"/>
    <x v="0"/>
    <n v="1"/>
    <n v="1"/>
    <n v="31484.76"/>
    <x v="1"/>
    <n v="3"/>
    <x v="2"/>
    <n v="2"/>
    <x v="2"/>
    <n v="1"/>
    <x v="2"/>
  </r>
  <r>
    <n v="9376"/>
    <s v="BN5641302"/>
    <n v="65.900000000000006"/>
    <s v="New York"/>
    <x v="1"/>
    <x v="36"/>
    <n v="5"/>
    <x v="5979"/>
    <x v="2"/>
    <n v="1"/>
    <n v="0"/>
    <n v="82469.06"/>
    <x v="0"/>
    <n v="3"/>
    <x v="1"/>
    <n v="2"/>
    <x v="3"/>
    <n v="2"/>
    <x v="1"/>
  </r>
  <r>
    <n v="9377"/>
    <s v="BN5657219"/>
    <n v="56.7"/>
    <s v="California"/>
    <x v="0"/>
    <x v="40"/>
    <n v="3"/>
    <x v="0"/>
    <x v="0"/>
    <n v="0"/>
    <n v="0"/>
    <n v="110900.43"/>
    <x v="0"/>
    <n v="1"/>
    <x v="1"/>
    <n v="1"/>
    <x v="0"/>
    <n v="3"/>
    <x v="1"/>
  </r>
  <r>
    <n v="9378"/>
    <s v="BN5709360"/>
    <n v="58.4"/>
    <s v="California"/>
    <x v="0"/>
    <x v="28"/>
    <n v="1"/>
    <x v="5980"/>
    <x v="0"/>
    <n v="1"/>
    <n v="0"/>
    <n v="105105.35"/>
    <x v="1"/>
    <n v="1"/>
    <x v="2"/>
    <n v="1"/>
    <x v="2"/>
    <n v="3"/>
    <x v="2"/>
  </r>
  <r>
    <n v="9379"/>
    <s v="BN5762595"/>
    <n v="70.900000000000006"/>
    <s v="Texas"/>
    <x v="0"/>
    <x v="12"/>
    <n v="2"/>
    <x v="5981"/>
    <x v="2"/>
    <n v="1"/>
    <n v="0"/>
    <n v="12674.68"/>
    <x v="1"/>
    <n v="3"/>
    <x v="3"/>
    <n v="1"/>
    <x v="3"/>
    <n v="1"/>
    <x v="0"/>
  </r>
  <r>
    <n v="9380"/>
    <s v="BN5625955"/>
    <n v="69"/>
    <s v="Texas"/>
    <x v="0"/>
    <x v="28"/>
    <n v="3"/>
    <x v="0"/>
    <x v="2"/>
    <n v="1"/>
    <n v="1"/>
    <n v="93255.85"/>
    <x v="1"/>
    <n v="3"/>
    <x v="2"/>
    <n v="1"/>
    <x v="0"/>
    <n v="2"/>
    <x v="2"/>
  </r>
  <r>
    <n v="9381"/>
    <s v="BN5597022"/>
    <n v="62.7"/>
    <s v="California"/>
    <x v="1"/>
    <x v="53"/>
    <n v="2"/>
    <x v="5982"/>
    <x v="0"/>
    <n v="0"/>
    <n v="1"/>
    <n v="145299.5"/>
    <x v="1"/>
    <n v="2"/>
    <x v="1"/>
    <n v="1"/>
    <x v="1"/>
    <n v="3"/>
    <x v="5"/>
  </r>
  <r>
    <n v="9382"/>
    <s v="BN5756061"/>
    <n v="76.5"/>
    <s v="Texas"/>
    <x v="1"/>
    <x v="13"/>
    <n v="3"/>
    <x v="5983"/>
    <x v="0"/>
    <n v="1"/>
    <n v="1"/>
    <n v="47139.44"/>
    <x v="1"/>
    <n v="4"/>
    <x v="1"/>
    <n v="1"/>
    <x v="1"/>
    <n v="1"/>
    <x v="1"/>
  </r>
  <r>
    <n v="9383"/>
    <s v="BN5665547"/>
    <n v="64.5"/>
    <s v="California"/>
    <x v="0"/>
    <x v="16"/>
    <n v="8"/>
    <x v="5984"/>
    <x v="0"/>
    <n v="1"/>
    <n v="1"/>
    <n v="167723.25"/>
    <x v="1"/>
    <n v="2"/>
    <x v="0"/>
    <n v="3"/>
    <x v="1"/>
    <n v="4"/>
    <x v="0"/>
  </r>
  <r>
    <n v="9384"/>
    <s v="BN5739910"/>
    <n v="71.599999999999994"/>
    <s v="California"/>
    <x v="0"/>
    <x v="51"/>
    <n v="3"/>
    <x v="5985"/>
    <x v="2"/>
    <n v="0"/>
    <n v="1"/>
    <n v="185900.88"/>
    <x v="1"/>
    <n v="3"/>
    <x v="2"/>
    <n v="1"/>
    <x v="1"/>
    <n v="4"/>
    <x v="2"/>
  </r>
  <r>
    <n v="9385"/>
    <s v="BN5686155"/>
    <n v="77.099999999999994"/>
    <s v="California"/>
    <x v="0"/>
    <x v="38"/>
    <n v="5"/>
    <x v="0"/>
    <x v="0"/>
    <n v="0"/>
    <n v="0"/>
    <n v="85876.67"/>
    <x v="0"/>
    <n v="4"/>
    <x v="1"/>
    <n v="2"/>
    <x v="0"/>
    <n v="2"/>
    <x v="3"/>
  </r>
  <r>
    <n v="9386"/>
    <s v="BN5759157"/>
    <n v="68.7"/>
    <s v="New York"/>
    <x v="1"/>
    <x v="4"/>
    <n v="9"/>
    <x v="5986"/>
    <x v="2"/>
    <n v="1"/>
    <n v="1"/>
    <n v="1787.85"/>
    <x v="1"/>
    <n v="3"/>
    <x v="0"/>
    <n v="4"/>
    <x v="1"/>
    <n v="1"/>
    <x v="1"/>
  </r>
  <r>
    <n v="9387"/>
    <s v="BN5671940"/>
    <n v="71.7"/>
    <s v="New York"/>
    <x v="0"/>
    <x v="19"/>
    <n v="11"/>
    <x v="5987"/>
    <x v="2"/>
    <n v="1"/>
    <n v="0"/>
    <n v="23231.93"/>
    <x v="1"/>
    <n v="3"/>
    <x v="3"/>
    <n v="4"/>
    <x v="3"/>
    <n v="1"/>
    <x v="0"/>
  </r>
  <r>
    <n v="9388"/>
    <s v="BN5594489"/>
    <n v="52.4"/>
    <s v="California"/>
    <x v="1"/>
    <x v="15"/>
    <n v="2"/>
    <x v="5988"/>
    <x v="0"/>
    <n v="0"/>
    <n v="0"/>
    <n v="187740.04"/>
    <x v="1"/>
    <n v="1"/>
    <x v="2"/>
    <n v="1"/>
    <x v="2"/>
    <n v="4"/>
    <x v="2"/>
  </r>
  <r>
    <n v="9389"/>
    <s v="BN5707051"/>
    <n v="67.900000000000006"/>
    <s v="Texas"/>
    <x v="1"/>
    <x v="2"/>
    <n v="6"/>
    <x v="0"/>
    <x v="2"/>
    <n v="1"/>
    <n v="1"/>
    <n v="100060.54"/>
    <x v="1"/>
    <n v="3"/>
    <x v="0"/>
    <n v="2"/>
    <x v="0"/>
    <n v="2"/>
    <x v="0"/>
  </r>
  <r>
    <n v="9390"/>
    <s v="BN5756867"/>
    <n v="53.8"/>
    <s v="California"/>
    <x v="0"/>
    <x v="15"/>
    <n v="3"/>
    <x v="0"/>
    <x v="0"/>
    <n v="1"/>
    <n v="1"/>
    <n v="80130.539999999994"/>
    <x v="1"/>
    <n v="1"/>
    <x v="2"/>
    <n v="1"/>
    <x v="0"/>
    <n v="2"/>
    <x v="2"/>
  </r>
  <r>
    <n v="9391"/>
    <s v="BN5619043"/>
    <n v="75.2"/>
    <s v="New York"/>
    <x v="0"/>
    <x v="24"/>
    <n v="6"/>
    <x v="5989"/>
    <x v="2"/>
    <n v="1"/>
    <n v="1"/>
    <n v="132467.54"/>
    <x v="1"/>
    <n v="4"/>
    <x v="3"/>
    <n v="2"/>
    <x v="3"/>
    <n v="3"/>
    <x v="0"/>
  </r>
  <r>
    <n v="9392"/>
    <s v="BN5639578"/>
    <n v="84.6"/>
    <s v="Texas"/>
    <x v="1"/>
    <x v="22"/>
    <n v="1"/>
    <x v="0"/>
    <x v="2"/>
    <n v="1"/>
    <n v="1"/>
    <n v="96202.44"/>
    <x v="1"/>
    <n v="4"/>
    <x v="1"/>
    <n v="1"/>
    <x v="0"/>
    <n v="2"/>
    <x v="3"/>
  </r>
  <r>
    <n v="9393"/>
    <s v="BN5570978"/>
    <n v="53.2"/>
    <s v="Texas"/>
    <x v="0"/>
    <x v="2"/>
    <n v="1"/>
    <x v="0"/>
    <x v="2"/>
    <n v="1"/>
    <n v="0"/>
    <n v="94977.3"/>
    <x v="1"/>
    <n v="1"/>
    <x v="0"/>
    <n v="1"/>
    <x v="0"/>
    <n v="2"/>
    <x v="0"/>
  </r>
  <r>
    <n v="9394"/>
    <s v="BN5685973"/>
    <n v="67"/>
    <s v="New York"/>
    <x v="1"/>
    <x v="3"/>
    <n v="10"/>
    <x v="5990"/>
    <x v="0"/>
    <n v="1"/>
    <n v="0"/>
    <n v="178827.3"/>
    <x v="0"/>
    <n v="3"/>
    <x v="0"/>
    <n v="4"/>
    <x v="3"/>
    <n v="4"/>
    <x v="1"/>
  </r>
  <r>
    <n v="9395"/>
    <s v="BN5615666"/>
    <n v="59.7"/>
    <s v="New York"/>
    <x v="0"/>
    <x v="12"/>
    <n v="9"/>
    <x v="5991"/>
    <x v="0"/>
    <n v="1"/>
    <n v="1"/>
    <n v="192852.67"/>
    <x v="1"/>
    <n v="2"/>
    <x v="3"/>
    <n v="4"/>
    <x v="2"/>
    <n v="4"/>
    <x v="0"/>
  </r>
  <r>
    <n v="9396"/>
    <s v="BN5800874"/>
    <n v="62.7"/>
    <s v="New York"/>
    <x v="1"/>
    <x v="37"/>
    <n v="2"/>
    <x v="5992"/>
    <x v="2"/>
    <n v="0"/>
    <n v="1"/>
    <n v="177238.35"/>
    <x v="1"/>
    <n v="2"/>
    <x v="1"/>
    <n v="1"/>
    <x v="1"/>
    <n v="4"/>
    <x v="1"/>
  </r>
  <r>
    <n v="9397"/>
    <s v="BN5762978"/>
    <n v="70"/>
    <s v="Texas"/>
    <x v="0"/>
    <x v="20"/>
    <n v="3"/>
    <x v="0"/>
    <x v="2"/>
    <n v="1"/>
    <n v="0"/>
    <n v="199753.97"/>
    <x v="1"/>
    <n v="3"/>
    <x v="0"/>
    <n v="1"/>
    <x v="0"/>
    <n v="4"/>
    <x v="0"/>
  </r>
  <r>
    <n v="9398"/>
    <s v="BN5672380"/>
    <n v="76.599999999999994"/>
    <s v="California"/>
    <x v="0"/>
    <x v="37"/>
    <n v="8"/>
    <x v="5993"/>
    <x v="2"/>
    <n v="0"/>
    <n v="1"/>
    <n v="66193.61"/>
    <x v="1"/>
    <n v="4"/>
    <x v="1"/>
    <n v="3"/>
    <x v="1"/>
    <n v="2"/>
    <x v="1"/>
  </r>
  <r>
    <n v="9399"/>
    <s v="BN5752828"/>
    <n v="48.8"/>
    <s v="California"/>
    <x v="0"/>
    <x v="10"/>
    <n v="3"/>
    <x v="0"/>
    <x v="2"/>
    <n v="1"/>
    <n v="1"/>
    <n v="181270.84"/>
    <x v="1"/>
    <n v="1"/>
    <x v="3"/>
    <n v="1"/>
    <x v="0"/>
    <n v="4"/>
    <x v="0"/>
  </r>
  <r>
    <n v="9400"/>
    <s v="BN5744608"/>
    <n v="69.400000000000006"/>
    <s v="California"/>
    <x v="1"/>
    <x v="2"/>
    <n v="6"/>
    <x v="5994"/>
    <x v="0"/>
    <n v="1"/>
    <n v="1"/>
    <n v="25407.59"/>
    <x v="1"/>
    <n v="3"/>
    <x v="0"/>
    <n v="2"/>
    <x v="1"/>
    <n v="1"/>
    <x v="0"/>
  </r>
  <r>
    <n v="9401"/>
    <s v="BN5584810"/>
    <n v="63.9"/>
    <s v="California"/>
    <x v="0"/>
    <x v="8"/>
    <n v="4"/>
    <x v="5995"/>
    <x v="0"/>
    <n v="0"/>
    <n v="0"/>
    <n v="20973.8"/>
    <x v="1"/>
    <n v="2"/>
    <x v="2"/>
    <n v="1"/>
    <x v="3"/>
    <n v="1"/>
    <x v="2"/>
  </r>
  <r>
    <n v="9402"/>
    <s v="BN5601770"/>
    <n v="70.5"/>
    <s v="New York"/>
    <x v="0"/>
    <x v="17"/>
    <n v="5"/>
    <x v="5996"/>
    <x v="0"/>
    <n v="0"/>
    <n v="0"/>
    <n v="76544.899999999994"/>
    <x v="0"/>
    <n v="3"/>
    <x v="1"/>
    <n v="2"/>
    <x v="3"/>
    <n v="2"/>
    <x v="1"/>
  </r>
  <r>
    <n v="9403"/>
    <s v="BN5674069"/>
    <n v="81"/>
    <s v="New York"/>
    <x v="1"/>
    <x v="58"/>
    <n v="4"/>
    <x v="5997"/>
    <x v="0"/>
    <n v="1"/>
    <n v="1"/>
    <n v="110509.9"/>
    <x v="1"/>
    <n v="4"/>
    <x v="1"/>
    <n v="1"/>
    <x v="1"/>
    <n v="3"/>
    <x v="5"/>
  </r>
  <r>
    <n v="9404"/>
    <s v="BN5695378"/>
    <n v="63.8"/>
    <s v="California"/>
    <x v="0"/>
    <x v="18"/>
    <n v="7"/>
    <x v="0"/>
    <x v="0"/>
    <n v="1"/>
    <n v="0"/>
    <n v="164247.51"/>
    <x v="1"/>
    <n v="2"/>
    <x v="3"/>
    <n v="3"/>
    <x v="0"/>
    <n v="4"/>
    <x v="0"/>
  </r>
  <r>
    <n v="9405"/>
    <s v="BN5792145"/>
    <n v="59.5"/>
    <s v="Texas"/>
    <x v="0"/>
    <x v="3"/>
    <n v="6"/>
    <x v="0"/>
    <x v="2"/>
    <n v="0"/>
    <n v="0"/>
    <n v="105149.8"/>
    <x v="1"/>
    <n v="2"/>
    <x v="0"/>
    <n v="2"/>
    <x v="0"/>
    <n v="3"/>
    <x v="1"/>
  </r>
  <r>
    <n v="9406"/>
    <s v="BN5807813"/>
    <n v="57.5"/>
    <s v="California"/>
    <x v="1"/>
    <x v="18"/>
    <n v="8"/>
    <x v="0"/>
    <x v="0"/>
    <n v="1"/>
    <n v="1"/>
    <n v="55868.97"/>
    <x v="0"/>
    <n v="1"/>
    <x v="3"/>
    <n v="3"/>
    <x v="0"/>
    <n v="2"/>
    <x v="0"/>
  </r>
  <r>
    <n v="9407"/>
    <s v="BN5743673"/>
    <n v="85"/>
    <s v="California"/>
    <x v="1"/>
    <x v="8"/>
    <n v="7"/>
    <x v="5998"/>
    <x v="2"/>
    <n v="1"/>
    <n v="1"/>
    <n v="178747.43"/>
    <x v="1"/>
    <n v="4"/>
    <x v="2"/>
    <n v="3"/>
    <x v="2"/>
    <n v="4"/>
    <x v="2"/>
  </r>
  <r>
    <n v="9408"/>
    <s v="BN5652748"/>
    <n v="41.9"/>
    <s v="Texas"/>
    <x v="0"/>
    <x v="7"/>
    <n v="3"/>
    <x v="5999"/>
    <x v="0"/>
    <n v="0"/>
    <n v="1"/>
    <n v="134720.51"/>
    <x v="1"/>
    <n v="1"/>
    <x v="2"/>
    <n v="1"/>
    <x v="3"/>
    <n v="3"/>
    <x v="2"/>
  </r>
  <r>
    <n v="9409"/>
    <s v="BN5767731"/>
    <n v="64"/>
    <s v="California"/>
    <x v="1"/>
    <x v="30"/>
    <n v="11"/>
    <x v="6000"/>
    <x v="0"/>
    <n v="1"/>
    <n v="0"/>
    <n v="978.66"/>
    <x v="1"/>
    <n v="2"/>
    <x v="1"/>
    <n v="4"/>
    <x v="2"/>
    <n v="1"/>
    <x v="3"/>
  </r>
  <r>
    <n v="9410"/>
    <s v="BN5591063"/>
    <n v="57"/>
    <s v="Texas"/>
    <x v="1"/>
    <x v="10"/>
    <n v="11"/>
    <x v="0"/>
    <x v="2"/>
    <n v="0"/>
    <n v="1"/>
    <n v="183387.12"/>
    <x v="1"/>
    <n v="1"/>
    <x v="3"/>
    <n v="4"/>
    <x v="0"/>
    <n v="4"/>
    <x v="0"/>
  </r>
  <r>
    <n v="9411"/>
    <s v="BN5734572"/>
    <n v="64"/>
    <s v="New York"/>
    <x v="0"/>
    <x v="17"/>
    <n v="6"/>
    <x v="6001"/>
    <x v="2"/>
    <n v="1"/>
    <n v="0"/>
    <n v="155876.06"/>
    <x v="1"/>
    <n v="2"/>
    <x v="1"/>
    <n v="2"/>
    <x v="3"/>
    <n v="4"/>
    <x v="1"/>
  </r>
  <r>
    <n v="9412"/>
    <s v="BN5796028"/>
    <n v="68.900000000000006"/>
    <s v="New York"/>
    <x v="0"/>
    <x v="20"/>
    <n v="5"/>
    <x v="6002"/>
    <x v="3"/>
    <n v="1"/>
    <n v="0"/>
    <n v="119259.34"/>
    <x v="0"/>
    <n v="3"/>
    <x v="0"/>
    <n v="2"/>
    <x v="1"/>
    <n v="3"/>
    <x v="0"/>
  </r>
  <r>
    <n v="9413"/>
    <s v="BN5724561"/>
    <n v="72.5"/>
    <s v="California"/>
    <x v="1"/>
    <x v="28"/>
    <n v="7"/>
    <x v="6003"/>
    <x v="0"/>
    <n v="0"/>
    <n v="0"/>
    <n v="133720.57"/>
    <x v="1"/>
    <n v="4"/>
    <x v="2"/>
    <n v="3"/>
    <x v="3"/>
    <n v="3"/>
    <x v="2"/>
  </r>
  <r>
    <n v="9414"/>
    <s v="BN5737645"/>
    <n v="75.099999999999994"/>
    <s v="California"/>
    <x v="0"/>
    <x v="4"/>
    <n v="11"/>
    <x v="0"/>
    <x v="2"/>
    <n v="1"/>
    <n v="0"/>
    <n v="170634.49"/>
    <x v="1"/>
    <n v="4"/>
    <x v="0"/>
    <n v="4"/>
    <x v="0"/>
    <n v="4"/>
    <x v="1"/>
  </r>
  <r>
    <n v="9415"/>
    <s v="BN5632193"/>
    <n v="54.4"/>
    <s v="Texas"/>
    <x v="0"/>
    <x v="47"/>
    <n v="10"/>
    <x v="0"/>
    <x v="0"/>
    <n v="1"/>
    <n v="0"/>
    <n v="125692.07"/>
    <x v="0"/>
    <n v="1"/>
    <x v="1"/>
    <n v="4"/>
    <x v="0"/>
    <n v="3"/>
    <x v="3"/>
  </r>
  <r>
    <n v="9416"/>
    <s v="BN5750320"/>
    <n v="76.8"/>
    <s v="New York"/>
    <x v="0"/>
    <x v="3"/>
    <n v="3"/>
    <x v="6004"/>
    <x v="2"/>
    <n v="0"/>
    <n v="0"/>
    <n v="19150.14"/>
    <x v="1"/>
    <n v="4"/>
    <x v="0"/>
    <n v="1"/>
    <x v="2"/>
    <n v="1"/>
    <x v="1"/>
  </r>
  <r>
    <n v="9417"/>
    <s v="BN5795283"/>
    <n v="64.8"/>
    <s v="New York"/>
    <x v="1"/>
    <x v="24"/>
    <n v="7"/>
    <x v="6005"/>
    <x v="0"/>
    <n v="1"/>
    <n v="0"/>
    <n v="86894.67"/>
    <x v="1"/>
    <n v="2"/>
    <x v="3"/>
    <n v="3"/>
    <x v="2"/>
    <n v="2"/>
    <x v="0"/>
  </r>
  <r>
    <n v="9418"/>
    <s v="BN5656742"/>
    <n v="57.7"/>
    <s v="Texas"/>
    <x v="0"/>
    <x v="19"/>
    <n v="7"/>
    <x v="0"/>
    <x v="2"/>
    <n v="1"/>
    <n v="0"/>
    <n v="57975.8"/>
    <x v="1"/>
    <n v="1"/>
    <x v="3"/>
    <n v="3"/>
    <x v="0"/>
    <n v="2"/>
    <x v="0"/>
  </r>
  <r>
    <n v="9419"/>
    <s v="BN5643707"/>
    <n v="63.9"/>
    <s v="Texas"/>
    <x v="0"/>
    <x v="7"/>
    <n v="3"/>
    <x v="0"/>
    <x v="0"/>
    <n v="1"/>
    <n v="1"/>
    <n v="82938.990000000005"/>
    <x v="1"/>
    <n v="2"/>
    <x v="2"/>
    <n v="1"/>
    <x v="0"/>
    <n v="2"/>
    <x v="2"/>
  </r>
  <r>
    <n v="9420"/>
    <s v="BN5798518"/>
    <n v="68.599999999999994"/>
    <s v="New York"/>
    <x v="1"/>
    <x v="28"/>
    <n v="2"/>
    <x v="6006"/>
    <x v="0"/>
    <n v="1"/>
    <n v="1"/>
    <n v="79189.399999999994"/>
    <x v="1"/>
    <n v="3"/>
    <x v="2"/>
    <n v="1"/>
    <x v="1"/>
    <n v="2"/>
    <x v="2"/>
  </r>
  <r>
    <n v="9421"/>
    <s v="BN5637237"/>
    <n v="65.7"/>
    <s v="California"/>
    <x v="0"/>
    <x v="34"/>
    <n v="8"/>
    <x v="0"/>
    <x v="2"/>
    <n v="0"/>
    <n v="1"/>
    <n v="5177.62"/>
    <x v="1"/>
    <n v="3"/>
    <x v="2"/>
    <n v="3"/>
    <x v="0"/>
    <n v="1"/>
    <x v="2"/>
  </r>
  <r>
    <n v="9422"/>
    <s v="BN5589502"/>
    <n v="61.3"/>
    <s v="California"/>
    <x v="1"/>
    <x v="10"/>
    <n v="6"/>
    <x v="6007"/>
    <x v="0"/>
    <n v="1"/>
    <n v="0"/>
    <n v="44510.26"/>
    <x v="1"/>
    <n v="2"/>
    <x v="3"/>
    <n v="2"/>
    <x v="2"/>
    <n v="1"/>
    <x v="0"/>
  </r>
  <r>
    <n v="9423"/>
    <s v="BN5778849"/>
    <n v="70.099999999999994"/>
    <s v="California"/>
    <x v="1"/>
    <x v="19"/>
    <n v="10"/>
    <x v="6008"/>
    <x v="0"/>
    <n v="1"/>
    <n v="0"/>
    <n v="190611.92"/>
    <x v="1"/>
    <n v="3"/>
    <x v="3"/>
    <n v="4"/>
    <x v="2"/>
    <n v="4"/>
    <x v="0"/>
  </r>
  <r>
    <n v="9424"/>
    <s v="BN5757298"/>
    <n v="57.8"/>
    <s v="Texas"/>
    <x v="0"/>
    <x v="34"/>
    <n v="9"/>
    <x v="6009"/>
    <x v="0"/>
    <n v="1"/>
    <n v="0"/>
    <n v="177834.79"/>
    <x v="1"/>
    <n v="1"/>
    <x v="2"/>
    <n v="4"/>
    <x v="2"/>
    <n v="4"/>
    <x v="2"/>
  </r>
  <r>
    <n v="9425"/>
    <s v="BN5666113"/>
    <n v="68.900000000000006"/>
    <s v="California"/>
    <x v="0"/>
    <x v="20"/>
    <n v="2"/>
    <x v="0"/>
    <x v="2"/>
    <n v="1"/>
    <n v="1"/>
    <n v="119446.64"/>
    <x v="1"/>
    <n v="3"/>
    <x v="0"/>
    <n v="1"/>
    <x v="0"/>
    <n v="3"/>
    <x v="0"/>
  </r>
  <r>
    <n v="9426"/>
    <s v="BN5683890"/>
    <n v="68.7"/>
    <s v="Texas"/>
    <x v="0"/>
    <x v="42"/>
    <n v="5"/>
    <x v="0"/>
    <x v="2"/>
    <n v="1"/>
    <n v="1"/>
    <n v="50267.69"/>
    <x v="1"/>
    <n v="3"/>
    <x v="1"/>
    <n v="2"/>
    <x v="0"/>
    <n v="1"/>
    <x v="5"/>
  </r>
  <r>
    <n v="9427"/>
    <s v="BN5675431"/>
    <n v="49.9"/>
    <s v="Texas"/>
    <x v="0"/>
    <x v="47"/>
    <n v="2"/>
    <x v="6010"/>
    <x v="2"/>
    <n v="0"/>
    <n v="0"/>
    <n v="144849.1"/>
    <x v="0"/>
    <n v="1"/>
    <x v="1"/>
    <n v="1"/>
    <x v="1"/>
    <n v="3"/>
    <x v="3"/>
  </r>
  <r>
    <n v="9428"/>
    <s v="BN5584725"/>
    <n v="69.3"/>
    <s v="Texas"/>
    <x v="0"/>
    <x v="2"/>
    <n v="1"/>
    <x v="0"/>
    <x v="2"/>
    <n v="0"/>
    <n v="0"/>
    <n v="81901.600000000006"/>
    <x v="1"/>
    <n v="3"/>
    <x v="0"/>
    <n v="1"/>
    <x v="0"/>
    <n v="2"/>
    <x v="0"/>
  </r>
  <r>
    <n v="9429"/>
    <s v="BN5752897"/>
    <n v="73.7"/>
    <s v="California"/>
    <x v="0"/>
    <x v="53"/>
    <n v="10"/>
    <x v="6011"/>
    <x v="2"/>
    <n v="1"/>
    <n v="1"/>
    <n v="42576.86"/>
    <x v="1"/>
    <n v="4"/>
    <x v="1"/>
    <n v="4"/>
    <x v="1"/>
    <n v="1"/>
    <x v="5"/>
  </r>
  <r>
    <n v="9430"/>
    <s v="BN5577826"/>
    <n v="65.099999999999994"/>
    <s v="California"/>
    <x v="0"/>
    <x v="15"/>
    <n v="9"/>
    <x v="6012"/>
    <x v="0"/>
    <n v="1"/>
    <n v="1"/>
    <n v="87609.5"/>
    <x v="1"/>
    <n v="2"/>
    <x v="2"/>
    <n v="4"/>
    <x v="2"/>
    <n v="2"/>
    <x v="2"/>
  </r>
  <r>
    <n v="9431"/>
    <s v="BN5591893"/>
    <n v="75.3"/>
    <s v="California"/>
    <x v="1"/>
    <x v="19"/>
    <n v="6"/>
    <x v="6013"/>
    <x v="2"/>
    <n v="1"/>
    <n v="1"/>
    <n v="82820.850000000006"/>
    <x v="1"/>
    <n v="4"/>
    <x v="3"/>
    <n v="2"/>
    <x v="3"/>
    <n v="2"/>
    <x v="0"/>
  </r>
  <r>
    <n v="9432"/>
    <s v="BN5598861"/>
    <n v="52.3"/>
    <s v="Texas"/>
    <x v="0"/>
    <x v="9"/>
    <n v="6"/>
    <x v="6014"/>
    <x v="0"/>
    <n v="0"/>
    <n v="1"/>
    <n v="155144.12"/>
    <x v="1"/>
    <n v="1"/>
    <x v="2"/>
    <n v="2"/>
    <x v="2"/>
    <n v="4"/>
    <x v="2"/>
  </r>
  <r>
    <n v="9433"/>
    <s v="BN5574055"/>
    <n v="45.8"/>
    <s v="New York"/>
    <x v="0"/>
    <x v="34"/>
    <n v="3"/>
    <x v="6015"/>
    <x v="2"/>
    <n v="1"/>
    <n v="1"/>
    <n v="9578.24"/>
    <x v="1"/>
    <n v="1"/>
    <x v="2"/>
    <n v="1"/>
    <x v="2"/>
    <n v="1"/>
    <x v="2"/>
  </r>
  <r>
    <n v="9434"/>
    <s v="BN5582816"/>
    <n v="64.3"/>
    <s v="California"/>
    <x v="1"/>
    <x v="2"/>
    <n v="8"/>
    <x v="0"/>
    <x v="2"/>
    <n v="1"/>
    <n v="1"/>
    <n v="170392.59"/>
    <x v="1"/>
    <n v="2"/>
    <x v="0"/>
    <n v="3"/>
    <x v="0"/>
    <n v="4"/>
    <x v="0"/>
  </r>
  <r>
    <n v="9435"/>
    <s v="BN5733142"/>
    <n v="63.8"/>
    <s v="Texas"/>
    <x v="0"/>
    <x v="10"/>
    <n v="8"/>
    <x v="0"/>
    <x v="2"/>
    <n v="0"/>
    <n v="0"/>
    <n v="3946.29"/>
    <x v="1"/>
    <n v="2"/>
    <x v="3"/>
    <n v="3"/>
    <x v="0"/>
    <n v="1"/>
    <x v="0"/>
  </r>
  <r>
    <n v="9436"/>
    <s v="BN5635665"/>
    <n v="68.5"/>
    <s v="New York"/>
    <x v="1"/>
    <x v="16"/>
    <n v="5"/>
    <x v="6016"/>
    <x v="2"/>
    <n v="1"/>
    <n v="1"/>
    <n v="102184.66"/>
    <x v="1"/>
    <n v="3"/>
    <x v="0"/>
    <n v="2"/>
    <x v="3"/>
    <n v="3"/>
    <x v="0"/>
  </r>
  <r>
    <n v="9437"/>
    <s v="BN5770913"/>
    <n v="68.400000000000006"/>
    <s v="California"/>
    <x v="1"/>
    <x v="16"/>
    <n v="5"/>
    <x v="0"/>
    <x v="1"/>
    <n v="1"/>
    <n v="0"/>
    <n v="75609.84"/>
    <x v="1"/>
    <n v="3"/>
    <x v="0"/>
    <n v="2"/>
    <x v="0"/>
    <n v="2"/>
    <x v="0"/>
  </r>
  <r>
    <n v="9438"/>
    <s v="BN5804777"/>
    <n v="67"/>
    <s v="California"/>
    <x v="0"/>
    <x v="7"/>
    <n v="6"/>
    <x v="6017"/>
    <x v="0"/>
    <n v="1"/>
    <n v="1"/>
    <n v="26170.080000000002"/>
    <x v="1"/>
    <n v="3"/>
    <x v="2"/>
    <n v="2"/>
    <x v="1"/>
    <n v="1"/>
    <x v="2"/>
  </r>
  <r>
    <n v="9439"/>
    <s v="BN5641088"/>
    <n v="70.099999999999994"/>
    <s v="New York"/>
    <x v="1"/>
    <x v="54"/>
    <n v="4"/>
    <x v="6018"/>
    <x v="1"/>
    <n v="0"/>
    <n v="0"/>
    <n v="144727.45000000001"/>
    <x v="0"/>
    <n v="3"/>
    <x v="1"/>
    <n v="1"/>
    <x v="3"/>
    <n v="3"/>
    <x v="5"/>
  </r>
  <r>
    <n v="9440"/>
    <s v="BN5692139"/>
    <n v="70.5"/>
    <s v="California"/>
    <x v="0"/>
    <x v="8"/>
    <n v="4"/>
    <x v="6019"/>
    <x v="0"/>
    <n v="1"/>
    <n v="1"/>
    <n v="58134.97"/>
    <x v="1"/>
    <n v="3"/>
    <x v="2"/>
    <n v="1"/>
    <x v="2"/>
    <n v="2"/>
    <x v="2"/>
  </r>
  <r>
    <n v="9441"/>
    <s v="BN5584069"/>
    <n v="59.3"/>
    <s v="Texas"/>
    <x v="1"/>
    <x v="7"/>
    <n v="11"/>
    <x v="0"/>
    <x v="1"/>
    <n v="0"/>
    <n v="0"/>
    <n v="94620"/>
    <x v="0"/>
    <n v="2"/>
    <x v="2"/>
    <n v="4"/>
    <x v="0"/>
    <n v="2"/>
    <x v="2"/>
  </r>
  <r>
    <n v="9442"/>
    <s v="BN5702569"/>
    <n v="65.099999999999994"/>
    <s v="California"/>
    <x v="0"/>
    <x v="19"/>
    <n v="2"/>
    <x v="6020"/>
    <x v="0"/>
    <n v="1"/>
    <n v="0"/>
    <n v="108764.69"/>
    <x v="1"/>
    <n v="2"/>
    <x v="3"/>
    <n v="1"/>
    <x v="1"/>
    <n v="3"/>
    <x v="0"/>
  </r>
  <r>
    <n v="9443"/>
    <s v="BN5606465"/>
    <n v="74.099999999999994"/>
    <s v="California"/>
    <x v="1"/>
    <x v="24"/>
    <n v="10"/>
    <x v="6021"/>
    <x v="2"/>
    <n v="1"/>
    <n v="1"/>
    <n v="149503.54"/>
    <x v="1"/>
    <n v="4"/>
    <x v="3"/>
    <n v="4"/>
    <x v="3"/>
    <n v="4"/>
    <x v="0"/>
  </r>
  <r>
    <n v="9444"/>
    <s v="BN5686914"/>
    <n v="59.6"/>
    <s v="New York"/>
    <x v="1"/>
    <x v="41"/>
    <n v="2"/>
    <x v="6022"/>
    <x v="0"/>
    <n v="1"/>
    <n v="1"/>
    <n v="120314.75"/>
    <x v="0"/>
    <n v="2"/>
    <x v="1"/>
    <n v="1"/>
    <x v="3"/>
    <n v="3"/>
    <x v="3"/>
  </r>
  <r>
    <n v="9445"/>
    <s v="BN5781816"/>
    <n v="58.1"/>
    <s v="New York"/>
    <x v="1"/>
    <x v="1"/>
    <n v="3"/>
    <x v="6023"/>
    <x v="2"/>
    <n v="1"/>
    <n v="1"/>
    <n v="44205.95"/>
    <x v="1"/>
    <n v="1"/>
    <x v="0"/>
    <n v="1"/>
    <x v="2"/>
    <n v="1"/>
    <x v="0"/>
  </r>
  <r>
    <n v="9446"/>
    <s v="BN5731864"/>
    <n v="68.900000000000006"/>
    <s v="Texas"/>
    <x v="0"/>
    <x v="34"/>
    <n v="6"/>
    <x v="6024"/>
    <x v="0"/>
    <n v="1"/>
    <n v="0"/>
    <n v="6129.61"/>
    <x v="0"/>
    <n v="3"/>
    <x v="2"/>
    <n v="2"/>
    <x v="1"/>
    <n v="1"/>
    <x v="2"/>
  </r>
  <r>
    <n v="9447"/>
    <s v="BN5580866"/>
    <n v="54.4"/>
    <s v="California"/>
    <x v="1"/>
    <x v="33"/>
    <n v="5"/>
    <x v="6025"/>
    <x v="0"/>
    <n v="0"/>
    <n v="1"/>
    <n v="126796.69"/>
    <x v="1"/>
    <n v="1"/>
    <x v="2"/>
    <n v="2"/>
    <x v="1"/>
    <n v="3"/>
    <x v="2"/>
  </r>
  <r>
    <n v="9448"/>
    <s v="BN5810303"/>
    <n v="71.8"/>
    <s v="California"/>
    <x v="0"/>
    <x v="1"/>
    <n v="2"/>
    <x v="0"/>
    <x v="2"/>
    <n v="0"/>
    <n v="1"/>
    <n v="27509.52"/>
    <x v="0"/>
    <n v="3"/>
    <x v="0"/>
    <n v="1"/>
    <x v="0"/>
    <n v="1"/>
    <x v="0"/>
  </r>
  <r>
    <n v="9449"/>
    <s v="BN5628187"/>
    <n v="58.3"/>
    <s v="New York"/>
    <x v="1"/>
    <x v="12"/>
    <n v="9"/>
    <x v="6026"/>
    <x v="2"/>
    <n v="1"/>
    <n v="0"/>
    <n v="42143.55"/>
    <x v="1"/>
    <n v="1"/>
    <x v="3"/>
    <n v="4"/>
    <x v="2"/>
    <n v="1"/>
    <x v="0"/>
  </r>
  <r>
    <n v="9450"/>
    <s v="BN5615357"/>
    <n v="66.3"/>
    <s v="New York"/>
    <x v="1"/>
    <x v="34"/>
    <n v="9"/>
    <x v="6027"/>
    <x v="2"/>
    <n v="1"/>
    <n v="1"/>
    <n v="87985.2"/>
    <x v="1"/>
    <n v="3"/>
    <x v="2"/>
    <n v="4"/>
    <x v="3"/>
    <n v="2"/>
    <x v="2"/>
  </r>
  <r>
    <n v="9451"/>
    <s v="BN5783923"/>
    <n v="66.599999999999994"/>
    <s v="New York"/>
    <x v="1"/>
    <x v="19"/>
    <n v="3"/>
    <x v="6028"/>
    <x v="0"/>
    <n v="1"/>
    <n v="0"/>
    <n v="81884.800000000003"/>
    <x v="1"/>
    <n v="3"/>
    <x v="3"/>
    <n v="1"/>
    <x v="3"/>
    <n v="2"/>
    <x v="0"/>
  </r>
  <r>
    <n v="9452"/>
    <s v="BN5571499"/>
    <n v="52.4"/>
    <s v="Texas"/>
    <x v="1"/>
    <x v="6"/>
    <n v="4"/>
    <x v="6029"/>
    <x v="0"/>
    <n v="1"/>
    <n v="0"/>
    <n v="2705.31"/>
    <x v="0"/>
    <n v="1"/>
    <x v="2"/>
    <n v="1"/>
    <x v="2"/>
    <n v="1"/>
    <x v="2"/>
  </r>
  <r>
    <n v="9453"/>
    <s v="BN5748529"/>
    <n v="59.9"/>
    <s v="California"/>
    <x v="1"/>
    <x v="7"/>
    <n v="6"/>
    <x v="0"/>
    <x v="2"/>
    <n v="1"/>
    <n v="0"/>
    <n v="30546.400000000001"/>
    <x v="1"/>
    <n v="2"/>
    <x v="2"/>
    <n v="2"/>
    <x v="0"/>
    <n v="1"/>
    <x v="2"/>
  </r>
  <r>
    <n v="9454"/>
    <s v="BN5769315"/>
    <n v="66.7"/>
    <s v="California"/>
    <x v="1"/>
    <x v="7"/>
    <n v="8"/>
    <x v="6030"/>
    <x v="0"/>
    <n v="1"/>
    <n v="1"/>
    <n v="149402.59"/>
    <x v="1"/>
    <n v="3"/>
    <x v="2"/>
    <n v="3"/>
    <x v="2"/>
    <n v="4"/>
    <x v="2"/>
  </r>
  <r>
    <n v="9455"/>
    <s v="BN5739161"/>
    <n v="72.7"/>
    <s v="California"/>
    <x v="1"/>
    <x v="37"/>
    <n v="5"/>
    <x v="0"/>
    <x v="2"/>
    <n v="1"/>
    <n v="1"/>
    <n v="118429.02"/>
    <x v="1"/>
    <n v="4"/>
    <x v="1"/>
    <n v="2"/>
    <x v="0"/>
    <n v="3"/>
    <x v="1"/>
  </r>
  <r>
    <n v="9456"/>
    <s v="BN5603394"/>
    <n v="68.900000000000006"/>
    <s v="Texas"/>
    <x v="0"/>
    <x v="30"/>
    <n v="5"/>
    <x v="0"/>
    <x v="2"/>
    <n v="1"/>
    <n v="1"/>
    <n v="58442.25"/>
    <x v="1"/>
    <n v="3"/>
    <x v="1"/>
    <n v="2"/>
    <x v="0"/>
    <n v="2"/>
    <x v="3"/>
  </r>
  <r>
    <n v="9457"/>
    <s v="BN5723517"/>
    <n v="63.9"/>
    <s v="California"/>
    <x v="1"/>
    <x v="2"/>
    <n v="7"/>
    <x v="6031"/>
    <x v="0"/>
    <n v="1"/>
    <n v="0"/>
    <n v="30414.17"/>
    <x v="1"/>
    <n v="2"/>
    <x v="0"/>
    <n v="3"/>
    <x v="2"/>
    <n v="1"/>
    <x v="0"/>
  </r>
  <r>
    <n v="9458"/>
    <s v="BN5797735"/>
    <n v="67.8"/>
    <s v="California"/>
    <x v="1"/>
    <x v="34"/>
    <n v="3"/>
    <x v="6032"/>
    <x v="0"/>
    <n v="1"/>
    <n v="1"/>
    <n v="58814.41"/>
    <x v="1"/>
    <n v="3"/>
    <x v="2"/>
    <n v="1"/>
    <x v="3"/>
    <n v="2"/>
    <x v="2"/>
  </r>
  <r>
    <n v="9459"/>
    <s v="BN5664977"/>
    <n v="52.3"/>
    <s v="California"/>
    <x v="1"/>
    <x v="18"/>
    <n v="9"/>
    <x v="6033"/>
    <x v="2"/>
    <n v="1"/>
    <n v="0"/>
    <n v="155304.53"/>
    <x v="1"/>
    <n v="1"/>
    <x v="3"/>
    <n v="4"/>
    <x v="2"/>
    <n v="4"/>
    <x v="0"/>
  </r>
  <r>
    <n v="9460"/>
    <s v="BN5640493"/>
    <n v="65"/>
    <s v="California"/>
    <x v="0"/>
    <x v="40"/>
    <n v="10"/>
    <x v="0"/>
    <x v="0"/>
    <n v="1"/>
    <n v="0"/>
    <n v="187943.6"/>
    <x v="1"/>
    <n v="2"/>
    <x v="1"/>
    <n v="4"/>
    <x v="0"/>
    <n v="4"/>
    <x v="1"/>
  </r>
  <r>
    <n v="9461"/>
    <s v="BN5581002"/>
    <n v="74.400000000000006"/>
    <s v="Texas"/>
    <x v="1"/>
    <x v="12"/>
    <n v="8"/>
    <x v="0"/>
    <x v="2"/>
    <n v="1"/>
    <n v="1"/>
    <n v="43036.6"/>
    <x v="1"/>
    <n v="4"/>
    <x v="3"/>
    <n v="3"/>
    <x v="0"/>
    <n v="1"/>
    <x v="0"/>
  </r>
  <r>
    <n v="9462"/>
    <s v="BN5728518"/>
    <n v="69.7"/>
    <s v="California"/>
    <x v="1"/>
    <x v="20"/>
    <n v="5"/>
    <x v="0"/>
    <x v="2"/>
    <n v="0"/>
    <n v="1"/>
    <n v="26543.279999999999"/>
    <x v="1"/>
    <n v="3"/>
    <x v="0"/>
    <n v="2"/>
    <x v="0"/>
    <n v="1"/>
    <x v="0"/>
  </r>
  <r>
    <n v="9463"/>
    <s v="BN5737298"/>
    <n v="80"/>
    <s v="Texas"/>
    <x v="0"/>
    <x v="17"/>
    <n v="7"/>
    <x v="0"/>
    <x v="2"/>
    <n v="1"/>
    <n v="0"/>
    <n v="171928.04"/>
    <x v="1"/>
    <n v="4"/>
    <x v="1"/>
    <n v="3"/>
    <x v="0"/>
    <n v="4"/>
    <x v="1"/>
  </r>
  <r>
    <n v="9464"/>
    <s v="BN5714702"/>
    <n v="66.400000000000006"/>
    <s v="California"/>
    <x v="1"/>
    <x v="9"/>
    <n v="8"/>
    <x v="0"/>
    <x v="0"/>
    <n v="0"/>
    <n v="1"/>
    <n v="35611.35"/>
    <x v="1"/>
    <n v="3"/>
    <x v="2"/>
    <n v="3"/>
    <x v="0"/>
    <n v="1"/>
    <x v="2"/>
  </r>
  <r>
    <n v="9465"/>
    <s v="BN5785948"/>
    <n v="74"/>
    <s v="California"/>
    <x v="1"/>
    <x v="2"/>
    <n v="10"/>
    <x v="0"/>
    <x v="2"/>
    <n v="1"/>
    <n v="0"/>
    <n v="19047.23"/>
    <x v="1"/>
    <n v="4"/>
    <x v="0"/>
    <n v="4"/>
    <x v="0"/>
    <n v="1"/>
    <x v="0"/>
  </r>
  <r>
    <n v="9466"/>
    <s v="BN5815172"/>
    <n v="83.5"/>
    <s v="California"/>
    <x v="0"/>
    <x v="27"/>
    <n v="3"/>
    <x v="0"/>
    <x v="2"/>
    <n v="1"/>
    <n v="1"/>
    <n v="39820.129999999997"/>
    <x v="1"/>
    <n v="4"/>
    <x v="1"/>
    <n v="1"/>
    <x v="0"/>
    <n v="1"/>
    <x v="3"/>
  </r>
  <r>
    <n v="9467"/>
    <s v="BN5592629"/>
    <n v="55.9"/>
    <s v="California"/>
    <x v="1"/>
    <x v="37"/>
    <n v="3"/>
    <x v="0"/>
    <x v="0"/>
    <n v="1"/>
    <n v="0"/>
    <n v="129013.59"/>
    <x v="0"/>
    <n v="1"/>
    <x v="1"/>
    <n v="1"/>
    <x v="0"/>
    <n v="3"/>
    <x v="1"/>
  </r>
  <r>
    <n v="9468"/>
    <s v="BN5734763"/>
    <n v="67.599999999999994"/>
    <s v="Texas"/>
    <x v="1"/>
    <x v="18"/>
    <n v="2"/>
    <x v="6034"/>
    <x v="0"/>
    <n v="1"/>
    <n v="0"/>
    <n v="113810.12"/>
    <x v="1"/>
    <n v="3"/>
    <x v="3"/>
    <n v="1"/>
    <x v="1"/>
    <n v="3"/>
    <x v="0"/>
  </r>
  <r>
    <n v="9469"/>
    <s v="BN5637960"/>
    <n v="61.3"/>
    <s v="New York"/>
    <x v="0"/>
    <x v="13"/>
    <n v="10"/>
    <x v="6035"/>
    <x v="2"/>
    <n v="1"/>
    <n v="0"/>
    <n v="34749.65"/>
    <x v="1"/>
    <n v="2"/>
    <x v="1"/>
    <n v="4"/>
    <x v="2"/>
    <n v="1"/>
    <x v="1"/>
  </r>
  <r>
    <n v="9470"/>
    <s v="BN5674486"/>
    <n v="71.3"/>
    <s v="California"/>
    <x v="0"/>
    <x v="11"/>
    <n v="5"/>
    <x v="6036"/>
    <x v="0"/>
    <n v="1"/>
    <n v="1"/>
    <n v="56268.98"/>
    <x v="1"/>
    <n v="3"/>
    <x v="2"/>
    <n v="2"/>
    <x v="3"/>
    <n v="2"/>
    <x v="2"/>
  </r>
  <r>
    <n v="9471"/>
    <s v="BN5694772"/>
    <n v="75.099999999999994"/>
    <s v="New York"/>
    <x v="0"/>
    <x v="34"/>
    <n v="11"/>
    <x v="6037"/>
    <x v="2"/>
    <n v="1"/>
    <n v="1"/>
    <n v="46630.47"/>
    <x v="1"/>
    <n v="4"/>
    <x v="2"/>
    <n v="4"/>
    <x v="2"/>
    <n v="1"/>
    <x v="2"/>
  </r>
  <r>
    <n v="9472"/>
    <s v="BN5776317"/>
    <n v="52.3"/>
    <s v="California"/>
    <x v="1"/>
    <x v="32"/>
    <n v="9"/>
    <x v="6038"/>
    <x v="0"/>
    <n v="1"/>
    <n v="1"/>
    <n v="124906.59"/>
    <x v="1"/>
    <n v="1"/>
    <x v="2"/>
    <n v="4"/>
    <x v="3"/>
    <n v="3"/>
    <x v="4"/>
  </r>
  <r>
    <n v="9473"/>
    <s v="BN5579258"/>
    <n v="77.5"/>
    <s v="New York"/>
    <x v="0"/>
    <x v="59"/>
    <n v="1"/>
    <x v="6039"/>
    <x v="0"/>
    <n v="1"/>
    <n v="1"/>
    <n v="134869.93"/>
    <x v="1"/>
    <n v="4"/>
    <x v="1"/>
    <n v="1"/>
    <x v="2"/>
    <n v="3"/>
    <x v="5"/>
  </r>
  <r>
    <n v="9474"/>
    <s v="BN5690646"/>
    <n v="60.8"/>
    <s v="Texas"/>
    <x v="1"/>
    <x v="13"/>
    <n v="5"/>
    <x v="0"/>
    <x v="2"/>
    <n v="0"/>
    <n v="0"/>
    <n v="36697.480000000003"/>
    <x v="0"/>
    <n v="2"/>
    <x v="1"/>
    <n v="2"/>
    <x v="0"/>
    <n v="1"/>
    <x v="1"/>
  </r>
  <r>
    <n v="9475"/>
    <s v="BN5631394"/>
    <n v="67.3"/>
    <s v="California"/>
    <x v="1"/>
    <x v="21"/>
    <n v="9"/>
    <x v="6040"/>
    <x v="2"/>
    <n v="1"/>
    <n v="1"/>
    <n v="172200.91"/>
    <x v="1"/>
    <n v="3"/>
    <x v="1"/>
    <n v="4"/>
    <x v="1"/>
    <n v="4"/>
    <x v="1"/>
  </r>
  <r>
    <n v="9476"/>
    <s v="BN5620901"/>
    <n v="61.6"/>
    <s v="California"/>
    <x v="1"/>
    <x v="17"/>
    <n v="3"/>
    <x v="0"/>
    <x v="2"/>
    <n v="1"/>
    <n v="0"/>
    <n v="137136.46"/>
    <x v="1"/>
    <n v="2"/>
    <x v="1"/>
    <n v="1"/>
    <x v="0"/>
    <n v="3"/>
    <x v="1"/>
  </r>
  <r>
    <n v="9477"/>
    <s v="BN5571442"/>
    <n v="65"/>
    <s v="New York"/>
    <x v="0"/>
    <x v="36"/>
    <n v="8"/>
    <x v="6041"/>
    <x v="0"/>
    <n v="1"/>
    <n v="0"/>
    <n v="57594.78"/>
    <x v="1"/>
    <n v="2"/>
    <x v="1"/>
    <n v="3"/>
    <x v="2"/>
    <n v="2"/>
    <x v="1"/>
  </r>
  <r>
    <n v="9478"/>
    <s v="BN5592017"/>
    <n v="65.5"/>
    <s v="California"/>
    <x v="0"/>
    <x v="1"/>
    <n v="6"/>
    <x v="0"/>
    <x v="0"/>
    <n v="0"/>
    <n v="0"/>
    <n v="36548"/>
    <x v="0"/>
    <n v="3"/>
    <x v="0"/>
    <n v="2"/>
    <x v="0"/>
    <n v="1"/>
    <x v="0"/>
  </r>
  <r>
    <n v="9479"/>
    <s v="BN5651813"/>
    <n v="78.2"/>
    <s v="New York"/>
    <x v="0"/>
    <x v="47"/>
    <n v="2"/>
    <x v="6042"/>
    <x v="0"/>
    <n v="1"/>
    <n v="0"/>
    <n v="182960.46"/>
    <x v="0"/>
    <n v="4"/>
    <x v="1"/>
    <n v="1"/>
    <x v="1"/>
    <n v="4"/>
    <x v="3"/>
  </r>
  <r>
    <n v="9480"/>
    <s v="BN5596125"/>
    <n v="78.099999999999994"/>
    <s v="Texas"/>
    <x v="1"/>
    <x v="12"/>
    <n v="2"/>
    <x v="0"/>
    <x v="2"/>
    <n v="0"/>
    <n v="0"/>
    <n v="42117.9"/>
    <x v="1"/>
    <n v="4"/>
    <x v="3"/>
    <n v="1"/>
    <x v="0"/>
    <n v="1"/>
    <x v="0"/>
  </r>
  <r>
    <n v="9481"/>
    <s v="BN5710600"/>
    <n v="59.3"/>
    <s v="California"/>
    <x v="0"/>
    <x v="19"/>
    <n v="1"/>
    <x v="6043"/>
    <x v="0"/>
    <n v="1"/>
    <n v="0"/>
    <n v="199478.05"/>
    <x v="1"/>
    <n v="2"/>
    <x v="3"/>
    <n v="1"/>
    <x v="1"/>
    <n v="4"/>
    <x v="0"/>
  </r>
  <r>
    <n v="9482"/>
    <s v="BN5613700"/>
    <n v="50.5"/>
    <s v="Texas"/>
    <x v="1"/>
    <x v="12"/>
    <n v="9"/>
    <x v="6044"/>
    <x v="0"/>
    <n v="1"/>
    <n v="0"/>
    <n v="91092.84"/>
    <x v="1"/>
    <n v="1"/>
    <x v="3"/>
    <n v="4"/>
    <x v="3"/>
    <n v="2"/>
    <x v="0"/>
  </r>
  <r>
    <n v="9483"/>
    <s v="BN5599124"/>
    <n v="70.7"/>
    <s v="California"/>
    <x v="1"/>
    <x v="20"/>
    <n v="2"/>
    <x v="0"/>
    <x v="2"/>
    <n v="1"/>
    <n v="0"/>
    <n v="14090.4"/>
    <x v="0"/>
    <n v="3"/>
    <x v="0"/>
    <n v="1"/>
    <x v="0"/>
    <n v="1"/>
    <x v="0"/>
  </r>
  <r>
    <n v="9484"/>
    <s v="BN5675896"/>
    <n v="69.2"/>
    <s v="California"/>
    <x v="0"/>
    <x v="18"/>
    <n v="4"/>
    <x v="6045"/>
    <x v="0"/>
    <n v="0"/>
    <n v="1"/>
    <n v="178267.07"/>
    <x v="1"/>
    <n v="3"/>
    <x v="3"/>
    <n v="1"/>
    <x v="1"/>
    <n v="4"/>
    <x v="0"/>
  </r>
  <r>
    <n v="9485"/>
    <s v="BN5622283"/>
    <n v="81.3"/>
    <s v="New York"/>
    <x v="1"/>
    <x v="33"/>
    <n v="2"/>
    <x v="6046"/>
    <x v="0"/>
    <n v="0"/>
    <n v="1"/>
    <n v="85808.22"/>
    <x v="1"/>
    <n v="4"/>
    <x v="2"/>
    <n v="1"/>
    <x v="3"/>
    <n v="2"/>
    <x v="2"/>
  </r>
  <r>
    <n v="9486"/>
    <s v="BN5656232"/>
    <n v="85"/>
    <s v="Texas"/>
    <x v="1"/>
    <x v="24"/>
    <n v="5"/>
    <x v="6047"/>
    <x v="0"/>
    <n v="1"/>
    <n v="0"/>
    <n v="109659.12"/>
    <x v="1"/>
    <n v="4"/>
    <x v="3"/>
    <n v="2"/>
    <x v="1"/>
    <n v="3"/>
    <x v="0"/>
  </r>
  <r>
    <n v="9487"/>
    <s v="BN5605043"/>
    <n v="75.3"/>
    <s v="California"/>
    <x v="1"/>
    <x v="15"/>
    <n v="7"/>
    <x v="6048"/>
    <x v="0"/>
    <n v="1"/>
    <n v="1"/>
    <n v="161642.07999999999"/>
    <x v="1"/>
    <n v="4"/>
    <x v="2"/>
    <n v="3"/>
    <x v="2"/>
    <n v="4"/>
    <x v="2"/>
  </r>
  <r>
    <n v="9488"/>
    <s v="BN5672487"/>
    <n v="85"/>
    <s v="Texas"/>
    <x v="0"/>
    <x v="15"/>
    <n v="6"/>
    <x v="0"/>
    <x v="0"/>
    <n v="1"/>
    <n v="1"/>
    <n v="3830.59"/>
    <x v="1"/>
    <n v="4"/>
    <x v="2"/>
    <n v="2"/>
    <x v="0"/>
    <n v="1"/>
    <x v="2"/>
  </r>
  <r>
    <n v="9489"/>
    <s v="BN5659268"/>
    <n v="67.099999999999994"/>
    <s v="Texas"/>
    <x v="1"/>
    <x v="15"/>
    <n v="7"/>
    <x v="6049"/>
    <x v="2"/>
    <n v="1"/>
    <n v="1"/>
    <n v="146636.44"/>
    <x v="1"/>
    <n v="3"/>
    <x v="2"/>
    <n v="3"/>
    <x v="3"/>
    <n v="3"/>
    <x v="2"/>
  </r>
  <r>
    <n v="9490"/>
    <s v="BN5777820"/>
    <n v="79.099999999999994"/>
    <s v="California"/>
    <x v="0"/>
    <x v="19"/>
    <n v="4"/>
    <x v="0"/>
    <x v="0"/>
    <n v="1"/>
    <n v="1"/>
    <n v="144413.92000000001"/>
    <x v="0"/>
    <n v="4"/>
    <x v="3"/>
    <n v="1"/>
    <x v="0"/>
    <n v="3"/>
    <x v="0"/>
  </r>
  <r>
    <n v="9491"/>
    <s v="BN5655084"/>
    <n v="62.4"/>
    <s v="California"/>
    <x v="1"/>
    <x v="48"/>
    <n v="4"/>
    <x v="0"/>
    <x v="0"/>
    <n v="1"/>
    <n v="1"/>
    <n v="65801.440000000002"/>
    <x v="1"/>
    <n v="2"/>
    <x v="1"/>
    <n v="1"/>
    <x v="0"/>
    <n v="2"/>
    <x v="5"/>
  </r>
  <r>
    <n v="9492"/>
    <s v="BN5619587"/>
    <n v="64.900000000000006"/>
    <s v="California"/>
    <x v="0"/>
    <x v="12"/>
    <n v="5"/>
    <x v="6050"/>
    <x v="0"/>
    <n v="1"/>
    <n v="1"/>
    <n v="192486.24"/>
    <x v="1"/>
    <n v="2"/>
    <x v="3"/>
    <n v="2"/>
    <x v="3"/>
    <n v="4"/>
    <x v="0"/>
  </r>
  <r>
    <n v="9493"/>
    <s v="BN5775105"/>
    <n v="73.2"/>
    <s v="New York"/>
    <x v="0"/>
    <x v="36"/>
    <n v="5"/>
    <x v="6051"/>
    <x v="0"/>
    <n v="1"/>
    <n v="0"/>
    <n v="120852.85"/>
    <x v="0"/>
    <n v="4"/>
    <x v="1"/>
    <n v="2"/>
    <x v="3"/>
    <n v="3"/>
    <x v="1"/>
  </r>
  <r>
    <n v="9494"/>
    <s v="BN5617570"/>
    <n v="66.400000000000006"/>
    <s v="California"/>
    <x v="0"/>
    <x v="18"/>
    <n v="1"/>
    <x v="6052"/>
    <x v="0"/>
    <n v="1"/>
    <n v="1"/>
    <n v="146191.82"/>
    <x v="1"/>
    <n v="3"/>
    <x v="3"/>
    <n v="1"/>
    <x v="3"/>
    <n v="3"/>
    <x v="0"/>
  </r>
  <r>
    <n v="9495"/>
    <s v="BN5688864"/>
    <n v="78.900000000000006"/>
    <s v="New York"/>
    <x v="1"/>
    <x v="3"/>
    <n v="9"/>
    <x v="6053"/>
    <x v="2"/>
    <n v="0"/>
    <n v="1"/>
    <n v="148412.24"/>
    <x v="0"/>
    <n v="4"/>
    <x v="0"/>
    <n v="4"/>
    <x v="3"/>
    <n v="3"/>
    <x v="1"/>
  </r>
  <r>
    <n v="9496"/>
    <s v="BN5763373"/>
    <n v="68"/>
    <s v="California"/>
    <x v="1"/>
    <x v="19"/>
    <n v="11"/>
    <x v="6054"/>
    <x v="0"/>
    <n v="1"/>
    <n v="0"/>
    <n v="164119.35"/>
    <x v="1"/>
    <n v="3"/>
    <x v="3"/>
    <n v="4"/>
    <x v="2"/>
    <n v="4"/>
    <x v="0"/>
  </r>
  <r>
    <n v="9497"/>
    <s v="BN5756905"/>
    <n v="70.099999999999994"/>
    <s v="California"/>
    <x v="1"/>
    <x v="24"/>
    <n v="2"/>
    <x v="0"/>
    <x v="2"/>
    <n v="1"/>
    <n v="0"/>
    <n v="163457.54999999999"/>
    <x v="1"/>
    <n v="3"/>
    <x v="3"/>
    <n v="1"/>
    <x v="0"/>
    <n v="4"/>
    <x v="0"/>
  </r>
  <r>
    <n v="9498"/>
    <s v="BN5617367"/>
    <n v="68.400000000000006"/>
    <s v="California"/>
    <x v="0"/>
    <x v="11"/>
    <n v="2"/>
    <x v="0"/>
    <x v="2"/>
    <n v="0"/>
    <n v="1"/>
    <n v="144978.47"/>
    <x v="1"/>
    <n v="3"/>
    <x v="2"/>
    <n v="1"/>
    <x v="0"/>
    <n v="3"/>
    <x v="2"/>
  </r>
  <r>
    <n v="9499"/>
    <s v="BN5701845"/>
    <n v="58.6"/>
    <s v="California"/>
    <x v="0"/>
    <x v="37"/>
    <n v="7"/>
    <x v="6055"/>
    <x v="0"/>
    <n v="1"/>
    <n v="1"/>
    <n v="67288.89"/>
    <x v="1"/>
    <n v="2"/>
    <x v="1"/>
    <n v="3"/>
    <x v="2"/>
    <n v="2"/>
    <x v="1"/>
  </r>
  <r>
    <n v="9500"/>
    <s v="BN5700726"/>
    <n v="52.2"/>
    <s v="New York"/>
    <x v="0"/>
    <x v="11"/>
    <n v="6"/>
    <x v="6056"/>
    <x v="2"/>
    <n v="1"/>
    <n v="0"/>
    <n v="103269"/>
    <x v="1"/>
    <n v="1"/>
    <x v="2"/>
    <n v="2"/>
    <x v="1"/>
    <n v="3"/>
    <x v="2"/>
  </r>
  <r>
    <n v="9501"/>
    <s v="BN5645513"/>
    <n v="73.900000000000006"/>
    <s v="Texas"/>
    <x v="0"/>
    <x v="7"/>
    <n v="9"/>
    <x v="6057"/>
    <x v="0"/>
    <n v="1"/>
    <n v="1"/>
    <n v="106969.98"/>
    <x v="1"/>
    <n v="4"/>
    <x v="2"/>
    <n v="4"/>
    <x v="3"/>
    <n v="3"/>
    <x v="2"/>
  </r>
  <r>
    <n v="9502"/>
    <s v="BN5634059"/>
    <n v="83.5"/>
    <s v="New York"/>
    <x v="1"/>
    <x v="56"/>
    <n v="3"/>
    <x v="6058"/>
    <x v="0"/>
    <n v="1"/>
    <n v="1"/>
    <n v="117632.63"/>
    <x v="1"/>
    <n v="4"/>
    <x v="2"/>
    <n v="1"/>
    <x v="2"/>
    <n v="3"/>
    <x v="4"/>
  </r>
  <r>
    <n v="9503"/>
    <s v="BN5686656"/>
    <n v="79"/>
    <s v="Texas"/>
    <x v="1"/>
    <x v="6"/>
    <n v="4"/>
    <x v="6059"/>
    <x v="2"/>
    <n v="1"/>
    <n v="1"/>
    <n v="189777.66"/>
    <x v="1"/>
    <n v="4"/>
    <x v="2"/>
    <n v="1"/>
    <x v="1"/>
    <n v="4"/>
    <x v="2"/>
  </r>
  <r>
    <n v="9504"/>
    <s v="BN5698705"/>
    <n v="67.099999999999994"/>
    <s v="California"/>
    <x v="0"/>
    <x v="36"/>
    <n v="7"/>
    <x v="6060"/>
    <x v="0"/>
    <n v="0"/>
    <n v="1"/>
    <n v="66032.649999999994"/>
    <x v="1"/>
    <n v="3"/>
    <x v="1"/>
    <n v="3"/>
    <x v="3"/>
    <n v="2"/>
    <x v="1"/>
  </r>
  <r>
    <n v="9505"/>
    <s v="BN5591637"/>
    <n v="56"/>
    <s v="California"/>
    <x v="0"/>
    <x v="4"/>
    <n v="6"/>
    <x v="6061"/>
    <x v="0"/>
    <n v="1"/>
    <n v="0"/>
    <n v="98661.27"/>
    <x v="1"/>
    <n v="1"/>
    <x v="0"/>
    <n v="2"/>
    <x v="2"/>
    <n v="2"/>
    <x v="1"/>
  </r>
  <r>
    <n v="9506"/>
    <s v="BN5571194"/>
    <n v="65.099999999999994"/>
    <s v="California"/>
    <x v="1"/>
    <x v="34"/>
    <n v="11"/>
    <x v="6062"/>
    <x v="0"/>
    <n v="1"/>
    <n v="1"/>
    <n v="74687.37"/>
    <x v="1"/>
    <n v="2"/>
    <x v="2"/>
    <n v="4"/>
    <x v="1"/>
    <n v="2"/>
    <x v="2"/>
  </r>
  <r>
    <n v="9507"/>
    <s v="BN5661293"/>
    <n v="68.2"/>
    <s v="California"/>
    <x v="1"/>
    <x v="58"/>
    <n v="7"/>
    <x v="0"/>
    <x v="2"/>
    <n v="0"/>
    <n v="1"/>
    <n v="149604.18"/>
    <x v="1"/>
    <n v="3"/>
    <x v="1"/>
    <n v="3"/>
    <x v="0"/>
    <n v="4"/>
    <x v="5"/>
  </r>
  <r>
    <n v="9508"/>
    <s v="BN5728798"/>
    <n v="80.8"/>
    <s v="California"/>
    <x v="1"/>
    <x v="1"/>
    <n v="1"/>
    <x v="0"/>
    <x v="0"/>
    <n v="1"/>
    <n v="1"/>
    <n v="79888.78"/>
    <x v="1"/>
    <n v="4"/>
    <x v="0"/>
    <n v="1"/>
    <x v="0"/>
    <n v="2"/>
    <x v="0"/>
  </r>
  <r>
    <n v="9509"/>
    <s v="BN5618863"/>
    <n v="64.400000000000006"/>
    <s v="Texas"/>
    <x v="1"/>
    <x v="28"/>
    <n v="9"/>
    <x v="6063"/>
    <x v="2"/>
    <n v="1"/>
    <n v="1"/>
    <n v="138775.69"/>
    <x v="1"/>
    <n v="2"/>
    <x v="2"/>
    <n v="4"/>
    <x v="1"/>
    <n v="3"/>
    <x v="2"/>
  </r>
  <r>
    <n v="9510"/>
    <s v="BN5609717"/>
    <n v="68.8"/>
    <s v="California"/>
    <x v="1"/>
    <x v="6"/>
    <n v="2"/>
    <x v="0"/>
    <x v="2"/>
    <n v="1"/>
    <n v="0"/>
    <n v="154695.57"/>
    <x v="1"/>
    <n v="3"/>
    <x v="2"/>
    <n v="1"/>
    <x v="0"/>
    <n v="4"/>
    <x v="2"/>
  </r>
  <r>
    <n v="9511"/>
    <s v="BN5735762"/>
    <n v="61.7"/>
    <s v="California"/>
    <x v="0"/>
    <x v="28"/>
    <n v="3"/>
    <x v="6064"/>
    <x v="2"/>
    <n v="0"/>
    <n v="1"/>
    <n v="168834.38"/>
    <x v="1"/>
    <n v="2"/>
    <x v="2"/>
    <n v="1"/>
    <x v="2"/>
    <n v="4"/>
    <x v="2"/>
  </r>
  <r>
    <n v="9512"/>
    <s v="BN5652861"/>
    <n v="73.8"/>
    <s v="California"/>
    <x v="1"/>
    <x v="19"/>
    <n v="5"/>
    <x v="6065"/>
    <x v="0"/>
    <n v="1"/>
    <n v="0"/>
    <n v="105817.63"/>
    <x v="1"/>
    <n v="4"/>
    <x v="3"/>
    <n v="2"/>
    <x v="1"/>
    <n v="3"/>
    <x v="0"/>
  </r>
  <r>
    <n v="9513"/>
    <s v="BN5618068"/>
    <n v="66.3"/>
    <s v="California"/>
    <x v="1"/>
    <x v="13"/>
    <n v="6"/>
    <x v="6066"/>
    <x v="0"/>
    <n v="1"/>
    <n v="1"/>
    <n v="48682.1"/>
    <x v="1"/>
    <n v="3"/>
    <x v="1"/>
    <n v="2"/>
    <x v="1"/>
    <n v="1"/>
    <x v="1"/>
  </r>
  <r>
    <n v="9514"/>
    <s v="BN5566291"/>
    <n v="51.5"/>
    <s v="California"/>
    <x v="1"/>
    <x v="36"/>
    <n v="6"/>
    <x v="6067"/>
    <x v="0"/>
    <n v="0"/>
    <n v="1"/>
    <n v="147955.91"/>
    <x v="0"/>
    <n v="1"/>
    <x v="1"/>
    <n v="2"/>
    <x v="2"/>
    <n v="3"/>
    <x v="1"/>
  </r>
  <r>
    <n v="9515"/>
    <s v="BN5565792"/>
    <n v="84.5"/>
    <s v="California"/>
    <x v="0"/>
    <x v="34"/>
    <n v="10"/>
    <x v="0"/>
    <x v="2"/>
    <n v="1"/>
    <n v="1"/>
    <n v="56185.98"/>
    <x v="1"/>
    <n v="4"/>
    <x v="2"/>
    <n v="4"/>
    <x v="0"/>
    <n v="2"/>
    <x v="2"/>
  </r>
  <r>
    <n v="9516"/>
    <s v="BN5792835"/>
    <n v="63.9"/>
    <s v="Texas"/>
    <x v="1"/>
    <x v="16"/>
    <n v="10"/>
    <x v="6068"/>
    <x v="0"/>
    <n v="1"/>
    <n v="1"/>
    <n v="81861.100000000006"/>
    <x v="1"/>
    <n v="2"/>
    <x v="0"/>
    <n v="4"/>
    <x v="2"/>
    <n v="2"/>
    <x v="0"/>
  </r>
  <r>
    <n v="9517"/>
    <s v="BN5770480"/>
    <n v="55.7"/>
    <s v="California"/>
    <x v="0"/>
    <x v="15"/>
    <n v="4"/>
    <x v="6069"/>
    <x v="0"/>
    <n v="1"/>
    <n v="1"/>
    <n v="69826.8"/>
    <x v="1"/>
    <n v="1"/>
    <x v="2"/>
    <n v="1"/>
    <x v="3"/>
    <n v="2"/>
    <x v="2"/>
  </r>
  <r>
    <n v="9518"/>
    <s v="BN5737955"/>
    <n v="54.3"/>
    <s v="New York"/>
    <x v="1"/>
    <x v="24"/>
    <n v="9"/>
    <x v="6070"/>
    <x v="2"/>
    <n v="1"/>
    <n v="1"/>
    <n v="118059.19"/>
    <x v="1"/>
    <n v="1"/>
    <x v="3"/>
    <n v="4"/>
    <x v="2"/>
    <n v="3"/>
    <x v="0"/>
  </r>
  <r>
    <n v="9519"/>
    <s v="BN5714833"/>
    <n v="58.5"/>
    <s v="New York"/>
    <x v="1"/>
    <x v="4"/>
    <n v="8"/>
    <x v="6071"/>
    <x v="0"/>
    <n v="1"/>
    <n v="1"/>
    <n v="112333.22"/>
    <x v="1"/>
    <n v="2"/>
    <x v="0"/>
    <n v="3"/>
    <x v="2"/>
    <n v="3"/>
    <x v="1"/>
  </r>
  <r>
    <n v="9520"/>
    <s v="BN5782034"/>
    <n v="61"/>
    <s v="California"/>
    <x v="0"/>
    <x v="7"/>
    <n v="3"/>
    <x v="0"/>
    <x v="2"/>
    <n v="1"/>
    <n v="0"/>
    <n v="14546.76"/>
    <x v="1"/>
    <n v="2"/>
    <x v="2"/>
    <n v="1"/>
    <x v="0"/>
    <n v="1"/>
    <x v="2"/>
  </r>
  <r>
    <n v="9521"/>
    <s v="BN5673093"/>
    <n v="72.7"/>
    <s v="New York"/>
    <x v="0"/>
    <x v="56"/>
    <n v="3"/>
    <x v="6072"/>
    <x v="2"/>
    <n v="1"/>
    <n v="0"/>
    <n v="126172.11"/>
    <x v="1"/>
    <n v="4"/>
    <x v="2"/>
    <n v="1"/>
    <x v="1"/>
    <n v="3"/>
    <x v="4"/>
  </r>
  <r>
    <n v="9522"/>
    <s v="BN5660549"/>
    <n v="54"/>
    <s v="Texas"/>
    <x v="0"/>
    <x v="20"/>
    <n v="9"/>
    <x v="0"/>
    <x v="2"/>
    <n v="1"/>
    <n v="0"/>
    <n v="3560"/>
    <x v="1"/>
    <n v="1"/>
    <x v="0"/>
    <n v="4"/>
    <x v="0"/>
    <n v="1"/>
    <x v="0"/>
  </r>
  <r>
    <n v="9523"/>
    <s v="BN5664417"/>
    <n v="41.8"/>
    <s v="California"/>
    <x v="1"/>
    <x v="12"/>
    <n v="8"/>
    <x v="0"/>
    <x v="2"/>
    <n v="1"/>
    <n v="1"/>
    <n v="88878.15"/>
    <x v="1"/>
    <n v="1"/>
    <x v="3"/>
    <n v="3"/>
    <x v="0"/>
    <n v="2"/>
    <x v="0"/>
  </r>
  <r>
    <n v="9524"/>
    <s v="BN5790235"/>
    <n v="66"/>
    <s v="California"/>
    <x v="0"/>
    <x v="15"/>
    <n v="1"/>
    <x v="6073"/>
    <x v="0"/>
    <n v="1"/>
    <n v="0"/>
    <n v="84605"/>
    <x v="1"/>
    <n v="3"/>
    <x v="2"/>
    <n v="1"/>
    <x v="3"/>
    <n v="2"/>
    <x v="2"/>
  </r>
  <r>
    <n v="9525"/>
    <s v="BN5739760"/>
    <n v="85"/>
    <s v="New York"/>
    <x v="1"/>
    <x v="16"/>
    <n v="6"/>
    <x v="6074"/>
    <x v="0"/>
    <n v="1"/>
    <n v="0"/>
    <n v="78268.61"/>
    <x v="1"/>
    <n v="4"/>
    <x v="0"/>
    <n v="2"/>
    <x v="2"/>
    <n v="2"/>
    <x v="0"/>
  </r>
  <r>
    <n v="9526"/>
    <s v="BN5699328"/>
    <n v="61.8"/>
    <s v="California"/>
    <x v="0"/>
    <x v="17"/>
    <n v="7"/>
    <x v="6075"/>
    <x v="0"/>
    <n v="1"/>
    <n v="0"/>
    <n v="120668.46"/>
    <x v="0"/>
    <n v="2"/>
    <x v="1"/>
    <n v="3"/>
    <x v="2"/>
    <n v="3"/>
    <x v="1"/>
  </r>
  <r>
    <n v="9527"/>
    <s v="BN5665434"/>
    <n v="64.2"/>
    <s v="New York"/>
    <x v="1"/>
    <x v="56"/>
    <n v="6"/>
    <x v="6076"/>
    <x v="2"/>
    <n v="0"/>
    <n v="1"/>
    <n v="10063.75"/>
    <x v="1"/>
    <n v="2"/>
    <x v="2"/>
    <n v="2"/>
    <x v="3"/>
    <n v="1"/>
    <x v="4"/>
  </r>
  <r>
    <n v="9528"/>
    <s v="BN5682781"/>
    <n v="85"/>
    <s v="California"/>
    <x v="0"/>
    <x v="20"/>
    <n v="10"/>
    <x v="6077"/>
    <x v="0"/>
    <n v="1"/>
    <n v="1"/>
    <n v="163989.66"/>
    <x v="0"/>
    <n v="4"/>
    <x v="0"/>
    <n v="4"/>
    <x v="3"/>
    <n v="4"/>
    <x v="0"/>
  </r>
  <r>
    <n v="9529"/>
    <s v="BN5584375"/>
    <n v="73.900000000000006"/>
    <s v="California"/>
    <x v="1"/>
    <x v="10"/>
    <n v="10"/>
    <x v="0"/>
    <x v="0"/>
    <n v="1"/>
    <n v="0"/>
    <n v="60584.33"/>
    <x v="1"/>
    <n v="4"/>
    <x v="3"/>
    <n v="4"/>
    <x v="0"/>
    <n v="2"/>
    <x v="0"/>
  </r>
  <r>
    <n v="9530"/>
    <s v="BN5661621"/>
    <n v="50.8"/>
    <s v="California"/>
    <x v="0"/>
    <x v="1"/>
    <n v="6"/>
    <x v="0"/>
    <x v="2"/>
    <n v="1"/>
    <n v="1"/>
    <n v="94170.84"/>
    <x v="1"/>
    <n v="1"/>
    <x v="0"/>
    <n v="2"/>
    <x v="0"/>
    <n v="2"/>
    <x v="0"/>
  </r>
  <r>
    <n v="9531"/>
    <s v="BN5584365"/>
    <n v="66.7"/>
    <s v="California"/>
    <x v="1"/>
    <x v="1"/>
    <n v="7"/>
    <x v="0"/>
    <x v="2"/>
    <n v="0"/>
    <n v="0"/>
    <n v="167181.76999999999"/>
    <x v="1"/>
    <n v="3"/>
    <x v="0"/>
    <n v="3"/>
    <x v="0"/>
    <n v="4"/>
    <x v="0"/>
  </r>
  <r>
    <n v="9532"/>
    <s v="BN5716923"/>
    <n v="74.099999999999994"/>
    <s v="California"/>
    <x v="0"/>
    <x v="52"/>
    <n v="6"/>
    <x v="0"/>
    <x v="0"/>
    <n v="1"/>
    <n v="1"/>
    <n v="38914.51"/>
    <x v="1"/>
    <n v="4"/>
    <x v="1"/>
    <n v="2"/>
    <x v="0"/>
    <n v="1"/>
    <x v="3"/>
  </r>
  <r>
    <n v="9533"/>
    <s v="BN5643741"/>
    <n v="59.2"/>
    <s v="California"/>
    <x v="1"/>
    <x v="6"/>
    <n v="8"/>
    <x v="0"/>
    <x v="2"/>
    <n v="1"/>
    <n v="1"/>
    <n v="91196.67"/>
    <x v="1"/>
    <n v="2"/>
    <x v="2"/>
    <n v="3"/>
    <x v="0"/>
    <n v="2"/>
    <x v="2"/>
  </r>
  <r>
    <n v="9534"/>
    <s v="BN5733274"/>
    <n v="65.099999999999994"/>
    <s v="New York"/>
    <x v="0"/>
    <x v="13"/>
    <n v="7"/>
    <x v="6078"/>
    <x v="0"/>
    <n v="1"/>
    <n v="0"/>
    <n v="85869.89"/>
    <x v="0"/>
    <n v="2"/>
    <x v="1"/>
    <n v="3"/>
    <x v="1"/>
    <n v="2"/>
    <x v="1"/>
  </r>
  <r>
    <n v="9535"/>
    <s v="BN5795401"/>
    <n v="77.3"/>
    <s v="Texas"/>
    <x v="1"/>
    <x v="37"/>
    <n v="3"/>
    <x v="0"/>
    <x v="2"/>
    <n v="1"/>
    <n v="0"/>
    <n v="57337.79"/>
    <x v="1"/>
    <n v="4"/>
    <x v="1"/>
    <n v="1"/>
    <x v="0"/>
    <n v="2"/>
    <x v="1"/>
  </r>
  <r>
    <n v="9536"/>
    <s v="BN5581464"/>
    <n v="85"/>
    <s v="Texas"/>
    <x v="1"/>
    <x v="1"/>
    <n v="9"/>
    <x v="6079"/>
    <x v="0"/>
    <n v="1"/>
    <n v="1"/>
    <n v="175347.28"/>
    <x v="1"/>
    <n v="4"/>
    <x v="0"/>
    <n v="4"/>
    <x v="2"/>
    <n v="4"/>
    <x v="0"/>
  </r>
  <r>
    <n v="9537"/>
    <s v="BN5631964"/>
    <n v="55"/>
    <s v="New York"/>
    <x v="0"/>
    <x v="0"/>
    <n v="11"/>
    <x v="6080"/>
    <x v="0"/>
    <n v="1"/>
    <n v="0"/>
    <n v="63092.65"/>
    <x v="0"/>
    <n v="1"/>
    <x v="0"/>
    <n v="4"/>
    <x v="2"/>
    <n v="2"/>
    <x v="0"/>
  </r>
  <r>
    <n v="9538"/>
    <s v="BN5780322"/>
    <n v="78.3"/>
    <s v="California"/>
    <x v="1"/>
    <x v="20"/>
    <n v="7"/>
    <x v="0"/>
    <x v="2"/>
    <n v="1"/>
    <n v="0"/>
    <n v="109742.55"/>
    <x v="1"/>
    <n v="4"/>
    <x v="0"/>
    <n v="3"/>
    <x v="0"/>
    <n v="3"/>
    <x v="0"/>
  </r>
  <r>
    <n v="9539"/>
    <s v="BN5572680"/>
    <n v="77.7"/>
    <s v="California"/>
    <x v="1"/>
    <x v="6"/>
    <n v="3"/>
    <x v="0"/>
    <x v="2"/>
    <n v="1"/>
    <n v="0"/>
    <n v="124489.88"/>
    <x v="1"/>
    <n v="4"/>
    <x v="2"/>
    <n v="1"/>
    <x v="0"/>
    <n v="3"/>
    <x v="2"/>
  </r>
  <r>
    <n v="9540"/>
    <s v="BN5590250"/>
    <n v="65.900000000000006"/>
    <s v="California"/>
    <x v="1"/>
    <x v="6"/>
    <n v="7"/>
    <x v="6081"/>
    <x v="0"/>
    <n v="1"/>
    <n v="1"/>
    <n v="56971.41"/>
    <x v="0"/>
    <n v="3"/>
    <x v="2"/>
    <n v="3"/>
    <x v="3"/>
    <n v="2"/>
    <x v="2"/>
  </r>
  <r>
    <n v="9541"/>
    <s v="BN5634464"/>
    <n v="72.7"/>
    <s v="New York"/>
    <x v="1"/>
    <x v="17"/>
    <n v="4"/>
    <x v="6082"/>
    <x v="3"/>
    <n v="1"/>
    <n v="0"/>
    <n v="130752.01"/>
    <x v="0"/>
    <n v="4"/>
    <x v="1"/>
    <n v="1"/>
    <x v="3"/>
    <n v="3"/>
    <x v="1"/>
  </r>
  <r>
    <n v="9542"/>
    <s v="BN5669203"/>
    <n v="60.3"/>
    <s v="California"/>
    <x v="1"/>
    <x v="16"/>
    <n v="9"/>
    <x v="6083"/>
    <x v="0"/>
    <n v="1"/>
    <n v="1"/>
    <n v="191457.06"/>
    <x v="1"/>
    <n v="2"/>
    <x v="0"/>
    <n v="4"/>
    <x v="1"/>
    <n v="4"/>
    <x v="0"/>
  </r>
  <r>
    <n v="9543"/>
    <s v="BN5621053"/>
    <n v="64.400000000000006"/>
    <s v="Texas"/>
    <x v="1"/>
    <x v="24"/>
    <n v="10"/>
    <x v="0"/>
    <x v="2"/>
    <n v="1"/>
    <n v="1"/>
    <n v="96442.86"/>
    <x v="1"/>
    <n v="2"/>
    <x v="3"/>
    <n v="4"/>
    <x v="0"/>
    <n v="2"/>
    <x v="0"/>
  </r>
  <r>
    <n v="9544"/>
    <s v="BN5613431"/>
    <n v="64.7"/>
    <s v="California"/>
    <x v="0"/>
    <x v="12"/>
    <n v="7"/>
    <x v="6084"/>
    <x v="0"/>
    <n v="0"/>
    <n v="1"/>
    <n v="122584.29"/>
    <x v="1"/>
    <n v="2"/>
    <x v="3"/>
    <n v="3"/>
    <x v="3"/>
    <n v="3"/>
    <x v="0"/>
  </r>
  <r>
    <n v="9545"/>
    <s v="BN5727956"/>
    <n v="64.8"/>
    <s v="New York"/>
    <x v="0"/>
    <x v="24"/>
    <n v="8"/>
    <x v="6085"/>
    <x v="2"/>
    <n v="1"/>
    <n v="0"/>
    <n v="57215.85"/>
    <x v="1"/>
    <n v="2"/>
    <x v="3"/>
    <n v="3"/>
    <x v="2"/>
    <n v="2"/>
    <x v="0"/>
  </r>
  <r>
    <n v="9546"/>
    <s v="BN5569986"/>
    <n v="72.099999999999994"/>
    <s v="Texas"/>
    <x v="1"/>
    <x v="38"/>
    <n v="2"/>
    <x v="0"/>
    <x v="0"/>
    <n v="1"/>
    <n v="1"/>
    <n v="195940.96"/>
    <x v="1"/>
    <n v="4"/>
    <x v="1"/>
    <n v="1"/>
    <x v="0"/>
    <n v="4"/>
    <x v="3"/>
  </r>
  <r>
    <n v="9547"/>
    <s v="BN5776946"/>
    <n v="52.4"/>
    <s v="California"/>
    <x v="1"/>
    <x v="6"/>
    <n v="8"/>
    <x v="0"/>
    <x v="2"/>
    <n v="1"/>
    <n v="1"/>
    <n v="105448.74"/>
    <x v="1"/>
    <n v="1"/>
    <x v="2"/>
    <n v="3"/>
    <x v="0"/>
    <n v="3"/>
    <x v="2"/>
  </r>
  <r>
    <n v="9548"/>
    <s v="BN5682367"/>
    <n v="62.6"/>
    <s v="California"/>
    <x v="0"/>
    <x v="10"/>
    <n v="4"/>
    <x v="0"/>
    <x v="2"/>
    <n v="1"/>
    <n v="1"/>
    <n v="37870.29"/>
    <x v="1"/>
    <n v="2"/>
    <x v="3"/>
    <n v="1"/>
    <x v="0"/>
    <n v="1"/>
    <x v="0"/>
  </r>
  <r>
    <n v="9549"/>
    <s v="BN5758426"/>
    <n v="56.9"/>
    <s v="California"/>
    <x v="1"/>
    <x v="3"/>
    <n v="8"/>
    <x v="0"/>
    <x v="2"/>
    <n v="1"/>
    <n v="0"/>
    <n v="52534.81"/>
    <x v="1"/>
    <n v="1"/>
    <x v="0"/>
    <n v="3"/>
    <x v="0"/>
    <n v="2"/>
    <x v="1"/>
  </r>
  <r>
    <n v="9550"/>
    <s v="BN5772517"/>
    <n v="57.8"/>
    <s v="Texas"/>
    <x v="1"/>
    <x v="18"/>
    <n v="2"/>
    <x v="6086"/>
    <x v="2"/>
    <n v="1"/>
    <n v="0"/>
    <n v="141533.19"/>
    <x v="1"/>
    <n v="1"/>
    <x v="3"/>
    <n v="1"/>
    <x v="2"/>
    <n v="3"/>
    <x v="0"/>
  </r>
  <r>
    <n v="9551"/>
    <s v="BN5721628"/>
    <n v="76.900000000000006"/>
    <s v="California"/>
    <x v="0"/>
    <x v="20"/>
    <n v="10"/>
    <x v="6087"/>
    <x v="0"/>
    <n v="1"/>
    <n v="1"/>
    <n v="50568.02"/>
    <x v="1"/>
    <n v="4"/>
    <x v="0"/>
    <n v="4"/>
    <x v="2"/>
    <n v="1"/>
    <x v="0"/>
  </r>
  <r>
    <n v="9552"/>
    <s v="BN5688476"/>
    <n v="69.400000000000006"/>
    <s v="New York"/>
    <x v="1"/>
    <x v="8"/>
    <n v="5"/>
    <x v="6088"/>
    <x v="2"/>
    <n v="1"/>
    <n v="0"/>
    <n v="26116.82"/>
    <x v="1"/>
    <n v="3"/>
    <x v="2"/>
    <n v="2"/>
    <x v="2"/>
    <n v="1"/>
    <x v="2"/>
  </r>
  <r>
    <n v="9553"/>
    <s v="BN5771922"/>
    <n v="66.400000000000006"/>
    <s v="California"/>
    <x v="0"/>
    <x v="1"/>
    <n v="6"/>
    <x v="0"/>
    <x v="0"/>
    <n v="1"/>
    <n v="1"/>
    <n v="152054.32999999999"/>
    <x v="1"/>
    <n v="3"/>
    <x v="0"/>
    <n v="2"/>
    <x v="0"/>
    <n v="4"/>
    <x v="0"/>
  </r>
  <r>
    <n v="9554"/>
    <s v="BN5809498"/>
    <n v="64.599999999999994"/>
    <s v="California"/>
    <x v="1"/>
    <x v="16"/>
    <n v="8"/>
    <x v="0"/>
    <x v="2"/>
    <n v="1"/>
    <n v="0"/>
    <n v="1528.4"/>
    <x v="1"/>
    <n v="2"/>
    <x v="0"/>
    <n v="3"/>
    <x v="0"/>
    <n v="1"/>
    <x v="0"/>
  </r>
  <r>
    <n v="9555"/>
    <s v="BN5593691"/>
    <n v="77.900000000000006"/>
    <s v="California"/>
    <x v="0"/>
    <x v="6"/>
    <n v="4"/>
    <x v="6089"/>
    <x v="1"/>
    <n v="1"/>
    <n v="0"/>
    <n v="127939.26"/>
    <x v="0"/>
    <n v="4"/>
    <x v="2"/>
    <n v="1"/>
    <x v="1"/>
    <n v="3"/>
    <x v="2"/>
  </r>
  <r>
    <n v="9556"/>
    <s v="BN5655273"/>
    <n v="78.2"/>
    <s v="New York"/>
    <x v="0"/>
    <x v="42"/>
    <n v="6"/>
    <x v="6090"/>
    <x v="0"/>
    <n v="1"/>
    <n v="0"/>
    <n v="2605.65"/>
    <x v="0"/>
    <n v="4"/>
    <x v="1"/>
    <n v="2"/>
    <x v="2"/>
    <n v="1"/>
    <x v="5"/>
  </r>
  <r>
    <n v="9557"/>
    <s v="BN5780822"/>
    <n v="76.900000000000006"/>
    <s v="New York"/>
    <x v="1"/>
    <x v="10"/>
    <n v="8"/>
    <x v="6091"/>
    <x v="0"/>
    <n v="0"/>
    <n v="0"/>
    <n v="57841.89"/>
    <x v="0"/>
    <n v="4"/>
    <x v="3"/>
    <n v="3"/>
    <x v="3"/>
    <n v="2"/>
    <x v="0"/>
  </r>
  <r>
    <n v="9558"/>
    <s v="BN5757223"/>
    <n v="65.5"/>
    <s v="New York"/>
    <x v="1"/>
    <x v="44"/>
    <n v="7"/>
    <x v="6092"/>
    <x v="0"/>
    <n v="1"/>
    <n v="1"/>
    <n v="186995.17"/>
    <x v="1"/>
    <n v="3"/>
    <x v="1"/>
    <n v="3"/>
    <x v="2"/>
    <n v="4"/>
    <x v="5"/>
  </r>
  <r>
    <n v="9559"/>
    <s v="BN5801324"/>
    <n v="62.3"/>
    <s v="Texas"/>
    <x v="1"/>
    <x v="17"/>
    <n v="5"/>
    <x v="0"/>
    <x v="0"/>
    <n v="1"/>
    <n v="0"/>
    <n v="5549.11"/>
    <x v="0"/>
    <n v="2"/>
    <x v="1"/>
    <n v="2"/>
    <x v="0"/>
    <n v="1"/>
    <x v="1"/>
  </r>
  <r>
    <n v="9560"/>
    <s v="BN5761619"/>
    <n v="70.5"/>
    <s v="Texas"/>
    <x v="0"/>
    <x v="2"/>
    <n v="9"/>
    <x v="6093"/>
    <x v="0"/>
    <n v="1"/>
    <n v="1"/>
    <n v="11682.36"/>
    <x v="1"/>
    <n v="3"/>
    <x v="0"/>
    <n v="4"/>
    <x v="2"/>
    <n v="1"/>
    <x v="0"/>
  </r>
  <r>
    <n v="9561"/>
    <s v="BN5658322"/>
    <n v="68.599999999999994"/>
    <s v="California"/>
    <x v="1"/>
    <x v="1"/>
    <n v="6"/>
    <x v="6094"/>
    <x v="1"/>
    <n v="1"/>
    <n v="1"/>
    <n v="106939.34"/>
    <x v="0"/>
    <n v="3"/>
    <x v="0"/>
    <n v="2"/>
    <x v="2"/>
    <n v="3"/>
    <x v="0"/>
  </r>
  <r>
    <n v="9562"/>
    <s v="BN5809923"/>
    <n v="67.8"/>
    <s v="New York"/>
    <x v="1"/>
    <x v="18"/>
    <n v="7"/>
    <x v="6095"/>
    <x v="2"/>
    <n v="1"/>
    <n v="0"/>
    <n v="53172.02"/>
    <x v="1"/>
    <n v="3"/>
    <x v="3"/>
    <n v="3"/>
    <x v="3"/>
    <n v="2"/>
    <x v="0"/>
  </r>
  <r>
    <n v="9563"/>
    <s v="BN5626940"/>
    <n v="73.8"/>
    <s v="California"/>
    <x v="1"/>
    <x v="2"/>
    <n v="6"/>
    <x v="0"/>
    <x v="2"/>
    <n v="1"/>
    <n v="1"/>
    <n v="114388.98"/>
    <x v="1"/>
    <n v="4"/>
    <x v="0"/>
    <n v="2"/>
    <x v="0"/>
    <n v="3"/>
    <x v="0"/>
  </r>
  <r>
    <n v="9564"/>
    <s v="BN5624287"/>
    <n v="70.3"/>
    <s v="California"/>
    <x v="1"/>
    <x v="34"/>
    <n v="10"/>
    <x v="0"/>
    <x v="2"/>
    <n v="0"/>
    <n v="1"/>
    <n v="2151.17"/>
    <x v="1"/>
    <n v="3"/>
    <x v="2"/>
    <n v="4"/>
    <x v="0"/>
    <n v="1"/>
    <x v="2"/>
  </r>
  <r>
    <n v="9565"/>
    <s v="BN5719996"/>
    <n v="55.4"/>
    <s v="Texas"/>
    <x v="1"/>
    <x v="0"/>
    <n v="2"/>
    <x v="0"/>
    <x v="2"/>
    <n v="0"/>
    <n v="1"/>
    <n v="183492.9"/>
    <x v="1"/>
    <n v="1"/>
    <x v="0"/>
    <n v="1"/>
    <x v="0"/>
    <n v="4"/>
    <x v="0"/>
  </r>
  <r>
    <n v="9566"/>
    <s v="BN5752207"/>
    <n v="58.2"/>
    <s v="California"/>
    <x v="0"/>
    <x v="16"/>
    <n v="10"/>
    <x v="6096"/>
    <x v="3"/>
    <n v="1"/>
    <n v="1"/>
    <n v="76582.95"/>
    <x v="0"/>
    <n v="1"/>
    <x v="0"/>
    <n v="4"/>
    <x v="2"/>
    <n v="2"/>
    <x v="0"/>
  </r>
  <r>
    <n v="9567"/>
    <s v="BN5743106"/>
    <n v="64.400000000000006"/>
    <s v="California"/>
    <x v="1"/>
    <x v="24"/>
    <n v="7"/>
    <x v="6097"/>
    <x v="2"/>
    <n v="1"/>
    <n v="0"/>
    <n v="104217.96"/>
    <x v="0"/>
    <n v="2"/>
    <x v="3"/>
    <n v="3"/>
    <x v="3"/>
    <n v="3"/>
    <x v="0"/>
  </r>
  <r>
    <n v="9568"/>
    <s v="BN5696646"/>
    <n v="72.400000000000006"/>
    <s v="California"/>
    <x v="1"/>
    <x v="6"/>
    <n v="5"/>
    <x v="0"/>
    <x v="0"/>
    <n v="1"/>
    <n v="0"/>
    <n v="8982.75"/>
    <x v="1"/>
    <n v="4"/>
    <x v="2"/>
    <n v="2"/>
    <x v="0"/>
    <n v="1"/>
    <x v="2"/>
  </r>
  <r>
    <n v="9569"/>
    <s v="BN5677435"/>
    <n v="59.3"/>
    <s v="California"/>
    <x v="1"/>
    <x v="19"/>
    <n v="2"/>
    <x v="0"/>
    <x v="2"/>
    <n v="0"/>
    <n v="0"/>
    <n v="9984.4"/>
    <x v="1"/>
    <n v="2"/>
    <x v="3"/>
    <n v="1"/>
    <x v="0"/>
    <n v="1"/>
    <x v="0"/>
  </r>
  <r>
    <n v="9570"/>
    <s v="BN5643436"/>
    <n v="71"/>
    <s v="Texas"/>
    <x v="0"/>
    <x v="33"/>
    <n v="11"/>
    <x v="0"/>
    <x v="2"/>
    <n v="1"/>
    <n v="0"/>
    <n v="19500.099999999999"/>
    <x v="1"/>
    <n v="3"/>
    <x v="2"/>
    <n v="4"/>
    <x v="0"/>
    <n v="1"/>
    <x v="2"/>
  </r>
  <r>
    <n v="9571"/>
    <s v="BN5624849"/>
    <n v="63.1"/>
    <s v="California"/>
    <x v="1"/>
    <x v="12"/>
    <n v="9"/>
    <x v="6098"/>
    <x v="0"/>
    <n v="1"/>
    <n v="1"/>
    <n v="79146.36"/>
    <x v="1"/>
    <n v="2"/>
    <x v="3"/>
    <n v="4"/>
    <x v="2"/>
    <n v="2"/>
    <x v="0"/>
  </r>
  <r>
    <n v="9572"/>
    <s v="BN5715998"/>
    <n v="73.900000000000006"/>
    <s v="Texas"/>
    <x v="0"/>
    <x v="1"/>
    <n v="9"/>
    <x v="0"/>
    <x v="0"/>
    <n v="1"/>
    <n v="0"/>
    <n v="191694.77"/>
    <x v="0"/>
    <n v="4"/>
    <x v="0"/>
    <n v="4"/>
    <x v="0"/>
    <n v="4"/>
    <x v="0"/>
  </r>
  <r>
    <n v="9573"/>
    <s v="BN5641601"/>
    <n v="64.400000000000006"/>
    <s v="Texas"/>
    <x v="1"/>
    <x v="56"/>
    <n v="8"/>
    <x v="0"/>
    <x v="0"/>
    <n v="0"/>
    <n v="1"/>
    <n v="59645.24"/>
    <x v="0"/>
    <n v="2"/>
    <x v="2"/>
    <n v="3"/>
    <x v="0"/>
    <n v="2"/>
    <x v="4"/>
  </r>
  <r>
    <n v="9574"/>
    <s v="BN5796747"/>
    <n v="65.2"/>
    <s v="New York"/>
    <x v="1"/>
    <x v="12"/>
    <n v="8"/>
    <x v="6099"/>
    <x v="2"/>
    <n v="1"/>
    <n v="1"/>
    <n v="55207.88"/>
    <x v="1"/>
    <n v="2"/>
    <x v="3"/>
    <n v="3"/>
    <x v="3"/>
    <n v="2"/>
    <x v="0"/>
  </r>
  <r>
    <n v="9575"/>
    <s v="BN5720036"/>
    <n v="55.4"/>
    <s v="Texas"/>
    <x v="1"/>
    <x v="24"/>
    <n v="4"/>
    <x v="0"/>
    <x v="2"/>
    <n v="1"/>
    <n v="0"/>
    <n v="166177.29999999999"/>
    <x v="1"/>
    <n v="1"/>
    <x v="3"/>
    <n v="1"/>
    <x v="0"/>
    <n v="4"/>
    <x v="0"/>
  </r>
  <r>
    <n v="9576"/>
    <s v="BN5604645"/>
    <n v="48.3"/>
    <s v="California"/>
    <x v="0"/>
    <x v="33"/>
    <n v="10"/>
    <x v="0"/>
    <x v="2"/>
    <n v="0"/>
    <n v="0"/>
    <n v="136356.97"/>
    <x v="1"/>
    <n v="1"/>
    <x v="2"/>
    <n v="4"/>
    <x v="0"/>
    <n v="3"/>
    <x v="2"/>
  </r>
  <r>
    <n v="9577"/>
    <s v="BN5723397"/>
    <n v="66.900000000000006"/>
    <s v="New York"/>
    <x v="0"/>
    <x v="0"/>
    <n v="2"/>
    <x v="6100"/>
    <x v="0"/>
    <n v="1"/>
    <n v="0"/>
    <n v="148611.51999999999"/>
    <x v="1"/>
    <n v="3"/>
    <x v="0"/>
    <n v="1"/>
    <x v="3"/>
    <n v="3"/>
    <x v="0"/>
  </r>
  <r>
    <n v="9578"/>
    <s v="BN5807033"/>
    <n v="84.1"/>
    <s v="New York"/>
    <x v="0"/>
    <x v="37"/>
    <n v="4"/>
    <x v="6101"/>
    <x v="0"/>
    <n v="1"/>
    <n v="0"/>
    <n v="85516.37"/>
    <x v="0"/>
    <n v="4"/>
    <x v="1"/>
    <n v="1"/>
    <x v="3"/>
    <n v="2"/>
    <x v="1"/>
  </r>
  <r>
    <n v="9579"/>
    <s v="BN5810804"/>
    <n v="66.2"/>
    <s v="California"/>
    <x v="1"/>
    <x v="10"/>
    <n v="3"/>
    <x v="6102"/>
    <x v="2"/>
    <n v="0"/>
    <n v="1"/>
    <n v="55120.79"/>
    <x v="1"/>
    <n v="3"/>
    <x v="3"/>
    <n v="1"/>
    <x v="3"/>
    <n v="2"/>
    <x v="0"/>
  </r>
  <r>
    <n v="9580"/>
    <s v="BN5640320"/>
    <n v="82.1"/>
    <s v="New York"/>
    <x v="1"/>
    <x v="13"/>
    <n v="1"/>
    <x v="6103"/>
    <x v="2"/>
    <n v="1"/>
    <n v="1"/>
    <n v="131778.57999999999"/>
    <x v="1"/>
    <n v="4"/>
    <x v="1"/>
    <n v="1"/>
    <x v="2"/>
    <n v="3"/>
    <x v="1"/>
  </r>
  <r>
    <n v="9581"/>
    <s v="BN5778751"/>
    <n v="78.3"/>
    <s v="California"/>
    <x v="1"/>
    <x v="16"/>
    <n v="10"/>
    <x v="6104"/>
    <x v="0"/>
    <n v="1"/>
    <n v="0"/>
    <n v="153269.98000000001"/>
    <x v="1"/>
    <n v="4"/>
    <x v="0"/>
    <n v="4"/>
    <x v="3"/>
    <n v="4"/>
    <x v="0"/>
  </r>
  <r>
    <n v="9582"/>
    <s v="BN5709169"/>
    <n v="85"/>
    <s v="California"/>
    <x v="0"/>
    <x v="34"/>
    <n v="10"/>
    <x v="0"/>
    <x v="2"/>
    <n v="1"/>
    <n v="1"/>
    <n v="164864.67000000001"/>
    <x v="1"/>
    <n v="4"/>
    <x v="2"/>
    <n v="4"/>
    <x v="0"/>
    <n v="4"/>
    <x v="2"/>
  </r>
  <r>
    <n v="9583"/>
    <s v="BN5742198"/>
    <n v="55.9"/>
    <s v="California"/>
    <x v="1"/>
    <x v="46"/>
    <n v="7"/>
    <x v="6105"/>
    <x v="0"/>
    <n v="1"/>
    <n v="1"/>
    <n v="20367.68"/>
    <x v="1"/>
    <n v="1"/>
    <x v="1"/>
    <n v="3"/>
    <x v="3"/>
    <n v="1"/>
    <x v="3"/>
  </r>
  <r>
    <n v="9584"/>
    <s v="BN5728932"/>
    <n v="60.2"/>
    <s v="Texas"/>
    <x v="1"/>
    <x v="10"/>
    <n v="9"/>
    <x v="6106"/>
    <x v="0"/>
    <n v="1"/>
    <n v="0"/>
    <n v="39542"/>
    <x v="1"/>
    <n v="2"/>
    <x v="3"/>
    <n v="4"/>
    <x v="3"/>
    <n v="1"/>
    <x v="0"/>
  </r>
  <r>
    <n v="9585"/>
    <s v="BN5608501"/>
    <n v="56.3"/>
    <s v="New York"/>
    <x v="1"/>
    <x v="1"/>
    <n v="3"/>
    <x v="6107"/>
    <x v="0"/>
    <n v="1"/>
    <n v="1"/>
    <n v="19412.8"/>
    <x v="0"/>
    <n v="1"/>
    <x v="0"/>
    <n v="1"/>
    <x v="3"/>
    <n v="1"/>
    <x v="0"/>
  </r>
  <r>
    <n v="9586"/>
    <s v="BN5610470"/>
    <n v="69.5"/>
    <s v="Texas"/>
    <x v="0"/>
    <x v="12"/>
    <n v="8"/>
    <x v="6108"/>
    <x v="2"/>
    <n v="1"/>
    <n v="1"/>
    <n v="127977.66"/>
    <x v="1"/>
    <n v="3"/>
    <x v="3"/>
    <n v="3"/>
    <x v="1"/>
    <n v="3"/>
    <x v="0"/>
  </r>
  <r>
    <n v="9587"/>
    <s v="BN5786331"/>
    <n v="54.6"/>
    <s v="California"/>
    <x v="0"/>
    <x v="43"/>
    <n v="7"/>
    <x v="0"/>
    <x v="0"/>
    <n v="0"/>
    <n v="1"/>
    <n v="20508.849999999999"/>
    <x v="1"/>
    <n v="1"/>
    <x v="2"/>
    <n v="3"/>
    <x v="0"/>
    <n v="1"/>
    <x v="4"/>
  </r>
  <r>
    <n v="9588"/>
    <s v="BN5652963"/>
    <n v="71.900000000000006"/>
    <s v="New York"/>
    <x v="0"/>
    <x v="61"/>
    <n v="11"/>
    <x v="6109"/>
    <x v="0"/>
    <n v="1"/>
    <n v="0"/>
    <n v="176244.87"/>
    <x v="1"/>
    <n v="4"/>
    <x v="1"/>
    <n v="4"/>
    <x v="1"/>
    <n v="4"/>
    <x v="5"/>
  </r>
  <r>
    <n v="9589"/>
    <s v="BN5744827"/>
    <n v="53.9"/>
    <s v="New York"/>
    <x v="1"/>
    <x v="0"/>
    <n v="2"/>
    <x v="6110"/>
    <x v="0"/>
    <n v="1"/>
    <n v="0"/>
    <n v="105013.63"/>
    <x v="1"/>
    <n v="1"/>
    <x v="0"/>
    <n v="1"/>
    <x v="2"/>
    <n v="3"/>
    <x v="0"/>
  </r>
  <r>
    <n v="9590"/>
    <s v="BN5669524"/>
    <n v="63.2"/>
    <s v="California"/>
    <x v="1"/>
    <x v="60"/>
    <n v="4"/>
    <x v="6111"/>
    <x v="0"/>
    <n v="1"/>
    <n v="1"/>
    <n v="27597.759999999998"/>
    <x v="1"/>
    <n v="2"/>
    <x v="1"/>
    <n v="1"/>
    <x v="1"/>
    <n v="1"/>
    <x v="5"/>
  </r>
  <r>
    <n v="9591"/>
    <s v="BN5594699"/>
    <n v="77.2"/>
    <s v="New York"/>
    <x v="1"/>
    <x v="10"/>
    <n v="8"/>
    <x v="6112"/>
    <x v="0"/>
    <n v="1"/>
    <n v="1"/>
    <n v="121073.23"/>
    <x v="1"/>
    <n v="4"/>
    <x v="3"/>
    <n v="3"/>
    <x v="3"/>
    <n v="3"/>
    <x v="0"/>
  </r>
  <r>
    <n v="9592"/>
    <s v="BN5649124"/>
    <n v="70.8"/>
    <s v="Texas"/>
    <x v="1"/>
    <x v="20"/>
    <n v="9"/>
    <x v="6113"/>
    <x v="0"/>
    <n v="1"/>
    <n v="0"/>
    <n v="101089.76"/>
    <x v="1"/>
    <n v="3"/>
    <x v="0"/>
    <n v="4"/>
    <x v="1"/>
    <n v="3"/>
    <x v="0"/>
  </r>
  <r>
    <n v="9593"/>
    <s v="BN5765979"/>
    <n v="66.8"/>
    <s v="New York"/>
    <x v="0"/>
    <x v="34"/>
    <n v="2"/>
    <x v="6114"/>
    <x v="0"/>
    <n v="0"/>
    <n v="0"/>
    <n v="114258.18"/>
    <x v="1"/>
    <n v="3"/>
    <x v="2"/>
    <n v="1"/>
    <x v="3"/>
    <n v="3"/>
    <x v="2"/>
  </r>
  <r>
    <n v="9594"/>
    <s v="BN5772129"/>
    <n v="73.8"/>
    <s v="California"/>
    <x v="0"/>
    <x v="44"/>
    <n v="2"/>
    <x v="6115"/>
    <x v="0"/>
    <n v="0"/>
    <n v="1"/>
    <n v="22762.23"/>
    <x v="1"/>
    <n v="4"/>
    <x v="1"/>
    <n v="1"/>
    <x v="2"/>
    <n v="1"/>
    <x v="5"/>
  </r>
  <r>
    <n v="9595"/>
    <s v="BN5619811"/>
    <n v="78.5"/>
    <s v="California"/>
    <x v="1"/>
    <x v="30"/>
    <n v="6"/>
    <x v="0"/>
    <x v="2"/>
    <n v="1"/>
    <n v="1"/>
    <n v="7008.65"/>
    <x v="1"/>
    <n v="4"/>
    <x v="1"/>
    <n v="2"/>
    <x v="0"/>
    <n v="1"/>
    <x v="3"/>
  </r>
  <r>
    <n v="9596"/>
    <s v="BN5724456"/>
    <n v="59.7"/>
    <s v="California"/>
    <x v="1"/>
    <x v="22"/>
    <n v="6"/>
    <x v="0"/>
    <x v="2"/>
    <n v="1"/>
    <n v="1"/>
    <n v="81299.17"/>
    <x v="1"/>
    <n v="2"/>
    <x v="1"/>
    <n v="2"/>
    <x v="0"/>
    <n v="2"/>
    <x v="3"/>
  </r>
  <r>
    <n v="9597"/>
    <s v="BN5754997"/>
    <n v="53.1"/>
    <s v="California"/>
    <x v="1"/>
    <x v="24"/>
    <n v="8"/>
    <x v="6116"/>
    <x v="0"/>
    <n v="1"/>
    <n v="0"/>
    <n v="147521.35"/>
    <x v="1"/>
    <n v="1"/>
    <x v="3"/>
    <n v="3"/>
    <x v="3"/>
    <n v="3"/>
    <x v="0"/>
  </r>
  <r>
    <n v="9598"/>
    <s v="BN5730354"/>
    <n v="50.9"/>
    <s v="California"/>
    <x v="1"/>
    <x v="28"/>
    <n v="11"/>
    <x v="0"/>
    <x v="2"/>
    <n v="1"/>
    <n v="1"/>
    <n v="6177.83"/>
    <x v="1"/>
    <n v="1"/>
    <x v="2"/>
    <n v="4"/>
    <x v="0"/>
    <n v="1"/>
    <x v="2"/>
  </r>
  <r>
    <n v="9599"/>
    <s v="BN5666680"/>
    <n v="50.8"/>
    <s v="California"/>
    <x v="1"/>
    <x v="12"/>
    <n v="2"/>
    <x v="6117"/>
    <x v="0"/>
    <n v="0"/>
    <n v="0"/>
    <n v="59374.82"/>
    <x v="1"/>
    <n v="1"/>
    <x v="3"/>
    <n v="1"/>
    <x v="1"/>
    <n v="2"/>
    <x v="0"/>
  </r>
  <r>
    <n v="9600"/>
    <s v="BN5690369"/>
    <n v="74.900000000000006"/>
    <s v="New York"/>
    <x v="0"/>
    <x v="15"/>
    <n v="8"/>
    <x v="6118"/>
    <x v="0"/>
    <n v="0"/>
    <n v="1"/>
    <n v="157648.12"/>
    <x v="1"/>
    <n v="4"/>
    <x v="2"/>
    <n v="3"/>
    <x v="1"/>
    <n v="4"/>
    <x v="2"/>
  </r>
  <r>
    <n v="9601"/>
    <s v="BN5570446"/>
    <n v="62.1"/>
    <s v="New York"/>
    <x v="0"/>
    <x v="30"/>
    <n v="8"/>
    <x v="6119"/>
    <x v="0"/>
    <n v="0"/>
    <n v="1"/>
    <n v="75685.59"/>
    <x v="0"/>
    <n v="2"/>
    <x v="1"/>
    <n v="3"/>
    <x v="2"/>
    <n v="2"/>
    <x v="3"/>
  </r>
  <r>
    <n v="9602"/>
    <s v="BN5797605"/>
    <n v="65.900000000000006"/>
    <s v="California"/>
    <x v="0"/>
    <x v="19"/>
    <n v="8"/>
    <x v="6120"/>
    <x v="0"/>
    <n v="1"/>
    <n v="0"/>
    <n v="136540.09"/>
    <x v="1"/>
    <n v="3"/>
    <x v="3"/>
    <n v="3"/>
    <x v="1"/>
    <n v="3"/>
    <x v="0"/>
  </r>
  <r>
    <n v="9603"/>
    <s v="BN5603048"/>
    <n v="63.4"/>
    <s v="New York"/>
    <x v="0"/>
    <x v="49"/>
    <n v="4"/>
    <x v="6121"/>
    <x v="0"/>
    <n v="0"/>
    <n v="0"/>
    <n v="97939.4"/>
    <x v="0"/>
    <n v="2"/>
    <x v="1"/>
    <n v="1"/>
    <x v="1"/>
    <n v="2"/>
    <x v="3"/>
  </r>
  <r>
    <n v="9604"/>
    <s v="BN5698840"/>
    <n v="67.5"/>
    <s v="California"/>
    <x v="1"/>
    <x v="2"/>
    <n v="8"/>
    <x v="0"/>
    <x v="2"/>
    <n v="0"/>
    <n v="1"/>
    <n v="36267.21"/>
    <x v="1"/>
    <n v="3"/>
    <x v="0"/>
    <n v="3"/>
    <x v="0"/>
    <n v="1"/>
    <x v="0"/>
  </r>
  <r>
    <n v="9605"/>
    <s v="BN5687276"/>
    <n v="77"/>
    <s v="California"/>
    <x v="1"/>
    <x v="8"/>
    <n v="4"/>
    <x v="6122"/>
    <x v="2"/>
    <n v="1"/>
    <n v="1"/>
    <n v="186064.34"/>
    <x v="1"/>
    <n v="4"/>
    <x v="2"/>
    <n v="1"/>
    <x v="2"/>
    <n v="4"/>
    <x v="2"/>
  </r>
  <r>
    <n v="9606"/>
    <s v="BN5733357"/>
    <n v="73.599999999999994"/>
    <s v="California"/>
    <x v="0"/>
    <x v="6"/>
    <n v="10"/>
    <x v="0"/>
    <x v="2"/>
    <n v="0"/>
    <n v="0"/>
    <n v="176152.7"/>
    <x v="1"/>
    <n v="4"/>
    <x v="2"/>
    <n v="4"/>
    <x v="0"/>
    <n v="4"/>
    <x v="2"/>
  </r>
  <r>
    <n v="9607"/>
    <s v="BN5677970"/>
    <n v="52.4"/>
    <s v="California"/>
    <x v="1"/>
    <x v="4"/>
    <n v="11"/>
    <x v="6123"/>
    <x v="2"/>
    <n v="0"/>
    <n v="0"/>
    <n v="82117.2"/>
    <x v="1"/>
    <n v="1"/>
    <x v="0"/>
    <n v="4"/>
    <x v="3"/>
    <n v="2"/>
    <x v="1"/>
  </r>
  <r>
    <n v="9608"/>
    <s v="BN5806831"/>
    <n v="67.400000000000006"/>
    <s v="California"/>
    <x v="1"/>
    <x v="34"/>
    <n v="6"/>
    <x v="0"/>
    <x v="0"/>
    <n v="1"/>
    <n v="1"/>
    <n v="151925.25"/>
    <x v="1"/>
    <n v="3"/>
    <x v="2"/>
    <n v="2"/>
    <x v="0"/>
    <n v="4"/>
    <x v="2"/>
  </r>
  <r>
    <n v="9609"/>
    <s v="BN5638160"/>
    <n v="70"/>
    <s v="Texas"/>
    <x v="1"/>
    <x v="4"/>
    <n v="10"/>
    <x v="0"/>
    <x v="2"/>
    <n v="1"/>
    <n v="0"/>
    <n v="142287.65"/>
    <x v="1"/>
    <n v="3"/>
    <x v="0"/>
    <n v="4"/>
    <x v="0"/>
    <n v="3"/>
    <x v="1"/>
  </r>
  <r>
    <n v="9610"/>
    <s v="BN5674746"/>
    <n v="74.099999999999994"/>
    <s v="California"/>
    <x v="0"/>
    <x v="12"/>
    <n v="2"/>
    <x v="0"/>
    <x v="2"/>
    <n v="1"/>
    <n v="0"/>
    <n v="36557.550000000003"/>
    <x v="1"/>
    <n v="4"/>
    <x v="3"/>
    <n v="1"/>
    <x v="0"/>
    <n v="1"/>
    <x v="0"/>
  </r>
  <r>
    <n v="9611"/>
    <s v="BN5812447"/>
    <n v="45.5"/>
    <s v="California"/>
    <x v="1"/>
    <x v="20"/>
    <n v="2"/>
    <x v="0"/>
    <x v="1"/>
    <n v="0"/>
    <n v="1"/>
    <n v="129975.34"/>
    <x v="1"/>
    <n v="1"/>
    <x v="0"/>
    <n v="1"/>
    <x v="0"/>
    <n v="3"/>
    <x v="0"/>
  </r>
  <r>
    <n v="9612"/>
    <s v="BN5586435"/>
    <n v="60.8"/>
    <s v="Texas"/>
    <x v="1"/>
    <x v="24"/>
    <n v="3"/>
    <x v="6124"/>
    <x v="0"/>
    <n v="1"/>
    <n v="0"/>
    <n v="21967.15"/>
    <x v="1"/>
    <n v="2"/>
    <x v="3"/>
    <n v="1"/>
    <x v="2"/>
    <n v="1"/>
    <x v="0"/>
  </r>
  <r>
    <n v="9613"/>
    <s v="BN5794210"/>
    <n v="77.599999999999994"/>
    <s v="California"/>
    <x v="1"/>
    <x v="18"/>
    <n v="2"/>
    <x v="0"/>
    <x v="2"/>
    <n v="1"/>
    <n v="0"/>
    <n v="53477.760000000002"/>
    <x v="1"/>
    <n v="4"/>
    <x v="3"/>
    <n v="1"/>
    <x v="0"/>
    <n v="2"/>
    <x v="0"/>
  </r>
  <r>
    <n v="9614"/>
    <s v="BN5736938"/>
    <n v="63.5"/>
    <s v="California"/>
    <x v="1"/>
    <x v="19"/>
    <n v="2"/>
    <x v="0"/>
    <x v="1"/>
    <n v="0"/>
    <n v="0"/>
    <n v="178067.33"/>
    <x v="0"/>
    <n v="2"/>
    <x v="3"/>
    <n v="1"/>
    <x v="0"/>
    <n v="4"/>
    <x v="0"/>
  </r>
  <r>
    <n v="9615"/>
    <s v="BN5615844"/>
    <n v="74.599999999999994"/>
    <s v="California"/>
    <x v="0"/>
    <x v="24"/>
    <n v="5"/>
    <x v="0"/>
    <x v="2"/>
    <n v="0"/>
    <n v="1"/>
    <n v="171039.56"/>
    <x v="1"/>
    <n v="4"/>
    <x v="3"/>
    <n v="2"/>
    <x v="0"/>
    <n v="4"/>
    <x v="0"/>
  </r>
  <r>
    <n v="9616"/>
    <s v="BN5664773"/>
    <n v="69.2"/>
    <s v="Texas"/>
    <x v="0"/>
    <x v="40"/>
    <n v="4"/>
    <x v="0"/>
    <x v="2"/>
    <n v="1"/>
    <n v="0"/>
    <n v="150802.41"/>
    <x v="0"/>
    <n v="3"/>
    <x v="1"/>
    <n v="1"/>
    <x v="0"/>
    <n v="4"/>
    <x v="1"/>
  </r>
  <r>
    <n v="9617"/>
    <s v="BN5664452"/>
    <n v="68.3"/>
    <s v="Texas"/>
    <x v="1"/>
    <x v="12"/>
    <n v="10"/>
    <x v="6125"/>
    <x v="0"/>
    <n v="0"/>
    <n v="0"/>
    <n v="82951.12"/>
    <x v="1"/>
    <n v="3"/>
    <x v="3"/>
    <n v="4"/>
    <x v="1"/>
    <n v="2"/>
    <x v="0"/>
  </r>
  <r>
    <n v="9618"/>
    <s v="BN5583605"/>
    <n v="59.1"/>
    <s v="New York"/>
    <x v="0"/>
    <x v="12"/>
    <n v="3"/>
    <x v="6126"/>
    <x v="2"/>
    <n v="1"/>
    <n v="0"/>
    <n v="57064.57"/>
    <x v="1"/>
    <n v="2"/>
    <x v="3"/>
    <n v="1"/>
    <x v="1"/>
    <n v="2"/>
    <x v="0"/>
  </r>
  <r>
    <n v="9619"/>
    <s v="BN5693044"/>
    <n v="58.1"/>
    <s v="California"/>
    <x v="0"/>
    <x v="9"/>
    <n v="4"/>
    <x v="6127"/>
    <x v="0"/>
    <n v="1"/>
    <n v="1"/>
    <n v="45755"/>
    <x v="1"/>
    <n v="1"/>
    <x v="2"/>
    <n v="1"/>
    <x v="1"/>
    <n v="1"/>
    <x v="2"/>
  </r>
  <r>
    <n v="9620"/>
    <s v="BN5779886"/>
    <n v="68.400000000000006"/>
    <s v="New York"/>
    <x v="1"/>
    <x v="12"/>
    <n v="4"/>
    <x v="6128"/>
    <x v="0"/>
    <n v="1"/>
    <n v="1"/>
    <n v="176882.08"/>
    <x v="1"/>
    <n v="3"/>
    <x v="3"/>
    <n v="1"/>
    <x v="3"/>
    <n v="4"/>
    <x v="0"/>
  </r>
  <r>
    <n v="9621"/>
    <s v="BN5620470"/>
    <n v="56.1"/>
    <s v="Texas"/>
    <x v="1"/>
    <x v="24"/>
    <n v="5"/>
    <x v="6129"/>
    <x v="0"/>
    <n v="0"/>
    <n v="1"/>
    <n v="88838.14"/>
    <x v="1"/>
    <n v="1"/>
    <x v="3"/>
    <n v="2"/>
    <x v="3"/>
    <n v="2"/>
    <x v="0"/>
  </r>
  <r>
    <n v="9622"/>
    <s v="BN5639462"/>
    <n v="71.8"/>
    <s v="New York"/>
    <x v="0"/>
    <x v="19"/>
    <n v="5"/>
    <x v="6130"/>
    <x v="0"/>
    <n v="0"/>
    <n v="0"/>
    <n v="88592.8"/>
    <x v="1"/>
    <n v="3"/>
    <x v="3"/>
    <n v="2"/>
    <x v="1"/>
    <n v="2"/>
    <x v="0"/>
  </r>
  <r>
    <n v="9623"/>
    <s v="BN5618663"/>
    <n v="59"/>
    <s v="California"/>
    <x v="1"/>
    <x v="8"/>
    <n v="9"/>
    <x v="6131"/>
    <x v="0"/>
    <n v="1"/>
    <n v="0"/>
    <n v="26261.42"/>
    <x v="1"/>
    <n v="2"/>
    <x v="2"/>
    <n v="4"/>
    <x v="3"/>
    <n v="1"/>
    <x v="2"/>
  </r>
  <r>
    <n v="9624"/>
    <s v="BN5796703"/>
    <n v="57.3"/>
    <s v="California"/>
    <x v="0"/>
    <x v="40"/>
    <n v="9"/>
    <x v="6132"/>
    <x v="0"/>
    <n v="1"/>
    <n v="0"/>
    <n v="29586.73"/>
    <x v="1"/>
    <n v="1"/>
    <x v="1"/>
    <n v="4"/>
    <x v="2"/>
    <n v="1"/>
    <x v="1"/>
  </r>
  <r>
    <n v="9625"/>
    <s v="BN5668222"/>
    <n v="35"/>
    <s v="California"/>
    <x v="0"/>
    <x v="20"/>
    <n v="1"/>
    <x v="6133"/>
    <x v="0"/>
    <n v="1"/>
    <n v="1"/>
    <n v="172321.21"/>
    <x v="0"/>
    <n v="1"/>
    <x v="0"/>
    <n v="1"/>
    <x v="3"/>
    <n v="4"/>
    <x v="0"/>
  </r>
  <r>
    <n v="9626"/>
    <s v="BN5732350"/>
    <n v="50.4"/>
    <s v="New York"/>
    <x v="0"/>
    <x v="4"/>
    <n v="1"/>
    <x v="6134"/>
    <x v="2"/>
    <n v="1"/>
    <n v="1"/>
    <n v="158036.72"/>
    <x v="0"/>
    <n v="1"/>
    <x v="0"/>
    <n v="1"/>
    <x v="2"/>
    <n v="4"/>
    <x v="1"/>
  </r>
  <r>
    <n v="9627"/>
    <s v="BN5665071"/>
    <n v="81.3"/>
    <s v="Texas"/>
    <x v="1"/>
    <x v="7"/>
    <n v="2"/>
    <x v="6135"/>
    <x v="0"/>
    <n v="0"/>
    <n v="1"/>
    <n v="115733.16"/>
    <x v="1"/>
    <n v="4"/>
    <x v="2"/>
    <n v="1"/>
    <x v="2"/>
    <n v="3"/>
    <x v="2"/>
  </r>
  <r>
    <n v="9628"/>
    <s v="BN5689235"/>
    <n v="64.099999999999994"/>
    <s v="Texas"/>
    <x v="1"/>
    <x v="8"/>
    <n v="4"/>
    <x v="6136"/>
    <x v="0"/>
    <n v="1"/>
    <n v="0"/>
    <n v="59927.99"/>
    <x v="1"/>
    <n v="2"/>
    <x v="2"/>
    <n v="1"/>
    <x v="2"/>
    <n v="2"/>
    <x v="2"/>
  </r>
  <r>
    <n v="9629"/>
    <s v="BN5596537"/>
    <n v="66.2"/>
    <s v="California"/>
    <x v="0"/>
    <x v="32"/>
    <n v="10"/>
    <x v="0"/>
    <x v="2"/>
    <n v="1"/>
    <n v="1"/>
    <n v="44377.65"/>
    <x v="1"/>
    <n v="3"/>
    <x v="2"/>
    <n v="4"/>
    <x v="0"/>
    <n v="1"/>
    <x v="4"/>
  </r>
  <r>
    <n v="9630"/>
    <s v="BN5601890"/>
    <n v="49.7"/>
    <s v="Texas"/>
    <x v="1"/>
    <x v="4"/>
    <n v="3"/>
    <x v="6137"/>
    <x v="0"/>
    <n v="0"/>
    <n v="1"/>
    <n v="79691.399999999994"/>
    <x v="1"/>
    <n v="1"/>
    <x v="0"/>
    <n v="1"/>
    <x v="3"/>
    <n v="2"/>
    <x v="1"/>
  </r>
  <r>
    <n v="9631"/>
    <s v="BN5801375"/>
    <n v="71.599999999999994"/>
    <s v="California"/>
    <x v="1"/>
    <x v="8"/>
    <n v="9"/>
    <x v="6138"/>
    <x v="2"/>
    <n v="1"/>
    <n v="1"/>
    <n v="51503.51"/>
    <x v="1"/>
    <n v="3"/>
    <x v="2"/>
    <n v="4"/>
    <x v="3"/>
    <n v="2"/>
    <x v="2"/>
  </r>
  <r>
    <n v="9632"/>
    <s v="BN5566052"/>
    <n v="52.6"/>
    <s v="California"/>
    <x v="0"/>
    <x v="24"/>
    <n v="6"/>
    <x v="6139"/>
    <x v="0"/>
    <n v="1"/>
    <n v="0"/>
    <n v="62830.97"/>
    <x v="1"/>
    <n v="1"/>
    <x v="3"/>
    <n v="2"/>
    <x v="1"/>
    <n v="2"/>
    <x v="0"/>
  </r>
  <r>
    <n v="9633"/>
    <s v="BN5790919"/>
    <n v="76"/>
    <s v="New York"/>
    <x v="0"/>
    <x v="10"/>
    <n v="7"/>
    <x v="6140"/>
    <x v="0"/>
    <n v="1"/>
    <n v="0"/>
    <n v="90346.1"/>
    <x v="1"/>
    <n v="4"/>
    <x v="3"/>
    <n v="3"/>
    <x v="1"/>
    <n v="2"/>
    <x v="0"/>
  </r>
  <r>
    <n v="9634"/>
    <s v="BN5667970"/>
    <n v="66.900000000000006"/>
    <s v="California"/>
    <x v="0"/>
    <x v="8"/>
    <n v="7"/>
    <x v="6141"/>
    <x v="0"/>
    <n v="1"/>
    <n v="0"/>
    <n v="40467.82"/>
    <x v="1"/>
    <n v="3"/>
    <x v="2"/>
    <n v="3"/>
    <x v="3"/>
    <n v="1"/>
    <x v="2"/>
  </r>
  <r>
    <n v="9635"/>
    <s v="BN5580718"/>
    <n v="65.5"/>
    <s v="California"/>
    <x v="1"/>
    <x v="7"/>
    <n v="11"/>
    <x v="0"/>
    <x v="2"/>
    <n v="1"/>
    <n v="0"/>
    <n v="51620.94"/>
    <x v="1"/>
    <n v="3"/>
    <x v="2"/>
    <n v="4"/>
    <x v="0"/>
    <n v="2"/>
    <x v="2"/>
  </r>
  <r>
    <n v="9636"/>
    <s v="BN5658681"/>
    <n v="54.7"/>
    <s v="California"/>
    <x v="0"/>
    <x v="23"/>
    <n v="3"/>
    <x v="0"/>
    <x v="0"/>
    <n v="0"/>
    <n v="0"/>
    <n v="65466.93"/>
    <x v="0"/>
    <n v="1"/>
    <x v="1"/>
    <n v="1"/>
    <x v="0"/>
    <n v="2"/>
    <x v="1"/>
  </r>
  <r>
    <n v="9637"/>
    <s v="BN5612961"/>
    <n v="64.8"/>
    <s v="New York"/>
    <x v="0"/>
    <x v="20"/>
    <n v="6"/>
    <x v="6142"/>
    <x v="0"/>
    <n v="1"/>
    <n v="1"/>
    <n v="667.66"/>
    <x v="0"/>
    <n v="2"/>
    <x v="0"/>
    <n v="2"/>
    <x v="2"/>
    <n v="1"/>
    <x v="0"/>
  </r>
  <r>
    <n v="9638"/>
    <s v="BN5803567"/>
    <n v="79"/>
    <s v="California"/>
    <x v="0"/>
    <x v="8"/>
    <n v="3"/>
    <x v="6143"/>
    <x v="0"/>
    <n v="1"/>
    <n v="1"/>
    <n v="172437.12"/>
    <x v="1"/>
    <n v="4"/>
    <x v="2"/>
    <n v="1"/>
    <x v="2"/>
    <n v="4"/>
    <x v="2"/>
  </r>
  <r>
    <n v="9639"/>
    <s v="BN5662250"/>
    <n v="74.400000000000006"/>
    <s v="New York"/>
    <x v="0"/>
    <x v="5"/>
    <n v="2"/>
    <x v="6144"/>
    <x v="2"/>
    <n v="0"/>
    <n v="1"/>
    <n v="106061.47"/>
    <x v="0"/>
    <n v="4"/>
    <x v="1"/>
    <n v="1"/>
    <x v="3"/>
    <n v="3"/>
    <x v="1"/>
  </r>
  <r>
    <n v="9640"/>
    <s v="BN5650837"/>
    <n v="76.099999999999994"/>
    <s v="Texas"/>
    <x v="0"/>
    <x v="15"/>
    <n v="5"/>
    <x v="6145"/>
    <x v="2"/>
    <n v="1"/>
    <n v="1"/>
    <n v="177622.38"/>
    <x v="1"/>
    <n v="4"/>
    <x v="2"/>
    <n v="2"/>
    <x v="3"/>
    <n v="4"/>
    <x v="2"/>
  </r>
  <r>
    <n v="9641"/>
    <s v="BN5647116"/>
    <n v="75"/>
    <s v="California"/>
    <x v="0"/>
    <x v="12"/>
    <n v="4"/>
    <x v="0"/>
    <x v="0"/>
    <n v="1"/>
    <n v="0"/>
    <n v="191520.5"/>
    <x v="1"/>
    <n v="4"/>
    <x v="3"/>
    <n v="1"/>
    <x v="0"/>
    <n v="4"/>
    <x v="0"/>
  </r>
  <r>
    <n v="9642"/>
    <s v="BN5682691"/>
    <n v="68"/>
    <s v="California"/>
    <x v="1"/>
    <x v="10"/>
    <n v="10"/>
    <x v="0"/>
    <x v="2"/>
    <n v="1"/>
    <n v="1"/>
    <n v="95686.6"/>
    <x v="1"/>
    <n v="3"/>
    <x v="3"/>
    <n v="4"/>
    <x v="0"/>
    <n v="2"/>
    <x v="0"/>
  </r>
  <r>
    <n v="9643"/>
    <s v="BN5579733"/>
    <n v="70.400000000000006"/>
    <s v="Texas"/>
    <x v="1"/>
    <x v="16"/>
    <n v="7"/>
    <x v="6146"/>
    <x v="0"/>
    <n v="1"/>
    <n v="0"/>
    <n v="173776.5"/>
    <x v="1"/>
    <n v="3"/>
    <x v="0"/>
    <n v="3"/>
    <x v="3"/>
    <n v="4"/>
    <x v="0"/>
  </r>
  <r>
    <n v="9644"/>
    <s v="BN5709267"/>
    <n v="52.1"/>
    <s v="California"/>
    <x v="0"/>
    <x v="1"/>
    <n v="3"/>
    <x v="0"/>
    <x v="2"/>
    <n v="1"/>
    <n v="1"/>
    <n v="113089.43"/>
    <x v="1"/>
    <n v="1"/>
    <x v="0"/>
    <n v="1"/>
    <x v="0"/>
    <n v="3"/>
    <x v="0"/>
  </r>
  <r>
    <n v="9645"/>
    <s v="BN5728393"/>
    <n v="45.2"/>
    <s v="California"/>
    <x v="0"/>
    <x v="12"/>
    <n v="9"/>
    <x v="0"/>
    <x v="2"/>
    <n v="1"/>
    <n v="1"/>
    <n v="149614.81"/>
    <x v="1"/>
    <n v="1"/>
    <x v="3"/>
    <n v="4"/>
    <x v="0"/>
    <n v="4"/>
    <x v="0"/>
  </r>
  <r>
    <n v="9646"/>
    <s v="BN5641004"/>
    <n v="69.5"/>
    <s v="California"/>
    <x v="0"/>
    <x v="8"/>
    <n v="6"/>
    <x v="6147"/>
    <x v="0"/>
    <n v="0"/>
    <n v="0"/>
    <n v="99537.68"/>
    <x v="1"/>
    <n v="3"/>
    <x v="2"/>
    <n v="2"/>
    <x v="3"/>
    <n v="2"/>
    <x v="2"/>
  </r>
  <r>
    <n v="9647"/>
    <s v="BN5603024"/>
    <n v="85"/>
    <s v="Texas"/>
    <x v="1"/>
    <x v="60"/>
    <n v="11"/>
    <x v="6148"/>
    <x v="0"/>
    <n v="1"/>
    <n v="0"/>
    <n v="97893.4"/>
    <x v="0"/>
    <n v="4"/>
    <x v="1"/>
    <n v="4"/>
    <x v="1"/>
    <n v="2"/>
    <x v="5"/>
  </r>
  <r>
    <n v="9648"/>
    <s v="BN5679606"/>
    <n v="62.5"/>
    <s v="California"/>
    <x v="1"/>
    <x v="8"/>
    <n v="6"/>
    <x v="0"/>
    <x v="2"/>
    <n v="0"/>
    <n v="1"/>
    <n v="90.07"/>
    <x v="1"/>
    <n v="2"/>
    <x v="2"/>
    <n v="2"/>
    <x v="0"/>
    <n v="1"/>
    <x v="2"/>
  </r>
  <r>
    <n v="9649"/>
    <s v="BN5797103"/>
    <n v="60.8"/>
    <s v="New York"/>
    <x v="0"/>
    <x v="20"/>
    <n v="8"/>
    <x v="6149"/>
    <x v="0"/>
    <n v="0"/>
    <n v="0"/>
    <n v="161154.85"/>
    <x v="1"/>
    <n v="2"/>
    <x v="0"/>
    <n v="3"/>
    <x v="1"/>
    <n v="4"/>
    <x v="0"/>
  </r>
  <r>
    <n v="9650"/>
    <s v="BN5787938"/>
    <n v="71.5"/>
    <s v="California"/>
    <x v="0"/>
    <x v="16"/>
    <n v="1"/>
    <x v="0"/>
    <x v="2"/>
    <n v="1"/>
    <n v="1"/>
    <n v="332.81"/>
    <x v="1"/>
    <n v="3"/>
    <x v="0"/>
    <n v="1"/>
    <x v="0"/>
    <n v="1"/>
    <x v="0"/>
  </r>
  <r>
    <n v="9651"/>
    <s v="BN5646081"/>
    <n v="83.4"/>
    <s v="Texas"/>
    <x v="1"/>
    <x v="19"/>
    <n v="6"/>
    <x v="0"/>
    <x v="2"/>
    <n v="1"/>
    <n v="0"/>
    <n v="66285.179999999993"/>
    <x v="1"/>
    <n v="4"/>
    <x v="3"/>
    <n v="2"/>
    <x v="0"/>
    <n v="2"/>
    <x v="0"/>
  </r>
  <r>
    <n v="9652"/>
    <s v="BN5580406"/>
    <n v="46.9"/>
    <s v="California"/>
    <x v="1"/>
    <x v="19"/>
    <n v="2"/>
    <x v="6150"/>
    <x v="0"/>
    <n v="1"/>
    <n v="0"/>
    <n v="163477.22"/>
    <x v="1"/>
    <n v="1"/>
    <x v="3"/>
    <n v="1"/>
    <x v="2"/>
    <n v="4"/>
    <x v="0"/>
  </r>
  <r>
    <n v="9653"/>
    <s v="BN5726633"/>
    <n v="48"/>
    <s v="California"/>
    <x v="0"/>
    <x v="20"/>
    <n v="8"/>
    <x v="0"/>
    <x v="0"/>
    <n v="1"/>
    <n v="0"/>
    <n v="170332.67"/>
    <x v="0"/>
    <n v="1"/>
    <x v="0"/>
    <n v="3"/>
    <x v="0"/>
    <n v="4"/>
    <x v="0"/>
  </r>
  <r>
    <n v="9654"/>
    <s v="BN5735712"/>
    <n v="52.7"/>
    <s v="New York"/>
    <x v="1"/>
    <x v="14"/>
    <n v="4"/>
    <x v="6151"/>
    <x v="0"/>
    <n v="1"/>
    <n v="1"/>
    <n v="126144.96000000001"/>
    <x v="1"/>
    <n v="1"/>
    <x v="1"/>
    <n v="1"/>
    <x v="2"/>
    <n v="3"/>
    <x v="3"/>
  </r>
  <r>
    <n v="9655"/>
    <s v="BN5773011"/>
    <n v="83.4"/>
    <s v="Texas"/>
    <x v="1"/>
    <x v="10"/>
    <n v="6"/>
    <x v="0"/>
    <x v="2"/>
    <n v="0"/>
    <n v="0"/>
    <n v="53437.1"/>
    <x v="1"/>
    <n v="4"/>
    <x v="3"/>
    <n v="2"/>
    <x v="0"/>
    <n v="2"/>
    <x v="0"/>
  </r>
  <r>
    <n v="9656"/>
    <s v="BN5668884"/>
    <n v="58.3"/>
    <s v="California"/>
    <x v="0"/>
    <x v="20"/>
    <n v="5"/>
    <x v="6152"/>
    <x v="2"/>
    <n v="1"/>
    <n v="0"/>
    <n v="26920.43"/>
    <x v="1"/>
    <n v="1"/>
    <x v="0"/>
    <n v="2"/>
    <x v="1"/>
    <n v="1"/>
    <x v="0"/>
  </r>
  <r>
    <n v="9657"/>
    <s v="BN5603134"/>
    <n v="69.599999999999994"/>
    <s v="New York"/>
    <x v="1"/>
    <x v="15"/>
    <n v="5"/>
    <x v="6153"/>
    <x v="0"/>
    <n v="0"/>
    <n v="1"/>
    <n v="52314.71"/>
    <x v="1"/>
    <n v="3"/>
    <x v="2"/>
    <n v="2"/>
    <x v="1"/>
    <n v="2"/>
    <x v="2"/>
  </r>
  <r>
    <n v="9658"/>
    <s v="BN5739956"/>
    <n v="60.6"/>
    <s v="California"/>
    <x v="1"/>
    <x v="15"/>
    <n v="6"/>
    <x v="6154"/>
    <x v="0"/>
    <n v="1"/>
    <n v="1"/>
    <n v="116885.59"/>
    <x v="1"/>
    <n v="2"/>
    <x v="2"/>
    <n v="2"/>
    <x v="1"/>
    <n v="3"/>
    <x v="2"/>
  </r>
  <r>
    <n v="9659"/>
    <s v="BN5712177"/>
    <n v="71.3"/>
    <s v="California"/>
    <x v="0"/>
    <x v="2"/>
    <n v="11"/>
    <x v="0"/>
    <x v="2"/>
    <n v="1"/>
    <n v="1"/>
    <n v="126263.97"/>
    <x v="1"/>
    <n v="3"/>
    <x v="0"/>
    <n v="4"/>
    <x v="0"/>
    <n v="3"/>
    <x v="0"/>
  </r>
  <r>
    <n v="9660"/>
    <s v="BN5751839"/>
    <n v="82.1"/>
    <s v="New York"/>
    <x v="1"/>
    <x v="0"/>
    <n v="4"/>
    <x v="6155"/>
    <x v="2"/>
    <n v="1"/>
    <n v="1"/>
    <n v="64613.81"/>
    <x v="1"/>
    <n v="4"/>
    <x v="0"/>
    <n v="1"/>
    <x v="1"/>
    <n v="2"/>
    <x v="0"/>
  </r>
  <r>
    <n v="9661"/>
    <s v="BN5589314"/>
    <n v="55"/>
    <s v="California"/>
    <x v="0"/>
    <x v="33"/>
    <n v="5"/>
    <x v="0"/>
    <x v="2"/>
    <n v="1"/>
    <n v="0"/>
    <n v="89216.29"/>
    <x v="1"/>
    <n v="1"/>
    <x v="2"/>
    <n v="2"/>
    <x v="0"/>
    <n v="2"/>
    <x v="2"/>
  </r>
  <r>
    <n v="9662"/>
    <s v="BN5741932"/>
    <n v="67.5"/>
    <s v="California"/>
    <x v="0"/>
    <x v="2"/>
    <n v="7"/>
    <x v="0"/>
    <x v="2"/>
    <n v="0"/>
    <n v="0"/>
    <n v="83419.149999999994"/>
    <x v="1"/>
    <n v="3"/>
    <x v="0"/>
    <n v="3"/>
    <x v="0"/>
    <n v="2"/>
    <x v="0"/>
  </r>
  <r>
    <n v="9663"/>
    <s v="BN5660524"/>
    <n v="74.8"/>
    <s v="Texas"/>
    <x v="1"/>
    <x v="2"/>
    <n v="4"/>
    <x v="0"/>
    <x v="2"/>
    <n v="1"/>
    <n v="1"/>
    <n v="123998.52"/>
    <x v="1"/>
    <n v="4"/>
    <x v="0"/>
    <n v="1"/>
    <x v="0"/>
    <n v="3"/>
    <x v="0"/>
  </r>
  <r>
    <n v="9664"/>
    <s v="BN5607547"/>
    <n v="60.6"/>
    <s v="New York"/>
    <x v="1"/>
    <x v="20"/>
    <n v="10"/>
    <x v="6156"/>
    <x v="2"/>
    <n v="0"/>
    <n v="1"/>
    <n v="96985.58"/>
    <x v="1"/>
    <n v="2"/>
    <x v="0"/>
    <n v="4"/>
    <x v="1"/>
    <n v="2"/>
    <x v="0"/>
  </r>
  <r>
    <n v="9665"/>
    <s v="BN5594949"/>
    <n v="72.599999999999994"/>
    <s v="New York"/>
    <x v="1"/>
    <x v="33"/>
    <n v="8"/>
    <x v="6157"/>
    <x v="0"/>
    <n v="1"/>
    <n v="0"/>
    <n v="146154.06"/>
    <x v="1"/>
    <n v="4"/>
    <x v="2"/>
    <n v="3"/>
    <x v="1"/>
    <n v="3"/>
    <x v="2"/>
  </r>
  <r>
    <n v="9666"/>
    <s v="BN5745707"/>
    <n v="54.7"/>
    <s v="California"/>
    <x v="1"/>
    <x v="33"/>
    <n v="7"/>
    <x v="0"/>
    <x v="2"/>
    <n v="1"/>
    <n v="1"/>
    <n v="18471.86"/>
    <x v="1"/>
    <n v="1"/>
    <x v="2"/>
    <n v="3"/>
    <x v="0"/>
    <n v="1"/>
    <x v="2"/>
  </r>
  <r>
    <n v="9667"/>
    <s v="BN5781602"/>
    <n v="75.8"/>
    <s v="Texas"/>
    <x v="1"/>
    <x v="12"/>
    <n v="6"/>
    <x v="0"/>
    <x v="2"/>
    <n v="1"/>
    <n v="0"/>
    <n v="95009.600000000006"/>
    <x v="1"/>
    <n v="4"/>
    <x v="3"/>
    <n v="2"/>
    <x v="0"/>
    <n v="2"/>
    <x v="0"/>
  </r>
  <r>
    <n v="9668"/>
    <s v="BN5695967"/>
    <n v="59.6"/>
    <s v="California"/>
    <x v="1"/>
    <x v="24"/>
    <n v="3"/>
    <x v="0"/>
    <x v="0"/>
    <n v="0"/>
    <n v="1"/>
    <n v="121175.86"/>
    <x v="1"/>
    <n v="2"/>
    <x v="3"/>
    <n v="1"/>
    <x v="0"/>
    <n v="3"/>
    <x v="0"/>
  </r>
  <r>
    <n v="9669"/>
    <s v="BN5752380"/>
    <n v="72"/>
    <s v="Texas"/>
    <x v="1"/>
    <x v="10"/>
    <n v="4"/>
    <x v="0"/>
    <x v="2"/>
    <n v="1"/>
    <n v="1"/>
    <n v="77047.78"/>
    <x v="1"/>
    <n v="4"/>
    <x v="3"/>
    <n v="1"/>
    <x v="0"/>
    <n v="2"/>
    <x v="0"/>
  </r>
  <r>
    <n v="9670"/>
    <s v="BN5597652"/>
    <n v="67.400000000000006"/>
    <s v="California"/>
    <x v="1"/>
    <x v="24"/>
    <n v="4"/>
    <x v="0"/>
    <x v="0"/>
    <n v="1"/>
    <n v="0"/>
    <n v="158049.9"/>
    <x v="1"/>
    <n v="3"/>
    <x v="3"/>
    <n v="1"/>
    <x v="0"/>
    <n v="4"/>
    <x v="0"/>
  </r>
  <r>
    <n v="9671"/>
    <s v="BN5651249"/>
    <n v="75.599999999999994"/>
    <s v="California"/>
    <x v="0"/>
    <x v="15"/>
    <n v="5"/>
    <x v="0"/>
    <x v="2"/>
    <n v="1"/>
    <n v="0"/>
    <n v="147040.25"/>
    <x v="1"/>
    <n v="4"/>
    <x v="2"/>
    <n v="2"/>
    <x v="0"/>
    <n v="3"/>
    <x v="2"/>
  </r>
  <r>
    <n v="9672"/>
    <s v="BN5635974"/>
    <n v="64.900000000000006"/>
    <s v="New York"/>
    <x v="1"/>
    <x v="66"/>
    <n v="5"/>
    <x v="6158"/>
    <x v="2"/>
    <n v="1"/>
    <n v="1"/>
    <n v="142566.75"/>
    <x v="1"/>
    <n v="2"/>
    <x v="1"/>
    <n v="2"/>
    <x v="1"/>
    <n v="3"/>
    <x v="5"/>
  </r>
  <r>
    <n v="9673"/>
    <s v="BN5722926"/>
    <n v="61.3"/>
    <s v="New York"/>
    <x v="1"/>
    <x v="34"/>
    <n v="8"/>
    <x v="6159"/>
    <x v="2"/>
    <n v="1"/>
    <n v="1"/>
    <n v="185483.24"/>
    <x v="1"/>
    <n v="2"/>
    <x v="2"/>
    <n v="3"/>
    <x v="1"/>
    <n v="4"/>
    <x v="2"/>
  </r>
  <r>
    <n v="9674"/>
    <s v="BN5784061"/>
    <n v="64.3"/>
    <s v="California"/>
    <x v="1"/>
    <x v="46"/>
    <n v="10"/>
    <x v="0"/>
    <x v="2"/>
    <n v="0"/>
    <n v="0"/>
    <n v="155870.82"/>
    <x v="1"/>
    <n v="2"/>
    <x v="1"/>
    <n v="4"/>
    <x v="0"/>
    <n v="4"/>
    <x v="3"/>
  </r>
  <r>
    <n v="9675"/>
    <s v="BN5578011"/>
    <n v="60"/>
    <s v="California"/>
    <x v="1"/>
    <x v="8"/>
    <n v="9"/>
    <x v="0"/>
    <x v="2"/>
    <n v="1"/>
    <n v="1"/>
    <n v="121555.51"/>
    <x v="1"/>
    <n v="2"/>
    <x v="2"/>
    <n v="4"/>
    <x v="0"/>
    <n v="3"/>
    <x v="2"/>
  </r>
  <r>
    <n v="9676"/>
    <s v="BN5638534"/>
    <n v="73.5"/>
    <s v="Texas"/>
    <x v="1"/>
    <x v="2"/>
    <n v="2"/>
    <x v="6160"/>
    <x v="0"/>
    <n v="1"/>
    <n v="0"/>
    <n v="40223.74"/>
    <x v="1"/>
    <n v="4"/>
    <x v="0"/>
    <n v="1"/>
    <x v="1"/>
    <n v="1"/>
    <x v="0"/>
  </r>
  <r>
    <n v="9677"/>
    <s v="BN5720837"/>
    <n v="58.5"/>
    <s v="California"/>
    <x v="0"/>
    <x v="10"/>
    <n v="2"/>
    <x v="0"/>
    <x v="0"/>
    <n v="1"/>
    <n v="1"/>
    <n v="75503.600000000006"/>
    <x v="1"/>
    <n v="2"/>
    <x v="3"/>
    <n v="1"/>
    <x v="0"/>
    <n v="2"/>
    <x v="0"/>
  </r>
  <r>
    <n v="9678"/>
    <s v="BN5566444"/>
    <n v="72.400000000000006"/>
    <s v="New York"/>
    <x v="1"/>
    <x v="19"/>
    <n v="5"/>
    <x v="6161"/>
    <x v="0"/>
    <n v="0"/>
    <n v="1"/>
    <n v="186942.49"/>
    <x v="0"/>
    <n v="4"/>
    <x v="3"/>
    <n v="2"/>
    <x v="1"/>
    <n v="4"/>
    <x v="0"/>
  </r>
  <r>
    <n v="9679"/>
    <s v="BN5717977"/>
    <n v="63.5"/>
    <s v="Texas"/>
    <x v="1"/>
    <x v="6"/>
    <n v="3"/>
    <x v="0"/>
    <x v="2"/>
    <n v="0"/>
    <n v="0"/>
    <n v="117173.8"/>
    <x v="1"/>
    <n v="2"/>
    <x v="2"/>
    <n v="1"/>
    <x v="0"/>
    <n v="3"/>
    <x v="2"/>
  </r>
  <r>
    <n v="9680"/>
    <s v="BN5604980"/>
    <n v="47.2"/>
    <s v="California"/>
    <x v="1"/>
    <x v="25"/>
    <n v="10"/>
    <x v="0"/>
    <x v="2"/>
    <n v="1"/>
    <n v="0"/>
    <n v="3453.4"/>
    <x v="1"/>
    <n v="1"/>
    <x v="2"/>
    <n v="4"/>
    <x v="0"/>
    <n v="1"/>
    <x v="4"/>
  </r>
  <r>
    <n v="9681"/>
    <s v="BN5655248"/>
    <n v="59"/>
    <s v="California"/>
    <x v="1"/>
    <x v="18"/>
    <n v="2"/>
    <x v="0"/>
    <x v="2"/>
    <n v="1"/>
    <n v="0"/>
    <n v="48876.84"/>
    <x v="1"/>
    <n v="2"/>
    <x v="3"/>
    <n v="1"/>
    <x v="0"/>
    <n v="1"/>
    <x v="0"/>
  </r>
  <r>
    <n v="9682"/>
    <s v="BN5607214"/>
    <n v="65.099999999999994"/>
    <s v="Texas"/>
    <x v="0"/>
    <x v="54"/>
    <n v="9"/>
    <x v="6162"/>
    <x v="0"/>
    <n v="1"/>
    <n v="1"/>
    <n v="11830.53"/>
    <x v="1"/>
    <n v="2"/>
    <x v="1"/>
    <n v="4"/>
    <x v="2"/>
    <n v="1"/>
    <x v="5"/>
  </r>
  <r>
    <n v="9683"/>
    <s v="BN5694541"/>
    <n v="68.599999999999994"/>
    <s v="New York"/>
    <x v="0"/>
    <x v="2"/>
    <n v="5"/>
    <x v="6163"/>
    <x v="2"/>
    <n v="1"/>
    <n v="0"/>
    <n v="162820.6"/>
    <x v="1"/>
    <n v="3"/>
    <x v="0"/>
    <n v="2"/>
    <x v="2"/>
    <n v="4"/>
    <x v="0"/>
  </r>
  <r>
    <n v="9684"/>
    <s v="BN5607025"/>
    <n v="60.6"/>
    <s v="California"/>
    <x v="1"/>
    <x v="15"/>
    <n v="7"/>
    <x v="0"/>
    <x v="2"/>
    <n v="0"/>
    <n v="1"/>
    <n v="36540.629999999997"/>
    <x v="1"/>
    <n v="2"/>
    <x v="2"/>
    <n v="3"/>
    <x v="0"/>
    <n v="1"/>
    <x v="2"/>
  </r>
  <r>
    <n v="9685"/>
    <s v="BN5635688"/>
    <n v="78.099999999999994"/>
    <s v="California"/>
    <x v="1"/>
    <x v="19"/>
    <n v="4"/>
    <x v="6164"/>
    <x v="0"/>
    <n v="1"/>
    <n v="0"/>
    <n v="6959"/>
    <x v="1"/>
    <n v="4"/>
    <x v="3"/>
    <n v="1"/>
    <x v="1"/>
    <n v="1"/>
    <x v="0"/>
  </r>
  <r>
    <n v="9686"/>
    <s v="BN5644193"/>
    <n v="59.3"/>
    <s v="California"/>
    <x v="1"/>
    <x v="13"/>
    <n v="5"/>
    <x v="6165"/>
    <x v="0"/>
    <n v="0"/>
    <n v="0"/>
    <n v="10828.78"/>
    <x v="1"/>
    <n v="2"/>
    <x v="1"/>
    <n v="2"/>
    <x v="2"/>
    <n v="1"/>
    <x v="1"/>
  </r>
  <r>
    <n v="9687"/>
    <s v="BN5708275"/>
    <n v="79.3"/>
    <s v="California"/>
    <x v="1"/>
    <x v="54"/>
    <n v="5"/>
    <x v="6166"/>
    <x v="2"/>
    <n v="1"/>
    <n v="1"/>
    <n v="80272.06"/>
    <x v="1"/>
    <n v="4"/>
    <x v="1"/>
    <n v="2"/>
    <x v="3"/>
    <n v="2"/>
    <x v="5"/>
  </r>
  <r>
    <n v="9688"/>
    <s v="BN5771910"/>
    <n v="79.099999999999994"/>
    <s v="California"/>
    <x v="0"/>
    <x v="8"/>
    <n v="11"/>
    <x v="6167"/>
    <x v="0"/>
    <n v="1"/>
    <n v="0"/>
    <n v="22184.14"/>
    <x v="1"/>
    <n v="4"/>
    <x v="2"/>
    <n v="4"/>
    <x v="1"/>
    <n v="1"/>
    <x v="2"/>
  </r>
  <r>
    <n v="9689"/>
    <s v="BN5730492"/>
    <n v="85"/>
    <s v="California"/>
    <x v="1"/>
    <x v="50"/>
    <n v="6"/>
    <x v="6168"/>
    <x v="0"/>
    <n v="1"/>
    <n v="1"/>
    <n v="186335.07"/>
    <x v="1"/>
    <n v="4"/>
    <x v="1"/>
    <n v="2"/>
    <x v="2"/>
    <n v="4"/>
    <x v="5"/>
  </r>
  <r>
    <n v="9690"/>
    <s v="BN5727918"/>
    <n v="69.8"/>
    <s v="California"/>
    <x v="0"/>
    <x v="38"/>
    <n v="10"/>
    <x v="6169"/>
    <x v="2"/>
    <n v="1"/>
    <n v="0"/>
    <n v="105715.01"/>
    <x v="1"/>
    <n v="3"/>
    <x v="1"/>
    <n v="4"/>
    <x v="3"/>
    <n v="3"/>
    <x v="3"/>
  </r>
  <r>
    <n v="9691"/>
    <s v="BN5791587"/>
    <n v="84.6"/>
    <s v="California"/>
    <x v="0"/>
    <x v="10"/>
    <n v="11"/>
    <x v="6170"/>
    <x v="2"/>
    <n v="0"/>
    <n v="1"/>
    <n v="68393.64"/>
    <x v="0"/>
    <n v="4"/>
    <x v="3"/>
    <n v="4"/>
    <x v="2"/>
    <n v="2"/>
    <x v="0"/>
  </r>
  <r>
    <n v="9692"/>
    <s v="BN5754512"/>
    <n v="76.5"/>
    <s v="California"/>
    <x v="1"/>
    <x v="0"/>
    <n v="5"/>
    <x v="6171"/>
    <x v="2"/>
    <n v="1"/>
    <n v="1"/>
    <n v="82868.34"/>
    <x v="1"/>
    <n v="4"/>
    <x v="0"/>
    <n v="2"/>
    <x v="3"/>
    <n v="2"/>
    <x v="0"/>
  </r>
  <r>
    <n v="9693"/>
    <s v="BN5693603"/>
    <n v="57.4"/>
    <s v="Texas"/>
    <x v="1"/>
    <x v="37"/>
    <n v="8"/>
    <x v="6172"/>
    <x v="0"/>
    <n v="1"/>
    <n v="0"/>
    <n v="196257.67"/>
    <x v="1"/>
    <n v="1"/>
    <x v="1"/>
    <n v="3"/>
    <x v="3"/>
    <n v="4"/>
    <x v="1"/>
  </r>
  <r>
    <n v="9694"/>
    <s v="BN5728876"/>
    <n v="61.7"/>
    <s v="New York"/>
    <x v="0"/>
    <x v="21"/>
    <n v="11"/>
    <x v="6173"/>
    <x v="0"/>
    <n v="0"/>
    <n v="0"/>
    <n v="93439.75"/>
    <x v="0"/>
    <n v="2"/>
    <x v="1"/>
    <n v="4"/>
    <x v="2"/>
    <n v="2"/>
    <x v="1"/>
  </r>
  <r>
    <n v="9695"/>
    <s v="BN5659623"/>
    <n v="58.1"/>
    <s v="California"/>
    <x v="1"/>
    <x v="11"/>
    <n v="6"/>
    <x v="6174"/>
    <x v="2"/>
    <n v="1"/>
    <n v="0"/>
    <n v="150319.49"/>
    <x v="1"/>
    <n v="1"/>
    <x v="2"/>
    <n v="2"/>
    <x v="1"/>
    <n v="4"/>
    <x v="2"/>
  </r>
  <r>
    <n v="9696"/>
    <s v="BN5658588"/>
    <n v="71"/>
    <s v="New York"/>
    <x v="1"/>
    <x v="24"/>
    <n v="7"/>
    <x v="6175"/>
    <x v="0"/>
    <n v="0"/>
    <n v="1"/>
    <n v="46523.6"/>
    <x v="1"/>
    <n v="3"/>
    <x v="3"/>
    <n v="3"/>
    <x v="2"/>
    <n v="1"/>
    <x v="0"/>
  </r>
  <r>
    <n v="9697"/>
    <s v="BN5638701"/>
    <n v="55"/>
    <s v="California"/>
    <x v="1"/>
    <x v="15"/>
    <n v="9"/>
    <x v="6176"/>
    <x v="0"/>
    <n v="1"/>
    <n v="1"/>
    <n v="199138.84"/>
    <x v="1"/>
    <n v="1"/>
    <x v="2"/>
    <n v="4"/>
    <x v="3"/>
    <n v="4"/>
    <x v="2"/>
  </r>
  <r>
    <n v="9698"/>
    <s v="BN5609648"/>
    <n v="53.3"/>
    <s v="New York"/>
    <x v="1"/>
    <x v="21"/>
    <n v="7"/>
    <x v="6177"/>
    <x v="2"/>
    <n v="0"/>
    <n v="0"/>
    <n v="79559.02"/>
    <x v="0"/>
    <n v="1"/>
    <x v="1"/>
    <n v="3"/>
    <x v="3"/>
    <n v="2"/>
    <x v="1"/>
  </r>
  <r>
    <n v="9699"/>
    <s v="BN5771390"/>
    <n v="77.900000000000006"/>
    <s v="California"/>
    <x v="1"/>
    <x v="23"/>
    <n v="10"/>
    <x v="6178"/>
    <x v="0"/>
    <n v="0"/>
    <n v="0"/>
    <n v="116893.87"/>
    <x v="1"/>
    <n v="4"/>
    <x v="1"/>
    <n v="4"/>
    <x v="3"/>
    <n v="3"/>
    <x v="1"/>
  </r>
  <r>
    <n v="9700"/>
    <s v="BN5570058"/>
    <n v="76.3"/>
    <s v="California"/>
    <x v="0"/>
    <x v="51"/>
    <n v="3"/>
    <x v="0"/>
    <x v="2"/>
    <n v="1"/>
    <n v="0"/>
    <n v="153983.99"/>
    <x v="1"/>
    <n v="4"/>
    <x v="2"/>
    <n v="1"/>
    <x v="0"/>
    <n v="4"/>
    <x v="2"/>
  </r>
  <r>
    <n v="9701"/>
    <s v="BN5797062"/>
    <n v="56.3"/>
    <s v="Texas"/>
    <x v="0"/>
    <x v="18"/>
    <n v="5"/>
    <x v="6179"/>
    <x v="2"/>
    <n v="1"/>
    <n v="1"/>
    <n v="63531.19"/>
    <x v="1"/>
    <n v="1"/>
    <x v="3"/>
    <n v="2"/>
    <x v="2"/>
    <n v="2"/>
    <x v="0"/>
  </r>
  <r>
    <n v="9702"/>
    <s v="BN5636825"/>
    <n v="67.8"/>
    <s v="Texas"/>
    <x v="1"/>
    <x v="16"/>
    <n v="4"/>
    <x v="6180"/>
    <x v="0"/>
    <n v="1"/>
    <n v="0"/>
    <n v="126253.31"/>
    <x v="1"/>
    <n v="3"/>
    <x v="0"/>
    <n v="1"/>
    <x v="3"/>
    <n v="3"/>
    <x v="0"/>
  </r>
  <r>
    <n v="9703"/>
    <s v="BN5687741"/>
    <n v="64.400000000000006"/>
    <s v="Texas"/>
    <x v="0"/>
    <x v="8"/>
    <n v="6"/>
    <x v="6181"/>
    <x v="0"/>
    <n v="1"/>
    <n v="1"/>
    <n v="73922.95"/>
    <x v="1"/>
    <n v="2"/>
    <x v="2"/>
    <n v="2"/>
    <x v="1"/>
    <n v="2"/>
    <x v="2"/>
  </r>
  <r>
    <n v="9704"/>
    <s v="BN5667337"/>
    <n v="68.2"/>
    <s v="New York"/>
    <x v="0"/>
    <x v="3"/>
    <n v="8"/>
    <x v="6182"/>
    <x v="2"/>
    <n v="1"/>
    <n v="1"/>
    <n v="64679.3"/>
    <x v="1"/>
    <n v="3"/>
    <x v="0"/>
    <n v="3"/>
    <x v="3"/>
    <n v="2"/>
    <x v="1"/>
  </r>
  <r>
    <n v="9705"/>
    <s v="BN5759785"/>
    <n v="62.5"/>
    <s v="California"/>
    <x v="1"/>
    <x v="32"/>
    <n v="10"/>
    <x v="0"/>
    <x v="2"/>
    <n v="1"/>
    <n v="0"/>
    <n v="157072.91"/>
    <x v="1"/>
    <n v="2"/>
    <x v="2"/>
    <n v="4"/>
    <x v="0"/>
    <n v="4"/>
    <x v="4"/>
  </r>
  <r>
    <n v="9706"/>
    <s v="BN5572287"/>
    <n v="73.3"/>
    <s v="Texas"/>
    <x v="1"/>
    <x v="18"/>
    <n v="2"/>
    <x v="0"/>
    <x v="2"/>
    <n v="0"/>
    <n v="1"/>
    <n v="108377.82"/>
    <x v="1"/>
    <n v="4"/>
    <x v="3"/>
    <n v="1"/>
    <x v="0"/>
    <n v="3"/>
    <x v="0"/>
  </r>
  <r>
    <n v="9707"/>
    <s v="BN5754839"/>
    <n v="51.2"/>
    <s v="California"/>
    <x v="0"/>
    <x v="33"/>
    <n v="7"/>
    <x v="0"/>
    <x v="2"/>
    <n v="1"/>
    <n v="0"/>
    <n v="88827.31"/>
    <x v="1"/>
    <n v="1"/>
    <x v="2"/>
    <n v="3"/>
    <x v="0"/>
    <n v="2"/>
    <x v="2"/>
  </r>
  <r>
    <n v="9708"/>
    <s v="BN5687344"/>
    <n v="64.2"/>
    <s v="California"/>
    <x v="0"/>
    <x v="1"/>
    <n v="8"/>
    <x v="6183"/>
    <x v="0"/>
    <n v="1"/>
    <n v="1"/>
    <n v="37674.47"/>
    <x v="1"/>
    <n v="2"/>
    <x v="0"/>
    <n v="3"/>
    <x v="3"/>
    <n v="1"/>
    <x v="0"/>
  </r>
  <r>
    <n v="9709"/>
    <s v="BN5604428"/>
    <n v="73.7"/>
    <s v="New York"/>
    <x v="0"/>
    <x v="32"/>
    <n v="11"/>
    <x v="6184"/>
    <x v="2"/>
    <n v="0"/>
    <n v="0"/>
    <n v="106327.85"/>
    <x v="1"/>
    <n v="4"/>
    <x v="2"/>
    <n v="4"/>
    <x v="3"/>
    <n v="3"/>
    <x v="4"/>
  </r>
  <r>
    <n v="9710"/>
    <s v="BN5682752"/>
    <n v="57.5"/>
    <s v="California"/>
    <x v="0"/>
    <x v="38"/>
    <n v="9"/>
    <x v="6185"/>
    <x v="0"/>
    <n v="1"/>
    <n v="1"/>
    <n v="84475.13"/>
    <x v="1"/>
    <n v="1"/>
    <x v="1"/>
    <n v="4"/>
    <x v="2"/>
    <n v="2"/>
    <x v="3"/>
  </r>
  <r>
    <n v="9711"/>
    <s v="BN5624590"/>
    <n v="54.3"/>
    <s v="New York"/>
    <x v="0"/>
    <x v="24"/>
    <n v="4"/>
    <x v="6186"/>
    <x v="2"/>
    <n v="0"/>
    <n v="0"/>
    <n v="33998.699999999997"/>
    <x v="1"/>
    <n v="1"/>
    <x v="3"/>
    <n v="1"/>
    <x v="3"/>
    <n v="1"/>
    <x v="0"/>
  </r>
  <r>
    <n v="9712"/>
    <s v="BN5646279"/>
    <n v="52.1"/>
    <s v="New York"/>
    <x v="1"/>
    <x v="1"/>
    <n v="9"/>
    <x v="6187"/>
    <x v="0"/>
    <n v="0"/>
    <n v="1"/>
    <n v="20491.150000000001"/>
    <x v="1"/>
    <n v="1"/>
    <x v="0"/>
    <n v="4"/>
    <x v="3"/>
    <n v="1"/>
    <x v="0"/>
  </r>
  <r>
    <n v="9713"/>
    <s v="BN5701681"/>
    <n v="63.7"/>
    <s v="California"/>
    <x v="1"/>
    <x v="15"/>
    <n v="4"/>
    <x v="0"/>
    <x v="2"/>
    <n v="1"/>
    <n v="1"/>
    <n v="197827.06"/>
    <x v="1"/>
    <n v="2"/>
    <x v="2"/>
    <n v="1"/>
    <x v="0"/>
    <n v="4"/>
    <x v="2"/>
  </r>
  <r>
    <n v="9714"/>
    <s v="BN5623479"/>
    <n v="71.400000000000006"/>
    <s v="California"/>
    <x v="1"/>
    <x v="20"/>
    <n v="10"/>
    <x v="6188"/>
    <x v="0"/>
    <n v="1"/>
    <n v="1"/>
    <n v="96687.25"/>
    <x v="1"/>
    <n v="3"/>
    <x v="0"/>
    <n v="4"/>
    <x v="1"/>
    <n v="2"/>
    <x v="0"/>
  </r>
  <r>
    <n v="9715"/>
    <s v="BN5681187"/>
    <n v="72.599999999999994"/>
    <s v="Texas"/>
    <x v="0"/>
    <x v="27"/>
    <n v="3"/>
    <x v="5815"/>
    <x v="0"/>
    <n v="1"/>
    <n v="1"/>
    <n v="46044.7"/>
    <x v="1"/>
    <n v="4"/>
    <x v="1"/>
    <n v="1"/>
    <x v="3"/>
    <n v="1"/>
    <x v="3"/>
  </r>
  <r>
    <n v="9716"/>
    <s v="BN5762486"/>
    <n v="68"/>
    <s v="Texas"/>
    <x v="0"/>
    <x v="10"/>
    <n v="8"/>
    <x v="0"/>
    <x v="2"/>
    <n v="1"/>
    <n v="0"/>
    <n v="98949.85"/>
    <x v="1"/>
    <n v="3"/>
    <x v="3"/>
    <n v="3"/>
    <x v="0"/>
    <n v="2"/>
    <x v="0"/>
  </r>
  <r>
    <n v="9717"/>
    <s v="BN5706371"/>
    <n v="81.2"/>
    <s v="New York"/>
    <x v="1"/>
    <x v="2"/>
    <n v="6"/>
    <x v="6189"/>
    <x v="1"/>
    <n v="1"/>
    <n v="1"/>
    <n v="185599.34"/>
    <x v="0"/>
    <n v="4"/>
    <x v="0"/>
    <n v="2"/>
    <x v="3"/>
    <n v="4"/>
    <x v="0"/>
  </r>
  <r>
    <n v="9718"/>
    <s v="BN5654135"/>
    <n v="75.7"/>
    <s v="Texas"/>
    <x v="1"/>
    <x v="33"/>
    <n v="4"/>
    <x v="6190"/>
    <x v="0"/>
    <n v="0"/>
    <n v="1"/>
    <n v="198341.15"/>
    <x v="1"/>
    <n v="4"/>
    <x v="2"/>
    <n v="1"/>
    <x v="2"/>
    <n v="4"/>
    <x v="2"/>
  </r>
  <r>
    <n v="9719"/>
    <s v="BN5703966"/>
    <n v="71"/>
    <s v="Texas"/>
    <x v="1"/>
    <x v="46"/>
    <n v="4"/>
    <x v="6191"/>
    <x v="2"/>
    <n v="1"/>
    <n v="0"/>
    <n v="119348.76"/>
    <x v="0"/>
    <n v="3"/>
    <x v="1"/>
    <n v="1"/>
    <x v="2"/>
    <n v="3"/>
    <x v="3"/>
  </r>
  <r>
    <n v="9720"/>
    <s v="BN5724234"/>
    <n v="51.6"/>
    <s v="New York"/>
    <x v="0"/>
    <x v="40"/>
    <n v="10"/>
    <x v="6192"/>
    <x v="0"/>
    <n v="0"/>
    <n v="0"/>
    <n v="149614.17000000001"/>
    <x v="0"/>
    <n v="1"/>
    <x v="1"/>
    <n v="4"/>
    <x v="2"/>
    <n v="4"/>
    <x v="1"/>
  </r>
  <r>
    <n v="9721"/>
    <s v="BN5621728"/>
    <n v="80.3"/>
    <s v="California"/>
    <x v="0"/>
    <x v="20"/>
    <n v="7"/>
    <x v="6193"/>
    <x v="0"/>
    <n v="1"/>
    <n v="0"/>
    <n v="12328.08"/>
    <x v="1"/>
    <n v="4"/>
    <x v="0"/>
    <n v="3"/>
    <x v="2"/>
    <n v="1"/>
    <x v="0"/>
  </r>
  <r>
    <n v="9722"/>
    <s v="BN5724789"/>
    <n v="56"/>
    <s v="California"/>
    <x v="0"/>
    <x v="16"/>
    <n v="6"/>
    <x v="6194"/>
    <x v="0"/>
    <n v="1"/>
    <n v="1"/>
    <n v="33245.97"/>
    <x v="1"/>
    <n v="1"/>
    <x v="0"/>
    <n v="2"/>
    <x v="1"/>
    <n v="1"/>
    <x v="0"/>
  </r>
  <r>
    <n v="9723"/>
    <s v="BN5696501"/>
    <n v="67.900000000000006"/>
    <s v="California"/>
    <x v="0"/>
    <x v="18"/>
    <n v="4"/>
    <x v="0"/>
    <x v="2"/>
    <n v="1"/>
    <n v="1"/>
    <n v="2243.41"/>
    <x v="1"/>
    <n v="3"/>
    <x v="3"/>
    <n v="1"/>
    <x v="0"/>
    <n v="1"/>
    <x v="0"/>
  </r>
  <r>
    <n v="9724"/>
    <s v="BN5612745"/>
    <n v="52.6"/>
    <s v="California"/>
    <x v="1"/>
    <x v="15"/>
    <n v="8"/>
    <x v="6195"/>
    <x v="0"/>
    <n v="0"/>
    <n v="0"/>
    <n v="86786.41"/>
    <x v="1"/>
    <n v="1"/>
    <x v="2"/>
    <n v="3"/>
    <x v="3"/>
    <n v="2"/>
    <x v="2"/>
  </r>
  <r>
    <n v="9725"/>
    <s v="BN5804208"/>
    <n v="48.5"/>
    <s v="California"/>
    <x v="1"/>
    <x v="1"/>
    <n v="3"/>
    <x v="6196"/>
    <x v="2"/>
    <n v="1"/>
    <n v="1"/>
    <n v="12706.67"/>
    <x v="1"/>
    <n v="1"/>
    <x v="0"/>
    <n v="1"/>
    <x v="3"/>
    <n v="1"/>
    <x v="0"/>
  </r>
  <r>
    <n v="9726"/>
    <s v="BN5712449"/>
    <n v="62.5"/>
    <s v="California"/>
    <x v="0"/>
    <x v="18"/>
    <n v="4"/>
    <x v="0"/>
    <x v="2"/>
    <n v="1"/>
    <n v="0"/>
    <n v="41295.1"/>
    <x v="0"/>
    <n v="2"/>
    <x v="3"/>
    <n v="1"/>
    <x v="0"/>
    <n v="1"/>
    <x v="0"/>
  </r>
  <r>
    <n v="9727"/>
    <s v="BN5662407"/>
    <n v="77.3"/>
    <s v="Texas"/>
    <x v="1"/>
    <x v="3"/>
    <n v="8"/>
    <x v="6197"/>
    <x v="0"/>
    <n v="1"/>
    <n v="1"/>
    <n v="177357.16"/>
    <x v="1"/>
    <n v="4"/>
    <x v="0"/>
    <n v="3"/>
    <x v="2"/>
    <n v="4"/>
    <x v="1"/>
  </r>
  <r>
    <n v="9728"/>
    <s v="BN5807641"/>
    <n v="53"/>
    <s v="California"/>
    <x v="0"/>
    <x v="13"/>
    <n v="2"/>
    <x v="0"/>
    <x v="0"/>
    <n v="0"/>
    <n v="1"/>
    <n v="190663.89"/>
    <x v="0"/>
    <n v="1"/>
    <x v="1"/>
    <n v="1"/>
    <x v="0"/>
    <n v="4"/>
    <x v="1"/>
  </r>
  <r>
    <n v="9729"/>
    <s v="BN5764829"/>
    <n v="61.6"/>
    <s v="New York"/>
    <x v="0"/>
    <x v="3"/>
    <n v="8"/>
    <x v="6198"/>
    <x v="0"/>
    <n v="0"/>
    <n v="1"/>
    <n v="115262.54"/>
    <x v="0"/>
    <n v="2"/>
    <x v="0"/>
    <n v="3"/>
    <x v="1"/>
    <n v="3"/>
    <x v="1"/>
  </r>
  <r>
    <n v="9730"/>
    <s v="BN5615243"/>
    <n v="65.099999999999994"/>
    <s v="California"/>
    <x v="1"/>
    <x v="51"/>
    <n v="11"/>
    <x v="0"/>
    <x v="2"/>
    <n v="1"/>
    <n v="1"/>
    <n v="170099.23"/>
    <x v="1"/>
    <n v="2"/>
    <x v="2"/>
    <n v="4"/>
    <x v="0"/>
    <n v="4"/>
    <x v="2"/>
  </r>
  <r>
    <n v="9731"/>
    <s v="BN5638400"/>
    <n v="58.6"/>
    <s v="New York"/>
    <x v="1"/>
    <x v="16"/>
    <n v="3"/>
    <x v="6199"/>
    <x v="0"/>
    <n v="0"/>
    <n v="1"/>
    <n v="189143.94"/>
    <x v="1"/>
    <n v="2"/>
    <x v="0"/>
    <n v="1"/>
    <x v="2"/>
    <n v="4"/>
    <x v="0"/>
  </r>
  <r>
    <n v="9732"/>
    <s v="BN5627772"/>
    <n v="60.7"/>
    <s v="New York"/>
    <x v="1"/>
    <x v="6"/>
    <n v="8"/>
    <x v="6200"/>
    <x v="0"/>
    <n v="1"/>
    <n v="0"/>
    <n v="163257.44"/>
    <x v="1"/>
    <n v="2"/>
    <x v="2"/>
    <n v="3"/>
    <x v="3"/>
    <n v="4"/>
    <x v="2"/>
  </r>
  <r>
    <n v="9733"/>
    <s v="BN5622105"/>
    <n v="72.400000000000006"/>
    <s v="Texas"/>
    <x v="1"/>
    <x v="2"/>
    <n v="4"/>
    <x v="0"/>
    <x v="2"/>
    <n v="0"/>
    <n v="1"/>
    <n v="95562.81"/>
    <x v="1"/>
    <n v="4"/>
    <x v="0"/>
    <n v="1"/>
    <x v="0"/>
    <n v="2"/>
    <x v="0"/>
  </r>
  <r>
    <n v="9734"/>
    <s v="BN5789326"/>
    <n v="73.3"/>
    <s v="California"/>
    <x v="1"/>
    <x v="55"/>
    <n v="4"/>
    <x v="0"/>
    <x v="2"/>
    <n v="1"/>
    <n v="1"/>
    <n v="75272.63"/>
    <x v="1"/>
    <n v="4"/>
    <x v="1"/>
    <n v="1"/>
    <x v="0"/>
    <n v="2"/>
    <x v="5"/>
  </r>
  <r>
    <n v="9735"/>
    <s v="BN5583134"/>
    <n v="66.7"/>
    <s v="New York"/>
    <x v="1"/>
    <x v="53"/>
    <n v="4"/>
    <x v="6201"/>
    <x v="2"/>
    <n v="1"/>
    <n v="1"/>
    <n v="20881.96"/>
    <x v="1"/>
    <n v="3"/>
    <x v="1"/>
    <n v="1"/>
    <x v="1"/>
    <n v="1"/>
    <x v="5"/>
  </r>
  <r>
    <n v="9736"/>
    <s v="BN5768408"/>
    <n v="70"/>
    <s v="California"/>
    <x v="0"/>
    <x v="15"/>
    <n v="9"/>
    <x v="6202"/>
    <x v="2"/>
    <n v="1"/>
    <n v="1"/>
    <n v="161845.81"/>
    <x v="0"/>
    <n v="3"/>
    <x v="2"/>
    <n v="4"/>
    <x v="3"/>
    <n v="4"/>
    <x v="2"/>
  </r>
  <r>
    <n v="9737"/>
    <s v="BN5644016"/>
    <n v="65.900000000000006"/>
    <s v="Texas"/>
    <x v="1"/>
    <x v="66"/>
    <n v="3"/>
    <x v="6203"/>
    <x v="0"/>
    <n v="0"/>
    <n v="1"/>
    <n v="49978.67"/>
    <x v="1"/>
    <n v="3"/>
    <x v="1"/>
    <n v="1"/>
    <x v="2"/>
    <n v="1"/>
    <x v="5"/>
  </r>
  <r>
    <n v="9738"/>
    <s v="BN5741110"/>
    <n v="71"/>
    <s v="Texas"/>
    <x v="1"/>
    <x v="32"/>
    <n v="9"/>
    <x v="0"/>
    <x v="1"/>
    <n v="1"/>
    <n v="0"/>
    <n v="107292.91"/>
    <x v="1"/>
    <n v="3"/>
    <x v="2"/>
    <n v="4"/>
    <x v="0"/>
    <n v="3"/>
    <x v="4"/>
  </r>
  <r>
    <n v="9739"/>
    <s v="BN5664460"/>
    <n v="76"/>
    <s v="California"/>
    <x v="1"/>
    <x v="24"/>
    <n v="8"/>
    <x v="0"/>
    <x v="0"/>
    <n v="0"/>
    <n v="0"/>
    <n v="32863.24"/>
    <x v="0"/>
    <n v="4"/>
    <x v="3"/>
    <n v="3"/>
    <x v="0"/>
    <n v="1"/>
    <x v="0"/>
  </r>
  <r>
    <n v="9740"/>
    <s v="BN5797206"/>
    <n v="67.7"/>
    <s v="California"/>
    <x v="0"/>
    <x v="11"/>
    <n v="4"/>
    <x v="0"/>
    <x v="2"/>
    <n v="1"/>
    <n v="0"/>
    <n v="179608.95999999999"/>
    <x v="1"/>
    <n v="3"/>
    <x v="2"/>
    <n v="1"/>
    <x v="0"/>
    <n v="4"/>
    <x v="2"/>
  </r>
  <r>
    <n v="9741"/>
    <s v="BN5571934"/>
    <n v="79.8"/>
    <s v="New York"/>
    <x v="0"/>
    <x v="6"/>
    <n v="9"/>
    <x v="6204"/>
    <x v="2"/>
    <n v="1"/>
    <n v="0"/>
    <n v="70223.22"/>
    <x v="1"/>
    <n v="4"/>
    <x v="2"/>
    <n v="4"/>
    <x v="1"/>
    <n v="2"/>
    <x v="2"/>
  </r>
  <r>
    <n v="9742"/>
    <s v="BN5637374"/>
    <n v="75.8"/>
    <s v="California"/>
    <x v="1"/>
    <x v="12"/>
    <n v="8"/>
    <x v="0"/>
    <x v="2"/>
    <n v="1"/>
    <n v="0"/>
    <n v="77951.839999999997"/>
    <x v="1"/>
    <n v="4"/>
    <x v="3"/>
    <n v="3"/>
    <x v="0"/>
    <n v="2"/>
    <x v="0"/>
  </r>
  <r>
    <n v="9743"/>
    <s v="BN5620490"/>
    <n v="71.5"/>
    <s v="California"/>
    <x v="1"/>
    <x v="13"/>
    <n v="5"/>
    <x v="0"/>
    <x v="2"/>
    <n v="1"/>
    <n v="1"/>
    <n v="55043.93"/>
    <x v="1"/>
    <n v="3"/>
    <x v="1"/>
    <n v="2"/>
    <x v="0"/>
    <n v="2"/>
    <x v="1"/>
  </r>
  <r>
    <n v="9744"/>
    <s v="BN5609556"/>
    <n v="75.2"/>
    <s v="New York"/>
    <x v="1"/>
    <x v="15"/>
    <n v="10"/>
    <x v="6205"/>
    <x v="2"/>
    <n v="0"/>
    <n v="1"/>
    <n v="101677.46"/>
    <x v="1"/>
    <n v="4"/>
    <x v="2"/>
    <n v="4"/>
    <x v="3"/>
    <n v="3"/>
    <x v="2"/>
  </r>
  <r>
    <n v="9745"/>
    <s v="BN5785271"/>
    <n v="58.6"/>
    <s v="New York"/>
    <x v="1"/>
    <x v="17"/>
    <n v="9"/>
    <x v="6206"/>
    <x v="0"/>
    <n v="1"/>
    <n v="1"/>
    <n v="79366.98"/>
    <x v="0"/>
    <n v="2"/>
    <x v="1"/>
    <n v="4"/>
    <x v="3"/>
    <n v="2"/>
    <x v="1"/>
  </r>
  <r>
    <n v="9746"/>
    <s v="BN5603796"/>
    <n v="81.8"/>
    <s v="California"/>
    <x v="1"/>
    <x v="18"/>
    <n v="5"/>
    <x v="0"/>
    <x v="2"/>
    <n v="1"/>
    <n v="1"/>
    <n v="8037.03"/>
    <x v="1"/>
    <n v="4"/>
    <x v="3"/>
    <n v="2"/>
    <x v="0"/>
    <n v="1"/>
    <x v="0"/>
  </r>
  <r>
    <n v="9747"/>
    <s v="BN5782463"/>
    <n v="49"/>
    <s v="New York"/>
    <x v="0"/>
    <x v="1"/>
    <n v="1"/>
    <x v="6207"/>
    <x v="0"/>
    <n v="1"/>
    <n v="1"/>
    <n v="176254.12"/>
    <x v="1"/>
    <n v="1"/>
    <x v="0"/>
    <n v="1"/>
    <x v="2"/>
    <n v="4"/>
    <x v="0"/>
  </r>
  <r>
    <n v="9748"/>
    <s v="BN5775674"/>
    <n v="61"/>
    <s v="New York"/>
    <x v="0"/>
    <x v="58"/>
    <n v="6"/>
    <x v="6208"/>
    <x v="1"/>
    <n v="0"/>
    <n v="0"/>
    <n v="192743.06"/>
    <x v="0"/>
    <n v="2"/>
    <x v="1"/>
    <n v="2"/>
    <x v="1"/>
    <n v="4"/>
    <x v="5"/>
  </r>
  <r>
    <n v="9749"/>
    <s v="BN5680114"/>
    <n v="62.7"/>
    <s v="New York"/>
    <x v="1"/>
    <x v="9"/>
    <n v="6"/>
    <x v="6209"/>
    <x v="2"/>
    <n v="1"/>
    <n v="0"/>
    <n v="56793.02"/>
    <x v="0"/>
    <n v="2"/>
    <x v="2"/>
    <n v="2"/>
    <x v="3"/>
    <n v="2"/>
    <x v="2"/>
  </r>
  <r>
    <n v="9750"/>
    <s v="BN5767507"/>
    <n v="53.3"/>
    <s v="California"/>
    <x v="0"/>
    <x v="12"/>
    <n v="9"/>
    <x v="0"/>
    <x v="2"/>
    <n v="1"/>
    <n v="1"/>
    <n v="187900.12"/>
    <x v="1"/>
    <n v="1"/>
    <x v="3"/>
    <n v="4"/>
    <x v="0"/>
    <n v="4"/>
    <x v="0"/>
  </r>
  <r>
    <n v="9751"/>
    <s v="BN5591898"/>
    <n v="70.8"/>
    <s v="California"/>
    <x v="0"/>
    <x v="21"/>
    <n v="9"/>
    <x v="6210"/>
    <x v="0"/>
    <n v="1"/>
    <n v="1"/>
    <n v="92920.04"/>
    <x v="0"/>
    <n v="3"/>
    <x v="1"/>
    <n v="4"/>
    <x v="1"/>
    <n v="2"/>
    <x v="1"/>
  </r>
  <r>
    <n v="9752"/>
    <s v="BN5789252"/>
    <n v="68.099999999999994"/>
    <s v="California"/>
    <x v="1"/>
    <x v="49"/>
    <n v="5"/>
    <x v="6211"/>
    <x v="0"/>
    <n v="0"/>
    <n v="1"/>
    <n v="140166.95000000001"/>
    <x v="1"/>
    <n v="3"/>
    <x v="1"/>
    <n v="2"/>
    <x v="3"/>
    <n v="3"/>
    <x v="3"/>
  </r>
  <r>
    <n v="9753"/>
    <s v="BN5781443"/>
    <n v="69"/>
    <s v="California"/>
    <x v="1"/>
    <x v="29"/>
    <n v="9"/>
    <x v="0"/>
    <x v="2"/>
    <n v="1"/>
    <n v="1"/>
    <n v="155782.89000000001"/>
    <x v="1"/>
    <n v="3"/>
    <x v="2"/>
    <n v="4"/>
    <x v="0"/>
    <n v="4"/>
    <x v="4"/>
  </r>
  <r>
    <n v="9754"/>
    <s v="BN5705087"/>
    <n v="65.599999999999994"/>
    <s v="New York"/>
    <x v="1"/>
    <x v="50"/>
    <n v="8"/>
    <x v="6212"/>
    <x v="0"/>
    <n v="1"/>
    <n v="1"/>
    <n v="186574.68"/>
    <x v="1"/>
    <n v="3"/>
    <x v="1"/>
    <n v="3"/>
    <x v="2"/>
    <n v="4"/>
    <x v="5"/>
  </r>
  <r>
    <n v="9755"/>
    <s v="BN5572027"/>
    <n v="67.3"/>
    <s v="Texas"/>
    <x v="1"/>
    <x v="20"/>
    <n v="2"/>
    <x v="6213"/>
    <x v="0"/>
    <n v="1"/>
    <n v="1"/>
    <n v="3258.6"/>
    <x v="1"/>
    <n v="3"/>
    <x v="0"/>
    <n v="1"/>
    <x v="3"/>
    <n v="1"/>
    <x v="0"/>
  </r>
  <r>
    <n v="9756"/>
    <s v="BN5803922"/>
    <n v="80.599999999999994"/>
    <s v="New York"/>
    <x v="1"/>
    <x v="18"/>
    <n v="9"/>
    <x v="6214"/>
    <x v="2"/>
    <n v="1"/>
    <n v="1"/>
    <n v="106714.28"/>
    <x v="1"/>
    <n v="4"/>
    <x v="3"/>
    <n v="4"/>
    <x v="2"/>
    <n v="3"/>
    <x v="0"/>
  </r>
  <r>
    <n v="9757"/>
    <s v="BN5662611"/>
    <n v="64.8"/>
    <s v="Texas"/>
    <x v="0"/>
    <x v="3"/>
    <n v="8"/>
    <x v="6215"/>
    <x v="0"/>
    <n v="1"/>
    <n v="1"/>
    <n v="144532.85"/>
    <x v="0"/>
    <n v="2"/>
    <x v="0"/>
    <n v="3"/>
    <x v="1"/>
    <n v="3"/>
    <x v="1"/>
  </r>
  <r>
    <n v="9758"/>
    <s v="BN5695960"/>
    <n v="50.1"/>
    <s v="California"/>
    <x v="1"/>
    <x v="12"/>
    <n v="7"/>
    <x v="6216"/>
    <x v="0"/>
    <n v="1"/>
    <n v="1"/>
    <n v="13591.52"/>
    <x v="1"/>
    <n v="1"/>
    <x v="3"/>
    <n v="3"/>
    <x v="3"/>
    <n v="1"/>
    <x v="0"/>
  </r>
  <r>
    <n v="9759"/>
    <s v="BN5701073"/>
    <n v="55.6"/>
    <s v="New York"/>
    <x v="0"/>
    <x v="3"/>
    <n v="5"/>
    <x v="6217"/>
    <x v="0"/>
    <n v="1"/>
    <n v="1"/>
    <n v="74854.97"/>
    <x v="1"/>
    <n v="1"/>
    <x v="0"/>
    <n v="2"/>
    <x v="3"/>
    <n v="2"/>
    <x v="1"/>
  </r>
  <r>
    <n v="9760"/>
    <s v="BN5790006"/>
    <n v="62.7"/>
    <s v="California"/>
    <x v="0"/>
    <x v="7"/>
    <n v="3"/>
    <x v="0"/>
    <x v="2"/>
    <n v="1"/>
    <n v="0"/>
    <n v="125451.01"/>
    <x v="1"/>
    <n v="2"/>
    <x v="2"/>
    <n v="1"/>
    <x v="0"/>
    <n v="3"/>
    <x v="2"/>
  </r>
  <r>
    <n v="9761"/>
    <s v="BN5632056"/>
    <n v="65.2"/>
    <s v="California"/>
    <x v="1"/>
    <x v="8"/>
    <n v="3"/>
    <x v="6218"/>
    <x v="0"/>
    <n v="0"/>
    <n v="0"/>
    <n v="149740.22"/>
    <x v="1"/>
    <n v="2"/>
    <x v="2"/>
    <n v="1"/>
    <x v="3"/>
    <n v="4"/>
    <x v="2"/>
  </r>
  <r>
    <n v="9762"/>
    <s v="BN5736691"/>
    <n v="80.7"/>
    <s v="New York"/>
    <x v="0"/>
    <x v="52"/>
    <n v="2"/>
    <x v="6219"/>
    <x v="2"/>
    <n v="1"/>
    <n v="1"/>
    <n v="17355.36"/>
    <x v="1"/>
    <n v="4"/>
    <x v="1"/>
    <n v="1"/>
    <x v="1"/>
    <n v="1"/>
    <x v="3"/>
  </r>
  <r>
    <n v="9763"/>
    <s v="BN5734830"/>
    <n v="70.8"/>
    <s v="New York"/>
    <x v="1"/>
    <x v="29"/>
    <n v="9"/>
    <x v="6220"/>
    <x v="2"/>
    <n v="1"/>
    <n v="0"/>
    <n v="50294.09"/>
    <x v="1"/>
    <n v="3"/>
    <x v="2"/>
    <n v="4"/>
    <x v="2"/>
    <n v="1"/>
    <x v="4"/>
  </r>
  <r>
    <n v="9764"/>
    <s v="BN5643816"/>
    <n v="61.9"/>
    <s v="California"/>
    <x v="1"/>
    <x v="7"/>
    <n v="2"/>
    <x v="6221"/>
    <x v="0"/>
    <n v="1"/>
    <n v="0"/>
    <n v="156394.74"/>
    <x v="1"/>
    <n v="2"/>
    <x v="2"/>
    <n v="1"/>
    <x v="2"/>
    <n v="4"/>
    <x v="2"/>
  </r>
  <r>
    <n v="9765"/>
    <s v="BN5569439"/>
    <n v="60.1"/>
    <s v="California"/>
    <x v="1"/>
    <x v="20"/>
    <n v="11"/>
    <x v="6222"/>
    <x v="2"/>
    <n v="0"/>
    <n v="0"/>
    <n v="77977.69"/>
    <x v="1"/>
    <n v="2"/>
    <x v="0"/>
    <n v="4"/>
    <x v="3"/>
    <n v="2"/>
    <x v="0"/>
  </r>
  <r>
    <n v="9766"/>
    <s v="BN5776980"/>
    <n v="44.5"/>
    <s v="California"/>
    <x v="1"/>
    <x v="55"/>
    <n v="3"/>
    <x v="6223"/>
    <x v="0"/>
    <n v="0"/>
    <n v="1"/>
    <n v="43678.06"/>
    <x v="1"/>
    <n v="1"/>
    <x v="1"/>
    <n v="1"/>
    <x v="2"/>
    <n v="1"/>
    <x v="5"/>
  </r>
  <r>
    <n v="9767"/>
    <s v="BN5795424"/>
    <n v="80"/>
    <s v="New York"/>
    <x v="1"/>
    <x v="2"/>
    <n v="5"/>
    <x v="6224"/>
    <x v="0"/>
    <n v="1"/>
    <n v="0"/>
    <n v="13906.34"/>
    <x v="1"/>
    <n v="4"/>
    <x v="0"/>
    <n v="2"/>
    <x v="1"/>
    <n v="1"/>
    <x v="0"/>
  </r>
  <r>
    <n v="9768"/>
    <s v="BN5610332"/>
    <n v="55.4"/>
    <s v="California"/>
    <x v="1"/>
    <x v="19"/>
    <n v="4"/>
    <x v="6225"/>
    <x v="0"/>
    <n v="1"/>
    <n v="1"/>
    <n v="12766.74"/>
    <x v="1"/>
    <n v="1"/>
    <x v="3"/>
    <n v="1"/>
    <x v="3"/>
    <n v="1"/>
    <x v="0"/>
  </r>
  <r>
    <n v="9769"/>
    <s v="BN5644907"/>
    <n v="71.400000000000006"/>
    <s v="New York"/>
    <x v="1"/>
    <x v="41"/>
    <n v="5"/>
    <x v="6226"/>
    <x v="2"/>
    <n v="0"/>
    <n v="1"/>
    <n v="51308.54"/>
    <x v="0"/>
    <n v="3"/>
    <x v="1"/>
    <n v="2"/>
    <x v="2"/>
    <n v="2"/>
    <x v="3"/>
  </r>
  <r>
    <n v="9770"/>
    <s v="BN5703620"/>
    <n v="65.599999999999994"/>
    <s v="California"/>
    <x v="1"/>
    <x v="4"/>
    <n v="11"/>
    <x v="6227"/>
    <x v="0"/>
    <n v="0"/>
    <n v="0"/>
    <n v="127444.14"/>
    <x v="1"/>
    <n v="3"/>
    <x v="0"/>
    <n v="4"/>
    <x v="2"/>
    <n v="3"/>
    <x v="1"/>
  </r>
  <r>
    <n v="9771"/>
    <s v="BN5659240"/>
    <n v="52"/>
    <s v="California"/>
    <x v="1"/>
    <x v="23"/>
    <n v="6"/>
    <x v="6228"/>
    <x v="0"/>
    <n v="1"/>
    <n v="0"/>
    <n v="72577.33"/>
    <x v="0"/>
    <n v="1"/>
    <x v="1"/>
    <n v="2"/>
    <x v="3"/>
    <n v="2"/>
    <x v="1"/>
  </r>
  <r>
    <n v="9772"/>
    <s v="BN5771236"/>
    <n v="48"/>
    <s v="Texas"/>
    <x v="1"/>
    <x v="2"/>
    <n v="6"/>
    <x v="6229"/>
    <x v="0"/>
    <n v="1"/>
    <n v="1"/>
    <n v="82438.13"/>
    <x v="1"/>
    <n v="1"/>
    <x v="0"/>
    <n v="2"/>
    <x v="3"/>
    <n v="2"/>
    <x v="0"/>
  </r>
  <r>
    <n v="9773"/>
    <s v="BN5750462"/>
    <n v="66"/>
    <s v="New York"/>
    <x v="1"/>
    <x v="33"/>
    <n v="2"/>
    <x v="6230"/>
    <x v="2"/>
    <n v="1"/>
    <n v="1"/>
    <n v="60485.98"/>
    <x v="1"/>
    <n v="3"/>
    <x v="2"/>
    <n v="1"/>
    <x v="1"/>
    <n v="2"/>
    <x v="2"/>
  </r>
  <r>
    <n v="9774"/>
    <s v="BN5698375"/>
    <n v="53.2"/>
    <s v="California"/>
    <x v="1"/>
    <x v="18"/>
    <n v="5"/>
    <x v="0"/>
    <x v="2"/>
    <n v="1"/>
    <n v="1"/>
    <n v="132798.78"/>
    <x v="1"/>
    <n v="1"/>
    <x v="3"/>
    <n v="2"/>
    <x v="0"/>
    <n v="3"/>
    <x v="0"/>
  </r>
  <r>
    <n v="9775"/>
    <s v="BN5739605"/>
    <n v="67.900000000000006"/>
    <s v="California"/>
    <x v="1"/>
    <x v="0"/>
    <n v="2"/>
    <x v="0"/>
    <x v="2"/>
    <n v="0"/>
    <n v="0"/>
    <n v="71823.149999999994"/>
    <x v="1"/>
    <n v="3"/>
    <x v="0"/>
    <n v="1"/>
    <x v="0"/>
    <n v="2"/>
    <x v="0"/>
  </r>
  <r>
    <n v="9776"/>
    <s v="BN5743954"/>
    <n v="78"/>
    <s v="California"/>
    <x v="0"/>
    <x v="28"/>
    <n v="4"/>
    <x v="6231"/>
    <x v="0"/>
    <n v="1"/>
    <n v="0"/>
    <n v="117144.15"/>
    <x v="1"/>
    <n v="4"/>
    <x v="2"/>
    <n v="1"/>
    <x v="2"/>
    <n v="3"/>
    <x v="2"/>
  </r>
  <r>
    <n v="9777"/>
    <s v="BN5700627"/>
    <n v="74.7"/>
    <s v="California"/>
    <x v="1"/>
    <x v="6"/>
    <n v="8"/>
    <x v="0"/>
    <x v="2"/>
    <n v="1"/>
    <n v="1"/>
    <n v="141706.43"/>
    <x v="1"/>
    <n v="4"/>
    <x v="2"/>
    <n v="3"/>
    <x v="0"/>
    <n v="3"/>
    <x v="2"/>
  </r>
  <r>
    <n v="9778"/>
    <s v="BN5777656"/>
    <n v="70.5"/>
    <s v="California"/>
    <x v="0"/>
    <x v="2"/>
    <n v="4"/>
    <x v="6232"/>
    <x v="0"/>
    <n v="1"/>
    <n v="1"/>
    <n v="54517.25"/>
    <x v="1"/>
    <n v="3"/>
    <x v="0"/>
    <n v="1"/>
    <x v="1"/>
    <n v="2"/>
    <x v="0"/>
  </r>
  <r>
    <n v="9779"/>
    <s v="BN5623056"/>
    <n v="73.2"/>
    <s v="California"/>
    <x v="0"/>
    <x v="3"/>
    <n v="10"/>
    <x v="0"/>
    <x v="2"/>
    <n v="1"/>
    <n v="0"/>
    <n v="183147.17"/>
    <x v="1"/>
    <n v="4"/>
    <x v="0"/>
    <n v="4"/>
    <x v="0"/>
    <n v="4"/>
    <x v="1"/>
  </r>
  <r>
    <n v="9780"/>
    <s v="BN5712481"/>
    <n v="51.5"/>
    <s v="Texas"/>
    <x v="1"/>
    <x v="20"/>
    <n v="11"/>
    <x v="6233"/>
    <x v="0"/>
    <n v="1"/>
    <n v="0"/>
    <n v="138360.29"/>
    <x v="1"/>
    <n v="1"/>
    <x v="0"/>
    <n v="4"/>
    <x v="3"/>
    <n v="3"/>
    <x v="0"/>
  </r>
  <r>
    <n v="9781"/>
    <s v="BN5617345"/>
    <n v="81.599999999999994"/>
    <s v="New York"/>
    <x v="0"/>
    <x v="20"/>
    <n v="10"/>
    <x v="6234"/>
    <x v="0"/>
    <n v="1"/>
    <n v="1"/>
    <n v="79580.56"/>
    <x v="1"/>
    <n v="4"/>
    <x v="0"/>
    <n v="4"/>
    <x v="3"/>
    <n v="2"/>
    <x v="0"/>
  </r>
  <r>
    <n v="9782"/>
    <s v="BN5650337"/>
    <n v="64.099999999999994"/>
    <s v="California"/>
    <x v="0"/>
    <x v="36"/>
    <n v="4"/>
    <x v="6235"/>
    <x v="0"/>
    <n v="1"/>
    <n v="1"/>
    <n v="157458.60999999999"/>
    <x v="0"/>
    <n v="2"/>
    <x v="1"/>
    <n v="1"/>
    <x v="2"/>
    <n v="4"/>
    <x v="1"/>
  </r>
  <r>
    <n v="9783"/>
    <s v="BN5728742"/>
    <n v="50.9"/>
    <s v="California"/>
    <x v="1"/>
    <x v="56"/>
    <n v="8"/>
    <x v="6236"/>
    <x v="0"/>
    <n v="1"/>
    <n v="0"/>
    <n v="171770.58"/>
    <x v="1"/>
    <n v="1"/>
    <x v="2"/>
    <n v="3"/>
    <x v="3"/>
    <n v="4"/>
    <x v="4"/>
  </r>
  <r>
    <n v="9784"/>
    <s v="BN5680343"/>
    <n v="60.1"/>
    <s v="New York"/>
    <x v="0"/>
    <x v="23"/>
    <n v="5"/>
    <x v="6237"/>
    <x v="2"/>
    <n v="1"/>
    <n v="0"/>
    <n v="104263.82"/>
    <x v="1"/>
    <n v="2"/>
    <x v="1"/>
    <n v="2"/>
    <x v="1"/>
    <n v="3"/>
    <x v="1"/>
  </r>
  <r>
    <n v="9785"/>
    <s v="BN5687539"/>
    <n v="52.7"/>
    <s v="California"/>
    <x v="1"/>
    <x v="2"/>
    <n v="5"/>
    <x v="0"/>
    <x v="2"/>
    <n v="1"/>
    <n v="0"/>
    <n v="167183.07"/>
    <x v="0"/>
    <n v="1"/>
    <x v="0"/>
    <n v="2"/>
    <x v="0"/>
    <n v="4"/>
    <x v="0"/>
  </r>
  <r>
    <n v="9786"/>
    <s v="BN5609100"/>
    <n v="45.5"/>
    <s v="California"/>
    <x v="0"/>
    <x v="7"/>
    <n v="6"/>
    <x v="6238"/>
    <x v="2"/>
    <n v="0"/>
    <n v="0"/>
    <n v="70774.97"/>
    <x v="1"/>
    <n v="1"/>
    <x v="2"/>
    <n v="2"/>
    <x v="2"/>
    <n v="2"/>
    <x v="2"/>
  </r>
  <r>
    <n v="9787"/>
    <s v="BN5609434"/>
    <n v="80.3"/>
    <s v="New York"/>
    <x v="1"/>
    <x v="10"/>
    <n v="5"/>
    <x v="6239"/>
    <x v="2"/>
    <n v="1"/>
    <n v="1"/>
    <n v="114869.56"/>
    <x v="1"/>
    <n v="4"/>
    <x v="3"/>
    <n v="2"/>
    <x v="2"/>
    <n v="3"/>
    <x v="0"/>
  </r>
  <r>
    <n v="9788"/>
    <s v="BN5752539"/>
    <n v="55.3"/>
    <s v="California"/>
    <x v="1"/>
    <x v="15"/>
    <n v="8"/>
    <x v="6240"/>
    <x v="0"/>
    <n v="0"/>
    <n v="1"/>
    <n v="109159.58"/>
    <x v="1"/>
    <n v="1"/>
    <x v="2"/>
    <n v="3"/>
    <x v="1"/>
    <n v="3"/>
    <x v="2"/>
  </r>
  <r>
    <n v="9789"/>
    <s v="BN5571669"/>
    <n v="72.400000000000006"/>
    <s v="California"/>
    <x v="0"/>
    <x v="34"/>
    <n v="6"/>
    <x v="0"/>
    <x v="0"/>
    <n v="1"/>
    <n v="0"/>
    <n v="59351.68"/>
    <x v="1"/>
    <n v="4"/>
    <x v="2"/>
    <n v="2"/>
    <x v="0"/>
    <n v="2"/>
    <x v="2"/>
  </r>
  <r>
    <n v="9790"/>
    <s v="BN5813953"/>
    <n v="61"/>
    <s v="California"/>
    <x v="0"/>
    <x v="13"/>
    <n v="2"/>
    <x v="0"/>
    <x v="2"/>
    <n v="1"/>
    <n v="1"/>
    <n v="199657.46"/>
    <x v="1"/>
    <n v="2"/>
    <x v="1"/>
    <n v="1"/>
    <x v="0"/>
    <n v="4"/>
    <x v="1"/>
  </r>
  <r>
    <n v="9791"/>
    <s v="BN5658124"/>
    <n v="55.9"/>
    <s v="Texas"/>
    <x v="0"/>
    <x v="2"/>
    <n v="3"/>
    <x v="0"/>
    <x v="2"/>
    <n v="1"/>
    <n v="1"/>
    <n v="121151.1"/>
    <x v="1"/>
    <n v="1"/>
    <x v="0"/>
    <n v="1"/>
    <x v="0"/>
    <n v="3"/>
    <x v="0"/>
  </r>
  <r>
    <n v="9792"/>
    <s v="BN5742004"/>
    <n v="82.5"/>
    <s v="New York"/>
    <x v="0"/>
    <x v="12"/>
    <n v="7"/>
    <x v="6241"/>
    <x v="0"/>
    <n v="1"/>
    <n v="0"/>
    <n v="26342.33"/>
    <x v="0"/>
    <n v="4"/>
    <x v="3"/>
    <n v="3"/>
    <x v="3"/>
    <n v="1"/>
    <x v="0"/>
  </r>
  <r>
    <n v="9793"/>
    <s v="BN5787081"/>
    <n v="81.900000000000006"/>
    <s v="Texas"/>
    <x v="0"/>
    <x v="34"/>
    <n v="9"/>
    <x v="6242"/>
    <x v="0"/>
    <n v="1"/>
    <n v="1"/>
    <n v="102799.14"/>
    <x v="1"/>
    <n v="4"/>
    <x v="2"/>
    <n v="4"/>
    <x v="2"/>
    <n v="3"/>
    <x v="2"/>
  </r>
  <r>
    <n v="9794"/>
    <s v="BN5772276"/>
    <n v="77.2"/>
    <s v="New York"/>
    <x v="0"/>
    <x v="0"/>
    <n v="1"/>
    <x v="6243"/>
    <x v="0"/>
    <n v="1"/>
    <n v="0"/>
    <n v="90928.48"/>
    <x v="1"/>
    <n v="4"/>
    <x v="0"/>
    <n v="1"/>
    <x v="3"/>
    <n v="2"/>
    <x v="0"/>
  </r>
  <r>
    <n v="9795"/>
    <s v="BN5659277"/>
    <n v="68.5"/>
    <s v="Texas"/>
    <x v="1"/>
    <x v="51"/>
    <n v="6"/>
    <x v="6244"/>
    <x v="0"/>
    <n v="0"/>
    <n v="0"/>
    <n v="141152.28"/>
    <x v="1"/>
    <n v="3"/>
    <x v="2"/>
    <n v="2"/>
    <x v="2"/>
    <n v="3"/>
    <x v="2"/>
  </r>
  <r>
    <n v="9796"/>
    <s v="BN5738893"/>
    <n v="50.6"/>
    <s v="California"/>
    <x v="1"/>
    <x v="3"/>
    <n v="3"/>
    <x v="0"/>
    <x v="2"/>
    <n v="1"/>
    <n v="0"/>
    <n v="105568.6"/>
    <x v="1"/>
    <n v="1"/>
    <x v="0"/>
    <n v="1"/>
    <x v="0"/>
    <n v="3"/>
    <x v="1"/>
  </r>
  <r>
    <n v="9797"/>
    <s v="BN5794149"/>
    <n v="64.2"/>
    <s v="New York"/>
    <x v="1"/>
    <x v="32"/>
    <n v="11"/>
    <x v="6245"/>
    <x v="2"/>
    <n v="1"/>
    <n v="1"/>
    <n v="183045.46"/>
    <x v="1"/>
    <n v="2"/>
    <x v="2"/>
    <n v="4"/>
    <x v="3"/>
    <n v="4"/>
    <x v="4"/>
  </r>
  <r>
    <n v="9798"/>
    <s v="BN5721296"/>
    <n v="62.7"/>
    <s v="Texas"/>
    <x v="1"/>
    <x v="20"/>
    <n v="11"/>
    <x v="0"/>
    <x v="2"/>
    <n v="1"/>
    <n v="1"/>
    <n v="194792.42"/>
    <x v="1"/>
    <n v="2"/>
    <x v="0"/>
    <n v="4"/>
    <x v="0"/>
    <n v="4"/>
    <x v="0"/>
  </r>
  <r>
    <n v="9799"/>
    <s v="BN5652894"/>
    <n v="60"/>
    <s v="New York"/>
    <x v="1"/>
    <x v="33"/>
    <n v="3"/>
    <x v="6246"/>
    <x v="0"/>
    <n v="1"/>
    <n v="1"/>
    <n v="21852.91"/>
    <x v="1"/>
    <n v="2"/>
    <x v="2"/>
    <n v="1"/>
    <x v="3"/>
    <n v="1"/>
    <x v="2"/>
  </r>
  <r>
    <n v="9800"/>
    <s v="BN5722644"/>
    <n v="65.3"/>
    <s v="California"/>
    <x v="1"/>
    <x v="17"/>
    <n v="1"/>
    <x v="6247"/>
    <x v="0"/>
    <n v="1"/>
    <n v="0"/>
    <n v="78250.13"/>
    <x v="0"/>
    <n v="3"/>
    <x v="1"/>
    <n v="1"/>
    <x v="3"/>
    <n v="2"/>
    <x v="1"/>
  </r>
  <r>
    <n v="9801"/>
    <s v="BN5640420"/>
    <n v="76.2"/>
    <s v="Texas"/>
    <x v="0"/>
    <x v="12"/>
    <n v="4"/>
    <x v="6248"/>
    <x v="1"/>
    <n v="1"/>
    <n v="1"/>
    <n v="47114.18"/>
    <x v="0"/>
    <n v="4"/>
    <x v="3"/>
    <n v="1"/>
    <x v="3"/>
    <n v="1"/>
    <x v="0"/>
  </r>
  <r>
    <n v="9802"/>
    <s v="BN5578791"/>
    <n v="56.9"/>
    <s v="Texas"/>
    <x v="0"/>
    <x v="33"/>
    <n v="4"/>
    <x v="6249"/>
    <x v="0"/>
    <n v="1"/>
    <n v="1"/>
    <n v="33230.370000000003"/>
    <x v="1"/>
    <n v="1"/>
    <x v="2"/>
    <n v="1"/>
    <x v="2"/>
    <n v="1"/>
    <x v="2"/>
  </r>
  <r>
    <n v="9803"/>
    <s v="BN5744208"/>
    <n v="75.599999999999994"/>
    <s v="California"/>
    <x v="1"/>
    <x v="20"/>
    <n v="2"/>
    <x v="6250"/>
    <x v="0"/>
    <n v="1"/>
    <n v="0"/>
    <n v="114279.63"/>
    <x v="1"/>
    <n v="4"/>
    <x v="0"/>
    <n v="1"/>
    <x v="1"/>
    <n v="3"/>
    <x v="0"/>
  </r>
  <r>
    <n v="9804"/>
    <s v="BN5776471"/>
    <n v="67.3"/>
    <s v="California"/>
    <x v="1"/>
    <x v="8"/>
    <n v="2"/>
    <x v="6251"/>
    <x v="0"/>
    <n v="0"/>
    <n v="1"/>
    <n v="38802.03"/>
    <x v="1"/>
    <n v="3"/>
    <x v="2"/>
    <n v="1"/>
    <x v="3"/>
    <n v="1"/>
    <x v="2"/>
  </r>
  <r>
    <n v="9805"/>
    <s v="BN5596049"/>
    <n v="63.7"/>
    <s v="California"/>
    <x v="0"/>
    <x v="18"/>
    <n v="10"/>
    <x v="6252"/>
    <x v="0"/>
    <n v="1"/>
    <n v="1"/>
    <n v="72504.759999999995"/>
    <x v="1"/>
    <n v="2"/>
    <x v="3"/>
    <n v="4"/>
    <x v="2"/>
    <n v="2"/>
    <x v="0"/>
  </r>
  <r>
    <n v="9806"/>
    <s v="BN5704510"/>
    <n v="64.400000000000006"/>
    <s v="California"/>
    <x v="1"/>
    <x v="19"/>
    <n v="8"/>
    <x v="6253"/>
    <x v="0"/>
    <n v="0"/>
    <n v="1"/>
    <n v="43943.09"/>
    <x v="1"/>
    <n v="2"/>
    <x v="3"/>
    <n v="3"/>
    <x v="2"/>
    <n v="1"/>
    <x v="0"/>
  </r>
  <r>
    <n v="9807"/>
    <s v="BN5648185"/>
    <n v="65.8"/>
    <s v="Texas"/>
    <x v="1"/>
    <x v="12"/>
    <n v="10"/>
    <x v="6254"/>
    <x v="0"/>
    <n v="1"/>
    <n v="1"/>
    <n v="68141.919999999998"/>
    <x v="1"/>
    <n v="3"/>
    <x v="3"/>
    <n v="4"/>
    <x v="1"/>
    <n v="2"/>
    <x v="0"/>
  </r>
  <r>
    <n v="9808"/>
    <s v="BN5594828"/>
    <n v="64.900000000000006"/>
    <s v="California"/>
    <x v="0"/>
    <x v="18"/>
    <n v="9"/>
    <x v="0"/>
    <x v="2"/>
    <n v="0"/>
    <n v="1"/>
    <n v="109179.89"/>
    <x v="1"/>
    <n v="2"/>
    <x v="3"/>
    <n v="4"/>
    <x v="0"/>
    <n v="3"/>
    <x v="0"/>
  </r>
  <r>
    <n v="9809"/>
    <s v="BN5581028"/>
    <n v="60.3"/>
    <s v="California"/>
    <x v="0"/>
    <x v="2"/>
    <n v="10"/>
    <x v="6255"/>
    <x v="0"/>
    <n v="0"/>
    <n v="0"/>
    <n v="48224.72"/>
    <x v="1"/>
    <n v="2"/>
    <x v="0"/>
    <n v="4"/>
    <x v="1"/>
    <n v="1"/>
    <x v="0"/>
  </r>
  <r>
    <n v="9810"/>
    <s v="BN5763820"/>
    <n v="82"/>
    <s v="California"/>
    <x v="0"/>
    <x v="2"/>
    <n v="2"/>
    <x v="6256"/>
    <x v="0"/>
    <n v="1"/>
    <n v="0"/>
    <n v="61538.43"/>
    <x v="0"/>
    <n v="4"/>
    <x v="0"/>
    <n v="1"/>
    <x v="3"/>
    <n v="2"/>
    <x v="0"/>
  </r>
  <r>
    <n v="9811"/>
    <s v="BN5705907"/>
    <n v="71.2"/>
    <s v="Texas"/>
    <x v="1"/>
    <x v="7"/>
    <n v="11"/>
    <x v="0"/>
    <x v="0"/>
    <n v="1"/>
    <n v="0"/>
    <n v="94544.88"/>
    <x v="1"/>
    <n v="3"/>
    <x v="2"/>
    <n v="4"/>
    <x v="0"/>
    <n v="2"/>
    <x v="2"/>
  </r>
  <r>
    <n v="9812"/>
    <s v="BN5772334"/>
    <n v="64.5"/>
    <s v="New York"/>
    <x v="0"/>
    <x v="8"/>
    <n v="2"/>
    <x v="6257"/>
    <x v="0"/>
    <n v="1"/>
    <n v="1"/>
    <n v="2850.01"/>
    <x v="1"/>
    <n v="2"/>
    <x v="2"/>
    <n v="1"/>
    <x v="2"/>
    <n v="1"/>
    <x v="2"/>
  </r>
  <r>
    <n v="9813"/>
    <s v="BN5711485"/>
    <n v="70.5"/>
    <s v="New York"/>
    <x v="0"/>
    <x v="8"/>
    <n v="10"/>
    <x v="6258"/>
    <x v="2"/>
    <n v="1"/>
    <n v="0"/>
    <n v="163484.79999999999"/>
    <x v="1"/>
    <n v="3"/>
    <x v="2"/>
    <n v="4"/>
    <x v="3"/>
    <n v="4"/>
    <x v="2"/>
  </r>
  <r>
    <n v="9814"/>
    <s v="BN5691083"/>
    <n v="59"/>
    <s v="Texas"/>
    <x v="0"/>
    <x v="6"/>
    <n v="11"/>
    <x v="6259"/>
    <x v="0"/>
    <n v="1"/>
    <n v="1"/>
    <n v="129629.41"/>
    <x v="1"/>
    <n v="2"/>
    <x v="2"/>
    <n v="4"/>
    <x v="3"/>
    <n v="3"/>
    <x v="2"/>
  </r>
  <r>
    <n v="9815"/>
    <s v="BN5600019"/>
    <n v="63.1"/>
    <s v="California"/>
    <x v="1"/>
    <x v="18"/>
    <n v="2"/>
    <x v="0"/>
    <x v="2"/>
    <n v="0"/>
    <n v="0"/>
    <n v="133141.34"/>
    <x v="1"/>
    <n v="2"/>
    <x v="3"/>
    <n v="1"/>
    <x v="0"/>
    <n v="3"/>
    <x v="0"/>
  </r>
  <r>
    <n v="9816"/>
    <s v="BN5745344"/>
    <n v="60.4"/>
    <s v="California"/>
    <x v="1"/>
    <x v="10"/>
    <n v="8"/>
    <x v="0"/>
    <x v="2"/>
    <n v="1"/>
    <n v="1"/>
    <n v="188078.55"/>
    <x v="1"/>
    <n v="2"/>
    <x v="3"/>
    <n v="3"/>
    <x v="0"/>
    <n v="4"/>
    <x v="0"/>
  </r>
  <r>
    <n v="9817"/>
    <s v="BN5649421"/>
    <n v="64.3"/>
    <s v="Texas"/>
    <x v="1"/>
    <x v="36"/>
    <n v="9"/>
    <x v="0"/>
    <x v="2"/>
    <n v="1"/>
    <n v="0"/>
    <n v="174729.3"/>
    <x v="1"/>
    <n v="2"/>
    <x v="1"/>
    <n v="4"/>
    <x v="0"/>
    <n v="4"/>
    <x v="1"/>
  </r>
  <r>
    <n v="9818"/>
    <s v="BN5812524"/>
    <n v="69"/>
    <s v="Texas"/>
    <x v="0"/>
    <x v="33"/>
    <n v="6"/>
    <x v="0"/>
    <x v="2"/>
    <n v="0"/>
    <n v="1"/>
    <n v="78700.03"/>
    <x v="1"/>
    <n v="3"/>
    <x v="2"/>
    <n v="2"/>
    <x v="0"/>
    <n v="2"/>
    <x v="2"/>
  </r>
  <r>
    <n v="9819"/>
    <s v="BN5619612"/>
    <n v="55.8"/>
    <s v="California"/>
    <x v="1"/>
    <x v="8"/>
    <n v="8"/>
    <x v="0"/>
    <x v="0"/>
    <n v="1"/>
    <n v="0"/>
    <n v="198269.08"/>
    <x v="1"/>
    <n v="1"/>
    <x v="2"/>
    <n v="3"/>
    <x v="0"/>
    <n v="4"/>
    <x v="2"/>
  </r>
  <r>
    <n v="9820"/>
    <s v="BN5813859"/>
    <n v="63.7"/>
    <s v="New York"/>
    <x v="1"/>
    <x v="21"/>
    <n v="2"/>
    <x v="6260"/>
    <x v="0"/>
    <n v="1"/>
    <n v="0"/>
    <n v="55266.96"/>
    <x v="0"/>
    <n v="2"/>
    <x v="1"/>
    <n v="1"/>
    <x v="3"/>
    <n v="2"/>
    <x v="1"/>
  </r>
  <r>
    <n v="9821"/>
    <s v="BN5762675"/>
    <n v="64.8"/>
    <s v="New York"/>
    <x v="0"/>
    <x v="13"/>
    <n v="6"/>
    <x v="6261"/>
    <x v="0"/>
    <n v="0"/>
    <n v="0"/>
    <n v="51636.7"/>
    <x v="1"/>
    <n v="2"/>
    <x v="1"/>
    <n v="2"/>
    <x v="3"/>
    <n v="2"/>
    <x v="1"/>
  </r>
  <r>
    <n v="9822"/>
    <s v="BN5629706"/>
    <n v="65.2"/>
    <s v="Texas"/>
    <x v="1"/>
    <x v="34"/>
    <n v="9"/>
    <x v="6262"/>
    <x v="2"/>
    <n v="1"/>
    <n v="0"/>
    <n v="198251.51999999999"/>
    <x v="1"/>
    <n v="2"/>
    <x v="2"/>
    <n v="4"/>
    <x v="2"/>
    <n v="4"/>
    <x v="2"/>
  </r>
  <r>
    <n v="9823"/>
    <s v="BN5781211"/>
    <n v="80.8"/>
    <s v="New York"/>
    <x v="1"/>
    <x v="2"/>
    <n v="4"/>
    <x v="6263"/>
    <x v="0"/>
    <n v="0"/>
    <n v="1"/>
    <n v="171442.36"/>
    <x v="1"/>
    <n v="4"/>
    <x v="0"/>
    <n v="1"/>
    <x v="3"/>
    <n v="4"/>
    <x v="0"/>
  </r>
  <r>
    <n v="9824"/>
    <s v="BN5622571"/>
    <n v="55.1"/>
    <s v="California"/>
    <x v="0"/>
    <x v="28"/>
    <n v="3"/>
    <x v="6264"/>
    <x v="0"/>
    <n v="1"/>
    <n v="0"/>
    <n v="49778.79"/>
    <x v="1"/>
    <n v="1"/>
    <x v="2"/>
    <n v="1"/>
    <x v="2"/>
    <n v="1"/>
    <x v="2"/>
  </r>
  <r>
    <n v="9825"/>
    <s v="BN5658893"/>
    <n v="71.099999999999994"/>
    <s v="New York"/>
    <x v="1"/>
    <x v="28"/>
    <n v="10"/>
    <x v="6265"/>
    <x v="0"/>
    <n v="1"/>
    <n v="0"/>
    <n v="19262.05"/>
    <x v="1"/>
    <n v="3"/>
    <x v="2"/>
    <n v="4"/>
    <x v="2"/>
    <n v="1"/>
    <x v="2"/>
  </r>
  <r>
    <n v="9826"/>
    <s v="BN5701849"/>
    <n v="46.7"/>
    <s v="New York"/>
    <x v="1"/>
    <x v="34"/>
    <n v="11"/>
    <x v="6266"/>
    <x v="0"/>
    <n v="1"/>
    <n v="0"/>
    <n v="32349.29"/>
    <x v="0"/>
    <n v="1"/>
    <x v="2"/>
    <n v="4"/>
    <x v="3"/>
    <n v="1"/>
    <x v="2"/>
  </r>
  <r>
    <n v="9827"/>
    <s v="BN5686830"/>
    <n v="78.900000000000006"/>
    <s v="Texas"/>
    <x v="0"/>
    <x v="20"/>
    <n v="5"/>
    <x v="0"/>
    <x v="2"/>
    <n v="1"/>
    <n v="0"/>
    <n v="137402.26999999999"/>
    <x v="1"/>
    <n v="4"/>
    <x v="0"/>
    <n v="2"/>
    <x v="0"/>
    <n v="3"/>
    <x v="0"/>
  </r>
  <r>
    <n v="9828"/>
    <s v="BN5807225"/>
    <n v="60.2"/>
    <s v="Texas"/>
    <x v="1"/>
    <x v="19"/>
    <n v="6"/>
    <x v="0"/>
    <x v="2"/>
    <n v="0"/>
    <n v="1"/>
    <n v="64038.34"/>
    <x v="1"/>
    <n v="2"/>
    <x v="3"/>
    <n v="2"/>
    <x v="0"/>
    <n v="2"/>
    <x v="0"/>
  </r>
  <r>
    <n v="9829"/>
    <s v="BN5574436"/>
    <n v="57.6"/>
    <s v="California"/>
    <x v="1"/>
    <x v="2"/>
    <n v="2"/>
    <x v="0"/>
    <x v="2"/>
    <n v="1"/>
    <n v="1"/>
    <n v="68814.23"/>
    <x v="1"/>
    <n v="1"/>
    <x v="0"/>
    <n v="1"/>
    <x v="0"/>
    <n v="2"/>
    <x v="0"/>
  </r>
  <r>
    <n v="9830"/>
    <s v="BN5724113"/>
    <n v="58.4"/>
    <s v="California"/>
    <x v="1"/>
    <x v="16"/>
    <n v="2"/>
    <x v="6267"/>
    <x v="0"/>
    <n v="0"/>
    <n v="1"/>
    <n v="173632.92"/>
    <x v="1"/>
    <n v="1"/>
    <x v="0"/>
    <n v="1"/>
    <x v="3"/>
    <n v="4"/>
    <x v="0"/>
  </r>
  <r>
    <n v="9831"/>
    <s v="BN5738137"/>
    <n v="59.3"/>
    <s v="California"/>
    <x v="1"/>
    <x v="15"/>
    <n v="7"/>
    <x v="6268"/>
    <x v="0"/>
    <n v="1"/>
    <n v="0"/>
    <n v="128384.11"/>
    <x v="1"/>
    <n v="2"/>
    <x v="2"/>
    <n v="3"/>
    <x v="3"/>
    <n v="3"/>
    <x v="2"/>
  </r>
  <r>
    <n v="9832"/>
    <s v="BN5593196"/>
    <n v="70.5"/>
    <s v="New York"/>
    <x v="0"/>
    <x v="36"/>
    <n v="2"/>
    <x v="6269"/>
    <x v="2"/>
    <n v="1"/>
    <n v="1"/>
    <n v="99475.95"/>
    <x v="0"/>
    <n v="3"/>
    <x v="1"/>
    <n v="1"/>
    <x v="2"/>
    <n v="2"/>
    <x v="1"/>
  </r>
  <r>
    <n v="9833"/>
    <s v="BN5814603"/>
    <n v="59.5"/>
    <s v="New York"/>
    <x v="0"/>
    <x v="55"/>
    <n v="3"/>
    <x v="6270"/>
    <x v="0"/>
    <n v="1"/>
    <n v="1"/>
    <n v="89935.73"/>
    <x v="0"/>
    <n v="2"/>
    <x v="1"/>
    <n v="1"/>
    <x v="3"/>
    <n v="2"/>
    <x v="5"/>
  </r>
  <r>
    <n v="9834"/>
    <s v="BN5807158"/>
    <n v="69.900000000000006"/>
    <s v="New York"/>
    <x v="0"/>
    <x v="1"/>
    <n v="2"/>
    <x v="6271"/>
    <x v="2"/>
    <n v="1"/>
    <n v="0"/>
    <n v="94142.35"/>
    <x v="1"/>
    <n v="3"/>
    <x v="0"/>
    <n v="1"/>
    <x v="2"/>
    <n v="2"/>
    <x v="0"/>
  </r>
  <r>
    <n v="9835"/>
    <s v="BN5799271"/>
    <n v="51.6"/>
    <s v="California"/>
    <x v="0"/>
    <x v="17"/>
    <n v="7"/>
    <x v="6272"/>
    <x v="0"/>
    <n v="0"/>
    <n v="1"/>
    <n v="171681.86"/>
    <x v="0"/>
    <n v="1"/>
    <x v="1"/>
    <n v="3"/>
    <x v="1"/>
    <n v="4"/>
    <x v="1"/>
  </r>
  <r>
    <n v="9836"/>
    <s v="BN5616085"/>
    <n v="83.8"/>
    <s v="California"/>
    <x v="1"/>
    <x v="8"/>
    <n v="3"/>
    <x v="0"/>
    <x v="2"/>
    <n v="1"/>
    <n v="0"/>
    <n v="8222.9599999999991"/>
    <x v="1"/>
    <n v="4"/>
    <x v="2"/>
    <n v="1"/>
    <x v="0"/>
    <n v="1"/>
    <x v="2"/>
  </r>
  <r>
    <n v="9837"/>
    <s v="BN5777871"/>
    <n v="58.7"/>
    <s v="California"/>
    <x v="1"/>
    <x v="2"/>
    <n v="11"/>
    <x v="0"/>
    <x v="2"/>
    <n v="1"/>
    <n v="1"/>
    <n v="170409.45"/>
    <x v="1"/>
    <n v="2"/>
    <x v="0"/>
    <n v="4"/>
    <x v="0"/>
    <n v="4"/>
    <x v="0"/>
  </r>
  <r>
    <n v="9838"/>
    <s v="BN5809037"/>
    <n v="75"/>
    <s v="California"/>
    <x v="1"/>
    <x v="16"/>
    <n v="6"/>
    <x v="6273"/>
    <x v="0"/>
    <n v="1"/>
    <n v="1"/>
    <n v="46555.15"/>
    <x v="1"/>
    <n v="4"/>
    <x v="0"/>
    <n v="2"/>
    <x v="2"/>
    <n v="1"/>
    <x v="0"/>
  </r>
  <r>
    <n v="9839"/>
    <s v="BN5616280"/>
    <n v="58.1"/>
    <s v="New York"/>
    <x v="1"/>
    <x v="2"/>
    <n v="2"/>
    <x v="6274"/>
    <x v="0"/>
    <n v="0"/>
    <n v="0"/>
    <n v="161655.54999999999"/>
    <x v="0"/>
    <n v="1"/>
    <x v="0"/>
    <n v="1"/>
    <x v="3"/>
    <n v="4"/>
    <x v="0"/>
  </r>
  <r>
    <n v="9840"/>
    <s v="BN5687298"/>
    <n v="48.4"/>
    <s v="California"/>
    <x v="1"/>
    <x v="1"/>
    <n v="6"/>
    <x v="0"/>
    <x v="0"/>
    <n v="1"/>
    <n v="1"/>
    <n v="74267.350000000006"/>
    <x v="1"/>
    <n v="1"/>
    <x v="0"/>
    <n v="2"/>
    <x v="0"/>
    <n v="2"/>
    <x v="0"/>
  </r>
  <r>
    <n v="9841"/>
    <s v="BN5607790"/>
    <n v="57.6"/>
    <s v="Texas"/>
    <x v="1"/>
    <x v="28"/>
    <n v="9"/>
    <x v="0"/>
    <x v="2"/>
    <n v="0"/>
    <n v="1"/>
    <n v="34101.06"/>
    <x v="1"/>
    <n v="1"/>
    <x v="2"/>
    <n v="4"/>
    <x v="0"/>
    <n v="1"/>
    <x v="2"/>
  </r>
  <r>
    <n v="9842"/>
    <s v="BN5736240"/>
    <n v="56.7"/>
    <s v="New York"/>
    <x v="0"/>
    <x v="17"/>
    <n v="2"/>
    <x v="6275"/>
    <x v="2"/>
    <n v="1"/>
    <n v="1"/>
    <n v="109572.58"/>
    <x v="1"/>
    <n v="1"/>
    <x v="1"/>
    <n v="1"/>
    <x v="1"/>
    <n v="3"/>
    <x v="1"/>
  </r>
  <r>
    <n v="9843"/>
    <s v="BN5746617"/>
    <n v="63.8"/>
    <s v="Texas"/>
    <x v="1"/>
    <x v="33"/>
    <n v="10"/>
    <x v="6276"/>
    <x v="2"/>
    <n v="1"/>
    <n v="1"/>
    <n v="106642.97"/>
    <x v="1"/>
    <n v="2"/>
    <x v="2"/>
    <n v="4"/>
    <x v="2"/>
    <n v="3"/>
    <x v="2"/>
  </r>
  <r>
    <n v="9844"/>
    <s v="BN5778217"/>
    <n v="64.599999999999994"/>
    <s v="New York"/>
    <x v="1"/>
    <x v="9"/>
    <n v="1"/>
    <x v="6277"/>
    <x v="0"/>
    <n v="1"/>
    <n v="1"/>
    <n v="18897.29"/>
    <x v="1"/>
    <n v="2"/>
    <x v="2"/>
    <n v="1"/>
    <x v="1"/>
    <n v="1"/>
    <x v="2"/>
  </r>
  <r>
    <n v="9845"/>
    <s v="BN5588369"/>
    <n v="65.8"/>
    <s v="California"/>
    <x v="0"/>
    <x v="20"/>
    <n v="6"/>
    <x v="6278"/>
    <x v="0"/>
    <n v="1"/>
    <n v="1"/>
    <n v="189607.71"/>
    <x v="1"/>
    <n v="3"/>
    <x v="0"/>
    <n v="2"/>
    <x v="2"/>
    <n v="4"/>
    <x v="0"/>
  </r>
  <r>
    <n v="9846"/>
    <s v="BN5663948"/>
    <n v="59"/>
    <s v="Texas"/>
    <x v="0"/>
    <x v="16"/>
    <n v="10"/>
    <x v="0"/>
    <x v="2"/>
    <n v="1"/>
    <n v="1"/>
    <n v="148750.16"/>
    <x v="1"/>
    <n v="2"/>
    <x v="0"/>
    <n v="4"/>
    <x v="0"/>
    <n v="3"/>
    <x v="0"/>
  </r>
  <r>
    <n v="9847"/>
    <s v="BN5596318"/>
    <n v="54.6"/>
    <s v="Texas"/>
    <x v="1"/>
    <x v="11"/>
    <n v="8"/>
    <x v="6279"/>
    <x v="2"/>
    <n v="1"/>
    <n v="1"/>
    <n v="105279.74"/>
    <x v="1"/>
    <n v="1"/>
    <x v="2"/>
    <n v="3"/>
    <x v="2"/>
    <n v="3"/>
    <x v="2"/>
  </r>
  <r>
    <n v="9848"/>
    <s v="BN5815010"/>
    <n v="60.3"/>
    <s v="California"/>
    <x v="0"/>
    <x v="10"/>
    <n v="10"/>
    <x v="0"/>
    <x v="2"/>
    <n v="1"/>
    <n v="0"/>
    <n v="167916.35"/>
    <x v="1"/>
    <n v="2"/>
    <x v="3"/>
    <n v="4"/>
    <x v="0"/>
    <n v="4"/>
    <x v="0"/>
  </r>
  <r>
    <n v="9849"/>
    <s v="BN5762621"/>
    <n v="61.9"/>
    <s v="Texas"/>
    <x v="0"/>
    <x v="16"/>
    <n v="11"/>
    <x v="6280"/>
    <x v="0"/>
    <n v="1"/>
    <n v="1"/>
    <n v="8646.58"/>
    <x v="1"/>
    <n v="2"/>
    <x v="0"/>
    <n v="4"/>
    <x v="3"/>
    <n v="1"/>
    <x v="0"/>
  </r>
  <r>
    <n v="9850"/>
    <s v="BN5776124"/>
    <n v="67.8"/>
    <s v="California"/>
    <x v="0"/>
    <x v="10"/>
    <n v="7"/>
    <x v="0"/>
    <x v="2"/>
    <n v="1"/>
    <n v="1"/>
    <n v="124592.84"/>
    <x v="1"/>
    <n v="3"/>
    <x v="3"/>
    <n v="3"/>
    <x v="0"/>
    <n v="3"/>
    <x v="0"/>
  </r>
  <r>
    <n v="9851"/>
    <s v="BN5625925"/>
    <n v="45.9"/>
    <s v="California"/>
    <x v="1"/>
    <x v="28"/>
    <n v="5"/>
    <x v="6281"/>
    <x v="0"/>
    <n v="0"/>
    <n v="0"/>
    <n v="50016.17"/>
    <x v="1"/>
    <n v="1"/>
    <x v="2"/>
    <n v="2"/>
    <x v="2"/>
    <n v="1"/>
    <x v="2"/>
  </r>
  <r>
    <n v="9852"/>
    <s v="BN5791990"/>
    <n v="67.099999999999994"/>
    <s v="New York"/>
    <x v="1"/>
    <x v="34"/>
    <n v="9"/>
    <x v="6282"/>
    <x v="2"/>
    <n v="1"/>
    <n v="0"/>
    <n v="125422.66"/>
    <x v="1"/>
    <n v="3"/>
    <x v="2"/>
    <n v="4"/>
    <x v="3"/>
    <n v="3"/>
    <x v="2"/>
  </r>
  <r>
    <n v="9853"/>
    <s v="BN5718678"/>
    <n v="50.1"/>
    <s v="Texas"/>
    <x v="1"/>
    <x v="3"/>
    <n v="7"/>
    <x v="6283"/>
    <x v="0"/>
    <n v="0"/>
    <n v="0"/>
    <n v="81123.59"/>
    <x v="0"/>
    <n v="1"/>
    <x v="0"/>
    <n v="3"/>
    <x v="3"/>
    <n v="2"/>
    <x v="1"/>
  </r>
  <r>
    <n v="9854"/>
    <s v="BN5576528"/>
    <n v="71.900000000000006"/>
    <s v="Texas"/>
    <x v="1"/>
    <x v="24"/>
    <n v="11"/>
    <x v="6284"/>
    <x v="0"/>
    <n v="1"/>
    <n v="0"/>
    <n v="80408.59"/>
    <x v="1"/>
    <n v="4"/>
    <x v="3"/>
    <n v="4"/>
    <x v="2"/>
    <n v="2"/>
    <x v="0"/>
  </r>
  <r>
    <n v="9855"/>
    <s v="BN5752563"/>
    <n v="68.099999999999994"/>
    <s v="Texas"/>
    <x v="0"/>
    <x v="24"/>
    <n v="7"/>
    <x v="6285"/>
    <x v="0"/>
    <n v="1"/>
    <n v="1"/>
    <n v="146366.07999999999"/>
    <x v="1"/>
    <n v="3"/>
    <x v="3"/>
    <n v="3"/>
    <x v="3"/>
    <n v="3"/>
    <x v="0"/>
  </r>
  <r>
    <n v="9856"/>
    <s v="BN5797415"/>
    <n v="70.599999999999994"/>
    <s v="Texas"/>
    <x v="1"/>
    <x v="9"/>
    <n v="3"/>
    <x v="6286"/>
    <x v="0"/>
    <n v="1"/>
    <n v="1"/>
    <n v="24402.87"/>
    <x v="1"/>
    <n v="3"/>
    <x v="2"/>
    <n v="1"/>
    <x v="2"/>
    <n v="1"/>
    <x v="2"/>
  </r>
  <r>
    <n v="9857"/>
    <s v="BN5687242"/>
    <n v="76.3"/>
    <s v="New York"/>
    <x v="0"/>
    <x v="15"/>
    <n v="2"/>
    <x v="6287"/>
    <x v="2"/>
    <n v="1"/>
    <n v="0"/>
    <n v="60552.44"/>
    <x v="0"/>
    <n v="4"/>
    <x v="2"/>
    <n v="1"/>
    <x v="3"/>
    <n v="2"/>
    <x v="2"/>
  </r>
  <r>
    <n v="9858"/>
    <s v="BN5779336"/>
    <n v="71.599999999999994"/>
    <s v="California"/>
    <x v="1"/>
    <x v="2"/>
    <n v="2"/>
    <x v="6288"/>
    <x v="2"/>
    <n v="1"/>
    <n v="1"/>
    <n v="76476.05"/>
    <x v="1"/>
    <n v="3"/>
    <x v="0"/>
    <n v="1"/>
    <x v="1"/>
    <n v="2"/>
    <x v="0"/>
  </r>
  <r>
    <n v="9859"/>
    <s v="BN5619427"/>
    <n v="50.7"/>
    <s v="New York"/>
    <x v="1"/>
    <x v="20"/>
    <n v="4"/>
    <x v="6289"/>
    <x v="0"/>
    <n v="1"/>
    <n v="0"/>
    <n v="92075.01"/>
    <x v="0"/>
    <n v="1"/>
    <x v="0"/>
    <n v="1"/>
    <x v="3"/>
    <n v="2"/>
    <x v="0"/>
  </r>
  <r>
    <n v="9860"/>
    <s v="BN5615343"/>
    <n v="67.8"/>
    <s v="New York"/>
    <x v="1"/>
    <x v="30"/>
    <n v="5"/>
    <x v="6290"/>
    <x v="0"/>
    <n v="1"/>
    <n v="1"/>
    <n v="184125.1"/>
    <x v="0"/>
    <n v="3"/>
    <x v="1"/>
    <n v="2"/>
    <x v="2"/>
    <n v="4"/>
    <x v="3"/>
  </r>
  <r>
    <n v="9861"/>
    <s v="BN5716344"/>
    <n v="77.5"/>
    <s v="California"/>
    <x v="0"/>
    <x v="33"/>
    <n v="11"/>
    <x v="6291"/>
    <x v="2"/>
    <n v="1"/>
    <n v="1"/>
    <n v="96170.38"/>
    <x v="1"/>
    <n v="4"/>
    <x v="2"/>
    <n v="4"/>
    <x v="2"/>
    <n v="2"/>
    <x v="2"/>
  </r>
  <r>
    <n v="9862"/>
    <s v="BN5798254"/>
    <n v="54.4"/>
    <s v="California"/>
    <x v="1"/>
    <x v="16"/>
    <n v="9"/>
    <x v="0"/>
    <x v="0"/>
    <n v="1"/>
    <n v="1"/>
    <n v="98208.62"/>
    <x v="1"/>
    <n v="1"/>
    <x v="0"/>
    <n v="4"/>
    <x v="0"/>
    <n v="2"/>
    <x v="0"/>
  </r>
  <r>
    <n v="9863"/>
    <s v="BN5651871"/>
    <n v="75.599999999999994"/>
    <s v="California"/>
    <x v="1"/>
    <x v="7"/>
    <n v="9"/>
    <x v="0"/>
    <x v="2"/>
    <n v="1"/>
    <n v="1"/>
    <n v="157932.75"/>
    <x v="1"/>
    <n v="4"/>
    <x v="2"/>
    <n v="4"/>
    <x v="0"/>
    <n v="4"/>
    <x v="2"/>
  </r>
  <r>
    <n v="9864"/>
    <s v="BN5726092"/>
    <n v="75.7"/>
    <s v="New York"/>
    <x v="0"/>
    <x v="3"/>
    <n v="6"/>
    <x v="6292"/>
    <x v="2"/>
    <n v="1"/>
    <n v="1"/>
    <n v="3497.43"/>
    <x v="0"/>
    <n v="4"/>
    <x v="0"/>
    <n v="2"/>
    <x v="2"/>
    <n v="1"/>
    <x v="1"/>
  </r>
  <r>
    <n v="9865"/>
    <s v="BN5652912"/>
    <n v="74.2"/>
    <s v="New York"/>
    <x v="1"/>
    <x v="19"/>
    <n v="2"/>
    <x v="6293"/>
    <x v="0"/>
    <n v="1"/>
    <n v="1"/>
    <n v="51387.1"/>
    <x v="1"/>
    <n v="4"/>
    <x v="3"/>
    <n v="1"/>
    <x v="2"/>
    <n v="2"/>
    <x v="0"/>
  </r>
  <r>
    <n v="9866"/>
    <s v="BN5691863"/>
    <n v="59.1"/>
    <s v="California"/>
    <x v="1"/>
    <x v="23"/>
    <n v="4"/>
    <x v="0"/>
    <x v="2"/>
    <n v="1"/>
    <n v="0"/>
    <n v="50123.44"/>
    <x v="1"/>
    <n v="2"/>
    <x v="1"/>
    <n v="1"/>
    <x v="0"/>
    <n v="1"/>
    <x v="1"/>
  </r>
  <r>
    <n v="9867"/>
    <s v="BN5632359"/>
    <n v="66.7"/>
    <s v="California"/>
    <x v="1"/>
    <x v="9"/>
    <n v="5"/>
    <x v="0"/>
    <x v="2"/>
    <n v="0"/>
    <n v="0"/>
    <n v="180329.83"/>
    <x v="1"/>
    <n v="3"/>
    <x v="2"/>
    <n v="2"/>
    <x v="0"/>
    <n v="4"/>
    <x v="2"/>
  </r>
  <r>
    <n v="9868"/>
    <s v="BN5620849"/>
    <n v="78.7"/>
    <s v="California"/>
    <x v="1"/>
    <x v="15"/>
    <n v="5"/>
    <x v="0"/>
    <x v="2"/>
    <n v="1"/>
    <n v="1"/>
    <n v="13238.93"/>
    <x v="1"/>
    <n v="4"/>
    <x v="2"/>
    <n v="2"/>
    <x v="0"/>
    <n v="1"/>
    <x v="2"/>
  </r>
  <r>
    <n v="9869"/>
    <s v="BN5587553"/>
    <n v="71.8"/>
    <s v="California"/>
    <x v="0"/>
    <x v="3"/>
    <n v="1"/>
    <x v="6294"/>
    <x v="0"/>
    <n v="1"/>
    <n v="0"/>
    <n v="167554.85999999999"/>
    <x v="1"/>
    <n v="3"/>
    <x v="0"/>
    <n v="1"/>
    <x v="1"/>
    <n v="4"/>
    <x v="1"/>
  </r>
  <r>
    <n v="9870"/>
    <s v="BN5782144"/>
    <n v="52.1"/>
    <s v="California"/>
    <x v="1"/>
    <x v="16"/>
    <n v="7"/>
    <x v="0"/>
    <x v="2"/>
    <n v="1"/>
    <n v="0"/>
    <n v="51454.06"/>
    <x v="1"/>
    <n v="1"/>
    <x v="0"/>
    <n v="3"/>
    <x v="0"/>
    <n v="2"/>
    <x v="0"/>
  </r>
  <r>
    <n v="9871"/>
    <s v="BN5580375"/>
    <n v="60.7"/>
    <s v="Texas"/>
    <x v="1"/>
    <x v="20"/>
    <n v="2"/>
    <x v="6295"/>
    <x v="0"/>
    <n v="1"/>
    <n v="1"/>
    <n v="19842.22"/>
    <x v="1"/>
    <n v="2"/>
    <x v="0"/>
    <n v="1"/>
    <x v="3"/>
    <n v="1"/>
    <x v="0"/>
  </r>
  <r>
    <n v="9872"/>
    <s v="BN5736284"/>
    <n v="63.3"/>
    <s v="California"/>
    <x v="0"/>
    <x v="10"/>
    <n v="4"/>
    <x v="6296"/>
    <x v="2"/>
    <n v="1"/>
    <n v="1"/>
    <n v="38315.040000000001"/>
    <x v="1"/>
    <n v="2"/>
    <x v="3"/>
    <n v="1"/>
    <x v="3"/>
    <n v="1"/>
    <x v="0"/>
  </r>
  <r>
    <n v="9873"/>
    <s v="BN5647945"/>
    <n v="58.8"/>
    <s v="Texas"/>
    <x v="1"/>
    <x v="24"/>
    <n v="3"/>
    <x v="0"/>
    <x v="2"/>
    <n v="0"/>
    <n v="1"/>
    <n v="187816.59"/>
    <x v="1"/>
    <n v="2"/>
    <x v="3"/>
    <n v="1"/>
    <x v="0"/>
    <n v="4"/>
    <x v="0"/>
  </r>
  <r>
    <n v="9874"/>
    <s v="BN5610367"/>
    <n v="72.400000000000006"/>
    <s v="New York"/>
    <x v="0"/>
    <x v="19"/>
    <n v="10"/>
    <x v="6297"/>
    <x v="0"/>
    <n v="1"/>
    <n v="1"/>
    <n v="197148.24"/>
    <x v="1"/>
    <n v="4"/>
    <x v="3"/>
    <n v="4"/>
    <x v="3"/>
    <n v="4"/>
    <x v="0"/>
  </r>
  <r>
    <n v="9875"/>
    <s v="BN5671271"/>
    <n v="72"/>
    <s v="California"/>
    <x v="1"/>
    <x v="4"/>
    <n v="5"/>
    <x v="0"/>
    <x v="2"/>
    <n v="1"/>
    <n v="0"/>
    <n v="163471.01"/>
    <x v="1"/>
    <n v="4"/>
    <x v="0"/>
    <n v="2"/>
    <x v="0"/>
    <n v="4"/>
    <x v="1"/>
  </r>
  <r>
    <n v="9876"/>
    <s v="BN5747043"/>
    <n v="52.1"/>
    <s v="California"/>
    <x v="1"/>
    <x v="2"/>
    <n v="8"/>
    <x v="0"/>
    <x v="2"/>
    <n v="0"/>
    <n v="1"/>
    <n v="653.58000000000004"/>
    <x v="1"/>
    <n v="1"/>
    <x v="0"/>
    <n v="3"/>
    <x v="0"/>
    <n v="1"/>
    <x v="0"/>
  </r>
  <r>
    <n v="9877"/>
    <s v="BN5578287"/>
    <n v="62"/>
    <s v="Texas"/>
    <x v="1"/>
    <x v="18"/>
    <n v="8"/>
    <x v="6298"/>
    <x v="0"/>
    <n v="1"/>
    <n v="0"/>
    <n v="45414.09"/>
    <x v="1"/>
    <n v="2"/>
    <x v="3"/>
    <n v="3"/>
    <x v="2"/>
    <n v="1"/>
    <x v="0"/>
  </r>
  <r>
    <n v="9878"/>
    <s v="BN5572095"/>
    <n v="50.5"/>
    <s v="New York"/>
    <x v="0"/>
    <x v="19"/>
    <n v="4"/>
    <x v="6299"/>
    <x v="1"/>
    <n v="1"/>
    <n v="0"/>
    <n v="45445.78"/>
    <x v="0"/>
    <n v="1"/>
    <x v="3"/>
    <n v="1"/>
    <x v="3"/>
    <n v="1"/>
    <x v="0"/>
  </r>
  <r>
    <n v="9879"/>
    <s v="BN5769954"/>
    <n v="72.8"/>
    <s v="Texas"/>
    <x v="0"/>
    <x v="3"/>
    <n v="9"/>
    <x v="6300"/>
    <x v="0"/>
    <n v="0"/>
    <n v="1"/>
    <n v="139024.31"/>
    <x v="1"/>
    <n v="4"/>
    <x v="0"/>
    <n v="4"/>
    <x v="2"/>
    <n v="3"/>
    <x v="1"/>
  </r>
  <r>
    <n v="9880"/>
    <s v="BN5669327"/>
    <n v="48.6"/>
    <s v="New York"/>
    <x v="1"/>
    <x v="46"/>
    <n v="10"/>
    <x v="6301"/>
    <x v="2"/>
    <n v="1"/>
    <n v="0"/>
    <n v="168034.83"/>
    <x v="0"/>
    <n v="1"/>
    <x v="1"/>
    <n v="4"/>
    <x v="3"/>
    <n v="4"/>
    <x v="3"/>
  </r>
  <r>
    <n v="9881"/>
    <s v="BN5776967"/>
    <n v="58.4"/>
    <s v="New York"/>
    <x v="1"/>
    <x v="0"/>
    <n v="4"/>
    <x v="6302"/>
    <x v="0"/>
    <n v="1"/>
    <n v="0"/>
    <n v="25669.1"/>
    <x v="1"/>
    <n v="1"/>
    <x v="0"/>
    <n v="1"/>
    <x v="2"/>
    <n v="1"/>
    <x v="0"/>
  </r>
  <r>
    <n v="9882"/>
    <s v="BN5620934"/>
    <n v="68.7"/>
    <s v="Texas"/>
    <x v="0"/>
    <x v="20"/>
    <n v="2"/>
    <x v="0"/>
    <x v="2"/>
    <n v="1"/>
    <n v="0"/>
    <n v="8207.36"/>
    <x v="1"/>
    <n v="3"/>
    <x v="0"/>
    <n v="1"/>
    <x v="0"/>
    <n v="1"/>
    <x v="0"/>
  </r>
  <r>
    <n v="9883"/>
    <s v="BN5785403"/>
    <n v="77.099999999999994"/>
    <s v="California"/>
    <x v="1"/>
    <x v="5"/>
    <n v="4"/>
    <x v="6303"/>
    <x v="0"/>
    <n v="1"/>
    <n v="1"/>
    <n v="16281.68"/>
    <x v="0"/>
    <n v="4"/>
    <x v="1"/>
    <n v="1"/>
    <x v="3"/>
    <n v="1"/>
    <x v="1"/>
  </r>
  <r>
    <n v="9884"/>
    <s v="BN5577608"/>
    <n v="67.8"/>
    <s v="California"/>
    <x v="1"/>
    <x v="1"/>
    <n v="3"/>
    <x v="6304"/>
    <x v="0"/>
    <n v="1"/>
    <n v="0"/>
    <n v="14083.12"/>
    <x v="1"/>
    <n v="3"/>
    <x v="0"/>
    <n v="1"/>
    <x v="2"/>
    <n v="1"/>
    <x v="0"/>
  </r>
  <r>
    <n v="9885"/>
    <s v="BN5686887"/>
    <n v="75.099999999999994"/>
    <s v="California"/>
    <x v="0"/>
    <x v="36"/>
    <n v="5"/>
    <x v="0"/>
    <x v="0"/>
    <n v="0"/>
    <n v="1"/>
    <n v="30165.06"/>
    <x v="0"/>
    <n v="4"/>
    <x v="1"/>
    <n v="2"/>
    <x v="0"/>
    <n v="1"/>
    <x v="1"/>
  </r>
  <r>
    <n v="9886"/>
    <s v="BN5574497"/>
    <n v="67"/>
    <s v="California"/>
    <x v="1"/>
    <x v="19"/>
    <n v="9"/>
    <x v="6305"/>
    <x v="0"/>
    <n v="1"/>
    <n v="1"/>
    <n v="39451.089999999997"/>
    <x v="1"/>
    <n v="3"/>
    <x v="3"/>
    <n v="4"/>
    <x v="3"/>
    <n v="1"/>
    <x v="0"/>
  </r>
  <r>
    <n v="9887"/>
    <s v="BN5719454"/>
    <n v="67.5"/>
    <s v="Texas"/>
    <x v="1"/>
    <x v="8"/>
    <n v="3"/>
    <x v="6306"/>
    <x v="2"/>
    <n v="1"/>
    <n v="0"/>
    <n v="60270.87"/>
    <x v="1"/>
    <n v="3"/>
    <x v="2"/>
    <n v="1"/>
    <x v="1"/>
    <n v="2"/>
    <x v="2"/>
  </r>
  <r>
    <n v="9888"/>
    <s v="BN5646223"/>
    <n v="68.400000000000006"/>
    <s v="Texas"/>
    <x v="1"/>
    <x v="9"/>
    <n v="9"/>
    <x v="6307"/>
    <x v="0"/>
    <n v="1"/>
    <n v="1"/>
    <n v="22527.27"/>
    <x v="1"/>
    <n v="3"/>
    <x v="2"/>
    <n v="4"/>
    <x v="2"/>
    <n v="1"/>
    <x v="2"/>
  </r>
  <r>
    <n v="9889"/>
    <s v="BN5697519"/>
    <n v="63.7"/>
    <s v="California"/>
    <x v="0"/>
    <x v="29"/>
    <n v="11"/>
    <x v="6308"/>
    <x v="0"/>
    <n v="0"/>
    <n v="0"/>
    <n v="175072.47"/>
    <x v="1"/>
    <n v="2"/>
    <x v="2"/>
    <n v="4"/>
    <x v="3"/>
    <n v="4"/>
    <x v="4"/>
  </r>
  <r>
    <n v="9890"/>
    <s v="BN5711402"/>
    <n v="76"/>
    <s v="Texas"/>
    <x v="0"/>
    <x v="15"/>
    <n v="3"/>
    <x v="0"/>
    <x v="0"/>
    <n v="1"/>
    <n v="1"/>
    <n v="114565.35"/>
    <x v="1"/>
    <n v="4"/>
    <x v="2"/>
    <n v="1"/>
    <x v="0"/>
    <n v="3"/>
    <x v="2"/>
  </r>
  <r>
    <n v="9891"/>
    <s v="BN5670340"/>
    <n v="66.2"/>
    <s v="Texas"/>
    <x v="1"/>
    <x v="24"/>
    <n v="5"/>
    <x v="6309"/>
    <x v="0"/>
    <n v="1"/>
    <n v="0"/>
    <n v="48930.8"/>
    <x v="1"/>
    <n v="3"/>
    <x v="3"/>
    <n v="2"/>
    <x v="2"/>
    <n v="1"/>
    <x v="0"/>
  </r>
  <r>
    <n v="9892"/>
    <s v="BN5731668"/>
    <n v="68"/>
    <s v="California"/>
    <x v="1"/>
    <x v="23"/>
    <n v="11"/>
    <x v="0"/>
    <x v="2"/>
    <n v="1"/>
    <n v="0"/>
    <n v="187008.45"/>
    <x v="1"/>
    <n v="3"/>
    <x v="1"/>
    <n v="4"/>
    <x v="0"/>
    <n v="4"/>
    <x v="1"/>
  </r>
  <r>
    <n v="9893"/>
    <s v="BN5796283"/>
    <n v="60.4"/>
    <s v="Texas"/>
    <x v="1"/>
    <x v="20"/>
    <n v="6"/>
    <x v="6310"/>
    <x v="0"/>
    <n v="0"/>
    <n v="1"/>
    <n v="113581.85"/>
    <x v="1"/>
    <n v="2"/>
    <x v="0"/>
    <n v="2"/>
    <x v="2"/>
    <n v="3"/>
    <x v="0"/>
  </r>
  <r>
    <n v="9894"/>
    <s v="BN5598244"/>
    <n v="76.400000000000006"/>
    <s v="California"/>
    <x v="0"/>
    <x v="20"/>
    <n v="10"/>
    <x v="6311"/>
    <x v="0"/>
    <n v="1"/>
    <n v="0"/>
    <n v="124095.69"/>
    <x v="1"/>
    <n v="4"/>
    <x v="0"/>
    <n v="4"/>
    <x v="3"/>
    <n v="3"/>
    <x v="0"/>
  </r>
  <r>
    <n v="9895"/>
    <s v="BN5704708"/>
    <n v="52.1"/>
    <s v="California"/>
    <x v="0"/>
    <x v="62"/>
    <n v="7"/>
    <x v="0"/>
    <x v="2"/>
    <n v="1"/>
    <n v="1"/>
    <n v="49054.1"/>
    <x v="1"/>
    <n v="1"/>
    <x v="1"/>
    <n v="3"/>
    <x v="0"/>
    <n v="1"/>
    <x v="5"/>
  </r>
  <r>
    <n v="9896"/>
    <s v="BN5796677"/>
    <n v="68.400000000000006"/>
    <s v="New York"/>
    <x v="0"/>
    <x v="27"/>
    <n v="4"/>
    <x v="6312"/>
    <x v="1"/>
    <n v="1"/>
    <n v="1"/>
    <n v="80593.490000000005"/>
    <x v="0"/>
    <n v="3"/>
    <x v="1"/>
    <n v="1"/>
    <x v="3"/>
    <n v="2"/>
    <x v="3"/>
  </r>
  <r>
    <n v="9897"/>
    <s v="BN5589333"/>
    <n v="79.5"/>
    <s v="California"/>
    <x v="0"/>
    <x v="20"/>
    <n v="3"/>
    <x v="6313"/>
    <x v="0"/>
    <n v="1"/>
    <n v="1"/>
    <n v="183044.86"/>
    <x v="1"/>
    <n v="4"/>
    <x v="0"/>
    <n v="1"/>
    <x v="3"/>
    <n v="4"/>
    <x v="0"/>
  </r>
  <r>
    <n v="9898"/>
    <s v="BN5810476"/>
    <n v="67.8"/>
    <s v="Texas"/>
    <x v="0"/>
    <x v="22"/>
    <n v="9"/>
    <x v="0"/>
    <x v="2"/>
    <n v="1"/>
    <n v="1"/>
    <n v="159938.82"/>
    <x v="1"/>
    <n v="3"/>
    <x v="1"/>
    <n v="4"/>
    <x v="0"/>
    <n v="4"/>
    <x v="3"/>
  </r>
  <r>
    <n v="9899"/>
    <s v="BN5746482"/>
    <n v="58.9"/>
    <s v="California"/>
    <x v="1"/>
    <x v="16"/>
    <n v="5"/>
    <x v="0"/>
    <x v="0"/>
    <n v="1"/>
    <n v="0"/>
    <n v="95483.48"/>
    <x v="0"/>
    <n v="2"/>
    <x v="0"/>
    <n v="2"/>
    <x v="0"/>
    <n v="2"/>
    <x v="0"/>
  </r>
  <r>
    <n v="9900"/>
    <s v="BN5811507"/>
    <n v="66"/>
    <s v="Texas"/>
    <x v="0"/>
    <x v="34"/>
    <n v="4"/>
    <x v="6314"/>
    <x v="0"/>
    <n v="1"/>
    <n v="1"/>
    <n v="198069.71"/>
    <x v="1"/>
    <n v="3"/>
    <x v="2"/>
    <n v="1"/>
    <x v="2"/>
    <n v="4"/>
    <x v="2"/>
  </r>
  <r>
    <n v="9901"/>
    <s v="BN5645809"/>
    <n v="64.599999999999994"/>
    <s v="New York"/>
    <x v="1"/>
    <x v="2"/>
    <n v="7"/>
    <x v="6315"/>
    <x v="2"/>
    <n v="0"/>
    <n v="1"/>
    <n v="61793.47"/>
    <x v="1"/>
    <n v="2"/>
    <x v="0"/>
    <n v="3"/>
    <x v="3"/>
    <n v="2"/>
    <x v="0"/>
  </r>
  <r>
    <n v="9902"/>
    <s v="BN5802822"/>
    <n v="70.599999999999994"/>
    <s v="New York"/>
    <x v="0"/>
    <x v="27"/>
    <n v="4"/>
    <x v="6316"/>
    <x v="0"/>
    <n v="1"/>
    <n v="1"/>
    <n v="86383.61"/>
    <x v="1"/>
    <n v="3"/>
    <x v="1"/>
    <n v="1"/>
    <x v="2"/>
    <n v="2"/>
    <x v="3"/>
  </r>
  <r>
    <n v="9903"/>
    <s v="BN5797578"/>
    <n v="73"/>
    <s v="California"/>
    <x v="0"/>
    <x v="7"/>
    <n v="8"/>
    <x v="0"/>
    <x v="2"/>
    <n v="1"/>
    <n v="0"/>
    <n v="144099.48000000001"/>
    <x v="1"/>
    <n v="4"/>
    <x v="2"/>
    <n v="3"/>
    <x v="0"/>
    <n v="3"/>
    <x v="2"/>
  </r>
  <r>
    <n v="9904"/>
    <s v="BN5778872"/>
    <n v="60.6"/>
    <s v="California"/>
    <x v="0"/>
    <x v="18"/>
    <n v="11"/>
    <x v="0"/>
    <x v="2"/>
    <n v="0"/>
    <n v="1"/>
    <n v="155641.46"/>
    <x v="1"/>
    <n v="2"/>
    <x v="3"/>
    <n v="4"/>
    <x v="0"/>
    <n v="4"/>
    <x v="0"/>
  </r>
  <r>
    <n v="9905"/>
    <s v="BN5722445"/>
    <n v="69"/>
    <s v="Texas"/>
    <x v="0"/>
    <x v="18"/>
    <n v="11"/>
    <x v="6317"/>
    <x v="0"/>
    <n v="1"/>
    <n v="1"/>
    <n v="135784.94"/>
    <x v="1"/>
    <n v="3"/>
    <x v="3"/>
    <n v="4"/>
    <x v="1"/>
    <n v="3"/>
    <x v="0"/>
  </r>
  <r>
    <n v="9906"/>
    <s v="BN5784037"/>
    <n v="64.5"/>
    <s v="New York"/>
    <x v="1"/>
    <x v="1"/>
    <n v="3"/>
    <x v="6318"/>
    <x v="0"/>
    <n v="1"/>
    <n v="0"/>
    <n v="123982.14"/>
    <x v="0"/>
    <n v="2"/>
    <x v="0"/>
    <n v="1"/>
    <x v="1"/>
    <n v="3"/>
    <x v="0"/>
  </r>
  <r>
    <n v="9907"/>
    <s v="BN5776431"/>
    <n v="57.9"/>
    <s v="California"/>
    <x v="0"/>
    <x v="16"/>
    <n v="5"/>
    <x v="6319"/>
    <x v="0"/>
    <n v="1"/>
    <n v="1"/>
    <n v="193130.55"/>
    <x v="1"/>
    <n v="1"/>
    <x v="0"/>
    <n v="2"/>
    <x v="2"/>
    <n v="4"/>
    <x v="0"/>
  </r>
  <r>
    <n v="9908"/>
    <s v="BN5611160"/>
    <n v="48.1"/>
    <s v="California"/>
    <x v="0"/>
    <x v="34"/>
    <n v="11"/>
    <x v="0"/>
    <x v="2"/>
    <n v="1"/>
    <n v="0"/>
    <n v="145215.96"/>
    <x v="1"/>
    <n v="1"/>
    <x v="2"/>
    <n v="4"/>
    <x v="0"/>
    <n v="3"/>
    <x v="2"/>
  </r>
  <r>
    <n v="9909"/>
    <s v="BN5721382"/>
    <n v="49.2"/>
    <s v="New York"/>
    <x v="1"/>
    <x v="13"/>
    <n v="10"/>
    <x v="6320"/>
    <x v="2"/>
    <n v="0"/>
    <n v="0"/>
    <n v="164741.81"/>
    <x v="1"/>
    <n v="1"/>
    <x v="1"/>
    <n v="4"/>
    <x v="2"/>
    <n v="4"/>
    <x v="1"/>
  </r>
  <r>
    <n v="9910"/>
    <s v="BN5773251"/>
    <n v="73.900000000000006"/>
    <s v="California"/>
    <x v="1"/>
    <x v="14"/>
    <n v="3"/>
    <x v="6321"/>
    <x v="0"/>
    <n v="1"/>
    <n v="1"/>
    <n v="72168.53"/>
    <x v="1"/>
    <n v="4"/>
    <x v="1"/>
    <n v="1"/>
    <x v="3"/>
    <n v="2"/>
    <x v="3"/>
  </r>
  <r>
    <n v="9911"/>
    <s v="BN5783955"/>
    <n v="62.4"/>
    <s v="California"/>
    <x v="1"/>
    <x v="30"/>
    <n v="8"/>
    <x v="6322"/>
    <x v="0"/>
    <n v="1"/>
    <n v="1"/>
    <n v="95022.02"/>
    <x v="0"/>
    <n v="2"/>
    <x v="1"/>
    <n v="3"/>
    <x v="3"/>
    <n v="2"/>
    <x v="3"/>
  </r>
  <r>
    <n v="9912"/>
    <s v="BN5776142"/>
    <n v="68.2"/>
    <s v="California"/>
    <x v="1"/>
    <x v="4"/>
    <n v="4"/>
    <x v="6323"/>
    <x v="0"/>
    <n v="0"/>
    <n v="0"/>
    <n v="23766.400000000001"/>
    <x v="1"/>
    <n v="3"/>
    <x v="0"/>
    <n v="1"/>
    <x v="3"/>
    <n v="1"/>
    <x v="1"/>
  </r>
  <r>
    <n v="9913"/>
    <s v="BN5655816"/>
    <n v="70.099999999999994"/>
    <s v="Texas"/>
    <x v="0"/>
    <x v="10"/>
    <n v="7"/>
    <x v="6324"/>
    <x v="0"/>
    <n v="1"/>
    <n v="1"/>
    <n v="119374.74"/>
    <x v="1"/>
    <n v="3"/>
    <x v="3"/>
    <n v="3"/>
    <x v="3"/>
    <n v="3"/>
    <x v="0"/>
  </r>
  <r>
    <n v="9914"/>
    <s v="BN5590090"/>
    <n v="71.8"/>
    <s v="California"/>
    <x v="0"/>
    <x v="4"/>
    <n v="2"/>
    <x v="6325"/>
    <x v="0"/>
    <n v="0"/>
    <n v="1"/>
    <n v="139049.24"/>
    <x v="1"/>
    <n v="3"/>
    <x v="0"/>
    <n v="1"/>
    <x v="2"/>
    <n v="3"/>
    <x v="1"/>
  </r>
  <r>
    <n v="9915"/>
    <s v="BN5568789"/>
    <n v="49.6"/>
    <s v="California"/>
    <x v="0"/>
    <x v="10"/>
    <n v="2"/>
    <x v="6326"/>
    <x v="2"/>
    <n v="1"/>
    <n v="0"/>
    <n v="180844.81"/>
    <x v="1"/>
    <n v="1"/>
    <x v="3"/>
    <n v="1"/>
    <x v="3"/>
    <n v="4"/>
    <x v="0"/>
  </r>
  <r>
    <n v="9916"/>
    <s v="BN5813053"/>
    <n v="54.3"/>
    <s v="Texas"/>
    <x v="1"/>
    <x v="1"/>
    <n v="6"/>
    <x v="0"/>
    <x v="2"/>
    <n v="0"/>
    <n v="1"/>
    <n v="143980.29"/>
    <x v="1"/>
    <n v="1"/>
    <x v="0"/>
    <n v="2"/>
    <x v="0"/>
    <n v="3"/>
    <x v="0"/>
  </r>
  <r>
    <n v="9917"/>
    <s v="BN5770429"/>
    <n v="61.6"/>
    <s v="Texas"/>
    <x v="0"/>
    <x v="4"/>
    <n v="8"/>
    <x v="6327"/>
    <x v="2"/>
    <n v="1"/>
    <n v="1"/>
    <n v="137392.76999999999"/>
    <x v="1"/>
    <n v="2"/>
    <x v="0"/>
    <n v="3"/>
    <x v="2"/>
    <n v="3"/>
    <x v="1"/>
  </r>
  <r>
    <n v="9918"/>
    <s v="BN5755644"/>
    <n v="63.5"/>
    <s v="New York"/>
    <x v="1"/>
    <x v="47"/>
    <n v="9"/>
    <x v="6328"/>
    <x v="0"/>
    <n v="0"/>
    <n v="1"/>
    <n v="123646.57"/>
    <x v="0"/>
    <n v="2"/>
    <x v="1"/>
    <n v="4"/>
    <x v="3"/>
    <n v="3"/>
    <x v="3"/>
  </r>
  <r>
    <n v="9919"/>
    <s v="BN5574393"/>
    <n v="65.2"/>
    <s v="Texas"/>
    <x v="1"/>
    <x v="8"/>
    <n v="2"/>
    <x v="6329"/>
    <x v="0"/>
    <n v="0"/>
    <n v="0"/>
    <n v="158054.49"/>
    <x v="1"/>
    <n v="2"/>
    <x v="2"/>
    <n v="1"/>
    <x v="2"/>
    <n v="4"/>
    <x v="2"/>
  </r>
  <r>
    <n v="9920"/>
    <s v="BN5797997"/>
    <n v="68.8"/>
    <s v="California"/>
    <x v="1"/>
    <x v="28"/>
    <n v="1"/>
    <x v="0"/>
    <x v="2"/>
    <n v="1"/>
    <n v="0"/>
    <n v="105784.85"/>
    <x v="1"/>
    <n v="3"/>
    <x v="2"/>
    <n v="1"/>
    <x v="0"/>
    <n v="3"/>
    <x v="2"/>
  </r>
  <r>
    <n v="9921"/>
    <s v="BN5672933"/>
    <n v="67.8"/>
    <s v="California"/>
    <x v="0"/>
    <x v="23"/>
    <n v="4"/>
    <x v="6330"/>
    <x v="0"/>
    <n v="0"/>
    <n v="1"/>
    <n v="738.88"/>
    <x v="0"/>
    <n v="3"/>
    <x v="1"/>
    <n v="1"/>
    <x v="2"/>
    <n v="1"/>
    <x v="1"/>
  </r>
  <r>
    <n v="9922"/>
    <s v="BN5643488"/>
    <n v="75.7"/>
    <s v="New York"/>
    <x v="1"/>
    <x v="18"/>
    <n v="2"/>
    <x v="6331"/>
    <x v="0"/>
    <n v="0"/>
    <n v="0"/>
    <n v="64539.64"/>
    <x v="1"/>
    <n v="4"/>
    <x v="3"/>
    <n v="1"/>
    <x v="1"/>
    <n v="2"/>
    <x v="0"/>
  </r>
  <r>
    <n v="9923"/>
    <s v="BN5596724"/>
    <n v="66.7"/>
    <s v="California"/>
    <x v="1"/>
    <x v="18"/>
    <n v="9"/>
    <x v="6332"/>
    <x v="0"/>
    <n v="1"/>
    <n v="0"/>
    <n v="79871.16"/>
    <x v="1"/>
    <n v="3"/>
    <x v="3"/>
    <n v="4"/>
    <x v="2"/>
    <n v="2"/>
    <x v="0"/>
  </r>
  <r>
    <n v="9924"/>
    <s v="BN5786702"/>
    <n v="72.5"/>
    <s v="California"/>
    <x v="0"/>
    <x v="6"/>
    <n v="7"/>
    <x v="0"/>
    <x v="2"/>
    <n v="1"/>
    <n v="1"/>
    <n v="190776.83"/>
    <x v="1"/>
    <n v="4"/>
    <x v="2"/>
    <n v="3"/>
    <x v="0"/>
    <n v="4"/>
    <x v="2"/>
  </r>
  <r>
    <n v="9925"/>
    <s v="BN5578778"/>
    <n v="63.2"/>
    <s v="New York"/>
    <x v="0"/>
    <x v="5"/>
    <n v="6"/>
    <x v="6333"/>
    <x v="0"/>
    <n v="1"/>
    <n v="1"/>
    <n v="6985.34"/>
    <x v="0"/>
    <n v="2"/>
    <x v="1"/>
    <n v="2"/>
    <x v="3"/>
    <n v="1"/>
    <x v="1"/>
  </r>
  <r>
    <n v="9926"/>
    <s v="BN5605585"/>
    <n v="69.400000000000006"/>
    <s v="California"/>
    <x v="0"/>
    <x v="16"/>
    <n v="6"/>
    <x v="6334"/>
    <x v="0"/>
    <n v="1"/>
    <n v="1"/>
    <n v="85522.84"/>
    <x v="1"/>
    <n v="3"/>
    <x v="0"/>
    <n v="2"/>
    <x v="2"/>
    <n v="2"/>
    <x v="0"/>
  </r>
  <r>
    <n v="9927"/>
    <s v="BN5603587"/>
    <n v="80.3"/>
    <s v="California"/>
    <x v="1"/>
    <x v="18"/>
    <n v="2"/>
    <x v="0"/>
    <x v="2"/>
    <n v="1"/>
    <n v="1"/>
    <n v="149370.93"/>
    <x v="1"/>
    <n v="4"/>
    <x v="3"/>
    <n v="1"/>
    <x v="0"/>
    <n v="3"/>
    <x v="0"/>
  </r>
  <r>
    <n v="9928"/>
    <s v="BN5759828"/>
    <n v="81.400000000000006"/>
    <s v="California"/>
    <x v="0"/>
    <x v="8"/>
    <n v="7"/>
    <x v="6335"/>
    <x v="0"/>
    <n v="1"/>
    <n v="0"/>
    <n v="188516.45"/>
    <x v="1"/>
    <n v="4"/>
    <x v="2"/>
    <n v="3"/>
    <x v="1"/>
    <n v="4"/>
    <x v="2"/>
  </r>
  <r>
    <n v="9929"/>
    <s v="BN5686132"/>
    <n v="61.1"/>
    <s v="California"/>
    <x v="1"/>
    <x v="16"/>
    <n v="5"/>
    <x v="6336"/>
    <x v="2"/>
    <n v="1"/>
    <n v="0"/>
    <n v="2444.29"/>
    <x v="1"/>
    <n v="2"/>
    <x v="0"/>
    <n v="2"/>
    <x v="1"/>
    <n v="1"/>
    <x v="0"/>
  </r>
  <r>
    <n v="9930"/>
    <s v="BN5696301"/>
    <n v="75.5"/>
    <s v="New York"/>
    <x v="1"/>
    <x v="16"/>
    <n v="5"/>
    <x v="6337"/>
    <x v="0"/>
    <n v="1"/>
    <n v="1"/>
    <n v="19762.88"/>
    <x v="1"/>
    <n v="4"/>
    <x v="0"/>
    <n v="2"/>
    <x v="3"/>
    <n v="1"/>
    <x v="0"/>
  </r>
  <r>
    <n v="9931"/>
    <s v="BN5713517"/>
    <n v="42.5"/>
    <s v="New York"/>
    <x v="1"/>
    <x v="20"/>
    <n v="10"/>
    <x v="6338"/>
    <x v="2"/>
    <n v="0"/>
    <n v="1"/>
    <n v="172646.88"/>
    <x v="1"/>
    <n v="1"/>
    <x v="0"/>
    <n v="4"/>
    <x v="2"/>
    <n v="4"/>
    <x v="0"/>
  </r>
  <r>
    <n v="9932"/>
    <s v="BN5647713"/>
    <n v="85"/>
    <s v="California"/>
    <x v="0"/>
    <x v="10"/>
    <n v="7"/>
    <x v="6339"/>
    <x v="0"/>
    <n v="1"/>
    <n v="0"/>
    <n v="33501.980000000003"/>
    <x v="1"/>
    <n v="4"/>
    <x v="3"/>
    <n v="3"/>
    <x v="3"/>
    <n v="1"/>
    <x v="0"/>
  </r>
  <r>
    <n v="9933"/>
    <s v="BN5813364"/>
    <n v="67.7"/>
    <s v="Texas"/>
    <x v="1"/>
    <x v="56"/>
    <n v="9"/>
    <x v="6340"/>
    <x v="2"/>
    <n v="1"/>
    <n v="1"/>
    <n v="114858.9"/>
    <x v="1"/>
    <n v="3"/>
    <x v="2"/>
    <n v="4"/>
    <x v="2"/>
    <n v="3"/>
    <x v="4"/>
  </r>
  <r>
    <n v="9934"/>
    <s v="BN5765288"/>
    <n v="79.7"/>
    <s v="California"/>
    <x v="0"/>
    <x v="17"/>
    <n v="9"/>
    <x v="0"/>
    <x v="0"/>
    <n v="0"/>
    <n v="0"/>
    <n v="162668.32999999999"/>
    <x v="1"/>
    <n v="4"/>
    <x v="1"/>
    <n v="4"/>
    <x v="0"/>
    <n v="4"/>
    <x v="1"/>
  </r>
  <r>
    <n v="9935"/>
    <s v="BN5774499"/>
    <n v="69.2"/>
    <s v="New York"/>
    <x v="0"/>
    <x v="3"/>
    <n v="11"/>
    <x v="6341"/>
    <x v="0"/>
    <n v="1"/>
    <n v="1"/>
    <n v="161241.65"/>
    <x v="0"/>
    <n v="3"/>
    <x v="0"/>
    <n v="4"/>
    <x v="3"/>
    <n v="4"/>
    <x v="1"/>
  </r>
  <r>
    <n v="9936"/>
    <s v="BN5603367"/>
    <n v="73.5"/>
    <s v="New York"/>
    <x v="1"/>
    <x v="34"/>
    <n v="6"/>
    <x v="6342"/>
    <x v="2"/>
    <n v="0"/>
    <n v="1"/>
    <n v="114957.22"/>
    <x v="1"/>
    <n v="4"/>
    <x v="2"/>
    <n v="2"/>
    <x v="2"/>
    <n v="3"/>
    <x v="2"/>
  </r>
  <r>
    <n v="9937"/>
    <s v="BN5652950"/>
    <n v="60.9"/>
    <s v="California"/>
    <x v="1"/>
    <x v="62"/>
    <n v="2"/>
    <x v="0"/>
    <x v="0"/>
    <n v="0"/>
    <n v="1"/>
    <n v="18708.759999999998"/>
    <x v="1"/>
    <n v="2"/>
    <x v="1"/>
    <n v="1"/>
    <x v="0"/>
    <n v="1"/>
    <x v="5"/>
  </r>
  <r>
    <n v="9938"/>
    <s v="BN5782388"/>
    <n v="70"/>
    <s v="California"/>
    <x v="0"/>
    <x v="0"/>
    <n v="9"/>
    <x v="0"/>
    <x v="2"/>
    <n v="1"/>
    <n v="1"/>
    <n v="105305.72"/>
    <x v="1"/>
    <n v="3"/>
    <x v="0"/>
    <n v="4"/>
    <x v="0"/>
    <n v="3"/>
    <x v="0"/>
  </r>
  <r>
    <n v="9939"/>
    <s v="BN5593409"/>
    <n v="52.6"/>
    <s v="Texas"/>
    <x v="0"/>
    <x v="18"/>
    <n v="6"/>
    <x v="6343"/>
    <x v="0"/>
    <n v="0"/>
    <n v="0"/>
    <n v="58111.71"/>
    <x v="1"/>
    <n v="1"/>
    <x v="3"/>
    <n v="2"/>
    <x v="1"/>
    <n v="2"/>
    <x v="0"/>
  </r>
  <r>
    <n v="9940"/>
    <s v="BN5808884"/>
    <n v="69.3"/>
    <s v="Texas"/>
    <x v="0"/>
    <x v="38"/>
    <n v="10"/>
    <x v="0"/>
    <x v="2"/>
    <n v="1"/>
    <n v="1"/>
    <n v="135502.76999999999"/>
    <x v="1"/>
    <n v="3"/>
    <x v="1"/>
    <n v="4"/>
    <x v="0"/>
    <n v="3"/>
    <x v="3"/>
  </r>
  <r>
    <n v="9941"/>
    <s v="BN5791885"/>
    <n v="74.8"/>
    <s v="California"/>
    <x v="0"/>
    <x v="43"/>
    <n v="8"/>
    <x v="0"/>
    <x v="2"/>
    <n v="0"/>
    <n v="0"/>
    <n v="10792.42"/>
    <x v="1"/>
    <n v="4"/>
    <x v="2"/>
    <n v="3"/>
    <x v="0"/>
    <n v="1"/>
    <x v="4"/>
  </r>
  <r>
    <n v="9942"/>
    <s v="BN5676782"/>
    <n v="65.7"/>
    <s v="Texas"/>
    <x v="1"/>
    <x v="18"/>
    <n v="9"/>
    <x v="0"/>
    <x v="2"/>
    <n v="0"/>
    <n v="1"/>
    <n v="123866.43"/>
    <x v="1"/>
    <n v="3"/>
    <x v="3"/>
    <n v="4"/>
    <x v="0"/>
    <n v="3"/>
    <x v="0"/>
  </r>
  <r>
    <n v="9943"/>
    <s v="BN5682920"/>
    <n v="73.900000000000006"/>
    <s v="New York"/>
    <x v="0"/>
    <x v="11"/>
    <n v="6"/>
    <x v="6344"/>
    <x v="0"/>
    <n v="1"/>
    <n v="0"/>
    <n v="129181.27"/>
    <x v="1"/>
    <n v="4"/>
    <x v="2"/>
    <n v="2"/>
    <x v="3"/>
    <n v="3"/>
    <x v="2"/>
  </r>
  <r>
    <n v="9944"/>
    <s v="BN5659408"/>
    <n v="78.400000000000006"/>
    <s v="Texas"/>
    <x v="1"/>
    <x v="51"/>
    <n v="3"/>
    <x v="0"/>
    <x v="0"/>
    <n v="1"/>
    <n v="1"/>
    <n v="6847.73"/>
    <x v="1"/>
    <n v="4"/>
    <x v="2"/>
    <n v="1"/>
    <x v="0"/>
    <n v="1"/>
    <x v="2"/>
  </r>
  <r>
    <n v="9945"/>
    <s v="BN5703836"/>
    <n v="74.400000000000006"/>
    <s v="New York"/>
    <x v="1"/>
    <x v="1"/>
    <n v="8"/>
    <x v="6345"/>
    <x v="2"/>
    <n v="1"/>
    <n v="1"/>
    <n v="138361.48000000001"/>
    <x v="1"/>
    <n v="4"/>
    <x v="0"/>
    <n v="3"/>
    <x v="2"/>
    <n v="3"/>
    <x v="0"/>
  </r>
  <r>
    <n v="9946"/>
    <s v="BN5673913"/>
    <n v="64.5"/>
    <s v="California"/>
    <x v="1"/>
    <x v="4"/>
    <n v="11"/>
    <x v="0"/>
    <x v="2"/>
    <n v="0"/>
    <n v="1"/>
    <n v="166707.22"/>
    <x v="1"/>
    <n v="2"/>
    <x v="0"/>
    <n v="4"/>
    <x v="0"/>
    <n v="4"/>
    <x v="1"/>
  </r>
  <r>
    <n v="9947"/>
    <s v="BN5618084"/>
    <n v="66.900000000000006"/>
    <s v="California"/>
    <x v="0"/>
    <x v="19"/>
    <n v="10"/>
    <x v="0"/>
    <x v="2"/>
    <n v="0"/>
    <n v="1"/>
    <n v="107221.03"/>
    <x v="1"/>
    <n v="3"/>
    <x v="3"/>
    <n v="4"/>
    <x v="0"/>
    <n v="3"/>
    <x v="0"/>
  </r>
  <r>
    <n v="9948"/>
    <s v="BN5732115"/>
    <n v="61.5"/>
    <s v="California"/>
    <x v="1"/>
    <x v="10"/>
    <n v="2"/>
    <x v="6346"/>
    <x v="2"/>
    <n v="1"/>
    <n v="1"/>
    <n v="73124.53"/>
    <x v="0"/>
    <n v="2"/>
    <x v="3"/>
    <n v="1"/>
    <x v="1"/>
    <n v="2"/>
    <x v="0"/>
  </r>
  <r>
    <n v="9949"/>
    <s v="BN5734991"/>
    <n v="72.400000000000006"/>
    <s v="New York"/>
    <x v="0"/>
    <x v="47"/>
    <n v="2"/>
    <x v="6347"/>
    <x v="2"/>
    <n v="1"/>
    <n v="1"/>
    <n v="12913.92"/>
    <x v="1"/>
    <n v="4"/>
    <x v="1"/>
    <n v="1"/>
    <x v="2"/>
    <n v="1"/>
    <x v="3"/>
  </r>
  <r>
    <n v="9950"/>
    <s v="BN5798528"/>
    <n v="85"/>
    <s v="California"/>
    <x v="0"/>
    <x v="40"/>
    <n v="10"/>
    <x v="6348"/>
    <x v="0"/>
    <n v="1"/>
    <n v="0"/>
    <n v="44351.77"/>
    <x v="1"/>
    <n v="4"/>
    <x v="1"/>
    <n v="4"/>
    <x v="2"/>
    <n v="1"/>
    <x v="1"/>
  </r>
  <r>
    <n v="9951"/>
    <s v="BN5638407"/>
    <n v="62.5"/>
    <s v="New York"/>
    <x v="0"/>
    <x v="2"/>
    <n v="11"/>
    <x v="6349"/>
    <x v="0"/>
    <n v="1"/>
    <n v="1"/>
    <n v="96444.88"/>
    <x v="1"/>
    <n v="2"/>
    <x v="0"/>
    <n v="4"/>
    <x v="2"/>
    <n v="2"/>
    <x v="0"/>
  </r>
  <r>
    <n v="9952"/>
    <s v="BN5763787"/>
    <n v="63.5"/>
    <s v="Texas"/>
    <x v="1"/>
    <x v="17"/>
    <n v="9"/>
    <x v="0"/>
    <x v="2"/>
    <n v="1"/>
    <n v="1"/>
    <n v="60739.16"/>
    <x v="1"/>
    <n v="2"/>
    <x v="1"/>
    <n v="4"/>
    <x v="0"/>
    <n v="2"/>
    <x v="1"/>
  </r>
  <r>
    <n v="9953"/>
    <s v="BN5696268"/>
    <n v="72.400000000000006"/>
    <s v="New York"/>
    <x v="1"/>
    <x v="24"/>
    <n v="7"/>
    <x v="6350"/>
    <x v="0"/>
    <n v="1"/>
    <n v="0"/>
    <n v="118570.53"/>
    <x v="1"/>
    <n v="4"/>
    <x v="3"/>
    <n v="3"/>
    <x v="3"/>
    <n v="3"/>
    <x v="0"/>
  </r>
  <r>
    <n v="9954"/>
    <s v="BN5655865"/>
    <n v="55"/>
    <s v="California"/>
    <x v="1"/>
    <x v="40"/>
    <n v="3"/>
    <x v="0"/>
    <x v="2"/>
    <n v="1"/>
    <n v="1"/>
    <n v="97057.279999999999"/>
    <x v="1"/>
    <n v="1"/>
    <x v="1"/>
    <n v="1"/>
    <x v="0"/>
    <n v="2"/>
    <x v="1"/>
  </r>
  <r>
    <n v="9955"/>
    <s v="BN5739763"/>
    <n v="64.5"/>
    <s v="California"/>
    <x v="1"/>
    <x v="13"/>
    <n v="7"/>
    <x v="6351"/>
    <x v="0"/>
    <n v="0"/>
    <n v="1"/>
    <n v="3449.22"/>
    <x v="1"/>
    <n v="2"/>
    <x v="1"/>
    <n v="3"/>
    <x v="2"/>
    <n v="1"/>
    <x v="1"/>
  </r>
  <r>
    <n v="9956"/>
    <s v="BN5611251"/>
    <n v="71.400000000000006"/>
    <s v="Texas"/>
    <x v="1"/>
    <x v="6"/>
    <n v="5"/>
    <x v="0"/>
    <x v="2"/>
    <n v="1"/>
    <n v="1"/>
    <n v="37605.9"/>
    <x v="1"/>
    <n v="3"/>
    <x v="2"/>
    <n v="2"/>
    <x v="0"/>
    <n v="1"/>
    <x v="2"/>
  </r>
  <r>
    <n v="9957"/>
    <s v="BN5707774"/>
    <n v="52"/>
    <s v="California"/>
    <x v="0"/>
    <x v="17"/>
    <n v="11"/>
    <x v="6352"/>
    <x v="0"/>
    <n v="1"/>
    <n v="0"/>
    <n v="117369.52"/>
    <x v="0"/>
    <n v="1"/>
    <x v="1"/>
    <n v="4"/>
    <x v="1"/>
    <n v="3"/>
    <x v="1"/>
  </r>
  <r>
    <n v="9958"/>
    <s v="BN5672150"/>
    <n v="63.3"/>
    <s v="California"/>
    <x v="1"/>
    <x v="11"/>
    <n v="2"/>
    <x v="0"/>
    <x v="0"/>
    <n v="1"/>
    <n v="0"/>
    <n v="100598.98"/>
    <x v="1"/>
    <n v="2"/>
    <x v="2"/>
    <n v="1"/>
    <x v="0"/>
    <n v="3"/>
    <x v="2"/>
  </r>
  <r>
    <n v="9959"/>
    <s v="BN5657684"/>
    <n v="53.7"/>
    <s v="California"/>
    <x v="1"/>
    <x v="24"/>
    <n v="7"/>
    <x v="0"/>
    <x v="0"/>
    <n v="1"/>
    <n v="1"/>
    <n v="17802.419999999998"/>
    <x v="1"/>
    <n v="1"/>
    <x v="3"/>
    <n v="3"/>
    <x v="0"/>
    <n v="1"/>
    <x v="0"/>
  </r>
  <r>
    <n v="9960"/>
    <s v="BN5677696"/>
    <n v="76.400000000000006"/>
    <s v="Texas"/>
    <x v="1"/>
    <x v="16"/>
    <n v="5"/>
    <x v="6353"/>
    <x v="0"/>
    <n v="1"/>
    <n v="0"/>
    <n v="91094.46"/>
    <x v="1"/>
    <n v="4"/>
    <x v="0"/>
    <n v="2"/>
    <x v="3"/>
    <n v="2"/>
    <x v="0"/>
  </r>
  <r>
    <n v="9961"/>
    <s v="BN5680939"/>
    <n v="79.5"/>
    <s v="New York"/>
    <x v="0"/>
    <x v="19"/>
    <n v="10"/>
    <x v="6354"/>
    <x v="0"/>
    <n v="1"/>
    <n v="1"/>
    <n v="120853.83"/>
    <x v="0"/>
    <n v="4"/>
    <x v="3"/>
    <n v="4"/>
    <x v="3"/>
    <n v="3"/>
    <x v="0"/>
  </r>
  <r>
    <n v="9962"/>
    <s v="BN5566456"/>
    <n v="57.3"/>
    <s v="Texas"/>
    <x v="1"/>
    <x v="4"/>
    <n v="10"/>
    <x v="0"/>
    <x v="2"/>
    <n v="1"/>
    <n v="0"/>
    <n v="107124.17"/>
    <x v="1"/>
    <n v="1"/>
    <x v="0"/>
    <n v="4"/>
    <x v="0"/>
    <n v="3"/>
    <x v="1"/>
  </r>
  <r>
    <n v="9963"/>
    <s v="BN5594525"/>
    <n v="70.2"/>
    <s v="Texas"/>
    <x v="1"/>
    <x v="4"/>
    <n v="10"/>
    <x v="0"/>
    <x v="0"/>
    <n v="0"/>
    <n v="0"/>
    <n v="59207.41"/>
    <x v="0"/>
    <n v="3"/>
    <x v="0"/>
    <n v="4"/>
    <x v="0"/>
    <n v="2"/>
    <x v="1"/>
  </r>
  <r>
    <n v="9964"/>
    <s v="BN5814577"/>
    <n v="74"/>
    <s v="New York"/>
    <x v="1"/>
    <x v="19"/>
    <n v="3"/>
    <x v="6355"/>
    <x v="0"/>
    <n v="1"/>
    <n v="0"/>
    <n v="136869.31"/>
    <x v="1"/>
    <n v="4"/>
    <x v="3"/>
    <n v="1"/>
    <x v="3"/>
    <n v="3"/>
    <x v="0"/>
  </r>
  <r>
    <n v="9965"/>
    <s v="BN5642698"/>
    <n v="47.9"/>
    <s v="California"/>
    <x v="1"/>
    <x v="10"/>
    <n v="6"/>
    <x v="6356"/>
    <x v="2"/>
    <n v="0"/>
    <n v="0"/>
    <n v="113308.29"/>
    <x v="1"/>
    <n v="1"/>
    <x v="3"/>
    <n v="2"/>
    <x v="3"/>
    <n v="3"/>
    <x v="0"/>
  </r>
  <r>
    <n v="9966"/>
    <s v="BN5690077"/>
    <n v="62.7"/>
    <s v="New York"/>
    <x v="0"/>
    <x v="19"/>
    <n v="5"/>
    <x v="6357"/>
    <x v="0"/>
    <n v="0"/>
    <n v="0"/>
    <n v="159334.93"/>
    <x v="1"/>
    <n v="2"/>
    <x v="3"/>
    <n v="2"/>
    <x v="1"/>
    <n v="4"/>
    <x v="0"/>
  </r>
  <r>
    <n v="9967"/>
    <s v="BN5590126"/>
    <n v="47.9"/>
    <s v="Texas"/>
    <x v="1"/>
    <x v="12"/>
    <n v="5"/>
    <x v="6358"/>
    <x v="0"/>
    <n v="1"/>
    <n v="1"/>
    <n v="20393.439999999999"/>
    <x v="1"/>
    <n v="1"/>
    <x v="3"/>
    <n v="2"/>
    <x v="3"/>
    <n v="1"/>
    <x v="0"/>
  </r>
  <r>
    <n v="9968"/>
    <s v="BN5603707"/>
    <n v="62.3"/>
    <s v="California"/>
    <x v="1"/>
    <x v="36"/>
    <n v="6"/>
    <x v="6359"/>
    <x v="0"/>
    <n v="1"/>
    <n v="1"/>
    <n v="158590.25"/>
    <x v="1"/>
    <n v="2"/>
    <x v="1"/>
    <n v="2"/>
    <x v="3"/>
    <n v="4"/>
    <x v="1"/>
  </r>
  <r>
    <n v="9969"/>
    <s v="BN5733404"/>
    <n v="51.2"/>
    <s v="New York"/>
    <x v="0"/>
    <x v="20"/>
    <n v="9"/>
    <x v="6360"/>
    <x v="2"/>
    <n v="0"/>
    <n v="0"/>
    <n v="23101.13"/>
    <x v="1"/>
    <n v="1"/>
    <x v="0"/>
    <n v="4"/>
    <x v="2"/>
    <n v="1"/>
    <x v="0"/>
  </r>
  <r>
    <n v="9970"/>
    <s v="BN5806273"/>
    <n v="60.9"/>
    <s v="California"/>
    <x v="1"/>
    <x v="1"/>
    <n v="7"/>
    <x v="0"/>
    <x v="0"/>
    <n v="0"/>
    <n v="1"/>
    <n v="112585.19"/>
    <x v="1"/>
    <n v="2"/>
    <x v="0"/>
    <n v="3"/>
    <x v="0"/>
    <n v="3"/>
    <x v="0"/>
  </r>
  <r>
    <n v="9971"/>
    <s v="BN5587046"/>
    <n v="51.8"/>
    <s v="California"/>
    <x v="1"/>
    <x v="0"/>
    <n v="8"/>
    <x v="6361"/>
    <x v="2"/>
    <n v="1"/>
    <n v="0"/>
    <n v="119377.36"/>
    <x v="1"/>
    <n v="1"/>
    <x v="0"/>
    <n v="3"/>
    <x v="2"/>
    <n v="3"/>
    <x v="0"/>
  </r>
  <r>
    <n v="9972"/>
    <s v="BN5721290"/>
    <n v="83.3"/>
    <s v="California"/>
    <x v="0"/>
    <x v="10"/>
    <n v="4"/>
    <x v="6362"/>
    <x v="0"/>
    <n v="0"/>
    <n v="0"/>
    <n v="166472.81"/>
    <x v="1"/>
    <n v="4"/>
    <x v="3"/>
    <n v="1"/>
    <x v="2"/>
    <n v="4"/>
    <x v="0"/>
  </r>
  <r>
    <n v="9973"/>
    <s v="BN5747840"/>
    <n v="75.8"/>
    <s v="California"/>
    <x v="1"/>
    <x v="28"/>
    <n v="5"/>
    <x v="6363"/>
    <x v="0"/>
    <n v="1"/>
    <n v="0"/>
    <n v="171552.02"/>
    <x v="1"/>
    <n v="4"/>
    <x v="2"/>
    <n v="2"/>
    <x v="2"/>
    <n v="4"/>
    <x v="2"/>
  </r>
  <r>
    <n v="9974"/>
    <s v="BN5806368"/>
    <n v="61.1"/>
    <s v="California"/>
    <x v="1"/>
    <x v="7"/>
    <n v="8"/>
    <x v="0"/>
    <x v="2"/>
    <n v="1"/>
    <n v="1"/>
    <n v="157474.1"/>
    <x v="1"/>
    <n v="2"/>
    <x v="2"/>
    <n v="3"/>
    <x v="0"/>
    <n v="4"/>
    <x v="2"/>
  </r>
  <r>
    <n v="9975"/>
    <s v="BN5695387"/>
    <n v="58.3"/>
    <s v="California"/>
    <x v="1"/>
    <x v="19"/>
    <n v="8"/>
    <x v="6364"/>
    <x v="0"/>
    <n v="1"/>
    <n v="0"/>
    <n v="13549.24"/>
    <x v="1"/>
    <n v="1"/>
    <x v="3"/>
    <n v="3"/>
    <x v="3"/>
    <n v="1"/>
    <x v="0"/>
  </r>
  <r>
    <n v="9976"/>
    <s v="BN5666208"/>
    <n v="61"/>
    <s v="New York"/>
    <x v="1"/>
    <x v="5"/>
    <n v="2"/>
    <x v="6365"/>
    <x v="2"/>
    <n v="1"/>
    <n v="0"/>
    <n v="196526.55"/>
    <x v="0"/>
    <n v="2"/>
    <x v="1"/>
    <n v="1"/>
    <x v="3"/>
    <n v="4"/>
    <x v="1"/>
  </r>
  <r>
    <n v="9977"/>
    <s v="BN5655975"/>
    <n v="63.7"/>
    <s v="California"/>
    <x v="0"/>
    <x v="19"/>
    <n v="8"/>
    <x v="6366"/>
    <x v="0"/>
    <n v="1"/>
    <n v="0"/>
    <n v="84419.78"/>
    <x v="1"/>
    <n v="2"/>
    <x v="3"/>
    <n v="3"/>
    <x v="3"/>
    <n v="2"/>
    <x v="0"/>
  </r>
  <r>
    <n v="9978"/>
    <s v="BN5579882"/>
    <n v="68.3"/>
    <s v="California"/>
    <x v="0"/>
    <x v="15"/>
    <n v="10"/>
    <x v="0"/>
    <x v="2"/>
    <n v="1"/>
    <n v="1"/>
    <n v="24991.919999999998"/>
    <x v="1"/>
    <n v="3"/>
    <x v="2"/>
    <n v="4"/>
    <x v="0"/>
    <n v="1"/>
    <x v="2"/>
  </r>
  <r>
    <n v="9979"/>
    <s v="BN5703476"/>
    <n v="77.400000000000006"/>
    <s v="California"/>
    <x v="1"/>
    <x v="20"/>
    <n v="10"/>
    <x v="6367"/>
    <x v="2"/>
    <n v="1"/>
    <n v="0"/>
    <n v="191608.97"/>
    <x v="1"/>
    <n v="4"/>
    <x v="0"/>
    <n v="4"/>
    <x v="1"/>
    <n v="4"/>
    <x v="0"/>
  </r>
  <r>
    <n v="9980"/>
    <s v="BN5692577"/>
    <n v="67.7"/>
    <s v="California"/>
    <x v="0"/>
    <x v="14"/>
    <n v="2"/>
    <x v="6368"/>
    <x v="0"/>
    <n v="0"/>
    <n v="1"/>
    <n v="2988.28"/>
    <x v="1"/>
    <n v="3"/>
    <x v="1"/>
    <n v="1"/>
    <x v="1"/>
    <n v="1"/>
    <x v="3"/>
  </r>
  <r>
    <n v="9981"/>
    <s v="BN5719189"/>
    <n v="74.099999999999994"/>
    <s v="Texas"/>
    <x v="1"/>
    <x v="12"/>
    <n v="7"/>
    <x v="6369"/>
    <x v="0"/>
    <n v="0"/>
    <n v="0"/>
    <n v="99595.67"/>
    <x v="1"/>
    <n v="4"/>
    <x v="3"/>
    <n v="3"/>
    <x v="1"/>
    <n v="2"/>
    <x v="0"/>
  </r>
  <r>
    <n v="9982"/>
    <s v="BN5672667"/>
    <n v="49.8"/>
    <s v="New York"/>
    <x v="1"/>
    <x v="0"/>
    <n v="4"/>
    <x v="6370"/>
    <x v="0"/>
    <n v="1"/>
    <n v="1"/>
    <n v="53445.17"/>
    <x v="0"/>
    <n v="1"/>
    <x v="0"/>
    <n v="1"/>
    <x v="2"/>
    <n v="2"/>
    <x v="0"/>
  </r>
  <r>
    <n v="9983"/>
    <s v="BN5768076"/>
    <n v="65.5"/>
    <s v="New York"/>
    <x v="0"/>
    <x v="17"/>
    <n v="8"/>
    <x v="6371"/>
    <x v="0"/>
    <n v="1"/>
    <n v="0"/>
    <n v="115146.4"/>
    <x v="0"/>
    <n v="3"/>
    <x v="1"/>
    <n v="3"/>
    <x v="2"/>
    <n v="3"/>
    <x v="1"/>
  </r>
  <r>
    <n v="9984"/>
    <s v="BN5656623"/>
    <n v="61.3"/>
    <s v="California"/>
    <x v="1"/>
    <x v="20"/>
    <n v="5"/>
    <x v="0"/>
    <x v="0"/>
    <n v="0"/>
    <n v="0"/>
    <n v="151325.24"/>
    <x v="1"/>
    <n v="2"/>
    <x v="0"/>
    <n v="2"/>
    <x v="0"/>
    <n v="4"/>
    <x v="0"/>
  </r>
  <r>
    <n v="9985"/>
    <s v="BN5696088"/>
    <n v="60.2"/>
    <s v="New York"/>
    <x v="1"/>
    <x v="12"/>
    <n v="8"/>
    <x v="6372"/>
    <x v="2"/>
    <n v="1"/>
    <n v="1"/>
    <n v="51695.41"/>
    <x v="1"/>
    <n v="2"/>
    <x v="3"/>
    <n v="3"/>
    <x v="1"/>
    <n v="2"/>
    <x v="0"/>
  </r>
  <r>
    <n v="9986"/>
    <s v="BN5586827"/>
    <n v="65.900000000000006"/>
    <s v="California"/>
    <x v="1"/>
    <x v="18"/>
    <n v="7"/>
    <x v="6373"/>
    <x v="2"/>
    <n v="1"/>
    <n v="0"/>
    <n v="96833"/>
    <x v="1"/>
    <n v="3"/>
    <x v="3"/>
    <n v="3"/>
    <x v="3"/>
    <n v="2"/>
    <x v="0"/>
  </r>
  <r>
    <n v="9987"/>
    <s v="BN5581649"/>
    <n v="67.3"/>
    <s v="New York"/>
    <x v="1"/>
    <x v="40"/>
    <n v="2"/>
    <x v="6374"/>
    <x v="2"/>
    <n v="0"/>
    <n v="1"/>
    <n v="34047.54"/>
    <x v="1"/>
    <n v="3"/>
    <x v="1"/>
    <n v="1"/>
    <x v="2"/>
    <n v="1"/>
    <x v="1"/>
  </r>
  <r>
    <n v="9988"/>
    <s v="BN5588752"/>
    <n v="60.6"/>
    <s v="Texas"/>
    <x v="1"/>
    <x v="33"/>
    <n v="9"/>
    <x v="6375"/>
    <x v="2"/>
    <n v="1"/>
    <n v="1"/>
    <n v="1914.41"/>
    <x v="1"/>
    <n v="2"/>
    <x v="2"/>
    <n v="4"/>
    <x v="2"/>
    <n v="1"/>
    <x v="2"/>
  </r>
  <r>
    <n v="9989"/>
    <s v="BN5589242"/>
    <n v="77.5"/>
    <s v="California"/>
    <x v="1"/>
    <x v="33"/>
    <n v="5"/>
    <x v="0"/>
    <x v="2"/>
    <n v="1"/>
    <n v="0"/>
    <n v="49337.84"/>
    <x v="1"/>
    <n v="4"/>
    <x v="2"/>
    <n v="2"/>
    <x v="0"/>
    <n v="1"/>
    <x v="2"/>
  </r>
  <r>
    <n v="9990"/>
    <s v="BN5605535"/>
    <n v="84.1"/>
    <s v="Texas"/>
    <x v="1"/>
    <x v="34"/>
    <n v="5"/>
    <x v="0"/>
    <x v="2"/>
    <n v="1"/>
    <n v="1"/>
    <n v="179436.6"/>
    <x v="1"/>
    <n v="4"/>
    <x v="2"/>
    <n v="2"/>
    <x v="0"/>
    <n v="4"/>
    <x v="2"/>
  </r>
  <r>
    <n v="9991"/>
    <s v="BN5798877"/>
    <n v="71.400000000000006"/>
    <s v="New York"/>
    <x v="1"/>
    <x v="19"/>
    <n v="4"/>
    <x v="6376"/>
    <x v="0"/>
    <n v="1"/>
    <n v="0"/>
    <n v="53667.08"/>
    <x v="1"/>
    <n v="3"/>
    <x v="3"/>
    <n v="1"/>
    <x v="1"/>
    <n v="2"/>
    <x v="0"/>
  </r>
  <r>
    <n v="9992"/>
    <s v="BN5769872"/>
    <n v="59.7"/>
    <s v="California"/>
    <x v="0"/>
    <x v="47"/>
    <n v="5"/>
    <x v="6377"/>
    <x v="0"/>
    <n v="1"/>
    <n v="0"/>
    <n v="69384.710000000006"/>
    <x v="0"/>
    <n v="2"/>
    <x v="1"/>
    <n v="2"/>
    <x v="1"/>
    <n v="2"/>
    <x v="3"/>
  </r>
  <r>
    <n v="9993"/>
    <s v="BN5657018"/>
    <n v="72.599999999999994"/>
    <s v="Texas"/>
    <x v="1"/>
    <x v="18"/>
    <n v="3"/>
    <x v="0"/>
    <x v="0"/>
    <n v="1"/>
    <n v="0"/>
    <n v="195192.4"/>
    <x v="1"/>
    <n v="4"/>
    <x v="3"/>
    <n v="1"/>
    <x v="0"/>
    <n v="4"/>
    <x v="0"/>
  </r>
  <r>
    <n v="9994"/>
    <s v="BN5569179"/>
    <n v="64.400000000000006"/>
    <s v="California"/>
    <x v="1"/>
    <x v="34"/>
    <n v="8"/>
    <x v="6378"/>
    <x v="0"/>
    <n v="1"/>
    <n v="0"/>
    <n v="29179.52"/>
    <x v="1"/>
    <n v="2"/>
    <x v="2"/>
    <n v="3"/>
    <x v="2"/>
    <n v="1"/>
    <x v="2"/>
  </r>
  <r>
    <n v="9995"/>
    <s v="BN5719207"/>
    <n v="80"/>
    <s v="California"/>
    <x v="0"/>
    <x v="6"/>
    <n v="3"/>
    <x v="0"/>
    <x v="2"/>
    <n v="0"/>
    <n v="0"/>
    <n v="167773.55"/>
    <x v="1"/>
    <n v="4"/>
    <x v="2"/>
    <n v="1"/>
    <x v="0"/>
    <n v="4"/>
    <x v="2"/>
  </r>
  <r>
    <n v="9996"/>
    <s v="BN5606142"/>
    <n v="77.099999999999994"/>
    <s v="California"/>
    <x v="1"/>
    <x v="2"/>
    <n v="6"/>
    <x v="0"/>
    <x v="2"/>
    <n v="1"/>
    <n v="0"/>
    <n v="96270.64"/>
    <x v="1"/>
    <n v="4"/>
    <x v="0"/>
    <n v="2"/>
    <x v="0"/>
    <n v="2"/>
    <x v="0"/>
  </r>
  <r>
    <n v="9997"/>
    <s v="BN5569805"/>
    <n v="51.6"/>
    <s v="California"/>
    <x v="1"/>
    <x v="12"/>
    <n v="11"/>
    <x v="6379"/>
    <x v="0"/>
    <n v="1"/>
    <n v="1"/>
    <n v="101699.77"/>
    <x v="1"/>
    <n v="1"/>
    <x v="3"/>
    <n v="4"/>
    <x v="1"/>
    <n v="3"/>
    <x v="0"/>
  </r>
  <r>
    <n v="9998"/>
    <s v="BN5584445"/>
    <n v="70.900000000000006"/>
    <s v="California"/>
    <x v="0"/>
    <x v="18"/>
    <n v="8"/>
    <x v="0"/>
    <x v="0"/>
    <n v="0"/>
    <n v="1"/>
    <n v="42085.58"/>
    <x v="0"/>
    <n v="3"/>
    <x v="3"/>
    <n v="3"/>
    <x v="0"/>
    <n v="1"/>
    <x v="0"/>
  </r>
  <r>
    <n v="9999"/>
    <s v="BN5682268"/>
    <n v="77.2"/>
    <s v="New York"/>
    <x v="1"/>
    <x v="0"/>
    <n v="4"/>
    <x v="6380"/>
    <x v="2"/>
    <n v="1"/>
    <n v="0"/>
    <n v="92888.52"/>
    <x v="0"/>
    <n v="4"/>
    <x v="0"/>
    <n v="1"/>
    <x v="1"/>
    <n v="2"/>
    <x v="0"/>
  </r>
  <r>
    <n v="10000"/>
    <s v="BN5628232"/>
    <n v="79.2"/>
    <s v="California"/>
    <x v="0"/>
    <x v="34"/>
    <n v="5"/>
    <x v="6381"/>
    <x v="0"/>
    <n v="1"/>
    <n v="0"/>
    <n v="38190.78"/>
    <x v="1"/>
    <n v="4"/>
    <x v="2"/>
    <n v="2"/>
    <x v="2"/>
    <n v="1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BN5634515"/>
    <x v="0"/>
    <x v="0"/>
    <x v="0"/>
    <x v="0"/>
    <n v="3"/>
    <n v="0"/>
    <x v="0"/>
    <n v="1"/>
    <n v="1"/>
    <n v="101348.88"/>
    <x v="0"/>
    <x v="0"/>
    <x v="0"/>
    <n v="1"/>
    <x v="0"/>
    <x v="0"/>
    <x v="0"/>
    <x v="0"/>
  </r>
  <r>
    <n v="2"/>
    <s v="BN5647224"/>
    <x v="1"/>
    <x v="1"/>
    <x v="0"/>
    <x v="1"/>
    <n v="2"/>
    <n v="167615.72"/>
    <x v="0"/>
    <n v="0"/>
    <n v="1"/>
    <n v="112542.58"/>
    <x v="1"/>
    <x v="0"/>
    <x v="0"/>
    <n v="1"/>
    <x v="1"/>
    <x v="0"/>
    <x v="0"/>
    <x v="0"/>
  </r>
  <r>
    <n v="3"/>
    <s v="BN5619217"/>
    <x v="2"/>
    <x v="0"/>
    <x v="0"/>
    <x v="0"/>
    <n v="9"/>
    <n v="319321.59999999998"/>
    <x v="1"/>
    <n v="1"/>
    <n v="0"/>
    <n v="113931.57"/>
    <x v="0"/>
    <x v="1"/>
    <x v="0"/>
    <n v="4"/>
    <x v="2"/>
    <x v="0"/>
    <x v="0"/>
    <x v="1"/>
  </r>
  <r>
    <n v="4"/>
    <s v="BN5701267"/>
    <x v="3"/>
    <x v="0"/>
    <x v="0"/>
    <x v="2"/>
    <n v="2"/>
    <n v="0"/>
    <x v="2"/>
    <n v="0"/>
    <n v="0"/>
    <n v="93826.63"/>
    <x v="1"/>
    <x v="2"/>
    <x v="0"/>
    <n v="1"/>
    <x v="0"/>
    <x v="1"/>
    <x v="1"/>
    <x v="1"/>
  </r>
  <r>
    <n v="5"/>
    <s v="BN5737801"/>
    <x v="4"/>
    <x v="1"/>
    <x v="0"/>
    <x v="3"/>
    <n v="3"/>
    <n v="251021.64"/>
    <x v="0"/>
    <n v="1"/>
    <n v="1"/>
    <n v="79084.100000000006"/>
    <x v="1"/>
    <x v="3"/>
    <x v="0"/>
    <n v="1"/>
    <x v="3"/>
    <x v="1"/>
    <x v="0"/>
    <x v="0"/>
  </r>
  <r>
    <n v="6"/>
    <s v="BN5573925"/>
    <x v="5"/>
    <x v="1"/>
    <x v="1"/>
    <x v="4"/>
    <n v="9"/>
    <n v="227511.56"/>
    <x v="2"/>
    <n v="1"/>
    <n v="0"/>
    <n v="149756.71"/>
    <x v="0"/>
    <x v="0"/>
    <x v="0"/>
    <n v="4"/>
    <x v="3"/>
    <x v="2"/>
    <x v="0"/>
    <x v="1"/>
  </r>
  <r>
    <n v="7"/>
    <s v="BN5592444"/>
    <x v="6"/>
    <x v="0"/>
    <x v="1"/>
    <x v="5"/>
    <n v="8"/>
    <n v="0"/>
    <x v="2"/>
    <n v="1"/>
    <n v="1"/>
    <n v="10062.799999999999"/>
    <x v="1"/>
    <x v="3"/>
    <x v="1"/>
    <n v="3"/>
    <x v="0"/>
    <x v="3"/>
    <x v="2"/>
    <x v="1"/>
  </r>
  <r>
    <n v="8"/>
    <s v="BN5656061"/>
    <x v="7"/>
    <x v="2"/>
    <x v="0"/>
    <x v="6"/>
    <n v="5"/>
    <n v="230093.48"/>
    <x v="3"/>
    <n v="1"/>
    <n v="0"/>
    <n v="119346.88"/>
    <x v="0"/>
    <x v="1"/>
    <x v="2"/>
    <n v="2"/>
    <x v="3"/>
    <x v="0"/>
    <x v="3"/>
    <x v="1"/>
  </r>
  <r>
    <n v="9"/>
    <s v="BN5792278"/>
    <x v="8"/>
    <x v="0"/>
    <x v="1"/>
    <x v="4"/>
    <n v="5"/>
    <n v="284102.14"/>
    <x v="2"/>
    <n v="0"/>
    <n v="1"/>
    <n v="74940.5"/>
    <x v="1"/>
    <x v="1"/>
    <x v="0"/>
    <n v="2"/>
    <x v="2"/>
    <x v="1"/>
    <x v="0"/>
    <x v="1"/>
  </r>
  <r>
    <n v="10"/>
    <s v="BN5592302"/>
    <x v="9"/>
    <x v="0"/>
    <x v="1"/>
    <x v="7"/>
    <n v="3"/>
    <n v="269207.76"/>
    <x v="0"/>
    <n v="1"/>
    <n v="1"/>
    <n v="71725.73"/>
    <x v="1"/>
    <x v="2"/>
    <x v="2"/>
    <n v="1"/>
    <x v="2"/>
    <x v="1"/>
    <x v="3"/>
    <x v="0"/>
  </r>
  <r>
    <n v="11"/>
    <s v="BN5767734"/>
    <x v="10"/>
    <x v="0"/>
    <x v="1"/>
    <x v="8"/>
    <n v="7"/>
    <n v="204033.44"/>
    <x v="2"/>
    <n v="0"/>
    <n v="0"/>
    <n v="80181.119999999995"/>
    <x v="1"/>
    <x v="1"/>
    <x v="2"/>
    <n v="3"/>
    <x v="3"/>
    <x v="1"/>
    <x v="4"/>
    <x v="1"/>
  </r>
  <r>
    <n v="12"/>
    <s v="BN5737086"/>
    <x v="11"/>
    <x v="1"/>
    <x v="1"/>
    <x v="9"/>
    <n v="4"/>
    <n v="0"/>
    <x v="2"/>
    <n v="1"/>
    <n v="0"/>
    <n v="76390.009999999995"/>
    <x v="1"/>
    <x v="1"/>
    <x v="2"/>
    <n v="1"/>
    <x v="0"/>
    <x v="1"/>
    <x v="3"/>
    <x v="1"/>
  </r>
  <r>
    <n v="13"/>
    <s v="BN5632177"/>
    <x v="12"/>
    <x v="0"/>
    <x v="0"/>
    <x v="10"/>
    <n v="11"/>
    <n v="0"/>
    <x v="2"/>
    <n v="1"/>
    <n v="0"/>
    <n v="26260.98"/>
    <x v="1"/>
    <x v="1"/>
    <x v="3"/>
    <n v="4"/>
    <x v="0"/>
    <x v="3"/>
    <x v="4"/>
    <x v="1"/>
  </r>
  <r>
    <n v="14"/>
    <s v="BN5691396"/>
    <x v="13"/>
    <x v="0"/>
    <x v="0"/>
    <x v="11"/>
    <n v="6"/>
    <n v="0"/>
    <x v="2"/>
    <n v="0"/>
    <n v="0"/>
    <n v="190857.79"/>
    <x v="1"/>
    <x v="1"/>
    <x v="2"/>
    <n v="2"/>
    <x v="0"/>
    <x v="2"/>
    <x v="3"/>
    <x v="1"/>
  </r>
  <r>
    <n v="15"/>
    <s v="BN5600795"/>
    <x v="14"/>
    <x v="1"/>
    <x v="0"/>
    <x v="12"/>
    <n v="8"/>
    <n v="0"/>
    <x v="2"/>
    <n v="1"/>
    <n v="1"/>
    <n v="65951.649999999994"/>
    <x v="1"/>
    <x v="0"/>
    <x v="3"/>
    <n v="3"/>
    <x v="0"/>
    <x v="1"/>
    <x v="1"/>
    <x v="1"/>
  </r>
  <r>
    <n v="16"/>
    <s v="BN5643879"/>
    <x v="15"/>
    <x v="2"/>
    <x v="1"/>
    <x v="13"/>
    <n v="4"/>
    <n v="286258.82"/>
    <x v="2"/>
    <n v="0"/>
    <n v="1"/>
    <n v="64327.26"/>
    <x v="1"/>
    <x v="0"/>
    <x v="1"/>
    <n v="1"/>
    <x v="2"/>
    <x v="1"/>
    <x v="0"/>
    <x v="1"/>
  </r>
  <r>
    <n v="17"/>
    <s v="BN5737365"/>
    <x v="16"/>
    <x v="2"/>
    <x v="1"/>
    <x v="14"/>
    <n v="2"/>
    <n v="265205.76000000001"/>
    <x v="0"/>
    <n v="1"/>
    <n v="0"/>
    <n v="5097.67"/>
    <x v="0"/>
    <x v="2"/>
    <x v="1"/>
    <n v="1"/>
    <x v="2"/>
    <x v="3"/>
    <x v="2"/>
    <x v="0"/>
  </r>
  <r>
    <n v="18"/>
    <s v="BN5788131"/>
    <x v="13"/>
    <x v="1"/>
    <x v="0"/>
    <x v="9"/>
    <n v="10"/>
    <n v="0"/>
    <x v="2"/>
    <n v="1"/>
    <n v="1"/>
    <n v="14406.41"/>
    <x v="1"/>
    <x v="1"/>
    <x v="2"/>
    <n v="4"/>
    <x v="0"/>
    <x v="3"/>
    <x v="3"/>
    <x v="1"/>
  </r>
  <r>
    <n v="19"/>
    <s v="BN5661420"/>
    <x v="17"/>
    <x v="1"/>
    <x v="1"/>
    <x v="13"/>
    <n v="7"/>
    <n v="0"/>
    <x v="0"/>
    <n v="0"/>
    <n v="0"/>
    <n v="158684.81"/>
    <x v="1"/>
    <x v="0"/>
    <x v="1"/>
    <n v="3"/>
    <x v="0"/>
    <x v="2"/>
    <x v="0"/>
    <x v="0"/>
  </r>
  <r>
    <n v="20"/>
    <s v="BN5568895"/>
    <x v="18"/>
    <x v="0"/>
    <x v="0"/>
    <x v="9"/>
    <n v="7"/>
    <n v="0"/>
    <x v="2"/>
    <n v="1"/>
    <n v="1"/>
    <n v="54724.03"/>
    <x v="1"/>
    <x v="3"/>
    <x v="2"/>
    <n v="3"/>
    <x v="0"/>
    <x v="1"/>
    <x v="3"/>
    <x v="1"/>
  </r>
  <r>
    <n v="21"/>
    <s v="BN5577570"/>
    <x v="19"/>
    <x v="0"/>
    <x v="1"/>
    <x v="1"/>
    <n v="9"/>
    <n v="0"/>
    <x v="2"/>
    <n v="1"/>
    <n v="1"/>
    <n v="170886.17"/>
    <x v="1"/>
    <x v="3"/>
    <x v="0"/>
    <n v="4"/>
    <x v="0"/>
    <x v="2"/>
    <x v="0"/>
    <x v="1"/>
  </r>
  <r>
    <n v="22"/>
    <s v="BN5597858"/>
    <x v="20"/>
    <x v="1"/>
    <x v="0"/>
    <x v="15"/>
    <n v="9"/>
    <n v="0"/>
    <x v="2"/>
    <n v="1"/>
    <n v="0"/>
    <n v="138555.46"/>
    <x v="1"/>
    <x v="0"/>
    <x v="2"/>
    <n v="4"/>
    <x v="0"/>
    <x v="0"/>
    <x v="4"/>
    <x v="1"/>
  </r>
  <r>
    <n v="23"/>
    <s v="BN5699222"/>
    <x v="21"/>
    <x v="1"/>
    <x v="0"/>
    <x v="16"/>
    <n v="5"/>
    <n v="0"/>
    <x v="0"/>
    <n v="1"/>
    <n v="0"/>
    <n v="118913.53"/>
    <x v="0"/>
    <x v="1"/>
    <x v="0"/>
    <n v="2"/>
    <x v="0"/>
    <x v="0"/>
    <x v="1"/>
    <x v="0"/>
  </r>
  <r>
    <n v="24"/>
    <s v="BN5725650"/>
    <x v="22"/>
    <x v="0"/>
    <x v="1"/>
    <x v="17"/>
    <n v="4"/>
    <n v="0"/>
    <x v="2"/>
    <n v="0"/>
    <n v="1"/>
    <n v="8487.75"/>
    <x v="1"/>
    <x v="2"/>
    <x v="1"/>
    <n v="1"/>
    <x v="0"/>
    <x v="3"/>
    <x v="2"/>
    <x v="1"/>
  </r>
  <r>
    <n v="25"/>
    <s v="BN5624960"/>
    <x v="23"/>
    <x v="0"/>
    <x v="0"/>
    <x v="16"/>
    <n v="6"/>
    <n v="0"/>
    <x v="0"/>
    <n v="1"/>
    <n v="1"/>
    <n v="187616.16"/>
    <x v="1"/>
    <x v="3"/>
    <x v="0"/>
    <n v="2"/>
    <x v="0"/>
    <x v="2"/>
    <x v="1"/>
    <x v="0"/>
  </r>
  <r>
    <n v="26"/>
    <s v="BN5738104"/>
    <x v="24"/>
    <x v="0"/>
    <x v="1"/>
    <x v="11"/>
    <n v="4"/>
    <n v="0"/>
    <x v="2"/>
    <n v="0"/>
    <n v="1"/>
    <n v="124508.29"/>
    <x v="1"/>
    <x v="1"/>
    <x v="2"/>
    <n v="1"/>
    <x v="0"/>
    <x v="0"/>
    <x v="3"/>
    <x v="1"/>
  </r>
  <r>
    <n v="27"/>
    <s v="BN5736729"/>
    <x v="25"/>
    <x v="2"/>
    <x v="1"/>
    <x v="18"/>
    <n v="3"/>
    <n v="273631.28000000003"/>
    <x v="0"/>
    <n v="1"/>
    <n v="1"/>
    <n v="170041.95"/>
    <x v="1"/>
    <x v="3"/>
    <x v="3"/>
    <n v="1"/>
    <x v="2"/>
    <x v="2"/>
    <x v="1"/>
    <x v="0"/>
  </r>
  <r>
    <n v="28"/>
    <s v="BN5700685"/>
    <x v="26"/>
    <x v="0"/>
    <x v="1"/>
    <x v="4"/>
    <n v="10"/>
    <n v="0"/>
    <x v="2"/>
    <n v="0"/>
    <n v="0"/>
    <n v="38433.35"/>
    <x v="1"/>
    <x v="1"/>
    <x v="0"/>
    <n v="4"/>
    <x v="0"/>
    <x v="3"/>
    <x v="0"/>
    <x v="1"/>
  </r>
  <r>
    <n v="29"/>
    <s v="BN5728606"/>
    <x v="27"/>
    <x v="2"/>
    <x v="0"/>
    <x v="3"/>
    <n v="4"/>
    <n v="282698.86"/>
    <x v="0"/>
    <n v="1"/>
    <n v="1"/>
    <n v="100187.43"/>
    <x v="1"/>
    <x v="1"/>
    <x v="0"/>
    <n v="1"/>
    <x v="2"/>
    <x v="1"/>
    <x v="0"/>
    <x v="0"/>
  </r>
  <r>
    <n v="30"/>
    <s v="BN5656213"/>
    <x v="28"/>
    <x v="0"/>
    <x v="1"/>
    <x v="6"/>
    <n v="1"/>
    <n v="119394.34"/>
    <x v="2"/>
    <n v="1"/>
    <n v="1"/>
    <n v="53483.21"/>
    <x v="1"/>
    <x v="1"/>
    <x v="2"/>
    <n v="1"/>
    <x v="1"/>
    <x v="1"/>
    <x v="3"/>
    <x v="1"/>
  </r>
  <r>
    <n v="31"/>
    <s v="BN5589388"/>
    <x v="29"/>
    <x v="1"/>
    <x v="0"/>
    <x v="2"/>
    <n v="4"/>
    <n v="0"/>
    <x v="1"/>
    <n v="1"/>
    <n v="0"/>
    <n v="140469.38"/>
    <x v="0"/>
    <x v="0"/>
    <x v="0"/>
    <n v="1"/>
    <x v="0"/>
    <x v="0"/>
    <x v="1"/>
    <x v="1"/>
  </r>
  <r>
    <n v="32"/>
    <s v="BN5706465"/>
    <x v="30"/>
    <x v="0"/>
    <x v="1"/>
    <x v="18"/>
    <n v="8"/>
    <n v="170623.4"/>
    <x v="0"/>
    <n v="0"/>
    <n v="1"/>
    <n v="156731.91"/>
    <x v="1"/>
    <x v="1"/>
    <x v="3"/>
    <n v="3"/>
    <x v="1"/>
    <x v="2"/>
    <x v="1"/>
    <x v="0"/>
  </r>
  <r>
    <n v="33"/>
    <s v="BN5750094"/>
    <x v="31"/>
    <x v="2"/>
    <x v="1"/>
    <x v="1"/>
    <n v="10"/>
    <n v="220225.08"/>
    <x v="2"/>
    <n v="0"/>
    <n v="0"/>
    <n v="81898.81"/>
    <x v="1"/>
    <x v="1"/>
    <x v="0"/>
    <n v="4"/>
    <x v="3"/>
    <x v="1"/>
    <x v="0"/>
    <x v="1"/>
  </r>
  <r>
    <n v="34"/>
    <s v="BN5659341"/>
    <x v="32"/>
    <x v="1"/>
    <x v="0"/>
    <x v="0"/>
    <n v="7"/>
    <n v="0"/>
    <x v="2"/>
    <n v="1"/>
    <n v="1"/>
    <n v="34410.550000000003"/>
    <x v="1"/>
    <x v="1"/>
    <x v="0"/>
    <n v="3"/>
    <x v="0"/>
    <x v="3"/>
    <x v="0"/>
    <x v="1"/>
  </r>
  <r>
    <n v="35"/>
    <s v="BN5732876"/>
    <x v="33"/>
    <x v="1"/>
    <x v="0"/>
    <x v="6"/>
    <n v="10"/>
    <n v="0"/>
    <x v="2"/>
    <n v="1"/>
    <n v="1"/>
    <n v="142033.07"/>
    <x v="1"/>
    <x v="3"/>
    <x v="2"/>
    <n v="4"/>
    <x v="0"/>
    <x v="0"/>
    <x v="3"/>
    <x v="1"/>
  </r>
  <r>
    <n v="36"/>
    <s v="BN5794084"/>
    <x v="34"/>
    <x v="0"/>
    <x v="0"/>
    <x v="13"/>
    <n v="1"/>
    <n v="268528.08"/>
    <x v="0"/>
    <n v="1"/>
    <n v="0"/>
    <n v="27822.99"/>
    <x v="0"/>
    <x v="1"/>
    <x v="1"/>
    <n v="1"/>
    <x v="2"/>
    <x v="3"/>
    <x v="0"/>
    <x v="0"/>
  </r>
  <r>
    <n v="37"/>
    <s v="BN5788361"/>
    <x v="35"/>
    <x v="1"/>
    <x v="1"/>
    <x v="8"/>
    <n v="4"/>
    <n v="290520.46000000002"/>
    <x v="0"/>
    <n v="0"/>
    <n v="1"/>
    <n v="114066.77"/>
    <x v="1"/>
    <x v="1"/>
    <x v="2"/>
    <n v="1"/>
    <x v="2"/>
    <x v="0"/>
    <x v="4"/>
    <x v="0"/>
  </r>
  <r>
    <n v="38"/>
    <s v="BN5729512"/>
    <x v="36"/>
    <x v="1"/>
    <x v="1"/>
    <x v="19"/>
    <n v="8"/>
    <n v="153097.20000000001"/>
    <x v="0"/>
    <n v="0"/>
    <n v="1"/>
    <n v="98453.45"/>
    <x v="1"/>
    <x v="3"/>
    <x v="3"/>
    <n v="3"/>
    <x v="1"/>
    <x v="1"/>
    <x v="4"/>
    <x v="0"/>
  </r>
  <r>
    <n v="39"/>
    <s v="BN5717339"/>
    <x v="4"/>
    <x v="0"/>
    <x v="1"/>
    <x v="18"/>
    <n v="8"/>
    <n v="0"/>
    <x v="0"/>
    <n v="1"/>
    <n v="1"/>
    <n v="40812.9"/>
    <x v="1"/>
    <x v="3"/>
    <x v="3"/>
    <n v="3"/>
    <x v="0"/>
    <x v="3"/>
    <x v="1"/>
    <x v="0"/>
  </r>
  <r>
    <n v="40"/>
    <s v="BN5585681"/>
    <x v="37"/>
    <x v="2"/>
    <x v="1"/>
    <x v="1"/>
    <n v="7"/>
    <n v="140698.96"/>
    <x v="2"/>
    <n v="0"/>
    <n v="1"/>
    <n v="178074.04"/>
    <x v="1"/>
    <x v="1"/>
    <x v="0"/>
    <n v="3"/>
    <x v="1"/>
    <x v="2"/>
    <x v="0"/>
    <x v="1"/>
  </r>
  <r>
    <n v="41"/>
    <s v="BN5619273"/>
    <x v="38"/>
    <x v="1"/>
    <x v="1"/>
    <x v="20"/>
    <n v="5"/>
    <n v="0"/>
    <x v="0"/>
    <n v="1"/>
    <n v="0"/>
    <n v="70154.22"/>
    <x v="1"/>
    <x v="1"/>
    <x v="0"/>
    <n v="2"/>
    <x v="0"/>
    <x v="1"/>
    <x v="0"/>
    <x v="0"/>
  </r>
  <r>
    <n v="42"/>
    <s v="BN5738061"/>
    <x v="39"/>
    <x v="0"/>
    <x v="0"/>
    <x v="21"/>
    <n v="9"/>
    <n v="245044.64"/>
    <x v="0"/>
    <n v="0"/>
    <n v="0"/>
    <n v="181297.65"/>
    <x v="0"/>
    <x v="1"/>
    <x v="1"/>
    <n v="4"/>
    <x v="3"/>
    <x v="2"/>
    <x v="2"/>
    <x v="0"/>
  </r>
  <r>
    <n v="43"/>
    <s v="BN5687859"/>
    <x v="40"/>
    <x v="0"/>
    <x v="0"/>
    <x v="22"/>
    <n v="3"/>
    <n v="234838.7"/>
    <x v="0"/>
    <n v="1"/>
    <n v="1"/>
    <n v="94153.83"/>
    <x v="1"/>
    <x v="1"/>
    <x v="1"/>
    <n v="1"/>
    <x v="3"/>
    <x v="1"/>
    <x v="2"/>
    <x v="0"/>
  </r>
  <r>
    <n v="44"/>
    <s v="BN5755109"/>
    <x v="41"/>
    <x v="0"/>
    <x v="0"/>
    <x v="23"/>
    <n v="3"/>
    <n v="262789.12"/>
    <x v="0"/>
    <n v="0"/>
    <n v="0"/>
    <n v="194365.76"/>
    <x v="0"/>
    <x v="3"/>
    <x v="1"/>
    <n v="1"/>
    <x v="2"/>
    <x v="2"/>
    <x v="2"/>
    <x v="0"/>
  </r>
  <r>
    <n v="45"/>
    <s v="BN5684084"/>
    <x v="42"/>
    <x v="1"/>
    <x v="0"/>
    <x v="22"/>
    <n v="6"/>
    <n v="311862.21999999997"/>
    <x v="0"/>
    <n v="1"/>
    <n v="1"/>
    <n v="158338.39000000001"/>
    <x v="1"/>
    <x v="2"/>
    <x v="1"/>
    <n v="2"/>
    <x v="2"/>
    <x v="2"/>
    <x v="2"/>
    <x v="0"/>
  </r>
  <r>
    <n v="46"/>
    <s v="BN5754762"/>
    <x v="43"/>
    <x v="2"/>
    <x v="0"/>
    <x v="15"/>
    <n v="5"/>
    <n v="218842.26"/>
    <x v="2"/>
    <n v="1"/>
    <n v="1"/>
    <n v="126517.46"/>
    <x v="1"/>
    <x v="3"/>
    <x v="2"/>
    <n v="2"/>
    <x v="3"/>
    <x v="0"/>
    <x v="4"/>
    <x v="1"/>
  </r>
  <r>
    <n v="47"/>
    <s v="BN5602193"/>
    <x v="44"/>
    <x v="2"/>
    <x v="0"/>
    <x v="7"/>
    <n v="10"/>
    <n v="224091.34"/>
    <x v="0"/>
    <n v="1"/>
    <n v="1"/>
    <n v="119708.21"/>
    <x v="0"/>
    <x v="3"/>
    <x v="2"/>
    <n v="4"/>
    <x v="3"/>
    <x v="0"/>
    <x v="3"/>
    <x v="0"/>
  </r>
  <r>
    <n v="48"/>
    <s v="BN5771486"/>
    <x v="45"/>
    <x v="2"/>
    <x v="0"/>
    <x v="2"/>
    <n v="10"/>
    <n v="275687.59999999998"/>
    <x v="0"/>
    <n v="1"/>
    <n v="1"/>
    <n v="117622.8"/>
    <x v="0"/>
    <x v="0"/>
    <x v="0"/>
    <n v="4"/>
    <x v="2"/>
    <x v="0"/>
    <x v="1"/>
    <x v="0"/>
  </r>
  <r>
    <n v="49"/>
    <s v="BN5766118"/>
    <x v="46"/>
    <x v="2"/>
    <x v="1"/>
    <x v="16"/>
    <n v="3"/>
    <n v="206782.76"/>
    <x v="0"/>
    <n v="0"/>
    <n v="1"/>
    <n v="90878.13"/>
    <x v="1"/>
    <x v="1"/>
    <x v="0"/>
    <n v="1"/>
    <x v="3"/>
    <x v="1"/>
    <x v="1"/>
    <x v="0"/>
  </r>
  <r>
    <n v="50"/>
    <s v="BN5771786"/>
    <x v="43"/>
    <x v="2"/>
    <x v="0"/>
    <x v="24"/>
    <n v="3"/>
    <n v="207538.44"/>
    <x v="2"/>
    <n v="1"/>
    <n v="0"/>
    <n v="194099.12"/>
    <x v="1"/>
    <x v="3"/>
    <x v="3"/>
    <n v="1"/>
    <x v="3"/>
    <x v="2"/>
    <x v="1"/>
    <x v="1"/>
  </r>
  <r>
    <n v="51"/>
    <s v="BN5616463"/>
    <x v="47"/>
    <x v="2"/>
    <x v="1"/>
    <x v="4"/>
    <n v="11"/>
    <n v="232726.74"/>
    <x v="2"/>
    <n v="1"/>
    <n v="0"/>
    <n v="198059.16"/>
    <x v="1"/>
    <x v="2"/>
    <x v="0"/>
    <n v="4"/>
    <x v="3"/>
    <x v="2"/>
    <x v="0"/>
    <x v="1"/>
  </r>
  <r>
    <n v="52"/>
    <s v="BN5768106"/>
    <x v="48"/>
    <x v="2"/>
    <x v="1"/>
    <x v="18"/>
    <n v="6"/>
    <n v="292101.94"/>
    <x v="2"/>
    <n v="0"/>
    <n v="0"/>
    <n v="86424.57"/>
    <x v="1"/>
    <x v="0"/>
    <x v="3"/>
    <n v="2"/>
    <x v="2"/>
    <x v="1"/>
    <x v="1"/>
    <x v="1"/>
  </r>
  <r>
    <n v="53"/>
    <s v="BN5683466"/>
    <x v="49"/>
    <x v="0"/>
    <x v="0"/>
    <x v="19"/>
    <n v="6"/>
    <n v="0"/>
    <x v="2"/>
    <n v="0"/>
    <n v="0"/>
    <n v="116978.19"/>
    <x v="1"/>
    <x v="3"/>
    <x v="3"/>
    <n v="2"/>
    <x v="0"/>
    <x v="0"/>
    <x v="4"/>
    <x v="1"/>
  </r>
  <r>
    <n v="54"/>
    <s v="BN5702211"/>
    <x v="50"/>
    <x v="2"/>
    <x v="1"/>
    <x v="1"/>
    <n v="9"/>
    <n v="251123.94"/>
    <x v="0"/>
    <n v="0"/>
    <n v="0"/>
    <n v="164040.94"/>
    <x v="0"/>
    <x v="2"/>
    <x v="0"/>
    <n v="4"/>
    <x v="3"/>
    <x v="2"/>
    <x v="0"/>
    <x v="0"/>
  </r>
  <r>
    <n v="55"/>
    <s v="BN5569503"/>
    <x v="51"/>
    <x v="2"/>
    <x v="1"/>
    <x v="0"/>
    <n v="2"/>
    <n v="196991.44"/>
    <x v="0"/>
    <n v="1"/>
    <n v="0"/>
    <n v="40014.76"/>
    <x v="0"/>
    <x v="0"/>
    <x v="0"/>
    <n v="1"/>
    <x v="3"/>
    <x v="3"/>
    <x v="0"/>
    <x v="0"/>
  </r>
  <r>
    <n v="56"/>
    <s v="BN5760774"/>
    <x v="0"/>
    <x v="0"/>
    <x v="1"/>
    <x v="3"/>
    <n v="2"/>
    <n v="250423.84"/>
    <x v="0"/>
    <n v="1"/>
    <n v="1"/>
    <n v="113410.49"/>
    <x v="1"/>
    <x v="0"/>
    <x v="0"/>
    <n v="1"/>
    <x v="3"/>
    <x v="0"/>
    <x v="0"/>
    <x v="0"/>
  </r>
  <r>
    <n v="57"/>
    <s v="BN5629966"/>
    <x v="52"/>
    <x v="0"/>
    <x v="1"/>
    <x v="13"/>
    <n v="6"/>
    <n v="255728.8"/>
    <x v="0"/>
    <n v="1"/>
    <n v="0"/>
    <n v="87107.57"/>
    <x v="1"/>
    <x v="2"/>
    <x v="1"/>
    <n v="2"/>
    <x v="2"/>
    <x v="1"/>
    <x v="0"/>
    <x v="0"/>
  </r>
  <r>
    <n v="58"/>
    <s v="BN5647004"/>
    <x v="53"/>
    <x v="2"/>
    <x v="1"/>
    <x v="25"/>
    <n v="1"/>
    <n v="151776.4"/>
    <x v="0"/>
    <n v="0"/>
    <n v="0"/>
    <n v="45613.75"/>
    <x v="1"/>
    <x v="3"/>
    <x v="2"/>
    <n v="1"/>
    <x v="1"/>
    <x v="3"/>
    <x v="3"/>
    <x v="0"/>
  </r>
  <r>
    <n v="59"/>
    <s v="BN5623857"/>
    <x v="54"/>
    <x v="1"/>
    <x v="0"/>
    <x v="26"/>
    <n v="5"/>
    <n v="0"/>
    <x v="0"/>
    <n v="1"/>
    <n v="0"/>
    <n v="1643.11"/>
    <x v="0"/>
    <x v="1"/>
    <x v="1"/>
    <n v="2"/>
    <x v="0"/>
    <x v="3"/>
    <x v="2"/>
    <x v="0"/>
  </r>
  <r>
    <n v="60"/>
    <s v="BN5804684"/>
    <x v="55"/>
    <x v="0"/>
    <x v="1"/>
    <x v="21"/>
    <n v="5"/>
    <n v="81371.839999999997"/>
    <x v="0"/>
    <n v="1"/>
    <n v="1"/>
    <n v="46775.28"/>
    <x v="1"/>
    <x v="0"/>
    <x v="1"/>
    <n v="2"/>
    <x v="1"/>
    <x v="3"/>
    <x v="2"/>
    <x v="0"/>
  </r>
  <r>
    <n v="61"/>
    <s v="BN5651193"/>
    <x v="56"/>
    <x v="2"/>
    <x v="1"/>
    <x v="12"/>
    <n v="6"/>
    <n v="273714"/>
    <x v="0"/>
    <n v="0"/>
    <n v="0"/>
    <n v="84509.57"/>
    <x v="1"/>
    <x v="3"/>
    <x v="3"/>
    <n v="2"/>
    <x v="2"/>
    <x v="1"/>
    <x v="1"/>
    <x v="0"/>
  </r>
  <r>
    <n v="62"/>
    <s v="BN5773382"/>
    <x v="57"/>
    <x v="2"/>
    <x v="0"/>
    <x v="7"/>
    <n v="10"/>
    <n v="304657.76"/>
    <x v="2"/>
    <n v="0"/>
    <n v="0"/>
    <n v="126494.82"/>
    <x v="1"/>
    <x v="2"/>
    <x v="2"/>
    <n v="4"/>
    <x v="2"/>
    <x v="0"/>
    <x v="3"/>
    <x v="1"/>
  </r>
  <r>
    <n v="63"/>
    <s v="BN5701927"/>
    <x v="58"/>
    <x v="1"/>
    <x v="1"/>
    <x v="19"/>
    <n v="2"/>
    <n v="112169.38"/>
    <x v="2"/>
    <n v="0"/>
    <n v="0"/>
    <n v="178798.13"/>
    <x v="1"/>
    <x v="1"/>
    <x v="3"/>
    <n v="1"/>
    <x v="1"/>
    <x v="2"/>
    <x v="4"/>
    <x v="1"/>
  </r>
  <r>
    <n v="64"/>
    <s v="BN5751121"/>
    <x v="9"/>
    <x v="1"/>
    <x v="1"/>
    <x v="27"/>
    <n v="9"/>
    <n v="157414.32"/>
    <x v="0"/>
    <n v="1"/>
    <n v="1"/>
    <n v="99398.36"/>
    <x v="1"/>
    <x v="2"/>
    <x v="1"/>
    <n v="4"/>
    <x v="1"/>
    <x v="1"/>
    <x v="2"/>
    <x v="0"/>
  </r>
  <r>
    <n v="65"/>
    <s v="BN5592374"/>
    <x v="59"/>
    <x v="2"/>
    <x v="1"/>
    <x v="28"/>
    <n v="5"/>
    <n v="218332.74"/>
    <x v="0"/>
    <n v="1"/>
    <n v="1"/>
    <n v="92840.67"/>
    <x v="1"/>
    <x v="0"/>
    <x v="2"/>
    <n v="2"/>
    <x v="3"/>
    <x v="1"/>
    <x v="3"/>
    <x v="0"/>
  </r>
  <r>
    <n v="66"/>
    <s v="BN5789397"/>
    <x v="60"/>
    <x v="2"/>
    <x v="0"/>
    <x v="18"/>
    <n v="7"/>
    <n v="339662.92"/>
    <x v="2"/>
    <n v="1"/>
    <n v="1"/>
    <n v="27758.36"/>
    <x v="1"/>
    <x v="3"/>
    <x v="3"/>
    <n v="3"/>
    <x v="2"/>
    <x v="3"/>
    <x v="1"/>
    <x v="1"/>
  </r>
  <r>
    <n v="67"/>
    <s v="BN5695974"/>
    <x v="61"/>
    <x v="2"/>
    <x v="0"/>
    <x v="10"/>
    <n v="2"/>
    <n v="203266.08"/>
    <x v="0"/>
    <n v="1"/>
    <n v="0"/>
    <n v="110431.51"/>
    <x v="1"/>
    <x v="1"/>
    <x v="3"/>
    <n v="1"/>
    <x v="3"/>
    <x v="0"/>
    <x v="4"/>
    <x v="0"/>
  </r>
  <r>
    <n v="68"/>
    <s v="BN5641495"/>
    <x v="62"/>
    <x v="2"/>
    <x v="1"/>
    <x v="3"/>
    <n v="11"/>
    <n v="246360.02"/>
    <x v="2"/>
    <n v="1"/>
    <n v="1"/>
    <n v="196673.28"/>
    <x v="1"/>
    <x v="3"/>
    <x v="0"/>
    <n v="4"/>
    <x v="3"/>
    <x v="2"/>
    <x v="0"/>
    <x v="1"/>
  </r>
  <r>
    <n v="69"/>
    <s v="BN5638337"/>
    <x v="63"/>
    <x v="2"/>
    <x v="0"/>
    <x v="12"/>
    <n v="6"/>
    <n v="301451.06"/>
    <x v="2"/>
    <n v="0"/>
    <n v="1"/>
    <n v="113656.85"/>
    <x v="1"/>
    <x v="2"/>
    <x v="3"/>
    <n v="2"/>
    <x v="2"/>
    <x v="0"/>
    <x v="1"/>
    <x v="1"/>
  </r>
  <r>
    <n v="70"/>
    <s v="BN5755561"/>
    <x v="64"/>
    <x v="0"/>
    <x v="0"/>
    <x v="29"/>
    <n v="9"/>
    <n v="196746.52"/>
    <x v="0"/>
    <n v="1"/>
    <n v="0"/>
    <n v="18203"/>
    <x v="1"/>
    <x v="2"/>
    <x v="2"/>
    <n v="4"/>
    <x v="3"/>
    <x v="3"/>
    <x v="3"/>
    <x v="0"/>
  </r>
  <r>
    <n v="71"/>
    <s v="BN5703706"/>
    <x v="65"/>
    <x v="2"/>
    <x v="1"/>
    <x v="14"/>
    <n v="3"/>
    <n v="267490.88"/>
    <x v="3"/>
    <n v="1"/>
    <n v="0"/>
    <n v="28373.86"/>
    <x v="0"/>
    <x v="3"/>
    <x v="1"/>
    <n v="1"/>
    <x v="2"/>
    <x v="3"/>
    <x v="2"/>
    <x v="1"/>
  </r>
  <r>
    <n v="72"/>
    <s v="BN5620257"/>
    <x v="66"/>
    <x v="0"/>
    <x v="1"/>
    <x v="6"/>
    <n v="7"/>
    <n v="0"/>
    <x v="0"/>
    <n v="1"/>
    <n v="0"/>
    <n v="33953.870000000003"/>
    <x v="1"/>
    <x v="3"/>
    <x v="2"/>
    <n v="3"/>
    <x v="0"/>
    <x v="3"/>
    <x v="3"/>
    <x v="0"/>
  </r>
  <r>
    <n v="73"/>
    <s v="BN5812431"/>
    <x v="67"/>
    <x v="1"/>
    <x v="0"/>
    <x v="24"/>
    <n v="1"/>
    <n v="327214.36"/>
    <x v="0"/>
    <n v="0"/>
    <n v="1"/>
    <n v="44203.55"/>
    <x v="1"/>
    <x v="2"/>
    <x v="3"/>
    <n v="1"/>
    <x v="2"/>
    <x v="3"/>
    <x v="1"/>
    <x v="0"/>
  </r>
  <r>
    <n v="74"/>
    <s v="BN5778965"/>
    <x v="68"/>
    <x v="2"/>
    <x v="0"/>
    <x v="11"/>
    <n v="6"/>
    <n v="315561.68"/>
    <x v="2"/>
    <n v="1"/>
    <n v="1"/>
    <n v="58426.81"/>
    <x v="1"/>
    <x v="0"/>
    <x v="2"/>
    <n v="2"/>
    <x v="2"/>
    <x v="1"/>
    <x v="3"/>
    <x v="1"/>
  </r>
  <r>
    <n v="75"/>
    <s v="BN5770724"/>
    <x v="69"/>
    <x v="0"/>
    <x v="1"/>
    <x v="18"/>
    <n v="10"/>
    <n v="0"/>
    <x v="2"/>
    <n v="0"/>
    <n v="1"/>
    <n v="145562.4"/>
    <x v="1"/>
    <x v="1"/>
    <x v="3"/>
    <n v="4"/>
    <x v="0"/>
    <x v="0"/>
    <x v="1"/>
    <x v="1"/>
  </r>
  <r>
    <n v="76"/>
    <s v="BN5780874"/>
    <x v="62"/>
    <x v="0"/>
    <x v="0"/>
    <x v="29"/>
    <n v="2"/>
    <n v="357436.38"/>
    <x v="2"/>
    <n v="1"/>
    <n v="0"/>
    <n v="22388"/>
    <x v="1"/>
    <x v="3"/>
    <x v="2"/>
    <n v="1"/>
    <x v="2"/>
    <x v="3"/>
    <x v="3"/>
    <x v="1"/>
  </r>
  <r>
    <n v="77"/>
    <s v="BN5613962"/>
    <x v="70"/>
    <x v="0"/>
    <x v="1"/>
    <x v="30"/>
    <n v="9"/>
    <n v="0"/>
    <x v="2"/>
    <n v="1"/>
    <n v="1"/>
    <n v="139161.64000000001"/>
    <x v="1"/>
    <x v="2"/>
    <x v="1"/>
    <n v="4"/>
    <x v="0"/>
    <x v="0"/>
    <x v="2"/>
    <x v="1"/>
  </r>
  <r>
    <n v="78"/>
    <s v="BN5661998"/>
    <x v="71"/>
    <x v="0"/>
    <x v="0"/>
    <x v="15"/>
    <n v="10"/>
    <n v="0"/>
    <x v="0"/>
    <n v="1"/>
    <n v="1"/>
    <n v="148210.64000000001"/>
    <x v="1"/>
    <x v="2"/>
    <x v="2"/>
    <n v="4"/>
    <x v="0"/>
    <x v="0"/>
    <x v="4"/>
    <x v="0"/>
  </r>
  <r>
    <n v="79"/>
    <s v="BN5575098"/>
    <x v="72"/>
    <x v="1"/>
    <x v="1"/>
    <x v="19"/>
    <n v="6"/>
    <n v="154506.44"/>
    <x v="0"/>
    <n v="0"/>
    <n v="1"/>
    <n v="194239.63"/>
    <x v="1"/>
    <x v="3"/>
    <x v="3"/>
    <n v="2"/>
    <x v="1"/>
    <x v="2"/>
    <x v="4"/>
    <x v="0"/>
  </r>
  <r>
    <n v="80"/>
    <s v="BN5803049"/>
    <x v="73"/>
    <x v="2"/>
    <x v="0"/>
    <x v="1"/>
    <n v="11"/>
    <n v="244379.32"/>
    <x v="2"/>
    <n v="1"/>
    <n v="0"/>
    <n v="98301.61"/>
    <x v="1"/>
    <x v="1"/>
    <x v="0"/>
    <n v="4"/>
    <x v="3"/>
    <x v="1"/>
    <x v="0"/>
    <x v="1"/>
  </r>
  <r>
    <n v="81"/>
    <s v="BN5705934"/>
    <x v="74"/>
    <x v="0"/>
    <x v="0"/>
    <x v="10"/>
    <n v="2"/>
    <n v="193291.08"/>
    <x v="2"/>
    <n v="0"/>
    <n v="0"/>
    <n v="171413.66"/>
    <x v="1"/>
    <x v="2"/>
    <x v="3"/>
    <n v="1"/>
    <x v="1"/>
    <x v="2"/>
    <x v="4"/>
    <x v="1"/>
  </r>
  <r>
    <n v="82"/>
    <s v="BN5663619"/>
    <x v="75"/>
    <x v="0"/>
    <x v="0"/>
    <x v="15"/>
    <n v="3"/>
    <n v="0"/>
    <x v="0"/>
    <n v="1"/>
    <n v="0"/>
    <n v="136458.19"/>
    <x v="0"/>
    <x v="3"/>
    <x v="2"/>
    <n v="1"/>
    <x v="0"/>
    <x v="0"/>
    <x v="4"/>
    <x v="0"/>
  </r>
  <r>
    <n v="83"/>
    <s v="BN5641645"/>
    <x v="76"/>
    <x v="0"/>
    <x v="0"/>
    <x v="18"/>
    <n v="4"/>
    <n v="0"/>
    <x v="2"/>
    <n v="0"/>
    <n v="0"/>
    <n v="26019.59"/>
    <x v="1"/>
    <x v="1"/>
    <x v="3"/>
    <n v="1"/>
    <x v="0"/>
    <x v="3"/>
    <x v="1"/>
    <x v="1"/>
  </r>
  <r>
    <n v="84"/>
    <s v="BN5701077"/>
    <x v="77"/>
    <x v="0"/>
    <x v="0"/>
    <x v="10"/>
    <n v="5"/>
    <n v="180615.24"/>
    <x v="0"/>
    <n v="1"/>
    <n v="1"/>
    <n v="159235.29"/>
    <x v="1"/>
    <x v="1"/>
    <x v="3"/>
    <n v="2"/>
    <x v="1"/>
    <x v="2"/>
    <x v="4"/>
    <x v="0"/>
  </r>
  <r>
    <n v="85"/>
    <s v="BN5738664"/>
    <x v="78"/>
    <x v="0"/>
    <x v="0"/>
    <x v="17"/>
    <n v="5"/>
    <n v="0"/>
    <x v="2"/>
    <n v="1"/>
    <n v="0"/>
    <n v="1907.66"/>
    <x v="1"/>
    <x v="1"/>
    <x v="1"/>
    <n v="2"/>
    <x v="0"/>
    <x v="3"/>
    <x v="2"/>
    <x v="1"/>
  </r>
  <r>
    <n v="86"/>
    <s v="BN5805167"/>
    <x v="79"/>
    <x v="1"/>
    <x v="0"/>
    <x v="31"/>
    <n v="11"/>
    <n v="0"/>
    <x v="2"/>
    <n v="1"/>
    <n v="1"/>
    <n v="114675.75"/>
    <x v="1"/>
    <x v="0"/>
    <x v="1"/>
    <n v="4"/>
    <x v="0"/>
    <x v="0"/>
    <x v="2"/>
    <x v="1"/>
  </r>
  <r>
    <n v="87"/>
    <s v="BN5762331"/>
    <x v="80"/>
    <x v="1"/>
    <x v="1"/>
    <x v="32"/>
    <n v="4"/>
    <n v="243363.64"/>
    <x v="0"/>
    <n v="1"/>
    <n v="0"/>
    <n v="128643.35"/>
    <x v="0"/>
    <x v="3"/>
    <x v="2"/>
    <n v="1"/>
    <x v="3"/>
    <x v="0"/>
    <x v="3"/>
    <x v="0"/>
  </r>
  <r>
    <n v="88"/>
    <s v="BN5625672"/>
    <x v="81"/>
    <x v="0"/>
    <x v="1"/>
    <x v="33"/>
    <n v="10"/>
    <n v="0"/>
    <x v="2"/>
    <n v="1"/>
    <n v="0"/>
    <n v="151869.35"/>
    <x v="1"/>
    <x v="3"/>
    <x v="2"/>
    <n v="4"/>
    <x v="0"/>
    <x v="2"/>
    <x v="3"/>
    <x v="1"/>
  </r>
  <r>
    <n v="89"/>
    <s v="BN5622810"/>
    <x v="82"/>
    <x v="0"/>
    <x v="0"/>
    <x v="17"/>
    <n v="5"/>
    <n v="0"/>
    <x v="1"/>
    <n v="1"/>
    <n v="0"/>
    <n v="93251.42"/>
    <x v="0"/>
    <x v="0"/>
    <x v="1"/>
    <n v="2"/>
    <x v="0"/>
    <x v="1"/>
    <x v="2"/>
    <x v="1"/>
  </r>
  <r>
    <n v="90"/>
    <s v="BN5767867"/>
    <x v="14"/>
    <x v="2"/>
    <x v="0"/>
    <x v="34"/>
    <n v="4"/>
    <n v="163247.34"/>
    <x v="2"/>
    <n v="1"/>
    <n v="1"/>
    <n v="156791.35999999999"/>
    <x v="1"/>
    <x v="0"/>
    <x v="2"/>
    <n v="1"/>
    <x v="1"/>
    <x v="2"/>
    <x v="3"/>
    <x v="1"/>
  </r>
  <r>
    <n v="91"/>
    <s v="BN5757448"/>
    <x v="83"/>
    <x v="1"/>
    <x v="0"/>
    <x v="4"/>
    <n v="6"/>
    <n v="0"/>
    <x v="1"/>
    <n v="1"/>
    <n v="1"/>
    <n v="174205.22"/>
    <x v="0"/>
    <x v="0"/>
    <x v="0"/>
    <n v="2"/>
    <x v="0"/>
    <x v="2"/>
    <x v="0"/>
    <x v="1"/>
  </r>
  <r>
    <n v="92"/>
    <s v="BN5731424"/>
    <x v="84"/>
    <x v="0"/>
    <x v="1"/>
    <x v="13"/>
    <n v="8"/>
    <n v="237253.1"/>
    <x v="2"/>
    <n v="1"/>
    <n v="0"/>
    <n v="147132.46"/>
    <x v="1"/>
    <x v="3"/>
    <x v="1"/>
    <n v="3"/>
    <x v="3"/>
    <x v="0"/>
    <x v="0"/>
    <x v="1"/>
  </r>
  <r>
    <n v="93"/>
    <s v="BN5809161"/>
    <x v="85"/>
    <x v="0"/>
    <x v="0"/>
    <x v="18"/>
    <n v="11"/>
    <n v="0"/>
    <x v="2"/>
    <n v="1"/>
    <n v="0"/>
    <n v="109614.57"/>
    <x v="1"/>
    <x v="1"/>
    <x v="3"/>
    <n v="4"/>
    <x v="0"/>
    <x v="0"/>
    <x v="1"/>
    <x v="1"/>
  </r>
  <r>
    <n v="94"/>
    <s v="BN5640548"/>
    <x v="86"/>
    <x v="0"/>
    <x v="1"/>
    <x v="6"/>
    <n v="9"/>
    <n v="0"/>
    <x v="2"/>
    <n v="1"/>
    <n v="1"/>
    <n v="172290.61"/>
    <x v="1"/>
    <x v="3"/>
    <x v="2"/>
    <n v="4"/>
    <x v="0"/>
    <x v="2"/>
    <x v="3"/>
    <x v="1"/>
  </r>
  <r>
    <n v="95"/>
    <s v="BN5676879"/>
    <x v="87"/>
    <x v="1"/>
    <x v="1"/>
    <x v="0"/>
    <n v="5"/>
    <n v="0"/>
    <x v="2"/>
    <n v="0"/>
    <n v="1"/>
    <n v="85982.47"/>
    <x v="1"/>
    <x v="3"/>
    <x v="0"/>
    <n v="2"/>
    <x v="0"/>
    <x v="1"/>
    <x v="0"/>
    <x v="1"/>
  </r>
  <r>
    <n v="96"/>
    <s v="BN5699374"/>
    <x v="88"/>
    <x v="1"/>
    <x v="1"/>
    <x v="12"/>
    <n v="11"/>
    <n v="352547.9"/>
    <x v="0"/>
    <n v="0"/>
    <n v="1"/>
    <n v="121277.78"/>
    <x v="1"/>
    <x v="1"/>
    <x v="3"/>
    <n v="4"/>
    <x v="2"/>
    <x v="0"/>
    <x v="1"/>
    <x v="0"/>
  </r>
  <r>
    <n v="97"/>
    <s v="BN5738634"/>
    <x v="89"/>
    <x v="1"/>
    <x v="1"/>
    <x v="1"/>
    <n v="10"/>
    <n v="205654.88"/>
    <x v="0"/>
    <n v="0"/>
    <n v="1"/>
    <n v="64595.25"/>
    <x v="1"/>
    <x v="3"/>
    <x v="0"/>
    <n v="4"/>
    <x v="3"/>
    <x v="1"/>
    <x v="0"/>
    <x v="0"/>
  </r>
  <r>
    <n v="98"/>
    <s v="BN5693596"/>
    <x v="90"/>
    <x v="2"/>
    <x v="1"/>
    <x v="6"/>
    <n v="9"/>
    <n v="194172.79999999999"/>
    <x v="2"/>
    <n v="1"/>
    <n v="1"/>
    <n v="197276.13"/>
    <x v="1"/>
    <x v="3"/>
    <x v="2"/>
    <n v="4"/>
    <x v="1"/>
    <x v="2"/>
    <x v="3"/>
    <x v="1"/>
  </r>
  <r>
    <n v="99"/>
    <s v="BN5604261"/>
    <x v="91"/>
    <x v="1"/>
    <x v="1"/>
    <x v="32"/>
    <n v="9"/>
    <n v="0"/>
    <x v="2"/>
    <n v="0"/>
    <n v="0"/>
    <n v="99645.04"/>
    <x v="1"/>
    <x v="2"/>
    <x v="2"/>
    <n v="4"/>
    <x v="0"/>
    <x v="1"/>
    <x v="3"/>
    <x v="1"/>
  </r>
  <r>
    <n v="100"/>
    <s v="BN5632972"/>
    <x v="92"/>
    <x v="0"/>
    <x v="1"/>
    <x v="10"/>
    <n v="10"/>
    <n v="0"/>
    <x v="2"/>
    <n v="0"/>
    <n v="0"/>
    <n v="6534.18"/>
    <x v="1"/>
    <x v="1"/>
    <x v="3"/>
    <n v="4"/>
    <x v="0"/>
    <x v="3"/>
    <x v="4"/>
    <x v="1"/>
  </r>
  <r>
    <n v="101"/>
    <s v="BN5808495"/>
    <x v="74"/>
    <x v="0"/>
    <x v="0"/>
    <x v="20"/>
    <n v="7"/>
    <n v="0"/>
    <x v="0"/>
    <n v="1"/>
    <n v="1"/>
    <n v="161848.03"/>
    <x v="1"/>
    <x v="2"/>
    <x v="0"/>
    <n v="3"/>
    <x v="0"/>
    <x v="2"/>
    <x v="0"/>
    <x v="0"/>
  </r>
  <r>
    <n v="102"/>
    <s v="BN5743105"/>
    <x v="93"/>
    <x v="0"/>
    <x v="0"/>
    <x v="4"/>
    <n v="7"/>
    <n v="0"/>
    <x v="2"/>
    <n v="0"/>
    <n v="0"/>
    <n v="167162.43"/>
    <x v="1"/>
    <x v="0"/>
    <x v="0"/>
    <n v="3"/>
    <x v="0"/>
    <x v="2"/>
    <x v="0"/>
    <x v="1"/>
  </r>
  <r>
    <n v="103"/>
    <s v="BN5580059"/>
    <x v="65"/>
    <x v="0"/>
    <x v="1"/>
    <x v="8"/>
    <n v="10"/>
    <n v="165348.29999999999"/>
    <x v="0"/>
    <n v="1"/>
    <n v="0"/>
    <n v="41970.720000000001"/>
    <x v="1"/>
    <x v="3"/>
    <x v="2"/>
    <n v="4"/>
    <x v="1"/>
    <x v="3"/>
    <x v="4"/>
    <x v="0"/>
  </r>
  <r>
    <n v="104"/>
    <s v="BN5776518"/>
    <x v="10"/>
    <x v="1"/>
    <x v="1"/>
    <x v="18"/>
    <n v="8"/>
    <n v="0"/>
    <x v="2"/>
    <n v="1"/>
    <n v="0"/>
    <n v="60536.56"/>
    <x v="1"/>
    <x v="1"/>
    <x v="3"/>
    <n v="3"/>
    <x v="0"/>
    <x v="1"/>
    <x v="1"/>
    <x v="1"/>
  </r>
  <r>
    <n v="105"/>
    <s v="BN5804832"/>
    <x v="94"/>
    <x v="1"/>
    <x v="0"/>
    <x v="35"/>
    <n v="2"/>
    <n v="0"/>
    <x v="0"/>
    <n v="1"/>
    <n v="1"/>
    <n v="177655.67999999999"/>
    <x v="0"/>
    <x v="2"/>
    <x v="1"/>
    <n v="1"/>
    <x v="0"/>
    <x v="2"/>
    <x v="2"/>
    <x v="0"/>
  </r>
  <r>
    <n v="106"/>
    <s v="BN5613767"/>
    <x v="95"/>
    <x v="1"/>
    <x v="0"/>
    <x v="17"/>
    <n v="5"/>
    <n v="214146.54"/>
    <x v="2"/>
    <n v="1"/>
    <n v="1"/>
    <n v="30984.59"/>
    <x v="0"/>
    <x v="0"/>
    <x v="1"/>
    <n v="2"/>
    <x v="3"/>
    <x v="3"/>
    <x v="2"/>
    <x v="1"/>
  </r>
  <r>
    <n v="107"/>
    <s v="BN5599108"/>
    <x v="37"/>
    <x v="2"/>
    <x v="1"/>
    <x v="15"/>
    <n v="2"/>
    <n v="177877.24"/>
    <x v="0"/>
    <n v="1"/>
    <n v="1"/>
    <n v="10054.530000000001"/>
    <x v="1"/>
    <x v="1"/>
    <x v="2"/>
    <n v="1"/>
    <x v="1"/>
    <x v="3"/>
    <x v="4"/>
    <x v="0"/>
  </r>
  <r>
    <n v="108"/>
    <s v="BN5812791"/>
    <x v="96"/>
    <x v="2"/>
    <x v="0"/>
    <x v="18"/>
    <n v="3"/>
    <n v="199613.7"/>
    <x v="0"/>
    <n v="0"/>
    <n v="1"/>
    <n v="36976.519999999997"/>
    <x v="1"/>
    <x v="3"/>
    <x v="3"/>
    <n v="1"/>
    <x v="3"/>
    <x v="3"/>
    <x v="1"/>
    <x v="0"/>
  </r>
  <r>
    <n v="109"/>
    <s v="BN5602225"/>
    <x v="97"/>
    <x v="1"/>
    <x v="1"/>
    <x v="19"/>
    <n v="6"/>
    <n v="300185.59999999998"/>
    <x v="0"/>
    <n v="0"/>
    <n v="0"/>
    <n v="71862.789999999994"/>
    <x v="1"/>
    <x v="0"/>
    <x v="3"/>
    <n v="2"/>
    <x v="2"/>
    <x v="1"/>
    <x v="4"/>
    <x v="0"/>
  </r>
  <r>
    <n v="110"/>
    <s v="BN5744602"/>
    <x v="98"/>
    <x v="2"/>
    <x v="1"/>
    <x v="12"/>
    <n v="10"/>
    <n v="185667.78"/>
    <x v="0"/>
    <n v="1"/>
    <n v="0"/>
    <n v="99449.86"/>
    <x v="0"/>
    <x v="1"/>
    <x v="3"/>
    <n v="4"/>
    <x v="1"/>
    <x v="1"/>
    <x v="1"/>
    <x v="0"/>
  </r>
  <r>
    <n v="111"/>
    <s v="BN5803439"/>
    <x v="99"/>
    <x v="2"/>
    <x v="1"/>
    <x v="33"/>
    <n v="4"/>
    <n v="181073.62"/>
    <x v="0"/>
    <n v="0"/>
    <n v="1"/>
    <n v="63082.879999999997"/>
    <x v="1"/>
    <x v="2"/>
    <x v="2"/>
    <n v="1"/>
    <x v="1"/>
    <x v="1"/>
    <x v="3"/>
    <x v="0"/>
  </r>
  <r>
    <n v="112"/>
    <s v="BN5665703"/>
    <x v="100"/>
    <x v="2"/>
    <x v="1"/>
    <x v="2"/>
    <n v="8"/>
    <n v="216110.2"/>
    <x v="2"/>
    <n v="1"/>
    <n v="0"/>
    <n v="27231.26"/>
    <x v="1"/>
    <x v="1"/>
    <x v="0"/>
    <n v="3"/>
    <x v="3"/>
    <x v="3"/>
    <x v="1"/>
    <x v="1"/>
  </r>
  <r>
    <n v="113"/>
    <s v="BN5715864"/>
    <x v="101"/>
    <x v="0"/>
    <x v="1"/>
    <x v="0"/>
    <n v="3"/>
    <n v="200476.7"/>
    <x v="0"/>
    <n v="0"/>
    <n v="0"/>
    <n v="86797.41"/>
    <x v="1"/>
    <x v="1"/>
    <x v="0"/>
    <n v="1"/>
    <x v="3"/>
    <x v="1"/>
    <x v="0"/>
    <x v="0"/>
  </r>
  <r>
    <n v="114"/>
    <s v="BN5591013"/>
    <x v="64"/>
    <x v="1"/>
    <x v="1"/>
    <x v="18"/>
    <n v="10"/>
    <n v="212381.1"/>
    <x v="0"/>
    <n v="0"/>
    <n v="1"/>
    <n v="22994.32"/>
    <x v="1"/>
    <x v="2"/>
    <x v="3"/>
    <n v="4"/>
    <x v="3"/>
    <x v="3"/>
    <x v="1"/>
    <x v="0"/>
  </r>
  <r>
    <n v="115"/>
    <s v="BN5609531"/>
    <x v="102"/>
    <x v="2"/>
    <x v="1"/>
    <x v="34"/>
    <n v="10"/>
    <n v="308951.08"/>
    <x v="2"/>
    <n v="0"/>
    <n v="1"/>
    <n v="101300.94"/>
    <x v="0"/>
    <x v="3"/>
    <x v="2"/>
    <n v="4"/>
    <x v="2"/>
    <x v="0"/>
    <x v="3"/>
    <x v="1"/>
  </r>
  <r>
    <n v="116"/>
    <s v="BN5675435"/>
    <x v="103"/>
    <x v="2"/>
    <x v="0"/>
    <x v="33"/>
    <n v="10"/>
    <n v="264702.58"/>
    <x v="2"/>
    <n v="1"/>
    <n v="1"/>
    <n v="74169.13"/>
    <x v="1"/>
    <x v="0"/>
    <x v="2"/>
    <n v="4"/>
    <x v="2"/>
    <x v="1"/>
    <x v="3"/>
    <x v="1"/>
  </r>
  <r>
    <n v="117"/>
    <s v="BN5705425"/>
    <x v="104"/>
    <x v="2"/>
    <x v="0"/>
    <x v="24"/>
    <n v="7"/>
    <n v="335728.8"/>
    <x v="0"/>
    <n v="1"/>
    <n v="0"/>
    <n v="115638.29"/>
    <x v="1"/>
    <x v="2"/>
    <x v="3"/>
    <n v="3"/>
    <x v="2"/>
    <x v="0"/>
    <x v="1"/>
    <x v="0"/>
  </r>
  <r>
    <n v="118"/>
    <s v="BN5697941"/>
    <x v="77"/>
    <x v="0"/>
    <x v="0"/>
    <x v="1"/>
    <n v="2"/>
    <n v="0"/>
    <x v="2"/>
    <n v="1"/>
    <n v="0"/>
    <n v="31766.3"/>
    <x v="1"/>
    <x v="1"/>
    <x v="0"/>
    <n v="1"/>
    <x v="0"/>
    <x v="3"/>
    <x v="0"/>
    <x v="1"/>
  </r>
  <r>
    <n v="119"/>
    <s v="BN5661583"/>
    <x v="85"/>
    <x v="2"/>
    <x v="0"/>
    <x v="8"/>
    <n v="9"/>
    <n v="215637.26"/>
    <x v="0"/>
    <n v="1"/>
    <n v="0"/>
    <n v="199725.39"/>
    <x v="0"/>
    <x v="1"/>
    <x v="2"/>
    <n v="4"/>
    <x v="3"/>
    <x v="2"/>
    <x v="4"/>
    <x v="0"/>
  </r>
  <r>
    <n v="120"/>
    <s v="BN5600694"/>
    <x v="3"/>
    <x v="2"/>
    <x v="1"/>
    <x v="10"/>
    <n v="5"/>
    <n v="370347.62"/>
    <x v="2"/>
    <n v="1"/>
    <n v="0"/>
    <n v="120834.48"/>
    <x v="1"/>
    <x v="2"/>
    <x v="3"/>
    <n v="2"/>
    <x v="2"/>
    <x v="0"/>
    <x v="4"/>
    <x v="1"/>
  </r>
  <r>
    <n v="121"/>
    <s v="BN5682385"/>
    <x v="105"/>
    <x v="0"/>
    <x v="1"/>
    <x v="10"/>
    <n v="9"/>
    <n v="258866.68"/>
    <x v="2"/>
    <n v="0"/>
    <n v="0"/>
    <n v="38131.769999999997"/>
    <x v="1"/>
    <x v="3"/>
    <x v="3"/>
    <n v="4"/>
    <x v="2"/>
    <x v="3"/>
    <x v="4"/>
    <x v="1"/>
  </r>
  <r>
    <n v="122"/>
    <s v="BN5580116"/>
    <x v="106"/>
    <x v="1"/>
    <x v="1"/>
    <x v="2"/>
    <n v="7"/>
    <n v="240386.84"/>
    <x v="0"/>
    <n v="0"/>
    <n v="0"/>
    <n v="100130.95"/>
    <x v="1"/>
    <x v="2"/>
    <x v="0"/>
    <n v="3"/>
    <x v="3"/>
    <x v="1"/>
    <x v="1"/>
    <x v="0"/>
  </r>
  <r>
    <n v="123"/>
    <s v="BN5690586"/>
    <x v="52"/>
    <x v="0"/>
    <x v="0"/>
    <x v="2"/>
    <n v="7"/>
    <n v="0"/>
    <x v="2"/>
    <n v="1"/>
    <n v="0"/>
    <n v="141069.88"/>
    <x v="1"/>
    <x v="2"/>
    <x v="0"/>
    <n v="3"/>
    <x v="0"/>
    <x v="0"/>
    <x v="1"/>
    <x v="1"/>
  </r>
  <r>
    <n v="124"/>
    <s v="BN5759998"/>
    <x v="9"/>
    <x v="2"/>
    <x v="0"/>
    <x v="36"/>
    <n v="11"/>
    <n v="252768.84"/>
    <x v="0"/>
    <n v="1"/>
    <n v="1"/>
    <n v="198129.36"/>
    <x v="1"/>
    <x v="2"/>
    <x v="1"/>
    <n v="4"/>
    <x v="3"/>
    <x v="2"/>
    <x v="2"/>
    <x v="0"/>
  </r>
  <r>
    <n v="125"/>
    <s v="BN5779572"/>
    <x v="107"/>
    <x v="0"/>
    <x v="0"/>
    <x v="34"/>
    <n v="4"/>
    <n v="0"/>
    <x v="0"/>
    <n v="0"/>
    <n v="0"/>
    <n v="183646.41"/>
    <x v="1"/>
    <x v="0"/>
    <x v="2"/>
    <n v="1"/>
    <x v="0"/>
    <x v="2"/>
    <x v="3"/>
    <x v="0"/>
  </r>
  <r>
    <n v="126"/>
    <s v="BN5627273"/>
    <x v="108"/>
    <x v="0"/>
    <x v="1"/>
    <x v="0"/>
    <n v="10"/>
    <n v="305206.90000000002"/>
    <x v="0"/>
    <n v="1"/>
    <n v="0"/>
    <n v="110265.24"/>
    <x v="0"/>
    <x v="1"/>
    <x v="0"/>
    <n v="4"/>
    <x v="2"/>
    <x v="0"/>
    <x v="0"/>
    <x v="0"/>
  </r>
  <r>
    <n v="127"/>
    <s v="BN5671050"/>
    <x v="13"/>
    <x v="0"/>
    <x v="0"/>
    <x v="37"/>
    <n v="2"/>
    <n v="0"/>
    <x v="0"/>
    <n v="0"/>
    <n v="1"/>
    <n v="8636.0499999999993"/>
    <x v="0"/>
    <x v="1"/>
    <x v="1"/>
    <n v="1"/>
    <x v="0"/>
    <x v="3"/>
    <x v="2"/>
    <x v="0"/>
  </r>
  <r>
    <n v="128"/>
    <s v="BN5782601"/>
    <x v="107"/>
    <x v="2"/>
    <x v="1"/>
    <x v="27"/>
    <n v="1"/>
    <n v="297014.48"/>
    <x v="0"/>
    <n v="1"/>
    <n v="0"/>
    <n v="46824.08"/>
    <x v="0"/>
    <x v="0"/>
    <x v="1"/>
    <n v="1"/>
    <x v="2"/>
    <x v="3"/>
    <x v="2"/>
    <x v="0"/>
  </r>
  <r>
    <n v="129"/>
    <s v="BN5575405"/>
    <x v="105"/>
    <x v="0"/>
    <x v="0"/>
    <x v="1"/>
    <n v="8"/>
    <n v="0"/>
    <x v="2"/>
    <n v="1"/>
    <n v="0"/>
    <n v="171378.77"/>
    <x v="1"/>
    <x v="3"/>
    <x v="0"/>
    <n v="3"/>
    <x v="0"/>
    <x v="2"/>
    <x v="0"/>
    <x v="1"/>
  </r>
  <r>
    <n v="130"/>
    <s v="BN5591520"/>
    <x v="109"/>
    <x v="0"/>
    <x v="1"/>
    <x v="9"/>
    <n v="10"/>
    <n v="203654.14"/>
    <x v="0"/>
    <n v="1"/>
    <n v="0"/>
    <n v="167256.35"/>
    <x v="1"/>
    <x v="3"/>
    <x v="2"/>
    <n v="4"/>
    <x v="3"/>
    <x v="2"/>
    <x v="3"/>
    <x v="0"/>
  </r>
  <r>
    <n v="131"/>
    <s v="BN5740317"/>
    <x v="110"/>
    <x v="0"/>
    <x v="0"/>
    <x v="10"/>
    <n v="4"/>
    <n v="0"/>
    <x v="2"/>
    <n v="1"/>
    <n v="1"/>
    <n v="124226.16"/>
    <x v="1"/>
    <x v="3"/>
    <x v="3"/>
    <n v="1"/>
    <x v="0"/>
    <x v="0"/>
    <x v="4"/>
    <x v="1"/>
  </r>
  <r>
    <n v="132"/>
    <s v="BN5718282"/>
    <x v="111"/>
    <x v="2"/>
    <x v="0"/>
    <x v="19"/>
    <n v="10"/>
    <n v="261724.86"/>
    <x v="0"/>
    <n v="1"/>
    <n v="1"/>
    <n v="114935.21"/>
    <x v="1"/>
    <x v="3"/>
    <x v="3"/>
    <n v="4"/>
    <x v="2"/>
    <x v="0"/>
    <x v="4"/>
    <x v="0"/>
  </r>
  <r>
    <n v="133"/>
    <s v="BN5677784"/>
    <x v="57"/>
    <x v="0"/>
    <x v="1"/>
    <x v="16"/>
    <n v="10"/>
    <n v="245141.74"/>
    <x v="0"/>
    <n v="1"/>
    <n v="1"/>
    <n v="35608.879999999997"/>
    <x v="1"/>
    <x v="2"/>
    <x v="0"/>
    <n v="4"/>
    <x v="3"/>
    <x v="3"/>
    <x v="1"/>
    <x v="0"/>
  </r>
  <r>
    <n v="134"/>
    <s v="BN5641917"/>
    <x v="112"/>
    <x v="0"/>
    <x v="1"/>
    <x v="11"/>
    <n v="2"/>
    <n v="0"/>
    <x v="2"/>
    <n v="0"/>
    <n v="1"/>
    <n v="16459.37"/>
    <x v="1"/>
    <x v="2"/>
    <x v="2"/>
    <n v="1"/>
    <x v="0"/>
    <x v="3"/>
    <x v="3"/>
    <x v="1"/>
  </r>
  <r>
    <n v="135"/>
    <s v="BN5712456"/>
    <x v="113"/>
    <x v="2"/>
    <x v="1"/>
    <x v="2"/>
    <n v="8"/>
    <n v="249656.92"/>
    <x v="2"/>
    <n v="1"/>
    <n v="1"/>
    <n v="124411.08"/>
    <x v="1"/>
    <x v="3"/>
    <x v="0"/>
    <n v="3"/>
    <x v="3"/>
    <x v="0"/>
    <x v="1"/>
    <x v="1"/>
  </r>
  <r>
    <n v="136"/>
    <s v="BN5584431"/>
    <x v="114"/>
    <x v="2"/>
    <x v="0"/>
    <x v="5"/>
    <n v="6"/>
    <n v="289790.09999999998"/>
    <x v="2"/>
    <n v="1"/>
    <n v="1"/>
    <n v="34941.230000000003"/>
    <x v="1"/>
    <x v="0"/>
    <x v="1"/>
    <n v="2"/>
    <x v="2"/>
    <x v="3"/>
    <x v="2"/>
    <x v="1"/>
  </r>
  <r>
    <n v="137"/>
    <s v="BN5802294"/>
    <x v="115"/>
    <x v="2"/>
    <x v="0"/>
    <x v="10"/>
    <n v="6"/>
    <n v="127327.86"/>
    <x v="0"/>
    <n v="0"/>
    <n v="1"/>
    <n v="167784.28"/>
    <x v="1"/>
    <x v="1"/>
    <x v="3"/>
    <n v="2"/>
    <x v="1"/>
    <x v="2"/>
    <x v="4"/>
    <x v="0"/>
  </r>
  <r>
    <n v="138"/>
    <s v="BN5610069"/>
    <x v="45"/>
    <x v="0"/>
    <x v="1"/>
    <x v="20"/>
    <n v="3"/>
    <n v="266926.2"/>
    <x v="0"/>
    <n v="0"/>
    <n v="1"/>
    <n v="93165.34"/>
    <x v="1"/>
    <x v="0"/>
    <x v="0"/>
    <n v="1"/>
    <x v="2"/>
    <x v="1"/>
    <x v="0"/>
    <x v="0"/>
  </r>
  <r>
    <n v="139"/>
    <s v="BN5594321"/>
    <x v="116"/>
    <x v="1"/>
    <x v="0"/>
    <x v="36"/>
    <n v="3"/>
    <n v="426292.4"/>
    <x v="0"/>
    <n v="1"/>
    <n v="0"/>
    <n v="75161.25"/>
    <x v="0"/>
    <x v="1"/>
    <x v="1"/>
    <n v="1"/>
    <x v="2"/>
    <x v="1"/>
    <x v="2"/>
    <x v="0"/>
  </r>
  <r>
    <n v="140"/>
    <s v="BN5640818"/>
    <x v="117"/>
    <x v="1"/>
    <x v="0"/>
    <x v="12"/>
    <n v="2"/>
    <n v="258980.72"/>
    <x v="2"/>
    <n v="0"/>
    <n v="1"/>
    <n v="8590.83"/>
    <x v="0"/>
    <x v="1"/>
    <x v="3"/>
    <n v="1"/>
    <x v="2"/>
    <x v="3"/>
    <x v="1"/>
    <x v="1"/>
  </r>
  <r>
    <n v="141"/>
    <s v="BN5698845"/>
    <x v="25"/>
    <x v="2"/>
    <x v="1"/>
    <x v="4"/>
    <n v="11"/>
    <n v="274904.18"/>
    <x v="0"/>
    <n v="1"/>
    <n v="0"/>
    <n v="189543.9"/>
    <x v="1"/>
    <x v="3"/>
    <x v="0"/>
    <n v="4"/>
    <x v="2"/>
    <x v="2"/>
    <x v="0"/>
    <x v="0"/>
  </r>
  <r>
    <n v="142"/>
    <s v="BN5724857"/>
    <x v="118"/>
    <x v="0"/>
    <x v="1"/>
    <x v="10"/>
    <n v="8"/>
    <n v="0"/>
    <x v="2"/>
    <n v="1"/>
    <n v="1"/>
    <n v="180427.24"/>
    <x v="1"/>
    <x v="2"/>
    <x v="3"/>
    <n v="3"/>
    <x v="0"/>
    <x v="2"/>
    <x v="4"/>
    <x v="1"/>
  </r>
  <r>
    <n v="143"/>
    <s v="BN5628058"/>
    <x v="119"/>
    <x v="0"/>
    <x v="0"/>
    <x v="3"/>
    <n v="6"/>
    <n v="251703.86"/>
    <x v="0"/>
    <n v="1"/>
    <n v="1"/>
    <n v="193318.33"/>
    <x v="1"/>
    <x v="2"/>
    <x v="0"/>
    <n v="2"/>
    <x v="3"/>
    <x v="2"/>
    <x v="0"/>
    <x v="0"/>
  </r>
  <r>
    <n v="144"/>
    <s v="BN5713396"/>
    <x v="120"/>
    <x v="1"/>
    <x v="1"/>
    <x v="37"/>
    <n v="3"/>
    <n v="0"/>
    <x v="0"/>
    <n v="1"/>
    <n v="0"/>
    <n v="159123.82"/>
    <x v="0"/>
    <x v="3"/>
    <x v="1"/>
    <n v="1"/>
    <x v="0"/>
    <x v="2"/>
    <x v="2"/>
    <x v="0"/>
  </r>
  <r>
    <n v="145"/>
    <s v="BN5612263"/>
    <x v="121"/>
    <x v="0"/>
    <x v="0"/>
    <x v="8"/>
    <n v="6"/>
    <n v="81831.100000000006"/>
    <x v="0"/>
    <n v="1"/>
    <n v="0"/>
    <n v="126213.84"/>
    <x v="0"/>
    <x v="2"/>
    <x v="2"/>
    <n v="2"/>
    <x v="1"/>
    <x v="0"/>
    <x v="4"/>
    <x v="0"/>
  </r>
  <r>
    <n v="146"/>
    <s v="BN5800616"/>
    <x v="122"/>
    <x v="1"/>
    <x v="0"/>
    <x v="29"/>
    <n v="6"/>
    <n v="226314.44"/>
    <x v="0"/>
    <n v="1"/>
    <n v="1"/>
    <n v="54141.5"/>
    <x v="1"/>
    <x v="1"/>
    <x v="2"/>
    <n v="2"/>
    <x v="3"/>
    <x v="1"/>
    <x v="3"/>
    <x v="0"/>
  </r>
  <r>
    <n v="147"/>
    <s v="BN5705620"/>
    <x v="14"/>
    <x v="1"/>
    <x v="0"/>
    <x v="6"/>
    <n v="9"/>
    <n v="276593.88"/>
    <x v="2"/>
    <n v="1"/>
    <n v="0"/>
    <n v="141075.51"/>
    <x v="1"/>
    <x v="0"/>
    <x v="2"/>
    <n v="4"/>
    <x v="2"/>
    <x v="0"/>
    <x v="3"/>
    <x v="1"/>
  </r>
  <r>
    <n v="148"/>
    <s v="BN5754018"/>
    <x v="123"/>
    <x v="0"/>
    <x v="1"/>
    <x v="24"/>
    <n v="6"/>
    <n v="213934.36"/>
    <x v="0"/>
    <n v="0"/>
    <n v="0"/>
    <n v="24495.03"/>
    <x v="1"/>
    <x v="0"/>
    <x v="3"/>
    <n v="2"/>
    <x v="3"/>
    <x v="3"/>
    <x v="1"/>
    <x v="0"/>
  </r>
  <r>
    <n v="149"/>
    <s v="BN5703177"/>
    <x v="62"/>
    <x v="0"/>
    <x v="1"/>
    <x v="4"/>
    <n v="10"/>
    <n v="241363.26"/>
    <x v="0"/>
    <n v="1"/>
    <n v="0"/>
    <n v="74836.34"/>
    <x v="1"/>
    <x v="3"/>
    <x v="0"/>
    <n v="4"/>
    <x v="3"/>
    <x v="1"/>
    <x v="0"/>
    <x v="0"/>
  </r>
  <r>
    <n v="150"/>
    <s v="BN5794326"/>
    <x v="73"/>
    <x v="0"/>
    <x v="1"/>
    <x v="15"/>
    <n v="1"/>
    <n v="0"/>
    <x v="2"/>
    <n v="0"/>
    <n v="1"/>
    <n v="878.87"/>
    <x v="1"/>
    <x v="1"/>
    <x v="2"/>
    <n v="1"/>
    <x v="0"/>
    <x v="3"/>
    <x v="4"/>
    <x v="1"/>
  </r>
  <r>
    <n v="151"/>
    <s v="BN5650150"/>
    <x v="124"/>
    <x v="1"/>
    <x v="0"/>
    <x v="15"/>
    <n v="8"/>
    <n v="0"/>
    <x v="2"/>
    <n v="1"/>
    <n v="0"/>
    <n v="89520.75"/>
    <x v="1"/>
    <x v="3"/>
    <x v="2"/>
    <n v="3"/>
    <x v="0"/>
    <x v="1"/>
    <x v="4"/>
    <x v="1"/>
  </r>
  <r>
    <n v="152"/>
    <s v="BN5759531"/>
    <x v="125"/>
    <x v="0"/>
    <x v="0"/>
    <x v="36"/>
    <n v="10"/>
    <n v="0"/>
    <x v="0"/>
    <n v="1"/>
    <n v="0"/>
    <n v="149892.79"/>
    <x v="0"/>
    <x v="1"/>
    <x v="1"/>
    <n v="4"/>
    <x v="0"/>
    <x v="2"/>
    <x v="2"/>
    <x v="0"/>
  </r>
  <r>
    <n v="153"/>
    <s v="BN5811502"/>
    <x v="126"/>
    <x v="1"/>
    <x v="1"/>
    <x v="0"/>
    <n v="9"/>
    <n v="0"/>
    <x v="2"/>
    <n v="1"/>
    <n v="0"/>
    <n v="180800.42"/>
    <x v="1"/>
    <x v="2"/>
    <x v="0"/>
    <n v="4"/>
    <x v="0"/>
    <x v="2"/>
    <x v="0"/>
    <x v="1"/>
  </r>
  <r>
    <n v="154"/>
    <s v="BN5688957"/>
    <x v="127"/>
    <x v="0"/>
    <x v="1"/>
    <x v="24"/>
    <n v="3"/>
    <n v="255219.18"/>
    <x v="0"/>
    <n v="1"/>
    <n v="0"/>
    <n v="98646.22"/>
    <x v="1"/>
    <x v="1"/>
    <x v="3"/>
    <n v="1"/>
    <x v="3"/>
    <x v="1"/>
    <x v="1"/>
    <x v="0"/>
  </r>
  <r>
    <n v="155"/>
    <s v="BN5709281"/>
    <x v="55"/>
    <x v="0"/>
    <x v="0"/>
    <x v="3"/>
    <n v="7"/>
    <n v="0"/>
    <x v="2"/>
    <n v="1"/>
    <n v="1"/>
    <n v="109041.53"/>
    <x v="1"/>
    <x v="0"/>
    <x v="0"/>
    <n v="3"/>
    <x v="0"/>
    <x v="0"/>
    <x v="0"/>
    <x v="1"/>
  </r>
  <r>
    <n v="156"/>
    <s v="BN5679058"/>
    <x v="128"/>
    <x v="1"/>
    <x v="1"/>
    <x v="38"/>
    <n v="8"/>
    <n v="0"/>
    <x v="0"/>
    <n v="1"/>
    <n v="0"/>
    <n v="17941.16"/>
    <x v="0"/>
    <x v="2"/>
    <x v="1"/>
    <n v="3"/>
    <x v="0"/>
    <x v="3"/>
    <x v="2"/>
    <x v="0"/>
  </r>
  <r>
    <n v="157"/>
    <s v="BN5654920"/>
    <x v="110"/>
    <x v="0"/>
    <x v="0"/>
    <x v="19"/>
    <n v="8"/>
    <n v="0"/>
    <x v="2"/>
    <n v="0"/>
    <n v="0"/>
    <n v="82996.47"/>
    <x v="1"/>
    <x v="3"/>
    <x v="3"/>
    <n v="3"/>
    <x v="0"/>
    <x v="1"/>
    <x v="4"/>
    <x v="1"/>
  </r>
  <r>
    <n v="158"/>
    <s v="BN5623508"/>
    <x v="129"/>
    <x v="1"/>
    <x v="0"/>
    <x v="34"/>
    <n v="3"/>
    <n v="0"/>
    <x v="2"/>
    <n v="1"/>
    <n v="1"/>
    <n v="92067.35"/>
    <x v="1"/>
    <x v="0"/>
    <x v="2"/>
    <n v="1"/>
    <x v="0"/>
    <x v="1"/>
    <x v="3"/>
    <x v="1"/>
  </r>
  <r>
    <n v="159"/>
    <s v="BN5589888"/>
    <x v="82"/>
    <x v="0"/>
    <x v="0"/>
    <x v="39"/>
    <n v="7"/>
    <n v="194518.5"/>
    <x v="0"/>
    <n v="0"/>
    <n v="1"/>
    <n v="104719.66"/>
    <x v="1"/>
    <x v="0"/>
    <x v="1"/>
    <n v="3"/>
    <x v="3"/>
    <x v="0"/>
    <x v="2"/>
    <x v="0"/>
  </r>
  <r>
    <n v="160"/>
    <s v="BN5803930"/>
    <x v="130"/>
    <x v="2"/>
    <x v="0"/>
    <x v="19"/>
    <n v="5"/>
    <n v="246493.4"/>
    <x v="0"/>
    <n v="0"/>
    <n v="0"/>
    <n v="112687.57"/>
    <x v="1"/>
    <x v="0"/>
    <x v="3"/>
    <n v="2"/>
    <x v="3"/>
    <x v="0"/>
    <x v="4"/>
    <x v="0"/>
  </r>
  <r>
    <n v="161"/>
    <s v="BN5692045"/>
    <x v="131"/>
    <x v="1"/>
    <x v="0"/>
    <x v="32"/>
    <n v="7"/>
    <n v="202120.5"/>
    <x v="0"/>
    <n v="0"/>
    <n v="1"/>
    <n v="84699.56"/>
    <x v="1"/>
    <x v="2"/>
    <x v="2"/>
    <n v="3"/>
    <x v="3"/>
    <x v="1"/>
    <x v="3"/>
    <x v="0"/>
  </r>
  <r>
    <n v="162"/>
    <s v="BN5641035"/>
    <x v="9"/>
    <x v="0"/>
    <x v="1"/>
    <x v="33"/>
    <n v="3"/>
    <n v="0"/>
    <x v="2"/>
    <n v="1"/>
    <n v="0"/>
    <n v="83473.820000000007"/>
    <x v="1"/>
    <x v="2"/>
    <x v="2"/>
    <n v="1"/>
    <x v="0"/>
    <x v="1"/>
    <x v="3"/>
    <x v="1"/>
  </r>
  <r>
    <n v="163"/>
    <s v="BN5630823"/>
    <x v="132"/>
    <x v="0"/>
    <x v="0"/>
    <x v="23"/>
    <n v="8"/>
    <n v="216014.72"/>
    <x v="0"/>
    <n v="0"/>
    <n v="0"/>
    <n v="47125.11"/>
    <x v="1"/>
    <x v="3"/>
    <x v="1"/>
    <n v="3"/>
    <x v="3"/>
    <x v="3"/>
    <x v="2"/>
    <x v="0"/>
  </r>
  <r>
    <n v="164"/>
    <s v="BN5680685"/>
    <x v="102"/>
    <x v="1"/>
    <x v="0"/>
    <x v="18"/>
    <n v="3"/>
    <n v="0"/>
    <x v="2"/>
    <n v="1"/>
    <n v="1"/>
    <n v="106977.8"/>
    <x v="1"/>
    <x v="3"/>
    <x v="3"/>
    <n v="1"/>
    <x v="0"/>
    <x v="0"/>
    <x v="1"/>
    <x v="1"/>
  </r>
  <r>
    <n v="165"/>
    <s v="BN5658842"/>
    <x v="133"/>
    <x v="1"/>
    <x v="1"/>
    <x v="6"/>
    <n v="1"/>
    <n v="267405.78000000003"/>
    <x v="0"/>
    <n v="1"/>
    <n v="0"/>
    <n v="55582.54"/>
    <x v="0"/>
    <x v="2"/>
    <x v="2"/>
    <n v="1"/>
    <x v="2"/>
    <x v="1"/>
    <x v="3"/>
    <x v="0"/>
  </r>
  <r>
    <n v="166"/>
    <s v="BN5585301"/>
    <x v="42"/>
    <x v="2"/>
    <x v="1"/>
    <x v="8"/>
    <n v="10"/>
    <n v="250379.5"/>
    <x v="2"/>
    <n v="1"/>
    <n v="1"/>
    <n v="139874.43"/>
    <x v="1"/>
    <x v="2"/>
    <x v="2"/>
    <n v="4"/>
    <x v="3"/>
    <x v="0"/>
    <x v="4"/>
    <x v="1"/>
  </r>
  <r>
    <n v="167"/>
    <s v="BN5724536"/>
    <x v="134"/>
    <x v="2"/>
    <x v="0"/>
    <x v="9"/>
    <n v="8"/>
    <n v="226068.44"/>
    <x v="0"/>
    <n v="1"/>
    <n v="0"/>
    <n v="162503.48000000001"/>
    <x v="0"/>
    <x v="2"/>
    <x v="2"/>
    <n v="3"/>
    <x v="3"/>
    <x v="2"/>
    <x v="3"/>
    <x v="0"/>
  </r>
  <r>
    <n v="168"/>
    <s v="BN5588450"/>
    <x v="135"/>
    <x v="1"/>
    <x v="0"/>
    <x v="1"/>
    <n v="10"/>
    <n v="218026.46"/>
    <x v="0"/>
    <n v="1"/>
    <n v="0"/>
    <n v="196499.96"/>
    <x v="1"/>
    <x v="0"/>
    <x v="0"/>
    <n v="4"/>
    <x v="3"/>
    <x v="2"/>
    <x v="0"/>
    <x v="0"/>
  </r>
  <r>
    <n v="169"/>
    <s v="BN5574605"/>
    <x v="136"/>
    <x v="1"/>
    <x v="0"/>
    <x v="2"/>
    <n v="3"/>
    <n v="0"/>
    <x v="2"/>
    <n v="1"/>
    <n v="0"/>
    <n v="40721.24"/>
    <x v="0"/>
    <x v="2"/>
    <x v="0"/>
    <n v="1"/>
    <x v="0"/>
    <x v="3"/>
    <x v="1"/>
    <x v="1"/>
  </r>
  <r>
    <n v="170"/>
    <s v="BN5611238"/>
    <x v="119"/>
    <x v="2"/>
    <x v="1"/>
    <x v="9"/>
    <n v="10"/>
    <n v="115859.62"/>
    <x v="2"/>
    <n v="0"/>
    <n v="0"/>
    <n v="53134.3"/>
    <x v="1"/>
    <x v="2"/>
    <x v="2"/>
    <n v="4"/>
    <x v="1"/>
    <x v="1"/>
    <x v="3"/>
    <x v="1"/>
  </r>
  <r>
    <n v="171"/>
    <s v="BN5587475"/>
    <x v="137"/>
    <x v="0"/>
    <x v="0"/>
    <x v="6"/>
    <n v="5"/>
    <n v="260228.78"/>
    <x v="0"/>
    <n v="1"/>
    <n v="0"/>
    <n v="164017.89000000001"/>
    <x v="1"/>
    <x v="1"/>
    <x v="2"/>
    <n v="2"/>
    <x v="2"/>
    <x v="2"/>
    <x v="3"/>
    <x v="0"/>
  </r>
  <r>
    <n v="172"/>
    <s v="BN5613085"/>
    <x v="103"/>
    <x v="2"/>
    <x v="1"/>
    <x v="7"/>
    <n v="6"/>
    <n v="191652.98"/>
    <x v="2"/>
    <n v="1"/>
    <n v="0"/>
    <n v="155996.96"/>
    <x v="1"/>
    <x v="0"/>
    <x v="2"/>
    <n v="2"/>
    <x v="1"/>
    <x v="2"/>
    <x v="3"/>
    <x v="1"/>
  </r>
  <r>
    <n v="173"/>
    <s v="BN5650935"/>
    <x v="138"/>
    <x v="2"/>
    <x v="1"/>
    <x v="4"/>
    <n v="11"/>
    <n v="259217.14"/>
    <x v="0"/>
    <n v="1"/>
    <n v="0"/>
    <n v="5472.7"/>
    <x v="0"/>
    <x v="1"/>
    <x v="0"/>
    <n v="4"/>
    <x v="2"/>
    <x v="3"/>
    <x v="0"/>
    <x v="0"/>
  </r>
  <r>
    <n v="174"/>
    <s v="BN5586223"/>
    <x v="139"/>
    <x v="0"/>
    <x v="1"/>
    <x v="33"/>
    <n v="5"/>
    <n v="338924.18"/>
    <x v="0"/>
    <n v="1"/>
    <n v="0"/>
    <n v="112187.11"/>
    <x v="1"/>
    <x v="1"/>
    <x v="2"/>
    <n v="2"/>
    <x v="2"/>
    <x v="0"/>
    <x v="3"/>
    <x v="0"/>
  </r>
  <r>
    <n v="175"/>
    <s v="BN5625437"/>
    <x v="140"/>
    <x v="0"/>
    <x v="1"/>
    <x v="20"/>
    <n v="6"/>
    <n v="0"/>
    <x v="2"/>
    <n v="1"/>
    <n v="1"/>
    <n v="146457.82999999999"/>
    <x v="1"/>
    <x v="1"/>
    <x v="0"/>
    <n v="2"/>
    <x v="0"/>
    <x v="0"/>
    <x v="0"/>
    <x v="1"/>
  </r>
  <r>
    <n v="176"/>
    <s v="BN5755122"/>
    <x v="137"/>
    <x v="1"/>
    <x v="0"/>
    <x v="12"/>
    <n v="8"/>
    <n v="267736.42"/>
    <x v="0"/>
    <n v="1"/>
    <n v="1"/>
    <n v="27286.1"/>
    <x v="1"/>
    <x v="1"/>
    <x v="3"/>
    <n v="3"/>
    <x v="2"/>
    <x v="3"/>
    <x v="1"/>
    <x v="0"/>
  </r>
  <r>
    <n v="177"/>
    <s v="BN5645161"/>
    <x v="21"/>
    <x v="0"/>
    <x v="0"/>
    <x v="33"/>
    <n v="1"/>
    <n v="0"/>
    <x v="2"/>
    <n v="1"/>
    <n v="1"/>
    <n v="130553.47"/>
    <x v="1"/>
    <x v="1"/>
    <x v="2"/>
    <n v="1"/>
    <x v="0"/>
    <x v="0"/>
    <x v="3"/>
    <x v="1"/>
  </r>
  <r>
    <n v="178"/>
    <s v="BN5790268"/>
    <x v="141"/>
    <x v="2"/>
    <x v="1"/>
    <x v="18"/>
    <n v="6"/>
    <n v="380958.96"/>
    <x v="2"/>
    <n v="0"/>
    <n v="0"/>
    <n v="179351.89"/>
    <x v="1"/>
    <x v="0"/>
    <x v="3"/>
    <n v="2"/>
    <x v="2"/>
    <x v="2"/>
    <x v="1"/>
    <x v="1"/>
  </r>
  <r>
    <n v="179"/>
    <s v="BN5762528"/>
    <x v="142"/>
    <x v="1"/>
    <x v="0"/>
    <x v="20"/>
    <n v="9"/>
    <n v="203986.24"/>
    <x v="0"/>
    <n v="0"/>
    <n v="1"/>
    <n v="94774.12"/>
    <x v="1"/>
    <x v="0"/>
    <x v="0"/>
    <n v="4"/>
    <x v="3"/>
    <x v="1"/>
    <x v="0"/>
    <x v="0"/>
  </r>
  <r>
    <n v="180"/>
    <s v="BN5625339"/>
    <x v="124"/>
    <x v="2"/>
    <x v="0"/>
    <x v="30"/>
    <n v="4"/>
    <n v="323217.62"/>
    <x v="0"/>
    <n v="1"/>
    <n v="0"/>
    <n v="8080.85"/>
    <x v="0"/>
    <x v="3"/>
    <x v="1"/>
    <n v="1"/>
    <x v="2"/>
    <x v="3"/>
    <x v="2"/>
    <x v="0"/>
  </r>
  <r>
    <n v="181"/>
    <s v="BN5716247"/>
    <x v="4"/>
    <x v="1"/>
    <x v="0"/>
    <x v="13"/>
    <n v="3"/>
    <n v="244622.42"/>
    <x v="0"/>
    <n v="1"/>
    <n v="1"/>
    <n v="19482.5"/>
    <x v="1"/>
    <x v="3"/>
    <x v="1"/>
    <n v="1"/>
    <x v="3"/>
    <x v="3"/>
    <x v="0"/>
    <x v="0"/>
  </r>
  <r>
    <n v="182"/>
    <s v="BN5789582"/>
    <x v="21"/>
    <x v="0"/>
    <x v="1"/>
    <x v="35"/>
    <n v="3"/>
    <n v="0"/>
    <x v="2"/>
    <n v="1"/>
    <n v="1"/>
    <n v="48071.61"/>
    <x v="1"/>
    <x v="1"/>
    <x v="1"/>
    <n v="1"/>
    <x v="0"/>
    <x v="3"/>
    <x v="2"/>
    <x v="1"/>
  </r>
  <r>
    <n v="183"/>
    <s v="BN5620988"/>
    <x v="143"/>
    <x v="2"/>
    <x v="0"/>
    <x v="13"/>
    <n v="2"/>
    <n v="324300.84000000003"/>
    <x v="2"/>
    <n v="1"/>
    <n v="0"/>
    <n v="174531.27"/>
    <x v="1"/>
    <x v="3"/>
    <x v="1"/>
    <n v="1"/>
    <x v="2"/>
    <x v="2"/>
    <x v="0"/>
    <x v="1"/>
  </r>
  <r>
    <n v="184"/>
    <s v="BN5810758"/>
    <x v="20"/>
    <x v="0"/>
    <x v="1"/>
    <x v="0"/>
    <n v="3"/>
    <n v="0"/>
    <x v="2"/>
    <n v="1"/>
    <n v="1"/>
    <n v="55470.78"/>
    <x v="1"/>
    <x v="0"/>
    <x v="0"/>
    <n v="1"/>
    <x v="0"/>
    <x v="1"/>
    <x v="0"/>
    <x v="1"/>
  </r>
  <r>
    <n v="185"/>
    <s v="BN5719290"/>
    <x v="36"/>
    <x v="0"/>
    <x v="0"/>
    <x v="5"/>
    <n v="5"/>
    <n v="0"/>
    <x v="0"/>
    <n v="1"/>
    <n v="1"/>
    <n v="8546.8700000000008"/>
    <x v="0"/>
    <x v="3"/>
    <x v="1"/>
    <n v="2"/>
    <x v="0"/>
    <x v="3"/>
    <x v="2"/>
    <x v="0"/>
  </r>
  <r>
    <n v="186"/>
    <s v="BN5654419"/>
    <x v="144"/>
    <x v="0"/>
    <x v="1"/>
    <x v="15"/>
    <n v="9"/>
    <n v="0"/>
    <x v="2"/>
    <n v="1"/>
    <n v="0"/>
    <n v="95857.18"/>
    <x v="1"/>
    <x v="1"/>
    <x v="2"/>
    <n v="4"/>
    <x v="0"/>
    <x v="1"/>
    <x v="4"/>
    <x v="1"/>
  </r>
  <r>
    <n v="187"/>
    <s v="BN5771890"/>
    <x v="87"/>
    <x v="0"/>
    <x v="0"/>
    <x v="2"/>
    <n v="2"/>
    <n v="198021.34"/>
    <x v="0"/>
    <n v="1"/>
    <n v="0"/>
    <n v="194945.8"/>
    <x v="1"/>
    <x v="3"/>
    <x v="0"/>
    <n v="1"/>
    <x v="3"/>
    <x v="2"/>
    <x v="1"/>
    <x v="0"/>
  </r>
  <r>
    <n v="188"/>
    <s v="BN5708623"/>
    <x v="145"/>
    <x v="1"/>
    <x v="0"/>
    <x v="24"/>
    <n v="1"/>
    <n v="0"/>
    <x v="0"/>
    <n v="0"/>
    <n v="1"/>
    <n v="131521.72"/>
    <x v="1"/>
    <x v="1"/>
    <x v="3"/>
    <n v="1"/>
    <x v="0"/>
    <x v="0"/>
    <x v="1"/>
    <x v="0"/>
  </r>
  <r>
    <n v="189"/>
    <s v="BN5726589"/>
    <x v="15"/>
    <x v="1"/>
    <x v="1"/>
    <x v="33"/>
    <n v="6"/>
    <n v="0"/>
    <x v="2"/>
    <n v="0"/>
    <n v="1"/>
    <n v="196108.51"/>
    <x v="1"/>
    <x v="0"/>
    <x v="2"/>
    <n v="2"/>
    <x v="0"/>
    <x v="2"/>
    <x v="3"/>
    <x v="1"/>
  </r>
  <r>
    <n v="190"/>
    <s v="BN5587334"/>
    <x v="57"/>
    <x v="2"/>
    <x v="0"/>
    <x v="10"/>
    <n v="8"/>
    <n v="222776.36"/>
    <x v="2"/>
    <n v="1"/>
    <n v="0"/>
    <n v="148564.76"/>
    <x v="1"/>
    <x v="2"/>
    <x v="3"/>
    <n v="3"/>
    <x v="3"/>
    <x v="0"/>
    <x v="4"/>
    <x v="1"/>
  </r>
  <r>
    <n v="191"/>
    <s v="BN5726844"/>
    <x v="146"/>
    <x v="0"/>
    <x v="0"/>
    <x v="1"/>
    <n v="9"/>
    <n v="112429.7"/>
    <x v="2"/>
    <n v="0"/>
    <n v="0"/>
    <n v="92982.61"/>
    <x v="0"/>
    <x v="2"/>
    <x v="0"/>
    <n v="4"/>
    <x v="1"/>
    <x v="1"/>
    <x v="0"/>
    <x v="1"/>
  </r>
  <r>
    <n v="192"/>
    <s v="BN5770999"/>
    <x v="140"/>
    <x v="0"/>
    <x v="0"/>
    <x v="18"/>
    <n v="4"/>
    <n v="168655.54"/>
    <x v="2"/>
    <n v="1"/>
    <n v="0"/>
    <n v="17675.36"/>
    <x v="1"/>
    <x v="1"/>
    <x v="3"/>
    <n v="1"/>
    <x v="1"/>
    <x v="3"/>
    <x v="1"/>
    <x v="1"/>
  </r>
  <r>
    <n v="193"/>
    <s v="BN5756763"/>
    <x v="98"/>
    <x v="0"/>
    <x v="1"/>
    <x v="20"/>
    <n v="2"/>
    <n v="0"/>
    <x v="2"/>
    <n v="0"/>
    <n v="0"/>
    <n v="114996.43"/>
    <x v="1"/>
    <x v="1"/>
    <x v="0"/>
    <n v="1"/>
    <x v="0"/>
    <x v="0"/>
    <x v="0"/>
    <x v="1"/>
  </r>
  <r>
    <n v="194"/>
    <s v="BN5702654"/>
    <x v="51"/>
    <x v="0"/>
    <x v="1"/>
    <x v="15"/>
    <n v="9"/>
    <n v="186025.78"/>
    <x v="0"/>
    <n v="1"/>
    <n v="0"/>
    <n v="86957.42"/>
    <x v="1"/>
    <x v="0"/>
    <x v="2"/>
    <n v="4"/>
    <x v="1"/>
    <x v="1"/>
    <x v="4"/>
    <x v="0"/>
  </r>
  <r>
    <n v="195"/>
    <s v="BN5679113"/>
    <x v="147"/>
    <x v="1"/>
    <x v="1"/>
    <x v="6"/>
    <n v="10"/>
    <n v="123420.88"/>
    <x v="2"/>
    <n v="1"/>
    <n v="0"/>
    <n v="128077.8"/>
    <x v="1"/>
    <x v="1"/>
    <x v="2"/>
    <n v="4"/>
    <x v="1"/>
    <x v="0"/>
    <x v="3"/>
    <x v="1"/>
  </r>
  <r>
    <n v="196"/>
    <s v="BN5594728"/>
    <x v="148"/>
    <x v="0"/>
    <x v="1"/>
    <x v="12"/>
    <n v="4"/>
    <n v="349580.3"/>
    <x v="0"/>
    <n v="1"/>
    <n v="1"/>
    <n v="600.36"/>
    <x v="1"/>
    <x v="3"/>
    <x v="3"/>
    <n v="1"/>
    <x v="2"/>
    <x v="3"/>
    <x v="1"/>
    <x v="0"/>
  </r>
  <r>
    <n v="197"/>
    <s v="BN5635818"/>
    <x v="15"/>
    <x v="1"/>
    <x v="0"/>
    <x v="15"/>
    <n v="7"/>
    <n v="0"/>
    <x v="2"/>
    <n v="1"/>
    <n v="1"/>
    <n v="43001.46"/>
    <x v="1"/>
    <x v="0"/>
    <x v="2"/>
    <n v="3"/>
    <x v="0"/>
    <x v="3"/>
    <x v="4"/>
    <x v="1"/>
  </r>
  <r>
    <n v="198"/>
    <s v="BN5777805"/>
    <x v="102"/>
    <x v="2"/>
    <x v="1"/>
    <x v="24"/>
    <n v="4"/>
    <n v="215441.28"/>
    <x v="0"/>
    <n v="1"/>
    <n v="1"/>
    <n v="158591.12"/>
    <x v="1"/>
    <x v="3"/>
    <x v="3"/>
    <n v="1"/>
    <x v="3"/>
    <x v="2"/>
    <x v="1"/>
    <x v="0"/>
  </r>
  <r>
    <n v="199"/>
    <s v="BN5656089"/>
    <x v="8"/>
    <x v="0"/>
    <x v="1"/>
    <x v="38"/>
    <n v="11"/>
    <n v="0"/>
    <x v="2"/>
    <n v="1"/>
    <n v="1"/>
    <n v="47847.19"/>
    <x v="1"/>
    <x v="1"/>
    <x v="1"/>
    <n v="4"/>
    <x v="0"/>
    <x v="3"/>
    <x v="2"/>
    <x v="1"/>
  </r>
  <r>
    <n v="200"/>
    <s v="BN5811040"/>
    <x v="149"/>
    <x v="0"/>
    <x v="1"/>
    <x v="12"/>
    <n v="7"/>
    <n v="192847.68"/>
    <x v="0"/>
    <n v="1"/>
    <n v="0"/>
    <n v="10488.44"/>
    <x v="1"/>
    <x v="1"/>
    <x v="3"/>
    <n v="3"/>
    <x v="1"/>
    <x v="3"/>
    <x v="1"/>
    <x v="0"/>
  </r>
  <r>
    <n v="201"/>
    <s v="BN5604395"/>
    <x v="4"/>
    <x v="1"/>
    <x v="1"/>
    <x v="33"/>
    <n v="3"/>
    <n v="282080.02"/>
    <x v="0"/>
    <n v="1"/>
    <n v="1"/>
    <n v="5978.2"/>
    <x v="1"/>
    <x v="3"/>
    <x v="2"/>
    <n v="1"/>
    <x v="2"/>
    <x v="3"/>
    <x v="3"/>
    <x v="0"/>
  </r>
  <r>
    <n v="202"/>
    <s v="BN5622824"/>
    <x v="150"/>
    <x v="0"/>
    <x v="1"/>
    <x v="0"/>
    <n v="5"/>
    <n v="210840.36"/>
    <x v="0"/>
    <n v="0"/>
    <n v="1"/>
    <n v="121409.06"/>
    <x v="1"/>
    <x v="3"/>
    <x v="0"/>
    <n v="2"/>
    <x v="3"/>
    <x v="0"/>
    <x v="0"/>
    <x v="0"/>
  </r>
  <r>
    <n v="203"/>
    <s v="BN5600887"/>
    <x v="151"/>
    <x v="1"/>
    <x v="1"/>
    <x v="5"/>
    <n v="6"/>
    <n v="0"/>
    <x v="0"/>
    <n v="0"/>
    <n v="1"/>
    <n v="146145.93"/>
    <x v="0"/>
    <x v="1"/>
    <x v="1"/>
    <n v="2"/>
    <x v="0"/>
    <x v="0"/>
    <x v="2"/>
    <x v="0"/>
  </r>
  <r>
    <n v="204"/>
    <s v="BN5727781"/>
    <x v="152"/>
    <x v="0"/>
    <x v="0"/>
    <x v="16"/>
    <n v="3"/>
    <n v="258044.12"/>
    <x v="2"/>
    <n v="1"/>
    <n v="1"/>
    <n v="14374.86"/>
    <x v="0"/>
    <x v="2"/>
    <x v="0"/>
    <n v="1"/>
    <x v="2"/>
    <x v="3"/>
    <x v="1"/>
    <x v="1"/>
  </r>
  <r>
    <n v="205"/>
    <s v="BN5627714"/>
    <x v="140"/>
    <x v="1"/>
    <x v="1"/>
    <x v="19"/>
    <n v="4"/>
    <n v="353333.24"/>
    <x v="0"/>
    <n v="1"/>
    <n v="0"/>
    <n v="94670.77"/>
    <x v="1"/>
    <x v="1"/>
    <x v="3"/>
    <n v="1"/>
    <x v="2"/>
    <x v="1"/>
    <x v="4"/>
    <x v="0"/>
  </r>
  <r>
    <n v="206"/>
    <s v="BN5772952"/>
    <x v="46"/>
    <x v="0"/>
    <x v="1"/>
    <x v="24"/>
    <n v="4"/>
    <n v="0"/>
    <x v="0"/>
    <n v="1"/>
    <n v="1"/>
    <n v="179670.31"/>
    <x v="1"/>
    <x v="1"/>
    <x v="3"/>
    <n v="1"/>
    <x v="0"/>
    <x v="2"/>
    <x v="1"/>
    <x v="0"/>
  </r>
  <r>
    <n v="207"/>
    <s v="BN5755175"/>
    <x v="1"/>
    <x v="1"/>
    <x v="0"/>
    <x v="1"/>
    <n v="4"/>
    <n v="179527.67999999999"/>
    <x v="0"/>
    <n v="0"/>
    <n v="0"/>
    <n v="199304.74"/>
    <x v="0"/>
    <x v="0"/>
    <x v="0"/>
    <n v="1"/>
    <x v="1"/>
    <x v="2"/>
    <x v="0"/>
    <x v="0"/>
  </r>
  <r>
    <n v="208"/>
    <s v="BN5679444"/>
    <x v="153"/>
    <x v="0"/>
    <x v="1"/>
    <x v="10"/>
    <n v="6"/>
    <n v="269909.06"/>
    <x v="0"/>
    <n v="1"/>
    <n v="1"/>
    <n v="151954.39000000001"/>
    <x v="1"/>
    <x v="0"/>
    <x v="3"/>
    <n v="2"/>
    <x v="2"/>
    <x v="2"/>
    <x v="4"/>
    <x v="0"/>
  </r>
  <r>
    <n v="209"/>
    <s v="BN5684094"/>
    <x v="154"/>
    <x v="0"/>
    <x v="1"/>
    <x v="13"/>
    <n v="6"/>
    <n v="0"/>
    <x v="0"/>
    <n v="1"/>
    <n v="0"/>
    <n v="142513.5"/>
    <x v="0"/>
    <x v="0"/>
    <x v="1"/>
    <n v="2"/>
    <x v="0"/>
    <x v="0"/>
    <x v="0"/>
    <x v="0"/>
  </r>
  <r>
    <n v="210"/>
    <s v="BN5612000"/>
    <x v="155"/>
    <x v="0"/>
    <x v="1"/>
    <x v="13"/>
    <n v="3"/>
    <n v="212753.7"/>
    <x v="0"/>
    <n v="0"/>
    <n v="1"/>
    <n v="158264.62"/>
    <x v="1"/>
    <x v="2"/>
    <x v="1"/>
    <n v="1"/>
    <x v="3"/>
    <x v="2"/>
    <x v="0"/>
    <x v="0"/>
  </r>
  <r>
    <n v="211"/>
    <s v="BN5751960"/>
    <x v="156"/>
    <x v="2"/>
    <x v="1"/>
    <x v="19"/>
    <n v="3"/>
    <n v="323629.28000000003"/>
    <x v="2"/>
    <n v="1"/>
    <n v="0"/>
    <n v="169381.9"/>
    <x v="1"/>
    <x v="2"/>
    <x v="3"/>
    <n v="1"/>
    <x v="2"/>
    <x v="2"/>
    <x v="4"/>
    <x v="1"/>
  </r>
  <r>
    <n v="212"/>
    <s v="BN5624505"/>
    <x v="59"/>
    <x v="0"/>
    <x v="1"/>
    <x v="8"/>
    <n v="9"/>
    <n v="0"/>
    <x v="2"/>
    <n v="1"/>
    <n v="1"/>
    <n v="169915.02"/>
    <x v="1"/>
    <x v="0"/>
    <x v="2"/>
    <n v="4"/>
    <x v="0"/>
    <x v="2"/>
    <x v="4"/>
    <x v="1"/>
  </r>
  <r>
    <n v="213"/>
    <s v="BN5573065"/>
    <x v="157"/>
    <x v="0"/>
    <x v="0"/>
    <x v="1"/>
    <n v="10"/>
    <n v="0"/>
    <x v="2"/>
    <n v="0"/>
    <n v="0"/>
    <n v="88852.47"/>
    <x v="1"/>
    <x v="0"/>
    <x v="0"/>
    <n v="4"/>
    <x v="0"/>
    <x v="1"/>
    <x v="0"/>
    <x v="1"/>
  </r>
  <r>
    <n v="214"/>
    <s v="BN5594830"/>
    <x v="158"/>
    <x v="0"/>
    <x v="0"/>
    <x v="10"/>
    <n v="2"/>
    <n v="126190.02"/>
    <x v="0"/>
    <n v="1"/>
    <n v="1"/>
    <n v="40645.81"/>
    <x v="1"/>
    <x v="2"/>
    <x v="3"/>
    <n v="1"/>
    <x v="1"/>
    <x v="3"/>
    <x v="4"/>
    <x v="0"/>
  </r>
  <r>
    <n v="215"/>
    <s v="BN5785455"/>
    <x v="159"/>
    <x v="2"/>
    <x v="1"/>
    <x v="28"/>
    <n v="5"/>
    <n v="236574.02"/>
    <x v="2"/>
    <n v="0"/>
    <n v="0"/>
    <n v="60427.3"/>
    <x v="1"/>
    <x v="1"/>
    <x v="2"/>
    <n v="2"/>
    <x v="3"/>
    <x v="1"/>
    <x v="3"/>
    <x v="1"/>
  </r>
  <r>
    <n v="216"/>
    <s v="BN5723401"/>
    <x v="104"/>
    <x v="2"/>
    <x v="1"/>
    <x v="40"/>
    <n v="8"/>
    <n v="213708.42"/>
    <x v="0"/>
    <n v="0"/>
    <n v="1"/>
    <n v="157959.01999999999"/>
    <x v="0"/>
    <x v="2"/>
    <x v="1"/>
    <n v="3"/>
    <x v="3"/>
    <x v="2"/>
    <x v="2"/>
    <x v="0"/>
  </r>
  <r>
    <n v="217"/>
    <s v="BN5680833"/>
    <x v="160"/>
    <x v="0"/>
    <x v="1"/>
    <x v="17"/>
    <n v="8"/>
    <n v="99025.1"/>
    <x v="0"/>
    <n v="1"/>
    <n v="0"/>
    <n v="133007.34"/>
    <x v="1"/>
    <x v="2"/>
    <x v="1"/>
    <n v="3"/>
    <x v="1"/>
    <x v="0"/>
    <x v="2"/>
    <x v="0"/>
  </r>
  <r>
    <n v="218"/>
    <s v="BN5786221"/>
    <x v="87"/>
    <x v="1"/>
    <x v="0"/>
    <x v="19"/>
    <n v="10"/>
    <n v="0"/>
    <x v="2"/>
    <n v="0"/>
    <n v="0"/>
    <n v="176576.62"/>
    <x v="1"/>
    <x v="3"/>
    <x v="3"/>
    <n v="4"/>
    <x v="0"/>
    <x v="2"/>
    <x v="4"/>
    <x v="1"/>
  </r>
  <r>
    <n v="219"/>
    <s v="BN5659279"/>
    <x v="148"/>
    <x v="0"/>
    <x v="1"/>
    <x v="3"/>
    <n v="2"/>
    <n v="211598.64"/>
    <x v="2"/>
    <n v="1"/>
    <n v="0"/>
    <n v="34888.04"/>
    <x v="0"/>
    <x v="3"/>
    <x v="0"/>
    <n v="1"/>
    <x v="3"/>
    <x v="3"/>
    <x v="0"/>
    <x v="1"/>
  </r>
  <r>
    <n v="220"/>
    <s v="BN5774767"/>
    <x v="161"/>
    <x v="0"/>
    <x v="1"/>
    <x v="41"/>
    <n v="9"/>
    <n v="0"/>
    <x v="0"/>
    <n v="1"/>
    <n v="1"/>
    <n v="28737.71"/>
    <x v="0"/>
    <x v="0"/>
    <x v="1"/>
    <n v="4"/>
    <x v="0"/>
    <x v="3"/>
    <x v="2"/>
    <x v="0"/>
  </r>
  <r>
    <n v="221"/>
    <s v="BN5725224"/>
    <x v="18"/>
    <x v="0"/>
    <x v="0"/>
    <x v="8"/>
    <n v="10"/>
    <n v="229444.1"/>
    <x v="2"/>
    <n v="1"/>
    <n v="1"/>
    <n v="98178.57"/>
    <x v="1"/>
    <x v="3"/>
    <x v="2"/>
    <n v="4"/>
    <x v="3"/>
    <x v="1"/>
    <x v="4"/>
    <x v="1"/>
  </r>
  <r>
    <n v="222"/>
    <s v="BN5787068"/>
    <x v="144"/>
    <x v="1"/>
    <x v="1"/>
    <x v="33"/>
    <n v="8"/>
    <n v="0"/>
    <x v="0"/>
    <n v="0"/>
    <n v="1"/>
    <n v="125010.24000000001"/>
    <x v="1"/>
    <x v="1"/>
    <x v="2"/>
    <n v="3"/>
    <x v="0"/>
    <x v="0"/>
    <x v="3"/>
    <x v="0"/>
  </r>
  <r>
    <n v="223"/>
    <s v="BN5727742"/>
    <x v="162"/>
    <x v="0"/>
    <x v="1"/>
    <x v="0"/>
    <n v="3"/>
    <n v="0"/>
    <x v="2"/>
    <n v="1"/>
    <n v="1"/>
    <n v="167984.61"/>
    <x v="1"/>
    <x v="1"/>
    <x v="0"/>
    <n v="1"/>
    <x v="0"/>
    <x v="2"/>
    <x v="0"/>
    <x v="1"/>
  </r>
  <r>
    <n v="224"/>
    <s v="BN5733160"/>
    <x v="4"/>
    <x v="0"/>
    <x v="1"/>
    <x v="19"/>
    <n v="11"/>
    <n v="0"/>
    <x v="0"/>
    <n v="1"/>
    <n v="0"/>
    <n v="4861.72"/>
    <x v="0"/>
    <x v="3"/>
    <x v="3"/>
    <n v="4"/>
    <x v="0"/>
    <x v="3"/>
    <x v="4"/>
    <x v="0"/>
  </r>
  <r>
    <n v="225"/>
    <s v="BN5568661"/>
    <x v="155"/>
    <x v="2"/>
    <x v="1"/>
    <x v="13"/>
    <n v="7"/>
    <n v="199128.44"/>
    <x v="0"/>
    <n v="1"/>
    <n v="1"/>
    <n v="108872.45"/>
    <x v="0"/>
    <x v="2"/>
    <x v="1"/>
    <n v="3"/>
    <x v="3"/>
    <x v="0"/>
    <x v="0"/>
    <x v="0"/>
  </r>
  <r>
    <n v="226"/>
    <s v="BN5698942"/>
    <x v="94"/>
    <x v="0"/>
    <x v="1"/>
    <x v="24"/>
    <n v="5"/>
    <n v="341115.82"/>
    <x v="2"/>
    <n v="1"/>
    <n v="0"/>
    <n v="198252.88"/>
    <x v="1"/>
    <x v="2"/>
    <x v="3"/>
    <n v="2"/>
    <x v="2"/>
    <x v="2"/>
    <x v="1"/>
    <x v="1"/>
  </r>
  <r>
    <n v="227"/>
    <s v="BN5774306"/>
    <x v="163"/>
    <x v="0"/>
    <x v="0"/>
    <x v="33"/>
    <n v="10"/>
    <n v="0"/>
    <x v="2"/>
    <n v="1"/>
    <n v="1"/>
    <n v="26960.31"/>
    <x v="1"/>
    <x v="2"/>
    <x v="2"/>
    <n v="4"/>
    <x v="0"/>
    <x v="3"/>
    <x v="3"/>
    <x v="1"/>
  </r>
  <r>
    <n v="228"/>
    <s v="BN5676808"/>
    <x v="164"/>
    <x v="2"/>
    <x v="0"/>
    <x v="2"/>
    <n v="7"/>
    <n v="149192.29999999999"/>
    <x v="1"/>
    <n v="1"/>
    <n v="1"/>
    <n v="85746.52"/>
    <x v="0"/>
    <x v="1"/>
    <x v="0"/>
    <n v="3"/>
    <x v="1"/>
    <x v="1"/>
    <x v="1"/>
    <x v="1"/>
  </r>
  <r>
    <n v="229"/>
    <s v="BN5637666"/>
    <x v="60"/>
    <x v="2"/>
    <x v="1"/>
    <x v="5"/>
    <n v="3"/>
    <n v="193776.78"/>
    <x v="0"/>
    <n v="1"/>
    <n v="0"/>
    <n v="77206.25"/>
    <x v="0"/>
    <x v="3"/>
    <x v="1"/>
    <n v="1"/>
    <x v="1"/>
    <x v="1"/>
    <x v="2"/>
    <x v="0"/>
  </r>
  <r>
    <n v="230"/>
    <s v="BN5605374"/>
    <x v="165"/>
    <x v="2"/>
    <x v="0"/>
    <x v="6"/>
    <n v="4"/>
    <n v="261660.44"/>
    <x v="0"/>
    <n v="1"/>
    <n v="0"/>
    <n v="61048.53"/>
    <x v="1"/>
    <x v="0"/>
    <x v="2"/>
    <n v="1"/>
    <x v="2"/>
    <x v="1"/>
    <x v="3"/>
    <x v="0"/>
  </r>
  <r>
    <n v="231"/>
    <s v="BN5808386"/>
    <x v="166"/>
    <x v="0"/>
    <x v="1"/>
    <x v="42"/>
    <n v="2"/>
    <n v="0"/>
    <x v="2"/>
    <n v="0"/>
    <n v="1"/>
    <n v="111981.19"/>
    <x v="1"/>
    <x v="2"/>
    <x v="1"/>
    <n v="1"/>
    <x v="0"/>
    <x v="0"/>
    <x v="2"/>
    <x v="1"/>
  </r>
  <r>
    <n v="232"/>
    <s v="BN5626913"/>
    <x v="167"/>
    <x v="0"/>
    <x v="1"/>
    <x v="20"/>
    <n v="1"/>
    <n v="0"/>
    <x v="2"/>
    <n v="1"/>
    <n v="0"/>
    <n v="62232.6"/>
    <x v="1"/>
    <x v="0"/>
    <x v="0"/>
    <n v="1"/>
    <x v="0"/>
    <x v="1"/>
    <x v="0"/>
    <x v="1"/>
  </r>
  <r>
    <n v="233"/>
    <s v="BN5787087"/>
    <x v="140"/>
    <x v="0"/>
    <x v="0"/>
    <x v="24"/>
    <n v="2"/>
    <n v="0"/>
    <x v="2"/>
    <n v="0"/>
    <n v="1"/>
    <n v="156105.03"/>
    <x v="1"/>
    <x v="1"/>
    <x v="3"/>
    <n v="1"/>
    <x v="0"/>
    <x v="2"/>
    <x v="1"/>
    <x v="1"/>
  </r>
  <r>
    <n v="234"/>
    <s v="BN5723799"/>
    <x v="168"/>
    <x v="2"/>
    <x v="1"/>
    <x v="43"/>
    <n v="4"/>
    <n v="239428.5"/>
    <x v="2"/>
    <n v="0"/>
    <n v="1"/>
    <n v="150135.38"/>
    <x v="1"/>
    <x v="3"/>
    <x v="2"/>
    <n v="1"/>
    <x v="3"/>
    <x v="2"/>
    <x v="3"/>
    <x v="1"/>
  </r>
  <r>
    <n v="235"/>
    <s v="BN5704682"/>
    <x v="48"/>
    <x v="0"/>
    <x v="0"/>
    <x v="44"/>
    <n v="6"/>
    <n v="227957.94"/>
    <x v="2"/>
    <n v="0"/>
    <n v="1"/>
    <n v="93146.11"/>
    <x v="1"/>
    <x v="0"/>
    <x v="1"/>
    <n v="2"/>
    <x v="3"/>
    <x v="1"/>
    <x v="2"/>
    <x v="1"/>
  </r>
  <r>
    <n v="236"/>
    <s v="BN5772809"/>
    <x v="169"/>
    <x v="2"/>
    <x v="1"/>
    <x v="0"/>
    <n v="7"/>
    <n v="200321.5"/>
    <x v="0"/>
    <n v="1"/>
    <n v="0"/>
    <n v="33462.94"/>
    <x v="0"/>
    <x v="3"/>
    <x v="0"/>
    <n v="3"/>
    <x v="3"/>
    <x v="3"/>
    <x v="0"/>
    <x v="0"/>
  </r>
  <r>
    <n v="237"/>
    <s v="BN5711453"/>
    <x v="170"/>
    <x v="0"/>
    <x v="0"/>
    <x v="6"/>
    <n v="3"/>
    <n v="0"/>
    <x v="0"/>
    <n v="1"/>
    <n v="1"/>
    <n v="144375"/>
    <x v="1"/>
    <x v="2"/>
    <x v="2"/>
    <n v="1"/>
    <x v="0"/>
    <x v="0"/>
    <x v="3"/>
    <x v="0"/>
  </r>
  <r>
    <n v="238"/>
    <s v="BN5764779"/>
    <x v="127"/>
    <x v="2"/>
    <x v="0"/>
    <x v="3"/>
    <n v="4"/>
    <n v="232441"/>
    <x v="1"/>
    <n v="1"/>
    <n v="0"/>
    <n v="55803.96"/>
    <x v="0"/>
    <x v="1"/>
    <x v="0"/>
    <n v="1"/>
    <x v="3"/>
    <x v="1"/>
    <x v="0"/>
    <x v="1"/>
  </r>
  <r>
    <n v="239"/>
    <s v="BN5793969"/>
    <x v="104"/>
    <x v="0"/>
    <x v="0"/>
    <x v="17"/>
    <n v="3"/>
    <n v="0"/>
    <x v="1"/>
    <n v="1"/>
    <n v="0"/>
    <n v="89048.46"/>
    <x v="0"/>
    <x v="2"/>
    <x v="1"/>
    <n v="1"/>
    <x v="0"/>
    <x v="1"/>
    <x v="2"/>
    <x v="1"/>
  </r>
  <r>
    <n v="240"/>
    <s v="BN5795062"/>
    <x v="171"/>
    <x v="0"/>
    <x v="1"/>
    <x v="34"/>
    <n v="3"/>
    <n v="162347.66"/>
    <x v="2"/>
    <n v="0"/>
    <n v="1"/>
    <n v="162812.16"/>
    <x v="1"/>
    <x v="2"/>
    <x v="2"/>
    <n v="1"/>
    <x v="1"/>
    <x v="2"/>
    <x v="3"/>
    <x v="1"/>
  </r>
  <r>
    <n v="241"/>
    <s v="BN5811922"/>
    <x v="172"/>
    <x v="1"/>
    <x v="1"/>
    <x v="16"/>
    <n v="5"/>
    <n v="0"/>
    <x v="2"/>
    <n v="1"/>
    <n v="0"/>
    <n v="136259.65"/>
    <x v="1"/>
    <x v="2"/>
    <x v="0"/>
    <n v="2"/>
    <x v="0"/>
    <x v="0"/>
    <x v="1"/>
    <x v="1"/>
  </r>
  <r>
    <n v="242"/>
    <s v="BN5650914"/>
    <x v="53"/>
    <x v="2"/>
    <x v="0"/>
    <x v="2"/>
    <n v="6"/>
    <n v="233607.6"/>
    <x v="0"/>
    <n v="1"/>
    <n v="0"/>
    <n v="124052.97"/>
    <x v="1"/>
    <x v="3"/>
    <x v="0"/>
    <n v="2"/>
    <x v="3"/>
    <x v="0"/>
    <x v="1"/>
    <x v="0"/>
  </r>
  <r>
    <n v="243"/>
    <s v="BN5813757"/>
    <x v="171"/>
    <x v="0"/>
    <x v="1"/>
    <x v="24"/>
    <n v="9"/>
    <n v="211923.36"/>
    <x v="2"/>
    <n v="0"/>
    <n v="1"/>
    <n v="74158.8"/>
    <x v="1"/>
    <x v="2"/>
    <x v="3"/>
    <n v="4"/>
    <x v="3"/>
    <x v="1"/>
    <x v="1"/>
    <x v="1"/>
  </r>
  <r>
    <n v="244"/>
    <s v="BN5596088"/>
    <x v="173"/>
    <x v="2"/>
    <x v="1"/>
    <x v="44"/>
    <n v="7"/>
    <n v="234823.2"/>
    <x v="0"/>
    <n v="1"/>
    <n v="1"/>
    <n v="45071.09"/>
    <x v="0"/>
    <x v="2"/>
    <x v="1"/>
    <n v="3"/>
    <x v="3"/>
    <x v="3"/>
    <x v="2"/>
    <x v="0"/>
  </r>
  <r>
    <n v="245"/>
    <s v="BN5576182"/>
    <x v="174"/>
    <x v="1"/>
    <x v="1"/>
    <x v="10"/>
    <n v="8"/>
    <n v="0"/>
    <x v="2"/>
    <n v="1"/>
    <n v="0"/>
    <n v="62030.06"/>
    <x v="1"/>
    <x v="1"/>
    <x v="3"/>
    <n v="3"/>
    <x v="0"/>
    <x v="1"/>
    <x v="4"/>
    <x v="1"/>
  </r>
  <r>
    <n v="246"/>
    <s v="BN5797132"/>
    <x v="14"/>
    <x v="0"/>
    <x v="0"/>
    <x v="20"/>
    <n v="11"/>
    <n v="246995.16"/>
    <x v="0"/>
    <n v="1"/>
    <n v="0"/>
    <n v="131953.23000000001"/>
    <x v="0"/>
    <x v="0"/>
    <x v="0"/>
    <n v="4"/>
    <x v="3"/>
    <x v="0"/>
    <x v="0"/>
    <x v="0"/>
  </r>
  <r>
    <n v="247"/>
    <s v="BN5685413"/>
    <x v="175"/>
    <x v="2"/>
    <x v="1"/>
    <x v="28"/>
    <n v="8"/>
    <n v="304801.02"/>
    <x v="2"/>
    <n v="1"/>
    <n v="0"/>
    <n v="79414"/>
    <x v="1"/>
    <x v="3"/>
    <x v="2"/>
    <n v="3"/>
    <x v="2"/>
    <x v="1"/>
    <x v="3"/>
    <x v="1"/>
  </r>
  <r>
    <n v="248"/>
    <s v="BN5599705"/>
    <x v="176"/>
    <x v="0"/>
    <x v="0"/>
    <x v="28"/>
    <n v="2"/>
    <n v="0"/>
    <x v="2"/>
    <n v="1"/>
    <n v="1"/>
    <n v="199638.56"/>
    <x v="1"/>
    <x v="1"/>
    <x v="2"/>
    <n v="1"/>
    <x v="0"/>
    <x v="2"/>
    <x v="3"/>
    <x v="1"/>
  </r>
  <r>
    <n v="249"/>
    <s v="BN5657479"/>
    <x v="177"/>
    <x v="2"/>
    <x v="1"/>
    <x v="9"/>
    <n v="9"/>
    <n v="206195.7"/>
    <x v="0"/>
    <n v="1"/>
    <n v="1"/>
    <n v="157577.29"/>
    <x v="1"/>
    <x v="0"/>
    <x v="2"/>
    <n v="4"/>
    <x v="3"/>
    <x v="2"/>
    <x v="3"/>
    <x v="0"/>
  </r>
  <r>
    <n v="250"/>
    <s v="BN5772336"/>
    <x v="178"/>
    <x v="2"/>
    <x v="1"/>
    <x v="41"/>
    <n v="9"/>
    <n v="252836.28"/>
    <x v="0"/>
    <n v="1"/>
    <n v="0"/>
    <n v="134420.75"/>
    <x v="0"/>
    <x v="3"/>
    <x v="1"/>
    <n v="4"/>
    <x v="3"/>
    <x v="0"/>
    <x v="2"/>
    <x v="0"/>
  </r>
  <r>
    <n v="251"/>
    <s v="BN5628025"/>
    <x v="179"/>
    <x v="2"/>
    <x v="0"/>
    <x v="18"/>
    <n v="6"/>
    <n v="155693.79999999999"/>
    <x v="0"/>
    <n v="0"/>
    <n v="0"/>
    <n v="99805.99"/>
    <x v="1"/>
    <x v="3"/>
    <x v="3"/>
    <n v="2"/>
    <x v="1"/>
    <x v="1"/>
    <x v="1"/>
    <x v="0"/>
  </r>
  <r>
    <n v="252"/>
    <s v="BN5753667"/>
    <x v="17"/>
    <x v="1"/>
    <x v="0"/>
    <x v="10"/>
    <n v="2"/>
    <n v="0"/>
    <x v="2"/>
    <n v="1"/>
    <n v="1"/>
    <n v="97932.68"/>
    <x v="1"/>
    <x v="0"/>
    <x v="3"/>
    <n v="1"/>
    <x v="0"/>
    <x v="1"/>
    <x v="4"/>
    <x v="1"/>
  </r>
  <r>
    <n v="253"/>
    <s v="BN5793639"/>
    <x v="180"/>
    <x v="0"/>
    <x v="0"/>
    <x v="45"/>
    <n v="1"/>
    <n v="0"/>
    <x v="2"/>
    <n v="0"/>
    <n v="1"/>
    <n v="170968.99"/>
    <x v="1"/>
    <x v="2"/>
    <x v="1"/>
    <n v="1"/>
    <x v="0"/>
    <x v="2"/>
    <x v="2"/>
    <x v="1"/>
  </r>
  <r>
    <n v="254"/>
    <s v="BN5694630"/>
    <x v="181"/>
    <x v="2"/>
    <x v="1"/>
    <x v="24"/>
    <n v="3"/>
    <n v="159463.82"/>
    <x v="0"/>
    <n v="1"/>
    <n v="1"/>
    <n v="57558.95"/>
    <x v="1"/>
    <x v="1"/>
    <x v="3"/>
    <n v="1"/>
    <x v="1"/>
    <x v="1"/>
    <x v="1"/>
    <x v="0"/>
  </r>
  <r>
    <n v="255"/>
    <s v="BN5665747"/>
    <x v="182"/>
    <x v="1"/>
    <x v="1"/>
    <x v="34"/>
    <n v="9"/>
    <n v="0"/>
    <x v="0"/>
    <n v="0"/>
    <n v="0"/>
    <n v="176713.47"/>
    <x v="1"/>
    <x v="2"/>
    <x v="2"/>
    <n v="4"/>
    <x v="0"/>
    <x v="2"/>
    <x v="3"/>
    <x v="0"/>
  </r>
  <r>
    <n v="256"/>
    <s v="BN5765210"/>
    <x v="183"/>
    <x v="1"/>
    <x v="1"/>
    <x v="1"/>
    <n v="1"/>
    <n v="0"/>
    <x v="2"/>
    <n v="0"/>
    <n v="1"/>
    <n v="34283.230000000003"/>
    <x v="1"/>
    <x v="3"/>
    <x v="0"/>
    <n v="1"/>
    <x v="0"/>
    <x v="3"/>
    <x v="0"/>
    <x v="1"/>
  </r>
  <r>
    <n v="257"/>
    <s v="BN5636597"/>
    <x v="184"/>
    <x v="0"/>
    <x v="1"/>
    <x v="10"/>
    <n v="11"/>
    <n v="0"/>
    <x v="2"/>
    <n v="1"/>
    <n v="1"/>
    <n v="198637.34"/>
    <x v="1"/>
    <x v="3"/>
    <x v="3"/>
    <n v="4"/>
    <x v="0"/>
    <x v="2"/>
    <x v="4"/>
    <x v="1"/>
  </r>
  <r>
    <n v="258"/>
    <s v="BN5592892"/>
    <x v="155"/>
    <x v="2"/>
    <x v="0"/>
    <x v="10"/>
    <n v="7"/>
    <n v="74533.34"/>
    <x v="2"/>
    <n v="0"/>
    <n v="0"/>
    <n v="156917.12"/>
    <x v="1"/>
    <x v="2"/>
    <x v="3"/>
    <n v="3"/>
    <x v="1"/>
    <x v="2"/>
    <x v="4"/>
    <x v="1"/>
  </r>
  <r>
    <n v="259"/>
    <s v="BN5750716"/>
    <x v="185"/>
    <x v="0"/>
    <x v="0"/>
    <x v="33"/>
    <n v="7"/>
    <n v="255984.5"/>
    <x v="0"/>
    <n v="1"/>
    <n v="1"/>
    <n v="50457.2"/>
    <x v="1"/>
    <x v="2"/>
    <x v="2"/>
    <n v="3"/>
    <x v="2"/>
    <x v="3"/>
    <x v="3"/>
    <x v="0"/>
  </r>
  <r>
    <n v="260"/>
    <s v="BN5607091"/>
    <x v="4"/>
    <x v="2"/>
    <x v="1"/>
    <x v="16"/>
    <n v="4"/>
    <n v="109802.02"/>
    <x v="0"/>
    <n v="1"/>
    <n v="1"/>
    <n v="140075.54999999999"/>
    <x v="1"/>
    <x v="3"/>
    <x v="0"/>
    <n v="1"/>
    <x v="1"/>
    <x v="0"/>
    <x v="1"/>
    <x v="0"/>
  </r>
  <r>
    <n v="261"/>
    <s v="BN5713766"/>
    <x v="19"/>
    <x v="2"/>
    <x v="1"/>
    <x v="0"/>
    <n v="10"/>
    <n v="217496.16"/>
    <x v="2"/>
    <n v="1"/>
    <n v="1"/>
    <n v="65323.11"/>
    <x v="1"/>
    <x v="3"/>
    <x v="0"/>
    <n v="4"/>
    <x v="3"/>
    <x v="1"/>
    <x v="0"/>
    <x v="1"/>
  </r>
  <r>
    <n v="262"/>
    <s v="BN5673394"/>
    <x v="18"/>
    <x v="1"/>
    <x v="0"/>
    <x v="36"/>
    <n v="7"/>
    <n v="199812.38"/>
    <x v="0"/>
    <n v="1"/>
    <n v="0"/>
    <n v="64323.24"/>
    <x v="1"/>
    <x v="3"/>
    <x v="1"/>
    <n v="3"/>
    <x v="3"/>
    <x v="1"/>
    <x v="2"/>
    <x v="0"/>
  </r>
  <r>
    <n v="263"/>
    <s v="BN5686689"/>
    <x v="186"/>
    <x v="0"/>
    <x v="0"/>
    <x v="15"/>
    <n v="7"/>
    <n v="369372.82"/>
    <x v="2"/>
    <n v="1"/>
    <n v="0"/>
    <n v="14956.44"/>
    <x v="1"/>
    <x v="1"/>
    <x v="2"/>
    <n v="3"/>
    <x v="2"/>
    <x v="3"/>
    <x v="4"/>
    <x v="1"/>
  </r>
  <r>
    <n v="264"/>
    <s v="BN5673606"/>
    <x v="119"/>
    <x v="0"/>
    <x v="0"/>
    <x v="28"/>
    <n v="1"/>
    <n v="221308.04"/>
    <x v="0"/>
    <n v="0"/>
    <n v="1"/>
    <n v="111879.21"/>
    <x v="1"/>
    <x v="2"/>
    <x v="2"/>
    <n v="1"/>
    <x v="3"/>
    <x v="0"/>
    <x v="3"/>
    <x v="0"/>
  </r>
  <r>
    <n v="265"/>
    <s v="BN5700609"/>
    <x v="65"/>
    <x v="1"/>
    <x v="1"/>
    <x v="8"/>
    <n v="10"/>
    <n v="158039.6"/>
    <x v="0"/>
    <n v="1"/>
    <n v="1"/>
    <n v="18606.23"/>
    <x v="1"/>
    <x v="3"/>
    <x v="2"/>
    <n v="4"/>
    <x v="1"/>
    <x v="3"/>
    <x v="4"/>
    <x v="0"/>
  </r>
  <r>
    <n v="266"/>
    <s v="BN5813076"/>
    <x v="187"/>
    <x v="1"/>
    <x v="0"/>
    <x v="18"/>
    <n v="10"/>
    <n v="198481.02"/>
    <x v="0"/>
    <n v="1"/>
    <n v="0"/>
    <n v="123137.01"/>
    <x v="1"/>
    <x v="1"/>
    <x v="3"/>
    <n v="4"/>
    <x v="3"/>
    <x v="0"/>
    <x v="1"/>
    <x v="0"/>
  </r>
  <r>
    <n v="267"/>
    <s v="BN5653770"/>
    <x v="188"/>
    <x v="0"/>
    <x v="1"/>
    <x v="10"/>
    <n v="3"/>
    <n v="0"/>
    <x v="2"/>
    <n v="1"/>
    <n v="1"/>
    <n v="148528.24"/>
    <x v="1"/>
    <x v="1"/>
    <x v="3"/>
    <n v="1"/>
    <x v="0"/>
    <x v="0"/>
    <x v="4"/>
    <x v="1"/>
  </r>
  <r>
    <n v="268"/>
    <s v="BN5776989"/>
    <x v="189"/>
    <x v="0"/>
    <x v="1"/>
    <x v="18"/>
    <n v="8"/>
    <n v="0"/>
    <x v="2"/>
    <n v="1"/>
    <n v="0"/>
    <n v="13898.31"/>
    <x v="1"/>
    <x v="0"/>
    <x v="3"/>
    <n v="3"/>
    <x v="0"/>
    <x v="3"/>
    <x v="1"/>
    <x v="1"/>
  </r>
  <r>
    <n v="269"/>
    <s v="BN5717311"/>
    <x v="13"/>
    <x v="1"/>
    <x v="0"/>
    <x v="2"/>
    <n v="8"/>
    <n v="0"/>
    <x v="0"/>
    <n v="0"/>
    <n v="0"/>
    <n v="81259.25"/>
    <x v="0"/>
    <x v="1"/>
    <x v="0"/>
    <n v="3"/>
    <x v="0"/>
    <x v="1"/>
    <x v="1"/>
    <x v="0"/>
  </r>
  <r>
    <n v="270"/>
    <s v="BN5799130"/>
    <x v="190"/>
    <x v="2"/>
    <x v="0"/>
    <x v="12"/>
    <n v="8"/>
    <n v="104872.4"/>
    <x v="0"/>
    <n v="1"/>
    <n v="0"/>
    <n v="161051.75"/>
    <x v="1"/>
    <x v="3"/>
    <x v="3"/>
    <n v="3"/>
    <x v="1"/>
    <x v="2"/>
    <x v="1"/>
    <x v="0"/>
  </r>
  <r>
    <n v="271"/>
    <s v="BN5786984"/>
    <x v="123"/>
    <x v="1"/>
    <x v="1"/>
    <x v="1"/>
    <n v="10"/>
    <n v="0"/>
    <x v="2"/>
    <n v="0"/>
    <n v="1"/>
    <n v="191599.67"/>
    <x v="1"/>
    <x v="0"/>
    <x v="0"/>
    <n v="4"/>
    <x v="0"/>
    <x v="2"/>
    <x v="0"/>
    <x v="1"/>
  </r>
  <r>
    <n v="272"/>
    <s v="BN5619868"/>
    <x v="191"/>
    <x v="2"/>
    <x v="1"/>
    <x v="10"/>
    <n v="4"/>
    <n v="200675.92"/>
    <x v="1"/>
    <n v="1"/>
    <n v="0"/>
    <n v="48559.19"/>
    <x v="0"/>
    <x v="3"/>
    <x v="3"/>
    <n v="1"/>
    <x v="3"/>
    <x v="3"/>
    <x v="4"/>
    <x v="1"/>
  </r>
  <r>
    <n v="273"/>
    <s v="BN5796418"/>
    <x v="192"/>
    <x v="2"/>
    <x v="0"/>
    <x v="10"/>
    <n v="2"/>
    <n v="298594.38"/>
    <x v="2"/>
    <n v="1"/>
    <n v="1"/>
    <n v="186339.74"/>
    <x v="1"/>
    <x v="3"/>
    <x v="3"/>
    <n v="1"/>
    <x v="2"/>
    <x v="2"/>
    <x v="4"/>
    <x v="1"/>
  </r>
  <r>
    <n v="274"/>
    <s v="BN5725079"/>
    <x v="193"/>
    <x v="0"/>
    <x v="1"/>
    <x v="33"/>
    <n v="9"/>
    <n v="0"/>
    <x v="2"/>
    <n v="1"/>
    <n v="0"/>
    <n v="33159.370000000003"/>
    <x v="1"/>
    <x v="2"/>
    <x v="2"/>
    <n v="4"/>
    <x v="0"/>
    <x v="3"/>
    <x v="3"/>
    <x v="1"/>
  </r>
  <r>
    <n v="275"/>
    <s v="BN5800029"/>
    <x v="170"/>
    <x v="2"/>
    <x v="1"/>
    <x v="34"/>
    <n v="5"/>
    <n v="291210.88"/>
    <x v="0"/>
    <n v="0"/>
    <n v="1"/>
    <n v="93883.53"/>
    <x v="1"/>
    <x v="2"/>
    <x v="2"/>
    <n v="2"/>
    <x v="2"/>
    <x v="1"/>
    <x v="3"/>
    <x v="0"/>
  </r>
  <r>
    <n v="276"/>
    <s v="BN5758598"/>
    <x v="128"/>
    <x v="1"/>
    <x v="0"/>
    <x v="24"/>
    <n v="8"/>
    <n v="0"/>
    <x v="2"/>
    <n v="1"/>
    <n v="1"/>
    <n v="110899.3"/>
    <x v="1"/>
    <x v="2"/>
    <x v="3"/>
    <n v="3"/>
    <x v="0"/>
    <x v="0"/>
    <x v="1"/>
    <x v="1"/>
  </r>
  <r>
    <n v="277"/>
    <s v="BN5694369"/>
    <x v="25"/>
    <x v="0"/>
    <x v="1"/>
    <x v="46"/>
    <n v="4"/>
    <n v="0"/>
    <x v="0"/>
    <n v="1"/>
    <n v="1"/>
    <n v="11199.04"/>
    <x v="0"/>
    <x v="3"/>
    <x v="1"/>
    <n v="1"/>
    <x v="0"/>
    <x v="3"/>
    <x v="2"/>
    <x v="0"/>
  </r>
  <r>
    <n v="278"/>
    <s v="BN5767252"/>
    <x v="75"/>
    <x v="0"/>
    <x v="0"/>
    <x v="47"/>
    <n v="11"/>
    <n v="0"/>
    <x v="2"/>
    <n v="1"/>
    <n v="0"/>
    <n v="189992.97"/>
    <x v="1"/>
    <x v="3"/>
    <x v="1"/>
    <n v="4"/>
    <x v="0"/>
    <x v="2"/>
    <x v="2"/>
    <x v="1"/>
  </r>
  <r>
    <n v="279"/>
    <s v="BN5683475"/>
    <x v="82"/>
    <x v="0"/>
    <x v="1"/>
    <x v="12"/>
    <n v="7"/>
    <n v="168053.72"/>
    <x v="0"/>
    <n v="0"/>
    <n v="1"/>
    <n v="164255.69"/>
    <x v="1"/>
    <x v="0"/>
    <x v="3"/>
    <n v="3"/>
    <x v="1"/>
    <x v="2"/>
    <x v="1"/>
    <x v="0"/>
  </r>
  <r>
    <n v="280"/>
    <s v="BN5782123"/>
    <x v="194"/>
    <x v="0"/>
    <x v="1"/>
    <x v="17"/>
    <n v="2"/>
    <n v="0"/>
    <x v="0"/>
    <n v="1"/>
    <n v="0"/>
    <n v="152167.79"/>
    <x v="0"/>
    <x v="2"/>
    <x v="1"/>
    <n v="1"/>
    <x v="0"/>
    <x v="2"/>
    <x v="2"/>
    <x v="0"/>
  </r>
  <r>
    <n v="281"/>
    <s v="BN5668806"/>
    <x v="195"/>
    <x v="0"/>
    <x v="1"/>
    <x v="2"/>
    <n v="9"/>
    <n v="0"/>
    <x v="2"/>
    <n v="1"/>
    <n v="1"/>
    <n v="33949.67"/>
    <x v="1"/>
    <x v="3"/>
    <x v="0"/>
    <n v="4"/>
    <x v="0"/>
    <x v="3"/>
    <x v="1"/>
    <x v="1"/>
  </r>
  <r>
    <n v="282"/>
    <s v="BN5669082"/>
    <x v="196"/>
    <x v="1"/>
    <x v="1"/>
    <x v="6"/>
    <n v="11"/>
    <n v="0"/>
    <x v="2"/>
    <n v="1"/>
    <n v="1"/>
    <n v="68143.929999999993"/>
    <x v="1"/>
    <x v="3"/>
    <x v="2"/>
    <n v="4"/>
    <x v="0"/>
    <x v="1"/>
    <x v="3"/>
    <x v="1"/>
  </r>
  <r>
    <n v="283"/>
    <s v="BN5642937"/>
    <x v="98"/>
    <x v="2"/>
    <x v="1"/>
    <x v="12"/>
    <n v="5"/>
    <n v="277437.84000000003"/>
    <x v="0"/>
    <n v="1"/>
    <n v="1"/>
    <n v="47251.79"/>
    <x v="0"/>
    <x v="1"/>
    <x v="3"/>
    <n v="2"/>
    <x v="2"/>
    <x v="3"/>
    <x v="1"/>
    <x v="0"/>
  </r>
  <r>
    <n v="284"/>
    <s v="BN5699302"/>
    <x v="148"/>
    <x v="0"/>
    <x v="1"/>
    <x v="0"/>
    <n v="8"/>
    <n v="236549.42"/>
    <x v="0"/>
    <n v="1"/>
    <n v="1"/>
    <n v="25885.72"/>
    <x v="1"/>
    <x v="3"/>
    <x v="0"/>
    <n v="3"/>
    <x v="3"/>
    <x v="3"/>
    <x v="0"/>
    <x v="0"/>
  </r>
  <r>
    <n v="285"/>
    <s v="BN5708521"/>
    <x v="197"/>
    <x v="0"/>
    <x v="0"/>
    <x v="32"/>
    <n v="9"/>
    <n v="348371.96"/>
    <x v="2"/>
    <n v="0"/>
    <n v="1"/>
    <n v="192633.85"/>
    <x v="1"/>
    <x v="3"/>
    <x v="2"/>
    <n v="4"/>
    <x v="2"/>
    <x v="2"/>
    <x v="3"/>
    <x v="1"/>
  </r>
  <r>
    <n v="286"/>
    <s v="BN5626057"/>
    <x v="64"/>
    <x v="0"/>
    <x v="1"/>
    <x v="20"/>
    <n v="8"/>
    <n v="226417.72"/>
    <x v="2"/>
    <n v="1"/>
    <n v="0"/>
    <n v="34577.360000000001"/>
    <x v="1"/>
    <x v="2"/>
    <x v="0"/>
    <n v="3"/>
    <x v="3"/>
    <x v="3"/>
    <x v="0"/>
    <x v="1"/>
  </r>
  <r>
    <n v="287"/>
    <s v="BN5573025"/>
    <x v="198"/>
    <x v="1"/>
    <x v="1"/>
    <x v="6"/>
    <n v="6"/>
    <n v="207814.56"/>
    <x v="0"/>
    <n v="1"/>
    <n v="0"/>
    <n v="161229.84"/>
    <x v="1"/>
    <x v="0"/>
    <x v="2"/>
    <n v="2"/>
    <x v="3"/>
    <x v="2"/>
    <x v="3"/>
    <x v="0"/>
  </r>
  <r>
    <n v="288"/>
    <s v="BN5790591"/>
    <x v="34"/>
    <x v="0"/>
    <x v="0"/>
    <x v="15"/>
    <n v="9"/>
    <n v="238046.56"/>
    <x v="0"/>
    <n v="1"/>
    <n v="0"/>
    <n v="100816.29"/>
    <x v="1"/>
    <x v="1"/>
    <x v="2"/>
    <n v="4"/>
    <x v="3"/>
    <x v="0"/>
    <x v="4"/>
    <x v="0"/>
  </r>
  <r>
    <n v="289"/>
    <s v="BN5727469"/>
    <x v="199"/>
    <x v="1"/>
    <x v="0"/>
    <x v="28"/>
    <n v="6"/>
    <n v="332595.78000000003"/>
    <x v="0"/>
    <n v="1"/>
    <n v="1"/>
    <n v="181694.44"/>
    <x v="1"/>
    <x v="3"/>
    <x v="2"/>
    <n v="2"/>
    <x v="2"/>
    <x v="2"/>
    <x v="3"/>
    <x v="0"/>
  </r>
  <r>
    <n v="290"/>
    <s v="BN5697220"/>
    <x v="200"/>
    <x v="1"/>
    <x v="1"/>
    <x v="10"/>
    <n v="11"/>
    <n v="0"/>
    <x v="2"/>
    <n v="1"/>
    <n v="0"/>
    <n v="79078.91"/>
    <x v="1"/>
    <x v="0"/>
    <x v="3"/>
    <n v="4"/>
    <x v="0"/>
    <x v="1"/>
    <x v="4"/>
    <x v="1"/>
  </r>
  <r>
    <n v="291"/>
    <s v="BN5652179"/>
    <x v="171"/>
    <x v="2"/>
    <x v="1"/>
    <x v="0"/>
    <n v="10"/>
    <n v="126454"/>
    <x v="0"/>
    <n v="0"/>
    <n v="1"/>
    <n v="137316.32"/>
    <x v="1"/>
    <x v="2"/>
    <x v="0"/>
    <n v="4"/>
    <x v="1"/>
    <x v="0"/>
    <x v="0"/>
    <x v="0"/>
  </r>
  <r>
    <n v="292"/>
    <s v="BN5607011"/>
    <x v="201"/>
    <x v="1"/>
    <x v="0"/>
    <x v="1"/>
    <n v="6"/>
    <n v="189042.34"/>
    <x v="2"/>
    <n v="1"/>
    <n v="0"/>
    <n v="194926.86"/>
    <x v="1"/>
    <x v="3"/>
    <x v="0"/>
    <n v="2"/>
    <x v="1"/>
    <x v="2"/>
    <x v="0"/>
    <x v="1"/>
  </r>
  <r>
    <n v="293"/>
    <s v="BN5655687"/>
    <x v="202"/>
    <x v="0"/>
    <x v="1"/>
    <x v="7"/>
    <n v="8"/>
    <n v="0"/>
    <x v="2"/>
    <n v="1"/>
    <n v="0"/>
    <n v="51285.49"/>
    <x v="1"/>
    <x v="1"/>
    <x v="2"/>
    <n v="3"/>
    <x v="0"/>
    <x v="1"/>
    <x v="3"/>
    <x v="1"/>
  </r>
  <r>
    <n v="294"/>
    <s v="BN5590154"/>
    <x v="80"/>
    <x v="1"/>
    <x v="0"/>
    <x v="10"/>
    <n v="10"/>
    <n v="225644.52"/>
    <x v="0"/>
    <n v="0"/>
    <n v="0"/>
    <n v="150401.53"/>
    <x v="0"/>
    <x v="3"/>
    <x v="3"/>
    <n v="4"/>
    <x v="3"/>
    <x v="2"/>
    <x v="4"/>
    <x v="0"/>
  </r>
  <r>
    <n v="295"/>
    <s v="BN5785732"/>
    <x v="180"/>
    <x v="0"/>
    <x v="1"/>
    <x v="16"/>
    <n v="4"/>
    <n v="0"/>
    <x v="2"/>
    <n v="1"/>
    <n v="1"/>
    <n v="112491.96"/>
    <x v="1"/>
    <x v="2"/>
    <x v="0"/>
    <n v="1"/>
    <x v="0"/>
    <x v="0"/>
    <x v="1"/>
    <x v="1"/>
  </r>
  <r>
    <n v="296"/>
    <s v="BN5723567"/>
    <x v="89"/>
    <x v="0"/>
    <x v="1"/>
    <x v="11"/>
    <n v="3"/>
    <n v="271806.65999999997"/>
    <x v="0"/>
    <n v="1"/>
    <n v="0"/>
    <n v="73656.38"/>
    <x v="1"/>
    <x v="3"/>
    <x v="2"/>
    <n v="1"/>
    <x v="2"/>
    <x v="1"/>
    <x v="3"/>
    <x v="0"/>
  </r>
  <r>
    <n v="297"/>
    <s v="BN5774423"/>
    <x v="194"/>
    <x v="0"/>
    <x v="0"/>
    <x v="8"/>
    <n v="5"/>
    <n v="250338.52"/>
    <x v="0"/>
    <n v="1"/>
    <n v="1"/>
    <n v="106636.89"/>
    <x v="1"/>
    <x v="2"/>
    <x v="2"/>
    <n v="2"/>
    <x v="3"/>
    <x v="0"/>
    <x v="4"/>
    <x v="0"/>
  </r>
  <r>
    <n v="298"/>
    <s v="BN5684086"/>
    <x v="57"/>
    <x v="1"/>
    <x v="0"/>
    <x v="4"/>
    <n v="8"/>
    <n v="0"/>
    <x v="1"/>
    <n v="1"/>
    <n v="0"/>
    <n v="155853.51999999999"/>
    <x v="0"/>
    <x v="2"/>
    <x v="0"/>
    <n v="3"/>
    <x v="0"/>
    <x v="2"/>
    <x v="0"/>
    <x v="1"/>
  </r>
  <r>
    <n v="299"/>
    <s v="BN5649981"/>
    <x v="54"/>
    <x v="0"/>
    <x v="1"/>
    <x v="14"/>
    <n v="1"/>
    <n v="298234.62"/>
    <x v="0"/>
    <n v="1"/>
    <n v="1"/>
    <n v="162599.51"/>
    <x v="1"/>
    <x v="1"/>
    <x v="1"/>
    <n v="1"/>
    <x v="2"/>
    <x v="2"/>
    <x v="2"/>
    <x v="0"/>
  </r>
  <r>
    <n v="300"/>
    <s v="BN5811403"/>
    <x v="203"/>
    <x v="0"/>
    <x v="1"/>
    <x v="19"/>
    <n v="6"/>
    <n v="0"/>
    <x v="2"/>
    <n v="1"/>
    <n v="1"/>
    <n v="103737.82"/>
    <x v="1"/>
    <x v="0"/>
    <x v="3"/>
    <n v="2"/>
    <x v="0"/>
    <x v="0"/>
    <x v="4"/>
    <x v="1"/>
  </r>
  <r>
    <n v="301"/>
    <s v="BN5803889"/>
    <x v="163"/>
    <x v="0"/>
    <x v="0"/>
    <x v="8"/>
    <n v="11"/>
    <n v="0"/>
    <x v="2"/>
    <n v="1"/>
    <n v="0"/>
    <n v="160990.26999999999"/>
    <x v="1"/>
    <x v="2"/>
    <x v="2"/>
    <n v="4"/>
    <x v="0"/>
    <x v="2"/>
    <x v="4"/>
    <x v="1"/>
  </r>
  <r>
    <n v="302"/>
    <s v="BN5682454"/>
    <x v="15"/>
    <x v="1"/>
    <x v="0"/>
    <x v="18"/>
    <n v="7"/>
    <n v="264623.42"/>
    <x v="0"/>
    <n v="0"/>
    <n v="0"/>
    <n v="15462.84"/>
    <x v="1"/>
    <x v="0"/>
    <x v="3"/>
    <n v="3"/>
    <x v="2"/>
    <x v="3"/>
    <x v="1"/>
    <x v="0"/>
  </r>
  <r>
    <n v="303"/>
    <s v="BN5695612"/>
    <x v="57"/>
    <x v="0"/>
    <x v="1"/>
    <x v="12"/>
    <n v="9"/>
    <n v="0"/>
    <x v="2"/>
    <n v="1"/>
    <n v="0"/>
    <n v="10334.049999999999"/>
    <x v="1"/>
    <x v="2"/>
    <x v="3"/>
    <n v="4"/>
    <x v="0"/>
    <x v="3"/>
    <x v="1"/>
    <x v="1"/>
  </r>
  <r>
    <n v="304"/>
    <s v="BN5624101"/>
    <x v="170"/>
    <x v="0"/>
    <x v="0"/>
    <x v="19"/>
    <n v="7"/>
    <n v="0"/>
    <x v="2"/>
    <n v="1"/>
    <n v="1"/>
    <n v="190686.16"/>
    <x v="1"/>
    <x v="2"/>
    <x v="3"/>
    <n v="3"/>
    <x v="0"/>
    <x v="2"/>
    <x v="4"/>
    <x v="1"/>
  </r>
  <r>
    <n v="305"/>
    <s v="BN5812104"/>
    <x v="31"/>
    <x v="0"/>
    <x v="1"/>
    <x v="19"/>
    <n v="5"/>
    <n v="236165.78"/>
    <x v="0"/>
    <n v="0"/>
    <n v="0"/>
    <n v="94440.45"/>
    <x v="1"/>
    <x v="1"/>
    <x v="3"/>
    <n v="2"/>
    <x v="3"/>
    <x v="1"/>
    <x v="4"/>
    <x v="0"/>
  </r>
  <r>
    <n v="306"/>
    <s v="BN5636586"/>
    <x v="136"/>
    <x v="0"/>
    <x v="1"/>
    <x v="8"/>
    <n v="2"/>
    <n v="238533.38"/>
    <x v="0"/>
    <n v="1"/>
    <n v="1"/>
    <n v="28257.63"/>
    <x v="1"/>
    <x v="2"/>
    <x v="2"/>
    <n v="1"/>
    <x v="3"/>
    <x v="3"/>
    <x v="4"/>
    <x v="0"/>
  </r>
  <r>
    <n v="307"/>
    <s v="BN5594811"/>
    <x v="204"/>
    <x v="0"/>
    <x v="1"/>
    <x v="3"/>
    <n v="3"/>
    <n v="0"/>
    <x v="0"/>
    <n v="1"/>
    <n v="1"/>
    <n v="170034.95"/>
    <x v="0"/>
    <x v="3"/>
    <x v="0"/>
    <n v="1"/>
    <x v="0"/>
    <x v="2"/>
    <x v="0"/>
    <x v="0"/>
  </r>
  <r>
    <n v="308"/>
    <s v="BN5660124"/>
    <x v="205"/>
    <x v="2"/>
    <x v="1"/>
    <x v="12"/>
    <n v="8"/>
    <n v="313694.58"/>
    <x v="2"/>
    <n v="1"/>
    <n v="0"/>
    <n v="31824.29"/>
    <x v="1"/>
    <x v="0"/>
    <x v="3"/>
    <n v="3"/>
    <x v="2"/>
    <x v="3"/>
    <x v="1"/>
    <x v="1"/>
  </r>
  <r>
    <n v="309"/>
    <s v="BN5773885"/>
    <x v="55"/>
    <x v="0"/>
    <x v="1"/>
    <x v="5"/>
    <n v="5"/>
    <n v="274208.94"/>
    <x v="0"/>
    <n v="1"/>
    <n v="0"/>
    <n v="127166.49"/>
    <x v="0"/>
    <x v="0"/>
    <x v="1"/>
    <n v="2"/>
    <x v="2"/>
    <x v="0"/>
    <x v="2"/>
    <x v="0"/>
  </r>
  <r>
    <n v="310"/>
    <s v="BN5746639"/>
    <x v="206"/>
    <x v="2"/>
    <x v="1"/>
    <x v="8"/>
    <n v="9"/>
    <n v="156797.38"/>
    <x v="0"/>
    <n v="1"/>
    <n v="0"/>
    <n v="44937.01"/>
    <x v="1"/>
    <x v="1"/>
    <x v="2"/>
    <n v="4"/>
    <x v="1"/>
    <x v="3"/>
    <x v="4"/>
    <x v="0"/>
  </r>
  <r>
    <n v="311"/>
    <s v="BN5712200"/>
    <x v="79"/>
    <x v="0"/>
    <x v="0"/>
    <x v="48"/>
    <n v="5"/>
    <n v="0"/>
    <x v="2"/>
    <n v="1"/>
    <n v="1"/>
    <n v="188603.07"/>
    <x v="1"/>
    <x v="0"/>
    <x v="1"/>
    <n v="2"/>
    <x v="0"/>
    <x v="2"/>
    <x v="2"/>
    <x v="1"/>
  </r>
  <r>
    <n v="312"/>
    <s v="BN5702832"/>
    <x v="81"/>
    <x v="2"/>
    <x v="1"/>
    <x v="33"/>
    <n v="7"/>
    <n v="127338.84"/>
    <x v="0"/>
    <n v="1"/>
    <n v="0"/>
    <n v="145111.37"/>
    <x v="1"/>
    <x v="3"/>
    <x v="2"/>
    <n v="3"/>
    <x v="1"/>
    <x v="0"/>
    <x v="3"/>
    <x v="0"/>
  </r>
  <r>
    <n v="313"/>
    <s v="BN5674311"/>
    <x v="207"/>
    <x v="0"/>
    <x v="1"/>
    <x v="16"/>
    <n v="4"/>
    <n v="0"/>
    <x v="2"/>
    <n v="0"/>
    <n v="0"/>
    <n v="171463.83"/>
    <x v="1"/>
    <x v="0"/>
    <x v="0"/>
    <n v="1"/>
    <x v="0"/>
    <x v="2"/>
    <x v="1"/>
    <x v="1"/>
  </r>
  <r>
    <n v="314"/>
    <s v="BN5797873"/>
    <x v="208"/>
    <x v="2"/>
    <x v="0"/>
    <x v="49"/>
    <n v="1"/>
    <n v="270592.65999999997"/>
    <x v="0"/>
    <n v="1"/>
    <n v="0"/>
    <n v="182822.5"/>
    <x v="1"/>
    <x v="3"/>
    <x v="1"/>
    <n v="1"/>
    <x v="2"/>
    <x v="2"/>
    <x v="2"/>
    <x v="0"/>
  </r>
  <r>
    <n v="315"/>
    <s v="BN5631781"/>
    <x v="199"/>
    <x v="1"/>
    <x v="1"/>
    <x v="18"/>
    <n v="3"/>
    <n v="307608.88"/>
    <x v="0"/>
    <n v="1"/>
    <n v="1"/>
    <n v="87213.33"/>
    <x v="1"/>
    <x v="3"/>
    <x v="3"/>
    <n v="1"/>
    <x v="2"/>
    <x v="1"/>
    <x v="1"/>
    <x v="0"/>
  </r>
  <r>
    <n v="316"/>
    <s v="BN5581452"/>
    <x v="209"/>
    <x v="1"/>
    <x v="1"/>
    <x v="24"/>
    <n v="4"/>
    <n v="0"/>
    <x v="2"/>
    <n v="0"/>
    <n v="0"/>
    <n v="57175.32"/>
    <x v="1"/>
    <x v="1"/>
    <x v="3"/>
    <n v="1"/>
    <x v="0"/>
    <x v="1"/>
    <x v="1"/>
    <x v="1"/>
  </r>
  <r>
    <n v="317"/>
    <s v="BN5662649"/>
    <x v="210"/>
    <x v="0"/>
    <x v="1"/>
    <x v="23"/>
    <n v="3"/>
    <n v="294139.56"/>
    <x v="0"/>
    <n v="1"/>
    <n v="0"/>
    <n v="120540.83"/>
    <x v="0"/>
    <x v="1"/>
    <x v="1"/>
    <n v="1"/>
    <x v="2"/>
    <x v="0"/>
    <x v="2"/>
    <x v="0"/>
  </r>
  <r>
    <n v="318"/>
    <s v="BN5666165"/>
    <x v="128"/>
    <x v="1"/>
    <x v="1"/>
    <x v="0"/>
    <n v="10"/>
    <n v="0"/>
    <x v="2"/>
    <n v="1"/>
    <n v="1"/>
    <n v="28714.34"/>
    <x v="1"/>
    <x v="2"/>
    <x v="0"/>
    <n v="4"/>
    <x v="0"/>
    <x v="3"/>
    <x v="0"/>
    <x v="1"/>
  </r>
  <r>
    <n v="319"/>
    <s v="BN5677425"/>
    <x v="103"/>
    <x v="1"/>
    <x v="0"/>
    <x v="32"/>
    <n v="4"/>
    <n v="0"/>
    <x v="0"/>
    <n v="1"/>
    <n v="0"/>
    <n v="85426.28"/>
    <x v="1"/>
    <x v="0"/>
    <x v="2"/>
    <n v="1"/>
    <x v="0"/>
    <x v="1"/>
    <x v="3"/>
    <x v="0"/>
  </r>
  <r>
    <n v="320"/>
    <s v="BN5626027"/>
    <x v="211"/>
    <x v="0"/>
    <x v="1"/>
    <x v="9"/>
    <n v="5"/>
    <n v="191483.5"/>
    <x v="0"/>
    <n v="1"/>
    <n v="0"/>
    <n v="46170.75"/>
    <x v="1"/>
    <x v="1"/>
    <x v="2"/>
    <n v="2"/>
    <x v="1"/>
    <x v="3"/>
    <x v="3"/>
    <x v="0"/>
  </r>
  <r>
    <n v="321"/>
    <s v="BN5810747"/>
    <x v="145"/>
    <x v="1"/>
    <x v="0"/>
    <x v="38"/>
    <n v="3"/>
    <n v="291930.65999999997"/>
    <x v="0"/>
    <n v="1"/>
    <n v="1"/>
    <n v="64448.36"/>
    <x v="1"/>
    <x v="1"/>
    <x v="1"/>
    <n v="1"/>
    <x v="2"/>
    <x v="1"/>
    <x v="2"/>
    <x v="0"/>
  </r>
  <r>
    <n v="322"/>
    <s v="BN5678823"/>
    <x v="212"/>
    <x v="0"/>
    <x v="0"/>
    <x v="33"/>
    <n v="9"/>
    <n v="282883.5"/>
    <x v="0"/>
    <n v="1"/>
    <n v="1"/>
    <n v="16278.97"/>
    <x v="1"/>
    <x v="2"/>
    <x v="2"/>
    <n v="4"/>
    <x v="2"/>
    <x v="3"/>
    <x v="3"/>
    <x v="0"/>
  </r>
  <r>
    <n v="323"/>
    <s v="BN5694321"/>
    <x v="213"/>
    <x v="0"/>
    <x v="1"/>
    <x v="20"/>
    <n v="2"/>
    <n v="278580.82"/>
    <x v="0"/>
    <n v="1"/>
    <n v="0"/>
    <n v="182855.42"/>
    <x v="0"/>
    <x v="3"/>
    <x v="0"/>
    <n v="1"/>
    <x v="2"/>
    <x v="2"/>
    <x v="0"/>
    <x v="0"/>
  </r>
  <r>
    <n v="324"/>
    <s v="BN5585128"/>
    <x v="169"/>
    <x v="0"/>
    <x v="0"/>
    <x v="8"/>
    <n v="5"/>
    <n v="0"/>
    <x v="2"/>
    <n v="0"/>
    <n v="0"/>
    <n v="50404.72"/>
    <x v="1"/>
    <x v="3"/>
    <x v="2"/>
    <n v="2"/>
    <x v="0"/>
    <x v="3"/>
    <x v="4"/>
    <x v="1"/>
  </r>
  <r>
    <n v="325"/>
    <s v="BN5682670"/>
    <x v="214"/>
    <x v="0"/>
    <x v="1"/>
    <x v="33"/>
    <n v="4"/>
    <n v="0"/>
    <x v="2"/>
    <n v="1"/>
    <n v="0"/>
    <n v="107640.25"/>
    <x v="1"/>
    <x v="3"/>
    <x v="2"/>
    <n v="1"/>
    <x v="0"/>
    <x v="0"/>
    <x v="3"/>
    <x v="1"/>
  </r>
  <r>
    <n v="326"/>
    <s v="BN5736514"/>
    <x v="126"/>
    <x v="0"/>
    <x v="1"/>
    <x v="12"/>
    <n v="5"/>
    <n v="288857.74"/>
    <x v="0"/>
    <n v="1"/>
    <n v="0"/>
    <n v="134132.65"/>
    <x v="1"/>
    <x v="2"/>
    <x v="3"/>
    <n v="2"/>
    <x v="2"/>
    <x v="0"/>
    <x v="1"/>
    <x v="0"/>
  </r>
  <r>
    <n v="327"/>
    <s v="BN5601761"/>
    <x v="165"/>
    <x v="0"/>
    <x v="1"/>
    <x v="12"/>
    <n v="3"/>
    <n v="0"/>
    <x v="2"/>
    <n v="1"/>
    <n v="0"/>
    <n v="103480.69"/>
    <x v="1"/>
    <x v="0"/>
    <x v="3"/>
    <n v="1"/>
    <x v="0"/>
    <x v="0"/>
    <x v="1"/>
    <x v="1"/>
  </r>
  <r>
    <n v="328"/>
    <s v="BN5735921"/>
    <x v="215"/>
    <x v="0"/>
    <x v="0"/>
    <x v="17"/>
    <n v="10"/>
    <n v="190882.54"/>
    <x v="0"/>
    <n v="1"/>
    <n v="0"/>
    <n v="108761.05"/>
    <x v="0"/>
    <x v="0"/>
    <x v="1"/>
    <n v="4"/>
    <x v="1"/>
    <x v="0"/>
    <x v="2"/>
    <x v="0"/>
  </r>
  <r>
    <n v="329"/>
    <s v="BN5668977"/>
    <x v="155"/>
    <x v="2"/>
    <x v="1"/>
    <x v="12"/>
    <n v="2"/>
    <n v="289697.48"/>
    <x v="0"/>
    <n v="1"/>
    <n v="1"/>
    <n v="179012.3"/>
    <x v="1"/>
    <x v="2"/>
    <x v="3"/>
    <n v="1"/>
    <x v="2"/>
    <x v="2"/>
    <x v="1"/>
    <x v="0"/>
  </r>
  <r>
    <n v="330"/>
    <s v="BN5624441"/>
    <x v="70"/>
    <x v="2"/>
    <x v="1"/>
    <x v="28"/>
    <n v="8"/>
    <n v="232488.28"/>
    <x v="2"/>
    <n v="1"/>
    <n v="1"/>
    <n v="95145.14"/>
    <x v="1"/>
    <x v="2"/>
    <x v="2"/>
    <n v="3"/>
    <x v="3"/>
    <x v="1"/>
    <x v="3"/>
    <x v="1"/>
  </r>
  <r>
    <n v="331"/>
    <s v="BN5598406"/>
    <x v="52"/>
    <x v="0"/>
    <x v="1"/>
    <x v="5"/>
    <n v="8"/>
    <n v="0"/>
    <x v="2"/>
    <n v="0"/>
    <n v="1"/>
    <n v="72143.44"/>
    <x v="1"/>
    <x v="2"/>
    <x v="1"/>
    <n v="3"/>
    <x v="0"/>
    <x v="1"/>
    <x v="2"/>
    <x v="1"/>
  </r>
  <r>
    <n v="332"/>
    <s v="BN5601187"/>
    <x v="136"/>
    <x v="1"/>
    <x v="0"/>
    <x v="20"/>
    <n v="2"/>
    <n v="293004.14"/>
    <x v="0"/>
    <n v="1"/>
    <n v="0"/>
    <n v="19162.89"/>
    <x v="1"/>
    <x v="2"/>
    <x v="0"/>
    <n v="1"/>
    <x v="2"/>
    <x v="3"/>
    <x v="0"/>
    <x v="0"/>
  </r>
  <r>
    <n v="333"/>
    <s v="BN5702582"/>
    <x v="118"/>
    <x v="2"/>
    <x v="1"/>
    <x v="4"/>
    <n v="3"/>
    <n v="234057.2"/>
    <x v="2"/>
    <n v="0"/>
    <n v="1"/>
    <n v="144680.18"/>
    <x v="1"/>
    <x v="2"/>
    <x v="0"/>
    <n v="1"/>
    <x v="3"/>
    <x v="0"/>
    <x v="0"/>
    <x v="1"/>
  </r>
  <r>
    <n v="334"/>
    <s v="BN5728582"/>
    <x v="116"/>
    <x v="2"/>
    <x v="0"/>
    <x v="33"/>
    <n v="9"/>
    <n v="224027.62"/>
    <x v="0"/>
    <n v="1"/>
    <n v="0"/>
    <n v="177772.03"/>
    <x v="0"/>
    <x v="1"/>
    <x v="2"/>
    <n v="4"/>
    <x v="3"/>
    <x v="2"/>
    <x v="3"/>
    <x v="0"/>
  </r>
  <r>
    <n v="335"/>
    <s v="BN5742581"/>
    <x v="216"/>
    <x v="1"/>
    <x v="0"/>
    <x v="24"/>
    <n v="7"/>
    <n v="216538.74"/>
    <x v="0"/>
    <n v="1"/>
    <n v="0"/>
    <n v="5597.94"/>
    <x v="1"/>
    <x v="0"/>
    <x v="3"/>
    <n v="3"/>
    <x v="3"/>
    <x v="3"/>
    <x v="1"/>
    <x v="0"/>
  </r>
  <r>
    <n v="336"/>
    <s v="BN5697354"/>
    <x v="122"/>
    <x v="0"/>
    <x v="1"/>
    <x v="6"/>
    <n v="8"/>
    <n v="364247.58"/>
    <x v="0"/>
    <n v="1"/>
    <n v="0"/>
    <n v="116828.51"/>
    <x v="0"/>
    <x v="1"/>
    <x v="2"/>
    <n v="3"/>
    <x v="2"/>
    <x v="0"/>
    <x v="3"/>
    <x v="0"/>
  </r>
  <r>
    <n v="337"/>
    <s v="BN5740389"/>
    <x v="173"/>
    <x v="2"/>
    <x v="0"/>
    <x v="15"/>
    <n v="4"/>
    <n v="301847.48"/>
    <x v="2"/>
    <n v="0"/>
    <n v="1"/>
    <n v="174652.51"/>
    <x v="1"/>
    <x v="2"/>
    <x v="2"/>
    <n v="1"/>
    <x v="2"/>
    <x v="2"/>
    <x v="4"/>
    <x v="1"/>
  </r>
  <r>
    <n v="338"/>
    <s v="BN5647977"/>
    <x v="217"/>
    <x v="0"/>
    <x v="1"/>
    <x v="19"/>
    <n v="3"/>
    <n v="0"/>
    <x v="2"/>
    <n v="1"/>
    <n v="0"/>
    <n v="2010.98"/>
    <x v="1"/>
    <x v="0"/>
    <x v="3"/>
    <n v="1"/>
    <x v="0"/>
    <x v="3"/>
    <x v="4"/>
    <x v="1"/>
  </r>
  <r>
    <n v="339"/>
    <s v="BN5636537"/>
    <x v="218"/>
    <x v="1"/>
    <x v="0"/>
    <x v="2"/>
    <n v="6"/>
    <n v="330544.26"/>
    <x v="0"/>
    <n v="1"/>
    <n v="0"/>
    <n v="14109.85"/>
    <x v="0"/>
    <x v="3"/>
    <x v="0"/>
    <n v="2"/>
    <x v="2"/>
    <x v="3"/>
    <x v="1"/>
    <x v="0"/>
  </r>
  <r>
    <n v="340"/>
    <s v="BN5807836"/>
    <x v="126"/>
    <x v="2"/>
    <x v="0"/>
    <x v="2"/>
    <n v="11"/>
    <n v="230602.62"/>
    <x v="0"/>
    <n v="1"/>
    <n v="0"/>
    <n v="43527.4"/>
    <x v="0"/>
    <x v="2"/>
    <x v="0"/>
    <n v="4"/>
    <x v="3"/>
    <x v="3"/>
    <x v="1"/>
    <x v="0"/>
  </r>
  <r>
    <n v="341"/>
    <s v="BN5745757"/>
    <x v="207"/>
    <x v="2"/>
    <x v="0"/>
    <x v="20"/>
    <n v="7"/>
    <n v="259004.98"/>
    <x v="2"/>
    <n v="0"/>
    <n v="1"/>
    <n v="86099.23"/>
    <x v="0"/>
    <x v="0"/>
    <x v="0"/>
    <n v="3"/>
    <x v="2"/>
    <x v="1"/>
    <x v="0"/>
    <x v="1"/>
  </r>
  <r>
    <n v="342"/>
    <s v="BN5786083"/>
    <x v="173"/>
    <x v="0"/>
    <x v="1"/>
    <x v="8"/>
    <n v="5"/>
    <n v="236684.52"/>
    <x v="0"/>
    <n v="0"/>
    <n v="0"/>
    <n v="161574.19"/>
    <x v="1"/>
    <x v="2"/>
    <x v="2"/>
    <n v="2"/>
    <x v="3"/>
    <x v="2"/>
    <x v="4"/>
    <x v="0"/>
  </r>
  <r>
    <n v="343"/>
    <s v="BN5680994"/>
    <x v="176"/>
    <x v="1"/>
    <x v="0"/>
    <x v="40"/>
    <n v="6"/>
    <n v="0"/>
    <x v="2"/>
    <n v="1"/>
    <n v="1"/>
    <n v="38970.14"/>
    <x v="1"/>
    <x v="1"/>
    <x v="1"/>
    <n v="2"/>
    <x v="0"/>
    <x v="3"/>
    <x v="2"/>
    <x v="1"/>
  </r>
  <r>
    <n v="344"/>
    <s v="BN5684397"/>
    <x v="76"/>
    <x v="0"/>
    <x v="1"/>
    <x v="32"/>
    <n v="9"/>
    <n v="0"/>
    <x v="2"/>
    <n v="0"/>
    <n v="0"/>
    <n v="127587.22"/>
    <x v="1"/>
    <x v="1"/>
    <x v="2"/>
    <n v="4"/>
    <x v="0"/>
    <x v="0"/>
    <x v="3"/>
    <x v="1"/>
  </r>
  <r>
    <n v="345"/>
    <s v="BN5785782"/>
    <x v="219"/>
    <x v="0"/>
    <x v="0"/>
    <x v="11"/>
    <n v="8"/>
    <n v="0"/>
    <x v="2"/>
    <n v="1"/>
    <n v="0"/>
    <n v="30380.12"/>
    <x v="1"/>
    <x v="2"/>
    <x v="2"/>
    <n v="3"/>
    <x v="0"/>
    <x v="3"/>
    <x v="3"/>
    <x v="1"/>
  </r>
  <r>
    <n v="346"/>
    <s v="BN5763772"/>
    <x v="220"/>
    <x v="0"/>
    <x v="0"/>
    <x v="3"/>
    <n v="8"/>
    <n v="0"/>
    <x v="2"/>
    <n v="1"/>
    <n v="0"/>
    <n v="90908.95"/>
    <x v="1"/>
    <x v="3"/>
    <x v="0"/>
    <n v="3"/>
    <x v="0"/>
    <x v="1"/>
    <x v="0"/>
    <x v="1"/>
  </r>
  <r>
    <n v="347"/>
    <s v="BN5658848"/>
    <x v="221"/>
    <x v="2"/>
    <x v="0"/>
    <x v="10"/>
    <n v="10"/>
    <n v="213874.1"/>
    <x v="2"/>
    <n v="1"/>
    <n v="0"/>
    <n v="138275.01"/>
    <x v="1"/>
    <x v="0"/>
    <x v="3"/>
    <n v="4"/>
    <x v="3"/>
    <x v="0"/>
    <x v="4"/>
    <x v="1"/>
  </r>
  <r>
    <n v="348"/>
    <s v="BN5747271"/>
    <x v="154"/>
    <x v="2"/>
    <x v="1"/>
    <x v="49"/>
    <n v="4"/>
    <n v="340662.74"/>
    <x v="0"/>
    <n v="1"/>
    <n v="1"/>
    <n v="32171.79"/>
    <x v="1"/>
    <x v="0"/>
    <x v="1"/>
    <n v="1"/>
    <x v="2"/>
    <x v="3"/>
    <x v="2"/>
    <x v="0"/>
  </r>
  <r>
    <n v="349"/>
    <s v="BN5735116"/>
    <x v="222"/>
    <x v="2"/>
    <x v="0"/>
    <x v="15"/>
    <n v="2"/>
    <n v="229021.7"/>
    <x v="0"/>
    <n v="1"/>
    <n v="1"/>
    <n v="126143.23"/>
    <x v="1"/>
    <x v="2"/>
    <x v="2"/>
    <n v="1"/>
    <x v="3"/>
    <x v="0"/>
    <x v="4"/>
    <x v="0"/>
  </r>
  <r>
    <n v="350"/>
    <s v="BN5576169"/>
    <x v="37"/>
    <x v="0"/>
    <x v="1"/>
    <x v="2"/>
    <n v="6"/>
    <n v="0"/>
    <x v="2"/>
    <n v="1"/>
    <n v="1"/>
    <n v="129892.93"/>
    <x v="1"/>
    <x v="1"/>
    <x v="0"/>
    <n v="2"/>
    <x v="0"/>
    <x v="0"/>
    <x v="1"/>
    <x v="1"/>
  </r>
  <r>
    <n v="351"/>
    <s v="BN5659333"/>
    <x v="173"/>
    <x v="1"/>
    <x v="1"/>
    <x v="15"/>
    <n v="4"/>
    <n v="215188.22"/>
    <x v="2"/>
    <n v="1"/>
    <n v="1"/>
    <n v="102416.84"/>
    <x v="1"/>
    <x v="2"/>
    <x v="2"/>
    <n v="1"/>
    <x v="3"/>
    <x v="0"/>
    <x v="4"/>
    <x v="1"/>
  </r>
  <r>
    <n v="352"/>
    <s v="BN5593278"/>
    <x v="223"/>
    <x v="1"/>
    <x v="1"/>
    <x v="2"/>
    <n v="3"/>
    <n v="162546.26"/>
    <x v="0"/>
    <n v="1"/>
    <n v="1"/>
    <n v="18719.669999999998"/>
    <x v="1"/>
    <x v="3"/>
    <x v="0"/>
    <n v="1"/>
    <x v="1"/>
    <x v="3"/>
    <x v="1"/>
    <x v="0"/>
  </r>
  <r>
    <n v="353"/>
    <s v="BN5777265"/>
    <x v="224"/>
    <x v="1"/>
    <x v="0"/>
    <x v="15"/>
    <n v="8"/>
    <n v="338799.2"/>
    <x v="0"/>
    <n v="1"/>
    <n v="0"/>
    <n v="61936.22"/>
    <x v="1"/>
    <x v="1"/>
    <x v="2"/>
    <n v="3"/>
    <x v="2"/>
    <x v="1"/>
    <x v="4"/>
    <x v="0"/>
  </r>
  <r>
    <n v="354"/>
    <s v="BN5811920"/>
    <x v="94"/>
    <x v="1"/>
    <x v="1"/>
    <x v="11"/>
    <n v="7"/>
    <n v="0"/>
    <x v="2"/>
    <n v="1"/>
    <n v="1"/>
    <n v="78358.94"/>
    <x v="1"/>
    <x v="2"/>
    <x v="2"/>
    <n v="3"/>
    <x v="0"/>
    <x v="1"/>
    <x v="3"/>
    <x v="1"/>
  </r>
  <r>
    <n v="355"/>
    <s v="BN5625374"/>
    <x v="225"/>
    <x v="0"/>
    <x v="0"/>
    <x v="13"/>
    <n v="2"/>
    <n v="375683.98"/>
    <x v="2"/>
    <n v="1"/>
    <n v="1"/>
    <n v="147224.26999999999"/>
    <x v="1"/>
    <x v="0"/>
    <x v="1"/>
    <n v="1"/>
    <x v="2"/>
    <x v="0"/>
    <x v="0"/>
    <x v="1"/>
  </r>
  <r>
    <n v="356"/>
    <s v="BN5739351"/>
    <x v="127"/>
    <x v="0"/>
    <x v="1"/>
    <x v="33"/>
    <n v="1"/>
    <n v="0"/>
    <x v="2"/>
    <n v="1"/>
    <n v="0"/>
    <n v="160979.66"/>
    <x v="1"/>
    <x v="1"/>
    <x v="2"/>
    <n v="1"/>
    <x v="0"/>
    <x v="2"/>
    <x v="3"/>
    <x v="1"/>
  </r>
  <r>
    <n v="357"/>
    <s v="BN5611672"/>
    <x v="4"/>
    <x v="1"/>
    <x v="0"/>
    <x v="38"/>
    <n v="9"/>
    <n v="253552.6"/>
    <x v="2"/>
    <n v="1"/>
    <n v="1"/>
    <n v="132298.49"/>
    <x v="1"/>
    <x v="3"/>
    <x v="1"/>
    <n v="4"/>
    <x v="3"/>
    <x v="0"/>
    <x v="2"/>
    <x v="1"/>
  </r>
  <r>
    <n v="358"/>
    <s v="BN5661542"/>
    <x v="226"/>
    <x v="1"/>
    <x v="1"/>
    <x v="10"/>
    <n v="10"/>
    <n v="252872.58"/>
    <x v="0"/>
    <n v="1"/>
    <n v="0"/>
    <n v="174248.52"/>
    <x v="0"/>
    <x v="1"/>
    <x v="3"/>
    <n v="4"/>
    <x v="3"/>
    <x v="2"/>
    <x v="4"/>
    <x v="0"/>
  </r>
  <r>
    <n v="359"/>
    <s v="BN5633863"/>
    <x v="227"/>
    <x v="0"/>
    <x v="1"/>
    <x v="1"/>
    <n v="2"/>
    <n v="203921.48"/>
    <x v="0"/>
    <n v="1"/>
    <n v="1"/>
    <n v="123547.28"/>
    <x v="1"/>
    <x v="3"/>
    <x v="0"/>
    <n v="1"/>
    <x v="3"/>
    <x v="0"/>
    <x v="0"/>
    <x v="0"/>
  </r>
  <r>
    <n v="360"/>
    <s v="BN5592299"/>
    <x v="32"/>
    <x v="0"/>
    <x v="1"/>
    <x v="14"/>
    <n v="4"/>
    <n v="0"/>
    <x v="2"/>
    <n v="0"/>
    <n v="1"/>
    <n v="32790.019999999997"/>
    <x v="1"/>
    <x v="1"/>
    <x v="1"/>
    <n v="1"/>
    <x v="0"/>
    <x v="3"/>
    <x v="2"/>
    <x v="1"/>
  </r>
  <r>
    <n v="361"/>
    <s v="BN5803629"/>
    <x v="128"/>
    <x v="1"/>
    <x v="1"/>
    <x v="34"/>
    <n v="4"/>
    <n v="0"/>
    <x v="2"/>
    <n v="0"/>
    <n v="1"/>
    <n v="181543.67"/>
    <x v="1"/>
    <x v="2"/>
    <x v="2"/>
    <n v="1"/>
    <x v="0"/>
    <x v="2"/>
    <x v="3"/>
    <x v="1"/>
  </r>
  <r>
    <n v="362"/>
    <s v="BN5696587"/>
    <x v="154"/>
    <x v="2"/>
    <x v="0"/>
    <x v="13"/>
    <n v="3"/>
    <n v="301685.86"/>
    <x v="0"/>
    <n v="0"/>
    <n v="1"/>
    <n v="2319.96"/>
    <x v="0"/>
    <x v="0"/>
    <x v="1"/>
    <n v="1"/>
    <x v="2"/>
    <x v="3"/>
    <x v="0"/>
    <x v="0"/>
  </r>
  <r>
    <n v="363"/>
    <s v="BN5706278"/>
    <x v="228"/>
    <x v="0"/>
    <x v="0"/>
    <x v="5"/>
    <n v="10"/>
    <n v="205071.14"/>
    <x v="0"/>
    <n v="1"/>
    <n v="1"/>
    <n v="189543.19"/>
    <x v="1"/>
    <x v="0"/>
    <x v="1"/>
    <n v="4"/>
    <x v="3"/>
    <x v="2"/>
    <x v="2"/>
    <x v="0"/>
  </r>
  <r>
    <n v="364"/>
    <s v="BN5745001"/>
    <x v="229"/>
    <x v="2"/>
    <x v="0"/>
    <x v="6"/>
    <n v="10"/>
    <n v="198055.22"/>
    <x v="2"/>
    <n v="1"/>
    <n v="0"/>
    <n v="10940.4"/>
    <x v="1"/>
    <x v="1"/>
    <x v="2"/>
    <n v="4"/>
    <x v="3"/>
    <x v="3"/>
    <x v="3"/>
    <x v="1"/>
  </r>
  <r>
    <n v="365"/>
    <s v="BN5676628"/>
    <x v="230"/>
    <x v="0"/>
    <x v="1"/>
    <x v="50"/>
    <n v="10"/>
    <n v="0"/>
    <x v="2"/>
    <n v="1"/>
    <n v="1"/>
    <n v="199493.38"/>
    <x v="1"/>
    <x v="0"/>
    <x v="1"/>
    <n v="4"/>
    <x v="0"/>
    <x v="2"/>
    <x v="2"/>
    <x v="1"/>
  </r>
  <r>
    <n v="366"/>
    <s v="BN5612998"/>
    <x v="103"/>
    <x v="1"/>
    <x v="0"/>
    <x v="19"/>
    <n v="4"/>
    <n v="0"/>
    <x v="0"/>
    <n v="1"/>
    <n v="1"/>
    <n v="188193.25"/>
    <x v="1"/>
    <x v="0"/>
    <x v="3"/>
    <n v="1"/>
    <x v="0"/>
    <x v="2"/>
    <x v="4"/>
    <x v="0"/>
  </r>
  <r>
    <n v="367"/>
    <s v="BN5633450"/>
    <x v="231"/>
    <x v="2"/>
    <x v="0"/>
    <x v="0"/>
    <n v="10"/>
    <n v="174542.82"/>
    <x v="2"/>
    <n v="1"/>
    <n v="0"/>
    <n v="172572.64"/>
    <x v="1"/>
    <x v="1"/>
    <x v="0"/>
    <n v="4"/>
    <x v="1"/>
    <x v="2"/>
    <x v="0"/>
    <x v="1"/>
  </r>
  <r>
    <n v="368"/>
    <s v="BN5594633"/>
    <x v="232"/>
    <x v="2"/>
    <x v="0"/>
    <x v="12"/>
    <n v="9"/>
    <n v="205485.82"/>
    <x v="2"/>
    <n v="1"/>
    <n v="1"/>
    <n v="189339.6"/>
    <x v="1"/>
    <x v="1"/>
    <x v="3"/>
    <n v="4"/>
    <x v="3"/>
    <x v="2"/>
    <x v="1"/>
    <x v="1"/>
  </r>
  <r>
    <n v="369"/>
    <s v="BN5683955"/>
    <x v="20"/>
    <x v="2"/>
    <x v="1"/>
    <x v="10"/>
    <n v="3"/>
    <n v="80211.02"/>
    <x v="2"/>
    <n v="0"/>
    <n v="1"/>
    <n v="53512.160000000003"/>
    <x v="1"/>
    <x v="0"/>
    <x v="3"/>
    <n v="1"/>
    <x v="1"/>
    <x v="1"/>
    <x v="4"/>
    <x v="1"/>
  </r>
  <r>
    <n v="370"/>
    <s v="BN5583216"/>
    <x v="233"/>
    <x v="0"/>
    <x v="0"/>
    <x v="6"/>
    <n v="3"/>
    <n v="304530.86"/>
    <x v="0"/>
    <n v="1"/>
    <n v="0"/>
    <n v="34004.44"/>
    <x v="1"/>
    <x v="0"/>
    <x v="2"/>
    <n v="1"/>
    <x v="2"/>
    <x v="3"/>
    <x v="3"/>
    <x v="0"/>
  </r>
  <r>
    <n v="371"/>
    <s v="BN5611492"/>
    <x v="234"/>
    <x v="1"/>
    <x v="1"/>
    <x v="0"/>
    <n v="5"/>
    <n v="283895.34000000003"/>
    <x v="0"/>
    <n v="1"/>
    <n v="1"/>
    <n v="10598.29"/>
    <x v="1"/>
    <x v="3"/>
    <x v="0"/>
    <n v="2"/>
    <x v="2"/>
    <x v="3"/>
    <x v="0"/>
    <x v="0"/>
  </r>
  <r>
    <n v="372"/>
    <s v="BN5774609"/>
    <x v="230"/>
    <x v="2"/>
    <x v="0"/>
    <x v="31"/>
    <n v="2"/>
    <n v="212615.82"/>
    <x v="2"/>
    <n v="0"/>
    <n v="1"/>
    <n v="113428.77"/>
    <x v="1"/>
    <x v="0"/>
    <x v="1"/>
    <n v="1"/>
    <x v="3"/>
    <x v="0"/>
    <x v="2"/>
    <x v="1"/>
  </r>
  <r>
    <n v="373"/>
    <s v="BN5694419"/>
    <x v="235"/>
    <x v="2"/>
    <x v="1"/>
    <x v="8"/>
    <n v="1"/>
    <n v="215769.62"/>
    <x v="2"/>
    <n v="1"/>
    <n v="1"/>
    <n v="183487.98"/>
    <x v="1"/>
    <x v="0"/>
    <x v="2"/>
    <n v="1"/>
    <x v="3"/>
    <x v="2"/>
    <x v="4"/>
    <x v="1"/>
  </r>
  <r>
    <n v="374"/>
    <s v="BN5687987"/>
    <x v="236"/>
    <x v="2"/>
    <x v="1"/>
    <x v="8"/>
    <n v="2"/>
    <n v="250027.44"/>
    <x v="0"/>
    <n v="1"/>
    <n v="1"/>
    <n v="187658.09"/>
    <x v="1"/>
    <x v="3"/>
    <x v="2"/>
    <n v="1"/>
    <x v="3"/>
    <x v="2"/>
    <x v="4"/>
    <x v="0"/>
  </r>
  <r>
    <n v="375"/>
    <s v="BN5759450"/>
    <x v="131"/>
    <x v="2"/>
    <x v="1"/>
    <x v="12"/>
    <n v="8"/>
    <n v="116938.74"/>
    <x v="2"/>
    <n v="1"/>
    <n v="1"/>
    <n v="172459.39"/>
    <x v="1"/>
    <x v="2"/>
    <x v="3"/>
    <n v="3"/>
    <x v="1"/>
    <x v="2"/>
    <x v="1"/>
    <x v="1"/>
  </r>
  <r>
    <n v="376"/>
    <s v="BN5758362"/>
    <x v="86"/>
    <x v="0"/>
    <x v="0"/>
    <x v="2"/>
    <n v="9"/>
    <n v="0"/>
    <x v="0"/>
    <n v="0"/>
    <n v="1"/>
    <n v="21016"/>
    <x v="1"/>
    <x v="3"/>
    <x v="0"/>
    <n v="4"/>
    <x v="0"/>
    <x v="3"/>
    <x v="1"/>
    <x v="0"/>
  </r>
  <r>
    <n v="377"/>
    <s v="BN5583369"/>
    <x v="237"/>
    <x v="2"/>
    <x v="1"/>
    <x v="13"/>
    <n v="11"/>
    <n v="234463.26"/>
    <x v="1"/>
    <n v="1"/>
    <n v="1"/>
    <n v="122381.02"/>
    <x v="0"/>
    <x v="3"/>
    <x v="1"/>
    <n v="4"/>
    <x v="3"/>
    <x v="0"/>
    <x v="0"/>
    <x v="1"/>
  </r>
  <r>
    <n v="378"/>
    <s v="BN5667784"/>
    <x v="159"/>
    <x v="1"/>
    <x v="1"/>
    <x v="12"/>
    <n v="5"/>
    <n v="304780.52"/>
    <x v="0"/>
    <n v="1"/>
    <n v="0"/>
    <n v="128123.66"/>
    <x v="1"/>
    <x v="1"/>
    <x v="3"/>
    <n v="2"/>
    <x v="2"/>
    <x v="0"/>
    <x v="1"/>
    <x v="0"/>
  </r>
  <r>
    <n v="379"/>
    <s v="BN5677284"/>
    <x v="205"/>
    <x v="1"/>
    <x v="0"/>
    <x v="33"/>
    <n v="3"/>
    <n v="68027.259999999995"/>
    <x v="0"/>
    <n v="1"/>
    <n v="0"/>
    <n v="19570.63"/>
    <x v="1"/>
    <x v="0"/>
    <x v="2"/>
    <n v="1"/>
    <x v="1"/>
    <x v="3"/>
    <x v="3"/>
    <x v="0"/>
  </r>
  <r>
    <n v="380"/>
    <s v="BN5629590"/>
    <x v="57"/>
    <x v="1"/>
    <x v="0"/>
    <x v="2"/>
    <n v="3"/>
    <n v="0"/>
    <x v="1"/>
    <n v="0"/>
    <n v="0"/>
    <n v="188150.6"/>
    <x v="0"/>
    <x v="2"/>
    <x v="0"/>
    <n v="1"/>
    <x v="0"/>
    <x v="2"/>
    <x v="1"/>
    <x v="1"/>
  </r>
  <r>
    <n v="381"/>
    <s v="BN5713491"/>
    <x v="238"/>
    <x v="0"/>
    <x v="0"/>
    <x v="5"/>
    <n v="10"/>
    <n v="0"/>
    <x v="2"/>
    <n v="1"/>
    <n v="1"/>
    <n v="111020.24"/>
    <x v="1"/>
    <x v="1"/>
    <x v="1"/>
    <n v="4"/>
    <x v="0"/>
    <x v="0"/>
    <x v="2"/>
    <x v="1"/>
  </r>
  <r>
    <n v="382"/>
    <s v="BN5591422"/>
    <x v="239"/>
    <x v="0"/>
    <x v="1"/>
    <x v="18"/>
    <n v="8"/>
    <n v="203166.22"/>
    <x v="2"/>
    <n v="1"/>
    <n v="0"/>
    <n v="123775.15"/>
    <x v="1"/>
    <x v="2"/>
    <x v="3"/>
    <n v="3"/>
    <x v="3"/>
    <x v="0"/>
    <x v="1"/>
    <x v="1"/>
  </r>
  <r>
    <n v="383"/>
    <s v="BN5568153"/>
    <x v="240"/>
    <x v="2"/>
    <x v="0"/>
    <x v="33"/>
    <n v="11"/>
    <n v="154337.74"/>
    <x v="2"/>
    <n v="0"/>
    <n v="1"/>
    <n v="146700.22"/>
    <x v="1"/>
    <x v="1"/>
    <x v="2"/>
    <n v="4"/>
    <x v="1"/>
    <x v="0"/>
    <x v="3"/>
    <x v="1"/>
  </r>
  <r>
    <n v="384"/>
    <s v="BN5622906"/>
    <x v="241"/>
    <x v="2"/>
    <x v="1"/>
    <x v="34"/>
    <n v="9"/>
    <n v="249391.44"/>
    <x v="2"/>
    <n v="1"/>
    <n v="0"/>
    <n v="145251.35"/>
    <x v="1"/>
    <x v="2"/>
    <x v="2"/>
    <n v="4"/>
    <x v="3"/>
    <x v="0"/>
    <x v="3"/>
    <x v="1"/>
  </r>
  <r>
    <n v="385"/>
    <s v="BN5689207"/>
    <x v="242"/>
    <x v="2"/>
    <x v="1"/>
    <x v="4"/>
    <n v="4"/>
    <n v="211869.92"/>
    <x v="0"/>
    <n v="1"/>
    <n v="0"/>
    <n v="82463.69"/>
    <x v="1"/>
    <x v="2"/>
    <x v="0"/>
    <n v="1"/>
    <x v="3"/>
    <x v="1"/>
    <x v="0"/>
    <x v="0"/>
  </r>
  <r>
    <n v="386"/>
    <s v="BN5720823"/>
    <x v="243"/>
    <x v="0"/>
    <x v="0"/>
    <x v="26"/>
    <n v="10"/>
    <n v="0"/>
    <x v="0"/>
    <n v="1"/>
    <n v="1"/>
    <n v="15928.49"/>
    <x v="1"/>
    <x v="1"/>
    <x v="1"/>
    <n v="4"/>
    <x v="0"/>
    <x v="3"/>
    <x v="2"/>
    <x v="0"/>
  </r>
  <r>
    <n v="387"/>
    <s v="BN5721094"/>
    <x v="235"/>
    <x v="1"/>
    <x v="1"/>
    <x v="17"/>
    <n v="7"/>
    <n v="0"/>
    <x v="2"/>
    <n v="1"/>
    <n v="0"/>
    <n v="45886.33"/>
    <x v="1"/>
    <x v="0"/>
    <x v="1"/>
    <n v="3"/>
    <x v="0"/>
    <x v="3"/>
    <x v="2"/>
    <x v="1"/>
  </r>
  <r>
    <n v="388"/>
    <s v="BN5776346"/>
    <x v="87"/>
    <x v="1"/>
    <x v="1"/>
    <x v="46"/>
    <n v="3"/>
    <n v="0"/>
    <x v="2"/>
    <n v="1"/>
    <n v="1"/>
    <n v="186489.95"/>
    <x v="1"/>
    <x v="3"/>
    <x v="1"/>
    <n v="1"/>
    <x v="0"/>
    <x v="2"/>
    <x v="2"/>
    <x v="1"/>
  </r>
  <r>
    <n v="389"/>
    <s v="BN5748849"/>
    <x v="241"/>
    <x v="1"/>
    <x v="0"/>
    <x v="13"/>
    <n v="3"/>
    <n v="0"/>
    <x v="2"/>
    <n v="0"/>
    <n v="1"/>
    <n v="162922.65"/>
    <x v="1"/>
    <x v="2"/>
    <x v="1"/>
    <n v="1"/>
    <x v="0"/>
    <x v="2"/>
    <x v="0"/>
    <x v="1"/>
  </r>
  <r>
    <n v="390"/>
    <s v="BN5717138"/>
    <x v="181"/>
    <x v="0"/>
    <x v="0"/>
    <x v="29"/>
    <n v="11"/>
    <n v="323051.92"/>
    <x v="2"/>
    <n v="1"/>
    <n v="0"/>
    <n v="9262.77"/>
    <x v="1"/>
    <x v="1"/>
    <x v="2"/>
    <n v="4"/>
    <x v="2"/>
    <x v="3"/>
    <x v="3"/>
    <x v="1"/>
  </r>
  <r>
    <n v="391"/>
    <s v="BN5685139"/>
    <x v="170"/>
    <x v="2"/>
    <x v="0"/>
    <x v="6"/>
    <n v="8"/>
    <n v="294398.14"/>
    <x v="0"/>
    <n v="1"/>
    <n v="1"/>
    <n v="84932.4"/>
    <x v="1"/>
    <x v="2"/>
    <x v="2"/>
    <n v="3"/>
    <x v="2"/>
    <x v="1"/>
    <x v="3"/>
    <x v="0"/>
  </r>
  <r>
    <n v="392"/>
    <s v="BN5785524"/>
    <x v="244"/>
    <x v="2"/>
    <x v="1"/>
    <x v="16"/>
    <n v="4"/>
    <n v="366204.58"/>
    <x v="0"/>
    <n v="1"/>
    <n v="1"/>
    <n v="71557.119999999995"/>
    <x v="1"/>
    <x v="3"/>
    <x v="0"/>
    <n v="1"/>
    <x v="2"/>
    <x v="1"/>
    <x v="1"/>
    <x v="0"/>
  </r>
  <r>
    <n v="393"/>
    <s v="BN5573369"/>
    <x v="228"/>
    <x v="1"/>
    <x v="1"/>
    <x v="17"/>
    <n v="10"/>
    <n v="254418"/>
    <x v="2"/>
    <n v="1"/>
    <n v="0"/>
    <n v="77405.95"/>
    <x v="0"/>
    <x v="0"/>
    <x v="1"/>
    <n v="4"/>
    <x v="3"/>
    <x v="1"/>
    <x v="2"/>
    <x v="1"/>
  </r>
  <r>
    <n v="394"/>
    <s v="BN5684461"/>
    <x v="40"/>
    <x v="1"/>
    <x v="1"/>
    <x v="16"/>
    <n v="9"/>
    <n v="0"/>
    <x v="2"/>
    <n v="0"/>
    <n v="0"/>
    <n v="417.41"/>
    <x v="0"/>
    <x v="1"/>
    <x v="0"/>
    <n v="4"/>
    <x v="0"/>
    <x v="3"/>
    <x v="1"/>
    <x v="1"/>
  </r>
  <r>
    <n v="395"/>
    <s v="BN5620418"/>
    <x v="165"/>
    <x v="1"/>
    <x v="0"/>
    <x v="9"/>
    <n v="1"/>
    <n v="194757.08"/>
    <x v="0"/>
    <n v="1"/>
    <n v="1"/>
    <n v="71405.17"/>
    <x v="1"/>
    <x v="0"/>
    <x v="2"/>
    <n v="1"/>
    <x v="3"/>
    <x v="1"/>
    <x v="3"/>
    <x v="0"/>
  </r>
  <r>
    <n v="396"/>
    <s v="BN5807345"/>
    <x v="5"/>
    <x v="2"/>
    <x v="0"/>
    <x v="24"/>
    <n v="3"/>
    <n v="273850.18"/>
    <x v="2"/>
    <n v="0"/>
    <n v="1"/>
    <n v="153400.24"/>
    <x v="1"/>
    <x v="0"/>
    <x v="3"/>
    <n v="1"/>
    <x v="2"/>
    <x v="2"/>
    <x v="1"/>
    <x v="1"/>
  </r>
  <r>
    <n v="397"/>
    <s v="BN5584679"/>
    <x v="186"/>
    <x v="0"/>
    <x v="1"/>
    <x v="19"/>
    <n v="4"/>
    <n v="109007.1"/>
    <x v="0"/>
    <n v="1"/>
    <n v="1"/>
    <n v="371.05"/>
    <x v="1"/>
    <x v="1"/>
    <x v="3"/>
    <n v="1"/>
    <x v="1"/>
    <x v="3"/>
    <x v="4"/>
    <x v="0"/>
  </r>
  <r>
    <n v="398"/>
    <s v="BN5612100"/>
    <x v="164"/>
    <x v="2"/>
    <x v="1"/>
    <x v="15"/>
    <n v="9"/>
    <n v="311453.7"/>
    <x v="0"/>
    <n v="1"/>
    <n v="0"/>
    <n v="67789.990000000005"/>
    <x v="1"/>
    <x v="1"/>
    <x v="2"/>
    <n v="4"/>
    <x v="2"/>
    <x v="1"/>
    <x v="4"/>
    <x v="0"/>
  </r>
  <r>
    <n v="399"/>
    <s v="BN5762131"/>
    <x v="245"/>
    <x v="0"/>
    <x v="0"/>
    <x v="2"/>
    <n v="10"/>
    <n v="0"/>
    <x v="2"/>
    <n v="0"/>
    <n v="1"/>
    <n v="145894.9"/>
    <x v="1"/>
    <x v="2"/>
    <x v="0"/>
    <n v="4"/>
    <x v="0"/>
    <x v="0"/>
    <x v="1"/>
    <x v="1"/>
  </r>
  <r>
    <n v="400"/>
    <s v="BN5646285"/>
    <x v="15"/>
    <x v="0"/>
    <x v="0"/>
    <x v="26"/>
    <n v="2"/>
    <n v="271684.82"/>
    <x v="0"/>
    <n v="1"/>
    <n v="0"/>
    <n v="183840.51"/>
    <x v="0"/>
    <x v="0"/>
    <x v="1"/>
    <n v="1"/>
    <x v="2"/>
    <x v="2"/>
    <x v="2"/>
    <x v="0"/>
  </r>
  <r>
    <n v="401"/>
    <s v="BN5690365"/>
    <x v="97"/>
    <x v="0"/>
    <x v="1"/>
    <x v="37"/>
    <n v="2"/>
    <n v="126699.5"/>
    <x v="0"/>
    <n v="1"/>
    <n v="0"/>
    <n v="108887.44"/>
    <x v="1"/>
    <x v="0"/>
    <x v="1"/>
    <n v="1"/>
    <x v="1"/>
    <x v="0"/>
    <x v="2"/>
    <x v="0"/>
  </r>
  <r>
    <n v="402"/>
    <s v="BN5747708"/>
    <x v="233"/>
    <x v="2"/>
    <x v="0"/>
    <x v="16"/>
    <n v="5"/>
    <n v="258998.84"/>
    <x v="0"/>
    <n v="1"/>
    <n v="1"/>
    <n v="154071.26999999999"/>
    <x v="1"/>
    <x v="0"/>
    <x v="0"/>
    <n v="2"/>
    <x v="2"/>
    <x v="2"/>
    <x v="1"/>
    <x v="0"/>
  </r>
  <r>
    <n v="403"/>
    <s v="BN5781502"/>
    <x v="60"/>
    <x v="1"/>
    <x v="1"/>
    <x v="37"/>
    <n v="9"/>
    <n v="0"/>
    <x v="2"/>
    <n v="0"/>
    <n v="1"/>
    <n v="179291.85"/>
    <x v="1"/>
    <x v="3"/>
    <x v="1"/>
    <n v="4"/>
    <x v="0"/>
    <x v="2"/>
    <x v="2"/>
    <x v="1"/>
  </r>
  <r>
    <n v="404"/>
    <s v="BN5732587"/>
    <x v="229"/>
    <x v="1"/>
    <x v="1"/>
    <x v="18"/>
    <n v="7"/>
    <n v="140876.01999999999"/>
    <x v="2"/>
    <n v="0"/>
    <n v="1"/>
    <n v="56937.43"/>
    <x v="1"/>
    <x v="1"/>
    <x v="3"/>
    <n v="3"/>
    <x v="1"/>
    <x v="1"/>
    <x v="1"/>
    <x v="1"/>
  </r>
  <r>
    <n v="405"/>
    <s v="BN5642204"/>
    <x v="99"/>
    <x v="0"/>
    <x v="1"/>
    <x v="51"/>
    <n v="9"/>
    <n v="0"/>
    <x v="2"/>
    <n v="1"/>
    <n v="1"/>
    <n v="112239.03"/>
    <x v="1"/>
    <x v="2"/>
    <x v="2"/>
    <n v="4"/>
    <x v="0"/>
    <x v="0"/>
    <x v="3"/>
    <x v="1"/>
  </r>
  <r>
    <n v="406"/>
    <s v="BN5692674"/>
    <x v="219"/>
    <x v="0"/>
    <x v="1"/>
    <x v="18"/>
    <n v="10"/>
    <n v="0"/>
    <x v="0"/>
    <n v="1"/>
    <n v="0"/>
    <n v="45909.87"/>
    <x v="1"/>
    <x v="2"/>
    <x v="3"/>
    <n v="4"/>
    <x v="0"/>
    <x v="3"/>
    <x v="1"/>
    <x v="0"/>
  </r>
  <r>
    <n v="407"/>
    <s v="BN5577958"/>
    <x v="100"/>
    <x v="1"/>
    <x v="0"/>
    <x v="23"/>
    <n v="10"/>
    <n v="282868.08"/>
    <x v="0"/>
    <n v="0"/>
    <n v="0"/>
    <n v="173779.25"/>
    <x v="0"/>
    <x v="1"/>
    <x v="1"/>
    <n v="4"/>
    <x v="2"/>
    <x v="2"/>
    <x v="2"/>
    <x v="0"/>
  </r>
  <r>
    <n v="408"/>
    <s v="BN5745267"/>
    <x v="235"/>
    <x v="1"/>
    <x v="0"/>
    <x v="24"/>
    <n v="5"/>
    <n v="0"/>
    <x v="2"/>
    <n v="1"/>
    <n v="0"/>
    <n v="125696.26"/>
    <x v="1"/>
    <x v="0"/>
    <x v="3"/>
    <n v="2"/>
    <x v="0"/>
    <x v="0"/>
    <x v="1"/>
    <x v="1"/>
  </r>
  <r>
    <n v="409"/>
    <s v="BN5701289"/>
    <x v="104"/>
    <x v="2"/>
    <x v="1"/>
    <x v="24"/>
    <n v="11"/>
    <n v="305916.58"/>
    <x v="2"/>
    <n v="1"/>
    <n v="1"/>
    <n v="159585.60999999999"/>
    <x v="1"/>
    <x v="2"/>
    <x v="3"/>
    <n v="4"/>
    <x v="2"/>
    <x v="2"/>
    <x v="1"/>
    <x v="1"/>
  </r>
  <r>
    <n v="410"/>
    <s v="BN5691538"/>
    <x v="246"/>
    <x v="2"/>
    <x v="0"/>
    <x v="1"/>
    <n v="4"/>
    <n v="276612.68"/>
    <x v="0"/>
    <n v="1"/>
    <n v="0"/>
    <n v="106761.47"/>
    <x v="1"/>
    <x v="1"/>
    <x v="0"/>
    <n v="1"/>
    <x v="2"/>
    <x v="0"/>
    <x v="0"/>
    <x v="0"/>
  </r>
  <r>
    <n v="411"/>
    <s v="BN5566507"/>
    <x v="241"/>
    <x v="1"/>
    <x v="1"/>
    <x v="51"/>
    <n v="11"/>
    <n v="0"/>
    <x v="2"/>
    <n v="0"/>
    <n v="0"/>
    <n v="129590.18"/>
    <x v="1"/>
    <x v="2"/>
    <x v="2"/>
    <n v="4"/>
    <x v="0"/>
    <x v="0"/>
    <x v="3"/>
    <x v="1"/>
  </r>
  <r>
    <n v="412"/>
    <s v="BN5760344"/>
    <x v="4"/>
    <x v="0"/>
    <x v="1"/>
    <x v="16"/>
    <n v="2"/>
    <n v="0"/>
    <x v="2"/>
    <n v="1"/>
    <n v="1"/>
    <n v="80006.649999999994"/>
    <x v="1"/>
    <x v="3"/>
    <x v="0"/>
    <n v="1"/>
    <x v="0"/>
    <x v="1"/>
    <x v="1"/>
    <x v="1"/>
  </r>
  <r>
    <n v="413"/>
    <s v="BN5686215"/>
    <x v="237"/>
    <x v="1"/>
    <x v="0"/>
    <x v="8"/>
    <n v="4"/>
    <n v="248657.68"/>
    <x v="0"/>
    <n v="1"/>
    <n v="1"/>
    <n v="140451.51999999999"/>
    <x v="1"/>
    <x v="3"/>
    <x v="2"/>
    <n v="1"/>
    <x v="3"/>
    <x v="0"/>
    <x v="4"/>
    <x v="0"/>
  </r>
  <r>
    <n v="414"/>
    <s v="BN5801472"/>
    <x v="185"/>
    <x v="2"/>
    <x v="0"/>
    <x v="1"/>
    <n v="10"/>
    <n v="362922.96"/>
    <x v="1"/>
    <n v="1"/>
    <n v="1"/>
    <n v="187929.43"/>
    <x v="0"/>
    <x v="2"/>
    <x v="0"/>
    <n v="4"/>
    <x v="2"/>
    <x v="2"/>
    <x v="0"/>
    <x v="1"/>
  </r>
  <r>
    <n v="415"/>
    <s v="BN5810345"/>
    <x v="111"/>
    <x v="1"/>
    <x v="1"/>
    <x v="12"/>
    <n v="9"/>
    <n v="0"/>
    <x v="2"/>
    <n v="1"/>
    <n v="0"/>
    <n v="167155.35999999999"/>
    <x v="1"/>
    <x v="3"/>
    <x v="3"/>
    <n v="4"/>
    <x v="0"/>
    <x v="2"/>
    <x v="1"/>
    <x v="1"/>
  </r>
  <r>
    <n v="416"/>
    <s v="BN5809529"/>
    <x v="216"/>
    <x v="1"/>
    <x v="1"/>
    <x v="28"/>
    <n v="9"/>
    <n v="0"/>
    <x v="2"/>
    <n v="0"/>
    <n v="0"/>
    <n v="191420.71"/>
    <x v="1"/>
    <x v="0"/>
    <x v="2"/>
    <n v="4"/>
    <x v="0"/>
    <x v="2"/>
    <x v="3"/>
    <x v="1"/>
  </r>
  <r>
    <n v="417"/>
    <s v="BN5720472"/>
    <x v="247"/>
    <x v="2"/>
    <x v="0"/>
    <x v="22"/>
    <n v="6"/>
    <n v="220736.06"/>
    <x v="0"/>
    <n v="0"/>
    <n v="0"/>
    <n v="11384.45"/>
    <x v="0"/>
    <x v="1"/>
    <x v="1"/>
    <n v="2"/>
    <x v="3"/>
    <x v="3"/>
    <x v="2"/>
    <x v="0"/>
  </r>
  <r>
    <n v="418"/>
    <s v="BN5695545"/>
    <x v="40"/>
    <x v="0"/>
    <x v="0"/>
    <x v="2"/>
    <n v="10"/>
    <n v="179176.7"/>
    <x v="0"/>
    <n v="1"/>
    <n v="1"/>
    <n v="94898.1"/>
    <x v="1"/>
    <x v="1"/>
    <x v="0"/>
    <n v="4"/>
    <x v="1"/>
    <x v="1"/>
    <x v="1"/>
    <x v="0"/>
  </r>
  <r>
    <n v="419"/>
    <s v="BN5659756"/>
    <x v="154"/>
    <x v="0"/>
    <x v="0"/>
    <x v="17"/>
    <n v="7"/>
    <n v="0"/>
    <x v="2"/>
    <n v="0"/>
    <n v="0"/>
    <n v="106781.59"/>
    <x v="1"/>
    <x v="0"/>
    <x v="1"/>
    <n v="3"/>
    <x v="0"/>
    <x v="0"/>
    <x v="2"/>
    <x v="1"/>
  </r>
  <r>
    <n v="420"/>
    <s v="BN5615537"/>
    <x v="97"/>
    <x v="0"/>
    <x v="0"/>
    <x v="34"/>
    <n v="7"/>
    <n v="0"/>
    <x v="2"/>
    <n v="0"/>
    <n v="0"/>
    <n v="159508.51999999999"/>
    <x v="1"/>
    <x v="0"/>
    <x v="2"/>
    <n v="3"/>
    <x v="0"/>
    <x v="2"/>
    <x v="3"/>
    <x v="1"/>
  </r>
  <r>
    <n v="421"/>
    <s v="BN5810331"/>
    <x v="25"/>
    <x v="2"/>
    <x v="0"/>
    <x v="52"/>
    <n v="4"/>
    <n v="231849.78"/>
    <x v="0"/>
    <n v="1"/>
    <n v="0"/>
    <n v="93524.19"/>
    <x v="0"/>
    <x v="3"/>
    <x v="1"/>
    <n v="1"/>
    <x v="3"/>
    <x v="1"/>
    <x v="2"/>
    <x v="0"/>
  </r>
  <r>
    <n v="422"/>
    <s v="BN5716099"/>
    <x v="129"/>
    <x v="0"/>
    <x v="0"/>
    <x v="16"/>
    <n v="3"/>
    <n v="0"/>
    <x v="2"/>
    <n v="1"/>
    <n v="0"/>
    <n v="87168.46"/>
    <x v="1"/>
    <x v="0"/>
    <x v="0"/>
    <n v="1"/>
    <x v="0"/>
    <x v="1"/>
    <x v="1"/>
    <x v="1"/>
  </r>
  <r>
    <n v="423"/>
    <s v="BN5674464"/>
    <x v="125"/>
    <x v="2"/>
    <x v="1"/>
    <x v="20"/>
    <n v="8"/>
    <n v="223513"/>
    <x v="0"/>
    <n v="1"/>
    <n v="0"/>
    <n v="8128.32"/>
    <x v="0"/>
    <x v="1"/>
    <x v="0"/>
    <n v="3"/>
    <x v="3"/>
    <x v="3"/>
    <x v="0"/>
    <x v="0"/>
  </r>
  <r>
    <n v="424"/>
    <s v="BN5622747"/>
    <x v="71"/>
    <x v="0"/>
    <x v="0"/>
    <x v="12"/>
    <n v="5"/>
    <n v="0"/>
    <x v="0"/>
    <n v="1"/>
    <n v="0"/>
    <n v="125518.32"/>
    <x v="1"/>
    <x v="2"/>
    <x v="3"/>
    <n v="2"/>
    <x v="0"/>
    <x v="0"/>
    <x v="1"/>
    <x v="0"/>
  </r>
  <r>
    <n v="425"/>
    <s v="BN5566024"/>
    <x v="248"/>
    <x v="0"/>
    <x v="1"/>
    <x v="2"/>
    <n v="10"/>
    <n v="0"/>
    <x v="0"/>
    <n v="1"/>
    <n v="0"/>
    <n v="48963.59"/>
    <x v="1"/>
    <x v="0"/>
    <x v="0"/>
    <n v="4"/>
    <x v="0"/>
    <x v="3"/>
    <x v="1"/>
    <x v="0"/>
  </r>
  <r>
    <n v="426"/>
    <s v="BN5784510"/>
    <x v="228"/>
    <x v="0"/>
    <x v="1"/>
    <x v="28"/>
    <n v="10"/>
    <n v="325847.7"/>
    <x v="0"/>
    <n v="1"/>
    <n v="0"/>
    <n v="98368.24"/>
    <x v="1"/>
    <x v="0"/>
    <x v="2"/>
    <n v="4"/>
    <x v="2"/>
    <x v="1"/>
    <x v="3"/>
    <x v="0"/>
  </r>
  <r>
    <n v="427"/>
    <s v="BN5652796"/>
    <x v="240"/>
    <x v="2"/>
    <x v="1"/>
    <x v="2"/>
    <n v="11"/>
    <n v="249153.3"/>
    <x v="2"/>
    <n v="1"/>
    <n v="0"/>
    <n v="148584.60999999999"/>
    <x v="1"/>
    <x v="1"/>
    <x v="0"/>
    <n v="4"/>
    <x v="3"/>
    <x v="0"/>
    <x v="1"/>
    <x v="1"/>
  </r>
  <r>
    <n v="428"/>
    <s v="BN5806877"/>
    <x v="249"/>
    <x v="0"/>
    <x v="1"/>
    <x v="13"/>
    <n v="1"/>
    <n v="161587.16"/>
    <x v="0"/>
    <n v="1"/>
    <n v="1"/>
    <n v="27474.81"/>
    <x v="1"/>
    <x v="2"/>
    <x v="1"/>
    <n v="1"/>
    <x v="1"/>
    <x v="3"/>
    <x v="0"/>
    <x v="0"/>
  </r>
  <r>
    <n v="429"/>
    <s v="BN5576226"/>
    <x v="250"/>
    <x v="2"/>
    <x v="0"/>
    <x v="20"/>
    <n v="10"/>
    <n v="142680.18"/>
    <x v="0"/>
    <n v="1"/>
    <n v="0"/>
    <n v="76192.210000000006"/>
    <x v="1"/>
    <x v="1"/>
    <x v="0"/>
    <n v="4"/>
    <x v="1"/>
    <x v="1"/>
    <x v="0"/>
    <x v="0"/>
  </r>
  <r>
    <n v="430"/>
    <s v="BN5806380"/>
    <x v="224"/>
    <x v="2"/>
    <x v="1"/>
    <x v="20"/>
    <n v="2"/>
    <n v="198565.26"/>
    <x v="0"/>
    <n v="0"/>
    <n v="0"/>
    <n v="134600.94"/>
    <x v="0"/>
    <x v="1"/>
    <x v="0"/>
    <n v="1"/>
    <x v="3"/>
    <x v="0"/>
    <x v="0"/>
    <x v="0"/>
  </r>
  <r>
    <n v="431"/>
    <s v="BN5597515"/>
    <x v="0"/>
    <x v="2"/>
    <x v="1"/>
    <x v="38"/>
    <n v="4"/>
    <n v="275892.78000000003"/>
    <x v="0"/>
    <n v="1"/>
    <n v="1"/>
    <n v="72467.990000000005"/>
    <x v="0"/>
    <x v="0"/>
    <x v="1"/>
    <n v="1"/>
    <x v="2"/>
    <x v="1"/>
    <x v="2"/>
    <x v="0"/>
  </r>
  <r>
    <n v="432"/>
    <s v="BN5742953"/>
    <x v="251"/>
    <x v="2"/>
    <x v="1"/>
    <x v="1"/>
    <n v="3"/>
    <n v="255785.14"/>
    <x v="2"/>
    <n v="0"/>
    <n v="1"/>
    <n v="199645.45"/>
    <x v="1"/>
    <x v="3"/>
    <x v="0"/>
    <n v="1"/>
    <x v="2"/>
    <x v="2"/>
    <x v="0"/>
    <x v="1"/>
  </r>
  <r>
    <n v="433"/>
    <s v="BN5705434"/>
    <x v="252"/>
    <x v="2"/>
    <x v="0"/>
    <x v="19"/>
    <n v="1"/>
    <n v="202168.72"/>
    <x v="0"/>
    <n v="1"/>
    <n v="0"/>
    <n v="42749.85"/>
    <x v="1"/>
    <x v="1"/>
    <x v="3"/>
    <n v="1"/>
    <x v="3"/>
    <x v="3"/>
    <x v="4"/>
    <x v="0"/>
  </r>
  <r>
    <n v="434"/>
    <s v="BN5594952"/>
    <x v="176"/>
    <x v="2"/>
    <x v="0"/>
    <x v="24"/>
    <n v="9"/>
    <n v="229508.16"/>
    <x v="0"/>
    <n v="1"/>
    <n v="0"/>
    <n v="136050.44"/>
    <x v="0"/>
    <x v="1"/>
    <x v="3"/>
    <n v="4"/>
    <x v="3"/>
    <x v="0"/>
    <x v="1"/>
    <x v="0"/>
  </r>
  <r>
    <n v="435"/>
    <s v="BN5799297"/>
    <x v="133"/>
    <x v="0"/>
    <x v="1"/>
    <x v="19"/>
    <n v="9"/>
    <n v="0"/>
    <x v="0"/>
    <n v="0"/>
    <n v="0"/>
    <n v="73564.44"/>
    <x v="1"/>
    <x v="2"/>
    <x v="3"/>
    <n v="4"/>
    <x v="0"/>
    <x v="1"/>
    <x v="4"/>
    <x v="0"/>
  </r>
  <r>
    <n v="436"/>
    <s v="BN5581110"/>
    <x v="223"/>
    <x v="0"/>
    <x v="0"/>
    <x v="21"/>
    <n v="4"/>
    <n v="198573.96"/>
    <x v="0"/>
    <n v="0"/>
    <n v="1"/>
    <n v="85578.63"/>
    <x v="1"/>
    <x v="3"/>
    <x v="1"/>
    <n v="1"/>
    <x v="3"/>
    <x v="1"/>
    <x v="2"/>
    <x v="0"/>
  </r>
  <r>
    <n v="437"/>
    <s v="BN5693650"/>
    <x v="203"/>
    <x v="2"/>
    <x v="0"/>
    <x v="33"/>
    <n v="5"/>
    <n v="159742.04"/>
    <x v="2"/>
    <n v="1"/>
    <n v="0"/>
    <n v="129826.89"/>
    <x v="1"/>
    <x v="0"/>
    <x v="2"/>
    <n v="2"/>
    <x v="1"/>
    <x v="0"/>
    <x v="3"/>
    <x v="1"/>
  </r>
  <r>
    <n v="438"/>
    <s v="BN5624536"/>
    <x v="151"/>
    <x v="0"/>
    <x v="1"/>
    <x v="12"/>
    <n v="11"/>
    <n v="208177.18"/>
    <x v="2"/>
    <n v="0"/>
    <n v="0"/>
    <n v="119666"/>
    <x v="1"/>
    <x v="1"/>
    <x v="3"/>
    <n v="4"/>
    <x v="3"/>
    <x v="0"/>
    <x v="1"/>
    <x v="1"/>
  </r>
  <r>
    <n v="439"/>
    <s v="BN5783414"/>
    <x v="132"/>
    <x v="0"/>
    <x v="0"/>
    <x v="16"/>
    <n v="3"/>
    <n v="336380.66"/>
    <x v="2"/>
    <n v="1"/>
    <n v="0"/>
    <n v="68052.08"/>
    <x v="1"/>
    <x v="3"/>
    <x v="0"/>
    <n v="1"/>
    <x v="2"/>
    <x v="1"/>
    <x v="1"/>
    <x v="1"/>
  </r>
  <r>
    <n v="440"/>
    <s v="BN5690047"/>
    <x v="253"/>
    <x v="2"/>
    <x v="0"/>
    <x v="0"/>
    <n v="4"/>
    <n v="171358.5"/>
    <x v="0"/>
    <n v="1"/>
    <n v="1"/>
    <n v="164104.74"/>
    <x v="1"/>
    <x v="1"/>
    <x v="0"/>
    <n v="1"/>
    <x v="1"/>
    <x v="2"/>
    <x v="0"/>
    <x v="0"/>
  </r>
  <r>
    <n v="441"/>
    <s v="BN5782648"/>
    <x v="216"/>
    <x v="0"/>
    <x v="0"/>
    <x v="12"/>
    <n v="4"/>
    <n v="0"/>
    <x v="0"/>
    <n v="0"/>
    <n v="0"/>
    <n v="80190.36"/>
    <x v="1"/>
    <x v="0"/>
    <x v="3"/>
    <n v="1"/>
    <x v="0"/>
    <x v="1"/>
    <x v="1"/>
    <x v="0"/>
  </r>
  <r>
    <n v="442"/>
    <s v="BN5611001"/>
    <x v="254"/>
    <x v="0"/>
    <x v="0"/>
    <x v="8"/>
    <n v="10"/>
    <n v="0"/>
    <x v="2"/>
    <n v="1"/>
    <n v="0"/>
    <n v="84126.75"/>
    <x v="1"/>
    <x v="3"/>
    <x v="2"/>
    <n v="4"/>
    <x v="0"/>
    <x v="1"/>
    <x v="4"/>
    <x v="1"/>
  </r>
  <r>
    <n v="443"/>
    <s v="BN5672058"/>
    <x v="255"/>
    <x v="0"/>
    <x v="0"/>
    <x v="10"/>
    <n v="8"/>
    <n v="243103.16"/>
    <x v="2"/>
    <n v="1"/>
    <n v="1"/>
    <n v="70179"/>
    <x v="1"/>
    <x v="1"/>
    <x v="3"/>
    <n v="3"/>
    <x v="3"/>
    <x v="1"/>
    <x v="4"/>
    <x v="1"/>
  </r>
  <r>
    <n v="444"/>
    <s v="BN5732541"/>
    <x v="237"/>
    <x v="0"/>
    <x v="1"/>
    <x v="17"/>
    <n v="3"/>
    <n v="244440.38"/>
    <x v="0"/>
    <n v="1"/>
    <n v="1"/>
    <n v="118024.1"/>
    <x v="1"/>
    <x v="3"/>
    <x v="1"/>
    <n v="1"/>
    <x v="3"/>
    <x v="0"/>
    <x v="2"/>
    <x v="0"/>
  </r>
  <r>
    <n v="445"/>
    <s v="BN5787383"/>
    <x v="31"/>
    <x v="1"/>
    <x v="1"/>
    <x v="40"/>
    <n v="4"/>
    <n v="233056.3"/>
    <x v="0"/>
    <n v="0"/>
    <n v="0"/>
    <n v="145704.19"/>
    <x v="0"/>
    <x v="1"/>
    <x v="1"/>
    <n v="1"/>
    <x v="3"/>
    <x v="0"/>
    <x v="2"/>
    <x v="0"/>
  </r>
  <r>
    <n v="446"/>
    <s v="BN5803319"/>
    <x v="256"/>
    <x v="0"/>
    <x v="0"/>
    <x v="28"/>
    <n v="2"/>
    <n v="155560.57999999999"/>
    <x v="0"/>
    <n v="0"/>
    <n v="1"/>
    <n v="183049.41"/>
    <x v="1"/>
    <x v="3"/>
    <x v="2"/>
    <n v="1"/>
    <x v="1"/>
    <x v="2"/>
    <x v="3"/>
    <x v="0"/>
  </r>
  <r>
    <n v="447"/>
    <s v="BN5730373"/>
    <x v="33"/>
    <x v="0"/>
    <x v="1"/>
    <x v="24"/>
    <n v="3"/>
    <n v="0"/>
    <x v="0"/>
    <n v="0"/>
    <n v="0"/>
    <n v="120906.83"/>
    <x v="1"/>
    <x v="3"/>
    <x v="3"/>
    <n v="1"/>
    <x v="0"/>
    <x v="0"/>
    <x v="1"/>
    <x v="0"/>
  </r>
  <r>
    <n v="448"/>
    <s v="BN5644485"/>
    <x v="8"/>
    <x v="0"/>
    <x v="1"/>
    <x v="20"/>
    <n v="5"/>
    <n v="251664.4"/>
    <x v="0"/>
    <n v="1"/>
    <n v="1"/>
    <n v="100433.83"/>
    <x v="1"/>
    <x v="1"/>
    <x v="0"/>
    <n v="2"/>
    <x v="3"/>
    <x v="0"/>
    <x v="0"/>
    <x v="0"/>
  </r>
  <r>
    <n v="449"/>
    <s v="BN5694773"/>
    <x v="64"/>
    <x v="0"/>
    <x v="0"/>
    <x v="16"/>
    <n v="7"/>
    <n v="136131.6"/>
    <x v="0"/>
    <n v="0"/>
    <n v="0"/>
    <n v="138777"/>
    <x v="0"/>
    <x v="2"/>
    <x v="0"/>
    <n v="3"/>
    <x v="1"/>
    <x v="0"/>
    <x v="1"/>
    <x v="0"/>
  </r>
  <r>
    <n v="450"/>
    <s v="BN5658082"/>
    <x v="143"/>
    <x v="1"/>
    <x v="0"/>
    <x v="40"/>
    <n v="7"/>
    <n v="254598.68"/>
    <x v="2"/>
    <n v="1"/>
    <n v="0"/>
    <n v="124694.99"/>
    <x v="1"/>
    <x v="3"/>
    <x v="1"/>
    <n v="3"/>
    <x v="3"/>
    <x v="0"/>
    <x v="2"/>
    <x v="1"/>
  </r>
  <r>
    <n v="451"/>
    <s v="BN5794309"/>
    <x v="257"/>
    <x v="2"/>
    <x v="0"/>
    <x v="16"/>
    <n v="8"/>
    <n v="349875.28"/>
    <x v="0"/>
    <n v="1"/>
    <n v="0"/>
    <n v="40084.32"/>
    <x v="1"/>
    <x v="1"/>
    <x v="0"/>
    <n v="3"/>
    <x v="2"/>
    <x v="3"/>
    <x v="1"/>
    <x v="0"/>
  </r>
  <r>
    <n v="452"/>
    <s v="BN5785711"/>
    <x v="4"/>
    <x v="0"/>
    <x v="1"/>
    <x v="20"/>
    <n v="10"/>
    <n v="0"/>
    <x v="2"/>
    <n v="0"/>
    <n v="1"/>
    <n v="119232.33"/>
    <x v="1"/>
    <x v="3"/>
    <x v="0"/>
    <n v="4"/>
    <x v="0"/>
    <x v="0"/>
    <x v="0"/>
    <x v="1"/>
  </r>
  <r>
    <n v="453"/>
    <s v="BN5710738"/>
    <x v="161"/>
    <x v="1"/>
    <x v="1"/>
    <x v="8"/>
    <n v="8"/>
    <n v="220142.2"/>
    <x v="0"/>
    <n v="0"/>
    <n v="0"/>
    <n v="43921.36"/>
    <x v="1"/>
    <x v="0"/>
    <x v="2"/>
    <n v="3"/>
    <x v="3"/>
    <x v="3"/>
    <x v="4"/>
    <x v="0"/>
  </r>
  <r>
    <n v="454"/>
    <s v="BN5668357"/>
    <x v="258"/>
    <x v="1"/>
    <x v="0"/>
    <x v="4"/>
    <n v="4"/>
    <n v="278864.74"/>
    <x v="0"/>
    <n v="1"/>
    <n v="0"/>
    <n v="62222.81"/>
    <x v="1"/>
    <x v="0"/>
    <x v="0"/>
    <n v="1"/>
    <x v="2"/>
    <x v="1"/>
    <x v="0"/>
    <x v="0"/>
  </r>
  <r>
    <n v="455"/>
    <s v="BN5726544"/>
    <x v="110"/>
    <x v="0"/>
    <x v="0"/>
    <x v="2"/>
    <n v="7"/>
    <n v="254715.51999999999"/>
    <x v="0"/>
    <n v="0"/>
    <n v="1"/>
    <n v="56577"/>
    <x v="1"/>
    <x v="3"/>
    <x v="0"/>
    <n v="3"/>
    <x v="3"/>
    <x v="1"/>
    <x v="1"/>
    <x v="0"/>
  </r>
  <r>
    <n v="456"/>
    <s v="BN5733710"/>
    <x v="77"/>
    <x v="0"/>
    <x v="1"/>
    <x v="18"/>
    <n v="6"/>
    <n v="0"/>
    <x v="2"/>
    <n v="1"/>
    <n v="0"/>
    <n v="164253.35"/>
    <x v="1"/>
    <x v="1"/>
    <x v="3"/>
    <n v="2"/>
    <x v="0"/>
    <x v="2"/>
    <x v="1"/>
    <x v="1"/>
  </r>
  <r>
    <n v="457"/>
    <s v="BN5747873"/>
    <x v="191"/>
    <x v="0"/>
    <x v="1"/>
    <x v="19"/>
    <n v="4"/>
    <n v="0"/>
    <x v="0"/>
    <n v="1"/>
    <n v="1"/>
    <n v="7666.73"/>
    <x v="1"/>
    <x v="3"/>
    <x v="3"/>
    <n v="1"/>
    <x v="0"/>
    <x v="3"/>
    <x v="4"/>
    <x v="0"/>
  </r>
  <r>
    <n v="458"/>
    <s v="BN5634545"/>
    <x v="152"/>
    <x v="0"/>
    <x v="1"/>
    <x v="16"/>
    <n v="4"/>
    <n v="0"/>
    <x v="2"/>
    <n v="1"/>
    <n v="0"/>
    <n v="68487.509999999995"/>
    <x v="1"/>
    <x v="2"/>
    <x v="0"/>
    <n v="1"/>
    <x v="0"/>
    <x v="1"/>
    <x v="1"/>
    <x v="1"/>
  </r>
  <r>
    <n v="459"/>
    <s v="BN5707275"/>
    <x v="144"/>
    <x v="2"/>
    <x v="1"/>
    <x v="3"/>
    <n v="2"/>
    <n v="191112.62"/>
    <x v="0"/>
    <n v="0"/>
    <n v="1"/>
    <n v="199273.98"/>
    <x v="0"/>
    <x v="1"/>
    <x v="0"/>
    <n v="1"/>
    <x v="1"/>
    <x v="2"/>
    <x v="0"/>
    <x v="0"/>
  </r>
  <r>
    <n v="460"/>
    <s v="BN5662889"/>
    <x v="45"/>
    <x v="1"/>
    <x v="1"/>
    <x v="24"/>
    <n v="9"/>
    <n v="0"/>
    <x v="0"/>
    <n v="1"/>
    <n v="1"/>
    <n v="186062.36"/>
    <x v="1"/>
    <x v="0"/>
    <x v="3"/>
    <n v="4"/>
    <x v="0"/>
    <x v="2"/>
    <x v="1"/>
    <x v="0"/>
  </r>
  <r>
    <n v="461"/>
    <s v="BN5732691"/>
    <x v="259"/>
    <x v="2"/>
    <x v="1"/>
    <x v="6"/>
    <n v="2"/>
    <n v="223363.96"/>
    <x v="2"/>
    <n v="1"/>
    <n v="1"/>
    <n v="195711.16"/>
    <x v="1"/>
    <x v="1"/>
    <x v="2"/>
    <n v="1"/>
    <x v="3"/>
    <x v="2"/>
    <x v="3"/>
    <x v="1"/>
  </r>
  <r>
    <n v="462"/>
    <s v="BN5718356"/>
    <x v="127"/>
    <x v="0"/>
    <x v="1"/>
    <x v="2"/>
    <n v="4"/>
    <n v="0"/>
    <x v="2"/>
    <n v="1"/>
    <n v="0"/>
    <n v="36692.17"/>
    <x v="1"/>
    <x v="1"/>
    <x v="0"/>
    <n v="1"/>
    <x v="0"/>
    <x v="3"/>
    <x v="1"/>
    <x v="1"/>
  </r>
  <r>
    <n v="463"/>
    <s v="BN5669952"/>
    <x v="260"/>
    <x v="1"/>
    <x v="0"/>
    <x v="11"/>
    <n v="4"/>
    <n v="217477.42"/>
    <x v="2"/>
    <n v="1"/>
    <n v="0"/>
    <n v="106920.57"/>
    <x v="1"/>
    <x v="1"/>
    <x v="2"/>
    <n v="1"/>
    <x v="3"/>
    <x v="0"/>
    <x v="3"/>
    <x v="1"/>
  </r>
  <r>
    <n v="464"/>
    <s v="BN5773705"/>
    <x v="172"/>
    <x v="0"/>
    <x v="0"/>
    <x v="15"/>
    <n v="5"/>
    <n v="267900.74"/>
    <x v="0"/>
    <n v="1"/>
    <n v="1"/>
    <n v="48725.68"/>
    <x v="0"/>
    <x v="2"/>
    <x v="2"/>
    <n v="2"/>
    <x v="2"/>
    <x v="3"/>
    <x v="4"/>
    <x v="0"/>
  </r>
  <r>
    <n v="465"/>
    <s v="BN5613699"/>
    <x v="261"/>
    <x v="1"/>
    <x v="1"/>
    <x v="28"/>
    <n v="5"/>
    <n v="0"/>
    <x v="2"/>
    <n v="1"/>
    <n v="1"/>
    <n v="167036.94"/>
    <x v="1"/>
    <x v="3"/>
    <x v="2"/>
    <n v="2"/>
    <x v="0"/>
    <x v="2"/>
    <x v="3"/>
    <x v="1"/>
  </r>
  <r>
    <n v="466"/>
    <s v="BN5725945"/>
    <x v="1"/>
    <x v="0"/>
    <x v="1"/>
    <x v="19"/>
    <n v="10"/>
    <n v="179937.38"/>
    <x v="0"/>
    <n v="1"/>
    <n v="0"/>
    <n v="68777.259999999995"/>
    <x v="1"/>
    <x v="0"/>
    <x v="3"/>
    <n v="4"/>
    <x v="1"/>
    <x v="1"/>
    <x v="4"/>
    <x v="0"/>
  </r>
  <r>
    <n v="467"/>
    <s v="BN5663165"/>
    <x v="4"/>
    <x v="1"/>
    <x v="0"/>
    <x v="15"/>
    <n v="10"/>
    <n v="0"/>
    <x v="2"/>
    <n v="1"/>
    <n v="1"/>
    <n v="18924.919999999998"/>
    <x v="1"/>
    <x v="3"/>
    <x v="2"/>
    <n v="4"/>
    <x v="0"/>
    <x v="3"/>
    <x v="4"/>
    <x v="1"/>
  </r>
  <r>
    <n v="468"/>
    <s v="BN5593695"/>
    <x v="262"/>
    <x v="2"/>
    <x v="0"/>
    <x v="16"/>
    <n v="6"/>
    <n v="261757.5"/>
    <x v="1"/>
    <n v="1"/>
    <n v="0"/>
    <n v="71905.77"/>
    <x v="0"/>
    <x v="3"/>
    <x v="0"/>
    <n v="2"/>
    <x v="2"/>
    <x v="1"/>
    <x v="1"/>
    <x v="1"/>
  </r>
  <r>
    <n v="469"/>
    <s v="BN5633196"/>
    <x v="263"/>
    <x v="0"/>
    <x v="1"/>
    <x v="12"/>
    <n v="9"/>
    <n v="0"/>
    <x v="2"/>
    <n v="1"/>
    <n v="0"/>
    <n v="64833.279999999999"/>
    <x v="1"/>
    <x v="1"/>
    <x v="3"/>
    <n v="4"/>
    <x v="0"/>
    <x v="1"/>
    <x v="1"/>
    <x v="1"/>
  </r>
  <r>
    <n v="470"/>
    <s v="BN5749080"/>
    <x v="264"/>
    <x v="0"/>
    <x v="1"/>
    <x v="12"/>
    <n v="4"/>
    <n v="0"/>
    <x v="2"/>
    <n v="1"/>
    <n v="1"/>
    <n v="184843.77"/>
    <x v="1"/>
    <x v="3"/>
    <x v="3"/>
    <n v="1"/>
    <x v="0"/>
    <x v="2"/>
    <x v="1"/>
    <x v="1"/>
  </r>
  <r>
    <n v="471"/>
    <s v="BN5759211"/>
    <x v="130"/>
    <x v="1"/>
    <x v="1"/>
    <x v="7"/>
    <n v="11"/>
    <n v="268339.24"/>
    <x v="0"/>
    <n v="1"/>
    <n v="1"/>
    <n v="176730.02"/>
    <x v="1"/>
    <x v="0"/>
    <x v="2"/>
    <n v="4"/>
    <x v="2"/>
    <x v="2"/>
    <x v="3"/>
    <x v="0"/>
  </r>
  <r>
    <n v="472"/>
    <s v="BN5683538"/>
    <x v="171"/>
    <x v="0"/>
    <x v="1"/>
    <x v="24"/>
    <n v="2"/>
    <n v="299524.15999999997"/>
    <x v="0"/>
    <n v="1"/>
    <n v="0"/>
    <n v="20629.400000000001"/>
    <x v="0"/>
    <x v="2"/>
    <x v="3"/>
    <n v="1"/>
    <x v="2"/>
    <x v="3"/>
    <x v="1"/>
    <x v="0"/>
  </r>
  <r>
    <n v="473"/>
    <s v="BN5635280"/>
    <x v="265"/>
    <x v="0"/>
    <x v="1"/>
    <x v="28"/>
    <n v="3"/>
    <n v="187689.38"/>
    <x v="0"/>
    <n v="1"/>
    <n v="0"/>
    <n v="28415.360000000001"/>
    <x v="1"/>
    <x v="3"/>
    <x v="2"/>
    <n v="1"/>
    <x v="1"/>
    <x v="3"/>
    <x v="3"/>
    <x v="0"/>
  </r>
  <r>
    <n v="474"/>
    <s v="BN5681618"/>
    <x v="96"/>
    <x v="0"/>
    <x v="1"/>
    <x v="34"/>
    <n v="9"/>
    <n v="0"/>
    <x v="2"/>
    <n v="1"/>
    <n v="0"/>
    <n v="77231.27"/>
    <x v="1"/>
    <x v="3"/>
    <x v="2"/>
    <n v="4"/>
    <x v="0"/>
    <x v="1"/>
    <x v="3"/>
    <x v="1"/>
  </r>
  <r>
    <n v="475"/>
    <s v="BN5603069"/>
    <x v="26"/>
    <x v="0"/>
    <x v="0"/>
    <x v="19"/>
    <n v="2"/>
    <n v="0"/>
    <x v="2"/>
    <n v="1"/>
    <n v="0"/>
    <n v="102750.7"/>
    <x v="1"/>
    <x v="1"/>
    <x v="3"/>
    <n v="1"/>
    <x v="0"/>
    <x v="0"/>
    <x v="4"/>
    <x v="1"/>
  </r>
  <r>
    <n v="476"/>
    <s v="BN5591899"/>
    <x v="266"/>
    <x v="2"/>
    <x v="1"/>
    <x v="17"/>
    <n v="7"/>
    <n v="282156.74"/>
    <x v="0"/>
    <n v="0"/>
    <n v="0"/>
    <n v="34580.800000000003"/>
    <x v="0"/>
    <x v="0"/>
    <x v="1"/>
    <n v="3"/>
    <x v="2"/>
    <x v="3"/>
    <x v="2"/>
    <x v="0"/>
  </r>
  <r>
    <n v="477"/>
    <s v="BN5798801"/>
    <x v="97"/>
    <x v="2"/>
    <x v="0"/>
    <x v="8"/>
    <n v="2"/>
    <n v="235985.18"/>
    <x v="0"/>
    <n v="1"/>
    <n v="1"/>
    <n v="183598.77"/>
    <x v="1"/>
    <x v="0"/>
    <x v="2"/>
    <n v="1"/>
    <x v="3"/>
    <x v="2"/>
    <x v="4"/>
    <x v="0"/>
  </r>
  <r>
    <n v="478"/>
    <s v="BN5809635"/>
    <x v="235"/>
    <x v="0"/>
    <x v="0"/>
    <x v="20"/>
    <n v="9"/>
    <n v="201624.66"/>
    <x v="2"/>
    <n v="1"/>
    <n v="0"/>
    <n v="147358.26999999999"/>
    <x v="1"/>
    <x v="0"/>
    <x v="0"/>
    <n v="4"/>
    <x v="3"/>
    <x v="0"/>
    <x v="0"/>
    <x v="1"/>
  </r>
  <r>
    <n v="479"/>
    <s v="BN5677451"/>
    <x v="267"/>
    <x v="0"/>
    <x v="1"/>
    <x v="16"/>
    <n v="8"/>
    <n v="0"/>
    <x v="0"/>
    <n v="1"/>
    <n v="1"/>
    <n v="108469.2"/>
    <x v="1"/>
    <x v="1"/>
    <x v="0"/>
    <n v="3"/>
    <x v="0"/>
    <x v="0"/>
    <x v="1"/>
    <x v="0"/>
  </r>
  <r>
    <n v="480"/>
    <s v="BN5797649"/>
    <x v="268"/>
    <x v="0"/>
    <x v="1"/>
    <x v="6"/>
    <n v="5"/>
    <n v="160525.20000000001"/>
    <x v="0"/>
    <n v="1"/>
    <n v="1"/>
    <n v="20612.82"/>
    <x v="1"/>
    <x v="2"/>
    <x v="2"/>
    <n v="2"/>
    <x v="1"/>
    <x v="3"/>
    <x v="3"/>
    <x v="0"/>
  </r>
  <r>
    <n v="481"/>
    <s v="BN5695498"/>
    <x v="49"/>
    <x v="1"/>
    <x v="1"/>
    <x v="10"/>
    <n v="7"/>
    <n v="312957.24"/>
    <x v="0"/>
    <n v="0"/>
    <n v="1"/>
    <n v="181196.76"/>
    <x v="1"/>
    <x v="3"/>
    <x v="3"/>
    <n v="3"/>
    <x v="2"/>
    <x v="2"/>
    <x v="4"/>
    <x v="0"/>
  </r>
  <r>
    <n v="482"/>
    <s v="BN5744311"/>
    <x v="145"/>
    <x v="0"/>
    <x v="0"/>
    <x v="51"/>
    <n v="6"/>
    <n v="0"/>
    <x v="2"/>
    <n v="1"/>
    <n v="0"/>
    <n v="160249.1"/>
    <x v="1"/>
    <x v="1"/>
    <x v="2"/>
    <n v="2"/>
    <x v="0"/>
    <x v="2"/>
    <x v="3"/>
    <x v="1"/>
  </r>
  <r>
    <n v="483"/>
    <s v="BN5750571"/>
    <x v="269"/>
    <x v="0"/>
    <x v="1"/>
    <x v="24"/>
    <n v="9"/>
    <n v="0"/>
    <x v="1"/>
    <n v="0"/>
    <n v="0"/>
    <n v="110783.28"/>
    <x v="1"/>
    <x v="3"/>
    <x v="3"/>
    <n v="4"/>
    <x v="0"/>
    <x v="0"/>
    <x v="1"/>
    <x v="1"/>
  </r>
  <r>
    <n v="484"/>
    <s v="BN5578099"/>
    <x v="250"/>
    <x v="2"/>
    <x v="1"/>
    <x v="24"/>
    <n v="10"/>
    <n v="230435.98"/>
    <x v="2"/>
    <n v="1"/>
    <n v="0"/>
    <n v="144995.32999999999"/>
    <x v="1"/>
    <x v="1"/>
    <x v="3"/>
    <n v="4"/>
    <x v="3"/>
    <x v="0"/>
    <x v="1"/>
    <x v="1"/>
  </r>
  <r>
    <n v="485"/>
    <s v="BN5676432"/>
    <x v="135"/>
    <x v="1"/>
    <x v="1"/>
    <x v="22"/>
    <n v="10"/>
    <n v="0"/>
    <x v="2"/>
    <n v="1"/>
    <n v="0"/>
    <n v="150227.85"/>
    <x v="0"/>
    <x v="0"/>
    <x v="1"/>
    <n v="4"/>
    <x v="0"/>
    <x v="2"/>
    <x v="2"/>
    <x v="1"/>
  </r>
  <r>
    <n v="486"/>
    <s v="BN5637867"/>
    <x v="87"/>
    <x v="0"/>
    <x v="0"/>
    <x v="12"/>
    <n v="1"/>
    <n v="310941.09999999998"/>
    <x v="0"/>
    <n v="1"/>
    <n v="1"/>
    <n v="53718.28"/>
    <x v="1"/>
    <x v="3"/>
    <x v="3"/>
    <n v="1"/>
    <x v="2"/>
    <x v="1"/>
    <x v="1"/>
    <x v="0"/>
  </r>
  <r>
    <n v="487"/>
    <s v="BN5758552"/>
    <x v="270"/>
    <x v="0"/>
    <x v="1"/>
    <x v="24"/>
    <n v="8"/>
    <n v="0"/>
    <x v="2"/>
    <n v="1"/>
    <n v="0"/>
    <n v="75248.3"/>
    <x v="1"/>
    <x v="0"/>
    <x v="3"/>
    <n v="3"/>
    <x v="0"/>
    <x v="1"/>
    <x v="1"/>
    <x v="1"/>
  </r>
  <r>
    <n v="488"/>
    <s v="BN5613685"/>
    <x v="271"/>
    <x v="0"/>
    <x v="1"/>
    <x v="2"/>
    <n v="4"/>
    <n v="270193.53999999998"/>
    <x v="0"/>
    <n v="1"/>
    <n v="1"/>
    <n v="14353.43"/>
    <x v="0"/>
    <x v="1"/>
    <x v="0"/>
    <n v="1"/>
    <x v="2"/>
    <x v="3"/>
    <x v="1"/>
    <x v="0"/>
  </r>
  <r>
    <n v="489"/>
    <s v="BN5731657"/>
    <x v="272"/>
    <x v="0"/>
    <x v="1"/>
    <x v="33"/>
    <n v="3"/>
    <n v="0"/>
    <x v="2"/>
    <n v="0"/>
    <n v="1"/>
    <n v="130486.57"/>
    <x v="1"/>
    <x v="2"/>
    <x v="2"/>
    <n v="1"/>
    <x v="0"/>
    <x v="0"/>
    <x v="3"/>
    <x v="1"/>
  </r>
  <r>
    <n v="490"/>
    <s v="BN5807622"/>
    <x v="194"/>
    <x v="2"/>
    <x v="0"/>
    <x v="30"/>
    <n v="10"/>
    <n v="360150.44"/>
    <x v="0"/>
    <n v="1"/>
    <n v="1"/>
    <n v="100127.71"/>
    <x v="1"/>
    <x v="2"/>
    <x v="1"/>
    <n v="4"/>
    <x v="2"/>
    <x v="1"/>
    <x v="2"/>
    <x v="0"/>
  </r>
  <r>
    <n v="491"/>
    <s v="BN5714602"/>
    <x v="29"/>
    <x v="1"/>
    <x v="1"/>
    <x v="6"/>
    <n v="2"/>
    <n v="195082.48"/>
    <x v="0"/>
    <n v="1"/>
    <n v="1"/>
    <n v="196356.17"/>
    <x v="1"/>
    <x v="0"/>
    <x v="2"/>
    <n v="1"/>
    <x v="3"/>
    <x v="2"/>
    <x v="3"/>
    <x v="0"/>
  </r>
  <r>
    <n v="492"/>
    <s v="BN5698918"/>
    <x v="91"/>
    <x v="0"/>
    <x v="0"/>
    <x v="1"/>
    <n v="3"/>
    <n v="312134.09999999998"/>
    <x v="0"/>
    <n v="1"/>
    <n v="1"/>
    <n v="9983.8799999999992"/>
    <x v="1"/>
    <x v="2"/>
    <x v="0"/>
    <n v="1"/>
    <x v="2"/>
    <x v="3"/>
    <x v="0"/>
    <x v="0"/>
  </r>
  <r>
    <n v="493"/>
    <s v="BN5624083"/>
    <x v="273"/>
    <x v="0"/>
    <x v="0"/>
    <x v="16"/>
    <n v="5"/>
    <n v="163101.88"/>
    <x v="2"/>
    <n v="0"/>
    <n v="1"/>
    <n v="118974.77"/>
    <x v="1"/>
    <x v="0"/>
    <x v="0"/>
    <n v="2"/>
    <x v="1"/>
    <x v="0"/>
    <x v="1"/>
    <x v="1"/>
  </r>
  <r>
    <n v="494"/>
    <s v="BN5725592"/>
    <x v="187"/>
    <x v="0"/>
    <x v="0"/>
    <x v="40"/>
    <n v="7"/>
    <n v="0"/>
    <x v="0"/>
    <n v="0"/>
    <n v="0"/>
    <n v="194998.34"/>
    <x v="0"/>
    <x v="1"/>
    <x v="1"/>
    <n v="3"/>
    <x v="0"/>
    <x v="2"/>
    <x v="2"/>
    <x v="0"/>
  </r>
  <r>
    <n v="495"/>
    <s v="BN5585778"/>
    <x v="166"/>
    <x v="0"/>
    <x v="0"/>
    <x v="16"/>
    <n v="3"/>
    <n v="340123.84"/>
    <x v="2"/>
    <n v="0"/>
    <n v="0"/>
    <n v="134901.34"/>
    <x v="0"/>
    <x v="2"/>
    <x v="0"/>
    <n v="1"/>
    <x v="2"/>
    <x v="0"/>
    <x v="1"/>
    <x v="1"/>
  </r>
  <r>
    <n v="496"/>
    <s v="BN5804169"/>
    <x v="274"/>
    <x v="2"/>
    <x v="1"/>
    <x v="18"/>
    <n v="9"/>
    <n v="184621.08"/>
    <x v="2"/>
    <n v="1"/>
    <n v="1"/>
    <n v="72924.56"/>
    <x v="1"/>
    <x v="3"/>
    <x v="3"/>
    <n v="4"/>
    <x v="1"/>
    <x v="1"/>
    <x v="1"/>
    <x v="1"/>
  </r>
  <r>
    <n v="497"/>
    <s v="BN5662316"/>
    <x v="95"/>
    <x v="0"/>
    <x v="0"/>
    <x v="15"/>
    <n v="7"/>
    <n v="338178.76"/>
    <x v="2"/>
    <n v="1"/>
    <n v="0"/>
    <n v="101057.95"/>
    <x v="1"/>
    <x v="0"/>
    <x v="2"/>
    <n v="3"/>
    <x v="2"/>
    <x v="0"/>
    <x v="4"/>
    <x v="1"/>
  </r>
  <r>
    <n v="498"/>
    <s v="BN5733529"/>
    <x v="208"/>
    <x v="0"/>
    <x v="1"/>
    <x v="20"/>
    <n v="6"/>
    <n v="161227.85999999999"/>
    <x v="0"/>
    <n v="1"/>
    <n v="1"/>
    <n v="142838.64000000001"/>
    <x v="1"/>
    <x v="3"/>
    <x v="0"/>
    <n v="2"/>
    <x v="1"/>
    <x v="0"/>
    <x v="0"/>
    <x v="0"/>
  </r>
  <r>
    <n v="499"/>
    <s v="BN5591908"/>
    <x v="72"/>
    <x v="2"/>
    <x v="1"/>
    <x v="28"/>
    <n v="9"/>
    <n v="243163.12"/>
    <x v="2"/>
    <n v="1"/>
    <n v="1"/>
    <n v="127059.04"/>
    <x v="1"/>
    <x v="3"/>
    <x v="2"/>
    <n v="4"/>
    <x v="3"/>
    <x v="0"/>
    <x v="3"/>
    <x v="1"/>
  </r>
  <r>
    <n v="500"/>
    <s v="BN5676933"/>
    <x v="275"/>
    <x v="0"/>
    <x v="0"/>
    <x v="14"/>
    <n v="9"/>
    <n v="0"/>
    <x v="0"/>
    <n v="0"/>
    <n v="1"/>
    <n v="116503.92"/>
    <x v="0"/>
    <x v="1"/>
    <x v="1"/>
    <n v="4"/>
    <x v="0"/>
    <x v="0"/>
    <x v="2"/>
    <x v="0"/>
  </r>
  <r>
    <n v="501"/>
    <s v="BN5727601"/>
    <x v="58"/>
    <x v="1"/>
    <x v="1"/>
    <x v="15"/>
    <n v="5"/>
    <n v="0"/>
    <x v="2"/>
    <n v="1"/>
    <n v="1"/>
    <n v="54405.79"/>
    <x v="1"/>
    <x v="1"/>
    <x v="2"/>
    <n v="2"/>
    <x v="0"/>
    <x v="1"/>
    <x v="4"/>
    <x v="1"/>
  </r>
  <r>
    <n v="502"/>
    <s v="BN5715854"/>
    <x v="272"/>
    <x v="0"/>
    <x v="1"/>
    <x v="41"/>
    <n v="6"/>
    <n v="0"/>
    <x v="2"/>
    <n v="1"/>
    <n v="1"/>
    <n v="88721.84"/>
    <x v="1"/>
    <x v="2"/>
    <x v="1"/>
    <n v="2"/>
    <x v="0"/>
    <x v="1"/>
    <x v="2"/>
    <x v="1"/>
  </r>
  <r>
    <n v="503"/>
    <s v="BN5714398"/>
    <x v="265"/>
    <x v="0"/>
    <x v="1"/>
    <x v="52"/>
    <n v="6"/>
    <n v="171783.1"/>
    <x v="0"/>
    <n v="1"/>
    <n v="0"/>
    <n v="74135.48"/>
    <x v="0"/>
    <x v="3"/>
    <x v="1"/>
    <n v="2"/>
    <x v="1"/>
    <x v="1"/>
    <x v="2"/>
    <x v="0"/>
  </r>
  <r>
    <n v="504"/>
    <s v="BN5729972"/>
    <x v="276"/>
    <x v="1"/>
    <x v="1"/>
    <x v="4"/>
    <n v="10"/>
    <n v="155274.70000000001"/>
    <x v="2"/>
    <n v="1"/>
    <n v="1"/>
    <n v="111346.22"/>
    <x v="1"/>
    <x v="0"/>
    <x v="0"/>
    <n v="4"/>
    <x v="1"/>
    <x v="0"/>
    <x v="0"/>
    <x v="1"/>
  </r>
  <r>
    <n v="505"/>
    <s v="BN5715440"/>
    <x v="76"/>
    <x v="1"/>
    <x v="0"/>
    <x v="1"/>
    <n v="5"/>
    <n v="0"/>
    <x v="0"/>
    <n v="0"/>
    <n v="0"/>
    <n v="194902.16"/>
    <x v="1"/>
    <x v="1"/>
    <x v="0"/>
    <n v="2"/>
    <x v="0"/>
    <x v="2"/>
    <x v="0"/>
    <x v="0"/>
  </r>
  <r>
    <n v="506"/>
    <s v="BN5576536"/>
    <x v="116"/>
    <x v="0"/>
    <x v="1"/>
    <x v="8"/>
    <n v="6"/>
    <n v="0"/>
    <x v="2"/>
    <n v="1"/>
    <n v="0"/>
    <n v="31474.27"/>
    <x v="1"/>
    <x v="1"/>
    <x v="2"/>
    <n v="2"/>
    <x v="0"/>
    <x v="3"/>
    <x v="4"/>
    <x v="1"/>
  </r>
  <r>
    <n v="507"/>
    <s v="BN5805478"/>
    <x v="121"/>
    <x v="2"/>
    <x v="1"/>
    <x v="33"/>
    <n v="8"/>
    <n v="233855.78"/>
    <x v="0"/>
    <n v="1"/>
    <n v="0"/>
    <n v="21198.39"/>
    <x v="1"/>
    <x v="2"/>
    <x v="2"/>
    <n v="3"/>
    <x v="3"/>
    <x v="3"/>
    <x v="3"/>
    <x v="0"/>
  </r>
  <r>
    <n v="508"/>
    <s v="BN5677220"/>
    <x v="9"/>
    <x v="2"/>
    <x v="0"/>
    <x v="20"/>
    <n v="7"/>
    <n v="274653.3"/>
    <x v="0"/>
    <n v="1"/>
    <n v="0"/>
    <n v="186976.6"/>
    <x v="1"/>
    <x v="2"/>
    <x v="0"/>
    <n v="3"/>
    <x v="2"/>
    <x v="2"/>
    <x v="0"/>
    <x v="0"/>
  </r>
  <r>
    <n v="509"/>
    <s v="BN5773803"/>
    <x v="191"/>
    <x v="0"/>
    <x v="1"/>
    <x v="32"/>
    <n v="6"/>
    <n v="0"/>
    <x v="2"/>
    <n v="1"/>
    <n v="1"/>
    <n v="117202.19"/>
    <x v="1"/>
    <x v="3"/>
    <x v="2"/>
    <n v="2"/>
    <x v="0"/>
    <x v="0"/>
    <x v="3"/>
    <x v="1"/>
  </r>
  <r>
    <n v="510"/>
    <s v="BN5598796"/>
    <x v="277"/>
    <x v="1"/>
    <x v="0"/>
    <x v="24"/>
    <n v="3"/>
    <n v="0"/>
    <x v="2"/>
    <n v="1"/>
    <n v="1"/>
    <n v="143739.29"/>
    <x v="1"/>
    <x v="0"/>
    <x v="3"/>
    <n v="1"/>
    <x v="0"/>
    <x v="0"/>
    <x v="1"/>
    <x v="1"/>
  </r>
  <r>
    <n v="511"/>
    <s v="BN5568419"/>
    <x v="85"/>
    <x v="2"/>
    <x v="0"/>
    <x v="8"/>
    <n v="11"/>
    <n v="134477.96"/>
    <x v="2"/>
    <n v="1"/>
    <n v="1"/>
    <n v="161811.23000000001"/>
    <x v="1"/>
    <x v="1"/>
    <x v="2"/>
    <n v="4"/>
    <x v="1"/>
    <x v="2"/>
    <x v="4"/>
    <x v="1"/>
  </r>
  <r>
    <n v="512"/>
    <s v="BN5760956"/>
    <x v="278"/>
    <x v="2"/>
    <x v="0"/>
    <x v="16"/>
    <n v="7"/>
    <n v="173139.52"/>
    <x v="2"/>
    <n v="1"/>
    <n v="0"/>
    <n v="98090.91"/>
    <x v="1"/>
    <x v="0"/>
    <x v="0"/>
    <n v="3"/>
    <x v="1"/>
    <x v="1"/>
    <x v="1"/>
    <x v="1"/>
  </r>
  <r>
    <n v="513"/>
    <s v="BN5782149"/>
    <x v="62"/>
    <x v="1"/>
    <x v="1"/>
    <x v="10"/>
    <n v="6"/>
    <n v="0"/>
    <x v="2"/>
    <n v="0"/>
    <n v="0"/>
    <n v="71095.41"/>
    <x v="1"/>
    <x v="3"/>
    <x v="3"/>
    <n v="2"/>
    <x v="0"/>
    <x v="1"/>
    <x v="4"/>
    <x v="1"/>
  </r>
  <r>
    <n v="514"/>
    <s v="BN5593514"/>
    <x v="214"/>
    <x v="0"/>
    <x v="1"/>
    <x v="10"/>
    <n v="7"/>
    <n v="267196.79999999999"/>
    <x v="0"/>
    <n v="1"/>
    <n v="1"/>
    <n v="13107.24"/>
    <x v="1"/>
    <x v="3"/>
    <x v="3"/>
    <n v="3"/>
    <x v="2"/>
    <x v="3"/>
    <x v="4"/>
    <x v="0"/>
  </r>
  <r>
    <n v="515"/>
    <s v="BN5681961"/>
    <x v="97"/>
    <x v="0"/>
    <x v="0"/>
    <x v="21"/>
    <n v="4"/>
    <n v="272377.56"/>
    <x v="0"/>
    <n v="1"/>
    <n v="1"/>
    <n v="67110.59"/>
    <x v="0"/>
    <x v="0"/>
    <x v="1"/>
    <n v="1"/>
    <x v="2"/>
    <x v="1"/>
    <x v="2"/>
    <x v="0"/>
  </r>
  <r>
    <n v="516"/>
    <s v="BN5746815"/>
    <x v="120"/>
    <x v="1"/>
    <x v="1"/>
    <x v="16"/>
    <n v="10"/>
    <n v="0"/>
    <x v="2"/>
    <n v="1"/>
    <n v="0"/>
    <n v="88225.02"/>
    <x v="1"/>
    <x v="3"/>
    <x v="0"/>
    <n v="4"/>
    <x v="0"/>
    <x v="1"/>
    <x v="1"/>
    <x v="1"/>
  </r>
  <r>
    <n v="517"/>
    <s v="BN5751994"/>
    <x v="259"/>
    <x v="0"/>
    <x v="0"/>
    <x v="27"/>
    <n v="11"/>
    <n v="0"/>
    <x v="1"/>
    <n v="0"/>
    <n v="1"/>
    <n v="62256.87"/>
    <x v="0"/>
    <x v="1"/>
    <x v="1"/>
    <n v="4"/>
    <x v="0"/>
    <x v="1"/>
    <x v="2"/>
    <x v="1"/>
  </r>
  <r>
    <n v="518"/>
    <s v="BN5781220"/>
    <x v="279"/>
    <x v="2"/>
    <x v="1"/>
    <x v="24"/>
    <n v="8"/>
    <n v="240185.04"/>
    <x v="2"/>
    <n v="1"/>
    <n v="0"/>
    <n v="135925.72"/>
    <x v="1"/>
    <x v="3"/>
    <x v="3"/>
    <n v="3"/>
    <x v="3"/>
    <x v="0"/>
    <x v="1"/>
    <x v="1"/>
  </r>
  <r>
    <n v="519"/>
    <s v="BN5775825"/>
    <x v="47"/>
    <x v="0"/>
    <x v="1"/>
    <x v="36"/>
    <n v="5"/>
    <n v="202476.48"/>
    <x v="2"/>
    <n v="0"/>
    <n v="1"/>
    <n v="177815.87"/>
    <x v="0"/>
    <x v="2"/>
    <x v="1"/>
    <n v="2"/>
    <x v="3"/>
    <x v="2"/>
    <x v="2"/>
    <x v="1"/>
  </r>
  <r>
    <n v="520"/>
    <s v="BN5745330"/>
    <x v="193"/>
    <x v="0"/>
    <x v="1"/>
    <x v="14"/>
    <n v="7"/>
    <n v="179371.84"/>
    <x v="0"/>
    <n v="0"/>
    <n v="1"/>
    <n v="126471.13"/>
    <x v="1"/>
    <x v="2"/>
    <x v="1"/>
    <n v="3"/>
    <x v="1"/>
    <x v="0"/>
    <x v="2"/>
    <x v="0"/>
  </r>
  <r>
    <n v="521"/>
    <s v="BN5671169"/>
    <x v="4"/>
    <x v="0"/>
    <x v="0"/>
    <x v="12"/>
    <n v="2"/>
    <n v="423548.62"/>
    <x v="0"/>
    <n v="1"/>
    <n v="0"/>
    <n v="188574.12"/>
    <x v="0"/>
    <x v="3"/>
    <x v="3"/>
    <n v="1"/>
    <x v="2"/>
    <x v="2"/>
    <x v="1"/>
    <x v="0"/>
  </r>
  <r>
    <n v="522"/>
    <s v="BN5653460"/>
    <x v="4"/>
    <x v="0"/>
    <x v="1"/>
    <x v="27"/>
    <n v="8"/>
    <n v="262634.96000000002"/>
    <x v="0"/>
    <n v="1"/>
    <n v="1"/>
    <n v="119175.45"/>
    <x v="1"/>
    <x v="3"/>
    <x v="1"/>
    <n v="3"/>
    <x v="2"/>
    <x v="0"/>
    <x v="2"/>
    <x v="0"/>
  </r>
  <r>
    <n v="523"/>
    <s v="BN5595679"/>
    <x v="280"/>
    <x v="1"/>
    <x v="1"/>
    <x v="24"/>
    <n v="6"/>
    <n v="187445.46"/>
    <x v="2"/>
    <n v="1"/>
    <n v="1"/>
    <n v="139093.73000000001"/>
    <x v="1"/>
    <x v="1"/>
    <x v="3"/>
    <n v="2"/>
    <x v="1"/>
    <x v="0"/>
    <x v="1"/>
    <x v="1"/>
  </r>
  <r>
    <n v="524"/>
    <s v="BN5742271"/>
    <x v="182"/>
    <x v="2"/>
    <x v="1"/>
    <x v="15"/>
    <n v="9"/>
    <n v="202321.98"/>
    <x v="0"/>
    <n v="1"/>
    <n v="1"/>
    <n v="115916.55"/>
    <x v="1"/>
    <x v="2"/>
    <x v="2"/>
    <n v="4"/>
    <x v="3"/>
    <x v="0"/>
    <x v="4"/>
    <x v="0"/>
  </r>
  <r>
    <n v="525"/>
    <s v="BN5763187"/>
    <x v="63"/>
    <x v="0"/>
    <x v="1"/>
    <x v="36"/>
    <n v="4"/>
    <n v="240641.08"/>
    <x v="0"/>
    <n v="0"/>
    <n v="0"/>
    <n v="96463.25"/>
    <x v="1"/>
    <x v="2"/>
    <x v="1"/>
    <n v="1"/>
    <x v="3"/>
    <x v="1"/>
    <x v="2"/>
    <x v="0"/>
  </r>
  <r>
    <n v="526"/>
    <s v="BN5785976"/>
    <x v="43"/>
    <x v="0"/>
    <x v="0"/>
    <x v="8"/>
    <n v="3"/>
    <n v="0"/>
    <x v="2"/>
    <n v="1"/>
    <n v="1"/>
    <n v="112349.51"/>
    <x v="1"/>
    <x v="3"/>
    <x v="2"/>
    <n v="1"/>
    <x v="0"/>
    <x v="0"/>
    <x v="4"/>
    <x v="1"/>
  </r>
  <r>
    <n v="527"/>
    <s v="BN5600171"/>
    <x v="245"/>
    <x v="0"/>
    <x v="1"/>
    <x v="3"/>
    <n v="3"/>
    <n v="0"/>
    <x v="2"/>
    <n v="1"/>
    <n v="1"/>
    <n v="165303.79"/>
    <x v="1"/>
    <x v="2"/>
    <x v="0"/>
    <n v="1"/>
    <x v="0"/>
    <x v="2"/>
    <x v="0"/>
    <x v="1"/>
  </r>
  <r>
    <n v="528"/>
    <s v="BN5573231"/>
    <x v="167"/>
    <x v="0"/>
    <x v="1"/>
    <x v="28"/>
    <n v="9"/>
    <n v="0"/>
    <x v="2"/>
    <n v="1"/>
    <n v="0"/>
    <n v="166031.07999999999"/>
    <x v="1"/>
    <x v="0"/>
    <x v="2"/>
    <n v="4"/>
    <x v="0"/>
    <x v="2"/>
    <x v="3"/>
    <x v="1"/>
  </r>
  <r>
    <n v="529"/>
    <s v="BN5653762"/>
    <x v="159"/>
    <x v="2"/>
    <x v="0"/>
    <x v="36"/>
    <n v="4"/>
    <n v="305655.98"/>
    <x v="0"/>
    <n v="1"/>
    <n v="0"/>
    <n v="38411.79"/>
    <x v="0"/>
    <x v="1"/>
    <x v="1"/>
    <n v="1"/>
    <x v="2"/>
    <x v="3"/>
    <x v="2"/>
    <x v="0"/>
  </r>
  <r>
    <n v="530"/>
    <s v="BN5694185"/>
    <x v="166"/>
    <x v="0"/>
    <x v="1"/>
    <x v="33"/>
    <n v="2"/>
    <n v="128195.5"/>
    <x v="0"/>
    <n v="1"/>
    <n v="1"/>
    <n v="77783.350000000006"/>
    <x v="1"/>
    <x v="2"/>
    <x v="2"/>
    <n v="1"/>
    <x v="1"/>
    <x v="1"/>
    <x v="3"/>
    <x v="0"/>
  </r>
  <r>
    <n v="531"/>
    <s v="BN5736025"/>
    <x v="69"/>
    <x v="1"/>
    <x v="0"/>
    <x v="38"/>
    <n v="3"/>
    <n v="238070.7"/>
    <x v="2"/>
    <n v="1"/>
    <n v="1"/>
    <n v="29871.79"/>
    <x v="1"/>
    <x v="1"/>
    <x v="1"/>
    <n v="1"/>
    <x v="3"/>
    <x v="3"/>
    <x v="2"/>
    <x v="1"/>
  </r>
  <r>
    <n v="532"/>
    <s v="BN5749764"/>
    <x v="249"/>
    <x v="1"/>
    <x v="0"/>
    <x v="28"/>
    <n v="5"/>
    <n v="270439.14"/>
    <x v="0"/>
    <n v="0"/>
    <n v="1"/>
    <n v="59747.63"/>
    <x v="1"/>
    <x v="2"/>
    <x v="2"/>
    <n v="2"/>
    <x v="2"/>
    <x v="1"/>
    <x v="3"/>
    <x v="0"/>
  </r>
  <r>
    <n v="533"/>
    <s v="BN5663391"/>
    <x v="81"/>
    <x v="0"/>
    <x v="1"/>
    <x v="15"/>
    <n v="7"/>
    <n v="187388.84"/>
    <x v="0"/>
    <n v="1"/>
    <n v="1"/>
    <n v="79919.13"/>
    <x v="1"/>
    <x v="3"/>
    <x v="2"/>
    <n v="3"/>
    <x v="1"/>
    <x v="1"/>
    <x v="4"/>
    <x v="0"/>
  </r>
  <r>
    <n v="534"/>
    <s v="BN5592213"/>
    <x v="76"/>
    <x v="1"/>
    <x v="1"/>
    <x v="12"/>
    <n v="11"/>
    <n v="118817.26"/>
    <x v="0"/>
    <n v="1"/>
    <n v="0"/>
    <n v="76773.53"/>
    <x v="1"/>
    <x v="1"/>
    <x v="3"/>
    <n v="4"/>
    <x v="1"/>
    <x v="1"/>
    <x v="1"/>
    <x v="0"/>
  </r>
  <r>
    <n v="535"/>
    <s v="BN5567745"/>
    <x v="46"/>
    <x v="0"/>
    <x v="0"/>
    <x v="20"/>
    <n v="8"/>
    <n v="228709.9"/>
    <x v="0"/>
    <n v="1"/>
    <n v="0"/>
    <n v="54018.93"/>
    <x v="1"/>
    <x v="1"/>
    <x v="0"/>
    <n v="3"/>
    <x v="3"/>
    <x v="1"/>
    <x v="0"/>
    <x v="0"/>
  </r>
  <r>
    <n v="536"/>
    <s v="BN5776693"/>
    <x v="1"/>
    <x v="0"/>
    <x v="1"/>
    <x v="49"/>
    <n v="2"/>
    <n v="0"/>
    <x v="0"/>
    <n v="1"/>
    <n v="0"/>
    <n v="70649.64"/>
    <x v="0"/>
    <x v="0"/>
    <x v="1"/>
    <n v="1"/>
    <x v="0"/>
    <x v="1"/>
    <x v="2"/>
    <x v="0"/>
  </r>
  <r>
    <n v="537"/>
    <s v="BN5592759"/>
    <x v="273"/>
    <x v="2"/>
    <x v="1"/>
    <x v="12"/>
    <n v="11"/>
    <n v="256347.8"/>
    <x v="2"/>
    <n v="1"/>
    <n v="0"/>
    <n v="59093.39"/>
    <x v="1"/>
    <x v="0"/>
    <x v="3"/>
    <n v="4"/>
    <x v="2"/>
    <x v="1"/>
    <x v="1"/>
    <x v="1"/>
  </r>
  <r>
    <n v="538"/>
    <s v="BN5739716"/>
    <x v="112"/>
    <x v="1"/>
    <x v="1"/>
    <x v="10"/>
    <n v="10"/>
    <n v="0"/>
    <x v="2"/>
    <n v="1"/>
    <n v="0"/>
    <n v="127569.8"/>
    <x v="1"/>
    <x v="2"/>
    <x v="3"/>
    <n v="4"/>
    <x v="0"/>
    <x v="0"/>
    <x v="4"/>
    <x v="1"/>
  </r>
  <r>
    <n v="539"/>
    <s v="BN5794055"/>
    <x v="281"/>
    <x v="2"/>
    <x v="0"/>
    <x v="46"/>
    <n v="6"/>
    <n v="229862.7"/>
    <x v="1"/>
    <n v="0"/>
    <n v="1"/>
    <n v="18260.98"/>
    <x v="0"/>
    <x v="1"/>
    <x v="1"/>
    <n v="2"/>
    <x v="3"/>
    <x v="3"/>
    <x v="2"/>
    <x v="1"/>
  </r>
  <r>
    <n v="540"/>
    <s v="BN5762642"/>
    <x v="237"/>
    <x v="2"/>
    <x v="0"/>
    <x v="34"/>
    <n v="2"/>
    <n v="222142.72"/>
    <x v="0"/>
    <n v="1"/>
    <n v="0"/>
    <n v="73275.960000000006"/>
    <x v="0"/>
    <x v="3"/>
    <x v="2"/>
    <n v="1"/>
    <x v="3"/>
    <x v="1"/>
    <x v="3"/>
    <x v="0"/>
  </r>
  <r>
    <n v="541"/>
    <s v="BN5667809"/>
    <x v="282"/>
    <x v="0"/>
    <x v="1"/>
    <x v="24"/>
    <n v="9"/>
    <n v="302452.36"/>
    <x v="2"/>
    <n v="1"/>
    <n v="1"/>
    <n v="136129.49"/>
    <x v="1"/>
    <x v="3"/>
    <x v="3"/>
    <n v="4"/>
    <x v="2"/>
    <x v="0"/>
    <x v="1"/>
    <x v="1"/>
  </r>
  <r>
    <n v="542"/>
    <s v="BN5626491"/>
    <x v="95"/>
    <x v="0"/>
    <x v="1"/>
    <x v="28"/>
    <n v="10"/>
    <n v="0"/>
    <x v="2"/>
    <n v="1"/>
    <n v="1"/>
    <n v="153237.59"/>
    <x v="1"/>
    <x v="0"/>
    <x v="2"/>
    <n v="4"/>
    <x v="0"/>
    <x v="2"/>
    <x v="3"/>
    <x v="1"/>
  </r>
  <r>
    <n v="543"/>
    <s v="BN5776136"/>
    <x v="142"/>
    <x v="0"/>
    <x v="0"/>
    <x v="0"/>
    <n v="5"/>
    <n v="129480.24"/>
    <x v="0"/>
    <n v="1"/>
    <n v="1"/>
    <n v="106841.12"/>
    <x v="1"/>
    <x v="0"/>
    <x v="0"/>
    <n v="2"/>
    <x v="1"/>
    <x v="0"/>
    <x v="0"/>
    <x v="0"/>
  </r>
  <r>
    <n v="544"/>
    <s v="BN5705866"/>
    <x v="102"/>
    <x v="1"/>
    <x v="1"/>
    <x v="21"/>
    <n v="1"/>
    <n v="338624.26"/>
    <x v="0"/>
    <n v="1"/>
    <n v="0"/>
    <n v="109078.35"/>
    <x v="0"/>
    <x v="3"/>
    <x v="1"/>
    <n v="1"/>
    <x v="2"/>
    <x v="0"/>
    <x v="2"/>
    <x v="0"/>
  </r>
  <r>
    <n v="545"/>
    <s v="BN5802506"/>
    <x v="283"/>
    <x v="0"/>
    <x v="0"/>
    <x v="23"/>
    <n v="8"/>
    <n v="0"/>
    <x v="1"/>
    <n v="0"/>
    <n v="1"/>
    <n v="87822.14"/>
    <x v="0"/>
    <x v="1"/>
    <x v="1"/>
    <n v="3"/>
    <x v="0"/>
    <x v="1"/>
    <x v="2"/>
    <x v="1"/>
  </r>
  <r>
    <n v="546"/>
    <s v="BN5615370"/>
    <x v="284"/>
    <x v="1"/>
    <x v="0"/>
    <x v="4"/>
    <n v="3"/>
    <n v="225304.16"/>
    <x v="2"/>
    <n v="1"/>
    <n v="0"/>
    <n v="126644.98"/>
    <x v="1"/>
    <x v="3"/>
    <x v="0"/>
    <n v="1"/>
    <x v="3"/>
    <x v="0"/>
    <x v="0"/>
    <x v="1"/>
  </r>
  <r>
    <n v="547"/>
    <s v="BN5708829"/>
    <x v="17"/>
    <x v="0"/>
    <x v="1"/>
    <x v="16"/>
    <n v="1"/>
    <n v="0"/>
    <x v="2"/>
    <n v="1"/>
    <n v="0"/>
    <n v="47414.15"/>
    <x v="1"/>
    <x v="0"/>
    <x v="0"/>
    <n v="1"/>
    <x v="0"/>
    <x v="3"/>
    <x v="1"/>
    <x v="1"/>
  </r>
  <r>
    <n v="548"/>
    <s v="BN5720100"/>
    <x v="98"/>
    <x v="2"/>
    <x v="0"/>
    <x v="33"/>
    <n v="8"/>
    <n v="287928.71999999997"/>
    <x v="2"/>
    <n v="1"/>
    <n v="0"/>
    <n v="41879.99"/>
    <x v="1"/>
    <x v="1"/>
    <x v="2"/>
    <n v="3"/>
    <x v="2"/>
    <x v="3"/>
    <x v="3"/>
    <x v="1"/>
  </r>
  <r>
    <n v="549"/>
    <s v="BN5595353"/>
    <x v="285"/>
    <x v="0"/>
    <x v="1"/>
    <x v="23"/>
    <n v="8"/>
    <n v="244902.92"/>
    <x v="2"/>
    <n v="1"/>
    <n v="1"/>
    <n v="75808.100000000006"/>
    <x v="1"/>
    <x v="1"/>
    <x v="1"/>
    <n v="3"/>
    <x v="3"/>
    <x v="1"/>
    <x v="2"/>
    <x v="1"/>
  </r>
  <r>
    <n v="550"/>
    <s v="BN5600564"/>
    <x v="213"/>
    <x v="0"/>
    <x v="1"/>
    <x v="9"/>
    <n v="2"/>
    <n v="0"/>
    <x v="1"/>
    <n v="1"/>
    <n v="1"/>
    <n v="47911.03"/>
    <x v="1"/>
    <x v="3"/>
    <x v="2"/>
    <n v="1"/>
    <x v="0"/>
    <x v="3"/>
    <x v="3"/>
    <x v="1"/>
  </r>
  <r>
    <n v="551"/>
    <s v="BN5750054"/>
    <x v="102"/>
    <x v="2"/>
    <x v="0"/>
    <x v="18"/>
    <n v="4"/>
    <n v="130506.14"/>
    <x v="2"/>
    <n v="1"/>
    <n v="0"/>
    <n v="28737.78"/>
    <x v="1"/>
    <x v="3"/>
    <x v="3"/>
    <n v="1"/>
    <x v="1"/>
    <x v="3"/>
    <x v="1"/>
    <x v="1"/>
  </r>
  <r>
    <n v="552"/>
    <s v="BN5657197"/>
    <x v="106"/>
    <x v="2"/>
    <x v="1"/>
    <x v="40"/>
    <n v="7"/>
    <n v="213803.88"/>
    <x v="0"/>
    <n v="1"/>
    <n v="1"/>
    <n v="2079.1999999999998"/>
    <x v="0"/>
    <x v="2"/>
    <x v="1"/>
    <n v="3"/>
    <x v="3"/>
    <x v="3"/>
    <x v="2"/>
    <x v="0"/>
  </r>
  <r>
    <n v="553"/>
    <s v="BN5762976"/>
    <x v="99"/>
    <x v="1"/>
    <x v="0"/>
    <x v="11"/>
    <n v="11"/>
    <n v="257019.26"/>
    <x v="0"/>
    <n v="1"/>
    <n v="0"/>
    <n v="121562.33"/>
    <x v="1"/>
    <x v="2"/>
    <x v="2"/>
    <n v="4"/>
    <x v="2"/>
    <x v="0"/>
    <x v="3"/>
    <x v="0"/>
  </r>
  <r>
    <n v="554"/>
    <s v="BN5709237"/>
    <x v="286"/>
    <x v="0"/>
    <x v="1"/>
    <x v="10"/>
    <n v="8"/>
    <n v="0"/>
    <x v="2"/>
    <n v="1"/>
    <n v="0"/>
    <n v="55003.79"/>
    <x v="1"/>
    <x v="1"/>
    <x v="3"/>
    <n v="3"/>
    <x v="0"/>
    <x v="1"/>
    <x v="4"/>
    <x v="1"/>
  </r>
  <r>
    <n v="555"/>
    <s v="BN5711222"/>
    <x v="27"/>
    <x v="2"/>
    <x v="1"/>
    <x v="19"/>
    <n v="4"/>
    <n v="259669.34"/>
    <x v="0"/>
    <n v="1"/>
    <n v="0"/>
    <n v="193131.42"/>
    <x v="1"/>
    <x v="1"/>
    <x v="3"/>
    <n v="1"/>
    <x v="2"/>
    <x v="2"/>
    <x v="4"/>
    <x v="0"/>
  </r>
  <r>
    <n v="556"/>
    <s v="BN5775231"/>
    <x v="258"/>
    <x v="1"/>
    <x v="0"/>
    <x v="21"/>
    <n v="4"/>
    <n v="309925.98"/>
    <x v="1"/>
    <n v="0"/>
    <n v="1"/>
    <n v="191932.27"/>
    <x v="0"/>
    <x v="0"/>
    <x v="1"/>
    <n v="1"/>
    <x v="2"/>
    <x v="2"/>
    <x v="2"/>
    <x v="1"/>
  </r>
  <r>
    <n v="557"/>
    <s v="BN5705428"/>
    <x v="17"/>
    <x v="2"/>
    <x v="1"/>
    <x v="20"/>
    <n v="6"/>
    <n v="276483.8"/>
    <x v="2"/>
    <n v="1"/>
    <n v="0"/>
    <n v="159418.1"/>
    <x v="1"/>
    <x v="0"/>
    <x v="0"/>
    <n v="2"/>
    <x v="2"/>
    <x v="2"/>
    <x v="0"/>
    <x v="1"/>
  </r>
  <r>
    <n v="558"/>
    <s v="BN5634757"/>
    <x v="287"/>
    <x v="2"/>
    <x v="1"/>
    <x v="1"/>
    <n v="4"/>
    <n v="183073.86"/>
    <x v="0"/>
    <n v="1"/>
    <n v="0"/>
    <n v="191468.78"/>
    <x v="0"/>
    <x v="0"/>
    <x v="0"/>
    <n v="1"/>
    <x v="1"/>
    <x v="2"/>
    <x v="0"/>
    <x v="0"/>
  </r>
  <r>
    <n v="559"/>
    <s v="BN5716959"/>
    <x v="288"/>
    <x v="1"/>
    <x v="1"/>
    <x v="47"/>
    <n v="4"/>
    <n v="0"/>
    <x v="2"/>
    <n v="1"/>
    <n v="1"/>
    <n v="38913.68"/>
    <x v="1"/>
    <x v="3"/>
    <x v="1"/>
    <n v="1"/>
    <x v="0"/>
    <x v="3"/>
    <x v="2"/>
    <x v="1"/>
  </r>
  <r>
    <n v="560"/>
    <s v="BN5571729"/>
    <x v="4"/>
    <x v="1"/>
    <x v="0"/>
    <x v="53"/>
    <n v="6"/>
    <n v="0"/>
    <x v="0"/>
    <n v="1"/>
    <n v="1"/>
    <n v="705.18"/>
    <x v="1"/>
    <x v="3"/>
    <x v="1"/>
    <n v="2"/>
    <x v="0"/>
    <x v="3"/>
    <x v="2"/>
    <x v="0"/>
  </r>
  <r>
    <n v="561"/>
    <s v="BN5669993"/>
    <x v="116"/>
    <x v="2"/>
    <x v="0"/>
    <x v="6"/>
    <n v="8"/>
    <n v="210408.02"/>
    <x v="0"/>
    <n v="0"/>
    <n v="1"/>
    <n v="138490.03"/>
    <x v="1"/>
    <x v="1"/>
    <x v="2"/>
    <n v="3"/>
    <x v="3"/>
    <x v="0"/>
    <x v="3"/>
    <x v="0"/>
  </r>
  <r>
    <n v="562"/>
    <s v="BN5800353"/>
    <x v="123"/>
    <x v="1"/>
    <x v="1"/>
    <x v="22"/>
    <n v="2"/>
    <n v="305937.46000000002"/>
    <x v="0"/>
    <n v="0"/>
    <n v="1"/>
    <n v="82970.69"/>
    <x v="1"/>
    <x v="0"/>
    <x v="1"/>
    <n v="1"/>
    <x v="2"/>
    <x v="1"/>
    <x v="2"/>
    <x v="0"/>
  </r>
  <r>
    <n v="563"/>
    <s v="BN5665591"/>
    <x v="289"/>
    <x v="1"/>
    <x v="1"/>
    <x v="18"/>
    <n v="9"/>
    <n v="316523.36"/>
    <x v="0"/>
    <n v="1"/>
    <n v="1"/>
    <n v="76744.72"/>
    <x v="1"/>
    <x v="0"/>
    <x v="3"/>
    <n v="4"/>
    <x v="2"/>
    <x v="1"/>
    <x v="1"/>
    <x v="0"/>
  </r>
  <r>
    <n v="564"/>
    <s v="BN5665869"/>
    <x v="260"/>
    <x v="0"/>
    <x v="0"/>
    <x v="17"/>
    <n v="2"/>
    <n v="0"/>
    <x v="0"/>
    <n v="1"/>
    <n v="0"/>
    <n v="71244.59"/>
    <x v="0"/>
    <x v="1"/>
    <x v="1"/>
    <n v="1"/>
    <x v="0"/>
    <x v="1"/>
    <x v="2"/>
    <x v="0"/>
  </r>
  <r>
    <n v="565"/>
    <s v="BN5788039"/>
    <x v="156"/>
    <x v="1"/>
    <x v="0"/>
    <x v="16"/>
    <n v="7"/>
    <n v="242042.1"/>
    <x v="0"/>
    <n v="1"/>
    <n v="1"/>
    <n v="12182.15"/>
    <x v="1"/>
    <x v="2"/>
    <x v="0"/>
    <n v="3"/>
    <x v="3"/>
    <x v="3"/>
    <x v="1"/>
    <x v="0"/>
  </r>
  <r>
    <n v="566"/>
    <s v="BN5811686"/>
    <x v="76"/>
    <x v="0"/>
    <x v="1"/>
    <x v="18"/>
    <n v="5"/>
    <n v="0"/>
    <x v="2"/>
    <n v="1"/>
    <n v="1"/>
    <n v="141210.5"/>
    <x v="1"/>
    <x v="1"/>
    <x v="3"/>
    <n v="2"/>
    <x v="0"/>
    <x v="0"/>
    <x v="1"/>
    <x v="1"/>
  </r>
  <r>
    <n v="567"/>
    <s v="BN5651587"/>
    <x v="206"/>
    <x v="1"/>
    <x v="0"/>
    <x v="41"/>
    <n v="3"/>
    <n v="0"/>
    <x v="0"/>
    <n v="0"/>
    <n v="0"/>
    <n v="191763.07"/>
    <x v="0"/>
    <x v="1"/>
    <x v="1"/>
    <n v="1"/>
    <x v="0"/>
    <x v="2"/>
    <x v="2"/>
    <x v="0"/>
  </r>
  <r>
    <n v="568"/>
    <s v="BN5689527"/>
    <x v="57"/>
    <x v="1"/>
    <x v="0"/>
    <x v="54"/>
    <n v="2"/>
    <n v="275431.32"/>
    <x v="0"/>
    <n v="1"/>
    <n v="1"/>
    <n v="37938.74"/>
    <x v="1"/>
    <x v="2"/>
    <x v="1"/>
    <n v="1"/>
    <x v="2"/>
    <x v="3"/>
    <x v="2"/>
    <x v="0"/>
  </r>
  <r>
    <n v="569"/>
    <s v="BN5795477"/>
    <x v="227"/>
    <x v="2"/>
    <x v="1"/>
    <x v="8"/>
    <n v="6"/>
    <n v="242384.44"/>
    <x v="2"/>
    <n v="1"/>
    <n v="1"/>
    <n v="74890.58"/>
    <x v="1"/>
    <x v="3"/>
    <x v="2"/>
    <n v="2"/>
    <x v="3"/>
    <x v="1"/>
    <x v="4"/>
    <x v="1"/>
  </r>
  <r>
    <n v="570"/>
    <s v="BN5706560"/>
    <x v="290"/>
    <x v="0"/>
    <x v="1"/>
    <x v="8"/>
    <n v="8"/>
    <n v="0"/>
    <x v="1"/>
    <n v="1"/>
    <n v="1"/>
    <n v="166698.18"/>
    <x v="1"/>
    <x v="3"/>
    <x v="2"/>
    <n v="3"/>
    <x v="0"/>
    <x v="2"/>
    <x v="4"/>
    <x v="1"/>
  </r>
  <r>
    <n v="571"/>
    <s v="BN5728418"/>
    <x v="51"/>
    <x v="0"/>
    <x v="1"/>
    <x v="4"/>
    <n v="2"/>
    <n v="200972.36"/>
    <x v="2"/>
    <n v="1"/>
    <n v="1"/>
    <n v="62678.53"/>
    <x v="1"/>
    <x v="0"/>
    <x v="0"/>
    <n v="1"/>
    <x v="3"/>
    <x v="1"/>
    <x v="0"/>
    <x v="1"/>
  </r>
  <r>
    <n v="572"/>
    <s v="BN5729989"/>
    <x v="189"/>
    <x v="0"/>
    <x v="1"/>
    <x v="13"/>
    <n v="2"/>
    <n v="0"/>
    <x v="0"/>
    <n v="1"/>
    <n v="0"/>
    <n v="67740.08"/>
    <x v="0"/>
    <x v="0"/>
    <x v="1"/>
    <n v="1"/>
    <x v="0"/>
    <x v="1"/>
    <x v="0"/>
    <x v="0"/>
  </r>
  <r>
    <n v="573"/>
    <s v="BN5621916"/>
    <x v="237"/>
    <x v="0"/>
    <x v="1"/>
    <x v="12"/>
    <n v="10"/>
    <n v="185133.06"/>
    <x v="2"/>
    <n v="1"/>
    <n v="0"/>
    <n v="161519.76999999999"/>
    <x v="1"/>
    <x v="3"/>
    <x v="3"/>
    <n v="4"/>
    <x v="1"/>
    <x v="2"/>
    <x v="1"/>
    <x v="1"/>
  </r>
  <r>
    <n v="574"/>
    <s v="BN5607225"/>
    <x v="228"/>
    <x v="1"/>
    <x v="0"/>
    <x v="23"/>
    <n v="11"/>
    <n v="0"/>
    <x v="2"/>
    <n v="1"/>
    <n v="1"/>
    <n v="159835.78"/>
    <x v="0"/>
    <x v="0"/>
    <x v="1"/>
    <n v="4"/>
    <x v="0"/>
    <x v="2"/>
    <x v="2"/>
    <x v="1"/>
  </r>
  <r>
    <n v="575"/>
    <s v="BN5644666"/>
    <x v="291"/>
    <x v="1"/>
    <x v="1"/>
    <x v="20"/>
    <n v="4"/>
    <n v="221859.92"/>
    <x v="0"/>
    <n v="1"/>
    <n v="1"/>
    <n v="30876.84"/>
    <x v="1"/>
    <x v="3"/>
    <x v="0"/>
    <n v="1"/>
    <x v="3"/>
    <x v="3"/>
    <x v="0"/>
    <x v="0"/>
  </r>
  <r>
    <n v="576"/>
    <s v="BN5653533"/>
    <x v="292"/>
    <x v="0"/>
    <x v="0"/>
    <x v="7"/>
    <n v="9"/>
    <n v="0"/>
    <x v="2"/>
    <n v="1"/>
    <n v="1"/>
    <n v="14858.1"/>
    <x v="1"/>
    <x v="1"/>
    <x v="2"/>
    <n v="4"/>
    <x v="0"/>
    <x v="3"/>
    <x v="3"/>
    <x v="1"/>
  </r>
  <r>
    <n v="577"/>
    <s v="BN5761899"/>
    <x v="293"/>
    <x v="1"/>
    <x v="0"/>
    <x v="15"/>
    <n v="4"/>
    <n v="277803.21999999997"/>
    <x v="0"/>
    <n v="1"/>
    <n v="0"/>
    <n v="75685.97"/>
    <x v="1"/>
    <x v="1"/>
    <x v="2"/>
    <n v="1"/>
    <x v="2"/>
    <x v="1"/>
    <x v="4"/>
    <x v="0"/>
  </r>
  <r>
    <n v="578"/>
    <s v="BN5633835"/>
    <x v="294"/>
    <x v="0"/>
    <x v="1"/>
    <x v="33"/>
    <n v="5"/>
    <n v="246435.32"/>
    <x v="2"/>
    <n v="0"/>
    <n v="1"/>
    <n v="144183.1"/>
    <x v="1"/>
    <x v="3"/>
    <x v="2"/>
    <n v="2"/>
    <x v="3"/>
    <x v="0"/>
    <x v="3"/>
    <x v="1"/>
  </r>
  <r>
    <n v="579"/>
    <s v="BN5734587"/>
    <x v="233"/>
    <x v="0"/>
    <x v="0"/>
    <x v="1"/>
    <n v="7"/>
    <n v="0"/>
    <x v="0"/>
    <n v="1"/>
    <n v="0"/>
    <n v="65170.66"/>
    <x v="1"/>
    <x v="0"/>
    <x v="0"/>
    <n v="3"/>
    <x v="0"/>
    <x v="1"/>
    <x v="0"/>
    <x v="0"/>
  </r>
  <r>
    <n v="580"/>
    <s v="BN5657945"/>
    <x v="245"/>
    <x v="0"/>
    <x v="1"/>
    <x v="2"/>
    <n v="3"/>
    <n v="0"/>
    <x v="2"/>
    <n v="1"/>
    <n v="1"/>
    <n v="82526.92"/>
    <x v="1"/>
    <x v="2"/>
    <x v="0"/>
    <n v="1"/>
    <x v="0"/>
    <x v="1"/>
    <x v="1"/>
    <x v="1"/>
  </r>
  <r>
    <n v="581"/>
    <s v="BN5692584"/>
    <x v="245"/>
    <x v="1"/>
    <x v="1"/>
    <x v="18"/>
    <n v="9"/>
    <n v="0"/>
    <x v="2"/>
    <n v="1"/>
    <n v="0"/>
    <n v="169161.46"/>
    <x v="1"/>
    <x v="2"/>
    <x v="3"/>
    <n v="4"/>
    <x v="0"/>
    <x v="2"/>
    <x v="1"/>
    <x v="1"/>
  </r>
  <r>
    <n v="582"/>
    <s v="BN5737654"/>
    <x v="289"/>
    <x v="1"/>
    <x v="0"/>
    <x v="19"/>
    <n v="3"/>
    <n v="216863.74"/>
    <x v="2"/>
    <n v="0"/>
    <n v="1"/>
    <n v="109291.39"/>
    <x v="0"/>
    <x v="0"/>
    <x v="3"/>
    <n v="1"/>
    <x v="3"/>
    <x v="0"/>
    <x v="4"/>
    <x v="1"/>
  </r>
  <r>
    <n v="583"/>
    <s v="BN5576265"/>
    <x v="129"/>
    <x v="1"/>
    <x v="0"/>
    <x v="38"/>
    <n v="4"/>
    <n v="0"/>
    <x v="2"/>
    <n v="0"/>
    <n v="1"/>
    <n v="6057.81"/>
    <x v="1"/>
    <x v="0"/>
    <x v="1"/>
    <n v="1"/>
    <x v="0"/>
    <x v="3"/>
    <x v="2"/>
    <x v="1"/>
  </r>
  <r>
    <n v="584"/>
    <s v="BN5753632"/>
    <x v="164"/>
    <x v="2"/>
    <x v="0"/>
    <x v="33"/>
    <n v="10"/>
    <n v="144784.82"/>
    <x v="0"/>
    <n v="1"/>
    <n v="0"/>
    <n v="77077.14"/>
    <x v="1"/>
    <x v="1"/>
    <x v="2"/>
    <n v="4"/>
    <x v="1"/>
    <x v="1"/>
    <x v="3"/>
    <x v="0"/>
  </r>
  <r>
    <n v="585"/>
    <s v="BN5803602"/>
    <x v="83"/>
    <x v="2"/>
    <x v="0"/>
    <x v="21"/>
    <n v="2"/>
    <n v="239483.54"/>
    <x v="2"/>
    <n v="0"/>
    <n v="0"/>
    <n v="54954.51"/>
    <x v="0"/>
    <x v="0"/>
    <x v="1"/>
    <n v="1"/>
    <x v="3"/>
    <x v="1"/>
    <x v="2"/>
    <x v="1"/>
  </r>
  <r>
    <n v="586"/>
    <s v="BN5717970"/>
    <x v="295"/>
    <x v="0"/>
    <x v="0"/>
    <x v="21"/>
    <n v="3"/>
    <n v="201893.42"/>
    <x v="0"/>
    <n v="0"/>
    <n v="0"/>
    <n v="179614.8"/>
    <x v="0"/>
    <x v="3"/>
    <x v="1"/>
    <n v="1"/>
    <x v="3"/>
    <x v="2"/>
    <x v="2"/>
    <x v="0"/>
  </r>
  <r>
    <n v="587"/>
    <s v="BN5721923"/>
    <x v="266"/>
    <x v="1"/>
    <x v="1"/>
    <x v="47"/>
    <n v="10"/>
    <n v="340983.68"/>
    <x v="0"/>
    <n v="1"/>
    <n v="0"/>
    <n v="35588.07"/>
    <x v="0"/>
    <x v="0"/>
    <x v="1"/>
    <n v="4"/>
    <x v="2"/>
    <x v="3"/>
    <x v="2"/>
    <x v="0"/>
  </r>
  <r>
    <n v="588"/>
    <s v="BN5680911"/>
    <x v="53"/>
    <x v="0"/>
    <x v="1"/>
    <x v="4"/>
    <n v="6"/>
    <n v="0"/>
    <x v="0"/>
    <n v="1"/>
    <n v="1"/>
    <n v="117356.14"/>
    <x v="1"/>
    <x v="3"/>
    <x v="0"/>
    <n v="2"/>
    <x v="0"/>
    <x v="0"/>
    <x v="0"/>
    <x v="0"/>
  </r>
  <r>
    <n v="589"/>
    <s v="BN5614695"/>
    <x v="296"/>
    <x v="0"/>
    <x v="1"/>
    <x v="18"/>
    <n v="2"/>
    <n v="0"/>
    <x v="0"/>
    <n v="1"/>
    <n v="0"/>
    <n v="160696.72"/>
    <x v="1"/>
    <x v="1"/>
    <x v="3"/>
    <n v="1"/>
    <x v="0"/>
    <x v="2"/>
    <x v="1"/>
    <x v="0"/>
  </r>
  <r>
    <n v="590"/>
    <s v="BN5590960"/>
    <x v="69"/>
    <x v="1"/>
    <x v="0"/>
    <x v="40"/>
    <n v="7"/>
    <n v="314592.03999999998"/>
    <x v="2"/>
    <n v="0"/>
    <n v="0"/>
    <n v="147278.43"/>
    <x v="0"/>
    <x v="1"/>
    <x v="1"/>
    <n v="3"/>
    <x v="2"/>
    <x v="0"/>
    <x v="2"/>
    <x v="1"/>
  </r>
  <r>
    <n v="591"/>
    <s v="BN5788204"/>
    <x v="297"/>
    <x v="2"/>
    <x v="0"/>
    <x v="16"/>
    <n v="8"/>
    <n v="289212.44"/>
    <x v="0"/>
    <n v="1"/>
    <n v="1"/>
    <n v="56594.36"/>
    <x v="0"/>
    <x v="2"/>
    <x v="0"/>
    <n v="3"/>
    <x v="2"/>
    <x v="1"/>
    <x v="1"/>
    <x v="0"/>
  </r>
  <r>
    <n v="592"/>
    <s v="BN5603957"/>
    <x v="298"/>
    <x v="0"/>
    <x v="1"/>
    <x v="16"/>
    <n v="9"/>
    <n v="269622.59999999998"/>
    <x v="0"/>
    <n v="1"/>
    <n v="0"/>
    <n v="1299.75"/>
    <x v="1"/>
    <x v="2"/>
    <x v="0"/>
    <n v="4"/>
    <x v="2"/>
    <x v="3"/>
    <x v="1"/>
    <x v="0"/>
  </r>
  <r>
    <n v="593"/>
    <s v="BN5679500"/>
    <x v="299"/>
    <x v="0"/>
    <x v="0"/>
    <x v="10"/>
    <n v="10"/>
    <n v="231794.24"/>
    <x v="0"/>
    <n v="1"/>
    <n v="1"/>
    <n v="25095.03"/>
    <x v="1"/>
    <x v="2"/>
    <x v="3"/>
    <n v="4"/>
    <x v="3"/>
    <x v="3"/>
    <x v="4"/>
    <x v="0"/>
  </r>
  <r>
    <n v="594"/>
    <s v="BN5775066"/>
    <x v="221"/>
    <x v="1"/>
    <x v="1"/>
    <x v="15"/>
    <n v="5"/>
    <n v="164068"/>
    <x v="0"/>
    <n v="0"/>
    <n v="0"/>
    <n v="146326.45000000001"/>
    <x v="1"/>
    <x v="0"/>
    <x v="2"/>
    <n v="2"/>
    <x v="1"/>
    <x v="0"/>
    <x v="4"/>
    <x v="0"/>
  </r>
  <r>
    <n v="595"/>
    <s v="BN5603838"/>
    <x v="279"/>
    <x v="1"/>
    <x v="0"/>
    <x v="28"/>
    <n v="5"/>
    <n v="348636.26"/>
    <x v="2"/>
    <n v="0"/>
    <n v="1"/>
    <n v="38296.21"/>
    <x v="1"/>
    <x v="3"/>
    <x v="2"/>
    <n v="2"/>
    <x v="2"/>
    <x v="3"/>
    <x v="3"/>
    <x v="1"/>
  </r>
  <r>
    <n v="596"/>
    <s v="BN5680883"/>
    <x v="235"/>
    <x v="2"/>
    <x v="0"/>
    <x v="1"/>
    <n v="3"/>
    <n v="228413.68"/>
    <x v="0"/>
    <n v="1"/>
    <n v="0"/>
    <n v="164061.6"/>
    <x v="1"/>
    <x v="0"/>
    <x v="0"/>
    <n v="1"/>
    <x v="3"/>
    <x v="2"/>
    <x v="0"/>
    <x v="0"/>
  </r>
  <r>
    <n v="597"/>
    <s v="BN5697096"/>
    <x v="99"/>
    <x v="1"/>
    <x v="1"/>
    <x v="3"/>
    <n v="10"/>
    <n v="0"/>
    <x v="2"/>
    <n v="1"/>
    <n v="0"/>
    <n v="107811.28"/>
    <x v="1"/>
    <x v="2"/>
    <x v="0"/>
    <n v="4"/>
    <x v="0"/>
    <x v="0"/>
    <x v="0"/>
    <x v="1"/>
  </r>
  <r>
    <n v="598"/>
    <s v="BN5567359"/>
    <x v="82"/>
    <x v="2"/>
    <x v="1"/>
    <x v="2"/>
    <n v="10"/>
    <n v="223148.82"/>
    <x v="0"/>
    <n v="1"/>
    <n v="1"/>
    <n v="30838.51"/>
    <x v="1"/>
    <x v="0"/>
    <x v="0"/>
    <n v="4"/>
    <x v="3"/>
    <x v="3"/>
    <x v="1"/>
    <x v="0"/>
  </r>
  <r>
    <n v="599"/>
    <s v="BN5637389"/>
    <x v="133"/>
    <x v="2"/>
    <x v="0"/>
    <x v="38"/>
    <n v="6"/>
    <n v="324897.38"/>
    <x v="0"/>
    <n v="0"/>
    <n v="0"/>
    <n v="9221.7800000000007"/>
    <x v="0"/>
    <x v="2"/>
    <x v="1"/>
    <n v="2"/>
    <x v="2"/>
    <x v="3"/>
    <x v="2"/>
    <x v="0"/>
  </r>
  <r>
    <n v="600"/>
    <s v="BN5714852"/>
    <x v="137"/>
    <x v="2"/>
    <x v="0"/>
    <x v="10"/>
    <n v="5"/>
    <n v="296499.08"/>
    <x v="0"/>
    <n v="0"/>
    <n v="1"/>
    <n v="33738.269999999997"/>
    <x v="1"/>
    <x v="1"/>
    <x v="3"/>
    <n v="2"/>
    <x v="2"/>
    <x v="3"/>
    <x v="4"/>
    <x v="0"/>
  </r>
  <r>
    <n v="601"/>
    <s v="BN5683416"/>
    <x v="51"/>
    <x v="0"/>
    <x v="0"/>
    <x v="3"/>
    <n v="9"/>
    <n v="0"/>
    <x v="1"/>
    <n v="0"/>
    <n v="1"/>
    <n v="110916.15"/>
    <x v="0"/>
    <x v="0"/>
    <x v="0"/>
    <n v="4"/>
    <x v="0"/>
    <x v="0"/>
    <x v="0"/>
    <x v="1"/>
  </r>
  <r>
    <n v="602"/>
    <s v="BN5645482"/>
    <x v="223"/>
    <x v="1"/>
    <x v="0"/>
    <x v="28"/>
    <n v="8"/>
    <n v="247418.92"/>
    <x v="2"/>
    <n v="1"/>
    <n v="1"/>
    <n v="169654.57"/>
    <x v="1"/>
    <x v="3"/>
    <x v="2"/>
    <n v="3"/>
    <x v="3"/>
    <x v="2"/>
    <x v="3"/>
    <x v="1"/>
  </r>
  <r>
    <n v="603"/>
    <s v="BN5782482"/>
    <x v="57"/>
    <x v="0"/>
    <x v="0"/>
    <x v="42"/>
    <n v="10"/>
    <n v="0"/>
    <x v="0"/>
    <n v="0"/>
    <n v="1"/>
    <n v="69829.399999999994"/>
    <x v="1"/>
    <x v="2"/>
    <x v="1"/>
    <n v="4"/>
    <x v="0"/>
    <x v="1"/>
    <x v="2"/>
    <x v="0"/>
  </r>
  <r>
    <n v="604"/>
    <s v="BN5592300"/>
    <x v="300"/>
    <x v="0"/>
    <x v="1"/>
    <x v="33"/>
    <n v="6"/>
    <n v="0"/>
    <x v="0"/>
    <n v="1"/>
    <n v="0"/>
    <n v="54926.51"/>
    <x v="0"/>
    <x v="1"/>
    <x v="2"/>
    <n v="2"/>
    <x v="0"/>
    <x v="1"/>
    <x v="3"/>
    <x v="0"/>
  </r>
  <r>
    <n v="605"/>
    <s v="BN5609199"/>
    <x v="249"/>
    <x v="0"/>
    <x v="1"/>
    <x v="24"/>
    <n v="11"/>
    <n v="301051.59999999998"/>
    <x v="0"/>
    <n v="1"/>
    <n v="1"/>
    <n v="94728.49"/>
    <x v="1"/>
    <x v="2"/>
    <x v="3"/>
    <n v="4"/>
    <x v="2"/>
    <x v="1"/>
    <x v="1"/>
    <x v="0"/>
  </r>
  <r>
    <n v="606"/>
    <s v="BN5813948"/>
    <x v="51"/>
    <x v="0"/>
    <x v="1"/>
    <x v="6"/>
    <n v="10"/>
    <n v="0"/>
    <x v="0"/>
    <n v="1"/>
    <n v="1"/>
    <n v="80393.27"/>
    <x v="1"/>
    <x v="0"/>
    <x v="2"/>
    <n v="4"/>
    <x v="0"/>
    <x v="1"/>
    <x v="3"/>
    <x v="0"/>
  </r>
  <r>
    <n v="607"/>
    <s v="BN5661162"/>
    <x v="3"/>
    <x v="0"/>
    <x v="1"/>
    <x v="47"/>
    <n v="5"/>
    <n v="0"/>
    <x v="2"/>
    <n v="0"/>
    <n v="1"/>
    <n v="111307.98"/>
    <x v="1"/>
    <x v="2"/>
    <x v="1"/>
    <n v="2"/>
    <x v="0"/>
    <x v="0"/>
    <x v="2"/>
    <x v="1"/>
  </r>
  <r>
    <n v="608"/>
    <s v="BN5629030"/>
    <x v="116"/>
    <x v="0"/>
    <x v="1"/>
    <x v="34"/>
    <n v="11"/>
    <n v="0"/>
    <x v="2"/>
    <n v="1"/>
    <n v="0"/>
    <n v="19834.32"/>
    <x v="1"/>
    <x v="1"/>
    <x v="2"/>
    <n v="4"/>
    <x v="0"/>
    <x v="3"/>
    <x v="3"/>
    <x v="1"/>
  </r>
  <r>
    <n v="609"/>
    <s v="BN5607083"/>
    <x v="3"/>
    <x v="0"/>
    <x v="1"/>
    <x v="12"/>
    <n v="6"/>
    <n v="0"/>
    <x v="2"/>
    <n v="1"/>
    <n v="1"/>
    <n v="78397.240000000005"/>
    <x v="1"/>
    <x v="2"/>
    <x v="3"/>
    <n v="2"/>
    <x v="0"/>
    <x v="1"/>
    <x v="1"/>
    <x v="1"/>
  </r>
  <r>
    <n v="610"/>
    <s v="BN5586498"/>
    <x v="47"/>
    <x v="2"/>
    <x v="0"/>
    <x v="21"/>
    <n v="3"/>
    <n v="222037.96"/>
    <x v="0"/>
    <n v="1"/>
    <n v="0"/>
    <n v="86410.28"/>
    <x v="1"/>
    <x v="2"/>
    <x v="1"/>
    <n v="1"/>
    <x v="3"/>
    <x v="1"/>
    <x v="2"/>
    <x v="0"/>
  </r>
  <r>
    <n v="611"/>
    <s v="BN5686524"/>
    <x v="301"/>
    <x v="0"/>
    <x v="1"/>
    <x v="33"/>
    <n v="11"/>
    <n v="259511.98"/>
    <x v="0"/>
    <n v="0"/>
    <n v="0"/>
    <n v="172749.65"/>
    <x v="1"/>
    <x v="1"/>
    <x v="2"/>
    <n v="4"/>
    <x v="2"/>
    <x v="2"/>
    <x v="3"/>
    <x v="0"/>
  </r>
  <r>
    <n v="612"/>
    <s v="BN5603116"/>
    <x v="123"/>
    <x v="0"/>
    <x v="0"/>
    <x v="7"/>
    <n v="7"/>
    <n v="0"/>
    <x v="2"/>
    <n v="1"/>
    <n v="0"/>
    <n v="1002.39"/>
    <x v="1"/>
    <x v="0"/>
    <x v="2"/>
    <n v="3"/>
    <x v="0"/>
    <x v="3"/>
    <x v="3"/>
    <x v="1"/>
  </r>
  <r>
    <n v="613"/>
    <s v="BN5619770"/>
    <x v="97"/>
    <x v="0"/>
    <x v="0"/>
    <x v="55"/>
    <n v="3"/>
    <n v="259111.4"/>
    <x v="0"/>
    <n v="1"/>
    <n v="1"/>
    <n v="13601.79"/>
    <x v="1"/>
    <x v="0"/>
    <x v="1"/>
    <n v="1"/>
    <x v="2"/>
    <x v="3"/>
    <x v="2"/>
    <x v="0"/>
  </r>
  <r>
    <n v="614"/>
    <s v="BN5804975"/>
    <x v="136"/>
    <x v="1"/>
    <x v="1"/>
    <x v="16"/>
    <n v="2"/>
    <n v="174404.76"/>
    <x v="0"/>
    <n v="1"/>
    <n v="1"/>
    <n v="77866.91"/>
    <x v="1"/>
    <x v="2"/>
    <x v="0"/>
    <n v="1"/>
    <x v="1"/>
    <x v="1"/>
    <x v="1"/>
    <x v="0"/>
  </r>
  <r>
    <n v="615"/>
    <s v="BN5660184"/>
    <x v="302"/>
    <x v="2"/>
    <x v="1"/>
    <x v="28"/>
    <n v="9"/>
    <n v="292266.78000000003"/>
    <x v="0"/>
    <n v="1"/>
    <n v="1"/>
    <n v="175296.76"/>
    <x v="1"/>
    <x v="2"/>
    <x v="2"/>
    <n v="4"/>
    <x v="2"/>
    <x v="2"/>
    <x v="3"/>
    <x v="0"/>
  </r>
  <r>
    <n v="616"/>
    <s v="BN5745208"/>
    <x v="184"/>
    <x v="1"/>
    <x v="0"/>
    <x v="8"/>
    <n v="1"/>
    <n v="0"/>
    <x v="0"/>
    <n v="1"/>
    <n v="0"/>
    <n v="121751.03999999999"/>
    <x v="0"/>
    <x v="3"/>
    <x v="2"/>
    <n v="1"/>
    <x v="0"/>
    <x v="0"/>
    <x v="4"/>
    <x v="0"/>
  </r>
  <r>
    <n v="617"/>
    <s v="BN5719265"/>
    <x v="124"/>
    <x v="1"/>
    <x v="1"/>
    <x v="2"/>
    <n v="7"/>
    <n v="340369.98"/>
    <x v="2"/>
    <n v="1"/>
    <n v="0"/>
    <n v="89593.26"/>
    <x v="1"/>
    <x v="3"/>
    <x v="0"/>
    <n v="3"/>
    <x v="2"/>
    <x v="1"/>
    <x v="1"/>
    <x v="1"/>
  </r>
  <r>
    <n v="618"/>
    <s v="BN5766488"/>
    <x v="303"/>
    <x v="2"/>
    <x v="0"/>
    <x v="46"/>
    <n v="9"/>
    <n v="281490.65999999997"/>
    <x v="0"/>
    <n v="1"/>
    <n v="0"/>
    <n v="193437.89"/>
    <x v="0"/>
    <x v="0"/>
    <x v="1"/>
    <n v="4"/>
    <x v="2"/>
    <x v="2"/>
    <x v="2"/>
    <x v="0"/>
  </r>
  <r>
    <n v="619"/>
    <s v="BN5594507"/>
    <x v="292"/>
    <x v="1"/>
    <x v="1"/>
    <x v="0"/>
    <n v="8"/>
    <n v="278141.02"/>
    <x v="0"/>
    <n v="1"/>
    <n v="1"/>
    <n v="86945"/>
    <x v="1"/>
    <x v="1"/>
    <x v="0"/>
    <n v="3"/>
    <x v="2"/>
    <x v="1"/>
    <x v="0"/>
    <x v="0"/>
  </r>
  <r>
    <n v="620"/>
    <s v="BN5646074"/>
    <x v="166"/>
    <x v="1"/>
    <x v="0"/>
    <x v="24"/>
    <n v="9"/>
    <n v="0"/>
    <x v="2"/>
    <n v="1"/>
    <n v="1"/>
    <n v="183318.79"/>
    <x v="1"/>
    <x v="2"/>
    <x v="3"/>
    <n v="4"/>
    <x v="0"/>
    <x v="2"/>
    <x v="1"/>
    <x v="1"/>
  </r>
  <r>
    <n v="621"/>
    <s v="BN5682498"/>
    <x v="233"/>
    <x v="0"/>
    <x v="1"/>
    <x v="12"/>
    <n v="10"/>
    <n v="228386.48"/>
    <x v="0"/>
    <n v="1"/>
    <n v="0"/>
    <n v="71154.100000000006"/>
    <x v="1"/>
    <x v="0"/>
    <x v="3"/>
    <n v="4"/>
    <x v="3"/>
    <x v="1"/>
    <x v="1"/>
    <x v="0"/>
  </r>
  <r>
    <n v="622"/>
    <s v="BN5603047"/>
    <x v="52"/>
    <x v="1"/>
    <x v="0"/>
    <x v="20"/>
    <n v="11"/>
    <n v="335757"/>
    <x v="0"/>
    <n v="0"/>
    <n v="1"/>
    <n v="151887.16"/>
    <x v="1"/>
    <x v="2"/>
    <x v="0"/>
    <n v="4"/>
    <x v="2"/>
    <x v="2"/>
    <x v="0"/>
    <x v="0"/>
  </r>
  <r>
    <n v="623"/>
    <s v="BN5636357"/>
    <x v="125"/>
    <x v="2"/>
    <x v="0"/>
    <x v="47"/>
    <n v="6"/>
    <n v="283233.09999999998"/>
    <x v="2"/>
    <n v="1"/>
    <n v="1"/>
    <n v="75888.649999999994"/>
    <x v="1"/>
    <x v="1"/>
    <x v="1"/>
    <n v="2"/>
    <x v="2"/>
    <x v="1"/>
    <x v="2"/>
    <x v="1"/>
  </r>
  <r>
    <n v="624"/>
    <s v="BN5773369"/>
    <x v="71"/>
    <x v="2"/>
    <x v="1"/>
    <x v="18"/>
    <n v="4"/>
    <n v="291495.34000000003"/>
    <x v="2"/>
    <n v="0"/>
    <n v="1"/>
    <n v="89566.74"/>
    <x v="1"/>
    <x v="2"/>
    <x v="3"/>
    <n v="1"/>
    <x v="2"/>
    <x v="1"/>
    <x v="1"/>
    <x v="1"/>
  </r>
  <r>
    <n v="625"/>
    <s v="BN5745220"/>
    <x v="304"/>
    <x v="1"/>
    <x v="0"/>
    <x v="36"/>
    <n v="3"/>
    <n v="258241.28"/>
    <x v="0"/>
    <n v="0"/>
    <n v="1"/>
    <n v="26475.79"/>
    <x v="1"/>
    <x v="1"/>
    <x v="1"/>
    <n v="1"/>
    <x v="2"/>
    <x v="3"/>
    <x v="2"/>
    <x v="0"/>
  </r>
  <r>
    <n v="626"/>
    <s v="BN5604032"/>
    <x v="4"/>
    <x v="1"/>
    <x v="1"/>
    <x v="12"/>
    <n v="8"/>
    <n v="220699.64"/>
    <x v="0"/>
    <n v="0"/>
    <n v="0"/>
    <n v="126355.8"/>
    <x v="1"/>
    <x v="3"/>
    <x v="3"/>
    <n v="3"/>
    <x v="3"/>
    <x v="0"/>
    <x v="1"/>
    <x v="0"/>
  </r>
  <r>
    <n v="627"/>
    <s v="BN5626813"/>
    <x v="305"/>
    <x v="0"/>
    <x v="1"/>
    <x v="6"/>
    <n v="2"/>
    <n v="282651.12"/>
    <x v="0"/>
    <n v="1"/>
    <n v="1"/>
    <n v="93839.3"/>
    <x v="1"/>
    <x v="1"/>
    <x v="2"/>
    <n v="1"/>
    <x v="2"/>
    <x v="1"/>
    <x v="3"/>
    <x v="0"/>
  </r>
  <r>
    <n v="628"/>
    <s v="BN5605360"/>
    <x v="244"/>
    <x v="0"/>
    <x v="1"/>
    <x v="23"/>
    <n v="3"/>
    <n v="157307.68"/>
    <x v="0"/>
    <n v="1"/>
    <n v="0"/>
    <n v="7698.6"/>
    <x v="1"/>
    <x v="3"/>
    <x v="1"/>
    <n v="1"/>
    <x v="1"/>
    <x v="3"/>
    <x v="2"/>
    <x v="0"/>
  </r>
  <r>
    <n v="629"/>
    <s v="BN5588943"/>
    <x v="217"/>
    <x v="0"/>
    <x v="1"/>
    <x v="40"/>
    <n v="2"/>
    <n v="0"/>
    <x v="2"/>
    <n v="1"/>
    <n v="1"/>
    <n v="145593.85"/>
    <x v="1"/>
    <x v="0"/>
    <x v="1"/>
    <n v="1"/>
    <x v="0"/>
    <x v="0"/>
    <x v="2"/>
    <x v="1"/>
  </r>
  <r>
    <n v="630"/>
    <s v="BN5692376"/>
    <x v="197"/>
    <x v="1"/>
    <x v="0"/>
    <x v="34"/>
    <n v="4"/>
    <n v="284507.3"/>
    <x v="0"/>
    <n v="1"/>
    <n v="0"/>
    <n v="45042.559999999998"/>
    <x v="1"/>
    <x v="3"/>
    <x v="2"/>
    <n v="1"/>
    <x v="2"/>
    <x v="3"/>
    <x v="3"/>
    <x v="0"/>
  </r>
  <r>
    <n v="631"/>
    <s v="BN5712316"/>
    <x v="114"/>
    <x v="0"/>
    <x v="0"/>
    <x v="22"/>
    <n v="2"/>
    <n v="0"/>
    <x v="0"/>
    <n v="1"/>
    <n v="0"/>
    <n v="61108.56"/>
    <x v="0"/>
    <x v="0"/>
    <x v="1"/>
    <n v="1"/>
    <x v="0"/>
    <x v="1"/>
    <x v="2"/>
    <x v="0"/>
  </r>
  <r>
    <n v="632"/>
    <s v="BN5811675"/>
    <x v="202"/>
    <x v="2"/>
    <x v="0"/>
    <x v="41"/>
    <n v="7"/>
    <n v="231977.72"/>
    <x v="0"/>
    <n v="1"/>
    <n v="0"/>
    <n v="57553.98"/>
    <x v="0"/>
    <x v="1"/>
    <x v="1"/>
    <n v="3"/>
    <x v="3"/>
    <x v="1"/>
    <x v="2"/>
    <x v="0"/>
  </r>
  <r>
    <n v="633"/>
    <s v="BN5718586"/>
    <x v="306"/>
    <x v="1"/>
    <x v="0"/>
    <x v="19"/>
    <n v="11"/>
    <n v="151184.85999999999"/>
    <x v="0"/>
    <n v="1"/>
    <n v="0"/>
    <n v="62674.42"/>
    <x v="1"/>
    <x v="3"/>
    <x v="3"/>
    <n v="4"/>
    <x v="1"/>
    <x v="1"/>
    <x v="4"/>
    <x v="0"/>
  </r>
  <r>
    <n v="634"/>
    <s v="BN5724195"/>
    <x v="231"/>
    <x v="2"/>
    <x v="1"/>
    <x v="4"/>
    <n v="4"/>
    <n v="328226.08"/>
    <x v="2"/>
    <n v="1"/>
    <n v="1"/>
    <n v="12120.79"/>
    <x v="1"/>
    <x v="1"/>
    <x v="0"/>
    <n v="1"/>
    <x v="2"/>
    <x v="3"/>
    <x v="0"/>
    <x v="1"/>
  </r>
  <r>
    <n v="635"/>
    <s v="BN5738094"/>
    <x v="4"/>
    <x v="0"/>
    <x v="1"/>
    <x v="8"/>
    <n v="7"/>
    <n v="135992.46"/>
    <x v="2"/>
    <n v="0"/>
    <n v="0"/>
    <n v="50129.87"/>
    <x v="0"/>
    <x v="3"/>
    <x v="2"/>
    <n v="3"/>
    <x v="1"/>
    <x v="3"/>
    <x v="4"/>
    <x v="1"/>
  </r>
  <r>
    <n v="636"/>
    <s v="BN5633561"/>
    <x v="182"/>
    <x v="1"/>
    <x v="0"/>
    <x v="21"/>
    <n v="6"/>
    <n v="0"/>
    <x v="2"/>
    <n v="1"/>
    <n v="0"/>
    <n v="55022.43"/>
    <x v="1"/>
    <x v="2"/>
    <x v="1"/>
    <n v="2"/>
    <x v="0"/>
    <x v="1"/>
    <x v="2"/>
    <x v="1"/>
  </r>
  <r>
    <n v="637"/>
    <s v="BN5603236"/>
    <x v="42"/>
    <x v="1"/>
    <x v="0"/>
    <x v="19"/>
    <n v="2"/>
    <n v="0"/>
    <x v="2"/>
    <n v="0"/>
    <n v="0"/>
    <n v="117834.91"/>
    <x v="1"/>
    <x v="2"/>
    <x v="3"/>
    <n v="1"/>
    <x v="0"/>
    <x v="0"/>
    <x v="4"/>
    <x v="1"/>
  </r>
  <r>
    <n v="638"/>
    <s v="BN5583638"/>
    <x v="119"/>
    <x v="0"/>
    <x v="1"/>
    <x v="36"/>
    <n v="2"/>
    <n v="277556.3"/>
    <x v="0"/>
    <n v="0"/>
    <n v="1"/>
    <n v="168840.23"/>
    <x v="1"/>
    <x v="2"/>
    <x v="1"/>
    <n v="1"/>
    <x v="2"/>
    <x v="2"/>
    <x v="2"/>
    <x v="0"/>
  </r>
  <r>
    <n v="639"/>
    <s v="BN5588263"/>
    <x v="199"/>
    <x v="0"/>
    <x v="0"/>
    <x v="3"/>
    <n v="11"/>
    <n v="295664.3"/>
    <x v="0"/>
    <n v="0"/>
    <n v="1"/>
    <n v="24234.11"/>
    <x v="1"/>
    <x v="3"/>
    <x v="0"/>
    <n v="4"/>
    <x v="2"/>
    <x v="3"/>
    <x v="0"/>
    <x v="0"/>
  </r>
  <r>
    <n v="640"/>
    <s v="BN5798311"/>
    <x v="96"/>
    <x v="0"/>
    <x v="0"/>
    <x v="18"/>
    <n v="5"/>
    <n v="270876.79999999999"/>
    <x v="0"/>
    <n v="0"/>
    <n v="0"/>
    <n v="190627.01"/>
    <x v="1"/>
    <x v="3"/>
    <x v="3"/>
    <n v="2"/>
    <x v="2"/>
    <x v="2"/>
    <x v="1"/>
    <x v="0"/>
  </r>
  <r>
    <n v="641"/>
    <s v="BN5784757"/>
    <x v="244"/>
    <x v="1"/>
    <x v="1"/>
    <x v="36"/>
    <n v="6"/>
    <n v="232120.16"/>
    <x v="0"/>
    <n v="1"/>
    <n v="0"/>
    <n v="156618.38"/>
    <x v="0"/>
    <x v="3"/>
    <x v="1"/>
    <n v="2"/>
    <x v="3"/>
    <x v="2"/>
    <x v="2"/>
    <x v="0"/>
  </r>
  <r>
    <n v="642"/>
    <s v="BN5580597"/>
    <x v="128"/>
    <x v="0"/>
    <x v="0"/>
    <x v="6"/>
    <n v="6"/>
    <n v="225129.24"/>
    <x v="0"/>
    <n v="1"/>
    <n v="0"/>
    <n v="42334.38"/>
    <x v="1"/>
    <x v="2"/>
    <x v="2"/>
    <n v="2"/>
    <x v="3"/>
    <x v="3"/>
    <x v="3"/>
    <x v="0"/>
  </r>
  <r>
    <n v="643"/>
    <s v="BN5809576"/>
    <x v="202"/>
    <x v="0"/>
    <x v="0"/>
    <x v="7"/>
    <n v="2"/>
    <n v="250813.16"/>
    <x v="0"/>
    <n v="1"/>
    <n v="1"/>
    <n v="110784.42"/>
    <x v="1"/>
    <x v="1"/>
    <x v="2"/>
    <n v="1"/>
    <x v="3"/>
    <x v="0"/>
    <x v="3"/>
    <x v="0"/>
  </r>
  <r>
    <n v="644"/>
    <s v="BN5639991"/>
    <x v="42"/>
    <x v="2"/>
    <x v="0"/>
    <x v="2"/>
    <n v="6"/>
    <n v="270269.98"/>
    <x v="0"/>
    <n v="1"/>
    <n v="0"/>
    <n v="173683"/>
    <x v="0"/>
    <x v="2"/>
    <x v="0"/>
    <n v="2"/>
    <x v="2"/>
    <x v="2"/>
    <x v="1"/>
    <x v="0"/>
  </r>
  <r>
    <n v="645"/>
    <s v="BN5698699"/>
    <x v="307"/>
    <x v="0"/>
    <x v="0"/>
    <x v="2"/>
    <n v="10"/>
    <n v="266205.84000000003"/>
    <x v="0"/>
    <n v="1"/>
    <n v="0"/>
    <n v="27046.46"/>
    <x v="0"/>
    <x v="3"/>
    <x v="0"/>
    <n v="4"/>
    <x v="2"/>
    <x v="3"/>
    <x v="1"/>
    <x v="0"/>
  </r>
  <r>
    <n v="646"/>
    <s v="BN5569720"/>
    <x v="166"/>
    <x v="0"/>
    <x v="0"/>
    <x v="10"/>
    <n v="9"/>
    <n v="84314.16"/>
    <x v="0"/>
    <n v="1"/>
    <n v="0"/>
    <n v="20598.59"/>
    <x v="0"/>
    <x v="2"/>
    <x v="3"/>
    <n v="4"/>
    <x v="1"/>
    <x v="3"/>
    <x v="4"/>
    <x v="0"/>
  </r>
  <r>
    <n v="647"/>
    <s v="BN5730743"/>
    <x v="244"/>
    <x v="0"/>
    <x v="0"/>
    <x v="33"/>
    <n v="4"/>
    <n v="0"/>
    <x v="2"/>
    <n v="1"/>
    <n v="1"/>
    <n v="104991.28"/>
    <x v="1"/>
    <x v="3"/>
    <x v="2"/>
    <n v="1"/>
    <x v="0"/>
    <x v="0"/>
    <x v="3"/>
    <x v="1"/>
  </r>
  <r>
    <n v="648"/>
    <s v="BN5805025"/>
    <x v="139"/>
    <x v="0"/>
    <x v="1"/>
    <x v="16"/>
    <n v="8"/>
    <n v="164518.57999999999"/>
    <x v="0"/>
    <n v="1"/>
    <n v="0"/>
    <n v="8996.9699999999993"/>
    <x v="1"/>
    <x v="1"/>
    <x v="0"/>
    <n v="3"/>
    <x v="1"/>
    <x v="3"/>
    <x v="1"/>
    <x v="0"/>
  </r>
  <r>
    <n v="649"/>
    <s v="BN5632977"/>
    <x v="206"/>
    <x v="0"/>
    <x v="0"/>
    <x v="18"/>
    <n v="5"/>
    <n v="0"/>
    <x v="2"/>
    <n v="1"/>
    <n v="0"/>
    <n v="64420.5"/>
    <x v="1"/>
    <x v="1"/>
    <x v="3"/>
    <n v="2"/>
    <x v="0"/>
    <x v="1"/>
    <x v="1"/>
    <x v="1"/>
  </r>
  <r>
    <n v="650"/>
    <s v="BN5703032"/>
    <x v="79"/>
    <x v="0"/>
    <x v="1"/>
    <x v="16"/>
    <n v="7"/>
    <n v="0"/>
    <x v="2"/>
    <n v="1"/>
    <n v="1"/>
    <n v="145700.22"/>
    <x v="1"/>
    <x v="0"/>
    <x v="0"/>
    <n v="3"/>
    <x v="0"/>
    <x v="0"/>
    <x v="1"/>
    <x v="1"/>
  </r>
  <r>
    <n v="651"/>
    <s v="BN5730360"/>
    <x v="205"/>
    <x v="0"/>
    <x v="0"/>
    <x v="23"/>
    <n v="5"/>
    <n v="0"/>
    <x v="2"/>
    <n v="1"/>
    <n v="1"/>
    <n v="196335.48"/>
    <x v="1"/>
    <x v="0"/>
    <x v="1"/>
    <n v="2"/>
    <x v="0"/>
    <x v="2"/>
    <x v="2"/>
    <x v="1"/>
  </r>
  <r>
    <n v="652"/>
    <s v="BN5813763"/>
    <x v="308"/>
    <x v="0"/>
    <x v="1"/>
    <x v="37"/>
    <n v="8"/>
    <n v="0"/>
    <x v="0"/>
    <n v="1"/>
    <n v="1"/>
    <n v="14781.12"/>
    <x v="1"/>
    <x v="3"/>
    <x v="1"/>
    <n v="3"/>
    <x v="0"/>
    <x v="3"/>
    <x v="2"/>
    <x v="0"/>
  </r>
  <r>
    <n v="653"/>
    <s v="BN5711802"/>
    <x v="104"/>
    <x v="0"/>
    <x v="1"/>
    <x v="0"/>
    <n v="4"/>
    <n v="300922.14"/>
    <x v="0"/>
    <n v="1"/>
    <n v="0"/>
    <n v="108139.23"/>
    <x v="1"/>
    <x v="2"/>
    <x v="0"/>
    <n v="1"/>
    <x v="2"/>
    <x v="0"/>
    <x v="0"/>
    <x v="0"/>
  </r>
  <r>
    <n v="654"/>
    <s v="BN5664523"/>
    <x v="309"/>
    <x v="2"/>
    <x v="1"/>
    <x v="36"/>
    <n v="5"/>
    <n v="267989.03999999998"/>
    <x v="0"/>
    <n v="1"/>
    <n v="1"/>
    <n v="19287.060000000001"/>
    <x v="0"/>
    <x v="1"/>
    <x v="1"/>
    <n v="2"/>
    <x v="2"/>
    <x v="3"/>
    <x v="2"/>
    <x v="0"/>
  </r>
  <r>
    <n v="655"/>
    <s v="BN5751623"/>
    <x v="81"/>
    <x v="1"/>
    <x v="1"/>
    <x v="8"/>
    <n v="9"/>
    <n v="329741.62"/>
    <x v="2"/>
    <n v="1"/>
    <n v="1"/>
    <n v="9567.39"/>
    <x v="1"/>
    <x v="3"/>
    <x v="2"/>
    <n v="4"/>
    <x v="2"/>
    <x v="3"/>
    <x v="4"/>
    <x v="1"/>
  </r>
  <r>
    <n v="656"/>
    <s v="BN5692839"/>
    <x v="188"/>
    <x v="2"/>
    <x v="1"/>
    <x v="11"/>
    <n v="9"/>
    <n v="243405.46"/>
    <x v="0"/>
    <n v="1"/>
    <n v="1"/>
    <n v="132210.49"/>
    <x v="1"/>
    <x v="1"/>
    <x v="2"/>
    <n v="4"/>
    <x v="3"/>
    <x v="0"/>
    <x v="3"/>
    <x v="0"/>
  </r>
  <r>
    <n v="657"/>
    <s v="BN5813654"/>
    <x v="13"/>
    <x v="1"/>
    <x v="1"/>
    <x v="11"/>
    <n v="7"/>
    <n v="387716.4"/>
    <x v="0"/>
    <n v="0"/>
    <n v="1"/>
    <n v="21600.11"/>
    <x v="1"/>
    <x v="1"/>
    <x v="2"/>
    <n v="3"/>
    <x v="2"/>
    <x v="3"/>
    <x v="3"/>
    <x v="0"/>
  </r>
  <r>
    <n v="658"/>
    <s v="BN5698387"/>
    <x v="51"/>
    <x v="2"/>
    <x v="0"/>
    <x v="41"/>
    <n v="2"/>
    <n v="262079.94"/>
    <x v="2"/>
    <n v="1"/>
    <n v="1"/>
    <n v="199661.5"/>
    <x v="1"/>
    <x v="0"/>
    <x v="1"/>
    <n v="1"/>
    <x v="2"/>
    <x v="2"/>
    <x v="2"/>
    <x v="1"/>
  </r>
  <r>
    <n v="659"/>
    <s v="BN5568508"/>
    <x v="181"/>
    <x v="0"/>
    <x v="1"/>
    <x v="55"/>
    <n v="10"/>
    <n v="227658.9"/>
    <x v="0"/>
    <n v="1"/>
    <n v="1"/>
    <n v="124341.49"/>
    <x v="1"/>
    <x v="1"/>
    <x v="1"/>
    <n v="4"/>
    <x v="3"/>
    <x v="0"/>
    <x v="2"/>
    <x v="0"/>
  </r>
  <r>
    <n v="660"/>
    <s v="BN5602978"/>
    <x v="60"/>
    <x v="0"/>
    <x v="0"/>
    <x v="33"/>
    <n v="7"/>
    <n v="0"/>
    <x v="2"/>
    <n v="1"/>
    <n v="0"/>
    <n v="15766.1"/>
    <x v="1"/>
    <x v="3"/>
    <x v="2"/>
    <n v="3"/>
    <x v="0"/>
    <x v="3"/>
    <x v="3"/>
    <x v="1"/>
  </r>
  <r>
    <n v="661"/>
    <s v="BN5592850"/>
    <x v="278"/>
    <x v="2"/>
    <x v="0"/>
    <x v="1"/>
    <n v="4"/>
    <n v="163754.76"/>
    <x v="0"/>
    <n v="1"/>
    <n v="1"/>
    <n v="33642.21"/>
    <x v="1"/>
    <x v="0"/>
    <x v="0"/>
    <n v="1"/>
    <x v="1"/>
    <x v="3"/>
    <x v="0"/>
    <x v="0"/>
  </r>
  <r>
    <n v="662"/>
    <s v="BN5699550"/>
    <x v="163"/>
    <x v="1"/>
    <x v="1"/>
    <x v="38"/>
    <n v="9"/>
    <n v="232652.14"/>
    <x v="0"/>
    <n v="1"/>
    <n v="1"/>
    <n v="117704.65"/>
    <x v="1"/>
    <x v="2"/>
    <x v="1"/>
    <n v="4"/>
    <x v="3"/>
    <x v="0"/>
    <x v="2"/>
    <x v="0"/>
  </r>
  <r>
    <n v="663"/>
    <s v="BN5667128"/>
    <x v="71"/>
    <x v="0"/>
    <x v="1"/>
    <x v="8"/>
    <n v="3"/>
    <n v="0"/>
    <x v="2"/>
    <n v="1"/>
    <n v="1"/>
    <n v="58803.28"/>
    <x v="1"/>
    <x v="2"/>
    <x v="2"/>
    <n v="1"/>
    <x v="0"/>
    <x v="1"/>
    <x v="4"/>
    <x v="1"/>
  </r>
  <r>
    <n v="664"/>
    <s v="BN5788572"/>
    <x v="160"/>
    <x v="0"/>
    <x v="1"/>
    <x v="17"/>
    <n v="5"/>
    <n v="0"/>
    <x v="2"/>
    <n v="1"/>
    <n v="1"/>
    <n v="137537.22"/>
    <x v="1"/>
    <x v="2"/>
    <x v="1"/>
    <n v="2"/>
    <x v="0"/>
    <x v="0"/>
    <x v="2"/>
    <x v="1"/>
  </r>
  <r>
    <n v="665"/>
    <s v="BN5763131"/>
    <x v="63"/>
    <x v="0"/>
    <x v="0"/>
    <x v="1"/>
    <n v="2"/>
    <n v="0"/>
    <x v="2"/>
    <n v="0"/>
    <n v="1"/>
    <n v="131300.68"/>
    <x v="1"/>
    <x v="2"/>
    <x v="0"/>
    <n v="1"/>
    <x v="0"/>
    <x v="0"/>
    <x v="0"/>
    <x v="1"/>
  </r>
  <r>
    <n v="666"/>
    <s v="BN5645685"/>
    <x v="63"/>
    <x v="0"/>
    <x v="1"/>
    <x v="19"/>
    <n v="10"/>
    <n v="0"/>
    <x v="2"/>
    <n v="1"/>
    <n v="1"/>
    <n v="84174.81"/>
    <x v="1"/>
    <x v="2"/>
    <x v="3"/>
    <n v="4"/>
    <x v="0"/>
    <x v="1"/>
    <x v="4"/>
    <x v="1"/>
  </r>
  <r>
    <n v="667"/>
    <s v="BN5725424"/>
    <x v="210"/>
    <x v="0"/>
    <x v="0"/>
    <x v="8"/>
    <n v="4"/>
    <n v="254141.46"/>
    <x v="0"/>
    <n v="0"/>
    <n v="1"/>
    <n v="160941.78"/>
    <x v="1"/>
    <x v="1"/>
    <x v="2"/>
    <n v="1"/>
    <x v="3"/>
    <x v="2"/>
    <x v="4"/>
    <x v="0"/>
  </r>
  <r>
    <n v="668"/>
    <s v="BN5574937"/>
    <x v="310"/>
    <x v="0"/>
    <x v="1"/>
    <x v="6"/>
    <n v="4"/>
    <n v="0"/>
    <x v="2"/>
    <n v="1"/>
    <n v="1"/>
    <n v="143954.99"/>
    <x v="1"/>
    <x v="1"/>
    <x v="2"/>
    <n v="1"/>
    <x v="0"/>
    <x v="0"/>
    <x v="3"/>
    <x v="1"/>
  </r>
  <r>
    <n v="669"/>
    <s v="BN5640738"/>
    <x v="160"/>
    <x v="1"/>
    <x v="1"/>
    <x v="17"/>
    <n v="4"/>
    <n v="245099.28"/>
    <x v="0"/>
    <n v="1"/>
    <n v="1"/>
    <n v="56297.85"/>
    <x v="1"/>
    <x v="2"/>
    <x v="1"/>
    <n v="1"/>
    <x v="3"/>
    <x v="1"/>
    <x v="2"/>
    <x v="0"/>
  </r>
  <r>
    <n v="670"/>
    <s v="BN5662310"/>
    <x v="230"/>
    <x v="0"/>
    <x v="0"/>
    <x v="0"/>
    <n v="6"/>
    <n v="352198.26"/>
    <x v="0"/>
    <n v="1"/>
    <n v="1"/>
    <n v="8404.73"/>
    <x v="1"/>
    <x v="0"/>
    <x v="0"/>
    <n v="2"/>
    <x v="2"/>
    <x v="3"/>
    <x v="0"/>
    <x v="0"/>
  </r>
  <r>
    <n v="671"/>
    <s v="BN5576281"/>
    <x v="311"/>
    <x v="2"/>
    <x v="0"/>
    <x v="36"/>
    <n v="4"/>
    <n v="244776.76"/>
    <x v="2"/>
    <n v="0"/>
    <n v="0"/>
    <n v="30020.09"/>
    <x v="1"/>
    <x v="0"/>
    <x v="1"/>
    <n v="1"/>
    <x v="3"/>
    <x v="3"/>
    <x v="2"/>
    <x v="1"/>
  </r>
  <r>
    <n v="672"/>
    <s v="BN5674904"/>
    <x v="136"/>
    <x v="0"/>
    <x v="1"/>
    <x v="0"/>
    <n v="10"/>
    <n v="0"/>
    <x v="2"/>
    <n v="0"/>
    <n v="1"/>
    <n v="58137.42"/>
    <x v="1"/>
    <x v="2"/>
    <x v="0"/>
    <n v="4"/>
    <x v="0"/>
    <x v="1"/>
    <x v="0"/>
    <x v="1"/>
  </r>
  <r>
    <n v="673"/>
    <s v="BN5720937"/>
    <x v="207"/>
    <x v="0"/>
    <x v="1"/>
    <x v="28"/>
    <n v="1"/>
    <n v="0"/>
    <x v="0"/>
    <n v="0"/>
    <n v="0"/>
    <n v="47472.68"/>
    <x v="1"/>
    <x v="0"/>
    <x v="2"/>
    <n v="1"/>
    <x v="0"/>
    <x v="3"/>
    <x v="3"/>
    <x v="0"/>
  </r>
  <r>
    <n v="674"/>
    <s v="BN5745534"/>
    <x v="230"/>
    <x v="1"/>
    <x v="0"/>
    <x v="15"/>
    <n v="7"/>
    <n v="237758.7"/>
    <x v="2"/>
    <n v="1"/>
    <n v="1"/>
    <n v="19131.71"/>
    <x v="1"/>
    <x v="0"/>
    <x v="2"/>
    <n v="3"/>
    <x v="3"/>
    <x v="3"/>
    <x v="4"/>
    <x v="1"/>
  </r>
  <r>
    <n v="675"/>
    <s v="BN5642307"/>
    <x v="312"/>
    <x v="1"/>
    <x v="1"/>
    <x v="12"/>
    <n v="6"/>
    <n v="0"/>
    <x v="2"/>
    <n v="1"/>
    <n v="1"/>
    <n v="187288.5"/>
    <x v="1"/>
    <x v="1"/>
    <x v="3"/>
    <n v="2"/>
    <x v="0"/>
    <x v="2"/>
    <x v="1"/>
    <x v="1"/>
  </r>
  <r>
    <n v="676"/>
    <s v="BN5754518"/>
    <x v="313"/>
    <x v="0"/>
    <x v="0"/>
    <x v="2"/>
    <n v="6"/>
    <n v="0"/>
    <x v="2"/>
    <n v="1"/>
    <n v="1"/>
    <n v="17603.810000000001"/>
    <x v="1"/>
    <x v="1"/>
    <x v="0"/>
    <n v="2"/>
    <x v="0"/>
    <x v="3"/>
    <x v="1"/>
    <x v="1"/>
  </r>
  <r>
    <n v="677"/>
    <s v="BN5606953"/>
    <x v="233"/>
    <x v="1"/>
    <x v="0"/>
    <x v="16"/>
    <n v="5"/>
    <n v="177472.88"/>
    <x v="2"/>
    <n v="1"/>
    <n v="0"/>
    <n v="67020.03"/>
    <x v="1"/>
    <x v="0"/>
    <x v="0"/>
    <n v="2"/>
    <x v="1"/>
    <x v="1"/>
    <x v="1"/>
    <x v="1"/>
  </r>
  <r>
    <n v="678"/>
    <s v="BN5715055"/>
    <x v="178"/>
    <x v="2"/>
    <x v="1"/>
    <x v="13"/>
    <n v="8"/>
    <n v="205407.24"/>
    <x v="0"/>
    <n v="0"/>
    <n v="1"/>
    <n v="147802.94"/>
    <x v="0"/>
    <x v="3"/>
    <x v="1"/>
    <n v="3"/>
    <x v="3"/>
    <x v="0"/>
    <x v="0"/>
    <x v="0"/>
  </r>
  <r>
    <n v="679"/>
    <s v="BN5810891"/>
    <x v="49"/>
    <x v="1"/>
    <x v="0"/>
    <x v="53"/>
    <n v="2"/>
    <n v="0"/>
    <x v="2"/>
    <n v="1"/>
    <n v="1"/>
    <n v="41610.620000000003"/>
    <x v="1"/>
    <x v="3"/>
    <x v="1"/>
    <n v="1"/>
    <x v="0"/>
    <x v="3"/>
    <x v="2"/>
    <x v="1"/>
  </r>
  <r>
    <n v="680"/>
    <s v="BN5668799"/>
    <x v="9"/>
    <x v="1"/>
    <x v="0"/>
    <x v="16"/>
    <n v="4"/>
    <n v="0"/>
    <x v="2"/>
    <n v="1"/>
    <n v="0"/>
    <n v="44255.65"/>
    <x v="1"/>
    <x v="2"/>
    <x v="0"/>
    <n v="1"/>
    <x v="0"/>
    <x v="3"/>
    <x v="1"/>
    <x v="1"/>
  </r>
  <r>
    <n v="681"/>
    <s v="BN5780717"/>
    <x v="314"/>
    <x v="0"/>
    <x v="1"/>
    <x v="30"/>
    <n v="6"/>
    <n v="194636.5"/>
    <x v="0"/>
    <n v="0"/>
    <n v="1"/>
    <n v="78416.14"/>
    <x v="1"/>
    <x v="1"/>
    <x v="1"/>
    <n v="2"/>
    <x v="3"/>
    <x v="1"/>
    <x v="2"/>
    <x v="0"/>
  </r>
  <r>
    <n v="682"/>
    <s v="BN5613793"/>
    <x v="29"/>
    <x v="1"/>
    <x v="1"/>
    <x v="14"/>
    <n v="6"/>
    <n v="256937.38"/>
    <x v="0"/>
    <n v="0"/>
    <n v="1"/>
    <n v="137254.54999999999"/>
    <x v="1"/>
    <x v="0"/>
    <x v="1"/>
    <n v="2"/>
    <x v="2"/>
    <x v="0"/>
    <x v="2"/>
    <x v="0"/>
  </r>
  <r>
    <n v="683"/>
    <s v="BN5775151"/>
    <x v="189"/>
    <x v="2"/>
    <x v="0"/>
    <x v="1"/>
    <n v="5"/>
    <n v="266865.18"/>
    <x v="0"/>
    <n v="0"/>
    <n v="1"/>
    <n v="151303.48000000001"/>
    <x v="1"/>
    <x v="0"/>
    <x v="0"/>
    <n v="2"/>
    <x v="2"/>
    <x v="2"/>
    <x v="0"/>
    <x v="0"/>
  </r>
  <r>
    <n v="684"/>
    <s v="BN5786818"/>
    <x v="213"/>
    <x v="2"/>
    <x v="0"/>
    <x v="20"/>
    <n v="9"/>
    <n v="283565.14"/>
    <x v="2"/>
    <n v="0"/>
    <n v="0"/>
    <n v="86333.63"/>
    <x v="1"/>
    <x v="3"/>
    <x v="0"/>
    <n v="4"/>
    <x v="2"/>
    <x v="1"/>
    <x v="0"/>
    <x v="1"/>
  </r>
  <r>
    <n v="685"/>
    <s v="BN5747780"/>
    <x v="202"/>
    <x v="0"/>
    <x v="1"/>
    <x v="9"/>
    <n v="10"/>
    <n v="270250.56"/>
    <x v="0"/>
    <n v="0"/>
    <n v="0"/>
    <n v="89801.9"/>
    <x v="1"/>
    <x v="1"/>
    <x v="2"/>
    <n v="4"/>
    <x v="2"/>
    <x v="1"/>
    <x v="3"/>
    <x v="0"/>
  </r>
  <r>
    <n v="686"/>
    <s v="BN5600250"/>
    <x v="63"/>
    <x v="1"/>
    <x v="1"/>
    <x v="0"/>
    <n v="3"/>
    <n v="357641.82"/>
    <x v="0"/>
    <n v="0"/>
    <n v="0"/>
    <n v="29358.57"/>
    <x v="0"/>
    <x v="2"/>
    <x v="0"/>
    <n v="1"/>
    <x v="2"/>
    <x v="3"/>
    <x v="0"/>
    <x v="0"/>
  </r>
  <r>
    <n v="687"/>
    <s v="BN5801190"/>
    <x v="146"/>
    <x v="0"/>
    <x v="0"/>
    <x v="8"/>
    <n v="3"/>
    <n v="224424.28"/>
    <x v="2"/>
    <n v="1"/>
    <n v="1"/>
    <n v="181600.72"/>
    <x v="1"/>
    <x v="2"/>
    <x v="2"/>
    <n v="1"/>
    <x v="3"/>
    <x v="2"/>
    <x v="4"/>
    <x v="1"/>
  </r>
  <r>
    <n v="688"/>
    <s v="BN5579247"/>
    <x v="86"/>
    <x v="2"/>
    <x v="0"/>
    <x v="13"/>
    <n v="6"/>
    <n v="253349.62"/>
    <x v="0"/>
    <n v="1"/>
    <n v="0"/>
    <n v="124118.71"/>
    <x v="0"/>
    <x v="3"/>
    <x v="1"/>
    <n v="2"/>
    <x v="3"/>
    <x v="0"/>
    <x v="0"/>
    <x v="0"/>
  </r>
  <r>
    <n v="689"/>
    <s v="BN5802654"/>
    <x v="107"/>
    <x v="0"/>
    <x v="0"/>
    <x v="21"/>
    <n v="8"/>
    <n v="272589.94"/>
    <x v="0"/>
    <n v="1"/>
    <n v="0"/>
    <n v="38867.46"/>
    <x v="0"/>
    <x v="0"/>
    <x v="1"/>
    <n v="3"/>
    <x v="2"/>
    <x v="3"/>
    <x v="2"/>
    <x v="0"/>
  </r>
  <r>
    <n v="690"/>
    <s v="BN5720562"/>
    <x v="270"/>
    <x v="0"/>
    <x v="0"/>
    <x v="18"/>
    <n v="6"/>
    <n v="132785.28"/>
    <x v="0"/>
    <n v="1"/>
    <n v="0"/>
    <n v="31106.67"/>
    <x v="1"/>
    <x v="0"/>
    <x v="3"/>
    <n v="2"/>
    <x v="1"/>
    <x v="3"/>
    <x v="1"/>
    <x v="0"/>
  </r>
  <r>
    <n v="691"/>
    <s v="BN5589406"/>
    <x v="126"/>
    <x v="2"/>
    <x v="1"/>
    <x v="7"/>
    <n v="2"/>
    <n v="245104.68"/>
    <x v="2"/>
    <n v="1"/>
    <n v="0"/>
    <n v="67611.360000000001"/>
    <x v="1"/>
    <x v="2"/>
    <x v="2"/>
    <n v="1"/>
    <x v="3"/>
    <x v="1"/>
    <x v="3"/>
    <x v="1"/>
  </r>
  <r>
    <n v="692"/>
    <s v="BN5688164"/>
    <x v="168"/>
    <x v="0"/>
    <x v="1"/>
    <x v="3"/>
    <n v="2"/>
    <n v="152817.70000000001"/>
    <x v="2"/>
    <n v="1"/>
    <n v="0"/>
    <n v="77837.63"/>
    <x v="1"/>
    <x v="3"/>
    <x v="0"/>
    <n v="1"/>
    <x v="1"/>
    <x v="1"/>
    <x v="0"/>
    <x v="1"/>
  </r>
  <r>
    <n v="693"/>
    <s v="BN5665151"/>
    <x v="237"/>
    <x v="2"/>
    <x v="1"/>
    <x v="18"/>
    <n v="9"/>
    <n v="290142.48"/>
    <x v="0"/>
    <n v="0"/>
    <n v="0"/>
    <n v="6078.46"/>
    <x v="1"/>
    <x v="3"/>
    <x v="3"/>
    <n v="4"/>
    <x v="2"/>
    <x v="3"/>
    <x v="1"/>
    <x v="0"/>
  </r>
  <r>
    <n v="694"/>
    <s v="BN5740813"/>
    <x v="114"/>
    <x v="0"/>
    <x v="1"/>
    <x v="10"/>
    <n v="7"/>
    <n v="0"/>
    <x v="2"/>
    <n v="1"/>
    <n v="1"/>
    <n v="177896.92"/>
    <x v="1"/>
    <x v="0"/>
    <x v="3"/>
    <n v="3"/>
    <x v="0"/>
    <x v="2"/>
    <x v="4"/>
    <x v="1"/>
  </r>
  <r>
    <n v="695"/>
    <s v="BN5680981"/>
    <x v="315"/>
    <x v="0"/>
    <x v="0"/>
    <x v="13"/>
    <n v="3"/>
    <n v="219460.44"/>
    <x v="0"/>
    <n v="1"/>
    <n v="1"/>
    <n v="123882.73"/>
    <x v="1"/>
    <x v="3"/>
    <x v="1"/>
    <n v="1"/>
    <x v="3"/>
    <x v="0"/>
    <x v="0"/>
    <x v="0"/>
  </r>
  <r>
    <n v="696"/>
    <s v="BN5748538"/>
    <x v="70"/>
    <x v="0"/>
    <x v="1"/>
    <x v="38"/>
    <n v="7"/>
    <n v="0"/>
    <x v="2"/>
    <n v="1"/>
    <n v="1"/>
    <n v="15304.08"/>
    <x v="1"/>
    <x v="2"/>
    <x v="1"/>
    <n v="3"/>
    <x v="0"/>
    <x v="3"/>
    <x v="2"/>
    <x v="1"/>
  </r>
  <r>
    <n v="697"/>
    <s v="BN5727212"/>
    <x v="316"/>
    <x v="1"/>
    <x v="1"/>
    <x v="46"/>
    <n v="2"/>
    <n v="128238.76"/>
    <x v="0"/>
    <n v="1"/>
    <n v="1"/>
    <n v="76569.64"/>
    <x v="0"/>
    <x v="1"/>
    <x v="1"/>
    <n v="1"/>
    <x v="1"/>
    <x v="1"/>
    <x v="2"/>
    <x v="0"/>
  </r>
  <r>
    <n v="698"/>
    <s v="BN5620117"/>
    <x v="76"/>
    <x v="2"/>
    <x v="0"/>
    <x v="38"/>
    <n v="2"/>
    <n v="212276.66"/>
    <x v="2"/>
    <n v="1"/>
    <n v="1"/>
    <n v="120657.32"/>
    <x v="0"/>
    <x v="1"/>
    <x v="1"/>
    <n v="1"/>
    <x v="3"/>
    <x v="0"/>
    <x v="2"/>
    <x v="1"/>
  </r>
  <r>
    <n v="699"/>
    <s v="BN5669429"/>
    <x v="317"/>
    <x v="1"/>
    <x v="1"/>
    <x v="18"/>
    <n v="3"/>
    <n v="0"/>
    <x v="2"/>
    <n v="1"/>
    <n v="1"/>
    <n v="16436.560000000001"/>
    <x v="1"/>
    <x v="3"/>
    <x v="3"/>
    <n v="1"/>
    <x v="0"/>
    <x v="3"/>
    <x v="1"/>
    <x v="1"/>
  </r>
  <r>
    <n v="700"/>
    <s v="BN5736447"/>
    <x v="56"/>
    <x v="2"/>
    <x v="1"/>
    <x v="19"/>
    <n v="1"/>
    <n v="363313.02"/>
    <x v="0"/>
    <n v="1"/>
    <n v="1"/>
    <n v="107667.91"/>
    <x v="1"/>
    <x v="3"/>
    <x v="3"/>
    <n v="1"/>
    <x v="2"/>
    <x v="0"/>
    <x v="4"/>
    <x v="0"/>
  </r>
  <r>
    <n v="701"/>
    <s v="BN5803370"/>
    <x v="80"/>
    <x v="0"/>
    <x v="0"/>
    <x v="15"/>
    <n v="6"/>
    <n v="0"/>
    <x v="2"/>
    <n v="1"/>
    <n v="0"/>
    <n v="95611.47"/>
    <x v="1"/>
    <x v="3"/>
    <x v="2"/>
    <n v="2"/>
    <x v="0"/>
    <x v="1"/>
    <x v="4"/>
    <x v="1"/>
  </r>
  <r>
    <n v="702"/>
    <s v="BN5659011"/>
    <x v="22"/>
    <x v="0"/>
    <x v="1"/>
    <x v="33"/>
    <n v="8"/>
    <n v="190257.72"/>
    <x v="0"/>
    <n v="0"/>
    <n v="0"/>
    <n v="19799.259999999998"/>
    <x v="1"/>
    <x v="2"/>
    <x v="2"/>
    <n v="3"/>
    <x v="1"/>
    <x v="3"/>
    <x v="3"/>
    <x v="0"/>
  </r>
  <r>
    <n v="703"/>
    <s v="BN5603349"/>
    <x v="165"/>
    <x v="1"/>
    <x v="0"/>
    <x v="23"/>
    <n v="3"/>
    <n v="253231.88"/>
    <x v="2"/>
    <n v="0"/>
    <n v="1"/>
    <n v="123214.74"/>
    <x v="1"/>
    <x v="0"/>
    <x v="1"/>
    <n v="1"/>
    <x v="3"/>
    <x v="0"/>
    <x v="2"/>
    <x v="1"/>
  </r>
  <r>
    <n v="704"/>
    <s v="BN5566205"/>
    <x v="27"/>
    <x v="1"/>
    <x v="1"/>
    <x v="18"/>
    <n v="2"/>
    <n v="0"/>
    <x v="2"/>
    <n v="0"/>
    <n v="1"/>
    <n v="71709.119999999995"/>
    <x v="1"/>
    <x v="1"/>
    <x v="3"/>
    <n v="1"/>
    <x v="0"/>
    <x v="1"/>
    <x v="1"/>
    <x v="1"/>
  </r>
  <r>
    <n v="705"/>
    <s v="BN5808534"/>
    <x v="173"/>
    <x v="2"/>
    <x v="1"/>
    <x v="18"/>
    <n v="3"/>
    <n v="152380.96"/>
    <x v="2"/>
    <n v="1"/>
    <n v="1"/>
    <n v="149066.14000000001"/>
    <x v="1"/>
    <x v="2"/>
    <x v="3"/>
    <n v="1"/>
    <x v="1"/>
    <x v="0"/>
    <x v="1"/>
    <x v="1"/>
  </r>
  <r>
    <n v="706"/>
    <s v="BN5580061"/>
    <x v="80"/>
    <x v="2"/>
    <x v="1"/>
    <x v="20"/>
    <n v="6"/>
    <n v="336573.62"/>
    <x v="1"/>
    <n v="1"/>
    <n v="0"/>
    <n v="20451.990000000002"/>
    <x v="0"/>
    <x v="3"/>
    <x v="0"/>
    <n v="2"/>
    <x v="2"/>
    <x v="3"/>
    <x v="0"/>
    <x v="1"/>
  </r>
  <r>
    <n v="707"/>
    <s v="BN5776144"/>
    <x v="216"/>
    <x v="2"/>
    <x v="1"/>
    <x v="12"/>
    <n v="5"/>
    <n v="176219.62"/>
    <x v="0"/>
    <n v="1"/>
    <n v="1"/>
    <n v="32825.5"/>
    <x v="1"/>
    <x v="0"/>
    <x v="3"/>
    <n v="2"/>
    <x v="1"/>
    <x v="3"/>
    <x v="1"/>
    <x v="0"/>
  </r>
  <r>
    <n v="708"/>
    <s v="BN5773722"/>
    <x v="157"/>
    <x v="0"/>
    <x v="1"/>
    <x v="0"/>
    <n v="5"/>
    <n v="0"/>
    <x v="2"/>
    <n v="1"/>
    <n v="0"/>
    <n v="6232.31"/>
    <x v="1"/>
    <x v="0"/>
    <x v="0"/>
    <n v="2"/>
    <x v="0"/>
    <x v="3"/>
    <x v="0"/>
    <x v="1"/>
  </r>
  <r>
    <n v="709"/>
    <s v="BN5649336"/>
    <x v="147"/>
    <x v="0"/>
    <x v="0"/>
    <x v="12"/>
    <n v="9"/>
    <n v="0"/>
    <x v="2"/>
    <n v="0"/>
    <n v="1"/>
    <n v="10357.030000000001"/>
    <x v="1"/>
    <x v="1"/>
    <x v="3"/>
    <n v="4"/>
    <x v="0"/>
    <x v="3"/>
    <x v="1"/>
    <x v="1"/>
  </r>
  <r>
    <n v="710"/>
    <s v="BN5734799"/>
    <x v="112"/>
    <x v="0"/>
    <x v="0"/>
    <x v="10"/>
    <n v="4"/>
    <n v="247943.02"/>
    <x v="2"/>
    <n v="1"/>
    <n v="0"/>
    <n v="147794.63"/>
    <x v="1"/>
    <x v="2"/>
    <x v="3"/>
    <n v="1"/>
    <x v="3"/>
    <x v="0"/>
    <x v="4"/>
    <x v="1"/>
  </r>
  <r>
    <n v="711"/>
    <s v="BN5722461"/>
    <x v="231"/>
    <x v="0"/>
    <x v="1"/>
    <x v="36"/>
    <n v="1"/>
    <n v="296232.96000000002"/>
    <x v="0"/>
    <n v="0"/>
    <n v="0"/>
    <n v="116973.48"/>
    <x v="1"/>
    <x v="1"/>
    <x v="1"/>
    <n v="1"/>
    <x v="2"/>
    <x v="0"/>
    <x v="2"/>
    <x v="0"/>
  </r>
  <r>
    <n v="712"/>
    <s v="BN5650201"/>
    <x v="177"/>
    <x v="2"/>
    <x v="1"/>
    <x v="12"/>
    <n v="7"/>
    <n v="232538.02"/>
    <x v="0"/>
    <n v="1"/>
    <n v="0"/>
    <n v="129964.94"/>
    <x v="1"/>
    <x v="0"/>
    <x v="3"/>
    <n v="3"/>
    <x v="3"/>
    <x v="0"/>
    <x v="1"/>
    <x v="0"/>
  </r>
  <r>
    <n v="713"/>
    <s v="BN5629361"/>
    <x v="278"/>
    <x v="1"/>
    <x v="1"/>
    <x v="16"/>
    <n v="2"/>
    <n v="241198.42"/>
    <x v="0"/>
    <n v="1"/>
    <n v="0"/>
    <n v="92816.86"/>
    <x v="1"/>
    <x v="0"/>
    <x v="0"/>
    <n v="1"/>
    <x v="3"/>
    <x v="1"/>
    <x v="1"/>
    <x v="0"/>
  </r>
  <r>
    <n v="714"/>
    <s v="BN5716077"/>
    <x v="8"/>
    <x v="0"/>
    <x v="0"/>
    <x v="1"/>
    <n v="4"/>
    <n v="288521"/>
    <x v="0"/>
    <n v="1"/>
    <n v="0"/>
    <n v="172114.67"/>
    <x v="1"/>
    <x v="1"/>
    <x v="0"/>
    <n v="1"/>
    <x v="2"/>
    <x v="2"/>
    <x v="0"/>
    <x v="0"/>
  </r>
  <r>
    <n v="715"/>
    <s v="BN5807522"/>
    <x v="123"/>
    <x v="1"/>
    <x v="0"/>
    <x v="11"/>
    <n v="4"/>
    <n v="173211"/>
    <x v="1"/>
    <n v="1"/>
    <n v="0"/>
    <n v="16649.310000000001"/>
    <x v="0"/>
    <x v="0"/>
    <x v="2"/>
    <n v="1"/>
    <x v="1"/>
    <x v="3"/>
    <x v="3"/>
    <x v="1"/>
  </r>
  <r>
    <n v="716"/>
    <s v="BN5578890"/>
    <x v="318"/>
    <x v="0"/>
    <x v="1"/>
    <x v="10"/>
    <n v="10"/>
    <n v="0"/>
    <x v="2"/>
    <n v="1"/>
    <n v="0"/>
    <n v="144517.19"/>
    <x v="1"/>
    <x v="3"/>
    <x v="3"/>
    <n v="4"/>
    <x v="0"/>
    <x v="0"/>
    <x v="4"/>
    <x v="1"/>
  </r>
  <r>
    <n v="717"/>
    <s v="BN5677282"/>
    <x v="319"/>
    <x v="2"/>
    <x v="0"/>
    <x v="24"/>
    <n v="5"/>
    <n v="117259.94"/>
    <x v="0"/>
    <n v="0"/>
    <n v="0"/>
    <n v="182038.6"/>
    <x v="1"/>
    <x v="1"/>
    <x v="3"/>
    <n v="2"/>
    <x v="1"/>
    <x v="2"/>
    <x v="1"/>
    <x v="0"/>
  </r>
  <r>
    <n v="718"/>
    <s v="BN5803985"/>
    <x v="245"/>
    <x v="1"/>
    <x v="0"/>
    <x v="0"/>
    <n v="6"/>
    <n v="0"/>
    <x v="2"/>
    <n v="0"/>
    <n v="0"/>
    <n v="24210.560000000001"/>
    <x v="1"/>
    <x v="2"/>
    <x v="0"/>
    <n v="2"/>
    <x v="0"/>
    <x v="3"/>
    <x v="0"/>
    <x v="1"/>
  </r>
  <r>
    <n v="719"/>
    <s v="BN5696772"/>
    <x v="209"/>
    <x v="0"/>
    <x v="1"/>
    <x v="13"/>
    <n v="11"/>
    <n v="0"/>
    <x v="2"/>
    <n v="0"/>
    <n v="0"/>
    <n v="172175.9"/>
    <x v="1"/>
    <x v="1"/>
    <x v="1"/>
    <n v="4"/>
    <x v="0"/>
    <x v="2"/>
    <x v="0"/>
    <x v="1"/>
  </r>
  <r>
    <n v="720"/>
    <s v="BN5653693"/>
    <x v="266"/>
    <x v="0"/>
    <x v="0"/>
    <x v="3"/>
    <n v="6"/>
    <n v="0"/>
    <x v="0"/>
    <n v="1"/>
    <n v="1"/>
    <n v="47578.45"/>
    <x v="1"/>
    <x v="0"/>
    <x v="0"/>
    <n v="2"/>
    <x v="0"/>
    <x v="3"/>
    <x v="0"/>
    <x v="0"/>
  </r>
  <r>
    <n v="721"/>
    <s v="BN5721571"/>
    <x v="320"/>
    <x v="1"/>
    <x v="0"/>
    <x v="27"/>
    <n v="3"/>
    <n v="419534.62"/>
    <x v="2"/>
    <n v="1"/>
    <n v="1"/>
    <n v="150694.42000000001"/>
    <x v="0"/>
    <x v="2"/>
    <x v="1"/>
    <n v="1"/>
    <x v="2"/>
    <x v="2"/>
    <x v="2"/>
    <x v="1"/>
  </r>
  <r>
    <n v="722"/>
    <s v="BN5578674"/>
    <x v="309"/>
    <x v="1"/>
    <x v="0"/>
    <x v="0"/>
    <n v="7"/>
    <n v="259268.5"/>
    <x v="2"/>
    <n v="1"/>
    <n v="1"/>
    <n v="177683.02"/>
    <x v="0"/>
    <x v="1"/>
    <x v="0"/>
    <n v="3"/>
    <x v="2"/>
    <x v="2"/>
    <x v="0"/>
    <x v="1"/>
  </r>
  <r>
    <n v="723"/>
    <s v="BN5736792"/>
    <x v="22"/>
    <x v="0"/>
    <x v="1"/>
    <x v="51"/>
    <n v="2"/>
    <n v="0"/>
    <x v="2"/>
    <n v="0"/>
    <n v="0"/>
    <n v="66088.83"/>
    <x v="1"/>
    <x v="2"/>
    <x v="2"/>
    <n v="1"/>
    <x v="0"/>
    <x v="1"/>
    <x v="3"/>
    <x v="1"/>
  </r>
  <r>
    <n v="724"/>
    <s v="BN5571886"/>
    <x v="43"/>
    <x v="0"/>
    <x v="0"/>
    <x v="16"/>
    <n v="3"/>
    <n v="339648.92"/>
    <x v="0"/>
    <n v="1"/>
    <n v="0"/>
    <n v="169291.7"/>
    <x v="1"/>
    <x v="3"/>
    <x v="0"/>
    <n v="1"/>
    <x v="2"/>
    <x v="2"/>
    <x v="1"/>
    <x v="0"/>
  </r>
  <r>
    <n v="725"/>
    <s v="BN5626655"/>
    <x v="163"/>
    <x v="0"/>
    <x v="1"/>
    <x v="18"/>
    <n v="4"/>
    <n v="195060.5"/>
    <x v="0"/>
    <n v="1"/>
    <n v="1"/>
    <n v="117140.41"/>
    <x v="1"/>
    <x v="2"/>
    <x v="3"/>
    <n v="1"/>
    <x v="3"/>
    <x v="0"/>
    <x v="1"/>
    <x v="0"/>
  </r>
  <r>
    <n v="726"/>
    <s v="BN5672605"/>
    <x v="321"/>
    <x v="0"/>
    <x v="0"/>
    <x v="0"/>
    <n v="11"/>
    <n v="291977.3"/>
    <x v="2"/>
    <n v="1"/>
    <n v="1"/>
    <n v="79510.37"/>
    <x v="1"/>
    <x v="3"/>
    <x v="0"/>
    <n v="4"/>
    <x v="2"/>
    <x v="1"/>
    <x v="0"/>
    <x v="1"/>
  </r>
  <r>
    <n v="727"/>
    <s v="BN5673483"/>
    <x v="147"/>
    <x v="0"/>
    <x v="1"/>
    <x v="24"/>
    <n v="10"/>
    <n v="0"/>
    <x v="2"/>
    <n v="0"/>
    <n v="1"/>
    <n v="77108.66"/>
    <x v="1"/>
    <x v="1"/>
    <x v="3"/>
    <n v="4"/>
    <x v="0"/>
    <x v="1"/>
    <x v="1"/>
    <x v="1"/>
  </r>
  <r>
    <n v="728"/>
    <s v="BN5767345"/>
    <x v="152"/>
    <x v="0"/>
    <x v="0"/>
    <x v="11"/>
    <n v="8"/>
    <n v="0"/>
    <x v="1"/>
    <n v="1"/>
    <n v="1"/>
    <n v="9679.2800000000007"/>
    <x v="1"/>
    <x v="2"/>
    <x v="2"/>
    <n v="3"/>
    <x v="0"/>
    <x v="3"/>
    <x v="3"/>
    <x v="1"/>
  </r>
  <r>
    <n v="729"/>
    <s v="BN5654151"/>
    <x v="166"/>
    <x v="0"/>
    <x v="0"/>
    <x v="20"/>
    <n v="6"/>
    <n v="274988.56"/>
    <x v="0"/>
    <n v="1"/>
    <n v="0"/>
    <n v="81753.919999999998"/>
    <x v="1"/>
    <x v="2"/>
    <x v="0"/>
    <n v="2"/>
    <x v="2"/>
    <x v="1"/>
    <x v="0"/>
    <x v="0"/>
  </r>
  <r>
    <n v="730"/>
    <s v="BN5612438"/>
    <x v="322"/>
    <x v="0"/>
    <x v="0"/>
    <x v="38"/>
    <n v="2"/>
    <n v="0"/>
    <x v="0"/>
    <n v="0"/>
    <n v="0"/>
    <n v="131372.38"/>
    <x v="0"/>
    <x v="1"/>
    <x v="1"/>
    <n v="1"/>
    <x v="0"/>
    <x v="0"/>
    <x v="2"/>
    <x v="0"/>
  </r>
  <r>
    <n v="731"/>
    <s v="BN5812663"/>
    <x v="29"/>
    <x v="0"/>
    <x v="1"/>
    <x v="9"/>
    <n v="7"/>
    <n v="294720"/>
    <x v="0"/>
    <n v="1"/>
    <n v="1"/>
    <n v="25310.82"/>
    <x v="1"/>
    <x v="0"/>
    <x v="2"/>
    <n v="3"/>
    <x v="2"/>
    <x v="3"/>
    <x v="3"/>
    <x v="0"/>
  </r>
  <r>
    <n v="732"/>
    <s v="BN5790670"/>
    <x v="86"/>
    <x v="0"/>
    <x v="0"/>
    <x v="11"/>
    <n v="11"/>
    <n v="0"/>
    <x v="2"/>
    <n v="0"/>
    <n v="0"/>
    <n v="187925.75"/>
    <x v="1"/>
    <x v="3"/>
    <x v="2"/>
    <n v="4"/>
    <x v="0"/>
    <x v="2"/>
    <x v="3"/>
    <x v="1"/>
  </r>
  <r>
    <n v="733"/>
    <s v="BN5723786"/>
    <x v="67"/>
    <x v="1"/>
    <x v="1"/>
    <x v="8"/>
    <n v="4"/>
    <n v="250334.04"/>
    <x v="0"/>
    <n v="0"/>
    <n v="0"/>
    <n v="98820.39"/>
    <x v="1"/>
    <x v="2"/>
    <x v="2"/>
    <n v="1"/>
    <x v="3"/>
    <x v="1"/>
    <x v="4"/>
    <x v="0"/>
  </r>
  <r>
    <n v="734"/>
    <s v="BN5744520"/>
    <x v="65"/>
    <x v="2"/>
    <x v="1"/>
    <x v="3"/>
    <n v="10"/>
    <n v="242304.1"/>
    <x v="2"/>
    <n v="1"/>
    <n v="0"/>
    <n v="64166.7"/>
    <x v="0"/>
    <x v="3"/>
    <x v="0"/>
    <n v="4"/>
    <x v="3"/>
    <x v="1"/>
    <x v="0"/>
    <x v="1"/>
  </r>
  <r>
    <n v="735"/>
    <s v="BN5612879"/>
    <x v="176"/>
    <x v="2"/>
    <x v="0"/>
    <x v="52"/>
    <n v="8"/>
    <n v="257962.14"/>
    <x v="0"/>
    <n v="0"/>
    <n v="1"/>
    <n v="176924.21"/>
    <x v="0"/>
    <x v="1"/>
    <x v="1"/>
    <n v="3"/>
    <x v="2"/>
    <x v="2"/>
    <x v="2"/>
    <x v="0"/>
  </r>
  <r>
    <n v="736"/>
    <s v="BN5784122"/>
    <x v="11"/>
    <x v="0"/>
    <x v="1"/>
    <x v="40"/>
    <n v="7"/>
    <n v="0"/>
    <x v="0"/>
    <n v="1"/>
    <n v="1"/>
    <n v="90055.08"/>
    <x v="1"/>
    <x v="1"/>
    <x v="1"/>
    <n v="3"/>
    <x v="0"/>
    <x v="1"/>
    <x v="2"/>
    <x v="0"/>
  </r>
  <r>
    <n v="737"/>
    <s v="BN5794191"/>
    <x v="262"/>
    <x v="1"/>
    <x v="1"/>
    <x v="44"/>
    <n v="7"/>
    <n v="303717.96000000002"/>
    <x v="0"/>
    <n v="1"/>
    <n v="1"/>
    <n v="72814.31"/>
    <x v="1"/>
    <x v="3"/>
    <x v="1"/>
    <n v="3"/>
    <x v="2"/>
    <x v="1"/>
    <x v="2"/>
    <x v="0"/>
  </r>
  <r>
    <n v="738"/>
    <s v="BN5766654"/>
    <x v="145"/>
    <x v="0"/>
    <x v="1"/>
    <x v="18"/>
    <n v="3"/>
    <n v="229256.8"/>
    <x v="0"/>
    <n v="0"/>
    <n v="1"/>
    <n v="168290.06"/>
    <x v="1"/>
    <x v="1"/>
    <x v="3"/>
    <n v="1"/>
    <x v="3"/>
    <x v="2"/>
    <x v="1"/>
    <x v="0"/>
  </r>
  <r>
    <n v="739"/>
    <s v="BN5660949"/>
    <x v="53"/>
    <x v="0"/>
    <x v="1"/>
    <x v="17"/>
    <n v="7"/>
    <n v="0"/>
    <x v="2"/>
    <n v="1"/>
    <n v="0"/>
    <n v="161767.38"/>
    <x v="1"/>
    <x v="3"/>
    <x v="1"/>
    <n v="3"/>
    <x v="0"/>
    <x v="2"/>
    <x v="2"/>
    <x v="1"/>
  </r>
  <r>
    <n v="740"/>
    <s v="BN5705552"/>
    <x v="272"/>
    <x v="0"/>
    <x v="0"/>
    <x v="34"/>
    <n v="9"/>
    <n v="190118.04"/>
    <x v="2"/>
    <n v="1"/>
    <n v="0"/>
    <n v="44420.18"/>
    <x v="1"/>
    <x v="2"/>
    <x v="2"/>
    <n v="4"/>
    <x v="1"/>
    <x v="3"/>
    <x v="3"/>
    <x v="1"/>
  </r>
  <r>
    <n v="741"/>
    <s v="BN5637327"/>
    <x v="153"/>
    <x v="0"/>
    <x v="0"/>
    <x v="9"/>
    <n v="8"/>
    <n v="257472.78"/>
    <x v="0"/>
    <n v="0"/>
    <n v="1"/>
    <n v="37147.61"/>
    <x v="1"/>
    <x v="0"/>
    <x v="2"/>
    <n v="3"/>
    <x v="2"/>
    <x v="3"/>
    <x v="3"/>
    <x v="0"/>
  </r>
  <r>
    <n v="742"/>
    <s v="BN5716748"/>
    <x v="292"/>
    <x v="0"/>
    <x v="1"/>
    <x v="9"/>
    <n v="9"/>
    <n v="312650.76"/>
    <x v="0"/>
    <n v="1"/>
    <n v="1"/>
    <n v="125381.02"/>
    <x v="1"/>
    <x v="1"/>
    <x v="2"/>
    <n v="4"/>
    <x v="2"/>
    <x v="0"/>
    <x v="3"/>
    <x v="0"/>
  </r>
  <r>
    <n v="743"/>
    <s v="BN5696144"/>
    <x v="14"/>
    <x v="0"/>
    <x v="1"/>
    <x v="6"/>
    <n v="8"/>
    <n v="210811.94"/>
    <x v="0"/>
    <n v="1"/>
    <n v="1"/>
    <n v="149853.89000000001"/>
    <x v="1"/>
    <x v="0"/>
    <x v="2"/>
    <n v="3"/>
    <x v="3"/>
    <x v="2"/>
    <x v="3"/>
    <x v="0"/>
  </r>
  <r>
    <n v="744"/>
    <s v="BN5641588"/>
    <x v="235"/>
    <x v="0"/>
    <x v="0"/>
    <x v="23"/>
    <n v="3"/>
    <n v="177830.74"/>
    <x v="1"/>
    <n v="0"/>
    <n v="0"/>
    <n v="161435.01999999999"/>
    <x v="0"/>
    <x v="0"/>
    <x v="1"/>
    <n v="1"/>
    <x v="1"/>
    <x v="2"/>
    <x v="2"/>
    <x v="1"/>
  </r>
  <r>
    <n v="745"/>
    <s v="BN5670668"/>
    <x v="123"/>
    <x v="0"/>
    <x v="1"/>
    <x v="52"/>
    <n v="9"/>
    <n v="0"/>
    <x v="2"/>
    <n v="1"/>
    <n v="1"/>
    <n v="102925.75999999999"/>
    <x v="1"/>
    <x v="0"/>
    <x v="1"/>
    <n v="4"/>
    <x v="0"/>
    <x v="0"/>
    <x v="2"/>
    <x v="1"/>
  </r>
  <r>
    <n v="746"/>
    <s v="BN5639972"/>
    <x v="141"/>
    <x v="0"/>
    <x v="1"/>
    <x v="20"/>
    <n v="6"/>
    <n v="0"/>
    <x v="2"/>
    <n v="1"/>
    <n v="1"/>
    <n v="70899.27"/>
    <x v="1"/>
    <x v="0"/>
    <x v="0"/>
    <n v="2"/>
    <x v="0"/>
    <x v="1"/>
    <x v="0"/>
    <x v="1"/>
  </r>
  <r>
    <n v="747"/>
    <s v="BN5787532"/>
    <x v="323"/>
    <x v="0"/>
    <x v="1"/>
    <x v="56"/>
    <n v="3"/>
    <n v="321960.06"/>
    <x v="0"/>
    <n v="0"/>
    <n v="0"/>
    <n v="145936.28"/>
    <x v="1"/>
    <x v="3"/>
    <x v="2"/>
    <n v="1"/>
    <x v="2"/>
    <x v="0"/>
    <x v="3"/>
    <x v="0"/>
  </r>
  <r>
    <n v="748"/>
    <s v="BN5587448"/>
    <x v="324"/>
    <x v="1"/>
    <x v="0"/>
    <x v="17"/>
    <n v="6"/>
    <n v="355239.42"/>
    <x v="0"/>
    <n v="1"/>
    <n v="0"/>
    <n v="54227.06"/>
    <x v="1"/>
    <x v="1"/>
    <x v="1"/>
    <n v="2"/>
    <x v="2"/>
    <x v="1"/>
    <x v="2"/>
    <x v="0"/>
  </r>
  <r>
    <n v="749"/>
    <s v="BN5812947"/>
    <x v="184"/>
    <x v="1"/>
    <x v="1"/>
    <x v="16"/>
    <n v="3"/>
    <n v="124553.98"/>
    <x v="0"/>
    <n v="1"/>
    <n v="1"/>
    <n v="59280.79"/>
    <x v="1"/>
    <x v="3"/>
    <x v="0"/>
    <n v="1"/>
    <x v="1"/>
    <x v="1"/>
    <x v="1"/>
    <x v="0"/>
  </r>
  <r>
    <n v="750"/>
    <s v="BN5698752"/>
    <x v="232"/>
    <x v="2"/>
    <x v="1"/>
    <x v="17"/>
    <n v="5"/>
    <n v="255119.94"/>
    <x v="2"/>
    <n v="1"/>
    <n v="1"/>
    <n v="126952.5"/>
    <x v="1"/>
    <x v="1"/>
    <x v="1"/>
    <n v="2"/>
    <x v="3"/>
    <x v="0"/>
    <x v="2"/>
    <x v="1"/>
  </r>
  <r>
    <n v="751"/>
    <s v="BN5790227"/>
    <x v="217"/>
    <x v="0"/>
    <x v="1"/>
    <x v="1"/>
    <n v="1"/>
    <n v="0"/>
    <x v="2"/>
    <n v="0"/>
    <n v="1"/>
    <n v="130567.02"/>
    <x v="1"/>
    <x v="0"/>
    <x v="0"/>
    <n v="1"/>
    <x v="0"/>
    <x v="0"/>
    <x v="0"/>
    <x v="1"/>
  </r>
  <r>
    <n v="752"/>
    <s v="BN5634158"/>
    <x v="110"/>
    <x v="2"/>
    <x v="0"/>
    <x v="40"/>
    <n v="10"/>
    <n v="191046.32"/>
    <x v="0"/>
    <n v="1"/>
    <n v="0"/>
    <n v="73294.48"/>
    <x v="1"/>
    <x v="3"/>
    <x v="1"/>
    <n v="4"/>
    <x v="1"/>
    <x v="1"/>
    <x v="2"/>
    <x v="0"/>
  </r>
  <r>
    <n v="753"/>
    <s v="BN5677218"/>
    <x v="35"/>
    <x v="0"/>
    <x v="0"/>
    <x v="12"/>
    <n v="8"/>
    <n v="215498.06"/>
    <x v="0"/>
    <n v="1"/>
    <n v="1"/>
    <n v="3937.37"/>
    <x v="1"/>
    <x v="1"/>
    <x v="3"/>
    <n v="3"/>
    <x v="3"/>
    <x v="3"/>
    <x v="1"/>
    <x v="0"/>
  </r>
  <r>
    <n v="754"/>
    <s v="BN5661439"/>
    <x v="325"/>
    <x v="2"/>
    <x v="1"/>
    <x v="24"/>
    <n v="3"/>
    <n v="221554.52"/>
    <x v="2"/>
    <n v="1"/>
    <n v="0"/>
    <n v="2383.59"/>
    <x v="1"/>
    <x v="3"/>
    <x v="3"/>
    <n v="1"/>
    <x v="3"/>
    <x v="3"/>
    <x v="1"/>
    <x v="1"/>
  </r>
  <r>
    <n v="755"/>
    <s v="BN5685910"/>
    <x v="326"/>
    <x v="1"/>
    <x v="0"/>
    <x v="2"/>
    <n v="6"/>
    <n v="333467.84000000003"/>
    <x v="2"/>
    <n v="1"/>
    <n v="0"/>
    <n v="14279.44"/>
    <x v="1"/>
    <x v="3"/>
    <x v="0"/>
    <n v="2"/>
    <x v="2"/>
    <x v="3"/>
    <x v="1"/>
    <x v="1"/>
  </r>
  <r>
    <n v="756"/>
    <s v="BN5660014"/>
    <x v="327"/>
    <x v="0"/>
    <x v="1"/>
    <x v="8"/>
    <n v="10"/>
    <n v="314241.71999999997"/>
    <x v="2"/>
    <n v="1"/>
    <n v="0"/>
    <n v="141300.53"/>
    <x v="1"/>
    <x v="3"/>
    <x v="2"/>
    <n v="4"/>
    <x v="2"/>
    <x v="0"/>
    <x v="4"/>
    <x v="1"/>
  </r>
  <r>
    <n v="757"/>
    <s v="BN5637892"/>
    <x v="70"/>
    <x v="2"/>
    <x v="0"/>
    <x v="18"/>
    <n v="3"/>
    <n v="254321.56"/>
    <x v="2"/>
    <n v="1"/>
    <n v="0"/>
    <n v="78140.75"/>
    <x v="1"/>
    <x v="2"/>
    <x v="3"/>
    <n v="1"/>
    <x v="3"/>
    <x v="1"/>
    <x v="1"/>
    <x v="1"/>
  </r>
  <r>
    <n v="758"/>
    <s v="BN5815277"/>
    <x v="328"/>
    <x v="1"/>
    <x v="0"/>
    <x v="34"/>
    <n v="3"/>
    <n v="0"/>
    <x v="2"/>
    <n v="1"/>
    <n v="1"/>
    <n v="117431.1"/>
    <x v="1"/>
    <x v="3"/>
    <x v="2"/>
    <n v="1"/>
    <x v="0"/>
    <x v="0"/>
    <x v="3"/>
    <x v="1"/>
  </r>
  <r>
    <n v="759"/>
    <s v="BN5647012"/>
    <x v="329"/>
    <x v="0"/>
    <x v="0"/>
    <x v="24"/>
    <n v="10"/>
    <n v="312183.94"/>
    <x v="0"/>
    <n v="1"/>
    <n v="0"/>
    <n v="72008.61"/>
    <x v="1"/>
    <x v="0"/>
    <x v="3"/>
    <n v="4"/>
    <x v="2"/>
    <x v="1"/>
    <x v="1"/>
    <x v="0"/>
  </r>
  <r>
    <n v="760"/>
    <s v="BN5625857"/>
    <x v="70"/>
    <x v="0"/>
    <x v="1"/>
    <x v="14"/>
    <n v="6"/>
    <n v="197336.36"/>
    <x v="0"/>
    <n v="1"/>
    <n v="1"/>
    <n v="60887.58"/>
    <x v="1"/>
    <x v="2"/>
    <x v="1"/>
    <n v="2"/>
    <x v="3"/>
    <x v="1"/>
    <x v="2"/>
    <x v="0"/>
  </r>
  <r>
    <n v="761"/>
    <s v="BN5583125"/>
    <x v="330"/>
    <x v="0"/>
    <x v="0"/>
    <x v="3"/>
    <n v="6"/>
    <n v="268044.12"/>
    <x v="0"/>
    <n v="1"/>
    <n v="0"/>
    <n v="194764.83"/>
    <x v="1"/>
    <x v="0"/>
    <x v="0"/>
    <n v="2"/>
    <x v="2"/>
    <x v="2"/>
    <x v="0"/>
    <x v="0"/>
  </r>
  <r>
    <n v="762"/>
    <s v="BN5582654"/>
    <x v="185"/>
    <x v="0"/>
    <x v="0"/>
    <x v="12"/>
    <n v="6"/>
    <n v="248302.18"/>
    <x v="0"/>
    <n v="1"/>
    <n v="0"/>
    <n v="88705.14"/>
    <x v="0"/>
    <x v="2"/>
    <x v="3"/>
    <n v="2"/>
    <x v="3"/>
    <x v="1"/>
    <x v="1"/>
    <x v="0"/>
  </r>
  <r>
    <n v="763"/>
    <s v="BN5637789"/>
    <x v="118"/>
    <x v="2"/>
    <x v="0"/>
    <x v="18"/>
    <n v="7"/>
    <n v="154507"/>
    <x v="0"/>
    <n v="0"/>
    <n v="0"/>
    <n v="35817.97"/>
    <x v="0"/>
    <x v="2"/>
    <x v="3"/>
    <n v="3"/>
    <x v="1"/>
    <x v="3"/>
    <x v="1"/>
    <x v="0"/>
  </r>
  <r>
    <n v="764"/>
    <s v="BN5622663"/>
    <x v="56"/>
    <x v="2"/>
    <x v="0"/>
    <x v="29"/>
    <n v="2"/>
    <n v="228584.95999999999"/>
    <x v="0"/>
    <n v="1"/>
    <n v="0"/>
    <n v="31520.400000000001"/>
    <x v="1"/>
    <x v="3"/>
    <x v="2"/>
    <n v="1"/>
    <x v="3"/>
    <x v="3"/>
    <x v="3"/>
    <x v="0"/>
  </r>
  <r>
    <n v="765"/>
    <s v="BN5671969"/>
    <x v="91"/>
    <x v="2"/>
    <x v="1"/>
    <x v="3"/>
    <n v="3"/>
    <n v="280160.64000000001"/>
    <x v="1"/>
    <n v="1"/>
    <n v="1"/>
    <n v="157908.19"/>
    <x v="0"/>
    <x v="2"/>
    <x v="0"/>
    <n v="1"/>
    <x v="2"/>
    <x v="2"/>
    <x v="0"/>
    <x v="1"/>
  </r>
  <r>
    <n v="766"/>
    <s v="BN5812264"/>
    <x v="91"/>
    <x v="1"/>
    <x v="0"/>
    <x v="7"/>
    <n v="3"/>
    <n v="270555.92"/>
    <x v="0"/>
    <n v="1"/>
    <n v="0"/>
    <n v="142200.15"/>
    <x v="1"/>
    <x v="2"/>
    <x v="2"/>
    <n v="1"/>
    <x v="2"/>
    <x v="0"/>
    <x v="3"/>
    <x v="0"/>
  </r>
  <r>
    <n v="767"/>
    <s v="BN5810777"/>
    <x v="298"/>
    <x v="0"/>
    <x v="0"/>
    <x v="57"/>
    <n v="3"/>
    <n v="0"/>
    <x v="2"/>
    <n v="0"/>
    <n v="1"/>
    <n v="182055.36"/>
    <x v="1"/>
    <x v="2"/>
    <x v="1"/>
    <n v="1"/>
    <x v="0"/>
    <x v="2"/>
    <x v="2"/>
    <x v="1"/>
  </r>
  <r>
    <n v="768"/>
    <s v="BN5677834"/>
    <x v="308"/>
    <x v="2"/>
    <x v="1"/>
    <x v="52"/>
    <n v="10"/>
    <n v="231841.24"/>
    <x v="2"/>
    <n v="0"/>
    <n v="0"/>
    <n v="157552.07999999999"/>
    <x v="0"/>
    <x v="3"/>
    <x v="1"/>
    <n v="4"/>
    <x v="3"/>
    <x v="2"/>
    <x v="2"/>
    <x v="1"/>
  </r>
  <r>
    <n v="769"/>
    <s v="BN5724209"/>
    <x v="9"/>
    <x v="1"/>
    <x v="1"/>
    <x v="1"/>
    <n v="3"/>
    <n v="239565.44"/>
    <x v="2"/>
    <n v="0"/>
    <n v="0"/>
    <n v="120284.67"/>
    <x v="1"/>
    <x v="2"/>
    <x v="0"/>
    <n v="1"/>
    <x v="3"/>
    <x v="0"/>
    <x v="0"/>
    <x v="1"/>
  </r>
  <r>
    <n v="770"/>
    <s v="BN5685242"/>
    <x v="187"/>
    <x v="0"/>
    <x v="0"/>
    <x v="54"/>
    <n v="2"/>
    <n v="229431.42"/>
    <x v="0"/>
    <n v="0"/>
    <n v="1"/>
    <n v="24506.95"/>
    <x v="0"/>
    <x v="1"/>
    <x v="1"/>
    <n v="1"/>
    <x v="3"/>
    <x v="3"/>
    <x v="2"/>
    <x v="0"/>
  </r>
  <r>
    <n v="771"/>
    <s v="BN5584004"/>
    <x v="56"/>
    <x v="2"/>
    <x v="0"/>
    <x v="18"/>
    <n v="3"/>
    <n v="259497.08"/>
    <x v="2"/>
    <n v="0"/>
    <n v="0"/>
    <n v="47271.61"/>
    <x v="0"/>
    <x v="3"/>
    <x v="3"/>
    <n v="1"/>
    <x v="2"/>
    <x v="3"/>
    <x v="1"/>
    <x v="1"/>
  </r>
  <r>
    <n v="772"/>
    <s v="BN5640355"/>
    <x v="131"/>
    <x v="0"/>
    <x v="1"/>
    <x v="8"/>
    <n v="5"/>
    <n v="259445.14"/>
    <x v="0"/>
    <n v="0"/>
    <n v="0"/>
    <n v="41176.6"/>
    <x v="1"/>
    <x v="2"/>
    <x v="2"/>
    <n v="2"/>
    <x v="2"/>
    <x v="3"/>
    <x v="4"/>
    <x v="0"/>
  </r>
  <r>
    <n v="773"/>
    <s v="BN5639227"/>
    <x v="114"/>
    <x v="0"/>
    <x v="1"/>
    <x v="15"/>
    <n v="3"/>
    <n v="0"/>
    <x v="2"/>
    <n v="0"/>
    <n v="1"/>
    <n v="9468.64"/>
    <x v="1"/>
    <x v="0"/>
    <x v="2"/>
    <n v="1"/>
    <x v="0"/>
    <x v="3"/>
    <x v="4"/>
    <x v="1"/>
  </r>
  <r>
    <n v="774"/>
    <s v="BN5685233"/>
    <x v="168"/>
    <x v="0"/>
    <x v="1"/>
    <x v="18"/>
    <n v="4"/>
    <n v="278360.40000000002"/>
    <x v="0"/>
    <n v="0"/>
    <n v="0"/>
    <n v="123880.19"/>
    <x v="1"/>
    <x v="3"/>
    <x v="3"/>
    <n v="1"/>
    <x v="2"/>
    <x v="0"/>
    <x v="1"/>
    <x v="0"/>
  </r>
  <r>
    <n v="775"/>
    <s v="BN5789071"/>
    <x v="20"/>
    <x v="2"/>
    <x v="1"/>
    <x v="23"/>
    <n v="7"/>
    <n v="227199.48"/>
    <x v="2"/>
    <n v="1"/>
    <n v="0"/>
    <n v="158887.09"/>
    <x v="0"/>
    <x v="0"/>
    <x v="1"/>
    <n v="3"/>
    <x v="3"/>
    <x v="2"/>
    <x v="2"/>
    <x v="1"/>
  </r>
  <r>
    <n v="776"/>
    <s v="BN5752050"/>
    <x v="228"/>
    <x v="0"/>
    <x v="1"/>
    <x v="19"/>
    <n v="8"/>
    <n v="269888"/>
    <x v="0"/>
    <n v="1"/>
    <n v="1"/>
    <n v="117036.38"/>
    <x v="1"/>
    <x v="0"/>
    <x v="3"/>
    <n v="3"/>
    <x v="2"/>
    <x v="0"/>
    <x v="4"/>
    <x v="0"/>
  </r>
  <r>
    <n v="777"/>
    <s v="BN5712464"/>
    <x v="95"/>
    <x v="2"/>
    <x v="0"/>
    <x v="14"/>
    <n v="8"/>
    <n v="233844.5"/>
    <x v="0"/>
    <n v="1"/>
    <n v="0"/>
    <n v="120415.61"/>
    <x v="0"/>
    <x v="0"/>
    <x v="1"/>
    <n v="3"/>
    <x v="3"/>
    <x v="0"/>
    <x v="2"/>
    <x v="0"/>
  </r>
  <r>
    <n v="778"/>
    <s v="BN5628849"/>
    <x v="272"/>
    <x v="1"/>
    <x v="1"/>
    <x v="34"/>
    <n v="10"/>
    <n v="237890.18"/>
    <x v="0"/>
    <n v="0"/>
    <n v="0"/>
    <n v="16064.25"/>
    <x v="0"/>
    <x v="2"/>
    <x v="2"/>
    <n v="4"/>
    <x v="3"/>
    <x v="3"/>
    <x v="3"/>
    <x v="0"/>
  </r>
  <r>
    <n v="779"/>
    <s v="BN5797140"/>
    <x v="124"/>
    <x v="0"/>
    <x v="1"/>
    <x v="34"/>
    <n v="9"/>
    <n v="0"/>
    <x v="2"/>
    <n v="1"/>
    <n v="1"/>
    <n v="52615.62"/>
    <x v="1"/>
    <x v="3"/>
    <x v="2"/>
    <n v="4"/>
    <x v="0"/>
    <x v="1"/>
    <x v="3"/>
    <x v="1"/>
  </r>
  <r>
    <n v="780"/>
    <s v="BN5769887"/>
    <x v="331"/>
    <x v="1"/>
    <x v="0"/>
    <x v="12"/>
    <n v="9"/>
    <n v="238365.46"/>
    <x v="0"/>
    <n v="0"/>
    <n v="0"/>
    <n v="121210.09"/>
    <x v="1"/>
    <x v="2"/>
    <x v="3"/>
    <n v="4"/>
    <x v="3"/>
    <x v="0"/>
    <x v="1"/>
    <x v="0"/>
  </r>
  <r>
    <n v="781"/>
    <s v="BN5736964"/>
    <x v="273"/>
    <x v="0"/>
    <x v="1"/>
    <x v="7"/>
    <n v="9"/>
    <n v="0"/>
    <x v="2"/>
    <n v="1"/>
    <n v="0"/>
    <n v="192247.35"/>
    <x v="1"/>
    <x v="0"/>
    <x v="2"/>
    <n v="4"/>
    <x v="0"/>
    <x v="2"/>
    <x v="3"/>
    <x v="1"/>
  </r>
  <r>
    <n v="782"/>
    <s v="BN5585508"/>
    <x v="265"/>
    <x v="0"/>
    <x v="0"/>
    <x v="34"/>
    <n v="2"/>
    <n v="142528.04"/>
    <x v="2"/>
    <n v="0"/>
    <n v="1"/>
    <n v="68759.570000000007"/>
    <x v="1"/>
    <x v="3"/>
    <x v="2"/>
    <n v="1"/>
    <x v="1"/>
    <x v="1"/>
    <x v="3"/>
    <x v="1"/>
  </r>
  <r>
    <n v="783"/>
    <s v="BN5653973"/>
    <x v="332"/>
    <x v="0"/>
    <x v="1"/>
    <x v="1"/>
    <n v="3"/>
    <n v="0"/>
    <x v="2"/>
    <n v="0"/>
    <n v="1"/>
    <n v="75937.47"/>
    <x v="1"/>
    <x v="1"/>
    <x v="0"/>
    <n v="1"/>
    <x v="0"/>
    <x v="1"/>
    <x v="0"/>
    <x v="1"/>
  </r>
  <r>
    <n v="784"/>
    <s v="BN5745109"/>
    <x v="26"/>
    <x v="0"/>
    <x v="0"/>
    <x v="12"/>
    <n v="9"/>
    <n v="0"/>
    <x v="2"/>
    <n v="0"/>
    <n v="0"/>
    <n v="84569.13"/>
    <x v="1"/>
    <x v="1"/>
    <x v="3"/>
    <n v="4"/>
    <x v="0"/>
    <x v="1"/>
    <x v="1"/>
    <x v="1"/>
  </r>
  <r>
    <n v="785"/>
    <s v="BN5571134"/>
    <x v="201"/>
    <x v="2"/>
    <x v="1"/>
    <x v="14"/>
    <n v="8"/>
    <n v="232627.14"/>
    <x v="0"/>
    <n v="1"/>
    <n v="1"/>
    <n v="190696.35"/>
    <x v="0"/>
    <x v="3"/>
    <x v="1"/>
    <n v="3"/>
    <x v="3"/>
    <x v="2"/>
    <x v="2"/>
    <x v="0"/>
  </r>
  <r>
    <n v="786"/>
    <s v="BN5660068"/>
    <x v="333"/>
    <x v="1"/>
    <x v="1"/>
    <x v="18"/>
    <n v="6"/>
    <n v="184280.3"/>
    <x v="0"/>
    <n v="0"/>
    <n v="1"/>
    <n v="67468.67"/>
    <x v="1"/>
    <x v="3"/>
    <x v="3"/>
    <n v="2"/>
    <x v="1"/>
    <x v="1"/>
    <x v="1"/>
    <x v="0"/>
  </r>
  <r>
    <n v="787"/>
    <s v="BN5605197"/>
    <x v="302"/>
    <x v="0"/>
    <x v="1"/>
    <x v="28"/>
    <n v="2"/>
    <n v="0"/>
    <x v="2"/>
    <n v="1"/>
    <n v="1"/>
    <n v="104435.94"/>
    <x v="1"/>
    <x v="2"/>
    <x v="2"/>
    <n v="1"/>
    <x v="0"/>
    <x v="0"/>
    <x v="3"/>
    <x v="1"/>
  </r>
  <r>
    <n v="788"/>
    <s v="BN5694279"/>
    <x v="194"/>
    <x v="2"/>
    <x v="1"/>
    <x v="0"/>
    <n v="3"/>
    <n v="355280.18"/>
    <x v="0"/>
    <n v="0"/>
    <n v="1"/>
    <n v="47166.55"/>
    <x v="1"/>
    <x v="2"/>
    <x v="0"/>
    <n v="1"/>
    <x v="2"/>
    <x v="3"/>
    <x v="0"/>
    <x v="0"/>
  </r>
  <r>
    <n v="789"/>
    <s v="BN5600652"/>
    <x v="101"/>
    <x v="1"/>
    <x v="0"/>
    <x v="12"/>
    <n v="1"/>
    <n v="0"/>
    <x v="2"/>
    <n v="1"/>
    <n v="0"/>
    <n v="119899.52"/>
    <x v="1"/>
    <x v="1"/>
    <x v="3"/>
    <n v="1"/>
    <x v="0"/>
    <x v="0"/>
    <x v="1"/>
    <x v="1"/>
  </r>
  <r>
    <n v="790"/>
    <s v="BN5653166"/>
    <x v="134"/>
    <x v="1"/>
    <x v="1"/>
    <x v="36"/>
    <n v="9"/>
    <n v="335995.2"/>
    <x v="0"/>
    <n v="1"/>
    <n v="1"/>
    <n v="173498.45"/>
    <x v="1"/>
    <x v="2"/>
    <x v="1"/>
    <n v="4"/>
    <x v="2"/>
    <x v="2"/>
    <x v="2"/>
    <x v="0"/>
  </r>
  <r>
    <n v="791"/>
    <s v="BN5763344"/>
    <x v="47"/>
    <x v="0"/>
    <x v="1"/>
    <x v="18"/>
    <n v="3"/>
    <n v="164550.70000000001"/>
    <x v="2"/>
    <n v="1"/>
    <n v="1"/>
    <n v="93249.26"/>
    <x v="1"/>
    <x v="2"/>
    <x v="3"/>
    <n v="1"/>
    <x v="1"/>
    <x v="1"/>
    <x v="1"/>
    <x v="1"/>
  </r>
  <r>
    <n v="792"/>
    <s v="BN5643609"/>
    <x v="235"/>
    <x v="0"/>
    <x v="1"/>
    <x v="23"/>
    <n v="4"/>
    <n v="0"/>
    <x v="2"/>
    <n v="1"/>
    <n v="1"/>
    <n v="142917.54"/>
    <x v="1"/>
    <x v="0"/>
    <x v="1"/>
    <n v="1"/>
    <x v="0"/>
    <x v="0"/>
    <x v="2"/>
    <x v="1"/>
  </r>
  <r>
    <n v="793"/>
    <s v="BN5707386"/>
    <x v="4"/>
    <x v="2"/>
    <x v="0"/>
    <x v="36"/>
    <n v="7"/>
    <n v="223925.98"/>
    <x v="0"/>
    <n v="1"/>
    <n v="0"/>
    <n v="111755.8"/>
    <x v="1"/>
    <x v="3"/>
    <x v="1"/>
    <n v="3"/>
    <x v="3"/>
    <x v="0"/>
    <x v="2"/>
    <x v="0"/>
  </r>
  <r>
    <n v="794"/>
    <s v="BN5769417"/>
    <x v="334"/>
    <x v="2"/>
    <x v="0"/>
    <x v="10"/>
    <n v="2"/>
    <n v="263473.76"/>
    <x v="0"/>
    <n v="1"/>
    <n v="1"/>
    <n v="108543.21"/>
    <x v="1"/>
    <x v="3"/>
    <x v="3"/>
    <n v="1"/>
    <x v="2"/>
    <x v="0"/>
    <x v="4"/>
    <x v="0"/>
  </r>
  <r>
    <n v="795"/>
    <s v="BN5776720"/>
    <x v="222"/>
    <x v="0"/>
    <x v="1"/>
    <x v="6"/>
    <n v="2"/>
    <n v="0"/>
    <x v="0"/>
    <n v="1"/>
    <n v="0"/>
    <n v="180345.44"/>
    <x v="1"/>
    <x v="2"/>
    <x v="2"/>
    <n v="1"/>
    <x v="0"/>
    <x v="2"/>
    <x v="3"/>
    <x v="0"/>
  </r>
  <r>
    <n v="796"/>
    <s v="BN5686783"/>
    <x v="290"/>
    <x v="2"/>
    <x v="1"/>
    <x v="18"/>
    <n v="9"/>
    <n v="216478.22"/>
    <x v="2"/>
    <n v="0"/>
    <n v="0"/>
    <n v="99444.02"/>
    <x v="1"/>
    <x v="3"/>
    <x v="3"/>
    <n v="4"/>
    <x v="3"/>
    <x v="1"/>
    <x v="1"/>
    <x v="1"/>
  </r>
  <r>
    <n v="797"/>
    <s v="BN5668660"/>
    <x v="249"/>
    <x v="0"/>
    <x v="0"/>
    <x v="17"/>
    <n v="10"/>
    <n v="196888.38"/>
    <x v="0"/>
    <n v="0"/>
    <n v="1"/>
    <n v="109563.28"/>
    <x v="1"/>
    <x v="2"/>
    <x v="1"/>
    <n v="4"/>
    <x v="3"/>
    <x v="0"/>
    <x v="2"/>
    <x v="0"/>
  </r>
  <r>
    <n v="798"/>
    <s v="BN5766821"/>
    <x v="335"/>
    <x v="2"/>
    <x v="1"/>
    <x v="15"/>
    <n v="4"/>
    <n v="229080.76"/>
    <x v="0"/>
    <n v="1"/>
    <n v="0"/>
    <n v="92568.07"/>
    <x v="1"/>
    <x v="1"/>
    <x v="2"/>
    <n v="1"/>
    <x v="3"/>
    <x v="1"/>
    <x v="4"/>
    <x v="0"/>
  </r>
  <r>
    <n v="799"/>
    <s v="BN5570047"/>
    <x v="133"/>
    <x v="0"/>
    <x v="0"/>
    <x v="12"/>
    <n v="7"/>
    <n v="375061.32"/>
    <x v="2"/>
    <n v="1"/>
    <n v="1"/>
    <n v="37976.36"/>
    <x v="1"/>
    <x v="2"/>
    <x v="3"/>
    <n v="3"/>
    <x v="2"/>
    <x v="3"/>
    <x v="1"/>
    <x v="1"/>
  </r>
  <r>
    <n v="800"/>
    <s v="BN5567280"/>
    <x v="51"/>
    <x v="2"/>
    <x v="0"/>
    <x v="0"/>
    <n v="10"/>
    <n v="267272.32000000001"/>
    <x v="0"/>
    <n v="0"/>
    <n v="1"/>
    <n v="103315.74"/>
    <x v="1"/>
    <x v="0"/>
    <x v="0"/>
    <n v="4"/>
    <x v="2"/>
    <x v="0"/>
    <x v="0"/>
    <x v="0"/>
  </r>
  <r>
    <n v="801"/>
    <s v="BN5747455"/>
    <x v="97"/>
    <x v="0"/>
    <x v="1"/>
    <x v="37"/>
    <n v="8"/>
    <n v="0"/>
    <x v="2"/>
    <n v="1"/>
    <n v="1"/>
    <n v="173952.5"/>
    <x v="1"/>
    <x v="0"/>
    <x v="1"/>
    <n v="3"/>
    <x v="0"/>
    <x v="2"/>
    <x v="2"/>
    <x v="1"/>
  </r>
  <r>
    <n v="802"/>
    <s v="BN5762151"/>
    <x v="155"/>
    <x v="2"/>
    <x v="0"/>
    <x v="4"/>
    <n v="1"/>
    <n v="169490.06"/>
    <x v="2"/>
    <n v="0"/>
    <n v="1"/>
    <n v="34673.980000000003"/>
    <x v="1"/>
    <x v="2"/>
    <x v="0"/>
    <n v="1"/>
    <x v="1"/>
    <x v="3"/>
    <x v="0"/>
    <x v="1"/>
  </r>
  <r>
    <n v="803"/>
    <s v="BN5681467"/>
    <x v="55"/>
    <x v="2"/>
    <x v="0"/>
    <x v="8"/>
    <n v="8"/>
    <n v="241198.76"/>
    <x v="2"/>
    <n v="1"/>
    <n v="1"/>
    <n v="46163.44"/>
    <x v="1"/>
    <x v="0"/>
    <x v="2"/>
    <n v="3"/>
    <x v="3"/>
    <x v="3"/>
    <x v="4"/>
    <x v="1"/>
  </r>
  <r>
    <n v="804"/>
    <s v="BN5712738"/>
    <x v="54"/>
    <x v="1"/>
    <x v="0"/>
    <x v="6"/>
    <n v="10"/>
    <n v="0"/>
    <x v="2"/>
    <n v="0"/>
    <n v="1"/>
    <n v="140676.98000000001"/>
    <x v="1"/>
    <x v="1"/>
    <x v="2"/>
    <n v="4"/>
    <x v="0"/>
    <x v="0"/>
    <x v="3"/>
    <x v="1"/>
  </r>
  <r>
    <n v="805"/>
    <s v="BN5640193"/>
    <x v="4"/>
    <x v="0"/>
    <x v="1"/>
    <x v="2"/>
    <n v="5"/>
    <n v="255542.7"/>
    <x v="2"/>
    <n v="0"/>
    <n v="1"/>
    <n v="151738.54"/>
    <x v="1"/>
    <x v="3"/>
    <x v="0"/>
    <n v="2"/>
    <x v="2"/>
    <x v="2"/>
    <x v="1"/>
    <x v="1"/>
  </r>
  <r>
    <n v="806"/>
    <s v="BN5755939"/>
    <x v="254"/>
    <x v="1"/>
    <x v="0"/>
    <x v="17"/>
    <n v="10"/>
    <n v="0"/>
    <x v="0"/>
    <n v="0"/>
    <n v="0"/>
    <n v="14679.81"/>
    <x v="0"/>
    <x v="3"/>
    <x v="1"/>
    <n v="4"/>
    <x v="0"/>
    <x v="3"/>
    <x v="2"/>
    <x v="0"/>
  </r>
  <r>
    <n v="807"/>
    <s v="BN5613232"/>
    <x v="120"/>
    <x v="0"/>
    <x v="0"/>
    <x v="19"/>
    <n v="1"/>
    <n v="0"/>
    <x v="0"/>
    <n v="0"/>
    <n v="0"/>
    <n v="175544.02"/>
    <x v="1"/>
    <x v="3"/>
    <x v="3"/>
    <n v="1"/>
    <x v="0"/>
    <x v="2"/>
    <x v="4"/>
    <x v="0"/>
  </r>
  <r>
    <n v="808"/>
    <s v="BN5798819"/>
    <x v="103"/>
    <x v="0"/>
    <x v="1"/>
    <x v="58"/>
    <n v="6"/>
    <n v="0"/>
    <x v="2"/>
    <n v="1"/>
    <n v="1"/>
    <n v="181964.6"/>
    <x v="1"/>
    <x v="0"/>
    <x v="1"/>
    <n v="2"/>
    <x v="0"/>
    <x v="2"/>
    <x v="2"/>
    <x v="1"/>
  </r>
  <r>
    <n v="809"/>
    <s v="BN5708830"/>
    <x v="287"/>
    <x v="2"/>
    <x v="1"/>
    <x v="47"/>
    <n v="11"/>
    <n v="335545.92"/>
    <x v="0"/>
    <n v="1"/>
    <n v="1"/>
    <n v="136886.85999999999"/>
    <x v="1"/>
    <x v="0"/>
    <x v="1"/>
    <n v="4"/>
    <x v="2"/>
    <x v="0"/>
    <x v="2"/>
    <x v="0"/>
  </r>
  <r>
    <n v="810"/>
    <s v="BN5778376"/>
    <x v="67"/>
    <x v="0"/>
    <x v="0"/>
    <x v="24"/>
    <n v="7"/>
    <n v="191691.2"/>
    <x v="0"/>
    <n v="1"/>
    <n v="0"/>
    <n v="122218.23"/>
    <x v="1"/>
    <x v="2"/>
    <x v="3"/>
    <n v="3"/>
    <x v="1"/>
    <x v="0"/>
    <x v="1"/>
    <x v="0"/>
  </r>
  <r>
    <n v="811"/>
    <s v="BN5699343"/>
    <x v="153"/>
    <x v="0"/>
    <x v="0"/>
    <x v="12"/>
    <n v="11"/>
    <n v="0"/>
    <x v="2"/>
    <n v="1"/>
    <n v="0"/>
    <n v="180439.75"/>
    <x v="1"/>
    <x v="0"/>
    <x v="3"/>
    <n v="4"/>
    <x v="0"/>
    <x v="2"/>
    <x v="1"/>
    <x v="1"/>
  </r>
  <r>
    <n v="812"/>
    <s v="BN5649905"/>
    <x v="180"/>
    <x v="1"/>
    <x v="1"/>
    <x v="35"/>
    <n v="8"/>
    <n v="269429.40000000002"/>
    <x v="2"/>
    <n v="0"/>
    <n v="1"/>
    <n v="190419.81"/>
    <x v="1"/>
    <x v="2"/>
    <x v="1"/>
    <n v="3"/>
    <x v="2"/>
    <x v="2"/>
    <x v="2"/>
    <x v="1"/>
  </r>
  <r>
    <n v="813"/>
    <s v="BN5578893"/>
    <x v="151"/>
    <x v="1"/>
    <x v="0"/>
    <x v="19"/>
    <n v="4"/>
    <n v="0"/>
    <x v="2"/>
    <n v="1"/>
    <n v="1"/>
    <n v="58685.59"/>
    <x v="1"/>
    <x v="1"/>
    <x v="3"/>
    <n v="1"/>
    <x v="0"/>
    <x v="1"/>
    <x v="4"/>
    <x v="1"/>
  </r>
  <r>
    <n v="814"/>
    <s v="BN5775219"/>
    <x v="336"/>
    <x v="2"/>
    <x v="1"/>
    <x v="34"/>
    <n v="9"/>
    <n v="244768.44"/>
    <x v="1"/>
    <n v="1"/>
    <n v="1"/>
    <n v="89017.38"/>
    <x v="0"/>
    <x v="1"/>
    <x v="2"/>
    <n v="4"/>
    <x v="3"/>
    <x v="1"/>
    <x v="3"/>
    <x v="1"/>
  </r>
  <r>
    <n v="815"/>
    <s v="BN5641568"/>
    <x v="298"/>
    <x v="0"/>
    <x v="0"/>
    <x v="28"/>
    <n v="3"/>
    <n v="0"/>
    <x v="2"/>
    <n v="0"/>
    <n v="0"/>
    <n v="50051.42"/>
    <x v="1"/>
    <x v="2"/>
    <x v="2"/>
    <n v="1"/>
    <x v="0"/>
    <x v="3"/>
    <x v="3"/>
    <x v="1"/>
  </r>
  <r>
    <n v="816"/>
    <s v="BN5619621"/>
    <x v="237"/>
    <x v="0"/>
    <x v="1"/>
    <x v="11"/>
    <n v="6"/>
    <n v="315986.3"/>
    <x v="2"/>
    <n v="1"/>
    <n v="0"/>
    <n v="146041.45000000001"/>
    <x v="1"/>
    <x v="3"/>
    <x v="2"/>
    <n v="2"/>
    <x v="2"/>
    <x v="0"/>
    <x v="3"/>
    <x v="1"/>
  </r>
  <r>
    <n v="817"/>
    <s v="BN5734478"/>
    <x v="182"/>
    <x v="0"/>
    <x v="1"/>
    <x v="6"/>
    <n v="9"/>
    <n v="0"/>
    <x v="2"/>
    <n v="1"/>
    <n v="0"/>
    <n v="191166.09"/>
    <x v="1"/>
    <x v="2"/>
    <x v="2"/>
    <n v="4"/>
    <x v="0"/>
    <x v="2"/>
    <x v="3"/>
    <x v="1"/>
  </r>
  <r>
    <n v="818"/>
    <s v="BN5806351"/>
    <x v="147"/>
    <x v="2"/>
    <x v="0"/>
    <x v="0"/>
    <n v="3"/>
    <n v="246662.72"/>
    <x v="0"/>
    <n v="0"/>
    <n v="0"/>
    <n v="103516.08"/>
    <x v="0"/>
    <x v="1"/>
    <x v="0"/>
    <n v="1"/>
    <x v="3"/>
    <x v="0"/>
    <x v="0"/>
    <x v="0"/>
  </r>
  <r>
    <n v="819"/>
    <s v="BN5591882"/>
    <x v="11"/>
    <x v="1"/>
    <x v="1"/>
    <x v="7"/>
    <n v="10"/>
    <n v="150526.32"/>
    <x v="0"/>
    <n v="1"/>
    <n v="1"/>
    <n v="164825.04"/>
    <x v="1"/>
    <x v="1"/>
    <x v="2"/>
    <n v="4"/>
    <x v="1"/>
    <x v="2"/>
    <x v="3"/>
    <x v="0"/>
  </r>
  <r>
    <n v="820"/>
    <s v="BN5747720"/>
    <x v="308"/>
    <x v="0"/>
    <x v="0"/>
    <x v="3"/>
    <n v="7"/>
    <n v="275648.06"/>
    <x v="2"/>
    <n v="1"/>
    <n v="0"/>
    <n v="172557.77"/>
    <x v="1"/>
    <x v="3"/>
    <x v="0"/>
    <n v="3"/>
    <x v="2"/>
    <x v="2"/>
    <x v="0"/>
    <x v="1"/>
  </r>
  <r>
    <n v="821"/>
    <s v="BN5596852"/>
    <x v="173"/>
    <x v="2"/>
    <x v="1"/>
    <x v="18"/>
    <n v="5"/>
    <n v="265157.84000000003"/>
    <x v="2"/>
    <n v="1"/>
    <n v="0"/>
    <n v="84320.94"/>
    <x v="1"/>
    <x v="2"/>
    <x v="3"/>
    <n v="2"/>
    <x v="2"/>
    <x v="1"/>
    <x v="1"/>
    <x v="1"/>
  </r>
  <r>
    <n v="822"/>
    <s v="BN5716068"/>
    <x v="337"/>
    <x v="0"/>
    <x v="0"/>
    <x v="18"/>
    <n v="6"/>
    <n v="312042.62"/>
    <x v="0"/>
    <n v="0"/>
    <n v="0"/>
    <n v="122662.98"/>
    <x v="1"/>
    <x v="3"/>
    <x v="3"/>
    <n v="2"/>
    <x v="2"/>
    <x v="0"/>
    <x v="1"/>
    <x v="0"/>
  </r>
  <r>
    <n v="823"/>
    <s v="BN5765224"/>
    <x v="207"/>
    <x v="1"/>
    <x v="1"/>
    <x v="10"/>
    <n v="9"/>
    <n v="0"/>
    <x v="0"/>
    <n v="1"/>
    <n v="0"/>
    <n v="72085.100000000006"/>
    <x v="1"/>
    <x v="0"/>
    <x v="3"/>
    <n v="4"/>
    <x v="0"/>
    <x v="1"/>
    <x v="4"/>
    <x v="0"/>
  </r>
  <r>
    <n v="824"/>
    <s v="BN5757724"/>
    <x v="19"/>
    <x v="1"/>
    <x v="0"/>
    <x v="58"/>
    <n v="10"/>
    <n v="274906.86"/>
    <x v="0"/>
    <n v="0"/>
    <n v="1"/>
    <n v="110932.24"/>
    <x v="0"/>
    <x v="3"/>
    <x v="1"/>
    <n v="4"/>
    <x v="2"/>
    <x v="0"/>
    <x v="2"/>
    <x v="0"/>
  </r>
  <r>
    <n v="825"/>
    <s v="BN5603743"/>
    <x v="330"/>
    <x v="1"/>
    <x v="1"/>
    <x v="18"/>
    <n v="5"/>
    <n v="0"/>
    <x v="2"/>
    <n v="1"/>
    <n v="0"/>
    <n v="143635.35999999999"/>
    <x v="1"/>
    <x v="0"/>
    <x v="3"/>
    <n v="2"/>
    <x v="0"/>
    <x v="0"/>
    <x v="1"/>
    <x v="1"/>
  </r>
  <r>
    <n v="826"/>
    <s v="BN5660515"/>
    <x v="253"/>
    <x v="2"/>
    <x v="1"/>
    <x v="19"/>
    <n v="9"/>
    <n v="328569.44"/>
    <x v="2"/>
    <n v="1"/>
    <n v="1"/>
    <n v="3710.34"/>
    <x v="1"/>
    <x v="1"/>
    <x v="3"/>
    <n v="4"/>
    <x v="2"/>
    <x v="3"/>
    <x v="4"/>
    <x v="1"/>
  </r>
  <r>
    <n v="827"/>
    <s v="BN5660448"/>
    <x v="212"/>
    <x v="0"/>
    <x v="0"/>
    <x v="40"/>
    <n v="6"/>
    <n v="0"/>
    <x v="2"/>
    <n v="1"/>
    <n v="1"/>
    <n v="179843.33"/>
    <x v="1"/>
    <x v="2"/>
    <x v="1"/>
    <n v="2"/>
    <x v="0"/>
    <x v="2"/>
    <x v="2"/>
    <x v="1"/>
  </r>
  <r>
    <n v="828"/>
    <s v="BN5666546"/>
    <x v="110"/>
    <x v="1"/>
    <x v="1"/>
    <x v="27"/>
    <n v="2"/>
    <n v="0"/>
    <x v="2"/>
    <n v="1"/>
    <n v="1"/>
    <n v="10643.38"/>
    <x v="1"/>
    <x v="3"/>
    <x v="1"/>
    <n v="1"/>
    <x v="0"/>
    <x v="3"/>
    <x v="2"/>
    <x v="1"/>
  </r>
  <r>
    <n v="829"/>
    <s v="BN5596827"/>
    <x v="221"/>
    <x v="2"/>
    <x v="0"/>
    <x v="8"/>
    <n v="3"/>
    <n v="224746.98"/>
    <x v="2"/>
    <n v="1"/>
    <n v="1"/>
    <n v="131167.98000000001"/>
    <x v="1"/>
    <x v="0"/>
    <x v="2"/>
    <n v="1"/>
    <x v="3"/>
    <x v="0"/>
    <x v="4"/>
    <x v="1"/>
  </r>
  <r>
    <n v="830"/>
    <s v="BN5639701"/>
    <x v="24"/>
    <x v="0"/>
    <x v="0"/>
    <x v="2"/>
    <n v="11"/>
    <n v="0"/>
    <x v="2"/>
    <n v="1"/>
    <n v="0"/>
    <n v="10553.31"/>
    <x v="1"/>
    <x v="1"/>
    <x v="0"/>
    <n v="4"/>
    <x v="0"/>
    <x v="3"/>
    <x v="1"/>
    <x v="1"/>
  </r>
  <r>
    <n v="831"/>
    <s v="BN5695759"/>
    <x v="9"/>
    <x v="0"/>
    <x v="0"/>
    <x v="10"/>
    <n v="7"/>
    <n v="0"/>
    <x v="2"/>
    <n v="1"/>
    <n v="1"/>
    <n v="130928.22"/>
    <x v="1"/>
    <x v="2"/>
    <x v="3"/>
    <n v="3"/>
    <x v="0"/>
    <x v="0"/>
    <x v="4"/>
    <x v="1"/>
  </r>
  <r>
    <n v="832"/>
    <s v="BN5726147"/>
    <x v="338"/>
    <x v="1"/>
    <x v="0"/>
    <x v="1"/>
    <n v="6"/>
    <n v="0"/>
    <x v="0"/>
    <n v="0"/>
    <n v="1"/>
    <n v="157003.99"/>
    <x v="1"/>
    <x v="2"/>
    <x v="0"/>
    <n v="2"/>
    <x v="0"/>
    <x v="2"/>
    <x v="0"/>
    <x v="0"/>
  </r>
  <r>
    <n v="833"/>
    <s v="BN5797877"/>
    <x v="19"/>
    <x v="2"/>
    <x v="0"/>
    <x v="6"/>
    <n v="2"/>
    <n v="308667.64"/>
    <x v="0"/>
    <n v="1"/>
    <n v="1"/>
    <n v="138527.56"/>
    <x v="1"/>
    <x v="3"/>
    <x v="2"/>
    <n v="1"/>
    <x v="2"/>
    <x v="0"/>
    <x v="3"/>
    <x v="0"/>
  </r>
  <r>
    <n v="834"/>
    <s v="BN5625794"/>
    <x v="177"/>
    <x v="2"/>
    <x v="1"/>
    <x v="24"/>
    <n v="4"/>
    <n v="222865.54"/>
    <x v="2"/>
    <n v="1"/>
    <n v="1"/>
    <n v="167032.49"/>
    <x v="1"/>
    <x v="0"/>
    <x v="3"/>
    <n v="1"/>
    <x v="3"/>
    <x v="2"/>
    <x v="1"/>
    <x v="1"/>
  </r>
  <r>
    <n v="835"/>
    <s v="BN5780541"/>
    <x v="329"/>
    <x v="0"/>
    <x v="0"/>
    <x v="33"/>
    <n v="7"/>
    <n v="0"/>
    <x v="2"/>
    <n v="0"/>
    <n v="0"/>
    <n v="41642.29"/>
    <x v="1"/>
    <x v="0"/>
    <x v="2"/>
    <n v="3"/>
    <x v="0"/>
    <x v="3"/>
    <x v="3"/>
    <x v="1"/>
  </r>
  <r>
    <n v="836"/>
    <s v="BN5575796"/>
    <x v="210"/>
    <x v="0"/>
    <x v="1"/>
    <x v="10"/>
    <n v="3"/>
    <n v="274780.21999999997"/>
    <x v="2"/>
    <n v="1"/>
    <n v="0"/>
    <n v="9677"/>
    <x v="1"/>
    <x v="1"/>
    <x v="3"/>
    <n v="1"/>
    <x v="2"/>
    <x v="3"/>
    <x v="4"/>
    <x v="1"/>
  </r>
  <r>
    <n v="837"/>
    <s v="BN5584949"/>
    <x v="163"/>
    <x v="1"/>
    <x v="0"/>
    <x v="24"/>
    <n v="4"/>
    <n v="0"/>
    <x v="2"/>
    <n v="1"/>
    <n v="1"/>
    <n v="147012.22"/>
    <x v="1"/>
    <x v="2"/>
    <x v="3"/>
    <n v="1"/>
    <x v="0"/>
    <x v="0"/>
    <x v="1"/>
    <x v="1"/>
  </r>
  <r>
    <n v="838"/>
    <s v="BN5589401"/>
    <x v="112"/>
    <x v="2"/>
    <x v="0"/>
    <x v="27"/>
    <n v="6"/>
    <n v="223284.16"/>
    <x v="0"/>
    <n v="1"/>
    <n v="1"/>
    <n v="80553.87"/>
    <x v="1"/>
    <x v="2"/>
    <x v="1"/>
    <n v="2"/>
    <x v="3"/>
    <x v="1"/>
    <x v="2"/>
    <x v="0"/>
  </r>
  <r>
    <n v="839"/>
    <s v="BN5585801"/>
    <x v="31"/>
    <x v="1"/>
    <x v="0"/>
    <x v="36"/>
    <n v="4"/>
    <n v="0"/>
    <x v="0"/>
    <n v="0"/>
    <n v="1"/>
    <n v="30730.95"/>
    <x v="0"/>
    <x v="1"/>
    <x v="1"/>
    <n v="1"/>
    <x v="0"/>
    <x v="3"/>
    <x v="2"/>
    <x v="0"/>
  </r>
  <r>
    <n v="840"/>
    <s v="BN5727828"/>
    <x v="339"/>
    <x v="0"/>
    <x v="1"/>
    <x v="18"/>
    <n v="5"/>
    <n v="167086.74"/>
    <x v="0"/>
    <n v="0"/>
    <n v="0"/>
    <n v="140134.43"/>
    <x v="1"/>
    <x v="1"/>
    <x v="3"/>
    <n v="2"/>
    <x v="1"/>
    <x v="0"/>
    <x v="1"/>
    <x v="0"/>
  </r>
  <r>
    <n v="841"/>
    <s v="BN5707480"/>
    <x v="19"/>
    <x v="2"/>
    <x v="1"/>
    <x v="5"/>
    <n v="7"/>
    <n v="290677.52"/>
    <x v="0"/>
    <n v="0"/>
    <n v="0"/>
    <n v="91936.1"/>
    <x v="0"/>
    <x v="3"/>
    <x v="1"/>
    <n v="3"/>
    <x v="2"/>
    <x v="1"/>
    <x v="2"/>
    <x v="0"/>
  </r>
  <r>
    <n v="842"/>
    <s v="BN5737705"/>
    <x v="261"/>
    <x v="0"/>
    <x v="0"/>
    <x v="8"/>
    <n v="2"/>
    <n v="373592.74"/>
    <x v="0"/>
    <n v="0"/>
    <n v="0"/>
    <n v="178252.63"/>
    <x v="1"/>
    <x v="3"/>
    <x v="2"/>
    <n v="1"/>
    <x v="2"/>
    <x v="2"/>
    <x v="4"/>
    <x v="0"/>
  </r>
  <r>
    <n v="843"/>
    <s v="BN5599346"/>
    <x v="42"/>
    <x v="2"/>
    <x v="1"/>
    <x v="12"/>
    <n v="9"/>
    <n v="117282.86"/>
    <x v="0"/>
    <n v="0"/>
    <n v="1"/>
    <n v="198674.08"/>
    <x v="1"/>
    <x v="2"/>
    <x v="3"/>
    <n v="4"/>
    <x v="1"/>
    <x v="2"/>
    <x v="1"/>
    <x v="0"/>
  </r>
  <r>
    <n v="844"/>
    <s v="BN5671925"/>
    <x v="89"/>
    <x v="1"/>
    <x v="0"/>
    <x v="1"/>
    <n v="6"/>
    <n v="0"/>
    <x v="0"/>
    <n v="1"/>
    <n v="0"/>
    <n v="28266.9"/>
    <x v="0"/>
    <x v="3"/>
    <x v="0"/>
    <n v="2"/>
    <x v="0"/>
    <x v="3"/>
    <x v="0"/>
    <x v="0"/>
  </r>
  <r>
    <n v="845"/>
    <s v="BN5806896"/>
    <x v="230"/>
    <x v="0"/>
    <x v="1"/>
    <x v="4"/>
    <n v="4"/>
    <n v="274297.36"/>
    <x v="0"/>
    <n v="1"/>
    <n v="0"/>
    <n v="92381.01"/>
    <x v="1"/>
    <x v="0"/>
    <x v="0"/>
    <n v="1"/>
    <x v="2"/>
    <x v="1"/>
    <x v="0"/>
    <x v="0"/>
  </r>
  <r>
    <n v="846"/>
    <s v="BN5592135"/>
    <x v="340"/>
    <x v="0"/>
    <x v="1"/>
    <x v="23"/>
    <n v="8"/>
    <n v="160002.46"/>
    <x v="0"/>
    <n v="0"/>
    <n v="0"/>
    <n v="135180.10999999999"/>
    <x v="1"/>
    <x v="1"/>
    <x v="1"/>
    <n v="3"/>
    <x v="1"/>
    <x v="0"/>
    <x v="2"/>
    <x v="0"/>
  </r>
  <r>
    <n v="847"/>
    <s v="BN5608881"/>
    <x v="194"/>
    <x v="2"/>
    <x v="1"/>
    <x v="29"/>
    <n v="7"/>
    <n v="172805.04"/>
    <x v="2"/>
    <n v="0"/>
    <n v="0"/>
    <n v="27330.59"/>
    <x v="1"/>
    <x v="2"/>
    <x v="2"/>
    <n v="3"/>
    <x v="1"/>
    <x v="3"/>
    <x v="3"/>
    <x v="1"/>
  </r>
  <r>
    <n v="848"/>
    <s v="BN5586872"/>
    <x v="259"/>
    <x v="0"/>
    <x v="0"/>
    <x v="0"/>
    <n v="6"/>
    <n v="0"/>
    <x v="2"/>
    <n v="1"/>
    <n v="0"/>
    <n v="125305.34"/>
    <x v="1"/>
    <x v="1"/>
    <x v="0"/>
    <n v="2"/>
    <x v="0"/>
    <x v="0"/>
    <x v="0"/>
    <x v="1"/>
  </r>
  <r>
    <n v="849"/>
    <s v="BN5646471"/>
    <x v="235"/>
    <x v="1"/>
    <x v="1"/>
    <x v="21"/>
    <n v="2"/>
    <n v="245749.48"/>
    <x v="0"/>
    <n v="1"/>
    <n v="1"/>
    <n v="149648.45000000001"/>
    <x v="1"/>
    <x v="0"/>
    <x v="1"/>
    <n v="1"/>
    <x v="3"/>
    <x v="2"/>
    <x v="2"/>
    <x v="0"/>
  </r>
  <r>
    <n v="850"/>
    <s v="BN5725724"/>
    <x v="242"/>
    <x v="0"/>
    <x v="1"/>
    <x v="11"/>
    <n v="1"/>
    <n v="195088.58"/>
    <x v="0"/>
    <n v="0"/>
    <n v="1"/>
    <n v="59887.15"/>
    <x v="1"/>
    <x v="2"/>
    <x v="2"/>
    <n v="1"/>
    <x v="3"/>
    <x v="1"/>
    <x v="3"/>
    <x v="0"/>
  </r>
  <r>
    <n v="851"/>
    <s v="BN5572178"/>
    <x v="82"/>
    <x v="2"/>
    <x v="1"/>
    <x v="17"/>
    <n v="2"/>
    <n v="341653.1"/>
    <x v="2"/>
    <n v="1"/>
    <n v="0"/>
    <n v="45041.32"/>
    <x v="1"/>
    <x v="0"/>
    <x v="1"/>
    <n v="1"/>
    <x v="2"/>
    <x v="3"/>
    <x v="2"/>
    <x v="1"/>
  </r>
  <r>
    <n v="852"/>
    <s v="BN5793961"/>
    <x v="136"/>
    <x v="2"/>
    <x v="0"/>
    <x v="36"/>
    <n v="2"/>
    <n v="194267.84"/>
    <x v="2"/>
    <n v="0"/>
    <n v="0"/>
    <n v="113316.77"/>
    <x v="0"/>
    <x v="2"/>
    <x v="1"/>
    <n v="1"/>
    <x v="1"/>
    <x v="0"/>
    <x v="2"/>
    <x v="1"/>
  </r>
  <r>
    <n v="853"/>
    <s v="BN5677523"/>
    <x v="54"/>
    <x v="2"/>
    <x v="0"/>
    <x v="1"/>
    <n v="9"/>
    <n v="307791.3"/>
    <x v="0"/>
    <n v="1"/>
    <n v="1"/>
    <n v="39087.42"/>
    <x v="1"/>
    <x v="1"/>
    <x v="0"/>
    <n v="4"/>
    <x v="2"/>
    <x v="3"/>
    <x v="0"/>
    <x v="0"/>
  </r>
  <r>
    <n v="854"/>
    <s v="BN5744925"/>
    <x v="16"/>
    <x v="0"/>
    <x v="0"/>
    <x v="3"/>
    <n v="7"/>
    <n v="0"/>
    <x v="2"/>
    <n v="1"/>
    <n v="1"/>
    <n v="7330.59"/>
    <x v="1"/>
    <x v="2"/>
    <x v="0"/>
    <n v="3"/>
    <x v="0"/>
    <x v="3"/>
    <x v="0"/>
    <x v="1"/>
  </r>
  <r>
    <n v="855"/>
    <s v="BN5601502"/>
    <x v="64"/>
    <x v="0"/>
    <x v="0"/>
    <x v="38"/>
    <n v="9"/>
    <n v="0"/>
    <x v="2"/>
    <n v="0"/>
    <n v="1"/>
    <n v="95463.29"/>
    <x v="1"/>
    <x v="2"/>
    <x v="1"/>
    <n v="4"/>
    <x v="0"/>
    <x v="1"/>
    <x v="2"/>
    <x v="1"/>
  </r>
  <r>
    <n v="856"/>
    <s v="BN5686349"/>
    <x v="174"/>
    <x v="1"/>
    <x v="1"/>
    <x v="15"/>
    <n v="5"/>
    <n v="0"/>
    <x v="2"/>
    <n v="1"/>
    <n v="0"/>
    <n v="167848.02"/>
    <x v="1"/>
    <x v="1"/>
    <x v="2"/>
    <n v="2"/>
    <x v="0"/>
    <x v="2"/>
    <x v="4"/>
    <x v="1"/>
  </r>
  <r>
    <n v="857"/>
    <s v="BN5693777"/>
    <x v="162"/>
    <x v="2"/>
    <x v="0"/>
    <x v="23"/>
    <n v="6"/>
    <n v="269912.03999999998"/>
    <x v="0"/>
    <n v="1"/>
    <n v="0"/>
    <n v="93953.84"/>
    <x v="0"/>
    <x v="1"/>
    <x v="1"/>
    <n v="2"/>
    <x v="2"/>
    <x v="1"/>
    <x v="2"/>
    <x v="0"/>
  </r>
  <r>
    <n v="858"/>
    <s v="BN5760463"/>
    <x v="288"/>
    <x v="1"/>
    <x v="1"/>
    <x v="2"/>
    <n v="8"/>
    <n v="287275.15999999997"/>
    <x v="2"/>
    <n v="0"/>
    <n v="1"/>
    <n v="174227.66"/>
    <x v="1"/>
    <x v="3"/>
    <x v="0"/>
    <n v="3"/>
    <x v="2"/>
    <x v="2"/>
    <x v="1"/>
    <x v="1"/>
  </r>
  <r>
    <n v="859"/>
    <s v="BN5686050"/>
    <x v="341"/>
    <x v="1"/>
    <x v="1"/>
    <x v="15"/>
    <n v="10"/>
    <n v="295012.5"/>
    <x v="0"/>
    <n v="1"/>
    <n v="1"/>
    <n v="135399.21"/>
    <x v="1"/>
    <x v="1"/>
    <x v="2"/>
    <n v="4"/>
    <x v="2"/>
    <x v="0"/>
    <x v="4"/>
    <x v="0"/>
  </r>
  <r>
    <n v="860"/>
    <s v="BN5809000"/>
    <x v="287"/>
    <x v="0"/>
    <x v="1"/>
    <x v="55"/>
    <n v="2"/>
    <n v="0"/>
    <x v="2"/>
    <n v="1"/>
    <n v="0"/>
    <n v="195635.3"/>
    <x v="0"/>
    <x v="0"/>
    <x v="1"/>
    <n v="1"/>
    <x v="0"/>
    <x v="2"/>
    <x v="2"/>
    <x v="1"/>
  </r>
  <r>
    <n v="861"/>
    <s v="BN5807576"/>
    <x v="136"/>
    <x v="0"/>
    <x v="1"/>
    <x v="3"/>
    <n v="9"/>
    <n v="380454.92"/>
    <x v="0"/>
    <n v="1"/>
    <n v="0"/>
    <n v="97508.04"/>
    <x v="0"/>
    <x v="2"/>
    <x v="0"/>
    <n v="4"/>
    <x v="2"/>
    <x v="1"/>
    <x v="0"/>
    <x v="0"/>
  </r>
  <r>
    <n v="862"/>
    <s v="BN5809013"/>
    <x v="252"/>
    <x v="0"/>
    <x v="0"/>
    <x v="15"/>
    <n v="3"/>
    <n v="344897.54"/>
    <x v="0"/>
    <n v="1"/>
    <n v="0"/>
    <n v="188083.77"/>
    <x v="0"/>
    <x v="1"/>
    <x v="2"/>
    <n v="1"/>
    <x v="2"/>
    <x v="2"/>
    <x v="4"/>
    <x v="0"/>
  </r>
  <r>
    <n v="863"/>
    <s v="BN5794829"/>
    <x v="53"/>
    <x v="0"/>
    <x v="1"/>
    <x v="1"/>
    <n v="8"/>
    <n v="227960.42"/>
    <x v="0"/>
    <n v="1"/>
    <n v="1"/>
    <n v="116704.25"/>
    <x v="1"/>
    <x v="3"/>
    <x v="0"/>
    <n v="3"/>
    <x v="3"/>
    <x v="0"/>
    <x v="0"/>
    <x v="0"/>
  </r>
  <r>
    <n v="864"/>
    <s v="BN5614128"/>
    <x v="131"/>
    <x v="0"/>
    <x v="1"/>
    <x v="47"/>
    <n v="7"/>
    <n v="0"/>
    <x v="2"/>
    <n v="0"/>
    <n v="1"/>
    <n v="97614.87"/>
    <x v="1"/>
    <x v="2"/>
    <x v="1"/>
    <n v="3"/>
    <x v="0"/>
    <x v="1"/>
    <x v="2"/>
    <x v="1"/>
  </r>
  <r>
    <n v="865"/>
    <s v="BN5805362"/>
    <x v="165"/>
    <x v="0"/>
    <x v="1"/>
    <x v="16"/>
    <n v="5"/>
    <n v="0"/>
    <x v="2"/>
    <n v="0"/>
    <n v="0"/>
    <n v="186884.04"/>
    <x v="1"/>
    <x v="0"/>
    <x v="0"/>
    <n v="2"/>
    <x v="0"/>
    <x v="2"/>
    <x v="1"/>
    <x v="1"/>
  </r>
  <r>
    <n v="866"/>
    <s v="BN5686896"/>
    <x v="71"/>
    <x v="2"/>
    <x v="0"/>
    <x v="11"/>
    <n v="11"/>
    <n v="153936.24"/>
    <x v="2"/>
    <n v="0"/>
    <n v="1"/>
    <n v="131501.72"/>
    <x v="1"/>
    <x v="2"/>
    <x v="2"/>
    <n v="4"/>
    <x v="1"/>
    <x v="0"/>
    <x v="3"/>
    <x v="1"/>
  </r>
  <r>
    <n v="867"/>
    <s v="BN5807930"/>
    <x v="176"/>
    <x v="0"/>
    <x v="1"/>
    <x v="16"/>
    <n v="2"/>
    <n v="176586.26"/>
    <x v="2"/>
    <n v="1"/>
    <n v="1"/>
    <n v="24302.95"/>
    <x v="1"/>
    <x v="1"/>
    <x v="0"/>
    <n v="1"/>
    <x v="1"/>
    <x v="3"/>
    <x v="1"/>
    <x v="1"/>
  </r>
  <r>
    <n v="868"/>
    <s v="BN5756717"/>
    <x v="20"/>
    <x v="0"/>
    <x v="0"/>
    <x v="36"/>
    <n v="2"/>
    <n v="341666.92"/>
    <x v="0"/>
    <n v="1"/>
    <n v="0"/>
    <n v="110510.28"/>
    <x v="0"/>
    <x v="0"/>
    <x v="1"/>
    <n v="1"/>
    <x v="2"/>
    <x v="0"/>
    <x v="2"/>
    <x v="0"/>
  </r>
  <r>
    <n v="869"/>
    <s v="BN5646723"/>
    <x v="59"/>
    <x v="2"/>
    <x v="1"/>
    <x v="4"/>
    <n v="7"/>
    <n v="216244.78"/>
    <x v="2"/>
    <n v="1"/>
    <n v="0"/>
    <n v="108488.33"/>
    <x v="0"/>
    <x v="0"/>
    <x v="0"/>
    <n v="3"/>
    <x v="3"/>
    <x v="0"/>
    <x v="0"/>
    <x v="1"/>
  </r>
  <r>
    <n v="870"/>
    <s v="BN5710337"/>
    <x v="342"/>
    <x v="0"/>
    <x v="1"/>
    <x v="18"/>
    <n v="5"/>
    <n v="0"/>
    <x v="0"/>
    <n v="1"/>
    <n v="1"/>
    <n v="197015.2"/>
    <x v="1"/>
    <x v="1"/>
    <x v="3"/>
    <n v="2"/>
    <x v="0"/>
    <x v="2"/>
    <x v="1"/>
    <x v="0"/>
  </r>
  <r>
    <n v="871"/>
    <s v="BN5799335"/>
    <x v="125"/>
    <x v="0"/>
    <x v="0"/>
    <x v="20"/>
    <n v="9"/>
    <n v="0"/>
    <x v="0"/>
    <n v="1"/>
    <n v="1"/>
    <n v="27689.77"/>
    <x v="1"/>
    <x v="1"/>
    <x v="0"/>
    <n v="4"/>
    <x v="0"/>
    <x v="3"/>
    <x v="0"/>
    <x v="0"/>
  </r>
  <r>
    <n v="872"/>
    <s v="BN5692663"/>
    <x v="205"/>
    <x v="2"/>
    <x v="0"/>
    <x v="13"/>
    <n v="8"/>
    <n v="259636.78"/>
    <x v="1"/>
    <n v="1"/>
    <n v="0"/>
    <n v="9217.5499999999993"/>
    <x v="0"/>
    <x v="0"/>
    <x v="1"/>
    <n v="3"/>
    <x v="2"/>
    <x v="3"/>
    <x v="0"/>
    <x v="1"/>
  </r>
  <r>
    <n v="873"/>
    <s v="BN5794462"/>
    <x v="33"/>
    <x v="0"/>
    <x v="0"/>
    <x v="12"/>
    <n v="3"/>
    <n v="327887.78000000003"/>
    <x v="2"/>
    <n v="1"/>
    <n v="1"/>
    <n v="15068.18"/>
    <x v="1"/>
    <x v="3"/>
    <x v="3"/>
    <n v="1"/>
    <x v="2"/>
    <x v="3"/>
    <x v="1"/>
    <x v="1"/>
  </r>
  <r>
    <n v="874"/>
    <s v="BN5803677"/>
    <x v="343"/>
    <x v="0"/>
    <x v="1"/>
    <x v="34"/>
    <n v="8"/>
    <n v="0"/>
    <x v="2"/>
    <n v="1"/>
    <n v="0"/>
    <n v="7797.01"/>
    <x v="1"/>
    <x v="1"/>
    <x v="2"/>
    <n v="3"/>
    <x v="0"/>
    <x v="3"/>
    <x v="3"/>
    <x v="1"/>
  </r>
  <r>
    <n v="875"/>
    <s v="BN5674753"/>
    <x v="5"/>
    <x v="0"/>
    <x v="0"/>
    <x v="16"/>
    <n v="6"/>
    <n v="202860.6"/>
    <x v="2"/>
    <n v="0"/>
    <n v="1"/>
    <n v="4400.32"/>
    <x v="1"/>
    <x v="0"/>
    <x v="0"/>
    <n v="2"/>
    <x v="3"/>
    <x v="3"/>
    <x v="1"/>
    <x v="1"/>
  </r>
  <r>
    <n v="876"/>
    <s v="BN5653675"/>
    <x v="8"/>
    <x v="0"/>
    <x v="0"/>
    <x v="2"/>
    <n v="10"/>
    <n v="234603.32"/>
    <x v="0"/>
    <n v="0"/>
    <n v="0"/>
    <n v="182025.95"/>
    <x v="1"/>
    <x v="1"/>
    <x v="0"/>
    <n v="4"/>
    <x v="3"/>
    <x v="2"/>
    <x v="1"/>
    <x v="0"/>
  </r>
  <r>
    <n v="877"/>
    <s v="BN5581142"/>
    <x v="2"/>
    <x v="2"/>
    <x v="0"/>
    <x v="15"/>
    <n v="2"/>
    <n v="346681.66"/>
    <x v="0"/>
    <n v="0"/>
    <n v="1"/>
    <n v="122763.95"/>
    <x v="1"/>
    <x v="1"/>
    <x v="2"/>
    <n v="1"/>
    <x v="2"/>
    <x v="0"/>
    <x v="4"/>
    <x v="0"/>
  </r>
  <r>
    <n v="878"/>
    <s v="BN5800141"/>
    <x v="79"/>
    <x v="1"/>
    <x v="0"/>
    <x v="0"/>
    <n v="5"/>
    <n v="0"/>
    <x v="2"/>
    <n v="1"/>
    <n v="1"/>
    <n v="38152.01"/>
    <x v="1"/>
    <x v="0"/>
    <x v="0"/>
    <n v="2"/>
    <x v="0"/>
    <x v="3"/>
    <x v="0"/>
    <x v="1"/>
  </r>
  <r>
    <n v="879"/>
    <s v="BN5656246"/>
    <x v="27"/>
    <x v="0"/>
    <x v="0"/>
    <x v="19"/>
    <n v="4"/>
    <n v="268697.14"/>
    <x v="0"/>
    <n v="1"/>
    <n v="0"/>
    <n v="63163.99"/>
    <x v="1"/>
    <x v="1"/>
    <x v="3"/>
    <n v="1"/>
    <x v="2"/>
    <x v="1"/>
    <x v="4"/>
    <x v="0"/>
  </r>
  <r>
    <n v="880"/>
    <s v="BN5697410"/>
    <x v="344"/>
    <x v="0"/>
    <x v="0"/>
    <x v="13"/>
    <n v="10"/>
    <n v="211051.3"/>
    <x v="2"/>
    <n v="1"/>
    <n v="1"/>
    <n v="73418.289999999994"/>
    <x v="1"/>
    <x v="1"/>
    <x v="1"/>
    <n v="4"/>
    <x v="3"/>
    <x v="1"/>
    <x v="0"/>
    <x v="1"/>
  </r>
  <r>
    <n v="881"/>
    <s v="BN5585275"/>
    <x v="213"/>
    <x v="0"/>
    <x v="0"/>
    <x v="52"/>
    <n v="7"/>
    <n v="0"/>
    <x v="0"/>
    <n v="1"/>
    <n v="0"/>
    <n v="17978.68"/>
    <x v="0"/>
    <x v="3"/>
    <x v="1"/>
    <n v="3"/>
    <x v="0"/>
    <x v="3"/>
    <x v="2"/>
    <x v="0"/>
  </r>
  <r>
    <n v="882"/>
    <s v="BN5571841"/>
    <x v="331"/>
    <x v="0"/>
    <x v="0"/>
    <x v="3"/>
    <n v="5"/>
    <n v="0"/>
    <x v="1"/>
    <n v="1"/>
    <n v="0"/>
    <n v="115136.51"/>
    <x v="0"/>
    <x v="2"/>
    <x v="0"/>
    <n v="2"/>
    <x v="0"/>
    <x v="0"/>
    <x v="0"/>
    <x v="1"/>
  </r>
  <r>
    <n v="883"/>
    <s v="BN5785432"/>
    <x v="345"/>
    <x v="0"/>
    <x v="1"/>
    <x v="18"/>
    <n v="7"/>
    <n v="212384.2"/>
    <x v="0"/>
    <n v="1"/>
    <n v="0"/>
    <n v="149575.59"/>
    <x v="1"/>
    <x v="1"/>
    <x v="3"/>
    <n v="3"/>
    <x v="3"/>
    <x v="2"/>
    <x v="1"/>
    <x v="0"/>
  </r>
  <r>
    <n v="884"/>
    <s v="BN5742920"/>
    <x v="154"/>
    <x v="0"/>
    <x v="0"/>
    <x v="13"/>
    <n v="5"/>
    <n v="90288.86"/>
    <x v="0"/>
    <n v="1"/>
    <n v="0"/>
    <n v="60917.24"/>
    <x v="0"/>
    <x v="0"/>
    <x v="1"/>
    <n v="2"/>
    <x v="1"/>
    <x v="1"/>
    <x v="0"/>
    <x v="0"/>
  </r>
  <r>
    <n v="885"/>
    <s v="BN5777124"/>
    <x v="88"/>
    <x v="0"/>
    <x v="1"/>
    <x v="35"/>
    <n v="8"/>
    <n v="184227.22"/>
    <x v="0"/>
    <n v="1"/>
    <n v="1"/>
    <n v="142548.32999999999"/>
    <x v="1"/>
    <x v="1"/>
    <x v="1"/>
    <n v="3"/>
    <x v="1"/>
    <x v="0"/>
    <x v="2"/>
    <x v="0"/>
  </r>
  <r>
    <n v="886"/>
    <s v="BN5721848"/>
    <x v="149"/>
    <x v="0"/>
    <x v="1"/>
    <x v="11"/>
    <n v="8"/>
    <n v="0"/>
    <x v="2"/>
    <n v="1"/>
    <n v="1"/>
    <n v="157878.67000000001"/>
    <x v="1"/>
    <x v="1"/>
    <x v="2"/>
    <n v="3"/>
    <x v="0"/>
    <x v="2"/>
    <x v="3"/>
    <x v="1"/>
  </r>
  <r>
    <n v="887"/>
    <s v="BN5591624"/>
    <x v="178"/>
    <x v="1"/>
    <x v="1"/>
    <x v="16"/>
    <n v="1"/>
    <n v="256732.88"/>
    <x v="0"/>
    <n v="1"/>
    <n v="0"/>
    <n v="12796.43"/>
    <x v="1"/>
    <x v="3"/>
    <x v="0"/>
    <n v="1"/>
    <x v="2"/>
    <x v="3"/>
    <x v="1"/>
    <x v="0"/>
  </r>
  <r>
    <n v="888"/>
    <s v="BN5624934"/>
    <x v="48"/>
    <x v="0"/>
    <x v="1"/>
    <x v="0"/>
    <n v="3"/>
    <n v="0"/>
    <x v="2"/>
    <n v="1"/>
    <n v="1"/>
    <n v="18657.77"/>
    <x v="1"/>
    <x v="0"/>
    <x v="0"/>
    <n v="1"/>
    <x v="0"/>
    <x v="3"/>
    <x v="0"/>
    <x v="1"/>
  </r>
  <r>
    <n v="889"/>
    <s v="BN5702881"/>
    <x v="191"/>
    <x v="2"/>
    <x v="1"/>
    <x v="59"/>
    <n v="4"/>
    <n v="213091.06"/>
    <x v="0"/>
    <n v="1"/>
    <n v="1"/>
    <n v="134589.57999999999"/>
    <x v="1"/>
    <x v="3"/>
    <x v="1"/>
    <n v="1"/>
    <x v="3"/>
    <x v="0"/>
    <x v="2"/>
    <x v="0"/>
  </r>
  <r>
    <n v="890"/>
    <s v="BN5600375"/>
    <x v="271"/>
    <x v="0"/>
    <x v="0"/>
    <x v="3"/>
    <n v="9"/>
    <n v="291236.74"/>
    <x v="0"/>
    <n v="0"/>
    <n v="1"/>
    <n v="10350.74"/>
    <x v="1"/>
    <x v="1"/>
    <x v="0"/>
    <n v="4"/>
    <x v="2"/>
    <x v="3"/>
    <x v="0"/>
    <x v="0"/>
  </r>
  <r>
    <n v="891"/>
    <s v="BN5768017"/>
    <x v="49"/>
    <x v="1"/>
    <x v="1"/>
    <x v="24"/>
    <n v="9"/>
    <n v="283082.5"/>
    <x v="0"/>
    <n v="0"/>
    <n v="0"/>
    <n v="66013.27"/>
    <x v="1"/>
    <x v="3"/>
    <x v="3"/>
    <n v="4"/>
    <x v="2"/>
    <x v="1"/>
    <x v="1"/>
    <x v="0"/>
  </r>
  <r>
    <n v="892"/>
    <s v="BN5780053"/>
    <x v="342"/>
    <x v="2"/>
    <x v="1"/>
    <x v="15"/>
    <n v="3"/>
    <n v="114034.12"/>
    <x v="2"/>
    <n v="1"/>
    <n v="1"/>
    <n v="5907.11"/>
    <x v="1"/>
    <x v="1"/>
    <x v="2"/>
    <n v="1"/>
    <x v="1"/>
    <x v="3"/>
    <x v="4"/>
    <x v="1"/>
  </r>
  <r>
    <n v="893"/>
    <s v="BN5585168"/>
    <x v="24"/>
    <x v="0"/>
    <x v="1"/>
    <x v="0"/>
    <n v="10"/>
    <n v="0"/>
    <x v="0"/>
    <n v="1"/>
    <n v="0"/>
    <n v="74077.91"/>
    <x v="1"/>
    <x v="1"/>
    <x v="0"/>
    <n v="4"/>
    <x v="0"/>
    <x v="1"/>
    <x v="0"/>
    <x v="0"/>
  </r>
  <r>
    <n v="894"/>
    <s v="BN5772694"/>
    <x v="171"/>
    <x v="0"/>
    <x v="0"/>
    <x v="21"/>
    <n v="4"/>
    <n v="0"/>
    <x v="1"/>
    <n v="1"/>
    <n v="1"/>
    <n v="77294.559999999998"/>
    <x v="0"/>
    <x v="2"/>
    <x v="1"/>
    <n v="1"/>
    <x v="0"/>
    <x v="1"/>
    <x v="2"/>
    <x v="1"/>
  </r>
  <r>
    <n v="895"/>
    <s v="BN5669900"/>
    <x v="346"/>
    <x v="2"/>
    <x v="0"/>
    <x v="12"/>
    <n v="9"/>
    <n v="251769.9"/>
    <x v="2"/>
    <n v="1"/>
    <n v="0"/>
    <n v="54359.02"/>
    <x v="0"/>
    <x v="3"/>
    <x v="3"/>
    <n v="4"/>
    <x v="3"/>
    <x v="1"/>
    <x v="1"/>
    <x v="1"/>
  </r>
  <r>
    <n v="896"/>
    <s v="BN5696913"/>
    <x v="346"/>
    <x v="2"/>
    <x v="1"/>
    <x v="15"/>
    <n v="6"/>
    <n v="123651"/>
    <x v="0"/>
    <n v="1"/>
    <n v="1"/>
    <n v="156124.93"/>
    <x v="1"/>
    <x v="3"/>
    <x v="2"/>
    <n v="2"/>
    <x v="1"/>
    <x v="2"/>
    <x v="4"/>
    <x v="0"/>
  </r>
  <r>
    <n v="897"/>
    <s v="BN5733032"/>
    <x v="219"/>
    <x v="0"/>
    <x v="1"/>
    <x v="12"/>
    <n v="9"/>
    <n v="0"/>
    <x v="2"/>
    <n v="1"/>
    <n v="0"/>
    <n v="94820.85"/>
    <x v="1"/>
    <x v="2"/>
    <x v="3"/>
    <n v="4"/>
    <x v="0"/>
    <x v="1"/>
    <x v="1"/>
    <x v="1"/>
  </r>
  <r>
    <n v="898"/>
    <s v="BN5782303"/>
    <x v="266"/>
    <x v="0"/>
    <x v="0"/>
    <x v="20"/>
    <n v="7"/>
    <n v="0"/>
    <x v="0"/>
    <n v="1"/>
    <n v="0"/>
    <n v="155155.25"/>
    <x v="1"/>
    <x v="0"/>
    <x v="0"/>
    <n v="3"/>
    <x v="0"/>
    <x v="2"/>
    <x v="0"/>
    <x v="0"/>
  </r>
  <r>
    <n v="899"/>
    <s v="BN5654613"/>
    <x v="174"/>
    <x v="0"/>
    <x v="0"/>
    <x v="20"/>
    <n v="3"/>
    <n v="205934.82"/>
    <x v="0"/>
    <n v="1"/>
    <n v="0"/>
    <n v="128702.1"/>
    <x v="0"/>
    <x v="1"/>
    <x v="0"/>
    <n v="1"/>
    <x v="3"/>
    <x v="0"/>
    <x v="0"/>
    <x v="0"/>
  </r>
  <r>
    <n v="900"/>
    <s v="BN5632123"/>
    <x v="67"/>
    <x v="2"/>
    <x v="1"/>
    <x v="11"/>
    <n v="3"/>
    <n v="343541.1"/>
    <x v="0"/>
    <n v="1"/>
    <n v="0"/>
    <n v="22745.5"/>
    <x v="1"/>
    <x v="2"/>
    <x v="2"/>
    <n v="1"/>
    <x v="2"/>
    <x v="3"/>
    <x v="3"/>
    <x v="0"/>
  </r>
  <r>
    <n v="901"/>
    <s v="BN5641954"/>
    <x v="184"/>
    <x v="2"/>
    <x v="1"/>
    <x v="20"/>
    <n v="2"/>
    <n v="186103.28"/>
    <x v="2"/>
    <n v="1"/>
    <n v="0"/>
    <n v="71865.31"/>
    <x v="0"/>
    <x v="3"/>
    <x v="0"/>
    <n v="1"/>
    <x v="1"/>
    <x v="1"/>
    <x v="0"/>
    <x v="1"/>
  </r>
  <r>
    <n v="902"/>
    <s v="BN5709650"/>
    <x v="154"/>
    <x v="0"/>
    <x v="1"/>
    <x v="18"/>
    <n v="8"/>
    <n v="322129.28000000003"/>
    <x v="2"/>
    <n v="0"/>
    <n v="1"/>
    <n v="84294.82"/>
    <x v="1"/>
    <x v="0"/>
    <x v="3"/>
    <n v="3"/>
    <x v="2"/>
    <x v="1"/>
    <x v="1"/>
    <x v="1"/>
  </r>
  <r>
    <n v="903"/>
    <s v="BN5792301"/>
    <x v="5"/>
    <x v="0"/>
    <x v="0"/>
    <x v="36"/>
    <n v="8"/>
    <n v="181224.68"/>
    <x v="0"/>
    <n v="1"/>
    <n v="1"/>
    <n v="149139.13"/>
    <x v="1"/>
    <x v="0"/>
    <x v="1"/>
    <n v="3"/>
    <x v="1"/>
    <x v="0"/>
    <x v="2"/>
    <x v="0"/>
  </r>
  <r>
    <n v="904"/>
    <s v="BN5785927"/>
    <x v="224"/>
    <x v="0"/>
    <x v="1"/>
    <x v="34"/>
    <n v="6"/>
    <n v="290211.28000000003"/>
    <x v="2"/>
    <n v="1"/>
    <n v="0"/>
    <n v="185489.11"/>
    <x v="1"/>
    <x v="1"/>
    <x v="2"/>
    <n v="2"/>
    <x v="2"/>
    <x v="2"/>
    <x v="3"/>
    <x v="1"/>
  </r>
  <r>
    <n v="905"/>
    <s v="BN5794493"/>
    <x v="277"/>
    <x v="0"/>
    <x v="1"/>
    <x v="14"/>
    <n v="5"/>
    <n v="0"/>
    <x v="0"/>
    <n v="0"/>
    <n v="0"/>
    <n v="176407.15"/>
    <x v="0"/>
    <x v="0"/>
    <x v="1"/>
    <n v="2"/>
    <x v="0"/>
    <x v="2"/>
    <x v="2"/>
    <x v="0"/>
  </r>
  <r>
    <n v="906"/>
    <s v="BN5675877"/>
    <x v="320"/>
    <x v="0"/>
    <x v="0"/>
    <x v="13"/>
    <n v="10"/>
    <n v="0"/>
    <x v="0"/>
    <n v="1"/>
    <n v="1"/>
    <n v="92027.69"/>
    <x v="0"/>
    <x v="2"/>
    <x v="1"/>
    <n v="4"/>
    <x v="0"/>
    <x v="1"/>
    <x v="0"/>
    <x v="0"/>
  </r>
  <r>
    <n v="907"/>
    <s v="BN5814188"/>
    <x v="99"/>
    <x v="0"/>
    <x v="1"/>
    <x v="19"/>
    <n v="7"/>
    <n v="349825.44"/>
    <x v="0"/>
    <n v="1"/>
    <n v="1"/>
    <n v="43932.54"/>
    <x v="1"/>
    <x v="2"/>
    <x v="3"/>
    <n v="3"/>
    <x v="2"/>
    <x v="3"/>
    <x v="4"/>
    <x v="0"/>
  </r>
  <r>
    <n v="908"/>
    <s v="BN5724761"/>
    <x v="151"/>
    <x v="0"/>
    <x v="0"/>
    <x v="17"/>
    <n v="2"/>
    <n v="209895.44"/>
    <x v="0"/>
    <n v="1"/>
    <n v="0"/>
    <n v="115789.25"/>
    <x v="0"/>
    <x v="1"/>
    <x v="1"/>
    <n v="1"/>
    <x v="3"/>
    <x v="0"/>
    <x v="2"/>
    <x v="0"/>
  </r>
  <r>
    <n v="909"/>
    <s v="BN5754626"/>
    <x v="99"/>
    <x v="1"/>
    <x v="1"/>
    <x v="8"/>
    <n v="11"/>
    <n v="270427.42"/>
    <x v="0"/>
    <n v="1"/>
    <n v="1"/>
    <n v="125777.28"/>
    <x v="1"/>
    <x v="2"/>
    <x v="2"/>
    <n v="4"/>
    <x v="2"/>
    <x v="0"/>
    <x v="4"/>
    <x v="0"/>
  </r>
  <r>
    <n v="910"/>
    <s v="BN5693727"/>
    <x v="208"/>
    <x v="1"/>
    <x v="1"/>
    <x v="11"/>
    <n v="8"/>
    <n v="0"/>
    <x v="2"/>
    <n v="1"/>
    <n v="0"/>
    <n v="18461.900000000001"/>
    <x v="1"/>
    <x v="3"/>
    <x v="2"/>
    <n v="3"/>
    <x v="0"/>
    <x v="3"/>
    <x v="3"/>
    <x v="1"/>
  </r>
  <r>
    <n v="911"/>
    <s v="BN5599573"/>
    <x v="68"/>
    <x v="0"/>
    <x v="1"/>
    <x v="18"/>
    <n v="7"/>
    <n v="232459.7"/>
    <x v="2"/>
    <n v="1"/>
    <n v="1"/>
    <n v="79633.38"/>
    <x v="1"/>
    <x v="0"/>
    <x v="3"/>
    <n v="3"/>
    <x v="3"/>
    <x v="1"/>
    <x v="1"/>
    <x v="1"/>
  </r>
  <r>
    <n v="912"/>
    <s v="BN5746403"/>
    <x v="228"/>
    <x v="1"/>
    <x v="0"/>
    <x v="47"/>
    <n v="7"/>
    <n v="222402.82"/>
    <x v="0"/>
    <n v="1"/>
    <n v="1"/>
    <n v="121542.29"/>
    <x v="1"/>
    <x v="0"/>
    <x v="1"/>
    <n v="3"/>
    <x v="3"/>
    <x v="0"/>
    <x v="2"/>
    <x v="0"/>
  </r>
  <r>
    <n v="913"/>
    <s v="BN5566004"/>
    <x v="176"/>
    <x v="1"/>
    <x v="0"/>
    <x v="15"/>
    <n v="5"/>
    <n v="0"/>
    <x v="0"/>
    <n v="1"/>
    <n v="0"/>
    <n v="94739.199999999997"/>
    <x v="1"/>
    <x v="1"/>
    <x v="2"/>
    <n v="2"/>
    <x v="0"/>
    <x v="1"/>
    <x v="4"/>
    <x v="0"/>
  </r>
  <r>
    <n v="914"/>
    <s v="BN5655874"/>
    <x v="25"/>
    <x v="2"/>
    <x v="1"/>
    <x v="7"/>
    <n v="2"/>
    <n v="263798"/>
    <x v="0"/>
    <n v="1"/>
    <n v="0"/>
    <n v="93302.29"/>
    <x v="1"/>
    <x v="3"/>
    <x v="2"/>
    <n v="1"/>
    <x v="2"/>
    <x v="1"/>
    <x v="3"/>
    <x v="0"/>
  </r>
  <r>
    <n v="915"/>
    <s v="BN5710317"/>
    <x v="267"/>
    <x v="0"/>
    <x v="1"/>
    <x v="12"/>
    <n v="11"/>
    <n v="249051.04"/>
    <x v="0"/>
    <n v="1"/>
    <n v="1"/>
    <n v="193793.78"/>
    <x v="1"/>
    <x v="1"/>
    <x v="3"/>
    <n v="4"/>
    <x v="3"/>
    <x v="2"/>
    <x v="1"/>
    <x v="0"/>
  </r>
  <r>
    <n v="916"/>
    <s v="BN5775538"/>
    <x v="248"/>
    <x v="0"/>
    <x v="1"/>
    <x v="40"/>
    <n v="7"/>
    <n v="0"/>
    <x v="0"/>
    <n v="1"/>
    <n v="0"/>
    <n v="74835.649999999994"/>
    <x v="1"/>
    <x v="0"/>
    <x v="1"/>
    <n v="3"/>
    <x v="0"/>
    <x v="1"/>
    <x v="2"/>
    <x v="0"/>
  </r>
  <r>
    <n v="917"/>
    <s v="BN5792241"/>
    <x v="34"/>
    <x v="0"/>
    <x v="1"/>
    <x v="2"/>
    <n v="7"/>
    <n v="0"/>
    <x v="0"/>
    <n v="1"/>
    <n v="1"/>
    <n v="56999.9"/>
    <x v="0"/>
    <x v="1"/>
    <x v="0"/>
    <n v="3"/>
    <x v="0"/>
    <x v="1"/>
    <x v="1"/>
    <x v="0"/>
  </r>
  <r>
    <n v="918"/>
    <s v="BN5719769"/>
    <x v="82"/>
    <x v="0"/>
    <x v="0"/>
    <x v="13"/>
    <n v="4"/>
    <n v="94269.5"/>
    <x v="0"/>
    <n v="1"/>
    <n v="1"/>
    <n v="57236.44"/>
    <x v="1"/>
    <x v="0"/>
    <x v="1"/>
    <n v="1"/>
    <x v="1"/>
    <x v="1"/>
    <x v="0"/>
    <x v="0"/>
  </r>
  <r>
    <n v="919"/>
    <s v="BN5593686"/>
    <x v="347"/>
    <x v="1"/>
    <x v="1"/>
    <x v="12"/>
    <n v="4"/>
    <n v="0"/>
    <x v="2"/>
    <n v="0"/>
    <n v="0"/>
    <n v="81483.64"/>
    <x v="1"/>
    <x v="3"/>
    <x v="3"/>
    <n v="1"/>
    <x v="0"/>
    <x v="1"/>
    <x v="1"/>
    <x v="1"/>
  </r>
  <r>
    <n v="920"/>
    <s v="BN5733027"/>
    <x v="348"/>
    <x v="1"/>
    <x v="1"/>
    <x v="13"/>
    <n v="10"/>
    <n v="0"/>
    <x v="2"/>
    <n v="1"/>
    <n v="0"/>
    <n v="26752.560000000001"/>
    <x v="1"/>
    <x v="1"/>
    <x v="1"/>
    <n v="4"/>
    <x v="0"/>
    <x v="3"/>
    <x v="0"/>
    <x v="1"/>
  </r>
  <r>
    <n v="921"/>
    <s v="BN5797661"/>
    <x v="81"/>
    <x v="0"/>
    <x v="1"/>
    <x v="4"/>
    <n v="6"/>
    <n v="0"/>
    <x v="2"/>
    <n v="0"/>
    <n v="1"/>
    <n v="9200.5400000000009"/>
    <x v="1"/>
    <x v="3"/>
    <x v="0"/>
    <n v="2"/>
    <x v="0"/>
    <x v="3"/>
    <x v="0"/>
    <x v="1"/>
  </r>
  <r>
    <n v="922"/>
    <s v="BN5743324"/>
    <x v="349"/>
    <x v="1"/>
    <x v="1"/>
    <x v="22"/>
    <n v="2"/>
    <n v="0"/>
    <x v="0"/>
    <n v="1"/>
    <n v="0"/>
    <n v="22447.85"/>
    <x v="0"/>
    <x v="0"/>
    <x v="1"/>
    <n v="1"/>
    <x v="0"/>
    <x v="3"/>
    <x v="2"/>
    <x v="0"/>
  </r>
  <r>
    <n v="923"/>
    <s v="BN5753250"/>
    <x v="58"/>
    <x v="0"/>
    <x v="1"/>
    <x v="21"/>
    <n v="6"/>
    <n v="0"/>
    <x v="1"/>
    <n v="1"/>
    <n v="0"/>
    <n v="189122.89"/>
    <x v="0"/>
    <x v="1"/>
    <x v="1"/>
    <n v="2"/>
    <x v="0"/>
    <x v="2"/>
    <x v="2"/>
    <x v="1"/>
  </r>
  <r>
    <n v="924"/>
    <s v="BN5600939"/>
    <x v="159"/>
    <x v="2"/>
    <x v="0"/>
    <x v="25"/>
    <n v="2"/>
    <n v="277314.15999999997"/>
    <x v="0"/>
    <n v="1"/>
    <n v="1"/>
    <n v="16161.82"/>
    <x v="1"/>
    <x v="1"/>
    <x v="2"/>
    <n v="1"/>
    <x v="2"/>
    <x v="3"/>
    <x v="3"/>
    <x v="0"/>
  </r>
  <r>
    <n v="925"/>
    <s v="BN5658398"/>
    <x v="96"/>
    <x v="0"/>
    <x v="0"/>
    <x v="10"/>
    <n v="10"/>
    <n v="140604.96"/>
    <x v="0"/>
    <n v="1"/>
    <n v="1"/>
    <n v="68600.36"/>
    <x v="1"/>
    <x v="3"/>
    <x v="3"/>
    <n v="4"/>
    <x v="1"/>
    <x v="1"/>
    <x v="4"/>
    <x v="0"/>
  </r>
  <r>
    <n v="926"/>
    <s v="BN5636644"/>
    <x v="194"/>
    <x v="2"/>
    <x v="0"/>
    <x v="18"/>
    <n v="2"/>
    <n v="203218.02"/>
    <x v="2"/>
    <n v="1"/>
    <n v="1"/>
    <n v="447.73"/>
    <x v="1"/>
    <x v="2"/>
    <x v="3"/>
    <n v="1"/>
    <x v="3"/>
    <x v="3"/>
    <x v="1"/>
    <x v="1"/>
  </r>
  <r>
    <n v="927"/>
    <s v="BN5628216"/>
    <x v="65"/>
    <x v="1"/>
    <x v="1"/>
    <x v="12"/>
    <n v="4"/>
    <n v="0"/>
    <x v="0"/>
    <n v="1"/>
    <n v="1"/>
    <n v="15650.73"/>
    <x v="1"/>
    <x v="3"/>
    <x v="3"/>
    <n v="1"/>
    <x v="0"/>
    <x v="3"/>
    <x v="1"/>
    <x v="0"/>
  </r>
  <r>
    <n v="928"/>
    <s v="BN5633374"/>
    <x v="273"/>
    <x v="2"/>
    <x v="1"/>
    <x v="16"/>
    <n v="6"/>
    <n v="260341.64"/>
    <x v="0"/>
    <n v="1"/>
    <n v="1"/>
    <n v="149599.62"/>
    <x v="1"/>
    <x v="0"/>
    <x v="0"/>
    <n v="2"/>
    <x v="2"/>
    <x v="2"/>
    <x v="1"/>
    <x v="0"/>
  </r>
  <r>
    <n v="929"/>
    <s v="BN5677048"/>
    <x v="32"/>
    <x v="2"/>
    <x v="1"/>
    <x v="22"/>
    <n v="9"/>
    <n v="267604.58"/>
    <x v="2"/>
    <n v="1"/>
    <n v="1"/>
    <n v="90304.01"/>
    <x v="1"/>
    <x v="1"/>
    <x v="1"/>
    <n v="4"/>
    <x v="2"/>
    <x v="1"/>
    <x v="2"/>
    <x v="1"/>
  </r>
  <r>
    <n v="930"/>
    <s v="BN5590789"/>
    <x v="350"/>
    <x v="0"/>
    <x v="0"/>
    <x v="9"/>
    <n v="8"/>
    <n v="212468.04"/>
    <x v="0"/>
    <n v="0"/>
    <n v="0"/>
    <n v="115676.38"/>
    <x v="1"/>
    <x v="3"/>
    <x v="2"/>
    <n v="3"/>
    <x v="3"/>
    <x v="0"/>
    <x v="3"/>
    <x v="0"/>
  </r>
  <r>
    <n v="931"/>
    <s v="BN5790695"/>
    <x v="63"/>
    <x v="1"/>
    <x v="1"/>
    <x v="2"/>
    <n v="7"/>
    <n v="265257.96000000002"/>
    <x v="0"/>
    <n v="0"/>
    <n v="0"/>
    <n v="38812.67"/>
    <x v="1"/>
    <x v="2"/>
    <x v="0"/>
    <n v="3"/>
    <x v="2"/>
    <x v="3"/>
    <x v="1"/>
    <x v="0"/>
  </r>
  <r>
    <n v="932"/>
    <s v="BN5700389"/>
    <x v="281"/>
    <x v="2"/>
    <x v="1"/>
    <x v="1"/>
    <n v="10"/>
    <n v="207045.5"/>
    <x v="2"/>
    <n v="1"/>
    <n v="1"/>
    <n v="34338.21"/>
    <x v="1"/>
    <x v="1"/>
    <x v="0"/>
    <n v="4"/>
    <x v="3"/>
    <x v="3"/>
    <x v="0"/>
    <x v="1"/>
  </r>
  <r>
    <n v="933"/>
    <s v="BN5634054"/>
    <x v="338"/>
    <x v="2"/>
    <x v="0"/>
    <x v="0"/>
    <n v="9"/>
    <n v="384781.04"/>
    <x v="2"/>
    <n v="1"/>
    <n v="0"/>
    <n v="823.36"/>
    <x v="1"/>
    <x v="2"/>
    <x v="0"/>
    <n v="4"/>
    <x v="2"/>
    <x v="3"/>
    <x v="0"/>
    <x v="1"/>
  </r>
  <r>
    <n v="934"/>
    <s v="BN5737708"/>
    <x v="140"/>
    <x v="1"/>
    <x v="1"/>
    <x v="18"/>
    <n v="2"/>
    <n v="0"/>
    <x v="0"/>
    <n v="0"/>
    <n v="1"/>
    <n v="135482.26"/>
    <x v="0"/>
    <x v="1"/>
    <x v="3"/>
    <n v="1"/>
    <x v="0"/>
    <x v="0"/>
    <x v="1"/>
    <x v="0"/>
  </r>
  <r>
    <n v="935"/>
    <s v="BN5790212"/>
    <x v="161"/>
    <x v="1"/>
    <x v="1"/>
    <x v="24"/>
    <n v="10"/>
    <n v="0"/>
    <x v="1"/>
    <n v="1"/>
    <n v="1"/>
    <n v="10656.89"/>
    <x v="1"/>
    <x v="0"/>
    <x v="3"/>
    <n v="4"/>
    <x v="0"/>
    <x v="3"/>
    <x v="1"/>
    <x v="1"/>
  </r>
  <r>
    <n v="936"/>
    <s v="BN5675229"/>
    <x v="0"/>
    <x v="0"/>
    <x v="0"/>
    <x v="16"/>
    <n v="4"/>
    <n v="0"/>
    <x v="2"/>
    <n v="0"/>
    <n v="1"/>
    <n v="116467.35"/>
    <x v="1"/>
    <x v="0"/>
    <x v="0"/>
    <n v="1"/>
    <x v="0"/>
    <x v="0"/>
    <x v="1"/>
    <x v="1"/>
  </r>
  <r>
    <n v="937"/>
    <s v="BN5613543"/>
    <x v="196"/>
    <x v="0"/>
    <x v="1"/>
    <x v="37"/>
    <n v="9"/>
    <n v="219845.22"/>
    <x v="0"/>
    <n v="1"/>
    <n v="1"/>
    <n v="96823.32"/>
    <x v="0"/>
    <x v="3"/>
    <x v="1"/>
    <n v="4"/>
    <x v="3"/>
    <x v="1"/>
    <x v="2"/>
    <x v="0"/>
  </r>
  <r>
    <n v="938"/>
    <s v="BN5662013"/>
    <x v="4"/>
    <x v="2"/>
    <x v="0"/>
    <x v="4"/>
    <n v="6"/>
    <n v="257210.64"/>
    <x v="0"/>
    <n v="0"/>
    <n v="1"/>
    <n v="171096.2"/>
    <x v="1"/>
    <x v="3"/>
    <x v="0"/>
    <n v="2"/>
    <x v="2"/>
    <x v="2"/>
    <x v="0"/>
    <x v="0"/>
  </r>
  <r>
    <n v="939"/>
    <s v="BN5667945"/>
    <x v="24"/>
    <x v="0"/>
    <x v="0"/>
    <x v="24"/>
    <n v="5"/>
    <n v="0"/>
    <x v="0"/>
    <n v="1"/>
    <n v="1"/>
    <n v="79881.39"/>
    <x v="1"/>
    <x v="1"/>
    <x v="3"/>
    <n v="2"/>
    <x v="0"/>
    <x v="1"/>
    <x v="1"/>
    <x v="0"/>
  </r>
  <r>
    <n v="940"/>
    <s v="BN5599202"/>
    <x v="251"/>
    <x v="0"/>
    <x v="0"/>
    <x v="24"/>
    <n v="11"/>
    <n v="137197.12"/>
    <x v="0"/>
    <n v="1"/>
    <n v="0"/>
    <n v="157862.82"/>
    <x v="1"/>
    <x v="3"/>
    <x v="3"/>
    <n v="4"/>
    <x v="1"/>
    <x v="2"/>
    <x v="1"/>
    <x v="0"/>
  </r>
  <r>
    <n v="941"/>
    <s v="BN5753997"/>
    <x v="91"/>
    <x v="1"/>
    <x v="1"/>
    <x v="12"/>
    <n v="2"/>
    <n v="213037.04"/>
    <x v="0"/>
    <n v="1"/>
    <n v="1"/>
    <n v="127951.81"/>
    <x v="1"/>
    <x v="2"/>
    <x v="3"/>
    <n v="1"/>
    <x v="3"/>
    <x v="0"/>
    <x v="1"/>
    <x v="0"/>
  </r>
  <r>
    <n v="942"/>
    <s v="BN5676434"/>
    <x v="182"/>
    <x v="0"/>
    <x v="0"/>
    <x v="8"/>
    <n v="9"/>
    <n v="0"/>
    <x v="2"/>
    <n v="0"/>
    <n v="0"/>
    <n v="191074.11"/>
    <x v="1"/>
    <x v="2"/>
    <x v="2"/>
    <n v="4"/>
    <x v="0"/>
    <x v="2"/>
    <x v="4"/>
    <x v="1"/>
  </r>
  <r>
    <n v="943"/>
    <s v="BN5804499"/>
    <x v="7"/>
    <x v="0"/>
    <x v="0"/>
    <x v="17"/>
    <n v="7"/>
    <n v="0"/>
    <x v="0"/>
    <n v="1"/>
    <n v="0"/>
    <n v="157333.69"/>
    <x v="0"/>
    <x v="1"/>
    <x v="1"/>
    <n v="3"/>
    <x v="0"/>
    <x v="2"/>
    <x v="2"/>
    <x v="0"/>
  </r>
  <r>
    <n v="944"/>
    <s v="BN5781378"/>
    <x v="64"/>
    <x v="2"/>
    <x v="0"/>
    <x v="6"/>
    <n v="9"/>
    <n v="242652.84"/>
    <x v="0"/>
    <n v="1"/>
    <n v="0"/>
    <n v="133457.51999999999"/>
    <x v="1"/>
    <x v="2"/>
    <x v="2"/>
    <n v="4"/>
    <x v="3"/>
    <x v="0"/>
    <x v="3"/>
    <x v="0"/>
  </r>
  <r>
    <n v="945"/>
    <s v="BN5729275"/>
    <x v="237"/>
    <x v="0"/>
    <x v="1"/>
    <x v="18"/>
    <n v="9"/>
    <n v="134452.74"/>
    <x v="0"/>
    <n v="1"/>
    <n v="0"/>
    <n v="130789.6"/>
    <x v="1"/>
    <x v="3"/>
    <x v="3"/>
    <n v="4"/>
    <x v="1"/>
    <x v="0"/>
    <x v="1"/>
    <x v="0"/>
  </r>
  <r>
    <n v="946"/>
    <s v="BN5709208"/>
    <x v="351"/>
    <x v="1"/>
    <x v="0"/>
    <x v="11"/>
    <n v="6"/>
    <n v="165863.70000000001"/>
    <x v="2"/>
    <n v="1"/>
    <n v="1"/>
    <n v="128373.88"/>
    <x v="1"/>
    <x v="2"/>
    <x v="2"/>
    <n v="2"/>
    <x v="1"/>
    <x v="0"/>
    <x v="3"/>
    <x v="1"/>
  </r>
  <r>
    <n v="947"/>
    <s v="BN5745237"/>
    <x v="277"/>
    <x v="1"/>
    <x v="0"/>
    <x v="2"/>
    <n v="5"/>
    <n v="0"/>
    <x v="0"/>
    <n v="1"/>
    <n v="0"/>
    <n v="194273.2"/>
    <x v="0"/>
    <x v="0"/>
    <x v="0"/>
    <n v="2"/>
    <x v="0"/>
    <x v="2"/>
    <x v="1"/>
    <x v="0"/>
  </r>
  <r>
    <n v="948"/>
    <s v="BN5741249"/>
    <x v="146"/>
    <x v="0"/>
    <x v="0"/>
    <x v="16"/>
    <n v="6"/>
    <n v="237180.82"/>
    <x v="0"/>
    <n v="1"/>
    <n v="1"/>
    <n v="5684.17"/>
    <x v="0"/>
    <x v="2"/>
    <x v="0"/>
    <n v="2"/>
    <x v="3"/>
    <x v="3"/>
    <x v="1"/>
    <x v="0"/>
  </r>
  <r>
    <n v="949"/>
    <s v="BN5783572"/>
    <x v="173"/>
    <x v="0"/>
    <x v="1"/>
    <x v="44"/>
    <n v="5"/>
    <n v="291963.74"/>
    <x v="0"/>
    <n v="1"/>
    <n v="1"/>
    <n v="131043.2"/>
    <x v="1"/>
    <x v="2"/>
    <x v="1"/>
    <n v="2"/>
    <x v="2"/>
    <x v="0"/>
    <x v="2"/>
    <x v="0"/>
  </r>
  <r>
    <n v="950"/>
    <s v="BN5620894"/>
    <x v="9"/>
    <x v="0"/>
    <x v="0"/>
    <x v="36"/>
    <n v="4"/>
    <n v="146618.76"/>
    <x v="0"/>
    <n v="0"/>
    <n v="0"/>
    <n v="21228.34"/>
    <x v="0"/>
    <x v="2"/>
    <x v="1"/>
    <n v="1"/>
    <x v="1"/>
    <x v="3"/>
    <x v="2"/>
    <x v="0"/>
  </r>
  <r>
    <n v="951"/>
    <s v="BN5630241"/>
    <x v="14"/>
    <x v="0"/>
    <x v="0"/>
    <x v="36"/>
    <n v="9"/>
    <n v="261592.66"/>
    <x v="2"/>
    <n v="1"/>
    <n v="1"/>
    <n v="43250.3"/>
    <x v="1"/>
    <x v="0"/>
    <x v="1"/>
    <n v="4"/>
    <x v="2"/>
    <x v="3"/>
    <x v="2"/>
    <x v="1"/>
  </r>
  <r>
    <n v="952"/>
    <s v="BN5785812"/>
    <x v="113"/>
    <x v="2"/>
    <x v="1"/>
    <x v="19"/>
    <n v="9"/>
    <n v="303215.12"/>
    <x v="0"/>
    <n v="1"/>
    <n v="0"/>
    <n v="4389.3999999999996"/>
    <x v="1"/>
    <x v="3"/>
    <x v="3"/>
    <n v="4"/>
    <x v="2"/>
    <x v="3"/>
    <x v="4"/>
    <x v="0"/>
  </r>
  <r>
    <n v="953"/>
    <s v="BN5606062"/>
    <x v="26"/>
    <x v="2"/>
    <x v="0"/>
    <x v="26"/>
    <n v="10"/>
    <n v="223154.02"/>
    <x v="0"/>
    <n v="0"/>
    <n v="1"/>
    <n v="189271.9"/>
    <x v="1"/>
    <x v="1"/>
    <x v="1"/>
    <n v="4"/>
    <x v="3"/>
    <x v="2"/>
    <x v="2"/>
    <x v="0"/>
  </r>
  <r>
    <n v="954"/>
    <s v="BN5671052"/>
    <x v="163"/>
    <x v="1"/>
    <x v="1"/>
    <x v="2"/>
    <n v="1"/>
    <n v="214085.48"/>
    <x v="0"/>
    <n v="1"/>
    <n v="1"/>
    <n v="102284.2"/>
    <x v="1"/>
    <x v="2"/>
    <x v="0"/>
    <n v="1"/>
    <x v="3"/>
    <x v="0"/>
    <x v="1"/>
    <x v="0"/>
  </r>
  <r>
    <n v="955"/>
    <s v="BN5660342"/>
    <x v="74"/>
    <x v="1"/>
    <x v="0"/>
    <x v="0"/>
    <n v="3"/>
    <n v="312743.21999999997"/>
    <x v="2"/>
    <n v="0"/>
    <n v="1"/>
    <n v="156774.94"/>
    <x v="0"/>
    <x v="2"/>
    <x v="0"/>
    <n v="1"/>
    <x v="2"/>
    <x v="2"/>
    <x v="0"/>
    <x v="1"/>
  </r>
  <r>
    <n v="956"/>
    <s v="BN5570915"/>
    <x v="128"/>
    <x v="0"/>
    <x v="0"/>
    <x v="4"/>
    <n v="5"/>
    <n v="259211.98"/>
    <x v="0"/>
    <n v="0"/>
    <n v="0"/>
    <n v="69865.490000000005"/>
    <x v="1"/>
    <x v="2"/>
    <x v="0"/>
    <n v="2"/>
    <x v="2"/>
    <x v="1"/>
    <x v="0"/>
    <x v="0"/>
  </r>
  <r>
    <n v="957"/>
    <s v="BN5631594"/>
    <x v="148"/>
    <x v="1"/>
    <x v="0"/>
    <x v="3"/>
    <n v="1"/>
    <n v="0"/>
    <x v="2"/>
    <n v="0"/>
    <n v="1"/>
    <n v="85523.24"/>
    <x v="1"/>
    <x v="3"/>
    <x v="0"/>
    <n v="1"/>
    <x v="0"/>
    <x v="1"/>
    <x v="0"/>
    <x v="1"/>
  </r>
  <r>
    <n v="958"/>
    <s v="BN5731435"/>
    <x v="179"/>
    <x v="1"/>
    <x v="0"/>
    <x v="44"/>
    <n v="9"/>
    <n v="0"/>
    <x v="2"/>
    <n v="1"/>
    <n v="1"/>
    <n v="51219.8"/>
    <x v="1"/>
    <x v="3"/>
    <x v="1"/>
    <n v="4"/>
    <x v="0"/>
    <x v="1"/>
    <x v="2"/>
    <x v="1"/>
  </r>
  <r>
    <n v="959"/>
    <s v="BN5619442"/>
    <x v="187"/>
    <x v="1"/>
    <x v="1"/>
    <x v="7"/>
    <n v="9"/>
    <n v="265152.5"/>
    <x v="0"/>
    <n v="0"/>
    <n v="0"/>
    <n v="7222.92"/>
    <x v="1"/>
    <x v="1"/>
    <x v="2"/>
    <n v="4"/>
    <x v="2"/>
    <x v="3"/>
    <x v="3"/>
    <x v="0"/>
  </r>
  <r>
    <n v="960"/>
    <s v="BN5627947"/>
    <x v="205"/>
    <x v="0"/>
    <x v="0"/>
    <x v="24"/>
    <n v="7"/>
    <n v="258202.6"/>
    <x v="0"/>
    <n v="1"/>
    <n v="1"/>
    <n v="23971.33"/>
    <x v="1"/>
    <x v="0"/>
    <x v="3"/>
    <n v="3"/>
    <x v="2"/>
    <x v="3"/>
    <x v="1"/>
    <x v="0"/>
  </r>
  <r>
    <n v="961"/>
    <s v="BN5686077"/>
    <x v="4"/>
    <x v="2"/>
    <x v="0"/>
    <x v="8"/>
    <n v="2"/>
    <n v="217644.79999999999"/>
    <x v="0"/>
    <n v="1"/>
    <n v="1"/>
    <n v="132173.31"/>
    <x v="1"/>
    <x v="3"/>
    <x v="2"/>
    <n v="1"/>
    <x v="3"/>
    <x v="0"/>
    <x v="4"/>
    <x v="0"/>
  </r>
  <r>
    <n v="962"/>
    <s v="BN5582710"/>
    <x v="99"/>
    <x v="1"/>
    <x v="1"/>
    <x v="12"/>
    <n v="5"/>
    <n v="275897.02"/>
    <x v="0"/>
    <n v="1"/>
    <n v="0"/>
    <n v="113639.64"/>
    <x v="1"/>
    <x v="2"/>
    <x v="3"/>
    <n v="2"/>
    <x v="2"/>
    <x v="0"/>
    <x v="1"/>
    <x v="0"/>
  </r>
  <r>
    <n v="963"/>
    <s v="BN5753744"/>
    <x v="207"/>
    <x v="1"/>
    <x v="1"/>
    <x v="15"/>
    <n v="8"/>
    <n v="200867.6"/>
    <x v="0"/>
    <n v="1"/>
    <n v="1"/>
    <n v="39768.589999999997"/>
    <x v="1"/>
    <x v="0"/>
    <x v="2"/>
    <n v="3"/>
    <x v="3"/>
    <x v="3"/>
    <x v="4"/>
    <x v="0"/>
  </r>
  <r>
    <n v="964"/>
    <s v="BN5731728"/>
    <x v="312"/>
    <x v="1"/>
    <x v="1"/>
    <x v="54"/>
    <n v="5"/>
    <n v="192268.22"/>
    <x v="1"/>
    <n v="1"/>
    <n v="0"/>
    <n v="108732.96"/>
    <x v="0"/>
    <x v="1"/>
    <x v="1"/>
    <n v="2"/>
    <x v="1"/>
    <x v="0"/>
    <x v="2"/>
    <x v="1"/>
  </r>
  <r>
    <n v="965"/>
    <s v="BN5580869"/>
    <x v="133"/>
    <x v="2"/>
    <x v="0"/>
    <x v="3"/>
    <n v="5"/>
    <n v="231776.08"/>
    <x v="0"/>
    <n v="1"/>
    <n v="1"/>
    <n v="117349.19"/>
    <x v="0"/>
    <x v="2"/>
    <x v="0"/>
    <n v="2"/>
    <x v="3"/>
    <x v="0"/>
    <x v="0"/>
    <x v="0"/>
  </r>
  <r>
    <n v="966"/>
    <s v="BN5601997"/>
    <x v="118"/>
    <x v="0"/>
    <x v="0"/>
    <x v="0"/>
    <n v="6"/>
    <n v="249252.14"/>
    <x v="0"/>
    <n v="1"/>
    <n v="1"/>
    <n v="78004.5"/>
    <x v="1"/>
    <x v="2"/>
    <x v="0"/>
    <n v="2"/>
    <x v="3"/>
    <x v="1"/>
    <x v="0"/>
    <x v="0"/>
  </r>
  <r>
    <n v="967"/>
    <s v="BN5589718"/>
    <x v="313"/>
    <x v="0"/>
    <x v="0"/>
    <x v="10"/>
    <n v="7"/>
    <n v="279620.68"/>
    <x v="0"/>
    <n v="1"/>
    <n v="1"/>
    <n v="152417.79"/>
    <x v="1"/>
    <x v="1"/>
    <x v="3"/>
    <n v="3"/>
    <x v="2"/>
    <x v="2"/>
    <x v="4"/>
    <x v="0"/>
  </r>
  <r>
    <n v="968"/>
    <s v="BN5720806"/>
    <x v="45"/>
    <x v="1"/>
    <x v="0"/>
    <x v="10"/>
    <n v="10"/>
    <n v="0"/>
    <x v="2"/>
    <n v="0"/>
    <n v="0"/>
    <n v="26057.08"/>
    <x v="1"/>
    <x v="0"/>
    <x v="3"/>
    <n v="4"/>
    <x v="0"/>
    <x v="3"/>
    <x v="4"/>
    <x v="1"/>
  </r>
  <r>
    <n v="969"/>
    <s v="BN5640922"/>
    <x v="181"/>
    <x v="0"/>
    <x v="1"/>
    <x v="24"/>
    <n v="4"/>
    <n v="168993.42"/>
    <x v="0"/>
    <n v="0"/>
    <n v="0"/>
    <n v="79972.09"/>
    <x v="1"/>
    <x v="1"/>
    <x v="3"/>
    <n v="1"/>
    <x v="1"/>
    <x v="1"/>
    <x v="1"/>
    <x v="0"/>
  </r>
  <r>
    <n v="970"/>
    <s v="BN5605839"/>
    <x v="217"/>
    <x v="2"/>
    <x v="1"/>
    <x v="53"/>
    <n v="10"/>
    <n v="233709.42"/>
    <x v="2"/>
    <n v="0"/>
    <n v="1"/>
    <n v="107125.79"/>
    <x v="1"/>
    <x v="0"/>
    <x v="1"/>
    <n v="4"/>
    <x v="3"/>
    <x v="0"/>
    <x v="2"/>
    <x v="1"/>
  </r>
  <r>
    <n v="971"/>
    <s v="BN5805868"/>
    <x v="276"/>
    <x v="0"/>
    <x v="0"/>
    <x v="36"/>
    <n v="11"/>
    <n v="276666.06"/>
    <x v="0"/>
    <n v="1"/>
    <n v="1"/>
    <n v="47679.14"/>
    <x v="1"/>
    <x v="0"/>
    <x v="1"/>
    <n v="4"/>
    <x v="2"/>
    <x v="3"/>
    <x v="2"/>
    <x v="0"/>
  </r>
  <r>
    <n v="972"/>
    <s v="BN5801401"/>
    <x v="352"/>
    <x v="0"/>
    <x v="1"/>
    <x v="11"/>
    <n v="4"/>
    <n v="0"/>
    <x v="2"/>
    <n v="1"/>
    <n v="1"/>
    <n v="134509.47"/>
    <x v="1"/>
    <x v="3"/>
    <x v="2"/>
    <n v="1"/>
    <x v="0"/>
    <x v="0"/>
    <x v="3"/>
    <x v="1"/>
  </r>
  <r>
    <n v="973"/>
    <s v="BN5605831"/>
    <x v="14"/>
    <x v="2"/>
    <x v="1"/>
    <x v="3"/>
    <n v="6"/>
    <n v="157985.5"/>
    <x v="2"/>
    <n v="0"/>
    <n v="0"/>
    <n v="153265.31"/>
    <x v="1"/>
    <x v="0"/>
    <x v="0"/>
    <n v="2"/>
    <x v="1"/>
    <x v="2"/>
    <x v="0"/>
    <x v="1"/>
  </r>
  <r>
    <n v="974"/>
    <s v="BN5779624"/>
    <x v="80"/>
    <x v="1"/>
    <x v="0"/>
    <x v="16"/>
    <n v="8"/>
    <n v="194514.82"/>
    <x v="2"/>
    <n v="0"/>
    <n v="1"/>
    <n v="179883.04"/>
    <x v="1"/>
    <x v="3"/>
    <x v="0"/>
    <n v="3"/>
    <x v="3"/>
    <x v="2"/>
    <x v="1"/>
    <x v="1"/>
  </r>
  <r>
    <n v="975"/>
    <s v="BN5705533"/>
    <x v="87"/>
    <x v="0"/>
    <x v="1"/>
    <x v="10"/>
    <n v="6"/>
    <n v="244906.74"/>
    <x v="2"/>
    <n v="1"/>
    <n v="0"/>
    <n v="138882.98000000001"/>
    <x v="1"/>
    <x v="3"/>
    <x v="3"/>
    <n v="2"/>
    <x v="3"/>
    <x v="0"/>
    <x v="4"/>
    <x v="1"/>
  </r>
  <r>
    <n v="976"/>
    <s v="BN5685270"/>
    <x v="80"/>
    <x v="1"/>
    <x v="0"/>
    <x v="18"/>
    <n v="9"/>
    <n v="225880.14"/>
    <x v="0"/>
    <n v="0"/>
    <n v="1"/>
    <n v="9855.81"/>
    <x v="1"/>
    <x v="3"/>
    <x v="3"/>
    <n v="4"/>
    <x v="3"/>
    <x v="3"/>
    <x v="1"/>
    <x v="0"/>
  </r>
  <r>
    <n v="977"/>
    <s v="BN5569973"/>
    <x v="129"/>
    <x v="0"/>
    <x v="0"/>
    <x v="3"/>
    <n v="9"/>
    <n v="265116.52"/>
    <x v="0"/>
    <n v="1"/>
    <n v="0"/>
    <n v="67046.83"/>
    <x v="0"/>
    <x v="0"/>
    <x v="0"/>
    <n v="4"/>
    <x v="2"/>
    <x v="1"/>
    <x v="0"/>
    <x v="0"/>
  </r>
  <r>
    <n v="978"/>
    <s v="BN5582529"/>
    <x v="32"/>
    <x v="0"/>
    <x v="0"/>
    <x v="16"/>
    <n v="5"/>
    <n v="0"/>
    <x v="2"/>
    <n v="1"/>
    <n v="0"/>
    <n v="56388.63"/>
    <x v="1"/>
    <x v="1"/>
    <x v="0"/>
    <n v="2"/>
    <x v="0"/>
    <x v="1"/>
    <x v="1"/>
    <x v="1"/>
  </r>
  <r>
    <n v="979"/>
    <s v="BN5799428"/>
    <x v="79"/>
    <x v="0"/>
    <x v="0"/>
    <x v="36"/>
    <n v="9"/>
    <n v="266594.48"/>
    <x v="0"/>
    <n v="1"/>
    <n v="0"/>
    <n v="77764.37"/>
    <x v="1"/>
    <x v="0"/>
    <x v="1"/>
    <n v="4"/>
    <x v="2"/>
    <x v="1"/>
    <x v="2"/>
    <x v="0"/>
  </r>
  <r>
    <n v="980"/>
    <s v="BN5642850"/>
    <x v="46"/>
    <x v="0"/>
    <x v="0"/>
    <x v="17"/>
    <n v="8"/>
    <n v="0"/>
    <x v="2"/>
    <n v="1"/>
    <n v="0"/>
    <n v="130590.35"/>
    <x v="1"/>
    <x v="1"/>
    <x v="1"/>
    <n v="3"/>
    <x v="0"/>
    <x v="0"/>
    <x v="2"/>
    <x v="1"/>
  </r>
  <r>
    <n v="981"/>
    <s v="BN5624642"/>
    <x v="165"/>
    <x v="0"/>
    <x v="1"/>
    <x v="7"/>
    <n v="1"/>
    <n v="394083.6"/>
    <x v="0"/>
    <n v="0"/>
    <n v="0"/>
    <n v="151912.49"/>
    <x v="1"/>
    <x v="0"/>
    <x v="2"/>
    <n v="1"/>
    <x v="2"/>
    <x v="2"/>
    <x v="3"/>
    <x v="0"/>
  </r>
  <r>
    <n v="982"/>
    <s v="BN5566069"/>
    <x v="213"/>
    <x v="2"/>
    <x v="0"/>
    <x v="4"/>
    <n v="1"/>
    <n v="142995.57999999999"/>
    <x v="2"/>
    <n v="0"/>
    <n v="0"/>
    <n v="151083.79999999999"/>
    <x v="1"/>
    <x v="3"/>
    <x v="0"/>
    <n v="1"/>
    <x v="1"/>
    <x v="2"/>
    <x v="0"/>
    <x v="1"/>
  </r>
  <r>
    <n v="983"/>
    <s v="BN5792273"/>
    <x v="104"/>
    <x v="0"/>
    <x v="1"/>
    <x v="15"/>
    <n v="8"/>
    <n v="0"/>
    <x v="2"/>
    <n v="1"/>
    <n v="1"/>
    <n v="777.37"/>
    <x v="1"/>
    <x v="2"/>
    <x v="2"/>
    <n v="3"/>
    <x v="0"/>
    <x v="3"/>
    <x v="4"/>
    <x v="1"/>
  </r>
  <r>
    <n v="984"/>
    <s v="BN5806921"/>
    <x v="55"/>
    <x v="2"/>
    <x v="0"/>
    <x v="12"/>
    <n v="7"/>
    <n v="256200.56"/>
    <x v="0"/>
    <n v="0"/>
    <n v="0"/>
    <n v="69454.240000000005"/>
    <x v="0"/>
    <x v="0"/>
    <x v="3"/>
    <n v="3"/>
    <x v="2"/>
    <x v="1"/>
    <x v="1"/>
    <x v="0"/>
  </r>
  <r>
    <n v="985"/>
    <s v="BN5704683"/>
    <x v="89"/>
    <x v="0"/>
    <x v="1"/>
    <x v="11"/>
    <n v="2"/>
    <n v="249065.56"/>
    <x v="2"/>
    <n v="0"/>
    <n v="1"/>
    <n v="11723.57"/>
    <x v="1"/>
    <x v="3"/>
    <x v="2"/>
    <n v="1"/>
    <x v="3"/>
    <x v="3"/>
    <x v="3"/>
    <x v="1"/>
  </r>
  <r>
    <n v="986"/>
    <s v="BN5756388"/>
    <x v="353"/>
    <x v="2"/>
    <x v="1"/>
    <x v="8"/>
    <n v="10"/>
    <n v="164587.64000000001"/>
    <x v="2"/>
    <n v="1"/>
    <n v="1"/>
    <n v="91565.25"/>
    <x v="1"/>
    <x v="1"/>
    <x v="2"/>
    <n v="4"/>
    <x v="1"/>
    <x v="1"/>
    <x v="4"/>
    <x v="1"/>
  </r>
  <r>
    <n v="987"/>
    <s v="BN5655252"/>
    <x v="300"/>
    <x v="0"/>
    <x v="1"/>
    <x v="18"/>
    <n v="2"/>
    <n v="284241.82"/>
    <x v="0"/>
    <n v="1"/>
    <n v="0"/>
    <n v="79616.37"/>
    <x v="1"/>
    <x v="1"/>
    <x v="3"/>
    <n v="1"/>
    <x v="2"/>
    <x v="1"/>
    <x v="1"/>
    <x v="0"/>
  </r>
  <r>
    <n v="988"/>
    <s v="BN5613662"/>
    <x v="267"/>
    <x v="1"/>
    <x v="1"/>
    <x v="10"/>
    <n v="1"/>
    <n v="303678.52"/>
    <x v="0"/>
    <n v="1"/>
    <n v="0"/>
    <n v="102299.81"/>
    <x v="0"/>
    <x v="1"/>
    <x v="3"/>
    <n v="1"/>
    <x v="2"/>
    <x v="0"/>
    <x v="4"/>
    <x v="0"/>
  </r>
  <r>
    <n v="989"/>
    <s v="BN5664434"/>
    <x v="173"/>
    <x v="1"/>
    <x v="1"/>
    <x v="8"/>
    <n v="8"/>
    <n v="299241.76"/>
    <x v="2"/>
    <n v="1"/>
    <n v="1"/>
    <n v="104533.51"/>
    <x v="1"/>
    <x v="2"/>
    <x v="2"/>
    <n v="3"/>
    <x v="2"/>
    <x v="0"/>
    <x v="4"/>
    <x v="1"/>
  </r>
  <r>
    <n v="990"/>
    <s v="BN5681119"/>
    <x v="33"/>
    <x v="0"/>
    <x v="0"/>
    <x v="23"/>
    <n v="4"/>
    <n v="336395.32"/>
    <x v="0"/>
    <n v="1"/>
    <n v="0"/>
    <n v="140765.57"/>
    <x v="0"/>
    <x v="3"/>
    <x v="1"/>
    <n v="1"/>
    <x v="2"/>
    <x v="0"/>
    <x v="2"/>
    <x v="0"/>
  </r>
  <r>
    <n v="991"/>
    <s v="BN5745440"/>
    <x v="50"/>
    <x v="0"/>
    <x v="1"/>
    <x v="24"/>
    <n v="6"/>
    <n v="186294"/>
    <x v="2"/>
    <n v="1"/>
    <n v="0"/>
    <n v="66214.13"/>
    <x v="1"/>
    <x v="2"/>
    <x v="3"/>
    <n v="2"/>
    <x v="1"/>
    <x v="1"/>
    <x v="1"/>
    <x v="1"/>
  </r>
  <r>
    <n v="992"/>
    <s v="BN5806839"/>
    <x v="135"/>
    <x v="0"/>
    <x v="0"/>
    <x v="12"/>
    <n v="3"/>
    <n v="194880.04"/>
    <x v="2"/>
    <n v="1"/>
    <n v="1"/>
    <n v="139816.1"/>
    <x v="1"/>
    <x v="0"/>
    <x v="3"/>
    <n v="1"/>
    <x v="3"/>
    <x v="0"/>
    <x v="1"/>
    <x v="1"/>
  </r>
  <r>
    <n v="993"/>
    <s v="BN5724476"/>
    <x v="244"/>
    <x v="2"/>
    <x v="0"/>
    <x v="0"/>
    <n v="4"/>
    <n v="130092.16"/>
    <x v="2"/>
    <n v="0"/>
    <n v="1"/>
    <n v="140139.28"/>
    <x v="1"/>
    <x v="3"/>
    <x v="0"/>
    <n v="1"/>
    <x v="1"/>
    <x v="0"/>
    <x v="0"/>
    <x v="1"/>
  </r>
  <r>
    <n v="994"/>
    <s v="BN5782812"/>
    <x v="63"/>
    <x v="1"/>
    <x v="0"/>
    <x v="34"/>
    <n v="8"/>
    <n v="190714.98"/>
    <x v="0"/>
    <n v="0"/>
    <n v="0"/>
    <n v="102297.15"/>
    <x v="1"/>
    <x v="2"/>
    <x v="2"/>
    <n v="3"/>
    <x v="1"/>
    <x v="0"/>
    <x v="3"/>
    <x v="0"/>
  </r>
  <r>
    <n v="995"/>
    <s v="BN5623434"/>
    <x v="326"/>
    <x v="1"/>
    <x v="1"/>
    <x v="3"/>
    <n v="10"/>
    <n v="246211.76"/>
    <x v="2"/>
    <n v="1"/>
    <n v="0"/>
    <n v="145765.82999999999"/>
    <x v="1"/>
    <x v="3"/>
    <x v="0"/>
    <n v="4"/>
    <x v="3"/>
    <x v="0"/>
    <x v="0"/>
    <x v="1"/>
  </r>
  <r>
    <n v="996"/>
    <s v="BN5810131"/>
    <x v="167"/>
    <x v="1"/>
    <x v="1"/>
    <x v="6"/>
    <n v="10"/>
    <n v="0"/>
    <x v="1"/>
    <n v="0"/>
    <n v="1"/>
    <n v="83912.24"/>
    <x v="1"/>
    <x v="0"/>
    <x v="2"/>
    <n v="4"/>
    <x v="0"/>
    <x v="1"/>
    <x v="3"/>
    <x v="1"/>
  </r>
  <r>
    <n v="997"/>
    <s v="BN5645534"/>
    <x v="192"/>
    <x v="1"/>
    <x v="1"/>
    <x v="4"/>
    <n v="4"/>
    <n v="0"/>
    <x v="2"/>
    <n v="0"/>
    <n v="1"/>
    <n v="78439.73"/>
    <x v="1"/>
    <x v="3"/>
    <x v="0"/>
    <n v="1"/>
    <x v="0"/>
    <x v="1"/>
    <x v="0"/>
    <x v="1"/>
  </r>
  <r>
    <n v="998"/>
    <s v="BN5608027"/>
    <x v="17"/>
    <x v="1"/>
    <x v="1"/>
    <x v="46"/>
    <n v="8"/>
    <n v="242572.54"/>
    <x v="0"/>
    <n v="0"/>
    <n v="1"/>
    <n v="6776.92"/>
    <x v="1"/>
    <x v="0"/>
    <x v="1"/>
    <n v="3"/>
    <x v="3"/>
    <x v="3"/>
    <x v="2"/>
    <x v="0"/>
  </r>
  <r>
    <n v="999"/>
    <s v="BN5659470"/>
    <x v="192"/>
    <x v="2"/>
    <x v="0"/>
    <x v="34"/>
    <n v="5"/>
    <n v="335477.64"/>
    <x v="2"/>
    <n v="1"/>
    <n v="1"/>
    <n v="9903.42"/>
    <x v="1"/>
    <x v="3"/>
    <x v="2"/>
    <n v="2"/>
    <x v="2"/>
    <x v="3"/>
    <x v="3"/>
    <x v="1"/>
  </r>
  <r>
    <n v="1000"/>
    <s v="BN5787685"/>
    <x v="150"/>
    <x v="0"/>
    <x v="0"/>
    <x v="16"/>
    <n v="2"/>
    <n v="208182.58"/>
    <x v="0"/>
    <n v="0"/>
    <n v="0"/>
    <n v="91561.91"/>
    <x v="1"/>
    <x v="3"/>
    <x v="0"/>
    <n v="1"/>
    <x v="3"/>
    <x v="1"/>
    <x v="1"/>
    <x v="0"/>
  </r>
  <r>
    <n v="1001"/>
    <s v="BN5691024"/>
    <x v="228"/>
    <x v="2"/>
    <x v="0"/>
    <x v="0"/>
    <n v="9"/>
    <n v="243961.12"/>
    <x v="2"/>
    <n v="1"/>
    <n v="0"/>
    <n v="4027.02"/>
    <x v="1"/>
    <x v="0"/>
    <x v="0"/>
    <n v="4"/>
    <x v="3"/>
    <x v="3"/>
    <x v="0"/>
    <x v="1"/>
  </r>
  <r>
    <n v="1002"/>
    <s v="BN5592002"/>
    <x v="49"/>
    <x v="0"/>
    <x v="0"/>
    <x v="3"/>
    <n v="11"/>
    <n v="0"/>
    <x v="2"/>
    <n v="1"/>
    <n v="1"/>
    <n v="116111.51"/>
    <x v="1"/>
    <x v="3"/>
    <x v="0"/>
    <n v="4"/>
    <x v="0"/>
    <x v="0"/>
    <x v="0"/>
    <x v="1"/>
  </r>
  <r>
    <n v="1003"/>
    <s v="BN5633810"/>
    <x v="53"/>
    <x v="2"/>
    <x v="1"/>
    <x v="2"/>
    <n v="2"/>
    <n v="101761.96"/>
    <x v="2"/>
    <n v="1"/>
    <n v="1"/>
    <n v="184023.54"/>
    <x v="1"/>
    <x v="3"/>
    <x v="0"/>
    <n v="1"/>
    <x v="1"/>
    <x v="2"/>
    <x v="1"/>
    <x v="1"/>
  </r>
  <r>
    <n v="1004"/>
    <s v="BN5701214"/>
    <x v="82"/>
    <x v="0"/>
    <x v="0"/>
    <x v="0"/>
    <n v="4"/>
    <n v="350319.8"/>
    <x v="2"/>
    <n v="0"/>
    <n v="0"/>
    <n v="67124.479999999996"/>
    <x v="0"/>
    <x v="0"/>
    <x v="0"/>
    <n v="1"/>
    <x v="2"/>
    <x v="1"/>
    <x v="0"/>
    <x v="1"/>
  </r>
  <r>
    <n v="1005"/>
    <s v="BN5723598"/>
    <x v="51"/>
    <x v="2"/>
    <x v="0"/>
    <x v="28"/>
    <n v="8"/>
    <n v="211029.38"/>
    <x v="2"/>
    <n v="1"/>
    <n v="0"/>
    <n v="50070.59"/>
    <x v="1"/>
    <x v="0"/>
    <x v="2"/>
    <n v="3"/>
    <x v="3"/>
    <x v="3"/>
    <x v="3"/>
    <x v="1"/>
  </r>
  <r>
    <n v="1006"/>
    <s v="BN5701515"/>
    <x v="149"/>
    <x v="2"/>
    <x v="1"/>
    <x v="37"/>
    <n v="6"/>
    <n v="232994.62"/>
    <x v="1"/>
    <n v="0"/>
    <n v="0"/>
    <n v="53793.1"/>
    <x v="0"/>
    <x v="1"/>
    <x v="1"/>
    <n v="2"/>
    <x v="3"/>
    <x v="1"/>
    <x v="2"/>
    <x v="1"/>
  </r>
  <r>
    <n v="1007"/>
    <s v="BN5739102"/>
    <x v="343"/>
    <x v="1"/>
    <x v="0"/>
    <x v="19"/>
    <n v="7"/>
    <n v="0"/>
    <x v="2"/>
    <n v="1"/>
    <n v="0"/>
    <n v="45261.47"/>
    <x v="1"/>
    <x v="1"/>
    <x v="3"/>
    <n v="3"/>
    <x v="0"/>
    <x v="3"/>
    <x v="4"/>
    <x v="1"/>
  </r>
  <r>
    <n v="1008"/>
    <s v="BN5572999"/>
    <x v="281"/>
    <x v="0"/>
    <x v="1"/>
    <x v="0"/>
    <n v="8"/>
    <n v="199648.9"/>
    <x v="0"/>
    <n v="1"/>
    <n v="1"/>
    <n v="36721.4"/>
    <x v="1"/>
    <x v="1"/>
    <x v="0"/>
    <n v="3"/>
    <x v="3"/>
    <x v="3"/>
    <x v="0"/>
    <x v="0"/>
  </r>
  <r>
    <n v="1009"/>
    <s v="BN5568963"/>
    <x v="354"/>
    <x v="0"/>
    <x v="1"/>
    <x v="13"/>
    <n v="7"/>
    <n v="0"/>
    <x v="0"/>
    <n v="1"/>
    <n v="0"/>
    <n v="130009.85"/>
    <x v="0"/>
    <x v="1"/>
    <x v="1"/>
    <n v="3"/>
    <x v="0"/>
    <x v="0"/>
    <x v="0"/>
    <x v="0"/>
  </r>
  <r>
    <n v="1010"/>
    <s v="BN5750678"/>
    <x v="123"/>
    <x v="1"/>
    <x v="1"/>
    <x v="60"/>
    <n v="1"/>
    <n v="0"/>
    <x v="0"/>
    <n v="1"/>
    <n v="1"/>
    <n v="175380.77"/>
    <x v="1"/>
    <x v="0"/>
    <x v="1"/>
    <n v="1"/>
    <x v="0"/>
    <x v="2"/>
    <x v="2"/>
    <x v="0"/>
  </r>
  <r>
    <n v="1011"/>
    <s v="BN5799724"/>
    <x v="251"/>
    <x v="0"/>
    <x v="1"/>
    <x v="20"/>
    <n v="11"/>
    <n v="0"/>
    <x v="0"/>
    <n v="1"/>
    <n v="0"/>
    <n v="127847.25"/>
    <x v="0"/>
    <x v="3"/>
    <x v="0"/>
    <n v="4"/>
    <x v="0"/>
    <x v="0"/>
    <x v="0"/>
    <x v="0"/>
  </r>
  <r>
    <n v="1012"/>
    <s v="BN5698355"/>
    <x v="355"/>
    <x v="1"/>
    <x v="1"/>
    <x v="12"/>
    <n v="4"/>
    <n v="245929.76"/>
    <x v="0"/>
    <n v="1"/>
    <n v="1"/>
    <n v="138231.70000000001"/>
    <x v="1"/>
    <x v="3"/>
    <x v="3"/>
    <n v="1"/>
    <x v="3"/>
    <x v="0"/>
    <x v="1"/>
    <x v="0"/>
  </r>
  <r>
    <n v="1013"/>
    <s v="BN5655187"/>
    <x v="252"/>
    <x v="0"/>
    <x v="0"/>
    <x v="6"/>
    <n v="5"/>
    <n v="0"/>
    <x v="2"/>
    <n v="0"/>
    <n v="1"/>
    <n v="48673.18"/>
    <x v="1"/>
    <x v="1"/>
    <x v="2"/>
    <n v="2"/>
    <x v="0"/>
    <x v="3"/>
    <x v="3"/>
    <x v="1"/>
  </r>
  <r>
    <n v="1014"/>
    <s v="BN5603507"/>
    <x v="14"/>
    <x v="1"/>
    <x v="1"/>
    <x v="9"/>
    <n v="5"/>
    <n v="0"/>
    <x v="2"/>
    <n v="1"/>
    <n v="1"/>
    <n v="70668.77"/>
    <x v="1"/>
    <x v="0"/>
    <x v="2"/>
    <n v="2"/>
    <x v="0"/>
    <x v="1"/>
    <x v="3"/>
    <x v="1"/>
  </r>
  <r>
    <n v="1015"/>
    <s v="BN5585874"/>
    <x v="356"/>
    <x v="1"/>
    <x v="0"/>
    <x v="3"/>
    <n v="4"/>
    <n v="0"/>
    <x v="2"/>
    <n v="0"/>
    <n v="1"/>
    <n v="199505.53"/>
    <x v="1"/>
    <x v="1"/>
    <x v="0"/>
    <n v="1"/>
    <x v="0"/>
    <x v="2"/>
    <x v="0"/>
    <x v="1"/>
  </r>
  <r>
    <n v="1016"/>
    <s v="BN5686849"/>
    <x v="158"/>
    <x v="0"/>
    <x v="0"/>
    <x v="24"/>
    <n v="6"/>
    <n v="179269.38"/>
    <x v="0"/>
    <n v="1"/>
    <n v="1"/>
    <n v="169583.18"/>
    <x v="0"/>
    <x v="2"/>
    <x v="3"/>
    <n v="2"/>
    <x v="1"/>
    <x v="2"/>
    <x v="1"/>
    <x v="0"/>
  </r>
  <r>
    <n v="1017"/>
    <s v="BN5770337"/>
    <x v="357"/>
    <x v="2"/>
    <x v="1"/>
    <x v="20"/>
    <n v="8"/>
    <n v="191420.22"/>
    <x v="2"/>
    <n v="1"/>
    <n v="0"/>
    <n v="49063.42"/>
    <x v="1"/>
    <x v="1"/>
    <x v="0"/>
    <n v="3"/>
    <x v="1"/>
    <x v="3"/>
    <x v="0"/>
    <x v="1"/>
  </r>
  <r>
    <n v="1018"/>
    <s v="BN5587364"/>
    <x v="143"/>
    <x v="2"/>
    <x v="1"/>
    <x v="1"/>
    <n v="8"/>
    <n v="279412.62"/>
    <x v="0"/>
    <n v="1"/>
    <n v="0"/>
    <n v="63337.19"/>
    <x v="1"/>
    <x v="3"/>
    <x v="0"/>
    <n v="3"/>
    <x v="2"/>
    <x v="1"/>
    <x v="0"/>
    <x v="0"/>
  </r>
  <r>
    <n v="1019"/>
    <s v="BN5601923"/>
    <x v="4"/>
    <x v="2"/>
    <x v="0"/>
    <x v="13"/>
    <n v="6"/>
    <n v="207819.72"/>
    <x v="0"/>
    <n v="1"/>
    <n v="0"/>
    <n v="60083.11"/>
    <x v="0"/>
    <x v="3"/>
    <x v="1"/>
    <n v="2"/>
    <x v="3"/>
    <x v="1"/>
    <x v="0"/>
    <x v="0"/>
  </r>
  <r>
    <n v="1020"/>
    <s v="BN5600496"/>
    <x v="329"/>
    <x v="0"/>
    <x v="1"/>
    <x v="8"/>
    <n v="2"/>
    <n v="0"/>
    <x v="0"/>
    <n v="1"/>
    <n v="0"/>
    <n v="48606.71"/>
    <x v="1"/>
    <x v="0"/>
    <x v="2"/>
    <n v="1"/>
    <x v="0"/>
    <x v="3"/>
    <x v="4"/>
    <x v="0"/>
  </r>
  <r>
    <n v="1021"/>
    <s v="BN5654586"/>
    <x v="107"/>
    <x v="0"/>
    <x v="1"/>
    <x v="23"/>
    <n v="7"/>
    <n v="346869.8"/>
    <x v="0"/>
    <n v="1"/>
    <n v="0"/>
    <n v="165580.93"/>
    <x v="0"/>
    <x v="0"/>
    <x v="1"/>
    <n v="3"/>
    <x v="2"/>
    <x v="2"/>
    <x v="2"/>
    <x v="0"/>
  </r>
  <r>
    <n v="1022"/>
    <s v="BN5717077"/>
    <x v="122"/>
    <x v="1"/>
    <x v="1"/>
    <x v="15"/>
    <n v="7"/>
    <n v="204476.02"/>
    <x v="2"/>
    <n v="1"/>
    <n v="1"/>
    <n v="194010.12"/>
    <x v="1"/>
    <x v="1"/>
    <x v="2"/>
    <n v="3"/>
    <x v="3"/>
    <x v="2"/>
    <x v="4"/>
    <x v="1"/>
  </r>
  <r>
    <n v="1023"/>
    <s v="BN5764927"/>
    <x v="164"/>
    <x v="0"/>
    <x v="0"/>
    <x v="36"/>
    <n v="2"/>
    <n v="358761.48"/>
    <x v="2"/>
    <n v="0"/>
    <n v="1"/>
    <n v="69263.100000000006"/>
    <x v="1"/>
    <x v="1"/>
    <x v="1"/>
    <n v="1"/>
    <x v="2"/>
    <x v="1"/>
    <x v="2"/>
    <x v="1"/>
  </r>
  <r>
    <n v="1024"/>
    <s v="BN5682552"/>
    <x v="207"/>
    <x v="0"/>
    <x v="1"/>
    <x v="15"/>
    <n v="4"/>
    <n v="0"/>
    <x v="2"/>
    <n v="1"/>
    <n v="1"/>
    <n v="88698.83"/>
    <x v="1"/>
    <x v="0"/>
    <x v="2"/>
    <n v="1"/>
    <x v="0"/>
    <x v="1"/>
    <x v="4"/>
    <x v="1"/>
  </r>
  <r>
    <n v="1025"/>
    <s v="BN5729192"/>
    <x v="219"/>
    <x v="0"/>
    <x v="0"/>
    <x v="11"/>
    <n v="5"/>
    <n v="217383.9"/>
    <x v="0"/>
    <n v="1"/>
    <n v="0"/>
    <n v="63030.97"/>
    <x v="1"/>
    <x v="2"/>
    <x v="2"/>
    <n v="2"/>
    <x v="3"/>
    <x v="1"/>
    <x v="3"/>
    <x v="0"/>
  </r>
  <r>
    <n v="1026"/>
    <s v="BN5759718"/>
    <x v="37"/>
    <x v="0"/>
    <x v="0"/>
    <x v="15"/>
    <n v="5"/>
    <n v="0"/>
    <x v="2"/>
    <n v="1"/>
    <n v="0"/>
    <n v="59668.81"/>
    <x v="1"/>
    <x v="1"/>
    <x v="2"/>
    <n v="2"/>
    <x v="0"/>
    <x v="1"/>
    <x v="4"/>
    <x v="1"/>
  </r>
  <r>
    <n v="1027"/>
    <s v="BN5767777"/>
    <x v="103"/>
    <x v="0"/>
    <x v="1"/>
    <x v="19"/>
    <n v="7"/>
    <n v="0"/>
    <x v="2"/>
    <n v="0"/>
    <n v="0"/>
    <n v="184230.23"/>
    <x v="1"/>
    <x v="0"/>
    <x v="3"/>
    <n v="3"/>
    <x v="0"/>
    <x v="2"/>
    <x v="4"/>
    <x v="1"/>
  </r>
  <r>
    <n v="1028"/>
    <s v="BN5769861"/>
    <x v="227"/>
    <x v="2"/>
    <x v="1"/>
    <x v="12"/>
    <n v="1"/>
    <n v="266755.59999999998"/>
    <x v="0"/>
    <n v="0"/>
    <n v="1"/>
    <n v="64050.19"/>
    <x v="1"/>
    <x v="3"/>
    <x v="3"/>
    <n v="1"/>
    <x v="2"/>
    <x v="1"/>
    <x v="1"/>
    <x v="0"/>
  </r>
  <r>
    <n v="1029"/>
    <s v="BN5686258"/>
    <x v="105"/>
    <x v="1"/>
    <x v="1"/>
    <x v="10"/>
    <n v="10"/>
    <n v="0"/>
    <x v="2"/>
    <n v="1"/>
    <n v="1"/>
    <n v="81853.98"/>
    <x v="1"/>
    <x v="3"/>
    <x v="3"/>
    <n v="4"/>
    <x v="0"/>
    <x v="1"/>
    <x v="4"/>
    <x v="1"/>
  </r>
  <r>
    <n v="1030"/>
    <s v="BN5687984"/>
    <x v="349"/>
    <x v="1"/>
    <x v="1"/>
    <x v="47"/>
    <n v="11"/>
    <n v="0"/>
    <x v="0"/>
    <n v="1"/>
    <n v="1"/>
    <n v="154642.91"/>
    <x v="1"/>
    <x v="0"/>
    <x v="1"/>
    <n v="4"/>
    <x v="0"/>
    <x v="2"/>
    <x v="2"/>
    <x v="0"/>
  </r>
  <r>
    <n v="1031"/>
    <s v="BN5681087"/>
    <x v="87"/>
    <x v="0"/>
    <x v="1"/>
    <x v="2"/>
    <n v="2"/>
    <n v="233075.20000000001"/>
    <x v="0"/>
    <n v="0"/>
    <n v="0"/>
    <n v="145679.6"/>
    <x v="1"/>
    <x v="3"/>
    <x v="0"/>
    <n v="1"/>
    <x v="3"/>
    <x v="0"/>
    <x v="1"/>
    <x v="0"/>
  </r>
  <r>
    <n v="1032"/>
    <s v="BN5667434"/>
    <x v="130"/>
    <x v="0"/>
    <x v="0"/>
    <x v="32"/>
    <n v="4"/>
    <n v="0"/>
    <x v="2"/>
    <n v="0"/>
    <n v="0"/>
    <n v="30781.77"/>
    <x v="1"/>
    <x v="0"/>
    <x v="2"/>
    <n v="1"/>
    <x v="0"/>
    <x v="3"/>
    <x v="3"/>
    <x v="1"/>
  </r>
  <r>
    <n v="1033"/>
    <s v="BN5750156"/>
    <x v="358"/>
    <x v="1"/>
    <x v="1"/>
    <x v="20"/>
    <n v="5"/>
    <n v="0"/>
    <x v="2"/>
    <n v="0"/>
    <n v="1"/>
    <n v="81622.52"/>
    <x v="1"/>
    <x v="3"/>
    <x v="0"/>
    <n v="2"/>
    <x v="0"/>
    <x v="1"/>
    <x v="0"/>
    <x v="1"/>
  </r>
  <r>
    <n v="1034"/>
    <s v="BN5695388"/>
    <x v="5"/>
    <x v="0"/>
    <x v="1"/>
    <x v="6"/>
    <n v="2"/>
    <n v="260262.16"/>
    <x v="2"/>
    <n v="0"/>
    <n v="1"/>
    <n v="196474.35"/>
    <x v="1"/>
    <x v="0"/>
    <x v="2"/>
    <n v="1"/>
    <x v="2"/>
    <x v="2"/>
    <x v="3"/>
    <x v="1"/>
  </r>
  <r>
    <n v="1035"/>
    <s v="BN5689089"/>
    <x v="118"/>
    <x v="0"/>
    <x v="1"/>
    <x v="17"/>
    <n v="4"/>
    <n v="0"/>
    <x v="2"/>
    <n v="0"/>
    <n v="1"/>
    <n v="176276.1"/>
    <x v="1"/>
    <x v="2"/>
    <x v="1"/>
    <n v="1"/>
    <x v="0"/>
    <x v="2"/>
    <x v="2"/>
    <x v="1"/>
  </r>
  <r>
    <n v="1036"/>
    <s v="BN5652868"/>
    <x v="71"/>
    <x v="1"/>
    <x v="1"/>
    <x v="33"/>
    <n v="1"/>
    <n v="0"/>
    <x v="0"/>
    <n v="1"/>
    <n v="0"/>
    <n v="35113.08"/>
    <x v="1"/>
    <x v="2"/>
    <x v="2"/>
    <n v="1"/>
    <x v="0"/>
    <x v="3"/>
    <x v="3"/>
    <x v="0"/>
  </r>
  <r>
    <n v="1037"/>
    <s v="BN5668871"/>
    <x v="149"/>
    <x v="0"/>
    <x v="1"/>
    <x v="33"/>
    <n v="3"/>
    <n v="214632.18"/>
    <x v="0"/>
    <n v="1"/>
    <n v="0"/>
    <n v="64299.82"/>
    <x v="1"/>
    <x v="1"/>
    <x v="2"/>
    <n v="1"/>
    <x v="3"/>
    <x v="1"/>
    <x v="3"/>
    <x v="0"/>
  </r>
  <r>
    <n v="1038"/>
    <s v="BN5630967"/>
    <x v="107"/>
    <x v="0"/>
    <x v="0"/>
    <x v="9"/>
    <n v="2"/>
    <n v="0"/>
    <x v="2"/>
    <n v="1"/>
    <n v="1"/>
    <n v="180969.55"/>
    <x v="1"/>
    <x v="0"/>
    <x v="2"/>
    <n v="1"/>
    <x v="0"/>
    <x v="2"/>
    <x v="3"/>
    <x v="1"/>
  </r>
  <r>
    <n v="1039"/>
    <s v="BN5581392"/>
    <x v="174"/>
    <x v="0"/>
    <x v="1"/>
    <x v="33"/>
    <n v="2"/>
    <n v="166362.57999999999"/>
    <x v="0"/>
    <n v="1"/>
    <n v="1"/>
    <n v="138176.78"/>
    <x v="1"/>
    <x v="1"/>
    <x v="2"/>
    <n v="1"/>
    <x v="1"/>
    <x v="0"/>
    <x v="3"/>
    <x v="0"/>
  </r>
  <r>
    <n v="1040"/>
    <s v="BN5577391"/>
    <x v="194"/>
    <x v="0"/>
    <x v="0"/>
    <x v="42"/>
    <n v="4"/>
    <n v="0"/>
    <x v="0"/>
    <n v="1"/>
    <n v="1"/>
    <n v="86733.61"/>
    <x v="1"/>
    <x v="2"/>
    <x v="1"/>
    <n v="1"/>
    <x v="0"/>
    <x v="1"/>
    <x v="2"/>
    <x v="0"/>
  </r>
  <r>
    <n v="1041"/>
    <s v="BN5780783"/>
    <x v="147"/>
    <x v="1"/>
    <x v="1"/>
    <x v="44"/>
    <n v="4"/>
    <n v="307892.28000000003"/>
    <x v="0"/>
    <n v="1"/>
    <n v="1"/>
    <n v="7418.92"/>
    <x v="1"/>
    <x v="1"/>
    <x v="1"/>
    <n v="1"/>
    <x v="2"/>
    <x v="3"/>
    <x v="2"/>
    <x v="0"/>
  </r>
  <r>
    <n v="1042"/>
    <s v="BN5692230"/>
    <x v="33"/>
    <x v="0"/>
    <x v="1"/>
    <x v="33"/>
    <n v="6"/>
    <n v="0"/>
    <x v="2"/>
    <n v="1"/>
    <n v="0"/>
    <n v="166376.54"/>
    <x v="1"/>
    <x v="3"/>
    <x v="2"/>
    <n v="2"/>
    <x v="0"/>
    <x v="2"/>
    <x v="3"/>
    <x v="1"/>
  </r>
  <r>
    <n v="1043"/>
    <s v="BN5593882"/>
    <x v="221"/>
    <x v="1"/>
    <x v="0"/>
    <x v="2"/>
    <n v="8"/>
    <n v="270966.34000000003"/>
    <x v="0"/>
    <n v="1"/>
    <n v="0"/>
    <n v="140881.20000000001"/>
    <x v="0"/>
    <x v="0"/>
    <x v="0"/>
    <n v="3"/>
    <x v="2"/>
    <x v="0"/>
    <x v="1"/>
    <x v="0"/>
  </r>
  <r>
    <n v="1044"/>
    <s v="BN5570330"/>
    <x v="117"/>
    <x v="0"/>
    <x v="1"/>
    <x v="12"/>
    <n v="2"/>
    <n v="0"/>
    <x v="2"/>
    <n v="1"/>
    <n v="0"/>
    <n v="4460.2"/>
    <x v="1"/>
    <x v="1"/>
    <x v="3"/>
    <n v="1"/>
    <x v="0"/>
    <x v="3"/>
    <x v="1"/>
    <x v="1"/>
  </r>
  <r>
    <n v="1045"/>
    <s v="BN5778972"/>
    <x v="94"/>
    <x v="0"/>
    <x v="0"/>
    <x v="16"/>
    <n v="5"/>
    <n v="239249.08"/>
    <x v="2"/>
    <n v="1"/>
    <n v="1"/>
    <n v="110472.12"/>
    <x v="1"/>
    <x v="2"/>
    <x v="0"/>
    <n v="2"/>
    <x v="3"/>
    <x v="0"/>
    <x v="1"/>
    <x v="1"/>
  </r>
  <r>
    <n v="1046"/>
    <s v="BN5785893"/>
    <x v="200"/>
    <x v="1"/>
    <x v="1"/>
    <x v="10"/>
    <n v="7"/>
    <n v="242264.52"/>
    <x v="2"/>
    <n v="1"/>
    <n v="0"/>
    <n v="86460.28"/>
    <x v="1"/>
    <x v="0"/>
    <x v="3"/>
    <n v="3"/>
    <x v="3"/>
    <x v="1"/>
    <x v="4"/>
    <x v="1"/>
  </r>
  <r>
    <n v="1047"/>
    <s v="BN5644113"/>
    <x v="148"/>
    <x v="1"/>
    <x v="0"/>
    <x v="0"/>
    <n v="2"/>
    <n v="0"/>
    <x v="0"/>
    <n v="1"/>
    <n v="0"/>
    <n v="16500.66"/>
    <x v="0"/>
    <x v="3"/>
    <x v="0"/>
    <n v="1"/>
    <x v="0"/>
    <x v="3"/>
    <x v="0"/>
    <x v="0"/>
  </r>
  <r>
    <n v="1048"/>
    <s v="BN5793862"/>
    <x v="18"/>
    <x v="0"/>
    <x v="0"/>
    <x v="36"/>
    <n v="5"/>
    <n v="0"/>
    <x v="0"/>
    <n v="1"/>
    <n v="0"/>
    <n v="114020.06"/>
    <x v="0"/>
    <x v="3"/>
    <x v="1"/>
    <n v="2"/>
    <x v="0"/>
    <x v="0"/>
    <x v="2"/>
    <x v="0"/>
  </r>
  <r>
    <n v="1049"/>
    <s v="BN5645016"/>
    <x v="359"/>
    <x v="2"/>
    <x v="1"/>
    <x v="11"/>
    <n v="6"/>
    <n v="109635.1"/>
    <x v="0"/>
    <n v="1"/>
    <n v="0"/>
    <n v="131660.31"/>
    <x v="1"/>
    <x v="3"/>
    <x v="2"/>
    <n v="2"/>
    <x v="1"/>
    <x v="0"/>
    <x v="3"/>
    <x v="0"/>
  </r>
  <r>
    <n v="1050"/>
    <s v="BN5705773"/>
    <x v="130"/>
    <x v="2"/>
    <x v="1"/>
    <x v="20"/>
    <n v="4"/>
    <n v="215898.9"/>
    <x v="0"/>
    <n v="1"/>
    <n v="0"/>
    <n v="52449.62"/>
    <x v="0"/>
    <x v="0"/>
    <x v="0"/>
    <n v="1"/>
    <x v="3"/>
    <x v="1"/>
    <x v="0"/>
    <x v="0"/>
  </r>
  <r>
    <n v="1051"/>
    <s v="BN5623741"/>
    <x v="119"/>
    <x v="0"/>
    <x v="1"/>
    <x v="33"/>
    <n v="5"/>
    <n v="0"/>
    <x v="0"/>
    <n v="0"/>
    <n v="1"/>
    <n v="161465.31"/>
    <x v="1"/>
    <x v="2"/>
    <x v="2"/>
    <n v="2"/>
    <x v="0"/>
    <x v="2"/>
    <x v="3"/>
    <x v="0"/>
  </r>
  <r>
    <n v="1052"/>
    <s v="BN5714916"/>
    <x v="107"/>
    <x v="1"/>
    <x v="0"/>
    <x v="23"/>
    <n v="3"/>
    <n v="161632.9"/>
    <x v="0"/>
    <n v="1"/>
    <n v="1"/>
    <n v="20018.79"/>
    <x v="1"/>
    <x v="0"/>
    <x v="1"/>
    <n v="1"/>
    <x v="1"/>
    <x v="3"/>
    <x v="2"/>
    <x v="0"/>
  </r>
  <r>
    <n v="1053"/>
    <s v="BN5623384"/>
    <x v="289"/>
    <x v="2"/>
    <x v="1"/>
    <x v="16"/>
    <n v="4"/>
    <n v="196411.54"/>
    <x v="0"/>
    <n v="1"/>
    <n v="0"/>
    <n v="176318.27"/>
    <x v="1"/>
    <x v="0"/>
    <x v="0"/>
    <n v="1"/>
    <x v="3"/>
    <x v="2"/>
    <x v="1"/>
    <x v="0"/>
  </r>
  <r>
    <n v="1054"/>
    <s v="BN5798261"/>
    <x v="330"/>
    <x v="1"/>
    <x v="0"/>
    <x v="5"/>
    <n v="7"/>
    <n v="189368.54"/>
    <x v="0"/>
    <n v="1"/>
    <n v="1"/>
    <n v="50488.91"/>
    <x v="1"/>
    <x v="0"/>
    <x v="1"/>
    <n v="3"/>
    <x v="1"/>
    <x v="3"/>
    <x v="2"/>
    <x v="0"/>
  </r>
  <r>
    <n v="1055"/>
    <s v="BN5742929"/>
    <x v="198"/>
    <x v="1"/>
    <x v="0"/>
    <x v="32"/>
    <n v="8"/>
    <n v="283209.52"/>
    <x v="0"/>
    <n v="1"/>
    <n v="0"/>
    <n v="30379.599999999999"/>
    <x v="1"/>
    <x v="0"/>
    <x v="2"/>
    <n v="3"/>
    <x v="2"/>
    <x v="3"/>
    <x v="3"/>
    <x v="0"/>
  </r>
  <r>
    <n v="1056"/>
    <s v="BN5769412"/>
    <x v="176"/>
    <x v="1"/>
    <x v="0"/>
    <x v="59"/>
    <n v="4"/>
    <n v="0"/>
    <x v="2"/>
    <n v="1"/>
    <n v="1"/>
    <n v="161326.73000000001"/>
    <x v="1"/>
    <x v="1"/>
    <x v="1"/>
    <n v="1"/>
    <x v="0"/>
    <x v="2"/>
    <x v="2"/>
    <x v="1"/>
  </r>
  <r>
    <n v="1057"/>
    <s v="BN5798434"/>
    <x v="64"/>
    <x v="1"/>
    <x v="1"/>
    <x v="19"/>
    <n v="4"/>
    <n v="0"/>
    <x v="2"/>
    <n v="1"/>
    <n v="0"/>
    <n v="45348.08"/>
    <x v="1"/>
    <x v="2"/>
    <x v="3"/>
    <n v="1"/>
    <x v="0"/>
    <x v="3"/>
    <x v="4"/>
    <x v="1"/>
  </r>
  <r>
    <n v="1058"/>
    <s v="BN5706447"/>
    <x v="61"/>
    <x v="0"/>
    <x v="0"/>
    <x v="40"/>
    <n v="2"/>
    <n v="245898.28"/>
    <x v="0"/>
    <n v="0"/>
    <n v="0"/>
    <n v="180251.68"/>
    <x v="0"/>
    <x v="1"/>
    <x v="1"/>
    <n v="1"/>
    <x v="3"/>
    <x v="2"/>
    <x v="2"/>
    <x v="0"/>
  </r>
  <r>
    <n v="1059"/>
    <s v="BN5706099"/>
    <x v="230"/>
    <x v="2"/>
    <x v="1"/>
    <x v="19"/>
    <n v="9"/>
    <n v="163354.44"/>
    <x v="2"/>
    <n v="0"/>
    <n v="0"/>
    <n v="34925.56"/>
    <x v="1"/>
    <x v="0"/>
    <x v="3"/>
    <n v="4"/>
    <x v="1"/>
    <x v="3"/>
    <x v="4"/>
    <x v="1"/>
  </r>
  <r>
    <n v="1060"/>
    <s v="BN5812110"/>
    <x v="4"/>
    <x v="0"/>
    <x v="1"/>
    <x v="16"/>
    <n v="8"/>
    <n v="160587.96"/>
    <x v="0"/>
    <n v="0"/>
    <n v="0"/>
    <n v="126555.74"/>
    <x v="1"/>
    <x v="3"/>
    <x v="0"/>
    <n v="3"/>
    <x v="1"/>
    <x v="0"/>
    <x v="1"/>
    <x v="0"/>
  </r>
  <r>
    <n v="1061"/>
    <s v="BN5650846"/>
    <x v="35"/>
    <x v="1"/>
    <x v="0"/>
    <x v="36"/>
    <n v="9"/>
    <n v="310826.12"/>
    <x v="0"/>
    <n v="1"/>
    <n v="0"/>
    <n v="187921.3"/>
    <x v="1"/>
    <x v="1"/>
    <x v="1"/>
    <n v="4"/>
    <x v="2"/>
    <x v="2"/>
    <x v="2"/>
    <x v="0"/>
  </r>
  <r>
    <n v="1062"/>
    <s v="BN5692904"/>
    <x v="91"/>
    <x v="1"/>
    <x v="0"/>
    <x v="16"/>
    <n v="5"/>
    <n v="0"/>
    <x v="2"/>
    <n v="1"/>
    <n v="1"/>
    <n v="136390.88"/>
    <x v="1"/>
    <x v="2"/>
    <x v="0"/>
    <n v="2"/>
    <x v="0"/>
    <x v="0"/>
    <x v="1"/>
    <x v="1"/>
  </r>
  <r>
    <n v="1063"/>
    <s v="BN5631102"/>
    <x v="225"/>
    <x v="2"/>
    <x v="1"/>
    <x v="16"/>
    <n v="10"/>
    <n v="134223.29999999999"/>
    <x v="0"/>
    <n v="1"/>
    <n v="0"/>
    <n v="78566.64"/>
    <x v="0"/>
    <x v="0"/>
    <x v="0"/>
    <n v="4"/>
    <x v="1"/>
    <x v="1"/>
    <x v="1"/>
    <x v="0"/>
  </r>
  <r>
    <n v="1064"/>
    <s v="BN5762111"/>
    <x v="359"/>
    <x v="0"/>
    <x v="1"/>
    <x v="10"/>
    <n v="6"/>
    <n v="207636.86"/>
    <x v="0"/>
    <n v="1"/>
    <n v="1"/>
    <n v="166038.26999999999"/>
    <x v="1"/>
    <x v="3"/>
    <x v="3"/>
    <n v="2"/>
    <x v="3"/>
    <x v="2"/>
    <x v="4"/>
    <x v="0"/>
  </r>
  <r>
    <n v="1065"/>
    <s v="BN5699511"/>
    <x v="352"/>
    <x v="0"/>
    <x v="0"/>
    <x v="43"/>
    <n v="5"/>
    <n v="0"/>
    <x v="2"/>
    <n v="1"/>
    <n v="1"/>
    <n v="140385.32999999999"/>
    <x v="1"/>
    <x v="3"/>
    <x v="2"/>
    <n v="2"/>
    <x v="0"/>
    <x v="0"/>
    <x v="3"/>
    <x v="1"/>
  </r>
  <r>
    <n v="1066"/>
    <s v="BN5692657"/>
    <x v="140"/>
    <x v="0"/>
    <x v="1"/>
    <x v="18"/>
    <n v="5"/>
    <n v="304338.24"/>
    <x v="2"/>
    <n v="0"/>
    <n v="0"/>
    <n v="38629.300000000003"/>
    <x v="0"/>
    <x v="1"/>
    <x v="3"/>
    <n v="2"/>
    <x v="2"/>
    <x v="3"/>
    <x v="1"/>
    <x v="1"/>
  </r>
  <r>
    <n v="1067"/>
    <s v="BN5688876"/>
    <x v="204"/>
    <x v="0"/>
    <x v="0"/>
    <x v="37"/>
    <n v="11"/>
    <n v="0"/>
    <x v="0"/>
    <n v="1"/>
    <n v="1"/>
    <n v="24998.75"/>
    <x v="0"/>
    <x v="3"/>
    <x v="1"/>
    <n v="4"/>
    <x v="0"/>
    <x v="3"/>
    <x v="2"/>
    <x v="0"/>
  </r>
  <r>
    <n v="1068"/>
    <s v="BN5599044"/>
    <x v="123"/>
    <x v="2"/>
    <x v="1"/>
    <x v="28"/>
    <n v="5"/>
    <n v="428693.92"/>
    <x v="2"/>
    <n v="1"/>
    <n v="0"/>
    <n v="128815.33"/>
    <x v="1"/>
    <x v="0"/>
    <x v="2"/>
    <n v="2"/>
    <x v="2"/>
    <x v="0"/>
    <x v="3"/>
    <x v="1"/>
  </r>
  <r>
    <n v="1069"/>
    <s v="BN5680216"/>
    <x v="165"/>
    <x v="0"/>
    <x v="1"/>
    <x v="38"/>
    <n v="7"/>
    <n v="0"/>
    <x v="0"/>
    <n v="1"/>
    <n v="0"/>
    <n v="19376.560000000001"/>
    <x v="0"/>
    <x v="0"/>
    <x v="1"/>
    <n v="3"/>
    <x v="0"/>
    <x v="3"/>
    <x v="2"/>
    <x v="0"/>
  </r>
  <r>
    <n v="1070"/>
    <s v="BN5628587"/>
    <x v="323"/>
    <x v="0"/>
    <x v="1"/>
    <x v="20"/>
    <n v="8"/>
    <n v="226696.28"/>
    <x v="0"/>
    <n v="1"/>
    <n v="0"/>
    <n v="31904.31"/>
    <x v="0"/>
    <x v="3"/>
    <x v="0"/>
    <n v="3"/>
    <x v="3"/>
    <x v="3"/>
    <x v="0"/>
    <x v="0"/>
  </r>
  <r>
    <n v="1071"/>
    <s v="BN5647988"/>
    <x v="112"/>
    <x v="2"/>
    <x v="0"/>
    <x v="40"/>
    <n v="6"/>
    <n v="341871.88"/>
    <x v="0"/>
    <n v="1"/>
    <n v="0"/>
    <n v="173179.79"/>
    <x v="0"/>
    <x v="2"/>
    <x v="1"/>
    <n v="2"/>
    <x v="2"/>
    <x v="2"/>
    <x v="2"/>
    <x v="0"/>
  </r>
  <r>
    <n v="1072"/>
    <s v="BN5586883"/>
    <x v="160"/>
    <x v="2"/>
    <x v="1"/>
    <x v="37"/>
    <n v="9"/>
    <n v="206046.52"/>
    <x v="0"/>
    <n v="1"/>
    <n v="1"/>
    <n v="22485.64"/>
    <x v="1"/>
    <x v="2"/>
    <x v="1"/>
    <n v="4"/>
    <x v="3"/>
    <x v="3"/>
    <x v="2"/>
    <x v="0"/>
  </r>
  <r>
    <n v="1073"/>
    <s v="BN5625611"/>
    <x v="311"/>
    <x v="1"/>
    <x v="0"/>
    <x v="51"/>
    <n v="7"/>
    <n v="0"/>
    <x v="2"/>
    <n v="0"/>
    <n v="1"/>
    <n v="196668.51"/>
    <x v="1"/>
    <x v="0"/>
    <x v="2"/>
    <n v="3"/>
    <x v="0"/>
    <x v="2"/>
    <x v="3"/>
    <x v="1"/>
  </r>
  <r>
    <n v="1074"/>
    <s v="BN5790410"/>
    <x v="310"/>
    <x v="1"/>
    <x v="1"/>
    <x v="24"/>
    <n v="7"/>
    <n v="0"/>
    <x v="2"/>
    <n v="0"/>
    <n v="0"/>
    <n v="136506.85999999999"/>
    <x v="1"/>
    <x v="1"/>
    <x v="3"/>
    <n v="3"/>
    <x v="0"/>
    <x v="0"/>
    <x v="1"/>
    <x v="1"/>
  </r>
  <r>
    <n v="1075"/>
    <s v="BN5682531"/>
    <x v="125"/>
    <x v="0"/>
    <x v="0"/>
    <x v="8"/>
    <n v="8"/>
    <n v="223710.07999999999"/>
    <x v="2"/>
    <n v="1"/>
    <n v="1"/>
    <n v="36278.89"/>
    <x v="1"/>
    <x v="1"/>
    <x v="2"/>
    <n v="3"/>
    <x v="3"/>
    <x v="3"/>
    <x v="4"/>
    <x v="1"/>
  </r>
  <r>
    <n v="1076"/>
    <s v="BN5762850"/>
    <x v="334"/>
    <x v="2"/>
    <x v="0"/>
    <x v="15"/>
    <n v="7"/>
    <n v="280697.12"/>
    <x v="2"/>
    <n v="1"/>
    <n v="1"/>
    <n v="163254.39000000001"/>
    <x v="1"/>
    <x v="3"/>
    <x v="2"/>
    <n v="3"/>
    <x v="2"/>
    <x v="2"/>
    <x v="4"/>
    <x v="1"/>
  </r>
  <r>
    <n v="1077"/>
    <s v="BN5750842"/>
    <x v="249"/>
    <x v="1"/>
    <x v="1"/>
    <x v="2"/>
    <n v="9"/>
    <n v="0"/>
    <x v="2"/>
    <n v="1"/>
    <n v="0"/>
    <n v="99654.13"/>
    <x v="1"/>
    <x v="2"/>
    <x v="0"/>
    <n v="4"/>
    <x v="0"/>
    <x v="1"/>
    <x v="1"/>
    <x v="1"/>
  </r>
  <r>
    <n v="1078"/>
    <s v="BN5729745"/>
    <x v="268"/>
    <x v="0"/>
    <x v="1"/>
    <x v="6"/>
    <n v="4"/>
    <n v="291025.68"/>
    <x v="0"/>
    <n v="1"/>
    <n v="0"/>
    <n v="20207.02"/>
    <x v="1"/>
    <x v="2"/>
    <x v="2"/>
    <n v="1"/>
    <x v="2"/>
    <x v="3"/>
    <x v="3"/>
    <x v="0"/>
  </r>
  <r>
    <n v="1079"/>
    <s v="BN5633563"/>
    <x v="360"/>
    <x v="2"/>
    <x v="0"/>
    <x v="1"/>
    <n v="9"/>
    <n v="293441.96000000002"/>
    <x v="2"/>
    <n v="1"/>
    <n v="1"/>
    <n v="4195.84"/>
    <x v="1"/>
    <x v="2"/>
    <x v="0"/>
    <n v="4"/>
    <x v="2"/>
    <x v="3"/>
    <x v="0"/>
    <x v="1"/>
  </r>
  <r>
    <n v="1080"/>
    <s v="BN5748769"/>
    <x v="70"/>
    <x v="0"/>
    <x v="1"/>
    <x v="15"/>
    <n v="11"/>
    <n v="214419.46"/>
    <x v="0"/>
    <n v="1"/>
    <n v="1"/>
    <n v="112340.2"/>
    <x v="1"/>
    <x v="2"/>
    <x v="2"/>
    <n v="4"/>
    <x v="3"/>
    <x v="0"/>
    <x v="4"/>
    <x v="0"/>
  </r>
  <r>
    <n v="1081"/>
    <s v="BN5589108"/>
    <x v="183"/>
    <x v="2"/>
    <x v="0"/>
    <x v="16"/>
    <n v="8"/>
    <n v="261867.48"/>
    <x v="0"/>
    <n v="0"/>
    <n v="1"/>
    <n v="2035.94"/>
    <x v="1"/>
    <x v="3"/>
    <x v="0"/>
    <n v="3"/>
    <x v="2"/>
    <x v="3"/>
    <x v="1"/>
    <x v="0"/>
  </r>
  <r>
    <n v="1082"/>
    <s v="BN5699824"/>
    <x v="115"/>
    <x v="1"/>
    <x v="0"/>
    <x v="12"/>
    <n v="9"/>
    <n v="0"/>
    <x v="0"/>
    <n v="1"/>
    <n v="0"/>
    <n v="132295.95000000001"/>
    <x v="1"/>
    <x v="1"/>
    <x v="3"/>
    <n v="4"/>
    <x v="0"/>
    <x v="0"/>
    <x v="1"/>
    <x v="0"/>
  </r>
  <r>
    <n v="1083"/>
    <s v="BN5663351"/>
    <x v="302"/>
    <x v="1"/>
    <x v="1"/>
    <x v="18"/>
    <n v="1"/>
    <n v="179544.6"/>
    <x v="0"/>
    <n v="1"/>
    <n v="0"/>
    <n v="177383.67999999999"/>
    <x v="0"/>
    <x v="2"/>
    <x v="3"/>
    <n v="1"/>
    <x v="1"/>
    <x v="2"/>
    <x v="1"/>
    <x v="0"/>
  </r>
  <r>
    <n v="1084"/>
    <s v="BN5692496"/>
    <x v="71"/>
    <x v="0"/>
    <x v="0"/>
    <x v="15"/>
    <n v="6"/>
    <n v="0"/>
    <x v="2"/>
    <n v="1"/>
    <n v="0"/>
    <n v="90284.47"/>
    <x v="1"/>
    <x v="2"/>
    <x v="2"/>
    <n v="2"/>
    <x v="0"/>
    <x v="1"/>
    <x v="4"/>
    <x v="1"/>
  </r>
  <r>
    <n v="1085"/>
    <s v="BN5591170"/>
    <x v="315"/>
    <x v="0"/>
    <x v="1"/>
    <x v="9"/>
    <n v="9"/>
    <n v="0"/>
    <x v="2"/>
    <n v="1"/>
    <n v="0"/>
    <n v="61349.37"/>
    <x v="1"/>
    <x v="3"/>
    <x v="2"/>
    <n v="4"/>
    <x v="0"/>
    <x v="1"/>
    <x v="3"/>
    <x v="1"/>
  </r>
  <r>
    <n v="1086"/>
    <s v="BN5646426"/>
    <x v="327"/>
    <x v="0"/>
    <x v="1"/>
    <x v="0"/>
    <n v="6"/>
    <n v="0"/>
    <x v="0"/>
    <n v="1"/>
    <n v="0"/>
    <n v="196466.83"/>
    <x v="0"/>
    <x v="3"/>
    <x v="0"/>
    <n v="2"/>
    <x v="0"/>
    <x v="2"/>
    <x v="0"/>
    <x v="0"/>
  </r>
  <r>
    <n v="1087"/>
    <s v="BN5707976"/>
    <x v="170"/>
    <x v="0"/>
    <x v="1"/>
    <x v="18"/>
    <n v="3"/>
    <n v="201499"/>
    <x v="1"/>
    <n v="0"/>
    <n v="0"/>
    <n v="70758.37"/>
    <x v="0"/>
    <x v="2"/>
    <x v="3"/>
    <n v="1"/>
    <x v="3"/>
    <x v="1"/>
    <x v="1"/>
    <x v="1"/>
  </r>
  <r>
    <n v="1088"/>
    <s v="BN5696011"/>
    <x v="188"/>
    <x v="0"/>
    <x v="0"/>
    <x v="8"/>
    <n v="11"/>
    <n v="0"/>
    <x v="2"/>
    <n v="1"/>
    <n v="0"/>
    <n v="13892.57"/>
    <x v="1"/>
    <x v="1"/>
    <x v="2"/>
    <n v="4"/>
    <x v="0"/>
    <x v="3"/>
    <x v="4"/>
    <x v="1"/>
  </r>
  <r>
    <n v="1089"/>
    <s v="BN5645430"/>
    <x v="4"/>
    <x v="1"/>
    <x v="1"/>
    <x v="32"/>
    <n v="3"/>
    <n v="0"/>
    <x v="2"/>
    <n v="1"/>
    <n v="1"/>
    <n v="9684.52"/>
    <x v="1"/>
    <x v="3"/>
    <x v="2"/>
    <n v="1"/>
    <x v="0"/>
    <x v="3"/>
    <x v="3"/>
    <x v="1"/>
  </r>
  <r>
    <n v="1090"/>
    <s v="BN5649657"/>
    <x v="103"/>
    <x v="0"/>
    <x v="0"/>
    <x v="21"/>
    <n v="4"/>
    <n v="247962.62"/>
    <x v="2"/>
    <n v="1"/>
    <n v="1"/>
    <n v="40546.15"/>
    <x v="1"/>
    <x v="0"/>
    <x v="1"/>
    <n v="1"/>
    <x v="3"/>
    <x v="3"/>
    <x v="2"/>
    <x v="1"/>
  </r>
  <r>
    <n v="1091"/>
    <s v="BN5604217"/>
    <x v="127"/>
    <x v="2"/>
    <x v="0"/>
    <x v="10"/>
    <n v="5"/>
    <n v="183244.84"/>
    <x v="0"/>
    <n v="1"/>
    <n v="1"/>
    <n v="136603.42000000001"/>
    <x v="1"/>
    <x v="1"/>
    <x v="3"/>
    <n v="2"/>
    <x v="1"/>
    <x v="0"/>
    <x v="4"/>
    <x v="0"/>
  </r>
  <r>
    <n v="1092"/>
    <s v="BN5784005"/>
    <x v="19"/>
    <x v="0"/>
    <x v="1"/>
    <x v="18"/>
    <n v="8"/>
    <n v="252391.62"/>
    <x v="0"/>
    <n v="1"/>
    <n v="1"/>
    <n v="133172.48000000001"/>
    <x v="1"/>
    <x v="3"/>
    <x v="3"/>
    <n v="3"/>
    <x v="3"/>
    <x v="0"/>
    <x v="1"/>
    <x v="0"/>
  </r>
  <r>
    <n v="1093"/>
    <s v="BN5585111"/>
    <x v="146"/>
    <x v="0"/>
    <x v="1"/>
    <x v="1"/>
    <n v="5"/>
    <n v="188535.8"/>
    <x v="0"/>
    <n v="0"/>
    <n v="1"/>
    <n v="152821.12"/>
    <x v="0"/>
    <x v="2"/>
    <x v="0"/>
    <n v="2"/>
    <x v="1"/>
    <x v="2"/>
    <x v="0"/>
    <x v="0"/>
  </r>
  <r>
    <n v="1094"/>
    <s v="BN5624260"/>
    <x v="189"/>
    <x v="0"/>
    <x v="1"/>
    <x v="20"/>
    <n v="5"/>
    <n v="0"/>
    <x v="2"/>
    <n v="1"/>
    <n v="1"/>
    <n v="147715.82999999999"/>
    <x v="1"/>
    <x v="0"/>
    <x v="0"/>
    <n v="2"/>
    <x v="0"/>
    <x v="0"/>
    <x v="0"/>
    <x v="1"/>
  </r>
  <r>
    <n v="1095"/>
    <s v="BN5621600"/>
    <x v="66"/>
    <x v="0"/>
    <x v="1"/>
    <x v="10"/>
    <n v="1"/>
    <n v="0"/>
    <x v="2"/>
    <n v="1"/>
    <n v="0"/>
    <n v="43169.15"/>
    <x v="1"/>
    <x v="3"/>
    <x v="3"/>
    <n v="1"/>
    <x v="0"/>
    <x v="3"/>
    <x v="4"/>
    <x v="1"/>
  </r>
  <r>
    <n v="1096"/>
    <s v="BN5688994"/>
    <x v="272"/>
    <x v="0"/>
    <x v="1"/>
    <x v="6"/>
    <n v="5"/>
    <n v="0"/>
    <x v="0"/>
    <n v="1"/>
    <n v="0"/>
    <n v="76755.990000000005"/>
    <x v="0"/>
    <x v="2"/>
    <x v="2"/>
    <n v="2"/>
    <x v="0"/>
    <x v="1"/>
    <x v="3"/>
    <x v="0"/>
  </r>
  <r>
    <n v="1097"/>
    <s v="BN5813081"/>
    <x v="25"/>
    <x v="2"/>
    <x v="0"/>
    <x v="2"/>
    <n v="4"/>
    <n v="201435.7"/>
    <x v="1"/>
    <n v="1"/>
    <n v="1"/>
    <n v="73406.039999999994"/>
    <x v="0"/>
    <x v="3"/>
    <x v="0"/>
    <n v="1"/>
    <x v="3"/>
    <x v="1"/>
    <x v="1"/>
    <x v="1"/>
  </r>
  <r>
    <n v="1098"/>
    <s v="BN5604208"/>
    <x v="76"/>
    <x v="0"/>
    <x v="1"/>
    <x v="18"/>
    <n v="7"/>
    <n v="0"/>
    <x v="2"/>
    <n v="1"/>
    <n v="0"/>
    <n v="176728.28"/>
    <x v="1"/>
    <x v="1"/>
    <x v="3"/>
    <n v="3"/>
    <x v="0"/>
    <x v="2"/>
    <x v="1"/>
    <x v="1"/>
  </r>
  <r>
    <n v="1099"/>
    <s v="BN5724040"/>
    <x v="254"/>
    <x v="0"/>
    <x v="0"/>
    <x v="28"/>
    <n v="5"/>
    <n v="283163.42"/>
    <x v="2"/>
    <n v="0"/>
    <n v="0"/>
    <n v="98309.27"/>
    <x v="1"/>
    <x v="3"/>
    <x v="2"/>
    <n v="2"/>
    <x v="2"/>
    <x v="1"/>
    <x v="3"/>
    <x v="1"/>
  </r>
  <r>
    <n v="1100"/>
    <s v="BN5672968"/>
    <x v="257"/>
    <x v="1"/>
    <x v="1"/>
    <x v="16"/>
    <n v="8"/>
    <n v="0"/>
    <x v="2"/>
    <n v="1"/>
    <n v="1"/>
    <n v="6203.66"/>
    <x v="1"/>
    <x v="1"/>
    <x v="0"/>
    <n v="3"/>
    <x v="0"/>
    <x v="3"/>
    <x v="1"/>
    <x v="1"/>
  </r>
  <r>
    <n v="1101"/>
    <s v="BN5768114"/>
    <x v="4"/>
    <x v="0"/>
    <x v="0"/>
    <x v="2"/>
    <n v="3"/>
    <n v="297173.28000000003"/>
    <x v="0"/>
    <n v="1"/>
    <n v="1"/>
    <n v="176791.27"/>
    <x v="1"/>
    <x v="3"/>
    <x v="0"/>
    <n v="1"/>
    <x v="2"/>
    <x v="2"/>
    <x v="1"/>
    <x v="0"/>
  </r>
  <r>
    <n v="1102"/>
    <s v="BN5782132"/>
    <x v="171"/>
    <x v="1"/>
    <x v="1"/>
    <x v="6"/>
    <n v="10"/>
    <n v="0"/>
    <x v="2"/>
    <n v="1"/>
    <n v="0"/>
    <n v="50679.48"/>
    <x v="1"/>
    <x v="2"/>
    <x v="2"/>
    <n v="4"/>
    <x v="0"/>
    <x v="3"/>
    <x v="3"/>
    <x v="1"/>
  </r>
  <r>
    <n v="1103"/>
    <s v="BN5746323"/>
    <x v="108"/>
    <x v="1"/>
    <x v="1"/>
    <x v="16"/>
    <n v="8"/>
    <n v="0"/>
    <x v="2"/>
    <n v="1"/>
    <n v="0"/>
    <n v="150580.88"/>
    <x v="1"/>
    <x v="1"/>
    <x v="0"/>
    <n v="3"/>
    <x v="0"/>
    <x v="2"/>
    <x v="1"/>
    <x v="1"/>
  </r>
  <r>
    <n v="1104"/>
    <s v="BN5780057"/>
    <x v="140"/>
    <x v="2"/>
    <x v="0"/>
    <x v="15"/>
    <n v="3"/>
    <n v="246807.7"/>
    <x v="2"/>
    <n v="1"/>
    <n v="0"/>
    <n v="80120.19"/>
    <x v="1"/>
    <x v="1"/>
    <x v="2"/>
    <n v="1"/>
    <x v="3"/>
    <x v="1"/>
    <x v="4"/>
    <x v="1"/>
  </r>
  <r>
    <n v="1105"/>
    <s v="BN5590389"/>
    <x v="114"/>
    <x v="0"/>
    <x v="1"/>
    <x v="34"/>
    <n v="8"/>
    <n v="0"/>
    <x v="2"/>
    <n v="1"/>
    <n v="0"/>
    <n v="151645.96"/>
    <x v="1"/>
    <x v="0"/>
    <x v="2"/>
    <n v="3"/>
    <x v="0"/>
    <x v="2"/>
    <x v="3"/>
    <x v="1"/>
  </r>
  <r>
    <n v="1106"/>
    <s v="BN5624206"/>
    <x v="144"/>
    <x v="0"/>
    <x v="0"/>
    <x v="17"/>
    <n v="4"/>
    <n v="213023.7"/>
    <x v="0"/>
    <n v="1"/>
    <n v="0"/>
    <n v="55072.32"/>
    <x v="1"/>
    <x v="1"/>
    <x v="1"/>
    <n v="1"/>
    <x v="3"/>
    <x v="1"/>
    <x v="2"/>
    <x v="0"/>
  </r>
  <r>
    <n v="1107"/>
    <s v="BN5618095"/>
    <x v="71"/>
    <x v="0"/>
    <x v="0"/>
    <x v="16"/>
    <n v="3"/>
    <n v="0"/>
    <x v="2"/>
    <n v="0"/>
    <n v="0"/>
    <n v="115068.99"/>
    <x v="1"/>
    <x v="2"/>
    <x v="0"/>
    <n v="1"/>
    <x v="0"/>
    <x v="0"/>
    <x v="1"/>
    <x v="1"/>
  </r>
  <r>
    <n v="1108"/>
    <s v="BN5660229"/>
    <x v="361"/>
    <x v="2"/>
    <x v="0"/>
    <x v="10"/>
    <n v="2"/>
    <n v="271099.8"/>
    <x v="0"/>
    <n v="0"/>
    <n v="0"/>
    <n v="149471.13"/>
    <x v="0"/>
    <x v="1"/>
    <x v="3"/>
    <n v="1"/>
    <x v="2"/>
    <x v="2"/>
    <x v="4"/>
    <x v="0"/>
  </r>
  <r>
    <n v="1109"/>
    <s v="BN5678799"/>
    <x v="331"/>
    <x v="2"/>
    <x v="1"/>
    <x v="16"/>
    <n v="8"/>
    <n v="221110.74"/>
    <x v="2"/>
    <n v="1"/>
    <n v="0"/>
    <n v="46522.68"/>
    <x v="1"/>
    <x v="2"/>
    <x v="0"/>
    <n v="3"/>
    <x v="3"/>
    <x v="3"/>
    <x v="1"/>
    <x v="1"/>
  </r>
  <r>
    <n v="1110"/>
    <s v="BN5616243"/>
    <x v="362"/>
    <x v="0"/>
    <x v="1"/>
    <x v="8"/>
    <n v="5"/>
    <n v="0"/>
    <x v="2"/>
    <n v="1"/>
    <n v="0"/>
    <n v="189995.86"/>
    <x v="1"/>
    <x v="0"/>
    <x v="2"/>
    <n v="2"/>
    <x v="0"/>
    <x v="2"/>
    <x v="4"/>
    <x v="1"/>
  </r>
  <r>
    <n v="1111"/>
    <s v="BN5592142"/>
    <x v="297"/>
    <x v="0"/>
    <x v="0"/>
    <x v="37"/>
    <n v="1"/>
    <n v="371783.08"/>
    <x v="0"/>
    <n v="1"/>
    <n v="1"/>
    <n v="46369.57"/>
    <x v="0"/>
    <x v="2"/>
    <x v="1"/>
    <n v="1"/>
    <x v="2"/>
    <x v="3"/>
    <x v="2"/>
    <x v="0"/>
  </r>
  <r>
    <n v="1112"/>
    <s v="BN5798337"/>
    <x v="282"/>
    <x v="2"/>
    <x v="1"/>
    <x v="49"/>
    <n v="2"/>
    <n v="261709.18"/>
    <x v="0"/>
    <n v="1"/>
    <n v="1"/>
    <n v="30722.52"/>
    <x v="0"/>
    <x v="3"/>
    <x v="1"/>
    <n v="1"/>
    <x v="2"/>
    <x v="3"/>
    <x v="2"/>
    <x v="0"/>
  </r>
  <r>
    <n v="1113"/>
    <s v="BN5714663"/>
    <x v="239"/>
    <x v="0"/>
    <x v="0"/>
    <x v="0"/>
    <n v="4"/>
    <n v="185156.28"/>
    <x v="2"/>
    <n v="0"/>
    <n v="0"/>
    <n v="70810.600000000006"/>
    <x v="1"/>
    <x v="2"/>
    <x v="0"/>
    <n v="1"/>
    <x v="1"/>
    <x v="1"/>
    <x v="0"/>
    <x v="1"/>
  </r>
  <r>
    <n v="1114"/>
    <s v="BN5648713"/>
    <x v="204"/>
    <x v="2"/>
    <x v="0"/>
    <x v="29"/>
    <n v="9"/>
    <n v="264624.12"/>
    <x v="0"/>
    <n v="1"/>
    <n v="0"/>
    <n v="106663.46"/>
    <x v="0"/>
    <x v="3"/>
    <x v="2"/>
    <n v="4"/>
    <x v="2"/>
    <x v="0"/>
    <x v="3"/>
    <x v="0"/>
  </r>
  <r>
    <n v="1115"/>
    <s v="BN5626060"/>
    <x v="1"/>
    <x v="0"/>
    <x v="0"/>
    <x v="46"/>
    <n v="9"/>
    <n v="289953"/>
    <x v="0"/>
    <n v="0"/>
    <n v="0"/>
    <n v="175836.03"/>
    <x v="0"/>
    <x v="0"/>
    <x v="1"/>
    <n v="4"/>
    <x v="2"/>
    <x v="2"/>
    <x v="2"/>
    <x v="0"/>
  </r>
  <r>
    <n v="1116"/>
    <s v="BN5626521"/>
    <x v="98"/>
    <x v="1"/>
    <x v="1"/>
    <x v="36"/>
    <n v="6"/>
    <n v="174140.46"/>
    <x v="0"/>
    <n v="0"/>
    <n v="1"/>
    <n v="85646.41"/>
    <x v="1"/>
    <x v="1"/>
    <x v="1"/>
    <n v="2"/>
    <x v="1"/>
    <x v="1"/>
    <x v="2"/>
    <x v="0"/>
  </r>
  <r>
    <n v="1117"/>
    <s v="BN5723163"/>
    <x v="69"/>
    <x v="0"/>
    <x v="1"/>
    <x v="0"/>
    <n v="9"/>
    <n v="0"/>
    <x v="2"/>
    <n v="1"/>
    <n v="1"/>
    <n v="101485.72"/>
    <x v="1"/>
    <x v="1"/>
    <x v="0"/>
    <n v="4"/>
    <x v="0"/>
    <x v="0"/>
    <x v="0"/>
    <x v="1"/>
  </r>
  <r>
    <n v="1118"/>
    <s v="BN5592496"/>
    <x v="204"/>
    <x v="0"/>
    <x v="0"/>
    <x v="40"/>
    <n v="2"/>
    <n v="230828.38"/>
    <x v="1"/>
    <n v="0"/>
    <n v="0"/>
    <n v="191734.67"/>
    <x v="0"/>
    <x v="3"/>
    <x v="1"/>
    <n v="1"/>
    <x v="3"/>
    <x v="2"/>
    <x v="2"/>
    <x v="1"/>
  </r>
  <r>
    <n v="1119"/>
    <s v="BN5759294"/>
    <x v="363"/>
    <x v="1"/>
    <x v="1"/>
    <x v="22"/>
    <n v="8"/>
    <n v="182140.86"/>
    <x v="0"/>
    <n v="1"/>
    <n v="1"/>
    <n v="101839.77"/>
    <x v="1"/>
    <x v="0"/>
    <x v="1"/>
    <n v="3"/>
    <x v="1"/>
    <x v="0"/>
    <x v="2"/>
    <x v="0"/>
  </r>
  <r>
    <n v="1120"/>
    <s v="BN5585154"/>
    <x v="25"/>
    <x v="1"/>
    <x v="1"/>
    <x v="6"/>
    <n v="3"/>
    <n v="234824.38"/>
    <x v="2"/>
    <n v="1"/>
    <n v="0"/>
    <n v="4888.91"/>
    <x v="1"/>
    <x v="3"/>
    <x v="2"/>
    <n v="1"/>
    <x v="3"/>
    <x v="3"/>
    <x v="3"/>
    <x v="1"/>
  </r>
  <r>
    <n v="1121"/>
    <s v="BN5589271"/>
    <x v="291"/>
    <x v="2"/>
    <x v="1"/>
    <x v="8"/>
    <n v="5"/>
    <n v="180036.9"/>
    <x v="2"/>
    <n v="1"/>
    <n v="0"/>
    <n v="193132.98"/>
    <x v="1"/>
    <x v="3"/>
    <x v="2"/>
    <n v="2"/>
    <x v="1"/>
    <x v="2"/>
    <x v="4"/>
    <x v="1"/>
  </r>
  <r>
    <n v="1122"/>
    <s v="BN5672617"/>
    <x v="364"/>
    <x v="0"/>
    <x v="0"/>
    <x v="9"/>
    <n v="5"/>
    <n v="0"/>
    <x v="2"/>
    <n v="1"/>
    <n v="0"/>
    <n v="193518.76"/>
    <x v="1"/>
    <x v="3"/>
    <x v="2"/>
    <n v="2"/>
    <x v="0"/>
    <x v="2"/>
    <x v="3"/>
    <x v="1"/>
  </r>
  <r>
    <n v="1123"/>
    <s v="BN5789868"/>
    <x v="47"/>
    <x v="2"/>
    <x v="1"/>
    <x v="27"/>
    <n v="2"/>
    <n v="224829.62"/>
    <x v="2"/>
    <n v="0"/>
    <n v="0"/>
    <n v="93982.02"/>
    <x v="0"/>
    <x v="2"/>
    <x v="1"/>
    <n v="1"/>
    <x v="3"/>
    <x v="1"/>
    <x v="2"/>
    <x v="1"/>
  </r>
  <r>
    <n v="1124"/>
    <s v="BN5596713"/>
    <x v="279"/>
    <x v="2"/>
    <x v="1"/>
    <x v="19"/>
    <n v="2"/>
    <n v="316913.52"/>
    <x v="0"/>
    <n v="1"/>
    <n v="1"/>
    <n v="197000.92"/>
    <x v="0"/>
    <x v="3"/>
    <x v="3"/>
    <n v="1"/>
    <x v="2"/>
    <x v="2"/>
    <x v="4"/>
    <x v="0"/>
  </r>
  <r>
    <n v="1125"/>
    <s v="BN5627218"/>
    <x v="141"/>
    <x v="1"/>
    <x v="1"/>
    <x v="12"/>
    <n v="8"/>
    <n v="0"/>
    <x v="0"/>
    <n v="1"/>
    <n v="0"/>
    <n v="106837.06"/>
    <x v="0"/>
    <x v="0"/>
    <x v="3"/>
    <n v="3"/>
    <x v="0"/>
    <x v="0"/>
    <x v="1"/>
    <x v="0"/>
  </r>
  <r>
    <n v="1126"/>
    <s v="BN5645229"/>
    <x v="303"/>
    <x v="2"/>
    <x v="0"/>
    <x v="14"/>
    <n v="2"/>
    <n v="299283.06"/>
    <x v="0"/>
    <n v="1"/>
    <n v="1"/>
    <n v="115161.28"/>
    <x v="1"/>
    <x v="0"/>
    <x v="1"/>
    <n v="1"/>
    <x v="2"/>
    <x v="0"/>
    <x v="2"/>
    <x v="0"/>
  </r>
  <r>
    <n v="1127"/>
    <s v="BN5593886"/>
    <x v="118"/>
    <x v="1"/>
    <x v="0"/>
    <x v="19"/>
    <n v="9"/>
    <n v="245056.36"/>
    <x v="0"/>
    <n v="1"/>
    <n v="0"/>
    <n v="196260.3"/>
    <x v="1"/>
    <x v="2"/>
    <x v="3"/>
    <n v="4"/>
    <x v="3"/>
    <x v="2"/>
    <x v="4"/>
    <x v="0"/>
  </r>
  <r>
    <n v="1128"/>
    <s v="BN5647214"/>
    <x v="13"/>
    <x v="2"/>
    <x v="0"/>
    <x v="13"/>
    <n v="4"/>
    <n v="287468.02"/>
    <x v="2"/>
    <n v="1"/>
    <n v="1"/>
    <n v="96404.38"/>
    <x v="1"/>
    <x v="1"/>
    <x v="1"/>
    <n v="1"/>
    <x v="2"/>
    <x v="1"/>
    <x v="0"/>
    <x v="1"/>
  </r>
  <r>
    <n v="1129"/>
    <s v="BN5750171"/>
    <x v="64"/>
    <x v="0"/>
    <x v="0"/>
    <x v="15"/>
    <n v="3"/>
    <n v="311326.62"/>
    <x v="0"/>
    <n v="1"/>
    <n v="0"/>
    <n v="97658.66"/>
    <x v="1"/>
    <x v="2"/>
    <x v="2"/>
    <n v="1"/>
    <x v="2"/>
    <x v="1"/>
    <x v="4"/>
    <x v="0"/>
  </r>
  <r>
    <n v="1130"/>
    <s v="BN5685222"/>
    <x v="22"/>
    <x v="0"/>
    <x v="0"/>
    <x v="12"/>
    <n v="8"/>
    <n v="0"/>
    <x v="0"/>
    <n v="1"/>
    <n v="1"/>
    <n v="49108.23"/>
    <x v="0"/>
    <x v="2"/>
    <x v="3"/>
    <n v="3"/>
    <x v="0"/>
    <x v="3"/>
    <x v="1"/>
    <x v="0"/>
  </r>
  <r>
    <n v="1131"/>
    <s v="BN5628118"/>
    <x v="26"/>
    <x v="2"/>
    <x v="0"/>
    <x v="10"/>
    <n v="2"/>
    <n v="203473.32"/>
    <x v="0"/>
    <n v="0"/>
    <n v="1"/>
    <n v="195651.66"/>
    <x v="1"/>
    <x v="1"/>
    <x v="3"/>
    <n v="1"/>
    <x v="3"/>
    <x v="2"/>
    <x v="4"/>
    <x v="0"/>
  </r>
  <r>
    <n v="1132"/>
    <s v="BN5733887"/>
    <x v="365"/>
    <x v="1"/>
    <x v="1"/>
    <x v="24"/>
    <n v="10"/>
    <n v="251644.42"/>
    <x v="0"/>
    <n v="1"/>
    <n v="0"/>
    <n v="111698"/>
    <x v="1"/>
    <x v="1"/>
    <x v="3"/>
    <n v="4"/>
    <x v="3"/>
    <x v="0"/>
    <x v="1"/>
    <x v="0"/>
  </r>
  <r>
    <n v="1133"/>
    <s v="BN5762023"/>
    <x v="103"/>
    <x v="0"/>
    <x v="1"/>
    <x v="24"/>
    <n v="1"/>
    <n v="0"/>
    <x v="2"/>
    <n v="1"/>
    <n v="1"/>
    <n v="171707.93"/>
    <x v="1"/>
    <x v="0"/>
    <x v="3"/>
    <n v="1"/>
    <x v="0"/>
    <x v="2"/>
    <x v="1"/>
    <x v="1"/>
  </r>
  <r>
    <n v="1134"/>
    <s v="BN5706812"/>
    <x v="210"/>
    <x v="0"/>
    <x v="1"/>
    <x v="10"/>
    <n v="5"/>
    <n v="0"/>
    <x v="2"/>
    <n v="1"/>
    <n v="1"/>
    <n v="66721.98"/>
    <x v="1"/>
    <x v="1"/>
    <x v="3"/>
    <n v="2"/>
    <x v="0"/>
    <x v="1"/>
    <x v="4"/>
    <x v="1"/>
  </r>
  <r>
    <n v="1135"/>
    <s v="BN5732573"/>
    <x v="86"/>
    <x v="0"/>
    <x v="0"/>
    <x v="7"/>
    <n v="3"/>
    <n v="0"/>
    <x v="0"/>
    <n v="1"/>
    <n v="1"/>
    <n v="57876.05"/>
    <x v="1"/>
    <x v="3"/>
    <x v="2"/>
    <n v="1"/>
    <x v="0"/>
    <x v="1"/>
    <x v="3"/>
    <x v="0"/>
  </r>
  <r>
    <n v="1136"/>
    <s v="BN5656034"/>
    <x v="191"/>
    <x v="2"/>
    <x v="1"/>
    <x v="8"/>
    <n v="7"/>
    <n v="315582.14"/>
    <x v="2"/>
    <n v="0"/>
    <n v="0"/>
    <n v="177994.81"/>
    <x v="1"/>
    <x v="3"/>
    <x v="2"/>
    <n v="3"/>
    <x v="2"/>
    <x v="2"/>
    <x v="4"/>
    <x v="1"/>
  </r>
  <r>
    <n v="1137"/>
    <s v="BN5614133"/>
    <x v="80"/>
    <x v="0"/>
    <x v="1"/>
    <x v="32"/>
    <n v="6"/>
    <n v="0"/>
    <x v="2"/>
    <n v="0"/>
    <n v="1"/>
    <n v="105125.65"/>
    <x v="1"/>
    <x v="3"/>
    <x v="2"/>
    <n v="2"/>
    <x v="0"/>
    <x v="0"/>
    <x v="3"/>
    <x v="1"/>
  </r>
  <r>
    <n v="1138"/>
    <s v="BN5645182"/>
    <x v="202"/>
    <x v="0"/>
    <x v="0"/>
    <x v="0"/>
    <n v="5"/>
    <n v="0"/>
    <x v="2"/>
    <n v="1"/>
    <n v="0"/>
    <n v="17439.66"/>
    <x v="1"/>
    <x v="1"/>
    <x v="0"/>
    <n v="2"/>
    <x v="0"/>
    <x v="3"/>
    <x v="0"/>
    <x v="1"/>
  </r>
  <r>
    <n v="1139"/>
    <s v="BN5698423"/>
    <x v="259"/>
    <x v="2"/>
    <x v="1"/>
    <x v="0"/>
    <n v="10"/>
    <n v="363254.28"/>
    <x v="2"/>
    <n v="1"/>
    <n v="0"/>
    <n v="172668.39"/>
    <x v="1"/>
    <x v="1"/>
    <x v="0"/>
    <n v="4"/>
    <x v="2"/>
    <x v="2"/>
    <x v="0"/>
    <x v="1"/>
  </r>
  <r>
    <n v="1140"/>
    <s v="BN5569160"/>
    <x v="184"/>
    <x v="1"/>
    <x v="0"/>
    <x v="38"/>
    <n v="2"/>
    <n v="219359.44"/>
    <x v="0"/>
    <n v="0"/>
    <n v="1"/>
    <n v="753.37"/>
    <x v="1"/>
    <x v="3"/>
    <x v="1"/>
    <n v="1"/>
    <x v="3"/>
    <x v="3"/>
    <x v="2"/>
    <x v="0"/>
  </r>
  <r>
    <n v="1141"/>
    <s v="BN5566164"/>
    <x v="153"/>
    <x v="0"/>
    <x v="0"/>
    <x v="24"/>
    <n v="6"/>
    <n v="193305.72"/>
    <x v="0"/>
    <n v="1"/>
    <n v="0"/>
    <n v="98686.399999999994"/>
    <x v="0"/>
    <x v="0"/>
    <x v="3"/>
    <n v="2"/>
    <x v="1"/>
    <x v="1"/>
    <x v="1"/>
    <x v="0"/>
  </r>
  <r>
    <n v="1142"/>
    <s v="BN5716047"/>
    <x v="363"/>
    <x v="0"/>
    <x v="1"/>
    <x v="20"/>
    <n v="6"/>
    <n v="380016.64000000001"/>
    <x v="2"/>
    <n v="1"/>
    <n v="1"/>
    <n v="107047.92"/>
    <x v="1"/>
    <x v="0"/>
    <x v="0"/>
    <n v="2"/>
    <x v="2"/>
    <x v="0"/>
    <x v="0"/>
    <x v="1"/>
  </r>
  <r>
    <n v="1143"/>
    <s v="BN5763538"/>
    <x v="120"/>
    <x v="1"/>
    <x v="1"/>
    <x v="1"/>
    <n v="10"/>
    <n v="0"/>
    <x v="2"/>
    <n v="1"/>
    <n v="0"/>
    <n v="152153.74"/>
    <x v="1"/>
    <x v="3"/>
    <x v="0"/>
    <n v="4"/>
    <x v="0"/>
    <x v="2"/>
    <x v="0"/>
    <x v="1"/>
  </r>
  <r>
    <n v="1144"/>
    <s v="BN5605878"/>
    <x v="221"/>
    <x v="0"/>
    <x v="1"/>
    <x v="3"/>
    <n v="10"/>
    <n v="0"/>
    <x v="2"/>
    <n v="1"/>
    <n v="1"/>
    <n v="34338.04"/>
    <x v="1"/>
    <x v="0"/>
    <x v="0"/>
    <n v="4"/>
    <x v="0"/>
    <x v="3"/>
    <x v="0"/>
    <x v="1"/>
  </r>
  <r>
    <n v="1145"/>
    <s v="BN5694734"/>
    <x v="274"/>
    <x v="2"/>
    <x v="1"/>
    <x v="3"/>
    <n v="5"/>
    <n v="297925.52"/>
    <x v="0"/>
    <n v="0"/>
    <n v="1"/>
    <n v="173878.87"/>
    <x v="0"/>
    <x v="3"/>
    <x v="0"/>
    <n v="2"/>
    <x v="2"/>
    <x v="2"/>
    <x v="0"/>
    <x v="0"/>
  </r>
  <r>
    <n v="1146"/>
    <s v="BN5601601"/>
    <x v="292"/>
    <x v="0"/>
    <x v="1"/>
    <x v="34"/>
    <n v="9"/>
    <n v="0"/>
    <x v="0"/>
    <n v="1"/>
    <n v="0"/>
    <n v="159254.29"/>
    <x v="1"/>
    <x v="1"/>
    <x v="2"/>
    <n v="4"/>
    <x v="0"/>
    <x v="2"/>
    <x v="3"/>
    <x v="0"/>
  </r>
  <r>
    <n v="1147"/>
    <s v="BN5575494"/>
    <x v="55"/>
    <x v="2"/>
    <x v="0"/>
    <x v="33"/>
    <n v="4"/>
    <n v="262689.03999999998"/>
    <x v="2"/>
    <n v="1"/>
    <n v="0"/>
    <n v="54776.639999999999"/>
    <x v="1"/>
    <x v="0"/>
    <x v="2"/>
    <n v="1"/>
    <x v="2"/>
    <x v="1"/>
    <x v="3"/>
    <x v="1"/>
  </r>
  <r>
    <n v="1148"/>
    <s v="BN5671122"/>
    <x v="233"/>
    <x v="2"/>
    <x v="0"/>
    <x v="6"/>
    <n v="6"/>
    <n v="203427.68"/>
    <x v="1"/>
    <n v="1"/>
    <n v="0"/>
    <n v="134594.99"/>
    <x v="1"/>
    <x v="0"/>
    <x v="2"/>
    <n v="2"/>
    <x v="3"/>
    <x v="0"/>
    <x v="3"/>
    <x v="1"/>
  </r>
  <r>
    <n v="1149"/>
    <s v="BN5616442"/>
    <x v="225"/>
    <x v="1"/>
    <x v="1"/>
    <x v="10"/>
    <n v="4"/>
    <n v="0"/>
    <x v="0"/>
    <n v="1"/>
    <n v="1"/>
    <n v="41724.720000000001"/>
    <x v="1"/>
    <x v="0"/>
    <x v="3"/>
    <n v="1"/>
    <x v="0"/>
    <x v="3"/>
    <x v="4"/>
    <x v="0"/>
  </r>
  <r>
    <n v="1150"/>
    <s v="BN5773819"/>
    <x v="50"/>
    <x v="0"/>
    <x v="1"/>
    <x v="16"/>
    <n v="5"/>
    <n v="0"/>
    <x v="2"/>
    <n v="0"/>
    <n v="0"/>
    <n v="110527.71"/>
    <x v="1"/>
    <x v="2"/>
    <x v="0"/>
    <n v="2"/>
    <x v="0"/>
    <x v="0"/>
    <x v="1"/>
    <x v="1"/>
  </r>
  <r>
    <n v="1151"/>
    <s v="BN5722906"/>
    <x v="298"/>
    <x v="0"/>
    <x v="0"/>
    <x v="7"/>
    <n v="7"/>
    <n v="275926.14"/>
    <x v="0"/>
    <n v="0"/>
    <n v="0"/>
    <n v="8996.7900000000009"/>
    <x v="1"/>
    <x v="2"/>
    <x v="2"/>
    <n v="3"/>
    <x v="2"/>
    <x v="3"/>
    <x v="3"/>
    <x v="0"/>
  </r>
  <r>
    <n v="1152"/>
    <s v="BN5752376"/>
    <x v="366"/>
    <x v="1"/>
    <x v="0"/>
    <x v="6"/>
    <n v="5"/>
    <n v="259876.14"/>
    <x v="0"/>
    <n v="0"/>
    <n v="1"/>
    <n v="190200.53"/>
    <x v="1"/>
    <x v="3"/>
    <x v="2"/>
    <n v="2"/>
    <x v="2"/>
    <x v="2"/>
    <x v="3"/>
    <x v="0"/>
  </r>
  <r>
    <n v="1153"/>
    <s v="BN5589667"/>
    <x v="79"/>
    <x v="2"/>
    <x v="1"/>
    <x v="13"/>
    <n v="3"/>
    <n v="302842.88"/>
    <x v="0"/>
    <n v="0"/>
    <n v="1"/>
    <n v="115333.43"/>
    <x v="1"/>
    <x v="0"/>
    <x v="1"/>
    <n v="1"/>
    <x v="2"/>
    <x v="0"/>
    <x v="0"/>
    <x v="0"/>
  </r>
  <r>
    <n v="1154"/>
    <s v="BN5669812"/>
    <x v="294"/>
    <x v="2"/>
    <x v="0"/>
    <x v="13"/>
    <n v="8"/>
    <n v="271286"/>
    <x v="0"/>
    <n v="0"/>
    <n v="0"/>
    <n v="143619.51999999999"/>
    <x v="0"/>
    <x v="3"/>
    <x v="1"/>
    <n v="3"/>
    <x v="2"/>
    <x v="0"/>
    <x v="0"/>
    <x v="0"/>
  </r>
  <r>
    <n v="1155"/>
    <s v="BN5766800"/>
    <x v="100"/>
    <x v="1"/>
    <x v="1"/>
    <x v="2"/>
    <n v="3"/>
    <n v="245547"/>
    <x v="2"/>
    <n v="1"/>
    <n v="1"/>
    <n v="58467.08"/>
    <x v="1"/>
    <x v="1"/>
    <x v="0"/>
    <n v="1"/>
    <x v="3"/>
    <x v="1"/>
    <x v="1"/>
    <x v="1"/>
  </r>
  <r>
    <n v="1156"/>
    <s v="BN5767919"/>
    <x v="81"/>
    <x v="0"/>
    <x v="1"/>
    <x v="10"/>
    <n v="4"/>
    <n v="304607.59999999998"/>
    <x v="0"/>
    <n v="1"/>
    <n v="0"/>
    <n v="12128.69"/>
    <x v="1"/>
    <x v="3"/>
    <x v="3"/>
    <n v="1"/>
    <x v="2"/>
    <x v="3"/>
    <x v="4"/>
    <x v="0"/>
  </r>
  <r>
    <n v="1157"/>
    <s v="BN5741208"/>
    <x v="135"/>
    <x v="0"/>
    <x v="1"/>
    <x v="23"/>
    <n v="4"/>
    <n v="0"/>
    <x v="2"/>
    <n v="1"/>
    <n v="1"/>
    <n v="49872.33"/>
    <x v="1"/>
    <x v="0"/>
    <x v="1"/>
    <n v="1"/>
    <x v="0"/>
    <x v="3"/>
    <x v="2"/>
    <x v="1"/>
  </r>
  <r>
    <n v="1158"/>
    <s v="BN5811240"/>
    <x v="298"/>
    <x v="1"/>
    <x v="1"/>
    <x v="41"/>
    <n v="2"/>
    <n v="158831.34"/>
    <x v="0"/>
    <n v="0"/>
    <n v="1"/>
    <n v="139735.54"/>
    <x v="1"/>
    <x v="2"/>
    <x v="1"/>
    <n v="1"/>
    <x v="1"/>
    <x v="0"/>
    <x v="2"/>
    <x v="0"/>
  </r>
  <r>
    <n v="1159"/>
    <s v="BN5689920"/>
    <x v="367"/>
    <x v="2"/>
    <x v="0"/>
    <x v="14"/>
    <n v="10"/>
    <n v="251602.06"/>
    <x v="2"/>
    <n v="1"/>
    <n v="0"/>
    <n v="60891.8"/>
    <x v="0"/>
    <x v="1"/>
    <x v="1"/>
    <n v="4"/>
    <x v="3"/>
    <x v="1"/>
    <x v="2"/>
    <x v="1"/>
  </r>
  <r>
    <n v="1160"/>
    <s v="BN5690577"/>
    <x v="81"/>
    <x v="1"/>
    <x v="1"/>
    <x v="24"/>
    <n v="11"/>
    <n v="0"/>
    <x v="2"/>
    <n v="1"/>
    <n v="0"/>
    <n v="100862.54"/>
    <x v="1"/>
    <x v="3"/>
    <x v="3"/>
    <n v="4"/>
    <x v="0"/>
    <x v="0"/>
    <x v="1"/>
    <x v="1"/>
  </r>
  <r>
    <n v="1161"/>
    <s v="BN5719261"/>
    <x v="368"/>
    <x v="0"/>
    <x v="1"/>
    <x v="12"/>
    <n v="9"/>
    <n v="0"/>
    <x v="0"/>
    <n v="1"/>
    <n v="0"/>
    <n v="76640.289999999994"/>
    <x v="0"/>
    <x v="1"/>
    <x v="3"/>
    <n v="4"/>
    <x v="0"/>
    <x v="1"/>
    <x v="1"/>
    <x v="0"/>
  </r>
  <r>
    <n v="1162"/>
    <s v="BN5781715"/>
    <x v="294"/>
    <x v="0"/>
    <x v="1"/>
    <x v="1"/>
    <n v="7"/>
    <n v="209634.82"/>
    <x v="0"/>
    <n v="1"/>
    <n v="0"/>
    <n v="126013.58"/>
    <x v="0"/>
    <x v="3"/>
    <x v="0"/>
    <n v="3"/>
    <x v="3"/>
    <x v="0"/>
    <x v="0"/>
    <x v="0"/>
  </r>
  <r>
    <n v="1163"/>
    <s v="BN5752644"/>
    <x v="135"/>
    <x v="0"/>
    <x v="0"/>
    <x v="33"/>
    <n v="10"/>
    <n v="0"/>
    <x v="0"/>
    <n v="1"/>
    <n v="0"/>
    <n v="87347.82"/>
    <x v="1"/>
    <x v="0"/>
    <x v="2"/>
    <n v="4"/>
    <x v="0"/>
    <x v="1"/>
    <x v="3"/>
    <x v="0"/>
  </r>
  <r>
    <n v="1164"/>
    <s v="BN5600910"/>
    <x v="201"/>
    <x v="2"/>
    <x v="0"/>
    <x v="15"/>
    <n v="6"/>
    <n v="134990.07999999999"/>
    <x v="2"/>
    <n v="0"/>
    <n v="1"/>
    <n v="77370.37"/>
    <x v="1"/>
    <x v="3"/>
    <x v="2"/>
    <n v="2"/>
    <x v="1"/>
    <x v="1"/>
    <x v="4"/>
    <x v="1"/>
  </r>
  <r>
    <n v="1165"/>
    <s v="BN5750689"/>
    <x v="4"/>
    <x v="0"/>
    <x v="0"/>
    <x v="18"/>
    <n v="1"/>
    <n v="329701.08"/>
    <x v="0"/>
    <n v="1"/>
    <n v="1"/>
    <n v="62722.44"/>
    <x v="1"/>
    <x v="3"/>
    <x v="3"/>
    <n v="1"/>
    <x v="2"/>
    <x v="1"/>
    <x v="1"/>
    <x v="0"/>
  </r>
  <r>
    <n v="1166"/>
    <s v="BN5723820"/>
    <x v="170"/>
    <x v="2"/>
    <x v="0"/>
    <x v="23"/>
    <n v="6"/>
    <n v="309552.84000000003"/>
    <x v="2"/>
    <n v="0"/>
    <n v="0"/>
    <n v="196257.68"/>
    <x v="1"/>
    <x v="2"/>
    <x v="1"/>
    <n v="2"/>
    <x v="2"/>
    <x v="2"/>
    <x v="2"/>
    <x v="1"/>
  </r>
  <r>
    <n v="1167"/>
    <s v="BN5633332"/>
    <x v="95"/>
    <x v="2"/>
    <x v="0"/>
    <x v="34"/>
    <n v="2"/>
    <n v="286249.26"/>
    <x v="2"/>
    <n v="1"/>
    <n v="0"/>
    <n v="81723.8"/>
    <x v="1"/>
    <x v="0"/>
    <x v="2"/>
    <n v="1"/>
    <x v="2"/>
    <x v="1"/>
    <x v="3"/>
    <x v="1"/>
  </r>
  <r>
    <n v="1168"/>
    <s v="BN5702343"/>
    <x v="252"/>
    <x v="0"/>
    <x v="0"/>
    <x v="12"/>
    <n v="11"/>
    <n v="0"/>
    <x v="0"/>
    <n v="1"/>
    <n v="1"/>
    <n v="31299.71"/>
    <x v="1"/>
    <x v="1"/>
    <x v="3"/>
    <n v="4"/>
    <x v="0"/>
    <x v="3"/>
    <x v="1"/>
    <x v="0"/>
  </r>
  <r>
    <n v="1169"/>
    <s v="BN5710369"/>
    <x v="289"/>
    <x v="0"/>
    <x v="0"/>
    <x v="7"/>
    <n v="3"/>
    <n v="0"/>
    <x v="2"/>
    <n v="1"/>
    <n v="0"/>
    <n v="63495.86"/>
    <x v="1"/>
    <x v="0"/>
    <x v="2"/>
    <n v="1"/>
    <x v="0"/>
    <x v="1"/>
    <x v="3"/>
    <x v="1"/>
  </r>
  <r>
    <n v="1170"/>
    <s v="BN5650264"/>
    <x v="16"/>
    <x v="0"/>
    <x v="0"/>
    <x v="16"/>
    <n v="9"/>
    <n v="204266.76"/>
    <x v="0"/>
    <n v="1"/>
    <n v="1"/>
    <n v="166520.95999999999"/>
    <x v="1"/>
    <x v="2"/>
    <x v="0"/>
    <n v="4"/>
    <x v="3"/>
    <x v="2"/>
    <x v="1"/>
    <x v="0"/>
  </r>
  <r>
    <n v="1171"/>
    <s v="BN5590733"/>
    <x v="3"/>
    <x v="1"/>
    <x v="1"/>
    <x v="28"/>
    <n v="7"/>
    <n v="159864.82"/>
    <x v="0"/>
    <n v="0"/>
    <n v="0"/>
    <n v="150242.44"/>
    <x v="1"/>
    <x v="2"/>
    <x v="2"/>
    <n v="3"/>
    <x v="1"/>
    <x v="2"/>
    <x v="3"/>
    <x v="0"/>
  </r>
  <r>
    <n v="1172"/>
    <s v="BN5640367"/>
    <x v="185"/>
    <x v="2"/>
    <x v="1"/>
    <x v="20"/>
    <n v="1"/>
    <n v="241423.46"/>
    <x v="0"/>
    <n v="0"/>
    <n v="0"/>
    <n v="27345.18"/>
    <x v="0"/>
    <x v="2"/>
    <x v="0"/>
    <n v="1"/>
    <x v="3"/>
    <x v="3"/>
    <x v="0"/>
    <x v="0"/>
  </r>
  <r>
    <n v="1173"/>
    <s v="BN5697702"/>
    <x v="83"/>
    <x v="2"/>
    <x v="0"/>
    <x v="3"/>
    <n v="4"/>
    <n v="245435.06"/>
    <x v="2"/>
    <n v="1"/>
    <n v="1"/>
    <n v="87000.39"/>
    <x v="1"/>
    <x v="0"/>
    <x v="0"/>
    <n v="1"/>
    <x v="3"/>
    <x v="1"/>
    <x v="0"/>
    <x v="1"/>
  </r>
  <r>
    <n v="1174"/>
    <s v="BN5808095"/>
    <x v="369"/>
    <x v="1"/>
    <x v="0"/>
    <x v="18"/>
    <n v="4"/>
    <n v="184726.6"/>
    <x v="2"/>
    <n v="1"/>
    <n v="0"/>
    <n v="44912.7"/>
    <x v="1"/>
    <x v="1"/>
    <x v="3"/>
    <n v="1"/>
    <x v="1"/>
    <x v="3"/>
    <x v="1"/>
    <x v="1"/>
  </r>
  <r>
    <n v="1175"/>
    <s v="BN5588583"/>
    <x v="242"/>
    <x v="1"/>
    <x v="0"/>
    <x v="20"/>
    <n v="6"/>
    <n v="407430.3"/>
    <x v="0"/>
    <n v="1"/>
    <n v="0"/>
    <n v="179978.68"/>
    <x v="0"/>
    <x v="2"/>
    <x v="0"/>
    <n v="2"/>
    <x v="2"/>
    <x v="2"/>
    <x v="0"/>
    <x v="0"/>
  </r>
  <r>
    <n v="1176"/>
    <s v="BN5721205"/>
    <x v="355"/>
    <x v="1"/>
    <x v="1"/>
    <x v="2"/>
    <n v="6"/>
    <n v="0"/>
    <x v="2"/>
    <n v="1"/>
    <n v="0"/>
    <n v="145759.70000000001"/>
    <x v="1"/>
    <x v="3"/>
    <x v="0"/>
    <n v="2"/>
    <x v="0"/>
    <x v="0"/>
    <x v="1"/>
    <x v="1"/>
  </r>
  <r>
    <n v="1177"/>
    <s v="BN5604130"/>
    <x v="18"/>
    <x v="0"/>
    <x v="1"/>
    <x v="10"/>
    <n v="10"/>
    <n v="0"/>
    <x v="2"/>
    <n v="0"/>
    <n v="0"/>
    <n v="14121.61"/>
    <x v="1"/>
    <x v="3"/>
    <x v="3"/>
    <n v="4"/>
    <x v="0"/>
    <x v="3"/>
    <x v="4"/>
    <x v="1"/>
  </r>
  <r>
    <n v="1178"/>
    <s v="BN5651282"/>
    <x v="216"/>
    <x v="0"/>
    <x v="1"/>
    <x v="29"/>
    <n v="2"/>
    <n v="0"/>
    <x v="2"/>
    <n v="1"/>
    <n v="0"/>
    <n v="66232.23"/>
    <x v="1"/>
    <x v="0"/>
    <x v="2"/>
    <n v="1"/>
    <x v="0"/>
    <x v="1"/>
    <x v="3"/>
    <x v="1"/>
  </r>
  <r>
    <n v="1179"/>
    <s v="BN5782367"/>
    <x v="348"/>
    <x v="0"/>
    <x v="1"/>
    <x v="23"/>
    <n v="5"/>
    <n v="0"/>
    <x v="0"/>
    <n v="1"/>
    <n v="1"/>
    <n v="190296.76"/>
    <x v="0"/>
    <x v="1"/>
    <x v="1"/>
    <n v="2"/>
    <x v="0"/>
    <x v="2"/>
    <x v="2"/>
    <x v="0"/>
  </r>
  <r>
    <n v="1180"/>
    <s v="BN5813945"/>
    <x v="148"/>
    <x v="2"/>
    <x v="0"/>
    <x v="8"/>
    <n v="2"/>
    <n v="186920.94"/>
    <x v="2"/>
    <n v="0"/>
    <n v="0"/>
    <n v="172782.69"/>
    <x v="1"/>
    <x v="3"/>
    <x v="2"/>
    <n v="1"/>
    <x v="1"/>
    <x v="2"/>
    <x v="4"/>
    <x v="1"/>
  </r>
  <r>
    <n v="1181"/>
    <s v="BN5570239"/>
    <x v="266"/>
    <x v="0"/>
    <x v="1"/>
    <x v="10"/>
    <n v="7"/>
    <n v="0"/>
    <x v="2"/>
    <n v="1"/>
    <n v="1"/>
    <n v="99128.13"/>
    <x v="1"/>
    <x v="0"/>
    <x v="3"/>
    <n v="3"/>
    <x v="0"/>
    <x v="1"/>
    <x v="4"/>
    <x v="1"/>
  </r>
  <r>
    <n v="1182"/>
    <s v="BN5624341"/>
    <x v="189"/>
    <x v="2"/>
    <x v="0"/>
    <x v="9"/>
    <n v="8"/>
    <n v="80449.399999999994"/>
    <x v="0"/>
    <n v="1"/>
    <n v="1"/>
    <n v="178341.33"/>
    <x v="1"/>
    <x v="0"/>
    <x v="2"/>
    <n v="3"/>
    <x v="1"/>
    <x v="2"/>
    <x v="3"/>
    <x v="0"/>
  </r>
  <r>
    <n v="1183"/>
    <s v="BN5755551"/>
    <x v="166"/>
    <x v="0"/>
    <x v="0"/>
    <x v="3"/>
    <n v="6"/>
    <n v="336139.46"/>
    <x v="0"/>
    <n v="1"/>
    <n v="1"/>
    <n v="146992.24"/>
    <x v="0"/>
    <x v="2"/>
    <x v="0"/>
    <n v="2"/>
    <x v="2"/>
    <x v="0"/>
    <x v="0"/>
    <x v="0"/>
  </r>
  <r>
    <n v="1184"/>
    <s v="BN5600905"/>
    <x v="79"/>
    <x v="0"/>
    <x v="1"/>
    <x v="18"/>
    <n v="2"/>
    <n v="0"/>
    <x v="2"/>
    <n v="1"/>
    <n v="1"/>
    <n v="151314.98000000001"/>
    <x v="1"/>
    <x v="0"/>
    <x v="3"/>
    <n v="1"/>
    <x v="0"/>
    <x v="2"/>
    <x v="1"/>
    <x v="1"/>
  </r>
  <r>
    <n v="1185"/>
    <s v="BN5755562"/>
    <x v="116"/>
    <x v="2"/>
    <x v="1"/>
    <x v="40"/>
    <n v="8"/>
    <n v="261077.54"/>
    <x v="0"/>
    <n v="1"/>
    <n v="0"/>
    <n v="92915.839999999997"/>
    <x v="1"/>
    <x v="1"/>
    <x v="1"/>
    <n v="3"/>
    <x v="2"/>
    <x v="1"/>
    <x v="2"/>
    <x v="0"/>
  </r>
  <r>
    <n v="1186"/>
    <s v="BN5795141"/>
    <x v="25"/>
    <x v="0"/>
    <x v="1"/>
    <x v="24"/>
    <n v="4"/>
    <n v="265247.2"/>
    <x v="0"/>
    <n v="1"/>
    <n v="1"/>
    <n v="58974"/>
    <x v="1"/>
    <x v="3"/>
    <x v="3"/>
    <n v="1"/>
    <x v="2"/>
    <x v="1"/>
    <x v="1"/>
    <x v="0"/>
  </r>
  <r>
    <n v="1187"/>
    <s v="BN5589170"/>
    <x v="94"/>
    <x v="0"/>
    <x v="0"/>
    <x v="12"/>
    <n v="4"/>
    <n v="206930.04"/>
    <x v="2"/>
    <n v="1"/>
    <n v="1"/>
    <n v="174627.06"/>
    <x v="1"/>
    <x v="2"/>
    <x v="3"/>
    <n v="1"/>
    <x v="3"/>
    <x v="2"/>
    <x v="1"/>
    <x v="1"/>
  </r>
  <r>
    <n v="1188"/>
    <s v="BN5719215"/>
    <x v="274"/>
    <x v="0"/>
    <x v="0"/>
    <x v="5"/>
    <n v="10"/>
    <n v="253095.6"/>
    <x v="0"/>
    <n v="1"/>
    <n v="1"/>
    <n v="79579.94"/>
    <x v="0"/>
    <x v="3"/>
    <x v="1"/>
    <n v="4"/>
    <x v="3"/>
    <x v="1"/>
    <x v="2"/>
    <x v="0"/>
  </r>
  <r>
    <n v="1189"/>
    <s v="BN5639795"/>
    <x v="10"/>
    <x v="0"/>
    <x v="1"/>
    <x v="33"/>
    <n v="3"/>
    <n v="256525.44"/>
    <x v="2"/>
    <n v="1"/>
    <n v="0"/>
    <n v="50771.16"/>
    <x v="1"/>
    <x v="1"/>
    <x v="2"/>
    <n v="1"/>
    <x v="2"/>
    <x v="3"/>
    <x v="3"/>
    <x v="1"/>
  </r>
  <r>
    <n v="1190"/>
    <s v="BN5791192"/>
    <x v="245"/>
    <x v="0"/>
    <x v="1"/>
    <x v="20"/>
    <n v="6"/>
    <n v="339485.28"/>
    <x v="0"/>
    <n v="1"/>
    <n v="1"/>
    <n v="153537.54999999999"/>
    <x v="0"/>
    <x v="2"/>
    <x v="0"/>
    <n v="2"/>
    <x v="2"/>
    <x v="2"/>
    <x v="0"/>
    <x v="0"/>
  </r>
  <r>
    <n v="1191"/>
    <s v="BN5636848"/>
    <x v="370"/>
    <x v="0"/>
    <x v="0"/>
    <x v="6"/>
    <n v="2"/>
    <n v="0"/>
    <x v="2"/>
    <n v="1"/>
    <n v="1"/>
    <n v="132975.39000000001"/>
    <x v="1"/>
    <x v="3"/>
    <x v="2"/>
    <n v="1"/>
    <x v="0"/>
    <x v="0"/>
    <x v="3"/>
    <x v="1"/>
  </r>
  <r>
    <n v="1192"/>
    <s v="BN5686822"/>
    <x v="273"/>
    <x v="2"/>
    <x v="1"/>
    <x v="7"/>
    <n v="4"/>
    <n v="301591.62"/>
    <x v="0"/>
    <n v="0"/>
    <n v="1"/>
    <n v="85208.93"/>
    <x v="1"/>
    <x v="0"/>
    <x v="2"/>
    <n v="1"/>
    <x v="2"/>
    <x v="1"/>
    <x v="3"/>
    <x v="0"/>
  </r>
  <r>
    <n v="1193"/>
    <s v="BN5589485"/>
    <x v="96"/>
    <x v="1"/>
    <x v="0"/>
    <x v="22"/>
    <n v="5"/>
    <n v="259711.44"/>
    <x v="2"/>
    <n v="1"/>
    <n v="0"/>
    <n v="170214.82"/>
    <x v="0"/>
    <x v="3"/>
    <x v="1"/>
    <n v="2"/>
    <x v="2"/>
    <x v="2"/>
    <x v="2"/>
    <x v="1"/>
  </r>
  <r>
    <n v="1194"/>
    <s v="BN5779860"/>
    <x v="371"/>
    <x v="1"/>
    <x v="0"/>
    <x v="34"/>
    <n v="7"/>
    <n v="292196.86"/>
    <x v="1"/>
    <n v="1"/>
    <n v="0"/>
    <n v="100615.14"/>
    <x v="0"/>
    <x v="1"/>
    <x v="2"/>
    <n v="3"/>
    <x v="2"/>
    <x v="0"/>
    <x v="3"/>
    <x v="1"/>
  </r>
  <r>
    <n v="1195"/>
    <s v="BN5573682"/>
    <x v="350"/>
    <x v="0"/>
    <x v="0"/>
    <x v="9"/>
    <n v="8"/>
    <n v="0"/>
    <x v="2"/>
    <n v="1"/>
    <n v="0"/>
    <n v="186105.99"/>
    <x v="1"/>
    <x v="3"/>
    <x v="2"/>
    <n v="3"/>
    <x v="0"/>
    <x v="2"/>
    <x v="3"/>
    <x v="1"/>
  </r>
  <r>
    <n v="1196"/>
    <s v="BN5578779"/>
    <x v="158"/>
    <x v="0"/>
    <x v="0"/>
    <x v="3"/>
    <n v="3"/>
    <n v="0"/>
    <x v="0"/>
    <n v="1"/>
    <n v="1"/>
    <n v="55119.53"/>
    <x v="1"/>
    <x v="2"/>
    <x v="0"/>
    <n v="1"/>
    <x v="0"/>
    <x v="1"/>
    <x v="0"/>
    <x v="0"/>
  </r>
  <r>
    <n v="1197"/>
    <s v="BN5739044"/>
    <x v="219"/>
    <x v="2"/>
    <x v="1"/>
    <x v="34"/>
    <n v="5"/>
    <n v="131286.6"/>
    <x v="0"/>
    <n v="1"/>
    <n v="0"/>
    <n v="28760.99"/>
    <x v="1"/>
    <x v="2"/>
    <x v="2"/>
    <n v="2"/>
    <x v="1"/>
    <x v="3"/>
    <x v="3"/>
    <x v="0"/>
  </r>
  <r>
    <n v="1198"/>
    <s v="BN5813357"/>
    <x v="258"/>
    <x v="1"/>
    <x v="0"/>
    <x v="10"/>
    <n v="7"/>
    <n v="0"/>
    <x v="2"/>
    <n v="1"/>
    <n v="0"/>
    <n v="171021.44"/>
    <x v="1"/>
    <x v="0"/>
    <x v="3"/>
    <n v="3"/>
    <x v="0"/>
    <x v="2"/>
    <x v="4"/>
    <x v="1"/>
  </r>
  <r>
    <n v="1199"/>
    <s v="BN5677971"/>
    <x v="116"/>
    <x v="0"/>
    <x v="1"/>
    <x v="16"/>
    <n v="10"/>
    <n v="209168.32"/>
    <x v="0"/>
    <n v="1"/>
    <n v="0"/>
    <n v="176678.72"/>
    <x v="1"/>
    <x v="1"/>
    <x v="0"/>
    <n v="4"/>
    <x v="3"/>
    <x v="2"/>
    <x v="1"/>
    <x v="0"/>
  </r>
  <r>
    <n v="1200"/>
    <s v="BN5769082"/>
    <x v="5"/>
    <x v="0"/>
    <x v="1"/>
    <x v="1"/>
    <n v="8"/>
    <n v="0"/>
    <x v="0"/>
    <n v="0"/>
    <n v="1"/>
    <n v="28667.56"/>
    <x v="1"/>
    <x v="0"/>
    <x v="0"/>
    <n v="3"/>
    <x v="0"/>
    <x v="3"/>
    <x v="0"/>
    <x v="0"/>
  </r>
  <r>
    <n v="1201"/>
    <s v="BN5804515"/>
    <x v="175"/>
    <x v="2"/>
    <x v="1"/>
    <x v="33"/>
    <n v="7"/>
    <n v="199570.56"/>
    <x v="2"/>
    <n v="0"/>
    <n v="0"/>
    <n v="197238.03"/>
    <x v="1"/>
    <x v="3"/>
    <x v="2"/>
    <n v="3"/>
    <x v="3"/>
    <x v="2"/>
    <x v="3"/>
    <x v="1"/>
  </r>
  <r>
    <n v="1202"/>
    <s v="BN5650965"/>
    <x v="372"/>
    <x v="2"/>
    <x v="1"/>
    <x v="17"/>
    <n v="3"/>
    <n v="255310.44"/>
    <x v="0"/>
    <n v="1"/>
    <n v="0"/>
    <n v="139994.68"/>
    <x v="0"/>
    <x v="1"/>
    <x v="1"/>
    <n v="1"/>
    <x v="2"/>
    <x v="0"/>
    <x v="2"/>
    <x v="0"/>
  </r>
  <r>
    <n v="1203"/>
    <s v="BN5724247"/>
    <x v="312"/>
    <x v="0"/>
    <x v="1"/>
    <x v="32"/>
    <n v="6"/>
    <n v="0"/>
    <x v="0"/>
    <n v="1"/>
    <n v="0"/>
    <n v="151169.82999999999"/>
    <x v="1"/>
    <x v="1"/>
    <x v="2"/>
    <n v="2"/>
    <x v="0"/>
    <x v="2"/>
    <x v="3"/>
    <x v="0"/>
  </r>
  <r>
    <n v="1204"/>
    <s v="BN5569364"/>
    <x v="373"/>
    <x v="0"/>
    <x v="1"/>
    <x v="12"/>
    <n v="3"/>
    <n v="202514.32"/>
    <x v="0"/>
    <n v="1"/>
    <n v="1"/>
    <n v="118113.64"/>
    <x v="1"/>
    <x v="1"/>
    <x v="3"/>
    <n v="1"/>
    <x v="3"/>
    <x v="0"/>
    <x v="1"/>
    <x v="0"/>
  </r>
  <r>
    <n v="1205"/>
    <s v="BN5650011"/>
    <x v="221"/>
    <x v="0"/>
    <x v="0"/>
    <x v="20"/>
    <n v="8"/>
    <n v="0"/>
    <x v="2"/>
    <n v="1"/>
    <n v="1"/>
    <n v="34453.17"/>
    <x v="1"/>
    <x v="0"/>
    <x v="0"/>
    <n v="3"/>
    <x v="0"/>
    <x v="3"/>
    <x v="0"/>
    <x v="1"/>
  </r>
  <r>
    <n v="1206"/>
    <s v="BN5724220"/>
    <x v="374"/>
    <x v="0"/>
    <x v="1"/>
    <x v="61"/>
    <n v="11"/>
    <n v="242627.76"/>
    <x v="0"/>
    <n v="0"/>
    <n v="1"/>
    <n v="64872.33"/>
    <x v="1"/>
    <x v="3"/>
    <x v="1"/>
    <n v="4"/>
    <x v="3"/>
    <x v="1"/>
    <x v="2"/>
    <x v="0"/>
  </r>
  <r>
    <n v="1207"/>
    <s v="BN5599181"/>
    <x v="116"/>
    <x v="1"/>
    <x v="1"/>
    <x v="15"/>
    <n v="6"/>
    <n v="0"/>
    <x v="2"/>
    <n v="1"/>
    <n v="0"/>
    <n v="10956.82"/>
    <x v="1"/>
    <x v="1"/>
    <x v="2"/>
    <n v="2"/>
    <x v="0"/>
    <x v="3"/>
    <x v="4"/>
    <x v="1"/>
  </r>
  <r>
    <n v="1208"/>
    <s v="BN5594777"/>
    <x v="244"/>
    <x v="2"/>
    <x v="1"/>
    <x v="33"/>
    <n v="5"/>
    <n v="163046.76"/>
    <x v="0"/>
    <n v="1"/>
    <n v="1"/>
    <n v="36885.85"/>
    <x v="1"/>
    <x v="3"/>
    <x v="2"/>
    <n v="2"/>
    <x v="1"/>
    <x v="3"/>
    <x v="3"/>
    <x v="0"/>
  </r>
  <r>
    <n v="1209"/>
    <s v="BN5616364"/>
    <x v="351"/>
    <x v="0"/>
    <x v="0"/>
    <x v="40"/>
    <n v="7"/>
    <n v="256505.32"/>
    <x v="0"/>
    <n v="1"/>
    <n v="1"/>
    <n v="168053.4"/>
    <x v="1"/>
    <x v="2"/>
    <x v="1"/>
    <n v="3"/>
    <x v="2"/>
    <x v="2"/>
    <x v="2"/>
    <x v="0"/>
  </r>
  <r>
    <n v="1210"/>
    <s v="BN5715580"/>
    <x v="4"/>
    <x v="0"/>
    <x v="0"/>
    <x v="15"/>
    <n v="8"/>
    <n v="0"/>
    <x v="2"/>
    <n v="0"/>
    <n v="0"/>
    <n v="155227"/>
    <x v="1"/>
    <x v="3"/>
    <x v="2"/>
    <n v="3"/>
    <x v="0"/>
    <x v="2"/>
    <x v="4"/>
    <x v="1"/>
  </r>
  <r>
    <n v="1211"/>
    <s v="BN5658882"/>
    <x v="152"/>
    <x v="0"/>
    <x v="1"/>
    <x v="21"/>
    <n v="8"/>
    <n v="0"/>
    <x v="1"/>
    <n v="1"/>
    <n v="0"/>
    <n v="38409.79"/>
    <x v="0"/>
    <x v="2"/>
    <x v="1"/>
    <n v="3"/>
    <x v="0"/>
    <x v="3"/>
    <x v="2"/>
    <x v="1"/>
  </r>
  <r>
    <n v="1212"/>
    <s v="BN5738087"/>
    <x v="375"/>
    <x v="0"/>
    <x v="0"/>
    <x v="15"/>
    <n v="6"/>
    <n v="0"/>
    <x v="2"/>
    <n v="0"/>
    <n v="1"/>
    <n v="75279.39"/>
    <x v="1"/>
    <x v="1"/>
    <x v="2"/>
    <n v="2"/>
    <x v="0"/>
    <x v="1"/>
    <x v="4"/>
    <x v="1"/>
  </r>
  <r>
    <n v="1213"/>
    <s v="BN5813503"/>
    <x v="167"/>
    <x v="1"/>
    <x v="1"/>
    <x v="0"/>
    <n v="7"/>
    <n v="0"/>
    <x v="2"/>
    <n v="1"/>
    <n v="0"/>
    <n v="158302.59"/>
    <x v="0"/>
    <x v="0"/>
    <x v="0"/>
    <n v="3"/>
    <x v="0"/>
    <x v="2"/>
    <x v="0"/>
    <x v="1"/>
  </r>
  <r>
    <n v="1214"/>
    <s v="BN5624142"/>
    <x v="163"/>
    <x v="0"/>
    <x v="0"/>
    <x v="32"/>
    <n v="5"/>
    <n v="0"/>
    <x v="2"/>
    <n v="1"/>
    <n v="1"/>
    <n v="11525.72"/>
    <x v="1"/>
    <x v="2"/>
    <x v="2"/>
    <n v="2"/>
    <x v="0"/>
    <x v="3"/>
    <x v="3"/>
    <x v="1"/>
  </r>
  <r>
    <n v="1215"/>
    <s v="BN5674061"/>
    <x v="117"/>
    <x v="1"/>
    <x v="1"/>
    <x v="19"/>
    <n v="7"/>
    <n v="0"/>
    <x v="0"/>
    <n v="1"/>
    <n v="0"/>
    <n v="94993.04"/>
    <x v="0"/>
    <x v="1"/>
    <x v="3"/>
    <n v="3"/>
    <x v="0"/>
    <x v="1"/>
    <x v="4"/>
    <x v="0"/>
  </r>
  <r>
    <n v="1216"/>
    <s v="BN5624993"/>
    <x v="237"/>
    <x v="1"/>
    <x v="0"/>
    <x v="41"/>
    <n v="9"/>
    <n v="0"/>
    <x v="0"/>
    <n v="1"/>
    <n v="0"/>
    <n v="173912.29"/>
    <x v="0"/>
    <x v="3"/>
    <x v="1"/>
    <n v="4"/>
    <x v="0"/>
    <x v="2"/>
    <x v="2"/>
    <x v="0"/>
  </r>
  <r>
    <n v="1217"/>
    <s v="BN5682441"/>
    <x v="159"/>
    <x v="0"/>
    <x v="1"/>
    <x v="19"/>
    <n v="6"/>
    <n v="0"/>
    <x v="0"/>
    <n v="0"/>
    <n v="1"/>
    <n v="41139.050000000003"/>
    <x v="1"/>
    <x v="1"/>
    <x v="3"/>
    <n v="2"/>
    <x v="0"/>
    <x v="3"/>
    <x v="4"/>
    <x v="0"/>
  </r>
  <r>
    <n v="1218"/>
    <s v="BN5696813"/>
    <x v="340"/>
    <x v="2"/>
    <x v="1"/>
    <x v="6"/>
    <n v="4"/>
    <n v="291083.12"/>
    <x v="2"/>
    <n v="1"/>
    <n v="1"/>
    <n v="58019.95"/>
    <x v="1"/>
    <x v="1"/>
    <x v="2"/>
    <n v="1"/>
    <x v="2"/>
    <x v="1"/>
    <x v="3"/>
    <x v="1"/>
  </r>
  <r>
    <n v="1219"/>
    <s v="BN5729951"/>
    <x v="128"/>
    <x v="0"/>
    <x v="0"/>
    <x v="51"/>
    <n v="6"/>
    <n v="0"/>
    <x v="0"/>
    <n v="0"/>
    <n v="0"/>
    <n v="164128.41"/>
    <x v="0"/>
    <x v="2"/>
    <x v="2"/>
    <n v="2"/>
    <x v="0"/>
    <x v="2"/>
    <x v="3"/>
    <x v="0"/>
  </r>
  <r>
    <n v="1220"/>
    <s v="BN5812185"/>
    <x v="185"/>
    <x v="2"/>
    <x v="1"/>
    <x v="4"/>
    <n v="6"/>
    <n v="249203.16"/>
    <x v="2"/>
    <n v="1"/>
    <n v="1"/>
    <n v="46998.13"/>
    <x v="0"/>
    <x v="2"/>
    <x v="0"/>
    <n v="2"/>
    <x v="3"/>
    <x v="3"/>
    <x v="0"/>
    <x v="1"/>
  </r>
  <r>
    <n v="1221"/>
    <s v="BN5654567"/>
    <x v="53"/>
    <x v="2"/>
    <x v="0"/>
    <x v="19"/>
    <n v="8"/>
    <n v="230365.68"/>
    <x v="2"/>
    <n v="1"/>
    <n v="1"/>
    <n v="177279.41"/>
    <x v="1"/>
    <x v="3"/>
    <x v="3"/>
    <n v="3"/>
    <x v="3"/>
    <x v="2"/>
    <x v="4"/>
    <x v="1"/>
  </r>
  <r>
    <n v="1222"/>
    <s v="BN5697538"/>
    <x v="190"/>
    <x v="0"/>
    <x v="1"/>
    <x v="24"/>
    <n v="3"/>
    <n v="327578.98"/>
    <x v="2"/>
    <n v="1"/>
    <n v="0"/>
    <n v="75832.53"/>
    <x v="1"/>
    <x v="3"/>
    <x v="3"/>
    <n v="1"/>
    <x v="2"/>
    <x v="1"/>
    <x v="1"/>
    <x v="1"/>
  </r>
  <r>
    <n v="1223"/>
    <s v="BN5616193"/>
    <x v="263"/>
    <x v="0"/>
    <x v="1"/>
    <x v="17"/>
    <n v="2"/>
    <n v="131466.82"/>
    <x v="0"/>
    <n v="1"/>
    <n v="0"/>
    <n v="61094.53"/>
    <x v="1"/>
    <x v="1"/>
    <x v="1"/>
    <n v="1"/>
    <x v="1"/>
    <x v="1"/>
    <x v="2"/>
    <x v="0"/>
  </r>
  <r>
    <n v="1224"/>
    <s v="BN5654142"/>
    <x v="3"/>
    <x v="1"/>
    <x v="1"/>
    <x v="40"/>
    <n v="2"/>
    <n v="0"/>
    <x v="2"/>
    <n v="0"/>
    <n v="1"/>
    <n v="30117.439999999999"/>
    <x v="1"/>
    <x v="2"/>
    <x v="1"/>
    <n v="1"/>
    <x v="0"/>
    <x v="3"/>
    <x v="2"/>
    <x v="1"/>
  </r>
  <r>
    <n v="1225"/>
    <s v="BN5628211"/>
    <x v="365"/>
    <x v="1"/>
    <x v="0"/>
    <x v="40"/>
    <n v="9"/>
    <n v="256972.22"/>
    <x v="0"/>
    <n v="1"/>
    <n v="0"/>
    <n v="179227.12"/>
    <x v="1"/>
    <x v="1"/>
    <x v="1"/>
    <n v="4"/>
    <x v="2"/>
    <x v="2"/>
    <x v="2"/>
    <x v="0"/>
  </r>
  <r>
    <n v="1226"/>
    <s v="BN5733300"/>
    <x v="193"/>
    <x v="1"/>
    <x v="0"/>
    <x v="47"/>
    <n v="7"/>
    <n v="219326.94"/>
    <x v="0"/>
    <n v="1"/>
    <n v="1"/>
    <n v="52110.45"/>
    <x v="1"/>
    <x v="2"/>
    <x v="1"/>
    <n v="3"/>
    <x v="3"/>
    <x v="1"/>
    <x v="2"/>
    <x v="0"/>
  </r>
  <r>
    <n v="1227"/>
    <s v="BN5775485"/>
    <x v="187"/>
    <x v="2"/>
    <x v="0"/>
    <x v="0"/>
    <n v="7"/>
    <n v="176648.62"/>
    <x v="2"/>
    <n v="1"/>
    <n v="0"/>
    <n v="75248.75"/>
    <x v="1"/>
    <x v="1"/>
    <x v="0"/>
    <n v="3"/>
    <x v="1"/>
    <x v="1"/>
    <x v="0"/>
    <x v="1"/>
  </r>
  <r>
    <n v="1228"/>
    <s v="BN5613757"/>
    <x v="186"/>
    <x v="0"/>
    <x v="0"/>
    <x v="34"/>
    <n v="8"/>
    <n v="292890.48"/>
    <x v="2"/>
    <n v="1"/>
    <n v="0"/>
    <n v="184317.74"/>
    <x v="1"/>
    <x v="1"/>
    <x v="2"/>
    <n v="3"/>
    <x v="2"/>
    <x v="2"/>
    <x v="3"/>
    <x v="1"/>
  </r>
  <r>
    <n v="1229"/>
    <s v="BN5578428"/>
    <x v="173"/>
    <x v="0"/>
    <x v="0"/>
    <x v="16"/>
    <n v="4"/>
    <n v="0"/>
    <x v="2"/>
    <n v="1"/>
    <n v="0"/>
    <n v="158553.1"/>
    <x v="1"/>
    <x v="2"/>
    <x v="0"/>
    <n v="1"/>
    <x v="0"/>
    <x v="2"/>
    <x v="1"/>
    <x v="1"/>
  </r>
  <r>
    <n v="1230"/>
    <s v="BN5607511"/>
    <x v="376"/>
    <x v="1"/>
    <x v="0"/>
    <x v="8"/>
    <n v="7"/>
    <n v="0"/>
    <x v="2"/>
    <n v="1"/>
    <n v="1"/>
    <n v="95686.42"/>
    <x v="1"/>
    <x v="1"/>
    <x v="2"/>
    <n v="3"/>
    <x v="0"/>
    <x v="1"/>
    <x v="4"/>
    <x v="1"/>
  </r>
  <r>
    <n v="1231"/>
    <s v="BN5742393"/>
    <x v="196"/>
    <x v="2"/>
    <x v="1"/>
    <x v="18"/>
    <n v="3"/>
    <n v="219898.1"/>
    <x v="2"/>
    <n v="0"/>
    <n v="1"/>
    <n v="71682.539999999994"/>
    <x v="1"/>
    <x v="3"/>
    <x v="3"/>
    <n v="1"/>
    <x v="3"/>
    <x v="1"/>
    <x v="1"/>
    <x v="1"/>
  </r>
  <r>
    <n v="1232"/>
    <s v="BN5749395"/>
    <x v="175"/>
    <x v="1"/>
    <x v="1"/>
    <x v="33"/>
    <n v="5"/>
    <n v="157306.1"/>
    <x v="0"/>
    <n v="1"/>
    <n v="0"/>
    <n v="1790.48"/>
    <x v="1"/>
    <x v="3"/>
    <x v="2"/>
    <n v="2"/>
    <x v="1"/>
    <x v="3"/>
    <x v="3"/>
    <x v="0"/>
  </r>
  <r>
    <n v="1233"/>
    <s v="BN5607450"/>
    <x v="17"/>
    <x v="2"/>
    <x v="1"/>
    <x v="17"/>
    <n v="10"/>
    <n v="215701.64"/>
    <x v="0"/>
    <n v="1"/>
    <n v="0"/>
    <n v="139431"/>
    <x v="0"/>
    <x v="0"/>
    <x v="1"/>
    <n v="4"/>
    <x v="3"/>
    <x v="0"/>
    <x v="2"/>
    <x v="0"/>
  </r>
  <r>
    <n v="1234"/>
    <s v="BN5575323"/>
    <x v="136"/>
    <x v="2"/>
    <x v="0"/>
    <x v="2"/>
    <n v="5"/>
    <n v="167530.70000000001"/>
    <x v="2"/>
    <n v="1"/>
    <n v="0"/>
    <n v="118358.54"/>
    <x v="1"/>
    <x v="2"/>
    <x v="0"/>
    <n v="2"/>
    <x v="1"/>
    <x v="0"/>
    <x v="1"/>
    <x v="1"/>
  </r>
  <r>
    <n v="1235"/>
    <s v="BN5684778"/>
    <x v="179"/>
    <x v="0"/>
    <x v="0"/>
    <x v="26"/>
    <n v="8"/>
    <n v="287546.14"/>
    <x v="0"/>
    <n v="1"/>
    <n v="1"/>
    <n v="130827.88"/>
    <x v="1"/>
    <x v="3"/>
    <x v="1"/>
    <n v="3"/>
    <x v="2"/>
    <x v="0"/>
    <x v="2"/>
    <x v="0"/>
  </r>
  <r>
    <n v="1236"/>
    <s v="BN5600613"/>
    <x v="174"/>
    <x v="2"/>
    <x v="1"/>
    <x v="54"/>
    <n v="7"/>
    <n v="232454.54"/>
    <x v="0"/>
    <n v="1"/>
    <n v="1"/>
    <n v="119404.63"/>
    <x v="1"/>
    <x v="1"/>
    <x v="1"/>
    <n v="3"/>
    <x v="3"/>
    <x v="0"/>
    <x v="2"/>
    <x v="0"/>
  </r>
  <r>
    <n v="1237"/>
    <s v="BN5774068"/>
    <x v="172"/>
    <x v="2"/>
    <x v="1"/>
    <x v="19"/>
    <n v="1"/>
    <n v="206943.04"/>
    <x v="0"/>
    <n v="1"/>
    <n v="1"/>
    <n v="162703"/>
    <x v="1"/>
    <x v="2"/>
    <x v="3"/>
    <n v="1"/>
    <x v="3"/>
    <x v="2"/>
    <x v="4"/>
    <x v="0"/>
  </r>
  <r>
    <n v="1238"/>
    <s v="BN5634180"/>
    <x v="131"/>
    <x v="0"/>
    <x v="1"/>
    <x v="0"/>
    <n v="6"/>
    <n v="0"/>
    <x v="2"/>
    <n v="1"/>
    <n v="0"/>
    <n v="172665.21"/>
    <x v="1"/>
    <x v="2"/>
    <x v="0"/>
    <n v="2"/>
    <x v="0"/>
    <x v="2"/>
    <x v="0"/>
    <x v="1"/>
  </r>
  <r>
    <n v="1239"/>
    <s v="BN5619539"/>
    <x v="317"/>
    <x v="0"/>
    <x v="1"/>
    <x v="9"/>
    <n v="4"/>
    <n v="274984.7"/>
    <x v="2"/>
    <n v="0"/>
    <n v="1"/>
    <n v="170142.09"/>
    <x v="1"/>
    <x v="3"/>
    <x v="2"/>
    <n v="1"/>
    <x v="2"/>
    <x v="2"/>
    <x v="3"/>
    <x v="1"/>
  </r>
  <r>
    <n v="1240"/>
    <s v="BN5660335"/>
    <x v="267"/>
    <x v="0"/>
    <x v="1"/>
    <x v="34"/>
    <n v="8"/>
    <n v="0"/>
    <x v="2"/>
    <n v="1"/>
    <n v="0"/>
    <n v="73977.23"/>
    <x v="1"/>
    <x v="1"/>
    <x v="2"/>
    <n v="3"/>
    <x v="0"/>
    <x v="1"/>
    <x v="3"/>
    <x v="1"/>
  </r>
  <r>
    <n v="1241"/>
    <s v="BN5617847"/>
    <x v="117"/>
    <x v="0"/>
    <x v="1"/>
    <x v="18"/>
    <n v="10"/>
    <n v="259659.18"/>
    <x v="0"/>
    <n v="1"/>
    <n v="1"/>
    <n v="60906.12"/>
    <x v="1"/>
    <x v="1"/>
    <x v="3"/>
    <n v="4"/>
    <x v="2"/>
    <x v="1"/>
    <x v="1"/>
    <x v="0"/>
  </r>
  <r>
    <n v="1242"/>
    <s v="BN5760687"/>
    <x v="69"/>
    <x v="0"/>
    <x v="0"/>
    <x v="29"/>
    <n v="2"/>
    <n v="292659.14"/>
    <x v="2"/>
    <n v="1"/>
    <n v="1"/>
    <n v="194867.27"/>
    <x v="1"/>
    <x v="1"/>
    <x v="2"/>
    <n v="1"/>
    <x v="2"/>
    <x v="2"/>
    <x v="3"/>
    <x v="1"/>
  </r>
  <r>
    <n v="1243"/>
    <s v="BN5813045"/>
    <x v="182"/>
    <x v="2"/>
    <x v="1"/>
    <x v="33"/>
    <n v="5"/>
    <n v="228055.4"/>
    <x v="0"/>
    <n v="1"/>
    <n v="1"/>
    <n v="193716.56"/>
    <x v="1"/>
    <x v="2"/>
    <x v="2"/>
    <n v="2"/>
    <x v="3"/>
    <x v="2"/>
    <x v="3"/>
    <x v="0"/>
  </r>
  <r>
    <n v="1244"/>
    <s v="BN5593244"/>
    <x v="185"/>
    <x v="2"/>
    <x v="1"/>
    <x v="11"/>
    <n v="7"/>
    <n v="293161.38"/>
    <x v="0"/>
    <n v="0"/>
    <n v="1"/>
    <n v="14633.35"/>
    <x v="1"/>
    <x v="2"/>
    <x v="2"/>
    <n v="3"/>
    <x v="2"/>
    <x v="3"/>
    <x v="3"/>
    <x v="0"/>
  </r>
  <r>
    <n v="1245"/>
    <s v="BN5616622"/>
    <x v="17"/>
    <x v="2"/>
    <x v="0"/>
    <x v="16"/>
    <n v="1"/>
    <n v="264244.84000000003"/>
    <x v="2"/>
    <n v="0"/>
    <n v="0"/>
    <n v="31730.32"/>
    <x v="1"/>
    <x v="0"/>
    <x v="0"/>
    <n v="1"/>
    <x v="2"/>
    <x v="3"/>
    <x v="1"/>
    <x v="1"/>
  </r>
  <r>
    <n v="1246"/>
    <s v="BN5657965"/>
    <x v="216"/>
    <x v="0"/>
    <x v="0"/>
    <x v="4"/>
    <n v="11"/>
    <n v="163107.85999999999"/>
    <x v="0"/>
    <n v="1"/>
    <n v="0"/>
    <n v="20063.63"/>
    <x v="0"/>
    <x v="0"/>
    <x v="0"/>
    <n v="4"/>
    <x v="1"/>
    <x v="3"/>
    <x v="0"/>
    <x v="0"/>
  </r>
  <r>
    <n v="1247"/>
    <s v="BN5721102"/>
    <x v="299"/>
    <x v="0"/>
    <x v="0"/>
    <x v="26"/>
    <n v="8"/>
    <n v="0"/>
    <x v="2"/>
    <n v="1"/>
    <n v="1"/>
    <n v="99792.82"/>
    <x v="1"/>
    <x v="2"/>
    <x v="1"/>
    <n v="3"/>
    <x v="0"/>
    <x v="1"/>
    <x v="2"/>
    <x v="1"/>
  </r>
  <r>
    <n v="1248"/>
    <s v="BN5711201"/>
    <x v="140"/>
    <x v="0"/>
    <x v="1"/>
    <x v="9"/>
    <n v="7"/>
    <n v="0"/>
    <x v="2"/>
    <n v="1"/>
    <n v="0"/>
    <n v="37654.31"/>
    <x v="1"/>
    <x v="1"/>
    <x v="2"/>
    <n v="3"/>
    <x v="0"/>
    <x v="3"/>
    <x v="3"/>
    <x v="1"/>
  </r>
  <r>
    <n v="1249"/>
    <s v="BN5769943"/>
    <x v="156"/>
    <x v="1"/>
    <x v="0"/>
    <x v="34"/>
    <n v="4"/>
    <n v="0"/>
    <x v="2"/>
    <n v="1"/>
    <n v="1"/>
    <n v="192449.02"/>
    <x v="1"/>
    <x v="2"/>
    <x v="2"/>
    <n v="1"/>
    <x v="0"/>
    <x v="2"/>
    <x v="3"/>
    <x v="1"/>
  </r>
  <r>
    <n v="1250"/>
    <s v="BN5803594"/>
    <x v="327"/>
    <x v="0"/>
    <x v="0"/>
    <x v="28"/>
    <n v="5"/>
    <n v="0"/>
    <x v="2"/>
    <n v="1"/>
    <n v="1"/>
    <n v="181208.47"/>
    <x v="1"/>
    <x v="3"/>
    <x v="2"/>
    <n v="2"/>
    <x v="0"/>
    <x v="2"/>
    <x v="3"/>
    <x v="1"/>
  </r>
  <r>
    <n v="1251"/>
    <s v="BN5702702"/>
    <x v="252"/>
    <x v="2"/>
    <x v="1"/>
    <x v="15"/>
    <n v="6"/>
    <n v="350429.42"/>
    <x v="0"/>
    <n v="1"/>
    <n v="1"/>
    <n v="155165.60999999999"/>
    <x v="1"/>
    <x v="1"/>
    <x v="2"/>
    <n v="2"/>
    <x v="2"/>
    <x v="2"/>
    <x v="4"/>
    <x v="0"/>
  </r>
  <r>
    <n v="1252"/>
    <s v="BN5814843"/>
    <x v="200"/>
    <x v="2"/>
    <x v="0"/>
    <x v="20"/>
    <n v="11"/>
    <n v="251069.02"/>
    <x v="0"/>
    <n v="1"/>
    <n v="0"/>
    <n v="121504.18"/>
    <x v="0"/>
    <x v="0"/>
    <x v="0"/>
    <n v="4"/>
    <x v="3"/>
    <x v="0"/>
    <x v="0"/>
    <x v="0"/>
  </r>
  <r>
    <n v="1253"/>
    <s v="BN5658219"/>
    <x v="185"/>
    <x v="0"/>
    <x v="1"/>
    <x v="50"/>
    <n v="5"/>
    <n v="195411.98"/>
    <x v="0"/>
    <n v="1"/>
    <n v="1"/>
    <n v="61569.07"/>
    <x v="1"/>
    <x v="2"/>
    <x v="1"/>
    <n v="2"/>
    <x v="3"/>
    <x v="1"/>
    <x v="2"/>
    <x v="0"/>
  </r>
  <r>
    <n v="1254"/>
    <s v="BN5699436"/>
    <x v="322"/>
    <x v="2"/>
    <x v="0"/>
    <x v="30"/>
    <n v="5"/>
    <n v="253635.3"/>
    <x v="2"/>
    <n v="1"/>
    <n v="0"/>
    <n v="123269.71"/>
    <x v="1"/>
    <x v="1"/>
    <x v="1"/>
    <n v="2"/>
    <x v="3"/>
    <x v="0"/>
    <x v="2"/>
    <x v="1"/>
  </r>
  <r>
    <n v="1255"/>
    <s v="BN5610296"/>
    <x v="103"/>
    <x v="0"/>
    <x v="0"/>
    <x v="17"/>
    <n v="2"/>
    <n v="93740.86"/>
    <x v="3"/>
    <n v="1"/>
    <n v="0"/>
    <n v="31272.14"/>
    <x v="0"/>
    <x v="0"/>
    <x v="1"/>
    <n v="1"/>
    <x v="1"/>
    <x v="3"/>
    <x v="2"/>
    <x v="1"/>
  </r>
  <r>
    <n v="1256"/>
    <s v="BN5614945"/>
    <x v="311"/>
    <x v="1"/>
    <x v="1"/>
    <x v="17"/>
    <n v="4"/>
    <n v="0"/>
    <x v="2"/>
    <n v="1"/>
    <n v="1"/>
    <n v="62825.03"/>
    <x v="1"/>
    <x v="0"/>
    <x v="1"/>
    <n v="1"/>
    <x v="0"/>
    <x v="1"/>
    <x v="2"/>
    <x v="1"/>
  </r>
  <r>
    <n v="1257"/>
    <s v="BN5781902"/>
    <x v="191"/>
    <x v="0"/>
    <x v="1"/>
    <x v="0"/>
    <n v="10"/>
    <n v="240189.86"/>
    <x v="0"/>
    <n v="1"/>
    <n v="0"/>
    <n v="184056.45"/>
    <x v="1"/>
    <x v="3"/>
    <x v="0"/>
    <n v="4"/>
    <x v="3"/>
    <x v="2"/>
    <x v="0"/>
    <x v="0"/>
  </r>
  <r>
    <n v="1258"/>
    <s v="BN5647315"/>
    <x v="103"/>
    <x v="0"/>
    <x v="0"/>
    <x v="16"/>
    <n v="4"/>
    <n v="0"/>
    <x v="2"/>
    <n v="1"/>
    <n v="1"/>
    <n v="48924.73"/>
    <x v="1"/>
    <x v="0"/>
    <x v="0"/>
    <n v="1"/>
    <x v="0"/>
    <x v="3"/>
    <x v="1"/>
    <x v="1"/>
  </r>
  <r>
    <n v="1259"/>
    <s v="BN5740407"/>
    <x v="329"/>
    <x v="0"/>
    <x v="0"/>
    <x v="19"/>
    <n v="4"/>
    <n v="0"/>
    <x v="2"/>
    <n v="1"/>
    <n v="0"/>
    <n v="191111.02"/>
    <x v="1"/>
    <x v="0"/>
    <x v="3"/>
    <n v="1"/>
    <x v="0"/>
    <x v="2"/>
    <x v="4"/>
    <x v="1"/>
  </r>
  <r>
    <n v="1260"/>
    <s v="BN5701178"/>
    <x v="210"/>
    <x v="2"/>
    <x v="0"/>
    <x v="18"/>
    <n v="2"/>
    <n v="208713.88"/>
    <x v="2"/>
    <n v="0"/>
    <n v="1"/>
    <n v="54184.06"/>
    <x v="1"/>
    <x v="1"/>
    <x v="3"/>
    <n v="1"/>
    <x v="3"/>
    <x v="1"/>
    <x v="1"/>
    <x v="1"/>
  </r>
  <r>
    <n v="1261"/>
    <s v="BN5743445"/>
    <x v="134"/>
    <x v="2"/>
    <x v="1"/>
    <x v="7"/>
    <n v="6"/>
    <n v="294008.68"/>
    <x v="0"/>
    <n v="1"/>
    <n v="0"/>
    <n v="64381.33"/>
    <x v="0"/>
    <x v="2"/>
    <x v="2"/>
    <n v="2"/>
    <x v="2"/>
    <x v="1"/>
    <x v="3"/>
    <x v="0"/>
  </r>
  <r>
    <n v="1262"/>
    <s v="BN5794783"/>
    <x v="199"/>
    <x v="2"/>
    <x v="1"/>
    <x v="16"/>
    <n v="7"/>
    <n v="146046.34"/>
    <x v="2"/>
    <n v="1"/>
    <n v="0"/>
    <n v="78770.86"/>
    <x v="1"/>
    <x v="3"/>
    <x v="0"/>
    <n v="3"/>
    <x v="1"/>
    <x v="1"/>
    <x v="1"/>
    <x v="1"/>
  </r>
  <r>
    <n v="1263"/>
    <s v="BN5747504"/>
    <x v="74"/>
    <x v="1"/>
    <x v="0"/>
    <x v="20"/>
    <n v="2"/>
    <n v="346865.1"/>
    <x v="0"/>
    <n v="0"/>
    <n v="1"/>
    <n v="116766.79"/>
    <x v="1"/>
    <x v="2"/>
    <x v="0"/>
    <n v="1"/>
    <x v="2"/>
    <x v="0"/>
    <x v="0"/>
    <x v="0"/>
  </r>
  <r>
    <n v="1264"/>
    <s v="BN5726470"/>
    <x v="276"/>
    <x v="0"/>
    <x v="0"/>
    <x v="0"/>
    <n v="8"/>
    <n v="331359.84000000003"/>
    <x v="0"/>
    <n v="0"/>
    <n v="0"/>
    <n v="32916.29"/>
    <x v="1"/>
    <x v="0"/>
    <x v="0"/>
    <n v="3"/>
    <x v="2"/>
    <x v="3"/>
    <x v="0"/>
    <x v="0"/>
  </r>
  <r>
    <n v="1265"/>
    <s v="BN5732112"/>
    <x v="377"/>
    <x v="1"/>
    <x v="1"/>
    <x v="8"/>
    <n v="10"/>
    <n v="209357.24"/>
    <x v="0"/>
    <n v="0"/>
    <n v="1"/>
    <n v="50972.6"/>
    <x v="1"/>
    <x v="3"/>
    <x v="2"/>
    <n v="4"/>
    <x v="3"/>
    <x v="3"/>
    <x v="4"/>
    <x v="0"/>
  </r>
  <r>
    <n v="1266"/>
    <s v="BN5662204"/>
    <x v="255"/>
    <x v="0"/>
    <x v="0"/>
    <x v="30"/>
    <n v="9"/>
    <n v="233946.52"/>
    <x v="1"/>
    <n v="1"/>
    <n v="0"/>
    <n v="122066.5"/>
    <x v="0"/>
    <x v="1"/>
    <x v="1"/>
    <n v="4"/>
    <x v="3"/>
    <x v="0"/>
    <x v="2"/>
    <x v="1"/>
  </r>
  <r>
    <n v="1267"/>
    <s v="BN5748963"/>
    <x v="252"/>
    <x v="0"/>
    <x v="0"/>
    <x v="18"/>
    <n v="4"/>
    <n v="0"/>
    <x v="0"/>
    <n v="1"/>
    <n v="0"/>
    <n v="65996.899999999994"/>
    <x v="1"/>
    <x v="1"/>
    <x v="3"/>
    <n v="1"/>
    <x v="0"/>
    <x v="1"/>
    <x v="1"/>
    <x v="0"/>
  </r>
  <r>
    <n v="1268"/>
    <s v="BN5781499"/>
    <x v="377"/>
    <x v="2"/>
    <x v="1"/>
    <x v="16"/>
    <n v="3"/>
    <n v="253465.7"/>
    <x v="0"/>
    <n v="1"/>
    <n v="1"/>
    <n v="79577.38"/>
    <x v="1"/>
    <x v="3"/>
    <x v="0"/>
    <n v="1"/>
    <x v="3"/>
    <x v="1"/>
    <x v="1"/>
    <x v="0"/>
  </r>
  <r>
    <n v="1269"/>
    <s v="BN5616991"/>
    <x v="268"/>
    <x v="0"/>
    <x v="0"/>
    <x v="4"/>
    <n v="7"/>
    <n v="296962.18"/>
    <x v="0"/>
    <n v="1"/>
    <n v="0"/>
    <n v="130529.13"/>
    <x v="1"/>
    <x v="2"/>
    <x v="0"/>
    <n v="3"/>
    <x v="2"/>
    <x v="0"/>
    <x v="0"/>
    <x v="0"/>
  </r>
  <r>
    <n v="1270"/>
    <s v="BN5723252"/>
    <x v="319"/>
    <x v="0"/>
    <x v="0"/>
    <x v="16"/>
    <n v="5"/>
    <n v="275308.09999999998"/>
    <x v="2"/>
    <n v="1"/>
    <n v="1"/>
    <n v="172629.67"/>
    <x v="1"/>
    <x v="1"/>
    <x v="0"/>
    <n v="2"/>
    <x v="2"/>
    <x v="2"/>
    <x v="1"/>
    <x v="1"/>
  </r>
  <r>
    <n v="1271"/>
    <s v="BN5671235"/>
    <x v="251"/>
    <x v="2"/>
    <x v="1"/>
    <x v="33"/>
    <n v="8"/>
    <n v="230630.08"/>
    <x v="0"/>
    <n v="1"/>
    <n v="0"/>
    <n v="15216.53"/>
    <x v="1"/>
    <x v="3"/>
    <x v="2"/>
    <n v="3"/>
    <x v="3"/>
    <x v="3"/>
    <x v="3"/>
    <x v="0"/>
  </r>
  <r>
    <n v="1272"/>
    <s v="BN5793767"/>
    <x v="352"/>
    <x v="0"/>
    <x v="1"/>
    <x v="0"/>
    <n v="3"/>
    <n v="198191.46"/>
    <x v="0"/>
    <n v="1"/>
    <n v="1"/>
    <n v="17512.53"/>
    <x v="1"/>
    <x v="3"/>
    <x v="0"/>
    <n v="1"/>
    <x v="3"/>
    <x v="3"/>
    <x v="0"/>
    <x v="0"/>
  </r>
  <r>
    <n v="1273"/>
    <s v="BN5756452"/>
    <x v="48"/>
    <x v="2"/>
    <x v="0"/>
    <x v="2"/>
    <n v="8"/>
    <n v="331220.82"/>
    <x v="2"/>
    <n v="0"/>
    <n v="0"/>
    <n v="131852.01"/>
    <x v="1"/>
    <x v="0"/>
    <x v="0"/>
    <n v="3"/>
    <x v="2"/>
    <x v="0"/>
    <x v="1"/>
    <x v="1"/>
  </r>
  <r>
    <n v="1274"/>
    <s v="BN5611977"/>
    <x v="209"/>
    <x v="0"/>
    <x v="1"/>
    <x v="19"/>
    <n v="6"/>
    <n v="0"/>
    <x v="2"/>
    <n v="1"/>
    <n v="0"/>
    <n v="181945.52"/>
    <x v="0"/>
    <x v="1"/>
    <x v="3"/>
    <n v="2"/>
    <x v="0"/>
    <x v="2"/>
    <x v="4"/>
    <x v="1"/>
  </r>
  <r>
    <n v="1275"/>
    <s v="BN5625829"/>
    <x v="101"/>
    <x v="1"/>
    <x v="1"/>
    <x v="15"/>
    <n v="7"/>
    <n v="323257.32"/>
    <x v="0"/>
    <n v="1"/>
    <n v="0"/>
    <n v="91482.5"/>
    <x v="1"/>
    <x v="1"/>
    <x v="2"/>
    <n v="3"/>
    <x v="2"/>
    <x v="1"/>
    <x v="4"/>
    <x v="0"/>
  </r>
  <r>
    <n v="1276"/>
    <s v="BN5683108"/>
    <x v="355"/>
    <x v="0"/>
    <x v="1"/>
    <x v="15"/>
    <n v="10"/>
    <n v="293210.53999999998"/>
    <x v="0"/>
    <n v="1"/>
    <n v="1"/>
    <n v="77119.45"/>
    <x v="1"/>
    <x v="3"/>
    <x v="2"/>
    <n v="4"/>
    <x v="2"/>
    <x v="1"/>
    <x v="4"/>
    <x v="0"/>
  </r>
  <r>
    <n v="1277"/>
    <s v="BN5690095"/>
    <x v="14"/>
    <x v="2"/>
    <x v="1"/>
    <x v="24"/>
    <n v="6"/>
    <n v="226977.36"/>
    <x v="0"/>
    <n v="1"/>
    <n v="0"/>
    <n v="95611.74"/>
    <x v="0"/>
    <x v="0"/>
    <x v="3"/>
    <n v="2"/>
    <x v="3"/>
    <x v="1"/>
    <x v="1"/>
    <x v="0"/>
  </r>
  <r>
    <n v="1278"/>
    <s v="BN5721632"/>
    <x v="334"/>
    <x v="0"/>
    <x v="1"/>
    <x v="0"/>
    <n v="8"/>
    <n v="154004.4"/>
    <x v="2"/>
    <n v="1"/>
    <n v="1"/>
    <n v="80428.42"/>
    <x v="1"/>
    <x v="3"/>
    <x v="0"/>
    <n v="3"/>
    <x v="1"/>
    <x v="1"/>
    <x v="0"/>
    <x v="1"/>
  </r>
  <r>
    <n v="1279"/>
    <s v="BN5641603"/>
    <x v="180"/>
    <x v="1"/>
    <x v="1"/>
    <x v="44"/>
    <n v="8"/>
    <n v="0"/>
    <x v="2"/>
    <n v="0"/>
    <n v="1"/>
    <n v="163714.92000000001"/>
    <x v="1"/>
    <x v="2"/>
    <x v="1"/>
    <n v="3"/>
    <x v="0"/>
    <x v="2"/>
    <x v="2"/>
    <x v="1"/>
  </r>
  <r>
    <n v="1280"/>
    <s v="BN5634809"/>
    <x v="149"/>
    <x v="0"/>
    <x v="0"/>
    <x v="2"/>
    <n v="7"/>
    <n v="0"/>
    <x v="2"/>
    <n v="0"/>
    <n v="1"/>
    <n v="27375.15"/>
    <x v="1"/>
    <x v="1"/>
    <x v="0"/>
    <n v="3"/>
    <x v="0"/>
    <x v="3"/>
    <x v="1"/>
    <x v="1"/>
  </r>
  <r>
    <n v="1281"/>
    <s v="BN5671503"/>
    <x v="288"/>
    <x v="1"/>
    <x v="1"/>
    <x v="11"/>
    <n v="5"/>
    <n v="0"/>
    <x v="2"/>
    <n v="1"/>
    <n v="1"/>
    <n v="73873.649999999994"/>
    <x v="1"/>
    <x v="3"/>
    <x v="2"/>
    <n v="2"/>
    <x v="0"/>
    <x v="1"/>
    <x v="3"/>
    <x v="1"/>
  </r>
  <r>
    <n v="1282"/>
    <s v="BN5779095"/>
    <x v="254"/>
    <x v="1"/>
    <x v="1"/>
    <x v="17"/>
    <n v="9"/>
    <n v="364729.06"/>
    <x v="0"/>
    <n v="0"/>
    <n v="0"/>
    <n v="139266.48000000001"/>
    <x v="0"/>
    <x v="3"/>
    <x v="1"/>
    <n v="4"/>
    <x v="2"/>
    <x v="0"/>
    <x v="2"/>
    <x v="0"/>
  </r>
  <r>
    <n v="1283"/>
    <s v="BN5778200"/>
    <x v="95"/>
    <x v="0"/>
    <x v="1"/>
    <x v="12"/>
    <n v="9"/>
    <n v="0"/>
    <x v="2"/>
    <n v="1"/>
    <n v="1"/>
    <n v="131772.51"/>
    <x v="1"/>
    <x v="0"/>
    <x v="3"/>
    <n v="4"/>
    <x v="0"/>
    <x v="0"/>
    <x v="1"/>
    <x v="1"/>
  </r>
  <r>
    <n v="1284"/>
    <s v="BN5609423"/>
    <x v="22"/>
    <x v="0"/>
    <x v="1"/>
    <x v="13"/>
    <n v="8"/>
    <n v="298729.15999999997"/>
    <x v="0"/>
    <n v="0"/>
    <n v="1"/>
    <n v="173454.07"/>
    <x v="1"/>
    <x v="2"/>
    <x v="1"/>
    <n v="3"/>
    <x v="2"/>
    <x v="2"/>
    <x v="0"/>
    <x v="0"/>
  </r>
  <r>
    <n v="1285"/>
    <s v="BN5742142"/>
    <x v="202"/>
    <x v="0"/>
    <x v="1"/>
    <x v="49"/>
    <n v="8"/>
    <n v="254900.28"/>
    <x v="0"/>
    <n v="0"/>
    <n v="1"/>
    <n v="67552.710000000006"/>
    <x v="1"/>
    <x v="1"/>
    <x v="1"/>
    <n v="3"/>
    <x v="3"/>
    <x v="1"/>
    <x v="2"/>
    <x v="0"/>
  </r>
  <r>
    <n v="1286"/>
    <s v="BN5658445"/>
    <x v="32"/>
    <x v="1"/>
    <x v="0"/>
    <x v="54"/>
    <n v="6"/>
    <n v="324556.64"/>
    <x v="0"/>
    <n v="1"/>
    <n v="1"/>
    <n v="34765.33"/>
    <x v="1"/>
    <x v="1"/>
    <x v="1"/>
    <n v="2"/>
    <x v="2"/>
    <x v="3"/>
    <x v="2"/>
    <x v="0"/>
  </r>
  <r>
    <n v="1287"/>
    <s v="BN5590906"/>
    <x v="117"/>
    <x v="1"/>
    <x v="1"/>
    <x v="24"/>
    <n v="6"/>
    <n v="304425.76"/>
    <x v="2"/>
    <n v="0"/>
    <n v="0"/>
    <n v="120219.14"/>
    <x v="1"/>
    <x v="1"/>
    <x v="3"/>
    <n v="2"/>
    <x v="2"/>
    <x v="0"/>
    <x v="1"/>
    <x v="1"/>
  </r>
  <r>
    <n v="1288"/>
    <s v="BN5565614"/>
    <x v="47"/>
    <x v="1"/>
    <x v="0"/>
    <x v="2"/>
    <n v="10"/>
    <n v="323987.78000000003"/>
    <x v="0"/>
    <n v="0"/>
    <n v="0"/>
    <n v="90212.38"/>
    <x v="1"/>
    <x v="2"/>
    <x v="0"/>
    <n v="4"/>
    <x v="2"/>
    <x v="1"/>
    <x v="1"/>
    <x v="0"/>
  </r>
  <r>
    <n v="1289"/>
    <s v="BN5597152"/>
    <x v="252"/>
    <x v="1"/>
    <x v="1"/>
    <x v="2"/>
    <n v="8"/>
    <n v="262936.88"/>
    <x v="0"/>
    <n v="1"/>
    <n v="0"/>
    <n v="164975.82"/>
    <x v="1"/>
    <x v="1"/>
    <x v="0"/>
    <n v="3"/>
    <x v="2"/>
    <x v="2"/>
    <x v="1"/>
    <x v="0"/>
  </r>
  <r>
    <n v="1290"/>
    <s v="BN5688793"/>
    <x v="320"/>
    <x v="2"/>
    <x v="1"/>
    <x v="20"/>
    <n v="11"/>
    <n v="205960.88"/>
    <x v="0"/>
    <n v="1"/>
    <n v="0"/>
    <n v="1285.81"/>
    <x v="0"/>
    <x v="2"/>
    <x v="0"/>
    <n v="4"/>
    <x v="3"/>
    <x v="3"/>
    <x v="0"/>
    <x v="0"/>
  </r>
  <r>
    <n v="1291"/>
    <s v="BN5813830"/>
    <x v="16"/>
    <x v="2"/>
    <x v="1"/>
    <x v="8"/>
    <n v="10"/>
    <n v="286643.94"/>
    <x v="0"/>
    <n v="1"/>
    <n v="0"/>
    <n v="83679.460000000006"/>
    <x v="1"/>
    <x v="2"/>
    <x v="2"/>
    <n v="4"/>
    <x v="2"/>
    <x v="1"/>
    <x v="4"/>
    <x v="0"/>
  </r>
  <r>
    <n v="1292"/>
    <s v="BN5679524"/>
    <x v="214"/>
    <x v="1"/>
    <x v="0"/>
    <x v="24"/>
    <n v="3"/>
    <n v="260809.84"/>
    <x v="0"/>
    <n v="0"/>
    <n v="0"/>
    <n v="34548.74"/>
    <x v="1"/>
    <x v="3"/>
    <x v="3"/>
    <n v="1"/>
    <x v="2"/>
    <x v="3"/>
    <x v="1"/>
    <x v="0"/>
  </r>
  <r>
    <n v="1293"/>
    <s v="BN5636502"/>
    <x v="378"/>
    <x v="0"/>
    <x v="0"/>
    <x v="1"/>
    <n v="8"/>
    <n v="0"/>
    <x v="2"/>
    <n v="1"/>
    <n v="1"/>
    <n v="74275.08"/>
    <x v="1"/>
    <x v="3"/>
    <x v="0"/>
    <n v="3"/>
    <x v="0"/>
    <x v="1"/>
    <x v="0"/>
    <x v="1"/>
  </r>
  <r>
    <n v="1294"/>
    <s v="BN5687665"/>
    <x v="270"/>
    <x v="0"/>
    <x v="1"/>
    <x v="33"/>
    <n v="3"/>
    <n v="175010.94"/>
    <x v="2"/>
    <n v="0"/>
    <n v="1"/>
    <n v="7278.57"/>
    <x v="1"/>
    <x v="0"/>
    <x v="2"/>
    <n v="1"/>
    <x v="1"/>
    <x v="3"/>
    <x v="3"/>
    <x v="1"/>
  </r>
  <r>
    <n v="1295"/>
    <s v="BN5584276"/>
    <x v="379"/>
    <x v="0"/>
    <x v="1"/>
    <x v="33"/>
    <n v="1"/>
    <n v="267268.03999999998"/>
    <x v="0"/>
    <n v="1"/>
    <n v="1"/>
    <n v="162053.92000000001"/>
    <x v="1"/>
    <x v="3"/>
    <x v="2"/>
    <n v="1"/>
    <x v="2"/>
    <x v="2"/>
    <x v="3"/>
    <x v="0"/>
  </r>
  <r>
    <n v="1296"/>
    <s v="BN5737661"/>
    <x v="255"/>
    <x v="1"/>
    <x v="0"/>
    <x v="19"/>
    <n v="4"/>
    <n v="302467.24"/>
    <x v="0"/>
    <n v="0"/>
    <n v="0"/>
    <n v="199336.63"/>
    <x v="1"/>
    <x v="1"/>
    <x v="3"/>
    <n v="1"/>
    <x v="2"/>
    <x v="2"/>
    <x v="4"/>
    <x v="0"/>
  </r>
  <r>
    <n v="1297"/>
    <s v="BN5803278"/>
    <x v="16"/>
    <x v="1"/>
    <x v="1"/>
    <x v="30"/>
    <n v="3"/>
    <n v="140527.66"/>
    <x v="0"/>
    <n v="0"/>
    <n v="1"/>
    <n v="62347.71"/>
    <x v="1"/>
    <x v="2"/>
    <x v="1"/>
    <n v="1"/>
    <x v="1"/>
    <x v="1"/>
    <x v="2"/>
    <x v="0"/>
  </r>
  <r>
    <n v="1298"/>
    <s v="BN5793160"/>
    <x v="188"/>
    <x v="0"/>
    <x v="1"/>
    <x v="10"/>
    <n v="6"/>
    <n v="0"/>
    <x v="2"/>
    <n v="1"/>
    <n v="1"/>
    <n v="91711.66"/>
    <x v="1"/>
    <x v="1"/>
    <x v="3"/>
    <n v="2"/>
    <x v="0"/>
    <x v="1"/>
    <x v="4"/>
    <x v="1"/>
  </r>
  <r>
    <n v="1299"/>
    <s v="BN5572273"/>
    <x v="133"/>
    <x v="0"/>
    <x v="1"/>
    <x v="33"/>
    <n v="11"/>
    <n v="115314.98"/>
    <x v="0"/>
    <n v="0"/>
    <n v="0"/>
    <n v="79240.899999999994"/>
    <x v="1"/>
    <x v="2"/>
    <x v="2"/>
    <n v="4"/>
    <x v="1"/>
    <x v="1"/>
    <x v="3"/>
    <x v="0"/>
  </r>
  <r>
    <n v="1300"/>
    <s v="BN5795079"/>
    <x v="153"/>
    <x v="2"/>
    <x v="1"/>
    <x v="0"/>
    <n v="9"/>
    <n v="307144.62"/>
    <x v="2"/>
    <n v="1"/>
    <n v="1"/>
    <n v="76679.600000000006"/>
    <x v="1"/>
    <x v="0"/>
    <x v="0"/>
    <n v="4"/>
    <x v="2"/>
    <x v="1"/>
    <x v="0"/>
    <x v="1"/>
  </r>
  <r>
    <n v="1301"/>
    <s v="BN5724533"/>
    <x v="100"/>
    <x v="0"/>
    <x v="1"/>
    <x v="24"/>
    <n v="2"/>
    <n v="269504.15999999997"/>
    <x v="0"/>
    <n v="1"/>
    <n v="0"/>
    <n v="162511.54999999999"/>
    <x v="1"/>
    <x v="1"/>
    <x v="3"/>
    <n v="1"/>
    <x v="2"/>
    <x v="2"/>
    <x v="1"/>
    <x v="0"/>
  </r>
  <r>
    <n v="1302"/>
    <s v="BN5800769"/>
    <x v="154"/>
    <x v="1"/>
    <x v="1"/>
    <x v="10"/>
    <n v="4"/>
    <n v="166264.18"/>
    <x v="0"/>
    <n v="1"/>
    <n v="1"/>
    <n v="21360.880000000001"/>
    <x v="1"/>
    <x v="0"/>
    <x v="3"/>
    <n v="1"/>
    <x v="1"/>
    <x v="3"/>
    <x v="4"/>
    <x v="0"/>
  </r>
  <r>
    <n v="1303"/>
    <s v="BN5671010"/>
    <x v="380"/>
    <x v="0"/>
    <x v="0"/>
    <x v="8"/>
    <n v="3"/>
    <n v="0"/>
    <x v="2"/>
    <n v="1"/>
    <n v="0"/>
    <n v="54487.43"/>
    <x v="1"/>
    <x v="1"/>
    <x v="2"/>
    <n v="1"/>
    <x v="0"/>
    <x v="1"/>
    <x v="4"/>
    <x v="1"/>
  </r>
  <r>
    <n v="1304"/>
    <s v="BN5683843"/>
    <x v="233"/>
    <x v="2"/>
    <x v="0"/>
    <x v="15"/>
    <n v="10"/>
    <n v="268193.06"/>
    <x v="2"/>
    <n v="1"/>
    <n v="0"/>
    <n v="53931.05"/>
    <x v="0"/>
    <x v="0"/>
    <x v="2"/>
    <n v="4"/>
    <x v="2"/>
    <x v="1"/>
    <x v="4"/>
    <x v="1"/>
  </r>
  <r>
    <n v="1305"/>
    <s v="BN5748917"/>
    <x v="219"/>
    <x v="0"/>
    <x v="0"/>
    <x v="8"/>
    <n v="1"/>
    <n v="236201.18"/>
    <x v="2"/>
    <n v="1"/>
    <n v="0"/>
    <n v="103165.15"/>
    <x v="1"/>
    <x v="2"/>
    <x v="2"/>
    <n v="1"/>
    <x v="3"/>
    <x v="0"/>
    <x v="4"/>
    <x v="1"/>
  </r>
  <r>
    <n v="1306"/>
    <s v="BN5800347"/>
    <x v="192"/>
    <x v="2"/>
    <x v="1"/>
    <x v="37"/>
    <n v="11"/>
    <n v="153830.79999999999"/>
    <x v="0"/>
    <n v="0"/>
    <n v="0"/>
    <n v="146359.81"/>
    <x v="0"/>
    <x v="3"/>
    <x v="1"/>
    <n v="4"/>
    <x v="1"/>
    <x v="0"/>
    <x v="2"/>
    <x v="0"/>
  </r>
  <r>
    <n v="1307"/>
    <s v="BN5709030"/>
    <x v="381"/>
    <x v="1"/>
    <x v="0"/>
    <x v="17"/>
    <n v="4"/>
    <n v="163153.5"/>
    <x v="0"/>
    <n v="1"/>
    <n v="1"/>
    <n v="28370.95"/>
    <x v="0"/>
    <x v="3"/>
    <x v="1"/>
    <n v="1"/>
    <x v="1"/>
    <x v="3"/>
    <x v="2"/>
    <x v="0"/>
  </r>
  <r>
    <n v="1308"/>
    <s v="BN5638719"/>
    <x v="5"/>
    <x v="1"/>
    <x v="1"/>
    <x v="23"/>
    <n v="3"/>
    <n v="0"/>
    <x v="2"/>
    <n v="0"/>
    <n v="0"/>
    <n v="10023.15"/>
    <x v="1"/>
    <x v="0"/>
    <x v="1"/>
    <n v="1"/>
    <x v="0"/>
    <x v="3"/>
    <x v="2"/>
    <x v="1"/>
  </r>
  <r>
    <n v="1309"/>
    <s v="BN5662207"/>
    <x v="91"/>
    <x v="0"/>
    <x v="1"/>
    <x v="19"/>
    <n v="11"/>
    <n v="236654.34"/>
    <x v="2"/>
    <n v="1"/>
    <n v="1"/>
    <n v="192928.82"/>
    <x v="1"/>
    <x v="2"/>
    <x v="3"/>
    <n v="4"/>
    <x v="3"/>
    <x v="2"/>
    <x v="4"/>
    <x v="1"/>
  </r>
  <r>
    <n v="1310"/>
    <s v="BN5689992"/>
    <x v="29"/>
    <x v="1"/>
    <x v="1"/>
    <x v="33"/>
    <n v="9"/>
    <n v="249715.38"/>
    <x v="2"/>
    <n v="0"/>
    <n v="0"/>
    <n v="50485.7"/>
    <x v="1"/>
    <x v="0"/>
    <x v="2"/>
    <n v="4"/>
    <x v="3"/>
    <x v="3"/>
    <x v="3"/>
    <x v="1"/>
  </r>
  <r>
    <n v="1311"/>
    <s v="BN5759230"/>
    <x v="256"/>
    <x v="2"/>
    <x v="0"/>
    <x v="7"/>
    <n v="3"/>
    <n v="181943.7"/>
    <x v="0"/>
    <n v="1"/>
    <n v="1"/>
    <n v="131662.47"/>
    <x v="1"/>
    <x v="3"/>
    <x v="2"/>
    <n v="1"/>
    <x v="1"/>
    <x v="0"/>
    <x v="3"/>
    <x v="0"/>
  </r>
  <r>
    <n v="1312"/>
    <s v="BN5750410"/>
    <x v="4"/>
    <x v="0"/>
    <x v="0"/>
    <x v="24"/>
    <n v="8"/>
    <n v="306295.5"/>
    <x v="0"/>
    <n v="1"/>
    <n v="1"/>
    <n v="152235.29999999999"/>
    <x v="1"/>
    <x v="3"/>
    <x v="3"/>
    <n v="3"/>
    <x v="2"/>
    <x v="2"/>
    <x v="1"/>
    <x v="0"/>
  </r>
  <r>
    <n v="1313"/>
    <s v="BN5596094"/>
    <x v="271"/>
    <x v="0"/>
    <x v="1"/>
    <x v="16"/>
    <n v="9"/>
    <n v="131884.51999999999"/>
    <x v="0"/>
    <n v="1"/>
    <n v="1"/>
    <n v="68093.23"/>
    <x v="0"/>
    <x v="1"/>
    <x v="0"/>
    <n v="4"/>
    <x v="1"/>
    <x v="1"/>
    <x v="1"/>
    <x v="0"/>
  </r>
  <r>
    <n v="1314"/>
    <s v="BN5576515"/>
    <x v="364"/>
    <x v="0"/>
    <x v="1"/>
    <x v="16"/>
    <n v="4"/>
    <n v="0"/>
    <x v="2"/>
    <n v="1"/>
    <n v="1"/>
    <n v="80061.31"/>
    <x v="1"/>
    <x v="3"/>
    <x v="0"/>
    <n v="1"/>
    <x v="0"/>
    <x v="1"/>
    <x v="1"/>
    <x v="1"/>
  </r>
  <r>
    <n v="1315"/>
    <s v="BN5644746"/>
    <x v="64"/>
    <x v="0"/>
    <x v="1"/>
    <x v="41"/>
    <n v="3"/>
    <n v="0"/>
    <x v="0"/>
    <n v="1"/>
    <n v="0"/>
    <n v="149583.67000000001"/>
    <x v="0"/>
    <x v="2"/>
    <x v="1"/>
    <n v="1"/>
    <x v="0"/>
    <x v="2"/>
    <x v="2"/>
    <x v="0"/>
  </r>
  <r>
    <n v="1316"/>
    <s v="BN5734547"/>
    <x v="289"/>
    <x v="1"/>
    <x v="0"/>
    <x v="7"/>
    <n v="6"/>
    <n v="201824.38"/>
    <x v="0"/>
    <n v="0"/>
    <n v="0"/>
    <n v="7631.27"/>
    <x v="1"/>
    <x v="0"/>
    <x v="2"/>
    <n v="2"/>
    <x v="3"/>
    <x v="3"/>
    <x v="3"/>
    <x v="0"/>
  </r>
  <r>
    <n v="1317"/>
    <s v="BN5808602"/>
    <x v="4"/>
    <x v="0"/>
    <x v="0"/>
    <x v="8"/>
    <n v="5"/>
    <n v="0"/>
    <x v="2"/>
    <n v="1"/>
    <n v="1"/>
    <n v="33082.81"/>
    <x v="1"/>
    <x v="3"/>
    <x v="2"/>
    <n v="2"/>
    <x v="0"/>
    <x v="3"/>
    <x v="4"/>
    <x v="1"/>
  </r>
  <r>
    <n v="1318"/>
    <s v="BN5720615"/>
    <x v="113"/>
    <x v="0"/>
    <x v="1"/>
    <x v="24"/>
    <n v="4"/>
    <n v="0"/>
    <x v="0"/>
    <n v="1"/>
    <n v="0"/>
    <n v="121883.87"/>
    <x v="0"/>
    <x v="3"/>
    <x v="3"/>
    <n v="1"/>
    <x v="0"/>
    <x v="0"/>
    <x v="1"/>
    <x v="0"/>
  </r>
  <r>
    <n v="1319"/>
    <s v="BN5664990"/>
    <x v="287"/>
    <x v="0"/>
    <x v="0"/>
    <x v="3"/>
    <n v="6"/>
    <n v="0"/>
    <x v="1"/>
    <n v="1"/>
    <n v="1"/>
    <n v="100722.72"/>
    <x v="0"/>
    <x v="0"/>
    <x v="0"/>
    <n v="2"/>
    <x v="0"/>
    <x v="0"/>
    <x v="0"/>
    <x v="1"/>
  </r>
  <r>
    <n v="1320"/>
    <s v="BN5763525"/>
    <x v="25"/>
    <x v="2"/>
    <x v="1"/>
    <x v="1"/>
    <n v="3"/>
    <n v="248878.98"/>
    <x v="2"/>
    <n v="0"/>
    <n v="1"/>
    <n v="47093.11"/>
    <x v="1"/>
    <x v="3"/>
    <x v="0"/>
    <n v="1"/>
    <x v="3"/>
    <x v="3"/>
    <x v="0"/>
    <x v="1"/>
  </r>
  <r>
    <n v="1321"/>
    <s v="BN5596406"/>
    <x v="57"/>
    <x v="0"/>
    <x v="0"/>
    <x v="40"/>
    <n v="8"/>
    <n v="0"/>
    <x v="2"/>
    <n v="1"/>
    <n v="1"/>
    <n v="177624.01"/>
    <x v="1"/>
    <x v="2"/>
    <x v="1"/>
    <n v="3"/>
    <x v="0"/>
    <x v="2"/>
    <x v="2"/>
    <x v="1"/>
  </r>
  <r>
    <n v="1322"/>
    <s v="BN5704396"/>
    <x v="251"/>
    <x v="0"/>
    <x v="1"/>
    <x v="20"/>
    <n v="7"/>
    <n v="0"/>
    <x v="2"/>
    <n v="0"/>
    <n v="0"/>
    <n v="106149.48"/>
    <x v="1"/>
    <x v="3"/>
    <x v="0"/>
    <n v="3"/>
    <x v="0"/>
    <x v="0"/>
    <x v="0"/>
    <x v="1"/>
  </r>
  <r>
    <n v="1323"/>
    <s v="BN5598759"/>
    <x v="298"/>
    <x v="0"/>
    <x v="0"/>
    <x v="4"/>
    <n v="3"/>
    <n v="117563.52"/>
    <x v="0"/>
    <n v="1"/>
    <n v="0"/>
    <n v="16874.919999999998"/>
    <x v="1"/>
    <x v="2"/>
    <x v="0"/>
    <n v="1"/>
    <x v="1"/>
    <x v="3"/>
    <x v="0"/>
    <x v="0"/>
  </r>
  <r>
    <n v="1324"/>
    <s v="BN5629157"/>
    <x v="14"/>
    <x v="1"/>
    <x v="1"/>
    <x v="5"/>
    <n v="8"/>
    <n v="318907.28000000003"/>
    <x v="2"/>
    <n v="0"/>
    <n v="0"/>
    <n v="54560.79"/>
    <x v="0"/>
    <x v="0"/>
    <x v="1"/>
    <n v="3"/>
    <x v="2"/>
    <x v="1"/>
    <x v="2"/>
    <x v="1"/>
  </r>
  <r>
    <n v="1325"/>
    <s v="BN5765450"/>
    <x v="57"/>
    <x v="2"/>
    <x v="1"/>
    <x v="28"/>
    <n v="3"/>
    <n v="285443.03999999998"/>
    <x v="0"/>
    <n v="1"/>
    <n v="1"/>
    <n v="153605.75"/>
    <x v="1"/>
    <x v="2"/>
    <x v="2"/>
    <n v="1"/>
    <x v="2"/>
    <x v="2"/>
    <x v="3"/>
    <x v="0"/>
  </r>
  <r>
    <n v="1326"/>
    <s v="BN5729888"/>
    <x v="225"/>
    <x v="0"/>
    <x v="0"/>
    <x v="17"/>
    <n v="9"/>
    <n v="335591.2"/>
    <x v="0"/>
    <n v="0"/>
    <n v="1"/>
    <n v="44390.38"/>
    <x v="1"/>
    <x v="0"/>
    <x v="1"/>
    <n v="4"/>
    <x v="2"/>
    <x v="3"/>
    <x v="2"/>
    <x v="0"/>
  </r>
  <r>
    <n v="1327"/>
    <s v="BN5682686"/>
    <x v="382"/>
    <x v="0"/>
    <x v="0"/>
    <x v="16"/>
    <n v="4"/>
    <n v="256691.38"/>
    <x v="2"/>
    <n v="1"/>
    <n v="0"/>
    <n v="63218.85"/>
    <x v="1"/>
    <x v="3"/>
    <x v="0"/>
    <n v="1"/>
    <x v="2"/>
    <x v="1"/>
    <x v="1"/>
    <x v="1"/>
  </r>
  <r>
    <n v="1328"/>
    <s v="BN5687920"/>
    <x v="171"/>
    <x v="1"/>
    <x v="1"/>
    <x v="43"/>
    <n v="4"/>
    <n v="330521.96000000002"/>
    <x v="0"/>
    <n v="1"/>
    <n v="1"/>
    <n v="41626.78"/>
    <x v="1"/>
    <x v="2"/>
    <x v="2"/>
    <n v="1"/>
    <x v="2"/>
    <x v="3"/>
    <x v="3"/>
    <x v="0"/>
  </r>
  <r>
    <n v="1329"/>
    <s v="BN5574244"/>
    <x v="233"/>
    <x v="2"/>
    <x v="0"/>
    <x v="46"/>
    <n v="4"/>
    <n v="236467.62"/>
    <x v="0"/>
    <n v="0"/>
    <n v="1"/>
    <n v="24765.53"/>
    <x v="0"/>
    <x v="0"/>
    <x v="1"/>
    <n v="1"/>
    <x v="3"/>
    <x v="3"/>
    <x v="2"/>
    <x v="0"/>
  </r>
  <r>
    <n v="1330"/>
    <s v="BN5645485"/>
    <x v="334"/>
    <x v="0"/>
    <x v="0"/>
    <x v="20"/>
    <n v="7"/>
    <n v="0"/>
    <x v="0"/>
    <n v="1"/>
    <n v="0"/>
    <n v="28280.799999999999"/>
    <x v="0"/>
    <x v="3"/>
    <x v="0"/>
    <n v="3"/>
    <x v="0"/>
    <x v="3"/>
    <x v="0"/>
    <x v="0"/>
  </r>
  <r>
    <n v="1331"/>
    <s v="BN5742767"/>
    <x v="230"/>
    <x v="1"/>
    <x v="0"/>
    <x v="17"/>
    <n v="9"/>
    <n v="0"/>
    <x v="2"/>
    <n v="1"/>
    <n v="0"/>
    <n v="89043.19"/>
    <x v="1"/>
    <x v="0"/>
    <x v="1"/>
    <n v="4"/>
    <x v="0"/>
    <x v="1"/>
    <x v="2"/>
    <x v="1"/>
  </r>
  <r>
    <n v="1332"/>
    <s v="BN5575330"/>
    <x v="383"/>
    <x v="2"/>
    <x v="1"/>
    <x v="24"/>
    <n v="8"/>
    <n v="286905.48"/>
    <x v="2"/>
    <n v="1"/>
    <n v="1"/>
    <n v="17294.12"/>
    <x v="1"/>
    <x v="3"/>
    <x v="3"/>
    <n v="3"/>
    <x v="2"/>
    <x v="3"/>
    <x v="1"/>
    <x v="1"/>
  </r>
  <r>
    <n v="1333"/>
    <s v="BN5796634"/>
    <x v="143"/>
    <x v="0"/>
    <x v="1"/>
    <x v="16"/>
    <n v="4"/>
    <n v="290036.98"/>
    <x v="2"/>
    <n v="1"/>
    <n v="1"/>
    <n v="126702.41"/>
    <x v="1"/>
    <x v="3"/>
    <x v="0"/>
    <n v="1"/>
    <x v="2"/>
    <x v="0"/>
    <x v="1"/>
    <x v="1"/>
  </r>
  <r>
    <n v="1334"/>
    <s v="BN5734855"/>
    <x v="127"/>
    <x v="2"/>
    <x v="0"/>
    <x v="16"/>
    <n v="9"/>
    <n v="164815.01999999999"/>
    <x v="0"/>
    <n v="1"/>
    <n v="0"/>
    <n v="13123.41"/>
    <x v="1"/>
    <x v="1"/>
    <x v="0"/>
    <n v="4"/>
    <x v="1"/>
    <x v="3"/>
    <x v="1"/>
    <x v="0"/>
  </r>
  <r>
    <n v="1335"/>
    <s v="BN5664685"/>
    <x v="384"/>
    <x v="2"/>
    <x v="1"/>
    <x v="34"/>
    <n v="2"/>
    <n v="158921.96"/>
    <x v="2"/>
    <n v="1"/>
    <n v="1"/>
    <n v="167973.63"/>
    <x v="1"/>
    <x v="1"/>
    <x v="2"/>
    <n v="1"/>
    <x v="1"/>
    <x v="2"/>
    <x v="3"/>
    <x v="1"/>
  </r>
  <r>
    <n v="1336"/>
    <s v="BN5576596"/>
    <x v="224"/>
    <x v="1"/>
    <x v="0"/>
    <x v="3"/>
    <n v="10"/>
    <n v="0"/>
    <x v="0"/>
    <n v="1"/>
    <n v="0"/>
    <n v="125870.79"/>
    <x v="0"/>
    <x v="1"/>
    <x v="0"/>
    <n v="4"/>
    <x v="0"/>
    <x v="0"/>
    <x v="0"/>
    <x v="0"/>
  </r>
  <r>
    <n v="1337"/>
    <s v="BN5682476"/>
    <x v="153"/>
    <x v="1"/>
    <x v="1"/>
    <x v="16"/>
    <n v="6"/>
    <n v="252947.98"/>
    <x v="0"/>
    <n v="1"/>
    <n v="0"/>
    <n v="91972.49"/>
    <x v="1"/>
    <x v="0"/>
    <x v="0"/>
    <n v="2"/>
    <x v="3"/>
    <x v="1"/>
    <x v="1"/>
    <x v="0"/>
  </r>
  <r>
    <n v="1338"/>
    <s v="BN5650802"/>
    <x v="91"/>
    <x v="2"/>
    <x v="0"/>
    <x v="33"/>
    <n v="11"/>
    <n v="267074.2"/>
    <x v="2"/>
    <n v="1"/>
    <n v="0"/>
    <n v="155593.74"/>
    <x v="1"/>
    <x v="2"/>
    <x v="2"/>
    <n v="4"/>
    <x v="2"/>
    <x v="2"/>
    <x v="3"/>
    <x v="1"/>
  </r>
  <r>
    <n v="1339"/>
    <s v="BN5612021"/>
    <x v="107"/>
    <x v="0"/>
    <x v="1"/>
    <x v="37"/>
    <n v="6"/>
    <n v="329956.02"/>
    <x v="0"/>
    <n v="1"/>
    <n v="1"/>
    <n v="67788.490000000005"/>
    <x v="1"/>
    <x v="0"/>
    <x v="1"/>
    <n v="2"/>
    <x v="2"/>
    <x v="1"/>
    <x v="2"/>
    <x v="0"/>
  </r>
  <r>
    <n v="1340"/>
    <s v="BN5761045"/>
    <x v="119"/>
    <x v="1"/>
    <x v="1"/>
    <x v="17"/>
    <n v="8"/>
    <n v="256059.44"/>
    <x v="0"/>
    <n v="1"/>
    <n v="1"/>
    <n v="62615.35"/>
    <x v="1"/>
    <x v="2"/>
    <x v="1"/>
    <n v="3"/>
    <x v="2"/>
    <x v="1"/>
    <x v="2"/>
    <x v="0"/>
  </r>
  <r>
    <n v="1341"/>
    <s v="BN5645424"/>
    <x v="184"/>
    <x v="1"/>
    <x v="1"/>
    <x v="3"/>
    <n v="3"/>
    <n v="194806.36"/>
    <x v="0"/>
    <n v="1"/>
    <n v="1"/>
    <n v="107415.02"/>
    <x v="0"/>
    <x v="3"/>
    <x v="0"/>
    <n v="1"/>
    <x v="3"/>
    <x v="0"/>
    <x v="0"/>
    <x v="0"/>
  </r>
  <r>
    <n v="1342"/>
    <s v="BN5609737"/>
    <x v="378"/>
    <x v="0"/>
    <x v="0"/>
    <x v="1"/>
    <n v="8"/>
    <n v="353690.82"/>
    <x v="1"/>
    <n v="1"/>
    <n v="0"/>
    <n v="166526.26"/>
    <x v="0"/>
    <x v="3"/>
    <x v="0"/>
    <n v="3"/>
    <x v="2"/>
    <x v="2"/>
    <x v="0"/>
    <x v="1"/>
  </r>
  <r>
    <n v="1343"/>
    <s v="BN5640181"/>
    <x v="79"/>
    <x v="1"/>
    <x v="1"/>
    <x v="60"/>
    <n v="5"/>
    <n v="0"/>
    <x v="0"/>
    <n v="1"/>
    <n v="1"/>
    <n v="120107.1"/>
    <x v="1"/>
    <x v="0"/>
    <x v="1"/>
    <n v="2"/>
    <x v="0"/>
    <x v="0"/>
    <x v="2"/>
    <x v="0"/>
  </r>
  <r>
    <n v="1344"/>
    <s v="BN5645691"/>
    <x v="94"/>
    <x v="1"/>
    <x v="1"/>
    <x v="0"/>
    <n v="4"/>
    <n v="163178.07999999999"/>
    <x v="0"/>
    <n v="1"/>
    <n v="0"/>
    <n v="188227.8"/>
    <x v="1"/>
    <x v="2"/>
    <x v="0"/>
    <n v="1"/>
    <x v="1"/>
    <x v="2"/>
    <x v="0"/>
    <x v="0"/>
  </r>
  <r>
    <n v="1345"/>
    <s v="BN5691017"/>
    <x v="232"/>
    <x v="2"/>
    <x v="0"/>
    <x v="20"/>
    <n v="7"/>
    <n v="239015.16"/>
    <x v="2"/>
    <n v="1"/>
    <n v="0"/>
    <n v="91560.63"/>
    <x v="0"/>
    <x v="1"/>
    <x v="0"/>
    <n v="3"/>
    <x v="3"/>
    <x v="1"/>
    <x v="0"/>
    <x v="1"/>
  </r>
  <r>
    <n v="1346"/>
    <s v="BN5714480"/>
    <x v="224"/>
    <x v="1"/>
    <x v="0"/>
    <x v="28"/>
    <n v="7"/>
    <n v="0"/>
    <x v="2"/>
    <n v="0"/>
    <n v="0"/>
    <n v="166495.20000000001"/>
    <x v="1"/>
    <x v="1"/>
    <x v="2"/>
    <n v="3"/>
    <x v="0"/>
    <x v="2"/>
    <x v="3"/>
    <x v="1"/>
  </r>
  <r>
    <n v="1347"/>
    <s v="BN5777739"/>
    <x v="154"/>
    <x v="0"/>
    <x v="1"/>
    <x v="33"/>
    <n v="6"/>
    <n v="188887.54"/>
    <x v="0"/>
    <n v="1"/>
    <n v="1"/>
    <n v="165614.39999999999"/>
    <x v="1"/>
    <x v="0"/>
    <x v="2"/>
    <n v="2"/>
    <x v="1"/>
    <x v="2"/>
    <x v="3"/>
    <x v="0"/>
  </r>
  <r>
    <n v="1348"/>
    <s v="BN5668358"/>
    <x v="149"/>
    <x v="0"/>
    <x v="1"/>
    <x v="24"/>
    <n v="3"/>
    <n v="0"/>
    <x v="2"/>
    <n v="1"/>
    <n v="1"/>
    <n v="86372.24"/>
    <x v="1"/>
    <x v="1"/>
    <x v="3"/>
    <n v="1"/>
    <x v="0"/>
    <x v="1"/>
    <x v="1"/>
    <x v="1"/>
  </r>
  <r>
    <n v="1349"/>
    <s v="BN5576075"/>
    <x v="135"/>
    <x v="0"/>
    <x v="1"/>
    <x v="15"/>
    <n v="8"/>
    <n v="184399.68"/>
    <x v="0"/>
    <n v="1"/>
    <n v="1"/>
    <n v="2755.53"/>
    <x v="1"/>
    <x v="0"/>
    <x v="2"/>
    <n v="3"/>
    <x v="1"/>
    <x v="3"/>
    <x v="4"/>
    <x v="0"/>
  </r>
  <r>
    <n v="1350"/>
    <s v="BN5778048"/>
    <x v="376"/>
    <x v="1"/>
    <x v="1"/>
    <x v="3"/>
    <n v="4"/>
    <n v="0"/>
    <x v="0"/>
    <n v="1"/>
    <n v="0"/>
    <n v="83594.509999999995"/>
    <x v="1"/>
    <x v="1"/>
    <x v="0"/>
    <n v="1"/>
    <x v="0"/>
    <x v="1"/>
    <x v="0"/>
    <x v="0"/>
  </r>
  <r>
    <n v="1351"/>
    <s v="BN5613054"/>
    <x v="131"/>
    <x v="0"/>
    <x v="0"/>
    <x v="1"/>
    <n v="4"/>
    <n v="271513.92"/>
    <x v="0"/>
    <n v="1"/>
    <n v="1"/>
    <n v="103706.41"/>
    <x v="1"/>
    <x v="2"/>
    <x v="0"/>
    <n v="1"/>
    <x v="2"/>
    <x v="0"/>
    <x v="0"/>
    <x v="0"/>
  </r>
  <r>
    <n v="1352"/>
    <s v="BN5635348"/>
    <x v="228"/>
    <x v="0"/>
    <x v="0"/>
    <x v="41"/>
    <n v="10"/>
    <n v="241266.84"/>
    <x v="0"/>
    <n v="0"/>
    <n v="0"/>
    <n v="5924.38"/>
    <x v="0"/>
    <x v="0"/>
    <x v="1"/>
    <n v="4"/>
    <x v="3"/>
    <x v="3"/>
    <x v="2"/>
    <x v="0"/>
  </r>
  <r>
    <n v="1353"/>
    <s v="BN5596465"/>
    <x v="125"/>
    <x v="2"/>
    <x v="1"/>
    <x v="36"/>
    <n v="6"/>
    <n v="269085.46000000002"/>
    <x v="0"/>
    <n v="1"/>
    <n v="1"/>
    <n v="58203.67"/>
    <x v="0"/>
    <x v="1"/>
    <x v="1"/>
    <n v="2"/>
    <x v="2"/>
    <x v="1"/>
    <x v="2"/>
    <x v="0"/>
  </r>
  <r>
    <n v="1354"/>
    <s v="BN5623557"/>
    <x v="216"/>
    <x v="1"/>
    <x v="1"/>
    <x v="6"/>
    <n v="8"/>
    <n v="0"/>
    <x v="2"/>
    <n v="1"/>
    <n v="0"/>
    <n v="49361.84"/>
    <x v="1"/>
    <x v="0"/>
    <x v="2"/>
    <n v="3"/>
    <x v="0"/>
    <x v="3"/>
    <x v="3"/>
    <x v="1"/>
  </r>
  <r>
    <n v="1355"/>
    <s v="BN5683316"/>
    <x v="235"/>
    <x v="1"/>
    <x v="1"/>
    <x v="37"/>
    <n v="8"/>
    <n v="0"/>
    <x v="0"/>
    <n v="0"/>
    <n v="1"/>
    <n v="73585.179999999993"/>
    <x v="0"/>
    <x v="0"/>
    <x v="1"/>
    <n v="3"/>
    <x v="0"/>
    <x v="1"/>
    <x v="2"/>
    <x v="0"/>
  </r>
  <r>
    <n v="1356"/>
    <s v="BN5614942"/>
    <x v="214"/>
    <x v="1"/>
    <x v="1"/>
    <x v="2"/>
    <n v="7"/>
    <n v="0"/>
    <x v="0"/>
    <n v="1"/>
    <n v="1"/>
    <n v="95135.27"/>
    <x v="1"/>
    <x v="3"/>
    <x v="0"/>
    <n v="3"/>
    <x v="0"/>
    <x v="1"/>
    <x v="1"/>
    <x v="0"/>
  </r>
  <r>
    <n v="1357"/>
    <s v="BN5768918"/>
    <x v="241"/>
    <x v="0"/>
    <x v="1"/>
    <x v="23"/>
    <n v="5"/>
    <n v="308688.98"/>
    <x v="2"/>
    <n v="1"/>
    <n v="1"/>
    <n v="38794.57"/>
    <x v="1"/>
    <x v="2"/>
    <x v="1"/>
    <n v="2"/>
    <x v="2"/>
    <x v="3"/>
    <x v="2"/>
    <x v="1"/>
  </r>
  <r>
    <n v="1358"/>
    <s v="BN5746239"/>
    <x v="29"/>
    <x v="0"/>
    <x v="1"/>
    <x v="3"/>
    <n v="4"/>
    <n v="0"/>
    <x v="2"/>
    <n v="0"/>
    <n v="1"/>
    <n v="198926.36"/>
    <x v="1"/>
    <x v="0"/>
    <x v="0"/>
    <n v="1"/>
    <x v="0"/>
    <x v="2"/>
    <x v="0"/>
    <x v="1"/>
  </r>
  <r>
    <n v="1359"/>
    <s v="BN5722277"/>
    <x v="70"/>
    <x v="0"/>
    <x v="1"/>
    <x v="3"/>
    <n v="10"/>
    <n v="378053.06"/>
    <x v="2"/>
    <n v="1"/>
    <n v="1"/>
    <n v="56099.86"/>
    <x v="1"/>
    <x v="2"/>
    <x v="0"/>
    <n v="4"/>
    <x v="2"/>
    <x v="1"/>
    <x v="0"/>
    <x v="1"/>
  </r>
  <r>
    <n v="1360"/>
    <s v="BN5704867"/>
    <x v="385"/>
    <x v="0"/>
    <x v="1"/>
    <x v="24"/>
    <n v="1"/>
    <n v="241528.16"/>
    <x v="0"/>
    <n v="1"/>
    <n v="1"/>
    <n v="117023.08"/>
    <x v="1"/>
    <x v="1"/>
    <x v="3"/>
    <n v="1"/>
    <x v="3"/>
    <x v="0"/>
    <x v="1"/>
    <x v="0"/>
  </r>
  <r>
    <n v="1361"/>
    <s v="BN5694322"/>
    <x v="83"/>
    <x v="2"/>
    <x v="0"/>
    <x v="32"/>
    <n v="4"/>
    <n v="195951.64"/>
    <x v="2"/>
    <n v="0"/>
    <n v="1"/>
    <n v="62083"/>
    <x v="1"/>
    <x v="0"/>
    <x v="2"/>
    <n v="1"/>
    <x v="3"/>
    <x v="1"/>
    <x v="3"/>
    <x v="1"/>
  </r>
  <r>
    <n v="1362"/>
    <s v="BN5753981"/>
    <x v="139"/>
    <x v="0"/>
    <x v="1"/>
    <x v="15"/>
    <n v="5"/>
    <n v="0"/>
    <x v="2"/>
    <n v="1"/>
    <n v="1"/>
    <n v="141822.79999999999"/>
    <x v="1"/>
    <x v="1"/>
    <x v="2"/>
    <n v="2"/>
    <x v="0"/>
    <x v="0"/>
    <x v="4"/>
    <x v="1"/>
  </r>
  <r>
    <n v="1363"/>
    <s v="BN5683754"/>
    <x v="58"/>
    <x v="2"/>
    <x v="1"/>
    <x v="1"/>
    <n v="11"/>
    <n v="226540.4"/>
    <x v="2"/>
    <n v="1"/>
    <n v="1"/>
    <n v="185387.14"/>
    <x v="1"/>
    <x v="1"/>
    <x v="0"/>
    <n v="4"/>
    <x v="3"/>
    <x v="2"/>
    <x v="0"/>
    <x v="1"/>
  </r>
  <r>
    <n v="1364"/>
    <s v="BN5789008"/>
    <x v="196"/>
    <x v="1"/>
    <x v="1"/>
    <x v="33"/>
    <n v="5"/>
    <n v="0"/>
    <x v="2"/>
    <n v="0"/>
    <n v="1"/>
    <n v="57461.13"/>
    <x v="1"/>
    <x v="3"/>
    <x v="2"/>
    <n v="2"/>
    <x v="0"/>
    <x v="1"/>
    <x v="3"/>
    <x v="1"/>
  </r>
  <r>
    <n v="1365"/>
    <s v="BN5719871"/>
    <x v="4"/>
    <x v="2"/>
    <x v="1"/>
    <x v="2"/>
    <n v="4"/>
    <n v="249097.98"/>
    <x v="2"/>
    <n v="1"/>
    <n v="1"/>
    <n v="120380.12"/>
    <x v="1"/>
    <x v="3"/>
    <x v="0"/>
    <n v="1"/>
    <x v="3"/>
    <x v="0"/>
    <x v="1"/>
    <x v="1"/>
  </r>
  <r>
    <n v="1366"/>
    <s v="BN5689427"/>
    <x v="107"/>
    <x v="0"/>
    <x v="1"/>
    <x v="3"/>
    <n v="9"/>
    <n v="403392.14"/>
    <x v="0"/>
    <n v="1"/>
    <n v="0"/>
    <n v="133020.9"/>
    <x v="0"/>
    <x v="0"/>
    <x v="0"/>
    <n v="4"/>
    <x v="2"/>
    <x v="0"/>
    <x v="0"/>
    <x v="0"/>
  </r>
  <r>
    <n v="1367"/>
    <s v="BN5621266"/>
    <x v="5"/>
    <x v="1"/>
    <x v="0"/>
    <x v="24"/>
    <n v="8"/>
    <n v="0"/>
    <x v="2"/>
    <n v="1"/>
    <n v="0"/>
    <n v="13589.93"/>
    <x v="1"/>
    <x v="0"/>
    <x v="3"/>
    <n v="3"/>
    <x v="0"/>
    <x v="3"/>
    <x v="1"/>
    <x v="1"/>
  </r>
  <r>
    <n v="1368"/>
    <s v="BN5627145"/>
    <x v="1"/>
    <x v="2"/>
    <x v="1"/>
    <x v="4"/>
    <n v="8"/>
    <n v="228406.94"/>
    <x v="0"/>
    <n v="1"/>
    <n v="1"/>
    <n v="77830.36"/>
    <x v="0"/>
    <x v="0"/>
    <x v="0"/>
    <n v="3"/>
    <x v="3"/>
    <x v="1"/>
    <x v="0"/>
    <x v="0"/>
  </r>
  <r>
    <n v="1369"/>
    <s v="BN5745756"/>
    <x v="156"/>
    <x v="1"/>
    <x v="0"/>
    <x v="8"/>
    <n v="5"/>
    <n v="0"/>
    <x v="2"/>
    <n v="1"/>
    <n v="1"/>
    <n v="136610.01999999999"/>
    <x v="1"/>
    <x v="2"/>
    <x v="2"/>
    <n v="2"/>
    <x v="0"/>
    <x v="0"/>
    <x v="4"/>
    <x v="1"/>
  </r>
  <r>
    <n v="1370"/>
    <s v="BN5722815"/>
    <x v="79"/>
    <x v="2"/>
    <x v="1"/>
    <x v="5"/>
    <n v="9"/>
    <n v="250875.28"/>
    <x v="0"/>
    <n v="1"/>
    <n v="1"/>
    <n v="17160.939999999999"/>
    <x v="0"/>
    <x v="0"/>
    <x v="1"/>
    <n v="4"/>
    <x v="3"/>
    <x v="3"/>
    <x v="2"/>
    <x v="0"/>
  </r>
  <r>
    <n v="1371"/>
    <s v="BN5791680"/>
    <x v="86"/>
    <x v="0"/>
    <x v="0"/>
    <x v="28"/>
    <n v="8"/>
    <n v="0"/>
    <x v="2"/>
    <n v="1"/>
    <n v="0"/>
    <n v="176843.53"/>
    <x v="1"/>
    <x v="3"/>
    <x v="2"/>
    <n v="3"/>
    <x v="0"/>
    <x v="2"/>
    <x v="3"/>
    <x v="1"/>
  </r>
  <r>
    <n v="1372"/>
    <s v="BN5792635"/>
    <x v="235"/>
    <x v="0"/>
    <x v="0"/>
    <x v="3"/>
    <n v="9"/>
    <n v="129795.5"/>
    <x v="0"/>
    <n v="1"/>
    <n v="0"/>
    <n v="114996.33"/>
    <x v="1"/>
    <x v="0"/>
    <x v="0"/>
    <n v="4"/>
    <x v="1"/>
    <x v="0"/>
    <x v="0"/>
    <x v="0"/>
  </r>
  <r>
    <n v="1373"/>
    <s v="BN5722919"/>
    <x v="384"/>
    <x v="0"/>
    <x v="1"/>
    <x v="16"/>
    <n v="9"/>
    <n v="0"/>
    <x v="2"/>
    <n v="0"/>
    <n v="1"/>
    <n v="196990.79"/>
    <x v="1"/>
    <x v="1"/>
    <x v="0"/>
    <n v="4"/>
    <x v="0"/>
    <x v="2"/>
    <x v="1"/>
    <x v="1"/>
  </r>
  <r>
    <n v="1374"/>
    <s v="BN5771855"/>
    <x v="10"/>
    <x v="2"/>
    <x v="0"/>
    <x v="17"/>
    <n v="10"/>
    <n v="271111.32"/>
    <x v="0"/>
    <n v="1"/>
    <n v="0"/>
    <n v="133146.03"/>
    <x v="0"/>
    <x v="1"/>
    <x v="1"/>
    <n v="4"/>
    <x v="2"/>
    <x v="0"/>
    <x v="2"/>
    <x v="0"/>
  </r>
  <r>
    <n v="1375"/>
    <s v="BN5774651"/>
    <x v="278"/>
    <x v="0"/>
    <x v="1"/>
    <x v="4"/>
    <n v="4"/>
    <n v="215529.5"/>
    <x v="0"/>
    <n v="1"/>
    <n v="0"/>
    <n v="185667.72"/>
    <x v="1"/>
    <x v="0"/>
    <x v="0"/>
    <n v="1"/>
    <x v="3"/>
    <x v="2"/>
    <x v="0"/>
    <x v="0"/>
  </r>
  <r>
    <n v="1376"/>
    <s v="BN5573917"/>
    <x v="211"/>
    <x v="0"/>
    <x v="0"/>
    <x v="7"/>
    <n v="7"/>
    <n v="234614.88"/>
    <x v="2"/>
    <n v="1"/>
    <n v="1"/>
    <n v="24020.49"/>
    <x v="1"/>
    <x v="1"/>
    <x v="2"/>
    <n v="3"/>
    <x v="3"/>
    <x v="3"/>
    <x v="3"/>
    <x v="1"/>
  </r>
  <r>
    <n v="1377"/>
    <s v="BN5587146"/>
    <x v="386"/>
    <x v="0"/>
    <x v="1"/>
    <x v="1"/>
    <n v="9"/>
    <n v="147400.24"/>
    <x v="1"/>
    <n v="1"/>
    <n v="1"/>
    <n v="185750.02"/>
    <x v="0"/>
    <x v="1"/>
    <x v="0"/>
    <n v="4"/>
    <x v="1"/>
    <x v="2"/>
    <x v="0"/>
    <x v="1"/>
  </r>
  <r>
    <n v="1378"/>
    <s v="BN5808141"/>
    <x v="387"/>
    <x v="1"/>
    <x v="0"/>
    <x v="4"/>
    <n v="7"/>
    <n v="121206.8"/>
    <x v="0"/>
    <n v="1"/>
    <n v="1"/>
    <n v="178045.97"/>
    <x v="1"/>
    <x v="3"/>
    <x v="0"/>
    <n v="3"/>
    <x v="1"/>
    <x v="2"/>
    <x v="0"/>
    <x v="0"/>
  </r>
  <r>
    <n v="1379"/>
    <s v="BN5682747"/>
    <x v="146"/>
    <x v="1"/>
    <x v="0"/>
    <x v="12"/>
    <n v="5"/>
    <n v="80339.759999999995"/>
    <x v="2"/>
    <n v="1"/>
    <n v="1"/>
    <n v="199857.47"/>
    <x v="1"/>
    <x v="2"/>
    <x v="3"/>
    <n v="2"/>
    <x v="1"/>
    <x v="2"/>
    <x v="1"/>
    <x v="1"/>
  </r>
  <r>
    <n v="1380"/>
    <s v="BN5571665"/>
    <x v="104"/>
    <x v="2"/>
    <x v="0"/>
    <x v="15"/>
    <n v="11"/>
    <n v="184083.74"/>
    <x v="0"/>
    <n v="1"/>
    <n v="1"/>
    <n v="43595.9"/>
    <x v="1"/>
    <x v="2"/>
    <x v="2"/>
    <n v="4"/>
    <x v="1"/>
    <x v="3"/>
    <x v="4"/>
    <x v="0"/>
  </r>
  <r>
    <n v="1381"/>
    <s v="BN5742980"/>
    <x v="107"/>
    <x v="2"/>
    <x v="1"/>
    <x v="28"/>
    <n v="4"/>
    <n v="260967.9"/>
    <x v="0"/>
    <n v="1"/>
    <n v="0"/>
    <n v="122810.53"/>
    <x v="1"/>
    <x v="0"/>
    <x v="2"/>
    <n v="1"/>
    <x v="2"/>
    <x v="0"/>
    <x v="3"/>
    <x v="0"/>
  </r>
  <r>
    <n v="1382"/>
    <s v="BN5714379"/>
    <x v="23"/>
    <x v="0"/>
    <x v="0"/>
    <x v="1"/>
    <n v="6"/>
    <n v="0"/>
    <x v="1"/>
    <n v="1"/>
    <n v="0"/>
    <n v="3440.47"/>
    <x v="0"/>
    <x v="3"/>
    <x v="0"/>
    <n v="2"/>
    <x v="0"/>
    <x v="3"/>
    <x v="0"/>
    <x v="1"/>
  </r>
  <r>
    <n v="1383"/>
    <s v="BN5617895"/>
    <x v="63"/>
    <x v="1"/>
    <x v="0"/>
    <x v="0"/>
    <n v="4"/>
    <n v="0"/>
    <x v="2"/>
    <n v="1"/>
    <n v="0"/>
    <n v="35989.410000000003"/>
    <x v="1"/>
    <x v="2"/>
    <x v="0"/>
    <n v="1"/>
    <x v="0"/>
    <x v="3"/>
    <x v="0"/>
    <x v="1"/>
  </r>
  <r>
    <n v="1384"/>
    <s v="BN5696550"/>
    <x v="26"/>
    <x v="0"/>
    <x v="0"/>
    <x v="51"/>
    <n v="11"/>
    <n v="302194.56"/>
    <x v="0"/>
    <n v="0"/>
    <n v="1"/>
    <n v="17163.75"/>
    <x v="1"/>
    <x v="1"/>
    <x v="2"/>
    <n v="4"/>
    <x v="2"/>
    <x v="3"/>
    <x v="3"/>
    <x v="0"/>
  </r>
  <r>
    <n v="1385"/>
    <s v="BN5690560"/>
    <x v="37"/>
    <x v="1"/>
    <x v="0"/>
    <x v="17"/>
    <n v="9"/>
    <n v="135126.62"/>
    <x v="0"/>
    <n v="1"/>
    <n v="0"/>
    <n v="44506.09"/>
    <x v="0"/>
    <x v="1"/>
    <x v="1"/>
    <n v="4"/>
    <x v="1"/>
    <x v="3"/>
    <x v="2"/>
    <x v="0"/>
  </r>
  <r>
    <n v="1386"/>
    <s v="BN5672669"/>
    <x v="126"/>
    <x v="0"/>
    <x v="0"/>
    <x v="12"/>
    <n v="9"/>
    <n v="225616.36"/>
    <x v="0"/>
    <n v="0"/>
    <n v="1"/>
    <n v="17848.3"/>
    <x v="1"/>
    <x v="2"/>
    <x v="3"/>
    <n v="4"/>
    <x v="3"/>
    <x v="3"/>
    <x v="1"/>
    <x v="0"/>
  </r>
  <r>
    <n v="1387"/>
    <s v="BN5704499"/>
    <x v="110"/>
    <x v="0"/>
    <x v="0"/>
    <x v="0"/>
    <n v="8"/>
    <n v="0"/>
    <x v="2"/>
    <n v="0"/>
    <n v="1"/>
    <n v="76209.56"/>
    <x v="1"/>
    <x v="3"/>
    <x v="0"/>
    <n v="3"/>
    <x v="0"/>
    <x v="1"/>
    <x v="0"/>
    <x v="1"/>
  </r>
  <r>
    <n v="1388"/>
    <s v="BN5674439"/>
    <x v="53"/>
    <x v="0"/>
    <x v="1"/>
    <x v="26"/>
    <n v="5"/>
    <n v="172919.6"/>
    <x v="0"/>
    <n v="1"/>
    <n v="1"/>
    <n v="141476.56"/>
    <x v="1"/>
    <x v="3"/>
    <x v="1"/>
    <n v="2"/>
    <x v="1"/>
    <x v="0"/>
    <x v="2"/>
    <x v="0"/>
  </r>
  <r>
    <n v="1389"/>
    <s v="BN5775208"/>
    <x v="221"/>
    <x v="0"/>
    <x v="0"/>
    <x v="20"/>
    <n v="1"/>
    <n v="237266.16"/>
    <x v="0"/>
    <n v="0"/>
    <n v="1"/>
    <n v="60032.46"/>
    <x v="0"/>
    <x v="0"/>
    <x v="0"/>
    <n v="1"/>
    <x v="3"/>
    <x v="1"/>
    <x v="0"/>
    <x v="0"/>
  </r>
  <r>
    <n v="1390"/>
    <s v="BN5684109"/>
    <x v="203"/>
    <x v="0"/>
    <x v="0"/>
    <x v="30"/>
    <n v="3"/>
    <n v="318882.53999999998"/>
    <x v="0"/>
    <n v="1"/>
    <n v="0"/>
    <n v="100686.11"/>
    <x v="0"/>
    <x v="0"/>
    <x v="1"/>
    <n v="1"/>
    <x v="2"/>
    <x v="0"/>
    <x v="2"/>
    <x v="0"/>
  </r>
  <r>
    <n v="1391"/>
    <s v="BN5727194"/>
    <x v="16"/>
    <x v="0"/>
    <x v="0"/>
    <x v="7"/>
    <n v="10"/>
    <n v="0"/>
    <x v="2"/>
    <n v="1"/>
    <n v="0"/>
    <n v="96429.29"/>
    <x v="1"/>
    <x v="2"/>
    <x v="2"/>
    <n v="4"/>
    <x v="0"/>
    <x v="1"/>
    <x v="3"/>
    <x v="1"/>
  </r>
  <r>
    <n v="1392"/>
    <s v="BN5787748"/>
    <x v="196"/>
    <x v="2"/>
    <x v="0"/>
    <x v="16"/>
    <n v="5"/>
    <n v="250425.3"/>
    <x v="2"/>
    <n v="1"/>
    <n v="1"/>
    <n v="15795.88"/>
    <x v="0"/>
    <x v="3"/>
    <x v="0"/>
    <n v="2"/>
    <x v="3"/>
    <x v="3"/>
    <x v="1"/>
    <x v="1"/>
  </r>
  <r>
    <n v="1393"/>
    <s v="BN5730453"/>
    <x v="378"/>
    <x v="1"/>
    <x v="1"/>
    <x v="13"/>
    <n v="9"/>
    <n v="177312.74"/>
    <x v="2"/>
    <n v="1"/>
    <n v="0"/>
    <n v="116547.31"/>
    <x v="1"/>
    <x v="3"/>
    <x v="1"/>
    <n v="4"/>
    <x v="1"/>
    <x v="0"/>
    <x v="0"/>
    <x v="1"/>
  </r>
  <r>
    <n v="1394"/>
    <s v="BN5646189"/>
    <x v="388"/>
    <x v="0"/>
    <x v="0"/>
    <x v="15"/>
    <n v="3"/>
    <n v="292067.24"/>
    <x v="0"/>
    <n v="1"/>
    <n v="0"/>
    <n v="191260.74"/>
    <x v="1"/>
    <x v="3"/>
    <x v="2"/>
    <n v="1"/>
    <x v="2"/>
    <x v="2"/>
    <x v="4"/>
    <x v="0"/>
  </r>
  <r>
    <n v="1395"/>
    <s v="BN5582093"/>
    <x v="343"/>
    <x v="0"/>
    <x v="1"/>
    <x v="6"/>
    <n v="10"/>
    <n v="240536.26"/>
    <x v="0"/>
    <n v="1"/>
    <n v="1"/>
    <n v="173870.39"/>
    <x v="1"/>
    <x v="1"/>
    <x v="2"/>
    <n v="4"/>
    <x v="3"/>
    <x v="2"/>
    <x v="3"/>
    <x v="0"/>
  </r>
  <r>
    <n v="1396"/>
    <s v="BN5697008"/>
    <x v="242"/>
    <x v="1"/>
    <x v="1"/>
    <x v="17"/>
    <n v="8"/>
    <n v="0"/>
    <x v="2"/>
    <n v="1"/>
    <n v="0"/>
    <n v="117273.35"/>
    <x v="1"/>
    <x v="2"/>
    <x v="1"/>
    <n v="3"/>
    <x v="0"/>
    <x v="0"/>
    <x v="2"/>
    <x v="1"/>
  </r>
  <r>
    <n v="1397"/>
    <s v="BN5748710"/>
    <x v="20"/>
    <x v="1"/>
    <x v="0"/>
    <x v="19"/>
    <n v="1"/>
    <n v="0"/>
    <x v="0"/>
    <n v="1"/>
    <n v="0"/>
    <n v="92277.47"/>
    <x v="0"/>
    <x v="0"/>
    <x v="3"/>
    <n v="1"/>
    <x v="0"/>
    <x v="1"/>
    <x v="4"/>
    <x v="0"/>
  </r>
  <r>
    <n v="1398"/>
    <s v="BN5754709"/>
    <x v="247"/>
    <x v="2"/>
    <x v="0"/>
    <x v="17"/>
    <n v="5"/>
    <n v="270141.15999999997"/>
    <x v="2"/>
    <n v="1"/>
    <n v="1"/>
    <n v="44244.49"/>
    <x v="0"/>
    <x v="1"/>
    <x v="1"/>
    <n v="2"/>
    <x v="2"/>
    <x v="3"/>
    <x v="2"/>
    <x v="1"/>
  </r>
  <r>
    <n v="1399"/>
    <s v="BN5628860"/>
    <x v="185"/>
    <x v="0"/>
    <x v="0"/>
    <x v="16"/>
    <n v="4"/>
    <n v="0"/>
    <x v="2"/>
    <n v="0"/>
    <n v="0"/>
    <n v="78133.48"/>
    <x v="0"/>
    <x v="2"/>
    <x v="0"/>
    <n v="1"/>
    <x v="0"/>
    <x v="1"/>
    <x v="1"/>
    <x v="1"/>
  </r>
  <r>
    <n v="1400"/>
    <s v="BN5775459"/>
    <x v="332"/>
    <x v="1"/>
    <x v="0"/>
    <x v="6"/>
    <n v="6"/>
    <n v="0"/>
    <x v="2"/>
    <n v="1"/>
    <n v="0"/>
    <n v="103402.88"/>
    <x v="1"/>
    <x v="1"/>
    <x v="2"/>
    <n v="2"/>
    <x v="0"/>
    <x v="0"/>
    <x v="3"/>
    <x v="1"/>
  </r>
  <r>
    <n v="1401"/>
    <s v="BN5670394"/>
    <x v="9"/>
    <x v="0"/>
    <x v="0"/>
    <x v="7"/>
    <n v="10"/>
    <n v="245100.1"/>
    <x v="2"/>
    <n v="0"/>
    <n v="1"/>
    <n v="137835.82"/>
    <x v="1"/>
    <x v="2"/>
    <x v="2"/>
    <n v="4"/>
    <x v="3"/>
    <x v="0"/>
    <x v="3"/>
    <x v="1"/>
  </r>
  <r>
    <n v="1402"/>
    <s v="BN5618942"/>
    <x v="157"/>
    <x v="1"/>
    <x v="0"/>
    <x v="3"/>
    <n v="3"/>
    <n v="0"/>
    <x v="2"/>
    <n v="1"/>
    <n v="0"/>
    <n v="20670.099999999999"/>
    <x v="1"/>
    <x v="0"/>
    <x v="0"/>
    <n v="1"/>
    <x v="0"/>
    <x v="3"/>
    <x v="0"/>
    <x v="1"/>
  </r>
  <r>
    <n v="1403"/>
    <s v="BN5613195"/>
    <x v="72"/>
    <x v="0"/>
    <x v="1"/>
    <x v="6"/>
    <n v="9"/>
    <n v="260612.98"/>
    <x v="0"/>
    <n v="1"/>
    <n v="0"/>
    <n v="77469.38"/>
    <x v="1"/>
    <x v="3"/>
    <x v="2"/>
    <n v="4"/>
    <x v="2"/>
    <x v="1"/>
    <x v="3"/>
    <x v="0"/>
  </r>
  <r>
    <n v="1404"/>
    <s v="BN5721400"/>
    <x v="178"/>
    <x v="0"/>
    <x v="0"/>
    <x v="7"/>
    <n v="7"/>
    <n v="0"/>
    <x v="0"/>
    <n v="1"/>
    <n v="1"/>
    <n v="57572.38"/>
    <x v="1"/>
    <x v="3"/>
    <x v="2"/>
    <n v="3"/>
    <x v="0"/>
    <x v="1"/>
    <x v="3"/>
    <x v="0"/>
  </r>
  <r>
    <n v="1405"/>
    <s v="BN5797189"/>
    <x v="172"/>
    <x v="1"/>
    <x v="0"/>
    <x v="1"/>
    <n v="5"/>
    <n v="180701.54"/>
    <x v="0"/>
    <n v="1"/>
    <n v="0"/>
    <n v="75884.649999999994"/>
    <x v="0"/>
    <x v="2"/>
    <x v="0"/>
    <n v="2"/>
    <x v="1"/>
    <x v="1"/>
    <x v="0"/>
    <x v="0"/>
  </r>
  <r>
    <n v="1406"/>
    <s v="BN5612407"/>
    <x v="389"/>
    <x v="0"/>
    <x v="0"/>
    <x v="4"/>
    <n v="7"/>
    <n v="257495.38"/>
    <x v="0"/>
    <n v="1"/>
    <n v="0"/>
    <n v="146955.71"/>
    <x v="0"/>
    <x v="1"/>
    <x v="0"/>
    <n v="3"/>
    <x v="2"/>
    <x v="0"/>
    <x v="0"/>
    <x v="0"/>
  </r>
  <r>
    <n v="1407"/>
    <s v="BN5629530"/>
    <x v="159"/>
    <x v="1"/>
    <x v="1"/>
    <x v="51"/>
    <n v="3"/>
    <n v="253747.04"/>
    <x v="0"/>
    <n v="0"/>
    <n v="1"/>
    <n v="67040.12"/>
    <x v="1"/>
    <x v="1"/>
    <x v="2"/>
    <n v="1"/>
    <x v="3"/>
    <x v="1"/>
    <x v="3"/>
    <x v="0"/>
  </r>
  <r>
    <n v="1408"/>
    <s v="BN5600734"/>
    <x v="102"/>
    <x v="0"/>
    <x v="1"/>
    <x v="58"/>
    <n v="3"/>
    <n v="216848.38"/>
    <x v="0"/>
    <n v="1"/>
    <n v="1"/>
    <n v="178418.35"/>
    <x v="1"/>
    <x v="3"/>
    <x v="1"/>
    <n v="1"/>
    <x v="3"/>
    <x v="2"/>
    <x v="2"/>
    <x v="0"/>
  </r>
  <r>
    <n v="1409"/>
    <s v="BN5578975"/>
    <x v="193"/>
    <x v="0"/>
    <x v="1"/>
    <x v="15"/>
    <n v="10"/>
    <n v="0"/>
    <x v="2"/>
    <n v="0"/>
    <n v="0"/>
    <n v="30807.02"/>
    <x v="1"/>
    <x v="2"/>
    <x v="2"/>
    <n v="4"/>
    <x v="0"/>
    <x v="3"/>
    <x v="4"/>
    <x v="1"/>
  </r>
  <r>
    <n v="1410"/>
    <s v="BN5814181"/>
    <x v="354"/>
    <x v="0"/>
    <x v="0"/>
    <x v="20"/>
    <n v="6"/>
    <n v="168700.14"/>
    <x v="0"/>
    <n v="1"/>
    <n v="0"/>
    <n v="143835.76"/>
    <x v="1"/>
    <x v="1"/>
    <x v="0"/>
    <n v="2"/>
    <x v="1"/>
    <x v="0"/>
    <x v="0"/>
    <x v="0"/>
  </r>
  <r>
    <n v="1411"/>
    <s v="BN5710077"/>
    <x v="174"/>
    <x v="0"/>
    <x v="0"/>
    <x v="39"/>
    <n v="8"/>
    <n v="0"/>
    <x v="2"/>
    <n v="0"/>
    <n v="0"/>
    <n v="130883.9"/>
    <x v="0"/>
    <x v="1"/>
    <x v="1"/>
    <n v="3"/>
    <x v="0"/>
    <x v="0"/>
    <x v="2"/>
    <x v="1"/>
  </r>
  <r>
    <n v="1412"/>
    <s v="BN5693817"/>
    <x v="99"/>
    <x v="2"/>
    <x v="0"/>
    <x v="33"/>
    <n v="5"/>
    <n v="169917.2"/>
    <x v="2"/>
    <n v="0"/>
    <n v="1"/>
    <n v="194343.72"/>
    <x v="1"/>
    <x v="2"/>
    <x v="2"/>
    <n v="2"/>
    <x v="1"/>
    <x v="2"/>
    <x v="3"/>
    <x v="1"/>
  </r>
  <r>
    <n v="1413"/>
    <s v="BN5588899"/>
    <x v="166"/>
    <x v="2"/>
    <x v="0"/>
    <x v="6"/>
    <n v="5"/>
    <n v="198194.72"/>
    <x v="0"/>
    <n v="1"/>
    <n v="1"/>
    <n v="9796.69"/>
    <x v="1"/>
    <x v="2"/>
    <x v="2"/>
    <n v="2"/>
    <x v="3"/>
    <x v="3"/>
    <x v="3"/>
    <x v="0"/>
  </r>
  <r>
    <n v="1414"/>
    <s v="BN5797646"/>
    <x v="310"/>
    <x v="2"/>
    <x v="1"/>
    <x v="33"/>
    <n v="11"/>
    <n v="273245.09999999998"/>
    <x v="2"/>
    <n v="0"/>
    <n v="0"/>
    <n v="47310.239999999998"/>
    <x v="1"/>
    <x v="1"/>
    <x v="2"/>
    <n v="4"/>
    <x v="2"/>
    <x v="3"/>
    <x v="3"/>
    <x v="1"/>
  </r>
  <r>
    <n v="1415"/>
    <s v="BN5620420"/>
    <x v="122"/>
    <x v="2"/>
    <x v="0"/>
    <x v="33"/>
    <n v="6"/>
    <n v="313543.36"/>
    <x v="0"/>
    <n v="1"/>
    <n v="1"/>
    <n v="141148.21"/>
    <x v="1"/>
    <x v="1"/>
    <x v="2"/>
    <n v="2"/>
    <x v="2"/>
    <x v="0"/>
    <x v="3"/>
    <x v="0"/>
  </r>
  <r>
    <n v="1416"/>
    <s v="BN5685063"/>
    <x v="197"/>
    <x v="2"/>
    <x v="1"/>
    <x v="34"/>
    <n v="8"/>
    <n v="335316.65999999997"/>
    <x v="2"/>
    <n v="1"/>
    <n v="1"/>
    <n v="111138.25"/>
    <x v="1"/>
    <x v="3"/>
    <x v="2"/>
    <n v="3"/>
    <x v="2"/>
    <x v="0"/>
    <x v="3"/>
    <x v="1"/>
  </r>
  <r>
    <n v="1417"/>
    <s v="BN5667564"/>
    <x v="48"/>
    <x v="1"/>
    <x v="0"/>
    <x v="19"/>
    <n v="9"/>
    <n v="0"/>
    <x v="2"/>
    <n v="1"/>
    <n v="0"/>
    <n v="114182.07"/>
    <x v="1"/>
    <x v="0"/>
    <x v="3"/>
    <n v="4"/>
    <x v="0"/>
    <x v="0"/>
    <x v="4"/>
    <x v="1"/>
  </r>
  <r>
    <n v="1418"/>
    <s v="BN5774079"/>
    <x v="289"/>
    <x v="2"/>
    <x v="0"/>
    <x v="9"/>
    <n v="3"/>
    <n v="218967.08"/>
    <x v="2"/>
    <n v="0"/>
    <n v="1"/>
    <n v="127560.77"/>
    <x v="1"/>
    <x v="0"/>
    <x v="2"/>
    <n v="1"/>
    <x v="3"/>
    <x v="0"/>
    <x v="3"/>
    <x v="1"/>
  </r>
  <r>
    <n v="1419"/>
    <s v="BN5649193"/>
    <x v="149"/>
    <x v="2"/>
    <x v="0"/>
    <x v="20"/>
    <n v="10"/>
    <n v="269009.56"/>
    <x v="0"/>
    <n v="1"/>
    <n v="0"/>
    <n v="18082.060000000001"/>
    <x v="1"/>
    <x v="1"/>
    <x v="0"/>
    <n v="4"/>
    <x v="2"/>
    <x v="3"/>
    <x v="0"/>
    <x v="0"/>
  </r>
  <r>
    <n v="1420"/>
    <s v="BN5705570"/>
    <x v="125"/>
    <x v="0"/>
    <x v="0"/>
    <x v="4"/>
    <n v="3"/>
    <n v="228855.72"/>
    <x v="0"/>
    <n v="1"/>
    <n v="1"/>
    <n v="136330.26"/>
    <x v="1"/>
    <x v="1"/>
    <x v="0"/>
    <n v="1"/>
    <x v="3"/>
    <x v="0"/>
    <x v="0"/>
    <x v="0"/>
  </r>
  <r>
    <n v="1421"/>
    <s v="BN5753882"/>
    <x v="251"/>
    <x v="1"/>
    <x v="1"/>
    <x v="13"/>
    <n v="6"/>
    <n v="167777.08"/>
    <x v="0"/>
    <n v="0"/>
    <n v="1"/>
    <n v="34121.81"/>
    <x v="1"/>
    <x v="3"/>
    <x v="1"/>
    <n v="2"/>
    <x v="1"/>
    <x v="3"/>
    <x v="0"/>
    <x v="0"/>
  </r>
  <r>
    <n v="1422"/>
    <s v="BN5742291"/>
    <x v="32"/>
    <x v="2"/>
    <x v="1"/>
    <x v="15"/>
    <n v="6"/>
    <n v="220059.54"/>
    <x v="0"/>
    <n v="1"/>
    <n v="0"/>
    <n v="56246.69"/>
    <x v="1"/>
    <x v="1"/>
    <x v="2"/>
    <n v="2"/>
    <x v="3"/>
    <x v="1"/>
    <x v="4"/>
    <x v="0"/>
  </r>
  <r>
    <n v="1423"/>
    <s v="BN5794787"/>
    <x v="182"/>
    <x v="1"/>
    <x v="1"/>
    <x v="1"/>
    <n v="10"/>
    <n v="255047.5"/>
    <x v="0"/>
    <n v="0"/>
    <n v="1"/>
    <n v="191417.42"/>
    <x v="1"/>
    <x v="2"/>
    <x v="0"/>
    <n v="4"/>
    <x v="3"/>
    <x v="2"/>
    <x v="0"/>
    <x v="0"/>
  </r>
  <r>
    <n v="1424"/>
    <s v="BN5589134"/>
    <x v="67"/>
    <x v="2"/>
    <x v="1"/>
    <x v="33"/>
    <n v="2"/>
    <n v="279524.26"/>
    <x v="2"/>
    <n v="1"/>
    <n v="1"/>
    <n v="23317.88"/>
    <x v="1"/>
    <x v="2"/>
    <x v="2"/>
    <n v="1"/>
    <x v="2"/>
    <x v="3"/>
    <x v="3"/>
    <x v="1"/>
  </r>
  <r>
    <n v="1425"/>
    <s v="BN5596584"/>
    <x v="59"/>
    <x v="1"/>
    <x v="0"/>
    <x v="0"/>
    <n v="9"/>
    <n v="183222.24"/>
    <x v="0"/>
    <n v="0"/>
    <n v="0"/>
    <n v="144675.29999999999"/>
    <x v="0"/>
    <x v="0"/>
    <x v="0"/>
    <n v="4"/>
    <x v="1"/>
    <x v="0"/>
    <x v="0"/>
    <x v="0"/>
  </r>
  <r>
    <n v="1426"/>
    <s v="BN5583581"/>
    <x v="18"/>
    <x v="0"/>
    <x v="0"/>
    <x v="0"/>
    <n v="3"/>
    <n v="218943.58"/>
    <x v="0"/>
    <n v="0"/>
    <n v="1"/>
    <n v="175161.05"/>
    <x v="1"/>
    <x v="3"/>
    <x v="0"/>
    <n v="1"/>
    <x v="3"/>
    <x v="2"/>
    <x v="0"/>
    <x v="0"/>
  </r>
  <r>
    <n v="1427"/>
    <s v="BN5710119"/>
    <x v="29"/>
    <x v="0"/>
    <x v="0"/>
    <x v="2"/>
    <n v="5"/>
    <n v="301001.28000000003"/>
    <x v="0"/>
    <n v="1"/>
    <n v="0"/>
    <n v="14928.8"/>
    <x v="1"/>
    <x v="0"/>
    <x v="0"/>
    <n v="2"/>
    <x v="2"/>
    <x v="3"/>
    <x v="1"/>
    <x v="0"/>
  </r>
  <r>
    <n v="1428"/>
    <s v="BN5799879"/>
    <x v="333"/>
    <x v="2"/>
    <x v="0"/>
    <x v="49"/>
    <n v="10"/>
    <n v="203219.54"/>
    <x v="0"/>
    <n v="0"/>
    <n v="0"/>
    <n v="161479.19"/>
    <x v="0"/>
    <x v="3"/>
    <x v="1"/>
    <n v="4"/>
    <x v="3"/>
    <x v="2"/>
    <x v="2"/>
    <x v="0"/>
  </r>
  <r>
    <n v="1429"/>
    <s v="BN5794473"/>
    <x v="46"/>
    <x v="0"/>
    <x v="1"/>
    <x v="38"/>
    <n v="6"/>
    <n v="0"/>
    <x v="0"/>
    <n v="1"/>
    <n v="1"/>
    <n v="133501.94"/>
    <x v="1"/>
    <x v="1"/>
    <x v="1"/>
    <n v="2"/>
    <x v="0"/>
    <x v="0"/>
    <x v="2"/>
    <x v="0"/>
  </r>
  <r>
    <n v="1430"/>
    <s v="BN5626398"/>
    <x v="51"/>
    <x v="0"/>
    <x v="0"/>
    <x v="28"/>
    <n v="9"/>
    <n v="157784.46"/>
    <x v="0"/>
    <n v="1"/>
    <n v="1"/>
    <n v="23703.52"/>
    <x v="1"/>
    <x v="0"/>
    <x v="2"/>
    <n v="4"/>
    <x v="1"/>
    <x v="3"/>
    <x v="3"/>
    <x v="0"/>
  </r>
  <r>
    <n v="1431"/>
    <s v="BN5703056"/>
    <x v="390"/>
    <x v="0"/>
    <x v="0"/>
    <x v="6"/>
    <n v="4"/>
    <n v="164689.68"/>
    <x v="0"/>
    <n v="0"/>
    <n v="1"/>
    <n v="115985.38"/>
    <x v="1"/>
    <x v="3"/>
    <x v="2"/>
    <n v="1"/>
    <x v="1"/>
    <x v="0"/>
    <x v="3"/>
    <x v="0"/>
  </r>
  <r>
    <n v="1432"/>
    <s v="BN5809685"/>
    <x v="136"/>
    <x v="0"/>
    <x v="1"/>
    <x v="36"/>
    <n v="3"/>
    <n v="0"/>
    <x v="0"/>
    <n v="1"/>
    <n v="0"/>
    <n v="43229.2"/>
    <x v="1"/>
    <x v="2"/>
    <x v="1"/>
    <n v="1"/>
    <x v="0"/>
    <x v="3"/>
    <x v="2"/>
    <x v="0"/>
  </r>
  <r>
    <n v="1433"/>
    <s v="BN5687872"/>
    <x v="391"/>
    <x v="1"/>
    <x v="0"/>
    <x v="4"/>
    <n v="5"/>
    <n v="0"/>
    <x v="0"/>
    <n v="1"/>
    <n v="1"/>
    <n v="94862.93"/>
    <x v="1"/>
    <x v="1"/>
    <x v="0"/>
    <n v="2"/>
    <x v="0"/>
    <x v="1"/>
    <x v="0"/>
    <x v="0"/>
  </r>
  <r>
    <n v="1434"/>
    <s v="BN5585195"/>
    <x v="294"/>
    <x v="0"/>
    <x v="1"/>
    <x v="46"/>
    <n v="2"/>
    <n v="255412.66"/>
    <x v="2"/>
    <n v="0"/>
    <n v="1"/>
    <n v="142377.69"/>
    <x v="1"/>
    <x v="3"/>
    <x v="1"/>
    <n v="1"/>
    <x v="2"/>
    <x v="0"/>
    <x v="2"/>
    <x v="1"/>
  </r>
  <r>
    <n v="1435"/>
    <s v="BN5714906"/>
    <x v="348"/>
    <x v="0"/>
    <x v="0"/>
    <x v="1"/>
    <n v="10"/>
    <n v="248698.68"/>
    <x v="0"/>
    <n v="1"/>
    <n v="0"/>
    <n v="135635.25"/>
    <x v="1"/>
    <x v="1"/>
    <x v="0"/>
    <n v="4"/>
    <x v="3"/>
    <x v="0"/>
    <x v="0"/>
    <x v="0"/>
  </r>
  <r>
    <n v="1436"/>
    <s v="BN5595934"/>
    <x v="287"/>
    <x v="1"/>
    <x v="1"/>
    <x v="4"/>
    <n v="9"/>
    <n v="0"/>
    <x v="2"/>
    <n v="1"/>
    <n v="0"/>
    <n v="148487.9"/>
    <x v="1"/>
    <x v="0"/>
    <x v="0"/>
    <n v="4"/>
    <x v="0"/>
    <x v="0"/>
    <x v="0"/>
    <x v="1"/>
  </r>
  <r>
    <n v="1437"/>
    <s v="BN5646528"/>
    <x v="392"/>
    <x v="2"/>
    <x v="1"/>
    <x v="34"/>
    <n v="2"/>
    <n v="238672.58"/>
    <x v="2"/>
    <n v="0"/>
    <n v="1"/>
    <n v="58976.85"/>
    <x v="1"/>
    <x v="1"/>
    <x v="2"/>
    <n v="1"/>
    <x v="3"/>
    <x v="1"/>
    <x v="3"/>
    <x v="1"/>
  </r>
  <r>
    <n v="1438"/>
    <s v="BN5742545"/>
    <x v="94"/>
    <x v="0"/>
    <x v="0"/>
    <x v="8"/>
    <n v="10"/>
    <n v="0"/>
    <x v="0"/>
    <n v="0"/>
    <n v="1"/>
    <n v="76254.83"/>
    <x v="1"/>
    <x v="2"/>
    <x v="2"/>
    <n v="4"/>
    <x v="0"/>
    <x v="1"/>
    <x v="4"/>
    <x v="0"/>
  </r>
  <r>
    <n v="1439"/>
    <s v="BN5573981"/>
    <x v="283"/>
    <x v="2"/>
    <x v="1"/>
    <x v="27"/>
    <n v="10"/>
    <n v="208434.6"/>
    <x v="0"/>
    <n v="0"/>
    <n v="0"/>
    <n v="55857.48"/>
    <x v="0"/>
    <x v="1"/>
    <x v="1"/>
    <n v="4"/>
    <x v="3"/>
    <x v="1"/>
    <x v="2"/>
    <x v="0"/>
  </r>
  <r>
    <n v="1440"/>
    <s v="BN5806880"/>
    <x v="143"/>
    <x v="0"/>
    <x v="0"/>
    <x v="35"/>
    <n v="8"/>
    <n v="0"/>
    <x v="0"/>
    <n v="1"/>
    <n v="1"/>
    <n v="77867.23"/>
    <x v="1"/>
    <x v="3"/>
    <x v="1"/>
    <n v="3"/>
    <x v="0"/>
    <x v="1"/>
    <x v="2"/>
    <x v="0"/>
  </r>
  <r>
    <n v="1441"/>
    <s v="BN5796247"/>
    <x v="393"/>
    <x v="2"/>
    <x v="1"/>
    <x v="2"/>
    <n v="11"/>
    <n v="289514.03999999998"/>
    <x v="0"/>
    <n v="1"/>
    <n v="0"/>
    <n v="22878.16"/>
    <x v="0"/>
    <x v="1"/>
    <x v="0"/>
    <n v="4"/>
    <x v="2"/>
    <x v="3"/>
    <x v="1"/>
    <x v="0"/>
  </r>
  <r>
    <n v="1442"/>
    <s v="BN5688626"/>
    <x v="203"/>
    <x v="1"/>
    <x v="1"/>
    <x v="4"/>
    <n v="7"/>
    <n v="0"/>
    <x v="0"/>
    <n v="1"/>
    <n v="1"/>
    <n v="114469.55"/>
    <x v="1"/>
    <x v="0"/>
    <x v="0"/>
    <n v="3"/>
    <x v="0"/>
    <x v="0"/>
    <x v="0"/>
    <x v="0"/>
  </r>
  <r>
    <n v="1443"/>
    <s v="BN5796092"/>
    <x v="133"/>
    <x v="0"/>
    <x v="1"/>
    <x v="3"/>
    <n v="9"/>
    <n v="0"/>
    <x v="0"/>
    <n v="1"/>
    <n v="0"/>
    <n v="96754.8"/>
    <x v="1"/>
    <x v="2"/>
    <x v="0"/>
    <n v="4"/>
    <x v="0"/>
    <x v="1"/>
    <x v="0"/>
    <x v="0"/>
  </r>
  <r>
    <n v="1444"/>
    <s v="BN5598664"/>
    <x v="40"/>
    <x v="0"/>
    <x v="0"/>
    <x v="3"/>
    <n v="7"/>
    <n v="0"/>
    <x v="1"/>
    <n v="0"/>
    <n v="0"/>
    <n v="125154.57"/>
    <x v="0"/>
    <x v="1"/>
    <x v="0"/>
    <n v="3"/>
    <x v="0"/>
    <x v="0"/>
    <x v="0"/>
    <x v="1"/>
  </r>
  <r>
    <n v="1445"/>
    <s v="BN5702932"/>
    <x v="202"/>
    <x v="0"/>
    <x v="0"/>
    <x v="16"/>
    <n v="11"/>
    <n v="0"/>
    <x v="2"/>
    <n v="0"/>
    <n v="1"/>
    <n v="113597.64"/>
    <x v="1"/>
    <x v="1"/>
    <x v="0"/>
    <n v="4"/>
    <x v="0"/>
    <x v="0"/>
    <x v="1"/>
    <x v="1"/>
  </r>
  <r>
    <n v="1446"/>
    <s v="BN5646215"/>
    <x v="242"/>
    <x v="0"/>
    <x v="0"/>
    <x v="9"/>
    <n v="8"/>
    <n v="200339.02"/>
    <x v="0"/>
    <n v="1"/>
    <n v="0"/>
    <n v="121408.55"/>
    <x v="1"/>
    <x v="2"/>
    <x v="2"/>
    <n v="3"/>
    <x v="3"/>
    <x v="0"/>
    <x v="3"/>
    <x v="0"/>
  </r>
  <r>
    <n v="1447"/>
    <s v="BN5680768"/>
    <x v="45"/>
    <x v="0"/>
    <x v="1"/>
    <x v="19"/>
    <n v="3"/>
    <n v="291463.65999999997"/>
    <x v="0"/>
    <n v="0"/>
    <n v="1"/>
    <n v="109219.43"/>
    <x v="1"/>
    <x v="0"/>
    <x v="3"/>
    <n v="1"/>
    <x v="2"/>
    <x v="0"/>
    <x v="4"/>
    <x v="0"/>
  </r>
  <r>
    <n v="1448"/>
    <s v="BN5697224"/>
    <x v="351"/>
    <x v="1"/>
    <x v="1"/>
    <x v="27"/>
    <n v="6"/>
    <n v="221604.06"/>
    <x v="0"/>
    <n v="1"/>
    <n v="1"/>
    <n v="50230.31"/>
    <x v="0"/>
    <x v="2"/>
    <x v="1"/>
    <n v="2"/>
    <x v="3"/>
    <x v="3"/>
    <x v="2"/>
    <x v="0"/>
  </r>
  <r>
    <n v="1449"/>
    <s v="BN5585280"/>
    <x v="58"/>
    <x v="2"/>
    <x v="0"/>
    <x v="17"/>
    <n v="5"/>
    <n v="240785.98"/>
    <x v="0"/>
    <n v="1"/>
    <n v="0"/>
    <n v="177719.88"/>
    <x v="0"/>
    <x v="1"/>
    <x v="1"/>
    <n v="2"/>
    <x v="3"/>
    <x v="2"/>
    <x v="2"/>
    <x v="0"/>
  </r>
  <r>
    <n v="1450"/>
    <s v="BN5726469"/>
    <x v="165"/>
    <x v="2"/>
    <x v="0"/>
    <x v="28"/>
    <n v="7"/>
    <n v="270135.03999999998"/>
    <x v="2"/>
    <n v="0"/>
    <n v="0"/>
    <n v="131211.85999999999"/>
    <x v="1"/>
    <x v="0"/>
    <x v="2"/>
    <n v="3"/>
    <x v="2"/>
    <x v="0"/>
    <x v="3"/>
    <x v="1"/>
  </r>
  <r>
    <n v="1451"/>
    <s v="BN5676155"/>
    <x v="278"/>
    <x v="1"/>
    <x v="1"/>
    <x v="8"/>
    <n v="4"/>
    <n v="273112.88"/>
    <x v="0"/>
    <n v="1"/>
    <n v="0"/>
    <n v="82152.83"/>
    <x v="0"/>
    <x v="0"/>
    <x v="2"/>
    <n v="1"/>
    <x v="2"/>
    <x v="1"/>
    <x v="4"/>
    <x v="0"/>
  </r>
  <r>
    <n v="1452"/>
    <s v="BN5684111"/>
    <x v="353"/>
    <x v="0"/>
    <x v="0"/>
    <x v="16"/>
    <n v="11"/>
    <n v="0"/>
    <x v="2"/>
    <n v="1"/>
    <n v="1"/>
    <n v="216.27"/>
    <x v="1"/>
    <x v="1"/>
    <x v="0"/>
    <n v="4"/>
    <x v="0"/>
    <x v="3"/>
    <x v="1"/>
    <x v="1"/>
  </r>
  <r>
    <n v="1453"/>
    <s v="BN5774795"/>
    <x v="57"/>
    <x v="0"/>
    <x v="0"/>
    <x v="12"/>
    <n v="4"/>
    <n v="199174.86"/>
    <x v="0"/>
    <n v="1"/>
    <n v="1"/>
    <n v="1713.1"/>
    <x v="0"/>
    <x v="2"/>
    <x v="3"/>
    <n v="1"/>
    <x v="3"/>
    <x v="3"/>
    <x v="1"/>
    <x v="0"/>
  </r>
  <r>
    <n v="1454"/>
    <s v="BN5714140"/>
    <x v="320"/>
    <x v="0"/>
    <x v="0"/>
    <x v="47"/>
    <n v="8"/>
    <n v="0"/>
    <x v="0"/>
    <n v="1"/>
    <n v="1"/>
    <n v="136910.18"/>
    <x v="1"/>
    <x v="2"/>
    <x v="1"/>
    <n v="3"/>
    <x v="0"/>
    <x v="0"/>
    <x v="2"/>
    <x v="0"/>
  </r>
  <r>
    <n v="1455"/>
    <s v="BN5608566"/>
    <x v="149"/>
    <x v="1"/>
    <x v="0"/>
    <x v="10"/>
    <n v="8"/>
    <n v="141462.14000000001"/>
    <x v="0"/>
    <n v="1"/>
    <n v="1"/>
    <n v="20243.97"/>
    <x v="0"/>
    <x v="1"/>
    <x v="3"/>
    <n v="3"/>
    <x v="1"/>
    <x v="3"/>
    <x v="4"/>
    <x v="0"/>
  </r>
  <r>
    <n v="1456"/>
    <s v="BN5784193"/>
    <x v="112"/>
    <x v="2"/>
    <x v="1"/>
    <x v="12"/>
    <n v="3"/>
    <n v="218685.64"/>
    <x v="2"/>
    <n v="0"/>
    <n v="1"/>
    <n v="86043.27"/>
    <x v="1"/>
    <x v="2"/>
    <x v="3"/>
    <n v="1"/>
    <x v="3"/>
    <x v="1"/>
    <x v="1"/>
    <x v="1"/>
  </r>
  <r>
    <n v="1457"/>
    <s v="BN5789459"/>
    <x v="273"/>
    <x v="1"/>
    <x v="1"/>
    <x v="34"/>
    <n v="9"/>
    <n v="0"/>
    <x v="2"/>
    <n v="1"/>
    <n v="0"/>
    <n v="126561.07"/>
    <x v="1"/>
    <x v="0"/>
    <x v="2"/>
    <n v="4"/>
    <x v="0"/>
    <x v="0"/>
    <x v="3"/>
    <x v="1"/>
  </r>
  <r>
    <n v="1458"/>
    <s v="BN5590233"/>
    <x v="4"/>
    <x v="0"/>
    <x v="1"/>
    <x v="26"/>
    <n v="5"/>
    <n v="0"/>
    <x v="2"/>
    <n v="0"/>
    <n v="1"/>
    <n v="64350.8"/>
    <x v="1"/>
    <x v="3"/>
    <x v="1"/>
    <n v="2"/>
    <x v="0"/>
    <x v="1"/>
    <x v="2"/>
    <x v="1"/>
  </r>
  <r>
    <n v="1459"/>
    <s v="BN5678298"/>
    <x v="39"/>
    <x v="0"/>
    <x v="1"/>
    <x v="11"/>
    <n v="3"/>
    <n v="156494.62"/>
    <x v="2"/>
    <n v="1"/>
    <n v="1"/>
    <n v="10472.31"/>
    <x v="1"/>
    <x v="1"/>
    <x v="2"/>
    <n v="1"/>
    <x v="1"/>
    <x v="3"/>
    <x v="3"/>
    <x v="1"/>
  </r>
  <r>
    <n v="1460"/>
    <s v="BN5571691"/>
    <x v="394"/>
    <x v="0"/>
    <x v="0"/>
    <x v="30"/>
    <n v="11"/>
    <n v="235122.98"/>
    <x v="0"/>
    <n v="1"/>
    <n v="0"/>
    <n v="95941.55"/>
    <x v="0"/>
    <x v="3"/>
    <x v="1"/>
    <n v="4"/>
    <x v="3"/>
    <x v="1"/>
    <x v="2"/>
    <x v="0"/>
  </r>
  <r>
    <n v="1461"/>
    <s v="BN5656998"/>
    <x v="139"/>
    <x v="0"/>
    <x v="1"/>
    <x v="51"/>
    <n v="11"/>
    <n v="177960.64"/>
    <x v="0"/>
    <n v="1"/>
    <n v="1"/>
    <n v="125222.36"/>
    <x v="1"/>
    <x v="1"/>
    <x v="2"/>
    <n v="4"/>
    <x v="1"/>
    <x v="0"/>
    <x v="3"/>
    <x v="0"/>
  </r>
  <r>
    <n v="1462"/>
    <s v="BN5640540"/>
    <x v="235"/>
    <x v="1"/>
    <x v="1"/>
    <x v="10"/>
    <n v="5"/>
    <n v="0"/>
    <x v="2"/>
    <n v="1"/>
    <n v="0"/>
    <n v="170950.58"/>
    <x v="1"/>
    <x v="0"/>
    <x v="3"/>
    <n v="2"/>
    <x v="0"/>
    <x v="2"/>
    <x v="4"/>
    <x v="1"/>
  </r>
  <r>
    <n v="1463"/>
    <s v="BN5566124"/>
    <x v="15"/>
    <x v="2"/>
    <x v="0"/>
    <x v="1"/>
    <n v="2"/>
    <n v="207121.14"/>
    <x v="0"/>
    <n v="1"/>
    <n v="0"/>
    <n v="236.45"/>
    <x v="0"/>
    <x v="0"/>
    <x v="0"/>
    <n v="1"/>
    <x v="3"/>
    <x v="3"/>
    <x v="0"/>
    <x v="0"/>
  </r>
  <r>
    <n v="1464"/>
    <s v="BN5669206"/>
    <x v="332"/>
    <x v="0"/>
    <x v="1"/>
    <x v="24"/>
    <n v="6"/>
    <n v="226617.68"/>
    <x v="0"/>
    <n v="0"/>
    <n v="1"/>
    <n v="31517.16"/>
    <x v="1"/>
    <x v="1"/>
    <x v="3"/>
    <n v="2"/>
    <x v="3"/>
    <x v="3"/>
    <x v="1"/>
    <x v="0"/>
  </r>
  <r>
    <n v="1465"/>
    <s v="BN5594980"/>
    <x v="45"/>
    <x v="1"/>
    <x v="0"/>
    <x v="20"/>
    <n v="7"/>
    <n v="0"/>
    <x v="2"/>
    <n v="1"/>
    <n v="1"/>
    <n v="181610.6"/>
    <x v="1"/>
    <x v="0"/>
    <x v="0"/>
    <n v="3"/>
    <x v="0"/>
    <x v="2"/>
    <x v="0"/>
    <x v="1"/>
  </r>
  <r>
    <n v="1466"/>
    <s v="BN5753479"/>
    <x v="208"/>
    <x v="0"/>
    <x v="0"/>
    <x v="15"/>
    <n v="4"/>
    <n v="127526.98"/>
    <x v="0"/>
    <n v="1"/>
    <n v="0"/>
    <n v="156593.09"/>
    <x v="1"/>
    <x v="3"/>
    <x v="2"/>
    <n v="1"/>
    <x v="1"/>
    <x v="2"/>
    <x v="4"/>
    <x v="0"/>
  </r>
  <r>
    <n v="1467"/>
    <s v="BN5650304"/>
    <x v="329"/>
    <x v="0"/>
    <x v="0"/>
    <x v="6"/>
    <n v="8"/>
    <n v="339976.7"/>
    <x v="0"/>
    <n v="1"/>
    <n v="0"/>
    <n v="4272"/>
    <x v="1"/>
    <x v="0"/>
    <x v="2"/>
    <n v="3"/>
    <x v="2"/>
    <x v="3"/>
    <x v="3"/>
    <x v="0"/>
  </r>
  <r>
    <n v="1468"/>
    <s v="BN5681756"/>
    <x v="311"/>
    <x v="2"/>
    <x v="0"/>
    <x v="12"/>
    <n v="1"/>
    <n v="360606.48"/>
    <x v="2"/>
    <n v="1"/>
    <n v="0"/>
    <n v="163587.9"/>
    <x v="1"/>
    <x v="0"/>
    <x v="3"/>
    <n v="1"/>
    <x v="2"/>
    <x v="2"/>
    <x v="1"/>
    <x v="1"/>
  </r>
  <r>
    <n v="1469"/>
    <s v="BN5814759"/>
    <x v="121"/>
    <x v="0"/>
    <x v="1"/>
    <x v="37"/>
    <n v="4"/>
    <n v="0"/>
    <x v="0"/>
    <n v="1"/>
    <n v="0"/>
    <n v="175843.68"/>
    <x v="0"/>
    <x v="2"/>
    <x v="1"/>
    <n v="1"/>
    <x v="0"/>
    <x v="2"/>
    <x v="2"/>
    <x v="0"/>
  </r>
  <r>
    <n v="1470"/>
    <s v="BN5670287"/>
    <x v="307"/>
    <x v="2"/>
    <x v="0"/>
    <x v="23"/>
    <n v="2"/>
    <n v="241313.72"/>
    <x v="3"/>
    <n v="0"/>
    <n v="0"/>
    <n v="166164.29999999999"/>
    <x v="0"/>
    <x v="3"/>
    <x v="1"/>
    <n v="1"/>
    <x v="3"/>
    <x v="2"/>
    <x v="2"/>
    <x v="1"/>
  </r>
  <r>
    <n v="1471"/>
    <s v="BN5762245"/>
    <x v="224"/>
    <x v="2"/>
    <x v="0"/>
    <x v="8"/>
    <n v="2"/>
    <n v="123184.28"/>
    <x v="2"/>
    <n v="1"/>
    <n v="1"/>
    <n v="61796.639999999999"/>
    <x v="1"/>
    <x v="1"/>
    <x v="2"/>
    <n v="1"/>
    <x v="1"/>
    <x v="1"/>
    <x v="4"/>
    <x v="1"/>
  </r>
  <r>
    <n v="1472"/>
    <s v="BN5700136"/>
    <x v="208"/>
    <x v="0"/>
    <x v="1"/>
    <x v="36"/>
    <n v="5"/>
    <n v="329403.36"/>
    <x v="0"/>
    <n v="1"/>
    <n v="1"/>
    <n v="21439.49"/>
    <x v="1"/>
    <x v="3"/>
    <x v="1"/>
    <n v="2"/>
    <x v="2"/>
    <x v="3"/>
    <x v="2"/>
    <x v="0"/>
  </r>
  <r>
    <n v="1473"/>
    <s v="BN5729869"/>
    <x v="18"/>
    <x v="1"/>
    <x v="0"/>
    <x v="28"/>
    <n v="2"/>
    <n v="161560.32000000001"/>
    <x v="0"/>
    <n v="1"/>
    <n v="1"/>
    <n v="19225.849999999999"/>
    <x v="1"/>
    <x v="3"/>
    <x v="2"/>
    <n v="1"/>
    <x v="1"/>
    <x v="3"/>
    <x v="3"/>
    <x v="0"/>
  </r>
  <r>
    <n v="1474"/>
    <s v="BN5594775"/>
    <x v="348"/>
    <x v="0"/>
    <x v="1"/>
    <x v="18"/>
    <n v="9"/>
    <n v="0"/>
    <x v="2"/>
    <n v="0"/>
    <n v="0"/>
    <n v="132547.01999999999"/>
    <x v="1"/>
    <x v="1"/>
    <x v="3"/>
    <n v="4"/>
    <x v="0"/>
    <x v="0"/>
    <x v="1"/>
    <x v="1"/>
  </r>
  <r>
    <n v="1475"/>
    <s v="BN5598695"/>
    <x v="294"/>
    <x v="2"/>
    <x v="0"/>
    <x v="33"/>
    <n v="7"/>
    <n v="308442.74"/>
    <x v="2"/>
    <n v="0"/>
    <n v="1"/>
    <n v="62688.55"/>
    <x v="1"/>
    <x v="3"/>
    <x v="2"/>
    <n v="3"/>
    <x v="2"/>
    <x v="1"/>
    <x v="3"/>
    <x v="1"/>
  </r>
  <r>
    <n v="1476"/>
    <s v="BN5744993"/>
    <x v="177"/>
    <x v="0"/>
    <x v="1"/>
    <x v="28"/>
    <n v="9"/>
    <n v="0"/>
    <x v="0"/>
    <n v="1"/>
    <n v="0"/>
    <n v="21760.959999999999"/>
    <x v="1"/>
    <x v="0"/>
    <x v="2"/>
    <n v="4"/>
    <x v="0"/>
    <x v="3"/>
    <x v="3"/>
    <x v="0"/>
  </r>
  <r>
    <n v="1477"/>
    <s v="BN5703312"/>
    <x v="25"/>
    <x v="0"/>
    <x v="0"/>
    <x v="28"/>
    <n v="6"/>
    <n v="203282.28"/>
    <x v="2"/>
    <n v="0"/>
    <n v="1"/>
    <n v="154460.68"/>
    <x v="1"/>
    <x v="3"/>
    <x v="2"/>
    <n v="2"/>
    <x v="3"/>
    <x v="2"/>
    <x v="3"/>
    <x v="1"/>
  </r>
  <r>
    <n v="1478"/>
    <s v="BN5732088"/>
    <x v="43"/>
    <x v="0"/>
    <x v="1"/>
    <x v="24"/>
    <n v="3"/>
    <n v="0"/>
    <x v="0"/>
    <n v="0"/>
    <n v="1"/>
    <n v="8065"/>
    <x v="1"/>
    <x v="3"/>
    <x v="3"/>
    <n v="1"/>
    <x v="0"/>
    <x v="3"/>
    <x v="1"/>
    <x v="0"/>
  </r>
  <r>
    <n v="1479"/>
    <s v="BN5630638"/>
    <x v="217"/>
    <x v="0"/>
    <x v="0"/>
    <x v="13"/>
    <n v="6"/>
    <n v="185573.32"/>
    <x v="0"/>
    <n v="1"/>
    <n v="0"/>
    <n v="173365.9"/>
    <x v="0"/>
    <x v="0"/>
    <x v="1"/>
    <n v="2"/>
    <x v="1"/>
    <x v="2"/>
    <x v="0"/>
    <x v="0"/>
  </r>
  <r>
    <n v="1480"/>
    <s v="BN5640173"/>
    <x v="362"/>
    <x v="2"/>
    <x v="1"/>
    <x v="15"/>
    <n v="9"/>
    <n v="262163.32"/>
    <x v="2"/>
    <n v="1"/>
    <n v="1"/>
    <n v="69428.789999999994"/>
    <x v="1"/>
    <x v="0"/>
    <x v="2"/>
    <n v="4"/>
    <x v="2"/>
    <x v="1"/>
    <x v="4"/>
    <x v="1"/>
  </r>
  <r>
    <n v="1481"/>
    <s v="BN5716735"/>
    <x v="82"/>
    <x v="0"/>
    <x v="1"/>
    <x v="33"/>
    <n v="6"/>
    <n v="196029.48"/>
    <x v="0"/>
    <n v="1"/>
    <n v="1"/>
    <n v="12757.14"/>
    <x v="1"/>
    <x v="0"/>
    <x v="2"/>
    <n v="2"/>
    <x v="3"/>
    <x v="3"/>
    <x v="3"/>
    <x v="0"/>
  </r>
  <r>
    <n v="1482"/>
    <s v="BN5583661"/>
    <x v="161"/>
    <x v="1"/>
    <x v="1"/>
    <x v="16"/>
    <n v="9"/>
    <n v="0"/>
    <x v="2"/>
    <n v="1"/>
    <n v="0"/>
    <n v="180426.2"/>
    <x v="1"/>
    <x v="0"/>
    <x v="0"/>
    <n v="4"/>
    <x v="0"/>
    <x v="2"/>
    <x v="1"/>
    <x v="1"/>
  </r>
  <r>
    <n v="1483"/>
    <s v="BN5605881"/>
    <x v="27"/>
    <x v="0"/>
    <x v="1"/>
    <x v="28"/>
    <n v="9"/>
    <n v="194920.2"/>
    <x v="0"/>
    <n v="1"/>
    <n v="1"/>
    <n v="43093.67"/>
    <x v="1"/>
    <x v="1"/>
    <x v="2"/>
    <n v="4"/>
    <x v="3"/>
    <x v="3"/>
    <x v="3"/>
    <x v="0"/>
  </r>
  <r>
    <n v="1484"/>
    <s v="BN5790596"/>
    <x v="4"/>
    <x v="0"/>
    <x v="1"/>
    <x v="18"/>
    <n v="2"/>
    <n v="208154.38"/>
    <x v="2"/>
    <n v="0"/>
    <n v="1"/>
    <n v="68594"/>
    <x v="1"/>
    <x v="3"/>
    <x v="3"/>
    <n v="1"/>
    <x v="3"/>
    <x v="1"/>
    <x v="1"/>
    <x v="1"/>
  </r>
  <r>
    <n v="1485"/>
    <s v="BN5607626"/>
    <x v="4"/>
    <x v="1"/>
    <x v="0"/>
    <x v="6"/>
    <n v="2"/>
    <n v="0"/>
    <x v="2"/>
    <n v="1"/>
    <n v="1"/>
    <n v="197996.65"/>
    <x v="1"/>
    <x v="3"/>
    <x v="2"/>
    <n v="1"/>
    <x v="0"/>
    <x v="2"/>
    <x v="3"/>
    <x v="1"/>
  </r>
  <r>
    <n v="1486"/>
    <s v="BN5700125"/>
    <x v="34"/>
    <x v="0"/>
    <x v="0"/>
    <x v="17"/>
    <n v="11"/>
    <n v="0"/>
    <x v="2"/>
    <n v="0"/>
    <n v="0"/>
    <n v="122953"/>
    <x v="0"/>
    <x v="1"/>
    <x v="1"/>
    <n v="4"/>
    <x v="0"/>
    <x v="0"/>
    <x v="2"/>
    <x v="1"/>
  </r>
  <r>
    <n v="1487"/>
    <s v="BN5626623"/>
    <x v="207"/>
    <x v="0"/>
    <x v="0"/>
    <x v="2"/>
    <n v="5"/>
    <n v="0"/>
    <x v="0"/>
    <n v="1"/>
    <n v="1"/>
    <n v="76821.240000000005"/>
    <x v="1"/>
    <x v="0"/>
    <x v="0"/>
    <n v="2"/>
    <x v="0"/>
    <x v="1"/>
    <x v="1"/>
    <x v="0"/>
  </r>
  <r>
    <n v="1488"/>
    <s v="BN5716404"/>
    <x v="91"/>
    <x v="1"/>
    <x v="0"/>
    <x v="21"/>
    <n v="5"/>
    <n v="187313.9"/>
    <x v="0"/>
    <n v="0"/>
    <n v="1"/>
    <n v="141400.51"/>
    <x v="0"/>
    <x v="2"/>
    <x v="1"/>
    <n v="2"/>
    <x v="1"/>
    <x v="0"/>
    <x v="2"/>
    <x v="0"/>
  </r>
  <r>
    <n v="1489"/>
    <s v="BN5625737"/>
    <x v="248"/>
    <x v="1"/>
    <x v="1"/>
    <x v="33"/>
    <n v="7"/>
    <n v="242691.76"/>
    <x v="3"/>
    <n v="1"/>
    <n v="0"/>
    <n v="41921.75"/>
    <x v="0"/>
    <x v="0"/>
    <x v="2"/>
    <n v="3"/>
    <x v="3"/>
    <x v="3"/>
    <x v="3"/>
    <x v="1"/>
  </r>
  <r>
    <n v="1490"/>
    <s v="BN5617618"/>
    <x v="349"/>
    <x v="0"/>
    <x v="0"/>
    <x v="2"/>
    <n v="9"/>
    <n v="283350.46000000002"/>
    <x v="0"/>
    <n v="0"/>
    <n v="1"/>
    <n v="175664.25"/>
    <x v="1"/>
    <x v="0"/>
    <x v="0"/>
    <n v="4"/>
    <x v="2"/>
    <x v="2"/>
    <x v="1"/>
    <x v="0"/>
  </r>
  <r>
    <n v="1491"/>
    <s v="BN5761889"/>
    <x v="370"/>
    <x v="1"/>
    <x v="0"/>
    <x v="8"/>
    <n v="9"/>
    <n v="0"/>
    <x v="2"/>
    <n v="1"/>
    <n v="0"/>
    <n v="117916.63"/>
    <x v="1"/>
    <x v="3"/>
    <x v="2"/>
    <n v="4"/>
    <x v="0"/>
    <x v="0"/>
    <x v="4"/>
    <x v="1"/>
  </r>
  <r>
    <n v="1492"/>
    <s v="BN5634804"/>
    <x v="283"/>
    <x v="2"/>
    <x v="0"/>
    <x v="3"/>
    <n v="8"/>
    <n v="204730.98"/>
    <x v="0"/>
    <n v="1"/>
    <n v="0"/>
    <n v="194690.77"/>
    <x v="0"/>
    <x v="1"/>
    <x v="0"/>
    <n v="3"/>
    <x v="3"/>
    <x v="2"/>
    <x v="0"/>
    <x v="0"/>
  </r>
  <r>
    <n v="1493"/>
    <s v="BN5744430"/>
    <x v="62"/>
    <x v="1"/>
    <x v="1"/>
    <x v="5"/>
    <n v="10"/>
    <n v="0"/>
    <x v="0"/>
    <n v="0"/>
    <n v="0"/>
    <n v="166677.35"/>
    <x v="0"/>
    <x v="3"/>
    <x v="1"/>
    <n v="4"/>
    <x v="0"/>
    <x v="2"/>
    <x v="2"/>
    <x v="0"/>
  </r>
  <r>
    <n v="1494"/>
    <s v="BN5686876"/>
    <x v="212"/>
    <x v="1"/>
    <x v="0"/>
    <x v="33"/>
    <n v="4"/>
    <n v="0"/>
    <x v="0"/>
    <n v="1"/>
    <n v="0"/>
    <n v="160131.57999999999"/>
    <x v="1"/>
    <x v="2"/>
    <x v="2"/>
    <n v="1"/>
    <x v="0"/>
    <x v="2"/>
    <x v="3"/>
    <x v="0"/>
  </r>
  <r>
    <n v="1495"/>
    <s v="BN5808102"/>
    <x v="395"/>
    <x v="0"/>
    <x v="1"/>
    <x v="37"/>
    <n v="7"/>
    <n v="0"/>
    <x v="2"/>
    <n v="0"/>
    <n v="1"/>
    <n v="123622"/>
    <x v="1"/>
    <x v="1"/>
    <x v="1"/>
    <n v="3"/>
    <x v="0"/>
    <x v="0"/>
    <x v="2"/>
    <x v="1"/>
  </r>
  <r>
    <n v="1496"/>
    <s v="BN5580758"/>
    <x v="99"/>
    <x v="2"/>
    <x v="1"/>
    <x v="38"/>
    <n v="8"/>
    <n v="203737.02"/>
    <x v="0"/>
    <n v="0"/>
    <n v="1"/>
    <n v="113483.96"/>
    <x v="1"/>
    <x v="2"/>
    <x v="1"/>
    <n v="3"/>
    <x v="3"/>
    <x v="0"/>
    <x v="2"/>
    <x v="0"/>
  </r>
  <r>
    <n v="1497"/>
    <s v="BN5799069"/>
    <x v="267"/>
    <x v="1"/>
    <x v="1"/>
    <x v="16"/>
    <n v="9"/>
    <n v="0"/>
    <x v="2"/>
    <n v="0"/>
    <n v="0"/>
    <n v="79618.789999999994"/>
    <x v="1"/>
    <x v="1"/>
    <x v="0"/>
    <n v="4"/>
    <x v="0"/>
    <x v="1"/>
    <x v="1"/>
    <x v="1"/>
  </r>
  <r>
    <n v="1498"/>
    <s v="BN5694209"/>
    <x v="130"/>
    <x v="0"/>
    <x v="1"/>
    <x v="12"/>
    <n v="10"/>
    <n v="224784.9"/>
    <x v="2"/>
    <n v="1"/>
    <n v="0"/>
    <n v="24472.23"/>
    <x v="1"/>
    <x v="0"/>
    <x v="3"/>
    <n v="4"/>
    <x v="3"/>
    <x v="3"/>
    <x v="1"/>
    <x v="1"/>
  </r>
  <r>
    <n v="1499"/>
    <s v="BN5676962"/>
    <x v="362"/>
    <x v="2"/>
    <x v="0"/>
    <x v="11"/>
    <n v="8"/>
    <n v="213140.68"/>
    <x v="2"/>
    <n v="0"/>
    <n v="1"/>
    <n v="177025.79"/>
    <x v="1"/>
    <x v="0"/>
    <x v="2"/>
    <n v="3"/>
    <x v="3"/>
    <x v="2"/>
    <x v="3"/>
    <x v="1"/>
  </r>
  <r>
    <n v="1500"/>
    <s v="BN5583508"/>
    <x v="115"/>
    <x v="0"/>
    <x v="0"/>
    <x v="34"/>
    <n v="9"/>
    <n v="0"/>
    <x v="0"/>
    <n v="1"/>
    <n v="1"/>
    <n v="103349.74"/>
    <x v="1"/>
    <x v="1"/>
    <x v="2"/>
    <n v="4"/>
    <x v="0"/>
    <x v="0"/>
    <x v="3"/>
    <x v="0"/>
  </r>
  <r>
    <n v="1501"/>
    <s v="BN5590059"/>
    <x v="221"/>
    <x v="0"/>
    <x v="1"/>
    <x v="5"/>
    <n v="2"/>
    <n v="163895.51999999999"/>
    <x v="0"/>
    <n v="0"/>
    <n v="1"/>
    <n v="63606.22"/>
    <x v="0"/>
    <x v="0"/>
    <x v="1"/>
    <n v="1"/>
    <x v="1"/>
    <x v="1"/>
    <x v="2"/>
    <x v="0"/>
  </r>
  <r>
    <n v="1502"/>
    <s v="BN5801461"/>
    <x v="63"/>
    <x v="0"/>
    <x v="0"/>
    <x v="8"/>
    <n v="8"/>
    <n v="288324.59999999998"/>
    <x v="2"/>
    <n v="1"/>
    <n v="1"/>
    <n v="14490.79"/>
    <x v="1"/>
    <x v="2"/>
    <x v="2"/>
    <n v="3"/>
    <x v="2"/>
    <x v="3"/>
    <x v="4"/>
    <x v="1"/>
  </r>
  <r>
    <n v="1503"/>
    <s v="BN5660746"/>
    <x v="315"/>
    <x v="2"/>
    <x v="1"/>
    <x v="2"/>
    <n v="6"/>
    <n v="172701.74"/>
    <x v="2"/>
    <n v="0"/>
    <n v="0"/>
    <n v="105080.53"/>
    <x v="1"/>
    <x v="3"/>
    <x v="0"/>
    <n v="2"/>
    <x v="1"/>
    <x v="0"/>
    <x v="1"/>
    <x v="1"/>
  </r>
  <r>
    <n v="1504"/>
    <s v="BN5762190"/>
    <x v="91"/>
    <x v="0"/>
    <x v="1"/>
    <x v="40"/>
    <n v="6"/>
    <n v="317246.28000000003"/>
    <x v="0"/>
    <n v="0"/>
    <n v="0"/>
    <n v="83499.89"/>
    <x v="0"/>
    <x v="2"/>
    <x v="1"/>
    <n v="2"/>
    <x v="2"/>
    <x v="1"/>
    <x v="2"/>
    <x v="0"/>
  </r>
  <r>
    <n v="1505"/>
    <s v="BN5791215"/>
    <x v="288"/>
    <x v="0"/>
    <x v="1"/>
    <x v="15"/>
    <n v="9"/>
    <n v="0"/>
    <x v="2"/>
    <n v="1"/>
    <n v="0"/>
    <n v="143598.70000000001"/>
    <x v="1"/>
    <x v="3"/>
    <x v="2"/>
    <n v="4"/>
    <x v="0"/>
    <x v="0"/>
    <x v="4"/>
    <x v="1"/>
  </r>
  <r>
    <n v="1506"/>
    <s v="BN5798888"/>
    <x v="141"/>
    <x v="2"/>
    <x v="1"/>
    <x v="36"/>
    <n v="5"/>
    <n v="264807.12"/>
    <x v="0"/>
    <n v="0"/>
    <n v="0"/>
    <n v="36091.910000000003"/>
    <x v="0"/>
    <x v="0"/>
    <x v="1"/>
    <n v="2"/>
    <x v="2"/>
    <x v="3"/>
    <x v="2"/>
    <x v="0"/>
  </r>
  <r>
    <n v="1507"/>
    <s v="BN5599869"/>
    <x v="201"/>
    <x v="0"/>
    <x v="1"/>
    <x v="7"/>
    <n v="11"/>
    <n v="0"/>
    <x v="2"/>
    <n v="0"/>
    <n v="0"/>
    <n v="13007.89"/>
    <x v="1"/>
    <x v="3"/>
    <x v="2"/>
    <n v="4"/>
    <x v="0"/>
    <x v="3"/>
    <x v="3"/>
    <x v="1"/>
  </r>
  <r>
    <n v="1508"/>
    <s v="BN5577187"/>
    <x v="13"/>
    <x v="2"/>
    <x v="0"/>
    <x v="3"/>
    <n v="4"/>
    <n v="269971.32"/>
    <x v="0"/>
    <n v="1"/>
    <n v="0"/>
    <n v="6101.41"/>
    <x v="1"/>
    <x v="1"/>
    <x v="0"/>
    <n v="1"/>
    <x v="2"/>
    <x v="3"/>
    <x v="0"/>
    <x v="0"/>
  </r>
  <r>
    <n v="1509"/>
    <s v="BN5701113"/>
    <x v="392"/>
    <x v="0"/>
    <x v="1"/>
    <x v="18"/>
    <n v="7"/>
    <n v="0"/>
    <x v="2"/>
    <n v="1"/>
    <n v="1"/>
    <n v="48314"/>
    <x v="1"/>
    <x v="1"/>
    <x v="3"/>
    <n v="3"/>
    <x v="0"/>
    <x v="3"/>
    <x v="1"/>
    <x v="1"/>
  </r>
  <r>
    <n v="1510"/>
    <s v="BN5638062"/>
    <x v="10"/>
    <x v="0"/>
    <x v="1"/>
    <x v="24"/>
    <n v="7"/>
    <n v="207544.9"/>
    <x v="0"/>
    <n v="1"/>
    <n v="0"/>
    <n v="197111.99"/>
    <x v="1"/>
    <x v="1"/>
    <x v="3"/>
    <n v="3"/>
    <x v="3"/>
    <x v="2"/>
    <x v="1"/>
    <x v="0"/>
  </r>
  <r>
    <n v="1511"/>
    <s v="BN5786112"/>
    <x v="125"/>
    <x v="0"/>
    <x v="1"/>
    <x v="19"/>
    <n v="3"/>
    <n v="266080.64000000001"/>
    <x v="0"/>
    <n v="1"/>
    <n v="1"/>
    <n v="110299.78"/>
    <x v="1"/>
    <x v="1"/>
    <x v="3"/>
    <n v="1"/>
    <x v="2"/>
    <x v="0"/>
    <x v="4"/>
    <x v="0"/>
  </r>
  <r>
    <n v="1512"/>
    <s v="BN5701678"/>
    <x v="376"/>
    <x v="1"/>
    <x v="0"/>
    <x v="24"/>
    <n v="1"/>
    <n v="0"/>
    <x v="2"/>
    <n v="0"/>
    <n v="0"/>
    <n v="30114.32"/>
    <x v="1"/>
    <x v="1"/>
    <x v="3"/>
    <n v="1"/>
    <x v="0"/>
    <x v="3"/>
    <x v="1"/>
    <x v="1"/>
  </r>
  <r>
    <n v="1513"/>
    <s v="BN5586887"/>
    <x v="52"/>
    <x v="0"/>
    <x v="1"/>
    <x v="2"/>
    <n v="11"/>
    <n v="0"/>
    <x v="2"/>
    <n v="1"/>
    <n v="1"/>
    <n v="98894.64"/>
    <x v="1"/>
    <x v="2"/>
    <x v="0"/>
    <n v="4"/>
    <x v="0"/>
    <x v="1"/>
    <x v="1"/>
    <x v="1"/>
  </r>
  <r>
    <n v="1514"/>
    <s v="BN5728953"/>
    <x v="396"/>
    <x v="0"/>
    <x v="1"/>
    <x v="0"/>
    <n v="3"/>
    <n v="0"/>
    <x v="2"/>
    <n v="1"/>
    <n v="0"/>
    <n v="49826.68"/>
    <x v="1"/>
    <x v="1"/>
    <x v="0"/>
    <n v="1"/>
    <x v="0"/>
    <x v="3"/>
    <x v="0"/>
    <x v="1"/>
  </r>
  <r>
    <n v="1515"/>
    <s v="BN5788589"/>
    <x v="127"/>
    <x v="1"/>
    <x v="1"/>
    <x v="16"/>
    <n v="9"/>
    <n v="142921.34"/>
    <x v="2"/>
    <n v="1"/>
    <n v="1"/>
    <n v="10074.049999999999"/>
    <x v="1"/>
    <x v="1"/>
    <x v="0"/>
    <n v="4"/>
    <x v="1"/>
    <x v="3"/>
    <x v="1"/>
    <x v="1"/>
  </r>
  <r>
    <n v="1516"/>
    <s v="BN5602410"/>
    <x v="4"/>
    <x v="1"/>
    <x v="1"/>
    <x v="2"/>
    <n v="7"/>
    <n v="266428.26"/>
    <x v="0"/>
    <n v="0"/>
    <n v="1"/>
    <n v="20769.88"/>
    <x v="1"/>
    <x v="3"/>
    <x v="0"/>
    <n v="3"/>
    <x v="2"/>
    <x v="3"/>
    <x v="1"/>
    <x v="0"/>
  </r>
  <r>
    <n v="1517"/>
    <s v="BN5701246"/>
    <x v="82"/>
    <x v="0"/>
    <x v="0"/>
    <x v="24"/>
    <n v="8"/>
    <n v="193117.32"/>
    <x v="0"/>
    <n v="0"/>
    <n v="0"/>
    <n v="163427.18"/>
    <x v="1"/>
    <x v="0"/>
    <x v="3"/>
    <n v="3"/>
    <x v="1"/>
    <x v="2"/>
    <x v="1"/>
    <x v="0"/>
  </r>
  <r>
    <n v="1518"/>
    <s v="BN5811984"/>
    <x v="199"/>
    <x v="0"/>
    <x v="1"/>
    <x v="41"/>
    <n v="7"/>
    <n v="187612.62"/>
    <x v="2"/>
    <n v="0"/>
    <n v="1"/>
    <n v="140068.76999999999"/>
    <x v="1"/>
    <x v="3"/>
    <x v="1"/>
    <n v="3"/>
    <x v="1"/>
    <x v="0"/>
    <x v="2"/>
    <x v="1"/>
  </r>
  <r>
    <n v="1519"/>
    <s v="BN5634288"/>
    <x v="91"/>
    <x v="1"/>
    <x v="0"/>
    <x v="18"/>
    <n v="9"/>
    <n v="0"/>
    <x v="2"/>
    <n v="0"/>
    <n v="0"/>
    <n v="83206.19"/>
    <x v="1"/>
    <x v="2"/>
    <x v="3"/>
    <n v="4"/>
    <x v="0"/>
    <x v="1"/>
    <x v="1"/>
    <x v="1"/>
  </r>
  <r>
    <n v="1520"/>
    <s v="BN5738180"/>
    <x v="181"/>
    <x v="0"/>
    <x v="0"/>
    <x v="55"/>
    <n v="4"/>
    <n v="248087.6"/>
    <x v="0"/>
    <n v="1"/>
    <n v="1"/>
    <n v="111402.97"/>
    <x v="0"/>
    <x v="1"/>
    <x v="1"/>
    <n v="1"/>
    <x v="3"/>
    <x v="0"/>
    <x v="2"/>
    <x v="0"/>
  </r>
  <r>
    <n v="1521"/>
    <s v="BN5786713"/>
    <x v="352"/>
    <x v="2"/>
    <x v="1"/>
    <x v="37"/>
    <n v="6"/>
    <n v="263389.94"/>
    <x v="0"/>
    <n v="0"/>
    <n v="1"/>
    <n v="92873.5"/>
    <x v="0"/>
    <x v="3"/>
    <x v="1"/>
    <n v="2"/>
    <x v="2"/>
    <x v="1"/>
    <x v="2"/>
    <x v="0"/>
  </r>
  <r>
    <n v="1522"/>
    <s v="BN5591043"/>
    <x v="339"/>
    <x v="1"/>
    <x v="0"/>
    <x v="6"/>
    <n v="7"/>
    <n v="0"/>
    <x v="2"/>
    <n v="0"/>
    <n v="1"/>
    <n v="94780.9"/>
    <x v="1"/>
    <x v="1"/>
    <x v="2"/>
    <n v="3"/>
    <x v="0"/>
    <x v="1"/>
    <x v="3"/>
    <x v="1"/>
  </r>
  <r>
    <n v="1523"/>
    <s v="BN5720575"/>
    <x v="321"/>
    <x v="0"/>
    <x v="0"/>
    <x v="12"/>
    <n v="2"/>
    <n v="212533.6"/>
    <x v="0"/>
    <n v="1"/>
    <n v="1"/>
    <n v="16607.150000000001"/>
    <x v="1"/>
    <x v="3"/>
    <x v="3"/>
    <n v="1"/>
    <x v="3"/>
    <x v="3"/>
    <x v="1"/>
    <x v="0"/>
  </r>
  <r>
    <n v="1524"/>
    <s v="BN5751444"/>
    <x v="287"/>
    <x v="1"/>
    <x v="1"/>
    <x v="1"/>
    <n v="9"/>
    <n v="0"/>
    <x v="2"/>
    <n v="1"/>
    <n v="1"/>
    <n v="161954.43"/>
    <x v="1"/>
    <x v="0"/>
    <x v="0"/>
    <n v="4"/>
    <x v="0"/>
    <x v="2"/>
    <x v="0"/>
    <x v="1"/>
  </r>
  <r>
    <n v="1525"/>
    <s v="BN5653508"/>
    <x v="315"/>
    <x v="0"/>
    <x v="1"/>
    <x v="21"/>
    <n v="7"/>
    <n v="0"/>
    <x v="2"/>
    <n v="0"/>
    <n v="1"/>
    <n v="194733.28"/>
    <x v="1"/>
    <x v="3"/>
    <x v="1"/>
    <n v="3"/>
    <x v="0"/>
    <x v="2"/>
    <x v="2"/>
    <x v="1"/>
  </r>
  <r>
    <n v="1526"/>
    <s v="BN5568273"/>
    <x v="267"/>
    <x v="1"/>
    <x v="0"/>
    <x v="1"/>
    <n v="5"/>
    <n v="279680.71999999997"/>
    <x v="0"/>
    <n v="1"/>
    <n v="1"/>
    <n v="163524.70000000001"/>
    <x v="1"/>
    <x v="1"/>
    <x v="0"/>
    <n v="2"/>
    <x v="2"/>
    <x v="2"/>
    <x v="0"/>
    <x v="0"/>
  </r>
  <r>
    <n v="1527"/>
    <s v="BN5781123"/>
    <x v="152"/>
    <x v="0"/>
    <x v="1"/>
    <x v="10"/>
    <n v="9"/>
    <n v="0"/>
    <x v="2"/>
    <n v="0"/>
    <n v="0"/>
    <n v="48260.19"/>
    <x v="1"/>
    <x v="2"/>
    <x v="3"/>
    <n v="4"/>
    <x v="0"/>
    <x v="3"/>
    <x v="4"/>
    <x v="1"/>
  </r>
  <r>
    <n v="1528"/>
    <s v="BN5667971"/>
    <x v="63"/>
    <x v="2"/>
    <x v="1"/>
    <x v="12"/>
    <n v="9"/>
    <n v="248197.08"/>
    <x v="0"/>
    <n v="1"/>
    <n v="0"/>
    <n v="86678.48"/>
    <x v="1"/>
    <x v="2"/>
    <x v="3"/>
    <n v="4"/>
    <x v="3"/>
    <x v="1"/>
    <x v="1"/>
    <x v="0"/>
  </r>
  <r>
    <n v="1529"/>
    <s v="BN5597044"/>
    <x v="397"/>
    <x v="0"/>
    <x v="1"/>
    <x v="15"/>
    <n v="6"/>
    <n v="291615.18"/>
    <x v="0"/>
    <n v="1"/>
    <n v="1"/>
    <n v="3064.65"/>
    <x v="1"/>
    <x v="1"/>
    <x v="2"/>
    <n v="2"/>
    <x v="2"/>
    <x v="3"/>
    <x v="4"/>
    <x v="0"/>
  </r>
  <r>
    <n v="1530"/>
    <s v="BN5697196"/>
    <x v="139"/>
    <x v="1"/>
    <x v="1"/>
    <x v="51"/>
    <n v="9"/>
    <n v="0"/>
    <x v="2"/>
    <n v="1"/>
    <n v="0"/>
    <n v="112124.98"/>
    <x v="1"/>
    <x v="1"/>
    <x v="2"/>
    <n v="4"/>
    <x v="0"/>
    <x v="0"/>
    <x v="3"/>
    <x v="1"/>
  </r>
  <r>
    <n v="1531"/>
    <s v="BN5640866"/>
    <x v="235"/>
    <x v="0"/>
    <x v="0"/>
    <x v="28"/>
    <n v="3"/>
    <n v="215017.86"/>
    <x v="2"/>
    <n v="1"/>
    <n v="1"/>
    <n v="120801.65"/>
    <x v="1"/>
    <x v="0"/>
    <x v="2"/>
    <n v="1"/>
    <x v="3"/>
    <x v="0"/>
    <x v="3"/>
    <x v="1"/>
  </r>
  <r>
    <n v="1532"/>
    <s v="BN5714944"/>
    <x v="330"/>
    <x v="0"/>
    <x v="0"/>
    <x v="34"/>
    <n v="7"/>
    <n v="0"/>
    <x v="2"/>
    <n v="0"/>
    <n v="1"/>
    <n v="52193.23"/>
    <x v="1"/>
    <x v="0"/>
    <x v="2"/>
    <n v="3"/>
    <x v="0"/>
    <x v="1"/>
    <x v="3"/>
    <x v="1"/>
  </r>
  <r>
    <n v="1533"/>
    <s v="BN5589573"/>
    <x v="63"/>
    <x v="2"/>
    <x v="0"/>
    <x v="15"/>
    <n v="2"/>
    <n v="291960.46000000002"/>
    <x v="0"/>
    <n v="0"/>
    <n v="1"/>
    <n v="56636.28"/>
    <x v="1"/>
    <x v="2"/>
    <x v="2"/>
    <n v="1"/>
    <x v="2"/>
    <x v="1"/>
    <x v="4"/>
    <x v="0"/>
  </r>
  <r>
    <n v="1534"/>
    <s v="BN5769731"/>
    <x v="4"/>
    <x v="0"/>
    <x v="0"/>
    <x v="24"/>
    <n v="4"/>
    <n v="425556.4"/>
    <x v="0"/>
    <n v="0"/>
    <n v="1"/>
    <n v="69372.88"/>
    <x v="1"/>
    <x v="3"/>
    <x v="3"/>
    <n v="1"/>
    <x v="2"/>
    <x v="1"/>
    <x v="1"/>
    <x v="0"/>
  </r>
  <r>
    <n v="1535"/>
    <s v="BN5782649"/>
    <x v="391"/>
    <x v="2"/>
    <x v="0"/>
    <x v="40"/>
    <n v="5"/>
    <n v="305044.94"/>
    <x v="0"/>
    <n v="0"/>
    <n v="1"/>
    <n v="164038.07"/>
    <x v="0"/>
    <x v="1"/>
    <x v="1"/>
    <n v="2"/>
    <x v="2"/>
    <x v="2"/>
    <x v="2"/>
    <x v="0"/>
  </r>
  <r>
    <n v="1536"/>
    <s v="BN5614731"/>
    <x v="350"/>
    <x v="1"/>
    <x v="0"/>
    <x v="19"/>
    <n v="10"/>
    <n v="337929.54"/>
    <x v="0"/>
    <n v="0"/>
    <n v="1"/>
    <n v="118982.51"/>
    <x v="1"/>
    <x v="3"/>
    <x v="3"/>
    <n v="4"/>
    <x v="2"/>
    <x v="0"/>
    <x v="4"/>
    <x v="0"/>
  </r>
  <r>
    <n v="1537"/>
    <s v="BN5793927"/>
    <x v="326"/>
    <x v="0"/>
    <x v="0"/>
    <x v="10"/>
    <n v="9"/>
    <n v="0"/>
    <x v="2"/>
    <n v="1"/>
    <n v="0"/>
    <n v="27472.07"/>
    <x v="1"/>
    <x v="3"/>
    <x v="3"/>
    <n v="4"/>
    <x v="0"/>
    <x v="3"/>
    <x v="4"/>
    <x v="1"/>
  </r>
  <r>
    <n v="1538"/>
    <s v="BN5732361"/>
    <x v="398"/>
    <x v="0"/>
    <x v="0"/>
    <x v="34"/>
    <n v="9"/>
    <n v="0"/>
    <x v="0"/>
    <n v="1"/>
    <n v="1"/>
    <n v="36754.129999999997"/>
    <x v="1"/>
    <x v="3"/>
    <x v="2"/>
    <n v="4"/>
    <x v="0"/>
    <x v="3"/>
    <x v="3"/>
    <x v="0"/>
  </r>
  <r>
    <n v="1539"/>
    <s v="BN5723324"/>
    <x v="289"/>
    <x v="1"/>
    <x v="0"/>
    <x v="18"/>
    <n v="5"/>
    <n v="196532.6"/>
    <x v="0"/>
    <n v="1"/>
    <n v="1"/>
    <n v="46416.36"/>
    <x v="1"/>
    <x v="0"/>
    <x v="3"/>
    <n v="2"/>
    <x v="3"/>
    <x v="3"/>
    <x v="1"/>
    <x v="0"/>
  </r>
  <r>
    <n v="1540"/>
    <s v="BN5797599"/>
    <x v="393"/>
    <x v="0"/>
    <x v="1"/>
    <x v="16"/>
    <n v="9"/>
    <n v="226001.84"/>
    <x v="0"/>
    <n v="1"/>
    <n v="1"/>
    <n v="152872.39000000001"/>
    <x v="1"/>
    <x v="1"/>
    <x v="0"/>
    <n v="4"/>
    <x v="3"/>
    <x v="2"/>
    <x v="1"/>
    <x v="0"/>
  </r>
  <r>
    <n v="1541"/>
    <s v="BN5605863"/>
    <x v="399"/>
    <x v="2"/>
    <x v="1"/>
    <x v="51"/>
    <n v="2"/>
    <n v="274121.76"/>
    <x v="2"/>
    <n v="1"/>
    <n v="1"/>
    <n v="165227.23000000001"/>
    <x v="1"/>
    <x v="1"/>
    <x v="2"/>
    <n v="1"/>
    <x v="2"/>
    <x v="2"/>
    <x v="3"/>
    <x v="1"/>
  </r>
  <r>
    <n v="1542"/>
    <s v="BN5812410"/>
    <x v="222"/>
    <x v="2"/>
    <x v="1"/>
    <x v="24"/>
    <n v="6"/>
    <n v="224292.24"/>
    <x v="0"/>
    <n v="1"/>
    <n v="0"/>
    <n v="75927.350000000006"/>
    <x v="1"/>
    <x v="2"/>
    <x v="3"/>
    <n v="2"/>
    <x v="3"/>
    <x v="1"/>
    <x v="1"/>
    <x v="0"/>
  </r>
  <r>
    <n v="1543"/>
    <s v="BN5690591"/>
    <x v="399"/>
    <x v="0"/>
    <x v="0"/>
    <x v="19"/>
    <n v="5"/>
    <n v="258614.64"/>
    <x v="0"/>
    <n v="1"/>
    <n v="1"/>
    <n v="172930.28"/>
    <x v="1"/>
    <x v="1"/>
    <x v="3"/>
    <n v="2"/>
    <x v="2"/>
    <x v="2"/>
    <x v="4"/>
    <x v="0"/>
  </r>
  <r>
    <n v="1544"/>
    <s v="BN5747590"/>
    <x v="52"/>
    <x v="1"/>
    <x v="1"/>
    <x v="58"/>
    <n v="7"/>
    <n v="327950.18"/>
    <x v="0"/>
    <n v="1"/>
    <n v="1"/>
    <n v="36108.5"/>
    <x v="1"/>
    <x v="2"/>
    <x v="1"/>
    <n v="3"/>
    <x v="2"/>
    <x v="3"/>
    <x v="2"/>
    <x v="0"/>
  </r>
  <r>
    <n v="1545"/>
    <s v="BN5618839"/>
    <x v="32"/>
    <x v="1"/>
    <x v="1"/>
    <x v="3"/>
    <n v="8"/>
    <n v="0"/>
    <x v="2"/>
    <n v="1"/>
    <n v="1"/>
    <n v="36202.74"/>
    <x v="1"/>
    <x v="1"/>
    <x v="0"/>
    <n v="3"/>
    <x v="0"/>
    <x v="3"/>
    <x v="0"/>
    <x v="1"/>
  </r>
  <r>
    <n v="1546"/>
    <s v="BN5673821"/>
    <x v="198"/>
    <x v="2"/>
    <x v="0"/>
    <x v="0"/>
    <n v="7"/>
    <n v="316829.7"/>
    <x v="0"/>
    <n v="1"/>
    <n v="1"/>
    <n v="131886.46"/>
    <x v="1"/>
    <x v="0"/>
    <x v="0"/>
    <n v="3"/>
    <x v="2"/>
    <x v="0"/>
    <x v="0"/>
    <x v="0"/>
  </r>
  <r>
    <n v="1547"/>
    <s v="BN5727857"/>
    <x v="245"/>
    <x v="2"/>
    <x v="0"/>
    <x v="36"/>
    <n v="2"/>
    <n v="184145.36"/>
    <x v="0"/>
    <n v="1"/>
    <n v="1"/>
    <n v="133992.35999999999"/>
    <x v="1"/>
    <x v="2"/>
    <x v="1"/>
    <n v="1"/>
    <x v="1"/>
    <x v="0"/>
    <x v="2"/>
    <x v="0"/>
  </r>
  <r>
    <n v="1548"/>
    <s v="BN5807207"/>
    <x v="16"/>
    <x v="1"/>
    <x v="0"/>
    <x v="33"/>
    <n v="3"/>
    <n v="176486.58"/>
    <x v="2"/>
    <n v="1"/>
    <n v="1"/>
    <n v="96658.26"/>
    <x v="1"/>
    <x v="2"/>
    <x v="2"/>
    <n v="1"/>
    <x v="1"/>
    <x v="1"/>
    <x v="3"/>
    <x v="1"/>
  </r>
  <r>
    <n v="1549"/>
    <s v="BN5618494"/>
    <x v="104"/>
    <x v="1"/>
    <x v="1"/>
    <x v="11"/>
    <n v="9"/>
    <n v="0"/>
    <x v="2"/>
    <n v="1"/>
    <n v="1"/>
    <n v="135112.09"/>
    <x v="1"/>
    <x v="2"/>
    <x v="2"/>
    <n v="4"/>
    <x v="0"/>
    <x v="0"/>
    <x v="3"/>
    <x v="1"/>
  </r>
  <r>
    <n v="1550"/>
    <s v="BN5584277"/>
    <x v="79"/>
    <x v="0"/>
    <x v="1"/>
    <x v="36"/>
    <n v="5"/>
    <n v="118972.62"/>
    <x v="0"/>
    <n v="1"/>
    <n v="0"/>
    <n v="163944.18"/>
    <x v="0"/>
    <x v="0"/>
    <x v="1"/>
    <n v="2"/>
    <x v="1"/>
    <x v="2"/>
    <x v="2"/>
    <x v="0"/>
  </r>
  <r>
    <n v="1551"/>
    <s v="BN5599465"/>
    <x v="273"/>
    <x v="1"/>
    <x v="0"/>
    <x v="41"/>
    <n v="3"/>
    <n v="0"/>
    <x v="2"/>
    <n v="1"/>
    <n v="1"/>
    <n v="53843.71"/>
    <x v="1"/>
    <x v="0"/>
    <x v="1"/>
    <n v="1"/>
    <x v="0"/>
    <x v="1"/>
    <x v="2"/>
    <x v="1"/>
  </r>
  <r>
    <n v="1552"/>
    <s v="BN5749090"/>
    <x v="87"/>
    <x v="1"/>
    <x v="0"/>
    <x v="37"/>
    <n v="8"/>
    <n v="0"/>
    <x v="2"/>
    <n v="0"/>
    <n v="1"/>
    <n v="122398.84"/>
    <x v="1"/>
    <x v="3"/>
    <x v="1"/>
    <n v="3"/>
    <x v="0"/>
    <x v="0"/>
    <x v="2"/>
    <x v="1"/>
  </r>
  <r>
    <n v="1553"/>
    <s v="BN5718692"/>
    <x v="374"/>
    <x v="0"/>
    <x v="1"/>
    <x v="10"/>
    <n v="2"/>
    <n v="0"/>
    <x v="0"/>
    <n v="1"/>
    <n v="1"/>
    <n v="64804.04"/>
    <x v="1"/>
    <x v="3"/>
    <x v="3"/>
    <n v="1"/>
    <x v="0"/>
    <x v="1"/>
    <x v="4"/>
    <x v="0"/>
  </r>
  <r>
    <n v="1554"/>
    <s v="BN5568019"/>
    <x v="161"/>
    <x v="0"/>
    <x v="0"/>
    <x v="16"/>
    <n v="9"/>
    <n v="238556.02"/>
    <x v="2"/>
    <n v="0"/>
    <n v="1"/>
    <n v="19370.73"/>
    <x v="1"/>
    <x v="0"/>
    <x v="0"/>
    <n v="4"/>
    <x v="3"/>
    <x v="3"/>
    <x v="1"/>
    <x v="1"/>
  </r>
  <r>
    <n v="1555"/>
    <s v="BN5779394"/>
    <x v="103"/>
    <x v="0"/>
    <x v="1"/>
    <x v="10"/>
    <n v="5"/>
    <n v="317482.86"/>
    <x v="2"/>
    <n v="1"/>
    <n v="1"/>
    <n v="126192.54"/>
    <x v="1"/>
    <x v="0"/>
    <x v="3"/>
    <n v="2"/>
    <x v="2"/>
    <x v="0"/>
    <x v="4"/>
    <x v="1"/>
  </r>
  <r>
    <n v="1556"/>
    <s v="BN5709907"/>
    <x v="268"/>
    <x v="0"/>
    <x v="0"/>
    <x v="20"/>
    <n v="8"/>
    <n v="281193.90000000002"/>
    <x v="0"/>
    <n v="0"/>
    <n v="1"/>
    <n v="135459.01999999999"/>
    <x v="0"/>
    <x v="2"/>
    <x v="0"/>
    <n v="3"/>
    <x v="2"/>
    <x v="0"/>
    <x v="0"/>
    <x v="0"/>
  </r>
  <r>
    <n v="1557"/>
    <s v="BN5772690"/>
    <x v="4"/>
    <x v="1"/>
    <x v="0"/>
    <x v="6"/>
    <n v="11"/>
    <n v="0"/>
    <x v="2"/>
    <n v="1"/>
    <n v="1"/>
    <n v="94815.039999999994"/>
    <x v="1"/>
    <x v="3"/>
    <x v="2"/>
    <n v="4"/>
    <x v="0"/>
    <x v="1"/>
    <x v="3"/>
    <x v="1"/>
  </r>
  <r>
    <n v="1558"/>
    <s v="BN5706728"/>
    <x v="88"/>
    <x v="2"/>
    <x v="1"/>
    <x v="24"/>
    <n v="3"/>
    <n v="180865.84"/>
    <x v="0"/>
    <n v="1"/>
    <n v="1"/>
    <n v="188366.04"/>
    <x v="0"/>
    <x v="1"/>
    <x v="3"/>
    <n v="1"/>
    <x v="1"/>
    <x v="2"/>
    <x v="1"/>
    <x v="0"/>
  </r>
  <r>
    <n v="1559"/>
    <s v="BN5617931"/>
    <x v="26"/>
    <x v="0"/>
    <x v="0"/>
    <x v="12"/>
    <n v="2"/>
    <n v="209567.62"/>
    <x v="2"/>
    <n v="0"/>
    <n v="1"/>
    <n v="178512.52"/>
    <x v="1"/>
    <x v="1"/>
    <x v="3"/>
    <n v="1"/>
    <x v="3"/>
    <x v="2"/>
    <x v="1"/>
    <x v="1"/>
  </r>
  <r>
    <n v="1560"/>
    <s v="BN5670945"/>
    <x v="295"/>
    <x v="2"/>
    <x v="1"/>
    <x v="0"/>
    <n v="1"/>
    <n v="155985.94"/>
    <x v="2"/>
    <n v="1"/>
    <n v="1"/>
    <n v="97906.38"/>
    <x v="1"/>
    <x v="3"/>
    <x v="0"/>
    <n v="1"/>
    <x v="1"/>
    <x v="1"/>
    <x v="0"/>
    <x v="1"/>
  </r>
  <r>
    <n v="1561"/>
    <s v="BN5634194"/>
    <x v="308"/>
    <x v="2"/>
    <x v="0"/>
    <x v="3"/>
    <n v="11"/>
    <n v="221645.8"/>
    <x v="0"/>
    <n v="0"/>
    <n v="0"/>
    <n v="72861.94"/>
    <x v="1"/>
    <x v="3"/>
    <x v="0"/>
    <n v="4"/>
    <x v="3"/>
    <x v="1"/>
    <x v="0"/>
    <x v="0"/>
  </r>
  <r>
    <n v="1562"/>
    <s v="BN5766287"/>
    <x v="278"/>
    <x v="2"/>
    <x v="1"/>
    <x v="0"/>
    <n v="5"/>
    <n v="239249.2"/>
    <x v="2"/>
    <n v="1"/>
    <n v="1"/>
    <n v="195978.86"/>
    <x v="1"/>
    <x v="0"/>
    <x v="0"/>
    <n v="2"/>
    <x v="3"/>
    <x v="2"/>
    <x v="0"/>
    <x v="1"/>
  </r>
  <r>
    <n v="1563"/>
    <s v="BN5600904"/>
    <x v="163"/>
    <x v="2"/>
    <x v="1"/>
    <x v="8"/>
    <n v="7"/>
    <n v="218105.18"/>
    <x v="2"/>
    <n v="1"/>
    <n v="1"/>
    <n v="19448.93"/>
    <x v="0"/>
    <x v="2"/>
    <x v="2"/>
    <n v="3"/>
    <x v="3"/>
    <x v="3"/>
    <x v="4"/>
    <x v="1"/>
  </r>
  <r>
    <n v="1564"/>
    <s v="BN5777489"/>
    <x v="210"/>
    <x v="1"/>
    <x v="0"/>
    <x v="20"/>
    <n v="6"/>
    <n v="278258.88"/>
    <x v="0"/>
    <n v="0"/>
    <n v="1"/>
    <n v="32635.54"/>
    <x v="1"/>
    <x v="1"/>
    <x v="0"/>
    <n v="2"/>
    <x v="2"/>
    <x v="3"/>
    <x v="0"/>
    <x v="0"/>
  </r>
  <r>
    <n v="1565"/>
    <s v="BN5742526"/>
    <x v="89"/>
    <x v="2"/>
    <x v="0"/>
    <x v="0"/>
    <n v="9"/>
    <n v="304649.32"/>
    <x v="2"/>
    <n v="1"/>
    <n v="0"/>
    <n v="171733.22"/>
    <x v="1"/>
    <x v="3"/>
    <x v="0"/>
    <n v="4"/>
    <x v="2"/>
    <x v="2"/>
    <x v="0"/>
    <x v="1"/>
  </r>
  <r>
    <n v="1566"/>
    <s v="BN5649436"/>
    <x v="61"/>
    <x v="0"/>
    <x v="1"/>
    <x v="16"/>
    <n v="2"/>
    <n v="0"/>
    <x v="2"/>
    <n v="1"/>
    <n v="0"/>
    <n v="46176.22"/>
    <x v="1"/>
    <x v="1"/>
    <x v="0"/>
    <n v="1"/>
    <x v="0"/>
    <x v="3"/>
    <x v="1"/>
    <x v="1"/>
  </r>
  <r>
    <n v="1567"/>
    <s v="BN5650976"/>
    <x v="85"/>
    <x v="2"/>
    <x v="0"/>
    <x v="24"/>
    <n v="10"/>
    <n v="254961.16"/>
    <x v="2"/>
    <n v="1"/>
    <n v="0"/>
    <n v="179634.69"/>
    <x v="1"/>
    <x v="1"/>
    <x v="3"/>
    <n v="4"/>
    <x v="3"/>
    <x v="2"/>
    <x v="1"/>
    <x v="1"/>
  </r>
  <r>
    <n v="1568"/>
    <s v="BN5683037"/>
    <x v="297"/>
    <x v="0"/>
    <x v="1"/>
    <x v="47"/>
    <n v="7"/>
    <n v="230058.8"/>
    <x v="0"/>
    <n v="0"/>
    <n v="0"/>
    <n v="191521.32"/>
    <x v="0"/>
    <x v="2"/>
    <x v="1"/>
    <n v="3"/>
    <x v="3"/>
    <x v="2"/>
    <x v="2"/>
    <x v="0"/>
  </r>
  <r>
    <n v="1569"/>
    <s v="BN5618227"/>
    <x v="158"/>
    <x v="0"/>
    <x v="1"/>
    <x v="20"/>
    <n v="9"/>
    <n v="228011.56"/>
    <x v="0"/>
    <n v="1"/>
    <n v="1"/>
    <n v="67998.45"/>
    <x v="1"/>
    <x v="2"/>
    <x v="0"/>
    <n v="4"/>
    <x v="3"/>
    <x v="1"/>
    <x v="0"/>
    <x v="0"/>
  </r>
  <r>
    <n v="1570"/>
    <s v="BN5670736"/>
    <x v="189"/>
    <x v="2"/>
    <x v="0"/>
    <x v="0"/>
    <n v="2"/>
    <n v="233293.52"/>
    <x v="0"/>
    <n v="1"/>
    <n v="0"/>
    <n v="44731.8"/>
    <x v="0"/>
    <x v="0"/>
    <x v="0"/>
    <n v="1"/>
    <x v="3"/>
    <x v="3"/>
    <x v="0"/>
    <x v="0"/>
  </r>
  <r>
    <n v="1571"/>
    <s v="BN5607046"/>
    <x v="131"/>
    <x v="1"/>
    <x v="0"/>
    <x v="23"/>
    <n v="2"/>
    <n v="221728.76"/>
    <x v="2"/>
    <n v="1"/>
    <n v="1"/>
    <n v="124532.9"/>
    <x v="0"/>
    <x v="2"/>
    <x v="1"/>
    <n v="1"/>
    <x v="3"/>
    <x v="0"/>
    <x v="2"/>
    <x v="1"/>
  </r>
  <r>
    <n v="1572"/>
    <s v="BN5614925"/>
    <x v="165"/>
    <x v="0"/>
    <x v="1"/>
    <x v="51"/>
    <n v="6"/>
    <n v="312535.18"/>
    <x v="0"/>
    <n v="1"/>
    <n v="0"/>
    <n v="160968.44"/>
    <x v="1"/>
    <x v="0"/>
    <x v="2"/>
    <n v="2"/>
    <x v="2"/>
    <x v="2"/>
    <x v="3"/>
    <x v="0"/>
  </r>
  <r>
    <n v="1573"/>
    <s v="BN5725054"/>
    <x v="126"/>
    <x v="0"/>
    <x v="0"/>
    <x v="4"/>
    <n v="4"/>
    <n v="219056.56"/>
    <x v="0"/>
    <n v="1"/>
    <n v="0"/>
    <n v="27341.63"/>
    <x v="0"/>
    <x v="2"/>
    <x v="0"/>
    <n v="1"/>
    <x v="3"/>
    <x v="3"/>
    <x v="0"/>
    <x v="0"/>
  </r>
  <r>
    <n v="1574"/>
    <s v="BN5623473"/>
    <x v="104"/>
    <x v="0"/>
    <x v="0"/>
    <x v="12"/>
    <n v="7"/>
    <n v="204965.52"/>
    <x v="0"/>
    <n v="1"/>
    <n v="1"/>
    <n v="53994.64"/>
    <x v="1"/>
    <x v="2"/>
    <x v="3"/>
    <n v="3"/>
    <x v="3"/>
    <x v="1"/>
    <x v="1"/>
    <x v="0"/>
  </r>
  <r>
    <n v="1575"/>
    <s v="BN5692931"/>
    <x v="71"/>
    <x v="2"/>
    <x v="1"/>
    <x v="51"/>
    <n v="11"/>
    <n v="231127.42"/>
    <x v="0"/>
    <n v="1"/>
    <n v="1"/>
    <n v="91633.53"/>
    <x v="1"/>
    <x v="2"/>
    <x v="2"/>
    <n v="4"/>
    <x v="3"/>
    <x v="1"/>
    <x v="3"/>
    <x v="0"/>
  </r>
  <r>
    <n v="1576"/>
    <s v="BN5636669"/>
    <x v="176"/>
    <x v="0"/>
    <x v="1"/>
    <x v="51"/>
    <n v="3"/>
    <n v="0"/>
    <x v="2"/>
    <n v="1"/>
    <n v="0"/>
    <n v="189613.12"/>
    <x v="1"/>
    <x v="1"/>
    <x v="2"/>
    <n v="1"/>
    <x v="0"/>
    <x v="2"/>
    <x v="3"/>
    <x v="1"/>
  </r>
  <r>
    <n v="1577"/>
    <s v="BN5647387"/>
    <x v="225"/>
    <x v="0"/>
    <x v="0"/>
    <x v="20"/>
    <n v="10"/>
    <n v="191248.72"/>
    <x v="2"/>
    <n v="1"/>
    <n v="1"/>
    <n v="60706.33"/>
    <x v="1"/>
    <x v="0"/>
    <x v="0"/>
    <n v="4"/>
    <x v="1"/>
    <x v="1"/>
    <x v="0"/>
    <x v="1"/>
  </r>
  <r>
    <n v="1578"/>
    <s v="BN5576627"/>
    <x v="57"/>
    <x v="1"/>
    <x v="0"/>
    <x v="29"/>
    <n v="9"/>
    <n v="0"/>
    <x v="2"/>
    <n v="1"/>
    <n v="1"/>
    <n v="154767.34"/>
    <x v="1"/>
    <x v="2"/>
    <x v="2"/>
    <n v="4"/>
    <x v="0"/>
    <x v="2"/>
    <x v="3"/>
    <x v="1"/>
  </r>
  <r>
    <n v="1579"/>
    <s v="BN5584960"/>
    <x v="146"/>
    <x v="0"/>
    <x v="1"/>
    <x v="34"/>
    <n v="8"/>
    <n v="320753.21999999997"/>
    <x v="0"/>
    <n v="0"/>
    <n v="0"/>
    <n v="196853.11"/>
    <x v="1"/>
    <x v="2"/>
    <x v="2"/>
    <n v="3"/>
    <x v="2"/>
    <x v="2"/>
    <x v="3"/>
    <x v="0"/>
  </r>
  <r>
    <n v="1580"/>
    <s v="BN5743889"/>
    <x v="153"/>
    <x v="2"/>
    <x v="1"/>
    <x v="1"/>
    <n v="9"/>
    <n v="75405.58"/>
    <x v="0"/>
    <n v="1"/>
    <n v="1"/>
    <n v="195775.48"/>
    <x v="1"/>
    <x v="0"/>
    <x v="0"/>
    <n v="4"/>
    <x v="1"/>
    <x v="2"/>
    <x v="0"/>
    <x v="0"/>
  </r>
  <r>
    <n v="1581"/>
    <s v="BN5793794"/>
    <x v="102"/>
    <x v="0"/>
    <x v="0"/>
    <x v="12"/>
    <n v="7"/>
    <n v="236547.66"/>
    <x v="0"/>
    <n v="0"/>
    <n v="1"/>
    <n v="3086.89"/>
    <x v="1"/>
    <x v="3"/>
    <x v="3"/>
    <n v="3"/>
    <x v="3"/>
    <x v="3"/>
    <x v="1"/>
    <x v="0"/>
  </r>
  <r>
    <n v="1582"/>
    <s v="BN5576430"/>
    <x v="316"/>
    <x v="2"/>
    <x v="0"/>
    <x v="10"/>
    <n v="8"/>
    <n v="262164.34000000003"/>
    <x v="2"/>
    <n v="1"/>
    <n v="1"/>
    <n v="70618"/>
    <x v="1"/>
    <x v="1"/>
    <x v="3"/>
    <n v="3"/>
    <x v="2"/>
    <x v="1"/>
    <x v="4"/>
    <x v="1"/>
  </r>
  <r>
    <n v="1583"/>
    <s v="BN5630985"/>
    <x v="239"/>
    <x v="0"/>
    <x v="1"/>
    <x v="16"/>
    <n v="2"/>
    <n v="188912"/>
    <x v="2"/>
    <n v="0"/>
    <n v="1"/>
    <n v="55034.02"/>
    <x v="1"/>
    <x v="2"/>
    <x v="0"/>
    <n v="1"/>
    <x v="1"/>
    <x v="1"/>
    <x v="1"/>
    <x v="1"/>
  </r>
  <r>
    <n v="1584"/>
    <s v="BN5730307"/>
    <x v="241"/>
    <x v="0"/>
    <x v="0"/>
    <x v="3"/>
    <n v="9"/>
    <n v="0"/>
    <x v="2"/>
    <n v="0"/>
    <n v="0"/>
    <n v="168035.62"/>
    <x v="0"/>
    <x v="2"/>
    <x v="0"/>
    <n v="4"/>
    <x v="0"/>
    <x v="2"/>
    <x v="0"/>
    <x v="1"/>
  </r>
  <r>
    <n v="1585"/>
    <s v="BN5631373"/>
    <x v="155"/>
    <x v="1"/>
    <x v="0"/>
    <x v="0"/>
    <n v="4"/>
    <n v="0"/>
    <x v="2"/>
    <n v="1"/>
    <n v="1"/>
    <n v="128449.33"/>
    <x v="1"/>
    <x v="2"/>
    <x v="0"/>
    <n v="1"/>
    <x v="0"/>
    <x v="0"/>
    <x v="0"/>
    <x v="1"/>
  </r>
  <r>
    <n v="1586"/>
    <s v="BN5691915"/>
    <x v="100"/>
    <x v="0"/>
    <x v="1"/>
    <x v="19"/>
    <n v="7"/>
    <n v="187582.76"/>
    <x v="0"/>
    <n v="1"/>
    <n v="1"/>
    <n v="199249.29"/>
    <x v="1"/>
    <x v="1"/>
    <x v="3"/>
    <n v="3"/>
    <x v="1"/>
    <x v="2"/>
    <x v="4"/>
    <x v="0"/>
  </r>
  <r>
    <n v="1587"/>
    <s v="BN5595195"/>
    <x v="62"/>
    <x v="0"/>
    <x v="0"/>
    <x v="19"/>
    <n v="5"/>
    <n v="0"/>
    <x v="2"/>
    <n v="1"/>
    <n v="0"/>
    <n v="149474.69"/>
    <x v="1"/>
    <x v="3"/>
    <x v="3"/>
    <n v="2"/>
    <x v="0"/>
    <x v="2"/>
    <x v="4"/>
    <x v="1"/>
  </r>
  <r>
    <n v="1588"/>
    <s v="BN5789461"/>
    <x v="161"/>
    <x v="0"/>
    <x v="0"/>
    <x v="24"/>
    <n v="8"/>
    <n v="0"/>
    <x v="2"/>
    <n v="1"/>
    <n v="1"/>
    <n v="126726.33"/>
    <x v="1"/>
    <x v="0"/>
    <x v="3"/>
    <n v="3"/>
    <x v="0"/>
    <x v="0"/>
    <x v="1"/>
    <x v="1"/>
  </r>
  <r>
    <n v="1589"/>
    <s v="BN5757948"/>
    <x v="201"/>
    <x v="0"/>
    <x v="1"/>
    <x v="22"/>
    <n v="8"/>
    <n v="311946.26"/>
    <x v="0"/>
    <n v="0"/>
    <n v="1"/>
    <n v="147554.26"/>
    <x v="1"/>
    <x v="3"/>
    <x v="1"/>
    <n v="3"/>
    <x v="2"/>
    <x v="0"/>
    <x v="2"/>
    <x v="0"/>
  </r>
  <r>
    <n v="1590"/>
    <s v="BN5617431"/>
    <x v="64"/>
    <x v="2"/>
    <x v="1"/>
    <x v="18"/>
    <n v="8"/>
    <n v="178819.9"/>
    <x v="0"/>
    <n v="1"/>
    <n v="1"/>
    <n v="149399.70000000001"/>
    <x v="1"/>
    <x v="2"/>
    <x v="3"/>
    <n v="3"/>
    <x v="1"/>
    <x v="2"/>
    <x v="1"/>
    <x v="0"/>
  </r>
  <r>
    <n v="1591"/>
    <s v="BN5651715"/>
    <x v="278"/>
    <x v="1"/>
    <x v="0"/>
    <x v="2"/>
    <n v="6"/>
    <n v="195708.74"/>
    <x v="2"/>
    <n v="1"/>
    <n v="0"/>
    <n v="93536.38"/>
    <x v="1"/>
    <x v="0"/>
    <x v="0"/>
    <n v="2"/>
    <x v="3"/>
    <x v="1"/>
    <x v="1"/>
    <x v="1"/>
  </r>
  <r>
    <n v="1592"/>
    <s v="BN5631726"/>
    <x v="266"/>
    <x v="0"/>
    <x v="1"/>
    <x v="2"/>
    <n v="7"/>
    <n v="0"/>
    <x v="2"/>
    <n v="1"/>
    <n v="1"/>
    <n v="58883.91"/>
    <x v="1"/>
    <x v="0"/>
    <x v="0"/>
    <n v="3"/>
    <x v="0"/>
    <x v="1"/>
    <x v="1"/>
    <x v="1"/>
  </r>
  <r>
    <n v="1593"/>
    <s v="BN5729581"/>
    <x v="149"/>
    <x v="1"/>
    <x v="1"/>
    <x v="6"/>
    <n v="4"/>
    <n v="120561.24"/>
    <x v="0"/>
    <n v="1"/>
    <n v="0"/>
    <n v="154271.41"/>
    <x v="1"/>
    <x v="1"/>
    <x v="2"/>
    <n v="1"/>
    <x v="1"/>
    <x v="2"/>
    <x v="3"/>
    <x v="0"/>
  </r>
  <r>
    <n v="1594"/>
    <s v="BN5741641"/>
    <x v="29"/>
    <x v="1"/>
    <x v="1"/>
    <x v="18"/>
    <n v="8"/>
    <n v="270433.59999999998"/>
    <x v="0"/>
    <n v="1"/>
    <n v="1"/>
    <n v="122022.89"/>
    <x v="1"/>
    <x v="0"/>
    <x v="3"/>
    <n v="3"/>
    <x v="2"/>
    <x v="0"/>
    <x v="1"/>
    <x v="0"/>
  </r>
  <r>
    <n v="1595"/>
    <s v="BN5576589"/>
    <x v="128"/>
    <x v="2"/>
    <x v="0"/>
    <x v="34"/>
    <n v="7"/>
    <n v="249846.7"/>
    <x v="2"/>
    <n v="1"/>
    <n v="1"/>
    <n v="50299.14"/>
    <x v="1"/>
    <x v="2"/>
    <x v="2"/>
    <n v="3"/>
    <x v="3"/>
    <x v="3"/>
    <x v="3"/>
    <x v="1"/>
  </r>
  <r>
    <n v="1596"/>
    <s v="BN5711291"/>
    <x v="360"/>
    <x v="0"/>
    <x v="1"/>
    <x v="16"/>
    <n v="5"/>
    <n v="0"/>
    <x v="2"/>
    <n v="1"/>
    <n v="0"/>
    <n v="187800.63"/>
    <x v="1"/>
    <x v="2"/>
    <x v="0"/>
    <n v="2"/>
    <x v="0"/>
    <x v="2"/>
    <x v="1"/>
    <x v="1"/>
  </r>
  <r>
    <n v="1597"/>
    <s v="BN5765433"/>
    <x v="86"/>
    <x v="2"/>
    <x v="1"/>
    <x v="7"/>
    <n v="8"/>
    <n v="377228.14"/>
    <x v="0"/>
    <n v="1"/>
    <n v="0"/>
    <n v="171344.09"/>
    <x v="1"/>
    <x v="3"/>
    <x v="2"/>
    <n v="3"/>
    <x v="2"/>
    <x v="2"/>
    <x v="3"/>
    <x v="0"/>
  </r>
  <r>
    <n v="1598"/>
    <s v="BN5656639"/>
    <x v="179"/>
    <x v="0"/>
    <x v="1"/>
    <x v="15"/>
    <n v="6"/>
    <n v="124643.24"/>
    <x v="0"/>
    <n v="1"/>
    <n v="1"/>
    <n v="40920.589999999997"/>
    <x v="1"/>
    <x v="3"/>
    <x v="2"/>
    <n v="2"/>
    <x v="1"/>
    <x v="3"/>
    <x v="4"/>
    <x v="0"/>
  </r>
  <r>
    <n v="1599"/>
    <s v="BN5647755"/>
    <x v="51"/>
    <x v="2"/>
    <x v="0"/>
    <x v="36"/>
    <n v="9"/>
    <n v="241565.4"/>
    <x v="0"/>
    <n v="1"/>
    <n v="0"/>
    <n v="63940.68"/>
    <x v="0"/>
    <x v="0"/>
    <x v="1"/>
    <n v="4"/>
    <x v="3"/>
    <x v="1"/>
    <x v="2"/>
    <x v="0"/>
  </r>
  <r>
    <n v="1600"/>
    <s v="BN5719222"/>
    <x v="94"/>
    <x v="0"/>
    <x v="0"/>
    <x v="0"/>
    <n v="2"/>
    <n v="231923.16"/>
    <x v="2"/>
    <n v="0"/>
    <n v="1"/>
    <n v="29483.87"/>
    <x v="1"/>
    <x v="2"/>
    <x v="0"/>
    <n v="1"/>
    <x v="3"/>
    <x v="3"/>
    <x v="0"/>
    <x v="1"/>
  </r>
  <r>
    <n v="1601"/>
    <s v="BN5748631"/>
    <x v="332"/>
    <x v="0"/>
    <x v="1"/>
    <x v="34"/>
    <n v="3"/>
    <n v="230125.22"/>
    <x v="0"/>
    <n v="1"/>
    <n v="0"/>
    <n v="179056.23"/>
    <x v="1"/>
    <x v="1"/>
    <x v="2"/>
    <n v="1"/>
    <x v="3"/>
    <x v="2"/>
    <x v="3"/>
    <x v="0"/>
  </r>
  <r>
    <n v="1602"/>
    <s v="BN5594317"/>
    <x v="41"/>
    <x v="0"/>
    <x v="0"/>
    <x v="23"/>
    <n v="9"/>
    <n v="321204.5"/>
    <x v="2"/>
    <n v="1"/>
    <n v="0"/>
    <n v="129273.94"/>
    <x v="1"/>
    <x v="3"/>
    <x v="1"/>
    <n v="4"/>
    <x v="2"/>
    <x v="0"/>
    <x v="2"/>
    <x v="1"/>
  </r>
  <r>
    <n v="1603"/>
    <s v="BN5751071"/>
    <x v="26"/>
    <x v="0"/>
    <x v="0"/>
    <x v="0"/>
    <n v="5"/>
    <n v="217650.68"/>
    <x v="1"/>
    <n v="1"/>
    <n v="0"/>
    <n v="55558.51"/>
    <x v="0"/>
    <x v="1"/>
    <x v="0"/>
    <n v="2"/>
    <x v="3"/>
    <x v="1"/>
    <x v="0"/>
    <x v="1"/>
  </r>
  <r>
    <n v="1604"/>
    <s v="BN5593383"/>
    <x v="392"/>
    <x v="2"/>
    <x v="0"/>
    <x v="18"/>
    <n v="9"/>
    <n v="332575.7"/>
    <x v="0"/>
    <n v="1"/>
    <n v="1"/>
    <n v="23305.85"/>
    <x v="1"/>
    <x v="1"/>
    <x v="3"/>
    <n v="4"/>
    <x v="2"/>
    <x v="3"/>
    <x v="1"/>
    <x v="0"/>
  </r>
  <r>
    <n v="1605"/>
    <s v="BN5695042"/>
    <x v="219"/>
    <x v="0"/>
    <x v="0"/>
    <x v="8"/>
    <n v="2"/>
    <n v="305327.53999999998"/>
    <x v="0"/>
    <n v="0"/>
    <n v="1"/>
    <n v="17128.64"/>
    <x v="1"/>
    <x v="2"/>
    <x v="2"/>
    <n v="1"/>
    <x v="2"/>
    <x v="3"/>
    <x v="4"/>
    <x v="0"/>
  </r>
  <r>
    <n v="1606"/>
    <s v="BN5640778"/>
    <x v="20"/>
    <x v="2"/>
    <x v="0"/>
    <x v="8"/>
    <n v="10"/>
    <n v="161689.38"/>
    <x v="2"/>
    <n v="1"/>
    <n v="1"/>
    <n v="74641.899999999994"/>
    <x v="1"/>
    <x v="0"/>
    <x v="2"/>
    <n v="4"/>
    <x v="1"/>
    <x v="1"/>
    <x v="4"/>
    <x v="1"/>
  </r>
  <r>
    <n v="1607"/>
    <s v="BN5713993"/>
    <x v="300"/>
    <x v="2"/>
    <x v="0"/>
    <x v="20"/>
    <n v="3"/>
    <n v="194002.72"/>
    <x v="2"/>
    <n v="1"/>
    <n v="0"/>
    <n v="154486.01"/>
    <x v="1"/>
    <x v="1"/>
    <x v="0"/>
    <n v="1"/>
    <x v="1"/>
    <x v="2"/>
    <x v="0"/>
    <x v="1"/>
  </r>
  <r>
    <n v="1608"/>
    <s v="BN5648634"/>
    <x v="152"/>
    <x v="0"/>
    <x v="1"/>
    <x v="55"/>
    <n v="5"/>
    <n v="0"/>
    <x v="2"/>
    <n v="1"/>
    <n v="1"/>
    <n v="3185.67"/>
    <x v="1"/>
    <x v="2"/>
    <x v="1"/>
    <n v="2"/>
    <x v="0"/>
    <x v="3"/>
    <x v="2"/>
    <x v="1"/>
  </r>
  <r>
    <n v="1609"/>
    <s v="BN5801379"/>
    <x v="27"/>
    <x v="0"/>
    <x v="0"/>
    <x v="2"/>
    <n v="3"/>
    <n v="245049.22"/>
    <x v="2"/>
    <n v="1"/>
    <n v="0"/>
    <n v="88463.63"/>
    <x v="1"/>
    <x v="1"/>
    <x v="0"/>
    <n v="1"/>
    <x v="3"/>
    <x v="1"/>
    <x v="1"/>
    <x v="1"/>
  </r>
  <r>
    <n v="1610"/>
    <s v="BN5750161"/>
    <x v="0"/>
    <x v="0"/>
    <x v="0"/>
    <x v="12"/>
    <n v="9"/>
    <n v="264585.26"/>
    <x v="0"/>
    <n v="1"/>
    <n v="0"/>
    <n v="65682.929999999993"/>
    <x v="1"/>
    <x v="0"/>
    <x v="3"/>
    <n v="4"/>
    <x v="2"/>
    <x v="1"/>
    <x v="1"/>
    <x v="0"/>
  </r>
  <r>
    <n v="1611"/>
    <s v="BN5758639"/>
    <x v="200"/>
    <x v="0"/>
    <x v="0"/>
    <x v="9"/>
    <n v="1"/>
    <n v="0"/>
    <x v="2"/>
    <n v="1"/>
    <n v="1"/>
    <n v="140586.07999999999"/>
    <x v="1"/>
    <x v="0"/>
    <x v="2"/>
    <n v="1"/>
    <x v="0"/>
    <x v="0"/>
    <x v="3"/>
    <x v="1"/>
  </r>
  <r>
    <n v="1612"/>
    <s v="BN5781466"/>
    <x v="295"/>
    <x v="2"/>
    <x v="0"/>
    <x v="23"/>
    <n v="10"/>
    <n v="183005.98"/>
    <x v="0"/>
    <n v="1"/>
    <n v="0"/>
    <n v="117232.9"/>
    <x v="0"/>
    <x v="3"/>
    <x v="1"/>
    <n v="4"/>
    <x v="1"/>
    <x v="0"/>
    <x v="2"/>
    <x v="0"/>
  </r>
  <r>
    <n v="1613"/>
    <s v="BN5649034"/>
    <x v="74"/>
    <x v="0"/>
    <x v="1"/>
    <x v="37"/>
    <n v="4"/>
    <n v="0"/>
    <x v="0"/>
    <n v="1"/>
    <n v="0"/>
    <n v="116137.01"/>
    <x v="0"/>
    <x v="2"/>
    <x v="1"/>
    <n v="1"/>
    <x v="0"/>
    <x v="0"/>
    <x v="2"/>
    <x v="0"/>
  </r>
  <r>
    <n v="1614"/>
    <s v="BN5674724"/>
    <x v="178"/>
    <x v="2"/>
    <x v="1"/>
    <x v="6"/>
    <n v="4"/>
    <n v="118771.96"/>
    <x v="2"/>
    <n v="1"/>
    <n v="1"/>
    <n v="105533.96"/>
    <x v="1"/>
    <x v="3"/>
    <x v="2"/>
    <n v="1"/>
    <x v="1"/>
    <x v="0"/>
    <x v="3"/>
    <x v="1"/>
  </r>
  <r>
    <n v="1615"/>
    <s v="BN5645950"/>
    <x v="270"/>
    <x v="0"/>
    <x v="1"/>
    <x v="62"/>
    <n v="10"/>
    <n v="0"/>
    <x v="1"/>
    <n v="1"/>
    <n v="1"/>
    <n v="81514.06"/>
    <x v="1"/>
    <x v="0"/>
    <x v="1"/>
    <n v="4"/>
    <x v="0"/>
    <x v="1"/>
    <x v="2"/>
    <x v="1"/>
  </r>
  <r>
    <n v="1616"/>
    <s v="BN5722491"/>
    <x v="99"/>
    <x v="2"/>
    <x v="0"/>
    <x v="29"/>
    <n v="7"/>
    <n v="195913"/>
    <x v="0"/>
    <n v="1"/>
    <n v="1"/>
    <n v="164966.26999999999"/>
    <x v="1"/>
    <x v="2"/>
    <x v="2"/>
    <n v="3"/>
    <x v="3"/>
    <x v="2"/>
    <x v="3"/>
    <x v="0"/>
  </r>
  <r>
    <n v="1617"/>
    <s v="BN5665608"/>
    <x v="165"/>
    <x v="0"/>
    <x v="0"/>
    <x v="23"/>
    <n v="5"/>
    <n v="0"/>
    <x v="2"/>
    <n v="1"/>
    <n v="1"/>
    <n v="23631.55"/>
    <x v="1"/>
    <x v="0"/>
    <x v="1"/>
    <n v="2"/>
    <x v="0"/>
    <x v="3"/>
    <x v="2"/>
    <x v="1"/>
  </r>
  <r>
    <n v="1618"/>
    <s v="BN5800975"/>
    <x v="186"/>
    <x v="1"/>
    <x v="0"/>
    <x v="20"/>
    <n v="5"/>
    <n v="0"/>
    <x v="2"/>
    <n v="0"/>
    <n v="1"/>
    <n v="105433.53"/>
    <x v="1"/>
    <x v="1"/>
    <x v="0"/>
    <n v="2"/>
    <x v="0"/>
    <x v="0"/>
    <x v="0"/>
    <x v="1"/>
  </r>
  <r>
    <n v="1619"/>
    <s v="BN5662868"/>
    <x v="351"/>
    <x v="0"/>
    <x v="1"/>
    <x v="7"/>
    <n v="9"/>
    <n v="282447.35999999999"/>
    <x v="2"/>
    <n v="1"/>
    <n v="0"/>
    <n v="90591.15"/>
    <x v="1"/>
    <x v="2"/>
    <x v="2"/>
    <n v="4"/>
    <x v="2"/>
    <x v="1"/>
    <x v="3"/>
    <x v="1"/>
  </r>
  <r>
    <n v="1620"/>
    <s v="BN5770222"/>
    <x v="52"/>
    <x v="0"/>
    <x v="1"/>
    <x v="56"/>
    <n v="11"/>
    <n v="303525.48"/>
    <x v="0"/>
    <n v="0"/>
    <n v="1"/>
    <n v="127014.32"/>
    <x v="1"/>
    <x v="2"/>
    <x v="2"/>
    <n v="4"/>
    <x v="2"/>
    <x v="0"/>
    <x v="3"/>
    <x v="0"/>
  </r>
  <r>
    <n v="1621"/>
    <s v="BN5657299"/>
    <x v="170"/>
    <x v="2"/>
    <x v="1"/>
    <x v="3"/>
    <n v="2"/>
    <n v="283499.48"/>
    <x v="2"/>
    <n v="0"/>
    <n v="1"/>
    <n v="90905.26"/>
    <x v="1"/>
    <x v="2"/>
    <x v="0"/>
    <n v="1"/>
    <x v="2"/>
    <x v="1"/>
    <x v="0"/>
    <x v="1"/>
  </r>
  <r>
    <n v="1622"/>
    <s v="BN5777710"/>
    <x v="156"/>
    <x v="1"/>
    <x v="1"/>
    <x v="16"/>
    <n v="6"/>
    <n v="150150.28"/>
    <x v="0"/>
    <n v="1"/>
    <n v="1"/>
    <n v="8651.92"/>
    <x v="0"/>
    <x v="2"/>
    <x v="0"/>
    <n v="2"/>
    <x v="1"/>
    <x v="3"/>
    <x v="1"/>
    <x v="0"/>
  </r>
  <r>
    <n v="1623"/>
    <s v="BN5783868"/>
    <x v="351"/>
    <x v="0"/>
    <x v="0"/>
    <x v="11"/>
    <n v="5"/>
    <n v="331372.21999999997"/>
    <x v="2"/>
    <n v="1"/>
    <n v="0"/>
    <n v="15467.98"/>
    <x v="1"/>
    <x v="2"/>
    <x v="2"/>
    <n v="2"/>
    <x v="2"/>
    <x v="3"/>
    <x v="3"/>
    <x v="1"/>
  </r>
  <r>
    <n v="1624"/>
    <s v="BN5804429"/>
    <x v="114"/>
    <x v="0"/>
    <x v="1"/>
    <x v="16"/>
    <n v="3"/>
    <n v="0"/>
    <x v="0"/>
    <n v="1"/>
    <n v="0"/>
    <n v="79915.28"/>
    <x v="1"/>
    <x v="0"/>
    <x v="0"/>
    <n v="1"/>
    <x v="0"/>
    <x v="1"/>
    <x v="1"/>
    <x v="0"/>
  </r>
  <r>
    <n v="1625"/>
    <s v="BN5681671"/>
    <x v="145"/>
    <x v="1"/>
    <x v="0"/>
    <x v="11"/>
    <n v="11"/>
    <n v="0"/>
    <x v="2"/>
    <n v="1"/>
    <n v="0"/>
    <n v="69361.95"/>
    <x v="1"/>
    <x v="1"/>
    <x v="2"/>
    <n v="4"/>
    <x v="0"/>
    <x v="1"/>
    <x v="3"/>
    <x v="1"/>
  </r>
  <r>
    <n v="1626"/>
    <s v="BN5630234"/>
    <x v="212"/>
    <x v="0"/>
    <x v="1"/>
    <x v="4"/>
    <n v="4"/>
    <n v="0"/>
    <x v="2"/>
    <n v="1"/>
    <n v="0"/>
    <n v="86935.08"/>
    <x v="1"/>
    <x v="2"/>
    <x v="0"/>
    <n v="1"/>
    <x v="0"/>
    <x v="1"/>
    <x v="0"/>
    <x v="1"/>
  </r>
  <r>
    <n v="1627"/>
    <s v="BN5588161"/>
    <x v="363"/>
    <x v="0"/>
    <x v="0"/>
    <x v="34"/>
    <n v="1"/>
    <n v="0"/>
    <x v="2"/>
    <n v="1"/>
    <n v="1"/>
    <n v="7597.83"/>
    <x v="0"/>
    <x v="0"/>
    <x v="2"/>
    <n v="1"/>
    <x v="0"/>
    <x v="3"/>
    <x v="3"/>
    <x v="1"/>
  </r>
  <r>
    <n v="1628"/>
    <s v="BN5591845"/>
    <x v="212"/>
    <x v="0"/>
    <x v="1"/>
    <x v="15"/>
    <n v="6"/>
    <n v="185923.22"/>
    <x v="0"/>
    <n v="1"/>
    <n v="0"/>
    <n v="116957.6"/>
    <x v="1"/>
    <x v="2"/>
    <x v="2"/>
    <n v="2"/>
    <x v="1"/>
    <x v="0"/>
    <x v="4"/>
    <x v="0"/>
  </r>
  <r>
    <n v="1629"/>
    <s v="BN5810260"/>
    <x v="172"/>
    <x v="1"/>
    <x v="0"/>
    <x v="33"/>
    <n v="10"/>
    <n v="0"/>
    <x v="2"/>
    <n v="0"/>
    <n v="1"/>
    <n v="157884.82999999999"/>
    <x v="1"/>
    <x v="2"/>
    <x v="2"/>
    <n v="4"/>
    <x v="0"/>
    <x v="2"/>
    <x v="3"/>
    <x v="1"/>
  </r>
  <r>
    <n v="1630"/>
    <s v="BN5595216"/>
    <x v="328"/>
    <x v="2"/>
    <x v="1"/>
    <x v="17"/>
    <n v="6"/>
    <n v="261625.82"/>
    <x v="0"/>
    <n v="1"/>
    <n v="1"/>
    <n v="77981.539999999994"/>
    <x v="0"/>
    <x v="3"/>
    <x v="1"/>
    <n v="2"/>
    <x v="2"/>
    <x v="1"/>
    <x v="2"/>
    <x v="0"/>
  </r>
  <r>
    <n v="1631"/>
    <s v="BN5634863"/>
    <x v="67"/>
    <x v="2"/>
    <x v="1"/>
    <x v="38"/>
    <n v="9"/>
    <n v="214349.16"/>
    <x v="0"/>
    <n v="1"/>
    <n v="1"/>
    <n v="126369.55"/>
    <x v="0"/>
    <x v="2"/>
    <x v="1"/>
    <n v="4"/>
    <x v="3"/>
    <x v="0"/>
    <x v="2"/>
    <x v="0"/>
  </r>
  <r>
    <n v="1632"/>
    <s v="BN5685285"/>
    <x v="400"/>
    <x v="1"/>
    <x v="1"/>
    <x v="41"/>
    <n v="2"/>
    <n v="305354.96000000002"/>
    <x v="0"/>
    <n v="1"/>
    <n v="1"/>
    <n v="191973.49"/>
    <x v="0"/>
    <x v="1"/>
    <x v="1"/>
    <n v="1"/>
    <x v="2"/>
    <x v="2"/>
    <x v="2"/>
    <x v="0"/>
  </r>
  <r>
    <n v="1633"/>
    <s v="BN5745740"/>
    <x v="363"/>
    <x v="0"/>
    <x v="1"/>
    <x v="33"/>
    <n v="4"/>
    <n v="264011.53999999998"/>
    <x v="0"/>
    <n v="1"/>
    <n v="0"/>
    <n v="142940.39000000001"/>
    <x v="1"/>
    <x v="0"/>
    <x v="2"/>
    <n v="1"/>
    <x v="2"/>
    <x v="0"/>
    <x v="3"/>
    <x v="0"/>
  </r>
  <r>
    <n v="1634"/>
    <s v="BN5755781"/>
    <x v="101"/>
    <x v="0"/>
    <x v="1"/>
    <x v="12"/>
    <n v="8"/>
    <n v="0"/>
    <x v="0"/>
    <n v="0"/>
    <n v="0"/>
    <n v="48869.67"/>
    <x v="1"/>
    <x v="1"/>
    <x v="3"/>
    <n v="3"/>
    <x v="0"/>
    <x v="3"/>
    <x v="1"/>
    <x v="0"/>
  </r>
  <r>
    <n v="1635"/>
    <s v="BN5735135"/>
    <x v="242"/>
    <x v="1"/>
    <x v="0"/>
    <x v="51"/>
    <n v="6"/>
    <n v="0"/>
    <x v="2"/>
    <n v="1"/>
    <n v="1"/>
    <n v="73131.73"/>
    <x v="1"/>
    <x v="2"/>
    <x v="2"/>
    <n v="2"/>
    <x v="0"/>
    <x v="1"/>
    <x v="3"/>
    <x v="1"/>
  </r>
  <r>
    <n v="1636"/>
    <s v="BN5604717"/>
    <x v="151"/>
    <x v="0"/>
    <x v="0"/>
    <x v="19"/>
    <n v="8"/>
    <n v="254611"/>
    <x v="0"/>
    <n v="1"/>
    <n v="1"/>
    <n v="120037.36"/>
    <x v="1"/>
    <x v="1"/>
    <x v="3"/>
    <n v="3"/>
    <x v="3"/>
    <x v="0"/>
    <x v="4"/>
    <x v="0"/>
  </r>
  <r>
    <n v="1637"/>
    <s v="BN5718857"/>
    <x v="391"/>
    <x v="0"/>
    <x v="0"/>
    <x v="24"/>
    <n v="7"/>
    <n v="0"/>
    <x v="2"/>
    <n v="1"/>
    <n v="0"/>
    <n v="193995.37"/>
    <x v="1"/>
    <x v="1"/>
    <x v="3"/>
    <n v="3"/>
    <x v="0"/>
    <x v="2"/>
    <x v="1"/>
    <x v="1"/>
  </r>
  <r>
    <n v="1638"/>
    <s v="BN5678539"/>
    <x v="100"/>
    <x v="1"/>
    <x v="0"/>
    <x v="8"/>
    <n v="1"/>
    <n v="0"/>
    <x v="2"/>
    <n v="0"/>
    <n v="0"/>
    <n v="179453.66"/>
    <x v="1"/>
    <x v="1"/>
    <x v="2"/>
    <n v="1"/>
    <x v="0"/>
    <x v="2"/>
    <x v="4"/>
    <x v="1"/>
  </r>
  <r>
    <n v="1639"/>
    <s v="BN5571463"/>
    <x v="3"/>
    <x v="0"/>
    <x v="1"/>
    <x v="2"/>
    <n v="10"/>
    <n v="0"/>
    <x v="0"/>
    <n v="1"/>
    <n v="0"/>
    <n v="80963.92"/>
    <x v="1"/>
    <x v="2"/>
    <x v="0"/>
    <n v="4"/>
    <x v="0"/>
    <x v="1"/>
    <x v="1"/>
    <x v="0"/>
  </r>
  <r>
    <n v="1640"/>
    <s v="BN5722966"/>
    <x v="283"/>
    <x v="2"/>
    <x v="1"/>
    <x v="15"/>
    <n v="9"/>
    <n v="340582.44"/>
    <x v="2"/>
    <n v="0"/>
    <n v="1"/>
    <n v="15658.99"/>
    <x v="1"/>
    <x v="1"/>
    <x v="2"/>
    <n v="4"/>
    <x v="2"/>
    <x v="3"/>
    <x v="4"/>
    <x v="1"/>
  </r>
  <r>
    <n v="1641"/>
    <s v="BN5661441"/>
    <x v="202"/>
    <x v="1"/>
    <x v="1"/>
    <x v="40"/>
    <n v="6"/>
    <n v="205124.46"/>
    <x v="0"/>
    <n v="1"/>
    <n v="0"/>
    <n v="92708.1"/>
    <x v="1"/>
    <x v="1"/>
    <x v="1"/>
    <n v="2"/>
    <x v="3"/>
    <x v="1"/>
    <x v="2"/>
    <x v="0"/>
  </r>
  <r>
    <n v="1642"/>
    <s v="BN5754090"/>
    <x v="170"/>
    <x v="1"/>
    <x v="1"/>
    <x v="47"/>
    <n v="3"/>
    <n v="222122.02"/>
    <x v="2"/>
    <n v="0"/>
    <n v="0"/>
    <n v="26542.17"/>
    <x v="1"/>
    <x v="2"/>
    <x v="1"/>
    <n v="1"/>
    <x v="3"/>
    <x v="3"/>
    <x v="2"/>
    <x v="1"/>
  </r>
  <r>
    <n v="1643"/>
    <s v="BN5683457"/>
    <x v="216"/>
    <x v="1"/>
    <x v="1"/>
    <x v="46"/>
    <n v="4"/>
    <n v="0"/>
    <x v="0"/>
    <n v="1"/>
    <n v="1"/>
    <n v="65010.74"/>
    <x v="1"/>
    <x v="0"/>
    <x v="1"/>
    <n v="1"/>
    <x v="0"/>
    <x v="1"/>
    <x v="2"/>
    <x v="0"/>
  </r>
  <r>
    <n v="1644"/>
    <s v="BN5707961"/>
    <x v="130"/>
    <x v="0"/>
    <x v="0"/>
    <x v="10"/>
    <n v="5"/>
    <n v="248758.28"/>
    <x v="0"/>
    <n v="1"/>
    <n v="0"/>
    <n v="106892.91"/>
    <x v="1"/>
    <x v="0"/>
    <x v="3"/>
    <n v="2"/>
    <x v="3"/>
    <x v="0"/>
    <x v="4"/>
    <x v="0"/>
  </r>
  <r>
    <n v="1645"/>
    <s v="BN5701022"/>
    <x v="118"/>
    <x v="0"/>
    <x v="0"/>
    <x v="24"/>
    <n v="8"/>
    <n v="0"/>
    <x v="0"/>
    <n v="1"/>
    <n v="1"/>
    <n v="185210.63"/>
    <x v="1"/>
    <x v="2"/>
    <x v="3"/>
    <n v="3"/>
    <x v="0"/>
    <x v="2"/>
    <x v="1"/>
    <x v="0"/>
  </r>
  <r>
    <n v="1646"/>
    <s v="BN5600023"/>
    <x v="77"/>
    <x v="2"/>
    <x v="0"/>
    <x v="1"/>
    <n v="4"/>
    <n v="115491.52"/>
    <x v="0"/>
    <n v="1"/>
    <n v="0"/>
    <n v="4035.46"/>
    <x v="1"/>
    <x v="1"/>
    <x v="0"/>
    <n v="1"/>
    <x v="1"/>
    <x v="3"/>
    <x v="0"/>
    <x v="0"/>
  </r>
  <r>
    <n v="1647"/>
    <s v="BN5651446"/>
    <x v="275"/>
    <x v="2"/>
    <x v="0"/>
    <x v="5"/>
    <n v="6"/>
    <n v="258587.48"/>
    <x v="0"/>
    <n v="1"/>
    <n v="0"/>
    <n v="177805.44"/>
    <x v="0"/>
    <x v="1"/>
    <x v="1"/>
    <n v="2"/>
    <x v="2"/>
    <x v="2"/>
    <x v="2"/>
    <x v="0"/>
  </r>
  <r>
    <n v="1648"/>
    <s v="BN5777817"/>
    <x v="171"/>
    <x v="0"/>
    <x v="0"/>
    <x v="13"/>
    <n v="8"/>
    <n v="0"/>
    <x v="2"/>
    <n v="1"/>
    <n v="1"/>
    <n v="68831.72"/>
    <x v="1"/>
    <x v="2"/>
    <x v="1"/>
    <n v="3"/>
    <x v="0"/>
    <x v="1"/>
    <x v="0"/>
    <x v="1"/>
  </r>
  <r>
    <n v="1649"/>
    <s v="BN5655487"/>
    <x v="47"/>
    <x v="2"/>
    <x v="0"/>
    <x v="20"/>
    <n v="9"/>
    <n v="301554.2"/>
    <x v="0"/>
    <n v="1"/>
    <n v="0"/>
    <n v="114732.62"/>
    <x v="1"/>
    <x v="2"/>
    <x v="0"/>
    <n v="4"/>
    <x v="2"/>
    <x v="0"/>
    <x v="0"/>
    <x v="0"/>
  </r>
  <r>
    <n v="1650"/>
    <s v="BN5569336"/>
    <x v="204"/>
    <x v="1"/>
    <x v="1"/>
    <x v="1"/>
    <n v="5"/>
    <n v="0"/>
    <x v="2"/>
    <n v="1"/>
    <n v="0"/>
    <n v="22299.27"/>
    <x v="1"/>
    <x v="3"/>
    <x v="0"/>
    <n v="2"/>
    <x v="0"/>
    <x v="3"/>
    <x v="0"/>
    <x v="1"/>
  </r>
  <r>
    <n v="1651"/>
    <s v="BN5718019"/>
    <x v="107"/>
    <x v="0"/>
    <x v="1"/>
    <x v="10"/>
    <n v="7"/>
    <n v="0"/>
    <x v="2"/>
    <n v="0"/>
    <n v="0"/>
    <n v="197283.20000000001"/>
    <x v="1"/>
    <x v="0"/>
    <x v="3"/>
    <n v="3"/>
    <x v="0"/>
    <x v="2"/>
    <x v="4"/>
    <x v="1"/>
  </r>
  <r>
    <n v="1652"/>
    <s v="BN5584980"/>
    <x v="177"/>
    <x v="1"/>
    <x v="1"/>
    <x v="8"/>
    <n v="10"/>
    <n v="217264.96"/>
    <x v="0"/>
    <n v="1"/>
    <n v="1"/>
    <n v="179485.96"/>
    <x v="0"/>
    <x v="0"/>
    <x v="2"/>
    <n v="4"/>
    <x v="3"/>
    <x v="2"/>
    <x v="4"/>
    <x v="0"/>
  </r>
  <r>
    <n v="1653"/>
    <s v="BN5675414"/>
    <x v="15"/>
    <x v="0"/>
    <x v="1"/>
    <x v="49"/>
    <n v="6"/>
    <n v="307722.2"/>
    <x v="0"/>
    <n v="1"/>
    <n v="1"/>
    <n v="17699.48"/>
    <x v="1"/>
    <x v="0"/>
    <x v="1"/>
    <n v="2"/>
    <x v="2"/>
    <x v="3"/>
    <x v="2"/>
    <x v="0"/>
  </r>
  <r>
    <n v="1654"/>
    <s v="BN5633146"/>
    <x v="365"/>
    <x v="0"/>
    <x v="1"/>
    <x v="27"/>
    <n v="2"/>
    <n v="200749.16"/>
    <x v="0"/>
    <n v="1"/>
    <n v="0"/>
    <n v="118490.8"/>
    <x v="0"/>
    <x v="1"/>
    <x v="1"/>
    <n v="1"/>
    <x v="3"/>
    <x v="0"/>
    <x v="2"/>
    <x v="0"/>
  </r>
  <r>
    <n v="1655"/>
    <s v="BN5667047"/>
    <x v="401"/>
    <x v="0"/>
    <x v="1"/>
    <x v="15"/>
    <n v="9"/>
    <n v="0"/>
    <x v="2"/>
    <n v="0"/>
    <n v="0"/>
    <n v="133292.94"/>
    <x v="1"/>
    <x v="1"/>
    <x v="2"/>
    <n v="4"/>
    <x v="0"/>
    <x v="0"/>
    <x v="4"/>
    <x v="1"/>
  </r>
  <r>
    <n v="1656"/>
    <s v="BN5659018"/>
    <x v="22"/>
    <x v="0"/>
    <x v="0"/>
    <x v="40"/>
    <n v="10"/>
    <n v="122393.08"/>
    <x v="0"/>
    <n v="1"/>
    <n v="0"/>
    <n v="58170.239999999998"/>
    <x v="1"/>
    <x v="2"/>
    <x v="1"/>
    <n v="4"/>
    <x v="1"/>
    <x v="1"/>
    <x v="2"/>
    <x v="0"/>
  </r>
  <r>
    <n v="1657"/>
    <s v="BN5575322"/>
    <x v="61"/>
    <x v="2"/>
    <x v="1"/>
    <x v="8"/>
    <n v="7"/>
    <n v="233783.44"/>
    <x v="0"/>
    <n v="1"/>
    <n v="0"/>
    <n v="107137.3"/>
    <x v="1"/>
    <x v="1"/>
    <x v="2"/>
    <n v="3"/>
    <x v="3"/>
    <x v="0"/>
    <x v="4"/>
    <x v="0"/>
  </r>
  <r>
    <n v="1658"/>
    <s v="BN5752255"/>
    <x v="134"/>
    <x v="2"/>
    <x v="0"/>
    <x v="41"/>
    <n v="7"/>
    <n v="267313.82"/>
    <x v="1"/>
    <n v="1"/>
    <n v="0"/>
    <n v="145071.32999999999"/>
    <x v="0"/>
    <x v="2"/>
    <x v="1"/>
    <n v="3"/>
    <x v="2"/>
    <x v="0"/>
    <x v="2"/>
    <x v="1"/>
  </r>
  <r>
    <n v="1659"/>
    <s v="BN5654764"/>
    <x v="256"/>
    <x v="0"/>
    <x v="1"/>
    <x v="4"/>
    <n v="3"/>
    <n v="185823.04"/>
    <x v="0"/>
    <n v="0"/>
    <n v="1"/>
    <n v="85495.24"/>
    <x v="1"/>
    <x v="3"/>
    <x v="0"/>
    <n v="1"/>
    <x v="1"/>
    <x v="1"/>
    <x v="0"/>
    <x v="0"/>
  </r>
  <r>
    <n v="1660"/>
    <s v="BN5741342"/>
    <x v="212"/>
    <x v="1"/>
    <x v="0"/>
    <x v="8"/>
    <n v="10"/>
    <n v="239651.5"/>
    <x v="2"/>
    <n v="1"/>
    <n v="1"/>
    <n v="101139.3"/>
    <x v="1"/>
    <x v="2"/>
    <x v="2"/>
    <n v="4"/>
    <x v="3"/>
    <x v="0"/>
    <x v="4"/>
    <x v="1"/>
  </r>
  <r>
    <n v="1661"/>
    <s v="BN5682269"/>
    <x v="50"/>
    <x v="0"/>
    <x v="0"/>
    <x v="24"/>
    <n v="8"/>
    <n v="223705.68"/>
    <x v="2"/>
    <n v="1"/>
    <n v="0"/>
    <n v="10511.13"/>
    <x v="1"/>
    <x v="2"/>
    <x v="3"/>
    <n v="3"/>
    <x v="3"/>
    <x v="3"/>
    <x v="1"/>
    <x v="1"/>
  </r>
  <r>
    <n v="1662"/>
    <s v="BN5806360"/>
    <x v="239"/>
    <x v="2"/>
    <x v="1"/>
    <x v="15"/>
    <n v="1"/>
    <n v="213367.04000000001"/>
    <x v="2"/>
    <n v="1"/>
    <n v="1"/>
    <n v="137916.49"/>
    <x v="1"/>
    <x v="2"/>
    <x v="2"/>
    <n v="1"/>
    <x v="3"/>
    <x v="0"/>
    <x v="4"/>
    <x v="1"/>
  </r>
  <r>
    <n v="1663"/>
    <s v="BN5800142"/>
    <x v="160"/>
    <x v="2"/>
    <x v="1"/>
    <x v="20"/>
    <n v="8"/>
    <n v="278044.48"/>
    <x v="0"/>
    <n v="0"/>
    <n v="1"/>
    <n v="193383.13"/>
    <x v="1"/>
    <x v="2"/>
    <x v="0"/>
    <n v="3"/>
    <x v="2"/>
    <x v="2"/>
    <x v="0"/>
    <x v="0"/>
  </r>
  <r>
    <n v="1664"/>
    <s v="BN5663354"/>
    <x v="298"/>
    <x v="2"/>
    <x v="0"/>
    <x v="20"/>
    <n v="5"/>
    <n v="297142.14"/>
    <x v="0"/>
    <n v="1"/>
    <n v="0"/>
    <n v="189826.96"/>
    <x v="0"/>
    <x v="2"/>
    <x v="0"/>
    <n v="2"/>
    <x v="2"/>
    <x v="2"/>
    <x v="0"/>
    <x v="0"/>
  </r>
  <r>
    <n v="1665"/>
    <s v="BN5791904"/>
    <x v="89"/>
    <x v="0"/>
    <x v="1"/>
    <x v="37"/>
    <n v="5"/>
    <n v="0"/>
    <x v="0"/>
    <n v="0"/>
    <n v="1"/>
    <n v="144113.42000000001"/>
    <x v="1"/>
    <x v="3"/>
    <x v="1"/>
    <n v="2"/>
    <x v="0"/>
    <x v="0"/>
    <x v="2"/>
    <x v="0"/>
  </r>
  <r>
    <n v="1666"/>
    <s v="BN5774995"/>
    <x v="213"/>
    <x v="0"/>
    <x v="1"/>
    <x v="0"/>
    <n v="2"/>
    <n v="259553.44"/>
    <x v="2"/>
    <n v="0"/>
    <n v="1"/>
    <n v="143538.51"/>
    <x v="1"/>
    <x v="3"/>
    <x v="0"/>
    <n v="1"/>
    <x v="2"/>
    <x v="0"/>
    <x v="0"/>
    <x v="1"/>
  </r>
  <r>
    <n v="1667"/>
    <s v="BN5579619"/>
    <x v="235"/>
    <x v="0"/>
    <x v="0"/>
    <x v="17"/>
    <n v="6"/>
    <n v="0"/>
    <x v="0"/>
    <n v="1"/>
    <n v="0"/>
    <n v="77677.14"/>
    <x v="0"/>
    <x v="0"/>
    <x v="1"/>
    <n v="2"/>
    <x v="0"/>
    <x v="1"/>
    <x v="2"/>
    <x v="0"/>
  </r>
  <r>
    <n v="1668"/>
    <s v="BN5718160"/>
    <x v="141"/>
    <x v="1"/>
    <x v="0"/>
    <x v="17"/>
    <n v="9"/>
    <n v="0"/>
    <x v="2"/>
    <n v="1"/>
    <n v="1"/>
    <n v="183717.94"/>
    <x v="1"/>
    <x v="0"/>
    <x v="1"/>
    <n v="4"/>
    <x v="0"/>
    <x v="2"/>
    <x v="2"/>
    <x v="1"/>
  </r>
  <r>
    <n v="1669"/>
    <s v="BN5755635"/>
    <x v="319"/>
    <x v="0"/>
    <x v="1"/>
    <x v="9"/>
    <n v="11"/>
    <n v="0"/>
    <x v="0"/>
    <n v="0"/>
    <n v="0"/>
    <n v="92180.62"/>
    <x v="1"/>
    <x v="1"/>
    <x v="2"/>
    <n v="4"/>
    <x v="0"/>
    <x v="1"/>
    <x v="3"/>
    <x v="0"/>
  </r>
  <r>
    <n v="1670"/>
    <s v="BN5582172"/>
    <x v="162"/>
    <x v="0"/>
    <x v="0"/>
    <x v="24"/>
    <n v="8"/>
    <n v="0"/>
    <x v="2"/>
    <n v="1"/>
    <n v="1"/>
    <n v="28690.9"/>
    <x v="1"/>
    <x v="1"/>
    <x v="3"/>
    <n v="3"/>
    <x v="0"/>
    <x v="3"/>
    <x v="1"/>
    <x v="1"/>
  </r>
  <r>
    <n v="1671"/>
    <s v="BN5716907"/>
    <x v="210"/>
    <x v="1"/>
    <x v="1"/>
    <x v="9"/>
    <n v="4"/>
    <n v="229479.84"/>
    <x v="0"/>
    <n v="1"/>
    <n v="0"/>
    <n v="85891.02"/>
    <x v="0"/>
    <x v="1"/>
    <x v="2"/>
    <n v="1"/>
    <x v="3"/>
    <x v="1"/>
    <x v="3"/>
    <x v="0"/>
  </r>
  <r>
    <n v="1672"/>
    <s v="BN5586793"/>
    <x v="165"/>
    <x v="2"/>
    <x v="1"/>
    <x v="1"/>
    <n v="3"/>
    <n v="245091.3"/>
    <x v="2"/>
    <n v="1"/>
    <n v="1"/>
    <n v="42050.239999999998"/>
    <x v="1"/>
    <x v="0"/>
    <x v="0"/>
    <n v="1"/>
    <x v="3"/>
    <x v="3"/>
    <x v="0"/>
    <x v="1"/>
  </r>
  <r>
    <n v="1673"/>
    <s v="BN5713767"/>
    <x v="368"/>
    <x v="0"/>
    <x v="0"/>
    <x v="24"/>
    <n v="7"/>
    <n v="0"/>
    <x v="2"/>
    <n v="1"/>
    <n v="0"/>
    <n v="110142.34"/>
    <x v="1"/>
    <x v="1"/>
    <x v="3"/>
    <n v="3"/>
    <x v="0"/>
    <x v="0"/>
    <x v="1"/>
    <x v="1"/>
  </r>
  <r>
    <n v="1674"/>
    <s v="BN5780748"/>
    <x v="79"/>
    <x v="2"/>
    <x v="0"/>
    <x v="28"/>
    <n v="2"/>
    <n v="263816.7"/>
    <x v="0"/>
    <n v="1"/>
    <n v="1"/>
    <n v="179269.79"/>
    <x v="1"/>
    <x v="0"/>
    <x v="2"/>
    <n v="1"/>
    <x v="2"/>
    <x v="2"/>
    <x v="3"/>
    <x v="0"/>
  </r>
  <r>
    <n v="1675"/>
    <s v="BN5675809"/>
    <x v="212"/>
    <x v="2"/>
    <x v="0"/>
    <x v="0"/>
    <n v="8"/>
    <n v="211445.38"/>
    <x v="0"/>
    <n v="1"/>
    <n v="1"/>
    <n v="90558.24"/>
    <x v="0"/>
    <x v="2"/>
    <x v="0"/>
    <n v="3"/>
    <x v="3"/>
    <x v="1"/>
    <x v="0"/>
    <x v="0"/>
  </r>
  <r>
    <n v="1676"/>
    <s v="BN5658372"/>
    <x v="347"/>
    <x v="1"/>
    <x v="1"/>
    <x v="19"/>
    <n v="11"/>
    <n v="0"/>
    <x v="2"/>
    <n v="1"/>
    <n v="0"/>
    <n v="162022.47"/>
    <x v="1"/>
    <x v="3"/>
    <x v="3"/>
    <n v="4"/>
    <x v="0"/>
    <x v="2"/>
    <x v="4"/>
    <x v="1"/>
  </r>
  <r>
    <n v="1677"/>
    <s v="BN5657970"/>
    <x v="359"/>
    <x v="1"/>
    <x v="0"/>
    <x v="4"/>
    <n v="9"/>
    <n v="0"/>
    <x v="1"/>
    <n v="1"/>
    <n v="0"/>
    <n v="66926.83"/>
    <x v="0"/>
    <x v="3"/>
    <x v="0"/>
    <n v="4"/>
    <x v="0"/>
    <x v="1"/>
    <x v="0"/>
    <x v="1"/>
  </r>
  <r>
    <n v="1678"/>
    <s v="BN5801680"/>
    <x v="347"/>
    <x v="1"/>
    <x v="0"/>
    <x v="20"/>
    <n v="9"/>
    <n v="0"/>
    <x v="2"/>
    <n v="1"/>
    <n v="0"/>
    <n v="108891.3"/>
    <x v="1"/>
    <x v="3"/>
    <x v="0"/>
    <n v="4"/>
    <x v="0"/>
    <x v="0"/>
    <x v="0"/>
    <x v="1"/>
  </r>
  <r>
    <n v="1679"/>
    <s v="BN5569091"/>
    <x v="275"/>
    <x v="0"/>
    <x v="0"/>
    <x v="56"/>
    <n v="5"/>
    <n v="165534.84"/>
    <x v="0"/>
    <n v="1"/>
    <n v="0"/>
    <n v="71811.899999999994"/>
    <x v="1"/>
    <x v="1"/>
    <x v="2"/>
    <n v="2"/>
    <x v="1"/>
    <x v="1"/>
    <x v="3"/>
    <x v="0"/>
  </r>
  <r>
    <n v="1680"/>
    <s v="BN5731391"/>
    <x v="170"/>
    <x v="0"/>
    <x v="0"/>
    <x v="0"/>
    <n v="2"/>
    <n v="175685.96"/>
    <x v="0"/>
    <n v="0"/>
    <n v="0"/>
    <n v="92223.59"/>
    <x v="1"/>
    <x v="2"/>
    <x v="0"/>
    <n v="1"/>
    <x v="1"/>
    <x v="1"/>
    <x v="0"/>
    <x v="0"/>
  </r>
  <r>
    <n v="1681"/>
    <s v="BN5811149"/>
    <x v="242"/>
    <x v="1"/>
    <x v="1"/>
    <x v="2"/>
    <n v="7"/>
    <n v="266522.26"/>
    <x v="0"/>
    <n v="1"/>
    <n v="1"/>
    <n v="78065.899999999994"/>
    <x v="1"/>
    <x v="2"/>
    <x v="0"/>
    <n v="3"/>
    <x v="2"/>
    <x v="1"/>
    <x v="1"/>
    <x v="0"/>
  </r>
  <r>
    <n v="1682"/>
    <s v="BN5746662"/>
    <x v="180"/>
    <x v="1"/>
    <x v="0"/>
    <x v="15"/>
    <n v="4"/>
    <n v="0"/>
    <x v="2"/>
    <n v="1"/>
    <n v="1"/>
    <n v="59679.9"/>
    <x v="1"/>
    <x v="2"/>
    <x v="2"/>
    <n v="1"/>
    <x v="0"/>
    <x v="1"/>
    <x v="4"/>
    <x v="1"/>
  </r>
  <r>
    <n v="1683"/>
    <s v="BN5662671"/>
    <x v="157"/>
    <x v="0"/>
    <x v="1"/>
    <x v="1"/>
    <n v="1"/>
    <n v="195850.22"/>
    <x v="0"/>
    <n v="1"/>
    <n v="0"/>
    <n v="85000.320000000007"/>
    <x v="1"/>
    <x v="0"/>
    <x v="0"/>
    <n v="1"/>
    <x v="3"/>
    <x v="1"/>
    <x v="0"/>
    <x v="0"/>
  </r>
  <r>
    <n v="1684"/>
    <s v="BN5709300"/>
    <x v="152"/>
    <x v="0"/>
    <x v="1"/>
    <x v="37"/>
    <n v="6"/>
    <n v="0"/>
    <x v="0"/>
    <n v="1"/>
    <n v="1"/>
    <n v="159808.95000000001"/>
    <x v="1"/>
    <x v="2"/>
    <x v="1"/>
    <n v="2"/>
    <x v="0"/>
    <x v="2"/>
    <x v="2"/>
    <x v="0"/>
  </r>
  <r>
    <n v="1685"/>
    <s v="BN5572006"/>
    <x v="225"/>
    <x v="0"/>
    <x v="0"/>
    <x v="9"/>
    <n v="8"/>
    <n v="280907.82"/>
    <x v="0"/>
    <n v="1"/>
    <n v="0"/>
    <n v="129001.3"/>
    <x v="1"/>
    <x v="0"/>
    <x v="2"/>
    <n v="3"/>
    <x v="2"/>
    <x v="0"/>
    <x v="3"/>
    <x v="0"/>
  </r>
  <r>
    <n v="1686"/>
    <s v="BN5713739"/>
    <x v="225"/>
    <x v="2"/>
    <x v="0"/>
    <x v="43"/>
    <n v="1"/>
    <n v="234712.38"/>
    <x v="0"/>
    <n v="0"/>
    <n v="0"/>
    <n v="113557.7"/>
    <x v="0"/>
    <x v="0"/>
    <x v="2"/>
    <n v="1"/>
    <x v="3"/>
    <x v="0"/>
    <x v="3"/>
    <x v="0"/>
  </r>
  <r>
    <n v="1687"/>
    <s v="BN5570118"/>
    <x v="119"/>
    <x v="1"/>
    <x v="1"/>
    <x v="18"/>
    <n v="6"/>
    <n v="0"/>
    <x v="2"/>
    <n v="1"/>
    <n v="1"/>
    <n v="147758.51"/>
    <x v="1"/>
    <x v="2"/>
    <x v="3"/>
    <n v="2"/>
    <x v="0"/>
    <x v="0"/>
    <x v="1"/>
    <x v="1"/>
  </r>
  <r>
    <n v="1688"/>
    <s v="BN5589261"/>
    <x v="4"/>
    <x v="1"/>
    <x v="1"/>
    <x v="24"/>
    <n v="5"/>
    <n v="274409.53999999998"/>
    <x v="0"/>
    <n v="1"/>
    <n v="1"/>
    <n v="28865.59"/>
    <x v="1"/>
    <x v="3"/>
    <x v="3"/>
    <n v="2"/>
    <x v="2"/>
    <x v="3"/>
    <x v="1"/>
    <x v="0"/>
  </r>
  <r>
    <n v="1689"/>
    <s v="BN5804523"/>
    <x v="51"/>
    <x v="0"/>
    <x v="0"/>
    <x v="1"/>
    <n v="2"/>
    <n v="0"/>
    <x v="2"/>
    <n v="0"/>
    <n v="1"/>
    <n v="160607.06"/>
    <x v="1"/>
    <x v="0"/>
    <x v="0"/>
    <n v="1"/>
    <x v="0"/>
    <x v="2"/>
    <x v="0"/>
    <x v="1"/>
  </r>
  <r>
    <n v="1690"/>
    <s v="BN5700767"/>
    <x v="362"/>
    <x v="1"/>
    <x v="1"/>
    <x v="12"/>
    <n v="9"/>
    <n v="0"/>
    <x v="0"/>
    <n v="1"/>
    <n v="0"/>
    <n v="100015.79"/>
    <x v="0"/>
    <x v="0"/>
    <x v="3"/>
    <n v="4"/>
    <x v="0"/>
    <x v="1"/>
    <x v="1"/>
    <x v="0"/>
  </r>
  <r>
    <n v="1691"/>
    <s v="BN5758749"/>
    <x v="64"/>
    <x v="1"/>
    <x v="1"/>
    <x v="18"/>
    <n v="4"/>
    <n v="108196.36"/>
    <x v="2"/>
    <n v="0"/>
    <n v="1"/>
    <n v="54478.52"/>
    <x v="1"/>
    <x v="2"/>
    <x v="3"/>
    <n v="1"/>
    <x v="1"/>
    <x v="1"/>
    <x v="1"/>
    <x v="1"/>
  </r>
  <r>
    <n v="1692"/>
    <s v="BN5772846"/>
    <x v="29"/>
    <x v="1"/>
    <x v="1"/>
    <x v="8"/>
    <n v="9"/>
    <n v="0"/>
    <x v="0"/>
    <n v="1"/>
    <n v="1"/>
    <n v="141677.32999999999"/>
    <x v="1"/>
    <x v="0"/>
    <x v="2"/>
    <n v="4"/>
    <x v="0"/>
    <x v="0"/>
    <x v="4"/>
    <x v="0"/>
  </r>
  <r>
    <n v="1693"/>
    <s v="BN5808919"/>
    <x v="198"/>
    <x v="0"/>
    <x v="1"/>
    <x v="51"/>
    <n v="8"/>
    <n v="227516.96"/>
    <x v="2"/>
    <n v="0"/>
    <n v="0"/>
    <n v="84077.6"/>
    <x v="1"/>
    <x v="0"/>
    <x v="2"/>
    <n v="3"/>
    <x v="3"/>
    <x v="1"/>
    <x v="3"/>
    <x v="1"/>
  </r>
  <r>
    <n v="1694"/>
    <s v="BN5689525"/>
    <x v="319"/>
    <x v="1"/>
    <x v="0"/>
    <x v="10"/>
    <n v="9"/>
    <n v="0"/>
    <x v="0"/>
    <n v="0"/>
    <n v="1"/>
    <n v="106981.03"/>
    <x v="1"/>
    <x v="1"/>
    <x v="3"/>
    <n v="4"/>
    <x v="0"/>
    <x v="0"/>
    <x v="4"/>
    <x v="0"/>
  </r>
  <r>
    <n v="1695"/>
    <s v="BN5744527"/>
    <x v="357"/>
    <x v="0"/>
    <x v="1"/>
    <x v="24"/>
    <n v="10"/>
    <n v="237273.84"/>
    <x v="0"/>
    <n v="1"/>
    <n v="1"/>
    <n v="73551.44"/>
    <x v="1"/>
    <x v="1"/>
    <x v="3"/>
    <n v="4"/>
    <x v="3"/>
    <x v="1"/>
    <x v="1"/>
    <x v="0"/>
  </r>
  <r>
    <n v="1696"/>
    <s v="BN5704163"/>
    <x v="77"/>
    <x v="0"/>
    <x v="1"/>
    <x v="10"/>
    <n v="8"/>
    <n v="0"/>
    <x v="2"/>
    <n v="0"/>
    <n v="0"/>
    <n v="115842.1"/>
    <x v="1"/>
    <x v="1"/>
    <x v="3"/>
    <n v="3"/>
    <x v="0"/>
    <x v="0"/>
    <x v="4"/>
    <x v="1"/>
  </r>
  <r>
    <n v="1697"/>
    <s v="BN5700168"/>
    <x v="90"/>
    <x v="2"/>
    <x v="1"/>
    <x v="4"/>
    <n v="9"/>
    <n v="190977.64"/>
    <x v="2"/>
    <n v="0"/>
    <n v="0"/>
    <n v="107013.59"/>
    <x v="1"/>
    <x v="3"/>
    <x v="0"/>
    <n v="4"/>
    <x v="1"/>
    <x v="0"/>
    <x v="0"/>
    <x v="1"/>
  </r>
  <r>
    <n v="1698"/>
    <s v="BN5669323"/>
    <x v="133"/>
    <x v="0"/>
    <x v="1"/>
    <x v="33"/>
    <n v="9"/>
    <n v="221659.04"/>
    <x v="2"/>
    <n v="0"/>
    <n v="0"/>
    <n v="24938.84"/>
    <x v="1"/>
    <x v="2"/>
    <x v="2"/>
    <n v="4"/>
    <x v="3"/>
    <x v="3"/>
    <x v="3"/>
    <x v="1"/>
  </r>
  <r>
    <n v="1699"/>
    <s v="BN5807508"/>
    <x v="122"/>
    <x v="2"/>
    <x v="1"/>
    <x v="21"/>
    <n v="8"/>
    <n v="288489.18"/>
    <x v="2"/>
    <n v="1"/>
    <n v="0"/>
    <n v="51113.14"/>
    <x v="1"/>
    <x v="1"/>
    <x v="1"/>
    <n v="3"/>
    <x v="2"/>
    <x v="1"/>
    <x v="2"/>
    <x v="1"/>
  </r>
  <r>
    <n v="1700"/>
    <s v="BN5664436"/>
    <x v="182"/>
    <x v="2"/>
    <x v="0"/>
    <x v="8"/>
    <n v="9"/>
    <n v="244043.84"/>
    <x v="2"/>
    <n v="1"/>
    <n v="0"/>
    <n v="33828.639999999999"/>
    <x v="1"/>
    <x v="2"/>
    <x v="2"/>
    <n v="4"/>
    <x v="3"/>
    <x v="3"/>
    <x v="4"/>
    <x v="1"/>
  </r>
  <r>
    <n v="1701"/>
    <s v="BN5642746"/>
    <x v="1"/>
    <x v="0"/>
    <x v="0"/>
    <x v="33"/>
    <n v="9"/>
    <n v="0"/>
    <x v="2"/>
    <n v="1"/>
    <n v="0"/>
    <n v="128875.86"/>
    <x v="1"/>
    <x v="0"/>
    <x v="2"/>
    <n v="4"/>
    <x v="0"/>
    <x v="0"/>
    <x v="3"/>
    <x v="1"/>
  </r>
  <r>
    <n v="1702"/>
    <s v="BN5605192"/>
    <x v="333"/>
    <x v="0"/>
    <x v="1"/>
    <x v="5"/>
    <n v="10"/>
    <n v="0"/>
    <x v="3"/>
    <n v="1"/>
    <n v="1"/>
    <n v="194700.81"/>
    <x v="0"/>
    <x v="3"/>
    <x v="1"/>
    <n v="4"/>
    <x v="0"/>
    <x v="2"/>
    <x v="2"/>
    <x v="1"/>
  </r>
  <r>
    <n v="1703"/>
    <s v="BN5713557"/>
    <x v="112"/>
    <x v="1"/>
    <x v="1"/>
    <x v="32"/>
    <n v="6"/>
    <n v="0"/>
    <x v="2"/>
    <n v="1"/>
    <n v="0"/>
    <n v="158974.45000000001"/>
    <x v="1"/>
    <x v="2"/>
    <x v="2"/>
    <n v="2"/>
    <x v="0"/>
    <x v="2"/>
    <x v="3"/>
    <x v="1"/>
  </r>
  <r>
    <n v="1704"/>
    <s v="BN5750379"/>
    <x v="254"/>
    <x v="2"/>
    <x v="1"/>
    <x v="0"/>
    <n v="2"/>
    <n v="171679.24"/>
    <x v="0"/>
    <n v="1"/>
    <n v="0"/>
    <n v="198182.73"/>
    <x v="1"/>
    <x v="3"/>
    <x v="0"/>
    <n v="1"/>
    <x v="1"/>
    <x v="2"/>
    <x v="0"/>
    <x v="0"/>
  </r>
  <r>
    <n v="1705"/>
    <s v="BN5738967"/>
    <x v="222"/>
    <x v="0"/>
    <x v="0"/>
    <x v="6"/>
    <n v="5"/>
    <n v="193949.94"/>
    <x v="0"/>
    <n v="0"/>
    <n v="1"/>
    <n v="141404.07"/>
    <x v="1"/>
    <x v="2"/>
    <x v="2"/>
    <n v="2"/>
    <x v="1"/>
    <x v="0"/>
    <x v="3"/>
    <x v="0"/>
  </r>
  <r>
    <n v="1706"/>
    <s v="BN5612684"/>
    <x v="375"/>
    <x v="0"/>
    <x v="1"/>
    <x v="12"/>
    <n v="5"/>
    <n v="296344.88"/>
    <x v="0"/>
    <n v="1"/>
    <n v="1"/>
    <n v="4175.68"/>
    <x v="1"/>
    <x v="1"/>
    <x v="3"/>
    <n v="2"/>
    <x v="2"/>
    <x v="3"/>
    <x v="1"/>
    <x v="0"/>
  </r>
  <r>
    <n v="1707"/>
    <s v="BN5788396"/>
    <x v="355"/>
    <x v="1"/>
    <x v="1"/>
    <x v="16"/>
    <n v="1"/>
    <n v="0"/>
    <x v="0"/>
    <n v="1"/>
    <n v="0"/>
    <n v="126876.47"/>
    <x v="1"/>
    <x v="3"/>
    <x v="0"/>
    <n v="1"/>
    <x v="0"/>
    <x v="0"/>
    <x v="1"/>
    <x v="0"/>
  </r>
  <r>
    <n v="1708"/>
    <s v="BN5732745"/>
    <x v="193"/>
    <x v="0"/>
    <x v="0"/>
    <x v="20"/>
    <n v="6"/>
    <n v="0"/>
    <x v="2"/>
    <n v="1"/>
    <n v="0"/>
    <n v="41052.82"/>
    <x v="1"/>
    <x v="2"/>
    <x v="0"/>
    <n v="2"/>
    <x v="0"/>
    <x v="3"/>
    <x v="0"/>
    <x v="1"/>
  </r>
  <r>
    <n v="1709"/>
    <s v="BN5772805"/>
    <x v="3"/>
    <x v="0"/>
    <x v="0"/>
    <x v="23"/>
    <n v="3"/>
    <n v="0"/>
    <x v="0"/>
    <n v="0"/>
    <n v="0"/>
    <n v="105760.01"/>
    <x v="1"/>
    <x v="2"/>
    <x v="1"/>
    <n v="1"/>
    <x v="0"/>
    <x v="0"/>
    <x v="2"/>
    <x v="0"/>
  </r>
  <r>
    <n v="1710"/>
    <s v="BN5713756"/>
    <x v="4"/>
    <x v="1"/>
    <x v="1"/>
    <x v="33"/>
    <n v="3"/>
    <n v="0"/>
    <x v="2"/>
    <n v="0"/>
    <n v="1"/>
    <n v="27937.119999999999"/>
    <x v="1"/>
    <x v="3"/>
    <x v="2"/>
    <n v="1"/>
    <x v="0"/>
    <x v="3"/>
    <x v="3"/>
    <x v="1"/>
  </r>
  <r>
    <n v="1711"/>
    <s v="BN5567906"/>
    <x v="105"/>
    <x v="1"/>
    <x v="1"/>
    <x v="34"/>
    <n v="9"/>
    <n v="269533.7"/>
    <x v="0"/>
    <n v="1"/>
    <n v="0"/>
    <n v="79355.87"/>
    <x v="1"/>
    <x v="3"/>
    <x v="2"/>
    <n v="4"/>
    <x v="2"/>
    <x v="1"/>
    <x v="3"/>
    <x v="0"/>
  </r>
  <r>
    <n v="1712"/>
    <s v="BN5617516"/>
    <x v="4"/>
    <x v="2"/>
    <x v="1"/>
    <x v="33"/>
    <n v="6"/>
    <n v="246421.12"/>
    <x v="2"/>
    <n v="1"/>
    <n v="1"/>
    <n v="102180.27"/>
    <x v="1"/>
    <x v="3"/>
    <x v="2"/>
    <n v="2"/>
    <x v="3"/>
    <x v="0"/>
    <x v="3"/>
    <x v="1"/>
  </r>
  <r>
    <n v="1713"/>
    <s v="BN5744896"/>
    <x v="170"/>
    <x v="1"/>
    <x v="1"/>
    <x v="40"/>
    <n v="2"/>
    <n v="279774.02"/>
    <x v="0"/>
    <n v="1"/>
    <n v="1"/>
    <n v="95719.73"/>
    <x v="1"/>
    <x v="2"/>
    <x v="1"/>
    <n v="1"/>
    <x v="2"/>
    <x v="1"/>
    <x v="2"/>
    <x v="0"/>
  </r>
  <r>
    <n v="1714"/>
    <s v="BN5630332"/>
    <x v="177"/>
    <x v="0"/>
    <x v="1"/>
    <x v="4"/>
    <n v="10"/>
    <n v="299922.21999999997"/>
    <x v="0"/>
    <n v="1"/>
    <n v="0"/>
    <n v="57121.51"/>
    <x v="1"/>
    <x v="0"/>
    <x v="0"/>
    <n v="4"/>
    <x v="2"/>
    <x v="1"/>
    <x v="0"/>
    <x v="0"/>
  </r>
  <r>
    <n v="1715"/>
    <s v="BN5738741"/>
    <x v="87"/>
    <x v="2"/>
    <x v="1"/>
    <x v="13"/>
    <n v="7"/>
    <n v="305761.94"/>
    <x v="0"/>
    <n v="0"/>
    <n v="0"/>
    <n v="162478.10999999999"/>
    <x v="1"/>
    <x v="3"/>
    <x v="1"/>
    <n v="3"/>
    <x v="2"/>
    <x v="2"/>
    <x v="0"/>
    <x v="0"/>
  </r>
  <r>
    <n v="1716"/>
    <s v="BN5777938"/>
    <x v="99"/>
    <x v="2"/>
    <x v="1"/>
    <x v="3"/>
    <n v="10"/>
    <n v="217178.94"/>
    <x v="2"/>
    <n v="0"/>
    <n v="1"/>
    <n v="194808.51"/>
    <x v="1"/>
    <x v="2"/>
    <x v="0"/>
    <n v="4"/>
    <x v="3"/>
    <x v="2"/>
    <x v="0"/>
    <x v="1"/>
  </r>
  <r>
    <n v="1717"/>
    <s v="BN5799392"/>
    <x v="364"/>
    <x v="1"/>
    <x v="1"/>
    <x v="19"/>
    <n v="10"/>
    <n v="0"/>
    <x v="0"/>
    <n v="1"/>
    <n v="1"/>
    <n v="124045.65"/>
    <x v="1"/>
    <x v="3"/>
    <x v="3"/>
    <n v="4"/>
    <x v="0"/>
    <x v="0"/>
    <x v="4"/>
    <x v="0"/>
  </r>
  <r>
    <n v="1718"/>
    <s v="BN5684182"/>
    <x v="193"/>
    <x v="1"/>
    <x v="0"/>
    <x v="12"/>
    <n v="4"/>
    <n v="113348.96"/>
    <x v="0"/>
    <n v="1"/>
    <n v="0"/>
    <n v="17987.400000000001"/>
    <x v="0"/>
    <x v="2"/>
    <x v="3"/>
    <n v="1"/>
    <x v="1"/>
    <x v="3"/>
    <x v="1"/>
    <x v="0"/>
  </r>
  <r>
    <n v="1719"/>
    <s v="BN5762658"/>
    <x v="228"/>
    <x v="1"/>
    <x v="1"/>
    <x v="15"/>
    <n v="9"/>
    <n v="0"/>
    <x v="0"/>
    <n v="1"/>
    <n v="0"/>
    <n v="133653.38"/>
    <x v="1"/>
    <x v="0"/>
    <x v="2"/>
    <n v="4"/>
    <x v="0"/>
    <x v="0"/>
    <x v="4"/>
    <x v="0"/>
  </r>
  <r>
    <n v="1720"/>
    <s v="BN5746883"/>
    <x v="295"/>
    <x v="1"/>
    <x v="0"/>
    <x v="38"/>
    <n v="2"/>
    <n v="0"/>
    <x v="2"/>
    <n v="1"/>
    <n v="1"/>
    <n v="25101.17"/>
    <x v="1"/>
    <x v="3"/>
    <x v="1"/>
    <n v="1"/>
    <x v="0"/>
    <x v="3"/>
    <x v="2"/>
    <x v="1"/>
  </r>
  <r>
    <n v="1721"/>
    <s v="BN5724937"/>
    <x v="218"/>
    <x v="2"/>
    <x v="0"/>
    <x v="19"/>
    <n v="4"/>
    <n v="211327.12"/>
    <x v="2"/>
    <n v="0"/>
    <n v="1"/>
    <n v="33330.89"/>
    <x v="1"/>
    <x v="3"/>
    <x v="3"/>
    <n v="1"/>
    <x v="3"/>
    <x v="3"/>
    <x v="4"/>
    <x v="1"/>
  </r>
  <r>
    <n v="1722"/>
    <s v="BN5592029"/>
    <x v="48"/>
    <x v="0"/>
    <x v="0"/>
    <x v="2"/>
    <n v="8"/>
    <n v="0"/>
    <x v="2"/>
    <n v="1"/>
    <n v="0"/>
    <n v="2401.2600000000002"/>
    <x v="1"/>
    <x v="0"/>
    <x v="0"/>
    <n v="3"/>
    <x v="0"/>
    <x v="3"/>
    <x v="1"/>
    <x v="1"/>
  </r>
  <r>
    <n v="1723"/>
    <s v="BN5624304"/>
    <x v="362"/>
    <x v="1"/>
    <x v="0"/>
    <x v="33"/>
    <n v="6"/>
    <n v="201367.08"/>
    <x v="0"/>
    <n v="1"/>
    <n v="1"/>
    <n v="178361.04"/>
    <x v="1"/>
    <x v="0"/>
    <x v="2"/>
    <n v="2"/>
    <x v="3"/>
    <x v="2"/>
    <x v="3"/>
    <x v="0"/>
  </r>
  <r>
    <n v="1724"/>
    <s v="BN5567335"/>
    <x v="221"/>
    <x v="0"/>
    <x v="1"/>
    <x v="0"/>
    <n v="7"/>
    <n v="0"/>
    <x v="2"/>
    <n v="1"/>
    <n v="0"/>
    <n v="162697.93"/>
    <x v="1"/>
    <x v="0"/>
    <x v="0"/>
    <n v="3"/>
    <x v="0"/>
    <x v="2"/>
    <x v="0"/>
    <x v="1"/>
  </r>
  <r>
    <n v="1725"/>
    <s v="BN5612540"/>
    <x v="203"/>
    <x v="2"/>
    <x v="1"/>
    <x v="6"/>
    <n v="6"/>
    <n v="279083.15999999997"/>
    <x v="2"/>
    <n v="1"/>
    <n v="0"/>
    <n v="80607.33"/>
    <x v="1"/>
    <x v="0"/>
    <x v="2"/>
    <n v="2"/>
    <x v="2"/>
    <x v="1"/>
    <x v="3"/>
    <x v="1"/>
  </r>
  <r>
    <n v="1726"/>
    <s v="BN5574792"/>
    <x v="130"/>
    <x v="2"/>
    <x v="0"/>
    <x v="24"/>
    <n v="3"/>
    <n v="243603.44"/>
    <x v="2"/>
    <n v="0"/>
    <n v="1"/>
    <n v="23146.62"/>
    <x v="1"/>
    <x v="0"/>
    <x v="3"/>
    <n v="1"/>
    <x v="3"/>
    <x v="3"/>
    <x v="1"/>
    <x v="1"/>
  </r>
  <r>
    <n v="1727"/>
    <s v="BN5745020"/>
    <x v="43"/>
    <x v="2"/>
    <x v="1"/>
    <x v="16"/>
    <n v="6"/>
    <n v="224563.4"/>
    <x v="0"/>
    <n v="0"/>
    <n v="1"/>
    <n v="89893.6"/>
    <x v="1"/>
    <x v="3"/>
    <x v="0"/>
    <n v="2"/>
    <x v="3"/>
    <x v="1"/>
    <x v="1"/>
    <x v="0"/>
  </r>
  <r>
    <n v="1728"/>
    <s v="BN5734404"/>
    <x v="158"/>
    <x v="1"/>
    <x v="0"/>
    <x v="18"/>
    <n v="5"/>
    <n v="0"/>
    <x v="2"/>
    <n v="1"/>
    <n v="1"/>
    <n v="3173.31"/>
    <x v="1"/>
    <x v="2"/>
    <x v="3"/>
    <n v="2"/>
    <x v="0"/>
    <x v="3"/>
    <x v="1"/>
    <x v="1"/>
  </r>
  <r>
    <n v="1729"/>
    <s v="BN5675233"/>
    <x v="110"/>
    <x v="1"/>
    <x v="0"/>
    <x v="20"/>
    <n v="6"/>
    <n v="186999.64"/>
    <x v="2"/>
    <n v="0"/>
    <n v="0"/>
    <n v="123218.81"/>
    <x v="1"/>
    <x v="3"/>
    <x v="0"/>
    <n v="2"/>
    <x v="1"/>
    <x v="0"/>
    <x v="0"/>
    <x v="1"/>
  </r>
  <r>
    <n v="1730"/>
    <s v="BN5643737"/>
    <x v="45"/>
    <x v="0"/>
    <x v="1"/>
    <x v="19"/>
    <n v="1"/>
    <n v="264511.98"/>
    <x v="2"/>
    <n v="0"/>
    <n v="1"/>
    <n v="74588.41"/>
    <x v="1"/>
    <x v="0"/>
    <x v="3"/>
    <n v="1"/>
    <x v="2"/>
    <x v="1"/>
    <x v="4"/>
    <x v="1"/>
  </r>
  <r>
    <n v="1731"/>
    <s v="BN5643351"/>
    <x v="4"/>
    <x v="0"/>
    <x v="1"/>
    <x v="43"/>
    <n v="8"/>
    <n v="0"/>
    <x v="2"/>
    <n v="1"/>
    <n v="0"/>
    <n v="31288.77"/>
    <x v="1"/>
    <x v="3"/>
    <x v="2"/>
    <n v="3"/>
    <x v="0"/>
    <x v="3"/>
    <x v="3"/>
    <x v="1"/>
  </r>
  <r>
    <n v="1732"/>
    <s v="BN5721643"/>
    <x v="51"/>
    <x v="1"/>
    <x v="0"/>
    <x v="4"/>
    <n v="5"/>
    <n v="0"/>
    <x v="2"/>
    <n v="1"/>
    <n v="0"/>
    <n v="58561.31"/>
    <x v="1"/>
    <x v="0"/>
    <x v="0"/>
    <n v="2"/>
    <x v="0"/>
    <x v="1"/>
    <x v="0"/>
    <x v="1"/>
  </r>
  <r>
    <n v="1733"/>
    <s v="BN5680640"/>
    <x v="62"/>
    <x v="0"/>
    <x v="1"/>
    <x v="23"/>
    <n v="6"/>
    <n v="243946.56"/>
    <x v="0"/>
    <n v="1"/>
    <n v="0"/>
    <n v="148804.35999999999"/>
    <x v="1"/>
    <x v="3"/>
    <x v="1"/>
    <n v="2"/>
    <x v="3"/>
    <x v="0"/>
    <x v="2"/>
    <x v="0"/>
  </r>
  <r>
    <n v="1734"/>
    <s v="BN5752421"/>
    <x v="55"/>
    <x v="2"/>
    <x v="1"/>
    <x v="15"/>
    <n v="8"/>
    <n v="198925.6"/>
    <x v="2"/>
    <n v="1"/>
    <n v="1"/>
    <n v="51117.06"/>
    <x v="1"/>
    <x v="0"/>
    <x v="2"/>
    <n v="3"/>
    <x v="3"/>
    <x v="1"/>
    <x v="4"/>
    <x v="1"/>
  </r>
  <r>
    <n v="1735"/>
    <s v="BN5808759"/>
    <x v="320"/>
    <x v="2"/>
    <x v="0"/>
    <x v="29"/>
    <n v="4"/>
    <n v="331757.52"/>
    <x v="2"/>
    <n v="1"/>
    <n v="1"/>
    <n v="164537.17000000001"/>
    <x v="1"/>
    <x v="2"/>
    <x v="2"/>
    <n v="1"/>
    <x v="2"/>
    <x v="2"/>
    <x v="3"/>
    <x v="1"/>
  </r>
  <r>
    <n v="1736"/>
    <s v="BN5727164"/>
    <x v="207"/>
    <x v="0"/>
    <x v="1"/>
    <x v="33"/>
    <n v="9"/>
    <n v="234988.54"/>
    <x v="0"/>
    <n v="0"/>
    <n v="0"/>
    <n v="61977.82"/>
    <x v="1"/>
    <x v="0"/>
    <x v="2"/>
    <n v="4"/>
    <x v="3"/>
    <x v="1"/>
    <x v="3"/>
    <x v="0"/>
  </r>
  <r>
    <n v="1737"/>
    <s v="BN5663402"/>
    <x v="329"/>
    <x v="2"/>
    <x v="0"/>
    <x v="6"/>
    <n v="1"/>
    <n v="277154.68"/>
    <x v="0"/>
    <n v="1"/>
    <n v="0"/>
    <n v="193362.99"/>
    <x v="1"/>
    <x v="0"/>
    <x v="2"/>
    <n v="1"/>
    <x v="2"/>
    <x v="2"/>
    <x v="3"/>
    <x v="0"/>
  </r>
  <r>
    <n v="1738"/>
    <s v="BN5683590"/>
    <x v="86"/>
    <x v="1"/>
    <x v="1"/>
    <x v="2"/>
    <n v="10"/>
    <n v="0"/>
    <x v="0"/>
    <n v="1"/>
    <n v="1"/>
    <n v="47722.79"/>
    <x v="1"/>
    <x v="3"/>
    <x v="0"/>
    <n v="4"/>
    <x v="0"/>
    <x v="3"/>
    <x v="1"/>
    <x v="0"/>
  </r>
  <r>
    <n v="1739"/>
    <s v="BN5596327"/>
    <x v="315"/>
    <x v="1"/>
    <x v="1"/>
    <x v="1"/>
    <n v="9"/>
    <n v="215050.14"/>
    <x v="0"/>
    <n v="1"/>
    <n v="0"/>
    <n v="18510.41"/>
    <x v="1"/>
    <x v="3"/>
    <x v="0"/>
    <n v="4"/>
    <x v="3"/>
    <x v="3"/>
    <x v="0"/>
    <x v="0"/>
  </r>
  <r>
    <n v="1740"/>
    <s v="BN5730552"/>
    <x v="146"/>
    <x v="0"/>
    <x v="1"/>
    <x v="51"/>
    <n v="8"/>
    <n v="278449.84000000003"/>
    <x v="2"/>
    <n v="1"/>
    <n v="0"/>
    <n v="65057.71"/>
    <x v="1"/>
    <x v="2"/>
    <x v="2"/>
    <n v="3"/>
    <x v="2"/>
    <x v="1"/>
    <x v="3"/>
    <x v="1"/>
  </r>
  <r>
    <n v="1741"/>
    <s v="BN5672045"/>
    <x v="160"/>
    <x v="0"/>
    <x v="0"/>
    <x v="0"/>
    <n v="8"/>
    <n v="242907.26"/>
    <x v="0"/>
    <n v="0"/>
    <n v="0"/>
    <n v="46374.64"/>
    <x v="1"/>
    <x v="2"/>
    <x v="0"/>
    <n v="3"/>
    <x v="3"/>
    <x v="3"/>
    <x v="0"/>
    <x v="0"/>
  </r>
  <r>
    <n v="1742"/>
    <s v="BN5742551"/>
    <x v="201"/>
    <x v="0"/>
    <x v="0"/>
    <x v="11"/>
    <n v="5"/>
    <n v="0"/>
    <x v="2"/>
    <n v="0"/>
    <n v="1"/>
    <n v="42039.67"/>
    <x v="1"/>
    <x v="3"/>
    <x v="2"/>
    <n v="2"/>
    <x v="0"/>
    <x v="3"/>
    <x v="3"/>
    <x v="1"/>
  </r>
  <r>
    <n v="1743"/>
    <s v="BN5578516"/>
    <x v="116"/>
    <x v="2"/>
    <x v="0"/>
    <x v="41"/>
    <n v="2"/>
    <n v="154708.74"/>
    <x v="0"/>
    <n v="0"/>
    <n v="0"/>
    <n v="138192.98000000001"/>
    <x v="0"/>
    <x v="1"/>
    <x v="1"/>
    <n v="1"/>
    <x v="1"/>
    <x v="0"/>
    <x v="2"/>
    <x v="0"/>
  </r>
  <r>
    <n v="1744"/>
    <s v="BN5726001"/>
    <x v="12"/>
    <x v="0"/>
    <x v="1"/>
    <x v="20"/>
    <n v="7"/>
    <n v="0"/>
    <x v="0"/>
    <n v="1"/>
    <n v="1"/>
    <n v="22735.45"/>
    <x v="1"/>
    <x v="1"/>
    <x v="0"/>
    <n v="3"/>
    <x v="0"/>
    <x v="3"/>
    <x v="0"/>
    <x v="0"/>
  </r>
  <r>
    <n v="1745"/>
    <s v="BN5682446"/>
    <x v="4"/>
    <x v="0"/>
    <x v="0"/>
    <x v="2"/>
    <n v="8"/>
    <n v="158519.98000000001"/>
    <x v="0"/>
    <n v="0"/>
    <n v="1"/>
    <n v="186910.74"/>
    <x v="1"/>
    <x v="3"/>
    <x v="0"/>
    <n v="3"/>
    <x v="1"/>
    <x v="2"/>
    <x v="1"/>
    <x v="0"/>
  </r>
  <r>
    <n v="1746"/>
    <s v="BN5772908"/>
    <x v="312"/>
    <x v="0"/>
    <x v="1"/>
    <x v="33"/>
    <n v="3"/>
    <n v="232590.58"/>
    <x v="0"/>
    <n v="1"/>
    <n v="0"/>
    <n v="75285.47"/>
    <x v="1"/>
    <x v="1"/>
    <x v="2"/>
    <n v="1"/>
    <x v="3"/>
    <x v="1"/>
    <x v="3"/>
    <x v="0"/>
  </r>
  <r>
    <n v="1747"/>
    <s v="BN5765607"/>
    <x v="116"/>
    <x v="1"/>
    <x v="0"/>
    <x v="49"/>
    <n v="2"/>
    <n v="0"/>
    <x v="0"/>
    <n v="0"/>
    <n v="1"/>
    <n v="130260.11"/>
    <x v="0"/>
    <x v="1"/>
    <x v="1"/>
    <n v="1"/>
    <x v="0"/>
    <x v="0"/>
    <x v="2"/>
    <x v="0"/>
  </r>
  <r>
    <n v="1748"/>
    <s v="BN5659399"/>
    <x v="129"/>
    <x v="2"/>
    <x v="1"/>
    <x v="10"/>
    <n v="10"/>
    <n v="148619.62"/>
    <x v="0"/>
    <n v="1"/>
    <n v="0"/>
    <n v="15034.93"/>
    <x v="1"/>
    <x v="0"/>
    <x v="3"/>
    <n v="4"/>
    <x v="1"/>
    <x v="3"/>
    <x v="4"/>
    <x v="0"/>
  </r>
  <r>
    <n v="1749"/>
    <s v="BN5568876"/>
    <x v="106"/>
    <x v="2"/>
    <x v="1"/>
    <x v="10"/>
    <n v="3"/>
    <n v="305595.8"/>
    <x v="0"/>
    <n v="1"/>
    <n v="0"/>
    <n v="175709.4"/>
    <x v="0"/>
    <x v="2"/>
    <x v="3"/>
    <n v="1"/>
    <x v="2"/>
    <x v="2"/>
    <x v="4"/>
    <x v="0"/>
  </r>
  <r>
    <n v="1750"/>
    <s v="BN5703733"/>
    <x v="348"/>
    <x v="0"/>
    <x v="1"/>
    <x v="0"/>
    <n v="10"/>
    <n v="267402.14"/>
    <x v="2"/>
    <n v="1"/>
    <n v="0"/>
    <n v="101069.71"/>
    <x v="0"/>
    <x v="1"/>
    <x v="0"/>
    <n v="4"/>
    <x v="2"/>
    <x v="0"/>
    <x v="0"/>
    <x v="1"/>
  </r>
  <r>
    <n v="1751"/>
    <s v="BN5569323"/>
    <x v="51"/>
    <x v="2"/>
    <x v="0"/>
    <x v="19"/>
    <n v="8"/>
    <n v="228860.36"/>
    <x v="2"/>
    <n v="1"/>
    <n v="1"/>
    <n v="153012.13"/>
    <x v="1"/>
    <x v="0"/>
    <x v="3"/>
    <n v="3"/>
    <x v="3"/>
    <x v="2"/>
    <x v="4"/>
    <x v="1"/>
  </r>
  <r>
    <n v="1752"/>
    <s v="BN5632169"/>
    <x v="357"/>
    <x v="0"/>
    <x v="1"/>
    <x v="6"/>
    <n v="8"/>
    <n v="255009.14"/>
    <x v="0"/>
    <n v="0"/>
    <n v="0"/>
    <n v="86173.92"/>
    <x v="1"/>
    <x v="1"/>
    <x v="2"/>
    <n v="3"/>
    <x v="3"/>
    <x v="1"/>
    <x v="3"/>
    <x v="0"/>
  </r>
  <r>
    <n v="1753"/>
    <s v="BN5724379"/>
    <x v="199"/>
    <x v="2"/>
    <x v="0"/>
    <x v="1"/>
    <n v="3"/>
    <n v="168226.82"/>
    <x v="0"/>
    <n v="1"/>
    <n v="0"/>
    <n v="197548.63"/>
    <x v="1"/>
    <x v="3"/>
    <x v="0"/>
    <n v="1"/>
    <x v="1"/>
    <x v="2"/>
    <x v="0"/>
    <x v="0"/>
  </r>
  <r>
    <n v="1754"/>
    <s v="BN5777552"/>
    <x v="362"/>
    <x v="1"/>
    <x v="0"/>
    <x v="51"/>
    <n v="11"/>
    <n v="202253.32"/>
    <x v="2"/>
    <n v="0"/>
    <n v="0"/>
    <n v="37042.800000000003"/>
    <x v="1"/>
    <x v="0"/>
    <x v="2"/>
    <n v="4"/>
    <x v="3"/>
    <x v="3"/>
    <x v="3"/>
    <x v="1"/>
  </r>
  <r>
    <n v="1755"/>
    <s v="BN5802414"/>
    <x v="251"/>
    <x v="2"/>
    <x v="1"/>
    <x v="19"/>
    <n v="6"/>
    <n v="207129.66"/>
    <x v="2"/>
    <n v="1"/>
    <n v="0"/>
    <n v="121085.72"/>
    <x v="1"/>
    <x v="3"/>
    <x v="3"/>
    <n v="2"/>
    <x v="3"/>
    <x v="0"/>
    <x v="4"/>
    <x v="1"/>
  </r>
  <r>
    <n v="1756"/>
    <s v="BN5778323"/>
    <x v="30"/>
    <x v="1"/>
    <x v="0"/>
    <x v="37"/>
    <n v="8"/>
    <n v="0"/>
    <x v="0"/>
    <n v="0"/>
    <n v="1"/>
    <n v="194113.99"/>
    <x v="0"/>
    <x v="1"/>
    <x v="1"/>
    <n v="3"/>
    <x v="0"/>
    <x v="2"/>
    <x v="2"/>
    <x v="0"/>
  </r>
  <r>
    <n v="1757"/>
    <s v="BN5670615"/>
    <x v="153"/>
    <x v="0"/>
    <x v="1"/>
    <x v="24"/>
    <n v="3"/>
    <n v="336356.42"/>
    <x v="2"/>
    <n v="0"/>
    <n v="1"/>
    <n v="101273.23"/>
    <x v="1"/>
    <x v="0"/>
    <x v="3"/>
    <n v="1"/>
    <x v="2"/>
    <x v="0"/>
    <x v="1"/>
    <x v="1"/>
  </r>
  <r>
    <n v="1758"/>
    <s v="BN5704676"/>
    <x v="174"/>
    <x v="2"/>
    <x v="0"/>
    <x v="2"/>
    <n v="2"/>
    <n v="287806.21999999997"/>
    <x v="0"/>
    <n v="1"/>
    <n v="1"/>
    <n v="118711.75"/>
    <x v="0"/>
    <x v="1"/>
    <x v="0"/>
    <n v="1"/>
    <x v="2"/>
    <x v="0"/>
    <x v="1"/>
    <x v="0"/>
  </r>
  <r>
    <n v="1759"/>
    <s v="BN5645457"/>
    <x v="207"/>
    <x v="2"/>
    <x v="0"/>
    <x v="33"/>
    <n v="6"/>
    <n v="259507.38"/>
    <x v="0"/>
    <n v="1"/>
    <n v="0"/>
    <n v="582.53"/>
    <x v="1"/>
    <x v="0"/>
    <x v="2"/>
    <n v="2"/>
    <x v="2"/>
    <x v="3"/>
    <x v="3"/>
    <x v="0"/>
  </r>
  <r>
    <n v="1760"/>
    <s v="BN5757559"/>
    <x v="116"/>
    <x v="0"/>
    <x v="1"/>
    <x v="12"/>
    <n v="10"/>
    <n v="0"/>
    <x v="2"/>
    <n v="1"/>
    <n v="0"/>
    <n v="192381.21"/>
    <x v="1"/>
    <x v="1"/>
    <x v="3"/>
    <n v="4"/>
    <x v="0"/>
    <x v="2"/>
    <x v="1"/>
    <x v="1"/>
  </r>
  <r>
    <n v="1761"/>
    <s v="BN5701034"/>
    <x v="149"/>
    <x v="0"/>
    <x v="1"/>
    <x v="16"/>
    <n v="6"/>
    <n v="221282.36"/>
    <x v="0"/>
    <n v="0"/>
    <n v="1"/>
    <n v="136507.69"/>
    <x v="0"/>
    <x v="1"/>
    <x v="0"/>
    <n v="2"/>
    <x v="3"/>
    <x v="0"/>
    <x v="1"/>
    <x v="0"/>
  </r>
  <r>
    <n v="1762"/>
    <s v="BN5796226"/>
    <x v="172"/>
    <x v="0"/>
    <x v="0"/>
    <x v="18"/>
    <n v="5"/>
    <n v="333818.40000000002"/>
    <x v="2"/>
    <n v="1"/>
    <n v="0"/>
    <n v="138871.12"/>
    <x v="0"/>
    <x v="2"/>
    <x v="3"/>
    <n v="2"/>
    <x v="2"/>
    <x v="0"/>
    <x v="1"/>
    <x v="1"/>
  </r>
  <r>
    <n v="1763"/>
    <s v="BN5815573"/>
    <x v="110"/>
    <x v="0"/>
    <x v="0"/>
    <x v="10"/>
    <n v="2"/>
    <n v="308278.90000000002"/>
    <x v="0"/>
    <n v="1"/>
    <n v="1"/>
    <n v="60728.89"/>
    <x v="1"/>
    <x v="3"/>
    <x v="3"/>
    <n v="1"/>
    <x v="2"/>
    <x v="1"/>
    <x v="4"/>
    <x v="0"/>
  </r>
  <r>
    <n v="1764"/>
    <s v="BN5602757"/>
    <x v="131"/>
    <x v="0"/>
    <x v="1"/>
    <x v="16"/>
    <n v="8"/>
    <n v="194918.12"/>
    <x v="0"/>
    <n v="0"/>
    <n v="0"/>
    <n v="189175.71"/>
    <x v="1"/>
    <x v="2"/>
    <x v="0"/>
    <n v="3"/>
    <x v="3"/>
    <x v="2"/>
    <x v="1"/>
    <x v="0"/>
  </r>
  <r>
    <n v="1765"/>
    <s v="BN5636151"/>
    <x v="235"/>
    <x v="0"/>
    <x v="1"/>
    <x v="20"/>
    <n v="2"/>
    <n v="0"/>
    <x v="2"/>
    <n v="1"/>
    <n v="1"/>
    <n v="102547.56"/>
    <x v="1"/>
    <x v="0"/>
    <x v="0"/>
    <n v="1"/>
    <x v="0"/>
    <x v="0"/>
    <x v="0"/>
    <x v="1"/>
  </r>
  <r>
    <n v="1766"/>
    <s v="BN5770014"/>
    <x v="183"/>
    <x v="2"/>
    <x v="1"/>
    <x v="3"/>
    <n v="7"/>
    <n v="224176.08"/>
    <x v="2"/>
    <n v="1"/>
    <n v="1"/>
    <n v="36706.559999999998"/>
    <x v="1"/>
    <x v="3"/>
    <x v="0"/>
    <n v="3"/>
    <x v="3"/>
    <x v="3"/>
    <x v="0"/>
    <x v="1"/>
  </r>
  <r>
    <n v="1767"/>
    <s v="BN5645456"/>
    <x v="20"/>
    <x v="0"/>
    <x v="0"/>
    <x v="10"/>
    <n v="4"/>
    <n v="0"/>
    <x v="2"/>
    <n v="1"/>
    <n v="1"/>
    <n v="44756.25"/>
    <x v="1"/>
    <x v="0"/>
    <x v="3"/>
    <n v="1"/>
    <x v="0"/>
    <x v="3"/>
    <x v="4"/>
    <x v="1"/>
  </r>
  <r>
    <n v="1768"/>
    <s v="BN5596310"/>
    <x v="90"/>
    <x v="0"/>
    <x v="0"/>
    <x v="36"/>
    <n v="8"/>
    <n v="0"/>
    <x v="2"/>
    <n v="1"/>
    <n v="1"/>
    <n v="132870.15"/>
    <x v="1"/>
    <x v="3"/>
    <x v="1"/>
    <n v="3"/>
    <x v="0"/>
    <x v="0"/>
    <x v="2"/>
    <x v="1"/>
  </r>
  <r>
    <n v="1769"/>
    <s v="BN5770438"/>
    <x v="295"/>
    <x v="1"/>
    <x v="1"/>
    <x v="34"/>
    <n v="2"/>
    <n v="282077.14"/>
    <x v="2"/>
    <n v="0"/>
    <n v="0"/>
    <n v="16287.38"/>
    <x v="1"/>
    <x v="3"/>
    <x v="2"/>
    <n v="1"/>
    <x v="2"/>
    <x v="3"/>
    <x v="3"/>
    <x v="1"/>
  </r>
  <r>
    <n v="1770"/>
    <s v="BN5684180"/>
    <x v="289"/>
    <x v="2"/>
    <x v="1"/>
    <x v="2"/>
    <n v="3"/>
    <n v="168937.34"/>
    <x v="2"/>
    <n v="1"/>
    <n v="1"/>
    <n v="121945.42"/>
    <x v="1"/>
    <x v="0"/>
    <x v="0"/>
    <n v="1"/>
    <x v="1"/>
    <x v="0"/>
    <x v="1"/>
    <x v="1"/>
  </r>
  <r>
    <n v="1771"/>
    <s v="BN5689893"/>
    <x v="53"/>
    <x v="1"/>
    <x v="0"/>
    <x v="18"/>
    <n v="5"/>
    <n v="237040.52"/>
    <x v="0"/>
    <n v="0"/>
    <n v="0"/>
    <n v="131173.9"/>
    <x v="0"/>
    <x v="3"/>
    <x v="3"/>
    <n v="2"/>
    <x v="3"/>
    <x v="0"/>
    <x v="1"/>
    <x v="0"/>
  </r>
  <r>
    <n v="1772"/>
    <s v="BN5633173"/>
    <x v="330"/>
    <x v="0"/>
    <x v="1"/>
    <x v="24"/>
    <n v="2"/>
    <n v="285326.92"/>
    <x v="0"/>
    <n v="0"/>
    <n v="1"/>
    <n v="88669.89"/>
    <x v="1"/>
    <x v="0"/>
    <x v="3"/>
    <n v="1"/>
    <x v="2"/>
    <x v="1"/>
    <x v="1"/>
    <x v="0"/>
  </r>
  <r>
    <n v="1773"/>
    <s v="BN5756384"/>
    <x v="52"/>
    <x v="2"/>
    <x v="1"/>
    <x v="7"/>
    <n v="5"/>
    <n v="237254.32"/>
    <x v="2"/>
    <n v="1"/>
    <n v="1"/>
    <n v="160835.29999999999"/>
    <x v="1"/>
    <x v="2"/>
    <x v="2"/>
    <n v="2"/>
    <x v="3"/>
    <x v="2"/>
    <x v="3"/>
    <x v="1"/>
  </r>
  <r>
    <n v="1774"/>
    <s v="BN5721216"/>
    <x v="230"/>
    <x v="1"/>
    <x v="1"/>
    <x v="10"/>
    <n v="2"/>
    <n v="275046.03999999998"/>
    <x v="0"/>
    <n v="0"/>
    <n v="0"/>
    <n v="24761.360000000001"/>
    <x v="1"/>
    <x v="0"/>
    <x v="3"/>
    <n v="1"/>
    <x v="2"/>
    <x v="3"/>
    <x v="4"/>
    <x v="0"/>
  </r>
  <r>
    <n v="1775"/>
    <s v="BN5802169"/>
    <x v="293"/>
    <x v="0"/>
    <x v="1"/>
    <x v="34"/>
    <n v="8"/>
    <n v="221952.46"/>
    <x v="2"/>
    <n v="1"/>
    <n v="0"/>
    <n v="138526.96"/>
    <x v="1"/>
    <x v="1"/>
    <x v="2"/>
    <n v="3"/>
    <x v="3"/>
    <x v="0"/>
    <x v="3"/>
    <x v="1"/>
  </r>
  <r>
    <n v="1776"/>
    <s v="BN5725577"/>
    <x v="13"/>
    <x v="0"/>
    <x v="0"/>
    <x v="16"/>
    <n v="9"/>
    <n v="214566.8"/>
    <x v="0"/>
    <n v="0"/>
    <n v="0"/>
    <n v="157442.75"/>
    <x v="1"/>
    <x v="1"/>
    <x v="0"/>
    <n v="4"/>
    <x v="3"/>
    <x v="2"/>
    <x v="1"/>
    <x v="0"/>
  </r>
  <r>
    <n v="1777"/>
    <s v="BN5674764"/>
    <x v="95"/>
    <x v="0"/>
    <x v="1"/>
    <x v="16"/>
    <n v="6"/>
    <n v="0"/>
    <x v="2"/>
    <n v="0"/>
    <n v="0"/>
    <n v="105295.77"/>
    <x v="1"/>
    <x v="0"/>
    <x v="0"/>
    <n v="2"/>
    <x v="0"/>
    <x v="0"/>
    <x v="1"/>
    <x v="1"/>
  </r>
  <r>
    <n v="1778"/>
    <s v="BN5701859"/>
    <x v="146"/>
    <x v="0"/>
    <x v="1"/>
    <x v="10"/>
    <n v="5"/>
    <n v="248628.9"/>
    <x v="0"/>
    <n v="0"/>
    <n v="0"/>
    <n v="97782.92"/>
    <x v="1"/>
    <x v="2"/>
    <x v="3"/>
    <n v="2"/>
    <x v="3"/>
    <x v="1"/>
    <x v="4"/>
    <x v="0"/>
  </r>
  <r>
    <n v="1779"/>
    <s v="BN5748860"/>
    <x v="67"/>
    <x v="0"/>
    <x v="0"/>
    <x v="1"/>
    <n v="6"/>
    <n v="191716.74"/>
    <x v="0"/>
    <n v="1"/>
    <n v="1"/>
    <n v="68255.88"/>
    <x v="1"/>
    <x v="2"/>
    <x v="0"/>
    <n v="2"/>
    <x v="1"/>
    <x v="1"/>
    <x v="0"/>
    <x v="0"/>
  </r>
  <r>
    <n v="1780"/>
    <s v="BN5673255"/>
    <x v="171"/>
    <x v="0"/>
    <x v="1"/>
    <x v="18"/>
    <n v="3"/>
    <n v="0"/>
    <x v="2"/>
    <n v="1"/>
    <n v="0"/>
    <n v="108790.95"/>
    <x v="1"/>
    <x v="2"/>
    <x v="3"/>
    <n v="1"/>
    <x v="0"/>
    <x v="0"/>
    <x v="1"/>
    <x v="1"/>
  </r>
  <r>
    <n v="1781"/>
    <s v="BN5600921"/>
    <x v="236"/>
    <x v="0"/>
    <x v="1"/>
    <x v="19"/>
    <n v="9"/>
    <n v="0"/>
    <x v="2"/>
    <n v="1"/>
    <n v="0"/>
    <n v="143706.18"/>
    <x v="1"/>
    <x v="3"/>
    <x v="3"/>
    <n v="4"/>
    <x v="0"/>
    <x v="0"/>
    <x v="4"/>
    <x v="1"/>
  </r>
  <r>
    <n v="1782"/>
    <s v="BN5771549"/>
    <x v="120"/>
    <x v="1"/>
    <x v="0"/>
    <x v="18"/>
    <n v="1"/>
    <n v="0"/>
    <x v="0"/>
    <n v="0"/>
    <n v="0"/>
    <n v="148993.47"/>
    <x v="1"/>
    <x v="3"/>
    <x v="3"/>
    <n v="1"/>
    <x v="0"/>
    <x v="0"/>
    <x v="1"/>
    <x v="0"/>
  </r>
  <r>
    <n v="1783"/>
    <s v="BN5641915"/>
    <x v="319"/>
    <x v="0"/>
    <x v="0"/>
    <x v="12"/>
    <n v="7"/>
    <n v="235414.36"/>
    <x v="2"/>
    <n v="0"/>
    <n v="0"/>
    <n v="95277.15"/>
    <x v="0"/>
    <x v="1"/>
    <x v="3"/>
    <n v="3"/>
    <x v="3"/>
    <x v="1"/>
    <x v="1"/>
    <x v="1"/>
  </r>
  <r>
    <n v="1784"/>
    <s v="BN5693294"/>
    <x v="30"/>
    <x v="1"/>
    <x v="1"/>
    <x v="16"/>
    <n v="2"/>
    <n v="270578.65999999997"/>
    <x v="2"/>
    <n v="0"/>
    <n v="1"/>
    <n v="152956.32999999999"/>
    <x v="1"/>
    <x v="1"/>
    <x v="0"/>
    <n v="1"/>
    <x v="2"/>
    <x v="2"/>
    <x v="1"/>
    <x v="1"/>
  </r>
  <r>
    <n v="1785"/>
    <s v="BN5607604"/>
    <x v="268"/>
    <x v="0"/>
    <x v="1"/>
    <x v="18"/>
    <n v="9"/>
    <n v="348120.92"/>
    <x v="0"/>
    <n v="1"/>
    <n v="1"/>
    <n v="94925.62"/>
    <x v="1"/>
    <x v="2"/>
    <x v="3"/>
    <n v="4"/>
    <x v="2"/>
    <x v="1"/>
    <x v="1"/>
    <x v="0"/>
  </r>
  <r>
    <n v="1786"/>
    <s v="BN5589293"/>
    <x v="297"/>
    <x v="2"/>
    <x v="1"/>
    <x v="20"/>
    <n v="4"/>
    <n v="228893.68"/>
    <x v="2"/>
    <n v="1"/>
    <n v="1"/>
    <n v="87308.18"/>
    <x v="1"/>
    <x v="2"/>
    <x v="0"/>
    <n v="1"/>
    <x v="3"/>
    <x v="1"/>
    <x v="0"/>
    <x v="1"/>
  </r>
  <r>
    <n v="1787"/>
    <s v="BN5603759"/>
    <x v="152"/>
    <x v="1"/>
    <x v="1"/>
    <x v="24"/>
    <n v="3"/>
    <n v="0"/>
    <x v="2"/>
    <n v="1"/>
    <n v="0"/>
    <n v="83978.86"/>
    <x v="0"/>
    <x v="2"/>
    <x v="3"/>
    <n v="1"/>
    <x v="0"/>
    <x v="1"/>
    <x v="1"/>
    <x v="1"/>
  </r>
  <r>
    <n v="1788"/>
    <s v="BN5753462"/>
    <x v="22"/>
    <x v="0"/>
    <x v="1"/>
    <x v="11"/>
    <n v="2"/>
    <n v="315697.06"/>
    <x v="0"/>
    <n v="0"/>
    <n v="0"/>
    <n v="37543.93"/>
    <x v="0"/>
    <x v="2"/>
    <x v="2"/>
    <n v="1"/>
    <x v="2"/>
    <x v="3"/>
    <x v="3"/>
    <x v="0"/>
  </r>
  <r>
    <n v="1789"/>
    <s v="BN5725268"/>
    <x v="293"/>
    <x v="0"/>
    <x v="0"/>
    <x v="3"/>
    <n v="9"/>
    <n v="0"/>
    <x v="0"/>
    <n v="0"/>
    <n v="1"/>
    <n v="104889.3"/>
    <x v="1"/>
    <x v="1"/>
    <x v="0"/>
    <n v="4"/>
    <x v="0"/>
    <x v="0"/>
    <x v="0"/>
    <x v="0"/>
  </r>
  <r>
    <n v="1790"/>
    <s v="BN5772930"/>
    <x v="169"/>
    <x v="1"/>
    <x v="0"/>
    <x v="24"/>
    <n v="7"/>
    <n v="0"/>
    <x v="2"/>
    <n v="1"/>
    <n v="1"/>
    <n v="149705.25"/>
    <x v="1"/>
    <x v="3"/>
    <x v="3"/>
    <n v="3"/>
    <x v="0"/>
    <x v="2"/>
    <x v="1"/>
    <x v="1"/>
  </r>
  <r>
    <n v="1791"/>
    <s v="BN5625554"/>
    <x v="351"/>
    <x v="2"/>
    <x v="0"/>
    <x v="59"/>
    <n v="4"/>
    <n v="216142.72"/>
    <x v="2"/>
    <n v="1"/>
    <n v="1"/>
    <n v="16445.79"/>
    <x v="1"/>
    <x v="2"/>
    <x v="1"/>
    <n v="1"/>
    <x v="3"/>
    <x v="3"/>
    <x v="2"/>
    <x v="1"/>
  </r>
  <r>
    <n v="1792"/>
    <s v="BN5776380"/>
    <x v="249"/>
    <x v="1"/>
    <x v="0"/>
    <x v="12"/>
    <n v="9"/>
    <n v="28525.599999999999"/>
    <x v="2"/>
    <n v="1"/>
    <n v="0"/>
    <n v="54689.16"/>
    <x v="1"/>
    <x v="2"/>
    <x v="3"/>
    <n v="4"/>
    <x v="1"/>
    <x v="1"/>
    <x v="1"/>
    <x v="1"/>
  </r>
  <r>
    <n v="1793"/>
    <s v="BN5746364"/>
    <x v="112"/>
    <x v="1"/>
    <x v="1"/>
    <x v="1"/>
    <n v="8"/>
    <n v="205499.44"/>
    <x v="0"/>
    <n v="0"/>
    <n v="1"/>
    <n v="194913.86"/>
    <x v="1"/>
    <x v="2"/>
    <x v="0"/>
    <n v="3"/>
    <x v="3"/>
    <x v="2"/>
    <x v="0"/>
    <x v="0"/>
  </r>
  <r>
    <n v="1794"/>
    <s v="BN5777835"/>
    <x v="205"/>
    <x v="1"/>
    <x v="1"/>
    <x v="18"/>
    <n v="2"/>
    <n v="323515.74"/>
    <x v="2"/>
    <n v="1"/>
    <n v="1"/>
    <n v="146371.72"/>
    <x v="1"/>
    <x v="0"/>
    <x v="3"/>
    <n v="1"/>
    <x v="2"/>
    <x v="0"/>
    <x v="1"/>
    <x v="1"/>
  </r>
  <r>
    <n v="1795"/>
    <s v="BN5606754"/>
    <x v="381"/>
    <x v="0"/>
    <x v="1"/>
    <x v="16"/>
    <n v="2"/>
    <n v="0"/>
    <x v="2"/>
    <n v="1"/>
    <n v="0"/>
    <n v="156603.70000000001"/>
    <x v="1"/>
    <x v="3"/>
    <x v="0"/>
    <n v="1"/>
    <x v="0"/>
    <x v="2"/>
    <x v="1"/>
    <x v="1"/>
  </r>
  <r>
    <n v="1796"/>
    <s v="BN5757561"/>
    <x v="133"/>
    <x v="2"/>
    <x v="0"/>
    <x v="12"/>
    <n v="6"/>
    <n v="191397.58"/>
    <x v="0"/>
    <n v="0"/>
    <n v="1"/>
    <n v="182566.76"/>
    <x v="1"/>
    <x v="2"/>
    <x v="3"/>
    <n v="2"/>
    <x v="1"/>
    <x v="2"/>
    <x v="1"/>
    <x v="0"/>
  </r>
  <r>
    <n v="1797"/>
    <s v="BN5677086"/>
    <x v="58"/>
    <x v="0"/>
    <x v="1"/>
    <x v="24"/>
    <n v="10"/>
    <n v="249938.26"/>
    <x v="0"/>
    <n v="1"/>
    <n v="0"/>
    <n v="60194.05"/>
    <x v="1"/>
    <x v="1"/>
    <x v="3"/>
    <n v="4"/>
    <x v="3"/>
    <x v="1"/>
    <x v="1"/>
    <x v="0"/>
  </r>
  <r>
    <n v="1798"/>
    <s v="BN5764083"/>
    <x v="83"/>
    <x v="2"/>
    <x v="1"/>
    <x v="4"/>
    <n v="5"/>
    <n v="187920.7"/>
    <x v="0"/>
    <n v="1"/>
    <n v="0"/>
    <n v="36579.53"/>
    <x v="0"/>
    <x v="0"/>
    <x v="0"/>
    <n v="2"/>
    <x v="1"/>
    <x v="3"/>
    <x v="0"/>
    <x v="0"/>
  </r>
  <r>
    <n v="1799"/>
    <s v="BN5610359"/>
    <x v="194"/>
    <x v="0"/>
    <x v="0"/>
    <x v="21"/>
    <n v="5"/>
    <n v="176617.74"/>
    <x v="1"/>
    <n v="0"/>
    <n v="0"/>
    <n v="5862.53"/>
    <x v="0"/>
    <x v="2"/>
    <x v="1"/>
    <n v="2"/>
    <x v="1"/>
    <x v="3"/>
    <x v="2"/>
    <x v="1"/>
  </r>
  <r>
    <n v="1800"/>
    <s v="BN5612689"/>
    <x v="4"/>
    <x v="1"/>
    <x v="0"/>
    <x v="2"/>
    <n v="11"/>
    <n v="0"/>
    <x v="2"/>
    <n v="1"/>
    <n v="1"/>
    <n v="143030.09"/>
    <x v="1"/>
    <x v="3"/>
    <x v="0"/>
    <n v="4"/>
    <x v="0"/>
    <x v="0"/>
    <x v="1"/>
    <x v="1"/>
  </r>
  <r>
    <n v="1801"/>
    <s v="BN5794035"/>
    <x v="297"/>
    <x v="0"/>
    <x v="0"/>
    <x v="49"/>
    <n v="4"/>
    <n v="0"/>
    <x v="2"/>
    <n v="1"/>
    <n v="1"/>
    <n v="62700.08"/>
    <x v="1"/>
    <x v="2"/>
    <x v="1"/>
    <n v="1"/>
    <x v="0"/>
    <x v="1"/>
    <x v="2"/>
    <x v="1"/>
  </r>
  <r>
    <n v="1802"/>
    <s v="BN5774844"/>
    <x v="375"/>
    <x v="0"/>
    <x v="1"/>
    <x v="33"/>
    <n v="8"/>
    <n v="225871.74"/>
    <x v="0"/>
    <n v="1"/>
    <n v="1"/>
    <n v="99017.34"/>
    <x v="1"/>
    <x v="1"/>
    <x v="2"/>
    <n v="3"/>
    <x v="3"/>
    <x v="1"/>
    <x v="3"/>
    <x v="0"/>
  </r>
  <r>
    <n v="1803"/>
    <s v="BN5779160"/>
    <x v="133"/>
    <x v="1"/>
    <x v="0"/>
    <x v="9"/>
    <n v="9"/>
    <n v="197134.2"/>
    <x v="0"/>
    <n v="1"/>
    <n v="0"/>
    <n v="187987.01"/>
    <x v="1"/>
    <x v="2"/>
    <x v="2"/>
    <n v="4"/>
    <x v="3"/>
    <x v="2"/>
    <x v="3"/>
    <x v="0"/>
  </r>
  <r>
    <n v="1804"/>
    <s v="BN5706991"/>
    <x v="24"/>
    <x v="0"/>
    <x v="0"/>
    <x v="28"/>
    <n v="2"/>
    <n v="361061.02"/>
    <x v="0"/>
    <n v="0"/>
    <n v="0"/>
    <n v="123454.62"/>
    <x v="1"/>
    <x v="1"/>
    <x v="2"/>
    <n v="1"/>
    <x v="2"/>
    <x v="0"/>
    <x v="3"/>
    <x v="0"/>
  </r>
  <r>
    <n v="1805"/>
    <s v="BN5605176"/>
    <x v="348"/>
    <x v="0"/>
    <x v="1"/>
    <x v="19"/>
    <n v="6"/>
    <n v="281863.14"/>
    <x v="0"/>
    <n v="0"/>
    <n v="1"/>
    <n v="10921.5"/>
    <x v="1"/>
    <x v="1"/>
    <x v="3"/>
    <n v="2"/>
    <x v="2"/>
    <x v="3"/>
    <x v="4"/>
    <x v="0"/>
  </r>
  <r>
    <n v="1806"/>
    <s v="BN5607294"/>
    <x v="86"/>
    <x v="2"/>
    <x v="0"/>
    <x v="8"/>
    <n v="8"/>
    <n v="297827.44"/>
    <x v="2"/>
    <n v="1"/>
    <n v="0"/>
    <n v="53817.23"/>
    <x v="1"/>
    <x v="3"/>
    <x v="2"/>
    <n v="3"/>
    <x v="2"/>
    <x v="1"/>
    <x v="4"/>
    <x v="1"/>
  </r>
  <r>
    <n v="1807"/>
    <s v="BN5683384"/>
    <x v="121"/>
    <x v="0"/>
    <x v="1"/>
    <x v="16"/>
    <n v="8"/>
    <n v="0"/>
    <x v="2"/>
    <n v="0"/>
    <n v="0"/>
    <n v="81617.399999999994"/>
    <x v="1"/>
    <x v="2"/>
    <x v="0"/>
    <n v="3"/>
    <x v="0"/>
    <x v="1"/>
    <x v="1"/>
    <x v="1"/>
  </r>
  <r>
    <n v="1808"/>
    <s v="BN5604950"/>
    <x v="261"/>
    <x v="0"/>
    <x v="0"/>
    <x v="23"/>
    <n v="3"/>
    <n v="0"/>
    <x v="0"/>
    <n v="0"/>
    <n v="1"/>
    <n v="192298.84"/>
    <x v="0"/>
    <x v="3"/>
    <x v="1"/>
    <n v="1"/>
    <x v="0"/>
    <x v="2"/>
    <x v="2"/>
    <x v="0"/>
  </r>
  <r>
    <n v="1809"/>
    <s v="BN5575998"/>
    <x v="178"/>
    <x v="0"/>
    <x v="1"/>
    <x v="1"/>
    <n v="6"/>
    <n v="0"/>
    <x v="2"/>
    <n v="0"/>
    <n v="0"/>
    <n v="143882.25"/>
    <x v="1"/>
    <x v="3"/>
    <x v="0"/>
    <n v="2"/>
    <x v="0"/>
    <x v="0"/>
    <x v="0"/>
    <x v="1"/>
  </r>
  <r>
    <n v="1810"/>
    <s v="BN5770348"/>
    <x v="273"/>
    <x v="0"/>
    <x v="0"/>
    <x v="5"/>
    <n v="7"/>
    <n v="230670.64"/>
    <x v="2"/>
    <n v="1"/>
    <n v="1"/>
    <n v="53130.41"/>
    <x v="1"/>
    <x v="0"/>
    <x v="1"/>
    <n v="3"/>
    <x v="3"/>
    <x v="1"/>
    <x v="2"/>
    <x v="1"/>
  </r>
  <r>
    <n v="1811"/>
    <s v="BN5592907"/>
    <x v="189"/>
    <x v="0"/>
    <x v="0"/>
    <x v="35"/>
    <n v="1"/>
    <n v="0"/>
    <x v="2"/>
    <n v="1"/>
    <n v="1"/>
    <n v="190454.04"/>
    <x v="1"/>
    <x v="0"/>
    <x v="1"/>
    <n v="1"/>
    <x v="0"/>
    <x v="2"/>
    <x v="2"/>
    <x v="1"/>
  </r>
  <r>
    <n v="1812"/>
    <s v="BN5623981"/>
    <x v="279"/>
    <x v="0"/>
    <x v="0"/>
    <x v="28"/>
    <n v="1"/>
    <n v="0"/>
    <x v="2"/>
    <n v="0"/>
    <n v="1"/>
    <n v="111906"/>
    <x v="1"/>
    <x v="3"/>
    <x v="2"/>
    <n v="1"/>
    <x v="0"/>
    <x v="0"/>
    <x v="3"/>
    <x v="1"/>
  </r>
  <r>
    <n v="1813"/>
    <s v="BN5595134"/>
    <x v="4"/>
    <x v="2"/>
    <x v="0"/>
    <x v="19"/>
    <n v="8"/>
    <n v="269356.26"/>
    <x v="0"/>
    <n v="1"/>
    <n v="0"/>
    <n v="113177.95"/>
    <x v="1"/>
    <x v="3"/>
    <x v="3"/>
    <n v="3"/>
    <x v="2"/>
    <x v="0"/>
    <x v="4"/>
    <x v="0"/>
  </r>
  <r>
    <n v="1814"/>
    <s v="BN5637044"/>
    <x v="44"/>
    <x v="0"/>
    <x v="1"/>
    <x v="16"/>
    <n v="10"/>
    <n v="0"/>
    <x v="2"/>
    <n v="1"/>
    <n v="0"/>
    <n v="30529.88"/>
    <x v="1"/>
    <x v="3"/>
    <x v="0"/>
    <n v="4"/>
    <x v="0"/>
    <x v="3"/>
    <x v="1"/>
    <x v="1"/>
  </r>
  <r>
    <n v="1815"/>
    <s v="BN5613384"/>
    <x v="117"/>
    <x v="2"/>
    <x v="1"/>
    <x v="8"/>
    <n v="3"/>
    <n v="181094.96"/>
    <x v="2"/>
    <n v="1"/>
    <n v="1"/>
    <n v="18800.13"/>
    <x v="1"/>
    <x v="1"/>
    <x v="2"/>
    <n v="1"/>
    <x v="1"/>
    <x v="3"/>
    <x v="4"/>
    <x v="1"/>
  </r>
  <r>
    <n v="1816"/>
    <s v="BN5583412"/>
    <x v="21"/>
    <x v="0"/>
    <x v="1"/>
    <x v="15"/>
    <n v="10"/>
    <n v="206649.56"/>
    <x v="0"/>
    <n v="1"/>
    <n v="1"/>
    <n v="46127.7"/>
    <x v="1"/>
    <x v="1"/>
    <x v="2"/>
    <n v="4"/>
    <x v="3"/>
    <x v="3"/>
    <x v="4"/>
    <x v="0"/>
  </r>
  <r>
    <n v="1817"/>
    <s v="BN5752729"/>
    <x v="187"/>
    <x v="0"/>
    <x v="1"/>
    <x v="6"/>
    <n v="4"/>
    <n v="229181.16"/>
    <x v="0"/>
    <n v="0"/>
    <n v="0"/>
    <n v="75585.48"/>
    <x v="1"/>
    <x v="1"/>
    <x v="2"/>
    <n v="1"/>
    <x v="3"/>
    <x v="1"/>
    <x v="3"/>
    <x v="0"/>
  </r>
  <r>
    <n v="1818"/>
    <s v="BN5803988"/>
    <x v="103"/>
    <x v="2"/>
    <x v="0"/>
    <x v="18"/>
    <n v="4"/>
    <n v="182573.02"/>
    <x v="0"/>
    <n v="1"/>
    <n v="0"/>
    <n v="63085.94"/>
    <x v="1"/>
    <x v="0"/>
    <x v="3"/>
    <n v="1"/>
    <x v="1"/>
    <x v="1"/>
    <x v="1"/>
    <x v="0"/>
  </r>
  <r>
    <n v="1819"/>
    <s v="BN5800430"/>
    <x v="329"/>
    <x v="1"/>
    <x v="1"/>
    <x v="15"/>
    <n v="6"/>
    <n v="326680.24"/>
    <x v="2"/>
    <n v="1"/>
    <n v="1"/>
    <n v="74415.199999999997"/>
    <x v="1"/>
    <x v="0"/>
    <x v="2"/>
    <n v="2"/>
    <x v="2"/>
    <x v="1"/>
    <x v="4"/>
    <x v="1"/>
  </r>
  <r>
    <n v="1820"/>
    <s v="BN5712232"/>
    <x v="194"/>
    <x v="1"/>
    <x v="1"/>
    <x v="13"/>
    <n v="9"/>
    <n v="301800.58"/>
    <x v="2"/>
    <n v="0"/>
    <n v="1"/>
    <n v="139889.15"/>
    <x v="1"/>
    <x v="2"/>
    <x v="1"/>
    <n v="4"/>
    <x v="2"/>
    <x v="0"/>
    <x v="0"/>
    <x v="1"/>
  </r>
  <r>
    <n v="1821"/>
    <s v="BN5797302"/>
    <x v="68"/>
    <x v="1"/>
    <x v="1"/>
    <x v="51"/>
    <n v="10"/>
    <n v="249154.66"/>
    <x v="0"/>
    <n v="1"/>
    <n v="1"/>
    <n v="7267.25"/>
    <x v="1"/>
    <x v="0"/>
    <x v="2"/>
    <n v="4"/>
    <x v="3"/>
    <x v="3"/>
    <x v="3"/>
    <x v="0"/>
  </r>
  <r>
    <n v="1822"/>
    <s v="BN5621345"/>
    <x v="221"/>
    <x v="1"/>
    <x v="1"/>
    <x v="12"/>
    <n v="2"/>
    <n v="0"/>
    <x v="2"/>
    <n v="0"/>
    <n v="0"/>
    <n v="186826.22"/>
    <x v="1"/>
    <x v="0"/>
    <x v="3"/>
    <n v="1"/>
    <x v="0"/>
    <x v="2"/>
    <x v="1"/>
    <x v="1"/>
  </r>
  <r>
    <n v="1823"/>
    <s v="BN5779303"/>
    <x v="4"/>
    <x v="1"/>
    <x v="0"/>
    <x v="8"/>
    <n v="5"/>
    <n v="182585.4"/>
    <x v="0"/>
    <n v="1"/>
    <n v="1"/>
    <n v="162149.07"/>
    <x v="1"/>
    <x v="3"/>
    <x v="2"/>
    <n v="2"/>
    <x v="1"/>
    <x v="2"/>
    <x v="4"/>
    <x v="0"/>
  </r>
  <r>
    <n v="1824"/>
    <s v="BN5711132"/>
    <x v="49"/>
    <x v="2"/>
    <x v="0"/>
    <x v="38"/>
    <n v="9"/>
    <n v="187433.44"/>
    <x v="0"/>
    <n v="1"/>
    <n v="1"/>
    <n v="180150.49"/>
    <x v="0"/>
    <x v="3"/>
    <x v="1"/>
    <n v="4"/>
    <x v="1"/>
    <x v="2"/>
    <x v="2"/>
    <x v="0"/>
  </r>
  <r>
    <n v="1825"/>
    <s v="BN5770411"/>
    <x v="269"/>
    <x v="0"/>
    <x v="0"/>
    <x v="24"/>
    <n v="5"/>
    <n v="223446.16"/>
    <x v="0"/>
    <n v="1"/>
    <n v="1"/>
    <n v="83478.12"/>
    <x v="1"/>
    <x v="3"/>
    <x v="3"/>
    <n v="2"/>
    <x v="3"/>
    <x v="1"/>
    <x v="1"/>
    <x v="0"/>
  </r>
  <r>
    <n v="1826"/>
    <s v="BN5678640"/>
    <x v="109"/>
    <x v="2"/>
    <x v="1"/>
    <x v="13"/>
    <n v="5"/>
    <n v="221531.36"/>
    <x v="0"/>
    <n v="1"/>
    <n v="0"/>
    <n v="26163.74"/>
    <x v="0"/>
    <x v="3"/>
    <x v="1"/>
    <n v="2"/>
    <x v="3"/>
    <x v="3"/>
    <x v="0"/>
    <x v="0"/>
  </r>
  <r>
    <n v="1827"/>
    <s v="BN5573806"/>
    <x v="267"/>
    <x v="2"/>
    <x v="1"/>
    <x v="11"/>
    <n v="10"/>
    <n v="346918.9"/>
    <x v="2"/>
    <n v="1"/>
    <n v="1"/>
    <n v="44381.06"/>
    <x v="1"/>
    <x v="1"/>
    <x v="2"/>
    <n v="4"/>
    <x v="2"/>
    <x v="3"/>
    <x v="3"/>
    <x v="1"/>
  </r>
  <r>
    <n v="1828"/>
    <s v="BN5740017"/>
    <x v="402"/>
    <x v="1"/>
    <x v="0"/>
    <x v="32"/>
    <n v="8"/>
    <n v="339299.46"/>
    <x v="2"/>
    <n v="0"/>
    <n v="1"/>
    <n v="136365"/>
    <x v="0"/>
    <x v="1"/>
    <x v="2"/>
    <n v="3"/>
    <x v="2"/>
    <x v="0"/>
    <x v="3"/>
    <x v="1"/>
  </r>
  <r>
    <n v="1829"/>
    <s v="BN5792562"/>
    <x v="164"/>
    <x v="1"/>
    <x v="0"/>
    <x v="8"/>
    <n v="10"/>
    <n v="0"/>
    <x v="2"/>
    <n v="0"/>
    <n v="0"/>
    <n v="99294.22"/>
    <x v="1"/>
    <x v="1"/>
    <x v="2"/>
    <n v="4"/>
    <x v="0"/>
    <x v="1"/>
    <x v="4"/>
    <x v="1"/>
  </r>
  <r>
    <n v="1830"/>
    <s v="BN5605188"/>
    <x v="53"/>
    <x v="2"/>
    <x v="1"/>
    <x v="13"/>
    <n v="9"/>
    <n v="233834.14"/>
    <x v="0"/>
    <n v="0"/>
    <n v="0"/>
    <n v="173464.43"/>
    <x v="0"/>
    <x v="3"/>
    <x v="1"/>
    <n v="4"/>
    <x v="3"/>
    <x v="2"/>
    <x v="0"/>
    <x v="0"/>
  </r>
  <r>
    <n v="1831"/>
    <s v="BN5572380"/>
    <x v="77"/>
    <x v="0"/>
    <x v="1"/>
    <x v="24"/>
    <n v="6"/>
    <n v="0"/>
    <x v="2"/>
    <n v="1"/>
    <n v="1"/>
    <n v="127543.81"/>
    <x v="1"/>
    <x v="1"/>
    <x v="3"/>
    <n v="2"/>
    <x v="0"/>
    <x v="0"/>
    <x v="1"/>
    <x v="1"/>
  </r>
  <r>
    <n v="1832"/>
    <s v="BN5738132"/>
    <x v="278"/>
    <x v="0"/>
    <x v="0"/>
    <x v="18"/>
    <n v="8"/>
    <n v="0"/>
    <x v="2"/>
    <n v="1"/>
    <n v="1"/>
    <n v="52526.65"/>
    <x v="1"/>
    <x v="0"/>
    <x v="3"/>
    <n v="3"/>
    <x v="0"/>
    <x v="1"/>
    <x v="1"/>
    <x v="1"/>
  </r>
  <r>
    <n v="1833"/>
    <s v="BN5600623"/>
    <x v="157"/>
    <x v="0"/>
    <x v="1"/>
    <x v="32"/>
    <n v="1"/>
    <n v="0"/>
    <x v="0"/>
    <n v="1"/>
    <n v="0"/>
    <n v="32589.45"/>
    <x v="1"/>
    <x v="0"/>
    <x v="2"/>
    <n v="1"/>
    <x v="0"/>
    <x v="3"/>
    <x v="3"/>
    <x v="0"/>
  </r>
  <r>
    <n v="1834"/>
    <s v="BN5804307"/>
    <x v="118"/>
    <x v="2"/>
    <x v="1"/>
    <x v="15"/>
    <n v="9"/>
    <n v="261255.32"/>
    <x v="0"/>
    <n v="1"/>
    <n v="0"/>
    <n v="47161.25"/>
    <x v="0"/>
    <x v="2"/>
    <x v="2"/>
    <n v="4"/>
    <x v="2"/>
    <x v="3"/>
    <x v="4"/>
    <x v="0"/>
  </r>
  <r>
    <n v="1835"/>
    <s v="BN5694101"/>
    <x v="298"/>
    <x v="1"/>
    <x v="0"/>
    <x v="17"/>
    <n v="6"/>
    <n v="113161.9"/>
    <x v="2"/>
    <n v="0"/>
    <n v="1"/>
    <n v="45424.13"/>
    <x v="1"/>
    <x v="2"/>
    <x v="1"/>
    <n v="2"/>
    <x v="1"/>
    <x v="3"/>
    <x v="2"/>
    <x v="1"/>
  </r>
  <r>
    <n v="1836"/>
    <s v="BN5583631"/>
    <x v="182"/>
    <x v="2"/>
    <x v="1"/>
    <x v="16"/>
    <n v="7"/>
    <n v="284632.28000000003"/>
    <x v="0"/>
    <n v="1"/>
    <n v="1"/>
    <n v="8018.49"/>
    <x v="1"/>
    <x v="2"/>
    <x v="0"/>
    <n v="3"/>
    <x v="2"/>
    <x v="3"/>
    <x v="1"/>
    <x v="0"/>
  </r>
  <r>
    <n v="1837"/>
    <s v="BN5802391"/>
    <x v="168"/>
    <x v="1"/>
    <x v="1"/>
    <x v="8"/>
    <n v="7"/>
    <n v="0"/>
    <x v="2"/>
    <n v="1"/>
    <n v="1"/>
    <n v="195668"/>
    <x v="1"/>
    <x v="3"/>
    <x v="2"/>
    <n v="3"/>
    <x v="0"/>
    <x v="2"/>
    <x v="4"/>
    <x v="1"/>
  </r>
  <r>
    <n v="1838"/>
    <s v="BN5619256"/>
    <x v="343"/>
    <x v="0"/>
    <x v="1"/>
    <x v="27"/>
    <n v="8"/>
    <n v="305518"/>
    <x v="2"/>
    <n v="1"/>
    <n v="0"/>
    <n v="133167.10999999999"/>
    <x v="0"/>
    <x v="1"/>
    <x v="1"/>
    <n v="3"/>
    <x v="2"/>
    <x v="0"/>
    <x v="2"/>
    <x v="1"/>
  </r>
  <r>
    <n v="1839"/>
    <s v="BN5758726"/>
    <x v="400"/>
    <x v="2"/>
    <x v="1"/>
    <x v="2"/>
    <n v="1"/>
    <n v="219466.4"/>
    <x v="2"/>
    <n v="0"/>
    <n v="0"/>
    <n v="123602.11"/>
    <x v="0"/>
    <x v="1"/>
    <x v="0"/>
    <n v="1"/>
    <x v="3"/>
    <x v="0"/>
    <x v="1"/>
    <x v="1"/>
  </r>
  <r>
    <n v="1840"/>
    <s v="BN5761287"/>
    <x v="128"/>
    <x v="0"/>
    <x v="1"/>
    <x v="41"/>
    <n v="10"/>
    <n v="234889.02"/>
    <x v="0"/>
    <n v="1"/>
    <n v="1"/>
    <n v="186238.85"/>
    <x v="1"/>
    <x v="2"/>
    <x v="1"/>
    <n v="4"/>
    <x v="3"/>
    <x v="2"/>
    <x v="2"/>
    <x v="0"/>
  </r>
  <r>
    <n v="1841"/>
    <s v="BN5569122"/>
    <x v="253"/>
    <x v="1"/>
    <x v="0"/>
    <x v="10"/>
    <n v="6"/>
    <n v="152003.14000000001"/>
    <x v="0"/>
    <n v="1"/>
    <n v="1"/>
    <n v="158668.87"/>
    <x v="1"/>
    <x v="1"/>
    <x v="3"/>
    <n v="2"/>
    <x v="1"/>
    <x v="2"/>
    <x v="4"/>
    <x v="0"/>
  </r>
  <r>
    <n v="1842"/>
    <s v="BN5788452"/>
    <x v="8"/>
    <x v="0"/>
    <x v="0"/>
    <x v="10"/>
    <n v="4"/>
    <n v="215495.14"/>
    <x v="0"/>
    <n v="1"/>
    <n v="0"/>
    <n v="9249.36"/>
    <x v="1"/>
    <x v="1"/>
    <x v="3"/>
    <n v="1"/>
    <x v="3"/>
    <x v="3"/>
    <x v="4"/>
    <x v="0"/>
  </r>
  <r>
    <n v="1843"/>
    <s v="BN5747135"/>
    <x v="237"/>
    <x v="1"/>
    <x v="0"/>
    <x v="12"/>
    <n v="9"/>
    <n v="0"/>
    <x v="2"/>
    <n v="1"/>
    <n v="1"/>
    <n v="116581.1"/>
    <x v="1"/>
    <x v="3"/>
    <x v="3"/>
    <n v="4"/>
    <x v="0"/>
    <x v="0"/>
    <x v="1"/>
    <x v="1"/>
  </r>
  <r>
    <n v="1844"/>
    <s v="BN5769259"/>
    <x v="17"/>
    <x v="0"/>
    <x v="0"/>
    <x v="18"/>
    <n v="2"/>
    <n v="269994.98"/>
    <x v="2"/>
    <n v="1"/>
    <n v="0"/>
    <n v="44688.08"/>
    <x v="1"/>
    <x v="0"/>
    <x v="3"/>
    <n v="1"/>
    <x v="2"/>
    <x v="3"/>
    <x v="1"/>
    <x v="1"/>
  </r>
  <r>
    <n v="1845"/>
    <s v="BN5699547"/>
    <x v="136"/>
    <x v="0"/>
    <x v="0"/>
    <x v="36"/>
    <n v="3"/>
    <n v="0"/>
    <x v="2"/>
    <n v="1"/>
    <n v="1"/>
    <n v="148608.39000000001"/>
    <x v="1"/>
    <x v="2"/>
    <x v="1"/>
    <n v="1"/>
    <x v="0"/>
    <x v="0"/>
    <x v="2"/>
    <x v="1"/>
  </r>
  <r>
    <n v="1846"/>
    <s v="BN5588989"/>
    <x v="227"/>
    <x v="0"/>
    <x v="1"/>
    <x v="18"/>
    <n v="10"/>
    <n v="0"/>
    <x v="0"/>
    <n v="0"/>
    <n v="1"/>
    <n v="188670.9"/>
    <x v="0"/>
    <x v="3"/>
    <x v="3"/>
    <n v="4"/>
    <x v="0"/>
    <x v="2"/>
    <x v="1"/>
    <x v="0"/>
  </r>
  <r>
    <n v="1847"/>
    <s v="BN5812251"/>
    <x v="122"/>
    <x v="1"/>
    <x v="0"/>
    <x v="33"/>
    <n v="8"/>
    <n v="0"/>
    <x v="0"/>
    <n v="1"/>
    <n v="0"/>
    <n v="107067.37"/>
    <x v="1"/>
    <x v="1"/>
    <x v="2"/>
    <n v="3"/>
    <x v="0"/>
    <x v="0"/>
    <x v="3"/>
    <x v="0"/>
  </r>
  <r>
    <n v="1848"/>
    <s v="BN5758758"/>
    <x v="258"/>
    <x v="1"/>
    <x v="0"/>
    <x v="24"/>
    <n v="1"/>
    <n v="128690.42"/>
    <x v="0"/>
    <n v="0"/>
    <n v="1"/>
    <n v="61759.33"/>
    <x v="0"/>
    <x v="0"/>
    <x v="3"/>
    <n v="1"/>
    <x v="1"/>
    <x v="1"/>
    <x v="1"/>
    <x v="0"/>
  </r>
  <r>
    <n v="1849"/>
    <s v="BN5685757"/>
    <x v="344"/>
    <x v="2"/>
    <x v="0"/>
    <x v="12"/>
    <n v="9"/>
    <n v="283331.26"/>
    <x v="0"/>
    <n v="0"/>
    <n v="1"/>
    <n v="192776.64"/>
    <x v="1"/>
    <x v="1"/>
    <x v="3"/>
    <n v="4"/>
    <x v="2"/>
    <x v="2"/>
    <x v="1"/>
    <x v="0"/>
  </r>
  <r>
    <n v="1850"/>
    <s v="BN5583003"/>
    <x v="61"/>
    <x v="1"/>
    <x v="0"/>
    <x v="6"/>
    <n v="9"/>
    <n v="0"/>
    <x v="2"/>
    <n v="1"/>
    <n v="0"/>
    <n v="46735.19"/>
    <x v="1"/>
    <x v="1"/>
    <x v="2"/>
    <n v="4"/>
    <x v="0"/>
    <x v="3"/>
    <x v="3"/>
    <x v="1"/>
  </r>
  <r>
    <n v="1851"/>
    <s v="BN5587494"/>
    <x v="96"/>
    <x v="2"/>
    <x v="0"/>
    <x v="19"/>
    <n v="6"/>
    <n v="273249.2"/>
    <x v="2"/>
    <n v="1"/>
    <n v="1"/>
    <n v="169117.74"/>
    <x v="1"/>
    <x v="3"/>
    <x v="3"/>
    <n v="2"/>
    <x v="2"/>
    <x v="2"/>
    <x v="4"/>
    <x v="1"/>
  </r>
  <r>
    <n v="1852"/>
    <s v="BN5633553"/>
    <x v="197"/>
    <x v="0"/>
    <x v="0"/>
    <x v="37"/>
    <n v="5"/>
    <n v="322419.32"/>
    <x v="0"/>
    <n v="1"/>
    <n v="1"/>
    <n v="89081.41"/>
    <x v="1"/>
    <x v="3"/>
    <x v="1"/>
    <n v="2"/>
    <x v="2"/>
    <x v="1"/>
    <x v="2"/>
    <x v="0"/>
  </r>
  <r>
    <n v="1853"/>
    <s v="BN5573654"/>
    <x v="47"/>
    <x v="1"/>
    <x v="1"/>
    <x v="16"/>
    <n v="11"/>
    <n v="190021.84"/>
    <x v="0"/>
    <n v="1"/>
    <n v="1"/>
    <n v="105227.86"/>
    <x v="1"/>
    <x v="2"/>
    <x v="0"/>
    <n v="4"/>
    <x v="1"/>
    <x v="0"/>
    <x v="1"/>
    <x v="0"/>
  </r>
  <r>
    <n v="1854"/>
    <s v="BN5633487"/>
    <x v="87"/>
    <x v="0"/>
    <x v="0"/>
    <x v="1"/>
    <n v="5"/>
    <n v="335090.64"/>
    <x v="0"/>
    <n v="1"/>
    <n v="0"/>
    <n v="128246.81"/>
    <x v="1"/>
    <x v="3"/>
    <x v="0"/>
    <n v="2"/>
    <x v="2"/>
    <x v="0"/>
    <x v="0"/>
    <x v="0"/>
  </r>
  <r>
    <n v="1855"/>
    <s v="BN5711368"/>
    <x v="403"/>
    <x v="2"/>
    <x v="0"/>
    <x v="18"/>
    <n v="5"/>
    <n v="218089.2"/>
    <x v="0"/>
    <n v="0"/>
    <n v="0"/>
    <n v="94554.74"/>
    <x v="0"/>
    <x v="3"/>
    <x v="3"/>
    <n v="2"/>
    <x v="3"/>
    <x v="1"/>
    <x v="1"/>
    <x v="0"/>
  </r>
  <r>
    <n v="1856"/>
    <s v="BN5570514"/>
    <x v="96"/>
    <x v="0"/>
    <x v="0"/>
    <x v="40"/>
    <n v="10"/>
    <n v="244063.1"/>
    <x v="0"/>
    <n v="1"/>
    <n v="1"/>
    <n v="33823.5"/>
    <x v="0"/>
    <x v="3"/>
    <x v="1"/>
    <n v="4"/>
    <x v="3"/>
    <x v="3"/>
    <x v="2"/>
    <x v="0"/>
  </r>
  <r>
    <n v="1857"/>
    <s v="BN5690838"/>
    <x v="280"/>
    <x v="1"/>
    <x v="0"/>
    <x v="6"/>
    <n v="3"/>
    <n v="55511.94"/>
    <x v="0"/>
    <n v="1"/>
    <n v="0"/>
    <n v="97468.44"/>
    <x v="0"/>
    <x v="1"/>
    <x v="2"/>
    <n v="1"/>
    <x v="1"/>
    <x v="1"/>
    <x v="3"/>
    <x v="0"/>
  </r>
  <r>
    <n v="1858"/>
    <s v="BN5709251"/>
    <x v="181"/>
    <x v="0"/>
    <x v="0"/>
    <x v="6"/>
    <n v="2"/>
    <n v="237121.1"/>
    <x v="0"/>
    <n v="1"/>
    <n v="1"/>
    <n v="164137.35999999999"/>
    <x v="1"/>
    <x v="1"/>
    <x v="2"/>
    <n v="1"/>
    <x v="3"/>
    <x v="2"/>
    <x v="3"/>
    <x v="0"/>
  </r>
  <r>
    <n v="1859"/>
    <s v="BN5780659"/>
    <x v="242"/>
    <x v="0"/>
    <x v="1"/>
    <x v="22"/>
    <n v="5"/>
    <n v="0"/>
    <x v="2"/>
    <n v="1"/>
    <n v="1"/>
    <n v="191313.7"/>
    <x v="1"/>
    <x v="2"/>
    <x v="1"/>
    <n v="2"/>
    <x v="0"/>
    <x v="2"/>
    <x v="2"/>
    <x v="1"/>
  </r>
  <r>
    <n v="1860"/>
    <s v="BN5681869"/>
    <x v="9"/>
    <x v="0"/>
    <x v="1"/>
    <x v="10"/>
    <n v="10"/>
    <n v="0"/>
    <x v="2"/>
    <n v="1"/>
    <n v="1"/>
    <n v="65257.57"/>
    <x v="1"/>
    <x v="2"/>
    <x v="3"/>
    <n v="4"/>
    <x v="0"/>
    <x v="1"/>
    <x v="4"/>
    <x v="1"/>
  </r>
  <r>
    <n v="1861"/>
    <s v="BN5778103"/>
    <x v="273"/>
    <x v="1"/>
    <x v="0"/>
    <x v="34"/>
    <n v="9"/>
    <n v="195681.44"/>
    <x v="0"/>
    <n v="1"/>
    <n v="1"/>
    <n v="178222.77"/>
    <x v="1"/>
    <x v="0"/>
    <x v="2"/>
    <n v="4"/>
    <x v="3"/>
    <x v="2"/>
    <x v="3"/>
    <x v="0"/>
  </r>
  <r>
    <n v="1862"/>
    <s v="BN5786765"/>
    <x v="345"/>
    <x v="2"/>
    <x v="0"/>
    <x v="16"/>
    <n v="3"/>
    <n v="317302.58"/>
    <x v="2"/>
    <n v="1"/>
    <n v="1"/>
    <n v="179445.28"/>
    <x v="1"/>
    <x v="1"/>
    <x v="0"/>
    <n v="1"/>
    <x v="2"/>
    <x v="2"/>
    <x v="1"/>
    <x v="1"/>
  </r>
  <r>
    <n v="1863"/>
    <s v="BN5726407"/>
    <x v="404"/>
    <x v="0"/>
    <x v="1"/>
    <x v="4"/>
    <n v="10"/>
    <n v="350606.12"/>
    <x v="0"/>
    <n v="1"/>
    <n v="0"/>
    <n v="65500.53"/>
    <x v="0"/>
    <x v="1"/>
    <x v="0"/>
    <n v="4"/>
    <x v="2"/>
    <x v="1"/>
    <x v="0"/>
    <x v="0"/>
  </r>
  <r>
    <n v="1864"/>
    <s v="BN5641096"/>
    <x v="204"/>
    <x v="1"/>
    <x v="1"/>
    <x v="11"/>
    <n v="9"/>
    <n v="193900.42"/>
    <x v="0"/>
    <n v="1"/>
    <n v="0"/>
    <n v="97877.92"/>
    <x v="1"/>
    <x v="3"/>
    <x v="2"/>
    <n v="4"/>
    <x v="1"/>
    <x v="1"/>
    <x v="3"/>
    <x v="0"/>
  </r>
  <r>
    <n v="1865"/>
    <s v="BN5805225"/>
    <x v="289"/>
    <x v="0"/>
    <x v="1"/>
    <x v="13"/>
    <n v="8"/>
    <n v="247719.2"/>
    <x v="0"/>
    <n v="0"/>
    <n v="1"/>
    <n v="113051.57"/>
    <x v="1"/>
    <x v="0"/>
    <x v="1"/>
    <n v="3"/>
    <x v="3"/>
    <x v="0"/>
    <x v="0"/>
    <x v="0"/>
  </r>
  <r>
    <n v="1866"/>
    <s v="BN5636485"/>
    <x v="295"/>
    <x v="0"/>
    <x v="0"/>
    <x v="15"/>
    <n v="8"/>
    <n v="0"/>
    <x v="2"/>
    <n v="1"/>
    <n v="1"/>
    <n v="105969.05"/>
    <x v="1"/>
    <x v="3"/>
    <x v="2"/>
    <n v="3"/>
    <x v="0"/>
    <x v="0"/>
    <x v="4"/>
    <x v="1"/>
  </r>
  <r>
    <n v="1867"/>
    <s v="BN5632488"/>
    <x v="210"/>
    <x v="0"/>
    <x v="0"/>
    <x v="53"/>
    <n v="10"/>
    <n v="0"/>
    <x v="0"/>
    <n v="1"/>
    <n v="1"/>
    <n v="122996.76"/>
    <x v="1"/>
    <x v="1"/>
    <x v="1"/>
    <n v="4"/>
    <x v="0"/>
    <x v="0"/>
    <x v="2"/>
    <x v="0"/>
  </r>
  <r>
    <n v="1868"/>
    <s v="BN5740077"/>
    <x v="146"/>
    <x v="0"/>
    <x v="0"/>
    <x v="19"/>
    <n v="4"/>
    <n v="170455.67999999999"/>
    <x v="0"/>
    <n v="1"/>
    <n v="1"/>
    <n v="68087.149999999994"/>
    <x v="1"/>
    <x v="2"/>
    <x v="3"/>
    <n v="1"/>
    <x v="1"/>
    <x v="1"/>
    <x v="4"/>
    <x v="0"/>
  </r>
  <r>
    <n v="1869"/>
    <s v="BN5574860"/>
    <x v="52"/>
    <x v="0"/>
    <x v="1"/>
    <x v="18"/>
    <n v="9"/>
    <n v="195572.16"/>
    <x v="2"/>
    <n v="0"/>
    <n v="1"/>
    <n v="21478.36"/>
    <x v="1"/>
    <x v="2"/>
    <x v="3"/>
    <n v="4"/>
    <x v="3"/>
    <x v="3"/>
    <x v="1"/>
    <x v="1"/>
  </r>
  <r>
    <n v="1870"/>
    <s v="BN5597822"/>
    <x v="79"/>
    <x v="2"/>
    <x v="1"/>
    <x v="19"/>
    <n v="8"/>
    <n v="256271.98"/>
    <x v="0"/>
    <n v="1"/>
    <n v="0"/>
    <n v="158437.73000000001"/>
    <x v="1"/>
    <x v="0"/>
    <x v="3"/>
    <n v="3"/>
    <x v="2"/>
    <x v="2"/>
    <x v="4"/>
    <x v="0"/>
  </r>
  <r>
    <n v="1871"/>
    <s v="BN5782487"/>
    <x v="311"/>
    <x v="1"/>
    <x v="1"/>
    <x v="19"/>
    <n v="7"/>
    <n v="0"/>
    <x v="2"/>
    <n v="0"/>
    <n v="0"/>
    <n v="76551.7"/>
    <x v="1"/>
    <x v="0"/>
    <x v="3"/>
    <n v="3"/>
    <x v="0"/>
    <x v="1"/>
    <x v="4"/>
    <x v="1"/>
  </r>
  <r>
    <n v="1872"/>
    <s v="BN5734912"/>
    <x v="177"/>
    <x v="1"/>
    <x v="1"/>
    <x v="18"/>
    <n v="3"/>
    <n v="171992.38"/>
    <x v="0"/>
    <n v="1"/>
    <n v="0"/>
    <n v="15887.68"/>
    <x v="1"/>
    <x v="0"/>
    <x v="3"/>
    <n v="1"/>
    <x v="1"/>
    <x v="3"/>
    <x v="1"/>
    <x v="0"/>
  </r>
  <r>
    <n v="1873"/>
    <s v="BN5706506"/>
    <x v="4"/>
    <x v="1"/>
    <x v="0"/>
    <x v="5"/>
    <n v="11"/>
    <n v="0"/>
    <x v="2"/>
    <n v="1"/>
    <n v="1"/>
    <n v="33741.839999999997"/>
    <x v="1"/>
    <x v="3"/>
    <x v="1"/>
    <n v="4"/>
    <x v="0"/>
    <x v="3"/>
    <x v="2"/>
    <x v="1"/>
  </r>
  <r>
    <n v="1874"/>
    <s v="BN5766599"/>
    <x v="173"/>
    <x v="2"/>
    <x v="0"/>
    <x v="2"/>
    <n v="2"/>
    <n v="209004.22"/>
    <x v="0"/>
    <n v="1"/>
    <n v="0"/>
    <n v="20652.689999999999"/>
    <x v="1"/>
    <x v="2"/>
    <x v="0"/>
    <n v="1"/>
    <x v="3"/>
    <x v="3"/>
    <x v="1"/>
    <x v="0"/>
  </r>
  <r>
    <n v="1875"/>
    <s v="BN5590181"/>
    <x v="312"/>
    <x v="1"/>
    <x v="1"/>
    <x v="12"/>
    <n v="6"/>
    <n v="191545.94"/>
    <x v="0"/>
    <n v="1"/>
    <n v="1"/>
    <n v="112781.5"/>
    <x v="1"/>
    <x v="1"/>
    <x v="3"/>
    <n v="2"/>
    <x v="1"/>
    <x v="0"/>
    <x v="1"/>
    <x v="0"/>
  </r>
  <r>
    <n v="1876"/>
    <s v="BN5762968"/>
    <x v="159"/>
    <x v="1"/>
    <x v="1"/>
    <x v="8"/>
    <n v="6"/>
    <n v="196217.58"/>
    <x v="0"/>
    <n v="0"/>
    <n v="1"/>
    <n v="119996.95"/>
    <x v="1"/>
    <x v="1"/>
    <x v="2"/>
    <n v="2"/>
    <x v="3"/>
    <x v="0"/>
    <x v="4"/>
    <x v="0"/>
  </r>
  <r>
    <n v="1877"/>
    <s v="BN5664667"/>
    <x v="230"/>
    <x v="2"/>
    <x v="1"/>
    <x v="2"/>
    <n v="10"/>
    <n v="263214.56"/>
    <x v="3"/>
    <n v="0"/>
    <n v="1"/>
    <n v="6981.43"/>
    <x v="0"/>
    <x v="0"/>
    <x v="0"/>
    <n v="4"/>
    <x v="2"/>
    <x v="3"/>
    <x v="1"/>
    <x v="1"/>
  </r>
  <r>
    <n v="1878"/>
    <s v="BN5643543"/>
    <x v="109"/>
    <x v="1"/>
    <x v="1"/>
    <x v="30"/>
    <n v="10"/>
    <n v="126254.82"/>
    <x v="2"/>
    <n v="1"/>
    <n v="0"/>
    <n v="185211.28"/>
    <x v="0"/>
    <x v="3"/>
    <x v="1"/>
    <n v="4"/>
    <x v="1"/>
    <x v="2"/>
    <x v="2"/>
    <x v="1"/>
  </r>
  <r>
    <n v="1879"/>
    <s v="BN5640956"/>
    <x v="228"/>
    <x v="1"/>
    <x v="1"/>
    <x v="12"/>
    <n v="8"/>
    <n v="0"/>
    <x v="2"/>
    <n v="1"/>
    <n v="1"/>
    <n v="78436.36"/>
    <x v="1"/>
    <x v="0"/>
    <x v="3"/>
    <n v="3"/>
    <x v="0"/>
    <x v="1"/>
    <x v="1"/>
    <x v="1"/>
  </r>
  <r>
    <n v="1880"/>
    <s v="BN5768008"/>
    <x v="117"/>
    <x v="0"/>
    <x v="1"/>
    <x v="8"/>
    <n v="10"/>
    <n v="0"/>
    <x v="0"/>
    <n v="0"/>
    <n v="1"/>
    <n v="139048"/>
    <x v="1"/>
    <x v="1"/>
    <x v="2"/>
    <n v="4"/>
    <x v="0"/>
    <x v="0"/>
    <x v="4"/>
    <x v="0"/>
  </r>
  <r>
    <n v="1881"/>
    <s v="BN5811227"/>
    <x v="114"/>
    <x v="2"/>
    <x v="0"/>
    <x v="18"/>
    <n v="10"/>
    <n v="280711.12"/>
    <x v="2"/>
    <n v="1"/>
    <n v="0"/>
    <n v="136329.96"/>
    <x v="1"/>
    <x v="0"/>
    <x v="3"/>
    <n v="4"/>
    <x v="2"/>
    <x v="0"/>
    <x v="1"/>
    <x v="1"/>
  </r>
  <r>
    <n v="1882"/>
    <s v="BN5669835"/>
    <x v="399"/>
    <x v="1"/>
    <x v="0"/>
    <x v="18"/>
    <n v="3"/>
    <n v="0"/>
    <x v="2"/>
    <n v="1"/>
    <n v="1"/>
    <n v="14721.8"/>
    <x v="1"/>
    <x v="1"/>
    <x v="3"/>
    <n v="1"/>
    <x v="0"/>
    <x v="3"/>
    <x v="1"/>
    <x v="1"/>
  </r>
  <r>
    <n v="1883"/>
    <s v="BN5707027"/>
    <x v="388"/>
    <x v="0"/>
    <x v="1"/>
    <x v="33"/>
    <n v="3"/>
    <n v="0"/>
    <x v="2"/>
    <n v="0"/>
    <n v="1"/>
    <n v="3430.38"/>
    <x v="1"/>
    <x v="3"/>
    <x v="2"/>
    <n v="1"/>
    <x v="0"/>
    <x v="3"/>
    <x v="3"/>
    <x v="1"/>
  </r>
  <r>
    <n v="1884"/>
    <s v="BN5670515"/>
    <x v="254"/>
    <x v="2"/>
    <x v="1"/>
    <x v="9"/>
    <n v="8"/>
    <n v="214836.54"/>
    <x v="0"/>
    <n v="0"/>
    <n v="1"/>
    <n v="160450.21"/>
    <x v="1"/>
    <x v="3"/>
    <x v="2"/>
    <n v="3"/>
    <x v="3"/>
    <x v="2"/>
    <x v="3"/>
    <x v="0"/>
  </r>
  <r>
    <n v="1885"/>
    <s v="BN5713392"/>
    <x v="52"/>
    <x v="0"/>
    <x v="1"/>
    <x v="12"/>
    <n v="7"/>
    <n v="0"/>
    <x v="2"/>
    <n v="1"/>
    <n v="0"/>
    <n v="1485.27"/>
    <x v="1"/>
    <x v="2"/>
    <x v="3"/>
    <n v="3"/>
    <x v="0"/>
    <x v="3"/>
    <x v="1"/>
    <x v="1"/>
  </r>
  <r>
    <n v="1886"/>
    <s v="BN5663743"/>
    <x v="313"/>
    <x v="1"/>
    <x v="1"/>
    <x v="15"/>
    <n v="7"/>
    <n v="0"/>
    <x v="2"/>
    <n v="1"/>
    <n v="1"/>
    <n v="19720.080000000002"/>
    <x v="1"/>
    <x v="1"/>
    <x v="2"/>
    <n v="3"/>
    <x v="0"/>
    <x v="3"/>
    <x v="4"/>
    <x v="1"/>
  </r>
  <r>
    <n v="1887"/>
    <s v="BN5566871"/>
    <x v="136"/>
    <x v="1"/>
    <x v="1"/>
    <x v="2"/>
    <n v="8"/>
    <n v="335114.23999999999"/>
    <x v="0"/>
    <n v="1"/>
    <n v="1"/>
    <n v="41183.019999999997"/>
    <x v="1"/>
    <x v="2"/>
    <x v="0"/>
    <n v="3"/>
    <x v="2"/>
    <x v="3"/>
    <x v="1"/>
    <x v="0"/>
  </r>
  <r>
    <n v="1888"/>
    <s v="BN5680831"/>
    <x v="225"/>
    <x v="1"/>
    <x v="1"/>
    <x v="10"/>
    <n v="9"/>
    <n v="234600.04"/>
    <x v="0"/>
    <n v="1"/>
    <n v="0"/>
    <n v="139410.07999999999"/>
    <x v="1"/>
    <x v="0"/>
    <x v="3"/>
    <n v="4"/>
    <x v="3"/>
    <x v="0"/>
    <x v="4"/>
    <x v="0"/>
  </r>
  <r>
    <n v="1889"/>
    <s v="BN5663834"/>
    <x v="211"/>
    <x v="0"/>
    <x v="1"/>
    <x v="52"/>
    <n v="8"/>
    <n v="0"/>
    <x v="2"/>
    <n v="1"/>
    <n v="1"/>
    <n v="163691.48000000001"/>
    <x v="1"/>
    <x v="1"/>
    <x v="1"/>
    <n v="3"/>
    <x v="0"/>
    <x v="2"/>
    <x v="2"/>
    <x v="1"/>
  </r>
  <r>
    <n v="1890"/>
    <s v="BN5716237"/>
    <x v="74"/>
    <x v="0"/>
    <x v="0"/>
    <x v="51"/>
    <n v="10"/>
    <n v="287345.8"/>
    <x v="0"/>
    <n v="1"/>
    <n v="1"/>
    <n v="115147.33"/>
    <x v="1"/>
    <x v="2"/>
    <x v="2"/>
    <n v="4"/>
    <x v="2"/>
    <x v="0"/>
    <x v="3"/>
    <x v="0"/>
  </r>
  <r>
    <n v="1891"/>
    <s v="BN5796882"/>
    <x v="204"/>
    <x v="0"/>
    <x v="1"/>
    <x v="19"/>
    <n v="5"/>
    <n v="0"/>
    <x v="2"/>
    <n v="1"/>
    <n v="1"/>
    <n v="74945.11"/>
    <x v="1"/>
    <x v="3"/>
    <x v="3"/>
    <n v="2"/>
    <x v="0"/>
    <x v="1"/>
    <x v="4"/>
    <x v="1"/>
  </r>
  <r>
    <n v="1892"/>
    <s v="BN5574696"/>
    <x v="116"/>
    <x v="0"/>
    <x v="0"/>
    <x v="24"/>
    <n v="2"/>
    <n v="0"/>
    <x v="2"/>
    <n v="1"/>
    <n v="1"/>
    <n v="180363.56"/>
    <x v="1"/>
    <x v="1"/>
    <x v="3"/>
    <n v="1"/>
    <x v="0"/>
    <x v="2"/>
    <x v="1"/>
    <x v="1"/>
  </r>
  <r>
    <n v="1893"/>
    <s v="BN5773400"/>
    <x v="177"/>
    <x v="2"/>
    <x v="0"/>
    <x v="8"/>
    <n v="9"/>
    <n v="153597.84"/>
    <x v="0"/>
    <n v="0"/>
    <n v="0"/>
    <n v="196021.73"/>
    <x v="1"/>
    <x v="0"/>
    <x v="2"/>
    <n v="4"/>
    <x v="1"/>
    <x v="2"/>
    <x v="4"/>
    <x v="0"/>
  </r>
  <r>
    <n v="1894"/>
    <s v="BN5802399"/>
    <x v="335"/>
    <x v="0"/>
    <x v="1"/>
    <x v="10"/>
    <n v="4"/>
    <n v="0"/>
    <x v="2"/>
    <n v="1"/>
    <n v="1"/>
    <n v="125979.36"/>
    <x v="1"/>
    <x v="1"/>
    <x v="3"/>
    <n v="1"/>
    <x v="0"/>
    <x v="0"/>
    <x v="4"/>
    <x v="1"/>
  </r>
  <r>
    <n v="1895"/>
    <s v="BN5783311"/>
    <x v="125"/>
    <x v="1"/>
    <x v="0"/>
    <x v="23"/>
    <n v="8"/>
    <n v="230619.5"/>
    <x v="0"/>
    <n v="1"/>
    <n v="0"/>
    <n v="111421.77"/>
    <x v="1"/>
    <x v="1"/>
    <x v="1"/>
    <n v="3"/>
    <x v="3"/>
    <x v="0"/>
    <x v="2"/>
    <x v="0"/>
  </r>
  <r>
    <n v="1896"/>
    <s v="BN5649331"/>
    <x v="43"/>
    <x v="0"/>
    <x v="0"/>
    <x v="6"/>
    <n v="8"/>
    <n v="356342.08"/>
    <x v="2"/>
    <n v="1"/>
    <n v="1"/>
    <n v="115818.51"/>
    <x v="1"/>
    <x v="3"/>
    <x v="2"/>
    <n v="3"/>
    <x v="2"/>
    <x v="0"/>
    <x v="3"/>
    <x v="1"/>
  </r>
  <r>
    <n v="1897"/>
    <s v="BN5604501"/>
    <x v="4"/>
    <x v="1"/>
    <x v="0"/>
    <x v="16"/>
    <n v="4"/>
    <n v="0"/>
    <x v="2"/>
    <n v="0"/>
    <n v="1"/>
    <n v="179360.76"/>
    <x v="1"/>
    <x v="3"/>
    <x v="0"/>
    <n v="1"/>
    <x v="0"/>
    <x v="2"/>
    <x v="1"/>
    <x v="1"/>
  </r>
  <r>
    <n v="1898"/>
    <s v="BN5735341"/>
    <x v="166"/>
    <x v="1"/>
    <x v="0"/>
    <x v="24"/>
    <n v="1"/>
    <n v="0"/>
    <x v="2"/>
    <n v="0"/>
    <n v="0"/>
    <n v="82351.06"/>
    <x v="1"/>
    <x v="2"/>
    <x v="3"/>
    <n v="1"/>
    <x v="0"/>
    <x v="1"/>
    <x v="1"/>
    <x v="1"/>
  </r>
  <r>
    <n v="1899"/>
    <s v="BN5628991"/>
    <x v="4"/>
    <x v="2"/>
    <x v="0"/>
    <x v="13"/>
    <n v="6"/>
    <n v="254517.58"/>
    <x v="0"/>
    <n v="1"/>
    <n v="1"/>
    <n v="192744.23"/>
    <x v="0"/>
    <x v="3"/>
    <x v="1"/>
    <n v="2"/>
    <x v="3"/>
    <x v="2"/>
    <x v="0"/>
    <x v="0"/>
  </r>
  <r>
    <n v="1900"/>
    <s v="BN5806793"/>
    <x v="203"/>
    <x v="1"/>
    <x v="0"/>
    <x v="33"/>
    <n v="7"/>
    <n v="0"/>
    <x v="0"/>
    <n v="1"/>
    <n v="1"/>
    <n v="113408.47"/>
    <x v="1"/>
    <x v="0"/>
    <x v="2"/>
    <n v="3"/>
    <x v="0"/>
    <x v="0"/>
    <x v="3"/>
    <x v="0"/>
  </r>
  <r>
    <n v="1901"/>
    <s v="BN5754912"/>
    <x v="275"/>
    <x v="0"/>
    <x v="0"/>
    <x v="19"/>
    <n v="9"/>
    <n v="0"/>
    <x v="0"/>
    <n v="1"/>
    <n v="1"/>
    <n v="124641.42"/>
    <x v="1"/>
    <x v="1"/>
    <x v="3"/>
    <n v="4"/>
    <x v="0"/>
    <x v="0"/>
    <x v="4"/>
    <x v="0"/>
  </r>
  <r>
    <n v="1902"/>
    <s v="BN5780947"/>
    <x v="315"/>
    <x v="1"/>
    <x v="1"/>
    <x v="44"/>
    <n v="6"/>
    <n v="0"/>
    <x v="2"/>
    <n v="0"/>
    <n v="1"/>
    <n v="54871.02"/>
    <x v="1"/>
    <x v="3"/>
    <x v="1"/>
    <n v="2"/>
    <x v="0"/>
    <x v="1"/>
    <x v="2"/>
    <x v="1"/>
  </r>
  <r>
    <n v="1903"/>
    <s v="BN5621930"/>
    <x v="89"/>
    <x v="1"/>
    <x v="0"/>
    <x v="19"/>
    <n v="11"/>
    <n v="0"/>
    <x v="0"/>
    <n v="1"/>
    <n v="1"/>
    <n v="98820.09"/>
    <x v="1"/>
    <x v="3"/>
    <x v="3"/>
    <n v="4"/>
    <x v="0"/>
    <x v="1"/>
    <x v="4"/>
    <x v="0"/>
  </r>
  <r>
    <n v="1904"/>
    <s v="BN5705798"/>
    <x v="244"/>
    <x v="1"/>
    <x v="1"/>
    <x v="18"/>
    <n v="3"/>
    <n v="0"/>
    <x v="2"/>
    <n v="1"/>
    <n v="1"/>
    <n v="45570.84"/>
    <x v="1"/>
    <x v="3"/>
    <x v="3"/>
    <n v="1"/>
    <x v="0"/>
    <x v="3"/>
    <x v="1"/>
    <x v="1"/>
  </r>
  <r>
    <n v="1905"/>
    <s v="BN5677295"/>
    <x v="107"/>
    <x v="1"/>
    <x v="0"/>
    <x v="58"/>
    <n v="2"/>
    <n v="215139.92"/>
    <x v="0"/>
    <n v="1"/>
    <n v="1"/>
    <n v="182336.45"/>
    <x v="1"/>
    <x v="0"/>
    <x v="1"/>
    <n v="1"/>
    <x v="3"/>
    <x v="2"/>
    <x v="2"/>
    <x v="0"/>
  </r>
  <r>
    <n v="1906"/>
    <s v="BN5566756"/>
    <x v="125"/>
    <x v="2"/>
    <x v="1"/>
    <x v="43"/>
    <n v="10"/>
    <n v="269748.8"/>
    <x v="0"/>
    <n v="1"/>
    <n v="1"/>
    <n v="118825.56"/>
    <x v="1"/>
    <x v="1"/>
    <x v="2"/>
    <n v="4"/>
    <x v="2"/>
    <x v="0"/>
    <x v="3"/>
    <x v="0"/>
  </r>
  <r>
    <n v="1907"/>
    <s v="BN5608300"/>
    <x v="318"/>
    <x v="0"/>
    <x v="0"/>
    <x v="6"/>
    <n v="5"/>
    <n v="0"/>
    <x v="2"/>
    <n v="1"/>
    <n v="0"/>
    <n v="103372.79"/>
    <x v="1"/>
    <x v="3"/>
    <x v="2"/>
    <n v="2"/>
    <x v="0"/>
    <x v="0"/>
    <x v="3"/>
    <x v="1"/>
  </r>
  <r>
    <n v="1908"/>
    <s v="BN5810699"/>
    <x v="157"/>
    <x v="0"/>
    <x v="0"/>
    <x v="44"/>
    <n v="4"/>
    <n v="0"/>
    <x v="2"/>
    <n v="1"/>
    <n v="1"/>
    <n v="43486.73"/>
    <x v="1"/>
    <x v="0"/>
    <x v="1"/>
    <n v="1"/>
    <x v="0"/>
    <x v="3"/>
    <x v="2"/>
    <x v="1"/>
  </r>
  <r>
    <n v="1909"/>
    <s v="BN5626896"/>
    <x v="97"/>
    <x v="1"/>
    <x v="0"/>
    <x v="36"/>
    <n v="7"/>
    <n v="0"/>
    <x v="2"/>
    <n v="1"/>
    <n v="1"/>
    <n v="40062.99"/>
    <x v="1"/>
    <x v="0"/>
    <x v="1"/>
    <n v="3"/>
    <x v="0"/>
    <x v="3"/>
    <x v="2"/>
    <x v="1"/>
  </r>
  <r>
    <n v="1910"/>
    <s v="BN5773518"/>
    <x v="94"/>
    <x v="1"/>
    <x v="0"/>
    <x v="15"/>
    <n v="4"/>
    <n v="0"/>
    <x v="2"/>
    <n v="1"/>
    <n v="0"/>
    <n v="46175.7"/>
    <x v="1"/>
    <x v="2"/>
    <x v="2"/>
    <n v="1"/>
    <x v="0"/>
    <x v="3"/>
    <x v="4"/>
    <x v="1"/>
  </r>
  <r>
    <n v="1911"/>
    <s v="BN5811174"/>
    <x v="363"/>
    <x v="1"/>
    <x v="1"/>
    <x v="0"/>
    <n v="1"/>
    <n v="140211.74"/>
    <x v="0"/>
    <n v="1"/>
    <n v="1"/>
    <n v="120830.73"/>
    <x v="1"/>
    <x v="0"/>
    <x v="0"/>
    <n v="1"/>
    <x v="1"/>
    <x v="0"/>
    <x v="0"/>
    <x v="0"/>
  </r>
  <r>
    <n v="1912"/>
    <s v="BN5590519"/>
    <x v="362"/>
    <x v="0"/>
    <x v="1"/>
    <x v="1"/>
    <n v="10"/>
    <n v="0"/>
    <x v="2"/>
    <n v="1"/>
    <n v="0"/>
    <n v="5967.09"/>
    <x v="1"/>
    <x v="0"/>
    <x v="0"/>
    <n v="4"/>
    <x v="0"/>
    <x v="3"/>
    <x v="0"/>
    <x v="1"/>
  </r>
  <r>
    <n v="1913"/>
    <s v="BN5576557"/>
    <x v="57"/>
    <x v="2"/>
    <x v="0"/>
    <x v="6"/>
    <n v="5"/>
    <n v="157878.29999999999"/>
    <x v="0"/>
    <n v="1"/>
    <n v="0"/>
    <n v="122134.56"/>
    <x v="0"/>
    <x v="2"/>
    <x v="2"/>
    <n v="2"/>
    <x v="1"/>
    <x v="0"/>
    <x v="3"/>
    <x v="0"/>
  </r>
  <r>
    <n v="1914"/>
    <s v="BN5750177"/>
    <x v="72"/>
    <x v="2"/>
    <x v="1"/>
    <x v="33"/>
    <n v="7"/>
    <n v="210257.7"/>
    <x v="2"/>
    <n v="1"/>
    <n v="1"/>
    <n v="62972.13"/>
    <x v="1"/>
    <x v="3"/>
    <x v="2"/>
    <n v="3"/>
    <x v="3"/>
    <x v="1"/>
    <x v="3"/>
    <x v="1"/>
  </r>
  <r>
    <n v="1915"/>
    <s v="BN5741467"/>
    <x v="317"/>
    <x v="1"/>
    <x v="1"/>
    <x v="8"/>
    <n v="3"/>
    <n v="227672.54"/>
    <x v="0"/>
    <n v="1"/>
    <n v="1"/>
    <n v="174815.54"/>
    <x v="1"/>
    <x v="3"/>
    <x v="2"/>
    <n v="1"/>
    <x v="3"/>
    <x v="2"/>
    <x v="4"/>
    <x v="0"/>
  </r>
  <r>
    <n v="1916"/>
    <s v="BN5768964"/>
    <x v="310"/>
    <x v="1"/>
    <x v="1"/>
    <x v="11"/>
    <n v="8"/>
    <n v="0"/>
    <x v="0"/>
    <n v="0"/>
    <n v="1"/>
    <n v="192841.13"/>
    <x v="1"/>
    <x v="1"/>
    <x v="2"/>
    <n v="3"/>
    <x v="0"/>
    <x v="2"/>
    <x v="3"/>
    <x v="0"/>
  </r>
  <r>
    <n v="1917"/>
    <s v="BN5812111"/>
    <x v="76"/>
    <x v="2"/>
    <x v="1"/>
    <x v="36"/>
    <n v="2"/>
    <n v="201801"/>
    <x v="0"/>
    <n v="0"/>
    <n v="0"/>
    <n v="33310.720000000001"/>
    <x v="0"/>
    <x v="1"/>
    <x v="1"/>
    <n v="1"/>
    <x v="3"/>
    <x v="3"/>
    <x v="2"/>
    <x v="0"/>
  </r>
  <r>
    <n v="1918"/>
    <s v="BN5699685"/>
    <x v="380"/>
    <x v="2"/>
    <x v="0"/>
    <x v="20"/>
    <n v="4"/>
    <n v="258496.22"/>
    <x v="2"/>
    <n v="1"/>
    <n v="0"/>
    <n v="72876.429999999993"/>
    <x v="0"/>
    <x v="1"/>
    <x v="0"/>
    <n v="1"/>
    <x v="2"/>
    <x v="1"/>
    <x v="0"/>
    <x v="1"/>
  </r>
  <r>
    <n v="1919"/>
    <s v="BN5744018"/>
    <x v="387"/>
    <x v="0"/>
    <x v="0"/>
    <x v="34"/>
    <n v="4"/>
    <n v="218236.1"/>
    <x v="2"/>
    <n v="0"/>
    <n v="1"/>
    <n v="50911.41"/>
    <x v="1"/>
    <x v="3"/>
    <x v="2"/>
    <n v="1"/>
    <x v="3"/>
    <x v="3"/>
    <x v="3"/>
    <x v="1"/>
  </r>
  <r>
    <n v="1920"/>
    <s v="BN5739771"/>
    <x v="153"/>
    <x v="0"/>
    <x v="1"/>
    <x v="27"/>
    <n v="8"/>
    <n v="0"/>
    <x v="0"/>
    <n v="1"/>
    <n v="1"/>
    <n v="142400.26999999999"/>
    <x v="0"/>
    <x v="0"/>
    <x v="1"/>
    <n v="3"/>
    <x v="0"/>
    <x v="0"/>
    <x v="2"/>
    <x v="0"/>
  </r>
  <r>
    <n v="1921"/>
    <s v="BN5723633"/>
    <x v="29"/>
    <x v="0"/>
    <x v="0"/>
    <x v="8"/>
    <n v="8"/>
    <n v="0"/>
    <x v="2"/>
    <n v="0"/>
    <n v="1"/>
    <n v="48778.46"/>
    <x v="1"/>
    <x v="0"/>
    <x v="2"/>
    <n v="3"/>
    <x v="0"/>
    <x v="3"/>
    <x v="4"/>
    <x v="1"/>
  </r>
  <r>
    <n v="1922"/>
    <s v="BN5638268"/>
    <x v="268"/>
    <x v="0"/>
    <x v="0"/>
    <x v="12"/>
    <n v="6"/>
    <n v="252795.32"/>
    <x v="0"/>
    <n v="0"/>
    <n v="0"/>
    <n v="156361.57999999999"/>
    <x v="0"/>
    <x v="2"/>
    <x v="3"/>
    <n v="2"/>
    <x v="3"/>
    <x v="2"/>
    <x v="1"/>
    <x v="0"/>
  </r>
  <r>
    <n v="1923"/>
    <s v="BN5805550"/>
    <x v="107"/>
    <x v="0"/>
    <x v="1"/>
    <x v="18"/>
    <n v="10"/>
    <n v="217092.32"/>
    <x v="1"/>
    <n v="1"/>
    <n v="0"/>
    <n v="133807.76999999999"/>
    <x v="0"/>
    <x v="0"/>
    <x v="3"/>
    <n v="4"/>
    <x v="3"/>
    <x v="0"/>
    <x v="1"/>
    <x v="1"/>
  </r>
  <r>
    <n v="1924"/>
    <s v="BN5629488"/>
    <x v="131"/>
    <x v="0"/>
    <x v="1"/>
    <x v="18"/>
    <n v="3"/>
    <n v="296123.78000000003"/>
    <x v="0"/>
    <n v="1"/>
    <n v="0"/>
    <n v="179128.69"/>
    <x v="0"/>
    <x v="2"/>
    <x v="3"/>
    <n v="1"/>
    <x v="2"/>
    <x v="2"/>
    <x v="1"/>
    <x v="0"/>
  </r>
  <r>
    <n v="1925"/>
    <s v="BN5586156"/>
    <x v="136"/>
    <x v="0"/>
    <x v="1"/>
    <x v="4"/>
    <n v="9"/>
    <n v="244555.74"/>
    <x v="0"/>
    <n v="1"/>
    <n v="1"/>
    <n v="91810.71"/>
    <x v="1"/>
    <x v="2"/>
    <x v="0"/>
    <n v="4"/>
    <x v="3"/>
    <x v="1"/>
    <x v="0"/>
    <x v="0"/>
  </r>
  <r>
    <n v="1926"/>
    <s v="BN5757844"/>
    <x v="36"/>
    <x v="0"/>
    <x v="1"/>
    <x v="9"/>
    <n v="4"/>
    <n v="0"/>
    <x v="2"/>
    <n v="1"/>
    <n v="0"/>
    <n v="173195.33"/>
    <x v="1"/>
    <x v="3"/>
    <x v="2"/>
    <n v="1"/>
    <x v="0"/>
    <x v="2"/>
    <x v="3"/>
    <x v="1"/>
  </r>
  <r>
    <n v="1927"/>
    <s v="BN5715936"/>
    <x v="185"/>
    <x v="0"/>
    <x v="1"/>
    <x v="8"/>
    <n v="2"/>
    <n v="0"/>
    <x v="2"/>
    <n v="0"/>
    <n v="1"/>
    <n v="182270.88"/>
    <x v="1"/>
    <x v="2"/>
    <x v="2"/>
    <n v="1"/>
    <x v="0"/>
    <x v="2"/>
    <x v="4"/>
    <x v="1"/>
  </r>
  <r>
    <n v="1928"/>
    <s v="BN5647695"/>
    <x v="81"/>
    <x v="2"/>
    <x v="1"/>
    <x v="18"/>
    <n v="9"/>
    <n v="305798.48"/>
    <x v="2"/>
    <n v="1"/>
    <n v="0"/>
    <n v="177130.33"/>
    <x v="1"/>
    <x v="3"/>
    <x v="3"/>
    <n v="4"/>
    <x v="2"/>
    <x v="2"/>
    <x v="1"/>
    <x v="1"/>
  </r>
  <r>
    <n v="1929"/>
    <s v="BN5716522"/>
    <x v="137"/>
    <x v="2"/>
    <x v="1"/>
    <x v="41"/>
    <n v="4"/>
    <n v="268776.21999999997"/>
    <x v="0"/>
    <n v="0"/>
    <n v="0"/>
    <n v="49954.79"/>
    <x v="0"/>
    <x v="1"/>
    <x v="1"/>
    <n v="1"/>
    <x v="2"/>
    <x v="3"/>
    <x v="2"/>
    <x v="0"/>
  </r>
  <r>
    <n v="1930"/>
    <s v="BN5623704"/>
    <x v="278"/>
    <x v="1"/>
    <x v="0"/>
    <x v="20"/>
    <n v="4"/>
    <n v="219481.24"/>
    <x v="0"/>
    <n v="1"/>
    <n v="0"/>
    <n v="141896.74"/>
    <x v="1"/>
    <x v="0"/>
    <x v="0"/>
    <n v="1"/>
    <x v="3"/>
    <x v="0"/>
    <x v="0"/>
    <x v="0"/>
  </r>
  <r>
    <n v="1931"/>
    <s v="BN5627175"/>
    <x v="263"/>
    <x v="2"/>
    <x v="1"/>
    <x v="51"/>
    <n v="7"/>
    <n v="184733.44"/>
    <x v="2"/>
    <n v="1"/>
    <n v="0"/>
    <n v="120661.71"/>
    <x v="1"/>
    <x v="1"/>
    <x v="2"/>
    <n v="3"/>
    <x v="1"/>
    <x v="0"/>
    <x v="3"/>
    <x v="1"/>
  </r>
  <r>
    <n v="1932"/>
    <s v="BN5652606"/>
    <x v="391"/>
    <x v="0"/>
    <x v="0"/>
    <x v="28"/>
    <n v="5"/>
    <n v="258218.04"/>
    <x v="0"/>
    <n v="0"/>
    <n v="0"/>
    <n v="149814.68"/>
    <x v="0"/>
    <x v="1"/>
    <x v="2"/>
    <n v="2"/>
    <x v="2"/>
    <x v="2"/>
    <x v="3"/>
    <x v="0"/>
  </r>
  <r>
    <n v="1933"/>
    <s v="BN5586906"/>
    <x v="50"/>
    <x v="1"/>
    <x v="0"/>
    <x v="27"/>
    <n v="6"/>
    <n v="0"/>
    <x v="2"/>
    <n v="1"/>
    <n v="1"/>
    <n v="41782.699999999997"/>
    <x v="1"/>
    <x v="2"/>
    <x v="1"/>
    <n v="2"/>
    <x v="0"/>
    <x v="3"/>
    <x v="2"/>
    <x v="1"/>
  </r>
  <r>
    <n v="1934"/>
    <s v="BN5815473"/>
    <x v="299"/>
    <x v="2"/>
    <x v="1"/>
    <x v="59"/>
    <n v="8"/>
    <n v="210205"/>
    <x v="0"/>
    <n v="1"/>
    <n v="1"/>
    <n v="46172.47"/>
    <x v="1"/>
    <x v="2"/>
    <x v="1"/>
    <n v="3"/>
    <x v="3"/>
    <x v="3"/>
    <x v="2"/>
    <x v="0"/>
  </r>
  <r>
    <n v="1935"/>
    <s v="BN5584843"/>
    <x v="18"/>
    <x v="2"/>
    <x v="1"/>
    <x v="33"/>
    <n v="6"/>
    <n v="222750.64"/>
    <x v="2"/>
    <n v="1"/>
    <n v="0"/>
    <n v="2704.09"/>
    <x v="1"/>
    <x v="3"/>
    <x v="2"/>
    <n v="2"/>
    <x v="3"/>
    <x v="3"/>
    <x v="3"/>
    <x v="1"/>
  </r>
  <r>
    <n v="1936"/>
    <s v="BN5798944"/>
    <x v="174"/>
    <x v="0"/>
    <x v="1"/>
    <x v="2"/>
    <n v="4"/>
    <n v="0"/>
    <x v="2"/>
    <n v="1"/>
    <n v="0"/>
    <n v="6726.53"/>
    <x v="1"/>
    <x v="1"/>
    <x v="0"/>
    <n v="1"/>
    <x v="0"/>
    <x v="3"/>
    <x v="1"/>
    <x v="1"/>
  </r>
  <r>
    <n v="1937"/>
    <s v="BN5810370"/>
    <x v="346"/>
    <x v="2"/>
    <x v="0"/>
    <x v="19"/>
    <n v="10"/>
    <n v="300824.28000000003"/>
    <x v="2"/>
    <n v="1"/>
    <n v="0"/>
    <n v="170764.08"/>
    <x v="1"/>
    <x v="3"/>
    <x v="3"/>
    <n v="4"/>
    <x v="2"/>
    <x v="2"/>
    <x v="4"/>
    <x v="1"/>
  </r>
  <r>
    <n v="1938"/>
    <s v="BN5697792"/>
    <x v="245"/>
    <x v="0"/>
    <x v="1"/>
    <x v="33"/>
    <n v="4"/>
    <n v="313321.44"/>
    <x v="2"/>
    <n v="1"/>
    <n v="0"/>
    <n v="45742.42"/>
    <x v="1"/>
    <x v="2"/>
    <x v="2"/>
    <n v="1"/>
    <x v="2"/>
    <x v="3"/>
    <x v="3"/>
    <x v="1"/>
  </r>
  <r>
    <n v="1939"/>
    <s v="BN5594815"/>
    <x v="344"/>
    <x v="0"/>
    <x v="1"/>
    <x v="16"/>
    <n v="4"/>
    <n v="181915.62"/>
    <x v="0"/>
    <n v="0"/>
    <n v="1"/>
    <n v="162304.59"/>
    <x v="1"/>
    <x v="1"/>
    <x v="0"/>
    <n v="1"/>
    <x v="1"/>
    <x v="2"/>
    <x v="1"/>
    <x v="0"/>
  </r>
  <r>
    <n v="1940"/>
    <s v="BN5799623"/>
    <x v="178"/>
    <x v="0"/>
    <x v="1"/>
    <x v="24"/>
    <n v="8"/>
    <n v="209920.92"/>
    <x v="0"/>
    <n v="0"/>
    <n v="1"/>
    <n v="80883.820000000007"/>
    <x v="1"/>
    <x v="3"/>
    <x v="3"/>
    <n v="3"/>
    <x v="3"/>
    <x v="1"/>
    <x v="1"/>
    <x v="0"/>
  </r>
  <r>
    <n v="1941"/>
    <s v="BN5659564"/>
    <x v="187"/>
    <x v="2"/>
    <x v="0"/>
    <x v="8"/>
    <n v="8"/>
    <n v="234105.64"/>
    <x v="0"/>
    <n v="1"/>
    <n v="0"/>
    <n v="118508.09"/>
    <x v="0"/>
    <x v="1"/>
    <x v="2"/>
    <n v="3"/>
    <x v="3"/>
    <x v="0"/>
    <x v="4"/>
    <x v="0"/>
  </r>
  <r>
    <n v="1942"/>
    <s v="BN5645869"/>
    <x v="375"/>
    <x v="1"/>
    <x v="1"/>
    <x v="4"/>
    <n v="4"/>
    <n v="177831.7"/>
    <x v="0"/>
    <n v="1"/>
    <n v="0"/>
    <n v="69697.740000000005"/>
    <x v="1"/>
    <x v="1"/>
    <x v="0"/>
    <n v="1"/>
    <x v="1"/>
    <x v="1"/>
    <x v="0"/>
    <x v="0"/>
  </r>
  <r>
    <n v="1943"/>
    <s v="BN5651626"/>
    <x v="9"/>
    <x v="0"/>
    <x v="1"/>
    <x v="13"/>
    <n v="7"/>
    <n v="296142.78000000003"/>
    <x v="0"/>
    <n v="1"/>
    <n v="0"/>
    <n v="183575.01"/>
    <x v="1"/>
    <x v="2"/>
    <x v="1"/>
    <n v="3"/>
    <x v="2"/>
    <x v="2"/>
    <x v="0"/>
    <x v="0"/>
  </r>
  <r>
    <n v="1944"/>
    <s v="BN5737178"/>
    <x v="346"/>
    <x v="2"/>
    <x v="1"/>
    <x v="2"/>
    <n v="7"/>
    <n v="304365.65999999997"/>
    <x v="0"/>
    <n v="0"/>
    <n v="0"/>
    <n v="161203.6"/>
    <x v="1"/>
    <x v="3"/>
    <x v="0"/>
    <n v="3"/>
    <x v="2"/>
    <x v="2"/>
    <x v="1"/>
    <x v="0"/>
  </r>
  <r>
    <n v="1945"/>
    <s v="BN5687223"/>
    <x v="405"/>
    <x v="1"/>
    <x v="1"/>
    <x v="2"/>
    <n v="10"/>
    <n v="0"/>
    <x v="2"/>
    <n v="1"/>
    <n v="0"/>
    <n v="143752.76999999999"/>
    <x v="1"/>
    <x v="3"/>
    <x v="0"/>
    <n v="4"/>
    <x v="0"/>
    <x v="0"/>
    <x v="1"/>
    <x v="1"/>
  </r>
  <r>
    <n v="1946"/>
    <s v="BN5607260"/>
    <x v="214"/>
    <x v="0"/>
    <x v="1"/>
    <x v="32"/>
    <n v="6"/>
    <n v="260112.46"/>
    <x v="0"/>
    <n v="0"/>
    <n v="0"/>
    <n v="121894.31"/>
    <x v="0"/>
    <x v="3"/>
    <x v="2"/>
    <n v="2"/>
    <x v="2"/>
    <x v="0"/>
    <x v="3"/>
    <x v="0"/>
  </r>
  <r>
    <n v="1947"/>
    <s v="BN5698234"/>
    <x v="228"/>
    <x v="2"/>
    <x v="1"/>
    <x v="10"/>
    <n v="4"/>
    <n v="190079.46"/>
    <x v="2"/>
    <n v="1"/>
    <n v="1"/>
    <n v="147055.87"/>
    <x v="1"/>
    <x v="0"/>
    <x v="3"/>
    <n v="1"/>
    <x v="1"/>
    <x v="0"/>
    <x v="4"/>
    <x v="1"/>
  </r>
  <r>
    <n v="1948"/>
    <s v="BN5657725"/>
    <x v="302"/>
    <x v="0"/>
    <x v="1"/>
    <x v="37"/>
    <n v="2"/>
    <n v="0"/>
    <x v="2"/>
    <n v="1"/>
    <n v="1"/>
    <n v="172033.57"/>
    <x v="1"/>
    <x v="2"/>
    <x v="1"/>
    <n v="1"/>
    <x v="0"/>
    <x v="2"/>
    <x v="2"/>
    <x v="1"/>
  </r>
  <r>
    <n v="1949"/>
    <s v="BN5569100"/>
    <x v="212"/>
    <x v="1"/>
    <x v="1"/>
    <x v="12"/>
    <n v="10"/>
    <n v="0"/>
    <x v="2"/>
    <n v="0"/>
    <n v="0"/>
    <n v="143774.06"/>
    <x v="1"/>
    <x v="2"/>
    <x v="3"/>
    <n v="4"/>
    <x v="0"/>
    <x v="0"/>
    <x v="1"/>
    <x v="1"/>
  </r>
  <r>
    <n v="1950"/>
    <s v="BN5681475"/>
    <x v="151"/>
    <x v="0"/>
    <x v="0"/>
    <x v="3"/>
    <n v="3"/>
    <n v="225547.46"/>
    <x v="2"/>
    <n v="1"/>
    <n v="1"/>
    <n v="139366.57999999999"/>
    <x v="1"/>
    <x v="1"/>
    <x v="0"/>
    <n v="1"/>
    <x v="3"/>
    <x v="0"/>
    <x v="0"/>
    <x v="1"/>
  </r>
  <r>
    <n v="1951"/>
    <s v="BN5615369"/>
    <x v="212"/>
    <x v="0"/>
    <x v="0"/>
    <x v="24"/>
    <n v="11"/>
    <n v="247612.56"/>
    <x v="0"/>
    <n v="1"/>
    <n v="0"/>
    <n v="81776.84"/>
    <x v="0"/>
    <x v="2"/>
    <x v="3"/>
    <n v="4"/>
    <x v="3"/>
    <x v="1"/>
    <x v="1"/>
    <x v="0"/>
  </r>
  <r>
    <n v="1952"/>
    <s v="BN5589706"/>
    <x v="68"/>
    <x v="0"/>
    <x v="1"/>
    <x v="47"/>
    <n v="9"/>
    <n v="288907.5"/>
    <x v="0"/>
    <n v="1"/>
    <n v="0"/>
    <n v="190998.96"/>
    <x v="0"/>
    <x v="0"/>
    <x v="1"/>
    <n v="4"/>
    <x v="2"/>
    <x v="2"/>
    <x v="2"/>
    <x v="0"/>
  </r>
  <r>
    <n v="1953"/>
    <s v="BN5781797"/>
    <x v="311"/>
    <x v="2"/>
    <x v="1"/>
    <x v="7"/>
    <n v="10"/>
    <n v="189334.58"/>
    <x v="2"/>
    <n v="0"/>
    <n v="1"/>
    <n v="4470.5200000000004"/>
    <x v="1"/>
    <x v="0"/>
    <x v="2"/>
    <n v="4"/>
    <x v="1"/>
    <x v="3"/>
    <x v="3"/>
    <x v="1"/>
  </r>
  <r>
    <n v="1954"/>
    <s v="BN5675103"/>
    <x v="93"/>
    <x v="0"/>
    <x v="1"/>
    <x v="29"/>
    <n v="11"/>
    <n v="0"/>
    <x v="2"/>
    <n v="0"/>
    <n v="1"/>
    <n v="135851.29999999999"/>
    <x v="1"/>
    <x v="0"/>
    <x v="2"/>
    <n v="4"/>
    <x v="0"/>
    <x v="0"/>
    <x v="3"/>
    <x v="1"/>
  </r>
  <r>
    <n v="1955"/>
    <s v="BN5600647"/>
    <x v="311"/>
    <x v="1"/>
    <x v="1"/>
    <x v="21"/>
    <n v="6"/>
    <n v="348794.42"/>
    <x v="2"/>
    <n v="1"/>
    <n v="1"/>
    <n v="172372.63"/>
    <x v="1"/>
    <x v="0"/>
    <x v="1"/>
    <n v="2"/>
    <x v="2"/>
    <x v="2"/>
    <x v="2"/>
    <x v="1"/>
  </r>
  <r>
    <n v="1956"/>
    <s v="BN5779089"/>
    <x v="345"/>
    <x v="2"/>
    <x v="0"/>
    <x v="14"/>
    <n v="4"/>
    <n v="217776.48"/>
    <x v="1"/>
    <n v="0"/>
    <n v="1"/>
    <n v="135875.51"/>
    <x v="0"/>
    <x v="1"/>
    <x v="1"/>
    <n v="1"/>
    <x v="3"/>
    <x v="0"/>
    <x v="2"/>
    <x v="1"/>
  </r>
  <r>
    <n v="1957"/>
    <s v="BN5605199"/>
    <x v="345"/>
    <x v="0"/>
    <x v="1"/>
    <x v="30"/>
    <n v="5"/>
    <n v="237606.7"/>
    <x v="2"/>
    <n v="1"/>
    <n v="1"/>
    <n v="128124.7"/>
    <x v="0"/>
    <x v="1"/>
    <x v="1"/>
    <n v="2"/>
    <x v="3"/>
    <x v="0"/>
    <x v="2"/>
    <x v="1"/>
  </r>
  <r>
    <n v="1958"/>
    <s v="BN5674835"/>
    <x v="91"/>
    <x v="0"/>
    <x v="1"/>
    <x v="41"/>
    <n v="7"/>
    <n v="342275.24"/>
    <x v="0"/>
    <n v="1"/>
    <n v="1"/>
    <n v="167023.95000000001"/>
    <x v="0"/>
    <x v="2"/>
    <x v="1"/>
    <n v="3"/>
    <x v="2"/>
    <x v="2"/>
    <x v="2"/>
    <x v="0"/>
  </r>
  <r>
    <n v="1959"/>
    <s v="BN5737419"/>
    <x v="5"/>
    <x v="0"/>
    <x v="1"/>
    <x v="0"/>
    <n v="7"/>
    <n v="0"/>
    <x v="0"/>
    <n v="0"/>
    <n v="0"/>
    <n v="149807.01"/>
    <x v="1"/>
    <x v="0"/>
    <x v="0"/>
    <n v="3"/>
    <x v="0"/>
    <x v="2"/>
    <x v="0"/>
    <x v="0"/>
  </r>
  <r>
    <n v="1960"/>
    <s v="BN5780427"/>
    <x v="193"/>
    <x v="0"/>
    <x v="1"/>
    <x v="19"/>
    <n v="9"/>
    <n v="273357.03999999998"/>
    <x v="0"/>
    <n v="1"/>
    <n v="0"/>
    <n v="54290.62"/>
    <x v="1"/>
    <x v="2"/>
    <x v="3"/>
    <n v="4"/>
    <x v="2"/>
    <x v="1"/>
    <x v="4"/>
    <x v="0"/>
  </r>
  <r>
    <n v="1961"/>
    <s v="BN5623560"/>
    <x v="50"/>
    <x v="1"/>
    <x v="0"/>
    <x v="18"/>
    <n v="2"/>
    <n v="271031.52"/>
    <x v="0"/>
    <n v="1"/>
    <n v="0"/>
    <n v="86013.96"/>
    <x v="1"/>
    <x v="2"/>
    <x v="3"/>
    <n v="1"/>
    <x v="2"/>
    <x v="1"/>
    <x v="1"/>
    <x v="0"/>
  </r>
  <r>
    <n v="1962"/>
    <s v="BN5668385"/>
    <x v="242"/>
    <x v="1"/>
    <x v="0"/>
    <x v="9"/>
    <n v="6"/>
    <n v="355599.66"/>
    <x v="2"/>
    <n v="0"/>
    <n v="0"/>
    <n v="79886.06"/>
    <x v="1"/>
    <x v="2"/>
    <x v="2"/>
    <n v="2"/>
    <x v="2"/>
    <x v="1"/>
    <x v="3"/>
    <x v="1"/>
  </r>
  <r>
    <n v="1963"/>
    <s v="BN5692329"/>
    <x v="406"/>
    <x v="1"/>
    <x v="0"/>
    <x v="37"/>
    <n v="9"/>
    <n v="287084.71999999997"/>
    <x v="1"/>
    <n v="1"/>
    <n v="0"/>
    <n v="141959.10999999999"/>
    <x v="0"/>
    <x v="1"/>
    <x v="1"/>
    <n v="4"/>
    <x v="2"/>
    <x v="0"/>
    <x v="2"/>
    <x v="1"/>
  </r>
  <r>
    <n v="1964"/>
    <s v="BN5771052"/>
    <x v="139"/>
    <x v="2"/>
    <x v="1"/>
    <x v="10"/>
    <n v="9"/>
    <n v="294974.46000000002"/>
    <x v="2"/>
    <n v="1"/>
    <n v="0"/>
    <n v="66680.77"/>
    <x v="1"/>
    <x v="1"/>
    <x v="3"/>
    <n v="4"/>
    <x v="2"/>
    <x v="1"/>
    <x v="4"/>
    <x v="1"/>
  </r>
  <r>
    <n v="1965"/>
    <s v="BN5738231"/>
    <x v="132"/>
    <x v="0"/>
    <x v="0"/>
    <x v="20"/>
    <n v="6"/>
    <n v="195528.82"/>
    <x v="0"/>
    <n v="1"/>
    <n v="0"/>
    <n v="98640.15"/>
    <x v="0"/>
    <x v="3"/>
    <x v="0"/>
    <n v="2"/>
    <x v="3"/>
    <x v="1"/>
    <x v="0"/>
    <x v="0"/>
  </r>
  <r>
    <n v="1966"/>
    <s v="BN5772156"/>
    <x v="303"/>
    <x v="0"/>
    <x v="0"/>
    <x v="19"/>
    <n v="10"/>
    <n v="0"/>
    <x v="0"/>
    <n v="0"/>
    <n v="0"/>
    <n v="142797.5"/>
    <x v="0"/>
    <x v="0"/>
    <x v="3"/>
    <n v="4"/>
    <x v="0"/>
    <x v="0"/>
    <x v="4"/>
    <x v="0"/>
  </r>
  <r>
    <n v="1967"/>
    <s v="BN5638376"/>
    <x v="180"/>
    <x v="2"/>
    <x v="0"/>
    <x v="36"/>
    <n v="9"/>
    <n v="278960.36"/>
    <x v="0"/>
    <n v="1"/>
    <n v="1"/>
    <n v="163581.67000000001"/>
    <x v="1"/>
    <x v="2"/>
    <x v="1"/>
    <n v="4"/>
    <x v="2"/>
    <x v="2"/>
    <x v="2"/>
    <x v="0"/>
  </r>
  <r>
    <n v="1968"/>
    <s v="BN5598001"/>
    <x v="210"/>
    <x v="1"/>
    <x v="1"/>
    <x v="11"/>
    <n v="6"/>
    <n v="0"/>
    <x v="2"/>
    <n v="1"/>
    <n v="1"/>
    <n v="163221.22"/>
    <x v="1"/>
    <x v="1"/>
    <x v="2"/>
    <n v="2"/>
    <x v="0"/>
    <x v="2"/>
    <x v="3"/>
    <x v="1"/>
  </r>
  <r>
    <n v="1969"/>
    <s v="BN5693381"/>
    <x v="335"/>
    <x v="1"/>
    <x v="0"/>
    <x v="2"/>
    <n v="10"/>
    <n v="281106.92"/>
    <x v="0"/>
    <n v="0"/>
    <n v="0"/>
    <n v="12440.44"/>
    <x v="1"/>
    <x v="1"/>
    <x v="0"/>
    <n v="4"/>
    <x v="2"/>
    <x v="3"/>
    <x v="1"/>
    <x v="0"/>
  </r>
  <r>
    <n v="1970"/>
    <s v="BN5671843"/>
    <x v="131"/>
    <x v="0"/>
    <x v="0"/>
    <x v="18"/>
    <n v="6"/>
    <n v="0"/>
    <x v="2"/>
    <n v="1"/>
    <n v="1"/>
    <n v="145551.6"/>
    <x v="1"/>
    <x v="2"/>
    <x v="3"/>
    <n v="2"/>
    <x v="0"/>
    <x v="0"/>
    <x v="1"/>
    <x v="1"/>
  </r>
  <r>
    <n v="1971"/>
    <s v="BN5762181"/>
    <x v="299"/>
    <x v="0"/>
    <x v="0"/>
    <x v="1"/>
    <n v="11"/>
    <n v="282324.15999999997"/>
    <x v="0"/>
    <n v="1"/>
    <n v="0"/>
    <n v="50908.480000000003"/>
    <x v="1"/>
    <x v="2"/>
    <x v="0"/>
    <n v="4"/>
    <x v="2"/>
    <x v="3"/>
    <x v="0"/>
    <x v="0"/>
  </r>
  <r>
    <n v="1972"/>
    <s v="BN5780867"/>
    <x v="37"/>
    <x v="1"/>
    <x v="1"/>
    <x v="28"/>
    <n v="5"/>
    <n v="131696.72"/>
    <x v="2"/>
    <n v="1"/>
    <n v="0"/>
    <n v="30149.21"/>
    <x v="1"/>
    <x v="1"/>
    <x v="2"/>
    <n v="2"/>
    <x v="1"/>
    <x v="3"/>
    <x v="3"/>
    <x v="1"/>
  </r>
  <r>
    <n v="1973"/>
    <s v="BN5700087"/>
    <x v="191"/>
    <x v="1"/>
    <x v="0"/>
    <x v="33"/>
    <n v="1"/>
    <n v="166638.56"/>
    <x v="0"/>
    <n v="0"/>
    <n v="0"/>
    <n v="57769.2"/>
    <x v="1"/>
    <x v="3"/>
    <x v="2"/>
    <n v="1"/>
    <x v="1"/>
    <x v="1"/>
    <x v="3"/>
    <x v="0"/>
  </r>
  <r>
    <n v="1974"/>
    <s v="BN5635641"/>
    <x v="185"/>
    <x v="0"/>
    <x v="1"/>
    <x v="1"/>
    <n v="5"/>
    <n v="0"/>
    <x v="2"/>
    <n v="0"/>
    <n v="0"/>
    <n v="156381.47"/>
    <x v="1"/>
    <x v="2"/>
    <x v="0"/>
    <n v="2"/>
    <x v="0"/>
    <x v="2"/>
    <x v="0"/>
    <x v="1"/>
  </r>
  <r>
    <n v="1975"/>
    <s v="BN5679196"/>
    <x v="163"/>
    <x v="0"/>
    <x v="0"/>
    <x v="19"/>
    <n v="5"/>
    <n v="259463.28"/>
    <x v="2"/>
    <n v="1"/>
    <n v="0"/>
    <n v="178123.86"/>
    <x v="1"/>
    <x v="2"/>
    <x v="3"/>
    <n v="2"/>
    <x v="2"/>
    <x v="2"/>
    <x v="4"/>
    <x v="1"/>
  </r>
  <r>
    <n v="1976"/>
    <s v="BN5591299"/>
    <x v="95"/>
    <x v="0"/>
    <x v="0"/>
    <x v="12"/>
    <n v="6"/>
    <n v="0"/>
    <x v="2"/>
    <n v="1"/>
    <n v="0"/>
    <n v="51112.800000000003"/>
    <x v="1"/>
    <x v="0"/>
    <x v="3"/>
    <n v="2"/>
    <x v="0"/>
    <x v="1"/>
    <x v="1"/>
    <x v="1"/>
  </r>
  <r>
    <n v="1977"/>
    <s v="BN5694105"/>
    <x v="287"/>
    <x v="1"/>
    <x v="0"/>
    <x v="16"/>
    <n v="7"/>
    <n v="0"/>
    <x v="2"/>
    <n v="0"/>
    <n v="0"/>
    <n v="173783.38"/>
    <x v="1"/>
    <x v="0"/>
    <x v="0"/>
    <n v="3"/>
    <x v="0"/>
    <x v="2"/>
    <x v="1"/>
    <x v="1"/>
  </r>
  <r>
    <n v="1978"/>
    <s v="BN5585814"/>
    <x v="131"/>
    <x v="1"/>
    <x v="1"/>
    <x v="12"/>
    <n v="2"/>
    <n v="0"/>
    <x v="1"/>
    <n v="0"/>
    <n v="0"/>
    <n v="174770.14"/>
    <x v="0"/>
    <x v="2"/>
    <x v="3"/>
    <n v="1"/>
    <x v="0"/>
    <x v="2"/>
    <x v="1"/>
    <x v="1"/>
  </r>
  <r>
    <n v="1979"/>
    <s v="BN5792242"/>
    <x v="257"/>
    <x v="2"/>
    <x v="1"/>
    <x v="24"/>
    <n v="6"/>
    <n v="214212.66"/>
    <x v="2"/>
    <n v="1"/>
    <n v="0"/>
    <n v="172063.09"/>
    <x v="1"/>
    <x v="1"/>
    <x v="3"/>
    <n v="2"/>
    <x v="3"/>
    <x v="2"/>
    <x v="1"/>
    <x v="1"/>
  </r>
  <r>
    <n v="1980"/>
    <s v="BN5635510"/>
    <x v="215"/>
    <x v="0"/>
    <x v="1"/>
    <x v="19"/>
    <n v="9"/>
    <n v="0"/>
    <x v="2"/>
    <n v="1"/>
    <n v="1"/>
    <n v="155294.17000000001"/>
    <x v="1"/>
    <x v="0"/>
    <x v="3"/>
    <n v="4"/>
    <x v="0"/>
    <x v="2"/>
    <x v="4"/>
    <x v="1"/>
  </r>
  <r>
    <n v="1981"/>
    <s v="BN5775793"/>
    <x v="319"/>
    <x v="0"/>
    <x v="0"/>
    <x v="33"/>
    <n v="10"/>
    <n v="0"/>
    <x v="2"/>
    <n v="1"/>
    <n v="1"/>
    <n v="40320.300000000003"/>
    <x v="1"/>
    <x v="1"/>
    <x v="2"/>
    <n v="4"/>
    <x v="0"/>
    <x v="3"/>
    <x v="3"/>
    <x v="1"/>
  </r>
  <r>
    <n v="1982"/>
    <s v="BN5630826"/>
    <x v="12"/>
    <x v="1"/>
    <x v="0"/>
    <x v="58"/>
    <n v="2"/>
    <n v="210607.46"/>
    <x v="0"/>
    <n v="0"/>
    <n v="1"/>
    <n v="134260.34"/>
    <x v="1"/>
    <x v="1"/>
    <x v="1"/>
    <n v="1"/>
    <x v="3"/>
    <x v="0"/>
    <x v="2"/>
    <x v="0"/>
  </r>
  <r>
    <n v="1983"/>
    <s v="BN5756593"/>
    <x v="136"/>
    <x v="0"/>
    <x v="1"/>
    <x v="34"/>
    <n v="7"/>
    <n v="331596.2"/>
    <x v="0"/>
    <n v="1"/>
    <n v="0"/>
    <n v="147090.9"/>
    <x v="1"/>
    <x v="2"/>
    <x v="2"/>
    <n v="3"/>
    <x v="2"/>
    <x v="0"/>
    <x v="3"/>
    <x v="0"/>
  </r>
  <r>
    <n v="1984"/>
    <s v="BN5587826"/>
    <x v="256"/>
    <x v="1"/>
    <x v="0"/>
    <x v="20"/>
    <n v="5"/>
    <n v="0"/>
    <x v="2"/>
    <n v="1"/>
    <n v="0"/>
    <n v="132368.47"/>
    <x v="1"/>
    <x v="3"/>
    <x v="0"/>
    <n v="2"/>
    <x v="0"/>
    <x v="0"/>
    <x v="0"/>
    <x v="1"/>
  </r>
  <r>
    <n v="1985"/>
    <s v="BN5737518"/>
    <x v="187"/>
    <x v="1"/>
    <x v="0"/>
    <x v="13"/>
    <n v="2"/>
    <n v="252991.14"/>
    <x v="2"/>
    <n v="1"/>
    <n v="1"/>
    <n v="164741.5"/>
    <x v="1"/>
    <x v="1"/>
    <x v="1"/>
    <n v="1"/>
    <x v="3"/>
    <x v="2"/>
    <x v="0"/>
    <x v="1"/>
  </r>
  <r>
    <n v="1986"/>
    <s v="BN5627789"/>
    <x v="355"/>
    <x v="1"/>
    <x v="0"/>
    <x v="40"/>
    <n v="10"/>
    <n v="232787.18"/>
    <x v="0"/>
    <n v="1"/>
    <n v="0"/>
    <n v="63051.32"/>
    <x v="0"/>
    <x v="3"/>
    <x v="1"/>
    <n v="4"/>
    <x v="3"/>
    <x v="1"/>
    <x v="2"/>
    <x v="0"/>
  </r>
  <r>
    <n v="1987"/>
    <s v="BN5772514"/>
    <x v="407"/>
    <x v="2"/>
    <x v="0"/>
    <x v="1"/>
    <n v="3"/>
    <n v="163467.48000000001"/>
    <x v="2"/>
    <n v="0"/>
    <n v="0"/>
    <n v="199761.29"/>
    <x v="1"/>
    <x v="3"/>
    <x v="0"/>
    <n v="1"/>
    <x v="1"/>
    <x v="2"/>
    <x v="0"/>
    <x v="1"/>
  </r>
  <r>
    <n v="1988"/>
    <s v="BN5758519"/>
    <x v="65"/>
    <x v="0"/>
    <x v="1"/>
    <x v="41"/>
    <n v="5"/>
    <n v="0"/>
    <x v="0"/>
    <n v="0"/>
    <n v="1"/>
    <n v="55725.04"/>
    <x v="0"/>
    <x v="3"/>
    <x v="1"/>
    <n v="2"/>
    <x v="0"/>
    <x v="1"/>
    <x v="2"/>
    <x v="0"/>
  </r>
  <r>
    <n v="1989"/>
    <s v="BN5657020"/>
    <x v="313"/>
    <x v="1"/>
    <x v="0"/>
    <x v="17"/>
    <n v="9"/>
    <n v="212343.36"/>
    <x v="0"/>
    <n v="1"/>
    <n v="0"/>
    <n v="163145.5"/>
    <x v="0"/>
    <x v="1"/>
    <x v="1"/>
    <n v="4"/>
    <x v="3"/>
    <x v="2"/>
    <x v="2"/>
    <x v="0"/>
  </r>
  <r>
    <n v="1990"/>
    <s v="BN5622367"/>
    <x v="160"/>
    <x v="1"/>
    <x v="1"/>
    <x v="34"/>
    <n v="1"/>
    <n v="192041.72"/>
    <x v="0"/>
    <n v="1"/>
    <n v="1"/>
    <n v="57992.49"/>
    <x v="1"/>
    <x v="2"/>
    <x v="2"/>
    <n v="1"/>
    <x v="1"/>
    <x v="1"/>
    <x v="3"/>
    <x v="0"/>
  </r>
  <r>
    <n v="1991"/>
    <s v="BN5775716"/>
    <x v="337"/>
    <x v="1"/>
    <x v="1"/>
    <x v="1"/>
    <n v="2"/>
    <n v="0"/>
    <x v="2"/>
    <n v="0"/>
    <n v="1"/>
    <n v="193093.77"/>
    <x v="1"/>
    <x v="3"/>
    <x v="0"/>
    <n v="1"/>
    <x v="0"/>
    <x v="2"/>
    <x v="0"/>
    <x v="1"/>
  </r>
  <r>
    <n v="1992"/>
    <s v="BN5570772"/>
    <x v="216"/>
    <x v="2"/>
    <x v="1"/>
    <x v="18"/>
    <n v="3"/>
    <n v="363342.32"/>
    <x v="2"/>
    <n v="1"/>
    <n v="1"/>
    <n v="57531.14"/>
    <x v="1"/>
    <x v="0"/>
    <x v="3"/>
    <n v="1"/>
    <x v="2"/>
    <x v="1"/>
    <x v="1"/>
    <x v="1"/>
  </r>
  <r>
    <n v="1993"/>
    <s v="BN5748294"/>
    <x v="225"/>
    <x v="0"/>
    <x v="0"/>
    <x v="6"/>
    <n v="7"/>
    <n v="371418.56"/>
    <x v="2"/>
    <n v="1"/>
    <n v="1"/>
    <n v="77242.19"/>
    <x v="1"/>
    <x v="0"/>
    <x v="2"/>
    <n v="3"/>
    <x v="2"/>
    <x v="1"/>
    <x v="3"/>
    <x v="1"/>
  </r>
  <r>
    <n v="1994"/>
    <s v="BN5787102"/>
    <x v="379"/>
    <x v="2"/>
    <x v="1"/>
    <x v="52"/>
    <n v="9"/>
    <n v="268500.34000000003"/>
    <x v="1"/>
    <n v="0"/>
    <n v="0"/>
    <n v="153046.16"/>
    <x v="0"/>
    <x v="3"/>
    <x v="1"/>
    <n v="4"/>
    <x v="2"/>
    <x v="2"/>
    <x v="2"/>
    <x v="1"/>
  </r>
  <r>
    <n v="1995"/>
    <s v="BN5665968"/>
    <x v="242"/>
    <x v="0"/>
    <x v="0"/>
    <x v="23"/>
    <n v="8"/>
    <n v="0"/>
    <x v="0"/>
    <n v="1"/>
    <n v="0"/>
    <n v="63405.2"/>
    <x v="0"/>
    <x v="2"/>
    <x v="1"/>
    <n v="3"/>
    <x v="0"/>
    <x v="1"/>
    <x v="2"/>
    <x v="0"/>
  </r>
  <r>
    <n v="1996"/>
    <s v="BN5617561"/>
    <x v="116"/>
    <x v="0"/>
    <x v="0"/>
    <x v="4"/>
    <n v="6"/>
    <n v="191343.5"/>
    <x v="2"/>
    <n v="1"/>
    <n v="1"/>
    <n v="106564.88"/>
    <x v="1"/>
    <x v="1"/>
    <x v="0"/>
    <n v="2"/>
    <x v="1"/>
    <x v="0"/>
    <x v="0"/>
    <x v="1"/>
  </r>
  <r>
    <n v="1997"/>
    <s v="BN5755591"/>
    <x v="255"/>
    <x v="0"/>
    <x v="1"/>
    <x v="46"/>
    <n v="3"/>
    <n v="0"/>
    <x v="2"/>
    <n v="0"/>
    <n v="0"/>
    <n v="42763.12"/>
    <x v="0"/>
    <x v="1"/>
    <x v="1"/>
    <n v="1"/>
    <x v="0"/>
    <x v="3"/>
    <x v="2"/>
    <x v="1"/>
  </r>
  <r>
    <n v="1998"/>
    <s v="BN5624694"/>
    <x v="320"/>
    <x v="0"/>
    <x v="0"/>
    <x v="10"/>
    <n v="2"/>
    <n v="284303.5"/>
    <x v="2"/>
    <n v="1"/>
    <n v="1"/>
    <n v="168753.34"/>
    <x v="1"/>
    <x v="2"/>
    <x v="3"/>
    <n v="1"/>
    <x v="2"/>
    <x v="2"/>
    <x v="4"/>
    <x v="1"/>
  </r>
  <r>
    <n v="1999"/>
    <s v="BN5779410"/>
    <x v="59"/>
    <x v="0"/>
    <x v="1"/>
    <x v="3"/>
    <n v="6"/>
    <n v="255647.86"/>
    <x v="0"/>
    <n v="1"/>
    <n v="1"/>
    <n v="19483.349999999999"/>
    <x v="1"/>
    <x v="0"/>
    <x v="0"/>
    <n v="2"/>
    <x v="2"/>
    <x v="3"/>
    <x v="0"/>
    <x v="0"/>
  </r>
  <r>
    <n v="2000"/>
    <s v="BN5567312"/>
    <x v="329"/>
    <x v="2"/>
    <x v="1"/>
    <x v="3"/>
    <n v="4"/>
    <n v="288328.58"/>
    <x v="0"/>
    <n v="1"/>
    <n v="1"/>
    <n v="158646.46"/>
    <x v="1"/>
    <x v="0"/>
    <x v="0"/>
    <n v="1"/>
    <x v="2"/>
    <x v="2"/>
    <x v="0"/>
    <x v="0"/>
  </r>
  <r>
    <n v="2001"/>
    <s v="BN5613569"/>
    <x v="284"/>
    <x v="0"/>
    <x v="1"/>
    <x v="14"/>
    <n v="2"/>
    <n v="126985.88"/>
    <x v="0"/>
    <n v="1"/>
    <n v="1"/>
    <n v="83172.19"/>
    <x v="1"/>
    <x v="3"/>
    <x v="1"/>
    <n v="1"/>
    <x v="1"/>
    <x v="1"/>
    <x v="2"/>
    <x v="0"/>
  </r>
  <r>
    <n v="2002"/>
    <s v="BN5734224"/>
    <x v="63"/>
    <x v="0"/>
    <x v="0"/>
    <x v="7"/>
    <n v="4"/>
    <n v="0"/>
    <x v="2"/>
    <n v="1"/>
    <n v="1"/>
    <n v="76889.789999999994"/>
    <x v="1"/>
    <x v="2"/>
    <x v="2"/>
    <n v="1"/>
    <x v="0"/>
    <x v="1"/>
    <x v="3"/>
    <x v="1"/>
  </r>
  <r>
    <n v="2003"/>
    <s v="BN5657127"/>
    <x v="51"/>
    <x v="0"/>
    <x v="1"/>
    <x v="59"/>
    <n v="3"/>
    <n v="0"/>
    <x v="2"/>
    <n v="0"/>
    <n v="1"/>
    <n v="51554.58"/>
    <x v="1"/>
    <x v="0"/>
    <x v="1"/>
    <n v="1"/>
    <x v="0"/>
    <x v="1"/>
    <x v="2"/>
    <x v="1"/>
  </r>
  <r>
    <n v="2004"/>
    <s v="BN5799263"/>
    <x v="278"/>
    <x v="0"/>
    <x v="1"/>
    <x v="1"/>
    <n v="1"/>
    <n v="212268.92"/>
    <x v="0"/>
    <n v="0"/>
    <n v="1"/>
    <n v="105570.39"/>
    <x v="1"/>
    <x v="0"/>
    <x v="0"/>
    <n v="1"/>
    <x v="3"/>
    <x v="0"/>
    <x v="0"/>
    <x v="0"/>
  </r>
  <r>
    <n v="2005"/>
    <s v="BN5729883"/>
    <x v="9"/>
    <x v="2"/>
    <x v="1"/>
    <x v="6"/>
    <n v="9"/>
    <n v="254539.5"/>
    <x v="0"/>
    <n v="0"/>
    <n v="1"/>
    <n v="79495.009999999995"/>
    <x v="1"/>
    <x v="2"/>
    <x v="2"/>
    <n v="4"/>
    <x v="3"/>
    <x v="1"/>
    <x v="3"/>
    <x v="0"/>
  </r>
  <r>
    <n v="2006"/>
    <s v="BN5725748"/>
    <x v="96"/>
    <x v="2"/>
    <x v="0"/>
    <x v="15"/>
    <n v="4"/>
    <n v="248986.06"/>
    <x v="2"/>
    <n v="0"/>
    <n v="1"/>
    <n v="52583.79"/>
    <x v="0"/>
    <x v="3"/>
    <x v="2"/>
    <n v="1"/>
    <x v="3"/>
    <x v="1"/>
    <x v="4"/>
    <x v="1"/>
  </r>
  <r>
    <n v="2007"/>
    <s v="BN5745456"/>
    <x v="57"/>
    <x v="0"/>
    <x v="1"/>
    <x v="2"/>
    <n v="8"/>
    <n v="0"/>
    <x v="2"/>
    <n v="1"/>
    <n v="0"/>
    <n v="26848.25"/>
    <x v="1"/>
    <x v="2"/>
    <x v="0"/>
    <n v="3"/>
    <x v="0"/>
    <x v="3"/>
    <x v="1"/>
    <x v="1"/>
  </r>
  <r>
    <n v="2008"/>
    <s v="BN5727297"/>
    <x v="242"/>
    <x v="2"/>
    <x v="0"/>
    <x v="3"/>
    <n v="11"/>
    <n v="293095.56"/>
    <x v="0"/>
    <n v="0"/>
    <n v="1"/>
    <n v="10072.549999999999"/>
    <x v="0"/>
    <x v="2"/>
    <x v="0"/>
    <n v="4"/>
    <x v="2"/>
    <x v="3"/>
    <x v="0"/>
    <x v="0"/>
  </r>
  <r>
    <n v="2009"/>
    <s v="BN5666829"/>
    <x v="273"/>
    <x v="0"/>
    <x v="1"/>
    <x v="3"/>
    <n v="7"/>
    <n v="199221.84"/>
    <x v="2"/>
    <n v="1"/>
    <n v="0"/>
    <n v="187296.78"/>
    <x v="1"/>
    <x v="0"/>
    <x v="0"/>
    <n v="3"/>
    <x v="3"/>
    <x v="2"/>
    <x v="0"/>
    <x v="1"/>
  </r>
  <r>
    <n v="2010"/>
    <s v="BN5732830"/>
    <x v="81"/>
    <x v="2"/>
    <x v="1"/>
    <x v="17"/>
    <n v="6"/>
    <n v="235674.86"/>
    <x v="0"/>
    <n v="1"/>
    <n v="0"/>
    <n v="104016.61"/>
    <x v="0"/>
    <x v="3"/>
    <x v="1"/>
    <n v="2"/>
    <x v="3"/>
    <x v="0"/>
    <x v="2"/>
    <x v="0"/>
  </r>
  <r>
    <n v="2011"/>
    <s v="BN5611963"/>
    <x v="40"/>
    <x v="1"/>
    <x v="0"/>
    <x v="36"/>
    <n v="9"/>
    <n v="337044.74"/>
    <x v="0"/>
    <n v="1"/>
    <n v="1"/>
    <n v="151310.16"/>
    <x v="1"/>
    <x v="1"/>
    <x v="1"/>
    <n v="4"/>
    <x v="2"/>
    <x v="2"/>
    <x v="2"/>
    <x v="0"/>
  </r>
  <r>
    <n v="2012"/>
    <s v="BN5726180"/>
    <x v="275"/>
    <x v="0"/>
    <x v="1"/>
    <x v="15"/>
    <n v="10"/>
    <n v="234675.08"/>
    <x v="2"/>
    <n v="0"/>
    <n v="1"/>
    <n v="62810.91"/>
    <x v="1"/>
    <x v="1"/>
    <x v="2"/>
    <n v="4"/>
    <x v="3"/>
    <x v="1"/>
    <x v="4"/>
    <x v="1"/>
  </r>
  <r>
    <n v="2013"/>
    <s v="BN5780037"/>
    <x v="337"/>
    <x v="0"/>
    <x v="1"/>
    <x v="59"/>
    <n v="10"/>
    <n v="216263.06"/>
    <x v="0"/>
    <n v="0"/>
    <n v="1"/>
    <n v="60830.38"/>
    <x v="1"/>
    <x v="3"/>
    <x v="1"/>
    <n v="4"/>
    <x v="3"/>
    <x v="1"/>
    <x v="2"/>
    <x v="0"/>
  </r>
  <r>
    <n v="2014"/>
    <s v="BN5742151"/>
    <x v="242"/>
    <x v="2"/>
    <x v="1"/>
    <x v="12"/>
    <n v="5"/>
    <n v="272992.24"/>
    <x v="2"/>
    <n v="1"/>
    <n v="0"/>
    <n v="116672.02"/>
    <x v="1"/>
    <x v="2"/>
    <x v="3"/>
    <n v="2"/>
    <x v="2"/>
    <x v="0"/>
    <x v="1"/>
    <x v="1"/>
  </r>
  <r>
    <n v="2015"/>
    <s v="BN5678937"/>
    <x v="31"/>
    <x v="0"/>
    <x v="1"/>
    <x v="15"/>
    <n v="4"/>
    <n v="232649.06"/>
    <x v="0"/>
    <n v="1"/>
    <n v="0"/>
    <n v="77304.490000000005"/>
    <x v="1"/>
    <x v="1"/>
    <x v="2"/>
    <n v="1"/>
    <x v="3"/>
    <x v="1"/>
    <x v="4"/>
    <x v="0"/>
  </r>
  <r>
    <n v="2016"/>
    <s v="BN5715210"/>
    <x v="279"/>
    <x v="2"/>
    <x v="0"/>
    <x v="20"/>
    <n v="3"/>
    <n v="150940.46"/>
    <x v="0"/>
    <n v="1"/>
    <n v="1"/>
    <n v="52894.01"/>
    <x v="1"/>
    <x v="3"/>
    <x v="0"/>
    <n v="1"/>
    <x v="1"/>
    <x v="1"/>
    <x v="0"/>
    <x v="0"/>
  </r>
  <r>
    <n v="2017"/>
    <s v="BN5633525"/>
    <x v="182"/>
    <x v="0"/>
    <x v="1"/>
    <x v="34"/>
    <n v="5"/>
    <n v="345293.64"/>
    <x v="0"/>
    <n v="1"/>
    <n v="1"/>
    <n v="116471.43"/>
    <x v="1"/>
    <x v="2"/>
    <x v="2"/>
    <n v="2"/>
    <x v="2"/>
    <x v="0"/>
    <x v="3"/>
    <x v="0"/>
  </r>
  <r>
    <n v="2018"/>
    <s v="BN5602842"/>
    <x v="346"/>
    <x v="1"/>
    <x v="0"/>
    <x v="24"/>
    <n v="5"/>
    <n v="0"/>
    <x v="0"/>
    <n v="0"/>
    <n v="0"/>
    <n v="4539.38"/>
    <x v="1"/>
    <x v="3"/>
    <x v="3"/>
    <n v="2"/>
    <x v="0"/>
    <x v="3"/>
    <x v="1"/>
    <x v="0"/>
  </r>
  <r>
    <n v="2019"/>
    <s v="BN5696616"/>
    <x v="121"/>
    <x v="2"/>
    <x v="1"/>
    <x v="7"/>
    <n v="4"/>
    <n v="320717.36"/>
    <x v="2"/>
    <n v="1"/>
    <n v="0"/>
    <n v="142367.72"/>
    <x v="1"/>
    <x v="2"/>
    <x v="2"/>
    <n v="1"/>
    <x v="2"/>
    <x v="0"/>
    <x v="3"/>
    <x v="1"/>
  </r>
  <r>
    <n v="2020"/>
    <s v="BN5756581"/>
    <x v="128"/>
    <x v="0"/>
    <x v="1"/>
    <x v="33"/>
    <n v="4"/>
    <n v="196830.74"/>
    <x v="0"/>
    <n v="1"/>
    <n v="1"/>
    <n v="110520.48"/>
    <x v="1"/>
    <x v="2"/>
    <x v="2"/>
    <n v="1"/>
    <x v="3"/>
    <x v="0"/>
    <x v="3"/>
    <x v="0"/>
  </r>
  <r>
    <n v="2021"/>
    <s v="BN5565692"/>
    <x v="203"/>
    <x v="2"/>
    <x v="0"/>
    <x v="33"/>
    <n v="7"/>
    <n v="115618.64"/>
    <x v="0"/>
    <n v="1"/>
    <n v="0"/>
    <n v="188258.49"/>
    <x v="1"/>
    <x v="0"/>
    <x v="2"/>
    <n v="3"/>
    <x v="1"/>
    <x v="2"/>
    <x v="3"/>
    <x v="0"/>
  </r>
  <r>
    <n v="2022"/>
    <s v="BN5795432"/>
    <x v="126"/>
    <x v="2"/>
    <x v="0"/>
    <x v="56"/>
    <n v="4"/>
    <n v="257487.6"/>
    <x v="0"/>
    <n v="0"/>
    <n v="0"/>
    <n v="197322.13"/>
    <x v="1"/>
    <x v="2"/>
    <x v="2"/>
    <n v="1"/>
    <x v="2"/>
    <x v="2"/>
    <x v="3"/>
    <x v="0"/>
  </r>
  <r>
    <n v="2023"/>
    <s v="BN5761390"/>
    <x v="8"/>
    <x v="2"/>
    <x v="1"/>
    <x v="9"/>
    <n v="5"/>
    <n v="261612.84"/>
    <x v="2"/>
    <n v="1"/>
    <n v="0"/>
    <n v="80241.14"/>
    <x v="1"/>
    <x v="1"/>
    <x v="2"/>
    <n v="2"/>
    <x v="2"/>
    <x v="1"/>
    <x v="3"/>
    <x v="1"/>
  </r>
  <r>
    <n v="2024"/>
    <s v="BN5731803"/>
    <x v="51"/>
    <x v="0"/>
    <x v="1"/>
    <x v="1"/>
    <n v="2"/>
    <n v="247942.32"/>
    <x v="0"/>
    <n v="0"/>
    <n v="1"/>
    <n v="172814.99"/>
    <x v="1"/>
    <x v="0"/>
    <x v="0"/>
    <n v="1"/>
    <x v="3"/>
    <x v="2"/>
    <x v="0"/>
    <x v="0"/>
  </r>
  <r>
    <n v="2025"/>
    <s v="BN5632956"/>
    <x v="176"/>
    <x v="1"/>
    <x v="0"/>
    <x v="2"/>
    <n v="7"/>
    <n v="0"/>
    <x v="0"/>
    <n v="0"/>
    <n v="0"/>
    <n v="38410.74"/>
    <x v="0"/>
    <x v="1"/>
    <x v="0"/>
    <n v="3"/>
    <x v="0"/>
    <x v="3"/>
    <x v="1"/>
    <x v="0"/>
  </r>
  <r>
    <n v="2026"/>
    <s v="BN5752866"/>
    <x v="177"/>
    <x v="0"/>
    <x v="1"/>
    <x v="13"/>
    <n v="10"/>
    <n v="0"/>
    <x v="2"/>
    <n v="0"/>
    <n v="0"/>
    <n v="17622.82"/>
    <x v="1"/>
    <x v="0"/>
    <x v="1"/>
    <n v="4"/>
    <x v="0"/>
    <x v="3"/>
    <x v="0"/>
    <x v="1"/>
  </r>
  <r>
    <n v="2027"/>
    <s v="BN5603001"/>
    <x v="408"/>
    <x v="1"/>
    <x v="0"/>
    <x v="51"/>
    <n v="10"/>
    <n v="0"/>
    <x v="2"/>
    <n v="0"/>
    <n v="1"/>
    <n v="48021.71"/>
    <x v="1"/>
    <x v="1"/>
    <x v="2"/>
    <n v="4"/>
    <x v="0"/>
    <x v="3"/>
    <x v="3"/>
    <x v="1"/>
  </r>
  <r>
    <n v="2028"/>
    <s v="BN5606526"/>
    <x v="50"/>
    <x v="0"/>
    <x v="0"/>
    <x v="49"/>
    <n v="8"/>
    <n v="0"/>
    <x v="0"/>
    <n v="1"/>
    <n v="0"/>
    <n v="88958.49"/>
    <x v="0"/>
    <x v="2"/>
    <x v="1"/>
    <n v="3"/>
    <x v="0"/>
    <x v="1"/>
    <x v="2"/>
    <x v="0"/>
  </r>
  <r>
    <n v="2029"/>
    <s v="BN5635852"/>
    <x v="409"/>
    <x v="0"/>
    <x v="0"/>
    <x v="2"/>
    <n v="10"/>
    <n v="0"/>
    <x v="2"/>
    <n v="1"/>
    <n v="0"/>
    <n v="116343.09"/>
    <x v="1"/>
    <x v="1"/>
    <x v="0"/>
    <n v="4"/>
    <x v="0"/>
    <x v="0"/>
    <x v="1"/>
    <x v="1"/>
  </r>
  <r>
    <n v="2030"/>
    <s v="BN5665956"/>
    <x v="32"/>
    <x v="0"/>
    <x v="1"/>
    <x v="19"/>
    <n v="5"/>
    <n v="312595.15999999997"/>
    <x v="2"/>
    <n v="1"/>
    <n v="1"/>
    <n v="166102.60999999999"/>
    <x v="1"/>
    <x v="1"/>
    <x v="3"/>
    <n v="2"/>
    <x v="2"/>
    <x v="2"/>
    <x v="4"/>
    <x v="1"/>
  </r>
  <r>
    <n v="2031"/>
    <s v="BN5746103"/>
    <x v="311"/>
    <x v="1"/>
    <x v="0"/>
    <x v="34"/>
    <n v="3"/>
    <n v="0"/>
    <x v="2"/>
    <n v="0"/>
    <n v="1"/>
    <n v="104353.26"/>
    <x v="1"/>
    <x v="0"/>
    <x v="2"/>
    <n v="1"/>
    <x v="0"/>
    <x v="0"/>
    <x v="3"/>
    <x v="1"/>
  </r>
  <r>
    <n v="2032"/>
    <s v="BN5591270"/>
    <x v="274"/>
    <x v="0"/>
    <x v="1"/>
    <x v="21"/>
    <n v="4"/>
    <n v="246744.6"/>
    <x v="0"/>
    <n v="1"/>
    <n v="1"/>
    <n v="115429.32"/>
    <x v="1"/>
    <x v="3"/>
    <x v="1"/>
    <n v="1"/>
    <x v="3"/>
    <x v="0"/>
    <x v="2"/>
    <x v="0"/>
  </r>
  <r>
    <n v="2033"/>
    <s v="BN5658629"/>
    <x v="136"/>
    <x v="2"/>
    <x v="0"/>
    <x v="24"/>
    <n v="6"/>
    <n v="184342.7"/>
    <x v="1"/>
    <n v="1"/>
    <n v="0"/>
    <n v="178106.34"/>
    <x v="0"/>
    <x v="2"/>
    <x v="3"/>
    <n v="2"/>
    <x v="1"/>
    <x v="2"/>
    <x v="1"/>
    <x v="1"/>
  </r>
  <r>
    <n v="2034"/>
    <s v="BN5679822"/>
    <x v="74"/>
    <x v="1"/>
    <x v="1"/>
    <x v="1"/>
    <n v="9"/>
    <n v="0"/>
    <x v="2"/>
    <n v="1"/>
    <n v="0"/>
    <n v="132152.32000000001"/>
    <x v="1"/>
    <x v="2"/>
    <x v="0"/>
    <n v="4"/>
    <x v="0"/>
    <x v="0"/>
    <x v="0"/>
    <x v="1"/>
  </r>
  <r>
    <n v="2035"/>
    <s v="BN5634175"/>
    <x v="241"/>
    <x v="2"/>
    <x v="1"/>
    <x v="10"/>
    <n v="5"/>
    <n v="296750.38"/>
    <x v="2"/>
    <n v="1"/>
    <n v="1"/>
    <n v="21521.38"/>
    <x v="1"/>
    <x v="2"/>
    <x v="3"/>
    <n v="2"/>
    <x v="2"/>
    <x v="3"/>
    <x v="4"/>
    <x v="1"/>
  </r>
  <r>
    <n v="2036"/>
    <s v="BN5799738"/>
    <x v="202"/>
    <x v="0"/>
    <x v="0"/>
    <x v="4"/>
    <n v="9"/>
    <n v="0"/>
    <x v="2"/>
    <n v="1"/>
    <n v="1"/>
    <n v="27431.62"/>
    <x v="1"/>
    <x v="1"/>
    <x v="0"/>
    <n v="4"/>
    <x v="0"/>
    <x v="3"/>
    <x v="0"/>
    <x v="1"/>
  </r>
  <r>
    <n v="2037"/>
    <s v="BN5756788"/>
    <x v="195"/>
    <x v="1"/>
    <x v="1"/>
    <x v="10"/>
    <n v="7"/>
    <n v="294844.88"/>
    <x v="0"/>
    <n v="0"/>
    <n v="1"/>
    <n v="42143.61"/>
    <x v="1"/>
    <x v="3"/>
    <x v="3"/>
    <n v="3"/>
    <x v="2"/>
    <x v="3"/>
    <x v="4"/>
    <x v="0"/>
  </r>
  <r>
    <n v="2038"/>
    <s v="BN5678059"/>
    <x v="104"/>
    <x v="1"/>
    <x v="0"/>
    <x v="9"/>
    <n v="8"/>
    <n v="347924.64"/>
    <x v="0"/>
    <n v="0"/>
    <n v="0"/>
    <n v="106457.11"/>
    <x v="0"/>
    <x v="2"/>
    <x v="2"/>
    <n v="3"/>
    <x v="2"/>
    <x v="0"/>
    <x v="3"/>
    <x v="0"/>
  </r>
  <r>
    <n v="2039"/>
    <s v="BN5710656"/>
    <x v="266"/>
    <x v="0"/>
    <x v="1"/>
    <x v="40"/>
    <n v="1"/>
    <n v="0"/>
    <x v="0"/>
    <n v="1"/>
    <n v="1"/>
    <n v="133831.37"/>
    <x v="0"/>
    <x v="0"/>
    <x v="1"/>
    <n v="1"/>
    <x v="0"/>
    <x v="0"/>
    <x v="2"/>
    <x v="0"/>
  </r>
  <r>
    <n v="2040"/>
    <s v="BN5595744"/>
    <x v="117"/>
    <x v="2"/>
    <x v="0"/>
    <x v="55"/>
    <n v="7"/>
    <n v="290430.86"/>
    <x v="0"/>
    <n v="1"/>
    <n v="1"/>
    <n v="164083.72"/>
    <x v="1"/>
    <x v="1"/>
    <x v="1"/>
    <n v="3"/>
    <x v="2"/>
    <x v="2"/>
    <x v="2"/>
    <x v="0"/>
  </r>
  <r>
    <n v="2041"/>
    <s v="BN5626597"/>
    <x v="164"/>
    <x v="0"/>
    <x v="0"/>
    <x v="16"/>
    <n v="6"/>
    <n v="335079.94"/>
    <x v="0"/>
    <n v="0"/>
    <n v="1"/>
    <n v="159207.34"/>
    <x v="1"/>
    <x v="1"/>
    <x v="0"/>
    <n v="2"/>
    <x v="2"/>
    <x v="2"/>
    <x v="1"/>
    <x v="0"/>
  </r>
  <r>
    <n v="2042"/>
    <s v="BN5709759"/>
    <x v="220"/>
    <x v="0"/>
    <x v="0"/>
    <x v="2"/>
    <n v="2"/>
    <n v="189937.94"/>
    <x v="0"/>
    <n v="1"/>
    <n v="0"/>
    <n v="84487.62"/>
    <x v="1"/>
    <x v="3"/>
    <x v="0"/>
    <n v="1"/>
    <x v="1"/>
    <x v="1"/>
    <x v="1"/>
    <x v="0"/>
  </r>
  <r>
    <n v="2043"/>
    <s v="BN5635372"/>
    <x v="136"/>
    <x v="2"/>
    <x v="0"/>
    <x v="7"/>
    <n v="4"/>
    <n v="212233"/>
    <x v="2"/>
    <n v="1"/>
    <n v="0"/>
    <n v="3674.71"/>
    <x v="1"/>
    <x v="2"/>
    <x v="2"/>
    <n v="1"/>
    <x v="3"/>
    <x v="3"/>
    <x v="3"/>
    <x v="1"/>
  </r>
  <r>
    <n v="2044"/>
    <s v="BN5642457"/>
    <x v="352"/>
    <x v="0"/>
    <x v="1"/>
    <x v="10"/>
    <n v="6"/>
    <n v="0"/>
    <x v="2"/>
    <n v="0"/>
    <n v="1"/>
    <n v="12092.03"/>
    <x v="1"/>
    <x v="3"/>
    <x v="3"/>
    <n v="2"/>
    <x v="0"/>
    <x v="3"/>
    <x v="4"/>
    <x v="1"/>
  </r>
  <r>
    <n v="2045"/>
    <s v="BN5566407"/>
    <x v="247"/>
    <x v="0"/>
    <x v="1"/>
    <x v="13"/>
    <n v="3"/>
    <n v="0"/>
    <x v="2"/>
    <n v="1"/>
    <n v="0"/>
    <n v="77475.73"/>
    <x v="1"/>
    <x v="1"/>
    <x v="1"/>
    <n v="1"/>
    <x v="0"/>
    <x v="1"/>
    <x v="0"/>
    <x v="1"/>
  </r>
  <r>
    <n v="2046"/>
    <s v="BN5655151"/>
    <x v="104"/>
    <x v="0"/>
    <x v="0"/>
    <x v="8"/>
    <n v="10"/>
    <n v="0"/>
    <x v="2"/>
    <n v="0"/>
    <n v="0"/>
    <n v="41291.730000000003"/>
    <x v="1"/>
    <x v="2"/>
    <x v="2"/>
    <n v="4"/>
    <x v="0"/>
    <x v="3"/>
    <x v="4"/>
    <x v="1"/>
  </r>
  <r>
    <n v="2047"/>
    <s v="BN5733342"/>
    <x v="32"/>
    <x v="2"/>
    <x v="1"/>
    <x v="10"/>
    <n v="9"/>
    <n v="240037.72"/>
    <x v="2"/>
    <n v="1"/>
    <n v="1"/>
    <n v="343.38"/>
    <x v="1"/>
    <x v="1"/>
    <x v="3"/>
    <n v="4"/>
    <x v="3"/>
    <x v="3"/>
    <x v="4"/>
    <x v="1"/>
  </r>
  <r>
    <n v="2048"/>
    <s v="BN5814449"/>
    <x v="13"/>
    <x v="0"/>
    <x v="1"/>
    <x v="24"/>
    <n v="3"/>
    <n v="225083.08"/>
    <x v="2"/>
    <n v="0"/>
    <n v="0"/>
    <n v="47432.43"/>
    <x v="1"/>
    <x v="1"/>
    <x v="3"/>
    <n v="1"/>
    <x v="3"/>
    <x v="3"/>
    <x v="1"/>
    <x v="1"/>
  </r>
  <r>
    <n v="2049"/>
    <s v="BN5771615"/>
    <x v="162"/>
    <x v="0"/>
    <x v="0"/>
    <x v="12"/>
    <n v="6"/>
    <n v="332236.90000000002"/>
    <x v="2"/>
    <n v="1"/>
    <n v="0"/>
    <n v="127827.18"/>
    <x v="1"/>
    <x v="1"/>
    <x v="3"/>
    <n v="2"/>
    <x v="2"/>
    <x v="0"/>
    <x v="1"/>
    <x v="1"/>
  </r>
  <r>
    <n v="2050"/>
    <s v="BN5722921"/>
    <x v="308"/>
    <x v="0"/>
    <x v="0"/>
    <x v="13"/>
    <n v="2"/>
    <n v="205764.8"/>
    <x v="2"/>
    <n v="1"/>
    <n v="1"/>
    <n v="35633.15"/>
    <x v="0"/>
    <x v="3"/>
    <x v="1"/>
    <n v="1"/>
    <x v="3"/>
    <x v="3"/>
    <x v="0"/>
    <x v="1"/>
  </r>
  <r>
    <n v="2051"/>
    <s v="BN5797073"/>
    <x v="240"/>
    <x v="0"/>
    <x v="0"/>
    <x v="23"/>
    <n v="9"/>
    <n v="0"/>
    <x v="0"/>
    <n v="1"/>
    <n v="1"/>
    <n v="182865.09"/>
    <x v="0"/>
    <x v="1"/>
    <x v="1"/>
    <n v="4"/>
    <x v="0"/>
    <x v="2"/>
    <x v="2"/>
    <x v="0"/>
  </r>
  <r>
    <n v="2052"/>
    <s v="BN5792135"/>
    <x v="170"/>
    <x v="0"/>
    <x v="0"/>
    <x v="24"/>
    <n v="2"/>
    <n v="213763"/>
    <x v="2"/>
    <n v="0"/>
    <n v="0"/>
    <n v="169386.81"/>
    <x v="1"/>
    <x v="2"/>
    <x v="3"/>
    <n v="1"/>
    <x v="3"/>
    <x v="2"/>
    <x v="1"/>
    <x v="1"/>
  </r>
  <r>
    <n v="2053"/>
    <s v="BN5644678"/>
    <x v="156"/>
    <x v="2"/>
    <x v="1"/>
    <x v="28"/>
    <n v="5"/>
    <n v="241455.94"/>
    <x v="0"/>
    <n v="0"/>
    <n v="1"/>
    <n v="149073.88"/>
    <x v="1"/>
    <x v="2"/>
    <x v="2"/>
    <n v="2"/>
    <x v="3"/>
    <x v="0"/>
    <x v="3"/>
    <x v="0"/>
  </r>
  <r>
    <n v="2054"/>
    <s v="BN5610599"/>
    <x v="4"/>
    <x v="0"/>
    <x v="1"/>
    <x v="54"/>
    <n v="9"/>
    <n v="339665.14"/>
    <x v="0"/>
    <n v="0"/>
    <n v="0"/>
    <n v="184107.26"/>
    <x v="0"/>
    <x v="3"/>
    <x v="1"/>
    <n v="4"/>
    <x v="2"/>
    <x v="2"/>
    <x v="2"/>
    <x v="0"/>
  </r>
  <r>
    <n v="2055"/>
    <s v="BN5730781"/>
    <x v="201"/>
    <x v="0"/>
    <x v="1"/>
    <x v="1"/>
    <n v="6"/>
    <n v="0"/>
    <x v="2"/>
    <n v="1"/>
    <n v="1"/>
    <n v="22750.17"/>
    <x v="1"/>
    <x v="3"/>
    <x v="0"/>
    <n v="2"/>
    <x v="0"/>
    <x v="3"/>
    <x v="0"/>
    <x v="1"/>
  </r>
  <r>
    <n v="2056"/>
    <s v="BN5705904"/>
    <x v="410"/>
    <x v="2"/>
    <x v="1"/>
    <x v="16"/>
    <n v="10"/>
    <n v="227198.84"/>
    <x v="0"/>
    <n v="0"/>
    <n v="0"/>
    <n v="11950.29"/>
    <x v="1"/>
    <x v="1"/>
    <x v="0"/>
    <n v="4"/>
    <x v="3"/>
    <x v="3"/>
    <x v="1"/>
    <x v="0"/>
  </r>
  <r>
    <n v="2057"/>
    <s v="BN5576991"/>
    <x v="127"/>
    <x v="1"/>
    <x v="1"/>
    <x v="16"/>
    <n v="7"/>
    <n v="0"/>
    <x v="0"/>
    <n v="1"/>
    <n v="1"/>
    <n v="152880.07"/>
    <x v="0"/>
    <x v="1"/>
    <x v="0"/>
    <n v="3"/>
    <x v="0"/>
    <x v="2"/>
    <x v="1"/>
    <x v="0"/>
  </r>
  <r>
    <n v="2058"/>
    <s v="BN5679463"/>
    <x v="334"/>
    <x v="0"/>
    <x v="1"/>
    <x v="15"/>
    <n v="10"/>
    <n v="0"/>
    <x v="2"/>
    <n v="1"/>
    <n v="0"/>
    <n v="175252.78"/>
    <x v="1"/>
    <x v="3"/>
    <x v="2"/>
    <n v="4"/>
    <x v="0"/>
    <x v="2"/>
    <x v="4"/>
    <x v="1"/>
  </r>
  <r>
    <n v="2059"/>
    <s v="BN5787568"/>
    <x v="193"/>
    <x v="0"/>
    <x v="1"/>
    <x v="40"/>
    <n v="4"/>
    <n v="0"/>
    <x v="2"/>
    <n v="1"/>
    <n v="0"/>
    <n v="174303.29"/>
    <x v="1"/>
    <x v="2"/>
    <x v="1"/>
    <n v="1"/>
    <x v="0"/>
    <x v="2"/>
    <x v="2"/>
    <x v="1"/>
  </r>
  <r>
    <n v="2060"/>
    <s v="BN5667994"/>
    <x v="61"/>
    <x v="1"/>
    <x v="0"/>
    <x v="5"/>
    <n v="5"/>
    <n v="0"/>
    <x v="2"/>
    <n v="1"/>
    <n v="1"/>
    <n v="80701.72"/>
    <x v="1"/>
    <x v="1"/>
    <x v="1"/>
    <n v="2"/>
    <x v="0"/>
    <x v="1"/>
    <x v="2"/>
    <x v="1"/>
  </r>
  <r>
    <n v="2061"/>
    <s v="BN5747893"/>
    <x v="227"/>
    <x v="1"/>
    <x v="1"/>
    <x v="16"/>
    <n v="7"/>
    <n v="292565.58"/>
    <x v="2"/>
    <n v="1"/>
    <n v="0"/>
    <n v="198516.2"/>
    <x v="1"/>
    <x v="3"/>
    <x v="0"/>
    <n v="3"/>
    <x v="2"/>
    <x v="2"/>
    <x v="1"/>
    <x v="1"/>
  </r>
  <r>
    <n v="2062"/>
    <s v="BN5710208"/>
    <x v="316"/>
    <x v="2"/>
    <x v="0"/>
    <x v="16"/>
    <n v="7"/>
    <n v="238827.24"/>
    <x v="2"/>
    <n v="1"/>
    <n v="0"/>
    <n v="175756.36"/>
    <x v="1"/>
    <x v="1"/>
    <x v="0"/>
    <n v="3"/>
    <x v="3"/>
    <x v="2"/>
    <x v="1"/>
    <x v="1"/>
  </r>
  <r>
    <n v="2063"/>
    <s v="BN5724356"/>
    <x v="171"/>
    <x v="2"/>
    <x v="0"/>
    <x v="6"/>
    <n v="4"/>
    <n v="244169.26"/>
    <x v="0"/>
    <n v="0"/>
    <n v="1"/>
    <n v="82824.08"/>
    <x v="1"/>
    <x v="2"/>
    <x v="2"/>
    <n v="1"/>
    <x v="3"/>
    <x v="1"/>
    <x v="3"/>
    <x v="0"/>
  </r>
  <r>
    <n v="2064"/>
    <s v="BN5571218"/>
    <x v="200"/>
    <x v="2"/>
    <x v="0"/>
    <x v="12"/>
    <n v="2"/>
    <n v="206121.26"/>
    <x v="0"/>
    <n v="1"/>
    <n v="0"/>
    <n v="179866.01"/>
    <x v="0"/>
    <x v="0"/>
    <x v="3"/>
    <n v="1"/>
    <x v="3"/>
    <x v="2"/>
    <x v="1"/>
    <x v="0"/>
  </r>
  <r>
    <n v="2065"/>
    <s v="BN5569416"/>
    <x v="274"/>
    <x v="0"/>
    <x v="1"/>
    <x v="4"/>
    <n v="7"/>
    <n v="0"/>
    <x v="2"/>
    <n v="1"/>
    <n v="1"/>
    <n v="159899.97"/>
    <x v="1"/>
    <x v="3"/>
    <x v="0"/>
    <n v="3"/>
    <x v="0"/>
    <x v="2"/>
    <x v="0"/>
    <x v="1"/>
  </r>
  <r>
    <n v="2066"/>
    <s v="BN5581753"/>
    <x v="216"/>
    <x v="0"/>
    <x v="1"/>
    <x v="19"/>
    <n v="9"/>
    <n v="0"/>
    <x v="2"/>
    <n v="1"/>
    <n v="0"/>
    <n v="138504.28"/>
    <x v="1"/>
    <x v="0"/>
    <x v="3"/>
    <n v="4"/>
    <x v="0"/>
    <x v="0"/>
    <x v="4"/>
    <x v="1"/>
  </r>
  <r>
    <n v="2067"/>
    <s v="BN5772175"/>
    <x v="176"/>
    <x v="2"/>
    <x v="1"/>
    <x v="24"/>
    <n v="10"/>
    <n v="220967.72"/>
    <x v="0"/>
    <n v="1"/>
    <n v="1"/>
    <n v="127394.67"/>
    <x v="1"/>
    <x v="1"/>
    <x v="3"/>
    <n v="4"/>
    <x v="3"/>
    <x v="0"/>
    <x v="1"/>
    <x v="0"/>
  </r>
  <r>
    <n v="2068"/>
    <s v="BN5767707"/>
    <x v="199"/>
    <x v="0"/>
    <x v="1"/>
    <x v="8"/>
    <n v="10"/>
    <n v="241436.56"/>
    <x v="0"/>
    <n v="1"/>
    <n v="1"/>
    <n v="58961.49"/>
    <x v="1"/>
    <x v="3"/>
    <x v="2"/>
    <n v="4"/>
    <x v="3"/>
    <x v="1"/>
    <x v="4"/>
    <x v="0"/>
  </r>
  <r>
    <n v="2069"/>
    <s v="BN5629251"/>
    <x v="268"/>
    <x v="1"/>
    <x v="0"/>
    <x v="8"/>
    <n v="3"/>
    <n v="73133.919999999998"/>
    <x v="0"/>
    <n v="1"/>
    <n v="0"/>
    <n v="103644.98"/>
    <x v="0"/>
    <x v="2"/>
    <x v="2"/>
    <n v="1"/>
    <x v="1"/>
    <x v="0"/>
    <x v="4"/>
    <x v="0"/>
  </r>
  <r>
    <n v="2070"/>
    <s v="BN5790292"/>
    <x v="205"/>
    <x v="2"/>
    <x v="1"/>
    <x v="34"/>
    <n v="9"/>
    <n v="217202"/>
    <x v="0"/>
    <n v="1"/>
    <n v="1"/>
    <n v="119647.7"/>
    <x v="1"/>
    <x v="0"/>
    <x v="2"/>
    <n v="4"/>
    <x v="3"/>
    <x v="0"/>
    <x v="3"/>
    <x v="0"/>
  </r>
  <r>
    <n v="2071"/>
    <s v="BN5750597"/>
    <x v="355"/>
    <x v="0"/>
    <x v="0"/>
    <x v="0"/>
    <n v="5"/>
    <n v="0"/>
    <x v="0"/>
    <n v="1"/>
    <n v="0"/>
    <n v="28465.86"/>
    <x v="0"/>
    <x v="3"/>
    <x v="0"/>
    <n v="2"/>
    <x v="0"/>
    <x v="3"/>
    <x v="0"/>
    <x v="0"/>
  </r>
  <r>
    <n v="2072"/>
    <s v="BN5697127"/>
    <x v="112"/>
    <x v="1"/>
    <x v="0"/>
    <x v="18"/>
    <n v="6"/>
    <n v="0"/>
    <x v="2"/>
    <n v="1"/>
    <n v="1"/>
    <n v="152979.14000000001"/>
    <x v="1"/>
    <x v="2"/>
    <x v="3"/>
    <n v="2"/>
    <x v="0"/>
    <x v="2"/>
    <x v="1"/>
    <x v="1"/>
  </r>
  <r>
    <n v="2073"/>
    <s v="BN5710928"/>
    <x v="334"/>
    <x v="0"/>
    <x v="1"/>
    <x v="18"/>
    <n v="5"/>
    <n v="0"/>
    <x v="2"/>
    <n v="1"/>
    <n v="1"/>
    <n v="190911.02"/>
    <x v="1"/>
    <x v="3"/>
    <x v="3"/>
    <n v="2"/>
    <x v="0"/>
    <x v="2"/>
    <x v="1"/>
    <x v="1"/>
  </r>
  <r>
    <n v="2074"/>
    <s v="BN5573222"/>
    <x v="216"/>
    <x v="1"/>
    <x v="0"/>
    <x v="36"/>
    <n v="3"/>
    <n v="0"/>
    <x v="2"/>
    <n v="1"/>
    <n v="1"/>
    <n v="95794.98"/>
    <x v="1"/>
    <x v="0"/>
    <x v="1"/>
    <n v="1"/>
    <x v="0"/>
    <x v="1"/>
    <x v="2"/>
    <x v="1"/>
  </r>
  <r>
    <n v="2075"/>
    <s v="BN5805216"/>
    <x v="63"/>
    <x v="2"/>
    <x v="1"/>
    <x v="4"/>
    <n v="2"/>
    <n v="282273.24"/>
    <x v="0"/>
    <n v="1"/>
    <n v="0"/>
    <n v="189742.78"/>
    <x v="0"/>
    <x v="2"/>
    <x v="0"/>
    <n v="1"/>
    <x v="2"/>
    <x v="2"/>
    <x v="0"/>
    <x v="0"/>
  </r>
  <r>
    <n v="2076"/>
    <s v="BN5741298"/>
    <x v="91"/>
    <x v="2"/>
    <x v="1"/>
    <x v="13"/>
    <n v="10"/>
    <n v="216462.74"/>
    <x v="0"/>
    <n v="1"/>
    <n v="1"/>
    <n v="188574.07999999999"/>
    <x v="1"/>
    <x v="2"/>
    <x v="1"/>
    <n v="4"/>
    <x v="3"/>
    <x v="2"/>
    <x v="0"/>
    <x v="0"/>
  </r>
  <r>
    <n v="2077"/>
    <s v="BN5780167"/>
    <x v="222"/>
    <x v="0"/>
    <x v="1"/>
    <x v="20"/>
    <n v="7"/>
    <n v="0"/>
    <x v="0"/>
    <n v="0"/>
    <n v="0"/>
    <n v="183872.88"/>
    <x v="0"/>
    <x v="2"/>
    <x v="0"/>
    <n v="3"/>
    <x v="0"/>
    <x v="2"/>
    <x v="0"/>
    <x v="0"/>
  </r>
  <r>
    <n v="2078"/>
    <s v="BN5744756"/>
    <x v="267"/>
    <x v="1"/>
    <x v="0"/>
    <x v="10"/>
    <n v="7"/>
    <n v="289710.68"/>
    <x v="0"/>
    <n v="0"/>
    <n v="0"/>
    <n v="196555.32"/>
    <x v="1"/>
    <x v="1"/>
    <x v="3"/>
    <n v="3"/>
    <x v="2"/>
    <x v="2"/>
    <x v="4"/>
    <x v="0"/>
  </r>
  <r>
    <n v="2079"/>
    <s v="BN5815539"/>
    <x v="230"/>
    <x v="0"/>
    <x v="1"/>
    <x v="54"/>
    <n v="3"/>
    <n v="136864.9"/>
    <x v="2"/>
    <n v="1"/>
    <n v="1"/>
    <n v="112503.24"/>
    <x v="0"/>
    <x v="0"/>
    <x v="1"/>
    <n v="1"/>
    <x v="1"/>
    <x v="0"/>
    <x v="2"/>
    <x v="1"/>
  </r>
  <r>
    <n v="2080"/>
    <s v="BN5784649"/>
    <x v="101"/>
    <x v="0"/>
    <x v="1"/>
    <x v="13"/>
    <n v="7"/>
    <n v="273710.48"/>
    <x v="0"/>
    <n v="1"/>
    <n v="0"/>
    <n v="46864"/>
    <x v="1"/>
    <x v="1"/>
    <x v="1"/>
    <n v="3"/>
    <x v="2"/>
    <x v="3"/>
    <x v="0"/>
    <x v="0"/>
  </r>
  <r>
    <n v="2081"/>
    <s v="BN5813325"/>
    <x v="102"/>
    <x v="0"/>
    <x v="0"/>
    <x v="30"/>
    <n v="4"/>
    <n v="88041.78"/>
    <x v="0"/>
    <n v="1"/>
    <n v="0"/>
    <n v="65864.399999999994"/>
    <x v="0"/>
    <x v="3"/>
    <x v="1"/>
    <n v="1"/>
    <x v="1"/>
    <x v="1"/>
    <x v="2"/>
    <x v="0"/>
  </r>
  <r>
    <n v="2082"/>
    <s v="BN5809056"/>
    <x v="341"/>
    <x v="2"/>
    <x v="1"/>
    <x v="15"/>
    <n v="10"/>
    <n v="266121.26"/>
    <x v="0"/>
    <n v="1"/>
    <n v="1"/>
    <n v="125167.92"/>
    <x v="1"/>
    <x v="1"/>
    <x v="2"/>
    <n v="4"/>
    <x v="2"/>
    <x v="0"/>
    <x v="4"/>
    <x v="0"/>
  </r>
  <r>
    <n v="2083"/>
    <s v="BN5617530"/>
    <x v="192"/>
    <x v="1"/>
    <x v="1"/>
    <x v="2"/>
    <n v="8"/>
    <n v="0"/>
    <x v="2"/>
    <n v="1"/>
    <n v="1"/>
    <n v="177519.39"/>
    <x v="1"/>
    <x v="3"/>
    <x v="0"/>
    <n v="3"/>
    <x v="0"/>
    <x v="2"/>
    <x v="1"/>
    <x v="1"/>
  </r>
  <r>
    <n v="2084"/>
    <s v="BN5779651"/>
    <x v="255"/>
    <x v="0"/>
    <x v="1"/>
    <x v="9"/>
    <n v="2"/>
    <n v="0"/>
    <x v="0"/>
    <n v="1"/>
    <n v="1"/>
    <n v="169653.32"/>
    <x v="1"/>
    <x v="1"/>
    <x v="2"/>
    <n v="1"/>
    <x v="0"/>
    <x v="2"/>
    <x v="3"/>
    <x v="0"/>
  </r>
  <r>
    <n v="2085"/>
    <s v="BN5668582"/>
    <x v="411"/>
    <x v="0"/>
    <x v="0"/>
    <x v="18"/>
    <n v="6"/>
    <n v="195331.22"/>
    <x v="0"/>
    <n v="1"/>
    <n v="0"/>
    <n v="118372.55"/>
    <x v="0"/>
    <x v="1"/>
    <x v="3"/>
    <n v="2"/>
    <x v="3"/>
    <x v="0"/>
    <x v="1"/>
    <x v="0"/>
  </r>
  <r>
    <n v="2086"/>
    <s v="BN5687390"/>
    <x v="165"/>
    <x v="2"/>
    <x v="1"/>
    <x v="34"/>
    <n v="6"/>
    <n v="370026.04"/>
    <x v="0"/>
    <n v="1"/>
    <n v="0"/>
    <n v="16481.12"/>
    <x v="1"/>
    <x v="0"/>
    <x v="2"/>
    <n v="2"/>
    <x v="2"/>
    <x v="3"/>
    <x v="3"/>
    <x v="0"/>
  </r>
  <r>
    <n v="2087"/>
    <s v="BN5578821"/>
    <x v="53"/>
    <x v="1"/>
    <x v="0"/>
    <x v="15"/>
    <n v="1"/>
    <n v="0"/>
    <x v="2"/>
    <n v="1"/>
    <n v="1"/>
    <n v="138525.19"/>
    <x v="1"/>
    <x v="3"/>
    <x v="2"/>
    <n v="1"/>
    <x v="0"/>
    <x v="0"/>
    <x v="4"/>
    <x v="1"/>
  </r>
  <r>
    <n v="2088"/>
    <s v="BN5687571"/>
    <x v="126"/>
    <x v="0"/>
    <x v="0"/>
    <x v="37"/>
    <n v="8"/>
    <n v="131943.22"/>
    <x v="2"/>
    <n v="1"/>
    <n v="0"/>
    <n v="14608"/>
    <x v="0"/>
    <x v="2"/>
    <x v="1"/>
    <n v="3"/>
    <x v="1"/>
    <x v="3"/>
    <x v="2"/>
    <x v="1"/>
  </r>
  <r>
    <n v="2089"/>
    <s v="BN5614933"/>
    <x v="362"/>
    <x v="2"/>
    <x v="0"/>
    <x v="1"/>
    <n v="10"/>
    <n v="300926.21999999997"/>
    <x v="2"/>
    <n v="0"/>
    <n v="1"/>
    <n v="81548.38"/>
    <x v="1"/>
    <x v="0"/>
    <x v="0"/>
    <n v="4"/>
    <x v="2"/>
    <x v="1"/>
    <x v="0"/>
    <x v="1"/>
  </r>
  <r>
    <n v="2090"/>
    <s v="BN5608799"/>
    <x v="331"/>
    <x v="0"/>
    <x v="0"/>
    <x v="19"/>
    <n v="2"/>
    <n v="0"/>
    <x v="2"/>
    <n v="0"/>
    <n v="0"/>
    <n v="69608.479999999996"/>
    <x v="1"/>
    <x v="2"/>
    <x v="3"/>
    <n v="1"/>
    <x v="0"/>
    <x v="1"/>
    <x v="4"/>
    <x v="1"/>
  </r>
  <r>
    <n v="2091"/>
    <s v="BN5602464"/>
    <x v="136"/>
    <x v="1"/>
    <x v="1"/>
    <x v="2"/>
    <n v="10"/>
    <n v="0"/>
    <x v="2"/>
    <n v="1"/>
    <n v="0"/>
    <n v="68873.8"/>
    <x v="1"/>
    <x v="2"/>
    <x v="0"/>
    <n v="4"/>
    <x v="0"/>
    <x v="1"/>
    <x v="1"/>
    <x v="1"/>
  </r>
  <r>
    <n v="2092"/>
    <s v="BN5672858"/>
    <x v="63"/>
    <x v="0"/>
    <x v="0"/>
    <x v="24"/>
    <n v="6"/>
    <n v="272850.36"/>
    <x v="0"/>
    <n v="1"/>
    <n v="0"/>
    <n v="81102.81"/>
    <x v="1"/>
    <x v="2"/>
    <x v="3"/>
    <n v="2"/>
    <x v="2"/>
    <x v="1"/>
    <x v="1"/>
    <x v="0"/>
  </r>
  <r>
    <n v="2093"/>
    <s v="BN5757321"/>
    <x v="50"/>
    <x v="1"/>
    <x v="1"/>
    <x v="16"/>
    <n v="4"/>
    <n v="501796.18"/>
    <x v="1"/>
    <n v="0"/>
    <n v="1"/>
    <n v="81054"/>
    <x v="0"/>
    <x v="2"/>
    <x v="0"/>
    <n v="1"/>
    <x v="2"/>
    <x v="1"/>
    <x v="1"/>
    <x v="1"/>
  </r>
  <r>
    <n v="2094"/>
    <s v="BN5806045"/>
    <x v="58"/>
    <x v="0"/>
    <x v="1"/>
    <x v="30"/>
    <n v="5"/>
    <n v="293597.62"/>
    <x v="0"/>
    <n v="1"/>
    <n v="1"/>
    <n v="74149.77"/>
    <x v="1"/>
    <x v="1"/>
    <x v="1"/>
    <n v="2"/>
    <x v="2"/>
    <x v="1"/>
    <x v="2"/>
    <x v="0"/>
  </r>
  <r>
    <n v="2095"/>
    <s v="BN5812935"/>
    <x v="187"/>
    <x v="1"/>
    <x v="1"/>
    <x v="53"/>
    <n v="2"/>
    <n v="0"/>
    <x v="2"/>
    <n v="0"/>
    <n v="0"/>
    <n v="99503.19"/>
    <x v="1"/>
    <x v="1"/>
    <x v="1"/>
    <n v="1"/>
    <x v="0"/>
    <x v="1"/>
    <x v="2"/>
    <x v="1"/>
  </r>
  <r>
    <n v="2096"/>
    <s v="BN5673491"/>
    <x v="235"/>
    <x v="2"/>
    <x v="0"/>
    <x v="20"/>
    <n v="8"/>
    <n v="256973.82"/>
    <x v="2"/>
    <n v="1"/>
    <n v="0"/>
    <n v="10109.469999999999"/>
    <x v="1"/>
    <x v="0"/>
    <x v="0"/>
    <n v="3"/>
    <x v="2"/>
    <x v="3"/>
    <x v="0"/>
    <x v="1"/>
  </r>
  <r>
    <n v="2097"/>
    <s v="BN5757829"/>
    <x v="330"/>
    <x v="0"/>
    <x v="0"/>
    <x v="16"/>
    <n v="10"/>
    <n v="0"/>
    <x v="2"/>
    <n v="1"/>
    <n v="1"/>
    <n v="58855.85"/>
    <x v="1"/>
    <x v="0"/>
    <x v="0"/>
    <n v="4"/>
    <x v="0"/>
    <x v="1"/>
    <x v="1"/>
    <x v="1"/>
  </r>
  <r>
    <n v="2098"/>
    <s v="BN5689081"/>
    <x v="187"/>
    <x v="1"/>
    <x v="1"/>
    <x v="24"/>
    <n v="2"/>
    <n v="286814.58"/>
    <x v="2"/>
    <n v="0"/>
    <n v="1"/>
    <n v="84402.46"/>
    <x v="1"/>
    <x v="1"/>
    <x v="3"/>
    <n v="1"/>
    <x v="2"/>
    <x v="1"/>
    <x v="1"/>
    <x v="1"/>
  </r>
  <r>
    <n v="2099"/>
    <s v="BN5769129"/>
    <x v="51"/>
    <x v="0"/>
    <x v="0"/>
    <x v="3"/>
    <n v="3"/>
    <n v="0"/>
    <x v="0"/>
    <n v="1"/>
    <n v="0"/>
    <n v="49713.87"/>
    <x v="0"/>
    <x v="0"/>
    <x v="0"/>
    <n v="1"/>
    <x v="0"/>
    <x v="3"/>
    <x v="0"/>
    <x v="0"/>
  </r>
  <r>
    <n v="2100"/>
    <s v="BN5593208"/>
    <x v="252"/>
    <x v="0"/>
    <x v="1"/>
    <x v="38"/>
    <n v="7"/>
    <n v="152331.29999999999"/>
    <x v="0"/>
    <n v="1"/>
    <n v="1"/>
    <n v="133537.53"/>
    <x v="1"/>
    <x v="1"/>
    <x v="1"/>
    <n v="3"/>
    <x v="1"/>
    <x v="0"/>
    <x v="2"/>
    <x v="0"/>
  </r>
  <r>
    <n v="2101"/>
    <s v="BN5804727"/>
    <x v="150"/>
    <x v="0"/>
    <x v="1"/>
    <x v="20"/>
    <n v="5"/>
    <n v="0"/>
    <x v="2"/>
    <n v="1"/>
    <n v="0"/>
    <n v="124615.59"/>
    <x v="1"/>
    <x v="3"/>
    <x v="0"/>
    <n v="2"/>
    <x v="0"/>
    <x v="0"/>
    <x v="0"/>
    <x v="1"/>
  </r>
  <r>
    <n v="2102"/>
    <s v="BN5778847"/>
    <x v="71"/>
    <x v="1"/>
    <x v="0"/>
    <x v="23"/>
    <n v="9"/>
    <n v="0"/>
    <x v="2"/>
    <n v="0"/>
    <n v="1"/>
    <n v="98090.69"/>
    <x v="1"/>
    <x v="2"/>
    <x v="1"/>
    <n v="4"/>
    <x v="0"/>
    <x v="1"/>
    <x v="2"/>
    <x v="1"/>
  </r>
  <r>
    <n v="2103"/>
    <s v="BN5802264"/>
    <x v="294"/>
    <x v="2"/>
    <x v="0"/>
    <x v="19"/>
    <n v="7"/>
    <n v="181120.6"/>
    <x v="2"/>
    <n v="1"/>
    <n v="1"/>
    <n v="42607.69"/>
    <x v="1"/>
    <x v="3"/>
    <x v="3"/>
    <n v="3"/>
    <x v="1"/>
    <x v="3"/>
    <x v="4"/>
    <x v="1"/>
  </r>
  <r>
    <n v="2104"/>
    <s v="BN5630154"/>
    <x v="165"/>
    <x v="0"/>
    <x v="1"/>
    <x v="22"/>
    <n v="4"/>
    <n v="124782.44"/>
    <x v="0"/>
    <n v="1"/>
    <n v="1"/>
    <n v="192434.11"/>
    <x v="1"/>
    <x v="0"/>
    <x v="1"/>
    <n v="1"/>
    <x v="1"/>
    <x v="2"/>
    <x v="2"/>
    <x v="0"/>
  </r>
  <r>
    <n v="2105"/>
    <s v="BN5719474"/>
    <x v="387"/>
    <x v="0"/>
    <x v="1"/>
    <x v="0"/>
    <n v="6"/>
    <n v="0"/>
    <x v="1"/>
    <n v="0"/>
    <n v="0"/>
    <n v="60686.400000000001"/>
    <x v="1"/>
    <x v="3"/>
    <x v="0"/>
    <n v="2"/>
    <x v="0"/>
    <x v="1"/>
    <x v="0"/>
    <x v="1"/>
  </r>
  <r>
    <n v="2106"/>
    <s v="BN5615009"/>
    <x v="240"/>
    <x v="0"/>
    <x v="0"/>
    <x v="8"/>
    <n v="8"/>
    <n v="0"/>
    <x v="2"/>
    <n v="1"/>
    <n v="1"/>
    <n v="49463.44"/>
    <x v="1"/>
    <x v="1"/>
    <x v="2"/>
    <n v="3"/>
    <x v="0"/>
    <x v="3"/>
    <x v="4"/>
    <x v="1"/>
  </r>
  <r>
    <n v="2107"/>
    <s v="BN5659844"/>
    <x v="45"/>
    <x v="2"/>
    <x v="0"/>
    <x v="30"/>
    <n v="2"/>
    <n v="246756.4"/>
    <x v="0"/>
    <n v="1"/>
    <n v="0"/>
    <n v="81431.990000000005"/>
    <x v="0"/>
    <x v="0"/>
    <x v="1"/>
    <n v="1"/>
    <x v="3"/>
    <x v="1"/>
    <x v="2"/>
    <x v="0"/>
  </r>
  <r>
    <n v="2108"/>
    <s v="BN5714499"/>
    <x v="82"/>
    <x v="1"/>
    <x v="0"/>
    <x v="0"/>
    <n v="4"/>
    <n v="199672.94"/>
    <x v="0"/>
    <n v="0"/>
    <n v="1"/>
    <n v="22909.56"/>
    <x v="1"/>
    <x v="0"/>
    <x v="0"/>
    <n v="1"/>
    <x v="3"/>
    <x v="3"/>
    <x v="0"/>
    <x v="0"/>
  </r>
  <r>
    <n v="2109"/>
    <s v="BN5634862"/>
    <x v="233"/>
    <x v="2"/>
    <x v="1"/>
    <x v="59"/>
    <n v="6"/>
    <n v="322868.71999999997"/>
    <x v="2"/>
    <n v="1"/>
    <n v="1"/>
    <n v="65532.17"/>
    <x v="1"/>
    <x v="0"/>
    <x v="1"/>
    <n v="2"/>
    <x v="2"/>
    <x v="1"/>
    <x v="2"/>
    <x v="1"/>
  </r>
  <r>
    <n v="2110"/>
    <s v="BN5589137"/>
    <x v="248"/>
    <x v="1"/>
    <x v="1"/>
    <x v="1"/>
    <n v="6"/>
    <n v="0"/>
    <x v="2"/>
    <n v="0"/>
    <n v="1"/>
    <n v="141053.85"/>
    <x v="1"/>
    <x v="0"/>
    <x v="0"/>
    <n v="2"/>
    <x v="0"/>
    <x v="0"/>
    <x v="0"/>
    <x v="1"/>
  </r>
  <r>
    <n v="2111"/>
    <s v="BN5795903"/>
    <x v="33"/>
    <x v="2"/>
    <x v="0"/>
    <x v="36"/>
    <n v="11"/>
    <n v="276623.52"/>
    <x v="0"/>
    <n v="1"/>
    <n v="1"/>
    <n v="3472.63"/>
    <x v="0"/>
    <x v="3"/>
    <x v="1"/>
    <n v="4"/>
    <x v="2"/>
    <x v="3"/>
    <x v="2"/>
    <x v="0"/>
  </r>
  <r>
    <n v="2112"/>
    <s v="BN5603129"/>
    <x v="207"/>
    <x v="0"/>
    <x v="1"/>
    <x v="11"/>
    <n v="8"/>
    <n v="0"/>
    <x v="2"/>
    <n v="1"/>
    <n v="0"/>
    <n v="102083.78"/>
    <x v="1"/>
    <x v="0"/>
    <x v="2"/>
    <n v="3"/>
    <x v="0"/>
    <x v="0"/>
    <x v="3"/>
    <x v="1"/>
  </r>
  <r>
    <n v="2113"/>
    <s v="BN5631114"/>
    <x v="38"/>
    <x v="1"/>
    <x v="0"/>
    <x v="34"/>
    <n v="5"/>
    <n v="0"/>
    <x v="2"/>
    <n v="1"/>
    <n v="0"/>
    <n v="1801.77"/>
    <x v="1"/>
    <x v="1"/>
    <x v="2"/>
    <n v="2"/>
    <x v="0"/>
    <x v="3"/>
    <x v="3"/>
    <x v="1"/>
  </r>
  <r>
    <n v="2114"/>
    <s v="BN5686168"/>
    <x v="65"/>
    <x v="2"/>
    <x v="1"/>
    <x v="12"/>
    <n v="7"/>
    <n v="203489.68"/>
    <x v="0"/>
    <n v="0"/>
    <n v="0"/>
    <n v="85185.44"/>
    <x v="1"/>
    <x v="3"/>
    <x v="3"/>
    <n v="3"/>
    <x v="3"/>
    <x v="1"/>
    <x v="1"/>
    <x v="0"/>
  </r>
  <r>
    <n v="2115"/>
    <s v="BN5746507"/>
    <x v="19"/>
    <x v="1"/>
    <x v="1"/>
    <x v="19"/>
    <n v="9"/>
    <n v="0"/>
    <x v="0"/>
    <n v="1"/>
    <n v="0"/>
    <n v="119882.7"/>
    <x v="1"/>
    <x v="3"/>
    <x v="3"/>
    <n v="4"/>
    <x v="0"/>
    <x v="0"/>
    <x v="4"/>
    <x v="0"/>
  </r>
  <r>
    <n v="2116"/>
    <s v="BN5718806"/>
    <x v="412"/>
    <x v="2"/>
    <x v="0"/>
    <x v="41"/>
    <n v="5"/>
    <n v="250912.14"/>
    <x v="0"/>
    <n v="1"/>
    <n v="0"/>
    <n v="83715.66"/>
    <x v="0"/>
    <x v="1"/>
    <x v="1"/>
    <n v="2"/>
    <x v="3"/>
    <x v="1"/>
    <x v="2"/>
    <x v="0"/>
  </r>
  <r>
    <n v="2117"/>
    <s v="BN5671522"/>
    <x v="245"/>
    <x v="0"/>
    <x v="1"/>
    <x v="4"/>
    <n v="8"/>
    <n v="0"/>
    <x v="2"/>
    <n v="1"/>
    <n v="0"/>
    <n v="23425.78"/>
    <x v="1"/>
    <x v="2"/>
    <x v="0"/>
    <n v="3"/>
    <x v="0"/>
    <x v="3"/>
    <x v="0"/>
    <x v="1"/>
  </r>
  <r>
    <n v="2118"/>
    <s v="BN5652453"/>
    <x v="133"/>
    <x v="0"/>
    <x v="1"/>
    <x v="8"/>
    <n v="3"/>
    <n v="0"/>
    <x v="2"/>
    <n v="0"/>
    <n v="1"/>
    <n v="77326.78"/>
    <x v="1"/>
    <x v="2"/>
    <x v="2"/>
    <n v="1"/>
    <x v="0"/>
    <x v="1"/>
    <x v="4"/>
    <x v="1"/>
  </r>
  <r>
    <n v="2119"/>
    <s v="BN5774770"/>
    <x v="232"/>
    <x v="0"/>
    <x v="0"/>
    <x v="7"/>
    <n v="8"/>
    <n v="0"/>
    <x v="2"/>
    <n v="1"/>
    <n v="0"/>
    <n v="156150.07999999999"/>
    <x v="0"/>
    <x v="1"/>
    <x v="2"/>
    <n v="3"/>
    <x v="0"/>
    <x v="2"/>
    <x v="3"/>
    <x v="1"/>
  </r>
  <r>
    <n v="2120"/>
    <s v="BN5791749"/>
    <x v="239"/>
    <x v="0"/>
    <x v="1"/>
    <x v="6"/>
    <n v="6"/>
    <n v="0"/>
    <x v="2"/>
    <n v="1"/>
    <n v="0"/>
    <n v="108577.97"/>
    <x v="1"/>
    <x v="2"/>
    <x v="2"/>
    <n v="2"/>
    <x v="0"/>
    <x v="0"/>
    <x v="3"/>
    <x v="1"/>
  </r>
  <r>
    <n v="2121"/>
    <s v="BN5651467"/>
    <x v="153"/>
    <x v="2"/>
    <x v="0"/>
    <x v="41"/>
    <n v="5"/>
    <n v="236898.42"/>
    <x v="0"/>
    <n v="1"/>
    <n v="1"/>
    <n v="133573.29"/>
    <x v="0"/>
    <x v="0"/>
    <x v="1"/>
    <n v="2"/>
    <x v="3"/>
    <x v="0"/>
    <x v="2"/>
    <x v="0"/>
  </r>
  <r>
    <n v="2122"/>
    <s v="BN5583489"/>
    <x v="155"/>
    <x v="0"/>
    <x v="1"/>
    <x v="33"/>
    <n v="3"/>
    <n v="0"/>
    <x v="0"/>
    <n v="0"/>
    <n v="1"/>
    <n v="102057.86"/>
    <x v="1"/>
    <x v="2"/>
    <x v="2"/>
    <n v="1"/>
    <x v="0"/>
    <x v="0"/>
    <x v="3"/>
    <x v="0"/>
  </r>
  <r>
    <n v="2123"/>
    <s v="BN5732653"/>
    <x v="274"/>
    <x v="1"/>
    <x v="0"/>
    <x v="15"/>
    <n v="10"/>
    <n v="356191.1"/>
    <x v="0"/>
    <n v="0"/>
    <n v="0"/>
    <n v="47247.56"/>
    <x v="1"/>
    <x v="3"/>
    <x v="2"/>
    <n v="4"/>
    <x v="2"/>
    <x v="3"/>
    <x v="4"/>
    <x v="0"/>
  </r>
  <r>
    <n v="2124"/>
    <s v="BN5723233"/>
    <x v="189"/>
    <x v="2"/>
    <x v="0"/>
    <x v="11"/>
    <n v="3"/>
    <n v="218350.28"/>
    <x v="2"/>
    <n v="1"/>
    <n v="0"/>
    <n v="114566.47"/>
    <x v="1"/>
    <x v="0"/>
    <x v="2"/>
    <n v="1"/>
    <x v="3"/>
    <x v="0"/>
    <x v="3"/>
    <x v="1"/>
  </r>
  <r>
    <n v="2125"/>
    <s v="BN5603764"/>
    <x v="134"/>
    <x v="0"/>
    <x v="1"/>
    <x v="15"/>
    <n v="8"/>
    <n v="255570.34"/>
    <x v="3"/>
    <n v="0"/>
    <n v="0"/>
    <n v="184464.7"/>
    <x v="0"/>
    <x v="2"/>
    <x v="2"/>
    <n v="3"/>
    <x v="2"/>
    <x v="2"/>
    <x v="4"/>
    <x v="1"/>
  </r>
  <r>
    <n v="2126"/>
    <s v="BN5777836"/>
    <x v="181"/>
    <x v="0"/>
    <x v="0"/>
    <x v="13"/>
    <n v="7"/>
    <n v="0"/>
    <x v="2"/>
    <n v="0"/>
    <n v="1"/>
    <n v="151401.32999999999"/>
    <x v="1"/>
    <x v="1"/>
    <x v="1"/>
    <n v="3"/>
    <x v="0"/>
    <x v="2"/>
    <x v="0"/>
    <x v="1"/>
  </r>
  <r>
    <n v="2127"/>
    <s v="BN5735632"/>
    <x v="254"/>
    <x v="0"/>
    <x v="0"/>
    <x v="20"/>
    <n v="10"/>
    <n v="0"/>
    <x v="2"/>
    <n v="1"/>
    <n v="1"/>
    <n v="70607.100000000006"/>
    <x v="1"/>
    <x v="3"/>
    <x v="0"/>
    <n v="4"/>
    <x v="0"/>
    <x v="1"/>
    <x v="0"/>
    <x v="1"/>
  </r>
  <r>
    <n v="2128"/>
    <s v="BN5703395"/>
    <x v="91"/>
    <x v="2"/>
    <x v="1"/>
    <x v="10"/>
    <n v="10"/>
    <n v="268520.71999999997"/>
    <x v="2"/>
    <n v="1"/>
    <n v="0"/>
    <n v="147074.67000000001"/>
    <x v="1"/>
    <x v="2"/>
    <x v="3"/>
    <n v="4"/>
    <x v="2"/>
    <x v="0"/>
    <x v="4"/>
    <x v="1"/>
  </r>
  <r>
    <n v="2129"/>
    <s v="BN5605748"/>
    <x v="334"/>
    <x v="0"/>
    <x v="1"/>
    <x v="24"/>
    <n v="9"/>
    <n v="138287.82"/>
    <x v="2"/>
    <n v="0"/>
    <n v="1"/>
    <n v="105780.18"/>
    <x v="1"/>
    <x v="3"/>
    <x v="3"/>
    <n v="4"/>
    <x v="1"/>
    <x v="0"/>
    <x v="1"/>
    <x v="1"/>
  </r>
  <r>
    <n v="2130"/>
    <s v="BN5664794"/>
    <x v="249"/>
    <x v="0"/>
    <x v="1"/>
    <x v="10"/>
    <n v="5"/>
    <n v="200109.54"/>
    <x v="0"/>
    <n v="1"/>
    <n v="0"/>
    <n v="109496.45"/>
    <x v="1"/>
    <x v="2"/>
    <x v="3"/>
    <n v="2"/>
    <x v="3"/>
    <x v="0"/>
    <x v="4"/>
    <x v="0"/>
  </r>
  <r>
    <n v="2131"/>
    <s v="BN5757481"/>
    <x v="134"/>
    <x v="0"/>
    <x v="0"/>
    <x v="13"/>
    <n v="7"/>
    <n v="0"/>
    <x v="0"/>
    <n v="1"/>
    <n v="1"/>
    <n v="137739.45000000001"/>
    <x v="1"/>
    <x v="2"/>
    <x v="1"/>
    <n v="3"/>
    <x v="0"/>
    <x v="0"/>
    <x v="0"/>
    <x v="0"/>
  </r>
  <r>
    <n v="2132"/>
    <s v="BN5792573"/>
    <x v="55"/>
    <x v="0"/>
    <x v="1"/>
    <x v="16"/>
    <n v="3"/>
    <n v="232497.76"/>
    <x v="0"/>
    <n v="1"/>
    <n v="0"/>
    <n v="105140.92"/>
    <x v="1"/>
    <x v="0"/>
    <x v="0"/>
    <n v="1"/>
    <x v="3"/>
    <x v="0"/>
    <x v="1"/>
    <x v="0"/>
  </r>
  <r>
    <n v="2133"/>
    <s v="BN5599635"/>
    <x v="349"/>
    <x v="1"/>
    <x v="0"/>
    <x v="3"/>
    <n v="7"/>
    <n v="172107.04"/>
    <x v="2"/>
    <n v="1"/>
    <n v="1"/>
    <n v="113276.46"/>
    <x v="0"/>
    <x v="0"/>
    <x v="0"/>
    <n v="3"/>
    <x v="1"/>
    <x v="0"/>
    <x v="0"/>
    <x v="1"/>
  </r>
  <r>
    <n v="2134"/>
    <s v="BN5726267"/>
    <x v="302"/>
    <x v="0"/>
    <x v="0"/>
    <x v="15"/>
    <n v="7"/>
    <n v="246315.9"/>
    <x v="0"/>
    <n v="1"/>
    <n v="0"/>
    <n v="172531.23"/>
    <x v="1"/>
    <x v="2"/>
    <x v="2"/>
    <n v="3"/>
    <x v="3"/>
    <x v="2"/>
    <x v="4"/>
    <x v="0"/>
  </r>
  <r>
    <n v="2135"/>
    <s v="BN5610268"/>
    <x v="297"/>
    <x v="0"/>
    <x v="1"/>
    <x v="4"/>
    <n v="2"/>
    <n v="126877.82"/>
    <x v="0"/>
    <n v="1"/>
    <n v="0"/>
    <n v="64375.4"/>
    <x v="1"/>
    <x v="2"/>
    <x v="0"/>
    <n v="1"/>
    <x v="1"/>
    <x v="1"/>
    <x v="0"/>
    <x v="0"/>
  </r>
  <r>
    <n v="2136"/>
    <s v="BN5704197"/>
    <x v="328"/>
    <x v="2"/>
    <x v="1"/>
    <x v="38"/>
    <n v="10"/>
    <n v="190590.78"/>
    <x v="0"/>
    <n v="1"/>
    <n v="0"/>
    <n v="28434.44"/>
    <x v="0"/>
    <x v="3"/>
    <x v="1"/>
    <n v="4"/>
    <x v="1"/>
    <x v="3"/>
    <x v="2"/>
    <x v="0"/>
  </r>
  <r>
    <n v="2137"/>
    <s v="BN5621806"/>
    <x v="184"/>
    <x v="0"/>
    <x v="1"/>
    <x v="56"/>
    <n v="5"/>
    <n v="267101.34000000003"/>
    <x v="0"/>
    <n v="1"/>
    <n v="1"/>
    <n v="46941.41"/>
    <x v="1"/>
    <x v="3"/>
    <x v="2"/>
    <n v="2"/>
    <x v="2"/>
    <x v="3"/>
    <x v="3"/>
    <x v="0"/>
  </r>
  <r>
    <n v="2138"/>
    <s v="BN5588132"/>
    <x v="4"/>
    <x v="0"/>
    <x v="0"/>
    <x v="16"/>
    <n v="2"/>
    <n v="213743.62"/>
    <x v="2"/>
    <n v="1"/>
    <n v="0"/>
    <n v="29333.01"/>
    <x v="1"/>
    <x v="3"/>
    <x v="0"/>
    <n v="1"/>
    <x v="3"/>
    <x v="3"/>
    <x v="1"/>
    <x v="1"/>
  </r>
  <r>
    <n v="2139"/>
    <s v="BN5688532"/>
    <x v="219"/>
    <x v="1"/>
    <x v="1"/>
    <x v="13"/>
    <n v="4"/>
    <n v="210532.64"/>
    <x v="2"/>
    <n v="1"/>
    <n v="1"/>
    <n v="193724.51"/>
    <x v="1"/>
    <x v="2"/>
    <x v="1"/>
    <n v="1"/>
    <x v="3"/>
    <x v="2"/>
    <x v="0"/>
    <x v="1"/>
  </r>
  <r>
    <n v="2140"/>
    <s v="BN5765431"/>
    <x v="154"/>
    <x v="0"/>
    <x v="0"/>
    <x v="21"/>
    <n v="3"/>
    <n v="210459.06"/>
    <x v="0"/>
    <n v="1"/>
    <n v="0"/>
    <n v="34967.75"/>
    <x v="0"/>
    <x v="0"/>
    <x v="1"/>
    <n v="1"/>
    <x v="3"/>
    <x v="3"/>
    <x v="2"/>
    <x v="0"/>
  </r>
  <r>
    <n v="2141"/>
    <s v="BN5616844"/>
    <x v="16"/>
    <x v="0"/>
    <x v="1"/>
    <x v="1"/>
    <n v="9"/>
    <n v="205536.84"/>
    <x v="0"/>
    <n v="1"/>
    <n v="0"/>
    <n v="55663.85"/>
    <x v="1"/>
    <x v="2"/>
    <x v="0"/>
    <n v="4"/>
    <x v="3"/>
    <x v="1"/>
    <x v="0"/>
    <x v="0"/>
  </r>
  <r>
    <n v="2142"/>
    <s v="BN5758285"/>
    <x v="106"/>
    <x v="0"/>
    <x v="1"/>
    <x v="56"/>
    <n v="8"/>
    <n v="0"/>
    <x v="2"/>
    <n v="1"/>
    <n v="1"/>
    <n v="55753.120000000003"/>
    <x v="0"/>
    <x v="2"/>
    <x v="2"/>
    <n v="3"/>
    <x v="0"/>
    <x v="1"/>
    <x v="3"/>
    <x v="1"/>
  </r>
  <r>
    <n v="2143"/>
    <s v="BN5782504"/>
    <x v="239"/>
    <x v="0"/>
    <x v="1"/>
    <x v="12"/>
    <n v="7"/>
    <n v="225379.9"/>
    <x v="0"/>
    <n v="1"/>
    <n v="0"/>
    <n v="176962.31"/>
    <x v="1"/>
    <x v="2"/>
    <x v="3"/>
    <n v="3"/>
    <x v="3"/>
    <x v="2"/>
    <x v="1"/>
    <x v="0"/>
  </r>
  <r>
    <n v="2144"/>
    <s v="BN5612022"/>
    <x v="307"/>
    <x v="0"/>
    <x v="1"/>
    <x v="16"/>
    <n v="10"/>
    <n v="244668.52"/>
    <x v="2"/>
    <n v="1"/>
    <n v="1"/>
    <n v="181507.44"/>
    <x v="1"/>
    <x v="3"/>
    <x v="0"/>
    <n v="4"/>
    <x v="3"/>
    <x v="2"/>
    <x v="1"/>
    <x v="1"/>
  </r>
  <r>
    <n v="2145"/>
    <s v="BN5613625"/>
    <x v="177"/>
    <x v="1"/>
    <x v="1"/>
    <x v="10"/>
    <n v="2"/>
    <n v="0"/>
    <x v="2"/>
    <n v="1"/>
    <n v="0"/>
    <n v="61995.57"/>
    <x v="1"/>
    <x v="0"/>
    <x v="3"/>
    <n v="1"/>
    <x v="0"/>
    <x v="1"/>
    <x v="4"/>
    <x v="1"/>
  </r>
  <r>
    <n v="2146"/>
    <s v="BN5639235"/>
    <x v="329"/>
    <x v="1"/>
    <x v="1"/>
    <x v="19"/>
    <n v="5"/>
    <n v="275694.82"/>
    <x v="2"/>
    <n v="1"/>
    <n v="0"/>
    <n v="98349.13"/>
    <x v="1"/>
    <x v="0"/>
    <x v="3"/>
    <n v="2"/>
    <x v="2"/>
    <x v="1"/>
    <x v="4"/>
    <x v="1"/>
  </r>
  <r>
    <n v="2147"/>
    <s v="BN5594262"/>
    <x v="4"/>
    <x v="0"/>
    <x v="1"/>
    <x v="23"/>
    <n v="6"/>
    <n v="244972.94"/>
    <x v="0"/>
    <n v="0"/>
    <n v="1"/>
    <n v="59748.19"/>
    <x v="1"/>
    <x v="3"/>
    <x v="1"/>
    <n v="2"/>
    <x v="3"/>
    <x v="1"/>
    <x v="2"/>
    <x v="0"/>
  </r>
  <r>
    <n v="2148"/>
    <s v="BN5574080"/>
    <x v="74"/>
    <x v="0"/>
    <x v="1"/>
    <x v="19"/>
    <n v="3"/>
    <n v="202572.22"/>
    <x v="0"/>
    <n v="1"/>
    <n v="1"/>
    <n v="159840.51"/>
    <x v="1"/>
    <x v="2"/>
    <x v="3"/>
    <n v="1"/>
    <x v="3"/>
    <x v="2"/>
    <x v="4"/>
    <x v="0"/>
  </r>
  <r>
    <n v="2149"/>
    <s v="BN5811755"/>
    <x v="221"/>
    <x v="1"/>
    <x v="1"/>
    <x v="28"/>
    <n v="8"/>
    <n v="0"/>
    <x v="2"/>
    <n v="1"/>
    <n v="1"/>
    <n v="6656.64"/>
    <x v="1"/>
    <x v="0"/>
    <x v="2"/>
    <n v="3"/>
    <x v="0"/>
    <x v="3"/>
    <x v="3"/>
    <x v="1"/>
  </r>
  <r>
    <n v="2150"/>
    <s v="BN5648707"/>
    <x v="413"/>
    <x v="1"/>
    <x v="1"/>
    <x v="38"/>
    <n v="5"/>
    <n v="202494.12"/>
    <x v="0"/>
    <n v="1"/>
    <n v="0"/>
    <n v="37141.620000000003"/>
    <x v="0"/>
    <x v="3"/>
    <x v="1"/>
    <n v="2"/>
    <x v="3"/>
    <x v="3"/>
    <x v="2"/>
    <x v="0"/>
  </r>
  <r>
    <n v="2151"/>
    <s v="BN5771124"/>
    <x v="104"/>
    <x v="0"/>
    <x v="1"/>
    <x v="16"/>
    <n v="11"/>
    <n v="173955.92"/>
    <x v="0"/>
    <n v="0"/>
    <n v="1"/>
    <n v="37094.75"/>
    <x v="1"/>
    <x v="2"/>
    <x v="0"/>
    <n v="4"/>
    <x v="1"/>
    <x v="3"/>
    <x v="1"/>
    <x v="0"/>
  </r>
  <r>
    <n v="2152"/>
    <s v="BN5588527"/>
    <x v="264"/>
    <x v="0"/>
    <x v="1"/>
    <x v="38"/>
    <n v="8"/>
    <n v="0"/>
    <x v="0"/>
    <n v="1"/>
    <n v="0"/>
    <n v="159475.07999999999"/>
    <x v="0"/>
    <x v="3"/>
    <x v="1"/>
    <n v="3"/>
    <x v="0"/>
    <x v="2"/>
    <x v="2"/>
    <x v="0"/>
  </r>
  <r>
    <n v="2153"/>
    <s v="BN5630611"/>
    <x v="237"/>
    <x v="0"/>
    <x v="0"/>
    <x v="30"/>
    <n v="10"/>
    <n v="220247.18"/>
    <x v="0"/>
    <n v="0"/>
    <n v="1"/>
    <n v="51548.14"/>
    <x v="0"/>
    <x v="3"/>
    <x v="1"/>
    <n v="4"/>
    <x v="3"/>
    <x v="1"/>
    <x v="2"/>
    <x v="0"/>
  </r>
  <r>
    <n v="2154"/>
    <s v="BN5694113"/>
    <x v="185"/>
    <x v="0"/>
    <x v="1"/>
    <x v="18"/>
    <n v="9"/>
    <n v="356223.64"/>
    <x v="0"/>
    <n v="0"/>
    <n v="0"/>
    <n v="58719.63"/>
    <x v="0"/>
    <x v="2"/>
    <x v="3"/>
    <n v="4"/>
    <x v="2"/>
    <x v="1"/>
    <x v="1"/>
    <x v="0"/>
  </r>
  <r>
    <n v="2155"/>
    <s v="BN5721339"/>
    <x v="141"/>
    <x v="2"/>
    <x v="1"/>
    <x v="35"/>
    <n v="11"/>
    <n v="252613.28"/>
    <x v="1"/>
    <n v="0"/>
    <n v="0"/>
    <n v="7861.68"/>
    <x v="0"/>
    <x v="0"/>
    <x v="1"/>
    <n v="4"/>
    <x v="3"/>
    <x v="3"/>
    <x v="2"/>
    <x v="1"/>
  </r>
  <r>
    <n v="2156"/>
    <s v="BN5725910"/>
    <x v="42"/>
    <x v="0"/>
    <x v="0"/>
    <x v="12"/>
    <n v="7"/>
    <n v="201537.54"/>
    <x v="0"/>
    <n v="1"/>
    <n v="0"/>
    <n v="19199.61"/>
    <x v="1"/>
    <x v="2"/>
    <x v="3"/>
    <n v="3"/>
    <x v="3"/>
    <x v="3"/>
    <x v="1"/>
    <x v="0"/>
  </r>
  <r>
    <n v="2157"/>
    <s v="BN5762051"/>
    <x v="1"/>
    <x v="0"/>
    <x v="1"/>
    <x v="0"/>
    <n v="6"/>
    <n v="0"/>
    <x v="2"/>
    <n v="1"/>
    <n v="0"/>
    <n v="178504.29"/>
    <x v="1"/>
    <x v="0"/>
    <x v="0"/>
    <n v="2"/>
    <x v="0"/>
    <x v="2"/>
    <x v="0"/>
    <x v="1"/>
  </r>
  <r>
    <n v="2158"/>
    <s v="BN5750562"/>
    <x v="199"/>
    <x v="0"/>
    <x v="0"/>
    <x v="4"/>
    <n v="4"/>
    <n v="0"/>
    <x v="2"/>
    <n v="1"/>
    <n v="1"/>
    <n v="189016.14"/>
    <x v="1"/>
    <x v="3"/>
    <x v="0"/>
    <n v="1"/>
    <x v="0"/>
    <x v="2"/>
    <x v="0"/>
    <x v="1"/>
  </r>
  <r>
    <n v="2159"/>
    <s v="BN5685619"/>
    <x v="204"/>
    <x v="0"/>
    <x v="0"/>
    <x v="20"/>
    <n v="8"/>
    <n v="237983.58"/>
    <x v="0"/>
    <n v="1"/>
    <n v="1"/>
    <n v="156048.64000000001"/>
    <x v="1"/>
    <x v="3"/>
    <x v="0"/>
    <n v="3"/>
    <x v="3"/>
    <x v="2"/>
    <x v="0"/>
    <x v="0"/>
  </r>
  <r>
    <n v="2160"/>
    <s v="BN5641748"/>
    <x v="133"/>
    <x v="0"/>
    <x v="1"/>
    <x v="42"/>
    <n v="4"/>
    <n v="281994.52"/>
    <x v="0"/>
    <n v="0"/>
    <n v="1"/>
    <n v="52876.41"/>
    <x v="1"/>
    <x v="2"/>
    <x v="1"/>
    <n v="1"/>
    <x v="2"/>
    <x v="1"/>
    <x v="2"/>
    <x v="0"/>
  </r>
  <r>
    <n v="2161"/>
    <s v="BN5586734"/>
    <x v="184"/>
    <x v="0"/>
    <x v="1"/>
    <x v="34"/>
    <n v="6"/>
    <n v="0"/>
    <x v="2"/>
    <n v="0"/>
    <n v="1"/>
    <n v="19653.080000000002"/>
    <x v="1"/>
    <x v="3"/>
    <x v="2"/>
    <n v="2"/>
    <x v="0"/>
    <x v="3"/>
    <x v="3"/>
    <x v="1"/>
  </r>
  <r>
    <n v="2162"/>
    <s v="BN5569591"/>
    <x v="343"/>
    <x v="2"/>
    <x v="1"/>
    <x v="15"/>
    <n v="7"/>
    <n v="333649.18"/>
    <x v="0"/>
    <n v="1"/>
    <n v="0"/>
    <n v="139451.98000000001"/>
    <x v="1"/>
    <x v="1"/>
    <x v="2"/>
    <n v="3"/>
    <x v="2"/>
    <x v="0"/>
    <x v="4"/>
    <x v="0"/>
  </r>
  <r>
    <n v="2163"/>
    <s v="BN5793755"/>
    <x v="298"/>
    <x v="0"/>
    <x v="0"/>
    <x v="10"/>
    <n v="3"/>
    <n v="152645.38"/>
    <x v="0"/>
    <n v="1"/>
    <n v="0"/>
    <n v="128136.29"/>
    <x v="1"/>
    <x v="2"/>
    <x v="3"/>
    <n v="1"/>
    <x v="1"/>
    <x v="0"/>
    <x v="4"/>
    <x v="0"/>
  </r>
  <r>
    <n v="2164"/>
    <s v="BN5667467"/>
    <x v="97"/>
    <x v="0"/>
    <x v="1"/>
    <x v="12"/>
    <n v="7"/>
    <n v="0"/>
    <x v="2"/>
    <n v="1"/>
    <n v="1"/>
    <n v="45206.57"/>
    <x v="1"/>
    <x v="0"/>
    <x v="3"/>
    <n v="3"/>
    <x v="0"/>
    <x v="3"/>
    <x v="1"/>
    <x v="1"/>
  </r>
  <r>
    <n v="2165"/>
    <s v="BN5794392"/>
    <x v="168"/>
    <x v="1"/>
    <x v="1"/>
    <x v="62"/>
    <n v="9"/>
    <n v="298167.40000000002"/>
    <x v="0"/>
    <n v="1"/>
    <n v="1"/>
    <n v="190146.83"/>
    <x v="1"/>
    <x v="3"/>
    <x v="1"/>
    <n v="4"/>
    <x v="2"/>
    <x v="2"/>
    <x v="2"/>
    <x v="0"/>
  </r>
  <r>
    <n v="2166"/>
    <s v="BN5584954"/>
    <x v="54"/>
    <x v="0"/>
    <x v="1"/>
    <x v="19"/>
    <n v="8"/>
    <n v="0"/>
    <x v="2"/>
    <n v="0"/>
    <n v="1"/>
    <n v="158313.87"/>
    <x v="1"/>
    <x v="1"/>
    <x v="3"/>
    <n v="3"/>
    <x v="0"/>
    <x v="2"/>
    <x v="4"/>
    <x v="1"/>
  </r>
  <r>
    <n v="2167"/>
    <s v="BN5780563"/>
    <x v="136"/>
    <x v="0"/>
    <x v="1"/>
    <x v="20"/>
    <n v="10"/>
    <n v="0"/>
    <x v="0"/>
    <n v="1"/>
    <n v="1"/>
    <n v="96670.2"/>
    <x v="1"/>
    <x v="2"/>
    <x v="0"/>
    <n v="4"/>
    <x v="0"/>
    <x v="1"/>
    <x v="0"/>
    <x v="0"/>
  </r>
  <r>
    <n v="2168"/>
    <s v="BN5780759"/>
    <x v="321"/>
    <x v="0"/>
    <x v="1"/>
    <x v="19"/>
    <n v="2"/>
    <n v="253177.62"/>
    <x v="2"/>
    <n v="0"/>
    <n v="1"/>
    <n v="62163.53"/>
    <x v="1"/>
    <x v="3"/>
    <x v="3"/>
    <n v="1"/>
    <x v="3"/>
    <x v="1"/>
    <x v="4"/>
    <x v="1"/>
  </r>
  <r>
    <n v="2169"/>
    <s v="BN5805173"/>
    <x v="242"/>
    <x v="2"/>
    <x v="0"/>
    <x v="27"/>
    <n v="3"/>
    <n v="286499.34000000003"/>
    <x v="0"/>
    <n v="1"/>
    <n v="0"/>
    <n v="88428.41"/>
    <x v="0"/>
    <x v="2"/>
    <x v="1"/>
    <n v="1"/>
    <x v="2"/>
    <x v="1"/>
    <x v="2"/>
    <x v="0"/>
  </r>
  <r>
    <n v="2170"/>
    <s v="BN5621542"/>
    <x v="89"/>
    <x v="2"/>
    <x v="1"/>
    <x v="3"/>
    <n v="9"/>
    <n v="163689.82"/>
    <x v="2"/>
    <n v="1"/>
    <n v="1"/>
    <n v="35908.46"/>
    <x v="1"/>
    <x v="3"/>
    <x v="0"/>
    <n v="4"/>
    <x v="1"/>
    <x v="3"/>
    <x v="0"/>
    <x v="1"/>
  </r>
  <r>
    <n v="2171"/>
    <s v="BN5662064"/>
    <x v="319"/>
    <x v="0"/>
    <x v="1"/>
    <x v="20"/>
    <n v="5"/>
    <n v="0"/>
    <x v="0"/>
    <n v="0"/>
    <n v="1"/>
    <n v="168780.04"/>
    <x v="1"/>
    <x v="1"/>
    <x v="0"/>
    <n v="2"/>
    <x v="0"/>
    <x v="2"/>
    <x v="0"/>
    <x v="0"/>
  </r>
  <r>
    <n v="2172"/>
    <s v="BN5747087"/>
    <x v="296"/>
    <x v="2"/>
    <x v="1"/>
    <x v="14"/>
    <n v="10"/>
    <n v="380597.78"/>
    <x v="2"/>
    <n v="1"/>
    <n v="1"/>
    <n v="191263.76"/>
    <x v="1"/>
    <x v="1"/>
    <x v="1"/>
    <n v="4"/>
    <x v="2"/>
    <x v="2"/>
    <x v="2"/>
    <x v="1"/>
  </r>
  <r>
    <n v="2173"/>
    <s v="BN5651498"/>
    <x v="63"/>
    <x v="2"/>
    <x v="1"/>
    <x v="12"/>
    <n v="3"/>
    <n v="234424.36"/>
    <x v="0"/>
    <n v="1"/>
    <n v="1"/>
    <n v="83052.03"/>
    <x v="1"/>
    <x v="2"/>
    <x v="3"/>
    <n v="1"/>
    <x v="3"/>
    <x v="1"/>
    <x v="1"/>
    <x v="0"/>
  </r>
  <r>
    <n v="2174"/>
    <s v="BN5649651"/>
    <x v="47"/>
    <x v="0"/>
    <x v="0"/>
    <x v="17"/>
    <n v="1"/>
    <n v="0"/>
    <x v="2"/>
    <n v="1"/>
    <n v="1"/>
    <n v="125962.02"/>
    <x v="1"/>
    <x v="2"/>
    <x v="1"/>
    <n v="1"/>
    <x v="0"/>
    <x v="0"/>
    <x v="2"/>
    <x v="1"/>
  </r>
  <r>
    <n v="2175"/>
    <s v="BN5633021"/>
    <x v="82"/>
    <x v="0"/>
    <x v="1"/>
    <x v="28"/>
    <n v="5"/>
    <n v="279696.34000000003"/>
    <x v="0"/>
    <n v="1"/>
    <n v="0"/>
    <n v="164696.26999999999"/>
    <x v="1"/>
    <x v="0"/>
    <x v="2"/>
    <n v="2"/>
    <x v="2"/>
    <x v="2"/>
    <x v="3"/>
    <x v="0"/>
  </r>
  <r>
    <n v="2176"/>
    <s v="BN5769167"/>
    <x v="72"/>
    <x v="2"/>
    <x v="0"/>
    <x v="10"/>
    <n v="10"/>
    <n v="203722.72"/>
    <x v="2"/>
    <n v="0"/>
    <n v="0"/>
    <n v="187011.96"/>
    <x v="1"/>
    <x v="3"/>
    <x v="3"/>
    <n v="4"/>
    <x v="3"/>
    <x v="2"/>
    <x v="4"/>
    <x v="1"/>
  </r>
  <r>
    <n v="2177"/>
    <s v="BN5704659"/>
    <x v="3"/>
    <x v="1"/>
    <x v="1"/>
    <x v="12"/>
    <n v="3"/>
    <n v="334911.32"/>
    <x v="2"/>
    <n v="1"/>
    <n v="1"/>
    <n v="55324.49"/>
    <x v="1"/>
    <x v="2"/>
    <x v="3"/>
    <n v="1"/>
    <x v="2"/>
    <x v="1"/>
    <x v="1"/>
    <x v="1"/>
  </r>
  <r>
    <n v="2178"/>
    <s v="BN5637557"/>
    <x v="136"/>
    <x v="0"/>
    <x v="0"/>
    <x v="9"/>
    <n v="5"/>
    <n v="0"/>
    <x v="2"/>
    <n v="0"/>
    <n v="1"/>
    <n v="34335.550000000003"/>
    <x v="1"/>
    <x v="2"/>
    <x v="2"/>
    <n v="2"/>
    <x v="0"/>
    <x v="3"/>
    <x v="3"/>
    <x v="1"/>
  </r>
  <r>
    <n v="2179"/>
    <s v="BN5609475"/>
    <x v="265"/>
    <x v="1"/>
    <x v="0"/>
    <x v="3"/>
    <n v="2"/>
    <n v="232720.14"/>
    <x v="0"/>
    <n v="1"/>
    <n v="0"/>
    <n v="17004.14"/>
    <x v="1"/>
    <x v="3"/>
    <x v="0"/>
    <n v="1"/>
    <x v="3"/>
    <x v="3"/>
    <x v="0"/>
    <x v="0"/>
  </r>
  <r>
    <n v="2180"/>
    <s v="BN5787372"/>
    <x v="237"/>
    <x v="1"/>
    <x v="1"/>
    <x v="20"/>
    <n v="4"/>
    <n v="176933.64"/>
    <x v="0"/>
    <n v="0"/>
    <n v="0"/>
    <n v="116331.42"/>
    <x v="1"/>
    <x v="3"/>
    <x v="0"/>
    <n v="1"/>
    <x v="1"/>
    <x v="0"/>
    <x v="0"/>
    <x v="0"/>
  </r>
  <r>
    <n v="2181"/>
    <s v="BN5762815"/>
    <x v="217"/>
    <x v="0"/>
    <x v="0"/>
    <x v="0"/>
    <n v="8"/>
    <n v="0"/>
    <x v="2"/>
    <n v="0"/>
    <n v="1"/>
    <n v="22974.01"/>
    <x v="1"/>
    <x v="0"/>
    <x v="0"/>
    <n v="3"/>
    <x v="0"/>
    <x v="3"/>
    <x v="0"/>
    <x v="1"/>
  </r>
  <r>
    <n v="2182"/>
    <s v="BN5738518"/>
    <x v="177"/>
    <x v="2"/>
    <x v="0"/>
    <x v="17"/>
    <n v="6"/>
    <n v="247284.72"/>
    <x v="0"/>
    <n v="1"/>
    <n v="1"/>
    <n v="49725.16"/>
    <x v="0"/>
    <x v="0"/>
    <x v="1"/>
    <n v="2"/>
    <x v="3"/>
    <x v="3"/>
    <x v="2"/>
    <x v="0"/>
  </r>
  <r>
    <n v="2183"/>
    <s v="BN5724802"/>
    <x v="74"/>
    <x v="1"/>
    <x v="1"/>
    <x v="16"/>
    <n v="10"/>
    <n v="0"/>
    <x v="0"/>
    <n v="0"/>
    <n v="1"/>
    <n v="87412.74"/>
    <x v="1"/>
    <x v="2"/>
    <x v="0"/>
    <n v="4"/>
    <x v="0"/>
    <x v="1"/>
    <x v="1"/>
    <x v="0"/>
  </r>
  <r>
    <n v="2184"/>
    <s v="BN5730648"/>
    <x v="297"/>
    <x v="0"/>
    <x v="1"/>
    <x v="16"/>
    <n v="10"/>
    <n v="144573.68"/>
    <x v="2"/>
    <n v="1"/>
    <n v="1"/>
    <n v="26136.89"/>
    <x v="1"/>
    <x v="2"/>
    <x v="0"/>
    <n v="4"/>
    <x v="1"/>
    <x v="3"/>
    <x v="1"/>
    <x v="1"/>
  </r>
  <r>
    <n v="2185"/>
    <s v="BN5689060"/>
    <x v="79"/>
    <x v="0"/>
    <x v="0"/>
    <x v="20"/>
    <n v="2"/>
    <n v="0"/>
    <x v="2"/>
    <n v="1"/>
    <n v="0"/>
    <n v="126554.96"/>
    <x v="1"/>
    <x v="0"/>
    <x v="0"/>
    <n v="1"/>
    <x v="0"/>
    <x v="0"/>
    <x v="0"/>
    <x v="1"/>
  </r>
  <r>
    <n v="2186"/>
    <s v="BN5730310"/>
    <x v="178"/>
    <x v="1"/>
    <x v="1"/>
    <x v="20"/>
    <n v="2"/>
    <n v="219363.22"/>
    <x v="0"/>
    <n v="1"/>
    <n v="1"/>
    <n v="193321.3"/>
    <x v="1"/>
    <x v="3"/>
    <x v="0"/>
    <n v="1"/>
    <x v="3"/>
    <x v="2"/>
    <x v="0"/>
    <x v="0"/>
  </r>
  <r>
    <n v="2187"/>
    <s v="BN5762082"/>
    <x v="40"/>
    <x v="2"/>
    <x v="1"/>
    <x v="24"/>
    <n v="10"/>
    <n v="290037.28000000003"/>
    <x v="2"/>
    <n v="1"/>
    <n v="0"/>
    <n v="90928.02"/>
    <x v="0"/>
    <x v="1"/>
    <x v="3"/>
    <n v="4"/>
    <x v="2"/>
    <x v="1"/>
    <x v="1"/>
    <x v="1"/>
  </r>
  <r>
    <n v="2188"/>
    <s v="BN5589233"/>
    <x v="3"/>
    <x v="1"/>
    <x v="1"/>
    <x v="10"/>
    <n v="9"/>
    <n v="0"/>
    <x v="0"/>
    <n v="1"/>
    <n v="1"/>
    <n v="76510.460000000006"/>
    <x v="1"/>
    <x v="2"/>
    <x v="3"/>
    <n v="4"/>
    <x v="0"/>
    <x v="1"/>
    <x v="4"/>
    <x v="0"/>
  </r>
  <r>
    <n v="2189"/>
    <s v="BN5799124"/>
    <x v="338"/>
    <x v="1"/>
    <x v="0"/>
    <x v="15"/>
    <n v="9"/>
    <n v="374975.26"/>
    <x v="0"/>
    <n v="1"/>
    <n v="1"/>
    <n v="120115.5"/>
    <x v="1"/>
    <x v="2"/>
    <x v="2"/>
    <n v="4"/>
    <x v="2"/>
    <x v="0"/>
    <x v="4"/>
    <x v="0"/>
  </r>
  <r>
    <n v="2190"/>
    <s v="BN5798223"/>
    <x v="138"/>
    <x v="0"/>
    <x v="1"/>
    <x v="12"/>
    <n v="3"/>
    <n v="331385.82"/>
    <x v="0"/>
    <n v="1"/>
    <n v="1"/>
    <n v="197984.58"/>
    <x v="1"/>
    <x v="1"/>
    <x v="3"/>
    <n v="1"/>
    <x v="2"/>
    <x v="2"/>
    <x v="1"/>
    <x v="0"/>
  </r>
  <r>
    <n v="2191"/>
    <s v="BN5609911"/>
    <x v="298"/>
    <x v="2"/>
    <x v="0"/>
    <x v="49"/>
    <n v="6"/>
    <n v="275296.82"/>
    <x v="0"/>
    <n v="1"/>
    <n v="0"/>
    <n v="142977.04999999999"/>
    <x v="0"/>
    <x v="2"/>
    <x v="1"/>
    <n v="2"/>
    <x v="2"/>
    <x v="0"/>
    <x v="2"/>
    <x v="0"/>
  </r>
  <r>
    <n v="2192"/>
    <s v="BN5583461"/>
    <x v="145"/>
    <x v="1"/>
    <x v="0"/>
    <x v="40"/>
    <n v="7"/>
    <n v="237120"/>
    <x v="0"/>
    <n v="1"/>
    <n v="0"/>
    <n v="82522.61"/>
    <x v="0"/>
    <x v="1"/>
    <x v="1"/>
    <n v="3"/>
    <x v="3"/>
    <x v="1"/>
    <x v="2"/>
    <x v="0"/>
  </r>
  <r>
    <n v="2193"/>
    <s v="BN5761676"/>
    <x v="407"/>
    <x v="0"/>
    <x v="1"/>
    <x v="19"/>
    <n v="9"/>
    <n v="328771.06"/>
    <x v="0"/>
    <n v="1"/>
    <n v="0"/>
    <n v="150664.97"/>
    <x v="1"/>
    <x v="3"/>
    <x v="3"/>
    <n v="4"/>
    <x v="2"/>
    <x v="2"/>
    <x v="4"/>
    <x v="0"/>
  </r>
  <r>
    <n v="2194"/>
    <s v="BN5764322"/>
    <x v="225"/>
    <x v="0"/>
    <x v="1"/>
    <x v="24"/>
    <n v="10"/>
    <n v="216573"/>
    <x v="0"/>
    <n v="1"/>
    <n v="1"/>
    <n v="114153.44"/>
    <x v="1"/>
    <x v="0"/>
    <x v="3"/>
    <n v="4"/>
    <x v="3"/>
    <x v="0"/>
    <x v="1"/>
    <x v="0"/>
  </r>
  <r>
    <n v="2195"/>
    <s v="BN5710074"/>
    <x v="4"/>
    <x v="0"/>
    <x v="0"/>
    <x v="10"/>
    <n v="3"/>
    <n v="0"/>
    <x v="2"/>
    <n v="1"/>
    <n v="1"/>
    <n v="171706.66"/>
    <x v="1"/>
    <x v="3"/>
    <x v="3"/>
    <n v="1"/>
    <x v="0"/>
    <x v="2"/>
    <x v="4"/>
    <x v="1"/>
  </r>
  <r>
    <n v="2196"/>
    <s v="BN5735159"/>
    <x v="269"/>
    <x v="1"/>
    <x v="0"/>
    <x v="14"/>
    <n v="10"/>
    <n v="0"/>
    <x v="2"/>
    <n v="0"/>
    <n v="0"/>
    <n v="119071.56"/>
    <x v="0"/>
    <x v="3"/>
    <x v="1"/>
    <n v="4"/>
    <x v="0"/>
    <x v="0"/>
    <x v="2"/>
    <x v="1"/>
  </r>
  <r>
    <n v="2197"/>
    <s v="BN5791613"/>
    <x v="89"/>
    <x v="2"/>
    <x v="1"/>
    <x v="40"/>
    <n v="3"/>
    <n v="236158.94"/>
    <x v="3"/>
    <n v="1"/>
    <n v="1"/>
    <n v="143007.49"/>
    <x v="0"/>
    <x v="3"/>
    <x v="1"/>
    <n v="1"/>
    <x v="3"/>
    <x v="0"/>
    <x v="2"/>
    <x v="1"/>
  </r>
  <r>
    <n v="2198"/>
    <s v="BN5670666"/>
    <x v="55"/>
    <x v="1"/>
    <x v="1"/>
    <x v="12"/>
    <n v="3"/>
    <n v="254567.56"/>
    <x v="0"/>
    <n v="1"/>
    <n v="1"/>
    <n v="31302.35"/>
    <x v="1"/>
    <x v="0"/>
    <x v="3"/>
    <n v="1"/>
    <x v="3"/>
    <x v="3"/>
    <x v="1"/>
    <x v="0"/>
  </r>
  <r>
    <n v="2199"/>
    <s v="BN5573789"/>
    <x v="414"/>
    <x v="1"/>
    <x v="1"/>
    <x v="36"/>
    <n v="9"/>
    <n v="0"/>
    <x v="2"/>
    <n v="1"/>
    <n v="0"/>
    <n v="71139.8"/>
    <x v="1"/>
    <x v="1"/>
    <x v="1"/>
    <n v="4"/>
    <x v="0"/>
    <x v="1"/>
    <x v="2"/>
    <x v="1"/>
  </r>
  <r>
    <n v="2200"/>
    <s v="BN5770087"/>
    <x v="223"/>
    <x v="0"/>
    <x v="1"/>
    <x v="6"/>
    <n v="7"/>
    <n v="282778.12"/>
    <x v="0"/>
    <n v="1"/>
    <n v="0"/>
    <n v="54122.89"/>
    <x v="1"/>
    <x v="3"/>
    <x v="2"/>
    <n v="3"/>
    <x v="2"/>
    <x v="1"/>
    <x v="3"/>
    <x v="0"/>
  </r>
  <r>
    <n v="2201"/>
    <s v="BN5641027"/>
    <x v="245"/>
    <x v="0"/>
    <x v="1"/>
    <x v="24"/>
    <n v="9"/>
    <n v="260183"/>
    <x v="0"/>
    <n v="1"/>
    <n v="1"/>
    <n v="120031.29"/>
    <x v="1"/>
    <x v="2"/>
    <x v="3"/>
    <n v="4"/>
    <x v="2"/>
    <x v="0"/>
    <x v="1"/>
    <x v="0"/>
  </r>
  <r>
    <n v="2202"/>
    <s v="BN5682348"/>
    <x v="330"/>
    <x v="0"/>
    <x v="1"/>
    <x v="12"/>
    <n v="5"/>
    <n v="287489.53999999998"/>
    <x v="2"/>
    <n v="1"/>
    <n v="0"/>
    <n v="104076.51"/>
    <x v="1"/>
    <x v="0"/>
    <x v="3"/>
    <n v="2"/>
    <x v="2"/>
    <x v="0"/>
    <x v="1"/>
    <x v="1"/>
  </r>
  <r>
    <n v="2203"/>
    <s v="BN5751701"/>
    <x v="4"/>
    <x v="1"/>
    <x v="1"/>
    <x v="34"/>
    <n v="10"/>
    <n v="194816.06"/>
    <x v="0"/>
    <n v="1"/>
    <n v="1"/>
    <n v="175853.64"/>
    <x v="1"/>
    <x v="3"/>
    <x v="2"/>
    <n v="4"/>
    <x v="3"/>
    <x v="2"/>
    <x v="3"/>
    <x v="0"/>
  </r>
  <r>
    <n v="2204"/>
    <s v="BN5672511"/>
    <x v="225"/>
    <x v="1"/>
    <x v="1"/>
    <x v="33"/>
    <n v="10"/>
    <n v="223854.9"/>
    <x v="0"/>
    <n v="1"/>
    <n v="1"/>
    <n v="175795.87"/>
    <x v="1"/>
    <x v="0"/>
    <x v="2"/>
    <n v="4"/>
    <x v="3"/>
    <x v="2"/>
    <x v="3"/>
    <x v="0"/>
  </r>
  <r>
    <n v="2205"/>
    <s v="BN5762716"/>
    <x v="260"/>
    <x v="0"/>
    <x v="1"/>
    <x v="8"/>
    <n v="4"/>
    <n v="0"/>
    <x v="2"/>
    <n v="1"/>
    <n v="0"/>
    <n v="15360.91"/>
    <x v="1"/>
    <x v="1"/>
    <x v="2"/>
    <n v="1"/>
    <x v="0"/>
    <x v="3"/>
    <x v="4"/>
    <x v="1"/>
  </r>
  <r>
    <n v="2206"/>
    <s v="BN5812895"/>
    <x v="260"/>
    <x v="1"/>
    <x v="1"/>
    <x v="16"/>
    <n v="3"/>
    <n v="0"/>
    <x v="0"/>
    <n v="0"/>
    <n v="0"/>
    <n v="168460.12"/>
    <x v="1"/>
    <x v="1"/>
    <x v="0"/>
    <n v="1"/>
    <x v="0"/>
    <x v="2"/>
    <x v="1"/>
    <x v="0"/>
  </r>
  <r>
    <n v="2207"/>
    <s v="BN5597814"/>
    <x v="349"/>
    <x v="0"/>
    <x v="1"/>
    <x v="10"/>
    <n v="2"/>
    <n v="0"/>
    <x v="0"/>
    <n v="1"/>
    <n v="1"/>
    <n v="181177.9"/>
    <x v="1"/>
    <x v="0"/>
    <x v="3"/>
    <n v="1"/>
    <x v="0"/>
    <x v="2"/>
    <x v="4"/>
    <x v="0"/>
  </r>
  <r>
    <n v="2208"/>
    <s v="BN5731420"/>
    <x v="341"/>
    <x v="0"/>
    <x v="0"/>
    <x v="19"/>
    <n v="2"/>
    <n v="376571.36"/>
    <x v="0"/>
    <n v="0"/>
    <n v="0"/>
    <n v="58363.94"/>
    <x v="1"/>
    <x v="1"/>
    <x v="3"/>
    <n v="1"/>
    <x v="2"/>
    <x v="1"/>
    <x v="4"/>
    <x v="0"/>
  </r>
  <r>
    <n v="2209"/>
    <s v="BN5809739"/>
    <x v="346"/>
    <x v="0"/>
    <x v="0"/>
    <x v="17"/>
    <n v="3"/>
    <n v="219411.04"/>
    <x v="0"/>
    <n v="1"/>
    <n v="0"/>
    <n v="20276.87"/>
    <x v="0"/>
    <x v="3"/>
    <x v="1"/>
    <n v="1"/>
    <x v="3"/>
    <x v="3"/>
    <x v="2"/>
    <x v="0"/>
  </r>
  <r>
    <n v="2210"/>
    <s v="BN5764150"/>
    <x v="118"/>
    <x v="1"/>
    <x v="1"/>
    <x v="19"/>
    <n v="10"/>
    <n v="0"/>
    <x v="2"/>
    <n v="0"/>
    <n v="0"/>
    <n v="91514.62"/>
    <x v="1"/>
    <x v="2"/>
    <x v="3"/>
    <n v="4"/>
    <x v="0"/>
    <x v="1"/>
    <x v="4"/>
    <x v="1"/>
  </r>
  <r>
    <n v="2211"/>
    <s v="BN5769830"/>
    <x v="166"/>
    <x v="2"/>
    <x v="0"/>
    <x v="10"/>
    <n v="2"/>
    <n v="254245.58"/>
    <x v="1"/>
    <n v="0"/>
    <n v="1"/>
    <n v="76703.100000000006"/>
    <x v="1"/>
    <x v="2"/>
    <x v="3"/>
    <n v="1"/>
    <x v="3"/>
    <x v="1"/>
    <x v="4"/>
    <x v="1"/>
  </r>
  <r>
    <n v="2212"/>
    <s v="BN5641763"/>
    <x v="131"/>
    <x v="0"/>
    <x v="1"/>
    <x v="20"/>
    <n v="1"/>
    <n v="196482.08"/>
    <x v="0"/>
    <n v="1"/>
    <n v="0"/>
    <n v="110887.14"/>
    <x v="1"/>
    <x v="2"/>
    <x v="0"/>
    <n v="1"/>
    <x v="3"/>
    <x v="0"/>
    <x v="0"/>
    <x v="0"/>
  </r>
  <r>
    <n v="2213"/>
    <s v="BN5770887"/>
    <x v="288"/>
    <x v="2"/>
    <x v="0"/>
    <x v="24"/>
    <n v="9"/>
    <n v="341680.16"/>
    <x v="2"/>
    <n v="0"/>
    <n v="0"/>
    <n v="109843.16"/>
    <x v="1"/>
    <x v="3"/>
    <x v="3"/>
    <n v="4"/>
    <x v="2"/>
    <x v="0"/>
    <x v="1"/>
    <x v="1"/>
  </r>
  <r>
    <n v="2214"/>
    <s v="BN5803662"/>
    <x v="188"/>
    <x v="2"/>
    <x v="0"/>
    <x v="1"/>
    <n v="5"/>
    <n v="175082.12"/>
    <x v="2"/>
    <n v="1"/>
    <n v="1"/>
    <n v="12577.21"/>
    <x v="0"/>
    <x v="1"/>
    <x v="0"/>
    <n v="2"/>
    <x v="1"/>
    <x v="3"/>
    <x v="0"/>
    <x v="1"/>
  </r>
  <r>
    <n v="2215"/>
    <s v="BN5684912"/>
    <x v="4"/>
    <x v="0"/>
    <x v="0"/>
    <x v="28"/>
    <n v="5"/>
    <n v="125221.92"/>
    <x v="2"/>
    <n v="0"/>
    <n v="1"/>
    <n v="179365.1"/>
    <x v="1"/>
    <x v="3"/>
    <x v="2"/>
    <n v="2"/>
    <x v="1"/>
    <x v="2"/>
    <x v="3"/>
    <x v="1"/>
  </r>
  <r>
    <n v="2216"/>
    <s v="BN5770138"/>
    <x v="78"/>
    <x v="0"/>
    <x v="1"/>
    <x v="18"/>
    <n v="10"/>
    <n v="0"/>
    <x v="2"/>
    <n v="1"/>
    <n v="1"/>
    <n v="65816.53"/>
    <x v="1"/>
    <x v="1"/>
    <x v="3"/>
    <n v="4"/>
    <x v="0"/>
    <x v="1"/>
    <x v="1"/>
    <x v="1"/>
  </r>
  <r>
    <n v="2217"/>
    <s v="BN5627397"/>
    <x v="112"/>
    <x v="0"/>
    <x v="0"/>
    <x v="40"/>
    <n v="6"/>
    <n v="226657.86"/>
    <x v="0"/>
    <n v="1"/>
    <n v="0"/>
    <n v="124170.9"/>
    <x v="1"/>
    <x v="2"/>
    <x v="1"/>
    <n v="2"/>
    <x v="3"/>
    <x v="0"/>
    <x v="2"/>
    <x v="0"/>
  </r>
  <r>
    <n v="2218"/>
    <s v="BN5610250"/>
    <x v="299"/>
    <x v="1"/>
    <x v="1"/>
    <x v="12"/>
    <n v="3"/>
    <n v="209664.98"/>
    <x v="0"/>
    <n v="1"/>
    <n v="0"/>
    <n v="175015.12"/>
    <x v="1"/>
    <x v="2"/>
    <x v="3"/>
    <n v="1"/>
    <x v="3"/>
    <x v="2"/>
    <x v="1"/>
    <x v="0"/>
  </r>
  <r>
    <n v="2219"/>
    <s v="BN5752401"/>
    <x v="191"/>
    <x v="1"/>
    <x v="0"/>
    <x v="8"/>
    <n v="10"/>
    <n v="204579.7"/>
    <x v="0"/>
    <n v="1"/>
    <n v="1"/>
    <n v="115441.66"/>
    <x v="1"/>
    <x v="3"/>
    <x v="2"/>
    <n v="4"/>
    <x v="3"/>
    <x v="0"/>
    <x v="4"/>
    <x v="0"/>
  </r>
  <r>
    <n v="2220"/>
    <s v="BN5609969"/>
    <x v="130"/>
    <x v="2"/>
    <x v="0"/>
    <x v="10"/>
    <n v="7"/>
    <n v="250455.64"/>
    <x v="2"/>
    <n v="0"/>
    <n v="1"/>
    <n v="128247.03"/>
    <x v="1"/>
    <x v="0"/>
    <x v="3"/>
    <n v="3"/>
    <x v="3"/>
    <x v="0"/>
    <x v="4"/>
    <x v="1"/>
  </r>
  <r>
    <n v="2221"/>
    <s v="BN5805962"/>
    <x v="194"/>
    <x v="2"/>
    <x v="0"/>
    <x v="23"/>
    <n v="6"/>
    <n v="281021.78000000003"/>
    <x v="0"/>
    <n v="1"/>
    <n v="0"/>
    <n v="141914.94"/>
    <x v="1"/>
    <x v="2"/>
    <x v="1"/>
    <n v="2"/>
    <x v="2"/>
    <x v="0"/>
    <x v="2"/>
    <x v="0"/>
  </r>
  <r>
    <n v="2222"/>
    <s v="BN5735982"/>
    <x v="168"/>
    <x v="2"/>
    <x v="0"/>
    <x v="12"/>
    <n v="7"/>
    <n v="264506.44"/>
    <x v="0"/>
    <n v="1"/>
    <n v="0"/>
    <n v="115566.57"/>
    <x v="0"/>
    <x v="3"/>
    <x v="3"/>
    <n v="3"/>
    <x v="2"/>
    <x v="0"/>
    <x v="1"/>
    <x v="0"/>
  </r>
  <r>
    <n v="2223"/>
    <s v="BN5763575"/>
    <x v="152"/>
    <x v="2"/>
    <x v="1"/>
    <x v="3"/>
    <n v="3"/>
    <n v="78086.58"/>
    <x v="2"/>
    <n v="1"/>
    <n v="1"/>
    <n v="175423.69"/>
    <x v="1"/>
    <x v="2"/>
    <x v="0"/>
    <n v="1"/>
    <x v="1"/>
    <x v="2"/>
    <x v="0"/>
    <x v="1"/>
  </r>
  <r>
    <n v="2224"/>
    <s v="BN5615488"/>
    <x v="33"/>
    <x v="0"/>
    <x v="1"/>
    <x v="10"/>
    <n v="9"/>
    <n v="0"/>
    <x v="2"/>
    <n v="1"/>
    <n v="1"/>
    <n v="133447.49"/>
    <x v="1"/>
    <x v="3"/>
    <x v="3"/>
    <n v="4"/>
    <x v="0"/>
    <x v="0"/>
    <x v="4"/>
    <x v="1"/>
  </r>
  <r>
    <n v="2225"/>
    <s v="BN5691636"/>
    <x v="130"/>
    <x v="1"/>
    <x v="1"/>
    <x v="30"/>
    <n v="10"/>
    <n v="199370.12"/>
    <x v="0"/>
    <n v="1"/>
    <n v="0"/>
    <n v="114474.98"/>
    <x v="1"/>
    <x v="0"/>
    <x v="1"/>
    <n v="4"/>
    <x v="3"/>
    <x v="0"/>
    <x v="2"/>
    <x v="0"/>
  </r>
  <r>
    <n v="2226"/>
    <s v="BN5774011"/>
    <x v="245"/>
    <x v="2"/>
    <x v="1"/>
    <x v="16"/>
    <n v="4"/>
    <n v="250770.98"/>
    <x v="2"/>
    <n v="0"/>
    <n v="1"/>
    <n v="52044.66"/>
    <x v="1"/>
    <x v="2"/>
    <x v="0"/>
    <n v="1"/>
    <x v="3"/>
    <x v="1"/>
    <x v="1"/>
    <x v="1"/>
  </r>
  <r>
    <n v="2227"/>
    <s v="BN5750721"/>
    <x v="254"/>
    <x v="1"/>
    <x v="1"/>
    <x v="17"/>
    <n v="3"/>
    <n v="262730.74"/>
    <x v="2"/>
    <n v="1"/>
    <n v="1"/>
    <n v="180290.68"/>
    <x v="1"/>
    <x v="3"/>
    <x v="1"/>
    <n v="1"/>
    <x v="2"/>
    <x v="2"/>
    <x v="2"/>
    <x v="1"/>
  </r>
  <r>
    <n v="2228"/>
    <s v="BN5744281"/>
    <x v="329"/>
    <x v="1"/>
    <x v="1"/>
    <x v="14"/>
    <n v="7"/>
    <n v="196617.02"/>
    <x v="0"/>
    <n v="1"/>
    <n v="1"/>
    <n v="132034.13"/>
    <x v="1"/>
    <x v="0"/>
    <x v="1"/>
    <n v="3"/>
    <x v="3"/>
    <x v="0"/>
    <x v="2"/>
    <x v="0"/>
  </r>
  <r>
    <n v="2229"/>
    <s v="BN5610507"/>
    <x v="215"/>
    <x v="0"/>
    <x v="0"/>
    <x v="24"/>
    <n v="9"/>
    <n v="0"/>
    <x v="2"/>
    <n v="1"/>
    <n v="0"/>
    <n v="20968.88"/>
    <x v="1"/>
    <x v="0"/>
    <x v="3"/>
    <n v="4"/>
    <x v="0"/>
    <x v="3"/>
    <x v="1"/>
    <x v="1"/>
  </r>
  <r>
    <n v="2230"/>
    <s v="BN5756038"/>
    <x v="72"/>
    <x v="1"/>
    <x v="1"/>
    <x v="4"/>
    <n v="6"/>
    <n v="281712.32"/>
    <x v="2"/>
    <n v="1"/>
    <n v="0"/>
    <n v="158735.1"/>
    <x v="1"/>
    <x v="3"/>
    <x v="0"/>
    <n v="2"/>
    <x v="2"/>
    <x v="2"/>
    <x v="0"/>
    <x v="1"/>
  </r>
  <r>
    <n v="2231"/>
    <s v="BN5623190"/>
    <x v="182"/>
    <x v="0"/>
    <x v="0"/>
    <x v="33"/>
    <n v="9"/>
    <n v="0"/>
    <x v="2"/>
    <n v="1"/>
    <n v="1"/>
    <n v="196134.44"/>
    <x v="1"/>
    <x v="2"/>
    <x v="2"/>
    <n v="4"/>
    <x v="0"/>
    <x v="2"/>
    <x v="3"/>
    <x v="1"/>
  </r>
  <r>
    <n v="2232"/>
    <s v="BN5795867"/>
    <x v="317"/>
    <x v="0"/>
    <x v="1"/>
    <x v="12"/>
    <n v="3"/>
    <n v="344548.02"/>
    <x v="0"/>
    <n v="1"/>
    <n v="0"/>
    <n v="22374.97"/>
    <x v="1"/>
    <x v="3"/>
    <x v="3"/>
    <n v="1"/>
    <x v="2"/>
    <x v="3"/>
    <x v="1"/>
    <x v="0"/>
  </r>
  <r>
    <n v="2233"/>
    <s v="BN5671882"/>
    <x v="217"/>
    <x v="1"/>
    <x v="1"/>
    <x v="18"/>
    <n v="9"/>
    <n v="0"/>
    <x v="2"/>
    <n v="1"/>
    <n v="0"/>
    <n v="161668.15"/>
    <x v="1"/>
    <x v="0"/>
    <x v="3"/>
    <n v="4"/>
    <x v="0"/>
    <x v="2"/>
    <x v="1"/>
    <x v="1"/>
  </r>
  <r>
    <n v="2234"/>
    <s v="BN5791181"/>
    <x v="345"/>
    <x v="1"/>
    <x v="1"/>
    <x v="16"/>
    <n v="1"/>
    <n v="244895.52"/>
    <x v="0"/>
    <n v="0"/>
    <n v="0"/>
    <n v="67339.34"/>
    <x v="1"/>
    <x v="1"/>
    <x v="0"/>
    <n v="1"/>
    <x v="3"/>
    <x v="1"/>
    <x v="1"/>
    <x v="0"/>
  </r>
  <r>
    <n v="2235"/>
    <s v="BN5713568"/>
    <x v="308"/>
    <x v="0"/>
    <x v="0"/>
    <x v="16"/>
    <n v="11"/>
    <n v="0"/>
    <x v="2"/>
    <n v="1"/>
    <n v="1"/>
    <n v="56229.72"/>
    <x v="0"/>
    <x v="3"/>
    <x v="0"/>
    <n v="4"/>
    <x v="0"/>
    <x v="1"/>
    <x v="1"/>
    <x v="1"/>
  </r>
  <r>
    <n v="2236"/>
    <s v="BN5633843"/>
    <x v="228"/>
    <x v="1"/>
    <x v="0"/>
    <x v="27"/>
    <n v="7"/>
    <n v="315119.18"/>
    <x v="2"/>
    <n v="1"/>
    <n v="0"/>
    <n v="140991.23000000001"/>
    <x v="0"/>
    <x v="0"/>
    <x v="1"/>
    <n v="3"/>
    <x v="2"/>
    <x v="0"/>
    <x v="2"/>
    <x v="1"/>
  </r>
  <r>
    <n v="2237"/>
    <s v="BN5712762"/>
    <x v="278"/>
    <x v="2"/>
    <x v="1"/>
    <x v="1"/>
    <n v="4"/>
    <n v="253101.4"/>
    <x v="0"/>
    <n v="0"/>
    <n v="0"/>
    <n v="177644.52"/>
    <x v="0"/>
    <x v="0"/>
    <x v="0"/>
    <n v="1"/>
    <x v="3"/>
    <x v="2"/>
    <x v="0"/>
    <x v="0"/>
  </r>
  <r>
    <n v="2238"/>
    <s v="BN5638990"/>
    <x v="95"/>
    <x v="0"/>
    <x v="0"/>
    <x v="33"/>
    <n v="3"/>
    <n v="317169.64"/>
    <x v="1"/>
    <n v="1"/>
    <n v="0"/>
    <n v="142342.54999999999"/>
    <x v="0"/>
    <x v="0"/>
    <x v="2"/>
    <n v="1"/>
    <x v="2"/>
    <x v="0"/>
    <x v="3"/>
    <x v="1"/>
  </r>
  <r>
    <n v="2239"/>
    <s v="BN5808697"/>
    <x v="415"/>
    <x v="0"/>
    <x v="1"/>
    <x v="34"/>
    <n v="3"/>
    <n v="327139.21999999997"/>
    <x v="2"/>
    <n v="1"/>
    <n v="1"/>
    <n v="154559.28"/>
    <x v="1"/>
    <x v="3"/>
    <x v="2"/>
    <n v="1"/>
    <x v="2"/>
    <x v="2"/>
    <x v="3"/>
    <x v="1"/>
  </r>
  <r>
    <n v="2240"/>
    <s v="BN5648490"/>
    <x v="78"/>
    <x v="0"/>
    <x v="0"/>
    <x v="8"/>
    <n v="4"/>
    <n v="0"/>
    <x v="0"/>
    <n v="1"/>
    <n v="1"/>
    <n v="176570.28"/>
    <x v="0"/>
    <x v="1"/>
    <x v="2"/>
    <n v="1"/>
    <x v="0"/>
    <x v="2"/>
    <x v="4"/>
    <x v="0"/>
  </r>
  <r>
    <n v="2241"/>
    <s v="BN5670258"/>
    <x v="96"/>
    <x v="2"/>
    <x v="0"/>
    <x v="19"/>
    <n v="7"/>
    <n v="254422.9"/>
    <x v="0"/>
    <n v="0"/>
    <n v="0"/>
    <n v="191961.83"/>
    <x v="1"/>
    <x v="3"/>
    <x v="3"/>
    <n v="3"/>
    <x v="3"/>
    <x v="2"/>
    <x v="4"/>
    <x v="0"/>
  </r>
  <r>
    <n v="2242"/>
    <s v="BN5633025"/>
    <x v="180"/>
    <x v="2"/>
    <x v="1"/>
    <x v="0"/>
    <n v="4"/>
    <n v="236399.94"/>
    <x v="2"/>
    <n v="1"/>
    <n v="0"/>
    <n v="9452.8799999999992"/>
    <x v="0"/>
    <x v="2"/>
    <x v="0"/>
    <n v="1"/>
    <x v="3"/>
    <x v="3"/>
    <x v="0"/>
    <x v="1"/>
  </r>
  <r>
    <n v="2243"/>
    <s v="BN5714310"/>
    <x v="266"/>
    <x v="2"/>
    <x v="0"/>
    <x v="33"/>
    <n v="3"/>
    <n v="202028.16"/>
    <x v="2"/>
    <n v="1"/>
    <n v="1"/>
    <n v="165257.31"/>
    <x v="1"/>
    <x v="0"/>
    <x v="2"/>
    <n v="1"/>
    <x v="3"/>
    <x v="2"/>
    <x v="3"/>
    <x v="1"/>
  </r>
  <r>
    <n v="2244"/>
    <s v="BN5779951"/>
    <x v="25"/>
    <x v="1"/>
    <x v="1"/>
    <x v="16"/>
    <n v="7"/>
    <n v="238417.7"/>
    <x v="0"/>
    <n v="1"/>
    <n v="0"/>
    <n v="169763.89"/>
    <x v="0"/>
    <x v="3"/>
    <x v="0"/>
    <n v="3"/>
    <x v="3"/>
    <x v="2"/>
    <x v="1"/>
    <x v="0"/>
  </r>
  <r>
    <n v="2245"/>
    <s v="BN5756218"/>
    <x v="88"/>
    <x v="0"/>
    <x v="0"/>
    <x v="26"/>
    <n v="7"/>
    <n v="0"/>
    <x v="2"/>
    <n v="1"/>
    <n v="1"/>
    <n v="160663.10999999999"/>
    <x v="1"/>
    <x v="1"/>
    <x v="1"/>
    <n v="3"/>
    <x v="0"/>
    <x v="2"/>
    <x v="2"/>
    <x v="1"/>
  </r>
  <r>
    <n v="2246"/>
    <s v="BN5578712"/>
    <x v="107"/>
    <x v="0"/>
    <x v="0"/>
    <x v="14"/>
    <n v="11"/>
    <n v="107545.46"/>
    <x v="0"/>
    <n v="1"/>
    <n v="1"/>
    <n v="192072.1"/>
    <x v="0"/>
    <x v="0"/>
    <x v="1"/>
    <n v="4"/>
    <x v="1"/>
    <x v="2"/>
    <x v="2"/>
    <x v="0"/>
  </r>
  <r>
    <n v="2247"/>
    <s v="BN5800239"/>
    <x v="131"/>
    <x v="1"/>
    <x v="0"/>
    <x v="2"/>
    <n v="7"/>
    <n v="0"/>
    <x v="2"/>
    <n v="1"/>
    <n v="0"/>
    <n v="93275.61"/>
    <x v="1"/>
    <x v="2"/>
    <x v="0"/>
    <n v="3"/>
    <x v="0"/>
    <x v="1"/>
    <x v="1"/>
    <x v="1"/>
  </r>
  <r>
    <n v="2248"/>
    <s v="BN5785398"/>
    <x v="362"/>
    <x v="2"/>
    <x v="0"/>
    <x v="1"/>
    <n v="3"/>
    <n v="277757.62"/>
    <x v="0"/>
    <n v="0"/>
    <n v="1"/>
    <n v="112269.67"/>
    <x v="1"/>
    <x v="0"/>
    <x v="0"/>
    <n v="1"/>
    <x v="2"/>
    <x v="0"/>
    <x v="0"/>
    <x v="0"/>
  </r>
  <r>
    <n v="2249"/>
    <s v="BN5783871"/>
    <x v="127"/>
    <x v="1"/>
    <x v="0"/>
    <x v="24"/>
    <n v="2"/>
    <n v="261845.62"/>
    <x v="2"/>
    <n v="0"/>
    <n v="0"/>
    <n v="2186.83"/>
    <x v="1"/>
    <x v="1"/>
    <x v="3"/>
    <n v="1"/>
    <x v="2"/>
    <x v="3"/>
    <x v="1"/>
    <x v="1"/>
  </r>
  <r>
    <n v="2250"/>
    <s v="BN5727459"/>
    <x v="223"/>
    <x v="0"/>
    <x v="1"/>
    <x v="12"/>
    <n v="10"/>
    <n v="0"/>
    <x v="2"/>
    <n v="1"/>
    <n v="1"/>
    <n v="43075.7"/>
    <x v="1"/>
    <x v="3"/>
    <x v="3"/>
    <n v="4"/>
    <x v="0"/>
    <x v="3"/>
    <x v="1"/>
    <x v="1"/>
  </r>
  <r>
    <n v="2251"/>
    <s v="BN5739489"/>
    <x v="128"/>
    <x v="1"/>
    <x v="1"/>
    <x v="43"/>
    <n v="9"/>
    <n v="0"/>
    <x v="2"/>
    <n v="1"/>
    <n v="1"/>
    <n v="12368.11"/>
    <x v="1"/>
    <x v="2"/>
    <x v="2"/>
    <n v="4"/>
    <x v="0"/>
    <x v="3"/>
    <x v="3"/>
    <x v="1"/>
  </r>
  <r>
    <n v="2252"/>
    <s v="BN5631246"/>
    <x v="360"/>
    <x v="1"/>
    <x v="0"/>
    <x v="11"/>
    <n v="9"/>
    <n v="261732.38"/>
    <x v="0"/>
    <n v="1"/>
    <n v="0"/>
    <n v="42410.21"/>
    <x v="1"/>
    <x v="2"/>
    <x v="2"/>
    <n v="4"/>
    <x v="2"/>
    <x v="3"/>
    <x v="3"/>
    <x v="0"/>
  </r>
  <r>
    <n v="2253"/>
    <s v="BN5604695"/>
    <x v="191"/>
    <x v="2"/>
    <x v="0"/>
    <x v="19"/>
    <n v="8"/>
    <n v="374515.88"/>
    <x v="0"/>
    <n v="0"/>
    <n v="1"/>
    <n v="190430.81"/>
    <x v="1"/>
    <x v="3"/>
    <x v="3"/>
    <n v="3"/>
    <x v="2"/>
    <x v="2"/>
    <x v="4"/>
    <x v="0"/>
  </r>
  <r>
    <n v="2254"/>
    <s v="BN5589556"/>
    <x v="9"/>
    <x v="1"/>
    <x v="0"/>
    <x v="1"/>
    <n v="8"/>
    <n v="0"/>
    <x v="0"/>
    <n v="1"/>
    <n v="1"/>
    <n v="138394.37"/>
    <x v="1"/>
    <x v="2"/>
    <x v="0"/>
    <n v="3"/>
    <x v="0"/>
    <x v="0"/>
    <x v="0"/>
    <x v="0"/>
  </r>
  <r>
    <n v="2255"/>
    <s v="BN5585446"/>
    <x v="331"/>
    <x v="0"/>
    <x v="1"/>
    <x v="18"/>
    <n v="7"/>
    <n v="295467.28000000003"/>
    <x v="0"/>
    <n v="0"/>
    <n v="1"/>
    <n v="172501.38"/>
    <x v="1"/>
    <x v="2"/>
    <x v="3"/>
    <n v="3"/>
    <x v="2"/>
    <x v="2"/>
    <x v="1"/>
    <x v="0"/>
  </r>
  <r>
    <n v="2256"/>
    <s v="BN5681419"/>
    <x v="369"/>
    <x v="1"/>
    <x v="1"/>
    <x v="3"/>
    <n v="2"/>
    <n v="0"/>
    <x v="2"/>
    <n v="1"/>
    <n v="1"/>
    <n v="197916.43"/>
    <x v="1"/>
    <x v="1"/>
    <x v="0"/>
    <n v="1"/>
    <x v="0"/>
    <x v="2"/>
    <x v="0"/>
    <x v="1"/>
  </r>
  <r>
    <n v="2257"/>
    <s v="BN5630464"/>
    <x v="182"/>
    <x v="0"/>
    <x v="1"/>
    <x v="19"/>
    <n v="3"/>
    <n v="326278.53999999998"/>
    <x v="0"/>
    <n v="1"/>
    <n v="1"/>
    <n v="7035.36"/>
    <x v="1"/>
    <x v="2"/>
    <x v="3"/>
    <n v="1"/>
    <x v="2"/>
    <x v="3"/>
    <x v="4"/>
    <x v="0"/>
  </r>
  <r>
    <n v="2258"/>
    <s v="BN5698262"/>
    <x v="112"/>
    <x v="1"/>
    <x v="0"/>
    <x v="12"/>
    <n v="5"/>
    <n v="0"/>
    <x v="2"/>
    <n v="1"/>
    <n v="1"/>
    <n v="159676.54999999999"/>
    <x v="1"/>
    <x v="2"/>
    <x v="3"/>
    <n v="2"/>
    <x v="0"/>
    <x v="2"/>
    <x v="1"/>
    <x v="1"/>
  </r>
  <r>
    <n v="2259"/>
    <s v="BN5776544"/>
    <x v="416"/>
    <x v="0"/>
    <x v="0"/>
    <x v="18"/>
    <n v="6"/>
    <n v="239080.3"/>
    <x v="0"/>
    <n v="0"/>
    <n v="1"/>
    <n v="80603.990000000005"/>
    <x v="1"/>
    <x v="1"/>
    <x v="3"/>
    <n v="2"/>
    <x v="3"/>
    <x v="1"/>
    <x v="1"/>
    <x v="0"/>
  </r>
  <r>
    <n v="2260"/>
    <s v="BN5762129"/>
    <x v="112"/>
    <x v="0"/>
    <x v="0"/>
    <x v="1"/>
    <n v="5"/>
    <n v="259107.52"/>
    <x v="2"/>
    <n v="1"/>
    <n v="0"/>
    <n v="187599.8"/>
    <x v="1"/>
    <x v="2"/>
    <x v="0"/>
    <n v="2"/>
    <x v="2"/>
    <x v="2"/>
    <x v="0"/>
    <x v="1"/>
  </r>
  <r>
    <n v="2261"/>
    <s v="BN5623840"/>
    <x v="392"/>
    <x v="0"/>
    <x v="1"/>
    <x v="30"/>
    <n v="10"/>
    <n v="0"/>
    <x v="2"/>
    <n v="1"/>
    <n v="1"/>
    <n v="94450.97"/>
    <x v="1"/>
    <x v="1"/>
    <x v="1"/>
    <n v="4"/>
    <x v="0"/>
    <x v="1"/>
    <x v="2"/>
    <x v="1"/>
  </r>
  <r>
    <n v="2262"/>
    <s v="BN5681315"/>
    <x v="169"/>
    <x v="2"/>
    <x v="0"/>
    <x v="22"/>
    <n v="2"/>
    <n v="132203.78"/>
    <x v="0"/>
    <n v="1"/>
    <n v="1"/>
    <n v="143981.26999999999"/>
    <x v="1"/>
    <x v="3"/>
    <x v="1"/>
    <n v="1"/>
    <x v="1"/>
    <x v="0"/>
    <x v="2"/>
    <x v="0"/>
  </r>
  <r>
    <n v="2263"/>
    <s v="BN5586177"/>
    <x v="159"/>
    <x v="0"/>
    <x v="1"/>
    <x v="3"/>
    <n v="3"/>
    <n v="280863.96000000002"/>
    <x v="0"/>
    <n v="1"/>
    <n v="0"/>
    <n v="26450.57"/>
    <x v="0"/>
    <x v="1"/>
    <x v="0"/>
    <n v="1"/>
    <x v="2"/>
    <x v="3"/>
    <x v="0"/>
    <x v="0"/>
  </r>
  <r>
    <n v="2264"/>
    <s v="BN5594598"/>
    <x v="72"/>
    <x v="0"/>
    <x v="0"/>
    <x v="23"/>
    <n v="3"/>
    <n v="0"/>
    <x v="2"/>
    <n v="0"/>
    <n v="0"/>
    <n v="164482.92000000001"/>
    <x v="1"/>
    <x v="3"/>
    <x v="1"/>
    <n v="1"/>
    <x v="0"/>
    <x v="2"/>
    <x v="2"/>
    <x v="1"/>
  </r>
  <r>
    <n v="2265"/>
    <s v="BN5812858"/>
    <x v="37"/>
    <x v="0"/>
    <x v="0"/>
    <x v="6"/>
    <n v="1"/>
    <n v="0"/>
    <x v="0"/>
    <n v="1"/>
    <n v="1"/>
    <n v="84012.81"/>
    <x v="1"/>
    <x v="1"/>
    <x v="2"/>
    <n v="1"/>
    <x v="0"/>
    <x v="1"/>
    <x v="3"/>
    <x v="0"/>
  </r>
  <r>
    <n v="2266"/>
    <s v="BN5734541"/>
    <x v="93"/>
    <x v="0"/>
    <x v="0"/>
    <x v="12"/>
    <n v="6"/>
    <n v="0"/>
    <x v="2"/>
    <n v="1"/>
    <n v="0"/>
    <n v="101192.08"/>
    <x v="1"/>
    <x v="0"/>
    <x v="3"/>
    <n v="2"/>
    <x v="0"/>
    <x v="0"/>
    <x v="1"/>
    <x v="1"/>
  </r>
  <r>
    <n v="2267"/>
    <s v="BN5629236"/>
    <x v="363"/>
    <x v="2"/>
    <x v="0"/>
    <x v="24"/>
    <n v="5"/>
    <n v="232942.86"/>
    <x v="2"/>
    <n v="1"/>
    <n v="0"/>
    <n v="175324.74"/>
    <x v="0"/>
    <x v="0"/>
    <x v="3"/>
    <n v="2"/>
    <x v="3"/>
    <x v="2"/>
    <x v="1"/>
    <x v="1"/>
  </r>
  <r>
    <n v="2268"/>
    <s v="BN5666736"/>
    <x v="402"/>
    <x v="0"/>
    <x v="1"/>
    <x v="2"/>
    <n v="5"/>
    <n v="0"/>
    <x v="2"/>
    <n v="1"/>
    <n v="0"/>
    <n v="197226.32"/>
    <x v="1"/>
    <x v="1"/>
    <x v="0"/>
    <n v="2"/>
    <x v="0"/>
    <x v="2"/>
    <x v="1"/>
    <x v="1"/>
  </r>
  <r>
    <n v="2269"/>
    <s v="BN5777466"/>
    <x v="173"/>
    <x v="0"/>
    <x v="0"/>
    <x v="27"/>
    <n v="10"/>
    <n v="247570.48"/>
    <x v="0"/>
    <n v="1"/>
    <n v="0"/>
    <n v="99504.03"/>
    <x v="0"/>
    <x v="2"/>
    <x v="1"/>
    <n v="4"/>
    <x v="3"/>
    <x v="1"/>
    <x v="2"/>
    <x v="0"/>
  </r>
  <r>
    <n v="2270"/>
    <s v="BN5613010"/>
    <x v="97"/>
    <x v="0"/>
    <x v="0"/>
    <x v="19"/>
    <n v="5"/>
    <n v="0"/>
    <x v="2"/>
    <n v="0"/>
    <n v="1"/>
    <n v="83700.66"/>
    <x v="1"/>
    <x v="0"/>
    <x v="3"/>
    <n v="2"/>
    <x v="0"/>
    <x v="1"/>
    <x v="4"/>
    <x v="1"/>
  </r>
  <r>
    <n v="2271"/>
    <s v="BN5622130"/>
    <x v="100"/>
    <x v="0"/>
    <x v="0"/>
    <x v="16"/>
    <n v="9"/>
    <n v="177517.9"/>
    <x v="2"/>
    <n v="0"/>
    <n v="0"/>
    <n v="28226.15"/>
    <x v="0"/>
    <x v="1"/>
    <x v="0"/>
    <n v="4"/>
    <x v="1"/>
    <x v="3"/>
    <x v="1"/>
    <x v="1"/>
  </r>
  <r>
    <n v="2272"/>
    <s v="BN5703501"/>
    <x v="74"/>
    <x v="2"/>
    <x v="1"/>
    <x v="11"/>
    <n v="6"/>
    <n v="307223.65999999997"/>
    <x v="2"/>
    <n v="1"/>
    <n v="0"/>
    <n v="35321.65"/>
    <x v="1"/>
    <x v="2"/>
    <x v="2"/>
    <n v="2"/>
    <x v="2"/>
    <x v="3"/>
    <x v="3"/>
    <x v="1"/>
  </r>
  <r>
    <n v="2273"/>
    <s v="BN5570748"/>
    <x v="417"/>
    <x v="2"/>
    <x v="0"/>
    <x v="38"/>
    <n v="5"/>
    <n v="224089.44"/>
    <x v="0"/>
    <n v="1"/>
    <n v="1"/>
    <n v="41229.730000000003"/>
    <x v="0"/>
    <x v="1"/>
    <x v="1"/>
    <n v="2"/>
    <x v="3"/>
    <x v="3"/>
    <x v="2"/>
    <x v="0"/>
  </r>
  <r>
    <n v="2274"/>
    <s v="BN5679212"/>
    <x v="18"/>
    <x v="1"/>
    <x v="0"/>
    <x v="7"/>
    <n v="8"/>
    <n v="247652.14"/>
    <x v="0"/>
    <n v="0"/>
    <n v="1"/>
    <n v="78970.58"/>
    <x v="1"/>
    <x v="3"/>
    <x v="2"/>
    <n v="3"/>
    <x v="3"/>
    <x v="1"/>
    <x v="3"/>
    <x v="0"/>
  </r>
  <r>
    <n v="2275"/>
    <s v="BN5807957"/>
    <x v="147"/>
    <x v="0"/>
    <x v="0"/>
    <x v="35"/>
    <n v="10"/>
    <n v="213608.52"/>
    <x v="1"/>
    <n v="1"/>
    <n v="0"/>
    <n v="107890.69"/>
    <x v="0"/>
    <x v="1"/>
    <x v="1"/>
    <n v="4"/>
    <x v="3"/>
    <x v="0"/>
    <x v="2"/>
    <x v="1"/>
  </r>
  <r>
    <n v="2276"/>
    <s v="BN5579121"/>
    <x v="46"/>
    <x v="0"/>
    <x v="0"/>
    <x v="36"/>
    <n v="7"/>
    <n v="0"/>
    <x v="2"/>
    <n v="1"/>
    <n v="1"/>
    <n v="191870.28"/>
    <x v="1"/>
    <x v="1"/>
    <x v="1"/>
    <n v="3"/>
    <x v="0"/>
    <x v="2"/>
    <x v="2"/>
    <x v="1"/>
  </r>
  <r>
    <n v="2277"/>
    <s v="BN5684864"/>
    <x v="271"/>
    <x v="0"/>
    <x v="0"/>
    <x v="49"/>
    <n v="3"/>
    <n v="137785.54"/>
    <x v="2"/>
    <n v="1"/>
    <n v="0"/>
    <n v="7905.06"/>
    <x v="0"/>
    <x v="1"/>
    <x v="1"/>
    <n v="1"/>
    <x v="1"/>
    <x v="3"/>
    <x v="2"/>
    <x v="1"/>
  </r>
  <r>
    <n v="2278"/>
    <s v="BN5667533"/>
    <x v="19"/>
    <x v="0"/>
    <x v="0"/>
    <x v="3"/>
    <n v="7"/>
    <n v="0"/>
    <x v="2"/>
    <n v="1"/>
    <n v="0"/>
    <n v="65731.53"/>
    <x v="1"/>
    <x v="3"/>
    <x v="0"/>
    <n v="3"/>
    <x v="0"/>
    <x v="1"/>
    <x v="0"/>
    <x v="1"/>
  </r>
  <r>
    <n v="2279"/>
    <s v="BN5582873"/>
    <x v="414"/>
    <x v="0"/>
    <x v="0"/>
    <x v="19"/>
    <n v="6"/>
    <n v="251654.86"/>
    <x v="0"/>
    <n v="0"/>
    <n v="1"/>
    <n v="145698.73000000001"/>
    <x v="1"/>
    <x v="1"/>
    <x v="3"/>
    <n v="2"/>
    <x v="3"/>
    <x v="0"/>
    <x v="4"/>
    <x v="0"/>
  </r>
  <r>
    <n v="2280"/>
    <s v="BN5590643"/>
    <x v="237"/>
    <x v="1"/>
    <x v="1"/>
    <x v="10"/>
    <n v="10"/>
    <n v="0"/>
    <x v="2"/>
    <n v="1"/>
    <n v="0"/>
    <n v="50046.25"/>
    <x v="1"/>
    <x v="3"/>
    <x v="3"/>
    <n v="4"/>
    <x v="0"/>
    <x v="3"/>
    <x v="4"/>
    <x v="1"/>
  </r>
  <r>
    <n v="2281"/>
    <s v="BN5763660"/>
    <x v="19"/>
    <x v="0"/>
    <x v="1"/>
    <x v="18"/>
    <n v="8"/>
    <n v="0"/>
    <x v="2"/>
    <n v="1"/>
    <n v="1"/>
    <n v="60830.239999999998"/>
    <x v="1"/>
    <x v="3"/>
    <x v="3"/>
    <n v="3"/>
    <x v="0"/>
    <x v="1"/>
    <x v="1"/>
    <x v="1"/>
  </r>
  <r>
    <n v="2282"/>
    <s v="BN5778233"/>
    <x v="291"/>
    <x v="2"/>
    <x v="0"/>
    <x v="20"/>
    <n v="6"/>
    <n v="296991.28000000003"/>
    <x v="0"/>
    <n v="0"/>
    <n v="0"/>
    <n v="158853.98000000001"/>
    <x v="1"/>
    <x v="3"/>
    <x v="0"/>
    <n v="2"/>
    <x v="2"/>
    <x v="2"/>
    <x v="0"/>
    <x v="0"/>
  </r>
  <r>
    <n v="2283"/>
    <s v="BN5642700"/>
    <x v="159"/>
    <x v="0"/>
    <x v="1"/>
    <x v="24"/>
    <n v="2"/>
    <n v="266087.32"/>
    <x v="0"/>
    <n v="0"/>
    <n v="0"/>
    <n v="111243.09"/>
    <x v="1"/>
    <x v="1"/>
    <x v="3"/>
    <n v="1"/>
    <x v="2"/>
    <x v="0"/>
    <x v="1"/>
    <x v="0"/>
  </r>
  <r>
    <n v="2284"/>
    <s v="BN5624546"/>
    <x v="249"/>
    <x v="0"/>
    <x v="1"/>
    <x v="13"/>
    <n v="10"/>
    <n v="149979.16"/>
    <x v="0"/>
    <n v="1"/>
    <n v="1"/>
    <n v="171014.69"/>
    <x v="1"/>
    <x v="2"/>
    <x v="1"/>
    <n v="4"/>
    <x v="1"/>
    <x v="2"/>
    <x v="0"/>
    <x v="0"/>
  </r>
  <r>
    <n v="2285"/>
    <s v="BN5766678"/>
    <x v="70"/>
    <x v="2"/>
    <x v="1"/>
    <x v="2"/>
    <n v="8"/>
    <n v="120526.46"/>
    <x v="0"/>
    <n v="1"/>
    <n v="0"/>
    <n v="170835.32"/>
    <x v="1"/>
    <x v="2"/>
    <x v="0"/>
    <n v="3"/>
    <x v="1"/>
    <x v="2"/>
    <x v="1"/>
    <x v="0"/>
  </r>
  <r>
    <n v="2286"/>
    <s v="BN5783528"/>
    <x v="221"/>
    <x v="2"/>
    <x v="1"/>
    <x v="5"/>
    <n v="4"/>
    <n v="258741.82"/>
    <x v="3"/>
    <n v="1"/>
    <n v="1"/>
    <n v="47775.34"/>
    <x v="0"/>
    <x v="0"/>
    <x v="1"/>
    <n v="1"/>
    <x v="2"/>
    <x v="3"/>
    <x v="2"/>
    <x v="1"/>
  </r>
  <r>
    <n v="2287"/>
    <s v="BN5640074"/>
    <x v="153"/>
    <x v="2"/>
    <x v="1"/>
    <x v="4"/>
    <n v="6"/>
    <n v="315911.65999999997"/>
    <x v="2"/>
    <n v="0"/>
    <n v="0"/>
    <n v="139297.71"/>
    <x v="1"/>
    <x v="0"/>
    <x v="0"/>
    <n v="2"/>
    <x v="2"/>
    <x v="0"/>
    <x v="0"/>
    <x v="1"/>
  </r>
  <r>
    <n v="2288"/>
    <s v="BN5619802"/>
    <x v="40"/>
    <x v="0"/>
    <x v="1"/>
    <x v="28"/>
    <n v="5"/>
    <n v="0"/>
    <x v="0"/>
    <n v="1"/>
    <n v="0"/>
    <n v="195167.38"/>
    <x v="1"/>
    <x v="1"/>
    <x v="2"/>
    <n v="2"/>
    <x v="0"/>
    <x v="2"/>
    <x v="3"/>
    <x v="0"/>
  </r>
  <r>
    <n v="2289"/>
    <s v="BN5579079"/>
    <x v="0"/>
    <x v="0"/>
    <x v="0"/>
    <x v="33"/>
    <n v="8"/>
    <n v="141458.34"/>
    <x v="0"/>
    <n v="1"/>
    <n v="1"/>
    <n v="160948.87"/>
    <x v="1"/>
    <x v="0"/>
    <x v="2"/>
    <n v="3"/>
    <x v="1"/>
    <x v="2"/>
    <x v="3"/>
    <x v="0"/>
  </r>
  <r>
    <n v="2290"/>
    <s v="BN5789010"/>
    <x v="215"/>
    <x v="0"/>
    <x v="1"/>
    <x v="36"/>
    <n v="9"/>
    <n v="0"/>
    <x v="2"/>
    <n v="0"/>
    <n v="1"/>
    <n v="44965.54"/>
    <x v="0"/>
    <x v="0"/>
    <x v="1"/>
    <n v="4"/>
    <x v="0"/>
    <x v="3"/>
    <x v="2"/>
    <x v="1"/>
  </r>
  <r>
    <n v="2291"/>
    <s v="BN5674793"/>
    <x v="268"/>
    <x v="1"/>
    <x v="1"/>
    <x v="5"/>
    <n v="3"/>
    <n v="0"/>
    <x v="2"/>
    <n v="1"/>
    <n v="0"/>
    <n v="52137.73"/>
    <x v="1"/>
    <x v="2"/>
    <x v="1"/>
    <n v="1"/>
    <x v="0"/>
    <x v="1"/>
    <x v="2"/>
    <x v="1"/>
  </r>
  <r>
    <n v="2292"/>
    <s v="BN5778070"/>
    <x v="287"/>
    <x v="1"/>
    <x v="1"/>
    <x v="7"/>
    <n v="9"/>
    <n v="181443.04"/>
    <x v="2"/>
    <n v="1"/>
    <n v="0"/>
    <n v="109296.18"/>
    <x v="1"/>
    <x v="0"/>
    <x v="2"/>
    <n v="4"/>
    <x v="1"/>
    <x v="0"/>
    <x v="3"/>
    <x v="1"/>
  </r>
  <r>
    <n v="2293"/>
    <s v="BN5778977"/>
    <x v="360"/>
    <x v="0"/>
    <x v="1"/>
    <x v="7"/>
    <n v="3"/>
    <n v="0"/>
    <x v="2"/>
    <n v="1"/>
    <n v="1"/>
    <n v="20092.89"/>
    <x v="1"/>
    <x v="2"/>
    <x v="2"/>
    <n v="1"/>
    <x v="0"/>
    <x v="3"/>
    <x v="3"/>
    <x v="1"/>
  </r>
  <r>
    <n v="2294"/>
    <s v="BN5801178"/>
    <x v="156"/>
    <x v="1"/>
    <x v="0"/>
    <x v="13"/>
    <n v="1"/>
    <n v="115568.44"/>
    <x v="0"/>
    <n v="1"/>
    <n v="0"/>
    <n v="197804"/>
    <x v="0"/>
    <x v="2"/>
    <x v="1"/>
    <n v="1"/>
    <x v="1"/>
    <x v="2"/>
    <x v="0"/>
    <x v="0"/>
  </r>
  <r>
    <n v="2295"/>
    <s v="BN5589117"/>
    <x v="29"/>
    <x v="0"/>
    <x v="1"/>
    <x v="19"/>
    <n v="10"/>
    <n v="263531.44"/>
    <x v="0"/>
    <n v="1"/>
    <n v="0"/>
    <n v="118782.06"/>
    <x v="1"/>
    <x v="0"/>
    <x v="3"/>
    <n v="4"/>
    <x v="2"/>
    <x v="0"/>
    <x v="4"/>
    <x v="0"/>
  </r>
  <r>
    <n v="2296"/>
    <s v="BN5664456"/>
    <x v="3"/>
    <x v="0"/>
    <x v="1"/>
    <x v="20"/>
    <n v="8"/>
    <n v="0"/>
    <x v="0"/>
    <n v="0"/>
    <n v="1"/>
    <n v="152876.13"/>
    <x v="0"/>
    <x v="2"/>
    <x v="0"/>
    <n v="3"/>
    <x v="0"/>
    <x v="2"/>
    <x v="0"/>
    <x v="0"/>
  </r>
  <r>
    <n v="2297"/>
    <s v="BN5582627"/>
    <x v="213"/>
    <x v="2"/>
    <x v="1"/>
    <x v="40"/>
    <n v="10"/>
    <n v="220045.48"/>
    <x v="0"/>
    <n v="0"/>
    <n v="1"/>
    <n v="135655.29"/>
    <x v="0"/>
    <x v="3"/>
    <x v="1"/>
    <n v="4"/>
    <x v="3"/>
    <x v="0"/>
    <x v="2"/>
    <x v="0"/>
  </r>
  <r>
    <n v="2298"/>
    <s v="BN5797508"/>
    <x v="241"/>
    <x v="0"/>
    <x v="0"/>
    <x v="20"/>
    <n v="10"/>
    <n v="263139.26"/>
    <x v="0"/>
    <n v="1"/>
    <n v="1"/>
    <n v="103970.58"/>
    <x v="1"/>
    <x v="2"/>
    <x v="0"/>
    <n v="4"/>
    <x v="2"/>
    <x v="0"/>
    <x v="0"/>
    <x v="0"/>
  </r>
  <r>
    <n v="2299"/>
    <s v="BN5613947"/>
    <x v="289"/>
    <x v="2"/>
    <x v="1"/>
    <x v="22"/>
    <n v="3"/>
    <n v="329047"/>
    <x v="2"/>
    <n v="1"/>
    <n v="1"/>
    <n v="35786.76"/>
    <x v="1"/>
    <x v="0"/>
    <x v="1"/>
    <n v="1"/>
    <x v="2"/>
    <x v="3"/>
    <x v="2"/>
    <x v="1"/>
  </r>
  <r>
    <n v="2300"/>
    <s v="BN5763084"/>
    <x v="123"/>
    <x v="2"/>
    <x v="0"/>
    <x v="11"/>
    <n v="3"/>
    <n v="228661.9"/>
    <x v="0"/>
    <n v="1"/>
    <n v="1"/>
    <n v="25325.07"/>
    <x v="1"/>
    <x v="0"/>
    <x v="2"/>
    <n v="1"/>
    <x v="3"/>
    <x v="3"/>
    <x v="3"/>
    <x v="0"/>
  </r>
  <r>
    <n v="2301"/>
    <s v="BN5647179"/>
    <x v="189"/>
    <x v="1"/>
    <x v="0"/>
    <x v="13"/>
    <n v="11"/>
    <n v="271846.32"/>
    <x v="0"/>
    <n v="1"/>
    <n v="0"/>
    <n v="18732.84"/>
    <x v="1"/>
    <x v="0"/>
    <x v="1"/>
    <n v="4"/>
    <x v="2"/>
    <x v="3"/>
    <x v="0"/>
    <x v="0"/>
  </r>
  <r>
    <n v="2302"/>
    <s v="BN5757490"/>
    <x v="158"/>
    <x v="0"/>
    <x v="0"/>
    <x v="22"/>
    <n v="9"/>
    <n v="0"/>
    <x v="2"/>
    <n v="1"/>
    <n v="1"/>
    <n v="118522.73"/>
    <x v="1"/>
    <x v="2"/>
    <x v="1"/>
    <n v="4"/>
    <x v="0"/>
    <x v="0"/>
    <x v="2"/>
    <x v="1"/>
  </r>
  <r>
    <n v="2303"/>
    <s v="BN5736569"/>
    <x v="352"/>
    <x v="0"/>
    <x v="0"/>
    <x v="23"/>
    <n v="5"/>
    <n v="0"/>
    <x v="2"/>
    <n v="0"/>
    <n v="1"/>
    <n v="89972.25"/>
    <x v="1"/>
    <x v="3"/>
    <x v="1"/>
    <n v="2"/>
    <x v="0"/>
    <x v="1"/>
    <x v="2"/>
    <x v="1"/>
  </r>
  <r>
    <n v="2304"/>
    <s v="BN5634991"/>
    <x v="194"/>
    <x v="1"/>
    <x v="1"/>
    <x v="13"/>
    <n v="1"/>
    <n v="249386.96"/>
    <x v="0"/>
    <n v="0"/>
    <n v="1"/>
    <n v="187194.15"/>
    <x v="1"/>
    <x v="2"/>
    <x v="1"/>
    <n v="1"/>
    <x v="3"/>
    <x v="2"/>
    <x v="0"/>
    <x v="0"/>
  </r>
  <r>
    <n v="2305"/>
    <s v="BN5680054"/>
    <x v="150"/>
    <x v="1"/>
    <x v="0"/>
    <x v="12"/>
    <n v="8"/>
    <n v="295872.84000000003"/>
    <x v="0"/>
    <n v="1"/>
    <n v="1"/>
    <n v="106785.7"/>
    <x v="1"/>
    <x v="3"/>
    <x v="3"/>
    <n v="3"/>
    <x v="2"/>
    <x v="0"/>
    <x v="1"/>
    <x v="0"/>
  </r>
  <r>
    <n v="2306"/>
    <s v="BN5576858"/>
    <x v="37"/>
    <x v="0"/>
    <x v="1"/>
    <x v="6"/>
    <n v="1"/>
    <n v="0"/>
    <x v="0"/>
    <n v="1"/>
    <n v="0"/>
    <n v="142516.35"/>
    <x v="1"/>
    <x v="1"/>
    <x v="2"/>
    <n v="1"/>
    <x v="0"/>
    <x v="0"/>
    <x v="3"/>
    <x v="0"/>
  </r>
  <r>
    <n v="2307"/>
    <s v="BN5601947"/>
    <x v="351"/>
    <x v="0"/>
    <x v="0"/>
    <x v="10"/>
    <n v="3"/>
    <n v="253117.84"/>
    <x v="0"/>
    <n v="1"/>
    <n v="0"/>
    <n v="73334.429999999993"/>
    <x v="1"/>
    <x v="2"/>
    <x v="3"/>
    <n v="1"/>
    <x v="3"/>
    <x v="1"/>
    <x v="4"/>
    <x v="0"/>
  </r>
  <r>
    <n v="2308"/>
    <s v="BN5731933"/>
    <x v="167"/>
    <x v="2"/>
    <x v="1"/>
    <x v="38"/>
    <n v="7"/>
    <n v="213876.22"/>
    <x v="2"/>
    <n v="0"/>
    <n v="1"/>
    <n v="186612.47"/>
    <x v="1"/>
    <x v="0"/>
    <x v="1"/>
    <n v="3"/>
    <x v="3"/>
    <x v="2"/>
    <x v="2"/>
    <x v="1"/>
  </r>
  <r>
    <n v="2309"/>
    <s v="BN5610942"/>
    <x v="335"/>
    <x v="2"/>
    <x v="0"/>
    <x v="19"/>
    <n v="5"/>
    <n v="280004.7"/>
    <x v="0"/>
    <n v="1"/>
    <n v="0"/>
    <n v="123613.81"/>
    <x v="1"/>
    <x v="1"/>
    <x v="3"/>
    <n v="2"/>
    <x v="2"/>
    <x v="0"/>
    <x v="4"/>
    <x v="0"/>
  </r>
  <r>
    <n v="2310"/>
    <s v="BN5621123"/>
    <x v="277"/>
    <x v="2"/>
    <x v="1"/>
    <x v="17"/>
    <n v="10"/>
    <n v="246889.44"/>
    <x v="0"/>
    <n v="1"/>
    <n v="1"/>
    <n v="31368.080000000002"/>
    <x v="0"/>
    <x v="0"/>
    <x v="1"/>
    <n v="4"/>
    <x v="3"/>
    <x v="3"/>
    <x v="2"/>
    <x v="0"/>
  </r>
  <r>
    <n v="2311"/>
    <s v="BN5569135"/>
    <x v="382"/>
    <x v="0"/>
    <x v="1"/>
    <x v="15"/>
    <n v="7"/>
    <n v="294215.82"/>
    <x v="0"/>
    <n v="1"/>
    <n v="1"/>
    <n v="40066.949999999997"/>
    <x v="1"/>
    <x v="3"/>
    <x v="2"/>
    <n v="3"/>
    <x v="2"/>
    <x v="3"/>
    <x v="4"/>
    <x v="0"/>
  </r>
  <r>
    <n v="2312"/>
    <s v="BN5664552"/>
    <x v="5"/>
    <x v="0"/>
    <x v="1"/>
    <x v="25"/>
    <n v="10"/>
    <n v="257029.68"/>
    <x v="0"/>
    <n v="0"/>
    <n v="0"/>
    <n v="175969.19"/>
    <x v="1"/>
    <x v="0"/>
    <x v="2"/>
    <n v="4"/>
    <x v="2"/>
    <x v="2"/>
    <x v="3"/>
    <x v="0"/>
  </r>
  <r>
    <n v="2313"/>
    <s v="BN5724136"/>
    <x v="176"/>
    <x v="0"/>
    <x v="0"/>
    <x v="30"/>
    <n v="6"/>
    <n v="0"/>
    <x v="0"/>
    <n v="0"/>
    <n v="0"/>
    <n v="10034.77"/>
    <x v="0"/>
    <x v="1"/>
    <x v="1"/>
    <n v="2"/>
    <x v="0"/>
    <x v="3"/>
    <x v="2"/>
    <x v="0"/>
  </r>
  <r>
    <n v="2314"/>
    <s v="BN5644534"/>
    <x v="142"/>
    <x v="2"/>
    <x v="0"/>
    <x v="20"/>
    <n v="10"/>
    <n v="213512.02"/>
    <x v="2"/>
    <n v="1"/>
    <n v="0"/>
    <n v="151167.94"/>
    <x v="1"/>
    <x v="0"/>
    <x v="0"/>
    <n v="4"/>
    <x v="3"/>
    <x v="2"/>
    <x v="0"/>
    <x v="1"/>
  </r>
  <r>
    <n v="2315"/>
    <s v="BN5755969"/>
    <x v="343"/>
    <x v="1"/>
    <x v="0"/>
    <x v="34"/>
    <n v="4"/>
    <n v="0"/>
    <x v="2"/>
    <n v="1"/>
    <n v="0"/>
    <n v="191387.76"/>
    <x v="1"/>
    <x v="1"/>
    <x v="2"/>
    <n v="1"/>
    <x v="0"/>
    <x v="2"/>
    <x v="3"/>
    <x v="1"/>
  </r>
  <r>
    <n v="2316"/>
    <s v="BN5700266"/>
    <x v="172"/>
    <x v="0"/>
    <x v="0"/>
    <x v="24"/>
    <n v="7"/>
    <n v="0"/>
    <x v="2"/>
    <n v="1"/>
    <n v="0"/>
    <n v="51229.17"/>
    <x v="1"/>
    <x v="2"/>
    <x v="3"/>
    <n v="3"/>
    <x v="0"/>
    <x v="1"/>
    <x v="1"/>
    <x v="1"/>
  </r>
  <r>
    <n v="2317"/>
    <s v="BN5624301"/>
    <x v="217"/>
    <x v="2"/>
    <x v="0"/>
    <x v="5"/>
    <n v="6"/>
    <n v="310786.64"/>
    <x v="0"/>
    <n v="1"/>
    <n v="1"/>
    <n v="87351.42"/>
    <x v="0"/>
    <x v="0"/>
    <x v="1"/>
    <n v="2"/>
    <x v="2"/>
    <x v="1"/>
    <x v="2"/>
    <x v="0"/>
  </r>
  <r>
    <n v="2318"/>
    <s v="BN5627125"/>
    <x v="221"/>
    <x v="0"/>
    <x v="0"/>
    <x v="18"/>
    <n v="3"/>
    <n v="220828.96"/>
    <x v="0"/>
    <n v="1"/>
    <n v="1"/>
    <n v="48984.95"/>
    <x v="1"/>
    <x v="0"/>
    <x v="3"/>
    <n v="1"/>
    <x v="3"/>
    <x v="3"/>
    <x v="1"/>
    <x v="0"/>
  </r>
  <r>
    <n v="2319"/>
    <s v="BN5647918"/>
    <x v="320"/>
    <x v="1"/>
    <x v="1"/>
    <x v="19"/>
    <n v="3"/>
    <n v="0"/>
    <x v="2"/>
    <n v="1"/>
    <n v="1"/>
    <n v="182738"/>
    <x v="1"/>
    <x v="2"/>
    <x v="3"/>
    <n v="1"/>
    <x v="0"/>
    <x v="2"/>
    <x v="4"/>
    <x v="1"/>
  </r>
  <r>
    <n v="2320"/>
    <s v="BN5681359"/>
    <x v="20"/>
    <x v="2"/>
    <x v="0"/>
    <x v="24"/>
    <n v="10"/>
    <n v="314197.03999999998"/>
    <x v="0"/>
    <n v="1"/>
    <n v="1"/>
    <n v="153535.26999999999"/>
    <x v="1"/>
    <x v="0"/>
    <x v="3"/>
    <n v="4"/>
    <x v="2"/>
    <x v="2"/>
    <x v="1"/>
    <x v="0"/>
  </r>
  <r>
    <n v="2321"/>
    <s v="BN5775801"/>
    <x v="233"/>
    <x v="2"/>
    <x v="0"/>
    <x v="16"/>
    <n v="6"/>
    <n v="171253.2"/>
    <x v="0"/>
    <n v="1"/>
    <n v="1"/>
    <n v="125079.65"/>
    <x v="1"/>
    <x v="0"/>
    <x v="0"/>
    <n v="2"/>
    <x v="1"/>
    <x v="0"/>
    <x v="1"/>
    <x v="0"/>
  </r>
  <r>
    <n v="2322"/>
    <s v="BN5748932"/>
    <x v="176"/>
    <x v="2"/>
    <x v="1"/>
    <x v="13"/>
    <n v="7"/>
    <n v="187592.84"/>
    <x v="2"/>
    <n v="1"/>
    <n v="1"/>
    <n v="162321.26"/>
    <x v="1"/>
    <x v="1"/>
    <x v="1"/>
    <n v="3"/>
    <x v="1"/>
    <x v="2"/>
    <x v="0"/>
    <x v="1"/>
  </r>
  <r>
    <n v="2323"/>
    <s v="BN5709841"/>
    <x v="162"/>
    <x v="1"/>
    <x v="0"/>
    <x v="1"/>
    <n v="2"/>
    <n v="0"/>
    <x v="2"/>
    <n v="1"/>
    <n v="0"/>
    <n v="3414.72"/>
    <x v="1"/>
    <x v="1"/>
    <x v="0"/>
    <n v="1"/>
    <x v="0"/>
    <x v="3"/>
    <x v="0"/>
    <x v="1"/>
  </r>
  <r>
    <n v="2324"/>
    <s v="BN5784589"/>
    <x v="202"/>
    <x v="0"/>
    <x v="1"/>
    <x v="21"/>
    <n v="7"/>
    <n v="250536.06"/>
    <x v="2"/>
    <n v="1"/>
    <n v="0"/>
    <n v="165082.25"/>
    <x v="1"/>
    <x v="1"/>
    <x v="1"/>
    <n v="3"/>
    <x v="3"/>
    <x v="2"/>
    <x v="2"/>
    <x v="1"/>
  </r>
  <r>
    <n v="2325"/>
    <s v="BN5748029"/>
    <x v="180"/>
    <x v="0"/>
    <x v="0"/>
    <x v="6"/>
    <n v="3"/>
    <n v="296287.68"/>
    <x v="0"/>
    <n v="1"/>
    <n v="1"/>
    <n v="52021.39"/>
    <x v="1"/>
    <x v="2"/>
    <x v="2"/>
    <n v="1"/>
    <x v="2"/>
    <x v="1"/>
    <x v="3"/>
    <x v="0"/>
  </r>
  <r>
    <n v="2326"/>
    <s v="BN5612106"/>
    <x v="223"/>
    <x v="1"/>
    <x v="1"/>
    <x v="6"/>
    <n v="11"/>
    <n v="231090.66"/>
    <x v="2"/>
    <n v="1"/>
    <n v="0"/>
    <n v="148256.43"/>
    <x v="1"/>
    <x v="3"/>
    <x v="2"/>
    <n v="4"/>
    <x v="3"/>
    <x v="0"/>
    <x v="3"/>
    <x v="1"/>
  </r>
  <r>
    <n v="2327"/>
    <s v="BN5762897"/>
    <x v="228"/>
    <x v="1"/>
    <x v="1"/>
    <x v="12"/>
    <n v="8"/>
    <n v="0"/>
    <x v="2"/>
    <n v="0"/>
    <n v="0"/>
    <n v="122899.01"/>
    <x v="1"/>
    <x v="0"/>
    <x v="3"/>
    <n v="3"/>
    <x v="0"/>
    <x v="0"/>
    <x v="1"/>
    <x v="1"/>
  </r>
  <r>
    <n v="2328"/>
    <s v="BN5613626"/>
    <x v="215"/>
    <x v="0"/>
    <x v="1"/>
    <x v="33"/>
    <n v="6"/>
    <n v="89857.76"/>
    <x v="0"/>
    <n v="1"/>
    <n v="1"/>
    <n v="10771.46"/>
    <x v="1"/>
    <x v="0"/>
    <x v="2"/>
    <n v="2"/>
    <x v="1"/>
    <x v="3"/>
    <x v="3"/>
    <x v="0"/>
  </r>
  <r>
    <n v="2329"/>
    <s v="BN5664117"/>
    <x v="128"/>
    <x v="1"/>
    <x v="1"/>
    <x v="6"/>
    <n v="3"/>
    <n v="0"/>
    <x v="2"/>
    <n v="1"/>
    <n v="1"/>
    <n v="18255.509999999998"/>
    <x v="1"/>
    <x v="2"/>
    <x v="2"/>
    <n v="1"/>
    <x v="0"/>
    <x v="3"/>
    <x v="3"/>
    <x v="1"/>
  </r>
  <r>
    <n v="2330"/>
    <s v="BN5639328"/>
    <x v="4"/>
    <x v="0"/>
    <x v="1"/>
    <x v="12"/>
    <n v="4"/>
    <n v="324884.7"/>
    <x v="0"/>
    <n v="1"/>
    <n v="0"/>
    <n v="183566.78"/>
    <x v="1"/>
    <x v="3"/>
    <x v="3"/>
    <n v="1"/>
    <x v="2"/>
    <x v="2"/>
    <x v="1"/>
    <x v="0"/>
  </r>
  <r>
    <n v="2331"/>
    <s v="BN5806245"/>
    <x v="137"/>
    <x v="1"/>
    <x v="0"/>
    <x v="2"/>
    <n v="6"/>
    <n v="0"/>
    <x v="2"/>
    <n v="1"/>
    <n v="1"/>
    <n v="175224.12"/>
    <x v="1"/>
    <x v="1"/>
    <x v="0"/>
    <n v="2"/>
    <x v="0"/>
    <x v="2"/>
    <x v="1"/>
    <x v="1"/>
  </r>
  <r>
    <n v="2332"/>
    <s v="BN5614842"/>
    <x v="285"/>
    <x v="2"/>
    <x v="1"/>
    <x v="34"/>
    <n v="1"/>
    <n v="192427.64"/>
    <x v="2"/>
    <n v="1"/>
    <n v="0"/>
    <n v="147913.56"/>
    <x v="1"/>
    <x v="1"/>
    <x v="2"/>
    <n v="1"/>
    <x v="1"/>
    <x v="0"/>
    <x v="3"/>
    <x v="1"/>
  </r>
  <r>
    <n v="2333"/>
    <s v="BN5695405"/>
    <x v="293"/>
    <x v="0"/>
    <x v="0"/>
    <x v="6"/>
    <n v="7"/>
    <n v="313138.86"/>
    <x v="0"/>
    <n v="1"/>
    <n v="0"/>
    <n v="180598.66"/>
    <x v="1"/>
    <x v="1"/>
    <x v="2"/>
    <n v="3"/>
    <x v="2"/>
    <x v="2"/>
    <x v="3"/>
    <x v="0"/>
  </r>
  <r>
    <n v="2334"/>
    <s v="BN5635885"/>
    <x v="137"/>
    <x v="1"/>
    <x v="1"/>
    <x v="18"/>
    <n v="9"/>
    <n v="0"/>
    <x v="2"/>
    <n v="1"/>
    <n v="0"/>
    <n v="186136.48"/>
    <x v="1"/>
    <x v="1"/>
    <x v="3"/>
    <n v="4"/>
    <x v="0"/>
    <x v="2"/>
    <x v="1"/>
    <x v="1"/>
  </r>
  <r>
    <n v="2335"/>
    <s v="BN5616293"/>
    <x v="327"/>
    <x v="1"/>
    <x v="0"/>
    <x v="24"/>
    <n v="2"/>
    <n v="0"/>
    <x v="2"/>
    <n v="0"/>
    <n v="0"/>
    <n v="7455.2"/>
    <x v="1"/>
    <x v="3"/>
    <x v="3"/>
    <n v="1"/>
    <x v="0"/>
    <x v="3"/>
    <x v="1"/>
    <x v="1"/>
  </r>
  <r>
    <n v="2336"/>
    <s v="BN5581353"/>
    <x v="251"/>
    <x v="2"/>
    <x v="0"/>
    <x v="36"/>
    <n v="7"/>
    <n v="220926.5"/>
    <x v="2"/>
    <n v="1"/>
    <n v="1"/>
    <n v="80552.11"/>
    <x v="0"/>
    <x v="3"/>
    <x v="1"/>
    <n v="3"/>
    <x v="3"/>
    <x v="1"/>
    <x v="2"/>
    <x v="1"/>
  </r>
  <r>
    <n v="2337"/>
    <s v="BN5654303"/>
    <x v="230"/>
    <x v="0"/>
    <x v="1"/>
    <x v="19"/>
    <n v="8"/>
    <n v="309151.52"/>
    <x v="0"/>
    <n v="1"/>
    <n v="0"/>
    <n v="25722.28"/>
    <x v="0"/>
    <x v="0"/>
    <x v="3"/>
    <n v="3"/>
    <x v="2"/>
    <x v="3"/>
    <x v="4"/>
    <x v="0"/>
  </r>
  <r>
    <n v="2338"/>
    <s v="BN5660601"/>
    <x v="245"/>
    <x v="1"/>
    <x v="0"/>
    <x v="12"/>
    <n v="10"/>
    <n v="0"/>
    <x v="2"/>
    <n v="0"/>
    <n v="0"/>
    <n v="170996.86"/>
    <x v="1"/>
    <x v="2"/>
    <x v="3"/>
    <n v="4"/>
    <x v="0"/>
    <x v="2"/>
    <x v="1"/>
    <x v="1"/>
  </r>
  <r>
    <n v="2339"/>
    <s v="BN5806220"/>
    <x v="246"/>
    <x v="0"/>
    <x v="1"/>
    <x v="24"/>
    <n v="4"/>
    <n v="0"/>
    <x v="2"/>
    <n v="1"/>
    <n v="1"/>
    <n v="20603.32"/>
    <x v="1"/>
    <x v="1"/>
    <x v="3"/>
    <n v="1"/>
    <x v="0"/>
    <x v="3"/>
    <x v="1"/>
    <x v="1"/>
  </r>
  <r>
    <n v="2340"/>
    <s v="BN5647888"/>
    <x v="189"/>
    <x v="2"/>
    <x v="1"/>
    <x v="28"/>
    <n v="6"/>
    <n v="294074.64"/>
    <x v="0"/>
    <n v="0"/>
    <n v="0"/>
    <n v="141763.26"/>
    <x v="1"/>
    <x v="0"/>
    <x v="2"/>
    <n v="2"/>
    <x v="2"/>
    <x v="0"/>
    <x v="3"/>
    <x v="0"/>
  </r>
  <r>
    <n v="2341"/>
    <s v="BN5595641"/>
    <x v="174"/>
    <x v="2"/>
    <x v="1"/>
    <x v="1"/>
    <n v="1"/>
    <n v="238552.62"/>
    <x v="0"/>
    <n v="0"/>
    <n v="0"/>
    <n v="122284.38"/>
    <x v="0"/>
    <x v="1"/>
    <x v="0"/>
    <n v="1"/>
    <x v="3"/>
    <x v="0"/>
    <x v="0"/>
    <x v="0"/>
  </r>
  <r>
    <n v="2342"/>
    <s v="BN5735301"/>
    <x v="131"/>
    <x v="0"/>
    <x v="0"/>
    <x v="11"/>
    <n v="8"/>
    <n v="217329.7"/>
    <x v="2"/>
    <n v="1"/>
    <n v="0"/>
    <n v="190011.85"/>
    <x v="1"/>
    <x v="2"/>
    <x v="2"/>
    <n v="3"/>
    <x v="3"/>
    <x v="2"/>
    <x v="3"/>
    <x v="1"/>
  </r>
  <r>
    <n v="2343"/>
    <s v="BN5788448"/>
    <x v="233"/>
    <x v="1"/>
    <x v="1"/>
    <x v="4"/>
    <n v="6"/>
    <n v="0"/>
    <x v="0"/>
    <n v="1"/>
    <n v="0"/>
    <n v="128046.98"/>
    <x v="1"/>
    <x v="0"/>
    <x v="0"/>
    <n v="2"/>
    <x v="0"/>
    <x v="0"/>
    <x v="0"/>
    <x v="0"/>
  </r>
  <r>
    <n v="2344"/>
    <s v="BN5765815"/>
    <x v="128"/>
    <x v="2"/>
    <x v="1"/>
    <x v="16"/>
    <n v="6"/>
    <n v="326069.64"/>
    <x v="2"/>
    <n v="1"/>
    <n v="1"/>
    <n v="135662.17000000001"/>
    <x v="1"/>
    <x v="2"/>
    <x v="0"/>
    <n v="2"/>
    <x v="2"/>
    <x v="0"/>
    <x v="1"/>
    <x v="1"/>
  </r>
  <r>
    <n v="2345"/>
    <s v="BN5642258"/>
    <x v="194"/>
    <x v="2"/>
    <x v="0"/>
    <x v="23"/>
    <n v="5"/>
    <n v="186118.68"/>
    <x v="0"/>
    <n v="1"/>
    <n v="0"/>
    <n v="7571.51"/>
    <x v="0"/>
    <x v="2"/>
    <x v="1"/>
    <n v="2"/>
    <x v="1"/>
    <x v="3"/>
    <x v="2"/>
    <x v="0"/>
  </r>
  <r>
    <n v="2346"/>
    <s v="BN5641163"/>
    <x v="378"/>
    <x v="1"/>
    <x v="1"/>
    <x v="16"/>
    <n v="10"/>
    <n v="359162.62"/>
    <x v="0"/>
    <n v="1"/>
    <n v="0"/>
    <n v="23596.240000000002"/>
    <x v="1"/>
    <x v="3"/>
    <x v="0"/>
    <n v="4"/>
    <x v="2"/>
    <x v="3"/>
    <x v="1"/>
    <x v="0"/>
  </r>
  <r>
    <n v="2347"/>
    <s v="BN5706076"/>
    <x v="344"/>
    <x v="2"/>
    <x v="1"/>
    <x v="17"/>
    <n v="5"/>
    <n v="227251.86"/>
    <x v="0"/>
    <n v="0"/>
    <n v="0"/>
    <n v="92727.42"/>
    <x v="0"/>
    <x v="1"/>
    <x v="1"/>
    <n v="2"/>
    <x v="3"/>
    <x v="1"/>
    <x v="2"/>
    <x v="0"/>
  </r>
  <r>
    <n v="2348"/>
    <s v="BN5746621"/>
    <x v="114"/>
    <x v="2"/>
    <x v="1"/>
    <x v="30"/>
    <n v="8"/>
    <n v="239922.96"/>
    <x v="0"/>
    <n v="1"/>
    <n v="0"/>
    <n v="65156.83"/>
    <x v="0"/>
    <x v="0"/>
    <x v="1"/>
    <n v="3"/>
    <x v="3"/>
    <x v="1"/>
    <x v="2"/>
    <x v="0"/>
  </r>
  <r>
    <n v="2349"/>
    <s v="BN5775116"/>
    <x v="379"/>
    <x v="0"/>
    <x v="1"/>
    <x v="13"/>
    <n v="4"/>
    <n v="258418.96"/>
    <x v="0"/>
    <n v="0"/>
    <n v="0"/>
    <n v="60151.77"/>
    <x v="1"/>
    <x v="3"/>
    <x v="1"/>
    <n v="1"/>
    <x v="2"/>
    <x v="1"/>
    <x v="0"/>
    <x v="0"/>
  </r>
  <r>
    <n v="2350"/>
    <s v="BN5787820"/>
    <x v="355"/>
    <x v="2"/>
    <x v="0"/>
    <x v="0"/>
    <n v="6"/>
    <n v="274454.08"/>
    <x v="1"/>
    <n v="1"/>
    <n v="0"/>
    <n v="149097.38"/>
    <x v="0"/>
    <x v="3"/>
    <x v="0"/>
    <n v="2"/>
    <x v="2"/>
    <x v="0"/>
    <x v="0"/>
    <x v="1"/>
  </r>
  <r>
    <n v="2351"/>
    <s v="BN5646677"/>
    <x v="363"/>
    <x v="2"/>
    <x v="0"/>
    <x v="14"/>
    <n v="4"/>
    <n v="238049.5"/>
    <x v="2"/>
    <n v="1"/>
    <n v="0"/>
    <n v="35199.24"/>
    <x v="0"/>
    <x v="0"/>
    <x v="1"/>
    <n v="1"/>
    <x v="3"/>
    <x v="3"/>
    <x v="2"/>
    <x v="1"/>
  </r>
  <r>
    <n v="2352"/>
    <s v="BN5678197"/>
    <x v="189"/>
    <x v="0"/>
    <x v="1"/>
    <x v="12"/>
    <n v="8"/>
    <n v="149247"/>
    <x v="1"/>
    <n v="1"/>
    <n v="0"/>
    <n v="129451.29"/>
    <x v="0"/>
    <x v="0"/>
    <x v="3"/>
    <n v="3"/>
    <x v="1"/>
    <x v="0"/>
    <x v="1"/>
    <x v="1"/>
  </r>
  <r>
    <n v="2353"/>
    <s v="BN5726704"/>
    <x v="45"/>
    <x v="1"/>
    <x v="0"/>
    <x v="13"/>
    <n v="3"/>
    <n v="315858.90000000002"/>
    <x v="0"/>
    <n v="1"/>
    <n v="1"/>
    <n v="145134.49"/>
    <x v="0"/>
    <x v="0"/>
    <x v="1"/>
    <n v="1"/>
    <x v="2"/>
    <x v="0"/>
    <x v="0"/>
    <x v="0"/>
  </r>
  <r>
    <n v="2354"/>
    <s v="BN5813057"/>
    <x v="319"/>
    <x v="0"/>
    <x v="0"/>
    <x v="28"/>
    <n v="8"/>
    <n v="185213.72"/>
    <x v="2"/>
    <n v="1"/>
    <n v="0"/>
    <n v="192709.69"/>
    <x v="1"/>
    <x v="1"/>
    <x v="2"/>
    <n v="3"/>
    <x v="1"/>
    <x v="2"/>
    <x v="3"/>
    <x v="1"/>
  </r>
  <r>
    <n v="2355"/>
    <s v="BN5669255"/>
    <x v="204"/>
    <x v="2"/>
    <x v="1"/>
    <x v="12"/>
    <n v="3"/>
    <n v="255725.86"/>
    <x v="2"/>
    <n v="1"/>
    <n v="0"/>
    <n v="139083.70000000001"/>
    <x v="1"/>
    <x v="3"/>
    <x v="3"/>
    <n v="1"/>
    <x v="2"/>
    <x v="0"/>
    <x v="1"/>
    <x v="1"/>
  </r>
  <r>
    <n v="2356"/>
    <s v="BN5710279"/>
    <x v="267"/>
    <x v="1"/>
    <x v="0"/>
    <x v="0"/>
    <n v="2"/>
    <n v="0"/>
    <x v="0"/>
    <n v="1"/>
    <n v="1"/>
    <n v="83629.600000000006"/>
    <x v="0"/>
    <x v="1"/>
    <x v="0"/>
    <n v="1"/>
    <x v="0"/>
    <x v="1"/>
    <x v="0"/>
    <x v="0"/>
  </r>
  <r>
    <n v="2357"/>
    <s v="BN5614847"/>
    <x v="107"/>
    <x v="2"/>
    <x v="0"/>
    <x v="24"/>
    <n v="5"/>
    <n v="285423.62"/>
    <x v="0"/>
    <n v="1"/>
    <n v="0"/>
    <n v="35625.410000000003"/>
    <x v="1"/>
    <x v="0"/>
    <x v="3"/>
    <n v="2"/>
    <x v="2"/>
    <x v="3"/>
    <x v="1"/>
    <x v="0"/>
  </r>
  <r>
    <n v="2358"/>
    <s v="BN5588614"/>
    <x v="161"/>
    <x v="0"/>
    <x v="0"/>
    <x v="16"/>
    <n v="5"/>
    <n v="0"/>
    <x v="2"/>
    <n v="1"/>
    <n v="0"/>
    <n v="35338.959999999999"/>
    <x v="1"/>
    <x v="0"/>
    <x v="0"/>
    <n v="2"/>
    <x v="0"/>
    <x v="3"/>
    <x v="1"/>
    <x v="1"/>
  </r>
  <r>
    <n v="2359"/>
    <s v="BN5665351"/>
    <x v="22"/>
    <x v="0"/>
    <x v="1"/>
    <x v="3"/>
    <n v="2"/>
    <n v="326319.7"/>
    <x v="0"/>
    <n v="0"/>
    <n v="1"/>
    <n v="15602.8"/>
    <x v="1"/>
    <x v="2"/>
    <x v="0"/>
    <n v="1"/>
    <x v="2"/>
    <x v="3"/>
    <x v="0"/>
    <x v="0"/>
  </r>
  <r>
    <n v="2360"/>
    <s v="BN5644809"/>
    <x v="118"/>
    <x v="2"/>
    <x v="1"/>
    <x v="15"/>
    <n v="4"/>
    <n v="217173.72"/>
    <x v="0"/>
    <n v="1"/>
    <n v="1"/>
    <n v="182355.21"/>
    <x v="1"/>
    <x v="2"/>
    <x v="2"/>
    <n v="1"/>
    <x v="3"/>
    <x v="2"/>
    <x v="4"/>
    <x v="0"/>
  </r>
  <r>
    <n v="2361"/>
    <s v="BN5670118"/>
    <x v="344"/>
    <x v="2"/>
    <x v="0"/>
    <x v="1"/>
    <n v="6"/>
    <n v="221249.98"/>
    <x v="0"/>
    <n v="1"/>
    <n v="0"/>
    <n v="89327.67"/>
    <x v="1"/>
    <x v="1"/>
    <x v="0"/>
    <n v="2"/>
    <x v="3"/>
    <x v="1"/>
    <x v="0"/>
    <x v="0"/>
  </r>
  <r>
    <n v="2362"/>
    <s v="BN5635689"/>
    <x v="112"/>
    <x v="2"/>
    <x v="0"/>
    <x v="3"/>
    <n v="6"/>
    <n v="309692.48"/>
    <x v="2"/>
    <n v="1"/>
    <n v="1"/>
    <n v="151903.6"/>
    <x v="1"/>
    <x v="2"/>
    <x v="0"/>
    <n v="2"/>
    <x v="2"/>
    <x v="2"/>
    <x v="0"/>
    <x v="1"/>
  </r>
  <r>
    <n v="2363"/>
    <s v="BN5790966"/>
    <x v="241"/>
    <x v="2"/>
    <x v="1"/>
    <x v="13"/>
    <n v="5"/>
    <n v="245835.42"/>
    <x v="0"/>
    <n v="1"/>
    <n v="1"/>
    <n v="11.58"/>
    <x v="0"/>
    <x v="2"/>
    <x v="1"/>
    <n v="2"/>
    <x v="3"/>
    <x v="3"/>
    <x v="0"/>
    <x v="0"/>
  </r>
  <r>
    <n v="2364"/>
    <s v="BN5643918"/>
    <x v="26"/>
    <x v="0"/>
    <x v="0"/>
    <x v="19"/>
    <n v="10"/>
    <n v="0"/>
    <x v="2"/>
    <n v="0"/>
    <n v="1"/>
    <n v="77519.62"/>
    <x v="1"/>
    <x v="1"/>
    <x v="3"/>
    <n v="4"/>
    <x v="0"/>
    <x v="1"/>
    <x v="4"/>
    <x v="1"/>
  </r>
  <r>
    <n v="2365"/>
    <s v="BN5796256"/>
    <x v="193"/>
    <x v="0"/>
    <x v="0"/>
    <x v="8"/>
    <n v="3"/>
    <n v="165575.85999999999"/>
    <x v="2"/>
    <n v="0"/>
    <n v="0"/>
    <n v="91423.69"/>
    <x v="1"/>
    <x v="2"/>
    <x v="2"/>
    <n v="1"/>
    <x v="1"/>
    <x v="1"/>
    <x v="4"/>
    <x v="1"/>
  </r>
  <r>
    <n v="2366"/>
    <s v="BN5750970"/>
    <x v="245"/>
    <x v="2"/>
    <x v="1"/>
    <x v="15"/>
    <n v="6"/>
    <n v="205000.68"/>
    <x v="0"/>
    <n v="0"/>
    <n v="0"/>
    <n v="106287.77"/>
    <x v="1"/>
    <x v="2"/>
    <x v="2"/>
    <n v="2"/>
    <x v="3"/>
    <x v="0"/>
    <x v="4"/>
    <x v="0"/>
  </r>
  <r>
    <n v="2367"/>
    <s v="BN5623343"/>
    <x v="320"/>
    <x v="0"/>
    <x v="1"/>
    <x v="10"/>
    <n v="10"/>
    <n v="0"/>
    <x v="2"/>
    <n v="1"/>
    <n v="0"/>
    <n v="161800.76999999999"/>
    <x v="1"/>
    <x v="2"/>
    <x v="3"/>
    <n v="4"/>
    <x v="0"/>
    <x v="2"/>
    <x v="4"/>
    <x v="1"/>
  </r>
  <r>
    <n v="2368"/>
    <s v="BN5682513"/>
    <x v="157"/>
    <x v="2"/>
    <x v="1"/>
    <x v="2"/>
    <n v="10"/>
    <n v="318985.58"/>
    <x v="0"/>
    <n v="1"/>
    <n v="0"/>
    <n v="80582.34"/>
    <x v="0"/>
    <x v="0"/>
    <x v="0"/>
    <n v="4"/>
    <x v="2"/>
    <x v="1"/>
    <x v="1"/>
    <x v="0"/>
  </r>
  <r>
    <n v="2369"/>
    <s v="BN5769225"/>
    <x v="186"/>
    <x v="1"/>
    <x v="1"/>
    <x v="36"/>
    <n v="11"/>
    <n v="0"/>
    <x v="2"/>
    <n v="1"/>
    <n v="1"/>
    <n v="185094.48"/>
    <x v="1"/>
    <x v="1"/>
    <x v="1"/>
    <n v="4"/>
    <x v="0"/>
    <x v="2"/>
    <x v="2"/>
    <x v="1"/>
  </r>
  <r>
    <n v="2370"/>
    <s v="BN5708125"/>
    <x v="228"/>
    <x v="1"/>
    <x v="0"/>
    <x v="41"/>
    <n v="8"/>
    <n v="236482.04"/>
    <x v="0"/>
    <n v="1"/>
    <n v="0"/>
    <n v="172586.89"/>
    <x v="0"/>
    <x v="0"/>
    <x v="1"/>
    <n v="3"/>
    <x v="3"/>
    <x v="2"/>
    <x v="2"/>
    <x v="0"/>
  </r>
  <r>
    <n v="2371"/>
    <s v="BN5650171"/>
    <x v="98"/>
    <x v="0"/>
    <x v="0"/>
    <x v="12"/>
    <n v="3"/>
    <n v="226180.8"/>
    <x v="0"/>
    <n v="1"/>
    <n v="0"/>
    <n v="195649.79"/>
    <x v="1"/>
    <x v="1"/>
    <x v="3"/>
    <n v="1"/>
    <x v="3"/>
    <x v="2"/>
    <x v="1"/>
    <x v="0"/>
  </r>
  <r>
    <n v="2372"/>
    <s v="BN5604258"/>
    <x v="87"/>
    <x v="0"/>
    <x v="0"/>
    <x v="32"/>
    <n v="10"/>
    <n v="131527.14000000001"/>
    <x v="0"/>
    <n v="1"/>
    <n v="1"/>
    <n v="145792.01"/>
    <x v="1"/>
    <x v="3"/>
    <x v="2"/>
    <n v="4"/>
    <x v="1"/>
    <x v="0"/>
    <x v="3"/>
    <x v="0"/>
  </r>
  <r>
    <n v="2373"/>
    <s v="BN5578210"/>
    <x v="227"/>
    <x v="2"/>
    <x v="0"/>
    <x v="3"/>
    <n v="2"/>
    <n v="251074.76"/>
    <x v="0"/>
    <n v="1"/>
    <n v="0"/>
    <n v="138510.01"/>
    <x v="0"/>
    <x v="3"/>
    <x v="0"/>
    <n v="1"/>
    <x v="3"/>
    <x v="0"/>
    <x v="0"/>
    <x v="0"/>
  </r>
  <r>
    <n v="2374"/>
    <s v="BN5671702"/>
    <x v="15"/>
    <x v="0"/>
    <x v="1"/>
    <x v="8"/>
    <n v="4"/>
    <n v="188527.82"/>
    <x v="2"/>
    <n v="1"/>
    <n v="0"/>
    <n v="168895.06"/>
    <x v="1"/>
    <x v="0"/>
    <x v="2"/>
    <n v="1"/>
    <x v="1"/>
    <x v="2"/>
    <x v="4"/>
    <x v="1"/>
  </r>
  <r>
    <n v="2375"/>
    <s v="BN5726099"/>
    <x v="273"/>
    <x v="1"/>
    <x v="1"/>
    <x v="6"/>
    <n v="5"/>
    <n v="266869.14"/>
    <x v="2"/>
    <n v="1"/>
    <n v="0"/>
    <n v="97983.44"/>
    <x v="1"/>
    <x v="0"/>
    <x v="2"/>
    <n v="2"/>
    <x v="2"/>
    <x v="1"/>
    <x v="3"/>
    <x v="1"/>
  </r>
  <r>
    <n v="2376"/>
    <s v="BN5764531"/>
    <x v="325"/>
    <x v="1"/>
    <x v="0"/>
    <x v="2"/>
    <n v="7"/>
    <n v="0"/>
    <x v="0"/>
    <n v="1"/>
    <n v="1"/>
    <n v="85167.88"/>
    <x v="1"/>
    <x v="3"/>
    <x v="0"/>
    <n v="3"/>
    <x v="0"/>
    <x v="1"/>
    <x v="1"/>
    <x v="0"/>
  </r>
  <r>
    <n v="2377"/>
    <s v="BN5730651"/>
    <x v="318"/>
    <x v="1"/>
    <x v="1"/>
    <x v="8"/>
    <n v="10"/>
    <n v="0"/>
    <x v="2"/>
    <n v="1"/>
    <n v="1"/>
    <n v="18210.36"/>
    <x v="1"/>
    <x v="3"/>
    <x v="2"/>
    <n v="4"/>
    <x v="0"/>
    <x v="3"/>
    <x v="4"/>
    <x v="1"/>
  </r>
  <r>
    <n v="2378"/>
    <s v="BN5637563"/>
    <x v="13"/>
    <x v="0"/>
    <x v="1"/>
    <x v="5"/>
    <n v="10"/>
    <n v="189497.52"/>
    <x v="2"/>
    <n v="0"/>
    <n v="1"/>
    <n v="13608.18"/>
    <x v="1"/>
    <x v="1"/>
    <x v="1"/>
    <n v="4"/>
    <x v="1"/>
    <x v="3"/>
    <x v="2"/>
    <x v="1"/>
  </r>
  <r>
    <n v="2379"/>
    <s v="BN5606180"/>
    <x v="95"/>
    <x v="0"/>
    <x v="0"/>
    <x v="16"/>
    <n v="5"/>
    <n v="197281.48"/>
    <x v="0"/>
    <n v="1"/>
    <n v="1"/>
    <n v="110457.99"/>
    <x v="1"/>
    <x v="0"/>
    <x v="0"/>
    <n v="2"/>
    <x v="3"/>
    <x v="0"/>
    <x v="1"/>
    <x v="0"/>
  </r>
  <r>
    <n v="2380"/>
    <s v="BN5625817"/>
    <x v="311"/>
    <x v="0"/>
    <x v="1"/>
    <x v="28"/>
    <n v="10"/>
    <n v="149363.79999999999"/>
    <x v="2"/>
    <n v="0"/>
    <n v="0"/>
    <n v="31231.35"/>
    <x v="1"/>
    <x v="0"/>
    <x v="2"/>
    <n v="4"/>
    <x v="1"/>
    <x v="3"/>
    <x v="3"/>
    <x v="1"/>
  </r>
  <r>
    <n v="2381"/>
    <s v="BN5654376"/>
    <x v="337"/>
    <x v="0"/>
    <x v="1"/>
    <x v="10"/>
    <n v="5"/>
    <n v="0"/>
    <x v="2"/>
    <n v="1"/>
    <n v="0"/>
    <n v="141582.66"/>
    <x v="1"/>
    <x v="3"/>
    <x v="3"/>
    <n v="2"/>
    <x v="0"/>
    <x v="0"/>
    <x v="4"/>
    <x v="1"/>
  </r>
  <r>
    <n v="2382"/>
    <s v="BN5774064"/>
    <x v="55"/>
    <x v="1"/>
    <x v="0"/>
    <x v="1"/>
    <n v="8"/>
    <n v="359831.7"/>
    <x v="0"/>
    <n v="0"/>
    <n v="0"/>
    <n v="14666.35"/>
    <x v="0"/>
    <x v="0"/>
    <x v="0"/>
    <n v="3"/>
    <x v="2"/>
    <x v="3"/>
    <x v="0"/>
    <x v="0"/>
  </r>
  <r>
    <n v="2383"/>
    <s v="BN5693172"/>
    <x v="158"/>
    <x v="0"/>
    <x v="1"/>
    <x v="33"/>
    <n v="2"/>
    <n v="256414.46"/>
    <x v="0"/>
    <n v="1"/>
    <n v="1"/>
    <n v="55400.17"/>
    <x v="1"/>
    <x v="2"/>
    <x v="2"/>
    <n v="1"/>
    <x v="2"/>
    <x v="1"/>
    <x v="3"/>
    <x v="0"/>
  </r>
  <r>
    <n v="2384"/>
    <s v="BN5642381"/>
    <x v="351"/>
    <x v="0"/>
    <x v="1"/>
    <x v="0"/>
    <n v="10"/>
    <n v="265478.52"/>
    <x v="2"/>
    <n v="0"/>
    <n v="0"/>
    <n v="174667.65"/>
    <x v="1"/>
    <x v="2"/>
    <x v="0"/>
    <n v="4"/>
    <x v="2"/>
    <x v="2"/>
    <x v="0"/>
    <x v="1"/>
  </r>
  <r>
    <n v="2385"/>
    <s v="BN5758444"/>
    <x v="19"/>
    <x v="0"/>
    <x v="0"/>
    <x v="20"/>
    <n v="11"/>
    <n v="0"/>
    <x v="2"/>
    <n v="1"/>
    <n v="0"/>
    <n v="154189.07999999999"/>
    <x v="1"/>
    <x v="3"/>
    <x v="0"/>
    <n v="4"/>
    <x v="0"/>
    <x v="2"/>
    <x v="0"/>
    <x v="1"/>
  </r>
  <r>
    <n v="2386"/>
    <s v="BN5728265"/>
    <x v="93"/>
    <x v="0"/>
    <x v="1"/>
    <x v="7"/>
    <n v="5"/>
    <n v="241019.62"/>
    <x v="0"/>
    <n v="0"/>
    <n v="0"/>
    <n v="142170.44"/>
    <x v="1"/>
    <x v="0"/>
    <x v="2"/>
    <n v="2"/>
    <x v="3"/>
    <x v="0"/>
    <x v="3"/>
    <x v="0"/>
  </r>
  <r>
    <n v="2387"/>
    <s v="BN5637153"/>
    <x v="357"/>
    <x v="0"/>
    <x v="1"/>
    <x v="17"/>
    <n v="5"/>
    <n v="249094.26"/>
    <x v="2"/>
    <n v="1"/>
    <n v="0"/>
    <n v="94499.06"/>
    <x v="1"/>
    <x v="1"/>
    <x v="1"/>
    <n v="2"/>
    <x v="3"/>
    <x v="1"/>
    <x v="2"/>
    <x v="1"/>
  </r>
  <r>
    <n v="2388"/>
    <s v="BN5595501"/>
    <x v="89"/>
    <x v="1"/>
    <x v="0"/>
    <x v="2"/>
    <n v="5"/>
    <n v="0"/>
    <x v="2"/>
    <n v="0"/>
    <n v="1"/>
    <n v="182081.45"/>
    <x v="1"/>
    <x v="3"/>
    <x v="0"/>
    <n v="2"/>
    <x v="0"/>
    <x v="2"/>
    <x v="1"/>
    <x v="1"/>
  </r>
  <r>
    <n v="2389"/>
    <s v="BN5778308"/>
    <x v="223"/>
    <x v="2"/>
    <x v="1"/>
    <x v="10"/>
    <n v="5"/>
    <n v="177631.12"/>
    <x v="2"/>
    <n v="1"/>
    <n v="0"/>
    <n v="68562.259999999995"/>
    <x v="0"/>
    <x v="3"/>
    <x v="3"/>
    <n v="2"/>
    <x v="1"/>
    <x v="1"/>
    <x v="4"/>
    <x v="1"/>
  </r>
  <r>
    <n v="2390"/>
    <s v="BN5711738"/>
    <x v="50"/>
    <x v="1"/>
    <x v="0"/>
    <x v="12"/>
    <n v="2"/>
    <n v="164463.01999999999"/>
    <x v="2"/>
    <n v="1"/>
    <n v="0"/>
    <n v="88798.02"/>
    <x v="1"/>
    <x v="2"/>
    <x v="3"/>
    <n v="1"/>
    <x v="1"/>
    <x v="1"/>
    <x v="1"/>
    <x v="1"/>
  </r>
  <r>
    <n v="2391"/>
    <s v="BN5599164"/>
    <x v="198"/>
    <x v="2"/>
    <x v="1"/>
    <x v="15"/>
    <n v="8"/>
    <n v="369431.72"/>
    <x v="2"/>
    <n v="1"/>
    <n v="0"/>
    <n v="113781.99"/>
    <x v="1"/>
    <x v="0"/>
    <x v="2"/>
    <n v="3"/>
    <x v="2"/>
    <x v="0"/>
    <x v="4"/>
    <x v="1"/>
  </r>
  <r>
    <n v="2392"/>
    <s v="BN5569917"/>
    <x v="4"/>
    <x v="0"/>
    <x v="1"/>
    <x v="8"/>
    <n v="4"/>
    <n v="0"/>
    <x v="2"/>
    <n v="1"/>
    <n v="0"/>
    <n v="121866.87"/>
    <x v="1"/>
    <x v="3"/>
    <x v="2"/>
    <n v="1"/>
    <x v="0"/>
    <x v="0"/>
    <x v="4"/>
    <x v="1"/>
  </r>
  <r>
    <n v="2393"/>
    <s v="BN5656825"/>
    <x v="217"/>
    <x v="1"/>
    <x v="1"/>
    <x v="21"/>
    <n v="5"/>
    <n v="0"/>
    <x v="0"/>
    <n v="1"/>
    <n v="1"/>
    <n v="150390.57"/>
    <x v="1"/>
    <x v="0"/>
    <x v="1"/>
    <n v="2"/>
    <x v="0"/>
    <x v="2"/>
    <x v="2"/>
    <x v="0"/>
  </r>
  <r>
    <n v="2394"/>
    <s v="BN5657255"/>
    <x v="4"/>
    <x v="2"/>
    <x v="1"/>
    <x v="34"/>
    <n v="5"/>
    <n v="295944.38"/>
    <x v="0"/>
    <n v="1"/>
    <n v="0"/>
    <n v="60708.72"/>
    <x v="0"/>
    <x v="3"/>
    <x v="2"/>
    <n v="2"/>
    <x v="2"/>
    <x v="1"/>
    <x v="3"/>
    <x v="0"/>
  </r>
  <r>
    <n v="2395"/>
    <s v="BN5716197"/>
    <x v="76"/>
    <x v="0"/>
    <x v="1"/>
    <x v="3"/>
    <n v="10"/>
    <n v="0"/>
    <x v="2"/>
    <n v="1"/>
    <n v="1"/>
    <n v="78858.070000000007"/>
    <x v="1"/>
    <x v="1"/>
    <x v="0"/>
    <n v="4"/>
    <x v="0"/>
    <x v="1"/>
    <x v="0"/>
    <x v="1"/>
  </r>
  <r>
    <n v="2396"/>
    <s v="BN5672287"/>
    <x v="320"/>
    <x v="0"/>
    <x v="1"/>
    <x v="37"/>
    <n v="9"/>
    <n v="340017.68"/>
    <x v="0"/>
    <n v="0"/>
    <n v="0"/>
    <n v="56407.42"/>
    <x v="0"/>
    <x v="2"/>
    <x v="1"/>
    <n v="4"/>
    <x v="2"/>
    <x v="1"/>
    <x v="2"/>
    <x v="0"/>
  </r>
  <r>
    <n v="2397"/>
    <s v="BN5732389"/>
    <x v="330"/>
    <x v="0"/>
    <x v="0"/>
    <x v="7"/>
    <n v="4"/>
    <n v="0"/>
    <x v="2"/>
    <n v="0"/>
    <n v="1"/>
    <n v="125698.97"/>
    <x v="1"/>
    <x v="0"/>
    <x v="2"/>
    <n v="1"/>
    <x v="0"/>
    <x v="0"/>
    <x v="3"/>
    <x v="1"/>
  </r>
  <r>
    <n v="2398"/>
    <s v="BN5747637"/>
    <x v="155"/>
    <x v="1"/>
    <x v="0"/>
    <x v="10"/>
    <n v="11"/>
    <n v="0"/>
    <x v="0"/>
    <n v="1"/>
    <n v="0"/>
    <n v="23235.38"/>
    <x v="1"/>
    <x v="2"/>
    <x v="3"/>
    <n v="4"/>
    <x v="0"/>
    <x v="3"/>
    <x v="4"/>
    <x v="0"/>
  </r>
  <r>
    <n v="2399"/>
    <s v="BN5633790"/>
    <x v="128"/>
    <x v="1"/>
    <x v="0"/>
    <x v="0"/>
    <n v="9"/>
    <n v="190773.64"/>
    <x v="0"/>
    <n v="1"/>
    <n v="1"/>
    <n v="75732.25"/>
    <x v="1"/>
    <x v="2"/>
    <x v="0"/>
    <n v="4"/>
    <x v="1"/>
    <x v="1"/>
    <x v="0"/>
    <x v="0"/>
  </r>
  <r>
    <n v="2400"/>
    <s v="BN5672429"/>
    <x v="357"/>
    <x v="2"/>
    <x v="1"/>
    <x v="21"/>
    <n v="8"/>
    <n v="180746.56"/>
    <x v="2"/>
    <n v="1"/>
    <n v="0"/>
    <n v="179861.79"/>
    <x v="1"/>
    <x v="1"/>
    <x v="1"/>
    <n v="3"/>
    <x v="1"/>
    <x v="2"/>
    <x v="2"/>
    <x v="1"/>
  </r>
  <r>
    <n v="2401"/>
    <s v="BN5607740"/>
    <x v="152"/>
    <x v="2"/>
    <x v="1"/>
    <x v="10"/>
    <n v="5"/>
    <n v="266935.53999999998"/>
    <x v="2"/>
    <n v="1"/>
    <n v="1"/>
    <n v="42976.639999999999"/>
    <x v="1"/>
    <x v="2"/>
    <x v="3"/>
    <n v="2"/>
    <x v="2"/>
    <x v="3"/>
    <x v="4"/>
    <x v="1"/>
  </r>
  <r>
    <n v="2402"/>
    <s v="BN5751249"/>
    <x v="221"/>
    <x v="1"/>
    <x v="1"/>
    <x v="33"/>
    <n v="4"/>
    <n v="0"/>
    <x v="2"/>
    <n v="0"/>
    <n v="1"/>
    <n v="10486.69"/>
    <x v="1"/>
    <x v="0"/>
    <x v="2"/>
    <n v="1"/>
    <x v="0"/>
    <x v="3"/>
    <x v="3"/>
    <x v="1"/>
  </r>
  <r>
    <n v="2403"/>
    <s v="BN5646452"/>
    <x v="187"/>
    <x v="0"/>
    <x v="1"/>
    <x v="8"/>
    <n v="4"/>
    <n v="192576.52"/>
    <x v="0"/>
    <n v="1"/>
    <n v="0"/>
    <n v="56794.73"/>
    <x v="1"/>
    <x v="1"/>
    <x v="2"/>
    <n v="1"/>
    <x v="1"/>
    <x v="1"/>
    <x v="4"/>
    <x v="0"/>
  </r>
  <r>
    <n v="2404"/>
    <s v="BN5756814"/>
    <x v="270"/>
    <x v="0"/>
    <x v="0"/>
    <x v="28"/>
    <n v="5"/>
    <n v="183095.67999999999"/>
    <x v="2"/>
    <n v="0"/>
    <n v="1"/>
    <n v="28157.34"/>
    <x v="1"/>
    <x v="0"/>
    <x v="2"/>
    <n v="2"/>
    <x v="1"/>
    <x v="3"/>
    <x v="3"/>
    <x v="1"/>
  </r>
  <r>
    <n v="2405"/>
    <s v="BN5809199"/>
    <x v="130"/>
    <x v="2"/>
    <x v="1"/>
    <x v="24"/>
    <n v="9"/>
    <n v="276585.28000000003"/>
    <x v="2"/>
    <n v="0"/>
    <n v="0"/>
    <n v="152422.91"/>
    <x v="0"/>
    <x v="0"/>
    <x v="3"/>
    <n v="4"/>
    <x v="2"/>
    <x v="2"/>
    <x v="1"/>
    <x v="1"/>
  </r>
  <r>
    <n v="2406"/>
    <s v="BN5758934"/>
    <x v="99"/>
    <x v="0"/>
    <x v="1"/>
    <x v="12"/>
    <n v="10"/>
    <n v="0"/>
    <x v="0"/>
    <n v="1"/>
    <n v="0"/>
    <n v="167033.82999999999"/>
    <x v="1"/>
    <x v="2"/>
    <x v="3"/>
    <n v="4"/>
    <x v="0"/>
    <x v="2"/>
    <x v="1"/>
    <x v="0"/>
  </r>
  <r>
    <n v="2407"/>
    <s v="BN5724952"/>
    <x v="249"/>
    <x v="1"/>
    <x v="1"/>
    <x v="15"/>
    <n v="9"/>
    <n v="143335.48000000001"/>
    <x v="0"/>
    <n v="1"/>
    <n v="1"/>
    <n v="126082.18"/>
    <x v="1"/>
    <x v="2"/>
    <x v="2"/>
    <n v="4"/>
    <x v="1"/>
    <x v="0"/>
    <x v="4"/>
    <x v="0"/>
  </r>
  <r>
    <n v="2408"/>
    <s v="BN5579043"/>
    <x v="338"/>
    <x v="2"/>
    <x v="0"/>
    <x v="3"/>
    <n v="1"/>
    <n v="237989.68"/>
    <x v="0"/>
    <n v="1"/>
    <n v="0"/>
    <n v="181499.77"/>
    <x v="0"/>
    <x v="2"/>
    <x v="0"/>
    <n v="1"/>
    <x v="3"/>
    <x v="2"/>
    <x v="0"/>
    <x v="0"/>
  </r>
  <r>
    <n v="2409"/>
    <s v="BN5754025"/>
    <x v="16"/>
    <x v="1"/>
    <x v="1"/>
    <x v="30"/>
    <n v="8"/>
    <n v="0"/>
    <x v="2"/>
    <n v="1"/>
    <n v="1"/>
    <n v="41967.03"/>
    <x v="1"/>
    <x v="2"/>
    <x v="1"/>
    <n v="3"/>
    <x v="0"/>
    <x v="3"/>
    <x v="2"/>
    <x v="1"/>
  </r>
  <r>
    <n v="2410"/>
    <s v="BN5735435"/>
    <x v="222"/>
    <x v="2"/>
    <x v="1"/>
    <x v="24"/>
    <n v="3"/>
    <n v="291220.14"/>
    <x v="2"/>
    <n v="0"/>
    <n v="0"/>
    <n v="186300.59"/>
    <x v="1"/>
    <x v="2"/>
    <x v="3"/>
    <n v="1"/>
    <x v="2"/>
    <x v="2"/>
    <x v="1"/>
    <x v="1"/>
  </r>
  <r>
    <n v="2411"/>
    <s v="BN5613239"/>
    <x v="248"/>
    <x v="0"/>
    <x v="0"/>
    <x v="19"/>
    <n v="2"/>
    <n v="276325.62"/>
    <x v="0"/>
    <n v="1"/>
    <n v="0"/>
    <n v="85412.54"/>
    <x v="1"/>
    <x v="0"/>
    <x v="3"/>
    <n v="1"/>
    <x v="2"/>
    <x v="1"/>
    <x v="4"/>
    <x v="0"/>
  </r>
  <r>
    <n v="2412"/>
    <s v="BN5739415"/>
    <x v="13"/>
    <x v="2"/>
    <x v="0"/>
    <x v="8"/>
    <n v="10"/>
    <n v="270040.42"/>
    <x v="2"/>
    <n v="1"/>
    <n v="1"/>
    <n v="23343.18"/>
    <x v="1"/>
    <x v="1"/>
    <x v="2"/>
    <n v="4"/>
    <x v="2"/>
    <x v="3"/>
    <x v="4"/>
    <x v="1"/>
  </r>
  <r>
    <n v="2413"/>
    <s v="BN5670827"/>
    <x v="124"/>
    <x v="0"/>
    <x v="1"/>
    <x v="16"/>
    <n v="3"/>
    <n v="0"/>
    <x v="2"/>
    <n v="1"/>
    <n v="0"/>
    <n v="180698.32"/>
    <x v="1"/>
    <x v="3"/>
    <x v="0"/>
    <n v="1"/>
    <x v="0"/>
    <x v="2"/>
    <x v="1"/>
    <x v="1"/>
  </r>
  <r>
    <n v="2414"/>
    <s v="BN5603986"/>
    <x v="325"/>
    <x v="2"/>
    <x v="0"/>
    <x v="11"/>
    <n v="9"/>
    <n v="270323.34000000003"/>
    <x v="0"/>
    <n v="1"/>
    <n v="1"/>
    <n v="136071.04999999999"/>
    <x v="1"/>
    <x v="3"/>
    <x v="2"/>
    <n v="4"/>
    <x v="2"/>
    <x v="0"/>
    <x v="3"/>
    <x v="0"/>
  </r>
  <r>
    <n v="2415"/>
    <s v="BN5805940"/>
    <x v="40"/>
    <x v="0"/>
    <x v="0"/>
    <x v="37"/>
    <n v="10"/>
    <n v="0"/>
    <x v="0"/>
    <n v="1"/>
    <n v="0"/>
    <n v="175149.2"/>
    <x v="0"/>
    <x v="1"/>
    <x v="1"/>
    <n v="4"/>
    <x v="0"/>
    <x v="2"/>
    <x v="2"/>
    <x v="0"/>
  </r>
  <r>
    <n v="2416"/>
    <s v="BN5574799"/>
    <x v="128"/>
    <x v="0"/>
    <x v="1"/>
    <x v="15"/>
    <n v="7"/>
    <n v="188972.94"/>
    <x v="0"/>
    <n v="1"/>
    <n v="1"/>
    <n v="146949.74"/>
    <x v="1"/>
    <x v="2"/>
    <x v="2"/>
    <n v="3"/>
    <x v="1"/>
    <x v="0"/>
    <x v="4"/>
    <x v="0"/>
  </r>
  <r>
    <n v="2417"/>
    <s v="BN5707033"/>
    <x v="4"/>
    <x v="0"/>
    <x v="1"/>
    <x v="17"/>
    <n v="10"/>
    <n v="235280.78"/>
    <x v="0"/>
    <n v="1"/>
    <n v="0"/>
    <n v="88920.68"/>
    <x v="1"/>
    <x v="3"/>
    <x v="1"/>
    <n v="4"/>
    <x v="3"/>
    <x v="1"/>
    <x v="2"/>
    <x v="0"/>
  </r>
  <r>
    <n v="2418"/>
    <s v="BN5800758"/>
    <x v="19"/>
    <x v="1"/>
    <x v="0"/>
    <x v="19"/>
    <n v="9"/>
    <n v="222759.1"/>
    <x v="0"/>
    <n v="1"/>
    <n v="1"/>
    <n v="45098.62"/>
    <x v="1"/>
    <x v="3"/>
    <x v="3"/>
    <n v="4"/>
    <x v="3"/>
    <x v="3"/>
    <x v="4"/>
    <x v="0"/>
  </r>
  <r>
    <n v="2419"/>
    <s v="BN5603827"/>
    <x v="55"/>
    <x v="0"/>
    <x v="1"/>
    <x v="20"/>
    <n v="7"/>
    <n v="0"/>
    <x v="0"/>
    <n v="1"/>
    <n v="1"/>
    <n v="20339.79"/>
    <x v="0"/>
    <x v="0"/>
    <x v="0"/>
    <n v="3"/>
    <x v="0"/>
    <x v="3"/>
    <x v="0"/>
    <x v="0"/>
  </r>
  <r>
    <n v="2420"/>
    <s v="BN5722678"/>
    <x v="147"/>
    <x v="1"/>
    <x v="0"/>
    <x v="38"/>
    <n v="1"/>
    <n v="273641.98"/>
    <x v="0"/>
    <n v="0"/>
    <n v="1"/>
    <n v="108528.74"/>
    <x v="1"/>
    <x v="1"/>
    <x v="1"/>
    <n v="1"/>
    <x v="2"/>
    <x v="0"/>
    <x v="2"/>
    <x v="0"/>
  </r>
  <r>
    <n v="2421"/>
    <s v="BN5783218"/>
    <x v="233"/>
    <x v="0"/>
    <x v="0"/>
    <x v="17"/>
    <n v="8"/>
    <n v="197505.02"/>
    <x v="0"/>
    <n v="1"/>
    <n v="0"/>
    <n v="145560.38"/>
    <x v="1"/>
    <x v="0"/>
    <x v="1"/>
    <n v="3"/>
    <x v="3"/>
    <x v="0"/>
    <x v="2"/>
    <x v="0"/>
  </r>
  <r>
    <n v="2422"/>
    <s v="BN5574755"/>
    <x v="16"/>
    <x v="2"/>
    <x v="0"/>
    <x v="11"/>
    <n v="3"/>
    <n v="316532.84000000003"/>
    <x v="1"/>
    <n v="1"/>
    <n v="1"/>
    <n v="199357.24"/>
    <x v="1"/>
    <x v="2"/>
    <x v="2"/>
    <n v="1"/>
    <x v="2"/>
    <x v="2"/>
    <x v="3"/>
    <x v="1"/>
  </r>
  <r>
    <n v="2423"/>
    <s v="BN5607750"/>
    <x v="317"/>
    <x v="0"/>
    <x v="0"/>
    <x v="6"/>
    <n v="5"/>
    <n v="211199.34"/>
    <x v="0"/>
    <n v="1"/>
    <n v="1"/>
    <n v="43106.17"/>
    <x v="1"/>
    <x v="3"/>
    <x v="2"/>
    <n v="2"/>
    <x v="3"/>
    <x v="3"/>
    <x v="3"/>
    <x v="0"/>
  </r>
  <r>
    <n v="2424"/>
    <s v="BN5714790"/>
    <x v="172"/>
    <x v="0"/>
    <x v="0"/>
    <x v="6"/>
    <n v="11"/>
    <n v="0"/>
    <x v="2"/>
    <n v="1"/>
    <n v="0"/>
    <n v="137508.31"/>
    <x v="1"/>
    <x v="2"/>
    <x v="2"/>
    <n v="4"/>
    <x v="0"/>
    <x v="0"/>
    <x v="3"/>
    <x v="1"/>
  </r>
  <r>
    <n v="2425"/>
    <s v="BN5782854"/>
    <x v="391"/>
    <x v="0"/>
    <x v="1"/>
    <x v="8"/>
    <n v="3"/>
    <n v="0"/>
    <x v="2"/>
    <n v="1"/>
    <n v="1"/>
    <n v="91957.39"/>
    <x v="1"/>
    <x v="1"/>
    <x v="2"/>
    <n v="1"/>
    <x v="0"/>
    <x v="1"/>
    <x v="4"/>
    <x v="1"/>
  </r>
  <r>
    <n v="2426"/>
    <s v="BN5630080"/>
    <x v="9"/>
    <x v="1"/>
    <x v="0"/>
    <x v="2"/>
    <n v="5"/>
    <n v="279447.8"/>
    <x v="0"/>
    <n v="1"/>
    <n v="1"/>
    <n v="120612.11"/>
    <x v="1"/>
    <x v="2"/>
    <x v="0"/>
    <n v="2"/>
    <x v="2"/>
    <x v="0"/>
    <x v="1"/>
    <x v="0"/>
  </r>
  <r>
    <n v="2427"/>
    <s v="BN5758951"/>
    <x v="120"/>
    <x v="0"/>
    <x v="0"/>
    <x v="1"/>
    <n v="4"/>
    <n v="283612.92"/>
    <x v="0"/>
    <n v="1"/>
    <n v="0"/>
    <n v="102921.17"/>
    <x v="1"/>
    <x v="3"/>
    <x v="0"/>
    <n v="1"/>
    <x v="2"/>
    <x v="0"/>
    <x v="0"/>
    <x v="0"/>
  </r>
  <r>
    <n v="2428"/>
    <s v="BN5661734"/>
    <x v="269"/>
    <x v="2"/>
    <x v="0"/>
    <x v="23"/>
    <n v="6"/>
    <n v="265143.34000000003"/>
    <x v="0"/>
    <n v="1"/>
    <n v="1"/>
    <n v="31686.33"/>
    <x v="0"/>
    <x v="3"/>
    <x v="1"/>
    <n v="2"/>
    <x v="2"/>
    <x v="3"/>
    <x v="2"/>
    <x v="0"/>
  </r>
  <r>
    <n v="2429"/>
    <s v="BN5727919"/>
    <x v="85"/>
    <x v="0"/>
    <x v="1"/>
    <x v="20"/>
    <n v="3"/>
    <n v="361033.8"/>
    <x v="0"/>
    <n v="1"/>
    <n v="0"/>
    <n v="180002.42"/>
    <x v="1"/>
    <x v="1"/>
    <x v="0"/>
    <n v="1"/>
    <x v="2"/>
    <x v="2"/>
    <x v="0"/>
    <x v="0"/>
  </r>
  <r>
    <n v="2430"/>
    <s v="BN5712089"/>
    <x v="262"/>
    <x v="0"/>
    <x v="1"/>
    <x v="8"/>
    <n v="9"/>
    <n v="0"/>
    <x v="2"/>
    <n v="1"/>
    <n v="1"/>
    <n v="28407.4"/>
    <x v="1"/>
    <x v="3"/>
    <x v="2"/>
    <n v="4"/>
    <x v="0"/>
    <x v="3"/>
    <x v="4"/>
    <x v="1"/>
  </r>
  <r>
    <n v="2431"/>
    <s v="BN5689264"/>
    <x v="56"/>
    <x v="2"/>
    <x v="0"/>
    <x v="1"/>
    <n v="5"/>
    <n v="185611.44"/>
    <x v="0"/>
    <n v="0"/>
    <n v="1"/>
    <n v="73743.95"/>
    <x v="0"/>
    <x v="3"/>
    <x v="0"/>
    <n v="2"/>
    <x v="1"/>
    <x v="1"/>
    <x v="0"/>
    <x v="0"/>
  </r>
  <r>
    <n v="2432"/>
    <s v="BN5782160"/>
    <x v="231"/>
    <x v="0"/>
    <x v="1"/>
    <x v="32"/>
    <n v="5"/>
    <n v="0"/>
    <x v="1"/>
    <n v="1"/>
    <n v="1"/>
    <n v="186233.26"/>
    <x v="0"/>
    <x v="1"/>
    <x v="2"/>
    <n v="2"/>
    <x v="0"/>
    <x v="2"/>
    <x v="3"/>
    <x v="1"/>
  </r>
  <r>
    <n v="2433"/>
    <s v="BN5768977"/>
    <x v="246"/>
    <x v="2"/>
    <x v="1"/>
    <x v="2"/>
    <n v="4"/>
    <n v="270618.71999999997"/>
    <x v="0"/>
    <n v="1"/>
    <n v="0"/>
    <n v="31728.86"/>
    <x v="0"/>
    <x v="1"/>
    <x v="0"/>
    <n v="1"/>
    <x v="2"/>
    <x v="3"/>
    <x v="1"/>
    <x v="0"/>
  </r>
  <r>
    <n v="2434"/>
    <s v="BN5718066"/>
    <x v="150"/>
    <x v="1"/>
    <x v="0"/>
    <x v="59"/>
    <n v="7"/>
    <n v="257835.68"/>
    <x v="0"/>
    <n v="1"/>
    <n v="1"/>
    <n v="48244.639999999999"/>
    <x v="1"/>
    <x v="3"/>
    <x v="1"/>
    <n v="3"/>
    <x v="2"/>
    <x v="3"/>
    <x v="2"/>
    <x v="0"/>
  </r>
  <r>
    <n v="2435"/>
    <s v="BN5613102"/>
    <x v="265"/>
    <x v="0"/>
    <x v="0"/>
    <x v="37"/>
    <n v="3"/>
    <n v="113161.86"/>
    <x v="0"/>
    <n v="1"/>
    <n v="0"/>
    <n v="113266.28"/>
    <x v="0"/>
    <x v="3"/>
    <x v="1"/>
    <n v="1"/>
    <x v="1"/>
    <x v="0"/>
    <x v="2"/>
    <x v="0"/>
  </r>
  <r>
    <n v="2436"/>
    <s v="BN5661647"/>
    <x v="1"/>
    <x v="2"/>
    <x v="1"/>
    <x v="0"/>
    <n v="9"/>
    <n v="262781.5"/>
    <x v="2"/>
    <n v="1"/>
    <n v="0"/>
    <n v="71178.09"/>
    <x v="1"/>
    <x v="0"/>
    <x v="0"/>
    <n v="4"/>
    <x v="2"/>
    <x v="1"/>
    <x v="0"/>
    <x v="1"/>
  </r>
  <r>
    <n v="2437"/>
    <s v="BN5592558"/>
    <x v="134"/>
    <x v="1"/>
    <x v="1"/>
    <x v="24"/>
    <n v="5"/>
    <n v="0"/>
    <x v="2"/>
    <n v="0"/>
    <n v="0"/>
    <n v="25684.93"/>
    <x v="1"/>
    <x v="2"/>
    <x v="3"/>
    <n v="2"/>
    <x v="0"/>
    <x v="3"/>
    <x v="1"/>
    <x v="1"/>
  </r>
  <r>
    <n v="2438"/>
    <s v="BN5768300"/>
    <x v="61"/>
    <x v="0"/>
    <x v="1"/>
    <x v="1"/>
    <n v="9"/>
    <n v="0"/>
    <x v="2"/>
    <n v="0"/>
    <n v="0"/>
    <n v="29737.14"/>
    <x v="1"/>
    <x v="1"/>
    <x v="0"/>
    <n v="4"/>
    <x v="0"/>
    <x v="3"/>
    <x v="0"/>
    <x v="1"/>
  </r>
  <r>
    <n v="2439"/>
    <s v="BN5792438"/>
    <x v="103"/>
    <x v="2"/>
    <x v="0"/>
    <x v="22"/>
    <n v="2"/>
    <n v="194723.32"/>
    <x v="0"/>
    <n v="1"/>
    <n v="1"/>
    <n v="149922.38"/>
    <x v="0"/>
    <x v="0"/>
    <x v="1"/>
    <n v="1"/>
    <x v="3"/>
    <x v="2"/>
    <x v="2"/>
    <x v="0"/>
  </r>
  <r>
    <n v="2440"/>
    <s v="BN5586889"/>
    <x v="300"/>
    <x v="0"/>
    <x v="0"/>
    <x v="0"/>
    <n v="7"/>
    <n v="0"/>
    <x v="0"/>
    <n v="1"/>
    <n v="0"/>
    <n v="180702.12"/>
    <x v="0"/>
    <x v="1"/>
    <x v="0"/>
    <n v="3"/>
    <x v="0"/>
    <x v="2"/>
    <x v="0"/>
    <x v="0"/>
  </r>
  <r>
    <n v="2441"/>
    <s v="BN5790572"/>
    <x v="245"/>
    <x v="1"/>
    <x v="1"/>
    <x v="49"/>
    <n v="8"/>
    <n v="0"/>
    <x v="2"/>
    <n v="0"/>
    <n v="1"/>
    <n v="27597.59"/>
    <x v="1"/>
    <x v="2"/>
    <x v="1"/>
    <n v="3"/>
    <x v="0"/>
    <x v="3"/>
    <x v="2"/>
    <x v="1"/>
  </r>
  <r>
    <n v="2442"/>
    <s v="BN5691359"/>
    <x v="62"/>
    <x v="1"/>
    <x v="1"/>
    <x v="6"/>
    <n v="11"/>
    <n v="0"/>
    <x v="2"/>
    <n v="1"/>
    <n v="1"/>
    <n v="95025.27"/>
    <x v="1"/>
    <x v="3"/>
    <x v="2"/>
    <n v="4"/>
    <x v="0"/>
    <x v="1"/>
    <x v="3"/>
    <x v="1"/>
  </r>
  <r>
    <n v="2443"/>
    <s v="BN5772545"/>
    <x v="212"/>
    <x v="0"/>
    <x v="0"/>
    <x v="10"/>
    <n v="2"/>
    <n v="0"/>
    <x v="2"/>
    <n v="1"/>
    <n v="0"/>
    <n v="167035.07"/>
    <x v="1"/>
    <x v="2"/>
    <x v="3"/>
    <n v="1"/>
    <x v="0"/>
    <x v="2"/>
    <x v="4"/>
    <x v="1"/>
  </r>
  <r>
    <n v="2444"/>
    <s v="BN5706500"/>
    <x v="243"/>
    <x v="0"/>
    <x v="1"/>
    <x v="38"/>
    <n v="1"/>
    <n v="0"/>
    <x v="2"/>
    <n v="0"/>
    <n v="1"/>
    <n v="116781.71"/>
    <x v="1"/>
    <x v="1"/>
    <x v="1"/>
    <n v="1"/>
    <x v="0"/>
    <x v="0"/>
    <x v="2"/>
    <x v="1"/>
  </r>
  <r>
    <n v="2445"/>
    <s v="BN5572374"/>
    <x v="118"/>
    <x v="2"/>
    <x v="0"/>
    <x v="6"/>
    <n v="5"/>
    <n v="205429.3"/>
    <x v="2"/>
    <n v="0"/>
    <n v="0"/>
    <n v="21170.81"/>
    <x v="1"/>
    <x v="2"/>
    <x v="2"/>
    <n v="2"/>
    <x v="3"/>
    <x v="3"/>
    <x v="3"/>
    <x v="1"/>
  </r>
  <r>
    <n v="2446"/>
    <s v="BN5654322"/>
    <x v="74"/>
    <x v="0"/>
    <x v="0"/>
    <x v="10"/>
    <n v="6"/>
    <n v="135633.44"/>
    <x v="0"/>
    <n v="1"/>
    <n v="1"/>
    <n v="29641.58"/>
    <x v="1"/>
    <x v="2"/>
    <x v="3"/>
    <n v="2"/>
    <x v="1"/>
    <x v="3"/>
    <x v="4"/>
    <x v="0"/>
  </r>
  <r>
    <n v="2447"/>
    <s v="BN5567938"/>
    <x v="110"/>
    <x v="0"/>
    <x v="1"/>
    <x v="21"/>
    <n v="9"/>
    <n v="163420.92000000001"/>
    <x v="0"/>
    <n v="1"/>
    <n v="1"/>
    <n v="116520.07"/>
    <x v="1"/>
    <x v="3"/>
    <x v="1"/>
    <n v="4"/>
    <x v="1"/>
    <x v="0"/>
    <x v="2"/>
    <x v="0"/>
  </r>
  <r>
    <n v="2448"/>
    <s v="BN5715682"/>
    <x v="266"/>
    <x v="0"/>
    <x v="1"/>
    <x v="28"/>
    <n v="3"/>
    <n v="150475.07999999999"/>
    <x v="0"/>
    <n v="0"/>
    <n v="1"/>
    <n v="44220.4"/>
    <x v="1"/>
    <x v="0"/>
    <x v="2"/>
    <n v="1"/>
    <x v="1"/>
    <x v="3"/>
    <x v="3"/>
    <x v="0"/>
  </r>
  <r>
    <n v="2449"/>
    <s v="BN5667371"/>
    <x v="350"/>
    <x v="2"/>
    <x v="1"/>
    <x v="34"/>
    <n v="11"/>
    <n v="248046.36"/>
    <x v="0"/>
    <n v="1"/>
    <n v="0"/>
    <n v="166188.28"/>
    <x v="1"/>
    <x v="3"/>
    <x v="2"/>
    <n v="4"/>
    <x v="3"/>
    <x v="2"/>
    <x v="3"/>
    <x v="0"/>
  </r>
  <r>
    <n v="2450"/>
    <s v="BN5567893"/>
    <x v="246"/>
    <x v="2"/>
    <x v="0"/>
    <x v="17"/>
    <n v="6"/>
    <n v="201455"/>
    <x v="0"/>
    <n v="0"/>
    <n v="1"/>
    <n v="140857.76"/>
    <x v="0"/>
    <x v="1"/>
    <x v="1"/>
    <n v="2"/>
    <x v="3"/>
    <x v="0"/>
    <x v="2"/>
    <x v="0"/>
  </r>
  <r>
    <n v="2451"/>
    <s v="BN5679207"/>
    <x v="114"/>
    <x v="0"/>
    <x v="0"/>
    <x v="17"/>
    <n v="11"/>
    <n v="214477.7"/>
    <x v="2"/>
    <n v="1"/>
    <n v="0"/>
    <n v="37024.28"/>
    <x v="1"/>
    <x v="0"/>
    <x v="1"/>
    <n v="4"/>
    <x v="3"/>
    <x v="3"/>
    <x v="2"/>
    <x v="1"/>
  </r>
  <r>
    <n v="2452"/>
    <s v="BN5606420"/>
    <x v="58"/>
    <x v="0"/>
    <x v="1"/>
    <x v="9"/>
    <n v="6"/>
    <n v="0"/>
    <x v="2"/>
    <n v="1"/>
    <n v="0"/>
    <n v="27513.47"/>
    <x v="1"/>
    <x v="1"/>
    <x v="2"/>
    <n v="2"/>
    <x v="0"/>
    <x v="3"/>
    <x v="3"/>
    <x v="1"/>
  </r>
  <r>
    <n v="2453"/>
    <s v="BN5578738"/>
    <x v="214"/>
    <x v="0"/>
    <x v="0"/>
    <x v="6"/>
    <n v="1"/>
    <n v="279989.32"/>
    <x v="0"/>
    <n v="1"/>
    <n v="0"/>
    <n v="17744.72"/>
    <x v="1"/>
    <x v="3"/>
    <x v="2"/>
    <n v="1"/>
    <x v="2"/>
    <x v="3"/>
    <x v="3"/>
    <x v="0"/>
  </r>
  <r>
    <n v="2454"/>
    <s v="BN5619848"/>
    <x v="405"/>
    <x v="1"/>
    <x v="0"/>
    <x v="49"/>
    <n v="10"/>
    <n v="252449.74"/>
    <x v="0"/>
    <n v="1"/>
    <n v="1"/>
    <n v="4423.63"/>
    <x v="1"/>
    <x v="3"/>
    <x v="1"/>
    <n v="4"/>
    <x v="3"/>
    <x v="3"/>
    <x v="2"/>
    <x v="0"/>
  </r>
  <r>
    <n v="2455"/>
    <s v="BN5636002"/>
    <x v="71"/>
    <x v="2"/>
    <x v="0"/>
    <x v="21"/>
    <n v="2"/>
    <n v="291502.06"/>
    <x v="0"/>
    <n v="0"/>
    <n v="0"/>
    <n v="109718.44"/>
    <x v="0"/>
    <x v="2"/>
    <x v="1"/>
    <n v="1"/>
    <x v="2"/>
    <x v="0"/>
    <x v="2"/>
    <x v="0"/>
  </r>
  <r>
    <n v="2456"/>
    <s v="BN5727403"/>
    <x v="63"/>
    <x v="0"/>
    <x v="1"/>
    <x v="40"/>
    <n v="6"/>
    <n v="0"/>
    <x v="0"/>
    <n v="0"/>
    <n v="1"/>
    <n v="107243.31"/>
    <x v="0"/>
    <x v="2"/>
    <x v="1"/>
    <n v="2"/>
    <x v="0"/>
    <x v="0"/>
    <x v="2"/>
    <x v="0"/>
  </r>
  <r>
    <n v="2457"/>
    <s v="BN5591679"/>
    <x v="289"/>
    <x v="1"/>
    <x v="0"/>
    <x v="11"/>
    <n v="5"/>
    <n v="242333.78"/>
    <x v="0"/>
    <n v="0"/>
    <n v="1"/>
    <n v="115288.24"/>
    <x v="1"/>
    <x v="0"/>
    <x v="2"/>
    <n v="2"/>
    <x v="3"/>
    <x v="0"/>
    <x v="3"/>
    <x v="0"/>
  </r>
  <r>
    <n v="2458"/>
    <s v="BN5641542"/>
    <x v="246"/>
    <x v="1"/>
    <x v="0"/>
    <x v="16"/>
    <n v="2"/>
    <n v="0"/>
    <x v="2"/>
    <n v="0"/>
    <n v="1"/>
    <n v="41233.97"/>
    <x v="1"/>
    <x v="1"/>
    <x v="0"/>
    <n v="1"/>
    <x v="0"/>
    <x v="3"/>
    <x v="1"/>
    <x v="1"/>
  </r>
  <r>
    <n v="2459"/>
    <s v="BN5813216"/>
    <x v="368"/>
    <x v="1"/>
    <x v="1"/>
    <x v="63"/>
    <n v="11"/>
    <n v="0"/>
    <x v="2"/>
    <n v="1"/>
    <n v="1"/>
    <n v="52952.24"/>
    <x v="1"/>
    <x v="1"/>
    <x v="1"/>
    <n v="4"/>
    <x v="0"/>
    <x v="1"/>
    <x v="2"/>
    <x v="1"/>
  </r>
  <r>
    <n v="2460"/>
    <s v="BN5756833"/>
    <x v="392"/>
    <x v="0"/>
    <x v="1"/>
    <x v="54"/>
    <n v="10"/>
    <n v="141310.96"/>
    <x v="0"/>
    <n v="0"/>
    <n v="0"/>
    <n v="78955.8"/>
    <x v="0"/>
    <x v="1"/>
    <x v="1"/>
    <n v="4"/>
    <x v="1"/>
    <x v="1"/>
    <x v="2"/>
    <x v="0"/>
  </r>
  <r>
    <n v="2461"/>
    <s v="BN5726316"/>
    <x v="42"/>
    <x v="2"/>
    <x v="1"/>
    <x v="1"/>
    <n v="2"/>
    <n v="259802.42"/>
    <x v="0"/>
    <n v="1"/>
    <n v="0"/>
    <n v="26025.599999999999"/>
    <x v="0"/>
    <x v="2"/>
    <x v="0"/>
    <n v="1"/>
    <x v="2"/>
    <x v="3"/>
    <x v="0"/>
    <x v="0"/>
  </r>
  <r>
    <n v="2462"/>
    <s v="BN5592678"/>
    <x v="45"/>
    <x v="0"/>
    <x v="1"/>
    <x v="20"/>
    <n v="9"/>
    <n v="250941.62"/>
    <x v="0"/>
    <n v="1"/>
    <n v="1"/>
    <n v="174536.17"/>
    <x v="1"/>
    <x v="0"/>
    <x v="0"/>
    <n v="4"/>
    <x v="3"/>
    <x v="2"/>
    <x v="0"/>
    <x v="0"/>
  </r>
  <r>
    <n v="2463"/>
    <s v="BN5704355"/>
    <x v="320"/>
    <x v="0"/>
    <x v="0"/>
    <x v="47"/>
    <n v="10"/>
    <n v="338812.66"/>
    <x v="3"/>
    <n v="1"/>
    <n v="1"/>
    <n v="147311.47"/>
    <x v="0"/>
    <x v="2"/>
    <x v="1"/>
    <n v="4"/>
    <x v="2"/>
    <x v="0"/>
    <x v="2"/>
    <x v="1"/>
  </r>
  <r>
    <n v="2464"/>
    <s v="BN5641049"/>
    <x v="205"/>
    <x v="0"/>
    <x v="1"/>
    <x v="15"/>
    <n v="3"/>
    <n v="0"/>
    <x v="2"/>
    <n v="0"/>
    <n v="1"/>
    <n v="77965.440000000002"/>
    <x v="1"/>
    <x v="0"/>
    <x v="2"/>
    <n v="1"/>
    <x v="0"/>
    <x v="1"/>
    <x v="4"/>
    <x v="1"/>
  </r>
  <r>
    <n v="2465"/>
    <s v="BN5725731"/>
    <x v="202"/>
    <x v="2"/>
    <x v="1"/>
    <x v="20"/>
    <n v="5"/>
    <n v="214082.6"/>
    <x v="0"/>
    <n v="1"/>
    <n v="1"/>
    <n v="5635.63"/>
    <x v="1"/>
    <x v="1"/>
    <x v="0"/>
    <n v="2"/>
    <x v="3"/>
    <x v="3"/>
    <x v="0"/>
    <x v="0"/>
  </r>
  <r>
    <n v="2466"/>
    <s v="BN5611984"/>
    <x v="169"/>
    <x v="1"/>
    <x v="0"/>
    <x v="15"/>
    <n v="11"/>
    <n v="190307.54"/>
    <x v="0"/>
    <n v="0"/>
    <n v="1"/>
    <n v="81310.100000000006"/>
    <x v="1"/>
    <x v="3"/>
    <x v="2"/>
    <n v="4"/>
    <x v="1"/>
    <x v="1"/>
    <x v="4"/>
    <x v="0"/>
  </r>
  <r>
    <n v="2467"/>
    <s v="BN5719722"/>
    <x v="151"/>
    <x v="2"/>
    <x v="1"/>
    <x v="15"/>
    <n v="4"/>
    <n v="290332.18"/>
    <x v="2"/>
    <n v="0"/>
    <n v="0"/>
    <n v="111421.45"/>
    <x v="1"/>
    <x v="1"/>
    <x v="2"/>
    <n v="1"/>
    <x v="2"/>
    <x v="0"/>
    <x v="4"/>
    <x v="1"/>
  </r>
  <r>
    <n v="2468"/>
    <s v="BN5716431"/>
    <x v="363"/>
    <x v="0"/>
    <x v="0"/>
    <x v="7"/>
    <n v="5"/>
    <n v="0"/>
    <x v="2"/>
    <n v="0"/>
    <n v="0"/>
    <n v="190269.21"/>
    <x v="1"/>
    <x v="0"/>
    <x v="2"/>
    <n v="2"/>
    <x v="0"/>
    <x v="2"/>
    <x v="3"/>
    <x v="1"/>
  </r>
  <r>
    <n v="2469"/>
    <s v="BN5742123"/>
    <x v="298"/>
    <x v="0"/>
    <x v="1"/>
    <x v="16"/>
    <n v="10"/>
    <n v="131925.26"/>
    <x v="0"/>
    <n v="1"/>
    <n v="1"/>
    <n v="100950.48"/>
    <x v="1"/>
    <x v="2"/>
    <x v="0"/>
    <n v="4"/>
    <x v="1"/>
    <x v="0"/>
    <x v="1"/>
    <x v="0"/>
  </r>
  <r>
    <n v="2470"/>
    <s v="BN5630530"/>
    <x v="184"/>
    <x v="2"/>
    <x v="1"/>
    <x v="18"/>
    <n v="7"/>
    <n v="280837.62"/>
    <x v="0"/>
    <n v="1"/>
    <n v="1"/>
    <n v="113033.73"/>
    <x v="0"/>
    <x v="3"/>
    <x v="3"/>
    <n v="3"/>
    <x v="2"/>
    <x v="0"/>
    <x v="1"/>
    <x v="0"/>
  </r>
  <r>
    <n v="2471"/>
    <s v="BN5720751"/>
    <x v="156"/>
    <x v="1"/>
    <x v="0"/>
    <x v="8"/>
    <n v="4"/>
    <n v="279599.26"/>
    <x v="0"/>
    <n v="0"/>
    <n v="1"/>
    <n v="120663.57"/>
    <x v="1"/>
    <x v="2"/>
    <x v="2"/>
    <n v="1"/>
    <x v="2"/>
    <x v="0"/>
    <x v="4"/>
    <x v="0"/>
  </r>
  <r>
    <n v="2472"/>
    <s v="BN5595450"/>
    <x v="216"/>
    <x v="2"/>
    <x v="1"/>
    <x v="23"/>
    <n v="10"/>
    <n v="343575.68"/>
    <x v="2"/>
    <n v="1"/>
    <n v="0"/>
    <n v="187192.23"/>
    <x v="1"/>
    <x v="0"/>
    <x v="1"/>
    <n v="4"/>
    <x v="2"/>
    <x v="2"/>
    <x v="2"/>
    <x v="1"/>
  </r>
  <r>
    <n v="2473"/>
    <s v="BN5623109"/>
    <x v="112"/>
    <x v="0"/>
    <x v="1"/>
    <x v="16"/>
    <n v="7"/>
    <n v="298477.94"/>
    <x v="0"/>
    <n v="1"/>
    <n v="1"/>
    <n v="97825.23"/>
    <x v="1"/>
    <x v="2"/>
    <x v="0"/>
    <n v="3"/>
    <x v="2"/>
    <x v="1"/>
    <x v="1"/>
    <x v="0"/>
  </r>
  <r>
    <n v="2474"/>
    <s v="BN5679162"/>
    <x v="418"/>
    <x v="2"/>
    <x v="0"/>
    <x v="38"/>
    <n v="5"/>
    <n v="326292.92"/>
    <x v="0"/>
    <n v="1"/>
    <n v="0"/>
    <n v="169621.69"/>
    <x v="0"/>
    <x v="1"/>
    <x v="1"/>
    <n v="2"/>
    <x v="2"/>
    <x v="2"/>
    <x v="2"/>
    <x v="0"/>
  </r>
  <r>
    <n v="2475"/>
    <s v="BN5693112"/>
    <x v="178"/>
    <x v="0"/>
    <x v="0"/>
    <x v="24"/>
    <n v="9"/>
    <n v="0"/>
    <x v="2"/>
    <n v="1"/>
    <n v="0"/>
    <n v="191557.1"/>
    <x v="0"/>
    <x v="3"/>
    <x v="3"/>
    <n v="4"/>
    <x v="0"/>
    <x v="2"/>
    <x v="1"/>
    <x v="1"/>
  </r>
  <r>
    <n v="2476"/>
    <s v="BN5661132"/>
    <x v="203"/>
    <x v="0"/>
    <x v="1"/>
    <x v="15"/>
    <n v="11"/>
    <n v="0"/>
    <x v="2"/>
    <n v="1"/>
    <n v="0"/>
    <n v="103287.62"/>
    <x v="1"/>
    <x v="0"/>
    <x v="2"/>
    <n v="4"/>
    <x v="0"/>
    <x v="0"/>
    <x v="4"/>
    <x v="1"/>
  </r>
  <r>
    <n v="2477"/>
    <s v="BN5617049"/>
    <x v="408"/>
    <x v="2"/>
    <x v="0"/>
    <x v="16"/>
    <n v="10"/>
    <n v="122964.94"/>
    <x v="0"/>
    <n v="1"/>
    <n v="1"/>
    <n v="167538.66"/>
    <x v="1"/>
    <x v="1"/>
    <x v="0"/>
    <n v="4"/>
    <x v="1"/>
    <x v="2"/>
    <x v="1"/>
    <x v="0"/>
  </r>
  <r>
    <n v="2478"/>
    <s v="BN5760207"/>
    <x v="140"/>
    <x v="0"/>
    <x v="0"/>
    <x v="1"/>
    <n v="9"/>
    <n v="290300.56"/>
    <x v="0"/>
    <n v="1"/>
    <n v="0"/>
    <n v="64869.32"/>
    <x v="0"/>
    <x v="1"/>
    <x v="0"/>
    <n v="4"/>
    <x v="2"/>
    <x v="1"/>
    <x v="0"/>
    <x v="0"/>
  </r>
  <r>
    <n v="2479"/>
    <s v="BN5652721"/>
    <x v="265"/>
    <x v="0"/>
    <x v="0"/>
    <x v="1"/>
    <n v="6"/>
    <n v="253340.74"/>
    <x v="0"/>
    <n v="1"/>
    <n v="0"/>
    <n v="102426.06"/>
    <x v="1"/>
    <x v="3"/>
    <x v="0"/>
    <n v="2"/>
    <x v="3"/>
    <x v="0"/>
    <x v="0"/>
    <x v="0"/>
  </r>
  <r>
    <n v="2480"/>
    <s v="BN5657052"/>
    <x v="79"/>
    <x v="0"/>
    <x v="0"/>
    <x v="20"/>
    <n v="9"/>
    <n v="168781.6"/>
    <x v="2"/>
    <n v="0"/>
    <n v="1"/>
    <n v="107876.2"/>
    <x v="1"/>
    <x v="0"/>
    <x v="0"/>
    <n v="4"/>
    <x v="1"/>
    <x v="0"/>
    <x v="0"/>
    <x v="1"/>
  </r>
  <r>
    <n v="2481"/>
    <s v="BN5803703"/>
    <x v="276"/>
    <x v="2"/>
    <x v="1"/>
    <x v="24"/>
    <n v="3"/>
    <n v="179457.72"/>
    <x v="2"/>
    <n v="1"/>
    <n v="1"/>
    <n v="37294.879999999997"/>
    <x v="1"/>
    <x v="0"/>
    <x v="3"/>
    <n v="1"/>
    <x v="1"/>
    <x v="3"/>
    <x v="1"/>
    <x v="1"/>
  </r>
  <r>
    <n v="2482"/>
    <s v="BN5764018"/>
    <x v="34"/>
    <x v="0"/>
    <x v="0"/>
    <x v="38"/>
    <n v="2"/>
    <n v="0"/>
    <x v="2"/>
    <n v="1"/>
    <n v="0"/>
    <n v="89248.99"/>
    <x v="1"/>
    <x v="1"/>
    <x v="1"/>
    <n v="1"/>
    <x v="0"/>
    <x v="1"/>
    <x v="2"/>
    <x v="1"/>
  </r>
  <r>
    <n v="2483"/>
    <s v="BN5672523"/>
    <x v="162"/>
    <x v="1"/>
    <x v="1"/>
    <x v="20"/>
    <n v="5"/>
    <n v="237257.60000000001"/>
    <x v="0"/>
    <n v="0"/>
    <n v="0"/>
    <n v="91973.63"/>
    <x v="1"/>
    <x v="1"/>
    <x v="0"/>
    <n v="2"/>
    <x v="3"/>
    <x v="1"/>
    <x v="0"/>
    <x v="0"/>
  </r>
  <r>
    <n v="2484"/>
    <s v="BN5766809"/>
    <x v="80"/>
    <x v="0"/>
    <x v="1"/>
    <x v="24"/>
    <n v="4"/>
    <n v="0"/>
    <x v="2"/>
    <n v="1"/>
    <n v="0"/>
    <n v="16870.2"/>
    <x v="1"/>
    <x v="3"/>
    <x v="3"/>
    <n v="1"/>
    <x v="0"/>
    <x v="3"/>
    <x v="1"/>
    <x v="1"/>
  </r>
  <r>
    <n v="2485"/>
    <s v="BN5587648"/>
    <x v="4"/>
    <x v="0"/>
    <x v="1"/>
    <x v="2"/>
    <n v="7"/>
    <n v="193726.26"/>
    <x v="0"/>
    <n v="1"/>
    <n v="1"/>
    <n v="121681.19"/>
    <x v="1"/>
    <x v="3"/>
    <x v="0"/>
    <n v="3"/>
    <x v="1"/>
    <x v="0"/>
    <x v="1"/>
    <x v="0"/>
  </r>
  <r>
    <n v="2486"/>
    <s v="BN5659414"/>
    <x v="264"/>
    <x v="0"/>
    <x v="0"/>
    <x v="16"/>
    <n v="7"/>
    <n v="284526.90000000002"/>
    <x v="0"/>
    <n v="0"/>
    <n v="1"/>
    <n v="33730.43"/>
    <x v="1"/>
    <x v="3"/>
    <x v="0"/>
    <n v="3"/>
    <x v="2"/>
    <x v="3"/>
    <x v="1"/>
    <x v="0"/>
  </r>
  <r>
    <n v="2487"/>
    <s v="BN5744914"/>
    <x v="133"/>
    <x v="1"/>
    <x v="0"/>
    <x v="18"/>
    <n v="8"/>
    <n v="0"/>
    <x v="2"/>
    <n v="1"/>
    <n v="0"/>
    <n v="104786.59"/>
    <x v="1"/>
    <x v="2"/>
    <x v="3"/>
    <n v="3"/>
    <x v="0"/>
    <x v="0"/>
    <x v="1"/>
    <x v="1"/>
  </r>
  <r>
    <n v="2488"/>
    <s v="BN5651053"/>
    <x v="91"/>
    <x v="0"/>
    <x v="0"/>
    <x v="15"/>
    <n v="4"/>
    <n v="0"/>
    <x v="0"/>
    <n v="1"/>
    <n v="0"/>
    <n v="94790.34"/>
    <x v="1"/>
    <x v="2"/>
    <x v="2"/>
    <n v="1"/>
    <x v="0"/>
    <x v="1"/>
    <x v="4"/>
    <x v="0"/>
  </r>
  <r>
    <n v="2489"/>
    <s v="BN5571061"/>
    <x v="5"/>
    <x v="1"/>
    <x v="0"/>
    <x v="29"/>
    <n v="2"/>
    <n v="0"/>
    <x v="2"/>
    <n v="0"/>
    <n v="0"/>
    <n v="28726.07"/>
    <x v="1"/>
    <x v="0"/>
    <x v="2"/>
    <n v="1"/>
    <x v="0"/>
    <x v="3"/>
    <x v="3"/>
    <x v="1"/>
  </r>
  <r>
    <n v="2490"/>
    <s v="BN5776737"/>
    <x v="194"/>
    <x v="0"/>
    <x v="1"/>
    <x v="34"/>
    <n v="7"/>
    <n v="245448.74"/>
    <x v="0"/>
    <n v="1"/>
    <n v="1"/>
    <n v="67057.27"/>
    <x v="1"/>
    <x v="2"/>
    <x v="2"/>
    <n v="3"/>
    <x v="3"/>
    <x v="1"/>
    <x v="3"/>
    <x v="0"/>
  </r>
  <r>
    <n v="2491"/>
    <s v="BN5633054"/>
    <x v="182"/>
    <x v="2"/>
    <x v="0"/>
    <x v="12"/>
    <n v="5"/>
    <n v="349804.52"/>
    <x v="0"/>
    <n v="1"/>
    <n v="0"/>
    <n v="69079.850000000006"/>
    <x v="1"/>
    <x v="2"/>
    <x v="3"/>
    <n v="2"/>
    <x v="2"/>
    <x v="1"/>
    <x v="1"/>
    <x v="0"/>
  </r>
  <r>
    <n v="2492"/>
    <s v="BN5764087"/>
    <x v="303"/>
    <x v="1"/>
    <x v="0"/>
    <x v="28"/>
    <n v="5"/>
    <n v="0"/>
    <x v="2"/>
    <n v="1"/>
    <n v="1"/>
    <n v="179780.74"/>
    <x v="1"/>
    <x v="0"/>
    <x v="2"/>
    <n v="2"/>
    <x v="0"/>
    <x v="2"/>
    <x v="3"/>
    <x v="1"/>
  </r>
  <r>
    <n v="2493"/>
    <s v="BN5778068"/>
    <x v="32"/>
    <x v="2"/>
    <x v="0"/>
    <x v="8"/>
    <n v="4"/>
    <n v="217828.34"/>
    <x v="0"/>
    <n v="1"/>
    <n v="1"/>
    <n v="183572.39"/>
    <x v="0"/>
    <x v="1"/>
    <x v="2"/>
    <n v="1"/>
    <x v="3"/>
    <x v="2"/>
    <x v="4"/>
    <x v="0"/>
  </r>
  <r>
    <n v="2494"/>
    <s v="BN5715833"/>
    <x v="195"/>
    <x v="1"/>
    <x v="1"/>
    <x v="51"/>
    <n v="11"/>
    <n v="196105.32"/>
    <x v="0"/>
    <n v="1"/>
    <n v="1"/>
    <n v="142587.32"/>
    <x v="1"/>
    <x v="3"/>
    <x v="2"/>
    <n v="4"/>
    <x v="3"/>
    <x v="0"/>
    <x v="3"/>
    <x v="0"/>
  </r>
  <r>
    <n v="2495"/>
    <s v="BN5671830"/>
    <x v="299"/>
    <x v="0"/>
    <x v="1"/>
    <x v="17"/>
    <n v="6"/>
    <n v="247746.38"/>
    <x v="0"/>
    <n v="1"/>
    <n v="1"/>
    <n v="177844.06"/>
    <x v="1"/>
    <x v="2"/>
    <x v="1"/>
    <n v="2"/>
    <x v="3"/>
    <x v="2"/>
    <x v="2"/>
    <x v="0"/>
  </r>
  <r>
    <n v="2496"/>
    <s v="BN5666461"/>
    <x v="416"/>
    <x v="2"/>
    <x v="0"/>
    <x v="27"/>
    <n v="3"/>
    <n v="223840.26"/>
    <x v="1"/>
    <n v="1"/>
    <n v="0"/>
    <n v="197634.11"/>
    <x v="0"/>
    <x v="1"/>
    <x v="1"/>
    <n v="1"/>
    <x v="3"/>
    <x v="2"/>
    <x v="2"/>
    <x v="1"/>
  </r>
  <r>
    <n v="2497"/>
    <s v="BN5625536"/>
    <x v="162"/>
    <x v="0"/>
    <x v="0"/>
    <x v="13"/>
    <n v="5"/>
    <n v="0"/>
    <x v="2"/>
    <n v="0"/>
    <n v="1"/>
    <n v="121053.19"/>
    <x v="1"/>
    <x v="1"/>
    <x v="1"/>
    <n v="2"/>
    <x v="0"/>
    <x v="0"/>
    <x v="0"/>
    <x v="1"/>
  </r>
  <r>
    <n v="2498"/>
    <s v="BN5748036"/>
    <x v="225"/>
    <x v="0"/>
    <x v="1"/>
    <x v="43"/>
    <n v="4"/>
    <n v="0"/>
    <x v="2"/>
    <n v="1"/>
    <n v="1"/>
    <n v="149613.76999999999"/>
    <x v="1"/>
    <x v="0"/>
    <x v="2"/>
    <n v="1"/>
    <x v="0"/>
    <x v="2"/>
    <x v="3"/>
    <x v="1"/>
  </r>
  <r>
    <n v="2499"/>
    <s v="BN5648648"/>
    <x v="219"/>
    <x v="0"/>
    <x v="1"/>
    <x v="24"/>
    <n v="9"/>
    <n v="0"/>
    <x v="2"/>
    <n v="1"/>
    <n v="1"/>
    <n v="142.81"/>
    <x v="1"/>
    <x v="2"/>
    <x v="3"/>
    <n v="4"/>
    <x v="0"/>
    <x v="3"/>
    <x v="1"/>
    <x v="1"/>
  </r>
  <r>
    <n v="2500"/>
    <s v="BN5634887"/>
    <x v="55"/>
    <x v="0"/>
    <x v="0"/>
    <x v="24"/>
    <n v="9"/>
    <n v="150300.68"/>
    <x v="3"/>
    <n v="0"/>
    <n v="1"/>
    <n v="131766.67000000001"/>
    <x v="0"/>
    <x v="0"/>
    <x v="3"/>
    <n v="4"/>
    <x v="1"/>
    <x v="0"/>
    <x v="1"/>
    <x v="1"/>
  </r>
  <r>
    <n v="2501"/>
    <s v="BN5713291"/>
    <x v="152"/>
    <x v="0"/>
    <x v="1"/>
    <x v="16"/>
    <n v="11"/>
    <n v="0"/>
    <x v="2"/>
    <n v="0"/>
    <n v="0"/>
    <n v="53311.78"/>
    <x v="1"/>
    <x v="2"/>
    <x v="0"/>
    <n v="4"/>
    <x v="0"/>
    <x v="1"/>
    <x v="1"/>
    <x v="1"/>
  </r>
  <r>
    <n v="2502"/>
    <s v="BN5753283"/>
    <x v="121"/>
    <x v="2"/>
    <x v="0"/>
    <x v="16"/>
    <n v="6"/>
    <n v="229507.52"/>
    <x v="0"/>
    <n v="1"/>
    <n v="0"/>
    <n v="107665.02"/>
    <x v="1"/>
    <x v="2"/>
    <x v="0"/>
    <n v="2"/>
    <x v="3"/>
    <x v="0"/>
    <x v="1"/>
    <x v="0"/>
  </r>
  <r>
    <n v="2503"/>
    <s v="BN5782572"/>
    <x v="280"/>
    <x v="0"/>
    <x v="1"/>
    <x v="15"/>
    <n v="1"/>
    <n v="0"/>
    <x v="0"/>
    <n v="1"/>
    <n v="0"/>
    <n v="109523.88"/>
    <x v="1"/>
    <x v="1"/>
    <x v="2"/>
    <n v="1"/>
    <x v="0"/>
    <x v="0"/>
    <x v="4"/>
    <x v="0"/>
  </r>
  <r>
    <n v="2504"/>
    <s v="BN5583277"/>
    <x v="12"/>
    <x v="0"/>
    <x v="0"/>
    <x v="15"/>
    <n v="7"/>
    <n v="223743.86"/>
    <x v="0"/>
    <n v="0"/>
    <n v="0"/>
    <n v="112132.86"/>
    <x v="1"/>
    <x v="1"/>
    <x v="2"/>
    <n v="3"/>
    <x v="3"/>
    <x v="0"/>
    <x v="4"/>
    <x v="0"/>
  </r>
  <r>
    <n v="2505"/>
    <s v="BN5625855"/>
    <x v="0"/>
    <x v="1"/>
    <x v="0"/>
    <x v="13"/>
    <n v="1"/>
    <n v="0"/>
    <x v="2"/>
    <n v="0"/>
    <n v="0"/>
    <n v="113645.4"/>
    <x v="1"/>
    <x v="0"/>
    <x v="1"/>
    <n v="1"/>
    <x v="0"/>
    <x v="0"/>
    <x v="0"/>
    <x v="1"/>
  </r>
  <r>
    <n v="2506"/>
    <s v="BN5720197"/>
    <x v="289"/>
    <x v="2"/>
    <x v="0"/>
    <x v="24"/>
    <n v="5"/>
    <n v="271854.12"/>
    <x v="0"/>
    <n v="0"/>
    <n v="0"/>
    <n v="180890.4"/>
    <x v="1"/>
    <x v="0"/>
    <x v="3"/>
    <n v="2"/>
    <x v="2"/>
    <x v="2"/>
    <x v="1"/>
    <x v="0"/>
  </r>
  <r>
    <n v="2507"/>
    <s v="BN5679555"/>
    <x v="160"/>
    <x v="1"/>
    <x v="1"/>
    <x v="4"/>
    <n v="9"/>
    <n v="0"/>
    <x v="2"/>
    <n v="1"/>
    <n v="1"/>
    <n v="70974.13"/>
    <x v="1"/>
    <x v="2"/>
    <x v="0"/>
    <n v="4"/>
    <x v="0"/>
    <x v="1"/>
    <x v="0"/>
    <x v="1"/>
  </r>
  <r>
    <n v="2508"/>
    <s v="BN5627920"/>
    <x v="16"/>
    <x v="0"/>
    <x v="1"/>
    <x v="19"/>
    <n v="2"/>
    <n v="0"/>
    <x v="2"/>
    <n v="0"/>
    <n v="0"/>
    <n v="53379.519999999997"/>
    <x v="1"/>
    <x v="2"/>
    <x v="3"/>
    <n v="1"/>
    <x v="0"/>
    <x v="1"/>
    <x v="4"/>
    <x v="1"/>
  </r>
  <r>
    <n v="2509"/>
    <s v="BN5661887"/>
    <x v="360"/>
    <x v="0"/>
    <x v="1"/>
    <x v="17"/>
    <n v="3"/>
    <n v="114075.48"/>
    <x v="0"/>
    <n v="1"/>
    <n v="1"/>
    <n v="158531.01"/>
    <x v="1"/>
    <x v="2"/>
    <x v="1"/>
    <n v="1"/>
    <x v="1"/>
    <x v="2"/>
    <x v="2"/>
    <x v="0"/>
  </r>
  <r>
    <n v="2510"/>
    <s v="BN5689254"/>
    <x v="50"/>
    <x v="0"/>
    <x v="0"/>
    <x v="5"/>
    <n v="11"/>
    <n v="0"/>
    <x v="3"/>
    <n v="1"/>
    <n v="0"/>
    <n v="179267.94"/>
    <x v="0"/>
    <x v="2"/>
    <x v="1"/>
    <n v="4"/>
    <x v="0"/>
    <x v="2"/>
    <x v="2"/>
    <x v="1"/>
  </r>
  <r>
    <n v="2511"/>
    <s v="BN5607906"/>
    <x v="107"/>
    <x v="0"/>
    <x v="0"/>
    <x v="37"/>
    <n v="3"/>
    <n v="158937.92000000001"/>
    <x v="0"/>
    <n v="1"/>
    <n v="1"/>
    <n v="84606.03"/>
    <x v="1"/>
    <x v="0"/>
    <x v="1"/>
    <n v="1"/>
    <x v="1"/>
    <x v="1"/>
    <x v="2"/>
    <x v="0"/>
  </r>
  <r>
    <n v="2512"/>
    <s v="BN5693180"/>
    <x v="331"/>
    <x v="2"/>
    <x v="0"/>
    <x v="10"/>
    <n v="8"/>
    <n v="242127.7"/>
    <x v="0"/>
    <n v="1"/>
    <n v="0"/>
    <n v="56984.58"/>
    <x v="1"/>
    <x v="2"/>
    <x v="3"/>
    <n v="3"/>
    <x v="3"/>
    <x v="1"/>
    <x v="4"/>
    <x v="0"/>
  </r>
  <r>
    <n v="2513"/>
    <s v="BN5769435"/>
    <x v="214"/>
    <x v="0"/>
    <x v="1"/>
    <x v="21"/>
    <n v="2"/>
    <n v="237074.94"/>
    <x v="0"/>
    <n v="1"/>
    <n v="1"/>
    <n v="116912.45"/>
    <x v="1"/>
    <x v="3"/>
    <x v="1"/>
    <n v="1"/>
    <x v="3"/>
    <x v="0"/>
    <x v="2"/>
    <x v="0"/>
  </r>
  <r>
    <n v="2514"/>
    <s v="BN5755738"/>
    <x v="299"/>
    <x v="0"/>
    <x v="1"/>
    <x v="2"/>
    <n v="11"/>
    <n v="0"/>
    <x v="2"/>
    <n v="1"/>
    <n v="0"/>
    <n v="102999.33"/>
    <x v="1"/>
    <x v="2"/>
    <x v="0"/>
    <n v="4"/>
    <x v="0"/>
    <x v="0"/>
    <x v="1"/>
    <x v="1"/>
  </r>
  <r>
    <n v="2515"/>
    <s v="BN5598088"/>
    <x v="161"/>
    <x v="2"/>
    <x v="0"/>
    <x v="28"/>
    <n v="5"/>
    <n v="210164.14"/>
    <x v="2"/>
    <n v="1"/>
    <n v="0"/>
    <n v="132801.57"/>
    <x v="1"/>
    <x v="0"/>
    <x v="2"/>
    <n v="2"/>
    <x v="3"/>
    <x v="0"/>
    <x v="3"/>
    <x v="1"/>
  </r>
  <r>
    <n v="2516"/>
    <s v="BN5744240"/>
    <x v="281"/>
    <x v="0"/>
    <x v="1"/>
    <x v="20"/>
    <n v="5"/>
    <n v="0"/>
    <x v="0"/>
    <n v="1"/>
    <n v="0"/>
    <n v="85455.62"/>
    <x v="0"/>
    <x v="1"/>
    <x v="0"/>
    <n v="2"/>
    <x v="0"/>
    <x v="1"/>
    <x v="0"/>
    <x v="0"/>
  </r>
  <r>
    <n v="2517"/>
    <s v="BN5798579"/>
    <x v="90"/>
    <x v="0"/>
    <x v="0"/>
    <x v="18"/>
    <n v="7"/>
    <n v="0"/>
    <x v="2"/>
    <n v="1"/>
    <n v="1"/>
    <n v="98657.01"/>
    <x v="1"/>
    <x v="3"/>
    <x v="3"/>
    <n v="3"/>
    <x v="0"/>
    <x v="1"/>
    <x v="1"/>
    <x v="1"/>
  </r>
  <r>
    <n v="2518"/>
    <s v="BN5576977"/>
    <x v="161"/>
    <x v="2"/>
    <x v="1"/>
    <x v="18"/>
    <n v="3"/>
    <n v="209405.3"/>
    <x v="2"/>
    <n v="1"/>
    <n v="0"/>
    <n v="107948.72"/>
    <x v="1"/>
    <x v="0"/>
    <x v="3"/>
    <n v="1"/>
    <x v="3"/>
    <x v="0"/>
    <x v="1"/>
    <x v="1"/>
  </r>
  <r>
    <n v="2519"/>
    <s v="BN5759349"/>
    <x v="110"/>
    <x v="0"/>
    <x v="0"/>
    <x v="5"/>
    <n v="3"/>
    <n v="191627.51999999999"/>
    <x v="1"/>
    <n v="1"/>
    <n v="1"/>
    <n v="67944.09"/>
    <x v="0"/>
    <x v="3"/>
    <x v="1"/>
    <n v="1"/>
    <x v="1"/>
    <x v="1"/>
    <x v="2"/>
    <x v="1"/>
  </r>
  <r>
    <n v="2520"/>
    <s v="BN5690144"/>
    <x v="303"/>
    <x v="1"/>
    <x v="0"/>
    <x v="46"/>
    <n v="1"/>
    <n v="334053.21999999997"/>
    <x v="2"/>
    <n v="1"/>
    <n v="1"/>
    <n v="192892.05"/>
    <x v="1"/>
    <x v="0"/>
    <x v="1"/>
    <n v="1"/>
    <x v="2"/>
    <x v="2"/>
    <x v="2"/>
    <x v="1"/>
  </r>
  <r>
    <n v="2521"/>
    <s v="BN5751474"/>
    <x v="188"/>
    <x v="2"/>
    <x v="1"/>
    <x v="22"/>
    <n v="8"/>
    <n v="204906.52"/>
    <x v="0"/>
    <n v="1"/>
    <n v="0"/>
    <n v="187247.56"/>
    <x v="0"/>
    <x v="1"/>
    <x v="1"/>
    <n v="3"/>
    <x v="3"/>
    <x v="2"/>
    <x v="2"/>
    <x v="0"/>
  </r>
  <r>
    <n v="2522"/>
    <s v="BN5738981"/>
    <x v="276"/>
    <x v="2"/>
    <x v="1"/>
    <x v="11"/>
    <n v="5"/>
    <n v="296090.90000000002"/>
    <x v="2"/>
    <n v="1"/>
    <n v="1"/>
    <n v="114722.42"/>
    <x v="1"/>
    <x v="0"/>
    <x v="2"/>
    <n v="2"/>
    <x v="2"/>
    <x v="0"/>
    <x v="3"/>
    <x v="1"/>
  </r>
  <r>
    <n v="2523"/>
    <s v="BN5757969"/>
    <x v="393"/>
    <x v="0"/>
    <x v="1"/>
    <x v="12"/>
    <n v="2"/>
    <n v="0"/>
    <x v="2"/>
    <n v="0"/>
    <n v="0"/>
    <n v="111687.57"/>
    <x v="1"/>
    <x v="1"/>
    <x v="3"/>
    <n v="1"/>
    <x v="0"/>
    <x v="0"/>
    <x v="1"/>
    <x v="1"/>
  </r>
  <r>
    <n v="2524"/>
    <s v="BN5742182"/>
    <x v="25"/>
    <x v="0"/>
    <x v="0"/>
    <x v="9"/>
    <n v="2"/>
    <n v="0"/>
    <x v="2"/>
    <n v="1"/>
    <n v="0"/>
    <n v="184182.25"/>
    <x v="1"/>
    <x v="3"/>
    <x v="2"/>
    <n v="1"/>
    <x v="0"/>
    <x v="2"/>
    <x v="3"/>
    <x v="1"/>
  </r>
  <r>
    <n v="2525"/>
    <s v="BN5726403"/>
    <x v="195"/>
    <x v="1"/>
    <x v="1"/>
    <x v="37"/>
    <n v="5"/>
    <n v="0"/>
    <x v="0"/>
    <n v="1"/>
    <n v="1"/>
    <n v="52759.82"/>
    <x v="0"/>
    <x v="3"/>
    <x v="1"/>
    <n v="2"/>
    <x v="0"/>
    <x v="1"/>
    <x v="2"/>
    <x v="0"/>
  </r>
  <r>
    <n v="2526"/>
    <s v="BN5738324"/>
    <x v="340"/>
    <x v="0"/>
    <x v="1"/>
    <x v="10"/>
    <n v="11"/>
    <n v="208997.58"/>
    <x v="0"/>
    <n v="0"/>
    <n v="1"/>
    <n v="126451.14"/>
    <x v="1"/>
    <x v="1"/>
    <x v="3"/>
    <n v="4"/>
    <x v="3"/>
    <x v="0"/>
    <x v="4"/>
    <x v="0"/>
  </r>
  <r>
    <n v="2527"/>
    <s v="BN5727832"/>
    <x v="155"/>
    <x v="1"/>
    <x v="0"/>
    <x v="6"/>
    <n v="7"/>
    <n v="0"/>
    <x v="2"/>
    <n v="0"/>
    <n v="0"/>
    <n v="12048.67"/>
    <x v="1"/>
    <x v="2"/>
    <x v="2"/>
    <n v="3"/>
    <x v="0"/>
    <x v="3"/>
    <x v="3"/>
    <x v="1"/>
  </r>
  <r>
    <n v="2528"/>
    <s v="BN5709309"/>
    <x v="234"/>
    <x v="0"/>
    <x v="1"/>
    <x v="0"/>
    <n v="7"/>
    <n v="0"/>
    <x v="2"/>
    <n v="1"/>
    <n v="1"/>
    <n v="95804.33"/>
    <x v="1"/>
    <x v="3"/>
    <x v="0"/>
    <n v="3"/>
    <x v="0"/>
    <x v="1"/>
    <x v="0"/>
    <x v="1"/>
  </r>
  <r>
    <n v="2529"/>
    <s v="BN5654019"/>
    <x v="68"/>
    <x v="0"/>
    <x v="1"/>
    <x v="28"/>
    <n v="9"/>
    <n v="299085.03999999998"/>
    <x v="2"/>
    <n v="0"/>
    <n v="1"/>
    <n v="197911.52"/>
    <x v="1"/>
    <x v="0"/>
    <x v="2"/>
    <n v="4"/>
    <x v="2"/>
    <x v="2"/>
    <x v="3"/>
    <x v="1"/>
  </r>
  <r>
    <n v="2530"/>
    <s v="BN5621566"/>
    <x v="126"/>
    <x v="0"/>
    <x v="0"/>
    <x v="6"/>
    <n v="11"/>
    <n v="175892.78"/>
    <x v="0"/>
    <n v="1"/>
    <n v="1"/>
    <n v="182531.74"/>
    <x v="1"/>
    <x v="2"/>
    <x v="2"/>
    <n v="4"/>
    <x v="1"/>
    <x v="2"/>
    <x v="3"/>
    <x v="0"/>
  </r>
  <r>
    <n v="2531"/>
    <s v="BN5597999"/>
    <x v="311"/>
    <x v="0"/>
    <x v="0"/>
    <x v="13"/>
    <n v="4"/>
    <n v="137279.14000000001"/>
    <x v="0"/>
    <n v="1"/>
    <n v="0"/>
    <n v="168002.31"/>
    <x v="0"/>
    <x v="0"/>
    <x v="1"/>
    <n v="1"/>
    <x v="1"/>
    <x v="2"/>
    <x v="0"/>
    <x v="0"/>
  </r>
  <r>
    <n v="2532"/>
    <s v="BN5752213"/>
    <x v="289"/>
    <x v="2"/>
    <x v="1"/>
    <x v="40"/>
    <n v="5"/>
    <n v="297652.64"/>
    <x v="0"/>
    <n v="1"/>
    <n v="1"/>
    <n v="79450.61"/>
    <x v="1"/>
    <x v="0"/>
    <x v="1"/>
    <n v="2"/>
    <x v="2"/>
    <x v="1"/>
    <x v="2"/>
    <x v="0"/>
  </r>
  <r>
    <n v="2533"/>
    <s v="BN5658606"/>
    <x v="419"/>
    <x v="0"/>
    <x v="0"/>
    <x v="52"/>
    <n v="3"/>
    <n v="0"/>
    <x v="2"/>
    <n v="0"/>
    <n v="1"/>
    <n v="60615.83"/>
    <x v="1"/>
    <x v="3"/>
    <x v="1"/>
    <n v="1"/>
    <x v="0"/>
    <x v="1"/>
    <x v="2"/>
    <x v="1"/>
  </r>
  <r>
    <n v="2534"/>
    <s v="BN5631751"/>
    <x v="141"/>
    <x v="0"/>
    <x v="1"/>
    <x v="22"/>
    <n v="6"/>
    <n v="216332.18"/>
    <x v="2"/>
    <n v="0"/>
    <n v="1"/>
    <n v="8643.2099999999991"/>
    <x v="1"/>
    <x v="0"/>
    <x v="1"/>
    <n v="2"/>
    <x v="3"/>
    <x v="3"/>
    <x v="2"/>
    <x v="1"/>
  </r>
  <r>
    <n v="2535"/>
    <s v="BN5803717"/>
    <x v="131"/>
    <x v="2"/>
    <x v="0"/>
    <x v="12"/>
    <n v="6"/>
    <n v="206429.42"/>
    <x v="0"/>
    <n v="1"/>
    <n v="0"/>
    <n v="172172.7"/>
    <x v="1"/>
    <x v="2"/>
    <x v="3"/>
    <n v="2"/>
    <x v="3"/>
    <x v="2"/>
    <x v="1"/>
    <x v="0"/>
  </r>
  <r>
    <n v="2536"/>
    <s v="BN5578722"/>
    <x v="189"/>
    <x v="2"/>
    <x v="1"/>
    <x v="20"/>
    <n v="2"/>
    <n v="269520.42"/>
    <x v="2"/>
    <n v="0"/>
    <n v="0"/>
    <n v="174434.06"/>
    <x v="0"/>
    <x v="0"/>
    <x v="0"/>
    <n v="1"/>
    <x v="2"/>
    <x v="2"/>
    <x v="0"/>
    <x v="1"/>
  </r>
  <r>
    <n v="2537"/>
    <s v="BN5751939"/>
    <x v="121"/>
    <x v="0"/>
    <x v="1"/>
    <x v="14"/>
    <n v="4"/>
    <n v="0"/>
    <x v="0"/>
    <n v="0"/>
    <n v="1"/>
    <n v="194930.3"/>
    <x v="0"/>
    <x v="2"/>
    <x v="1"/>
    <n v="1"/>
    <x v="0"/>
    <x v="2"/>
    <x v="2"/>
    <x v="0"/>
  </r>
  <r>
    <n v="2538"/>
    <s v="BN5723619"/>
    <x v="391"/>
    <x v="0"/>
    <x v="0"/>
    <x v="19"/>
    <n v="1"/>
    <n v="180249.28"/>
    <x v="0"/>
    <n v="1"/>
    <n v="0"/>
    <n v="137476.71"/>
    <x v="1"/>
    <x v="1"/>
    <x v="3"/>
    <n v="1"/>
    <x v="1"/>
    <x v="0"/>
    <x v="4"/>
    <x v="0"/>
  </r>
  <r>
    <n v="2539"/>
    <s v="BN5752751"/>
    <x v="352"/>
    <x v="1"/>
    <x v="1"/>
    <x v="16"/>
    <n v="7"/>
    <n v="0"/>
    <x v="2"/>
    <n v="1"/>
    <n v="1"/>
    <n v="94415.6"/>
    <x v="1"/>
    <x v="3"/>
    <x v="0"/>
    <n v="3"/>
    <x v="0"/>
    <x v="1"/>
    <x v="1"/>
    <x v="1"/>
  </r>
  <r>
    <n v="2540"/>
    <s v="BN5569484"/>
    <x v="116"/>
    <x v="2"/>
    <x v="0"/>
    <x v="17"/>
    <n v="7"/>
    <n v="174722.04"/>
    <x v="2"/>
    <n v="1"/>
    <n v="0"/>
    <n v="120376.87"/>
    <x v="0"/>
    <x v="1"/>
    <x v="1"/>
    <n v="3"/>
    <x v="1"/>
    <x v="0"/>
    <x v="2"/>
    <x v="1"/>
  </r>
  <r>
    <n v="2541"/>
    <s v="BN5769616"/>
    <x v="46"/>
    <x v="2"/>
    <x v="0"/>
    <x v="13"/>
    <n v="9"/>
    <n v="222515.18"/>
    <x v="0"/>
    <n v="0"/>
    <n v="0"/>
    <n v="97623.42"/>
    <x v="0"/>
    <x v="1"/>
    <x v="1"/>
    <n v="4"/>
    <x v="3"/>
    <x v="1"/>
    <x v="0"/>
    <x v="0"/>
  </r>
  <r>
    <n v="2542"/>
    <s v="BN5679683"/>
    <x v="235"/>
    <x v="0"/>
    <x v="0"/>
    <x v="22"/>
    <n v="4"/>
    <n v="263167.18"/>
    <x v="3"/>
    <n v="0"/>
    <n v="1"/>
    <n v="66238.23"/>
    <x v="0"/>
    <x v="0"/>
    <x v="1"/>
    <n v="1"/>
    <x v="2"/>
    <x v="1"/>
    <x v="2"/>
    <x v="1"/>
  </r>
  <r>
    <n v="2543"/>
    <s v="BN5791015"/>
    <x v="13"/>
    <x v="2"/>
    <x v="1"/>
    <x v="1"/>
    <n v="10"/>
    <n v="190041.60000000001"/>
    <x v="1"/>
    <n v="1"/>
    <n v="1"/>
    <n v="131710.59"/>
    <x v="0"/>
    <x v="1"/>
    <x v="0"/>
    <n v="4"/>
    <x v="1"/>
    <x v="0"/>
    <x v="0"/>
    <x v="1"/>
  </r>
  <r>
    <n v="2544"/>
    <s v="BN5655105"/>
    <x v="4"/>
    <x v="1"/>
    <x v="0"/>
    <x v="9"/>
    <n v="2"/>
    <n v="0"/>
    <x v="2"/>
    <n v="0"/>
    <n v="1"/>
    <n v="69052.87"/>
    <x v="1"/>
    <x v="3"/>
    <x v="2"/>
    <n v="1"/>
    <x v="0"/>
    <x v="1"/>
    <x v="3"/>
    <x v="1"/>
  </r>
  <r>
    <n v="2545"/>
    <s v="BN5709400"/>
    <x v="104"/>
    <x v="2"/>
    <x v="1"/>
    <x v="10"/>
    <n v="6"/>
    <n v="160484.74"/>
    <x v="2"/>
    <n v="0"/>
    <n v="0"/>
    <n v="56780.97"/>
    <x v="1"/>
    <x v="2"/>
    <x v="3"/>
    <n v="2"/>
    <x v="1"/>
    <x v="1"/>
    <x v="4"/>
    <x v="1"/>
  </r>
  <r>
    <n v="2546"/>
    <s v="BN5687043"/>
    <x v="112"/>
    <x v="0"/>
    <x v="0"/>
    <x v="3"/>
    <n v="1"/>
    <n v="0"/>
    <x v="0"/>
    <n v="1"/>
    <n v="1"/>
    <n v="170072.9"/>
    <x v="1"/>
    <x v="2"/>
    <x v="0"/>
    <n v="1"/>
    <x v="0"/>
    <x v="2"/>
    <x v="0"/>
    <x v="0"/>
  </r>
  <r>
    <n v="2547"/>
    <s v="BN5755091"/>
    <x v="42"/>
    <x v="0"/>
    <x v="1"/>
    <x v="5"/>
    <n v="2"/>
    <n v="0"/>
    <x v="1"/>
    <n v="1"/>
    <n v="1"/>
    <n v="191849.15"/>
    <x v="0"/>
    <x v="2"/>
    <x v="1"/>
    <n v="1"/>
    <x v="0"/>
    <x v="2"/>
    <x v="2"/>
    <x v="1"/>
  </r>
  <r>
    <n v="2548"/>
    <s v="BN5634685"/>
    <x v="119"/>
    <x v="1"/>
    <x v="0"/>
    <x v="49"/>
    <n v="1"/>
    <n v="245322.78"/>
    <x v="0"/>
    <n v="0"/>
    <n v="1"/>
    <n v="84803.76"/>
    <x v="1"/>
    <x v="2"/>
    <x v="1"/>
    <n v="1"/>
    <x v="3"/>
    <x v="1"/>
    <x v="2"/>
    <x v="0"/>
  </r>
  <r>
    <n v="2549"/>
    <s v="BN5617110"/>
    <x v="85"/>
    <x v="0"/>
    <x v="1"/>
    <x v="5"/>
    <n v="5"/>
    <n v="0"/>
    <x v="2"/>
    <n v="1"/>
    <n v="1"/>
    <n v="31840.59"/>
    <x v="0"/>
    <x v="1"/>
    <x v="1"/>
    <n v="2"/>
    <x v="0"/>
    <x v="3"/>
    <x v="2"/>
    <x v="1"/>
  </r>
  <r>
    <n v="2550"/>
    <s v="BN5631153"/>
    <x v="5"/>
    <x v="0"/>
    <x v="0"/>
    <x v="18"/>
    <n v="9"/>
    <n v="0"/>
    <x v="2"/>
    <n v="1"/>
    <n v="1"/>
    <n v="12096.61"/>
    <x v="0"/>
    <x v="0"/>
    <x v="3"/>
    <n v="4"/>
    <x v="0"/>
    <x v="3"/>
    <x v="1"/>
    <x v="1"/>
  </r>
  <r>
    <n v="2551"/>
    <s v="BN5784214"/>
    <x v="4"/>
    <x v="0"/>
    <x v="1"/>
    <x v="0"/>
    <n v="1"/>
    <n v="0"/>
    <x v="2"/>
    <n v="1"/>
    <n v="0"/>
    <n v="44165.84"/>
    <x v="1"/>
    <x v="3"/>
    <x v="0"/>
    <n v="1"/>
    <x v="0"/>
    <x v="3"/>
    <x v="0"/>
    <x v="1"/>
  </r>
  <r>
    <n v="2552"/>
    <s v="BN5631223"/>
    <x v="246"/>
    <x v="0"/>
    <x v="0"/>
    <x v="47"/>
    <n v="4"/>
    <n v="0"/>
    <x v="0"/>
    <n v="1"/>
    <n v="1"/>
    <n v="91406.62"/>
    <x v="1"/>
    <x v="1"/>
    <x v="1"/>
    <n v="1"/>
    <x v="0"/>
    <x v="1"/>
    <x v="2"/>
    <x v="0"/>
  </r>
  <r>
    <n v="2553"/>
    <s v="BN5756473"/>
    <x v="277"/>
    <x v="1"/>
    <x v="0"/>
    <x v="17"/>
    <n v="8"/>
    <n v="163485.68"/>
    <x v="2"/>
    <n v="1"/>
    <n v="0"/>
    <n v="83282.210000000006"/>
    <x v="1"/>
    <x v="0"/>
    <x v="1"/>
    <n v="3"/>
    <x v="1"/>
    <x v="1"/>
    <x v="2"/>
    <x v="1"/>
  </r>
  <r>
    <n v="2554"/>
    <s v="BN5732183"/>
    <x v="184"/>
    <x v="1"/>
    <x v="1"/>
    <x v="60"/>
    <n v="9"/>
    <n v="0"/>
    <x v="0"/>
    <n v="1"/>
    <n v="1"/>
    <n v="198446.91"/>
    <x v="0"/>
    <x v="3"/>
    <x v="1"/>
    <n v="4"/>
    <x v="0"/>
    <x v="2"/>
    <x v="2"/>
    <x v="0"/>
  </r>
  <r>
    <n v="2555"/>
    <s v="BN5739270"/>
    <x v="25"/>
    <x v="1"/>
    <x v="1"/>
    <x v="33"/>
    <n v="3"/>
    <n v="290255.7"/>
    <x v="0"/>
    <n v="0"/>
    <n v="0"/>
    <n v="7554.68"/>
    <x v="1"/>
    <x v="3"/>
    <x v="2"/>
    <n v="1"/>
    <x v="2"/>
    <x v="3"/>
    <x v="3"/>
    <x v="0"/>
  </r>
  <r>
    <n v="2556"/>
    <s v="BN5771453"/>
    <x v="294"/>
    <x v="0"/>
    <x v="1"/>
    <x v="16"/>
    <n v="10"/>
    <n v="297824.88"/>
    <x v="0"/>
    <n v="1"/>
    <n v="0"/>
    <n v="80416.160000000003"/>
    <x v="1"/>
    <x v="3"/>
    <x v="0"/>
    <n v="4"/>
    <x v="2"/>
    <x v="1"/>
    <x v="1"/>
    <x v="0"/>
  </r>
  <r>
    <n v="2557"/>
    <s v="BN5567399"/>
    <x v="177"/>
    <x v="1"/>
    <x v="0"/>
    <x v="1"/>
    <n v="5"/>
    <n v="0"/>
    <x v="2"/>
    <n v="1"/>
    <n v="1"/>
    <n v="164549.74"/>
    <x v="1"/>
    <x v="0"/>
    <x v="0"/>
    <n v="2"/>
    <x v="0"/>
    <x v="2"/>
    <x v="0"/>
    <x v="1"/>
  </r>
  <r>
    <n v="2558"/>
    <s v="BN5714547"/>
    <x v="377"/>
    <x v="0"/>
    <x v="1"/>
    <x v="28"/>
    <n v="5"/>
    <n v="179800.48"/>
    <x v="2"/>
    <n v="1"/>
    <n v="0"/>
    <n v="175477.03"/>
    <x v="1"/>
    <x v="3"/>
    <x v="2"/>
    <n v="2"/>
    <x v="1"/>
    <x v="2"/>
    <x v="3"/>
    <x v="1"/>
  </r>
  <r>
    <n v="2559"/>
    <s v="BN5726934"/>
    <x v="184"/>
    <x v="2"/>
    <x v="0"/>
    <x v="33"/>
    <n v="9"/>
    <n v="238054.56"/>
    <x v="2"/>
    <n v="1"/>
    <n v="1"/>
    <n v="137903.54"/>
    <x v="1"/>
    <x v="3"/>
    <x v="2"/>
    <n v="4"/>
    <x v="3"/>
    <x v="0"/>
    <x v="3"/>
    <x v="1"/>
  </r>
  <r>
    <n v="2560"/>
    <s v="BN5650583"/>
    <x v="162"/>
    <x v="2"/>
    <x v="0"/>
    <x v="20"/>
    <n v="3"/>
    <n v="210445.72"/>
    <x v="2"/>
    <n v="1"/>
    <n v="0"/>
    <n v="93795.86"/>
    <x v="1"/>
    <x v="1"/>
    <x v="0"/>
    <n v="1"/>
    <x v="3"/>
    <x v="1"/>
    <x v="0"/>
    <x v="1"/>
  </r>
  <r>
    <n v="2561"/>
    <s v="BN5711747"/>
    <x v="123"/>
    <x v="1"/>
    <x v="0"/>
    <x v="33"/>
    <n v="7"/>
    <n v="0"/>
    <x v="0"/>
    <n v="0"/>
    <n v="0"/>
    <n v="67997.13"/>
    <x v="0"/>
    <x v="0"/>
    <x v="2"/>
    <n v="3"/>
    <x v="0"/>
    <x v="1"/>
    <x v="3"/>
    <x v="0"/>
  </r>
  <r>
    <n v="2562"/>
    <s v="BN5729676"/>
    <x v="50"/>
    <x v="1"/>
    <x v="1"/>
    <x v="10"/>
    <n v="2"/>
    <n v="232229.86"/>
    <x v="0"/>
    <n v="1"/>
    <n v="1"/>
    <n v="49492.15"/>
    <x v="1"/>
    <x v="2"/>
    <x v="3"/>
    <n v="1"/>
    <x v="3"/>
    <x v="3"/>
    <x v="4"/>
    <x v="0"/>
  </r>
  <r>
    <n v="2563"/>
    <s v="BN5646479"/>
    <x v="169"/>
    <x v="0"/>
    <x v="0"/>
    <x v="14"/>
    <n v="10"/>
    <n v="375823.1"/>
    <x v="0"/>
    <n v="0"/>
    <n v="1"/>
    <n v="35825.18"/>
    <x v="1"/>
    <x v="3"/>
    <x v="1"/>
    <n v="4"/>
    <x v="2"/>
    <x v="3"/>
    <x v="2"/>
    <x v="0"/>
  </r>
  <r>
    <n v="2564"/>
    <s v="BN5645376"/>
    <x v="420"/>
    <x v="0"/>
    <x v="0"/>
    <x v="7"/>
    <n v="6"/>
    <n v="0"/>
    <x v="2"/>
    <n v="1"/>
    <n v="1"/>
    <n v="67494.23"/>
    <x v="1"/>
    <x v="3"/>
    <x v="2"/>
    <n v="2"/>
    <x v="0"/>
    <x v="1"/>
    <x v="3"/>
    <x v="1"/>
  </r>
  <r>
    <n v="2565"/>
    <s v="BN5672057"/>
    <x v="136"/>
    <x v="0"/>
    <x v="0"/>
    <x v="16"/>
    <n v="7"/>
    <n v="288864.08"/>
    <x v="0"/>
    <n v="1"/>
    <n v="1"/>
    <n v="73963.17"/>
    <x v="0"/>
    <x v="2"/>
    <x v="0"/>
    <n v="3"/>
    <x v="2"/>
    <x v="1"/>
    <x v="1"/>
    <x v="0"/>
  </r>
  <r>
    <n v="2566"/>
    <s v="BN5596001"/>
    <x v="242"/>
    <x v="0"/>
    <x v="0"/>
    <x v="5"/>
    <n v="5"/>
    <n v="154131.79999999999"/>
    <x v="2"/>
    <n v="0"/>
    <n v="1"/>
    <n v="145159.26"/>
    <x v="1"/>
    <x v="2"/>
    <x v="1"/>
    <n v="2"/>
    <x v="1"/>
    <x v="0"/>
    <x v="2"/>
    <x v="1"/>
  </r>
  <r>
    <n v="2567"/>
    <s v="BN5614791"/>
    <x v="42"/>
    <x v="2"/>
    <x v="0"/>
    <x v="6"/>
    <n v="7"/>
    <n v="361040.58"/>
    <x v="0"/>
    <n v="1"/>
    <n v="1"/>
    <n v="123850.58"/>
    <x v="1"/>
    <x v="2"/>
    <x v="2"/>
    <n v="3"/>
    <x v="2"/>
    <x v="0"/>
    <x v="3"/>
    <x v="0"/>
  </r>
  <r>
    <n v="2568"/>
    <s v="BN5635153"/>
    <x v="31"/>
    <x v="0"/>
    <x v="1"/>
    <x v="0"/>
    <n v="2"/>
    <n v="0"/>
    <x v="2"/>
    <n v="0"/>
    <n v="0"/>
    <n v="23822.04"/>
    <x v="1"/>
    <x v="1"/>
    <x v="0"/>
    <n v="1"/>
    <x v="0"/>
    <x v="3"/>
    <x v="0"/>
    <x v="1"/>
  </r>
  <r>
    <n v="2569"/>
    <s v="BN5775818"/>
    <x v="303"/>
    <x v="2"/>
    <x v="0"/>
    <x v="40"/>
    <n v="7"/>
    <n v="260049.74"/>
    <x v="0"/>
    <n v="1"/>
    <n v="1"/>
    <n v="45750.21"/>
    <x v="0"/>
    <x v="0"/>
    <x v="1"/>
    <n v="3"/>
    <x v="2"/>
    <x v="3"/>
    <x v="2"/>
    <x v="0"/>
  </r>
  <r>
    <n v="2570"/>
    <s v="BN5700570"/>
    <x v="270"/>
    <x v="2"/>
    <x v="0"/>
    <x v="20"/>
    <n v="3"/>
    <n v="220173.38"/>
    <x v="0"/>
    <n v="1"/>
    <n v="0"/>
    <n v="159773.14000000001"/>
    <x v="1"/>
    <x v="0"/>
    <x v="0"/>
    <n v="1"/>
    <x v="3"/>
    <x v="2"/>
    <x v="0"/>
    <x v="0"/>
  </r>
  <r>
    <n v="2571"/>
    <s v="BN5611818"/>
    <x v="368"/>
    <x v="1"/>
    <x v="0"/>
    <x v="8"/>
    <n v="6"/>
    <n v="349706.92"/>
    <x v="0"/>
    <n v="1"/>
    <n v="0"/>
    <n v="84238.63"/>
    <x v="1"/>
    <x v="1"/>
    <x v="2"/>
    <n v="2"/>
    <x v="2"/>
    <x v="1"/>
    <x v="4"/>
    <x v="0"/>
  </r>
  <r>
    <n v="2572"/>
    <s v="BN5652440"/>
    <x v="212"/>
    <x v="0"/>
    <x v="1"/>
    <x v="4"/>
    <n v="8"/>
    <n v="217449.96"/>
    <x v="0"/>
    <n v="0"/>
    <n v="1"/>
    <n v="72330.460000000006"/>
    <x v="1"/>
    <x v="2"/>
    <x v="0"/>
    <n v="3"/>
    <x v="3"/>
    <x v="1"/>
    <x v="0"/>
    <x v="0"/>
  </r>
  <r>
    <n v="2573"/>
    <s v="BN5785778"/>
    <x v="152"/>
    <x v="0"/>
    <x v="1"/>
    <x v="14"/>
    <n v="10"/>
    <n v="182570.26"/>
    <x v="2"/>
    <n v="1"/>
    <n v="1"/>
    <n v="26767.85"/>
    <x v="1"/>
    <x v="2"/>
    <x v="1"/>
    <n v="4"/>
    <x v="1"/>
    <x v="3"/>
    <x v="2"/>
    <x v="1"/>
  </r>
  <r>
    <n v="2574"/>
    <s v="BN5645855"/>
    <x v="156"/>
    <x v="1"/>
    <x v="1"/>
    <x v="20"/>
    <n v="3"/>
    <n v="0"/>
    <x v="2"/>
    <n v="1"/>
    <n v="1"/>
    <n v="164768.82"/>
    <x v="1"/>
    <x v="2"/>
    <x v="0"/>
    <n v="1"/>
    <x v="0"/>
    <x v="2"/>
    <x v="0"/>
    <x v="1"/>
  </r>
  <r>
    <n v="2575"/>
    <s v="BN5688604"/>
    <x v="74"/>
    <x v="2"/>
    <x v="0"/>
    <x v="21"/>
    <n v="10"/>
    <n v="221220.82"/>
    <x v="2"/>
    <n v="0"/>
    <n v="1"/>
    <n v="1112.76"/>
    <x v="0"/>
    <x v="2"/>
    <x v="1"/>
    <n v="4"/>
    <x v="3"/>
    <x v="3"/>
    <x v="2"/>
    <x v="1"/>
  </r>
  <r>
    <n v="2576"/>
    <s v="BN5592649"/>
    <x v="353"/>
    <x v="2"/>
    <x v="1"/>
    <x v="41"/>
    <n v="6"/>
    <n v="205988.08"/>
    <x v="0"/>
    <n v="1"/>
    <n v="0"/>
    <n v="176680.16"/>
    <x v="0"/>
    <x v="1"/>
    <x v="1"/>
    <n v="2"/>
    <x v="3"/>
    <x v="2"/>
    <x v="2"/>
    <x v="0"/>
  </r>
  <r>
    <n v="2577"/>
    <s v="BN5673442"/>
    <x v="5"/>
    <x v="1"/>
    <x v="1"/>
    <x v="18"/>
    <n v="5"/>
    <n v="119787.7"/>
    <x v="2"/>
    <n v="1"/>
    <n v="0"/>
    <n v="43999.64"/>
    <x v="1"/>
    <x v="0"/>
    <x v="3"/>
    <n v="2"/>
    <x v="1"/>
    <x v="3"/>
    <x v="1"/>
    <x v="1"/>
  </r>
  <r>
    <n v="2578"/>
    <s v="BN5724058"/>
    <x v="15"/>
    <x v="2"/>
    <x v="1"/>
    <x v="6"/>
    <n v="9"/>
    <n v="298637.09999999998"/>
    <x v="0"/>
    <n v="1"/>
    <n v="0"/>
    <n v="140746.13"/>
    <x v="1"/>
    <x v="0"/>
    <x v="2"/>
    <n v="4"/>
    <x v="2"/>
    <x v="0"/>
    <x v="3"/>
    <x v="0"/>
  </r>
  <r>
    <n v="2579"/>
    <s v="BN5704542"/>
    <x v="37"/>
    <x v="0"/>
    <x v="0"/>
    <x v="15"/>
    <n v="2"/>
    <n v="232819.1"/>
    <x v="0"/>
    <n v="0"/>
    <n v="1"/>
    <n v="152790.92000000001"/>
    <x v="1"/>
    <x v="1"/>
    <x v="2"/>
    <n v="1"/>
    <x v="3"/>
    <x v="2"/>
    <x v="4"/>
    <x v="0"/>
  </r>
  <r>
    <n v="2580"/>
    <s v="BN5597809"/>
    <x v="421"/>
    <x v="2"/>
    <x v="1"/>
    <x v="33"/>
    <n v="1"/>
    <n v="255520.14"/>
    <x v="0"/>
    <n v="1"/>
    <n v="0"/>
    <n v="81537.850000000006"/>
    <x v="0"/>
    <x v="1"/>
    <x v="2"/>
    <n v="1"/>
    <x v="2"/>
    <x v="1"/>
    <x v="3"/>
    <x v="0"/>
  </r>
  <r>
    <n v="2581"/>
    <s v="BN5731703"/>
    <x v="351"/>
    <x v="2"/>
    <x v="0"/>
    <x v="16"/>
    <n v="7"/>
    <n v="265182.71999999997"/>
    <x v="0"/>
    <n v="1"/>
    <n v="1"/>
    <n v="7387.8"/>
    <x v="0"/>
    <x v="2"/>
    <x v="0"/>
    <n v="3"/>
    <x v="2"/>
    <x v="3"/>
    <x v="1"/>
    <x v="0"/>
  </r>
  <r>
    <n v="2582"/>
    <s v="BN5634632"/>
    <x v="134"/>
    <x v="0"/>
    <x v="1"/>
    <x v="8"/>
    <n v="1"/>
    <n v="0"/>
    <x v="2"/>
    <n v="1"/>
    <n v="0"/>
    <n v="183038.33"/>
    <x v="1"/>
    <x v="2"/>
    <x v="2"/>
    <n v="1"/>
    <x v="0"/>
    <x v="2"/>
    <x v="4"/>
    <x v="1"/>
  </r>
  <r>
    <n v="2583"/>
    <s v="BN5703118"/>
    <x v="52"/>
    <x v="0"/>
    <x v="0"/>
    <x v="17"/>
    <n v="6"/>
    <n v="226804.28"/>
    <x v="2"/>
    <n v="1"/>
    <n v="1"/>
    <n v="138849.06"/>
    <x v="1"/>
    <x v="2"/>
    <x v="1"/>
    <n v="2"/>
    <x v="3"/>
    <x v="0"/>
    <x v="2"/>
    <x v="1"/>
  </r>
  <r>
    <n v="2584"/>
    <s v="BN5567246"/>
    <x v="170"/>
    <x v="0"/>
    <x v="0"/>
    <x v="8"/>
    <n v="8"/>
    <n v="0"/>
    <x v="2"/>
    <n v="1"/>
    <n v="0"/>
    <n v="170333.38"/>
    <x v="1"/>
    <x v="2"/>
    <x v="2"/>
    <n v="3"/>
    <x v="0"/>
    <x v="2"/>
    <x v="4"/>
    <x v="1"/>
  </r>
  <r>
    <n v="2585"/>
    <s v="BN5754450"/>
    <x v="256"/>
    <x v="0"/>
    <x v="1"/>
    <x v="20"/>
    <n v="1"/>
    <n v="0"/>
    <x v="0"/>
    <n v="0"/>
    <n v="0"/>
    <n v="60416.76"/>
    <x v="1"/>
    <x v="3"/>
    <x v="0"/>
    <n v="1"/>
    <x v="0"/>
    <x v="1"/>
    <x v="0"/>
    <x v="0"/>
  </r>
  <r>
    <n v="2586"/>
    <s v="BN5611943"/>
    <x v="251"/>
    <x v="0"/>
    <x v="1"/>
    <x v="34"/>
    <n v="10"/>
    <n v="0"/>
    <x v="2"/>
    <n v="1"/>
    <n v="1"/>
    <n v="100240.2"/>
    <x v="1"/>
    <x v="3"/>
    <x v="2"/>
    <n v="4"/>
    <x v="0"/>
    <x v="0"/>
    <x v="3"/>
    <x v="1"/>
  </r>
  <r>
    <n v="2587"/>
    <s v="BN5573155"/>
    <x v="121"/>
    <x v="0"/>
    <x v="1"/>
    <x v="5"/>
    <n v="7"/>
    <n v="273906.94"/>
    <x v="0"/>
    <n v="1"/>
    <n v="1"/>
    <n v="2704.98"/>
    <x v="1"/>
    <x v="2"/>
    <x v="1"/>
    <n v="3"/>
    <x v="2"/>
    <x v="3"/>
    <x v="2"/>
    <x v="0"/>
  </r>
  <r>
    <n v="2588"/>
    <s v="BN5601805"/>
    <x v="313"/>
    <x v="0"/>
    <x v="1"/>
    <x v="19"/>
    <n v="9"/>
    <n v="0"/>
    <x v="2"/>
    <n v="0"/>
    <n v="1"/>
    <n v="68815.05"/>
    <x v="1"/>
    <x v="1"/>
    <x v="3"/>
    <n v="4"/>
    <x v="0"/>
    <x v="1"/>
    <x v="4"/>
    <x v="1"/>
  </r>
  <r>
    <n v="2589"/>
    <s v="BN5663798"/>
    <x v="288"/>
    <x v="0"/>
    <x v="1"/>
    <x v="15"/>
    <n v="6"/>
    <n v="0"/>
    <x v="0"/>
    <n v="1"/>
    <n v="1"/>
    <n v="64839.23"/>
    <x v="1"/>
    <x v="3"/>
    <x v="2"/>
    <n v="2"/>
    <x v="0"/>
    <x v="1"/>
    <x v="4"/>
    <x v="0"/>
  </r>
  <r>
    <n v="2590"/>
    <s v="BN5701009"/>
    <x v="143"/>
    <x v="0"/>
    <x v="1"/>
    <x v="4"/>
    <n v="9"/>
    <n v="247727.28"/>
    <x v="0"/>
    <n v="1"/>
    <n v="0"/>
    <n v="144494.94"/>
    <x v="1"/>
    <x v="3"/>
    <x v="0"/>
    <n v="4"/>
    <x v="3"/>
    <x v="0"/>
    <x v="0"/>
    <x v="0"/>
  </r>
  <r>
    <n v="2591"/>
    <s v="BN5710363"/>
    <x v="291"/>
    <x v="1"/>
    <x v="1"/>
    <x v="32"/>
    <n v="8"/>
    <n v="241623.78"/>
    <x v="0"/>
    <n v="1"/>
    <n v="1"/>
    <n v="185510.34"/>
    <x v="1"/>
    <x v="3"/>
    <x v="2"/>
    <n v="3"/>
    <x v="3"/>
    <x v="2"/>
    <x v="3"/>
    <x v="0"/>
  </r>
  <r>
    <n v="2592"/>
    <s v="BN5790759"/>
    <x v="177"/>
    <x v="2"/>
    <x v="1"/>
    <x v="16"/>
    <n v="3"/>
    <n v="296861.09999999998"/>
    <x v="0"/>
    <n v="1"/>
    <n v="1"/>
    <n v="56055.72"/>
    <x v="1"/>
    <x v="0"/>
    <x v="0"/>
    <n v="1"/>
    <x v="2"/>
    <x v="1"/>
    <x v="1"/>
    <x v="0"/>
  </r>
  <r>
    <n v="2593"/>
    <s v="BN5658869"/>
    <x v="340"/>
    <x v="2"/>
    <x v="1"/>
    <x v="20"/>
    <n v="7"/>
    <n v="95739.38"/>
    <x v="2"/>
    <n v="1"/>
    <n v="1"/>
    <n v="155061.97"/>
    <x v="1"/>
    <x v="1"/>
    <x v="0"/>
    <n v="3"/>
    <x v="1"/>
    <x v="2"/>
    <x v="0"/>
    <x v="1"/>
  </r>
  <r>
    <n v="2594"/>
    <s v="BN5755136"/>
    <x v="272"/>
    <x v="2"/>
    <x v="1"/>
    <x v="47"/>
    <n v="8"/>
    <n v="301853.98"/>
    <x v="2"/>
    <n v="0"/>
    <n v="0"/>
    <n v="119817.19"/>
    <x v="1"/>
    <x v="2"/>
    <x v="1"/>
    <n v="3"/>
    <x v="2"/>
    <x v="0"/>
    <x v="2"/>
    <x v="1"/>
  </r>
  <r>
    <n v="2595"/>
    <s v="BN5787231"/>
    <x v="246"/>
    <x v="2"/>
    <x v="0"/>
    <x v="40"/>
    <n v="7"/>
    <n v="206326.7"/>
    <x v="0"/>
    <n v="1"/>
    <n v="0"/>
    <n v="16259.64"/>
    <x v="0"/>
    <x v="1"/>
    <x v="1"/>
    <n v="3"/>
    <x v="3"/>
    <x v="3"/>
    <x v="2"/>
    <x v="0"/>
  </r>
  <r>
    <n v="2596"/>
    <s v="BN5737223"/>
    <x v="329"/>
    <x v="0"/>
    <x v="1"/>
    <x v="6"/>
    <n v="11"/>
    <n v="260412.56"/>
    <x v="0"/>
    <n v="1"/>
    <n v="0"/>
    <n v="184654.87"/>
    <x v="1"/>
    <x v="0"/>
    <x v="2"/>
    <n v="4"/>
    <x v="2"/>
    <x v="2"/>
    <x v="3"/>
    <x v="0"/>
  </r>
  <r>
    <n v="2597"/>
    <s v="BN5763578"/>
    <x v="282"/>
    <x v="0"/>
    <x v="0"/>
    <x v="34"/>
    <n v="5"/>
    <n v="273349.02"/>
    <x v="2"/>
    <n v="0"/>
    <n v="0"/>
    <n v="5278.78"/>
    <x v="1"/>
    <x v="3"/>
    <x v="2"/>
    <n v="2"/>
    <x v="2"/>
    <x v="3"/>
    <x v="3"/>
    <x v="1"/>
  </r>
  <r>
    <n v="2598"/>
    <s v="BN5668731"/>
    <x v="161"/>
    <x v="1"/>
    <x v="0"/>
    <x v="20"/>
    <n v="3"/>
    <n v="400644.9"/>
    <x v="0"/>
    <n v="1"/>
    <n v="1"/>
    <n v="113244.73"/>
    <x v="1"/>
    <x v="0"/>
    <x v="0"/>
    <n v="1"/>
    <x v="2"/>
    <x v="0"/>
    <x v="0"/>
    <x v="0"/>
  </r>
  <r>
    <n v="2599"/>
    <s v="BN5765725"/>
    <x v="17"/>
    <x v="1"/>
    <x v="1"/>
    <x v="36"/>
    <n v="2"/>
    <n v="0"/>
    <x v="2"/>
    <n v="1"/>
    <n v="1"/>
    <n v="8908"/>
    <x v="1"/>
    <x v="0"/>
    <x v="1"/>
    <n v="1"/>
    <x v="0"/>
    <x v="3"/>
    <x v="2"/>
    <x v="1"/>
  </r>
  <r>
    <n v="2600"/>
    <s v="BN5704757"/>
    <x v="46"/>
    <x v="1"/>
    <x v="1"/>
    <x v="46"/>
    <n v="8"/>
    <n v="161855.12"/>
    <x v="0"/>
    <n v="0"/>
    <n v="1"/>
    <n v="64490.67"/>
    <x v="1"/>
    <x v="1"/>
    <x v="1"/>
    <n v="3"/>
    <x v="1"/>
    <x v="1"/>
    <x v="2"/>
    <x v="0"/>
  </r>
  <r>
    <n v="2601"/>
    <s v="BN5744495"/>
    <x v="212"/>
    <x v="0"/>
    <x v="0"/>
    <x v="9"/>
    <n v="11"/>
    <n v="0"/>
    <x v="1"/>
    <n v="1"/>
    <n v="0"/>
    <n v="154971.63"/>
    <x v="0"/>
    <x v="2"/>
    <x v="2"/>
    <n v="4"/>
    <x v="0"/>
    <x v="2"/>
    <x v="3"/>
    <x v="1"/>
  </r>
  <r>
    <n v="2602"/>
    <s v="BN5616613"/>
    <x v="95"/>
    <x v="1"/>
    <x v="0"/>
    <x v="1"/>
    <n v="10"/>
    <n v="0"/>
    <x v="2"/>
    <n v="1"/>
    <n v="1"/>
    <n v="155786.39000000001"/>
    <x v="1"/>
    <x v="0"/>
    <x v="0"/>
    <n v="4"/>
    <x v="0"/>
    <x v="2"/>
    <x v="0"/>
    <x v="1"/>
  </r>
  <r>
    <n v="2603"/>
    <s v="BN5683434"/>
    <x v="165"/>
    <x v="2"/>
    <x v="1"/>
    <x v="34"/>
    <n v="1"/>
    <n v="285149.42"/>
    <x v="2"/>
    <n v="1"/>
    <n v="0"/>
    <n v="129084.82"/>
    <x v="1"/>
    <x v="0"/>
    <x v="2"/>
    <n v="1"/>
    <x v="2"/>
    <x v="0"/>
    <x v="3"/>
    <x v="1"/>
  </r>
  <r>
    <n v="2604"/>
    <s v="BN5582962"/>
    <x v="154"/>
    <x v="2"/>
    <x v="0"/>
    <x v="10"/>
    <n v="8"/>
    <n v="320852.14"/>
    <x v="0"/>
    <n v="0"/>
    <n v="1"/>
    <n v="188533.11"/>
    <x v="1"/>
    <x v="0"/>
    <x v="3"/>
    <n v="3"/>
    <x v="2"/>
    <x v="2"/>
    <x v="4"/>
    <x v="0"/>
  </r>
  <r>
    <n v="2605"/>
    <s v="BN5643665"/>
    <x v="231"/>
    <x v="0"/>
    <x v="1"/>
    <x v="11"/>
    <n v="6"/>
    <n v="232320.46"/>
    <x v="0"/>
    <n v="1"/>
    <n v="0"/>
    <n v="13411.67"/>
    <x v="1"/>
    <x v="1"/>
    <x v="2"/>
    <n v="2"/>
    <x v="3"/>
    <x v="3"/>
    <x v="3"/>
    <x v="0"/>
  </r>
  <r>
    <n v="2606"/>
    <s v="BN5620311"/>
    <x v="14"/>
    <x v="1"/>
    <x v="0"/>
    <x v="10"/>
    <n v="6"/>
    <n v="197366.94"/>
    <x v="2"/>
    <n v="1"/>
    <n v="0"/>
    <n v="15733.19"/>
    <x v="1"/>
    <x v="0"/>
    <x v="3"/>
    <n v="2"/>
    <x v="3"/>
    <x v="3"/>
    <x v="4"/>
    <x v="1"/>
  </r>
  <r>
    <n v="2607"/>
    <s v="BN5715620"/>
    <x v="67"/>
    <x v="0"/>
    <x v="1"/>
    <x v="15"/>
    <n v="4"/>
    <n v="237658.06"/>
    <x v="2"/>
    <n v="1"/>
    <n v="1"/>
    <n v="73127.61"/>
    <x v="1"/>
    <x v="2"/>
    <x v="2"/>
    <n v="1"/>
    <x v="3"/>
    <x v="1"/>
    <x v="4"/>
    <x v="1"/>
  </r>
  <r>
    <n v="2608"/>
    <s v="BN5814122"/>
    <x v="90"/>
    <x v="0"/>
    <x v="1"/>
    <x v="8"/>
    <n v="2"/>
    <n v="237741.84"/>
    <x v="0"/>
    <n v="1"/>
    <n v="0"/>
    <n v="101704.19"/>
    <x v="1"/>
    <x v="3"/>
    <x v="2"/>
    <n v="1"/>
    <x v="3"/>
    <x v="0"/>
    <x v="4"/>
    <x v="0"/>
  </r>
  <r>
    <n v="2609"/>
    <s v="BN5733681"/>
    <x v="330"/>
    <x v="0"/>
    <x v="1"/>
    <x v="15"/>
    <n v="2"/>
    <n v="0"/>
    <x v="0"/>
    <n v="1"/>
    <n v="1"/>
    <n v="101986.16"/>
    <x v="1"/>
    <x v="0"/>
    <x v="2"/>
    <n v="1"/>
    <x v="0"/>
    <x v="0"/>
    <x v="4"/>
    <x v="0"/>
  </r>
  <r>
    <n v="2610"/>
    <s v="BN5755155"/>
    <x v="119"/>
    <x v="0"/>
    <x v="0"/>
    <x v="17"/>
    <n v="3"/>
    <n v="0"/>
    <x v="0"/>
    <n v="1"/>
    <n v="1"/>
    <n v="114442.66"/>
    <x v="1"/>
    <x v="2"/>
    <x v="1"/>
    <n v="1"/>
    <x v="0"/>
    <x v="0"/>
    <x v="2"/>
    <x v="0"/>
  </r>
  <r>
    <n v="2611"/>
    <s v="BN5729325"/>
    <x v="119"/>
    <x v="0"/>
    <x v="1"/>
    <x v="16"/>
    <n v="5"/>
    <n v="214384.76"/>
    <x v="0"/>
    <n v="1"/>
    <n v="1"/>
    <n v="15669.17"/>
    <x v="1"/>
    <x v="2"/>
    <x v="0"/>
    <n v="2"/>
    <x v="3"/>
    <x v="3"/>
    <x v="1"/>
    <x v="0"/>
  </r>
  <r>
    <n v="2612"/>
    <s v="BN5746477"/>
    <x v="300"/>
    <x v="0"/>
    <x v="1"/>
    <x v="0"/>
    <n v="4"/>
    <n v="216021.56"/>
    <x v="0"/>
    <n v="1"/>
    <n v="1"/>
    <n v="157486.1"/>
    <x v="1"/>
    <x v="1"/>
    <x v="0"/>
    <n v="1"/>
    <x v="3"/>
    <x v="2"/>
    <x v="0"/>
    <x v="0"/>
  </r>
  <r>
    <n v="2613"/>
    <s v="BN5588359"/>
    <x v="46"/>
    <x v="1"/>
    <x v="1"/>
    <x v="10"/>
    <n v="4"/>
    <n v="0"/>
    <x v="2"/>
    <n v="0"/>
    <n v="0"/>
    <n v="131281.28"/>
    <x v="1"/>
    <x v="1"/>
    <x v="3"/>
    <n v="1"/>
    <x v="0"/>
    <x v="0"/>
    <x v="4"/>
    <x v="1"/>
  </r>
  <r>
    <n v="2614"/>
    <s v="BN5665134"/>
    <x v="221"/>
    <x v="0"/>
    <x v="1"/>
    <x v="28"/>
    <n v="8"/>
    <n v="259675.44"/>
    <x v="2"/>
    <n v="0"/>
    <n v="1"/>
    <n v="197001.15"/>
    <x v="1"/>
    <x v="0"/>
    <x v="2"/>
    <n v="3"/>
    <x v="2"/>
    <x v="2"/>
    <x v="3"/>
    <x v="1"/>
  </r>
  <r>
    <n v="2615"/>
    <s v="BN5640759"/>
    <x v="292"/>
    <x v="2"/>
    <x v="0"/>
    <x v="14"/>
    <n v="4"/>
    <n v="212916.62"/>
    <x v="3"/>
    <n v="1"/>
    <n v="0"/>
    <n v="128881.87"/>
    <x v="0"/>
    <x v="1"/>
    <x v="1"/>
    <n v="1"/>
    <x v="3"/>
    <x v="0"/>
    <x v="2"/>
    <x v="1"/>
  </r>
  <r>
    <n v="2616"/>
    <s v="BN5700122"/>
    <x v="250"/>
    <x v="0"/>
    <x v="1"/>
    <x v="54"/>
    <n v="10"/>
    <n v="194018.3"/>
    <x v="0"/>
    <n v="1"/>
    <n v="1"/>
    <n v="85101"/>
    <x v="1"/>
    <x v="1"/>
    <x v="1"/>
    <n v="4"/>
    <x v="1"/>
    <x v="1"/>
    <x v="2"/>
    <x v="0"/>
  </r>
  <r>
    <n v="2617"/>
    <s v="BN5658273"/>
    <x v="223"/>
    <x v="1"/>
    <x v="1"/>
    <x v="12"/>
    <n v="10"/>
    <n v="245858.84"/>
    <x v="2"/>
    <n v="0"/>
    <n v="0"/>
    <n v="149822.04"/>
    <x v="1"/>
    <x v="3"/>
    <x v="3"/>
    <n v="4"/>
    <x v="3"/>
    <x v="2"/>
    <x v="1"/>
    <x v="1"/>
  </r>
  <r>
    <n v="2618"/>
    <s v="BN5602648"/>
    <x v="272"/>
    <x v="2"/>
    <x v="1"/>
    <x v="13"/>
    <n v="7"/>
    <n v="304593.65999999997"/>
    <x v="3"/>
    <n v="0"/>
    <n v="1"/>
    <n v="108040.86"/>
    <x v="0"/>
    <x v="2"/>
    <x v="1"/>
    <n v="3"/>
    <x v="2"/>
    <x v="0"/>
    <x v="0"/>
    <x v="1"/>
  </r>
  <r>
    <n v="2619"/>
    <s v="BN5724747"/>
    <x v="188"/>
    <x v="0"/>
    <x v="0"/>
    <x v="33"/>
    <n v="2"/>
    <n v="0"/>
    <x v="2"/>
    <n v="0"/>
    <n v="0"/>
    <n v="135795.53"/>
    <x v="1"/>
    <x v="1"/>
    <x v="2"/>
    <n v="1"/>
    <x v="0"/>
    <x v="0"/>
    <x v="3"/>
    <x v="1"/>
  </r>
  <r>
    <n v="2620"/>
    <s v="BN5799975"/>
    <x v="4"/>
    <x v="1"/>
    <x v="1"/>
    <x v="23"/>
    <n v="9"/>
    <n v="0"/>
    <x v="0"/>
    <n v="0"/>
    <n v="0"/>
    <n v="25867.67"/>
    <x v="0"/>
    <x v="3"/>
    <x v="1"/>
    <n v="4"/>
    <x v="0"/>
    <x v="3"/>
    <x v="2"/>
    <x v="0"/>
  </r>
  <r>
    <n v="2621"/>
    <s v="BN5685213"/>
    <x v="59"/>
    <x v="0"/>
    <x v="1"/>
    <x v="12"/>
    <n v="7"/>
    <n v="257987.52"/>
    <x v="2"/>
    <n v="1"/>
    <n v="0"/>
    <n v="130483.56"/>
    <x v="1"/>
    <x v="0"/>
    <x v="3"/>
    <n v="3"/>
    <x v="2"/>
    <x v="0"/>
    <x v="1"/>
    <x v="1"/>
  </r>
  <r>
    <n v="2622"/>
    <s v="BN5760015"/>
    <x v="353"/>
    <x v="0"/>
    <x v="0"/>
    <x v="18"/>
    <n v="6"/>
    <n v="0"/>
    <x v="0"/>
    <n v="1"/>
    <n v="0"/>
    <n v="183479.12"/>
    <x v="1"/>
    <x v="1"/>
    <x v="3"/>
    <n v="2"/>
    <x v="0"/>
    <x v="2"/>
    <x v="1"/>
    <x v="0"/>
  </r>
  <r>
    <n v="2623"/>
    <s v="BN5786939"/>
    <x v="203"/>
    <x v="2"/>
    <x v="1"/>
    <x v="7"/>
    <n v="1"/>
    <n v="370534.9"/>
    <x v="2"/>
    <n v="1"/>
    <n v="1"/>
    <n v="77027.34"/>
    <x v="1"/>
    <x v="0"/>
    <x v="2"/>
    <n v="1"/>
    <x v="2"/>
    <x v="1"/>
    <x v="3"/>
    <x v="1"/>
  </r>
  <r>
    <n v="2624"/>
    <s v="BN5653609"/>
    <x v="88"/>
    <x v="0"/>
    <x v="0"/>
    <x v="34"/>
    <n v="10"/>
    <n v="0"/>
    <x v="2"/>
    <n v="0"/>
    <n v="0"/>
    <n v="94141.75"/>
    <x v="1"/>
    <x v="1"/>
    <x v="2"/>
    <n v="4"/>
    <x v="0"/>
    <x v="1"/>
    <x v="3"/>
    <x v="1"/>
  </r>
  <r>
    <n v="2625"/>
    <s v="BN5788859"/>
    <x v="97"/>
    <x v="1"/>
    <x v="0"/>
    <x v="6"/>
    <n v="4"/>
    <n v="233611.64"/>
    <x v="0"/>
    <n v="0"/>
    <n v="0"/>
    <n v="4092.75"/>
    <x v="1"/>
    <x v="0"/>
    <x v="2"/>
    <n v="1"/>
    <x v="3"/>
    <x v="3"/>
    <x v="3"/>
    <x v="0"/>
  </r>
  <r>
    <n v="2626"/>
    <s v="BN5600637"/>
    <x v="162"/>
    <x v="2"/>
    <x v="1"/>
    <x v="6"/>
    <n v="6"/>
    <n v="259501.36"/>
    <x v="0"/>
    <n v="1"/>
    <n v="0"/>
    <n v="109257.59"/>
    <x v="1"/>
    <x v="1"/>
    <x v="2"/>
    <n v="2"/>
    <x v="2"/>
    <x v="0"/>
    <x v="3"/>
    <x v="0"/>
  </r>
  <r>
    <n v="2627"/>
    <s v="BN5574237"/>
    <x v="224"/>
    <x v="2"/>
    <x v="0"/>
    <x v="6"/>
    <n v="3"/>
    <n v="258354.02"/>
    <x v="2"/>
    <n v="0"/>
    <n v="1"/>
    <n v="104617.99"/>
    <x v="1"/>
    <x v="1"/>
    <x v="2"/>
    <n v="1"/>
    <x v="2"/>
    <x v="0"/>
    <x v="3"/>
    <x v="1"/>
  </r>
  <r>
    <n v="2628"/>
    <s v="BN5707057"/>
    <x v="26"/>
    <x v="2"/>
    <x v="1"/>
    <x v="11"/>
    <n v="7"/>
    <n v="165013.44"/>
    <x v="2"/>
    <n v="1"/>
    <n v="0"/>
    <n v="167705.07"/>
    <x v="1"/>
    <x v="1"/>
    <x v="2"/>
    <n v="3"/>
    <x v="1"/>
    <x v="2"/>
    <x v="3"/>
    <x v="1"/>
  </r>
  <r>
    <n v="2629"/>
    <s v="BN5775804"/>
    <x v="177"/>
    <x v="2"/>
    <x v="1"/>
    <x v="36"/>
    <n v="3"/>
    <n v="214495.38"/>
    <x v="0"/>
    <n v="1"/>
    <n v="1"/>
    <n v="103712.05"/>
    <x v="0"/>
    <x v="0"/>
    <x v="1"/>
    <n v="1"/>
    <x v="3"/>
    <x v="0"/>
    <x v="2"/>
    <x v="0"/>
  </r>
  <r>
    <n v="2630"/>
    <s v="BN5711702"/>
    <x v="387"/>
    <x v="1"/>
    <x v="0"/>
    <x v="0"/>
    <n v="4"/>
    <n v="0"/>
    <x v="0"/>
    <n v="0"/>
    <n v="0"/>
    <n v="161242.99"/>
    <x v="0"/>
    <x v="3"/>
    <x v="0"/>
    <n v="1"/>
    <x v="0"/>
    <x v="2"/>
    <x v="0"/>
    <x v="0"/>
  </r>
  <r>
    <n v="2631"/>
    <s v="BN5600792"/>
    <x v="319"/>
    <x v="2"/>
    <x v="0"/>
    <x v="18"/>
    <n v="4"/>
    <n v="315561.86"/>
    <x v="2"/>
    <n v="1"/>
    <n v="0"/>
    <n v="6089.13"/>
    <x v="1"/>
    <x v="1"/>
    <x v="3"/>
    <n v="1"/>
    <x v="2"/>
    <x v="3"/>
    <x v="1"/>
    <x v="1"/>
  </r>
  <r>
    <n v="2632"/>
    <s v="BN5681109"/>
    <x v="205"/>
    <x v="0"/>
    <x v="1"/>
    <x v="12"/>
    <n v="2"/>
    <n v="344340.72"/>
    <x v="0"/>
    <n v="1"/>
    <n v="1"/>
    <n v="159777.37"/>
    <x v="1"/>
    <x v="0"/>
    <x v="3"/>
    <n v="1"/>
    <x v="2"/>
    <x v="2"/>
    <x v="1"/>
    <x v="0"/>
  </r>
  <r>
    <n v="2633"/>
    <s v="BN5715913"/>
    <x v="276"/>
    <x v="1"/>
    <x v="1"/>
    <x v="36"/>
    <n v="3"/>
    <n v="0"/>
    <x v="2"/>
    <n v="1"/>
    <n v="1"/>
    <n v="7919.08"/>
    <x v="1"/>
    <x v="0"/>
    <x v="1"/>
    <n v="1"/>
    <x v="0"/>
    <x v="3"/>
    <x v="2"/>
    <x v="1"/>
  </r>
  <r>
    <n v="2634"/>
    <s v="BN5766689"/>
    <x v="392"/>
    <x v="0"/>
    <x v="1"/>
    <x v="1"/>
    <n v="2"/>
    <n v="0"/>
    <x v="0"/>
    <n v="1"/>
    <n v="1"/>
    <n v="188274.6"/>
    <x v="1"/>
    <x v="1"/>
    <x v="0"/>
    <n v="1"/>
    <x v="0"/>
    <x v="2"/>
    <x v="0"/>
    <x v="0"/>
  </r>
  <r>
    <n v="2635"/>
    <s v="BN5680191"/>
    <x v="63"/>
    <x v="1"/>
    <x v="0"/>
    <x v="0"/>
    <n v="10"/>
    <n v="150722.88"/>
    <x v="0"/>
    <n v="1"/>
    <n v="0"/>
    <n v="27608.12"/>
    <x v="0"/>
    <x v="2"/>
    <x v="0"/>
    <n v="4"/>
    <x v="1"/>
    <x v="3"/>
    <x v="0"/>
    <x v="0"/>
  </r>
  <r>
    <n v="2636"/>
    <s v="BN5688550"/>
    <x v="161"/>
    <x v="0"/>
    <x v="0"/>
    <x v="7"/>
    <n v="5"/>
    <n v="0"/>
    <x v="2"/>
    <n v="1"/>
    <n v="1"/>
    <n v="183569.25"/>
    <x v="1"/>
    <x v="0"/>
    <x v="2"/>
    <n v="2"/>
    <x v="0"/>
    <x v="2"/>
    <x v="3"/>
    <x v="1"/>
  </r>
  <r>
    <n v="2637"/>
    <s v="BN5591092"/>
    <x v="249"/>
    <x v="1"/>
    <x v="1"/>
    <x v="33"/>
    <n v="3"/>
    <n v="0"/>
    <x v="2"/>
    <n v="1"/>
    <n v="1"/>
    <n v="145537.32"/>
    <x v="1"/>
    <x v="2"/>
    <x v="2"/>
    <n v="1"/>
    <x v="0"/>
    <x v="0"/>
    <x v="3"/>
    <x v="1"/>
  </r>
  <r>
    <n v="2638"/>
    <s v="BN5677348"/>
    <x v="83"/>
    <x v="0"/>
    <x v="0"/>
    <x v="6"/>
    <n v="1"/>
    <n v="196526.92"/>
    <x v="2"/>
    <n v="1"/>
    <n v="0"/>
    <n v="164717.95000000001"/>
    <x v="1"/>
    <x v="0"/>
    <x v="2"/>
    <n v="1"/>
    <x v="3"/>
    <x v="2"/>
    <x v="3"/>
    <x v="1"/>
  </r>
  <r>
    <n v="2639"/>
    <s v="BN5698532"/>
    <x v="233"/>
    <x v="0"/>
    <x v="1"/>
    <x v="3"/>
    <n v="10"/>
    <n v="0"/>
    <x v="2"/>
    <n v="1"/>
    <n v="1"/>
    <n v="76357.429999999993"/>
    <x v="1"/>
    <x v="0"/>
    <x v="0"/>
    <n v="4"/>
    <x v="0"/>
    <x v="1"/>
    <x v="0"/>
    <x v="1"/>
  </r>
  <r>
    <n v="2640"/>
    <s v="BN5580949"/>
    <x v="170"/>
    <x v="2"/>
    <x v="0"/>
    <x v="20"/>
    <n v="4"/>
    <n v="218617.58"/>
    <x v="2"/>
    <n v="1"/>
    <n v="0"/>
    <n v="120158.72"/>
    <x v="0"/>
    <x v="2"/>
    <x v="0"/>
    <n v="1"/>
    <x v="3"/>
    <x v="0"/>
    <x v="0"/>
    <x v="1"/>
  </r>
  <r>
    <n v="2641"/>
    <s v="BN5622030"/>
    <x v="107"/>
    <x v="1"/>
    <x v="0"/>
    <x v="8"/>
    <n v="9"/>
    <n v="0"/>
    <x v="2"/>
    <n v="1"/>
    <n v="0"/>
    <n v="151843.54"/>
    <x v="1"/>
    <x v="0"/>
    <x v="2"/>
    <n v="4"/>
    <x v="0"/>
    <x v="2"/>
    <x v="4"/>
    <x v="1"/>
  </r>
  <r>
    <n v="2642"/>
    <s v="BN5599214"/>
    <x v="100"/>
    <x v="2"/>
    <x v="0"/>
    <x v="34"/>
    <n v="7"/>
    <n v="328730.88"/>
    <x v="0"/>
    <n v="0"/>
    <n v="1"/>
    <n v="5698.97"/>
    <x v="1"/>
    <x v="1"/>
    <x v="2"/>
    <n v="3"/>
    <x v="2"/>
    <x v="3"/>
    <x v="3"/>
    <x v="0"/>
  </r>
  <r>
    <n v="2643"/>
    <s v="BN5581461"/>
    <x v="45"/>
    <x v="1"/>
    <x v="0"/>
    <x v="32"/>
    <n v="6"/>
    <n v="197600"/>
    <x v="0"/>
    <n v="1"/>
    <n v="0"/>
    <n v="122865.55"/>
    <x v="1"/>
    <x v="0"/>
    <x v="2"/>
    <n v="2"/>
    <x v="3"/>
    <x v="0"/>
    <x v="3"/>
    <x v="0"/>
  </r>
  <r>
    <n v="2644"/>
    <s v="BN5586783"/>
    <x v="278"/>
    <x v="0"/>
    <x v="1"/>
    <x v="7"/>
    <n v="5"/>
    <n v="386251.7"/>
    <x v="0"/>
    <n v="1"/>
    <n v="1"/>
    <n v="152665.85"/>
    <x v="1"/>
    <x v="0"/>
    <x v="2"/>
    <n v="2"/>
    <x v="2"/>
    <x v="2"/>
    <x v="3"/>
    <x v="0"/>
  </r>
  <r>
    <n v="2645"/>
    <s v="BN5735176"/>
    <x v="328"/>
    <x v="0"/>
    <x v="1"/>
    <x v="7"/>
    <n v="6"/>
    <n v="103045.5"/>
    <x v="0"/>
    <n v="0"/>
    <n v="1"/>
    <n v="192131.77"/>
    <x v="1"/>
    <x v="3"/>
    <x v="2"/>
    <n v="2"/>
    <x v="1"/>
    <x v="2"/>
    <x v="3"/>
    <x v="0"/>
  </r>
  <r>
    <n v="2646"/>
    <s v="BN5765235"/>
    <x v="294"/>
    <x v="0"/>
    <x v="1"/>
    <x v="51"/>
    <n v="6"/>
    <n v="168568.95999999999"/>
    <x v="2"/>
    <n v="1"/>
    <n v="1"/>
    <n v="62851.6"/>
    <x v="1"/>
    <x v="3"/>
    <x v="2"/>
    <n v="2"/>
    <x v="1"/>
    <x v="1"/>
    <x v="3"/>
    <x v="1"/>
  </r>
  <r>
    <n v="2647"/>
    <s v="BN5582857"/>
    <x v="402"/>
    <x v="1"/>
    <x v="0"/>
    <x v="2"/>
    <n v="6"/>
    <n v="0"/>
    <x v="2"/>
    <n v="1"/>
    <n v="0"/>
    <n v="140941.47"/>
    <x v="1"/>
    <x v="1"/>
    <x v="0"/>
    <n v="2"/>
    <x v="0"/>
    <x v="0"/>
    <x v="1"/>
    <x v="1"/>
  </r>
  <r>
    <n v="2648"/>
    <s v="BN5687075"/>
    <x v="115"/>
    <x v="0"/>
    <x v="1"/>
    <x v="21"/>
    <n v="10"/>
    <n v="239779.68"/>
    <x v="0"/>
    <n v="0"/>
    <n v="0"/>
    <n v="56767.67"/>
    <x v="0"/>
    <x v="1"/>
    <x v="1"/>
    <n v="4"/>
    <x v="3"/>
    <x v="1"/>
    <x v="2"/>
    <x v="0"/>
  </r>
  <r>
    <n v="2649"/>
    <s v="BN5644875"/>
    <x v="237"/>
    <x v="0"/>
    <x v="1"/>
    <x v="29"/>
    <n v="5"/>
    <n v="275820.90000000002"/>
    <x v="0"/>
    <n v="1"/>
    <n v="1"/>
    <n v="177235.23"/>
    <x v="1"/>
    <x v="3"/>
    <x v="2"/>
    <n v="2"/>
    <x v="2"/>
    <x v="2"/>
    <x v="3"/>
    <x v="0"/>
  </r>
  <r>
    <n v="2650"/>
    <s v="BN5612528"/>
    <x v="15"/>
    <x v="0"/>
    <x v="0"/>
    <x v="24"/>
    <n v="7"/>
    <n v="0"/>
    <x v="2"/>
    <n v="1"/>
    <n v="0"/>
    <n v="86242.18"/>
    <x v="1"/>
    <x v="0"/>
    <x v="3"/>
    <n v="3"/>
    <x v="0"/>
    <x v="1"/>
    <x v="1"/>
    <x v="1"/>
  </r>
  <r>
    <n v="2651"/>
    <s v="BN5813352"/>
    <x v="17"/>
    <x v="0"/>
    <x v="1"/>
    <x v="19"/>
    <n v="6"/>
    <n v="200233.64"/>
    <x v="0"/>
    <n v="1"/>
    <n v="0"/>
    <n v="34215.58"/>
    <x v="1"/>
    <x v="0"/>
    <x v="3"/>
    <n v="2"/>
    <x v="3"/>
    <x v="3"/>
    <x v="4"/>
    <x v="0"/>
  </r>
  <r>
    <n v="2652"/>
    <s v="BN5604457"/>
    <x v="4"/>
    <x v="2"/>
    <x v="1"/>
    <x v="20"/>
    <n v="5"/>
    <n v="332164.3"/>
    <x v="2"/>
    <n v="0"/>
    <n v="1"/>
    <n v="44406.17"/>
    <x v="1"/>
    <x v="3"/>
    <x v="0"/>
    <n v="2"/>
    <x v="2"/>
    <x v="3"/>
    <x v="0"/>
    <x v="1"/>
  </r>
  <r>
    <n v="2653"/>
    <s v="BN5761261"/>
    <x v="51"/>
    <x v="0"/>
    <x v="0"/>
    <x v="16"/>
    <n v="1"/>
    <n v="0"/>
    <x v="2"/>
    <n v="1"/>
    <n v="0"/>
    <n v="165196.65"/>
    <x v="1"/>
    <x v="0"/>
    <x v="0"/>
    <n v="1"/>
    <x v="0"/>
    <x v="2"/>
    <x v="1"/>
    <x v="1"/>
  </r>
  <r>
    <n v="2654"/>
    <s v="BN5784991"/>
    <x v="87"/>
    <x v="1"/>
    <x v="1"/>
    <x v="28"/>
    <n v="4"/>
    <n v="0"/>
    <x v="0"/>
    <n v="1"/>
    <n v="0"/>
    <n v="34542.410000000003"/>
    <x v="1"/>
    <x v="3"/>
    <x v="2"/>
    <n v="1"/>
    <x v="0"/>
    <x v="3"/>
    <x v="3"/>
    <x v="0"/>
  </r>
  <r>
    <n v="2655"/>
    <s v="BN5759787"/>
    <x v="422"/>
    <x v="0"/>
    <x v="1"/>
    <x v="4"/>
    <n v="4"/>
    <n v="297191.09999999998"/>
    <x v="0"/>
    <n v="1"/>
    <n v="0"/>
    <n v="74838.64"/>
    <x v="0"/>
    <x v="1"/>
    <x v="0"/>
    <n v="1"/>
    <x v="2"/>
    <x v="1"/>
    <x v="0"/>
    <x v="0"/>
  </r>
  <r>
    <n v="2656"/>
    <s v="BN5643571"/>
    <x v="4"/>
    <x v="2"/>
    <x v="1"/>
    <x v="47"/>
    <n v="3"/>
    <n v="188157.94"/>
    <x v="2"/>
    <n v="1"/>
    <n v="0"/>
    <n v="36980.54"/>
    <x v="1"/>
    <x v="3"/>
    <x v="1"/>
    <n v="1"/>
    <x v="1"/>
    <x v="3"/>
    <x v="2"/>
    <x v="1"/>
  </r>
  <r>
    <n v="2657"/>
    <s v="BN5713180"/>
    <x v="279"/>
    <x v="1"/>
    <x v="0"/>
    <x v="10"/>
    <n v="6"/>
    <n v="0"/>
    <x v="2"/>
    <n v="0"/>
    <n v="1"/>
    <n v="111676.63"/>
    <x v="1"/>
    <x v="3"/>
    <x v="3"/>
    <n v="2"/>
    <x v="0"/>
    <x v="0"/>
    <x v="4"/>
    <x v="1"/>
  </r>
  <r>
    <n v="2658"/>
    <s v="BN5737695"/>
    <x v="101"/>
    <x v="0"/>
    <x v="1"/>
    <x v="6"/>
    <n v="10"/>
    <n v="0"/>
    <x v="0"/>
    <n v="1"/>
    <n v="1"/>
    <n v="25858.68"/>
    <x v="1"/>
    <x v="1"/>
    <x v="2"/>
    <n v="4"/>
    <x v="0"/>
    <x v="3"/>
    <x v="3"/>
    <x v="0"/>
  </r>
  <r>
    <n v="2659"/>
    <s v="BN5815403"/>
    <x v="94"/>
    <x v="2"/>
    <x v="1"/>
    <x v="20"/>
    <n v="3"/>
    <n v="329897.96000000002"/>
    <x v="1"/>
    <n v="0"/>
    <n v="0"/>
    <n v="177028"/>
    <x v="0"/>
    <x v="2"/>
    <x v="0"/>
    <n v="1"/>
    <x v="2"/>
    <x v="2"/>
    <x v="0"/>
    <x v="1"/>
  </r>
  <r>
    <n v="2660"/>
    <s v="BN5679323"/>
    <x v="81"/>
    <x v="0"/>
    <x v="0"/>
    <x v="46"/>
    <n v="5"/>
    <n v="281098.8"/>
    <x v="0"/>
    <n v="1"/>
    <n v="0"/>
    <n v="30990.16"/>
    <x v="0"/>
    <x v="3"/>
    <x v="1"/>
    <n v="2"/>
    <x v="2"/>
    <x v="3"/>
    <x v="2"/>
    <x v="0"/>
  </r>
  <r>
    <n v="2661"/>
    <s v="BN5756154"/>
    <x v="168"/>
    <x v="0"/>
    <x v="0"/>
    <x v="4"/>
    <n v="3"/>
    <n v="305018.5"/>
    <x v="0"/>
    <n v="1"/>
    <n v="1"/>
    <n v="136915.15"/>
    <x v="1"/>
    <x v="3"/>
    <x v="0"/>
    <n v="1"/>
    <x v="2"/>
    <x v="0"/>
    <x v="0"/>
    <x v="0"/>
  </r>
  <r>
    <n v="2662"/>
    <s v="BN5688322"/>
    <x v="56"/>
    <x v="0"/>
    <x v="0"/>
    <x v="34"/>
    <n v="3"/>
    <n v="383729.02"/>
    <x v="0"/>
    <n v="1"/>
    <n v="0"/>
    <n v="108457.99"/>
    <x v="0"/>
    <x v="3"/>
    <x v="2"/>
    <n v="1"/>
    <x v="2"/>
    <x v="0"/>
    <x v="3"/>
    <x v="0"/>
  </r>
  <r>
    <n v="2663"/>
    <s v="BN5742185"/>
    <x v="22"/>
    <x v="0"/>
    <x v="0"/>
    <x v="4"/>
    <n v="9"/>
    <n v="192836.18"/>
    <x v="0"/>
    <n v="0"/>
    <n v="0"/>
    <n v="131609.48000000001"/>
    <x v="0"/>
    <x v="2"/>
    <x v="0"/>
    <n v="4"/>
    <x v="1"/>
    <x v="0"/>
    <x v="0"/>
    <x v="0"/>
  </r>
  <r>
    <n v="2664"/>
    <s v="BN5717811"/>
    <x v="271"/>
    <x v="1"/>
    <x v="1"/>
    <x v="15"/>
    <n v="3"/>
    <n v="263891.88"/>
    <x v="0"/>
    <n v="0"/>
    <n v="1"/>
    <n v="159737.56"/>
    <x v="1"/>
    <x v="1"/>
    <x v="2"/>
    <n v="1"/>
    <x v="2"/>
    <x v="2"/>
    <x v="4"/>
    <x v="0"/>
  </r>
  <r>
    <n v="2665"/>
    <s v="BN5769495"/>
    <x v="129"/>
    <x v="0"/>
    <x v="1"/>
    <x v="6"/>
    <n v="4"/>
    <n v="0"/>
    <x v="2"/>
    <n v="1"/>
    <n v="1"/>
    <n v="142238.54"/>
    <x v="1"/>
    <x v="0"/>
    <x v="2"/>
    <n v="1"/>
    <x v="0"/>
    <x v="0"/>
    <x v="3"/>
    <x v="1"/>
  </r>
  <r>
    <n v="2666"/>
    <s v="BN5635573"/>
    <x v="303"/>
    <x v="2"/>
    <x v="1"/>
    <x v="33"/>
    <n v="10"/>
    <n v="285820.3"/>
    <x v="0"/>
    <n v="1"/>
    <n v="0"/>
    <n v="105890.55"/>
    <x v="0"/>
    <x v="0"/>
    <x v="2"/>
    <n v="4"/>
    <x v="2"/>
    <x v="0"/>
    <x v="3"/>
    <x v="0"/>
  </r>
  <r>
    <n v="2667"/>
    <s v="BN5576636"/>
    <x v="403"/>
    <x v="0"/>
    <x v="0"/>
    <x v="24"/>
    <n v="8"/>
    <n v="0"/>
    <x v="2"/>
    <n v="1"/>
    <n v="1"/>
    <n v="194270.91"/>
    <x v="1"/>
    <x v="3"/>
    <x v="3"/>
    <n v="3"/>
    <x v="0"/>
    <x v="2"/>
    <x v="1"/>
    <x v="1"/>
  </r>
  <r>
    <n v="2668"/>
    <s v="BN5591490"/>
    <x v="116"/>
    <x v="0"/>
    <x v="1"/>
    <x v="12"/>
    <n v="4"/>
    <n v="292623.15999999997"/>
    <x v="0"/>
    <n v="1"/>
    <n v="1"/>
    <n v="105443.47"/>
    <x v="1"/>
    <x v="1"/>
    <x v="3"/>
    <n v="1"/>
    <x v="2"/>
    <x v="0"/>
    <x v="1"/>
    <x v="0"/>
  </r>
  <r>
    <n v="2669"/>
    <s v="BN5582238"/>
    <x v="85"/>
    <x v="0"/>
    <x v="1"/>
    <x v="37"/>
    <n v="3"/>
    <n v="175788.52"/>
    <x v="0"/>
    <n v="1"/>
    <n v="0"/>
    <n v="173899.42"/>
    <x v="0"/>
    <x v="1"/>
    <x v="1"/>
    <n v="1"/>
    <x v="1"/>
    <x v="2"/>
    <x v="2"/>
    <x v="0"/>
  </r>
  <r>
    <n v="2670"/>
    <s v="BN5693860"/>
    <x v="55"/>
    <x v="0"/>
    <x v="0"/>
    <x v="25"/>
    <n v="6"/>
    <n v="194890.98"/>
    <x v="2"/>
    <n v="1"/>
    <n v="0"/>
    <n v="122823.34"/>
    <x v="1"/>
    <x v="0"/>
    <x v="2"/>
    <n v="2"/>
    <x v="3"/>
    <x v="0"/>
    <x v="3"/>
    <x v="1"/>
  </r>
  <r>
    <n v="2671"/>
    <s v="BN5760359"/>
    <x v="287"/>
    <x v="0"/>
    <x v="0"/>
    <x v="55"/>
    <n v="10"/>
    <n v="0"/>
    <x v="0"/>
    <n v="0"/>
    <n v="1"/>
    <n v="13181.37"/>
    <x v="0"/>
    <x v="0"/>
    <x v="1"/>
    <n v="4"/>
    <x v="0"/>
    <x v="3"/>
    <x v="2"/>
    <x v="0"/>
  </r>
  <r>
    <n v="2672"/>
    <s v="BN5611018"/>
    <x v="197"/>
    <x v="1"/>
    <x v="1"/>
    <x v="12"/>
    <n v="8"/>
    <n v="0"/>
    <x v="2"/>
    <n v="0"/>
    <n v="1"/>
    <n v="140780.79999999999"/>
    <x v="1"/>
    <x v="3"/>
    <x v="3"/>
    <n v="3"/>
    <x v="0"/>
    <x v="0"/>
    <x v="1"/>
    <x v="1"/>
  </r>
  <r>
    <n v="2673"/>
    <s v="BN5630833"/>
    <x v="251"/>
    <x v="0"/>
    <x v="1"/>
    <x v="10"/>
    <n v="3"/>
    <n v="308971.48"/>
    <x v="2"/>
    <n v="0"/>
    <n v="0"/>
    <n v="78560.639999999999"/>
    <x v="1"/>
    <x v="3"/>
    <x v="3"/>
    <n v="1"/>
    <x v="2"/>
    <x v="1"/>
    <x v="4"/>
    <x v="1"/>
  </r>
  <r>
    <n v="2674"/>
    <s v="BN5574823"/>
    <x v="51"/>
    <x v="0"/>
    <x v="1"/>
    <x v="5"/>
    <n v="3"/>
    <n v="231250.14"/>
    <x v="0"/>
    <n v="1"/>
    <n v="0"/>
    <n v="185855.21"/>
    <x v="1"/>
    <x v="0"/>
    <x v="1"/>
    <n v="1"/>
    <x v="3"/>
    <x v="2"/>
    <x v="2"/>
    <x v="0"/>
  </r>
  <r>
    <n v="2675"/>
    <s v="BN5756385"/>
    <x v="36"/>
    <x v="0"/>
    <x v="1"/>
    <x v="11"/>
    <n v="8"/>
    <n v="216793.34"/>
    <x v="0"/>
    <n v="1"/>
    <n v="0"/>
    <n v="128276.95"/>
    <x v="1"/>
    <x v="3"/>
    <x v="2"/>
    <n v="3"/>
    <x v="3"/>
    <x v="0"/>
    <x v="3"/>
    <x v="0"/>
  </r>
  <r>
    <n v="2676"/>
    <s v="BN5682803"/>
    <x v="237"/>
    <x v="2"/>
    <x v="1"/>
    <x v="16"/>
    <n v="6"/>
    <n v="130190.82"/>
    <x v="2"/>
    <n v="1"/>
    <n v="1"/>
    <n v="140197.42000000001"/>
    <x v="1"/>
    <x v="3"/>
    <x v="0"/>
    <n v="2"/>
    <x v="1"/>
    <x v="0"/>
    <x v="1"/>
    <x v="1"/>
  </r>
  <r>
    <n v="2677"/>
    <s v="BN5641907"/>
    <x v="136"/>
    <x v="2"/>
    <x v="1"/>
    <x v="3"/>
    <n v="2"/>
    <n v="206036.9"/>
    <x v="0"/>
    <n v="1"/>
    <n v="0"/>
    <n v="32462.39"/>
    <x v="0"/>
    <x v="2"/>
    <x v="0"/>
    <n v="1"/>
    <x v="3"/>
    <x v="3"/>
    <x v="0"/>
    <x v="0"/>
  </r>
  <r>
    <n v="2678"/>
    <s v="BN5733210"/>
    <x v="344"/>
    <x v="0"/>
    <x v="0"/>
    <x v="16"/>
    <n v="11"/>
    <n v="169529.58"/>
    <x v="0"/>
    <n v="1"/>
    <n v="1"/>
    <n v="162253.9"/>
    <x v="1"/>
    <x v="1"/>
    <x v="0"/>
    <n v="4"/>
    <x v="1"/>
    <x v="2"/>
    <x v="1"/>
    <x v="0"/>
  </r>
  <r>
    <n v="2679"/>
    <s v="BN5767706"/>
    <x v="307"/>
    <x v="0"/>
    <x v="0"/>
    <x v="16"/>
    <n v="11"/>
    <n v="0"/>
    <x v="2"/>
    <n v="1"/>
    <n v="0"/>
    <n v="30498.7"/>
    <x v="1"/>
    <x v="3"/>
    <x v="0"/>
    <n v="4"/>
    <x v="0"/>
    <x v="3"/>
    <x v="1"/>
    <x v="1"/>
  </r>
  <r>
    <n v="2680"/>
    <s v="BN5725611"/>
    <x v="32"/>
    <x v="1"/>
    <x v="0"/>
    <x v="12"/>
    <n v="5"/>
    <n v="231361.62"/>
    <x v="0"/>
    <n v="1"/>
    <n v="1"/>
    <n v="90280.7"/>
    <x v="1"/>
    <x v="1"/>
    <x v="3"/>
    <n v="2"/>
    <x v="3"/>
    <x v="1"/>
    <x v="1"/>
    <x v="0"/>
  </r>
  <r>
    <n v="2681"/>
    <s v="BN5813445"/>
    <x v="107"/>
    <x v="0"/>
    <x v="0"/>
    <x v="2"/>
    <n v="6"/>
    <n v="0"/>
    <x v="2"/>
    <n v="1"/>
    <n v="0"/>
    <n v="32615.21"/>
    <x v="1"/>
    <x v="0"/>
    <x v="0"/>
    <n v="2"/>
    <x v="0"/>
    <x v="3"/>
    <x v="1"/>
    <x v="1"/>
  </r>
  <r>
    <n v="2682"/>
    <s v="BN5576673"/>
    <x v="166"/>
    <x v="2"/>
    <x v="1"/>
    <x v="18"/>
    <n v="6"/>
    <n v="146176.12"/>
    <x v="2"/>
    <n v="0"/>
    <n v="0"/>
    <n v="196142.26"/>
    <x v="1"/>
    <x v="2"/>
    <x v="3"/>
    <n v="2"/>
    <x v="1"/>
    <x v="2"/>
    <x v="1"/>
    <x v="1"/>
  </r>
  <r>
    <n v="2683"/>
    <s v="BN5732015"/>
    <x v="52"/>
    <x v="2"/>
    <x v="0"/>
    <x v="7"/>
    <n v="4"/>
    <n v="301810.06"/>
    <x v="2"/>
    <n v="1"/>
    <n v="0"/>
    <n v="16998.72"/>
    <x v="1"/>
    <x v="2"/>
    <x v="2"/>
    <n v="1"/>
    <x v="2"/>
    <x v="3"/>
    <x v="3"/>
    <x v="1"/>
  </r>
  <r>
    <n v="2684"/>
    <s v="BN5738959"/>
    <x v="4"/>
    <x v="1"/>
    <x v="0"/>
    <x v="51"/>
    <n v="10"/>
    <n v="286109.7"/>
    <x v="0"/>
    <n v="0"/>
    <n v="1"/>
    <n v="62980.959999999999"/>
    <x v="1"/>
    <x v="3"/>
    <x v="2"/>
    <n v="4"/>
    <x v="2"/>
    <x v="1"/>
    <x v="3"/>
    <x v="0"/>
  </r>
  <r>
    <n v="2685"/>
    <s v="BN5631840"/>
    <x v="27"/>
    <x v="1"/>
    <x v="0"/>
    <x v="34"/>
    <n v="8"/>
    <n v="0"/>
    <x v="2"/>
    <n v="0"/>
    <n v="0"/>
    <n v="185660.3"/>
    <x v="1"/>
    <x v="1"/>
    <x v="2"/>
    <n v="3"/>
    <x v="0"/>
    <x v="2"/>
    <x v="3"/>
    <x v="1"/>
  </r>
  <r>
    <n v="2686"/>
    <s v="BN5672028"/>
    <x v="331"/>
    <x v="0"/>
    <x v="1"/>
    <x v="52"/>
    <n v="7"/>
    <n v="0"/>
    <x v="2"/>
    <n v="1"/>
    <n v="1"/>
    <n v="77331.77"/>
    <x v="1"/>
    <x v="2"/>
    <x v="1"/>
    <n v="3"/>
    <x v="0"/>
    <x v="1"/>
    <x v="2"/>
    <x v="1"/>
  </r>
  <r>
    <n v="2687"/>
    <s v="BN5618678"/>
    <x v="399"/>
    <x v="2"/>
    <x v="0"/>
    <x v="0"/>
    <n v="1"/>
    <n v="199896.9"/>
    <x v="0"/>
    <n v="0"/>
    <n v="1"/>
    <n v="97338.62"/>
    <x v="1"/>
    <x v="1"/>
    <x v="0"/>
    <n v="1"/>
    <x v="3"/>
    <x v="1"/>
    <x v="0"/>
    <x v="0"/>
  </r>
  <r>
    <n v="2688"/>
    <s v="BN5679061"/>
    <x v="285"/>
    <x v="0"/>
    <x v="1"/>
    <x v="4"/>
    <n v="4"/>
    <n v="230902.1"/>
    <x v="2"/>
    <n v="0"/>
    <n v="0"/>
    <n v="67234.33"/>
    <x v="1"/>
    <x v="1"/>
    <x v="0"/>
    <n v="1"/>
    <x v="3"/>
    <x v="1"/>
    <x v="0"/>
    <x v="1"/>
  </r>
  <r>
    <n v="2689"/>
    <s v="BN5728387"/>
    <x v="393"/>
    <x v="2"/>
    <x v="1"/>
    <x v="15"/>
    <n v="5"/>
    <n v="216471.82"/>
    <x v="0"/>
    <n v="1"/>
    <n v="1"/>
    <n v="143783.28"/>
    <x v="1"/>
    <x v="1"/>
    <x v="2"/>
    <n v="2"/>
    <x v="3"/>
    <x v="0"/>
    <x v="4"/>
    <x v="0"/>
  </r>
  <r>
    <n v="2690"/>
    <s v="BN5636912"/>
    <x v="423"/>
    <x v="0"/>
    <x v="1"/>
    <x v="16"/>
    <n v="9"/>
    <n v="0"/>
    <x v="0"/>
    <n v="0"/>
    <n v="1"/>
    <n v="77661.119999999995"/>
    <x v="0"/>
    <x v="1"/>
    <x v="0"/>
    <n v="4"/>
    <x v="0"/>
    <x v="1"/>
    <x v="1"/>
    <x v="0"/>
  </r>
  <r>
    <n v="2691"/>
    <s v="BN5754174"/>
    <x v="228"/>
    <x v="1"/>
    <x v="1"/>
    <x v="0"/>
    <n v="3"/>
    <n v="197591.22"/>
    <x v="2"/>
    <n v="1"/>
    <n v="0"/>
    <n v="89123.99"/>
    <x v="1"/>
    <x v="0"/>
    <x v="0"/>
    <n v="1"/>
    <x v="3"/>
    <x v="1"/>
    <x v="0"/>
    <x v="1"/>
  </r>
  <r>
    <n v="2692"/>
    <s v="BN5629063"/>
    <x v="102"/>
    <x v="0"/>
    <x v="0"/>
    <x v="24"/>
    <n v="2"/>
    <n v="0"/>
    <x v="2"/>
    <n v="1"/>
    <n v="0"/>
    <n v="70810.8"/>
    <x v="1"/>
    <x v="3"/>
    <x v="3"/>
    <n v="1"/>
    <x v="0"/>
    <x v="1"/>
    <x v="1"/>
    <x v="1"/>
  </r>
  <r>
    <n v="2693"/>
    <s v="BN5736187"/>
    <x v="60"/>
    <x v="0"/>
    <x v="1"/>
    <x v="8"/>
    <n v="9"/>
    <n v="0"/>
    <x v="2"/>
    <n v="0"/>
    <n v="0"/>
    <n v="17550.490000000002"/>
    <x v="1"/>
    <x v="3"/>
    <x v="2"/>
    <n v="4"/>
    <x v="0"/>
    <x v="3"/>
    <x v="4"/>
    <x v="1"/>
  </r>
  <r>
    <n v="2694"/>
    <s v="BN5627610"/>
    <x v="172"/>
    <x v="0"/>
    <x v="1"/>
    <x v="10"/>
    <n v="3"/>
    <n v="0"/>
    <x v="2"/>
    <n v="0"/>
    <n v="1"/>
    <n v="21497.27"/>
    <x v="1"/>
    <x v="2"/>
    <x v="3"/>
    <n v="1"/>
    <x v="0"/>
    <x v="3"/>
    <x v="4"/>
    <x v="1"/>
  </r>
  <r>
    <n v="2695"/>
    <s v="BN5721498"/>
    <x v="103"/>
    <x v="2"/>
    <x v="1"/>
    <x v="6"/>
    <n v="4"/>
    <n v="226293.96"/>
    <x v="2"/>
    <n v="0"/>
    <n v="1"/>
    <n v="124749.08"/>
    <x v="1"/>
    <x v="0"/>
    <x v="2"/>
    <n v="1"/>
    <x v="3"/>
    <x v="0"/>
    <x v="3"/>
    <x v="1"/>
  </r>
  <r>
    <n v="2696"/>
    <s v="BN5639859"/>
    <x v="142"/>
    <x v="2"/>
    <x v="0"/>
    <x v="2"/>
    <n v="9"/>
    <n v="325064.28000000003"/>
    <x v="1"/>
    <n v="1"/>
    <n v="0"/>
    <n v="36051.46"/>
    <x v="0"/>
    <x v="0"/>
    <x v="0"/>
    <n v="4"/>
    <x v="2"/>
    <x v="3"/>
    <x v="1"/>
    <x v="1"/>
  </r>
  <r>
    <n v="2697"/>
    <s v="BN5792089"/>
    <x v="47"/>
    <x v="1"/>
    <x v="0"/>
    <x v="20"/>
    <n v="1"/>
    <n v="184106.88"/>
    <x v="0"/>
    <n v="1"/>
    <n v="1"/>
    <n v="143681.82999999999"/>
    <x v="1"/>
    <x v="2"/>
    <x v="0"/>
    <n v="1"/>
    <x v="1"/>
    <x v="0"/>
    <x v="0"/>
    <x v="0"/>
  </r>
  <r>
    <n v="2698"/>
    <s v="BN5699363"/>
    <x v="352"/>
    <x v="0"/>
    <x v="1"/>
    <x v="36"/>
    <n v="8"/>
    <n v="0"/>
    <x v="2"/>
    <n v="1"/>
    <n v="1"/>
    <n v="150694.57999999999"/>
    <x v="1"/>
    <x v="3"/>
    <x v="1"/>
    <n v="3"/>
    <x v="0"/>
    <x v="2"/>
    <x v="2"/>
    <x v="1"/>
  </r>
  <r>
    <n v="2699"/>
    <s v="BN5729867"/>
    <x v="129"/>
    <x v="0"/>
    <x v="0"/>
    <x v="34"/>
    <n v="6"/>
    <n v="0"/>
    <x v="1"/>
    <n v="1"/>
    <n v="0"/>
    <n v="170487.4"/>
    <x v="0"/>
    <x v="0"/>
    <x v="2"/>
    <n v="2"/>
    <x v="0"/>
    <x v="2"/>
    <x v="3"/>
    <x v="1"/>
  </r>
  <r>
    <n v="2700"/>
    <s v="BN5600016"/>
    <x v="329"/>
    <x v="2"/>
    <x v="0"/>
    <x v="6"/>
    <n v="9"/>
    <n v="209888.2"/>
    <x v="0"/>
    <n v="1"/>
    <n v="1"/>
    <n v="97684.46"/>
    <x v="1"/>
    <x v="0"/>
    <x v="2"/>
    <n v="4"/>
    <x v="3"/>
    <x v="1"/>
    <x v="3"/>
    <x v="0"/>
  </r>
  <r>
    <n v="2701"/>
    <s v="BN5786113"/>
    <x v="281"/>
    <x v="0"/>
    <x v="1"/>
    <x v="8"/>
    <n v="5"/>
    <n v="0"/>
    <x v="2"/>
    <n v="1"/>
    <n v="0"/>
    <n v="53520.03"/>
    <x v="1"/>
    <x v="1"/>
    <x v="2"/>
    <n v="2"/>
    <x v="0"/>
    <x v="1"/>
    <x v="4"/>
    <x v="1"/>
  </r>
  <r>
    <n v="2702"/>
    <s v="BN5796923"/>
    <x v="217"/>
    <x v="0"/>
    <x v="0"/>
    <x v="8"/>
    <n v="3"/>
    <n v="0"/>
    <x v="2"/>
    <n v="1"/>
    <n v="0"/>
    <n v="15200.61"/>
    <x v="1"/>
    <x v="0"/>
    <x v="2"/>
    <n v="1"/>
    <x v="0"/>
    <x v="3"/>
    <x v="4"/>
    <x v="1"/>
  </r>
  <r>
    <n v="2703"/>
    <s v="BN5670085"/>
    <x v="95"/>
    <x v="0"/>
    <x v="0"/>
    <x v="33"/>
    <n v="5"/>
    <n v="215758.07999999999"/>
    <x v="0"/>
    <n v="0"/>
    <n v="1"/>
    <n v="196894.62"/>
    <x v="1"/>
    <x v="0"/>
    <x v="2"/>
    <n v="2"/>
    <x v="3"/>
    <x v="2"/>
    <x v="3"/>
    <x v="0"/>
  </r>
  <r>
    <n v="2704"/>
    <s v="BN5627265"/>
    <x v="309"/>
    <x v="2"/>
    <x v="1"/>
    <x v="17"/>
    <n v="8"/>
    <n v="220712.84"/>
    <x v="0"/>
    <n v="1"/>
    <n v="0"/>
    <n v="4969.13"/>
    <x v="0"/>
    <x v="1"/>
    <x v="1"/>
    <n v="3"/>
    <x v="3"/>
    <x v="3"/>
    <x v="2"/>
    <x v="0"/>
  </r>
  <r>
    <n v="2705"/>
    <s v="BN5622407"/>
    <x v="219"/>
    <x v="0"/>
    <x v="1"/>
    <x v="7"/>
    <n v="3"/>
    <n v="0"/>
    <x v="2"/>
    <n v="0"/>
    <n v="0"/>
    <n v="26229.24"/>
    <x v="1"/>
    <x v="2"/>
    <x v="2"/>
    <n v="1"/>
    <x v="0"/>
    <x v="3"/>
    <x v="3"/>
    <x v="1"/>
  </r>
  <r>
    <n v="2706"/>
    <s v="BN5585748"/>
    <x v="50"/>
    <x v="1"/>
    <x v="0"/>
    <x v="10"/>
    <n v="5"/>
    <n v="219567.38"/>
    <x v="2"/>
    <n v="1"/>
    <n v="0"/>
    <n v="134034.32"/>
    <x v="1"/>
    <x v="2"/>
    <x v="3"/>
    <n v="2"/>
    <x v="3"/>
    <x v="0"/>
    <x v="4"/>
    <x v="1"/>
  </r>
  <r>
    <n v="2707"/>
    <s v="BN5594984"/>
    <x v="182"/>
    <x v="0"/>
    <x v="1"/>
    <x v="32"/>
    <n v="10"/>
    <n v="299554"/>
    <x v="0"/>
    <n v="1"/>
    <n v="1"/>
    <n v="198032.93"/>
    <x v="1"/>
    <x v="2"/>
    <x v="2"/>
    <n v="4"/>
    <x v="2"/>
    <x v="2"/>
    <x v="3"/>
    <x v="0"/>
  </r>
  <r>
    <n v="2708"/>
    <s v="BN5628116"/>
    <x v="45"/>
    <x v="0"/>
    <x v="0"/>
    <x v="16"/>
    <n v="4"/>
    <n v="208679.12"/>
    <x v="0"/>
    <n v="0"/>
    <n v="0"/>
    <n v="119882.86"/>
    <x v="1"/>
    <x v="0"/>
    <x v="0"/>
    <n v="1"/>
    <x v="3"/>
    <x v="0"/>
    <x v="1"/>
    <x v="0"/>
  </r>
  <r>
    <n v="2709"/>
    <s v="BN5667103"/>
    <x v="221"/>
    <x v="1"/>
    <x v="0"/>
    <x v="29"/>
    <n v="2"/>
    <n v="171636.36"/>
    <x v="0"/>
    <n v="1"/>
    <n v="1"/>
    <n v="133102.29999999999"/>
    <x v="1"/>
    <x v="0"/>
    <x v="2"/>
    <n v="1"/>
    <x v="1"/>
    <x v="0"/>
    <x v="3"/>
    <x v="0"/>
  </r>
  <r>
    <n v="2710"/>
    <s v="BN5780125"/>
    <x v="161"/>
    <x v="0"/>
    <x v="1"/>
    <x v="24"/>
    <n v="5"/>
    <n v="425385.94"/>
    <x v="0"/>
    <n v="0"/>
    <n v="0"/>
    <n v="176395.02"/>
    <x v="1"/>
    <x v="0"/>
    <x v="3"/>
    <n v="2"/>
    <x v="2"/>
    <x v="2"/>
    <x v="1"/>
    <x v="0"/>
  </r>
  <r>
    <n v="2711"/>
    <s v="BN5766782"/>
    <x v="177"/>
    <x v="2"/>
    <x v="1"/>
    <x v="24"/>
    <n v="2"/>
    <n v="179393.68"/>
    <x v="2"/>
    <n v="1"/>
    <n v="1"/>
    <n v="193179.88"/>
    <x v="1"/>
    <x v="0"/>
    <x v="3"/>
    <n v="1"/>
    <x v="1"/>
    <x v="2"/>
    <x v="1"/>
    <x v="1"/>
  </r>
  <r>
    <n v="2712"/>
    <s v="BN5775654"/>
    <x v="1"/>
    <x v="0"/>
    <x v="0"/>
    <x v="34"/>
    <n v="10"/>
    <n v="0"/>
    <x v="2"/>
    <n v="1"/>
    <n v="1"/>
    <n v="125062.02"/>
    <x v="1"/>
    <x v="0"/>
    <x v="2"/>
    <n v="4"/>
    <x v="0"/>
    <x v="0"/>
    <x v="3"/>
    <x v="1"/>
  </r>
  <r>
    <n v="2713"/>
    <s v="BN5628083"/>
    <x v="345"/>
    <x v="2"/>
    <x v="0"/>
    <x v="15"/>
    <n v="10"/>
    <n v="136134.48000000001"/>
    <x v="0"/>
    <n v="1"/>
    <n v="0"/>
    <n v="143287.57999999999"/>
    <x v="1"/>
    <x v="1"/>
    <x v="2"/>
    <n v="4"/>
    <x v="1"/>
    <x v="0"/>
    <x v="4"/>
    <x v="0"/>
  </r>
  <r>
    <n v="2714"/>
    <s v="BN5701231"/>
    <x v="169"/>
    <x v="1"/>
    <x v="1"/>
    <x v="44"/>
    <n v="10"/>
    <n v="297129.32"/>
    <x v="0"/>
    <n v="0"/>
    <n v="1"/>
    <n v="87236.4"/>
    <x v="1"/>
    <x v="3"/>
    <x v="1"/>
    <n v="4"/>
    <x v="2"/>
    <x v="1"/>
    <x v="2"/>
    <x v="0"/>
  </r>
  <r>
    <n v="2715"/>
    <s v="BN5710841"/>
    <x v="74"/>
    <x v="0"/>
    <x v="0"/>
    <x v="30"/>
    <n v="9"/>
    <n v="272708.32"/>
    <x v="0"/>
    <n v="1"/>
    <n v="1"/>
    <n v="93769.89"/>
    <x v="1"/>
    <x v="2"/>
    <x v="1"/>
    <n v="4"/>
    <x v="2"/>
    <x v="1"/>
    <x v="2"/>
    <x v="0"/>
  </r>
  <r>
    <n v="2716"/>
    <s v="BN5682460"/>
    <x v="217"/>
    <x v="0"/>
    <x v="1"/>
    <x v="16"/>
    <n v="2"/>
    <n v="244428"/>
    <x v="0"/>
    <n v="0"/>
    <n v="1"/>
    <n v="88965.46"/>
    <x v="1"/>
    <x v="0"/>
    <x v="0"/>
    <n v="1"/>
    <x v="3"/>
    <x v="1"/>
    <x v="1"/>
    <x v="0"/>
  </r>
  <r>
    <n v="2717"/>
    <s v="BN5631083"/>
    <x v="160"/>
    <x v="0"/>
    <x v="1"/>
    <x v="13"/>
    <n v="4"/>
    <n v="0"/>
    <x v="2"/>
    <n v="1"/>
    <n v="1"/>
    <n v="30793.61"/>
    <x v="1"/>
    <x v="2"/>
    <x v="1"/>
    <n v="1"/>
    <x v="0"/>
    <x v="3"/>
    <x v="0"/>
    <x v="1"/>
  </r>
  <r>
    <n v="2718"/>
    <s v="BN5648615"/>
    <x v="196"/>
    <x v="2"/>
    <x v="1"/>
    <x v="53"/>
    <n v="7"/>
    <n v="239369.76"/>
    <x v="2"/>
    <n v="1"/>
    <n v="1"/>
    <n v="74532.02"/>
    <x v="1"/>
    <x v="3"/>
    <x v="1"/>
    <n v="3"/>
    <x v="3"/>
    <x v="1"/>
    <x v="2"/>
    <x v="1"/>
  </r>
  <r>
    <n v="2719"/>
    <s v="BN5783357"/>
    <x v="49"/>
    <x v="0"/>
    <x v="0"/>
    <x v="2"/>
    <n v="4"/>
    <n v="270278.65999999997"/>
    <x v="0"/>
    <n v="0"/>
    <n v="1"/>
    <n v="113086.08"/>
    <x v="1"/>
    <x v="3"/>
    <x v="0"/>
    <n v="1"/>
    <x v="2"/>
    <x v="0"/>
    <x v="1"/>
    <x v="0"/>
  </r>
  <r>
    <n v="2720"/>
    <s v="BN5809091"/>
    <x v="267"/>
    <x v="2"/>
    <x v="0"/>
    <x v="0"/>
    <n v="10"/>
    <n v="292201.5"/>
    <x v="0"/>
    <n v="1"/>
    <n v="0"/>
    <n v="32574.01"/>
    <x v="0"/>
    <x v="1"/>
    <x v="0"/>
    <n v="4"/>
    <x v="2"/>
    <x v="3"/>
    <x v="0"/>
    <x v="0"/>
  </r>
  <r>
    <n v="2721"/>
    <s v="BN5806601"/>
    <x v="18"/>
    <x v="1"/>
    <x v="0"/>
    <x v="27"/>
    <n v="9"/>
    <n v="246221.8"/>
    <x v="1"/>
    <n v="0"/>
    <n v="1"/>
    <n v="130113.78"/>
    <x v="0"/>
    <x v="3"/>
    <x v="1"/>
    <n v="4"/>
    <x v="3"/>
    <x v="0"/>
    <x v="2"/>
    <x v="1"/>
  </r>
  <r>
    <n v="2722"/>
    <s v="BN5576737"/>
    <x v="281"/>
    <x v="2"/>
    <x v="0"/>
    <x v="4"/>
    <n v="4"/>
    <n v="223520.8"/>
    <x v="1"/>
    <n v="1"/>
    <n v="1"/>
    <n v="104722.47"/>
    <x v="0"/>
    <x v="1"/>
    <x v="0"/>
    <n v="1"/>
    <x v="3"/>
    <x v="0"/>
    <x v="0"/>
    <x v="1"/>
  </r>
  <r>
    <n v="2723"/>
    <s v="BN5675335"/>
    <x v="181"/>
    <x v="0"/>
    <x v="0"/>
    <x v="15"/>
    <n v="10"/>
    <n v="221456.78"/>
    <x v="0"/>
    <n v="1"/>
    <n v="1"/>
    <n v="14559.62"/>
    <x v="1"/>
    <x v="1"/>
    <x v="2"/>
    <n v="4"/>
    <x v="3"/>
    <x v="3"/>
    <x v="4"/>
    <x v="0"/>
  </r>
  <r>
    <n v="2724"/>
    <s v="BN5681463"/>
    <x v="55"/>
    <x v="0"/>
    <x v="0"/>
    <x v="1"/>
    <n v="9"/>
    <n v="243116.92"/>
    <x v="0"/>
    <n v="1"/>
    <n v="1"/>
    <n v="598.79999999999995"/>
    <x v="1"/>
    <x v="0"/>
    <x v="0"/>
    <n v="4"/>
    <x v="3"/>
    <x v="3"/>
    <x v="0"/>
    <x v="0"/>
  </r>
  <r>
    <n v="2725"/>
    <s v="BN5812541"/>
    <x v="424"/>
    <x v="2"/>
    <x v="0"/>
    <x v="16"/>
    <n v="9"/>
    <n v="241246.42"/>
    <x v="0"/>
    <n v="1"/>
    <n v="0"/>
    <n v="129697.99"/>
    <x v="1"/>
    <x v="1"/>
    <x v="0"/>
    <n v="4"/>
    <x v="3"/>
    <x v="0"/>
    <x v="1"/>
    <x v="0"/>
  </r>
  <r>
    <n v="2726"/>
    <s v="BN5597864"/>
    <x v="425"/>
    <x v="0"/>
    <x v="0"/>
    <x v="14"/>
    <n v="5"/>
    <n v="229427.14"/>
    <x v="0"/>
    <n v="1"/>
    <n v="1"/>
    <n v="36315.03"/>
    <x v="1"/>
    <x v="1"/>
    <x v="1"/>
    <n v="2"/>
    <x v="3"/>
    <x v="3"/>
    <x v="2"/>
    <x v="0"/>
  </r>
  <r>
    <n v="2727"/>
    <s v="BN5806958"/>
    <x v="44"/>
    <x v="2"/>
    <x v="0"/>
    <x v="24"/>
    <n v="4"/>
    <n v="206915.52"/>
    <x v="0"/>
    <n v="0"/>
    <n v="0"/>
    <n v="1114.1199999999999"/>
    <x v="1"/>
    <x v="3"/>
    <x v="3"/>
    <n v="1"/>
    <x v="3"/>
    <x v="3"/>
    <x v="1"/>
    <x v="0"/>
  </r>
  <r>
    <n v="2728"/>
    <s v="BN5581661"/>
    <x v="124"/>
    <x v="2"/>
    <x v="1"/>
    <x v="38"/>
    <n v="3"/>
    <n v="202269.74"/>
    <x v="2"/>
    <n v="1"/>
    <n v="1"/>
    <n v="70954.41"/>
    <x v="1"/>
    <x v="3"/>
    <x v="1"/>
    <n v="1"/>
    <x v="3"/>
    <x v="1"/>
    <x v="2"/>
    <x v="1"/>
  </r>
  <r>
    <n v="2729"/>
    <s v="BN5770333"/>
    <x v="213"/>
    <x v="2"/>
    <x v="1"/>
    <x v="17"/>
    <n v="11"/>
    <n v="156272.72"/>
    <x v="2"/>
    <n v="1"/>
    <n v="1"/>
    <n v="73470.98"/>
    <x v="1"/>
    <x v="3"/>
    <x v="1"/>
    <n v="4"/>
    <x v="1"/>
    <x v="1"/>
    <x v="2"/>
    <x v="1"/>
  </r>
  <r>
    <n v="2730"/>
    <s v="BN5608143"/>
    <x v="136"/>
    <x v="0"/>
    <x v="1"/>
    <x v="51"/>
    <n v="2"/>
    <n v="0"/>
    <x v="2"/>
    <n v="1"/>
    <n v="0"/>
    <n v="91573.19"/>
    <x v="1"/>
    <x v="2"/>
    <x v="2"/>
    <n v="1"/>
    <x v="0"/>
    <x v="1"/>
    <x v="3"/>
    <x v="1"/>
  </r>
  <r>
    <n v="2731"/>
    <s v="BN5730252"/>
    <x v="94"/>
    <x v="1"/>
    <x v="1"/>
    <x v="33"/>
    <n v="4"/>
    <n v="266892.68"/>
    <x v="0"/>
    <n v="0"/>
    <n v="0"/>
    <n v="3154.95"/>
    <x v="1"/>
    <x v="2"/>
    <x v="2"/>
    <n v="1"/>
    <x v="2"/>
    <x v="3"/>
    <x v="3"/>
    <x v="0"/>
  </r>
  <r>
    <n v="2732"/>
    <s v="BN5712497"/>
    <x v="94"/>
    <x v="0"/>
    <x v="0"/>
    <x v="19"/>
    <n v="8"/>
    <n v="0"/>
    <x v="2"/>
    <n v="1"/>
    <n v="1"/>
    <n v="88187.81"/>
    <x v="1"/>
    <x v="2"/>
    <x v="3"/>
    <n v="3"/>
    <x v="0"/>
    <x v="1"/>
    <x v="4"/>
    <x v="1"/>
  </r>
  <r>
    <n v="2733"/>
    <s v="BN5592729"/>
    <x v="93"/>
    <x v="2"/>
    <x v="0"/>
    <x v="36"/>
    <n v="2"/>
    <n v="216152.66"/>
    <x v="0"/>
    <n v="1"/>
    <n v="0"/>
    <n v="118855.26"/>
    <x v="0"/>
    <x v="0"/>
    <x v="1"/>
    <n v="1"/>
    <x v="3"/>
    <x v="0"/>
    <x v="2"/>
    <x v="0"/>
  </r>
  <r>
    <n v="2734"/>
    <s v="BN5641393"/>
    <x v="26"/>
    <x v="0"/>
    <x v="1"/>
    <x v="15"/>
    <n v="6"/>
    <n v="262708.5"/>
    <x v="0"/>
    <n v="1"/>
    <n v="0"/>
    <n v="125256.53"/>
    <x v="1"/>
    <x v="1"/>
    <x v="2"/>
    <n v="2"/>
    <x v="2"/>
    <x v="0"/>
    <x v="4"/>
    <x v="0"/>
  </r>
  <r>
    <n v="2735"/>
    <s v="BN5708418"/>
    <x v="270"/>
    <x v="2"/>
    <x v="0"/>
    <x v="24"/>
    <n v="8"/>
    <n v="125949.28"/>
    <x v="2"/>
    <n v="0"/>
    <n v="1"/>
    <n v="39016.43"/>
    <x v="1"/>
    <x v="0"/>
    <x v="3"/>
    <n v="3"/>
    <x v="1"/>
    <x v="3"/>
    <x v="1"/>
    <x v="1"/>
  </r>
  <r>
    <n v="2736"/>
    <s v="BN5791044"/>
    <x v="353"/>
    <x v="2"/>
    <x v="0"/>
    <x v="33"/>
    <n v="3"/>
    <n v="286680.88"/>
    <x v="0"/>
    <n v="1"/>
    <n v="0"/>
    <n v="145796.49"/>
    <x v="1"/>
    <x v="1"/>
    <x v="2"/>
    <n v="1"/>
    <x v="2"/>
    <x v="0"/>
    <x v="3"/>
    <x v="0"/>
  </r>
  <r>
    <n v="2737"/>
    <s v="BN5618138"/>
    <x v="288"/>
    <x v="2"/>
    <x v="1"/>
    <x v="18"/>
    <n v="9"/>
    <n v="233986.86"/>
    <x v="2"/>
    <n v="1"/>
    <n v="0"/>
    <n v="168816.22"/>
    <x v="1"/>
    <x v="3"/>
    <x v="3"/>
    <n v="4"/>
    <x v="3"/>
    <x v="2"/>
    <x v="1"/>
    <x v="1"/>
  </r>
  <r>
    <n v="2738"/>
    <s v="BN5644637"/>
    <x v="38"/>
    <x v="0"/>
    <x v="1"/>
    <x v="8"/>
    <n v="5"/>
    <n v="117325.84"/>
    <x v="2"/>
    <n v="0"/>
    <n v="1"/>
    <n v="73322"/>
    <x v="1"/>
    <x v="1"/>
    <x v="2"/>
    <n v="2"/>
    <x v="1"/>
    <x v="1"/>
    <x v="4"/>
    <x v="1"/>
  </r>
  <r>
    <n v="2739"/>
    <s v="BN5662011"/>
    <x v="123"/>
    <x v="1"/>
    <x v="1"/>
    <x v="1"/>
    <n v="4"/>
    <n v="257617.3"/>
    <x v="1"/>
    <n v="0"/>
    <n v="0"/>
    <n v="113677.53"/>
    <x v="0"/>
    <x v="0"/>
    <x v="0"/>
    <n v="1"/>
    <x v="2"/>
    <x v="0"/>
    <x v="0"/>
    <x v="1"/>
  </r>
  <r>
    <n v="2740"/>
    <s v="BN5723807"/>
    <x v="107"/>
    <x v="0"/>
    <x v="1"/>
    <x v="13"/>
    <n v="8"/>
    <n v="275110.88"/>
    <x v="0"/>
    <n v="0"/>
    <n v="0"/>
    <n v="124607.7"/>
    <x v="1"/>
    <x v="0"/>
    <x v="1"/>
    <n v="3"/>
    <x v="2"/>
    <x v="0"/>
    <x v="0"/>
    <x v="0"/>
  </r>
  <r>
    <n v="2741"/>
    <s v="BN5787612"/>
    <x v="123"/>
    <x v="2"/>
    <x v="1"/>
    <x v="10"/>
    <n v="5"/>
    <n v="284786.21999999997"/>
    <x v="0"/>
    <n v="1"/>
    <n v="1"/>
    <n v="11276.48"/>
    <x v="1"/>
    <x v="0"/>
    <x v="3"/>
    <n v="2"/>
    <x v="2"/>
    <x v="3"/>
    <x v="4"/>
    <x v="0"/>
  </r>
  <r>
    <n v="2742"/>
    <s v="BN5687651"/>
    <x v="125"/>
    <x v="0"/>
    <x v="0"/>
    <x v="16"/>
    <n v="9"/>
    <n v="0"/>
    <x v="2"/>
    <n v="1"/>
    <n v="0"/>
    <n v="136620.64000000001"/>
    <x v="1"/>
    <x v="1"/>
    <x v="0"/>
    <n v="4"/>
    <x v="0"/>
    <x v="0"/>
    <x v="1"/>
    <x v="1"/>
  </r>
  <r>
    <n v="2743"/>
    <s v="BN5576039"/>
    <x v="217"/>
    <x v="0"/>
    <x v="0"/>
    <x v="1"/>
    <n v="3"/>
    <n v="251570.46"/>
    <x v="0"/>
    <n v="1"/>
    <n v="1"/>
    <n v="70523.92"/>
    <x v="1"/>
    <x v="0"/>
    <x v="0"/>
    <n v="1"/>
    <x v="3"/>
    <x v="1"/>
    <x v="0"/>
    <x v="0"/>
  </r>
  <r>
    <n v="2744"/>
    <s v="BN5658802"/>
    <x v="156"/>
    <x v="0"/>
    <x v="1"/>
    <x v="32"/>
    <n v="5"/>
    <n v="272888.5"/>
    <x v="0"/>
    <n v="1"/>
    <n v="0"/>
    <n v="51980.25"/>
    <x v="0"/>
    <x v="2"/>
    <x v="2"/>
    <n v="2"/>
    <x v="2"/>
    <x v="1"/>
    <x v="3"/>
    <x v="0"/>
  </r>
  <r>
    <n v="2745"/>
    <s v="BN5666959"/>
    <x v="163"/>
    <x v="1"/>
    <x v="1"/>
    <x v="16"/>
    <n v="8"/>
    <n v="243054.8"/>
    <x v="0"/>
    <n v="1"/>
    <n v="0"/>
    <n v="113481.02"/>
    <x v="1"/>
    <x v="2"/>
    <x v="0"/>
    <n v="3"/>
    <x v="3"/>
    <x v="0"/>
    <x v="1"/>
    <x v="0"/>
  </r>
  <r>
    <n v="2746"/>
    <s v="BN5669870"/>
    <x v="50"/>
    <x v="2"/>
    <x v="1"/>
    <x v="37"/>
    <n v="10"/>
    <n v="289393.5"/>
    <x v="0"/>
    <n v="1"/>
    <n v="1"/>
    <n v="49025.79"/>
    <x v="1"/>
    <x v="2"/>
    <x v="1"/>
    <n v="4"/>
    <x v="2"/>
    <x v="3"/>
    <x v="2"/>
    <x v="0"/>
  </r>
  <r>
    <n v="2747"/>
    <s v="BN5655707"/>
    <x v="157"/>
    <x v="0"/>
    <x v="1"/>
    <x v="18"/>
    <n v="9"/>
    <n v="0"/>
    <x v="2"/>
    <n v="1"/>
    <n v="1"/>
    <n v="145937.99"/>
    <x v="1"/>
    <x v="0"/>
    <x v="3"/>
    <n v="4"/>
    <x v="0"/>
    <x v="0"/>
    <x v="1"/>
    <x v="1"/>
  </r>
  <r>
    <n v="2748"/>
    <s v="BN5599742"/>
    <x v="24"/>
    <x v="0"/>
    <x v="0"/>
    <x v="12"/>
    <n v="11"/>
    <n v="0"/>
    <x v="2"/>
    <n v="1"/>
    <n v="1"/>
    <n v="25161.61"/>
    <x v="1"/>
    <x v="1"/>
    <x v="3"/>
    <n v="4"/>
    <x v="0"/>
    <x v="3"/>
    <x v="1"/>
    <x v="1"/>
  </r>
  <r>
    <n v="2749"/>
    <s v="BN5753245"/>
    <x v="426"/>
    <x v="2"/>
    <x v="1"/>
    <x v="36"/>
    <n v="9"/>
    <n v="256280.34"/>
    <x v="0"/>
    <n v="1"/>
    <n v="0"/>
    <n v="175753.55"/>
    <x v="0"/>
    <x v="1"/>
    <x v="1"/>
    <n v="4"/>
    <x v="2"/>
    <x v="2"/>
    <x v="2"/>
    <x v="0"/>
  </r>
  <r>
    <n v="2750"/>
    <s v="BN5671037"/>
    <x v="277"/>
    <x v="0"/>
    <x v="1"/>
    <x v="11"/>
    <n v="7"/>
    <n v="240766.82"/>
    <x v="0"/>
    <n v="1"/>
    <n v="1"/>
    <n v="24903.09"/>
    <x v="1"/>
    <x v="0"/>
    <x v="2"/>
    <n v="3"/>
    <x v="3"/>
    <x v="3"/>
    <x v="3"/>
    <x v="0"/>
  </r>
  <r>
    <n v="2751"/>
    <s v="BN5767387"/>
    <x v="404"/>
    <x v="0"/>
    <x v="0"/>
    <x v="38"/>
    <n v="10"/>
    <n v="0"/>
    <x v="1"/>
    <n v="1"/>
    <n v="1"/>
    <n v="169719.35"/>
    <x v="0"/>
    <x v="1"/>
    <x v="1"/>
    <n v="4"/>
    <x v="0"/>
    <x v="2"/>
    <x v="2"/>
    <x v="1"/>
  </r>
  <r>
    <n v="2752"/>
    <s v="BN5720584"/>
    <x v="134"/>
    <x v="0"/>
    <x v="1"/>
    <x v="0"/>
    <n v="9"/>
    <n v="259470.6"/>
    <x v="2"/>
    <n v="1"/>
    <n v="1"/>
    <n v="179565.57"/>
    <x v="1"/>
    <x v="2"/>
    <x v="0"/>
    <n v="4"/>
    <x v="2"/>
    <x v="2"/>
    <x v="0"/>
    <x v="1"/>
  </r>
  <r>
    <n v="2753"/>
    <s v="BN5626700"/>
    <x v="47"/>
    <x v="1"/>
    <x v="0"/>
    <x v="8"/>
    <n v="9"/>
    <n v="370156.52"/>
    <x v="0"/>
    <n v="0"/>
    <n v="0"/>
    <n v="115337.74"/>
    <x v="0"/>
    <x v="2"/>
    <x v="2"/>
    <n v="4"/>
    <x v="2"/>
    <x v="0"/>
    <x v="4"/>
    <x v="0"/>
  </r>
  <r>
    <n v="2754"/>
    <s v="BN5774404"/>
    <x v="138"/>
    <x v="0"/>
    <x v="0"/>
    <x v="34"/>
    <n v="7"/>
    <n v="0"/>
    <x v="2"/>
    <n v="0"/>
    <n v="0"/>
    <n v="48131.92"/>
    <x v="1"/>
    <x v="1"/>
    <x v="2"/>
    <n v="3"/>
    <x v="0"/>
    <x v="3"/>
    <x v="3"/>
    <x v="1"/>
  </r>
  <r>
    <n v="2755"/>
    <s v="BN5579560"/>
    <x v="119"/>
    <x v="0"/>
    <x v="1"/>
    <x v="0"/>
    <n v="1"/>
    <n v="0"/>
    <x v="0"/>
    <n v="1"/>
    <n v="1"/>
    <n v="160828.98000000001"/>
    <x v="1"/>
    <x v="2"/>
    <x v="0"/>
    <n v="1"/>
    <x v="0"/>
    <x v="2"/>
    <x v="0"/>
    <x v="0"/>
  </r>
  <r>
    <n v="2756"/>
    <s v="BN5625435"/>
    <x v="298"/>
    <x v="1"/>
    <x v="1"/>
    <x v="8"/>
    <n v="8"/>
    <n v="0"/>
    <x v="2"/>
    <n v="0"/>
    <n v="1"/>
    <n v="145151.96"/>
    <x v="1"/>
    <x v="2"/>
    <x v="2"/>
    <n v="3"/>
    <x v="0"/>
    <x v="0"/>
    <x v="4"/>
    <x v="1"/>
  </r>
  <r>
    <n v="2757"/>
    <s v="BN5765719"/>
    <x v="240"/>
    <x v="0"/>
    <x v="1"/>
    <x v="6"/>
    <n v="2"/>
    <n v="289183.92"/>
    <x v="0"/>
    <n v="1"/>
    <n v="1"/>
    <n v="196293.76000000001"/>
    <x v="1"/>
    <x v="1"/>
    <x v="2"/>
    <n v="1"/>
    <x v="2"/>
    <x v="2"/>
    <x v="3"/>
    <x v="0"/>
  </r>
  <r>
    <n v="2758"/>
    <s v="BN5566621"/>
    <x v="354"/>
    <x v="0"/>
    <x v="0"/>
    <x v="13"/>
    <n v="5"/>
    <n v="0"/>
    <x v="2"/>
    <n v="1"/>
    <n v="0"/>
    <n v="161653.5"/>
    <x v="0"/>
    <x v="1"/>
    <x v="1"/>
    <n v="2"/>
    <x v="0"/>
    <x v="2"/>
    <x v="0"/>
    <x v="1"/>
  </r>
  <r>
    <n v="2759"/>
    <s v="BN5668260"/>
    <x v="311"/>
    <x v="0"/>
    <x v="1"/>
    <x v="18"/>
    <n v="7"/>
    <n v="0"/>
    <x v="2"/>
    <n v="0"/>
    <n v="0"/>
    <n v="84635.64"/>
    <x v="1"/>
    <x v="0"/>
    <x v="3"/>
    <n v="3"/>
    <x v="0"/>
    <x v="1"/>
    <x v="1"/>
    <x v="1"/>
  </r>
  <r>
    <n v="2760"/>
    <s v="BN5575127"/>
    <x v="241"/>
    <x v="0"/>
    <x v="1"/>
    <x v="24"/>
    <n v="8"/>
    <n v="0"/>
    <x v="0"/>
    <n v="1"/>
    <n v="0"/>
    <n v="159486.76"/>
    <x v="1"/>
    <x v="2"/>
    <x v="3"/>
    <n v="3"/>
    <x v="0"/>
    <x v="2"/>
    <x v="1"/>
    <x v="0"/>
  </r>
  <r>
    <n v="2761"/>
    <s v="BN5591036"/>
    <x v="186"/>
    <x v="2"/>
    <x v="1"/>
    <x v="50"/>
    <n v="3"/>
    <n v="200388.88"/>
    <x v="0"/>
    <n v="1"/>
    <n v="1"/>
    <n v="38596.339999999997"/>
    <x v="1"/>
    <x v="1"/>
    <x v="1"/>
    <n v="1"/>
    <x v="3"/>
    <x v="3"/>
    <x v="2"/>
    <x v="0"/>
  </r>
  <r>
    <n v="2762"/>
    <s v="BN5573193"/>
    <x v="82"/>
    <x v="2"/>
    <x v="1"/>
    <x v="5"/>
    <n v="7"/>
    <n v="290590.62"/>
    <x v="2"/>
    <n v="1"/>
    <n v="1"/>
    <n v="27814.74"/>
    <x v="1"/>
    <x v="0"/>
    <x v="1"/>
    <n v="3"/>
    <x v="2"/>
    <x v="3"/>
    <x v="2"/>
    <x v="1"/>
  </r>
  <r>
    <n v="2763"/>
    <s v="BN5588931"/>
    <x v="355"/>
    <x v="2"/>
    <x v="1"/>
    <x v="34"/>
    <n v="4"/>
    <n v="212140.58"/>
    <x v="2"/>
    <n v="1"/>
    <n v="1"/>
    <n v="183893.31"/>
    <x v="1"/>
    <x v="3"/>
    <x v="2"/>
    <n v="1"/>
    <x v="3"/>
    <x v="2"/>
    <x v="3"/>
    <x v="1"/>
  </r>
  <r>
    <n v="2764"/>
    <s v="BN5654408"/>
    <x v="128"/>
    <x v="2"/>
    <x v="0"/>
    <x v="40"/>
    <n v="7"/>
    <n v="241243.78"/>
    <x v="0"/>
    <n v="1"/>
    <n v="1"/>
    <n v="140803.70000000001"/>
    <x v="1"/>
    <x v="2"/>
    <x v="1"/>
    <n v="3"/>
    <x v="3"/>
    <x v="0"/>
    <x v="2"/>
    <x v="0"/>
  </r>
  <r>
    <n v="2765"/>
    <s v="BN5597178"/>
    <x v="42"/>
    <x v="0"/>
    <x v="1"/>
    <x v="16"/>
    <n v="8"/>
    <n v="0"/>
    <x v="2"/>
    <n v="0"/>
    <n v="1"/>
    <n v="146585.53"/>
    <x v="1"/>
    <x v="2"/>
    <x v="0"/>
    <n v="3"/>
    <x v="0"/>
    <x v="0"/>
    <x v="1"/>
    <x v="1"/>
  </r>
  <r>
    <n v="2766"/>
    <s v="BN5733789"/>
    <x v="136"/>
    <x v="0"/>
    <x v="1"/>
    <x v="18"/>
    <n v="10"/>
    <n v="0"/>
    <x v="2"/>
    <n v="1"/>
    <n v="1"/>
    <n v="40062.29"/>
    <x v="1"/>
    <x v="2"/>
    <x v="3"/>
    <n v="4"/>
    <x v="0"/>
    <x v="3"/>
    <x v="1"/>
    <x v="1"/>
  </r>
  <r>
    <n v="2767"/>
    <s v="BN5677130"/>
    <x v="242"/>
    <x v="0"/>
    <x v="1"/>
    <x v="33"/>
    <n v="2"/>
    <n v="0"/>
    <x v="0"/>
    <n v="1"/>
    <n v="1"/>
    <n v="181300.32"/>
    <x v="1"/>
    <x v="2"/>
    <x v="2"/>
    <n v="1"/>
    <x v="0"/>
    <x v="2"/>
    <x v="3"/>
    <x v="0"/>
  </r>
  <r>
    <n v="2768"/>
    <s v="BN5747178"/>
    <x v="287"/>
    <x v="2"/>
    <x v="0"/>
    <x v="7"/>
    <n v="11"/>
    <n v="342567.82"/>
    <x v="0"/>
    <n v="1"/>
    <n v="1"/>
    <n v="84136.12"/>
    <x v="1"/>
    <x v="0"/>
    <x v="2"/>
    <n v="4"/>
    <x v="2"/>
    <x v="1"/>
    <x v="3"/>
    <x v="0"/>
  </r>
  <r>
    <n v="2769"/>
    <s v="BN5713292"/>
    <x v="22"/>
    <x v="0"/>
    <x v="1"/>
    <x v="28"/>
    <n v="5"/>
    <n v="0"/>
    <x v="2"/>
    <n v="1"/>
    <n v="1"/>
    <n v="197594.34"/>
    <x v="1"/>
    <x v="2"/>
    <x v="2"/>
    <n v="2"/>
    <x v="0"/>
    <x v="2"/>
    <x v="3"/>
    <x v="1"/>
  </r>
  <r>
    <n v="2770"/>
    <s v="BN5730346"/>
    <x v="147"/>
    <x v="2"/>
    <x v="0"/>
    <x v="16"/>
    <n v="2"/>
    <n v="256436.94"/>
    <x v="0"/>
    <n v="1"/>
    <n v="0"/>
    <n v="125953.83"/>
    <x v="0"/>
    <x v="1"/>
    <x v="0"/>
    <n v="1"/>
    <x v="2"/>
    <x v="0"/>
    <x v="1"/>
    <x v="0"/>
  </r>
  <r>
    <n v="2771"/>
    <s v="BN5693260"/>
    <x v="158"/>
    <x v="0"/>
    <x v="0"/>
    <x v="15"/>
    <n v="6"/>
    <n v="0"/>
    <x v="2"/>
    <n v="1"/>
    <n v="1"/>
    <n v="75465.41"/>
    <x v="1"/>
    <x v="2"/>
    <x v="2"/>
    <n v="2"/>
    <x v="0"/>
    <x v="1"/>
    <x v="4"/>
    <x v="1"/>
  </r>
  <r>
    <n v="2772"/>
    <s v="BN5715378"/>
    <x v="194"/>
    <x v="2"/>
    <x v="1"/>
    <x v="34"/>
    <n v="8"/>
    <n v="155552.78"/>
    <x v="0"/>
    <n v="1"/>
    <n v="0"/>
    <n v="177737.07"/>
    <x v="1"/>
    <x v="2"/>
    <x v="2"/>
    <n v="3"/>
    <x v="1"/>
    <x v="2"/>
    <x v="3"/>
    <x v="0"/>
  </r>
  <r>
    <n v="2773"/>
    <s v="BN5680649"/>
    <x v="142"/>
    <x v="2"/>
    <x v="0"/>
    <x v="42"/>
    <n v="7"/>
    <n v="249956.38"/>
    <x v="2"/>
    <n v="1"/>
    <n v="1"/>
    <n v="7144.46"/>
    <x v="1"/>
    <x v="0"/>
    <x v="1"/>
    <n v="3"/>
    <x v="3"/>
    <x v="3"/>
    <x v="2"/>
    <x v="1"/>
  </r>
  <r>
    <n v="2774"/>
    <s v="BN5610678"/>
    <x v="210"/>
    <x v="0"/>
    <x v="1"/>
    <x v="6"/>
    <n v="2"/>
    <n v="0"/>
    <x v="2"/>
    <n v="0"/>
    <n v="0"/>
    <n v="155639.76"/>
    <x v="1"/>
    <x v="1"/>
    <x v="2"/>
    <n v="1"/>
    <x v="0"/>
    <x v="2"/>
    <x v="3"/>
    <x v="1"/>
  </r>
  <r>
    <n v="2775"/>
    <s v="BN5649947"/>
    <x v="281"/>
    <x v="0"/>
    <x v="0"/>
    <x v="34"/>
    <n v="2"/>
    <n v="0"/>
    <x v="0"/>
    <n v="1"/>
    <n v="1"/>
    <n v="162428.04999999999"/>
    <x v="1"/>
    <x v="1"/>
    <x v="2"/>
    <n v="1"/>
    <x v="0"/>
    <x v="2"/>
    <x v="3"/>
    <x v="0"/>
  </r>
  <r>
    <n v="2776"/>
    <s v="BN5782381"/>
    <x v="4"/>
    <x v="1"/>
    <x v="1"/>
    <x v="21"/>
    <n v="4"/>
    <n v="219599.1"/>
    <x v="2"/>
    <n v="1"/>
    <n v="1"/>
    <n v="12457.76"/>
    <x v="0"/>
    <x v="3"/>
    <x v="1"/>
    <n v="1"/>
    <x v="3"/>
    <x v="3"/>
    <x v="2"/>
    <x v="1"/>
  </r>
  <r>
    <n v="2777"/>
    <s v="BN5685022"/>
    <x v="156"/>
    <x v="0"/>
    <x v="1"/>
    <x v="2"/>
    <n v="8"/>
    <n v="0"/>
    <x v="2"/>
    <n v="0"/>
    <n v="0"/>
    <n v="14917.09"/>
    <x v="1"/>
    <x v="2"/>
    <x v="0"/>
    <n v="3"/>
    <x v="0"/>
    <x v="3"/>
    <x v="1"/>
    <x v="1"/>
  </r>
  <r>
    <n v="2778"/>
    <s v="BN5776146"/>
    <x v="110"/>
    <x v="2"/>
    <x v="0"/>
    <x v="22"/>
    <n v="9"/>
    <n v="250794.42"/>
    <x v="0"/>
    <n v="1"/>
    <n v="0"/>
    <n v="182184.09"/>
    <x v="0"/>
    <x v="3"/>
    <x v="1"/>
    <n v="4"/>
    <x v="3"/>
    <x v="2"/>
    <x v="2"/>
    <x v="0"/>
  </r>
  <r>
    <n v="2779"/>
    <s v="BN5761054"/>
    <x v="68"/>
    <x v="1"/>
    <x v="0"/>
    <x v="60"/>
    <n v="11"/>
    <n v="0"/>
    <x v="2"/>
    <n v="1"/>
    <n v="1"/>
    <n v="129984.2"/>
    <x v="1"/>
    <x v="0"/>
    <x v="1"/>
    <n v="4"/>
    <x v="0"/>
    <x v="0"/>
    <x v="2"/>
    <x v="1"/>
  </r>
  <r>
    <n v="2780"/>
    <s v="BN5781615"/>
    <x v="191"/>
    <x v="2"/>
    <x v="1"/>
    <x v="16"/>
    <n v="10"/>
    <n v="222694.74"/>
    <x v="2"/>
    <n v="0"/>
    <n v="1"/>
    <n v="194872.97"/>
    <x v="1"/>
    <x v="3"/>
    <x v="0"/>
    <n v="4"/>
    <x v="3"/>
    <x v="2"/>
    <x v="1"/>
    <x v="1"/>
  </r>
  <r>
    <n v="2781"/>
    <s v="BN5790148"/>
    <x v="143"/>
    <x v="1"/>
    <x v="1"/>
    <x v="20"/>
    <n v="9"/>
    <n v="208582.82"/>
    <x v="2"/>
    <n v="1"/>
    <n v="1"/>
    <n v="117507.11"/>
    <x v="1"/>
    <x v="3"/>
    <x v="0"/>
    <n v="4"/>
    <x v="3"/>
    <x v="0"/>
    <x v="0"/>
    <x v="1"/>
  </r>
  <r>
    <n v="2782"/>
    <s v="BN5641329"/>
    <x v="19"/>
    <x v="2"/>
    <x v="0"/>
    <x v="22"/>
    <n v="10"/>
    <n v="189734.36"/>
    <x v="2"/>
    <n v="1"/>
    <n v="1"/>
    <n v="157527.6"/>
    <x v="0"/>
    <x v="3"/>
    <x v="1"/>
    <n v="4"/>
    <x v="1"/>
    <x v="2"/>
    <x v="2"/>
    <x v="1"/>
  </r>
  <r>
    <n v="2783"/>
    <s v="BN5775147"/>
    <x v="82"/>
    <x v="0"/>
    <x v="1"/>
    <x v="9"/>
    <n v="9"/>
    <n v="0"/>
    <x v="2"/>
    <n v="0"/>
    <n v="0"/>
    <n v="92612.88"/>
    <x v="1"/>
    <x v="0"/>
    <x v="2"/>
    <n v="4"/>
    <x v="0"/>
    <x v="1"/>
    <x v="3"/>
    <x v="1"/>
  </r>
  <r>
    <n v="2784"/>
    <s v="BN5659388"/>
    <x v="142"/>
    <x v="0"/>
    <x v="0"/>
    <x v="19"/>
    <n v="7"/>
    <n v="271407.18"/>
    <x v="2"/>
    <n v="0"/>
    <n v="0"/>
    <n v="74850.84"/>
    <x v="1"/>
    <x v="0"/>
    <x v="3"/>
    <n v="3"/>
    <x v="2"/>
    <x v="1"/>
    <x v="4"/>
    <x v="1"/>
  </r>
  <r>
    <n v="2785"/>
    <s v="BN5642115"/>
    <x v="398"/>
    <x v="2"/>
    <x v="0"/>
    <x v="24"/>
    <n v="6"/>
    <n v="212907.06"/>
    <x v="2"/>
    <n v="0"/>
    <n v="1"/>
    <n v="127413"/>
    <x v="1"/>
    <x v="3"/>
    <x v="3"/>
    <n v="2"/>
    <x v="3"/>
    <x v="0"/>
    <x v="1"/>
    <x v="1"/>
  </r>
  <r>
    <n v="2786"/>
    <s v="BN5771330"/>
    <x v="230"/>
    <x v="0"/>
    <x v="1"/>
    <x v="3"/>
    <n v="8"/>
    <n v="264824.76"/>
    <x v="0"/>
    <n v="0"/>
    <n v="0"/>
    <n v="69584.3"/>
    <x v="0"/>
    <x v="0"/>
    <x v="0"/>
    <n v="3"/>
    <x v="2"/>
    <x v="1"/>
    <x v="0"/>
    <x v="0"/>
  </r>
  <r>
    <n v="2787"/>
    <s v="BN5585013"/>
    <x v="54"/>
    <x v="2"/>
    <x v="0"/>
    <x v="20"/>
    <n v="10"/>
    <n v="248803.20000000001"/>
    <x v="0"/>
    <n v="1"/>
    <n v="0"/>
    <n v="198814.24"/>
    <x v="0"/>
    <x v="1"/>
    <x v="0"/>
    <n v="4"/>
    <x v="3"/>
    <x v="2"/>
    <x v="0"/>
    <x v="0"/>
  </r>
  <r>
    <n v="2788"/>
    <s v="BN5700400"/>
    <x v="218"/>
    <x v="0"/>
    <x v="1"/>
    <x v="17"/>
    <n v="7"/>
    <n v="236044.12"/>
    <x v="1"/>
    <n v="1"/>
    <n v="0"/>
    <n v="162643.15"/>
    <x v="0"/>
    <x v="3"/>
    <x v="1"/>
    <n v="3"/>
    <x v="3"/>
    <x v="2"/>
    <x v="2"/>
    <x v="1"/>
  </r>
  <r>
    <n v="2789"/>
    <s v="BN5726502"/>
    <x v="231"/>
    <x v="2"/>
    <x v="1"/>
    <x v="2"/>
    <n v="2"/>
    <n v="165062.22"/>
    <x v="0"/>
    <n v="1"/>
    <n v="0"/>
    <n v="114092.52"/>
    <x v="1"/>
    <x v="1"/>
    <x v="0"/>
    <n v="1"/>
    <x v="1"/>
    <x v="0"/>
    <x v="1"/>
    <x v="0"/>
  </r>
  <r>
    <n v="2790"/>
    <s v="BN5747416"/>
    <x v="242"/>
    <x v="1"/>
    <x v="1"/>
    <x v="4"/>
    <n v="1"/>
    <n v="369104.24"/>
    <x v="0"/>
    <n v="1"/>
    <n v="0"/>
    <n v="68860.3"/>
    <x v="0"/>
    <x v="2"/>
    <x v="0"/>
    <n v="1"/>
    <x v="2"/>
    <x v="1"/>
    <x v="0"/>
    <x v="0"/>
  </r>
  <r>
    <n v="2791"/>
    <s v="BN5595796"/>
    <x v="231"/>
    <x v="2"/>
    <x v="1"/>
    <x v="2"/>
    <n v="5"/>
    <n v="254556.62"/>
    <x v="0"/>
    <n v="1"/>
    <n v="1"/>
    <n v="16150.34"/>
    <x v="1"/>
    <x v="1"/>
    <x v="0"/>
    <n v="2"/>
    <x v="3"/>
    <x v="3"/>
    <x v="1"/>
    <x v="0"/>
  </r>
  <r>
    <n v="2792"/>
    <s v="BN5663739"/>
    <x v="422"/>
    <x v="1"/>
    <x v="0"/>
    <x v="26"/>
    <n v="4"/>
    <n v="0"/>
    <x v="0"/>
    <n v="1"/>
    <n v="1"/>
    <n v="115227.02"/>
    <x v="1"/>
    <x v="1"/>
    <x v="1"/>
    <n v="1"/>
    <x v="0"/>
    <x v="0"/>
    <x v="2"/>
    <x v="0"/>
  </r>
  <r>
    <n v="2793"/>
    <s v="BN5742733"/>
    <x v="125"/>
    <x v="0"/>
    <x v="0"/>
    <x v="13"/>
    <n v="3"/>
    <n v="0"/>
    <x v="2"/>
    <n v="0"/>
    <n v="1"/>
    <n v="170621.55"/>
    <x v="1"/>
    <x v="1"/>
    <x v="1"/>
    <n v="1"/>
    <x v="0"/>
    <x v="2"/>
    <x v="0"/>
    <x v="1"/>
  </r>
  <r>
    <n v="2794"/>
    <s v="BN5624706"/>
    <x v="203"/>
    <x v="2"/>
    <x v="1"/>
    <x v="51"/>
    <n v="6"/>
    <n v="368489.72"/>
    <x v="0"/>
    <n v="1"/>
    <n v="0"/>
    <n v="103099.22"/>
    <x v="1"/>
    <x v="0"/>
    <x v="2"/>
    <n v="2"/>
    <x v="2"/>
    <x v="0"/>
    <x v="3"/>
    <x v="0"/>
  </r>
  <r>
    <n v="2795"/>
    <s v="BN5597843"/>
    <x v="82"/>
    <x v="0"/>
    <x v="1"/>
    <x v="37"/>
    <n v="9"/>
    <n v="119338.86"/>
    <x v="0"/>
    <n v="0"/>
    <n v="0"/>
    <n v="172495.81"/>
    <x v="0"/>
    <x v="0"/>
    <x v="1"/>
    <n v="4"/>
    <x v="1"/>
    <x v="2"/>
    <x v="2"/>
    <x v="0"/>
  </r>
  <r>
    <n v="2796"/>
    <s v="BN5665023"/>
    <x v="88"/>
    <x v="0"/>
    <x v="0"/>
    <x v="11"/>
    <n v="8"/>
    <n v="159087.18"/>
    <x v="0"/>
    <n v="0"/>
    <n v="1"/>
    <n v="38772.82"/>
    <x v="1"/>
    <x v="1"/>
    <x v="2"/>
    <n v="3"/>
    <x v="1"/>
    <x v="3"/>
    <x v="3"/>
    <x v="0"/>
  </r>
  <r>
    <n v="2797"/>
    <s v="BN5770632"/>
    <x v="351"/>
    <x v="0"/>
    <x v="0"/>
    <x v="2"/>
    <n v="7"/>
    <n v="303106.38"/>
    <x v="0"/>
    <n v="1"/>
    <n v="1"/>
    <n v="44946.29"/>
    <x v="1"/>
    <x v="2"/>
    <x v="0"/>
    <n v="3"/>
    <x v="2"/>
    <x v="3"/>
    <x v="1"/>
    <x v="0"/>
  </r>
  <r>
    <n v="2798"/>
    <s v="BN5731240"/>
    <x v="79"/>
    <x v="2"/>
    <x v="1"/>
    <x v="7"/>
    <n v="3"/>
    <n v="333055.76"/>
    <x v="2"/>
    <n v="0"/>
    <n v="1"/>
    <n v="146007.70000000001"/>
    <x v="1"/>
    <x v="0"/>
    <x v="2"/>
    <n v="1"/>
    <x v="2"/>
    <x v="0"/>
    <x v="3"/>
    <x v="1"/>
  </r>
  <r>
    <n v="2799"/>
    <s v="BN5575957"/>
    <x v="117"/>
    <x v="2"/>
    <x v="1"/>
    <x v="34"/>
    <n v="7"/>
    <n v="300658.3"/>
    <x v="0"/>
    <n v="1"/>
    <n v="0"/>
    <n v="145558.42000000001"/>
    <x v="1"/>
    <x v="1"/>
    <x v="2"/>
    <n v="3"/>
    <x v="2"/>
    <x v="0"/>
    <x v="3"/>
    <x v="0"/>
  </r>
  <r>
    <n v="2800"/>
    <s v="BN5775575"/>
    <x v="295"/>
    <x v="0"/>
    <x v="1"/>
    <x v="3"/>
    <n v="9"/>
    <n v="243823.18"/>
    <x v="0"/>
    <n v="1"/>
    <n v="0"/>
    <n v="193312.33"/>
    <x v="1"/>
    <x v="3"/>
    <x v="0"/>
    <n v="4"/>
    <x v="3"/>
    <x v="2"/>
    <x v="0"/>
    <x v="0"/>
  </r>
  <r>
    <n v="2801"/>
    <s v="BN5646730"/>
    <x v="86"/>
    <x v="0"/>
    <x v="1"/>
    <x v="21"/>
    <n v="10"/>
    <n v="313547.56"/>
    <x v="2"/>
    <n v="1"/>
    <n v="0"/>
    <n v="40257.79"/>
    <x v="1"/>
    <x v="3"/>
    <x v="1"/>
    <n v="4"/>
    <x v="2"/>
    <x v="3"/>
    <x v="2"/>
    <x v="1"/>
  </r>
  <r>
    <n v="2802"/>
    <s v="BN5595973"/>
    <x v="188"/>
    <x v="1"/>
    <x v="1"/>
    <x v="6"/>
    <n v="9"/>
    <n v="255728.52"/>
    <x v="0"/>
    <n v="1"/>
    <n v="1"/>
    <n v="46677.9"/>
    <x v="1"/>
    <x v="1"/>
    <x v="2"/>
    <n v="4"/>
    <x v="2"/>
    <x v="3"/>
    <x v="3"/>
    <x v="0"/>
  </r>
  <r>
    <n v="2803"/>
    <s v="BN5723212"/>
    <x v="265"/>
    <x v="0"/>
    <x v="1"/>
    <x v="47"/>
    <n v="5"/>
    <n v="227418.56"/>
    <x v="0"/>
    <n v="1"/>
    <n v="1"/>
    <n v="153887.93"/>
    <x v="0"/>
    <x v="3"/>
    <x v="1"/>
    <n v="2"/>
    <x v="3"/>
    <x v="2"/>
    <x v="2"/>
    <x v="0"/>
  </r>
  <r>
    <n v="2804"/>
    <s v="BN5636895"/>
    <x v="242"/>
    <x v="2"/>
    <x v="0"/>
    <x v="3"/>
    <n v="8"/>
    <n v="159949.1"/>
    <x v="0"/>
    <n v="1"/>
    <n v="1"/>
    <n v="103108.33"/>
    <x v="1"/>
    <x v="2"/>
    <x v="0"/>
    <n v="3"/>
    <x v="1"/>
    <x v="0"/>
    <x v="0"/>
    <x v="0"/>
  </r>
  <r>
    <n v="2805"/>
    <s v="BN5751088"/>
    <x v="228"/>
    <x v="0"/>
    <x v="0"/>
    <x v="4"/>
    <n v="3"/>
    <n v="0"/>
    <x v="2"/>
    <n v="1"/>
    <n v="1"/>
    <n v="58652.23"/>
    <x v="1"/>
    <x v="0"/>
    <x v="0"/>
    <n v="1"/>
    <x v="0"/>
    <x v="1"/>
    <x v="0"/>
    <x v="1"/>
  </r>
  <r>
    <n v="2806"/>
    <s v="BN5618849"/>
    <x v="302"/>
    <x v="0"/>
    <x v="0"/>
    <x v="21"/>
    <n v="6"/>
    <n v="0"/>
    <x v="0"/>
    <n v="1"/>
    <n v="0"/>
    <n v="91624.11"/>
    <x v="0"/>
    <x v="2"/>
    <x v="1"/>
    <n v="2"/>
    <x v="0"/>
    <x v="1"/>
    <x v="2"/>
    <x v="0"/>
  </r>
  <r>
    <n v="2807"/>
    <s v="BN5787442"/>
    <x v="161"/>
    <x v="1"/>
    <x v="1"/>
    <x v="16"/>
    <n v="1"/>
    <n v="0"/>
    <x v="0"/>
    <n v="1"/>
    <n v="0"/>
    <n v="65986.48"/>
    <x v="0"/>
    <x v="0"/>
    <x v="0"/>
    <n v="1"/>
    <x v="0"/>
    <x v="1"/>
    <x v="1"/>
    <x v="0"/>
  </r>
  <r>
    <n v="2808"/>
    <s v="BN5780041"/>
    <x v="242"/>
    <x v="0"/>
    <x v="1"/>
    <x v="19"/>
    <n v="4"/>
    <n v="288855.92"/>
    <x v="2"/>
    <n v="1"/>
    <n v="0"/>
    <n v="113845.19"/>
    <x v="1"/>
    <x v="2"/>
    <x v="3"/>
    <n v="1"/>
    <x v="2"/>
    <x v="0"/>
    <x v="4"/>
    <x v="1"/>
  </r>
  <r>
    <n v="2809"/>
    <s v="BN5615904"/>
    <x v="222"/>
    <x v="0"/>
    <x v="1"/>
    <x v="0"/>
    <n v="8"/>
    <n v="198526.18"/>
    <x v="0"/>
    <n v="1"/>
    <n v="1"/>
    <n v="67607.899999999994"/>
    <x v="1"/>
    <x v="2"/>
    <x v="0"/>
    <n v="3"/>
    <x v="3"/>
    <x v="1"/>
    <x v="0"/>
    <x v="0"/>
  </r>
  <r>
    <n v="2810"/>
    <s v="BN5756914"/>
    <x v="311"/>
    <x v="0"/>
    <x v="0"/>
    <x v="15"/>
    <n v="3"/>
    <n v="158737.74"/>
    <x v="2"/>
    <n v="1"/>
    <n v="1"/>
    <n v="145471.94"/>
    <x v="1"/>
    <x v="0"/>
    <x v="2"/>
    <n v="1"/>
    <x v="1"/>
    <x v="0"/>
    <x v="4"/>
    <x v="1"/>
  </r>
  <r>
    <n v="2811"/>
    <s v="BN5595301"/>
    <x v="165"/>
    <x v="0"/>
    <x v="0"/>
    <x v="33"/>
    <n v="11"/>
    <n v="0"/>
    <x v="2"/>
    <n v="1"/>
    <n v="1"/>
    <n v="124071.71"/>
    <x v="1"/>
    <x v="0"/>
    <x v="2"/>
    <n v="4"/>
    <x v="0"/>
    <x v="0"/>
    <x v="3"/>
    <x v="1"/>
  </r>
  <r>
    <n v="2812"/>
    <s v="BN5699463"/>
    <x v="160"/>
    <x v="1"/>
    <x v="0"/>
    <x v="10"/>
    <n v="10"/>
    <n v="0"/>
    <x v="2"/>
    <n v="1"/>
    <n v="1"/>
    <n v="67502.12"/>
    <x v="1"/>
    <x v="2"/>
    <x v="3"/>
    <n v="4"/>
    <x v="0"/>
    <x v="1"/>
    <x v="4"/>
    <x v="1"/>
  </r>
  <r>
    <n v="2813"/>
    <s v="BN5581533"/>
    <x v="142"/>
    <x v="0"/>
    <x v="1"/>
    <x v="34"/>
    <n v="3"/>
    <n v="0"/>
    <x v="1"/>
    <n v="1"/>
    <n v="1"/>
    <n v="78707.97"/>
    <x v="1"/>
    <x v="0"/>
    <x v="2"/>
    <n v="1"/>
    <x v="0"/>
    <x v="1"/>
    <x v="3"/>
    <x v="1"/>
  </r>
  <r>
    <n v="2814"/>
    <s v="BN5600847"/>
    <x v="110"/>
    <x v="0"/>
    <x v="0"/>
    <x v="37"/>
    <n v="8"/>
    <n v="250191.88"/>
    <x v="0"/>
    <n v="1"/>
    <n v="0"/>
    <n v="171189.83"/>
    <x v="0"/>
    <x v="3"/>
    <x v="1"/>
    <n v="3"/>
    <x v="3"/>
    <x v="2"/>
    <x v="2"/>
    <x v="0"/>
  </r>
  <r>
    <n v="2815"/>
    <s v="BN5738585"/>
    <x v="227"/>
    <x v="2"/>
    <x v="0"/>
    <x v="20"/>
    <n v="3"/>
    <n v="324971.59999999998"/>
    <x v="2"/>
    <n v="1"/>
    <n v="0"/>
    <n v="149381.32"/>
    <x v="1"/>
    <x v="3"/>
    <x v="0"/>
    <n v="1"/>
    <x v="2"/>
    <x v="0"/>
    <x v="0"/>
    <x v="1"/>
  </r>
  <r>
    <n v="2816"/>
    <s v="BN5721220"/>
    <x v="163"/>
    <x v="2"/>
    <x v="1"/>
    <x v="24"/>
    <n v="2"/>
    <n v="191337.64"/>
    <x v="2"/>
    <n v="1"/>
    <n v="0"/>
    <n v="100335.55"/>
    <x v="1"/>
    <x v="2"/>
    <x v="3"/>
    <n v="1"/>
    <x v="1"/>
    <x v="0"/>
    <x v="1"/>
    <x v="1"/>
  </r>
  <r>
    <n v="2817"/>
    <s v="BN5619193"/>
    <x v="133"/>
    <x v="0"/>
    <x v="1"/>
    <x v="11"/>
    <n v="5"/>
    <n v="0"/>
    <x v="2"/>
    <n v="1"/>
    <n v="0"/>
    <n v="152698.23999999999"/>
    <x v="1"/>
    <x v="2"/>
    <x v="2"/>
    <n v="2"/>
    <x v="0"/>
    <x v="2"/>
    <x v="3"/>
    <x v="1"/>
  </r>
  <r>
    <n v="2818"/>
    <s v="BN5768157"/>
    <x v="100"/>
    <x v="1"/>
    <x v="0"/>
    <x v="33"/>
    <n v="9"/>
    <n v="0"/>
    <x v="2"/>
    <n v="1"/>
    <n v="1"/>
    <n v="41192.949999999997"/>
    <x v="1"/>
    <x v="1"/>
    <x v="2"/>
    <n v="4"/>
    <x v="0"/>
    <x v="3"/>
    <x v="3"/>
    <x v="1"/>
  </r>
  <r>
    <n v="2819"/>
    <s v="BN5806750"/>
    <x v="22"/>
    <x v="0"/>
    <x v="1"/>
    <x v="24"/>
    <n v="5"/>
    <n v="0"/>
    <x v="0"/>
    <n v="1"/>
    <n v="0"/>
    <n v="132540.32999999999"/>
    <x v="1"/>
    <x v="2"/>
    <x v="3"/>
    <n v="2"/>
    <x v="0"/>
    <x v="0"/>
    <x v="1"/>
    <x v="0"/>
  </r>
  <r>
    <n v="2820"/>
    <s v="BN5643409"/>
    <x v="87"/>
    <x v="0"/>
    <x v="0"/>
    <x v="10"/>
    <n v="6"/>
    <n v="148394.76"/>
    <x v="2"/>
    <n v="1"/>
    <n v="0"/>
    <n v="96875.520000000004"/>
    <x v="1"/>
    <x v="3"/>
    <x v="3"/>
    <n v="2"/>
    <x v="1"/>
    <x v="1"/>
    <x v="4"/>
    <x v="1"/>
  </r>
  <r>
    <n v="2821"/>
    <s v="BN5813829"/>
    <x v="95"/>
    <x v="0"/>
    <x v="0"/>
    <x v="8"/>
    <n v="2"/>
    <n v="179377.88"/>
    <x v="0"/>
    <n v="1"/>
    <n v="1"/>
    <n v="152305.47"/>
    <x v="1"/>
    <x v="0"/>
    <x v="2"/>
    <n v="1"/>
    <x v="1"/>
    <x v="2"/>
    <x v="4"/>
    <x v="0"/>
  </r>
  <r>
    <n v="2822"/>
    <s v="BN5626298"/>
    <x v="194"/>
    <x v="1"/>
    <x v="0"/>
    <x v="19"/>
    <n v="11"/>
    <n v="206242.66"/>
    <x v="2"/>
    <n v="1"/>
    <n v="1"/>
    <n v="49672.01"/>
    <x v="1"/>
    <x v="2"/>
    <x v="3"/>
    <n v="4"/>
    <x v="3"/>
    <x v="3"/>
    <x v="4"/>
    <x v="1"/>
  </r>
  <r>
    <n v="2823"/>
    <s v="BN5603495"/>
    <x v="267"/>
    <x v="1"/>
    <x v="0"/>
    <x v="10"/>
    <n v="4"/>
    <n v="0"/>
    <x v="0"/>
    <n v="1"/>
    <n v="0"/>
    <n v="133997.53"/>
    <x v="1"/>
    <x v="1"/>
    <x v="3"/>
    <n v="1"/>
    <x v="0"/>
    <x v="0"/>
    <x v="4"/>
    <x v="0"/>
  </r>
  <r>
    <n v="2824"/>
    <s v="BN5764264"/>
    <x v="104"/>
    <x v="2"/>
    <x v="0"/>
    <x v="49"/>
    <n v="6"/>
    <n v="240340.14"/>
    <x v="0"/>
    <n v="0"/>
    <n v="1"/>
    <n v="50454.8"/>
    <x v="1"/>
    <x v="2"/>
    <x v="1"/>
    <n v="2"/>
    <x v="3"/>
    <x v="3"/>
    <x v="2"/>
    <x v="0"/>
  </r>
  <r>
    <n v="2825"/>
    <s v="BN5667851"/>
    <x v="103"/>
    <x v="0"/>
    <x v="1"/>
    <x v="15"/>
    <n v="10"/>
    <n v="298272.62"/>
    <x v="2"/>
    <n v="1"/>
    <n v="1"/>
    <n v="16402.11"/>
    <x v="1"/>
    <x v="0"/>
    <x v="2"/>
    <n v="4"/>
    <x v="2"/>
    <x v="3"/>
    <x v="4"/>
    <x v="1"/>
  </r>
  <r>
    <n v="2826"/>
    <s v="BN5576273"/>
    <x v="330"/>
    <x v="0"/>
    <x v="1"/>
    <x v="20"/>
    <n v="2"/>
    <n v="282273.58"/>
    <x v="0"/>
    <n v="1"/>
    <n v="1"/>
    <n v="67803.83"/>
    <x v="1"/>
    <x v="0"/>
    <x v="0"/>
    <n v="1"/>
    <x v="2"/>
    <x v="1"/>
    <x v="0"/>
    <x v="0"/>
  </r>
  <r>
    <n v="2827"/>
    <s v="BN5628726"/>
    <x v="185"/>
    <x v="0"/>
    <x v="0"/>
    <x v="3"/>
    <n v="5"/>
    <n v="304683.09999999998"/>
    <x v="0"/>
    <n v="1"/>
    <n v="0"/>
    <n v="9241.7800000000007"/>
    <x v="1"/>
    <x v="2"/>
    <x v="0"/>
    <n v="2"/>
    <x v="2"/>
    <x v="3"/>
    <x v="0"/>
    <x v="0"/>
  </r>
  <r>
    <n v="2828"/>
    <s v="BN5584103"/>
    <x v="134"/>
    <x v="0"/>
    <x v="1"/>
    <x v="18"/>
    <n v="8"/>
    <n v="240053.96"/>
    <x v="2"/>
    <n v="0"/>
    <n v="1"/>
    <n v="100601.73"/>
    <x v="1"/>
    <x v="2"/>
    <x v="3"/>
    <n v="3"/>
    <x v="3"/>
    <x v="0"/>
    <x v="1"/>
    <x v="1"/>
  </r>
  <r>
    <n v="2829"/>
    <s v="BN5716362"/>
    <x v="280"/>
    <x v="1"/>
    <x v="1"/>
    <x v="19"/>
    <n v="10"/>
    <n v="264336.56"/>
    <x v="0"/>
    <n v="0"/>
    <n v="0"/>
    <n v="98734.15"/>
    <x v="1"/>
    <x v="1"/>
    <x v="3"/>
    <n v="4"/>
    <x v="2"/>
    <x v="1"/>
    <x v="4"/>
    <x v="0"/>
  </r>
  <r>
    <n v="2830"/>
    <s v="BN5759826"/>
    <x v="31"/>
    <x v="2"/>
    <x v="1"/>
    <x v="3"/>
    <n v="7"/>
    <n v="170401.64"/>
    <x v="2"/>
    <n v="1"/>
    <n v="1"/>
    <n v="160574.09"/>
    <x v="1"/>
    <x v="1"/>
    <x v="0"/>
    <n v="3"/>
    <x v="1"/>
    <x v="2"/>
    <x v="0"/>
    <x v="1"/>
  </r>
  <r>
    <n v="2831"/>
    <s v="BN5701468"/>
    <x v="376"/>
    <x v="1"/>
    <x v="1"/>
    <x v="47"/>
    <n v="2"/>
    <n v="169806.66"/>
    <x v="2"/>
    <n v="0"/>
    <n v="1"/>
    <n v="26015.8"/>
    <x v="1"/>
    <x v="1"/>
    <x v="1"/>
    <n v="1"/>
    <x v="1"/>
    <x v="3"/>
    <x v="2"/>
    <x v="1"/>
  </r>
  <r>
    <n v="2832"/>
    <s v="BN5758395"/>
    <x v="216"/>
    <x v="0"/>
    <x v="0"/>
    <x v="15"/>
    <n v="1"/>
    <n v="0"/>
    <x v="2"/>
    <n v="0"/>
    <n v="0"/>
    <n v="187172.54"/>
    <x v="1"/>
    <x v="0"/>
    <x v="2"/>
    <n v="1"/>
    <x v="0"/>
    <x v="2"/>
    <x v="4"/>
    <x v="1"/>
  </r>
  <r>
    <n v="2833"/>
    <s v="BN5758084"/>
    <x v="37"/>
    <x v="0"/>
    <x v="1"/>
    <x v="43"/>
    <n v="5"/>
    <n v="0"/>
    <x v="0"/>
    <n v="1"/>
    <n v="1"/>
    <n v="55763.66"/>
    <x v="1"/>
    <x v="1"/>
    <x v="2"/>
    <n v="2"/>
    <x v="0"/>
    <x v="1"/>
    <x v="3"/>
    <x v="0"/>
  </r>
  <r>
    <n v="2834"/>
    <s v="BN5680259"/>
    <x v="133"/>
    <x v="1"/>
    <x v="1"/>
    <x v="20"/>
    <n v="9"/>
    <n v="0"/>
    <x v="0"/>
    <n v="1"/>
    <n v="0"/>
    <n v="75848.22"/>
    <x v="1"/>
    <x v="2"/>
    <x v="0"/>
    <n v="4"/>
    <x v="0"/>
    <x v="1"/>
    <x v="0"/>
    <x v="0"/>
  </r>
  <r>
    <n v="2835"/>
    <s v="BN5649037"/>
    <x v="4"/>
    <x v="0"/>
    <x v="1"/>
    <x v="33"/>
    <n v="10"/>
    <n v="243070.36"/>
    <x v="0"/>
    <n v="0"/>
    <n v="0"/>
    <n v="40313.47"/>
    <x v="1"/>
    <x v="3"/>
    <x v="2"/>
    <n v="4"/>
    <x v="3"/>
    <x v="3"/>
    <x v="3"/>
    <x v="0"/>
  </r>
  <r>
    <n v="2836"/>
    <s v="BN5812830"/>
    <x v="16"/>
    <x v="1"/>
    <x v="1"/>
    <x v="12"/>
    <n v="7"/>
    <n v="233325.92"/>
    <x v="2"/>
    <n v="1"/>
    <n v="1"/>
    <n v="23864.21"/>
    <x v="1"/>
    <x v="2"/>
    <x v="3"/>
    <n v="3"/>
    <x v="3"/>
    <x v="3"/>
    <x v="1"/>
    <x v="1"/>
  </r>
  <r>
    <n v="2837"/>
    <s v="BN5768368"/>
    <x v="331"/>
    <x v="0"/>
    <x v="1"/>
    <x v="52"/>
    <n v="9"/>
    <n v="0"/>
    <x v="2"/>
    <n v="1"/>
    <n v="1"/>
    <n v="51380.9"/>
    <x v="1"/>
    <x v="2"/>
    <x v="1"/>
    <n v="4"/>
    <x v="0"/>
    <x v="1"/>
    <x v="2"/>
    <x v="1"/>
  </r>
  <r>
    <n v="2838"/>
    <s v="BN5702972"/>
    <x v="13"/>
    <x v="2"/>
    <x v="0"/>
    <x v="23"/>
    <n v="7"/>
    <n v="249658.32"/>
    <x v="0"/>
    <n v="0"/>
    <n v="1"/>
    <n v="93551.360000000001"/>
    <x v="1"/>
    <x v="1"/>
    <x v="1"/>
    <n v="3"/>
    <x v="3"/>
    <x v="1"/>
    <x v="2"/>
    <x v="0"/>
  </r>
  <r>
    <n v="2839"/>
    <s v="BN5646109"/>
    <x v="4"/>
    <x v="1"/>
    <x v="0"/>
    <x v="18"/>
    <n v="3"/>
    <n v="310361.12"/>
    <x v="2"/>
    <n v="0"/>
    <n v="0"/>
    <n v="169415.54"/>
    <x v="1"/>
    <x v="3"/>
    <x v="3"/>
    <n v="1"/>
    <x v="2"/>
    <x v="2"/>
    <x v="1"/>
    <x v="1"/>
  </r>
  <r>
    <n v="2840"/>
    <s v="BN5585364"/>
    <x v="393"/>
    <x v="2"/>
    <x v="0"/>
    <x v="15"/>
    <n v="2"/>
    <n v="216525.74"/>
    <x v="0"/>
    <n v="1"/>
    <n v="1"/>
    <n v="6935.31"/>
    <x v="1"/>
    <x v="1"/>
    <x v="2"/>
    <n v="1"/>
    <x v="3"/>
    <x v="3"/>
    <x v="4"/>
    <x v="0"/>
  </r>
  <r>
    <n v="2841"/>
    <s v="BN5713970"/>
    <x v="10"/>
    <x v="1"/>
    <x v="1"/>
    <x v="20"/>
    <n v="5"/>
    <n v="0"/>
    <x v="2"/>
    <n v="1"/>
    <n v="0"/>
    <n v="25399.7"/>
    <x v="1"/>
    <x v="1"/>
    <x v="0"/>
    <n v="2"/>
    <x v="0"/>
    <x v="3"/>
    <x v="0"/>
    <x v="1"/>
  </r>
  <r>
    <n v="2842"/>
    <s v="BN5748386"/>
    <x v="234"/>
    <x v="0"/>
    <x v="1"/>
    <x v="16"/>
    <n v="6"/>
    <n v="0"/>
    <x v="2"/>
    <n v="1"/>
    <n v="0"/>
    <n v="66256.27"/>
    <x v="1"/>
    <x v="3"/>
    <x v="0"/>
    <n v="2"/>
    <x v="0"/>
    <x v="1"/>
    <x v="1"/>
    <x v="1"/>
  </r>
  <r>
    <n v="2843"/>
    <s v="BN5785695"/>
    <x v="368"/>
    <x v="1"/>
    <x v="1"/>
    <x v="36"/>
    <n v="3"/>
    <n v="0"/>
    <x v="0"/>
    <n v="1"/>
    <n v="1"/>
    <n v="114709.13"/>
    <x v="0"/>
    <x v="1"/>
    <x v="1"/>
    <n v="1"/>
    <x v="0"/>
    <x v="0"/>
    <x v="2"/>
    <x v="0"/>
  </r>
  <r>
    <n v="2844"/>
    <s v="BN5693146"/>
    <x v="299"/>
    <x v="2"/>
    <x v="1"/>
    <x v="16"/>
    <n v="7"/>
    <n v="199625.76"/>
    <x v="2"/>
    <n v="1"/>
    <n v="1"/>
    <n v="158357.97"/>
    <x v="1"/>
    <x v="2"/>
    <x v="0"/>
    <n v="3"/>
    <x v="3"/>
    <x v="2"/>
    <x v="1"/>
    <x v="1"/>
  </r>
  <r>
    <n v="2845"/>
    <s v="BN5757434"/>
    <x v="141"/>
    <x v="0"/>
    <x v="1"/>
    <x v="12"/>
    <n v="3"/>
    <n v="264328.52"/>
    <x v="0"/>
    <n v="0"/>
    <n v="1"/>
    <n v="164815.59"/>
    <x v="1"/>
    <x v="0"/>
    <x v="3"/>
    <n v="1"/>
    <x v="2"/>
    <x v="2"/>
    <x v="1"/>
    <x v="0"/>
  </r>
  <r>
    <n v="2846"/>
    <s v="BN5812426"/>
    <x v="277"/>
    <x v="2"/>
    <x v="1"/>
    <x v="13"/>
    <n v="11"/>
    <n v="207166.1"/>
    <x v="0"/>
    <n v="1"/>
    <n v="0"/>
    <n v="132127.69"/>
    <x v="0"/>
    <x v="0"/>
    <x v="1"/>
    <n v="4"/>
    <x v="3"/>
    <x v="0"/>
    <x v="0"/>
    <x v="0"/>
  </r>
  <r>
    <n v="2847"/>
    <s v="BN5674863"/>
    <x v="181"/>
    <x v="2"/>
    <x v="1"/>
    <x v="2"/>
    <n v="5"/>
    <n v="284812.86"/>
    <x v="2"/>
    <n v="1"/>
    <n v="0"/>
    <n v="146637.45000000001"/>
    <x v="1"/>
    <x v="1"/>
    <x v="0"/>
    <n v="2"/>
    <x v="2"/>
    <x v="0"/>
    <x v="1"/>
    <x v="1"/>
  </r>
  <r>
    <n v="2848"/>
    <s v="BN5678485"/>
    <x v="312"/>
    <x v="1"/>
    <x v="1"/>
    <x v="16"/>
    <n v="8"/>
    <n v="199685"/>
    <x v="2"/>
    <n v="1"/>
    <n v="0"/>
    <n v="90256.06"/>
    <x v="0"/>
    <x v="1"/>
    <x v="0"/>
    <n v="3"/>
    <x v="3"/>
    <x v="1"/>
    <x v="1"/>
    <x v="1"/>
  </r>
  <r>
    <n v="2849"/>
    <s v="BN5713521"/>
    <x v="4"/>
    <x v="0"/>
    <x v="0"/>
    <x v="1"/>
    <n v="6"/>
    <n v="0"/>
    <x v="2"/>
    <n v="1"/>
    <n v="1"/>
    <n v="34827.43"/>
    <x v="1"/>
    <x v="3"/>
    <x v="0"/>
    <n v="2"/>
    <x v="0"/>
    <x v="3"/>
    <x v="0"/>
    <x v="1"/>
  </r>
  <r>
    <n v="2850"/>
    <s v="BN5579175"/>
    <x v="11"/>
    <x v="0"/>
    <x v="1"/>
    <x v="1"/>
    <n v="10"/>
    <n v="0"/>
    <x v="0"/>
    <n v="0"/>
    <n v="0"/>
    <n v="22074.48"/>
    <x v="1"/>
    <x v="1"/>
    <x v="0"/>
    <n v="4"/>
    <x v="0"/>
    <x v="3"/>
    <x v="0"/>
    <x v="0"/>
  </r>
  <r>
    <n v="2851"/>
    <s v="BN5610339"/>
    <x v="350"/>
    <x v="0"/>
    <x v="0"/>
    <x v="2"/>
    <n v="6"/>
    <n v="162084.84"/>
    <x v="0"/>
    <n v="0"/>
    <n v="1"/>
    <n v="109805.17"/>
    <x v="1"/>
    <x v="3"/>
    <x v="0"/>
    <n v="2"/>
    <x v="1"/>
    <x v="0"/>
    <x v="1"/>
    <x v="0"/>
  </r>
  <r>
    <n v="2852"/>
    <s v="BN5776367"/>
    <x v="59"/>
    <x v="0"/>
    <x v="0"/>
    <x v="36"/>
    <n v="6"/>
    <n v="0"/>
    <x v="0"/>
    <n v="1"/>
    <n v="0"/>
    <n v="100478.6"/>
    <x v="0"/>
    <x v="0"/>
    <x v="1"/>
    <n v="2"/>
    <x v="0"/>
    <x v="0"/>
    <x v="2"/>
    <x v="0"/>
  </r>
  <r>
    <n v="2853"/>
    <s v="BN5771396"/>
    <x v="349"/>
    <x v="0"/>
    <x v="1"/>
    <x v="20"/>
    <n v="7"/>
    <n v="0"/>
    <x v="2"/>
    <n v="1"/>
    <n v="1"/>
    <n v="97416.34"/>
    <x v="1"/>
    <x v="0"/>
    <x v="0"/>
    <n v="3"/>
    <x v="0"/>
    <x v="1"/>
    <x v="0"/>
    <x v="1"/>
  </r>
  <r>
    <n v="2854"/>
    <s v="BN5648402"/>
    <x v="247"/>
    <x v="0"/>
    <x v="1"/>
    <x v="47"/>
    <n v="5"/>
    <n v="399378.98"/>
    <x v="0"/>
    <n v="1"/>
    <n v="1"/>
    <n v="24207.86"/>
    <x v="0"/>
    <x v="1"/>
    <x v="1"/>
    <n v="2"/>
    <x v="2"/>
    <x v="3"/>
    <x v="2"/>
    <x v="0"/>
  </r>
  <r>
    <n v="2855"/>
    <s v="BN5646522"/>
    <x v="256"/>
    <x v="0"/>
    <x v="1"/>
    <x v="19"/>
    <n v="2"/>
    <n v="285290.86"/>
    <x v="0"/>
    <n v="0"/>
    <n v="0"/>
    <n v="69132.66"/>
    <x v="1"/>
    <x v="3"/>
    <x v="3"/>
    <n v="1"/>
    <x v="2"/>
    <x v="1"/>
    <x v="4"/>
    <x v="0"/>
  </r>
  <r>
    <n v="2856"/>
    <s v="BN5693116"/>
    <x v="91"/>
    <x v="1"/>
    <x v="0"/>
    <x v="31"/>
    <n v="6"/>
    <n v="0"/>
    <x v="2"/>
    <n v="1"/>
    <n v="1"/>
    <n v="9376.89"/>
    <x v="1"/>
    <x v="2"/>
    <x v="1"/>
    <n v="2"/>
    <x v="0"/>
    <x v="3"/>
    <x v="2"/>
    <x v="1"/>
  </r>
  <r>
    <n v="2857"/>
    <s v="BN5812980"/>
    <x v="108"/>
    <x v="2"/>
    <x v="0"/>
    <x v="13"/>
    <n v="4"/>
    <n v="220438.28"/>
    <x v="0"/>
    <n v="1"/>
    <n v="0"/>
    <n v="43046.7"/>
    <x v="0"/>
    <x v="1"/>
    <x v="1"/>
    <n v="1"/>
    <x v="3"/>
    <x v="3"/>
    <x v="0"/>
    <x v="0"/>
  </r>
  <r>
    <n v="2858"/>
    <s v="BN5769742"/>
    <x v="255"/>
    <x v="1"/>
    <x v="1"/>
    <x v="21"/>
    <n v="4"/>
    <n v="0"/>
    <x v="2"/>
    <n v="0"/>
    <n v="1"/>
    <n v="20856.310000000001"/>
    <x v="1"/>
    <x v="1"/>
    <x v="1"/>
    <n v="1"/>
    <x v="0"/>
    <x v="3"/>
    <x v="2"/>
    <x v="1"/>
  </r>
  <r>
    <n v="2859"/>
    <s v="BN5662347"/>
    <x v="289"/>
    <x v="0"/>
    <x v="1"/>
    <x v="11"/>
    <n v="4"/>
    <n v="0"/>
    <x v="2"/>
    <n v="0"/>
    <n v="0"/>
    <n v="187048.72"/>
    <x v="1"/>
    <x v="0"/>
    <x v="2"/>
    <n v="1"/>
    <x v="0"/>
    <x v="2"/>
    <x v="3"/>
    <x v="1"/>
  </r>
  <r>
    <n v="2860"/>
    <s v="BN5773416"/>
    <x v="353"/>
    <x v="1"/>
    <x v="1"/>
    <x v="15"/>
    <n v="5"/>
    <n v="0"/>
    <x v="2"/>
    <n v="1"/>
    <n v="0"/>
    <n v="53420.53"/>
    <x v="1"/>
    <x v="1"/>
    <x v="2"/>
    <n v="2"/>
    <x v="0"/>
    <x v="1"/>
    <x v="4"/>
    <x v="1"/>
  </r>
  <r>
    <n v="2861"/>
    <s v="BN5705803"/>
    <x v="106"/>
    <x v="0"/>
    <x v="1"/>
    <x v="13"/>
    <n v="8"/>
    <n v="284144.03999999998"/>
    <x v="0"/>
    <n v="1"/>
    <n v="0"/>
    <n v="37013.29"/>
    <x v="1"/>
    <x v="2"/>
    <x v="1"/>
    <n v="3"/>
    <x v="2"/>
    <x v="3"/>
    <x v="0"/>
    <x v="0"/>
  </r>
  <r>
    <n v="2862"/>
    <s v="BN5711311"/>
    <x v="145"/>
    <x v="0"/>
    <x v="0"/>
    <x v="11"/>
    <n v="7"/>
    <n v="0"/>
    <x v="2"/>
    <n v="1"/>
    <n v="0"/>
    <n v="89566.64"/>
    <x v="1"/>
    <x v="1"/>
    <x v="2"/>
    <n v="3"/>
    <x v="0"/>
    <x v="1"/>
    <x v="3"/>
    <x v="1"/>
  </r>
  <r>
    <n v="2863"/>
    <s v="BN5752288"/>
    <x v="5"/>
    <x v="2"/>
    <x v="1"/>
    <x v="19"/>
    <n v="9"/>
    <n v="299129.21999999997"/>
    <x v="0"/>
    <n v="0"/>
    <n v="0"/>
    <n v="149913.84"/>
    <x v="1"/>
    <x v="0"/>
    <x v="3"/>
    <n v="4"/>
    <x v="2"/>
    <x v="2"/>
    <x v="4"/>
    <x v="0"/>
  </r>
  <r>
    <n v="2864"/>
    <s v="BN5659088"/>
    <x v="294"/>
    <x v="0"/>
    <x v="0"/>
    <x v="3"/>
    <n v="10"/>
    <n v="0"/>
    <x v="2"/>
    <n v="1"/>
    <n v="0"/>
    <n v="18066.689999999999"/>
    <x v="1"/>
    <x v="3"/>
    <x v="0"/>
    <n v="4"/>
    <x v="0"/>
    <x v="3"/>
    <x v="0"/>
    <x v="1"/>
  </r>
  <r>
    <n v="2865"/>
    <s v="BN5596946"/>
    <x v="338"/>
    <x v="2"/>
    <x v="1"/>
    <x v="24"/>
    <n v="9"/>
    <n v="306732.26"/>
    <x v="0"/>
    <n v="1"/>
    <n v="1"/>
    <n v="26912.34"/>
    <x v="1"/>
    <x v="2"/>
    <x v="3"/>
    <n v="4"/>
    <x v="2"/>
    <x v="3"/>
    <x v="1"/>
    <x v="0"/>
  </r>
  <r>
    <n v="2866"/>
    <s v="BN5590141"/>
    <x v="146"/>
    <x v="0"/>
    <x v="1"/>
    <x v="29"/>
    <n v="7"/>
    <n v="152934.32"/>
    <x v="0"/>
    <n v="1"/>
    <n v="1"/>
    <n v="173511.72"/>
    <x v="1"/>
    <x v="2"/>
    <x v="2"/>
    <n v="3"/>
    <x v="1"/>
    <x v="2"/>
    <x v="3"/>
    <x v="0"/>
  </r>
  <r>
    <n v="2867"/>
    <s v="BN5631761"/>
    <x v="184"/>
    <x v="0"/>
    <x v="0"/>
    <x v="28"/>
    <n v="10"/>
    <n v="243016.56"/>
    <x v="0"/>
    <n v="1"/>
    <n v="1"/>
    <n v="146785.44"/>
    <x v="1"/>
    <x v="3"/>
    <x v="2"/>
    <n v="4"/>
    <x v="3"/>
    <x v="0"/>
    <x v="3"/>
    <x v="0"/>
  </r>
  <r>
    <n v="2868"/>
    <s v="BN5654124"/>
    <x v="210"/>
    <x v="1"/>
    <x v="0"/>
    <x v="7"/>
    <n v="2"/>
    <n v="0"/>
    <x v="0"/>
    <n v="0"/>
    <n v="1"/>
    <n v="1050.33"/>
    <x v="1"/>
    <x v="1"/>
    <x v="2"/>
    <n v="1"/>
    <x v="0"/>
    <x v="3"/>
    <x v="3"/>
    <x v="0"/>
  </r>
  <r>
    <n v="2869"/>
    <s v="BN5707881"/>
    <x v="176"/>
    <x v="1"/>
    <x v="1"/>
    <x v="18"/>
    <n v="9"/>
    <n v="146422.24"/>
    <x v="2"/>
    <n v="1"/>
    <n v="0"/>
    <n v="89587.34"/>
    <x v="0"/>
    <x v="1"/>
    <x v="3"/>
    <n v="4"/>
    <x v="1"/>
    <x v="1"/>
    <x v="1"/>
    <x v="1"/>
  </r>
  <r>
    <n v="2870"/>
    <s v="BN5593997"/>
    <x v="85"/>
    <x v="0"/>
    <x v="1"/>
    <x v="32"/>
    <n v="10"/>
    <n v="0"/>
    <x v="2"/>
    <n v="1"/>
    <n v="0"/>
    <n v="74405.34"/>
    <x v="1"/>
    <x v="1"/>
    <x v="2"/>
    <n v="4"/>
    <x v="0"/>
    <x v="1"/>
    <x v="3"/>
    <x v="1"/>
  </r>
  <r>
    <n v="2871"/>
    <s v="BN5651006"/>
    <x v="193"/>
    <x v="0"/>
    <x v="0"/>
    <x v="30"/>
    <n v="2"/>
    <n v="0"/>
    <x v="2"/>
    <n v="0"/>
    <n v="1"/>
    <n v="54409.48"/>
    <x v="1"/>
    <x v="2"/>
    <x v="1"/>
    <n v="1"/>
    <x v="0"/>
    <x v="1"/>
    <x v="2"/>
    <x v="1"/>
  </r>
  <r>
    <n v="2872"/>
    <s v="BN5798737"/>
    <x v="155"/>
    <x v="1"/>
    <x v="1"/>
    <x v="16"/>
    <n v="1"/>
    <n v="185349.88"/>
    <x v="2"/>
    <n v="1"/>
    <n v="0"/>
    <n v="3647.57"/>
    <x v="1"/>
    <x v="2"/>
    <x v="0"/>
    <n v="1"/>
    <x v="1"/>
    <x v="3"/>
    <x v="1"/>
    <x v="1"/>
  </r>
  <r>
    <n v="2873"/>
    <s v="BN5671504"/>
    <x v="293"/>
    <x v="1"/>
    <x v="1"/>
    <x v="37"/>
    <n v="4"/>
    <n v="192392.48"/>
    <x v="3"/>
    <n v="1"/>
    <n v="0"/>
    <n v="198874.52"/>
    <x v="0"/>
    <x v="1"/>
    <x v="1"/>
    <n v="1"/>
    <x v="1"/>
    <x v="2"/>
    <x v="2"/>
    <x v="1"/>
  </r>
  <r>
    <n v="2874"/>
    <s v="BN5707102"/>
    <x v="136"/>
    <x v="2"/>
    <x v="0"/>
    <x v="18"/>
    <n v="2"/>
    <n v="228783.24"/>
    <x v="0"/>
    <n v="1"/>
    <n v="1"/>
    <n v="53412.54"/>
    <x v="1"/>
    <x v="2"/>
    <x v="3"/>
    <n v="1"/>
    <x v="3"/>
    <x v="1"/>
    <x v="1"/>
    <x v="0"/>
  </r>
  <r>
    <n v="2875"/>
    <s v="BN5733494"/>
    <x v="388"/>
    <x v="2"/>
    <x v="1"/>
    <x v="15"/>
    <n v="10"/>
    <n v="160525.32"/>
    <x v="0"/>
    <n v="1"/>
    <n v="0"/>
    <n v="194867.78"/>
    <x v="1"/>
    <x v="3"/>
    <x v="2"/>
    <n v="4"/>
    <x v="1"/>
    <x v="2"/>
    <x v="4"/>
    <x v="0"/>
  </r>
  <r>
    <n v="2876"/>
    <s v="BN5641553"/>
    <x v="176"/>
    <x v="1"/>
    <x v="0"/>
    <x v="19"/>
    <n v="8"/>
    <n v="346663.04"/>
    <x v="0"/>
    <n v="1"/>
    <n v="0"/>
    <n v="150452.88"/>
    <x v="1"/>
    <x v="1"/>
    <x v="3"/>
    <n v="3"/>
    <x v="2"/>
    <x v="2"/>
    <x v="4"/>
    <x v="0"/>
  </r>
  <r>
    <n v="2877"/>
    <s v="BN5585197"/>
    <x v="68"/>
    <x v="1"/>
    <x v="0"/>
    <x v="12"/>
    <n v="8"/>
    <n v="294571.03999999998"/>
    <x v="0"/>
    <n v="1"/>
    <n v="1"/>
    <n v="57807.05"/>
    <x v="1"/>
    <x v="0"/>
    <x v="3"/>
    <n v="3"/>
    <x v="2"/>
    <x v="1"/>
    <x v="1"/>
    <x v="0"/>
  </r>
  <r>
    <n v="2878"/>
    <s v="BN5617779"/>
    <x v="67"/>
    <x v="1"/>
    <x v="1"/>
    <x v="44"/>
    <n v="6"/>
    <n v="239570.94"/>
    <x v="2"/>
    <n v="1"/>
    <n v="1"/>
    <n v="107534.32"/>
    <x v="1"/>
    <x v="2"/>
    <x v="1"/>
    <n v="2"/>
    <x v="3"/>
    <x v="0"/>
    <x v="2"/>
    <x v="1"/>
  </r>
  <r>
    <n v="2879"/>
    <s v="BN5667664"/>
    <x v="247"/>
    <x v="1"/>
    <x v="0"/>
    <x v="18"/>
    <n v="2"/>
    <n v="280274.3"/>
    <x v="0"/>
    <n v="1"/>
    <n v="0"/>
    <n v="194073.33"/>
    <x v="1"/>
    <x v="1"/>
    <x v="3"/>
    <n v="1"/>
    <x v="2"/>
    <x v="2"/>
    <x v="1"/>
    <x v="0"/>
  </r>
  <r>
    <n v="2880"/>
    <s v="BN5669324"/>
    <x v="80"/>
    <x v="2"/>
    <x v="0"/>
    <x v="37"/>
    <n v="7"/>
    <n v="214935.12"/>
    <x v="0"/>
    <n v="1"/>
    <n v="0"/>
    <n v="126233.18"/>
    <x v="0"/>
    <x v="3"/>
    <x v="1"/>
    <n v="3"/>
    <x v="3"/>
    <x v="0"/>
    <x v="2"/>
    <x v="0"/>
  </r>
  <r>
    <n v="2881"/>
    <s v="BN5789338"/>
    <x v="163"/>
    <x v="2"/>
    <x v="0"/>
    <x v="24"/>
    <n v="9"/>
    <n v="196436.08"/>
    <x v="2"/>
    <n v="1"/>
    <n v="0"/>
    <n v="182354.46"/>
    <x v="0"/>
    <x v="2"/>
    <x v="3"/>
    <n v="4"/>
    <x v="3"/>
    <x v="2"/>
    <x v="1"/>
    <x v="1"/>
  </r>
  <r>
    <n v="2882"/>
    <s v="BN5570856"/>
    <x v="152"/>
    <x v="2"/>
    <x v="0"/>
    <x v="12"/>
    <n v="3"/>
    <n v="267215.5"/>
    <x v="0"/>
    <n v="1"/>
    <n v="1"/>
    <n v="120586.32"/>
    <x v="1"/>
    <x v="2"/>
    <x v="3"/>
    <n v="1"/>
    <x v="2"/>
    <x v="0"/>
    <x v="1"/>
    <x v="0"/>
  </r>
  <r>
    <n v="2883"/>
    <s v="BN5685742"/>
    <x v="353"/>
    <x v="0"/>
    <x v="1"/>
    <x v="24"/>
    <n v="4"/>
    <n v="0"/>
    <x v="2"/>
    <n v="1"/>
    <n v="1"/>
    <n v="50578.400000000001"/>
    <x v="1"/>
    <x v="1"/>
    <x v="3"/>
    <n v="1"/>
    <x v="0"/>
    <x v="3"/>
    <x v="1"/>
    <x v="1"/>
  </r>
  <r>
    <n v="2884"/>
    <s v="BN5721830"/>
    <x v="210"/>
    <x v="0"/>
    <x v="0"/>
    <x v="16"/>
    <n v="9"/>
    <n v="190278.82"/>
    <x v="0"/>
    <n v="1"/>
    <n v="1"/>
    <n v="86575.46"/>
    <x v="1"/>
    <x v="1"/>
    <x v="0"/>
    <n v="4"/>
    <x v="1"/>
    <x v="1"/>
    <x v="1"/>
    <x v="0"/>
  </r>
  <r>
    <n v="2885"/>
    <s v="BN5775960"/>
    <x v="157"/>
    <x v="0"/>
    <x v="0"/>
    <x v="6"/>
    <n v="4"/>
    <n v="0"/>
    <x v="2"/>
    <n v="0"/>
    <n v="1"/>
    <n v="153392.28"/>
    <x v="1"/>
    <x v="0"/>
    <x v="2"/>
    <n v="1"/>
    <x v="0"/>
    <x v="2"/>
    <x v="3"/>
    <x v="1"/>
  </r>
  <r>
    <n v="2886"/>
    <s v="BN5715937"/>
    <x v="42"/>
    <x v="1"/>
    <x v="1"/>
    <x v="0"/>
    <n v="6"/>
    <n v="0"/>
    <x v="2"/>
    <n v="1"/>
    <n v="0"/>
    <n v="115509.59"/>
    <x v="1"/>
    <x v="2"/>
    <x v="0"/>
    <n v="2"/>
    <x v="0"/>
    <x v="0"/>
    <x v="0"/>
    <x v="1"/>
  </r>
  <r>
    <n v="2887"/>
    <s v="BN5675241"/>
    <x v="395"/>
    <x v="0"/>
    <x v="0"/>
    <x v="24"/>
    <n v="7"/>
    <n v="0"/>
    <x v="2"/>
    <n v="1"/>
    <n v="0"/>
    <n v="82176.479999999996"/>
    <x v="1"/>
    <x v="1"/>
    <x v="3"/>
    <n v="3"/>
    <x v="0"/>
    <x v="1"/>
    <x v="1"/>
    <x v="1"/>
  </r>
  <r>
    <n v="2888"/>
    <s v="BN5604227"/>
    <x v="171"/>
    <x v="2"/>
    <x v="0"/>
    <x v="28"/>
    <n v="2"/>
    <n v="194662.38"/>
    <x v="0"/>
    <n v="1"/>
    <n v="0"/>
    <n v="63717.49"/>
    <x v="1"/>
    <x v="2"/>
    <x v="2"/>
    <n v="1"/>
    <x v="3"/>
    <x v="1"/>
    <x v="3"/>
    <x v="0"/>
  </r>
  <r>
    <n v="2889"/>
    <s v="BN5658252"/>
    <x v="111"/>
    <x v="2"/>
    <x v="1"/>
    <x v="24"/>
    <n v="3"/>
    <n v="278531.26"/>
    <x v="2"/>
    <n v="1"/>
    <n v="1"/>
    <n v="198745.94"/>
    <x v="1"/>
    <x v="3"/>
    <x v="3"/>
    <n v="1"/>
    <x v="2"/>
    <x v="2"/>
    <x v="1"/>
    <x v="1"/>
  </r>
  <r>
    <n v="2890"/>
    <s v="BN5630315"/>
    <x v="165"/>
    <x v="0"/>
    <x v="0"/>
    <x v="8"/>
    <n v="10"/>
    <n v="0"/>
    <x v="0"/>
    <n v="0"/>
    <n v="1"/>
    <n v="5719.11"/>
    <x v="1"/>
    <x v="0"/>
    <x v="2"/>
    <n v="4"/>
    <x v="0"/>
    <x v="3"/>
    <x v="4"/>
    <x v="0"/>
  </r>
  <r>
    <n v="2891"/>
    <s v="BN5689529"/>
    <x v="129"/>
    <x v="1"/>
    <x v="1"/>
    <x v="10"/>
    <n v="6"/>
    <n v="336188.02"/>
    <x v="0"/>
    <n v="0"/>
    <n v="0"/>
    <n v="20058.61"/>
    <x v="1"/>
    <x v="0"/>
    <x v="3"/>
    <n v="2"/>
    <x v="2"/>
    <x v="3"/>
    <x v="4"/>
    <x v="0"/>
  </r>
  <r>
    <n v="2892"/>
    <s v="BN5774137"/>
    <x v="225"/>
    <x v="2"/>
    <x v="0"/>
    <x v="33"/>
    <n v="6"/>
    <n v="263127.76"/>
    <x v="2"/>
    <n v="1"/>
    <n v="0"/>
    <n v="170638.98"/>
    <x v="1"/>
    <x v="0"/>
    <x v="2"/>
    <n v="2"/>
    <x v="2"/>
    <x v="2"/>
    <x v="3"/>
    <x v="1"/>
  </r>
  <r>
    <n v="2893"/>
    <s v="BN5701204"/>
    <x v="51"/>
    <x v="0"/>
    <x v="1"/>
    <x v="4"/>
    <n v="4"/>
    <n v="0"/>
    <x v="2"/>
    <n v="1"/>
    <n v="0"/>
    <n v="30607.11"/>
    <x v="1"/>
    <x v="0"/>
    <x v="0"/>
    <n v="1"/>
    <x v="0"/>
    <x v="3"/>
    <x v="0"/>
    <x v="1"/>
  </r>
  <r>
    <n v="2894"/>
    <s v="BN5719519"/>
    <x v="67"/>
    <x v="0"/>
    <x v="1"/>
    <x v="5"/>
    <n v="10"/>
    <n v="0"/>
    <x v="2"/>
    <n v="0"/>
    <n v="0"/>
    <n v="37171.46"/>
    <x v="1"/>
    <x v="2"/>
    <x v="1"/>
    <n v="4"/>
    <x v="0"/>
    <x v="3"/>
    <x v="2"/>
    <x v="1"/>
  </r>
  <r>
    <n v="2895"/>
    <s v="BN5644032"/>
    <x v="187"/>
    <x v="0"/>
    <x v="1"/>
    <x v="8"/>
    <n v="4"/>
    <n v="0"/>
    <x v="0"/>
    <n v="1"/>
    <n v="1"/>
    <n v="42589.33"/>
    <x v="1"/>
    <x v="1"/>
    <x v="2"/>
    <n v="1"/>
    <x v="0"/>
    <x v="3"/>
    <x v="4"/>
    <x v="0"/>
  </r>
  <r>
    <n v="2896"/>
    <s v="BN5646772"/>
    <x v="266"/>
    <x v="2"/>
    <x v="1"/>
    <x v="40"/>
    <n v="8"/>
    <n v="214726.58"/>
    <x v="0"/>
    <n v="1"/>
    <n v="1"/>
    <n v="66799.28"/>
    <x v="1"/>
    <x v="0"/>
    <x v="1"/>
    <n v="3"/>
    <x v="3"/>
    <x v="1"/>
    <x v="2"/>
    <x v="0"/>
  </r>
  <r>
    <n v="2897"/>
    <s v="BN5606749"/>
    <x v="195"/>
    <x v="0"/>
    <x v="0"/>
    <x v="19"/>
    <n v="3"/>
    <n v="188986.06"/>
    <x v="0"/>
    <n v="0"/>
    <n v="1"/>
    <n v="101866.39"/>
    <x v="1"/>
    <x v="3"/>
    <x v="3"/>
    <n v="1"/>
    <x v="1"/>
    <x v="0"/>
    <x v="4"/>
    <x v="0"/>
  </r>
  <r>
    <n v="2898"/>
    <s v="BN5664063"/>
    <x v="10"/>
    <x v="2"/>
    <x v="0"/>
    <x v="6"/>
    <n v="10"/>
    <n v="340428.46"/>
    <x v="2"/>
    <n v="1"/>
    <n v="0"/>
    <n v="49284"/>
    <x v="1"/>
    <x v="1"/>
    <x v="2"/>
    <n v="4"/>
    <x v="2"/>
    <x v="3"/>
    <x v="3"/>
    <x v="1"/>
  </r>
  <r>
    <n v="2899"/>
    <s v="BN5624423"/>
    <x v="182"/>
    <x v="0"/>
    <x v="1"/>
    <x v="37"/>
    <n v="7"/>
    <n v="279562.12"/>
    <x v="0"/>
    <n v="1"/>
    <n v="0"/>
    <n v="27445.4"/>
    <x v="0"/>
    <x v="2"/>
    <x v="1"/>
    <n v="3"/>
    <x v="2"/>
    <x v="3"/>
    <x v="2"/>
    <x v="0"/>
  </r>
  <r>
    <n v="2900"/>
    <s v="BN5810857"/>
    <x v="129"/>
    <x v="0"/>
    <x v="0"/>
    <x v="12"/>
    <n v="8"/>
    <n v="0"/>
    <x v="2"/>
    <n v="1"/>
    <n v="0"/>
    <n v="70760.69"/>
    <x v="1"/>
    <x v="0"/>
    <x v="3"/>
    <n v="3"/>
    <x v="0"/>
    <x v="1"/>
    <x v="1"/>
    <x v="1"/>
  </r>
  <r>
    <n v="2901"/>
    <s v="BN5668488"/>
    <x v="216"/>
    <x v="1"/>
    <x v="0"/>
    <x v="28"/>
    <n v="9"/>
    <n v="297220.82"/>
    <x v="1"/>
    <n v="0"/>
    <n v="1"/>
    <n v="104502.02"/>
    <x v="0"/>
    <x v="0"/>
    <x v="2"/>
    <n v="4"/>
    <x v="2"/>
    <x v="0"/>
    <x v="3"/>
    <x v="1"/>
  </r>
  <r>
    <n v="2902"/>
    <s v="BN5603159"/>
    <x v="188"/>
    <x v="0"/>
    <x v="1"/>
    <x v="39"/>
    <n v="3"/>
    <n v="340483.4"/>
    <x v="2"/>
    <n v="1"/>
    <n v="1"/>
    <n v="165407.96"/>
    <x v="1"/>
    <x v="1"/>
    <x v="1"/>
    <n v="1"/>
    <x v="2"/>
    <x v="2"/>
    <x v="2"/>
    <x v="1"/>
  </r>
  <r>
    <n v="2903"/>
    <s v="BN5803915"/>
    <x v="121"/>
    <x v="0"/>
    <x v="0"/>
    <x v="19"/>
    <n v="2"/>
    <n v="256613.66"/>
    <x v="0"/>
    <n v="1"/>
    <n v="1"/>
    <n v="113580.79"/>
    <x v="1"/>
    <x v="2"/>
    <x v="3"/>
    <n v="1"/>
    <x v="2"/>
    <x v="0"/>
    <x v="4"/>
    <x v="0"/>
  </r>
  <r>
    <n v="2904"/>
    <s v="BN5728686"/>
    <x v="224"/>
    <x v="0"/>
    <x v="0"/>
    <x v="40"/>
    <n v="8"/>
    <n v="0"/>
    <x v="2"/>
    <n v="1"/>
    <n v="1"/>
    <n v="45978.39"/>
    <x v="1"/>
    <x v="1"/>
    <x v="1"/>
    <n v="3"/>
    <x v="0"/>
    <x v="3"/>
    <x v="2"/>
    <x v="1"/>
  </r>
  <r>
    <n v="2905"/>
    <s v="BN5597957"/>
    <x v="146"/>
    <x v="0"/>
    <x v="0"/>
    <x v="12"/>
    <n v="4"/>
    <n v="0"/>
    <x v="0"/>
    <n v="1"/>
    <n v="1"/>
    <n v="152012.35999999999"/>
    <x v="1"/>
    <x v="2"/>
    <x v="3"/>
    <n v="1"/>
    <x v="0"/>
    <x v="2"/>
    <x v="1"/>
    <x v="0"/>
  </r>
  <r>
    <n v="2906"/>
    <s v="BN5694742"/>
    <x v="212"/>
    <x v="2"/>
    <x v="1"/>
    <x v="15"/>
    <n v="8"/>
    <n v="350908"/>
    <x v="0"/>
    <n v="0"/>
    <n v="1"/>
    <n v="77349.919999999998"/>
    <x v="1"/>
    <x v="2"/>
    <x v="2"/>
    <n v="3"/>
    <x v="2"/>
    <x v="1"/>
    <x v="4"/>
    <x v="0"/>
  </r>
  <r>
    <n v="2907"/>
    <s v="BN5600488"/>
    <x v="236"/>
    <x v="1"/>
    <x v="1"/>
    <x v="1"/>
    <n v="7"/>
    <n v="0"/>
    <x v="2"/>
    <n v="1"/>
    <n v="0"/>
    <n v="47322.05"/>
    <x v="1"/>
    <x v="3"/>
    <x v="0"/>
    <n v="3"/>
    <x v="0"/>
    <x v="3"/>
    <x v="0"/>
    <x v="1"/>
  </r>
  <r>
    <n v="2908"/>
    <s v="BN5727224"/>
    <x v="127"/>
    <x v="0"/>
    <x v="0"/>
    <x v="32"/>
    <n v="1"/>
    <n v="201771.86"/>
    <x v="2"/>
    <n v="1"/>
    <n v="1"/>
    <n v="38772.65"/>
    <x v="1"/>
    <x v="1"/>
    <x v="2"/>
    <n v="1"/>
    <x v="3"/>
    <x v="3"/>
    <x v="3"/>
    <x v="1"/>
  </r>
  <r>
    <n v="2909"/>
    <s v="BN5570682"/>
    <x v="257"/>
    <x v="0"/>
    <x v="1"/>
    <x v="58"/>
    <n v="10"/>
    <n v="186641.6"/>
    <x v="0"/>
    <n v="1"/>
    <n v="1"/>
    <n v="24489.439999999999"/>
    <x v="1"/>
    <x v="1"/>
    <x v="1"/>
    <n v="4"/>
    <x v="1"/>
    <x v="3"/>
    <x v="2"/>
    <x v="0"/>
  </r>
  <r>
    <n v="2910"/>
    <s v="BN5606187"/>
    <x v="165"/>
    <x v="2"/>
    <x v="1"/>
    <x v="16"/>
    <n v="7"/>
    <n v="126352.88"/>
    <x v="2"/>
    <n v="1"/>
    <n v="1"/>
    <n v="14466.08"/>
    <x v="1"/>
    <x v="0"/>
    <x v="0"/>
    <n v="3"/>
    <x v="1"/>
    <x v="3"/>
    <x v="1"/>
    <x v="1"/>
  </r>
  <r>
    <n v="2911"/>
    <s v="BN5746052"/>
    <x v="248"/>
    <x v="0"/>
    <x v="1"/>
    <x v="19"/>
    <n v="3"/>
    <n v="278903.34000000003"/>
    <x v="0"/>
    <n v="0"/>
    <n v="0"/>
    <n v="63142.12"/>
    <x v="1"/>
    <x v="0"/>
    <x v="3"/>
    <n v="1"/>
    <x v="2"/>
    <x v="1"/>
    <x v="4"/>
    <x v="0"/>
  </r>
  <r>
    <n v="2912"/>
    <s v="BN5704900"/>
    <x v="217"/>
    <x v="0"/>
    <x v="0"/>
    <x v="37"/>
    <n v="9"/>
    <n v="98227.5"/>
    <x v="0"/>
    <n v="1"/>
    <n v="0"/>
    <n v="41858.43"/>
    <x v="1"/>
    <x v="0"/>
    <x v="1"/>
    <n v="4"/>
    <x v="1"/>
    <x v="3"/>
    <x v="2"/>
    <x v="0"/>
  </r>
  <r>
    <n v="2913"/>
    <s v="BN5628885"/>
    <x v="3"/>
    <x v="2"/>
    <x v="1"/>
    <x v="15"/>
    <n v="2"/>
    <n v="247812.44"/>
    <x v="1"/>
    <n v="1"/>
    <n v="1"/>
    <n v="127443.82"/>
    <x v="0"/>
    <x v="2"/>
    <x v="2"/>
    <n v="1"/>
    <x v="3"/>
    <x v="0"/>
    <x v="4"/>
    <x v="1"/>
  </r>
  <r>
    <n v="2914"/>
    <s v="BN5697599"/>
    <x v="321"/>
    <x v="0"/>
    <x v="0"/>
    <x v="20"/>
    <n v="7"/>
    <n v="0"/>
    <x v="2"/>
    <n v="1"/>
    <n v="1"/>
    <n v="84151.98"/>
    <x v="1"/>
    <x v="3"/>
    <x v="0"/>
    <n v="3"/>
    <x v="0"/>
    <x v="1"/>
    <x v="0"/>
    <x v="1"/>
  </r>
  <r>
    <n v="2915"/>
    <s v="BN5733796"/>
    <x v="68"/>
    <x v="0"/>
    <x v="1"/>
    <x v="34"/>
    <n v="8"/>
    <n v="0"/>
    <x v="2"/>
    <n v="0"/>
    <n v="0"/>
    <n v="58595.64"/>
    <x v="1"/>
    <x v="0"/>
    <x v="2"/>
    <n v="3"/>
    <x v="0"/>
    <x v="1"/>
    <x v="3"/>
    <x v="1"/>
  </r>
  <r>
    <n v="2916"/>
    <s v="BN5617395"/>
    <x v="384"/>
    <x v="2"/>
    <x v="0"/>
    <x v="37"/>
    <n v="2"/>
    <n v="262883.02"/>
    <x v="0"/>
    <n v="1"/>
    <n v="0"/>
    <n v="37240.11"/>
    <x v="0"/>
    <x v="1"/>
    <x v="1"/>
    <n v="1"/>
    <x v="2"/>
    <x v="3"/>
    <x v="2"/>
    <x v="0"/>
  </r>
  <r>
    <n v="2917"/>
    <s v="BN5704496"/>
    <x v="189"/>
    <x v="0"/>
    <x v="1"/>
    <x v="27"/>
    <n v="3"/>
    <n v="0"/>
    <x v="0"/>
    <n v="1"/>
    <n v="0"/>
    <n v="114522.68"/>
    <x v="0"/>
    <x v="0"/>
    <x v="1"/>
    <n v="1"/>
    <x v="0"/>
    <x v="0"/>
    <x v="2"/>
    <x v="0"/>
  </r>
  <r>
    <n v="2918"/>
    <s v="BN5620996"/>
    <x v="47"/>
    <x v="0"/>
    <x v="1"/>
    <x v="38"/>
    <n v="7"/>
    <n v="272650.96000000002"/>
    <x v="2"/>
    <n v="1"/>
    <n v="1"/>
    <n v="72549.27"/>
    <x v="0"/>
    <x v="2"/>
    <x v="1"/>
    <n v="3"/>
    <x v="2"/>
    <x v="1"/>
    <x v="2"/>
    <x v="1"/>
  </r>
  <r>
    <n v="2919"/>
    <s v="BN5649400"/>
    <x v="139"/>
    <x v="2"/>
    <x v="0"/>
    <x v="16"/>
    <n v="5"/>
    <n v="226300.88"/>
    <x v="2"/>
    <n v="1"/>
    <n v="0"/>
    <n v="176712.59"/>
    <x v="0"/>
    <x v="1"/>
    <x v="0"/>
    <n v="2"/>
    <x v="3"/>
    <x v="2"/>
    <x v="1"/>
    <x v="1"/>
  </r>
  <r>
    <n v="2920"/>
    <s v="BN5736673"/>
    <x v="100"/>
    <x v="1"/>
    <x v="0"/>
    <x v="0"/>
    <n v="10"/>
    <n v="0"/>
    <x v="0"/>
    <n v="0"/>
    <n v="0"/>
    <n v="152855.96"/>
    <x v="1"/>
    <x v="1"/>
    <x v="0"/>
    <n v="4"/>
    <x v="0"/>
    <x v="2"/>
    <x v="0"/>
    <x v="0"/>
  </r>
  <r>
    <n v="2921"/>
    <s v="BN5714571"/>
    <x v="182"/>
    <x v="0"/>
    <x v="0"/>
    <x v="19"/>
    <n v="5"/>
    <n v="0"/>
    <x v="2"/>
    <n v="1"/>
    <n v="1"/>
    <n v="73371.649999999994"/>
    <x v="1"/>
    <x v="2"/>
    <x v="3"/>
    <n v="2"/>
    <x v="0"/>
    <x v="1"/>
    <x v="4"/>
    <x v="1"/>
  </r>
  <r>
    <n v="2922"/>
    <s v="BN5598994"/>
    <x v="339"/>
    <x v="2"/>
    <x v="0"/>
    <x v="17"/>
    <n v="9"/>
    <n v="205570.32"/>
    <x v="0"/>
    <n v="1"/>
    <n v="1"/>
    <n v="70323.679999999993"/>
    <x v="1"/>
    <x v="1"/>
    <x v="1"/>
    <n v="4"/>
    <x v="3"/>
    <x v="1"/>
    <x v="2"/>
    <x v="0"/>
  </r>
  <r>
    <n v="2923"/>
    <s v="BN5705026"/>
    <x v="99"/>
    <x v="1"/>
    <x v="1"/>
    <x v="10"/>
    <n v="7"/>
    <n v="166528.56"/>
    <x v="0"/>
    <n v="0"/>
    <n v="0"/>
    <n v="9663.2800000000007"/>
    <x v="1"/>
    <x v="2"/>
    <x v="3"/>
    <n v="3"/>
    <x v="1"/>
    <x v="3"/>
    <x v="4"/>
    <x v="0"/>
  </r>
  <r>
    <n v="2924"/>
    <s v="BN5631072"/>
    <x v="242"/>
    <x v="2"/>
    <x v="1"/>
    <x v="1"/>
    <n v="5"/>
    <n v="144505.28"/>
    <x v="2"/>
    <n v="1"/>
    <n v="1"/>
    <n v="142514.66"/>
    <x v="1"/>
    <x v="2"/>
    <x v="0"/>
    <n v="2"/>
    <x v="1"/>
    <x v="0"/>
    <x v="0"/>
    <x v="1"/>
  </r>
  <r>
    <n v="2925"/>
    <s v="BN5792731"/>
    <x v="322"/>
    <x v="2"/>
    <x v="0"/>
    <x v="6"/>
    <n v="7"/>
    <n v="296103.03999999998"/>
    <x v="0"/>
    <n v="1"/>
    <n v="0"/>
    <n v="118623.94"/>
    <x v="1"/>
    <x v="1"/>
    <x v="2"/>
    <n v="3"/>
    <x v="2"/>
    <x v="0"/>
    <x v="3"/>
    <x v="0"/>
  </r>
  <r>
    <n v="2926"/>
    <s v="BN5633444"/>
    <x v="131"/>
    <x v="0"/>
    <x v="0"/>
    <x v="61"/>
    <n v="10"/>
    <n v="276979.32"/>
    <x v="0"/>
    <n v="1"/>
    <n v="1"/>
    <n v="68400.14"/>
    <x v="1"/>
    <x v="2"/>
    <x v="1"/>
    <n v="4"/>
    <x v="2"/>
    <x v="1"/>
    <x v="2"/>
    <x v="0"/>
  </r>
  <r>
    <n v="2927"/>
    <s v="BN5744442"/>
    <x v="21"/>
    <x v="0"/>
    <x v="1"/>
    <x v="54"/>
    <n v="9"/>
    <n v="0"/>
    <x v="2"/>
    <n v="1"/>
    <n v="1"/>
    <n v="115291.86"/>
    <x v="1"/>
    <x v="1"/>
    <x v="1"/>
    <n v="4"/>
    <x v="0"/>
    <x v="0"/>
    <x v="2"/>
    <x v="1"/>
  </r>
  <r>
    <n v="2928"/>
    <s v="BN5669569"/>
    <x v="278"/>
    <x v="0"/>
    <x v="1"/>
    <x v="15"/>
    <n v="7"/>
    <n v="223178.66"/>
    <x v="0"/>
    <n v="1"/>
    <n v="1"/>
    <n v="170382.99"/>
    <x v="1"/>
    <x v="0"/>
    <x v="2"/>
    <n v="3"/>
    <x v="3"/>
    <x v="2"/>
    <x v="4"/>
    <x v="0"/>
  </r>
  <r>
    <n v="2929"/>
    <s v="BN5581111"/>
    <x v="104"/>
    <x v="2"/>
    <x v="0"/>
    <x v="2"/>
    <n v="1"/>
    <n v="244209.58"/>
    <x v="0"/>
    <n v="1"/>
    <n v="0"/>
    <n v="112946.67"/>
    <x v="0"/>
    <x v="2"/>
    <x v="0"/>
    <n v="1"/>
    <x v="3"/>
    <x v="0"/>
    <x v="1"/>
    <x v="0"/>
  </r>
  <r>
    <n v="2930"/>
    <s v="BN5728967"/>
    <x v="199"/>
    <x v="2"/>
    <x v="1"/>
    <x v="15"/>
    <n v="5"/>
    <n v="192213.66"/>
    <x v="0"/>
    <n v="1"/>
    <n v="1"/>
    <n v="79812.77"/>
    <x v="1"/>
    <x v="3"/>
    <x v="2"/>
    <n v="2"/>
    <x v="1"/>
    <x v="1"/>
    <x v="4"/>
    <x v="0"/>
  </r>
  <r>
    <n v="2931"/>
    <s v="BN5573365"/>
    <x v="118"/>
    <x v="2"/>
    <x v="1"/>
    <x v="0"/>
    <n v="8"/>
    <n v="231861.74"/>
    <x v="0"/>
    <n v="1"/>
    <n v="0"/>
    <n v="19862.78"/>
    <x v="1"/>
    <x v="2"/>
    <x v="0"/>
    <n v="3"/>
    <x v="3"/>
    <x v="3"/>
    <x v="0"/>
    <x v="0"/>
  </r>
  <r>
    <n v="2932"/>
    <s v="BN5776646"/>
    <x v="276"/>
    <x v="2"/>
    <x v="0"/>
    <x v="24"/>
    <n v="8"/>
    <n v="249027.32"/>
    <x v="2"/>
    <n v="1"/>
    <n v="0"/>
    <n v="158610.89000000001"/>
    <x v="1"/>
    <x v="0"/>
    <x v="3"/>
    <n v="3"/>
    <x v="3"/>
    <x v="2"/>
    <x v="1"/>
    <x v="1"/>
  </r>
  <r>
    <n v="2933"/>
    <s v="BN5724771"/>
    <x v="302"/>
    <x v="0"/>
    <x v="0"/>
    <x v="41"/>
    <n v="10"/>
    <n v="0"/>
    <x v="0"/>
    <n v="1"/>
    <n v="0"/>
    <n v="191212.63"/>
    <x v="0"/>
    <x v="2"/>
    <x v="1"/>
    <n v="4"/>
    <x v="0"/>
    <x v="2"/>
    <x v="2"/>
    <x v="0"/>
  </r>
  <r>
    <n v="2934"/>
    <s v="BN5713057"/>
    <x v="200"/>
    <x v="1"/>
    <x v="1"/>
    <x v="17"/>
    <n v="9"/>
    <n v="0"/>
    <x v="0"/>
    <n v="1"/>
    <n v="0"/>
    <n v="61931.21"/>
    <x v="1"/>
    <x v="0"/>
    <x v="1"/>
    <n v="4"/>
    <x v="0"/>
    <x v="1"/>
    <x v="2"/>
    <x v="0"/>
  </r>
  <r>
    <n v="2935"/>
    <s v="BN5690101"/>
    <x v="130"/>
    <x v="0"/>
    <x v="1"/>
    <x v="19"/>
    <n v="8"/>
    <n v="0"/>
    <x v="0"/>
    <n v="1"/>
    <n v="1"/>
    <n v="58043.02"/>
    <x v="0"/>
    <x v="0"/>
    <x v="3"/>
    <n v="3"/>
    <x v="0"/>
    <x v="1"/>
    <x v="4"/>
    <x v="0"/>
  </r>
  <r>
    <n v="2936"/>
    <s v="BN5689338"/>
    <x v="57"/>
    <x v="1"/>
    <x v="1"/>
    <x v="12"/>
    <n v="9"/>
    <n v="201976.78"/>
    <x v="2"/>
    <n v="1"/>
    <n v="0"/>
    <n v="22247.27"/>
    <x v="1"/>
    <x v="2"/>
    <x v="3"/>
    <n v="4"/>
    <x v="3"/>
    <x v="3"/>
    <x v="1"/>
    <x v="1"/>
  </r>
  <r>
    <n v="2937"/>
    <s v="BN5671679"/>
    <x v="277"/>
    <x v="0"/>
    <x v="1"/>
    <x v="4"/>
    <n v="11"/>
    <n v="237154.48"/>
    <x v="0"/>
    <n v="1"/>
    <n v="1"/>
    <n v="31448.52"/>
    <x v="1"/>
    <x v="0"/>
    <x v="0"/>
    <n v="4"/>
    <x v="3"/>
    <x v="3"/>
    <x v="0"/>
    <x v="0"/>
  </r>
  <r>
    <n v="2938"/>
    <s v="BN5782719"/>
    <x v="219"/>
    <x v="1"/>
    <x v="1"/>
    <x v="34"/>
    <n v="7"/>
    <n v="0"/>
    <x v="2"/>
    <n v="1"/>
    <n v="0"/>
    <n v="146875.85999999999"/>
    <x v="1"/>
    <x v="2"/>
    <x v="2"/>
    <n v="3"/>
    <x v="0"/>
    <x v="0"/>
    <x v="3"/>
    <x v="1"/>
  </r>
  <r>
    <n v="2939"/>
    <s v="BN5764332"/>
    <x v="87"/>
    <x v="0"/>
    <x v="1"/>
    <x v="7"/>
    <n v="6"/>
    <n v="0"/>
    <x v="2"/>
    <n v="1"/>
    <n v="1"/>
    <n v="116081.93"/>
    <x v="1"/>
    <x v="3"/>
    <x v="2"/>
    <n v="2"/>
    <x v="0"/>
    <x v="0"/>
    <x v="3"/>
    <x v="1"/>
  </r>
  <r>
    <n v="2940"/>
    <s v="BN5591828"/>
    <x v="30"/>
    <x v="0"/>
    <x v="0"/>
    <x v="2"/>
    <n v="3"/>
    <n v="0"/>
    <x v="0"/>
    <n v="0"/>
    <n v="1"/>
    <n v="73669.94"/>
    <x v="0"/>
    <x v="1"/>
    <x v="0"/>
    <n v="1"/>
    <x v="0"/>
    <x v="1"/>
    <x v="1"/>
    <x v="0"/>
  </r>
  <r>
    <n v="2941"/>
    <s v="BN5772711"/>
    <x v="152"/>
    <x v="1"/>
    <x v="0"/>
    <x v="34"/>
    <n v="6"/>
    <n v="0"/>
    <x v="2"/>
    <n v="1"/>
    <n v="1"/>
    <n v="93959.96"/>
    <x v="1"/>
    <x v="2"/>
    <x v="2"/>
    <n v="2"/>
    <x v="0"/>
    <x v="1"/>
    <x v="3"/>
    <x v="1"/>
  </r>
  <r>
    <n v="2942"/>
    <s v="BN5791921"/>
    <x v="58"/>
    <x v="1"/>
    <x v="0"/>
    <x v="28"/>
    <n v="10"/>
    <n v="0"/>
    <x v="2"/>
    <n v="0"/>
    <n v="1"/>
    <n v="158918.03"/>
    <x v="1"/>
    <x v="1"/>
    <x v="2"/>
    <n v="4"/>
    <x v="0"/>
    <x v="2"/>
    <x v="3"/>
    <x v="1"/>
  </r>
  <r>
    <n v="2943"/>
    <s v="BN5715454"/>
    <x v="4"/>
    <x v="0"/>
    <x v="0"/>
    <x v="0"/>
    <n v="10"/>
    <n v="226622.22"/>
    <x v="0"/>
    <n v="1"/>
    <n v="1"/>
    <n v="198193.75"/>
    <x v="1"/>
    <x v="3"/>
    <x v="0"/>
    <n v="4"/>
    <x v="3"/>
    <x v="2"/>
    <x v="0"/>
    <x v="0"/>
  </r>
  <r>
    <n v="2944"/>
    <s v="BN5639190"/>
    <x v="71"/>
    <x v="0"/>
    <x v="0"/>
    <x v="1"/>
    <n v="10"/>
    <n v="0"/>
    <x v="0"/>
    <n v="0"/>
    <n v="0"/>
    <n v="13160.03"/>
    <x v="1"/>
    <x v="2"/>
    <x v="0"/>
    <n v="4"/>
    <x v="0"/>
    <x v="3"/>
    <x v="0"/>
    <x v="0"/>
  </r>
  <r>
    <n v="2945"/>
    <s v="BN5798763"/>
    <x v="392"/>
    <x v="0"/>
    <x v="1"/>
    <x v="15"/>
    <n v="8"/>
    <n v="0"/>
    <x v="2"/>
    <n v="1"/>
    <n v="0"/>
    <n v="4660.91"/>
    <x v="1"/>
    <x v="1"/>
    <x v="2"/>
    <n v="3"/>
    <x v="0"/>
    <x v="3"/>
    <x v="4"/>
    <x v="1"/>
  </r>
  <r>
    <n v="2946"/>
    <s v="BN5776261"/>
    <x v="415"/>
    <x v="2"/>
    <x v="1"/>
    <x v="43"/>
    <n v="5"/>
    <n v="248730.84"/>
    <x v="0"/>
    <n v="0"/>
    <n v="0"/>
    <n v="180197.74"/>
    <x v="0"/>
    <x v="3"/>
    <x v="2"/>
    <n v="2"/>
    <x v="3"/>
    <x v="2"/>
    <x v="3"/>
    <x v="0"/>
  </r>
  <r>
    <n v="2947"/>
    <s v="BN5727609"/>
    <x v="161"/>
    <x v="0"/>
    <x v="1"/>
    <x v="0"/>
    <n v="2"/>
    <n v="294498.58"/>
    <x v="2"/>
    <n v="1"/>
    <n v="1"/>
    <n v="63023.02"/>
    <x v="1"/>
    <x v="0"/>
    <x v="0"/>
    <n v="1"/>
    <x v="2"/>
    <x v="1"/>
    <x v="0"/>
    <x v="1"/>
  </r>
  <r>
    <n v="2948"/>
    <s v="BN5793726"/>
    <x v="265"/>
    <x v="0"/>
    <x v="1"/>
    <x v="18"/>
    <n v="8"/>
    <n v="207376.38"/>
    <x v="0"/>
    <n v="0"/>
    <n v="1"/>
    <n v="118971.74"/>
    <x v="1"/>
    <x v="3"/>
    <x v="3"/>
    <n v="3"/>
    <x v="3"/>
    <x v="0"/>
    <x v="1"/>
    <x v="0"/>
  </r>
  <r>
    <n v="2949"/>
    <s v="BN5694308"/>
    <x v="157"/>
    <x v="0"/>
    <x v="0"/>
    <x v="6"/>
    <n v="2"/>
    <n v="277480.48"/>
    <x v="2"/>
    <n v="0"/>
    <n v="0"/>
    <n v="154700.60999999999"/>
    <x v="1"/>
    <x v="0"/>
    <x v="2"/>
    <n v="1"/>
    <x v="2"/>
    <x v="2"/>
    <x v="3"/>
    <x v="1"/>
  </r>
  <r>
    <n v="2950"/>
    <s v="BN5764108"/>
    <x v="69"/>
    <x v="1"/>
    <x v="1"/>
    <x v="2"/>
    <n v="5"/>
    <n v="223800.28"/>
    <x v="0"/>
    <n v="1"/>
    <n v="1"/>
    <n v="97577.17"/>
    <x v="1"/>
    <x v="1"/>
    <x v="0"/>
    <n v="2"/>
    <x v="3"/>
    <x v="1"/>
    <x v="1"/>
    <x v="0"/>
  </r>
  <r>
    <n v="2951"/>
    <s v="BN5744832"/>
    <x v="214"/>
    <x v="1"/>
    <x v="0"/>
    <x v="24"/>
    <n v="1"/>
    <n v="305520.48"/>
    <x v="0"/>
    <n v="1"/>
    <n v="1"/>
    <n v="48990.5"/>
    <x v="1"/>
    <x v="3"/>
    <x v="3"/>
    <n v="1"/>
    <x v="2"/>
    <x v="3"/>
    <x v="1"/>
    <x v="0"/>
  </r>
  <r>
    <n v="2952"/>
    <s v="BN5671568"/>
    <x v="169"/>
    <x v="2"/>
    <x v="1"/>
    <x v="8"/>
    <n v="8"/>
    <n v="287932.59999999998"/>
    <x v="2"/>
    <n v="1"/>
    <n v="1"/>
    <n v="140262.96"/>
    <x v="0"/>
    <x v="3"/>
    <x v="2"/>
    <n v="3"/>
    <x v="2"/>
    <x v="0"/>
    <x v="4"/>
    <x v="1"/>
  </r>
  <r>
    <n v="2953"/>
    <s v="BN5654814"/>
    <x v="191"/>
    <x v="0"/>
    <x v="1"/>
    <x v="21"/>
    <n v="11"/>
    <n v="283113.92"/>
    <x v="0"/>
    <n v="1"/>
    <n v="0"/>
    <n v="130189.53"/>
    <x v="1"/>
    <x v="3"/>
    <x v="1"/>
    <n v="4"/>
    <x v="2"/>
    <x v="0"/>
    <x v="2"/>
    <x v="0"/>
  </r>
  <r>
    <n v="2954"/>
    <s v="BN5649049"/>
    <x v="123"/>
    <x v="0"/>
    <x v="0"/>
    <x v="3"/>
    <n v="7"/>
    <n v="0"/>
    <x v="2"/>
    <n v="1"/>
    <n v="1"/>
    <n v="16301.91"/>
    <x v="1"/>
    <x v="0"/>
    <x v="0"/>
    <n v="3"/>
    <x v="0"/>
    <x v="3"/>
    <x v="0"/>
    <x v="1"/>
  </r>
  <r>
    <n v="2955"/>
    <s v="BN5775475"/>
    <x v="100"/>
    <x v="0"/>
    <x v="0"/>
    <x v="19"/>
    <n v="6"/>
    <n v="0"/>
    <x v="2"/>
    <n v="1"/>
    <n v="0"/>
    <n v="126962.41"/>
    <x v="1"/>
    <x v="1"/>
    <x v="3"/>
    <n v="2"/>
    <x v="0"/>
    <x v="0"/>
    <x v="4"/>
    <x v="1"/>
  </r>
  <r>
    <n v="2956"/>
    <s v="BN5807394"/>
    <x v="24"/>
    <x v="0"/>
    <x v="0"/>
    <x v="17"/>
    <n v="2"/>
    <n v="0"/>
    <x v="0"/>
    <n v="1"/>
    <n v="1"/>
    <n v="158750.53"/>
    <x v="1"/>
    <x v="1"/>
    <x v="1"/>
    <n v="1"/>
    <x v="0"/>
    <x v="2"/>
    <x v="2"/>
    <x v="0"/>
  </r>
  <r>
    <n v="2957"/>
    <s v="BN5642798"/>
    <x v="333"/>
    <x v="0"/>
    <x v="1"/>
    <x v="33"/>
    <n v="9"/>
    <n v="0"/>
    <x v="2"/>
    <n v="1"/>
    <n v="0"/>
    <n v="199644.2"/>
    <x v="1"/>
    <x v="3"/>
    <x v="2"/>
    <n v="4"/>
    <x v="0"/>
    <x v="2"/>
    <x v="3"/>
    <x v="1"/>
  </r>
  <r>
    <n v="2958"/>
    <s v="BN5789022"/>
    <x v="112"/>
    <x v="0"/>
    <x v="0"/>
    <x v="1"/>
    <n v="11"/>
    <n v="0"/>
    <x v="0"/>
    <n v="1"/>
    <n v="1"/>
    <n v="144272.71"/>
    <x v="0"/>
    <x v="2"/>
    <x v="0"/>
    <n v="4"/>
    <x v="0"/>
    <x v="0"/>
    <x v="0"/>
    <x v="0"/>
  </r>
  <r>
    <n v="2959"/>
    <s v="BN5813917"/>
    <x v="114"/>
    <x v="0"/>
    <x v="1"/>
    <x v="6"/>
    <n v="3"/>
    <n v="0"/>
    <x v="2"/>
    <n v="0"/>
    <n v="1"/>
    <n v="98320.27"/>
    <x v="1"/>
    <x v="0"/>
    <x v="2"/>
    <n v="1"/>
    <x v="0"/>
    <x v="1"/>
    <x v="3"/>
    <x v="1"/>
  </r>
  <r>
    <n v="2960"/>
    <s v="BN5673532"/>
    <x v="399"/>
    <x v="0"/>
    <x v="1"/>
    <x v="11"/>
    <n v="10"/>
    <n v="325120.64000000001"/>
    <x v="0"/>
    <n v="1"/>
    <n v="0"/>
    <n v="64129.03"/>
    <x v="1"/>
    <x v="1"/>
    <x v="2"/>
    <n v="4"/>
    <x v="2"/>
    <x v="1"/>
    <x v="3"/>
    <x v="0"/>
  </r>
  <r>
    <n v="2961"/>
    <s v="BN5595048"/>
    <x v="143"/>
    <x v="2"/>
    <x v="0"/>
    <x v="6"/>
    <n v="8"/>
    <n v="246458.92"/>
    <x v="0"/>
    <n v="1"/>
    <n v="0"/>
    <n v="181221.09"/>
    <x v="1"/>
    <x v="3"/>
    <x v="2"/>
    <n v="3"/>
    <x v="3"/>
    <x v="2"/>
    <x v="3"/>
    <x v="0"/>
  </r>
  <r>
    <n v="2962"/>
    <s v="BN5583594"/>
    <x v="15"/>
    <x v="1"/>
    <x v="1"/>
    <x v="8"/>
    <n v="8"/>
    <n v="153331.42000000001"/>
    <x v="2"/>
    <n v="1"/>
    <n v="1"/>
    <n v="163809.07999999999"/>
    <x v="1"/>
    <x v="0"/>
    <x v="2"/>
    <n v="3"/>
    <x v="1"/>
    <x v="2"/>
    <x v="4"/>
    <x v="1"/>
  </r>
  <r>
    <n v="2963"/>
    <s v="BN5604913"/>
    <x v="46"/>
    <x v="0"/>
    <x v="1"/>
    <x v="16"/>
    <n v="10"/>
    <n v="280557.98"/>
    <x v="1"/>
    <n v="1"/>
    <n v="1"/>
    <n v="171457.06"/>
    <x v="0"/>
    <x v="1"/>
    <x v="0"/>
    <n v="4"/>
    <x v="2"/>
    <x v="2"/>
    <x v="1"/>
    <x v="1"/>
  </r>
  <r>
    <n v="2964"/>
    <s v="BN5717984"/>
    <x v="50"/>
    <x v="0"/>
    <x v="0"/>
    <x v="21"/>
    <n v="4"/>
    <n v="0"/>
    <x v="2"/>
    <n v="0"/>
    <n v="1"/>
    <n v="15801.02"/>
    <x v="1"/>
    <x v="2"/>
    <x v="1"/>
    <n v="1"/>
    <x v="0"/>
    <x v="3"/>
    <x v="2"/>
    <x v="1"/>
  </r>
  <r>
    <n v="2965"/>
    <s v="BN5679673"/>
    <x v="102"/>
    <x v="0"/>
    <x v="1"/>
    <x v="17"/>
    <n v="2"/>
    <n v="231528.64"/>
    <x v="2"/>
    <n v="0"/>
    <n v="0"/>
    <n v="102950.79"/>
    <x v="1"/>
    <x v="3"/>
    <x v="1"/>
    <n v="1"/>
    <x v="3"/>
    <x v="0"/>
    <x v="2"/>
    <x v="1"/>
  </r>
  <r>
    <n v="2966"/>
    <s v="BN5654487"/>
    <x v="322"/>
    <x v="2"/>
    <x v="1"/>
    <x v="18"/>
    <n v="6"/>
    <n v="262285.06"/>
    <x v="2"/>
    <n v="1"/>
    <n v="0"/>
    <n v="174918.46"/>
    <x v="1"/>
    <x v="1"/>
    <x v="3"/>
    <n v="2"/>
    <x v="2"/>
    <x v="2"/>
    <x v="1"/>
    <x v="1"/>
  </r>
  <r>
    <n v="2967"/>
    <s v="BN5577091"/>
    <x v="54"/>
    <x v="0"/>
    <x v="1"/>
    <x v="13"/>
    <n v="6"/>
    <n v="136750.54"/>
    <x v="0"/>
    <n v="1"/>
    <n v="0"/>
    <n v="193160.25"/>
    <x v="0"/>
    <x v="1"/>
    <x v="1"/>
    <n v="2"/>
    <x v="1"/>
    <x v="2"/>
    <x v="0"/>
    <x v="0"/>
  </r>
  <r>
    <n v="2968"/>
    <s v="BN5595237"/>
    <x v="117"/>
    <x v="2"/>
    <x v="0"/>
    <x v="2"/>
    <n v="6"/>
    <n v="235666.6"/>
    <x v="1"/>
    <n v="0"/>
    <n v="0"/>
    <n v="5831"/>
    <x v="0"/>
    <x v="1"/>
    <x v="0"/>
    <n v="2"/>
    <x v="3"/>
    <x v="3"/>
    <x v="1"/>
    <x v="1"/>
  </r>
  <r>
    <n v="2969"/>
    <s v="BN5756845"/>
    <x v="182"/>
    <x v="1"/>
    <x v="0"/>
    <x v="18"/>
    <n v="8"/>
    <n v="0"/>
    <x v="2"/>
    <n v="1"/>
    <n v="1"/>
    <n v="82298.59"/>
    <x v="1"/>
    <x v="2"/>
    <x v="3"/>
    <n v="3"/>
    <x v="0"/>
    <x v="1"/>
    <x v="1"/>
    <x v="1"/>
  </r>
  <r>
    <n v="2970"/>
    <s v="BN5726271"/>
    <x v="180"/>
    <x v="0"/>
    <x v="1"/>
    <x v="10"/>
    <n v="8"/>
    <n v="0"/>
    <x v="2"/>
    <n v="0"/>
    <n v="0"/>
    <n v="130686.59"/>
    <x v="1"/>
    <x v="2"/>
    <x v="3"/>
    <n v="3"/>
    <x v="0"/>
    <x v="0"/>
    <x v="4"/>
    <x v="1"/>
  </r>
  <r>
    <n v="2971"/>
    <s v="BN5595141"/>
    <x v="325"/>
    <x v="0"/>
    <x v="1"/>
    <x v="13"/>
    <n v="8"/>
    <n v="0"/>
    <x v="0"/>
    <n v="0"/>
    <n v="1"/>
    <n v="52885.23"/>
    <x v="0"/>
    <x v="3"/>
    <x v="1"/>
    <n v="3"/>
    <x v="0"/>
    <x v="1"/>
    <x v="0"/>
    <x v="0"/>
  </r>
  <r>
    <n v="2972"/>
    <s v="BN5782443"/>
    <x v="180"/>
    <x v="1"/>
    <x v="1"/>
    <x v="33"/>
    <n v="3"/>
    <n v="222186.02"/>
    <x v="0"/>
    <n v="1"/>
    <n v="0"/>
    <n v="68985.990000000005"/>
    <x v="1"/>
    <x v="2"/>
    <x v="2"/>
    <n v="1"/>
    <x v="3"/>
    <x v="1"/>
    <x v="3"/>
    <x v="0"/>
  </r>
  <r>
    <n v="2973"/>
    <s v="BN5592790"/>
    <x v="270"/>
    <x v="1"/>
    <x v="1"/>
    <x v="0"/>
    <n v="10"/>
    <n v="265315.09999999998"/>
    <x v="0"/>
    <n v="1"/>
    <n v="0"/>
    <n v="35367.19"/>
    <x v="1"/>
    <x v="0"/>
    <x v="0"/>
    <n v="4"/>
    <x v="2"/>
    <x v="3"/>
    <x v="0"/>
    <x v="0"/>
  </r>
  <r>
    <n v="2974"/>
    <s v="BN5651896"/>
    <x v="29"/>
    <x v="0"/>
    <x v="0"/>
    <x v="27"/>
    <n v="10"/>
    <n v="257764.98"/>
    <x v="0"/>
    <n v="1"/>
    <n v="1"/>
    <n v="196241.94"/>
    <x v="0"/>
    <x v="0"/>
    <x v="1"/>
    <n v="4"/>
    <x v="2"/>
    <x v="2"/>
    <x v="2"/>
    <x v="0"/>
  </r>
  <r>
    <n v="2975"/>
    <s v="BN5746650"/>
    <x v="345"/>
    <x v="2"/>
    <x v="1"/>
    <x v="49"/>
    <n v="10"/>
    <n v="138259.18"/>
    <x v="0"/>
    <n v="1"/>
    <n v="1"/>
    <n v="170705.53"/>
    <x v="1"/>
    <x v="1"/>
    <x v="1"/>
    <n v="4"/>
    <x v="1"/>
    <x v="2"/>
    <x v="2"/>
    <x v="0"/>
  </r>
  <r>
    <n v="2976"/>
    <s v="BN5774092"/>
    <x v="247"/>
    <x v="0"/>
    <x v="1"/>
    <x v="24"/>
    <n v="7"/>
    <n v="0"/>
    <x v="2"/>
    <n v="1"/>
    <n v="1"/>
    <n v="126477.41"/>
    <x v="1"/>
    <x v="1"/>
    <x v="3"/>
    <n v="3"/>
    <x v="0"/>
    <x v="0"/>
    <x v="1"/>
    <x v="1"/>
  </r>
  <r>
    <n v="2977"/>
    <s v="BN5667178"/>
    <x v="81"/>
    <x v="0"/>
    <x v="1"/>
    <x v="2"/>
    <n v="5"/>
    <n v="242809.28"/>
    <x v="0"/>
    <n v="1"/>
    <n v="1"/>
    <n v="159618.17000000001"/>
    <x v="1"/>
    <x v="3"/>
    <x v="0"/>
    <n v="2"/>
    <x v="3"/>
    <x v="2"/>
    <x v="1"/>
    <x v="0"/>
  </r>
  <r>
    <n v="2978"/>
    <s v="BN5655036"/>
    <x v="340"/>
    <x v="1"/>
    <x v="0"/>
    <x v="13"/>
    <n v="10"/>
    <n v="262710.59999999998"/>
    <x v="1"/>
    <n v="1"/>
    <n v="0"/>
    <n v="195395.33"/>
    <x v="0"/>
    <x v="1"/>
    <x v="1"/>
    <n v="4"/>
    <x v="2"/>
    <x v="2"/>
    <x v="0"/>
    <x v="1"/>
  </r>
  <r>
    <n v="2979"/>
    <s v="BN5595830"/>
    <x v="147"/>
    <x v="0"/>
    <x v="0"/>
    <x v="12"/>
    <n v="2"/>
    <n v="204194.66"/>
    <x v="0"/>
    <n v="0"/>
    <n v="1"/>
    <n v="168285.85"/>
    <x v="1"/>
    <x v="1"/>
    <x v="3"/>
    <n v="1"/>
    <x v="3"/>
    <x v="2"/>
    <x v="1"/>
    <x v="0"/>
  </r>
  <r>
    <n v="2980"/>
    <s v="BN5668298"/>
    <x v="207"/>
    <x v="0"/>
    <x v="1"/>
    <x v="20"/>
    <n v="2"/>
    <n v="309726.3"/>
    <x v="0"/>
    <n v="1"/>
    <n v="1"/>
    <n v="138052.51"/>
    <x v="1"/>
    <x v="0"/>
    <x v="0"/>
    <n v="1"/>
    <x v="2"/>
    <x v="0"/>
    <x v="0"/>
    <x v="0"/>
  </r>
  <r>
    <n v="2981"/>
    <s v="BN5709389"/>
    <x v="4"/>
    <x v="1"/>
    <x v="0"/>
    <x v="1"/>
    <n v="4"/>
    <n v="199891.86"/>
    <x v="2"/>
    <n v="1"/>
    <n v="0"/>
    <n v="71179.31"/>
    <x v="1"/>
    <x v="3"/>
    <x v="0"/>
    <n v="1"/>
    <x v="3"/>
    <x v="1"/>
    <x v="0"/>
    <x v="1"/>
  </r>
  <r>
    <n v="2982"/>
    <s v="BN5711131"/>
    <x v="15"/>
    <x v="2"/>
    <x v="1"/>
    <x v="2"/>
    <n v="3"/>
    <n v="243408.64000000001"/>
    <x v="2"/>
    <n v="1"/>
    <n v="0"/>
    <n v="55556.3"/>
    <x v="1"/>
    <x v="0"/>
    <x v="0"/>
    <n v="1"/>
    <x v="3"/>
    <x v="1"/>
    <x v="1"/>
    <x v="1"/>
  </r>
  <r>
    <n v="2983"/>
    <s v="BN5798572"/>
    <x v="296"/>
    <x v="1"/>
    <x v="0"/>
    <x v="3"/>
    <n v="4"/>
    <n v="0"/>
    <x v="2"/>
    <n v="1"/>
    <n v="0"/>
    <n v="31705.19"/>
    <x v="1"/>
    <x v="1"/>
    <x v="0"/>
    <n v="1"/>
    <x v="0"/>
    <x v="3"/>
    <x v="0"/>
    <x v="1"/>
  </r>
  <r>
    <n v="2984"/>
    <s v="BN5663852"/>
    <x v="174"/>
    <x v="2"/>
    <x v="1"/>
    <x v="12"/>
    <n v="9"/>
    <n v="277565.52"/>
    <x v="0"/>
    <n v="1"/>
    <n v="1"/>
    <n v="186118.93"/>
    <x v="1"/>
    <x v="1"/>
    <x v="3"/>
    <n v="4"/>
    <x v="2"/>
    <x v="2"/>
    <x v="1"/>
    <x v="0"/>
  </r>
  <r>
    <n v="2985"/>
    <s v="BN5694859"/>
    <x v="118"/>
    <x v="0"/>
    <x v="1"/>
    <x v="12"/>
    <n v="10"/>
    <n v="0"/>
    <x v="2"/>
    <n v="1"/>
    <n v="1"/>
    <n v="195580.28"/>
    <x v="1"/>
    <x v="2"/>
    <x v="3"/>
    <n v="4"/>
    <x v="0"/>
    <x v="2"/>
    <x v="1"/>
    <x v="1"/>
  </r>
  <r>
    <n v="2986"/>
    <s v="BN5631825"/>
    <x v="220"/>
    <x v="0"/>
    <x v="1"/>
    <x v="33"/>
    <n v="9"/>
    <n v="272583.42"/>
    <x v="0"/>
    <n v="1"/>
    <n v="0"/>
    <n v="54113.38"/>
    <x v="1"/>
    <x v="3"/>
    <x v="2"/>
    <n v="4"/>
    <x v="2"/>
    <x v="1"/>
    <x v="3"/>
    <x v="0"/>
  </r>
  <r>
    <n v="2987"/>
    <s v="BN5768729"/>
    <x v="275"/>
    <x v="2"/>
    <x v="1"/>
    <x v="0"/>
    <n v="1"/>
    <n v="215713.14"/>
    <x v="2"/>
    <n v="1"/>
    <n v="0"/>
    <n v="127528.84"/>
    <x v="1"/>
    <x v="1"/>
    <x v="0"/>
    <n v="1"/>
    <x v="3"/>
    <x v="0"/>
    <x v="0"/>
    <x v="1"/>
  </r>
  <r>
    <n v="2988"/>
    <s v="BN5682181"/>
    <x v="158"/>
    <x v="2"/>
    <x v="0"/>
    <x v="28"/>
    <n v="2"/>
    <n v="216697.32"/>
    <x v="0"/>
    <n v="0"/>
    <n v="0"/>
    <n v="60231.74"/>
    <x v="0"/>
    <x v="2"/>
    <x v="2"/>
    <n v="1"/>
    <x v="3"/>
    <x v="1"/>
    <x v="3"/>
    <x v="0"/>
  </r>
  <r>
    <n v="2989"/>
    <s v="BN5684714"/>
    <x v="156"/>
    <x v="0"/>
    <x v="1"/>
    <x v="40"/>
    <n v="2"/>
    <n v="187743.9"/>
    <x v="1"/>
    <n v="1"/>
    <n v="0"/>
    <n v="156878.42000000001"/>
    <x v="0"/>
    <x v="2"/>
    <x v="1"/>
    <n v="1"/>
    <x v="1"/>
    <x v="2"/>
    <x v="2"/>
    <x v="1"/>
  </r>
  <r>
    <n v="2990"/>
    <s v="BN5636341"/>
    <x v="171"/>
    <x v="1"/>
    <x v="0"/>
    <x v="13"/>
    <n v="2"/>
    <n v="0"/>
    <x v="0"/>
    <n v="1"/>
    <n v="0"/>
    <n v="182784.11"/>
    <x v="0"/>
    <x v="2"/>
    <x v="1"/>
    <n v="1"/>
    <x v="0"/>
    <x v="2"/>
    <x v="0"/>
    <x v="0"/>
  </r>
  <r>
    <n v="2991"/>
    <s v="BN5809736"/>
    <x v="417"/>
    <x v="2"/>
    <x v="1"/>
    <x v="25"/>
    <n v="3"/>
    <n v="251720.4"/>
    <x v="0"/>
    <n v="0"/>
    <n v="0"/>
    <n v="129690.5"/>
    <x v="1"/>
    <x v="1"/>
    <x v="2"/>
    <n v="1"/>
    <x v="3"/>
    <x v="0"/>
    <x v="3"/>
    <x v="0"/>
  </r>
  <r>
    <n v="2992"/>
    <s v="BN5699197"/>
    <x v="116"/>
    <x v="0"/>
    <x v="1"/>
    <x v="23"/>
    <n v="9"/>
    <n v="345426.88"/>
    <x v="0"/>
    <n v="1"/>
    <n v="0"/>
    <n v="113860.81"/>
    <x v="1"/>
    <x v="1"/>
    <x v="1"/>
    <n v="4"/>
    <x v="2"/>
    <x v="0"/>
    <x v="2"/>
    <x v="0"/>
  </r>
  <r>
    <n v="2993"/>
    <s v="BN5786906"/>
    <x v="427"/>
    <x v="0"/>
    <x v="0"/>
    <x v="21"/>
    <n v="6"/>
    <n v="0"/>
    <x v="2"/>
    <n v="0"/>
    <n v="1"/>
    <n v="184524.74"/>
    <x v="1"/>
    <x v="3"/>
    <x v="1"/>
    <n v="2"/>
    <x v="0"/>
    <x v="2"/>
    <x v="2"/>
    <x v="1"/>
  </r>
  <r>
    <n v="2994"/>
    <s v="BN5709354"/>
    <x v="237"/>
    <x v="1"/>
    <x v="0"/>
    <x v="49"/>
    <n v="9"/>
    <n v="0"/>
    <x v="0"/>
    <n v="1"/>
    <n v="1"/>
    <n v="36124.980000000003"/>
    <x v="1"/>
    <x v="3"/>
    <x v="1"/>
    <n v="4"/>
    <x v="0"/>
    <x v="3"/>
    <x v="2"/>
    <x v="0"/>
  </r>
  <r>
    <n v="2995"/>
    <s v="BN5710170"/>
    <x v="107"/>
    <x v="0"/>
    <x v="0"/>
    <x v="2"/>
    <n v="4"/>
    <n v="261573.84"/>
    <x v="0"/>
    <n v="0"/>
    <n v="1"/>
    <n v="121316.07"/>
    <x v="1"/>
    <x v="0"/>
    <x v="0"/>
    <n v="1"/>
    <x v="2"/>
    <x v="0"/>
    <x v="1"/>
    <x v="0"/>
  </r>
  <r>
    <n v="2996"/>
    <s v="BN5582405"/>
    <x v="125"/>
    <x v="0"/>
    <x v="0"/>
    <x v="6"/>
    <n v="3"/>
    <n v="224734.68"/>
    <x v="0"/>
    <n v="1"/>
    <n v="0"/>
    <n v="185630.76"/>
    <x v="1"/>
    <x v="1"/>
    <x v="2"/>
    <n v="1"/>
    <x v="3"/>
    <x v="2"/>
    <x v="3"/>
    <x v="0"/>
  </r>
  <r>
    <n v="2997"/>
    <s v="BN5575607"/>
    <x v="81"/>
    <x v="1"/>
    <x v="0"/>
    <x v="13"/>
    <n v="8"/>
    <n v="182182.12"/>
    <x v="2"/>
    <n v="1"/>
    <n v="0"/>
    <n v="71133.119999999995"/>
    <x v="1"/>
    <x v="3"/>
    <x v="1"/>
    <n v="3"/>
    <x v="1"/>
    <x v="1"/>
    <x v="0"/>
    <x v="1"/>
  </r>
  <r>
    <n v="2998"/>
    <s v="BN5756733"/>
    <x v="50"/>
    <x v="0"/>
    <x v="0"/>
    <x v="28"/>
    <n v="8"/>
    <n v="212397"/>
    <x v="0"/>
    <n v="0"/>
    <n v="1"/>
    <n v="32020.42"/>
    <x v="1"/>
    <x v="2"/>
    <x v="2"/>
    <n v="3"/>
    <x v="3"/>
    <x v="3"/>
    <x v="3"/>
    <x v="0"/>
  </r>
  <r>
    <n v="2999"/>
    <s v="BN5766202"/>
    <x v="60"/>
    <x v="0"/>
    <x v="1"/>
    <x v="40"/>
    <n v="6"/>
    <n v="285339.86"/>
    <x v="2"/>
    <n v="1"/>
    <n v="0"/>
    <n v="162760.95999999999"/>
    <x v="1"/>
    <x v="3"/>
    <x v="1"/>
    <n v="2"/>
    <x v="2"/>
    <x v="2"/>
    <x v="2"/>
    <x v="1"/>
  </r>
  <r>
    <n v="3000"/>
    <s v="BN5592927"/>
    <x v="145"/>
    <x v="0"/>
    <x v="1"/>
    <x v="19"/>
    <n v="2"/>
    <n v="225666.7"/>
    <x v="0"/>
    <n v="0"/>
    <n v="1"/>
    <n v="175178.56"/>
    <x v="1"/>
    <x v="1"/>
    <x v="3"/>
    <n v="1"/>
    <x v="3"/>
    <x v="2"/>
    <x v="4"/>
    <x v="0"/>
  </r>
  <r>
    <n v="3001"/>
    <s v="BN5584458"/>
    <x v="422"/>
    <x v="0"/>
    <x v="0"/>
    <x v="20"/>
    <n v="6"/>
    <n v="0"/>
    <x v="2"/>
    <n v="0"/>
    <n v="1"/>
    <n v="177099.71"/>
    <x v="1"/>
    <x v="1"/>
    <x v="0"/>
    <n v="2"/>
    <x v="0"/>
    <x v="2"/>
    <x v="0"/>
    <x v="1"/>
  </r>
  <r>
    <n v="3002"/>
    <s v="BN5675862"/>
    <x v="182"/>
    <x v="1"/>
    <x v="0"/>
    <x v="3"/>
    <n v="5"/>
    <n v="0"/>
    <x v="2"/>
    <n v="1"/>
    <n v="1"/>
    <n v="66406.37"/>
    <x v="1"/>
    <x v="2"/>
    <x v="0"/>
    <n v="2"/>
    <x v="0"/>
    <x v="1"/>
    <x v="0"/>
    <x v="1"/>
  </r>
  <r>
    <n v="3003"/>
    <s v="BN5672004"/>
    <x v="318"/>
    <x v="2"/>
    <x v="0"/>
    <x v="15"/>
    <n v="3"/>
    <n v="208672.86"/>
    <x v="2"/>
    <n v="0"/>
    <n v="0"/>
    <n v="59559.81"/>
    <x v="1"/>
    <x v="3"/>
    <x v="2"/>
    <n v="1"/>
    <x v="3"/>
    <x v="1"/>
    <x v="4"/>
    <x v="1"/>
  </r>
  <r>
    <n v="3004"/>
    <s v="BN5801571"/>
    <x v="147"/>
    <x v="0"/>
    <x v="1"/>
    <x v="30"/>
    <n v="7"/>
    <n v="208611.48"/>
    <x v="0"/>
    <n v="0"/>
    <n v="1"/>
    <n v="175750.21"/>
    <x v="1"/>
    <x v="1"/>
    <x v="1"/>
    <n v="3"/>
    <x v="3"/>
    <x v="2"/>
    <x v="2"/>
    <x v="0"/>
  </r>
  <r>
    <n v="3005"/>
    <s v="BN5706098"/>
    <x v="248"/>
    <x v="2"/>
    <x v="1"/>
    <x v="40"/>
    <n v="6"/>
    <n v="280374.2"/>
    <x v="2"/>
    <n v="1"/>
    <n v="1"/>
    <n v="174311.3"/>
    <x v="1"/>
    <x v="0"/>
    <x v="1"/>
    <n v="2"/>
    <x v="2"/>
    <x v="2"/>
    <x v="2"/>
    <x v="1"/>
  </r>
  <r>
    <n v="3006"/>
    <s v="BN5789776"/>
    <x v="133"/>
    <x v="0"/>
    <x v="1"/>
    <x v="2"/>
    <n v="5"/>
    <n v="0"/>
    <x v="2"/>
    <n v="1"/>
    <n v="0"/>
    <n v="171716.81"/>
    <x v="1"/>
    <x v="2"/>
    <x v="0"/>
    <n v="2"/>
    <x v="0"/>
    <x v="2"/>
    <x v="1"/>
    <x v="1"/>
  </r>
  <r>
    <n v="3007"/>
    <s v="BN5720856"/>
    <x v="201"/>
    <x v="0"/>
    <x v="0"/>
    <x v="13"/>
    <n v="2"/>
    <n v="229918.24"/>
    <x v="0"/>
    <n v="1"/>
    <n v="0"/>
    <n v="189362.39"/>
    <x v="0"/>
    <x v="3"/>
    <x v="1"/>
    <n v="1"/>
    <x v="3"/>
    <x v="2"/>
    <x v="0"/>
    <x v="0"/>
  </r>
  <r>
    <n v="3008"/>
    <s v="BN5697910"/>
    <x v="198"/>
    <x v="0"/>
    <x v="1"/>
    <x v="19"/>
    <n v="6"/>
    <n v="329408.76"/>
    <x v="0"/>
    <n v="0"/>
    <n v="1"/>
    <n v="180716.1"/>
    <x v="0"/>
    <x v="0"/>
    <x v="3"/>
    <n v="2"/>
    <x v="2"/>
    <x v="2"/>
    <x v="4"/>
    <x v="0"/>
  </r>
  <r>
    <n v="3009"/>
    <s v="BN5665329"/>
    <x v="279"/>
    <x v="0"/>
    <x v="1"/>
    <x v="46"/>
    <n v="11"/>
    <n v="238193.1"/>
    <x v="0"/>
    <n v="0"/>
    <n v="1"/>
    <n v="116977.89"/>
    <x v="1"/>
    <x v="3"/>
    <x v="1"/>
    <n v="4"/>
    <x v="3"/>
    <x v="0"/>
    <x v="2"/>
    <x v="0"/>
  </r>
  <r>
    <n v="3010"/>
    <s v="BN5660113"/>
    <x v="353"/>
    <x v="0"/>
    <x v="1"/>
    <x v="8"/>
    <n v="2"/>
    <n v="0"/>
    <x v="2"/>
    <n v="1"/>
    <n v="1"/>
    <n v="185105.44"/>
    <x v="1"/>
    <x v="1"/>
    <x v="2"/>
    <n v="1"/>
    <x v="0"/>
    <x v="2"/>
    <x v="4"/>
    <x v="1"/>
  </r>
  <r>
    <n v="3011"/>
    <s v="BN5619566"/>
    <x v="299"/>
    <x v="0"/>
    <x v="1"/>
    <x v="40"/>
    <n v="3"/>
    <n v="0"/>
    <x v="0"/>
    <n v="1"/>
    <n v="0"/>
    <n v="35046.97"/>
    <x v="0"/>
    <x v="2"/>
    <x v="1"/>
    <n v="1"/>
    <x v="0"/>
    <x v="3"/>
    <x v="2"/>
    <x v="0"/>
  </r>
  <r>
    <n v="3012"/>
    <s v="BN5773360"/>
    <x v="296"/>
    <x v="1"/>
    <x v="1"/>
    <x v="33"/>
    <n v="9"/>
    <n v="0"/>
    <x v="0"/>
    <n v="1"/>
    <n v="0"/>
    <n v="36251"/>
    <x v="1"/>
    <x v="1"/>
    <x v="2"/>
    <n v="4"/>
    <x v="0"/>
    <x v="3"/>
    <x v="3"/>
    <x v="0"/>
  </r>
  <r>
    <n v="3013"/>
    <s v="BN5739073"/>
    <x v="383"/>
    <x v="0"/>
    <x v="0"/>
    <x v="1"/>
    <n v="10"/>
    <n v="230930.56"/>
    <x v="0"/>
    <n v="1"/>
    <n v="0"/>
    <n v="103174.5"/>
    <x v="1"/>
    <x v="3"/>
    <x v="0"/>
    <n v="4"/>
    <x v="3"/>
    <x v="0"/>
    <x v="0"/>
    <x v="0"/>
  </r>
  <r>
    <n v="3014"/>
    <s v="BN5689150"/>
    <x v="425"/>
    <x v="0"/>
    <x v="0"/>
    <x v="7"/>
    <n v="5"/>
    <n v="0"/>
    <x v="2"/>
    <n v="1"/>
    <n v="0"/>
    <n v="122642.09"/>
    <x v="1"/>
    <x v="1"/>
    <x v="2"/>
    <n v="2"/>
    <x v="0"/>
    <x v="0"/>
    <x v="3"/>
    <x v="1"/>
  </r>
  <r>
    <n v="3015"/>
    <s v="BN5679210"/>
    <x v="103"/>
    <x v="1"/>
    <x v="1"/>
    <x v="3"/>
    <n v="4"/>
    <n v="369853.22"/>
    <x v="0"/>
    <n v="1"/>
    <n v="0"/>
    <n v="122937.57"/>
    <x v="1"/>
    <x v="0"/>
    <x v="0"/>
    <n v="1"/>
    <x v="2"/>
    <x v="0"/>
    <x v="0"/>
    <x v="0"/>
  </r>
  <r>
    <n v="3016"/>
    <s v="BN5591346"/>
    <x v="106"/>
    <x v="2"/>
    <x v="1"/>
    <x v="3"/>
    <n v="9"/>
    <n v="171915.76"/>
    <x v="2"/>
    <n v="1"/>
    <n v="0"/>
    <n v="8757.39"/>
    <x v="1"/>
    <x v="2"/>
    <x v="0"/>
    <n v="4"/>
    <x v="1"/>
    <x v="3"/>
    <x v="0"/>
    <x v="1"/>
  </r>
  <r>
    <n v="3017"/>
    <s v="BN5642638"/>
    <x v="370"/>
    <x v="0"/>
    <x v="1"/>
    <x v="15"/>
    <n v="11"/>
    <n v="228169.2"/>
    <x v="0"/>
    <n v="0"/>
    <n v="1"/>
    <n v="125782.29"/>
    <x v="1"/>
    <x v="3"/>
    <x v="2"/>
    <n v="4"/>
    <x v="3"/>
    <x v="0"/>
    <x v="4"/>
    <x v="0"/>
  </r>
  <r>
    <n v="3018"/>
    <s v="BN5701875"/>
    <x v="258"/>
    <x v="1"/>
    <x v="0"/>
    <x v="6"/>
    <n v="3"/>
    <n v="333861.52"/>
    <x v="2"/>
    <n v="1"/>
    <n v="0"/>
    <n v="122487.73"/>
    <x v="1"/>
    <x v="0"/>
    <x v="2"/>
    <n v="1"/>
    <x v="2"/>
    <x v="0"/>
    <x v="3"/>
    <x v="1"/>
  </r>
  <r>
    <n v="3019"/>
    <s v="BN5811526"/>
    <x v="200"/>
    <x v="0"/>
    <x v="0"/>
    <x v="7"/>
    <n v="9"/>
    <n v="0"/>
    <x v="0"/>
    <n v="1"/>
    <n v="0"/>
    <n v="20066.38"/>
    <x v="1"/>
    <x v="0"/>
    <x v="2"/>
    <n v="4"/>
    <x v="0"/>
    <x v="3"/>
    <x v="3"/>
    <x v="0"/>
  </r>
  <r>
    <n v="3020"/>
    <s v="BN5740962"/>
    <x v="24"/>
    <x v="0"/>
    <x v="1"/>
    <x v="6"/>
    <n v="8"/>
    <n v="0"/>
    <x v="2"/>
    <n v="1"/>
    <n v="1"/>
    <n v="55473.15"/>
    <x v="1"/>
    <x v="1"/>
    <x v="2"/>
    <n v="3"/>
    <x v="0"/>
    <x v="1"/>
    <x v="3"/>
    <x v="1"/>
  </r>
  <r>
    <n v="3021"/>
    <s v="BN5724336"/>
    <x v="26"/>
    <x v="0"/>
    <x v="0"/>
    <x v="16"/>
    <n v="7"/>
    <n v="214387.64"/>
    <x v="2"/>
    <n v="0"/>
    <n v="0"/>
    <n v="38962.94"/>
    <x v="1"/>
    <x v="1"/>
    <x v="0"/>
    <n v="3"/>
    <x v="3"/>
    <x v="3"/>
    <x v="1"/>
    <x v="1"/>
  </r>
  <r>
    <n v="3022"/>
    <s v="BN5574218"/>
    <x v="212"/>
    <x v="0"/>
    <x v="1"/>
    <x v="18"/>
    <n v="4"/>
    <n v="232550.24"/>
    <x v="0"/>
    <n v="1"/>
    <n v="1"/>
    <n v="63795.8"/>
    <x v="1"/>
    <x v="2"/>
    <x v="3"/>
    <n v="1"/>
    <x v="3"/>
    <x v="1"/>
    <x v="1"/>
    <x v="0"/>
  </r>
  <r>
    <n v="3023"/>
    <s v="BN5678081"/>
    <x v="228"/>
    <x v="1"/>
    <x v="0"/>
    <x v="7"/>
    <n v="8"/>
    <n v="0"/>
    <x v="2"/>
    <n v="1"/>
    <n v="1"/>
    <n v="163060.43"/>
    <x v="1"/>
    <x v="0"/>
    <x v="2"/>
    <n v="3"/>
    <x v="0"/>
    <x v="2"/>
    <x v="3"/>
    <x v="1"/>
  </r>
  <r>
    <n v="3024"/>
    <s v="BN5696933"/>
    <x v="153"/>
    <x v="0"/>
    <x v="1"/>
    <x v="2"/>
    <n v="3"/>
    <n v="182137.12"/>
    <x v="0"/>
    <n v="1"/>
    <n v="0"/>
    <n v="26578.69"/>
    <x v="1"/>
    <x v="0"/>
    <x v="0"/>
    <n v="1"/>
    <x v="1"/>
    <x v="3"/>
    <x v="1"/>
    <x v="0"/>
  </r>
  <r>
    <n v="3025"/>
    <s v="BN5610714"/>
    <x v="228"/>
    <x v="2"/>
    <x v="1"/>
    <x v="1"/>
    <n v="6"/>
    <n v="246098.42"/>
    <x v="0"/>
    <n v="0"/>
    <n v="1"/>
    <n v="5066.76"/>
    <x v="1"/>
    <x v="0"/>
    <x v="0"/>
    <n v="2"/>
    <x v="3"/>
    <x v="3"/>
    <x v="0"/>
    <x v="0"/>
  </r>
  <r>
    <n v="3026"/>
    <s v="BN5745145"/>
    <x v="150"/>
    <x v="0"/>
    <x v="0"/>
    <x v="2"/>
    <n v="7"/>
    <n v="0"/>
    <x v="2"/>
    <n v="1"/>
    <n v="1"/>
    <n v="140497.67000000001"/>
    <x v="1"/>
    <x v="3"/>
    <x v="0"/>
    <n v="3"/>
    <x v="0"/>
    <x v="0"/>
    <x v="1"/>
    <x v="1"/>
  </r>
  <r>
    <n v="3027"/>
    <s v="BN5722671"/>
    <x v="48"/>
    <x v="0"/>
    <x v="1"/>
    <x v="20"/>
    <n v="8"/>
    <n v="0"/>
    <x v="2"/>
    <n v="0"/>
    <n v="0"/>
    <n v="146156.98000000001"/>
    <x v="1"/>
    <x v="0"/>
    <x v="0"/>
    <n v="3"/>
    <x v="0"/>
    <x v="0"/>
    <x v="0"/>
    <x v="1"/>
  </r>
  <r>
    <n v="3028"/>
    <s v="BN5792015"/>
    <x v="265"/>
    <x v="0"/>
    <x v="0"/>
    <x v="0"/>
    <n v="4"/>
    <n v="275563.3"/>
    <x v="0"/>
    <n v="0"/>
    <n v="0"/>
    <n v="199316.19"/>
    <x v="1"/>
    <x v="3"/>
    <x v="0"/>
    <n v="1"/>
    <x v="2"/>
    <x v="2"/>
    <x v="0"/>
    <x v="0"/>
  </r>
  <r>
    <n v="3029"/>
    <s v="BN5675098"/>
    <x v="351"/>
    <x v="2"/>
    <x v="0"/>
    <x v="36"/>
    <n v="3"/>
    <n v="216257.92000000001"/>
    <x v="2"/>
    <n v="1"/>
    <n v="1"/>
    <n v="103944.37"/>
    <x v="1"/>
    <x v="2"/>
    <x v="1"/>
    <n v="1"/>
    <x v="3"/>
    <x v="0"/>
    <x v="2"/>
    <x v="1"/>
  </r>
  <r>
    <n v="3030"/>
    <s v="BN5801160"/>
    <x v="97"/>
    <x v="1"/>
    <x v="1"/>
    <x v="2"/>
    <n v="11"/>
    <n v="210635.46"/>
    <x v="2"/>
    <n v="1"/>
    <n v="0"/>
    <n v="138021.35999999999"/>
    <x v="1"/>
    <x v="0"/>
    <x v="0"/>
    <n v="4"/>
    <x v="3"/>
    <x v="0"/>
    <x v="1"/>
    <x v="1"/>
  </r>
  <r>
    <n v="3031"/>
    <s v="BN5725573"/>
    <x v="158"/>
    <x v="0"/>
    <x v="1"/>
    <x v="43"/>
    <n v="2"/>
    <n v="161139.46"/>
    <x v="0"/>
    <n v="0"/>
    <n v="0"/>
    <n v="68621.98"/>
    <x v="1"/>
    <x v="2"/>
    <x v="2"/>
    <n v="1"/>
    <x v="1"/>
    <x v="1"/>
    <x v="3"/>
    <x v="0"/>
  </r>
  <r>
    <n v="3032"/>
    <s v="BN5638876"/>
    <x v="71"/>
    <x v="0"/>
    <x v="0"/>
    <x v="32"/>
    <n v="5"/>
    <n v="349705.78"/>
    <x v="0"/>
    <n v="1"/>
    <n v="1"/>
    <n v="28149.06"/>
    <x v="1"/>
    <x v="2"/>
    <x v="2"/>
    <n v="2"/>
    <x v="2"/>
    <x v="3"/>
    <x v="3"/>
    <x v="0"/>
  </r>
  <r>
    <n v="3033"/>
    <s v="BN5799974"/>
    <x v="301"/>
    <x v="1"/>
    <x v="0"/>
    <x v="13"/>
    <n v="4"/>
    <n v="178317.88"/>
    <x v="1"/>
    <n v="1"/>
    <n v="0"/>
    <n v="135169.76"/>
    <x v="0"/>
    <x v="1"/>
    <x v="1"/>
    <n v="1"/>
    <x v="1"/>
    <x v="0"/>
    <x v="0"/>
    <x v="1"/>
  </r>
  <r>
    <n v="3034"/>
    <s v="BN5577919"/>
    <x v="321"/>
    <x v="0"/>
    <x v="0"/>
    <x v="64"/>
    <n v="11"/>
    <n v="0"/>
    <x v="2"/>
    <n v="1"/>
    <n v="1"/>
    <n v="116537.96"/>
    <x v="1"/>
    <x v="3"/>
    <x v="1"/>
    <n v="4"/>
    <x v="0"/>
    <x v="0"/>
    <x v="2"/>
    <x v="1"/>
  </r>
  <r>
    <n v="3035"/>
    <s v="BN5668417"/>
    <x v="109"/>
    <x v="0"/>
    <x v="1"/>
    <x v="18"/>
    <n v="3"/>
    <n v="179600.28"/>
    <x v="0"/>
    <n v="1"/>
    <n v="1"/>
    <n v="105922.69"/>
    <x v="1"/>
    <x v="3"/>
    <x v="3"/>
    <n v="1"/>
    <x v="1"/>
    <x v="0"/>
    <x v="1"/>
    <x v="0"/>
  </r>
  <r>
    <n v="3036"/>
    <s v="BN5687404"/>
    <x v="394"/>
    <x v="2"/>
    <x v="1"/>
    <x v="13"/>
    <n v="10"/>
    <n v="202415.5"/>
    <x v="0"/>
    <n v="0"/>
    <n v="0"/>
    <n v="88211.12"/>
    <x v="0"/>
    <x v="3"/>
    <x v="1"/>
    <n v="4"/>
    <x v="3"/>
    <x v="1"/>
    <x v="0"/>
    <x v="0"/>
  </r>
  <r>
    <n v="3037"/>
    <s v="BN5610316"/>
    <x v="173"/>
    <x v="0"/>
    <x v="1"/>
    <x v="3"/>
    <n v="2"/>
    <n v="212172.84"/>
    <x v="2"/>
    <n v="1"/>
    <n v="0"/>
    <n v="26900.63"/>
    <x v="1"/>
    <x v="2"/>
    <x v="0"/>
    <n v="1"/>
    <x v="3"/>
    <x v="3"/>
    <x v="0"/>
    <x v="1"/>
  </r>
  <r>
    <n v="3038"/>
    <s v="BN5741007"/>
    <x v="185"/>
    <x v="0"/>
    <x v="1"/>
    <x v="29"/>
    <n v="2"/>
    <n v="0"/>
    <x v="2"/>
    <n v="1"/>
    <n v="1"/>
    <n v="3494.02"/>
    <x v="1"/>
    <x v="2"/>
    <x v="2"/>
    <n v="1"/>
    <x v="0"/>
    <x v="3"/>
    <x v="3"/>
    <x v="1"/>
  </r>
  <r>
    <n v="3039"/>
    <s v="BN5807822"/>
    <x v="199"/>
    <x v="0"/>
    <x v="1"/>
    <x v="40"/>
    <n v="10"/>
    <n v="0"/>
    <x v="2"/>
    <n v="1"/>
    <n v="0"/>
    <n v="113163.17"/>
    <x v="1"/>
    <x v="3"/>
    <x v="1"/>
    <n v="4"/>
    <x v="0"/>
    <x v="0"/>
    <x v="2"/>
    <x v="1"/>
  </r>
  <r>
    <n v="3040"/>
    <s v="BN5666054"/>
    <x v="44"/>
    <x v="1"/>
    <x v="0"/>
    <x v="28"/>
    <n v="9"/>
    <n v="202880.72"/>
    <x v="2"/>
    <n v="1"/>
    <n v="1"/>
    <n v="19324.5"/>
    <x v="1"/>
    <x v="3"/>
    <x v="2"/>
    <n v="4"/>
    <x v="3"/>
    <x v="3"/>
    <x v="3"/>
    <x v="1"/>
  </r>
  <r>
    <n v="3041"/>
    <s v="BN5617047"/>
    <x v="126"/>
    <x v="0"/>
    <x v="1"/>
    <x v="16"/>
    <n v="5"/>
    <n v="0"/>
    <x v="2"/>
    <n v="1"/>
    <n v="0"/>
    <n v="189678.7"/>
    <x v="1"/>
    <x v="2"/>
    <x v="0"/>
    <n v="2"/>
    <x v="0"/>
    <x v="2"/>
    <x v="1"/>
    <x v="1"/>
  </r>
  <r>
    <n v="3042"/>
    <s v="BN5782942"/>
    <x v="155"/>
    <x v="0"/>
    <x v="1"/>
    <x v="10"/>
    <n v="8"/>
    <n v="213207.48"/>
    <x v="2"/>
    <n v="1"/>
    <n v="1"/>
    <n v="26387.71"/>
    <x v="1"/>
    <x v="2"/>
    <x v="3"/>
    <n v="3"/>
    <x v="3"/>
    <x v="3"/>
    <x v="4"/>
    <x v="1"/>
  </r>
  <r>
    <n v="3043"/>
    <s v="BN5622746"/>
    <x v="415"/>
    <x v="2"/>
    <x v="0"/>
    <x v="6"/>
    <n v="11"/>
    <n v="260840.4"/>
    <x v="2"/>
    <n v="0"/>
    <n v="0"/>
    <n v="106276.55"/>
    <x v="1"/>
    <x v="3"/>
    <x v="2"/>
    <n v="4"/>
    <x v="2"/>
    <x v="0"/>
    <x v="3"/>
    <x v="1"/>
  </r>
  <r>
    <n v="3044"/>
    <s v="BN5746335"/>
    <x v="20"/>
    <x v="0"/>
    <x v="0"/>
    <x v="16"/>
    <n v="2"/>
    <n v="0"/>
    <x v="0"/>
    <n v="1"/>
    <n v="0"/>
    <n v="45015.38"/>
    <x v="1"/>
    <x v="0"/>
    <x v="0"/>
    <n v="1"/>
    <x v="0"/>
    <x v="3"/>
    <x v="1"/>
    <x v="0"/>
  </r>
  <r>
    <n v="3045"/>
    <s v="BN5750752"/>
    <x v="217"/>
    <x v="1"/>
    <x v="1"/>
    <x v="6"/>
    <n v="3"/>
    <n v="90044.46"/>
    <x v="0"/>
    <n v="1"/>
    <n v="1"/>
    <n v="173495.77"/>
    <x v="1"/>
    <x v="0"/>
    <x v="2"/>
    <n v="1"/>
    <x v="1"/>
    <x v="2"/>
    <x v="3"/>
    <x v="0"/>
  </r>
  <r>
    <n v="3046"/>
    <s v="BN5749043"/>
    <x v="266"/>
    <x v="2"/>
    <x v="1"/>
    <x v="7"/>
    <n v="2"/>
    <n v="148596.85999999999"/>
    <x v="0"/>
    <n v="1"/>
    <n v="1"/>
    <n v="52581.96"/>
    <x v="1"/>
    <x v="0"/>
    <x v="2"/>
    <n v="1"/>
    <x v="1"/>
    <x v="1"/>
    <x v="3"/>
    <x v="0"/>
  </r>
  <r>
    <n v="3047"/>
    <s v="BN5779775"/>
    <x v="268"/>
    <x v="2"/>
    <x v="0"/>
    <x v="8"/>
    <n v="4"/>
    <n v="266006.06"/>
    <x v="0"/>
    <n v="0"/>
    <n v="1"/>
    <n v="146339.26999999999"/>
    <x v="0"/>
    <x v="2"/>
    <x v="2"/>
    <n v="1"/>
    <x v="2"/>
    <x v="0"/>
    <x v="4"/>
    <x v="0"/>
  </r>
  <r>
    <n v="3048"/>
    <s v="BN5767784"/>
    <x v="347"/>
    <x v="1"/>
    <x v="1"/>
    <x v="36"/>
    <n v="8"/>
    <n v="0"/>
    <x v="2"/>
    <n v="1"/>
    <n v="1"/>
    <n v="182609.97"/>
    <x v="1"/>
    <x v="3"/>
    <x v="1"/>
    <n v="3"/>
    <x v="0"/>
    <x v="2"/>
    <x v="2"/>
    <x v="1"/>
  </r>
  <r>
    <n v="3049"/>
    <s v="BN5679564"/>
    <x v="405"/>
    <x v="1"/>
    <x v="0"/>
    <x v="24"/>
    <n v="2"/>
    <n v="273379.32"/>
    <x v="0"/>
    <n v="1"/>
    <n v="0"/>
    <n v="197890.65"/>
    <x v="1"/>
    <x v="3"/>
    <x v="3"/>
    <n v="1"/>
    <x v="2"/>
    <x v="2"/>
    <x v="1"/>
    <x v="0"/>
  </r>
  <r>
    <n v="3050"/>
    <s v="BN5576132"/>
    <x v="135"/>
    <x v="0"/>
    <x v="1"/>
    <x v="15"/>
    <n v="5"/>
    <n v="0"/>
    <x v="2"/>
    <n v="1"/>
    <n v="1"/>
    <n v="6225.63"/>
    <x v="1"/>
    <x v="0"/>
    <x v="2"/>
    <n v="2"/>
    <x v="0"/>
    <x v="3"/>
    <x v="4"/>
    <x v="1"/>
  </r>
  <r>
    <n v="3051"/>
    <s v="BN5699160"/>
    <x v="190"/>
    <x v="0"/>
    <x v="0"/>
    <x v="4"/>
    <n v="6"/>
    <n v="0"/>
    <x v="2"/>
    <n v="1"/>
    <n v="1"/>
    <n v="123977.86"/>
    <x v="0"/>
    <x v="3"/>
    <x v="0"/>
    <n v="2"/>
    <x v="0"/>
    <x v="0"/>
    <x v="0"/>
    <x v="1"/>
  </r>
  <r>
    <n v="3052"/>
    <s v="BN5619000"/>
    <x v="223"/>
    <x v="0"/>
    <x v="1"/>
    <x v="47"/>
    <n v="2"/>
    <n v="205040.74"/>
    <x v="0"/>
    <n v="1"/>
    <n v="1"/>
    <n v="170195.4"/>
    <x v="1"/>
    <x v="3"/>
    <x v="1"/>
    <n v="1"/>
    <x v="3"/>
    <x v="2"/>
    <x v="2"/>
    <x v="0"/>
  </r>
  <r>
    <n v="3053"/>
    <s v="BN5605240"/>
    <x v="289"/>
    <x v="0"/>
    <x v="1"/>
    <x v="12"/>
    <n v="3"/>
    <n v="0"/>
    <x v="2"/>
    <n v="1"/>
    <n v="1"/>
    <n v="114190.3"/>
    <x v="1"/>
    <x v="0"/>
    <x v="3"/>
    <n v="1"/>
    <x v="0"/>
    <x v="0"/>
    <x v="1"/>
    <x v="1"/>
  </r>
  <r>
    <n v="3054"/>
    <s v="BN5610053"/>
    <x v="51"/>
    <x v="0"/>
    <x v="0"/>
    <x v="10"/>
    <n v="6"/>
    <n v="0"/>
    <x v="2"/>
    <n v="1"/>
    <n v="0"/>
    <n v="27022.57"/>
    <x v="1"/>
    <x v="0"/>
    <x v="3"/>
    <n v="2"/>
    <x v="0"/>
    <x v="3"/>
    <x v="4"/>
    <x v="1"/>
  </r>
  <r>
    <n v="3055"/>
    <s v="BN5791087"/>
    <x v="231"/>
    <x v="1"/>
    <x v="1"/>
    <x v="44"/>
    <n v="2"/>
    <n v="176764.02"/>
    <x v="0"/>
    <n v="0"/>
    <n v="1"/>
    <n v="59457"/>
    <x v="1"/>
    <x v="1"/>
    <x v="1"/>
    <n v="1"/>
    <x v="1"/>
    <x v="1"/>
    <x v="2"/>
    <x v="0"/>
  </r>
  <r>
    <n v="3056"/>
    <s v="BN5602286"/>
    <x v="359"/>
    <x v="0"/>
    <x v="1"/>
    <x v="4"/>
    <n v="5"/>
    <n v="230098.3"/>
    <x v="2"/>
    <n v="1"/>
    <n v="0"/>
    <n v="165038.41"/>
    <x v="1"/>
    <x v="3"/>
    <x v="0"/>
    <n v="2"/>
    <x v="3"/>
    <x v="2"/>
    <x v="0"/>
    <x v="1"/>
  </r>
  <r>
    <n v="3057"/>
    <s v="BN5762518"/>
    <x v="99"/>
    <x v="0"/>
    <x v="1"/>
    <x v="14"/>
    <n v="2"/>
    <n v="209593.08"/>
    <x v="0"/>
    <n v="1"/>
    <n v="1"/>
    <n v="154181.41"/>
    <x v="1"/>
    <x v="2"/>
    <x v="1"/>
    <n v="1"/>
    <x v="3"/>
    <x v="2"/>
    <x v="2"/>
    <x v="0"/>
  </r>
  <r>
    <n v="3058"/>
    <s v="BN5598753"/>
    <x v="212"/>
    <x v="0"/>
    <x v="1"/>
    <x v="19"/>
    <n v="2"/>
    <n v="246164.16"/>
    <x v="0"/>
    <n v="1"/>
    <n v="0"/>
    <n v="134960.98000000001"/>
    <x v="1"/>
    <x v="2"/>
    <x v="3"/>
    <n v="1"/>
    <x v="3"/>
    <x v="0"/>
    <x v="4"/>
    <x v="0"/>
  </r>
  <r>
    <n v="3059"/>
    <s v="BN5744192"/>
    <x v="212"/>
    <x v="1"/>
    <x v="0"/>
    <x v="14"/>
    <n v="9"/>
    <n v="0"/>
    <x v="2"/>
    <n v="1"/>
    <n v="1"/>
    <n v="65708.5"/>
    <x v="1"/>
    <x v="2"/>
    <x v="1"/>
    <n v="4"/>
    <x v="0"/>
    <x v="1"/>
    <x v="2"/>
    <x v="1"/>
  </r>
  <r>
    <n v="3060"/>
    <s v="BN5670532"/>
    <x v="130"/>
    <x v="0"/>
    <x v="0"/>
    <x v="19"/>
    <n v="9"/>
    <n v="0"/>
    <x v="2"/>
    <n v="0"/>
    <n v="0"/>
    <n v="117374.22"/>
    <x v="1"/>
    <x v="0"/>
    <x v="3"/>
    <n v="4"/>
    <x v="0"/>
    <x v="0"/>
    <x v="4"/>
    <x v="1"/>
  </r>
  <r>
    <n v="3061"/>
    <s v="BN5599446"/>
    <x v="267"/>
    <x v="0"/>
    <x v="0"/>
    <x v="3"/>
    <n v="8"/>
    <n v="0"/>
    <x v="2"/>
    <n v="1"/>
    <n v="1"/>
    <n v="77703.19"/>
    <x v="1"/>
    <x v="1"/>
    <x v="0"/>
    <n v="3"/>
    <x v="0"/>
    <x v="1"/>
    <x v="0"/>
    <x v="1"/>
  </r>
  <r>
    <n v="3062"/>
    <s v="BN5757750"/>
    <x v="116"/>
    <x v="2"/>
    <x v="1"/>
    <x v="19"/>
    <n v="4"/>
    <n v="176622.96"/>
    <x v="2"/>
    <n v="1"/>
    <n v="1"/>
    <n v="177651.38"/>
    <x v="1"/>
    <x v="1"/>
    <x v="3"/>
    <n v="1"/>
    <x v="1"/>
    <x v="2"/>
    <x v="4"/>
    <x v="1"/>
  </r>
  <r>
    <n v="3063"/>
    <s v="BN5697487"/>
    <x v="37"/>
    <x v="0"/>
    <x v="0"/>
    <x v="20"/>
    <n v="10"/>
    <n v="0"/>
    <x v="1"/>
    <n v="1"/>
    <n v="1"/>
    <n v="60954.45"/>
    <x v="1"/>
    <x v="1"/>
    <x v="0"/>
    <n v="4"/>
    <x v="0"/>
    <x v="1"/>
    <x v="0"/>
    <x v="1"/>
  </r>
  <r>
    <n v="3064"/>
    <s v="BN5578651"/>
    <x v="349"/>
    <x v="0"/>
    <x v="1"/>
    <x v="15"/>
    <n v="8"/>
    <n v="143744.38"/>
    <x v="0"/>
    <n v="1"/>
    <n v="1"/>
    <n v="151924.9"/>
    <x v="1"/>
    <x v="0"/>
    <x v="2"/>
    <n v="3"/>
    <x v="1"/>
    <x v="2"/>
    <x v="4"/>
    <x v="0"/>
  </r>
  <r>
    <n v="3065"/>
    <s v="BN5762141"/>
    <x v="77"/>
    <x v="1"/>
    <x v="1"/>
    <x v="12"/>
    <n v="7"/>
    <n v="220093.86"/>
    <x v="2"/>
    <n v="1"/>
    <n v="0"/>
    <n v="26318.73"/>
    <x v="1"/>
    <x v="1"/>
    <x v="3"/>
    <n v="3"/>
    <x v="3"/>
    <x v="3"/>
    <x v="1"/>
    <x v="1"/>
  </r>
  <r>
    <n v="3066"/>
    <s v="BN5614740"/>
    <x v="310"/>
    <x v="0"/>
    <x v="1"/>
    <x v="0"/>
    <n v="9"/>
    <n v="208860.16"/>
    <x v="0"/>
    <n v="1"/>
    <n v="1"/>
    <n v="147557.71"/>
    <x v="1"/>
    <x v="1"/>
    <x v="0"/>
    <n v="4"/>
    <x v="3"/>
    <x v="0"/>
    <x v="0"/>
    <x v="0"/>
  </r>
  <r>
    <n v="3067"/>
    <s v="BN5789728"/>
    <x v="310"/>
    <x v="0"/>
    <x v="0"/>
    <x v="34"/>
    <n v="6"/>
    <n v="0"/>
    <x v="2"/>
    <n v="1"/>
    <n v="0"/>
    <n v="125918.17"/>
    <x v="1"/>
    <x v="1"/>
    <x v="2"/>
    <n v="2"/>
    <x v="0"/>
    <x v="0"/>
    <x v="3"/>
    <x v="1"/>
  </r>
  <r>
    <n v="3068"/>
    <s v="BN5579694"/>
    <x v="208"/>
    <x v="2"/>
    <x v="1"/>
    <x v="8"/>
    <n v="11"/>
    <n v="277307.02"/>
    <x v="0"/>
    <n v="1"/>
    <n v="0"/>
    <n v="190803.37"/>
    <x v="1"/>
    <x v="3"/>
    <x v="2"/>
    <n v="4"/>
    <x v="2"/>
    <x v="2"/>
    <x v="4"/>
    <x v="0"/>
  </r>
  <r>
    <n v="3069"/>
    <s v="BN5586926"/>
    <x v="16"/>
    <x v="0"/>
    <x v="0"/>
    <x v="8"/>
    <n v="8"/>
    <n v="205150.07999999999"/>
    <x v="0"/>
    <n v="1"/>
    <n v="1"/>
    <n v="11043.54"/>
    <x v="1"/>
    <x v="2"/>
    <x v="2"/>
    <n v="3"/>
    <x v="3"/>
    <x v="3"/>
    <x v="4"/>
    <x v="0"/>
  </r>
  <r>
    <n v="3070"/>
    <s v="BN5570845"/>
    <x v="299"/>
    <x v="0"/>
    <x v="1"/>
    <x v="3"/>
    <n v="8"/>
    <n v="275561.48"/>
    <x v="2"/>
    <n v="1"/>
    <n v="1"/>
    <n v="119100.05"/>
    <x v="0"/>
    <x v="2"/>
    <x v="0"/>
    <n v="3"/>
    <x v="2"/>
    <x v="0"/>
    <x v="0"/>
    <x v="1"/>
  </r>
  <r>
    <n v="3071"/>
    <s v="BN5794574"/>
    <x v="106"/>
    <x v="1"/>
    <x v="1"/>
    <x v="15"/>
    <n v="3"/>
    <n v="0"/>
    <x v="2"/>
    <n v="1"/>
    <n v="0"/>
    <n v="140579.17000000001"/>
    <x v="1"/>
    <x v="2"/>
    <x v="2"/>
    <n v="1"/>
    <x v="0"/>
    <x v="0"/>
    <x v="4"/>
    <x v="1"/>
  </r>
  <r>
    <n v="3072"/>
    <s v="BN5581567"/>
    <x v="269"/>
    <x v="0"/>
    <x v="1"/>
    <x v="15"/>
    <n v="8"/>
    <n v="0"/>
    <x v="2"/>
    <n v="0"/>
    <n v="1"/>
    <n v="37731.949999999997"/>
    <x v="1"/>
    <x v="3"/>
    <x v="2"/>
    <n v="3"/>
    <x v="0"/>
    <x v="3"/>
    <x v="4"/>
    <x v="1"/>
  </r>
  <r>
    <n v="3073"/>
    <s v="BN5644209"/>
    <x v="403"/>
    <x v="0"/>
    <x v="0"/>
    <x v="33"/>
    <n v="9"/>
    <n v="210419.08"/>
    <x v="0"/>
    <n v="1"/>
    <n v="0"/>
    <n v="1852.58"/>
    <x v="1"/>
    <x v="3"/>
    <x v="2"/>
    <n v="4"/>
    <x v="3"/>
    <x v="3"/>
    <x v="3"/>
    <x v="0"/>
  </r>
  <r>
    <n v="3074"/>
    <s v="BN5614333"/>
    <x v="187"/>
    <x v="2"/>
    <x v="0"/>
    <x v="15"/>
    <n v="1"/>
    <n v="219140.42"/>
    <x v="2"/>
    <n v="1"/>
    <n v="1"/>
    <n v="172049.84"/>
    <x v="1"/>
    <x v="1"/>
    <x v="2"/>
    <n v="1"/>
    <x v="3"/>
    <x v="2"/>
    <x v="4"/>
    <x v="1"/>
  </r>
  <r>
    <n v="3075"/>
    <s v="BN5609566"/>
    <x v="55"/>
    <x v="2"/>
    <x v="0"/>
    <x v="4"/>
    <n v="7"/>
    <n v="237431.72"/>
    <x v="0"/>
    <n v="1"/>
    <n v="0"/>
    <n v="133591.10999999999"/>
    <x v="0"/>
    <x v="0"/>
    <x v="0"/>
    <n v="3"/>
    <x v="3"/>
    <x v="0"/>
    <x v="0"/>
    <x v="0"/>
  </r>
  <r>
    <n v="3076"/>
    <s v="BN5594490"/>
    <x v="40"/>
    <x v="0"/>
    <x v="1"/>
    <x v="12"/>
    <n v="11"/>
    <n v="0"/>
    <x v="2"/>
    <n v="1"/>
    <n v="1"/>
    <n v="192751.18"/>
    <x v="1"/>
    <x v="1"/>
    <x v="3"/>
    <n v="4"/>
    <x v="0"/>
    <x v="2"/>
    <x v="1"/>
    <x v="1"/>
  </r>
  <r>
    <n v="3077"/>
    <s v="BN5584027"/>
    <x v="71"/>
    <x v="2"/>
    <x v="0"/>
    <x v="3"/>
    <n v="3"/>
    <n v="306786.36"/>
    <x v="2"/>
    <n v="1"/>
    <n v="1"/>
    <n v="193828.27"/>
    <x v="1"/>
    <x v="2"/>
    <x v="0"/>
    <n v="1"/>
    <x v="2"/>
    <x v="2"/>
    <x v="0"/>
    <x v="1"/>
  </r>
  <r>
    <n v="3078"/>
    <s v="BN5673280"/>
    <x v="17"/>
    <x v="2"/>
    <x v="1"/>
    <x v="19"/>
    <n v="7"/>
    <n v="265206.71999999997"/>
    <x v="0"/>
    <n v="1"/>
    <n v="0"/>
    <n v="55775.72"/>
    <x v="1"/>
    <x v="0"/>
    <x v="3"/>
    <n v="3"/>
    <x v="2"/>
    <x v="1"/>
    <x v="4"/>
    <x v="0"/>
  </r>
  <r>
    <n v="3079"/>
    <s v="BN5685489"/>
    <x v="280"/>
    <x v="1"/>
    <x v="0"/>
    <x v="18"/>
    <n v="7"/>
    <n v="0"/>
    <x v="2"/>
    <n v="1"/>
    <n v="1"/>
    <n v="102280.29"/>
    <x v="1"/>
    <x v="1"/>
    <x v="3"/>
    <n v="3"/>
    <x v="0"/>
    <x v="0"/>
    <x v="1"/>
    <x v="1"/>
  </r>
  <r>
    <n v="3080"/>
    <s v="BN5774640"/>
    <x v="72"/>
    <x v="2"/>
    <x v="0"/>
    <x v="10"/>
    <n v="2"/>
    <n v="258796.02"/>
    <x v="2"/>
    <n v="0"/>
    <n v="0"/>
    <n v="44965.440000000002"/>
    <x v="1"/>
    <x v="3"/>
    <x v="3"/>
    <n v="1"/>
    <x v="2"/>
    <x v="3"/>
    <x v="4"/>
    <x v="1"/>
  </r>
  <r>
    <n v="3081"/>
    <s v="BN5694201"/>
    <x v="259"/>
    <x v="1"/>
    <x v="1"/>
    <x v="34"/>
    <n v="4"/>
    <n v="0"/>
    <x v="2"/>
    <n v="1"/>
    <n v="0"/>
    <n v="170661.02"/>
    <x v="1"/>
    <x v="1"/>
    <x v="2"/>
    <n v="1"/>
    <x v="0"/>
    <x v="2"/>
    <x v="3"/>
    <x v="1"/>
  </r>
  <r>
    <n v="3082"/>
    <s v="BN5603232"/>
    <x v="185"/>
    <x v="0"/>
    <x v="1"/>
    <x v="6"/>
    <n v="3"/>
    <n v="302705.48"/>
    <x v="0"/>
    <n v="0"/>
    <n v="0"/>
    <n v="197145.89"/>
    <x v="1"/>
    <x v="2"/>
    <x v="2"/>
    <n v="1"/>
    <x v="2"/>
    <x v="2"/>
    <x v="3"/>
    <x v="0"/>
  </r>
  <r>
    <n v="3083"/>
    <s v="BN5758979"/>
    <x v="238"/>
    <x v="0"/>
    <x v="0"/>
    <x v="4"/>
    <n v="6"/>
    <n v="273672.98"/>
    <x v="0"/>
    <n v="1"/>
    <n v="0"/>
    <n v="192359.9"/>
    <x v="0"/>
    <x v="1"/>
    <x v="0"/>
    <n v="2"/>
    <x v="2"/>
    <x v="2"/>
    <x v="0"/>
    <x v="0"/>
  </r>
  <r>
    <n v="3084"/>
    <s v="BN5814729"/>
    <x v="416"/>
    <x v="0"/>
    <x v="1"/>
    <x v="20"/>
    <n v="5"/>
    <n v="183184.12"/>
    <x v="0"/>
    <n v="1"/>
    <n v="0"/>
    <n v="141210.18"/>
    <x v="0"/>
    <x v="1"/>
    <x v="0"/>
    <n v="2"/>
    <x v="1"/>
    <x v="0"/>
    <x v="0"/>
    <x v="0"/>
  </r>
  <r>
    <n v="3085"/>
    <s v="BN5724315"/>
    <x v="109"/>
    <x v="0"/>
    <x v="0"/>
    <x v="33"/>
    <n v="9"/>
    <n v="0"/>
    <x v="2"/>
    <n v="1"/>
    <n v="0"/>
    <n v="100557.03"/>
    <x v="1"/>
    <x v="3"/>
    <x v="2"/>
    <n v="4"/>
    <x v="0"/>
    <x v="0"/>
    <x v="3"/>
    <x v="1"/>
  </r>
  <r>
    <n v="3086"/>
    <s v="BN5570972"/>
    <x v="214"/>
    <x v="0"/>
    <x v="0"/>
    <x v="41"/>
    <n v="4"/>
    <n v="0"/>
    <x v="0"/>
    <n v="1"/>
    <n v="0"/>
    <n v="130805.54"/>
    <x v="0"/>
    <x v="3"/>
    <x v="1"/>
    <n v="1"/>
    <x v="0"/>
    <x v="0"/>
    <x v="2"/>
    <x v="0"/>
  </r>
  <r>
    <n v="3087"/>
    <s v="BN5674119"/>
    <x v="126"/>
    <x v="0"/>
    <x v="0"/>
    <x v="32"/>
    <n v="9"/>
    <n v="0"/>
    <x v="2"/>
    <n v="1"/>
    <n v="1"/>
    <n v="92606.98"/>
    <x v="1"/>
    <x v="2"/>
    <x v="2"/>
    <n v="4"/>
    <x v="0"/>
    <x v="1"/>
    <x v="3"/>
    <x v="1"/>
  </r>
  <r>
    <n v="3088"/>
    <s v="BN5715073"/>
    <x v="293"/>
    <x v="0"/>
    <x v="1"/>
    <x v="18"/>
    <n v="3"/>
    <n v="331072.56"/>
    <x v="2"/>
    <n v="1"/>
    <n v="1"/>
    <n v="123956.83"/>
    <x v="1"/>
    <x v="1"/>
    <x v="3"/>
    <n v="1"/>
    <x v="2"/>
    <x v="0"/>
    <x v="1"/>
    <x v="1"/>
  </r>
  <r>
    <n v="3089"/>
    <s v="BN5730361"/>
    <x v="100"/>
    <x v="2"/>
    <x v="1"/>
    <x v="11"/>
    <n v="6"/>
    <n v="124965.9"/>
    <x v="0"/>
    <n v="1"/>
    <n v="1"/>
    <n v="102758.43"/>
    <x v="1"/>
    <x v="1"/>
    <x v="2"/>
    <n v="2"/>
    <x v="1"/>
    <x v="0"/>
    <x v="3"/>
    <x v="0"/>
  </r>
  <r>
    <n v="3090"/>
    <s v="BN5661980"/>
    <x v="334"/>
    <x v="0"/>
    <x v="1"/>
    <x v="20"/>
    <n v="9"/>
    <n v="136311.18"/>
    <x v="0"/>
    <n v="1"/>
    <n v="0"/>
    <n v="94876.65"/>
    <x v="1"/>
    <x v="3"/>
    <x v="0"/>
    <n v="4"/>
    <x v="1"/>
    <x v="1"/>
    <x v="0"/>
    <x v="0"/>
  </r>
  <r>
    <n v="3091"/>
    <s v="BN5779494"/>
    <x v="214"/>
    <x v="1"/>
    <x v="0"/>
    <x v="3"/>
    <n v="4"/>
    <n v="111706.66"/>
    <x v="2"/>
    <n v="0"/>
    <n v="1"/>
    <n v="94811.85"/>
    <x v="0"/>
    <x v="3"/>
    <x v="0"/>
    <n v="1"/>
    <x v="1"/>
    <x v="1"/>
    <x v="0"/>
    <x v="1"/>
  </r>
  <r>
    <n v="3092"/>
    <s v="BN5662814"/>
    <x v="52"/>
    <x v="0"/>
    <x v="1"/>
    <x v="24"/>
    <n v="3"/>
    <n v="0"/>
    <x v="2"/>
    <n v="0"/>
    <n v="1"/>
    <n v="67840.81"/>
    <x v="1"/>
    <x v="2"/>
    <x v="3"/>
    <n v="1"/>
    <x v="0"/>
    <x v="1"/>
    <x v="1"/>
    <x v="1"/>
  </r>
  <r>
    <n v="3093"/>
    <s v="BN5689664"/>
    <x v="299"/>
    <x v="0"/>
    <x v="0"/>
    <x v="8"/>
    <n v="3"/>
    <n v="159178.85999999999"/>
    <x v="0"/>
    <n v="0"/>
    <n v="0"/>
    <n v="4050.57"/>
    <x v="1"/>
    <x v="2"/>
    <x v="2"/>
    <n v="1"/>
    <x v="1"/>
    <x v="3"/>
    <x v="4"/>
    <x v="0"/>
  </r>
  <r>
    <n v="3094"/>
    <s v="BN5667655"/>
    <x v="203"/>
    <x v="1"/>
    <x v="1"/>
    <x v="1"/>
    <n v="6"/>
    <n v="201761.52"/>
    <x v="0"/>
    <n v="0"/>
    <n v="1"/>
    <n v="134665.25"/>
    <x v="1"/>
    <x v="0"/>
    <x v="0"/>
    <n v="2"/>
    <x v="3"/>
    <x v="0"/>
    <x v="0"/>
    <x v="0"/>
  </r>
  <r>
    <n v="3095"/>
    <s v="BN5738361"/>
    <x v="138"/>
    <x v="2"/>
    <x v="0"/>
    <x v="11"/>
    <n v="4"/>
    <n v="348660.7"/>
    <x v="2"/>
    <n v="0"/>
    <n v="0"/>
    <n v="181647.13"/>
    <x v="1"/>
    <x v="1"/>
    <x v="2"/>
    <n v="1"/>
    <x v="2"/>
    <x v="2"/>
    <x v="3"/>
    <x v="1"/>
  </r>
  <r>
    <n v="3096"/>
    <s v="BN5680156"/>
    <x v="333"/>
    <x v="0"/>
    <x v="1"/>
    <x v="25"/>
    <n v="8"/>
    <n v="286781.02"/>
    <x v="0"/>
    <n v="1"/>
    <n v="0"/>
    <n v="33282.839999999997"/>
    <x v="1"/>
    <x v="3"/>
    <x v="2"/>
    <n v="3"/>
    <x v="2"/>
    <x v="3"/>
    <x v="3"/>
    <x v="0"/>
  </r>
  <r>
    <n v="3097"/>
    <s v="BN5744996"/>
    <x v="225"/>
    <x v="2"/>
    <x v="1"/>
    <x v="49"/>
    <n v="9"/>
    <n v="182831.52"/>
    <x v="0"/>
    <n v="0"/>
    <n v="0"/>
    <n v="27965"/>
    <x v="0"/>
    <x v="0"/>
    <x v="1"/>
    <n v="4"/>
    <x v="1"/>
    <x v="3"/>
    <x v="2"/>
    <x v="0"/>
  </r>
  <r>
    <n v="3098"/>
    <s v="BN5708141"/>
    <x v="12"/>
    <x v="2"/>
    <x v="1"/>
    <x v="33"/>
    <n v="4"/>
    <n v="268732.84000000003"/>
    <x v="0"/>
    <n v="1"/>
    <n v="0"/>
    <n v="68343.53"/>
    <x v="1"/>
    <x v="1"/>
    <x v="2"/>
    <n v="1"/>
    <x v="2"/>
    <x v="1"/>
    <x v="3"/>
    <x v="0"/>
  </r>
  <r>
    <n v="3099"/>
    <s v="BN5628436"/>
    <x v="127"/>
    <x v="0"/>
    <x v="0"/>
    <x v="9"/>
    <n v="4"/>
    <n v="0"/>
    <x v="2"/>
    <n v="1"/>
    <n v="1"/>
    <n v="198161.07"/>
    <x v="1"/>
    <x v="1"/>
    <x v="2"/>
    <n v="1"/>
    <x v="0"/>
    <x v="2"/>
    <x v="3"/>
    <x v="1"/>
  </r>
  <r>
    <n v="3100"/>
    <s v="BN5708109"/>
    <x v="182"/>
    <x v="1"/>
    <x v="1"/>
    <x v="52"/>
    <n v="9"/>
    <n v="177573.62"/>
    <x v="0"/>
    <n v="1"/>
    <n v="1"/>
    <n v="196858.4"/>
    <x v="1"/>
    <x v="2"/>
    <x v="1"/>
    <n v="4"/>
    <x v="1"/>
    <x v="2"/>
    <x v="2"/>
    <x v="0"/>
  </r>
  <r>
    <n v="3101"/>
    <s v="BN5735462"/>
    <x v="427"/>
    <x v="2"/>
    <x v="1"/>
    <x v="12"/>
    <n v="4"/>
    <n v="193628.92"/>
    <x v="2"/>
    <n v="1"/>
    <n v="1"/>
    <n v="120511.03"/>
    <x v="1"/>
    <x v="3"/>
    <x v="3"/>
    <n v="1"/>
    <x v="1"/>
    <x v="0"/>
    <x v="1"/>
    <x v="1"/>
  </r>
  <r>
    <n v="3102"/>
    <s v="BN5809260"/>
    <x v="169"/>
    <x v="2"/>
    <x v="1"/>
    <x v="15"/>
    <n v="10"/>
    <n v="321360.82"/>
    <x v="0"/>
    <n v="1"/>
    <n v="0"/>
    <n v="30886.35"/>
    <x v="1"/>
    <x v="3"/>
    <x v="2"/>
    <n v="4"/>
    <x v="2"/>
    <x v="3"/>
    <x v="4"/>
    <x v="0"/>
  </r>
  <r>
    <n v="3103"/>
    <s v="BN5660779"/>
    <x v="230"/>
    <x v="0"/>
    <x v="0"/>
    <x v="6"/>
    <n v="4"/>
    <n v="0"/>
    <x v="2"/>
    <n v="1"/>
    <n v="0"/>
    <n v="2743.69"/>
    <x v="1"/>
    <x v="0"/>
    <x v="2"/>
    <n v="1"/>
    <x v="0"/>
    <x v="3"/>
    <x v="3"/>
    <x v="1"/>
  </r>
  <r>
    <n v="3104"/>
    <s v="BN5766522"/>
    <x v="50"/>
    <x v="0"/>
    <x v="0"/>
    <x v="40"/>
    <n v="11"/>
    <n v="0"/>
    <x v="2"/>
    <n v="1"/>
    <n v="0"/>
    <n v="167778.62"/>
    <x v="1"/>
    <x v="2"/>
    <x v="1"/>
    <n v="4"/>
    <x v="0"/>
    <x v="2"/>
    <x v="2"/>
    <x v="1"/>
  </r>
  <r>
    <n v="3105"/>
    <s v="BN5654143"/>
    <x v="296"/>
    <x v="2"/>
    <x v="1"/>
    <x v="8"/>
    <n v="6"/>
    <n v="291074.42"/>
    <x v="0"/>
    <n v="1"/>
    <n v="0"/>
    <n v="132404.64000000001"/>
    <x v="1"/>
    <x v="1"/>
    <x v="2"/>
    <n v="2"/>
    <x v="2"/>
    <x v="0"/>
    <x v="4"/>
    <x v="0"/>
  </r>
  <r>
    <n v="3106"/>
    <s v="BN5794479"/>
    <x v="71"/>
    <x v="0"/>
    <x v="0"/>
    <x v="34"/>
    <n v="5"/>
    <n v="0"/>
    <x v="2"/>
    <n v="1"/>
    <n v="1"/>
    <n v="144423.17000000001"/>
    <x v="0"/>
    <x v="2"/>
    <x v="2"/>
    <n v="2"/>
    <x v="0"/>
    <x v="0"/>
    <x v="3"/>
    <x v="1"/>
  </r>
  <r>
    <n v="3107"/>
    <s v="BN5800803"/>
    <x v="319"/>
    <x v="0"/>
    <x v="0"/>
    <x v="13"/>
    <n v="7"/>
    <n v="0"/>
    <x v="2"/>
    <n v="1"/>
    <n v="1"/>
    <n v="181204.5"/>
    <x v="1"/>
    <x v="1"/>
    <x v="1"/>
    <n v="3"/>
    <x v="0"/>
    <x v="2"/>
    <x v="0"/>
    <x v="1"/>
  </r>
  <r>
    <n v="3108"/>
    <s v="BN5697337"/>
    <x v="142"/>
    <x v="1"/>
    <x v="0"/>
    <x v="33"/>
    <n v="3"/>
    <n v="238740.22"/>
    <x v="0"/>
    <n v="1"/>
    <n v="1"/>
    <n v="182726.22"/>
    <x v="0"/>
    <x v="0"/>
    <x v="2"/>
    <n v="1"/>
    <x v="3"/>
    <x v="2"/>
    <x v="3"/>
    <x v="0"/>
  </r>
  <r>
    <n v="3109"/>
    <s v="BN5724449"/>
    <x v="243"/>
    <x v="1"/>
    <x v="0"/>
    <x v="34"/>
    <n v="2"/>
    <n v="0"/>
    <x v="2"/>
    <n v="1"/>
    <n v="1"/>
    <n v="120880.72"/>
    <x v="1"/>
    <x v="1"/>
    <x v="2"/>
    <n v="1"/>
    <x v="0"/>
    <x v="0"/>
    <x v="3"/>
    <x v="1"/>
  </r>
  <r>
    <n v="3110"/>
    <s v="BN5735791"/>
    <x v="4"/>
    <x v="2"/>
    <x v="0"/>
    <x v="40"/>
    <n v="11"/>
    <n v="268763.03999999998"/>
    <x v="0"/>
    <n v="0"/>
    <n v="0"/>
    <n v="26812.89"/>
    <x v="0"/>
    <x v="3"/>
    <x v="1"/>
    <n v="4"/>
    <x v="2"/>
    <x v="3"/>
    <x v="2"/>
    <x v="0"/>
  </r>
  <r>
    <n v="3111"/>
    <s v="BN5707509"/>
    <x v="292"/>
    <x v="2"/>
    <x v="0"/>
    <x v="59"/>
    <n v="9"/>
    <n v="229777.48"/>
    <x v="2"/>
    <n v="1"/>
    <n v="1"/>
    <n v="66732.63"/>
    <x v="0"/>
    <x v="1"/>
    <x v="1"/>
    <n v="4"/>
    <x v="3"/>
    <x v="1"/>
    <x v="2"/>
    <x v="1"/>
  </r>
  <r>
    <n v="3112"/>
    <s v="BN5657076"/>
    <x v="93"/>
    <x v="2"/>
    <x v="1"/>
    <x v="0"/>
    <n v="2"/>
    <n v="298664.96000000002"/>
    <x v="2"/>
    <n v="1"/>
    <n v="0"/>
    <n v="100834.22"/>
    <x v="1"/>
    <x v="0"/>
    <x v="0"/>
    <n v="1"/>
    <x v="2"/>
    <x v="0"/>
    <x v="0"/>
    <x v="1"/>
  </r>
  <r>
    <n v="3113"/>
    <s v="BN5622391"/>
    <x v="47"/>
    <x v="0"/>
    <x v="0"/>
    <x v="20"/>
    <n v="8"/>
    <n v="210123.48"/>
    <x v="1"/>
    <n v="1"/>
    <n v="0"/>
    <n v="107815.31"/>
    <x v="0"/>
    <x v="2"/>
    <x v="0"/>
    <n v="3"/>
    <x v="3"/>
    <x v="0"/>
    <x v="0"/>
    <x v="1"/>
  </r>
  <r>
    <n v="3114"/>
    <s v="BN5779442"/>
    <x v="157"/>
    <x v="0"/>
    <x v="1"/>
    <x v="15"/>
    <n v="8"/>
    <n v="0"/>
    <x v="2"/>
    <n v="1"/>
    <n v="1"/>
    <n v="34665.79"/>
    <x v="1"/>
    <x v="0"/>
    <x v="2"/>
    <n v="3"/>
    <x v="0"/>
    <x v="3"/>
    <x v="4"/>
    <x v="1"/>
  </r>
  <r>
    <n v="3115"/>
    <s v="BN5635936"/>
    <x v="0"/>
    <x v="0"/>
    <x v="0"/>
    <x v="20"/>
    <n v="11"/>
    <n v="0"/>
    <x v="0"/>
    <n v="1"/>
    <n v="1"/>
    <n v="147093.84"/>
    <x v="0"/>
    <x v="0"/>
    <x v="0"/>
    <n v="4"/>
    <x v="0"/>
    <x v="0"/>
    <x v="0"/>
    <x v="0"/>
  </r>
  <r>
    <n v="3116"/>
    <s v="BN5581979"/>
    <x v="343"/>
    <x v="0"/>
    <x v="1"/>
    <x v="29"/>
    <n v="5"/>
    <n v="0"/>
    <x v="0"/>
    <n v="1"/>
    <n v="1"/>
    <n v="36942.35"/>
    <x v="1"/>
    <x v="1"/>
    <x v="2"/>
    <n v="2"/>
    <x v="0"/>
    <x v="3"/>
    <x v="3"/>
    <x v="0"/>
  </r>
  <r>
    <n v="3117"/>
    <s v="BN5666588"/>
    <x v="264"/>
    <x v="0"/>
    <x v="0"/>
    <x v="2"/>
    <n v="8"/>
    <n v="310125.59999999998"/>
    <x v="0"/>
    <n v="1"/>
    <n v="1"/>
    <n v="16460.77"/>
    <x v="1"/>
    <x v="3"/>
    <x v="0"/>
    <n v="3"/>
    <x v="2"/>
    <x v="3"/>
    <x v="1"/>
    <x v="0"/>
  </r>
  <r>
    <n v="3118"/>
    <s v="BN5732900"/>
    <x v="102"/>
    <x v="1"/>
    <x v="1"/>
    <x v="3"/>
    <n v="4"/>
    <n v="177596.68"/>
    <x v="0"/>
    <n v="0"/>
    <n v="0"/>
    <n v="45610.63"/>
    <x v="1"/>
    <x v="3"/>
    <x v="0"/>
    <n v="1"/>
    <x v="1"/>
    <x v="3"/>
    <x v="0"/>
    <x v="0"/>
  </r>
  <r>
    <n v="3119"/>
    <s v="BN5789345"/>
    <x v="408"/>
    <x v="0"/>
    <x v="1"/>
    <x v="19"/>
    <n v="7"/>
    <n v="0"/>
    <x v="2"/>
    <n v="1"/>
    <n v="0"/>
    <n v="184954.11"/>
    <x v="1"/>
    <x v="1"/>
    <x v="3"/>
    <n v="3"/>
    <x v="0"/>
    <x v="2"/>
    <x v="4"/>
    <x v="1"/>
  </r>
  <r>
    <n v="3120"/>
    <s v="BN5663074"/>
    <x v="212"/>
    <x v="2"/>
    <x v="0"/>
    <x v="21"/>
    <n v="6"/>
    <n v="286279.74"/>
    <x v="0"/>
    <n v="0"/>
    <n v="0"/>
    <n v="47795.43"/>
    <x v="0"/>
    <x v="2"/>
    <x v="1"/>
    <n v="2"/>
    <x v="2"/>
    <x v="3"/>
    <x v="2"/>
    <x v="0"/>
  </r>
  <r>
    <n v="3121"/>
    <s v="BN5694792"/>
    <x v="258"/>
    <x v="1"/>
    <x v="0"/>
    <x v="51"/>
    <n v="8"/>
    <n v="0"/>
    <x v="2"/>
    <n v="1"/>
    <n v="0"/>
    <n v="196789.9"/>
    <x v="1"/>
    <x v="0"/>
    <x v="2"/>
    <n v="3"/>
    <x v="0"/>
    <x v="2"/>
    <x v="3"/>
    <x v="1"/>
  </r>
  <r>
    <n v="3122"/>
    <s v="BN5593628"/>
    <x v="177"/>
    <x v="2"/>
    <x v="1"/>
    <x v="7"/>
    <n v="4"/>
    <n v="214055.04000000001"/>
    <x v="0"/>
    <n v="1"/>
    <n v="0"/>
    <n v="173425.68"/>
    <x v="1"/>
    <x v="0"/>
    <x v="2"/>
    <n v="1"/>
    <x v="3"/>
    <x v="2"/>
    <x v="3"/>
    <x v="0"/>
  </r>
  <r>
    <n v="3123"/>
    <s v="BN5574915"/>
    <x v="158"/>
    <x v="0"/>
    <x v="1"/>
    <x v="6"/>
    <n v="5"/>
    <n v="281441.86"/>
    <x v="0"/>
    <n v="1"/>
    <n v="0"/>
    <n v="36221.18"/>
    <x v="1"/>
    <x v="2"/>
    <x v="2"/>
    <n v="2"/>
    <x v="2"/>
    <x v="3"/>
    <x v="3"/>
    <x v="0"/>
  </r>
  <r>
    <n v="3124"/>
    <s v="BN5622084"/>
    <x v="207"/>
    <x v="0"/>
    <x v="1"/>
    <x v="33"/>
    <n v="9"/>
    <n v="161929.14000000001"/>
    <x v="2"/>
    <n v="1"/>
    <n v="0"/>
    <n v="174738.2"/>
    <x v="1"/>
    <x v="0"/>
    <x v="2"/>
    <n v="4"/>
    <x v="1"/>
    <x v="2"/>
    <x v="3"/>
    <x v="1"/>
  </r>
  <r>
    <n v="3125"/>
    <s v="BN5795137"/>
    <x v="295"/>
    <x v="0"/>
    <x v="1"/>
    <x v="2"/>
    <n v="7"/>
    <n v="357170.92"/>
    <x v="0"/>
    <n v="1"/>
    <n v="0"/>
    <n v="67131.3"/>
    <x v="0"/>
    <x v="3"/>
    <x v="0"/>
    <n v="3"/>
    <x v="2"/>
    <x v="1"/>
    <x v="1"/>
    <x v="0"/>
  </r>
  <r>
    <n v="3126"/>
    <s v="BN5685259"/>
    <x v="328"/>
    <x v="1"/>
    <x v="0"/>
    <x v="28"/>
    <n v="5"/>
    <n v="271778.26"/>
    <x v="0"/>
    <n v="1"/>
    <n v="1"/>
    <n v="165692.03"/>
    <x v="1"/>
    <x v="3"/>
    <x v="2"/>
    <n v="2"/>
    <x v="2"/>
    <x v="2"/>
    <x v="3"/>
    <x v="0"/>
  </r>
  <r>
    <n v="3127"/>
    <s v="BN5691721"/>
    <x v="52"/>
    <x v="0"/>
    <x v="1"/>
    <x v="3"/>
    <n v="8"/>
    <n v="269839.7"/>
    <x v="0"/>
    <n v="1"/>
    <n v="0"/>
    <n v="194691.95"/>
    <x v="1"/>
    <x v="2"/>
    <x v="0"/>
    <n v="3"/>
    <x v="2"/>
    <x v="2"/>
    <x v="0"/>
    <x v="0"/>
  </r>
  <r>
    <n v="3128"/>
    <s v="BN5720920"/>
    <x v="43"/>
    <x v="2"/>
    <x v="1"/>
    <x v="19"/>
    <n v="9"/>
    <n v="230260.68"/>
    <x v="0"/>
    <n v="0"/>
    <n v="0"/>
    <n v="129525.5"/>
    <x v="0"/>
    <x v="3"/>
    <x v="3"/>
    <n v="4"/>
    <x v="3"/>
    <x v="0"/>
    <x v="4"/>
    <x v="0"/>
  </r>
  <r>
    <n v="3129"/>
    <s v="BN5794166"/>
    <x v="428"/>
    <x v="1"/>
    <x v="0"/>
    <x v="10"/>
    <n v="7"/>
    <n v="276380.26"/>
    <x v="2"/>
    <n v="0"/>
    <n v="1"/>
    <n v="146511.20000000001"/>
    <x v="1"/>
    <x v="3"/>
    <x v="3"/>
    <n v="3"/>
    <x v="2"/>
    <x v="0"/>
    <x v="4"/>
    <x v="1"/>
  </r>
  <r>
    <n v="3130"/>
    <s v="BN5694366"/>
    <x v="130"/>
    <x v="2"/>
    <x v="1"/>
    <x v="24"/>
    <n v="10"/>
    <n v="263038.98"/>
    <x v="2"/>
    <n v="1"/>
    <n v="1"/>
    <n v="51752.18"/>
    <x v="1"/>
    <x v="0"/>
    <x v="3"/>
    <n v="4"/>
    <x v="2"/>
    <x v="1"/>
    <x v="1"/>
    <x v="1"/>
  </r>
  <r>
    <n v="3131"/>
    <s v="BN5813026"/>
    <x v="111"/>
    <x v="1"/>
    <x v="0"/>
    <x v="27"/>
    <n v="6"/>
    <n v="0"/>
    <x v="0"/>
    <n v="1"/>
    <n v="0"/>
    <n v="35418.69"/>
    <x v="0"/>
    <x v="3"/>
    <x v="1"/>
    <n v="2"/>
    <x v="0"/>
    <x v="3"/>
    <x v="2"/>
    <x v="0"/>
  </r>
  <r>
    <n v="3132"/>
    <s v="BN5614100"/>
    <x v="228"/>
    <x v="2"/>
    <x v="0"/>
    <x v="2"/>
    <n v="4"/>
    <n v="253871.96"/>
    <x v="2"/>
    <n v="0"/>
    <n v="1"/>
    <n v="57995.74"/>
    <x v="1"/>
    <x v="0"/>
    <x v="0"/>
    <n v="1"/>
    <x v="3"/>
    <x v="1"/>
    <x v="1"/>
    <x v="1"/>
  </r>
  <r>
    <n v="3133"/>
    <s v="BN5619320"/>
    <x v="135"/>
    <x v="0"/>
    <x v="1"/>
    <x v="2"/>
    <n v="5"/>
    <n v="267414.18"/>
    <x v="0"/>
    <n v="1"/>
    <n v="1"/>
    <n v="108152.75"/>
    <x v="1"/>
    <x v="0"/>
    <x v="0"/>
    <n v="2"/>
    <x v="2"/>
    <x v="0"/>
    <x v="1"/>
    <x v="0"/>
  </r>
  <r>
    <n v="3134"/>
    <s v="BN5646140"/>
    <x v="119"/>
    <x v="0"/>
    <x v="0"/>
    <x v="7"/>
    <n v="2"/>
    <n v="195786.4"/>
    <x v="0"/>
    <n v="1"/>
    <n v="0"/>
    <n v="166144.98000000001"/>
    <x v="1"/>
    <x v="2"/>
    <x v="2"/>
    <n v="1"/>
    <x v="3"/>
    <x v="2"/>
    <x v="3"/>
    <x v="0"/>
  </r>
  <r>
    <n v="3135"/>
    <s v="BN5660454"/>
    <x v="163"/>
    <x v="0"/>
    <x v="1"/>
    <x v="10"/>
    <n v="6"/>
    <n v="255800.06"/>
    <x v="0"/>
    <n v="1"/>
    <n v="0"/>
    <n v="101737.8"/>
    <x v="1"/>
    <x v="2"/>
    <x v="3"/>
    <n v="2"/>
    <x v="2"/>
    <x v="0"/>
    <x v="4"/>
    <x v="0"/>
  </r>
  <r>
    <n v="3136"/>
    <s v="BN5753787"/>
    <x v="163"/>
    <x v="0"/>
    <x v="1"/>
    <x v="24"/>
    <n v="11"/>
    <n v="287670.94"/>
    <x v="0"/>
    <n v="0"/>
    <n v="1"/>
    <n v="33326.71"/>
    <x v="1"/>
    <x v="2"/>
    <x v="3"/>
    <n v="4"/>
    <x v="2"/>
    <x v="3"/>
    <x v="1"/>
    <x v="0"/>
  </r>
  <r>
    <n v="3137"/>
    <s v="BN5617790"/>
    <x v="289"/>
    <x v="0"/>
    <x v="1"/>
    <x v="4"/>
    <n v="1"/>
    <n v="0"/>
    <x v="2"/>
    <n v="1"/>
    <n v="1"/>
    <n v="81140.09"/>
    <x v="1"/>
    <x v="0"/>
    <x v="0"/>
    <n v="1"/>
    <x v="0"/>
    <x v="1"/>
    <x v="0"/>
    <x v="1"/>
  </r>
  <r>
    <n v="3138"/>
    <s v="BN5771986"/>
    <x v="70"/>
    <x v="0"/>
    <x v="1"/>
    <x v="36"/>
    <n v="11"/>
    <n v="0"/>
    <x v="0"/>
    <n v="1"/>
    <n v="0"/>
    <n v="140173.17000000001"/>
    <x v="0"/>
    <x v="2"/>
    <x v="1"/>
    <n v="4"/>
    <x v="0"/>
    <x v="0"/>
    <x v="2"/>
    <x v="0"/>
  </r>
  <r>
    <n v="3139"/>
    <s v="BN5701450"/>
    <x v="25"/>
    <x v="0"/>
    <x v="1"/>
    <x v="52"/>
    <n v="3"/>
    <n v="0"/>
    <x v="0"/>
    <n v="1"/>
    <n v="1"/>
    <n v="166513.49"/>
    <x v="0"/>
    <x v="3"/>
    <x v="1"/>
    <n v="1"/>
    <x v="0"/>
    <x v="2"/>
    <x v="2"/>
    <x v="0"/>
  </r>
  <r>
    <n v="3140"/>
    <s v="BN5736141"/>
    <x v="5"/>
    <x v="0"/>
    <x v="0"/>
    <x v="20"/>
    <n v="4"/>
    <n v="259193.54"/>
    <x v="0"/>
    <n v="1"/>
    <n v="1"/>
    <n v="103232.6"/>
    <x v="1"/>
    <x v="0"/>
    <x v="0"/>
    <n v="1"/>
    <x v="2"/>
    <x v="0"/>
    <x v="0"/>
    <x v="0"/>
  </r>
  <r>
    <n v="3141"/>
    <s v="BN5780485"/>
    <x v="16"/>
    <x v="1"/>
    <x v="1"/>
    <x v="33"/>
    <n v="5"/>
    <n v="0"/>
    <x v="2"/>
    <n v="1"/>
    <n v="0"/>
    <n v="120736.04"/>
    <x v="1"/>
    <x v="2"/>
    <x v="2"/>
    <n v="2"/>
    <x v="0"/>
    <x v="0"/>
    <x v="3"/>
    <x v="1"/>
  </r>
  <r>
    <n v="3142"/>
    <s v="BN5769509"/>
    <x v="91"/>
    <x v="2"/>
    <x v="0"/>
    <x v="9"/>
    <n v="3"/>
    <n v="220814.88"/>
    <x v="2"/>
    <n v="0"/>
    <n v="0"/>
    <n v="15832.43"/>
    <x v="0"/>
    <x v="2"/>
    <x v="2"/>
    <n v="1"/>
    <x v="3"/>
    <x v="3"/>
    <x v="3"/>
    <x v="1"/>
  </r>
  <r>
    <n v="3143"/>
    <s v="BN5586909"/>
    <x v="351"/>
    <x v="0"/>
    <x v="0"/>
    <x v="61"/>
    <n v="8"/>
    <n v="0"/>
    <x v="2"/>
    <n v="0"/>
    <n v="1"/>
    <n v="188772.45"/>
    <x v="1"/>
    <x v="2"/>
    <x v="1"/>
    <n v="3"/>
    <x v="0"/>
    <x v="2"/>
    <x v="2"/>
    <x v="1"/>
  </r>
  <r>
    <n v="3144"/>
    <s v="BN5721974"/>
    <x v="0"/>
    <x v="2"/>
    <x v="0"/>
    <x v="1"/>
    <n v="9"/>
    <n v="284031.52"/>
    <x v="2"/>
    <n v="1"/>
    <n v="0"/>
    <n v="114323.66"/>
    <x v="1"/>
    <x v="0"/>
    <x v="0"/>
    <n v="4"/>
    <x v="2"/>
    <x v="0"/>
    <x v="0"/>
    <x v="1"/>
  </r>
  <r>
    <n v="3145"/>
    <s v="BN5637916"/>
    <x v="228"/>
    <x v="1"/>
    <x v="1"/>
    <x v="30"/>
    <n v="2"/>
    <n v="162740.14000000001"/>
    <x v="0"/>
    <n v="0"/>
    <n v="1"/>
    <n v="181534.04"/>
    <x v="1"/>
    <x v="0"/>
    <x v="1"/>
    <n v="1"/>
    <x v="1"/>
    <x v="2"/>
    <x v="2"/>
    <x v="0"/>
  </r>
  <r>
    <n v="3146"/>
    <s v="BN5775503"/>
    <x v="314"/>
    <x v="2"/>
    <x v="0"/>
    <x v="36"/>
    <n v="3"/>
    <n v="138658.94"/>
    <x v="0"/>
    <n v="0"/>
    <n v="0"/>
    <n v="102640.52"/>
    <x v="0"/>
    <x v="1"/>
    <x v="1"/>
    <n v="1"/>
    <x v="1"/>
    <x v="0"/>
    <x v="2"/>
    <x v="0"/>
  </r>
  <r>
    <n v="3147"/>
    <s v="BN5730601"/>
    <x v="252"/>
    <x v="0"/>
    <x v="0"/>
    <x v="34"/>
    <n v="9"/>
    <n v="233511"/>
    <x v="2"/>
    <n v="1"/>
    <n v="1"/>
    <n v="158585.17000000001"/>
    <x v="0"/>
    <x v="1"/>
    <x v="2"/>
    <n v="4"/>
    <x v="3"/>
    <x v="2"/>
    <x v="3"/>
    <x v="1"/>
  </r>
  <r>
    <n v="3148"/>
    <s v="BN5753015"/>
    <x v="244"/>
    <x v="1"/>
    <x v="1"/>
    <x v="4"/>
    <n v="7"/>
    <n v="167740.66"/>
    <x v="0"/>
    <n v="1"/>
    <n v="0"/>
    <n v="178722.24"/>
    <x v="1"/>
    <x v="3"/>
    <x v="0"/>
    <n v="3"/>
    <x v="1"/>
    <x v="2"/>
    <x v="0"/>
    <x v="0"/>
  </r>
  <r>
    <n v="3149"/>
    <s v="BN5809988"/>
    <x v="228"/>
    <x v="0"/>
    <x v="0"/>
    <x v="2"/>
    <n v="7"/>
    <n v="261389.78"/>
    <x v="2"/>
    <n v="1"/>
    <n v="1"/>
    <n v="153955.38"/>
    <x v="0"/>
    <x v="0"/>
    <x v="0"/>
    <n v="3"/>
    <x v="2"/>
    <x v="2"/>
    <x v="1"/>
    <x v="1"/>
  </r>
  <r>
    <n v="3150"/>
    <s v="BN5723286"/>
    <x v="154"/>
    <x v="1"/>
    <x v="0"/>
    <x v="10"/>
    <n v="9"/>
    <n v="234902.94"/>
    <x v="0"/>
    <n v="1"/>
    <n v="0"/>
    <n v="65374.86"/>
    <x v="1"/>
    <x v="0"/>
    <x v="3"/>
    <n v="4"/>
    <x v="3"/>
    <x v="1"/>
    <x v="4"/>
    <x v="0"/>
  </r>
  <r>
    <n v="3151"/>
    <s v="BN5795211"/>
    <x v="391"/>
    <x v="2"/>
    <x v="0"/>
    <x v="12"/>
    <n v="10"/>
    <n v="413737.56"/>
    <x v="2"/>
    <n v="0"/>
    <n v="1"/>
    <n v="102986.15"/>
    <x v="1"/>
    <x v="1"/>
    <x v="3"/>
    <n v="4"/>
    <x v="2"/>
    <x v="0"/>
    <x v="1"/>
    <x v="1"/>
  </r>
  <r>
    <n v="3152"/>
    <s v="BN5584233"/>
    <x v="112"/>
    <x v="0"/>
    <x v="0"/>
    <x v="2"/>
    <n v="4"/>
    <n v="223391.24"/>
    <x v="0"/>
    <n v="0"/>
    <n v="0"/>
    <n v="136643.84"/>
    <x v="1"/>
    <x v="2"/>
    <x v="0"/>
    <n v="1"/>
    <x v="3"/>
    <x v="0"/>
    <x v="1"/>
    <x v="0"/>
  </r>
  <r>
    <n v="3153"/>
    <s v="BN5724074"/>
    <x v="215"/>
    <x v="0"/>
    <x v="0"/>
    <x v="20"/>
    <n v="10"/>
    <n v="274570.52"/>
    <x v="3"/>
    <n v="1"/>
    <n v="0"/>
    <n v="77063.63"/>
    <x v="0"/>
    <x v="0"/>
    <x v="0"/>
    <n v="4"/>
    <x v="2"/>
    <x v="1"/>
    <x v="0"/>
    <x v="1"/>
  </r>
  <r>
    <n v="3154"/>
    <s v="BN5749969"/>
    <x v="249"/>
    <x v="0"/>
    <x v="0"/>
    <x v="6"/>
    <n v="7"/>
    <n v="298436.78000000003"/>
    <x v="0"/>
    <n v="1"/>
    <n v="1"/>
    <n v="9633.01"/>
    <x v="1"/>
    <x v="2"/>
    <x v="2"/>
    <n v="3"/>
    <x v="2"/>
    <x v="3"/>
    <x v="3"/>
    <x v="0"/>
  </r>
  <r>
    <n v="3155"/>
    <s v="BN5609550"/>
    <x v="79"/>
    <x v="0"/>
    <x v="1"/>
    <x v="21"/>
    <n v="8"/>
    <n v="0"/>
    <x v="2"/>
    <n v="0"/>
    <n v="1"/>
    <n v="43496.36"/>
    <x v="1"/>
    <x v="0"/>
    <x v="1"/>
    <n v="3"/>
    <x v="0"/>
    <x v="3"/>
    <x v="2"/>
    <x v="1"/>
  </r>
  <r>
    <n v="3156"/>
    <s v="BN5794406"/>
    <x v="270"/>
    <x v="1"/>
    <x v="1"/>
    <x v="15"/>
    <n v="8"/>
    <n v="0"/>
    <x v="2"/>
    <n v="1"/>
    <n v="1"/>
    <n v="24267.279999999999"/>
    <x v="1"/>
    <x v="0"/>
    <x v="2"/>
    <n v="3"/>
    <x v="0"/>
    <x v="3"/>
    <x v="4"/>
    <x v="1"/>
  </r>
  <r>
    <n v="3157"/>
    <s v="BN5569554"/>
    <x v="272"/>
    <x v="2"/>
    <x v="0"/>
    <x v="1"/>
    <n v="9"/>
    <n v="261402.58"/>
    <x v="0"/>
    <n v="1"/>
    <n v="0"/>
    <n v="59354.239999999998"/>
    <x v="0"/>
    <x v="2"/>
    <x v="0"/>
    <n v="4"/>
    <x v="2"/>
    <x v="1"/>
    <x v="0"/>
    <x v="0"/>
  </r>
  <r>
    <n v="3158"/>
    <s v="BN5815149"/>
    <x v="27"/>
    <x v="1"/>
    <x v="1"/>
    <x v="10"/>
    <n v="6"/>
    <n v="0"/>
    <x v="2"/>
    <n v="0"/>
    <n v="0"/>
    <n v="28269.86"/>
    <x v="1"/>
    <x v="1"/>
    <x v="3"/>
    <n v="2"/>
    <x v="0"/>
    <x v="3"/>
    <x v="4"/>
    <x v="1"/>
  </r>
  <r>
    <n v="3159"/>
    <s v="BN5811090"/>
    <x v="154"/>
    <x v="0"/>
    <x v="0"/>
    <x v="8"/>
    <n v="4"/>
    <n v="335898.96"/>
    <x v="0"/>
    <n v="1"/>
    <n v="0"/>
    <n v="143162.34"/>
    <x v="1"/>
    <x v="0"/>
    <x v="2"/>
    <n v="1"/>
    <x v="2"/>
    <x v="0"/>
    <x v="4"/>
    <x v="0"/>
  </r>
  <r>
    <n v="3160"/>
    <s v="BN5680500"/>
    <x v="41"/>
    <x v="0"/>
    <x v="1"/>
    <x v="51"/>
    <n v="5"/>
    <n v="262509.62"/>
    <x v="0"/>
    <n v="1"/>
    <n v="0"/>
    <n v="20199.3"/>
    <x v="1"/>
    <x v="3"/>
    <x v="2"/>
    <n v="2"/>
    <x v="2"/>
    <x v="3"/>
    <x v="3"/>
    <x v="0"/>
  </r>
  <r>
    <n v="3161"/>
    <s v="BN5672734"/>
    <x v="29"/>
    <x v="0"/>
    <x v="1"/>
    <x v="34"/>
    <n v="6"/>
    <n v="0"/>
    <x v="2"/>
    <n v="1"/>
    <n v="1"/>
    <n v="48606.92"/>
    <x v="1"/>
    <x v="0"/>
    <x v="2"/>
    <n v="2"/>
    <x v="0"/>
    <x v="3"/>
    <x v="3"/>
    <x v="1"/>
  </r>
  <r>
    <n v="3162"/>
    <s v="BN5767594"/>
    <x v="429"/>
    <x v="1"/>
    <x v="1"/>
    <x v="10"/>
    <n v="10"/>
    <n v="0"/>
    <x v="2"/>
    <n v="0"/>
    <n v="1"/>
    <n v="89013.67"/>
    <x v="1"/>
    <x v="1"/>
    <x v="3"/>
    <n v="4"/>
    <x v="0"/>
    <x v="1"/>
    <x v="4"/>
    <x v="1"/>
  </r>
  <r>
    <n v="3163"/>
    <s v="BN5600292"/>
    <x v="1"/>
    <x v="1"/>
    <x v="1"/>
    <x v="10"/>
    <n v="8"/>
    <n v="173312.26"/>
    <x v="0"/>
    <n v="0"/>
    <n v="1"/>
    <n v="59890.29"/>
    <x v="1"/>
    <x v="0"/>
    <x v="3"/>
    <n v="3"/>
    <x v="1"/>
    <x v="1"/>
    <x v="4"/>
    <x v="0"/>
  </r>
  <r>
    <n v="3164"/>
    <s v="BN5801249"/>
    <x v="217"/>
    <x v="2"/>
    <x v="0"/>
    <x v="24"/>
    <n v="9"/>
    <n v="229474.52"/>
    <x v="0"/>
    <n v="1"/>
    <n v="1"/>
    <n v="106655.88"/>
    <x v="0"/>
    <x v="0"/>
    <x v="3"/>
    <n v="4"/>
    <x v="3"/>
    <x v="0"/>
    <x v="1"/>
    <x v="0"/>
  </r>
  <r>
    <n v="3165"/>
    <s v="BN5721505"/>
    <x v="74"/>
    <x v="0"/>
    <x v="0"/>
    <x v="16"/>
    <n v="6"/>
    <n v="0"/>
    <x v="2"/>
    <n v="1"/>
    <n v="0"/>
    <n v="156439.56"/>
    <x v="1"/>
    <x v="2"/>
    <x v="0"/>
    <n v="2"/>
    <x v="0"/>
    <x v="2"/>
    <x v="1"/>
    <x v="1"/>
  </r>
  <r>
    <n v="3166"/>
    <s v="BN5581195"/>
    <x v="189"/>
    <x v="0"/>
    <x v="0"/>
    <x v="2"/>
    <n v="7"/>
    <n v="0"/>
    <x v="0"/>
    <n v="1"/>
    <n v="0"/>
    <n v="24176.44"/>
    <x v="1"/>
    <x v="0"/>
    <x v="0"/>
    <n v="3"/>
    <x v="0"/>
    <x v="3"/>
    <x v="1"/>
    <x v="0"/>
  </r>
  <r>
    <n v="3167"/>
    <s v="BN5746116"/>
    <x v="58"/>
    <x v="2"/>
    <x v="1"/>
    <x v="46"/>
    <n v="5"/>
    <n v="239634.66"/>
    <x v="0"/>
    <n v="0"/>
    <n v="1"/>
    <n v="43507.1"/>
    <x v="0"/>
    <x v="1"/>
    <x v="1"/>
    <n v="2"/>
    <x v="3"/>
    <x v="3"/>
    <x v="2"/>
    <x v="0"/>
  </r>
  <r>
    <n v="3168"/>
    <s v="BN5583050"/>
    <x v="45"/>
    <x v="0"/>
    <x v="0"/>
    <x v="36"/>
    <n v="8"/>
    <n v="261613.98"/>
    <x v="2"/>
    <n v="1"/>
    <n v="1"/>
    <n v="132005.85"/>
    <x v="0"/>
    <x v="0"/>
    <x v="1"/>
    <n v="3"/>
    <x v="2"/>
    <x v="0"/>
    <x v="2"/>
    <x v="1"/>
  </r>
  <r>
    <n v="3169"/>
    <s v="BN5680665"/>
    <x v="64"/>
    <x v="0"/>
    <x v="0"/>
    <x v="23"/>
    <n v="1"/>
    <n v="0"/>
    <x v="0"/>
    <n v="1"/>
    <n v="1"/>
    <n v="80496.710000000006"/>
    <x v="0"/>
    <x v="2"/>
    <x v="1"/>
    <n v="1"/>
    <x v="0"/>
    <x v="1"/>
    <x v="2"/>
    <x v="0"/>
  </r>
  <r>
    <n v="3170"/>
    <s v="BN5688085"/>
    <x v="360"/>
    <x v="1"/>
    <x v="1"/>
    <x v="20"/>
    <n v="6"/>
    <n v="0"/>
    <x v="2"/>
    <n v="1"/>
    <n v="0"/>
    <n v="88947.56"/>
    <x v="1"/>
    <x v="2"/>
    <x v="0"/>
    <n v="2"/>
    <x v="0"/>
    <x v="1"/>
    <x v="0"/>
    <x v="1"/>
  </r>
  <r>
    <n v="3171"/>
    <s v="BN5791286"/>
    <x v="4"/>
    <x v="2"/>
    <x v="0"/>
    <x v="12"/>
    <n v="3"/>
    <n v="161863.5"/>
    <x v="0"/>
    <n v="0"/>
    <n v="0"/>
    <n v="12639.67"/>
    <x v="0"/>
    <x v="3"/>
    <x v="3"/>
    <n v="1"/>
    <x v="1"/>
    <x v="3"/>
    <x v="1"/>
    <x v="0"/>
  </r>
  <r>
    <n v="3172"/>
    <s v="BN5589362"/>
    <x v="325"/>
    <x v="0"/>
    <x v="0"/>
    <x v="27"/>
    <n v="4"/>
    <n v="0"/>
    <x v="1"/>
    <n v="1"/>
    <n v="1"/>
    <n v="94248.16"/>
    <x v="0"/>
    <x v="3"/>
    <x v="1"/>
    <n v="1"/>
    <x v="0"/>
    <x v="1"/>
    <x v="2"/>
    <x v="1"/>
  </r>
  <r>
    <n v="3173"/>
    <s v="BN5692732"/>
    <x v="74"/>
    <x v="2"/>
    <x v="1"/>
    <x v="15"/>
    <n v="2"/>
    <n v="264357.34000000003"/>
    <x v="0"/>
    <n v="0"/>
    <n v="0"/>
    <n v="11865.76"/>
    <x v="1"/>
    <x v="2"/>
    <x v="2"/>
    <n v="1"/>
    <x v="2"/>
    <x v="3"/>
    <x v="4"/>
    <x v="0"/>
  </r>
  <r>
    <n v="3174"/>
    <s v="BN5727380"/>
    <x v="122"/>
    <x v="0"/>
    <x v="0"/>
    <x v="7"/>
    <n v="4"/>
    <n v="0"/>
    <x v="2"/>
    <n v="1"/>
    <n v="0"/>
    <n v="141449.85999999999"/>
    <x v="1"/>
    <x v="1"/>
    <x v="2"/>
    <n v="1"/>
    <x v="0"/>
    <x v="0"/>
    <x v="3"/>
    <x v="1"/>
  </r>
  <r>
    <n v="3175"/>
    <s v="BN5734225"/>
    <x v="24"/>
    <x v="1"/>
    <x v="1"/>
    <x v="3"/>
    <n v="7"/>
    <n v="0"/>
    <x v="2"/>
    <n v="1"/>
    <n v="1"/>
    <n v="149457.81"/>
    <x v="1"/>
    <x v="1"/>
    <x v="0"/>
    <n v="3"/>
    <x v="0"/>
    <x v="2"/>
    <x v="0"/>
    <x v="1"/>
  </r>
  <r>
    <n v="3176"/>
    <s v="BN5764517"/>
    <x v="129"/>
    <x v="0"/>
    <x v="0"/>
    <x v="12"/>
    <n v="8"/>
    <n v="329538.03999999998"/>
    <x v="1"/>
    <n v="1"/>
    <n v="0"/>
    <n v="119814.25"/>
    <x v="0"/>
    <x v="0"/>
    <x v="3"/>
    <n v="3"/>
    <x v="2"/>
    <x v="0"/>
    <x v="1"/>
    <x v="1"/>
  </r>
  <r>
    <n v="3177"/>
    <s v="BN5612927"/>
    <x v="33"/>
    <x v="2"/>
    <x v="1"/>
    <x v="6"/>
    <n v="2"/>
    <n v="214467.7"/>
    <x v="2"/>
    <n v="1"/>
    <n v="0"/>
    <n v="24924.92"/>
    <x v="1"/>
    <x v="3"/>
    <x v="2"/>
    <n v="1"/>
    <x v="3"/>
    <x v="3"/>
    <x v="3"/>
    <x v="1"/>
  </r>
  <r>
    <n v="3178"/>
    <s v="BN5759597"/>
    <x v="10"/>
    <x v="0"/>
    <x v="0"/>
    <x v="7"/>
    <n v="8"/>
    <n v="352454.14"/>
    <x v="2"/>
    <n v="0"/>
    <n v="1"/>
    <n v="139481.53"/>
    <x v="1"/>
    <x v="1"/>
    <x v="2"/>
    <n v="3"/>
    <x v="2"/>
    <x v="0"/>
    <x v="3"/>
    <x v="1"/>
  </r>
  <r>
    <n v="3179"/>
    <s v="BN5609582"/>
    <x v="271"/>
    <x v="0"/>
    <x v="0"/>
    <x v="2"/>
    <n v="5"/>
    <n v="219898.78"/>
    <x v="2"/>
    <n v="1"/>
    <n v="1"/>
    <n v="41268.65"/>
    <x v="1"/>
    <x v="1"/>
    <x v="0"/>
    <n v="2"/>
    <x v="3"/>
    <x v="3"/>
    <x v="1"/>
    <x v="1"/>
  </r>
  <r>
    <n v="3180"/>
    <s v="BN5685449"/>
    <x v="348"/>
    <x v="0"/>
    <x v="0"/>
    <x v="10"/>
    <n v="6"/>
    <n v="0"/>
    <x v="2"/>
    <n v="1"/>
    <n v="1"/>
    <n v="1351.41"/>
    <x v="1"/>
    <x v="1"/>
    <x v="3"/>
    <n v="2"/>
    <x v="0"/>
    <x v="3"/>
    <x v="4"/>
    <x v="1"/>
  </r>
  <r>
    <n v="3181"/>
    <s v="BN5750360"/>
    <x v="71"/>
    <x v="0"/>
    <x v="0"/>
    <x v="52"/>
    <n v="11"/>
    <n v="235477.62"/>
    <x v="0"/>
    <n v="1"/>
    <n v="0"/>
    <n v="147489.76"/>
    <x v="0"/>
    <x v="2"/>
    <x v="1"/>
    <n v="4"/>
    <x v="3"/>
    <x v="0"/>
    <x v="2"/>
    <x v="0"/>
  </r>
  <r>
    <n v="3182"/>
    <s v="BN5663162"/>
    <x v="376"/>
    <x v="1"/>
    <x v="0"/>
    <x v="24"/>
    <n v="10"/>
    <n v="266584.90000000002"/>
    <x v="0"/>
    <n v="1"/>
    <n v="0"/>
    <n v="111175.09"/>
    <x v="1"/>
    <x v="1"/>
    <x v="3"/>
    <n v="4"/>
    <x v="2"/>
    <x v="0"/>
    <x v="1"/>
    <x v="0"/>
  </r>
  <r>
    <n v="3183"/>
    <s v="BN5638559"/>
    <x v="22"/>
    <x v="0"/>
    <x v="0"/>
    <x v="3"/>
    <n v="2"/>
    <n v="320949.18"/>
    <x v="0"/>
    <n v="1"/>
    <n v="1"/>
    <n v="95963.14"/>
    <x v="1"/>
    <x v="2"/>
    <x v="0"/>
    <n v="1"/>
    <x v="2"/>
    <x v="1"/>
    <x v="0"/>
    <x v="0"/>
  </r>
  <r>
    <n v="3184"/>
    <s v="BN5734074"/>
    <x v="20"/>
    <x v="0"/>
    <x v="1"/>
    <x v="3"/>
    <n v="7"/>
    <n v="0"/>
    <x v="2"/>
    <n v="1"/>
    <n v="0"/>
    <n v="43128.95"/>
    <x v="1"/>
    <x v="0"/>
    <x v="0"/>
    <n v="3"/>
    <x v="0"/>
    <x v="3"/>
    <x v="0"/>
    <x v="1"/>
  </r>
  <r>
    <n v="3185"/>
    <s v="BN5630983"/>
    <x v="136"/>
    <x v="2"/>
    <x v="1"/>
    <x v="30"/>
    <n v="10"/>
    <n v="308786.86"/>
    <x v="0"/>
    <n v="1"/>
    <n v="1"/>
    <n v="137674.96"/>
    <x v="0"/>
    <x v="2"/>
    <x v="1"/>
    <n v="4"/>
    <x v="2"/>
    <x v="0"/>
    <x v="2"/>
    <x v="0"/>
  </r>
  <r>
    <n v="3186"/>
    <s v="BN5761863"/>
    <x v="79"/>
    <x v="2"/>
    <x v="0"/>
    <x v="13"/>
    <n v="10"/>
    <n v="221654.98"/>
    <x v="0"/>
    <n v="1"/>
    <n v="1"/>
    <n v="153383.54"/>
    <x v="0"/>
    <x v="0"/>
    <x v="1"/>
    <n v="4"/>
    <x v="3"/>
    <x v="2"/>
    <x v="0"/>
    <x v="0"/>
  </r>
  <r>
    <n v="3187"/>
    <s v="BN5649581"/>
    <x v="45"/>
    <x v="2"/>
    <x v="0"/>
    <x v="18"/>
    <n v="11"/>
    <n v="291500.90000000002"/>
    <x v="2"/>
    <n v="1"/>
    <n v="1"/>
    <n v="96660.76"/>
    <x v="1"/>
    <x v="0"/>
    <x v="3"/>
    <n v="4"/>
    <x v="2"/>
    <x v="1"/>
    <x v="1"/>
    <x v="1"/>
  </r>
  <r>
    <n v="3188"/>
    <s v="BN5713825"/>
    <x v="151"/>
    <x v="1"/>
    <x v="0"/>
    <x v="13"/>
    <n v="9"/>
    <n v="218088.6"/>
    <x v="0"/>
    <n v="0"/>
    <n v="1"/>
    <n v="115818.16"/>
    <x v="1"/>
    <x v="1"/>
    <x v="1"/>
    <n v="4"/>
    <x v="3"/>
    <x v="0"/>
    <x v="0"/>
    <x v="0"/>
  </r>
  <r>
    <n v="3189"/>
    <s v="BN5586670"/>
    <x v="234"/>
    <x v="0"/>
    <x v="0"/>
    <x v="15"/>
    <n v="5"/>
    <n v="150341.07999999999"/>
    <x v="0"/>
    <n v="1"/>
    <n v="1"/>
    <n v="37898.5"/>
    <x v="1"/>
    <x v="3"/>
    <x v="2"/>
    <n v="2"/>
    <x v="1"/>
    <x v="3"/>
    <x v="4"/>
    <x v="0"/>
  </r>
  <r>
    <n v="3190"/>
    <s v="BN5596435"/>
    <x v="272"/>
    <x v="0"/>
    <x v="0"/>
    <x v="0"/>
    <n v="3"/>
    <n v="0"/>
    <x v="2"/>
    <n v="1"/>
    <n v="0"/>
    <n v="145222.93"/>
    <x v="1"/>
    <x v="2"/>
    <x v="0"/>
    <n v="1"/>
    <x v="0"/>
    <x v="0"/>
    <x v="0"/>
    <x v="1"/>
  </r>
  <r>
    <n v="3191"/>
    <s v="BN5625308"/>
    <x v="48"/>
    <x v="0"/>
    <x v="0"/>
    <x v="34"/>
    <n v="7"/>
    <n v="211591.8"/>
    <x v="0"/>
    <n v="1"/>
    <n v="1"/>
    <n v="41219.089999999997"/>
    <x v="1"/>
    <x v="0"/>
    <x v="2"/>
    <n v="3"/>
    <x v="3"/>
    <x v="3"/>
    <x v="3"/>
    <x v="0"/>
  </r>
  <r>
    <n v="3192"/>
    <s v="BN5760483"/>
    <x v="258"/>
    <x v="0"/>
    <x v="1"/>
    <x v="15"/>
    <n v="6"/>
    <n v="0"/>
    <x v="2"/>
    <n v="1"/>
    <n v="0"/>
    <n v="59249.83"/>
    <x v="1"/>
    <x v="0"/>
    <x v="2"/>
    <n v="2"/>
    <x v="0"/>
    <x v="1"/>
    <x v="4"/>
    <x v="1"/>
  </r>
  <r>
    <n v="3193"/>
    <s v="BN5566602"/>
    <x v="319"/>
    <x v="1"/>
    <x v="1"/>
    <x v="26"/>
    <n v="9"/>
    <n v="0"/>
    <x v="2"/>
    <n v="1"/>
    <n v="1"/>
    <n v="116747.62"/>
    <x v="1"/>
    <x v="1"/>
    <x v="1"/>
    <n v="4"/>
    <x v="0"/>
    <x v="0"/>
    <x v="2"/>
    <x v="1"/>
  </r>
  <r>
    <n v="3194"/>
    <s v="BN5725707"/>
    <x v="173"/>
    <x v="0"/>
    <x v="0"/>
    <x v="23"/>
    <n v="2"/>
    <n v="0"/>
    <x v="0"/>
    <n v="1"/>
    <n v="0"/>
    <n v="116249.72"/>
    <x v="0"/>
    <x v="2"/>
    <x v="1"/>
    <n v="1"/>
    <x v="0"/>
    <x v="0"/>
    <x v="2"/>
    <x v="0"/>
  </r>
  <r>
    <n v="3195"/>
    <s v="BN5673452"/>
    <x v="239"/>
    <x v="0"/>
    <x v="0"/>
    <x v="28"/>
    <n v="4"/>
    <n v="236195.74"/>
    <x v="0"/>
    <n v="1"/>
    <n v="0"/>
    <n v="61257.83"/>
    <x v="1"/>
    <x v="2"/>
    <x v="2"/>
    <n v="1"/>
    <x v="3"/>
    <x v="1"/>
    <x v="3"/>
    <x v="0"/>
  </r>
  <r>
    <n v="3196"/>
    <s v="BN5705211"/>
    <x v="351"/>
    <x v="2"/>
    <x v="1"/>
    <x v="6"/>
    <n v="1"/>
    <n v="345387.08"/>
    <x v="0"/>
    <n v="0"/>
    <n v="0"/>
    <n v="141798.98000000001"/>
    <x v="1"/>
    <x v="2"/>
    <x v="2"/>
    <n v="1"/>
    <x v="2"/>
    <x v="0"/>
    <x v="3"/>
    <x v="0"/>
  </r>
  <r>
    <n v="3197"/>
    <s v="BN5675704"/>
    <x v="167"/>
    <x v="0"/>
    <x v="1"/>
    <x v="18"/>
    <n v="5"/>
    <n v="258880.6"/>
    <x v="2"/>
    <n v="1"/>
    <n v="0"/>
    <n v="102638.35"/>
    <x v="1"/>
    <x v="0"/>
    <x v="3"/>
    <n v="2"/>
    <x v="2"/>
    <x v="0"/>
    <x v="1"/>
    <x v="1"/>
  </r>
  <r>
    <n v="3198"/>
    <s v="BN5746956"/>
    <x v="277"/>
    <x v="1"/>
    <x v="1"/>
    <x v="18"/>
    <n v="5"/>
    <n v="0"/>
    <x v="2"/>
    <n v="0"/>
    <n v="0"/>
    <n v="13210.56"/>
    <x v="1"/>
    <x v="0"/>
    <x v="3"/>
    <n v="2"/>
    <x v="0"/>
    <x v="3"/>
    <x v="1"/>
    <x v="1"/>
  </r>
  <r>
    <n v="3199"/>
    <s v="BN5736310"/>
    <x v="181"/>
    <x v="0"/>
    <x v="1"/>
    <x v="51"/>
    <n v="2"/>
    <n v="192942.4"/>
    <x v="0"/>
    <n v="1"/>
    <n v="0"/>
    <n v="35550.97"/>
    <x v="1"/>
    <x v="1"/>
    <x v="2"/>
    <n v="1"/>
    <x v="1"/>
    <x v="3"/>
    <x v="3"/>
    <x v="0"/>
  </r>
  <r>
    <n v="3200"/>
    <s v="BN5678114"/>
    <x v="252"/>
    <x v="0"/>
    <x v="0"/>
    <x v="17"/>
    <n v="2"/>
    <n v="0"/>
    <x v="0"/>
    <n v="1"/>
    <n v="1"/>
    <n v="104469.06"/>
    <x v="0"/>
    <x v="1"/>
    <x v="1"/>
    <n v="1"/>
    <x v="0"/>
    <x v="0"/>
    <x v="2"/>
    <x v="0"/>
  </r>
  <r>
    <n v="3201"/>
    <s v="BN5720658"/>
    <x v="14"/>
    <x v="1"/>
    <x v="1"/>
    <x v="9"/>
    <n v="5"/>
    <n v="280394.36"/>
    <x v="0"/>
    <n v="1"/>
    <n v="1"/>
    <n v="142935.82999999999"/>
    <x v="1"/>
    <x v="0"/>
    <x v="2"/>
    <n v="2"/>
    <x v="2"/>
    <x v="0"/>
    <x v="3"/>
    <x v="0"/>
  </r>
  <r>
    <n v="3202"/>
    <s v="BN5637506"/>
    <x v="33"/>
    <x v="0"/>
    <x v="1"/>
    <x v="43"/>
    <n v="7"/>
    <n v="0"/>
    <x v="2"/>
    <n v="1"/>
    <n v="0"/>
    <n v="195486.28"/>
    <x v="1"/>
    <x v="3"/>
    <x v="2"/>
    <n v="3"/>
    <x v="0"/>
    <x v="2"/>
    <x v="3"/>
    <x v="1"/>
  </r>
  <r>
    <n v="3203"/>
    <s v="BN5597983"/>
    <x v="281"/>
    <x v="0"/>
    <x v="0"/>
    <x v="19"/>
    <n v="5"/>
    <n v="271892.52"/>
    <x v="0"/>
    <n v="1"/>
    <n v="0"/>
    <n v="63170"/>
    <x v="1"/>
    <x v="1"/>
    <x v="3"/>
    <n v="2"/>
    <x v="2"/>
    <x v="1"/>
    <x v="4"/>
    <x v="0"/>
  </r>
  <r>
    <n v="3204"/>
    <s v="BN5787463"/>
    <x v="355"/>
    <x v="0"/>
    <x v="1"/>
    <x v="58"/>
    <n v="4"/>
    <n v="0"/>
    <x v="2"/>
    <n v="1"/>
    <n v="1"/>
    <n v="58320.06"/>
    <x v="1"/>
    <x v="3"/>
    <x v="1"/>
    <n v="1"/>
    <x v="0"/>
    <x v="1"/>
    <x v="2"/>
    <x v="1"/>
  </r>
  <r>
    <n v="3205"/>
    <s v="BN5603855"/>
    <x v="164"/>
    <x v="2"/>
    <x v="1"/>
    <x v="5"/>
    <n v="4"/>
    <n v="162580.04"/>
    <x v="1"/>
    <n v="0"/>
    <n v="1"/>
    <n v="177747.03"/>
    <x v="0"/>
    <x v="1"/>
    <x v="1"/>
    <n v="1"/>
    <x v="1"/>
    <x v="2"/>
    <x v="2"/>
    <x v="1"/>
  </r>
  <r>
    <n v="3206"/>
    <s v="BN5733886"/>
    <x v="4"/>
    <x v="0"/>
    <x v="0"/>
    <x v="0"/>
    <n v="9"/>
    <n v="0"/>
    <x v="0"/>
    <n v="1"/>
    <n v="0"/>
    <n v="19632.64"/>
    <x v="0"/>
    <x v="3"/>
    <x v="0"/>
    <n v="4"/>
    <x v="0"/>
    <x v="3"/>
    <x v="0"/>
    <x v="0"/>
  </r>
  <r>
    <n v="3207"/>
    <s v="BN5596674"/>
    <x v="88"/>
    <x v="2"/>
    <x v="1"/>
    <x v="52"/>
    <n v="10"/>
    <n v="227430.72"/>
    <x v="0"/>
    <n v="1"/>
    <n v="0"/>
    <n v="18424.240000000002"/>
    <x v="0"/>
    <x v="1"/>
    <x v="1"/>
    <n v="4"/>
    <x v="3"/>
    <x v="3"/>
    <x v="2"/>
    <x v="0"/>
  </r>
  <r>
    <n v="3208"/>
    <s v="BN5652313"/>
    <x v="136"/>
    <x v="1"/>
    <x v="1"/>
    <x v="27"/>
    <n v="3"/>
    <n v="337766.16"/>
    <x v="0"/>
    <n v="0"/>
    <n v="1"/>
    <n v="18897.78"/>
    <x v="1"/>
    <x v="2"/>
    <x v="1"/>
    <n v="1"/>
    <x v="2"/>
    <x v="3"/>
    <x v="2"/>
    <x v="0"/>
  </r>
  <r>
    <n v="3209"/>
    <s v="BN5717806"/>
    <x v="289"/>
    <x v="2"/>
    <x v="1"/>
    <x v="18"/>
    <n v="9"/>
    <n v="286843.48"/>
    <x v="0"/>
    <n v="1"/>
    <n v="0"/>
    <n v="97879.02"/>
    <x v="1"/>
    <x v="0"/>
    <x v="3"/>
    <n v="4"/>
    <x v="2"/>
    <x v="1"/>
    <x v="1"/>
    <x v="0"/>
  </r>
  <r>
    <n v="3210"/>
    <s v="BN5622498"/>
    <x v="145"/>
    <x v="0"/>
    <x v="1"/>
    <x v="28"/>
    <n v="8"/>
    <n v="307288.78000000003"/>
    <x v="0"/>
    <n v="1"/>
    <n v="1"/>
    <n v="63197.88"/>
    <x v="1"/>
    <x v="1"/>
    <x v="2"/>
    <n v="3"/>
    <x v="2"/>
    <x v="1"/>
    <x v="3"/>
    <x v="0"/>
  </r>
  <r>
    <n v="3211"/>
    <s v="BN5733877"/>
    <x v="141"/>
    <x v="1"/>
    <x v="0"/>
    <x v="47"/>
    <n v="2"/>
    <n v="218660.12"/>
    <x v="0"/>
    <n v="1"/>
    <n v="1"/>
    <n v="75860.009999999995"/>
    <x v="1"/>
    <x v="0"/>
    <x v="1"/>
    <n v="1"/>
    <x v="3"/>
    <x v="1"/>
    <x v="2"/>
    <x v="0"/>
  </r>
  <r>
    <n v="3212"/>
    <s v="BN5753774"/>
    <x v="112"/>
    <x v="2"/>
    <x v="0"/>
    <x v="7"/>
    <n v="2"/>
    <n v="230191.76"/>
    <x v="2"/>
    <n v="0"/>
    <n v="0"/>
    <n v="78622.460000000006"/>
    <x v="1"/>
    <x v="2"/>
    <x v="2"/>
    <n v="1"/>
    <x v="3"/>
    <x v="1"/>
    <x v="3"/>
    <x v="1"/>
  </r>
  <r>
    <n v="3213"/>
    <s v="BN5747010"/>
    <x v="235"/>
    <x v="0"/>
    <x v="1"/>
    <x v="12"/>
    <n v="11"/>
    <n v="0"/>
    <x v="0"/>
    <n v="1"/>
    <n v="1"/>
    <n v="23598.23"/>
    <x v="0"/>
    <x v="0"/>
    <x v="3"/>
    <n v="4"/>
    <x v="0"/>
    <x v="3"/>
    <x v="1"/>
    <x v="0"/>
  </r>
  <r>
    <n v="3214"/>
    <s v="BN5594675"/>
    <x v="419"/>
    <x v="1"/>
    <x v="1"/>
    <x v="17"/>
    <n v="2"/>
    <n v="366552.64"/>
    <x v="0"/>
    <n v="1"/>
    <n v="1"/>
    <n v="13460.27"/>
    <x v="1"/>
    <x v="3"/>
    <x v="1"/>
    <n v="1"/>
    <x v="2"/>
    <x v="3"/>
    <x v="2"/>
    <x v="0"/>
  </r>
  <r>
    <n v="3215"/>
    <s v="BN5667330"/>
    <x v="159"/>
    <x v="0"/>
    <x v="1"/>
    <x v="19"/>
    <n v="10"/>
    <n v="136387.44"/>
    <x v="0"/>
    <n v="1"/>
    <n v="0"/>
    <n v="19998.310000000001"/>
    <x v="1"/>
    <x v="1"/>
    <x v="3"/>
    <n v="4"/>
    <x v="1"/>
    <x v="3"/>
    <x v="4"/>
    <x v="0"/>
  </r>
  <r>
    <n v="3216"/>
    <s v="BN5684774"/>
    <x v="18"/>
    <x v="0"/>
    <x v="0"/>
    <x v="15"/>
    <n v="9"/>
    <n v="0"/>
    <x v="2"/>
    <n v="0"/>
    <n v="0"/>
    <n v="185075.63"/>
    <x v="1"/>
    <x v="3"/>
    <x v="2"/>
    <n v="4"/>
    <x v="0"/>
    <x v="2"/>
    <x v="4"/>
    <x v="1"/>
  </r>
  <r>
    <n v="3217"/>
    <s v="BN5742117"/>
    <x v="117"/>
    <x v="2"/>
    <x v="1"/>
    <x v="8"/>
    <n v="7"/>
    <n v="279459.08"/>
    <x v="0"/>
    <n v="0"/>
    <n v="1"/>
    <n v="135815.38"/>
    <x v="1"/>
    <x v="1"/>
    <x v="2"/>
    <n v="3"/>
    <x v="2"/>
    <x v="0"/>
    <x v="4"/>
    <x v="0"/>
  </r>
  <r>
    <n v="3218"/>
    <s v="BN5623415"/>
    <x v="287"/>
    <x v="1"/>
    <x v="0"/>
    <x v="27"/>
    <n v="5"/>
    <n v="196730.66"/>
    <x v="0"/>
    <n v="1"/>
    <n v="1"/>
    <n v="44251.33"/>
    <x v="1"/>
    <x v="0"/>
    <x v="1"/>
    <n v="2"/>
    <x v="3"/>
    <x v="3"/>
    <x v="2"/>
    <x v="0"/>
  </r>
  <r>
    <n v="3219"/>
    <s v="BN5774785"/>
    <x v="118"/>
    <x v="0"/>
    <x v="1"/>
    <x v="18"/>
    <n v="11"/>
    <n v="0"/>
    <x v="2"/>
    <n v="1"/>
    <n v="0"/>
    <n v="136349.54999999999"/>
    <x v="1"/>
    <x v="2"/>
    <x v="3"/>
    <n v="4"/>
    <x v="0"/>
    <x v="0"/>
    <x v="1"/>
    <x v="1"/>
  </r>
  <r>
    <n v="3220"/>
    <s v="BN5611104"/>
    <x v="340"/>
    <x v="2"/>
    <x v="0"/>
    <x v="24"/>
    <n v="11"/>
    <n v="244907.94"/>
    <x v="2"/>
    <n v="1"/>
    <n v="1"/>
    <n v="52693.99"/>
    <x v="1"/>
    <x v="1"/>
    <x v="3"/>
    <n v="4"/>
    <x v="3"/>
    <x v="1"/>
    <x v="1"/>
    <x v="1"/>
  </r>
  <r>
    <n v="3221"/>
    <s v="BN5674244"/>
    <x v="392"/>
    <x v="2"/>
    <x v="1"/>
    <x v="33"/>
    <n v="8"/>
    <n v="264348.82"/>
    <x v="2"/>
    <n v="0"/>
    <n v="0"/>
    <n v="93767.03"/>
    <x v="1"/>
    <x v="1"/>
    <x v="2"/>
    <n v="3"/>
    <x v="2"/>
    <x v="1"/>
    <x v="3"/>
    <x v="1"/>
  </r>
  <r>
    <n v="3222"/>
    <s v="BN5619378"/>
    <x v="58"/>
    <x v="1"/>
    <x v="0"/>
    <x v="9"/>
    <n v="3"/>
    <n v="0"/>
    <x v="2"/>
    <n v="0"/>
    <n v="1"/>
    <n v="197866.55"/>
    <x v="1"/>
    <x v="1"/>
    <x v="2"/>
    <n v="1"/>
    <x v="0"/>
    <x v="2"/>
    <x v="3"/>
    <x v="1"/>
  </r>
  <r>
    <n v="3223"/>
    <s v="BN5575160"/>
    <x v="85"/>
    <x v="0"/>
    <x v="1"/>
    <x v="33"/>
    <n v="2"/>
    <n v="0"/>
    <x v="2"/>
    <n v="1"/>
    <n v="0"/>
    <n v="126812.85"/>
    <x v="1"/>
    <x v="1"/>
    <x v="2"/>
    <n v="1"/>
    <x v="0"/>
    <x v="0"/>
    <x v="3"/>
    <x v="1"/>
  </r>
  <r>
    <n v="3224"/>
    <s v="BN5695592"/>
    <x v="43"/>
    <x v="1"/>
    <x v="1"/>
    <x v="2"/>
    <n v="3"/>
    <n v="208698.9"/>
    <x v="0"/>
    <n v="0"/>
    <n v="0"/>
    <n v="79503.05"/>
    <x v="1"/>
    <x v="3"/>
    <x v="0"/>
    <n v="1"/>
    <x v="3"/>
    <x v="1"/>
    <x v="1"/>
    <x v="0"/>
  </r>
  <r>
    <n v="3225"/>
    <s v="BN5713376"/>
    <x v="5"/>
    <x v="2"/>
    <x v="0"/>
    <x v="1"/>
    <n v="3"/>
    <n v="277762.08"/>
    <x v="0"/>
    <n v="1"/>
    <n v="0"/>
    <n v="129936.53"/>
    <x v="0"/>
    <x v="0"/>
    <x v="0"/>
    <n v="1"/>
    <x v="2"/>
    <x v="0"/>
    <x v="0"/>
    <x v="0"/>
  </r>
  <r>
    <n v="3226"/>
    <s v="BN5785083"/>
    <x v="4"/>
    <x v="2"/>
    <x v="0"/>
    <x v="15"/>
    <n v="1"/>
    <n v="233937.82"/>
    <x v="0"/>
    <n v="0"/>
    <n v="0"/>
    <n v="175094.62"/>
    <x v="1"/>
    <x v="3"/>
    <x v="2"/>
    <n v="1"/>
    <x v="3"/>
    <x v="2"/>
    <x v="4"/>
    <x v="0"/>
  </r>
  <r>
    <n v="3227"/>
    <s v="BN5796264"/>
    <x v="59"/>
    <x v="2"/>
    <x v="1"/>
    <x v="12"/>
    <n v="2"/>
    <n v="210692.06"/>
    <x v="2"/>
    <n v="1"/>
    <n v="1"/>
    <n v="130379.5"/>
    <x v="1"/>
    <x v="0"/>
    <x v="3"/>
    <n v="1"/>
    <x v="3"/>
    <x v="0"/>
    <x v="1"/>
    <x v="1"/>
  </r>
  <r>
    <n v="3228"/>
    <s v="BN5639489"/>
    <x v="121"/>
    <x v="0"/>
    <x v="1"/>
    <x v="28"/>
    <n v="10"/>
    <n v="273246.38"/>
    <x v="0"/>
    <n v="1"/>
    <n v="0"/>
    <n v="153228"/>
    <x v="1"/>
    <x v="2"/>
    <x v="2"/>
    <n v="4"/>
    <x v="2"/>
    <x v="2"/>
    <x v="3"/>
    <x v="0"/>
  </r>
  <r>
    <n v="3229"/>
    <s v="BN5693177"/>
    <x v="202"/>
    <x v="0"/>
    <x v="0"/>
    <x v="6"/>
    <n v="11"/>
    <n v="0"/>
    <x v="2"/>
    <n v="1"/>
    <n v="1"/>
    <n v="111285.85"/>
    <x v="1"/>
    <x v="1"/>
    <x v="2"/>
    <n v="4"/>
    <x v="0"/>
    <x v="0"/>
    <x v="3"/>
    <x v="1"/>
  </r>
  <r>
    <n v="3230"/>
    <s v="BN5589628"/>
    <x v="116"/>
    <x v="0"/>
    <x v="0"/>
    <x v="26"/>
    <n v="6"/>
    <n v="0"/>
    <x v="0"/>
    <n v="1"/>
    <n v="0"/>
    <n v="49553.38"/>
    <x v="0"/>
    <x v="1"/>
    <x v="1"/>
    <n v="2"/>
    <x v="0"/>
    <x v="3"/>
    <x v="2"/>
    <x v="0"/>
  </r>
  <r>
    <n v="3231"/>
    <s v="BN5769815"/>
    <x v="331"/>
    <x v="0"/>
    <x v="0"/>
    <x v="19"/>
    <n v="7"/>
    <n v="0"/>
    <x v="2"/>
    <n v="1"/>
    <n v="1"/>
    <n v="98015.85"/>
    <x v="1"/>
    <x v="2"/>
    <x v="3"/>
    <n v="3"/>
    <x v="0"/>
    <x v="1"/>
    <x v="4"/>
    <x v="1"/>
  </r>
  <r>
    <n v="3232"/>
    <s v="BN5587090"/>
    <x v="82"/>
    <x v="0"/>
    <x v="1"/>
    <x v="18"/>
    <n v="7"/>
    <n v="248891.04"/>
    <x v="0"/>
    <n v="1"/>
    <n v="0"/>
    <n v="88481.32"/>
    <x v="1"/>
    <x v="0"/>
    <x v="3"/>
    <n v="3"/>
    <x v="3"/>
    <x v="1"/>
    <x v="1"/>
    <x v="0"/>
  </r>
  <r>
    <n v="3233"/>
    <s v="BN5814466"/>
    <x v="210"/>
    <x v="0"/>
    <x v="0"/>
    <x v="10"/>
    <n v="6"/>
    <n v="137999.32"/>
    <x v="2"/>
    <n v="1"/>
    <n v="1"/>
    <n v="66879.27"/>
    <x v="1"/>
    <x v="1"/>
    <x v="3"/>
    <n v="2"/>
    <x v="1"/>
    <x v="1"/>
    <x v="4"/>
    <x v="1"/>
  </r>
  <r>
    <n v="3234"/>
    <s v="BN5601463"/>
    <x v="362"/>
    <x v="1"/>
    <x v="1"/>
    <x v="18"/>
    <n v="7"/>
    <n v="171536.84"/>
    <x v="0"/>
    <n v="1"/>
    <n v="1"/>
    <n v="24802.77"/>
    <x v="1"/>
    <x v="0"/>
    <x v="3"/>
    <n v="3"/>
    <x v="1"/>
    <x v="3"/>
    <x v="1"/>
    <x v="0"/>
  </r>
  <r>
    <n v="3235"/>
    <s v="BN5664820"/>
    <x v="280"/>
    <x v="0"/>
    <x v="1"/>
    <x v="40"/>
    <n v="2"/>
    <n v="0"/>
    <x v="0"/>
    <n v="1"/>
    <n v="0"/>
    <n v="21312.16"/>
    <x v="0"/>
    <x v="1"/>
    <x v="1"/>
    <n v="1"/>
    <x v="0"/>
    <x v="3"/>
    <x v="2"/>
    <x v="0"/>
  </r>
  <r>
    <n v="3236"/>
    <s v="BN5612378"/>
    <x v="9"/>
    <x v="1"/>
    <x v="1"/>
    <x v="10"/>
    <n v="10"/>
    <n v="201256"/>
    <x v="2"/>
    <n v="1"/>
    <n v="1"/>
    <n v="190263.78"/>
    <x v="1"/>
    <x v="2"/>
    <x v="3"/>
    <n v="4"/>
    <x v="3"/>
    <x v="2"/>
    <x v="4"/>
    <x v="1"/>
  </r>
  <r>
    <n v="3237"/>
    <s v="BN5810713"/>
    <x v="166"/>
    <x v="1"/>
    <x v="0"/>
    <x v="15"/>
    <n v="1"/>
    <n v="0"/>
    <x v="0"/>
    <n v="1"/>
    <n v="1"/>
    <n v="72873.33"/>
    <x v="1"/>
    <x v="2"/>
    <x v="2"/>
    <n v="1"/>
    <x v="0"/>
    <x v="1"/>
    <x v="4"/>
    <x v="0"/>
  </r>
  <r>
    <n v="3238"/>
    <s v="BN5665673"/>
    <x v="236"/>
    <x v="1"/>
    <x v="1"/>
    <x v="16"/>
    <n v="8"/>
    <n v="0"/>
    <x v="2"/>
    <n v="0"/>
    <n v="1"/>
    <n v="57764.65"/>
    <x v="1"/>
    <x v="3"/>
    <x v="0"/>
    <n v="3"/>
    <x v="0"/>
    <x v="1"/>
    <x v="1"/>
    <x v="1"/>
  </r>
  <r>
    <n v="3239"/>
    <s v="BN5587993"/>
    <x v="64"/>
    <x v="0"/>
    <x v="1"/>
    <x v="41"/>
    <n v="7"/>
    <n v="0"/>
    <x v="0"/>
    <n v="1"/>
    <n v="0"/>
    <n v="110273.84"/>
    <x v="0"/>
    <x v="2"/>
    <x v="1"/>
    <n v="3"/>
    <x v="0"/>
    <x v="0"/>
    <x v="2"/>
    <x v="0"/>
  </r>
  <r>
    <n v="3240"/>
    <s v="BN5776757"/>
    <x v="223"/>
    <x v="1"/>
    <x v="0"/>
    <x v="25"/>
    <n v="7"/>
    <n v="0"/>
    <x v="2"/>
    <n v="1"/>
    <n v="0"/>
    <n v="55500.17"/>
    <x v="1"/>
    <x v="3"/>
    <x v="2"/>
    <n v="3"/>
    <x v="0"/>
    <x v="1"/>
    <x v="3"/>
    <x v="1"/>
  </r>
  <r>
    <n v="3241"/>
    <s v="BN5717473"/>
    <x v="147"/>
    <x v="0"/>
    <x v="1"/>
    <x v="5"/>
    <n v="1"/>
    <n v="251294.72"/>
    <x v="0"/>
    <n v="1"/>
    <n v="0"/>
    <n v="57541.08"/>
    <x v="0"/>
    <x v="1"/>
    <x v="1"/>
    <n v="1"/>
    <x v="3"/>
    <x v="1"/>
    <x v="2"/>
    <x v="0"/>
  </r>
  <r>
    <n v="3242"/>
    <s v="BN5629652"/>
    <x v="266"/>
    <x v="2"/>
    <x v="0"/>
    <x v="8"/>
    <n v="9"/>
    <n v="200750.78"/>
    <x v="0"/>
    <n v="1"/>
    <n v="1"/>
    <n v="90384.26"/>
    <x v="1"/>
    <x v="0"/>
    <x v="2"/>
    <n v="4"/>
    <x v="3"/>
    <x v="1"/>
    <x v="4"/>
    <x v="0"/>
  </r>
  <r>
    <n v="3243"/>
    <s v="BN5729821"/>
    <x v="28"/>
    <x v="0"/>
    <x v="0"/>
    <x v="18"/>
    <n v="11"/>
    <n v="0"/>
    <x v="0"/>
    <n v="0"/>
    <n v="0"/>
    <n v="120694.35"/>
    <x v="1"/>
    <x v="1"/>
    <x v="3"/>
    <n v="4"/>
    <x v="0"/>
    <x v="0"/>
    <x v="1"/>
    <x v="0"/>
  </r>
  <r>
    <n v="3244"/>
    <s v="BN5716694"/>
    <x v="325"/>
    <x v="0"/>
    <x v="1"/>
    <x v="9"/>
    <n v="8"/>
    <n v="343845.44"/>
    <x v="0"/>
    <n v="0"/>
    <n v="1"/>
    <n v="178028.96"/>
    <x v="1"/>
    <x v="3"/>
    <x v="2"/>
    <n v="3"/>
    <x v="2"/>
    <x v="2"/>
    <x v="3"/>
    <x v="0"/>
  </r>
  <r>
    <n v="3245"/>
    <s v="BN5646849"/>
    <x v="130"/>
    <x v="2"/>
    <x v="0"/>
    <x v="15"/>
    <n v="3"/>
    <n v="293621.98"/>
    <x v="2"/>
    <n v="1"/>
    <n v="1"/>
    <n v="180990.29"/>
    <x v="1"/>
    <x v="0"/>
    <x v="2"/>
    <n v="1"/>
    <x v="2"/>
    <x v="2"/>
    <x v="4"/>
    <x v="1"/>
  </r>
  <r>
    <n v="3246"/>
    <s v="BN5768064"/>
    <x v="144"/>
    <x v="2"/>
    <x v="0"/>
    <x v="13"/>
    <n v="4"/>
    <n v="218064.46"/>
    <x v="0"/>
    <n v="0"/>
    <n v="1"/>
    <n v="155407.21"/>
    <x v="0"/>
    <x v="1"/>
    <x v="1"/>
    <n v="1"/>
    <x v="3"/>
    <x v="2"/>
    <x v="0"/>
    <x v="0"/>
  </r>
  <r>
    <n v="3247"/>
    <s v="BN5579125"/>
    <x v="276"/>
    <x v="0"/>
    <x v="1"/>
    <x v="38"/>
    <n v="7"/>
    <n v="0"/>
    <x v="0"/>
    <n v="1"/>
    <n v="0"/>
    <n v="33676.480000000003"/>
    <x v="0"/>
    <x v="0"/>
    <x v="1"/>
    <n v="3"/>
    <x v="0"/>
    <x v="3"/>
    <x v="2"/>
    <x v="0"/>
  </r>
  <r>
    <n v="3248"/>
    <s v="BN5721748"/>
    <x v="190"/>
    <x v="1"/>
    <x v="1"/>
    <x v="11"/>
    <n v="8"/>
    <n v="0"/>
    <x v="0"/>
    <n v="1"/>
    <n v="0"/>
    <n v="89666.28"/>
    <x v="1"/>
    <x v="3"/>
    <x v="2"/>
    <n v="3"/>
    <x v="0"/>
    <x v="1"/>
    <x v="3"/>
    <x v="0"/>
  </r>
  <r>
    <n v="3249"/>
    <s v="BN5800428"/>
    <x v="151"/>
    <x v="0"/>
    <x v="1"/>
    <x v="12"/>
    <n v="6"/>
    <n v="257307.18"/>
    <x v="0"/>
    <n v="1"/>
    <n v="0"/>
    <n v="127558.26"/>
    <x v="1"/>
    <x v="1"/>
    <x v="3"/>
    <n v="2"/>
    <x v="2"/>
    <x v="0"/>
    <x v="1"/>
    <x v="0"/>
  </r>
  <r>
    <n v="3250"/>
    <s v="BN5591192"/>
    <x v="214"/>
    <x v="0"/>
    <x v="1"/>
    <x v="24"/>
    <n v="4"/>
    <n v="160775.62"/>
    <x v="0"/>
    <n v="0"/>
    <n v="1"/>
    <n v="77272.62"/>
    <x v="1"/>
    <x v="3"/>
    <x v="3"/>
    <n v="1"/>
    <x v="1"/>
    <x v="1"/>
    <x v="1"/>
    <x v="0"/>
  </r>
  <r>
    <n v="3251"/>
    <s v="BN5587332"/>
    <x v="235"/>
    <x v="0"/>
    <x v="1"/>
    <x v="14"/>
    <n v="9"/>
    <n v="0"/>
    <x v="2"/>
    <n v="0"/>
    <n v="1"/>
    <n v="107665.68"/>
    <x v="0"/>
    <x v="0"/>
    <x v="1"/>
    <n v="4"/>
    <x v="0"/>
    <x v="0"/>
    <x v="2"/>
    <x v="1"/>
  </r>
  <r>
    <n v="3252"/>
    <s v="BN5750248"/>
    <x v="4"/>
    <x v="2"/>
    <x v="1"/>
    <x v="3"/>
    <n v="1"/>
    <n v="217017.64"/>
    <x v="1"/>
    <n v="1"/>
    <n v="0"/>
    <n v="184044.79999999999"/>
    <x v="0"/>
    <x v="3"/>
    <x v="0"/>
    <n v="1"/>
    <x v="3"/>
    <x v="2"/>
    <x v="0"/>
    <x v="1"/>
  </r>
  <r>
    <n v="3253"/>
    <s v="BN5699532"/>
    <x v="270"/>
    <x v="0"/>
    <x v="1"/>
    <x v="8"/>
    <n v="11"/>
    <n v="311956.34000000003"/>
    <x v="0"/>
    <n v="1"/>
    <n v="0"/>
    <n v="91510.71"/>
    <x v="1"/>
    <x v="0"/>
    <x v="2"/>
    <n v="4"/>
    <x v="2"/>
    <x v="1"/>
    <x v="4"/>
    <x v="0"/>
  </r>
  <r>
    <n v="3254"/>
    <s v="BN5606385"/>
    <x v="48"/>
    <x v="0"/>
    <x v="0"/>
    <x v="16"/>
    <n v="6"/>
    <n v="0"/>
    <x v="0"/>
    <n v="1"/>
    <n v="1"/>
    <n v="87363.56"/>
    <x v="1"/>
    <x v="0"/>
    <x v="0"/>
    <n v="2"/>
    <x v="0"/>
    <x v="1"/>
    <x v="1"/>
    <x v="0"/>
  </r>
  <r>
    <n v="3255"/>
    <s v="BN5778281"/>
    <x v="348"/>
    <x v="2"/>
    <x v="1"/>
    <x v="5"/>
    <n v="5"/>
    <n v="242351.12"/>
    <x v="0"/>
    <n v="1"/>
    <n v="0"/>
    <n v="117505.07"/>
    <x v="0"/>
    <x v="1"/>
    <x v="1"/>
    <n v="2"/>
    <x v="3"/>
    <x v="0"/>
    <x v="2"/>
    <x v="0"/>
  </r>
  <r>
    <n v="3256"/>
    <s v="BN5671300"/>
    <x v="339"/>
    <x v="0"/>
    <x v="0"/>
    <x v="6"/>
    <n v="5"/>
    <n v="178698.94"/>
    <x v="2"/>
    <n v="0"/>
    <n v="0"/>
    <n v="180626.68"/>
    <x v="1"/>
    <x v="1"/>
    <x v="2"/>
    <n v="2"/>
    <x v="1"/>
    <x v="2"/>
    <x v="3"/>
    <x v="1"/>
  </r>
  <r>
    <n v="3257"/>
    <s v="BN5573839"/>
    <x v="62"/>
    <x v="1"/>
    <x v="1"/>
    <x v="16"/>
    <n v="8"/>
    <n v="172263.42"/>
    <x v="2"/>
    <n v="0"/>
    <n v="0"/>
    <n v="93478.96"/>
    <x v="1"/>
    <x v="3"/>
    <x v="0"/>
    <n v="3"/>
    <x v="1"/>
    <x v="1"/>
    <x v="1"/>
    <x v="1"/>
  </r>
  <r>
    <n v="3258"/>
    <s v="BN5709096"/>
    <x v="193"/>
    <x v="0"/>
    <x v="0"/>
    <x v="14"/>
    <n v="4"/>
    <n v="204693.72"/>
    <x v="0"/>
    <n v="1"/>
    <n v="1"/>
    <n v="114672.64"/>
    <x v="1"/>
    <x v="2"/>
    <x v="1"/>
    <n v="1"/>
    <x v="3"/>
    <x v="0"/>
    <x v="2"/>
    <x v="0"/>
  </r>
  <r>
    <n v="3259"/>
    <s v="BN5577427"/>
    <x v="47"/>
    <x v="2"/>
    <x v="0"/>
    <x v="18"/>
    <n v="8"/>
    <n v="242527.24"/>
    <x v="0"/>
    <n v="1"/>
    <n v="1"/>
    <n v="13387.88"/>
    <x v="1"/>
    <x v="2"/>
    <x v="3"/>
    <n v="3"/>
    <x v="3"/>
    <x v="3"/>
    <x v="1"/>
    <x v="0"/>
  </r>
  <r>
    <n v="3260"/>
    <s v="BN5778743"/>
    <x v="337"/>
    <x v="0"/>
    <x v="1"/>
    <x v="8"/>
    <n v="3"/>
    <n v="0"/>
    <x v="2"/>
    <n v="1"/>
    <n v="0"/>
    <n v="173240.52"/>
    <x v="1"/>
    <x v="3"/>
    <x v="2"/>
    <n v="1"/>
    <x v="0"/>
    <x v="2"/>
    <x v="4"/>
    <x v="1"/>
  </r>
  <r>
    <n v="3261"/>
    <s v="BN5767985"/>
    <x v="302"/>
    <x v="1"/>
    <x v="0"/>
    <x v="19"/>
    <n v="3"/>
    <n v="0"/>
    <x v="0"/>
    <n v="0"/>
    <n v="0"/>
    <n v="27557.18"/>
    <x v="0"/>
    <x v="2"/>
    <x v="3"/>
    <n v="1"/>
    <x v="0"/>
    <x v="3"/>
    <x v="4"/>
    <x v="0"/>
  </r>
  <r>
    <n v="3262"/>
    <s v="BN5768206"/>
    <x v="55"/>
    <x v="0"/>
    <x v="1"/>
    <x v="21"/>
    <n v="4"/>
    <n v="0"/>
    <x v="2"/>
    <n v="1"/>
    <n v="1"/>
    <n v="5552.37"/>
    <x v="1"/>
    <x v="0"/>
    <x v="1"/>
    <n v="1"/>
    <x v="0"/>
    <x v="3"/>
    <x v="2"/>
    <x v="1"/>
  </r>
  <r>
    <n v="3263"/>
    <s v="BN5654369"/>
    <x v="54"/>
    <x v="2"/>
    <x v="1"/>
    <x v="36"/>
    <n v="7"/>
    <n v="299452.15999999997"/>
    <x v="0"/>
    <n v="0"/>
    <n v="0"/>
    <n v="88307.87"/>
    <x v="0"/>
    <x v="1"/>
    <x v="1"/>
    <n v="3"/>
    <x v="2"/>
    <x v="1"/>
    <x v="2"/>
    <x v="0"/>
  </r>
  <r>
    <n v="3264"/>
    <s v="BN5807438"/>
    <x v="430"/>
    <x v="0"/>
    <x v="1"/>
    <x v="3"/>
    <n v="3"/>
    <n v="0"/>
    <x v="2"/>
    <n v="1"/>
    <n v="0"/>
    <n v="33879.26"/>
    <x v="0"/>
    <x v="1"/>
    <x v="0"/>
    <n v="1"/>
    <x v="0"/>
    <x v="3"/>
    <x v="0"/>
    <x v="1"/>
  </r>
  <r>
    <n v="3265"/>
    <s v="BN5574285"/>
    <x v="65"/>
    <x v="0"/>
    <x v="1"/>
    <x v="12"/>
    <n v="6"/>
    <n v="322548.09999999998"/>
    <x v="2"/>
    <n v="1"/>
    <n v="0"/>
    <n v="181429.87"/>
    <x v="1"/>
    <x v="3"/>
    <x v="3"/>
    <n v="2"/>
    <x v="2"/>
    <x v="2"/>
    <x v="1"/>
    <x v="1"/>
  </r>
  <r>
    <n v="3266"/>
    <s v="BN5671162"/>
    <x v="431"/>
    <x v="0"/>
    <x v="0"/>
    <x v="19"/>
    <n v="3"/>
    <n v="0"/>
    <x v="2"/>
    <n v="1"/>
    <n v="0"/>
    <n v="102655.31"/>
    <x v="1"/>
    <x v="1"/>
    <x v="3"/>
    <n v="1"/>
    <x v="0"/>
    <x v="0"/>
    <x v="4"/>
    <x v="1"/>
  </r>
  <r>
    <n v="3267"/>
    <s v="BN5779657"/>
    <x v="246"/>
    <x v="1"/>
    <x v="1"/>
    <x v="33"/>
    <n v="2"/>
    <n v="206276.34"/>
    <x v="0"/>
    <n v="1"/>
    <n v="1"/>
    <n v="96555.42"/>
    <x v="1"/>
    <x v="1"/>
    <x v="2"/>
    <n v="1"/>
    <x v="3"/>
    <x v="1"/>
    <x v="3"/>
    <x v="0"/>
  </r>
  <r>
    <n v="3268"/>
    <s v="BN5624668"/>
    <x v="193"/>
    <x v="2"/>
    <x v="0"/>
    <x v="20"/>
    <n v="4"/>
    <n v="219256.88"/>
    <x v="0"/>
    <n v="1"/>
    <n v="0"/>
    <n v="189366.03"/>
    <x v="1"/>
    <x v="2"/>
    <x v="0"/>
    <n v="1"/>
    <x v="3"/>
    <x v="2"/>
    <x v="0"/>
    <x v="0"/>
  </r>
  <r>
    <n v="3269"/>
    <s v="BN5611343"/>
    <x v="239"/>
    <x v="0"/>
    <x v="1"/>
    <x v="41"/>
    <n v="6"/>
    <n v="0"/>
    <x v="0"/>
    <n v="1"/>
    <n v="0"/>
    <n v="12847.61"/>
    <x v="0"/>
    <x v="2"/>
    <x v="1"/>
    <n v="2"/>
    <x v="0"/>
    <x v="3"/>
    <x v="2"/>
    <x v="0"/>
  </r>
  <r>
    <n v="3270"/>
    <s v="BN5774657"/>
    <x v="70"/>
    <x v="2"/>
    <x v="1"/>
    <x v="19"/>
    <n v="8"/>
    <n v="194572.32"/>
    <x v="2"/>
    <n v="1"/>
    <n v="0"/>
    <n v="143433.32999999999"/>
    <x v="1"/>
    <x v="2"/>
    <x v="3"/>
    <n v="3"/>
    <x v="3"/>
    <x v="0"/>
    <x v="4"/>
    <x v="1"/>
  </r>
  <r>
    <n v="3271"/>
    <s v="BN5629798"/>
    <x v="4"/>
    <x v="0"/>
    <x v="0"/>
    <x v="19"/>
    <n v="8"/>
    <n v="236008.52"/>
    <x v="0"/>
    <n v="1"/>
    <n v="0"/>
    <n v="183983.82"/>
    <x v="1"/>
    <x v="3"/>
    <x v="3"/>
    <n v="3"/>
    <x v="3"/>
    <x v="2"/>
    <x v="4"/>
    <x v="0"/>
  </r>
  <r>
    <n v="3272"/>
    <s v="BN5708704"/>
    <x v="116"/>
    <x v="1"/>
    <x v="1"/>
    <x v="15"/>
    <n v="10"/>
    <n v="171069.66"/>
    <x v="0"/>
    <n v="0"/>
    <n v="0"/>
    <n v="169137.24"/>
    <x v="1"/>
    <x v="1"/>
    <x v="2"/>
    <n v="4"/>
    <x v="1"/>
    <x v="2"/>
    <x v="4"/>
    <x v="0"/>
  </r>
  <r>
    <n v="3273"/>
    <s v="BN5793803"/>
    <x v="346"/>
    <x v="0"/>
    <x v="0"/>
    <x v="49"/>
    <n v="5"/>
    <n v="0"/>
    <x v="0"/>
    <n v="1"/>
    <n v="1"/>
    <n v="163365.85"/>
    <x v="0"/>
    <x v="3"/>
    <x v="1"/>
    <n v="2"/>
    <x v="0"/>
    <x v="2"/>
    <x v="2"/>
    <x v="0"/>
  </r>
  <r>
    <n v="3274"/>
    <s v="BN5646004"/>
    <x v="243"/>
    <x v="1"/>
    <x v="0"/>
    <x v="3"/>
    <n v="5"/>
    <n v="190280.88"/>
    <x v="2"/>
    <n v="1"/>
    <n v="0"/>
    <n v="123181.44"/>
    <x v="0"/>
    <x v="1"/>
    <x v="0"/>
    <n v="2"/>
    <x v="1"/>
    <x v="0"/>
    <x v="0"/>
    <x v="1"/>
  </r>
  <r>
    <n v="3275"/>
    <s v="BN5596897"/>
    <x v="205"/>
    <x v="0"/>
    <x v="0"/>
    <x v="8"/>
    <n v="7"/>
    <n v="0"/>
    <x v="0"/>
    <n v="1"/>
    <n v="1"/>
    <n v="16447.599999999999"/>
    <x v="0"/>
    <x v="0"/>
    <x v="2"/>
    <n v="3"/>
    <x v="0"/>
    <x v="3"/>
    <x v="4"/>
    <x v="0"/>
  </r>
  <r>
    <n v="3276"/>
    <s v="BN5800128"/>
    <x v="268"/>
    <x v="0"/>
    <x v="1"/>
    <x v="11"/>
    <n v="4"/>
    <n v="0"/>
    <x v="2"/>
    <n v="0"/>
    <n v="1"/>
    <n v="173948.4"/>
    <x v="1"/>
    <x v="2"/>
    <x v="2"/>
    <n v="1"/>
    <x v="0"/>
    <x v="2"/>
    <x v="3"/>
    <x v="1"/>
  </r>
  <r>
    <n v="3277"/>
    <s v="BN5577719"/>
    <x v="378"/>
    <x v="2"/>
    <x v="0"/>
    <x v="41"/>
    <n v="2"/>
    <n v="151801.68"/>
    <x v="0"/>
    <n v="1"/>
    <n v="1"/>
    <n v="192154.66"/>
    <x v="1"/>
    <x v="3"/>
    <x v="1"/>
    <n v="1"/>
    <x v="1"/>
    <x v="2"/>
    <x v="2"/>
    <x v="0"/>
  </r>
  <r>
    <n v="3278"/>
    <s v="BN5749294"/>
    <x v="254"/>
    <x v="0"/>
    <x v="0"/>
    <x v="1"/>
    <n v="3"/>
    <n v="253238.54"/>
    <x v="0"/>
    <n v="1"/>
    <n v="0"/>
    <n v="198224.38"/>
    <x v="1"/>
    <x v="3"/>
    <x v="0"/>
    <n v="1"/>
    <x v="3"/>
    <x v="2"/>
    <x v="0"/>
    <x v="0"/>
  </r>
  <r>
    <n v="3279"/>
    <s v="BN5683671"/>
    <x v="230"/>
    <x v="0"/>
    <x v="1"/>
    <x v="4"/>
    <n v="8"/>
    <n v="223666.94"/>
    <x v="0"/>
    <n v="1"/>
    <n v="0"/>
    <n v="67202.740000000005"/>
    <x v="1"/>
    <x v="0"/>
    <x v="0"/>
    <n v="3"/>
    <x v="3"/>
    <x v="1"/>
    <x v="0"/>
    <x v="0"/>
  </r>
  <r>
    <n v="3280"/>
    <s v="BN5670528"/>
    <x v="79"/>
    <x v="1"/>
    <x v="1"/>
    <x v="24"/>
    <n v="8"/>
    <n v="0"/>
    <x v="2"/>
    <n v="1"/>
    <n v="0"/>
    <n v="68789.929999999993"/>
    <x v="1"/>
    <x v="0"/>
    <x v="3"/>
    <n v="3"/>
    <x v="0"/>
    <x v="1"/>
    <x v="1"/>
    <x v="1"/>
  </r>
  <r>
    <n v="3281"/>
    <s v="BN5715535"/>
    <x v="202"/>
    <x v="0"/>
    <x v="0"/>
    <x v="38"/>
    <n v="4"/>
    <n v="476775.12"/>
    <x v="0"/>
    <n v="0"/>
    <n v="1"/>
    <n v="147964.99"/>
    <x v="0"/>
    <x v="1"/>
    <x v="1"/>
    <n v="1"/>
    <x v="2"/>
    <x v="0"/>
    <x v="2"/>
    <x v="0"/>
  </r>
  <r>
    <n v="3282"/>
    <s v="BN5707547"/>
    <x v="196"/>
    <x v="0"/>
    <x v="0"/>
    <x v="15"/>
    <n v="3"/>
    <n v="217397.92"/>
    <x v="2"/>
    <n v="1"/>
    <n v="1"/>
    <n v="161069.73000000001"/>
    <x v="1"/>
    <x v="3"/>
    <x v="2"/>
    <n v="1"/>
    <x v="3"/>
    <x v="2"/>
    <x v="4"/>
    <x v="1"/>
  </r>
  <r>
    <n v="3283"/>
    <s v="BN5806814"/>
    <x v="116"/>
    <x v="0"/>
    <x v="0"/>
    <x v="2"/>
    <n v="3"/>
    <n v="225375.38"/>
    <x v="0"/>
    <n v="1"/>
    <n v="1"/>
    <n v="127749.61"/>
    <x v="1"/>
    <x v="1"/>
    <x v="0"/>
    <n v="1"/>
    <x v="3"/>
    <x v="0"/>
    <x v="1"/>
    <x v="0"/>
  </r>
  <r>
    <n v="3284"/>
    <s v="BN5775248"/>
    <x v="14"/>
    <x v="2"/>
    <x v="0"/>
    <x v="36"/>
    <n v="5"/>
    <n v="163113.78"/>
    <x v="2"/>
    <n v="1"/>
    <n v="0"/>
    <n v="191914.37"/>
    <x v="1"/>
    <x v="0"/>
    <x v="1"/>
    <n v="2"/>
    <x v="1"/>
    <x v="2"/>
    <x v="2"/>
    <x v="1"/>
  </r>
  <r>
    <n v="3285"/>
    <s v="BN5724063"/>
    <x v="90"/>
    <x v="0"/>
    <x v="1"/>
    <x v="36"/>
    <n v="10"/>
    <n v="273193.7"/>
    <x v="0"/>
    <n v="1"/>
    <n v="1"/>
    <n v="185791.9"/>
    <x v="1"/>
    <x v="3"/>
    <x v="1"/>
    <n v="4"/>
    <x v="2"/>
    <x v="2"/>
    <x v="2"/>
    <x v="0"/>
  </r>
  <r>
    <n v="3286"/>
    <s v="BN5627133"/>
    <x v="62"/>
    <x v="2"/>
    <x v="0"/>
    <x v="3"/>
    <n v="10"/>
    <n v="197614.9"/>
    <x v="0"/>
    <n v="0"/>
    <n v="0"/>
    <n v="184570.04"/>
    <x v="0"/>
    <x v="3"/>
    <x v="0"/>
    <n v="4"/>
    <x v="3"/>
    <x v="2"/>
    <x v="0"/>
    <x v="0"/>
  </r>
  <r>
    <n v="3287"/>
    <s v="BN5672243"/>
    <x v="71"/>
    <x v="0"/>
    <x v="0"/>
    <x v="8"/>
    <n v="2"/>
    <n v="0"/>
    <x v="2"/>
    <n v="0"/>
    <n v="1"/>
    <n v="130446.65"/>
    <x v="1"/>
    <x v="2"/>
    <x v="2"/>
    <n v="1"/>
    <x v="0"/>
    <x v="0"/>
    <x v="4"/>
    <x v="1"/>
  </r>
  <r>
    <n v="3288"/>
    <s v="BN5668434"/>
    <x v="185"/>
    <x v="0"/>
    <x v="1"/>
    <x v="24"/>
    <n v="2"/>
    <n v="0"/>
    <x v="2"/>
    <n v="1"/>
    <n v="1"/>
    <n v="82867.55"/>
    <x v="1"/>
    <x v="2"/>
    <x v="3"/>
    <n v="1"/>
    <x v="0"/>
    <x v="1"/>
    <x v="1"/>
    <x v="1"/>
  </r>
  <r>
    <n v="3289"/>
    <s v="BN5807750"/>
    <x v="230"/>
    <x v="0"/>
    <x v="0"/>
    <x v="33"/>
    <n v="7"/>
    <n v="214999.4"/>
    <x v="0"/>
    <n v="1"/>
    <n v="1"/>
    <n v="187632.22"/>
    <x v="1"/>
    <x v="0"/>
    <x v="2"/>
    <n v="3"/>
    <x v="3"/>
    <x v="2"/>
    <x v="3"/>
    <x v="0"/>
  </r>
  <r>
    <n v="3290"/>
    <s v="BN5592483"/>
    <x v="89"/>
    <x v="1"/>
    <x v="0"/>
    <x v="51"/>
    <n v="9"/>
    <n v="0"/>
    <x v="2"/>
    <n v="1"/>
    <n v="0"/>
    <n v="56759.79"/>
    <x v="1"/>
    <x v="3"/>
    <x v="2"/>
    <n v="4"/>
    <x v="0"/>
    <x v="1"/>
    <x v="3"/>
    <x v="1"/>
  </r>
  <r>
    <n v="3291"/>
    <s v="BN5748502"/>
    <x v="328"/>
    <x v="0"/>
    <x v="0"/>
    <x v="33"/>
    <n v="10"/>
    <n v="0"/>
    <x v="2"/>
    <n v="1"/>
    <n v="0"/>
    <n v="34180.33"/>
    <x v="1"/>
    <x v="3"/>
    <x v="2"/>
    <n v="4"/>
    <x v="0"/>
    <x v="3"/>
    <x v="3"/>
    <x v="1"/>
  </r>
  <r>
    <n v="3292"/>
    <s v="BN5635806"/>
    <x v="185"/>
    <x v="0"/>
    <x v="0"/>
    <x v="34"/>
    <n v="9"/>
    <n v="0"/>
    <x v="2"/>
    <n v="1"/>
    <n v="1"/>
    <n v="158545.25"/>
    <x v="1"/>
    <x v="2"/>
    <x v="2"/>
    <n v="4"/>
    <x v="0"/>
    <x v="2"/>
    <x v="3"/>
    <x v="1"/>
  </r>
  <r>
    <n v="3293"/>
    <s v="BN5757545"/>
    <x v="356"/>
    <x v="0"/>
    <x v="0"/>
    <x v="1"/>
    <n v="2"/>
    <n v="352048.1"/>
    <x v="2"/>
    <n v="1"/>
    <n v="0"/>
    <n v="182337.98"/>
    <x v="1"/>
    <x v="1"/>
    <x v="0"/>
    <n v="1"/>
    <x v="2"/>
    <x v="2"/>
    <x v="0"/>
    <x v="1"/>
  </r>
  <r>
    <n v="3294"/>
    <s v="BN5691776"/>
    <x v="60"/>
    <x v="0"/>
    <x v="0"/>
    <x v="2"/>
    <n v="4"/>
    <n v="0"/>
    <x v="2"/>
    <n v="1"/>
    <n v="1"/>
    <n v="84175.34"/>
    <x v="1"/>
    <x v="3"/>
    <x v="0"/>
    <n v="1"/>
    <x v="0"/>
    <x v="1"/>
    <x v="1"/>
    <x v="1"/>
  </r>
  <r>
    <n v="3295"/>
    <s v="BN5705984"/>
    <x v="10"/>
    <x v="2"/>
    <x v="1"/>
    <x v="2"/>
    <n v="1"/>
    <n v="255263.24"/>
    <x v="0"/>
    <n v="0"/>
    <n v="1"/>
    <n v="22197.8"/>
    <x v="0"/>
    <x v="1"/>
    <x v="0"/>
    <n v="1"/>
    <x v="3"/>
    <x v="3"/>
    <x v="1"/>
    <x v="0"/>
  </r>
  <r>
    <n v="3296"/>
    <s v="BN5654209"/>
    <x v="124"/>
    <x v="1"/>
    <x v="0"/>
    <x v="25"/>
    <n v="10"/>
    <n v="0"/>
    <x v="0"/>
    <n v="1"/>
    <n v="0"/>
    <n v="189641.11"/>
    <x v="1"/>
    <x v="3"/>
    <x v="2"/>
    <n v="4"/>
    <x v="0"/>
    <x v="2"/>
    <x v="3"/>
    <x v="0"/>
  </r>
  <r>
    <n v="3297"/>
    <s v="BN5754931"/>
    <x v="224"/>
    <x v="2"/>
    <x v="0"/>
    <x v="28"/>
    <n v="11"/>
    <n v="219638.32"/>
    <x v="2"/>
    <n v="1"/>
    <n v="0"/>
    <n v="154491.39000000001"/>
    <x v="1"/>
    <x v="1"/>
    <x v="2"/>
    <n v="4"/>
    <x v="3"/>
    <x v="2"/>
    <x v="3"/>
    <x v="1"/>
  </r>
  <r>
    <n v="3298"/>
    <s v="BN5593954"/>
    <x v="161"/>
    <x v="1"/>
    <x v="0"/>
    <x v="1"/>
    <n v="3"/>
    <n v="277469.88"/>
    <x v="0"/>
    <n v="1"/>
    <n v="0"/>
    <n v="90020.74"/>
    <x v="1"/>
    <x v="0"/>
    <x v="0"/>
    <n v="1"/>
    <x v="2"/>
    <x v="1"/>
    <x v="0"/>
    <x v="0"/>
  </r>
  <r>
    <n v="3299"/>
    <s v="BN5670500"/>
    <x v="393"/>
    <x v="2"/>
    <x v="1"/>
    <x v="11"/>
    <n v="11"/>
    <n v="222726.2"/>
    <x v="2"/>
    <n v="1"/>
    <n v="0"/>
    <n v="197264.35"/>
    <x v="1"/>
    <x v="1"/>
    <x v="2"/>
    <n v="4"/>
    <x v="3"/>
    <x v="2"/>
    <x v="3"/>
    <x v="1"/>
  </r>
  <r>
    <n v="3300"/>
    <s v="BN5724440"/>
    <x v="432"/>
    <x v="0"/>
    <x v="1"/>
    <x v="10"/>
    <n v="10"/>
    <n v="0"/>
    <x v="2"/>
    <n v="1"/>
    <n v="1"/>
    <n v="31933.06"/>
    <x v="1"/>
    <x v="3"/>
    <x v="3"/>
    <n v="4"/>
    <x v="0"/>
    <x v="3"/>
    <x v="4"/>
    <x v="1"/>
  </r>
  <r>
    <n v="3301"/>
    <s v="BN5801817"/>
    <x v="360"/>
    <x v="2"/>
    <x v="1"/>
    <x v="34"/>
    <n v="1"/>
    <n v="287976"/>
    <x v="2"/>
    <n v="1"/>
    <n v="0"/>
    <n v="8755.69"/>
    <x v="0"/>
    <x v="2"/>
    <x v="2"/>
    <n v="1"/>
    <x v="2"/>
    <x v="3"/>
    <x v="3"/>
    <x v="1"/>
  </r>
  <r>
    <n v="3302"/>
    <s v="BN5658108"/>
    <x v="16"/>
    <x v="0"/>
    <x v="1"/>
    <x v="10"/>
    <n v="6"/>
    <n v="237677.5"/>
    <x v="0"/>
    <n v="1"/>
    <n v="1"/>
    <n v="52820.13"/>
    <x v="1"/>
    <x v="2"/>
    <x v="3"/>
    <n v="2"/>
    <x v="3"/>
    <x v="1"/>
    <x v="4"/>
    <x v="0"/>
  </r>
  <r>
    <n v="3303"/>
    <s v="BN5630026"/>
    <x v="233"/>
    <x v="1"/>
    <x v="1"/>
    <x v="12"/>
    <n v="5"/>
    <n v="323275.5"/>
    <x v="0"/>
    <n v="1"/>
    <n v="1"/>
    <n v="20008.46"/>
    <x v="1"/>
    <x v="0"/>
    <x v="3"/>
    <n v="2"/>
    <x v="2"/>
    <x v="3"/>
    <x v="1"/>
    <x v="0"/>
  </r>
  <r>
    <n v="3304"/>
    <s v="BN5784233"/>
    <x v="278"/>
    <x v="0"/>
    <x v="0"/>
    <x v="4"/>
    <n v="4"/>
    <n v="267587.78000000003"/>
    <x v="0"/>
    <n v="1"/>
    <n v="1"/>
    <n v="34607.14"/>
    <x v="0"/>
    <x v="0"/>
    <x v="0"/>
    <n v="1"/>
    <x v="2"/>
    <x v="3"/>
    <x v="0"/>
    <x v="0"/>
  </r>
  <r>
    <n v="3305"/>
    <s v="BN5676426"/>
    <x v="51"/>
    <x v="2"/>
    <x v="1"/>
    <x v="12"/>
    <n v="9"/>
    <n v="143107.66"/>
    <x v="0"/>
    <n v="1"/>
    <n v="0"/>
    <n v="177384.45"/>
    <x v="1"/>
    <x v="0"/>
    <x v="3"/>
    <n v="4"/>
    <x v="1"/>
    <x v="2"/>
    <x v="1"/>
    <x v="0"/>
  </r>
  <r>
    <n v="3306"/>
    <s v="BN5573985"/>
    <x v="318"/>
    <x v="0"/>
    <x v="0"/>
    <x v="46"/>
    <n v="9"/>
    <n v="0"/>
    <x v="0"/>
    <n v="1"/>
    <n v="1"/>
    <n v="165702.64000000001"/>
    <x v="1"/>
    <x v="3"/>
    <x v="1"/>
    <n v="4"/>
    <x v="0"/>
    <x v="2"/>
    <x v="2"/>
    <x v="0"/>
  </r>
  <r>
    <n v="3307"/>
    <s v="BN5633767"/>
    <x v="222"/>
    <x v="0"/>
    <x v="0"/>
    <x v="20"/>
    <n v="4"/>
    <n v="0"/>
    <x v="2"/>
    <n v="1"/>
    <n v="0"/>
    <n v="167889.1"/>
    <x v="1"/>
    <x v="2"/>
    <x v="0"/>
    <n v="1"/>
    <x v="0"/>
    <x v="2"/>
    <x v="0"/>
    <x v="1"/>
  </r>
  <r>
    <n v="3308"/>
    <s v="BN5618479"/>
    <x v="159"/>
    <x v="0"/>
    <x v="0"/>
    <x v="16"/>
    <n v="8"/>
    <n v="0"/>
    <x v="2"/>
    <n v="1"/>
    <n v="1"/>
    <n v="133122.62"/>
    <x v="1"/>
    <x v="1"/>
    <x v="0"/>
    <n v="3"/>
    <x v="0"/>
    <x v="0"/>
    <x v="1"/>
    <x v="1"/>
  </r>
  <r>
    <n v="3309"/>
    <s v="BN5732927"/>
    <x v="66"/>
    <x v="0"/>
    <x v="0"/>
    <x v="46"/>
    <n v="11"/>
    <n v="129335.9"/>
    <x v="2"/>
    <n v="0"/>
    <n v="1"/>
    <n v="140454.14000000001"/>
    <x v="1"/>
    <x v="3"/>
    <x v="1"/>
    <n v="4"/>
    <x v="1"/>
    <x v="0"/>
    <x v="2"/>
    <x v="1"/>
  </r>
  <r>
    <n v="3310"/>
    <s v="BN5753256"/>
    <x v="174"/>
    <x v="0"/>
    <x v="0"/>
    <x v="34"/>
    <n v="3"/>
    <n v="242328.22"/>
    <x v="0"/>
    <n v="1"/>
    <n v="1"/>
    <n v="59938.81"/>
    <x v="1"/>
    <x v="1"/>
    <x v="2"/>
    <n v="1"/>
    <x v="3"/>
    <x v="1"/>
    <x v="3"/>
    <x v="0"/>
  </r>
  <r>
    <n v="3311"/>
    <s v="BN5745989"/>
    <x v="77"/>
    <x v="1"/>
    <x v="1"/>
    <x v="5"/>
    <n v="4"/>
    <n v="0"/>
    <x v="2"/>
    <n v="1"/>
    <n v="0"/>
    <n v="12016.79"/>
    <x v="1"/>
    <x v="1"/>
    <x v="1"/>
    <n v="1"/>
    <x v="0"/>
    <x v="3"/>
    <x v="2"/>
    <x v="1"/>
  </r>
  <r>
    <n v="3312"/>
    <s v="BN5608139"/>
    <x v="368"/>
    <x v="1"/>
    <x v="1"/>
    <x v="42"/>
    <n v="4"/>
    <n v="197806.12"/>
    <x v="0"/>
    <n v="1"/>
    <n v="1"/>
    <n v="81251.240000000005"/>
    <x v="1"/>
    <x v="1"/>
    <x v="1"/>
    <n v="1"/>
    <x v="3"/>
    <x v="1"/>
    <x v="2"/>
    <x v="0"/>
  </r>
  <r>
    <n v="3313"/>
    <s v="BN5605597"/>
    <x v="70"/>
    <x v="0"/>
    <x v="0"/>
    <x v="8"/>
    <n v="8"/>
    <n v="208317.68"/>
    <x v="0"/>
    <n v="1"/>
    <n v="0"/>
    <n v="134169.85"/>
    <x v="1"/>
    <x v="2"/>
    <x v="2"/>
    <n v="3"/>
    <x v="3"/>
    <x v="0"/>
    <x v="4"/>
    <x v="0"/>
  </r>
  <r>
    <n v="3314"/>
    <s v="BN5638901"/>
    <x v="9"/>
    <x v="0"/>
    <x v="1"/>
    <x v="41"/>
    <n v="7"/>
    <n v="0"/>
    <x v="2"/>
    <n v="1"/>
    <n v="1"/>
    <n v="94888.6"/>
    <x v="1"/>
    <x v="2"/>
    <x v="1"/>
    <n v="3"/>
    <x v="0"/>
    <x v="1"/>
    <x v="2"/>
    <x v="1"/>
  </r>
  <r>
    <n v="3315"/>
    <s v="BN5628680"/>
    <x v="1"/>
    <x v="1"/>
    <x v="0"/>
    <x v="54"/>
    <n v="4"/>
    <n v="279059.86"/>
    <x v="2"/>
    <n v="1"/>
    <n v="1"/>
    <n v="175696.16"/>
    <x v="0"/>
    <x v="0"/>
    <x v="1"/>
    <n v="1"/>
    <x v="2"/>
    <x v="2"/>
    <x v="2"/>
    <x v="1"/>
  </r>
  <r>
    <n v="3316"/>
    <s v="BN5737890"/>
    <x v="280"/>
    <x v="0"/>
    <x v="0"/>
    <x v="11"/>
    <n v="7"/>
    <n v="0"/>
    <x v="2"/>
    <n v="0"/>
    <n v="1"/>
    <n v="96758.58"/>
    <x v="1"/>
    <x v="1"/>
    <x v="2"/>
    <n v="3"/>
    <x v="0"/>
    <x v="1"/>
    <x v="3"/>
    <x v="1"/>
  </r>
  <r>
    <n v="3317"/>
    <s v="BN5758029"/>
    <x v="299"/>
    <x v="0"/>
    <x v="1"/>
    <x v="47"/>
    <n v="6"/>
    <n v="129293.4"/>
    <x v="0"/>
    <n v="1"/>
    <n v="0"/>
    <n v="128019.48"/>
    <x v="0"/>
    <x v="2"/>
    <x v="1"/>
    <n v="2"/>
    <x v="1"/>
    <x v="0"/>
    <x v="2"/>
    <x v="0"/>
  </r>
  <r>
    <n v="3318"/>
    <s v="BN5575032"/>
    <x v="279"/>
    <x v="0"/>
    <x v="1"/>
    <x v="60"/>
    <n v="4"/>
    <n v="0"/>
    <x v="2"/>
    <n v="1"/>
    <n v="1"/>
    <n v="146895.35999999999"/>
    <x v="0"/>
    <x v="3"/>
    <x v="1"/>
    <n v="1"/>
    <x v="0"/>
    <x v="0"/>
    <x v="2"/>
    <x v="1"/>
  </r>
  <r>
    <n v="3319"/>
    <s v="BN5625039"/>
    <x v="205"/>
    <x v="0"/>
    <x v="0"/>
    <x v="20"/>
    <n v="7"/>
    <n v="0"/>
    <x v="2"/>
    <n v="1"/>
    <n v="1"/>
    <n v="139356.29999999999"/>
    <x v="1"/>
    <x v="0"/>
    <x v="0"/>
    <n v="3"/>
    <x v="0"/>
    <x v="0"/>
    <x v="0"/>
    <x v="1"/>
  </r>
  <r>
    <n v="3320"/>
    <s v="BN5567027"/>
    <x v="433"/>
    <x v="0"/>
    <x v="1"/>
    <x v="12"/>
    <n v="2"/>
    <n v="237788.44"/>
    <x v="0"/>
    <n v="0"/>
    <n v="0"/>
    <n v="2923.61"/>
    <x v="1"/>
    <x v="1"/>
    <x v="3"/>
    <n v="1"/>
    <x v="3"/>
    <x v="3"/>
    <x v="1"/>
    <x v="0"/>
  </r>
  <r>
    <n v="3321"/>
    <s v="BN5672155"/>
    <x v="170"/>
    <x v="0"/>
    <x v="1"/>
    <x v="9"/>
    <n v="3"/>
    <n v="0"/>
    <x v="0"/>
    <n v="0"/>
    <n v="1"/>
    <n v="121232.51"/>
    <x v="1"/>
    <x v="2"/>
    <x v="2"/>
    <n v="1"/>
    <x v="0"/>
    <x v="0"/>
    <x v="3"/>
    <x v="0"/>
  </r>
  <r>
    <n v="3322"/>
    <s v="BN5681240"/>
    <x v="119"/>
    <x v="0"/>
    <x v="1"/>
    <x v="33"/>
    <n v="10"/>
    <n v="0"/>
    <x v="2"/>
    <n v="1"/>
    <n v="1"/>
    <n v="2053.42"/>
    <x v="1"/>
    <x v="2"/>
    <x v="2"/>
    <n v="4"/>
    <x v="0"/>
    <x v="3"/>
    <x v="3"/>
    <x v="1"/>
  </r>
  <r>
    <n v="3323"/>
    <s v="BN5802498"/>
    <x v="177"/>
    <x v="0"/>
    <x v="0"/>
    <x v="1"/>
    <n v="9"/>
    <n v="136427.98000000001"/>
    <x v="0"/>
    <n v="1"/>
    <n v="1"/>
    <n v="6382.46"/>
    <x v="1"/>
    <x v="0"/>
    <x v="0"/>
    <n v="4"/>
    <x v="1"/>
    <x v="3"/>
    <x v="0"/>
    <x v="0"/>
  </r>
  <r>
    <n v="3324"/>
    <s v="BN5740543"/>
    <x v="247"/>
    <x v="1"/>
    <x v="0"/>
    <x v="8"/>
    <n v="2"/>
    <n v="0"/>
    <x v="2"/>
    <n v="1"/>
    <n v="0"/>
    <n v="158750.13"/>
    <x v="1"/>
    <x v="1"/>
    <x v="2"/>
    <n v="1"/>
    <x v="0"/>
    <x v="2"/>
    <x v="4"/>
    <x v="1"/>
  </r>
  <r>
    <n v="3325"/>
    <s v="BN5815333"/>
    <x v="84"/>
    <x v="1"/>
    <x v="1"/>
    <x v="40"/>
    <n v="9"/>
    <n v="278392"/>
    <x v="0"/>
    <n v="0"/>
    <n v="1"/>
    <n v="74028.36"/>
    <x v="1"/>
    <x v="3"/>
    <x v="1"/>
    <n v="4"/>
    <x v="2"/>
    <x v="1"/>
    <x v="2"/>
    <x v="0"/>
  </r>
  <r>
    <n v="3326"/>
    <s v="BN5711381"/>
    <x v="280"/>
    <x v="0"/>
    <x v="0"/>
    <x v="15"/>
    <n v="8"/>
    <n v="0"/>
    <x v="2"/>
    <n v="1"/>
    <n v="1"/>
    <n v="44099.75"/>
    <x v="1"/>
    <x v="1"/>
    <x v="2"/>
    <n v="3"/>
    <x v="0"/>
    <x v="3"/>
    <x v="4"/>
    <x v="1"/>
  </r>
  <r>
    <n v="3327"/>
    <s v="BN5799539"/>
    <x v="45"/>
    <x v="2"/>
    <x v="1"/>
    <x v="5"/>
    <n v="5"/>
    <n v="252691.1"/>
    <x v="0"/>
    <n v="0"/>
    <n v="1"/>
    <n v="17323"/>
    <x v="0"/>
    <x v="0"/>
    <x v="1"/>
    <n v="2"/>
    <x v="3"/>
    <x v="3"/>
    <x v="2"/>
    <x v="0"/>
  </r>
  <r>
    <n v="3328"/>
    <s v="BN5659238"/>
    <x v="236"/>
    <x v="1"/>
    <x v="1"/>
    <x v="20"/>
    <n v="6"/>
    <n v="0"/>
    <x v="2"/>
    <n v="1"/>
    <n v="1"/>
    <n v="175043.69"/>
    <x v="1"/>
    <x v="3"/>
    <x v="0"/>
    <n v="2"/>
    <x v="0"/>
    <x v="2"/>
    <x v="0"/>
    <x v="1"/>
  </r>
  <r>
    <n v="3329"/>
    <s v="BN5651265"/>
    <x v="312"/>
    <x v="0"/>
    <x v="0"/>
    <x v="16"/>
    <n v="3"/>
    <n v="0"/>
    <x v="0"/>
    <n v="1"/>
    <n v="0"/>
    <n v="146388.85"/>
    <x v="0"/>
    <x v="1"/>
    <x v="0"/>
    <n v="1"/>
    <x v="0"/>
    <x v="0"/>
    <x v="1"/>
    <x v="0"/>
  </r>
  <r>
    <n v="3330"/>
    <s v="BN5684838"/>
    <x v="4"/>
    <x v="0"/>
    <x v="0"/>
    <x v="3"/>
    <n v="4"/>
    <n v="0"/>
    <x v="2"/>
    <n v="0"/>
    <n v="0"/>
    <n v="2465.8000000000002"/>
    <x v="1"/>
    <x v="3"/>
    <x v="0"/>
    <n v="1"/>
    <x v="0"/>
    <x v="3"/>
    <x v="0"/>
    <x v="1"/>
  </r>
  <r>
    <n v="3331"/>
    <s v="BN5657352"/>
    <x v="65"/>
    <x v="0"/>
    <x v="1"/>
    <x v="56"/>
    <n v="5"/>
    <n v="0"/>
    <x v="2"/>
    <n v="1"/>
    <n v="1"/>
    <n v="47799.15"/>
    <x v="1"/>
    <x v="3"/>
    <x v="2"/>
    <n v="2"/>
    <x v="0"/>
    <x v="3"/>
    <x v="3"/>
    <x v="1"/>
  </r>
  <r>
    <n v="3332"/>
    <s v="BN5574035"/>
    <x v="394"/>
    <x v="0"/>
    <x v="1"/>
    <x v="10"/>
    <n v="6"/>
    <n v="258556.86"/>
    <x v="0"/>
    <n v="0"/>
    <n v="0"/>
    <n v="165562.84"/>
    <x v="1"/>
    <x v="3"/>
    <x v="3"/>
    <n v="2"/>
    <x v="2"/>
    <x v="2"/>
    <x v="4"/>
    <x v="0"/>
  </r>
  <r>
    <n v="3333"/>
    <s v="BN5720421"/>
    <x v="62"/>
    <x v="0"/>
    <x v="1"/>
    <x v="8"/>
    <n v="4"/>
    <n v="239116.7"/>
    <x v="0"/>
    <n v="0"/>
    <n v="0"/>
    <n v="72927.679999999993"/>
    <x v="1"/>
    <x v="3"/>
    <x v="2"/>
    <n v="1"/>
    <x v="3"/>
    <x v="1"/>
    <x v="4"/>
    <x v="0"/>
  </r>
  <r>
    <n v="3334"/>
    <s v="BN5598991"/>
    <x v="0"/>
    <x v="2"/>
    <x v="0"/>
    <x v="1"/>
    <n v="6"/>
    <n v="184935.16"/>
    <x v="0"/>
    <n v="1"/>
    <n v="0"/>
    <n v="38270.47"/>
    <x v="1"/>
    <x v="0"/>
    <x v="0"/>
    <n v="2"/>
    <x v="1"/>
    <x v="3"/>
    <x v="0"/>
    <x v="0"/>
  </r>
  <r>
    <n v="3335"/>
    <s v="BN5702213"/>
    <x v="155"/>
    <x v="0"/>
    <x v="1"/>
    <x v="7"/>
    <n v="6"/>
    <n v="0"/>
    <x v="2"/>
    <n v="0"/>
    <n v="0"/>
    <n v="120893.07"/>
    <x v="1"/>
    <x v="2"/>
    <x v="2"/>
    <n v="2"/>
    <x v="0"/>
    <x v="0"/>
    <x v="3"/>
    <x v="1"/>
  </r>
  <r>
    <n v="3336"/>
    <s v="BN5660648"/>
    <x v="61"/>
    <x v="1"/>
    <x v="0"/>
    <x v="8"/>
    <n v="7"/>
    <n v="0"/>
    <x v="2"/>
    <n v="1"/>
    <n v="0"/>
    <n v="188377.21"/>
    <x v="1"/>
    <x v="1"/>
    <x v="2"/>
    <n v="3"/>
    <x v="0"/>
    <x v="2"/>
    <x v="4"/>
    <x v="1"/>
  </r>
  <r>
    <n v="3337"/>
    <s v="BN5671303"/>
    <x v="239"/>
    <x v="1"/>
    <x v="1"/>
    <x v="18"/>
    <n v="11"/>
    <n v="0"/>
    <x v="2"/>
    <n v="1"/>
    <n v="0"/>
    <n v="55902.93"/>
    <x v="1"/>
    <x v="2"/>
    <x v="3"/>
    <n v="4"/>
    <x v="0"/>
    <x v="1"/>
    <x v="1"/>
    <x v="1"/>
  </r>
  <r>
    <n v="3338"/>
    <s v="BN5647298"/>
    <x v="117"/>
    <x v="1"/>
    <x v="1"/>
    <x v="27"/>
    <n v="5"/>
    <n v="198681.66"/>
    <x v="0"/>
    <n v="0"/>
    <n v="0"/>
    <n v="4523.74"/>
    <x v="0"/>
    <x v="1"/>
    <x v="1"/>
    <n v="2"/>
    <x v="3"/>
    <x v="3"/>
    <x v="2"/>
    <x v="0"/>
  </r>
  <r>
    <n v="3339"/>
    <s v="BN5739136"/>
    <x v="302"/>
    <x v="1"/>
    <x v="0"/>
    <x v="9"/>
    <n v="4"/>
    <n v="0"/>
    <x v="2"/>
    <n v="1"/>
    <n v="1"/>
    <n v="102195.16"/>
    <x v="1"/>
    <x v="2"/>
    <x v="2"/>
    <n v="1"/>
    <x v="0"/>
    <x v="0"/>
    <x v="3"/>
    <x v="1"/>
  </r>
  <r>
    <n v="3340"/>
    <s v="BN5631218"/>
    <x v="277"/>
    <x v="1"/>
    <x v="0"/>
    <x v="34"/>
    <n v="5"/>
    <n v="253667.58"/>
    <x v="2"/>
    <n v="1"/>
    <n v="0"/>
    <n v="60843.09"/>
    <x v="0"/>
    <x v="0"/>
    <x v="2"/>
    <n v="2"/>
    <x v="3"/>
    <x v="1"/>
    <x v="3"/>
    <x v="1"/>
  </r>
  <r>
    <n v="3341"/>
    <s v="BN5809176"/>
    <x v="81"/>
    <x v="2"/>
    <x v="1"/>
    <x v="6"/>
    <n v="6"/>
    <n v="219353.04"/>
    <x v="0"/>
    <n v="1"/>
    <n v="1"/>
    <n v="25548.47"/>
    <x v="1"/>
    <x v="3"/>
    <x v="2"/>
    <n v="2"/>
    <x v="3"/>
    <x v="3"/>
    <x v="3"/>
    <x v="0"/>
  </r>
  <r>
    <n v="3342"/>
    <s v="BN5640779"/>
    <x v="219"/>
    <x v="0"/>
    <x v="0"/>
    <x v="6"/>
    <n v="4"/>
    <n v="0"/>
    <x v="0"/>
    <n v="0"/>
    <n v="1"/>
    <n v="134462.29"/>
    <x v="1"/>
    <x v="2"/>
    <x v="2"/>
    <n v="1"/>
    <x v="0"/>
    <x v="0"/>
    <x v="3"/>
    <x v="0"/>
  </r>
  <r>
    <n v="3343"/>
    <s v="BN5775576"/>
    <x v="170"/>
    <x v="2"/>
    <x v="1"/>
    <x v="47"/>
    <n v="7"/>
    <n v="269459.98"/>
    <x v="2"/>
    <n v="1"/>
    <n v="1"/>
    <n v="132702.64000000001"/>
    <x v="1"/>
    <x v="2"/>
    <x v="1"/>
    <n v="3"/>
    <x v="2"/>
    <x v="0"/>
    <x v="2"/>
    <x v="1"/>
  </r>
  <r>
    <n v="3344"/>
    <s v="BN5631713"/>
    <x v="209"/>
    <x v="0"/>
    <x v="1"/>
    <x v="24"/>
    <n v="4"/>
    <n v="196862.74"/>
    <x v="0"/>
    <n v="0"/>
    <n v="0"/>
    <n v="75698.44"/>
    <x v="1"/>
    <x v="1"/>
    <x v="3"/>
    <n v="1"/>
    <x v="3"/>
    <x v="1"/>
    <x v="1"/>
    <x v="0"/>
  </r>
  <r>
    <n v="3345"/>
    <s v="BN5654205"/>
    <x v="345"/>
    <x v="2"/>
    <x v="1"/>
    <x v="19"/>
    <n v="9"/>
    <n v="260736.62"/>
    <x v="2"/>
    <n v="1"/>
    <n v="0"/>
    <n v="105642.43"/>
    <x v="1"/>
    <x v="1"/>
    <x v="3"/>
    <n v="4"/>
    <x v="2"/>
    <x v="0"/>
    <x v="4"/>
    <x v="1"/>
  </r>
  <r>
    <n v="3346"/>
    <s v="BN5648233"/>
    <x v="268"/>
    <x v="0"/>
    <x v="0"/>
    <x v="8"/>
    <n v="8"/>
    <n v="247949.92"/>
    <x v="0"/>
    <n v="1"/>
    <n v="0"/>
    <n v="102153.75"/>
    <x v="1"/>
    <x v="2"/>
    <x v="2"/>
    <n v="3"/>
    <x v="3"/>
    <x v="0"/>
    <x v="4"/>
    <x v="0"/>
  </r>
  <r>
    <n v="3347"/>
    <s v="BN5726660"/>
    <x v="194"/>
    <x v="0"/>
    <x v="1"/>
    <x v="54"/>
    <n v="5"/>
    <n v="276164.32"/>
    <x v="0"/>
    <n v="0"/>
    <n v="1"/>
    <n v="166677.54"/>
    <x v="1"/>
    <x v="2"/>
    <x v="1"/>
    <n v="2"/>
    <x v="2"/>
    <x v="2"/>
    <x v="2"/>
    <x v="0"/>
  </r>
  <r>
    <n v="3348"/>
    <s v="BN5694423"/>
    <x v="53"/>
    <x v="0"/>
    <x v="1"/>
    <x v="13"/>
    <n v="2"/>
    <n v="259710.64"/>
    <x v="0"/>
    <n v="0"/>
    <n v="0"/>
    <n v="24218.65"/>
    <x v="1"/>
    <x v="3"/>
    <x v="1"/>
    <n v="1"/>
    <x v="2"/>
    <x v="3"/>
    <x v="0"/>
    <x v="0"/>
  </r>
  <r>
    <n v="3349"/>
    <s v="BN5572204"/>
    <x v="432"/>
    <x v="0"/>
    <x v="1"/>
    <x v="20"/>
    <n v="7"/>
    <n v="264616.44"/>
    <x v="0"/>
    <n v="0"/>
    <n v="0"/>
    <n v="117122.5"/>
    <x v="1"/>
    <x v="3"/>
    <x v="0"/>
    <n v="3"/>
    <x v="2"/>
    <x v="0"/>
    <x v="0"/>
    <x v="0"/>
  </r>
  <r>
    <n v="3350"/>
    <s v="BN5603378"/>
    <x v="74"/>
    <x v="2"/>
    <x v="0"/>
    <x v="13"/>
    <n v="6"/>
    <n v="310895.3"/>
    <x v="2"/>
    <n v="1"/>
    <n v="0"/>
    <n v="51871.95"/>
    <x v="0"/>
    <x v="2"/>
    <x v="1"/>
    <n v="2"/>
    <x v="2"/>
    <x v="1"/>
    <x v="0"/>
    <x v="1"/>
  </r>
  <r>
    <n v="3351"/>
    <s v="BN5685541"/>
    <x v="94"/>
    <x v="1"/>
    <x v="1"/>
    <x v="12"/>
    <n v="3"/>
    <n v="248537.28"/>
    <x v="2"/>
    <n v="0"/>
    <n v="1"/>
    <n v="84321.03"/>
    <x v="1"/>
    <x v="2"/>
    <x v="3"/>
    <n v="1"/>
    <x v="3"/>
    <x v="1"/>
    <x v="1"/>
    <x v="1"/>
  </r>
  <r>
    <n v="3352"/>
    <s v="BN5792642"/>
    <x v="209"/>
    <x v="2"/>
    <x v="0"/>
    <x v="10"/>
    <n v="10"/>
    <n v="352622.72"/>
    <x v="0"/>
    <n v="1"/>
    <n v="0"/>
    <n v="160213.26999999999"/>
    <x v="1"/>
    <x v="1"/>
    <x v="3"/>
    <n v="4"/>
    <x v="2"/>
    <x v="2"/>
    <x v="4"/>
    <x v="0"/>
  </r>
  <r>
    <n v="3353"/>
    <s v="BN5767327"/>
    <x v="29"/>
    <x v="0"/>
    <x v="1"/>
    <x v="20"/>
    <n v="3"/>
    <n v="199772.84"/>
    <x v="2"/>
    <n v="1"/>
    <n v="1"/>
    <n v="88695.19"/>
    <x v="1"/>
    <x v="0"/>
    <x v="0"/>
    <n v="1"/>
    <x v="3"/>
    <x v="1"/>
    <x v="0"/>
    <x v="1"/>
  </r>
  <r>
    <n v="3354"/>
    <s v="BN5567957"/>
    <x v="285"/>
    <x v="0"/>
    <x v="0"/>
    <x v="8"/>
    <n v="8"/>
    <n v="0"/>
    <x v="2"/>
    <n v="1"/>
    <n v="1"/>
    <n v="6123.15"/>
    <x v="1"/>
    <x v="1"/>
    <x v="2"/>
    <n v="3"/>
    <x v="0"/>
    <x v="3"/>
    <x v="4"/>
    <x v="1"/>
  </r>
  <r>
    <n v="3355"/>
    <s v="BN5751246"/>
    <x v="160"/>
    <x v="0"/>
    <x v="0"/>
    <x v="18"/>
    <n v="3"/>
    <n v="0"/>
    <x v="2"/>
    <n v="0"/>
    <n v="1"/>
    <n v="167749.54"/>
    <x v="1"/>
    <x v="2"/>
    <x v="3"/>
    <n v="1"/>
    <x v="0"/>
    <x v="2"/>
    <x v="1"/>
    <x v="1"/>
  </r>
  <r>
    <n v="3356"/>
    <s v="BN5622975"/>
    <x v="42"/>
    <x v="2"/>
    <x v="1"/>
    <x v="9"/>
    <n v="6"/>
    <n v="170178.6"/>
    <x v="0"/>
    <n v="1"/>
    <n v="1"/>
    <n v="71638"/>
    <x v="1"/>
    <x v="2"/>
    <x v="2"/>
    <n v="2"/>
    <x v="1"/>
    <x v="1"/>
    <x v="3"/>
    <x v="0"/>
  </r>
  <r>
    <n v="3357"/>
    <s v="BN5713534"/>
    <x v="57"/>
    <x v="2"/>
    <x v="1"/>
    <x v="1"/>
    <n v="11"/>
    <n v="268636.42"/>
    <x v="2"/>
    <n v="1"/>
    <n v="1"/>
    <n v="198064.52"/>
    <x v="1"/>
    <x v="2"/>
    <x v="0"/>
    <n v="4"/>
    <x v="2"/>
    <x v="2"/>
    <x v="0"/>
    <x v="1"/>
  </r>
  <r>
    <n v="3358"/>
    <s v="BN5670581"/>
    <x v="268"/>
    <x v="2"/>
    <x v="1"/>
    <x v="6"/>
    <n v="6"/>
    <n v="150791.06"/>
    <x v="2"/>
    <n v="0"/>
    <n v="1"/>
    <n v="54914.92"/>
    <x v="1"/>
    <x v="2"/>
    <x v="2"/>
    <n v="2"/>
    <x v="1"/>
    <x v="1"/>
    <x v="3"/>
    <x v="1"/>
  </r>
  <r>
    <n v="3359"/>
    <s v="BN5750551"/>
    <x v="242"/>
    <x v="2"/>
    <x v="0"/>
    <x v="19"/>
    <n v="6"/>
    <n v="233531.4"/>
    <x v="0"/>
    <n v="0"/>
    <n v="0"/>
    <n v="190659.17"/>
    <x v="0"/>
    <x v="2"/>
    <x v="3"/>
    <n v="2"/>
    <x v="3"/>
    <x v="2"/>
    <x v="4"/>
    <x v="0"/>
  </r>
  <r>
    <n v="3360"/>
    <s v="BN5747791"/>
    <x v="178"/>
    <x v="1"/>
    <x v="1"/>
    <x v="52"/>
    <n v="5"/>
    <n v="0"/>
    <x v="0"/>
    <n v="1"/>
    <n v="1"/>
    <n v="51637.67"/>
    <x v="1"/>
    <x v="3"/>
    <x v="1"/>
    <n v="2"/>
    <x v="0"/>
    <x v="1"/>
    <x v="2"/>
    <x v="0"/>
  </r>
  <r>
    <n v="3361"/>
    <s v="BN5726709"/>
    <x v="323"/>
    <x v="0"/>
    <x v="1"/>
    <x v="16"/>
    <n v="8"/>
    <n v="223003.32"/>
    <x v="0"/>
    <n v="1"/>
    <n v="1"/>
    <n v="119333.38"/>
    <x v="1"/>
    <x v="3"/>
    <x v="0"/>
    <n v="3"/>
    <x v="3"/>
    <x v="0"/>
    <x v="1"/>
    <x v="0"/>
  </r>
  <r>
    <n v="3362"/>
    <s v="BN5754865"/>
    <x v="198"/>
    <x v="2"/>
    <x v="0"/>
    <x v="36"/>
    <n v="8"/>
    <n v="153190.16"/>
    <x v="2"/>
    <n v="0"/>
    <n v="0"/>
    <n v="127095.14"/>
    <x v="1"/>
    <x v="0"/>
    <x v="1"/>
    <n v="3"/>
    <x v="1"/>
    <x v="0"/>
    <x v="2"/>
    <x v="1"/>
  </r>
  <r>
    <n v="3363"/>
    <s v="BN5652105"/>
    <x v="150"/>
    <x v="0"/>
    <x v="0"/>
    <x v="19"/>
    <n v="10"/>
    <n v="321082.71999999997"/>
    <x v="2"/>
    <n v="0"/>
    <n v="0"/>
    <n v="93541.14"/>
    <x v="1"/>
    <x v="3"/>
    <x v="3"/>
    <n v="4"/>
    <x v="2"/>
    <x v="1"/>
    <x v="4"/>
    <x v="1"/>
  </r>
  <r>
    <n v="3364"/>
    <s v="BN5681837"/>
    <x v="201"/>
    <x v="2"/>
    <x v="1"/>
    <x v="16"/>
    <n v="3"/>
    <n v="259457.2"/>
    <x v="0"/>
    <n v="1"/>
    <n v="0"/>
    <n v="89289.54"/>
    <x v="1"/>
    <x v="3"/>
    <x v="0"/>
    <n v="1"/>
    <x v="2"/>
    <x v="1"/>
    <x v="1"/>
    <x v="0"/>
  </r>
  <r>
    <n v="3365"/>
    <s v="BN5763457"/>
    <x v="166"/>
    <x v="0"/>
    <x v="1"/>
    <x v="40"/>
    <n v="2"/>
    <n v="0"/>
    <x v="2"/>
    <n v="0"/>
    <n v="0"/>
    <n v="108762.16"/>
    <x v="1"/>
    <x v="2"/>
    <x v="1"/>
    <n v="1"/>
    <x v="0"/>
    <x v="0"/>
    <x v="2"/>
    <x v="1"/>
  </r>
  <r>
    <n v="3366"/>
    <s v="BN5764344"/>
    <x v="155"/>
    <x v="1"/>
    <x v="0"/>
    <x v="10"/>
    <n v="6"/>
    <n v="261858.04"/>
    <x v="3"/>
    <n v="1"/>
    <n v="1"/>
    <n v="28238.25"/>
    <x v="0"/>
    <x v="2"/>
    <x v="3"/>
    <n v="2"/>
    <x v="2"/>
    <x v="3"/>
    <x v="4"/>
    <x v="1"/>
  </r>
  <r>
    <n v="3367"/>
    <s v="BN5683923"/>
    <x v="230"/>
    <x v="2"/>
    <x v="0"/>
    <x v="59"/>
    <n v="3"/>
    <n v="233600.5"/>
    <x v="0"/>
    <n v="1"/>
    <n v="1"/>
    <n v="34130.43"/>
    <x v="1"/>
    <x v="0"/>
    <x v="1"/>
    <n v="1"/>
    <x v="3"/>
    <x v="3"/>
    <x v="2"/>
    <x v="0"/>
  </r>
  <r>
    <n v="3368"/>
    <s v="BN5648794"/>
    <x v="61"/>
    <x v="2"/>
    <x v="1"/>
    <x v="20"/>
    <n v="1"/>
    <n v="202033.06"/>
    <x v="0"/>
    <n v="0"/>
    <n v="1"/>
    <n v="7926.35"/>
    <x v="0"/>
    <x v="1"/>
    <x v="0"/>
    <n v="1"/>
    <x v="3"/>
    <x v="3"/>
    <x v="0"/>
    <x v="0"/>
  </r>
  <r>
    <n v="3369"/>
    <s v="BN5733216"/>
    <x v="221"/>
    <x v="0"/>
    <x v="1"/>
    <x v="44"/>
    <n v="6"/>
    <n v="0"/>
    <x v="2"/>
    <n v="1"/>
    <n v="1"/>
    <n v="27330.27"/>
    <x v="1"/>
    <x v="0"/>
    <x v="1"/>
    <n v="2"/>
    <x v="0"/>
    <x v="3"/>
    <x v="2"/>
    <x v="1"/>
  </r>
  <r>
    <n v="3370"/>
    <s v="BN5643207"/>
    <x v="171"/>
    <x v="0"/>
    <x v="0"/>
    <x v="19"/>
    <n v="9"/>
    <n v="381133.3"/>
    <x v="0"/>
    <n v="1"/>
    <n v="1"/>
    <n v="79997.14"/>
    <x v="1"/>
    <x v="2"/>
    <x v="3"/>
    <n v="4"/>
    <x v="2"/>
    <x v="1"/>
    <x v="4"/>
    <x v="0"/>
  </r>
  <r>
    <n v="3371"/>
    <s v="BN5749818"/>
    <x v="47"/>
    <x v="1"/>
    <x v="0"/>
    <x v="40"/>
    <n v="7"/>
    <n v="0"/>
    <x v="0"/>
    <n v="1"/>
    <n v="0"/>
    <n v="50213.81"/>
    <x v="0"/>
    <x v="2"/>
    <x v="1"/>
    <n v="3"/>
    <x v="0"/>
    <x v="3"/>
    <x v="2"/>
    <x v="0"/>
  </r>
  <r>
    <n v="3372"/>
    <s v="BN5625088"/>
    <x v="56"/>
    <x v="2"/>
    <x v="0"/>
    <x v="3"/>
    <n v="7"/>
    <n v="194135.38"/>
    <x v="0"/>
    <n v="0"/>
    <n v="1"/>
    <n v="60920.03"/>
    <x v="0"/>
    <x v="3"/>
    <x v="0"/>
    <n v="3"/>
    <x v="1"/>
    <x v="1"/>
    <x v="0"/>
    <x v="0"/>
  </r>
  <r>
    <n v="3373"/>
    <s v="BN5643880"/>
    <x v="79"/>
    <x v="0"/>
    <x v="0"/>
    <x v="24"/>
    <n v="5"/>
    <n v="184417.08"/>
    <x v="0"/>
    <n v="0"/>
    <n v="1"/>
    <n v="197699.8"/>
    <x v="0"/>
    <x v="0"/>
    <x v="3"/>
    <n v="2"/>
    <x v="1"/>
    <x v="2"/>
    <x v="1"/>
    <x v="0"/>
  </r>
  <r>
    <n v="3374"/>
    <s v="BN5578164"/>
    <x v="215"/>
    <x v="0"/>
    <x v="1"/>
    <x v="24"/>
    <n v="3"/>
    <n v="372695.94"/>
    <x v="2"/>
    <n v="1"/>
    <n v="0"/>
    <n v="92809.73"/>
    <x v="1"/>
    <x v="0"/>
    <x v="3"/>
    <n v="1"/>
    <x v="2"/>
    <x v="1"/>
    <x v="1"/>
    <x v="1"/>
  </r>
  <r>
    <n v="3375"/>
    <s v="BN5772486"/>
    <x v="62"/>
    <x v="1"/>
    <x v="1"/>
    <x v="30"/>
    <n v="3"/>
    <n v="206353.24"/>
    <x v="0"/>
    <n v="0"/>
    <n v="1"/>
    <n v="163516.16"/>
    <x v="1"/>
    <x v="3"/>
    <x v="1"/>
    <n v="1"/>
    <x v="3"/>
    <x v="2"/>
    <x v="2"/>
    <x v="0"/>
  </r>
  <r>
    <n v="3376"/>
    <s v="BN5733147"/>
    <x v="75"/>
    <x v="0"/>
    <x v="0"/>
    <x v="14"/>
    <n v="5"/>
    <n v="0"/>
    <x v="0"/>
    <n v="1"/>
    <n v="1"/>
    <n v="62449.07"/>
    <x v="0"/>
    <x v="3"/>
    <x v="1"/>
    <n v="2"/>
    <x v="0"/>
    <x v="1"/>
    <x v="2"/>
    <x v="0"/>
  </r>
  <r>
    <n v="3377"/>
    <s v="BN5721495"/>
    <x v="215"/>
    <x v="2"/>
    <x v="0"/>
    <x v="20"/>
    <n v="5"/>
    <n v="154540.16"/>
    <x v="2"/>
    <n v="1"/>
    <n v="1"/>
    <n v="115800.1"/>
    <x v="0"/>
    <x v="0"/>
    <x v="0"/>
    <n v="2"/>
    <x v="1"/>
    <x v="0"/>
    <x v="0"/>
    <x v="1"/>
  </r>
  <r>
    <n v="3378"/>
    <s v="BN5628132"/>
    <x v="74"/>
    <x v="2"/>
    <x v="0"/>
    <x v="24"/>
    <n v="4"/>
    <n v="223823.26"/>
    <x v="0"/>
    <n v="1"/>
    <n v="1"/>
    <n v="110359.67999999999"/>
    <x v="0"/>
    <x v="2"/>
    <x v="3"/>
    <n v="1"/>
    <x v="3"/>
    <x v="0"/>
    <x v="1"/>
    <x v="0"/>
  </r>
  <r>
    <n v="3379"/>
    <s v="BN5571215"/>
    <x v="312"/>
    <x v="2"/>
    <x v="1"/>
    <x v="42"/>
    <n v="6"/>
    <n v="188432.1"/>
    <x v="0"/>
    <n v="1"/>
    <n v="1"/>
    <n v="78695.679999999993"/>
    <x v="1"/>
    <x v="1"/>
    <x v="1"/>
    <n v="2"/>
    <x v="1"/>
    <x v="1"/>
    <x v="2"/>
    <x v="0"/>
  </r>
  <r>
    <n v="3380"/>
    <s v="BN5637091"/>
    <x v="327"/>
    <x v="1"/>
    <x v="0"/>
    <x v="13"/>
    <n v="8"/>
    <n v="0"/>
    <x v="2"/>
    <n v="1"/>
    <n v="1"/>
    <n v="128378.04"/>
    <x v="1"/>
    <x v="3"/>
    <x v="1"/>
    <n v="3"/>
    <x v="0"/>
    <x v="0"/>
    <x v="0"/>
    <x v="1"/>
  </r>
  <r>
    <n v="3381"/>
    <s v="BN5601097"/>
    <x v="68"/>
    <x v="1"/>
    <x v="0"/>
    <x v="28"/>
    <n v="4"/>
    <n v="0"/>
    <x v="2"/>
    <n v="1"/>
    <n v="0"/>
    <n v="155248.62"/>
    <x v="1"/>
    <x v="0"/>
    <x v="2"/>
    <n v="1"/>
    <x v="0"/>
    <x v="2"/>
    <x v="3"/>
    <x v="1"/>
  </r>
  <r>
    <n v="3382"/>
    <s v="BN5629424"/>
    <x v="65"/>
    <x v="0"/>
    <x v="1"/>
    <x v="23"/>
    <n v="7"/>
    <n v="213541.64"/>
    <x v="0"/>
    <n v="1"/>
    <n v="0"/>
    <n v="123499.27"/>
    <x v="1"/>
    <x v="3"/>
    <x v="1"/>
    <n v="3"/>
    <x v="3"/>
    <x v="0"/>
    <x v="2"/>
    <x v="0"/>
  </r>
  <r>
    <n v="3383"/>
    <s v="BN5570542"/>
    <x v="50"/>
    <x v="2"/>
    <x v="0"/>
    <x v="42"/>
    <n v="6"/>
    <n v="276179.94"/>
    <x v="2"/>
    <n v="1"/>
    <n v="1"/>
    <n v="99920.41"/>
    <x v="1"/>
    <x v="2"/>
    <x v="1"/>
    <n v="2"/>
    <x v="2"/>
    <x v="1"/>
    <x v="2"/>
    <x v="1"/>
  </r>
  <r>
    <n v="3384"/>
    <s v="BN5665679"/>
    <x v="47"/>
    <x v="2"/>
    <x v="1"/>
    <x v="2"/>
    <n v="10"/>
    <n v="266382.38"/>
    <x v="2"/>
    <n v="0"/>
    <n v="1"/>
    <n v="53289.49"/>
    <x v="1"/>
    <x v="2"/>
    <x v="0"/>
    <n v="4"/>
    <x v="2"/>
    <x v="1"/>
    <x v="1"/>
    <x v="1"/>
  </r>
  <r>
    <n v="3385"/>
    <s v="BN5693645"/>
    <x v="196"/>
    <x v="0"/>
    <x v="0"/>
    <x v="26"/>
    <n v="10"/>
    <n v="0"/>
    <x v="2"/>
    <n v="1"/>
    <n v="1"/>
    <n v="67622.34"/>
    <x v="1"/>
    <x v="3"/>
    <x v="1"/>
    <n v="4"/>
    <x v="0"/>
    <x v="1"/>
    <x v="2"/>
    <x v="1"/>
  </r>
  <r>
    <n v="3386"/>
    <s v="BN5765895"/>
    <x v="62"/>
    <x v="0"/>
    <x v="1"/>
    <x v="1"/>
    <n v="8"/>
    <n v="148271.70000000001"/>
    <x v="0"/>
    <n v="1"/>
    <n v="1"/>
    <n v="11783.1"/>
    <x v="0"/>
    <x v="3"/>
    <x v="0"/>
    <n v="3"/>
    <x v="1"/>
    <x v="3"/>
    <x v="0"/>
    <x v="0"/>
  </r>
  <r>
    <n v="3387"/>
    <s v="BN5581929"/>
    <x v="183"/>
    <x v="1"/>
    <x v="1"/>
    <x v="1"/>
    <n v="7"/>
    <n v="198416.92"/>
    <x v="2"/>
    <n v="1"/>
    <n v="0"/>
    <n v="62402.38"/>
    <x v="1"/>
    <x v="3"/>
    <x v="0"/>
    <n v="3"/>
    <x v="3"/>
    <x v="1"/>
    <x v="0"/>
    <x v="1"/>
  </r>
  <r>
    <n v="3388"/>
    <s v="BN5797937"/>
    <x v="246"/>
    <x v="2"/>
    <x v="1"/>
    <x v="65"/>
    <n v="9"/>
    <n v="184484.68"/>
    <x v="0"/>
    <n v="1"/>
    <n v="1"/>
    <n v="186235.98"/>
    <x v="1"/>
    <x v="1"/>
    <x v="1"/>
    <n v="4"/>
    <x v="1"/>
    <x v="2"/>
    <x v="2"/>
    <x v="0"/>
  </r>
  <r>
    <n v="3389"/>
    <s v="BN5588535"/>
    <x v="277"/>
    <x v="2"/>
    <x v="1"/>
    <x v="11"/>
    <n v="8"/>
    <n v="216761.44"/>
    <x v="0"/>
    <n v="1"/>
    <n v="1"/>
    <n v="79005.95"/>
    <x v="1"/>
    <x v="0"/>
    <x v="2"/>
    <n v="3"/>
    <x v="3"/>
    <x v="1"/>
    <x v="3"/>
    <x v="0"/>
  </r>
  <r>
    <n v="3390"/>
    <s v="BN5724776"/>
    <x v="361"/>
    <x v="1"/>
    <x v="0"/>
    <x v="30"/>
    <n v="5"/>
    <n v="183786.64"/>
    <x v="0"/>
    <n v="1"/>
    <n v="0"/>
    <n v="144870.28"/>
    <x v="0"/>
    <x v="1"/>
    <x v="1"/>
    <n v="2"/>
    <x v="1"/>
    <x v="0"/>
    <x v="2"/>
    <x v="0"/>
  </r>
  <r>
    <n v="3391"/>
    <s v="BN5618126"/>
    <x v="106"/>
    <x v="0"/>
    <x v="0"/>
    <x v="15"/>
    <n v="8"/>
    <n v="171515.86"/>
    <x v="0"/>
    <n v="1"/>
    <n v="1"/>
    <n v="95481"/>
    <x v="1"/>
    <x v="2"/>
    <x v="2"/>
    <n v="3"/>
    <x v="1"/>
    <x v="1"/>
    <x v="4"/>
    <x v="0"/>
  </r>
  <r>
    <n v="3392"/>
    <s v="BN5780324"/>
    <x v="275"/>
    <x v="0"/>
    <x v="0"/>
    <x v="17"/>
    <n v="4"/>
    <n v="0"/>
    <x v="2"/>
    <n v="0"/>
    <n v="0"/>
    <n v="820.46"/>
    <x v="1"/>
    <x v="1"/>
    <x v="1"/>
    <n v="1"/>
    <x v="0"/>
    <x v="3"/>
    <x v="2"/>
    <x v="1"/>
  </r>
  <r>
    <n v="3393"/>
    <s v="BN5725342"/>
    <x v="93"/>
    <x v="2"/>
    <x v="1"/>
    <x v="19"/>
    <n v="9"/>
    <n v="193518.84"/>
    <x v="0"/>
    <n v="1"/>
    <n v="1"/>
    <n v="174777.98"/>
    <x v="1"/>
    <x v="0"/>
    <x v="3"/>
    <n v="4"/>
    <x v="1"/>
    <x v="2"/>
    <x v="4"/>
    <x v="0"/>
  </r>
  <r>
    <n v="3394"/>
    <s v="BN5600539"/>
    <x v="91"/>
    <x v="0"/>
    <x v="1"/>
    <x v="33"/>
    <n v="7"/>
    <n v="0"/>
    <x v="2"/>
    <n v="1"/>
    <n v="1"/>
    <n v="8991.17"/>
    <x v="1"/>
    <x v="2"/>
    <x v="2"/>
    <n v="3"/>
    <x v="0"/>
    <x v="3"/>
    <x v="3"/>
    <x v="1"/>
  </r>
  <r>
    <n v="3395"/>
    <s v="BN5668373"/>
    <x v="416"/>
    <x v="0"/>
    <x v="1"/>
    <x v="6"/>
    <n v="7"/>
    <n v="0"/>
    <x v="2"/>
    <n v="1"/>
    <n v="1"/>
    <n v="2797.27"/>
    <x v="1"/>
    <x v="1"/>
    <x v="2"/>
    <n v="3"/>
    <x v="0"/>
    <x v="3"/>
    <x v="3"/>
    <x v="1"/>
  </r>
  <r>
    <n v="3396"/>
    <s v="BN5576176"/>
    <x v="150"/>
    <x v="0"/>
    <x v="0"/>
    <x v="32"/>
    <n v="6"/>
    <n v="0"/>
    <x v="0"/>
    <n v="1"/>
    <n v="0"/>
    <n v="22303.17"/>
    <x v="1"/>
    <x v="3"/>
    <x v="2"/>
    <n v="2"/>
    <x v="0"/>
    <x v="3"/>
    <x v="3"/>
    <x v="0"/>
  </r>
  <r>
    <n v="3397"/>
    <s v="BN5720267"/>
    <x v="61"/>
    <x v="0"/>
    <x v="1"/>
    <x v="60"/>
    <n v="5"/>
    <n v="0"/>
    <x v="2"/>
    <n v="1"/>
    <n v="1"/>
    <n v="197562.08"/>
    <x v="1"/>
    <x v="1"/>
    <x v="1"/>
    <n v="2"/>
    <x v="0"/>
    <x v="2"/>
    <x v="2"/>
    <x v="1"/>
  </r>
  <r>
    <n v="3398"/>
    <s v="BN5691537"/>
    <x v="390"/>
    <x v="0"/>
    <x v="1"/>
    <x v="19"/>
    <n v="3"/>
    <n v="264300.52"/>
    <x v="2"/>
    <n v="1"/>
    <n v="0"/>
    <n v="23067.97"/>
    <x v="1"/>
    <x v="3"/>
    <x v="3"/>
    <n v="1"/>
    <x v="2"/>
    <x v="3"/>
    <x v="4"/>
    <x v="1"/>
  </r>
  <r>
    <n v="3399"/>
    <s v="BN5793109"/>
    <x v="150"/>
    <x v="0"/>
    <x v="1"/>
    <x v="1"/>
    <n v="10"/>
    <n v="0"/>
    <x v="2"/>
    <n v="0"/>
    <n v="1"/>
    <n v="190294.12"/>
    <x v="1"/>
    <x v="3"/>
    <x v="0"/>
    <n v="4"/>
    <x v="0"/>
    <x v="2"/>
    <x v="0"/>
    <x v="1"/>
  </r>
  <r>
    <n v="3400"/>
    <s v="BN5633265"/>
    <x v="103"/>
    <x v="0"/>
    <x v="0"/>
    <x v="8"/>
    <n v="7"/>
    <n v="350887.5"/>
    <x v="0"/>
    <n v="1"/>
    <n v="0"/>
    <n v="113167.17"/>
    <x v="0"/>
    <x v="0"/>
    <x v="2"/>
    <n v="3"/>
    <x v="2"/>
    <x v="0"/>
    <x v="4"/>
    <x v="0"/>
  </r>
  <r>
    <n v="3401"/>
    <s v="BN5750787"/>
    <x v="158"/>
    <x v="0"/>
    <x v="1"/>
    <x v="8"/>
    <n v="4"/>
    <n v="157980.29999999999"/>
    <x v="0"/>
    <n v="1"/>
    <n v="1"/>
    <n v="124777.14"/>
    <x v="1"/>
    <x v="2"/>
    <x v="2"/>
    <n v="1"/>
    <x v="1"/>
    <x v="0"/>
    <x v="4"/>
    <x v="0"/>
  </r>
  <r>
    <n v="3402"/>
    <s v="BN5588836"/>
    <x v="29"/>
    <x v="0"/>
    <x v="0"/>
    <x v="19"/>
    <n v="5"/>
    <n v="227486.74"/>
    <x v="0"/>
    <n v="1"/>
    <n v="0"/>
    <n v="124625.08"/>
    <x v="1"/>
    <x v="0"/>
    <x v="3"/>
    <n v="2"/>
    <x v="3"/>
    <x v="0"/>
    <x v="4"/>
    <x v="0"/>
  </r>
  <r>
    <n v="3403"/>
    <s v="BN5715658"/>
    <x v="239"/>
    <x v="0"/>
    <x v="0"/>
    <x v="28"/>
    <n v="6"/>
    <n v="315249.68"/>
    <x v="0"/>
    <n v="1"/>
    <n v="1"/>
    <n v="49599.27"/>
    <x v="1"/>
    <x v="2"/>
    <x v="2"/>
    <n v="2"/>
    <x v="2"/>
    <x v="3"/>
    <x v="3"/>
    <x v="0"/>
  </r>
  <r>
    <n v="3404"/>
    <s v="BN5611713"/>
    <x v="311"/>
    <x v="0"/>
    <x v="0"/>
    <x v="46"/>
    <n v="8"/>
    <n v="250327.24"/>
    <x v="2"/>
    <n v="1"/>
    <n v="1"/>
    <n v="151411.5"/>
    <x v="1"/>
    <x v="0"/>
    <x v="1"/>
    <n v="3"/>
    <x v="3"/>
    <x v="2"/>
    <x v="2"/>
    <x v="1"/>
  </r>
  <r>
    <n v="3405"/>
    <s v="BN5576841"/>
    <x v="391"/>
    <x v="0"/>
    <x v="0"/>
    <x v="51"/>
    <n v="3"/>
    <n v="0"/>
    <x v="0"/>
    <n v="1"/>
    <n v="0"/>
    <n v="122964.18"/>
    <x v="1"/>
    <x v="1"/>
    <x v="2"/>
    <n v="1"/>
    <x v="0"/>
    <x v="0"/>
    <x v="3"/>
    <x v="0"/>
  </r>
  <r>
    <n v="3406"/>
    <s v="BN5793606"/>
    <x v="163"/>
    <x v="0"/>
    <x v="1"/>
    <x v="52"/>
    <n v="10"/>
    <n v="0"/>
    <x v="0"/>
    <n v="1"/>
    <n v="1"/>
    <n v="57088.97"/>
    <x v="1"/>
    <x v="2"/>
    <x v="1"/>
    <n v="4"/>
    <x v="0"/>
    <x v="1"/>
    <x v="2"/>
    <x v="0"/>
  </r>
  <r>
    <n v="3407"/>
    <s v="BN5581165"/>
    <x v="278"/>
    <x v="1"/>
    <x v="0"/>
    <x v="6"/>
    <n v="8"/>
    <n v="161845.5"/>
    <x v="0"/>
    <n v="1"/>
    <n v="0"/>
    <n v="7820.78"/>
    <x v="1"/>
    <x v="0"/>
    <x v="2"/>
    <n v="3"/>
    <x v="1"/>
    <x v="3"/>
    <x v="3"/>
    <x v="0"/>
  </r>
  <r>
    <n v="3408"/>
    <s v="BN5797673"/>
    <x v="278"/>
    <x v="0"/>
    <x v="1"/>
    <x v="20"/>
    <n v="4"/>
    <n v="386709.72"/>
    <x v="2"/>
    <n v="1"/>
    <n v="0"/>
    <n v="149188.41"/>
    <x v="1"/>
    <x v="0"/>
    <x v="0"/>
    <n v="1"/>
    <x v="2"/>
    <x v="0"/>
    <x v="0"/>
    <x v="1"/>
  </r>
  <r>
    <n v="3409"/>
    <s v="BN5790477"/>
    <x v="428"/>
    <x v="2"/>
    <x v="0"/>
    <x v="20"/>
    <n v="10"/>
    <n v="215297.88"/>
    <x v="2"/>
    <n v="1"/>
    <n v="1"/>
    <n v="134638.97"/>
    <x v="1"/>
    <x v="3"/>
    <x v="0"/>
    <n v="4"/>
    <x v="3"/>
    <x v="0"/>
    <x v="0"/>
    <x v="1"/>
  </r>
  <r>
    <n v="3410"/>
    <s v="BN5593649"/>
    <x v="287"/>
    <x v="2"/>
    <x v="0"/>
    <x v="17"/>
    <n v="8"/>
    <n v="263538.08"/>
    <x v="0"/>
    <n v="0"/>
    <n v="0"/>
    <n v="184980.23"/>
    <x v="0"/>
    <x v="0"/>
    <x v="1"/>
    <n v="3"/>
    <x v="2"/>
    <x v="2"/>
    <x v="2"/>
    <x v="0"/>
  </r>
  <r>
    <n v="3411"/>
    <s v="BN5595850"/>
    <x v="433"/>
    <x v="2"/>
    <x v="1"/>
    <x v="18"/>
    <n v="2"/>
    <n v="277984.96000000002"/>
    <x v="2"/>
    <n v="0"/>
    <n v="0"/>
    <n v="122373.42"/>
    <x v="1"/>
    <x v="1"/>
    <x v="3"/>
    <n v="1"/>
    <x v="2"/>
    <x v="0"/>
    <x v="1"/>
    <x v="1"/>
  </r>
  <r>
    <n v="3412"/>
    <s v="BN5815541"/>
    <x v="152"/>
    <x v="0"/>
    <x v="0"/>
    <x v="24"/>
    <n v="9"/>
    <n v="227799.84"/>
    <x v="0"/>
    <n v="0"/>
    <n v="0"/>
    <n v="80215.199999999997"/>
    <x v="1"/>
    <x v="2"/>
    <x v="3"/>
    <n v="4"/>
    <x v="3"/>
    <x v="1"/>
    <x v="1"/>
    <x v="0"/>
  </r>
  <r>
    <n v="3413"/>
    <s v="BN5782715"/>
    <x v="37"/>
    <x v="2"/>
    <x v="1"/>
    <x v="28"/>
    <n v="7"/>
    <n v="228900.64"/>
    <x v="0"/>
    <n v="1"/>
    <n v="1"/>
    <n v="14081.64"/>
    <x v="1"/>
    <x v="1"/>
    <x v="2"/>
    <n v="3"/>
    <x v="3"/>
    <x v="3"/>
    <x v="3"/>
    <x v="0"/>
  </r>
  <r>
    <n v="3414"/>
    <s v="BN5627325"/>
    <x v="97"/>
    <x v="0"/>
    <x v="1"/>
    <x v="2"/>
    <n v="4"/>
    <n v="0"/>
    <x v="2"/>
    <n v="1"/>
    <n v="0"/>
    <n v="199390.45"/>
    <x v="1"/>
    <x v="0"/>
    <x v="0"/>
    <n v="1"/>
    <x v="0"/>
    <x v="2"/>
    <x v="1"/>
    <x v="1"/>
  </r>
  <r>
    <n v="3415"/>
    <s v="BN5734522"/>
    <x v="67"/>
    <x v="0"/>
    <x v="0"/>
    <x v="24"/>
    <n v="3"/>
    <n v="0"/>
    <x v="2"/>
    <n v="1"/>
    <n v="1"/>
    <n v="7667.48"/>
    <x v="1"/>
    <x v="2"/>
    <x v="3"/>
    <n v="1"/>
    <x v="0"/>
    <x v="3"/>
    <x v="1"/>
    <x v="1"/>
  </r>
  <r>
    <n v="3416"/>
    <s v="BN5710602"/>
    <x v="139"/>
    <x v="1"/>
    <x v="1"/>
    <x v="20"/>
    <n v="7"/>
    <n v="127219.84"/>
    <x v="0"/>
    <n v="0"/>
    <n v="0"/>
    <n v="74965.61"/>
    <x v="0"/>
    <x v="1"/>
    <x v="0"/>
    <n v="3"/>
    <x v="1"/>
    <x v="1"/>
    <x v="0"/>
    <x v="0"/>
  </r>
  <r>
    <n v="3417"/>
    <s v="BN5565719"/>
    <x v="422"/>
    <x v="0"/>
    <x v="1"/>
    <x v="16"/>
    <n v="10"/>
    <n v="0"/>
    <x v="2"/>
    <n v="0"/>
    <n v="0"/>
    <n v="30583.95"/>
    <x v="1"/>
    <x v="1"/>
    <x v="0"/>
    <n v="4"/>
    <x v="0"/>
    <x v="3"/>
    <x v="1"/>
    <x v="1"/>
  </r>
  <r>
    <n v="3418"/>
    <s v="BN5815443"/>
    <x v="303"/>
    <x v="0"/>
    <x v="0"/>
    <x v="0"/>
    <n v="11"/>
    <n v="150995.01999999999"/>
    <x v="0"/>
    <n v="0"/>
    <n v="0"/>
    <n v="149682.78"/>
    <x v="1"/>
    <x v="0"/>
    <x v="0"/>
    <n v="4"/>
    <x v="1"/>
    <x v="2"/>
    <x v="0"/>
    <x v="0"/>
  </r>
  <r>
    <n v="3419"/>
    <s v="BN5632185"/>
    <x v="333"/>
    <x v="0"/>
    <x v="0"/>
    <x v="0"/>
    <n v="3"/>
    <n v="0"/>
    <x v="2"/>
    <n v="1"/>
    <n v="0"/>
    <n v="92664.09"/>
    <x v="1"/>
    <x v="3"/>
    <x v="0"/>
    <n v="1"/>
    <x v="0"/>
    <x v="1"/>
    <x v="0"/>
    <x v="1"/>
  </r>
  <r>
    <n v="3420"/>
    <s v="BN5684016"/>
    <x v="106"/>
    <x v="0"/>
    <x v="0"/>
    <x v="28"/>
    <n v="11"/>
    <n v="0"/>
    <x v="2"/>
    <n v="1"/>
    <n v="1"/>
    <n v="138423.1"/>
    <x v="1"/>
    <x v="2"/>
    <x v="2"/>
    <n v="4"/>
    <x v="0"/>
    <x v="0"/>
    <x v="3"/>
    <x v="1"/>
  </r>
  <r>
    <n v="3421"/>
    <s v="BN5654432"/>
    <x v="212"/>
    <x v="0"/>
    <x v="1"/>
    <x v="8"/>
    <n v="2"/>
    <n v="0"/>
    <x v="2"/>
    <n v="1"/>
    <n v="1"/>
    <n v="3148.2"/>
    <x v="1"/>
    <x v="2"/>
    <x v="2"/>
    <n v="1"/>
    <x v="0"/>
    <x v="3"/>
    <x v="4"/>
    <x v="1"/>
  </r>
  <r>
    <n v="3422"/>
    <s v="BN5767635"/>
    <x v="233"/>
    <x v="0"/>
    <x v="0"/>
    <x v="2"/>
    <n v="1"/>
    <n v="235409.46"/>
    <x v="0"/>
    <n v="1"/>
    <n v="0"/>
    <n v="197933.5"/>
    <x v="1"/>
    <x v="0"/>
    <x v="0"/>
    <n v="1"/>
    <x v="3"/>
    <x v="2"/>
    <x v="1"/>
    <x v="0"/>
  </r>
  <r>
    <n v="3423"/>
    <s v="BN5654259"/>
    <x v="331"/>
    <x v="2"/>
    <x v="1"/>
    <x v="12"/>
    <n v="2"/>
    <n v="260927.1"/>
    <x v="2"/>
    <n v="1"/>
    <n v="1"/>
    <n v="37341.17"/>
    <x v="1"/>
    <x v="2"/>
    <x v="3"/>
    <n v="1"/>
    <x v="2"/>
    <x v="3"/>
    <x v="1"/>
    <x v="1"/>
  </r>
  <r>
    <n v="3424"/>
    <s v="BN5660060"/>
    <x v="78"/>
    <x v="1"/>
    <x v="1"/>
    <x v="15"/>
    <n v="9"/>
    <n v="92322.36"/>
    <x v="0"/>
    <n v="1"/>
    <n v="1"/>
    <n v="79577.399999999994"/>
    <x v="1"/>
    <x v="1"/>
    <x v="2"/>
    <n v="4"/>
    <x v="1"/>
    <x v="1"/>
    <x v="4"/>
    <x v="0"/>
  </r>
  <r>
    <n v="3425"/>
    <s v="BN5814911"/>
    <x v="302"/>
    <x v="1"/>
    <x v="1"/>
    <x v="0"/>
    <n v="6"/>
    <n v="0"/>
    <x v="2"/>
    <n v="0"/>
    <n v="0"/>
    <n v="197602.29"/>
    <x v="1"/>
    <x v="2"/>
    <x v="0"/>
    <n v="2"/>
    <x v="0"/>
    <x v="2"/>
    <x v="0"/>
    <x v="1"/>
  </r>
  <r>
    <n v="3426"/>
    <s v="BN5802120"/>
    <x v="86"/>
    <x v="2"/>
    <x v="1"/>
    <x v="3"/>
    <n v="5"/>
    <n v="220365.08"/>
    <x v="2"/>
    <n v="1"/>
    <n v="1"/>
    <n v="87537.32"/>
    <x v="1"/>
    <x v="3"/>
    <x v="0"/>
    <n v="2"/>
    <x v="3"/>
    <x v="1"/>
    <x v="0"/>
    <x v="1"/>
  </r>
  <r>
    <n v="3427"/>
    <s v="BN5658581"/>
    <x v="61"/>
    <x v="1"/>
    <x v="1"/>
    <x v="23"/>
    <n v="11"/>
    <n v="0"/>
    <x v="2"/>
    <n v="0"/>
    <n v="0"/>
    <n v="41623.589999999997"/>
    <x v="1"/>
    <x v="1"/>
    <x v="1"/>
    <n v="4"/>
    <x v="0"/>
    <x v="3"/>
    <x v="2"/>
    <x v="1"/>
  </r>
  <r>
    <n v="3428"/>
    <s v="BN5714992"/>
    <x v="39"/>
    <x v="0"/>
    <x v="1"/>
    <x v="1"/>
    <n v="10"/>
    <n v="234442.3"/>
    <x v="0"/>
    <n v="1"/>
    <n v="0"/>
    <n v="168280.95"/>
    <x v="1"/>
    <x v="1"/>
    <x v="0"/>
    <n v="4"/>
    <x v="3"/>
    <x v="2"/>
    <x v="0"/>
    <x v="0"/>
  </r>
  <r>
    <n v="3429"/>
    <s v="BN5570273"/>
    <x v="270"/>
    <x v="0"/>
    <x v="0"/>
    <x v="12"/>
    <n v="5"/>
    <n v="0"/>
    <x v="2"/>
    <n v="0"/>
    <n v="0"/>
    <n v="125986.18"/>
    <x v="1"/>
    <x v="0"/>
    <x v="3"/>
    <n v="2"/>
    <x v="0"/>
    <x v="0"/>
    <x v="1"/>
    <x v="1"/>
  </r>
  <r>
    <n v="3430"/>
    <s v="BN5674591"/>
    <x v="204"/>
    <x v="2"/>
    <x v="0"/>
    <x v="3"/>
    <n v="10"/>
    <n v="158240.54"/>
    <x v="0"/>
    <n v="0"/>
    <n v="0"/>
    <n v="548.52"/>
    <x v="0"/>
    <x v="3"/>
    <x v="0"/>
    <n v="4"/>
    <x v="1"/>
    <x v="3"/>
    <x v="0"/>
    <x v="0"/>
  </r>
  <r>
    <n v="3431"/>
    <s v="BN5780838"/>
    <x v="107"/>
    <x v="0"/>
    <x v="1"/>
    <x v="24"/>
    <n v="2"/>
    <n v="354138.48"/>
    <x v="2"/>
    <n v="1"/>
    <n v="1"/>
    <n v="96088.54"/>
    <x v="1"/>
    <x v="0"/>
    <x v="3"/>
    <n v="1"/>
    <x v="2"/>
    <x v="1"/>
    <x v="1"/>
    <x v="1"/>
  </r>
  <r>
    <n v="3432"/>
    <s v="BN5688106"/>
    <x v="259"/>
    <x v="0"/>
    <x v="1"/>
    <x v="18"/>
    <n v="4"/>
    <n v="123273.94"/>
    <x v="0"/>
    <n v="0"/>
    <n v="0"/>
    <n v="107787.42"/>
    <x v="1"/>
    <x v="1"/>
    <x v="3"/>
    <n v="1"/>
    <x v="1"/>
    <x v="0"/>
    <x v="1"/>
    <x v="0"/>
  </r>
  <r>
    <n v="3433"/>
    <s v="BN5778132"/>
    <x v="254"/>
    <x v="0"/>
    <x v="1"/>
    <x v="28"/>
    <n v="6"/>
    <n v="0"/>
    <x v="0"/>
    <n v="1"/>
    <n v="0"/>
    <n v="20510.79"/>
    <x v="1"/>
    <x v="3"/>
    <x v="2"/>
    <n v="2"/>
    <x v="0"/>
    <x v="3"/>
    <x v="3"/>
    <x v="0"/>
  </r>
  <r>
    <n v="3434"/>
    <s v="BN5696427"/>
    <x v="17"/>
    <x v="2"/>
    <x v="0"/>
    <x v="24"/>
    <n v="7"/>
    <n v="208828.06"/>
    <x v="0"/>
    <n v="1"/>
    <n v="0"/>
    <n v="192026.02"/>
    <x v="1"/>
    <x v="0"/>
    <x v="3"/>
    <n v="3"/>
    <x v="3"/>
    <x v="2"/>
    <x v="1"/>
    <x v="0"/>
  </r>
  <r>
    <n v="3435"/>
    <s v="BN5712216"/>
    <x v="272"/>
    <x v="0"/>
    <x v="1"/>
    <x v="26"/>
    <n v="5"/>
    <n v="319464.03999999998"/>
    <x v="0"/>
    <n v="1"/>
    <n v="1"/>
    <n v="118188.15"/>
    <x v="1"/>
    <x v="2"/>
    <x v="1"/>
    <n v="2"/>
    <x v="2"/>
    <x v="0"/>
    <x v="2"/>
    <x v="0"/>
  </r>
  <r>
    <n v="3436"/>
    <s v="BN5719003"/>
    <x v="158"/>
    <x v="2"/>
    <x v="0"/>
    <x v="10"/>
    <n v="5"/>
    <n v="178874.06"/>
    <x v="0"/>
    <n v="1"/>
    <n v="1"/>
    <n v="189540.95"/>
    <x v="1"/>
    <x v="2"/>
    <x v="3"/>
    <n v="2"/>
    <x v="1"/>
    <x v="2"/>
    <x v="4"/>
    <x v="0"/>
  </r>
  <r>
    <n v="3437"/>
    <s v="BN5735545"/>
    <x v="26"/>
    <x v="0"/>
    <x v="1"/>
    <x v="1"/>
    <n v="9"/>
    <n v="0"/>
    <x v="0"/>
    <n v="1"/>
    <n v="1"/>
    <n v="63736.17"/>
    <x v="1"/>
    <x v="1"/>
    <x v="0"/>
    <n v="4"/>
    <x v="0"/>
    <x v="1"/>
    <x v="0"/>
    <x v="0"/>
  </r>
  <r>
    <n v="3438"/>
    <s v="BN5619349"/>
    <x v="298"/>
    <x v="0"/>
    <x v="0"/>
    <x v="15"/>
    <n v="4"/>
    <n v="0"/>
    <x v="0"/>
    <n v="0"/>
    <n v="0"/>
    <n v="95740.37"/>
    <x v="1"/>
    <x v="2"/>
    <x v="2"/>
    <n v="1"/>
    <x v="0"/>
    <x v="1"/>
    <x v="4"/>
    <x v="0"/>
  </r>
  <r>
    <n v="3439"/>
    <s v="BN5722317"/>
    <x v="316"/>
    <x v="0"/>
    <x v="0"/>
    <x v="33"/>
    <n v="4"/>
    <n v="0"/>
    <x v="2"/>
    <n v="1"/>
    <n v="1"/>
    <n v="127939.19"/>
    <x v="1"/>
    <x v="1"/>
    <x v="2"/>
    <n v="1"/>
    <x v="0"/>
    <x v="0"/>
    <x v="3"/>
    <x v="1"/>
  </r>
  <r>
    <n v="3440"/>
    <s v="BN5661976"/>
    <x v="317"/>
    <x v="0"/>
    <x v="1"/>
    <x v="18"/>
    <n v="8"/>
    <n v="284801.53999999998"/>
    <x v="0"/>
    <n v="1"/>
    <n v="1"/>
    <n v="193438.69"/>
    <x v="1"/>
    <x v="3"/>
    <x v="3"/>
    <n v="3"/>
    <x v="2"/>
    <x v="2"/>
    <x v="1"/>
    <x v="0"/>
  </r>
  <r>
    <n v="3441"/>
    <s v="BN5745518"/>
    <x v="33"/>
    <x v="0"/>
    <x v="0"/>
    <x v="40"/>
    <n v="3"/>
    <n v="176022.8"/>
    <x v="0"/>
    <n v="1"/>
    <n v="1"/>
    <n v="90655.94"/>
    <x v="0"/>
    <x v="3"/>
    <x v="1"/>
    <n v="1"/>
    <x v="1"/>
    <x v="1"/>
    <x v="2"/>
    <x v="0"/>
  </r>
  <r>
    <n v="3442"/>
    <s v="BN5636571"/>
    <x v="248"/>
    <x v="0"/>
    <x v="1"/>
    <x v="18"/>
    <n v="3"/>
    <n v="0"/>
    <x v="2"/>
    <n v="1"/>
    <n v="1"/>
    <n v="12067.39"/>
    <x v="1"/>
    <x v="0"/>
    <x v="3"/>
    <n v="1"/>
    <x v="0"/>
    <x v="3"/>
    <x v="1"/>
    <x v="1"/>
  </r>
  <r>
    <n v="3443"/>
    <s v="BN5784043"/>
    <x v="4"/>
    <x v="2"/>
    <x v="0"/>
    <x v="33"/>
    <n v="9"/>
    <n v="309740.56"/>
    <x v="0"/>
    <n v="1"/>
    <n v="1"/>
    <n v="54191.38"/>
    <x v="1"/>
    <x v="3"/>
    <x v="2"/>
    <n v="4"/>
    <x v="2"/>
    <x v="1"/>
    <x v="3"/>
    <x v="0"/>
  </r>
  <r>
    <n v="3444"/>
    <s v="BN5606668"/>
    <x v="142"/>
    <x v="1"/>
    <x v="0"/>
    <x v="17"/>
    <n v="5"/>
    <n v="0"/>
    <x v="2"/>
    <n v="1"/>
    <n v="0"/>
    <n v="58667.16"/>
    <x v="0"/>
    <x v="0"/>
    <x v="1"/>
    <n v="2"/>
    <x v="0"/>
    <x v="1"/>
    <x v="2"/>
    <x v="1"/>
  </r>
  <r>
    <n v="3445"/>
    <s v="BN5801612"/>
    <x v="434"/>
    <x v="1"/>
    <x v="1"/>
    <x v="3"/>
    <n v="6"/>
    <n v="0"/>
    <x v="2"/>
    <n v="1"/>
    <n v="1"/>
    <n v="35687.43"/>
    <x v="1"/>
    <x v="1"/>
    <x v="0"/>
    <n v="2"/>
    <x v="0"/>
    <x v="3"/>
    <x v="0"/>
    <x v="1"/>
  </r>
  <r>
    <n v="3446"/>
    <s v="BN5784010"/>
    <x v="42"/>
    <x v="2"/>
    <x v="1"/>
    <x v="34"/>
    <n v="2"/>
    <n v="236804.5"/>
    <x v="2"/>
    <n v="1"/>
    <n v="0"/>
    <n v="14288.93"/>
    <x v="1"/>
    <x v="2"/>
    <x v="2"/>
    <n v="1"/>
    <x v="3"/>
    <x v="3"/>
    <x v="3"/>
    <x v="1"/>
  </r>
  <r>
    <n v="3447"/>
    <s v="BN5764567"/>
    <x v="217"/>
    <x v="0"/>
    <x v="1"/>
    <x v="24"/>
    <n v="10"/>
    <n v="174749.76"/>
    <x v="2"/>
    <n v="1"/>
    <n v="1"/>
    <n v="247.36"/>
    <x v="1"/>
    <x v="0"/>
    <x v="3"/>
    <n v="4"/>
    <x v="1"/>
    <x v="3"/>
    <x v="1"/>
    <x v="1"/>
  </r>
  <r>
    <n v="3448"/>
    <s v="BN5612005"/>
    <x v="82"/>
    <x v="2"/>
    <x v="1"/>
    <x v="15"/>
    <n v="9"/>
    <n v="210795.6"/>
    <x v="0"/>
    <n v="1"/>
    <n v="0"/>
    <n v="78111.839999999997"/>
    <x v="0"/>
    <x v="0"/>
    <x v="2"/>
    <n v="4"/>
    <x v="3"/>
    <x v="1"/>
    <x v="4"/>
    <x v="0"/>
  </r>
  <r>
    <n v="3449"/>
    <s v="BN5610816"/>
    <x v="243"/>
    <x v="1"/>
    <x v="0"/>
    <x v="8"/>
    <n v="6"/>
    <n v="250683.38"/>
    <x v="0"/>
    <n v="1"/>
    <n v="0"/>
    <n v="79547.39"/>
    <x v="1"/>
    <x v="1"/>
    <x v="2"/>
    <n v="2"/>
    <x v="3"/>
    <x v="1"/>
    <x v="4"/>
    <x v="0"/>
  </r>
  <r>
    <n v="3450"/>
    <s v="BN5705690"/>
    <x v="91"/>
    <x v="2"/>
    <x v="1"/>
    <x v="23"/>
    <n v="11"/>
    <n v="258329.76"/>
    <x v="0"/>
    <n v="1"/>
    <n v="1"/>
    <n v="193266.72"/>
    <x v="1"/>
    <x v="2"/>
    <x v="1"/>
    <n v="4"/>
    <x v="2"/>
    <x v="2"/>
    <x v="2"/>
    <x v="0"/>
  </r>
  <r>
    <n v="3451"/>
    <s v="BN5661849"/>
    <x v="368"/>
    <x v="0"/>
    <x v="1"/>
    <x v="20"/>
    <n v="4"/>
    <n v="282008.92"/>
    <x v="0"/>
    <n v="1"/>
    <n v="0"/>
    <n v="105028.46"/>
    <x v="1"/>
    <x v="1"/>
    <x v="0"/>
    <n v="1"/>
    <x v="2"/>
    <x v="0"/>
    <x v="0"/>
    <x v="0"/>
  </r>
  <r>
    <n v="3452"/>
    <s v="BN5700777"/>
    <x v="289"/>
    <x v="0"/>
    <x v="0"/>
    <x v="29"/>
    <n v="1"/>
    <n v="0"/>
    <x v="2"/>
    <n v="1"/>
    <n v="0"/>
    <n v="116106.52"/>
    <x v="1"/>
    <x v="0"/>
    <x v="2"/>
    <n v="1"/>
    <x v="0"/>
    <x v="0"/>
    <x v="3"/>
    <x v="1"/>
  </r>
  <r>
    <n v="3453"/>
    <s v="BN5722878"/>
    <x v="72"/>
    <x v="0"/>
    <x v="1"/>
    <x v="38"/>
    <n v="4"/>
    <n v="178158.82"/>
    <x v="0"/>
    <n v="1"/>
    <n v="1"/>
    <n v="53179.21"/>
    <x v="0"/>
    <x v="3"/>
    <x v="1"/>
    <n v="1"/>
    <x v="1"/>
    <x v="1"/>
    <x v="2"/>
    <x v="0"/>
  </r>
  <r>
    <n v="3454"/>
    <s v="BN5737434"/>
    <x v="0"/>
    <x v="2"/>
    <x v="1"/>
    <x v="20"/>
    <n v="10"/>
    <n v="207208.62"/>
    <x v="2"/>
    <n v="0"/>
    <n v="0"/>
    <n v="140947.04999999999"/>
    <x v="1"/>
    <x v="0"/>
    <x v="0"/>
    <n v="4"/>
    <x v="3"/>
    <x v="0"/>
    <x v="0"/>
    <x v="1"/>
  </r>
  <r>
    <n v="3455"/>
    <s v="BN5814378"/>
    <x v="303"/>
    <x v="0"/>
    <x v="1"/>
    <x v="9"/>
    <n v="2"/>
    <n v="365410.1"/>
    <x v="0"/>
    <n v="1"/>
    <n v="1"/>
    <n v="171837.06"/>
    <x v="1"/>
    <x v="0"/>
    <x v="2"/>
    <n v="1"/>
    <x v="2"/>
    <x v="2"/>
    <x v="3"/>
    <x v="0"/>
  </r>
  <r>
    <n v="3456"/>
    <s v="BN5580901"/>
    <x v="284"/>
    <x v="0"/>
    <x v="1"/>
    <x v="6"/>
    <n v="9"/>
    <n v="0"/>
    <x v="2"/>
    <n v="1"/>
    <n v="1"/>
    <n v="123437.05"/>
    <x v="1"/>
    <x v="3"/>
    <x v="2"/>
    <n v="4"/>
    <x v="0"/>
    <x v="0"/>
    <x v="3"/>
    <x v="1"/>
  </r>
  <r>
    <n v="3457"/>
    <s v="BN5789887"/>
    <x v="297"/>
    <x v="0"/>
    <x v="1"/>
    <x v="19"/>
    <n v="7"/>
    <n v="189196.96"/>
    <x v="0"/>
    <n v="0"/>
    <n v="0"/>
    <n v="197519.66"/>
    <x v="0"/>
    <x v="2"/>
    <x v="3"/>
    <n v="3"/>
    <x v="1"/>
    <x v="2"/>
    <x v="4"/>
    <x v="0"/>
  </r>
  <r>
    <n v="3458"/>
    <s v="BN5713283"/>
    <x v="67"/>
    <x v="1"/>
    <x v="1"/>
    <x v="18"/>
    <n v="9"/>
    <n v="376482.1"/>
    <x v="2"/>
    <n v="0"/>
    <n v="0"/>
    <n v="183058.51"/>
    <x v="0"/>
    <x v="2"/>
    <x v="3"/>
    <n v="4"/>
    <x v="2"/>
    <x v="2"/>
    <x v="1"/>
    <x v="1"/>
  </r>
  <r>
    <n v="3459"/>
    <s v="BN5748586"/>
    <x v="109"/>
    <x v="0"/>
    <x v="0"/>
    <x v="24"/>
    <n v="10"/>
    <n v="0"/>
    <x v="2"/>
    <n v="0"/>
    <n v="0"/>
    <n v="22710.720000000001"/>
    <x v="1"/>
    <x v="3"/>
    <x v="3"/>
    <n v="4"/>
    <x v="0"/>
    <x v="3"/>
    <x v="1"/>
    <x v="1"/>
  </r>
  <r>
    <n v="3460"/>
    <s v="BN5754832"/>
    <x v="89"/>
    <x v="0"/>
    <x v="0"/>
    <x v="20"/>
    <n v="11"/>
    <n v="0"/>
    <x v="2"/>
    <n v="0"/>
    <n v="1"/>
    <n v="69303.149999999994"/>
    <x v="1"/>
    <x v="3"/>
    <x v="0"/>
    <n v="4"/>
    <x v="0"/>
    <x v="1"/>
    <x v="0"/>
    <x v="1"/>
  </r>
  <r>
    <n v="3461"/>
    <s v="BN5641575"/>
    <x v="429"/>
    <x v="2"/>
    <x v="1"/>
    <x v="2"/>
    <n v="6"/>
    <n v="234939.82"/>
    <x v="2"/>
    <n v="0"/>
    <n v="0"/>
    <n v="63705.9"/>
    <x v="1"/>
    <x v="1"/>
    <x v="0"/>
    <n v="2"/>
    <x v="3"/>
    <x v="1"/>
    <x v="1"/>
    <x v="1"/>
  </r>
  <r>
    <n v="3462"/>
    <s v="BN5813335"/>
    <x v="382"/>
    <x v="1"/>
    <x v="1"/>
    <x v="12"/>
    <n v="5"/>
    <n v="161581.48000000001"/>
    <x v="0"/>
    <n v="1"/>
    <n v="0"/>
    <n v="116429.51"/>
    <x v="1"/>
    <x v="3"/>
    <x v="3"/>
    <n v="2"/>
    <x v="1"/>
    <x v="0"/>
    <x v="1"/>
    <x v="0"/>
  </r>
  <r>
    <n v="3463"/>
    <s v="BN5713509"/>
    <x v="380"/>
    <x v="0"/>
    <x v="0"/>
    <x v="46"/>
    <n v="2"/>
    <n v="215471.86"/>
    <x v="0"/>
    <n v="0"/>
    <n v="1"/>
    <n v="58381.77"/>
    <x v="1"/>
    <x v="1"/>
    <x v="1"/>
    <n v="1"/>
    <x v="3"/>
    <x v="1"/>
    <x v="2"/>
    <x v="0"/>
  </r>
  <r>
    <n v="3464"/>
    <s v="BN5791129"/>
    <x v="330"/>
    <x v="2"/>
    <x v="1"/>
    <x v="3"/>
    <n v="9"/>
    <n v="266758.82"/>
    <x v="0"/>
    <n v="1"/>
    <n v="0"/>
    <n v="177378.66"/>
    <x v="0"/>
    <x v="0"/>
    <x v="0"/>
    <n v="4"/>
    <x v="2"/>
    <x v="2"/>
    <x v="0"/>
    <x v="0"/>
  </r>
  <r>
    <n v="3465"/>
    <s v="BN5688944"/>
    <x v="351"/>
    <x v="1"/>
    <x v="0"/>
    <x v="24"/>
    <n v="8"/>
    <n v="336133.74"/>
    <x v="0"/>
    <n v="1"/>
    <n v="0"/>
    <n v="35450.53"/>
    <x v="1"/>
    <x v="2"/>
    <x v="3"/>
    <n v="3"/>
    <x v="2"/>
    <x v="3"/>
    <x v="1"/>
    <x v="0"/>
  </r>
  <r>
    <n v="3466"/>
    <s v="BN5763617"/>
    <x v="272"/>
    <x v="2"/>
    <x v="0"/>
    <x v="3"/>
    <n v="3"/>
    <n v="138028.98000000001"/>
    <x v="2"/>
    <n v="0"/>
    <n v="0"/>
    <n v="164621.43"/>
    <x v="1"/>
    <x v="2"/>
    <x v="0"/>
    <n v="1"/>
    <x v="1"/>
    <x v="2"/>
    <x v="0"/>
    <x v="1"/>
  </r>
  <r>
    <n v="3467"/>
    <s v="BN5631252"/>
    <x v="190"/>
    <x v="0"/>
    <x v="1"/>
    <x v="34"/>
    <n v="5"/>
    <n v="0"/>
    <x v="0"/>
    <n v="1"/>
    <n v="0"/>
    <n v="174435.48"/>
    <x v="1"/>
    <x v="3"/>
    <x v="2"/>
    <n v="2"/>
    <x v="0"/>
    <x v="2"/>
    <x v="3"/>
    <x v="0"/>
  </r>
  <r>
    <n v="3468"/>
    <s v="BN5771422"/>
    <x v="100"/>
    <x v="2"/>
    <x v="0"/>
    <x v="0"/>
    <n v="2"/>
    <n v="197097.24"/>
    <x v="2"/>
    <n v="0"/>
    <n v="1"/>
    <n v="94047.75"/>
    <x v="1"/>
    <x v="1"/>
    <x v="0"/>
    <n v="1"/>
    <x v="3"/>
    <x v="1"/>
    <x v="0"/>
    <x v="1"/>
  </r>
  <r>
    <n v="3469"/>
    <s v="BN5769499"/>
    <x v="390"/>
    <x v="0"/>
    <x v="0"/>
    <x v="23"/>
    <n v="2"/>
    <n v="0"/>
    <x v="2"/>
    <n v="1"/>
    <n v="1"/>
    <n v="119087.25"/>
    <x v="1"/>
    <x v="3"/>
    <x v="1"/>
    <n v="1"/>
    <x v="0"/>
    <x v="0"/>
    <x v="2"/>
    <x v="1"/>
  </r>
  <r>
    <n v="3470"/>
    <s v="BN5656009"/>
    <x v="331"/>
    <x v="1"/>
    <x v="0"/>
    <x v="28"/>
    <n v="4"/>
    <n v="153108.12"/>
    <x v="0"/>
    <n v="1"/>
    <n v="1"/>
    <n v="184800.27"/>
    <x v="1"/>
    <x v="2"/>
    <x v="2"/>
    <n v="1"/>
    <x v="1"/>
    <x v="2"/>
    <x v="3"/>
    <x v="0"/>
  </r>
  <r>
    <n v="3471"/>
    <s v="BN5585193"/>
    <x v="217"/>
    <x v="0"/>
    <x v="0"/>
    <x v="18"/>
    <n v="3"/>
    <n v="0"/>
    <x v="2"/>
    <n v="0"/>
    <n v="1"/>
    <n v="75035.48"/>
    <x v="1"/>
    <x v="0"/>
    <x v="3"/>
    <n v="1"/>
    <x v="0"/>
    <x v="1"/>
    <x v="1"/>
    <x v="1"/>
  </r>
  <r>
    <n v="3472"/>
    <s v="BN5743495"/>
    <x v="278"/>
    <x v="0"/>
    <x v="0"/>
    <x v="7"/>
    <n v="4"/>
    <n v="214751.64"/>
    <x v="0"/>
    <n v="1"/>
    <n v="1"/>
    <n v="62703.38"/>
    <x v="1"/>
    <x v="0"/>
    <x v="2"/>
    <n v="1"/>
    <x v="3"/>
    <x v="1"/>
    <x v="3"/>
    <x v="0"/>
  </r>
  <r>
    <n v="3473"/>
    <s v="BN5761605"/>
    <x v="165"/>
    <x v="0"/>
    <x v="1"/>
    <x v="20"/>
    <n v="10"/>
    <n v="244834.34"/>
    <x v="2"/>
    <n v="0"/>
    <n v="1"/>
    <n v="190882.69"/>
    <x v="1"/>
    <x v="0"/>
    <x v="0"/>
    <n v="4"/>
    <x v="3"/>
    <x v="2"/>
    <x v="0"/>
    <x v="1"/>
  </r>
  <r>
    <n v="3474"/>
    <s v="BN5627753"/>
    <x v="119"/>
    <x v="0"/>
    <x v="0"/>
    <x v="0"/>
    <n v="1"/>
    <n v="0"/>
    <x v="0"/>
    <n v="0"/>
    <n v="1"/>
    <n v="91981.85"/>
    <x v="0"/>
    <x v="2"/>
    <x v="0"/>
    <n v="1"/>
    <x v="0"/>
    <x v="1"/>
    <x v="0"/>
    <x v="0"/>
  </r>
  <r>
    <n v="3475"/>
    <s v="BN5778774"/>
    <x v="308"/>
    <x v="1"/>
    <x v="1"/>
    <x v="19"/>
    <n v="7"/>
    <n v="194377.24"/>
    <x v="0"/>
    <n v="0"/>
    <n v="0"/>
    <n v="91881.29"/>
    <x v="1"/>
    <x v="3"/>
    <x v="3"/>
    <n v="3"/>
    <x v="1"/>
    <x v="1"/>
    <x v="4"/>
    <x v="0"/>
  </r>
  <r>
    <n v="3476"/>
    <s v="BN5770467"/>
    <x v="86"/>
    <x v="0"/>
    <x v="1"/>
    <x v="8"/>
    <n v="5"/>
    <n v="122594.1"/>
    <x v="2"/>
    <n v="1"/>
    <n v="1"/>
    <n v="7118.02"/>
    <x v="1"/>
    <x v="3"/>
    <x v="2"/>
    <n v="2"/>
    <x v="1"/>
    <x v="3"/>
    <x v="4"/>
    <x v="1"/>
  </r>
  <r>
    <n v="3477"/>
    <s v="BN5806869"/>
    <x v="317"/>
    <x v="1"/>
    <x v="1"/>
    <x v="33"/>
    <n v="2"/>
    <n v="225333.34"/>
    <x v="0"/>
    <n v="0"/>
    <n v="0"/>
    <n v="11710.4"/>
    <x v="0"/>
    <x v="3"/>
    <x v="2"/>
    <n v="1"/>
    <x v="3"/>
    <x v="3"/>
    <x v="3"/>
    <x v="0"/>
  </r>
  <r>
    <n v="3478"/>
    <s v="BN5701821"/>
    <x v="93"/>
    <x v="1"/>
    <x v="0"/>
    <x v="20"/>
    <n v="8"/>
    <n v="0"/>
    <x v="0"/>
    <n v="1"/>
    <n v="1"/>
    <n v="25904.12"/>
    <x v="1"/>
    <x v="0"/>
    <x v="0"/>
    <n v="3"/>
    <x v="0"/>
    <x v="3"/>
    <x v="0"/>
    <x v="0"/>
  </r>
  <r>
    <n v="3479"/>
    <s v="BN5736903"/>
    <x v="246"/>
    <x v="0"/>
    <x v="1"/>
    <x v="34"/>
    <n v="4"/>
    <n v="315684.14"/>
    <x v="0"/>
    <n v="1"/>
    <n v="0"/>
    <n v="86911.49"/>
    <x v="1"/>
    <x v="1"/>
    <x v="2"/>
    <n v="1"/>
    <x v="2"/>
    <x v="1"/>
    <x v="3"/>
    <x v="0"/>
  </r>
  <r>
    <n v="3480"/>
    <s v="BN5743627"/>
    <x v="259"/>
    <x v="0"/>
    <x v="1"/>
    <x v="17"/>
    <n v="8"/>
    <n v="182887.5"/>
    <x v="0"/>
    <n v="1"/>
    <n v="0"/>
    <n v="10958.18"/>
    <x v="1"/>
    <x v="1"/>
    <x v="1"/>
    <n v="3"/>
    <x v="1"/>
    <x v="3"/>
    <x v="2"/>
    <x v="0"/>
  </r>
  <r>
    <n v="3481"/>
    <s v="BN5807906"/>
    <x v="200"/>
    <x v="2"/>
    <x v="0"/>
    <x v="33"/>
    <n v="1"/>
    <n v="220296.98"/>
    <x v="0"/>
    <n v="1"/>
    <n v="0"/>
    <n v="5790.9"/>
    <x v="0"/>
    <x v="0"/>
    <x v="2"/>
    <n v="1"/>
    <x v="3"/>
    <x v="3"/>
    <x v="3"/>
    <x v="0"/>
  </r>
  <r>
    <n v="3482"/>
    <s v="BN5644599"/>
    <x v="81"/>
    <x v="1"/>
    <x v="0"/>
    <x v="10"/>
    <n v="10"/>
    <n v="106599.92"/>
    <x v="2"/>
    <n v="1"/>
    <n v="1"/>
    <n v="42855.97"/>
    <x v="1"/>
    <x v="3"/>
    <x v="3"/>
    <n v="4"/>
    <x v="1"/>
    <x v="3"/>
    <x v="4"/>
    <x v="1"/>
  </r>
  <r>
    <n v="3483"/>
    <s v="BN5677290"/>
    <x v="76"/>
    <x v="1"/>
    <x v="1"/>
    <x v="24"/>
    <n v="4"/>
    <n v="0"/>
    <x v="2"/>
    <n v="1"/>
    <n v="1"/>
    <n v="78915.679999999993"/>
    <x v="1"/>
    <x v="1"/>
    <x v="3"/>
    <n v="1"/>
    <x v="0"/>
    <x v="1"/>
    <x v="1"/>
    <x v="1"/>
  </r>
  <r>
    <n v="3484"/>
    <s v="BN5626325"/>
    <x v="322"/>
    <x v="1"/>
    <x v="1"/>
    <x v="2"/>
    <n v="7"/>
    <n v="0"/>
    <x v="2"/>
    <n v="1"/>
    <n v="1"/>
    <n v="81409"/>
    <x v="1"/>
    <x v="1"/>
    <x v="0"/>
    <n v="3"/>
    <x v="0"/>
    <x v="1"/>
    <x v="1"/>
    <x v="1"/>
  </r>
  <r>
    <n v="3485"/>
    <s v="BN5643592"/>
    <x v="347"/>
    <x v="2"/>
    <x v="1"/>
    <x v="34"/>
    <n v="3"/>
    <n v="140467.48000000001"/>
    <x v="2"/>
    <n v="1"/>
    <n v="1"/>
    <n v="179252.73"/>
    <x v="1"/>
    <x v="3"/>
    <x v="2"/>
    <n v="1"/>
    <x v="1"/>
    <x v="2"/>
    <x v="3"/>
    <x v="1"/>
  </r>
  <r>
    <n v="3486"/>
    <s v="BN5728369"/>
    <x v="68"/>
    <x v="0"/>
    <x v="1"/>
    <x v="19"/>
    <n v="4"/>
    <n v="0"/>
    <x v="0"/>
    <n v="1"/>
    <n v="0"/>
    <n v="42171.13"/>
    <x v="0"/>
    <x v="0"/>
    <x v="3"/>
    <n v="1"/>
    <x v="0"/>
    <x v="3"/>
    <x v="4"/>
    <x v="0"/>
  </r>
  <r>
    <n v="3487"/>
    <s v="BN5630574"/>
    <x v="55"/>
    <x v="1"/>
    <x v="0"/>
    <x v="11"/>
    <n v="11"/>
    <n v="150424.56"/>
    <x v="0"/>
    <n v="1"/>
    <n v="0"/>
    <n v="58965.04"/>
    <x v="1"/>
    <x v="0"/>
    <x v="2"/>
    <n v="4"/>
    <x v="1"/>
    <x v="1"/>
    <x v="3"/>
    <x v="0"/>
  </r>
  <r>
    <n v="3488"/>
    <s v="BN5733957"/>
    <x v="155"/>
    <x v="0"/>
    <x v="0"/>
    <x v="8"/>
    <n v="8"/>
    <n v="82598.06"/>
    <x v="0"/>
    <n v="0"/>
    <n v="1"/>
    <n v="102681.32"/>
    <x v="1"/>
    <x v="2"/>
    <x v="2"/>
    <n v="3"/>
    <x v="1"/>
    <x v="0"/>
    <x v="4"/>
    <x v="0"/>
  </r>
  <r>
    <n v="3489"/>
    <s v="BN5704914"/>
    <x v="17"/>
    <x v="1"/>
    <x v="0"/>
    <x v="12"/>
    <n v="4"/>
    <n v="166573.12"/>
    <x v="0"/>
    <n v="1"/>
    <n v="0"/>
    <n v="125553.52"/>
    <x v="1"/>
    <x v="0"/>
    <x v="3"/>
    <n v="1"/>
    <x v="1"/>
    <x v="0"/>
    <x v="1"/>
    <x v="0"/>
  </r>
  <r>
    <n v="3490"/>
    <s v="BN5809730"/>
    <x v="233"/>
    <x v="1"/>
    <x v="1"/>
    <x v="3"/>
    <n v="11"/>
    <n v="0"/>
    <x v="2"/>
    <n v="0"/>
    <n v="0"/>
    <n v="53478.02"/>
    <x v="1"/>
    <x v="0"/>
    <x v="0"/>
    <n v="4"/>
    <x v="0"/>
    <x v="1"/>
    <x v="0"/>
    <x v="1"/>
  </r>
  <r>
    <n v="3491"/>
    <s v="BN5809050"/>
    <x v="424"/>
    <x v="0"/>
    <x v="1"/>
    <x v="6"/>
    <n v="7"/>
    <n v="0"/>
    <x v="0"/>
    <n v="0"/>
    <n v="0"/>
    <n v="198376.02"/>
    <x v="0"/>
    <x v="1"/>
    <x v="2"/>
    <n v="3"/>
    <x v="0"/>
    <x v="2"/>
    <x v="3"/>
    <x v="0"/>
  </r>
  <r>
    <n v="3492"/>
    <s v="BN5751506"/>
    <x v="275"/>
    <x v="2"/>
    <x v="1"/>
    <x v="12"/>
    <n v="7"/>
    <n v="171337.18"/>
    <x v="0"/>
    <n v="1"/>
    <n v="0"/>
    <n v="105525.36"/>
    <x v="1"/>
    <x v="1"/>
    <x v="3"/>
    <n v="3"/>
    <x v="1"/>
    <x v="0"/>
    <x v="1"/>
    <x v="0"/>
  </r>
  <r>
    <n v="3493"/>
    <s v="BN5626404"/>
    <x v="50"/>
    <x v="0"/>
    <x v="0"/>
    <x v="13"/>
    <n v="8"/>
    <n v="114654.08"/>
    <x v="0"/>
    <n v="0"/>
    <n v="1"/>
    <n v="47349"/>
    <x v="1"/>
    <x v="2"/>
    <x v="1"/>
    <n v="3"/>
    <x v="1"/>
    <x v="3"/>
    <x v="0"/>
    <x v="0"/>
  </r>
  <r>
    <n v="3494"/>
    <s v="BN5765374"/>
    <x v="278"/>
    <x v="1"/>
    <x v="1"/>
    <x v="40"/>
    <n v="4"/>
    <n v="0"/>
    <x v="2"/>
    <n v="1"/>
    <n v="0"/>
    <n v="178822.32"/>
    <x v="1"/>
    <x v="0"/>
    <x v="1"/>
    <n v="1"/>
    <x v="0"/>
    <x v="2"/>
    <x v="2"/>
    <x v="1"/>
  </r>
  <r>
    <n v="3495"/>
    <s v="BN5568033"/>
    <x v="180"/>
    <x v="0"/>
    <x v="0"/>
    <x v="24"/>
    <n v="8"/>
    <n v="139219.70000000001"/>
    <x v="0"/>
    <n v="1"/>
    <n v="1"/>
    <n v="72127.83"/>
    <x v="1"/>
    <x v="2"/>
    <x v="3"/>
    <n v="3"/>
    <x v="1"/>
    <x v="1"/>
    <x v="1"/>
    <x v="0"/>
  </r>
  <r>
    <n v="3496"/>
    <s v="BN5787074"/>
    <x v="29"/>
    <x v="2"/>
    <x v="1"/>
    <x v="17"/>
    <n v="5"/>
    <n v="258538.54"/>
    <x v="0"/>
    <n v="1"/>
    <n v="0"/>
    <n v="163504.32999999999"/>
    <x v="1"/>
    <x v="0"/>
    <x v="1"/>
    <n v="2"/>
    <x v="2"/>
    <x v="2"/>
    <x v="2"/>
    <x v="0"/>
  </r>
  <r>
    <n v="3497"/>
    <s v="BN5812237"/>
    <x v="279"/>
    <x v="0"/>
    <x v="1"/>
    <x v="7"/>
    <n v="2"/>
    <n v="0"/>
    <x v="2"/>
    <n v="1"/>
    <n v="1"/>
    <n v="190623.02"/>
    <x v="1"/>
    <x v="3"/>
    <x v="2"/>
    <n v="1"/>
    <x v="0"/>
    <x v="2"/>
    <x v="3"/>
    <x v="1"/>
  </r>
  <r>
    <n v="3498"/>
    <s v="BN5588857"/>
    <x v="341"/>
    <x v="0"/>
    <x v="0"/>
    <x v="54"/>
    <n v="2"/>
    <n v="330701.21999999997"/>
    <x v="2"/>
    <n v="0"/>
    <n v="0"/>
    <n v="140758.07"/>
    <x v="0"/>
    <x v="1"/>
    <x v="1"/>
    <n v="1"/>
    <x v="2"/>
    <x v="0"/>
    <x v="2"/>
    <x v="1"/>
  </r>
  <r>
    <n v="3499"/>
    <s v="BN5694166"/>
    <x v="112"/>
    <x v="0"/>
    <x v="0"/>
    <x v="1"/>
    <n v="8"/>
    <n v="304211.14"/>
    <x v="2"/>
    <n v="0"/>
    <n v="1"/>
    <n v="132374.41"/>
    <x v="1"/>
    <x v="2"/>
    <x v="0"/>
    <n v="3"/>
    <x v="2"/>
    <x v="0"/>
    <x v="0"/>
    <x v="1"/>
  </r>
  <r>
    <n v="3500"/>
    <s v="BN5759479"/>
    <x v="363"/>
    <x v="0"/>
    <x v="1"/>
    <x v="59"/>
    <n v="11"/>
    <n v="0"/>
    <x v="2"/>
    <n v="1"/>
    <n v="1"/>
    <n v="53949.98"/>
    <x v="1"/>
    <x v="0"/>
    <x v="1"/>
    <n v="4"/>
    <x v="0"/>
    <x v="1"/>
    <x v="2"/>
    <x v="1"/>
  </r>
  <r>
    <n v="3501"/>
    <s v="BN5675588"/>
    <x v="4"/>
    <x v="0"/>
    <x v="0"/>
    <x v="15"/>
    <n v="6"/>
    <n v="212581.28"/>
    <x v="0"/>
    <n v="1"/>
    <n v="0"/>
    <n v="121982.73"/>
    <x v="1"/>
    <x v="3"/>
    <x v="2"/>
    <n v="2"/>
    <x v="3"/>
    <x v="0"/>
    <x v="4"/>
    <x v="0"/>
  </r>
  <r>
    <n v="3502"/>
    <s v="BN5801973"/>
    <x v="82"/>
    <x v="2"/>
    <x v="0"/>
    <x v="33"/>
    <n v="11"/>
    <n v="201097.34"/>
    <x v="2"/>
    <n v="0"/>
    <n v="0"/>
    <n v="136983.76999999999"/>
    <x v="1"/>
    <x v="0"/>
    <x v="2"/>
    <n v="4"/>
    <x v="3"/>
    <x v="0"/>
    <x v="3"/>
    <x v="1"/>
  </r>
  <r>
    <n v="3503"/>
    <s v="BN5660418"/>
    <x v="62"/>
    <x v="2"/>
    <x v="1"/>
    <x v="17"/>
    <n v="3"/>
    <n v="212689.9"/>
    <x v="0"/>
    <n v="1"/>
    <n v="0"/>
    <n v="114371.33"/>
    <x v="0"/>
    <x v="3"/>
    <x v="1"/>
    <n v="1"/>
    <x v="3"/>
    <x v="0"/>
    <x v="2"/>
    <x v="0"/>
  </r>
  <r>
    <n v="3504"/>
    <s v="BN5782543"/>
    <x v="76"/>
    <x v="0"/>
    <x v="1"/>
    <x v="12"/>
    <n v="6"/>
    <n v="274964.38"/>
    <x v="0"/>
    <n v="0"/>
    <n v="0"/>
    <n v="62389.35"/>
    <x v="1"/>
    <x v="1"/>
    <x v="3"/>
    <n v="2"/>
    <x v="2"/>
    <x v="1"/>
    <x v="1"/>
    <x v="0"/>
  </r>
  <r>
    <n v="3505"/>
    <s v="BN5700623"/>
    <x v="35"/>
    <x v="0"/>
    <x v="0"/>
    <x v="24"/>
    <n v="4"/>
    <n v="232931.06"/>
    <x v="0"/>
    <n v="0"/>
    <n v="1"/>
    <n v="24435.77"/>
    <x v="1"/>
    <x v="1"/>
    <x v="3"/>
    <n v="1"/>
    <x v="3"/>
    <x v="3"/>
    <x v="1"/>
    <x v="0"/>
  </r>
  <r>
    <n v="3506"/>
    <s v="BN5742747"/>
    <x v="230"/>
    <x v="0"/>
    <x v="1"/>
    <x v="13"/>
    <n v="2"/>
    <n v="0"/>
    <x v="0"/>
    <n v="1"/>
    <n v="1"/>
    <n v="10908.33"/>
    <x v="1"/>
    <x v="0"/>
    <x v="1"/>
    <n v="1"/>
    <x v="0"/>
    <x v="3"/>
    <x v="0"/>
    <x v="0"/>
  </r>
  <r>
    <n v="3507"/>
    <s v="BN5806424"/>
    <x v="316"/>
    <x v="1"/>
    <x v="1"/>
    <x v="13"/>
    <n v="11"/>
    <n v="0"/>
    <x v="2"/>
    <n v="0"/>
    <n v="1"/>
    <n v="90977.48"/>
    <x v="1"/>
    <x v="1"/>
    <x v="1"/>
    <n v="4"/>
    <x v="0"/>
    <x v="1"/>
    <x v="0"/>
    <x v="1"/>
  </r>
  <r>
    <n v="3508"/>
    <s v="BN5608079"/>
    <x v="290"/>
    <x v="0"/>
    <x v="1"/>
    <x v="18"/>
    <n v="10"/>
    <n v="255275.84"/>
    <x v="0"/>
    <n v="1"/>
    <n v="1"/>
    <n v="81062.929999999993"/>
    <x v="1"/>
    <x v="3"/>
    <x v="3"/>
    <n v="4"/>
    <x v="3"/>
    <x v="1"/>
    <x v="1"/>
    <x v="0"/>
  </r>
  <r>
    <n v="3509"/>
    <s v="BN5614143"/>
    <x v="435"/>
    <x v="0"/>
    <x v="0"/>
    <x v="10"/>
    <n v="4"/>
    <n v="0"/>
    <x v="2"/>
    <n v="1"/>
    <n v="1"/>
    <n v="61230.83"/>
    <x v="1"/>
    <x v="1"/>
    <x v="3"/>
    <n v="1"/>
    <x v="0"/>
    <x v="1"/>
    <x v="4"/>
    <x v="1"/>
  </r>
  <r>
    <n v="3510"/>
    <s v="BN5729871"/>
    <x v="75"/>
    <x v="0"/>
    <x v="1"/>
    <x v="24"/>
    <n v="2"/>
    <n v="0"/>
    <x v="0"/>
    <n v="1"/>
    <n v="1"/>
    <n v="126837.72"/>
    <x v="1"/>
    <x v="3"/>
    <x v="3"/>
    <n v="1"/>
    <x v="0"/>
    <x v="0"/>
    <x v="1"/>
    <x v="0"/>
  </r>
  <r>
    <n v="3511"/>
    <s v="BN5800727"/>
    <x v="255"/>
    <x v="0"/>
    <x v="1"/>
    <x v="12"/>
    <n v="3"/>
    <n v="163903.48000000001"/>
    <x v="2"/>
    <n v="1"/>
    <n v="0"/>
    <n v="115668.53"/>
    <x v="1"/>
    <x v="1"/>
    <x v="3"/>
    <n v="1"/>
    <x v="1"/>
    <x v="0"/>
    <x v="1"/>
    <x v="1"/>
  </r>
  <r>
    <n v="3512"/>
    <s v="BN5674640"/>
    <x v="75"/>
    <x v="0"/>
    <x v="0"/>
    <x v="0"/>
    <n v="6"/>
    <n v="295063.64"/>
    <x v="0"/>
    <n v="1"/>
    <n v="1"/>
    <n v="38819.449999999997"/>
    <x v="1"/>
    <x v="3"/>
    <x v="0"/>
    <n v="2"/>
    <x v="2"/>
    <x v="3"/>
    <x v="0"/>
    <x v="0"/>
  </r>
  <r>
    <n v="3513"/>
    <s v="BN5657692"/>
    <x v="208"/>
    <x v="1"/>
    <x v="1"/>
    <x v="56"/>
    <n v="4"/>
    <n v="0"/>
    <x v="2"/>
    <n v="1"/>
    <n v="1"/>
    <n v="86994.54"/>
    <x v="1"/>
    <x v="3"/>
    <x v="2"/>
    <n v="1"/>
    <x v="0"/>
    <x v="1"/>
    <x v="3"/>
    <x v="1"/>
  </r>
  <r>
    <n v="3514"/>
    <s v="BN5801308"/>
    <x v="254"/>
    <x v="0"/>
    <x v="0"/>
    <x v="19"/>
    <n v="11"/>
    <n v="270241.44"/>
    <x v="0"/>
    <n v="0"/>
    <n v="0"/>
    <n v="195204.99"/>
    <x v="1"/>
    <x v="3"/>
    <x v="3"/>
    <n v="4"/>
    <x v="2"/>
    <x v="2"/>
    <x v="4"/>
    <x v="0"/>
  </r>
  <r>
    <n v="3515"/>
    <s v="BN5757824"/>
    <x v="154"/>
    <x v="1"/>
    <x v="0"/>
    <x v="15"/>
    <n v="3"/>
    <n v="0"/>
    <x v="0"/>
    <n v="0"/>
    <n v="0"/>
    <n v="131301.74"/>
    <x v="1"/>
    <x v="0"/>
    <x v="2"/>
    <n v="1"/>
    <x v="0"/>
    <x v="0"/>
    <x v="4"/>
    <x v="0"/>
  </r>
  <r>
    <n v="3516"/>
    <s v="BN5665253"/>
    <x v="116"/>
    <x v="1"/>
    <x v="0"/>
    <x v="24"/>
    <n v="9"/>
    <n v="0"/>
    <x v="2"/>
    <n v="0"/>
    <n v="1"/>
    <n v="100835.19"/>
    <x v="1"/>
    <x v="1"/>
    <x v="3"/>
    <n v="4"/>
    <x v="0"/>
    <x v="0"/>
    <x v="1"/>
    <x v="1"/>
  </r>
  <r>
    <n v="3517"/>
    <s v="BN5787064"/>
    <x v="276"/>
    <x v="0"/>
    <x v="0"/>
    <x v="10"/>
    <n v="8"/>
    <n v="0"/>
    <x v="2"/>
    <n v="1"/>
    <n v="1"/>
    <n v="198969.78"/>
    <x v="1"/>
    <x v="0"/>
    <x v="3"/>
    <n v="3"/>
    <x v="0"/>
    <x v="2"/>
    <x v="4"/>
    <x v="1"/>
  </r>
  <r>
    <n v="3518"/>
    <s v="BN5757734"/>
    <x v="179"/>
    <x v="1"/>
    <x v="1"/>
    <x v="56"/>
    <n v="2"/>
    <n v="0"/>
    <x v="2"/>
    <n v="0"/>
    <n v="0"/>
    <n v="41542.949999999997"/>
    <x v="1"/>
    <x v="3"/>
    <x v="2"/>
    <n v="1"/>
    <x v="0"/>
    <x v="3"/>
    <x v="3"/>
    <x v="1"/>
  </r>
  <r>
    <n v="3519"/>
    <s v="BN5600601"/>
    <x v="330"/>
    <x v="0"/>
    <x v="0"/>
    <x v="2"/>
    <n v="6"/>
    <n v="0"/>
    <x v="2"/>
    <n v="0"/>
    <n v="0"/>
    <n v="118272.07"/>
    <x v="1"/>
    <x v="0"/>
    <x v="0"/>
    <n v="2"/>
    <x v="0"/>
    <x v="0"/>
    <x v="1"/>
    <x v="1"/>
  </r>
  <r>
    <n v="3520"/>
    <s v="BN5594791"/>
    <x v="63"/>
    <x v="1"/>
    <x v="0"/>
    <x v="1"/>
    <n v="6"/>
    <n v="56165.9"/>
    <x v="0"/>
    <n v="1"/>
    <n v="0"/>
    <n v="69586.27"/>
    <x v="0"/>
    <x v="2"/>
    <x v="0"/>
    <n v="2"/>
    <x v="1"/>
    <x v="1"/>
    <x v="0"/>
    <x v="0"/>
  </r>
  <r>
    <n v="3521"/>
    <s v="BN5569161"/>
    <x v="319"/>
    <x v="0"/>
    <x v="0"/>
    <x v="3"/>
    <n v="11"/>
    <n v="0"/>
    <x v="2"/>
    <n v="1"/>
    <n v="0"/>
    <n v="149629.13"/>
    <x v="0"/>
    <x v="1"/>
    <x v="0"/>
    <n v="4"/>
    <x v="0"/>
    <x v="2"/>
    <x v="0"/>
    <x v="1"/>
  </r>
  <r>
    <n v="3522"/>
    <s v="BN5812619"/>
    <x v="203"/>
    <x v="1"/>
    <x v="1"/>
    <x v="23"/>
    <n v="5"/>
    <n v="222175"/>
    <x v="0"/>
    <n v="0"/>
    <n v="1"/>
    <n v="146680.25"/>
    <x v="1"/>
    <x v="0"/>
    <x v="1"/>
    <n v="2"/>
    <x v="3"/>
    <x v="0"/>
    <x v="2"/>
    <x v="0"/>
  </r>
  <r>
    <n v="3523"/>
    <s v="BN5644958"/>
    <x v="173"/>
    <x v="0"/>
    <x v="0"/>
    <x v="16"/>
    <n v="10"/>
    <n v="0"/>
    <x v="2"/>
    <n v="1"/>
    <n v="1"/>
    <n v="132809.18"/>
    <x v="1"/>
    <x v="2"/>
    <x v="0"/>
    <n v="4"/>
    <x v="0"/>
    <x v="0"/>
    <x v="1"/>
    <x v="1"/>
  </r>
  <r>
    <n v="3524"/>
    <s v="BN5766659"/>
    <x v="415"/>
    <x v="0"/>
    <x v="1"/>
    <x v="12"/>
    <n v="7"/>
    <n v="254240.14"/>
    <x v="0"/>
    <n v="1"/>
    <n v="0"/>
    <n v="28707.69"/>
    <x v="1"/>
    <x v="3"/>
    <x v="3"/>
    <n v="3"/>
    <x v="3"/>
    <x v="3"/>
    <x v="1"/>
    <x v="0"/>
  </r>
  <r>
    <n v="3525"/>
    <s v="BN5700296"/>
    <x v="169"/>
    <x v="0"/>
    <x v="0"/>
    <x v="12"/>
    <n v="8"/>
    <n v="231303.2"/>
    <x v="2"/>
    <n v="1"/>
    <n v="1"/>
    <n v="104706.29"/>
    <x v="1"/>
    <x v="3"/>
    <x v="3"/>
    <n v="3"/>
    <x v="3"/>
    <x v="0"/>
    <x v="1"/>
    <x v="1"/>
  </r>
  <r>
    <n v="3526"/>
    <s v="BN5632464"/>
    <x v="107"/>
    <x v="2"/>
    <x v="1"/>
    <x v="8"/>
    <n v="5"/>
    <n v="155486.01999999999"/>
    <x v="2"/>
    <n v="1"/>
    <n v="0"/>
    <n v="75335.679999999993"/>
    <x v="1"/>
    <x v="0"/>
    <x v="2"/>
    <n v="2"/>
    <x v="1"/>
    <x v="1"/>
    <x v="4"/>
    <x v="1"/>
  </r>
  <r>
    <n v="3527"/>
    <s v="BN5795042"/>
    <x v="197"/>
    <x v="0"/>
    <x v="0"/>
    <x v="33"/>
    <n v="10"/>
    <n v="0"/>
    <x v="2"/>
    <n v="1"/>
    <n v="0"/>
    <n v="136827.96"/>
    <x v="1"/>
    <x v="3"/>
    <x v="2"/>
    <n v="4"/>
    <x v="0"/>
    <x v="0"/>
    <x v="3"/>
    <x v="1"/>
  </r>
  <r>
    <n v="3528"/>
    <s v="BN5650458"/>
    <x v="383"/>
    <x v="0"/>
    <x v="1"/>
    <x v="58"/>
    <n v="8"/>
    <n v="143992.18"/>
    <x v="0"/>
    <n v="1"/>
    <n v="1"/>
    <n v="139065.94"/>
    <x v="1"/>
    <x v="3"/>
    <x v="1"/>
    <n v="3"/>
    <x v="1"/>
    <x v="0"/>
    <x v="2"/>
    <x v="0"/>
  </r>
  <r>
    <n v="3529"/>
    <s v="BN5612682"/>
    <x v="272"/>
    <x v="0"/>
    <x v="1"/>
    <x v="34"/>
    <n v="6"/>
    <n v="123163.94"/>
    <x v="0"/>
    <n v="1"/>
    <n v="1"/>
    <n v="70179.91"/>
    <x v="1"/>
    <x v="2"/>
    <x v="2"/>
    <n v="2"/>
    <x v="1"/>
    <x v="1"/>
    <x v="3"/>
    <x v="0"/>
  </r>
  <r>
    <n v="3530"/>
    <s v="BN5710766"/>
    <x v="93"/>
    <x v="0"/>
    <x v="0"/>
    <x v="9"/>
    <n v="6"/>
    <n v="0"/>
    <x v="2"/>
    <n v="1"/>
    <n v="0"/>
    <n v="116160.04"/>
    <x v="1"/>
    <x v="0"/>
    <x v="2"/>
    <n v="2"/>
    <x v="0"/>
    <x v="0"/>
    <x v="3"/>
    <x v="1"/>
  </r>
  <r>
    <n v="3531"/>
    <s v="BN5623625"/>
    <x v="424"/>
    <x v="1"/>
    <x v="0"/>
    <x v="0"/>
    <n v="6"/>
    <n v="0"/>
    <x v="1"/>
    <n v="1"/>
    <n v="0"/>
    <n v="83008.490000000005"/>
    <x v="0"/>
    <x v="1"/>
    <x v="0"/>
    <n v="2"/>
    <x v="0"/>
    <x v="1"/>
    <x v="0"/>
    <x v="1"/>
  </r>
  <r>
    <n v="3532"/>
    <s v="BN5653164"/>
    <x v="436"/>
    <x v="0"/>
    <x v="0"/>
    <x v="65"/>
    <n v="9"/>
    <n v="175746.78"/>
    <x v="0"/>
    <n v="0"/>
    <n v="0"/>
    <n v="188484.52"/>
    <x v="0"/>
    <x v="1"/>
    <x v="1"/>
    <n v="4"/>
    <x v="1"/>
    <x v="2"/>
    <x v="2"/>
    <x v="0"/>
  </r>
  <r>
    <n v="3533"/>
    <s v="BN5754990"/>
    <x v="143"/>
    <x v="2"/>
    <x v="0"/>
    <x v="24"/>
    <n v="1"/>
    <n v="211235.46"/>
    <x v="2"/>
    <n v="1"/>
    <n v="1"/>
    <n v="133699.82"/>
    <x v="0"/>
    <x v="3"/>
    <x v="3"/>
    <n v="1"/>
    <x v="3"/>
    <x v="0"/>
    <x v="1"/>
    <x v="1"/>
  </r>
  <r>
    <n v="3534"/>
    <s v="BN5808470"/>
    <x v="160"/>
    <x v="0"/>
    <x v="0"/>
    <x v="0"/>
    <n v="6"/>
    <n v="0"/>
    <x v="0"/>
    <n v="0"/>
    <n v="1"/>
    <n v="72172.13"/>
    <x v="0"/>
    <x v="2"/>
    <x v="0"/>
    <n v="2"/>
    <x v="0"/>
    <x v="1"/>
    <x v="0"/>
    <x v="0"/>
  </r>
  <r>
    <n v="3535"/>
    <s v="BN5614600"/>
    <x v="360"/>
    <x v="2"/>
    <x v="0"/>
    <x v="4"/>
    <n v="5"/>
    <n v="297541.21999999997"/>
    <x v="2"/>
    <n v="1"/>
    <n v="1"/>
    <n v="191057.76"/>
    <x v="1"/>
    <x v="2"/>
    <x v="0"/>
    <n v="2"/>
    <x v="2"/>
    <x v="2"/>
    <x v="0"/>
    <x v="1"/>
  </r>
  <r>
    <n v="3536"/>
    <s v="BN5626795"/>
    <x v="172"/>
    <x v="1"/>
    <x v="1"/>
    <x v="24"/>
    <n v="6"/>
    <n v="189802.18"/>
    <x v="0"/>
    <n v="1"/>
    <n v="1"/>
    <n v="48233.75"/>
    <x v="1"/>
    <x v="2"/>
    <x v="3"/>
    <n v="2"/>
    <x v="1"/>
    <x v="3"/>
    <x v="1"/>
    <x v="0"/>
  </r>
  <r>
    <n v="3537"/>
    <s v="BN5747947"/>
    <x v="255"/>
    <x v="0"/>
    <x v="1"/>
    <x v="6"/>
    <n v="8"/>
    <n v="349703.8"/>
    <x v="0"/>
    <n v="1"/>
    <n v="1"/>
    <n v="79178.31"/>
    <x v="1"/>
    <x v="1"/>
    <x v="2"/>
    <n v="3"/>
    <x v="2"/>
    <x v="1"/>
    <x v="3"/>
    <x v="0"/>
  </r>
  <r>
    <n v="3538"/>
    <s v="BN5632237"/>
    <x v="198"/>
    <x v="0"/>
    <x v="1"/>
    <x v="49"/>
    <n v="8"/>
    <n v="0"/>
    <x v="2"/>
    <n v="1"/>
    <n v="1"/>
    <n v="162347.04999999999"/>
    <x v="1"/>
    <x v="0"/>
    <x v="1"/>
    <n v="3"/>
    <x v="0"/>
    <x v="2"/>
    <x v="2"/>
    <x v="1"/>
  </r>
  <r>
    <n v="3539"/>
    <s v="BN5760936"/>
    <x v="319"/>
    <x v="2"/>
    <x v="0"/>
    <x v="3"/>
    <n v="3"/>
    <n v="241694.22"/>
    <x v="0"/>
    <n v="1"/>
    <n v="0"/>
    <n v="7611.61"/>
    <x v="0"/>
    <x v="1"/>
    <x v="0"/>
    <n v="1"/>
    <x v="3"/>
    <x v="3"/>
    <x v="0"/>
    <x v="0"/>
  </r>
  <r>
    <n v="3540"/>
    <s v="BN5761366"/>
    <x v="136"/>
    <x v="0"/>
    <x v="1"/>
    <x v="0"/>
    <n v="7"/>
    <n v="0"/>
    <x v="0"/>
    <n v="1"/>
    <n v="0"/>
    <n v="88890.05"/>
    <x v="1"/>
    <x v="2"/>
    <x v="0"/>
    <n v="3"/>
    <x v="0"/>
    <x v="1"/>
    <x v="0"/>
    <x v="0"/>
  </r>
  <r>
    <n v="3541"/>
    <s v="BN5646639"/>
    <x v="320"/>
    <x v="0"/>
    <x v="1"/>
    <x v="3"/>
    <n v="6"/>
    <n v="0"/>
    <x v="0"/>
    <n v="0"/>
    <n v="0"/>
    <n v="63833.09"/>
    <x v="1"/>
    <x v="2"/>
    <x v="0"/>
    <n v="2"/>
    <x v="0"/>
    <x v="1"/>
    <x v="0"/>
    <x v="0"/>
  </r>
  <r>
    <n v="3542"/>
    <s v="BN5637082"/>
    <x v="326"/>
    <x v="1"/>
    <x v="0"/>
    <x v="44"/>
    <n v="5"/>
    <n v="206535.6"/>
    <x v="0"/>
    <n v="1"/>
    <n v="1"/>
    <n v="78310.039999999994"/>
    <x v="1"/>
    <x v="3"/>
    <x v="1"/>
    <n v="2"/>
    <x v="3"/>
    <x v="1"/>
    <x v="2"/>
    <x v="0"/>
  </r>
  <r>
    <n v="3543"/>
    <s v="BN5635937"/>
    <x v="272"/>
    <x v="1"/>
    <x v="0"/>
    <x v="10"/>
    <n v="5"/>
    <n v="219398.16"/>
    <x v="0"/>
    <n v="1"/>
    <n v="1"/>
    <n v="37898.910000000003"/>
    <x v="1"/>
    <x v="2"/>
    <x v="3"/>
    <n v="2"/>
    <x v="3"/>
    <x v="3"/>
    <x v="4"/>
    <x v="0"/>
  </r>
  <r>
    <n v="3544"/>
    <s v="BN5801131"/>
    <x v="64"/>
    <x v="0"/>
    <x v="1"/>
    <x v="23"/>
    <n v="9"/>
    <n v="270266.78000000003"/>
    <x v="0"/>
    <n v="0"/>
    <n v="1"/>
    <n v="179521.24"/>
    <x v="0"/>
    <x v="2"/>
    <x v="1"/>
    <n v="4"/>
    <x v="2"/>
    <x v="2"/>
    <x v="2"/>
    <x v="0"/>
  </r>
  <r>
    <n v="3545"/>
    <s v="BN5642568"/>
    <x v="204"/>
    <x v="1"/>
    <x v="1"/>
    <x v="19"/>
    <n v="2"/>
    <n v="0"/>
    <x v="0"/>
    <n v="1"/>
    <n v="0"/>
    <n v="130726.96"/>
    <x v="1"/>
    <x v="3"/>
    <x v="3"/>
    <n v="1"/>
    <x v="0"/>
    <x v="0"/>
    <x v="4"/>
    <x v="0"/>
  </r>
  <r>
    <n v="3546"/>
    <s v="BN5690043"/>
    <x v="259"/>
    <x v="0"/>
    <x v="0"/>
    <x v="15"/>
    <n v="9"/>
    <n v="275298.94"/>
    <x v="0"/>
    <n v="0"/>
    <n v="0"/>
    <n v="198714.29"/>
    <x v="1"/>
    <x v="1"/>
    <x v="2"/>
    <n v="4"/>
    <x v="2"/>
    <x v="2"/>
    <x v="4"/>
    <x v="0"/>
  </r>
  <r>
    <n v="3547"/>
    <s v="BN5653666"/>
    <x v="271"/>
    <x v="1"/>
    <x v="1"/>
    <x v="3"/>
    <n v="7"/>
    <n v="227135.88"/>
    <x v="0"/>
    <n v="1"/>
    <n v="0"/>
    <n v="89543.25"/>
    <x v="1"/>
    <x v="1"/>
    <x v="0"/>
    <n v="3"/>
    <x v="3"/>
    <x v="1"/>
    <x v="0"/>
    <x v="0"/>
  </r>
  <r>
    <n v="3548"/>
    <s v="BN5641272"/>
    <x v="172"/>
    <x v="1"/>
    <x v="0"/>
    <x v="12"/>
    <n v="7"/>
    <n v="0"/>
    <x v="2"/>
    <n v="0"/>
    <n v="0"/>
    <n v="2423.9"/>
    <x v="0"/>
    <x v="2"/>
    <x v="3"/>
    <n v="3"/>
    <x v="0"/>
    <x v="3"/>
    <x v="1"/>
    <x v="1"/>
  </r>
  <r>
    <n v="3549"/>
    <s v="BN5776740"/>
    <x v="109"/>
    <x v="2"/>
    <x v="1"/>
    <x v="24"/>
    <n v="6"/>
    <n v="283094.52"/>
    <x v="2"/>
    <n v="0"/>
    <n v="1"/>
    <n v="180326.83"/>
    <x v="1"/>
    <x v="3"/>
    <x v="3"/>
    <n v="2"/>
    <x v="2"/>
    <x v="2"/>
    <x v="1"/>
    <x v="1"/>
  </r>
  <r>
    <n v="3550"/>
    <s v="BN5647638"/>
    <x v="64"/>
    <x v="0"/>
    <x v="0"/>
    <x v="22"/>
    <n v="6"/>
    <n v="124110.34"/>
    <x v="1"/>
    <n v="1"/>
    <n v="0"/>
    <n v="166305.16"/>
    <x v="0"/>
    <x v="2"/>
    <x v="1"/>
    <n v="2"/>
    <x v="1"/>
    <x v="2"/>
    <x v="2"/>
    <x v="1"/>
  </r>
  <r>
    <n v="3551"/>
    <s v="BN5648368"/>
    <x v="83"/>
    <x v="2"/>
    <x v="1"/>
    <x v="21"/>
    <n v="5"/>
    <n v="262313.52"/>
    <x v="0"/>
    <n v="1"/>
    <n v="0"/>
    <n v="29883.63"/>
    <x v="1"/>
    <x v="0"/>
    <x v="1"/>
    <n v="2"/>
    <x v="2"/>
    <x v="3"/>
    <x v="2"/>
    <x v="0"/>
  </r>
  <r>
    <n v="3552"/>
    <s v="BN5580542"/>
    <x v="68"/>
    <x v="0"/>
    <x v="1"/>
    <x v="8"/>
    <n v="7"/>
    <n v="269675.15999999997"/>
    <x v="0"/>
    <n v="1"/>
    <n v="0"/>
    <n v="192029.19"/>
    <x v="1"/>
    <x v="0"/>
    <x v="2"/>
    <n v="3"/>
    <x v="2"/>
    <x v="2"/>
    <x v="4"/>
    <x v="0"/>
  </r>
  <r>
    <n v="3553"/>
    <s v="BN5730074"/>
    <x v="282"/>
    <x v="0"/>
    <x v="0"/>
    <x v="2"/>
    <n v="4"/>
    <n v="0"/>
    <x v="2"/>
    <n v="1"/>
    <n v="0"/>
    <n v="1710.89"/>
    <x v="1"/>
    <x v="3"/>
    <x v="0"/>
    <n v="1"/>
    <x v="0"/>
    <x v="3"/>
    <x v="1"/>
    <x v="1"/>
  </r>
  <r>
    <n v="3554"/>
    <s v="BN5626525"/>
    <x v="288"/>
    <x v="1"/>
    <x v="1"/>
    <x v="20"/>
    <n v="5"/>
    <n v="209568.46"/>
    <x v="0"/>
    <n v="1"/>
    <n v="0"/>
    <n v="135163.76"/>
    <x v="0"/>
    <x v="3"/>
    <x v="0"/>
    <n v="2"/>
    <x v="3"/>
    <x v="0"/>
    <x v="0"/>
    <x v="0"/>
  </r>
  <r>
    <n v="3555"/>
    <s v="BN5662778"/>
    <x v="268"/>
    <x v="1"/>
    <x v="1"/>
    <x v="18"/>
    <n v="2"/>
    <n v="0"/>
    <x v="2"/>
    <n v="0"/>
    <n v="1"/>
    <n v="84927.42"/>
    <x v="1"/>
    <x v="2"/>
    <x v="3"/>
    <n v="1"/>
    <x v="0"/>
    <x v="1"/>
    <x v="1"/>
    <x v="1"/>
  </r>
  <r>
    <n v="3556"/>
    <s v="BN5629007"/>
    <x v="10"/>
    <x v="0"/>
    <x v="0"/>
    <x v="18"/>
    <n v="2"/>
    <n v="313896.82"/>
    <x v="0"/>
    <n v="1"/>
    <n v="1"/>
    <n v="149912.28"/>
    <x v="0"/>
    <x v="1"/>
    <x v="3"/>
    <n v="1"/>
    <x v="2"/>
    <x v="2"/>
    <x v="1"/>
    <x v="0"/>
  </r>
  <r>
    <n v="3557"/>
    <s v="BN5651736"/>
    <x v="258"/>
    <x v="0"/>
    <x v="0"/>
    <x v="52"/>
    <n v="7"/>
    <n v="295503.5"/>
    <x v="0"/>
    <n v="1"/>
    <n v="0"/>
    <n v="88206.04"/>
    <x v="0"/>
    <x v="0"/>
    <x v="1"/>
    <n v="3"/>
    <x v="2"/>
    <x v="1"/>
    <x v="2"/>
    <x v="0"/>
  </r>
  <r>
    <n v="3558"/>
    <s v="BN5594740"/>
    <x v="64"/>
    <x v="0"/>
    <x v="1"/>
    <x v="10"/>
    <n v="2"/>
    <n v="249238.66"/>
    <x v="2"/>
    <n v="0"/>
    <n v="1"/>
    <n v="163667.56"/>
    <x v="1"/>
    <x v="2"/>
    <x v="3"/>
    <n v="1"/>
    <x v="3"/>
    <x v="2"/>
    <x v="4"/>
    <x v="1"/>
  </r>
  <r>
    <n v="3559"/>
    <s v="BN5786305"/>
    <x v="274"/>
    <x v="0"/>
    <x v="1"/>
    <x v="1"/>
    <n v="5"/>
    <n v="248364.42"/>
    <x v="0"/>
    <n v="0"/>
    <n v="0"/>
    <n v="100153.43"/>
    <x v="1"/>
    <x v="3"/>
    <x v="0"/>
    <n v="2"/>
    <x v="3"/>
    <x v="1"/>
    <x v="0"/>
    <x v="0"/>
  </r>
  <r>
    <n v="3560"/>
    <s v="BN5727266"/>
    <x v="123"/>
    <x v="0"/>
    <x v="0"/>
    <x v="55"/>
    <n v="8"/>
    <n v="284056.71999999997"/>
    <x v="0"/>
    <n v="1"/>
    <n v="0"/>
    <n v="32275.09"/>
    <x v="0"/>
    <x v="0"/>
    <x v="1"/>
    <n v="3"/>
    <x v="2"/>
    <x v="3"/>
    <x v="2"/>
    <x v="0"/>
  </r>
  <r>
    <n v="3561"/>
    <s v="BN5733690"/>
    <x v="394"/>
    <x v="0"/>
    <x v="1"/>
    <x v="4"/>
    <n v="9"/>
    <n v="0"/>
    <x v="0"/>
    <n v="0"/>
    <n v="0"/>
    <n v="65501.91"/>
    <x v="0"/>
    <x v="3"/>
    <x v="0"/>
    <n v="4"/>
    <x v="0"/>
    <x v="1"/>
    <x v="0"/>
    <x v="0"/>
  </r>
  <r>
    <n v="3562"/>
    <s v="BN5614215"/>
    <x v="3"/>
    <x v="2"/>
    <x v="0"/>
    <x v="8"/>
    <n v="11"/>
    <n v="251675.72"/>
    <x v="2"/>
    <n v="1"/>
    <n v="0"/>
    <n v="189392.66"/>
    <x v="1"/>
    <x v="2"/>
    <x v="2"/>
    <n v="4"/>
    <x v="3"/>
    <x v="2"/>
    <x v="4"/>
    <x v="1"/>
  </r>
  <r>
    <n v="3563"/>
    <s v="BN5723176"/>
    <x v="301"/>
    <x v="2"/>
    <x v="0"/>
    <x v="10"/>
    <n v="10"/>
    <n v="234320.64000000001"/>
    <x v="0"/>
    <n v="1"/>
    <n v="1"/>
    <n v="116069.24"/>
    <x v="0"/>
    <x v="1"/>
    <x v="3"/>
    <n v="4"/>
    <x v="3"/>
    <x v="0"/>
    <x v="4"/>
    <x v="0"/>
  </r>
  <r>
    <n v="3564"/>
    <s v="BN5687183"/>
    <x v="417"/>
    <x v="1"/>
    <x v="0"/>
    <x v="22"/>
    <n v="9"/>
    <n v="0"/>
    <x v="2"/>
    <n v="0"/>
    <n v="1"/>
    <n v="139861.53"/>
    <x v="1"/>
    <x v="1"/>
    <x v="1"/>
    <n v="4"/>
    <x v="0"/>
    <x v="0"/>
    <x v="2"/>
    <x v="1"/>
  </r>
  <r>
    <n v="3565"/>
    <s v="BN5803034"/>
    <x v="437"/>
    <x v="0"/>
    <x v="1"/>
    <x v="21"/>
    <n v="6"/>
    <n v="195131.48"/>
    <x v="0"/>
    <n v="0"/>
    <n v="0"/>
    <n v="144184.06"/>
    <x v="0"/>
    <x v="3"/>
    <x v="1"/>
    <n v="2"/>
    <x v="3"/>
    <x v="0"/>
    <x v="2"/>
    <x v="0"/>
  </r>
  <r>
    <n v="3566"/>
    <s v="BN5598613"/>
    <x v="158"/>
    <x v="1"/>
    <x v="0"/>
    <x v="33"/>
    <n v="6"/>
    <n v="0"/>
    <x v="2"/>
    <n v="0"/>
    <n v="1"/>
    <n v="157888.5"/>
    <x v="1"/>
    <x v="2"/>
    <x v="2"/>
    <n v="2"/>
    <x v="0"/>
    <x v="2"/>
    <x v="3"/>
    <x v="1"/>
  </r>
  <r>
    <n v="3567"/>
    <s v="BN5741788"/>
    <x v="317"/>
    <x v="1"/>
    <x v="0"/>
    <x v="11"/>
    <n v="4"/>
    <n v="209667.58"/>
    <x v="0"/>
    <n v="0"/>
    <n v="0"/>
    <n v="71911.3"/>
    <x v="1"/>
    <x v="3"/>
    <x v="2"/>
    <n v="1"/>
    <x v="3"/>
    <x v="1"/>
    <x v="3"/>
    <x v="0"/>
  </r>
  <r>
    <n v="3568"/>
    <s v="BN5631622"/>
    <x v="429"/>
    <x v="1"/>
    <x v="0"/>
    <x v="8"/>
    <n v="3"/>
    <n v="203350.44"/>
    <x v="2"/>
    <n v="1"/>
    <n v="0"/>
    <n v="45033.75"/>
    <x v="1"/>
    <x v="1"/>
    <x v="2"/>
    <n v="1"/>
    <x v="3"/>
    <x v="3"/>
    <x v="4"/>
    <x v="1"/>
  </r>
  <r>
    <n v="3569"/>
    <s v="BN5672883"/>
    <x v="194"/>
    <x v="1"/>
    <x v="1"/>
    <x v="43"/>
    <n v="4"/>
    <n v="0"/>
    <x v="2"/>
    <n v="0"/>
    <n v="1"/>
    <n v="150465.93"/>
    <x v="1"/>
    <x v="2"/>
    <x v="2"/>
    <n v="1"/>
    <x v="0"/>
    <x v="2"/>
    <x v="3"/>
    <x v="1"/>
  </r>
  <r>
    <n v="3570"/>
    <s v="BN5761583"/>
    <x v="160"/>
    <x v="0"/>
    <x v="0"/>
    <x v="5"/>
    <n v="9"/>
    <n v="0"/>
    <x v="0"/>
    <n v="1"/>
    <n v="0"/>
    <n v="126381.6"/>
    <x v="0"/>
    <x v="2"/>
    <x v="1"/>
    <n v="4"/>
    <x v="0"/>
    <x v="0"/>
    <x v="2"/>
    <x v="0"/>
  </r>
  <r>
    <n v="3571"/>
    <s v="BN5705918"/>
    <x v="106"/>
    <x v="0"/>
    <x v="1"/>
    <x v="17"/>
    <n v="3"/>
    <n v="349402.1"/>
    <x v="0"/>
    <n v="1"/>
    <n v="0"/>
    <n v="90189.72"/>
    <x v="0"/>
    <x v="2"/>
    <x v="1"/>
    <n v="1"/>
    <x v="2"/>
    <x v="1"/>
    <x v="2"/>
    <x v="0"/>
  </r>
  <r>
    <n v="3572"/>
    <s v="BN5790249"/>
    <x v="70"/>
    <x v="2"/>
    <x v="1"/>
    <x v="18"/>
    <n v="7"/>
    <n v="142285.54"/>
    <x v="2"/>
    <n v="1"/>
    <n v="0"/>
    <n v="122433.09"/>
    <x v="1"/>
    <x v="2"/>
    <x v="3"/>
    <n v="3"/>
    <x v="1"/>
    <x v="0"/>
    <x v="1"/>
    <x v="1"/>
  </r>
  <r>
    <n v="3573"/>
    <s v="BN5754180"/>
    <x v="351"/>
    <x v="2"/>
    <x v="1"/>
    <x v="8"/>
    <n v="4"/>
    <n v="217610.84"/>
    <x v="2"/>
    <n v="0"/>
    <n v="1"/>
    <n v="123825.83"/>
    <x v="1"/>
    <x v="2"/>
    <x v="2"/>
    <n v="1"/>
    <x v="3"/>
    <x v="0"/>
    <x v="4"/>
    <x v="1"/>
  </r>
  <r>
    <n v="3574"/>
    <s v="BN5791901"/>
    <x v="94"/>
    <x v="0"/>
    <x v="1"/>
    <x v="50"/>
    <n v="5"/>
    <n v="0"/>
    <x v="2"/>
    <n v="1"/>
    <n v="1"/>
    <n v="11426.7"/>
    <x v="1"/>
    <x v="2"/>
    <x v="1"/>
    <n v="2"/>
    <x v="0"/>
    <x v="3"/>
    <x v="2"/>
    <x v="1"/>
  </r>
  <r>
    <n v="3575"/>
    <s v="BN5683288"/>
    <x v="357"/>
    <x v="0"/>
    <x v="0"/>
    <x v="15"/>
    <n v="5"/>
    <n v="0"/>
    <x v="0"/>
    <n v="1"/>
    <n v="1"/>
    <n v="114951.42"/>
    <x v="1"/>
    <x v="1"/>
    <x v="2"/>
    <n v="2"/>
    <x v="0"/>
    <x v="0"/>
    <x v="4"/>
    <x v="0"/>
  </r>
  <r>
    <n v="3576"/>
    <s v="BN5625064"/>
    <x v="230"/>
    <x v="0"/>
    <x v="0"/>
    <x v="26"/>
    <n v="10"/>
    <n v="232075.51999999999"/>
    <x v="0"/>
    <n v="0"/>
    <n v="1"/>
    <n v="184636.05"/>
    <x v="1"/>
    <x v="0"/>
    <x v="1"/>
    <n v="4"/>
    <x v="3"/>
    <x v="2"/>
    <x v="2"/>
    <x v="0"/>
  </r>
  <r>
    <n v="3577"/>
    <s v="BN5635198"/>
    <x v="83"/>
    <x v="0"/>
    <x v="1"/>
    <x v="34"/>
    <n v="9"/>
    <n v="0"/>
    <x v="2"/>
    <n v="1"/>
    <n v="1"/>
    <n v="91055.27"/>
    <x v="1"/>
    <x v="0"/>
    <x v="2"/>
    <n v="4"/>
    <x v="0"/>
    <x v="1"/>
    <x v="3"/>
    <x v="1"/>
  </r>
  <r>
    <n v="3578"/>
    <s v="BN5574209"/>
    <x v="72"/>
    <x v="0"/>
    <x v="1"/>
    <x v="51"/>
    <n v="3"/>
    <n v="161347.92000000001"/>
    <x v="2"/>
    <n v="1"/>
    <n v="0"/>
    <n v="93991.65"/>
    <x v="1"/>
    <x v="3"/>
    <x v="2"/>
    <n v="1"/>
    <x v="1"/>
    <x v="1"/>
    <x v="3"/>
    <x v="1"/>
  </r>
  <r>
    <n v="3579"/>
    <s v="BN5711531"/>
    <x v="134"/>
    <x v="2"/>
    <x v="0"/>
    <x v="2"/>
    <n v="2"/>
    <n v="249281.02"/>
    <x v="0"/>
    <n v="1"/>
    <n v="0"/>
    <n v="116511.12"/>
    <x v="0"/>
    <x v="2"/>
    <x v="0"/>
    <n v="1"/>
    <x v="3"/>
    <x v="0"/>
    <x v="1"/>
    <x v="0"/>
  </r>
  <r>
    <n v="3580"/>
    <s v="BN5670856"/>
    <x v="143"/>
    <x v="2"/>
    <x v="1"/>
    <x v="8"/>
    <n v="10"/>
    <n v="364550.46"/>
    <x v="2"/>
    <n v="1"/>
    <n v="0"/>
    <n v="190631.23"/>
    <x v="1"/>
    <x v="3"/>
    <x v="2"/>
    <n v="4"/>
    <x v="2"/>
    <x v="2"/>
    <x v="4"/>
    <x v="1"/>
  </r>
  <r>
    <n v="3581"/>
    <s v="BN5634272"/>
    <x v="273"/>
    <x v="2"/>
    <x v="0"/>
    <x v="1"/>
    <n v="6"/>
    <n v="197271.54"/>
    <x v="0"/>
    <n v="1"/>
    <n v="0"/>
    <n v="199970.74"/>
    <x v="1"/>
    <x v="0"/>
    <x v="0"/>
    <n v="2"/>
    <x v="3"/>
    <x v="2"/>
    <x v="0"/>
    <x v="0"/>
  </r>
  <r>
    <n v="3582"/>
    <s v="BN5586542"/>
    <x v="45"/>
    <x v="0"/>
    <x v="1"/>
    <x v="19"/>
    <n v="6"/>
    <n v="0"/>
    <x v="2"/>
    <n v="1"/>
    <n v="0"/>
    <n v="139947.17000000001"/>
    <x v="1"/>
    <x v="0"/>
    <x v="3"/>
    <n v="2"/>
    <x v="0"/>
    <x v="0"/>
    <x v="4"/>
    <x v="1"/>
  </r>
  <r>
    <n v="3583"/>
    <s v="BN5588374"/>
    <x v="112"/>
    <x v="0"/>
    <x v="1"/>
    <x v="12"/>
    <n v="5"/>
    <n v="0"/>
    <x v="0"/>
    <n v="1"/>
    <n v="0"/>
    <n v="8816.3700000000008"/>
    <x v="1"/>
    <x v="2"/>
    <x v="3"/>
    <n v="2"/>
    <x v="0"/>
    <x v="3"/>
    <x v="1"/>
    <x v="0"/>
  </r>
  <r>
    <n v="3584"/>
    <s v="BN5773134"/>
    <x v="24"/>
    <x v="1"/>
    <x v="1"/>
    <x v="3"/>
    <n v="9"/>
    <n v="159514.42000000001"/>
    <x v="0"/>
    <n v="1"/>
    <n v="0"/>
    <n v="135650.72"/>
    <x v="0"/>
    <x v="1"/>
    <x v="0"/>
    <n v="4"/>
    <x v="1"/>
    <x v="0"/>
    <x v="0"/>
    <x v="0"/>
  </r>
  <r>
    <n v="3585"/>
    <s v="BN5664140"/>
    <x v="77"/>
    <x v="2"/>
    <x v="1"/>
    <x v="34"/>
    <n v="9"/>
    <n v="106107.52"/>
    <x v="0"/>
    <n v="0"/>
    <n v="1"/>
    <n v="24577.34"/>
    <x v="1"/>
    <x v="1"/>
    <x v="2"/>
    <n v="4"/>
    <x v="1"/>
    <x v="3"/>
    <x v="3"/>
    <x v="0"/>
  </r>
  <r>
    <n v="3586"/>
    <s v="BN5741658"/>
    <x v="72"/>
    <x v="0"/>
    <x v="1"/>
    <x v="34"/>
    <n v="8"/>
    <n v="241823.5"/>
    <x v="2"/>
    <n v="1"/>
    <n v="1"/>
    <n v="131249.46"/>
    <x v="1"/>
    <x v="3"/>
    <x v="2"/>
    <n v="3"/>
    <x v="3"/>
    <x v="0"/>
    <x v="3"/>
    <x v="1"/>
  </r>
  <r>
    <n v="3587"/>
    <s v="BN5652539"/>
    <x v="366"/>
    <x v="0"/>
    <x v="1"/>
    <x v="30"/>
    <n v="5"/>
    <n v="230571.7"/>
    <x v="0"/>
    <n v="1"/>
    <n v="0"/>
    <n v="140126.17000000001"/>
    <x v="1"/>
    <x v="3"/>
    <x v="1"/>
    <n v="2"/>
    <x v="3"/>
    <x v="0"/>
    <x v="2"/>
    <x v="0"/>
  </r>
  <r>
    <n v="3588"/>
    <s v="BN5599323"/>
    <x v="102"/>
    <x v="0"/>
    <x v="1"/>
    <x v="1"/>
    <n v="3"/>
    <n v="0"/>
    <x v="2"/>
    <n v="1"/>
    <n v="0"/>
    <n v="168219.75"/>
    <x v="1"/>
    <x v="3"/>
    <x v="0"/>
    <n v="1"/>
    <x v="0"/>
    <x v="2"/>
    <x v="0"/>
    <x v="1"/>
  </r>
  <r>
    <n v="3589"/>
    <s v="BN5571871"/>
    <x v="384"/>
    <x v="1"/>
    <x v="1"/>
    <x v="20"/>
    <n v="4"/>
    <n v="443065.59999999998"/>
    <x v="0"/>
    <n v="1"/>
    <n v="0"/>
    <n v="171867.08"/>
    <x v="1"/>
    <x v="1"/>
    <x v="0"/>
    <n v="1"/>
    <x v="2"/>
    <x v="2"/>
    <x v="0"/>
    <x v="0"/>
  </r>
  <r>
    <n v="3590"/>
    <s v="BN5785319"/>
    <x v="401"/>
    <x v="0"/>
    <x v="0"/>
    <x v="21"/>
    <n v="5"/>
    <n v="210112.26"/>
    <x v="0"/>
    <n v="0"/>
    <n v="0"/>
    <n v="70613.52"/>
    <x v="1"/>
    <x v="1"/>
    <x v="1"/>
    <n v="2"/>
    <x v="3"/>
    <x v="1"/>
    <x v="2"/>
    <x v="0"/>
  </r>
  <r>
    <n v="3591"/>
    <s v="BN5687797"/>
    <x v="360"/>
    <x v="0"/>
    <x v="1"/>
    <x v="24"/>
    <n v="4"/>
    <n v="176726.06"/>
    <x v="0"/>
    <n v="0"/>
    <n v="1"/>
    <n v="117946.3"/>
    <x v="1"/>
    <x v="2"/>
    <x v="3"/>
    <n v="1"/>
    <x v="1"/>
    <x v="0"/>
    <x v="1"/>
    <x v="0"/>
  </r>
  <r>
    <n v="3592"/>
    <s v="BN5621598"/>
    <x v="86"/>
    <x v="0"/>
    <x v="1"/>
    <x v="6"/>
    <n v="3"/>
    <n v="247515.04"/>
    <x v="2"/>
    <n v="1"/>
    <n v="0"/>
    <n v="84872.66"/>
    <x v="1"/>
    <x v="3"/>
    <x v="2"/>
    <n v="1"/>
    <x v="3"/>
    <x v="1"/>
    <x v="3"/>
    <x v="1"/>
  </r>
  <r>
    <n v="3593"/>
    <s v="BN5628799"/>
    <x v="360"/>
    <x v="1"/>
    <x v="1"/>
    <x v="27"/>
    <n v="6"/>
    <n v="247919.94"/>
    <x v="0"/>
    <n v="1"/>
    <n v="1"/>
    <n v="60590.720000000001"/>
    <x v="0"/>
    <x v="2"/>
    <x v="1"/>
    <n v="2"/>
    <x v="3"/>
    <x v="1"/>
    <x v="2"/>
    <x v="0"/>
  </r>
  <r>
    <n v="3594"/>
    <s v="BN5699238"/>
    <x v="58"/>
    <x v="2"/>
    <x v="0"/>
    <x v="46"/>
    <n v="11"/>
    <n v="229645.28"/>
    <x v="0"/>
    <n v="0"/>
    <n v="1"/>
    <n v="8444.5"/>
    <x v="1"/>
    <x v="1"/>
    <x v="1"/>
    <n v="4"/>
    <x v="3"/>
    <x v="3"/>
    <x v="2"/>
    <x v="0"/>
  </r>
  <r>
    <n v="3595"/>
    <s v="BN5578282"/>
    <x v="79"/>
    <x v="2"/>
    <x v="0"/>
    <x v="24"/>
    <n v="10"/>
    <n v="290438.59999999998"/>
    <x v="0"/>
    <n v="1"/>
    <n v="0"/>
    <n v="159132.82999999999"/>
    <x v="1"/>
    <x v="0"/>
    <x v="3"/>
    <n v="4"/>
    <x v="2"/>
    <x v="2"/>
    <x v="1"/>
    <x v="0"/>
  </r>
  <r>
    <n v="3596"/>
    <s v="BN5654069"/>
    <x v="33"/>
    <x v="2"/>
    <x v="0"/>
    <x v="15"/>
    <n v="6"/>
    <n v="213615.28"/>
    <x v="0"/>
    <n v="1"/>
    <n v="1"/>
    <n v="76998.69"/>
    <x v="1"/>
    <x v="3"/>
    <x v="2"/>
    <n v="2"/>
    <x v="3"/>
    <x v="1"/>
    <x v="4"/>
    <x v="0"/>
  </r>
  <r>
    <n v="3597"/>
    <s v="BN5707112"/>
    <x v="154"/>
    <x v="0"/>
    <x v="1"/>
    <x v="18"/>
    <n v="1"/>
    <n v="296319.42"/>
    <x v="0"/>
    <n v="0"/>
    <n v="0"/>
    <n v="55835.66"/>
    <x v="1"/>
    <x v="0"/>
    <x v="3"/>
    <n v="1"/>
    <x v="2"/>
    <x v="1"/>
    <x v="1"/>
    <x v="0"/>
  </r>
  <r>
    <n v="3598"/>
    <s v="BN5671543"/>
    <x v="315"/>
    <x v="2"/>
    <x v="0"/>
    <x v="20"/>
    <n v="2"/>
    <n v="199491.9"/>
    <x v="0"/>
    <n v="1"/>
    <n v="0"/>
    <n v="177524.19"/>
    <x v="1"/>
    <x v="3"/>
    <x v="0"/>
    <n v="1"/>
    <x v="3"/>
    <x v="2"/>
    <x v="0"/>
    <x v="0"/>
  </r>
  <r>
    <n v="3599"/>
    <s v="BN5631992"/>
    <x v="308"/>
    <x v="2"/>
    <x v="0"/>
    <x v="24"/>
    <n v="9"/>
    <n v="312565.58"/>
    <x v="0"/>
    <n v="1"/>
    <n v="0"/>
    <n v="45985.52"/>
    <x v="1"/>
    <x v="3"/>
    <x v="3"/>
    <n v="4"/>
    <x v="2"/>
    <x v="3"/>
    <x v="1"/>
    <x v="0"/>
  </r>
  <r>
    <n v="3600"/>
    <s v="BN5767834"/>
    <x v="225"/>
    <x v="0"/>
    <x v="1"/>
    <x v="1"/>
    <n v="8"/>
    <n v="0"/>
    <x v="2"/>
    <n v="1"/>
    <n v="0"/>
    <n v="60297.72"/>
    <x v="1"/>
    <x v="0"/>
    <x v="0"/>
    <n v="3"/>
    <x v="0"/>
    <x v="1"/>
    <x v="0"/>
    <x v="1"/>
  </r>
  <r>
    <n v="3601"/>
    <s v="BN5573512"/>
    <x v="77"/>
    <x v="0"/>
    <x v="0"/>
    <x v="38"/>
    <n v="7"/>
    <n v="0"/>
    <x v="2"/>
    <n v="0"/>
    <n v="1"/>
    <n v="194421.12"/>
    <x v="0"/>
    <x v="1"/>
    <x v="1"/>
    <n v="3"/>
    <x v="0"/>
    <x v="2"/>
    <x v="2"/>
    <x v="1"/>
  </r>
  <r>
    <n v="3602"/>
    <s v="BN5747121"/>
    <x v="1"/>
    <x v="0"/>
    <x v="1"/>
    <x v="5"/>
    <n v="7"/>
    <n v="0"/>
    <x v="0"/>
    <n v="1"/>
    <n v="0"/>
    <n v="93568.77"/>
    <x v="0"/>
    <x v="0"/>
    <x v="1"/>
    <n v="3"/>
    <x v="0"/>
    <x v="1"/>
    <x v="2"/>
    <x v="0"/>
  </r>
  <r>
    <n v="3603"/>
    <s v="BN5582675"/>
    <x v="136"/>
    <x v="1"/>
    <x v="1"/>
    <x v="62"/>
    <n v="3"/>
    <n v="0"/>
    <x v="0"/>
    <n v="1"/>
    <n v="1"/>
    <n v="34702.92"/>
    <x v="1"/>
    <x v="2"/>
    <x v="1"/>
    <n v="1"/>
    <x v="0"/>
    <x v="3"/>
    <x v="2"/>
    <x v="0"/>
  </r>
  <r>
    <n v="3604"/>
    <s v="BN5772441"/>
    <x v="80"/>
    <x v="0"/>
    <x v="0"/>
    <x v="40"/>
    <n v="8"/>
    <n v="242752.3"/>
    <x v="2"/>
    <n v="1"/>
    <n v="0"/>
    <n v="54473.599999999999"/>
    <x v="0"/>
    <x v="3"/>
    <x v="1"/>
    <n v="3"/>
    <x v="3"/>
    <x v="1"/>
    <x v="2"/>
    <x v="1"/>
  </r>
  <r>
    <n v="3605"/>
    <s v="BN5755711"/>
    <x v="167"/>
    <x v="0"/>
    <x v="1"/>
    <x v="19"/>
    <n v="5"/>
    <n v="223164.22"/>
    <x v="0"/>
    <n v="0"/>
    <n v="0"/>
    <n v="113943.17"/>
    <x v="1"/>
    <x v="0"/>
    <x v="3"/>
    <n v="2"/>
    <x v="3"/>
    <x v="0"/>
    <x v="4"/>
    <x v="0"/>
  </r>
  <r>
    <n v="3606"/>
    <s v="BN5788596"/>
    <x v="200"/>
    <x v="2"/>
    <x v="0"/>
    <x v="10"/>
    <n v="11"/>
    <n v="258835.64"/>
    <x v="0"/>
    <n v="1"/>
    <n v="0"/>
    <n v="153727.32"/>
    <x v="1"/>
    <x v="0"/>
    <x v="3"/>
    <n v="4"/>
    <x v="2"/>
    <x v="2"/>
    <x v="4"/>
    <x v="0"/>
  </r>
  <r>
    <n v="3607"/>
    <s v="BN5616835"/>
    <x v="98"/>
    <x v="0"/>
    <x v="0"/>
    <x v="28"/>
    <n v="2"/>
    <n v="0"/>
    <x v="2"/>
    <n v="1"/>
    <n v="1"/>
    <n v="19116.97"/>
    <x v="1"/>
    <x v="1"/>
    <x v="2"/>
    <n v="1"/>
    <x v="0"/>
    <x v="3"/>
    <x v="3"/>
    <x v="1"/>
  </r>
  <r>
    <n v="3608"/>
    <s v="BN5771768"/>
    <x v="119"/>
    <x v="0"/>
    <x v="1"/>
    <x v="24"/>
    <n v="6"/>
    <n v="0"/>
    <x v="2"/>
    <n v="0"/>
    <n v="1"/>
    <n v="112554.68"/>
    <x v="1"/>
    <x v="2"/>
    <x v="3"/>
    <n v="2"/>
    <x v="0"/>
    <x v="0"/>
    <x v="1"/>
    <x v="1"/>
  </r>
  <r>
    <n v="3609"/>
    <s v="BN5601786"/>
    <x v="360"/>
    <x v="0"/>
    <x v="0"/>
    <x v="18"/>
    <n v="8"/>
    <n v="0"/>
    <x v="0"/>
    <n v="1"/>
    <n v="0"/>
    <n v="47318.75"/>
    <x v="1"/>
    <x v="2"/>
    <x v="3"/>
    <n v="3"/>
    <x v="0"/>
    <x v="3"/>
    <x v="1"/>
    <x v="0"/>
  </r>
  <r>
    <n v="3610"/>
    <s v="BN5657781"/>
    <x v="4"/>
    <x v="2"/>
    <x v="1"/>
    <x v="20"/>
    <n v="7"/>
    <n v="189214.16"/>
    <x v="0"/>
    <n v="1"/>
    <n v="0"/>
    <n v="36690.49"/>
    <x v="1"/>
    <x v="3"/>
    <x v="0"/>
    <n v="3"/>
    <x v="1"/>
    <x v="3"/>
    <x v="0"/>
    <x v="0"/>
  </r>
  <r>
    <n v="3611"/>
    <s v="BN5711629"/>
    <x v="147"/>
    <x v="0"/>
    <x v="0"/>
    <x v="27"/>
    <n v="2"/>
    <n v="262736.59999999998"/>
    <x v="0"/>
    <n v="1"/>
    <n v="0"/>
    <n v="106918.67"/>
    <x v="0"/>
    <x v="1"/>
    <x v="1"/>
    <n v="1"/>
    <x v="2"/>
    <x v="0"/>
    <x v="2"/>
    <x v="0"/>
  </r>
  <r>
    <n v="3612"/>
    <s v="BN5734159"/>
    <x v="317"/>
    <x v="0"/>
    <x v="0"/>
    <x v="29"/>
    <n v="9"/>
    <n v="333766.14"/>
    <x v="2"/>
    <n v="0"/>
    <n v="1"/>
    <n v="194563.65"/>
    <x v="1"/>
    <x v="3"/>
    <x v="2"/>
    <n v="4"/>
    <x v="2"/>
    <x v="2"/>
    <x v="3"/>
    <x v="1"/>
  </r>
  <r>
    <n v="3613"/>
    <s v="BN5792064"/>
    <x v="14"/>
    <x v="1"/>
    <x v="0"/>
    <x v="24"/>
    <n v="4"/>
    <n v="0"/>
    <x v="2"/>
    <n v="1"/>
    <n v="0"/>
    <n v="91086.73"/>
    <x v="1"/>
    <x v="0"/>
    <x v="3"/>
    <n v="1"/>
    <x v="0"/>
    <x v="1"/>
    <x v="1"/>
    <x v="1"/>
  </r>
  <r>
    <n v="3614"/>
    <s v="BN5770072"/>
    <x v="70"/>
    <x v="2"/>
    <x v="1"/>
    <x v="11"/>
    <n v="7"/>
    <n v="345625.44"/>
    <x v="2"/>
    <n v="1"/>
    <n v="1"/>
    <n v="108008.65"/>
    <x v="1"/>
    <x v="2"/>
    <x v="2"/>
    <n v="3"/>
    <x v="2"/>
    <x v="0"/>
    <x v="3"/>
    <x v="1"/>
  </r>
  <r>
    <n v="3615"/>
    <s v="BN5747562"/>
    <x v="393"/>
    <x v="2"/>
    <x v="0"/>
    <x v="18"/>
    <n v="1"/>
    <n v="253213.26"/>
    <x v="2"/>
    <n v="1"/>
    <n v="1"/>
    <n v="172363.51999999999"/>
    <x v="1"/>
    <x v="1"/>
    <x v="3"/>
    <n v="1"/>
    <x v="3"/>
    <x v="2"/>
    <x v="1"/>
    <x v="1"/>
  </r>
  <r>
    <n v="3616"/>
    <s v="BN5639270"/>
    <x v="397"/>
    <x v="0"/>
    <x v="1"/>
    <x v="17"/>
    <n v="10"/>
    <n v="269900.38"/>
    <x v="1"/>
    <n v="0"/>
    <n v="0"/>
    <n v="178587.36"/>
    <x v="0"/>
    <x v="1"/>
    <x v="1"/>
    <n v="4"/>
    <x v="2"/>
    <x v="2"/>
    <x v="2"/>
    <x v="1"/>
  </r>
  <r>
    <n v="3617"/>
    <s v="BN5738820"/>
    <x v="269"/>
    <x v="0"/>
    <x v="0"/>
    <x v="52"/>
    <n v="7"/>
    <n v="193912.2"/>
    <x v="0"/>
    <n v="1"/>
    <n v="0"/>
    <n v="31907.439999999999"/>
    <x v="0"/>
    <x v="3"/>
    <x v="1"/>
    <n v="3"/>
    <x v="1"/>
    <x v="3"/>
    <x v="2"/>
    <x v="0"/>
  </r>
  <r>
    <n v="3618"/>
    <s v="BN5663359"/>
    <x v="333"/>
    <x v="2"/>
    <x v="0"/>
    <x v="6"/>
    <n v="5"/>
    <n v="215203.58"/>
    <x v="0"/>
    <n v="1"/>
    <n v="0"/>
    <n v="18922.18"/>
    <x v="0"/>
    <x v="3"/>
    <x v="2"/>
    <n v="2"/>
    <x v="3"/>
    <x v="3"/>
    <x v="3"/>
    <x v="0"/>
  </r>
  <r>
    <n v="3619"/>
    <s v="BN5750780"/>
    <x v="384"/>
    <x v="2"/>
    <x v="0"/>
    <x v="17"/>
    <n v="9"/>
    <n v="184120.12"/>
    <x v="0"/>
    <n v="1"/>
    <n v="0"/>
    <n v="147222.95000000001"/>
    <x v="0"/>
    <x v="1"/>
    <x v="1"/>
    <n v="4"/>
    <x v="1"/>
    <x v="0"/>
    <x v="2"/>
    <x v="0"/>
  </r>
  <r>
    <n v="3620"/>
    <s v="BN5715852"/>
    <x v="87"/>
    <x v="0"/>
    <x v="1"/>
    <x v="19"/>
    <n v="1"/>
    <n v="0"/>
    <x v="2"/>
    <n v="1"/>
    <n v="0"/>
    <n v="1474.79"/>
    <x v="1"/>
    <x v="3"/>
    <x v="3"/>
    <n v="1"/>
    <x v="0"/>
    <x v="3"/>
    <x v="4"/>
    <x v="1"/>
  </r>
  <r>
    <n v="3621"/>
    <s v="BN5763719"/>
    <x v="89"/>
    <x v="0"/>
    <x v="1"/>
    <x v="1"/>
    <n v="5"/>
    <n v="0"/>
    <x v="2"/>
    <n v="1"/>
    <n v="1"/>
    <n v="24924.92"/>
    <x v="1"/>
    <x v="3"/>
    <x v="0"/>
    <n v="2"/>
    <x v="0"/>
    <x v="3"/>
    <x v="0"/>
    <x v="1"/>
  </r>
  <r>
    <n v="3622"/>
    <s v="BN5637906"/>
    <x v="152"/>
    <x v="0"/>
    <x v="1"/>
    <x v="18"/>
    <n v="10"/>
    <n v="275377.42"/>
    <x v="0"/>
    <n v="1"/>
    <n v="1"/>
    <n v="46884.1"/>
    <x v="1"/>
    <x v="2"/>
    <x v="3"/>
    <n v="4"/>
    <x v="2"/>
    <x v="3"/>
    <x v="1"/>
    <x v="0"/>
  </r>
  <r>
    <n v="3623"/>
    <s v="BN5720251"/>
    <x v="161"/>
    <x v="1"/>
    <x v="1"/>
    <x v="30"/>
    <n v="9"/>
    <n v="171690.86"/>
    <x v="2"/>
    <n v="1"/>
    <n v="1"/>
    <n v="128918.42"/>
    <x v="1"/>
    <x v="0"/>
    <x v="1"/>
    <n v="4"/>
    <x v="1"/>
    <x v="0"/>
    <x v="2"/>
    <x v="1"/>
  </r>
  <r>
    <n v="3624"/>
    <s v="BN5627075"/>
    <x v="160"/>
    <x v="2"/>
    <x v="1"/>
    <x v="7"/>
    <n v="7"/>
    <n v="251105.92000000001"/>
    <x v="0"/>
    <n v="1"/>
    <n v="0"/>
    <n v="105291.26"/>
    <x v="1"/>
    <x v="2"/>
    <x v="2"/>
    <n v="3"/>
    <x v="3"/>
    <x v="0"/>
    <x v="3"/>
    <x v="0"/>
  </r>
  <r>
    <n v="3625"/>
    <s v="BN5596623"/>
    <x v="230"/>
    <x v="0"/>
    <x v="0"/>
    <x v="19"/>
    <n v="2"/>
    <n v="334596.84000000003"/>
    <x v="0"/>
    <n v="0"/>
    <n v="1"/>
    <n v="145381.65"/>
    <x v="1"/>
    <x v="0"/>
    <x v="3"/>
    <n v="1"/>
    <x v="2"/>
    <x v="0"/>
    <x v="4"/>
    <x v="0"/>
  </r>
  <r>
    <n v="3626"/>
    <s v="BN5781591"/>
    <x v="429"/>
    <x v="1"/>
    <x v="1"/>
    <x v="8"/>
    <n v="5"/>
    <n v="111465.84"/>
    <x v="2"/>
    <n v="1"/>
    <n v="1"/>
    <n v="103792.53"/>
    <x v="1"/>
    <x v="1"/>
    <x v="2"/>
    <n v="2"/>
    <x v="1"/>
    <x v="0"/>
    <x v="4"/>
    <x v="1"/>
  </r>
  <r>
    <n v="3627"/>
    <s v="BN5634881"/>
    <x v="113"/>
    <x v="2"/>
    <x v="0"/>
    <x v="24"/>
    <n v="7"/>
    <n v="221378.14"/>
    <x v="0"/>
    <n v="1"/>
    <n v="1"/>
    <n v="71121.039999999994"/>
    <x v="0"/>
    <x v="3"/>
    <x v="3"/>
    <n v="3"/>
    <x v="3"/>
    <x v="1"/>
    <x v="1"/>
    <x v="0"/>
  </r>
  <r>
    <n v="3628"/>
    <s v="BN5609388"/>
    <x v="68"/>
    <x v="1"/>
    <x v="0"/>
    <x v="2"/>
    <n v="8"/>
    <n v="197088.22"/>
    <x v="0"/>
    <n v="1"/>
    <n v="1"/>
    <n v="52327.57"/>
    <x v="1"/>
    <x v="0"/>
    <x v="0"/>
    <n v="3"/>
    <x v="3"/>
    <x v="1"/>
    <x v="1"/>
    <x v="0"/>
  </r>
  <r>
    <n v="3629"/>
    <s v="BN5573232"/>
    <x v="78"/>
    <x v="2"/>
    <x v="0"/>
    <x v="12"/>
    <n v="9"/>
    <n v="356635.2"/>
    <x v="0"/>
    <n v="0"/>
    <n v="0"/>
    <n v="197428.64"/>
    <x v="1"/>
    <x v="1"/>
    <x v="3"/>
    <n v="4"/>
    <x v="2"/>
    <x v="2"/>
    <x v="1"/>
    <x v="0"/>
  </r>
  <r>
    <n v="3630"/>
    <s v="BN5738204"/>
    <x v="155"/>
    <x v="0"/>
    <x v="0"/>
    <x v="36"/>
    <n v="9"/>
    <n v="231427.68"/>
    <x v="2"/>
    <n v="0"/>
    <n v="0"/>
    <n v="83210.84"/>
    <x v="1"/>
    <x v="2"/>
    <x v="1"/>
    <n v="4"/>
    <x v="3"/>
    <x v="1"/>
    <x v="2"/>
    <x v="1"/>
  </r>
  <r>
    <n v="3631"/>
    <s v="BN5782369"/>
    <x v="52"/>
    <x v="0"/>
    <x v="1"/>
    <x v="17"/>
    <n v="10"/>
    <n v="286534.28000000003"/>
    <x v="2"/>
    <n v="0"/>
    <n v="0"/>
    <n v="193099.43"/>
    <x v="1"/>
    <x v="2"/>
    <x v="1"/>
    <n v="4"/>
    <x v="2"/>
    <x v="2"/>
    <x v="2"/>
    <x v="1"/>
  </r>
  <r>
    <n v="3632"/>
    <s v="BN5794754"/>
    <x v="178"/>
    <x v="1"/>
    <x v="1"/>
    <x v="25"/>
    <n v="6"/>
    <n v="179500.42"/>
    <x v="0"/>
    <n v="1"/>
    <n v="0"/>
    <n v="193008.52"/>
    <x v="1"/>
    <x v="3"/>
    <x v="2"/>
    <n v="2"/>
    <x v="1"/>
    <x v="2"/>
    <x v="3"/>
    <x v="0"/>
  </r>
  <r>
    <n v="3633"/>
    <s v="BN5684609"/>
    <x v="243"/>
    <x v="1"/>
    <x v="0"/>
    <x v="28"/>
    <n v="4"/>
    <n v="233152.9"/>
    <x v="0"/>
    <n v="1"/>
    <n v="0"/>
    <n v="157567.37"/>
    <x v="1"/>
    <x v="1"/>
    <x v="2"/>
    <n v="1"/>
    <x v="3"/>
    <x v="2"/>
    <x v="3"/>
    <x v="0"/>
  </r>
  <r>
    <n v="3634"/>
    <s v="BN5629759"/>
    <x v="419"/>
    <x v="2"/>
    <x v="0"/>
    <x v="40"/>
    <n v="9"/>
    <n v="286003"/>
    <x v="2"/>
    <n v="1"/>
    <n v="0"/>
    <n v="108977.5"/>
    <x v="1"/>
    <x v="3"/>
    <x v="1"/>
    <n v="4"/>
    <x v="2"/>
    <x v="0"/>
    <x v="2"/>
    <x v="1"/>
  </r>
  <r>
    <n v="3635"/>
    <s v="BN5674355"/>
    <x v="180"/>
    <x v="0"/>
    <x v="1"/>
    <x v="51"/>
    <n v="8"/>
    <n v="315523.12"/>
    <x v="0"/>
    <n v="0"/>
    <n v="0"/>
    <n v="147759.84"/>
    <x v="1"/>
    <x v="2"/>
    <x v="2"/>
    <n v="3"/>
    <x v="2"/>
    <x v="0"/>
    <x v="3"/>
    <x v="0"/>
  </r>
  <r>
    <n v="3636"/>
    <s v="BN5571602"/>
    <x v="403"/>
    <x v="0"/>
    <x v="0"/>
    <x v="24"/>
    <n v="6"/>
    <n v="0"/>
    <x v="2"/>
    <n v="1"/>
    <n v="1"/>
    <n v="27528.400000000001"/>
    <x v="1"/>
    <x v="3"/>
    <x v="3"/>
    <n v="2"/>
    <x v="0"/>
    <x v="3"/>
    <x v="1"/>
    <x v="1"/>
  </r>
  <r>
    <n v="3637"/>
    <s v="BN5730382"/>
    <x v="118"/>
    <x v="1"/>
    <x v="1"/>
    <x v="8"/>
    <n v="5"/>
    <n v="206860.22"/>
    <x v="2"/>
    <n v="0"/>
    <n v="1"/>
    <n v="36479.269999999997"/>
    <x v="1"/>
    <x v="2"/>
    <x v="2"/>
    <n v="2"/>
    <x v="3"/>
    <x v="3"/>
    <x v="4"/>
    <x v="1"/>
  </r>
  <r>
    <n v="3638"/>
    <s v="BN5809233"/>
    <x v="407"/>
    <x v="1"/>
    <x v="0"/>
    <x v="37"/>
    <n v="1"/>
    <n v="0"/>
    <x v="0"/>
    <n v="1"/>
    <n v="0"/>
    <n v="31726.76"/>
    <x v="0"/>
    <x v="3"/>
    <x v="1"/>
    <n v="1"/>
    <x v="0"/>
    <x v="3"/>
    <x v="2"/>
    <x v="0"/>
  </r>
  <r>
    <n v="3639"/>
    <s v="BN5684280"/>
    <x v="58"/>
    <x v="1"/>
    <x v="1"/>
    <x v="7"/>
    <n v="6"/>
    <n v="0"/>
    <x v="2"/>
    <n v="0"/>
    <n v="0"/>
    <n v="96398.51"/>
    <x v="1"/>
    <x v="1"/>
    <x v="2"/>
    <n v="2"/>
    <x v="0"/>
    <x v="1"/>
    <x v="3"/>
    <x v="1"/>
  </r>
  <r>
    <n v="3640"/>
    <s v="BN5792962"/>
    <x v="212"/>
    <x v="2"/>
    <x v="0"/>
    <x v="36"/>
    <n v="9"/>
    <n v="230230.76"/>
    <x v="0"/>
    <n v="1"/>
    <n v="0"/>
    <n v="139558.6"/>
    <x v="0"/>
    <x v="2"/>
    <x v="1"/>
    <n v="4"/>
    <x v="3"/>
    <x v="0"/>
    <x v="2"/>
    <x v="0"/>
  </r>
  <r>
    <n v="3641"/>
    <s v="BN5603578"/>
    <x v="276"/>
    <x v="2"/>
    <x v="0"/>
    <x v="2"/>
    <n v="1"/>
    <n v="245002.56"/>
    <x v="2"/>
    <n v="1"/>
    <n v="1"/>
    <n v="95007.8"/>
    <x v="1"/>
    <x v="0"/>
    <x v="0"/>
    <n v="1"/>
    <x v="3"/>
    <x v="1"/>
    <x v="1"/>
    <x v="1"/>
  </r>
  <r>
    <n v="3642"/>
    <s v="BN5613536"/>
    <x v="230"/>
    <x v="1"/>
    <x v="1"/>
    <x v="46"/>
    <n v="4"/>
    <n v="0"/>
    <x v="0"/>
    <n v="1"/>
    <n v="1"/>
    <n v="101663.47"/>
    <x v="1"/>
    <x v="0"/>
    <x v="1"/>
    <n v="1"/>
    <x v="0"/>
    <x v="0"/>
    <x v="2"/>
    <x v="0"/>
  </r>
  <r>
    <n v="3643"/>
    <s v="BN5569485"/>
    <x v="143"/>
    <x v="0"/>
    <x v="1"/>
    <x v="0"/>
    <n v="7"/>
    <n v="0"/>
    <x v="2"/>
    <n v="1"/>
    <n v="1"/>
    <n v="106197.44"/>
    <x v="1"/>
    <x v="3"/>
    <x v="0"/>
    <n v="3"/>
    <x v="0"/>
    <x v="0"/>
    <x v="0"/>
    <x v="1"/>
  </r>
  <r>
    <n v="3644"/>
    <s v="BN5698704"/>
    <x v="331"/>
    <x v="0"/>
    <x v="1"/>
    <x v="13"/>
    <n v="4"/>
    <n v="293516.48"/>
    <x v="0"/>
    <n v="1"/>
    <n v="0"/>
    <n v="48466.89"/>
    <x v="1"/>
    <x v="2"/>
    <x v="1"/>
    <n v="1"/>
    <x v="2"/>
    <x v="3"/>
    <x v="0"/>
    <x v="0"/>
  </r>
  <r>
    <n v="3645"/>
    <s v="BN5626146"/>
    <x v="233"/>
    <x v="0"/>
    <x v="0"/>
    <x v="15"/>
    <n v="4"/>
    <n v="0"/>
    <x v="2"/>
    <n v="1"/>
    <n v="1"/>
    <n v="151978.35999999999"/>
    <x v="1"/>
    <x v="0"/>
    <x v="2"/>
    <n v="1"/>
    <x v="0"/>
    <x v="2"/>
    <x v="4"/>
    <x v="1"/>
  </r>
  <r>
    <n v="3646"/>
    <s v="BN5607176"/>
    <x v="49"/>
    <x v="0"/>
    <x v="1"/>
    <x v="30"/>
    <n v="4"/>
    <n v="0"/>
    <x v="0"/>
    <n v="0"/>
    <n v="1"/>
    <n v="13288.46"/>
    <x v="0"/>
    <x v="3"/>
    <x v="1"/>
    <n v="1"/>
    <x v="0"/>
    <x v="3"/>
    <x v="2"/>
    <x v="0"/>
  </r>
  <r>
    <n v="3647"/>
    <s v="BN5610813"/>
    <x v="109"/>
    <x v="0"/>
    <x v="0"/>
    <x v="53"/>
    <n v="10"/>
    <n v="221477.78"/>
    <x v="0"/>
    <n v="1"/>
    <n v="0"/>
    <n v="22666.77"/>
    <x v="0"/>
    <x v="3"/>
    <x v="1"/>
    <n v="4"/>
    <x v="3"/>
    <x v="3"/>
    <x v="2"/>
    <x v="0"/>
  </r>
  <r>
    <n v="3648"/>
    <s v="BN5624688"/>
    <x v="81"/>
    <x v="0"/>
    <x v="1"/>
    <x v="44"/>
    <n v="3"/>
    <n v="188407.6"/>
    <x v="0"/>
    <n v="0"/>
    <n v="1"/>
    <n v="102391.06"/>
    <x v="1"/>
    <x v="3"/>
    <x v="1"/>
    <n v="1"/>
    <x v="1"/>
    <x v="0"/>
    <x v="2"/>
    <x v="0"/>
  </r>
  <r>
    <n v="3649"/>
    <s v="BN5691616"/>
    <x v="176"/>
    <x v="0"/>
    <x v="1"/>
    <x v="40"/>
    <n v="9"/>
    <n v="211584.98"/>
    <x v="0"/>
    <n v="0"/>
    <n v="1"/>
    <n v="67830.2"/>
    <x v="0"/>
    <x v="1"/>
    <x v="1"/>
    <n v="4"/>
    <x v="3"/>
    <x v="1"/>
    <x v="2"/>
    <x v="0"/>
  </r>
  <r>
    <n v="3650"/>
    <s v="BN5745268"/>
    <x v="142"/>
    <x v="0"/>
    <x v="1"/>
    <x v="1"/>
    <n v="5"/>
    <n v="306396.46000000002"/>
    <x v="0"/>
    <n v="1"/>
    <n v="1"/>
    <n v="92090.36"/>
    <x v="1"/>
    <x v="0"/>
    <x v="0"/>
    <n v="2"/>
    <x v="2"/>
    <x v="1"/>
    <x v="0"/>
    <x v="0"/>
  </r>
  <r>
    <n v="3651"/>
    <s v="BN5724868"/>
    <x v="246"/>
    <x v="0"/>
    <x v="1"/>
    <x v="16"/>
    <n v="4"/>
    <n v="0"/>
    <x v="2"/>
    <n v="0"/>
    <n v="0"/>
    <n v="141023.01"/>
    <x v="1"/>
    <x v="1"/>
    <x v="0"/>
    <n v="1"/>
    <x v="0"/>
    <x v="0"/>
    <x v="1"/>
    <x v="1"/>
  </r>
  <r>
    <n v="3652"/>
    <s v="BN5628912"/>
    <x v="19"/>
    <x v="0"/>
    <x v="1"/>
    <x v="45"/>
    <n v="11"/>
    <n v="123622.46"/>
    <x v="0"/>
    <n v="1"/>
    <n v="1"/>
    <n v="104222.8"/>
    <x v="1"/>
    <x v="3"/>
    <x v="1"/>
    <n v="4"/>
    <x v="1"/>
    <x v="0"/>
    <x v="2"/>
    <x v="0"/>
  </r>
  <r>
    <n v="3653"/>
    <s v="BN5654254"/>
    <x v="271"/>
    <x v="0"/>
    <x v="1"/>
    <x v="10"/>
    <n v="9"/>
    <n v="202232.12"/>
    <x v="0"/>
    <n v="1"/>
    <n v="0"/>
    <n v="196395.05"/>
    <x v="1"/>
    <x v="1"/>
    <x v="3"/>
    <n v="4"/>
    <x v="3"/>
    <x v="2"/>
    <x v="4"/>
    <x v="0"/>
  </r>
  <r>
    <n v="3654"/>
    <s v="BN5744153"/>
    <x v="302"/>
    <x v="2"/>
    <x v="0"/>
    <x v="17"/>
    <n v="1"/>
    <n v="148916.5"/>
    <x v="0"/>
    <n v="0"/>
    <n v="1"/>
    <n v="6866.31"/>
    <x v="1"/>
    <x v="2"/>
    <x v="1"/>
    <n v="1"/>
    <x v="1"/>
    <x v="3"/>
    <x v="2"/>
    <x v="0"/>
  </r>
  <r>
    <n v="3655"/>
    <s v="BN5632278"/>
    <x v="271"/>
    <x v="2"/>
    <x v="1"/>
    <x v="19"/>
    <n v="9"/>
    <n v="285742.53999999998"/>
    <x v="2"/>
    <n v="0"/>
    <n v="0"/>
    <n v="77737.86"/>
    <x v="1"/>
    <x v="1"/>
    <x v="3"/>
    <n v="4"/>
    <x v="2"/>
    <x v="1"/>
    <x v="4"/>
    <x v="1"/>
  </r>
  <r>
    <n v="3656"/>
    <s v="BN5729602"/>
    <x v="124"/>
    <x v="2"/>
    <x v="1"/>
    <x v="12"/>
    <n v="7"/>
    <n v="197171.88"/>
    <x v="2"/>
    <n v="0"/>
    <n v="1"/>
    <n v="106116.84"/>
    <x v="1"/>
    <x v="3"/>
    <x v="3"/>
    <n v="3"/>
    <x v="3"/>
    <x v="0"/>
    <x v="1"/>
    <x v="1"/>
  </r>
  <r>
    <n v="3657"/>
    <s v="BN5759197"/>
    <x v="80"/>
    <x v="0"/>
    <x v="0"/>
    <x v="24"/>
    <n v="7"/>
    <n v="0"/>
    <x v="0"/>
    <n v="1"/>
    <n v="1"/>
    <n v="117948"/>
    <x v="0"/>
    <x v="3"/>
    <x v="3"/>
    <n v="3"/>
    <x v="0"/>
    <x v="0"/>
    <x v="1"/>
    <x v="0"/>
  </r>
  <r>
    <n v="3658"/>
    <s v="BN5602037"/>
    <x v="204"/>
    <x v="0"/>
    <x v="1"/>
    <x v="33"/>
    <n v="8"/>
    <n v="0"/>
    <x v="2"/>
    <n v="1"/>
    <n v="1"/>
    <n v="184581.68"/>
    <x v="1"/>
    <x v="3"/>
    <x v="2"/>
    <n v="3"/>
    <x v="0"/>
    <x v="2"/>
    <x v="3"/>
    <x v="1"/>
  </r>
  <r>
    <n v="3659"/>
    <s v="BN5661816"/>
    <x v="3"/>
    <x v="0"/>
    <x v="0"/>
    <x v="3"/>
    <n v="4"/>
    <n v="161528.06"/>
    <x v="0"/>
    <n v="1"/>
    <n v="0"/>
    <n v="199378.58"/>
    <x v="0"/>
    <x v="2"/>
    <x v="0"/>
    <n v="1"/>
    <x v="1"/>
    <x v="2"/>
    <x v="0"/>
    <x v="0"/>
  </r>
  <r>
    <n v="3660"/>
    <s v="BN5664581"/>
    <x v="255"/>
    <x v="0"/>
    <x v="0"/>
    <x v="0"/>
    <n v="10"/>
    <n v="289603.94"/>
    <x v="0"/>
    <n v="0"/>
    <n v="1"/>
    <n v="12483.39"/>
    <x v="0"/>
    <x v="1"/>
    <x v="0"/>
    <n v="4"/>
    <x v="2"/>
    <x v="3"/>
    <x v="0"/>
    <x v="0"/>
  </r>
  <r>
    <n v="3661"/>
    <s v="BN5736344"/>
    <x v="257"/>
    <x v="1"/>
    <x v="1"/>
    <x v="7"/>
    <n v="3"/>
    <n v="0"/>
    <x v="2"/>
    <n v="1"/>
    <n v="0"/>
    <n v="22404.639999999999"/>
    <x v="1"/>
    <x v="1"/>
    <x v="2"/>
    <n v="1"/>
    <x v="0"/>
    <x v="3"/>
    <x v="3"/>
    <x v="1"/>
  </r>
  <r>
    <n v="3662"/>
    <s v="BN5748552"/>
    <x v="11"/>
    <x v="2"/>
    <x v="1"/>
    <x v="12"/>
    <n v="8"/>
    <n v="220107.24"/>
    <x v="2"/>
    <n v="1"/>
    <n v="1"/>
    <n v="92887.06"/>
    <x v="1"/>
    <x v="1"/>
    <x v="3"/>
    <n v="3"/>
    <x v="3"/>
    <x v="1"/>
    <x v="1"/>
    <x v="1"/>
  </r>
  <r>
    <n v="3663"/>
    <s v="BN5628036"/>
    <x v="278"/>
    <x v="0"/>
    <x v="0"/>
    <x v="34"/>
    <n v="6"/>
    <n v="237781.62"/>
    <x v="0"/>
    <n v="0"/>
    <n v="1"/>
    <n v="145157.97"/>
    <x v="1"/>
    <x v="0"/>
    <x v="2"/>
    <n v="2"/>
    <x v="3"/>
    <x v="0"/>
    <x v="3"/>
    <x v="0"/>
  </r>
  <r>
    <n v="3664"/>
    <s v="BN5602644"/>
    <x v="251"/>
    <x v="0"/>
    <x v="1"/>
    <x v="8"/>
    <n v="6"/>
    <n v="0"/>
    <x v="0"/>
    <n v="1"/>
    <n v="0"/>
    <n v="134889.95000000001"/>
    <x v="0"/>
    <x v="3"/>
    <x v="2"/>
    <n v="2"/>
    <x v="0"/>
    <x v="0"/>
    <x v="4"/>
    <x v="0"/>
  </r>
  <r>
    <n v="3665"/>
    <s v="BN5794050"/>
    <x v="60"/>
    <x v="2"/>
    <x v="0"/>
    <x v="24"/>
    <n v="1"/>
    <n v="302437.96000000002"/>
    <x v="0"/>
    <n v="1"/>
    <n v="1"/>
    <n v="109309.29"/>
    <x v="1"/>
    <x v="3"/>
    <x v="3"/>
    <n v="1"/>
    <x v="2"/>
    <x v="0"/>
    <x v="1"/>
    <x v="0"/>
  </r>
  <r>
    <n v="3666"/>
    <s v="BN5748609"/>
    <x v="191"/>
    <x v="0"/>
    <x v="1"/>
    <x v="0"/>
    <n v="10"/>
    <n v="301014.42"/>
    <x v="0"/>
    <n v="0"/>
    <n v="1"/>
    <n v="169964.12"/>
    <x v="1"/>
    <x v="3"/>
    <x v="0"/>
    <n v="4"/>
    <x v="2"/>
    <x v="2"/>
    <x v="0"/>
    <x v="0"/>
  </r>
  <r>
    <n v="3667"/>
    <s v="BN5724981"/>
    <x v="245"/>
    <x v="1"/>
    <x v="0"/>
    <x v="29"/>
    <n v="10"/>
    <n v="0"/>
    <x v="2"/>
    <n v="1"/>
    <n v="1"/>
    <n v="26327.42"/>
    <x v="1"/>
    <x v="2"/>
    <x v="2"/>
    <n v="4"/>
    <x v="0"/>
    <x v="3"/>
    <x v="3"/>
    <x v="1"/>
  </r>
  <r>
    <n v="3668"/>
    <s v="BN5807253"/>
    <x v="145"/>
    <x v="2"/>
    <x v="1"/>
    <x v="19"/>
    <n v="5"/>
    <n v="262047.52"/>
    <x v="2"/>
    <n v="0"/>
    <n v="0"/>
    <n v="55072.93"/>
    <x v="1"/>
    <x v="1"/>
    <x v="3"/>
    <n v="2"/>
    <x v="2"/>
    <x v="1"/>
    <x v="4"/>
    <x v="1"/>
  </r>
  <r>
    <n v="3669"/>
    <s v="BN5586046"/>
    <x v="299"/>
    <x v="2"/>
    <x v="0"/>
    <x v="4"/>
    <n v="3"/>
    <n v="244629"/>
    <x v="0"/>
    <n v="0"/>
    <n v="0"/>
    <n v="68574.880000000005"/>
    <x v="0"/>
    <x v="2"/>
    <x v="0"/>
    <n v="1"/>
    <x v="3"/>
    <x v="1"/>
    <x v="0"/>
    <x v="0"/>
  </r>
  <r>
    <n v="3670"/>
    <s v="BN5576098"/>
    <x v="16"/>
    <x v="0"/>
    <x v="1"/>
    <x v="6"/>
    <n v="3"/>
    <n v="0"/>
    <x v="2"/>
    <n v="1"/>
    <n v="1"/>
    <n v="41671.81"/>
    <x v="1"/>
    <x v="2"/>
    <x v="2"/>
    <n v="1"/>
    <x v="0"/>
    <x v="3"/>
    <x v="3"/>
    <x v="1"/>
  </r>
  <r>
    <n v="3671"/>
    <s v="BN5660722"/>
    <x v="4"/>
    <x v="0"/>
    <x v="1"/>
    <x v="34"/>
    <n v="5"/>
    <n v="0"/>
    <x v="2"/>
    <n v="1"/>
    <n v="1"/>
    <n v="12409.01"/>
    <x v="1"/>
    <x v="3"/>
    <x v="2"/>
    <n v="2"/>
    <x v="0"/>
    <x v="3"/>
    <x v="3"/>
    <x v="1"/>
  </r>
  <r>
    <n v="3672"/>
    <s v="BN5616579"/>
    <x v="82"/>
    <x v="2"/>
    <x v="0"/>
    <x v="37"/>
    <n v="7"/>
    <n v="223478.8"/>
    <x v="2"/>
    <n v="0"/>
    <n v="1"/>
    <n v="68367.179999999993"/>
    <x v="1"/>
    <x v="0"/>
    <x v="1"/>
    <n v="3"/>
    <x v="3"/>
    <x v="1"/>
    <x v="2"/>
    <x v="1"/>
  </r>
  <r>
    <n v="3673"/>
    <s v="BN5706817"/>
    <x v="80"/>
    <x v="0"/>
    <x v="1"/>
    <x v="3"/>
    <n v="7"/>
    <n v="227764.62"/>
    <x v="0"/>
    <n v="1"/>
    <n v="1"/>
    <n v="74564.41"/>
    <x v="1"/>
    <x v="3"/>
    <x v="0"/>
    <n v="3"/>
    <x v="3"/>
    <x v="1"/>
    <x v="0"/>
    <x v="0"/>
  </r>
  <r>
    <n v="3674"/>
    <s v="BN5606828"/>
    <x v="350"/>
    <x v="0"/>
    <x v="1"/>
    <x v="9"/>
    <n v="8"/>
    <n v="196297.22"/>
    <x v="0"/>
    <n v="1"/>
    <n v="0"/>
    <n v="26843.759999999998"/>
    <x v="1"/>
    <x v="3"/>
    <x v="2"/>
    <n v="3"/>
    <x v="3"/>
    <x v="3"/>
    <x v="3"/>
    <x v="0"/>
  </r>
  <r>
    <n v="3675"/>
    <s v="BN5749606"/>
    <x v="268"/>
    <x v="0"/>
    <x v="0"/>
    <x v="15"/>
    <n v="10"/>
    <n v="0"/>
    <x v="2"/>
    <n v="1"/>
    <n v="0"/>
    <n v="156774.75"/>
    <x v="1"/>
    <x v="2"/>
    <x v="2"/>
    <n v="4"/>
    <x v="0"/>
    <x v="2"/>
    <x v="4"/>
    <x v="1"/>
  </r>
  <r>
    <n v="3676"/>
    <s v="BN5791656"/>
    <x v="184"/>
    <x v="0"/>
    <x v="1"/>
    <x v="15"/>
    <n v="2"/>
    <n v="118543.64"/>
    <x v="0"/>
    <n v="1"/>
    <n v="1"/>
    <n v="46019.43"/>
    <x v="1"/>
    <x v="3"/>
    <x v="2"/>
    <n v="1"/>
    <x v="1"/>
    <x v="3"/>
    <x v="4"/>
    <x v="0"/>
  </r>
  <r>
    <n v="3677"/>
    <s v="BN5796393"/>
    <x v="57"/>
    <x v="0"/>
    <x v="0"/>
    <x v="8"/>
    <n v="3"/>
    <n v="0"/>
    <x v="2"/>
    <n v="0"/>
    <n v="1"/>
    <n v="145411.39000000001"/>
    <x v="1"/>
    <x v="2"/>
    <x v="2"/>
    <n v="1"/>
    <x v="0"/>
    <x v="0"/>
    <x v="4"/>
    <x v="1"/>
  </r>
  <r>
    <n v="3678"/>
    <s v="BN5790355"/>
    <x v="130"/>
    <x v="1"/>
    <x v="1"/>
    <x v="19"/>
    <n v="3"/>
    <n v="0"/>
    <x v="2"/>
    <n v="1"/>
    <n v="1"/>
    <n v="158268.84"/>
    <x v="1"/>
    <x v="0"/>
    <x v="3"/>
    <n v="1"/>
    <x v="0"/>
    <x v="2"/>
    <x v="4"/>
    <x v="1"/>
  </r>
  <r>
    <n v="3679"/>
    <s v="BN5609371"/>
    <x v="370"/>
    <x v="0"/>
    <x v="1"/>
    <x v="33"/>
    <n v="11"/>
    <n v="138826.88"/>
    <x v="0"/>
    <n v="1"/>
    <n v="1"/>
    <n v="74637.570000000007"/>
    <x v="1"/>
    <x v="3"/>
    <x v="2"/>
    <n v="4"/>
    <x v="1"/>
    <x v="1"/>
    <x v="3"/>
    <x v="0"/>
  </r>
  <r>
    <n v="3680"/>
    <s v="BN5593810"/>
    <x v="123"/>
    <x v="1"/>
    <x v="1"/>
    <x v="11"/>
    <n v="8"/>
    <n v="321198.12"/>
    <x v="2"/>
    <n v="1"/>
    <n v="1"/>
    <n v="28391.52"/>
    <x v="1"/>
    <x v="0"/>
    <x v="2"/>
    <n v="3"/>
    <x v="2"/>
    <x v="3"/>
    <x v="3"/>
    <x v="1"/>
  </r>
  <r>
    <n v="3681"/>
    <s v="BN5604489"/>
    <x v="4"/>
    <x v="1"/>
    <x v="1"/>
    <x v="32"/>
    <n v="4"/>
    <n v="0"/>
    <x v="0"/>
    <n v="1"/>
    <n v="1"/>
    <n v="144385.54"/>
    <x v="1"/>
    <x v="3"/>
    <x v="2"/>
    <n v="1"/>
    <x v="0"/>
    <x v="0"/>
    <x v="3"/>
    <x v="0"/>
  </r>
  <r>
    <n v="3682"/>
    <s v="BN5666183"/>
    <x v="158"/>
    <x v="0"/>
    <x v="0"/>
    <x v="20"/>
    <n v="3"/>
    <n v="295606.96000000002"/>
    <x v="0"/>
    <n v="1"/>
    <n v="0"/>
    <n v="95181.06"/>
    <x v="0"/>
    <x v="2"/>
    <x v="0"/>
    <n v="1"/>
    <x v="2"/>
    <x v="1"/>
    <x v="0"/>
    <x v="0"/>
  </r>
  <r>
    <n v="3683"/>
    <s v="BN5572539"/>
    <x v="157"/>
    <x v="1"/>
    <x v="1"/>
    <x v="4"/>
    <n v="9"/>
    <n v="0"/>
    <x v="2"/>
    <n v="1"/>
    <n v="1"/>
    <n v="15627.51"/>
    <x v="1"/>
    <x v="0"/>
    <x v="0"/>
    <n v="4"/>
    <x v="0"/>
    <x v="3"/>
    <x v="0"/>
    <x v="1"/>
  </r>
  <r>
    <n v="3684"/>
    <s v="BN5727110"/>
    <x v="392"/>
    <x v="0"/>
    <x v="0"/>
    <x v="37"/>
    <n v="10"/>
    <n v="340457.18"/>
    <x v="2"/>
    <n v="0"/>
    <n v="0"/>
    <n v="148477.57"/>
    <x v="0"/>
    <x v="1"/>
    <x v="1"/>
    <n v="4"/>
    <x v="2"/>
    <x v="0"/>
    <x v="2"/>
    <x v="1"/>
  </r>
  <r>
    <n v="3685"/>
    <s v="BN5713919"/>
    <x v="314"/>
    <x v="0"/>
    <x v="0"/>
    <x v="12"/>
    <n v="3"/>
    <n v="266223.46000000002"/>
    <x v="0"/>
    <n v="0"/>
    <n v="1"/>
    <n v="79957.95"/>
    <x v="1"/>
    <x v="1"/>
    <x v="3"/>
    <n v="1"/>
    <x v="2"/>
    <x v="1"/>
    <x v="1"/>
    <x v="0"/>
  </r>
  <r>
    <n v="3686"/>
    <s v="BN5642050"/>
    <x v="160"/>
    <x v="1"/>
    <x v="0"/>
    <x v="2"/>
    <n v="6"/>
    <n v="0"/>
    <x v="2"/>
    <n v="0"/>
    <n v="0"/>
    <n v="102763.69"/>
    <x v="1"/>
    <x v="2"/>
    <x v="0"/>
    <n v="2"/>
    <x v="0"/>
    <x v="0"/>
    <x v="1"/>
    <x v="1"/>
  </r>
  <r>
    <n v="3687"/>
    <s v="BN5665240"/>
    <x v="128"/>
    <x v="0"/>
    <x v="1"/>
    <x v="56"/>
    <n v="3"/>
    <n v="352279"/>
    <x v="2"/>
    <n v="1"/>
    <n v="0"/>
    <n v="129654.22"/>
    <x v="1"/>
    <x v="2"/>
    <x v="2"/>
    <n v="1"/>
    <x v="2"/>
    <x v="0"/>
    <x v="3"/>
    <x v="1"/>
  </r>
  <r>
    <n v="3688"/>
    <s v="BN5626719"/>
    <x v="104"/>
    <x v="0"/>
    <x v="0"/>
    <x v="15"/>
    <n v="3"/>
    <n v="0"/>
    <x v="2"/>
    <n v="1"/>
    <n v="1"/>
    <n v="40652.33"/>
    <x v="1"/>
    <x v="2"/>
    <x v="2"/>
    <n v="1"/>
    <x v="0"/>
    <x v="3"/>
    <x v="4"/>
    <x v="1"/>
  </r>
  <r>
    <n v="3689"/>
    <s v="BN5662491"/>
    <x v="331"/>
    <x v="2"/>
    <x v="1"/>
    <x v="12"/>
    <n v="2"/>
    <n v="220490.26"/>
    <x v="0"/>
    <n v="1"/>
    <n v="1"/>
    <n v="178291.09"/>
    <x v="1"/>
    <x v="2"/>
    <x v="3"/>
    <n v="1"/>
    <x v="3"/>
    <x v="2"/>
    <x v="1"/>
    <x v="0"/>
  </r>
  <r>
    <n v="3690"/>
    <s v="BN5790742"/>
    <x v="171"/>
    <x v="0"/>
    <x v="0"/>
    <x v="13"/>
    <n v="6"/>
    <n v="0"/>
    <x v="2"/>
    <n v="1"/>
    <n v="0"/>
    <n v="131906.44"/>
    <x v="1"/>
    <x v="2"/>
    <x v="1"/>
    <n v="2"/>
    <x v="0"/>
    <x v="0"/>
    <x v="0"/>
    <x v="1"/>
  </r>
  <r>
    <n v="3691"/>
    <s v="BN5654872"/>
    <x v="94"/>
    <x v="1"/>
    <x v="1"/>
    <x v="44"/>
    <n v="7"/>
    <n v="317439.14"/>
    <x v="0"/>
    <n v="1"/>
    <n v="1"/>
    <n v="118607.4"/>
    <x v="1"/>
    <x v="2"/>
    <x v="1"/>
    <n v="3"/>
    <x v="2"/>
    <x v="0"/>
    <x v="2"/>
    <x v="0"/>
  </r>
  <r>
    <n v="3692"/>
    <s v="BN5760157"/>
    <x v="258"/>
    <x v="0"/>
    <x v="0"/>
    <x v="61"/>
    <n v="6"/>
    <n v="321959.36"/>
    <x v="0"/>
    <n v="0"/>
    <n v="1"/>
    <n v="13848.58"/>
    <x v="1"/>
    <x v="0"/>
    <x v="1"/>
    <n v="2"/>
    <x v="2"/>
    <x v="3"/>
    <x v="2"/>
    <x v="0"/>
  </r>
  <r>
    <n v="3693"/>
    <s v="BN5715307"/>
    <x v="225"/>
    <x v="1"/>
    <x v="1"/>
    <x v="12"/>
    <n v="5"/>
    <n v="247115.3"/>
    <x v="2"/>
    <n v="0"/>
    <n v="1"/>
    <n v="170903.4"/>
    <x v="1"/>
    <x v="0"/>
    <x v="3"/>
    <n v="2"/>
    <x v="3"/>
    <x v="2"/>
    <x v="1"/>
    <x v="1"/>
  </r>
  <r>
    <n v="3694"/>
    <s v="BN5722159"/>
    <x v="56"/>
    <x v="0"/>
    <x v="0"/>
    <x v="52"/>
    <n v="5"/>
    <n v="0"/>
    <x v="0"/>
    <n v="1"/>
    <n v="1"/>
    <n v="13161.66"/>
    <x v="0"/>
    <x v="3"/>
    <x v="1"/>
    <n v="2"/>
    <x v="0"/>
    <x v="3"/>
    <x v="2"/>
    <x v="0"/>
  </r>
  <r>
    <n v="3695"/>
    <s v="BN5609617"/>
    <x v="1"/>
    <x v="0"/>
    <x v="0"/>
    <x v="19"/>
    <n v="5"/>
    <n v="0"/>
    <x v="0"/>
    <n v="1"/>
    <n v="0"/>
    <n v="79304.38"/>
    <x v="0"/>
    <x v="0"/>
    <x v="3"/>
    <n v="2"/>
    <x v="0"/>
    <x v="1"/>
    <x v="4"/>
    <x v="0"/>
  </r>
  <r>
    <n v="3696"/>
    <s v="BN5757541"/>
    <x v="26"/>
    <x v="0"/>
    <x v="1"/>
    <x v="20"/>
    <n v="11"/>
    <n v="225793.72"/>
    <x v="0"/>
    <n v="1"/>
    <n v="1"/>
    <n v="121402.53"/>
    <x v="1"/>
    <x v="1"/>
    <x v="0"/>
    <n v="4"/>
    <x v="3"/>
    <x v="0"/>
    <x v="0"/>
    <x v="0"/>
  </r>
  <r>
    <n v="3697"/>
    <s v="BN5633499"/>
    <x v="362"/>
    <x v="0"/>
    <x v="0"/>
    <x v="2"/>
    <n v="8"/>
    <n v="241924.26"/>
    <x v="0"/>
    <n v="0"/>
    <n v="0"/>
    <n v="23305.01"/>
    <x v="1"/>
    <x v="0"/>
    <x v="0"/>
    <n v="3"/>
    <x v="3"/>
    <x v="3"/>
    <x v="1"/>
    <x v="0"/>
  </r>
  <r>
    <n v="3698"/>
    <s v="BN5565709"/>
    <x v="237"/>
    <x v="2"/>
    <x v="1"/>
    <x v="36"/>
    <n v="11"/>
    <n v="192097.1"/>
    <x v="0"/>
    <n v="1"/>
    <n v="0"/>
    <n v="74510.649999999994"/>
    <x v="1"/>
    <x v="3"/>
    <x v="1"/>
    <n v="4"/>
    <x v="1"/>
    <x v="1"/>
    <x v="2"/>
    <x v="0"/>
  </r>
  <r>
    <n v="3699"/>
    <s v="BN5717848"/>
    <x v="114"/>
    <x v="0"/>
    <x v="0"/>
    <x v="29"/>
    <n v="4"/>
    <n v="0"/>
    <x v="2"/>
    <n v="0"/>
    <n v="1"/>
    <n v="55601.440000000002"/>
    <x v="1"/>
    <x v="0"/>
    <x v="2"/>
    <n v="1"/>
    <x v="0"/>
    <x v="1"/>
    <x v="3"/>
    <x v="1"/>
  </r>
  <r>
    <n v="3700"/>
    <s v="BN5577613"/>
    <x v="213"/>
    <x v="0"/>
    <x v="1"/>
    <x v="24"/>
    <n v="11"/>
    <n v="370127.4"/>
    <x v="2"/>
    <n v="1"/>
    <n v="1"/>
    <n v="134526.87"/>
    <x v="1"/>
    <x v="3"/>
    <x v="3"/>
    <n v="4"/>
    <x v="2"/>
    <x v="0"/>
    <x v="1"/>
    <x v="1"/>
  </r>
  <r>
    <n v="3701"/>
    <s v="BN5747258"/>
    <x v="71"/>
    <x v="0"/>
    <x v="0"/>
    <x v="32"/>
    <n v="7"/>
    <n v="236129.86"/>
    <x v="2"/>
    <n v="1"/>
    <n v="1"/>
    <n v="195424.01"/>
    <x v="1"/>
    <x v="2"/>
    <x v="2"/>
    <n v="3"/>
    <x v="3"/>
    <x v="2"/>
    <x v="3"/>
    <x v="1"/>
  </r>
  <r>
    <n v="3702"/>
    <s v="BN5678230"/>
    <x v="59"/>
    <x v="0"/>
    <x v="1"/>
    <x v="17"/>
    <n v="3"/>
    <n v="0"/>
    <x v="2"/>
    <n v="1"/>
    <n v="1"/>
    <n v="59563.49"/>
    <x v="1"/>
    <x v="0"/>
    <x v="1"/>
    <n v="1"/>
    <x v="0"/>
    <x v="1"/>
    <x v="2"/>
    <x v="1"/>
  </r>
  <r>
    <n v="3703"/>
    <s v="BN5698248"/>
    <x v="283"/>
    <x v="0"/>
    <x v="0"/>
    <x v="39"/>
    <n v="9"/>
    <n v="0"/>
    <x v="0"/>
    <n v="1"/>
    <n v="1"/>
    <n v="34595.58"/>
    <x v="1"/>
    <x v="1"/>
    <x v="1"/>
    <n v="4"/>
    <x v="0"/>
    <x v="3"/>
    <x v="2"/>
    <x v="0"/>
  </r>
  <r>
    <n v="3704"/>
    <s v="BN5768364"/>
    <x v="178"/>
    <x v="2"/>
    <x v="1"/>
    <x v="20"/>
    <n v="6"/>
    <n v="298262.06"/>
    <x v="1"/>
    <n v="1"/>
    <n v="1"/>
    <n v="60036.99"/>
    <x v="0"/>
    <x v="3"/>
    <x v="0"/>
    <n v="2"/>
    <x v="2"/>
    <x v="1"/>
    <x v="0"/>
    <x v="1"/>
  </r>
  <r>
    <n v="3705"/>
    <s v="BN5753126"/>
    <x v="68"/>
    <x v="0"/>
    <x v="0"/>
    <x v="10"/>
    <n v="8"/>
    <n v="0"/>
    <x v="2"/>
    <n v="1"/>
    <n v="0"/>
    <n v="193021.49"/>
    <x v="1"/>
    <x v="0"/>
    <x v="3"/>
    <n v="3"/>
    <x v="0"/>
    <x v="2"/>
    <x v="4"/>
    <x v="1"/>
  </r>
  <r>
    <n v="3706"/>
    <s v="BN5769558"/>
    <x v="303"/>
    <x v="0"/>
    <x v="0"/>
    <x v="12"/>
    <n v="4"/>
    <n v="0"/>
    <x v="0"/>
    <n v="1"/>
    <n v="1"/>
    <n v="48108.72"/>
    <x v="1"/>
    <x v="0"/>
    <x v="3"/>
    <n v="1"/>
    <x v="0"/>
    <x v="3"/>
    <x v="1"/>
    <x v="0"/>
  </r>
  <r>
    <n v="3707"/>
    <s v="BN5657478"/>
    <x v="205"/>
    <x v="1"/>
    <x v="0"/>
    <x v="4"/>
    <n v="7"/>
    <n v="251025.96"/>
    <x v="2"/>
    <n v="0"/>
    <n v="0"/>
    <n v="79082.759999999995"/>
    <x v="1"/>
    <x v="0"/>
    <x v="0"/>
    <n v="3"/>
    <x v="3"/>
    <x v="1"/>
    <x v="0"/>
    <x v="1"/>
  </r>
  <r>
    <n v="3708"/>
    <s v="BN5620236"/>
    <x v="79"/>
    <x v="1"/>
    <x v="0"/>
    <x v="0"/>
    <n v="4"/>
    <n v="166984.14000000001"/>
    <x v="2"/>
    <n v="1"/>
    <n v="0"/>
    <n v="37914.120000000003"/>
    <x v="1"/>
    <x v="0"/>
    <x v="0"/>
    <n v="1"/>
    <x v="1"/>
    <x v="3"/>
    <x v="0"/>
    <x v="1"/>
  </r>
  <r>
    <n v="3709"/>
    <s v="BN5679896"/>
    <x v="345"/>
    <x v="0"/>
    <x v="1"/>
    <x v="10"/>
    <n v="8"/>
    <n v="0"/>
    <x v="0"/>
    <n v="0"/>
    <n v="0"/>
    <n v="74593.84"/>
    <x v="1"/>
    <x v="1"/>
    <x v="3"/>
    <n v="3"/>
    <x v="0"/>
    <x v="1"/>
    <x v="4"/>
    <x v="0"/>
  </r>
  <r>
    <n v="3710"/>
    <s v="BN5812529"/>
    <x v="193"/>
    <x v="0"/>
    <x v="0"/>
    <x v="23"/>
    <n v="11"/>
    <n v="0"/>
    <x v="0"/>
    <n v="1"/>
    <n v="0"/>
    <n v="82967.97"/>
    <x v="0"/>
    <x v="2"/>
    <x v="1"/>
    <n v="4"/>
    <x v="0"/>
    <x v="1"/>
    <x v="2"/>
    <x v="0"/>
  </r>
  <r>
    <n v="3711"/>
    <s v="BN5601709"/>
    <x v="5"/>
    <x v="0"/>
    <x v="1"/>
    <x v="33"/>
    <n v="2"/>
    <n v="251478.52"/>
    <x v="0"/>
    <n v="1"/>
    <n v="1"/>
    <n v="193441.23"/>
    <x v="1"/>
    <x v="0"/>
    <x v="2"/>
    <n v="1"/>
    <x v="3"/>
    <x v="2"/>
    <x v="3"/>
    <x v="0"/>
  </r>
  <r>
    <n v="3712"/>
    <s v="BN5729402"/>
    <x v="223"/>
    <x v="2"/>
    <x v="0"/>
    <x v="10"/>
    <n v="9"/>
    <n v="197185.76"/>
    <x v="0"/>
    <n v="0"/>
    <n v="1"/>
    <n v="191790.29"/>
    <x v="0"/>
    <x v="3"/>
    <x v="3"/>
    <n v="4"/>
    <x v="3"/>
    <x v="2"/>
    <x v="4"/>
    <x v="0"/>
  </r>
  <r>
    <n v="3713"/>
    <s v="BN5613129"/>
    <x v="273"/>
    <x v="1"/>
    <x v="0"/>
    <x v="2"/>
    <n v="2"/>
    <n v="283578.3"/>
    <x v="0"/>
    <n v="1"/>
    <n v="0"/>
    <n v="92455.96"/>
    <x v="1"/>
    <x v="0"/>
    <x v="0"/>
    <n v="1"/>
    <x v="2"/>
    <x v="1"/>
    <x v="1"/>
    <x v="0"/>
  </r>
  <r>
    <n v="3714"/>
    <s v="BN5657850"/>
    <x v="241"/>
    <x v="2"/>
    <x v="1"/>
    <x v="32"/>
    <n v="1"/>
    <n v="225899.42"/>
    <x v="0"/>
    <n v="0"/>
    <n v="0"/>
    <n v="155231.54999999999"/>
    <x v="1"/>
    <x v="2"/>
    <x v="2"/>
    <n v="1"/>
    <x v="3"/>
    <x v="2"/>
    <x v="3"/>
    <x v="0"/>
  </r>
  <r>
    <n v="3715"/>
    <s v="BN5815341"/>
    <x v="381"/>
    <x v="0"/>
    <x v="1"/>
    <x v="10"/>
    <n v="4"/>
    <n v="210114.66"/>
    <x v="0"/>
    <n v="1"/>
    <n v="0"/>
    <n v="9217.92"/>
    <x v="1"/>
    <x v="3"/>
    <x v="3"/>
    <n v="1"/>
    <x v="3"/>
    <x v="3"/>
    <x v="4"/>
    <x v="0"/>
  </r>
  <r>
    <n v="3716"/>
    <s v="BN5640322"/>
    <x v="394"/>
    <x v="2"/>
    <x v="0"/>
    <x v="17"/>
    <n v="1"/>
    <n v="178175.78"/>
    <x v="0"/>
    <n v="0"/>
    <n v="1"/>
    <n v="87941.85"/>
    <x v="0"/>
    <x v="3"/>
    <x v="1"/>
    <n v="1"/>
    <x v="1"/>
    <x v="1"/>
    <x v="2"/>
    <x v="0"/>
  </r>
  <r>
    <n v="3717"/>
    <s v="BN5699405"/>
    <x v="74"/>
    <x v="2"/>
    <x v="0"/>
    <x v="7"/>
    <n v="3"/>
    <n v="294871.92"/>
    <x v="0"/>
    <n v="0"/>
    <n v="0"/>
    <n v="187508.06"/>
    <x v="1"/>
    <x v="2"/>
    <x v="2"/>
    <n v="1"/>
    <x v="2"/>
    <x v="2"/>
    <x v="3"/>
    <x v="0"/>
  </r>
  <r>
    <n v="3718"/>
    <s v="BN5623449"/>
    <x v="82"/>
    <x v="2"/>
    <x v="1"/>
    <x v="2"/>
    <n v="1"/>
    <n v="308879.71999999997"/>
    <x v="0"/>
    <n v="1"/>
    <n v="0"/>
    <n v="171519.06"/>
    <x v="1"/>
    <x v="0"/>
    <x v="0"/>
    <n v="1"/>
    <x v="2"/>
    <x v="2"/>
    <x v="1"/>
    <x v="0"/>
  </r>
  <r>
    <n v="3719"/>
    <s v="BN5707464"/>
    <x v="224"/>
    <x v="0"/>
    <x v="1"/>
    <x v="33"/>
    <n v="9"/>
    <n v="146108.74"/>
    <x v="2"/>
    <n v="1"/>
    <n v="1"/>
    <n v="27012"/>
    <x v="1"/>
    <x v="1"/>
    <x v="2"/>
    <n v="4"/>
    <x v="1"/>
    <x v="3"/>
    <x v="3"/>
    <x v="1"/>
  </r>
  <r>
    <n v="3720"/>
    <s v="BN5577912"/>
    <x v="4"/>
    <x v="0"/>
    <x v="0"/>
    <x v="46"/>
    <n v="2"/>
    <n v="249356.7"/>
    <x v="0"/>
    <n v="1"/>
    <n v="0"/>
    <n v="70916"/>
    <x v="0"/>
    <x v="3"/>
    <x v="1"/>
    <n v="1"/>
    <x v="3"/>
    <x v="1"/>
    <x v="2"/>
    <x v="0"/>
  </r>
  <r>
    <n v="3721"/>
    <s v="BN5788688"/>
    <x v="414"/>
    <x v="2"/>
    <x v="1"/>
    <x v="20"/>
    <n v="9"/>
    <n v="305152.5"/>
    <x v="2"/>
    <n v="1"/>
    <n v="0"/>
    <n v="73073.679999999993"/>
    <x v="1"/>
    <x v="1"/>
    <x v="0"/>
    <n v="4"/>
    <x v="2"/>
    <x v="1"/>
    <x v="0"/>
    <x v="1"/>
  </r>
  <r>
    <n v="3722"/>
    <s v="BN5758275"/>
    <x v="204"/>
    <x v="0"/>
    <x v="0"/>
    <x v="1"/>
    <n v="10"/>
    <n v="304487.14"/>
    <x v="0"/>
    <n v="1"/>
    <n v="1"/>
    <n v="88783.59"/>
    <x v="1"/>
    <x v="3"/>
    <x v="0"/>
    <n v="4"/>
    <x v="2"/>
    <x v="1"/>
    <x v="0"/>
    <x v="0"/>
  </r>
  <r>
    <n v="3723"/>
    <s v="BN5807874"/>
    <x v="0"/>
    <x v="0"/>
    <x v="1"/>
    <x v="11"/>
    <n v="5"/>
    <n v="0"/>
    <x v="0"/>
    <n v="1"/>
    <n v="0"/>
    <n v="145524.35999999999"/>
    <x v="1"/>
    <x v="0"/>
    <x v="2"/>
    <n v="2"/>
    <x v="0"/>
    <x v="0"/>
    <x v="3"/>
    <x v="0"/>
  </r>
  <r>
    <n v="3724"/>
    <s v="BN5710891"/>
    <x v="146"/>
    <x v="2"/>
    <x v="1"/>
    <x v="0"/>
    <n v="3"/>
    <n v="176241.94"/>
    <x v="2"/>
    <n v="1"/>
    <n v="1"/>
    <n v="21333.22"/>
    <x v="1"/>
    <x v="2"/>
    <x v="0"/>
    <n v="1"/>
    <x v="1"/>
    <x v="3"/>
    <x v="0"/>
    <x v="1"/>
  </r>
  <r>
    <n v="3725"/>
    <s v="BN5703454"/>
    <x v="175"/>
    <x v="2"/>
    <x v="0"/>
    <x v="21"/>
    <n v="10"/>
    <n v="287861.84000000003"/>
    <x v="0"/>
    <n v="0"/>
    <n v="1"/>
    <n v="46675.51"/>
    <x v="0"/>
    <x v="3"/>
    <x v="1"/>
    <n v="4"/>
    <x v="2"/>
    <x v="3"/>
    <x v="2"/>
    <x v="0"/>
  </r>
  <r>
    <n v="3726"/>
    <s v="BN5626387"/>
    <x v="112"/>
    <x v="0"/>
    <x v="0"/>
    <x v="8"/>
    <n v="2"/>
    <n v="0"/>
    <x v="2"/>
    <n v="1"/>
    <n v="0"/>
    <n v="4802.25"/>
    <x v="1"/>
    <x v="2"/>
    <x v="2"/>
    <n v="1"/>
    <x v="0"/>
    <x v="3"/>
    <x v="4"/>
    <x v="1"/>
  </r>
  <r>
    <n v="3727"/>
    <s v="BN5608257"/>
    <x v="213"/>
    <x v="2"/>
    <x v="0"/>
    <x v="6"/>
    <n v="8"/>
    <n v="274118.09999999998"/>
    <x v="1"/>
    <n v="1"/>
    <n v="0"/>
    <n v="102975.72"/>
    <x v="0"/>
    <x v="3"/>
    <x v="2"/>
    <n v="3"/>
    <x v="2"/>
    <x v="0"/>
    <x v="3"/>
    <x v="1"/>
  </r>
  <r>
    <n v="3728"/>
    <s v="BN5768280"/>
    <x v="382"/>
    <x v="0"/>
    <x v="0"/>
    <x v="7"/>
    <n v="8"/>
    <n v="373117.1"/>
    <x v="0"/>
    <n v="1"/>
    <n v="1"/>
    <n v="175071.29"/>
    <x v="0"/>
    <x v="3"/>
    <x v="2"/>
    <n v="3"/>
    <x v="2"/>
    <x v="2"/>
    <x v="3"/>
    <x v="0"/>
  </r>
  <r>
    <n v="3729"/>
    <s v="BN5806123"/>
    <x v="64"/>
    <x v="1"/>
    <x v="1"/>
    <x v="26"/>
    <n v="6"/>
    <n v="231308.94"/>
    <x v="2"/>
    <n v="1"/>
    <n v="1"/>
    <n v="131970.85999999999"/>
    <x v="1"/>
    <x v="2"/>
    <x v="1"/>
    <n v="2"/>
    <x v="3"/>
    <x v="0"/>
    <x v="2"/>
    <x v="1"/>
  </r>
  <r>
    <n v="3730"/>
    <s v="BN5697615"/>
    <x v="87"/>
    <x v="1"/>
    <x v="1"/>
    <x v="6"/>
    <n v="3"/>
    <n v="0"/>
    <x v="2"/>
    <n v="1"/>
    <n v="0"/>
    <n v="14174.09"/>
    <x v="1"/>
    <x v="3"/>
    <x v="2"/>
    <n v="1"/>
    <x v="0"/>
    <x v="3"/>
    <x v="3"/>
    <x v="1"/>
  </r>
  <r>
    <n v="3731"/>
    <s v="BN5689065"/>
    <x v="133"/>
    <x v="1"/>
    <x v="1"/>
    <x v="16"/>
    <n v="4"/>
    <n v="252305.68"/>
    <x v="0"/>
    <n v="0"/>
    <n v="0"/>
    <n v="15378.75"/>
    <x v="1"/>
    <x v="2"/>
    <x v="0"/>
    <n v="1"/>
    <x v="3"/>
    <x v="3"/>
    <x v="1"/>
    <x v="0"/>
  </r>
  <r>
    <n v="3732"/>
    <s v="BN5568486"/>
    <x v="319"/>
    <x v="2"/>
    <x v="0"/>
    <x v="21"/>
    <n v="8"/>
    <n v="211403.82"/>
    <x v="0"/>
    <n v="0"/>
    <n v="1"/>
    <n v="179797.79"/>
    <x v="0"/>
    <x v="1"/>
    <x v="1"/>
    <n v="3"/>
    <x v="3"/>
    <x v="2"/>
    <x v="2"/>
    <x v="0"/>
  </r>
  <r>
    <n v="3733"/>
    <s v="BN5689511"/>
    <x v="33"/>
    <x v="0"/>
    <x v="1"/>
    <x v="17"/>
    <n v="7"/>
    <n v="0"/>
    <x v="0"/>
    <n v="1"/>
    <n v="1"/>
    <n v="93917.68"/>
    <x v="0"/>
    <x v="3"/>
    <x v="1"/>
    <n v="3"/>
    <x v="0"/>
    <x v="1"/>
    <x v="2"/>
    <x v="0"/>
  </r>
  <r>
    <n v="3734"/>
    <s v="BN5713287"/>
    <x v="156"/>
    <x v="2"/>
    <x v="1"/>
    <x v="44"/>
    <n v="10"/>
    <n v="314189.56"/>
    <x v="0"/>
    <n v="1"/>
    <n v="1"/>
    <n v="99490.01"/>
    <x v="1"/>
    <x v="2"/>
    <x v="1"/>
    <n v="4"/>
    <x v="2"/>
    <x v="1"/>
    <x v="2"/>
    <x v="0"/>
  </r>
  <r>
    <n v="3735"/>
    <s v="BN5679646"/>
    <x v="315"/>
    <x v="2"/>
    <x v="1"/>
    <x v="20"/>
    <n v="3"/>
    <n v="226456.76"/>
    <x v="2"/>
    <n v="1"/>
    <n v="1"/>
    <n v="46415.09"/>
    <x v="1"/>
    <x v="3"/>
    <x v="0"/>
    <n v="1"/>
    <x v="3"/>
    <x v="3"/>
    <x v="0"/>
    <x v="1"/>
  </r>
  <r>
    <n v="3736"/>
    <s v="BN5759187"/>
    <x v="430"/>
    <x v="0"/>
    <x v="0"/>
    <x v="15"/>
    <n v="11"/>
    <n v="0"/>
    <x v="0"/>
    <n v="1"/>
    <n v="1"/>
    <n v="151815.76"/>
    <x v="1"/>
    <x v="1"/>
    <x v="2"/>
    <n v="4"/>
    <x v="0"/>
    <x v="2"/>
    <x v="4"/>
    <x v="0"/>
  </r>
  <r>
    <n v="3737"/>
    <s v="BN5607661"/>
    <x v="188"/>
    <x v="2"/>
    <x v="1"/>
    <x v="24"/>
    <n v="9"/>
    <n v="216865.76"/>
    <x v="2"/>
    <n v="1"/>
    <n v="1"/>
    <n v="14865.05"/>
    <x v="1"/>
    <x v="1"/>
    <x v="3"/>
    <n v="4"/>
    <x v="3"/>
    <x v="3"/>
    <x v="1"/>
    <x v="1"/>
  </r>
  <r>
    <n v="3738"/>
    <s v="BN5607490"/>
    <x v="118"/>
    <x v="1"/>
    <x v="1"/>
    <x v="7"/>
    <n v="9"/>
    <n v="0"/>
    <x v="0"/>
    <n v="1"/>
    <n v="1"/>
    <n v="188007.99"/>
    <x v="1"/>
    <x v="2"/>
    <x v="2"/>
    <n v="4"/>
    <x v="0"/>
    <x v="2"/>
    <x v="3"/>
    <x v="0"/>
  </r>
  <r>
    <n v="3739"/>
    <s v="BN5813610"/>
    <x v="188"/>
    <x v="2"/>
    <x v="0"/>
    <x v="4"/>
    <n v="3"/>
    <n v="241405.34"/>
    <x v="2"/>
    <n v="1"/>
    <n v="1"/>
    <n v="98175.74"/>
    <x v="1"/>
    <x v="1"/>
    <x v="0"/>
    <n v="1"/>
    <x v="3"/>
    <x v="1"/>
    <x v="0"/>
    <x v="1"/>
  </r>
  <r>
    <n v="3740"/>
    <s v="BN5801038"/>
    <x v="203"/>
    <x v="0"/>
    <x v="0"/>
    <x v="15"/>
    <n v="2"/>
    <n v="0"/>
    <x v="0"/>
    <n v="1"/>
    <n v="0"/>
    <n v="106851.7"/>
    <x v="1"/>
    <x v="0"/>
    <x v="2"/>
    <n v="1"/>
    <x v="0"/>
    <x v="0"/>
    <x v="4"/>
    <x v="0"/>
  </r>
  <r>
    <n v="3741"/>
    <s v="BN5777768"/>
    <x v="217"/>
    <x v="0"/>
    <x v="1"/>
    <x v="13"/>
    <n v="8"/>
    <n v="0"/>
    <x v="2"/>
    <n v="0"/>
    <n v="1"/>
    <n v="75204.210000000006"/>
    <x v="1"/>
    <x v="0"/>
    <x v="1"/>
    <n v="3"/>
    <x v="0"/>
    <x v="1"/>
    <x v="0"/>
    <x v="1"/>
  </r>
  <r>
    <n v="3742"/>
    <s v="BN5635309"/>
    <x v="65"/>
    <x v="2"/>
    <x v="0"/>
    <x v="6"/>
    <n v="10"/>
    <n v="278212.38"/>
    <x v="0"/>
    <n v="1"/>
    <n v="0"/>
    <n v="141872.04999999999"/>
    <x v="0"/>
    <x v="3"/>
    <x v="2"/>
    <n v="4"/>
    <x v="2"/>
    <x v="0"/>
    <x v="3"/>
    <x v="0"/>
  </r>
  <r>
    <n v="3743"/>
    <s v="BN5697944"/>
    <x v="17"/>
    <x v="2"/>
    <x v="0"/>
    <x v="2"/>
    <n v="7"/>
    <n v="203703.6"/>
    <x v="2"/>
    <n v="1"/>
    <n v="0"/>
    <n v="7103.71"/>
    <x v="1"/>
    <x v="0"/>
    <x v="0"/>
    <n v="3"/>
    <x v="3"/>
    <x v="3"/>
    <x v="1"/>
    <x v="1"/>
  </r>
  <r>
    <n v="3744"/>
    <s v="BN5678857"/>
    <x v="50"/>
    <x v="2"/>
    <x v="0"/>
    <x v="15"/>
    <n v="7"/>
    <n v="261871.12"/>
    <x v="0"/>
    <n v="1"/>
    <n v="0"/>
    <n v="9241.83"/>
    <x v="0"/>
    <x v="2"/>
    <x v="2"/>
    <n v="3"/>
    <x v="2"/>
    <x v="3"/>
    <x v="4"/>
    <x v="0"/>
  </r>
  <r>
    <n v="3745"/>
    <s v="BN5718420"/>
    <x v="83"/>
    <x v="2"/>
    <x v="1"/>
    <x v="24"/>
    <n v="4"/>
    <n v="233019.98"/>
    <x v="0"/>
    <n v="1"/>
    <n v="1"/>
    <n v="149517.71"/>
    <x v="0"/>
    <x v="0"/>
    <x v="3"/>
    <n v="1"/>
    <x v="3"/>
    <x v="2"/>
    <x v="1"/>
    <x v="0"/>
  </r>
  <r>
    <n v="3746"/>
    <s v="BN5808247"/>
    <x v="43"/>
    <x v="2"/>
    <x v="0"/>
    <x v="24"/>
    <n v="2"/>
    <n v="186248.08"/>
    <x v="2"/>
    <n v="1"/>
    <n v="1"/>
    <n v="196079.32"/>
    <x v="1"/>
    <x v="3"/>
    <x v="3"/>
    <n v="1"/>
    <x v="1"/>
    <x v="2"/>
    <x v="1"/>
    <x v="1"/>
  </r>
  <r>
    <n v="3747"/>
    <s v="BN5804622"/>
    <x v="302"/>
    <x v="2"/>
    <x v="1"/>
    <x v="12"/>
    <n v="6"/>
    <n v="223156.36"/>
    <x v="0"/>
    <n v="0"/>
    <n v="0"/>
    <n v="166165.93"/>
    <x v="0"/>
    <x v="2"/>
    <x v="3"/>
    <n v="2"/>
    <x v="3"/>
    <x v="2"/>
    <x v="1"/>
    <x v="0"/>
  </r>
  <r>
    <n v="3748"/>
    <s v="BN5645748"/>
    <x v="97"/>
    <x v="0"/>
    <x v="1"/>
    <x v="15"/>
    <n v="10"/>
    <n v="0"/>
    <x v="2"/>
    <n v="1"/>
    <n v="1"/>
    <n v="55724.24"/>
    <x v="1"/>
    <x v="0"/>
    <x v="2"/>
    <n v="4"/>
    <x v="0"/>
    <x v="1"/>
    <x v="4"/>
    <x v="1"/>
  </r>
  <r>
    <n v="3749"/>
    <s v="BN5738079"/>
    <x v="248"/>
    <x v="0"/>
    <x v="0"/>
    <x v="2"/>
    <n v="11"/>
    <n v="173092.58"/>
    <x v="0"/>
    <n v="0"/>
    <n v="1"/>
    <n v="131768.98000000001"/>
    <x v="1"/>
    <x v="0"/>
    <x v="0"/>
    <n v="4"/>
    <x v="1"/>
    <x v="0"/>
    <x v="1"/>
    <x v="0"/>
  </r>
  <r>
    <n v="3750"/>
    <s v="BN5675273"/>
    <x v="305"/>
    <x v="0"/>
    <x v="1"/>
    <x v="19"/>
    <n v="9"/>
    <n v="0"/>
    <x v="0"/>
    <n v="1"/>
    <n v="1"/>
    <n v="13858.95"/>
    <x v="1"/>
    <x v="1"/>
    <x v="3"/>
    <n v="4"/>
    <x v="0"/>
    <x v="3"/>
    <x v="4"/>
    <x v="0"/>
  </r>
  <r>
    <n v="3751"/>
    <s v="BN5792955"/>
    <x v="205"/>
    <x v="0"/>
    <x v="1"/>
    <x v="2"/>
    <n v="3"/>
    <n v="259338.64"/>
    <x v="2"/>
    <n v="1"/>
    <n v="0"/>
    <n v="82774.070000000007"/>
    <x v="1"/>
    <x v="0"/>
    <x v="0"/>
    <n v="1"/>
    <x v="2"/>
    <x v="1"/>
    <x v="1"/>
    <x v="1"/>
  </r>
  <r>
    <n v="3752"/>
    <s v="BN5630019"/>
    <x v="356"/>
    <x v="1"/>
    <x v="1"/>
    <x v="6"/>
    <n v="3"/>
    <n v="0"/>
    <x v="2"/>
    <n v="1"/>
    <n v="0"/>
    <n v="55389.59"/>
    <x v="1"/>
    <x v="1"/>
    <x v="2"/>
    <n v="1"/>
    <x v="0"/>
    <x v="1"/>
    <x v="3"/>
    <x v="1"/>
  </r>
  <r>
    <n v="3753"/>
    <s v="BN5810298"/>
    <x v="131"/>
    <x v="1"/>
    <x v="0"/>
    <x v="18"/>
    <n v="3"/>
    <n v="329115.90000000002"/>
    <x v="0"/>
    <n v="0"/>
    <n v="1"/>
    <n v="82336.73"/>
    <x v="1"/>
    <x v="2"/>
    <x v="3"/>
    <n v="1"/>
    <x v="2"/>
    <x v="1"/>
    <x v="1"/>
    <x v="0"/>
  </r>
  <r>
    <n v="3754"/>
    <s v="BN5578124"/>
    <x v="75"/>
    <x v="0"/>
    <x v="1"/>
    <x v="51"/>
    <n v="7"/>
    <n v="0"/>
    <x v="2"/>
    <n v="1"/>
    <n v="1"/>
    <n v="163225.48000000001"/>
    <x v="1"/>
    <x v="3"/>
    <x v="2"/>
    <n v="3"/>
    <x v="0"/>
    <x v="2"/>
    <x v="3"/>
    <x v="1"/>
  </r>
  <r>
    <n v="3755"/>
    <s v="BN5572705"/>
    <x v="125"/>
    <x v="1"/>
    <x v="1"/>
    <x v="12"/>
    <n v="9"/>
    <n v="237979.84"/>
    <x v="0"/>
    <n v="1"/>
    <n v="1"/>
    <n v="135536.72"/>
    <x v="1"/>
    <x v="1"/>
    <x v="3"/>
    <n v="4"/>
    <x v="3"/>
    <x v="0"/>
    <x v="1"/>
    <x v="0"/>
  </r>
  <r>
    <n v="3756"/>
    <s v="BN5619943"/>
    <x v="199"/>
    <x v="0"/>
    <x v="1"/>
    <x v="6"/>
    <n v="2"/>
    <n v="0"/>
    <x v="0"/>
    <n v="0"/>
    <n v="0"/>
    <n v="82422.97"/>
    <x v="1"/>
    <x v="3"/>
    <x v="2"/>
    <n v="1"/>
    <x v="0"/>
    <x v="1"/>
    <x v="3"/>
    <x v="0"/>
  </r>
  <r>
    <n v="3757"/>
    <s v="BN5783454"/>
    <x v="294"/>
    <x v="0"/>
    <x v="1"/>
    <x v="8"/>
    <n v="6"/>
    <n v="0"/>
    <x v="2"/>
    <n v="0"/>
    <n v="1"/>
    <n v="194660.78"/>
    <x v="1"/>
    <x v="3"/>
    <x v="2"/>
    <n v="2"/>
    <x v="0"/>
    <x v="2"/>
    <x v="4"/>
    <x v="1"/>
  </r>
  <r>
    <n v="3758"/>
    <s v="BN5679197"/>
    <x v="233"/>
    <x v="1"/>
    <x v="0"/>
    <x v="13"/>
    <n v="7"/>
    <n v="158519.5"/>
    <x v="0"/>
    <n v="1"/>
    <n v="0"/>
    <n v="55347.28"/>
    <x v="1"/>
    <x v="0"/>
    <x v="1"/>
    <n v="3"/>
    <x v="1"/>
    <x v="1"/>
    <x v="0"/>
    <x v="0"/>
  </r>
  <r>
    <n v="3759"/>
    <s v="BN5582823"/>
    <x v="144"/>
    <x v="0"/>
    <x v="1"/>
    <x v="16"/>
    <n v="5"/>
    <n v="224460.76"/>
    <x v="0"/>
    <n v="1"/>
    <n v="0"/>
    <n v="16717.11"/>
    <x v="0"/>
    <x v="1"/>
    <x v="0"/>
    <n v="2"/>
    <x v="3"/>
    <x v="3"/>
    <x v="1"/>
    <x v="0"/>
  </r>
  <r>
    <n v="3760"/>
    <s v="BN5688250"/>
    <x v="102"/>
    <x v="0"/>
    <x v="1"/>
    <x v="20"/>
    <n v="10"/>
    <n v="236259.74"/>
    <x v="0"/>
    <n v="1"/>
    <n v="1"/>
    <n v="160277.65"/>
    <x v="1"/>
    <x v="3"/>
    <x v="0"/>
    <n v="4"/>
    <x v="3"/>
    <x v="2"/>
    <x v="0"/>
    <x v="0"/>
  </r>
  <r>
    <n v="3761"/>
    <s v="BN5734883"/>
    <x v="415"/>
    <x v="1"/>
    <x v="1"/>
    <x v="16"/>
    <n v="8"/>
    <n v="173648.18"/>
    <x v="0"/>
    <n v="0"/>
    <n v="0"/>
    <n v="175905.97"/>
    <x v="1"/>
    <x v="3"/>
    <x v="0"/>
    <n v="3"/>
    <x v="1"/>
    <x v="2"/>
    <x v="1"/>
    <x v="0"/>
  </r>
  <r>
    <n v="3762"/>
    <s v="BN5759053"/>
    <x v="119"/>
    <x v="0"/>
    <x v="0"/>
    <x v="55"/>
    <n v="11"/>
    <n v="256613.4"/>
    <x v="0"/>
    <n v="0"/>
    <n v="1"/>
    <n v="66040.83"/>
    <x v="1"/>
    <x v="2"/>
    <x v="1"/>
    <n v="4"/>
    <x v="2"/>
    <x v="1"/>
    <x v="2"/>
    <x v="0"/>
  </r>
  <r>
    <n v="3763"/>
    <s v="BN5642955"/>
    <x v="258"/>
    <x v="2"/>
    <x v="0"/>
    <x v="20"/>
    <n v="3"/>
    <n v="235282.86"/>
    <x v="2"/>
    <n v="0"/>
    <n v="0"/>
    <n v="92198.05"/>
    <x v="1"/>
    <x v="0"/>
    <x v="0"/>
    <n v="1"/>
    <x v="3"/>
    <x v="1"/>
    <x v="0"/>
    <x v="1"/>
  </r>
  <r>
    <n v="3764"/>
    <s v="BN5773781"/>
    <x v="16"/>
    <x v="2"/>
    <x v="0"/>
    <x v="24"/>
    <n v="4"/>
    <n v="251468.4"/>
    <x v="2"/>
    <n v="1"/>
    <n v="0"/>
    <n v="134625.09"/>
    <x v="0"/>
    <x v="2"/>
    <x v="3"/>
    <n v="1"/>
    <x v="3"/>
    <x v="0"/>
    <x v="1"/>
    <x v="1"/>
  </r>
  <r>
    <n v="3765"/>
    <s v="BN5615733"/>
    <x v="377"/>
    <x v="0"/>
    <x v="1"/>
    <x v="23"/>
    <n v="9"/>
    <n v="206604.74"/>
    <x v="0"/>
    <n v="1"/>
    <n v="1"/>
    <n v="50974.57"/>
    <x v="1"/>
    <x v="3"/>
    <x v="1"/>
    <n v="4"/>
    <x v="3"/>
    <x v="3"/>
    <x v="2"/>
    <x v="0"/>
  </r>
  <r>
    <n v="3766"/>
    <s v="BN5730186"/>
    <x v="337"/>
    <x v="0"/>
    <x v="1"/>
    <x v="7"/>
    <n v="9"/>
    <n v="0"/>
    <x v="0"/>
    <n v="1"/>
    <n v="0"/>
    <n v="171922.72"/>
    <x v="1"/>
    <x v="3"/>
    <x v="2"/>
    <n v="4"/>
    <x v="0"/>
    <x v="2"/>
    <x v="3"/>
    <x v="0"/>
  </r>
  <r>
    <n v="3767"/>
    <s v="BN5724803"/>
    <x v="116"/>
    <x v="1"/>
    <x v="1"/>
    <x v="18"/>
    <n v="5"/>
    <n v="165392.18"/>
    <x v="2"/>
    <n v="0"/>
    <n v="0"/>
    <n v="83058.14"/>
    <x v="1"/>
    <x v="1"/>
    <x v="3"/>
    <n v="2"/>
    <x v="1"/>
    <x v="1"/>
    <x v="1"/>
    <x v="1"/>
  </r>
  <r>
    <n v="3768"/>
    <s v="BN5765865"/>
    <x v="86"/>
    <x v="0"/>
    <x v="1"/>
    <x v="6"/>
    <n v="5"/>
    <n v="290942.74"/>
    <x v="0"/>
    <n v="1"/>
    <n v="0"/>
    <n v="188382.77"/>
    <x v="1"/>
    <x v="3"/>
    <x v="2"/>
    <n v="2"/>
    <x v="2"/>
    <x v="2"/>
    <x v="3"/>
    <x v="0"/>
  </r>
  <r>
    <n v="3769"/>
    <s v="BN5685833"/>
    <x v="277"/>
    <x v="1"/>
    <x v="1"/>
    <x v="10"/>
    <n v="3"/>
    <n v="203013.32"/>
    <x v="0"/>
    <n v="0"/>
    <n v="0"/>
    <n v="198030.24"/>
    <x v="1"/>
    <x v="0"/>
    <x v="3"/>
    <n v="1"/>
    <x v="3"/>
    <x v="2"/>
    <x v="4"/>
    <x v="0"/>
  </r>
  <r>
    <n v="3770"/>
    <s v="BN5663176"/>
    <x v="47"/>
    <x v="0"/>
    <x v="1"/>
    <x v="40"/>
    <n v="6"/>
    <n v="312530.62"/>
    <x v="2"/>
    <n v="0"/>
    <n v="0"/>
    <n v="1055.6600000000001"/>
    <x v="1"/>
    <x v="2"/>
    <x v="1"/>
    <n v="2"/>
    <x v="2"/>
    <x v="3"/>
    <x v="2"/>
    <x v="1"/>
  </r>
  <r>
    <n v="3771"/>
    <s v="BN5568866"/>
    <x v="304"/>
    <x v="0"/>
    <x v="1"/>
    <x v="7"/>
    <n v="2"/>
    <n v="257109.96"/>
    <x v="0"/>
    <n v="1"/>
    <n v="1"/>
    <n v="133173.19"/>
    <x v="1"/>
    <x v="1"/>
    <x v="2"/>
    <n v="1"/>
    <x v="2"/>
    <x v="0"/>
    <x v="3"/>
    <x v="0"/>
  </r>
  <r>
    <n v="3772"/>
    <s v="BN5643274"/>
    <x v="304"/>
    <x v="2"/>
    <x v="1"/>
    <x v="10"/>
    <n v="9"/>
    <n v="279919.09999999998"/>
    <x v="2"/>
    <n v="1"/>
    <n v="1"/>
    <n v="189875.83"/>
    <x v="1"/>
    <x v="1"/>
    <x v="3"/>
    <n v="4"/>
    <x v="2"/>
    <x v="2"/>
    <x v="4"/>
    <x v="1"/>
  </r>
  <r>
    <n v="3773"/>
    <s v="BN5699399"/>
    <x v="237"/>
    <x v="1"/>
    <x v="1"/>
    <x v="10"/>
    <n v="8"/>
    <n v="265889.06"/>
    <x v="0"/>
    <n v="1"/>
    <n v="1"/>
    <n v="31802.92"/>
    <x v="1"/>
    <x v="3"/>
    <x v="3"/>
    <n v="3"/>
    <x v="2"/>
    <x v="3"/>
    <x v="4"/>
    <x v="0"/>
  </r>
  <r>
    <n v="3774"/>
    <s v="BN5747767"/>
    <x v="213"/>
    <x v="0"/>
    <x v="0"/>
    <x v="12"/>
    <n v="4"/>
    <n v="0"/>
    <x v="1"/>
    <n v="1"/>
    <n v="1"/>
    <n v="132649.85"/>
    <x v="1"/>
    <x v="3"/>
    <x v="3"/>
    <n v="1"/>
    <x v="0"/>
    <x v="0"/>
    <x v="1"/>
    <x v="1"/>
  </r>
  <r>
    <n v="3775"/>
    <s v="BN5691698"/>
    <x v="4"/>
    <x v="0"/>
    <x v="1"/>
    <x v="22"/>
    <n v="2"/>
    <n v="0"/>
    <x v="0"/>
    <n v="1"/>
    <n v="0"/>
    <n v="53067.83"/>
    <x v="0"/>
    <x v="3"/>
    <x v="1"/>
    <n v="1"/>
    <x v="0"/>
    <x v="1"/>
    <x v="2"/>
    <x v="0"/>
  </r>
  <r>
    <n v="3776"/>
    <s v="BN5708917"/>
    <x v="10"/>
    <x v="2"/>
    <x v="1"/>
    <x v="32"/>
    <n v="6"/>
    <n v="187094.46"/>
    <x v="2"/>
    <n v="0"/>
    <n v="1"/>
    <n v="961.57"/>
    <x v="1"/>
    <x v="1"/>
    <x v="2"/>
    <n v="2"/>
    <x v="1"/>
    <x v="3"/>
    <x v="3"/>
    <x v="1"/>
  </r>
  <r>
    <n v="3777"/>
    <s v="BN5652131"/>
    <x v="80"/>
    <x v="0"/>
    <x v="1"/>
    <x v="19"/>
    <n v="3"/>
    <n v="304605.44"/>
    <x v="0"/>
    <n v="1"/>
    <n v="0"/>
    <n v="71333.440000000002"/>
    <x v="1"/>
    <x v="3"/>
    <x v="3"/>
    <n v="1"/>
    <x v="2"/>
    <x v="1"/>
    <x v="4"/>
    <x v="0"/>
  </r>
  <r>
    <n v="3778"/>
    <s v="BN5697040"/>
    <x v="76"/>
    <x v="0"/>
    <x v="0"/>
    <x v="8"/>
    <n v="3"/>
    <n v="295348.52"/>
    <x v="0"/>
    <n v="1"/>
    <n v="1"/>
    <n v="16658.759999999998"/>
    <x v="1"/>
    <x v="1"/>
    <x v="2"/>
    <n v="1"/>
    <x v="2"/>
    <x v="3"/>
    <x v="4"/>
    <x v="0"/>
  </r>
  <r>
    <n v="3779"/>
    <s v="BN5658399"/>
    <x v="117"/>
    <x v="1"/>
    <x v="0"/>
    <x v="49"/>
    <n v="4"/>
    <n v="296042.23999999999"/>
    <x v="0"/>
    <n v="1"/>
    <n v="1"/>
    <n v="74878.22"/>
    <x v="1"/>
    <x v="1"/>
    <x v="1"/>
    <n v="1"/>
    <x v="2"/>
    <x v="1"/>
    <x v="2"/>
    <x v="0"/>
  </r>
  <r>
    <n v="3780"/>
    <s v="BN5694073"/>
    <x v="311"/>
    <x v="0"/>
    <x v="1"/>
    <x v="24"/>
    <n v="1"/>
    <n v="0"/>
    <x v="2"/>
    <n v="0"/>
    <n v="0"/>
    <n v="112104.55"/>
    <x v="1"/>
    <x v="0"/>
    <x v="3"/>
    <n v="1"/>
    <x v="0"/>
    <x v="0"/>
    <x v="1"/>
    <x v="1"/>
  </r>
  <r>
    <n v="3781"/>
    <s v="BN5685203"/>
    <x v="362"/>
    <x v="2"/>
    <x v="1"/>
    <x v="17"/>
    <n v="6"/>
    <n v="284721.24"/>
    <x v="2"/>
    <n v="1"/>
    <n v="0"/>
    <n v="48421.4"/>
    <x v="0"/>
    <x v="0"/>
    <x v="1"/>
    <n v="2"/>
    <x v="2"/>
    <x v="3"/>
    <x v="2"/>
    <x v="1"/>
  </r>
  <r>
    <n v="3782"/>
    <s v="BN5700955"/>
    <x v="248"/>
    <x v="2"/>
    <x v="0"/>
    <x v="7"/>
    <n v="3"/>
    <n v="302055.12"/>
    <x v="0"/>
    <n v="1"/>
    <n v="0"/>
    <n v="170320.58"/>
    <x v="1"/>
    <x v="0"/>
    <x v="2"/>
    <n v="1"/>
    <x v="2"/>
    <x v="2"/>
    <x v="3"/>
    <x v="0"/>
  </r>
  <r>
    <n v="3783"/>
    <s v="BN5680362"/>
    <x v="385"/>
    <x v="2"/>
    <x v="0"/>
    <x v="4"/>
    <n v="3"/>
    <n v="277687.40000000002"/>
    <x v="0"/>
    <n v="1"/>
    <n v="0"/>
    <n v="37688.31"/>
    <x v="0"/>
    <x v="1"/>
    <x v="0"/>
    <n v="1"/>
    <x v="2"/>
    <x v="3"/>
    <x v="0"/>
    <x v="0"/>
  </r>
  <r>
    <n v="3784"/>
    <s v="BN5599773"/>
    <x v="83"/>
    <x v="1"/>
    <x v="0"/>
    <x v="28"/>
    <n v="9"/>
    <n v="219916.3"/>
    <x v="0"/>
    <n v="1"/>
    <n v="1"/>
    <n v="136592.24"/>
    <x v="0"/>
    <x v="0"/>
    <x v="2"/>
    <n v="4"/>
    <x v="3"/>
    <x v="0"/>
    <x v="3"/>
    <x v="0"/>
  </r>
  <r>
    <n v="3785"/>
    <s v="BN5723082"/>
    <x v="230"/>
    <x v="0"/>
    <x v="0"/>
    <x v="8"/>
    <n v="10"/>
    <n v="277715.18"/>
    <x v="0"/>
    <n v="1"/>
    <n v="0"/>
    <n v="48640.77"/>
    <x v="1"/>
    <x v="0"/>
    <x v="2"/>
    <n v="4"/>
    <x v="2"/>
    <x v="3"/>
    <x v="4"/>
    <x v="0"/>
  </r>
  <r>
    <n v="3786"/>
    <s v="BN5803755"/>
    <x v="244"/>
    <x v="2"/>
    <x v="0"/>
    <x v="13"/>
    <n v="4"/>
    <n v="210853"/>
    <x v="2"/>
    <n v="0"/>
    <n v="1"/>
    <n v="89773.45"/>
    <x v="1"/>
    <x v="3"/>
    <x v="1"/>
    <n v="1"/>
    <x v="3"/>
    <x v="1"/>
    <x v="0"/>
    <x v="1"/>
  </r>
  <r>
    <n v="3787"/>
    <s v="BN5728137"/>
    <x v="91"/>
    <x v="2"/>
    <x v="0"/>
    <x v="1"/>
    <n v="10"/>
    <n v="298311.06"/>
    <x v="2"/>
    <n v="1"/>
    <n v="0"/>
    <n v="42131.26"/>
    <x v="0"/>
    <x v="2"/>
    <x v="0"/>
    <n v="4"/>
    <x v="2"/>
    <x v="3"/>
    <x v="0"/>
    <x v="1"/>
  </r>
  <r>
    <n v="3788"/>
    <s v="BN5644087"/>
    <x v="276"/>
    <x v="2"/>
    <x v="1"/>
    <x v="7"/>
    <n v="5"/>
    <n v="270192.09999999998"/>
    <x v="0"/>
    <n v="1"/>
    <n v="1"/>
    <n v="186523.72"/>
    <x v="0"/>
    <x v="0"/>
    <x v="2"/>
    <n v="2"/>
    <x v="2"/>
    <x v="2"/>
    <x v="3"/>
    <x v="0"/>
  </r>
  <r>
    <n v="3789"/>
    <s v="BN5707023"/>
    <x v="42"/>
    <x v="2"/>
    <x v="1"/>
    <x v="34"/>
    <n v="3"/>
    <n v="341780.1"/>
    <x v="2"/>
    <n v="1"/>
    <n v="0"/>
    <n v="41758.9"/>
    <x v="1"/>
    <x v="2"/>
    <x v="2"/>
    <n v="1"/>
    <x v="2"/>
    <x v="3"/>
    <x v="3"/>
    <x v="1"/>
  </r>
  <r>
    <n v="3790"/>
    <s v="BN5765328"/>
    <x v="349"/>
    <x v="1"/>
    <x v="0"/>
    <x v="13"/>
    <n v="5"/>
    <n v="178244.6"/>
    <x v="0"/>
    <n v="1"/>
    <n v="1"/>
    <n v="199256.98"/>
    <x v="1"/>
    <x v="0"/>
    <x v="1"/>
    <n v="2"/>
    <x v="1"/>
    <x v="2"/>
    <x v="0"/>
    <x v="0"/>
  </r>
  <r>
    <n v="3791"/>
    <s v="BN5756664"/>
    <x v="248"/>
    <x v="1"/>
    <x v="0"/>
    <x v="41"/>
    <n v="1"/>
    <n v="156252.56"/>
    <x v="0"/>
    <n v="1"/>
    <n v="1"/>
    <n v="153482.91"/>
    <x v="0"/>
    <x v="0"/>
    <x v="1"/>
    <n v="1"/>
    <x v="1"/>
    <x v="2"/>
    <x v="2"/>
    <x v="0"/>
  </r>
  <r>
    <n v="3792"/>
    <s v="BN5795064"/>
    <x v="242"/>
    <x v="0"/>
    <x v="0"/>
    <x v="16"/>
    <n v="4"/>
    <n v="247788.86"/>
    <x v="0"/>
    <n v="1"/>
    <n v="0"/>
    <n v="21177.1"/>
    <x v="1"/>
    <x v="2"/>
    <x v="0"/>
    <n v="1"/>
    <x v="3"/>
    <x v="3"/>
    <x v="1"/>
    <x v="0"/>
  </r>
  <r>
    <n v="3793"/>
    <s v="BN5632772"/>
    <x v="354"/>
    <x v="0"/>
    <x v="1"/>
    <x v="18"/>
    <n v="8"/>
    <n v="0"/>
    <x v="2"/>
    <n v="0"/>
    <n v="1"/>
    <n v="138743.85999999999"/>
    <x v="1"/>
    <x v="1"/>
    <x v="3"/>
    <n v="3"/>
    <x v="0"/>
    <x v="0"/>
    <x v="1"/>
    <x v="1"/>
  </r>
  <r>
    <n v="3794"/>
    <s v="BN5583950"/>
    <x v="184"/>
    <x v="2"/>
    <x v="1"/>
    <x v="14"/>
    <n v="6"/>
    <n v="213826.86"/>
    <x v="0"/>
    <n v="1"/>
    <n v="0"/>
    <n v="25881"/>
    <x v="0"/>
    <x v="3"/>
    <x v="1"/>
    <n v="2"/>
    <x v="3"/>
    <x v="3"/>
    <x v="2"/>
    <x v="0"/>
  </r>
  <r>
    <n v="3795"/>
    <s v="BN5621322"/>
    <x v="356"/>
    <x v="0"/>
    <x v="1"/>
    <x v="15"/>
    <n v="5"/>
    <n v="255691.66"/>
    <x v="0"/>
    <n v="1"/>
    <n v="0"/>
    <n v="66469.2"/>
    <x v="1"/>
    <x v="1"/>
    <x v="2"/>
    <n v="2"/>
    <x v="2"/>
    <x v="1"/>
    <x v="4"/>
    <x v="0"/>
  </r>
  <r>
    <n v="3796"/>
    <s v="BN5581015"/>
    <x v="319"/>
    <x v="0"/>
    <x v="0"/>
    <x v="32"/>
    <n v="9"/>
    <n v="0"/>
    <x v="2"/>
    <n v="0"/>
    <n v="1"/>
    <n v="142670.60999999999"/>
    <x v="1"/>
    <x v="1"/>
    <x v="2"/>
    <n v="4"/>
    <x v="0"/>
    <x v="0"/>
    <x v="3"/>
    <x v="1"/>
  </r>
  <r>
    <n v="3797"/>
    <s v="BN5578009"/>
    <x v="246"/>
    <x v="0"/>
    <x v="1"/>
    <x v="28"/>
    <n v="8"/>
    <n v="212795.5"/>
    <x v="0"/>
    <n v="0"/>
    <n v="0"/>
    <n v="103563.23"/>
    <x v="1"/>
    <x v="1"/>
    <x v="2"/>
    <n v="3"/>
    <x v="3"/>
    <x v="0"/>
    <x v="3"/>
    <x v="0"/>
  </r>
  <r>
    <n v="3798"/>
    <s v="BN5669800"/>
    <x v="306"/>
    <x v="0"/>
    <x v="0"/>
    <x v="21"/>
    <n v="4"/>
    <n v="0"/>
    <x v="0"/>
    <n v="1"/>
    <n v="1"/>
    <n v="69101.23"/>
    <x v="0"/>
    <x v="3"/>
    <x v="1"/>
    <n v="1"/>
    <x v="0"/>
    <x v="1"/>
    <x v="2"/>
    <x v="0"/>
  </r>
  <r>
    <n v="3799"/>
    <s v="BN5621747"/>
    <x v="298"/>
    <x v="1"/>
    <x v="0"/>
    <x v="3"/>
    <n v="1"/>
    <n v="0"/>
    <x v="2"/>
    <n v="1"/>
    <n v="0"/>
    <n v="59475.35"/>
    <x v="1"/>
    <x v="2"/>
    <x v="0"/>
    <n v="1"/>
    <x v="0"/>
    <x v="1"/>
    <x v="0"/>
    <x v="1"/>
  </r>
  <r>
    <n v="3800"/>
    <s v="BN5655254"/>
    <x v="409"/>
    <x v="1"/>
    <x v="0"/>
    <x v="12"/>
    <n v="6"/>
    <n v="332984.96000000002"/>
    <x v="0"/>
    <n v="1"/>
    <n v="0"/>
    <n v="135287.74"/>
    <x v="1"/>
    <x v="1"/>
    <x v="3"/>
    <n v="2"/>
    <x v="2"/>
    <x v="0"/>
    <x v="1"/>
    <x v="0"/>
  </r>
  <r>
    <n v="3801"/>
    <s v="BN5685227"/>
    <x v="4"/>
    <x v="0"/>
    <x v="0"/>
    <x v="34"/>
    <n v="3"/>
    <n v="0"/>
    <x v="2"/>
    <n v="1"/>
    <n v="1"/>
    <n v="38773.74"/>
    <x v="1"/>
    <x v="3"/>
    <x v="2"/>
    <n v="1"/>
    <x v="0"/>
    <x v="3"/>
    <x v="3"/>
    <x v="1"/>
  </r>
  <r>
    <n v="3802"/>
    <s v="BN5653910"/>
    <x v="3"/>
    <x v="1"/>
    <x v="1"/>
    <x v="8"/>
    <n v="7"/>
    <n v="228987.36"/>
    <x v="0"/>
    <n v="0"/>
    <n v="0"/>
    <n v="138396.32"/>
    <x v="1"/>
    <x v="2"/>
    <x v="2"/>
    <n v="3"/>
    <x v="3"/>
    <x v="0"/>
    <x v="4"/>
    <x v="0"/>
  </r>
  <r>
    <n v="3803"/>
    <s v="BN5629464"/>
    <x v="135"/>
    <x v="2"/>
    <x v="0"/>
    <x v="4"/>
    <n v="10"/>
    <n v="252209.96"/>
    <x v="2"/>
    <n v="0"/>
    <n v="1"/>
    <n v="110718.02"/>
    <x v="1"/>
    <x v="0"/>
    <x v="0"/>
    <n v="4"/>
    <x v="3"/>
    <x v="0"/>
    <x v="0"/>
    <x v="1"/>
  </r>
  <r>
    <n v="3804"/>
    <s v="BN5651177"/>
    <x v="4"/>
    <x v="2"/>
    <x v="1"/>
    <x v="21"/>
    <n v="5"/>
    <n v="248851.98"/>
    <x v="0"/>
    <n v="0"/>
    <n v="0"/>
    <n v="118545.49"/>
    <x v="0"/>
    <x v="3"/>
    <x v="1"/>
    <n v="2"/>
    <x v="3"/>
    <x v="0"/>
    <x v="2"/>
    <x v="0"/>
  </r>
  <r>
    <n v="3805"/>
    <s v="BN5760738"/>
    <x v="68"/>
    <x v="0"/>
    <x v="0"/>
    <x v="20"/>
    <n v="2"/>
    <n v="0"/>
    <x v="2"/>
    <n v="1"/>
    <n v="0"/>
    <n v="123207.17"/>
    <x v="1"/>
    <x v="0"/>
    <x v="0"/>
    <n v="1"/>
    <x v="0"/>
    <x v="0"/>
    <x v="0"/>
    <x v="1"/>
  </r>
  <r>
    <n v="3806"/>
    <s v="BN5597307"/>
    <x v="104"/>
    <x v="1"/>
    <x v="1"/>
    <x v="10"/>
    <n v="1"/>
    <n v="0"/>
    <x v="0"/>
    <n v="0"/>
    <n v="0"/>
    <n v="99984.86"/>
    <x v="1"/>
    <x v="2"/>
    <x v="3"/>
    <n v="1"/>
    <x v="0"/>
    <x v="1"/>
    <x v="4"/>
    <x v="0"/>
  </r>
  <r>
    <n v="3807"/>
    <s v="BN5740296"/>
    <x v="165"/>
    <x v="1"/>
    <x v="0"/>
    <x v="16"/>
    <n v="11"/>
    <n v="0"/>
    <x v="2"/>
    <n v="1"/>
    <n v="0"/>
    <n v="58332.91"/>
    <x v="1"/>
    <x v="0"/>
    <x v="0"/>
    <n v="4"/>
    <x v="0"/>
    <x v="1"/>
    <x v="1"/>
    <x v="1"/>
  </r>
  <r>
    <n v="3808"/>
    <s v="BN5670475"/>
    <x v="429"/>
    <x v="0"/>
    <x v="1"/>
    <x v="33"/>
    <n v="4"/>
    <n v="202281.52"/>
    <x v="0"/>
    <n v="1"/>
    <n v="1"/>
    <n v="50906.65"/>
    <x v="1"/>
    <x v="1"/>
    <x v="2"/>
    <n v="1"/>
    <x v="3"/>
    <x v="3"/>
    <x v="3"/>
    <x v="0"/>
  </r>
  <r>
    <n v="3809"/>
    <s v="BN5698030"/>
    <x v="245"/>
    <x v="2"/>
    <x v="1"/>
    <x v="1"/>
    <n v="1"/>
    <n v="301689.88"/>
    <x v="0"/>
    <n v="0"/>
    <n v="1"/>
    <n v="127623.36"/>
    <x v="1"/>
    <x v="2"/>
    <x v="0"/>
    <n v="1"/>
    <x v="2"/>
    <x v="0"/>
    <x v="0"/>
    <x v="0"/>
  </r>
  <r>
    <n v="3810"/>
    <s v="BN5694718"/>
    <x v="70"/>
    <x v="1"/>
    <x v="1"/>
    <x v="12"/>
    <n v="2"/>
    <n v="230049"/>
    <x v="0"/>
    <n v="0"/>
    <n v="1"/>
    <n v="169665.79"/>
    <x v="1"/>
    <x v="2"/>
    <x v="3"/>
    <n v="1"/>
    <x v="3"/>
    <x v="2"/>
    <x v="1"/>
    <x v="0"/>
  </r>
  <r>
    <n v="3811"/>
    <s v="BN5746715"/>
    <x v="304"/>
    <x v="0"/>
    <x v="0"/>
    <x v="33"/>
    <n v="7"/>
    <n v="262572.92"/>
    <x v="0"/>
    <n v="1"/>
    <n v="0"/>
    <n v="194144.45"/>
    <x v="1"/>
    <x v="1"/>
    <x v="2"/>
    <n v="3"/>
    <x v="2"/>
    <x v="2"/>
    <x v="3"/>
    <x v="0"/>
  </r>
  <r>
    <n v="3812"/>
    <s v="BN5589341"/>
    <x v="25"/>
    <x v="0"/>
    <x v="0"/>
    <x v="0"/>
    <n v="10"/>
    <n v="0"/>
    <x v="2"/>
    <n v="1"/>
    <n v="0"/>
    <n v="35673.42"/>
    <x v="1"/>
    <x v="3"/>
    <x v="0"/>
    <n v="4"/>
    <x v="0"/>
    <x v="3"/>
    <x v="0"/>
    <x v="1"/>
  </r>
  <r>
    <n v="3813"/>
    <s v="BN5790180"/>
    <x v="107"/>
    <x v="0"/>
    <x v="0"/>
    <x v="20"/>
    <n v="8"/>
    <n v="282535.34000000003"/>
    <x v="0"/>
    <n v="0"/>
    <n v="1"/>
    <n v="177397.49"/>
    <x v="1"/>
    <x v="0"/>
    <x v="0"/>
    <n v="3"/>
    <x v="2"/>
    <x v="2"/>
    <x v="0"/>
    <x v="0"/>
  </r>
  <r>
    <n v="3814"/>
    <s v="BN5665315"/>
    <x v="171"/>
    <x v="1"/>
    <x v="1"/>
    <x v="39"/>
    <n v="6"/>
    <n v="275523.09999999998"/>
    <x v="0"/>
    <n v="1"/>
    <n v="1"/>
    <n v="159677.46"/>
    <x v="1"/>
    <x v="2"/>
    <x v="1"/>
    <n v="2"/>
    <x v="2"/>
    <x v="2"/>
    <x v="2"/>
    <x v="0"/>
  </r>
  <r>
    <n v="3815"/>
    <s v="BN5642006"/>
    <x v="82"/>
    <x v="0"/>
    <x v="1"/>
    <x v="33"/>
    <n v="8"/>
    <n v="0"/>
    <x v="2"/>
    <n v="1"/>
    <n v="0"/>
    <n v="153566.97"/>
    <x v="1"/>
    <x v="0"/>
    <x v="2"/>
    <n v="3"/>
    <x v="0"/>
    <x v="2"/>
    <x v="3"/>
    <x v="1"/>
  </r>
  <r>
    <n v="3816"/>
    <s v="BN5666094"/>
    <x v="123"/>
    <x v="0"/>
    <x v="1"/>
    <x v="19"/>
    <n v="1"/>
    <n v="196129.94"/>
    <x v="0"/>
    <n v="1"/>
    <n v="0"/>
    <n v="52411.99"/>
    <x v="1"/>
    <x v="0"/>
    <x v="3"/>
    <n v="1"/>
    <x v="3"/>
    <x v="1"/>
    <x v="4"/>
    <x v="0"/>
  </r>
  <r>
    <n v="3817"/>
    <s v="BN5602467"/>
    <x v="70"/>
    <x v="0"/>
    <x v="0"/>
    <x v="8"/>
    <n v="10"/>
    <n v="229039.14"/>
    <x v="2"/>
    <n v="0"/>
    <n v="1"/>
    <n v="79222.02"/>
    <x v="1"/>
    <x v="2"/>
    <x v="2"/>
    <n v="4"/>
    <x v="3"/>
    <x v="1"/>
    <x v="4"/>
    <x v="1"/>
  </r>
  <r>
    <n v="3818"/>
    <s v="BN5724164"/>
    <x v="119"/>
    <x v="2"/>
    <x v="0"/>
    <x v="6"/>
    <n v="7"/>
    <n v="202025.54"/>
    <x v="0"/>
    <n v="0"/>
    <n v="0"/>
    <n v="32589.89"/>
    <x v="0"/>
    <x v="2"/>
    <x v="2"/>
    <n v="3"/>
    <x v="3"/>
    <x v="3"/>
    <x v="3"/>
    <x v="0"/>
  </r>
  <r>
    <n v="3819"/>
    <s v="BN5740060"/>
    <x v="53"/>
    <x v="0"/>
    <x v="0"/>
    <x v="4"/>
    <n v="11"/>
    <n v="0"/>
    <x v="0"/>
    <n v="0"/>
    <n v="1"/>
    <n v="93777.61"/>
    <x v="1"/>
    <x v="3"/>
    <x v="0"/>
    <n v="4"/>
    <x v="0"/>
    <x v="1"/>
    <x v="0"/>
    <x v="0"/>
  </r>
  <r>
    <n v="3820"/>
    <s v="BN5718202"/>
    <x v="31"/>
    <x v="2"/>
    <x v="1"/>
    <x v="17"/>
    <n v="4"/>
    <n v="164582.20000000001"/>
    <x v="0"/>
    <n v="1"/>
    <n v="0"/>
    <n v="112549.99"/>
    <x v="0"/>
    <x v="1"/>
    <x v="1"/>
    <n v="1"/>
    <x v="1"/>
    <x v="0"/>
    <x v="2"/>
    <x v="0"/>
  </r>
  <r>
    <n v="3821"/>
    <s v="BN5763061"/>
    <x v="392"/>
    <x v="0"/>
    <x v="1"/>
    <x v="2"/>
    <n v="10"/>
    <n v="169439.96"/>
    <x v="0"/>
    <n v="0"/>
    <n v="0"/>
    <n v="191063.36"/>
    <x v="1"/>
    <x v="1"/>
    <x v="0"/>
    <n v="4"/>
    <x v="1"/>
    <x v="2"/>
    <x v="1"/>
    <x v="0"/>
  </r>
  <r>
    <n v="3822"/>
    <s v="BN5685158"/>
    <x v="1"/>
    <x v="1"/>
    <x v="0"/>
    <x v="27"/>
    <n v="6"/>
    <n v="0"/>
    <x v="2"/>
    <n v="0"/>
    <n v="1"/>
    <n v="153810.41"/>
    <x v="1"/>
    <x v="0"/>
    <x v="1"/>
    <n v="2"/>
    <x v="0"/>
    <x v="2"/>
    <x v="2"/>
    <x v="1"/>
  </r>
  <r>
    <n v="3823"/>
    <s v="BN5626898"/>
    <x v="4"/>
    <x v="0"/>
    <x v="0"/>
    <x v="2"/>
    <n v="1"/>
    <n v="208773.06"/>
    <x v="0"/>
    <n v="1"/>
    <n v="0"/>
    <n v="105886.77"/>
    <x v="1"/>
    <x v="3"/>
    <x v="0"/>
    <n v="1"/>
    <x v="3"/>
    <x v="0"/>
    <x v="1"/>
    <x v="0"/>
  </r>
  <r>
    <n v="3824"/>
    <s v="BN5585736"/>
    <x v="203"/>
    <x v="0"/>
    <x v="1"/>
    <x v="8"/>
    <n v="9"/>
    <n v="256263.46"/>
    <x v="0"/>
    <n v="1"/>
    <n v="0"/>
    <n v="96131.47"/>
    <x v="1"/>
    <x v="0"/>
    <x v="2"/>
    <n v="4"/>
    <x v="2"/>
    <x v="1"/>
    <x v="4"/>
    <x v="0"/>
  </r>
  <r>
    <n v="3825"/>
    <s v="BN5728080"/>
    <x v="136"/>
    <x v="0"/>
    <x v="1"/>
    <x v="4"/>
    <n v="3"/>
    <n v="245613.9"/>
    <x v="0"/>
    <n v="0"/>
    <n v="0"/>
    <n v="15120.86"/>
    <x v="1"/>
    <x v="2"/>
    <x v="0"/>
    <n v="1"/>
    <x v="3"/>
    <x v="3"/>
    <x v="0"/>
    <x v="0"/>
  </r>
  <r>
    <n v="3826"/>
    <s v="BN5762841"/>
    <x v="252"/>
    <x v="1"/>
    <x v="1"/>
    <x v="4"/>
    <n v="9"/>
    <n v="0"/>
    <x v="0"/>
    <n v="1"/>
    <n v="0"/>
    <n v="16989.77"/>
    <x v="1"/>
    <x v="1"/>
    <x v="0"/>
    <n v="4"/>
    <x v="0"/>
    <x v="3"/>
    <x v="0"/>
    <x v="0"/>
  </r>
  <r>
    <n v="3827"/>
    <s v="BN5751687"/>
    <x v="265"/>
    <x v="0"/>
    <x v="1"/>
    <x v="61"/>
    <n v="5"/>
    <n v="225021.78"/>
    <x v="0"/>
    <n v="1"/>
    <n v="1"/>
    <n v="143133.18"/>
    <x v="1"/>
    <x v="3"/>
    <x v="1"/>
    <n v="2"/>
    <x v="3"/>
    <x v="0"/>
    <x v="2"/>
    <x v="0"/>
  </r>
  <r>
    <n v="3828"/>
    <s v="BN5654646"/>
    <x v="378"/>
    <x v="2"/>
    <x v="1"/>
    <x v="38"/>
    <n v="4"/>
    <n v="234112.92"/>
    <x v="0"/>
    <n v="1"/>
    <n v="0"/>
    <n v="93336.93"/>
    <x v="0"/>
    <x v="3"/>
    <x v="1"/>
    <n v="1"/>
    <x v="3"/>
    <x v="1"/>
    <x v="2"/>
    <x v="0"/>
  </r>
  <r>
    <n v="3829"/>
    <s v="BN5809690"/>
    <x v="11"/>
    <x v="2"/>
    <x v="0"/>
    <x v="30"/>
    <n v="8"/>
    <n v="263557.32"/>
    <x v="0"/>
    <n v="1"/>
    <n v="1"/>
    <n v="9972.64"/>
    <x v="1"/>
    <x v="1"/>
    <x v="1"/>
    <n v="3"/>
    <x v="2"/>
    <x v="3"/>
    <x v="2"/>
    <x v="0"/>
  </r>
  <r>
    <n v="3830"/>
    <s v="BN5744113"/>
    <x v="17"/>
    <x v="0"/>
    <x v="0"/>
    <x v="18"/>
    <n v="2"/>
    <n v="141568.54"/>
    <x v="0"/>
    <n v="1"/>
    <n v="0"/>
    <n v="30579.82"/>
    <x v="1"/>
    <x v="0"/>
    <x v="3"/>
    <n v="1"/>
    <x v="1"/>
    <x v="3"/>
    <x v="1"/>
    <x v="0"/>
  </r>
  <r>
    <n v="3831"/>
    <s v="BN5720626"/>
    <x v="4"/>
    <x v="0"/>
    <x v="0"/>
    <x v="6"/>
    <n v="11"/>
    <n v="0"/>
    <x v="2"/>
    <n v="1"/>
    <n v="1"/>
    <n v="199775.67"/>
    <x v="1"/>
    <x v="3"/>
    <x v="2"/>
    <n v="4"/>
    <x v="0"/>
    <x v="2"/>
    <x v="3"/>
    <x v="1"/>
  </r>
  <r>
    <n v="3832"/>
    <s v="BN5695269"/>
    <x v="33"/>
    <x v="0"/>
    <x v="1"/>
    <x v="17"/>
    <n v="6"/>
    <n v="0"/>
    <x v="2"/>
    <n v="1"/>
    <n v="0"/>
    <n v="179908.71"/>
    <x v="1"/>
    <x v="3"/>
    <x v="1"/>
    <n v="2"/>
    <x v="0"/>
    <x v="2"/>
    <x v="2"/>
    <x v="1"/>
  </r>
  <r>
    <n v="3833"/>
    <s v="BN5653228"/>
    <x v="58"/>
    <x v="1"/>
    <x v="0"/>
    <x v="12"/>
    <n v="2"/>
    <n v="0"/>
    <x v="2"/>
    <n v="1"/>
    <n v="0"/>
    <n v="101667"/>
    <x v="1"/>
    <x v="1"/>
    <x v="3"/>
    <n v="1"/>
    <x v="0"/>
    <x v="0"/>
    <x v="1"/>
    <x v="1"/>
  </r>
  <r>
    <n v="3834"/>
    <s v="BN5604705"/>
    <x v="349"/>
    <x v="2"/>
    <x v="1"/>
    <x v="16"/>
    <n v="7"/>
    <n v="281504.12"/>
    <x v="2"/>
    <n v="0"/>
    <n v="1"/>
    <n v="171430.16"/>
    <x v="1"/>
    <x v="0"/>
    <x v="0"/>
    <n v="3"/>
    <x v="2"/>
    <x v="2"/>
    <x v="1"/>
    <x v="1"/>
  </r>
  <r>
    <n v="3835"/>
    <s v="BN5704732"/>
    <x v="214"/>
    <x v="1"/>
    <x v="0"/>
    <x v="2"/>
    <n v="7"/>
    <n v="184252.52"/>
    <x v="2"/>
    <n v="0"/>
    <n v="0"/>
    <n v="112973.34"/>
    <x v="1"/>
    <x v="3"/>
    <x v="0"/>
    <n v="3"/>
    <x v="1"/>
    <x v="0"/>
    <x v="1"/>
    <x v="1"/>
  </r>
  <r>
    <n v="3836"/>
    <s v="BN5670772"/>
    <x v="219"/>
    <x v="2"/>
    <x v="0"/>
    <x v="2"/>
    <n v="8"/>
    <n v="186297.48"/>
    <x v="2"/>
    <n v="1"/>
    <n v="1"/>
    <n v="190746.38"/>
    <x v="1"/>
    <x v="2"/>
    <x v="0"/>
    <n v="3"/>
    <x v="1"/>
    <x v="2"/>
    <x v="1"/>
    <x v="1"/>
  </r>
  <r>
    <n v="3837"/>
    <s v="BN5602710"/>
    <x v="5"/>
    <x v="1"/>
    <x v="0"/>
    <x v="23"/>
    <n v="6"/>
    <n v="220265.1"/>
    <x v="1"/>
    <n v="0"/>
    <n v="1"/>
    <n v="187689.91"/>
    <x v="0"/>
    <x v="0"/>
    <x v="1"/>
    <n v="2"/>
    <x v="3"/>
    <x v="2"/>
    <x v="2"/>
    <x v="1"/>
  </r>
  <r>
    <n v="3838"/>
    <s v="BN5662446"/>
    <x v="287"/>
    <x v="1"/>
    <x v="0"/>
    <x v="51"/>
    <n v="7"/>
    <n v="0"/>
    <x v="2"/>
    <n v="1"/>
    <n v="0"/>
    <n v="153229.19"/>
    <x v="1"/>
    <x v="0"/>
    <x v="2"/>
    <n v="3"/>
    <x v="0"/>
    <x v="2"/>
    <x v="3"/>
    <x v="1"/>
  </r>
  <r>
    <n v="3839"/>
    <s v="BN5778067"/>
    <x v="103"/>
    <x v="2"/>
    <x v="1"/>
    <x v="5"/>
    <n v="5"/>
    <n v="244455.42"/>
    <x v="0"/>
    <n v="0"/>
    <n v="1"/>
    <n v="14217.77"/>
    <x v="0"/>
    <x v="0"/>
    <x v="1"/>
    <n v="2"/>
    <x v="3"/>
    <x v="3"/>
    <x v="2"/>
    <x v="0"/>
  </r>
  <r>
    <n v="3840"/>
    <s v="BN5806143"/>
    <x v="205"/>
    <x v="2"/>
    <x v="1"/>
    <x v="20"/>
    <n v="3"/>
    <n v="243295.08"/>
    <x v="2"/>
    <n v="1"/>
    <n v="1"/>
    <n v="64849.74"/>
    <x v="0"/>
    <x v="0"/>
    <x v="0"/>
    <n v="1"/>
    <x v="3"/>
    <x v="1"/>
    <x v="0"/>
    <x v="1"/>
  </r>
  <r>
    <n v="3841"/>
    <s v="BN5662797"/>
    <x v="178"/>
    <x v="2"/>
    <x v="1"/>
    <x v="14"/>
    <n v="2"/>
    <n v="221195.51999999999"/>
    <x v="0"/>
    <n v="0"/>
    <n v="1"/>
    <n v="160122.66"/>
    <x v="0"/>
    <x v="3"/>
    <x v="1"/>
    <n v="1"/>
    <x v="3"/>
    <x v="2"/>
    <x v="2"/>
    <x v="0"/>
  </r>
  <r>
    <n v="3842"/>
    <s v="BN5750691"/>
    <x v="16"/>
    <x v="0"/>
    <x v="0"/>
    <x v="52"/>
    <n v="3"/>
    <n v="241462.78"/>
    <x v="3"/>
    <n v="1"/>
    <n v="1"/>
    <n v="138160.10999999999"/>
    <x v="0"/>
    <x v="2"/>
    <x v="1"/>
    <n v="1"/>
    <x v="3"/>
    <x v="0"/>
    <x v="2"/>
    <x v="1"/>
  </r>
  <r>
    <n v="3843"/>
    <s v="BN5717098"/>
    <x v="152"/>
    <x v="0"/>
    <x v="1"/>
    <x v="34"/>
    <n v="9"/>
    <n v="0"/>
    <x v="2"/>
    <n v="1"/>
    <n v="1"/>
    <n v="64286.39"/>
    <x v="1"/>
    <x v="2"/>
    <x v="2"/>
    <n v="4"/>
    <x v="0"/>
    <x v="1"/>
    <x v="3"/>
    <x v="1"/>
  </r>
  <r>
    <n v="3844"/>
    <s v="BN5677717"/>
    <x v="405"/>
    <x v="1"/>
    <x v="1"/>
    <x v="16"/>
    <n v="2"/>
    <n v="0"/>
    <x v="1"/>
    <n v="1"/>
    <n v="1"/>
    <n v="80178.539999999994"/>
    <x v="0"/>
    <x v="3"/>
    <x v="0"/>
    <n v="1"/>
    <x v="0"/>
    <x v="1"/>
    <x v="1"/>
    <x v="1"/>
  </r>
  <r>
    <n v="3845"/>
    <s v="BN5568828"/>
    <x v="180"/>
    <x v="0"/>
    <x v="1"/>
    <x v="16"/>
    <n v="7"/>
    <n v="307444.94"/>
    <x v="0"/>
    <n v="1"/>
    <n v="0"/>
    <n v="101319.76"/>
    <x v="1"/>
    <x v="2"/>
    <x v="0"/>
    <n v="3"/>
    <x v="2"/>
    <x v="0"/>
    <x v="1"/>
    <x v="0"/>
  </r>
  <r>
    <n v="3846"/>
    <s v="BN5736408"/>
    <x v="170"/>
    <x v="0"/>
    <x v="1"/>
    <x v="10"/>
    <n v="9"/>
    <n v="228176.64000000001"/>
    <x v="0"/>
    <n v="1"/>
    <n v="0"/>
    <n v="92794.61"/>
    <x v="1"/>
    <x v="2"/>
    <x v="3"/>
    <n v="4"/>
    <x v="3"/>
    <x v="1"/>
    <x v="4"/>
    <x v="0"/>
  </r>
  <r>
    <n v="3847"/>
    <s v="BN5737267"/>
    <x v="319"/>
    <x v="0"/>
    <x v="0"/>
    <x v="36"/>
    <n v="8"/>
    <n v="0"/>
    <x v="2"/>
    <n v="1"/>
    <n v="1"/>
    <n v="63708.07"/>
    <x v="1"/>
    <x v="1"/>
    <x v="1"/>
    <n v="3"/>
    <x v="0"/>
    <x v="1"/>
    <x v="2"/>
    <x v="1"/>
  </r>
  <r>
    <n v="3848"/>
    <s v="BN5667802"/>
    <x v="235"/>
    <x v="0"/>
    <x v="0"/>
    <x v="24"/>
    <n v="7"/>
    <n v="0"/>
    <x v="2"/>
    <n v="1"/>
    <n v="0"/>
    <n v="110782.88"/>
    <x v="1"/>
    <x v="0"/>
    <x v="3"/>
    <n v="3"/>
    <x v="0"/>
    <x v="0"/>
    <x v="1"/>
    <x v="1"/>
  </r>
  <r>
    <n v="3849"/>
    <s v="BN5577744"/>
    <x v="243"/>
    <x v="2"/>
    <x v="1"/>
    <x v="1"/>
    <n v="5"/>
    <n v="305064.59999999998"/>
    <x v="0"/>
    <n v="0"/>
    <n v="0"/>
    <n v="10779.69"/>
    <x v="1"/>
    <x v="1"/>
    <x v="0"/>
    <n v="2"/>
    <x v="2"/>
    <x v="3"/>
    <x v="0"/>
    <x v="0"/>
  </r>
  <r>
    <n v="3850"/>
    <s v="BN5729749"/>
    <x v="82"/>
    <x v="1"/>
    <x v="1"/>
    <x v="15"/>
    <n v="2"/>
    <n v="0"/>
    <x v="2"/>
    <n v="1"/>
    <n v="0"/>
    <n v="183289.22"/>
    <x v="1"/>
    <x v="0"/>
    <x v="2"/>
    <n v="1"/>
    <x v="0"/>
    <x v="2"/>
    <x v="4"/>
    <x v="1"/>
  </r>
  <r>
    <n v="3851"/>
    <s v="BN5775206"/>
    <x v="212"/>
    <x v="0"/>
    <x v="1"/>
    <x v="10"/>
    <n v="4"/>
    <n v="286585.90000000002"/>
    <x v="0"/>
    <n v="1"/>
    <n v="0"/>
    <n v="66526.009999999995"/>
    <x v="1"/>
    <x v="2"/>
    <x v="3"/>
    <n v="1"/>
    <x v="2"/>
    <x v="1"/>
    <x v="4"/>
    <x v="0"/>
  </r>
  <r>
    <n v="3852"/>
    <s v="BN5697510"/>
    <x v="130"/>
    <x v="0"/>
    <x v="1"/>
    <x v="28"/>
    <n v="2"/>
    <n v="298289.21999999997"/>
    <x v="0"/>
    <n v="0"/>
    <n v="1"/>
    <n v="123697.95"/>
    <x v="1"/>
    <x v="0"/>
    <x v="2"/>
    <n v="1"/>
    <x v="2"/>
    <x v="0"/>
    <x v="3"/>
    <x v="0"/>
  </r>
  <r>
    <n v="3853"/>
    <s v="BN5639582"/>
    <x v="317"/>
    <x v="0"/>
    <x v="1"/>
    <x v="18"/>
    <n v="10"/>
    <n v="254314.08"/>
    <x v="0"/>
    <n v="1"/>
    <n v="1"/>
    <n v="155700.15"/>
    <x v="1"/>
    <x v="3"/>
    <x v="3"/>
    <n v="4"/>
    <x v="3"/>
    <x v="2"/>
    <x v="1"/>
    <x v="0"/>
  </r>
  <r>
    <n v="3854"/>
    <s v="BN5631305"/>
    <x v="222"/>
    <x v="2"/>
    <x v="1"/>
    <x v="3"/>
    <n v="10"/>
    <n v="169346.34"/>
    <x v="2"/>
    <n v="0"/>
    <n v="1"/>
    <n v="82081.350000000006"/>
    <x v="1"/>
    <x v="2"/>
    <x v="0"/>
    <n v="4"/>
    <x v="1"/>
    <x v="1"/>
    <x v="0"/>
    <x v="1"/>
  </r>
  <r>
    <n v="3855"/>
    <s v="BN5580848"/>
    <x v="57"/>
    <x v="2"/>
    <x v="1"/>
    <x v="19"/>
    <n v="10"/>
    <n v="271924.8"/>
    <x v="2"/>
    <n v="1"/>
    <n v="0"/>
    <n v="121747.96"/>
    <x v="1"/>
    <x v="2"/>
    <x v="3"/>
    <n v="4"/>
    <x v="2"/>
    <x v="0"/>
    <x v="4"/>
    <x v="1"/>
  </r>
  <r>
    <n v="3856"/>
    <s v="BN5590257"/>
    <x v="338"/>
    <x v="2"/>
    <x v="1"/>
    <x v="15"/>
    <n v="4"/>
    <n v="303382.88"/>
    <x v="2"/>
    <n v="1"/>
    <n v="1"/>
    <n v="172810.51"/>
    <x v="1"/>
    <x v="2"/>
    <x v="2"/>
    <n v="1"/>
    <x v="2"/>
    <x v="2"/>
    <x v="4"/>
    <x v="1"/>
  </r>
  <r>
    <n v="3857"/>
    <s v="BN5653219"/>
    <x v="331"/>
    <x v="2"/>
    <x v="0"/>
    <x v="15"/>
    <n v="1"/>
    <n v="176670.1"/>
    <x v="0"/>
    <n v="0"/>
    <n v="0"/>
    <n v="159584.81"/>
    <x v="1"/>
    <x v="2"/>
    <x v="2"/>
    <n v="1"/>
    <x v="1"/>
    <x v="2"/>
    <x v="4"/>
    <x v="0"/>
  </r>
  <r>
    <n v="3858"/>
    <s v="BN5804938"/>
    <x v="20"/>
    <x v="0"/>
    <x v="0"/>
    <x v="13"/>
    <n v="8"/>
    <n v="279718.46000000002"/>
    <x v="0"/>
    <n v="1"/>
    <n v="1"/>
    <n v="108402.54"/>
    <x v="1"/>
    <x v="0"/>
    <x v="1"/>
    <n v="3"/>
    <x v="2"/>
    <x v="0"/>
    <x v="0"/>
    <x v="0"/>
  </r>
  <r>
    <n v="3859"/>
    <s v="BN5658362"/>
    <x v="160"/>
    <x v="0"/>
    <x v="1"/>
    <x v="13"/>
    <n v="10"/>
    <n v="86269.3"/>
    <x v="0"/>
    <n v="0"/>
    <n v="1"/>
    <n v="77330.350000000006"/>
    <x v="1"/>
    <x v="2"/>
    <x v="1"/>
    <n v="4"/>
    <x v="1"/>
    <x v="1"/>
    <x v="0"/>
    <x v="0"/>
  </r>
  <r>
    <n v="3860"/>
    <s v="BN5694363"/>
    <x v="360"/>
    <x v="0"/>
    <x v="1"/>
    <x v="0"/>
    <n v="6"/>
    <n v="199160.26"/>
    <x v="0"/>
    <n v="1"/>
    <n v="0"/>
    <n v="21007.96"/>
    <x v="1"/>
    <x v="2"/>
    <x v="0"/>
    <n v="2"/>
    <x v="3"/>
    <x v="3"/>
    <x v="0"/>
    <x v="0"/>
  </r>
  <r>
    <n v="3861"/>
    <s v="BN5605579"/>
    <x v="308"/>
    <x v="0"/>
    <x v="0"/>
    <x v="10"/>
    <n v="7"/>
    <n v="221434.76"/>
    <x v="0"/>
    <n v="1"/>
    <n v="1"/>
    <n v="9398.4500000000007"/>
    <x v="1"/>
    <x v="3"/>
    <x v="3"/>
    <n v="3"/>
    <x v="3"/>
    <x v="3"/>
    <x v="4"/>
    <x v="0"/>
  </r>
  <r>
    <n v="3862"/>
    <s v="BN5615039"/>
    <x v="374"/>
    <x v="0"/>
    <x v="0"/>
    <x v="24"/>
    <n v="4"/>
    <n v="0"/>
    <x v="2"/>
    <n v="0"/>
    <n v="0"/>
    <n v="182156.81"/>
    <x v="0"/>
    <x v="3"/>
    <x v="3"/>
    <n v="1"/>
    <x v="0"/>
    <x v="2"/>
    <x v="1"/>
    <x v="1"/>
  </r>
  <r>
    <n v="3863"/>
    <s v="BN5726501"/>
    <x v="16"/>
    <x v="1"/>
    <x v="0"/>
    <x v="18"/>
    <n v="4"/>
    <n v="0"/>
    <x v="2"/>
    <n v="0"/>
    <n v="0"/>
    <n v="110525.6"/>
    <x v="1"/>
    <x v="2"/>
    <x v="3"/>
    <n v="1"/>
    <x v="0"/>
    <x v="0"/>
    <x v="1"/>
    <x v="1"/>
  </r>
  <r>
    <n v="3864"/>
    <s v="BN5645008"/>
    <x v="106"/>
    <x v="0"/>
    <x v="0"/>
    <x v="34"/>
    <n v="4"/>
    <n v="0"/>
    <x v="0"/>
    <n v="1"/>
    <n v="0"/>
    <n v="51536.99"/>
    <x v="1"/>
    <x v="2"/>
    <x v="2"/>
    <n v="1"/>
    <x v="0"/>
    <x v="1"/>
    <x v="3"/>
    <x v="0"/>
  </r>
  <r>
    <n v="3865"/>
    <s v="BN5808873"/>
    <x v="157"/>
    <x v="2"/>
    <x v="1"/>
    <x v="20"/>
    <n v="6"/>
    <n v="216394.22"/>
    <x v="2"/>
    <n v="1"/>
    <n v="0"/>
    <n v="49722.34"/>
    <x v="1"/>
    <x v="0"/>
    <x v="0"/>
    <n v="2"/>
    <x v="3"/>
    <x v="3"/>
    <x v="0"/>
    <x v="1"/>
  </r>
  <r>
    <n v="3866"/>
    <s v="BN5729348"/>
    <x v="93"/>
    <x v="0"/>
    <x v="1"/>
    <x v="20"/>
    <n v="7"/>
    <n v="0"/>
    <x v="2"/>
    <n v="1"/>
    <n v="1"/>
    <n v="66119.070000000007"/>
    <x v="1"/>
    <x v="0"/>
    <x v="0"/>
    <n v="3"/>
    <x v="0"/>
    <x v="1"/>
    <x v="0"/>
    <x v="1"/>
  </r>
  <r>
    <n v="3867"/>
    <s v="BN5656753"/>
    <x v="164"/>
    <x v="0"/>
    <x v="0"/>
    <x v="6"/>
    <n v="7"/>
    <n v="208901.72"/>
    <x v="0"/>
    <n v="1"/>
    <n v="1"/>
    <n v="37160.28"/>
    <x v="1"/>
    <x v="1"/>
    <x v="2"/>
    <n v="3"/>
    <x v="3"/>
    <x v="3"/>
    <x v="3"/>
    <x v="0"/>
  </r>
  <r>
    <n v="3868"/>
    <s v="BN5659062"/>
    <x v="399"/>
    <x v="0"/>
    <x v="1"/>
    <x v="2"/>
    <n v="3"/>
    <n v="0"/>
    <x v="2"/>
    <n v="1"/>
    <n v="0"/>
    <n v="197923.05"/>
    <x v="1"/>
    <x v="1"/>
    <x v="0"/>
    <n v="1"/>
    <x v="0"/>
    <x v="2"/>
    <x v="1"/>
    <x v="1"/>
  </r>
  <r>
    <n v="3869"/>
    <s v="BN5585403"/>
    <x v="317"/>
    <x v="0"/>
    <x v="0"/>
    <x v="10"/>
    <n v="5"/>
    <n v="0"/>
    <x v="0"/>
    <n v="0"/>
    <n v="1"/>
    <n v="65166.6"/>
    <x v="1"/>
    <x v="3"/>
    <x v="3"/>
    <n v="2"/>
    <x v="0"/>
    <x v="1"/>
    <x v="4"/>
    <x v="0"/>
  </r>
  <r>
    <n v="3870"/>
    <s v="BN5674842"/>
    <x v="140"/>
    <x v="0"/>
    <x v="0"/>
    <x v="8"/>
    <n v="8"/>
    <n v="0"/>
    <x v="2"/>
    <n v="0"/>
    <n v="0"/>
    <n v="49326.07"/>
    <x v="1"/>
    <x v="1"/>
    <x v="2"/>
    <n v="3"/>
    <x v="0"/>
    <x v="3"/>
    <x v="4"/>
    <x v="1"/>
  </r>
  <r>
    <n v="3871"/>
    <s v="BN5746254"/>
    <x v="221"/>
    <x v="0"/>
    <x v="1"/>
    <x v="20"/>
    <n v="9"/>
    <n v="0"/>
    <x v="2"/>
    <n v="1"/>
    <n v="1"/>
    <n v="42495.81"/>
    <x v="1"/>
    <x v="0"/>
    <x v="0"/>
    <n v="4"/>
    <x v="0"/>
    <x v="3"/>
    <x v="0"/>
    <x v="1"/>
  </r>
  <r>
    <n v="3872"/>
    <s v="BN5662004"/>
    <x v="275"/>
    <x v="1"/>
    <x v="1"/>
    <x v="29"/>
    <n v="8"/>
    <n v="232199.64"/>
    <x v="0"/>
    <n v="1"/>
    <n v="1"/>
    <n v="148087.62"/>
    <x v="1"/>
    <x v="1"/>
    <x v="2"/>
    <n v="3"/>
    <x v="3"/>
    <x v="0"/>
    <x v="3"/>
    <x v="0"/>
  </r>
  <r>
    <n v="3873"/>
    <s v="BN5620036"/>
    <x v="97"/>
    <x v="0"/>
    <x v="1"/>
    <x v="2"/>
    <n v="7"/>
    <n v="222339.82"/>
    <x v="0"/>
    <n v="0"/>
    <n v="0"/>
    <n v="9641.4"/>
    <x v="1"/>
    <x v="0"/>
    <x v="0"/>
    <n v="3"/>
    <x v="3"/>
    <x v="3"/>
    <x v="1"/>
    <x v="0"/>
  </r>
  <r>
    <n v="3874"/>
    <s v="BN5616153"/>
    <x v="399"/>
    <x v="1"/>
    <x v="1"/>
    <x v="24"/>
    <n v="5"/>
    <n v="0"/>
    <x v="2"/>
    <n v="1"/>
    <n v="1"/>
    <n v="164844.37"/>
    <x v="1"/>
    <x v="1"/>
    <x v="3"/>
    <n v="2"/>
    <x v="0"/>
    <x v="2"/>
    <x v="1"/>
    <x v="1"/>
  </r>
  <r>
    <n v="3875"/>
    <s v="BN5624099"/>
    <x v="66"/>
    <x v="2"/>
    <x v="0"/>
    <x v="11"/>
    <n v="6"/>
    <n v="247232.86"/>
    <x v="0"/>
    <n v="0"/>
    <n v="1"/>
    <n v="132959.32999999999"/>
    <x v="1"/>
    <x v="3"/>
    <x v="2"/>
    <n v="2"/>
    <x v="3"/>
    <x v="0"/>
    <x v="3"/>
    <x v="0"/>
  </r>
  <r>
    <n v="3876"/>
    <s v="BN5604949"/>
    <x v="134"/>
    <x v="1"/>
    <x v="0"/>
    <x v="24"/>
    <n v="10"/>
    <n v="311239.15999999997"/>
    <x v="0"/>
    <n v="1"/>
    <n v="1"/>
    <n v="135088.57999999999"/>
    <x v="1"/>
    <x v="2"/>
    <x v="3"/>
    <n v="4"/>
    <x v="2"/>
    <x v="0"/>
    <x v="1"/>
    <x v="0"/>
  </r>
  <r>
    <n v="3877"/>
    <s v="BN5805064"/>
    <x v="345"/>
    <x v="2"/>
    <x v="1"/>
    <x v="8"/>
    <n v="3"/>
    <n v="179116.78"/>
    <x v="2"/>
    <n v="1"/>
    <n v="1"/>
    <n v="4441.54"/>
    <x v="1"/>
    <x v="1"/>
    <x v="2"/>
    <n v="1"/>
    <x v="1"/>
    <x v="3"/>
    <x v="4"/>
    <x v="1"/>
  </r>
  <r>
    <n v="3878"/>
    <s v="BN5753760"/>
    <x v="5"/>
    <x v="1"/>
    <x v="1"/>
    <x v="13"/>
    <n v="5"/>
    <n v="0"/>
    <x v="0"/>
    <n v="0"/>
    <n v="1"/>
    <n v="174916.85"/>
    <x v="0"/>
    <x v="0"/>
    <x v="1"/>
    <n v="2"/>
    <x v="0"/>
    <x v="2"/>
    <x v="0"/>
    <x v="0"/>
  </r>
  <r>
    <n v="3879"/>
    <s v="BN5653135"/>
    <x v="296"/>
    <x v="2"/>
    <x v="0"/>
    <x v="15"/>
    <n v="7"/>
    <n v="263877.84000000003"/>
    <x v="2"/>
    <n v="1"/>
    <n v="1"/>
    <n v="1795.93"/>
    <x v="1"/>
    <x v="1"/>
    <x v="2"/>
    <n v="3"/>
    <x v="2"/>
    <x v="3"/>
    <x v="4"/>
    <x v="1"/>
  </r>
  <r>
    <n v="3880"/>
    <s v="BN5757454"/>
    <x v="143"/>
    <x v="0"/>
    <x v="0"/>
    <x v="19"/>
    <n v="10"/>
    <n v="303545.26"/>
    <x v="2"/>
    <n v="0"/>
    <n v="0"/>
    <n v="180249.94"/>
    <x v="0"/>
    <x v="3"/>
    <x v="3"/>
    <n v="4"/>
    <x v="2"/>
    <x v="2"/>
    <x v="4"/>
    <x v="1"/>
  </r>
  <r>
    <n v="3881"/>
    <s v="BN5726858"/>
    <x v="360"/>
    <x v="0"/>
    <x v="0"/>
    <x v="42"/>
    <n v="9"/>
    <n v="0"/>
    <x v="2"/>
    <n v="1"/>
    <n v="1"/>
    <n v="153604.44"/>
    <x v="1"/>
    <x v="2"/>
    <x v="1"/>
    <n v="4"/>
    <x v="0"/>
    <x v="2"/>
    <x v="2"/>
    <x v="1"/>
  </r>
  <r>
    <n v="3882"/>
    <s v="BN5794189"/>
    <x v="200"/>
    <x v="0"/>
    <x v="0"/>
    <x v="55"/>
    <n v="4"/>
    <n v="0"/>
    <x v="0"/>
    <n v="1"/>
    <n v="1"/>
    <n v="189703.65"/>
    <x v="1"/>
    <x v="0"/>
    <x v="1"/>
    <n v="1"/>
    <x v="0"/>
    <x v="2"/>
    <x v="2"/>
    <x v="0"/>
  </r>
  <r>
    <n v="3883"/>
    <s v="BN5568241"/>
    <x v="335"/>
    <x v="0"/>
    <x v="0"/>
    <x v="32"/>
    <n v="7"/>
    <n v="0"/>
    <x v="2"/>
    <n v="1"/>
    <n v="1"/>
    <n v="66393.89"/>
    <x v="1"/>
    <x v="1"/>
    <x v="2"/>
    <n v="3"/>
    <x v="0"/>
    <x v="1"/>
    <x v="3"/>
    <x v="1"/>
  </r>
  <r>
    <n v="3884"/>
    <s v="BN5604268"/>
    <x v="69"/>
    <x v="0"/>
    <x v="1"/>
    <x v="2"/>
    <n v="2"/>
    <n v="195400.04"/>
    <x v="0"/>
    <n v="1"/>
    <n v="1"/>
    <n v="30709.03"/>
    <x v="1"/>
    <x v="1"/>
    <x v="0"/>
    <n v="1"/>
    <x v="3"/>
    <x v="3"/>
    <x v="1"/>
    <x v="0"/>
  </r>
  <r>
    <n v="3885"/>
    <s v="BN5735701"/>
    <x v="241"/>
    <x v="0"/>
    <x v="1"/>
    <x v="8"/>
    <n v="7"/>
    <n v="0"/>
    <x v="2"/>
    <n v="1"/>
    <n v="1"/>
    <n v="71009.84"/>
    <x v="1"/>
    <x v="2"/>
    <x v="2"/>
    <n v="3"/>
    <x v="0"/>
    <x v="1"/>
    <x v="4"/>
    <x v="1"/>
  </r>
  <r>
    <n v="3886"/>
    <s v="BN5618168"/>
    <x v="207"/>
    <x v="2"/>
    <x v="0"/>
    <x v="27"/>
    <n v="7"/>
    <n v="206489.72"/>
    <x v="2"/>
    <n v="1"/>
    <n v="0"/>
    <n v="143049.72"/>
    <x v="0"/>
    <x v="0"/>
    <x v="1"/>
    <n v="3"/>
    <x v="3"/>
    <x v="0"/>
    <x v="2"/>
    <x v="1"/>
  </r>
  <r>
    <n v="3887"/>
    <s v="BN5720854"/>
    <x v="91"/>
    <x v="2"/>
    <x v="1"/>
    <x v="10"/>
    <n v="9"/>
    <n v="295666.59999999998"/>
    <x v="2"/>
    <n v="0"/>
    <n v="1"/>
    <n v="1561.58"/>
    <x v="1"/>
    <x v="2"/>
    <x v="3"/>
    <n v="4"/>
    <x v="2"/>
    <x v="3"/>
    <x v="4"/>
    <x v="1"/>
  </r>
  <r>
    <n v="3888"/>
    <s v="BN5769023"/>
    <x v="16"/>
    <x v="0"/>
    <x v="0"/>
    <x v="17"/>
    <n v="6"/>
    <n v="0"/>
    <x v="2"/>
    <n v="1"/>
    <n v="0"/>
    <n v="49707.85"/>
    <x v="1"/>
    <x v="2"/>
    <x v="1"/>
    <n v="2"/>
    <x v="0"/>
    <x v="3"/>
    <x v="2"/>
    <x v="1"/>
  </r>
  <r>
    <n v="3889"/>
    <s v="BN5576007"/>
    <x v="334"/>
    <x v="0"/>
    <x v="1"/>
    <x v="60"/>
    <n v="1"/>
    <n v="0"/>
    <x v="2"/>
    <n v="0"/>
    <n v="1"/>
    <n v="29837.65"/>
    <x v="1"/>
    <x v="3"/>
    <x v="1"/>
    <n v="1"/>
    <x v="0"/>
    <x v="3"/>
    <x v="2"/>
    <x v="1"/>
  </r>
  <r>
    <n v="3890"/>
    <s v="BN5756063"/>
    <x v="438"/>
    <x v="0"/>
    <x v="0"/>
    <x v="2"/>
    <n v="3"/>
    <n v="0"/>
    <x v="2"/>
    <n v="0"/>
    <n v="0"/>
    <n v="9041.7099999999991"/>
    <x v="1"/>
    <x v="1"/>
    <x v="0"/>
    <n v="1"/>
    <x v="0"/>
    <x v="3"/>
    <x v="1"/>
    <x v="1"/>
  </r>
  <r>
    <n v="3891"/>
    <s v="BN5719492"/>
    <x v="94"/>
    <x v="2"/>
    <x v="0"/>
    <x v="19"/>
    <n v="10"/>
    <n v="169042.96"/>
    <x v="2"/>
    <n v="0"/>
    <n v="1"/>
    <n v="198017.05"/>
    <x v="1"/>
    <x v="2"/>
    <x v="3"/>
    <n v="4"/>
    <x v="1"/>
    <x v="2"/>
    <x v="4"/>
    <x v="1"/>
  </r>
  <r>
    <n v="3892"/>
    <s v="BN5748767"/>
    <x v="352"/>
    <x v="2"/>
    <x v="0"/>
    <x v="34"/>
    <n v="6"/>
    <n v="183876.62"/>
    <x v="0"/>
    <n v="1"/>
    <n v="0"/>
    <n v="143481.85"/>
    <x v="1"/>
    <x v="3"/>
    <x v="2"/>
    <n v="2"/>
    <x v="1"/>
    <x v="0"/>
    <x v="3"/>
    <x v="0"/>
  </r>
  <r>
    <n v="3893"/>
    <s v="BN5612368"/>
    <x v="13"/>
    <x v="2"/>
    <x v="1"/>
    <x v="13"/>
    <n v="7"/>
    <n v="248481.86"/>
    <x v="0"/>
    <n v="1"/>
    <n v="1"/>
    <n v="146372.51"/>
    <x v="1"/>
    <x v="1"/>
    <x v="1"/>
    <n v="3"/>
    <x v="3"/>
    <x v="0"/>
    <x v="0"/>
    <x v="0"/>
  </r>
  <r>
    <n v="3894"/>
    <s v="BN5664715"/>
    <x v="76"/>
    <x v="0"/>
    <x v="0"/>
    <x v="0"/>
    <n v="6"/>
    <n v="0"/>
    <x v="2"/>
    <n v="0"/>
    <n v="0"/>
    <n v="101905.34"/>
    <x v="1"/>
    <x v="1"/>
    <x v="0"/>
    <n v="2"/>
    <x v="0"/>
    <x v="0"/>
    <x v="0"/>
    <x v="1"/>
  </r>
  <r>
    <n v="3895"/>
    <s v="BN5735600"/>
    <x v="362"/>
    <x v="1"/>
    <x v="1"/>
    <x v="24"/>
    <n v="3"/>
    <n v="314169.98"/>
    <x v="0"/>
    <n v="1"/>
    <n v="0"/>
    <n v="134767.13"/>
    <x v="1"/>
    <x v="0"/>
    <x v="3"/>
    <n v="1"/>
    <x v="2"/>
    <x v="0"/>
    <x v="1"/>
    <x v="0"/>
  </r>
  <r>
    <n v="3896"/>
    <s v="BN5664647"/>
    <x v="166"/>
    <x v="2"/>
    <x v="0"/>
    <x v="11"/>
    <n v="4"/>
    <n v="216489.64"/>
    <x v="2"/>
    <n v="1"/>
    <n v="1"/>
    <n v="103573.96"/>
    <x v="1"/>
    <x v="2"/>
    <x v="2"/>
    <n v="1"/>
    <x v="3"/>
    <x v="0"/>
    <x v="3"/>
    <x v="1"/>
  </r>
  <r>
    <n v="3897"/>
    <s v="BN5767807"/>
    <x v="288"/>
    <x v="0"/>
    <x v="0"/>
    <x v="29"/>
    <n v="10"/>
    <n v="0"/>
    <x v="2"/>
    <n v="0"/>
    <n v="1"/>
    <n v="139259.54"/>
    <x v="1"/>
    <x v="3"/>
    <x v="2"/>
    <n v="4"/>
    <x v="0"/>
    <x v="0"/>
    <x v="3"/>
    <x v="1"/>
  </r>
  <r>
    <n v="3898"/>
    <s v="BN5666797"/>
    <x v="285"/>
    <x v="2"/>
    <x v="0"/>
    <x v="1"/>
    <n v="6"/>
    <n v="164323.4"/>
    <x v="2"/>
    <n v="1"/>
    <n v="0"/>
    <n v="187776.49"/>
    <x v="1"/>
    <x v="1"/>
    <x v="0"/>
    <n v="2"/>
    <x v="1"/>
    <x v="2"/>
    <x v="0"/>
    <x v="1"/>
  </r>
  <r>
    <n v="3899"/>
    <s v="BN5750069"/>
    <x v="172"/>
    <x v="2"/>
    <x v="1"/>
    <x v="49"/>
    <n v="3"/>
    <n v="209136.82"/>
    <x v="0"/>
    <n v="1"/>
    <n v="0"/>
    <n v="8059.44"/>
    <x v="0"/>
    <x v="2"/>
    <x v="1"/>
    <n v="1"/>
    <x v="3"/>
    <x v="3"/>
    <x v="2"/>
    <x v="0"/>
  </r>
  <r>
    <n v="3900"/>
    <s v="BN5751033"/>
    <x v="244"/>
    <x v="0"/>
    <x v="0"/>
    <x v="18"/>
    <n v="3"/>
    <n v="239824.92"/>
    <x v="0"/>
    <n v="1"/>
    <n v="0"/>
    <n v="124354.92"/>
    <x v="1"/>
    <x v="3"/>
    <x v="3"/>
    <n v="1"/>
    <x v="3"/>
    <x v="0"/>
    <x v="1"/>
    <x v="0"/>
  </r>
  <r>
    <n v="3901"/>
    <s v="BN5575661"/>
    <x v="364"/>
    <x v="0"/>
    <x v="1"/>
    <x v="18"/>
    <n v="10"/>
    <n v="137763.18"/>
    <x v="2"/>
    <n v="0"/>
    <n v="1"/>
    <n v="109135.11"/>
    <x v="1"/>
    <x v="3"/>
    <x v="3"/>
    <n v="4"/>
    <x v="1"/>
    <x v="0"/>
    <x v="1"/>
    <x v="1"/>
  </r>
  <r>
    <n v="3902"/>
    <s v="BN5714523"/>
    <x v="376"/>
    <x v="1"/>
    <x v="1"/>
    <x v="33"/>
    <n v="3"/>
    <n v="0"/>
    <x v="2"/>
    <n v="1"/>
    <n v="1"/>
    <n v="82222.86"/>
    <x v="1"/>
    <x v="1"/>
    <x v="2"/>
    <n v="1"/>
    <x v="0"/>
    <x v="1"/>
    <x v="3"/>
    <x v="1"/>
  </r>
  <r>
    <n v="3903"/>
    <s v="BN5720218"/>
    <x v="29"/>
    <x v="1"/>
    <x v="0"/>
    <x v="20"/>
    <n v="2"/>
    <n v="172752.58"/>
    <x v="0"/>
    <n v="0"/>
    <n v="1"/>
    <n v="136767.16"/>
    <x v="0"/>
    <x v="0"/>
    <x v="0"/>
    <n v="1"/>
    <x v="1"/>
    <x v="0"/>
    <x v="0"/>
    <x v="0"/>
  </r>
  <r>
    <n v="3904"/>
    <s v="BN5678042"/>
    <x v="154"/>
    <x v="1"/>
    <x v="0"/>
    <x v="13"/>
    <n v="10"/>
    <n v="301680.06"/>
    <x v="2"/>
    <n v="1"/>
    <n v="0"/>
    <n v="155516.35"/>
    <x v="1"/>
    <x v="0"/>
    <x v="1"/>
    <n v="4"/>
    <x v="2"/>
    <x v="2"/>
    <x v="0"/>
    <x v="1"/>
  </r>
  <r>
    <n v="3905"/>
    <s v="BN5566546"/>
    <x v="47"/>
    <x v="2"/>
    <x v="1"/>
    <x v="30"/>
    <n v="9"/>
    <n v="310118.2"/>
    <x v="2"/>
    <n v="1"/>
    <n v="1"/>
    <n v="144584.29"/>
    <x v="1"/>
    <x v="2"/>
    <x v="1"/>
    <n v="4"/>
    <x v="2"/>
    <x v="0"/>
    <x v="2"/>
    <x v="1"/>
  </r>
  <r>
    <n v="3906"/>
    <s v="BN5680349"/>
    <x v="356"/>
    <x v="0"/>
    <x v="0"/>
    <x v="6"/>
    <n v="5"/>
    <n v="0"/>
    <x v="2"/>
    <n v="1"/>
    <n v="0"/>
    <n v="164806.89000000001"/>
    <x v="1"/>
    <x v="1"/>
    <x v="2"/>
    <n v="2"/>
    <x v="0"/>
    <x v="2"/>
    <x v="3"/>
    <x v="1"/>
  </r>
  <r>
    <n v="3907"/>
    <s v="BN5674256"/>
    <x v="142"/>
    <x v="0"/>
    <x v="1"/>
    <x v="4"/>
    <n v="9"/>
    <n v="156256.26"/>
    <x v="2"/>
    <n v="0"/>
    <n v="1"/>
    <n v="109153.04"/>
    <x v="1"/>
    <x v="0"/>
    <x v="0"/>
    <n v="4"/>
    <x v="1"/>
    <x v="0"/>
    <x v="0"/>
    <x v="1"/>
  </r>
  <r>
    <n v="3908"/>
    <s v="BN5658803"/>
    <x v="59"/>
    <x v="2"/>
    <x v="1"/>
    <x v="17"/>
    <n v="5"/>
    <n v="197799.52"/>
    <x v="2"/>
    <n v="1"/>
    <n v="1"/>
    <n v="86190.34"/>
    <x v="1"/>
    <x v="0"/>
    <x v="1"/>
    <n v="2"/>
    <x v="3"/>
    <x v="1"/>
    <x v="2"/>
    <x v="1"/>
  </r>
  <r>
    <n v="3909"/>
    <s v="BN5598917"/>
    <x v="50"/>
    <x v="1"/>
    <x v="1"/>
    <x v="24"/>
    <n v="2"/>
    <n v="0"/>
    <x v="0"/>
    <n v="1"/>
    <n v="1"/>
    <n v="106040.97"/>
    <x v="1"/>
    <x v="2"/>
    <x v="3"/>
    <n v="1"/>
    <x v="0"/>
    <x v="0"/>
    <x v="1"/>
    <x v="0"/>
  </r>
  <r>
    <n v="3910"/>
    <s v="BN5726400"/>
    <x v="385"/>
    <x v="0"/>
    <x v="1"/>
    <x v="54"/>
    <n v="7"/>
    <n v="321965.78000000003"/>
    <x v="0"/>
    <n v="1"/>
    <n v="1"/>
    <n v="168008.17"/>
    <x v="1"/>
    <x v="1"/>
    <x v="1"/>
    <n v="3"/>
    <x v="2"/>
    <x v="2"/>
    <x v="2"/>
    <x v="0"/>
  </r>
  <r>
    <n v="3911"/>
    <s v="BN5698629"/>
    <x v="157"/>
    <x v="0"/>
    <x v="0"/>
    <x v="53"/>
    <n v="4"/>
    <n v="175852.48"/>
    <x v="2"/>
    <n v="1"/>
    <n v="0"/>
    <n v="33350.26"/>
    <x v="0"/>
    <x v="0"/>
    <x v="1"/>
    <n v="1"/>
    <x v="1"/>
    <x v="3"/>
    <x v="2"/>
    <x v="1"/>
  </r>
  <r>
    <n v="3912"/>
    <s v="BN5710440"/>
    <x v="195"/>
    <x v="0"/>
    <x v="0"/>
    <x v="12"/>
    <n v="5"/>
    <n v="0"/>
    <x v="0"/>
    <n v="1"/>
    <n v="1"/>
    <n v="119565.34"/>
    <x v="1"/>
    <x v="3"/>
    <x v="3"/>
    <n v="2"/>
    <x v="0"/>
    <x v="0"/>
    <x v="1"/>
    <x v="0"/>
  </r>
  <r>
    <n v="3913"/>
    <s v="BN5655503"/>
    <x v="61"/>
    <x v="1"/>
    <x v="1"/>
    <x v="17"/>
    <n v="3"/>
    <n v="158770.42000000001"/>
    <x v="2"/>
    <n v="0"/>
    <n v="0"/>
    <n v="188492.82"/>
    <x v="1"/>
    <x v="1"/>
    <x v="1"/>
    <n v="1"/>
    <x v="1"/>
    <x v="2"/>
    <x v="2"/>
    <x v="1"/>
  </r>
  <r>
    <n v="3914"/>
    <s v="BN5732179"/>
    <x v="31"/>
    <x v="2"/>
    <x v="1"/>
    <x v="47"/>
    <n v="6"/>
    <n v="255995.66"/>
    <x v="0"/>
    <n v="1"/>
    <n v="0"/>
    <n v="165378.66"/>
    <x v="0"/>
    <x v="1"/>
    <x v="1"/>
    <n v="2"/>
    <x v="2"/>
    <x v="2"/>
    <x v="2"/>
    <x v="0"/>
  </r>
  <r>
    <n v="3915"/>
    <s v="BN5669239"/>
    <x v="268"/>
    <x v="0"/>
    <x v="1"/>
    <x v="4"/>
    <n v="3"/>
    <n v="336792.68"/>
    <x v="0"/>
    <n v="1"/>
    <n v="1"/>
    <n v="14178.73"/>
    <x v="1"/>
    <x v="2"/>
    <x v="0"/>
    <n v="1"/>
    <x v="2"/>
    <x v="3"/>
    <x v="0"/>
    <x v="0"/>
  </r>
  <r>
    <n v="3916"/>
    <s v="BN5672159"/>
    <x v="112"/>
    <x v="2"/>
    <x v="1"/>
    <x v="3"/>
    <n v="3"/>
    <n v="269792.06"/>
    <x v="0"/>
    <n v="1"/>
    <n v="1"/>
    <n v="97847.05"/>
    <x v="1"/>
    <x v="2"/>
    <x v="0"/>
    <n v="1"/>
    <x v="2"/>
    <x v="1"/>
    <x v="0"/>
    <x v="0"/>
  </r>
  <r>
    <n v="3917"/>
    <s v="BN5620189"/>
    <x v="127"/>
    <x v="1"/>
    <x v="1"/>
    <x v="18"/>
    <n v="7"/>
    <n v="0"/>
    <x v="1"/>
    <n v="1"/>
    <n v="1"/>
    <n v="118959.64"/>
    <x v="1"/>
    <x v="1"/>
    <x v="3"/>
    <n v="3"/>
    <x v="0"/>
    <x v="0"/>
    <x v="1"/>
    <x v="1"/>
  </r>
  <r>
    <n v="3918"/>
    <s v="BN5640171"/>
    <x v="99"/>
    <x v="0"/>
    <x v="0"/>
    <x v="5"/>
    <n v="7"/>
    <n v="188477.5"/>
    <x v="2"/>
    <n v="1"/>
    <n v="1"/>
    <n v="50664.07"/>
    <x v="0"/>
    <x v="2"/>
    <x v="1"/>
    <n v="3"/>
    <x v="1"/>
    <x v="3"/>
    <x v="2"/>
    <x v="1"/>
  </r>
  <r>
    <n v="3919"/>
    <s v="BN5740196"/>
    <x v="4"/>
    <x v="0"/>
    <x v="1"/>
    <x v="6"/>
    <n v="2"/>
    <n v="0"/>
    <x v="2"/>
    <n v="0"/>
    <n v="0"/>
    <n v="152996.89000000001"/>
    <x v="1"/>
    <x v="3"/>
    <x v="2"/>
    <n v="1"/>
    <x v="0"/>
    <x v="2"/>
    <x v="3"/>
    <x v="1"/>
  </r>
  <r>
    <n v="3920"/>
    <s v="BN5759630"/>
    <x v="169"/>
    <x v="1"/>
    <x v="0"/>
    <x v="2"/>
    <n v="8"/>
    <n v="0"/>
    <x v="2"/>
    <n v="1"/>
    <n v="0"/>
    <n v="19458.75"/>
    <x v="1"/>
    <x v="3"/>
    <x v="0"/>
    <n v="3"/>
    <x v="0"/>
    <x v="3"/>
    <x v="1"/>
    <x v="1"/>
  </r>
  <r>
    <n v="3921"/>
    <s v="BN5620181"/>
    <x v="177"/>
    <x v="2"/>
    <x v="1"/>
    <x v="3"/>
    <n v="4"/>
    <n v="425392.64000000001"/>
    <x v="0"/>
    <n v="1"/>
    <n v="0"/>
    <n v="115268.86"/>
    <x v="1"/>
    <x v="0"/>
    <x v="0"/>
    <n v="1"/>
    <x v="2"/>
    <x v="0"/>
    <x v="0"/>
    <x v="0"/>
  </r>
  <r>
    <n v="3922"/>
    <s v="BN5743784"/>
    <x v="162"/>
    <x v="0"/>
    <x v="1"/>
    <x v="49"/>
    <n v="4"/>
    <n v="0"/>
    <x v="2"/>
    <n v="1"/>
    <n v="0"/>
    <n v="25843.7"/>
    <x v="0"/>
    <x v="1"/>
    <x v="1"/>
    <n v="1"/>
    <x v="0"/>
    <x v="3"/>
    <x v="2"/>
    <x v="1"/>
  </r>
  <r>
    <n v="3923"/>
    <s v="BN5614404"/>
    <x v="127"/>
    <x v="0"/>
    <x v="1"/>
    <x v="2"/>
    <n v="4"/>
    <n v="278307.36"/>
    <x v="2"/>
    <n v="1"/>
    <n v="0"/>
    <n v="147662.32999999999"/>
    <x v="1"/>
    <x v="1"/>
    <x v="0"/>
    <n v="1"/>
    <x v="2"/>
    <x v="0"/>
    <x v="1"/>
    <x v="1"/>
  </r>
  <r>
    <n v="3924"/>
    <s v="BN5594960"/>
    <x v="350"/>
    <x v="0"/>
    <x v="1"/>
    <x v="1"/>
    <n v="8"/>
    <n v="0"/>
    <x v="2"/>
    <n v="0"/>
    <n v="0"/>
    <n v="134878.34"/>
    <x v="1"/>
    <x v="3"/>
    <x v="0"/>
    <n v="3"/>
    <x v="0"/>
    <x v="0"/>
    <x v="0"/>
    <x v="1"/>
  </r>
  <r>
    <n v="3925"/>
    <s v="BN5732247"/>
    <x v="16"/>
    <x v="0"/>
    <x v="0"/>
    <x v="20"/>
    <n v="1"/>
    <n v="0"/>
    <x v="2"/>
    <n v="1"/>
    <n v="0"/>
    <n v="35795.85"/>
    <x v="1"/>
    <x v="2"/>
    <x v="0"/>
    <n v="1"/>
    <x v="0"/>
    <x v="3"/>
    <x v="0"/>
    <x v="1"/>
  </r>
  <r>
    <n v="3926"/>
    <s v="BN5701119"/>
    <x v="300"/>
    <x v="1"/>
    <x v="1"/>
    <x v="4"/>
    <n v="6"/>
    <n v="0"/>
    <x v="2"/>
    <n v="1"/>
    <n v="0"/>
    <n v="66462.789999999994"/>
    <x v="1"/>
    <x v="1"/>
    <x v="0"/>
    <n v="2"/>
    <x v="0"/>
    <x v="1"/>
    <x v="0"/>
    <x v="1"/>
  </r>
  <r>
    <n v="3927"/>
    <s v="BN5581193"/>
    <x v="194"/>
    <x v="2"/>
    <x v="1"/>
    <x v="6"/>
    <n v="7"/>
    <n v="185774.26"/>
    <x v="0"/>
    <n v="1"/>
    <n v="1"/>
    <n v="69578.490000000005"/>
    <x v="1"/>
    <x v="2"/>
    <x v="2"/>
    <n v="3"/>
    <x v="1"/>
    <x v="1"/>
    <x v="3"/>
    <x v="0"/>
  </r>
  <r>
    <n v="3928"/>
    <s v="BN5651856"/>
    <x v="147"/>
    <x v="1"/>
    <x v="0"/>
    <x v="35"/>
    <n v="2"/>
    <n v="0"/>
    <x v="2"/>
    <n v="0"/>
    <n v="1"/>
    <n v="103182.46"/>
    <x v="1"/>
    <x v="1"/>
    <x v="1"/>
    <n v="1"/>
    <x v="0"/>
    <x v="0"/>
    <x v="2"/>
    <x v="1"/>
  </r>
  <r>
    <n v="3929"/>
    <s v="BN5609458"/>
    <x v="252"/>
    <x v="0"/>
    <x v="1"/>
    <x v="6"/>
    <n v="6"/>
    <n v="166885.96"/>
    <x v="0"/>
    <n v="0"/>
    <n v="1"/>
    <n v="177017.39"/>
    <x v="1"/>
    <x v="1"/>
    <x v="2"/>
    <n v="2"/>
    <x v="1"/>
    <x v="2"/>
    <x v="3"/>
    <x v="0"/>
  </r>
  <r>
    <n v="3930"/>
    <s v="BN5658461"/>
    <x v="82"/>
    <x v="2"/>
    <x v="0"/>
    <x v="18"/>
    <n v="7"/>
    <n v="289546.58"/>
    <x v="2"/>
    <n v="1"/>
    <n v="0"/>
    <n v="53217.3"/>
    <x v="1"/>
    <x v="0"/>
    <x v="3"/>
    <n v="3"/>
    <x v="2"/>
    <x v="1"/>
    <x v="1"/>
    <x v="1"/>
  </r>
  <r>
    <n v="3931"/>
    <s v="BN5625921"/>
    <x v="95"/>
    <x v="2"/>
    <x v="0"/>
    <x v="37"/>
    <n v="10"/>
    <n v="223947.94"/>
    <x v="0"/>
    <n v="1"/>
    <n v="1"/>
    <n v="162756.29"/>
    <x v="0"/>
    <x v="0"/>
    <x v="1"/>
    <n v="4"/>
    <x v="3"/>
    <x v="2"/>
    <x v="2"/>
    <x v="0"/>
  </r>
  <r>
    <n v="3932"/>
    <s v="BN5774046"/>
    <x v="128"/>
    <x v="0"/>
    <x v="0"/>
    <x v="12"/>
    <n v="9"/>
    <n v="356065.06"/>
    <x v="0"/>
    <n v="0"/>
    <n v="1"/>
    <n v="42181.68"/>
    <x v="1"/>
    <x v="2"/>
    <x v="3"/>
    <n v="4"/>
    <x v="2"/>
    <x v="3"/>
    <x v="1"/>
    <x v="0"/>
  </r>
  <r>
    <n v="3933"/>
    <s v="BN5763711"/>
    <x v="212"/>
    <x v="0"/>
    <x v="1"/>
    <x v="51"/>
    <n v="6"/>
    <n v="280014.38"/>
    <x v="0"/>
    <n v="0"/>
    <n v="1"/>
    <n v="31714.080000000002"/>
    <x v="1"/>
    <x v="2"/>
    <x v="2"/>
    <n v="2"/>
    <x v="2"/>
    <x v="3"/>
    <x v="3"/>
    <x v="0"/>
  </r>
  <r>
    <n v="3934"/>
    <s v="BN5757926"/>
    <x v="47"/>
    <x v="0"/>
    <x v="1"/>
    <x v="24"/>
    <n v="6"/>
    <n v="196801.22"/>
    <x v="2"/>
    <n v="0"/>
    <n v="0"/>
    <n v="25017.279999999999"/>
    <x v="1"/>
    <x v="2"/>
    <x v="3"/>
    <n v="2"/>
    <x v="3"/>
    <x v="3"/>
    <x v="1"/>
    <x v="1"/>
  </r>
  <r>
    <n v="3935"/>
    <s v="BN5705678"/>
    <x v="61"/>
    <x v="1"/>
    <x v="0"/>
    <x v="17"/>
    <n v="2"/>
    <n v="0"/>
    <x v="2"/>
    <n v="1"/>
    <n v="0"/>
    <n v="104272.04"/>
    <x v="1"/>
    <x v="1"/>
    <x v="1"/>
    <n v="1"/>
    <x v="0"/>
    <x v="0"/>
    <x v="2"/>
    <x v="1"/>
  </r>
  <r>
    <n v="3936"/>
    <s v="BN5648275"/>
    <x v="346"/>
    <x v="2"/>
    <x v="1"/>
    <x v="13"/>
    <n v="4"/>
    <n v="217848.66"/>
    <x v="2"/>
    <n v="1"/>
    <n v="0"/>
    <n v="84300.4"/>
    <x v="0"/>
    <x v="3"/>
    <x v="1"/>
    <n v="1"/>
    <x v="3"/>
    <x v="1"/>
    <x v="0"/>
    <x v="1"/>
  </r>
  <r>
    <n v="3937"/>
    <s v="BN5761015"/>
    <x v="193"/>
    <x v="1"/>
    <x v="0"/>
    <x v="15"/>
    <n v="5"/>
    <n v="265671.12"/>
    <x v="0"/>
    <n v="0"/>
    <n v="0"/>
    <n v="136877.24"/>
    <x v="1"/>
    <x v="2"/>
    <x v="2"/>
    <n v="2"/>
    <x v="2"/>
    <x v="0"/>
    <x v="4"/>
    <x v="0"/>
  </r>
  <r>
    <n v="3938"/>
    <s v="BN5610078"/>
    <x v="290"/>
    <x v="0"/>
    <x v="0"/>
    <x v="28"/>
    <n v="2"/>
    <n v="0"/>
    <x v="2"/>
    <n v="1"/>
    <n v="1"/>
    <n v="199409.19"/>
    <x v="1"/>
    <x v="3"/>
    <x v="2"/>
    <n v="1"/>
    <x v="0"/>
    <x v="2"/>
    <x v="3"/>
    <x v="1"/>
  </r>
  <r>
    <n v="3939"/>
    <s v="BN5723630"/>
    <x v="238"/>
    <x v="2"/>
    <x v="1"/>
    <x v="1"/>
    <n v="2"/>
    <n v="236668.88"/>
    <x v="0"/>
    <n v="0"/>
    <n v="0"/>
    <n v="163147.99"/>
    <x v="0"/>
    <x v="1"/>
    <x v="0"/>
    <n v="1"/>
    <x v="3"/>
    <x v="2"/>
    <x v="0"/>
    <x v="0"/>
  </r>
  <r>
    <n v="3940"/>
    <s v="BN5654524"/>
    <x v="328"/>
    <x v="2"/>
    <x v="0"/>
    <x v="11"/>
    <n v="10"/>
    <n v="163465.76"/>
    <x v="2"/>
    <n v="1"/>
    <n v="0"/>
    <n v="136497.28"/>
    <x v="1"/>
    <x v="3"/>
    <x v="2"/>
    <n v="4"/>
    <x v="1"/>
    <x v="0"/>
    <x v="3"/>
    <x v="1"/>
  </r>
  <r>
    <n v="3941"/>
    <s v="BN5659649"/>
    <x v="126"/>
    <x v="2"/>
    <x v="1"/>
    <x v="26"/>
    <n v="6"/>
    <n v="242823.8"/>
    <x v="0"/>
    <n v="0"/>
    <n v="0"/>
    <n v="10070.4"/>
    <x v="0"/>
    <x v="2"/>
    <x v="1"/>
    <n v="2"/>
    <x v="3"/>
    <x v="3"/>
    <x v="2"/>
    <x v="0"/>
  </r>
  <r>
    <n v="3942"/>
    <s v="BN5603083"/>
    <x v="222"/>
    <x v="0"/>
    <x v="1"/>
    <x v="15"/>
    <n v="10"/>
    <n v="242911.3"/>
    <x v="0"/>
    <n v="1"/>
    <n v="0"/>
    <n v="190068.53"/>
    <x v="0"/>
    <x v="2"/>
    <x v="2"/>
    <n v="4"/>
    <x v="3"/>
    <x v="2"/>
    <x v="4"/>
    <x v="0"/>
  </r>
  <r>
    <n v="3943"/>
    <s v="BN5786080"/>
    <x v="217"/>
    <x v="1"/>
    <x v="1"/>
    <x v="43"/>
    <n v="6"/>
    <n v="0"/>
    <x v="2"/>
    <n v="1"/>
    <n v="1"/>
    <n v="58309.54"/>
    <x v="1"/>
    <x v="0"/>
    <x v="2"/>
    <n v="2"/>
    <x v="0"/>
    <x v="1"/>
    <x v="3"/>
    <x v="1"/>
  </r>
  <r>
    <n v="3944"/>
    <s v="BN5671828"/>
    <x v="217"/>
    <x v="0"/>
    <x v="1"/>
    <x v="17"/>
    <n v="6"/>
    <n v="0"/>
    <x v="2"/>
    <n v="1"/>
    <n v="1"/>
    <n v="76946.600000000006"/>
    <x v="1"/>
    <x v="0"/>
    <x v="1"/>
    <n v="2"/>
    <x v="0"/>
    <x v="1"/>
    <x v="2"/>
    <x v="1"/>
  </r>
  <r>
    <n v="3945"/>
    <s v="BN5794705"/>
    <x v="303"/>
    <x v="0"/>
    <x v="0"/>
    <x v="8"/>
    <n v="9"/>
    <n v="235979.51999999999"/>
    <x v="0"/>
    <n v="1"/>
    <n v="1"/>
    <n v="54129.86"/>
    <x v="1"/>
    <x v="0"/>
    <x v="2"/>
    <n v="4"/>
    <x v="3"/>
    <x v="1"/>
    <x v="4"/>
    <x v="0"/>
  </r>
  <r>
    <n v="3946"/>
    <s v="BN5652702"/>
    <x v="67"/>
    <x v="1"/>
    <x v="1"/>
    <x v="20"/>
    <n v="11"/>
    <n v="0"/>
    <x v="2"/>
    <n v="1"/>
    <n v="1"/>
    <n v="52990.7"/>
    <x v="1"/>
    <x v="2"/>
    <x v="0"/>
    <n v="4"/>
    <x v="0"/>
    <x v="1"/>
    <x v="0"/>
    <x v="1"/>
  </r>
  <r>
    <n v="3947"/>
    <s v="BN5739081"/>
    <x v="54"/>
    <x v="0"/>
    <x v="0"/>
    <x v="8"/>
    <n v="6"/>
    <n v="274822.58"/>
    <x v="0"/>
    <n v="0"/>
    <n v="1"/>
    <n v="161854.98000000001"/>
    <x v="1"/>
    <x v="1"/>
    <x v="2"/>
    <n v="2"/>
    <x v="2"/>
    <x v="2"/>
    <x v="4"/>
    <x v="0"/>
  </r>
  <r>
    <n v="3948"/>
    <s v="BN5719863"/>
    <x v="119"/>
    <x v="0"/>
    <x v="1"/>
    <x v="22"/>
    <n v="11"/>
    <n v="147376.4"/>
    <x v="0"/>
    <n v="1"/>
    <n v="1"/>
    <n v="172141.33"/>
    <x v="1"/>
    <x v="2"/>
    <x v="1"/>
    <n v="4"/>
    <x v="1"/>
    <x v="2"/>
    <x v="2"/>
    <x v="0"/>
  </r>
  <r>
    <n v="3949"/>
    <s v="BN5743731"/>
    <x v="256"/>
    <x v="1"/>
    <x v="1"/>
    <x v="14"/>
    <n v="10"/>
    <n v="244661.4"/>
    <x v="2"/>
    <n v="0"/>
    <n v="1"/>
    <n v="124429.19"/>
    <x v="1"/>
    <x v="3"/>
    <x v="1"/>
    <n v="4"/>
    <x v="3"/>
    <x v="0"/>
    <x v="2"/>
    <x v="1"/>
  </r>
  <r>
    <n v="3950"/>
    <s v="BN5717850"/>
    <x v="319"/>
    <x v="2"/>
    <x v="1"/>
    <x v="3"/>
    <n v="6"/>
    <n v="199813.78"/>
    <x v="0"/>
    <n v="0"/>
    <n v="0"/>
    <n v="24983.39"/>
    <x v="1"/>
    <x v="1"/>
    <x v="0"/>
    <n v="2"/>
    <x v="3"/>
    <x v="3"/>
    <x v="0"/>
    <x v="0"/>
  </r>
  <r>
    <n v="3951"/>
    <s v="BN5602754"/>
    <x v="378"/>
    <x v="1"/>
    <x v="0"/>
    <x v="34"/>
    <n v="6"/>
    <n v="0"/>
    <x v="2"/>
    <n v="0"/>
    <n v="1"/>
    <n v="86699.98"/>
    <x v="1"/>
    <x v="3"/>
    <x v="2"/>
    <n v="2"/>
    <x v="0"/>
    <x v="1"/>
    <x v="3"/>
    <x v="1"/>
  </r>
  <r>
    <n v="3952"/>
    <s v="BN5619885"/>
    <x v="148"/>
    <x v="0"/>
    <x v="0"/>
    <x v="40"/>
    <n v="10"/>
    <n v="335329.65999999997"/>
    <x v="0"/>
    <n v="0"/>
    <n v="0"/>
    <n v="125440.11"/>
    <x v="0"/>
    <x v="3"/>
    <x v="1"/>
    <n v="4"/>
    <x v="2"/>
    <x v="0"/>
    <x v="2"/>
    <x v="0"/>
  </r>
  <r>
    <n v="3953"/>
    <s v="BN5796027"/>
    <x v="165"/>
    <x v="0"/>
    <x v="0"/>
    <x v="10"/>
    <n v="8"/>
    <n v="283051.09999999998"/>
    <x v="0"/>
    <n v="0"/>
    <n v="0"/>
    <n v="9443.15"/>
    <x v="1"/>
    <x v="0"/>
    <x v="3"/>
    <n v="3"/>
    <x v="2"/>
    <x v="3"/>
    <x v="4"/>
    <x v="0"/>
  </r>
  <r>
    <n v="3954"/>
    <s v="BN5633459"/>
    <x v="79"/>
    <x v="1"/>
    <x v="0"/>
    <x v="19"/>
    <n v="4"/>
    <n v="249665.02"/>
    <x v="0"/>
    <n v="1"/>
    <n v="0"/>
    <n v="195877.06"/>
    <x v="1"/>
    <x v="0"/>
    <x v="3"/>
    <n v="1"/>
    <x v="3"/>
    <x v="2"/>
    <x v="4"/>
    <x v="0"/>
  </r>
  <r>
    <n v="3955"/>
    <s v="BN5758668"/>
    <x v="81"/>
    <x v="0"/>
    <x v="0"/>
    <x v="10"/>
    <n v="10"/>
    <n v="264243.42"/>
    <x v="0"/>
    <n v="0"/>
    <n v="1"/>
    <n v="105409.31"/>
    <x v="1"/>
    <x v="3"/>
    <x v="3"/>
    <n v="4"/>
    <x v="2"/>
    <x v="0"/>
    <x v="4"/>
    <x v="0"/>
  </r>
  <r>
    <n v="3956"/>
    <s v="BN5695081"/>
    <x v="107"/>
    <x v="0"/>
    <x v="1"/>
    <x v="2"/>
    <n v="3"/>
    <n v="0"/>
    <x v="2"/>
    <n v="1"/>
    <n v="0"/>
    <n v="100403.05"/>
    <x v="1"/>
    <x v="0"/>
    <x v="0"/>
    <n v="1"/>
    <x v="0"/>
    <x v="0"/>
    <x v="1"/>
    <x v="1"/>
  </r>
  <r>
    <n v="3957"/>
    <s v="BN5754255"/>
    <x v="142"/>
    <x v="2"/>
    <x v="0"/>
    <x v="52"/>
    <n v="1"/>
    <n v="157079.67999999999"/>
    <x v="0"/>
    <n v="0"/>
    <n v="1"/>
    <n v="48502.879999999997"/>
    <x v="1"/>
    <x v="0"/>
    <x v="1"/>
    <n v="1"/>
    <x v="1"/>
    <x v="3"/>
    <x v="2"/>
    <x v="0"/>
  </r>
  <r>
    <n v="3958"/>
    <s v="BN5756523"/>
    <x v="67"/>
    <x v="2"/>
    <x v="0"/>
    <x v="16"/>
    <n v="6"/>
    <n v="247540.92"/>
    <x v="0"/>
    <n v="0"/>
    <n v="0"/>
    <n v="47019.66"/>
    <x v="0"/>
    <x v="2"/>
    <x v="0"/>
    <n v="2"/>
    <x v="3"/>
    <x v="3"/>
    <x v="1"/>
    <x v="0"/>
  </r>
  <r>
    <n v="3959"/>
    <s v="BN5640830"/>
    <x v="329"/>
    <x v="0"/>
    <x v="1"/>
    <x v="3"/>
    <n v="6"/>
    <n v="0"/>
    <x v="2"/>
    <n v="1"/>
    <n v="1"/>
    <n v="48249.88"/>
    <x v="1"/>
    <x v="0"/>
    <x v="0"/>
    <n v="2"/>
    <x v="0"/>
    <x v="3"/>
    <x v="0"/>
    <x v="1"/>
  </r>
  <r>
    <n v="3960"/>
    <s v="BN5663077"/>
    <x v="118"/>
    <x v="2"/>
    <x v="1"/>
    <x v="23"/>
    <n v="8"/>
    <n v="232301.3"/>
    <x v="1"/>
    <n v="1"/>
    <n v="1"/>
    <n v="84358.71"/>
    <x v="0"/>
    <x v="2"/>
    <x v="1"/>
    <n v="3"/>
    <x v="3"/>
    <x v="1"/>
    <x v="2"/>
    <x v="1"/>
  </r>
  <r>
    <n v="3961"/>
    <s v="BN5616724"/>
    <x v="125"/>
    <x v="0"/>
    <x v="1"/>
    <x v="40"/>
    <n v="1"/>
    <n v="321458.2"/>
    <x v="0"/>
    <n v="0"/>
    <n v="1"/>
    <n v="145986.35"/>
    <x v="1"/>
    <x v="1"/>
    <x v="1"/>
    <n v="1"/>
    <x v="2"/>
    <x v="0"/>
    <x v="2"/>
    <x v="0"/>
  </r>
  <r>
    <n v="3962"/>
    <s v="BN5610694"/>
    <x v="249"/>
    <x v="0"/>
    <x v="0"/>
    <x v="6"/>
    <n v="11"/>
    <n v="176757.2"/>
    <x v="0"/>
    <n v="1"/>
    <n v="0"/>
    <n v="88550.28"/>
    <x v="1"/>
    <x v="2"/>
    <x v="2"/>
    <n v="4"/>
    <x v="1"/>
    <x v="1"/>
    <x v="3"/>
    <x v="0"/>
  </r>
  <r>
    <n v="3963"/>
    <s v="BN5600824"/>
    <x v="170"/>
    <x v="0"/>
    <x v="1"/>
    <x v="19"/>
    <n v="3"/>
    <n v="365776.16"/>
    <x v="0"/>
    <n v="1"/>
    <n v="0"/>
    <n v="3061"/>
    <x v="1"/>
    <x v="2"/>
    <x v="3"/>
    <n v="1"/>
    <x v="2"/>
    <x v="3"/>
    <x v="4"/>
    <x v="0"/>
  </r>
  <r>
    <n v="3964"/>
    <s v="BN5629516"/>
    <x v="289"/>
    <x v="0"/>
    <x v="1"/>
    <x v="8"/>
    <n v="9"/>
    <n v="0"/>
    <x v="2"/>
    <n v="1"/>
    <n v="1"/>
    <n v="43196.5"/>
    <x v="1"/>
    <x v="0"/>
    <x v="2"/>
    <n v="4"/>
    <x v="0"/>
    <x v="3"/>
    <x v="4"/>
    <x v="1"/>
  </r>
  <r>
    <n v="3965"/>
    <s v="BN5714894"/>
    <x v="12"/>
    <x v="0"/>
    <x v="1"/>
    <x v="24"/>
    <n v="5"/>
    <n v="0"/>
    <x v="0"/>
    <n v="1"/>
    <n v="1"/>
    <n v="55775.839999999997"/>
    <x v="0"/>
    <x v="1"/>
    <x v="3"/>
    <n v="2"/>
    <x v="0"/>
    <x v="1"/>
    <x v="1"/>
    <x v="0"/>
  </r>
  <r>
    <n v="3966"/>
    <s v="BN5775805"/>
    <x v="256"/>
    <x v="1"/>
    <x v="0"/>
    <x v="51"/>
    <n v="9"/>
    <n v="171200.16"/>
    <x v="0"/>
    <n v="0"/>
    <n v="0"/>
    <n v="134077.71"/>
    <x v="1"/>
    <x v="3"/>
    <x v="2"/>
    <n v="4"/>
    <x v="1"/>
    <x v="0"/>
    <x v="3"/>
    <x v="0"/>
  </r>
  <r>
    <n v="3967"/>
    <s v="BN5782691"/>
    <x v="325"/>
    <x v="0"/>
    <x v="1"/>
    <x v="12"/>
    <n v="5"/>
    <n v="0"/>
    <x v="2"/>
    <n v="0"/>
    <n v="1"/>
    <n v="198490.33"/>
    <x v="1"/>
    <x v="3"/>
    <x v="3"/>
    <n v="2"/>
    <x v="0"/>
    <x v="2"/>
    <x v="1"/>
    <x v="1"/>
  </r>
  <r>
    <n v="3968"/>
    <s v="BN5786556"/>
    <x v="198"/>
    <x v="0"/>
    <x v="1"/>
    <x v="15"/>
    <n v="11"/>
    <n v="0"/>
    <x v="2"/>
    <n v="1"/>
    <n v="1"/>
    <n v="116052.92"/>
    <x v="1"/>
    <x v="0"/>
    <x v="2"/>
    <n v="4"/>
    <x v="0"/>
    <x v="0"/>
    <x v="4"/>
    <x v="1"/>
  </r>
  <r>
    <n v="3969"/>
    <s v="BN5595570"/>
    <x v="217"/>
    <x v="2"/>
    <x v="1"/>
    <x v="20"/>
    <n v="5"/>
    <n v="190002.66"/>
    <x v="0"/>
    <n v="0"/>
    <n v="1"/>
    <n v="123202.99"/>
    <x v="1"/>
    <x v="0"/>
    <x v="0"/>
    <n v="2"/>
    <x v="1"/>
    <x v="0"/>
    <x v="0"/>
    <x v="0"/>
  </r>
  <r>
    <n v="3970"/>
    <s v="BN5743586"/>
    <x v="353"/>
    <x v="1"/>
    <x v="1"/>
    <x v="7"/>
    <n v="3"/>
    <n v="227746.44"/>
    <x v="0"/>
    <n v="1"/>
    <n v="1"/>
    <n v="85129.77"/>
    <x v="0"/>
    <x v="1"/>
    <x v="2"/>
    <n v="1"/>
    <x v="3"/>
    <x v="1"/>
    <x v="3"/>
    <x v="0"/>
  </r>
  <r>
    <n v="3971"/>
    <s v="BN5634223"/>
    <x v="260"/>
    <x v="0"/>
    <x v="1"/>
    <x v="33"/>
    <n v="7"/>
    <n v="0"/>
    <x v="2"/>
    <n v="1"/>
    <n v="0"/>
    <n v="180598.86"/>
    <x v="1"/>
    <x v="1"/>
    <x v="2"/>
    <n v="3"/>
    <x v="0"/>
    <x v="2"/>
    <x v="3"/>
    <x v="1"/>
  </r>
  <r>
    <n v="3972"/>
    <s v="BN5790722"/>
    <x v="99"/>
    <x v="1"/>
    <x v="1"/>
    <x v="20"/>
    <n v="8"/>
    <n v="149793.84"/>
    <x v="0"/>
    <n v="1"/>
    <n v="0"/>
    <n v="198694.2"/>
    <x v="1"/>
    <x v="2"/>
    <x v="0"/>
    <n v="3"/>
    <x v="1"/>
    <x v="2"/>
    <x v="0"/>
    <x v="0"/>
  </r>
  <r>
    <n v="3973"/>
    <s v="BN5668608"/>
    <x v="263"/>
    <x v="0"/>
    <x v="0"/>
    <x v="32"/>
    <n v="6"/>
    <n v="178985.24"/>
    <x v="0"/>
    <n v="0"/>
    <n v="0"/>
    <n v="42934.43"/>
    <x v="1"/>
    <x v="1"/>
    <x v="2"/>
    <n v="2"/>
    <x v="1"/>
    <x v="3"/>
    <x v="3"/>
    <x v="0"/>
  </r>
  <r>
    <n v="3974"/>
    <s v="BN5669194"/>
    <x v="152"/>
    <x v="1"/>
    <x v="1"/>
    <x v="16"/>
    <n v="4"/>
    <n v="257437.56"/>
    <x v="0"/>
    <n v="0"/>
    <n v="0"/>
    <n v="114793.45"/>
    <x v="1"/>
    <x v="2"/>
    <x v="0"/>
    <n v="1"/>
    <x v="2"/>
    <x v="0"/>
    <x v="1"/>
    <x v="0"/>
  </r>
  <r>
    <n v="3975"/>
    <s v="BN5620944"/>
    <x v="290"/>
    <x v="1"/>
    <x v="1"/>
    <x v="7"/>
    <n v="9"/>
    <n v="0"/>
    <x v="2"/>
    <n v="1"/>
    <n v="0"/>
    <n v="63297.7"/>
    <x v="1"/>
    <x v="3"/>
    <x v="2"/>
    <n v="4"/>
    <x v="0"/>
    <x v="1"/>
    <x v="3"/>
    <x v="1"/>
  </r>
  <r>
    <n v="3976"/>
    <s v="BN5719984"/>
    <x v="125"/>
    <x v="0"/>
    <x v="0"/>
    <x v="23"/>
    <n v="4"/>
    <n v="0"/>
    <x v="0"/>
    <n v="0"/>
    <n v="0"/>
    <n v="61820.41"/>
    <x v="0"/>
    <x v="1"/>
    <x v="1"/>
    <n v="1"/>
    <x v="0"/>
    <x v="1"/>
    <x v="2"/>
    <x v="0"/>
  </r>
  <r>
    <n v="3977"/>
    <s v="BN5792093"/>
    <x v="300"/>
    <x v="2"/>
    <x v="1"/>
    <x v="32"/>
    <n v="8"/>
    <n v="289909.5"/>
    <x v="2"/>
    <n v="1"/>
    <n v="0"/>
    <n v="102246"/>
    <x v="1"/>
    <x v="1"/>
    <x v="2"/>
    <n v="3"/>
    <x v="2"/>
    <x v="0"/>
    <x v="3"/>
    <x v="1"/>
  </r>
  <r>
    <n v="3978"/>
    <s v="BN5813807"/>
    <x v="157"/>
    <x v="1"/>
    <x v="1"/>
    <x v="29"/>
    <n v="10"/>
    <n v="0"/>
    <x v="2"/>
    <n v="0"/>
    <n v="0"/>
    <n v="154882.79"/>
    <x v="1"/>
    <x v="0"/>
    <x v="2"/>
    <n v="4"/>
    <x v="0"/>
    <x v="2"/>
    <x v="3"/>
    <x v="1"/>
  </r>
  <r>
    <n v="3979"/>
    <s v="BN5669403"/>
    <x v="377"/>
    <x v="2"/>
    <x v="1"/>
    <x v="24"/>
    <n v="7"/>
    <n v="188003.22"/>
    <x v="2"/>
    <n v="1"/>
    <n v="0"/>
    <n v="140723.04999999999"/>
    <x v="1"/>
    <x v="3"/>
    <x v="3"/>
    <n v="3"/>
    <x v="1"/>
    <x v="0"/>
    <x v="1"/>
    <x v="1"/>
  </r>
  <r>
    <n v="3980"/>
    <s v="BN5782943"/>
    <x v="99"/>
    <x v="0"/>
    <x v="0"/>
    <x v="20"/>
    <n v="8"/>
    <n v="0"/>
    <x v="0"/>
    <n v="1"/>
    <n v="0"/>
    <n v="72852.740000000005"/>
    <x v="0"/>
    <x v="2"/>
    <x v="0"/>
    <n v="3"/>
    <x v="0"/>
    <x v="1"/>
    <x v="0"/>
    <x v="0"/>
  </r>
  <r>
    <n v="3981"/>
    <s v="BN5695705"/>
    <x v="166"/>
    <x v="0"/>
    <x v="1"/>
    <x v="35"/>
    <n v="1"/>
    <n v="0"/>
    <x v="0"/>
    <n v="1"/>
    <n v="1"/>
    <n v="85733.33"/>
    <x v="1"/>
    <x v="2"/>
    <x v="1"/>
    <n v="1"/>
    <x v="0"/>
    <x v="1"/>
    <x v="2"/>
    <x v="0"/>
  </r>
  <r>
    <n v="3982"/>
    <s v="BN5575589"/>
    <x v="276"/>
    <x v="0"/>
    <x v="1"/>
    <x v="9"/>
    <n v="2"/>
    <n v="0"/>
    <x v="2"/>
    <n v="0"/>
    <n v="1"/>
    <n v="162597.15"/>
    <x v="1"/>
    <x v="0"/>
    <x v="2"/>
    <n v="1"/>
    <x v="0"/>
    <x v="2"/>
    <x v="3"/>
    <x v="1"/>
  </r>
  <r>
    <n v="3983"/>
    <s v="BN5627578"/>
    <x v="55"/>
    <x v="0"/>
    <x v="1"/>
    <x v="17"/>
    <n v="5"/>
    <n v="0"/>
    <x v="0"/>
    <n v="1"/>
    <n v="0"/>
    <n v="74379.570000000007"/>
    <x v="0"/>
    <x v="0"/>
    <x v="1"/>
    <n v="2"/>
    <x v="0"/>
    <x v="1"/>
    <x v="2"/>
    <x v="0"/>
  </r>
  <r>
    <n v="3984"/>
    <s v="BN5814005"/>
    <x v="216"/>
    <x v="0"/>
    <x v="0"/>
    <x v="4"/>
    <n v="3"/>
    <n v="0"/>
    <x v="0"/>
    <n v="0"/>
    <n v="1"/>
    <n v="173117.22"/>
    <x v="0"/>
    <x v="0"/>
    <x v="0"/>
    <n v="1"/>
    <x v="0"/>
    <x v="2"/>
    <x v="0"/>
    <x v="0"/>
  </r>
  <r>
    <n v="3985"/>
    <s v="BN5695138"/>
    <x v="41"/>
    <x v="1"/>
    <x v="1"/>
    <x v="16"/>
    <n v="9"/>
    <n v="0"/>
    <x v="2"/>
    <n v="1"/>
    <n v="1"/>
    <n v="66485.259999999995"/>
    <x v="1"/>
    <x v="3"/>
    <x v="0"/>
    <n v="4"/>
    <x v="0"/>
    <x v="1"/>
    <x v="1"/>
    <x v="1"/>
  </r>
  <r>
    <n v="3986"/>
    <s v="BN5615004"/>
    <x v="121"/>
    <x v="0"/>
    <x v="1"/>
    <x v="9"/>
    <n v="7"/>
    <n v="0"/>
    <x v="2"/>
    <n v="1"/>
    <n v="1"/>
    <n v="92811.199999999997"/>
    <x v="1"/>
    <x v="2"/>
    <x v="2"/>
    <n v="3"/>
    <x v="0"/>
    <x v="1"/>
    <x v="3"/>
    <x v="1"/>
  </r>
  <r>
    <n v="3987"/>
    <s v="BN5794258"/>
    <x v="128"/>
    <x v="1"/>
    <x v="1"/>
    <x v="16"/>
    <n v="9"/>
    <n v="0"/>
    <x v="2"/>
    <n v="0"/>
    <n v="1"/>
    <n v="46635.11"/>
    <x v="1"/>
    <x v="2"/>
    <x v="0"/>
    <n v="4"/>
    <x v="0"/>
    <x v="3"/>
    <x v="1"/>
    <x v="1"/>
  </r>
  <r>
    <n v="3988"/>
    <s v="BN5726397"/>
    <x v="329"/>
    <x v="0"/>
    <x v="1"/>
    <x v="24"/>
    <n v="8"/>
    <n v="283092.7"/>
    <x v="0"/>
    <n v="1"/>
    <n v="1"/>
    <n v="124830.11"/>
    <x v="1"/>
    <x v="0"/>
    <x v="3"/>
    <n v="3"/>
    <x v="2"/>
    <x v="0"/>
    <x v="1"/>
    <x v="0"/>
  </r>
  <r>
    <n v="3989"/>
    <s v="BN5650355"/>
    <x v="215"/>
    <x v="2"/>
    <x v="0"/>
    <x v="15"/>
    <n v="9"/>
    <n v="283057.76"/>
    <x v="0"/>
    <n v="1"/>
    <n v="1"/>
    <n v="167087.34"/>
    <x v="0"/>
    <x v="0"/>
    <x v="2"/>
    <n v="4"/>
    <x v="2"/>
    <x v="2"/>
    <x v="4"/>
    <x v="0"/>
  </r>
  <r>
    <n v="3990"/>
    <s v="BN5714169"/>
    <x v="299"/>
    <x v="0"/>
    <x v="1"/>
    <x v="33"/>
    <n v="8"/>
    <n v="219610.6"/>
    <x v="0"/>
    <n v="0"/>
    <n v="1"/>
    <n v="163625.56"/>
    <x v="1"/>
    <x v="2"/>
    <x v="2"/>
    <n v="3"/>
    <x v="3"/>
    <x v="2"/>
    <x v="3"/>
    <x v="0"/>
  </r>
  <r>
    <n v="3991"/>
    <s v="BN5778665"/>
    <x v="338"/>
    <x v="0"/>
    <x v="1"/>
    <x v="15"/>
    <n v="11"/>
    <n v="173228.12"/>
    <x v="2"/>
    <n v="1"/>
    <n v="1"/>
    <n v="172129.26"/>
    <x v="1"/>
    <x v="2"/>
    <x v="2"/>
    <n v="4"/>
    <x v="1"/>
    <x v="2"/>
    <x v="4"/>
    <x v="1"/>
  </r>
  <r>
    <n v="3992"/>
    <s v="BN5601572"/>
    <x v="356"/>
    <x v="2"/>
    <x v="0"/>
    <x v="49"/>
    <n v="8"/>
    <n v="183360.2"/>
    <x v="2"/>
    <n v="1"/>
    <n v="0"/>
    <n v="163141.18"/>
    <x v="0"/>
    <x v="1"/>
    <x v="1"/>
    <n v="3"/>
    <x v="1"/>
    <x v="2"/>
    <x v="2"/>
    <x v="1"/>
  </r>
  <r>
    <n v="3993"/>
    <s v="BN5602724"/>
    <x v="87"/>
    <x v="2"/>
    <x v="1"/>
    <x v="16"/>
    <n v="1"/>
    <n v="77696.38"/>
    <x v="2"/>
    <n v="0"/>
    <n v="0"/>
    <n v="94003.11"/>
    <x v="1"/>
    <x v="3"/>
    <x v="0"/>
    <n v="1"/>
    <x v="1"/>
    <x v="1"/>
    <x v="1"/>
    <x v="1"/>
  </r>
  <r>
    <n v="3994"/>
    <s v="BN5779327"/>
    <x v="182"/>
    <x v="1"/>
    <x v="1"/>
    <x v="20"/>
    <n v="4"/>
    <n v="307278.21999999997"/>
    <x v="0"/>
    <n v="1"/>
    <n v="1"/>
    <n v="138351.67999999999"/>
    <x v="1"/>
    <x v="2"/>
    <x v="0"/>
    <n v="1"/>
    <x v="2"/>
    <x v="0"/>
    <x v="0"/>
    <x v="0"/>
  </r>
  <r>
    <n v="3995"/>
    <s v="BN5763010"/>
    <x v="364"/>
    <x v="1"/>
    <x v="1"/>
    <x v="48"/>
    <n v="9"/>
    <n v="0"/>
    <x v="2"/>
    <n v="0"/>
    <n v="1"/>
    <n v="34164.050000000003"/>
    <x v="1"/>
    <x v="3"/>
    <x v="1"/>
    <n v="4"/>
    <x v="0"/>
    <x v="3"/>
    <x v="2"/>
    <x v="1"/>
  </r>
  <r>
    <n v="3996"/>
    <s v="BN5633579"/>
    <x v="245"/>
    <x v="1"/>
    <x v="0"/>
    <x v="19"/>
    <n v="8"/>
    <n v="247740.14"/>
    <x v="0"/>
    <n v="1"/>
    <n v="0"/>
    <n v="97794.71"/>
    <x v="1"/>
    <x v="2"/>
    <x v="3"/>
    <n v="3"/>
    <x v="3"/>
    <x v="1"/>
    <x v="4"/>
    <x v="0"/>
  </r>
  <r>
    <n v="3997"/>
    <s v="BN5718702"/>
    <x v="68"/>
    <x v="0"/>
    <x v="1"/>
    <x v="33"/>
    <n v="6"/>
    <n v="0"/>
    <x v="2"/>
    <n v="1"/>
    <n v="0"/>
    <n v="75786.55"/>
    <x v="1"/>
    <x v="0"/>
    <x v="2"/>
    <n v="2"/>
    <x v="0"/>
    <x v="1"/>
    <x v="3"/>
    <x v="1"/>
  </r>
  <r>
    <n v="3998"/>
    <s v="BN5690533"/>
    <x v="74"/>
    <x v="0"/>
    <x v="1"/>
    <x v="2"/>
    <n v="11"/>
    <n v="92647.14"/>
    <x v="0"/>
    <n v="1"/>
    <n v="0"/>
    <n v="136812.01999999999"/>
    <x v="1"/>
    <x v="2"/>
    <x v="0"/>
    <n v="4"/>
    <x v="1"/>
    <x v="0"/>
    <x v="1"/>
    <x v="0"/>
  </r>
  <r>
    <n v="3999"/>
    <s v="BN5736984"/>
    <x v="273"/>
    <x v="0"/>
    <x v="0"/>
    <x v="52"/>
    <n v="6"/>
    <n v="324079.56"/>
    <x v="0"/>
    <n v="1"/>
    <n v="1"/>
    <n v="84361.72"/>
    <x v="0"/>
    <x v="0"/>
    <x v="1"/>
    <n v="2"/>
    <x v="2"/>
    <x v="1"/>
    <x v="2"/>
    <x v="0"/>
  </r>
  <r>
    <n v="4000"/>
    <s v="BN5664975"/>
    <x v="182"/>
    <x v="0"/>
    <x v="1"/>
    <x v="25"/>
    <n v="2"/>
    <n v="221857.02"/>
    <x v="0"/>
    <n v="1"/>
    <n v="1"/>
    <n v="2766.63"/>
    <x v="1"/>
    <x v="2"/>
    <x v="2"/>
    <n v="1"/>
    <x v="3"/>
    <x v="3"/>
    <x v="3"/>
    <x v="0"/>
  </r>
  <r>
    <n v="4001"/>
    <s v="BN5600605"/>
    <x v="32"/>
    <x v="0"/>
    <x v="1"/>
    <x v="16"/>
    <n v="6"/>
    <n v="0"/>
    <x v="2"/>
    <n v="1"/>
    <n v="0"/>
    <n v="163185.76"/>
    <x v="1"/>
    <x v="1"/>
    <x v="0"/>
    <n v="2"/>
    <x v="0"/>
    <x v="2"/>
    <x v="1"/>
    <x v="1"/>
  </r>
  <r>
    <n v="4002"/>
    <s v="BN5791977"/>
    <x v="176"/>
    <x v="2"/>
    <x v="1"/>
    <x v="47"/>
    <n v="6"/>
    <n v="228843.1"/>
    <x v="0"/>
    <n v="1"/>
    <n v="0"/>
    <n v="180598.28"/>
    <x v="0"/>
    <x v="1"/>
    <x v="1"/>
    <n v="2"/>
    <x v="3"/>
    <x v="2"/>
    <x v="2"/>
    <x v="0"/>
  </r>
  <r>
    <n v="4003"/>
    <s v="BN5811399"/>
    <x v="177"/>
    <x v="2"/>
    <x v="0"/>
    <x v="6"/>
    <n v="9"/>
    <n v="260072.42"/>
    <x v="2"/>
    <n v="0"/>
    <n v="1"/>
    <n v="69849.55"/>
    <x v="1"/>
    <x v="0"/>
    <x v="2"/>
    <n v="4"/>
    <x v="2"/>
    <x v="1"/>
    <x v="3"/>
    <x v="1"/>
  </r>
  <r>
    <n v="4004"/>
    <s v="BN5626054"/>
    <x v="80"/>
    <x v="0"/>
    <x v="0"/>
    <x v="28"/>
    <n v="2"/>
    <n v="303020.34000000003"/>
    <x v="2"/>
    <n v="1"/>
    <n v="1"/>
    <n v="19921.72"/>
    <x v="1"/>
    <x v="3"/>
    <x v="2"/>
    <n v="1"/>
    <x v="2"/>
    <x v="3"/>
    <x v="3"/>
    <x v="1"/>
  </r>
  <r>
    <n v="4005"/>
    <s v="BN5738459"/>
    <x v="399"/>
    <x v="1"/>
    <x v="0"/>
    <x v="1"/>
    <n v="5"/>
    <n v="0"/>
    <x v="2"/>
    <n v="0"/>
    <n v="1"/>
    <n v="147606.71"/>
    <x v="1"/>
    <x v="1"/>
    <x v="0"/>
    <n v="2"/>
    <x v="0"/>
    <x v="0"/>
    <x v="0"/>
    <x v="1"/>
  </r>
  <r>
    <n v="4006"/>
    <s v="BN5676965"/>
    <x v="114"/>
    <x v="0"/>
    <x v="0"/>
    <x v="49"/>
    <n v="3"/>
    <n v="0"/>
    <x v="2"/>
    <n v="1"/>
    <n v="1"/>
    <n v="126160.24"/>
    <x v="0"/>
    <x v="0"/>
    <x v="1"/>
    <n v="1"/>
    <x v="0"/>
    <x v="0"/>
    <x v="2"/>
    <x v="1"/>
  </r>
  <r>
    <n v="4007"/>
    <s v="BN5656367"/>
    <x v="222"/>
    <x v="0"/>
    <x v="1"/>
    <x v="24"/>
    <n v="7"/>
    <n v="167137.1"/>
    <x v="0"/>
    <n v="1"/>
    <n v="0"/>
    <n v="47046.720000000001"/>
    <x v="1"/>
    <x v="2"/>
    <x v="3"/>
    <n v="3"/>
    <x v="1"/>
    <x v="3"/>
    <x v="1"/>
    <x v="0"/>
  </r>
  <r>
    <n v="4008"/>
    <s v="BN5645409"/>
    <x v="228"/>
    <x v="0"/>
    <x v="0"/>
    <x v="3"/>
    <n v="8"/>
    <n v="279944.36"/>
    <x v="0"/>
    <n v="1"/>
    <n v="0"/>
    <n v="143668.57999999999"/>
    <x v="1"/>
    <x v="0"/>
    <x v="0"/>
    <n v="3"/>
    <x v="2"/>
    <x v="0"/>
    <x v="0"/>
    <x v="0"/>
  </r>
  <r>
    <n v="4009"/>
    <s v="BN5612418"/>
    <x v="415"/>
    <x v="1"/>
    <x v="1"/>
    <x v="13"/>
    <n v="4"/>
    <n v="200424.26"/>
    <x v="0"/>
    <n v="1"/>
    <n v="0"/>
    <n v="152577.62"/>
    <x v="1"/>
    <x v="3"/>
    <x v="1"/>
    <n v="1"/>
    <x v="3"/>
    <x v="2"/>
    <x v="0"/>
    <x v="0"/>
  </r>
  <r>
    <n v="4010"/>
    <s v="BN5708426"/>
    <x v="401"/>
    <x v="0"/>
    <x v="0"/>
    <x v="2"/>
    <n v="2"/>
    <n v="180434.14"/>
    <x v="0"/>
    <n v="1"/>
    <n v="0"/>
    <n v="191350.48"/>
    <x v="1"/>
    <x v="1"/>
    <x v="0"/>
    <n v="1"/>
    <x v="1"/>
    <x v="2"/>
    <x v="1"/>
    <x v="0"/>
  </r>
  <r>
    <n v="4011"/>
    <s v="BN5685567"/>
    <x v="144"/>
    <x v="1"/>
    <x v="1"/>
    <x v="26"/>
    <n v="10"/>
    <n v="0"/>
    <x v="2"/>
    <n v="1"/>
    <n v="1"/>
    <n v="14234.31"/>
    <x v="1"/>
    <x v="1"/>
    <x v="1"/>
    <n v="4"/>
    <x v="0"/>
    <x v="3"/>
    <x v="2"/>
    <x v="1"/>
  </r>
  <r>
    <n v="4012"/>
    <s v="BN5732220"/>
    <x v="163"/>
    <x v="2"/>
    <x v="1"/>
    <x v="19"/>
    <n v="5"/>
    <n v="248134.64"/>
    <x v="0"/>
    <n v="1"/>
    <n v="1"/>
    <n v="77906.87"/>
    <x v="1"/>
    <x v="2"/>
    <x v="3"/>
    <n v="2"/>
    <x v="3"/>
    <x v="1"/>
    <x v="4"/>
    <x v="0"/>
  </r>
  <r>
    <n v="4013"/>
    <s v="BN5726727"/>
    <x v="319"/>
    <x v="1"/>
    <x v="1"/>
    <x v="17"/>
    <n v="5"/>
    <n v="0"/>
    <x v="2"/>
    <n v="0"/>
    <n v="1"/>
    <n v="57320.92"/>
    <x v="1"/>
    <x v="1"/>
    <x v="1"/>
    <n v="2"/>
    <x v="0"/>
    <x v="1"/>
    <x v="2"/>
    <x v="1"/>
  </r>
  <r>
    <n v="4014"/>
    <s v="BN5653689"/>
    <x v="308"/>
    <x v="2"/>
    <x v="0"/>
    <x v="38"/>
    <n v="2"/>
    <n v="324164.62"/>
    <x v="3"/>
    <n v="0"/>
    <n v="0"/>
    <n v="27145.73"/>
    <x v="0"/>
    <x v="3"/>
    <x v="1"/>
    <n v="1"/>
    <x v="2"/>
    <x v="3"/>
    <x v="2"/>
    <x v="1"/>
  </r>
  <r>
    <n v="4015"/>
    <s v="BN5597827"/>
    <x v="270"/>
    <x v="2"/>
    <x v="0"/>
    <x v="21"/>
    <n v="3"/>
    <n v="234613.38"/>
    <x v="3"/>
    <n v="1"/>
    <n v="1"/>
    <n v="26912.720000000001"/>
    <x v="0"/>
    <x v="0"/>
    <x v="1"/>
    <n v="1"/>
    <x v="3"/>
    <x v="3"/>
    <x v="2"/>
    <x v="1"/>
  </r>
  <r>
    <n v="4016"/>
    <s v="BN5631516"/>
    <x v="66"/>
    <x v="0"/>
    <x v="1"/>
    <x v="15"/>
    <n v="2"/>
    <n v="245779.76"/>
    <x v="0"/>
    <n v="1"/>
    <n v="1"/>
    <n v="26476.18"/>
    <x v="1"/>
    <x v="3"/>
    <x v="2"/>
    <n v="1"/>
    <x v="3"/>
    <x v="3"/>
    <x v="4"/>
    <x v="0"/>
  </r>
  <r>
    <n v="4017"/>
    <s v="BN5789666"/>
    <x v="138"/>
    <x v="0"/>
    <x v="1"/>
    <x v="20"/>
    <n v="7"/>
    <n v="297581.21999999997"/>
    <x v="0"/>
    <n v="0"/>
    <n v="1"/>
    <n v="79329.7"/>
    <x v="1"/>
    <x v="1"/>
    <x v="0"/>
    <n v="3"/>
    <x v="2"/>
    <x v="1"/>
    <x v="0"/>
    <x v="0"/>
  </r>
  <r>
    <n v="4018"/>
    <s v="BN5677947"/>
    <x v="192"/>
    <x v="0"/>
    <x v="1"/>
    <x v="17"/>
    <n v="10"/>
    <n v="360452.48"/>
    <x v="0"/>
    <n v="1"/>
    <n v="0"/>
    <n v="13464.64"/>
    <x v="0"/>
    <x v="3"/>
    <x v="1"/>
    <n v="4"/>
    <x v="2"/>
    <x v="3"/>
    <x v="2"/>
    <x v="0"/>
  </r>
  <r>
    <n v="4019"/>
    <s v="BN5690122"/>
    <x v="146"/>
    <x v="2"/>
    <x v="0"/>
    <x v="15"/>
    <n v="4"/>
    <n v="209714.38"/>
    <x v="2"/>
    <n v="1"/>
    <n v="0"/>
    <n v="114149.8"/>
    <x v="1"/>
    <x v="2"/>
    <x v="2"/>
    <n v="1"/>
    <x v="3"/>
    <x v="0"/>
    <x v="4"/>
    <x v="1"/>
  </r>
  <r>
    <n v="4020"/>
    <s v="BN5592004"/>
    <x v="157"/>
    <x v="1"/>
    <x v="1"/>
    <x v="8"/>
    <n v="3"/>
    <n v="333667.71999999997"/>
    <x v="2"/>
    <n v="1"/>
    <n v="1"/>
    <n v="135171.6"/>
    <x v="1"/>
    <x v="0"/>
    <x v="2"/>
    <n v="1"/>
    <x v="2"/>
    <x v="0"/>
    <x v="4"/>
    <x v="1"/>
  </r>
  <r>
    <n v="4021"/>
    <s v="BN5647366"/>
    <x v="102"/>
    <x v="0"/>
    <x v="1"/>
    <x v="0"/>
    <n v="5"/>
    <n v="205873.44"/>
    <x v="0"/>
    <n v="0"/>
    <n v="0"/>
    <n v="1187.8800000000001"/>
    <x v="1"/>
    <x v="3"/>
    <x v="0"/>
    <n v="2"/>
    <x v="3"/>
    <x v="3"/>
    <x v="0"/>
    <x v="0"/>
  </r>
  <r>
    <n v="4022"/>
    <s v="BN5697013"/>
    <x v="175"/>
    <x v="2"/>
    <x v="0"/>
    <x v="36"/>
    <n v="7"/>
    <n v="217473.04"/>
    <x v="0"/>
    <n v="1"/>
    <n v="0"/>
    <n v="184564.67"/>
    <x v="0"/>
    <x v="3"/>
    <x v="1"/>
    <n v="3"/>
    <x v="3"/>
    <x v="2"/>
    <x v="2"/>
    <x v="0"/>
  </r>
  <r>
    <n v="4023"/>
    <s v="BN5811203"/>
    <x v="212"/>
    <x v="2"/>
    <x v="1"/>
    <x v="4"/>
    <n v="1"/>
    <n v="259949.58"/>
    <x v="2"/>
    <n v="1"/>
    <n v="1"/>
    <n v="33391.379999999997"/>
    <x v="1"/>
    <x v="2"/>
    <x v="0"/>
    <n v="1"/>
    <x v="2"/>
    <x v="3"/>
    <x v="0"/>
    <x v="1"/>
  </r>
  <r>
    <n v="4024"/>
    <s v="BN5629100"/>
    <x v="125"/>
    <x v="0"/>
    <x v="1"/>
    <x v="16"/>
    <n v="9"/>
    <n v="171964.14"/>
    <x v="0"/>
    <n v="1"/>
    <n v="0"/>
    <n v="9238.35"/>
    <x v="1"/>
    <x v="1"/>
    <x v="0"/>
    <n v="4"/>
    <x v="1"/>
    <x v="3"/>
    <x v="1"/>
    <x v="0"/>
  </r>
  <r>
    <n v="4025"/>
    <s v="BN5757986"/>
    <x v="50"/>
    <x v="0"/>
    <x v="0"/>
    <x v="43"/>
    <n v="8"/>
    <n v="268795.21999999997"/>
    <x v="0"/>
    <n v="0"/>
    <n v="0"/>
    <n v="28029.54"/>
    <x v="1"/>
    <x v="2"/>
    <x v="2"/>
    <n v="3"/>
    <x v="2"/>
    <x v="3"/>
    <x v="3"/>
    <x v="0"/>
  </r>
  <r>
    <n v="4026"/>
    <s v="BN5640682"/>
    <x v="42"/>
    <x v="0"/>
    <x v="1"/>
    <x v="54"/>
    <n v="9"/>
    <n v="275683.06"/>
    <x v="0"/>
    <n v="1"/>
    <n v="1"/>
    <n v="42790.29"/>
    <x v="1"/>
    <x v="2"/>
    <x v="1"/>
    <n v="4"/>
    <x v="2"/>
    <x v="3"/>
    <x v="2"/>
    <x v="0"/>
  </r>
  <r>
    <n v="4027"/>
    <s v="BN5606554"/>
    <x v="223"/>
    <x v="2"/>
    <x v="1"/>
    <x v="27"/>
    <n v="11"/>
    <n v="200521.76"/>
    <x v="1"/>
    <n v="1"/>
    <n v="1"/>
    <n v="77142.42"/>
    <x v="0"/>
    <x v="3"/>
    <x v="1"/>
    <n v="4"/>
    <x v="3"/>
    <x v="1"/>
    <x v="2"/>
    <x v="1"/>
  </r>
  <r>
    <n v="4028"/>
    <s v="BN5718193"/>
    <x v="172"/>
    <x v="2"/>
    <x v="1"/>
    <x v="2"/>
    <n v="6"/>
    <n v="279644.21999999997"/>
    <x v="2"/>
    <n v="1"/>
    <n v="1"/>
    <n v="146219.9"/>
    <x v="1"/>
    <x v="2"/>
    <x v="0"/>
    <n v="2"/>
    <x v="2"/>
    <x v="0"/>
    <x v="1"/>
    <x v="1"/>
  </r>
  <r>
    <n v="4029"/>
    <s v="BN5764248"/>
    <x v="373"/>
    <x v="2"/>
    <x v="0"/>
    <x v="1"/>
    <n v="9"/>
    <n v="246303.02"/>
    <x v="2"/>
    <n v="1"/>
    <n v="0"/>
    <n v="70127.929999999993"/>
    <x v="1"/>
    <x v="1"/>
    <x v="0"/>
    <n v="4"/>
    <x v="3"/>
    <x v="1"/>
    <x v="0"/>
    <x v="1"/>
  </r>
  <r>
    <n v="4030"/>
    <s v="BN5634131"/>
    <x v="8"/>
    <x v="2"/>
    <x v="1"/>
    <x v="7"/>
    <n v="5"/>
    <n v="190663.66"/>
    <x v="2"/>
    <n v="1"/>
    <n v="0"/>
    <n v="132104.76"/>
    <x v="1"/>
    <x v="1"/>
    <x v="2"/>
    <n v="2"/>
    <x v="1"/>
    <x v="0"/>
    <x v="3"/>
    <x v="1"/>
  </r>
  <r>
    <n v="4031"/>
    <s v="BN5808673"/>
    <x v="59"/>
    <x v="1"/>
    <x v="0"/>
    <x v="0"/>
    <n v="7"/>
    <n v="0"/>
    <x v="0"/>
    <n v="1"/>
    <n v="1"/>
    <n v="90437.87"/>
    <x v="1"/>
    <x v="0"/>
    <x v="0"/>
    <n v="3"/>
    <x v="0"/>
    <x v="1"/>
    <x v="0"/>
    <x v="0"/>
  </r>
  <r>
    <n v="4032"/>
    <s v="BN5648374"/>
    <x v="302"/>
    <x v="1"/>
    <x v="1"/>
    <x v="24"/>
    <n v="8"/>
    <n v="276324.82"/>
    <x v="2"/>
    <n v="1"/>
    <n v="1"/>
    <n v="113926.31"/>
    <x v="1"/>
    <x v="2"/>
    <x v="3"/>
    <n v="3"/>
    <x v="2"/>
    <x v="0"/>
    <x v="1"/>
    <x v="1"/>
  </r>
  <r>
    <n v="4033"/>
    <s v="BN5593468"/>
    <x v="433"/>
    <x v="0"/>
    <x v="1"/>
    <x v="16"/>
    <n v="10"/>
    <n v="0"/>
    <x v="2"/>
    <n v="1"/>
    <n v="1"/>
    <n v="12050.77"/>
    <x v="1"/>
    <x v="1"/>
    <x v="0"/>
    <n v="4"/>
    <x v="0"/>
    <x v="3"/>
    <x v="1"/>
    <x v="1"/>
  </r>
  <r>
    <n v="4034"/>
    <s v="BN5568992"/>
    <x v="278"/>
    <x v="2"/>
    <x v="1"/>
    <x v="36"/>
    <n v="7"/>
    <n v="252132.52"/>
    <x v="0"/>
    <n v="1"/>
    <n v="0"/>
    <n v="64345.61"/>
    <x v="0"/>
    <x v="0"/>
    <x v="1"/>
    <n v="3"/>
    <x v="3"/>
    <x v="1"/>
    <x v="2"/>
    <x v="0"/>
  </r>
  <r>
    <n v="4035"/>
    <s v="BN5800649"/>
    <x v="51"/>
    <x v="1"/>
    <x v="0"/>
    <x v="0"/>
    <n v="5"/>
    <n v="193527.78"/>
    <x v="0"/>
    <n v="1"/>
    <n v="1"/>
    <n v="199242.65"/>
    <x v="1"/>
    <x v="0"/>
    <x v="0"/>
    <n v="2"/>
    <x v="1"/>
    <x v="2"/>
    <x v="0"/>
    <x v="0"/>
  </r>
  <r>
    <n v="4036"/>
    <s v="BN5792520"/>
    <x v="86"/>
    <x v="0"/>
    <x v="0"/>
    <x v="16"/>
    <n v="3"/>
    <n v="0"/>
    <x v="2"/>
    <n v="0"/>
    <n v="0"/>
    <n v="75578.67"/>
    <x v="1"/>
    <x v="3"/>
    <x v="0"/>
    <n v="1"/>
    <x v="0"/>
    <x v="1"/>
    <x v="1"/>
    <x v="1"/>
  </r>
  <r>
    <n v="4037"/>
    <s v="BN5639947"/>
    <x v="353"/>
    <x v="0"/>
    <x v="1"/>
    <x v="0"/>
    <n v="3"/>
    <n v="279122.92"/>
    <x v="0"/>
    <n v="1"/>
    <n v="0"/>
    <n v="43435.43"/>
    <x v="0"/>
    <x v="1"/>
    <x v="0"/>
    <n v="1"/>
    <x v="2"/>
    <x v="3"/>
    <x v="0"/>
    <x v="0"/>
  </r>
  <r>
    <n v="4038"/>
    <s v="BN5807476"/>
    <x v="337"/>
    <x v="0"/>
    <x v="0"/>
    <x v="37"/>
    <n v="6"/>
    <n v="0"/>
    <x v="0"/>
    <n v="0"/>
    <n v="0"/>
    <n v="183239.71"/>
    <x v="0"/>
    <x v="3"/>
    <x v="1"/>
    <n v="2"/>
    <x v="0"/>
    <x v="2"/>
    <x v="2"/>
    <x v="0"/>
  </r>
  <r>
    <n v="4039"/>
    <s v="BN5684374"/>
    <x v="410"/>
    <x v="1"/>
    <x v="0"/>
    <x v="8"/>
    <n v="7"/>
    <n v="0"/>
    <x v="0"/>
    <n v="1"/>
    <n v="0"/>
    <n v="146213.75"/>
    <x v="0"/>
    <x v="1"/>
    <x v="2"/>
    <n v="3"/>
    <x v="0"/>
    <x v="0"/>
    <x v="4"/>
    <x v="0"/>
  </r>
  <r>
    <n v="4040"/>
    <s v="BN5580047"/>
    <x v="98"/>
    <x v="1"/>
    <x v="1"/>
    <x v="7"/>
    <n v="3"/>
    <n v="344926.9"/>
    <x v="0"/>
    <n v="1"/>
    <n v="1"/>
    <n v="40315.269999999997"/>
    <x v="1"/>
    <x v="1"/>
    <x v="2"/>
    <n v="1"/>
    <x v="2"/>
    <x v="3"/>
    <x v="3"/>
    <x v="0"/>
  </r>
  <r>
    <n v="4041"/>
    <s v="BN5678988"/>
    <x v="245"/>
    <x v="0"/>
    <x v="1"/>
    <x v="24"/>
    <n v="9"/>
    <n v="215597.7"/>
    <x v="0"/>
    <n v="1"/>
    <n v="0"/>
    <n v="16966.73"/>
    <x v="1"/>
    <x v="2"/>
    <x v="3"/>
    <n v="4"/>
    <x v="3"/>
    <x v="3"/>
    <x v="1"/>
    <x v="0"/>
  </r>
  <r>
    <n v="4042"/>
    <s v="BN5742417"/>
    <x v="233"/>
    <x v="0"/>
    <x v="1"/>
    <x v="18"/>
    <n v="3"/>
    <n v="140362.96"/>
    <x v="2"/>
    <n v="1"/>
    <n v="0"/>
    <n v="80608.12"/>
    <x v="1"/>
    <x v="0"/>
    <x v="3"/>
    <n v="1"/>
    <x v="1"/>
    <x v="1"/>
    <x v="1"/>
    <x v="1"/>
  </r>
  <r>
    <n v="4043"/>
    <s v="BN5567241"/>
    <x v="65"/>
    <x v="1"/>
    <x v="1"/>
    <x v="16"/>
    <n v="6"/>
    <n v="355994.14"/>
    <x v="0"/>
    <n v="0"/>
    <n v="1"/>
    <n v="19233.41"/>
    <x v="1"/>
    <x v="3"/>
    <x v="0"/>
    <n v="2"/>
    <x v="2"/>
    <x v="3"/>
    <x v="1"/>
    <x v="0"/>
  </r>
  <r>
    <n v="4044"/>
    <s v="BN5698207"/>
    <x v="14"/>
    <x v="1"/>
    <x v="1"/>
    <x v="8"/>
    <n v="2"/>
    <n v="0"/>
    <x v="2"/>
    <n v="1"/>
    <n v="0"/>
    <n v="135382.23000000001"/>
    <x v="1"/>
    <x v="0"/>
    <x v="2"/>
    <n v="1"/>
    <x v="0"/>
    <x v="0"/>
    <x v="4"/>
    <x v="1"/>
  </r>
  <r>
    <n v="4045"/>
    <s v="BN5607055"/>
    <x v="268"/>
    <x v="0"/>
    <x v="1"/>
    <x v="15"/>
    <n v="9"/>
    <n v="0"/>
    <x v="0"/>
    <n v="1"/>
    <n v="1"/>
    <n v="80410.679999999993"/>
    <x v="1"/>
    <x v="2"/>
    <x v="2"/>
    <n v="4"/>
    <x v="0"/>
    <x v="1"/>
    <x v="4"/>
    <x v="0"/>
  </r>
  <r>
    <n v="4046"/>
    <s v="BN5738429"/>
    <x v="57"/>
    <x v="1"/>
    <x v="0"/>
    <x v="18"/>
    <n v="6"/>
    <n v="0"/>
    <x v="0"/>
    <n v="1"/>
    <n v="0"/>
    <n v="17696.22"/>
    <x v="1"/>
    <x v="2"/>
    <x v="3"/>
    <n v="2"/>
    <x v="0"/>
    <x v="3"/>
    <x v="1"/>
    <x v="0"/>
  </r>
  <r>
    <n v="4047"/>
    <s v="BN5806316"/>
    <x v="123"/>
    <x v="0"/>
    <x v="1"/>
    <x v="24"/>
    <n v="10"/>
    <n v="0"/>
    <x v="2"/>
    <n v="1"/>
    <n v="0"/>
    <n v="17974.080000000002"/>
    <x v="1"/>
    <x v="0"/>
    <x v="3"/>
    <n v="4"/>
    <x v="0"/>
    <x v="3"/>
    <x v="1"/>
    <x v="1"/>
  </r>
  <r>
    <n v="4048"/>
    <s v="BN5656620"/>
    <x v="308"/>
    <x v="1"/>
    <x v="1"/>
    <x v="29"/>
    <n v="3"/>
    <n v="246401.56"/>
    <x v="0"/>
    <n v="1"/>
    <n v="1"/>
    <n v="180712.28"/>
    <x v="1"/>
    <x v="3"/>
    <x v="2"/>
    <n v="1"/>
    <x v="3"/>
    <x v="2"/>
    <x v="3"/>
    <x v="0"/>
  </r>
  <r>
    <n v="4049"/>
    <s v="BN5653628"/>
    <x v="198"/>
    <x v="0"/>
    <x v="0"/>
    <x v="54"/>
    <n v="8"/>
    <n v="0"/>
    <x v="2"/>
    <n v="1"/>
    <n v="1"/>
    <n v="56323.21"/>
    <x v="1"/>
    <x v="0"/>
    <x v="1"/>
    <n v="3"/>
    <x v="0"/>
    <x v="1"/>
    <x v="2"/>
    <x v="1"/>
  </r>
  <r>
    <n v="4050"/>
    <s v="BN5806097"/>
    <x v="153"/>
    <x v="1"/>
    <x v="1"/>
    <x v="19"/>
    <n v="5"/>
    <n v="0"/>
    <x v="2"/>
    <n v="1"/>
    <n v="1"/>
    <n v="77550.179999999993"/>
    <x v="1"/>
    <x v="0"/>
    <x v="3"/>
    <n v="2"/>
    <x v="0"/>
    <x v="1"/>
    <x v="4"/>
    <x v="1"/>
  </r>
  <r>
    <n v="4051"/>
    <s v="BN5585647"/>
    <x v="327"/>
    <x v="2"/>
    <x v="1"/>
    <x v="1"/>
    <n v="10"/>
    <n v="275485.8"/>
    <x v="2"/>
    <n v="1"/>
    <n v="1"/>
    <n v="166957.82"/>
    <x v="1"/>
    <x v="3"/>
    <x v="0"/>
    <n v="4"/>
    <x v="2"/>
    <x v="2"/>
    <x v="0"/>
    <x v="1"/>
  </r>
  <r>
    <n v="4052"/>
    <s v="BN5725552"/>
    <x v="120"/>
    <x v="0"/>
    <x v="0"/>
    <x v="54"/>
    <n v="10"/>
    <n v="232541.44"/>
    <x v="0"/>
    <n v="1"/>
    <n v="1"/>
    <n v="184243.25"/>
    <x v="1"/>
    <x v="3"/>
    <x v="1"/>
    <n v="4"/>
    <x v="3"/>
    <x v="2"/>
    <x v="2"/>
    <x v="0"/>
  </r>
  <r>
    <n v="4053"/>
    <s v="BN5618314"/>
    <x v="15"/>
    <x v="2"/>
    <x v="1"/>
    <x v="1"/>
    <n v="11"/>
    <n v="226440.4"/>
    <x v="2"/>
    <n v="1"/>
    <n v="1"/>
    <n v="114072.91"/>
    <x v="1"/>
    <x v="0"/>
    <x v="0"/>
    <n v="4"/>
    <x v="3"/>
    <x v="0"/>
    <x v="0"/>
    <x v="1"/>
  </r>
  <r>
    <n v="4054"/>
    <s v="BN5785298"/>
    <x v="46"/>
    <x v="1"/>
    <x v="1"/>
    <x v="21"/>
    <n v="6"/>
    <n v="0"/>
    <x v="2"/>
    <n v="1"/>
    <n v="0"/>
    <n v="153917.41"/>
    <x v="1"/>
    <x v="1"/>
    <x v="1"/>
    <n v="2"/>
    <x v="0"/>
    <x v="2"/>
    <x v="2"/>
    <x v="1"/>
  </r>
  <r>
    <n v="4055"/>
    <s v="BN5734675"/>
    <x v="198"/>
    <x v="0"/>
    <x v="0"/>
    <x v="27"/>
    <n v="4"/>
    <n v="231790.44"/>
    <x v="1"/>
    <n v="1"/>
    <n v="0"/>
    <n v="4176.17"/>
    <x v="0"/>
    <x v="0"/>
    <x v="1"/>
    <n v="1"/>
    <x v="3"/>
    <x v="3"/>
    <x v="2"/>
    <x v="1"/>
  </r>
  <r>
    <n v="4056"/>
    <s v="BN5767042"/>
    <x v="375"/>
    <x v="0"/>
    <x v="0"/>
    <x v="52"/>
    <n v="7"/>
    <n v="243460.98"/>
    <x v="0"/>
    <n v="1"/>
    <n v="1"/>
    <n v="142963.29"/>
    <x v="1"/>
    <x v="1"/>
    <x v="1"/>
    <n v="3"/>
    <x v="3"/>
    <x v="0"/>
    <x v="2"/>
    <x v="0"/>
  </r>
  <r>
    <n v="4057"/>
    <s v="BN5797117"/>
    <x v="50"/>
    <x v="1"/>
    <x v="0"/>
    <x v="34"/>
    <n v="4"/>
    <n v="227623.7"/>
    <x v="2"/>
    <n v="0"/>
    <n v="1"/>
    <n v="76844.23"/>
    <x v="1"/>
    <x v="2"/>
    <x v="2"/>
    <n v="1"/>
    <x v="3"/>
    <x v="1"/>
    <x v="3"/>
    <x v="1"/>
  </r>
  <r>
    <n v="4058"/>
    <s v="BN5769185"/>
    <x v="21"/>
    <x v="0"/>
    <x v="0"/>
    <x v="28"/>
    <n v="7"/>
    <n v="272428.15999999997"/>
    <x v="0"/>
    <n v="0"/>
    <n v="0"/>
    <n v="159742.32999999999"/>
    <x v="1"/>
    <x v="1"/>
    <x v="2"/>
    <n v="3"/>
    <x v="2"/>
    <x v="2"/>
    <x v="3"/>
    <x v="0"/>
  </r>
  <r>
    <n v="4059"/>
    <s v="BN5771879"/>
    <x v="186"/>
    <x v="0"/>
    <x v="1"/>
    <x v="2"/>
    <n v="9"/>
    <n v="292400.02"/>
    <x v="0"/>
    <n v="1"/>
    <n v="0"/>
    <n v="177944.64"/>
    <x v="1"/>
    <x v="1"/>
    <x v="0"/>
    <n v="4"/>
    <x v="2"/>
    <x v="2"/>
    <x v="1"/>
    <x v="0"/>
  </r>
  <r>
    <n v="4060"/>
    <s v="BN5691865"/>
    <x v="158"/>
    <x v="0"/>
    <x v="1"/>
    <x v="24"/>
    <n v="11"/>
    <n v="212485.34"/>
    <x v="0"/>
    <n v="1"/>
    <n v="1"/>
    <n v="166678.28"/>
    <x v="1"/>
    <x v="2"/>
    <x v="3"/>
    <n v="4"/>
    <x v="3"/>
    <x v="2"/>
    <x v="1"/>
    <x v="0"/>
  </r>
  <r>
    <n v="4061"/>
    <s v="BN5593163"/>
    <x v="230"/>
    <x v="0"/>
    <x v="0"/>
    <x v="6"/>
    <n v="5"/>
    <n v="0"/>
    <x v="2"/>
    <n v="1"/>
    <n v="0"/>
    <n v="44904.26"/>
    <x v="1"/>
    <x v="0"/>
    <x v="2"/>
    <n v="2"/>
    <x v="0"/>
    <x v="3"/>
    <x v="3"/>
    <x v="1"/>
  </r>
  <r>
    <n v="4062"/>
    <s v="BN5605246"/>
    <x v="312"/>
    <x v="1"/>
    <x v="1"/>
    <x v="8"/>
    <n v="7"/>
    <n v="0"/>
    <x v="0"/>
    <n v="1"/>
    <n v="0"/>
    <n v="10625.91"/>
    <x v="1"/>
    <x v="1"/>
    <x v="2"/>
    <n v="3"/>
    <x v="0"/>
    <x v="3"/>
    <x v="4"/>
    <x v="0"/>
  </r>
  <r>
    <n v="4063"/>
    <s v="BN5799996"/>
    <x v="210"/>
    <x v="0"/>
    <x v="1"/>
    <x v="13"/>
    <n v="9"/>
    <n v="48086.9"/>
    <x v="0"/>
    <n v="0"/>
    <n v="1"/>
    <n v="169781.45"/>
    <x v="0"/>
    <x v="1"/>
    <x v="1"/>
    <n v="4"/>
    <x v="1"/>
    <x v="2"/>
    <x v="0"/>
    <x v="0"/>
  </r>
  <r>
    <n v="4064"/>
    <s v="BN5575604"/>
    <x v="156"/>
    <x v="0"/>
    <x v="0"/>
    <x v="14"/>
    <n v="6"/>
    <n v="0"/>
    <x v="2"/>
    <n v="0"/>
    <n v="1"/>
    <n v="49848.86"/>
    <x v="1"/>
    <x v="2"/>
    <x v="1"/>
    <n v="2"/>
    <x v="0"/>
    <x v="3"/>
    <x v="2"/>
    <x v="1"/>
  </r>
  <r>
    <n v="4065"/>
    <s v="BN5689799"/>
    <x v="216"/>
    <x v="2"/>
    <x v="1"/>
    <x v="2"/>
    <n v="11"/>
    <n v="264575.84000000003"/>
    <x v="1"/>
    <n v="1"/>
    <n v="1"/>
    <n v="51467.92"/>
    <x v="0"/>
    <x v="0"/>
    <x v="0"/>
    <n v="4"/>
    <x v="2"/>
    <x v="1"/>
    <x v="1"/>
    <x v="1"/>
  </r>
  <r>
    <n v="4066"/>
    <s v="BN5809751"/>
    <x v="351"/>
    <x v="1"/>
    <x v="1"/>
    <x v="33"/>
    <n v="2"/>
    <n v="0"/>
    <x v="2"/>
    <n v="0"/>
    <n v="0"/>
    <n v="735.79"/>
    <x v="1"/>
    <x v="2"/>
    <x v="2"/>
    <n v="1"/>
    <x v="0"/>
    <x v="3"/>
    <x v="3"/>
    <x v="1"/>
  </r>
  <r>
    <n v="4067"/>
    <s v="BN5736067"/>
    <x v="381"/>
    <x v="0"/>
    <x v="0"/>
    <x v="4"/>
    <n v="2"/>
    <n v="0"/>
    <x v="2"/>
    <n v="0"/>
    <n v="1"/>
    <n v="182495.7"/>
    <x v="1"/>
    <x v="3"/>
    <x v="0"/>
    <n v="1"/>
    <x v="0"/>
    <x v="2"/>
    <x v="0"/>
    <x v="1"/>
  </r>
  <r>
    <n v="4068"/>
    <s v="BN5767304"/>
    <x v="345"/>
    <x v="2"/>
    <x v="0"/>
    <x v="15"/>
    <n v="5"/>
    <n v="180645.98"/>
    <x v="2"/>
    <n v="0"/>
    <n v="1"/>
    <n v="118740.37"/>
    <x v="1"/>
    <x v="1"/>
    <x v="2"/>
    <n v="2"/>
    <x v="1"/>
    <x v="0"/>
    <x v="4"/>
    <x v="1"/>
  </r>
  <r>
    <n v="4069"/>
    <s v="BN5704823"/>
    <x v="130"/>
    <x v="1"/>
    <x v="1"/>
    <x v="51"/>
    <n v="4"/>
    <n v="0"/>
    <x v="2"/>
    <n v="1"/>
    <n v="0"/>
    <n v="13813.24"/>
    <x v="1"/>
    <x v="0"/>
    <x v="2"/>
    <n v="1"/>
    <x v="0"/>
    <x v="3"/>
    <x v="3"/>
    <x v="1"/>
  </r>
  <r>
    <n v="4070"/>
    <s v="BN5656526"/>
    <x v="82"/>
    <x v="0"/>
    <x v="0"/>
    <x v="10"/>
    <n v="4"/>
    <n v="262566.21999999997"/>
    <x v="0"/>
    <n v="0"/>
    <n v="0"/>
    <n v="130500.65"/>
    <x v="1"/>
    <x v="0"/>
    <x v="3"/>
    <n v="1"/>
    <x v="2"/>
    <x v="0"/>
    <x v="4"/>
    <x v="0"/>
  </r>
  <r>
    <n v="4071"/>
    <s v="BN5611464"/>
    <x v="158"/>
    <x v="1"/>
    <x v="1"/>
    <x v="36"/>
    <n v="2"/>
    <n v="263319.18"/>
    <x v="2"/>
    <n v="0"/>
    <n v="1"/>
    <n v="14152.15"/>
    <x v="1"/>
    <x v="2"/>
    <x v="1"/>
    <n v="1"/>
    <x v="2"/>
    <x v="3"/>
    <x v="2"/>
    <x v="1"/>
  </r>
  <r>
    <n v="4072"/>
    <s v="BN5732343"/>
    <x v="4"/>
    <x v="1"/>
    <x v="0"/>
    <x v="41"/>
    <n v="5"/>
    <n v="241905.48"/>
    <x v="0"/>
    <n v="1"/>
    <n v="0"/>
    <n v="66963.149999999994"/>
    <x v="1"/>
    <x v="3"/>
    <x v="1"/>
    <n v="2"/>
    <x v="3"/>
    <x v="1"/>
    <x v="2"/>
    <x v="0"/>
  </r>
  <r>
    <n v="4073"/>
    <s v="BN5741778"/>
    <x v="427"/>
    <x v="0"/>
    <x v="0"/>
    <x v="16"/>
    <n v="10"/>
    <n v="306332.34000000003"/>
    <x v="0"/>
    <n v="1"/>
    <n v="1"/>
    <n v="93261.69"/>
    <x v="1"/>
    <x v="3"/>
    <x v="0"/>
    <n v="4"/>
    <x v="2"/>
    <x v="1"/>
    <x v="1"/>
    <x v="0"/>
  </r>
  <r>
    <n v="4074"/>
    <s v="BN5634056"/>
    <x v="61"/>
    <x v="1"/>
    <x v="1"/>
    <x v="33"/>
    <n v="1"/>
    <n v="106583.72"/>
    <x v="0"/>
    <n v="0"/>
    <n v="0"/>
    <n v="196582.28"/>
    <x v="1"/>
    <x v="1"/>
    <x v="2"/>
    <n v="1"/>
    <x v="1"/>
    <x v="2"/>
    <x v="3"/>
    <x v="0"/>
  </r>
  <r>
    <n v="4075"/>
    <s v="BN5609589"/>
    <x v="219"/>
    <x v="0"/>
    <x v="0"/>
    <x v="12"/>
    <n v="3"/>
    <n v="335849.9"/>
    <x v="0"/>
    <n v="1"/>
    <n v="0"/>
    <n v="43024.639999999999"/>
    <x v="1"/>
    <x v="2"/>
    <x v="3"/>
    <n v="1"/>
    <x v="2"/>
    <x v="3"/>
    <x v="1"/>
    <x v="0"/>
  </r>
  <r>
    <n v="4076"/>
    <s v="BN5761513"/>
    <x v="297"/>
    <x v="0"/>
    <x v="1"/>
    <x v="3"/>
    <n v="6"/>
    <n v="172788.28"/>
    <x v="0"/>
    <n v="1"/>
    <n v="1"/>
    <n v="130001.13"/>
    <x v="1"/>
    <x v="2"/>
    <x v="0"/>
    <n v="2"/>
    <x v="1"/>
    <x v="0"/>
    <x v="0"/>
    <x v="0"/>
  </r>
  <r>
    <n v="4077"/>
    <s v="BN5676317"/>
    <x v="320"/>
    <x v="0"/>
    <x v="0"/>
    <x v="5"/>
    <n v="2"/>
    <n v="0"/>
    <x v="0"/>
    <n v="1"/>
    <n v="0"/>
    <n v="12106.82"/>
    <x v="0"/>
    <x v="2"/>
    <x v="1"/>
    <n v="1"/>
    <x v="0"/>
    <x v="3"/>
    <x v="2"/>
    <x v="0"/>
  </r>
  <r>
    <n v="4078"/>
    <s v="BN5659149"/>
    <x v="382"/>
    <x v="1"/>
    <x v="1"/>
    <x v="19"/>
    <n v="4"/>
    <n v="0"/>
    <x v="2"/>
    <n v="1"/>
    <n v="1"/>
    <n v="42556.33"/>
    <x v="1"/>
    <x v="3"/>
    <x v="3"/>
    <n v="1"/>
    <x v="0"/>
    <x v="3"/>
    <x v="4"/>
    <x v="1"/>
  </r>
  <r>
    <n v="4079"/>
    <s v="BN5690353"/>
    <x v="52"/>
    <x v="1"/>
    <x v="1"/>
    <x v="40"/>
    <n v="2"/>
    <n v="0"/>
    <x v="2"/>
    <n v="1"/>
    <n v="1"/>
    <n v="197961.93"/>
    <x v="1"/>
    <x v="2"/>
    <x v="1"/>
    <n v="1"/>
    <x v="0"/>
    <x v="2"/>
    <x v="2"/>
    <x v="1"/>
  </r>
  <r>
    <n v="4080"/>
    <s v="BN5694514"/>
    <x v="202"/>
    <x v="0"/>
    <x v="0"/>
    <x v="8"/>
    <n v="5"/>
    <n v="317957.58"/>
    <x v="0"/>
    <n v="1"/>
    <n v="0"/>
    <n v="12538.92"/>
    <x v="1"/>
    <x v="1"/>
    <x v="2"/>
    <n v="2"/>
    <x v="2"/>
    <x v="3"/>
    <x v="4"/>
    <x v="0"/>
  </r>
  <r>
    <n v="4081"/>
    <s v="BN5812175"/>
    <x v="84"/>
    <x v="2"/>
    <x v="0"/>
    <x v="24"/>
    <n v="3"/>
    <n v="200863.68"/>
    <x v="0"/>
    <n v="1"/>
    <n v="0"/>
    <n v="35140.49"/>
    <x v="0"/>
    <x v="3"/>
    <x v="3"/>
    <n v="1"/>
    <x v="3"/>
    <x v="3"/>
    <x v="1"/>
    <x v="0"/>
  </r>
  <r>
    <n v="4082"/>
    <s v="BN5762734"/>
    <x v="102"/>
    <x v="1"/>
    <x v="1"/>
    <x v="19"/>
    <n v="6"/>
    <n v="0"/>
    <x v="2"/>
    <n v="0"/>
    <n v="1"/>
    <n v="117626.9"/>
    <x v="1"/>
    <x v="3"/>
    <x v="3"/>
    <n v="2"/>
    <x v="0"/>
    <x v="0"/>
    <x v="4"/>
    <x v="1"/>
  </r>
  <r>
    <n v="4083"/>
    <s v="BN5669214"/>
    <x v="143"/>
    <x v="2"/>
    <x v="0"/>
    <x v="6"/>
    <n v="7"/>
    <n v="300717.94"/>
    <x v="0"/>
    <n v="1"/>
    <n v="0"/>
    <n v="62454.01"/>
    <x v="0"/>
    <x v="3"/>
    <x v="2"/>
    <n v="3"/>
    <x v="2"/>
    <x v="1"/>
    <x v="3"/>
    <x v="0"/>
  </r>
  <r>
    <n v="4084"/>
    <s v="BN5672553"/>
    <x v="4"/>
    <x v="1"/>
    <x v="0"/>
    <x v="13"/>
    <n v="5"/>
    <n v="228695.7"/>
    <x v="2"/>
    <n v="1"/>
    <n v="1"/>
    <n v="109089.04"/>
    <x v="1"/>
    <x v="3"/>
    <x v="1"/>
    <n v="2"/>
    <x v="3"/>
    <x v="0"/>
    <x v="0"/>
    <x v="1"/>
  </r>
  <r>
    <n v="4085"/>
    <s v="BN5750371"/>
    <x v="185"/>
    <x v="0"/>
    <x v="0"/>
    <x v="2"/>
    <n v="5"/>
    <n v="0"/>
    <x v="2"/>
    <n v="0"/>
    <n v="1"/>
    <n v="142331.39000000001"/>
    <x v="1"/>
    <x v="2"/>
    <x v="0"/>
    <n v="2"/>
    <x v="0"/>
    <x v="0"/>
    <x v="1"/>
    <x v="1"/>
  </r>
  <r>
    <n v="4086"/>
    <s v="BN5627164"/>
    <x v="32"/>
    <x v="0"/>
    <x v="1"/>
    <x v="10"/>
    <n v="5"/>
    <n v="268015.8"/>
    <x v="0"/>
    <n v="1"/>
    <n v="1"/>
    <n v="193209.11"/>
    <x v="1"/>
    <x v="1"/>
    <x v="3"/>
    <n v="2"/>
    <x v="2"/>
    <x v="2"/>
    <x v="4"/>
    <x v="0"/>
  </r>
  <r>
    <n v="4087"/>
    <s v="BN5764207"/>
    <x v="150"/>
    <x v="2"/>
    <x v="1"/>
    <x v="8"/>
    <n v="5"/>
    <n v="197799.82"/>
    <x v="0"/>
    <n v="1"/>
    <n v="1"/>
    <n v="47832.82"/>
    <x v="1"/>
    <x v="3"/>
    <x v="2"/>
    <n v="2"/>
    <x v="3"/>
    <x v="3"/>
    <x v="4"/>
    <x v="0"/>
  </r>
  <r>
    <n v="4088"/>
    <s v="BN5659875"/>
    <x v="45"/>
    <x v="0"/>
    <x v="1"/>
    <x v="52"/>
    <n v="4"/>
    <n v="0"/>
    <x v="2"/>
    <n v="1"/>
    <n v="1"/>
    <n v="70174.03"/>
    <x v="1"/>
    <x v="0"/>
    <x v="1"/>
    <n v="1"/>
    <x v="0"/>
    <x v="1"/>
    <x v="2"/>
    <x v="1"/>
  </r>
  <r>
    <n v="4089"/>
    <s v="BN5788449"/>
    <x v="294"/>
    <x v="2"/>
    <x v="1"/>
    <x v="20"/>
    <n v="3"/>
    <n v="274861.64"/>
    <x v="2"/>
    <n v="0"/>
    <n v="0"/>
    <n v="176768.59"/>
    <x v="1"/>
    <x v="3"/>
    <x v="0"/>
    <n v="1"/>
    <x v="2"/>
    <x v="2"/>
    <x v="0"/>
    <x v="1"/>
  </r>
  <r>
    <n v="4090"/>
    <s v="BN5596892"/>
    <x v="172"/>
    <x v="0"/>
    <x v="0"/>
    <x v="40"/>
    <n v="7"/>
    <n v="0"/>
    <x v="2"/>
    <n v="1"/>
    <n v="1"/>
    <n v="129392.75"/>
    <x v="1"/>
    <x v="2"/>
    <x v="1"/>
    <n v="3"/>
    <x v="0"/>
    <x v="0"/>
    <x v="2"/>
    <x v="1"/>
  </r>
  <r>
    <n v="4091"/>
    <s v="BN5681133"/>
    <x v="310"/>
    <x v="0"/>
    <x v="0"/>
    <x v="24"/>
    <n v="9"/>
    <n v="0"/>
    <x v="2"/>
    <n v="1"/>
    <n v="1"/>
    <n v="97893.32"/>
    <x v="1"/>
    <x v="1"/>
    <x v="3"/>
    <n v="4"/>
    <x v="0"/>
    <x v="1"/>
    <x v="1"/>
    <x v="1"/>
  </r>
  <r>
    <n v="4092"/>
    <s v="BN5635010"/>
    <x v="277"/>
    <x v="2"/>
    <x v="1"/>
    <x v="2"/>
    <n v="3"/>
    <n v="377953.78"/>
    <x v="2"/>
    <n v="0"/>
    <n v="1"/>
    <n v="176142.09"/>
    <x v="1"/>
    <x v="0"/>
    <x v="0"/>
    <n v="1"/>
    <x v="2"/>
    <x v="2"/>
    <x v="1"/>
    <x v="1"/>
  </r>
  <r>
    <n v="4093"/>
    <s v="BN5780692"/>
    <x v="202"/>
    <x v="1"/>
    <x v="0"/>
    <x v="20"/>
    <n v="5"/>
    <n v="0"/>
    <x v="2"/>
    <n v="1"/>
    <n v="0"/>
    <n v="114093.73"/>
    <x v="1"/>
    <x v="1"/>
    <x v="0"/>
    <n v="2"/>
    <x v="0"/>
    <x v="0"/>
    <x v="0"/>
    <x v="1"/>
  </r>
  <r>
    <n v="4094"/>
    <s v="BN5798383"/>
    <x v="350"/>
    <x v="1"/>
    <x v="0"/>
    <x v="36"/>
    <n v="2"/>
    <n v="151981.94"/>
    <x v="0"/>
    <n v="1"/>
    <n v="0"/>
    <n v="158323.81"/>
    <x v="0"/>
    <x v="3"/>
    <x v="1"/>
    <n v="1"/>
    <x v="1"/>
    <x v="2"/>
    <x v="2"/>
    <x v="0"/>
  </r>
  <r>
    <n v="4095"/>
    <s v="BN5760793"/>
    <x v="368"/>
    <x v="0"/>
    <x v="1"/>
    <x v="6"/>
    <n v="11"/>
    <n v="0"/>
    <x v="2"/>
    <n v="0"/>
    <n v="1"/>
    <n v="25514.77"/>
    <x v="1"/>
    <x v="1"/>
    <x v="2"/>
    <n v="4"/>
    <x v="0"/>
    <x v="3"/>
    <x v="3"/>
    <x v="1"/>
  </r>
  <r>
    <n v="4096"/>
    <s v="BN5616842"/>
    <x v="87"/>
    <x v="1"/>
    <x v="1"/>
    <x v="46"/>
    <n v="6"/>
    <n v="224362.16"/>
    <x v="0"/>
    <n v="0"/>
    <n v="1"/>
    <n v="61513.87"/>
    <x v="1"/>
    <x v="3"/>
    <x v="1"/>
    <n v="2"/>
    <x v="3"/>
    <x v="1"/>
    <x v="2"/>
    <x v="0"/>
  </r>
  <r>
    <n v="4097"/>
    <s v="BN5758688"/>
    <x v="390"/>
    <x v="1"/>
    <x v="1"/>
    <x v="10"/>
    <n v="11"/>
    <n v="194416.92"/>
    <x v="0"/>
    <n v="1"/>
    <n v="1"/>
    <n v="59553.34"/>
    <x v="1"/>
    <x v="3"/>
    <x v="3"/>
    <n v="4"/>
    <x v="3"/>
    <x v="1"/>
    <x v="4"/>
    <x v="0"/>
  </r>
  <r>
    <n v="4098"/>
    <s v="BN5663299"/>
    <x v="142"/>
    <x v="1"/>
    <x v="0"/>
    <x v="28"/>
    <n v="8"/>
    <n v="0"/>
    <x v="2"/>
    <n v="1"/>
    <n v="0"/>
    <n v="110253.2"/>
    <x v="1"/>
    <x v="0"/>
    <x v="2"/>
    <n v="3"/>
    <x v="0"/>
    <x v="0"/>
    <x v="3"/>
    <x v="1"/>
  </r>
  <r>
    <n v="4099"/>
    <s v="BN5621180"/>
    <x v="45"/>
    <x v="0"/>
    <x v="1"/>
    <x v="15"/>
    <n v="6"/>
    <n v="0"/>
    <x v="0"/>
    <n v="0"/>
    <n v="0"/>
    <n v="148769.07999999999"/>
    <x v="1"/>
    <x v="0"/>
    <x v="2"/>
    <n v="2"/>
    <x v="0"/>
    <x v="0"/>
    <x v="4"/>
    <x v="0"/>
  </r>
  <r>
    <n v="4100"/>
    <s v="BN5720422"/>
    <x v="182"/>
    <x v="0"/>
    <x v="1"/>
    <x v="10"/>
    <n v="10"/>
    <n v="301713.58"/>
    <x v="0"/>
    <n v="0"/>
    <n v="1"/>
    <n v="8236.7800000000007"/>
    <x v="1"/>
    <x v="2"/>
    <x v="3"/>
    <n v="4"/>
    <x v="2"/>
    <x v="3"/>
    <x v="4"/>
    <x v="0"/>
  </r>
  <r>
    <n v="4101"/>
    <s v="BN5693235"/>
    <x v="14"/>
    <x v="2"/>
    <x v="0"/>
    <x v="24"/>
    <n v="10"/>
    <n v="293496.14"/>
    <x v="0"/>
    <n v="0"/>
    <n v="1"/>
    <n v="11407.58"/>
    <x v="1"/>
    <x v="0"/>
    <x v="3"/>
    <n v="4"/>
    <x v="2"/>
    <x v="3"/>
    <x v="1"/>
    <x v="0"/>
  </r>
  <r>
    <n v="4102"/>
    <s v="BN5589457"/>
    <x v="166"/>
    <x v="1"/>
    <x v="0"/>
    <x v="38"/>
    <n v="5"/>
    <n v="0"/>
    <x v="2"/>
    <n v="1"/>
    <n v="1"/>
    <n v="49684.09"/>
    <x v="1"/>
    <x v="2"/>
    <x v="1"/>
    <n v="2"/>
    <x v="0"/>
    <x v="3"/>
    <x v="2"/>
    <x v="1"/>
  </r>
  <r>
    <n v="4103"/>
    <s v="BN5771943"/>
    <x v="172"/>
    <x v="1"/>
    <x v="1"/>
    <x v="19"/>
    <n v="4"/>
    <n v="0"/>
    <x v="2"/>
    <n v="0"/>
    <n v="1"/>
    <n v="68064.83"/>
    <x v="1"/>
    <x v="2"/>
    <x v="3"/>
    <n v="1"/>
    <x v="0"/>
    <x v="1"/>
    <x v="4"/>
    <x v="1"/>
  </r>
  <r>
    <n v="4104"/>
    <s v="BN5693250"/>
    <x v="133"/>
    <x v="1"/>
    <x v="1"/>
    <x v="1"/>
    <n v="1"/>
    <n v="297726.34000000003"/>
    <x v="0"/>
    <n v="1"/>
    <n v="1"/>
    <n v="163911.32"/>
    <x v="1"/>
    <x v="2"/>
    <x v="0"/>
    <n v="1"/>
    <x v="2"/>
    <x v="2"/>
    <x v="0"/>
    <x v="0"/>
  </r>
  <r>
    <n v="4105"/>
    <s v="BN5676484"/>
    <x v="4"/>
    <x v="0"/>
    <x v="1"/>
    <x v="30"/>
    <n v="7"/>
    <n v="0"/>
    <x v="0"/>
    <n v="1"/>
    <n v="0"/>
    <n v="944.41"/>
    <x v="0"/>
    <x v="3"/>
    <x v="1"/>
    <n v="3"/>
    <x v="0"/>
    <x v="3"/>
    <x v="2"/>
    <x v="0"/>
  </r>
  <r>
    <n v="4106"/>
    <s v="BN5701305"/>
    <x v="325"/>
    <x v="1"/>
    <x v="1"/>
    <x v="34"/>
    <n v="7"/>
    <n v="0"/>
    <x v="2"/>
    <n v="0"/>
    <n v="1"/>
    <n v="185547.71"/>
    <x v="1"/>
    <x v="3"/>
    <x v="2"/>
    <n v="3"/>
    <x v="0"/>
    <x v="2"/>
    <x v="3"/>
    <x v="1"/>
  </r>
  <r>
    <n v="4107"/>
    <s v="BN5741005"/>
    <x v="155"/>
    <x v="1"/>
    <x v="1"/>
    <x v="10"/>
    <n v="11"/>
    <n v="306720.03999999998"/>
    <x v="0"/>
    <n v="1"/>
    <n v="0"/>
    <n v="140509.85999999999"/>
    <x v="1"/>
    <x v="2"/>
    <x v="3"/>
    <n v="4"/>
    <x v="2"/>
    <x v="0"/>
    <x v="4"/>
    <x v="0"/>
  </r>
  <r>
    <n v="4108"/>
    <s v="BN5643778"/>
    <x v="51"/>
    <x v="0"/>
    <x v="0"/>
    <x v="20"/>
    <n v="4"/>
    <n v="184110.72"/>
    <x v="0"/>
    <n v="0"/>
    <n v="1"/>
    <n v="164652.01999999999"/>
    <x v="0"/>
    <x v="0"/>
    <x v="0"/>
    <n v="1"/>
    <x v="1"/>
    <x v="2"/>
    <x v="0"/>
    <x v="0"/>
  </r>
  <r>
    <n v="4109"/>
    <s v="BN5769302"/>
    <x v="241"/>
    <x v="2"/>
    <x v="0"/>
    <x v="2"/>
    <n v="10"/>
    <n v="249447.84"/>
    <x v="0"/>
    <n v="1"/>
    <n v="0"/>
    <n v="73641.86"/>
    <x v="1"/>
    <x v="2"/>
    <x v="0"/>
    <n v="4"/>
    <x v="3"/>
    <x v="1"/>
    <x v="1"/>
    <x v="0"/>
  </r>
  <r>
    <n v="4110"/>
    <s v="BN5807681"/>
    <x v="249"/>
    <x v="2"/>
    <x v="1"/>
    <x v="34"/>
    <n v="2"/>
    <n v="206067.66"/>
    <x v="0"/>
    <n v="1"/>
    <n v="1"/>
    <n v="40321.870000000003"/>
    <x v="1"/>
    <x v="2"/>
    <x v="2"/>
    <n v="1"/>
    <x v="3"/>
    <x v="3"/>
    <x v="3"/>
    <x v="0"/>
  </r>
  <r>
    <n v="4111"/>
    <s v="BN5801543"/>
    <x v="393"/>
    <x v="0"/>
    <x v="1"/>
    <x v="20"/>
    <n v="7"/>
    <n v="0"/>
    <x v="2"/>
    <n v="1"/>
    <n v="0"/>
    <n v="173844.89"/>
    <x v="1"/>
    <x v="1"/>
    <x v="0"/>
    <n v="3"/>
    <x v="0"/>
    <x v="2"/>
    <x v="0"/>
    <x v="1"/>
  </r>
  <r>
    <n v="4112"/>
    <s v="BN5704947"/>
    <x v="121"/>
    <x v="1"/>
    <x v="1"/>
    <x v="20"/>
    <n v="2"/>
    <n v="0"/>
    <x v="2"/>
    <n v="1"/>
    <n v="1"/>
    <n v="145613.17000000001"/>
    <x v="1"/>
    <x v="2"/>
    <x v="0"/>
    <n v="1"/>
    <x v="0"/>
    <x v="0"/>
    <x v="0"/>
    <x v="1"/>
  </r>
  <r>
    <n v="4113"/>
    <s v="BN5763020"/>
    <x v="298"/>
    <x v="0"/>
    <x v="0"/>
    <x v="33"/>
    <n v="10"/>
    <n v="0"/>
    <x v="0"/>
    <n v="1"/>
    <n v="1"/>
    <n v="174971.64"/>
    <x v="1"/>
    <x v="2"/>
    <x v="2"/>
    <n v="4"/>
    <x v="0"/>
    <x v="2"/>
    <x v="3"/>
    <x v="0"/>
  </r>
  <r>
    <n v="4114"/>
    <s v="BN5666998"/>
    <x v="136"/>
    <x v="0"/>
    <x v="1"/>
    <x v="19"/>
    <n v="5"/>
    <n v="0"/>
    <x v="2"/>
    <n v="1"/>
    <n v="1"/>
    <n v="131834.75"/>
    <x v="1"/>
    <x v="2"/>
    <x v="3"/>
    <n v="2"/>
    <x v="0"/>
    <x v="0"/>
    <x v="4"/>
    <x v="1"/>
  </r>
  <r>
    <n v="4115"/>
    <s v="BN5646921"/>
    <x v="311"/>
    <x v="2"/>
    <x v="1"/>
    <x v="41"/>
    <n v="4"/>
    <n v="233452.44"/>
    <x v="0"/>
    <n v="1"/>
    <n v="0"/>
    <n v="110498.1"/>
    <x v="0"/>
    <x v="0"/>
    <x v="1"/>
    <n v="1"/>
    <x v="3"/>
    <x v="0"/>
    <x v="2"/>
    <x v="0"/>
  </r>
  <r>
    <n v="4116"/>
    <s v="BN5584418"/>
    <x v="147"/>
    <x v="0"/>
    <x v="0"/>
    <x v="51"/>
    <n v="6"/>
    <n v="227847.62"/>
    <x v="2"/>
    <n v="0"/>
    <n v="0"/>
    <n v="196241.43"/>
    <x v="1"/>
    <x v="1"/>
    <x v="2"/>
    <n v="2"/>
    <x v="3"/>
    <x v="2"/>
    <x v="3"/>
    <x v="1"/>
  </r>
  <r>
    <n v="4117"/>
    <s v="BN5747981"/>
    <x v="26"/>
    <x v="1"/>
    <x v="0"/>
    <x v="8"/>
    <n v="4"/>
    <n v="0"/>
    <x v="2"/>
    <n v="1"/>
    <n v="1"/>
    <n v="194667.92"/>
    <x v="1"/>
    <x v="1"/>
    <x v="2"/>
    <n v="1"/>
    <x v="0"/>
    <x v="2"/>
    <x v="4"/>
    <x v="1"/>
  </r>
  <r>
    <n v="4118"/>
    <s v="BN5663877"/>
    <x v="343"/>
    <x v="0"/>
    <x v="1"/>
    <x v="24"/>
    <n v="6"/>
    <n v="0"/>
    <x v="2"/>
    <n v="1"/>
    <n v="0"/>
    <n v="83093.25"/>
    <x v="1"/>
    <x v="1"/>
    <x v="3"/>
    <n v="2"/>
    <x v="0"/>
    <x v="1"/>
    <x v="1"/>
    <x v="1"/>
  </r>
  <r>
    <n v="4119"/>
    <s v="BN5782224"/>
    <x v="312"/>
    <x v="0"/>
    <x v="1"/>
    <x v="34"/>
    <n v="10"/>
    <n v="0"/>
    <x v="2"/>
    <n v="1"/>
    <n v="1"/>
    <n v="52545.24"/>
    <x v="1"/>
    <x v="1"/>
    <x v="2"/>
    <n v="4"/>
    <x v="0"/>
    <x v="1"/>
    <x v="3"/>
    <x v="1"/>
  </r>
  <r>
    <n v="4120"/>
    <s v="BN5588110"/>
    <x v="94"/>
    <x v="0"/>
    <x v="1"/>
    <x v="18"/>
    <n v="8"/>
    <n v="0"/>
    <x v="2"/>
    <n v="0"/>
    <n v="0"/>
    <n v="59571.5"/>
    <x v="1"/>
    <x v="2"/>
    <x v="3"/>
    <n v="3"/>
    <x v="0"/>
    <x v="1"/>
    <x v="1"/>
    <x v="1"/>
  </r>
  <r>
    <n v="4121"/>
    <s v="BN5610018"/>
    <x v="299"/>
    <x v="2"/>
    <x v="0"/>
    <x v="29"/>
    <n v="2"/>
    <n v="243654.86"/>
    <x v="2"/>
    <n v="1"/>
    <n v="1"/>
    <n v="99818.31"/>
    <x v="1"/>
    <x v="2"/>
    <x v="2"/>
    <n v="1"/>
    <x v="3"/>
    <x v="1"/>
    <x v="3"/>
    <x v="1"/>
  </r>
  <r>
    <n v="4122"/>
    <s v="BN5606046"/>
    <x v="103"/>
    <x v="1"/>
    <x v="1"/>
    <x v="0"/>
    <n v="8"/>
    <n v="0"/>
    <x v="2"/>
    <n v="0"/>
    <n v="1"/>
    <n v="172967.87"/>
    <x v="1"/>
    <x v="0"/>
    <x v="0"/>
    <n v="3"/>
    <x v="0"/>
    <x v="2"/>
    <x v="0"/>
    <x v="1"/>
  </r>
  <r>
    <n v="4123"/>
    <s v="BN5599316"/>
    <x v="24"/>
    <x v="0"/>
    <x v="1"/>
    <x v="52"/>
    <n v="11"/>
    <n v="250779.4"/>
    <x v="2"/>
    <n v="1"/>
    <n v="1"/>
    <n v="178616.73"/>
    <x v="1"/>
    <x v="1"/>
    <x v="1"/>
    <n v="4"/>
    <x v="3"/>
    <x v="2"/>
    <x v="2"/>
    <x v="1"/>
  </r>
  <r>
    <n v="4124"/>
    <s v="BN5648138"/>
    <x v="79"/>
    <x v="1"/>
    <x v="0"/>
    <x v="16"/>
    <n v="2"/>
    <n v="207790.62"/>
    <x v="0"/>
    <n v="0"/>
    <n v="1"/>
    <n v="159649.44"/>
    <x v="1"/>
    <x v="0"/>
    <x v="0"/>
    <n v="1"/>
    <x v="3"/>
    <x v="2"/>
    <x v="1"/>
    <x v="0"/>
  </r>
  <r>
    <n v="4125"/>
    <s v="BN5608319"/>
    <x v="71"/>
    <x v="0"/>
    <x v="1"/>
    <x v="28"/>
    <n v="6"/>
    <n v="222256.08"/>
    <x v="0"/>
    <n v="1"/>
    <n v="0"/>
    <n v="60941.27"/>
    <x v="0"/>
    <x v="2"/>
    <x v="2"/>
    <n v="2"/>
    <x v="3"/>
    <x v="1"/>
    <x v="3"/>
    <x v="0"/>
  </r>
  <r>
    <n v="4126"/>
    <s v="BN5633291"/>
    <x v="272"/>
    <x v="1"/>
    <x v="0"/>
    <x v="23"/>
    <n v="10"/>
    <n v="0"/>
    <x v="2"/>
    <n v="1"/>
    <n v="0"/>
    <n v="178342.63"/>
    <x v="1"/>
    <x v="2"/>
    <x v="1"/>
    <n v="4"/>
    <x v="0"/>
    <x v="2"/>
    <x v="2"/>
    <x v="1"/>
  </r>
  <r>
    <n v="4127"/>
    <s v="BN5664672"/>
    <x v="64"/>
    <x v="1"/>
    <x v="1"/>
    <x v="15"/>
    <n v="11"/>
    <n v="0"/>
    <x v="2"/>
    <n v="1"/>
    <n v="0"/>
    <n v="191545.65"/>
    <x v="1"/>
    <x v="2"/>
    <x v="2"/>
    <n v="4"/>
    <x v="0"/>
    <x v="2"/>
    <x v="4"/>
    <x v="1"/>
  </r>
  <r>
    <n v="4128"/>
    <s v="BN5625458"/>
    <x v="170"/>
    <x v="1"/>
    <x v="1"/>
    <x v="37"/>
    <n v="10"/>
    <n v="0"/>
    <x v="0"/>
    <n v="1"/>
    <n v="1"/>
    <n v="117977.45"/>
    <x v="0"/>
    <x v="2"/>
    <x v="1"/>
    <n v="4"/>
    <x v="0"/>
    <x v="0"/>
    <x v="2"/>
    <x v="0"/>
  </r>
  <r>
    <n v="4129"/>
    <s v="BN5772061"/>
    <x v="273"/>
    <x v="2"/>
    <x v="0"/>
    <x v="24"/>
    <n v="6"/>
    <n v="302484.96000000002"/>
    <x v="0"/>
    <n v="0"/>
    <n v="1"/>
    <n v="49637.65"/>
    <x v="1"/>
    <x v="0"/>
    <x v="3"/>
    <n v="2"/>
    <x v="2"/>
    <x v="3"/>
    <x v="1"/>
    <x v="0"/>
  </r>
  <r>
    <n v="4130"/>
    <s v="BN5810742"/>
    <x v="153"/>
    <x v="0"/>
    <x v="1"/>
    <x v="36"/>
    <n v="8"/>
    <n v="0"/>
    <x v="0"/>
    <n v="1"/>
    <n v="0"/>
    <n v="13921.82"/>
    <x v="0"/>
    <x v="0"/>
    <x v="1"/>
    <n v="3"/>
    <x v="0"/>
    <x v="3"/>
    <x v="2"/>
    <x v="0"/>
  </r>
  <r>
    <n v="4131"/>
    <s v="BN5731582"/>
    <x v="319"/>
    <x v="0"/>
    <x v="1"/>
    <x v="2"/>
    <n v="3"/>
    <n v="259419.24"/>
    <x v="0"/>
    <n v="1"/>
    <n v="0"/>
    <n v="173197.12"/>
    <x v="1"/>
    <x v="1"/>
    <x v="0"/>
    <n v="1"/>
    <x v="2"/>
    <x v="2"/>
    <x v="1"/>
    <x v="0"/>
  </r>
  <r>
    <n v="4132"/>
    <s v="BN5738547"/>
    <x v="30"/>
    <x v="0"/>
    <x v="1"/>
    <x v="40"/>
    <n v="10"/>
    <n v="166694.5"/>
    <x v="0"/>
    <n v="1"/>
    <n v="1"/>
    <n v="137696.25"/>
    <x v="1"/>
    <x v="1"/>
    <x v="1"/>
    <n v="4"/>
    <x v="1"/>
    <x v="0"/>
    <x v="2"/>
    <x v="0"/>
  </r>
  <r>
    <n v="4133"/>
    <s v="BN5737484"/>
    <x v="231"/>
    <x v="1"/>
    <x v="0"/>
    <x v="34"/>
    <n v="7"/>
    <n v="168242.08"/>
    <x v="0"/>
    <n v="0"/>
    <n v="1"/>
    <n v="80698.539999999994"/>
    <x v="1"/>
    <x v="1"/>
    <x v="2"/>
    <n v="3"/>
    <x v="1"/>
    <x v="1"/>
    <x v="3"/>
    <x v="0"/>
  </r>
  <r>
    <n v="4134"/>
    <s v="BN5667515"/>
    <x v="134"/>
    <x v="1"/>
    <x v="1"/>
    <x v="19"/>
    <n v="4"/>
    <n v="0"/>
    <x v="2"/>
    <n v="1"/>
    <n v="0"/>
    <n v="73018.740000000005"/>
    <x v="1"/>
    <x v="2"/>
    <x v="3"/>
    <n v="1"/>
    <x v="0"/>
    <x v="1"/>
    <x v="4"/>
    <x v="1"/>
  </r>
  <r>
    <n v="4135"/>
    <s v="BN5684060"/>
    <x v="71"/>
    <x v="0"/>
    <x v="1"/>
    <x v="3"/>
    <n v="6"/>
    <n v="204676.38"/>
    <x v="0"/>
    <n v="1"/>
    <n v="1"/>
    <n v="79649.62"/>
    <x v="1"/>
    <x v="2"/>
    <x v="0"/>
    <n v="2"/>
    <x v="3"/>
    <x v="1"/>
    <x v="0"/>
    <x v="0"/>
  </r>
  <r>
    <n v="4136"/>
    <s v="BN5789787"/>
    <x v="170"/>
    <x v="0"/>
    <x v="0"/>
    <x v="6"/>
    <n v="4"/>
    <n v="174751.56"/>
    <x v="2"/>
    <n v="0"/>
    <n v="0"/>
    <n v="166194.53"/>
    <x v="1"/>
    <x v="2"/>
    <x v="2"/>
    <n v="1"/>
    <x v="1"/>
    <x v="2"/>
    <x v="3"/>
    <x v="1"/>
  </r>
  <r>
    <n v="4137"/>
    <s v="BN5757865"/>
    <x v="189"/>
    <x v="0"/>
    <x v="1"/>
    <x v="4"/>
    <n v="3"/>
    <n v="0"/>
    <x v="1"/>
    <n v="1"/>
    <n v="0"/>
    <n v="102530.35"/>
    <x v="0"/>
    <x v="0"/>
    <x v="0"/>
    <n v="1"/>
    <x v="0"/>
    <x v="0"/>
    <x v="0"/>
    <x v="1"/>
  </r>
  <r>
    <n v="4138"/>
    <s v="BN5698645"/>
    <x v="113"/>
    <x v="2"/>
    <x v="1"/>
    <x v="21"/>
    <n v="4"/>
    <n v="209354.18"/>
    <x v="0"/>
    <n v="1"/>
    <n v="0"/>
    <n v="74265.38"/>
    <x v="1"/>
    <x v="3"/>
    <x v="1"/>
    <n v="1"/>
    <x v="3"/>
    <x v="1"/>
    <x v="2"/>
    <x v="0"/>
  </r>
  <r>
    <n v="4139"/>
    <s v="BN5714268"/>
    <x v="196"/>
    <x v="2"/>
    <x v="1"/>
    <x v="15"/>
    <n v="9"/>
    <n v="243338.46"/>
    <x v="0"/>
    <n v="0"/>
    <n v="1"/>
    <n v="125898.39"/>
    <x v="1"/>
    <x v="3"/>
    <x v="2"/>
    <n v="4"/>
    <x v="3"/>
    <x v="0"/>
    <x v="4"/>
    <x v="0"/>
  </r>
  <r>
    <n v="4140"/>
    <s v="BN5599003"/>
    <x v="281"/>
    <x v="2"/>
    <x v="1"/>
    <x v="20"/>
    <n v="8"/>
    <n v="216814.68"/>
    <x v="0"/>
    <n v="1"/>
    <n v="1"/>
    <n v="83681.2"/>
    <x v="1"/>
    <x v="1"/>
    <x v="0"/>
    <n v="3"/>
    <x v="3"/>
    <x v="1"/>
    <x v="0"/>
    <x v="0"/>
  </r>
  <r>
    <n v="4141"/>
    <s v="BN5761961"/>
    <x v="337"/>
    <x v="2"/>
    <x v="0"/>
    <x v="19"/>
    <n v="8"/>
    <n v="309939.58"/>
    <x v="2"/>
    <n v="1"/>
    <n v="1"/>
    <n v="99505.75"/>
    <x v="1"/>
    <x v="3"/>
    <x v="3"/>
    <n v="3"/>
    <x v="2"/>
    <x v="1"/>
    <x v="4"/>
    <x v="1"/>
  </r>
  <r>
    <n v="4142"/>
    <s v="BN5790509"/>
    <x v="4"/>
    <x v="1"/>
    <x v="1"/>
    <x v="2"/>
    <n v="1"/>
    <n v="283659.34000000003"/>
    <x v="0"/>
    <n v="1"/>
    <n v="1"/>
    <n v="92748.160000000003"/>
    <x v="1"/>
    <x v="3"/>
    <x v="0"/>
    <n v="1"/>
    <x v="2"/>
    <x v="1"/>
    <x v="1"/>
    <x v="0"/>
  </r>
  <r>
    <n v="4143"/>
    <s v="BN5609536"/>
    <x v="45"/>
    <x v="0"/>
    <x v="0"/>
    <x v="54"/>
    <n v="6"/>
    <n v="0"/>
    <x v="0"/>
    <n v="1"/>
    <n v="0"/>
    <n v="28092.77"/>
    <x v="0"/>
    <x v="0"/>
    <x v="1"/>
    <n v="2"/>
    <x v="0"/>
    <x v="3"/>
    <x v="2"/>
    <x v="0"/>
  </r>
  <r>
    <n v="4144"/>
    <s v="BN5711814"/>
    <x v="365"/>
    <x v="0"/>
    <x v="1"/>
    <x v="13"/>
    <n v="3"/>
    <n v="218325.64"/>
    <x v="0"/>
    <n v="1"/>
    <n v="1"/>
    <n v="126145.08"/>
    <x v="1"/>
    <x v="1"/>
    <x v="1"/>
    <n v="1"/>
    <x v="3"/>
    <x v="0"/>
    <x v="0"/>
    <x v="0"/>
  </r>
  <r>
    <n v="4145"/>
    <s v="BN5779722"/>
    <x v="50"/>
    <x v="0"/>
    <x v="1"/>
    <x v="4"/>
    <n v="9"/>
    <n v="174943.26"/>
    <x v="0"/>
    <n v="0"/>
    <n v="1"/>
    <n v="188593.98"/>
    <x v="1"/>
    <x v="2"/>
    <x v="0"/>
    <n v="4"/>
    <x v="1"/>
    <x v="2"/>
    <x v="0"/>
    <x v="0"/>
  </r>
  <r>
    <n v="4146"/>
    <s v="BN5728931"/>
    <x v="299"/>
    <x v="0"/>
    <x v="0"/>
    <x v="19"/>
    <n v="3"/>
    <n v="294459.3"/>
    <x v="0"/>
    <n v="1"/>
    <n v="1"/>
    <n v="56410.17"/>
    <x v="1"/>
    <x v="2"/>
    <x v="3"/>
    <n v="1"/>
    <x v="2"/>
    <x v="1"/>
    <x v="4"/>
    <x v="0"/>
  </r>
  <r>
    <n v="4147"/>
    <s v="BN5698159"/>
    <x v="268"/>
    <x v="0"/>
    <x v="0"/>
    <x v="9"/>
    <n v="3"/>
    <n v="0"/>
    <x v="2"/>
    <n v="1"/>
    <n v="1"/>
    <n v="84694.49"/>
    <x v="1"/>
    <x v="2"/>
    <x v="2"/>
    <n v="1"/>
    <x v="0"/>
    <x v="1"/>
    <x v="3"/>
    <x v="1"/>
  </r>
  <r>
    <n v="4148"/>
    <s v="BN5712322"/>
    <x v="213"/>
    <x v="2"/>
    <x v="1"/>
    <x v="26"/>
    <n v="7"/>
    <n v="365064.46"/>
    <x v="2"/>
    <n v="1"/>
    <n v="1"/>
    <n v="195429.92"/>
    <x v="1"/>
    <x v="3"/>
    <x v="1"/>
    <n v="3"/>
    <x v="2"/>
    <x v="2"/>
    <x v="2"/>
    <x v="1"/>
  </r>
  <r>
    <n v="4149"/>
    <s v="BN5758219"/>
    <x v="222"/>
    <x v="0"/>
    <x v="1"/>
    <x v="15"/>
    <n v="7"/>
    <n v="0"/>
    <x v="2"/>
    <n v="1"/>
    <n v="1"/>
    <n v="137898.57"/>
    <x v="1"/>
    <x v="2"/>
    <x v="2"/>
    <n v="3"/>
    <x v="0"/>
    <x v="0"/>
    <x v="4"/>
    <x v="1"/>
  </r>
  <r>
    <n v="4150"/>
    <s v="BN5621348"/>
    <x v="93"/>
    <x v="0"/>
    <x v="0"/>
    <x v="2"/>
    <n v="2"/>
    <n v="321806.40000000002"/>
    <x v="0"/>
    <n v="0"/>
    <n v="0"/>
    <n v="78774.36"/>
    <x v="1"/>
    <x v="0"/>
    <x v="0"/>
    <n v="1"/>
    <x v="2"/>
    <x v="1"/>
    <x v="1"/>
    <x v="0"/>
  </r>
  <r>
    <n v="4151"/>
    <s v="BN5566208"/>
    <x v="290"/>
    <x v="0"/>
    <x v="0"/>
    <x v="19"/>
    <n v="7"/>
    <n v="276107.58"/>
    <x v="2"/>
    <n v="1"/>
    <n v="0"/>
    <n v="148779.41"/>
    <x v="1"/>
    <x v="3"/>
    <x v="3"/>
    <n v="3"/>
    <x v="2"/>
    <x v="0"/>
    <x v="4"/>
    <x v="1"/>
  </r>
  <r>
    <n v="4152"/>
    <s v="BN5569011"/>
    <x v="203"/>
    <x v="0"/>
    <x v="1"/>
    <x v="4"/>
    <n v="7"/>
    <n v="307096.24"/>
    <x v="0"/>
    <n v="0"/>
    <n v="0"/>
    <n v="35300.080000000002"/>
    <x v="0"/>
    <x v="0"/>
    <x v="0"/>
    <n v="3"/>
    <x v="2"/>
    <x v="3"/>
    <x v="0"/>
    <x v="0"/>
  </r>
  <r>
    <n v="4153"/>
    <s v="BN5662445"/>
    <x v="72"/>
    <x v="2"/>
    <x v="1"/>
    <x v="8"/>
    <n v="9"/>
    <n v="298171.8"/>
    <x v="2"/>
    <n v="1"/>
    <n v="1"/>
    <n v="197077.36"/>
    <x v="1"/>
    <x v="3"/>
    <x v="2"/>
    <n v="4"/>
    <x v="2"/>
    <x v="2"/>
    <x v="4"/>
    <x v="1"/>
  </r>
  <r>
    <n v="4154"/>
    <s v="BN5663914"/>
    <x v="160"/>
    <x v="2"/>
    <x v="0"/>
    <x v="47"/>
    <n v="9"/>
    <n v="190463.82"/>
    <x v="0"/>
    <n v="0"/>
    <n v="0"/>
    <n v="70140.800000000003"/>
    <x v="0"/>
    <x v="2"/>
    <x v="1"/>
    <n v="4"/>
    <x v="1"/>
    <x v="1"/>
    <x v="2"/>
    <x v="0"/>
  </r>
  <r>
    <n v="4155"/>
    <s v="BN5703350"/>
    <x v="18"/>
    <x v="0"/>
    <x v="1"/>
    <x v="10"/>
    <n v="4"/>
    <n v="0"/>
    <x v="2"/>
    <n v="1"/>
    <n v="0"/>
    <n v="196288.46"/>
    <x v="1"/>
    <x v="3"/>
    <x v="3"/>
    <n v="1"/>
    <x v="0"/>
    <x v="2"/>
    <x v="4"/>
    <x v="1"/>
  </r>
  <r>
    <n v="4156"/>
    <s v="BN5707916"/>
    <x v="17"/>
    <x v="1"/>
    <x v="1"/>
    <x v="1"/>
    <n v="9"/>
    <n v="170218.42"/>
    <x v="0"/>
    <n v="1"/>
    <n v="0"/>
    <n v="1557.82"/>
    <x v="1"/>
    <x v="0"/>
    <x v="0"/>
    <n v="4"/>
    <x v="1"/>
    <x v="3"/>
    <x v="0"/>
    <x v="0"/>
  </r>
  <r>
    <n v="4157"/>
    <s v="BN5599365"/>
    <x v="97"/>
    <x v="2"/>
    <x v="0"/>
    <x v="3"/>
    <n v="9"/>
    <n v="250677.6"/>
    <x v="2"/>
    <n v="1"/>
    <n v="0"/>
    <n v="23970.13"/>
    <x v="1"/>
    <x v="0"/>
    <x v="0"/>
    <n v="4"/>
    <x v="3"/>
    <x v="3"/>
    <x v="0"/>
    <x v="1"/>
  </r>
  <r>
    <n v="4158"/>
    <s v="BN5719706"/>
    <x v="4"/>
    <x v="1"/>
    <x v="1"/>
    <x v="46"/>
    <n v="6"/>
    <n v="0"/>
    <x v="2"/>
    <n v="1"/>
    <n v="1"/>
    <n v="180243.56"/>
    <x v="1"/>
    <x v="3"/>
    <x v="1"/>
    <n v="2"/>
    <x v="0"/>
    <x v="2"/>
    <x v="2"/>
    <x v="1"/>
  </r>
  <r>
    <n v="4159"/>
    <s v="BN5771493"/>
    <x v="4"/>
    <x v="0"/>
    <x v="0"/>
    <x v="16"/>
    <n v="1"/>
    <n v="213663.38"/>
    <x v="0"/>
    <n v="0"/>
    <n v="1"/>
    <n v="148977.72"/>
    <x v="1"/>
    <x v="3"/>
    <x v="0"/>
    <n v="1"/>
    <x v="3"/>
    <x v="0"/>
    <x v="1"/>
    <x v="0"/>
  </r>
  <r>
    <n v="4160"/>
    <s v="BN5732181"/>
    <x v="60"/>
    <x v="0"/>
    <x v="1"/>
    <x v="6"/>
    <n v="4"/>
    <n v="319194.90000000002"/>
    <x v="0"/>
    <n v="1"/>
    <n v="0"/>
    <n v="39934.410000000003"/>
    <x v="1"/>
    <x v="3"/>
    <x v="2"/>
    <n v="1"/>
    <x v="2"/>
    <x v="3"/>
    <x v="3"/>
    <x v="0"/>
  </r>
  <r>
    <n v="4161"/>
    <s v="BN5722263"/>
    <x v="203"/>
    <x v="2"/>
    <x v="0"/>
    <x v="24"/>
    <n v="8"/>
    <n v="294723.14"/>
    <x v="0"/>
    <n v="1"/>
    <n v="1"/>
    <n v="133031.96"/>
    <x v="1"/>
    <x v="0"/>
    <x v="3"/>
    <n v="3"/>
    <x v="2"/>
    <x v="0"/>
    <x v="1"/>
    <x v="0"/>
  </r>
  <r>
    <n v="4162"/>
    <s v="BN5611284"/>
    <x v="328"/>
    <x v="0"/>
    <x v="1"/>
    <x v="3"/>
    <n v="5"/>
    <n v="352269.08"/>
    <x v="0"/>
    <n v="1"/>
    <n v="1"/>
    <n v="52856.88"/>
    <x v="1"/>
    <x v="3"/>
    <x v="0"/>
    <n v="2"/>
    <x v="2"/>
    <x v="1"/>
    <x v="0"/>
    <x v="0"/>
  </r>
  <r>
    <n v="4163"/>
    <s v="BN5673497"/>
    <x v="79"/>
    <x v="0"/>
    <x v="0"/>
    <x v="59"/>
    <n v="6"/>
    <n v="0"/>
    <x v="2"/>
    <n v="1"/>
    <n v="1"/>
    <n v="937.15"/>
    <x v="1"/>
    <x v="0"/>
    <x v="1"/>
    <n v="2"/>
    <x v="0"/>
    <x v="3"/>
    <x v="2"/>
    <x v="1"/>
  </r>
  <r>
    <n v="4164"/>
    <s v="BN5636309"/>
    <x v="203"/>
    <x v="0"/>
    <x v="0"/>
    <x v="12"/>
    <n v="8"/>
    <n v="0"/>
    <x v="2"/>
    <n v="0"/>
    <n v="1"/>
    <n v="193022.44"/>
    <x v="1"/>
    <x v="0"/>
    <x v="3"/>
    <n v="3"/>
    <x v="0"/>
    <x v="2"/>
    <x v="1"/>
    <x v="1"/>
  </r>
  <r>
    <n v="4165"/>
    <s v="BN5706083"/>
    <x v="20"/>
    <x v="0"/>
    <x v="1"/>
    <x v="10"/>
    <n v="2"/>
    <n v="168110.86"/>
    <x v="0"/>
    <n v="0"/>
    <n v="0"/>
    <n v="37490.839999999997"/>
    <x v="1"/>
    <x v="0"/>
    <x v="3"/>
    <n v="1"/>
    <x v="1"/>
    <x v="3"/>
    <x v="4"/>
    <x v="0"/>
  </r>
  <r>
    <n v="4166"/>
    <s v="BN5725391"/>
    <x v="196"/>
    <x v="0"/>
    <x v="1"/>
    <x v="52"/>
    <n v="8"/>
    <n v="0"/>
    <x v="2"/>
    <n v="1"/>
    <n v="1"/>
    <n v="111558.7"/>
    <x v="1"/>
    <x v="3"/>
    <x v="1"/>
    <n v="3"/>
    <x v="0"/>
    <x v="0"/>
    <x v="2"/>
    <x v="1"/>
  </r>
  <r>
    <n v="4167"/>
    <s v="BN5654475"/>
    <x v="4"/>
    <x v="1"/>
    <x v="0"/>
    <x v="13"/>
    <n v="6"/>
    <n v="348176.6"/>
    <x v="3"/>
    <n v="1"/>
    <n v="0"/>
    <n v="5669.31"/>
    <x v="0"/>
    <x v="3"/>
    <x v="1"/>
    <n v="2"/>
    <x v="2"/>
    <x v="3"/>
    <x v="0"/>
    <x v="1"/>
  </r>
  <r>
    <n v="4168"/>
    <s v="BN5737422"/>
    <x v="4"/>
    <x v="1"/>
    <x v="1"/>
    <x v="10"/>
    <n v="9"/>
    <n v="398458.28"/>
    <x v="0"/>
    <n v="0"/>
    <n v="0"/>
    <n v="68106.289999999994"/>
    <x v="1"/>
    <x v="3"/>
    <x v="3"/>
    <n v="4"/>
    <x v="2"/>
    <x v="1"/>
    <x v="4"/>
    <x v="0"/>
  </r>
  <r>
    <n v="4169"/>
    <s v="BN5690709"/>
    <x v="151"/>
    <x v="0"/>
    <x v="1"/>
    <x v="24"/>
    <n v="9"/>
    <n v="0"/>
    <x v="0"/>
    <n v="1"/>
    <n v="0"/>
    <n v="101834.58"/>
    <x v="1"/>
    <x v="1"/>
    <x v="3"/>
    <n v="4"/>
    <x v="0"/>
    <x v="0"/>
    <x v="1"/>
    <x v="0"/>
  </r>
  <r>
    <n v="4170"/>
    <s v="BN5716641"/>
    <x v="368"/>
    <x v="1"/>
    <x v="0"/>
    <x v="0"/>
    <n v="11"/>
    <n v="0"/>
    <x v="2"/>
    <n v="0"/>
    <n v="1"/>
    <n v="73151.25"/>
    <x v="1"/>
    <x v="1"/>
    <x v="0"/>
    <n v="4"/>
    <x v="0"/>
    <x v="1"/>
    <x v="0"/>
    <x v="1"/>
  </r>
  <r>
    <n v="4171"/>
    <s v="BN5605578"/>
    <x v="166"/>
    <x v="2"/>
    <x v="0"/>
    <x v="58"/>
    <n v="4"/>
    <n v="157666.29999999999"/>
    <x v="2"/>
    <n v="1"/>
    <n v="1"/>
    <n v="37196.15"/>
    <x v="1"/>
    <x v="2"/>
    <x v="1"/>
    <n v="1"/>
    <x v="1"/>
    <x v="3"/>
    <x v="2"/>
    <x v="1"/>
  </r>
  <r>
    <n v="4172"/>
    <s v="BN5748394"/>
    <x v="281"/>
    <x v="0"/>
    <x v="0"/>
    <x v="7"/>
    <n v="7"/>
    <n v="0"/>
    <x v="0"/>
    <n v="0"/>
    <n v="0"/>
    <n v="7819.76"/>
    <x v="1"/>
    <x v="1"/>
    <x v="2"/>
    <n v="3"/>
    <x v="0"/>
    <x v="3"/>
    <x v="3"/>
    <x v="0"/>
  </r>
  <r>
    <n v="4173"/>
    <s v="BN5757690"/>
    <x v="20"/>
    <x v="0"/>
    <x v="0"/>
    <x v="12"/>
    <n v="3"/>
    <n v="0"/>
    <x v="2"/>
    <n v="1"/>
    <n v="1"/>
    <n v="23129.46"/>
    <x v="1"/>
    <x v="0"/>
    <x v="3"/>
    <n v="1"/>
    <x v="0"/>
    <x v="3"/>
    <x v="1"/>
    <x v="1"/>
  </r>
  <r>
    <n v="4174"/>
    <s v="BN5747721"/>
    <x v="170"/>
    <x v="0"/>
    <x v="1"/>
    <x v="6"/>
    <n v="4"/>
    <n v="205081.22"/>
    <x v="0"/>
    <n v="1"/>
    <n v="1"/>
    <n v="189680.79"/>
    <x v="1"/>
    <x v="2"/>
    <x v="2"/>
    <n v="1"/>
    <x v="3"/>
    <x v="2"/>
    <x v="3"/>
    <x v="0"/>
  </r>
  <r>
    <n v="4175"/>
    <s v="BN5810506"/>
    <x v="224"/>
    <x v="0"/>
    <x v="1"/>
    <x v="21"/>
    <n v="5"/>
    <n v="0"/>
    <x v="1"/>
    <n v="1"/>
    <n v="1"/>
    <n v="66586.559999999998"/>
    <x v="1"/>
    <x v="1"/>
    <x v="1"/>
    <n v="2"/>
    <x v="0"/>
    <x v="1"/>
    <x v="2"/>
    <x v="1"/>
  </r>
  <r>
    <n v="4176"/>
    <s v="BN5693289"/>
    <x v="288"/>
    <x v="1"/>
    <x v="1"/>
    <x v="3"/>
    <n v="1"/>
    <n v="0"/>
    <x v="2"/>
    <n v="1"/>
    <n v="1"/>
    <n v="2920.63"/>
    <x v="0"/>
    <x v="3"/>
    <x v="0"/>
    <n v="1"/>
    <x v="0"/>
    <x v="3"/>
    <x v="0"/>
    <x v="1"/>
  </r>
  <r>
    <n v="4177"/>
    <s v="BN5579721"/>
    <x v="124"/>
    <x v="2"/>
    <x v="0"/>
    <x v="2"/>
    <n v="9"/>
    <n v="258803.74"/>
    <x v="0"/>
    <n v="1"/>
    <n v="1"/>
    <n v="87684.93"/>
    <x v="1"/>
    <x v="3"/>
    <x v="0"/>
    <n v="4"/>
    <x v="2"/>
    <x v="1"/>
    <x v="1"/>
    <x v="0"/>
  </r>
  <r>
    <n v="4178"/>
    <s v="BN5598188"/>
    <x v="241"/>
    <x v="0"/>
    <x v="0"/>
    <x v="15"/>
    <n v="8"/>
    <n v="0"/>
    <x v="2"/>
    <n v="1"/>
    <n v="1"/>
    <n v="199418.02"/>
    <x v="1"/>
    <x v="2"/>
    <x v="2"/>
    <n v="3"/>
    <x v="0"/>
    <x v="2"/>
    <x v="4"/>
    <x v="1"/>
  </r>
  <r>
    <n v="4179"/>
    <s v="BN5736993"/>
    <x v="21"/>
    <x v="0"/>
    <x v="0"/>
    <x v="15"/>
    <n v="2"/>
    <n v="0"/>
    <x v="2"/>
    <n v="0"/>
    <n v="1"/>
    <n v="28515.17"/>
    <x v="1"/>
    <x v="1"/>
    <x v="2"/>
    <n v="1"/>
    <x v="0"/>
    <x v="3"/>
    <x v="4"/>
    <x v="1"/>
  </r>
  <r>
    <n v="4180"/>
    <s v="BN5668493"/>
    <x v="126"/>
    <x v="1"/>
    <x v="1"/>
    <x v="19"/>
    <n v="3"/>
    <n v="0"/>
    <x v="2"/>
    <n v="1"/>
    <n v="1"/>
    <n v="92916.53"/>
    <x v="1"/>
    <x v="2"/>
    <x v="3"/>
    <n v="1"/>
    <x v="0"/>
    <x v="1"/>
    <x v="4"/>
    <x v="1"/>
  </r>
  <r>
    <n v="4181"/>
    <s v="BN5569351"/>
    <x v="289"/>
    <x v="2"/>
    <x v="1"/>
    <x v="18"/>
    <n v="11"/>
    <n v="213405.88"/>
    <x v="2"/>
    <n v="0"/>
    <n v="0"/>
    <n v="198313.69"/>
    <x v="1"/>
    <x v="0"/>
    <x v="3"/>
    <n v="4"/>
    <x v="3"/>
    <x v="2"/>
    <x v="1"/>
    <x v="1"/>
  </r>
  <r>
    <n v="4182"/>
    <s v="BN5675755"/>
    <x v="52"/>
    <x v="1"/>
    <x v="1"/>
    <x v="28"/>
    <n v="5"/>
    <n v="279169.14"/>
    <x v="0"/>
    <n v="1"/>
    <n v="0"/>
    <n v="36308.93"/>
    <x v="1"/>
    <x v="2"/>
    <x v="2"/>
    <n v="2"/>
    <x v="2"/>
    <x v="3"/>
    <x v="3"/>
    <x v="0"/>
  </r>
  <r>
    <n v="4183"/>
    <s v="BN5577500"/>
    <x v="46"/>
    <x v="2"/>
    <x v="1"/>
    <x v="37"/>
    <n v="6"/>
    <n v="242032.46"/>
    <x v="0"/>
    <n v="1"/>
    <n v="1"/>
    <n v="41730.370000000003"/>
    <x v="0"/>
    <x v="1"/>
    <x v="1"/>
    <n v="2"/>
    <x v="3"/>
    <x v="3"/>
    <x v="2"/>
    <x v="0"/>
  </r>
  <r>
    <n v="4184"/>
    <s v="BN5625505"/>
    <x v="250"/>
    <x v="0"/>
    <x v="1"/>
    <x v="28"/>
    <n v="3"/>
    <n v="0"/>
    <x v="2"/>
    <n v="1"/>
    <n v="1"/>
    <n v="31399.4"/>
    <x v="1"/>
    <x v="1"/>
    <x v="2"/>
    <n v="1"/>
    <x v="0"/>
    <x v="3"/>
    <x v="3"/>
    <x v="1"/>
  </r>
  <r>
    <n v="4185"/>
    <s v="BN5635054"/>
    <x v="287"/>
    <x v="2"/>
    <x v="1"/>
    <x v="49"/>
    <n v="9"/>
    <n v="236420.84"/>
    <x v="2"/>
    <n v="0"/>
    <n v="0"/>
    <n v="60192.14"/>
    <x v="0"/>
    <x v="0"/>
    <x v="1"/>
    <n v="4"/>
    <x v="3"/>
    <x v="1"/>
    <x v="2"/>
    <x v="1"/>
  </r>
  <r>
    <n v="4186"/>
    <s v="BN5642483"/>
    <x v="64"/>
    <x v="1"/>
    <x v="1"/>
    <x v="12"/>
    <n v="9"/>
    <n v="0"/>
    <x v="2"/>
    <n v="1"/>
    <n v="0"/>
    <n v="29062.25"/>
    <x v="1"/>
    <x v="2"/>
    <x v="3"/>
    <n v="4"/>
    <x v="0"/>
    <x v="3"/>
    <x v="1"/>
    <x v="1"/>
  </r>
  <r>
    <n v="4187"/>
    <s v="BN5702088"/>
    <x v="294"/>
    <x v="0"/>
    <x v="0"/>
    <x v="6"/>
    <n v="5"/>
    <n v="297309.68"/>
    <x v="2"/>
    <n v="1"/>
    <n v="1"/>
    <n v="28805.09"/>
    <x v="1"/>
    <x v="3"/>
    <x v="2"/>
    <n v="2"/>
    <x v="2"/>
    <x v="3"/>
    <x v="3"/>
    <x v="1"/>
  </r>
  <r>
    <n v="4188"/>
    <s v="BN5677698"/>
    <x v="52"/>
    <x v="1"/>
    <x v="1"/>
    <x v="15"/>
    <n v="6"/>
    <n v="273926.24"/>
    <x v="0"/>
    <n v="1"/>
    <n v="0"/>
    <n v="133814.28"/>
    <x v="1"/>
    <x v="2"/>
    <x v="2"/>
    <n v="2"/>
    <x v="2"/>
    <x v="0"/>
    <x v="4"/>
    <x v="0"/>
  </r>
  <r>
    <n v="4189"/>
    <s v="BN5786066"/>
    <x v="215"/>
    <x v="2"/>
    <x v="1"/>
    <x v="40"/>
    <n v="10"/>
    <n v="275548.21999999997"/>
    <x v="2"/>
    <n v="1"/>
    <n v="0"/>
    <n v="151902.78"/>
    <x v="1"/>
    <x v="0"/>
    <x v="1"/>
    <n v="4"/>
    <x v="2"/>
    <x v="2"/>
    <x v="2"/>
    <x v="1"/>
  </r>
  <r>
    <n v="4190"/>
    <s v="BN5759412"/>
    <x v="287"/>
    <x v="0"/>
    <x v="0"/>
    <x v="15"/>
    <n v="5"/>
    <n v="222313.04"/>
    <x v="0"/>
    <n v="1"/>
    <n v="1"/>
    <n v="167376.26"/>
    <x v="1"/>
    <x v="0"/>
    <x v="2"/>
    <n v="2"/>
    <x v="3"/>
    <x v="2"/>
    <x v="4"/>
    <x v="0"/>
  </r>
  <r>
    <n v="4191"/>
    <s v="BN5659481"/>
    <x v="4"/>
    <x v="1"/>
    <x v="0"/>
    <x v="8"/>
    <n v="4"/>
    <n v="242475.3"/>
    <x v="0"/>
    <n v="1"/>
    <n v="1"/>
    <n v="31022.560000000001"/>
    <x v="1"/>
    <x v="3"/>
    <x v="2"/>
    <n v="1"/>
    <x v="3"/>
    <x v="3"/>
    <x v="4"/>
    <x v="0"/>
  </r>
  <r>
    <n v="4192"/>
    <s v="BN5715510"/>
    <x v="331"/>
    <x v="0"/>
    <x v="1"/>
    <x v="18"/>
    <n v="2"/>
    <n v="194469.16"/>
    <x v="0"/>
    <n v="1"/>
    <n v="0"/>
    <n v="188997.08"/>
    <x v="1"/>
    <x v="2"/>
    <x v="3"/>
    <n v="1"/>
    <x v="3"/>
    <x v="2"/>
    <x v="1"/>
    <x v="0"/>
  </r>
  <r>
    <n v="4193"/>
    <s v="BN5610060"/>
    <x v="278"/>
    <x v="0"/>
    <x v="1"/>
    <x v="52"/>
    <n v="3"/>
    <n v="0"/>
    <x v="2"/>
    <n v="0"/>
    <n v="1"/>
    <n v="2085.3200000000002"/>
    <x v="1"/>
    <x v="0"/>
    <x v="1"/>
    <n v="1"/>
    <x v="0"/>
    <x v="3"/>
    <x v="2"/>
    <x v="1"/>
  </r>
  <r>
    <n v="4194"/>
    <s v="BN5802275"/>
    <x v="46"/>
    <x v="1"/>
    <x v="1"/>
    <x v="13"/>
    <n v="1"/>
    <n v="0"/>
    <x v="2"/>
    <n v="0"/>
    <n v="1"/>
    <n v="70399.710000000006"/>
    <x v="1"/>
    <x v="1"/>
    <x v="1"/>
    <n v="1"/>
    <x v="0"/>
    <x v="1"/>
    <x v="0"/>
    <x v="1"/>
  </r>
  <r>
    <n v="4195"/>
    <s v="BN5660437"/>
    <x v="159"/>
    <x v="2"/>
    <x v="0"/>
    <x v="41"/>
    <n v="10"/>
    <n v="194765.06"/>
    <x v="0"/>
    <n v="1"/>
    <n v="1"/>
    <n v="195771.95"/>
    <x v="1"/>
    <x v="1"/>
    <x v="1"/>
    <n v="4"/>
    <x v="3"/>
    <x v="2"/>
    <x v="2"/>
    <x v="0"/>
  </r>
  <r>
    <n v="4196"/>
    <s v="BN5747081"/>
    <x v="216"/>
    <x v="2"/>
    <x v="0"/>
    <x v="40"/>
    <n v="3"/>
    <n v="206217.60000000001"/>
    <x v="0"/>
    <n v="0"/>
    <n v="1"/>
    <n v="166475.44"/>
    <x v="0"/>
    <x v="0"/>
    <x v="1"/>
    <n v="1"/>
    <x v="3"/>
    <x v="2"/>
    <x v="2"/>
    <x v="0"/>
  </r>
  <r>
    <n v="4197"/>
    <s v="BN5796823"/>
    <x v="107"/>
    <x v="1"/>
    <x v="0"/>
    <x v="38"/>
    <n v="8"/>
    <n v="0"/>
    <x v="0"/>
    <n v="0"/>
    <n v="0"/>
    <n v="84106.17"/>
    <x v="0"/>
    <x v="0"/>
    <x v="1"/>
    <n v="3"/>
    <x v="0"/>
    <x v="1"/>
    <x v="2"/>
    <x v="0"/>
  </r>
  <r>
    <n v="4198"/>
    <s v="BN5707587"/>
    <x v="88"/>
    <x v="0"/>
    <x v="0"/>
    <x v="14"/>
    <n v="3"/>
    <n v="263705.62"/>
    <x v="0"/>
    <n v="1"/>
    <n v="0"/>
    <n v="81436.679999999993"/>
    <x v="0"/>
    <x v="1"/>
    <x v="1"/>
    <n v="1"/>
    <x v="2"/>
    <x v="1"/>
    <x v="2"/>
    <x v="0"/>
  </r>
  <r>
    <n v="4199"/>
    <s v="BN5565619"/>
    <x v="303"/>
    <x v="1"/>
    <x v="1"/>
    <x v="12"/>
    <n v="2"/>
    <n v="0"/>
    <x v="0"/>
    <n v="1"/>
    <n v="1"/>
    <n v="83256.259999999995"/>
    <x v="0"/>
    <x v="0"/>
    <x v="3"/>
    <n v="1"/>
    <x v="0"/>
    <x v="1"/>
    <x v="1"/>
    <x v="0"/>
  </r>
  <r>
    <n v="4200"/>
    <s v="BN5587509"/>
    <x v="103"/>
    <x v="1"/>
    <x v="0"/>
    <x v="2"/>
    <n v="9"/>
    <n v="215106.66"/>
    <x v="0"/>
    <n v="1"/>
    <n v="0"/>
    <n v="117523.41"/>
    <x v="1"/>
    <x v="0"/>
    <x v="0"/>
    <n v="4"/>
    <x v="3"/>
    <x v="0"/>
    <x v="1"/>
    <x v="0"/>
  </r>
  <r>
    <n v="4201"/>
    <s v="BN5751856"/>
    <x v="312"/>
    <x v="1"/>
    <x v="0"/>
    <x v="3"/>
    <n v="6"/>
    <n v="0"/>
    <x v="2"/>
    <n v="0"/>
    <n v="0"/>
    <n v="79476.63"/>
    <x v="1"/>
    <x v="1"/>
    <x v="0"/>
    <n v="2"/>
    <x v="0"/>
    <x v="1"/>
    <x v="0"/>
    <x v="1"/>
  </r>
  <r>
    <n v="4202"/>
    <s v="BN5621140"/>
    <x v="104"/>
    <x v="2"/>
    <x v="0"/>
    <x v="17"/>
    <n v="8"/>
    <n v="323612.18"/>
    <x v="0"/>
    <n v="1"/>
    <n v="1"/>
    <n v="173052.19"/>
    <x v="1"/>
    <x v="2"/>
    <x v="1"/>
    <n v="3"/>
    <x v="2"/>
    <x v="2"/>
    <x v="2"/>
    <x v="0"/>
  </r>
  <r>
    <n v="4203"/>
    <s v="BN5757501"/>
    <x v="296"/>
    <x v="0"/>
    <x v="1"/>
    <x v="33"/>
    <n v="10"/>
    <n v="0"/>
    <x v="2"/>
    <n v="0"/>
    <n v="0"/>
    <n v="100995.68"/>
    <x v="1"/>
    <x v="1"/>
    <x v="2"/>
    <n v="4"/>
    <x v="0"/>
    <x v="0"/>
    <x v="3"/>
    <x v="1"/>
  </r>
  <r>
    <n v="4204"/>
    <s v="BN5640835"/>
    <x v="190"/>
    <x v="0"/>
    <x v="0"/>
    <x v="37"/>
    <n v="8"/>
    <n v="0"/>
    <x v="0"/>
    <n v="1"/>
    <n v="1"/>
    <n v="122782.5"/>
    <x v="1"/>
    <x v="3"/>
    <x v="1"/>
    <n v="3"/>
    <x v="0"/>
    <x v="0"/>
    <x v="2"/>
    <x v="0"/>
  </r>
  <r>
    <n v="4205"/>
    <s v="BN5567470"/>
    <x v="391"/>
    <x v="0"/>
    <x v="1"/>
    <x v="7"/>
    <n v="3"/>
    <n v="256486.06"/>
    <x v="0"/>
    <n v="1"/>
    <n v="1"/>
    <n v="11631.34"/>
    <x v="1"/>
    <x v="1"/>
    <x v="2"/>
    <n v="1"/>
    <x v="2"/>
    <x v="3"/>
    <x v="3"/>
    <x v="0"/>
  </r>
  <r>
    <n v="4206"/>
    <s v="BN5670016"/>
    <x v="345"/>
    <x v="0"/>
    <x v="0"/>
    <x v="16"/>
    <n v="6"/>
    <n v="253290.26"/>
    <x v="0"/>
    <n v="1"/>
    <n v="1"/>
    <n v="168303.55"/>
    <x v="1"/>
    <x v="1"/>
    <x v="0"/>
    <n v="2"/>
    <x v="3"/>
    <x v="2"/>
    <x v="1"/>
    <x v="0"/>
  </r>
  <r>
    <n v="4207"/>
    <s v="BN5720842"/>
    <x v="68"/>
    <x v="0"/>
    <x v="0"/>
    <x v="40"/>
    <n v="9"/>
    <n v="124189.42"/>
    <x v="1"/>
    <n v="0"/>
    <n v="0"/>
    <n v="9308.1"/>
    <x v="0"/>
    <x v="0"/>
    <x v="1"/>
    <n v="4"/>
    <x v="1"/>
    <x v="3"/>
    <x v="2"/>
    <x v="1"/>
  </r>
  <r>
    <n v="4208"/>
    <s v="BN5732687"/>
    <x v="52"/>
    <x v="0"/>
    <x v="1"/>
    <x v="24"/>
    <n v="8"/>
    <n v="224582.68"/>
    <x v="0"/>
    <n v="1"/>
    <n v="0"/>
    <n v="153157.97"/>
    <x v="1"/>
    <x v="2"/>
    <x v="3"/>
    <n v="3"/>
    <x v="3"/>
    <x v="2"/>
    <x v="1"/>
    <x v="0"/>
  </r>
  <r>
    <n v="4209"/>
    <s v="BN5628471"/>
    <x v="430"/>
    <x v="0"/>
    <x v="0"/>
    <x v="4"/>
    <n v="6"/>
    <n v="178377.66"/>
    <x v="0"/>
    <n v="1"/>
    <n v="1"/>
    <n v="75408.240000000005"/>
    <x v="1"/>
    <x v="1"/>
    <x v="0"/>
    <n v="2"/>
    <x v="1"/>
    <x v="1"/>
    <x v="0"/>
    <x v="0"/>
  </r>
  <r>
    <n v="4210"/>
    <s v="BN5729114"/>
    <x v="119"/>
    <x v="0"/>
    <x v="1"/>
    <x v="30"/>
    <n v="10"/>
    <n v="0"/>
    <x v="0"/>
    <n v="1"/>
    <n v="0"/>
    <n v="153356.79999999999"/>
    <x v="0"/>
    <x v="2"/>
    <x v="1"/>
    <n v="4"/>
    <x v="0"/>
    <x v="2"/>
    <x v="2"/>
    <x v="0"/>
  </r>
  <r>
    <n v="4211"/>
    <s v="BN5731030"/>
    <x v="439"/>
    <x v="1"/>
    <x v="1"/>
    <x v="34"/>
    <n v="3"/>
    <n v="218322.5"/>
    <x v="0"/>
    <n v="1"/>
    <n v="0"/>
    <n v="152987.42000000001"/>
    <x v="1"/>
    <x v="1"/>
    <x v="2"/>
    <n v="1"/>
    <x v="3"/>
    <x v="2"/>
    <x v="3"/>
    <x v="0"/>
  </r>
  <r>
    <n v="4212"/>
    <s v="BN5615120"/>
    <x v="333"/>
    <x v="1"/>
    <x v="1"/>
    <x v="40"/>
    <n v="1"/>
    <n v="0"/>
    <x v="0"/>
    <n v="1"/>
    <n v="1"/>
    <n v="5557.88"/>
    <x v="0"/>
    <x v="3"/>
    <x v="1"/>
    <n v="1"/>
    <x v="0"/>
    <x v="3"/>
    <x v="2"/>
    <x v="0"/>
  </r>
  <r>
    <n v="4213"/>
    <s v="BN5773425"/>
    <x v="203"/>
    <x v="1"/>
    <x v="0"/>
    <x v="11"/>
    <n v="5"/>
    <n v="0"/>
    <x v="0"/>
    <n v="1"/>
    <n v="1"/>
    <n v="194313.93"/>
    <x v="1"/>
    <x v="0"/>
    <x v="2"/>
    <n v="2"/>
    <x v="0"/>
    <x v="2"/>
    <x v="3"/>
    <x v="0"/>
  </r>
  <r>
    <n v="4214"/>
    <s v="BN5572058"/>
    <x v="168"/>
    <x v="0"/>
    <x v="0"/>
    <x v="10"/>
    <n v="9"/>
    <n v="0"/>
    <x v="2"/>
    <n v="1"/>
    <n v="0"/>
    <n v="94767.77"/>
    <x v="1"/>
    <x v="3"/>
    <x v="3"/>
    <n v="4"/>
    <x v="0"/>
    <x v="1"/>
    <x v="4"/>
    <x v="1"/>
  </r>
  <r>
    <n v="4215"/>
    <s v="BN5642623"/>
    <x v="112"/>
    <x v="0"/>
    <x v="1"/>
    <x v="28"/>
    <n v="8"/>
    <n v="0"/>
    <x v="2"/>
    <n v="1"/>
    <n v="0"/>
    <n v="1540.89"/>
    <x v="1"/>
    <x v="2"/>
    <x v="2"/>
    <n v="3"/>
    <x v="0"/>
    <x v="3"/>
    <x v="3"/>
    <x v="1"/>
  </r>
  <r>
    <n v="4216"/>
    <s v="BN5574126"/>
    <x v="113"/>
    <x v="0"/>
    <x v="0"/>
    <x v="47"/>
    <n v="2"/>
    <n v="316543.48"/>
    <x v="0"/>
    <n v="1"/>
    <n v="1"/>
    <n v="5036.3900000000003"/>
    <x v="0"/>
    <x v="3"/>
    <x v="1"/>
    <n v="1"/>
    <x v="2"/>
    <x v="3"/>
    <x v="2"/>
    <x v="0"/>
  </r>
  <r>
    <n v="4217"/>
    <s v="BN5718765"/>
    <x v="378"/>
    <x v="0"/>
    <x v="1"/>
    <x v="27"/>
    <n v="10"/>
    <n v="193902.42"/>
    <x v="0"/>
    <n v="1"/>
    <n v="1"/>
    <n v="71776.759999999995"/>
    <x v="1"/>
    <x v="3"/>
    <x v="1"/>
    <n v="4"/>
    <x v="1"/>
    <x v="1"/>
    <x v="2"/>
    <x v="0"/>
  </r>
  <r>
    <n v="4218"/>
    <s v="BN5583753"/>
    <x v="17"/>
    <x v="2"/>
    <x v="1"/>
    <x v="12"/>
    <n v="6"/>
    <n v="243727.22"/>
    <x v="0"/>
    <n v="1"/>
    <n v="1"/>
    <n v="23481.69"/>
    <x v="0"/>
    <x v="0"/>
    <x v="3"/>
    <n v="2"/>
    <x v="3"/>
    <x v="3"/>
    <x v="1"/>
    <x v="0"/>
  </r>
  <r>
    <n v="4219"/>
    <s v="BN5782331"/>
    <x v="114"/>
    <x v="2"/>
    <x v="0"/>
    <x v="25"/>
    <n v="10"/>
    <n v="166990.22"/>
    <x v="0"/>
    <n v="1"/>
    <n v="1"/>
    <n v="143022.31"/>
    <x v="0"/>
    <x v="0"/>
    <x v="2"/>
    <n v="4"/>
    <x v="1"/>
    <x v="0"/>
    <x v="3"/>
    <x v="0"/>
  </r>
  <r>
    <n v="4220"/>
    <s v="BN5813417"/>
    <x v="76"/>
    <x v="2"/>
    <x v="0"/>
    <x v="11"/>
    <n v="2"/>
    <n v="293132.02"/>
    <x v="0"/>
    <n v="0"/>
    <n v="1"/>
    <n v="161407.48000000001"/>
    <x v="1"/>
    <x v="1"/>
    <x v="2"/>
    <n v="1"/>
    <x v="2"/>
    <x v="2"/>
    <x v="3"/>
    <x v="0"/>
  </r>
  <r>
    <n v="4221"/>
    <s v="BN5711227"/>
    <x v="114"/>
    <x v="1"/>
    <x v="0"/>
    <x v="13"/>
    <n v="2"/>
    <n v="0"/>
    <x v="0"/>
    <n v="0"/>
    <n v="0"/>
    <n v="125939.22"/>
    <x v="0"/>
    <x v="0"/>
    <x v="1"/>
    <n v="1"/>
    <x v="0"/>
    <x v="0"/>
    <x v="0"/>
    <x v="0"/>
  </r>
  <r>
    <n v="4222"/>
    <s v="BN5620977"/>
    <x v="245"/>
    <x v="2"/>
    <x v="1"/>
    <x v="51"/>
    <n v="6"/>
    <n v="372202.36"/>
    <x v="2"/>
    <n v="1"/>
    <n v="1"/>
    <n v="76611.33"/>
    <x v="1"/>
    <x v="2"/>
    <x v="2"/>
    <n v="2"/>
    <x v="2"/>
    <x v="1"/>
    <x v="3"/>
    <x v="1"/>
  </r>
  <r>
    <n v="4223"/>
    <s v="BN5627760"/>
    <x v="4"/>
    <x v="0"/>
    <x v="1"/>
    <x v="20"/>
    <n v="7"/>
    <n v="0"/>
    <x v="0"/>
    <n v="1"/>
    <n v="0"/>
    <n v="136985.07999999999"/>
    <x v="0"/>
    <x v="3"/>
    <x v="0"/>
    <n v="3"/>
    <x v="0"/>
    <x v="0"/>
    <x v="0"/>
    <x v="0"/>
  </r>
  <r>
    <n v="4224"/>
    <s v="BN5588003"/>
    <x v="18"/>
    <x v="2"/>
    <x v="0"/>
    <x v="21"/>
    <n v="9"/>
    <n v="214989.72"/>
    <x v="2"/>
    <n v="1"/>
    <n v="0"/>
    <n v="140937.91"/>
    <x v="0"/>
    <x v="3"/>
    <x v="1"/>
    <n v="4"/>
    <x v="3"/>
    <x v="0"/>
    <x v="2"/>
    <x v="1"/>
  </r>
  <r>
    <n v="4225"/>
    <s v="BN5735183"/>
    <x v="168"/>
    <x v="1"/>
    <x v="1"/>
    <x v="40"/>
    <n v="3"/>
    <n v="0"/>
    <x v="0"/>
    <n v="1"/>
    <n v="0"/>
    <n v="48161.18"/>
    <x v="0"/>
    <x v="3"/>
    <x v="1"/>
    <n v="1"/>
    <x v="0"/>
    <x v="3"/>
    <x v="2"/>
    <x v="0"/>
  </r>
  <r>
    <n v="4226"/>
    <s v="BN5671717"/>
    <x v="228"/>
    <x v="1"/>
    <x v="1"/>
    <x v="18"/>
    <n v="9"/>
    <n v="293886.76"/>
    <x v="2"/>
    <n v="1"/>
    <n v="1"/>
    <n v="130041.45"/>
    <x v="1"/>
    <x v="0"/>
    <x v="3"/>
    <n v="4"/>
    <x v="2"/>
    <x v="0"/>
    <x v="1"/>
    <x v="1"/>
  </r>
  <r>
    <n v="4227"/>
    <s v="BN5753128"/>
    <x v="189"/>
    <x v="1"/>
    <x v="0"/>
    <x v="18"/>
    <n v="9"/>
    <n v="0"/>
    <x v="2"/>
    <n v="1"/>
    <n v="0"/>
    <n v="91652.43"/>
    <x v="1"/>
    <x v="0"/>
    <x v="3"/>
    <n v="4"/>
    <x v="0"/>
    <x v="1"/>
    <x v="1"/>
    <x v="1"/>
  </r>
  <r>
    <n v="4228"/>
    <s v="BN5789854"/>
    <x v="329"/>
    <x v="0"/>
    <x v="0"/>
    <x v="18"/>
    <n v="7"/>
    <n v="250260.56"/>
    <x v="0"/>
    <n v="0"/>
    <n v="0"/>
    <n v="125961.48"/>
    <x v="1"/>
    <x v="0"/>
    <x v="3"/>
    <n v="3"/>
    <x v="3"/>
    <x v="0"/>
    <x v="1"/>
    <x v="0"/>
  </r>
  <r>
    <n v="4229"/>
    <s v="BN5690974"/>
    <x v="403"/>
    <x v="0"/>
    <x v="0"/>
    <x v="24"/>
    <n v="10"/>
    <n v="0"/>
    <x v="2"/>
    <n v="1"/>
    <n v="1"/>
    <n v="73225.31"/>
    <x v="1"/>
    <x v="3"/>
    <x v="3"/>
    <n v="4"/>
    <x v="0"/>
    <x v="1"/>
    <x v="1"/>
    <x v="1"/>
  </r>
  <r>
    <n v="4230"/>
    <s v="BN5808239"/>
    <x v="161"/>
    <x v="0"/>
    <x v="0"/>
    <x v="10"/>
    <n v="10"/>
    <n v="0"/>
    <x v="2"/>
    <n v="1"/>
    <n v="1"/>
    <n v="20460.2"/>
    <x v="1"/>
    <x v="0"/>
    <x v="3"/>
    <n v="4"/>
    <x v="0"/>
    <x v="3"/>
    <x v="4"/>
    <x v="1"/>
  </r>
  <r>
    <n v="4231"/>
    <s v="BN5566573"/>
    <x v="94"/>
    <x v="0"/>
    <x v="0"/>
    <x v="1"/>
    <n v="11"/>
    <n v="0"/>
    <x v="1"/>
    <n v="1"/>
    <n v="0"/>
    <n v="81602.02"/>
    <x v="1"/>
    <x v="2"/>
    <x v="0"/>
    <n v="4"/>
    <x v="0"/>
    <x v="1"/>
    <x v="0"/>
    <x v="1"/>
  </r>
  <r>
    <n v="4232"/>
    <s v="BN5778860"/>
    <x v="103"/>
    <x v="0"/>
    <x v="1"/>
    <x v="18"/>
    <n v="4"/>
    <n v="0"/>
    <x v="2"/>
    <n v="1"/>
    <n v="1"/>
    <n v="8742.91"/>
    <x v="1"/>
    <x v="0"/>
    <x v="3"/>
    <n v="1"/>
    <x v="0"/>
    <x v="3"/>
    <x v="1"/>
    <x v="1"/>
  </r>
  <r>
    <n v="4233"/>
    <s v="BN5632890"/>
    <x v="237"/>
    <x v="0"/>
    <x v="1"/>
    <x v="40"/>
    <n v="6"/>
    <n v="0"/>
    <x v="2"/>
    <n v="0"/>
    <n v="0"/>
    <n v="145789.71"/>
    <x v="1"/>
    <x v="3"/>
    <x v="1"/>
    <n v="2"/>
    <x v="0"/>
    <x v="0"/>
    <x v="2"/>
    <x v="1"/>
  </r>
  <r>
    <n v="4234"/>
    <s v="BN5591660"/>
    <x v="242"/>
    <x v="0"/>
    <x v="1"/>
    <x v="15"/>
    <n v="4"/>
    <n v="0"/>
    <x v="2"/>
    <n v="0"/>
    <n v="0"/>
    <n v="129576.99"/>
    <x v="1"/>
    <x v="2"/>
    <x v="2"/>
    <n v="1"/>
    <x v="0"/>
    <x v="0"/>
    <x v="4"/>
    <x v="1"/>
  </r>
  <r>
    <n v="4235"/>
    <s v="BN5567248"/>
    <x v="210"/>
    <x v="0"/>
    <x v="0"/>
    <x v="0"/>
    <n v="8"/>
    <n v="0"/>
    <x v="2"/>
    <n v="1"/>
    <n v="1"/>
    <n v="190040.29"/>
    <x v="1"/>
    <x v="1"/>
    <x v="0"/>
    <n v="3"/>
    <x v="0"/>
    <x v="2"/>
    <x v="0"/>
    <x v="1"/>
  </r>
  <r>
    <n v="4236"/>
    <s v="BN5609212"/>
    <x v="362"/>
    <x v="0"/>
    <x v="1"/>
    <x v="6"/>
    <n v="7"/>
    <n v="301371.58"/>
    <x v="0"/>
    <n v="1"/>
    <n v="0"/>
    <n v="87771.06"/>
    <x v="1"/>
    <x v="0"/>
    <x v="2"/>
    <n v="3"/>
    <x v="2"/>
    <x v="1"/>
    <x v="3"/>
    <x v="0"/>
  </r>
  <r>
    <n v="4237"/>
    <s v="BN5669858"/>
    <x v="240"/>
    <x v="0"/>
    <x v="1"/>
    <x v="12"/>
    <n v="5"/>
    <n v="282718.74"/>
    <x v="2"/>
    <n v="1"/>
    <n v="0"/>
    <n v="39519.53"/>
    <x v="1"/>
    <x v="1"/>
    <x v="3"/>
    <n v="2"/>
    <x v="2"/>
    <x v="3"/>
    <x v="1"/>
    <x v="1"/>
  </r>
  <r>
    <n v="4238"/>
    <s v="BN5736184"/>
    <x v="188"/>
    <x v="0"/>
    <x v="0"/>
    <x v="6"/>
    <n v="10"/>
    <n v="0"/>
    <x v="0"/>
    <n v="1"/>
    <n v="0"/>
    <n v="190035.83"/>
    <x v="1"/>
    <x v="1"/>
    <x v="2"/>
    <n v="4"/>
    <x v="0"/>
    <x v="2"/>
    <x v="3"/>
    <x v="0"/>
  </r>
  <r>
    <n v="4239"/>
    <s v="BN5710303"/>
    <x v="50"/>
    <x v="0"/>
    <x v="0"/>
    <x v="2"/>
    <n v="7"/>
    <n v="189262.52"/>
    <x v="2"/>
    <n v="1"/>
    <n v="1"/>
    <n v="148948.51999999999"/>
    <x v="1"/>
    <x v="2"/>
    <x v="0"/>
    <n v="3"/>
    <x v="1"/>
    <x v="0"/>
    <x v="1"/>
    <x v="1"/>
  </r>
  <r>
    <n v="4240"/>
    <s v="BN5756394"/>
    <x v="20"/>
    <x v="0"/>
    <x v="0"/>
    <x v="2"/>
    <n v="4"/>
    <n v="236672.28"/>
    <x v="0"/>
    <n v="1"/>
    <n v="0"/>
    <n v="184691.77"/>
    <x v="1"/>
    <x v="0"/>
    <x v="0"/>
    <n v="1"/>
    <x v="3"/>
    <x v="2"/>
    <x v="1"/>
    <x v="0"/>
  </r>
  <r>
    <n v="4241"/>
    <s v="BN5736643"/>
    <x v="177"/>
    <x v="0"/>
    <x v="0"/>
    <x v="13"/>
    <n v="3"/>
    <n v="0"/>
    <x v="0"/>
    <n v="1"/>
    <n v="1"/>
    <n v="143458.31"/>
    <x v="1"/>
    <x v="0"/>
    <x v="1"/>
    <n v="1"/>
    <x v="0"/>
    <x v="0"/>
    <x v="0"/>
    <x v="0"/>
  </r>
  <r>
    <n v="4242"/>
    <s v="BN5625953"/>
    <x v="120"/>
    <x v="1"/>
    <x v="1"/>
    <x v="54"/>
    <n v="1"/>
    <n v="0"/>
    <x v="2"/>
    <n v="0"/>
    <n v="1"/>
    <n v="27166.75"/>
    <x v="1"/>
    <x v="3"/>
    <x v="1"/>
    <n v="1"/>
    <x v="0"/>
    <x v="3"/>
    <x v="2"/>
    <x v="1"/>
  </r>
  <r>
    <n v="4243"/>
    <s v="BN5746466"/>
    <x v="296"/>
    <x v="2"/>
    <x v="1"/>
    <x v="5"/>
    <n v="6"/>
    <n v="248466.48"/>
    <x v="0"/>
    <n v="0"/>
    <n v="1"/>
    <n v="159456.87"/>
    <x v="0"/>
    <x v="1"/>
    <x v="1"/>
    <n v="2"/>
    <x v="3"/>
    <x v="2"/>
    <x v="2"/>
    <x v="0"/>
  </r>
  <r>
    <n v="4244"/>
    <s v="BN5622431"/>
    <x v="387"/>
    <x v="0"/>
    <x v="0"/>
    <x v="28"/>
    <n v="6"/>
    <n v="102232.52"/>
    <x v="0"/>
    <n v="1"/>
    <n v="1"/>
    <n v="70454.789999999994"/>
    <x v="0"/>
    <x v="3"/>
    <x v="2"/>
    <n v="2"/>
    <x v="1"/>
    <x v="1"/>
    <x v="3"/>
    <x v="0"/>
  </r>
  <r>
    <n v="4245"/>
    <s v="BN5684821"/>
    <x v="231"/>
    <x v="2"/>
    <x v="1"/>
    <x v="55"/>
    <n v="2"/>
    <n v="183739.38"/>
    <x v="0"/>
    <n v="0"/>
    <n v="1"/>
    <n v="95421"/>
    <x v="1"/>
    <x v="1"/>
    <x v="1"/>
    <n v="1"/>
    <x v="1"/>
    <x v="1"/>
    <x v="2"/>
    <x v="0"/>
  </r>
  <r>
    <n v="4246"/>
    <s v="BN5569359"/>
    <x v="19"/>
    <x v="0"/>
    <x v="0"/>
    <x v="10"/>
    <n v="9"/>
    <n v="244676.86"/>
    <x v="2"/>
    <n v="1"/>
    <n v="0"/>
    <n v="187985.85"/>
    <x v="1"/>
    <x v="3"/>
    <x v="3"/>
    <n v="4"/>
    <x v="3"/>
    <x v="2"/>
    <x v="4"/>
    <x v="1"/>
  </r>
  <r>
    <n v="4247"/>
    <s v="BN5777417"/>
    <x v="363"/>
    <x v="0"/>
    <x v="0"/>
    <x v="33"/>
    <n v="9"/>
    <n v="0"/>
    <x v="0"/>
    <n v="1"/>
    <n v="1"/>
    <n v="92621.9"/>
    <x v="1"/>
    <x v="0"/>
    <x v="2"/>
    <n v="4"/>
    <x v="0"/>
    <x v="1"/>
    <x v="3"/>
    <x v="0"/>
  </r>
  <r>
    <n v="4248"/>
    <s v="BN5677819"/>
    <x v="45"/>
    <x v="1"/>
    <x v="0"/>
    <x v="41"/>
    <n v="6"/>
    <n v="0"/>
    <x v="0"/>
    <n v="0"/>
    <n v="1"/>
    <n v="150836.98000000001"/>
    <x v="1"/>
    <x v="0"/>
    <x v="1"/>
    <n v="2"/>
    <x v="0"/>
    <x v="2"/>
    <x v="2"/>
    <x v="0"/>
  </r>
  <r>
    <n v="4249"/>
    <s v="BN5703205"/>
    <x v="391"/>
    <x v="0"/>
    <x v="1"/>
    <x v="28"/>
    <n v="9"/>
    <n v="172541.86"/>
    <x v="2"/>
    <n v="1"/>
    <n v="1"/>
    <n v="90177.3"/>
    <x v="1"/>
    <x v="1"/>
    <x v="2"/>
    <n v="4"/>
    <x v="1"/>
    <x v="1"/>
    <x v="3"/>
    <x v="1"/>
  </r>
  <r>
    <n v="4250"/>
    <s v="BN5712851"/>
    <x v="187"/>
    <x v="0"/>
    <x v="1"/>
    <x v="4"/>
    <n v="4"/>
    <n v="0"/>
    <x v="2"/>
    <n v="1"/>
    <n v="1"/>
    <n v="34416.79"/>
    <x v="1"/>
    <x v="1"/>
    <x v="0"/>
    <n v="1"/>
    <x v="0"/>
    <x v="3"/>
    <x v="0"/>
    <x v="1"/>
  </r>
  <r>
    <n v="4251"/>
    <s v="BN5631272"/>
    <x v="384"/>
    <x v="0"/>
    <x v="0"/>
    <x v="16"/>
    <n v="6"/>
    <n v="234579.84"/>
    <x v="0"/>
    <n v="0"/>
    <n v="0"/>
    <n v="85231.88"/>
    <x v="1"/>
    <x v="1"/>
    <x v="0"/>
    <n v="2"/>
    <x v="3"/>
    <x v="1"/>
    <x v="1"/>
    <x v="0"/>
  </r>
  <r>
    <n v="4252"/>
    <s v="BN5720760"/>
    <x v="51"/>
    <x v="0"/>
    <x v="1"/>
    <x v="12"/>
    <n v="3"/>
    <n v="0"/>
    <x v="2"/>
    <n v="1"/>
    <n v="1"/>
    <n v="118983.18"/>
    <x v="1"/>
    <x v="0"/>
    <x v="3"/>
    <n v="1"/>
    <x v="0"/>
    <x v="0"/>
    <x v="1"/>
    <x v="1"/>
  </r>
  <r>
    <n v="4253"/>
    <s v="BN5787743"/>
    <x v="375"/>
    <x v="2"/>
    <x v="1"/>
    <x v="19"/>
    <n v="8"/>
    <n v="307326.53999999998"/>
    <x v="0"/>
    <n v="1"/>
    <n v="0"/>
    <n v="111868.23"/>
    <x v="1"/>
    <x v="1"/>
    <x v="3"/>
    <n v="3"/>
    <x v="2"/>
    <x v="0"/>
    <x v="4"/>
    <x v="0"/>
  </r>
  <r>
    <n v="4254"/>
    <s v="BN5599782"/>
    <x v="346"/>
    <x v="1"/>
    <x v="0"/>
    <x v="6"/>
    <n v="2"/>
    <n v="0"/>
    <x v="0"/>
    <n v="1"/>
    <n v="1"/>
    <n v="83056.22"/>
    <x v="1"/>
    <x v="3"/>
    <x v="2"/>
    <n v="1"/>
    <x v="0"/>
    <x v="1"/>
    <x v="3"/>
    <x v="0"/>
  </r>
  <r>
    <n v="4255"/>
    <s v="BN5591991"/>
    <x v="258"/>
    <x v="2"/>
    <x v="0"/>
    <x v="7"/>
    <n v="9"/>
    <n v="247198.98"/>
    <x v="2"/>
    <n v="1"/>
    <n v="0"/>
    <n v="1676.92"/>
    <x v="1"/>
    <x v="0"/>
    <x v="2"/>
    <n v="4"/>
    <x v="3"/>
    <x v="3"/>
    <x v="3"/>
    <x v="1"/>
  </r>
  <r>
    <n v="4256"/>
    <s v="BN5596141"/>
    <x v="35"/>
    <x v="0"/>
    <x v="1"/>
    <x v="6"/>
    <n v="5"/>
    <n v="0"/>
    <x v="2"/>
    <n v="1"/>
    <n v="0"/>
    <n v="32089.57"/>
    <x v="1"/>
    <x v="1"/>
    <x v="2"/>
    <n v="2"/>
    <x v="0"/>
    <x v="3"/>
    <x v="3"/>
    <x v="1"/>
  </r>
  <r>
    <n v="4257"/>
    <s v="BN5578375"/>
    <x v="248"/>
    <x v="1"/>
    <x v="0"/>
    <x v="61"/>
    <n v="10"/>
    <n v="268416.5"/>
    <x v="0"/>
    <n v="1"/>
    <n v="1"/>
    <n v="13455.43"/>
    <x v="1"/>
    <x v="0"/>
    <x v="1"/>
    <n v="4"/>
    <x v="2"/>
    <x v="3"/>
    <x v="2"/>
    <x v="0"/>
  </r>
  <r>
    <n v="4258"/>
    <s v="BN5756807"/>
    <x v="14"/>
    <x v="0"/>
    <x v="1"/>
    <x v="6"/>
    <n v="2"/>
    <n v="0"/>
    <x v="0"/>
    <n v="0"/>
    <n v="1"/>
    <n v="24865.54"/>
    <x v="1"/>
    <x v="0"/>
    <x v="2"/>
    <n v="1"/>
    <x v="0"/>
    <x v="3"/>
    <x v="3"/>
    <x v="0"/>
  </r>
  <r>
    <n v="4259"/>
    <s v="BN5796080"/>
    <x v="195"/>
    <x v="2"/>
    <x v="1"/>
    <x v="12"/>
    <n v="8"/>
    <n v="197113.78"/>
    <x v="2"/>
    <n v="1"/>
    <n v="0"/>
    <n v="117644.36"/>
    <x v="1"/>
    <x v="3"/>
    <x v="3"/>
    <n v="3"/>
    <x v="3"/>
    <x v="0"/>
    <x v="1"/>
    <x v="1"/>
  </r>
  <r>
    <n v="4260"/>
    <s v="BN5664721"/>
    <x v="254"/>
    <x v="1"/>
    <x v="0"/>
    <x v="24"/>
    <n v="4"/>
    <n v="0"/>
    <x v="1"/>
    <n v="0"/>
    <n v="0"/>
    <n v="98897.32"/>
    <x v="1"/>
    <x v="3"/>
    <x v="3"/>
    <n v="1"/>
    <x v="0"/>
    <x v="1"/>
    <x v="1"/>
    <x v="1"/>
  </r>
  <r>
    <n v="4261"/>
    <s v="BN5664468"/>
    <x v="17"/>
    <x v="0"/>
    <x v="1"/>
    <x v="20"/>
    <n v="3"/>
    <n v="0"/>
    <x v="3"/>
    <n v="0"/>
    <n v="1"/>
    <n v="106174.7"/>
    <x v="0"/>
    <x v="0"/>
    <x v="0"/>
    <n v="1"/>
    <x v="0"/>
    <x v="0"/>
    <x v="0"/>
    <x v="1"/>
  </r>
  <r>
    <n v="4262"/>
    <s v="BN5607191"/>
    <x v="378"/>
    <x v="1"/>
    <x v="0"/>
    <x v="17"/>
    <n v="9"/>
    <n v="269187.58"/>
    <x v="0"/>
    <n v="1"/>
    <n v="1"/>
    <n v="46386.37"/>
    <x v="1"/>
    <x v="3"/>
    <x v="1"/>
    <n v="4"/>
    <x v="2"/>
    <x v="3"/>
    <x v="2"/>
    <x v="0"/>
  </r>
  <r>
    <n v="4263"/>
    <s v="BN5585135"/>
    <x v="88"/>
    <x v="0"/>
    <x v="1"/>
    <x v="1"/>
    <n v="9"/>
    <n v="0"/>
    <x v="2"/>
    <n v="1"/>
    <n v="1"/>
    <n v="185054.14"/>
    <x v="1"/>
    <x v="1"/>
    <x v="0"/>
    <n v="4"/>
    <x v="0"/>
    <x v="2"/>
    <x v="0"/>
    <x v="1"/>
  </r>
  <r>
    <n v="4264"/>
    <s v="BN5750212"/>
    <x v="317"/>
    <x v="1"/>
    <x v="1"/>
    <x v="9"/>
    <n v="11"/>
    <n v="137563.64000000001"/>
    <x v="0"/>
    <n v="0"/>
    <n v="1"/>
    <n v="47997.39"/>
    <x v="1"/>
    <x v="3"/>
    <x v="2"/>
    <n v="4"/>
    <x v="1"/>
    <x v="3"/>
    <x v="3"/>
    <x v="0"/>
  </r>
  <r>
    <n v="4265"/>
    <s v="BN5761207"/>
    <x v="136"/>
    <x v="2"/>
    <x v="0"/>
    <x v="27"/>
    <n v="9"/>
    <n v="274928.08"/>
    <x v="0"/>
    <n v="1"/>
    <n v="0"/>
    <n v="130846.79"/>
    <x v="0"/>
    <x v="2"/>
    <x v="1"/>
    <n v="4"/>
    <x v="2"/>
    <x v="0"/>
    <x v="2"/>
    <x v="0"/>
  </r>
  <r>
    <n v="4266"/>
    <s v="BN5810367"/>
    <x v="241"/>
    <x v="0"/>
    <x v="1"/>
    <x v="15"/>
    <n v="5"/>
    <n v="294615.82"/>
    <x v="0"/>
    <n v="0"/>
    <n v="1"/>
    <n v="40861.550000000003"/>
    <x v="1"/>
    <x v="2"/>
    <x v="2"/>
    <n v="2"/>
    <x v="2"/>
    <x v="3"/>
    <x v="4"/>
    <x v="0"/>
  </r>
  <r>
    <n v="4267"/>
    <s v="BN5673897"/>
    <x v="263"/>
    <x v="0"/>
    <x v="0"/>
    <x v="12"/>
    <n v="9"/>
    <n v="0"/>
    <x v="0"/>
    <n v="1"/>
    <n v="0"/>
    <n v="171840.24"/>
    <x v="0"/>
    <x v="1"/>
    <x v="3"/>
    <n v="4"/>
    <x v="0"/>
    <x v="2"/>
    <x v="1"/>
    <x v="0"/>
  </r>
  <r>
    <n v="4268"/>
    <s v="BN5609232"/>
    <x v="152"/>
    <x v="0"/>
    <x v="0"/>
    <x v="1"/>
    <n v="4"/>
    <n v="291509.82"/>
    <x v="0"/>
    <n v="1"/>
    <n v="1"/>
    <n v="101455.07"/>
    <x v="1"/>
    <x v="2"/>
    <x v="0"/>
    <n v="1"/>
    <x v="2"/>
    <x v="0"/>
    <x v="0"/>
    <x v="0"/>
  </r>
  <r>
    <n v="4269"/>
    <s v="BN5709854"/>
    <x v="264"/>
    <x v="0"/>
    <x v="1"/>
    <x v="17"/>
    <n v="9"/>
    <n v="0"/>
    <x v="1"/>
    <n v="1"/>
    <n v="0"/>
    <n v="90747.94"/>
    <x v="0"/>
    <x v="3"/>
    <x v="1"/>
    <n v="4"/>
    <x v="0"/>
    <x v="1"/>
    <x v="2"/>
    <x v="1"/>
  </r>
  <r>
    <n v="4270"/>
    <s v="BN5580165"/>
    <x v="256"/>
    <x v="0"/>
    <x v="1"/>
    <x v="4"/>
    <n v="5"/>
    <n v="225221.54"/>
    <x v="0"/>
    <n v="0"/>
    <n v="1"/>
    <n v="2048.5500000000002"/>
    <x v="1"/>
    <x v="3"/>
    <x v="0"/>
    <n v="2"/>
    <x v="3"/>
    <x v="3"/>
    <x v="0"/>
    <x v="0"/>
  </r>
  <r>
    <n v="4271"/>
    <s v="BN5741188"/>
    <x v="93"/>
    <x v="0"/>
    <x v="0"/>
    <x v="38"/>
    <n v="8"/>
    <n v="142963.57999999999"/>
    <x v="2"/>
    <n v="1"/>
    <n v="1"/>
    <n v="84421.34"/>
    <x v="1"/>
    <x v="0"/>
    <x v="1"/>
    <n v="3"/>
    <x v="1"/>
    <x v="1"/>
    <x v="2"/>
    <x v="1"/>
  </r>
  <r>
    <n v="4272"/>
    <s v="BN5707045"/>
    <x v="39"/>
    <x v="0"/>
    <x v="1"/>
    <x v="19"/>
    <n v="6"/>
    <n v="0"/>
    <x v="2"/>
    <n v="0"/>
    <n v="1"/>
    <n v="78698.09"/>
    <x v="1"/>
    <x v="1"/>
    <x v="3"/>
    <n v="2"/>
    <x v="0"/>
    <x v="1"/>
    <x v="4"/>
    <x v="1"/>
  </r>
  <r>
    <n v="4273"/>
    <s v="BN5600621"/>
    <x v="230"/>
    <x v="1"/>
    <x v="0"/>
    <x v="10"/>
    <n v="4"/>
    <n v="155653.6"/>
    <x v="0"/>
    <n v="1"/>
    <n v="1"/>
    <n v="168544.85"/>
    <x v="1"/>
    <x v="0"/>
    <x v="3"/>
    <n v="1"/>
    <x v="1"/>
    <x v="2"/>
    <x v="4"/>
    <x v="0"/>
  </r>
  <r>
    <n v="4274"/>
    <s v="BN5804700"/>
    <x v="101"/>
    <x v="0"/>
    <x v="1"/>
    <x v="31"/>
    <n v="6"/>
    <n v="174281.7"/>
    <x v="0"/>
    <n v="1"/>
    <n v="1"/>
    <n v="39351.64"/>
    <x v="1"/>
    <x v="1"/>
    <x v="1"/>
    <n v="2"/>
    <x v="1"/>
    <x v="3"/>
    <x v="2"/>
    <x v="0"/>
  </r>
  <r>
    <n v="4275"/>
    <s v="BN5689934"/>
    <x v="2"/>
    <x v="2"/>
    <x v="0"/>
    <x v="0"/>
    <n v="1"/>
    <n v="264005.40000000002"/>
    <x v="0"/>
    <n v="0"/>
    <n v="1"/>
    <n v="28204.98"/>
    <x v="0"/>
    <x v="1"/>
    <x v="0"/>
    <n v="1"/>
    <x v="2"/>
    <x v="3"/>
    <x v="0"/>
    <x v="0"/>
  </r>
  <r>
    <n v="4276"/>
    <s v="BN5763808"/>
    <x v="263"/>
    <x v="0"/>
    <x v="1"/>
    <x v="15"/>
    <n v="8"/>
    <n v="356023"/>
    <x v="2"/>
    <n v="1"/>
    <n v="0"/>
    <n v="22375.14"/>
    <x v="1"/>
    <x v="1"/>
    <x v="2"/>
    <n v="3"/>
    <x v="2"/>
    <x v="3"/>
    <x v="4"/>
    <x v="1"/>
  </r>
  <r>
    <n v="4277"/>
    <s v="BN5623391"/>
    <x v="94"/>
    <x v="2"/>
    <x v="0"/>
    <x v="15"/>
    <n v="5"/>
    <n v="205909.36"/>
    <x v="2"/>
    <n v="0"/>
    <n v="1"/>
    <n v="134942.45000000001"/>
    <x v="1"/>
    <x v="2"/>
    <x v="2"/>
    <n v="2"/>
    <x v="3"/>
    <x v="0"/>
    <x v="4"/>
    <x v="1"/>
  </r>
  <r>
    <n v="4278"/>
    <s v="BN5797823"/>
    <x v="196"/>
    <x v="2"/>
    <x v="1"/>
    <x v="21"/>
    <n v="3"/>
    <n v="247566.5"/>
    <x v="0"/>
    <n v="1"/>
    <n v="1"/>
    <n v="134901.57"/>
    <x v="1"/>
    <x v="3"/>
    <x v="1"/>
    <n v="1"/>
    <x v="3"/>
    <x v="0"/>
    <x v="2"/>
    <x v="0"/>
  </r>
  <r>
    <n v="4279"/>
    <s v="BN5577664"/>
    <x v="150"/>
    <x v="2"/>
    <x v="1"/>
    <x v="33"/>
    <n v="5"/>
    <n v="203605.34"/>
    <x v="0"/>
    <n v="0"/>
    <n v="0"/>
    <n v="8693.7999999999993"/>
    <x v="1"/>
    <x v="3"/>
    <x v="2"/>
    <n v="2"/>
    <x v="3"/>
    <x v="3"/>
    <x v="3"/>
    <x v="0"/>
  </r>
  <r>
    <n v="4280"/>
    <s v="BN5781690"/>
    <x v="68"/>
    <x v="0"/>
    <x v="1"/>
    <x v="19"/>
    <n v="4"/>
    <n v="297318.96000000002"/>
    <x v="0"/>
    <n v="0"/>
    <n v="0"/>
    <n v="42437.75"/>
    <x v="1"/>
    <x v="0"/>
    <x v="3"/>
    <n v="1"/>
    <x v="2"/>
    <x v="3"/>
    <x v="4"/>
    <x v="0"/>
  </r>
  <r>
    <n v="4281"/>
    <s v="BN5740440"/>
    <x v="183"/>
    <x v="2"/>
    <x v="0"/>
    <x v="46"/>
    <n v="8"/>
    <n v="285448.96000000002"/>
    <x v="0"/>
    <n v="0"/>
    <n v="1"/>
    <n v="5893.23"/>
    <x v="0"/>
    <x v="3"/>
    <x v="1"/>
    <n v="3"/>
    <x v="2"/>
    <x v="3"/>
    <x v="2"/>
    <x v="0"/>
  </r>
  <r>
    <n v="4282"/>
    <s v="BN5721164"/>
    <x v="319"/>
    <x v="1"/>
    <x v="0"/>
    <x v="1"/>
    <n v="5"/>
    <n v="224305.78"/>
    <x v="0"/>
    <n v="0"/>
    <n v="1"/>
    <n v="36242.19"/>
    <x v="1"/>
    <x v="1"/>
    <x v="0"/>
    <n v="2"/>
    <x v="3"/>
    <x v="3"/>
    <x v="0"/>
    <x v="0"/>
  </r>
  <r>
    <n v="4283"/>
    <s v="BN5602907"/>
    <x v="247"/>
    <x v="0"/>
    <x v="0"/>
    <x v="47"/>
    <n v="11"/>
    <n v="179101.7"/>
    <x v="0"/>
    <n v="0"/>
    <n v="1"/>
    <n v="90076.85"/>
    <x v="1"/>
    <x v="1"/>
    <x v="1"/>
    <n v="4"/>
    <x v="1"/>
    <x v="1"/>
    <x v="2"/>
    <x v="0"/>
  </r>
  <r>
    <n v="4284"/>
    <s v="BN5750682"/>
    <x v="53"/>
    <x v="0"/>
    <x v="1"/>
    <x v="12"/>
    <n v="8"/>
    <n v="151831.5"/>
    <x v="0"/>
    <n v="1"/>
    <n v="0"/>
    <n v="150507.43"/>
    <x v="1"/>
    <x v="3"/>
    <x v="3"/>
    <n v="3"/>
    <x v="1"/>
    <x v="2"/>
    <x v="1"/>
    <x v="0"/>
  </r>
  <r>
    <n v="4285"/>
    <s v="BN5740088"/>
    <x v="19"/>
    <x v="2"/>
    <x v="0"/>
    <x v="0"/>
    <n v="3"/>
    <n v="237779.32"/>
    <x v="2"/>
    <n v="0"/>
    <n v="0"/>
    <n v="87422.15"/>
    <x v="1"/>
    <x v="3"/>
    <x v="0"/>
    <n v="1"/>
    <x v="3"/>
    <x v="1"/>
    <x v="0"/>
    <x v="1"/>
  </r>
  <r>
    <n v="4286"/>
    <s v="BN5679881"/>
    <x v="93"/>
    <x v="0"/>
    <x v="1"/>
    <x v="20"/>
    <n v="6"/>
    <n v="237577.14"/>
    <x v="0"/>
    <n v="1"/>
    <n v="0"/>
    <n v="192867.4"/>
    <x v="1"/>
    <x v="0"/>
    <x v="0"/>
    <n v="2"/>
    <x v="3"/>
    <x v="2"/>
    <x v="0"/>
    <x v="0"/>
  </r>
  <r>
    <n v="4287"/>
    <s v="BN5694317"/>
    <x v="382"/>
    <x v="0"/>
    <x v="0"/>
    <x v="0"/>
    <n v="4"/>
    <n v="313111.08"/>
    <x v="0"/>
    <n v="1"/>
    <n v="1"/>
    <n v="175674.01"/>
    <x v="1"/>
    <x v="3"/>
    <x v="0"/>
    <n v="1"/>
    <x v="2"/>
    <x v="2"/>
    <x v="0"/>
    <x v="0"/>
  </r>
  <r>
    <n v="4288"/>
    <s v="BN5657442"/>
    <x v="194"/>
    <x v="2"/>
    <x v="1"/>
    <x v="47"/>
    <n v="2"/>
    <n v="198283.72"/>
    <x v="0"/>
    <n v="1"/>
    <n v="1"/>
    <n v="72496.05"/>
    <x v="0"/>
    <x v="2"/>
    <x v="1"/>
    <n v="1"/>
    <x v="3"/>
    <x v="1"/>
    <x v="2"/>
    <x v="0"/>
  </r>
  <r>
    <n v="4289"/>
    <s v="BN5762795"/>
    <x v="24"/>
    <x v="2"/>
    <x v="0"/>
    <x v="8"/>
    <n v="5"/>
    <n v="122422.36"/>
    <x v="0"/>
    <n v="1"/>
    <n v="1"/>
    <n v="145250.43"/>
    <x v="1"/>
    <x v="1"/>
    <x v="2"/>
    <n v="2"/>
    <x v="1"/>
    <x v="0"/>
    <x v="4"/>
    <x v="0"/>
  </r>
  <r>
    <n v="4290"/>
    <s v="BN5642492"/>
    <x v="204"/>
    <x v="1"/>
    <x v="0"/>
    <x v="24"/>
    <n v="2"/>
    <n v="257864.8"/>
    <x v="0"/>
    <n v="1"/>
    <n v="1"/>
    <n v="180712.52"/>
    <x v="1"/>
    <x v="3"/>
    <x v="3"/>
    <n v="1"/>
    <x v="2"/>
    <x v="2"/>
    <x v="1"/>
    <x v="0"/>
  </r>
  <r>
    <n v="4291"/>
    <s v="BN5598797"/>
    <x v="123"/>
    <x v="1"/>
    <x v="0"/>
    <x v="51"/>
    <n v="6"/>
    <n v="0"/>
    <x v="0"/>
    <n v="1"/>
    <n v="1"/>
    <n v="180622.43"/>
    <x v="1"/>
    <x v="0"/>
    <x v="2"/>
    <n v="2"/>
    <x v="0"/>
    <x v="2"/>
    <x v="3"/>
    <x v="0"/>
  </r>
  <r>
    <n v="4292"/>
    <s v="BN5770098"/>
    <x v="279"/>
    <x v="0"/>
    <x v="1"/>
    <x v="15"/>
    <n v="11"/>
    <n v="161456.29999999999"/>
    <x v="0"/>
    <n v="1"/>
    <n v="0"/>
    <n v="86306.75"/>
    <x v="1"/>
    <x v="3"/>
    <x v="2"/>
    <n v="4"/>
    <x v="1"/>
    <x v="1"/>
    <x v="4"/>
    <x v="0"/>
  </r>
  <r>
    <n v="4293"/>
    <s v="BN5800200"/>
    <x v="128"/>
    <x v="1"/>
    <x v="0"/>
    <x v="17"/>
    <n v="3"/>
    <n v="255320.92"/>
    <x v="2"/>
    <n v="1"/>
    <n v="0"/>
    <n v="150156.82"/>
    <x v="0"/>
    <x v="2"/>
    <x v="1"/>
    <n v="1"/>
    <x v="2"/>
    <x v="2"/>
    <x v="2"/>
    <x v="1"/>
  </r>
  <r>
    <n v="4294"/>
    <s v="BN5665774"/>
    <x v="191"/>
    <x v="1"/>
    <x v="1"/>
    <x v="4"/>
    <n v="4"/>
    <n v="212141.78"/>
    <x v="0"/>
    <n v="0"/>
    <n v="1"/>
    <n v="101617.43"/>
    <x v="1"/>
    <x v="3"/>
    <x v="0"/>
    <n v="1"/>
    <x v="3"/>
    <x v="0"/>
    <x v="0"/>
    <x v="0"/>
  </r>
  <r>
    <n v="4295"/>
    <s v="BN5662116"/>
    <x v="117"/>
    <x v="2"/>
    <x v="0"/>
    <x v="0"/>
    <n v="4"/>
    <n v="275120.76"/>
    <x v="2"/>
    <n v="1"/>
    <n v="1"/>
    <n v="85424.34"/>
    <x v="1"/>
    <x v="1"/>
    <x v="0"/>
    <n v="1"/>
    <x v="2"/>
    <x v="1"/>
    <x v="0"/>
    <x v="1"/>
  </r>
  <r>
    <n v="4296"/>
    <s v="BN5616367"/>
    <x v="12"/>
    <x v="2"/>
    <x v="0"/>
    <x v="10"/>
    <n v="9"/>
    <n v="223810.86"/>
    <x v="0"/>
    <n v="0"/>
    <n v="1"/>
    <n v="197221.81"/>
    <x v="0"/>
    <x v="1"/>
    <x v="3"/>
    <n v="4"/>
    <x v="3"/>
    <x v="2"/>
    <x v="4"/>
    <x v="0"/>
  </r>
  <r>
    <n v="4297"/>
    <s v="BN5702701"/>
    <x v="196"/>
    <x v="0"/>
    <x v="1"/>
    <x v="20"/>
    <n v="10"/>
    <n v="252425.28"/>
    <x v="0"/>
    <n v="1"/>
    <n v="0"/>
    <n v="70196.570000000007"/>
    <x v="1"/>
    <x v="3"/>
    <x v="0"/>
    <n v="4"/>
    <x v="3"/>
    <x v="1"/>
    <x v="0"/>
    <x v="0"/>
  </r>
  <r>
    <n v="4298"/>
    <s v="BN5778062"/>
    <x v="100"/>
    <x v="1"/>
    <x v="1"/>
    <x v="50"/>
    <n v="10"/>
    <n v="0"/>
    <x v="2"/>
    <n v="1"/>
    <n v="0"/>
    <n v="110440.5"/>
    <x v="0"/>
    <x v="1"/>
    <x v="1"/>
    <n v="4"/>
    <x v="0"/>
    <x v="0"/>
    <x v="2"/>
    <x v="1"/>
  </r>
  <r>
    <n v="4299"/>
    <s v="BN5679914"/>
    <x v="198"/>
    <x v="0"/>
    <x v="1"/>
    <x v="16"/>
    <n v="8"/>
    <n v="223671.88"/>
    <x v="2"/>
    <n v="1"/>
    <n v="0"/>
    <n v="124389.61"/>
    <x v="1"/>
    <x v="0"/>
    <x v="0"/>
    <n v="3"/>
    <x v="3"/>
    <x v="0"/>
    <x v="1"/>
    <x v="1"/>
  </r>
  <r>
    <n v="4300"/>
    <s v="BN5711904"/>
    <x v="135"/>
    <x v="0"/>
    <x v="1"/>
    <x v="33"/>
    <n v="9"/>
    <n v="0"/>
    <x v="2"/>
    <n v="0"/>
    <n v="0"/>
    <n v="3183.15"/>
    <x v="1"/>
    <x v="0"/>
    <x v="2"/>
    <n v="4"/>
    <x v="0"/>
    <x v="3"/>
    <x v="3"/>
    <x v="1"/>
  </r>
  <r>
    <n v="4301"/>
    <s v="BN5633747"/>
    <x v="298"/>
    <x v="2"/>
    <x v="0"/>
    <x v="34"/>
    <n v="4"/>
    <n v="199411.38"/>
    <x v="2"/>
    <n v="0"/>
    <n v="0"/>
    <n v="146723.72"/>
    <x v="1"/>
    <x v="2"/>
    <x v="2"/>
    <n v="1"/>
    <x v="3"/>
    <x v="0"/>
    <x v="3"/>
    <x v="1"/>
  </r>
  <r>
    <n v="4302"/>
    <s v="BN5765179"/>
    <x v="135"/>
    <x v="0"/>
    <x v="1"/>
    <x v="15"/>
    <n v="2"/>
    <n v="0"/>
    <x v="2"/>
    <n v="0"/>
    <n v="0"/>
    <n v="2139.25"/>
    <x v="1"/>
    <x v="0"/>
    <x v="2"/>
    <n v="1"/>
    <x v="0"/>
    <x v="3"/>
    <x v="4"/>
    <x v="1"/>
  </r>
  <r>
    <n v="4303"/>
    <s v="BN5791780"/>
    <x v="181"/>
    <x v="2"/>
    <x v="1"/>
    <x v="4"/>
    <n v="3"/>
    <n v="217791.86"/>
    <x v="0"/>
    <n v="0"/>
    <n v="0"/>
    <n v="69228.2"/>
    <x v="0"/>
    <x v="1"/>
    <x v="0"/>
    <n v="1"/>
    <x v="3"/>
    <x v="1"/>
    <x v="0"/>
    <x v="0"/>
  </r>
  <r>
    <n v="4304"/>
    <s v="BN5675293"/>
    <x v="391"/>
    <x v="1"/>
    <x v="1"/>
    <x v="27"/>
    <n v="4"/>
    <n v="309339.53999999998"/>
    <x v="0"/>
    <n v="0"/>
    <n v="1"/>
    <n v="115462.27"/>
    <x v="0"/>
    <x v="1"/>
    <x v="1"/>
    <n v="1"/>
    <x v="2"/>
    <x v="0"/>
    <x v="2"/>
    <x v="0"/>
  </r>
  <r>
    <n v="4305"/>
    <s v="BN5770489"/>
    <x v="58"/>
    <x v="1"/>
    <x v="1"/>
    <x v="5"/>
    <n v="8"/>
    <n v="256122"/>
    <x v="2"/>
    <n v="1"/>
    <n v="1"/>
    <n v="62375.1"/>
    <x v="1"/>
    <x v="1"/>
    <x v="1"/>
    <n v="3"/>
    <x v="2"/>
    <x v="1"/>
    <x v="2"/>
    <x v="1"/>
  </r>
  <r>
    <n v="4306"/>
    <s v="BN5775207"/>
    <x v="272"/>
    <x v="0"/>
    <x v="0"/>
    <x v="8"/>
    <n v="3"/>
    <n v="0"/>
    <x v="2"/>
    <n v="1"/>
    <n v="0"/>
    <n v="91829.17"/>
    <x v="0"/>
    <x v="2"/>
    <x v="2"/>
    <n v="1"/>
    <x v="0"/>
    <x v="1"/>
    <x v="4"/>
    <x v="1"/>
  </r>
  <r>
    <n v="4307"/>
    <s v="BN5726972"/>
    <x v="12"/>
    <x v="0"/>
    <x v="0"/>
    <x v="20"/>
    <n v="5"/>
    <n v="0"/>
    <x v="2"/>
    <n v="0"/>
    <n v="0"/>
    <n v="182547.04"/>
    <x v="1"/>
    <x v="1"/>
    <x v="0"/>
    <n v="2"/>
    <x v="0"/>
    <x v="2"/>
    <x v="0"/>
    <x v="1"/>
  </r>
  <r>
    <n v="4308"/>
    <s v="BN5702412"/>
    <x v="109"/>
    <x v="1"/>
    <x v="1"/>
    <x v="17"/>
    <n v="10"/>
    <n v="381356.04"/>
    <x v="0"/>
    <n v="1"/>
    <n v="1"/>
    <n v="14725.36"/>
    <x v="1"/>
    <x v="3"/>
    <x v="1"/>
    <n v="4"/>
    <x v="2"/>
    <x v="3"/>
    <x v="2"/>
    <x v="0"/>
  </r>
  <r>
    <n v="4309"/>
    <s v="BN5611612"/>
    <x v="270"/>
    <x v="0"/>
    <x v="0"/>
    <x v="20"/>
    <n v="8"/>
    <n v="0"/>
    <x v="0"/>
    <n v="1"/>
    <n v="0"/>
    <n v="126996.67"/>
    <x v="1"/>
    <x v="0"/>
    <x v="0"/>
    <n v="3"/>
    <x v="0"/>
    <x v="0"/>
    <x v="0"/>
    <x v="0"/>
  </r>
  <r>
    <n v="4310"/>
    <s v="BN5653913"/>
    <x v="242"/>
    <x v="0"/>
    <x v="0"/>
    <x v="12"/>
    <n v="6"/>
    <n v="0"/>
    <x v="0"/>
    <n v="1"/>
    <n v="0"/>
    <n v="133991.10999999999"/>
    <x v="0"/>
    <x v="2"/>
    <x v="3"/>
    <n v="2"/>
    <x v="0"/>
    <x v="0"/>
    <x v="1"/>
    <x v="0"/>
  </r>
  <r>
    <n v="4311"/>
    <s v="BN5657794"/>
    <x v="347"/>
    <x v="0"/>
    <x v="1"/>
    <x v="16"/>
    <n v="6"/>
    <n v="273425.82"/>
    <x v="0"/>
    <n v="0"/>
    <n v="1"/>
    <n v="169920.92"/>
    <x v="1"/>
    <x v="3"/>
    <x v="0"/>
    <n v="2"/>
    <x v="2"/>
    <x v="2"/>
    <x v="1"/>
    <x v="0"/>
  </r>
  <r>
    <n v="4312"/>
    <s v="BN5719904"/>
    <x v="184"/>
    <x v="1"/>
    <x v="0"/>
    <x v="37"/>
    <n v="2"/>
    <n v="309467.94"/>
    <x v="0"/>
    <n v="1"/>
    <n v="0"/>
    <n v="80259.67"/>
    <x v="0"/>
    <x v="3"/>
    <x v="1"/>
    <n v="1"/>
    <x v="2"/>
    <x v="1"/>
    <x v="2"/>
    <x v="0"/>
  </r>
  <r>
    <n v="4313"/>
    <s v="BN5720600"/>
    <x v="392"/>
    <x v="0"/>
    <x v="0"/>
    <x v="1"/>
    <n v="5"/>
    <n v="225219.82"/>
    <x v="0"/>
    <n v="0"/>
    <n v="0"/>
    <n v="191035.18"/>
    <x v="0"/>
    <x v="1"/>
    <x v="0"/>
    <n v="2"/>
    <x v="3"/>
    <x v="2"/>
    <x v="0"/>
    <x v="0"/>
  </r>
  <r>
    <n v="4314"/>
    <s v="BN5686992"/>
    <x v="82"/>
    <x v="1"/>
    <x v="1"/>
    <x v="58"/>
    <n v="11"/>
    <n v="230924.88"/>
    <x v="0"/>
    <n v="1"/>
    <n v="0"/>
    <n v="40421.870000000003"/>
    <x v="1"/>
    <x v="0"/>
    <x v="1"/>
    <n v="4"/>
    <x v="3"/>
    <x v="3"/>
    <x v="2"/>
    <x v="0"/>
  </r>
  <r>
    <n v="4315"/>
    <s v="BN5582189"/>
    <x v="276"/>
    <x v="0"/>
    <x v="1"/>
    <x v="10"/>
    <n v="6"/>
    <n v="267002.71999999997"/>
    <x v="0"/>
    <n v="0"/>
    <n v="1"/>
    <n v="155643.04"/>
    <x v="1"/>
    <x v="0"/>
    <x v="3"/>
    <n v="2"/>
    <x v="2"/>
    <x v="2"/>
    <x v="4"/>
    <x v="0"/>
  </r>
  <r>
    <n v="4316"/>
    <s v="BN5763893"/>
    <x v="278"/>
    <x v="2"/>
    <x v="1"/>
    <x v="33"/>
    <n v="2"/>
    <n v="117336.04"/>
    <x v="0"/>
    <n v="1"/>
    <n v="1"/>
    <n v="78670.52"/>
    <x v="1"/>
    <x v="0"/>
    <x v="2"/>
    <n v="1"/>
    <x v="1"/>
    <x v="1"/>
    <x v="3"/>
    <x v="0"/>
  </r>
  <r>
    <n v="4317"/>
    <s v="BN5720687"/>
    <x v="4"/>
    <x v="1"/>
    <x v="1"/>
    <x v="4"/>
    <n v="8"/>
    <n v="178236.52"/>
    <x v="0"/>
    <n v="1"/>
    <n v="0"/>
    <n v="104240.77"/>
    <x v="0"/>
    <x v="3"/>
    <x v="0"/>
    <n v="3"/>
    <x v="1"/>
    <x v="0"/>
    <x v="0"/>
    <x v="0"/>
  </r>
  <r>
    <n v="4318"/>
    <s v="BN5592107"/>
    <x v="240"/>
    <x v="0"/>
    <x v="0"/>
    <x v="34"/>
    <n v="10"/>
    <n v="0"/>
    <x v="2"/>
    <n v="1"/>
    <n v="0"/>
    <n v="95957.09"/>
    <x v="1"/>
    <x v="1"/>
    <x v="2"/>
    <n v="4"/>
    <x v="0"/>
    <x v="1"/>
    <x v="3"/>
    <x v="1"/>
  </r>
  <r>
    <n v="4319"/>
    <s v="BN5803598"/>
    <x v="166"/>
    <x v="2"/>
    <x v="0"/>
    <x v="62"/>
    <n v="11"/>
    <n v="153021.04"/>
    <x v="2"/>
    <n v="0"/>
    <n v="1"/>
    <n v="59595.66"/>
    <x v="1"/>
    <x v="2"/>
    <x v="1"/>
    <n v="4"/>
    <x v="1"/>
    <x v="1"/>
    <x v="2"/>
    <x v="1"/>
  </r>
  <r>
    <n v="4320"/>
    <s v="BN5759369"/>
    <x v="349"/>
    <x v="1"/>
    <x v="1"/>
    <x v="10"/>
    <n v="8"/>
    <n v="281389.56"/>
    <x v="2"/>
    <n v="1"/>
    <n v="0"/>
    <n v="46266.63"/>
    <x v="1"/>
    <x v="0"/>
    <x v="3"/>
    <n v="3"/>
    <x v="2"/>
    <x v="3"/>
    <x v="4"/>
    <x v="1"/>
  </r>
  <r>
    <n v="4321"/>
    <s v="BN5611457"/>
    <x v="245"/>
    <x v="2"/>
    <x v="1"/>
    <x v="18"/>
    <n v="8"/>
    <n v="190896.64000000001"/>
    <x v="2"/>
    <n v="1"/>
    <n v="0"/>
    <n v="189085.07"/>
    <x v="1"/>
    <x v="2"/>
    <x v="3"/>
    <n v="3"/>
    <x v="1"/>
    <x v="2"/>
    <x v="1"/>
    <x v="1"/>
  </r>
  <r>
    <n v="4322"/>
    <s v="BN5794170"/>
    <x v="189"/>
    <x v="0"/>
    <x v="1"/>
    <x v="10"/>
    <n v="5"/>
    <n v="183125.98"/>
    <x v="0"/>
    <n v="1"/>
    <n v="1"/>
    <n v="123954.15"/>
    <x v="1"/>
    <x v="0"/>
    <x v="3"/>
    <n v="2"/>
    <x v="1"/>
    <x v="0"/>
    <x v="4"/>
    <x v="0"/>
  </r>
  <r>
    <n v="4323"/>
    <s v="BN5681610"/>
    <x v="285"/>
    <x v="0"/>
    <x v="1"/>
    <x v="8"/>
    <n v="9"/>
    <n v="145082.96"/>
    <x v="0"/>
    <n v="1"/>
    <n v="0"/>
    <n v="129803.08"/>
    <x v="1"/>
    <x v="1"/>
    <x v="2"/>
    <n v="4"/>
    <x v="1"/>
    <x v="0"/>
    <x v="4"/>
    <x v="0"/>
  </r>
  <r>
    <n v="4324"/>
    <s v="BN5579479"/>
    <x v="15"/>
    <x v="1"/>
    <x v="0"/>
    <x v="3"/>
    <n v="4"/>
    <n v="241734.36"/>
    <x v="0"/>
    <n v="1"/>
    <n v="0"/>
    <n v="18761.919999999998"/>
    <x v="0"/>
    <x v="0"/>
    <x v="0"/>
    <n v="1"/>
    <x v="3"/>
    <x v="3"/>
    <x v="0"/>
    <x v="0"/>
  </r>
  <r>
    <n v="4325"/>
    <s v="BN5577883"/>
    <x v="384"/>
    <x v="0"/>
    <x v="1"/>
    <x v="10"/>
    <n v="6"/>
    <n v="0"/>
    <x v="0"/>
    <n v="0"/>
    <n v="0"/>
    <n v="43540.59"/>
    <x v="1"/>
    <x v="1"/>
    <x v="3"/>
    <n v="2"/>
    <x v="0"/>
    <x v="3"/>
    <x v="4"/>
    <x v="0"/>
  </r>
  <r>
    <n v="4326"/>
    <s v="BN5727402"/>
    <x v="162"/>
    <x v="1"/>
    <x v="0"/>
    <x v="13"/>
    <n v="2"/>
    <n v="314641.02"/>
    <x v="0"/>
    <n v="1"/>
    <n v="0"/>
    <n v="62193.919999999998"/>
    <x v="1"/>
    <x v="1"/>
    <x v="1"/>
    <n v="1"/>
    <x v="2"/>
    <x v="1"/>
    <x v="0"/>
    <x v="0"/>
  </r>
  <r>
    <n v="4327"/>
    <s v="BN5764197"/>
    <x v="194"/>
    <x v="1"/>
    <x v="1"/>
    <x v="7"/>
    <n v="4"/>
    <n v="0"/>
    <x v="1"/>
    <n v="1"/>
    <n v="1"/>
    <n v="129130.09"/>
    <x v="1"/>
    <x v="2"/>
    <x v="2"/>
    <n v="1"/>
    <x v="0"/>
    <x v="0"/>
    <x v="3"/>
    <x v="1"/>
  </r>
  <r>
    <n v="4328"/>
    <s v="BN5581724"/>
    <x v="71"/>
    <x v="2"/>
    <x v="0"/>
    <x v="33"/>
    <n v="2"/>
    <n v="279353.90000000002"/>
    <x v="2"/>
    <n v="0"/>
    <n v="1"/>
    <n v="16146"/>
    <x v="1"/>
    <x v="2"/>
    <x v="2"/>
    <n v="1"/>
    <x v="2"/>
    <x v="3"/>
    <x v="3"/>
    <x v="1"/>
  </r>
  <r>
    <n v="4329"/>
    <s v="BN5622440"/>
    <x v="61"/>
    <x v="0"/>
    <x v="0"/>
    <x v="30"/>
    <n v="7"/>
    <n v="0"/>
    <x v="0"/>
    <n v="1"/>
    <n v="1"/>
    <n v="22442.13"/>
    <x v="1"/>
    <x v="1"/>
    <x v="1"/>
    <n v="3"/>
    <x v="0"/>
    <x v="3"/>
    <x v="2"/>
    <x v="0"/>
  </r>
  <r>
    <n v="4330"/>
    <s v="BN5753275"/>
    <x v="256"/>
    <x v="1"/>
    <x v="1"/>
    <x v="52"/>
    <n v="4"/>
    <n v="0"/>
    <x v="2"/>
    <n v="1"/>
    <n v="1"/>
    <n v="78194.37"/>
    <x v="1"/>
    <x v="3"/>
    <x v="1"/>
    <n v="1"/>
    <x v="0"/>
    <x v="1"/>
    <x v="2"/>
    <x v="1"/>
  </r>
  <r>
    <n v="4331"/>
    <s v="BN5666565"/>
    <x v="382"/>
    <x v="0"/>
    <x v="0"/>
    <x v="25"/>
    <n v="4"/>
    <n v="0"/>
    <x v="2"/>
    <n v="1"/>
    <n v="1"/>
    <n v="124297.32"/>
    <x v="1"/>
    <x v="3"/>
    <x v="2"/>
    <n v="1"/>
    <x v="0"/>
    <x v="0"/>
    <x v="3"/>
    <x v="1"/>
  </r>
  <r>
    <n v="4332"/>
    <s v="BN5789627"/>
    <x v="121"/>
    <x v="1"/>
    <x v="1"/>
    <x v="29"/>
    <n v="4"/>
    <n v="206001.88"/>
    <x v="0"/>
    <n v="1"/>
    <n v="1"/>
    <n v="104648.58"/>
    <x v="1"/>
    <x v="2"/>
    <x v="2"/>
    <n v="1"/>
    <x v="3"/>
    <x v="0"/>
    <x v="3"/>
    <x v="0"/>
  </r>
  <r>
    <n v="4333"/>
    <s v="BN5771456"/>
    <x v="339"/>
    <x v="2"/>
    <x v="1"/>
    <x v="8"/>
    <n v="3"/>
    <n v="268474.14"/>
    <x v="0"/>
    <n v="1"/>
    <n v="1"/>
    <n v="166423.66"/>
    <x v="0"/>
    <x v="1"/>
    <x v="2"/>
    <n v="1"/>
    <x v="2"/>
    <x v="2"/>
    <x v="4"/>
    <x v="0"/>
  </r>
  <r>
    <n v="4334"/>
    <s v="BN5748240"/>
    <x v="251"/>
    <x v="2"/>
    <x v="1"/>
    <x v="10"/>
    <n v="7"/>
    <n v="236471.4"/>
    <x v="2"/>
    <n v="0"/>
    <n v="0"/>
    <n v="157137.23000000001"/>
    <x v="1"/>
    <x v="3"/>
    <x v="3"/>
    <n v="3"/>
    <x v="3"/>
    <x v="2"/>
    <x v="4"/>
    <x v="1"/>
  </r>
  <r>
    <n v="4335"/>
    <s v="BN5754562"/>
    <x v="242"/>
    <x v="1"/>
    <x v="0"/>
    <x v="38"/>
    <n v="4"/>
    <n v="0"/>
    <x v="2"/>
    <n v="1"/>
    <n v="1"/>
    <n v="34134.14"/>
    <x v="1"/>
    <x v="2"/>
    <x v="1"/>
    <n v="1"/>
    <x v="0"/>
    <x v="3"/>
    <x v="2"/>
    <x v="1"/>
  </r>
  <r>
    <n v="4336"/>
    <s v="BN5810373"/>
    <x v="338"/>
    <x v="1"/>
    <x v="0"/>
    <x v="55"/>
    <n v="6"/>
    <n v="0"/>
    <x v="1"/>
    <n v="0"/>
    <n v="1"/>
    <n v="112520.07"/>
    <x v="0"/>
    <x v="2"/>
    <x v="1"/>
    <n v="2"/>
    <x v="0"/>
    <x v="0"/>
    <x v="2"/>
    <x v="1"/>
  </r>
  <r>
    <n v="4337"/>
    <s v="BN5771655"/>
    <x v="147"/>
    <x v="2"/>
    <x v="1"/>
    <x v="16"/>
    <n v="10"/>
    <n v="230884.38"/>
    <x v="2"/>
    <n v="1"/>
    <n v="0"/>
    <n v="128481.5"/>
    <x v="0"/>
    <x v="1"/>
    <x v="0"/>
    <n v="4"/>
    <x v="3"/>
    <x v="0"/>
    <x v="1"/>
    <x v="1"/>
  </r>
  <r>
    <n v="4338"/>
    <s v="BN5642073"/>
    <x v="4"/>
    <x v="0"/>
    <x v="1"/>
    <x v="16"/>
    <n v="6"/>
    <n v="0"/>
    <x v="2"/>
    <n v="1"/>
    <n v="0"/>
    <n v="16491.64"/>
    <x v="1"/>
    <x v="3"/>
    <x v="0"/>
    <n v="2"/>
    <x v="0"/>
    <x v="3"/>
    <x v="1"/>
    <x v="1"/>
  </r>
  <r>
    <n v="4339"/>
    <s v="BN5798352"/>
    <x v="194"/>
    <x v="1"/>
    <x v="1"/>
    <x v="11"/>
    <n v="3"/>
    <n v="0"/>
    <x v="0"/>
    <n v="1"/>
    <n v="1"/>
    <n v="132979.43"/>
    <x v="1"/>
    <x v="2"/>
    <x v="2"/>
    <n v="1"/>
    <x v="0"/>
    <x v="0"/>
    <x v="3"/>
    <x v="0"/>
  </r>
  <r>
    <n v="4340"/>
    <s v="BN5605206"/>
    <x v="210"/>
    <x v="0"/>
    <x v="0"/>
    <x v="3"/>
    <n v="2"/>
    <n v="0"/>
    <x v="2"/>
    <n v="1"/>
    <n v="1"/>
    <n v="196645.87"/>
    <x v="1"/>
    <x v="1"/>
    <x v="0"/>
    <n v="1"/>
    <x v="0"/>
    <x v="2"/>
    <x v="0"/>
    <x v="1"/>
  </r>
  <r>
    <n v="4341"/>
    <s v="BN5692544"/>
    <x v="24"/>
    <x v="1"/>
    <x v="0"/>
    <x v="4"/>
    <n v="9"/>
    <n v="231114"/>
    <x v="0"/>
    <n v="0"/>
    <n v="1"/>
    <n v="127506.76"/>
    <x v="1"/>
    <x v="1"/>
    <x v="0"/>
    <n v="4"/>
    <x v="3"/>
    <x v="0"/>
    <x v="0"/>
    <x v="0"/>
  </r>
  <r>
    <n v="4342"/>
    <s v="BN5665289"/>
    <x v="83"/>
    <x v="2"/>
    <x v="0"/>
    <x v="12"/>
    <n v="4"/>
    <n v="333037.26"/>
    <x v="2"/>
    <n v="1"/>
    <n v="0"/>
    <n v="147930.46"/>
    <x v="1"/>
    <x v="0"/>
    <x v="3"/>
    <n v="1"/>
    <x v="2"/>
    <x v="0"/>
    <x v="1"/>
    <x v="1"/>
  </r>
  <r>
    <n v="4343"/>
    <s v="BN5772325"/>
    <x v="319"/>
    <x v="1"/>
    <x v="1"/>
    <x v="33"/>
    <n v="7"/>
    <n v="270740.24"/>
    <x v="0"/>
    <n v="1"/>
    <n v="1"/>
    <n v="179689.05"/>
    <x v="0"/>
    <x v="1"/>
    <x v="2"/>
    <n v="3"/>
    <x v="2"/>
    <x v="2"/>
    <x v="3"/>
    <x v="0"/>
  </r>
  <r>
    <n v="4344"/>
    <s v="BN5654490"/>
    <x v="13"/>
    <x v="2"/>
    <x v="1"/>
    <x v="41"/>
    <n v="6"/>
    <n v="185754.66"/>
    <x v="0"/>
    <n v="1"/>
    <n v="0"/>
    <n v="2619.64"/>
    <x v="0"/>
    <x v="1"/>
    <x v="1"/>
    <n v="2"/>
    <x v="1"/>
    <x v="3"/>
    <x v="2"/>
    <x v="0"/>
  </r>
  <r>
    <n v="4345"/>
    <s v="BN5585340"/>
    <x v="10"/>
    <x v="0"/>
    <x v="0"/>
    <x v="28"/>
    <n v="11"/>
    <n v="204147.34"/>
    <x v="2"/>
    <n v="0"/>
    <n v="0"/>
    <n v="166799.93"/>
    <x v="1"/>
    <x v="1"/>
    <x v="2"/>
    <n v="4"/>
    <x v="3"/>
    <x v="2"/>
    <x v="3"/>
    <x v="1"/>
  </r>
  <r>
    <n v="4346"/>
    <s v="BN5584449"/>
    <x v="308"/>
    <x v="2"/>
    <x v="1"/>
    <x v="17"/>
    <n v="4"/>
    <n v="194085.2"/>
    <x v="0"/>
    <n v="1"/>
    <n v="1"/>
    <n v="133516.51"/>
    <x v="0"/>
    <x v="3"/>
    <x v="1"/>
    <n v="1"/>
    <x v="1"/>
    <x v="0"/>
    <x v="2"/>
    <x v="0"/>
  </r>
  <r>
    <n v="4347"/>
    <s v="BN5585766"/>
    <x v="334"/>
    <x v="1"/>
    <x v="1"/>
    <x v="1"/>
    <n v="8"/>
    <n v="0"/>
    <x v="0"/>
    <n v="1"/>
    <n v="0"/>
    <n v="163736.09"/>
    <x v="0"/>
    <x v="3"/>
    <x v="0"/>
    <n v="3"/>
    <x v="0"/>
    <x v="2"/>
    <x v="0"/>
    <x v="0"/>
  </r>
  <r>
    <n v="4348"/>
    <s v="BN5645184"/>
    <x v="135"/>
    <x v="2"/>
    <x v="1"/>
    <x v="9"/>
    <n v="9"/>
    <n v="217056.14"/>
    <x v="2"/>
    <n v="0"/>
    <n v="0"/>
    <n v="179488.41"/>
    <x v="0"/>
    <x v="0"/>
    <x v="2"/>
    <n v="4"/>
    <x v="3"/>
    <x v="2"/>
    <x v="3"/>
    <x v="1"/>
  </r>
  <r>
    <n v="4349"/>
    <s v="BN5579300"/>
    <x v="14"/>
    <x v="2"/>
    <x v="0"/>
    <x v="4"/>
    <n v="3"/>
    <n v="158129.70000000001"/>
    <x v="2"/>
    <n v="0"/>
    <n v="1"/>
    <n v="113291.75"/>
    <x v="1"/>
    <x v="0"/>
    <x v="0"/>
    <n v="1"/>
    <x v="1"/>
    <x v="0"/>
    <x v="0"/>
    <x v="1"/>
  </r>
  <r>
    <n v="4350"/>
    <s v="BN5623020"/>
    <x v="112"/>
    <x v="1"/>
    <x v="1"/>
    <x v="13"/>
    <n v="4"/>
    <n v="148549.74"/>
    <x v="1"/>
    <n v="1"/>
    <n v="0"/>
    <n v="64907.48"/>
    <x v="0"/>
    <x v="2"/>
    <x v="1"/>
    <n v="1"/>
    <x v="1"/>
    <x v="1"/>
    <x v="0"/>
    <x v="1"/>
  </r>
  <r>
    <n v="4351"/>
    <s v="BN5753985"/>
    <x v="220"/>
    <x v="1"/>
    <x v="0"/>
    <x v="18"/>
    <n v="7"/>
    <n v="0"/>
    <x v="2"/>
    <n v="1"/>
    <n v="0"/>
    <n v="141364.26999999999"/>
    <x v="1"/>
    <x v="3"/>
    <x v="3"/>
    <n v="3"/>
    <x v="0"/>
    <x v="0"/>
    <x v="1"/>
    <x v="1"/>
  </r>
  <r>
    <n v="4352"/>
    <s v="BN5666076"/>
    <x v="160"/>
    <x v="0"/>
    <x v="1"/>
    <x v="3"/>
    <n v="2"/>
    <n v="200842.2"/>
    <x v="0"/>
    <n v="1"/>
    <n v="1"/>
    <n v="101141.28"/>
    <x v="1"/>
    <x v="2"/>
    <x v="0"/>
    <n v="1"/>
    <x v="3"/>
    <x v="0"/>
    <x v="0"/>
    <x v="0"/>
  </r>
  <r>
    <n v="4353"/>
    <s v="BN5765105"/>
    <x v="281"/>
    <x v="0"/>
    <x v="1"/>
    <x v="28"/>
    <n v="8"/>
    <n v="168013.76"/>
    <x v="2"/>
    <n v="0"/>
    <n v="0"/>
    <n v="183490.99"/>
    <x v="1"/>
    <x v="1"/>
    <x v="2"/>
    <n v="3"/>
    <x v="1"/>
    <x v="2"/>
    <x v="3"/>
    <x v="1"/>
  </r>
  <r>
    <n v="4354"/>
    <s v="BN5804735"/>
    <x v="218"/>
    <x v="0"/>
    <x v="0"/>
    <x v="8"/>
    <n v="5"/>
    <n v="0"/>
    <x v="2"/>
    <n v="1"/>
    <n v="0"/>
    <n v="4798.12"/>
    <x v="1"/>
    <x v="3"/>
    <x v="2"/>
    <n v="2"/>
    <x v="0"/>
    <x v="3"/>
    <x v="4"/>
    <x v="1"/>
  </r>
  <r>
    <n v="4355"/>
    <s v="BN5612806"/>
    <x v="393"/>
    <x v="1"/>
    <x v="1"/>
    <x v="13"/>
    <n v="5"/>
    <n v="0"/>
    <x v="0"/>
    <n v="1"/>
    <n v="0"/>
    <n v="131807.14000000001"/>
    <x v="1"/>
    <x v="1"/>
    <x v="1"/>
    <n v="2"/>
    <x v="0"/>
    <x v="0"/>
    <x v="0"/>
    <x v="0"/>
  </r>
  <r>
    <n v="4356"/>
    <s v="BN5593549"/>
    <x v="67"/>
    <x v="0"/>
    <x v="0"/>
    <x v="2"/>
    <n v="5"/>
    <n v="160587.62"/>
    <x v="0"/>
    <n v="1"/>
    <n v="0"/>
    <n v="97192.76"/>
    <x v="1"/>
    <x v="2"/>
    <x v="0"/>
    <n v="2"/>
    <x v="1"/>
    <x v="1"/>
    <x v="1"/>
    <x v="0"/>
  </r>
  <r>
    <n v="4357"/>
    <s v="BN5693239"/>
    <x v="270"/>
    <x v="0"/>
    <x v="0"/>
    <x v="0"/>
    <n v="8"/>
    <n v="250874.28"/>
    <x v="2"/>
    <n v="0"/>
    <n v="0"/>
    <n v="164128.57999999999"/>
    <x v="1"/>
    <x v="0"/>
    <x v="0"/>
    <n v="3"/>
    <x v="3"/>
    <x v="2"/>
    <x v="0"/>
    <x v="1"/>
  </r>
  <r>
    <n v="4358"/>
    <s v="BN5809814"/>
    <x v="294"/>
    <x v="0"/>
    <x v="1"/>
    <x v="18"/>
    <n v="9"/>
    <n v="0"/>
    <x v="2"/>
    <n v="1"/>
    <n v="0"/>
    <n v="176809.87"/>
    <x v="1"/>
    <x v="3"/>
    <x v="3"/>
    <n v="4"/>
    <x v="0"/>
    <x v="2"/>
    <x v="1"/>
    <x v="1"/>
  </r>
  <r>
    <n v="4359"/>
    <s v="BN5759664"/>
    <x v="238"/>
    <x v="0"/>
    <x v="1"/>
    <x v="36"/>
    <n v="2"/>
    <n v="0"/>
    <x v="2"/>
    <n v="1"/>
    <n v="1"/>
    <n v="110059.38"/>
    <x v="1"/>
    <x v="1"/>
    <x v="1"/>
    <n v="1"/>
    <x v="0"/>
    <x v="0"/>
    <x v="2"/>
    <x v="1"/>
  </r>
  <r>
    <n v="4360"/>
    <s v="BN5605338"/>
    <x v="176"/>
    <x v="2"/>
    <x v="0"/>
    <x v="4"/>
    <n v="3"/>
    <n v="255072.88"/>
    <x v="0"/>
    <n v="1"/>
    <n v="0"/>
    <n v="108398.63"/>
    <x v="1"/>
    <x v="1"/>
    <x v="0"/>
    <n v="1"/>
    <x v="3"/>
    <x v="0"/>
    <x v="0"/>
    <x v="0"/>
  </r>
  <r>
    <n v="4361"/>
    <s v="BN5801847"/>
    <x v="71"/>
    <x v="0"/>
    <x v="1"/>
    <x v="26"/>
    <n v="9"/>
    <n v="0"/>
    <x v="2"/>
    <n v="1"/>
    <n v="1"/>
    <n v="47117.03"/>
    <x v="1"/>
    <x v="2"/>
    <x v="1"/>
    <n v="4"/>
    <x v="0"/>
    <x v="3"/>
    <x v="2"/>
    <x v="1"/>
  </r>
  <r>
    <n v="4362"/>
    <s v="BN5591913"/>
    <x v="382"/>
    <x v="2"/>
    <x v="0"/>
    <x v="36"/>
    <n v="10"/>
    <n v="165588.35999999999"/>
    <x v="0"/>
    <n v="1"/>
    <n v="0"/>
    <n v="124720.68"/>
    <x v="0"/>
    <x v="3"/>
    <x v="1"/>
    <n v="4"/>
    <x v="1"/>
    <x v="0"/>
    <x v="2"/>
    <x v="0"/>
  </r>
  <r>
    <n v="4363"/>
    <s v="BN5618608"/>
    <x v="26"/>
    <x v="1"/>
    <x v="0"/>
    <x v="32"/>
    <n v="4"/>
    <n v="216234.2"/>
    <x v="0"/>
    <n v="0"/>
    <n v="1"/>
    <n v="53328.7"/>
    <x v="1"/>
    <x v="1"/>
    <x v="2"/>
    <n v="1"/>
    <x v="3"/>
    <x v="1"/>
    <x v="3"/>
    <x v="0"/>
  </r>
  <r>
    <n v="4364"/>
    <s v="BN5637023"/>
    <x v="177"/>
    <x v="1"/>
    <x v="0"/>
    <x v="12"/>
    <n v="11"/>
    <n v="0"/>
    <x v="0"/>
    <n v="1"/>
    <n v="0"/>
    <n v="82634.41"/>
    <x v="1"/>
    <x v="0"/>
    <x v="3"/>
    <n v="4"/>
    <x v="0"/>
    <x v="1"/>
    <x v="1"/>
    <x v="0"/>
  </r>
  <r>
    <n v="4365"/>
    <s v="BN5727321"/>
    <x v="174"/>
    <x v="2"/>
    <x v="1"/>
    <x v="7"/>
    <n v="9"/>
    <n v="123377.22"/>
    <x v="2"/>
    <n v="1"/>
    <n v="0"/>
    <n v="147059.16"/>
    <x v="1"/>
    <x v="1"/>
    <x v="2"/>
    <n v="4"/>
    <x v="1"/>
    <x v="0"/>
    <x v="3"/>
    <x v="1"/>
  </r>
  <r>
    <n v="4366"/>
    <s v="BN5716241"/>
    <x v="8"/>
    <x v="0"/>
    <x v="0"/>
    <x v="20"/>
    <n v="3"/>
    <n v="0"/>
    <x v="2"/>
    <n v="0"/>
    <n v="0"/>
    <n v="141946.92000000001"/>
    <x v="1"/>
    <x v="1"/>
    <x v="0"/>
    <n v="1"/>
    <x v="0"/>
    <x v="0"/>
    <x v="0"/>
    <x v="1"/>
  </r>
  <r>
    <n v="4367"/>
    <s v="BN5668973"/>
    <x v="172"/>
    <x v="0"/>
    <x v="1"/>
    <x v="59"/>
    <n v="7"/>
    <n v="0"/>
    <x v="2"/>
    <n v="1"/>
    <n v="0"/>
    <n v="123583.85"/>
    <x v="1"/>
    <x v="2"/>
    <x v="1"/>
    <n v="3"/>
    <x v="0"/>
    <x v="0"/>
    <x v="2"/>
    <x v="1"/>
  </r>
  <r>
    <n v="4368"/>
    <s v="BN5675767"/>
    <x v="391"/>
    <x v="1"/>
    <x v="1"/>
    <x v="5"/>
    <n v="1"/>
    <n v="318608.14"/>
    <x v="0"/>
    <n v="0"/>
    <n v="1"/>
    <n v="155915.24"/>
    <x v="0"/>
    <x v="1"/>
    <x v="1"/>
    <n v="1"/>
    <x v="2"/>
    <x v="2"/>
    <x v="2"/>
    <x v="0"/>
  </r>
  <r>
    <n v="4369"/>
    <s v="BN5621029"/>
    <x v="228"/>
    <x v="2"/>
    <x v="1"/>
    <x v="19"/>
    <n v="6"/>
    <n v="277328.48"/>
    <x v="0"/>
    <n v="1"/>
    <n v="0"/>
    <n v="29076.27"/>
    <x v="1"/>
    <x v="0"/>
    <x v="3"/>
    <n v="2"/>
    <x v="2"/>
    <x v="3"/>
    <x v="4"/>
    <x v="0"/>
  </r>
  <r>
    <n v="4370"/>
    <s v="BN5781408"/>
    <x v="172"/>
    <x v="0"/>
    <x v="0"/>
    <x v="32"/>
    <n v="3"/>
    <n v="252725.14"/>
    <x v="2"/>
    <n v="1"/>
    <n v="1"/>
    <n v="97382.8"/>
    <x v="1"/>
    <x v="2"/>
    <x v="2"/>
    <n v="1"/>
    <x v="3"/>
    <x v="1"/>
    <x v="3"/>
    <x v="1"/>
  </r>
  <r>
    <n v="4371"/>
    <s v="BN5740383"/>
    <x v="53"/>
    <x v="0"/>
    <x v="1"/>
    <x v="2"/>
    <n v="5"/>
    <n v="321304.90000000002"/>
    <x v="2"/>
    <n v="1"/>
    <n v="0"/>
    <n v="57643.55"/>
    <x v="1"/>
    <x v="3"/>
    <x v="0"/>
    <n v="2"/>
    <x v="2"/>
    <x v="1"/>
    <x v="1"/>
    <x v="1"/>
  </r>
  <r>
    <n v="4372"/>
    <s v="BN5714304"/>
    <x v="313"/>
    <x v="0"/>
    <x v="0"/>
    <x v="12"/>
    <n v="3"/>
    <n v="367145.68"/>
    <x v="0"/>
    <n v="1"/>
    <n v="1"/>
    <n v="66006.75"/>
    <x v="0"/>
    <x v="1"/>
    <x v="3"/>
    <n v="1"/>
    <x v="2"/>
    <x v="1"/>
    <x v="1"/>
    <x v="0"/>
  </r>
  <r>
    <n v="4373"/>
    <s v="BN5730050"/>
    <x v="103"/>
    <x v="0"/>
    <x v="1"/>
    <x v="8"/>
    <n v="1"/>
    <n v="176843.62"/>
    <x v="0"/>
    <n v="0"/>
    <n v="0"/>
    <n v="72350.47"/>
    <x v="1"/>
    <x v="0"/>
    <x v="2"/>
    <n v="1"/>
    <x v="1"/>
    <x v="1"/>
    <x v="4"/>
    <x v="0"/>
  </r>
  <r>
    <n v="4374"/>
    <s v="BN5596368"/>
    <x v="292"/>
    <x v="1"/>
    <x v="0"/>
    <x v="13"/>
    <n v="3"/>
    <n v="0"/>
    <x v="0"/>
    <n v="0"/>
    <n v="0"/>
    <n v="197789.83"/>
    <x v="0"/>
    <x v="1"/>
    <x v="1"/>
    <n v="1"/>
    <x v="0"/>
    <x v="2"/>
    <x v="0"/>
    <x v="0"/>
  </r>
  <r>
    <n v="4375"/>
    <s v="BN5717203"/>
    <x v="302"/>
    <x v="2"/>
    <x v="1"/>
    <x v="1"/>
    <n v="3"/>
    <n v="225742.38"/>
    <x v="2"/>
    <n v="0"/>
    <n v="1"/>
    <n v="65520.74"/>
    <x v="1"/>
    <x v="2"/>
    <x v="0"/>
    <n v="1"/>
    <x v="3"/>
    <x v="1"/>
    <x v="0"/>
    <x v="1"/>
  </r>
  <r>
    <n v="4376"/>
    <s v="BN5616468"/>
    <x v="4"/>
    <x v="2"/>
    <x v="1"/>
    <x v="1"/>
    <n v="9"/>
    <n v="121761.36"/>
    <x v="0"/>
    <n v="1"/>
    <n v="0"/>
    <n v="31825.84"/>
    <x v="1"/>
    <x v="3"/>
    <x v="0"/>
    <n v="4"/>
    <x v="1"/>
    <x v="3"/>
    <x v="0"/>
    <x v="0"/>
  </r>
  <r>
    <n v="4377"/>
    <s v="BN5659733"/>
    <x v="55"/>
    <x v="0"/>
    <x v="0"/>
    <x v="10"/>
    <n v="6"/>
    <n v="0"/>
    <x v="2"/>
    <n v="1"/>
    <n v="0"/>
    <n v="185561.89"/>
    <x v="1"/>
    <x v="0"/>
    <x v="3"/>
    <n v="2"/>
    <x v="0"/>
    <x v="2"/>
    <x v="4"/>
    <x v="1"/>
  </r>
  <r>
    <n v="4378"/>
    <s v="BN5696214"/>
    <x v="355"/>
    <x v="0"/>
    <x v="0"/>
    <x v="24"/>
    <n v="10"/>
    <n v="202911.4"/>
    <x v="0"/>
    <n v="1"/>
    <n v="0"/>
    <n v="25803.59"/>
    <x v="0"/>
    <x v="3"/>
    <x v="3"/>
    <n v="4"/>
    <x v="3"/>
    <x v="3"/>
    <x v="1"/>
    <x v="0"/>
  </r>
  <r>
    <n v="4379"/>
    <s v="BN5771000"/>
    <x v="72"/>
    <x v="0"/>
    <x v="0"/>
    <x v="60"/>
    <n v="1"/>
    <n v="176168.26"/>
    <x v="2"/>
    <n v="1"/>
    <n v="1"/>
    <n v="154337.47"/>
    <x v="1"/>
    <x v="3"/>
    <x v="1"/>
    <n v="1"/>
    <x v="1"/>
    <x v="2"/>
    <x v="2"/>
    <x v="1"/>
  </r>
  <r>
    <n v="4380"/>
    <s v="BN5808744"/>
    <x v="22"/>
    <x v="0"/>
    <x v="1"/>
    <x v="6"/>
    <n v="8"/>
    <n v="0"/>
    <x v="2"/>
    <n v="1"/>
    <n v="1"/>
    <n v="138145.62"/>
    <x v="1"/>
    <x v="2"/>
    <x v="2"/>
    <n v="3"/>
    <x v="0"/>
    <x v="0"/>
    <x v="3"/>
    <x v="1"/>
  </r>
  <r>
    <n v="4381"/>
    <s v="BN5812154"/>
    <x v="206"/>
    <x v="2"/>
    <x v="1"/>
    <x v="49"/>
    <n v="8"/>
    <n v="254394.28"/>
    <x v="0"/>
    <n v="1"/>
    <n v="0"/>
    <n v="51565.98"/>
    <x v="0"/>
    <x v="1"/>
    <x v="1"/>
    <n v="3"/>
    <x v="3"/>
    <x v="1"/>
    <x v="2"/>
    <x v="0"/>
  </r>
  <r>
    <n v="4382"/>
    <s v="BN5680283"/>
    <x v="240"/>
    <x v="0"/>
    <x v="1"/>
    <x v="2"/>
    <n v="8"/>
    <n v="0"/>
    <x v="2"/>
    <n v="0"/>
    <n v="1"/>
    <n v="71323.23"/>
    <x v="1"/>
    <x v="1"/>
    <x v="0"/>
    <n v="3"/>
    <x v="0"/>
    <x v="1"/>
    <x v="1"/>
    <x v="1"/>
  </r>
  <r>
    <n v="4383"/>
    <s v="BN5780474"/>
    <x v="95"/>
    <x v="0"/>
    <x v="0"/>
    <x v="2"/>
    <n v="10"/>
    <n v="166913.57999999999"/>
    <x v="2"/>
    <n v="0"/>
    <n v="0"/>
    <n v="38882.339999999997"/>
    <x v="1"/>
    <x v="0"/>
    <x v="0"/>
    <n v="4"/>
    <x v="1"/>
    <x v="3"/>
    <x v="1"/>
    <x v="1"/>
  </r>
  <r>
    <n v="4384"/>
    <s v="BN5800697"/>
    <x v="5"/>
    <x v="0"/>
    <x v="1"/>
    <x v="0"/>
    <n v="5"/>
    <n v="196596.36"/>
    <x v="0"/>
    <n v="1"/>
    <n v="1"/>
    <n v="676.06"/>
    <x v="1"/>
    <x v="0"/>
    <x v="0"/>
    <n v="2"/>
    <x v="3"/>
    <x v="3"/>
    <x v="0"/>
    <x v="0"/>
  </r>
  <r>
    <n v="4385"/>
    <s v="BN5715709"/>
    <x v="346"/>
    <x v="0"/>
    <x v="1"/>
    <x v="24"/>
    <n v="1"/>
    <n v="0"/>
    <x v="2"/>
    <n v="1"/>
    <n v="1"/>
    <n v="72203.8"/>
    <x v="1"/>
    <x v="3"/>
    <x v="3"/>
    <n v="1"/>
    <x v="0"/>
    <x v="1"/>
    <x v="1"/>
    <x v="1"/>
  </r>
  <r>
    <n v="4386"/>
    <s v="BN5605288"/>
    <x v="189"/>
    <x v="0"/>
    <x v="1"/>
    <x v="12"/>
    <n v="3"/>
    <n v="173823.6"/>
    <x v="0"/>
    <n v="1"/>
    <n v="0"/>
    <n v="174094.24"/>
    <x v="1"/>
    <x v="0"/>
    <x v="3"/>
    <n v="1"/>
    <x v="1"/>
    <x v="2"/>
    <x v="1"/>
    <x v="0"/>
  </r>
  <r>
    <n v="4387"/>
    <s v="BN5621433"/>
    <x v="405"/>
    <x v="2"/>
    <x v="0"/>
    <x v="0"/>
    <n v="3"/>
    <n v="279414.56"/>
    <x v="0"/>
    <n v="1"/>
    <n v="0"/>
    <n v="2150.2199999999998"/>
    <x v="1"/>
    <x v="3"/>
    <x v="0"/>
    <n v="1"/>
    <x v="2"/>
    <x v="3"/>
    <x v="0"/>
    <x v="0"/>
  </r>
  <r>
    <n v="4388"/>
    <s v="BN5665373"/>
    <x v="19"/>
    <x v="1"/>
    <x v="0"/>
    <x v="44"/>
    <n v="2"/>
    <n v="0"/>
    <x v="2"/>
    <n v="1"/>
    <n v="1"/>
    <n v="177783.04000000001"/>
    <x v="1"/>
    <x v="3"/>
    <x v="1"/>
    <n v="1"/>
    <x v="0"/>
    <x v="2"/>
    <x v="2"/>
    <x v="1"/>
  </r>
  <r>
    <n v="4389"/>
    <s v="BN5801065"/>
    <x v="31"/>
    <x v="1"/>
    <x v="0"/>
    <x v="2"/>
    <n v="2"/>
    <n v="285753.96000000002"/>
    <x v="2"/>
    <n v="1"/>
    <n v="0"/>
    <n v="44363.42"/>
    <x v="1"/>
    <x v="1"/>
    <x v="0"/>
    <n v="1"/>
    <x v="2"/>
    <x v="3"/>
    <x v="1"/>
    <x v="1"/>
  </r>
  <r>
    <n v="4390"/>
    <s v="BN5756338"/>
    <x v="42"/>
    <x v="0"/>
    <x v="1"/>
    <x v="33"/>
    <n v="8"/>
    <n v="292602.62"/>
    <x v="0"/>
    <n v="0"/>
    <n v="0"/>
    <n v="96847.91"/>
    <x v="1"/>
    <x v="2"/>
    <x v="2"/>
    <n v="3"/>
    <x v="2"/>
    <x v="1"/>
    <x v="3"/>
    <x v="0"/>
  </r>
  <r>
    <n v="4391"/>
    <s v="BN5674241"/>
    <x v="94"/>
    <x v="0"/>
    <x v="0"/>
    <x v="20"/>
    <n v="4"/>
    <n v="94728.9"/>
    <x v="0"/>
    <n v="1"/>
    <n v="1"/>
    <n v="148579.43"/>
    <x v="0"/>
    <x v="2"/>
    <x v="0"/>
    <n v="1"/>
    <x v="1"/>
    <x v="0"/>
    <x v="0"/>
    <x v="0"/>
  </r>
  <r>
    <n v="4392"/>
    <s v="BN5742317"/>
    <x v="219"/>
    <x v="0"/>
    <x v="1"/>
    <x v="16"/>
    <n v="8"/>
    <n v="0"/>
    <x v="2"/>
    <n v="1"/>
    <n v="0"/>
    <n v="38308.339999999997"/>
    <x v="1"/>
    <x v="2"/>
    <x v="0"/>
    <n v="3"/>
    <x v="0"/>
    <x v="3"/>
    <x v="1"/>
    <x v="1"/>
  </r>
  <r>
    <n v="4393"/>
    <s v="BN5757053"/>
    <x v="321"/>
    <x v="0"/>
    <x v="1"/>
    <x v="21"/>
    <n v="1"/>
    <n v="116274.16"/>
    <x v="0"/>
    <n v="0"/>
    <n v="1"/>
    <n v="142538.31"/>
    <x v="1"/>
    <x v="3"/>
    <x v="1"/>
    <n v="1"/>
    <x v="1"/>
    <x v="0"/>
    <x v="2"/>
    <x v="0"/>
  </r>
  <r>
    <n v="4394"/>
    <s v="BN5569964"/>
    <x v="196"/>
    <x v="2"/>
    <x v="0"/>
    <x v="16"/>
    <n v="7"/>
    <n v="359772.82"/>
    <x v="2"/>
    <n v="0"/>
    <n v="0"/>
    <n v="153122.57999999999"/>
    <x v="1"/>
    <x v="3"/>
    <x v="0"/>
    <n v="3"/>
    <x v="2"/>
    <x v="2"/>
    <x v="1"/>
    <x v="1"/>
  </r>
  <r>
    <n v="4395"/>
    <s v="BN5669088"/>
    <x v="98"/>
    <x v="2"/>
    <x v="1"/>
    <x v="9"/>
    <n v="7"/>
    <n v="215275.94"/>
    <x v="2"/>
    <n v="0"/>
    <n v="1"/>
    <n v="169505.83"/>
    <x v="1"/>
    <x v="1"/>
    <x v="2"/>
    <n v="3"/>
    <x v="3"/>
    <x v="2"/>
    <x v="3"/>
    <x v="1"/>
  </r>
  <r>
    <n v="4396"/>
    <s v="BN5790237"/>
    <x v="42"/>
    <x v="0"/>
    <x v="0"/>
    <x v="43"/>
    <n v="7"/>
    <n v="335371.12"/>
    <x v="0"/>
    <n v="1"/>
    <n v="0"/>
    <n v="57929.9"/>
    <x v="1"/>
    <x v="2"/>
    <x v="2"/>
    <n v="3"/>
    <x v="2"/>
    <x v="1"/>
    <x v="3"/>
    <x v="0"/>
  </r>
  <r>
    <n v="4397"/>
    <s v="BN5691032"/>
    <x v="102"/>
    <x v="2"/>
    <x v="1"/>
    <x v="50"/>
    <n v="5"/>
    <n v="273051.98"/>
    <x v="0"/>
    <n v="0"/>
    <n v="0"/>
    <n v="175399.14"/>
    <x v="1"/>
    <x v="3"/>
    <x v="1"/>
    <n v="2"/>
    <x v="2"/>
    <x v="2"/>
    <x v="2"/>
    <x v="0"/>
  </r>
  <r>
    <n v="4398"/>
    <s v="BN5743391"/>
    <x v="173"/>
    <x v="2"/>
    <x v="1"/>
    <x v="2"/>
    <n v="9"/>
    <n v="104212.66"/>
    <x v="2"/>
    <n v="1"/>
    <n v="1"/>
    <n v="107964.36"/>
    <x v="1"/>
    <x v="2"/>
    <x v="0"/>
    <n v="4"/>
    <x v="1"/>
    <x v="0"/>
    <x v="1"/>
    <x v="1"/>
  </r>
  <r>
    <n v="4399"/>
    <s v="BN5706920"/>
    <x v="334"/>
    <x v="0"/>
    <x v="0"/>
    <x v="2"/>
    <n v="9"/>
    <n v="0"/>
    <x v="0"/>
    <n v="1"/>
    <n v="0"/>
    <n v="94263.44"/>
    <x v="1"/>
    <x v="3"/>
    <x v="0"/>
    <n v="4"/>
    <x v="0"/>
    <x v="1"/>
    <x v="1"/>
    <x v="0"/>
  </r>
  <r>
    <n v="4400"/>
    <s v="BN5572460"/>
    <x v="94"/>
    <x v="0"/>
    <x v="0"/>
    <x v="13"/>
    <n v="10"/>
    <n v="209860.76"/>
    <x v="0"/>
    <n v="1"/>
    <n v="0"/>
    <n v="155921.81"/>
    <x v="0"/>
    <x v="2"/>
    <x v="1"/>
    <n v="4"/>
    <x v="3"/>
    <x v="2"/>
    <x v="0"/>
    <x v="0"/>
  </r>
  <r>
    <n v="4401"/>
    <s v="BN5566976"/>
    <x v="183"/>
    <x v="2"/>
    <x v="0"/>
    <x v="10"/>
    <n v="7"/>
    <n v="212869.88"/>
    <x v="0"/>
    <n v="0"/>
    <n v="1"/>
    <n v="137995.66"/>
    <x v="0"/>
    <x v="3"/>
    <x v="3"/>
    <n v="3"/>
    <x v="3"/>
    <x v="0"/>
    <x v="4"/>
    <x v="0"/>
  </r>
  <r>
    <n v="4402"/>
    <s v="BN5689546"/>
    <x v="407"/>
    <x v="1"/>
    <x v="0"/>
    <x v="16"/>
    <n v="3"/>
    <n v="225607.84"/>
    <x v="0"/>
    <n v="1"/>
    <n v="0"/>
    <n v="179631.85"/>
    <x v="1"/>
    <x v="3"/>
    <x v="0"/>
    <n v="1"/>
    <x v="3"/>
    <x v="2"/>
    <x v="1"/>
    <x v="0"/>
  </r>
  <r>
    <n v="4403"/>
    <s v="BN5720550"/>
    <x v="91"/>
    <x v="2"/>
    <x v="0"/>
    <x v="17"/>
    <n v="11"/>
    <n v="241060.68"/>
    <x v="0"/>
    <n v="1"/>
    <n v="0"/>
    <n v="166586.99"/>
    <x v="0"/>
    <x v="2"/>
    <x v="1"/>
    <n v="4"/>
    <x v="3"/>
    <x v="2"/>
    <x v="2"/>
    <x v="0"/>
  </r>
  <r>
    <n v="4404"/>
    <s v="BN5616772"/>
    <x v="198"/>
    <x v="2"/>
    <x v="0"/>
    <x v="3"/>
    <n v="3"/>
    <n v="227282.98"/>
    <x v="3"/>
    <n v="1"/>
    <n v="0"/>
    <n v="115116.35"/>
    <x v="0"/>
    <x v="0"/>
    <x v="0"/>
    <n v="1"/>
    <x v="3"/>
    <x v="0"/>
    <x v="0"/>
    <x v="1"/>
  </r>
  <r>
    <n v="4405"/>
    <s v="BN5766079"/>
    <x v="68"/>
    <x v="1"/>
    <x v="1"/>
    <x v="3"/>
    <n v="3"/>
    <n v="290163.44"/>
    <x v="0"/>
    <n v="1"/>
    <n v="1"/>
    <n v="23881.62"/>
    <x v="1"/>
    <x v="0"/>
    <x v="0"/>
    <n v="1"/>
    <x v="2"/>
    <x v="3"/>
    <x v="0"/>
    <x v="0"/>
  </r>
  <r>
    <n v="4406"/>
    <s v="BN5617568"/>
    <x v="281"/>
    <x v="1"/>
    <x v="0"/>
    <x v="12"/>
    <n v="10"/>
    <n v="0"/>
    <x v="2"/>
    <n v="1"/>
    <n v="1"/>
    <n v="105837.38"/>
    <x v="1"/>
    <x v="1"/>
    <x v="3"/>
    <n v="4"/>
    <x v="0"/>
    <x v="0"/>
    <x v="1"/>
    <x v="1"/>
  </r>
  <r>
    <n v="4407"/>
    <s v="BN5623363"/>
    <x v="45"/>
    <x v="2"/>
    <x v="0"/>
    <x v="7"/>
    <n v="8"/>
    <n v="271685.78000000003"/>
    <x v="0"/>
    <n v="1"/>
    <n v="1"/>
    <n v="101418.05"/>
    <x v="1"/>
    <x v="0"/>
    <x v="2"/>
    <n v="3"/>
    <x v="2"/>
    <x v="0"/>
    <x v="3"/>
    <x v="0"/>
  </r>
  <r>
    <n v="4408"/>
    <s v="BN5796525"/>
    <x v="280"/>
    <x v="0"/>
    <x v="0"/>
    <x v="8"/>
    <n v="2"/>
    <n v="224406.5"/>
    <x v="0"/>
    <n v="1"/>
    <n v="0"/>
    <n v="182266.01"/>
    <x v="1"/>
    <x v="1"/>
    <x v="2"/>
    <n v="1"/>
    <x v="3"/>
    <x v="2"/>
    <x v="4"/>
    <x v="0"/>
  </r>
  <r>
    <n v="4409"/>
    <s v="BN5795876"/>
    <x v="57"/>
    <x v="0"/>
    <x v="1"/>
    <x v="10"/>
    <n v="8"/>
    <n v="259790.38"/>
    <x v="0"/>
    <n v="0"/>
    <n v="1"/>
    <n v="28698.17"/>
    <x v="1"/>
    <x v="2"/>
    <x v="3"/>
    <n v="3"/>
    <x v="2"/>
    <x v="3"/>
    <x v="4"/>
    <x v="0"/>
  </r>
  <r>
    <n v="4410"/>
    <s v="BN5781511"/>
    <x v="25"/>
    <x v="2"/>
    <x v="1"/>
    <x v="1"/>
    <n v="7"/>
    <n v="298099.84000000003"/>
    <x v="0"/>
    <n v="0"/>
    <n v="1"/>
    <n v="50422.36"/>
    <x v="0"/>
    <x v="3"/>
    <x v="0"/>
    <n v="3"/>
    <x v="2"/>
    <x v="3"/>
    <x v="0"/>
    <x v="0"/>
  </r>
  <r>
    <n v="4411"/>
    <s v="BN5691784"/>
    <x v="310"/>
    <x v="2"/>
    <x v="1"/>
    <x v="0"/>
    <n v="10"/>
    <n v="306558.78000000003"/>
    <x v="0"/>
    <n v="1"/>
    <n v="1"/>
    <n v="151336.95999999999"/>
    <x v="1"/>
    <x v="1"/>
    <x v="0"/>
    <n v="4"/>
    <x v="2"/>
    <x v="2"/>
    <x v="0"/>
    <x v="0"/>
  </r>
  <r>
    <n v="4412"/>
    <s v="BN5740258"/>
    <x v="67"/>
    <x v="1"/>
    <x v="1"/>
    <x v="0"/>
    <n v="6"/>
    <n v="82946.66"/>
    <x v="0"/>
    <n v="1"/>
    <n v="0"/>
    <n v="112979.6"/>
    <x v="0"/>
    <x v="2"/>
    <x v="0"/>
    <n v="2"/>
    <x v="1"/>
    <x v="0"/>
    <x v="0"/>
    <x v="0"/>
  </r>
  <r>
    <n v="4413"/>
    <s v="BN5662539"/>
    <x v="299"/>
    <x v="0"/>
    <x v="0"/>
    <x v="20"/>
    <n v="3"/>
    <n v="0"/>
    <x v="2"/>
    <n v="0"/>
    <n v="0"/>
    <n v="36371.269999999997"/>
    <x v="1"/>
    <x v="2"/>
    <x v="0"/>
    <n v="1"/>
    <x v="0"/>
    <x v="3"/>
    <x v="0"/>
    <x v="1"/>
  </r>
  <r>
    <n v="4414"/>
    <s v="BN5596488"/>
    <x v="135"/>
    <x v="2"/>
    <x v="1"/>
    <x v="2"/>
    <n v="6"/>
    <n v="226387.02"/>
    <x v="2"/>
    <n v="1"/>
    <n v="1"/>
    <n v="52166.25"/>
    <x v="1"/>
    <x v="0"/>
    <x v="0"/>
    <n v="2"/>
    <x v="3"/>
    <x v="1"/>
    <x v="1"/>
    <x v="1"/>
  </r>
  <r>
    <n v="4415"/>
    <s v="BN5657234"/>
    <x v="170"/>
    <x v="2"/>
    <x v="1"/>
    <x v="7"/>
    <n v="9"/>
    <n v="226348.42"/>
    <x v="2"/>
    <n v="1"/>
    <n v="0"/>
    <n v="147261.57999999999"/>
    <x v="1"/>
    <x v="2"/>
    <x v="2"/>
    <n v="4"/>
    <x v="3"/>
    <x v="0"/>
    <x v="3"/>
    <x v="1"/>
  </r>
  <r>
    <n v="4416"/>
    <s v="BN5575868"/>
    <x v="350"/>
    <x v="0"/>
    <x v="0"/>
    <x v="9"/>
    <n v="1"/>
    <n v="0"/>
    <x v="2"/>
    <n v="1"/>
    <n v="0"/>
    <n v="88724.49"/>
    <x v="1"/>
    <x v="3"/>
    <x v="2"/>
    <n v="1"/>
    <x v="0"/>
    <x v="1"/>
    <x v="3"/>
    <x v="1"/>
  </r>
  <r>
    <n v="4417"/>
    <s v="BN5743806"/>
    <x v="425"/>
    <x v="0"/>
    <x v="1"/>
    <x v="0"/>
    <n v="4"/>
    <n v="329903.12"/>
    <x v="0"/>
    <n v="1"/>
    <n v="0"/>
    <n v="190531.77"/>
    <x v="1"/>
    <x v="1"/>
    <x v="0"/>
    <n v="1"/>
    <x v="2"/>
    <x v="2"/>
    <x v="0"/>
    <x v="0"/>
  </r>
  <r>
    <n v="4418"/>
    <s v="BN5697183"/>
    <x v="1"/>
    <x v="1"/>
    <x v="1"/>
    <x v="7"/>
    <n v="5"/>
    <n v="306650.2"/>
    <x v="0"/>
    <n v="1"/>
    <n v="1"/>
    <n v="199953.33"/>
    <x v="1"/>
    <x v="0"/>
    <x v="2"/>
    <n v="2"/>
    <x v="2"/>
    <x v="2"/>
    <x v="3"/>
    <x v="0"/>
  </r>
  <r>
    <n v="4419"/>
    <s v="BN5644269"/>
    <x v="119"/>
    <x v="1"/>
    <x v="0"/>
    <x v="40"/>
    <n v="11"/>
    <n v="268064.02"/>
    <x v="0"/>
    <n v="1"/>
    <n v="0"/>
    <n v="144290.97"/>
    <x v="1"/>
    <x v="2"/>
    <x v="1"/>
    <n v="4"/>
    <x v="2"/>
    <x v="0"/>
    <x v="2"/>
    <x v="0"/>
  </r>
  <r>
    <n v="4420"/>
    <s v="BN5677499"/>
    <x v="17"/>
    <x v="2"/>
    <x v="0"/>
    <x v="15"/>
    <n v="4"/>
    <n v="250890.08"/>
    <x v="2"/>
    <n v="1"/>
    <n v="1"/>
    <n v="130514.78"/>
    <x v="1"/>
    <x v="0"/>
    <x v="2"/>
    <n v="1"/>
    <x v="3"/>
    <x v="0"/>
    <x v="4"/>
    <x v="1"/>
  </r>
  <r>
    <n v="4421"/>
    <s v="BN5571174"/>
    <x v="194"/>
    <x v="2"/>
    <x v="0"/>
    <x v="12"/>
    <n v="7"/>
    <n v="252154.86"/>
    <x v="2"/>
    <n v="1"/>
    <n v="1"/>
    <n v="53954.239999999998"/>
    <x v="1"/>
    <x v="2"/>
    <x v="3"/>
    <n v="3"/>
    <x v="3"/>
    <x v="1"/>
    <x v="1"/>
    <x v="1"/>
  </r>
  <r>
    <n v="4422"/>
    <s v="BN5698671"/>
    <x v="221"/>
    <x v="1"/>
    <x v="0"/>
    <x v="8"/>
    <n v="2"/>
    <n v="0"/>
    <x v="2"/>
    <n v="1"/>
    <n v="1"/>
    <n v="169802.73"/>
    <x v="1"/>
    <x v="0"/>
    <x v="2"/>
    <n v="1"/>
    <x v="0"/>
    <x v="2"/>
    <x v="4"/>
    <x v="1"/>
  </r>
  <r>
    <n v="4423"/>
    <s v="BN5786927"/>
    <x v="228"/>
    <x v="2"/>
    <x v="0"/>
    <x v="34"/>
    <n v="9"/>
    <n v="180742.18"/>
    <x v="0"/>
    <n v="1"/>
    <n v="1"/>
    <n v="146851.73000000001"/>
    <x v="1"/>
    <x v="0"/>
    <x v="2"/>
    <n v="4"/>
    <x v="1"/>
    <x v="0"/>
    <x v="3"/>
    <x v="0"/>
  </r>
  <r>
    <n v="4424"/>
    <s v="BN5739770"/>
    <x v="96"/>
    <x v="0"/>
    <x v="0"/>
    <x v="20"/>
    <n v="4"/>
    <n v="0"/>
    <x v="2"/>
    <n v="1"/>
    <n v="1"/>
    <n v="96832.82"/>
    <x v="1"/>
    <x v="3"/>
    <x v="0"/>
    <n v="1"/>
    <x v="0"/>
    <x v="1"/>
    <x v="0"/>
    <x v="1"/>
  </r>
  <r>
    <n v="4425"/>
    <s v="BN5774543"/>
    <x v="51"/>
    <x v="2"/>
    <x v="0"/>
    <x v="40"/>
    <n v="2"/>
    <n v="285604.03999999998"/>
    <x v="0"/>
    <n v="1"/>
    <n v="1"/>
    <n v="57553.02"/>
    <x v="1"/>
    <x v="0"/>
    <x v="1"/>
    <n v="1"/>
    <x v="2"/>
    <x v="1"/>
    <x v="2"/>
    <x v="0"/>
  </r>
  <r>
    <n v="4426"/>
    <s v="BN5805436"/>
    <x v="131"/>
    <x v="0"/>
    <x v="0"/>
    <x v="34"/>
    <n v="2"/>
    <n v="181074.32"/>
    <x v="0"/>
    <n v="0"/>
    <n v="1"/>
    <n v="74800.990000000005"/>
    <x v="1"/>
    <x v="2"/>
    <x v="2"/>
    <n v="1"/>
    <x v="1"/>
    <x v="1"/>
    <x v="3"/>
    <x v="0"/>
  </r>
  <r>
    <n v="4427"/>
    <s v="BN5749470"/>
    <x v="193"/>
    <x v="0"/>
    <x v="0"/>
    <x v="4"/>
    <n v="7"/>
    <n v="0"/>
    <x v="2"/>
    <n v="1"/>
    <n v="1"/>
    <n v="192542.17"/>
    <x v="1"/>
    <x v="2"/>
    <x v="0"/>
    <n v="3"/>
    <x v="0"/>
    <x v="2"/>
    <x v="0"/>
    <x v="1"/>
  </r>
  <r>
    <n v="4428"/>
    <s v="BN5681093"/>
    <x v="179"/>
    <x v="0"/>
    <x v="0"/>
    <x v="51"/>
    <n v="8"/>
    <n v="312247.46000000002"/>
    <x v="0"/>
    <n v="1"/>
    <n v="0"/>
    <n v="72990.62"/>
    <x v="1"/>
    <x v="3"/>
    <x v="2"/>
    <n v="3"/>
    <x v="2"/>
    <x v="1"/>
    <x v="3"/>
    <x v="0"/>
  </r>
  <r>
    <n v="4429"/>
    <s v="BN5741941"/>
    <x v="198"/>
    <x v="0"/>
    <x v="0"/>
    <x v="12"/>
    <n v="6"/>
    <n v="0"/>
    <x v="2"/>
    <n v="1"/>
    <n v="0"/>
    <n v="31050.02"/>
    <x v="1"/>
    <x v="0"/>
    <x v="3"/>
    <n v="2"/>
    <x v="0"/>
    <x v="3"/>
    <x v="1"/>
    <x v="1"/>
  </r>
  <r>
    <n v="4430"/>
    <s v="BN5686376"/>
    <x v="216"/>
    <x v="0"/>
    <x v="1"/>
    <x v="16"/>
    <n v="8"/>
    <n v="282149.18"/>
    <x v="0"/>
    <n v="1"/>
    <n v="0"/>
    <n v="52795.56"/>
    <x v="0"/>
    <x v="0"/>
    <x v="0"/>
    <n v="3"/>
    <x v="2"/>
    <x v="1"/>
    <x v="1"/>
    <x v="0"/>
  </r>
  <r>
    <n v="4431"/>
    <s v="BN5654292"/>
    <x v="200"/>
    <x v="1"/>
    <x v="1"/>
    <x v="49"/>
    <n v="5"/>
    <n v="0"/>
    <x v="2"/>
    <n v="1"/>
    <n v="1"/>
    <n v="27435.41"/>
    <x v="1"/>
    <x v="0"/>
    <x v="1"/>
    <n v="2"/>
    <x v="0"/>
    <x v="3"/>
    <x v="2"/>
    <x v="1"/>
  </r>
  <r>
    <n v="4432"/>
    <s v="BN5783542"/>
    <x v="15"/>
    <x v="2"/>
    <x v="0"/>
    <x v="0"/>
    <n v="7"/>
    <n v="235799.9"/>
    <x v="2"/>
    <n v="0"/>
    <n v="0"/>
    <n v="150266.81"/>
    <x v="1"/>
    <x v="0"/>
    <x v="0"/>
    <n v="3"/>
    <x v="3"/>
    <x v="2"/>
    <x v="0"/>
    <x v="1"/>
  </r>
  <r>
    <n v="4433"/>
    <s v="BN5751106"/>
    <x v="266"/>
    <x v="1"/>
    <x v="1"/>
    <x v="19"/>
    <n v="5"/>
    <n v="0"/>
    <x v="2"/>
    <n v="1"/>
    <n v="1"/>
    <n v="40299.230000000003"/>
    <x v="1"/>
    <x v="0"/>
    <x v="3"/>
    <n v="2"/>
    <x v="0"/>
    <x v="3"/>
    <x v="4"/>
    <x v="1"/>
  </r>
  <r>
    <n v="4434"/>
    <s v="BN5724012"/>
    <x v="106"/>
    <x v="0"/>
    <x v="1"/>
    <x v="28"/>
    <n v="7"/>
    <n v="332515.92"/>
    <x v="0"/>
    <n v="1"/>
    <n v="1"/>
    <n v="149369.41"/>
    <x v="1"/>
    <x v="2"/>
    <x v="2"/>
    <n v="3"/>
    <x v="2"/>
    <x v="0"/>
    <x v="3"/>
    <x v="0"/>
  </r>
  <r>
    <n v="4435"/>
    <s v="BN5568342"/>
    <x v="329"/>
    <x v="1"/>
    <x v="0"/>
    <x v="17"/>
    <n v="4"/>
    <n v="0"/>
    <x v="2"/>
    <n v="1"/>
    <n v="0"/>
    <n v="120250.58"/>
    <x v="1"/>
    <x v="0"/>
    <x v="1"/>
    <n v="1"/>
    <x v="0"/>
    <x v="0"/>
    <x v="2"/>
    <x v="1"/>
  </r>
  <r>
    <n v="4436"/>
    <s v="BN5648880"/>
    <x v="47"/>
    <x v="2"/>
    <x v="0"/>
    <x v="55"/>
    <n v="2"/>
    <n v="338724.86"/>
    <x v="0"/>
    <n v="1"/>
    <n v="0"/>
    <n v="84760.320000000007"/>
    <x v="0"/>
    <x v="2"/>
    <x v="1"/>
    <n v="1"/>
    <x v="2"/>
    <x v="1"/>
    <x v="2"/>
    <x v="0"/>
  </r>
  <r>
    <n v="4437"/>
    <s v="BN5664411"/>
    <x v="285"/>
    <x v="0"/>
    <x v="1"/>
    <x v="28"/>
    <n v="8"/>
    <n v="411924"/>
    <x v="0"/>
    <n v="1"/>
    <n v="0"/>
    <n v="156424.4"/>
    <x v="1"/>
    <x v="1"/>
    <x v="2"/>
    <n v="3"/>
    <x v="2"/>
    <x v="2"/>
    <x v="3"/>
    <x v="0"/>
  </r>
  <r>
    <n v="4438"/>
    <s v="BN5779435"/>
    <x v="328"/>
    <x v="0"/>
    <x v="0"/>
    <x v="9"/>
    <n v="1"/>
    <n v="0"/>
    <x v="2"/>
    <n v="1"/>
    <n v="0"/>
    <n v="109355.73"/>
    <x v="0"/>
    <x v="3"/>
    <x v="2"/>
    <n v="1"/>
    <x v="0"/>
    <x v="0"/>
    <x v="3"/>
    <x v="1"/>
  </r>
  <r>
    <n v="4439"/>
    <s v="BN5583763"/>
    <x v="320"/>
    <x v="2"/>
    <x v="1"/>
    <x v="50"/>
    <n v="1"/>
    <n v="252123.02"/>
    <x v="2"/>
    <n v="1"/>
    <n v="1"/>
    <n v="184936.77"/>
    <x v="1"/>
    <x v="2"/>
    <x v="1"/>
    <n v="1"/>
    <x v="3"/>
    <x v="2"/>
    <x v="2"/>
    <x v="1"/>
  </r>
  <r>
    <n v="4440"/>
    <s v="BN5696452"/>
    <x v="225"/>
    <x v="0"/>
    <x v="0"/>
    <x v="29"/>
    <n v="8"/>
    <n v="211255.9"/>
    <x v="0"/>
    <n v="1"/>
    <n v="1"/>
    <n v="36560.51"/>
    <x v="1"/>
    <x v="0"/>
    <x v="2"/>
    <n v="3"/>
    <x v="3"/>
    <x v="3"/>
    <x v="3"/>
    <x v="0"/>
  </r>
  <r>
    <n v="4441"/>
    <s v="BN5760034"/>
    <x v="170"/>
    <x v="0"/>
    <x v="1"/>
    <x v="15"/>
    <n v="10"/>
    <n v="201212.04"/>
    <x v="0"/>
    <n v="1"/>
    <n v="0"/>
    <n v="165693.06"/>
    <x v="1"/>
    <x v="2"/>
    <x v="2"/>
    <n v="4"/>
    <x v="3"/>
    <x v="2"/>
    <x v="4"/>
    <x v="0"/>
  </r>
  <r>
    <n v="4442"/>
    <s v="BN5628192"/>
    <x v="311"/>
    <x v="0"/>
    <x v="0"/>
    <x v="16"/>
    <n v="4"/>
    <n v="0"/>
    <x v="2"/>
    <n v="1"/>
    <n v="1"/>
    <n v="163666.85"/>
    <x v="1"/>
    <x v="0"/>
    <x v="0"/>
    <n v="1"/>
    <x v="0"/>
    <x v="2"/>
    <x v="1"/>
    <x v="1"/>
  </r>
  <r>
    <n v="4443"/>
    <s v="BN5766076"/>
    <x v="158"/>
    <x v="0"/>
    <x v="1"/>
    <x v="16"/>
    <n v="2"/>
    <n v="0"/>
    <x v="2"/>
    <n v="0"/>
    <n v="1"/>
    <n v="35644.79"/>
    <x v="1"/>
    <x v="2"/>
    <x v="0"/>
    <n v="1"/>
    <x v="0"/>
    <x v="3"/>
    <x v="1"/>
    <x v="1"/>
  </r>
  <r>
    <n v="4444"/>
    <s v="BN5566380"/>
    <x v="133"/>
    <x v="2"/>
    <x v="0"/>
    <x v="15"/>
    <n v="1"/>
    <n v="276342.2"/>
    <x v="2"/>
    <n v="1"/>
    <n v="1"/>
    <n v="188203.58"/>
    <x v="1"/>
    <x v="2"/>
    <x v="2"/>
    <n v="1"/>
    <x v="2"/>
    <x v="2"/>
    <x v="4"/>
    <x v="1"/>
  </r>
  <r>
    <n v="4445"/>
    <s v="BN5638962"/>
    <x v="384"/>
    <x v="0"/>
    <x v="0"/>
    <x v="8"/>
    <n v="8"/>
    <n v="278790.15999999997"/>
    <x v="0"/>
    <n v="0"/>
    <n v="1"/>
    <n v="6120.84"/>
    <x v="1"/>
    <x v="1"/>
    <x v="2"/>
    <n v="3"/>
    <x v="2"/>
    <x v="3"/>
    <x v="4"/>
    <x v="0"/>
  </r>
  <r>
    <n v="4446"/>
    <s v="BN5736326"/>
    <x v="178"/>
    <x v="0"/>
    <x v="1"/>
    <x v="6"/>
    <n v="2"/>
    <n v="0"/>
    <x v="2"/>
    <n v="1"/>
    <n v="1"/>
    <n v="164484.78"/>
    <x v="1"/>
    <x v="3"/>
    <x v="2"/>
    <n v="1"/>
    <x v="0"/>
    <x v="2"/>
    <x v="3"/>
    <x v="1"/>
  </r>
  <r>
    <n v="4447"/>
    <s v="BN5634728"/>
    <x v="245"/>
    <x v="0"/>
    <x v="0"/>
    <x v="24"/>
    <n v="4"/>
    <n v="0"/>
    <x v="2"/>
    <n v="1"/>
    <n v="1"/>
    <n v="164268.28"/>
    <x v="1"/>
    <x v="2"/>
    <x v="3"/>
    <n v="1"/>
    <x v="0"/>
    <x v="2"/>
    <x v="1"/>
    <x v="1"/>
  </r>
  <r>
    <n v="4448"/>
    <s v="BN5716294"/>
    <x v="299"/>
    <x v="2"/>
    <x v="0"/>
    <x v="5"/>
    <n v="8"/>
    <n v="218124.56"/>
    <x v="0"/>
    <n v="1"/>
    <n v="1"/>
    <n v="140136.1"/>
    <x v="0"/>
    <x v="2"/>
    <x v="1"/>
    <n v="3"/>
    <x v="3"/>
    <x v="0"/>
    <x v="2"/>
    <x v="0"/>
  </r>
  <r>
    <n v="4449"/>
    <s v="BN5708075"/>
    <x v="345"/>
    <x v="2"/>
    <x v="0"/>
    <x v="20"/>
    <n v="2"/>
    <n v="179989.42"/>
    <x v="2"/>
    <n v="0"/>
    <n v="1"/>
    <n v="121084.27"/>
    <x v="1"/>
    <x v="1"/>
    <x v="0"/>
    <n v="1"/>
    <x v="1"/>
    <x v="0"/>
    <x v="0"/>
    <x v="1"/>
  </r>
  <r>
    <n v="4450"/>
    <s v="BN5569277"/>
    <x v="299"/>
    <x v="0"/>
    <x v="1"/>
    <x v="18"/>
    <n v="4"/>
    <n v="0"/>
    <x v="2"/>
    <n v="1"/>
    <n v="0"/>
    <n v="35156.54"/>
    <x v="1"/>
    <x v="2"/>
    <x v="3"/>
    <n v="1"/>
    <x v="0"/>
    <x v="3"/>
    <x v="1"/>
    <x v="1"/>
  </r>
  <r>
    <n v="4451"/>
    <s v="BN5791104"/>
    <x v="329"/>
    <x v="0"/>
    <x v="1"/>
    <x v="49"/>
    <n v="3"/>
    <n v="207993.48"/>
    <x v="0"/>
    <n v="1"/>
    <n v="1"/>
    <n v="103159.11"/>
    <x v="1"/>
    <x v="0"/>
    <x v="1"/>
    <n v="1"/>
    <x v="3"/>
    <x v="0"/>
    <x v="2"/>
    <x v="0"/>
  </r>
  <r>
    <n v="4452"/>
    <s v="BN5621118"/>
    <x v="139"/>
    <x v="0"/>
    <x v="1"/>
    <x v="10"/>
    <n v="5"/>
    <n v="350222.22"/>
    <x v="0"/>
    <n v="1"/>
    <n v="1"/>
    <n v="74858.3"/>
    <x v="1"/>
    <x v="1"/>
    <x v="3"/>
    <n v="2"/>
    <x v="2"/>
    <x v="1"/>
    <x v="4"/>
    <x v="0"/>
  </r>
  <r>
    <n v="4453"/>
    <s v="BN5704701"/>
    <x v="359"/>
    <x v="1"/>
    <x v="0"/>
    <x v="23"/>
    <n v="9"/>
    <n v="132158.9"/>
    <x v="2"/>
    <n v="0"/>
    <n v="0"/>
    <n v="91556.57"/>
    <x v="0"/>
    <x v="3"/>
    <x v="1"/>
    <n v="4"/>
    <x v="1"/>
    <x v="1"/>
    <x v="2"/>
    <x v="1"/>
  </r>
  <r>
    <n v="4454"/>
    <s v="BN5775669"/>
    <x v="364"/>
    <x v="2"/>
    <x v="1"/>
    <x v="19"/>
    <n v="9"/>
    <n v="296111.48"/>
    <x v="0"/>
    <n v="0"/>
    <n v="0"/>
    <n v="199203.21"/>
    <x v="1"/>
    <x v="3"/>
    <x v="3"/>
    <n v="4"/>
    <x v="2"/>
    <x v="2"/>
    <x v="4"/>
    <x v="0"/>
  </r>
  <r>
    <n v="4455"/>
    <s v="BN5641225"/>
    <x v="135"/>
    <x v="0"/>
    <x v="1"/>
    <x v="18"/>
    <n v="7"/>
    <n v="0"/>
    <x v="0"/>
    <n v="1"/>
    <n v="1"/>
    <n v="27011.8"/>
    <x v="0"/>
    <x v="0"/>
    <x v="3"/>
    <n v="3"/>
    <x v="0"/>
    <x v="3"/>
    <x v="1"/>
    <x v="0"/>
  </r>
  <r>
    <n v="4456"/>
    <s v="BN5782444"/>
    <x v="9"/>
    <x v="1"/>
    <x v="0"/>
    <x v="8"/>
    <n v="9"/>
    <n v="0"/>
    <x v="2"/>
    <n v="1"/>
    <n v="0"/>
    <n v="188637.05"/>
    <x v="1"/>
    <x v="2"/>
    <x v="2"/>
    <n v="4"/>
    <x v="0"/>
    <x v="2"/>
    <x v="4"/>
    <x v="1"/>
  </r>
  <r>
    <n v="4457"/>
    <s v="BN5724341"/>
    <x v="181"/>
    <x v="0"/>
    <x v="1"/>
    <x v="20"/>
    <n v="9"/>
    <n v="0"/>
    <x v="2"/>
    <n v="1"/>
    <n v="0"/>
    <n v="61581.2"/>
    <x v="1"/>
    <x v="1"/>
    <x v="0"/>
    <n v="4"/>
    <x v="0"/>
    <x v="1"/>
    <x v="0"/>
    <x v="1"/>
  </r>
  <r>
    <n v="4458"/>
    <s v="BN5743530"/>
    <x v="297"/>
    <x v="2"/>
    <x v="1"/>
    <x v="40"/>
    <n v="2"/>
    <n v="191989.96"/>
    <x v="0"/>
    <n v="1"/>
    <n v="0"/>
    <n v="197529.23"/>
    <x v="1"/>
    <x v="2"/>
    <x v="1"/>
    <n v="1"/>
    <x v="1"/>
    <x v="2"/>
    <x v="2"/>
    <x v="0"/>
  </r>
  <r>
    <n v="4459"/>
    <s v="BN5585752"/>
    <x v="329"/>
    <x v="0"/>
    <x v="1"/>
    <x v="24"/>
    <n v="3"/>
    <n v="0"/>
    <x v="2"/>
    <n v="1"/>
    <n v="0"/>
    <n v="182258.17"/>
    <x v="1"/>
    <x v="0"/>
    <x v="3"/>
    <n v="1"/>
    <x v="0"/>
    <x v="2"/>
    <x v="1"/>
    <x v="1"/>
  </r>
  <r>
    <n v="4460"/>
    <s v="BN5658071"/>
    <x v="320"/>
    <x v="2"/>
    <x v="0"/>
    <x v="51"/>
    <n v="11"/>
    <n v="221483.12"/>
    <x v="0"/>
    <n v="1"/>
    <n v="0"/>
    <n v="80778.5"/>
    <x v="1"/>
    <x v="2"/>
    <x v="2"/>
    <n v="4"/>
    <x v="3"/>
    <x v="1"/>
    <x v="3"/>
    <x v="0"/>
  </r>
  <r>
    <n v="4461"/>
    <s v="BN5637591"/>
    <x v="63"/>
    <x v="0"/>
    <x v="1"/>
    <x v="12"/>
    <n v="6"/>
    <n v="0"/>
    <x v="0"/>
    <n v="1"/>
    <n v="0"/>
    <n v="155394.51999999999"/>
    <x v="1"/>
    <x v="2"/>
    <x v="3"/>
    <n v="2"/>
    <x v="0"/>
    <x v="2"/>
    <x v="1"/>
    <x v="0"/>
  </r>
  <r>
    <n v="4462"/>
    <s v="BN5701722"/>
    <x v="213"/>
    <x v="1"/>
    <x v="0"/>
    <x v="34"/>
    <n v="4"/>
    <n v="0"/>
    <x v="0"/>
    <n v="1"/>
    <n v="0"/>
    <n v="3408.7"/>
    <x v="1"/>
    <x v="3"/>
    <x v="2"/>
    <n v="1"/>
    <x v="0"/>
    <x v="3"/>
    <x v="3"/>
    <x v="0"/>
  </r>
  <r>
    <n v="4463"/>
    <s v="BN5676850"/>
    <x v="14"/>
    <x v="1"/>
    <x v="0"/>
    <x v="15"/>
    <n v="9"/>
    <n v="0"/>
    <x v="2"/>
    <n v="1"/>
    <n v="1"/>
    <n v="19367.98"/>
    <x v="0"/>
    <x v="0"/>
    <x v="2"/>
    <n v="4"/>
    <x v="0"/>
    <x v="3"/>
    <x v="4"/>
    <x v="1"/>
  </r>
  <r>
    <n v="4464"/>
    <s v="BN5778888"/>
    <x v="4"/>
    <x v="2"/>
    <x v="0"/>
    <x v="53"/>
    <n v="2"/>
    <n v="193895.16"/>
    <x v="1"/>
    <n v="1"/>
    <n v="0"/>
    <n v="62282.99"/>
    <x v="0"/>
    <x v="3"/>
    <x v="1"/>
    <n v="1"/>
    <x v="1"/>
    <x v="1"/>
    <x v="2"/>
    <x v="1"/>
  </r>
  <r>
    <n v="4465"/>
    <s v="BN5710288"/>
    <x v="270"/>
    <x v="0"/>
    <x v="1"/>
    <x v="1"/>
    <n v="7"/>
    <n v="0"/>
    <x v="2"/>
    <n v="1"/>
    <n v="0"/>
    <n v="65396.79"/>
    <x v="1"/>
    <x v="0"/>
    <x v="0"/>
    <n v="3"/>
    <x v="0"/>
    <x v="1"/>
    <x v="0"/>
    <x v="1"/>
  </r>
  <r>
    <n v="4466"/>
    <s v="BN5579827"/>
    <x v="329"/>
    <x v="2"/>
    <x v="1"/>
    <x v="33"/>
    <n v="3"/>
    <n v="219573.64"/>
    <x v="2"/>
    <n v="1"/>
    <n v="1"/>
    <n v="139712.81"/>
    <x v="1"/>
    <x v="0"/>
    <x v="2"/>
    <n v="1"/>
    <x v="3"/>
    <x v="0"/>
    <x v="3"/>
    <x v="1"/>
  </r>
  <r>
    <n v="4467"/>
    <s v="BN5595073"/>
    <x v="92"/>
    <x v="1"/>
    <x v="1"/>
    <x v="12"/>
    <n v="3"/>
    <n v="0"/>
    <x v="2"/>
    <n v="1"/>
    <n v="1"/>
    <n v="60972.84"/>
    <x v="1"/>
    <x v="1"/>
    <x v="3"/>
    <n v="1"/>
    <x v="0"/>
    <x v="1"/>
    <x v="1"/>
    <x v="1"/>
  </r>
  <r>
    <n v="4468"/>
    <s v="BN5595304"/>
    <x v="100"/>
    <x v="0"/>
    <x v="1"/>
    <x v="8"/>
    <n v="2"/>
    <n v="0"/>
    <x v="2"/>
    <n v="1"/>
    <n v="0"/>
    <n v="1375.46"/>
    <x v="1"/>
    <x v="1"/>
    <x v="2"/>
    <n v="1"/>
    <x v="0"/>
    <x v="3"/>
    <x v="4"/>
    <x v="1"/>
  </r>
  <r>
    <n v="4469"/>
    <s v="BN5630276"/>
    <x v="439"/>
    <x v="0"/>
    <x v="0"/>
    <x v="2"/>
    <n v="1"/>
    <n v="205442.98"/>
    <x v="0"/>
    <n v="0"/>
    <n v="0"/>
    <n v="22191.82"/>
    <x v="1"/>
    <x v="1"/>
    <x v="0"/>
    <n v="1"/>
    <x v="3"/>
    <x v="3"/>
    <x v="1"/>
    <x v="0"/>
  </r>
  <r>
    <n v="4470"/>
    <s v="BN5692356"/>
    <x v="303"/>
    <x v="1"/>
    <x v="1"/>
    <x v="19"/>
    <n v="6"/>
    <n v="138957.14000000001"/>
    <x v="0"/>
    <n v="1"/>
    <n v="0"/>
    <n v="8973.67"/>
    <x v="0"/>
    <x v="0"/>
    <x v="3"/>
    <n v="2"/>
    <x v="1"/>
    <x v="3"/>
    <x v="4"/>
    <x v="0"/>
  </r>
  <r>
    <n v="4471"/>
    <s v="BN5593708"/>
    <x v="151"/>
    <x v="2"/>
    <x v="0"/>
    <x v="47"/>
    <n v="2"/>
    <n v="313348.40000000002"/>
    <x v="0"/>
    <n v="1"/>
    <n v="0"/>
    <n v="118502.34"/>
    <x v="0"/>
    <x v="1"/>
    <x v="1"/>
    <n v="1"/>
    <x v="2"/>
    <x v="0"/>
    <x v="2"/>
    <x v="0"/>
  </r>
  <r>
    <n v="4472"/>
    <s v="BN5642737"/>
    <x v="366"/>
    <x v="1"/>
    <x v="0"/>
    <x v="27"/>
    <n v="9"/>
    <n v="349012.2"/>
    <x v="2"/>
    <n v="0"/>
    <n v="1"/>
    <n v="161802.82"/>
    <x v="0"/>
    <x v="3"/>
    <x v="1"/>
    <n v="4"/>
    <x v="2"/>
    <x v="2"/>
    <x v="2"/>
    <x v="1"/>
  </r>
  <r>
    <n v="4473"/>
    <s v="BN5683437"/>
    <x v="42"/>
    <x v="2"/>
    <x v="0"/>
    <x v="51"/>
    <n v="7"/>
    <n v="332140.96000000002"/>
    <x v="2"/>
    <n v="0"/>
    <n v="0"/>
    <n v="90494.720000000001"/>
    <x v="1"/>
    <x v="2"/>
    <x v="2"/>
    <n v="3"/>
    <x v="2"/>
    <x v="1"/>
    <x v="3"/>
    <x v="1"/>
  </r>
  <r>
    <n v="4474"/>
    <s v="BN5713445"/>
    <x v="82"/>
    <x v="2"/>
    <x v="0"/>
    <x v="6"/>
    <n v="5"/>
    <n v="211914.88"/>
    <x v="0"/>
    <n v="1"/>
    <n v="0"/>
    <n v="15470.91"/>
    <x v="1"/>
    <x v="0"/>
    <x v="2"/>
    <n v="2"/>
    <x v="3"/>
    <x v="3"/>
    <x v="3"/>
    <x v="0"/>
  </r>
  <r>
    <n v="4475"/>
    <s v="BN5719740"/>
    <x v="168"/>
    <x v="0"/>
    <x v="1"/>
    <x v="18"/>
    <n v="4"/>
    <n v="0"/>
    <x v="0"/>
    <n v="0"/>
    <n v="0"/>
    <n v="65147.27"/>
    <x v="1"/>
    <x v="3"/>
    <x v="3"/>
    <n v="1"/>
    <x v="0"/>
    <x v="1"/>
    <x v="1"/>
    <x v="0"/>
  </r>
  <r>
    <n v="4476"/>
    <s v="BN5578348"/>
    <x v="230"/>
    <x v="0"/>
    <x v="1"/>
    <x v="20"/>
    <n v="9"/>
    <n v="220681.36"/>
    <x v="0"/>
    <n v="1"/>
    <n v="1"/>
    <n v="157886.6"/>
    <x v="1"/>
    <x v="0"/>
    <x v="0"/>
    <n v="4"/>
    <x v="3"/>
    <x v="2"/>
    <x v="0"/>
    <x v="0"/>
  </r>
  <r>
    <n v="4477"/>
    <s v="BN5722941"/>
    <x v="143"/>
    <x v="0"/>
    <x v="1"/>
    <x v="19"/>
    <n v="2"/>
    <n v="0"/>
    <x v="2"/>
    <n v="1"/>
    <n v="0"/>
    <n v="85439.73"/>
    <x v="1"/>
    <x v="3"/>
    <x v="3"/>
    <n v="1"/>
    <x v="0"/>
    <x v="1"/>
    <x v="4"/>
    <x v="1"/>
  </r>
  <r>
    <n v="4478"/>
    <s v="BN5595522"/>
    <x v="331"/>
    <x v="2"/>
    <x v="1"/>
    <x v="37"/>
    <n v="10"/>
    <n v="271740.02"/>
    <x v="2"/>
    <n v="0"/>
    <n v="0"/>
    <n v="54038.62"/>
    <x v="1"/>
    <x v="2"/>
    <x v="1"/>
    <n v="4"/>
    <x v="2"/>
    <x v="1"/>
    <x v="2"/>
    <x v="1"/>
  </r>
  <r>
    <n v="4479"/>
    <s v="BN5622356"/>
    <x v="13"/>
    <x v="0"/>
    <x v="1"/>
    <x v="8"/>
    <n v="5"/>
    <n v="0"/>
    <x v="2"/>
    <n v="0"/>
    <n v="1"/>
    <n v="25684.85"/>
    <x v="1"/>
    <x v="1"/>
    <x v="2"/>
    <n v="2"/>
    <x v="0"/>
    <x v="3"/>
    <x v="4"/>
    <x v="1"/>
  </r>
  <r>
    <n v="4480"/>
    <s v="BN5579025"/>
    <x v="287"/>
    <x v="0"/>
    <x v="1"/>
    <x v="40"/>
    <n v="3"/>
    <n v="0"/>
    <x v="2"/>
    <n v="1"/>
    <n v="1"/>
    <n v="186116.54"/>
    <x v="1"/>
    <x v="0"/>
    <x v="1"/>
    <n v="1"/>
    <x v="0"/>
    <x v="2"/>
    <x v="2"/>
    <x v="1"/>
  </r>
  <r>
    <n v="4481"/>
    <s v="BN5648392"/>
    <x v="50"/>
    <x v="0"/>
    <x v="0"/>
    <x v="13"/>
    <n v="1"/>
    <n v="0"/>
    <x v="2"/>
    <n v="1"/>
    <n v="0"/>
    <n v="166830.71"/>
    <x v="1"/>
    <x v="2"/>
    <x v="1"/>
    <n v="1"/>
    <x v="0"/>
    <x v="2"/>
    <x v="0"/>
    <x v="1"/>
  </r>
  <r>
    <n v="4482"/>
    <s v="BN5659147"/>
    <x v="257"/>
    <x v="0"/>
    <x v="1"/>
    <x v="33"/>
    <n v="4"/>
    <n v="171409.9"/>
    <x v="0"/>
    <n v="0"/>
    <n v="1"/>
    <n v="27886.06"/>
    <x v="1"/>
    <x v="1"/>
    <x v="2"/>
    <n v="1"/>
    <x v="1"/>
    <x v="3"/>
    <x v="3"/>
    <x v="0"/>
  </r>
  <r>
    <n v="4483"/>
    <s v="BN5811883"/>
    <x v="16"/>
    <x v="0"/>
    <x v="0"/>
    <x v="0"/>
    <n v="2"/>
    <n v="0"/>
    <x v="2"/>
    <n v="1"/>
    <n v="1"/>
    <n v="5768.32"/>
    <x v="1"/>
    <x v="2"/>
    <x v="0"/>
    <n v="1"/>
    <x v="0"/>
    <x v="3"/>
    <x v="0"/>
    <x v="1"/>
  </r>
  <r>
    <n v="4484"/>
    <s v="BN5774105"/>
    <x v="127"/>
    <x v="2"/>
    <x v="0"/>
    <x v="16"/>
    <n v="9"/>
    <n v="210871.48"/>
    <x v="0"/>
    <n v="0"/>
    <n v="0"/>
    <n v="80575.44"/>
    <x v="0"/>
    <x v="1"/>
    <x v="0"/>
    <n v="4"/>
    <x v="3"/>
    <x v="1"/>
    <x v="1"/>
    <x v="0"/>
  </r>
  <r>
    <n v="4485"/>
    <s v="BN5595049"/>
    <x v="5"/>
    <x v="0"/>
    <x v="0"/>
    <x v="24"/>
    <n v="2"/>
    <n v="0"/>
    <x v="2"/>
    <n v="1"/>
    <n v="1"/>
    <n v="68987.55"/>
    <x v="1"/>
    <x v="0"/>
    <x v="3"/>
    <n v="1"/>
    <x v="0"/>
    <x v="1"/>
    <x v="1"/>
    <x v="1"/>
  </r>
  <r>
    <n v="4486"/>
    <s v="BN5630493"/>
    <x v="60"/>
    <x v="2"/>
    <x v="1"/>
    <x v="10"/>
    <n v="10"/>
    <n v="217026.5"/>
    <x v="2"/>
    <n v="1"/>
    <n v="1"/>
    <n v="27097.82"/>
    <x v="1"/>
    <x v="3"/>
    <x v="3"/>
    <n v="4"/>
    <x v="3"/>
    <x v="3"/>
    <x v="4"/>
    <x v="1"/>
  </r>
  <r>
    <n v="4487"/>
    <s v="BN5660559"/>
    <x v="10"/>
    <x v="0"/>
    <x v="1"/>
    <x v="12"/>
    <n v="4"/>
    <n v="313374.2"/>
    <x v="0"/>
    <n v="1"/>
    <n v="0"/>
    <n v="199320.77"/>
    <x v="1"/>
    <x v="1"/>
    <x v="3"/>
    <n v="1"/>
    <x v="2"/>
    <x v="2"/>
    <x v="1"/>
    <x v="0"/>
  </r>
  <r>
    <n v="4488"/>
    <s v="BN5614278"/>
    <x v="182"/>
    <x v="2"/>
    <x v="1"/>
    <x v="8"/>
    <n v="4"/>
    <n v="301209.03999999998"/>
    <x v="0"/>
    <n v="0"/>
    <n v="0"/>
    <n v="5566.6"/>
    <x v="1"/>
    <x v="2"/>
    <x v="2"/>
    <n v="1"/>
    <x v="2"/>
    <x v="3"/>
    <x v="4"/>
    <x v="0"/>
  </r>
  <r>
    <n v="4489"/>
    <s v="BN5776041"/>
    <x v="126"/>
    <x v="0"/>
    <x v="0"/>
    <x v="4"/>
    <n v="7"/>
    <n v="310229.8"/>
    <x v="0"/>
    <n v="0"/>
    <n v="0"/>
    <n v="133871.82999999999"/>
    <x v="1"/>
    <x v="2"/>
    <x v="0"/>
    <n v="3"/>
    <x v="2"/>
    <x v="0"/>
    <x v="0"/>
    <x v="0"/>
  </r>
  <r>
    <n v="4490"/>
    <s v="BN5786948"/>
    <x v="198"/>
    <x v="0"/>
    <x v="0"/>
    <x v="12"/>
    <n v="9"/>
    <n v="0"/>
    <x v="2"/>
    <n v="1"/>
    <n v="1"/>
    <n v="152843.53"/>
    <x v="1"/>
    <x v="0"/>
    <x v="3"/>
    <n v="4"/>
    <x v="0"/>
    <x v="2"/>
    <x v="1"/>
    <x v="1"/>
  </r>
  <r>
    <n v="4491"/>
    <s v="BN5792559"/>
    <x v="83"/>
    <x v="1"/>
    <x v="0"/>
    <x v="55"/>
    <n v="2"/>
    <n v="182432"/>
    <x v="0"/>
    <n v="1"/>
    <n v="1"/>
    <n v="41800.18"/>
    <x v="1"/>
    <x v="0"/>
    <x v="1"/>
    <n v="1"/>
    <x v="1"/>
    <x v="3"/>
    <x v="2"/>
    <x v="0"/>
  </r>
  <r>
    <n v="4492"/>
    <s v="BN5726745"/>
    <x v="4"/>
    <x v="2"/>
    <x v="1"/>
    <x v="22"/>
    <n v="4"/>
    <n v="283568.03999999998"/>
    <x v="0"/>
    <n v="1"/>
    <n v="1"/>
    <n v="92053.75"/>
    <x v="1"/>
    <x v="3"/>
    <x v="1"/>
    <n v="1"/>
    <x v="2"/>
    <x v="1"/>
    <x v="2"/>
    <x v="0"/>
  </r>
  <r>
    <n v="4493"/>
    <s v="BN5773173"/>
    <x v="258"/>
    <x v="0"/>
    <x v="0"/>
    <x v="15"/>
    <n v="1"/>
    <n v="255526.48"/>
    <x v="0"/>
    <n v="1"/>
    <n v="0"/>
    <n v="100717.54"/>
    <x v="1"/>
    <x v="0"/>
    <x v="2"/>
    <n v="1"/>
    <x v="2"/>
    <x v="0"/>
    <x v="4"/>
    <x v="0"/>
  </r>
  <r>
    <n v="4494"/>
    <s v="BN5624350"/>
    <x v="432"/>
    <x v="1"/>
    <x v="0"/>
    <x v="15"/>
    <n v="2"/>
    <n v="0"/>
    <x v="2"/>
    <n v="1"/>
    <n v="1"/>
    <n v="42935.15"/>
    <x v="1"/>
    <x v="3"/>
    <x v="2"/>
    <n v="1"/>
    <x v="0"/>
    <x v="3"/>
    <x v="4"/>
    <x v="1"/>
  </r>
  <r>
    <n v="4495"/>
    <s v="BN5717051"/>
    <x v="4"/>
    <x v="1"/>
    <x v="1"/>
    <x v="8"/>
    <n v="7"/>
    <n v="165227.12"/>
    <x v="2"/>
    <n v="1"/>
    <n v="0"/>
    <n v="149170.92000000001"/>
    <x v="1"/>
    <x v="3"/>
    <x v="2"/>
    <n v="3"/>
    <x v="1"/>
    <x v="0"/>
    <x v="4"/>
    <x v="1"/>
  </r>
  <r>
    <n v="4496"/>
    <s v="BN5657230"/>
    <x v="113"/>
    <x v="0"/>
    <x v="0"/>
    <x v="15"/>
    <n v="8"/>
    <n v="138847.04000000001"/>
    <x v="0"/>
    <n v="1"/>
    <n v="0"/>
    <n v="107499.39"/>
    <x v="1"/>
    <x v="3"/>
    <x v="2"/>
    <n v="3"/>
    <x v="1"/>
    <x v="0"/>
    <x v="4"/>
    <x v="0"/>
  </r>
  <r>
    <n v="4497"/>
    <s v="BN5626861"/>
    <x v="245"/>
    <x v="0"/>
    <x v="0"/>
    <x v="0"/>
    <n v="7"/>
    <n v="172335.64"/>
    <x v="0"/>
    <n v="1"/>
    <n v="0"/>
    <n v="153342.38"/>
    <x v="1"/>
    <x v="2"/>
    <x v="0"/>
    <n v="3"/>
    <x v="1"/>
    <x v="2"/>
    <x v="0"/>
    <x v="0"/>
  </r>
  <r>
    <n v="4498"/>
    <s v="BN5758814"/>
    <x v="297"/>
    <x v="1"/>
    <x v="0"/>
    <x v="40"/>
    <n v="2"/>
    <n v="0"/>
    <x v="0"/>
    <n v="1"/>
    <n v="0"/>
    <n v="107825.08"/>
    <x v="0"/>
    <x v="2"/>
    <x v="1"/>
    <n v="1"/>
    <x v="0"/>
    <x v="0"/>
    <x v="2"/>
    <x v="0"/>
  </r>
  <r>
    <n v="4499"/>
    <s v="BN5777672"/>
    <x v="275"/>
    <x v="0"/>
    <x v="1"/>
    <x v="33"/>
    <n v="3"/>
    <n v="262813.12"/>
    <x v="0"/>
    <n v="1"/>
    <n v="1"/>
    <n v="47952.45"/>
    <x v="1"/>
    <x v="1"/>
    <x v="2"/>
    <n v="1"/>
    <x v="2"/>
    <x v="3"/>
    <x v="3"/>
    <x v="0"/>
  </r>
  <r>
    <n v="4500"/>
    <s v="BN5773235"/>
    <x v="263"/>
    <x v="2"/>
    <x v="0"/>
    <x v="4"/>
    <n v="5"/>
    <n v="243797.64"/>
    <x v="0"/>
    <n v="0"/>
    <n v="0"/>
    <n v="131007.18"/>
    <x v="1"/>
    <x v="1"/>
    <x v="0"/>
    <n v="2"/>
    <x v="3"/>
    <x v="0"/>
    <x v="0"/>
    <x v="0"/>
  </r>
  <r>
    <n v="4501"/>
    <s v="BN5697231"/>
    <x v="179"/>
    <x v="2"/>
    <x v="1"/>
    <x v="15"/>
    <n v="10"/>
    <n v="154974.39999999999"/>
    <x v="0"/>
    <n v="0"/>
    <n v="0"/>
    <n v="33143.040000000001"/>
    <x v="1"/>
    <x v="3"/>
    <x v="2"/>
    <n v="4"/>
    <x v="1"/>
    <x v="3"/>
    <x v="4"/>
    <x v="0"/>
  </r>
  <r>
    <n v="4502"/>
    <s v="BN5678829"/>
    <x v="140"/>
    <x v="0"/>
    <x v="0"/>
    <x v="31"/>
    <n v="3"/>
    <n v="0"/>
    <x v="0"/>
    <n v="1"/>
    <n v="0"/>
    <n v="123304.62"/>
    <x v="1"/>
    <x v="1"/>
    <x v="1"/>
    <n v="1"/>
    <x v="0"/>
    <x v="0"/>
    <x v="2"/>
    <x v="0"/>
  </r>
  <r>
    <n v="4503"/>
    <s v="BN5632031"/>
    <x v="47"/>
    <x v="1"/>
    <x v="1"/>
    <x v="13"/>
    <n v="6"/>
    <n v="328901.88"/>
    <x v="0"/>
    <n v="1"/>
    <n v="0"/>
    <n v="141970.01999999999"/>
    <x v="0"/>
    <x v="2"/>
    <x v="1"/>
    <n v="2"/>
    <x v="2"/>
    <x v="0"/>
    <x v="0"/>
    <x v="0"/>
  </r>
  <r>
    <n v="4504"/>
    <s v="BN5788031"/>
    <x v="52"/>
    <x v="0"/>
    <x v="1"/>
    <x v="19"/>
    <n v="8"/>
    <n v="277410.03999999998"/>
    <x v="2"/>
    <n v="1"/>
    <n v="0"/>
    <n v="37136.15"/>
    <x v="1"/>
    <x v="2"/>
    <x v="3"/>
    <n v="3"/>
    <x v="2"/>
    <x v="3"/>
    <x v="4"/>
    <x v="1"/>
  </r>
  <r>
    <n v="4505"/>
    <s v="BN5788843"/>
    <x v="290"/>
    <x v="1"/>
    <x v="1"/>
    <x v="24"/>
    <n v="8"/>
    <n v="265460.34000000003"/>
    <x v="0"/>
    <n v="1"/>
    <n v="0"/>
    <n v="199293.01"/>
    <x v="1"/>
    <x v="3"/>
    <x v="3"/>
    <n v="3"/>
    <x v="2"/>
    <x v="2"/>
    <x v="1"/>
    <x v="0"/>
  </r>
  <r>
    <n v="4506"/>
    <s v="BN5628496"/>
    <x v="241"/>
    <x v="0"/>
    <x v="0"/>
    <x v="33"/>
    <n v="6"/>
    <n v="0"/>
    <x v="2"/>
    <n v="0"/>
    <n v="1"/>
    <n v="161388.22"/>
    <x v="1"/>
    <x v="2"/>
    <x v="2"/>
    <n v="2"/>
    <x v="0"/>
    <x v="2"/>
    <x v="3"/>
    <x v="1"/>
  </r>
  <r>
    <n v="4507"/>
    <s v="BN5635090"/>
    <x v="142"/>
    <x v="1"/>
    <x v="0"/>
    <x v="26"/>
    <n v="4"/>
    <n v="0"/>
    <x v="0"/>
    <n v="1"/>
    <n v="1"/>
    <n v="70532.53"/>
    <x v="1"/>
    <x v="0"/>
    <x v="1"/>
    <n v="1"/>
    <x v="0"/>
    <x v="1"/>
    <x v="2"/>
    <x v="0"/>
  </r>
  <r>
    <n v="4508"/>
    <s v="BN5587603"/>
    <x v="161"/>
    <x v="0"/>
    <x v="1"/>
    <x v="34"/>
    <n v="3"/>
    <n v="232996.44"/>
    <x v="0"/>
    <n v="1"/>
    <n v="0"/>
    <n v="144290.25"/>
    <x v="1"/>
    <x v="0"/>
    <x v="2"/>
    <n v="1"/>
    <x v="3"/>
    <x v="0"/>
    <x v="3"/>
    <x v="0"/>
  </r>
  <r>
    <n v="4509"/>
    <s v="BN5627543"/>
    <x v="277"/>
    <x v="0"/>
    <x v="0"/>
    <x v="1"/>
    <n v="2"/>
    <n v="0"/>
    <x v="2"/>
    <n v="1"/>
    <n v="0"/>
    <n v="96069.82"/>
    <x v="1"/>
    <x v="0"/>
    <x v="0"/>
    <n v="1"/>
    <x v="0"/>
    <x v="1"/>
    <x v="0"/>
    <x v="1"/>
  </r>
  <r>
    <n v="4510"/>
    <s v="BN5610843"/>
    <x v="159"/>
    <x v="2"/>
    <x v="0"/>
    <x v="12"/>
    <n v="2"/>
    <n v="279958.14"/>
    <x v="0"/>
    <n v="1"/>
    <n v="0"/>
    <n v="185662.84"/>
    <x v="1"/>
    <x v="1"/>
    <x v="3"/>
    <n v="1"/>
    <x v="2"/>
    <x v="2"/>
    <x v="1"/>
    <x v="0"/>
  </r>
  <r>
    <n v="4511"/>
    <s v="BN5657660"/>
    <x v="235"/>
    <x v="2"/>
    <x v="0"/>
    <x v="3"/>
    <n v="10"/>
    <n v="254432.62"/>
    <x v="2"/>
    <n v="0"/>
    <n v="1"/>
    <n v="17913.25"/>
    <x v="1"/>
    <x v="0"/>
    <x v="0"/>
    <n v="4"/>
    <x v="3"/>
    <x v="3"/>
    <x v="0"/>
    <x v="1"/>
  </r>
  <r>
    <n v="4512"/>
    <s v="BN5567919"/>
    <x v="177"/>
    <x v="0"/>
    <x v="0"/>
    <x v="13"/>
    <n v="3"/>
    <n v="0"/>
    <x v="3"/>
    <n v="1"/>
    <n v="0"/>
    <n v="101039.53"/>
    <x v="0"/>
    <x v="0"/>
    <x v="1"/>
    <n v="1"/>
    <x v="0"/>
    <x v="0"/>
    <x v="0"/>
    <x v="1"/>
  </r>
  <r>
    <n v="4513"/>
    <s v="BN5751661"/>
    <x v="299"/>
    <x v="0"/>
    <x v="1"/>
    <x v="21"/>
    <n v="3"/>
    <n v="296445.3"/>
    <x v="0"/>
    <n v="0"/>
    <n v="0"/>
    <n v="156953.54"/>
    <x v="0"/>
    <x v="2"/>
    <x v="1"/>
    <n v="1"/>
    <x v="2"/>
    <x v="2"/>
    <x v="2"/>
    <x v="0"/>
  </r>
  <r>
    <n v="4514"/>
    <s v="BN5722125"/>
    <x v="182"/>
    <x v="0"/>
    <x v="0"/>
    <x v="1"/>
    <n v="9"/>
    <n v="0"/>
    <x v="2"/>
    <n v="0"/>
    <n v="0"/>
    <n v="28276.83"/>
    <x v="1"/>
    <x v="2"/>
    <x v="0"/>
    <n v="4"/>
    <x v="0"/>
    <x v="3"/>
    <x v="0"/>
    <x v="1"/>
  </r>
  <r>
    <n v="4515"/>
    <s v="BN5658583"/>
    <x v="22"/>
    <x v="0"/>
    <x v="0"/>
    <x v="16"/>
    <n v="9"/>
    <n v="0"/>
    <x v="2"/>
    <n v="1"/>
    <n v="0"/>
    <n v="84049.16"/>
    <x v="1"/>
    <x v="2"/>
    <x v="0"/>
    <n v="4"/>
    <x v="0"/>
    <x v="1"/>
    <x v="1"/>
    <x v="1"/>
  </r>
  <r>
    <n v="4516"/>
    <s v="BN5761567"/>
    <x v="18"/>
    <x v="1"/>
    <x v="1"/>
    <x v="33"/>
    <n v="9"/>
    <n v="268304.58"/>
    <x v="0"/>
    <n v="1"/>
    <n v="1"/>
    <n v="147822.44"/>
    <x v="1"/>
    <x v="3"/>
    <x v="2"/>
    <n v="4"/>
    <x v="2"/>
    <x v="0"/>
    <x v="3"/>
    <x v="0"/>
  </r>
  <r>
    <n v="4517"/>
    <s v="BN5812123"/>
    <x v="11"/>
    <x v="2"/>
    <x v="0"/>
    <x v="15"/>
    <n v="9"/>
    <n v="223074.46"/>
    <x v="3"/>
    <n v="1"/>
    <n v="1"/>
    <n v="9497.99"/>
    <x v="0"/>
    <x v="1"/>
    <x v="2"/>
    <n v="4"/>
    <x v="3"/>
    <x v="3"/>
    <x v="4"/>
    <x v="1"/>
  </r>
  <r>
    <n v="4518"/>
    <s v="BN5786964"/>
    <x v="80"/>
    <x v="1"/>
    <x v="0"/>
    <x v="2"/>
    <n v="8"/>
    <n v="239131.84"/>
    <x v="0"/>
    <n v="1"/>
    <n v="0"/>
    <n v="87067.73"/>
    <x v="1"/>
    <x v="3"/>
    <x v="0"/>
    <n v="3"/>
    <x v="3"/>
    <x v="1"/>
    <x v="1"/>
    <x v="0"/>
  </r>
  <r>
    <n v="4519"/>
    <s v="BN5642904"/>
    <x v="4"/>
    <x v="1"/>
    <x v="0"/>
    <x v="6"/>
    <n v="8"/>
    <n v="0"/>
    <x v="2"/>
    <n v="1"/>
    <n v="0"/>
    <n v="23237.25"/>
    <x v="1"/>
    <x v="3"/>
    <x v="2"/>
    <n v="3"/>
    <x v="0"/>
    <x v="3"/>
    <x v="3"/>
    <x v="1"/>
  </r>
  <r>
    <n v="4520"/>
    <s v="BN5713682"/>
    <x v="363"/>
    <x v="1"/>
    <x v="1"/>
    <x v="16"/>
    <n v="8"/>
    <n v="0"/>
    <x v="0"/>
    <n v="1"/>
    <n v="1"/>
    <n v="27239.279999999999"/>
    <x v="1"/>
    <x v="0"/>
    <x v="0"/>
    <n v="3"/>
    <x v="0"/>
    <x v="3"/>
    <x v="1"/>
    <x v="0"/>
  </r>
  <r>
    <n v="4521"/>
    <s v="BN5605739"/>
    <x v="79"/>
    <x v="2"/>
    <x v="1"/>
    <x v="17"/>
    <n v="11"/>
    <n v="242127.6"/>
    <x v="1"/>
    <n v="1"/>
    <n v="0"/>
    <n v="151481.85999999999"/>
    <x v="0"/>
    <x v="0"/>
    <x v="1"/>
    <n v="4"/>
    <x v="3"/>
    <x v="2"/>
    <x v="2"/>
    <x v="1"/>
  </r>
  <r>
    <n v="4522"/>
    <s v="BN5648811"/>
    <x v="243"/>
    <x v="1"/>
    <x v="0"/>
    <x v="7"/>
    <n v="8"/>
    <n v="249991.96"/>
    <x v="0"/>
    <n v="1"/>
    <n v="1"/>
    <n v="114669.79"/>
    <x v="1"/>
    <x v="1"/>
    <x v="2"/>
    <n v="3"/>
    <x v="3"/>
    <x v="0"/>
    <x v="3"/>
    <x v="0"/>
  </r>
  <r>
    <n v="4523"/>
    <s v="BN5705222"/>
    <x v="205"/>
    <x v="1"/>
    <x v="1"/>
    <x v="2"/>
    <n v="6"/>
    <n v="0"/>
    <x v="2"/>
    <n v="0"/>
    <n v="0"/>
    <n v="116748.14"/>
    <x v="1"/>
    <x v="0"/>
    <x v="0"/>
    <n v="2"/>
    <x v="0"/>
    <x v="0"/>
    <x v="1"/>
    <x v="1"/>
  </r>
  <r>
    <n v="4524"/>
    <s v="BN5734115"/>
    <x v="42"/>
    <x v="2"/>
    <x v="0"/>
    <x v="37"/>
    <n v="5"/>
    <n v="173783.67999999999"/>
    <x v="0"/>
    <n v="1"/>
    <n v="0"/>
    <n v="90877.759999999995"/>
    <x v="1"/>
    <x v="2"/>
    <x v="1"/>
    <n v="2"/>
    <x v="1"/>
    <x v="1"/>
    <x v="2"/>
    <x v="0"/>
  </r>
  <r>
    <n v="4525"/>
    <s v="BN5658765"/>
    <x v="158"/>
    <x v="0"/>
    <x v="1"/>
    <x v="16"/>
    <n v="9"/>
    <n v="0"/>
    <x v="2"/>
    <n v="1"/>
    <n v="1"/>
    <n v="133692.88"/>
    <x v="1"/>
    <x v="2"/>
    <x v="0"/>
    <n v="4"/>
    <x v="0"/>
    <x v="0"/>
    <x v="1"/>
    <x v="1"/>
  </r>
  <r>
    <n v="4526"/>
    <s v="BN5612546"/>
    <x v="61"/>
    <x v="1"/>
    <x v="1"/>
    <x v="3"/>
    <n v="10"/>
    <n v="156045.22"/>
    <x v="0"/>
    <n v="0"/>
    <n v="1"/>
    <n v="30662.91"/>
    <x v="1"/>
    <x v="1"/>
    <x v="0"/>
    <n v="4"/>
    <x v="1"/>
    <x v="3"/>
    <x v="0"/>
    <x v="0"/>
  </r>
  <r>
    <n v="4527"/>
    <s v="BN5604731"/>
    <x v="269"/>
    <x v="0"/>
    <x v="1"/>
    <x v="10"/>
    <n v="10"/>
    <n v="308991.58"/>
    <x v="0"/>
    <n v="1"/>
    <n v="0"/>
    <n v="191395.88"/>
    <x v="1"/>
    <x v="3"/>
    <x v="3"/>
    <n v="4"/>
    <x v="2"/>
    <x v="2"/>
    <x v="4"/>
    <x v="0"/>
  </r>
  <r>
    <n v="4528"/>
    <s v="BN5593813"/>
    <x v="242"/>
    <x v="0"/>
    <x v="1"/>
    <x v="16"/>
    <n v="2"/>
    <n v="378887.44"/>
    <x v="0"/>
    <n v="0"/>
    <n v="1"/>
    <n v="106648.58"/>
    <x v="1"/>
    <x v="2"/>
    <x v="0"/>
    <n v="1"/>
    <x v="2"/>
    <x v="0"/>
    <x v="1"/>
    <x v="0"/>
  </r>
  <r>
    <n v="4529"/>
    <s v="BN5624908"/>
    <x v="194"/>
    <x v="1"/>
    <x v="0"/>
    <x v="8"/>
    <n v="7"/>
    <n v="305853.2"/>
    <x v="0"/>
    <n v="1"/>
    <n v="1"/>
    <n v="50899.91"/>
    <x v="1"/>
    <x v="2"/>
    <x v="2"/>
    <n v="3"/>
    <x v="2"/>
    <x v="3"/>
    <x v="4"/>
    <x v="0"/>
  </r>
  <r>
    <n v="4530"/>
    <s v="BN5570000"/>
    <x v="70"/>
    <x v="0"/>
    <x v="0"/>
    <x v="4"/>
    <n v="9"/>
    <n v="285979.38"/>
    <x v="0"/>
    <n v="1"/>
    <n v="1"/>
    <n v="115452.51"/>
    <x v="0"/>
    <x v="2"/>
    <x v="0"/>
    <n v="4"/>
    <x v="2"/>
    <x v="0"/>
    <x v="0"/>
    <x v="0"/>
  </r>
  <r>
    <n v="4531"/>
    <s v="BN5802530"/>
    <x v="351"/>
    <x v="2"/>
    <x v="1"/>
    <x v="3"/>
    <n v="8"/>
    <n v="230743.88"/>
    <x v="2"/>
    <n v="1"/>
    <n v="0"/>
    <n v="64139.1"/>
    <x v="1"/>
    <x v="2"/>
    <x v="0"/>
    <n v="3"/>
    <x v="3"/>
    <x v="1"/>
    <x v="0"/>
    <x v="1"/>
  </r>
  <r>
    <n v="4532"/>
    <s v="BN5655942"/>
    <x v="349"/>
    <x v="0"/>
    <x v="1"/>
    <x v="24"/>
    <n v="7"/>
    <n v="0"/>
    <x v="2"/>
    <n v="0"/>
    <n v="1"/>
    <n v="22030.720000000001"/>
    <x v="1"/>
    <x v="0"/>
    <x v="3"/>
    <n v="3"/>
    <x v="0"/>
    <x v="3"/>
    <x v="1"/>
    <x v="1"/>
  </r>
  <r>
    <n v="4533"/>
    <s v="BN5739107"/>
    <x v="252"/>
    <x v="1"/>
    <x v="1"/>
    <x v="16"/>
    <n v="1"/>
    <n v="356113.08"/>
    <x v="2"/>
    <n v="1"/>
    <n v="0"/>
    <n v="38434.730000000003"/>
    <x v="1"/>
    <x v="1"/>
    <x v="0"/>
    <n v="1"/>
    <x v="2"/>
    <x v="3"/>
    <x v="1"/>
    <x v="1"/>
  </r>
  <r>
    <n v="4534"/>
    <s v="BN5607188"/>
    <x v="4"/>
    <x v="1"/>
    <x v="1"/>
    <x v="2"/>
    <n v="7"/>
    <n v="412029.88"/>
    <x v="2"/>
    <n v="0"/>
    <n v="1"/>
    <n v="42774.84"/>
    <x v="0"/>
    <x v="3"/>
    <x v="0"/>
    <n v="3"/>
    <x v="2"/>
    <x v="3"/>
    <x v="1"/>
    <x v="1"/>
  </r>
  <r>
    <n v="4535"/>
    <s v="BN5629388"/>
    <x v="52"/>
    <x v="0"/>
    <x v="1"/>
    <x v="1"/>
    <n v="3"/>
    <n v="0"/>
    <x v="2"/>
    <n v="1"/>
    <n v="0"/>
    <n v="158973.76999999999"/>
    <x v="1"/>
    <x v="2"/>
    <x v="0"/>
    <n v="1"/>
    <x v="0"/>
    <x v="2"/>
    <x v="0"/>
    <x v="1"/>
  </r>
  <r>
    <n v="4536"/>
    <s v="BN5634947"/>
    <x v="184"/>
    <x v="2"/>
    <x v="1"/>
    <x v="24"/>
    <n v="10"/>
    <n v="202383.66"/>
    <x v="0"/>
    <n v="1"/>
    <n v="1"/>
    <n v="34551.35"/>
    <x v="0"/>
    <x v="3"/>
    <x v="3"/>
    <n v="4"/>
    <x v="3"/>
    <x v="3"/>
    <x v="1"/>
    <x v="0"/>
  </r>
  <r>
    <n v="4537"/>
    <s v="BN5756246"/>
    <x v="207"/>
    <x v="0"/>
    <x v="0"/>
    <x v="30"/>
    <n v="8"/>
    <n v="0"/>
    <x v="2"/>
    <n v="1"/>
    <n v="1"/>
    <n v="101515.76"/>
    <x v="1"/>
    <x v="0"/>
    <x v="1"/>
    <n v="3"/>
    <x v="0"/>
    <x v="0"/>
    <x v="2"/>
    <x v="1"/>
  </r>
  <r>
    <n v="4538"/>
    <s v="BN5777349"/>
    <x v="91"/>
    <x v="1"/>
    <x v="0"/>
    <x v="8"/>
    <n v="6"/>
    <n v="0"/>
    <x v="2"/>
    <n v="1"/>
    <n v="0"/>
    <n v="9561.73"/>
    <x v="1"/>
    <x v="2"/>
    <x v="2"/>
    <n v="2"/>
    <x v="0"/>
    <x v="3"/>
    <x v="4"/>
    <x v="1"/>
  </r>
  <r>
    <n v="4539"/>
    <s v="BN5676748"/>
    <x v="91"/>
    <x v="1"/>
    <x v="1"/>
    <x v="19"/>
    <n v="2"/>
    <n v="0"/>
    <x v="2"/>
    <n v="1"/>
    <n v="0"/>
    <n v="168313.17"/>
    <x v="1"/>
    <x v="2"/>
    <x v="3"/>
    <n v="1"/>
    <x v="0"/>
    <x v="2"/>
    <x v="4"/>
    <x v="1"/>
  </r>
  <r>
    <n v="4540"/>
    <s v="BN5574119"/>
    <x v="219"/>
    <x v="0"/>
    <x v="0"/>
    <x v="24"/>
    <n v="8"/>
    <n v="0"/>
    <x v="2"/>
    <n v="1"/>
    <n v="1"/>
    <n v="55100.09"/>
    <x v="1"/>
    <x v="2"/>
    <x v="3"/>
    <n v="3"/>
    <x v="0"/>
    <x v="1"/>
    <x v="1"/>
    <x v="1"/>
  </r>
  <r>
    <n v="4541"/>
    <s v="BN5612930"/>
    <x v="129"/>
    <x v="2"/>
    <x v="1"/>
    <x v="15"/>
    <n v="2"/>
    <n v="299629.08"/>
    <x v="0"/>
    <n v="1"/>
    <n v="0"/>
    <n v="31830.06"/>
    <x v="1"/>
    <x v="0"/>
    <x v="2"/>
    <n v="1"/>
    <x v="2"/>
    <x v="3"/>
    <x v="4"/>
    <x v="0"/>
  </r>
  <r>
    <n v="4542"/>
    <s v="BN5815044"/>
    <x v="363"/>
    <x v="1"/>
    <x v="0"/>
    <x v="18"/>
    <n v="8"/>
    <n v="231234.48"/>
    <x v="0"/>
    <n v="1"/>
    <n v="1"/>
    <n v="71519.399999999994"/>
    <x v="1"/>
    <x v="0"/>
    <x v="3"/>
    <n v="3"/>
    <x v="3"/>
    <x v="1"/>
    <x v="1"/>
    <x v="0"/>
  </r>
  <r>
    <n v="4543"/>
    <s v="BN5585368"/>
    <x v="221"/>
    <x v="0"/>
    <x v="1"/>
    <x v="34"/>
    <n v="10"/>
    <n v="0"/>
    <x v="2"/>
    <n v="0"/>
    <n v="0"/>
    <n v="32599.35"/>
    <x v="1"/>
    <x v="0"/>
    <x v="2"/>
    <n v="4"/>
    <x v="0"/>
    <x v="3"/>
    <x v="3"/>
    <x v="1"/>
  </r>
  <r>
    <n v="4544"/>
    <s v="BN5692842"/>
    <x v="190"/>
    <x v="2"/>
    <x v="0"/>
    <x v="0"/>
    <n v="11"/>
    <n v="227314.82"/>
    <x v="2"/>
    <n v="0"/>
    <n v="1"/>
    <n v="139946.68"/>
    <x v="0"/>
    <x v="3"/>
    <x v="0"/>
    <n v="4"/>
    <x v="3"/>
    <x v="0"/>
    <x v="0"/>
    <x v="1"/>
  </r>
  <r>
    <n v="4545"/>
    <s v="BN5757994"/>
    <x v="166"/>
    <x v="1"/>
    <x v="1"/>
    <x v="2"/>
    <n v="9"/>
    <n v="276320"/>
    <x v="0"/>
    <n v="1"/>
    <n v="1"/>
    <n v="110468.51"/>
    <x v="1"/>
    <x v="2"/>
    <x v="0"/>
    <n v="4"/>
    <x v="2"/>
    <x v="0"/>
    <x v="1"/>
    <x v="0"/>
  </r>
  <r>
    <n v="4546"/>
    <s v="BN5667389"/>
    <x v="304"/>
    <x v="2"/>
    <x v="0"/>
    <x v="18"/>
    <n v="4"/>
    <n v="235401.72"/>
    <x v="0"/>
    <n v="0"/>
    <n v="0"/>
    <n v="74042"/>
    <x v="1"/>
    <x v="1"/>
    <x v="3"/>
    <n v="1"/>
    <x v="3"/>
    <x v="1"/>
    <x v="1"/>
    <x v="0"/>
  </r>
  <r>
    <n v="4547"/>
    <s v="BN5738161"/>
    <x v="172"/>
    <x v="0"/>
    <x v="0"/>
    <x v="24"/>
    <n v="6"/>
    <n v="0"/>
    <x v="2"/>
    <n v="1"/>
    <n v="0"/>
    <n v="151871.84"/>
    <x v="1"/>
    <x v="2"/>
    <x v="3"/>
    <n v="2"/>
    <x v="0"/>
    <x v="2"/>
    <x v="1"/>
    <x v="1"/>
  </r>
  <r>
    <n v="4548"/>
    <s v="BN5672065"/>
    <x v="4"/>
    <x v="2"/>
    <x v="1"/>
    <x v="24"/>
    <n v="10"/>
    <n v="245012.76"/>
    <x v="0"/>
    <n v="0"/>
    <n v="1"/>
    <n v="199693.84"/>
    <x v="0"/>
    <x v="3"/>
    <x v="3"/>
    <n v="4"/>
    <x v="3"/>
    <x v="2"/>
    <x v="1"/>
    <x v="0"/>
  </r>
  <r>
    <n v="4549"/>
    <s v="BN5673285"/>
    <x v="14"/>
    <x v="0"/>
    <x v="0"/>
    <x v="14"/>
    <n v="2"/>
    <n v="0"/>
    <x v="0"/>
    <n v="1"/>
    <n v="1"/>
    <n v="58907.08"/>
    <x v="0"/>
    <x v="0"/>
    <x v="1"/>
    <n v="1"/>
    <x v="0"/>
    <x v="1"/>
    <x v="2"/>
    <x v="0"/>
  </r>
  <r>
    <n v="4550"/>
    <s v="BN5587524"/>
    <x v="246"/>
    <x v="0"/>
    <x v="1"/>
    <x v="49"/>
    <n v="10"/>
    <n v="0"/>
    <x v="2"/>
    <n v="0"/>
    <n v="0"/>
    <n v="103799.77"/>
    <x v="0"/>
    <x v="1"/>
    <x v="1"/>
    <n v="4"/>
    <x v="0"/>
    <x v="0"/>
    <x v="2"/>
    <x v="1"/>
  </r>
  <r>
    <n v="4551"/>
    <s v="BN5803328"/>
    <x v="117"/>
    <x v="0"/>
    <x v="0"/>
    <x v="2"/>
    <n v="4"/>
    <n v="333002.34000000003"/>
    <x v="2"/>
    <n v="1"/>
    <n v="0"/>
    <n v="93835.64"/>
    <x v="1"/>
    <x v="1"/>
    <x v="0"/>
    <n v="1"/>
    <x v="2"/>
    <x v="1"/>
    <x v="1"/>
    <x v="1"/>
  </r>
  <r>
    <n v="4552"/>
    <s v="BN5715586"/>
    <x v="189"/>
    <x v="1"/>
    <x v="0"/>
    <x v="17"/>
    <n v="5"/>
    <n v="179486.1"/>
    <x v="0"/>
    <n v="1"/>
    <n v="0"/>
    <n v="156425.57"/>
    <x v="0"/>
    <x v="0"/>
    <x v="1"/>
    <n v="2"/>
    <x v="1"/>
    <x v="2"/>
    <x v="2"/>
    <x v="0"/>
  </r>
  <r>
    <n v="4553"/>
    <s v="BN5655561"/>
    <x v="167"/>
    <x v="0"/>
    <x v="0"/>
    <x v="11"/>
    <n v="3"/>
    <n v="0"/>
    <x v="2"/>
    <n v="1"/>
    <n v="0"/>
    <n v="123723.83"/>
    <x v="1"/>
    <x v="0"/>
    <x v="2"/>
    <n v="1"/>
    <x v="0"/>
    <x v="0"/>
    <x v="3"/>
    <x v="1"/>
  </r>
  <r>
    <n v="4554"/>
    <s v="BN5763526"/>
    <x v="61"/>
    <x v="0"/>
    <x v="1"/>
    <x v="33"/>
    <n v="2"/>
    <n v="0"/>
    <x v="2"/>
    <n v="1"/>
    <n v="0"/>
    <n v="199464.08"/>
    <x v="1"/>
    <x v="1"/>
    <x v="2"/>
    <n v="1"/>
    <x v="0"/>
    <x v="2"/>
    <x v="3"/>
    <x v="1"/>
  </r>
  <r>
    <n v="4555"/>
    <s v="BN5660298"/>
    <x v="161"/>
    <x v="0"/>
    <x v="1"/>
    <x v="2"/>
    <n v="8"/>
    <n v="0"/>
    <x v="2"/>
    <n v="1"/>
    <n v="0"/>
    <n v="83084.33"/>
    <x v="1"/>
    <x v="0"/>
    <x v="0"/>
    <n v="3"/>
    <x v="0"/>
    <x v="1"/>
    <x v="1"/>
    <x v="1"/>
  </r>
  <r>
    <n v="4556"/>
    <s v="BN5733174"/>
    <x v="302"/>
    <x v="1"/>
    <x v="0"/>
    <x v="12"/>
    <n v="7"/>
    <n v="0"/>
    <x v="0"/>
    <n v="1"/>
    <n v="0"/>
    <n v="25488.43"/>
    <x v="0"/>
    <x v="2"/>
    <x v="3"/>
    <n v="3"/>
    <x v="0"/>
    <x v="3"/>
    <x v="1"/>
    <x v="0"/>
  </r>
  <r>
    <n v="4557"/>
    <s v="BN5796144"/>
    <x v="180"/>
    <x v="0"/>
    <x v="0"/>
    <x v="56"/>
    <n v="2"/>
    <n v="197788.78"/>
    <x v="0"/>
    <n v="1"/>
    <n v="1"/>
    <n v="9596.4"/>
    <x v="1"/>
    <x v="2"/>
    <x v="2"/>
    <n v="1"/>
    <x v="3"/>
    <x v="3"/>
    <x v="3"/>
    <x v="0"/>
  </r>
  <r>
    <n v="4558"/>
    <s v="BN5624779"/>
    <x v="268"/>
    <x v="2"/>
    <x v="1"/>
    <x v="24"/>
    <n v="4"/>
    <n v="337471.48"/>
    <x v="2"/>
    <n v="0"/>
    <n v="0"/>
    <n v="70370.240000000005"/>
    <x v="1"/>
    <x v="2"/>
    <x v="3"/>
    <n v="1"/>
    <x v="2"/>
    <x v="1"/>
    <x v="1"/>
    <x v="1"/>
  </r>
  <r>
    <n v="4559"/>
    <s v="BN5623643"/>
    <x v="333"/>
    <x v="0"/>
    <x v="1"/>
    <x v="10"/>
    <n v="2"/>
    <n v="0"/>
    <x v="0"/>
    <n v="0"/>
    <n v="1"/>
    <n v="86330.32"/>
    <x v="1"/>
    <x v="3"/>
    <x v="3"/>
    <n v="1"/>
    <x v="0"/>
    <x v="1"/>
    <x v="4"/>
    <x v="0"/>
  </r>
  <r>
    <n v="4560"/>
    <s v="BN5668161"/>
    <x v="10"/>
    <x v="2"/>
    <x v="0"/>
    <x v="46"/>
    <n v="8"/>
    <n v="266402.34000000003"/>
    <x v="0"/>
    <n v="0"/>
    <n v="0"/>
    <n v="168507.68"/>
    <x v="0"/>
    <x v="1"/>
    <x v="1"/>
    <n v="3"/>
    <x v="2"/>
    <x v="2"/>
    <x v="2"/>
    <x v="0"/>
  </r>
  <r>
    <n v="4561"/>
    <s v="BN5694431"/>
    <x v="311"/>
    <x v="1"/>
    <x v="0"/>
    <x v="18"/>
    <n v="1"/>
    <n v="0"/>
    <x v="2"/>
    <n v="1"/>
    <n v="0"/>
    <n v="111605.9"/>
    <x v="1"/>
    <x v="0"/>
    <x v="3"/>
    <n v="1"/>
    <x v="0"/>
    <x v="0"/>
    <x v="1"/>
    <x v="1"/>
  </r>
  <r>
    <n v="4562"/>
    <s v="BN5637941"/>
    <x v="101"/>
    <x v="2"/>
    <x v="1"/>
    <x v="8"/>
    <n v="5"/>
    <n v="254474.5"/>
    <x v="2"/>
    <n v="0"/>
    <n v="1"/>
    <n v="143317.42000000001"/>
    <x v="1"/>
    <x v="1"/>
    <x v="2"/>
    <n v="2"/>
    <x v="3"/>
    <x v="0"/>
    <x v="4"/>
    <x v="1"/>
  </r>
  <r>
    <n v="4563"/>
    <s v="BN5795808"/>
    <x v="71"/>
    <x v="2"/>
    <x v="1"/>
    <x v="18"/>
    <n v="2"/>
    <n v="235729.7"/>
    <x v="2"/>
    <n v="1"/>
    <n v="0"/>
    <n v="27619.06"/>
    <x v="1"/>
    <x v="2"/>
    <x v="3"/>
    <n v="1"/>
    <x v="3"/>
    <x v="3"/>
    <x v="1"/>
    <x v="1"/>
  </r>
  <r>
    <n v="4564"/>
    <s v="BN5694289"/>
    <x v="242"/>
    <x v="2"/>
    <x v="0"/>
    <x v="55"/>
    <n v="4"/>
    <n v="306938.52"/>
    <x v="1"/>
    <n v="0"/>
    <n v="0"/>
    <n v="146573.66"/>
    <x v="0"/>
    <x v="2"/>
    <x v="1"/>
    <n v="1"/>
    <x v="2"/>
    <x v="0"/>
    <x v="2"/>
    <x v="1"/>
  </r>
  <r>
    <n v="4565"/>
    <s v="BN5669117"/>
    <x v="123"/>
    <x v="2"/>
    <x v="1"/>
    <x v="51"/>
    <n v="5"/>
    <n v="187822.6"/>
    <x v="2"/>
    <n v="1"/>
    <n v="0"/>
    <n v="69055.45"/>
    <x v="1"/>
    <x v="0"/>
    <x v="2"/>
    <n v="2"/>
    <x v="1"/>
    <x v="1"/>
    <x v="3"/>
    <x v="1"/>
  </r>
  <r>
    <n v="4566"/>
    <s v="BN5773692"/>
    <x v="233"/>
    <x v="1"/>
    <x v="0"/>
    <x v="17"/>
    <n v="3"/>
    <n v="153195.57999999999"/>
    <x v="0"/>
    <n v="1"/>
    <n v="1"/>
    <n v="54453.72"/>
    <x v="1"/>
    <x v="0"/>
    <x v="1"/>
    <n v="1"/>
    <x v="1"/>
    <x v="1"/>
    <x v="2"/>
    <x v="0"/>
  </r>
  <r>
    <n v="4567"/>
    <s v="BN5580595"/>
    <x v="79"/>
    <x v="0"/>
    <x v="0"/>
    <x v="20"/>
    <n v="5"/>
    <n v="159854.72"/>
    <x v="2"/>
    <n v="1"/>
    <n v="1"/>
    <n v="33524.6"/>
    <x v="1"/>
    <x v="0"/>
    <x v="0"/>
    <n v="2"/>
    <x v="1"/>
    <x v="3"/>
    <x v="0"/>
    <x v="1"/>
  </r>
  <r>
    <n v="4568"/>
    <s v="BN5768443"/>
    <x v="319"/>
    <x v="1"/>
    <x v="0"/>
    <x v="7"/>
    <n v="5"/>
    <n v="0"/>
    <x v="2"/>
    <n v="1"/>
    <n v="1"/>
    <n v="135083.73000000001"/>
    <x v="1"/>
    <x v="1"/>
    <x v="2"/>
    <n v="2"/>
    <x v="0"/>
    <x v="0"/>
    <x v="3"/>
    <x v="1"/>
  </r>
  <r>
    <n v="4569"/>
    <s v="BN5672788"/>
    <x v="116"/>
    <x v="2"/>
    <x v="1"/>
    <x v="15"/>
    <n v="9"/>
    <n v="80345.820000000007"/>
    <x v="0"/>
    <n v="1"/>
    <n v="1"/>
    <n v="137439.34"/>
    <x v="1"/>
    <x v="1"/>
    <x v="2"/>
    <n v="4"/>
    <x v="1"/>
    <x v="0"/>
    <x v="4"/>
    <x v="0"/>
  </r>
  <r>
    <n v="4570"/>
    <s v="BN5616995"/>
    <x v="151"/>
    <x v="0"/>
    <x v="1"/>
    <x v="19"/>
    <n v="8"/>
    <n v="230391.16"/>
    <x v="0"/>
    <n v="1"/>
    <n v="1"/>
    <n v="11205.5"/>
    <x v="1"/>
    <x v="1"/>
    <x v="3"/>
    <n v="3"/>
    <x v="3"/>
    <x v="3"/>
    <x v="4"/>
    <x v="0"/>
  </r>
  <r>
    <n v="4571"/>
    <s v="BN5760427"/>
    <x v="113"/>
    <x v="2"/>
    <x v="0"/>
    <x v="3"/>
    <n v="10"/>
    <n v="233288.58"/>
    <x v="2"/>
    <n v="1"/>
    <n v="1"/>
    <n v="60176.1"/>
    <x v="1"/>
    <x v="3"/>
    <x v="0"/>
    <n v="4"/>
    <x v="3"/>
    <x v="1"/>
    <x v="0"/>
    <x v="1"/>
  </r>
  <r>
    <n v="4572"/>
    <s v="BN5761688"/>
    <x v="287"/>
    <x v="2"/>
    <x v="1"/>
    <x v="43"/>
    <n v="9"/>
    <n v="360587.68"/>
    <x v="2"/>
    <n v="1"/>
    <n v="1"/>
    <n v="29552.7"/>
    <x v="1"/>
    <x v="0"/>
    <x v="2"/>
    <n v="4"/>
    <x v="2"/>
    <x v="3"/>
    <x v="3"/>
    <x v="1"/>
  </r>
  <r>
    <n v="4573"/>
    <s v="BN5799877"/>
    <x v="22"/>
    <x v="2"/>
    <x v="0"/>
    <x v="33"/>
    <n v="8"/>
    <n v="279745.62"/>
    <x v="0"/>
    <n v="1"/>
    <n v="0"/>
    <n v="188795.85"/>
    <x v="1"/>
    <x v="2"/>
    <x v="2"/>
    <n v="3"/>
    <x v="2"/>
    <x v="2"/>
    <x v="3"/>
    <x v="0"/>
  </r>
  <r>
    <n v="4574"/>
    <s v="BN5693819"/>
    <x v="5"/>
    <x v="0"/>
    <x v="0"/>
    <x v="9"/>
    <n v="4"/>
    <n v="69095.64"/>
    <x v="0"/>
    <n v="1"/>
    <n v="1"/>
    <n v="11638.17"/>
    <x v="1"/>
    <x v="0"/>
    <x v="2"/>
    <n v="1"/>
    <x v="1"/>
    <x v="3"/>
    <x v="3"/>
    <x v="0"/>
  </r>
  <r>
    <n v="4575"/>
    <s v="BN5739427"/>
    <x v="173"/>
    <x v="0"/>
    <x v="0"/>
    <x v="15"/>
    <n v="10"/>
    <n v="0"/>
    <x v="2"/>
    <n v="1"/>
    <n v="1"/>
    <n v="93155.75"/>
    <x v="1"/>
    <x v="2"/>
    <x v="2"/>
    <n v="4"/>
    <x v="0"/>
    <x v="1"/>
    <x v="4"/>
    <x v="1"/>
  </r>
  <r>
    <n v="4576"/>
    <s v="BN5756839"/>
    <x v="282"/>
    <x v="2"/>
    <x v="1"/>
    <x v="6"/>
    <n v="2"/>
    <n v="192924.5"/>
    <x v="2"/>
    <n v="0"/>
    <n v="1"/>
    <n v="48986.18"/>
    <x v="1"/>
    <x v="3"/>
    <x v="2"/>
    <n v="1"/>
    <x v="1"/>
    <x v="3"/>
    <x v="3"/>
    <x v="1"/>
  </r>
  <r>
    <n v="4577"/>
    <s v="BN5770897"/>
    <x v="351"/>
    <x v="1"/>
    <x v="0"/>
    <x v="20"/>
    <n v="8"/>
    <n v="260668.7"/>
    <x v="2"/>
    <n v="0"/>
    <n v="1"/>
    <n v="116951.1"/>
    <x v="1"/>
    <x v="2"/>
    <x v="0"/>
    <n v="3"/>
    <x v="2"/>
    <x v="0"/>
    <x v="0"/>
    <x v="1"/>
  </r>
  <r>
    <n v="4578"/>
    <s v="BN5703892"/>
    <x v="147"/>
    <x v="2"/>
    <x v="1"/>
    <x v="2"/>
    <n v="4"/>
    <n v="239377.62"/>
    <x v="0"/>
    <n v="1"/>
    <n v="0"/>
    <n v="137041.26"/>
    <x v="1"/>
    <x v="1"/>
    <x v="0"/>
    <n v="1"/>
    <x v="3"/>
    <x v="0"/>
    <x v="1"/>
    <x v="0"/>
  </r>
  <r>
    <n v="4579"/>
    <s v="BN5801734"/>
    <x v="121"/>
    <x v="0"/>
    <x v="1"/>
    <x v="16"/>
    <n v="2"/>
    <n v="0"/>
    <x v="2"/>
    <n v="0"/>
    <n v="0"/>
    <n v="44653.5"/>
    <x v="1"/>
    <x v="2"/>
    <x v="0"/>
    <n v="1"/>
    <x v="0"/>
    <x v="3"/>
    <x v="1"/>
    <x v="1"/>
  </r>
  <r>
    <n v="4580"/>
    <s v="BN5710941"/>
    <x v="255"/>
    <x v="0"/>
    <x v="1"/>
    <x v="37"/>
    <n v="2"/>
    <n v="0"/>
    <x v="1"/>
    <n v="1"/>
    <n v="1"/>
    <n v="104035.41"/>
    <x v="0"/>
    <x v="1"/>
    <x v="1"/>
    <n v="1"/>
    <x v="0"/>
    <x v="0"/>
    <x v="2"/>
    <x v="1"/>
  </r>
  <r>
    <n v="4581"/>
    <s v="BN5791755"/>
    <x v="369"/>
    <x v="0"/>
    <x v="0"/>
    <x v="15"/>
    <n v="7"/>
    <n v="142374.48000000001"/>
    <x v="0"/>
    <n v="1"/>
    <n v="1"/>
    <n v="110593.62"/>
    <x v="1"/>
    <x v="1"/>
    <x v="2"/>
    <n v="3"/>
    <x v="1"/>
    <x v="0"/>
    <x v="4"/>
    <x v="0"/>
  </r>
  <r>
    <n v="4582"/>
    <s v="BN5746040"/>
    <x v="159"/>
    <x v="0"/>
    <x v="0"/>
    <x v="40"/>
    <n v="3"/>
    <n v="0"/>
    <x v="2"/>
    <n v="1"/>
    <n v="0"/>
    <n v="36099.699999999997"/>
    <x v="1"/>
    <x v="1"/>
    <x v="1"/>
    <n v="1"/>
    <x v="0"/>
    <x v="3"/>
    <x v="2"/>
    <x v="1"/>
  </r>
  <r>
    <n v="4583"/>
    <s v="BN5663538"/>
    <x v="8"/>
    <x v="0"/>
    <x v="1"/>
    <x v="24"/>
    <n v="5"/>
    <n v="0"/>
    <x v="2"/>
    <n v="0"/>
    <n v="0"/>
    <n v="12470.3"/>
    <x v="1"/>
    <x v="1"/>
    <x v="3"/>
    <n v="2"/>
    <x v="0"/>
    <x v="3"/>
    <x v="1"/>
    <x v="1"/>
  </r>
  <r>
    <n v="4584"/>
    <s v="BN5604804"/>
    <x v="311"/>
    <x v="1"/>
    <x v="0"/>
    <x v="16"/>
    <n v="9"/>
    <n v="0"/>
    <x v="2"/>
    <n v="1"/>
    <n v="0"/>
    <n v="95403.41"/>
    <x v="1"/>
    <x v="0"/>
    <x v="0"/>
    <n v="4"/>
    <x v="0"/>
    <x v="1"/>
    <x v="1"/>
    <x v="1"/>
  </r>
  <r>
    <n v="4585"/>
    <s v="BN5589579"/>
    <x v="362"/>
    <x v="0"/>
    <x v="0"/>
    <x v="2"/>
    <n v="10"/>
    <n v="272844.82"/>
    <x v="0"/>
    <n v="1"/>
    <n v="1"/>
    <n v="151757.81"/>
    <x v="1"/>
    <x v="0"/>
    <x v="0"/>
    <n v="4"/>
    <x v="2"/>
    <x v="2"/>
    <x v="1"/>
    <x v="0"/>
  </r>
  <r>
    <n v="4586"/>
    <s v="BN5627794"/>
    <x v="59"/>
    <x v="0"/>
    <x v="1"/>
    <x v="33"/>
    <n v="9"/>
    <n v="0"/>
    <x v="2"/>
    <n v="1"/>
    <n v="1"/>
    <n v="47536.46"/>
    <x v="1"/>
    <x v="0"/>
    <x v="2"/>
    <n v="4"/>
    <x v="0"/>
    <x v="3"/>
    <x v="3"/>
    <x v="1"/>
  </r>
  <r>
    <n v="4587"/>
    <s v="BN5664808"/>
    <x v="198"/>
    <x v="0"/>
    <x v="0"/>
    <x v="11"/>
    <n v="1"/>
    <n v="0"/>
    <x v="2"/>
    <n v="1"/>
    <n v="1"/>
    <n v="101274.17"/>
    <x v="1"/>
    <x v="0"/>
    <x v="2"/>
    <n v="1"/>
    <x v="0"/>
    <x v="0"/>
    <x v="3"/>
    <x v="1"/>
  </r>
  <r>
    <n v="4588"/>
    <s v="BN5676007"/>
    <x v="365"/>
    <x v="0"/>
    <x v="0"/>
    <x v="10"/>
    <n v="7"/>
    <n v="0"/>
    <x v="0"/>
    <n v="1"/>
    <n v="1"/>
    <n v="140268.45000000001"/>
    <x v="1"/>
    <x v="1"/>
    <x v="3"/>
    <n v="3"/>
    <x v="0"/>
    <x v="0"/>
    <x v="4"/>
    <x v="0"/>
  </r>
  <r>
    <n v="4589"/>
    <s v="BN5761633"/>
    <x v="431"/>
    <x v="0"/>
    <x v="1"/>
    <x v="1"/>
    <n v="7"/>
    <n v="306477.76"/>
    <x v="0"/>
    <n v="1"/>
    <n v="0"/>
    <n v="11663.09"/>
    <x v="1"/>
    <x v="1"/>
    <x v="0"/>
    <n v="3"/>
    <x v="2"/>
    <x v="3"/>
    <x v="0"/>
    <x v="0"/>
  </r>
  <r>
    <n v="4590"/>
    <s v="BN5611874"/>
    <x v="135"/>
    <x v="0"/>
    <x v="1"/>
    <x v="12"/>
    <n v="8"/>
    <n v="0"/>
    <x v="2"/>
    <n v="1"/>
    <n v="0"/>
    <n v="150784.29"/>
    <x v="1"/>
    <x v="0"/>
    <x v="3"/>
    <n v="3"/>
    <x v="0"/>
    <x v="2"/>
    <x v="1"/>
    <x v="1"/>
  </r>
  <r>
    <n v="4591"/>
    <s v="BN5680080"/>
    <x v="14"/>
    <x v="0"/>
    <x v="0"/>
    <x v="66"/>
    <n v="7"/>
    <n v="95072.8"/>
    <x v="0"/>
    <n v="1"/>
    <n v="1"/>
    <n v="119400.08"/>
    <x v="1"/>
    <x v="0"/>
    <x v="1"/>
    <n v="3"/>
    <x v="1"/>
    <x v="0"/>
    <x v="2"/>
    <x v="0"/>
  </r>
  <r>
    <n v="4592"/>
    <s v="BN5762456"/>
    <x v="152"/>
    <x v="0"/>
    <x v="0"/>
    <x v="15"/>
    <n v="2"/>
    <n v="0"/>
    <x v="2"/>
    <n v="1"/>
    <n v="0"/>
    <n v="126188.42"/>
    <x v="1"/>
    <x v="2"/>
    <x v="2"/>
    <n v="1"/>
    <x v="0"/>
    <x v="0"/>
    <x v="4"/>
    <x v="1"/>
  </r>
  <r>
    <n v="4593"/>
    <s v="BN5658388"/>
    <x v="41"/>
    <x v="0"/>
    <x v="1"/>
    <x v="18"/>
    <n v="9"/>
    <n v="285764.98"/>
    <x v="0"/>
    <n v="1"/>
    <n v="0"/>
    <n v="89983.02"/>
    <x v="0"/>
    <x v="3"/>
    <x v="3"/>
    <n v="4"/>
    <x v="2"/>
    <x v="1"/>
    <x v="1"/>
    <x v="0"/>
  </r>
  <r>
    <n v="4594"/>
    <s v="BN5779656"/>
    <x v="329"/>
    <x v="0"/>
    <x v="0"/>
    <x v="4"/>
    <n v="8"/>
    <n v="0"/>
    <x v="2"/>
    <n v="1"/>
    <n v="0"/>
    <n v="29761.29"/>
    <x v="1"/>
    <x v="0"/>
    <x v="0"/>
    <n v="3"/>
    <x v="0"/>
    <x v="3"/>
    <x v="0"/>
    <x v="1"/>
  </r>
  <r>
    <n v="4595"/>
    <s v="BN5661445"/>
    <x v="123"/>
    <x v="0"/>
    <x v="0"/>
    <x v="8"/>
    <n v="2"/>
    <n v="321132.21999999997"/>
    <x v="2"/>
    <n v="0"/>
    <n v="0"/>
    <n v="27073.81"/>
    <x v="1"/>
    <x v="0"/>
    <x v="2"/>
    <n v="1"/>
    <x v="2"/>
    <x v="3"/>
    <x v="4"/>
    <x v="1"/>
  </r>
  <r>
    <n v="4596"/>
    <s v="BN5782273"/>
    <x v="334"/>
    <x v="2"/>
    <x v="1"/>
    <x v="35"/>
    <n v="3"/>
    <n v="263871.02"/>
    <x v="0"/>
    <n v="1"/>
    <n v="1"/>
    <n v="96399.67"/>
    <x v="0"/>
    <x v="3"/>
    <x v="1"/>
    <n v="1"/>
    <x v="2"/>
    <x v="1"/>
    <x v="2"/>
    <x v="0"/>
  </r>
  <r>
    <n v="4597"/>
    <s v="BN5767821"/>
    <x v="162"/>
    <x v="0"/>
    <x v="1"/>
    <x v="16"/>
    <n v="7"/>
    <n v="255357.6"/>
    <x v="2"/>
    <n v="0"/>
    <n v="0"/>
    <n v="45422.89"/>
    <x v="1"/>
    <x v="1"/>
    <x v="0"/>
    <n v="3"/>
    <x v="2"/>
    <x v="3"/>
    <x v="1"/>
    <x v="1"/>
  </r>
  <r>
    <n v="4598"/>
    <s v="BN5677018"/>
    <x v="128"/>
    <x v="2"/>
    <x v="0"/>
    <x v="17"/>
    <n v="5"/>
    <n v="210429.16"/>
    <x v="0"/>
    <n v="1"/>
    <n v="0"/>
    <n v="108699.59"/>
    <x v="0"/>
    <x v="2"/>
    <x v="1"/>
    <n v="2"/>
    <x v="3"/>
    <x v="0"/>
    <x v="2"/>
    <x v="0"/>
  </r>
  <r>
    <n v="4599"/>
    <s v="BN5641387"/>
    <x v="276"/>
    <x v="0"/>
    <x v="1"/>
    <x v="17"/>
    <n v="10"/>
    <n v="279719.08"/>
    <x v="0"/>
    <n v="1"/>
    <n v="0"/>
    <n v="38967.29"/>
    <x v="1"/>
    <x v="0"/>
    <x v="1"/>
    <n v="4"/>
    <x v="2"/>
    <x v="3"/>
    <x v="2"/>
    <x v="0"/>
  </r>
  <r>
    <n v="4600"/>
    <s v="BN5624364"/>
    <x v="270"/>
    <x v="0"/>
    <x v="0"/>
    <x v="16"/>
    <n v="4"/>
    <n v="0"/>
    <x v="2"/>
    <n v="1"/>
    <n v="0"/>
    <n v="116466.19"/>
    <x v="1"/>
    <x v="0"/>
    <x v="0"/>
    <n v="1"/>
    <x v="0"/>
    <x v="0"/>
    <x v="1"/>
    <x v="1"/>
  </r>
  <r>
    <n v="4601"/>
    <s v="BN5577898"/>
    <x v="27"/>
    <x v="0"/>
    <x v="0"/>
    <x v="10"/>
    <n v="6"/>
    <n v="224648.9"/>
    <x v="2"/>
    <n v="1"/>
    <n v="1"/>
    <n v="17993.43"/>
    <x v="1"/>
    <x v="1"/>
    <x v="3"/>
    <n v="2"/>
    <x v="3"/>
    <x v="3"/>
    <x v="4"/>
    <x v="1"/>
  </r>
  <r>
    <n v="4602"/>
    <s v="BN5571579"/>
    <x v="207"/>
    <x v="2"/>
    <x v="1"/>
    <x v="33"/>
    <n v="9"/>
    <n v="268994.53999999998"/>
    <x v="0"/>
    <n v="0"/>
    <n v="0"/>
    <n v="43250.54"/>
    <x v="1"/>
    <x v="0"/>
    <x v="2"/>
    <n v="4"/>
    <x v="2"/>
    <x v="3"/>
    <x v="3"/>
    <x v="0"/>
  </r>
  <r>
    <n v="4603"/>
    <s v="BN5783604"/>
    <x v="33"/>
    <x v="1"/>
    <x v="0"/>
    <x v="12"/>
    <n v="2"/>
    <n v="240343.16"/>
    <x v="0"/>
    <n v="1"/>
    <n v="0"/>
    <n v="125240.8"/>
    <x v="1"/>
    <x v="3"/>
    <x v="3"/>
    <n v="1"/>
    <x v="3"/>
    <x v="0"/>
    <x v="1"/>
    <x v="0"/>
  </r>
  <r>
    <n v="4604"/>
    <s v="BN5671085"/>
    <x v="93"/>
    <x v="0"/>
    <x v="1"/>
    <x v="51"/>
    <n v="2"/>
    <n v="212024.4"/>
    <x v="2"/>
    <n v="0"/>
    <n v="1"/>
    <n v="191415.94"/>
    <x v="1"/>
    <x v="0"/>
    <x v="2"/>
    <n v="1"/>
    <x v="3"/>
    <x v="2"/>
    <x v="3"/>
    <x v="1"/>
  </r>
  <r>
    <n v="4605"/>
    <s v="BN5731673"/>
    <x v="180"/>
    <x v="0"/>
    <x v="1"/>
    <x v="11"/>
    <n v="6"/>
    <n v="0"/>
    <x v="0"/>
    <n v="0"/>
    <n v="1"/>
    <n v="90860.97"/>
    <x v="1"/>
    <x v="2"/>
    <x v="2"/>
    <n v="2"/>
    <x v="0"/>
    <x v="1"/>
    <x v="3"/>
    <x v="0"/>
  </r>
  <r>
    <n v="4606"/>
    <s v="BN5585512"/>
    <x v="399"/>
    <x v="0"/>
    <x v="0"/>
    <x v="10"/>
    <n v="9"/>
    <n v="0"/>
    <x v="2"/>
    <n v="0"/>
    <n v="1"/>
    <n v="141872.51999999999"/>
    <x v="1"/>
    <x v="1"/>
    <x v="3"/>
    <n v="4"/>
    <x v="0"/>
    <x v="0"/>
    <x v="4"/>
    <x v="1"/>
  </r>
  <r>
    <n v="4607"/>
    <s v="BN5784871"/>
    <x v="370"/>
    <x v="0"/>
    <x v="0"/>
    <x v="30"/>
    <n v="11"/>
    <n v="0"/>
    <x v="3"/>
    <n v="1"/>
    <n v="1"/>
    <n v="49418.87"/>
    <x v="0"/>
    <x v="3"/>
    <x v="1"/>
    <n v="4"/>
    <x v="0"/>
    <x v="3"/>
    <x v="2"/>
    <x v="1"/>
  </r>
  <r>
    <n v="4608"/>
    <s v="BN5734437"/>
    <x v="16"/>
    <x v="0"/>
    <x v="1"/>
    <x v="21"/>
    <n v="4"/>
    <n v="0"/>
    <x v="0"/>
    <n v="1"/>
    <n v="0"/>
    <n v="170426.65"/>
    <x v="0"/>
    <x v="2"/>
    <x v="1"/>
    <n v="1"/>
    <x v="0"/>
    <x v="2"/>
    <x v="2"/>
    <x v="0"/>
  </r>
  <r>
    <n v="4609"/>
    <s v="BN5614016"/>
    <x v="4"/>
    <x v="2"/>
    <x v="1"/>
    <x v="0"/>
    <n v="9"/>
    <n v="239679.38"/>
    <x v="0"/>
    <n v="0"/>
    <n v="1"/>
    <n v="51016.02"/>
    <x v="0"/>
    <x v="3"/>
    <x v="0"/>
    <n v="4"/>
    <x v="3"/>
    <x v="1"/>
    <x v="0"/>
    <x v="0"/>
  </r>
  <r>
    <n v="4610"/>
    <s v="BN5794808"/>
    <x v="61"/>
    <x v="1"/>
    <x v="1"/>
    <x v="10"/>
    <n v="2"/>
    <n v="0"/>
    <x v="2"/>
    <n v="0"/>
    <n v="1"/>
    <n v="81175.25"/>
    <x v="1"/>
    <x v="1"/>
    <x v="3"/>
    <n v="1"/>
    <x v="0"/>
    <x v="1"/>
    <x v="4"/>
    <x v="1"/>
  </r>
  <r>
    <n v="4611"/>
    <s v="BN5772294"/>
    <x v="114"/>
    <x v="2"/>
    <x v="1"/>
    <x v="16"/>
    <n v="9"/>
    <n v="184438.42"/>
    <x v="0"/>
    <n v="1"/>
    <n v="0"/>
    <n v="99106.97"/>
    <x v="1"/>
    <x v="0"/>
    <x v="0"/>
    <n v="4"/>
    <x v="1"/>
    <x v="1"/>
    <x v="1"/>
    <x v="0"/>
  </r>
  <r>
    <n v="4612"/>
    <s v="BN5710466"/>
    <x v="58"/>
    <x v="2"/>
    <x v="1"/>
    <x v="36"/>
    <n v="4"/>
    <n v="284110.82"/>
    <x v="2"/>
    <n v="0"/>
    <n v="1"/>
    <n v="79134.78"/>
    <x v="1"/>
    <x v="1"/>
    <x v="1"/>
    <n v="1"/>
    <x v="2"/>
    <x v="1"/>
    <x v="2"/>
    <x v="1"/>
  </r>
  <r>
    <n v="4613"/>
    <s v="BN5649205"/>
    <x v="256"/>
    <x v="0"/>
    <x v="0"/>
    <x v="23"/>
    <n v="8"/>
    <n v="59204.160000000003"/>
    <x v="0"/>
    <n v="0"/>
    <n v="0"/>
    <n v="163550.57999999999"/>
    <x v="0"/>
    <x v="3"/>
    <x v="1"/>
    <n v="3"/>
    <x v="1"/>
    <x v="2"/>
    <x v="2"/>
    <x v="0"/>
  </r>
  <r>
    <n v="4614"/>
    <s v="BN5792478"/>
    <x v="237"/>
    <x v="0"/>
    <x v="0"/>
    <x v="17"/>
    <n v="8"/>
    <n v="0"/>
    <x v="2"/>
    <n v="1"/>
    <n v="1"/>
    <n v="67769.94"/>
    <x v="1"/>
    <x v="3"/>
    <x v="1"/>
    <n v="3"/>
    <x v="0"/>
    <x v="1"/>
    <x v="2"/>
    <x v="1"/>
  </r>
  <r>
    <n v="4615"/>
    <s v="BN5718158"/>
    <x v="87"/>
    <x v="0"/>
    <x v="1"/>
    <x v="10"/>
    <n v="2"/>
    <n v="0"/>
    <x v="2"/>
    <n v="1"/>
    <n v="1"/>
    <n v="126592.01"/>
    <x v="1"/>
    <x v="3"/>
    <x v="3"/>
    <n v="1"/>
    <x v="0"/>
    <x v="0"/>
    <x v="4"/>
    <x v="1"/>
  </r>
  <r>
    <n v="4616"/>
    <s v="BN5703030"/>
    <x v="345"/>
    <x v="0"/>
    <x v="0"/>
    <x v="4"/>
    <n v="2"/>
    <n v="0"/>
    <x v="2"/>
    <n v="0"/>
    <n v="1"/>
    <n v="89602.81"/>
    <x v="1"/>
    <x v="1"/>
    <x v="0"/>
    <n v="1"/>
    <x v="0"/>
    <x v="1"/>
    <x v="0"/>
    <x v="1"/>
  </r>
  <r>
    <n v="4617"/>
    <s v="BN5758049"/>
    <x v="143"/>
    <x v="0"/>
    <x v="1"/>
    <x v="24"/>
    <n v="4"/>
    <n v="283607.53999999998"/>
    <x v="0"/>
    <n v="0"/>
    <n v="1"/>
    <n v="179421.84"/>
    <x v="1"/>
    <x v="3"/>
    <x v="3"/>
    <n v="1"/>
    <x v="2"/>
    <x v="2"/>
    <x v="1"/>
    <x v="0"/>
  </r>
  <r>
    <n v="4618"/>
    <s v="BN5799845"/>
    <x v="359"/>
    <x v="0"/>
    <x v="1"/>
    <x v="9"/>
    <n v="11"/>
    <n v="0"/>
    <x v="2"/>
    <n v="1"/>
    <n v="1"/>
    <n v="156906.15"/>
    <x v="1"/>
    <x v="3"/>
    <x v="2"/>
    <n v="4"/>
    <x v="0"/>
    <x v="2"/>
    <x v="3"/>
    <x v="1"/>
  </r>
  <r>
    <n v="4619"/>
    <s v="BN5633429"/>
    <x v="296"/>
    <x v="0"/>
    <x v="1"/>
    <x v="0"/>
    <n v="2"/>
    <n v="0"/>
    <x v="0"/>
    <n v="0"/>
    <n v="1"/>
    <n v="168486.02"/>
    <x v="1"/>
    <x v="1"/>
    <x v="0"/>
    <n v="1"/>
    <x v="0"/>
    <x v="2"/>
    <x v="0"/>
    <x v="0"/>
  </r>
  <r>
    <n v="4620"/>
    <s v="BN5622445"/>
    <x v="338"/>
    <x v="0"/>
    <x v="0"/>
    <x v="40"/>
    <n v="1"/>
    <n v="253178.23999999999"/>
    <x v="2"/>
    <n v="0"/>
    <n v="1"/>
    <n v="132730.07"/>
    <x v="0"/>
    <x v="2"/>
    <x v="1"/>
    <n v="1"/>
    <x v="3"/>
    <x v="0"/>
    <x v="2"/>
    <x v="1"/>
  </r>
  <r>
    <n v="4621"/>
    <s v="BN5798873"/>
    <x v="212"/>
    <x v="0"/>
    <x v="1"/>
    <x v="19"/>
    <n v="3"/>
    <n v="216786.7"/>
    <x v="0"/>
    <n v="0"/>
    <n v="1"/>
    <n v="39057.67"/>
    <x v="1"/>
    <x v="2"/>
    <x v="3"/>
    <n v="1"/>
    <x v="3"/>
    <x v="3"/>
    <x v="4"/>
    <x v="0"/>
  </r>
  <r>
    <n v="4622"/>
    <s v="BN5698577"/>
    <x v="162"/>
    <x v="1"/>
    <x v="1"/>
    <x v="3"/>
    <n v="3"/>
    <n v="231287.16"/>
    <x v="2"/>
    <n v="0"/>
    <n v="0"/>
    <n v="174606.35"/>
    <x v="1"/>
    <x v="1"/>
    <x v="0"/>
    <n v="1"/>
    <x v="3"/>
    <x v="2"/>
    <x v="0"/>
    <x v="1"/>
  </r>
  <r>
    <n v="4623"/>
    <s v="BN5703527"/>
    <x v="281"/>
    <x v="1"/>
    <x v="1"/>
    <x v="36"/>
    <n v="6"/>
    <n v="265752.46000000002"/>
    <x v="0"/>
    <n v="1"/>
    <n v="0"/>
    <n v="79259.77"/>
    <x v="1"/>
    <x v="1"/>
    <x v="1"/>
    <n v="2"/>
    <x v="2"/>
    <x v="1"/>
    <x v="2"/>
    <x v="0"/>
  </r>
  <r>
    <n v="4624"/>
    <s v="BN5699108"/>
    <x v="241"/>
    <x v="0"/>
    <x v="0"/>
    <x v="9"/>
    <n v="4"/>
    <n v="221898.82"/>
    <x v="0"/>
    <n v="1"/>
    <n v="1"/>
    <n v="168515.61"/>
    <x v="1"/>
    <x v="2"/>
    <x v="2"/>
    <n v="1"/>
    <x v="3"/>
    <x v="2"/>
    <x v="3"/>
    <x v="0"/>
  </r>
  <r>
    <n v="4625"/>
    <s v="BN5710456"/>
    <x v="205"/>
    <x v="0"/>
    <x v="1"/>
    <x v="17"/>
    <n v="2"/>
    <n v="261332.4"/>
    <x v="0"/>
    <n v="1"/>
    <n v="1"/>
    <n v="161125.67000000001"/>
    <x v="0"/>
    <x v="0"/>
    <x v="1"/>
    <n v="1"/>
    <x v="2"/>
    <x v="2"/>
    <x v="2"/>
    <x v="0"/>
  </r>
  <r>
    <n v="4626"/>
    <s v="BN5695412"/>
    <x v="21"/>
    <x v="0"/>
    <x v="0"/>
    <x v="13"/>
    <n v="11"/>
    <n v="207642.94"/>
    <x v="2"/>
    <n v="0"/>
    <n v="1"/>
    <n v="77878.62"/>
    <x v="1"/>
    <x v="1"/>
    <x v="1"/>
    <n v="4"/>
    <x v="3"/>
    <x v="1"/>
    <x v="0"/>
    <x v="1"/>
  </r>
  <r>
    <n v="4627"/>
    <s v="BN5622234"/>
    <x v="77"/>
    <x v="0"/>
    <x v="0"/>
    <x v="15"/>
    <n v="4"/>
    <n v="0"/>
    <x v="0"/>
    <n v="1"/>
    <n v="1"/>
    <n v="80823.02"/>
    <x v="1"/>
    <x v="1"/>
    <x v="2"/>
    <n v="1"/>
    <x v="0"/>
    <x v="1"/>
    <x v="4"/>
    <x v="0"/>
  </r>
  <r>
    <n v="4628"/>
    <s v="BN5715657"/>
    <x v="97"/>
    <x v="0"/>
    <x v="1"/>
    <x v="2"/>
    <n v="8"/>
    <n v="0"/>
    <x v="0"/>
    <n v="0"/>
    <n v="1"/>
    <n v="119348.28"/>
    <x v="1"/>
    <x v="0"/>
    <x v="0"/>
    <n v="3"/>
    <x v="0"/>
    <x v="0"/>
    <x v="1"/>
    <x v="0"/>
  </r>
  <r>
    <n v="4629"/>
    <s v="BN5788064"/>
    <x v="123"/>
    <x v="1"/>
    <x v="1"/>
    <x v="15"/>
    <n v="2"/>
    <n v="264375.46000000002"/>
    <x v="2"/>
    <n v="1"/>
    <n v="1"/>
    <n v="178331.36"/>
    <x v="1"/>
    <x v="0"/>
    <x v="2"/>
    <n v="1"/>
    <x v="2"/>
    <x v="2"/>
    <x v="4"/>
    <x v="1"/>
  </r>
  <r>
    <n v="4630"/>
    <s v="BN5687066"/>
    <x v="4"/>
    <x v="2"/>
    <x v="1"/>
    <x v="23"/>
    <n v="9"/>
    <n v="197299.1"/>
    <x v="0"/>
    <n v="1"/>
    <n v="0"/>
    <n v="119174.88"/>
    <x v="0"/>
    <x v="3"/>
    <x v="1"/>
    <n v="4"/>
    <x v="3"/>
    <x v="0"/>
    <x v="2"/>
    <x v="0"/>
  </r>
  <r>
    <n v="4631"/>
    <s v="BN5684871"/>
    <x v="384"/>
    <x v="2"/>
    <x v="1"/>
    <x v="16"/>
    <n v="3"/>
    <n v="252888.16"/>
    <x v="2"/>
    <n v="1"/>
    <n v="1"/>
    <n v="82662.73"/>
    <x v="1"/>
    <x v="1"/>
    <x v="0"/>
    <n v="1"/>
    <x v="3"/>
    <x v="1"/>
    <x v="1"/>
    <x v="1"/>
  </r>
  <r>
    <n v="4632"/>
    <s v="BN5706029"/>
    <x v="173"/>
    <x v="2"/>
    <x v="0"/>
    <x v="33"/>
    <n v="9"/>
    <n v="308319.02"/>
    <x v="0"/>
    <n v="1"/>
    <n v="0"/>
    <n v="40441.1"/>
    <x v="1"/>
    <x v="2"/>
    <x v="2"/>
    <n v="4"/>
    <x v="2"/>
    <x v="3"/>
    <x v="3"/>
    <x v="0"/>
  </r>
  <r>
    <n v="4633"/>
    <s v="BN5740470"/>
    <x v="264"/>
    <x v="0"/>
    <x v="0"/>
    <x v="3"/>
    <n v="6"/>
    <n v="0"/>
    <x v="2"/>
    <n v="1"/>
    <n v="0"/>
    <n v="109881.71"/>
    <x v="1"/>
    <x v="3"/>
    <x v="0"/>
    <n v="2"/>
    <x v="0"/>
    <x v="0"/>
    <x v="0"/>
    <x v="1"/>
  </r>
  <r>
    <n v="4634"/>
    <s v="BN5707204"/>
    <x v="304"/>
    <x v="2"/>
    <x v="1"/>
    <x v="36"/>
    <n v="9"/>
    <n v="258500"/>
    <x v="2"/>
    <n v="1"/>
    <n v="1"/>
    <n v="157937.35"/>
    <x v="1"/>
    <x v="1"/>
    <x v="1"/>
    <n v="4"/>
    <x v="2"/>
    <x v="2"/>
    <x v="2"/>
    <x v="1"/>
  </r>
  <r>
    <n v="4635"/>
    <s v="BN5583266"/>
    <x v="167"/>
    <x v="1"/>
    <x v="0"/>
    <x v="13"/>
    <n v="4"/>
    <n v="0"/>
    <x v="0"/>
    <n v="1"/>
    <n v="0"/>
    <n v="38276.839999999997"/>
    <x v="0"/>
    <x v="0"/>
    <x v="1"/>
    <n v="1"/>
    <x v="0"/>
    <x v="3"/>
    <x v="0"/>
    <x v="0"/>
  </r>
  <r>
    <n v="4636"/>
    <s v="BN5760937"/>
    <x v="0"/>
    <x v="0"/>
    <x v="0"/>
    <x v="19"/>
    <n v="3"/>
    <n v="335467.02"/>
    <x v="2"/>
    <n v="1"/>
    <n v="1"/>
    <n v="65222.48"/>
    <x v="1"/>
    <x v="0"/>
    <x v="3"/>
    <n v="1"/>
    <x v="2"/>
    <x v="1"/>
    <x v="4"/>
    <x v="1"/>
  </r>
  <r>
    <n v="4637"/>
    <s v="BN5630622"/>
    <x v="0"/>
    <x v="2"/>
    <x v="0"/>
    <x v="8"/>
    <n v="3"/>
    <n v="112232.6"/>
    <x v="2"/>
    <n v="0"/>
    <n v="0"/>
    <n v="2181.94"/>
    <x v="1"/>
    <x v="0"/>
    <x v="2"/>
    <n v="1"/>
    <x v="1"/>
    <x v="3"/>
    <x v="4"/>
    <x v="1"/>
  </r>
  <r>
    <n v="4638"/>
    <s v="BN5639503"/>
    <x v="110"/>
    <x v="0"/>
    <x v="0"/>
    <x v="33"/>
    <n v="4"/>
    <n v="283162.15999999997"/>
    <x v="0"/>
    <n v="1"/>
    <n v="0"/>
    <n v="156249.06"/>
    <x v="1"/>
    <x v="3"/>
    <x v="2"/>
    <n v="1"/>
    <x v="2"/>
    <x v="2"/>
    <x v="3"/>
    <x v="0"/>
  </r>
  <r>
    <n v="4639"/>
    <s v="BN5659312"/>
    <x v="151"/>
    <x v="2"/>
    <x v="1"/>
    <x v="5"/>
    <n v="8"/>
    <n v="279350.14"/>
    <x v="2"/>
    <n v="1"/>
    <n v="0"/>
    <n v="45591.23"/>
    <x v="1"/>
    <x v="1"/>
    <x v="1"/>
    <n v="3"/>
    <x v="2"/>
    <x v="3"/>
    <x v="2"/>
    <x v="1"/>
  </r>
  <r>
    <n v="4640"/>
    <s v="BN5566991"/>
    <x v="113"/>
    <x v="0"/>
    <x v="0"/>
    <x v="7"/>
    <n v="9"/>
    <n v="132403.92000000001"/>
    <x v="0"/>
    <n v="1"/>
    <n v="1"/>
    <n v="79458.12"/>
    <x v="1"/>
    <x v="3"/>
    <x v="2"/>
    <n v="4"/>
    <x v="1"/>
    <x v="1"/>
    <x v="3"/>
    <x v="0"/>
  </r>
  <r>
    <n v="4641"/>
    <s v="BN5696286"/>
    <x v="57"/>
    <x v="0"/>
    <x v="0"/>
    <x v="4"/>
    <n v="10"/>
    <n v="0"/>
    <x v="2"/>
    <n v="0"/>
    <n v="0"/>
    <n v="103042.2"/>
    <x v="0"/>
    <x v="2"/>
    <x v="0"/>
    <n v="4"/>
    <x v="0"/>
    <x v="0"/>
    <x v="0"/>
    <x v="1"/>
  </r>
  <r>
    <n v="4642"/>
    <s v="BN5786530"/>
    <x v="122"/>
    <x v="2"/>
    <x v="1"/>
    <x v="10"/>
    <n v="4"/>
    <n v="267316.47999999998"/>
    <x v="0"/>
    <n v="1"/>
    <n v="0"/>
    <n v="70209.83"/>
    <x v="1"/>
    <x v="1"/>
    <x v="3"/>
    <n v="1"/>
    <x v="2"/>
    <x v="1"/>
    <x v="4"/>
    <x v="0"/>
  </r>
  <r>
    <n v="4643"/>
    <s v="BN5657362"/>
    <x v="401"/>
    <x v="2"/>
    <x v="1"/>
    <x v="11"/>
    <n v="4"/>
    <n v="272405.56"/>
    <x v="0"/>
    <n v="1"/>
    <n v="0"/>
    <n v="176743.51"/>
    <x v="1"/>
    <x v="1"/>
    <x v="2"/>
    <n v="1"/>
    <x v="2"/>
    <x v="2"/>
    <x v="3"/>
    <x v="0"/>
  </r>
  <r>
    <n v="4644"/>
    <s v="BN5672507"/>
    <x v="142"/>
    <x v="0"/>
    <x v="0"/>
    <x v="52"/>
    <n v="1"/>
    <n v="263556.15999999997"/>
    <x v="0"/>
    <n v="0"/>
    <n v="0"/>
    <n v="10703.53"/>
    <x v="0"/>
    <x v="0"/>
    <x v="1"/>
    <n v="1"/>
    <x v="2"/>
    <x v="3"/>
    <x v="2"/>
    <x v="0"/>
  </r>
  <r>
    <n v="4645"/>
    <s v="BN5714153"/>
    <x v="170"/>
    <x v="1"/>
    <x v="1"/>
    <x v="59"/>
    <n v="6"/>
    <n v="0"/>
    <x v="2"/>
    <n v="0"/>
    <n v="0"/>
    <n v="151425.82"/>
    <x v="1"/>
    <x v="2"/>
    <x v="1"/>
    <n v="2"/>
    <x v="0"/>
    <x v="2"/>
    <x v="2"/>
    <x v="1"/>
  </r>
  <r>
    <n v="4646"/>
    <s v="BN5782057"/>
    <x v="226"/>
    <x v="0"/>
    <x v="0"/>
    <x v="10"/>
    <n v="4"/>
    <n v="0"/>
    <x v="2"/>
    <n v="1"/>
    <n v="1"/>
    <n v="3894.34"/>
    <x v="1"/>
    <x v="1"/>
    <x v="3"/>
    <n v="1"/>
    <x v="0"/>
    <x v="3"/>
    <x v="4"/>
    <x v="1"/>
  </r>
  <r>
    <n v="4647"/>
    <s v="BN5664921"/>
    <x v="218"/>
    <x v="2"/>
    <x v="0"/>
    <x v="28"/>
    <n v="9"/>
    <n v="85425.74"/>
    <x v="2"/>
    <n v="1"/>
    <n v="1"/>
    <n v="28861.69"/>
    <x v="1"/>
    <x v="3"/>
    <x v="2"/>
    <n v="4"/>
    <x v="1"/>
    <x v="3"/>
    <x v="3"/>
    <x v="1"/>
  </r>
  <r>
    <n v="4648"/>
    <s v="BN5581646"/>
    <x v="382"/>
    <x v="0"/>
    <x v="0"/>
    <x v="34"/>
    <n v="5"/>
    <n v="0"/>
    <x v="2"/>
    <n v="1"/>
    <n v="0"/>
    <n v="177703.15"/>
    <x v="1"/>
    <x v="3"/>
    <x v="2"/>
    <n v="2"/>
    <x v="0"/>
    <x v="2"/>
    <x v="3"/>
    <x v="1"/>
  </r>
  <r>
    <n v="4649"/>
    <s v="BN5751305"/>
    <x v="156"/>
    <x v="1"/>
    <x v="0"/>
    <x v="38"/>
    <n v="5"/>
    <n v="0"/>
    <x v="2"/>
    <n v="1"/>
    <n v="0"/>
    <n v="136649.79999999999"/>
    <x v="0"/>
    <x v="2"/>
    <x v="1"/>
    <n v="2"/>
    <x v="0"/>
    <x v="0"/>
    <x v="2"/>
    <x v="1"/>
  </r>
  <r>
    <n v="4650"/>
    <s v="BN5785728"/>
    <x v="94"/>
    <x v="2"/>
    <x v="1"/>
    <x v="8"/>
    <n v="2"/>
    <n v="285263.08"/>
    <x v="2"/>
    <n v="1"/>
    <n v="1"/>
    <n v="175894.24"/>
    <x v="1"/>
    <x v="2"/>
    <x v="2"/>
    <n v="1"/>
    <x v="2"/>
    <x v="2"/>
    <x v="4"/>
    <x v="1"/>
  </r>
  <r>
    <n v="4651"/>
    <s v="BN5664127"/>
    <x v="94"/>
    <x v="0"/>
    <x v="1"/>
    <x v="19"/>
    <n v="3"/>
    <n v="282409.3"/>
    <x v="2"/>
    <n v="1"/>
    <n v="0"/>
    <n v="76257.460000000006"/>
    <x v="1"/>
    <x v="2"/>
    <x v="3"/>
    <n v="1"/>
    <x v="2"/>
    <x v="1"/>
    <x v="4"/>
    <x v="1"/>
  </r>
  <r>
    <n v="4652"/>
    <s v="BN5579909"/>
    <x v="85"/>
    <x v="2"/>
    <x v="0"/>
    <x v="11"/>
    <n v="8"/>
    <n v="262804.42"/>
    <x v="0"/>
    <n v="0"/>
    <n v="0"/>
    <n v="193668.49"/>
    <x v="1"/>
    <x v="1"/>
    <x v="2"/>
    <n v="3"/>
    <x v="2"/>
    <x v="2"/>
    <x v="3"/>
    <x v="0"/>
  </r>
  <r>
    <n v="4653"/>
    <s v="BN5675165"/>
    <x v="214"/>
    <x v="1"/>
    <x v="0"/>
    <x v="2"/>
    <n v="4"/>
    <n v="185273.92"/>
    <x v="2"/>
    <n v="1"/>
    <n v="1"/>
    <n v="125671.29"/>
    <x v="1"/>
    <x v="3"/>
    <x v="0"/>
    <n v="1"/>
    <x v="1"/>
    <x v="0"/>
    <x v="1"/>
    <x v="1"/>
  </r>
  <r>
    <n v="4654"/>
    <s v="BN5579530"/>
    <x v="384"/>
    <x v="0"/>
    <x v="0"/>
    <x v="21"/>
    <n v="4"/>
    <n v="0"/>
    <x v="2"/>
    <n v="0"/>
    <n v="1"/>
    <n v="174098.28"/>
    <x v="0"/>
    <x v="1"/>
    <x v="1"/>
    <n v="1"/>
    <x v="0"/>
    <x v="2"/>
    <x v="2"/>
    <x v="1"/>
  </r>
  <r>
    <n v="4655"/>
    <s v="BN5593889"/>
    <x v="139"/>
    <x v="2"/>
    <x v="0"/>
    <x v="8"/>
    <n v="6"/>
    <n v="204177.36"/>
    <x v="3"/>
    <n v="0"/>
    <n v="0"/>
    <n v="187866.21"/>
    <x v="0"/>
    <x v="1"/>
    <x v="2"/>
    <n v="2"/>
    <x v="3"/>
    <x v="2"/>
    <x v="4"/>
    <x v="1"/>
  </r>
  <r>
    <n v="4656"/>
    <s v="BN5715954"/>
    <x v="95"/>
    <x v="1"/>
    <x v="1"/>
    <x v="2"/>
    <n v="10"/>
    <n v="0"/>
    <x v="2"/>
    <n v="0"/>
    <n v="1"/>
    <n v="100862.36"/>
    <x v="1"/>
    <x v="0"/>
    <x v="0"/>
    <n v="4"/>
    <x v="0"/>
    <x v="0"/>
    <x v="1"/>
    <x v="1"/>
  </r>
  <r>
    <n v="4657"/>
    <s v="BN5654402"/>
    <x v="420"/>
    <x v="0"/>
    <x v="0"/>
    <x v="16"/>
    <n v="9"/>
    <n v="269775.06"/>
    <x v="0"/>
    <n v="1"/>
    <n v="1"/>
    <n v="10804.04"/>
    <x v="1"/>
    <x v="3"/>
    <x v="0"/>
    <n v="4"/>
    <x v="2"/>
    <x v="3"/>
    <x v="1"/>
    <x v="0"/>
  </r>
  <r>
    <n v="4658"/>
    <s v="BN5736215"/>
    <x v="57"/>
    <x v="0"/>
    <x v="1"/>
    <x v="36"/>
    <n v="5"/>
    <n v="0"/>
    <x v="2"/>
    <n v="1"/>
    <n v="1"/>
    <n v="170893.85"/>
    <x v="1"/>
    <x v="2"/>
    <x v="1"/>
    <n v="2"/>
    <x v="0"/>
    <x v="2"/>
    <x v="2"/>
    <x v="1"/>
  </r>
  <r>
    <n v="4659"/>
    <s v="BN5805822"/>
    <x v="298"/>
    <x v="1"/>
    <x v="1"/>
    <x v="34"/>
    <n v="9"/>
    <n v="319800.76"/>
    <x v="0"/>
    <n v="0"/>
    <n v="0"/>
    <n v="22698.560000000001"/>
    <x v="1"/>
    <x v="2"/>
    <x v="2"/>
    <n v="4"/>
    <x v="2"/>
    <x v="3"/>
    <x v="3"/>
    <x v="0"/>
  </r>
  <r>
    <n v="4660"/>
    <s v="BN5572675"/>
    <x v="440"/>
    <x v="2"/>
    <x v="0"/>
    <x v="5"/>
    <n v="3"/>
    <n v="204557.58"/>
    <x v="2"/>
    <n v="1"/>
    <n v="0"/>
    <n v="89822.48"/>
    <x v="1"/>
    <x v="1"/>
    <x v="1"/>
    <n v="1"/>
    <x v="3"/>
    <x v="1"/>
    <x v="2"/>
    <x v="1"/>
  </r>
  <r>
    <n v="4661"/>
    <s v="BN5724545"/>
    <x v="246"/>
    <x v="0"/>
    <x v="0"/>
    <x v="1"/>
    <n v="1"/>
    <n v="0"/>
    <x v="2"/>
    <n v="0"/>
    <n v="1"/>
    <n v="175262.49"/>
    <x v="1"/>
    <x v="1"/>
    <x v="0"/>
    <n v="1"/>
    <x v="0"/>
    <x v="2"/>
    <x v="0"/>
    <x v="1"/>
  </r>
  <r>
    <n v="4662"/>
    <s v="BN5670329"/>
    <x v="374"/>
    <x v="0"/>
    <x v="0"/>
    <x v="3"/>
    <n v="1"/>
    <n v="0"/>
    <x v="0"/>
    <n v="0"/>
    <n v="1"/>
    <n v="15705.27"/>
    <x v="1"/>
    <x v="3"/>
    <x v="0"/>
    <n v="1"/>
    <x v="0"/>
    <x v="3"/>
    <x v="0"/>
    <x v="0"/>
  </r>
  <r>
    <n v="4663"/>
    <s v="BN5749441"/>
    <x v="79"/>
    <x v="1"/>
    <x v="1"/>
    <x v="14"/>
    <n v="7"/>
    <n v="0"/>
    <x v="2"/>
    <n v="0"/>
    <n v="1"/>
    <n v="170025.43"/>
    <x v="1"/>
    <x v="0"/>
    <x v="1"/>
    <n v="3"/>
    <x v="0"/>
    <x v="2"/>
    <x v="2"/>
    <x v="1"/>
  </r>
  <r>
    <n v="4664"/>
    <s v="BN5578696"/>
    <x v="157"/>
    <x v="2"/>
    <x v="1"/>
    <x v="12"/>
    <n v="1"/>
    <n v="153979.94"/>
    <x v="0"/>
    <n v="1"/>
    <n v="1"/>
    <n v="17242.79"/>
    <x v="1"/>
    <x v="0"/>
    <x v="3"/>
    <n v="1"/>
    <x v="1"/>
    <x v="3"/>
    <x v="1"/>
    <x v="0"/>
  </r>
  <r>
    <n v="4665"/>
    <s v="BN5580632"/>
    <x v="351"/>
    <x v="0"/>
    <x v="0"/>
    <x v="51"/>
    <n v="11"/>
    <n v="0"/>
    <x v="2"/>
    <n v="1"/>
    <n v="1"/>
    <n v="79734.23"/>
    <x v="1"/>
    <x v="2"/>
    <x v="2"/>
    <n v="4"/>
    <x v="0"/>
    <x v="1"/>
    <x v="3"/>
    <x v="1"/>
  </r>
  <r>
    <n v="4666"/>
    <s v="BN5656206"/>
    <x v="318"/>
    <x v="0"/>
    <x v="1"/>
    <x v="12"/>
    <n v="4"/>
    <n v="0"/>
    <x v="2"/>
    <n v="1"/>
    <n v="0"/>
    <n v="92712.97"/>
    <x v="1"/>
    <x v="3"/>
    <x v="3"/>
    <n v="1"/>
    <x v="0"/>
    <x v="1"/>
    <x v="1"/>
    <x v="1"/>
  </r>
  <r>
    <n v="4667"/>
    <s v="BN5691788"/>
    <x v="4"/>
    <x v="2"/>
    <x v="0"/>
    <x v="2"/>
    <n v="6"/>
    <n v="228983.64"/>
    <x v="0"/>
    <n v="1"/>
    <n v="0"/>
    <n v="99689.48"/>
    <x v="1"/>
    <x v="3"/>
    <x v="0"/>
    <n v="2"/>
    <x v="3"/>
    <x v="1"/>
    <x v="1"/>
    <x v="0"/>
  </r>
  <r>
    <n v="4668"/>
    <s v="BN5596783"/>
    <x v="213"/>
    <x v="2"/>
    <x v="1"/>
    <x v="41"/>
    <n v="4"/>
    <n v="289537.88"/>
    <x v="0"/>
    <n v="1"/>
    <n v="0"/>
    <n v="93336.3"/>
    <x v="0"/>
    <x v="3"/>
    <x v="1"/>
    <n v="1"/>
    <x v="2"/>
    <x v="1"/>
    <x v="2"/>
    <x v="0"/>
  </r>
  <r>
    <n v="4669"/>
    <s v="BN5780683"/>
    <x v="316"/>
    <x v="0"/>
    <x v="1"/>
    <x v="8"/>
    <n v="8"/>
    <n v="290113.18"/>
    <x v="0"/>
    <n v="1"/>
    <n v="1"/>
    <n v="175893.53"/>
    <x v="1"/>
    <x v="1"/>
    <x v="2"/>
    <n v="3"/>
    <x v="2"/>
    <x v="2"/>
    <x v="4"/>
    <x v="0"/>
  </r>
  <r>
    <n v="4670"/>
    <s v="BN5751404"/>
    <x v="229"/>
    <x v="2"/>
    <x v="1"/>
    <x v="5"/>
    <n v="4"/>
    <n v="234412.6"/>
    <x v="0"/>
    <n v="1"/>
    <n v="0"/>
    <n v="42840.18"/>
    <x v="0"/>
    <x v="1"/>
    <x v="1"/>
    <n v="1"/>
    <x v="3"/>
    <x v="3"/>
    <x v="2"/>
    <x v="0"/>
  </r>
  <r>
    <n v="4671"/>
    <s v="BN5706113"/>
    <x v="45"/>
    <x v="2"/>
    <x v="1"/>
    <x v="1"/>
    <n v="3"/>
    <n v="276028.79999999999"/>
    <x v="2"/>
    <n v="1"/>
    <n v="0"/>
    <n v="140298.23999999999"/>
    <x v="1"/>
    <x v="0"/>
    <x v="0"/>
    <n v="1"/>
    <x v="2"/>
    <x v="0"/>
    <x v="0"/>
    <x v="1"/>
  </r>
  <r>
    <n v="4672"/>
    <s v="BN5808587"/>
    <x v="15"/>
    <x v="2"/>
    <x v="0"/>
    <x v="13"/>
    <n v="7"/>
    <n v="256705.18"/>
    <x v="1"/>
    <n v="1"/>
    <n v="1"/>
    <n v="144000.59"/>
    <x v="0"/>
    <x v="0"/>
    <x v="1"/>
    <n v="3"/>
    <x v="2"/>
    <x v="0"/>
    <x v="0"/>
    <x v="1"/>
  </r>
  <r>
    <n v="4673"/>
    <s v="BN5641324"/>
    <x v="25"/>
    <x v="0"/>
    <x v="0"/>
    <x v="51"/>
    <n v="2"/>
    <n v="225136.62"/>
    <x v="0"/>
    <n v="1"/>
    <n v="1"/>
    <n v="113408.11"/>
    <x v="1"/>
    <x v="3"/>
    <x v="2"/>
    <n v="1"/>
    <x v="3"/>
    <x v="0"/>
    <x v="3"/>
    <x v="0"/>
  </r>
  <r>
    <n v="4674"/>
    <s v="BN5764574"/>
    <x v="215"/>
    <x v="0"/>
    <x v="1"/>
    <x v="19"/>
    <n v="3"/>
    <n v="0"/>
    <x v="0"/>
    <n v="1"/>
    <n v="0"/>
    <n v="96420.58"/>
    <x v="1"/>
    <x v="0"/>
    <x v="3"/>
    <n v="1"/>
    <x v="0"/>
    <x v="1"/>
    <x v="4"/>
    <x v="0"/>
  </r>
  <r>
    <n v="4675"/>
    <s v="BN5689405"/>
    <x v="4"/>
    <x v="2"/>
    <x v="1"/>
    <x v="1"/>
    <n v="2"/>
    <n v="353916.92"/>
    <x v="2"/>
    <n v="0"/>
    <n v="1"/>
    <n v="125806.3"/>
    <x v="1"/>
    <x v="3"/>
    <x v="0"/>
    <n v="1"/>
    <x v="2"/>
    <x v="0"/>
    <x v="0"/>
    <x v="1"/>
  </r>
  <r>
    <n v="4676"/>
    <s v="BN5602318"/>
    <x v="171"/>
    <x v="2"/>
    <x v="0"/>
    <x v="16"/>
    <n v="10"/>
    <n v="198335.08"/>
    <x v="0"/>
    <n v="1"/>
    <n v="0"/>
    <n v="65720.92"/>
    <x v="1"/>
    <x v="2"/>
    <x v="0"/>
    <n v="4"/>
    <x v="3"/>
    <x v="1"/>
    <x v="1"/>
    <x v="0"/>
  </r>
  <r>
    <n v="4677"/>
    <s v="BN5610184"/>
    <x v="9"/>
    <x v="1"/>
    <x v="0"/>
    <x v="0"/>
    <n v="4"/>
    <n v="206420.54"/>
    <x v="0"/>
    <n v="1"/>
    <n v="0"/>
    <n v="31002.03"/>
    <x v="1"/>
    <x v="2"/>
    <x v="0"/>
    <n v="1"/>
    <x v="3"/>
    <x v="3"/>
    <x v="0"/>
    <x v="0"/>
  </r>
  <r>
    <n v="4678"/>
    <s v="BN5791693"/>
    <x v="128"/>
    <x v="2"/>
    <x v="0"/>
    <x v="36"/>
    <n v="11"/>
    <n v="208956.24"/>
    <x v="1"/>
    <n v="0"/>
    <n v="1"/>
    <n v="158248.71"/>
    <x v="0"/>
    <x v="2"/>
    <x v="1"/>
    <n v="4"/>
    <x v="3"/>
    <x v="2"/>
    <x v="2"/>
    <x v="1"/>
  </r>
  <r>
    <n v="4679"/>
    <s v="BN5589060"/>
    <x v="147"/>
    <x v="1"/>
    <x v="1"/>
    <x v="22"/>
    <n v="9"/>
    <n v="251842.74"/>
    <x v="0"/>
    <n v="1"/>
    <n v="1"/>
    <n v="94677.83"/>
    <x v="1"/>
    <x v="1"/>
    <x v="1"/>
    <n v="4"/>
    <x v="3"/>
    <x v="1"/>
    <x v="2"/>
    <x v="0"/>
  </r>
  <r>
    <n v="4680"/>
    <s v="BN5756888"/>
    <x v="75"/>
    <x v="1"/>
    <x v="0"/>
    <x v="12"/>
    <n v="4"/>
    <n v="0"/>
    <x v="2"/>
    <n v="1"/>
    <n v="1"/>
    <n v="17257.72"/>
    <x v="1"/>
    <x v="3"/>
    <x v="3"/>
    <n v="1"/>
    <x v="0"/>
    <x v="3"/>
    <x v="1"/>
    <x v="1"/>
  </r>
  <r>
    <n v="4681"/>
    <s v="BN5729495"/>
    <x v="158"/>
    <x v="2"/>
    <x v="1"/>
    <x v="36"/>
    <n v="4"/>
    <n v="161394.88"/>
    <x v="0"/>
    <n v="0"/>
    <n v="0"/>
    <n v="101397.86"/>
    <x v="1"/>
    <x v="2"/>
    <x v="1"/>
    <n v="1"/>
    <x v="1"/>
    <x v="0"/>
    <x v="2"/>
    <x v="0"/>
  </r>
  <r>
    <n v="4682"/>
    <s v="BN5742884"/>
    <x v="338"/>
    <x v="0"/>
    <x v="0"/>
    <x v="4"/>
    <n v="3"/>
    <n v="323775.62"/>
    <x v="2"/>
    <n v="1"/>
    <n v="0"/>
    <n v="84870.23"/>
    <x v="1"/>
    <x v="2"/>
    <x v="0"/>
    <n v="1"/>
    <x v="2"/>
    <x v="1"/>
    <x v="0"/>
    <x v="1"/>
  </r>
  <r>
    <n v="4683"/>
    <s v="BN5567959"/>
    <x v="364"/>
    <x v="0"/>
    <x v="1"/>
    <x v="9"/>
    <n v="8"/>
    <n v="219116.72"/>
    <x v="0"/>
    <n v="1"/>
    <n v="0"/>
    <n v="183515.13"/>
    <x v="1"/>
    <x v="3"/>
    <x v="2"/>
    <n v="3"/>
    <x v="3"/>
    <x v="2"/>
    <x v="3"/>
    <x v="0"/>
  </r>
  <r>
    <n v="4684"/>
    <s v="BN5694803"/>
    <x v="200"/>
    <x v="0"/>
    <x v="1"/>
    <x v="16"/>
    <n v="2"/>
    <n v="248542.52"/>
    <x v="0"/>
    <n v="1"/>
    <n v="0"/>
    <n v="75969.19"/>
    <x v="1"/>
    <x v="0"/>
    <x v="0"/>
    <n v="1"/>
    <x v="3"/>
    <x v="1"/>
    <x v="1"/>
    <x v="0"/>
  </r>
  <r>
    <n v="4685"/>
    <s v="BN5736876"/>
    <x v="93"/>
    <x v="0"/>
    <x v="1"/>
    <x v="3"/>
    <n v="2"/>
    <n v="0"/>
    <x v="2"/>
    <n v="1"/>
    <n v="1"/>
    <n v="146379.29999999999"/>
    <x v="1"/>
    <x v="0"/>
    <x v="0"/>
    <n v="1"/>
    <x v="0"/>
    <x v="0"/>
    <x v="0"/>
    <x v="1"/>
  </r>
  <r>
    <n v="4686"/>
    <s v="BN5646403"/>
    <x v="246"/>
    <x v="1"/>
    <x v="1"/>
    <x v="0"/>
    <n v="2"/>
    <n v="381138.46"/>
    <x v="0"/>
    <n v="0"/>
    <n v="1"/>
    <n v="127154.8"/>
    <x v="1"/>
    <x v="1"/>
    <x v="0"/>
    <n v="1"/>
    <x v="2"/>
    <x v="0"/>
    <x v="0"/>
    <x v="0"/>
  </r>
  <r>
    <n v="4687"/>
    <s v="BN5607227"/>
    <x v="263"/>
    <x v="1"/>
    <x v="1"/>
    <x v="47"/>
    <n v="3"/>
    <n v="287847.92"/>
    <x v="0"/>
    <n v="1"/>
    <n v="0"/>
    <n v="2019.78"/>
    <x v="0"/>
    <x v="1"/>
    <x v="1"/>
    <n v="1"/>
    <x v="2"/>
    <x v="3"/>
    <x v="2"/>
    <x v="0"/>
  </r>
  <r>
    <n v="4688"/>
    <s v="BN5576658"/>
    <x v="86"/>
    <x v="0"/>
    <x v="1"/>
    <x v="36"/>
    <n v="3"/>
    <n v="193084.32"/>
    <x v="2"/>
    <n v="0"/>
    <n v="1"/>
    <n v="197885.72"/>
    <x v="1"/>
    <x v="3"/>
    <x v="1"/>
    <n v="1"/>
    <x v="1"/>
    <x v="2"/>
    <x v="2"/>
    <x v="1"/>
  </r>
  <r>
    <n v="4689"/>
    <s v="BN5669519"/>
    <x v="239"/>
    <x v="0"/>
    <x v="1"/>
    <x v="19"/>
    <n v="6"/>
    <n v="0"/>
    <x v="2"/>
    <n v="1"/>
    <n v="0"/>
    <n v="138017.68"/>
    <x v="1"/>
    <x v="2"/>
    <x v="3"/>
    <n v="2"/>
    <x v="0"/>
    <x v="0"/>
    <x v="4"/>
    <x v="1"/>
  </r>
  <r>
    <n v="4690"/>
    <s v="BN5737745"/>
    <x v="179"/>
    <x v="1"/>
    <x v="1"/>
    <x v="13"/>
    <n v="1"/>
    <n v="279651.12"/>
    <x v="0"/>
    <n v="0"/>
    <n v="0"/>
    <n v="170984.97"/>
    <x v="0"/>
    <x v="3"/>
    <x v="1"/>
    <n v="1"/>
    <x v="2"/>
    <x v="2"/>
    <x v="0"/>
    <x v="0"/>
  </r>
  <r>
    <n v="4691"/>
    <s v="BN5681903"/>
    <x v="11"/>
    <x v="2"/>
    <x v="1"/>
    <x v="9"/>
    <n v="7"/>
    <n v="223538.28"/>
    <x v="2"/>
    <n v="1"/>
    <n v="0"/>
    <n v="55859.27"/>
    <x v="1"/>
    <x v="1"/>
    <x v="2"/>
    <n v="3"/>
    <x v="3"/>
    <x v="1"/>
    <x v="3"/>
    <x v="1"/>
  </r>
  <r>
    <n v="4692"/>
    <s v="BN5757963"/>
    <x v="95"/>
    <x v="1"/>
    <x v="1"/>
    <x v="24"/>
    <n v="5"/>
    <n v="0"/>
    <x v="2"/>
    <n v="1"/>
    <n v="0"/>
    <n v="4459.5"/>
    <x v="1"/>
    <x v="0"/>
    <x v="3"/>
    <n v="2"/>
    <x v="0"/>
    <x v="3"/>
    <x v="1"/>
    <x v="1"/>
  </r>
  <r>
    <n v="4693"/>
    <s v="BN5787761"/>
    <x v="198"/>
    <x v="1"/>
    <x v="1"/>
    <x v="33"/>
    <n v="10"/>
    <n v="227344.36"/>
    <x v="2"/>
    <n v="0"/>
    <n v="0"/>
    <n v="102135.92"/>
    <x v="1"/>
    <x v="0"/>
    <x v="2"/>
    <n v="4"/>
    <x v="3"/>
    <x v="0"/>
    <x v="3"/>
    <x v="1"/>
  </r>
  <r>
    <n v="4694"/>
    <s v="BN5713507"/>
    <x v="76"/>
    <x v="0"/>
    <x v="0"/>
    <x v="15"/>
    <n v="8"/>
    <n v="294513.71999999997"/>
    <x v="0"/>
    <n v="1"/>
    <n v="0"/>
    <n v="112771.95"/>
    <x v="1"/>
    <x v="1"/>
    <x v="2"/>
    <n v="3"/>
    <x v="2"/>
    <x v="0"/>
    <x v="4"/>
    <x v="0"/>
  </r>
  <r>
    <n v="4695"/>
    <s v="BN5588099"/>
    <x v="32"/>
    <x v="1"/>
    <x v="1"/>
    <x v="13"/>
    <n v="8"/>
    <n v="214046.06"/>
    <x v="0"/>
    <n v="1"/>
    <n v="0"/>
    <n v="32903.93"/>
    <x v="1"/>
    <x v="1"/>
    <x v="1"/>
    <n v="3"/>
    <x v="3"/>
    <x v="3"/>
    <x v="0"/>
    <x v="0"/>
  </r>
  <r>
    <n v="4696"/>
    <s v="BN5786652"/>
    <x v="22"/>
    <x v="0"/>
    <x v="1"/>
    <x v="24"/>
    <n v="2"/>
    <n v="251059.1"/>
    <x v="0"/>
    <n v="1"/>
    <n v="1"/>
    <n v="162260.93"/>
    <x v="1"/>
    <x v="2"/>
    <x v="3"/>
    <n v="1"/>
    <x v="3"/>
    <x v="2"/>
    <x v="1"/>
    <x v="0"/>
  </r>
  <r>
    <n v="4697"/>
    <s v="BN5699380"/>
    <x v="130"/>
    <x v="1"/>
    <x v="0"/>
    <x v="1"/>
    <n v="1"/>
    <n v="0"/>
    <x v="0"/>
    <n v="0"/>
    <n v="0"/>
    <n v="87959.83"/>
    <x v="1"/>
    <x v="0"/>
    <x v="0"/>
    <n v="1"/>
    <x v="0"/>
    <x v="1"/>
    <x v="0"/>
    <x v="0"/>
  </r>
  <r>
    <n v="4698"/>
    <s v="BN5680619"/>
    <x v="246"/>
    <x v="2"/>
    <x v="1"/>
    <x v="36"/>
    <n v="5"/>
    <n v="263669.59999999998"/>
    <x v="0"/>
    <n v="1"/>
    <n v="0"/>
    <n v="166476.95000000001"/>
    <x v="0"/>
    <x v="1"/>
    <x v="1"/>
    <n v="2"/>
    <x v="2"/>
    <x v="2"/>
    <x v="2"/>
    <x v="0"/>
  </r>
  <r>
    <n v="4699"/>
    <s v="BN5645630"/>
    <x v="19"/>
    <x v="0"/>
    <x v="1"/>
    <x v="46"/>
    <n v="3"/>
    <n v="0"/>
    <x v="2"/>
    <n v="1"/>
    <n v="1"/>
    <n v="25438.87"/>
    <x v="1"/>
    <x v="3"/>
    <x v="1"/>
    <n v="1"/>
    <x v="0"/>
    <x v="3"/>
    <x v="2"/>
    <x v="1"/>
  </r>
  <r>
    <n v="4700"/>
    <s v="BN5748510"/>
    <x v="323"/>
    <x v="1"/>
    <x v="1"/>
    <x v="27"/>
    <n v="6"/>
    <n v="199059.4"/>
    <x v="0"/>
    <n v="0"/>
    <n v="1"/>
    <n v="157230.06"/>
    <x v="0"/>
    <x v="3"/>
    <x v="1"/>
    <n v="2"/>
    <x v="3"/>
    <x v="2"/>
    <x v="2"/>
    <x v="0"/>
  </r>
  <r>
    <n v="4701"/>
    <s v="BN5773622"/>
    <x v="326"/>
    <x v="1"/>
    <x v="1"/>
    <x v="12"/>
    <n v="1"/>
    <n v="0"/>
    <x v="2"/>
    <n v="0"/>
    <n v="1"/>
    <n v="197305.91"/>
    <x v="1"/>
    <x v="3"/>
    <x v="3"/>
    <n v="1"/>
    <x v="0"/>
    <x v="2"/>
    <x v="1"/>
    <x v="1"/>
  </r>
  <r>
    <n v="4702"/>
    <s v="BN5629700"/>
    <x v="79"/>
    <x v="0"/>
    <x v="1"/>
    <x v="7"/>
    <n v="11"/>
    <n v="214607.44"/>
    <x v="2"/>
    <n v="0"/>
    <n v="0"/>
    <n v="44435.76"/>
    <x v="1"/>
    <x v="0"/>
    <x v="2"/>
    <n v="4"/>
    <x v="3"/>
    <x v="3"/>
    <x v="3"/>
    <x v="1"/>
  </r>
  <r>
    <n v="4703"/>
    <s v="BN5660920"/>
    <x v="42"/>
    <x v="0"/>
    <x v="1"/>
    <x v="19"/>
    <n v="1"/>
    <n v="145566.84"/>
    <x v="0"/>
    <n v="0"/>
    <n v="0"/>
    <n v="181051.99"/>
    <x v="1"/>
    <x v="2"/>
    <x v="3"/>
    <n v="1"/>
    <x v="1"/>
    <x v="2"/>
    <x v="4"/>
    <x v="0"/>
  </r>
  <r>
    <n v="4704"/>
    <s v="BN5686725"/>
    <x v="272"/>
    <x v="1"/>
    <x v="0"/>
    <x v="4"/>
    <n v="9"/>
    <n v="0"/>
    <x v="0"/>
    <n v="0"/>
    <n v="1"/>
    <n v="159069.37"/>
    <x v="1"/>
    <x v="2"/>
    <x v="0"/>
    <n v="4"/>
    <x v="0"/>
    <x v="2"/>
    <x v="0"/>
    <x v="0"/>
  </r>
  <r>
    <n v="4705"/>
    <s v="BN5754026"/>
    <x v="200"/>
    <x v="0"/>
    <x v="0"/>
    <x v="12"/>
    <n v="1"/>
    <n v="0"/>
    <x v="2"/>
    <n v="1"/>
    <n v="1"/>
    <n v="155485.24"/>
    <x v="1"/>
    <x v="0"/>
    <x v="3"/>
    <n v="1"/>
    <x v="0"/>
    <x v="2"/>
    <x v="1"/>
    <x v="1"/>
  </r>
  <r>
    <n v="4706"/>
    <s v="BN5749402"/>
    <x v="30"/>
    <x v="2"/>
    <x v="0"/>
    <x v="32"/>
    <n v="11"/>
    <n v="231487.2"/>
    <x v="0"/>
    <n v="0"/>
    <n v="0"/>
    <n v="43852.05"/>
    <x v="1"/>
    <x v="1"/>
    <x v="2"/>
    <n v="4"/>
    <x v="3"/>
    <x v="3"/>
    <x v="3"/>
    <x v="0"/>
  </r>
  <r>
    <n v="4707"/>
    <s v="BN5574265"/>
    <x v="4"/>
    <x v="0"/>
    <x v="1"/>
    <x v="3"/>
    <n v="5"/>
    <n v="322513.06"/>
    <x v="0"/>
    <n v="1"/>
    <n v="1"/>
    <n v="140071.57"/>
    <x v="1"/>
    <x v="3"/>
    <x v="0"/>
    <n v="2"/>
    <x v="2"/>
    <x v="0"/>
    <x v="0"/>
    <x v="0"/>
  </r>
  <r>
    <n v="4708"/>
    <s v="BN5701194"/>
    <x v="54"/>
    <x v="0"/>
    <x v="1"/>
    <x v="7"/>
    <n v="9"/>
    <n v="0"/>
    <x v="2"/>
    <n v="1"/>
    <n v="1"/>
    <n v="49089.36"/>
    <x v="1"/>
    <x v="1"/>
    <x v="2"/>
    <n v="4"/>
    <x v="0"/>
    <x v="3"/>
    <x v="3"/>
    <x v="1"/>
  </r>
  <r>
    <n v="4709"/>
    <s v="BN5811898"/>
    <x v="399"/>
    <x v="1"/>
    <x v="1"/>
    <x v="4"/>
    <n v="7"/>
    <n v="0"/>
    <x v="2"/>
    <n v="0"/>
    <n v="0"/>
    <n v="55893.37"/>
    <x v="1"/>
    <x v="1"/>
    <x v="0"/>
    <n v="3"/>
    <x v="0"/>
    <x v="1"/>
    <x v="0"/>
    <x v="1"/>
  </r>
  <r>
    <n v="4710"/>
    <s v="BN5713418"/>
    <x v="319"/>
    <x v="0"/>
    <x v="1"/>
    <x v="8"/>
    <n v="2"/>
    <n v="0"/>
    <x v="2"/>
    <n v="0"/>
    <n v="1"/>
    <n v="192660.55"/>
    <x v="1"/>
    <x v="1"/>
    <x v="2"/>
    <n v="1"/>
    <x v="0"/>
    <x v="2"/>
    <x v="4"/>
    <x v="1"/>
  </r>
  <r>
    <n v="4711"/>
    <s v="BN5685566"/>
    <x v="48"/>
    <x v="2"/>
    <x v="0"/>
    <x v="20"/>
    <n v="4"/>
    <n v="324522.02"/>
    <x v="2"/>
    <n v="1"/>
    <n v="0"/>
    <n v="137028.51"/>
    <x v="1"/>
    <x v="0"/>
    <x v="0"/>
    <n v="1"/>
    <x v="2"/>
    <x v="0"/>
    <x v="0"/>
    <x v="1"/>
  </r>
  <r>
    <n v="4712"/>
    <s v="BN5758744"/>
    <x v="124"/>
    <x v="0"/>
    <x v="1"/>
    <x v="2"/>
    <n v="4"/>
    <n v="149792.66"/>
    <x v="0"/>
    <n v="0"/>
    <n v="0"/>
    <n v="34430.160000000003"/>
    <x v="1"/>
    <x v="3"/>
    <x v="0"/>
    <n v="1"/>
    <x v="1"/>
    <x v="3"/>
    <x v="1"/>
    <x v="0"/>
  </r>
  <r>
    <n v="4713"/>
    <s v="BN5618687"/>
    <x v="209"/>
    <x v="0"/>
    <x v="1"/>
    <x v="41"/>
    <n v="4"/>
    <n v="0"/>
    <x v="0"/>
    <n v="1"/>
    <n v="0"/>
    <n v="108409.17"/>
    <x v="0"/>
    <x v="1"/>
    <x v="1"/>
    <n v="1"/>
    <x v="0"/>
    <x v="0"/>
    <x v="2"/>
    <x v="0"/>
  </r>
  <r>
    <n v="4714"/>
    <s v="BN5764361"/>
    <x v="377"/>
    <x v="2"/>
    <x v="1"/>
    <x v="12"/>
    <n v="1"/>
    <n v="288075.2"/>
    <x v="0"/>
    <n v="1"/>
    <n v="0"/>
    <n v="145325.32"/>
    <x v="1"/>
    <x v="3"/>
    <x v="3"/>
    <n v="1"/>
    <x v="2"/>
    <x v="0"/>
    <x v="1"/>
    <x v="0"/>
  </r>
  <r>
    <n v="4715"/>
    <s v="BN5610937"/>
    <x v="162"/>
    <x v="0"/>
    <x v="0"/>
    <x v="51"/>
    <n v="10"/>
    <n v="187044.4"/>
    <x v="0"/>
    <n v="0"/>
    <n v="1"/>
    <n v="81425.61"/>
    <x v="1"/>
    <x v="1"/>
    <x v="2"/>
    <n v="4"/>
    <x v="1"/>
    <x v="1"/>
    <x v="3"/>
    <x v="0"/>
  </r>
  <r>
    <n v="4716"/>
    <s v="BN5738133"/>
    <x v="132"/>
    <x v="1"/>
    <x v="1"/>
    <x v="16"/>
    <n v="2"/>
    <n v="0"/>
    <x v="2"/>
    <n v="1"/>
    <n v="0"/>
    <n v="51553.43"/>
    <x v="1"/>
    <x v="3"/>
    <x v="0"/>
    <n v="1"/>
    <x v="0"/>
    <x v="1"/>
    <x v="1"/>
    <x v="1"/>
  </r>
  <r>
    <n v="4717"/>
    <s v="BN5805677"/>
    <x v="82"/>
    <x v="0"/>
    <x v="1"/>
    <x v="56"/>
    <n v="11"/>
    <n v="0"/>
    <x v="2"/>
    <n v="0"/>
    <n v="1"/>
    <n v="52795.15"/>
    <x v="1"/>
    <x v="0"/>
    <x v="2"/>
    <n v="4"/>
    <x v="0"/>
    <x v="1"/>
    <x v="3"/>
    <x v="1"/>
  </r>
  <r>
    <n v="4718"/>
    <s v="BN5580400"/>
    <x v="203"/>
    <x v="2"/>
    <x v="1"/>
    <x v="16"/>
    <n v="9"/>
    <n v="213845.84"/>
    <x v="2"/>
    <n v="0"/>
    <n v="1"/>
    <n v="84270.09"/>
    <x v="1"/>
    <x v="0"/>
    <x v="0"/>
    <n v="4"/>
    <x v="3"/>
    <x v="1"/>
    <x v="1"/>
    <x v="1"/>
  </r>
  <r>
    <n v="4719"/>
    <s v="BN5675700"/>
    <x v="340"/>
    <x v="0"/>
    <x v="1"/>
    <x v="28"/>
    <n v="9"/>
    <n v="225945.14"/>
    <x v="0"/>
    <n v="1"/>
    <n v="0"/>
    <n v="145011.62"/>
    <x v="1"/>
    <x v="1"/>
    <x v="2"/>
    <n v="4"/>
    <x v="3"/>
    <x v="0"/>
    <x v="3"/>
    <x v="0"/>
  </r>
  <r>
    <n v="4720"/>
    <s v="BN5583493"/>
    <x v="300"/>
    <x v="2"/>
    <x v="0"/>
    <x v="12"/>
    <n v="2"/>
    <n v="246084"/>
    <x v="0"/>
    <n v="1"/>
    <n v="0"/>
    <n v="66245.440000000002"/>
    <x v="0"/>
    <x v="1"/>
    <x v="3"/>
    <n v="1"/>
    <x v="3"/>
    <x v="1"/>
    <x v="1"/>
    <x v="0"/>
  </r>
  <r>
    <n v="4721"/>
    <s v="BN5780567"/>
    <x v="0"/>
    <x v="2"/>
    <x v="0"/>
    <x v="19"/>
    <n v="4"/>
    <n v="200977.84"/>
    <x v="2"/>
    <n v="0"/>
    <n v="1"/>
    <n v="36446.74"/>
    <x v="1"/>
    <x v="0"/>
    <x v="3"/>
    <n v="1"/>
    <x v="3"/>
    <x v="3"/>
    <x v="4"/>
    <x v="1"/>
  </r>
  <r>
    <n v="4722"/>
    <s v="BN5694947"/>
    <x v="72"/>
    <x v="0"/>
    <x v="0"/>
    <x v="4"/>
    <n v="5"/>
    <n v="246644.3"/>
    <x v="0"/>
    <n v="1"/>
    <n v="0"/>
    <n v="137136.29"/>
    <x v="1"/>
    <x v="3"/>
    <x v="0"/>
    <n v="2"/>
    <x v="3"/>
    <x v="0"/>
    <x v="0"/>
    <x v="0"/>
  </r>
  <r>
    <n v="4723"/>
    <s v="BN5805584"/>
    <x v="228"/>
    <x v="0"/>
    <x v="1"/>
    <x v="15"/>
    <n v="1"/>
    <n v="0"/>
    <x v="0"/>
    <n v="0"/>
    <n v="1"/>
    <n v="117323.31"/>
    <x v="1"/>
    <x v="0"/>
    <x v="2"/>
    <n v="1"/>
    <x v="0"/>
    <x v="0"/>
    <x v="4"/>
    <x v="0"/>
  </r>
  <r>
    <n v="4724"/>
    <s v="BN5790571"/>
    <x v="266"/>
    <x v="1"/>
    <x v="1"/>
    <x v="0"/>
    <n v="9"/>
    <n v="137367.35999999999"/>
    <x v="0"/>
    <n v="1"/>
    <n v="1"/>
    <n v="74157.710000000006"/>
    <x v="1"/>
    <x v="0"/>
    <x v="0"/>
    <n v="4"/>
    <x v="1"/>
    <x v="1"/>
    <x v="0"/>
    <x v="0"/>
  </r>
  <r>
    <n v="4725"/>
    <s v="BN5578561"/>
    <x v="76"/>
    <x v="2"/>
    <x v="1"/>
    <x v="23"/>
    <n v="7"/>
    <n v="119064.36"/>
    <x v="0"/>
    <n v="1"/>
    <n v="0"/>
    <n v="104253.56"/>
    <x v="1"/>
    <x v="1"/>
    <x v="1"/>
    <n v="3"/>
    <x v="1"/>
    <x v="0"/>
    <x v="2"/>
    <x v="0"/>
  </r>
  <r>
    <n v="4726"/>
    <s v="BN5734900"/>
    <x v="268"/>
    <x v="0"/>
    <x v="0"/>
    <x v="3"/>
    <n v="8"/>
    <n v="280520.71999999997"/>
    <x v="2"/>
    <n v="1"/>
    <n v="0"/>
    <n v="2748.72"/>
    <x v="1"/>
    <x v="2"/>
    <x v="0"/>
    <n v="3"/>
    <x v="2"/>
    <x v="3"/>
    <x v="0"/>
    <x v="1"/>
  </r>
  <r>
    <n v="4727"/>
    <s v="BN5721653"/>
    <x v="329"/>
    <x v="2"/>
    <x v="1"/>
    <x v="5"/>
    <n v="8"/>
    <n v="176605.3"/>
    <x v="0"/>
    <n v="1"/>
    <n v="1"/>
    <n v="195937.16"/>
    <x v="1"/>
    <x v="0"/>
    <x v="1"/>
    <n v="3"/>
    <x v="1"/>
    <x v="2"/>
    <x v="2"/>
    <x v="0"/>
  </r>
  <r>
    <n v="4728"/>
    <s v="BN5641735"/>
    <x v="228"/>
    <x v="0"/>
    <x v="0"/>
    <x v="25"/>
    <n v="2"/>
    <n v="0"/>
    <x v="2"/>
    <n v="0"/>
    <n v="1"/>
    <n v="22101.86"/>
    <x v="1"/>
    <x v="0"/>
    <x v="2"/>
    <n v="1"/>
    <x v="0"/>
    <x v="3"/>
    <x v="3"/>
    <x v="1"/>
  </r>
  <r>
    <n v="4729"/>
    <s v="BN5765563"/>
    <x v="8"/>
    <x v="2"/>
    <x v="1"/>
    <x v="20"/>
    <n v="6"/>
    <n v="229311.16"/>
    <x v="0"/>
    <n v="0"/>
    <n v="0"/>
    <n v="126535.92"/>
    <x v="1"/>
    <x v="1"/>
    <x v="0"/>
    <n v="2"/>
    <x v="3"/>
    <x v="0"/>
    <x v="0"/>
    <x v="0"/>
  </r>
  <r>
    <n v="4730"/>
    <s v="BN5788469"/>
    <x v="133"/>
    <x v="0"/>
    <x v="0"/>
    <x v="0"/>
    <n v="5"/>
    <n v="296567.88"/>
    <x v="0"/>
    <n v="1"/>
    <n v="1"/>
    <n v="44692.63"/>
    <x v="0"/>
    <x v="2"/>
    <x v="0"/>
    <n v="2"/>
    <x v="2"/>
    <x v="3"/>
    <x v="0"/>
    <x v="0"/>
  </r>
  <r>
    <n v="4731"/>
    <s v="BN5576463"/>
    <x v="0"/>
    <x v="1"/>
    <x v="0"/>
    <x v="16"/>
    <n v="2"/>
    <n v="0"/>
    <x v="0"/>
    <n v="1"/>
    <n v="0"/>
    <n v="112442.63"/>
    <x v="0"/>
    <x v="0"/>
    <x v="0"/>
    <n v="1"/>
    <x v="0"/>
    <x v="0"/>
    <x v="1"/>
    <x v="0"/>
  </r>
  <r>
    <n v="4732"/>
    <s v="BN5622143"/>
    <x v="242"/>
    <x v="0"/>
    <x v="0"/>
    <x v="12"/>
    <n v="4"/>
    <n v="0"/>
    <x v="2"/>
    <n v="0"/>
    <n v="1"/>
    <n v="66331.009999999995"/>
    <x v="1"/>
    <x v="2"/>
    <x v="3"/>
    <n v="1"/>
    <x v="0"/>
    <x v="1"/>
    <x v="1"/>
    <x v="1"/>
  </r>
  <r>
    <n v="4733"/>
    <s v="BN5653850"/>
    <x v="276"/>
    <x v="2"/>
    <x v="0"/>
    <x v="47"/>
    <n v="2"/>
    <n v="247833.34"/>
    <x v="0"/>
    <n v="1"/>
    <n v="0"/>
    <n v="16657.68"/>
    <x v="0"/>
    <x v="0"/>
    <x v="1"/>
    <n v="1"/>
    <x v="3"/>
    <x v="3"/>
    <x v="2"/>
    <x v="0"/>
  </r>
  <r>
    <n v="4734"/>
    <s v="BN5743451"/>
    <x v="91"/>
    <x v="0"/>
    <x v="0"/>
    <x v="8"/>
    <n v="2"/>
    <n v="0"/>
    <x v="2"/>
    <n v="1"/>
    <n v="0"/>
    <n v="20081.3"/>
    <x v="1"/>
    <x v="2"/>
    <x v="2"/>
    <n v="1"/>
    <x v="0"/>
    <x v="3"/>
    <x v="4"/>
    <x v="1"/>
  </r>
  <r>
    <n v="4735"/>
    <s v="BN5591653"/>
    <x v="258"/>
    <x v="0"/>
    <x v="0"/>
    <x v="41"/>
    <n v="5"/>
    <n v="0"/>
    <x v="2"/>
    <n v="1"/>
    <n v="1"/>
    <n v="93820.49"/>
    <x v="0"/>
    <x v="0"/>
    <x v="1"/>
    <n v="2"/>
    <x v="0"/>
    <x v="1"/>
    <x v="2"/>
    <x v="1"/>
  </r>
  <r>
    <n v="4736"/>
    <s v="BN5649999"/>
    <x v="53"/>
    <x v="0"/>
    <x v="1"/>
    <x v="3"/>
    <n v="3"/>
    <n v="331792"/>
    <x v="2"/>
    <n v="1"/>
    <n v="0"/>
    <n v="130795.52"/>
    <x v="1"/>
    <x v="3"/>
    <x v="0"/>
    <n v="1"/>
    <x v="2"/>
    <x v="0"/>
    <x v="0"/>
    <x v="1"/>
  </r>
  <r>
    <n v="4737"/>
    <s v="BN5718686"/>
    <x v="276"/>
    <x v="0"/>
    <x v="0"/>
    <x v="15"/>
    <n v="1"/>
    <n v="0"/>
    <x v="2"/>
    <n v="1"/>
    <n v="0"/>
    <n v="160129.99"/>
    <x v="1"/>
    <x v="0"/>
    <x v="2"/>
    <n v="1"/>
    <x v="0"/>
    <x v="2"/>
    <x v="4"/>
    <x v="1"/>
  </r>
  <r>
    <n v="4738"/>
    <s v="BN5615053"/>
    <x v="190"/>
    <x v="0"/>
    <x v="1"/>
    <x v="18"/>
    <n v="7"/>
    <n v="222337.94"/>
    <x v="0"/>
    <n v="1"/>
    <n v="1"/>
    <n v="189969.91"/>
    <x v="1"/>
    <x v="3"/>
    <x v="3"/>
    <n v="3"/>
    <x v="3"/>
    <x v="2"/>
    <x v="1"/>
    <x v="0"/>
  </r>
  <r>
    <n v="4739"/>
    <s v="BN5644274"/>
    <x v="249"/>
    <x v="0"/>
    <x v="0"/>
    <x v="20"/>
    <n v="2"/>
    <n v="207098.48"/>
    <x v="0"/>
    <n v="0"/>
    <n v="0"/>
    <n v="9712.52"/>
    <x v="0"/>
    <x v="2"/>
    <x v="0"/>
    <n v="1"/>
    <x v="3"/>
    <x v="3"/>
    <x v="0"/>
    <x v="0"/>
  </r>
  <r>
    <n v="4740"/>
    <s v="BN5774449"/>
    <x v="289"/>
    <x v="0"/>
    <x v="0"/>
    <x v="15"/>
    <n v="7"/>
    <n v="0"/>
    <x v="2"/>
    <n v="0"/>
    <n v="0"/>
    <n v="196062.01"/>
    <x v="1"/>
    <x v="0"/>
    <x v="2"/>
    <n v="3"/>
    <x v="0"/>
    <x v="2"/>
    <x v="4"/>
    <x v="1"/>
  </r>
  <r>
    <n v="4741"/>
    <s v="BN5618574"/>
    <x v="125"/>
    <x v="0"/>
    <x v="1"/>
    <x v="33"/>
    <n v="7"/>
    <n v="207609.94"/>
    <x v="0"/>
    <n v="1"/>
    <n v="1"/>
    <n v="125710.53"/>
    <x v="1"/>
    <x v="1"/>
    <x v="2"/>
    <n v="3"/>
    <x v="3"/>
    <x v="0"/>
    <x v="3"/>
    <x v="0"/>
  </r>
  <r>
    <n v="4742"/>
    <s v="BN5604933"/>
    <x v="189"/>
    <x v="0"/>
    <x v="1"/>
    <x v="13"/>
    <n v="3"/>
    <n v="331803.18"/>
    <x v="2"/>
    <n v="1"/>
    <n v="0"/>
    <n v="23054.51"/>
    <x v="0"/>
    <x v="0"/>
    <x v="1"/>
    <n v="1"/>
    <x v="2"/>
    <x v="3"/>
    <x v="0"/>
    <x v="1"/>
  </r>
  <r>
    <n v="4743"/>
    <s v="BN5762047"/>
    <x v="77"/>
    <x v="2"/>
    <x v="1"/>
    <x v="49"/>
    <n v="9"/>
    <n v="238304.2"/>
    <x v="2"/>
    <n v="1"/>
    <n v="1"/>
    <n v="170679.74"/>
    <x v="1"/>
    <x v="1"/>
    <x v="1"/>
    <n v="4"/>
    <x v="3"/>
    <x v="2"/>
    <x v="2"/>
    <x v="1"/>
  </r>
  <r>
    <n v="4744"/>
    <s v="BN5685192"/>
    <x v="54"/>
    <x v="1"/>
    <x v="0"/>
    <x v="38"/>
    <n v="9"/>
    <n v="245900.62"/>
    <x v="0"/>
    <n v="1"/>
    <n v="1"/>
    <n v="181258.76"/>
    <x v="1"/>
    <x v="1"/>
    <x v="1"/>
    <n v="4"/>
    <x v="3"/>
    <x v="2"/>
    <x v="2"/>
    <x v="0"/>
  </r>
  <r>
    <n v="4745"/>
    <s v="BN5582762"/>
    <x v="72"/>
    <x v="0"/>
    <x v="0"/>
    <x v="21"/>
    <n v="2"/>
    <n v="0"/>
    <x v="0"/>
    <n v="1"/>
    <n v="1"/>
    <n v="22835.13"/>
    <x v="0"/>
    <x v="3"/>
    <x v="1"/>
    <n v="1"/>
    <x v="0"/>
    <x v="3"/>
    <x v="2"/>
    <x v="0"/>
  </r>
  <r>
    <n v="4746"/>
    <s v="BN5655323"/>
    <x v="387"/>
    <x v="2"/>
    <x v="1"/>
    <x v="23"/>
    <n v="2"/>
    <n v="266769.32"/>
    <x v="0"/>
    <n v="1"/>
    <n v="0"/>
    <n v="102397.22"/>
    <x v="0"/>
    <x v="3"/>
    <x v="1"/>
    <n v="1"/>
    <x v="2"/>
    <x v="0"/>
    <x v="2"/>
    <x v="0"/>
  </r>
  <r>
    <n v="4747"/>
    <s v="BN5649042"/>
    <x v="72"/>
    <x v="0"/>
    <x v="1"/>
    <x v="15"/>
    <n v="10"/>
    <n v="0"/>
    <x v="2"/>
    <n v="1"/>
    <n v="0"/>
    <n v="115950.96"/>
    <x v="1"/>
    <x v="3"/>
    <x v="2"/>
    <n v="4"/>
    <x v="0"/>
    <x v="0"/>
    <x v="4"/>
    <x v="1"/>
  </r>
  <r>
    <n v="4748"/>
    <s v="BN5702293"/>
    <x v="118"/>
    <x v="1"/>
    <x v="1"/>
    <x v="55"/>
    <n v="7"/>
    <n v="0"/>
    <x v="2"/>
    <n v="0"/>
    <n v="1"/>
    <n v="15876.52"/>
    <x v="1"/>
    <x v="2"/>
    <x v="1"/>
    <n v="3"/>
    <x v="0"/>
    <x v="3"/>
    <x v="2"/>
    <x v="1"/>
  </r>
  <r>
    <n v="4749"/>
    <s v="BN5758980"/>
    <x v="246"/>
    <x v="2"/>
    <x v="0"/>
    <x v="24"/>
    <n v="8"/>
    <n v="316823.90000000002"/>
    <x v="3"/>
    <n v="1"/>
    <n v="1"/>
    <n v="117690.58"/>
    <x v="0"/>
    <x v="1"/>
    <x v="3"/>
    <n v="3"/>
    <x v="2"/>
    <x v="0"/>
    <x v="1"/>
    <x v="1"/>
  </r>
  <r>
    <n v="4750"/>
    <s v="BN5682940"/>
    <x v="275"/>
    <x v="2"/>
    <x v="1"/>
    <x v="6"/>
    <n v="5"/>
    <n v="244057.3"/>
    <x v="2"/>
    <n v="1"/>
    <n v="1"/>
    <n v="173792.77"/>
    <x v="1"/>
    <x v="1"/>
    <x v="2"/>
    <n v="2"/>
    <x v="3"/>
    <x v="2"/>
    <x v="3"/>
    <x v="1"/>
  </r>
  <r>
    <n v="4751"/>
    <s v="BN5597400"/>
    <x v="4"/>
    <x v="0"/>
    <x v="0"/>
    <x v="12"/>
    <n v="6"/>
    <n v="0"/>
    <x v="0"/>
    <n v="1"/>
    <n v="1"/>
    <n v="80992.800000000003"/>
    <x v="1"/>
    <x v="3"/>
    <x v="3"/>
    <n v="2"/>
    <x v="0"/>
    <x v="1"/>
    <x v="1"/>
    <x v="0"/>
  </r>
  <r>
    <n v="4752"/>
    <s v="BN5763169"/>
    <x v="63"/>
    <x v="2"/>
    <x v="0"/>
    <x v="55"/>
    <n v="9"/>
    <n v="257503.3"/>
    <x v="2"/>
    <n v="1"/>
    <n v="0"/>
    <n v="189398.18"/>
    <x v="0"/>
    <x v="2"/>
    <x v="1"/>
    <n v="4"/>
    <x v="2"/>
    <x v="2"/>
    <x v="2"/>
    <x v="1"/>
  </r>
  <r>
    <n v="4753"/>
    <s v="BN5620024"/>
    <x v="173"/>
    <x v="0"/>
    <x v="1"/>
    <x v="41"/>
    <n v="9"/>
    <n v="266873.03999999998"/>
    <x v="0"/>
    <n v="1"/>
    <n v="0"/>
    <n v="56787.8"/>
    <x v="1"/>
    <x v="2"/>
    <x v="1"/>
    <n v="4"/>
    <x v="2"/>
    <x v="1"/>
    <x v="2"/>
    <x v="0"/>
  </r>
  <r>
    <n v="4754"/>
    <s v="BN5622966"/>
    <x v="441"/>
    <x v="1"/>
    <x v="1"/>
    <x v="20"/>
    <n v="3"/>
    <n v="246354.02"/>
    <x v="0"/>
    <n v="1"/>
    <n v="0"/>
    <n v="148309.98000000001"/>
    <x v="1"/>
    <x v="1"/>
    <x v="0"/>
    <n v="1"/>
    <x v="3"/>
    <x v="0"/>
    <x v="0"/>
    <x v="0"/>
  </r>
  <r>
    <n v="4755"/>
    <s v="BN5595505"/>
    <x v="338"/>
    <x v="0"/>
    <x v="0"/>
    <x v="49"/>
    <n v="3"/>
    <n v="0"/>
    <x v="0"/>
    <n v="1"/>
    <n v="0"/>
    <n v="179673.11"/>
    <x v="0"/>
    <x v="2"/>
    <x v="1"/>
    <n v="1"/>
    <x v="0"/>
    <x v="2"/>
    <x v="2"/>
    <x v="0"/>
  </r>
  <r>
    <n v="4756"/>
    <s v="BN5739985"/>
    <x v="308"/>
    <x v="0"/>
    <x v="0"/>
    <x v="24"/>
    <n v="3"/>
    <n v="240657.76"/>
    <x v="2"/>
    <n v="1"/>
    <n v="1"/>
    <n v="138470.21"/>
    <x v="1"/>
    <x v="3"/>
    <x v="3"/>
    <n v="1"/>
    <x v="3"/>
    <x v="0"/>
    <x v="1"/>
    <x v="1"/>
  </r>
  <r>
    <n v="4757"/>
    <s v="BN5777918"/>
    <x v="96"/>
    <x v="0"/>
    <x v="0"/>
    <x v="2"/>
    <n v="2"/>
    <n v="260295.96"/>
    <x v="0"/>
    <n v="1"/>
    <n v="0"/>
    <n v="163798.41"/>
    <x v="0"/>
    <x v="3"/>
    <x v="0"/>
    <n v="1"/>
    <x v="2"/>
    <x v="2"/>
    <x v="1"/>
    <x v="0"/>
  </r>
  <r>
    <n v="4758"/>
    <s v="BN5583191"/>
    <x v="334"/>
    <x v="1"/>
    <x v="0"/>
    <x v="18"/>
    <n v="9"/>
    <n v="185433.92"/>
    <x v="0"/>
    <n v="1"/>
    <n v="1"/>
    <n v="33693.78"/>
    <x v="1"/>
    <x v="3"/>
    <x v="3"/>
    <n v="4"/>
    <x v="1"/>
    <x v="3"/>
    <x v="1"/>
    <x v="0"/>
  </r>
  <r>
    <n v="4759"/>
    <s v="BN5601176"/>
    <x v="78"/>
    <x v="1"/>
    <x v="0"/>
    <x v="36"/>
    <n v="8"/>
    <n v="0"/>
    <x v="2"/>
    <n v="1"/>
    <n v="0"/>
    <n v="48545.1"/>
    <x v="1"/>
    <x v="1"/>
    <x v="1"/>
    <n v="3"/>
    <x v="0"/>
    <x v="3"/>
    <x v="2"/>
    <x v="1"/>
  </r>
  <r>
    <n v="4760"/>
    <s v="BN5709135"/>
    <x v="186"/>
    <x v="1"/>
    <x v="1"/>
    <x v="10"/>
    <n v="4"/>
    <n v="0"/>
    <x v="0"/>
    <n v="0"/>
    <n v="1"/>
    <n v="123427.98"/>
    <x v="1"/>
    <x v="1"/>
    <x v="3"/>
    <n v="1"/>
    <x v="0"/>
    <x v="0"/>
    <x v="4"/>
    <x v="0"/>
  </r>
  <r>
    <n v="4761"/>
    <s v="BN5713862"/>
    <x v="4"/>
    <x v="0"/>
    <x v="1"/>
    <x v="20"/>
    <n v="2"/>
    <n v="153828.42000000001"/>
    <x v="0"/>
    <n v="1"/>
    <n v="0"/>
    <n v="174183.44"/>
    <x v="1"/>
    <x v="3"/>
    <x v="0"/>
    <n v="1"/>
    <x v="1"/>
    <x v="2"/>
    <x v="0"/>
    <x v="0"/>
  </r>
  <r>
    <n v="4762"/>
    <s v="BN5717619"/>
    <x v="197"/>
    <x v="0"/>
    <x v="0"/>
    <x v="15"/>
    <n v="4"/>
    <n v="212091.84"/>
    <x v="2"/>
    <n v="1"/>
    <n v="1"/>
    <n v="17938"/>
    <x v="1"/>
    <x v="3"/>
    <x v="2"/>
    <n v="1"/>
    <x v="3"/>
    <x v="3"/>
    <x v="4"/>
    <x v="1"/>
  </r>
  <r>
    <n v="4763"/>
    <s v="BN5755984"/>
    <x v="25"/>
    <x v="0"/>
    <x v="1"/>
    <x v="10"/>
    <n v="2"/>
    <n v="206266.52"/>
    <x v="0"/>
    <n v="1"/>
    <n v="1"/>
    <n v="90059.04"/>
    <x v="1"/>
    <x v="3"/>
    <x v="3"/>
    <n v="1"/>
    <x v="3"/>
    <x v="1"/>
    <x v="4"/>
    <x v="0"/>
  </r>
  <r>
    <n v="4764"/>
    <s v="BN5696477"/>
    <x v="244"/>
    <x v="0"/>
    <x v="1"/>
    <x v="16"/>
    <n v="1"/>
    <n v="291949.58"/>
    <x v="2"/>
    <n v="1"/>
    <n v="1"/>
    <n v="137694.23000000001"/>
    <x v="1"/>
    <x v="3"/>
    <x v="0"/>
    <n v="1"/>
    <x v="2"/>
    <x v="0"/>
    <x v="1"/>
    <x v="1"/>
  </r>
  <r>
    <n v="4765"/>
    <s v="BN5657550"/>
    <x v="182"/>
    <x v="1"/>
    <x v="0"/>
    <x v="18"/>
    <n v="4"/>
    <n v="0"/>
    <x v="1"/>
    <n v="1"/>
    <n v="0"/>
    <n v="65039.9"/>
    <x v="1"/>
    <x v="2"/>
    <x v="3"/>
    <n v="1"/>
    <x v="0"/>
    <x v="1"/>
    <x v="1"/>
    <x v="1"/>
  </r>
  <r>
    <n v="4766"/>
    <s v="BN5755776"/>
    <x v="221"/>
    <x v="1"/>
    <x v="0"/>
    <x v="23"/>
    <n v="2"/>
    <n v="0"/>
    <x v="2"/>
    <n v="0"/>
    <n v="1"/>
    <n v="162858.29"/>
    <x v="1"/>
    <x v="0"/>
    <x v="1"/>
    <n v="1"/>
    <x v="0"/>
    <x v="2"/>
    <x v="2"/>
    <x v="1"/>
  </r>
  <r>
    <n v="4767"/>
    <s v="BN5719771"/>
    <x v="173"/>
    <x v="1"/>
    <x v="0"/>
    <x v="16"/>
    <n v="10"/>
    <n v="0"/>
    <x v="2"/>
    <n v="1"/>
    <n v="1"/>
    <n v="35701.06"/>
    <x v="1"/>
    <x v="2"/>
    <x v="0"/>
    <n v="4"/>
    <x v="0"/>
    <x v="3"/>
    <x v="1"/>
    <x v="1"/>
  </r>
  <r>
    <n v="4768"/>
    <s v="BN5688789"/>
    <x v="99"/>
    <x v="1"/>
    <x v="1"/>
    <x v="2"/>
    <n v="10"/>
    <n v="0"/>
    <x v="2"/>
    <n v="1"/>
    <n v="1"/>
    <n v="18826.060000000001"/>
    <x v="1"/>
    <x v="2"/>
    <x v="0"/>
    <n v="4"/>
    <x v="0"/>
    <x v="3"/>
    <x v="1"/>
    <x v="1"/>
  </r>
  <r>
    <n v="4769"/>
    <s v="BN5698441"/>
    <x v="277"/>
    <x v="1"/>
    <x v="0"/>
    <x v="8"/>
    <n v="4"/>
    <n v="0"/>
    <x v="0"/>
    <n v="1"/>
    <n v="1"/>
    <n v="130086.47"/>
    <x v="0"/>
    <x v="0"/>
    <x v="2"/>
    <n v="1"/>
    <x v="0"/>
    <x v="0"/>
    <x v="4"/>
    <x v="0"/>
  </r>
  <r>
    <n v="4770"/>
    <s v="BN5770258"/>
    <x v="210"/>
    <x v="1"/>
    <x v="0"/>
    <x v="8"/>
    <n v="2"/>
    <n v="278366.12"/>
    <x v="0"/>
    <n v="0"/>
    <n v="1"/>
    <n v="143360.56"/>
    <x v="1"/>
    <x v="1"/>
    <x v="2"/>
    <n v="1"/>
    <x v="2"/>
    <x v="0"/>
    <x v="4"/>
    <x v="0"/>
  </r>
  <r>
    <n v="4771"/>
    <s v="BN5761419"/>
    <x v="135"/>
    <x v="1"/>
    <x v="1"/>
    <x v="25"/>
    <n v="6"/>
    <n v="0"/>
    <x v="2"/>
    <n v="1"/>
    <n v="0"/>
    <n v="159920.92000000001"/>
    <x v="1"/>
    <x v="0"/>
    <x v="2"/>
    <n v="2"/>
    <x v="0"/>
    <x v="2"/>
    <x v="3"/>
    <x v="1"/>
  </r>
  <r>
    <n v="4772"/>
    <s v="BN5716532"/>
    <x v="147"/>
    <x v="2"/>
    <x v="0"/>
    <x v="18"/>
    <n v="4"/>
    <n v="149949.78"/>
    <x v="0"/>
    <n v="1"/>
    <n v="1"/>
    <n v="12099.67"/>
    <x v="1"/>
    <x v="1"/>
    <x v="3"/>
    <n v="1"/>
    <x v="1"/>
    <x v="3"/>
    <x v="1"/>
    <x v="0"/>
  </r>
  <r>
    <n v="4773"/>
    <s v="BN5788280"/>
    <x v="247"/>
    <x v="1"/>
    <x v="1"/>
    <x v="4"/>
    <n v="7"/>
    <n v="123382.9"/>
    <x v="0"/>
    <n v="1"/>
    <n v="1"/>
    <n v="53087.98"/>
    <x v="1"/>
    <x v="1"/>
    <x v="0"/>
    <n v="3"/>
    <x v="1"/>
    <x v="1"/>
    <x v="0"/>
    <x v="0"/>
  </r>
  <r>
    <n v="4774"/>
    <s v="BN5709364"/>
    <x v="82"/>
    <x v="2"/>
    <x v="0"/>
    <x v="12"/>
    <n v="2"/>
    <n v="243905.5"/>
    <x v="2"/>
    <n v="1"/>
    <n v="1"/>
    <n v="142839.82"/>
    <x v="1"/>
    <x v="0"/>
    <x v="3"/>
    <n v="1"/>
    <x v="3"/>
    <x v="0"/>
    <x v="1"/>
    <x v="1"/>
  </r>
  <r>
    <n v="4775"/>
    <s v="BN5640334"/>
    <x v="192"/>
    <x v="0"/>
    <x v="0"/>
    <x v="12"/>
    <n v="8"/>
    <n v="0"/>
    <x v="0"/>
    <n v="1"/>
    <n v="1"/>
    <n v="178.19"/>
    <x v="1"/>
    <x v="3"/>
    <x v="3"/>
    <n v="3"/>
    <x v="0"/>
    <x v="3"/>
    <x v="1"/>
    <x v="0"/>
  </r>
  <r>
    <n v="4776"/>
    <s v="BN5579981"/>
    <x v="296"/>
    <x v="1"/>
    <x v="1"/>
    <x v="12"/>
    <n v="6"/>
    <n v="0"/>
    <x v="2"/>
    <n v="1"/>
    <n v="1"/>
    <n v="105618.14"/>
    <x v="1"/>
    <x v="1"/>
    <x v="3"/>
    <n v="2"/>
    <x v="0"/>
    <x v="0"/>
    <x v="1"/>
    <x v="1"/>
  </r>
  <r>
    <n v="4777"/>
    <s v="BN5677036"/>
    <x v="168"/>
    <x v="1"/>
    <x v="1"/>
    <x v="24"/>
    <n v="8"/>
    <n v="0"/>
    <x v="2"/>
    <n v="1"/>
    <n v="1"/>
    <n v="24734.25"/>
    <x v="1"/>
    <x v="3"/>
    <x v="3"/>
    <n v="3"/>
    <x v="0"/>
    <x v="3"/>
    <x v="1"/>
    <x v="1"/>
  </r>
  <r>
    <n v="4778"/>
    <s v="BN5619714"/>
    <x v="252"/>
    <x v="0"/>
    <x v="0"/>
    <x v="19"/>
    <n v="2"/>
    <n v="160215.66"/>
    <x v="2"/>
    <n v="0"/>
    <n v="1"/>
    <n v="82245.67"/>
    <x v="1"/>
    <x v="1"/>
    <x v="3"/>
    <n v="1"/>
    <x v="1"/>
    <x v="1"/>
    <x v="4"/>
    <x v="1"/>
  </r>
  <r>
    <n v="4779"/>
    <s v="BN5582159"/>
    <x v="227"/>
    <x v="1"/>
    <x v="0"/>
    <x v="13"/>
    <n v="3"/>
    <n v="0"/>
    <x v="2"/>
    <n v="0"/>
    <n v="1"/>
    <n v="177695.67"/>
    <x v="1"/>
    <x v="3"/>
    <x v="1"/>
    <n v="1"/>
    <x v="0"/>
    <x v="2"/>
    <x v="0"/>
    <x v="1"/>
  </r>
  <r>
    <n v="4780"/>
    <s v="BN5711756"/>
    <x v="225"/>
    <x v="2"/>
    <x v="1"/>
    <x v="20"/>
    <n v="2"/>
    <n v="295713.64"/>
    <x v="1"/>
    <n v="0"/>
    <n v="0"/>
    <n v="107961.11"/>
    <x v="0"/>
    <x v="0"/>
    <x v="0"/>
    <n v="1"/>
    <x v="2"/>
    <x v="0"/>
    <x v="0"/>
    <x v="1"/>
  </r>
  <r>
    <n v="4781"/>
    <s v="BN5679959"/>
    <x v="152"/>
    <x v="1"/>
    <x v="1"/>
    <x v="18"/>
    <n v="9"/>
    <n v="0"/>
    <x v="2"/>
    <n v="1"/>
    <n v="0"/>
    <n v="55207.41"/>
    <x v="1"/>
    <x v="2"/>
    <x v="3"/>
    <n v="4"/>
    <x v="0"/>
    <x v="1"/>
    <x v="1"/>
    <x v="1"/>
  </r>
  <r>
    <n v="4782"/>
    <s v="BN5804044"/>
    <x v="4"/>
    <x v="1"/>
    <x v="0"/>
    <x v="47"/>
    <n v="8"/>
    <n v="130814.32"/>
    <x v="2"/>
    <n v="0"/>
    <n v="0"/>
    <n v="182633.63"/>
    <x v="0"/>
    <x v="3"/>
    <x v="1"/>
    <n v="3"/>
    <x v="1"/>
    <x v="2"/>
    <x v="2"/>
    <x v="1"/>
  </r>
  <r>
    <n v="4783"/>
    <s v="BN5722524"/>
    <x v="244"/>
    <x v="0"/>
    <x v="0"/>
    <x v="47"/>
    <n v="9"/>
    <n v="228466.36"/>
    <x v="0"/>
    <n v="1"/>
    <n v="1"/>
    <n v="51587.040000000001"/>
    <x v="1"/>
    <x v="3"/>
    <x v="1"/>
    <n v="4"/>
    <x v="3"/>
    <x v="1"/>
    <x v="2"/>
    <x v="0"/>
  </r>
  <r>
    <n v="4784"/>
    <s v="BN5729137"/>
    <x v="91"/>
    <x v="0"/>
    <x v="0"/>
    <x v="24"/>
    <n v="6"/>
    <n v="0"/>
    <x v="2"/>
    <n v="1"/>
    <n v="0"/>
    <n v="115403.31"/>
    <x v="1"/>
    <x v="2"/>
    <x v="3"/>
    <n v="2"/>
    <x v="0"/>
    <x v="0"/>
    <x v="1"/>
    <x v="1"/>
  </r>
  <r>
    <n v="4785"/>
    <s v="BN5811501"/>
    <x v="70"/>
    <x v="1"/>
    <x v="0"/>
    <x v="47"/>
    <n v="8"/>
    <n v="375204.36"/>
    <x v="0"/>
    <n v="1"/>
    <n v="0"/>
    <n v="186392.99"/>
    <x v="0"/>
    <x v="2"/>
    <x v="1"/>
    <n v="3"/>
    <x v="2"/>
    <x v="2"/>
    <x v="2"/>
    <x v="0"/>
  </r>
  <r>
    <n v="4786"/>
    <s v="BN5702051"/>
    <x v="21"/>
    <x v="0"/>
    <x v="0"/>
    <x v="32"/>
    <n v="4"/>
    <n v="313668.68"/>
    <x v="0"/>
    <n v="0"/>
    <n v="0"/>
    <n v="44374.44"/>
    <x v="1"/>
    <x v="1"/>
    <x v="2"/>
    <n v="1"/>
    <x v="2"/>
    <x v="3"/>
    <x v="3"/>
    <x v="0"/>
  </r>
  <r>
    <n v="4787"/>
    <s v="BN5749712"/>
    <x v="24"/>
    <x v="0"/>
    <x v="0"/>
    <x v="10"/>
    <n v="3"/>
    <n v="0"/>
    <x v="2"/>
    <n v="1"/>
    <n v="1"/>
    <n v="84033.35"/>
    <x v="1"/>
    <x v="1"/>
    <x v="3"/>
    <n v="1"/>
    <x v="0"/>
    <x v="1"/>
    <x v="4"/>
    <x v="1"/>
  </r>
  <r>
    <n v="4788"/>
    <s v="BN5752798"/>
    <x v="312"/>
    <x v="0"/>
    <x v="1"/>
    <x v="0"/>
    <n v="2"/>
    <n v="314997.8"/>
    <x v="0"/>
    <n v="1"/>
    <n v="1"/>
    <n v="82276.62"/>
    <x v="1"/>
    <x v="1"/>
    <x v="0"/>
    <n v="1"/>
    <x v="2"/>
    <x v="1"/>
    <x v="0"/>
    <x v="0"/>
  </r>
  <r>
    <n v="4789"/>
    <s v="BN5674845"/>
    <x v="72"/>
    <x v="1"/>
    <x v="0"/>
    <x v="4"/>
    <n v="10"/>
    <n v="0"/>
    <x v="2"/>
    <n v="1"/>
    <n v="0"/>
    <n v="177528.92"/>
    <x v="1"/>
    <x v="3"/>
    <x v="0"/>
    <n v="4"/>
    <x v="0"/>
    <x v="2"/>
    <x v="0"/>
    <x v="1"/>
  </r>
  <r>
    <n v="4790"/>
    <s v="BN5743741"/>
    <x v="121"/>
    <x v="0"/>
    <x v="1"/>
    <x v="1"/>
    <n v="3"/>
    <n v="0"/>
    <x v="0"/>
    <n v="1"/>
    <n v="1"/>
    <n v="56850.92"/>
    <x v="0"/>
    <x v="2"/>
    <x v="0"/>
    <n v="1"/>
    <x v="0"/>
    <x v="1"/>
    <x v="0"/>
    <x v="0"/>
  </r>
  <r>
    <n v="4791"/>
    <s v="BN5641935"/>
    <x v="266"/>
    <x v="1"/>
    <x v="1"/>
    <x v="10"/>
    <n v="9"/>
    <n v="0"/>
    <x v="0"/>
    <n v="0"/>
    <n v="0"/>
    <n v="47972.65"/>
    <x v="1"/>
    <x v="0"/>
    <x v="3"/>
    <n v="4"/>
    <x v="0"/>
    <x v="3"/>
    <x v="4"/>
    <x v="0"/>
  </r>
  <r>
    <n v="4792"/>
    <s v="BN5746374"/>
    <x v="241"/>
    <x v="1"/>
    <x v="1"/>
    <x v="12"/>
    <n v="3"/>
    <n v="0"/>
    <x v="2"/>
    <n v="1"/>
    <n v="0"/>
    <n v="104982.39"/>
    <x v="1"/>
    <x v="2"/>
    <x v="3"/>
    <n v="1"/>
    <x v="0"/>
    <x v="0"/>
    <x v="1"/>
    <x v="1"/>
  </r>
  <r>
    <n v="4793"/>
    <s v="BN5809904"/>
    <x v="25"/>
    <x v="1"/>
    <x v="1"/>
    <x v="25"/>
    <n v="5"/>
    <n v="260548.44"/>
    <x v="0"/>
    <n v="1"/>
    <n v="1"/>
    <n v="133535.29"/>
    <x v="1"/>
    <x v="3"/>
    <x v="2"/>
    <n v="2"/>
    <x v="2"/>
    <x v="0"/>
    <x v="3"/>
    <x v="0"/>
  </r>
  <r>
    <n v="4794"/>
    <s v="BN5787235"/>
    <x v="49"/>
    <x v="0"/>
    <x v="0"/>
    <x v="1"/>
    <n v="7"/>
    <n v="0"/>
    <x v="0"/>
    <n v="1"/>
    <n v="1"/>
    <n v="25571.37"/>
    <x v="1"/>
    <x v="3"/>
    <x v="0"/>
    <n v="3"/>
    <x v="0"/>
    <x v="3"/>
    <x v="0"/>
    <x v="0"/>
  </r>
  <r>
    <n v="4795"/>
    <s v="BN5575411"/>
    <x v="242"/>
    <x v="0"/>
    <x v="0"/>
    <x v="2"/>
    <n v="6"/>
    <n v="298759.32"/>
    <x v="2"/>
    <n v="1"/>
    <n v="0"/>
    <n v="96075.55"/>
    <x v="1"/>
    <x v="2"/>
    <x v="0"/>
    <n v="2"/>
    <x v="2"/>
    <x v="1"/>
    <x v="1"/>
    <x v="1"/>
  </r>
  <r>
    <n v="4796"/>
    <s v="BN5691300"/>
    <x v="238"/>
    <x v="0"/>
    <x v="1"/>
    <x v="6"/>
    <n v="10"/>
    <n v="0"/>
    <x v="0"/>
    <n v="1"/>
    <n v="1"/>
    <n v="81634.45"/>
    <x v="1"/>
    <x v="1"/>
    <x v="2"/>
    <n v="4"/>
    <x v="0"/>
    <x v="1"/>
    <x v="3"/>
    <x v="0"/>
  </r>
  <r>
    <n v="4797"/>
    <s v="BN5765370"/>
    <x v="355"/>
    <x v="1"/>
    <x v="1"/>
    <x v="12"/>
    <n v="2"/>
    <n v="201659.88"/>
    <x v="0"/>
    <n v="1"/>
    <n v="1"/>
    <n v="165008.97"/>
    <x v="1"/>
    <x v="3"/>
    <x v="3"/>
    <n v="1"/>
    <x v="3"/>
    <x v="2"/>
    <x v="1"/>
    <x v="0"/>
  </r>
  <r>
    <n v="4798"/>
    <s v="BN5666086"/>
    <x v="120"/>
    <x v="2"/>
    <x v="0"/>
    <x v="15"/>
    <n v="2"/>
    <n v="192817.96"/>
    <x v="0"/>
    <n v="1"/>
    <n v="1"/>
    <n v="138191.81"/>
    <x v="1"/>
    <x v="3"/>
    <x v="2"/>
    <n v="1"/>
    <x v="1"/>
    <x v="0"/>
    <x v="4"/>
    <x v="0"/>
  </r>
  <r>
    <n v="4799"/>
    <s v="BN5627290"/>
    <x v="233"/>
    <x v="0"/>
    <x v="1"/>
    <x v="1"/>
    <n v="7"/>
    <n v="0"/>
    <x v="2"/>
    <n v="1"/>
    <n v="1"/>
    <n v="99136.49"/>
    <x v="1"/>
    <x v="0"/>
    <x v="0"/>
    <n v="3"/>
    <x v="0"/>
    <x v="1"/>
    <x v="0"/>
    <x v="1"/>
  </r>
  <r>
    <n v="4800"/>
    <s v="BN5656596"/>
    <x v="353"/>
    <x v="0"/>
    <x v="1"/>
    <x v="37"/>
    <n v="2"/>
    <n v="0"/>
    <x v="0"/>
    <n v="0"/>
    <n v="0"/>
    <n v="63584.55"/>
    <x v="0"/>
    <x v="1"/>
    <x v="1"/>
    <n v="1"/>
    <x v="0"/>
    <x v="1"/>
    <x v="2"/>
    <x v="0"/>
  </r>
  <r>
    <n v="4801"/>
    <s v="BN5679723"/>
    <x v="239"/>
    <x v="0"/>
    <x v="1"/>
    <x v="2"/>
    <n v="7"/>
    <n v="0"/>
    <x v="2"/>
    <n v="1"/>
    <n v="0"/>
    <n v="160532.88"/>
    <x v="1"/>
    <x v="2"/>
    <x v="0"/>
    <n v="3"/>
    <x v="0"/>
    <x v="2"/>
    <x v="1"/>
    <x v="1"/>
  </r>
  <r>
    <n v="4802"/>
    <s v="BN5606223"/>
    <x v="381"/>
    <x v="0"/>
    <x v="1"/>
    <x v="60"/>
    <n v="6"/>
    <n v="298210.15999999997"/>
    <x v="0"/>
    <n v="0"/>
    <n v="1"/>
    <n v="162683.06"/>
    <x v="1"/>
    <x v="3"/>
    <x v="1"/>
    <n v="2"/>
    <x v="2"/>
    <x v="2"/>
    <x v="2"/>
    <x v="0"/>
  </r>
  <r>
    <n v="4803"/>
    <s v="BN5756784"/>
    <x v="140"/>
    <x v="1"/>
    <x v="1"/>
    <x v="2"/>
    <n v="4"/>
    <n v="0"/>
    <x v="0"/>
    <n v="1"/>
    <n v="0"/>
    <n v="134878.19"/>
    <x v="1"/>
    <x v="1"/>
    <x v="0"/>
    <n v="1"/>
    <x v="0"/>
    <x v="0"/>
    <x v="1"/>
    <x v="0"/>
  </r>
  <r>
    <n v="4804"/>
    <s v="BN5609915"/>
    <x v="236"/>
    <x v="1"/>
    <x v="1"/>
    <x v="1"/>
    <n v="6"/>
    <n v="0"/>
    <x v="2"/>
    <n v="1"/>
    <n v="1"/>
    <n v="134626.29999999999"/>
    <x v="1"/>
    <x v="3"/>
    <x v="0"/>
    <n v="2"/>
    <x v="0"/>
    <x v="0"/>
    <x v="0"/>
    <x v="1"/>
  </r>
  <r>
    <n v="4805"/>
    <s v="BN5567715"/>
    <x v="324"/>
    <x v="1"/>
    <x v="0"/>
    <x v="10"/>
    <n v="3"/>
    <n v="0"/>
    <x v="2"/>
    <n v="1"/>
    <n v="0"/>
    <n v="175480.93"/>
    <x v="1"/>
    <x v="1"/>
    <x v="3"/>
    <n v="1"/>
    <x v="0"/>
    <x v="2"/>
    <x v="4"/>
    <x v="1"/>
  </r>
  <r>
    <n v="4806"/>
    <s v="BN5745365"/>
    <x v="189"/>
    <x v="2"/>
    <x v="1"/>
    <x v="1"/>
    <n v="2"/>
    <n v="180436.22"/>
    <x v="0"/>
    <n v="1"/>
    <n v="0"/>
    <n v="174337.68"/>
    <x v="1"/>
    <x v="0"/>
    <x v="0"/>
    <n v="1"/>
    <x v="1"/>
    <x v="2"/>
    <x v="0"/>
    <x v="0"/>
  </r>
  <r>
    <n v="4807"/>
    <s v="BN5617165"/>
    <x v="351"/>
    <x v="0"/>
    <x v="0"/>
    <x v="19"/>
    <n v="2"/>
    <n v="174695.4"/>
    <x v="0"/>
    <n v="1"/>
    <n v="0"/>
    <n v="172524.51"/>
    <x v="1"/>
    <x v="2"/>
    <x v="3"/>
    <n v="1"/>
    <x v="1"/>
    <x v="2"/>
    <x v="4"/>
    <x v="0"/>
  </r>
  <r>
    <n v="4808"/>
    <s v="BN5753161"/>
    <x v="235"/>
    <x v="0"/>
    <x v="1"/>
    <x v="34"/>
    <n v="3"/>
    <n v="0"/>
    <x v="2"/>
    <n v="0"/>
    <n v="0"/>
    <n v="25395.83"/>
    <x v="1"/>
    <x v="0"/>
    <x v="2"/>
    <n v="1"/>
    <x v="0"/>
    <x v="3"/>
    <x v="3"/>
    <x v="1"/>
  </r>
  <r>
    <n v="4809"/>
    <s v="BN5610668"/>
    <x v="154"/>
    <x v="0"/>
    <x v="0"/>
    <x v="19"/>
    <n v="1"/>
    <n v="275623.5"/>
    <x v="0"/>
    <n v="1"/>
    <n v="1"/>
    <n v="184856.89"/>
    <x v="1"/>
    <x v="0"/>
    <x v="3"/>
    <n v="1"/>
    <x v="2"/>
    <x v="2"/>
    <x v="4"/>
    <x v="0"/>
  </r>
  <r>
    <n v="4810"/>
    <s v="BN5662151"/>
    <x v="6"/>
    <x v="0"/>
    <x v="1"/>
    <x v="24"/>
    <n v="4"/>
    <n v="211126"/>
    <x v="0"/>
    <n v="1"/>
    <n v="0"/>
    <n v="182624.93"/>
    <x v="1"/>
    <x v="3"/>
    <x v="3"/>
    <n v="1"/>
    <x v="3"/>
    <x v="2"/>
    <x v="1"/>
    <x v="0"/>
  </r>
  <r>
    <n v="4811"/>
    <s v="BN5799099"/>
    <x v="278"/>
    <x v="0"/>
    <x v="1"/>
    <x v="16"/>
    <n v="5"/>
    <n v="0"/>
    <x v="2"/>
    <n v="0"/>
    <n v="0"/>
    <n v="192505.62"/>
    <x v="1"/>
    <x v="0"/>
    <x v="0"/>
    <n v="2"/>
    <x v="0"/>
    <x v="2"/>
    <x v="1"/>
    <x v="1"/>
  </r>
  <r>
    <n v="4812"/>
    <s v="BN5686854"/>
    <x v="376"/>
    <x v="1"/>
    <x v="0"/>
    <x v="28"/>
    <n v="8"/>
    <n v="0"/>
    <x v="2"/>
    <n v="1"/>
    <n v="0"/>
    <n v="112507.63"/>
    <x v="1"/>
    <x v="1"/>
    <x v="2"/>
    <n v="3"/>
    <x v="0"/>
    <x v="0"/>
    <x v="3"/>
    <x v="1"/>
  </r>
  <r>
    <n v="4813"/>
    <s v="BN5601085"/>
    <x v="320"/>
    <x v="0"/>
    <x v="1"/>
    <x v="8"/>
    <n v="7"/>
    <n v="182251.5"/>
    <x v="0"/>
    <n v="1"/>
    <n v="0"/>
    <n v="177295.92"/>
    <x v="1"/>
    <x v="2"/>
    <x v="2"/>
    <n v="3"/>
    <x v="1"/>
    <x v="2"/>
    <x v="4"/>
    <x v="0"/>
  </r>
  <r>
    <n v="4814"/>
    <s v="BN5723771"/>
    <x v="332"/>
    <x v="1"/>
    <x v="1"/>
    <x v="2"/>
    <n v="4"/>
    <n v="0"/>
    <x v="2"/>
    <n v="0"/>
    <n v="1"/>
    <n v="12465.51"/>
    <x v="1"/>
    <x v="1"/>
    <x v="0"/>
    <n v="1"/>
    <x v="0"/>
    <x v="3"/>
    <x v="1"/>
    <x v="1"/>
  </r>
  <r>
    <n v="4815"/>
    <s v="BN5615809"/>
    <x v="266"/>
    <x v="1"/>
    <x v="1"/>
    <x v="2"/>
    <n v="9"/>
    <n v="0"/>
    <x v="2"/>
    <n v="1"/>
    <n v="0"/>
    <n v="36122.959999999999"/>
    <x v="1"/>
    <x v="0"/>
    <x v="0"/>
    <n v="4"/>
    <x v="0"/>
    <x v="3"/>
    <x v="1"/>
    <x v="1"/>
  </r>
  <r>
    <n v="4816"/>
    <s v="BN5737560"/>
    <x v="196"/>
    <x v="2"/>
    <x v="0"/>
    <x v="62"/>
    <n v="7"/>
    <n v="270241.12"/>
    <x v="0"/>
    <n v="1"/>
    <n v="0"/>
    <n v="37836.639999999999"/>
    <x v="1"/>
    <x v="3"/>
    <x v="1"/>
    <n v="3"/>
    <x v="2"/>
    <x v="3"/>
    <x v="2"/>
    <x v="0"/>
  </r>
  <r>
    <n v="4817"/>
    <s v="BN5582754"/>
    <x v="330"/>
    <x v="0"/>
    <x v="1"/>
    <x v="6"/>
    <n v="9"/>
    <n v="0"/>
    <x v="2"/>
    <n v="0"/>
    <n v="1"/>
    <n v="34747.43"/>
    <x v="1"/>
    <x v="0"/>
    <x v="2"/>
    <n v="4"/>
    <x v="0"/>
    <x v="3"/>
    <x v="3"/>
    <x v="1"/>
  </r>
  <r>
    <n v="4818"/>
    <s v="BN5760003"/>
    <x v="230"/>
    <x v="0"/>
    <x v="1"/>
    <x v="34"/>
    <n v="8"/>
    <n v="0"/>
    <x v="2"/>
    <n v="1"/>
    <n v="1"/>
    <n v="131097.9"/>
    <x v="1"/>
    <x v="0"/>
    <x v="2"/>
    <n v="3"/>
    <x v="0"/>
    <x v="0"/>
    <x v="3"/>
    <x v="1"/>
  </r>
  <r>
    <n v="4819"/>
    <s v="BN5588500"/>
    <x v="244"/>
    <x v="0"/>
    <x v="0"/>
    <x v="18"/>
    <n v="2"/>
    <n v="173675.9"/>
    <x v="0"/>
    <n v="1"/>
    <n v="1"/>
    <n v="105280.55"/>
    <x v="1"/>
    <x v="3"/>
    <x v="3"/>
    <n v="1"/>
    <x v="1"/>
    <x v="0"/>
    <x v="1"/>
    <x v="0"/>
  </r>
  <r>
    <n v="4820"/>
    <s v="BN5683070"/>
    <x v="225"/>
    <x v="0"/>
    <x v="1"/>
    <x v="28"/>
    <n v="5"/>
    <n v="200893.14"/>
    <x v="0"/>
    <n v="0"/>
    <n v="1"/>
    <n v="149653.81"/>
    <x v="1"/>
    <x v="0"/>
    <x v="2"/>
    <n v="2"/>
    <x v="3"/>
    <x v="2"/>
    <x v="3"/>
    <x v="0"/>
  </r>
  <r>
    <n v="4821"/>
    <s v="BN5694122"/>
    <x v="137"/>
    <x v="0"/>
    <x v="0"/>
    <x v="15"/>
    <n v="4"/>
    <n v="0"/>
    <x v="2"/>
    <n v="1"/>
    <n v="1"/>
    <n v="139390.99"/>
    <x v="1"/>
    <x v="1"/>
    <x v="2"/>
    <n v="1"/>
    <x v="0"/>
    <x v="0"/>
    <x v="4"/>
    <x v="1"/>
  </r>
  <r>
    <n v="4822"/>
    <s v="BN5655788"/>
    <x v="54"/>
    <x v="0"/>
    <x v="0"/>
    <x v="19"/>
    <n v="4"/>
    <n v="0"/>
    <x v="2"/>
    <n v="1"/>
    <n v="0"/>
    <n v="132436.71"/>
    <x v="1"/>
    <x v="1"/>
    <x v="3"/>
    <n v="1"/>
    <x v="0"/>
    <x v="0"/>
    <x v="4"/>
    <x v="1"/>
  </r>
  <r>
    <n v="4823"/>
    <s v="BN5805617"/>
    <x v="237"/>
    <x v="0"/>
    <x v="0"/>
    <x v="15"/>
    <n v="3"/>
    <n v="0"/>
    <x v="3"/>
    <n v="0"/>
    <n v="1"/>
    <n v="179705.13"/>
    <x v="0"/>
    <x v="3"/>
    <x v="2"/>
    <n v="1"/>
    <x v="0"/>
    <x v="2"/>
    <x v="4"/>
    <x v="1"/>
  </r>
  <r>
    <n v="4824"/>
    <s v="BN5744702"/>
    <x v="318"/>
    <x v="1"/>
    <x v="0"/>
    <x v="15"/>
    <n v="7"/>
    <n v="229025.18"/>
    <x v="0"/>
    <n v="1"/>
    <n v="0"/>
    <n v="15796.66"/>
    <x v="1"/>
    <x v="3"/>
    <x v="2"/>
    <n v="3"/>
    <x v="3"/>
    <x v="3"/>
    <x v="4"/>
    <x v="0"/>
  </r>
  <r>
    <n v="4825"/>
    <s v="BN5799270"/>
    <x v="184"/>
    <x v="0"/>
    <x v="1"/>
    <x v="12"/>
    <n v="6"/>
    <n v="272728.92"/>
    <x v="0"/>
    <n v="0"/>
    <n v="0"/>
    <n v="142754.71"/>
    <x v="1"/>
    <x v="3"/>
    <x v="3"/>
    <n v="2"/>
    <x v="2"/>
    <x v="0"/>
    <x v="1"/>
    <x v="0"/>
  </r>
  <r>
    <n v="4826"/>
    <s v="BN5726066"/>
    <x v="95"/>
    <x v="0"/>
    <x v="1"/>
    <x v="8"/>
    <n v="6"/>
    <n v="212521.34"/>
    <x v="0"/>
    <n v="1"/>
    <n v="1"/>
    <n v="2578.4299999999998"/>
    <x v="1"/>
    <x v="0"/>
    <x v="2"/>
    <n v="2"/>
    <x v="3"/>
    <x v="3"/>
    <x v="4"/>
    <x v="0"/>
  </r>
  <r>
    <n v="4827"/>
    <s v="BN5713259"/>
    <x v="378"/>
    <x v="0"/>
    <x v="1"/>
    <x v="9"/>
    <n v="11"/>
    <n v="292253.5"/>
    <x v="0"/>
    <n v="1"/>
    <n v="1"/>
    <n v="88992.05"/>
    <x v="1"/>
    <x v="3"/>
    <x v="2"/>
    <n v="4"/>
    <x v="2"/>
    <x v="1"/>
    <x v="3"/>
    <x v="0"/>
  </r>
  <r>
    <n v="4828"/>
    <s v="BN5664966"/>
    <x v="20"/>
    <x v="1"/>
    <x v="1"/>
    <x v="37"/>
    <n v="5"/>
    <n v="222569.06"/>
    <x v="0"/>
    <n v="0"/>
    <n v="1"/>
    <n v="32936.44"/>
    <x v="0"/>
    <x v="0"/>
    <x v="1"/>
    <n v="2"/>
    <x v="3"/>
    <x v="3"/>
    <x v="2"/>
    <x v="0"/>
  </r>
  <r>
    <n v="4829"/>
    <s v="BN5592292"/>
    <x v="288"/>
    <x v="1"/>
    <x v="0"/>
    <x v="0"/>
    <n v="10"/>
    <n v="242113.26"/>
    <x v="2"/>
    <n v="1"/>
    <n v="0"/>
    <n v="39122.58"/>
    <x v="1"/>
    <x v="3"/>
    <x v="0"/>
    <n v="4"/>
    <x v="3"/>
    <x v="3"/>
    <x v="0"/>
    <x v="1"/>
  </r>
  <r>
    <n v="4830"/>
    <s v="BN5692512"/>
    <x v="57"/>
    <x v="0"/>
    <x v="1"/>
    <x v="10"/>
    <n v="6"/>
    <n v="256541.12"/>
    <x v="0"/>
    <n v="1"/>
    <n v="0"/>
    <n v="191092.62"/>
    <x v="1"/>
    <x v="2"/>
    <x v="3"/>
    <n v="2"/>
    <x v="2"/>
    <x v="2"/>
    <x v="4"/>
    <x v="0"/>
  </r>
  <r>
    <n v="4831"/>
    <s v="BN5620671"/>
    <x v="42"/>
    <x v="1"/>
    <x v="1"/>
    <x v="33"/>
    <n v="5"/>
    <n v="0"/>
    <x v="2"/>
    <n v="1"/>
    <n v="0"/>
    <n v="129149.06"/>
    <x v="1"/>
    <x v="2"/>
    <x v="2"/>
    <n v="2"/>
    <x v="0"/>
    <x v="0"/>
    <x v="3"/>
    <x v="1"/>
  </r>
  <r>
    <n v="4832"/>
    <s v="BN5637341"/>
    <x v="42"/>
    <x v="0"/>
    <x v="1"/>
    <x v="12"/>
    <n v="8"/>
    <n v="0"/>
    <x v="2"/>
    <n v="1"/>
    <n v="0"/>
    <n v="13218.6"/>
    <x v="1"/>
    <x v="2"/>
    <x v="3"/>
    <n v="3"/>
    <x v="0"/>
    <x v="3"/>
    <x v="1"/>
    <x v="1"/>
  </r>
  <r>
    <n v="4833"/>
    <s v="BN5808302"/>
    <x v="363"/>
    <x v="0"/>
    <x v="0"/>
    <x v="45"/>
    <n v="8"/>
    <n v="0"/>
    <x v="0"/>
    <n v="1"/>
    <n v="1"/>
    <n v="160589.18"/>
    <x v="1"/>
    <x v="0"/>
    <x v="1"/>
    <n v="3"/>
    <x v="0"/>
    <x v="2"/>
    <x v="2"/>
    <x v="0"/>
  </r>
  <r>
    <n v="4834"/>
    <s v="BN5806916"/>
    <x v="223"/>
    <x v="0"/>
    <x v="1"/>
    <x v="15"/>
    <n v="11"/>
    <n v="383551.3"/>
    <x v="0"/>
    <n v="1"/>
    <n v="0"/>
    <n v="179657.83"/>
    <x v="1"/>
    <x v="3"/>
    <x v="2"/>
    <n v="4"/>
    <x v="2"/>
    <x v="2"/>
    <x v="4"/>
    <x v="0"/>
  </r>
  <r>
    <n v="4835"/>
    <s v="BN5702825"/>
    <x v="244"/>
    <x v="1"/>
    <x v="0"/>
    <x v="12"/>
    <n v="3"/>
    <n v="0"/>
    <x v="0"/>
    <n v="1"/>
    <n v="0"/>
    <n v="44335.54"/>
    <x v="0"/>
    <x v="3"/>
    <x v="3"/>
    <n v="1"/>
    <x v="0"/>
    <x v="3"/>
    <x v="1"/>
    <x v="0"/>
  </r>
  <r>
    <n v="4836"/>
    <s v="BN5590536"/>
    <x v="343"/>
    <x v="1"/>
    <x v="1"/>
    <x v="10"/>
    <n v="5"/>
    <n v="170283.58"/>
    <x v="2"/>
    <n v="1"/>
    <n v="1"/>
    <n v="29217.37"/>
    <x v="1"/>
    <x v="1"/>
    <x v="3"/>
    <n v="2"/>
    <x v="1"/>
    <x v="3"/>
    <x v="4"/>
    <x v="1"/>
  </r>
  <r>
    <n v="4837"/>
    <s v="BN5727991"/>
    <x v="349"/>
    <x v="0"/>
    <x v="1"/>
    <x v="28"/>
    <n v="11"/>
    <n v="252784.36"/>
    <x v="0"/>
    <n v="0"/>
    <n v="1"/>
    <n v="43651.49"/>
    <x v="1"/>
    <x v="0"/>
    <x v="2"/>
    <n v="4"/>
    <x v="3"/>
    <x v="3"/>
    <x v="3"/>
    <x v="0"/>
  </r>
  <r>
    <n v="4838"/>
    <s v="BN5708169"/>
    <x v="327"/>
    <x v="0"/>
    <x v="1"/>
    <x v="34"/>
    <n v="4"/>
    <n v="0"/>
    <x v="2"/>
    <n v="1"/>
    <n v="0"/>
    <n v="159654"/>
    <x v="1"/>
    <x v="3"/>
    <x v="2"/>
    <n v="1"/>
    <x v="0"/>
    <x v="2"/>
    <x v="3"/>
    <x v="1"/>
  </r>
  <r>
    <n v="4839"/>
    <s v="BN5582248"/>
    <x v="40"/>
    <x v="0"/>
    <x v="0"/>
    <x v="20"/>
    <n v="10"/>
    <n v="259720.74"/>
    <x v="0"/>
    <n v="0"/>
    <n v="0"/>
    <n v="17992.939999999999"/>
    <x v="1"/>
    <x v="1"/>
    <x v="0"/>
    <n v="4"/>
    <x v="2"/>
    <x v="3"/>
    <x v="0"/>
    <x v="0"/>
  </r>
  <r>
    <n v="4840"/>
    <s v="BN5649063"/>
    <x v="187"/>
    <x v="0"/>
    <x v="0"/>
    <x v="47"/>
    <n v="6"/>
    <n v="255284.88"/>
    <x v="0"/>
    <n v="1"/>
    <n v="0"/>
    <n v="141501.45000000001"/>
    <x v="0"/>
    <x v="1"/>
    <x v="1"/>
    <n v="2"/>
    <x v="3"/>
    <x v="0"/>
    <x v="2"/>
    <x v="0"/>
  </r>
  <r>
    <n v="4841"/>
    <s v="BN5691560"/>
    <x v="28"/>
    <x v="0"/>
    <x v="0"/>
    <x v="12"/>
    <n v="3"/>
    <n v="0"/>
    <x v="2"/>
    <n v="1"/>
    <n v="1"/>
    <n v="93825.78"/>
    <x v="1"/>
    <x v="1"/>
    <x v="3"/>
    <n v="1"/>
    <x v="0"/>
    <x v="1"/>
    <x v="1"/>
    <x v="1"/>
  </r>
  <r>
    <n v="4842"/>
    <s v="BN5668183"/>
    <x v="17"/>
    <x v="2"/>
    <x v="0"/>
    <x v="4"/>
    <n v="6"/>
    <n v="251168.34"/>
    <x v="2"/>
    <n v="1"/>
    <n v="1"/>
    <n v="41852.239999999998"/>
    <x v="0"/>
    <x v="0"/>
    <x v="0"/>
    <n v="2"/>
    <x v="3"/>
    <x v="3"/>
    <x v="0"/>
    <x v="1"/>
  </r>
  <r>
    <n v="4843"/>
    <s v="BN5624733"/>
    <x v="133"/>
    <x v="1"/>
    <x v="1"/>
    <x v="27"/>
    <n v="8"/>
    <n v="101822.42"/>
    <x v="1"/>
    <n v="0"/>
    <n v="0"/>
    <n v="97629.31"/>
    <x v="0"/>
    <x v="2"/>
    <x v="1"/>
    <n v="3"/>
    <x v="1"/>
    <x v="1"/>
    <x v="2"/>
    <x v="1"/>
  </r>
  <r>
    <n v="4844"/>
    <s v="BN5736167"/>
    <x v="222"/>
    <x v="0"/>
    <x v="1"/>
    <x v="6"/>
    <n v="3"/>
    <n v="183911.22"/>
    <x v="0"/>
    <n v="1"/>
    <n v="0"/>
    <n v="37065.660000000003"/>
    <x v="1"/>
    <x v="2"/>
    <x v="2"/>
    <n v="1"/>
    <x v="1"/>
    <x v="3"/>
    <x v="3"/>
    <x v="0"/>
  </r>
  <r>
    <n v="4845"/>
    <s v="BN5720727"/>
    <x v="94"/>
    <x v="2"/>
    <x v="0"/>
    <x v="18"/>
    <n v="3"/>
    <n v="168532.88"/>
    <x v="2"/>
    <n v="0"/>
    <n v="0"/>
    <n v="38614.69"/>
    <x v="1"/>
    <x v="2"/>
    <x v="3"/>
    <n v="1"/>
    <x v="1"/>
    <x v="3"/>
    <x v="1"/>
    <x v="1"/>
  </r>
  <r>
    <n v="4846"/>
    <s v="BN5642910"/>
    <x v="50"/>
    <x v="0"/>
    <x v="0"/>
    <x v="18"/>
    <n v="3"/>
    <n v="294299.18"/>
    <x v="0"/>
    <n v="1"/>
    <n v="1"/>
    <n v="87816.86"/>
    <x v="1"/>
    <x v="2"/>
    <x v="3"/>
    <n v="1"/>
    <x v="2"/>
    <x v="1"/>
    <x v="1"/>
    <x v="0"/>
  </r>
  <r>
    <n v="4847"/>
    <s v="BN5693113"/>
    <x v="244"/>
    <x v="0"/>
    <x v="0"/>
    <x v="18"/>
    <n v="8"/>
    <n v="0"/>
    <x v="2"/>
    <n v="1"/>
    <n v="0"/>
    <n v="184866.86"/>
    <x v="1"/>
    <x v="3"/>
    <x v="3"/>
    <n v="3"/>
    <x v="0"/>
    <x v="2"/>
    <x v="1"/>
    <x v="1"/>
  </r>
  <r>
    <n v="4848"/>
    <s v="BN5624509"/>
    <x v="255"/>
    <x v="0"/>
    <x v="0"/>
    <x v="51"/>
    <n v="6"/>
    <n v="209644.9"/>
    <x v="0"/>
    <n v="0"/>
    <n v="1"/>
    <n v="160176.47"/>
    <x v="1"/>
    <x v="1"/>
    <x v="2"/>
    <n v="2"/>
    <x v="3"/>
    <x v="2"/>
    <x v="3"/>
    <x v="0"/>
  </r>
  <r>
    <n v="4849"/>
    <s v="BN5807080"/>
    <x v="14"/>
    <x v="0"/>
    <x v="1"/>
    <x v="0"/>
    <n v="2"/>
    <n v="293533.44"/>
    <x v="2"/>
    <n v="0"/>
    <n v="1"/>
    <n v="164357.1"/>
    <x v="1"/>
    <x v="0"/>
    <x v="0"/>
    <n v="1"/>
    <x v="2"/>
    <x v="2"/>
    <x v="0"/>
    <x v="1"/>
  </r>
  <r>
    <n v="4850"/>
    <s v="BN5660214"/>
    <x v="417"/>
    <x v="2"/>
    <x v="1"/>
    <x v="53"/>
    <n v="7"/>
    <n v="297491.84000000003"/>
    <x v="2"/>
    <n v="1"/>
    <n v="1"/>
    <n v="17818.330000000002"/>
    <x v="1"/>
    <x v="1"/>
    <x v="1"/>
    <n v="3"/>
    <x v="2"/>
    <x v="3"/>
    <x v="2"/>
    <x v="1"/>
  </r>
  <r>
    <n v="4851"/>
    <s v="BN5593007"/>
    <x v="151"/>
    <x v="0"/>
    <x v="1"/>
    <x v="7"/>
    <n v="10"/>
    <n v="0"/>
    <x v="0"/>
    <n v="1"/>
    <n v="0"/>
    <n v="142680.64000000001"/>
    <x v="0"/>
    <x v="1"/>
    <x v="2"/>
    <n v="4"/>
    <x v="0"/>
    <x v="0"/>
    <x v="3"/>
    <x v="0"/>
  </r>
  <r>
    <n v="4852"/>
    <s v="BN5618152"/>
    <x v="399"/>
    <x v="0"/>
    <x v="0"/>
    <x v="36"/>
    <n v="1"/>
    <n v="0"/>
    <x v="0"/>
    <n v="1"/>
    <n v="0"/>
    <n v="85081.09"/>
    <x v="1"/>
    <x v="1"/>
    <x v="1"/>
    <n v="1"/>
    <x v="0"/>
    <x v="1"/>
    <x v="2"/>
    <x v="0"/>
  </r>
  <r>
    <n v="4853"/>
    <s v="BN5574050"/>
    <x v="57"/>
    <x v="1"/>
    <x v="1"/>
    <x v="12"/>
    <n v="4"/>
    <n v="0"/>
    <x v="2"/>
    <n v="1"/>
    <n v="1"/>
    <n v="176450.19"/>
    <x v="1"/>
    <x v="2"/>
    <x v="3"/>
    <n v="1"/>
    <x v="0"/>
    <x v="2"/>
    <x v="1"/>
    <x v="1"/>
  </r>
  <r>
    <n v="4854"/>
    <s v="BN5614653"/>
    <x v="9"/>
    <x v="0"/>
    <x v="0"/>
    <x v="1"/>
    <n v="7"/>
    <n v="270407.62"/>
    <x v="2"/>
    <n v="1"/>
    <n v="1"/>
    <n v="121967.88"/>
    <x v="1"/>
    <x v="2"/>
    <x v="0"/>
    <n v="3"/>
    <x v="2"/>
    <x v="0"/>
    <x v="0"/>
    <x v="1"/>
  </r>
  <r>
    <n v="4855"/>
    <s v="BN5573984"/>
    <x v="128"/>
    <x v="2"/>
    <x v="1"/>
    <x v="51"/>
    <n v="3"/>
    <n v="186603.94"/>
    <x v="2"/>
    <n v="0"/>
    <n v="1"/>
    <n v="127187.04"/>
    <x v="1"/>
    <x v="2"/>
    <x v="2"/>
    <n v="1"/>
    <x v="1"/>
    <x v="0"/>
    <x v="3"/>
    <x v="1"/>
  </r>
  <r>
    <n v="4856"/>
    <s v="BN5671061"/>
    <x v="35"/>
    <x v="2"/>
    <x v="1"/>
    <x v="19"/>
    <n v="6"/>
    <n v="192682"/>
    <x v="2"/>
    <n v="0"/>
    <n v="0"/>
    <n v="108313.34"/>
    <x v="1"/>
    <x v="1"/>
    <x v="3"/>
    <n v="2"/>
    <x v="1"/>
    <x v="0"/>
    <x v="4"/>
    <x v="1"/>
  </r>
  <r>
    <n v="4857"/>
    <s v="BN5721834"/>
    <x v="315"/>
    <x v="0"/>
    <x v="1"/>
    <x v="4"/>
    <n v="9"/>
    <n v="330652.40000000002"/>
    <x v="0"/>
    <n v="1"/>
    <n v="1"/>
    <n v="57205.55"/>
    <x v="1"/>
    <x v="3"/>
    <x v="0"/>
    <n v="4"/>
    <x v="2"/>
    <x v="1"/>
    <x v="0"/>
    <x v="0"/>
  </r>
  <r>
    <n v="4858"/>
    <s v="BN5717908"/>
    <x v="383"/>
    <x v="0"/>
    <x v="1"/>
    <x v="7"/>
    <n v="1"/>
    <n v="0"/>
    <x v="2"/>
    <n v="0"/>
    <n v="1"/>
    <n v="157891.85999999999"/>
    <x v="1"/>
    <x v="3"/>
    <x v="2"/>
    <n v="1"/>
    <x v="0"/>
    <x v="2"/>
    <x v="3"/>
    <x v="1"/>
  </r>
  <r>
    <n v="4859"/>
    <s v="BN5631963"/>
    <x v="279"/>
    <x v="0"/>
    <x v="0"/>
    <x v="1"/>
    <n v="11"/>
    <n v="199572.4"/>
    <x v="0"/>
    <n v="1"/>
    <n v="0"/>
    <n v="86927.53"/>
    <x v="1"/>
    <x v="3"/>
    <x v="0"/>
    <n v="4"/>
    <x v="3"/>
    <x v="1"/>
    <x v="0"/>
    <x v="0"/>
  </r>
  <r>
    <n v="4860"/>
    <s v="BN5647024"/>
    <x v="378"/>
    <x v="1"/>
    <x v="0"/>
    <x v="32"/>
    <n v="5"/>
    <n v="228880.48"/>
    <x v="0"/>
    <n v="1"/>
    <n v="1"/>
    <n v="107753.07"/>
    <x v="1"/>
    <x v="3"/>
    <x v="2"/>
    <n v="2"/>
    <x v="3"/>
    <x v="0"/>
    <x v="3"/>
    <x v="0"/>
  </r>
  <r>
    <n v="4861"/>
    <s v="BN5759904"/>
    <x v="256"/>
    <x v="1"/>
    <x v="1"/>
    <x v="18"/>
    <n v="5"/>
    <n v="283147.09999999998"/>
    <x v="0"/>
    <n v="1"/>
    <n v="0"/>
    <n v="82158.14"/>
    <x v="1"/>
    <x v="3"/>
    <x v="3"/>
    <n v="2"/>
    <x v="2"/>
    <x v="1"/>
    <x v="1"/>
    <x v="0"/>
  </r>
  <r>
    <n v="4862"/>
    <s v="BN5790117"/>
    <x v="118"/>
    <x v="1"/>
    <x v="0"/>
    <x v="32"/>
    <n v="10"/>
    <n v="0"/>
    <x v="0"/>
    <n v="1"/>
    <n v="0"/>
    <n v="29135.89"/>
    <x v="0"/>
    <x v="2"/>
    <x v="2"/>
    <n v="4"/>
    <x v="0"/>
    <x v="3"/>
    <x v="3"/>
    <x v="0"/>
  </r>
  <r>
    <n v="4863"/>
    <s v="BN5686693"/>
    <x v="5"/>
    <x v="1"/>
    <x v="0"/>
    <x v="30"/>
    <n v="2"/>
    <n v="267353.3"/>
    <x v="0"/>
    <n v="0"/>
    <n v="1"/>
    <n v="17095.490000000002"/>
    <x v="1"/>
    <x v="0"/>
    <x v="1"/>
    <n v="1"/>
    <x v="2"/>
    <x v="3"/>
    <x v="2"/>
    <x v="0"/>
  </r>
  <r>
    <n v="4864"/>
    <s v="BN5640404"/>
    <x v="253"/>
    <x v="0"/>
    <x v="0"/>
    <x v="19"/>
    <n v="11"/>
    <n v="294987.40000000002"/>
    <x v="2"/>
    <n v="1"/>
    <n v="0"/>
    <n v="100447.53"/>
    <x v="1"/>
    <x v="1"/>
    <x v="3"/>
    <n v="4"/>
    <x v="2"/>
    <x v="0"/>
    <x v="4"/>
    <x v="1"/>
  </r>
  <r>
    <n v="4865"/>
    <s v="BN5783138"/>
    <x v="227"/>
    <x v="0"/>
    <x v="1"/>
    <x v="41"/>
    <n v="10"/>
    <n v="0"/>
    <x v="0"/>
    <n v="1"/>
    <n v="0"/>
    <n v="83470.399999999994"/>
    <x v="0"/>
    <x v="3"/>
    <x v="1"/>
    <n v="4"/>
    <x v="0"/>
    <x v="1"/>
    <x v="2"/>
    <x v="0"/>
  </r>
  <r>
    <n v="4866"/>
    <s v="BN5734351"/>
    <x v="258"/>
    <x v="0"/>
    <x v="0"/>
    <x v="6"/>
    <n v="5"/>
    <n v="0"/>
    <x v="2"/>
    <n v="1"/>
    <n v="0"/>
    <n v="121846.81"/>
    <x v="1"/>
    <x v="0"/>
    <x v="2"/>
    <n v="2"/>
    <x v="0"/>
    <x v="0"/>
    <x v="3"/>
    <x v="1"/>
  </r>
  <r>
    <n v="4867"/>
    <s v="BN5688673"/>
    <x v="226"/>
    <x v="2"/>
    <x v="0"/>
    <x v="24"/>
    <n v="4"/>
    <n v="190045.14"/>
    <x v="0"/>
    <n v="1"/>
    <n v="1"/>
    <n v="129107.59"/>
    <x v="1"/>
    <x v="1"/>
    <x v="3"/>
    <n v="1"/>
    <x v="1"/>
    <x v="0"/>
    <x v="1"/>
    <x v="0"/>
  </r>
  <r>
    <n v="4868"/>
    <s v="BN5768037"/>
    <x v="228"/>
    <x v="0"/>
    <x v="0"/>
    <x v="10"/>
    <n v="4"/>
    <n v="0"/>
    <x v="0"/>
    <n v="1"/>
    <n v="0"/>
    <n v="54726.43"/>
    <x v="1"/>
    <x v="0"/>
    <x v="3"/>
    <n v="1"/>
    <x v="0"/>
    <x v="1"/>
    <x v="4"/>
    <x v="0"/>
  </r>
  <r>
    <n v="4869"/>
    <s v="BN5661243"/>
    <x v="124"/>
    <x v="0"/>
    <x v="1"/>
    <x v="24"/>
    <n v="7"/>
    <n v="0"/>
    <x v="0"/>
    <n v="1"/>
    <n v="1"/>
    <n v="116141.72"/>
    <x v="1"/>
    <x v="3"/>
    <x v="3"/>
    <n v="3"/>
    <x v="0"/>
    <x v="0"/>
    <x v="1"/>
    <x v="0"/>
  </r>
  <r>
    <n v="4870"/>
    <s v="BN5781185"/>
    <x v="22"/>
    <x v="0"/>
    <x v="1"/>
    <x v="5"/>
    <n v="5"/>
    <n v="299427.21999999997"/>
    <x v="1"/>
    <n v="1"/>
    <n v="1"/>
    <n v="124872.42"/>
    <x v="0"/>
    <x v="2"/>
    <x v="1"/>
    <n v="2"/>
    <x v="2"/>
    <x v="0"/>
    <x v="2"/>
    <x v="1"/>
  </r>
  <r>
    <n v="4871"/>
    <s v="BN5573801"/>
    <x v="228"/>
    <x v="2"/>
    <x v="0"/>
    <x v="3"/>
    <n v="2"/>
    <n v="215926.76"/>
    <x v="0"/>
    <n v="0"/>
    <n v="0"/>
    <n v="186438.86"/>
    <x v="0"/>
    <x v="0"/>
    <x v="0"/>
    <n v="1"/>
    <x v="3"/>
    <x v="2"/>
    <x v="0"/>
    <x v="0"/>
  </r>
  <r>
    <n v="4872"/>
    <s v="BN5575771"/>
    <x v="169"/>
    <x v="0"/>
    <x v="1"/>
    <x v="20"/>
    <n v="4"/>
    <n v="0"/>
    <x v="2"/>
    <n v="1"/>
    <n v="0"/>
    <n v="134281.10999999999"/>
    <x v="1"/>
    <x v="3"/>
    <x v="0"/>
    <n v="1"/>
    <x v="0"/>
    <x v="0"/>
    <x v="0"/>
    <x v="1"/>
  </r>
  <r>
    <n v="4873"/>
    <s v="BN5645850"/>
    <x v="254"/>
    <x v="1"/>
    <x v="1"/>
    <x v="15"/>
    <n v="4"/>
    <n v="0"/>
    <x v="0"/>
    <n v="1"/>
    <n v="0"/>
    <n v="91044.47"/>
    <x v="1"/>
    <x v="3"/>
    <x v="2"/>
    <n v="1"/>
    <x v="0"/>
    <x v="1"/>
    <x v="4"/>
    <x v="0"/>
  </r>
  <r>
    <n v="4874"/>
    <s v="BN5702250"/>
    <x v="61"/>
    <x v="0"/>
    <x v="1"/>
    <x v="24"/>
    <n v="8"/>
    <n v="0"/>
    <x v="2"/>
    <n v="1"/>
    <n v="1"/>
    <n v="74320.75"/>
    <x v="1"/>
    <x v="1"/>
    <x v="3"/>
    <n v="3"/>
    <x v="0"/>
    <x v="1"/>
    <x v="1"/>
    <x v="1"/>
  </r>
  <r>
    <n v="4875"/>
    <s v="BN5764450"/>
    <x v="171"/>
    <x v="0"/>
    <x v="1"/>
    <x v="3"/>
    <n v="9"/>
    <n v="0"/>
    <x v="2"/>
    <n v="1"/>
    <n v="0"/>
    <n v="9704.66"/>
    <x v="1"/>
    <x v="2"/>
    <x v="0"/>
    <n v="4"/>
    <x v="0"/>
    <x v="3"/>
    <x v="0"/>
    <x v="1"/>
  </r>
  <r>
    <n v="4876"/>
    <s v="BN5619529"/>
    <x v="26"/>
    <x v="0"/>
    <x v="0"/>
    <x v="19"/>
    <n v="10"/>
    <n v="204034.5"/>
    <x v="2"/>
    <n v="0"/>
    <n v="0"/>
    <n v="128600.49"/>
    <x v="1"/>
    <x v="1"/>
    <x v="3"/>
    <n v="4"/>
    <x v="3"/>
    <x v="0"/>
    <x v="4"/>
    <x v="1"/>
  </r>
  <r>
    <n v="4877"/>
    <s v="BN5585046"/>
    <x v="67"/>
    <x v="1"/>
    <x v="0"/>
    <x v="7"/>
    <n v="9"/>
    <n v="0"/>
    <x v="2"/>
    <n v="0"/>
    <n v="0"/>
    <n v="6468.24"/>
    <x v="1"/>
    <x v="2"/>
    <x v="2"/>
    <n v="4"/>
    <x v="0"/>
    <x v="3"/>
    <x v="3"/>
    <x v="1"/>
  </r>
  <r>
    <n v="4878"/>
    <s v="BN5573884"/>
    <x v="227"/>
    <x v="0"/>
    <x v="1"/>
    <x v="4"/>
    <n v="8"/>
    <n v="0"/>
    <x v="2"/>
    <n v="0"/>
    <n v="0"/>
    <n v="57898.58"/>
    <x v="1"/>
    <x v="3"/>
    <x v="0"/>
    <n v="3"/>
    <x v="0"/>
    <x v="1"/>
    <x v="0"/>
    <x v="1"/>
  </r>
  <r>
    <n v="4879"/>
    <s v="BN5579346"/>
    <x v="120"/>
    <x v="1"/>
    <x v="1"/>
    <x v="6"/>
    <n v="9"/>
    <n v="193349.1"/>
    <x v="2"/>
    <n v="0"/>
    <n v="0"/>
    <n v="192120.66"/>
    <x v="1"/>
    <x v="3"/>
    <x v="2"/>
    <n v="4"/>
    <x v="1"/>
    <x v="2"/>
    <x v="3"/>
    <x v="1"/>
  </r>
  <r>
    <n v="4880"/>
    <s v="BN5776958"/>
    <x v="405"/>
    <x v="1"/>
    <x v="0"/>
    <x v="4"/>
    <n v="4"/>
    <n v="163623.42000000001"/>
    <x v="0"/>
    <n v="1"/>
    <n v="0"/>
    <n v="164213.53"/>
    <x v="0"/>
    <x v="3"/>
    <x v="0"/>
    <n v="1"/>
    <x v="1"/>
    <x v="2"/>
    <x v="0"/>
    <x v="0"/>
  </r>
  <r>
    <n v="4881"/>
    <s v="BN5611493"/>
    <x v="60"/>
    <x v="1"/>
    <x v="1"/>
    <x v="19"/>
    <n v="5"/>
    <n v="158563.22"/>
    <x v="0"/>
    <n v="1"/>
    <n v="0"/>
    <n v="117547.76"/>
    <x v="1"/>
    <x v="3"/>
    <x v="3"/>
    <n v="2"/>
    <x v="1"/>
    <x v="0"/>
    <x v="4"/>
    <x v="0"/>
  </r>
  <r>
    <n v="4882"/>
    <s v="BN5614691"/>
    <x v="117"/>
    <x v="0"/>
    <x v="1"/>
    <x v="8"/>
    <n v="7"/>
    <n v="0"/>
    <x v="2"/>
    <n v="1"/>
    <n v="0"/>
    <n v="26149.25"/>
    <x v="1"/>
    <x v="1"/>
    <x v="2"/>
    <n v="3"/>
    <x v="0"/>
    <x v="3"/>
    <x v="4"/>
    <x v="1"/>
  </r>
  <r>
    <n v="4883"/>
    <s v="BN5771663"/>
    <x v="50"/>
    <x v="2"/>
    <x v="0"/>
    <x v="18"/>
    <n v="11"/>
    <n v="244628.78"/>
    <x v="0"/>
    <n v="1"/>
    <n v="0"/>
    <n v="9181.66"/>
    <x v="1"/>
    <x v="2"/>
    <x v="3"/>
    <n v="4"/>
    <x v="3"/>
    <x v="3"/>
    <x v="1"/>
    <x v="0"/>
  </r>
  <r>
    <n v="4884"/>
    <s v="BN5593193"/>
    <x v="55"/>
    <x v="2"/>
    <x v="1"/>
    <x v="3"/>
    <n v="9"/>
    <n v="281467.48"/>
    <x v="0"/>
    <n v="1"/>
    <n v="1"/>
    <n v="166588.76"/>
    <x v="1"/>
    <x v="0"/>
    <x v="0"/>
    <n v="4"/>
    <x v="2"/>
    <x v="2"/>
    <x v="0"/>
    <x v="0"/>
  </r>
  <r>
    <n v="4885"/>
    <s v="BN5569187"/>
    <x v="71"/>
    <x v="2"/>
    <x v="1"/>
    <x v="23"/>
    <n v="3"/>
    <n v="233866.22"/>
    <x v="0"/>
    <n v="1"/>
    <n v="0"/>
    <n v="195053.58"/>
    <x v="0"/>
    <x v="2"/>
    <x v="1"/>
    <n v="1"/>
    <x v="3"/>
    <x v="2"/>
    <x v="2"/>
    <x v="0"/>
  </r>
  <r>
    <n v="4886"/>
    <s v="BN5654321"/>
    <x v="101"/>
    <x v="1"/>
    <x v="1"/>
    <x v="1"/>
    <n v="6"/>
    <n v="330890.08"/>
    <x v="2"/>
    <n v="1"/>
    <n v="0"/>
    <n v="85787.31"/>
    <x v="1"/>
    <x v="1"/>
    <x v="0"/>
    <n v="2"/>
    <x v="2"/>
    <x v="1"/>
    <x v="0"/>
    <x v="1"/>
  </r>
  <r>
    <n v="4887"/>
    <s v="BN5657381"/>
    <x v="152"/>
    <x v="2"/>
    <x v="0"/>
    <x v="47"/>
    <n v="6"/>
    <n v="247610.06"/>
    <x v="0"/>
    <n v="1"/>
    <n v="0"/>
    <n v="102428.51"/>
    <x v="1"/>
    <x v="2"/>
    <x v="1"/>
    <n v="2"/>
    <x v="3"/>
    <x v="0"/>
    <x v="2"/>
    <x v="0"/>
  </r>
  <r>
    <n v="4888"/>
    <s v="BN5614126"/>
    <x v="157"/>
    <x v="0"/>
    <x v="1"/>
    <x v="24"/>
    <n v="1"/>
    <n v="215097.88"/>
    <x v="0"/>
    <n v="1"/>
    <n v="0"/>
    <n v="71175.94"/>
    <x v="1"/>
    <x v="0"/>
    <x v="3"/>
    <n v="1"/>
    <x v="3"/>
    <x v="1"/>
    <x v="1"/>
    <x v="0"/>
  </r>
  <r>
    <n v="4889"/>
    <s v="BN5589782"/>
    <x v="439"/>
    <x v="0"/>
    <x v="1"/>
    <x v="23"/>
    <n v="10"/>
    <n v="223268.58"/>
    <x v="2"/>
    <n v="0"/>
    <n v="1"/>
    <n v="166440.32000000001"/>
    <x v="1"/>
    <x v="1"/>
    <x v="1"/>
    <n v="4"/>
    <x v="3"/>
    <x v="2"/>
    <x v="2"/>
    <x v="1"/>
  </r>
  <r>
    <n v="4890"/>
    <s v="BN5693118"/>
    <x v="121"/>
    <x v="2"/>
    <x v="0"/>
    <x v="1"/>
    <n v="9"/>
    <n v="218307.92"/>
    <x v="1"/>
    <n v="1"/>
    <n v="1"/>
    <n v="148848.76"/>
    <x v="0"/>
    <x v="2"/>
    <x v="0"/>
    <n v="4"/>
    <x v="3"/>
    <x v="0"/>
    <x v="0"/>
    <x v="1"/>
  </r>
  <r>
    <n v="4891"/>
    <s v="BN5797026"/>
    <x v="348"/>
    <x v="1"/>
    <x v="0"/>
    <x v="10"/>
    <n v="5"/>
    <n v="0"/>
    <x v="2"/>
    <n v="1"/>
    <n v="0"/>
    <n v="140286.69"/>
    <x v="1"/>
    <x v="1"/>
    <x v="3"/>
    <n v="2"/>
    <x v="0"/>
    <x v="0"/>
    <x v="4"/>
    <x v="1"/>
  </r>
  <r>
    <n v="4892"/>
    <s v="BN5676871"/>
    <x v="274"/>
    <x v="2"/>
    <x v="1"/>
    <x v="10"/>
    <n v="6"/>
    <n v="172110.34"/>
    <x v="2"/>
    <n v="1"/>
    <n v="1"/>
    <n v="104220.5"/>
    <x v="1"/>
    <x v="3"/>
    <x v="3"/>
    <n v="2"/>
    <x v="1"/>
    <x v="0"/>
    <x v="4"/>
    <x v="1"/>
  </r>
  <r>
    <n v="4893"/>
    <s v="BN5739505"/>
    <x v="193"/>
    <x v="2"/>
    <x v="0"/>
    <x v="21"/>
    <n v="11"/>
    <n v="196876.46"/>
    <x v="0"/>
    <n v="0"/>
    <n v="0"/>
    <n v="70778.63"/>
    <x v="0"/>
    <x v="2"/>
    <x v="1"/>
    <n v="4"/>
    <x v="3"/>
    <x v="1"/>
    <x v="2"/>
    <x v="0"/>
  </r>
  <r>
    <n v="4894"/>
    <s v="BN5656176"/>
    <x v="350"/>
    <x v="1"/>
    <x v="1"/>
    <x v="6"/>
    <n v="6"/>
    <n v="0"/>
    <x v="2"/>
    <n v="1"/>
    <n v="0"/>
    <n v="65868.28"/>
    <x v="1"/>
    <x v="3"/>
    <x v="2"/>
    <n v="2"/>
    <x v="0"/>
    <x v="1"/>
    <x v="3"/>
    <x v="1"/>
  </r>
  <r>
    <n v="4895"/>
    <s v="BN5636785"/>
    <x v="48"/>
    <x v="0"/>
    <x v="0"/>
    <x v="15"/>
    <n v="9"/>
    <n v="289411.74"/>
    <x v="2"/>
    <n v="0"/>
    <n v="0"/>
    <n v="171482.56"/>
    <x v="1"/>
    <x v="0"/>
    <x v="2"/>
    <n v="4"/>
    <x v="2"/>
    <x v="2"/>
    <x v="4"/>
    <x v="1"/>
  </r>
  <r>
    <n v="4896"/>
    <s v="BN5589348"/>
    <x v="347"/>
    <x v="0"/>
    <x v="1"/>
    <x v="8"/>
    <n v="8"/>
    <n v="0"/>
    <x v="2"/>
    <n v="1"/>
    <n v="1"/>
    <n v="143204.41"/>
    <x v="1"/>
    <x v="3"/>
    <x v="2"/>
    <n v="3"/>
    <x v="0"/>
    <x v="0"/>
    <x v="4"/>
    <x v="1"/>
  </r>
  <r>
    <n v="4897"/>
    <s v="BN5640377"/>
    <x v="97"/>
    <x v="0"/>
    <x v="1"/>
    <x v="1"/>
    <n v="6"/>
    <n v="183225.82"/>
    <x v="0"/>
    <n v="1"/>
    <n v="1"/>
    <n v="28427.84"/>
    <x v="1"/>
    <x v="0"/>
    <x v="0"/>
    <n v="2"/>
    <x v="1"/>
    <x v="3"/>
    <x v="0"/>
    <x v="0"/>
  </r>
  <r>
    <n v="4898"/>
    <s v="BN5723764"/>
    <x v="3"/>
    <x v="1"/>
    <x v="1"/>
    <x v="20"/>
    <n v="3"/>
    <n v="0"/>
    <x v="0"/>
    <n v="1"/>
    <n v="0"/>
    <n v="78387.320000000007"/>
    <x v="1"/>
    <x v="2"/>
    <x v="0"/>
    <n v="1"/>
    <x v="0"/>
    <x v="1"/>
    <x v="0"/>
    <x v="0"/>
  </r>
  <r>
    <n v="4899"/>
    <s v="BN5722035"/>
    <x v="181"/>
    <x v="0"/>
    <x v="0"/>
    <x v="20"/>
    <n v="8"/>
    <n v="0"/>
    <x v="0"/>
    <n v="0"/>
    <n v="1"/>
    <n v="161076.92000000001"/>
    <x v="1"/>
    <x v="1"/>
    <x v="0"/>
    <n v="3"/>
    <x v="0"/>
    <x v="2"/>
    <x v="0"/>
    <x v="0"/>
  </r>
  <r>
    <n v="4900"/>
    <s v="BN5696765"/>
    <x v="327"/>
    <x v="0"/>
    <x v="0"/>
    <x v="15"/>
    <n v="10"/>
    <n v="384245.68"/>
    <x v="0"/>
    <n v="1"/>
    <n v="1"/>
    <n v="54277.45"/>
    <x v="0"/>
    <x v="3"/>
    <x v="2"/>
    <n v="4"/>
    <x v="2"/>
    <x v="1"/>
    <x v="4"/>
    <x v="0"/>
  </r>
  <r>
    <n v="4901"/>
    <s v="BN5634849"/>
    <x v="62"/>
    <x v="0"/>
    <x v="1"/>
    <x v="1"/>
    <n v="8"/>
    <n v="359808"/>
    <x v="0"/>
    <n v="1"/>
    <n v="1"/>
    <n v="137180.95000000001"/>
    <x v="1"/>
    <x v="3"/>
    <x v="0"/>
    <n v="3"/>
    <x v="2"/>
    <x v="0"/>
    <x v="0"/>
    <x v="0"/>
  </r>
  <r>
    <n v="4902"/>
    <s v="BN5575848"/>
    <x v="166"/>
    <x v="0"/>
    <x v="1"/>
    <x v="49"/>
    <n v="1"/>
    <n v="356116.12"/>
    <x v="2"/>
    <n v="0"/>
    <n v="1"/>
    <n v="21063.71"/>
    <x v="0"/>
    <x v="2"/>
    <x v="1"/>
    <n v="1"/>
    <x v="2"/>
    <x v="3"/>
    <x v="2"/>
    <x v="1"/>
  </r>
  <r>
    <n v="4903"/>
    <s v="BN5634404"/>
    <x v="79"/>
    <x v="0"/>
    <x v="1"/>
    <x v="33"/>
    <n v="3"/>
    <n v="352333.12"/>
    <x v="2"/>
    <n v="1"/>
    <n v="1"/>
    <n v="152210.81"/>
    <x v="1"/>
    <x v="0"/>
    <x v="2"/>
    <n v="1"/>
    <x v="2"/>
    <x v="2"/>
    <x v="3"/>
    <x v="1"/>
  </r>
  <r>
    <n v="4904"/>
    <s v="BN5628443"/>
    <x v="163"/>
    <x v="0"/>
    <x v="1"/>
    <x v="0"/>
    <n v="4"/>
    <n v="313728.40000000002"/>
    <x v="2"/>
    <n v="0"/>
    <n v="0"/>
    <n v="88890.75"/>
    <x v="1"/>
    <x v="2"/>
    <x v="0"/>
    <n v="1"/>
    <x v="2"/>
    <x v="1"/>
    <x v="0"/>
    <x v="1"/>
  </r>
  <r>
    <n v="4905"/>
    <s v="BN5678633"/>
    <x v="288"/>
    <x v="0"/>
    <x v="0"/>
    <x v="4"/>
    <n v="8"/>
    <n v="0"/>
    <x v="2"/>
    <n v="1"/>
    <n v="1"/>
    <n v="190534.76"/>
    <x v="1"/>
    <x v="3"/>
    <x v="0"/>
    <n v="3"/>
    <x v="0"/>
    <x v="2"/>
    <x v="0"/>
    <x v="1"/>
  </r>
  <r>
    <n v="4906"/>
    <s v="BN5627912"/>
    <x v="258"/>
    <x v="1"/>
    <x v="1"/>
    <x v="33"/>
    <n v="4"/>
    <n v="0"/>
    <x v="2"/>
    <n v="1"/>
    <n v="0"/>
    <n v="83090.350000000006"/>
    <x v="1"/>
    <x v="0"/>
    <x v="2"/>
    <n v="1"/>
    <x v="0"/>
    <x v="1"/>
    <x v="3"/>
    <x v="1"/>
  </r>
  <r>
    <n v="4907"/>
    <s v="BN5571157"/>
    <x v="364"/>
    <x v="1"/>
    <x v="0"/>
    <x v="19"/>
    <n v="4"/>
    <n v="0"/>
    <x v="2"/>
    <n v="0"/>
    <n v="1"/>
    <n v="141426.78"/>
    <x v="1"/>
    <x v="3"/>
    <x v="3"/>
    <n v="1"/>
    <x v="0"/>
    <x v="0"/>
    <x v="4"/>
    <x v="1"/>
  </r>
  <r>
    <n v="4908"/>
    <s v="BN5739844"/>
    <x v="174"/>
    <x v="0"/>
    <x v="1"/>
    <x v="10"/>
    <n v="3"/>
    <n v="323177.78000000003"/>
    <x v="0"/>
    <n v="1"/>
    <n v="1"/>
    <n v="51358.66"/>
    <x v="1"/>
    <x v="1"/>
    <x v="3"/>
    <n v="1"/>
    <x v="2"/>
    <x v="1"/>
    <x v="4"/>
    <x v="0"/>
  </r>
  <r>
    <n v="4909"/>
    <s v="BN5806169"/>
    <x v="231"/>
    <x v="0"/>
    <x v="1"/>
    <x v="36"/>
    <n v="3"/>
    <n v="218698.58"/>
    <x v="0"/>
    <n v="1"/>
    <n v="0"/>
    <n v="88703.039999999994"/>
    <x v="0"/>
    <x v="1"/>
    <x v="1"/>
    <n v="1"/>
    <x v="3"/>
    <x v="1"/>
    <x v="2"/>
    <x v="0"/>
  </r>
  <r>
    <n v="4910"/>
    <s v="BN5787171"/>
    <x v="248"/>
    <x v="1"/>
    <x v="0"/>
    <x v="6"/>
    <n v="7"/>
    <n v="0"/>
    <x v="2"/>
    <n v="1"/>
    <n v="0"/>
    <n v="116696.77"/>
    <x v="1"/>
    <x v="0"/>
    <x v="2"/>
    <n v="3"/>
    <x v="0"/>
    <x v="0"/>
    <x v="3"/>
    <x v="1"/>
  </r>
  <r>
    <n v="4911"/>
    <s v="BN5706376"/>
    <x v="142"/>
    <x v="0"/>
    <x v="0"/>
    <x v="18"/>
    <n v="10"/>
    <n v="0"/>
    <x v="2"/>
    <n v="1"/>
    <n v="1"/>
    <n v="7156.09"/>
    <x v="1"/>
    <x v="0"/>
    <x v="3"/>
    <n v="4"/>
    <x v="0"/>
    <x v="3"/>
    <x v="1"/>
    <x v="1"/>
  </r>
  <r>
    <n v="4912"/>
    <s v="BN5690917"/>
    <x v="442"/>
    <x v="1"/>
    <x v="1"/>
    <x v="24"/>
    <n v="2"/>
    <n v="0"/>
    <x v="0"/>
    <n v="1"/>
    <n v="1"/>
    <n v="49161.120000000003"/>
    <x v="0"/>
    <x v="1"/>
    <x v="3"/>
    <n v="1"/>
    <x v="0"/>
    <x v="3"/>
    <x v="1"/>
    <x v="0"/>
  </r>
  <r>
    <n v="4913"/>
    <s v="BN5792141"/>
    <x v="256"/>
    <x v="0"/>
    <x v="1"/>
    <x v="52"/>
    <n v="1"/>
    <n v="304671.40000000002"/>
    <x v="0"/>
    <n v="1"/>
    <n v="0"/>
    <n v="126743.33"/>
    <x v="0"/>
    <x v="3"/>
    <x v="1"/>
    <n v="1"/>
    <x v="2"/>
    <x v="0"/>
    <x v="2"/>
    <x v="0"/>
  </r>
  <r>
    <n v="4914"/>
    <s v="BN5733360"/>
    <x v="101"/>
    <x v="0"/>
    <x v="0"/>
    <x v="21"/>
    <n v="2"/>
    <n v="249325.08"/>
    <x v="0"/>
    <n v="1"/>
    <n v="1"/>
    <n v="65390.46"/>
    <x v="0"/>
    <x v="1"/>
    <x v="1"/>
    <n v="1"/>
    <x v="3"/>
    <x v="1"/>
    <x v="2"/>
    <x v="0"/>
  </r>
  <r>
    <n v="4915"/>
    <s v="BN5678975"/>
    <x v="214"/>
    <x v="2"/>
    <x v="0"/>
    <x v="40"/>
    <n v="11"/>
    <n v="183044.08"/>
    <x v="2"/>
    <n v="1"/>
    <n v="1"/>
    <n v="138835.91"/>
    <x v="1"/>
    <x v="3"/>
    <x v="1"/>
    <n v="4"/>
    <x v="1"/>
    <x v="0"/>
    <x v="2"/>
    <x v="1"/>
  </r>
  <r>
    <n v="4916"/>
    <s v="BN5594322"/>
    <x v="91"/>
    <x v="0"/>
    <x v="1"/>
    <x v="13"/>
    <n v="2"/>
    <n v="0"/>
    <x v="2"/>
    <n v="1"/>
    <n v="1"/>
    <n v="36154.660000000003"/>
    <x v="1"/>
    <x v="2"/>
    <x v="1"/>
    <n v="1"/>
    <x v="0"/>
    <x v="3"/>
    <x v="0"/>
    <x v="1"/>
  </r>
  <r>
    <n v="4917"/>
    <s v="BN5613729"/>
    <x v="127"/>
    <x v="1"/>
    <x v="0"/>
    <x v="2"/>
    <n v="7"/>
    <n v="124104.56"/>
    <x v="0"/>
    <n v="0"/>
    <n v="1"/>
    <n v="59755.14"/>
    <x v="1"/>
    <x v="1"/>
    <x v="0"/>
    <n v="3"/>
    <x v="1"/>
    <x v="1"/>
    <x v="1"/>
    <x v="0"/>
  </r>
  <r>
    <n v="4918"/>
    <s v="BN5681904"/>
    <x v="271"/>
    <x v="0"/>
    <x v="1"/>
    <x v="15"/>
    <n v="8"/>
    <n v="215743.44"/>
    <x v="0"/>
    <n v="1"/>
    <n v="0"/>
    <n v="125302.64"/>
    <x v="1"/>
    <x v="1"/>
    <x v="2"/>
    <n v="3"/>
    <x v="3"/>
    <x v="0"/>
    <x v="4"/>
    <x v="0"/>
  </r>
  <r>
    <n v="4919"/>
    <s v="BN5795987"/>
    <x v="131"/>
    <x v="0"/>
    <x v="0"/>
    <x v="18"/>
    <n v="3"/>
    <n v="198945.52"/>
    <x v="2"/>
    <n v="1"/>
    <n v="0"/>
    <n v="94274.72"/>
    <x v="0"/>
    <x v="2"/>
    <x v="3"/>
    <n v="1"/>
    <x v="3"/>
    <x v="1"/>
    <x v="1"/>
    <x v="1"/>
  </r>
  <r>
    <n v="4920"/>
    <s v="BN5625854"/>
    <x v="119"/>
    <x v="1"/>
    <x v="0"/>
    <x v="5"/>
    <n v="11"/>
    <n v="256078.02"/>
    <x v="0"/>
    <n v="1"/>
    <n v="1"/>
    <n v="102260.16"/>
    <x v="1"/>
    <x v="2"/>
    <x v="1"/>
    <n v="4"/>
    <x v="2"/>
    <x v="0"/>
    <x v="2"/>
    <x v="0"/>
  </r>
  <r>
    <n v="4921"/>
    <s v="BN5614929"/>
    <x v="88"/>
    <x v="0"/>
    <x v="1"/>
    <x v="19"/>
    <n v="3"/>
    <n v="0"/>
    <x v="2"/>
    <n v="1"/>
    <n v="1"/>
    <n v="136028.97"/>
    <x v="1"/>
    <x v="1"/>
    <x v="3"/>
    <n v="1"/>
    <x v="0"/>
    <x v="0"/>
    <x v="4"/>
    <x v="1"/>
  </r>
  <r>
    <n v="4922"/>
    <s v="BN5748327"/>
    <x v="296"/>
    <x v="1"/>
    <x v="0"/>
    <x v="19"/>
    <n v="9"/>
    <n v="229269.26"/>
    <x v="2"/>
    <n v="1"/>
    <n v="0"/>
    <n v="110114.38"/>
    <x v="0"/>
    <x v="1"/>
    <x v="3"/>
    <n v="4"/>
    <x v="3"/>
    <x v="0"/>
    <x v="4"/>
    <x v="1"/>
  </r>
  <r>
    <n v="4923"/>
    <s v="BN5751116"/>
    <x v="249"/>
    <x v="0"/>
    <x v="1"/>
    <x v="28"/>
    <n v="6"/>
    <n v="113476.94"/>
    <x v="2"/>
    <n v="1"/>
    <n v="1"/>
    <n v="100442.22"/>
    <x v="0"/>
    <x v="2"/>
    <x v="2"/>
    <n v="2"/>
    <x v="1"/>
    <x v="0"/>
    <x v="3"/>
    <x v="1"/>
  </r>
  <r>
    <n v="4924"/>
    <s v="BN5662571"/>
    <x v="189"/>
    <x v="2"/>
    <x v="1"/>
    <x v="10"/>
    <n v="3"/>
    <n v="180710.24"/>
    <x v="2"/>
    <n v="0"/>
    <n v="0"/>
    <n v="193597.94"/>
    <x v="1"/>
    <x v="0"/>
    <x v="3"/>
    <n v="1"/>
    <x v="1"/>
    <x v="2"/>
    <x v="4"/>
    <x v="1"/>
  </r>
  <r>
    <n v="4925"/>
    <s v="BN5574781"/>
    <x v="333"/>
    <x v="2"/>
    <x v="1"/>
    <x v="18"/>
    <n v="6"/>
    <n v="231450.48"/>
    <x v="2"/>
    <n v="0"/>
    <n v="0"/>
    <n v="1871.25"/>
    <x v="1"/>
    <x v="3"/>
    <x v="3"/>
    <n v="2"/>
    <x v="3"/>
    <x v="3"/>
    <x v="1"/>
    <x v="1"/>
  </r>
  <r>
    <n v="4926"/>
    <s v="BN5790195"/>
    <x v="394"/>
    <x v="2"/>
    <x v="1"/>
    <x v="14"/>
    <n v="4"/>
    <n v="228655.18"/>
    <x v="2"/>
    <n v="1"/>
    <n v="1"/>
    <n v="42831.11"/>
    <x v="1"/>
    <x v="3"/>
    <x v="1"/>
    <n v="1"/>
    <x v="3"/>
    <x v="3"/>
    <x v="2"/>
    <x v="1"/>
  </r>
  <r>
    <n v="4927"/>
    <s v="BN5762840"/>
    <x v="106"/>
    <x v="2"/>
    <x v="0"/>
    <x v="18"/>
    <n v="7"/>
    <n v="201525.28"/>
    <x v="0"/>
    <n v="1"/>
    <n v="0"/>
    <n v="182156.86"/>
    <x v="1"/>
    <x v="2"/>
    <x v="3"/>
    <n v="3"/>
    <x v="3"/>
    <x v="2"/>
    <x v="1"/>
    <x v="0"/>
  </r>
  <r>
    <n v="4928"/>
    <s v="BN5803369"/>
    <x v="270"/>
    <x v="0"/>
    <x v="0"/>
    <x v="20"/>
    <n v="10"/>
    <n v="0"/>
    <x v="0"/>
    <n v="0"/>
    <n v="0"/>
    <n v="151648.66"/>
    <x v="0"/>
    <x v="0"/>
    <x v="0"/>
    <n v="4"/>
    <x v="0"/>
    <x v="2"/>
    <x v="0"/>
    <x v="0"/>
  </r>
  <r>
    <n v="4929"/>
    <s v="BN5771770"/>
    <x v="368"/>
    <x v="1"/>
    <x v="1"/>
    <x v="2"/>
    <n v="8"/>
    <n v="178079.8"/>
    <x v="2"/>
    <n v="1"/>
    <n v="1"/>
    <n v="146738.82999999999"/>
    <x v="1"/>
    <x v="1"/>
    <x v="0"/>
    <n v="3"/>
    <x v="1"/>
    <x v="0"/>
    <x v="1"/>
    <x v="1"/>
  </r>
  <r>
    <n v="4930"/>
    <s v="BN5700514"/>
    <x v="343"/>
    <x v="0"/>
    <x v="1"/>
    <x v="10"/>
    <n v="2"/>
    <n v="157659.06"/>
    <x v="0"/>
    <n v="1"/>
    <n v="1"/>
    <n v="12148.2"/>
    <x v="1"/>
    <x v="1"/>
    <x v="3"/>
    <n v="1"/>
    <x v="1"/>
    <x v="3"/>
    <x v="4"/>
    <x v="0"/>
  </r>
  <r>
    <n v="4931"/>
    <s v="BN5569583"/>
    <x v="203"/>
    <x v="2"/>
    <x v="1"/>
    <x v="33"/>
    <n v="7"/>
    <n v="224745.92"/>
    <x v="0"/>
    <n v="1"/>
    <n v="1"/>
    <n v="118029.09"/>
    <x v="1"/>
    <x v="0"/>
    <x v="2"/>
    <n v="3"/>
    <x v="3"/>
    <x v="0"/>
    <x v="3"/>
    <x v="0"/>
  </r>
  <r>
    <n v="4932"/>
    <s v="BN5772254"/>
    <x v="119"/>
    <x v="2"/>
    <x v="1"/>
    <x v="67"/>
    <n v="7"/>
    <n v="244058.3"/>
    <x v="0"/>
    <n v="1"/>
    <n v="1"/>
    <n v="50783.88"/>
    <x v="1"/>
    <x v="2"/>
    <x v="1"/>
    <n v="3"/>
    <x v="3"/>
    <x v="3"/>
    <x v="2"/>
    <x v="0"/>
  </r>
  <r>
    <n v="4933"/>
    <s v="BN5661461"/>
    <x v="133"/>
    <x v="0"/>
    <x v="0"/>
    <x v="6"/>
    <n v="1"/>
    <n v="315658.23999999999"/>
    <x v="0"/>
    <n v="0"/>
    <n v="0"/>
    <n v="129891.66"/>
    <x v="1"/>
    <x v="2"/>
    <x v="2"/>
    <n v="1"/>
    <x v="2"/>
    <x v="0"/>
    <x v="3"/>
    <x v="0"/>
  </r>
  <r>
    <n v="4934"/>
    <s v="BN5787510"/>
    <x v="361"/>
    <x v="2"/>
    <x v="0"/>
    <x v="8"/>
    <n v="2"/>
    <n v="216755.5"/>
    <x v="2"/>
    <n v="1"/>
    <n v="1"/>
    <n v="9904.6299999999992"/>
    <x v="1"/>
    <x v="1"/>
    <x v="2"/>
    <n v="1"/>
    <x v="3"/>
    <x v="3"/>
    <x v="4"/>
    <x v="1"/>
  </r>
  <r>
    <n v="4935"/>
    <s v="BN5806826"/>
    <x v="94"/>
    <x v="0"/>
    <x v="0"/>
    <x v="41"/>
    <n v="3"/>
    <n v="191014.24"/>
    <x v="0"/>
    <n v="1"/>
    <n v="1"/>
    <n v="63213.31"/>
    <x v="1"/>
    <x v="2"/>
    <x v="1"/>
    <n v="1"/>
    <x v="1"/>
    <x v="1"/>
    <x v="2"/>
    <x v="0"/>
  </r>
  <r>
    <n v="4936"/>
    <s v="BN5804775"/>
    <x v="340"/>
    <x v="2"/>
    <x v="1"/>
    <x v="3"/>
    <n v="7"/>
    <n v="254293.36"/>
    <x v="0"/>
    <n v="0"/>
    <n v="0"/>
    <n v="137565.87"/>
    <x v="1"/>
    <x v="1"/>
    <x v="0"/>
    <n v="3"/>
    <x v="3"/>
    <x v="0"/>
    <x v="0"/>
    <x v="0"/>
  </r>
  <r>
    <n v="4937"/>
    <s v="BN5792899"/>
    <x v="147"/>
    <x v="2"/>
    <x v="1"/>
    <x v="9"/>
    <n v="2"/>
    <n v="267623.56"/>
    <x v="0"/>
    <n v="1"/>
    <n v="0"/>
    <n v="17185.95"/>
    <x v="0"/>
    <x v="1"/>
    <x v="2"/>
    <n v="1"/>
    <x v="2"/>
    <x v="3"/>
    <x v="3"/>
    <x v="0"/>
  </r>
  <r>
    <n v="4938"/>
    <s v="BN5625545"/>
    <x v="24"/>
    <x v="0"/>
    <x v="1"/>
    <x v="18"/>
    <n v="4"/>
    <n v="242184.94"/>
    <x v="2"/>
    <n v="0"/>
    <n v="1"/>
    <n v="143783.46"/>
    <x v="1"/>
    <x v="1"/>
    <x v="3"/>
    <n v="1"/>
    <x v="3"/>
    <x v="0"/>
    <x v="1"/>
    <x v="1"/>
  </r>
  <r>
    <n v="4939"/>
    <s v="BN5727616"/>
    <x v="89"/>
    <x v="2"/>
    <x v="1"/>
    <x v="10"/>
    <n v="11"/>
    <n v="253959.5"/>
    <x v="0"/>
    <n v="0"/>
    <n v="0"/>
    <n v="36823.279999999999"/>
    <x v="1"/>
    <x v="3"/>
    <x v="3"/>
    <n v="4"/>
    <x v="3"/>
    <x v="3"/>
    <x v="4"/>
    <x v="0"/>
  </r>
  <r>
    <n v="4940"/>
    <s v="BN5606186"/>
    <x v="15"/>
    <x v="0"/>
    <x v="1"/>
    <x v="24"/>
    <n v="6"/>
    <n v="288471.46000000002"/>
    <x v="2"/>
    <n v="0"/>
    <n v="0"/>
    <n v="154957.66"/>
    <x v="0"/>
    <x v="0"/>
    <x v="3"/>
    <n v="2"/>
    <x v="2"/>
    <x v="2"/>
    <x v="1"/>
    <x v="1"/>
  </r>
  <r>
    <n v="4941"/>
    <s v="BN5799565"/>
    <x v="169"/>
    <x v="0"/>
    <x v="0"/>
    <x v="16"/>
    <n v="1"/>
    <n v="305164.40000000002"/>
    <x v="2"/>
    <n v="0"/>
    <n v="0"/>
    <n v="31892.82"/>
    <x v="1"/>
    <x v="3"/>
    <x v="0"/>
    <n v="1"/>
    <x v="2"/>
    <x v="3"/>
    <x v="1"/>
    <x v="1"/>
  </r>
  <r>
    <n v="4942"/>
    <s v="BN5714960"/>
    <x v="230"/>
    <x v="1"/>
    <x v="1"/>
    <x v="3"/>
    <n v="10"/>
    <n v="344956.3"/>
    <x v="0"/>
    <n v="1"/>
    <n v="0"/>
    <n v="191084.4"/>
    <x v="0"/>
    <x v="0"/>
    <x v="0"/>
    <n v="4"/>
    <x v="2"/>
    <x v="2"/>
    <x v="0"/>
    <x v="0"/>
  </r>
  <r>
    <n v="4943"/>
    <s v="BN5784600"/>
    <x v="161"/>
    <x v="0"/>
    <x v="1"/>
    <x v="18"/>
    <n v="2"/>
    <n v="252954.84"/>
    <x v="0"/>
    <n v="0"/>
    <n v="0"/>
    <n v="179718.17"/>
    <x v="1"/>
    <x v="0"/>
    <x v="3"/>
    <n v="1"/>
    <x v="3"/>
    <x v="2"/>
    <x v="1"/>
    <x v="0"/>
  </r>
  <r>
    <n v="4944"/>
    <s v="BN5615235"/>
    <x v="10"/>
    <x v="1"/>
    <x v="1"/>
    <x v="3"/>
    <n v="8"/>
    <n v="194947.74"/>
    <x v="2"/>
    <n v="1"/>
    <n v="1"/>
    <n v="159823.16"/>
    <x v="1"/>
    <x v="1"/>
    <x v="0"/>
    <n v="3"/>
    <x v="3"/>
    <x v="2"/>
    <x v="0"/>
    <x v="1"/>
  </r>
  <r>
    <n v="4945"/>
    <s v="BN5721985"/>
    <x v="221"/>
    <x v="0"/>
    <x v="1"/>
    <x v="47"/>
    <n v="6"/>
    <n v="276107.34000000003"/>
    <x v="0"/>
    <n v="0"/>
    <n v="1"/>
    <n v="114110.97"/>
    <x v="1"/>
    <x v="0"/>
    <x v="1"/>
    <n v="2"/>
    <x v="2"/>
    <x v="0"/>
    <x v="2"/>
    <x v="0"/>
  </r>
  <r>
    <n v="4946"/>
    <s v="BN5646697"/>
    <x v="312"/>
    <x v="0"/>
    <x v="0"/>
    <x v="8"/>
    <n v="3"/>
    <n v="328006.09999999998"/>
    <x v="2"/>
    <n v="1"/>
    <n v="1"/>
    <n v="60993.23"/>
    <x v="1"/>
    <x v="1"/>
    <x v="2"/>
    <n v="1"/>
    <x v="2"/>
    <x v="1"/>
    <x v="4"/>
    <x v="1"/>
  </r>
  <r>
    <n v="4947"/>
    <s v="BN5644605"/>
    <x v="292"/>
    <x v="0"/>
    <x v="0"/>
    <x v="40"/>
    <n v="9"/>
    <n v="0"/>
    <x v="0"/>
    <n v="1"/>
    <n v="1"/>
    <n v="66408.009999999995"/>
    <x v="0"/>
    <x v="1"/>
    <x v="1"/>
    <n v="4"/>
    <x v="0"/>
    <x v="1"/>
    <x v="2"/>
    <x v="0"/>
  </r>
  <r>
    <n v="4948"/>
    <s v="BN5670267"/>
    <x v="264"/>
    <x v="0"/>
    <x v="0"/>
    <x v="46"/>
    <n v="7"/>
    <n v="0"/>
    <x v="2"/>
    <n v="1"/>
    <n v="1"/>
    <n v="136398.9"/>
    <x v="1"/>
    <x v="3"/>
    <x v="1"/>
    <n v="3"/>
    <x v="0"/>
    <x v="0"/>
    <x v="2"/>
    <x v="1"/>
  </r>
  <r>
    <n v="4949"/>
    <s v="BN5716270"/>
    <x v="175"/>
    <x v="1"/>
    <x v="0"/>
    <x v="2"/>
    <n v="5"/>
    <n v="244972.22"/>
    <x v="2"/>
    <n v="1"/>
    <n v="1"/>
    <n v="140709.25"/>
    <x v="1"/>
    <x v="3"/>
    <x v="0"/>
    <n v="2"/>
    <x v="3"/>
    <x v="0"/>
    <x v="1"/>
    <x v="1"/>
  </r>
  <r>
    <n v="4950"/>
    <s v="BN5786630"/>
    <x v="162"/>
    <x v="0"/>
    <x v="1"/>
    <x v="18"/>
    <n v="2"/>
    <n v="0"/>
    <x v="2"/>
    <n v="0"/>
    <n v="0"/>
    <n v="8555.73"/>
    <x v="1"/>
    <x v="1"/>
    <x v="3"/>
    <n v="1"/>
    <x v="0"/>
    <x v="3"/>
    <x v="1"/>
    <x v="1"/>
  </r>
  <r>
    <n v="4951"/>
    <s v="BN5771296"/>
    <x v="103"/>
    <x v="2"/>
    <x v="0"/>
    <x v="13"/>
    <n v="7"/>
    <n v="107334.88"/>
    <x v="0"/>
    <n v="1"/>
    <n v="0"/>
    <n v="115022.94"/>
    <x v="1"/>
    <x v="0"/>
    <x v="1"/>
    <n v="3"/>
    <x v="1"/>
    <x v="0"/>
    <x v="0"/>
    <x v="0"/>
  </r>
  <r>
    <n v="4952"/>
    <s v="BN5649706"/>
    <x v="268"/>
    <x v="0"/>
    <x v="1"/>
    <x v="43"/>
    <n v="8"/>
    <n v="0"/>
    <x v="2"/>
    <n v="0"/>
    <n v="0"/>
    <n v="187638.34"/>
    <x v="1"/>
    <x v="2"/>
    <x v="2"/>
    <n v="3"/>
    <x v="0"/>
    <x v="2"/>
    <x v="3"/>
    <x v="1"/>
  </r>
  <r>
    <n v="4953"/>
    <s v="BN5731456"/>
    <x v="331"/>
    <x v="1"/>
    <x v="1"/>
    <x v="14"/>
    <n v="10"/>
    <n v="218655.3"/>
    <x v="0"/>
    <n v="1"/>
    <n v="1"/>
    <n v="3829.13"/>
    <x v="1"/>
    <x v="2"/>
    <x v="1"/>
    <n v="4"/>
    <x v="3"/>
    <x v="3"/>
    <x v="2"/>
    <x v="0"/>
  </r>
  <r>
    <n v="4954"/>
    <s v="BN5684429"/>
    <x v="205"/>
    <x v="1"/>
    <x v="1"/>
    <x v="10"/>
    <n v="2"/>
    <n v="242302.1"/>
    <x v="0"/>
    <n v="0"/>
    <n v="0"/>
    <n v="119357.93"/>
    <x v="1"/>
    <x v="0"/>
    <x v="3"/>
    <n v="1"/>
    <x v="3"/>
    <x v="0"/>
    <x v="4"/>
    <x v="0"/>
  </r>
  <r>
    <n v="4955"/>
    <s v="BN5677162"/>
    <x v="204"/>
    <x v="1"/>
    <x v="1"/>
    <x v="0"/>
    <n v="10"/>
    <n v="202087.26"/>
    <x v="0"/>
    <n v="1"/>
    <n v="1"/>
    <n v="192175.52"/>
    <x v="1"/>
    <x v="3"/>
    <x v="0"/>
    <n v="4"/>
    <x v="3"/>
    <x v="2"/>
    <x v="0"/>
    <x v="0"/>
  </r>
  <r>
    <n v="4956"/>
    <s v="BN5581438"/>
    <x v="196"/>
    <x v="2"/>
    <x v="1"/>
    <x v="19"/>
    <n v="4"/>
    <n v="167003.32"/>
    <x v="2"/>
    <n v="1"/>
    <n v="0"/>
    <n v="128841.31"/>
    <x v="1"/>
    <x v="3"/>
    <x v="3"/>
    <n v="1"/>
    <x v="1"/>
    <x v="0"/>
    <x v="4"/>
    <x v="1"/>
  </r>
  <r>
    <n v="4957"/>
    <s v="BN5628333"/>
    <x v="42"/>
    <x v="1"/>
    <x v="1"/>
    <x v="19"/>
    <n v="3"/>
    <n v="160924.48000000001"/>
    <x v="0"/>
    <n v="0"/>
    <n v="0"/>
    <n v="150422.35"/>
    <x v="1"/>
    <x v="2"/>
    <x v="3"/>
    <n v="1"/>
    <x v="1"/>
    <x v="2"/>
    <x v="4"/>
    <x v="0"/>
  </r>
  <r>
    <n v="4958"/>
    <s v="BN5600391"/>
    <x v="244"/>
    <x v="0"/>
    <x v="1"/>
    <x v="2"/>
    <n v="4"/>
    <n v="0"/>
    <x v="0"/>
    <n v="1"/>
    <n v="0"/>
    <n v="188187.05"/>
    <x v="1"/>
    <x v="3"/>
    <x v="0"/>
    <n v="1"/>
    <x v="0"/>
    <x v="2"/>
    <x v="1"/>
    <x v="0"/>
  </r>
  <r>
    <n v="4959"/>
    <s v="BN5594415"/>
    <x v="50"/>
    <x v="0"/>
    <x v="1"/>
    <x v="24"/>
    <n v="7"/>
    <n v="218186.82"/>
    <x v="2"/>
    <n v="1"/>
    <n v="0"/>
    <n v="1775.52"/>
    <x v="1"/>
    <x v="2"/>
    <x v="3"/>
    <n v="3"/>
    <x v="3"/>
    <x v="3"/>
    <x v="1"/>
    <x v="1"/>
  </r>
  <r>
    <n v="4960"/>
    <s v="BN5784274"/>
    <x v="76"/>
    <x v="1"/>
    <x v="0"/>
    <x v="17"/>
    <n v="6"/>
    <n v="280711.2"/>
    <x v="0"/>
    <n v="1"/>
    <n v="1"/>
    <n v="85086.78"/>
    <x v="1"/>
    <x v="1"/>
    <x v="1"/>
    <n v="2"/>
    <x v="2"/>
    <x v="1"/>
    <x v="2"/>
    <x v="0"/>
  </r>
  <r>
    <n v="4961"/>
    <s v="BN5767539"/>
    <x v="192"/>
    <x v="0"/>
    <x v="1"/>
    <x v="0"/>
    <n v="11"/>
    <n v="0"/>
    <x v="2"/>
    <n v="1"/>
    <n v="1"/>
    <n v="3797.79"/>
    <x v="1"/>
    <x v="3"/>
    <x v="0"/>
    <n v="4"/>
    <x v="0"/>
    <x v="3"/>
    <x v="0"/>
    <x v="1"/>
  </r>
  <r>
    <n v="4962"/>
    <s v="BN5632434"/>
    <x v="156"/>
    <x v="2"/>
    <x v="1"/>
    <x v="13"/>
    <n v="1"/>
    <n v="260341.64"/>
    <x v="2"/>
    <n v="1"/>
    <n v="0"/>
    <n v="150856.38"/>
    <x v="1"/>
    <x v="2"/>
    <x v="1"/>
    <n v="1"/>
    <x v="2"/>
    <x v="2"/>
    <x v="0"/>
    <x v="1"/>
  </r>
  <r>
    <n v="4963"/>
    <s v="BN5665001"/>
    <x v="187"/>
    <x v="0"/>
    <x v="0"/>
    <x v="0"/>
    <n v="3"/>
    <n v="0"/>
    <x v="2"/>
    <n v="0"/>
    <n v="1"/>
    <n v="90537.47"/>
    <x v="1"/>
    <x v="1"/>
    <x v="0"/>
    <n v="1"/>
    <x v="0"/>
    <x v="1"/>
    <x v="0"/>
    <x v="1"/>
  </r>
  <r>
    <n v="4964"/>
    <s v="BN5651997"/>
    <x v="88"/>
    <x v="0"/>
    <x v="1"/>
    <x v="20"/>
    <n v="1"/>
    <n v="219084.58"/>
    <x v="0"/>
    <n v="1"/>
    <n v="1"/>
    <n v="166370.81"/>
    <x v="1"/>
    <x v="1"/>
    <x v="0"/>
    <n v="1"/>
    <x v="3"/>
    <x v="2"/>
    <x v="0"/>
    <x v="0"/>
  </r>
  <r>
    <n v="4965"/>
    <s v="BN5574674"/>
    <x v="416"/>
    <x v="0"/>
    <x v="0"/>
    <x v="1"/>
    <n v="4"/>
    <n v="67127.899999999994"/>
    <x v="2"/>
    <n v="1"/>
    <n v="0"/>
    <n v="178994.13"/>
    <x v="0"/>
    <x v="1"/>
    <x v="0"/>
    <n v="1"/>
    <x v="1"/>
    <x v="2"/>
    <x v="0"/>
    <x v="1"/>
  </r>
  <r>
    <n v="4966"/>
    <s v="BN5729428"/>
    <x v="195"/>
    <x v="0"/>
    <x v="1"/>
    <x v="18"/>
    <n v="2"/>
    <n v="297590.34000000003"/>
    <x v="2"/>
    <n v="1"/>
    <n v="1"/>
    <n v="195681.43"/>
    <x v="1"/>
    <x v="3"/>
    <x v="3"/>
    <n v="1"/>
    <x v="2"/>
    <x v="2"/>
    <x v="1"/>
    <x v="1"/>
  </r>
  <r>
    <n v="4967"/>
    <s v="BN5681983"/>
    <x v="235"/>
    <x v="0"/>
    <x v="1"/>
    <x v="55"/>
    <n v="10"/>
    <n v="0"/>
    <x v="2"/>
    <n v="1"/>
    <n v="1"/>
    <n v="53277.15"/>
    <x v="1"/>
    <x v="0"/>
    <x v="1"/>
    <n v="4"/>
    <x v="0"/>
    <x v="1"/>
    <x v="2"/>
    <x v="1"/>
  </r>
  <r>
    <n v="4968"/>
    <s v="BN5743730"/>
    <x v="266"/>
    <x v="2"/>
    <x v="1"/>
    <x v="20"/>
    <n v="9"/>
    <n v="348253.5"/>
    <x v="1"/>
    <n v="1"/>
    <n v="0"/>
    <n v="172490.78"/>
    <x v="0"/>
    <x v="0"/>
    <x v="0"/>
    <n v="4"/>
    <x v="2"/>
    <x v="2"/>
    <x v="0"/>
    <x v="1"/>
  </r>
  <r>
    <n v="4969"/>
    <s v="BN5572071"/>
    <x v="68"/>
    <x v="1"/>
    <x v="1"/>
    <x v="1"/>
    <n v="4"/>
    <n v="0"/>
    <x v="0"/>
    <n v="0"/>
    <n v="0"/>
    <n v="11819.84"/>
    <x v="1"/>
    <x v="0"/>
    <x v="0"/>
    <n v="1"/>
    <x v="0"/>
    <x v="3"/>
    <x v="0"/>
    <x v="0"/>
  </r>
  <r>
    <n v="4970"/>
    <s v="BN5584390"/>
    <x v="50"/>
    <x v="1"/>
    <x v="0"/>
    <x v="12"/>
    <n v="2"/>
    <n v="212810.06"/>
    <x v="0"/>
    <n v="1"/>
    <n v="1"/>
    <n v="82900.25"/>
    <x v="1"/>
    <x v="2"/>
    <x v="3"/>
    <n v="1"/>
    <x v="3"/>
    <x v="1"/>
    <x v="1"/>
    <x v="0"/>
  </r>
  <r>
    <n v="4971"/>
    <s v="BN5614806"/>
    <x v="156"/>
    <x v="1"/>
    <x v="1"/>
    <x v="16"/>
    <n v="3"/>
    <n v="0"/>
    <x v="0"/>
    <n v="1"/>
    <n v="1"/>
    <n v="82709.8"/>
    <x v="1"/>
    <x v="2"/>
    <x v="0"/>
    <n v="1"/>
    <x v="0"/>
    <x v="1"/>
    <x v="1"/>
    <x v="0"/>
  </r>
  <r>
    <n v="4972"/>
    <s v="BN5665876"/>
    <x v="180"/>
    <x v="1"/>
    <x v="1"/>
    <x v="33"/>
    <n v="3"/>
    <n v="256786.58"/>
    <x v="0"/>
    <n v="1"/>
    <n v="1"/>
    <n v="180593.45"/>
    <x v="1"/>
    <x v="2"/>
    <x v="2"/>
    <n v="1"/>
    <x v="2"/>
    <x v="2"/>
    <x v="3"/>
    <x v="0"/>
  </r>
  <r>
    <n v="4973"/>
    <s v="BN5612437"/>
    <x v="154"/>
    <x v="2"/>
    <x v="1"/>
    <x v="1"/>
    <n v="3"/>
    <n v="255683.04"/>
    <x v="0"/>
    <n v="1"/>
    <n v="0"/>
    <n v="172363.41"/>
    <x v="1"/>
    <x v="0"/>
    <x v="0"/>
    <n v="1"/>
    <x v="2"/>
    <x v="2"/>
    <x v="0"/>
    <x v="0"/>
  </r>
  <r>
    <n v="4974"/>
    <s v="BN5596875"/>
    <x v="363"/>
    <x v="0"/>
    <x v="0"/>
    <x v="9"/>
    <n v="5"/>
    <n v="274590.38"/>
    <x v="2"/>
    <n v="1"/>
    <n v="1"/>
    <n v="91195.12"/>
    <x v="1"/>
    <x v="0"/>
    <x v="2"/>
    <n v="2"/>
    <x v="2"/>
    <x v="1"/>
    <x v="3"/>
    <x v="1"/>
  </r>
  <r>
    <n v="4975"/>
    <s v="BN5744855"/>
    <x v="276"/>
    <x v="1"/>
    <x v="0"/>
    <x v="30"/>
    <n v="3"/>
    <n v="311656.44"/>
    <x v="0"/>
    <n v="0"/>
    <n v="1"/>
    <n v="108987.25"/>
    <x v="0"/>
    <x v="0"/>
    <x v="1"/>
    <n v="1"/>
    <x v="2"/>
    <x v="0"/>
    <x v="2"/>
    <x v="0"/>
  </r>
  <r>
    <n v="4976"/>
    <s v="BN5573191"/>
    <x v="334"/>
    <x v="0"/>
    <x v="1"/>
    <x v="2"/>
    <n v="7"/>
    <n v="0"/>
    <x v="2"/>
    <n v="1"/>
    <n v="0"/>
    <n v="44265.279999999999"/>
    <x v="1"/>
    <x v="3"/>
    <x v="0"/>
    <n v="3"/>
    <x v="0"/>
    <x v="3"/>
    <x v="1"/>
    <x v="1"/>
  </r>
  <r>
    <n v="4977"/>
    <s v="BN5716969"/>
    <x v="105"/>
    <x v="2"/>
    <x v="0"/>
    <x v="11"/>
    <n v="8"/>
    <n v="288703.71999999997"/>
    <x v="0"/>
    <n v="1"/>
    <n v="0"/>
    <n v="116613.26"/>
    <x v="1"/>
    <x v="3"/>
    <x v="2"/>
    <n v="3"/>
    <x v="2"/>
    <x v="0"/>
    <x v="3"/>
    <x v="0"/>
  </r>
  <r>
    <n v="4978"/>
    <s v="BN5795794"/>
    <x v="43"/>
    <x v="1"/>
    <x v="1"/>
    <x v="12"/>
    <n v="9"/>
    <n v="212730.58"/>
    <x v="0"/>
    <n v="1"/>
    <n v="1"/>
    <n v="148527.56"/>
    <x v="1"/>
    <x v="3"/>
    <x v="3"/>
    <n v="4"/>
    <x v="3"/>
    <x v="0"/>
    <x v="1"/>
    <x v="0"/>
  </r>
  <r>
    <n v="4979"/>
    <s v="BN5758852"/>
    <x v="231"/>
    <x v="2"/>
    <x v="1"/>
    <x v="12"/>
    <n v="8"/>
    <n v="255603.76"/>
    <x v="0"/>
    <n v="0"/>
    <n v="1"/>
    <n v="84239.46"/>
    <x v="1"/>
    <x v="1"/>
    <x v="3"/>
    <n v="3"/>
    <x v="2"/>
    <x v="1"/>
    <x v="1"/>
    <x v="0"/>
  </r>
  <r>
    <n v="4980"/>
    <s v="BN5792163"/>
    <x v="15"/>
    <x v="2"/>
    <x v="0"/>
    <x v="13"/>
    <n v="5"/>
    <n v="245587.92"/>
    <x v="0"/>
    <n v="1"/>
    <n v="1"/>
    <n v="62002.04"/>
    <x v="1"/>
    <x v="0"/>
    <x v="1"/>
    <n v="2"/>
    <x v="3"/>
    <x v="1"/>
    <x v="0"/>
    <x v="0"/>
  </r>
  <r>
    <n v="4981"/>
    <s v="BN5740319"/>
    <x v="103"/>
    <x v="2"/>
    <x v="1"/>
    <x v="16"/>
    <n v="11"/>
    <n v="227051.68"/>
    <x v="0"/>
    <n v="1"/>
    <n v="0"/>
    <n v="46044.480000000003"/>
    <x v="0"/>
    <x v="0"/>
    <x v="0"/>
    <n v="4"/>
    <x v="3"/>
    <x v="3"/>
    <x v="1"/>
    <x v="0"/>
  </r>
  <r>
    <n v="4982"/>
    <s v="BN5768050"/>
    <x v="136"/>
    <x v="1"/>
    <x v="0"/>
    <x v="51"/>
    <n v="7"/>
    <n v="272201.38"/>
    <x v="2"/>
    <n v="0"/>
    <n v="0"/>
    <n v="169669.33"/>
    <x v="0"/>
    <x v="2"/>
    <x v="2"/>
    <n v="3"/>
    <x v="2"/>
    <x v="2"/>
    <x v="3"/>
    <x v="1"/>
  </r>
  <r>
    <n v="4983"/>
    <s v="BN5569033"/>
    <x v="135"/>
    <x v="0"/>
    <x v="1"/>
    <x v="33"/>
    <n v="8"/>
    <n v="0"/>
    <x v="2"/>
    <n v="1"/>
    <n v="1"/>
    <n v="156346.84"/>
    <x v="1"/>
    <x v="0"/>
    <x v="2"/>
    <n v="3"/>
    <x v="0"/>
    <x v="2"/>
    <x v="3"/>
    <x v="1"/>
  </r>
  <r>
    <n v="4984"/>
    <s v="BN5723634"/>
    <x v="76"/>
    <x v="0"/>
    <x v="1"/>
    <x v="33"/>
    <n v="5"/>
    <n v="281833.62"/>
    <x v="0"/>
    <n v="1"/>
    <n v="0"/>
    <n v="157711.18"/>
    <x v="1"/>
    <x v="1"/>
    <x v="2"/>
    <n v="2"/>
    <x v="2"/>
    <x v="2"/>
    <x v="3"/>
    <x v="0"/>
  </r>
  <r>
    <n v="4985"/>
    <s v="BN5777035"/>
    <x v="31"/>
    <x v="0"/>
    <x v="0"/>
    <x v="8"/>
    <n v="5"/>
    <n v="0"/>
    <x v="2"/>
    <n v="1"/>
    <n v="1"/>
    <n v="89087.4"/>
    <x v="1"/>
    <x v="1"/>
    <x v="2"/>
    <n v="2"/>
    <x v="0"/>
    <x v="1"/>
    <x v="4"/>
    <x v="1"/>
  </r>
  <r>
    <n v="4986"/>
    <s v="BN5742594"/>
    <x v="319"/>
    <x v="2"/>
    <x v="1"/>
    <x v="28"/>
    <n v="5"/>
    <n v="242730.78"/>
    <x v="0"/>
    <n v="1"/>
    <n v="1"/>
    <n v="8742.36"/>
    <x v="1"/>
    <x v="1"/>
    <x v="2"/>
    <n v="2"/>
    <x v="3"/>
    <x v="3"/>
    <x v="3"/>
    <x v="0"/>
  </r>
  <r>
    <n v="4987"/>
    <s v="BN5582003"/>
    <x v="9"/>
    <x v="1"/>
    <x v="0"/>
    <x v="18"/>
    <n v="5"/>
    <n v="0"/>
    <x v="0"/>
    <n v="1"/>
    <n v="0"/>
    <n v="117038.96"/>
    <x v="1"/>
    <x v="2"/>
    <x v="3"/>
    <n v="2"/>
    <x v="0"/>
    <x v="0"/>
    <x v="1"/>
    <x v="0"/>
  </r>
  <r>
    <n v="4988"/>
    <s v="BN5711167"/>
    <x v="375"/>
    <x v="0"/>
    <x v="0"/>
    <x v="12"/>
    <n v="8"/>
    <n v="0"/>
    <x v="2"/>
    <n v="1"/>
    <n v="0"/>
    <n v="164241.67000000001"/>
    <x v="1"/>
    <x v="1"/>
    <x v="3"/>
    <n v="3"/>
    <x v="0"/>
    <x v="2"/>
    <x v="1"/>
    <x v="1"/>
  </r>
  <r>
    <n v="4989"/>
    <s v="BN5774980"/>
    <x v="141"/>
    <x v="0"/>
    <x v="1"/>
    <x v="40"/>
    <n v="4"/>
    <n v="187157.36"/>
    <x v="2"/>
    <n v="0"/>
    <n v="1"/>
    <n v="137720.56"/>
    <x v="0"/>
    <x v="0"/>
    <x v="1"/>
    <n v="1"/>
    <x v="1"/>
    <x v="0"/>
    <x v="2"/>
    <x v="1"/>
  </r>
  <r>
    <n v="4990"/>
    <s v="BN5602764"/>
    <x v="205"/>
    <x v="0"/>
    <x v="1"/>
    <x v="20"/>
    <n v="10"/>
    <n v="0"/>
    <x v="0"/>
    <n v="1"/>
    <n v="0"/>
    <n v="106.67"/>
    <x v="1"/>
    <x v="0"/>
    <x v="0"/>
    <n v="4"/>
    <x v="0"/>
    <x v="3"/>
    <x v="0"/>
    <x v="0"/>
  </r>
  <r>
    <n v="4991"/>
    <s v="BN5802770"/>
    <x v="173"/>
    <x v="1"/>
    <x v="0"/>
    <x v="19"/>
    <n v="9"/>
    <n v="230819.20000000001"/>
    <x v="0"/>
    <n v="0"/>
    <n v="1"/>
    <n v="1539.21"/>
    <x v="1"/>
    <x v="2"/>
    <x v="3"/>
    <n v="4"/>
    <x v="3"/>
    <x v="3"/>
    <x v="4"/>
    <x v="0"/>
  </r>
  <r>
    <n v="4992"/>
    <s v="BN5701088"/>
    <x v="78"/>
    <x v="0"/>
    <x v="0"/>
    <x v="19"/>
    <n v="9"/>
    <n v="181583.38"/>
    <x v="0"/>
    <n v="1"/>
    <n v="1"/>
    <n v="59659.53"/>
    <x v="1"/>
    <x v="1"/>
    <x v="3"/>
    <n v="4"/>
    <x v="1"/>
    <x v="1"/>
    <x v="4"/>
    <x v="0"/>
  </r>
  <r>
    <n v="4993"/>
    <s v="BN5782932"/>
    <x v="378"/>
    <x v="0"/>
    <x v="0"/>
    <x v="46"/>
    <n v="10"/>
    <n v="247362.64"/>
    <x v="1"/>
    <n v="1"/>
    <n v="0"/>
    <n v="173586.63"/>
    <x v="0"/>
    <x v="3"/>
    <x v="1"/>
    <n v="4"/>
    <x v="3"/>
    <x v="2"/>
    <x v="2"/>
    <x v="1"/>
  </r>
  <r>
    <n v="4994"/>
    <s v="BN5728825"/>
    <x v="319"/>
    <x v="0"/>
    <x v="0"/>
    <x v="4"/>
    <n v="7"/>
    <n v="184873.72"/>
    <x v="0"/>
    <n v="1"/>
    <n v="0"/>
    <n v="126033.9"/>
    <x v="1"/>
    <x v="1"/>
    <x v="0"/>
    <n v="3"/>
    <x v="1"/>
    <x v="0"/>
    <x v="0"/>
    <x v="0"/>
  </r>
  <r>
    <n v="4995"/>
    <s v="BN5585493"/>
    <x v="315"/>
    <x v="2"/>
    <x v="0"/>
    <x v="37"/>
    <n v="10"/>
    <n v="334388.71999999997"/>
    <x v="0"/>
    <n v="1"/>
    <n v="1"/>
    <n v="62808.93"/>
    <x v="0"/>
    <x v="3"/>
    <x v="1"/>
    <n v="4"/>
    <x v="2"/>
    <x v="1"/>
    <x v="2"/>
    <x v="0"/>
  </r>
  <r>
    <n v="4996"/>
    <s v="BN5583393"/>
    <x v="148"/>
    <x v="0"/>
    <x v="0"/>
    <x v="18"/>
    <n v="5"/>
    <n v="0"/>
    <x v="2"/>
    <n v="0"/>
    <n v="1"/>
    <n v="147007.32999999999"/>
    <x v="1"/>
    <x v="3"/>
    <x v="3"/>
    <n v="2"/>
    <x v="0"/>
    <x v="0"/>
    <x v="1"/>
    <x v="1"/>
  </r>
  <r>
    <n v="4997"/>
    <s v="BN5620254"/>
    <x v="365"/>
    <x v="2"/>
    <x v="1"/>
    <x v="4"/>
    <n v="10"/>
    <n v="321676.26"/>
    <x v="2"/>
    <n v="1"/>
    <n v="0"/>
    <n v="196261.64"/>
    <x v="1"/>
    <x v="1"/>
    <x v="0"/>
    <n v="4"/>
    <x v="2"/>
    <x v="2"/>
    <x v="0"/>
    <x v="1"/>
  </r>
  <r>
    <n v="4998"/>
    <s v="BN5613799"/>
    <x v="33"/>
    <x v="1"/>
    <x v="1"/>
    <x v="3"/>
    <n v="2"/>
    <n v="0"/>
    <x v="0"/>
    <n v="1"/>
    <n v="0"/>
    <n v="44560.17"/>
    <x v="0"/>
    <x v="3"/>
    <x v="0"/>
    <n v="1"/>
    <x v="0"/>
    <x v="3"/>
    <x v="0"/>
    <x v="0"/>
  </r>
  <r>
    <n v="4999"/>
    <s v="BN5792829"/>
    <x v="210"/>
    <x v="1"/>
    <x v="0"/>
    <x v="20"/>
    <n v="8"/>
    <n v="288941.53999999998"/>
    <x v="0"/>
    <n v="1"/>
    <n v="1"/>
    <n v="18917.95"/>
    <x v="1"/>
    <x v="1"/>
    <x v="0"/>
    <n v="3"/>
    <x v="2"/>
    <x v="3"/>
    <x v="0"/>
    <x v="0"/>
  </r>
  <r>
    <n v="5000"/>
    <s v="BN5710321"/>
    <x v="116"/>
    <x v="1"/>
    <x v="0"/>
    <x v="16"/>
    <n v="4"/>
    <n v="0"/>
    <x v="2"/>
    <n v="1"/>
    <n v="1"/>
    <n v="4525.3999999999996"/>
    <x v="1"/>
    <x v="1"/>
    <x v="0"/>
    <n v="1"/>
    <x v="0"/>
    <x v="3"/>
    <x v="1"/>
    <x v="1"/>
  </r>
  <r>
    <n v="5001"/>
    <s v="BN5598608"/>
    <x v="41"/>
    <x v="2"/>
    <x v="0"/>
    <x v="50"/>
    <n v="10"/>
    <n v="260338.54"/>
    <x v="2"/>
    <n v="0"/>
    <n v="1"/>
    <n v="93112.2"/>
    <x v="1"/>
    <x v="3"/>
    <x v="1"/>
    <n v="4"/>
    <x v="2"/>
    <x v="1"/>
    <x v="2"/>
    <x v="1"/>
  </r>
  <r>
    <n v="5002"/>
    <s v="BN5649267"/>
    <x v="124"/>
    <x v="1"/>
    <x v="1"/>
    <x v="12"/>
    <n v="5"/>
    <n v="0"/>
    <x v="2"/>
    <n v="1"/>
    <n v="1"/>
    <n v="9658.41"/>
    <x v="1"/>
    <x v="3"/>
    <x v="3"/>
    <n v="2"/>
    <x v="0"/>
    <x v="3"/>
    <x v="1"/>
    <x v="1"/>
  </r>
  <r>
    <n v="5003"/>
    <s v="BN5737469"/>
    <x v="258"/>
    <x v="0"/>
    <x v="1"/>
    <x v="3"/>
    <n v="8"/>
    <n v="162153.60000000001"/>
    <x v="2"/>
    <n v="1"/>
    <n v="1"/>
    <n v="182627.25"/>
    <x v="0"/>
    <x v="0"/>
    <x v="0"/>
    <n v="3"/>
    <x v="1"/>
    <x v="2"/>
    <x v="0"/>
    <x v="1"/>
  </r>
  <r>
    <n v="5004"/>
    <s v="BN5671523"/>
    <x v="403"/>
    <x v="0"/>
    <x v="1"/>
    <x v="18"/>
    <n v="8"/>
    <n v="0"/>
    <x v="0"/>
    <n v="1"/>
    <n v="1"/>
    <n v="13177.4"/>
    <x v="1"/>
    <x v="3"/>
    <x v="3"/>
    <n v="3"/>
    <x v="0"/>
    <x v="3"/>
    <x v="1"/>
    <x v="0"/>
  </r>
  <r>
    <n v="5005"/>
    <s v="BN5625005"/>
    <x v="2"/>
    <x v="2"/>
    <x v="0"/>
    <x v="38"/>
    <n v="4"/>
    <n v="202930.62"/>
    <x v="0"/>
    <n v="1"/>
    <n v="0"/>
    <n v="43568.31"/>
    <x v="0"/>
    <x v="1"/>
    <x v="1"/>
    <n v="1"/>
    <x v="3"/>
    <x v="3"/>
    <x v="2"/>
    <x v="0"/>
  </r>
  <r>
    <n v="5006"/>
    <s v="BN5740945"/>
    <x v="191"/>
    <x v="0"/>
    <x v="1"/>
    <x v="36"/>
    <n v="6"/>
    <n v="0"/>
    <x v="0"/>
    <n v="0"/>
    <n v="1"/>
    <n v="117830.57"/>
    <x v="1"/>
    <x v="3"/>
    <x v="1"/>
    <n v="2"/>
    <x v="0"/>
    <x v="0"/>
    <x v="2"/>
    <x v="0"/>
  </r>
  <r>
    <n v="5007"/>
    <s v="BN5749927"/>
    <x v="294"/>
    <x v="2"/>
    <x v="0"/>
    <x v="24"/>
    <n v="1"/>
    <n v="227730.46"/>
    <x v="2"/>
    <n v="1"/>
    <n v="1"/>
    <n v="117396.25"/>
    <x v="1"/>
    <x v="3"/>
    <x v="3"/>
    <n v="1"/>
    <x v="3"/>
    <x v="0"/>
    <x v="1"/>
    <x v="1"/>
  </r>
  <r>
    <n v="5008"/>
    <s v="BN5784674"/>
    <x v="319"/>
    <x v="1"/>
    <x v="0"/>
    <x v="17"/>
    <n v="8"/>
    <n v="175206.7"/>
    <x v="1"/>
    <n v="0"/>
    <n v="1"/>
    <n v="96929.24"/>
    <x v="0"/>
    <x v="1"/>
    <x v="1"/>
    <n v="3"/>
    <x v="1"/>
    <x v="1"/>
    <x v="2"/>
    <x v="1"/>
  </r>
  <r>
    <n v="5009"/>
    <s v="BN5768272"/>
    <x v="255"/>
    <x v="0"/>
    <x v="1"/>
    <x v="18"/>
    <n v="5"/>
    <n v="240075.92"/>
    <x v="0"/>
    <n v="1"/>
    <n v="0"/>
    <n v="36275.94"/>
    <x v="1"/>
    <x v="1"/>
    <x v="3"/>
    <n v="2"/>
    <x v="3"/>
    <x v="3"/>
    <x v="1"/>
    <x v="0"/>
  </r>
  <r>
    <n v="5010"/>
    <s v="BN5805682"/>
    <x v="52"/>
    <x v="1"/>
    <x v="1"/>
    <x v="19"/>
    <n v="5"/>
    <n v="0"/>
    <x v="2"/>
    <n v="1"/>
    <n v="0"/>
    <n v="116706"/>
    <x v="1"/>
    <x v="2"/>
    <x v="3"/>
    <n v="2"/>
    <x v="0"/>
    <x v="0"/>
    <x v="4"/>
    <x v="1"/>
  </r>
  <r>
    <n v="5011"/>
    <s v="BN5719421"/>
    <x v="376"/>
    <x v="2"/>
    <x v="1"/>
    <x v="23"/>
    <n v="8"/>
    <n v="242410.3"/>
    <x v="3"/>
    <n v="1"/>
    <n v="1"/>
    <n v="168080.53"/>
    <x v="0"/>
    <x v="1"/>
    <x v="1"/>
    <n v="3"/>
    <x v="3"/>
    <x v="2"/>
    <x v="2"/>
    <x v="1"/>
  </r>
  <r>
    <n v="5012"/>
    <s v="BN5608924"/>
    <x v="138"/>
    <x v="1"/>
    <x v="1"/>
    <x v="40"/>
    <n v="9"/>
    <n v="150816.66"/>
    <x v="0"/>
    <n v="1"/>
    <n v="0"/>
    <n v="25887.89"/>
    <x v="0"/>
    <x v="1"/>
    <x v="1"/>
    <n v="4"/>
    <x v="1"/>
    <x v="3"/>
    <x v="2"/>
    <x v="0"/>
  </r>
  <r>
    <n v="5013"/>
    <s v="BN5703019"/>
    <x v="376"/>
    <x v="0"/>
    <x v="1"/>
    <x v="20"/>
    <n v="6"/>
    <n v="0"/>
    <x v="2"/>
    <n v="1"/>
    <n v="1"/>
    <n v="122488.59"/>
    <x v="1"/>
    <x v="1"/>
    <x v="0"/>
    <n v="2"/>
    <x v="0"/>
    <x v="0"/>
    <x v="0"/>
    <x v="1"/>
  </r>
  <r>
    <n v="5014"/>
    <s v="BN5626708"/>
    <x v="320"/>
    <x v="0"/>
    <x v="0"/>
    <x v="20"/>
    <n v="4"/>
    <n v="0"/>
    <x v="0"/>
    <n v="1"/>
    <n v="0"/>
    <n v="113171.61"/>
    <x v="0"/>
    <x v="2"/>
    <x v="0"/>
    <n v="1"/>
    <x v="0"/>
    <x v="0"/>
    <x v="0"/>
    <x v="0"/>
  </r>
  <r>
    <n v="5015"/>
    <s v="BN5773644"/>
    <x v="110"/>
    <x v="1"/>
    <x v="0"/>
    <x v="12"/>
    <n v="6"/>
    <n v="0"/>
    <x v="2"/>
    <n v="0"/>
    <n v="0"/>
    <n v="100365.51"/>
    <x v="1"/>
    <x v="3"/>
    <x v="3"/>
    <n v="2"/>
    <x v="0"/>
    <x v="0"/>
    <x v="1"/>
    <x v="1"/>
  </r>
  <r>
    <n v="5016"/>
    <s v="BN5756109"/>
    <x v="119"/>
    <x v="0"/>
    <x v="1"/>
    <x v="5"/>
    <n v="7"/>
    <n v="243637.68"/>
    <x v="2"/>
    <n v="0"/>
    <n v="1"/>
    <n v="124151.37"/>
    <x v="1"/>
    <x v="2"/>
    <x v="1"/>
    <n v="3"/>
    <x v="3"/>
    <x v="0"/>
    <x v="2"/>
    <x v="1"/>
  </r>
  <r>
    <n v="5017"/>
    <s v="BN5687816"/>
    <x v="8"/>
    <x v="0"/>
    <x v="0"/>
    <x v="6"/>
    <n v="9"/>
    <n v="0"/>
    <x v="2"/>
    <n v="1"/>
    <n v="0"/>
    <n v="112664.24"/>
    <x v="1"/>
    <x v="1"/>
    <x v="2"/>
    <n v="4"/>
    <x v="0"/>
    <x v="0"/>
    <x v="3"/>
    <x v="1"/>
  </r>
  <r>
    <n v="5018"/>
    <s v="BN5777512"/>
    <x v="317"/>
    <x v="2"/>
    <x v="1"/>
    <x v="10"/>
    <n v="7"/>
    <n v="283612"/>
    <x v="2"/>
    <n v="1"/>
    <n v="1"/>
    <n v="183494.87"/>
    <x v="1"/>
    <x v="3"/>
    <x v="3"/>
    <n v="3"/>
    <x v="2"/>
    <x v="2"/>
    <x v="4"/>
    <x v="1"/>
  </r>
  <r>
    <n v="5019"/>
    <s v="BN5754490"/>
    <x v="40"/>
    <x v="0"/>
    <x v="0"/>
    <x v="21"/>
    <n v="9"/>
    <n v="122708.28"/>
    <x v="0"/>
    <n v="1"/>
    <n v="0"/>
    <n v="198810.65"/>
    <x v="0"/>
    <x v="1"/>
    <x v="1"/>
    <n v="4"/>
    <x v="1"/>
    <x v="2"/>
    <x v="2"/>
    <x v="0"/>
  </r>
  <r>
    <n v="5020"/>
    <s v="BN5584026"/>
    <x v="381"/>
    <x v="2"/>
    <x v="0"/>
    <x v="47"/>
    <n v="5"/>
    <n v="249909.88"/>
    <x v="0"/>
    <n v="0"/>
    <n v="1"/>
    <n v="131259.6"/>
    <x v="0"/>
    <x v="3"/>
    <x v="1"/>
    <n v="2"/>
    <x v="3"/>
    <x v="0"/>
    <x v="2"/>
    <x v="0"/>
  </r>
  <r>
    <n v="5021"/>
    <s v="BN5669502"/>
    <x v="417"/>
    <x v="2"/>
    <x v="0"/>
    <x v="50"/>
    <n v="2"/>
    <n v="190078.24"/>
    <x v="0"/>
    <n v="0"/>
    <n v="1"/>
    <n v="116471.14"/>
    <x v="0"/>
    <x v="1"/>
    <x v="1"/>
    <n v="1"/>
    <x v="1"/>
    <x v="0"/>
    <x v="2"/>
    <x v="0"/>
  </r>
  <r>
    <n v="5022"/>
    <s v="BN5632706"/>
    <x v="276"/>
    <x v="0"/>
    <x v="0"/>
    <x v="6"/>
    <n v="10"/>
    <n v="206835.48"/>
    <x v="0"/>
    <n v="1"/>
    <n v="1"/>
    <n v="15336.4"/>
    <x v="1"/>
    <x v="0"/>
    <x v="2"/>
    <n v="4"/>
    <x v="3"/>
    <x v="3"/>
    <x v="3"/>
    <x v="0"/>
  </r>
  <r>
    <n v="5023"/>
    <s v="BN5711043"/>
    <x v="214"/>
    <x v="0"/>
    <x v="1"/>
    <x v="13"/>
    <n v="3"/>
    <n v="0"/>
    <x v="2"/>
    <n v="1"/>
    <n v="0"/>
    <n v="99593.279999999999"/>
    <x v="1"/>
    <x v="3"/>
    <x v="1"/>
    <n v="1"/>
    <x v="0"/>
    <x v="1"/>
    <x v="0"/>
    <x v="1"/>
  </r>
  <r>
    <n v="5024"/>
    <s v="BN5615167"/>
    <x v="58"/>
    <x v="0"/>
    <x v="1"/>
    <x v="20"/>
    <n v="11"/>
    <n v="86057.54"/>
    <x v="0"/>
    <n v="1"/>
    <n v="0"/>
    <n v="170514.21"/>
    <x v="1"/>
    <x v="1"/>
    <x v="0"/>
    <n v="4"/>
    <x v="1"/>
    <x v="2"/>
    <x v="0"/>
    <x v="0"/>
  </r>
  <r>
    <n v="5025"/>
    <s v="BN5720496"/>
    <x v="237"/>
    <x v="2"/>
    <x v="0"/>
    <x v="4"/>
    <n v="1"/>
    <n v="239276.42"/>
    <x v="0"/>
    <n v="1"/>
    <n v="1"/>
    <n v="34265.08"/>
    <x v="0"/>
    <x v="3"/>
    <x v="0"/>
    <n v="1"/>
    <x v="3"/>
    <x v="3"/>
    <x v="0"/>
    <x v="0"/>
  </r>
  <r>
    <n v="5026"/>
    <s v="BN5780345"/>
    <x v="346"/>
    <x v="0"/>
    <x v="1"/>
    <x v="24"/>
    <n v="4"/>
    <n v="245379.02"/>
    <x v="2"/>
    <n v="0"/>
    <n v="0"/>
    <n v="106977.53"/>
    <x v="0"/>
    <x v="3"/>
    <x v="3"/>
    <n v="1"/>
    <x v="3"/>
    <x v="0"/>
    <x v="1"/>
    <x v="1"/>
  </r>
  <r>
    <n v="5027"/>
    <s v="BN5673136"/>
    <x v="216"/>
    <x v="0"/>
    <x v="1"/>
    <x v="4"/>
    <n v="11"/>
    <n v="0"/>
    <x v="2"/>
    <n v="0"/>
    <n v="0"/>
    <n v="164287.85999999999"/>
    <x v="1"/>
    <x v="0"/>
    <x v="0"/>
    <n v="4"/>
    <x v="0"/>
    <x v="2"/>
    <x v="0"/>
    <x v="1"/>
  </r>
  <r>
    <n v="5028"/>
    <s v="BN5807902"/>
    <x v="180"/>
    <x v="2"/>
    <x v="1"/>
    <x v="24"/>
    <n v="9"/>
    <n v="146358.68"/>
    <x v="2"/>
    <n v="1"/>
    <n v="1"/>
    <n v="25292.53"/>
    <x v="1"/>
    <x v="2"/>
    <x v="3"/>
    <n v="4"/>
    <x v="1"/>
    <x v="3"/>
    <x v="1"/>
    <x v="1"/>
  </r>
  <r>
    <n v="5029"/>
    <s v="BN5761081"/>
    <x v="369"/>
    <x v="0"/>
    <x v="0"/>
    <x v="16"/>
    <n v="5"/>
    <n v="343827.74"/>
    <x v="0"/>
    <n v="1"/>
    <n v="0"/>
    <n v="51820.87"/>
    <x v="0"/>
    <x v="1"/>
    <x v="0"/>
    <n v="2"/>
    <x v="2"/>
    <x v="1"/>
    <x v="1"/>
    <x v="0"/>
  </r>
  <r>
    <n v="5030"/>
    <s v="BN5651185"/>
    <x v="241"/>
    <x v="0"/>
    <x v="1"/>
    <x v="16"/>
    <n v="6"/>
    <n v="0"/>
    <x v="2"/>
    <n v="1"/>
    <n v="1"/>
    <n v="81452.289999999994"/>
    <x v="1"/>
    <x v="2"/>
    <x v="0"/>
    <n v="2"/>
    <x v="0"/>
    <x v="1"/>
    <x v="1"/>
    <x v="1"/>
  </r>
  <r>
    <n v="5031"/>
    <s v="BN5812745"/>
    <x v="101"/>
    <x v="2"/>
    <x v="1"/>
    <x v="19"/>
    <n v="9"/>
    <n v="185318.39999999999"/>
    <x v="2"/>
    <n v="1"/>
    <n v="0"/>
    <n v="1354.25"/>
    <x v="1"/>
    <x v="1"/>
    <x v="3"/>
    <n v="4"/>
    <x v="1"/>
    <x v="3"/>
    <x v="4"/>
    <x v="1"/>
  </r>
  <r>
    <n v="5032"/>
    <s v="BN5680430"/>
    <x v="86"/>
    <x v="2"/>
    <x v="0"/>
    <x v="10"/>
    <n v="8"/>
    <n v="274478.34000000003"/>
    <x v="0"/>
    <n v="1"/>
    <n v="1"/>
    <n v="71379.92"/>
    <x v="0"/>
    <x v="3"/>
    <x v="3"/>
    <n v="3"/>
    <x v="2"/>
    <x v="1"/>
    <x v="4"/>
    <x v="0"/>
  </r>
  <r>
    <n v="5033"/>
    <s v="BN5750482"/>
    <x v="9"/>
    <x v="2"/>
    <x v="0"/>
    <x v="17"/>
    <n v="4"/>
    <n v="205910.28"/>
    <x v="2"/>
    <n v="1"/>
    <n v="0"/>
    <n v="154137.32999999999"/>
    <x v="1"/>
    <x v="2"/>
    <x v="1"/>
    <n v="1"/>
    <x v="3"/>
    <x v="2"/>
    <x v="2"/>
    <x v="1"/>
  </r>
  <r>
    <n v="5034"/>
    <s v="BN5690656"/>
    <x v="263"/>
    <x v="0"/>
    <x v="0"/>
    <x v="22"/>
    <n v="9"/>
    <n v="130380.58"/>
    <x v="0"/>
    <n v="1"/>
    <n v="1"/>
    <n v="64308.49"/>
    <x v="0"/>
    <x v="1"/>
    <x v="1"/>
    <n v="4"/>
    <x v="1"/>
    <x v="1"/>
    <x v="2"/>
    <x v="0"/>
  </r>
  <r>
    <n v="5035"/>
    <s v="BN5627654"/>
    <x v="130"/>
    <x v="2"/>
    <x v="0"/>
    <x v="6"/>
    <n v="3"/>
    <n v="193727.04"/>
    <x v="2"/>
    <n v="1"/>
    <n v="1"/>
    <n v="31613.35"/>
    <x v="1"/>
    <x v="0"/>
    <x v="2"/>
    <n v="1"/>
    <x v="1"/>
    <x v="3"/>
    <x v="3"/>
    <x v="1"/>
  </r>
  <r>
    <n v="5036"/>
    <s v="BN5712034"/>
    <x v="67"/>
    <x v="1"/>
    <x v="1"/>
    <x v="10"/>
    <n v="6"/>
    <n v="309967.96000000002"/>
    <x v="0"/>
    <n v="1"/>
    <n v="0"/>
    <n v="27738.01"/>
    <x v="1"/>
    <x v="2"/>
    <x v="3"/>
    <n v="2"/>
    <x v="2"/>
    <x v="3"/>
    <x v="4"/>
    <x v="0"/>
  </r>
  <r>
    <n v="5037"/>
    <s v="BN5805342"/>
    <x v="3"/>
    <x v="2"/>
    <x v="1"/>
    <x v="49"/>
    <n v="4"/>
    <n v="213639.3"/>
    <x v="0"/>
    <n v="0"/>
    <n v="1"/>
    <n v="163570.25"/>
    <x v="1"/>
    <x v="2"/>
    <x v="1"/>
    <n v="1"/>
    <x v="3"/>
    <x v="2"/>
    <x v="2"/>
    <x v="0"/>
  </r>
  <r>
    <n v="5038"/>
    <s v="BN5814836"/>
    <x v="141"/>
    <x v="1"/>
    <x v="1"/>
    <x v="16"/>
    <n v="8"/>
    <n v="257157.04"/>
    <x v="0"/>
    <n v="1"/>
    <n v="1"/>
    <n v="193878.51"/>
    <x v="1"/>
    <x v="0"/>
    <x v="0"/>
    <n v="3"/>
    <x v="2"/>
    <x v="2"/>
    <x v="1"/>
    <x v="0"/>
  </r>
  <r>
    <n v="5039"/>
    <s v="BN5589143"/>
    <x v="303"/>
    <x v="0"/>
    <x v="0"/>
    <x v="54"/>
    <n v="3"/>
    <n v="252946.66"/>
    <x v="0"/>
    <n v="0"/>
    <n v="1"/>
    <n v="147545.65"/>
    <x v="1"/>
    <x v="0"/>
    <x v="1"/>
    <n v="1"/>
    <x v="3"/>
    <x v="0"/>
    <x v="2"/>
    <x v="0"/>
  </r>
  <r>
    <n v="5040"/>
    <s v="BN5775403"/>
    <x v="42"/>
    <x v="0"/>
    <x v="0"/>
    <x v="16"/>
    <n v="6"/>
    <n v="221141.56"/>
    <x v="2"/>
    <n v="1"/>
    <n v="0"/>
    <n v="195906.59"/>
    <x v="1"/>
    <x v="2"/>
    <x v="0"/>
    <n v="2"/>
    <x v="3"/>
    <x v="2"/>
    <x v="1"/>
    <x v="1"/>
  </r>
  <r>
    <n v="5041"/>
    <s v="BN5749640"/>
    <x v="44"/>
    <x v="1"/>
    <x v="1"/>
    <x v="5"/>
    <n v="8"/>
    <n v="0"/>
    <x v="2"/>
    <n v="0"/>
    <n v="1"/>
    <n v="178458.86"/>
    <x v="1"/>
    <x v="3"/>
    <x v="1"/>
    <n v="3"/>
    <x v="0"/>
    <x v="2"/>
    <x v="2"/>
    <x v="1"/>
  </r>
  <r>
    <n v="5042"/>
    <s v="BN5619151"/>
    <x v="162"/>
    <x v="1"/>
    <x v="1"/>
    <x v="6"/>
    <n v="9"/>
    <n v="0"/>
    <x v="2"/>
    <n v="1"/>
    <n v="0"/>
    <n v="156125.72"/>
    <x v="1"/>
    <x v="1"/>
    <x v="2"/>
    <n v="4"/>
    <x v="0"/>
    <x v="2"/>
    <x v="3"/>
    <x v="1"/>
  </r>
  <r>
    <n v="5043"/>
    <s v="BN5593381"/>
    <x v="4"/>
    <x v="0"/>
    <x v="0"/>
    <x v="19"/>
    <n v="4"/>
    <n v="0"/>
    <x v="2"/>
    <n v="1"/>
    <n v="1"/>
    <n v="11159.19"/>
    <x v="1"/>
    <x v="3"/>
    <x v="3"/>
    <n v="1"/>
    <x v="0"/>
    <x v="3"/>
    <x v="4"/>
    <x v="1"/>
  </r>
  <r>
    <n v="5044"/>
    <s v="BN5718367"/>
    <x v="170"/>
    <x v="1"/>
    <x v="0"/>
    <x v="4"/>
    <n v="3"/>
    <n v="0"/>
    <x v="2"/>
    <n v="0"/>
    <n v="0"/>
    <n v="45738.94"/>
    <x v="1"/>
    <x v="2"/>
    <x v="0"/>
    <n v="1"/>
    <x v="0"/>
    <x v="3"/>
    <x v="0"/>
    <x v="1"/>
  </r>
  <r>
    <n v="5045"/>
    <s v="BN5789411"/>
    <x v="101"/>
    <x v="0"/>
    <x v="1"/>
    <x v="33"/>
    <n v="4"/>
    <n v="222199.58"/>
    <x v="2"/>
    <n v="0"/>
    <n v="0"/>
    <n v="140650.19"/>
    <x v="1"/>
    <x v="1"/>
    <x v="2"/>
    <n v="1"/>
    <x v="3"/>
    <x v="0"/>
    <x v="3"/>
    <x v="1"/>
  </r>
  <r>
    <n v="5046"/>
    <s v="BN5744604"/>
    <x v="294"/>
    <x v="0"/>
    <x v="0"/>
    <x v="6"/>
    <n v="4"/>
    <n v="0"/>
    <x v="1"/>
    <n v="1"/>
    <n v="0"/>
    <n v="4733.9399999999996"/>
    <x v="1"/>
    <x v="3"/>
    <x v="2"/>
    <n v="1"/>
    <x v="0"/>
    <x v="3"/>
    <x v="3"/>
    <x v="1"/>
  </r>
  <r>
    <n v="5047"/>
    <s v="BN5708202"/>
    <x v="120"/>
    <x v="1"/>
    <x v="1"/>
    <x v="11"/>
    <n v="4"/>
    <n v="201827.14"/>
    <x v="0"/>
    <n v="0"/>
    <n v="0"/>
    <n v="10579.72"/>
    <x v="1"/>
    <x v="3"/>
    <x v="2"/>
    <n v="1"/>
    <x v="3"/>
    <x v="3"/>
    <x v="3"/>
    <x v="0"/>
  </r>
  <r>
    <n v="5048"/>
    <s v="BN5790325"/>
    <x v="425"/>
    <x v="1"/>
    <x v="1"/>
    <x v="28"/>
    <n v="9"/>
    <n v="0"/>
    <x v="2"/>
    <n v="1"/>
    <n v="1"/>
    <n v="179655.87"/>
    <x v="1"/>
    <x v="1"/>
    <x v="2"/>
    <n v="4"/>
    <x v="0"/>
    <x v="2"/>
    <x v="3"/>
    <x v="1"/>
  </r>
  <r>
    <n v="5049"/>
    <s v="BN5741329"/>
    <x v="193"/>
    <x v="0"/>
    <x v="1"/>
    <x v="0"/>
    <n v="3"/>
    <n v="33787.18"/>
    <x v="0"/>
    <n v="1"/>
    <n v="1"/>
    <n v="77502.559999999998"/>
    <x v="1"/>
    <x v="2"/>
    <x v="0"/>
    <n v="1"/>
    <x v="1"/>
    <x v="1"/>
    <x v="0"/>
    <x v="0"/>
  </r>
  <r>
    <n v="5050"/>
    <s v="BN5598807"/>
    <x v="347"/>
    <x v="1"/>
    <x v="1"/>
    <x v="16"/>
    <n v="11"/>
    <n v="244535.7"/>
    <x v="0"/>
    <n v="0"/>
    <n v="0"/>
    <n v="145759.93"/>
    <x v="1"/>
    <x v="3"/>
    <x v="0"/>
    <n v="4"/>
    <x v="3"/>
    <x v="0"/>
    <x v="1"/>
    <x v="0"/>
  </r>
  <r>
    <n v="5051"/>
    <s v="BN5663207"/>
    <x v="171"/>
    <x v="0"/>
    <x v="1"/>
    <x v="15"/>
    <n v="2"/>
    <n v="251371.58"/>
    <x v="0"/>
    <n v="1"/>
    <n v="1"/>
    <n v="56246.720000000001"/>
    <x v="1"/>
    <x v="2"/>
    <x v="2"/>
    <n v="1"/>
    <x v="3"/>
    <x v="1"/>
    <x v="4"/>
    <x v="0"/>
  </r>
  <r>
    <n v="5052"/>
    <s v="BN5572641"/>
    <x v="134"/>
    <x v="1"/>
    <x v="1"/>
    <x v="18"/>
    <n v="9"/>
    <n v="254794.68"/>
    <x v="0"/>
    <n v="1"/>
    <n v="0"/>
    <n v="151335.24"/>
    <x v="1"/>
    <x v="2"/>
    <x v="3"/>
    <n v="4"/>
    <x v="3"/>
    <x v="2"/>
    <x v="1"/>
    <x v="0"/>
  </r>
  <r>
    <n v="5053"/>
    <s v="BN5706642"/>
    <x v="172"/>
    <x v="0"/>
    <x v="1"/>
    <x v="16"/>
    <n v="1"/>
    <n v="210543.12"/>
    <x v="0"/>
    <n v="0"/>
    <n v="1"/>
    <n v="179833.45"/>
    <x v="1"/>
    <x v="2"/>
    <x v="0"/>
    <n v="1"/>
    <x v="3"/>
    <x v="2"/>
    <x v="1"/>
    <x v="0"/>
  </r>
  <r>
    <n v="5054"/>
    <s v="BN5674346"/>
    <x v="20"/>
    <x v="2"/>
    <x v="0"/>
    <x v="34"/>
    <n v="3"/>
    <n v="230530.28"/>
    <x v="0"/>
    <n v="0"/>
    <n v="0"/>
    <n v="191627.85"/>
    <x v="1"/>
    <x v="0"/>
    <x v="2"/>
    <n v="1"/>
    <x v="3"/>
    <x v="2"/>
    <x v="3"/>
    <x v="0"/>
  </r>
  <r>
    <n v="5055"/>
    <s v="BN5641083"/>
    <x v="230"/>
    <x v="1"/>
    <x v="1"/>
    <x v="18"/>
    <n v="5"/>
    <n v="0"/>
    <x v="0"/>
    <n v="0"/>
    <n v="0"/>
    <n v="173016.46"/>
    <x v="1"/>
    <x v="0"/>
    <x v="3"/>
    <n v="2"/>
    <x v="0"/>
    <x v="2"/>
    <x v="1"/>
    <x v="0"/>
  </r>
  <r>
    <n v="5056"/>
    <s v="BN5806197"/>
    <x v="178"/>
    <x v="1"/>
    <x v="1"/>
    <x v="8"/>
    <n v="2"/>
    <n v="0"/>
    <x v="2"/>
    <n v="1"/>
    <n v="1"/>
    <n v="58469.75"/>
    <x v="1"/>
    <x v="3"/>
    <x v="2"/>
    <n v="1"/>
    <x v="0"/>
    <x v="1"/>
    <x v="4"/>
    <x v="1"/>
  </r>
  <r>
    <n v="5057"/>
    <s v="BN5690871"/>
    <x v="168"/>
    <x v="2"/>
    <x v="1"/>
    <x v="51"/>
    <n v="3"/>
    <n v="279085.64"/>
    <x v="0"/>
    <n v="0"/>
    <n v="1"/>
    <n v="28038.28"/>
    <x v="1"/>
    <x v="3"/>
    <x v="2"/>
    <n v="1"/>
    <x v="2"/>
    <x v="3"/>
    <x v="3"/>
    <x v="0"/>
  </r>
  <r>
    <n v="5058"/>
    <s v="BN5606299"/>
    <x v="264"/>
    <x v="2"/>
    <x v="0"/>
    <x v="17"/>
    <n v="4"/>
    <n v="223025.5"/>
    <x v="1"/>
    <n v="1"/>
    <n v="0"/>
    <n v="159576.75"/>
    <x v="0"/>
    <x v="3"/>
    <x v="1"/>
    <n v="1"/>
    <x v="3"/>
    <x v="2"/>
    <x v="2"/>
    <x v="1"/>
  </r>
  <r>
    <n v="5059"/>
    <s v="BN5682235"/>
    <x v="194"/>
    <x v="0"/>
    <x v="1"/>
    <x v="24"/>
    <n v="10"/>
    <n v="296933.86"/>
    <x v="2"/>
    <n v="0"/>
    <n v="1"/>
    <n v="151280.95999999999"/>
    <x v="1"/>
    <x v="2"/>
    <x v="3"/>
    <n v="4"/>
    <x v="2"/>
    <x v="2"/>
    <x v="1"/>
    <x v="1"/>
  </r>
  <r>
    <n v="5060"/>
    <s v="BN5579828"/>
    <x v="193"/>
    <x v="0"/>
    <x v="1"/>
    <x v="6"/>
    <n v="5"/>
    <n v="0"/>
    <x v="2"/>
    <n v="1"/>
    <n v="0"/>
    <n v="139953.94"/>
    <x v="1"/>
    <x v="2"/>
    <x v="2"/>
    <n v="2"/>
    <x v="0"/>
    <x v="0"/>
    <x v="3"/>
    <x v="1"/>
  </r>
  <r>
    <n v="5061"/>
    <s v="BN5681841"/>
    <x v="24"/>
    <x v="0"/>
    <x v="0"/>
    <x v="12"/>
    <n v="5"/>
    <n v="216310.98"/>
    <x v="0"/>
    <n v="1"/>
    <n v="0"/>
    <n v="105407.79"/>
    <x v="1"/>
    <x v="1"/>
    <x v="3"/>
    <n v="2"/>
    <x v="3"/>
    <x v="0"/>
    <x v="1"/>
    <x v="0"/>
  </r>
  <r>
    <n v="5062"/>
    <s v="BN5733918"/>
    <x v="329"/>
    <x v="0"/>
    <x v="0"/>
    <x v="0"/>
    <n v="2"/>
    <n v="0"/>
    <x v="2"/>
    <n v="1"/>
    <n v="0"/>
    <n v="56865.62"/>
    <x v="1"/>
    <x v="0"/>
    <x v="0"/>
    <n v="1"/>
    <x v="0"/>
    <x v="1"/>
    <x v="0"/>
    <x v="1"/>
  </r>
  <r>
    <n v="5063"/>
    <s v="BN5650345"/>
    <x v="383"/>
    <x v="2"/>
    <x v="1"/>
    <x v="1"/>
    <n v="11"/>
    <n v="169244.26"/>
    <x v="0"/>
    <n v="1"/>
    <n v="1"/>
    <n v="198072.16"/>
    <x v="1"/>
    <x v="3"/>
    <x v="0"/>
    <n v="4"/>
    <x v="1"/>
    <x v="2"/>
    <x v="0"/>
    <x v="0"/>
  </r>
  <r>
    <n v="5064"/>
    <s v="BN5592491"/>
    <x v="55"/>
    <x v="1"/>
    <x v="0"/>
    <x v="1"/>
    <n v="8"/>
    <n v="293995.28000000003"/>
    <x v="2"/>
    <n v="0"/>
    <n v="0"/>
    <n v="137791.18"/>
    <x v="1"/>
    <x v="0"/>
    <x v="0"/>
    <n v="3"/>
    <x v="2"/>
    <x v="0"/>
    <x v="0"/>
    <x v="1"/>
  </r>
  <r>
    <n v="5065"/>
    <s v="BN5671156"/>
    <x v="393"/>
    <x v="0"/>
    <x v="0"/>
    <x v="40"/>
    <n v="10"/>
    <n v="0"/>
    <x v="2"/>
    <n v="1"/>
    <n v="0"/>
    <n v="103787.28"/>
    <x v="1"/>
    <x v="1"/>
    <x v="1"/>
    <n v="4"/>
    <x v="0"/>
    <x v="0"/>
    <x v="2"/>
    <x v="1"/>
  </r>
  <r>
    <n v="5066"/>
    <s v="BN5775622"/>
    <x v="428"/>
    <x v="0"/>
    <x v="0"/>
    <x v="7"/>
    <n v="11"/>
    <n v="197180.5"/>
    <x v="0"/>
    <n v="1"/>
    <n v="0"/>
    <n v="30912.89"/>
    <x v="1"/>
    <x v="3"/>
    <x v="2"/>
    <n v="4"/>
    <x v="3"/>
    <x v="3"/>
    <x v="3"/>
    <x v="0"/>
  </r>
  <r>
    <n v="5067"/>
    <s v="BN5702544"/>
    <x v="162"/>
    <x v="0"/>
    <x v="0"/>
    <x v="28"/>
    <n v="3"/>
    <n v="0"/>
    <x v="2"/>
    <n v="1"/>
    <n v="1"/>
    <n v="78651.55"/>
    <x v="1"/>
    <x v="1"/>
    <x v="2"/>
    <n v="1"/>
    <x v="0"/>
    <x v="1"/>
    <x v="3"/>
    <x v="1"/>
  </r>
  <r>
    <n v="5068"/>
    <s v="BN5602195"/>
    <x v="17"/>
    <x v="2"/>
    <x v="0"/>
    <x v="13"/>
    <n v="9"/>
    <n v="269961.48"/>
    <x v="0"/>
    <n v="1"/>
    <n v="1"/>
    <n v="123309.57"/>
    <x v="0"/>
    <x v="0"/>
    <x v="1"/>
    <n v="4"/>
    <x v="2"/>
    <x v="0"/>
    <x v="0"/>
    <x v="0"/>
  </r>
  <r>
    <n v="5069"/>
    <s v="BN5717792"/>
    <x v="170"/>
    <x v="1"/>
    <x v="0"/>
    <x v="45"/>
    <n v="6"/>
    <n v="216157.12"/>
    <x v="0"/>
    <n v="1"/>
    <n v="1"/>
    <n v="174118.93"/>
    <x v="1"/>
    <x v="2"/>
    <x v="1"/>
    <n v="2"/>
    <x v="3"/>
    <x v="2"/>
    <x v="2"/>
    <x v="0"/>
  </r>
  <r>
    <n v="5070"/>
    <s v="BN5740791"/>
    <x v="50"/>
    <x v="1"/>
    <x v="0"/>
    <x v="6"/>
    <n v="10"/>
    <n v="0"/>
    <x v="2"/>
    <n v="0"/>
    <n v="1"/>
    <n v="85736.26"/>
    <x v="1"/>
    <x v="2"/>
    <x v="2"/>
    <n v="4"/>
    <x v="0"/>
    <x v="1"/>
    <x v="3"/>
    <x v="1"/>
  </r>
  <r>
    <n v="5071"/>
    <s v="BN5794381"/>
    <x v="270"/>
    <x v="0"/>
    <x v="0"/>
    <x v="0"/>
    <n v="7"/>
    <n v="0"/>
    <x v="2"/>
    <n v="0"/>
    <n v="0"/>
    <n v="121138.77"/>
    <x v="1"/>
    <x v="0"/>
    <x v="0"/>
    <n v="3"/>
    <x v="0"/>
    <x v="0"/>
    <x v="0"/>
    <x v="1"/>
  </r>
  <r>
    <n v="5072"/>
    <s v="BN5773190"/>
    <x v="158"/>
    <x v="0"/>
    <x v="1"/>
    <x v="12"/>
    <n v="6"/>
    <n v="213673.34"/>
    <x v="2"/>
    <n v="1"/>
    <n v="0"/>
    <n v="84199.78"/>
    <x v="1"/>
    <x v="2"/>
    <x v="3"/>
    <n v="2"/>
    <x v="3"/>
    <x v="1"/>
    <x v="1"/>
    <x v="1"/>
  </r>
  <r>
    <n v="5073"/>
    <s v="BN5572570"/>
    <x v="38"/>
    <x v="0"/>
    <x v="1"/>
    <x v="6"/>
    <n v="9"/>
    <n v="204980.54"/>
    <x v="0"/>
    <n v="0"/>
    <n v="1"/>
    <n v="181224.56"/>
    <x v="1"/>
    <x v="1"/>
    <x v="2"/>
    <n v="4"/>
    <x v="3"/>
    <x v="2"/>
    <x v="3"/>
    <x v="0"/>
  </r>
  <r>
    <n v="5074"/>
    <s v="BN5800208"/>
    <x v="215"/>
    <x v="2"/>
    <x v="1"/>
    <x v="10"/>
    <n v="10"/>
    <n v="225493.08"/>
    <x v="2"/>
    <n v="0"/>
    <n v="0"/>
    <n v="141230.07"/>
    <x v="1"/>
    <x v="0"/>
    <x v="3"/>
    <n v="4"/>
    <x v="3"/>
    <x v="0"/>
    <x v="4"/>
    <x v="1"/>
  </r>
  <r>
    <n v="5075"/>
    <s v="BN5672310"/>
    <x v="287"/>
    <x v="0"/>
    <x v="1"/>
    <x v="16"/>
    <n v="1"/>
    <n v="250975.78"/>
    <x v="0"/>
    <n v="0"/>
    <n v="0"/>
    <n v="158111.71"/>
    <x v="1"/>
    <x v="0"/>
    <x v="0"/>
    <n v="1"/>
    <x v="3"/>
    <x v="2"/>
    <x v="1"/>
    <x v="0"/>
  </r>
  <r>
    <n v="5076"/>
    <s v="BN5684834"/>
    <x v="333"/>
    <x v="1"/>
    <x v="1"/>
    <x v="11"/>
    <n v="9"/>
    <n v="285724.42"/>
    <x v="0"/>
    <n v="1"/>
    <n v="1"/>
    <n v="130639.01"/>
    <x v="1"/>
    <x v="3"/>
    <x v="2"/>
    <n v="4"/>
    <x v="2"/>
    <x v="0"/>
    <x v="3"/>
    <x v="0"/>
  </r>
  <r>
    <n v="5077"/>
    <s v="BN5720589"/>
    <x v="298"/>
    <x v="0"/>
    <x v="0"/>
    <x v="24"/>
    <n v="8"/>
    <n v="0"/>
    <x v="2"/>
    <n v="1"/>
    <n v="0"/>
    <n v="17040.82"/>
    <x v="1"/>
    <x v="2"/>
    <x v="3"/>
    <n v="3"/>
    <x v="0"/>
    <x v="3"/>
    <x v="1"/>
    <x v="1"/>
  </r>
  <r>
    <n v="5078"/>
    <s v="BN5731742"/>
    <x v="15"/>
    <x v="0"/>
    <x v="1"/>
    <x v="10"/>
    <n v="11"/>
    <n v="0"/>
    <x v="2"/>
    <n v="1"/>
    <n v="0"/>
    <n v="25662.27"/>
    <x v="1"/>
    <x v="0"/>
    <x v="3"/>
    <n v="4"/>
    <x v="0"/>
    <x v="3"/>
    <x v="4"/>
    <x v="1"/>
  </r>
  <r>
    <n v="5079"/>
    <s v="BN5732585"/>
    <x v="334"/>
    <x v="1"/>
    <x v="1"/>
    <x v="12"/>
    <n v="7"/>
    <n v="158776.66"/>
    <x v="0"/>
    <n v="1"/>
    <n v="1"/>
    <n v="193360.69"/>
    <x v="1"/>
    <x v="3"/>
    <x v="3"/>
    <n v="3"/>
    <x v="1"/>
    <x v="2"/>
    <x v="1"/>
    <x v="0"/>
  </r>
  <r>
    <n v="5080"/>
    <s v="BN5692319"/>
    <x v="305"/>
    <x v="0"/>
    <x v="1"/>
    <x v="24"/>
    <n v="6"/>
    <n v="0"/>
    <x v="2"/>
    <n v="1"/>
    <n v="1"/>
    <n v="121485.1"/>
    <x v="1"/>
    <x v="1"/>
    <x v="3"/>
    <n v="2"/>
    <x v="0"/>
    <x v="0"/>
    <x v="1"/>
    <x v="1"/>
  </r>
  <r>
    <n v="5081"/>
    <s v="BN5764318"/>
    <x v="204"/>
    <x v="0"/>
    <x v="1"/>
    <x v="6"/>
    <n v="11"/>
    <n v="0"/>
    <x v="2"/>
    <n v="1"/>
    <n v="1"/>
    <n v="162452.65"/>
    <x v="1"/>
    <x v="3"/>
    <x v="2"/>
    <n v="4"/>
    <x v="0"/>
    <x v="2"/>
    <x v="3"/>
    <x v="1"/>
  </r>
  <r>
    <n v="5082"/>
    <s v="BN5757450"/>
    <x v="167"/>
    <x v="0"/>
    <x v="0"/>
    <x v="8"/>
    <n v="7"/>
    <n v="215569.3"/>
    <x v="0"/>
    <n v="1"/>
    <n v="1"/>
    <n v="141137.53"/>
    <x v="1"/>
    <x v="0"/>
    <x v="2"/>
    <n v="3"/>
    <x v="3"/>
    <x v="0"/>
    <x v="4"/>
    <x v="0"/>
  </r>
  <r>
    <n v="5083"/>
    <s v="BN5793220"/>
    <x v="251"/>
    <x v="1"/>
    <x v="0"/>
    <x v="1"/>
    <n v="5"/>
    <n v="285760.56"/>
    <x v="1"/>
    <n v="0"/>
    <n v="0"/>
    <n v="185541.2"/>
    <x v="0"/>
    <x v="3"/>
    <x v="0"/>
    <n v="2"/>
    <x v="2"/>
    <x v="2"/>
    <x v="0"/>
    <x v="1"/>
  </r>
  <r>
    <n v="5084"/>
    <s v="BN5660592"/>
    <x v="16"/>
    <x v="1"/>
    <x v="0"/>
    <x v="16"/>
    <n v="10"/>
    <n v="299143.88"/>
    <x v="0"/>
    <n v="1"/>
    <n v="0"/>
    <n v="118383.18"/>
    <x v="1"/>
    <x v="2"/>
    <x v="0"/>
    <n v="4"/>
    <x v="2"/>
    <x v="0"/>
    <x v="1"/>
    <x v="0"/>
  </r>
  <r>
    <n v="5085"/>
    <s v="BN5666769"/>
    <x v="265"/>
    <x v="0"/>
    <x v="1"/>
    <x v="23"/>
    <n v="2"/>
    <n v="285534.78000000003"/>
    <x v="0"/>
    <n v="1"/>
    <n v="1"/>
    <n v="8214.41"/>
    <x v="1"/>
    <x v="3"/>
    <x v="1"/>
    <n v="1"/>
    <x v="2"/>
    <x v="3"/>
    <x v="2"/>
    <x v="0"/>
  </r>
  <r>
    <n v="5086"/>
    <s v="BN5687285"/>
    <x v="164"/>
    <x v="2"/>
    <x v="1"/>
    <x v="23"/>
    <n v="9"/>
    <n v="243075.42"/>
    <x v="2"/>
    <n v="1"/>
    <n v="0"/>
    <n v="46521.45"/>
    <x v="0"/>
    <x v="1"/>
    <x v="1"/>
    <n v="4"/>
    <x v="3"/>
    <x v="3"/>
    <x v="2"/>
    <x v="1"/>
  </r>
  <r>
    <n v="5087"/>
    <s v="BN5667202"/>
    <x v="355"/>
    <x v="1"/>
    <x v="1"/>
    <x v="5"/>
    <n v="3"/>
    <n v="0"/>
    <x v="2"/>
    <n v="0"/>
    <n v="0"/>
    <n v="10772.13"/>
    <x v="1"/>
    <x v="3"/>
    <x v="1"/>
    <n v="1"/>
    <x v="0"/>
    <x v="3"/>
    <x v="2"/>
    <x v="1"/>
  </r>
  <r>
    <n v="5088"/>
    <s v="BN5624554"/>
    <x v="403"/>
    <x v="1"/>
    <x v="1"/>
    <x v="3"/>
    <n v="10"/>
    <n v="0"/>
    <x v="0"/>
    <n v="1"/>
    <n v="0"/>
    <n v="199290.68"/>
    <x v="0"/>
    <x v="3"/>
    <x v="0"/>
    <n v="4"/>
    <x v="0"/>
    <x v="2"/>
    <x v="0"/>
    <x v="0"/>
  </r>
  <r>
    <n v="5089"/>
    <s v="BN5734523"/>
    <x v="76"/>
    <x v="0"/>
    <x v="1"/>
    <x v="0"/>
    <n v="5"/>
    <n v="179677.42"/>
    <x v="1"/>
    <n v="1"/>
    <n v="0"/>
    <n v="85983.54"/>
    <x v="0"/>
    <x v="1"/>
    <x v="0"/>
    <n v="2"/>
    <x v="1"/>
    <x v="1"/>
    <x v="0"/>
    <x v="1"/>
  </r>
  <r>
    <n v="5090"/>
    <s v="BN5631795"/>
    <x v="302"/>
    <x v="2"/>
    <x v="1"/>
    <x v="13"/>
    <n v="10"/>
    <n v="206799.74"/>
    <x v="0"/>
    <n v="0"/>
    <n v="0"/>
    <n v="129870.93"/>
    <x v="1"/>
    <x v="2"/>
    <x v="1"/>
    <n v="4"/>
    <x v="3"/>
    <x v="0"/>
    <x v="0"/>
    <x v="0"/>
  </r>
  <r>
    <n v="5091"/>
    <s v="BN5642622"/>
    <x v="209"/>
    <x v="0"/>
    <x v="0"/>
    <x v="33"/>
    <n v="10"/>
    <n v="0"/>
    <x v="2"/>
    <n v="0"/>
    <n v="0"/>
    <n v="63158.22"/>
    <x v="1"/>
    <x v="1"/>
    <x v="2"/>
    <n v="4"/>
    <x v="0"/>
    <x v="1"/>
    <x v="3"/>
    <x v="1"/>
  </r>
  <r>
    <n v="5092"/>
    <s v="BN5810939"/>
    <x v="340"/>
    <x v="2"/>
    <x v="1"/>
    <x v="3"/>
    <n v="6"/>
    <n v="273711.88"/>
    <x v="2"/>
    <n v="1"/>
    <n v="0"/>
    <n v="171070.52"/>
    <x v="1"/>
    <x v="1"/>
    <x v="0"/>
    <n v="2"/>
    <x v="2"/>
    <x v="2"/>
    <x v="0"/>
    <x v="1"/>
  </r>
  <r>
    <n v="5093"/>
    <s v="BN5596216"/>
    <x v="302"/>
    <x v="0"/>
    <x v="0"/>
    <x v="2"/>
    <n v="1"/>
    <n v="0"/>
    <x v="2"/>
    <n v="1"/>
    <n v="0"/>
    <n v="53222.15"/>
    <x v="0"/>
    <x v="2"/>
    <x v="0"/>
    <n v="1"/>
    <x v="0"/>
    <x v="1"/>
    <x v="1"/>
    <x v="1"/>
  </r>
  <r>
    <n v="5094"/>
    <s v="BN5787168"/>
    <x v="123"/>
    <x v="2"/>
    <x v="0"/>
    <x v="30"/>
    <n v="3"/>
    <n v="281782.92"/>
    <x v="1"/>
    <n v="1"/>
    <n v="1"/>
    <n v="179834.45"/>
    <x v="0"/>
    <x v="0"/>
    <x v="1"/>
    <n v="1"/>
    <x v="2"/>
    <x v="2"/>
    <x v="2"/>
    <x v="1"/>
  </r>
  <r>
    <n v="5095"/>
    <s v="BN5617079"/>
    <x v="167"/>
    <x v="0"/>
    <x v="1"/>
    <x v="24"/>
    <n v="1"/>
    <n v="0"/>
    <x v="0"/>
    <n v="1"/>
    <n v="0"/>
    <n v="114514.64"/>
    <x v="1"/>
    <x v="0"/>
    <x v="3"/>
    <n v="1"/>
    <x v="0"/>
    <x v="0"/>
    <x v="1"/>
    <x v="0"/>
  </r>
  <r>
    <n v="5096"/>
    <s v="BN5742355"/>
    <x v="242"/>
    <x v="1"/>
    <x v="0"/>
    <x v="17"/>
    <n v="6"/>
    <n v="178729.82"/>
    <x v="0"/>
    <n v="0"/>
    <n v="1"/>
    <n v="139162.15"/>
    <x v="1"/>
    <x v="2"/>
    <x v="1"/>
    <n v="2"/>
    <x v="1"/>
    <x v="0"/>
    <x v="2"/>
    <x v="0"/>
  </r>
  <r>
    <n v="5097"/>
    <s v="BN5758605"/>
    <x v="22"/>
    <x v="0"/>
    <x v="0"/>
    <x v="6"/>
    <n v="8"/>
    <n v="292022.8"/>
    <x v="0"/>
    <n v="0"/>
    <n v="0"/>
    <n v="50249.16"/>
    <x v="1"/>
    <x v="2"/>
    <x v="2"/>
    <n v="3"/>
    <x v="2"/>
    <x v="3"/>
    <x v="3"/>
    <x v="0"/>
  </r>
  <r>
    <n v="5098"/>
    <s v="BN5568151"/>
    <x v="123"/>
    <x v="1"/>
    <x v="1"/>
    <x v="43"/>
    <n v="9"/>
    <n v="0"/>
    <x v="2"/>
    <n v="1"/>
    <n v="1"/>
    <n v="113469.65"/>
    <x v="1"/>
    <x v="0"/>
    <x v="2"/>
    <n v="4"/>
    <x v="0"/>
    <x v="0"/>
    <x v="3"/>
    <x v="1"/>
  </r>
  <r>
    <n v="5099"/>
    <s v="BN5730266"/>
    <x v="46"/>
    <x v="2"/>
    <x v="1"/>
    <x v="6"/>
    <n v="10"/>
    <n v="290588.15999999997"/>
    <x v="2"/>
    <n v="1"/>
    <n v="0"/>
    <n v="147484.13"/>
    <x v="1"/>
    <x v="1"/>
    <x v="2"/>
    <n v="4"/>
    <x v="2"/>
    <x v="0"/>
    <x v="3"/>
    <x v="1"/>
  </r>
  <r>
    <n v="5100"/>
    <s v="BN5731468"/>
    <x v="362"/>
    <x v="2"/>
    <x v="0"/>
    <x v="13"/>
    <n v="10"/>
    <n v="212000.24"/>
    <x v="0"/>
    <n v="0"/>
    <n v="0"/>
    <n v="191448.95999999999"/>
    <x v="0"/>
    <x v="0"/>
    <x v="1"/>
    <n v="4"/>
    <x v="3"/>
    <x v="2"/>
    <x v="0"/>
    <x v="0"/>
  </r>
  <r>
    <n v="5101"/>
    <s v="BN5582317"/>
    <x v="159"/>
    <x v="1"/>
    <x v="0"/>
    <x v="28"/>
    <n v="6"/>
    <n v="0"/>
    <x v="2"/>
    <n v="1"/>
    <n v="0"/>
    <n v="119381.41"/>
    <x v="1"/>
    <x v="1"/>
    <x v="2"/>
    <n v="2"/>
    <x v="0"/>
    <x v="0"/>
    <x v="3"/>
    <x v="1"/>
  </r>
  <r>
    <n v="5102"/>
    <s v="BN5721375"/>
    <x v="95"/>
    <x v="1"/>
    <x v="0"/>
    <x v="14"/>
    <n v="3"/>
    <n v="0"/>
    <x v="2"/>
    <n v="1"/>
    <n v="1"/>
    <n v="33277.31"/>
    <x v="1"/>
    <x v="0"/>
    <x v="1"/>
    <n v="1"/>
    <x v="0"/>
    <x v="3"/>
    <x v="2"/>
    <x v="1"/>
  </r>
  <r>
    <n v="5103"/>
    <s v="BN5632812"/>
    <x v="172"/>
    <x v="1"/>
    <x v="1"/>
    <x v="43"/>
    <n v="10"/>
    <n v="209017.54"/>
    <x v="2"/>
    <n v="0"/>
    <n v="0"/>
    <n v="73107.53"/>
    <x v="1"/>
    <x v="2"/>
    <x v="2"/>
    <n v="4"/>
    <x v="3"/>
    <x v="1"/>
    <x v="3"/>
    <x v="1"/>
  </r>
  <r>
    <n v="5104"/>
    <s v="BN5808439"/>
    <x v="405"/>
    <x v="2"/>
    <x v="0"/>
    <x v="14"/>
    <n v="4"/>
    <n v="255078.6"/>
    <x v="0"/>
    <n v="1"/>
    <n v="1"/>
    <n v="96590.39"/>
    <x v="0"/>
    <x v="3"/>
    <x v="1"/>
    <n v="1"/>
    <x v="3"/>
    <x v="1"/>
    <x v="2"/>
    <x v="0"/>
  </r>
  <r>
    <n v="5105"/>
    <s v="BN5694262"/>
    <x v="194"/>
    <x v="1"/>
    <x v="1"/>
    <x v="4"/>
    <n v="8"/>
    <n v="0"/>
    <x v="0"/>
    <n v="0"/>
    <n v="1"/>
    <n v="6923.11"/>
    <x v="1"/>
    <x v="2"/>
    <x v="0"/>
    <n v="3"/>
    <x v="0"/>
    <x v="3"/>
    <x v="0"/>
    <x v="0"/>
  </r>
  <r>
    <n v="5106"/>
    <s v="BN5718378"/>
    <x v="155"/>
    <x v="2"/>
    <x v="1"/>
    <x v="21"/>
    <n v="4"/>
    <n v="193782.92"/>
    <x v="0"/>
    <n v="1"/>
    <n v="0"/>
    <n v="176403.33"/>
    <x v="0"/>
    <x v="2"/>
    <x v="1"/>
    <n v="1"/>
    <x v="1"/>
    <x v="2"/>
    <x v="2"/>
    <x v="0"/>
  </r>
  <r>
    <n v="5107"/>
    <s v="BN5682908"/>
    <x v="330"/>
    <x v="0"/>
    <x v="0"/>
    <x v="15"/>
    <n v="2"/>
    <n v="157070.5"/>
    <x v="0"/>
    <n v="1"/>
    <n v="0"/>
    <n v="64349.599999999999"/>
    <x v="1"/>
    <x v="0"/>
    <x v="2"/>
    <n v="1"/>
    <x v="1"/>
    <x v="1"/>
    <x v="4"/>
    <x v="0"/>
  </r>
  <r>
    <n v="5108"/>
    <s v="BN5584689"/>
    <x v="437"/>
    <x v="1"/>
    <x v="0"/>
    <x v="24"/>
    <n v="10"/>
    <n v="225424.34"/>
    <x v="0"/>
    <n v="1"/>
    <n v="0"/>
    <n v="116097.26"/>
    <x v="1"/>
    <x v="3"/>
    <x v="3"/>
    <n v="4"/>
    <x v="3"/>
    <x v="0"/>
    <x v="1"/>
    <x v="0"/>
  </r>
  <r>
    <n v="5109"/>
    <s v="BN5777685"/>
    <x v="123"/>
    <x v="1"/>
    <x v="1"/>
    <x v="30"/>
    <n v="10"/>
    <n v="239236.84"/>
    <x v="0"/>
    <n v="1"/>
    <n v="1"/>
    <n v="29861.13"/>
    <x v="1"/>
    <x v="0"/>
    <x v="1"/>
    <n v="4"/>
    <x v="3"/>
    <x v="3"/>
    <x v="2"/>
    <x v="0"/>
  </r>
  <r>
    <n v="5110"/>
    <s v="BN5576069"/>
    <x v="91"/>
    <x v="1"/>
    <x v="0"/>
    <x v="34"/>
    <n v="7"/>
    <n v="0"/>
    <x v="0"/>
    <n v="1"/>
    <n v="0"/>
    <n v="48426.98"/>
    <x v="1"/>
    <x v="2"/>
    <x v="2"/>
    <n v="3"/>
    <x v="0"/>
    <x v="3"/>
    <x v="3"/>
    <x v="0"/>
  </r>
  <r>
    <n v="5111"/>
    <s v="BN5646669"/>
    <x v="119"/>
    <x v="0"/>
    <x v="0"/>
    <x v="19"/>
    <n v="9"/>
    <n v="149927"/>
    <x v="0"/>
    <n v="1"/>
    <n v="1"/>
    <n v="32770.559999999998"/>
    <x v="1"/>
    <x v="2"/>
    <x v="3"/>
    <n v="4"/>
    <x v="1"/>
    <x v="3"/>
    <x v="4"/>
    <x v="0"/>
  </r>
  <r>
    <n v="5112"/>
    <s v="BN5742799"/>
    <x v="207"/>
    <x v="0"/>
    <x v="1"/>
    <x v="28"/>
    <n v="2"/>
    <n v="276047.58"/>
    <x v="2"/>
    <n v="0"/>
    <n v="1"/>
    <n v="117060.2"/>
    <x v="1"/>
    <x v="0"/>
    <x v="2"/>
    <n v="1"/>
    <x v="2"/>
    <x v="0"/>
    <x v="3"/>
    <x v="1"/>
  </r>
  <r>
    <n v="5113"/>
    <s v="BN5586048"/>
    <x v="263"/>
    <x v="1"/>
    <x v="0"/>
    <x v="34"/>
    <n v="5"/>
    <n v="0"/>
    <x v="0"/>
    <n v="1"/>
    <n v="1"/>
    <n v="136197.65"/>
    <x v="1"/>
    <x v="1"/>
    <x v="2"/>
    <n v="2"/>
    <x v="0"/>
    <x v="0"/>
    <x v="3"/>
    <x v="0"/>
  </r>
  <r>
    <n v="5114"/>
    <s v="BN5616065"/>
    <x v="124"/>
    <x v="0"/>
    <x v="0"/>
    <x v="40"/>
    <n v="2"/>
    <n v="371027.34"/>
    <x v="0"/>
    <n v="1"/>
    <n v="0"/>
    <n v="27438.83"/>
    <x v="1"/>
    <x v="3"/>
    <x v="1"/>
    <n v="1"/>
    <x v="2"/>
    <x v="3"/>
    <x v="2"/>
    <x v="0"/>
  </r>
  <r>
    <n v="5115"/>
    <s v="BN5721373"/>
    <x v="71"/>
    <x v="0"/>
    <x v="1"/>
    <x v="52"/>
    <n v="9"/>
    <n v="371297.12"/>
    <x v="0"/>
    <n v="0"/>
    <n v="0"/>
    <n v="192156.54"/>
    <x v="0"/>
    <x v="2"/>
    <x v="1"/>
    <n v="4"/>
    <x v="2"/>
    <x v="2"/>
    <x v="2"/>
    <x v="0"/>
  </r>
  <r>
    <n v="5116"/>
    <s v="BN5727230"/>
    <x v="30"/>
    <x v="2"/>
    <x v="0"/>
    <x v="23"/>
    <n v="2"/>
    <n v="204573.2"/>
    <x v="1"/>
    <n v="1"/>
    <n v="0"/>
    <n v="69409.37"/>
    <x v="0"/>
    <x v="1"/>
    <x v="1"/>
    <n v="1"/>
    <x v="3"/>
    <x v="1"/>
    <x v="2"/>
    <x v="1"/>
  </r>
  <r>
    <n v="5117"/>
    <s v="BN5649449"/>
    <x v="288"/>
    <x v="2"/>
    <x v="1"/>
    <x v="16"/>
    <n v="5"/>
    <n v="256031.66"/>
    <x v="0"/>
    <n v="1"/>
    <n v="0"/>
    <n v="58440.43"/>
    <x v="1"/>
    <x v="3"/>
    <x v="0"/>
    <n v="2"/>
    <x v="2"/>
    <x v="1"/>
    <x v="1"/>
    <x v="0"/>
  </r>
  <r>
    <n v="5118"/>
    <s v="BN5754842"/>
    <x v="72"/>
    <x v="0"/>
    <x v="1"/>
    <x v="8"/>
    <n v="11"/>
    <n v="79078.78"/>
    <x v="2"/>
    <n v="0"/>
    <n v="0"/>
    <n v="192519.39"/>
    <x v="1"/>
    <x v="3"/>
    <x v="2"/>
    <n v="4"/>
    <x v="1"/>
    <x v="2"/>
    <x v="4"/>
    <x v="1"/>
  </r>
  <r>
    <n v="5119"/>
    <s v="BN5571964"/>
    <x v="102"/>
    <x v="0"/>
    <x v="1"/>
    <x v="20"/>
    <n v="4"/>
    <n v="0"/>
    <x v="0"/>
    <n v="1"/>
    <n v="1"/>
    <n v="144874.67000000001"/>
    <x v="1"/>
    <x v="3"/>
    <x v="0"/>
    <n v="1"/>
    <x v="0"/>
    <x v="0"/>
    <x v="0"/>
    <x v="0"/>
  </r>
  <r>
    <n v="5120"/>
    <s v="BN5668055"/>
    <x v="298"/>
    <x v="0"/>
    <x v="1"/>
    <x v="24"/>
    <n v="4"/>
    <n v="155216.92000000001"/>
    <x v="2"/>
    <n v="1"/>
    <n v="1"/>
    <n v="175373.46"/>
    <x v="1"/>
    <x v="2"/>
    <x v="3"/>
    <n v="1"/>
    <x v="1"/>
    <x v="2"/>
    <x v="1"/>
    <x v="1"/>
  </r>
  <r>
    <n v="5121"/>
    <s v="BN5701089"/>
    <x v="118"/>
    <x v="0"/>
    <x v="1"/>
    <x v="28"/>
    <n v="6"/>
    <n v="282924.26"/>
    <x v="0"/>
    <n v="1"/>
    <n v="0"/>
    <n v="440.2"/>
    <x v="1"/>
    <x v="2"/>
    <x v="2"/>
    <n v="2"/>
    <x v="2"/>
    <x v="3"/>
    <x v="3"/>
    <x v="0"/>
  </r>
  <r>
    <n v="5122"/>
    <s v="BN5708335"/>
    <x v="360"/>
    <x v="1"/>
    <x v="0"/>
    <x v="12"/>
    <n v="1"/>
    <n v="0"/>
    <x v="2"/>
    <n v="0"/>
    <n v="0"/>
    <n v="76637.38"/>
    <x v="1"/>
    <x v="2"/>
    <x v="3"/>
    <n v="1"/>
    <x v="0"/>
    <x v="1"/>
    <x v="1"/>
    <x v="1"/>
  </r>
  <r>
    <n v="5123"/>
    <s v="BN5655545"/>
    <x v="50"/>
    <x v="0"/>
    <x v="1"/>
    <x v="7"/>
    <n v="3"/>
    <n v="263382.65999999997"/>
    <x v="0"/>
    <n v="1"/>
    <n v="0"/>
    <n v="49480.66"/>
    <x v="1"/>
    <x v="2"/>
    <x v="2"/>
    <n v="1"/>
    <x v="2"/>
    <x v="3"/>
    <x v="3"/>
    <x v="0"/>
  </r>
  <r>
    <n v="5124"/>
    <s v="BN5744519"/>
    <x v="428"/>
    <x v="1"/>
    <x v="1"/>
    <x v="6"/>
    <n v="9"/>
    <n v="187667.72"/>
    <x v="0"/>
    <n v="0"/>
    <n v="1"/>
    <n v="10417.870000000001"/>
    <x v="1"/>
    <x v="3"/>
    <x v="2"/>
    <n v="4"/>
    <x v="1"/>
    <x v="3"/>
    <x v="3"/>
    <x v="0"/>
  </r>
  <r>
    <n v="5125"/>
    <s v="BN5612053"/>
    <x v="102"/>
    <x v="1"/>
    <x v="0"/>
    <x v="17"/>
    <n v="8"/>
    <n v="275866.78000000003"/>
    <x v="0"/>
    <n v="1"/>
    <n v="1"/>
    <n v="67976.570000000007"/>
    <x v="1"/>
    <x v="3"/>
    <x v="1"/>
    <n v="3"/>
    <x v="2"/>
    <x v="1"/>
    <x v="2"/>
    <x v="0"/>
  </r>
  <r>
    <n v="5126"/>
    <s v="BN5655999"/>
    <x v="271"/>
    <x v="1"/>
    <x v="1"/>
    <x v="41"/>
    <n v="9"/>
    <n v="211540.28"/>
    <x v="0"/>
    <n v="0"/>
    <n v="1"/>
    <n v="140929.98000000001"/>
    <x v="0"/>
    <x v="1"/>
    <x v="1"/>
    <n v="4"/>
    <x v="3"/>
    <x v="0"/>
    <x v="2"/>
    <x v="0"/>
  </r>
  <r>
    <n v="5127"/>
    <s v="BN5655211"/>
    <x v="222"/>
    <x v="1"/>
    <x v="0"/>
    <x v="41"/>
    <n v="6"/>
    <n v="0"/>
    <x v="2"/>
    <n v="0"/>
    <n v="1"/>
    <n v="47139.06"/>
    <x v="1"/>
    <x v="2"/>
    <x v="1"/>
    <n v="2"/>
    <x v="0"/>
    <x v="3"/>
    <x v="2"/>
    <x v="1"/>
  </r>
  <r>
    <n v="5128"/>
    <s v="BN5644709"/>
    <x v="398"/>
    <x v="1"/>
    <x v="0"/>
    <x v="16"/>
    <n v="9"/>
    <n v="0"/>
    <x v="2"/>
    <n v="0"/>
    <n v="1"/>
    <n v="126241.4"/>
    <x v="0"/>
    <x v="3"/>
    <x v="0"/>
    <n v="4"/>
    <x v="0"/>
    <x v="0"/>
    <x v="1"/>
    <x v="1"/>
  </r>
  <r>
    <n v="5129"/>
    <s v="BN5726163"/>
    <x v="285"/>
    <x v="0"/>
    <x v="0"/>
    <x v="16"/>
    <n v="4"/>
    <n v="332657.3"/>
    <x v="2"/>
    <n v="0"/>
    <n v="1"/>
    <n v="22614.19"/>
    <x v="1"/>
    <x v="1"/>
    <x v="0"/>
    <n v="1"/>
    <x v="2"/>
    <x v="3"/>
    <x v="1"/>
    <x v="1"/>
  </r>
  <r>
    <n v="5130"/>
    <s v="BN5764345"/>
    <x v="200"/>
    <x v="2"/>
    <x v="0"/>
    <x v="0"/>
    <n v="3"/>
    <n v="328615.53999999998"/>
    <x v="0"/>
    <n v="1"/>
    <n v="0"/>
    <n v="48498.19"/>
    <x v="1"/>
    <x v="0"/>
    <x v="0"/>
    <n v="1"/>
    <x v="2"/>
    <x v="3"/>
    <x v="0"/>
    <x v="0"/>
  </r>
  <r>
    <n v="5131"/>
    <s v="BN5631634"/>
    <x v="121"/>
    <x v="2"/>
    <x v="1"/>
    <x v="16"/>
    <n v="10"/>
    <n v="327931.38"/>
    <x v="2"/>
    <n v="0"/>
    <n v="1"/>
    <n v="103511.26"/>
    <x v="1"/>
    <x v="2"/>
    <x v="0"/>
    <n v="4"/>
    <x v="2"/>
    <x v="0"/>
    <x v="1"/>
    <x v="1"/>
  </r>
  <r>
    <n v="5132"/>
    <s v="BN5707392"/>
    <x v="70"/>
    <x v="0"/>
    <x v="1"/>
    <x v="20"/>
    <n v="8"/>
    <n v="251217.44"/>
    <x v="0"/>
    <n v="1"/>
    <n v="0"/>
    <n v="122073.48"/>
    <x v="1"/>
    <x v="2"/>
    <x v="0"/>
    <n v="3"/>
    <x v="3"/>
    <x v="0"/>
    <x v="0"/>
    <x v="0"/>
  </r>
  <r>
    <n v="5133"/>
    <s v="BN5579739"/>
    <x v="293"/>
    <x v="0"/>
    <x v="0"/>
    <x v="26"/>
    <n v="10"/>
    <n v="0"/>
    <x v="0"/>
    <n v="1"/>
    <n v="0"/>
    <n v="65535.56"/>
    <x v="1"/>
    <x v="1"/>
    <x v="1"/>
    <n v="4"/>
    <x v="0"/>
    <x v="1"/>
    <x v="2"/>
    <x v="0"/>
  </r>
  <r>
    <n v="5134"/>
    <s v="BN5668017"/>
    <x v="98"/>
    <x v="1"/>
    <x v="1"/>
    <x v="24"/>
    <n v="7"/>
    <n v="236867.88"/>
    <x v="0"/>
    <n v="0"/>
    <n v="1"/>
    <n v="160060.9"/>
    <x v="1"/>
    <x v="1"/>
    <x v="3"/>
    <n v="3"/>
    <x v="3"/>
    <x v="2"/>
    <x v="1"/>
    <x v="0"/>
  </r>
  <r>
    <n v="5135"/>
    <s v="BN5641517"/>
    <x v="4"/>
    <x v="0"/>
    <x v="0"/>
    <x v="30"/>
    <n v="11"/>
    <n v="196976.16"/>
    <x v="0"/>
    <n v="1"/>
    <n v="0"/>
    <n v="155879.57"/>
    <x v="0"/>
    <x v="3"/>
    <x v="1"/>
    <n v="4"/>
    <x v="3"/>
    <x v="2"/>
    <x v="2"/>
    <x v="0"/>
  </r>
  <r>
    <n v="5136"/>
    <s v="BN5587153"/>
    <x v="344"/>
    <x v="0"/>
    <x v="1"/>
    <x v="20"/>
    <n v="5"/>
    <n v="0"/>
    <x v="2"/>
    <n v="0"/>
    <n v="1"/>
    <n v="194416.58"/>
    <x v="1"/>
    <x v="1"/>
    <x v="0"/>
    <n v="2"/>
    <x v="0"/>
    <x v="2"/>
    <x v="0"/>
    <x v="1"/>
  </r>
  <r>
    <n v="5137"/>
    <s v="BN5680680"/>
    <x v="131"/>
    <x v="2"/>
    <x v="0"/>
    <x v="55"/>
    <n v="11"/>
    <n v="196724.7"/>
    <x v="2"/>
    <n v="1"/>
    <n v="1"/>
    <n v="21630.21"/>
    <x v="1"/>
    <x v="2"/>
    <x v="1"/>
    <n v="4"/>
    <x v="3"/>
    <x v="3"/>
    <x v="2"/>
    <x v="1"/>
  </r>
  <r>
    <n v="5138"/>
    <s v="BN5601507"/>
    <x v="47"/>
    <x v="0"/>
    <x v="0"/>
    <x v="21"/>
    <n v="7"/>
    <n v="288475.82"/>
    <x v="3"/>
    <n v="1"/>
    <n v="0"/>
    <n v="157143.60999999999"/>
    <x v="0"/>
    <x v="2"/>
    <x v="1"/>
    <n v="3"/>
    <x v="2"/>
    <x v="2"/>
    <x v="2"/>
    <x v="1"/>
  </r>
  <r>
    <n v="5139"/>
    <s v="BN5589882"/>
    <x v="4"/>
    <x v="0"/>
    <x v="1"/>
    <x v="10"/>
    <n v="7"/>
    <n v="0"/>
    <x v="0"/>
    <n v="0"/>
    <n v="1"/>
    <n v="52796.31"/>
    <x v="1"/>
    <x v="3"/>
    <x v="3"/>
    <n v="3"/>
    <x v="0"/>
    <x v="1"/>
    <x v="4"/>
    <x v="0"/>
  </r>
  <r>
    <n v="5140"/>
    <s v="BN5703641"/>
    <x v="298"/>
    <x v="1"/>
    <x v="1"/>
    <x v="40"/>
    <n v="5"/>
    <n v="0"/>
    <x v="0"/>
    <n v="1"/>
    <n v="0"/>
    <n v="121798.52"/>
    <x v="0"/>
    <x v="2"/>
    <x v="1"/>
    <n v="2"/>
    <x v="0"/>
    <x v="0"/>
    <x v="2"/>
    <x v="0"/>
  </r>
  <r>
    <n v="5141"/>
    <s v="BN5617703"/>
    <x v="216"/>
    <x v="0"/>
    <x v="0"/>
    <x v="6"/>
    <n v="5"/>
    <n v="211534.56"/>
    <x v="2"/>
    <n v="0"/>
    <n v="0"/>
    <n v="41104.82"/>
    <x v="1"/>
    <x v="0"/>
    <x v="2"/>
    <n v="2"/>
    <x v="3"/>
    <x v="3"/>
    <x v="3"/>
    <x v="1"/>
  </r>
  <r>
    <n v="5142"/>
    <s v="BN5662413"/>
    <x v="265"/>
    <x v="1"/>
    <x v="1"/>
    <x v="15"/>
    <n v="10"/>
    <n v="0"/>
    <x v="2"/>
    <n v="1"/>
    <n v="0"/>
    <n v="10604.48"/>
    <x v="1"/>
    <x v="3"/>
    <x v="2"/>
    <n v="4"/>
    <x v="0"/>
    <x v="3"/>
    <x v="4"/>
    <x v="1"/>
  </r>
  <r>
    <n v="5143"/>
    <s v="BN5778439"/>
    <x v="355"/>
    <x v="1"/>
    <x v="0"/>
    <x v="36"/>
    <n v="6"/>
    <n v="0"/>
    <x v="2"/>
    <n v="0"/>
    <n v="0"/>
    <n v="78563.66"/>
    <x v="1"/>
    <x v="3"/>
    <x v="1"/>
    <n v="2"/>
    <x v="0"/>
    <x v="1"/>
    <x v="2"/>
    <x v="1"/>
  </r>
  <r>
    <n v="5144"/>
    <s v="BN5670497"/>
    <x v="82"/>
    <x v="1"/>
    <x v="1"/>
    <x v="8"/>
    <n v="3"/>
    <n v="0"/>
    <x v="0"/>
    <n v="1"/>
    <n v="1"/>
    <n v="170821.43"/>
    <x v="0"/>
    <x v="0"/>
    <x v="2"/>
    <n v="1"/>
    <x v="0"/>
    <x v="2"/>
    <x v="4"/>
    <x v="0"/>
  </r>
  <r>
    <n v="5145"/>
    <s v="BN5747982"/>
    <x v="122"/>
    <x v="0"/>
    <x v="0"/>
    <x v="11"/>
    <n v="4"/>
    <n v="268934.52"/>
    <x v="0"/>
    <n v="1"/>
    <n v="1"/>
    <n v="113266.09"/>
    <x v="1"/>
    <x v="1"/>
    <x v="2"/>
    <n v="1"/>
    <x v="2"/>
    <x v="0"/>
    <x v="3"/>
    <x v="0"/>
  </r>
  <r>
    <n v="5146"/>
    <s v="BN5680510"/>
    <x v="347"/>
    <x v="2"/>
    <x v="1"/>
    <x v="16"/>
    <n v="2"/>
    <n v="277030.03999999998"/>
    <x v="0"/>
    <n v="1"/>
    <n v="1"/>
    <n v="171768.76"/>
    <x v="1"/>
    <x v="3"/>
    <x v="0"/>
    <n v="1"/>
    <x v="2"/>
    <x v="2"/>
    <x v="1"/>
    <x v="0"/>
  </r>
  <r>
    <n v="5147"/>
    <s v="BN5628905"/>
    <x v="4"/>
    <x v="2"/>
    <x v="1"/>
    <x v="15"/>
    <n v="3"/>
    <n v="257295.96"/>
    <x v="2"/>
    <n v="0"/>
    <n v="0"/>
    <n v="54416.18"/>
    <x v="1"/>
    <x v="3"/>
    <x v="2"/>
    <n v="1"/>
    <x v="2"/>
    <x v="1"/>
    <x v="4"/>
    <x v="1"/>
  </r>
  <r>
    <n v="5148"/>
    <s v="BN5719537"/>
    <x v="22"/>
    <x v="0"/>
    <x v="0"/>
    <x v="16"/>
    <n v="10"/>
    <n v="243717.96"/>
    <x v="0"/>
    <n v="1"/>
    <n v="0"/>
    <n v="130755.34"/>
    <x v="1"/>
    <x v="2"/>
    <x v="0"/>
    <n v="4"/>
    <x v="3"/>
    <x v="0"/>
    <x v="1"/>
    <x v="0"/>
  </r>
  <r>
    <n v="5149"/>
    <s v="BN5812680"/>
    <x v="204"/>
    <x v="1"/>
    <x v="1"/>
    <x v="53"/>
    <n v="4"/>
    <n v="0"/>
    <x v="2"/>
    <n v="1"/>
    <n v="1"/>
    <n v="141180.66"/>
    <x v="1"/>
    <x v="3"/>
    <x v="1"/>
    <n v="1"/>
    <x v="0"/>
    <x v="0"/>
    <x v="2"/>
    <x v="1"/>
  </r>
  <r>
    <n v="5150"/>
    <s v="BN5689114"/>
    <x v="102"/>
    <x v="0"/>
    <x v="0"/>
    <x v="23"/>
    <n v="2"/>
    <n v="240217.12"/>
    <x v="0"/>
    <n v="0"/>
    <n v="1"/>
    <n v="183421.76"/>
    <x v="1"/>
    <x v="3"/>
    <x v="1"/>
    <n v="1"/>
    <x v="3"/>
    <x v="2"/>
    <x v="2"/>
    <x v="0"/>
  </r>
  <r>
    <n v="5151"/>
    <s v="BN5614629"/>
    <x v="88"/>
    <x v="0"/>
    <x v="0"/>
    <x v="24"/>
    <n v="1"/>
    <n v="393707.24"/>
    <x v="0"/>
    <n v="1"/>
    <n v="1"/>
    <n v="132770.10999999999"/>
    <x v="1"/>
    <x v="1"/>
    <x v="3"/>
    <n v="1"/>
    <x v="2"/>
    <x v="0"/>
    <x v="1"/>
    <x v="0"/>
  </r>
  <r>
    <n v="5152"/>
    <s v="BN5683531"/>
    <x v="265"/>
    <x v="0"/>
    <x v="0"/>
    <x v="12"/>
    <n v="4"/>
    <n v="242837.24"/>
    <x v="0"/>
    <n v="1"/>
    <n v="1"/>
    <n v="24400.37"/>
    <x v="1"/>
    <x v="3"/>
    <x v="3"/>
    <n v="1"/>
    <x v="3"/>
    <x v="3"/>
    <x v="1"/>
    <x v="0"/>
  </r>
  <r>
    <n v="5153"/>
    <s v="BN5799544"/>
    <x v="48"/>
    <x v="1"/>
    <x v="1"/>
    <x v="18"/>
    <n v="11"/>
    <n v="0"/>
    <x v="2"/>
    <n v="1"/>
    <n v="1"/>
    <n v="180318.6"/>
    <x v="1"/>
    <x v="0"/>
    <x v="3"/>
    <n v="4"/>
    <x v="0"/>
    <x v="2"/>
    <x v="1"/>
    <x v="1"/>
  </r>
  <r>
    <n v="5154"/>
    <s v="BN5692172"/>
    <x v="160"/>
    <x v="0"/>
    <x v="0"/>
    <x v="6"/>
    <n v="10"/>
    <n v="0"/>
    <x v="2"/>
    <n v="1"/>
    <n v="0"/>
    <n v="111565.45"/>
    <x v="1"/>
    <x v="2"/>
    <x v="2"/>
    <n v="4"/>
    <x v="0"/>
    <x v="0"/>
    <x v="3"/>
    <x v="1"/>
  </r>
  <r>
    <n v="5155"/>
    <s v="BN5590879"/>
    <x v="81"/>
    <x v="2"/>
    <x v="0"/>
    <x v="0"/>
    <n v="5"/>
    <n v="194991.6"/>
    <x v="2"/>
    <n v="0"/>
    <n v="0"/>
    <n v="2002.5"/>
    <x v="1"/>
    <x v="3"/>
    <x v="0"/>
    <n v="2"/>
    <x v="3"/>
    <x v="3"/>
    <x v="0"/>
    <x v="1"/>
  </r>
  <r>
    <n v="5156"/>
    <s v="BN5656339"/>
    <x v="297"/>
    <x v="0"/>
    <x v="0"/>
    <x v="0"/>
    <n v="4"/>
    <n v="0"/>
    <x v="2"/>
    <n v="0"/>
    <n v="0"/>
    <n v="82565.009999999995"/>
    <x v="1"/>
    <x v="2"/>
    <x v="0"/>
    <n v="1"/>
    <x v="0"/>
    <x v="1"/>
    <x v="0"/>
    <x v="1"/>
  </r>
  <r>
    <n v="5157"/>
    <s v="BN5675169"/>
    <x v="58"/>
    <x v="1"/>
    <x v="1"/>
    <x v="19"/>
    <n v="6"/>
    <n v="254686.8"/>
    <x v="0"/>
    <n v="0"/>
    <n v="1"/>
    <n v="121789.3"/>
    <x v="1"/>
    <x v="1"/>
    <x v="3"/>
    <n v="2"/>
    <x v="3"/>
    <x v="0"/>
    <x v="4"/>
    <x v="0"/>
  </r>
  <r>
    <n v="5158"/>
    <s v="BN5751098"/>
    <x v="3"/>
    <x v="1"/>
    <x v="0"/>
    <x v="5"/>
    <n v="1"/>
    <n v="317267.21999999997"/>
    <x v="0"/>
    <n v="1"/>
    <n v="0"/>
    <n v="193785.87"/>
    <x v="1"/>
    <x v="2"/>
    <x v="1"/>
    <n v="1"/>
    <x v="2"/>
    <x v="2"/>
    <x v="2"/>
    <x v="0"/>
  </r>
  <r>
    <n v="5159"/>
    <s v="BN5789495"/>
    <x v="17"/>
    <x v="0"/>
    <x v="1"/>
    <x v="30"/>
    <n v="10"/>
    <n v="0"/>
    <x v="0"/>
    <n v="1"/>
    <n v="0"/>
    <n v="64593.07"/>
    <x v="1"/>
    <x v="0"/>
    <x v="1"/>
    <n v="4"/>
    <x v="0"/>
    <x v="1"/>
    <x v="2"/>
    <x v="0"/>
  </r>
  <r>
    <n v="5160"/>
    <s v="BN5651016"/>
    <x v="223"/>
    <x v="1"/>
    <x v="0"/>
    <x v="58"/>
    <n v="10"/>
    <n v="367489.96"/>
    <x v="0"/>
    <n v="1"/>
    <n v="1"/>
    <n v="196993.69"/>
    <x v="1"/>
    <x v="3"/>
    <x v="1"/>
    <n v="4"/>
    <x v="2"/>
    <x v="2"/>
    <x v="2"/>
    <x v="0"/>
  </r>
  <r>
    <n v="5161"/>
    <s v="BN5672212"/>
    <x v="21"/>
    <x v="0"/>
    <x v="1"/>
    <x v="4"/>
    <n v="7"/>
    <n v="0"/>
    <x v="2"/>
    <n v="1"/>
    <n v="1"/>
    <n v="175518.31"/>
    <x v="1"/>
    <x v="1"/>
    <x v="0"/>
    <n v="3"/>
    <x v="0"/>
    <x v="2"/>
    <x v="0"/>
    <x v="1"/>
  </r>
  <r>
    <n v="5162"/>
    <s v="BN5772163"/>
    <x v="284"/>
    <x v="1"/>
    <x v="1"/>
    <x v="17"/>
    <n v="10"/>
    <n v="0"/>
    <x v="0"/>
    <n v="0"/>
    <n v="0"/>
    <n v="17268.02"/>
    <x v="1"/>
    <x v="3"/>
    <x v="1"/>
    <n v="4"/>
    <x v="0"/>
    <x v="3"/>
    <x v="2"/>
    <x v="0"/>
  </r>
  <r>
    <n v="5163"/>
    <s v="BN5763835"/>
    <x v="1"/>
    <x v="0"/>
    <x v="1"/>
    <x v="8"/>
    <n v="8"/>
    <n v="159925.84"/>
    <x v="2"/>
    <n v="1"/>
    <n v="0"/>
    <n v="60901.72"/>
    <x v="1"/>
    <x v="0"/>
    <x v="2"/>
    <n v="3"/>
    <x v="1"/>
    <x v="1"/>
    <x v="4"/>
    <x v="1"/>
  </r>
  <r>
    <n v="5164"/>
    <s v="BN5633783"/>
    <x v="4"/>
    <x v="0"/>
    <x v="0"/>
    <x v="18"/>
    <n v="11"/>
    <n v="0"/>
    <x v="2"/>
    <n v="1"/>
    <n v="1"/>
    <n v="100750.03"/>
    <x v="1"/>
    <x v="3"/>
    <x v="3"/>
    <n v="4"/>
    <x v="0"/>
    <x v="0"/>
    <x v="1"/>
    <x v="1"/>
  </r>
  <r>
    <n v="5165"/>
    <s v="BN5624236"/>
    <x v="207"/>
    <x v="0"/>
    <x v="1"/>
    <x v="18"/>
    <n v="5"/>
    <n v="0"/>
    <x v="2"/>
    <n v="1"/>
    <n v="1"/>
    <n v="195224.91"/>
    <x v="1"/>
    <x v="0"/>
    <x v="3"/>
    <n v="2"/>
    <x v="0"/>
    <x v="2"/>
    <x v="1"/>
    <x v="1"/>
  </r>
  <r>
    <n v="5166"/>
    <s v="BN5688525"/>
    <x v="4"/>
    <x v="0"/>
    <x v="1"/>
    <x v="19"/>
    <n v="8"/>
    <n v="281913.98"/>
    <x v="0"/>
    <n v="0"/>
    <n v="0"/>
    <n v="3510.18"/>
    <x v="1"/>
    <x v="3"/>
    <x v="3"/>
    <n v="3"/>
    <x v="2"/>
    <x v="3"/>
    <x v="4"/>
    <x v="0"/>
  </r>
  <r>
    <n v="5167"/>
    <s v="BN5694557"/>
    <x v="443"/>
    <x v="1"/>
    <x v="0"/>
    <x v="3"/>
    <n v="7"/>
    <n v="0"/>
    <x v="0"/>
    <n v="1"/>
    <n v="1"/>
    <n v="81250.789999999994"/>
    <x v="1"/>
    <x v="1"/>
    <x v="0"/>
    <n v="3"/>
    <x v="0"/>
    <x v="1"/>
    <x v="0"/>
    <x v="0"/>
  </r>
  <r>
    <n v="5168"/>
    <s v="BN5587087"/>
    <x v="18"/>
    <x v="0"/>
    <x v="1"/>
    <x v="6"/>
    <n v="8"/>
    <n v="0"/>
    <x v="2"/>
    <n v="1"/>
    <n v="1"/>
    <n v="91844.14"/>
    <x v="0"/>
    <x v="3"/>
    <x v="2"/>
    <n v="3"/>
    <x v="0"/>
    <x v="1"/>
    <x v="3"/>
    <x v="1"/>
  </r>
  <r>
    <n v="5169"/>
    <s v="BN5579472"/>
    <x v="181"/>
    <x v="1"/>
    <x v="1"/>
    <x v="33"/>
    <n v="9"/>
    <n v="290483.26"/>
    <x v="0"/>
    <n v="1"/>
    <n v="1"/>
    <n v="80676.83"/>
    <x v="1"/>
    <x v="1"/>
    <x v="2"/>
    <n v="4"/>
    <x v="2"/>
    <x v="1"/>
    <x v="3"/>
    <x v="0"/>
  </r>
  <r>
    <n v="5170"/>
    <s v="BN5775343"/>
    <x v="189"/>
    <x v="2"/>
    <x v="1"/>
    <x v="8"/>
    <n v="8"/>
    <n v="276016.12"/>
    <x v="2"/>
    <n v="1"/>
    <n v="0"/>
    <n v="129912.74"/>
    <x v="1"/>
    <x v="0"/>
    <x v="2"/>
    <n v="3"/>
    <x v="2"/>
    <x v="0"/>
    <x v="4"/>
    <x v="1"/>
  </r>
  <r>
    <n v="5171"/>
    <s v="BN5623608"/>
    <x v="90"/>
    <x v="0"/>
    <x v="0"/>
    <x v="8"/>
    <n v="5"/>
    <n v="0"/>
    <x v="2"/>
    <n v="1"/>
    <n v="1"/>
    <n v="142029.17000000001"/>
    <x v="1"/>
    <x v="3"/>
    <x v="2"/>
    <n v="2"/>
    <x v="0"/>
    <x v="0"/>
    <x v="4"/>
    <x v="1"/>
  </r>
  <r>
    <n v="5172"/>
    <s v="BN5760762"/>
    <x v="246"/>
    <x v="0"/>
    <x v="1"/>
    <x v="2"/>
    <n v="3"/>
    <n v="0"/>
    <x v="2"/>
    <n v="1"/>
    <n v="1"/>
    <n v="137651.6"/>
    <x v="1"/>
    <x v="1"/>
    <x v="0"/>
    <n v="1"/>
    <x v="0"/>
    <x v="0"/>
    <x v="1"/>
    <x v="1"/>
  </r>
  <r>
    <n v="5173"/>
    <s v="BN5813008"/>
    <x v="31"/>
    <x v="0"/>
    <x v="1"/>
    <x v="24"/>
    <n v="3"/>
    <n v="0"/>
    <x v="2"/>
    <n v="1"/>
    <n v="0"/>
    <n v="33877.29"/>
    <x v="1"/>
    <x v="1"/>
    <x v="3"/>
    <n v="1"/>
    <x v="0"/>
    <x v="3"/>
    <x v="1"/>
    <x v="1"/>
  </r>
  <r>
    <n v="5174"/>
    <s v="BN5705194"/>
    <x v="132"/>
    <x v="1"/>
    <x v="1"/>
    <x v="16"/>
    <n v="10"/>
    <n v="0"/>
    <x v="0"/>
    <n v="1"/>
    <n v="0"/>
    <n v="78744.39"/>
    <x v="1"/>
    <x v="3"/>
    <x v="0"/>
    <n v="4"/>
    <x v="0"/>
    <x v="1"/>
    <x v="1"/>
    <x v="0"/>
  </r>
  <r>
    <n v="5175"/>
    <s v="BN5812507"/>
    <x v="190"/>
    <x v="0"/>
    <x v="1"/>
    <x v="10"/>
    <n v="8"/>
    <n v="0"/>
    <x v="2"/>
    <n v="1"/>
    <n v="0"/>
    <n v="96734.46"/>
    <x v="1"/>
    <x v="3"/>
    <x v="3"/>
    <n v="3"/>
    <x v="0"/>
    <x v="1"/>
    <x v="4"/>
    <x v="1"/>
  </r>
  <r>
    <n v="5176"/>
    <s v="BN5626235"/>
    <x v="3"/>
    <x v="1"/>
    <x v="0"/>
    <x v="6"/>
    <n v="10"/>
    <n v="255141.86"/>
    <x v="2"/>
    <n v="1"/>
    <n v="0"/>
    <n v="164756.81"/>
    <x v="1"/>
    <x v="2"/>
    <x v="2"/>
    <n v="4"/>
    <x v="3"/>
    <x v="2"/>
    <x v="3"/>
    <x v="1"/>
  </r>
  <r>
    <n v="5177"/>
    <s v="BN5723018"/>
    <x v="25"/>
    <x v="0"/>
    <x v="0"/>
    <x v="34"/>
    <n v="7"/>
    <n v="0"/>
    <x v="0"/>
    <n v="1"/>
    <n v="1"/>
    <n v="164394.65"/>
    <x v="1"/>
    <x v="3"/>
    <x v="2"/>
    <n v="3"/>
    <x v="0"/>
    <x v="2"/>
    <x v="3"/>
    <x v="0"/>
  </r>
  <r>
    <n v="5178"/>
    <s v="BN5588362"/>
    <x v="29"/>
    <x v="1"/>
    <x v="0"/>
    <x v="7"/>
    <n v="6"/>
    <n v="215625.34"/>
    <x v="0"/>
    <n v="0"/>
    <n v="1"/>
    <n v="162501.82999999999"/>
    <x v="0"/>
    <x v="0"/>
    <x v="2"/>
    <n v="2"/>
    <x v="3"/>
    <x v="2"/>
    <x v="3"/>
    <x v="0"/>
  </r>
  <r>
    <n v="5179"/>
    <s v="BN5794762"/>
    <x v="4"/>
    <x v="2"/>
    <x v="1"/>
    <x v="32"/>
    <n v="8"/>
    <n v="183121.16"/>
    <x v="2"/>
    <n v="0"/>
    <n v="0"/>
    <n v="10541.38"/>
    <x v="1"/>
    <x v="3"/>
    <x v="2"/>
    <n v="3"/>
    <x v="1"/>
    <x v="3"/>
    <x v="3"/>
    <x v="1"/>
  </r>
  <r>
    <n v="5180"/>
    <s v="BN5619913"/>
    <x v="295"/>
    <x v="2"/>
    <x v="1"/>
    <x v="10"/>
    <n v="7"/>
    <n v="242607.54"/>
    <x v="2"/>
    <n v="1"/>
    <n v="1"/>
    <n v="59325.21"/>
    <x v="1"/>
    <x v="3"/>
    <x v="3"/>
    <n v="3"/>
    <x v="3"/>
    <x v="1"/>
    <x v="4"/>
    <x v="1"/>
  </r>
  <r>
    <n v="5181"/>
    <s v="BN5799633"/>
    <x v="267"/>
    <x v="1"/>
    <x v="1"/>
    <x v="3"/>
    <n v="9"/>
    <n v="323093.36"/>
    <x v="2"/>
    <n v="0"/>
    <n v="1"/>
    <n v="178187.28"/>
    <x v="1"/>
    <x v="1"/>
    <x v="0"/>
    <n v="4"/>
    <x v="2"/>
    <x v="2"/>
    <x v="0"/>
    <x v="1"/>
  </r>
  <r>
    <n v="5182"/>
    <s v="BN5711200"/>
    <x v="63"/>
    <x v="1"/>
    <x v="0"/>
    <x v="12"/>
    <n v="6"/>
    <n v="256830.9"/>
    <x v="0"/>
    <n v="1"/>
    <n v="0"/>
    <n v="142626.49"/>
    <x v="1"/>
    <x v="2"/>
    <x v="3"/>
    <n v="2"/>
    <x v="2"/>
    <x v="0"/>
    <x v="1"/>
    <x v="0"/>
  </r>
  <r>
    <n v="5183"/>
    <s v="BN5613015"/>
    <x v="94"/>
    <x v="0"/>
    <x v="0"/>
    <x v="8"/>
    <n v="3"/>
    <n v="115060.12"/>
    <x v="0"/>
    <n v="1"/>
    <n v="1"/>
    <n v="181893.31"/>
    <x v="0"/>
    <x v="2"/>
    <x v="2"/>
    <n v="1"/>
    <x v="1"/>
    <x v="2"/>
    <x v="4"/>
    <x v="0"/>
  </r>
  <r>
    <n v="5184"/>
    <s v="BN5621353"/>
    <x v="163"/>
    <x v="0"/>
    <x v="1"/>
    <x v="16"/>
    <n v="2"/>
    <n v="0"/>
    <x v="2"/>
    <n v="0"/>
    <n v="1"/>
    <n v="156858.20000000001"/>
    <x v="1"/>
    <x v="2"/>
    <x v="0"/>
    <n v="1"/>
    <x v="0"/>
    <x v="2"/>
    <x v="1"/>
    <x v="1"/>
  </r>
  <r>
    <n v="5185"/>
    <s v="BN5677059"/>
    <x v="346"/>
    <x v="0"/>
    <x v="0"/>
    <x v="34"/>
    <n v="5"/>
    <n v="284487.08"/>
    <x v="2"/>
    <n v="1"/>
    <n v="0"/>
    <n v="33074.51"/>
    <x v="1"/>
    <x v="3"/>
    <x v="2"/>
    <n v="2"/>
    <x v="2"/>
    <x v="3"/>
    <x v="3"/>
    <x v="1"/>
  </r>
  <r>
    <n v="5186"/>
    <s v="BN5801082"/>
    <x v="350"/>
    <x v="2"/>
    <x v="0"/>
    <x v="2"/>
    <n v="10"/>
    <n v="276683.02"/>
    <x v="0"/>
    <n v="1"/>
    <n v="0"/>
    <n v="50072.94"/>
    <x v="0"/>
    <x v="3"/>
    <x v="0"/>
    <n v="4"/>
    <x v="2"/>
    <x v="3"/>
    <x v="1"/>
    <x v="0"/>
  </r>
  <r>
    <n v="5187"/>
    <s v="BN5722338"/>
    <x v="273"/>
    <x v="0"/>
    <x v="1"/>
    <x v="15"/>
    <n v="10"/>
    <n v="0"/>
    <x v="2"/>
    <n v="1"/>
    <n v="0"/>
    <n v="111340.36"/>
    <x v="1"/>
    <x v="0"/>
    <x v="2"/>
    <n v="4"/>
    <x v="0"/>
    <x v="0"/>
    <x v="4"/>
    <x v="1"/>
  </r>
  <r>
    <n v="5188"/>
    <s v="BN5682334"/>
    <x v="133"/>
    <x v="0"/>
    <x v="0"/>
    <x v="33"/>
    <n v="3"/>
    <n v="0"/>
    <x v="2"/>
    <n v="0"/>
    <n v="1"/>
    <n v="100496.84"/>
    <x v="0"/>
    <x v="2"/>
    <x v="2"/>
    <n v="1"/>
    <x v="0"/>
    <x v="0"/>
    <x v="3"/>
    <x v="1"/>
  </r>
  <r>
    <n v="5189"/>
    <s v="BN5691823"/>
    <x v="118"/>
    <x v="1"/>
    <x v="1"/>
    <x v="33"/>
    <n v="5"/>
    <n v="0"/>
    <x v="1"/>
    <n v="1"/>
    <n v="0"/>
    <n v="101371.05"/>
    <x v="1"/>
    <x v="2"/>
    <x v="2"/>
    <n v="2"/>
    <x v="0"/>
    <x v="0"/>
    <x v="3"/>
    <x v="1"/>
  </r>
  <r>
    <n v="5190"/>
    <s v="BN5721692"/>
    <x v="366"/>
    <x v="1"/>
    <x v="1"/>
    <x v="1"/>
    <n v="6"/>
    <n v="292932.92"/>
    <x v="2"/>
    <n v="0"/>
    <n v="0"/>
    <n v="180934.67"/>
    <x v="1"/>
    <x v="3"/>
    <x v="0"/>
    <n v="2"/>
    <x v="2"/>
    <x v="2"/>
    <x v="0"/>
    <x v="1"/>
  </r>
  <r>
    <n v="5191"/>
    <s v="BN5579461"/>
    <x v="62"/>
    <x v="1"/>
    <x v="1"/>
    <x v="18"/>
    <n v="6"/>
    <n v="0"/>
    <x v="2"/>
    <n v="1"/>
    <n v="0"/>
    <n v="105152.17"/>
    <x v="1"/>
    <x v="3"/>
    <x v="3"/>
    <n v="2"/>
    <x v="0"/>
    <x v="0"/>
    <x v="1"/>
    <x v="1"/>
  </r>
  <r>
    <n v="5192"/>
    <s v="BN5680988"/>
    <x v="119"/>
    <x v="0"/>
    <x v="0"/>
    <x v="14"/>
    <n v="2"/>
    <n v="0"/>
    <x v="0"/>
    <n v="1"/>
    <n v="1"/>
    <n v="706.5"/>
    <x v="1"/>
    <x v="2"/>
    <x v="1"/>
    <n v="1"/>
    <x v="0"/>
    <x v="3"/>
    <x v="2"/>
    <x v="0"/>
  </r>
  <r>
    <n v="5193"/>
    <s v="BN5607797"/>
    <x v="118"/>
    <x v="0"/>
    <x v="0"/>
    <x v="2"/>
    <n v="9"/>
    <n v="0"/>
    <x v="2"/>
    <n v="1"/>
    <n v="1"/>
    <n v="101168.9"/>
    <x v="1"/>
    <x v="2"/>
    <x v="0"/>
    <n v="4"/>
    <x v="0"/>
    <x v="0"/>
    <x v="1"/>
    <x v="1"/>
  </r>
  <r>
    <n v="5194"/>
    <s v="BN5767670"/>
    <x v="101"/>
    <x v="1"/>
    <x v="0"/>
    <x v="6"/>
    <n v="10"/>
    <n v="240615.16"/>
    <x v="0"/>
    <n v="1"/>
    <n v="1"/>
    <n v="6795.61"/>
    <x v="1"/>
    <x v="1"/>
    <x v="2"/>
    <n v="4"/>
    <x v="3"/>
    <x v="3"/>
    <x v="3"/>
    <x v="0"/>
  </r>
  <r>
    <n v="5195"/>
    <s v="BN5791463"/>
    <x v="182"/>
    <x v="0"/>
    <x v="1"/>
    <x v="7"/>
    <n v="5"/>
    <n v="175274.52"/>
    <x v="2"/>
    <n v="0"/>
    <n v="0"/>
    <n v="196111.35"/>
    <x v="1"/>
    <x v="2"/>
    <x v="2"/>
    <n v="2"/>
    <x v="1"/>
    <x v="2"/>
    <x v="3"/>
    <x v="1"/>
  </r>
  <r>
    <n v="5196"/>
    <s v="BN5658502"/>
    <x v="4"/>
    <x v="1"/>
    <x v="1"/>
    <x v="16"/>
    <n v="3"/>
    <n v="189304.08"/>
    <x v="0"/>
    <n v="1"/>
    <n v="1"/>
    <n v="171960.76"/>
    <x v="1"/>
    <x v="3"/>
    <x v="0"/>
    <n v="1"/>
    <x v="1"/>
    <x v="2"/>
    <x v="1"/>
    <x v="0"/>
  </r>
  <r>
    <n v="5197"/>
    <s v="BN5670735"/>
    <x v="355"/>
    <x v="0"/>
    <x v="0"/>
    <x v="32"/>
    <n v="8"/>
    <n v="228831.68"/>
    <x v="0"/>
    <n v="1"/>
    <n v="1"/>
    <n v="177497.4"/>
    <x v="1"/>
    <x v="3"/>
    <x v="2"/>
    <n v="3"/>
    <x v="3"/>
    <x v="2"/>
    <x v="3"/>
    <x v="0"/>
  </r>
  <r>
    <n v="5198"/>
    <s v="BN5629657"/>
    <x v="36"/>
    <x v="0"/>
    <x v="0"/>
    <x v="60"/>
    <n v="9"/>
    <n v="0"/>
    <x v="2"/>
    <n v="0"/>
    <n v="1"/>
    <n v="147995.96"/>
    <x v="1"/>
    <x v="3"/>
    <x v="1"/>
    <n v="4"/>
    <x v="0"/>
    <x v="0"/>
    <x v="2"/>
    <x v="1"/>
  </r>
  <r>
    <n v="5199"/>
    <s v="BN5660681"/>
    <x v="68"/>
    <x v="0"/>
    <x v="1"/>
    <x v="20"/>
    <n v="2"/>
    <n v="168630.04"/>
    <x v="0"/>
    <n v="0"/>
    <n v="0"/>
    <n v="36209.1"/>
    <x v="1"/>
    <x v="0"/>
    <x v="0"/>
    <n v="1"/>
    <x v="1"/>
    <x v="3"/>
    <x v="0"/>
    <x v="0"/>
  </r>
  <r>
    <n v="5200"/>
    <s v="BN5726223"/>
    <x v="195"/>
    <x v="1"/>
    <x v="0"/>
    <x v="7"/>
    <n v="4"/>
    <n v="0"/>
    <x v="2"/>
    <n v="1"/>
    <n v="0"/>
    <n v="143614.01"/>
    <x v="1"/>
    <x v="3"/>
    <x v="2"/>
    <n v="1"/>
    <x v="0"/>
    <x v="0"/>
    <x v="3"/>
    <x v="1"/>
  </r>
  <r>
    <n v="5201"/>
    <s v="BN5641211"/>
    <x v="140"/>
    <x v="2"/>
    <x v="1"/>
    <x v="0"/>
    <n v="10"/>
    <n v="187911.66"/>
    <x v="2"/>
    <n v="1"/>
    <n v="0"/>
    <n v="14828.54"/>
    <x v="1"/>
    <x v="1"/>
    <x v="0"/>
    <n v="4"/>
    <x v="1"/>
    <x v="3"/>
    <x v="0"/>
    <x v="1"/>
  </r>
  <r>
    <n v="5202"/>
    <s v="BN5625588"/>
    <x v="267"/>
    <x v="0"/>
    <x v="1"/>
    <x v="18"/>
    <n v="2"/>
    <n v="134175.38"/>
    <x v="0"/>
    <n v="1"/>
    <n v="0"/>
    <n v="154775.70000000001"/>
    <x v="1"/>
    <x v="1"/>
    <x v="3"/>
    <n v="1"/>
    <x v="1"/>
    <x v="2"/>
    <x v="1"/>
    <x v="0"/>
  </r>
  <r>
    <n v="5203"/>
    <s v="BN5713267"/>
    <x v="142"/>
    <x v="2"/>
    <x v="0"/>
    <x v="32"/>
    <n v="7"/>
    <n v="203057.22"/>
    <x v="0"/>
    <n v="1"/>
    <n v="0"/>
    <n v="70529"/>
    <x v="0"/>
    <x v="0"/>
    <x v="2"/>
    <n v="3"/>
    <x v="3"/>
    <x v="1"/>
    <x v="3"/>
    <x v="0"/>
  </r>
  <r>
    <n v="5204"/>
    <s v="BN5633779"/>
    <x v="264"/>
    <x v="2"/>
    <x v="1"/>
    <x v="33"/>
    <n v="2"/>
    <n v="221649.04"/>
    <x v="0"/>
    <n v="1"/>
    <n v="1"/>
    <n v="57896.27"/>
    <x v="1"/>
    <x v="3"/>
    <x v="2"/>
    <n v="1"/>
    <x v="3"/>
    <x v="1"/>
    <x v="3"/>
    <x v="0"/>
  </r>
  <r>
    <n v="5205"/>
    <s v="BN5704144"/>
    <x v="433"/>
    <x v="0"/>
    <x v="0"/>
    <x v="19"/>
    <n v="9"/>
    <n v="0"/>
    <x v="0"/>
    <n v="1"/>
    <n v="1"/>
    <n v="69759.91"/>
    <x v="1"/>
    <x v="1"/>
    <x v="3"/>
    <n v="4"/>
    <x v="0"/>
    <x v="1"/>
    <x v="4"/>
    <x v="0"/>
  </r>
  <r>
    <n v="5206"/>
    <s v="BN5735313"/>
    <x v="25"/>
    <x v="0"/>
    <x v="1"/>
    <x v="34"/>
    <n v="9"/>
    <n v="359920.4"/>
    <x v="0"/>
    <n v="1"/>
    <n v="0"/>
    <n v="89938.08"/>
    <x v="1"/>
    <x v="3"/>
    <x v="2"/>
    <n v="4"/>
    <x v="2"/>
    <x v="1"/>
    <x v="3"/>
    <x v="0"/>
  </r>
  <r>
    <n v="5207"/>
    <s v="BN5632739"/>
    <x v="78"/>
    <x v="0"/>
    <x v="1"/>
    <x v="16"/>
    <n v="4"/>
    <n v="268013.53999999998"/>
    <x v="0"/>
    <n v="1"/>
    <n v="0"/>
    <n v="89578.32"/>
    <x v="1"/>
    <x v="1"/>
    <x v="0"/>
    <n v="1"/>
    <x v="2"/>
    <x v="1"/>
    <x v="1"/>
    <x v="0"/>
  </r>
  <r>
    <n v="5208"/>
    <s v="BN5750935"/>
    <x v="75"/>
    <x v="2"/>
    <x v="0"/>
    <x v="24"/>
    <n v="11"/>
    <n v="243064.34"/>
    <x v="2"/>
    <n v="1"/>
    <n v="1"/>
    <n v="73464.88"/>
    <x v="1"/>
    <x v="3"/>
    <x v="3"/>
    <n v="4"/>
    <x v="3"/>
    <x v="1"/>
    <x v="1"/>
    <x v="1"/>
  </r>
  <r>
    <n v="5209"/>
    <s v="BN5664650"/>
    <x v="279"/>
    <x v="1"/>
    <x v="0"/>
    <x v="16"/>
    <n v="8"/>
    <n v="0"/>
    <x v="2"/>
    <n v="1"/>
    <n v="1"/>
    <n v="138542.87"/>
    <x v="1"/>
    <x v="3"/>
    <x v="0"/>
    <n v="3"/>
    <x v="0"/>
    <x v="0"/>
    <x v="1"/>
    <x v="1"/>
  </r>
  <r>
    <n v="5210"/>
    <s v="BN5681039"/>
    <x v="249"/>
    <x v="1"/>
    <x v="0"/>
    <x v="16"/>
    <n v="3"/>
    <n v="0"/>
    <x v="0"/>
    <n v="1"/>
    <n v="1"/>
    <n v="161888.63"/>
    <x v="1"/>
    <x v="2"/>
    <x v="0"/>
    <n v="1"/>
    <x v="0"/>
    <x v="2"/>
    <x v="1"/>
    <x v="0"/>
  </r>
  <r>
    <n v="5211"/>
    <s v="BN5738867"/>
    <x v="353"/>
    <x v="0"/>
    <x v="1"/>
    <x v="12"/>
    <n v="8"/>
    <n v="259434.6"/>
    <x v="2"/>
    <n v="0"/>
    <n v="0"/>
    <n v="86937.2"/>
    <x v="1"/>
    <x v="1"/>
    <x v="3"/>
    <n v="3"/>
    <x v="2"/>
    <x v="1"/>
    <x v="1"/>
    <x v="1"/>
  </r>
  <r>
    <n v="5212"/>
    <s v="BN5662176"/>
    <x v="213"/>
    <x v="2"/>
    <x v="1"/>
    <x v="32"/>
    <n v="5"/>
    <n v="189524.32"/>
    <x v="2"/>
    <n v="1"/>
    <n v="1"/>
    <n v="42241.54"/>
    <x v="1"/>
    <x v="3"/>
    <x v="2"/>
    <n v="2"/>
    <x v="1"/>
    <x v="3"/>
    <x v="3"/>
    <x v="1"/>
  </r>
  <r>
    <n v="5213"/>
    <s v="BN5621524"/>
    <x v="56"/>
    <x v="2"/>
    <x v="1"/>
    <x v="30"/>
    <n v="6"/>
    <n v="310392.34000000003"/>
    <x v="0"/>
    <n v="0"/>
    <n v="1"/>
    <n v="121207.66"/>
    <x v="0"/>
    <x v="3"/>
    <x v="1"/>
    <n v="2"/>
    <x v="2"/>
    <x v="0"/>
    <x v="2"/>
    <x v="0"/>
  </r>
  <r>
    <n v="5214"/>
    <s v="BN5783665"/>
    <x v="244"/>
    <x v="2"/>
    <x v="1"/>
    <x v="6"/>
    <n v="5"/>
    <n v="259029.98"/>
    <x v="0"/>
    <n v="1"/>
    <n v="1"/>
    <n v="102930.46"/>
    <x v="1"/>
    <x v="3"/>
    <x v="2"/>
    <n v="2"/>
    <x v="2"/>
    <x v="0"/>
    <x v="3"/>
    <x v="0"/>
  </r>
  <r>
    <n v="5215"/>
    <s v="BN5709387"/>
    <x v="403"/>
    <x v="2"/>
    <x v="0"/>
    <x v="38"/>
    <n v="4"/>
    <n v="226772.72"/>
    <x v="2"/>
    <n v="1"/>
    <n v="1"/>
    <n v="65121.63"/>
    <x v="0"/>
    <x v="3"/>
    <x v="1"/>
    <n v="1"/>
    <x v="3"/>
    <x v="1"/>
    <x v="2"/>
    <x v="1"/>
  </r>
  <r>
    <n v="5216"/>
    <s v="BN5701193"/>
    <x v="392"/>
    <x v="0"/>
    <x v="1"/>
    <x v="9"/>
    <n v="4"/>
    <n v="0"/>
    <x v="0"/>
    <n v="0"/>
    <n v="1"/>
    <n v="78498.039999999994"/>
    <x v="0"/>
    <x v="1"/>
    <x v="2"/>
    <n v="1"/>
    <x v="0"/>
    <x v="1"/>
    <x v="3"/>
    <x v="0"/>
  </r>
  <r>
    <n v="5217"/>
    <s v="BN5671017"/>
    <x v="45"/>
    <x v="1"/>
    <x v="1"/>
    <x v="3"/>
    <n v="4"/>
    <n v="344392.46"/>
    <x v="0"/>
    <n v="1"/>
    <n v="1"/>
    <n v="104769.96"/>
    <x v="1"/>
    <x v="0"/>
    <x v="0"/>
    <n v="1"/>
    <x v="2"/>
    <x v="0"/>
    <x v="0"/>
    <x v="0"/>
  </r>
  <r>
    <n v="5218"/>
    <s v="BN5796347"/>
    <x v="251"/>
    <x v="0"/>
    <x v="1"/>
    <x v="34"/>
    <n v="6"/>
    <n v="195224.24"/>
    <x v="0"/>
    <n v="1"/>
    <n v="1"/>
    <n v="96498.14"/>
    <x v="1"/>
    <x v="3"/>
    <x v="2"/>
    <n v="2"/>
    <x v="3"/>
    <x v="1"/>
    <x v="3"/>
    <x v="0"/>
  </r>
  <r>
    <n v="5219"/>
    <s v="BN5781418"/>
    <x v="99"/>
    <x v="0"/>
    <x v="1"/>
    <x v="43"/>
    <n v="5"/>
    <n v="209439.88"/>
    <x v="2"/>
    <n v="1"/>
    <n v="0"/>
    <n v="38691.339999999997"/>
    <x v="1"/>
    <x v="2"/>
    <x v="2"/>
    <n v="2"/>
    <x v="3"/>
    <x v="3"/>
    <x v="3"/>
    <x v="1"/>
  </r>
  <r>
    <n v="5220"/>
    <s v="BN5625732"/>
    <x v="107"/>
    <x v="0"/>
    <x v="0"/>
    <x v="16"/>
    <n v="8"/>
    <n v="0"/>
    <x v="0"/>
    <n v="1"/>
    <n v="0"/>
    <n v="164804.01999999999"/>
    <x v="1"/>
    <x v="0"/>
    <x v="0"/>
    <n v="3"/>
    <x v="0"/>
    <x v="2"/>
    <x v="1"/>
    <x v="0"/>
  </r>
  <r>
    <n v="5221"/>
    <s v="BN5753087"/>
    <x v="26"/>
    <x v="2"/>
    <x v="1"/>
    <x v="24"/>
    <n v="10"/>
    <n v="279185.96000000002"/>
    <x v="1"/>
    <n v="1"/>
    <n v="0"/>
    <n v="104152.65"/>
    <x v="0"/>
    <x v="1"/>
    <x v="3"/>
    <n v="4"/>
    <x v="2"/>
    <x v="0"/>
    <x v="1"/>
    <x v="1"/>
  </r>
  <r>
    <n v="5222"/>
    <s v="BN5653980"/>
    <x v="116"/>
    <x v="1"/>
    <x v="0"/>
    <x v="6"/>
    <n v="5"/>
    <n v="0"/>
    <x v="2"/>
    <n v="1"/>
    <n v="0"/>
    <n v="88866.92"/>
    <x v="1"/>
    <x v="1"/>
    <x v="2"/>
    <n v="2"/>
    <x v="0"/>
    <x v="1"/>
    <x v="3"/>
    <x v="1"/>
  </r>
  <r>
    <n v="5223"/>
    <s v="BN5724632"/>
    <x v="46"/>
    <x v="0"/>
    <x v="0"/>
    <x v="32"/>
    <n v="8"/>
    <n v="278193.7"/>
    <x v="0"/>
    <n v="1"/>
    <n v="0"/>
    <n v="129890.94"/>
    <x v="1"/>
    <x v="1"/>
    <x v="2"/>
    <n v="3"/>
    <x v="2"/>
    <x v="0"/>
    <x v="3"/>
    <x v="0"/>
  </r>
  <r>
    <n v="5224"/>
    <s v="BN5624608"/>
    <x v="172"/>
    <x v="1"/>
    <x v="0"/>
    <x v="42"/>
    <n v="8"/>
    <n v="280603.44"/>
    <x v="0"/>
    <n v="0"/>
    <n v="1"/>
    <n v="179258.67"/>
    <x v="1"/>
    <x v="2"/>
    <x v="1"/>
    <n v="3"/>
    <x v="2"/>
    <x v="2"/>
    <x v="2"/>
    <x v="0"/>
  </r>
  <r>
    <n v="5225"/>
    <s v="BN5718129"/>
    <x v="327"/>
    <x v="1"/>
    <x v="1"/>
    <x v="3"/>
    <n v="4"/>
    <n v="0"/>
    <x v="0"/>
    <n v="1"/>
    <n v="0"/>
    <n v="72051.44"/>
    <x v="1"/>
    <x v="3"/>
    <x v="0"/>
    <n v="1"/>
    <x v="0"/>
    <x v="1"/>
    <x v="0"/>
    <x v="0"/>
  </r>
  <r>
    <n v="5226"/>
    <s v="BN5586213"/>
    <x v="135"/>
    <x v="0"/>
    <x v="1"/>
    <x v="26"/>
    <n v="8"/>
    <n v="0"/>
    <x v="2"/>
    <n v="1"/>
    <n v="1"/>
    <n v="74580.800000000003"/>
    <x v="1"/>
    <x v="0"/>
    <x v="1"/>
    <n v="3"/>
    <x v="0"/>
    <x v="1"/>
    <x v="2"/>
    <x v="1"/>
  </r>
  <r>
    <n v="5227"/>
    <s v="BN5783262"/>
    <x v="404"/>
    <x v="1"/>
    <x v="1"/>
    <x v="2"/>
    <n v="2"/>
    <n v="222466.18"/>
    <x v="0"/>
    <n v="1"/>
    <n v="1"/>
    <n v="123995.15"/>
    <x v="1"/>
    <x v="1"/>
    <x v="0"/>
    <n v="1"/>
    <x v="3"/>
    <x v="0"/>
    <x v="1"/>
    <x v="0"/>
  </r>
  <r>
    <n v="5228"/>
    <s v="BN5725680"/>
    <x v="245"/>
    <x v="0"/>
    <x v="1"/>
    <x v="51"/>
    <n v="4"/>
    <n v="0"/>
    <x v="2"/>
    <n v="1"/>
    <n v="0"/>
    <n v="38960.589999999997"/>
    <x v="1"/>
    <x v="2"/>
    <x v="2"/>
    <n v="1"/>
    <x v="0"/>
    <x v="3"/>
    <x v="3"/>
    <x v="1"/>
  </r>
  <r>
    <n v="5229"/>
    <s v="BN5791838"/>
    <x v="60"/>
    <x v="0"/>
    <x v="1"/>
    <x v="6"/>
    <n v="11"/>
    <n v="295475.26"/>
    <x v="0"/>
    <n v="0"/>
    <n v="1"/>
    <n v="94951.27"/>
    <x v="1"/>
    <x v="3"/>
    <x v="2"/>
    <n v="4"/>
    <x v="2"/>
    <x v="1"/>
    <x v="3"/>
    <x v="0"/>
  </r>
  <r>
    <n v="5230"/>
    <s v="BN5793498"/>
    <x v="64"/>
    <x v="0"/>
    <x v="1"/>
    <x v="12"/>
    <n v="9"/>
    <n v="0"/>
    <x v="2"/>
    <n v="1"/>
    <n v="1"/>
    <n v="56642.97"/>
    <x v="1"/>
    <x v="2"/>
    <x v="3"/>
    <n v="4"/>
    <x v="0"/>
    <x v="1"/>
    <x v="1"/>
    <x v="1"/>
  </r>
  <r>
    <n v="5231"/>
    <s v="BN5576554"/>
    <x v="191"/>
    <x v="2"/>
    <x v="1"/>
    <x v="20"/>
    <n v="6"/>
    <n v="251450.04"/>
    <x v="2"/>
    <n v="1"/>
    <n v="1"/>
    <n v="50783.1"/>
    <x v="1"/>
    <x v="3"/>
    <x v="0"/>
    <n v="2"/>
    <x v="3"/>
    <x v="3"/>
    <x v="0"/>
    <x v="1"/>
  </r>
  <r>
    <n v="5232"/>
    <s v="BN5749432"/>
    <x v="6"/>
    <x v="0"/>
    <x v="1"/>
    <x v="16"/>
    <n v="7"/>
    <n v="256579.4"/>
    <x v="1"/>
    <n v="1"/>
    <n v="0"/>
    <n v="9149.9599999999991"/>
    <x v="0"/>
    <x v="3"/>
    <x v="0"/>
    <n v="3"/>
    <x v="2"/>
    <x v="3"/>
    <x v="1"/>
    <x v="1"/>
  </r>
  <r>
    <n v="5233"/>
    <s v="BN5684873"/>
    <x v="210"/>
    <x v="0"/>
    <x v="0"/>
    <x v="17"/>
    <n v="6"/>
    <n v="0"/>
    <x v="0"/>
    <n v="1"/>
    <n v="0"/>
    <n v="21006.1"/>
    <x v="0"/>
    <x v="1"/>
    <x v="1"/>
    <n v="2"/>
    <x v="0"/>
    <x v="3"/>
    <x v="2"/>
    <x v="0"/>
  </r>
  <r>
    <n v="5234"/>
    <s v="BN5591199"/>
    <x v="204"/>
    <x v="2"/>
    <x v="0"/>
    <x v="23"/>
    <n v="5"/>
    <n v="177652.14"/>
    <x v="0"/>
    <n v="1"/>
    <n v="1"/>
    <n v="33759.410000000003"/>
    <x v="0"/>
    <x v="3"/>
    <x v="1"/>
    <n v="2"/>
    <x v="1"/>
    <x v="3"/>
    <x v="2"/>
    <x v="0"/>
  </r>
  <r>
    <n v="5235"/>
    <s v="BN5668236"/>
    <x v="71"/>
    <x v="0"/>
    <x v="0"/>
    <x v="1"/>
    <n v="2"/>
    <n v="286887.21999999997"/>
    <x v="0"/>
    <n v="1"/>
    <n v="0"/>
    <n v="196622.28"/>
    <x v="0"/>
    <x v="2"/>
    <x v="0"/>
    <n v="1"/>
    <x v="2"/>
    <x v="2"/>
    <x v="0"/>
    <x v="0"/>
  </r>
  <r>
    <n v="5236"/>
    <s v="BN5608441"/>
    <x v="5"/>
    <x v="0"/>
    <x v="0"/>
    <x v="50"/>
    <n v="10"/>
    <n v="0"/>
    <x v="3"/>
    <n v="1"/>
    <n v="1"/>
    <n v="176353.87"/>
    <x v="0"/>
    <x v="0"/>
    <x v="1"/>
    <n v="4"/>
    <x v="0"/>
    <x v="2"/>
    <x v="2"/>
    <x v="1"/>
  </r>
  <r>
    <n v="5237"/>
    <s v="BN5645097"/>
    <x v="245"/>
    <x v="0"/>
    <x v="1"/>
    <x v="6"/>
    <n v="3"/>
    <n v="0"/>
    <x v="2"/>
    <n v="1"/>
    <n v="0"/>
    <n v="176943.59"/>
    <x v="1"/>
    <x v="2"/>
    <x v="2"/>
    <n v="1"/>
    <x v="0"/>
    <x v="2"/>
    <x v="3"/>
    <x v="1"/>
  </r>
  <r>
    <n v="5238"/>
    <s v="BN5702479"/>
    <x v="319"/>
    <x v="1"/>
    <x v="1"/>
    <x v="28"/>
    <n v="9"/>
    <n v="298268.92"/>
    <x v="0"/>
    <n v="1"/>
    <n v="1"/>
    <n v="177966.24"/>
    <x v="1"/>
    <x v="1"/>
    <x v="2"/>
    <n v="4"/>
    <x v="2"/>
    <x v="2"/>
    <x v="3"/>
    <x v="0"/>
  </r>
  <r>
    <n v="5239"/>
    <s v="BN5660753"/>
    <x v="352"/>
    <x v="0"/>
    <x v="1"/>
    <x v="33"/>
    <n v="4"/>
    <n v="248239.08"/>
    <x v="0"/>
    <n v="1"/>
    <n v="0"/>
    <n v="162198.32"/>
    <x v="1"/>
    <x v="3"/>
    <x v="2"/>
    <n v="1"/>
    <x v="3"/>
    <x v="2"/>
    <x v="3"/>
    <x v="0"/>
  </r>
  <r>
    <n v="5240"/>
    <s v="BN5750724"/>
    <x v="183"/>
    <x v="2"/>
    <x v="1"/>
    <x v="4"/>
    <n v="4"/>
    <n v="233645.4"/>
    <x v="0"/>
    <n v="0"/>
    <n v="0"/>
    <n v="197643.24"/>
    <x v="1"/>
    <x v="3"/>
    <x v="0"/>
    <n v="1"/>
    <x v="3"/>
    <x v="2"/>
    <x v="0"/>
    <x v="0"/>
  </r>
  <r>
    <n v="5241"/>
    <s v="BN5733755"/>
    <x v="142"/>
    <x v="0"/>
    <x v="0"/>
    <x v="9"/>
    <n v="2"/>
    <n v="206438.94"/>
    <x v="0"/>
    <n v="1"/>
    <n v="0"/>
    <n v="60420.07"/>
    <x v="1"/>
    <x v="0"/>
    <x v="2"/>
    <n v="1"/>
    <x v="3"/>
    <x v="1"/>
    <x v="3"/>
    <x v="0"/>
  </r>
  <r>
    <n v="5242"/>
    <s v="BN5581439"/>
    <x v="27"/>
    <x v="0"/>
    <x v="1"/>
    <x v="1"/>
    <n v="2"/>
    <n v="0"/>
    <x v="2"/>
    <n v="0"/>
    <n v="0"/>
    <n v="70550"/>
    <x v="1"/>
    <x v="1"/>
    <x v="0"/>
    <n v="1"/>
    <x v="0"/>
    <x v="1"/>
    <x v="0"/>
    <x v="1"/>
  </r>
  <r>
    <n v="5243"/>
    <s v="BN5662664"/>
    <x v="50"/>
    <x v="2"/>
    <x v="0"/>
    <x v="20"/>
    <n v="1"/>
    <n v="163909.20000000001"/>
    <x v="0"/>
    <n v="1"/>
    <n v="1"/>
    <n v="198798.44"/>
    <x v="0"/>
    <x v="2"/>
    <x v="0"/>
    <n v="1"/>
    <x v="1"/>
    <x v="2"/>
    <x v="0"/>
    <x v="0"/>
  </r>
  <r>
    <n v="5244"/>
    <s v="BN5684232"/>
    <x v="374"/>
    <x v="2"/>
    <x v="0"/>
    <x v="24"/>
    <n v="11"/>
    <n v="190392.52"/>
    <x v="0"/>
    <n v="1"/>
    <n v="0"/>
    <n v="126310.39"/>
    <x v="0"/>
    <x v="3"/>
    <x v="3"/>
    <n v="4"/>
    <x v="1"/>
    <x v="0"/>
    <x v="1"/>
    <x v="0"/>
  </r>
  <r>
    <n v="5245"/>
    <s v="BN5702103"/>
    <x v="320"/>
    <x v="1"/>
    <x v="1"/>
    <x v="3"/>
    <n v="6"/>
    <n v="0"/>
    <x v="2"/>
    <n v="1"/>
    <n v="1"/>
    <n v="64515.5"/>
    <x v="1"/>
    <x v="2"/>
    <x v="0"/>
    <n v="2"/>
    <x v="0"/>
    <x v="1"/>
    <x v="0"/>
    <x v="1"/>
  </r>
  <r>
    <n v="5246"/>
    <s v="BN5588430"/>
    <x v="131"/>
    <x v="0"/>
    <x v="1"/>
    <x v="16"/>
    <n v="8"/>
    <n v="0"/>
    <x v="2"/>
    <n v="1"/>
    <n v="1"/>
    <n v="158580.04999999999"/>
    <x v="1"/>
    <x v="2"/>
    <x v="0"/>
    <n v="3"/>
    <x v="0"/>
    <x v="2"/>
    <x v="1"/>
    <x v="1"/>
  </r>
  <r>
    <n v="5247"/>
    <s v="BN5801776"/>
    <x v="149"/>
    <x v="0"/>
    <x v="0"/>
    <x v="15"/>
    <n v="3"/>
    <n v="273110.02"/>
    <x v="2"/>
    <n v="1"/>
    <n v="1"/>
    <n v="129353.21"/>
    <x v="1"/>
    <x v="1"/>
    <x v="2"/>
    <n v="1"/>
    <x v="2"/>
    <x v="0"/>
    <x v="4"/>
    <x v="1"/>
  </r>
  <r>
    <n v="5248"/>
    <s v="BN5584184"/>
    <x v="329"/>
    <x v="0"/>
    <x v="1"/>
    <x v="49"/>
    <n v="6"/>
    <n v="0"/>
    <x v="0"/>
    <n v="1"/>
    <n v="1"/>
    <n v="137273.97"/>
    <x v="1"/>
    <x v="0"/>
    <x v="1"/>
    <n v="2"/>
    <x v="0"/>
    <x v="0"/>
    <x v="2"/>
    <x v="0"/>
  </r>
  <r>
    <n v="5249"/>
    <s v="BN5700279"/>
    <x v="22"/>
    <x v="0"/>
    <x v="1"/>
    <x v="2"/>
    <n v="4"/>
    <n v="238904.06"/>
    <x v="0"/>
    <n v="1"/>
    <n v="1"/>
    <n v="171575.54"/>
    <x v="1"/>
    <x v="2"/>
    <x v="0"/>
    <n v="1"/>
    <x v="3"/>
    <x v="2"/>
    <x v="1"/>
    <x v="0"/>
  </r>
  <r>
    <n v="5250"/>
    <s v="BN5803951"/>
    <x v="403"/>
    <x v="0"/>
    <x v="1"/>
    <x v="4"/>
    <n v="10"/>
    <n v="0"/>
    <x v="0"/>
    <n v="0"/>
    <n v="1"/>
    <n v="96528"/>
    <x v="0"/>
    <x v="3"/>
    <x v="0"/>
    <n v="4"/>
    <x v="0"/>
    <x v="1"/>
    <x v="0"/>
    <x v="0"/>
  </r>
  <r>
    <n v="5251"/>
    <s v="BN5720733"/>
    <x v="444"/>
    <x v="2"/>
    <x v="0"/>
    <x v="9"/>
    <n v="10"/>
    <n v="139762.18"/>
    <x v="2"/>
    <n v="0"/>
    <n v="1"/>
    <n v="64421.02"/>
    <x v="1"/>
    <x v="1"/>
    <x v="2"/>
    <n v="4"/>
    <x v="1"/>
    <x v="1"/>
    <x v="3"/>
    <x v="1"/>
  </r>
  <r>
    <n v="5252"/>
    <s v="BN5743672"/>
    <x v="0"/>
    <x v="0"/>
    <x v="1"/>
    <x v="2"/>
    <n v="6"/>
    <n v="0"/>
    <x v="2"/>
    <n v="1"/>
    <n v="1"/>
    <n v="158444.60999999999"/>
    <x v="1"/>
    <x v="0"/>
    <x v="0"/>
    <n v="2"/>
    <x v="0"/>
    <x v="2"/>
    <x v="1"/>
    <x v="1"/>
  </r>
  <r>
    <n v="5253"/>
    <s v="BN5749860"/>
    <x v="74"/>
    <x v="0"/>
    <x v="0"/>
    <x v="4"/>
    <n v="8"/>
    <n v="0"/>
    <x v="2"/>
    <n v="1"/>
    <n v="1"/>
    <n v="66548.58"/>
    <x v="1"/>
    <x v="2"/>
    <x v="0"/>
    <n v="3"/>
    <x v="0"/>
    <x v="1"/>
    <x v="0"/>
    <x v="1"/>
  </r>
  <r>
    <n v="5254"/>
    <s v="BN5670409"/>
    <x v="50"/>
    <x v="1"/>
    <x v="0"/>
    <x v="7"/>
    <n v="10"/>
    <n v="0"/>
    <x v="2"/>
    <n v="0"/>
    <n v="0"/>
    <n v="108008.05"/>
    <x v="1"/>
    <x v="2"/>
    <x v="2"/>
    <n v="4"/>
    <x v="0"/>
    <x v="0"/>
    <x v="3"/>
    <x v="1"/>
  </r>
  <r>
    <n v="5255"/>
    <s v="BN5746577"/>
    <x v="373"/>
    <x v="1"/>
    <x v="1"/>
    <x v="43"/>
    <n v="9"/>
    <n v="408446.06"/>
    <x v="0"/>
    <n v="1"/>
    <n v="0"/>
    <n v="128268.39"/>
    <x v="1"/>
    <x v="1"/>
    <x v="2"/>
    <n v="4"/>
    <x v="2"/>
    <x v="0"/>
    <x v="3"/>
    <x v="0"/>
  </r>
  <r>
    <n v="5256"/>
    <s v="BN5745446"/>
    <x v="197"/>
    <x v="0"/>
    <x v="0"/>
    <x v="54"/>
    <n v="2"/>
    <n v="220628.42"/>
    <x v="2"/>
    <n v="1"/>
    <n v="0"/>
    <n v="37464"/>
    <x v="0"/>
    <x v="3"/>
    <x v="1"/>
    <n v="1"/>
    <x v="3"/>
    <x v="3"/>
    <x v="2"/>
    <x v="1"/>
  </r>
  <r>
    <n v="5257"/>
    <s v="BN5761410"/>
    <x v="297"/>
    <x v="1"/>
    <x v="0"/>
    <x v="36"/>
    <n v="2"/>
    <n v="327521.64"/>
    <x v="0"/>
    <n v="0"/>
    <n v="0"/>
    <n v="157381.14000000001"/>
    <x v="0"/>
    <x v="2"/>
    <x v="1"/>
    <n v="1"/>
    <x v="2"/>
    <x v="2"/>
    <x v="2"/>
    <x v="0"/>
  </r>
  <r>
    <n v="5258"/>
    <s v="BN5628513"/>
    <x v="148"/>
    <x v="2"/>
    <x v="0"/>
    <x v="8"/>
    <n v="2"/>
    <n v="282138.36"/>
    <x v="1"/>
    <n v="1"/>
    <n v="1"/>
    <n v="194257.11"/>
    <x v="1"/>
    <x v="3"/>
    <x v="2"/>
    <n v="1"/>
    <x v="2"/>
    <x v="2"/>
    <x v="4"/>
    <x v="1"/>
  </r>
  <r>
    <n v="5259"/>
    <s v="BN5626915"/>
    <x v="346"/>
    <x v="0"/>
    <x v="1"/>
    <x v="16"/>
    <n v="2"/>
    <n v="231869.48"/>
    <x v="0"/>
    <n v="1"/>
    <n v="1"/>
    <n v="139059.04999999999"/>
    <x v="1"/>
    <x v="3"/>
    <x v="0"/>
    <n v="1"/>
    <x v="3"/>
    <x v="0"/>
    <x v="1"/>
    <x v="0"/>
  </r>
  <r>
    <n v="5260"/>
    <s v="BN5614548"/>
    <x v="37"/>
    <x v="0"/>
    <x v="1"/>
    <x v="37"/>
    <n v="3"/>
    <n v="302915.76"/>
    <x v="0"/>
    <n v="0"/>
    <n v="1"/>
    <n v="40893.61"/>
    <x v="1"/>
    <x v="1"/>
    <x v="1"/>
    <n v="1"/>
    <x v="2"/>
    <x v="3"/>
    <x v="2"/>
    <x v="0"/>
  </r>
  <r>
    <n v="5261"/>
    <s v="BN5731194"/>
    <x v="134"/>
    <x v="2"/>
    <x v="0"/>
    <x v="12"/>
    <n v="4"/>
    <n v="308412.14"/>
    <x v="2"/>
    <n v="1"/>
    <n v="1"/>
    <n v="40261.49"/>
    <x v="1"/>
    <x v="2"/>
    <x v="3"/>
    <n v="1"/>
    <x v="2"/>
    <x v="3"/>
    <x v="1"/>
    <x v="1"/>
  </r>
  <r>
    <n v="5262"/>
    <s v="BN5813935"/>
    <x v="194"/>
    <x v="0"/>
    <x v="0"/>
    <x v="28"/>
    <n v="10"/>
    <n v="179857.98"/>
    <x v="0"/>
    <n v="1"/>
    <n v="0"/>
    <n v="46203.31"/>
    <x v="1"/>
    <x v="2"/>
    <x v="2"/>
    <n v="4"/>
    <x v="1"/>
    <x v="3"/>
    <x v="3"/>
    <x v="0"/>
  </r>
  <r>
    <n v="5263"/>
    <s v="BN5659107"/>
    <x v="103"/>
    <x v="0"/>
    <x v="1"/>
    <x v="33"/>
    <n v="9"/>
    <n v="178364.18"/>
    <x v="0"/>
    <n v="1"/>
    <n v="1"/>
    <n v="13126.9"/>
    <x v="1"/>
    <x v="0"/>
    <x v="2"/>
    <n v="4"/>
    <x v="1"/>
    <x v="3"/>
    <x v="3"/>
    <x v="0"/>
  </r>
  <r>
    <n v="5264"/>
    <s v="BN5744943"/>
    <x v="364"/>
    <x v="2"/>
    <x v="1"/>
    <x v="1"/>
    <n v="2"/>
    <n v="159412.5"/>
    <x v="2"/>
    <n v="1"/>
    <n v="0"/>
    <n v="165675.01"/>
    <x v="1"/>
    <x v="3"/>
    <x v="0"/>
    <n v="1"/>
    <x v="1"/>
    <x v="2"/>
    <x v="0"/>
    <x v="1"/>
  </r>
  <r>
    <n v="5265"/>
    <s v="BN5691730"/>
    <x v="164"/>
    <x v="1"/>
    <x v="0"/>
    <x v="4"/>
    <n v="6"/>
    <n v="0"/>
    <x v="1"/>
    <n v="0"/>
    <n v="0"/>
    <n v="5459.07"/>
    <x v="0"/>
    <x v="1"/>
    <x v="0"/>
    <n v="2"/>
    <x v="0"/>
    <x v="3"/>
    <x v="0"/>
    <x v="1"/>
  </r>
  <r>
    <n v="5266"/>
    <s v="BN5707401"/>
    <x v="243"/>
    <x v="0"/>
    <x v="0"/>
    <x v="7"/>
    <n v="6"/>
    <n v="0"/>
    <x v="2"/>
    <n v="1"/>
    <n v="0"/>
    <n v="131919.48000000001"/>
    <x v="1"/>
    <x v="1"/>
    <x v="2"/>
    <n v="2"/>
    <x v="0"/>
    <x v="0"/>
    <x v="3"/>
    <x v="1"/>
  </r>
  <r>
    <n v="5267"/>
    <s v="BN5784613"/>
    <x v="192"/>
    <x v="0"/>
    <x v="1"/>
    <x v="8"/>
    <n v="8"/>
    <n v="235598.56"/>
    <x v="0"/>
    <n v="1"/>
    <n v="1"/>
    <n v="182372.35"/>
    <x v="1"/>
    <x v="3"/>
    <x v="2"/>
    <n v="3"/>
    <x v="3"/>
    <x v="2"/>
    <x v="4"/>
    <x v="0"/>
  </r>
  <r>
    <n v="5268"/>
    <s v="BN5710310"/>
    <x v="116"/>
    <x v="0"/>
    <x v="1"/>
    <x v="28"/>
    <n v="5"/>
    <n v="0"/>
    <x v="2"/>
    <n v="1"/>
    <n v="0"/>
    <n v="147600.54"/>
    <x v="1"/>
    <x v="1"/>
    <x v="2"/>
    <n v="2"/>
    <x v="0"/>
    <x v="0"/>
    <x v="3"/>
    <x v="1"/>
  </r>
  <r>
    <n v="5269"/>
    <s v="BN5687561"/>
    <x v="121"/>
    <x v="0"/>
    <x v="1"/>
    <x v="34"/>
    <n v="2"/>
    <n v="0"/>
    <x v="2"/>
    <n v="0"/>
    <n v="0"/>
    <n v="92865.41"/>
    <x v="1"/>
    <x v="2"/>
    <x v="2"/>
    <n v="1"/>
    <x v="0"/>
    <x v="1"/>
    <x v="3"/>
    <x v="1"/>
  </r>
  <r>
    <n v="5270"/>
    <s v="BN5732194"/>
    <x v="212"/>
    <x v="2"/>
    <x v="1"/>
    <x v="10"/>
    <n v="7"/>
    <n v="292844.44"/>
    <x v="0"/>
    <n v="1"/>
    <n v="0"/>
    <n v="67142.97"/>
    <x v="0"/>
    <x v="2"/>
    <x v="3"/>
    <n v="3"/>
    <x v="2"/>
    <x v="1"/>
    <x v="4"/>
    <x v="0"/>
  </r>
  <r>
    <n v="5271"/>
    <s v="BN5607143"/>
    <x v="200"/>
    <x v="2"/>
    <x v="1"/>
    <x v="19"/>
    <n v="10"/>
    <n v="300372.44"/>
    <x v="2"/>
    <n v="1"/>
    <n v="1"/>
    <n v="65611.009999999995"/>
    <x v="1"/>
    <x v="0"/>
    <x v="3"/>
    <n v="4"/>
    <x v="2"/>
    <x v="1"/>
    <x v="4"/>
    <x v="1"/>
  </r>
  <r>
    <n v="5272"/>
    <s v="BN5567543"/>
    <x v="102"/>
    <x v="2"/>
    <x v="1"/>
    <x v="20"/>
    <n v="7"/>
    <n v="200551.76"/>
    <x v="0"/>
    <n v="1"/>
    <n v="0"/>
    <n v="138564.48000000001"/>
    <x v="0"/>
    <x v="3"/>
    <x v="0"/>
    <n v="3"/>
    <x v="3"/>
    <x v="0"/>
    <x v="0"/>
    <x v="0"/>
  </r>
  <r>
    <n v="5273"/>
    <s v="BN5587420"/>
    <x v="4"/>
    <x v="0"/>
    <x v="1"/>
    <x v="40"/>
    <n v="7"/>
    <n v="0"/>
    <x v="0"/>
    <n v="1"/>
    <n v="0"/>
    <n v="187391.02"/>
    <x v="0"/>
    <x v="3"/>
    <x v="1"/>
    <n v="3"/>
    <x v="0"/>
    <x v="2"/>
    <x v="2"/>
    <x v="0"/>
  </r>
  <r>
    <n v="5274"/>
    <s v="BN5733817"/>
    <x v="312"/>
    <x v="0"/>
    <x v="1"/>
    <x v="15"/>
    <n v="10"/>
    <n v="294987.78000000003"/>
    <x v="0"/>
    <n v="1"/>
    <n v="0"/>
    <n v="33656.35"/>
    <x v="1"/>
    <x v="1"/>
    <x v="2"/>
    <n v="4"/>
    <x v="2"/>
    <x v="3"/>
    <x v="4"/>
    <x v="0"/>
  </r>
  <r>
    <n v="5275"/>
    <s v="BN5709424"/>
    <x v="95"/>
    <x v="0"/>
    <x v="1"/>
    <x v="3"/>
    <n v="9"/>
    <n v="0"/>
    <x v="2"/>
    <n v="1"/>
    <n v="0"/>
    <n v="100618.17"/>
    <x v="1"/>
    <x v="0"/>
    <x v="0"/>
    <n v="4"/>
    <x v="0"/>
    <x v="0"/>
    <x v="0"/>
    <x v="1"/>
  </r>
  <r>
    <n v="5276"/>
    <s v="BN5579529"/>
    <x v="133"/>
    <x v="0"/>
    <x v="0"/>
    <x v="0"/>
    <n v="9"/>
    <n v="0"/>
    <x v="2"/>
    <n v="0"/>
    <n v="1"/>
    <n v="198134.9"/>
    <x v="1"/>
    <x v="2"/>
    <x v="0"/>
    <n v="4"/>
    <x v="0"/>
    <x v="2"/>
    <x v="0"/>
    <x v="1"/>
  </r>
  <r>
    <n v="5277"/>
    <s v="BN5694765"/>
    <x v="376"/>
    <x v="0"/>
    <x v="1"/>
    <x v="6"/>
    <n v="5"/>
    <n v="243646.8"/>
    <x v="2"/>
    <n v="1"/>
    <n v="1"/>
    <n v="50368.87"/>
    <x v="1"/>
    <x v="1"/>
    <x v="2"/>
    <n v="2"/>
    <x v="3"/>
    <x v="3"/>
    <x v="3"/>
    <x v="1"/>
  </r>
  <r>
    <n v="5278"/>
    <s v="BN5589837"/>
    <x v="24"/>
    <x v="1"/>
    <x v="0"/>
    <x v="20"/>
    <n v="2"/>
    <n v="0"/>
    <x v="2"/>
    <n v="1"/>
    <n v="1"/>
    <n v="108787"/>
    <x v="1"/>
    <x v="1"/>
    <x v="0"/>
    <n v="1"/>
    <x v="0"/>
    <x v="0"/>
    <x v="0"/>
    <x v="1"/>
  </r>
  <r>
    <n v="5279"/>
    <s v="BN5799213"/>
    <x v="21"/>
    <x v="2"/>
    <x v="1"/>
    <x v="8"/>
    <n v="1"/>
    <n v="227377.26"/>
    <x v="0"/>
    <n v="1"/>
    <n v="0"/>
    <n v="33099.410000000003"/>
    <x v="0"/>
    <x v="1"/>
    <x v="2"/>
    <n v="1"/>
    <x v="3"/>
    <x v="3"/>
    <x v="4"/>
    <x v="0"/>
  </r>
  <r>
    <n v="5280"/>
    <s v="BN5731243"/>
    <x v="79"/>
    <x v="1"/>
    <x v="0"/>
    <x v="20"/>
    <n v="8"/>
    <n v="200942.68"/>
    <x v="0"/>
    <n v="1"/>
    <n v="1"/>
    <n v="124550.88"/>
    <x v="1"/>
    <x v="0"/>
    <x v="0"/>
    <n v="3"/>
    <x v="3"/>
    <x v="0"/>
    <x v="0"/>
    <x v="0"/>
  </r>
  <r>
    <n v="5281"/>
    <s v="BN5694042"/>
    <x v="267"/>
    <x v="2"/>
    <x v="0"/>
    <x v="34"/>
    <n v="4"/>
    <n v="200065.04"/>
    <x v="0"/>
    <n v="1"/>
    <n v="0"/>
    <n v="5159.21"/>
    <x v="0"/>
    <x v="1"/>
    <x v="2"/>
    <n v="1"/>
    <x v="3"/>
    <x v="3"/>
    <x v="3"/>
    <x v="0"/>
  </r>
  <r>
    <n v="5282"/>
    <s v="BN5620285"/>
    <x v="57"/>
    <x v="1"/>
    <x v="1"/>
    <x v="8"/>
    <n v="4"/>
    <n v="0"/>
    <x v="2"/>
    <n v="0"/>
    <n v="0"/>
    <n v="48228.1"/>
    <x v="1"/>
    <x v="2"/>
    <x v="2"/>
    <n v="1"/>
    <x v="0"/>
    <x v="3"/>
    <x v="4"/>
    <x v="1"/>
  </r>
  <r>
    <n v="5283"/>
    <s v="BN5744535"/>
    <x v="6"/>
    <x v="0"/>
    <x v="1"/>
    <x v="15"/>
    <n v="9"/>
    <n v="232716"/>
    <x v="0"/>
    <n v="1"/>
    <n v="0"/>
    <n v="108798.36"/>
    <x v="1"/>
    <x v="3"/>
    <x v="2"/>
    <n v="4"/>
    <x v="3"/>
    <x v="0"/>
    <x v="4"/>
    <x v="0"/>
  </r>
  <r>
    <n v="5284"/>
    <s v="BN5799728"/>
    <x v="52"/>
    <x v="2"/>
    <x v="0"/>
    <x v="51"/>
    <n v="5"/>
    <n v="327099.26"/>
    <x v="0"/>
    <n v="0"/>
    <n v="1"/>
    <n v="21085.119999999999"/>
    <x v="1"/>
    <x v="2"/>
    <x v="2"/>
    <n v="2"/>
    <x v="2"/>
    <x v="3"/>
    <x v="3"/>
    <x v="0"/>
  </r>
  <r>
    <n v="5285"/>
    <s v="BN5759163"/>
    <x v="237"/>
    <x v="2"/>
    <x v="1"/>
    <x v="21"/>
    <n v="4"/>
    <n v="198367.8"/>
    <x v="0"/>
    <n v="1"/>
    <n v="1"/>
    <n v="28922.25"/>
    <x v="1"/>
    <x v="3"/>
    <x v="1"/>
    <n v="1"/>
    <x v="3"/>
    <x v="3"/>
    <x v="2"/>
    <x v="0"/>
  </r>
  <r>
    <n v="5286"/>
    <s v="BN5732556"/>
    <x v="445"/>
    <x v="1"/>
    <x v="0"/>
    <x v="47"/>
    <n v="2"/>
    <n v="263910.14"/>
    <x v="0"/>
    <n v="1"/>
    <n v="1"/>
    <n v="62514.65"/>
    <x v="0"/>
    <x v="1"/>
    <x v="1"/>
    <n v="1"/>
    <x v="2"/>
    <x v="1"/>
    <x v="2"/>
    <x v="0"/>
  </r>
  <r>
    <n v="5287"/>
    <s v="BN5690453"/>
    <x v="9"/>
    <x v="1"/>
    <x v="0"/>
    <x v="1"/>
    <n v="2"/>
    <n v="268354.12"/>
    <x v="0"/>
    <n v="0"/>
    <n v="0"/>
    <n v="177506.66"/>
    <x v="1"/>
    <x v="2"/>
    <x v="0"/>
    <n v="1"/>
    <x v="2"/>
    <x v="2"/>
    <x v="0"/>
    <x v="0"/>
  </r>
  <r>
    <n v="5288"/>
    <s v="BN5802991"/>
    <x v="14"/>
    <x v="1"/>
    <x v="0"/>
    <x v="16"/>
    <n v="2"/>
    <n v="0"/>
    <x v="2"/>
    <n v="1"/>
    <n v="0"/>
    <n v="90605.05"/>
    <x v="1"/>
    <x v="0"/>
    <x v="0"/>
    <n v="1"/>
    <x v="0"/>
    <x v="1"/>
    <x v="1"/>
    <x v="1"/>
  </r>
  <r>
    <n v="5289"/>
    <s v="BN5652093"/>
    <x v="37"/>
    <x v="0"/>
    <x v="1"/>
    <x v="33"/>
    <n v="3"/>
    <n v="0"/>
    <x v="2"/>
    <n v="1"/>
    <n v="1"/>
    <n v="132029.95000000001"/>
    <x v="1"/>
    <x v="1"/>
    <x v="2"/>
    <n v="1"/>
    <x v="0"/>
    <x v="0"/>
    <x v="3"/>
    <x v="1"/>
  </r>
  <r>
    <n v="5290"/>
    <s v="BN5741108"/>
    <x v="225"/>
    <x v="1"/>
    <x v="1"/>
    <x v="25"/>
    <n v="6"/>
    <n v="0"/>
    <x v="0"/>
    <n v="1"/>
    <n v="1"/>
    <n v="176903.35"/>
    <x v="1"/>
    <x v="0"/>
    <x v="2"/>
    <n v="2"/>
    <x v="0"/>
    <x v="2"/>
    <x v="3"/>
    <x v="0"/>
  </r>
  <r>
    <n v="5291"/>
    <s v="BN5743403"/>
    <x v="111"/>
    <x v="2"/>
    <x v="0"/>
    <x v="27"/>
    <n v="10"/>
    <n v="188697.88"/>
    <x v="0"/>
    <n v="1"/>
    <n v="0"/>
    <n v="29239.29"/>
    <x v="0"/>
    <x v="3"/>
    <x v="1"/>
    <n v="4"/>
    <x v="1"/>
    <x v="3"/>
    <x v="2"/>
    <x v="0"/>
  </r>
  <r>
    <n v="5292"/>
    <s v="BN5575423"/>
    <x v="173"/>
    <x v="0"/>
    <x v="0"/>
    <x v="15"/>
    <n v="3"/>
    <n v="311168.42"/>
    <x v="0"/>
    <n v="0"/>
    <n v="1"/>
    <n v="153662.88"/>
    <x v="1"/>
    <x v="2"/>
    <x v="2"/>
    <n v="1"/>
    <x v="2"/>
    <x v="2"/>
    <x v="4"/>
    <x v="0"/>
  </r>
  <r>
    <n v="5293"/>
    <s v="BN5732523"/>
    <x v="237"/>
    <x v="0"/>
    <x v="0"/>
    <x v="34"/>
    <n v="7"/>
    <n v="0"/>
    <x v="2"/>
    <n v="1"/>
    <n v="0"/>
    <n v="154389.18"/>
    <x v="1"/>
    <x v="3"/>
    <x v="2"/>
    <n v="3"/>
    <x v="0"/>
    <x v="2"/>
    <x v="3"/>
    <x v="1"/>
  </r>
  <r>
    <n v="5294"/>
    <s v="BN5602822"/>
    <x v="68"/>
    <x v="1"/>
    <x v="0"/>
    <x v="1"/>
    <n v="11"/>
    <n v="0"/>
    <x v="2"/>
    <n v="1"/>
    <n v="1"/>
    <n v="166224.39000000001"/>
    <x v="1"/>
    <x v="0"/>
    <x v="0"/>
    <n v="4"/>
    <x v="0"/>
    <x v="2"/>
    <x v="0"/>
    <x v="1"/>
  </r>
  <r>
    <n v="5295"/>
    <s v="BN5733971"/>
    <x v="260"/>
    <x v="2"/>
    <x v="1"/>
    <x v="15"/>
    <n v="10"/>
    <n v="341322.94"/>
    <x v="0"/>
    <n v="1"/>
    <n v="1"/>
    <n v="21646.2"/>
    <x v="1"/>
    <x v="1"/>
    <x v="2"/>
    <n v="4"/>
    <x v="2"/>
    <x v="3"/>
    <x v="4"/>
    <x v="0"/>
  </r>
  <r>
    <n v="5296"/>
    <s v="BN5801701"/>
    <x v="128"/>
    <x v="2"/>
    <x v="0"/>
    <x v="6"/>
    <n v="7"/>
    <n v="371088.72"/>
    <x v="0"/>
    <n v="1"/>
    <n v="0"/>
    <n v="171037.63"/>
    <x v="1"/>
    <x v="2"/>
    <x v="2"/>
    <n v="3"/>
    <x v="2"/>
    <x v="2"/>
    <x v="3"/>
    <x v="0"/>
  </r>
  <r>
    <n v="5297"/>
    <s v="BN5702375"/>
    <x v="0"/>
    <x v="1"/>
    <x v="0"/>
    <x v="4"/>
    <n v="7"/>
    <n v="105662.26"/>
    <x v="0"/>
    <n v="1"/>
    <n v="1"/>
    <n v="112649.22"/>
    <x v="0"/>
    <x v="0"/>
    <x v="0"/>
    <n v="3"/>
    <x v="1"/>
    <x v="0"/>
    <x v="0"/>
    <x v="0"/>
  </r>
  <r>
    <n v="5298"/>
    <s v="BN5683329"/>
    <x v="159"/>
    <x v="2"/>
    <x v="1"/>
    <x v="21"/>
    <n v="9"/>
    <n v="195500.14"/>
    <x v="1"/>
    <n v="1"/>
    <n v="1"/>
    <n v="193014.26"/>
    <x v="0"/>
    <x v="1"/>
    <x v="1"/>
    <n v="4"/>
    <x v="3"/>
    <x v="2"/>
    <x v="2"/>
    <x v="1"/>
  </r>
  <r>
    <n v="5299"/>
    <s v="BN5794100"/>
    <x v="160"/>
    <x v="0"/>
    <x v="1"/>
    <x v="18"/>
    <n v="7"/>
    <n v="228015"/>
    <x v="2"/>
    <n v="1"/>
    <n v="0"/>
    <n v="118120.88"/>
    <x v="1"/>
    <x v="2"/>
    <x v="3"/>
    <n v="3"/>
    <x v="3"/>
    <x v="0"/>
    <x v="1"/>
    <x v="1"/>
  </r>
  <r>
    <n v="5300"/>
    <s v="BN5792902"/>
    <x v="76"/>
    <x v="0"/>
    <x v="0"/>
    <x v="60"/>
    <n v="2"/>
    <n v="208617.54"/>
    <x v="0"/>
    <n v="1"/>
    <n v="1"/>
    <n v="25650.04"/>
    <x v="1"/>
    <x v="1"/>
    <x v="1"/>
    <n v="1"/>
    <x v="3"/>
    <x v="3"/>
    <x v="2"/>
    <x v="0"/>
  </r>
  <r>
    <n v="5301"/>
    <s v="BN5613647"/>
    <x v="230"/>
    <x v="0"/>
    <x v="0"/>
    <x v="19"/>
    <n v="7"/>
    <n v="169438.26"/>
    <x v="2"/>
    <n v="1"/>
    <n v="1"/>
    <n v="113048.79"/>
    <x v="1"/>
    <x v="0"/>
    <x v="3"/>
    <n v="3"/>
    <x v="1"/>
    <x v="0"/>
    <x v="4"/>
    <x v="1"/>
  </r>
  <r>
    <n v="5302"/>
    <s v="BN5606090"/>
    <x v="320"/>
    <x v="0"/>
    <x v="1"/>
    <x v="2"/>
    <n v="3"/>
    <n v="0"/>
    <x v="2"/>
    <n v="1"/>
    <n v="0"/>
    <n v="87372.49"/>
    <x v="1"/>
    <x v="2"/>
    <x v="0"/>
    <n v="1"/>
    <x v="0"/>
    <x v="1"/>
    <x v="1"/>
    <x v="1"/>
  </r>
  <r>
    <n v="5303"/>
    <s v="BN5636613"/>
    <x v="245"/>
    <x v="0"/>
    <x v="1"/>
    <x v="2"/>
    <n v="10"/>
    <n v="280473.96000000002"/>
    <x v="0"/>
    <n v="0"/>
    <n v="1"/>
    <n v="146651.99"/>
    <x v="1"/>
    <x v="2"/>
    <x v="0"/>
    <n v="4"/>
    <x v="2"/>
    <x v="0"/>
    <x v="1"/>
    <x v="0"/>
  </r>
  <r>
    <n v="5304"/>
    <s v="BN5645679"/>
    <x v="177"/>
    <x v="1"/>
    <x v="1"/>
    <x v="11"/>
    <n v="10"/>
    <n v="0"/>
    <x v="2"/>
    <n v="1"/>
    <n v="1"/>
    <n v="8227.91"/>
    <x v="1"/>
    <x v="0"/>
    <x v="2"/>
    <n v="4"/>
    <x v="0"/>
    <x v="3"/>
    <x v="3"/>
    <x v="1"/>
  </r>
  <r>
    <n v="5305"/>
    <s v="BN5671258"/>
    <x v="187"/>
    <x v="1"/>
    <x v="0"/>
    <x v="0"/>
    <n v="7"/>
    <n v="150605.70000000001"/>
    <x v="2"/>
    <n v="0"/>
    <n v="0"/>
    <n v="57034.35"/>
    <x v="1"/>
    <x v="1"/>
    <x v="0"/>
    <n v="3"/>
    <x v="1"/>
    <x v="1"/>
    <x v="0"/>
    <x v="1"/>
  </r>
  <r>
    <n v="5306"/>
    <s v="BN5652382"/>
    <x v="3"/>
    <x v="0"/>
    <x v="1"/>
    <x v="7"/>
    <n v="2"/>
    <n v="0"/>
    <x v="2"/>
    <n v="1"/>
    <n v="0"/>
    <n v="93003.21"/>
    <x v="1"/>
    <x v="2"/>
    <x v="2"/>
    <n v="1"/>
    <x v="0"/>
    <x v="1"/>
    <x v="3"/>
    <x v="1"/>
  </r>
  <r>
    <n v="5307"/>
    <s v="BN5749551"/>
    <x v="97"/>
    <x v="0"/>
    <x v="0"/>
    <x v="21"/>
    <n v="10"/>
    <n v="209521.64"/>
    <x v="0"/>
    <n v="1"/>
    <n v="1"/>
    <n v="165574.54"/>
    <x v="0"/>
    <x v="0"/>
    <x v="1"/>
    <n v="4"/>
    <x v="3"/>
    <x v="2"/>
    <x v="2"/>
    <x v="0"/>
  </r>
  <r>
    <n v="5308"/>
    <s v="BN5728619"/>
    <x v="255"/>
    <x v="0"/>
    <x v="0"/>
    <x v="23"/>
    <n v="8"/>
    <n v="0"/>
    <x v="0"/>
    <n v="1"/>
    <n v="0"/>
    <n v="13566.48"/>
    <x v="0"/>
    <x v="1"/>
    <x v="1"/>
    <n v="3"/>
    <x v="0"/>
    <x v="3"/>
    <x v="2"/>
    <x v="0"/>
  </r>
  <r>
    <n v="5309"/>
    <s v="BN5735352"/>
    <x v="395"/>
    <x v="1"/>
    <x v="0"/>
    <x v="8"/>
    <n v="2"/>
    <n v="227386"/>
    <x v="0"/>
    <n v="0"/>
    <n v="0"/>
    <n v="82796.289999999994"/>
    <x v="1"/>
    <x v="1"/>
    <x v="2"/>
    <n v="1"/>
    <x v="3"/>
    <x v="1"/>
    <x v="4"/>
    <x v="0"/>
  </r>
  <r>
    <n v="5310"/>
    <s v="BN5778609"/>
    <x v="9"/>
    <x v="1"/>
    <x v="0"/>
    <x v="18"/>
    <n v="6"/>
    <n v="348360.78"/>
    <x v="0"/>
    <n v="1"/>
    <n v="0"/>
    <n v="119830.08"/>
    <x v="1"/>
    <x v="2"/>
    <x v="3"/>
    <n v="2"/>
    <x v="2"/>
    <x v="0"/>
    <x v="1"/>
    <x v="0"/>
  </r>
  <r>
    <n v="5311"/>
    <s v="BN5624657"/>
    <x v="95"/>
    <x v="2"/>
    <x v="1"/>
    <x v="0"/>
    <n v="10"/>
    <n v="231532.52"/>
    <x v="0"/>
    <n v="0"/>
    <n v="0"/>
    <n v="72155.850000000006"/>
    <x v="0"/>
    <x v="0"/>
    <x v="0"/>
    <n v="4"/>
    <x v="3"/>
    <x v="1"/>
    <x v="0"/>
    <x v="0"/>
  </r>
  <r>
    <n v="5312"/>
    <s v="BN5584251"/>
    <x v="194"/>
    <x v="0"/>
    <x v="0"/>
    <x v="20"/>
    <n v="1"/>
    <n v="0"/>
    <x v="2"/>
    <n v="1"/>
    <n v="0"/>
    <n v="62762.12"/>
    <x v="1"/>
    <x v="2"/>
    <x v="0"/>
    <n v="1"/>
    <x v="0"/>
    <x v="1"/>
    <x v="0"/>
    <x v="1"/>
  </r>
  <r>
    <n v="5313"/>
    <s v="BN5726091"/>
    <x v="170"/>
    <x v="1"/>
    <x v="0"/>
    <x v="36"/>
    <n v="9"/>
    <n v="0"/>
    <x v="2"/>
    <n v="1"/>
    <n v="0"/>
    <n v="183235.33"/>
    <x v="1"/>
    <x v="2"/>
    <x v="1"/>
    <n v="4"/>
    <x v="0"/>
    <x v="2"/>
    <x v="2"/>
    <x v="1"/>
  </r>
  <r>
    <n v="5314"/>
    <s v="BN5794852"/>
    <x v="405"/>
    <x v="0"/>
    <x v="0"/>
    <x v="42"/>
    <n v="6"/>
    <n v="242431.8"/>
    <x v="2"/>
    <n v="1"/>
    <n v="1"/>
    <n v="105206.48"/>
    <x v="1"/>
    <x v="3"/>
    <x v="1"/>
    <n v="2"/>
    <x v="3"/>
    <x v="0"/>
    <x v="2"/>
    <x v="1"/>
  </r>
  <r>
    <n v="5315"/>
    <s v="BN5787981"/>
    <x v="334"/>
    <x v="2"/>
    <x v="1"/>
    <x v="13"/>
    <n v="11"/>
    <n v="289354.38"/>
    <x v="1"/>
    <n v="1"/>
    <n v="0"/>
    <n v="22512.44"/>
    <x v="0"/>
    <x v="3"/>
    <x v="1"/>
    <n v="4"/>
    <x v="2"/>
    <x v="3"/>
    <x v="0"/>
    <x v="1"/>
  </r>
  <r>
    <n v="5316"/>
    <s v="BN5572869"/>
    <x v="133"/>
    <x v="0"/>
    <x v="1"/>
    <x v="18"/>
    <n v="6"/>
    <n v="230701.26"/>
    <x v="0"/>
    <n v="1"/>
    <n v="1"/>
    <n v="122305.91"/>
    <x v="1"/>
    <x v="2"/>
    <x v="3"/>
    <n v="2"/>
    <x v="3"/>
    <x v="0"/>
    <x v="1"/>
    <x v="0"/>
  </r>
  <r>
    <n v="5317"/>
    <s v="BN5780299"/>
    <x v="222"/>
    <x v="1"/>
    <x v="1"/>
    <x v="20"/>
    <n v="6"/>
    <n v="211367.26"/>
    <x v="0"/>
    <n v="1"/>
    <n v="0"/>
    <n v="173617.09"/>
    <x v="1"/>
    <x v="2"/>
    <x v="0"/>
    <n v="2"/>
    <x v="3"/>
    <x v="2"/>
    <x v="0"/>
    <x v="0"/>
  </r>
  <r>
    <n v="5318"/>
    <s v="BN5791027"/>
    <x v="298"/>
    <x v="0"/>
    <x v="1"/>
    <x v="24"/>
    <n v="2"/>
    <n v="270358.98"/>
    <x v="0"/>
    <n v="1"/>
    <n v="0"/>
    <n v="160670.37"/>
    <x v="1"/>
    <x v="2"/>
    <x v="3"/>
    <n v="1"/>
    <x v="2"/>
    <x v="2"/>
    <x v="1"/>
    <x v="0"/>
  </r>
  <r>
    <n v="5319"/>
    <s v="BN5707959"/>
    <x v="199"/>
    <x v="1"/>
    <x v="1"/>
    <x v="8"/>
    <n v="1"/>
    <n v="235102.46"/>
    <x v="0"/>
    <n v="1"/>
    <n v="0"/>
    <n v="158958.9"/>
    <x v="1"/>
    <x v="3"/>
    <x v="2"/>
    <n v="1"/>
    <x v="3"/>
    <x v="2"/>
    <x v="4"/>
    <x v="0"/>
  </r>
  <r>
    <n v="5320"/>
    <s v="BN5719692"/>
    <x v="5"/>
    <x v="2"/>
    <x v="1"/>
    <x v="11"/>
    <n v="2"/>
    <n v="314808.03999999998"/>
    <x v="2"/>
    <n v="1"/>
    <n v="0"/>
    <n v="93073.04"/>
    <x v="1"/>
    <x v="0"/>
    <x v="2"/>
    <n v="1"/>
    <x v="2"/>
    <x v="1"/>
    <x v="3"/>
    <x v="1"/>
  </r>
  <r>
    <n v="5321"/>
    <s v="BN5591463"/>
    <x v="145"/>
    <x v="1"/>
    <x v="1"/>
    <x v="18"/>
    <n v="4"/>
    <n v="155820.46"/>
    <x v="0"/>
    <n v="1"/>
    <n v="0"/>
    <n v="67238.009999999995"/>
    <x v="1"/>
    <x v="1"/>
    <x v="3"/>
    <n v="1"/>
    <x v="1"/>
    <x v="1"/>
    <x v="1"/>
    <x v="0"/>
  </r>
  <r>
    <n v="5322"/>
    <s v="BN5639281"/>
    <x v="19"/>
    <x v="0"/>
    <x v="1"/>
    <x v="11"/>
    <n v="1"/>
    <n v="221885.8"/>
    <x v="0"/>
    <n v="0"/>
    <n v="0"/>
    <n v="172576.56"/>
    <x v="1"/>
    <x v="3"/>
    <x v="2"/>
    <n v="1"/>
    <x v="3"/>
    <x v="2"/>
    <x v="3"/>
    <x v="0"/>
  </r>
  <r>
    <n v="5323"/>
    <s v="BN5699743"/>
    <x v="102"/>
    <x v="0"/>
    <x v="0"/>
    <x v="20"/>
    <n v="8"/>
    <n v="0"/>
    <x v="2"/>
    <n v="1"/>
    <n v="1"/>
    <n v="122580.48"/>
    <x v="1"/>
    <x v="3"/>
    <x v="0"/>
    <n v="3"/>
    <x v="0"/>
    <x v="0"/>
    <x v="0"/>
    <x v="1"/>
  </r>
  <r>
    <n v="5324"/>
    <s v="BN5569177"/>
    <x v="95"/>
    <x v="0"/>
    <x v="1"/>
    <x v="15"/>
    <n v="6"/>
    <n v="358610.18"/>
    <x v="0"/>
    <n v="1"/>
    <n v="1"/>
    <n v="149043.78"/>
    <x v="1"/>
    <x v="0"/>
    <x v="2"/>
    <n v="2"/>
    <x v="2"/>
    <x v="0"/>
    <x v="4"/>
    <x v="0"/>
  </r>
  <r>
    <n v="5325"/>
    <s v="BN5595071"/>
    <x v="222"/>
    <x v="2"/>
    <x v="1"/>
    <x v="8"/>
    <n v="6"/>
    <n v="301187.18"/>
    <x v="2"/>
    <n v="1"/>
    <n v="1"/>
    <n v="105218.45"/>
    <x v="1"/>
    <x v="2"/>
    <x v="2"/>
    <n v="2"/>
    <x v="2"/>
    <x v="0"/>
    <x v="4"/>
    <x v="1"/>
  </r>
  <r>
    <n v="5326"/>
    <s v="BN5599039"/>
    <x v="312"/>
    <x v="0"/>
    <x v="0"/>
    <x v="3"/>
    <n v="1"/>
    <n v="247631.72"/>
    <x v="0"/>
    <n v="1"/>
    <n v="1"/>
    <n v="78463.990000000005"/>
    <x v="0"/>
    <x v="1"/>
    <x v="0"/>
    <n v="1"/>
    <x v="3"/>
    <x v="1"/>
    <x v="0"/>
    <x v="0"/>
  </r>
  <r>
    <n v="5327"/>
    <s v="BN5650488"/>
    <x v="308"/>
    <x v="1"/>
    <x v="0"/>
    <x v="49"/>
    <n v="7"/>
    <n v="0"/>
    <x v="2"/>
    <n v="1"/>
    <n v="1"/>
    <n v="160849.43"/>
    <x v="0"/>
    <x v="3"/>
    <x v="1"/>
    <n v="3"/>
    <x v="0"/>
    <x v="2"/>
    <x v="2"/>
    <x v="1"/>
  </r>
  <r>
    <n v="5328"/>
    <s v="BN5641403"/>
    <x v="4"/>
    <x v="2"/>
    <x v="0"/>
    <x v="11"/>
    <n v="9"/>
    <n v="138770.34"/>
    <x v="2"/>
    <n v="1"/>
    <n v="0"/>
    <n v="87834.240000000005"/>
    <x v="1"/>
    <x v="3"/>
    <x v="2"/>
    <n v="4"/>
    <x v="1"/>
    <x v="1"/>
    <x v="3"/>
    <x v="1"/>
  </r>
  <r>
    <n v="5329"/>
    <s v="BN5680147"/>
    <x v="136"/>
    <x v="2"/>
    <x v="1"/>
    <x v="7"/>
    <n v="3"/>
    <n v="276064.3"/>
    <x v="0"/>
    <n v="1"/>
    <n v="0"/>
    <n v="166317.71"/>
    <x v="1"/>
    <x v="2"/>
    <x v="2"/>
    <n v="1"/>
    <x v="2"/>
    <x v="2"/>
    <x v="3"/>
    <x v="0"/>
  </r>
  <r>
    <n v="5330"/>
    <s v="BN5592143"/>
    <x v="157"/>
    <x v="0"/>
    <x v="1"/>
    <x v="1"/>
    <n v="4"/>
    <n v="0"/>
    <x v="2"/>
    <n v="1"/>
    <n v="1"/>
    <n v="137309.06"/>
    <x v="1"/>
    <x v="0"/>
    <x v="0"/>
    <n v="1"/>
    <x v="0"/>
    <x v="0"/>
    <x v="0"/>
    <x v="1"/>
  </r>
  <r>
    <n v="5331"/>
    <s v="BN5626125"/>
    <x v="15"/>
    <x v="0"/>
    <x v="1"/>
    <x v="6"/>
    <n v="10"/>
    <n v="0"/>
    <x v="0"/>
    <n v="1"/>
    <n v="1"/>
    <n v="166984.44"/>
    <x v="1"/>
    <x v="0"/>
    <x v="2"/>
    <n v="4"/>
    <x v="0"/>
    <x v="2"/>
    <x v="3"/>
    <x v="0"/>
  </r>
  <r>
    <n v="5332"/>
    <s v="BN5700540"/>
    <x v="45"/>
    <x v="2"/>
    <x v="0"/>
    <x v="17"/>
    <n v="3"/>
    <n v="287001.64"/>
    <x v="0"/>
    <n v="1"/>
    <n v="0"/>
    <n v="166996.46"/>
    <x v="0"/>
    <x v="0"/>
    <x v="1"/>
    <n v="1"/>
    <x v="2"/>
    <x v="2"/>
    <x v="2"/>
    <x v="0"/>
  </r>
  <r>
    <n v="5333"/>
    <s v="BN5782554"/>
    <x v="91"/>
    <x v="1"/>
    <x v="0"/>
    <x v="6"/>
    <n v="4"/>
    <n v="239340.36"/>
    <x v="0"/>
    <n v="1"/>
    <n v="0"/>
    <n v="188022.44"/>
    <x v="1"/>
    <x v="2"/>
    <x v="2"/>
    <n v="1"/>
    <x v="3"/>
    <x v="2"/>
    <x v="3"/>
    <x v="0"/>
  </r>
  <r>
    <n v="5334"/>
    <s v="BN5784358"/>
    <x v="131"/>
    <x v="1"/>
    <x v="1"/>
    <x v="19"/>
    <n v="2"/>
    <n v="198213.46"/>
    <x v="0"/>
    <n v="0"/>
    <n v="0"/>
    <n v="194467.23"/>
    <x v="1"/>
    <x v="2"/>
    <x v="3"/>
    <n v="1"/>
    <x v="3"/>
    <x v="2"/>
    <x v="4"/>
    <x v="0"/>
  </r>
  <r>
    <n v="5335"/>
    <s v="BN5813594"/>
    <x v="318"/>
    <x v="2"/>
    <x v="1"/>
    <x v="9"/>
    <n v="3"/>
    <n v="240271.1"/>
    <x v="2"/>
    <n v="1"/>
    <n v="1"/>
    <n v="125449.47"/>
    <x v="1"/>
    <x v="3"/>
    <x v="2"/>
    <n v="1"/>
    <x v="3"/>
    <x v="0"/>
    <x v="3"/>
    <x v="1"/>
  </r>
  <r>
    <n v="5336"/>
    <s v="BN5596562"/>
    <x v="189"/>
    <x v="0"/>
    <x v="0"/>
    <x v="2"/>
    <n v="9"/>
    <n v="0"/>
    <x v="0"/>
    <n v="1"/>
    <n v="0"/>
    <n v="137452.57"/>
    <x v="1"/>
    <x v="0"/>
    <x v="0"/>
    <n v="4"/>
    <x v="0"/>
    <x v="0"/>
    <x v="1"/>
    <x v="0"/>
  </r>
  <r>
    <n v="5337"/>
    <s v="BN5700373"/>
    <x v="399"/>
    <x v="0"/>
    <x v="0"/>
    <x v="30"/>
    <n v="5"/>
    <n v="241810.06"/>
    <x v="0"/>
    <n v="0"/>
    <n v="1"/>
    <n v="123475.88"/>
    <x v="0"/>
    <x v="1"/>
    <x v="1"/>
    <n v="2"/>
    <x v="3"/>
    <x v="0"/>
    <x v="2"/>
    <x v="0"/>
  </r>
  <r>
    <n v="5338"/>
    <s v="BN5723989"/>
    <x v="325"/>
    <x v="1"/>
    <x v="0"/>
    <x v="38"/>
    <n v="6"/>
    <n v="0"/>
    <x v="1"/>
    <n v="0"/>
    <n v="0"/>
    <n v="38941.440000000002"/>
    <x v="0"/>
    <x v="3"/>
    <x v="1"/>
    <n v="2"/>
    <x v="0"/>
    <x v="3"/>
    <x v="2"/>
    <x v="1"/>
  </r>
  <r>
    <n v="5339"/>
    <s v="BN5783913"/>
    <x v="146"/>
    <x v="2"/>
    <x v="0"/>
    <x v="10"/>
    <n v="10"/>
    <n v="204555.04"/>
    <x v="0"/>
    <n v="0"/>
    <n v="0"/>
    <n v="177852.57"/>
    <x v="0"/>
    <x v="2"/>
    <x v="3"/>
    <n v="4"/>
    <x v="3"/>
    <x v="2"/>
    <x v="4"/>
    <x v="0"/>
  </r>
  <r>
    <n v="5340"/>
    <s v="BN5733879"/>
    <x v="356"/>
    <x v="2"/>
    <x v="0"/>
    <x v="30"/>
    <n v="5"/>
    <n v="250585.06"/>
    <x v="0"/>
    <n v="1"/>
    <n v="1"/>
    <n v="31532.959999999999"/>
    <x v="0"/>
    <x v="1"/>
    <x v="1"/>
    <n v="2"/>
    <x v="3"/>
    <x v="3"/>
    <x v="2"/>
    <x v="0"/>
  </r>
  <r>
    <n v="5341"/>
    <s v="BN5612580"/>
    <x v="212"/>
    <x v="1"/>
    <x v="1"/>
    <x v="0"/>
    <n v="1"/>
    <n v="0"/>
    <x v="0"/>
    <n v="1"/>
    <n v="0"/>
    <n v="136377.21"/>
    <x v="1"/>
    <x v="2"/>
    <x v="0"/>
    <n v="1"/>
    <x v="0"/>
    <x v="0"/>
    <x v="0"/>
    <x v="0"/>
  </r>
  <r>
    <n v="5342"/>
    <s v="BN5653938"/>
    <x v="82"/>
    <x v="0"/>
    <x v="0"/>
    <x v="21"/>
    <n v="5"/>
    <n v="203258.6"/>
    <x v="0"/>
    <n v="0"/>
    <n v="0"/>
    <n v="130541.1"/>
    <x v="1"/>
    <x v="0"/>
    <x v="1"/>
    <n v="2"/>
    <x v="3"/>
    <x v="0"/>
    <x v="2"/>
    <x v="0"/>
  </r>
  <r>
    <n v="5343"/>
    <s v="BN5589344"/>
    <x v="148"/>
    <x v="2"/>
    <x v="1"/>
    <x v="40"/>
    <n v="2"/>
    <n v="343874.54"/>
    <x v="0"/>
    <n v="1"/>
    <n v="1"/>
    <n v="65636.92"/>
    <x v="1"/>
    <x v="3"/>
    <x v="1"/>
    <n v="1"/>
    <x v="2"/>
    <x v="1"/>
    <x v="2"/>
    <x v="0"/>
  </r>
  <r>
    <n v="5344"/>
    <s v="BN5578151"/>
    <x v="184"/>
    <x v="0"/>
    <x v="1"/>
    <x v="40"/>
    <n v="8"/>
    <n v="0"/>
    <x v="2"/>
    <n v="1"/>
    <n v="0"/>
    <n v="193305.35"/>
    <x v="1"/>
    <x v="3"/>
    <x v="1"/>
    <n v="3"/>
    <x v="0"/>
    <x v="2"/>
    <x v="2"/>
    <x v="1"/>
  </r>
  <r>
    <n v="5345"/>
    <s v="BN5566182"/>
    <x v="321"/>
    <x v="0"/>
    <x v="1"/>
    <x v="11"/>
    <n v="6"/>
    <n v="0"/>
    <x v="2"/>
    <n v="1"/>
    <n v="0"/>
    <n v="47307.9"/>
    <x v="1"/>
    <x v="3"/>
    <x v="2"/>
    <n v="2"/>
    <x v="0"/>
    <x v="3"/>
    <x v="3"/>
    <x v="1"/>
  </r>
  <r>
    <n v="5346"/>
    <s v="BN5639130"/>
    <x v="208"/>
    <x v="0"/>
    <x v="1"/>
    <x v="10"/>
    <n v="7"/>
    <n v="0"/>
    <x v="2"/>
    <n v="0"/>
    <n v="0"/>
    <n v="100809.99"/>
    <x v="1"/>
    <x v="3"/>
    <x v="3"/>
    <n v="3"/>
    <x v="0"/>
    <x v="0"/>
    <x v="4"/>
    <x v="1"/>
  </r>
  <r>
    <n v="5347"/>
    <s v="BN5688557"/>
    <x v="59"/>
    <x v="0"/>
    <x v="1"/>
    <x v="8"/>
    <n v="2"/>
    <n v="259487.5"/>
    <x v="0"/>
    <n v="1"/>
    <n v="0"/>
    <n v="109145.2"/>
    <x v="1"/>
    <x v="0"/>
    <x v="2"/>
    <n v="1"/>
    <x v="2"/>
    <x v="0"/>
    <x v="4"/>
    <x v="0"/>
  </r>
  <r>
    <n v="5348"/>
    <s v="BN5662339"/>
    <x v="217"/>
    <x v="1"/>
    <x v="1"/>
    <x v="15"/>
    <n v="2"/>
    <n v="0"/>
    <x v="0"/>
    <n v="0"/>
    <n v="1"/>
    <n v="91167.19"/>
    <x v="0"/>
    <x v="0"/>
    <x v="2"/>
    <n v="1"/>
    <x v="0"/>
    <x v="1"/>
    <x v="4"/>
    <x v="0"/>
  </r>
  <r>
    <n v="5349"/>
    <s v="BN5720424"/>
    <x v="164"/>
    <x v="2"/>
    <x v="1"/>
    <x v="1"/>
    <n v="4"/>
    <n v="302382.62"/>
    <x v="0"/>
    <n v="1"/>
    <n v="0"/>
    <n v="175295.89"/>
    <x v="0"/>
    <x v="1"/>
    <x v="0"/>
    <n v="1"/>
    <x v="2"/>
    <x v="2"/>
    <x v="0"/>
    <x v="0"/>
  </r>
  <r>
    <n v="5350"/>
    <s v="BN5567159"/>
    <x v="9"/>
    <x v="2"/>
    <x v="1"/>
    <x v="15"/>
    <n v="4"/>
    <n v="205260.26"/>
    <x v="2"/>
    <n v="1"/>
    <n v="1"/>
    <n v="127433.47"/>
    <x v="1"/>
    <x v="2"/>
    <x v="2"/>
    <n v="1"/>
    <x v="3"/>
    <x v="0"/>
    <x v="4"/>
    <x v="1"/>
  </r>
  <r>
    <n v="5351"/>
    <s v="BN5647878"/>
    <x v="304"/>
    <x v="0"/>
    <x v="0"/>
    <x v="38"/>
    <n v="10"/>
    <n v="228047.28"/>
    <x v="2"/>
    <n v="1"/>
    <n v="1"/>
    <n v="71167.17"/>
    <x v="0"/>
    <x v="1"/>
    <x v="1"/>
    <n v="4"/>
    <x v="3"/>
    <x v="1"/>
    <x v="2"/>
    <x v="1"/>
  </r>
  <r>
    <n v="5352"/>
    <s v="BN5678961"/>
    <x v="393"/>
    <x v="2"/>
    <x v="1"/>
    <x v="1"/>
    <n v="3"/>
    <n v="248454.28"/>
    <x v="0"/>
    <n v="1"/>
    <n v="1"/>
    <n v="111184.67"/>
    <x v="1"/>
    <x v="1"/>
    <x v="0"/>
    <n v="1"/>
    <x v="3"/>
    <x v="0"/>
    <x v="0"/>
    <x v="0"/>
  </r>
  <r>
    <n v="5353"/>
    <s v="BN5675662"/>
    <x v="160"/>
    <x v="0"/>
    <x v="0"/>
    <x v="51"/>
    <n v="2"/>
    <n v="0"/>
    <x v="2"/>
    <n v="1"/>
    <n v="1"/>
    <n v="141756.32"/>
    <x v="1"/>
    <x v="2"/>
    <x v="2"/>
    <n v="1"/>
    <x v="0"/>
    <x v="0"/>
    <x v="3"/>
    <x v="1"/>
  </r>
  <r>
    <n v="5354"/>
    <s v="BN5782094"/>
    <x v="161"/>
    <x v="1"/>
    <x v="1"/>
    <x v="12"/>
    <n v="7"/>
    <n v="160570.32"/>
    <x v="0"/>
    <n v="1"/>
    <n v="0"/>
    <n v="72678.75"/>
    <x v="0"/>
    <x v="0"/>
    <x v="3"/>
    <n v="3"/>
    <x v="1"/>
    <x v="1"/>
    <x v="1"/>
    <x v="0"/>
  </r>
  <r>
    <n v="5355"/>
    <s v="BN5795651"/>
    <x v="113"/>
    <x v="0"/>
    <x v="1"/>
    <x v="8"/>
    <n v="5"/>
    <n v="350954.3"/>
    <x v="0"/>
    <n v="1"/>
    <n v="1"/>
    <n v="172832.9"/>
    <x v="1"/>
    <x v="3"/>
    <x v="2"/>
    <n v="2"/>
    <x v="2"/>
    <x v="2"/>
    <x v="4"/>
    <x v="0"/>
  </r>
  <r>
    <n v="5356"/>
    <s v="BN5773664"/>
    <x v="142"/>
    <x v="0"/>
    <x v="0"/>
    <x v="6"/>
    <n v="2"/>
    <n v="264288.7"/>
    <x v="0"/>
    <n v="1"/>
    <n v="0"/>
    <n v="158086.32999999999"/>
    <x v="1"/>
    <x v="0"/>
    <x v="2"/>
    <n v="1"/>
    <x v="2"/>
    <x v="2"/>
    <x v="3"/>
    <x v="0"/>
  </r>
  <r>
    <n v="5357"/>
    <s v="BN5655349"/>
    <x v="306"/>
    <x v="2"/>
    <x v="1"/>
    <x v="40"/>
    <n v="3"/>
    <n v="273822.14"/>
    <x v="0"/>
    <n v="1"/>
    <n v="1"/>
    <n v="168184.62"/>
    <x v="0"/>
    <x v="3"/>
    <x v="1"/>
    <n v="1"/>
    <x v="2"/>
    <x v="2"/>
    <x v="2"/>
    <x v="0"/>
  </r>
  <r>
    <n v="5358"/>
    <s v="BN5691309"/>
    <x v="446"/>
    <x v="2"/>
    <x v="1"/>
    <x v="8"/>
    <n v="6"/>
    <n v="266599.34000000003"/>
    <x v="2"/>
    <n v="1"/>
    <n v="1"/>
    <n v="72950.14"/>
    <x v="1"/>
    <x v="1"/>
    <x v="2"/>
    <n v="2"/>
    <x v="2"/>
    <x v="1"/>
    <x v="4"/>
    <x v="1"/>
  </r>
  <r>
    <n v="5359"/>
    <s v="BN5796871"/>
    <x v="268"/>
    <x v="0"/>
    <x v="1"/>
    <x v="2"/>
    <n v="8"/>
    <n v="0"/>
    <x v="2"/>
    <n v="1"/>
    <n v="0"/>
    <n v="48378.400000000001"/>
    <x v="1"/>
    <x v="2"/>
    <x v="0"/>
    <n v="3"/>
    <x v="0"/>
    <x v="3"/>
    <x v="1"/>
    <x v="1"/>
  </r>
  <r>
    <n v="5360"/>
    <s v="BN5801745"/>
    <x v="9"/>
    <x v="2"/>
    <x v="1"/>
    <x v="0"/>
    <n v="2"/>
    <n v="235382"/>
    <x v="0"/>
    <n v="1"/>
    <n v="1"/>
    <n v="23135.65"/>
    <x v="0"/>
    <x v="2"/>
    <x v="0"/>
    <n v="1"/>
    <x v="3"/>
    <x v="3"/>
    <x v="0"/>
    <x v="0"/>
  </r>
  <r>
    <n v="5361"/>
    <s v="BN5661262"/>
    <x v="329"/>
    <x v="0"/>
    <x v="1"/>
    <x v="12"/>
    <n v="11"/>
    <n v="0"/>
    <x v="2"/>
    <n v="1"/>
    <n v="0"/>
    <n v="65675.47"/>
    <x v="1"/>
    <x v="0"/>
    <x v="3"/>
    <n v="4"/>
    <x v="0"/>
    <x v="1"/>
    <x v="1"/>
    <x v="1"/>
  </r>
  <r>
    <n v="5362"/>
    <s v="BN5719178"/>
    <x v="114"/>
    <x v="0"/>
    <x v="1"/>
    <x v="17"/>
    <n v="10"/>
    <n v="0"/>
    <x v="2"/>
    <n v="1"/>
    <n v="0"/>
    <n v="170676.67"/>
    <x v="1"/>
    <x v="0"/>
    <x v="1"/>
    <n v="4"/>
    <x v="0"/>
    <x v="2"/>
    <x v="2"/>
    <x v="1"/>
  </r>
  <r>
    <n v="5363"/>
    <s v="BN5779898"/>
    <x v="80"/>
    <x v="2"/>
    <x v="0"/>
    <x v="24"/>
    <n v="2"/>
    <n v="266399.42"/>
    <x v="2"/>
    <n v="1"/>
    <n v="1"/>
    <n v="27366.77"/>
    <x v="1"/>
    <x v="3"/>
    <x v="3"/>
    <n v="1"/>
    <x v="2"/>
    <x v="3"/>
    <x v="1"/>
    <x v="1"/>
  </r>
  <r>
    <n v="5364"/>
    <s v="BN5663323"/>
    <x v="179"/>
    <x v="1"/>
    <x v="1"/>
    <x v="21"/>
    <n v="6"/>
    <n v="271013.15999999997"/>
    <x v="1"/>
    <n v="1"/>
    <n v="1"/>
    <n v="152479.64000000001"/>
    <x v="0"/>
    <x v="3"/>
    <x v="1"/>
    <n v="2"/>
    <x v="2"/>
    <x v="2"/>
    <x v="2"/>
    <x v="1"/>
  </r>
  <r>
    <n v="5365"/>
    <s v="BN5704057"/>
    <x v="359"/>
    <x v="2"/>
    <x v="1"/>
    <x v="19"/>
    <n v="3"/>
    <n v="254308.28"/>
    <x v="2"/>
    <n v="0"/>
    <n v="1"/>
    <n v="105383.49"/>
    <x v="1"/>
    <x v="3"/>
    <x v="3"/>
    <n v="1"/>
    <x v="3"/>
    <x v="0"/>
    <x v="4"/>
    <x v="1"/>
  </r>
  <r>
    <n v="5366"/>
    <s v="BN5774017"/>
    <x v="127"/>
    <x v="1"/>
    <x v="1"/>
    <x v="2"/>
    <n v="3"/>
    <n v="0"/>
    <x v="2"/>
    <n v="1"/>
    <n v="1"/>
    <n v="48189.94"/>
    <x v="1"/>
    <x v="1"/>
    <x v="0"/>
    <n v="1"/>
    <x v="0"/>
    <x v="3"/>
    <x v="1"/>
    <x v="1"/>
  </r>
  <r>
    <n v="5367"/>
    <s v="BN5812143"/>
    <x v="94"/>
    <x v="2"/>
    <x v="0"/>
    <x v="0"/>
    <n v="6"/>
    <n v="99017.58"/>
    <x v="1"/>
    <n v="1"/>
    <n v="1"/>
    <n v="100324.01"/>
    <x v="1"/>
    <x v="2"/>
    <x v="0"/>
    <n v="2"/>
    <x v="1"/>
    <x v="0"/>
    <x v="0"/>
    <x v="1"/>
  </r>
  <r>
    <n v="5368"/>
    <s v="BN5742761"/>
    <x v="166"/>
    <x v="0"/>
    <x v="1"/>
    <x v="1"/>
    <n v="6"/>
    <n v="0"/>
    <x v="0"/>
    <n v="1"/>
    <n v="1"/>
    <n v="65657.289999999994"/>
    <x v="1"/>
    <x v="2"/>
    <x v="0"/>
    <n v="2"/>
    <x v="0"/>
    <x v="1"/>
    <x v="0"/>
    <x v="0"/>
  </r>
  <r>
    <n v="5369"/>
    <s v="BN5745239"/>
    <x v="100"/>
    <x v="0"/>
    <x v="0"/>
    <x v="46"/>
    <n v="4"/>
    <n v="150102.98000000001"/>
    <x v="0"/>
    <n v="0"/>
    <n v="0"/>
    <n v="17682.02"/>
    <x v="0"/>
    <x v="1"/>
    <x v="1"/>
    <n v="1"/>
    <x v="1"/>
    <x v="3"/>
    <x v="2"/>
    <x v="0"/>
  </r>
  <r>
    <n v="5370"/>
    <s v="BN5674454"/>
    <x v="376"/>
    <x v="1"/>
    <x v="1"/>
    <x v="37"/>
    <n v="9"/>
    <n v="247850.46"/>
    <x v="0"/>
    <n v="0"/>
    <n v="0"/>
    <n v="111342.66"/>
    <x v="0"/>
    <x v="1"/>
    <x v="1"/>
    <n v="4"/>
    <x v="3"/>
    <x v="0"/>
    <x v="2"/>
    <x v="0"/>
  </r>
  <r>
    <n v="5371"/>
    <s v="BN5728477"/>
    <x v="119"/>
    <x v="0"/>
    <x v="1"/>
    <x v="1"/>
    <n v="7"/>
    <n v="0"/>
    <x v="2"/>
    <n v="0"/>
    <n v="1"/>
    <n v="134158.09"/>
    <x v="0"/>
    <x v="2"/>
    <x v="0"/>
    <n v="3"/>
    <x v="0"/>
    <x v="0"/>
    <x v="0"/>
    <x v="1"/>
  </r>
  <r>
    <n v="5372"/>
    <s v="BN5580614"/>
    <x v="170"/>
    <x v="0"/>
    <x v="1"/>
    <x v="19"/>
    <n v="4"/>
    <n v="307639.15999999997"/>
    <x v="0"/>
    <n v="1"/>
    <n v="0"/>
    <n v="79176.09"/>
    <x v="0"/>
    <x v="2"/>
    <x v="3"/>
    <n v="1"/>
    <x v="2"/>
    <x v="1"/>
    <x v="4"/>
    <x v="0"/>
  </r>
  <r>
    <n v="5373"/>
    <s v="BN5688886"/>
    <x v="287"/>
    <x v="1"/>
    <x v="0"/>
    <x v="2"/>
    <n v="6"/>
    <n v="0"/>
    <x v="2"/>
    <n v="1"/>
    <n v="1"/>
    <n v="83103.460000000006"/>
    <x v="1"/>
    <x v="0"/>
    <x v="0"/>
    <n v="2"/>
    <x v="0"/>
    <x v="1"/>
    <x v="1"/>
    <x v="1"/>
  </r>
  <r>
    <n v="5374"/>
    <s v="BN5709325"/>
    <x v="43"/>
    <x v="1"/>
    <x v="1"/>
    <x v="33"/>
    <n v="7"/>
    <n v="0"/>
    <x v="2"/>
    <n v="0"/>
    <n v="1"/>
    <n v="63908.86"/>
    <x v="1"/>
    <x v="3"/>
    <x v="2"/>
    <n v="3"/>
    <x v="0"/>
    <x v="1"/>
    <x v="3"/>
    <x v="1"/>
  </r>
  <r>
    <n v="5375"/>
    <s v="BN5607666"/>
    <x v="141"/>
    <x v="1"/>
    <x v="0"/>
    <x v="51"/>
    <n v="11"/>
    <n v="140835.57999999999"/>
    <x v="0"/>
    <n v="0"/>
    <n v="1"/>
    <n v="90896.04"/>
    <x v="1"/>
    <x v="0"/>
    <x v="2"/>
    <n v="4"/>
    <x v="1"/>
    <x v="1"/>
    <x v="3"/>
    <x v="0"/>
  </r>
  <r>
    <n v="5376"/>
    <s v="BN5705265"/>
    <x v="112"/>
    <x v="1"/>
    <x v="1"/>
    <x v="16"/>
    <n v="8"/>
    <n v="222969.76"/>
    <x v="0"/>
    <n v="1"/>
    <n v="1"/>
    <n v="76076.2"/>
    <x v="1"/>
    <x v="2"/>
    <x v="0"/>
    <n v="3"/>
    <x v="3"/>
    <x v="1"/>
    <x v="1"/>
    <x v="0"/>
  </r>
  <r>
    <n v="5377"/>
    <s v="BN5602413"/>
    <x v="4"/>
    <x v="1"/>
    <x v="1"/>
    <x v="16"/>
    <n v="2"/>
    <n v="292687.96000000002"/>
    <x v="0"/>
    <n v="0"/>
    <n v="1"/>
    <n v="103902.11"/>
    <x v="1"/>
    <x v="3"/>
    <x v="0"/>
    <n v="1"/>
    <x v="2"/>
    <x v="0"/>
    <x v="1"/>
    <x v="0"/>
  </r>
  <r>
    <n v="5378"/>
    <s v="BN5672350"/>
    <x v="207"/>
    <x v="0"/>
    <x v="1"/>
    <x v="42"/>
    <n v="2"/>
    <n v="321082"/>
    <x v="2"/>
    <n v="1"/>
    <n v="1"/>
    <n v="142223.94"/>
    <x v="1"/>
    <x v="0"/>
    <x v="1"/>
    <n v="1"/>
    <x v="2"/>
    <x v="0"/>
    <x v="2"/>
    <x v="1"/>
  </r>
  <r>
    <n v="5379"/>
    <s v="BN5720881"/>
    <x v="141"/>
    <x v="2"/>
    <x v="1"/>
    <x v="7"/>
    <n v="3"/>
    <n v="260548.52"/>
    <x v="2"/>
    <n v="1"/>
    <n v="0"/>
    <n v="147533.09"/>
    <x v="1"/>
    <x v="0"/>
    <x v="2"/>
    <n v="1"/>
    <x v="2"/>
    <x v="0"/>
    <x v="3"/>
    <x v="1"/>
  </r>
  <r>
    <n v="5380"/>
    <s v="BN5730709"/>
    <x v="203"/>
    <x v="0"/>
    <x v="0"/>
    <x v="29"/>
    <n v="8"/>
    <n v="197986.04"/>
    <x v="0"/>
    <n v="1"/>
    <n v="1"/>
    <n v="169156.64"/>
    <x v="1"/>
    <x v="0"/>
    <x v="2"/>
    <n v="3"/>
    <x v="3"/>
    <x v="2"/>
    <x v="3"/>
    <x v="0"/>
  </r>
  <r>
    <n v="5381"/>
    <s v="BN5768132"/>
    <x v="4"/>
    <x v="1"/>
    <x v="1"/>
    <x v="18"/>
    <n v="1"/>
    <n v="0"/>
    <x v="2"/>
    <n v="1"/>
    <n v="0"/>
    <n v="141242.57"/>
    <x v="1"/>
    <x v="3"/>
    <x v="3"/>
    <n v="1"/>
    <x v="0"/>
    <x v="0"/>
    <x v="1"/>
    <x v="1"/>
  </r>
  <r>
    <n v="5382"/>
    <s v="BN5663796"/>
    <x v="4"/>
    <x v="2"/>
    <x v="1"/>
    <x v="15"/>
    <n v="10"/>
    <n v="283654.65999999997"/>
    <x v="2"/>
    <n v="1"/>
    <n v="1"/>
    <n v="149458.73000000001"/>
    <x v="1"/>
    <x v="3"/>
    <x v="2"/>
    <n v="4"/>
    <x v="2"/>
    <x v="2"/>
    <x v="4"/>
    <x v="1"/>
  </r>
  <r>
    <n v="5383"/>
    <s v="BN5589209"/>
    <x v="251"/>
    <x v="0"/>
    <x v="0"/>
    <x v="20"/>
    <n v="7"/>
    <n v="220108.9"/>
    <x v="0"/>
    <n v="1"/>
    <n v="1"/>
    <n v="86950.720000000001"/>
    <x v="1"/>
    <x v="3"/>
    <x v="0"/>
    <n v="3"/>
    <x v="3"/>
    <x v="1"/>
    <x v="0"/>
    <x v="0"/>
  </r>
  <r>
    <n v="5384"/>
    <s v="BN5586338"/>
    <x v="117"/>
    <x v="0"/>
    <x v="1"/>
    <x v="34"/>
    <n v="5"/>
    <n v="0"/>
    <x v="2"/>
    <n v="1"/>
    <n v="1"/>
    <n v="176925.69"/>
    <x v="1"/>
    <x v="1"/>
    <x v="2"/>
    <n v="2"/>
    <x v="0"/>
    <x v="2"/>
    <x v="3"/>
    <x v="1"/>
  </r>
  <r>
    <n v="5385"/>
    <s v="BN5679726"/>
    <x v="184"/>
    <x v="1"/>
    <x v="1"/>
    <x v="34"/>
    <n v="2"/>
    <n v="0"/>
    <x v="0"/>
    <n v="1"/>
    <n v="0"/>
    <n v="40357.39"/>
    <x v="1"/>
    <x v="3"/>
    <x v="2"/>
    <n v="1"/>
    <x v="0"/>
    <x v="3"/>
    <x v="3"/>
    <x v="0"/>
  </r>
  <r>
    <n v="5386"/>
    <s v="BN5681323"/>
    <x v="66"/>
    <x v="2"/>
    <x v="0"/>
    <x v="18"/>
    <n v="7"/>
    <n v="196176.18"/>
    <x v="0"/>
    <n v="0"/>
    <n v="1"/>
    <n v="26687.22"/>
    <x v="0"/>
    <x v="3"/>
    <x v="3"/>
    <n v="3"/>
    <x v="3"/>
    <x v="3"/>
    <x v="1"/>
    <x v="0"/>
  </r>
  <r>
    <n v="5387"/>
    <s v="BN5668196"/>
    <x v="207"/>
    <x v="0"/>
    <x v="1"/>
    <x v="36"/>
    <n v="10"/>
    <n v="236634.54"/>
    <x v="3"/>
    <n v="0"/>
    <n v="0"/>
    <n v="78702.98"/>
    <x v="0"/>
    <x v="0"/>
    <x v="1"/>
    <n v="4"/>
    <x v="3"/>
    <x v="1"/>
    <x v="2"/>
    <x v="1"/>
  </r>
  <r>
    <n v="5388"/>
    <s v="BN5623985"/>
    <x v="22"/>
    <x v="1"/>
    <x v="1"/>
    <x v="32"/>
    <n v="11"/>
    <n v="0"/>
    <x v="2"/>
    <n v="1"/>
    <n v="0"/>
    <n v="176163.74"/>
    <x v="1"/>
    <x v="2"/>
    <x v="2"/>
    <n v="4"/>
    <x v="0"/>
    <x v="2"/>
    <x v="3"/>
    <x v="1"/>
  </r>
  <r>
    <n v="5389"/>
    <s v="BN5669577"/>
    <x v="27"/>
    <x v="2"/>
    <x v="1"/>
    <x v="41"/>
    <n v="2"/>
    <n v="199549"/>
    <x v="0"/>
    <n v="0"/>
    <n v="0"/>
    <n v="4896.1099999999997"/>
    <x v="0"/>
    <x v="1"/>
    <x v="1"/>
    <n v="1"/>
    <x v="3"/>
    <x v="3"/>
    <x v="2"/>
    <x v="0"/>
  </r>
  <r>
    <n v="5390"/>
    <s v="BN5682641"/>
    <x v="265"/>
    <x v="0"/>
    <x v="0"/>
    <x v="15"/>
    <n v="5"/>
    <n v="0"/>
    <x v="2"/>
    <n v="0"/>
    <n v="0"/>
    <n v="114899.13"/>
    <x v="1"/>
    <x v="3"/>
    <x v="2"/>
    <n v="2"/>
    <x v="0"/>
    <x v="0"/>
    <x v="4"/>
    <x v="1"/>
  </r>
  <r>
    <n v="5391"/>
    <s v="BN5573764"/>
    <x v="62"/>
    <x v="0"/>
    <x v="0"/>
    <x v="16"/>
    <n v="2"/>
    <n v="0"/>
    <x v="1"/>
    <n v="0"/>
    <n v="0"/>
    <n v="92220.12"/>
    <x v="0"/>
    <x v="3"/>
    <x v="0"/>
    <n v="1"/>
    <x v="0"/>
    <x v="1"/>
    <x v="1"/>
    <x v="1"/>
  </r>
  <r>
    <n v="5392"/>
    <s v="BN5733574"/>
    <x v="273"/>
    <x v="1"/>
    <x v="0"/>
    <x v="7"/>
    <n v="9"/>
    <n v="267613.08"/>
    <x v="2"/>
    <n v="1"/>
    <n v="0"/>
    <n v="6251.3"/>
    <x v="1"/>
    <x v="0"/>
    <x v="2"/>
    <n v="4"/>
    <x v="2"/>
    <x v="3"/>
    <x v="3"/>
    <x v="1"/>
  </r>
  <r>
    <n v="5393"/>
    <s v="BN5709925"/>
    <x v="65"/>
    <x v="1"/>
    <x v="1"/>
    <x v="4"/>
    <n v="3"/>
    <n v="0"/>
    <x v="2"/>
    <n v="1"/>
    <n v="0"/>
    <n v="43018.82"/>
    <x v="0"/>
    <x v="3"/>
    <x v="0"/>
    <n v="1"/>
    <x v="0"/>
    <x v="3"/>
    <x v="0"/>
    <x v="1"/>
  </r>
  <r>
    <n v="5394"/>
    <s v="BN5763240"/>
    <x v="415"/>
    <x v="0"/>
    <x v="1"/>
    <x v="15"/>
    <n v="9"/>
    <n v="249986.58"/>
    <x v="2"/>
    <n v="1"/>
    <n v="1"/>
    <n v="27548.06"/>
    <x v="1"/>
    <x v="3"/>
    <x v="2"/>
    <n v="4"/>
    <x v="3"/>
    <x v="3"/>
    <x v="4"/>
    <x v="1"/>
  </r>
  <r>
    <n v="5395"/>
    <s v="BN5668766"/>
    <x v="45"/>
    <x v="1"/>
    <x v="0"/>
    <x v="4"/>
    <n v="1"/>
    <n v="315245.15999999997"/>
    <x v="0"/>
    <n v="1"/>
    <n v="1"/>
    <n v="120454.2"/>
    <x v="1"/>
    <x v="0"/>
    <x v="0"/>
    <n v="1"/>
    <x v="2"/>
    <x v="0"/>
    <x v="0"/>
    <x v="0"/>
  </r>
  <r>
    <n v="5396"/>
    <s v="BN5639216"/>
    <x v="114"/>
    <x v="2"/>
    <x v="1"/>
    <x v="36"/>
    <n v="6"/>
    <n v="252223.22"/>
    <x v="0"/>
    <n v="0"/>
    <n v="1"/>
    <n v="133961.19"/>
    <x v="1"/>
    <x v="0"/>
    <x v="1"/>
    <n v="2"/>
    <x v="3"/>
    <x v="0"/>
    <x v="2"/>
    <x v="0"/>
  </r>
  <r>
    <n v="5397"/>
    <s v="BN5690924"/>
    <x v="29"/>
    <x v="0"/>
    <x v="1"/>
    <x v="0"/>
    <n v="10"/>
    <n v="323302.74"/>
    <x v="2"/>
    <n v="1"/>
    <n v="1"/>
    <n v="131753.97"/>
    <x v="1"/>
    <x v="0"/>
    <x v="0"/>
    <n v="4"/>
    <x v="2"/>
    <x v="0"/>
    <x v="0"/>
    <x v="1"/>
  </r>
  <r>
    <n v="5398"/>
    <s v="BN5638426"/>
    <x v="352"/>
    <x v="0"/>
    <x v="0"/>
    <x v="20"/>
    <n v="8"/>
    <n v="285713.90000000002"/>
    <x v="2"/>
    <n v="0"/>
    <n v="0"/>
    <n v="38019.74"/>
    <x v="1"/>
    <x v="3"/>
    <x v="0"/>
    <n v="3"/>
    <x v="2"/>
    <x v="3"/>
    <x v="0"/>
    <x v="1"/>
  </r>
  <r>
    <n v="5399"/>
    <s v="BN5648846"/>
    <x v="388"/>
    <x v="2"/>
    <x v="1"/>
    <x v="4"/>
    <n v="4"/>
    <n v="222201.96"/>
    <x v="0"/>
    <n v="1"/>
    <n v="1"/>
    <n v="28144.07"/>
    <x v="0"/>
    <x v="3"/>
    <x v="0"/>
    <n v="1"/>
    <x v="3"/>
    <x v="3"/>
    <x v="0"/>
    <x v="0"/>
  </r>
  <r>
    <n v="5400"/>
    <s v="BN5628817"/>
    <x v="191"/>
    <x v="1"/>
    <x v="1"/>
    <x v="12"/>
    <n v="9"/>
    <n v="205836.76"/>
    <x v="0"/>
    <n v="1"/>
    <n v="1"/>
    <n v="45959.86"/>
    <x v="1"/>
    <x v="3"/>
    <x v="3"/>
    <n v="4"/>
    <x v="3"/>
    <x v="3"/>
    <x v="1"/>
    <x v="0"/>
  </r>
  <r>
    <n v="5401"/>
    <s v="BN5644701"/>
    <x v="204"/>
    <x v="0"/>
    <x v="0"/>
    <x v="33"/>
    <n v="6"/>
    <n v="0"/>
    <x v="2"/>
    <n v="1"/>
    <n v="0"/>
    <n v="189528.72"/>
    <x v="1"/>
    <x v="3"/>
    <x v="2"/>
    <n v="2"/>
    <x v="0"/>
    <x v="2"/>
    <x v="3"/>
    <x v="1"/>
  </r>
  <r>
    <n v="5402"/>
    <s v="BN5598074"/>
    <x v="222"/>
    <x v="0"/>
    <x v="1"/>
    <x v="40"/>
    <n v="11"/>
    <n v="0"/>
    <x v="2"/>
    <n v="1"/>
    <n v="0"/>
    <n v="170481.98"/>
    <x v="1"/>
    <x v="2"/>
    <x v="1"/>
    <n v="4"/>
    <x v="0"/>
    <x v="2"/>
    <x v="2"/>
    <x v="1"/>
  </r>
  <r>
    <n v="5403"/>
    <s v="BN5745537"/>
    <x v="105"/>
    <x v="0"/>
    <x v="1"/>
    <x v="24"/>
    <n v="5"/>
    <n v="0"/>
    <x v="2"/>
    <n v="1"/>
    <n v="0"/>
    <n v="94845.45"/>
    <x v="1"/>
    <x v="3"/>
    <x v="3"/>
    <n v="2"/>
    <x v="0"/>
    <x v="1"/>
    <x v="1"/>
    <x v="1"/>
  </r>
  <r>
    <n v="5404"/>
    <s v="BN5733082"/>
    <x v="258"/>
    <x v="1"/>
    <x v="1"/>
    <x v="32"/>
    <n v="8"/>
    <n v="250531.22"/>
    <x v="0"/>
    <n v="1"/>
    <n v="1"/>
    <n v="161253.07999999999"/>
    <x v="1"/>
    <x v="0"/>
    <x v="2"/>
    <n v="3"/>
    <x v="3"/>
    <x v="2"/>
    <x v="3"/>
    <x v="0"/>
  </r>
  <r>
    <n v="5405"/>
    <s v="BN5801330"/>
    <x v="67"/>
    <x v="0"/>
    <x v="1"/>
    <x v="24"/>
    <n v="5"/>
    <n v="165000.56"/>
    <x v="0"/>
    <n v="1"/>
    <n v="1"/>
    <n v="115260.72"/>
    <x v="1"/>
    <x v="2"/>
    <x v="3"/>
    <n v="2"/>
    <x v="1"/>
    <x v="0"/>
    <x v="1"/>
    <x v="0"/>
  </r>
  <r>
    <n v="5406"/>
    <s v="BN5592620"/>
    <x v="187"/>
    <x v="2"/>
    <x v="0"/>
    <x v="55"/>
    <n v="3"/>
    <n v="351509.74"/>
    <x v="2"/>
    <n v="1"/>
    <n v="1"/>
    <n v="60721.4"/>
    <x v="1"/>
    <x v="1"/>
    <x v="1"/>
    <n v="1"/>
    <x v="2"/>
    <x v="1"/>
    <x v="2"/>
    <x v="1"/>
  </r>
  <r>
    <n v="5407"/>
    <s v="BN5593867"/>
    <x v="151"/>
    <x v="0"/>
    <x v="0"/>
    <x v="40"/>
    <n v="7"/>
    <n v="218774.66"/>
    <x v="0"/>
    <n v="0"/>
    <n v="0"/>
    <n v="121365.45"/>
    <x v="1"/>
    <x v="1"/>
    <x v="1"/>
    <n v="3"/>
    <x v="3"/>
    <x v="0"/>
    <x v="2"/>
    <x v="0"/>
  </r>
  <r>
    <n v="5408"/>
    <s v="BN5714344"/>
    <x v="343"/>
    <x v="0"/>
    <x v="1"/>
    <x v="24"/>
    <n v="2"/>
    <n v="200886.72"/>
    <x v="2"/>
    <n v="0"/>
    <n v="1"/>
    <n v="101693.73"/>
    <x v="1"/>
    <x v="1"/>
    <x v="3"/>
    <n v="1"/>
    <x v="3"/>
    <x v="0"/>
    <x v="1"/>
    <x v="1"/>
  </r>
  <r>
    <n v="5409"/>
    <s v="BN5638170"/>
    <x v="119"/>
    <x v="1"/>
    <x v="0"/>
    <x v="41"/>
    <n v="1"/>
    <n v="166205.44"/>
    <x v="2"/>
    <n v="1"/>
    <n v="1"/>
    <n v="54132.93"/>
    <x v="1"/>
    <x v="2"/>
    <x v="1"/>
    <n v="1"/>
    <x v="1"/>
    <x v="1"/>
    <x v="2"/>
    <x v="1"/>
  </r>
  <r>
    <n v="5410"/>
    <s v="BN5690852"/>
    <x v="376"/>
    <x v="1"/>
    <x v="1"/>
    <x v="34"/>
    <n v="8"/>
    <n v="0"/>
    <x v="0"/>
    <n v="1"/>
    <n v="1"/>
    <n v="10666.05"/>
    <x v="1"/>
    <x v="1"/>
    <x v="2"/>
    <n v="3"/>
    <x v="0"/>
    <x v="3"/>
    <x v="3"/>
    <x v="0"/>
  </r>
  <r>
    <n v="5411"/>
    <s v="BN5723526"/>
    <x v="93"/>
    <x v="0"/>
    <x v="0"/>
    <x v="34"/>
    <n v="5"/>
    <n v="0"/>
    <x v="2"/>
    <n v="1"/>
    <n v="0"/>
    <n v="41227.67"/>
    <x v="1"/>
    <x v="0"/>
    <x v="2"/>
    <n v="2"/>
    <x v="0"/>
    <x v="3"/>
    <x v="3"/>
    <x v="1"/>
  </r>
  <r>
    <n v="5412"/>
    <s v="BN5813553"/>
    <x v="207"/>
    <x v="0"/>
    <x v="0"/>
    <x v="20"/>
    <n v="8"/>
    <n v="0"/>
    <x v="2"/>
    <n v="1"/>
    <n v="0"/>
    <n v="10712.82"/>
    <x v="1"/>
    <x v="0"/>
    <x v="0"/>
    <n v="3"/>
    <x v="0"/>
    <x v="3"/>
    <x v="0"/>
    <x v="1"/>
  </r>
  <r>
    <n v="5413"/>
    <s v="BN5707235"/>
    <x v="279"/>
    <x v="0"/>
    <x v="0"/>
    <x v="36"/>
    <n v="3"/>
    <n v="230580.54"/>
    <x v="0"/>
    <n v="0"/>
    <n v="0"/>
    <n v="98912.69"/>
    <x v="0"/>
    <x v="3"/>
    <x v="1"/>
    <n v="1"/>
    <x v="3"/>
    <x v="1"/>
    <x v="2"/>
    <x v="0"/>
  </r>
  <r>
    <n v="5414"/>
    <s v="BN5588831"/>
    <x v="155"/>
    <x v="0"/>
    <x v="0"/>
    <x v="0"/>
    <n v="7"/>
    <n v="0"/>
    <x v="2"/>
    <n v="1"/>
    <n v="0"/>
    <n v="197202.48"/>
    <x v="1"/>
    <x v="2"/>
    <x v="0"/>
    <n v="3"/>
    <x v="0"/>
    <x v="2"/>
    <x v="0"/>
    <x v="1"/>
  </r>
  <r>
    <n v="5415"/>
    <s v="BN5600270"/>
    <x v="301"/>
    <x v="0"/>
    <x v="0"/>
    <x v="20"/>
    <n v="2"/>
    <n v="280395.42"/>
    <x v="2"/>
    <n v="1"/>
    <n v="0"/>
    <n v="150720.39000000001"/>
    <x v="1"/>
    <x v="1"/>
    <x v="0"/>
    <n v="1"/>
    <x v="2"/>
    <x v="2"/>
    <x v="0"/>
    <x v="1"/>
  </r>
  <r>
    <n v="5416"/>
    <s v="BN5746927"/>
    <x v="4"/>
    <x v="0"/>
    <x v="0"/>
    <x v="34"/>
    <n v="2"/>
    <n v="210490.68"/>
    <x v="0"/>
    <n v="0"/>
    <n v="1"/>
    <n v="74780.13"/>
    <x v="1"/>
    <x v="3"/>
    <x v="2"/>
    <n v="1"/>
    <x v="3"/>
    <x v="1"/>
    <x v="3"/>
    <x v="0"/>
  </r>
  <r>
    <n v="5417"/>
    <s v="BN5809743"/>
    <x v="221"/>
    <x v="0"/>
    <x v="1"/>
    <x v="5"/>
    <n v="9"/>
    <n v="0"/>
    <x v="2"/>
    <n v="0"/>
    <n v="1"/>
    <n v="79377.45"/>
    <x v="1"/>
    <x v="0"/>
    <x v="1"/>
    <n v="4"/>
    <x v="0"/>
    <x v="1"/>
    <x v="2"/>
    <x v="1"/>
  </r>
  <r>
    <n v="5418"/>
    <s v="BN5662158"/>
    <x v="200"/>
    <x v="0"/>
    <x v="1"/>
    <x v="15"/>
    <n v="2"/>
    <n v="0"/>
    <x v="2"/>
    <n v="1"/>
    <n v="1"/>
    <n v="8763.8700000000008"/>
    <x v="1"/>
    <x v="0"/>
    <x v="2"/>
    <n v="1"/>
    <x v="0"/>
    <x v="3"/>
    <x v="4"/>
    <x v="1"/>
  </r>
  <r>
    <n v="5419"/>
    <s v="BN5650988"/>
    <x v="101"/>
    <x v="2"/>
    <x v="1"/>
    <x v="12"/>
    <n v="4"/>
    <n v="284592.26"/>
    <x v="0"/>
    <n v="0"/>
    <n v="1"/>
    <n v="177112.7"/>
    <x v="1"/>
    <x v="1"/>
    <x v="3"/>
    <n v="1"/>
    <x v="2"/>
    <x v="2"/>
    <x v="1"/>
    <x v="0"/>
  </r>
  <r>
    <n v="5420"/>
    <s v="BN5594369"/>
    <x v="403"/>
    <x v="1"/>
    <x v="0"/>
    <x v="27"/>
    <n v="5"/>
    <n v="198194.66"/>
    <x v="0"/>
    <n v="1"/>
    <n v="1"/>
    <n v="85016.639999999999"/>
    <x v="0"/>
    <x v="3"/>
    <x v="1"/>
    <n v="2"/>
    <x v="3"/>
    <x v="1"/>
    <x v="2"/>
    <x v="0"/>
  </r>
  <r>
    <n v="5421"/>
    <s v="BN5583375"/>
    <x v="160"/>
    <x v="0"/>
    <x v="1"/>
    <x v="34"/>
    <n v="6"/>
    <n v="342138.78"/>
    <x v="2"/>
    <n v="1"/>
    <n v="1"/>
    <n v="88689.4"/>
    <x v="1"/>
    <x v="2"/>
    <x v="2"/>
    <n v="2"/>
    <x v="2"/>
    <x v="1"/>
    <x v="3"/>
    <x v="1"/>
  </r>
  <r>
    <n v="5422"/>
    <s v="BN5757574"/>
    <x v="114"/>
    <x v="0"/>
    <x v="0"/>
    <x v="2"/>
    <n v="8"/>
    <n v="0"/>
    <x v="2"/>
    <n v="0"/>
    <n v="0"/>
    <n v="95985.64"/>
    <x v="1"/>
    <x v="0"/>
    <x v="0"/>
    <n v="3"/>
    <x v="0"/>
    <x v="1"/>
    <x v="1"/>
    <x v="1"/>
  </r>
  <r>
    <n v="5423"/>
    <s v="BN5729030"/>
    <x v="289"/>
    <x v="0"/>
    <x v="0"/>
    <x v="8"/>
    <n v="2"/>
    <n v="205047.76"/>
    <x v="0"/>
    <n v="1"/>
    <n v="1"/>
    <n v="166792.71"/>
    <x v="1"/>
    <x v="0"/>
    <x v="2"/>
    <n v="1"/>
    <x v="3"/>
    <x v="2"/>
    <x v="4"/>
    <x v="0"/>
  </r>
  <r>
    <n v="5424"/>
    <s v="BN5749584"/>
    <x v="378"/>
    <x v="0"/>
    <x v="1"/>
    <x v="12"/>
    <n v="7"/>
    <n v="0"/>
    <x v="2"/>
    <n v="1"/>
    <n v="1"/>
    <n v="68730.91"/>
    <x v="1"/>
    <x v="3"/>
    <x v="3"/>
    <n v="3"/>
    <x v="0"/>
    <x v="1"/>
    <x v="1"/>
    <x v="1"/>
  </r>
  <r>
    <n v="5425"/>
    <s v="BN5566166"/>
    <x v="147"/>
    <x v="2"/>
    <x v="1"/>
    <x v="4"/>
    <n v="10"/>
    <n v="286782.14"/>
    <x v="0"/>
    <n v="0"/>
    <n v="0"/>
    <n v="146891.07"/>
    <x v="0"/>
    <x v="1"/>
    <x v="0"/>
    <n v="4"/>
    <x v="2"/>
    <x v="0"/>
    <x v="0"/>
    <x v="0"/>
  </r>
  <r>
    <n v="5426"/>
    <s v="BN5595066"/>
    <x v="215"/>
    <x v="2"/>
    <x v="0"/>
    <x v="4"/>
    <n v="9"/>
    <n v="212045.46"/>
    <x v="2"/>
    <n v="0"/>
    <n v="0"/>
    <n v="148727.42000000001"/>
    <x v="1"/>
    <x v="0"/>
    <x v="0"/>
    <n v="4"/>
    <x v="3"/>
    <x v="0"/>
    <x v="0"/>
    <x v="1"/>
  </r>
  <r>
    <n v="5427"/>
    <s v="BN5698485"/>
    <x v="20"/>
    <x v="1"/>
    <x v="0"/>
    <x v="18"/>
    <n v="2"/>
    <n v="0"/>
    <x v="0"/>
    <n v="1"/>
    <n v="0"/>
    <n v="43134.58"/>
    <x v="1"/>
    <x v="0"/>
    <x v="3"/>
    <n v="1"/>
    <x v="0"/>
    <x v="3"/>
    <x v="1"/>
    <x v="0"/>
  </r>
  <r>
    <n v="5428"/>
    <s v="BN5674062"/>
    <x v="277"/>
    <x v="2"/>
    <x v="1"/>
    <x v="18"/>
    <n v="4"/>
    <n v="257920.42"/>
    <x v="2"/>
    <n v="1"/>
    <n v="1"/>
    <n v="40318.33"/>
    <x v="1"/>
    <x v="0"/>
    <x v="3"/>
    <n v="1"/>
    <x v="2"/>
    <x v="3"/>
    <x v="1"/>
    <x v="1"/>
  </r>
  <r>
    <n v="5429"/>
    <s v="BN5622995"/>
    <x v="339"/>
    <x v="0"/>
    <x v="0"/>
    <x v="12"/>
    <n v="3"/>
    <n v="0"/>
    <x v="2"/>
    <n v="1"/>
    <n v="0"/>
    <n v="97633.93"/>
    <x v="1"/>
    <x v="1"/>
    <x v="3"/>
    <n v="1"/>
    <x v="0"/>
    <x v="1"/>
    <x v="1"/>
    <x v="1"/>
  </r>
  <r>
    <n v="5430"/>
    <s v="BN5797818"/>
    <x v="119"/>
    <x v="0"/>
    <x v="0"/>
    <x v="36"/>
    <n v="8"/>
    <n v="0"/>
    <x v="2"/>
    <n v="1"/>
    <n v="0"/>
    <n v="65069.03"/>
    <x v="1"/>
    <x v="2"/>
    <x v="1"/>
    <n v="3"/>
    <x v="0"/>
    <x v="1"/>
    <x v="2"/>
    <x v="1"/>
  </r>
  <r>
    <n v="5431"/>
    <s v="BN5745941"/>
    <x v="194"/>
    <x v="0"/>
    <x v="0"/>
    <x v="9"/>
    <n v="8"/>
    <n v="0"/>
    <x v="2"/>
    <n v="1"/>
    <n v="0"/>
    <n v="166335"/>
    <x v="1"/>
    <x v="2"/>
    <x v="2"/>
    <n v="3"/>
    <x v="0"/>
    <x v="2"/>
    <x v="3"/>
    <x v="1"/>
  </r>
  <r>
    <n v="5432"/>
    <s v="BN5582864"/>
    <x v="182"/>
    <x v="0"/>
    <x v="0"/>
    <x v="11"/>
    <n v="9"/>
    <n v="252885.18"/>
    <x v="0"/>
    <n v="1"/>
    <n v="0"/>
    <n v="121904.44"/>
    <x v="1"/>
    <x v="2"/>
    <x v="2"/>
    <n v="4"/>
    <x v="3"/>
    <x v="0"/>
    <x v="3"/>
    <x v="0"/>
  </r>
  <r>
    <n v="5433"/>
    <s v="BN5616384"/>
    <x v="277"/>
    <x v="1"/>
    <x v="1"/>
    <x v="21"/>
    <n v="1"/>
    <n v="0"/>
    <x v="0"/>
    <n v="1"/>
    <n v="1"/>
    <n v="175235.99"/>
    <x v="1"/>
    <x v="0"/>
    <x v="1"/>
    <n v="1"/>
    <x v="0"/>
    <x v="2"/>
    <x v="2"/>
    <x v="0"/>
  </r>
  <r>
    <n v="5434"/>
    <s v="BN5641488"/>
    <x v="24"/>
    <x v="0"/>
    <x v="1"/>
    <x v="24"/>
    <n v="3"/>
    <n v="254522.7"/>
    <x v="0"/>
    <n v="1"/>
    <n v="0"/>
    <n v="56185.05"/>
    <x v="1"/>
    <x v="1"/>
    <x v="3"/>
    <n v="1"/>
    <x v="3"/>
    <x v="1"/>
    <x v="1"/>
    <x v="0"/>
  </r>
  <r>
    <n v="5435"/>
    <s v="BN5638716"/>
    <x v="191"/>
    <x v="1"/>
    <x v="0"/>
    <x v="15"/>
    <n v="6"/>
    <n v="0"/>
    <x v="2"/>
    <n v="1"/>
    <n v="0"/>
    <n v="131625.14000000001"/>
    <x v="1"/>
    <x v="3"/>
    <x v="2"/>
    <n v="2"/>
    <x v="0"/>
    <x v="0"/>
    <x v="4"/>
    <x v="1"/>
  </r>
  <r>
    <n v="5436"/>
    <s v="BN5808196"/>
    <x v="83"/>
    <x v="0"/>
    <x v="0"/>
    <x v="19"/>
    <n v="5"/>
    <n v="0"/>
    <x v="0"/>
    <n v="1"/>
    <n v="0"/>
    <n v="152323.04"/>
    <x v="1"/>
    <x v="0"/>
    <x v="3"/>
    <n v="2"/>
    <x v="0"/>
    <x v="2"/>
    <x v="4"/>
    <x v="0"/>
  </r>
  <r>
    <n v="5437"/>
    <s v="BN5811113"/>
    <x v="388"/>
    <x v="0"/>
    <x v="0"/>
    <x v="10"/>
    <n v="3"/>
    <n v="0"/>
    <x v="2"/>
    <n v="0"/>
    <n v="0"/>
    <n v="165840.94"/>
    <x v="1"/>
    <x v="3"/>
    <x v="3"/>
    <n v="1"/>
    <x v="0"/>
    <x v="2"/>
    <x v="4"/>
    <x v="1"/>
  </r>
  <r>
    <n v="5438"/>
    <s v="BN5733389"/>
    <x v="76"/>
    <x v="2"/>
    <x v="1"/>
    <x v="33"/>
    <n v="7"/>
    <n v="146962.1"/>
    <x v="0"/>
    <n v="1"/>
    <n v="1"/>
    <n v="176692.65"/>
    <x v="1"/>
    <x v="1"/>
    <x v="2"/>
    <n v="3"/>
    <x v="1"/>
    <x v="2"/>
    <x v="3"/>
    <x v="0"/>
  </r>
  <r>
    <n v="5439"/>
    <s v="BN5633187"/>
    <x v="331"/>
    <x v="0"/>
    <x v="1"/>
    <x v="10"/>
    <n v="8"/>
    <n v="321030.74"/>
    <x v="0"/>
    <n v="1"/>
    <n v="0"/>
    <n v="121904.14"/>
    <x v="1"/>
    <x v="2"/>
    <x v="3"/>
    <n v="3"/>
    <x v="2"/>
    <x v="0"/>
    <x v="4"/>
    <x v="0"/>
  </r>
  <r>
    <n v="5440"/>
    <s v="BN5582081"/>
    <x v="297"/>
    <x v="2"/>
    <x v="0"/>
    <x v="22"/>
    <n v="5"/>
    <n v="299050.68"/>
    <x v="2"/>
    <n v="1"/>
    <n v="0"/>
    <n v="123663.63"/>
    <x v="1"/>
    <x v="2"/>
    <x v="1"/>
    <n v="2"/>
    <x v="2"/>
    <x v="0"/>
    <x v="2"/>
    <x v="1"/>
  </r>
  <r>
    <n v="5441"/>
    <s v="BN5807182"/>
    <x v="239"/>
    <x v="2"/>
    <x v="1"/>
    <x v="3"/>
    <n v="3"/>
    <n v="333045.56"/>
    <x v="0"/>
    <n v="0"/>
    <n v="0"/>
    <n v="119644.59"/>
    <x v="0"/>
    <x v="2"/>
    <x v="0"/>
    <n v="1"/>
    <x v="2"/>
    <x v="0"/>
    <x v="0"/>
    <x v="0"/>
  </r>
  <r>
    <n v="5442"/>
    <s v="BN5602892"/>
    <x v="60"/>
    <x v="0"/>
    <x v="1"/>
    <x v="6"/>
    <n v="2"/>
    <n v="271073"/>
    <x v="0"/>
    <n v="1"/>
    <n v="0"/>
    <n v="66825.33"/>
    <x v="1"/>
    <x v="3"/>
    <x v="2"/>
    <n v="1"/>
    <x v="2"/>
    <x v="1"/>
    <x v="3"/>
    <x v="0"/>
  </r>
  <r>
    <n v="5443"/>
    <s v="BN5660330"/>
    <x v="225"/>
    <x v="2"/>
    <x v="0"/>
    <x v="3"/>
    <n v="11"/>
    <n v="240963.38"/>
    <x v="0"/>
    <n v="0"/>
    <n v="0"/>
    <n v="94875.03"/>
    <x v="0"/>
    <x v="0"/>
    <x v="0"/>
    <n v="4"/>
    <x v="3"/>
    <x v="1"/>
    <x v="0"/>
    <x v="0"/>
  </r>
  <r>
    <n v="5444"/>
    <s v="BN5590112"/>
    <x v="245"/>
    <x v="1"/>
    <x v="1"/>
    <x v="34"/>
    <n v="2"/>
    <n v="206842.64"/>
    <x v="0"/>
    <n v="0"/>
    <n v="1"/>
    <n v="76304.73"/>
    <x v="1"/>
    <x v="2"/>
    <x v="2"/>
    <n v="1"/>
    <x v="3"/>
    <x v="1"/>
    <x v="3"/>
    <x v="0"/>
  </r>
  <r>
    <n v="5445"/>
    <s v="BN5641707"/>
    <x v="47"/>
    <x v="0"/>
    <x v="1"/>
    <x v="19"/>
    <n v="6"/>
    <n v="271317.46000000002"/>
    <x v="2"/>
    <n v="0"/>
    <n v="1"/>
    <n v="39755"/>
    <x v="1"/>
    <x v="2"/>
    <x v="3"/>
    <n v="2"/>
    <x v="2"/>
    <x v="3"/>
    <x v="4"/>
    <x v="1"/>
  </r>
  <r>
    <n v="5446"/>
    <s v="BN5779087"/>
    <x v="408"/>
    <x v="0"/>
    <x v="0"/>
    <x v="18"/>
    <n v="3"/>
    <n v="0"/>
    <x v="2"/>
    <n v="1"/>
    <n v="1"/>
    <n v="180142.42"/>
    <x v="1"/>
    <x v="1"/>
    <x v="3"/>
    <n v="1"/>
    <x v="0"/>
    <x v="2"/>
    <x v="1"/>
    <x v="1"/>
  </r>
  <r>
    <n v="5447"/>
    <s v="BN5785460"/>
    <x v="74"/>
    <x v="0"/>
    <x v="1"/>
    <x v="34"/>
    <n v="9"/>
    <n v="382805.64"/>
    <x v="2"/>
    <n v="1"/>
    <n v="0"/>
    <n v="83238.399999999994"/>
    <x v="1"/>
    <x v="2"/>
    <x v="2"/>
    <n v="4"/>
    <x v="2"/>
    <x v="1"/>
    <x v="3"/>
    <x v="1"/>
  </r>
  <r>
    <n v="5448"/>
    <s v="BN5795037"/>
    <x v="18"/>
    <x v="2"/>
    <x v="1"/>
    <x v="5"/>
    <n v="10"/>
    <n v="189008.7"/>
    <x v="0"/>
    <n v="0"/>
    <n v="1"/>
    <n v="5078.8999999999996"/>
    <x v="1"/>
    <x v="3"/>
    <x v="1"/>
    <n v="4"/>
    <x v="1"/>
    <x v="3"/>
    <x v="2"/>
    <x v="0"/>
  </r>
  <r>
    <n v="5449"/>
    <s v="BN5718825"/>
    <x v="1"/>
    <x v="2"/>
    <x v="0"/>
    <x v="4"/>
    <n v="6"/>
    <n v="252295.67999999999"/>
    <x v="0"/>
    <n v="0"/>
    <n v="1"/>
    <n v="132424.69"/>
    <x v="0"/>
    <x v="0"/>
    <x v="0"/>
    <n v="2"/>
    <x v="3"/>
    <x v="0"/>
    <x v="0"/>
    <x v="0"/>
  </r>
  <r>
    <n v="5450"/>
    <s v="BN5591941"/>
    <x v="13"/>
    <x v="0"/>
    <x v="0"/>
    <x v="17"/>
    <n v="8"/>
    <n v="0"/>
    <x v="0"/>
    <n v="1"/>
    <n v="1"/>
    <n v="109057.56"/>
    <x v="1"/>
    <x v="1"/>
    <x v="1"/>
    <n v="3"/>
    <x v="0"/>
    <x v="0"/>
    <x v="2"/>
    <x v="0"/>
  </r>
  <r>
    <n v="5451"/>
    <s v="BN5580140"/>
    <x v="327"/>
    <x v="0"/>
    <x v="1"/>
    <x v="19"/>
    <n v="7"/>
    <n v="0"/>
    <x v="2"/>
    <n v="1"/>
    <n v="0"/>
    <n v="115676.61"/>
    <x v="1"/>
    <x v="3"/>
    <x v="3"/>
    <n v="3"/>
    <x v="0"/>
    <x v="0"/>
    <x v="4"/>
    <x v="1"/>
  </r>
  <r>
    <n v="5452"/>
    <s v="BN5657743"/>
    <x v="118"/>
    <x v="0"/>
    <x v="1"/>
    <x v="3"/>
    <n v="5"/>
    <n v="175248.06"/>
    <x v="2"/>
    <n v="1"/>
    <n v="0"/>
    <n v="149401.32999999999"/>
    <x v="1"/>
    <x v="2"/>
    <x v="0"/>
    <n v="2"/>
    <x v="1"/>
    <x v="2"/>
    <x v="0"/>
    <x v="1"/>
  </r>
  <r>
    <n v="5453"/>
    <s v="BN5798169"/>
    <x v="393"/>
    <x v="0"/>
    <x v="0"/>
    <x v="13"/>
    <n v="2"/>
    <n v="307395.06"/>
    <x v="2"/>
    <n v="0"/>
    <n v="0"/>
    <n v="89891.4"/>
    <x v="0"/>
    <x v="1"/>
    <x v="1"/>
    <n v="1"/>
    <x v="2"/>
    <x v="1"/>
    <x v="0"/>
    <x v="1"/>
  </r>
  <r>
    <n v="5454"/>
    <s v="BN5643732"/>
    <x v="194"/>
    <x v="0"/>
    <x v="0"/>
    <x v="11"/>
    <n v="5"/>
    <n v="0"/>
    <x v="2"/>
    <n v="0"/>
    <n v="0"/>
    <n v="82500.84"/>
    <x v="1"/>
    <x v="2"/>
    <x v="2"/>
    <n v="2"/>
    <x v="0"/>
    <x v="1"/>
    <x v="3"/>
    <x v="1"/>
  </r>
  <r>
    <n v="5455"/>
    <s v="BN5754214"/>
    <x v="134"/>
    <x v="0"/>
    <x v="1"/>
    <x v="2"/>
    <n v="6"/>
    <n v="0"/>
    <x v="0"/>
    <n v="1"/>
    <n v="0"/>
    <n v="6416.92"/>
    <x v="1"/>
    <x v="2"/>
    <x v="0"/>
    <n v="2"/>
    <x v="0"/>
    <x v="3"/>
    <x v="1"/>
    <x v="0"/>
  </r>
  <r>
    <n v="5456"/>
    <s v="BN5726768"/>
    <x v="218"/>
    <x v="2"/>
    <x v="0"/>
    <x v="13"/>
    <n v="10"/>
    <n v="233171.94"/>
    <x v="0"/>
    <n v="1"/>
    <n v="0"/>
    <n v="189428.75"/>
    <x v="0"/>
    <x v="3"/>
    <x v="1"/>
    <n v="4"/>
    <x v="3"/>
    <x v="2"/>
    <x v="0"/>
    <x v="0"/>
  </r>
  <r>
    <n v="5457"/>
    <s v="BN5755138"/>
    <x v="173"/>
    <x v="2"/>
    <x v="1"/>
    <x v="10"/>
    <n v="10"/>
    <n v="268929.15999999997"/>
    <x v="2"/>
    <n v="1"/>
    <n v="0"/>
    <n v="178833.34"/>
    <x v="1"/>
    <x v="2"/>
    <x v="3"/>
    <n v="4"/>
    <x v="2"/>
    <x v="2"/>
    <x v="4"/>
    <x v="1"/>
  </r>
  <r>
    <n v="5458"/>
    <s v="BN5725134"/>
    <x v="65"/>
    <x v="2"/>
    <x v="1"/>
    <x v="46"/>
    <n v="11"/>
    <n v="166016.62"/>
    <x v="0"/>
    <n v="1"/>
    <n v="1"/>
    <n v="42766.03"/>
    <x v="1"/>
    <x v="3"/>
    <x v="1"/>
    <n v="4"/>
    <x v="1"/>
    <x v="3"/>
    <x v="2"/>
    <x v="0"/>
  </r>
  <r>
    <n v="5459"/>
    <s v="BN5788968"/>
    <x v="14"/>
    <x v="1"/>
    <x v="1"/>
    <x v="12"/>
    <n v="3"/>
    <n v="227270.32"/>
    <x v="0"/>
    <n v="1"/>
    <n v="0"/>
    <n v="90883.12"/>
    <x v="1"/>
    <x v="0"/>
    <x v="3"/>
    <n v="1"/>
    <x v="3"/>
    <x v="1"/>
    <x v="1"/>
    <x v="0"/>
  </r>
  <r>
    <n v="5460"/>
    <s v="BN5617420"/>
    <x v="399"/>
    <x v="1"/>
    <x v="0"/>
    <x v="18"/>
    <n v="8"/>
    <n v="0"/>
    <x v="2"/>
    <n v="1"/>
    <n v="0"/>
    <n v="80619.09"/>
    <x v="1"/>
    <x v="1"/>
    <x v="3"/>
    <n v="3"/>
    <x v="0"/>
    <x v="1"/>
    <x v="1"/>
    <x v="1"/>
  </r>
  <r>
    <n v="5461"/>
    <s v="BN5668807"/>
    <x v="63"/>
    <x v="2"/>
    <x v="1"/>
    <x v="1"/>
    <n v="6"/>
    <n v="245104.96"/>
    <x v="2"/>
    <n v="0"/>
    <n v="1"/>
    <n v="120646.39999999999"/>
    <x v="1"/>
    <x v="2"/>
    <x v="0"/>
    <n v="2"/>
    <x v="3"/>
    <x v="0"/>
    <x v="0"/>
    <x v="1"/>
  </r>
  <r>
    <n v="5462"/>
    <s v="BN5589476"/>
    <x v="187"/>
    <x v="1"/>
    <x v="1"/>
    <x v="8"/>
    <n v="3"/>
    <n v="237798.9"/>
    <x v="2"/>
    <n v="0"/>
    <n v="0"/>
    <n v="41409.360000000001"/>
    <x v="1"/>
    <x v="1"/>
    <x v="2"/>
    <n v="1"/>
    <x v="3"/>
    <x v="3"/>
    <x v="4"/>
    <x v="1"/>
  </r>
  <r>
    <n v="5463"/>
    <s v="BN5693075"/>
    <x v="163"/>
    <x v="0"/>
    <x v="0"/>
    <x v="6"/>
    <n v="6"/>
    <n v="199427.74"/>
    <x v="0"/>
    <n v="0"/>
    <n v="0"/>
    <n v="112317.89"/>
    <x v="1"/>
    <x v="2"/>
    <x v="2"/>
    <n v="2"/>
    <x v="3"/>
    <x v="0"/>
    <x v="3"/>
    <x v="0"/>
  </r>
  <r>
    <n v="5464"/>
    <s v="BN5750012"/>
    <x v="204"/>
    <x v="0"/>
    <x v="0"/>
    <x v="18"/>
    <n v="7"/>
    <n v="0"/>
    <x v="0"/>
    <n v="0"/>
    <n v="0"/>
    <n v="152128.35999999999"/>
    <x v="1"/>
    <x v="3"/>
    <x v="3"/>
    <n v="3"/>
    <x v="0"/>
    <x v="2"/>
    <x v="1"/>
    <x v="0"/>
  </r>
  <r>
    <n v="5465"/>
    <s v="BN5795453"/>
    <x v="40"/>
    <x v="0"/>
    <x v="0"/>
    <x v="18"/>
    <n v="3"/>
    <n v="268416.44"/>
    <x v="0"/>
    <n v="0"/>
    <n v="1"/>
    <n v="177670.57"/>
    <x v="1"/>
    <x v="1"/>
    <x v="3"/>
    <n v="1"/>
    <x v="2"/>
    <x v="2"/>
    <x v="1"/>
    <x v="0"/>
  </r>
  <r>
    <n v="5466"/>
    <s v="BN5794854"/>
    <x v="83"/>
    <x v="2"/>
    <x v="0"/>
    <x v="1"/>
    <n v="2"/>
    <n v="171813.3"/>
    <x v="1"/>
    <n v="1"/>
    <n v="0"/>
    <n v="189159.97"/>
    <x v="1"/>
    <x v="0"/>
    <x v="0"/>
    <n v="1"/>
    <x v="1"/>
    <x v="2"/>
    <x v="0"/>
    <x v="1"/>
  </r>
  <r>
    <n v="5467"/>
    <s v="BN5611761"/>
    <x v="4"/>
    <x v="2"/>
    <x v="1"/>
    <x v="15"/>
    <n v="4"/>
    <n v="275428.5"/>
    <x v="0"/>
    <n v="0"/>
    <n v="1"/>
    <n v="159403.68"/>
    <x v="1"/>
    <x v="3"/>
    <x v="2"/>
    <n v="1"/>
    <x v="2"/>
    <x v="2"/>
    <x v="4"/>
    <x v="0"/>
  </r>
  <r>
    <n v="5468"/>
    <s v="BN5581150"/>
    <x v="391"/>
    <x v="1"/>
    <x v="1"/>
    <x v="19"/>
    <n v="2"/>
    <n v="321555.8"/>
    <x v="0"/>
    <n v="1"/>
    <n v="1"/>
    <n v="149536.15"/>
    <x v="1"/>
    <x v="1"/>
    <x v="3"/>
    <n v="1"/>
    <x v="2"/>
    <x v="2"/>
    <x v="4"/>
    <x v="0"/>
  </r>
  <r>
    <n v="5469"/>
    <s v="BN5738063"/>
    <x v="29"/>
    <x v="0"/>
    <x v="1"/>
    <x v="13"/>
    <n v="6"/>
    <n v="0"/>
    <x v="2"/>
    <n v="1"/>
    <n v="1"/>
    <n v="155492.87"/>
    <x v="1"/>
    <x v="0"/>
    <x v="1"/>
    <n v="2"/>
    <x v="0"/>
    <x v="2"/>
    <x v="0"/>
    <x v="1"/>
  </r>
  <r>
    <n v="5470"/>
    <s v="BN5678484"/>
    <x v="352"/>
    <x v="0"/>
    <x v="1"/>
    <x v="29"/>
    <n v="5"/>
    <n v="0"/>
    <x v="2"/>
    <n v="0"/>
    <n v="0"/>
    <n v="24847.02"/>
    <x v="1"/>
    <x v="3"/>
    <x v="2"/>
    <n v="2"/>
    <x v="0"/>
    <x v="3"/>
    <x v="3"/>
    <x v="1"/>
  </r>
  <r>
    <n v="5471"/>
    <s v="BN5736037"/>
    <x v="363"/>
    <x v="0"/>
    <x v="1"/>
    <x v="11"/>
    <n v="2"/>
    <n v="205171.76"/>
    <x v="2"/>
    <n v="1"/>
    <n v="1"/>
    <n v="115387.4"/>
    <x v="1"/>
    <x v="0"/>
    <x v="2"/>
    <n v="1"/>
    <x v="3"/>
    <x v="0"/>
    <x v="3"/>
    <x v="1"/>
  </r>
  <r>
    <n v="5472"/>
    <s v="BN5623115"/>
    <x v="134"/>
    <x v="2"/>
    <x v="0"/>
    <x v="2"/>
    <n v="11"/>
    <n v="205112.36"/>
    <x v="2"/>
    <n v="1"/>
    <n v="0"/>
    <n v="171971.25"/>
    <x v="0"/>
    <x v="2"/>
    <x v="0"/>
    <n v="4"/>
    <x v="3"/>
    <x v="2"/>
    <x v="1"/>
    <x v="1"/>
  </r>
  <r>
    <n v="5473"/>
    <s v="BN5804114"/>
    <x v="386"/>
    <x v="2"/>
    <x v="1"/>
    <x v="0"/>
    <n v="5"/>
    <n v="253545.14"/>
    <x v="0"/>
    <n v="0"/>
    <n v="1"/>
    <n v="126106.4"/>
    <x v="1"/>
    <x v="1"/>
    <x v="0"/>
    <n v="2"/>
    <x v="3"/>
    <x v="0"/>
    <x v="0"/>
    <x v="0"/>
  </r>
  <r>
    <n v="5474"/>
    <s v="BN5596776"/>
    <x v="321"/>
    <x v="2"/>
    <x v="0"/>
    <x v="16"/>
    <n v="4"/>
    <n v="316746.46000000002"/>
    <x v="0"/>
    <n v="1"/>
    <n v="1"/>
    <n v="28228.35"/>
    <x v="1"/>
    <x v="3"/>
    <x v="0"/>
    <n v="1"/>
    <x v="2"/>
    <x v="3"/>
    <x v="1"/>
    <x v="0"/>
  </r>
  <r>
    <n v="5475"/>
    <s v="BN5696190"/>
    <x v="189"/>
    <x v="0"/>
    <x v="0"/>
    <x v="10"/>
    <n v="10"/>
    <n v="0"/>
    <x v="2"/>
    <n v="1"/>
    <n v="0"/>
    <n v="138113.71"/>
    <x v="1"/>
    <x v="0"/>
    <x v="3"/>
    <n v="4"/>
    <x v="0"/>
    <x v="0"/>
    <x v="4"/>
    <x v="1"/>
  </r>
  <r>
    <n v="5476"/>
    <s v="BN5748521"/>
    <x v="303"/>
    <x v="2"/>
    <x v="1"/>
    <x v="0"/>
    <n v="6"/>
    <n v="283854.2"/>
    <x v="0"/>
    <n v="1"/>
    <n v="1"/>
    <n v="43018.98"/>
    <x v="1"/>
    <x v="0"/>
    <x v="0"/>
    <n v="2"/>
    <x v="2"/>
    <x v="3"/>
    <x v="0"/>
    <x v="0"/>
  </r>
  <r>
    <n v="5477"/>
    <s v="BN5723777"/>
    <x v="105"/>
    <x v="1"/>
    <x v="1"/>
    <x v="40"/>
    <n v="2"/>
    <n v="219753.64"/>
    <x v="2"/>
    <n v="1"/>
    <n v="0"/>
    <n v="83611.45"/>
    <x v="0"/>
    <x v="3"/>
    <x v="1"/>
    <n v="1"/>
    <x v="3"/>
    <x v="1"/>
    <x v="2"/>
    <x v="1"/>
  </r>
  <r>
    <n v="5478"/>
    <s v="BN5802303"/>
    <x v="251"/>
    <x v="0"/>
    <x v="0"/>
    <x v="10"/>
    <n v="3"/>
    <n v="0"/>
    <x v="2"/>
    <n v="1"/>
    <n v="1"/>
    <n v="118863.38"/>
    <x v="1"/>
    <x v="3"/>
    <x v="3"/>
    <n v="1"/>
    <x v="0"/>
    <x v="0"/>
    <x v="4"/>
    <x v="1"/>
  </r>
  <r>
    <n v="5479"/>
    <s v="BN5774249"/>
    <x v="228"/>
    <x v="2"/>
    <x v="1"/>
    <x v="4"/>
    <n v="10"/>
    <n v="222739.58"/>
    <x v="2"/>
    <n v="1"/>
    <n v="1"/>
    <n v="91947.74"/>
    <x v="1"/>
    <x v="0"/>
    <x v="0"/>
    <n v="4"/>
    <x v="3"/>
    <x v="1"/>
    <x v="0"/>
    <x v="1"/>
  </r>
  <r>
    <n v="5480"/>
    <s v="BN5648679"/>
    <x v="267"/>
    <x v="1"/>
    <x v="1"/>
    <x v="12"/>
    <n v="4"/>
    <n v="233938.7"/>
    <x v="0"/>
    <n v="0"/>
    <n v="0"/>
    <n v="94488.82"/>
    <x v="1"/>
    <x v="1"/>
    <x v="3"/>
    <n v="1"/>
    <x v="3"/>
    <x v="1"/>
    <x v="1"/>
    <x v="0"/>
  </r>
  <r>
    <n v="5481"/>
    <s v="BN5659007"/>
    <x v="274"/>
    <x v="2"/>
    <x v="0"/>
    <x v="10"/>
    <n v="9"/>
    <n v="273459.02"/>
    <x v="2"/>
    <n v="0"/>
    <n v="0"/>
    <n v="47058.21"/>
    <x v="1"/>
    <x v="3"/>
    <x v="3"/>
    <n v="4"/>
    <x v="2"/>
    <x v="3"/>
    <x v="4"/>
    <x v="1"/>
  </r>
  <r>
    <n v="5482"/>
    <s v="BN5606310"/>
    <x v="24"/>
    <x v="2"/>
    <x v="0"/>
    <x v="4"/>
    <n v="2"/>
    <n v="304172.3"/>
    <x v="0"/>
    <n v="0"/>
    <n v="1"/>
    <n v="44719.5"/>
    <x v="0"/>
    <x v="1"/>
    <x v="0"/>
    <n v="1"/>
    <x v="2"/>
    <x v="3"/>
    <x v="0"/>
    <x v="0"/>
  </r>
  <r>
    <n v="5483"/>
    <s v="BN5642532"/>
    <x v="59"/>
    <x v="1"/>
    <x v="1"/>
    <x v="17"/>
    <n v="3"/>
    <n v="0"/>
    <x v="2"/>
    <n v="1"/>
    <n v="0"/>
    <n v="174478.54"/>
    <x v="1"/>
    <x v="0"/>
    <x v="1"/>
    <n v="1"/>
    <x v="0"/>
    <x v="2"/>
    <x v="2"/>
    <x v="1"/>
  </r>
  <r>
    <n v="5484"/>
    <s v="BN5665945"/>
    <x v="224"/>
    <x v="1"/>
    <x v="1"/>
    <x v="34"/>
    <n v="2"/>
    <n v="254578.56"/>
    <x v="0"/>
    <n v="0"/>
    <n v="0"/>
    <n v="45611.51"/>
    <x v="1"/>
    <x v="1"/>
    <x v="2"/>
    <n v="1"/>
    <x v="3"/>
    <x v="3"/>
    <x v="3"/>
    <x v="0"/>
  </r>
  <r>
    <n v="5485"/>
    <s v="BN5595755"/>
    <x v="256"/>
    <x v="2"/>
    <x v="1"/>
    <x v="13"/>
    <n v="3"/>
    <n v="239704.02"/>
    <x v="0"/>
    <n v="0"/>
    <n v="0"/>
    <n v="73853.94"/>
    <x v="0"/>
    <x v="3"/>
    <x v="1"/>
    <n v="1"/>
    <x v="3"/>
    <x v="1"/>
    <x v="0"/>
    <x v="0"/>
  </r>
  <r>
    <n v="5486"/>
    <s v="BN5753750"/>
    <x v="391"/>
    <x v="1"/>
    <x v="1"/>
    <x v="16"/>
    <n v="5"/>
    <n v="0"/>
    <x v="2"/>
    <n v="1"/>
    <n v="1"/>
    <n v="196517.43"/>
    <x v="1"/>
    <x v="1"/>
    <x v="0"/>
    <n v="2"/>
    <x v="0"/>
    <x v="2"/>
    <x v="1"/>
    <x v="1"/>
  </r>
  <r>
    <n v="5487"/>
    <s v="BN5783795"/>
    <x v="179"/>
    <x v="1"/>
    <x v="0"/>
    <x v="1"/>
    <n v="6"/>
    <n v="0"/>
    <x v="2"/>
    <n v="0"/>
    <n v="1"/>
    <n v="92914.67"/>
    <x v="1"/>
    <x v="3"/>
    <x v="0"/>
    <n v="2"/>
    <x v="0"/>
    <x v="1"/>
    <x v="0"/>
    <x v="1"/>
  </r>
  <r>
    <n v="5488"/>
    <s v="BN5799703"/>
    <x v="169"/>
    <x v="0"/>
    <x v="1"/>
    <x v="12"/>
    <n v="10"/>
    <n v="0"/>
    <x v="0"/>
    <n v="1"/>
    <n v="1"/>
    <n v="31372.91"/>
    <x v="1"/>
    <x v="3"/>
    <x v="3"/>
    <n v="4"/>
    <x v="0"/>
    <x v="3"/>
    <x v="1"/>
    <x v="0"/>
  </r>
  <r>
    <n v="5489"/>
    <s v="BN5628068"/>
    <x v="440"/>
    <x v="0"/>
    <x v="0"/>
    <x v="12"/>
    <n v="8"/>
    <n v="234367.48"/>
    <x v="0"/>
    <n v="1"/>
    <n v="1"/>
    <n v="109733.73"/>
    <x v="1"/>
    <x v="1"/>
    <x v="3"/>
    <n v="3"/>
    <x v="3"/>
    <x v="0"/>
    <x v="1"/>
    <x v="0"/>
  </r>
  <r>
    <n v="5490"/>
    <s v="BN5703691"/>
    <x v="346"/>
    <x v="0"/>
    <x v="1"/>
    <x v="19"/>
    <n v="9"/>
    <n v="259815.26"/>
    <x v="0"/>
    <n v="0"/>
    <n v="1"/>
    <n v="36083.96"/>
    <x v="1"/>
    <x v="3"/>
    <x v="3"/>
    <n v="4"/>
    <x v="2"/>
    <x v="3"/>
    <x v="4"/>
    <x v="0"/>
  </r>
  <r>
    <n v="5491"/>
    <s v="BN5722235"/>
    <x v="50"/>
    <x v="1"/>
    <x v="0"/>
    <x v="66"/>
    <n v="3"/>
    <n v="0"/>
    <x v="2"/>
    <n v="0"/>
    <n v="1"/>
    <n v="188435.38"/>
    <x v="1"/>
    <x v="2"/>
    <x v="1"/>
    <n v="1"/>
    <x v="0"/>
    <x v="2"/>
    <x v="2"/>
    <x v="1"/>
  </r>
  <r>
    <n v="5492"/>
    <s v="BN5639191"/>
    <x v="147"/>
    <x v="2"/>
    <x v="0"/>
    <x v="18"/>
    <n v="7"/>
    <n v="290774.64"/>
    <x v="2"/>
    <n v="1"/>
    <n v="1"/>
    <n v="169963.2"/>
    <x v="0"/>
    <x v="1"/>
    <x v="3"/>
    <n v="3"/>
    <x v="2"/>
    <x v="2"/>
    <x v="1"/>
    <x v="1"/>
  </r>
  <r>
    <n v="5493"/>
    <s v="BN5568400"/>
    <x v="170"/>
    <x v="0"/>
    <x v="1"/>
    <x v="12"/>
    <n v="8"/>
    <n v="249232.46"/>
    <x v="0"/>
    <n v="1"/>
    <n v="1"/>
    <n v="69320.97"/>
    <x v="1"/>
    <x v="2"/>
    <x v="3"/>
    <n v="3"/>
    <x v="3"/>
    <x v="1"/>
    <x v="1"/>
    <x v="0"/>
  </r>
  <r>
    <n v="5494"/>
    <s v="BN5681997"/>
    <x v="212"/>
    <x v="0"/>
    <x v="1"/>
    <x v="8"/>
    <n v="10"/>
    <n v="0"/>
    <x v="2"/>
    <n v="1"/>
    <n v="0"/>
    <n v="36145.53"/>
    <x v="1"/>
    <x v="2"/>
    <x v="2"/>
    <n v="4"/>
    <x v="0"/>
    <x v="3"/>
    <x v="4"/>
    <x v="1"/>
  </r>
  <r>
    <n v="5495"/>
    <s v="BN5642734"/>
    <x v="447"/>
    <x v="1"/>
    <x v="0"/>
    <x v="36"/>
    <n v="9"/>
    <n v="191616.38"/>
    <x v="0"/>
    <n v="0"/>
    <n v="0"/>
    <n v="137702.01"/>
    <x v="0"/>
    <x v="1"/>
    <x v="1"/>
    <n v="4"/>
    <x v="1"/>
    <x v="0"/>
    <x v="2"/>
    <x v="0"/>
  </r>
  <r>
    <n v="5496"/>
    <s v="BN5601300"/>
    <x v="102"/>
    <x v="0"/>
    <x v="1"/>
    <x v="12"/>
    <n v="11"/>
    <n v="0"/>
    <x v="2"/>
    <n v="1"/>
    <n v="0"/>
    <n v="71594.259999999995"/>
    <x v="1"/>
    <x v="3"/>
    <x v="3"/>
    <n v="4"/>
    <x v="0"/>
    <x v="1"/>
    <x v="1"/>
    <x v="1"/>
  </r>
  <r>
    <n v="5497"/>
    <s v="BN5642428"/>
    <x v="157"/>
    <x v="0"/>
    <x v="0"/>
    <x v="0"/>
    <n v="2"/>
    <n v="0"/>
    <x v="2"/>
    <n v="0"/>
    <n v="1"/>
    <n v="65565.919999999998"/>
    <x v="1"/>
    <x v="0"/>
    <x v="0"/>
    <n v="1"/>
    <x v="0"/>
    <x v="1"/>
    <x v="0"/>
    <x v="1"/>
  </r>
  <r>
    <n v="5498"/>
    <s v="BN5710334"/>
    <x v="265"/>
    <x v="1"/>
    <x v="0"/>
    <x v="18"/>
    <n v="9"/>
    <n v="234304.6"/>
    <x v="0"/>
    <n v="0"/>
    <n v="0"/>
    <n v="101828.39"/>
    <x v="1"/>
    <x v="3"/>
    <x v="3"/>
    <n v="4"/>
    <x v="3"/>
    <x v="0"/>
    <x v="1"/>
    <x v="0"/>
  </r>
  <r>
    <n v="5499"/>
    <s v="BN5726687"/>
    <x v="313"/>
    <x v="0"/>
    <x v="1"/>
    <x v="12"/>
    <n v="4"/>
    <n v="212501.44"/>
    <x v="0"/>
    <n v="0"/>
    <n v="0"/>
    <n v="39546.32"/>
    <x v="1"/>
    <x v="1"/>
    <x v="3"/>
    <n v="1"/>
    <x v="3"/>
    <x v="3"/>
    <x v="1"/>
    <x v="0"/>
  </r>
  <r>
    <n v="5500"/>
    <s v="BN5648991"/>
    <x v="4"/>
    <x v="2"/>
    <x v="0"/>
    <x v="7"/>
    <n v="9"/>
    <n v="223675.56"/>
    <x v="2"/>
    <n v="1"/>
    <n v="1"/>
    <n v="110805.79"/>
    <x v="1"/>
    <x v="3"/>
    <x v="2"/>
    <n v="4"/>
    <x v="3"/>
    <x v="0"/>
    <x v="3"/>
    <x v="1"/>
  </r>
  <r>
    <n v="5501"/>
    <s v="BN5641790"/>
    <x v="180"/>
    <x v="0"/>
    <x v="1"/>
    <x v="40"/>
    <n v="10"/>
    <n v="194046.42"/>
    <x v="0"/>
    <n v="1"/>
    <n v="1"/>
    <n v="2168.13"/>
    <x v="1"/>
    <x v="2"/>
    <x v="1"/>
    <n v="4"/>
    <x v="1"/>
    <x v="3"/>
    <x v="2"/>
    <x v="0"/>
  </r>
  <r>
    <n v="5502"/>
    <s v="BN5796409"/>
    <x v="130"/>
    <x v="0"/>
    <x v="0"/>
    <x v="8"/>
    <n v="9"/>
    <n v="275375.44"/>
    <x v="0"/>
    <n v="1"/>
    <n v="0"/>
    <n v="190067.12"/>
    <x v="1"/>
    <x v="0"/>
    <x v="2"/>
    <n v="4"/>
    <x v="2"/>
    <x v="2"/>
    <x v="4"/>
    <x v="0"/>
  </r>
  <r>
    <n v="5503"/>
    <s v="BN5815603"/>
    <x v="55"/>
    <x v="1"/>
    <x v="0"/>
    <x v="20"/>
    <n v="4"/>
    <n v="226697"/>
    <x v="0"/>
    <n v="1"/>
    <n v="1"/>
    <n v="77789.009999999995"/>
    <x v="1"/>
    <x v="0"/>
    <x v="0"/>
    <n v="1"/>
    <x v="3"/>
    <x v="1"/>
    <x v="0"/>
    <x v="0"/>
  </r>
  <r>
    <n v="5504"/>
    <s v="BN5631652"/>
    <x v="134"/>
    <x v="1"/>
    <x v="1"/>
    <x v="9"/>
    <n v="11"/>
    <n v="244219.56"/>
    <x v="0"/>
    <n v="1"/>
    <n v="1"/>
    <n v="127654.37"/>
    <x v="1"/>
    <x v="2"/>
    <x v="2"/>
    <n v="4"/>
    <x v="3"/>
    <x v="0"/>
    <x v="3"/>
    <x v="0"/>
  </r>
  <r>
    <n v="5505"/>
    <s v="BN5625497"/>
    <x v="318"/>
    <x v="0"/>
    <x v="1"/>
    <x v="15"/>
    <n v="3"/>
    <n v="240904.8"/>
    <x v="2"/>
    <n v="0"/>
    <n v="0"/>
    <n v="79602.86"/>
    <x v="1"/>
    <x v="3"/>
    <x v="2"/>
    <n v="1"/>
    <x v="3"/>
    <x v="1"/>
    <x v="4"/>
    <x v="1"/>
  </r>
  <r>
    <n v="5506"/>
    <s v="BN5802379"/>
    <x v="255"/>
    <x v="0"/>
    <x v="0"/>
    <x v="47"/>
    <n v="8"/>
    <n v="0"/>
    <x v="2"/>
    <n v="1"/>
    <n v="1"/>
    <n v="80619.17"/>
    <x v="1"/>
    <x v="1"/>
    <x v="1"/>
    <n v="3"/>
    <x v="0"/>
    <x v="1"/>
    <x v="2"/>
    <x v="1"/>
  </r>
  <r>
    <n v="5507"/>
    <s v="BN5696941"/>
    <x v="258"/>
    <x v="1"/>
    <x v="1"/>
    <x v="10"/>
    <n v="1"/>
    <n v="131624.70000000001"/>
    <x v="2"/>
    <n v="0"/>
    <n v="1"/>
    <n v="160346.29999999999"/>
    <x v="1"/>
    <x v="0"/>
    <x v="3"/>
    <n v="1"/>
    <x v="1"/>
    <x v="2"/>
    <x v="4"/>
    <x v="1"/>
  </r>
  <r>
    <n v="5508"/>
    <s v="BN5575672"/>
    <x v="202"/>
    <x v="1"/>
    <x v="0"/>
    <x v="20"/>
    <n v="4"/>
    <n v="108856.74"/>
    <x v="0"/>
    <n v="1"/>
    <n v="0"/>
    <n v="109638.78"/>
    <x v="0"/>
    <x v="1"/>
    <x v="0"/>
    <n v="1"/>
    <x v="1"/>
    <x v="0"/>
    <x v="0"/>
    <x v="0"/>
  </r>
  <r>
    <n v="5509"/>
    <s v="BN5567355"/>
    <x v="52"/>
    <x v="0"/>
    <x v="0"/>
    <x v="31"/>
    <n v="4"/>
    <n v="0"/>
    <x v="2"/>
    <n v="1"/>
    <n v="1"/>
    <n v="1276.8699999999999"/>
    <x v="1"/>
    <x v="2"/>
    <x v="1"/>
    <n v="1"/>
    <x v="0"/>
    <x v="3"/>
    <x v="2"/>
    <x v="1"/>
  </r>
  <r>
    <n v="5510"/>
    <s v="BN5746718"/>
    <x v="142"/>
    <x v="0"/>
    <x v="1"/>
    <x v="19"/>
    <n v="10"/>
    <n v="0"/>
    <x v="2"/>
    <n v="1"/>
    <n v="0"/>
    <n v="49374.82"/>
    <x v="1"/>
    <x v="0"/>
    <x v="3"/>
    <n v="4"/>
    <x v="0"/>
    <x v="3"/>
    <x v="4"/>
    <x v="1"/>
  </r>
  <r>
    <n v="5511"/>
    <s v="BN5636243"/>
    <x v="200"/>
    <x v="2"/>
    <x v="0"/>
    <x v="36"/>
    <n v="2"/>
    <n v="286559.15999999997"/>
    <x v="2"/>
    <n v="1"/>
    <n v="0"/>
    <n v="31580.799999999999"/>
    <x v="0"/>
    <x v="0"/>
    <x v="1"/>
    <n v="1"/>
    <x v="2"/>
    <x v="3"/>
    <x v="2"/>
    <x v="1"/>
  </r>
  <r>
    <n v="5512"/>
    <s v="BN5714883"/>
    <x v="136"/>
    <x v="2"/>
    <x v="1"/>
    <x v="15"/>
    <n v="1"/>
    <n v="207693.3"/>
    <x v="0"/>
    <n v="1"/>
    <n v="0"/>
    <n v="20560.689999999999"/>
    <x v="1"/>
    <x v="2"/>
    <x v="2"/>
    <n v="1"/>
    <x v="3"/>
    <x v="3"/>
    <x v="4"/>
    <x v="0"/>
  </r>
  <r>
    <n v="5513"/>
    <s v="BN5653697"/>
    <x v="203"/>
    <x v="0"/>
    <x v="1"/>
    <x v="24"/>
    <n v="3"/>
    <n v="250381.72"/>
    <x v="0"/>
    <n v="0"/>
    <n v="1"/>
    <n v="84584.69"/>
    <x v="1"/>
    <x v="0"/>
    <x v="3"/>
    <n v="1"/>
    <x v="3"/>
    <x v="1"/>
    <x v="1"/>
    <x v="0"/>
  </r>
  <r>
    <n v="5514"/>
    <s v="BN5693456"/>
    <x v="338"/>
    <x v="0"/>
    <x v="0"/>
    <x v="19"/>
    <n v="9"/>
    <n v="0"/>
    <x v="2"/>
    <n v="0"/>
    <n v="1"/>
    <n v="15246.83"/>
    <x v="1"/>
    <x v="2"/>
    <x v="3"/>
    <n v="4"/>
    <x v="0"/>
    <x v="3"/>
    <x v="4"/>
    <x v="1"/>
  </r>
  <r>
    <n v="5515"/>
    <s v="BN5773196"/>
    <x v="270"/>
    <x v="0"/>
    <x v="1"/>
    <x v="35"/>
    <n v="7"/>
    <n v="76680.039999999994"/>
    <x v="0"/>
    <n v="1"/>
    <n v="0"/>
    <n v="32607.77"/>
    <x v="0"/>
    <x v="0"/>
    <x v="1"/>
    <n v="3"/>
    <x v="1"/>
    <x v="3"/>
    <x v="2"/>
    <x v="0"/>
  </r>
  <r>
    <n v="5516"/>
    <s v="BN5742447"/>
    <x v="280"/>
    <x v="2"/>
    <x v="0"/>
    <x v="34"/>
    <n v="3"/>
    <n v="247605.96"/>
    <x v="2"/>
    <n v="1"/>
    <n v="1"/>
    <n v="155846.69"/>
    <x v="1"/>
    <x v="1"/>
    <x v="2"/>
    <n v="1"/>
    <x v="3"/>
    <x v="2"/>
    <x v="3"/>
    <x v="1"/>
  </r>
  <r>
    <n v="5517"/>
    <s v="BN5569791"/>
    <x v="161"/>
    <x v="0"/>
    <x v="1"/>
    <x v="24"/>
    <n v="4"/>
    <n v="193302.06"/>
    <x v="0"/>
    <n v="1"/>
    <n v="1"/>
    <n v="3232.82"/>
    <x v="1"/>
    <x v="0"/>
    <x v="3"/>
    <n v="1"/>
    <x v="1"/>
    <x v="3"/>
    <x v="1"/>
    <x v="0"/>
  </r>
  <r>
    <n v="5518"/>
    <s v="BN5729367"/>
    <x v="39"/>
    <x v="0"/>
    <x v="1"/>
    <x v="19"/>
    <n v="9"/>
    <n v="0"/>
    <x v="2"/>
    <n v="1"/>
    <n v="0"/>
    <n v="177668.55"/>
    <x v="1"/>
    <x v="1"/>
    <x v="3"/>
    <n v="4"/>
    <x v="0"/>
    <x v="2"/>
    <x v="4"/>
    <x v="1"/>
  </r>
  <r>
    <n v="5519"/>
    <s v="BN5578288"/>
    <x v="103"/>
    <x v="0"/>
    <x v="1"/>
    <x v="2"/>
    <n v="7"/>
    <n v="0"/>
    <x v="2"/>
    <n v="0"/>
    <n v="0"/>
    <n v="134441.60000000001"/>
    <x v="1"/>
    <x v="0"/>
    <x v="0"/>
    <n v="3"/>
    <x v="0"/>
    <x v="0"/>
    <x v="1"/>
    <x v="1"/>
  </r>
  <r>
    <n v="5520"/>
    <s v="BN5785472"/>
    <x v="71"/>
    <x v="0"/>
    <x v="1"/>
    <x v="3"/>
    <n v="2"/>
    <n v="266474.42"/>
    <x v="0"/>
    <n v="1"/>
    <n v="0"/>
    <n v="111032.79"/>
    <x v="0"/>
    <x v="2"/>
    <x v="0"/>
    <n v="1"/>
    <x v="2"/>
    <x v="0"/>
    <x v="0"/>
    <x v="0"/>
  </r>
  <r>
    <n v="5521"/>
    <s v="BN5649327"/>
    <x v="275"/>
    <x v="0"/>
    <x v="0"/>
    <x v="22"/>
    <n v="7"/>
    <n v="284210.7"/>
    <x v="0"/>
    <n v="1"/>
    <n v="1"/>
    <n v="45214.04"/>
    <x v="1"/>
    <x v="1"/>
    <x v="1"/>
    <n v="3"/>
    <x v="2"/>
    <x v="3"/>
    <x v="2"/>
    <x v="0"/>
  </r>
  <r>
    <n v="5522"/>
    <s v="BN5701518"/>
    <x v="325"/>
    <x v="0"/>
    <x v="1"/>
    <x v="24"/>
    <n v="2"/>
    <n v="332230.84000000003"/>
    <x v="0"/>
    <n v="1"/>
    <n v="0"/>
    <n v="67208.3"/>
    <x v="1"/>
    <x v="3"/>
    <x v="3"/>
    <n v="1"/>
    <x v="2"/>
    <x v="1"/>
    <x v="1"/>
    <x v="0"/>
  </r>
  <r>
    <n v="5523"/>
    <s v="BN5686609"/>
    <x v="394"/>
    <x v="0"/>
    <x v="0"/>
    <x v="24"/>
    <n v="7"/>
    <n v="162140.68"/>
    <x v="2"/>
    <n v="1"/>
    <n v="0"/>
    <n v="80985.88"/>
    <x v="1"/>
    <x v="3"/>
    <x v="3"/>
    <n v="3"/>
    <x v="1"/>
    <x v="1"/>
    <x v="1"/>
    <x v="1"/>
  </r>
  <r>
    <n v="5524"/>
    <s v="BN5625499"/>
    <x v="131"/>
    <x v="0"/>
    <x v="1"/>
    <x v="12"/>
    <n v="5"/>
    <n v="0"/>
    <x v="0"/>
    <n v="1"/>
    <n v="1"/>
    <n v="167573.06"/>
    <x v="1"/>
    <x v="2"/>
    <x v="3"/>
    <n v="2"/>
    <x v="0"/>
    <x v="2"/>
    <x v="1"/>
    <x v="0"/>
  </r>
  <r>
    <n v="5525"/>
    <s v="BN5654888"/>
    <x v="270"/>
    <x v="0"/>
    <x v="0"/>
    <x v="47"/>
    <n v="1"/>
    <n v="247671.04000000001"/>
    <x v="2"/>
    <n v="0"/>
    <n v="1"/>
    <n v="160110.65"/>
    <x v="1"/>
    <x v="0"/>
    <x v="1"/>
    <n v="1"/>
    <x v="3"/>
    <x v="2"/>
    <x v="2"/>
    <x v="1"/>
  </r>
  <r>
    <n v="5526"/>
    <s v="BN5782906"/>
    <x v="311"/>
    <x v="0"/>
    <x v="1"/>
    <x v="21"/>
    <n v="11"/>
    <n v="246802.86"/>
    <x v="2"/>
    <n v="1"/>
    <n v="1"/>
    <n v="127825.25"/>
    <x v="1"/>
    <x v="0"/>
    <x v="1"/>
    <n v="4"/>
    <x v="3"/>
    <x v="0"/>
    <x v="2"/>
    <x v="1"/>
  </r>
  <r>
    <n v="5527"/>
    <s v="BN5774295"/>
    <x v="117"/>
    <x v="2"/>
    <x v="1"/>
    <x v="23"/>
    <n v="5"/>
    <n v="338754.62"/>
    <x v="0"/>
    <n v="1"/>
    <n v="1"/>
    <n v="123535.05"/>
    <x v="1"/>
    <x v="1"/>
    <x v="1"/>
    <n v="2"/>
    <x v="2"/>
    <x v="0"/>
    <x v="2"/>
    <x v="0"/>
  </r>
  <r>
    <n v="5528"/>
    <s v="BN5689515"/>
    <x v="47"/>
    <x v="0"/>
    <x v="1"/>
    <x v="16"/>
    <n v="3"/>
    <n v="260030.48"/>
    <x v="0"/>
    <n v="1"/>
    <n v="1"/>
    <n v="41595.300000000003"/>
    <x v="1"/>
    <x v="2"/>
    <x v="0"/>
    <n v="1"/>
    <x v="2"/>
    <x v="3"/>
    <x v="1"/>
    <x v="0"/>
  </r>
  <r>
    <n v="5529"/>
    <s v="BN5756068"/>
    <x v="5"/>
    <x v="0"/>
    <x v="1"/>
    <x v="15"/>
    <n v="5"/>
    <n v="0"/>
    <x v="2"/>
    <n v="0"/>
    <n v="1"/>
    <n v="97628.08"/>
    <x v="1"/>
    <x v="0"/>
    <x v="2"/>
    <n v="2"/>
    <x v="0"/>
    <x v="1"/>
    <x v="4"/>
    <x v="1"/>
  </r>
  <r>
    <n v="5530"/>
    <s v="BN5812560"/>
    <x v="121"/>
    <x v="0"/>
    <x v="1"/>
    <x v="10"/>
    <n v="9"/>
    <n v="267872.08"/>
    <x v="2"/>
    <n v="1"/>
    <n v="0"/>
    <n v="91359.79"/>
    <x v="1"/>
    <x v="2"/>
    <x v="3"/>
    <n v="4"/>
    <x v="2"/>
    <x v="1"/>
    <x v="4"/>
    <x v="1"/>
  </r>
  <r>
    <n v="5531"/>
    <s v="BN5735956"/>
    <x v="276"/>
    <x v="0"/>
    <x v="1"/>
    <x v="10"/>
    <n v="7"/>
    <n v="229086.54"/>
    <x v="0"/>
    <n v="1"/>
    <n v="1"/>
    <n v="97755.29"/>
    <x v="1"/>
    <x v="0"/>
    <x v="3"/>
    <n v="3"/>
    <x v="3"/>
    <x v="1"/>
    <x v="4"/>
    <x v="0"/>
  </r>
  <r>
    <n v="5532"/>
    <s v="BN5696657"/>
    <x v="242"/>
    <x v="0"/>
    <x v="0"/>
    <x v="8"/>
    <n v="4"/>
    <n v="239589.34"/>
    <x v="0"/>
    <n v="0"/>
    <n v="0"/>
    <n v="182528.44"/>
    <x v="1"/>
    <x v="2"/>
    <x v="2"/>
    <n v="1"/>
    <x v="3"/>
    <x v="2"/>
    <x v="4"/>
    <x v="0"/>
  </r>
  <r>
    <n v="5533"/>
    <s v="BN5602485"/>
    <x v="308"/>
    <x v="0"/>
    <x v="1"/>
    <x v="19"/>
    <n v="10"/>
    <n v="0"/>
    <x v="2"/>
    <n v="1"/>
    <n v="1"/>
    <n v="142956.48000000001"/>
    <x v="1"/>
    <x v="3"/>
    <x v="3"/>
    <n v="4"/>
    <x v="0"/>
    <x v="0"/>
    <x v="4"/>
    <x v="1"/>
  </r>
  <r>
    <n v="5534"/>
    <s v="BN5674678"/>
    <x v="31"/>
    <x v="1"/>
    <x v="1"/>
    <x v="4"/>
    <n v="5"/>
    <n v="0"/>
    <x v="0"/>
    <n v="1"/>
    <n v="0"/>
    <n v="10789.3"/>
    <x v="1"/>
    <x v="1"/>
    <x v="0"/>
    <n v="2"/>
    <x v="0"/>
    <x v="3"/>
    <x v="0"/>
    <x v="0"/>
  </r>
  <r>
    <n v="5535"/>
    <s v="BN5678638"/>
    <x v="268"/>
    <x v="0"/>
    <x v="0"/>
    <x v="6"/>
    <n v="9"/>
    <n v="0"/>
    <x v="2"/>
    <n v="0"/>
    <n v="1"/>
    <n v="130461.09"/>
    <x v="1"/>
    <x v="2"/>
    <x v="2"/>
    <n v="4"/>
    <x v="0"/>
    <x v="0"/>
    <x v="3"/>
    <x v="1"/>
  </r>
  <r>
    <n v="5536"/>
    <s v="BN5694357"/>
    <x v="228"/>
    <x v="2"/>
    <x v="0"/>
    <x v="15"/>
    <n v="9"/>
    <n v="314277.98"/>
    <x v="1"/>
    <n v="1"/>
    <n v="0"/>
    <n v="190994.48"/>
    <x v="0"/>
    <x v="0"/>
    <x v="2"/>
    <n v="4"/>
    <x v="2"/>
    <x v="2"/>
    <x v="4"/>
    <x v="1"/>
  </r>
  <r>
    <n v="5537"/>
    <s v="BN5795791"/>
    <x v="20"/>
    <x v="1"/>
    <x v="1"/>
    <x v="13"/>
    <n v="4"/>
    <n v="0"/>
    <x v="2"/>
    <n v="1"/>
    <n v="1"/>
    <n v="159463.79999999999"/>
    <x v="1"/>
    <x v="0"/>
    <x v="1"/>
    <n v="1"/>
    <x v="0"/>
    <x v="2"/>
    <x v="0"/>
    <x v="1"/>
  </r>
  <r>
    <n v="5538"/>
    <s v="BN5735259"/>
    <x v="280"/>
    <x v="2"/>
    <x v="0"/>
    <x v="1"/>
    <n v="11"/>
    <n v="273466.48"/>
    <x v="0"/>
    <n v="1"/>
    <n v="1"/>
    <n v="57589.29"/>
    <x v="1"/>
    <x v="1"/>
    <x v="0"/>
    <n v="4"/>
    <x v="2"/>
    <x v="1"/>
    <x v="0"/>
    <x v="0"/>
  </r>
  <r>
    <n v="5539"/>
    <s v="BN5687007"/>
    <x v="131"/>
    <x v="2"/>
    <x v="0"/>
    <x v="34"/>
    <n v="10"/>
    <n v="164996.28"/>
    <x v="2"/>
    <n v="0"/>
    <n v="0"/>
    <n v="40437.67"/>
    <x v="1"/>
    <x v="2"/>
    <x v="2"/>
    <n v="4"/>
    <x v="1"/>
    <x v="3"/>
    <x v="3"/>
    <x v="1"/>
  </r>
  <r>
    <n v="5540"/>
    <s v="BN5789980"/>
    <x v="55"/>
    <x v="1"/>
    <x v="1"/>
    <x v="2"/>
    <n v="4"/>
    <n v="303829.86"/>
    <x v="0"/>
    <n v="0"/>
    <n v="0"/>
    <n v="56459.45"/>
    <x v="1"/>
    <x v="0"/>
    <x v="0"/>
    <n v="1"/>
    <x v="2"/>
    <x v="1"/>
    <x v="1"/>
    <x v="0"/>
  </r>
  <r>
    <n v="5541"/>
    <s v="BN5605655"/>
    <x v="227"/>
    <x v="0"/>
    <x v="1"/>
    <x v="3"/>
    <n v="1"/>
    <n v="160181.85999999999"/>
    <x v="0"/>
    <n v="1"/>
    <n v="0"/>
    <n v="39920"/>
    <x v="0"/>
    <x v="3"/>
    <x v="0"/>
    <n v="1"/>
    <x v="1"/>
    <x v="3"/>
    <x v="0"/>
    <x v="0"/>
  </r>
  <r>
    <n v="5542"/>
    <s v="BN5566653"/>
    <x v="17"/>
    <x v="1"/>
    <x v="1"/>
    <x v="21"/>
    <n v="4"/>
    <n v="167478.64000000001"/>
    <x v="0"/>
    <n v="0"/>
    <n v="1"/>
    <n v="148798.45000000001"/>
    <x v="1"/>
    <x v="0"/>
    <x v="1"/>
    <n v="1"/>
    <x v="1"/>
    <x v="0"/>
    <x v="2"/>
    <x v="0"/>
  </r>
  <r>
    <n v="5543"/>
    <s v="BN5664810"/>
    <x v="119"/>
    <x v="0"/>
    <x v="0"/>
    <x v="12"/>
    <n v="3"/>
    <n v="362332.88"/>
    <x v="0"/>
    <n v="1"/>
    <n v="1"/>
    <n v="63737.19"/>
    <x v="0"/>
    <x v="2"/>
    <x v="3"/>
    <n v="1"/>
    <x v="2"/>
    <x v="1"/>
    <x v="1"/>
    <x v="0"/>
  </r>
  <r>
    <n v="5544"/>
    <s v="BN5585690"/>
    <x v="91"/>
    <x v="0"/>
    <x v="1"/>
    <x v="16"/>
    <n v="4"/>
    <n v="261177.64"/>
    <x v="0"/>
    <n v="1"/>
    <n v="1"/>
    <n v="154997.64000000001"/>
    <x v="1"/>
    <x v="2"/>
    <x v="0"/>
    <n v="1"/>
    <x v="2"/>
    <x v="2"/>
    <x v="1"/>
    <x v="0"/>
  </r>
  <r>
    <n v="5545"/>
    <s v="BN5650777"/>
    <x v="339"/>
    <x v="0"/>
    <x v="1"/>
    <x v="0"/>
    <n v="7"/>
    <n v="0"/>
    <x v="2"/>
    <n v="1"/>
    <n v="0"/>
    <n v="34777.230000000003"/>
    <x v="1"/>
    <x v="1"/>
    <x v="0"/>
    <n v="3"/>
    <x v="0"/>
    <x v="3"/>
    <x v="0"/>
    <x v="1"/>
  </r>
  <r>
    <n v="5546"/>
    <s v="BN5806622"/>
    <x v="349"/>
    <x v="2"/>
    <x v="1"/>
    <x v="19"/>
    <n v="7"/>
    <n v="188253.34"/>
    <x v="0"/>
    <n v="0"/>
    <n v="0"/>
    <n v="93718.16"/>
    <x v="1"/>
    <x v="0"/>
    <x v="3"/>
    <n v="3"/>
    <x v="1"/>
    <x v="1"/>
    <x v="4"/>
    <x v="0"/>
  </r>
  <r>
    <n v="5547"/>
    <s v="BN5633731"/>
    <x v="318"/>
    <x v="0"/>
    <x v="1"/>
    <x v="15"/>
    <n v="10"/>
    <n v="0"/>
    <x v="2"/>
    <n v="1"/>
    <n v="0"/>
    <n v="133112.41"/>
    <x v="1"/>
    <x v="3"/>
    <x v="2"/>
    <n v="4"/>
    <x v="0"/>
    <x v="0"/>
    <x v="4"/>
    <x v="1"/>
  </r>
  <r>
    <n v="5548"/>
    <s v="BN5713758"/>
    <x v="302"/>
    <x v="0"/>
    <x v="1"/>
    <x v="16"/>
    <n v="8"/>
    <n v="296091.36"/>
    <x v="0"/>
    <n v="1"/>
    <n v="0"/>
    <n v="175479.92"/>
    <x v="0"/>
    <x v="2"/>
    <x v="0"/>
    <n v="3"/>
    <x v="2"/>
    <x v="2"/>
    <x v="1"/>
    <x v="0"/>
  </r>
  <r>
    <n v="5549"/>
    <s v="BN5639575"/>
    <x v="91"/>
    <x v="0"/>
    <x v="1"/>
    <x v="16"/>
    <n v="3"/>
    <n v="0"/>
    <x v="2"/>
    <n v="1"/>
    <n v="0"/>
    <n v="96.27"/>
    <x v="1"/>
    <x v="2"/>
    <x v="0"/>
    <n v="1"/>
    <x v="0"/>
    <x v="3"/>
    <x v="1"/>
    <x v="1"/>
  </r>
  <r>
    <n v="5550"/>
    <s v="BN5566926"/>
    <x v="279"/>
    <x v="1"/>
    <x v="1"/>
    <x v="19"/>
    <n v="4"/>
    <n v="0"/>
    <x v="2"/>
    <n v="1"/>
    <n v="0"/>
    <n v="30804.68"/>
    <x v="1"/>
    <x v="3"/>
    <x v="3"/>
    <n v="1"/>
    <x v="0"/>
    <x v="3"/>
    <x v="4"/>
    <x v="1"/>
  </r>
  <r>
    <n v="5551"/>
    <s v="BN5777697"/>
    <x v="191"/>
    <x v="0"/>
    <x v="0"/>
    <x v="4"/>
    <n v="7"/>
    <n v="336331.68"/>
    <x v="0"/>
    <n v="0"/>
    <n v="1"/>
    <n v="197193.49"/>
    <x v="1"/>
    <x v="3"/>
    <x v="0"/>
    <n v="3"/>
    <x v="2"/>
    <x v="2"/>
    <x v="0"/>
    <x v="0"/>
  </r>
  <r>
    <n v="5552"/>
    <s v="BN5800164"/>
    <x v="202"/>
    <x v="2"/>
    <x v="0"/>
    <x v="28"/>
    <n v="11"/>
    <n v="145671.12"/>
    <x v="2"/>
    <n v="1"/>
    <n v="0"/>
    <n v="96792.15"/>
    <x v="1"/>
    <x v="1"/>
    <x v="2"/>
    <n v="4"/>
    <x v="1"/>
    <x v="1"/>
    <x v="3"/>
    <x v="1"/>
  </r>
  <r>
    <n v="5553"/>
    <s v="BN5651228"/>
    <x v="203"/>
    <x v="0"/>
    <x v="1"/>
    <x v="1"/>
    <n v="4"/>
    <n v="0"/>
    <x v="2"/>
    <n v="1"/>
    <n v="0"/>
    <n v="132719.79999999999"/>
    <x v="1"/>
    <x v="0"/>
    <x v="0"/>
    <n v="1"/>
    <x v="0"/>
    <x v="0"/>
    <x v="0"/>
    <x v="1"/>
  </r>
  <r>
    <n v="5554"/>
    <s v="BN5651363"/>
    <x v="299"/>
    <x v="2"/>
    <x v="1"/>
    <x v="8"/>
    <n v="4"/>
    <n v="246424.16"/>
    <x v="2"/>
    <n v="1"/>
    <n v="1"/>
    <n v="112157.31"/>
    <x v="1"/>
    <x v="2"/>
    <x v="2"/>
    <n v="1"/>
    <x v="3"/>
    <x v="0"/>
    <x v="4"/>
    <x v="1"/>
  </r>
  <r>
    <n v="5555"/>
    <s v="BN5784131"/>
    <x v="157"/>
    <x v="1"/>
    <x v="1"/>
    <x v="16"/>
    <n v="1"/>
    <n v="0"/>
    <x v="2"/>
    <n v="1"/>
    <n v="1"/>
    <n v="38015.339999999997"/>
    <x v="1"/>
    <x v="0"/>
    <x v="0"/>
    <n v="1"/>
    <x v="0"/>
    <x v="3"/>
    <x v="1"/>
    <x v="1"/>
  </r>
  <r>
    <n v="5556"/>
    <s v="BN5572311"/>
    <x v="55"/>
    <x v="1"/>
    <x v="0"/>
    <x v="2"/>
    <n v="7"/>
    <n v="0"/>
    <x v="2"/>
    <n v="1"/>
    <n v="1"/>
    <n v="164018.98000000001"/>
    <x v="1"/>
    <x v="0"/>
    <x v="0"/>
    <n v="3"/>
    <x v="0"/>
    <x v="2"/>
    <x v="1"/>
    <x v="1"/>
  </r>
  <r>
    <n v="5557"/>
    <s v="BN5707875"/>
    <x v="141"/>
    <x v="0"/>
    <x v="1"/>
    <x v="20"/>
    <n v="7"/>
    <n v="239003.76"/>
    <x v="2"/>
    <n v="1"/>
    <n v="0"/>
    <n v="46774.94"/>
    <x v="1"/>
    <x v="0"/>
    <x v="0"/>
    <n v="3"/>
    <x v="3"/>
    <x v="3"/>
    <x v="0"/>
    <x v="1"/>
  </r>
  <r>
    <n v="5558"/>
    <s v="BN5705576"/>
    <x v="298"/>
    <x v="2"/>
    <x v="0"/>
    <x v="2"/>
    <n v="6"/>
    <n v="289101.65999999997"/>
    <x v="2"/>
    <n v="1"/>
    <n v="1"/>
    <n v="189664.43"/>
    <x v="1"/>
    <x v="2"/>
    <x v="0"/>
    <n v="2"/>
    <x v="2"/>
    <x v="2"/>
    <x v="1"/>
    <x v="1"/>
  </r>
  <r>
    <n v="5559"/>
    <s v="BN5645268"/>
    <x v="360"/>
    <x v="2"/>
    <x v="1"/>
    <x v="10"/>
    <n v="4"/>
    <n v="253458.82"/>
    <x v="0"/>
    <n v="1"/>
    <n v="1"/>
    <n v="26106.39"/>
    <x v="0"/>
    <x v="2"/>
    <x v="3"/>
    <n v="1"/>
    <x v="3"/>
    <x v="3"/>
    <x v="4"/>
    <x v="0"/>
  </r>
  <r>
    <n v="5560"/>
    <s v="BN5729470"/>
    <x v="4"/>
    <x v="2"/>
    <x v="1"/>
    <x v="18"/>
    <n v="6"/>
    <n v="239968.14"/>
    <x v="0"/>
    <n v="1"/>
    <n v="0"/>
    <n v="191535.11"/>
    <x v="0"/>
    <x v="3"/>
    <x v="3"/>
    <n v="2"/>
    <x v="3"/>
    <x v="2"/>
    <x v="1"/>
    <x v="0"/>
  </r>
  <r>
    <n v="5561"/>
    <s v="BN5631349"/>
    <x v="281"/>
    <x v="0"/>
    <x v="1"/>
    <x v="12"/>
    <n v="5"/>
    <n v="0"/>
    <x v="0"/>
    <n v="1"/>
    <n v="0"/>
    <n v="158937.54999999999"/>
    <x v="1"/>
    <x v="1"/>
    <x v="3"/>
    <n v="2"/>
    <x v="0"/>
    <x v="2"/>
    <x v="1"/>
    <x v="0"/>
  </r>
  <r>
    <n v="5562"/>
    <s v="BN5582986"/>
    <x v="179"/>
    <x v="1"/>
    <x v="0"/>
    <x v="27"/>
    <n v="3"/>
    <n v="0"/>
    <x v="0"/>
    <n v="1"/>
    <n v="1"/>
    <n v="25222.6"/>
    <x v="0"/>
    <x v="3"/>
    <x v="1"/>
    <n v="1"/>
    <x v="0"/>
    <x v="3"/>
    <x v="2"/>
    <x v="0"/>
  </r>
  <r>
    <n v="5563"/>
    <s v="BN5614274"/>
    <x v="157"/>
    <x v="1"/>
    <x v="1"/>
    <x v="0"/>
    <n v="10"/>
    <n v="242980.1"/>
    <x v="0"/>
    <n v="1"/>
    <n v="1"/>
    <n v="29296.74"/>
    <x v="1"/>
    <x v="0"/>
    <x v="0"/>
    <n v="4"/>
    <x v="3"/>
    <x v="3"/>
    <x v="0"/>
    <x v="0"/>
  </r>
  <r>
    <n v="5564"/>
    <s v="BN5724597"/>
    <x v="167"/>
    <x v="1"/>
    <x v="1"/>
    <x v="17"/>
    <n v="6"/>
    <n v="183795.6"/>
    <x v="0"/>
    <n v="1"/>
    <n v="0"/>
    <n v="54394.28"/>
    <x v="1"/>
    <x v="0"/>
    <x v="1"/>
    <n v="2"/>
    <x v="1"/>
    <x v="1"/>
    <x v="2"/>
    <x v="0"/>
  </r>
  <r>
    <n v="5565"/>
    <s v="BN5699996"/>
    <x v="349"/>
    <x v="1"/>
    <x v="1"/>
    <x v="2"/>
    <n v="3"/>
    <n v="278887.5"/>
    <x v="2"/>
    <n v="1"/>
    <n v="0"/>
    <n v="9234.06"/>
    <x v="1"/>
    <x v="0"/>
    <x v="0"/>
    <n v="1"/>
    <x v="2"/>
    <x v="3"/>
    <x v="1"/>
    <x v="1"/>
  </r>
  <r>
    <n v="5566"/>
    <s v="BN5636454"/>
    <x v="133"/>
    <x v="2"/>
    <x v="1"/>
    <x v="12"/>
    <n v="6"/>
    <n v="289923.94"/>
    <x v="0"/>
    <n v="0"/>
    <n v="1"/>
    <n v="26796.73"/>
    <x v="1"/>
    <x v="2"/>
    <x v="3"/>
    <n v="2"/>
    <x v="2"/>
    <x v="3"/>
    <x v="1"/>
    <x v="0"/>
  </r>
  <r>
    <n v="5567"/>
    <s v="BN5795928"/>
    <x v="329"/>
    <x v="2"/>
    <x v="1"/>
    <x v="0"/>
    <n v="4"/>
    <n v="252082.04"/>
    <x v="0"/>
    <n v="0"/>
    <n v="1"/>
    <n v="11796.89"/>
    <x v="1"/>
    <x v="0"/>
    <x v="0"/>
    <n v="1"/>
    <x v="3"/>
    <x v="3"/>
    <x v="0"/>
    <x v="0"/>
  </r>
  <r>
    <n v="5568"/>
    <s v="BN5787135"/>
    <x v="158"/>
    <x v="2"/>
    <x v="1"/>
    <x v="34"/>
    <n v="2"/>
    <n v="138918.1"/>
    <x v="2"/>
    <n v="1"/>
    <n v="1"/>
    <n v="128461.29"/>
    <x v="1"/>
    <x v="2"/>
    <x v="2"/>
    <n v="1"/>
    <x v="1"/>
    <x v="0"/>
    <x v="3"/>
    <x v="1"/>
  </r>
  <r>
    <n v="5569"/>
    <s v="BN5594183"/>
    <x v="185"/>
    <x v="0"/>
    <x v="1"/>
    <x v="16"/>
    <n v="8"/>
    <n v="396677.54"/>
    <x v="2"/>
    <n v="1"/>
    <n v="1"/>
    <n v="14278.18"/>
    <x v="1"/>
    <x v="2"/>
    <x v="0"/>
    <n v="3"/>
    <x v="2"/>
    <x v="3"/>
    <x v="1"/>
    <x v="1"/>
  </r>
  <r>
    <n v="5570"/>
    <s v="BN5701437"/>
    <x v="241"/>
    <x v="0"/>
    <x v="1"/>
    <x v="18"/>
    <n v="1"/>
    <n v="0"/>
    <x v="2"/>
    <n v="1"/>
    <n v="0"/>
    <n v="46811.77"/>
    <x v="1"/>
    <x v="2"/>
    <x v="3"/>
    <n v="1"/>
    <x v="0"/>
    <x v="3"/>
    <x v="1"/>
    <x v="1"/>
  </r>
  <r>
    <n v="5571"/>
    <s v="BN5645760"/>
    <x v="267"/>
    <x v="2"/>
    <x v="1"/>
    <x v="12"/>
    <n v="3"/>
    <n v="218393.32"/>
    <x v="1"/>
    <n v="1"/>
    <n v="0"/>
    <n v="109393.19"/>
    <x v="0"/>
    <x v="1"/>
    <x v="3"/>
    <n v="1"/>
    <x v="3"/>
    <x v="0"/>
    <x v="1"/>
    <x v="1"/>
  </r>
  <r>
    <n v="5572"/>
    <s v="BN5708780"/>
    <x v="9"/>
    <x v="1"/>
    <x v="0"/>
    <x v="16"/>
    <n v="4"/>
    <n v="268337"/>
    <x v="1"/>
    <n v="1"/>
    <n v="0"/>
    <n v="3966.5"/>
    <x v="0"/>
    <x v="2"/>
    <x v="0"/>
    <n v="1"/>
    <x v="2"/>
    <x v="3"/>
    <x v="1"/>
    <x v="1"/>
  </r>
  <r>
    <n v="5573"/>
    <s v="BN5613053"/>
    <x v="345"/>
    <x v="0"/>
    <x v="1"/>
    <x v="10"/>
    <n v="7"/>
    <n v="0"/>
    <x v="0"/>
    <n v="1"/>
    <n v="1"/>
    <n v="63173.64"/>
    <x v="1"/>
    <x v="1"/>
    <x v="3"/>
    <n v="3"/>
    <x v="0"/>
    <x v="1"/>
    <x v="4"/>
    <x v="0"/>
  </r>
  <r>
    <n v="5574"/>
    <s v="BN5628806"/>
    <x v="180"/>
    <x v="0"/>
    <x v="1"/>
    <x v="6"/>
    <n v="9"/>
    <n v="0"/>
    <x v="0"/>
    <n v="1"/>
    <n v="0"/>
    <n v="66367.33"/>
    <x v="1"/>
    <x v="2"/>
    <x v="2"/>
    <n v="4"/>
    <x v="0"/>
    <x v="1"/>
    <x v="3"/>
    <x v="0"/>
  </r>
  <r>
    <n v="5575"/>
    <s v="BN5763986"/>
    <x v="310"/>
    <x v="1"/>
    <x v="0"/>
    <x v="18"/>
    <n v="10"/>
    <n v="0"/>
    <x v="2"/>
    <n v="1"/>
    <n v="1"/>
    <n v="16274.67"/>
    <x v="1"/>
    <x v="1"/>
    <x v="3"/>
    <n v="4"/>
    <x v="0"/>
    <x v="3"/>
    <x v="1"/>
    <x v="1"/>
  </r>
  <r>
    <n v="5576"/>
    <s v="BN5782792"/>
    <x v="52"/>
    <x v="0"/>
    <x v="1"/>
    <x v="20"/>
    <n v="3"/>
    <n v="0"/>
    <x v="2"/>
    <n v="1"/>
    <n v="1"/>
    <n v="180553.48"/>
    <x v="1"/>
    <x v="2"/>
    <x v="0"/>
    <n v="1"/>
    <x v="0"/>
    <x v="2"/>
    <x v="0"/>
    <x v="1"/>
  </r>
  <r>
    <n v="5577"/>
    <s v="BN5635877"/>
    <x v="300"/>
    <x v="2"/>
    <x v="1"/>
    <x v="35"/>
    <n v="5"/>
    <n v="240200.82"/>
    <x v="0"/>
    <n v="1"/>
    <n v="0"/>
    <n v="107563.16"/>
    <x v="0"/>
    <x v="1"/>
    <x v="1"/>
    <n v="2"/>
    <x v="3"/>
    <x v="0"/>
    <x v="2"/>
    <x v="0"/>
  </r>
  <r>
    <n v="5578"/>
    <s v="BN5726000"/>
    <x v="161"/>
    <x v="0"/>
    <x v="0"/>
    <x v="46"/>
    <n v="6"/>
    <n v="0"/>
    <x v="0"/>
    <n v="1"/>
    <n v="1"/>
    <n v="100941.57"/>
    <x v="1"/>
    <x v="0"/>
    <x v="1"/>
    <n v="2"/>
    <x v="0"/>
    <x v="0"/>
    <x v="2"/>
    <x v="0"/>
  </r>
  <r>
    <n v="5579"/>
    <s v="BN5726226"/>
    <x v="57"/>
    <x v="1"/>
    <x v="0"/>
    <x v="5"/>
    <n v="6"/>
    <n v="0"/>
    <x v="2"/>
    <n v="1"/>
    <n v="0"/>
    <n v="110230.39999999999"/>
    <x v="1"/>
    <x v="2"/>
    <x v="1"/>
    <n v="2"/>
    <x v="0"/>
    <x v="0"/>
    <x v="2"/>
    <x v="1"/>
  </r>
  <r>
    <n v="5580"/>
    <s v="BN5577986"/>
    <x v="112"/>
    <x v="1"/>
    <x v="1"/>
    <x v="32"/>
    <n v="9"/>
    <n v="0"/>
    <x v="2"/>
    <n v="0"/>
    <n v="0"/>
    <n v="142331.85"/>
    <x v="1"/>
    <x v="2"/>
    <x v="2"/>
    <n v="4"/>
    <x v="0"/>
    <x v="0"/>
    <x v="3"/>
    <x v="1"/>
  </r>
  <r>
    <n v="5581"/>
    <s v="BN5786162"/>
    <x v="15"/>
    <x v="1"/>
    <x v="1"/>
    <x v="33"/>
    <n v="3"/>
    <n v="0"/>
    <x v="2"/>
    <n v="1"/>
    <n v="0"/>
    <n v="199099.51"/>
    <x v="1"/>
    <x v="0"/>
    <x v="2"/>
    <n v="1"/>
    <x v="0"/>
    <x v="2"/>
    <x v="3"/>
    <x v="1"/>
  </r>
  <r>
    <n v="5582"/>
    <s v="BN5812763"/>
    <x v="257"/>
    <x v="1"/>
    <x v="1"/>
    <x v="44"/>
    <n v="6"/>
    <n v="0"/>
    <x v="2"/>
    <n v="1"/>
    <n v="1"/>
    <n v="85890.16"/>
    <x v="1"/>
    <x v="1"/>
    <x v="1"/>
    <n v="2"/>
    <x v="0"/>
    <x v="1"/>
    <x v="2"/>
    <x v="1"/>
  </r>
  <r>
    <n v="5583"/>
    <s v="BN5596885"/>
    <x v="255"/>
    <x v="0"/>
    <x v="1"/>
    <x v="16"/>
    <n v="4"/>
    <n v="0"/>
    <x v="0"/>
    <n v="0"/>
    <n v="0"/>
    <n v="143938.26999999999"/>
    <x v="1"/>
    <x v="1"/>
    <x v="0"/>
    <n v="1"/>
    <x v="0"/>
    <x v="0"/>
    <x v="1"/>
    <x v="0"/>
  </r>
  <r>
    <n v="5584"/>
    <s v="BN5620492"/>
    <x v="160"/>
    <x v="1"/>
    <x v="0"/>
    <x v="8"/>
    <n v="9"/>
    <n v="0"/>
    <x v="2"/>
    <n v="0"/>
    <n v="1"/>
    <n v="131644.41"/>
    <x v="1"/>
    <x v="2"/>
    <x v="2"/>
    <n v="4"/>
    <x v="0"/>
    <x v="0"/>
    <x v="4"/>
    <x v="1"/>
  </r>
  <r>
    <n v="5585"/>
    <s v="BN5768183"/>
    <x v="117"/>
    <x v="1"/>
    <x v="0"/>
    <x v="8"/>
    <n v="10"/>
    <n v="0"/>
    <x v="2"/>
    <n v="1"/>
    <n v="0"/>
    <n v="112395.98"/>
    <x v="1"/>
    <x v="1"/>
    <x v="2"/>
    <n v="4"/>
    <x v="0"/>
    <x v="0"/>
    <x v="4"/>
    <x v="1"/>
  </r>
  <r>
    <n v="5586"/>
    <s v="BN5656510"/>
    <x v="108"/>
    <x v="2"/>
    <x v="1"/>
    <x v="16"/>
    <n v="3"/>
    <n v="271119.59999999998"/>
    <x v="2"/>
    <n v="1"/>
    <n v="1"/>
    <n v="71856.3"/>
    <x v="1"/>
    <x v="1"/>
    <x v="0"/>
    <n v="1"/>
    <x v="2"/>
    <x v="1"/>
    <x v="1"/>
    <x v="1"/>
  </r>
  <r>
    <n v="5587"/>
    <s v="BN5699359"/>
    <x v="262"/>
    <x v="2"/>
    <x v="0"/>
    <x v="11"/>
    <n v="3"/>
    <n v="300710.7"/>
    <x v="2"/>
    <n v="1"/>
    <n v="1"/>
    <n v="35770.839999999997"/>
    <x v="1"/>
    <x v="3"/>
    <x v="2"/>
    <n v="1"/>
    <x v="2"/>
    <x v="3"/>
    <x v="3"/>
    <x v="1"/>
  </r>
  <r>
    <n v="5588"/>
    <s v="BN5614917"/>
    <x v="87"/>
    <x v="0"/>
    <x v="0"/>
    <x v="24"/>
    <n v="2"/>
    <n v="0"/>
    <x v="2"/>
    <n v="1"/>
    <n v="1"/>
    <n v="124364.63"/>
    <x v="1"/>
    <x v="3"/>
    <x v="3"/>
    <n v="1"/>
    <x v="0"/>
    <x v="0"/>
    <x v="1"/>
    <x v="1"/>
  </r>
  <r>
    <n v="5589"/>
    <s v="BN5704684"/>
    <x v="233"/>
    <x v="0"/>
    <x v="0"/>
    <x v="12"/>
    <n v="7"/>
    <n v="266978.24"/>
    <x v="2"/>
    <n v="1"/>
    <n v="1"/>
    <n v="78101.289999999994"/>
    <x v="1"/>
    <x v="0"/>
    <x v="3"/>
    <n v="3"/>
    <x v="2"/>
    <x v="1"/>
    <x v="1"/>
    <x v="1"/>
  </r>
  <r>
    <n v="5590"/>
    <s v="BN5588285"/>
    <x v="146"/>
    <x v="2"/>
    <x v="0"/>
    <x v="24"/>
    <n v="10"/>
    <n v="210978.62"/>
    <x v="0"/>
    <n v="0"/>
    <n v="0"/>
    <n v="143096.49"/>
    <x v="0"/>
    <x v="2"/>
    <x v="3"/>
    <n v="4"/>
    <x v="3"/>
    <x v="0"/>
    <x v="1"/>
    <x v="0"/>
  </r>
  <r>
    <n v="5591"/>
    <s v="BN5681352"/>
    <x v="196"/>
    <x v="2"/>
    <x v="1"/>
    <x v="11"/>
    <n v="11"/>
    <n v="120410.4"/>
    <x v="2"/>
    <n v="1"/>
    <n v="0"/>
    <n v="14073.11"/>
    <x v="1"/>
    <x v="3"/>
    <x v="2"/>
    <n v="4"/>
    <x v="1"/>
    <x v="3"/>
    <x v="3"/>
    <x v="1"/>
  </r>
  <r>
    <n v="5592"/>
    <s v="BN5607422"/>
    <x v="127"/>
    <x v="0"/>
    <x v="1"/>
    <x v="16"/>
    <n v="6"/>
    <n v="0"/>
    <x v="2"/>
    <n v="1"/>
    <n v="0"/>
    <n v="47388.41"/>
    <x v="1"/>
    <x v="1"/>
    <x v="0"/>
    <n v="2"/>
    <x v="0"/>
    <x v="3"/>
    <x v="1"/>
    <x v="1"/>
  </r>
  <r>
    <n v="5593"/>
    <s v="BN5670256"/>
    <x v="392"/>
    <x v="1"/>
    <x v="1"/>
    <x v="25"/>
    <n v="7"/>
    <n v="0"/>
    <x v="2"/>
    <n v="0"/>
    <n v="0"/>
    <n v="72306.070000000007"/>
    <x v="1"/>
    <x v="1"/>
    <x v="2"/>
    <n v="3"/>
    <x v="0"/>
    <x v="1"/>
    <x v="3"/>
    <x v="1"/>
  </r>
  <r>
    <n v="5594"/>
    <s v="BN5597881"/>
    <x v="363"/>
    <x v="1"/>
    <x v="1"/>
    <x v="5"/>
    <n v="8"/>
    <n v="0"/>
    <x v="0"/>
    <n v="1"/>
    <n v="0"/>
    <n v="184839.7"/>
    <x v="0"/>
    <x v="0"/>
    <x v="1"/>
    <n v="3"/>
    <x v="0"/>
    <x v="2"/>
    <x v="2"/>
    <x v="0"/>
  </r>
  <r>
    <n v="5595"/>
    <s v="BN5658345"/>
    <x v="302"/>
    <x v="0"/>
    <x v="1"/>
    <x v="20"/>
    <n v="7"/>
    <n v="0"/>
    <x v="0"/>
    <n v="1"/>
    <n v="1"/>
    <n v="47886.44"/>
    <x v="1"/>
    <x v="2"/>
    <x v="0"/>
    <n v="3"/>
    <x v="0"/>
    <x v="3"/>
    <x v="0"/>
    <x v="0"/>
  </r>
  <r>
    <n v="5596"/>
    <s v="BN5616344"/>
    <x v="1"/>
    <x v="0"/>
    <x v="1"/>
    <x v="19"/>
    <n v="5"/>
    <n v="0"/>
    <x v="0"/>
    <n v="0"/>
    <n v="1"/>
    <n v="130474.03"/>
    <x v="1"/>
    <x v="0"/>
    <x v="3"/>
    <n v="2"/>
    <x v="0"/>
    <x v="0"/>
    <x v="4"/>
    <x v="0"/>
  </r>
  <r>
    <n v="5597"/>
    <s v="BN5796870"/>
    <x v="142"/>
    <x v="1"/>
    <x v="1"/>
    <x v="12"/>
    <n v="10"/>
    <n v="0"/>
    <x v="1"/>
    <n v="0"/>
    <n v="1"/>
    <n v="73181.39"/>
    <x v="0"/>
    <x v="0"/>
    <x v="3"/>
    <n v="4"/>
    <x v="0"/>
    <x v="1"/>
    <x v="1"/>
    <x v="1"/>
  </r>
  <r>
    <n v="5598"/>
    <s v="BN5815465"/>
    <x v="94"/>
    <x v="0"/>
    <x v="0"/>
    <x v="0"/>
    <n v="7"/>
    <n v="224667.26"/>
    <x v="0"/>
    <n v="1"/>
    <n v="1"/>
    <n v="65706.86"/>
    <x v="1"/>
    <x v="2"/>
    <x v="0"/>
    <n v="3"/>
    <x v="3"/>
    <x v="1"/>
    <x v="0"/>
    <x v="0"/>
  </r>
  <r>
    <n v="5599"/>
    <s v="BN5631784"/>
    <x v="15"/>
    <x v="2"/>
    <x v="0"/>
    <x v="38"/>
    <n v="8"/>
    <n v="233873.62"/>
    <x v="0"/>
    <n v="1"/>
    <n v="1"/>
    <n v="104379.36"/>
    <x v="1"/>
    <x v="0"/>
    <x v="1"/>
    <n v="3"/>
    <x v="3"/>
    <x v="0"/>
    <x v="2"/>
    <x v="0"/>
  </r>
  <r>
    <n v="5600"/>
    <s v="BN5635783"/>
    <x v="117"/>
    <x v="2"/>
    <x v="0"/>
    <x v="5"/>
    <n v="6"/>
    <n v="235442.04"/>
    <x v="0"/>
    <n v="0"/>
    <n v="1"/>
    <n v="192146.63"/>
    <x v="0"/>
    <x v="1"/>
    <x v="1"/>
    <n v="2"/>
    <x v="3"/>
    <x v="2"/>
    <x v="2"/>
    <x v="0"/>
  </r>
  <r>
    <n v="5601"/>
    <s v="BN5596626"/>
    <x v="318"/>
    <x v="0"/>
    <x v="1"/>
    <x v="24"/>
    <n v="8"/>
    <n v="331792.44"/>
    <x v="2"/>
    <n v="1"/>
    <n v="1"/>
    <n v="66977.679999999993"/>
    <x v="1"/>
    <x v="3"/>
    <x v="3"/>
    <n v="3"/>
    <x v="2"/>
    <x v="1"/>
    <x v="1"/>
    <x v="1"/>
  </r>
  <r>
    <n v="5602"/>
    <s v="BN5684124"/>
    <x v="134"/>
    <x v="1"/>
    <x v="0"/>
    <x v="4"/>
    <n v="10"/>
    <n v="307313.7"/>
    <x v="0"/>
    <n v="1"/>
    <n v="0"/>
    <n v="158742.81"/>
    <x v="1"/>
    <x v="2"/>
    <x v="0"/>
    <n v="4"/>
    <x v="2"/>
    <x v="2"/>
    <x v="0"/>
    <x v="0"/>
  </r>
  <r>
    <n v="5603"/>
    <s v="BN5760434"/>
    <x v="315"/>
    <x v="0"/>
    <x v="0"/>
    <x v="5"/>
    <n v="2"/>
    <n v="188328"/>
    <x v="0"/>
    <n v="1"/>
    <n v="1"/>
    <n v="189414.74"/>
    <x v="1"/>
    <x v="3"/>
    <x v="1"/>
    <n v="1"/>
    <x v="1"/>
    <x v="2"/>
    <x v="2"/>
    <x v="0"/>
  </r>
  <r>
    <n v="5604"/>
    <s v="BN5608321"/>
    <x v="287"/>
    <x v="1"/>
    <x v="1"/>
    <x v="2"/>
    <n v="2"/>
    <n v="0"/>
    <x v="2"/>
    <n v="1"/>
    <n v="0"/>
    <n v="159130.32"/>
    <x v="1"/>
    <x v="0"/>
    <x v="0"/>
    <n v="1"/>
    <x v="0"/>
    <x v="2"/>
    <x v="1"/>
    <x v="1"/>
  </r>
  <r>
    <n v="5605"/>
    <s v="BN5804634"/>
    <x v="198"/>
    <x v="0"/>
    <x v="1"/>
    <x v="23"/>
    <n v="1"/>
    <n v="383617.46"/>
    <x v="0"/>
    <n v="0"/>
    <n v="0"/>
    <n v="97640.2"/>
    <x v="1"/>
    <x v="0"/>
    <x v="1"/>
    <n v="1"/>
    <x v="2"/>
    <x v="1"/>
    <x v="2"/>
    <x v="0"/>
  </r>
  <r>
    <n v="5606"/>
    <s v="BN5730185"/>
    <x v="0"/>
    <x v="0"/>
    <x v="1"/>
    <x v="14"/>
    <n v="6"/>
    <n v="304398.65999999997"/>
    <x v="0"/>
    <n v="1"/>
    <n v="1"/>
    <n v="86022.09"/>
    <x v="1"/>
    <x v="0"/>
    <x v="1"/>
    <n v="2"/>
    <x v="2"/>
    <x v="1"/>
    <x v="2"/>
    <x v="0"/>
  </r>
  <r>
    <n v="5607"/>
    <s v="BN5741901"/>
    <x v="240"/>
    <x v="2"/>
    <x v="0"/>
    <x v="37"/>
    <n v="9"/>
    <n v="250792.48"/>
    <x v="0"/>
    <n v="1"/>
    <n v="0"/>
    <n v="10014.719999999999"/>
    <x v="0"/>
    <x v="1"/>
    <x v="1"/>
    <n v="4"/>
    <x v="3"/>
    <x v="3"/>
    <x v="2"/>
    <x v="0"/>
  </r>
  <r>
    <n v="5608"/>
    <s v="BN5771641"/>
    <x v="270"/>
    <x v="2"/>
    <x v="1"/>
    <x v="1"/>
    <n v="8"/>
    <n v="208811.08"/>
    <x v="1"/>
    <n v="1"/>
    <n v="0"/>
    <n v="17384.21"/>
    <x v="1"/>
    <x v="0"/>
    <x v="0"/>
    <n v="3"/>
    <x v="3"/>
    <x v="3"/>
    <x v="0"/>
    <x v="1"/>
  </r>
  <r>
    <n v="5609"/>
    <s v="BN5605026"/>
    <x v="344"/>
    <x v="0"/>
    <x v="0"/>
    <x v="7"/>
    <n v="2"/>
    <n v="267602.98"/>
    <x v="0"/>
    <n v="1"/>
    <n v="1"/>
    <n v="143315.57"/>
    <x v="1"/>
    <x v="1"/>
    <x v="2"/>
    <n v="1"/>
    <x v="2"/>
    <x v="0"/>
    <x v="3"/>
    <x v="0"/>
  </r>
  <r>
    <n v="5610"/>
    <s v="BN5661858"/>
    <x v="93"/>
    <x v="1"/>
    <x v="0"/>
    <x v="20"/>
    <n v="5"/>
    <n v="0"/>
    <x v="1"/>
    <n v="1"/>
    <n v="0"/>
    <n v="31669.18"/>
    <x v="1"/>
    <x v="0"/>
    <x v="0"/>
    <n v="2"/>
    <x v="0"/>
    <x v="3"/>
    <x v="0"/>
    <x v="1"/>
  </r>
  <r>
    <n v="5611"/>
    <s v="BN5783729"/>
    <x v="191"/>
    <x v="0"/>
    <x v="0"/>
    <x v="34"/>
    <n v="6"/>
    <n v="0"/>
    <x v="2"/>
    <n v="0"/>
    <n v="0"/>
    <n v="12761.16"/>
    <x v="1"/>
    <x v="3"/>
    <x v="2"/>
    <n v="2"/>
    <x v="0"/>
    <x v="3"/>
    <x v="3"/>
    <x v="1"/>
  </r>
  <r>
    <n v="5612"/>
    <s v="BN5721120"/>
    <x v="107"/>
    <x v="2"/>
    <x v="1"/>
    <x v="0"/>
    <n v="7"/>
    <n v="200094.66"/>
    <x v="0"/>
    <n v="1"/>
    <n v="0"/>
    <n v="93429.95"/>
    <x v="1"/>
    <x v="0"/>
    <x v="0"/>
    <n v="3"/>
    <x v="3"/>
    <x v="1"/>
    <x v="0"/>
    <x v="0"/>
  </r>
  <r>
    <n v="5613"/>
    <s v="BN5763985"/>
    <x v="150"/>
    <x v="0"/>
    <x v="0"/>
    <x v="8"/>
    <n v="2"/>
    <n v="219697.2"/>
    <x v="0"/>
    <n v="1"/>
    <n v="1"/>
    <n v="42012.55"/>
    <x v="1"/>
    <x v="3"/>
    <x v="2"/>
    <n v="1"/>
    <x v="3"/>
    <x v="3"/>
    <x v="4"/>
    <x v="0"/>
  </r>
  <r>
    <n v="5614"/>
    <s v="BN5689325"/>
    <x v="68"/>
    <x v="0"/>
    <x v="0"/>
    <x v="15"/>
    <n v="8"/>
    <n v="255698.76"/>
    <x v="0"/>
    <n v="1"/>
    <n v="0"/>
    <n v="15798.7"/>
    <x v="1"/>
    <x v="0"/>
    <x v="2"/>
    <n v="3"/>
    <x v="2"/>
    <x v="3"/>
    <x v="4"/>
    <x v="0"/>
  </r>
  <r>
    <n v="5615"/>
    <s v="BN5798298"/>
    <x v="140"/>
    <x v="1"/>
    <x v="0"/>
    <x v="17"/>
    <n v="4"/>
    <n v="0"/>
    <x v="2"/>
    <n v="1"/>
    <n v="1"/>
    <n v="56408.14"/>
    <x v="1"/>
    <x v="1"/>
    <x v="1"/>
    <n v="1"/>
    <x v="0"/>
    <x v="1"/>
    <x v="2"/>
    <x v="1"/>
  </r>
  <r>
    <n v="5616"/>
    <s v="BN5775252"/>
    <x v="32"/>
    <x v="0"/>
    <x v="0"/>
    <x v="6"/>
    <n v="9"/>
    <n v="191895.52"/>
    <x v="0"/>
    <n v="1"/>
    <n v="0"/>
    <n v="4696.4399999999996"/>
    <x v="1"/>
    <x v="1"/>
    <x v="2"/>
    <n v="4"/>
    <x v="1"/>
    <x v="3"/>
    <x v="3"/>
    <x v="0"/>
  </r>
  <r>
    <n v="5617"/>
    <s v="BN5585169"/>
    <x v="218"/>
    <x v="1"/>
    <x v="1"/>
    <x v="28"/>
    <n v="3"/>
    <n v="0"/>
    <x v="2"/>
    <n v="1"/>
    <n v="1"/>
    <n v="25042.1"/>
    <x v="1"/>
    <x v="3"/>
    <x v="2"/>
    <n v="1"/>
    <x v="0"/>
    <x v="3"/>
    <x v="3"/>
    <x v="1"/>
  </r>
  <r>
    <n v="5618"/>
    <s v="BN5797242"/>
    <x v="216"/>
    <x v="0"/>
    <x v="1"/>
    <x v="3"/>
    <n v="5"/>
    <n v="275277.38"/>
    <x v="0"/>
    <n v="1"/>
    <n v="0"/>
    <n v="130442.08"/>
    <x v="0"/>
    <x v="0"/>
    <x v="0"/>
    <n v="2"/>
    <x v="2"/>
    <x v="0"/>
    <x v="0"/>
    <x v="0"/>
  </r>
  <r>
    <n v="5619"/>
    <s v="BN5780133"/>
    <x v="52"/>
    <x v="0"/>
    <x v="1"/>
    <x v="16"/>
    <n v="11"/>
    <n v="0"/>
    <x v="0"/>
    <n v="1"/>
    <n v="1"/>
    <n v="136521.82"/>
    <x v="1"/>
    <x v="2"/>
    <x v="0"/>
    <n v="4"/>
    <x v="0"/>
    <x v="0"/>
    <x v="1"/>
    <x v="0"/>
  </r>
  <r>
    <n v="5620"/>
    <s v="BN5648864"/>
    <x v="96"/>
    <x v="1"/>
    <x v="1"/>
    <x v="1"/>
    <n v="8"/>
    <n v="0"/>
    <x v="2"/>
    <n v="1"/>
    <n v="1"/>
    <n v="199108.88"/>
    <x v="1"/>
    <x v="3"/>
    <x v="0"/>
    <n v="3"/>
    <x v="0"/>
    <x v="2"/>
    <x v="0"/>
    <x v="1"/>
  </r>
  <r>
    <n v="5621"/>
    <s v="BN5752322"/>
    <x v="31"/>
    <x v="0"/>
    <x v="1"/>
    <x v="8"/>
    <n v="7"/>
    <n v="0"/>
    <x v="2"/>
    <n v="0"/>
    <n v="0"/>
    <n v="124596.63"/>
    <x v="1"/>
    <x v="1"/>
    <x v="2"/>
    <n v="3"/>
    <x v="0"/>
    <x v="0"/>
    <x v="4"/>
    <x v="1"/>
  </r>
  <r>
    <n v="5622"/>
    <s v="BN5807437"/>
    <x v="267"/>
    <x v="0"/>
    <x v="0"/>
    <x v="4"/>
    <n v="5"/>
    <n v="0"/>
    <x v="2"/>
    <n v="0"/>
    <n v="0"/>
    <n v="134394.78"/>
    <x v="1"/>
    <x v="1"/>
    <x v="0"/>
    <n v="2"/>
    <x v="0"/>
    <x v="0"/>
    <x v="0"/>
    <x v="1"/>
  </r>
  <r>
    <n v="5623"/>
    <s v="BN5766562"/>
    <x v="94"/>
    <x v="0"/>
    <x v="1"/>
    <x v="16"/>
    <n v="11"/>
    <n v="178833.98"/>
    <x v="0"/>
    <n v="0"/>
    <n v="0"/>
    <n v="144275.39000000001"/>
    <x v="1"/>
    <x v="2"/>
    <x v="0"/>
    <n v="4"/>
    <x v="1"/>
    <x v="0"/>
    <x v="1"/>
    <x v="0"/>
  </r>
  <r>
    <n v="5624"/>
    <s v="BN5696725"/>
    <x v="129"/>
    <x v="1"/>
    <x v="1"/>
    <x v="0"/>
    <n v="7"/>
    <n v="0"/>
    <x v="2"/>
    <n v="1"/>
    <n v="1"/>
    <n v="123410.23"/>
    <x v="1"/>
    <x v="0"/>
    <x v="0"/>
    <n v="3"/>
    <x v="0"/>
    <x v="0"/>
    <x v="0"/>
    <x v="1"/>
  </r>
  <r>
    <n v="5625"/>
    <s v="BN5581208"/>
    <x v="363"/>
    <x v="1"/>
    <x v="0"/>
    <x v="13"/>
    <n v="2"/>
    <n v="0"/>
    <x v="0"/>
    <n v="1"/>
    <n v="0"/>
    <n v="143298.06"/>
    <x v="1"/>
    <x v="0"/>
    <x v="1"/>
    <n v="1"/>
    <x v="0"/>
    <x v="0"/>
    <x v="0"/>
    <x v="0"/>
  </r>
  <r>
    <n v="5626"/>
    <s v="BN5663147"/>
    <x v="285"/>
    <x v="0"/>
    <x v="0"/>
    <x v="52"/>
    <n v="8"/>
    <n v="286524.08"/>
    <x v="0"/>
    <n v="1"/>
    <n v="1"/>
    <n v="129562.74"/>
    <x v="1"/>
    <x v="1"/>
    <x v="1"/>
    <n v="3"/>
    <x v="2"/>
    <x v="0"/>
    <x v="2"/>
    <x v="0"/>
  </r>
  <r>
    <n v="5627"/>
    <s v="BN5741330"/>
    <x v="311"/>
    <x v="1"/>
    <x v="0"/>
    <x v="12"/>
    <n v="8"/>
    <n v="239312.9"/>
    <x v="2"/>
    <n v="1"/>
    <n v="1"/>
    <n v="4595.05"/>
    <x v="1"/>
    <x v="0"/>
    <x v="3"/>
    <n v="3"/>
    <x v="3"/>
    <x v="3"/>
    <x v="1"/>
    <x v="1"/>
  </r>
  <r>
    <n v="5628"/>
    <s v="BN5695087"/>
    <x v="222"/>
    <x v="0"/>
    <x v="1"/>
    <x v="6"/>
    <n v="5"/>
    <n v="265909.28000000003"/>
    <x v="0"/>
    <n v="1"/>
    <n v="1"/>
    <n v="146715.07"/>
    <x v="1"/>
    <x v="2"/>
    <x v="2"/>
    <n v="2"/>
    <x v="2"/>
    <x v="0"/>
    <x v="3"/>
    <x v="0"/>
  </r>
  <r>
    <n v="5629"/>
    <s v="BN5665081"/>
    <x v="180"/>
    <x v="2"/>
    <x v="0"/>
    <x v="4"/>
    <n v="4"/>
    <n v="210413.4"/>
    <x v="2"/>
    <n v="1"/>
    <n v="1"/>
    <n v="163558.35999999999"/>
    <x v="1"/>
    <x v="2"/>
    <x v="0"/>
    <n v="1"/>
    <x v="3"/>
    <x v="2"/>
    <x v="0"/>
    <x v="1"/>
  </r>
  <r>
    <n v="5630"/>
    <s v="BN5601416"/>
    <x v="139"/>
    <x v="1"/>
    <x v="1"/>
    <x v="34"/>
    <n v="5"/>
    <n v="0"/>
    <x v="2"/>
    <n v="0"/>
    <n v="0"/>
    <n v="6947.09"/>
    <x v="1"/>
    <x v="1"/>
    <x v="2"/>
    <n v="2"/>
    <x v="0"/>
    <x v="3"/>
    <x v="3"/>
    <x v="1"/>
  </r>
  <r>
    <n v="5631"/>
    <s v="BN5706044"/>
    <x v="266"/>
    <x v="1"/>
    <x v="0"/>
    <x v="24"/>
    <n v="10"/>
    <n v="166122.51999999999"/>
    <x v="2"/>
    <n v="1"/>
    <n v="0"/>
    <n v="9170.5400000000009"/>
    <x v="1"/>
    <x v="0"/>
    <x v="3"/>
    <n v="4"/>
    <x v="1"/>
    <x v="3"/>
    <x v="1"/>
    <x v="1"/>
  </r>
  <r>
    <n v="5632"/>
    <s v="BN5782671"/>
    <x v="278"/>
    <x v="0"/>
    <x v="1"/>
    <x v="20"/>
    <n v="6"/>
    <n v="295301.36"/>
    <x v="0"/>
    <n v="1"/>
    <n v="1"/>
    <n v="199674.83"/>
    <x v="1"/>
    <x v="0"/>
    <x v="0"/>
    <n v="2"/>
    <x v="2"/>
    <x v="2"/>
    <x v="0"/>
    <x v="0"/>
  </r>
  <r>
    <n v="5633"/>
    <s v="BN5591004"/>
    <x v="215"/>
    <x v="0"/>
    <x v="1"/>
    <x v="4"/>
    <n v="6"/>
    <n v="146697.12"/>
    <x v="0"/>
    <n v="1"/>
    <n v="0"/>
    <n v="157166.79"/>
    <x v="0"/>
    <x v="0"/>
    <x v="0"/>
    <n v="2"/>
    <x v="1"/>
    <x v="2"/>
    <x v="0"/>
    <x v="0"/>
  </r>
  <r>
    <n v="5634"/>
    <s v="BN5715790"/>
    <x v="398"/>
    <x v="0"/>
    <x v="1"/>
    <x v="34"/>
    <n v="3"/>
    <n v="0"/>
    <x v="2"/>
    <n v="1"/>
    <n v="0"/>
    <n v="46072.52"/>
    <x v="1"/>
    <x v="3"/>
    <x v="2"/>
    <n v="1"/>
    <x v="0"/>
    <x v="3"/>
    <x v="3"/>
    <x v="1"/>
  </r>
  <r>
    <n v="5635"/>
    <s v="BN5756831"/>
    <x v="124"/>
    <x v="0"/>
    <x v="0"/>
    <x v="16"/>
    <n v="3"/>
    <n v="0"/>
    <x v="2"/>
    <n v="0"/>
    <n v="0"/>
    <n v="3524.69"/>
    <x v="1"/>
    <x v="3"/>
    <x v="0"/>
    <n v="1"/>
    <x v="0"/>
    <x v="3"/>
    <x v="1"/>
    <x v="1"/>
  </r>
  <r>
    <n v="5636"/>
    <s v="BN5746575"/>
    <x v="224"/>
    <x v="1"/>
    <x v="0"/>
    <x v="7"/>
    <n v="2"/>
    <n v="232641.36"/>
    <x v="0"/>
    <n v="0"/>
    <n v="1"/>
    <n v="45563.94"/>
    <x v="1"/>
    <x v="1"/>
    <x v="2"/>
    <n v="1"/>
    <x v="3"/>
    <x v="3"/>
    <x v="3"/>
    <x v="0"/>
  </r>
  <r>
    <n v="5637"/>
    <s v="BN5626592"/>
    <x v="116"/>
    <x v="0"/>
    <x v="1"/>
    <x v="19"/>
    <n v="4"/>
    <n v="0"/>
    <x v="2"/>
    <n v="0"/>
    <n v="1"/>
    <n v="59103.13"/>
    <x v="1"/>
    <x v="1"/>
    <x v="3"/>
    <n v="1"/>
    <x v="0"/>
    <x v="1"/>
    <x v="4"/>
    <x v="1"/>
  </r>
  <r>
    <n v="5638"/>
    <s v="BN5793256"/>
    <x v="13"/>
    <x v="0"/>
    <x v="0"/>
    <x v="6"/>
    <n v="9"/>
    <n v="0"/>
    <x v="2"/>
    <n v="1"/>
    <n v="1"/>
    <n v="189558.44"/>
    <x v="1"/>
    <x v="1"/>
    <x v="2"/>
    <n v="4"/>
    <x v="0"/>
    <x v="2"/>
    <x v="3"/>
    <x v="1"/>
  </r>
  <r>
    <n v="5639"/>
    <s v="BN5576687"/>
    <x v="81"/>
    <x v="0"/>
    <x v="0"/>
    <x v="16"/>
    <n v="8"/>
    <n v="0"/>
    <x v="2"/>
    <n v="0"/>
    <n v="0"/>
    <n v="45779.9"/>
    <x v="1"/>
    <x v="3"/>
    <x v="0"/>
    <n v="3"/>
    <x v="0"/>
    <x v="3"/>
    <x v="1"/>
    <x v="1"/>
  </r>
  <r>
    <n v="5640"/>
    <s v="BN5801229"/>
    <x v="174"/>
    <x v="0"/>
    <x v="1"/>
    <x v="22"/>
    <n v="9"/>
    <n v="132501.42000000001"/>
    <x v="0"/>
    <n v="1"/>
    <n v="1"/>
    <n v="21859.06"/>
    <x v="1"/>
    <x v="1"/>
    <x v="1"/>
    <n v="4"/>
    <x v="1"/>
    <x v="3"/>
    <x v="2"/>
    <x v="0"/>
  </r>
  <r>
    <n v="5641"/>
    <s v="BN5800427"/>
    <x v="304"/>
    <x v="2"/>
    <x v="0"/>
    <x v="9"/>
    <n v="3"/>
    <n v="191351.24"/>
    <x v="2"/>
    <n v="0"/>
    <n v="0"/>
    <n v="162699.70000000001"/>
    <x v="0"/>
    <x v="1"/>
    <x v="2"/>
    <n v="1"/>
    <x v="1"/>
    <x v="2"/>
    <x v="3"/>
    <x v="1"/>
  </r>
  <r>
    <n v="5642"/>
    <s v="BN5662145"/>
    <x v="64"/>
    <x v="2"/>
    <x v="1"/>
    <x v="0"/>
    <n v="3"/>
    <n v="185233.28"/>
    <x v="2"/>
    <n v="1"/>
    <n v="0"/>
    <n v="8567.18"/>
    <x v="1"/>
    <x v="2"/>
    <x v="0"/>
    <n v="1"/>
    <x v="1"/>
    <x v="3"/>
    <x v="0"/>
    <x v="1"/>
  </r>
  <r>
    <n v="5643"/>
    <s v="BN5737691"/>
    <x v="195"/>
    <x v="1"/>
    <x v="0"/>
    <x v="1"/>
    <n v="5"/>
    <n v="0"/>
    <x v="0"/>
    <n v="1"/>
    <n v="0"/>
    <n v="132943.88"/>
    <x v="1"/>
    <x v="3"/>
    <x v="0"/>
    <n v="2"/>
    <x v="0"/>
    <x v="0"/>
    <x v="0"/>
    <x v="0"/>
  </r>
  <r>
    <n v="5644"/>
    <s v="BN5782009"/>
    <x v="15"/>
    <x v="1"/>
    <x v="0"/>
    <x v="18"/>
    <n v="7"/>
    <n v="0"/>
    <x v="0"/>
    <n v="1"/>
    <n v="1"/>
    <n v="12916.32"/>
    <x v="0"/>
    <x v="0"/>
    <x v="3"/>
    <n v="3"/>
    <x v="0"/>
    <x v="3"/>
    <x v="1"/>
    <x v="0"/>
  </r>
  <r>
    <n v="5645"/>
    <s v="BN5783435"/>
    <x v="65"/>
    <x v="1"/>
    <x v="0"/>
    <x v="24"/>
    <n v="9"/>
    <n v="201131.88"/>
    <x v="0"/>
    <n v="1"/>
    <n v="1"/>
    <n v="128799.86"/>
    <x v="1"/>
    <x v="3"/>
    <x v="3"/>
    <n v="4"/>
    <x v="3"/>
    <x v="0"/>
    <x v="1"/>
    <x v="0"/>
  </r>
  <r>
    <n v="5646"/>
    <s v="BN5785286"/>
    <x v="131"/>
    <x v="1"/>
    <x v="0"/>
    <x v="0"/>
    <n v="6"/>
    <n v="380611.56"/>
    <x v="0"/>
    <n v="1"/>
    <n v="0"/>
    <n v="99347.8"/>
    <x v="0"/>
    <x v="2"/>
    <x v="0"/>
    <n v="2"/>
    <x v="2"/>
    <x v="1"/>
    <x v="0"/>
    <x v="0"/>
  </r>
  <r>
    <n v="5647"/>
    <s v="BN5756185"/>
    <x v="296"/>
    <x v="2"/>
    <x v="0"/>
    <x v="12"/>
    <n v="10"/>
    <n v="237072.8"/>
    <x v="0"/>
    <n v="1"/>
    <n v="0"/>
    <n v="40980.870000000003"/>
    <x v="0"/>
    <x v="1"/>
    <x v="3"/>
    <n v="4"/>
    <x v="3"/>
    <x v="3"/>
    <x v="1"/>
    <x v="0"/>
  </r>
  <r>
    <n v="5648"/>
    <s v="BN5615158"/>
    <x v="42"/>
    <x v="0"/>
    <x v="1"/>
    <x v="25"/>
    <n v="6"/>
    <n v="255299.28"/>
    <x v="0"/>
    <n v="1"/>
    <n v="1"/>
    <n v="40368.65"/>
    <x v="1"/>
    <x v="2"/>
    <x v="2"/>
    <n v="2"/>
    <x v="2"/>
    <x v="3"/>
    <x v="3"/>
    <x v="0"/>
  </r>
  <r>
    <n v="5649"/>
    <s v="BN5600087"/>
    <x v="145"/>
    <x v="0"/>
    <x v="1"/>
    <x v="12"/>
    <n v="8"/>
    <n v="330717.53999999998"/>
    <x v="0"/>
    <n v="0"/>
    <n v="1"/>
    <n v="94738.54"/>
    <x v="1"/>
    <x v="1"/>
    <x v="3"/>
    <n v="3"/>
    <x v="2"/>
    <x v="1"/>
    <x v="1"/>
    <x v="0"/>
  </r>
  <r>
    <n v="5650"/>
    <s v="BN5752869"/>
    <x v="205"/>
    <x v="1"/>
    <x v="1"/>
    <x v="6"/>
    <n v="7"/>
    <n v="0"/>
    <x v="2"/>
    <n v="1"/>
    <n v="1"/>
    <n v="88842.8"/>
    <x v="1"/>
    <x v="0"/>
    <x v="2"/>
    <n v="3"/>
    <x v="0"/>
    <x v="1"/>
    <x v="3"/>
    <x v="1"/>
  </r>
  <r>
    <n v="5651"/>
    <s v="BN5644795"/>
    <x v="15"/>
    <x v="2"/>
    <x v="0"/>
    <x v="18"/>
    <n v="11"/>
    <n v="156499.06"/>
    <x v="0"/>
    <n v="1"/>
    <n v="0"/>
    <n v="136934.91"/>
    <x v="1"/>
    <x v="0"/>
    <x v="3"/>
    <n v="4"/>
    <x v="1"/>
    <x v="0"/>
    <x v="1"/>
    <x v="0"/>
  </r>
  <r>
    <n v="5652"/>
    <s v="BN5766185"/>
    <x v="149"/>
    <x v="2"/>
    <x v="0"/>
    <x v="22"/>
    <n v="1"/>
    <n v="250387.92"/>
    <x v="0"/>
    <n v="1"/>
    <n v="1"/>
    <n v="109356.53"/>
    <x v="1"/>
    <x v="1"/>
    <x v="1"/>
    <n v="1"/>
    <x v="3"/>
    <x v="0"/>
    <x v="2"/>
    <x v="0"/>
  </r>
  <r>
    <n v="5653"/>
    <s v="BN5800533"/>
    <x v="121"/>
    <x v="0"/>
    <x v="0"/>
    <x v="6"/>
    <n v="10"/>
    <n v="0"/>
    <x v="2"/>
    <n v="0"/>
    <n v="0"/>
    <n v="199635.93"/>
    <x v="1"/>
    <x v="2"/>
    <x v="2"/>
    <n v="4"/>
    <x v="0"/>
    <x v="2"/>
    <x v="3"/>
    <x v="1"/>
  </r>
  <r>
    <n v="5654"/>
    <s v="BN5569677"/>
    <x v="57"/>
    <x v="2"/>
    <x v="0"/>
    <x v="1"/>
    <n v="3"/>
    <n v="308014.42"/>
    <x v="0"/>
    <n v="1"/>
    <n v="0"/>
    <n v="158408.23000000001"/>
    <x v="1"/>
    <x v="2"/>
    <x v="0"/>
    <n v="1"/>
    <x v="2"/>
    <x v="2"/>
    <x v="0"/>
    <x v="0"/>
  </r>
  <r>
    <n v="5655"/>
    <s v="BN5747371"/>
    <x v="360"/>
    <x v="1"/>
    <x v="0"/>
    <x v="3"/>
    <n v="4"/>
    <n v="266429.76"/>
    <x v="2"/>
    <n v="1"/>
    <n v="1"/>
    <n v="95936.84"/>
    <x v="1"/>
    <x v="2"/>
    <x v="0"/>
    <n v="1"/>
    <x v="2"/>
    <x v="1"/>
    <x v="0"/>
    <x v="1"/>
  </r>
  <r>
    <n v="5656"/>
    <s v="BN5573084"/>
    <x v="160"/>
    <x v="1"/>
    <x v="1"/>
    <x v="54"/>
    <n v="2"/>
    <n v="292405.86"/>
    <x v="0"/>
    <n v="1"/>
    <n v="1"/>
    <n v="126688.83"/>
    <x v="0"/>
    <x v="2"/>
    <x v="1"/>
    <n v="1"/>
    <x v="2"/>
    <x v="0"/>
    <x v="2"/>
    <x v="0"/>
  </r>
  <r>
    <n v="5657"/>
    <s v="BN5736682"/>
    <x v="118"/>
    <x v="0"/>
    <x v="0"/>
    <x v="7"/>
    <n v="10"/>
    <n v="0"/>
    <x v="2"/>
    <n v="1"/>
    <n v="0"/>
    <n v="150850.29"/>
    <x v="1"/>
    <x v="2"/>
    <x v="2"/>
    <n v="4"/>
    <x v="0"/>
    <x v="2"/>
    <x v="3"/>
    <x v="1"/>
  </r>
  <r>
    <n v="5658"/>
    <s v="BN5763294"/>
    <x v="356"/>
    <x v="0"/>
    <x v="1"/>
    <x v="33"/>
    <n v="1"/>
    <n v="181926.98"/>
    <x v="0"/>
    <n v="0"/>
    <n v="1"/>
    <n v="27802"/>
    <x v="1"/>
    <x v="1"/>
    <x v="2"/>
    <n v="1"/>
    <x v="1"/>
    <x v="3"/>
    <x v="3"/>
    <x v="0"/>
  </r>
  <r>
    <n v="5659"/>
    <s v="BN5814343"/>
    <x v="201"/>
    <x v="1"/>
    <x v="1"/>
    <x v="1"/>
    <n v="10"/>
    <n v="0"/>
    <x v="0"/>
    <n v="1"/>
    <n v="0"/>
    <n v="32430.94"/>
    <x v="0"/>
    <x v="3"/>
    <x v="0"/>
    <n v="4"/>
    <x v="0"/>
    <x v="3"/>
    <x v="0"/>
    <x v="0"/>
  </r>
  <r>
    <n v="5660"/>
    <s v="BN5638520"/>
    <x v="292"/>
    <x v="0"/>
    <x v="0"/>
    <x v="37"/>
    <n v="3"/>
    <n v="0"/>
    <x v="0"/>
    <n v="1"/>
    <n v="0"/>
    <n v="137332.37"/>
    <x v="0"/>
    <x v="1"/>
    <x v="1"/>
    <n v="1"/>
    <x v="0"/>
    <x v="0"/>
    <x v="2"/>
    <x v="0"/>
  </r>
  <r>
    <n v="5661"/>
    <s v="BN5737046"/>
    <x v="128"/>
    <x v="1"/>
    <x v="1"/>
    <x v="50"/>
    <n v="5"/>
    <n v="228773.7"/>
    <x v="0"/>
    <n v="1"/>
    <n v="1"/>
    <n v="28601.68"/>
    <x v="1"/>
    <x v="2"/>
    <x v="1"/>
    <n v="2"/>
    <x v="3"/>
    <x v="3"/>
    <x v="2"/>
    <x v="0"/>
  </r>
  <r>
    <n v="5662"/>
    <s v="BN5613858"/>
    <x v="38"/>
    <x v="0"/>
    <x v="0"/>
    <x v="28"/>
    <n v="6"/>
    <n v="0"/>
    <x v="2"/>
    <n v="1"/>
    <n v="0"/>
    <n v="108411.66"/>
    <x v="1"/>
    <x v="1"/>
    <x v="2"/>
    <n v="2"/>
    <x v="0"/>
    <x v="0"/>
    <x v="3"/>
    <x v="1"/>
  </r>
  <r>
    <n v="5663"/>
    <s v="BN5659850"/>
    <x v="171"/>
    <x v="0"/>
    <x v="0"/>
    <x v="20"/>
    <n v="8"/>
    <n v="0"/>
    <x v="2"/>
    <n v="0"/>
    <n v="1"/>
    <n v="122518.5"/>
    <x v="1"/>
    <x v="2"/>
    <x v="0"/>
    <n v="3"/>
    <x v="0"/>
    <x v="0"/>
    <x v="0"/>
    <x v="1"/>
  </r>
  <r>
    <n v="5664"/>
    <s v="BN5765200"/>
    <x v="4"/>
    <x v="0"/>
    <x v="0"/>
    <x v="16"/>
    <n v="3"/>
    <n v="0"/>
    <x v="2"/>
    <n v="1"/>
    <n v="0"/>
    <n v="9015.07"/>
    <x v="1"/>
    <x v="3"/>
    <x v="0"/>
    <n v="1"/>
    <x v="0"/>
    <x v="3"/>
    <x v="1"/>
    <x v="1"/>
  </r>
  <r>
    <n v="5665"/>
    <s v="BN5661636"/>
    <x v="136"/>
    <x v="1"/>
    <x v="1"/>
    <x v="60"/>
    <n v="5"/>
    <n v="274521.56"/>
    <x v="0"/>
    <n v="0"/>
    <n v="1"/>
    <n v="94433.08"/>
    <x v="0"/>
    <x v="2"/>
    <x v="1"/>
    <n v="2"/>
    <x v="2"/>
    <x v="1"/>
    <x v="2"/>
    <x v="0"/>
  </r>
  <r>
    <n v="5666"/>
    <s v="BN5765977"/>
    <x v="210"/>
    <x v="0"/>
    <x v="1"/>
    <x v="19"/>
    <n v="10"/>
    <n v="222120.1"/>
    <x v="2"/>
    <n v="1"/>
    <n v="0"/>
    <n v="110371.84"/>
    <x v="1"/>
    <x v="1"/>
    <x v="3"/>
    <n v="4"/>
    <x v="3"/>
    <x v="0"/>
    <x v="4"/>
    <x v="1"/>
  </r>
  <r>
    <n v="5667"/>
    <s v="BN5649529"/>
    <x v="20"/>
    <x v="1"/>
    <x v="1"/>
    <x v="52"/>
    <n v="8"/>
    <n v="248895.46"/>
    <x v="0"/>
    <n v="1"/>
    <n v="1"/>
    <n v="141364.62"/>
    <x v="0"/>
    <x v="0"/>
    <x v="1"/>
    <n v="3"/>
    <x v="3"/>
    <x v="0"/>
    <x v="2"/>
    <x v="0"/>
  </r>
  <r>
    <n v="5668"/>
    <s v="BN5718930"/>
    <x v="320"/>
    <x v="0"/>
    <x v="0"/>
    <x v="10"/>
    <n v="9"/>
    <n v="0"/>
    <x v="2"/>
    <n v="1"/>
    <n v="1"/>
    <n v="16245.25"/>
    <x v="1"/>
    <x v="2"/>
    <x v="3"/>
    <n v="4"/>
    <x v="0"/>
    <x v="3"/>
    <x v="4"/>
    <x v="1"/>
  </r>
  <r>
    <n v="5669"/>
    <s v="BN5720832"/>
    <x v="136"/>
    <x v="0"/>
    <x v="1"/>
    <x v="0"/>
    <n v="8"/>
    <n v="0"/>
    <x v="0"/>
    <n v="0"/>
    <n v="1"/>
    <n v="108348.94"/>
    <x v="0"/>
    <x v="2"/>
    <x v="0"/>
    <n v="3"/>
    <x v="0"/>
    <x v="0"/>
    <x v="0"/>
    <x v="0"/>
  </r>
  <r>
    <n v="5670"/>
    <s v="BN5706619"/>
    <x v="228"/>
    <x v="2"/>
    <x v="1"/>
    <x v="19"/>
    <n v="8"/>
    <n v="270620.82"/>
    <x v="2"/>
    <n v="0"/>
    <n v="1"/>
    <n v="171668.2"/>
    <x v="1"/>
    <x v="0"/>
    <x v="3"/>
    <n v="3"/>
    <x v="2"/>
    <x v="2"/>
    <x v="4"/>
    <x v="1"/>
  </r>
  <r>
    <n v="5671"/>
    <s v="BN5709566"/>
    <x v="11"/>
    <x v="0"/>
    <x v="1"/>
    <x v="15"/>
    <n v="9"/>
    <n v="0"/>
    <x v="2"/>
    <n v="1"/>
    <n v="0"/>
    <n v="67364.42"/>
    <x v="1"/>
    <x v="1"/>
    <x v="2"/>
    <n v="4"/>
    <x v="0"/>
    <x v="1"/>
    <x v="4"/>
    <x v="1"/>
  </r>
  <r>
    <n v="5672"/>
    <s v="BN5805017"/>
    <x v="334"/>
    <x v="0"/>
    <x v="0"/>
    <x v="39"/>
    <n v="7"/>
    <n v="0"/>
    <x v="2"/>
    <n v="0"/>
    <n v="1"/>
    <n v="107867.38"/>
    <x v="1"/>
    <x v="3"/>
    <x v="1"/>
    <n v="3"/>
    <x v="0"/>
    <x v="0"/>
    <x v="2"/>
    <x v="1"/>
  </r>
  <r>
    <n v="5673"/>
    <s v="BN5622355"/>
    <x v="0"/>
    <x v="0"/>
    <x v="1"/>
    <x v="6"/>
    <n v="6"/>
    <n v="0"/>
    <x v="2"/>
    <n v="1"/>
    <n v="0"/>
    <n v="194310.1"/>
    <x v="1"/>
    <x v="0"/>
    <x v="2"/>
    <n v="2"/>
    <x v="0"/>
    <x v="2"/>
    <x v="3"/>
    <x v="1"/>
  </r>
  <r>
    <n v="5674"/>
    <s v="BN5572714"/>
    <x v="273"/>
    <x v="1"/>
    <x v="1"/>
    <x v="10"/>
    <n v="6"/>
    <n v="278786.38"/>
    <x v="2"/>
    <n v="0"/>
    <n v="0"/>
    <n v="33950.080000000002"/>
    <x v="1"/>
    <x v="0"/>
    <x v="3"/>
    <n v="2"/>
    <x v="2"/>
    <x v="3"/>
    <x v="4"/>
    <x v="1"/>
  </r>
  <r>
    <n v="5675"/>
    <s v="BN5767511"/>
    <x v="231"/>
    <x v="1"/>
    <x v="1"/>
    <x v="34"/>
    <n v="9"/>
    <n v="0"/>
    <x v="2"/>
    <n v="0"/>
    <n v="0"/>
    <n v="197588.32"/>
    <x v="1"/>
    <x v="1"/>
    <x v="2"/>
    <n v="4"/>
    <x v="0"/>
    <x v="2"/>
    <x v="3"/>
    <x v="1"/>
  </r>
  <r>
    <n v="5676"/>
    <s v="BN5757810"/>
    <x v="183"/>
    <x v="0"/>
    <x v="0"/>
    <x v="28"/>
    <n v="4"/>
    <n v="208517.6"/>
    <x v="0"/>
    <n v="1"/>
    <n v="1"/>
    <n v="428.23"/>
    <x v="1"/>
    <x v="3"/>
    <x v="2"/>
    <n v="1"/>
    <x v="3"/>
    <x v="3"/>
    <x v="3"/>
    <x v="0"/>
  </r>
  <r>
    <n v="5677"/>
    <s v="BN5568017"/>
    <x v="213"/>
    <x v="0"/>
    <x v="0"/>
    <x v="28"/>
    <n v="7"/>
    <n v="0"/>
    <x v="2"/>
    <n v="0"/>
    <n v="1"/>
    <n v="34948.769999999997"/>
    <x v="1"/>
    <x v="3"/>
    <x v="2"/>
    <n v="3"/>
    <x v="0"/>
    <x v="3"/>
    <x v="3"/>
    <x v="1"/>
  </r>
  <r>
    <n v="5678"/>
    <s v="BN5763327"/>
    <x v="50"/>
    <x v="2"/>
    <x v="1"/>
    <x v="15"/>
    <n v="10"/>
    <n v="226894.02"/>
    <x v="0"/>
    <n v="1"/>
    <n v="0"/>
    <n v="82084.3"/>
    <x v="1"/>
    <x v="2"/>
    <x v="2"/>
    <n v="4"/>
    <x v="3"/>
    <x v="1"/>
    <x v="4"/>
    <x v="0"/>
  </r>
  <r>
    <n v="5679"/>
    <s v="BN5732178"/>
    <x v="221"/>
    <x v="0"/>
    <x v="1"/>
    <x v="19"/>
    <n v="10"/>
    <n v="0"/>
    <x v="2"/>
    <n v="1"/>
    <n v="0"/>
    <n v="64804.59"/>
    <x v="1"/>
    <x v="0"/>
    <x v="3"/>
    <n v="4"/>
    <x v="0"/>
    <x v="1"/>
    <x v="4"/>
    <x v="1"/>
  </r>
  <r>
    <n v="5680"/>
    <s v="BN5621887"/>
    <x v="143"/>
    <x v="2"/>
    <x v="0"/>
    <x v="19"/>
    <n v="5"/>
    <n v="222127.46"/>
    <x v="2"/>
    <n v="1"/>
    <n v="0"/>
    <n v="83556.649999999994"/>
    <x v="1"/>
    <x v="3"/>
    <x v="3"/>
    <n v="2"/>
    <x v="3"/>
    <x v="1"/>
    <x v="4"/>
    <x v="1"/>
  </r>
  <r>
    <n v="5681"/>
    <s v="BN5803860"/>
    <x v="72"/>
    <x v="2"/>
    <x v="0"/>
    <x v="33"/>
    <n v="7"/>
    <n v="322756.03999999998"/>
    <x v="0"/>
    <n v="0"/>
    <n v="0"/>
    <n v="71926.28"/>
    <x v="0"/>
    <x v="3"/>
    <x v="2"/>
    <n v="3"/>
    <x v="2"/>
    <x v="1"/>
    <x v="3"/>
    <x v="0"/>
  </r>
  <r>
    <n v="5682"/>
    <s v="BN5720619"/>
    <x v="312"/>
    <x v="1"/>
    <x v="0"/>
    <x v="2"/>
    <n v="3"/>
    <n v="165532.85999999999"/>
    <x v="0"/>
    <n v="1"/>
    <n v="1"/>
    <n v="122925.44"/>
    <x v="1"/>
    <x v="1"/>
    <x v="0"/>
    <n v="1"/>
    <x v="1"/>
    <x v="0"/>
    <x v="1"/>
    <x v="0"/>
  </r>
  <r>
    <n v="5683"/>
    <s v="BN5759203"/>
    <x v="157"/>
    <x v="1"/>
    <x v="1"/>
    <x v="6"/>
    <n v="10"/>
    <n v="0"/>
    <x v="2"/>
    <n v="1"/>
    <n v="0"/>
    <n v="13133.88"/>
    <x v="1"/>
    <x v="0"/>
    <x v="2"/>
    <n v="4"/>
    <x v="0"/>
    <x v="3"/>
    <x v="3"/>
    <x v="1"/>
  </r>
  <r>
    <n v="5684"/>
    <s v="BN5651577"/>
    <x v="135"/>
    <x v="0"/>
    <x v="0"/>
    <x v="22"/>
    <n v="2"/>
    <n v="208535.4"/>
    <x v="0"/>
    <n v="1"/>
    <n v="0"/>
    <n v="62845.64"/>
    <x v="0"/>
    <x v="0"/>
    <x v="1"/>
    <n v="1"/>
    <x v="3"/>
    <x v="1"/>
    <x v="2"/>
    <x v="0"/>
  </r>
  <r>
    <n v="5685"/>
    <s v="BN5795045"/>
    <x v="62"/>
    <x v="0"/>
    <x v="0"/>
    <x v="11"/>
    <n v="4"/>
    <n v="183437.6"/>
    <x v="0"/>
    <n v="0"/>
    <n v="0"/>
    <n v="28411.23"/>
    <x v="1"/>
    <x v="3"/>
    <x v="2"/>
    <n v="1"/>
    <x v="1"/>
    <x v="3"/>
    <x v="3"/>
    <x v="0"/>
  </r>
  <r>
    <n v="5686"/>
    <s v="BN5811478"/>
    <x v="242"/>
    <x v="1"/>
    <x v="0"/>
    <x v="40"/>
    <n v="4"/>
    <n v="126977.4"/>
    <x v="0"/>
    <n v="0"/>
    <n v="1"/>
    <n v="28640.92"/>
    <x v="0"/>
    <x v="2"/>
    <x v="1"/>
    <n v="1"/>
    <x v="1"/>
    <x v="3"/>
    <x v="2"/>
    <x v="0"/>
  </r>
  <r>
    <n v="5687"/>
    <s v="BN5713687"/>
    <x v="215"/>
    <x v="1"/>
    <x v="0"/>
    <x v="17"/>
    <n v="7"/>
    <n v="24918.38"/>
    <x v="0"/>
    <n v="0"/>
    <n v="0"/>
    <n v="156787.34"/>
    <x v="0"/>
    <x v="0"/>
    <x v="1"/>
    <n v="3"/>
    <x v="1"/>
    <x v="2"/>
    <x v="2"/>
    <x v="0"/>
  </r>
  <r>
    <n v="5688"/>
    <s v="BN5691753"/>
    <x v="340"/>
    <x v="2"/>
    <x v="0"/>
    <x v="24"/>
    <n v="7"/>
    <n v="319727.8"/>
    <x v="2"/>
    <n v="0"/>
    <n v="1"/>
    <n v="125307.87"/>
    <x v="1"/>
    <x v="1"/>
    <x v="3"/>
    <n v="3"/>
    <x v="2"/>
    <x v="0"/>
    <x v="1"/>
    <x v="1"/>
  </r>
  <r>
    <n v="5689"/>
    <s v="BN5681934"/>
    <x v="425"/>
    <x v="2"/>
    <x v="1"/>
    <x v="51"/>
    <n v="7"/>
    <n v="209185.1"/>
    <x v="2"/>
    <n v="1"/>
    <n v="0"/>
    <n v="131736.23000000001"/>
    <x v="1"/>
    <x v="1"/>
    <x v="2"/>
    <n v="3"/>
    <x v="3"/>
    <x v="0"/>
    <x v="3"/>
    <x v="1"/>
  </r>
  <r>
    <n v="5690"/>
    <s v="BN5612844"/>
    <x v="33"/>
    <x v="1"/>
    <x v="0"/>
    <x v="5"/>
    <n v="5"/>
    <n v="264177.18"/>
    <x v="0"/>
    <n v="1"/>
    <n v="1"/>
    <n v="128262.14"/>
    <x v="1"/>
    <x v="3"/>
    <x v="1"/>
    <n v="2"/>
    <x v="2"/>
    <x v="0"/>
    <x v="2"/>
    <x v="0"/>
  </r>
  <r>
    <n v="5691"/>
    <s v="BN5676620"/>
    <x v="24"/>
    <x v="1"/>
    <x v="0"/>
    <x v="2"/>
    <n v="5"/>
    <n v="0"/>
    <x v="2"/>
    <n v="1"/>
    <n v="0"/>
    <n v="91366.42"/>
    <x v="1"/>
    <x v="1"/>
    <x v="0"/>
    <n v="2"/>
    <x v="0"/>
    <x v="1"/>
    <x v="1"/>
    <x v="1"/>
  </r>
  <r>
    <n v="5692"/>
    <s v="BN5601296"/>
    <x v="199"/>
    <x v="1"/>
    <x v="1"/>
    <x v="4"/>
    <n v="6"/>
    <n v="241309.36"/>
    <x v="0"/>
    <n v="1"/>
    <n v="0"/>
    <n v="82290.81"/>
    <x v="1"/>
    <x v="3"/>
    <x v="0"/>
    <n v="2"/>
    <x v="3"/>
    <x v="1"/>
    <x v="0"/>
    <x v="0"/>
  </r>
  <r>
    <n v="5693"/>
    <s v="BN5662575"/>
    <x v="391"/>
    <x v="0"/>
    <x v="0"/>
    <x v="33"/>
    <n v="7"/>
    <n v="0"/>
    <x v="2"/>
    <n v="1"/>
    <n v="0"/>
    <n v="66190.210000000006"/>
    <x v="1"/>
    <x v="1"/>
    <x v="2"/>
    <n v="3"/>
    <x v="0"/>
    <x v="1"/>
    <x v="3"/>
    <x v="1"/>
  </r>
  <r>
    <n v="5694"/>
    <s v="BN5752607"/>
    <x v="16"/>
    <x v="0"/>
    <x v="0"/>
    <x v="15"/>
    <n v="5"/>
    <n v="167545.9"/>
    <x v="0"/>
    <n v="0"/>
    <n v="1"/>
    <n v="23920.65"/>
    <x v="1"/>
    <x v="2"/>
    <x v="2"/>
    <n v="2"/>
    <x v="1"/>
    <x v="3"/>
    <x v="4"/>
    <x v="0"/>
  </r>
  <r>
    <n v="5695"/>
    <s v="BN5590596"/>
    <x v="42"/>
    <x v="0"/>
    <x v="0"/>
    <x v="8"/>
    <n v="7"/>
    <n v="344651.34"/>
    <x v="0"/>
    <n v="0"/>
    <n v="1"/>
    <n v="45438.38"/>
    <x v="1"/>
    <x v="2"/>
    <x v="2"/>
    <n v="3"/>
    <x v="2"/>
    <x v="3"/>
    <x v="4"/>
    <x v="0"/>
  </r>
  <r>
    <n v="5696"/>
    <s v="BN5773504"/>
    <x v="321"/>
    <x v="0"/>
    <x v="1"/>
    <x v="17"/>
    <n v="8"/>
    <n v="235370.62"/>
    <x v="2"/>
    <n v="1"/>
    <n v="1"/>
    <n v="93360.35"/>
    <x v="1"/>
    <x v="3"/>
    <x v="1"/>
    <n v="3"/>
    <x v="3"/>
    <x v="1"/>
    <x v="2"/>
    <x v="1"/>
  </r>
  <r>
    <n v="5697"/>
    <s v="BN5723533"/>
    <x v="363"/>
    <x v="0"/>
    <x v="1"/>
    <x v="1"/>
    <n v="8"/>
    <n v="0"/>
    <x v="2"/>
    <n v="0"/>
    <n v="1"/>
    <n v="14496.67"/>
    <x v="1"/>
    <x v="0"/>
    <x v="0"/>
    <n v="3"/>
    <x v="0"/>
    <x v="3"/>
    <x v="0"/>
    <x v="1"/>
  </r>
  <r>
    <n v="5698"/>
    <s v="BN5671692"/>
    <x v="162"/>
    <x v="0"/>
    <x v="1"/>
    <x v="2"/>
    <n v="6"/>
    <n v="0"/>
    <x v="2"/>
    <n v="0"/>
    <n v="0"/>
    <n v="168521.72"/>
    <x v="1"/>
    <x v="1"/>
    <x v="0"/>
    <n v="2"/>
    <x v="0"/>
    <x v="2"/>
    <x v="1"/>
    <x v="1"/>
  </r>
  <r>
    <n v="5699"/>
    <s v="BN5672879"/>
    <x v="119"/>
    <x v="1"/>
    <x v="0"/>
    <x v="55"/>
    <n v="10"/>
    <n v="0"/>
    <x v="2"/>
    <n v="1"/>
    <n v="1"/>
    <n v="103318.44"/>
    <x v="1"/>
    <x v="2"/>
    <x v="1"/>
    <n v="4"/>
    <x v="0"/>
    <x v="0"/>
    <x v="2"/>
    <x v="1"/>
  </r>
  <r>
    <n v="5700"/>
    <s v="BN5624580"/>
    <x v="9"/>
    <x v="0"/>
    <x v="1"/>
    <x v="12"/>
    <n v="7"/>
    <n v="271743"/>
    <x v="0"/>
    <n v="1"/>
    <n v="1"/>
    <n v="87219.41"/>
    <x v="1"/>
    <x v="2"/>
    <x v="3"/>
    <n v="3"/>
    <x v="2"/>
    <x v="1"/>
    <x v="1"/>
    <x v="0"/>
  </r>
  <r>
    <n v="5701"/>
    <s v="BN5812801"/>
    <x v="430"/>
    <x v="0"/>
    <x v="1"/>
    <x v="1"/>
    <n v="4"/>
    <n v="0"/>
    <x v="3"/>
    <n v="1"/>
    <n v="1"/>
    <n v="197490.39"/>
    <x v="0"/>
    <x v="1"/>
    <x v="0"/>
    <n v="1"/>
    <x v="0"/>
    <x v="2"/>
    <x v="0"/>
    <x v="1"/>
  </r>
  <r>
    <n v="5702"/>
    <s v="BN5724067"/>
    <x v="107"/>
    <x v="2"/>
    <x v="0"/>
    <x v="23"/>
    <n v="5"/>
    <n v="257009.52"/>
    <x v="0"/>
    <n v="1"/>
    <n v="0"/>
    <n v="126812.63"/>
    <x v="0"/>
    <x v="0"/>
    <x v="1"/>
    <n v="2"/>
    <x v="2"/>
    <x v="0"/>
    <x v="2"/>
    <x v="0"/>
  </r>
  <r>
    <n v="5703"/>
    <s v="BN5749453"/>
    <x v="48"/>
    <x v="0"/>
    <x v="1"/>
    <x v="18"/>
    <n v="8"/>
    <n v="0"/>
    <x v="2"/>
    <n v="1"/>
    <n v="0"/>
    <n v="94283.09"/>
    <x v="1"/>
    <x v="0"/>
    <x v="3"/>
    <n v="3"/>
    <x v="0"/>
    <x v="1"/>
    <x v="1"/>
    <x v="1"/>
  </r>
  <r>
    <n v="5704"/>
    <s v="BN5620976"/>
    <x v="151"/>
    <x v="0"/>
    <x v="0"/>
    <x v="0"/>
    <n v="9"/>
    <n v="112456.5"/>
    <x v="0"/>
    <n v="1"/>
    <n v="0"/>
    <n v="46857.52"/>
    <x v="1"/>
    <x v="1"/>
    <x v="0"/>
    <n v="4"/>
    <x v="1"/>
    <x v="3"/>
    <x v="0"/>
    <x v="0"/>
  </r>
  <r>
    <n v="5705"/>
    <s v="BN5661539"/>
    <x v="19"/>
    <x v="2"/>
    <x v="0"/>
    <x v="13"/>
    <n v="7"/>
    <n v="197584.8"/>
    <x v="0"/>
    <n v="1"/>
    <n v="0"/>
    <n v="81491.7"/>
    <x v="0"/>
    <x v="3"/>
    <x v="1"/>
    <n v="3"/>
    <x v="3"/>
    <x v="1"/>
    <x v="0"/>
    <x v="0"/>
  </r>
  <r>
    <n v="5706"/>
    <s v="BN5698616"/>
    <x v="103"/>
    <x v="2"/>
    <x v="1"/>
    <x v="20"/>
    <n v="6"/>
    <n v="363536.64000000001"/>
    <x v="2"/>
    <n v="1"/>
    <n v="1"/>
    <n v="129107.97"/>
    <x v="1"/>
    <x v="0"/>
    <x v="0"/>
    <n v="2"/>
    <x v="2"/>
    <x v="0"/>
    <x v="0"/>
    <x v="1"/>
  </r>
  <r>
    <n v="5707"/>
    <s v="BN5801344"/>
    <x v="119"/>
    <x v="1"/>
    <x v="0"/>
    <x v="36"/>
    <n v="10"/>
    <n v="202396.02"/>
    <x v="0"/>
    <n v="1"/>
    <n v="1"/>
    <n v="49732.9"/>
    <x v="1"/>
    <x v="2"/>
    <x v="1"/>
    <n v="4"/>
    <x v="3"/>
    <x v="3"/>
    <x v="2"/>
    <x v="0"/>
  </r>
  <r>
    <n v="5708"/>
    <s v="BN5649364"/>
    <x v="317"/>
    <x v="0"/>
    <x v="1"/>
    <x v="11"/>
    <n v="10"/>
    <n v="0"/>
    <x v="2"/>
    <n v="0"/>
    <n v="1"/>
    <n v="88728.47"/>
    <x v="1"/>
    <x v="3"/>
    <x v="2"/>
    <n v="4"/>
    <x v="0"/>
    <x v="1"/>
    <x v="3"/>
    <x v="1"/>
  </r>
  <r>
    <n v="5709"/>
    <s v="BN5626069"/>
    <x v="50"/>
    <x v="0"/>
    <x v="0"/>
    <x v="52"/>
    <n v="4"/>
    <n v="0"/>
    <x v="2"/>
    <n v="1"/>
    <n v="1"/>
    <n v="86981.45"/>
    <x v="1"/>
    <x v="2"/>
    <x v="1"/>
    <n v="1"/>
    <x v="0"/>
    <x v="1"/>
    <x v="2"/>
    <x v="1"/>
  </r>
  <r>
    <n v="5710"/>
    <s v="BN5606071"/>
    <x v="215"/>
    <x v="0"/>
    <x v="0"/>
    <x v="2"/>
    <n v="10"/>
    <n v="0"/>
    <x v="0"/>
    <n v="1"/>
    <n v="0"/>
    <n v="3740.93"/>
    <x v="1"/>
    <x v="0"/>
    <x v="0"/>
    <n v="4"/>
    <x v="0"/>
    <x v="3"/>
    <x v="1"/>
    <x v="0"/>
  </r>
  <r>
    <n v="5711"/>
    <s v="BN5589409"/>
    <x v="143"/>
    <x v="0"/>
    <x v="1"/>
    <x v="10"/>
    <n v="6"/>
    <n v="278128.12"/>
    <x v="2"/>
    <n v="0"/>
    <n v="0"/>
    <n v="67949.320000000007"/>
    <x v="1"/>
    <x v="3"/>
    <x v="3"/>
    <n v="2"/>
    <x v="2"/>
    <x v="1"/>
    <x v="4"/>
    <x v="1"/>
  </r>
  <r>
    <n v="5712"/>
    <s v="BN5730258"/>
    <x v="363"/>
    <x v="0"/>
    <x v="0"/>
    <x v="12"/>
    <n v="3"/>
    <n v="209016.2"/>
    <x v="0"/>
    <n v="1"/>
    <n v="1"/>
    <n v="147636.46"/>
    <x v="1"/>
    <x v="0"/>
    <x v="3"/>
    <n v="1"/>
    <x v="3"/>
    <x v="0"/>
    <x v="1"/>
    <x v="0"/>
  </r>
  <r>
    <n v="5713"/>
    <s v="BN5571951"/>
    <x v="42"/>
    <x v="2"/>
    <x v="1"/>
    <x v="12"/>
    <n v="10"/>
    <n v="227897.16"/>
    <x v="0"/>
    <n v="1"/>
    <n v="0"/>
    <n v="188891.96"/>
    <x v="0"/>
    <x v="2"/>
    <x v="3"/>
    <n v="4"/>
    <x v="3"/>
    <x v="2"/>
    <x v="1"/>
    <x v="0"/>
  </r>
  <r>
    <n v="5714"/>
    <s v="BN5643352"/>
    <x v="246"/>
    <x v="0"/>
    <x v="1"/>
    <x v="40"/>
    <n v="11"/>
    <n v="0"/>
    <x v="2"/>
    <n v="0"/>
    <n v="1"/>
    <n v="25482.62"/>
    <x v="1"/>
    <x v="1"/>
    <x v="1"/>
    <n v="4"/>
    <x v="0"/>
    <x v="3"/>
    <x v="2"/>
    <x v="1"/>
  </r>
  <r>
    <n v="5715"/>
    <s v="BN5604071"/>
    <x v="319"/>
    <x v="0"/>
    <x v="0"/>
    <x v="2"/>
    <n v="11"/>
    <n v="0"/>
    <x v="2"/>
    <n v="1"/>
    <n v="1"/>
    <n v="18391.93"/>
    <x v="1"/>
    <x v="1"/>
    <x v="0"/>
    <n v="4"/>
    <x v="0"/>
    <x v="3"/>
    <x v="1"/>
    <x v="1"/>
  </r>
  <r>
    <n v="5716"/>
    <s v="BN5657309"/>
    <x v="208"/>
    <x v="0"/>
    <x v="1"/>
    <x v="8"/>
    <n v="10"/>
    <n v="0"/>
    <x v="2"/>
    <n v="0"/>
    <n v="1"/>
    <n v="140168.35999999999"/>
    <x v="1"/>
    <x v="3"/>
    <x v="2"/>
    <n v="4"/>
    <x v="0"/>
    <x v="0"/>
    <x v="4"/>
    <x v="1"/>
  </r>
  <r>
    <n v="5717"/>
    <s v="BN5709391"/>
    <x v="235"/>
    <x v="2"/>
    <x v="1"/>
    <x v="24"/>
    <n v="2"/>
    <n v="235049.44"/>
    <x v="2"/>
    <n v="0"/>
    <n v="1"/>
    <n v="161064.29"/>
    <x v="1"/>
    <x v="0"/>
    <x v="3"/>
    <n v="1"/>
    <x v="3"/>
    <x v="2"/>
    <x v="1"/>
    <x v="1"/>
  </r>
  <r>
    <n v="5718"/>
    <s v="BN5628737"/>
    <x v="74"/>
    <x v="0"/>
    <x v="0"/>
    <x v="24"/>
    <n v="6"/>
    <n v="320779.64"/>
    <x v="0"/>
    <n v="0"/>
    <n v="1"/>
    <n v="183542.08"/>
    <x v="1"/>
    <x v="2"/>
    <x v="3"/>
    <n v="2"/>
    <x v="2"/>
    <x v="2"/>
    <x v="1"/>
    <x v="0"/>
  </r>
  <r>
    <n v="5719"/>
    <s v="BN5814432"/>
    <x v="228"/>
    <x v="0"/>
    <x v="0"/>
    <x v="24"/>
    <n v="8"/>
    <n v="0"/>
    <x v="2"/>
    <n v="1"/>
    <n v="0"/>
    <n v="194238.92"/>
    <x v="1"/>
    <x v="0"/>
    <x v="3"/>
    <n v="3"/>
    <x v="0"/>
    <x v="2"/>
    <x v="1"/>
    <x v="1"/>
  </r>
  <r>
    <n v="5720"/>
    <s v="BN5636433"/>
    <x v="272"/>
    <x v="0"/>
    <x v="1"/>
    <x v="7"/>
    <n v="2"/>
    <n v="251095.06"/>
    <x v="0"/>
    <n v="0"/>
    <n v="0"/>
    <n v="7900.46"/>
    <x v="1"/>
    <x v="2"/>
    <x v="2"/>
    <n v="1"/>
    <x v="3"/>
    <x v="3"/>
    <x v="3"/>
    <x v="0"/>
  </r>
  <r>
    <n v="5721"/>
    <s v="BN5794327"/>
    <x v="339"/>
    <x v="1"/>
    <x v="1"/>
    <x v="17"/>
    <n v="7"/>
    <n v="185567.35999999999"/>
    <x v="0"/>
    <n v="1"/>
    <n v="1"/>
    <n v="51424.29"/>
    <x v="1"/>
    <x v="1"/>
    <x v="1"/>
    <n v="3"/>
    <x v="1"/>
    <x v="1"/>
    <x v="2"/>
    <x v="0"/>
  </r>
  <r>
    <n v="5722"/>
    <s v="BN5643584"/>
    <x v="182"/>
    <x v="2"/>
    <x v="1"/>
    <x v="23"/>
    <n v="6"/>
    <n v="194072.44"/>
    <x v="2"/>
    <n v="1"/>
    <n v="0"/>
    <n v="152450.84"/>
    <x v="0"/>
    <x v="2"/>
    <x v="1"/>
    <n v="2"/>
    <x v="1"/>
    <x v="2"/>
    <x v="2"/>
    <x v="1"/>
  </r>
  <r>
    <n v="5723"/>
    <s v="BN5700563"/>
    <x v="180"/>
    <x v="0"/>
    <x v="1"/>
    <x v="10"/>
    <n v="4"/>
    <n v="0"/>
    <x v="2"/>
    <n v="0"/>
    <n v="0"/>
    <n v="55816.2"/>
    <x v="1"/>
    <x v="2"/>
    <x v="3"/>
    <n v="1"/>
    <x v="0"/>
    <x v="1"/>
    <x v="4"/>
    <x v="1"/>
  </r>
  <r>
    <n v="5724"/>
    <s v="BN5680137"/>
    <x v="57"/>
    <x v="0"/>
    <x v="0"/>
    <x v="28"/>
    <n v="7"/>
    <n v="0"/>
    <x v="2"/>
    <n v="1"/>
    <n v="1"/>
    <n v="32909.129999999997"/>
    <x v="1"/>
    <x v="2"/>
    <x v="2"/>
    <n v="3"/>
    <x v="0"/>
    <x v="3"/>
    <x v="3"/>
    <x v="1"/>
  </r>
  <r>
    <n v="5725"/>
    <s v="BN5784199"/>
    <x v="270"/>
    <x v="1"/>
    <x v="1"/>
    <x v="20"/>
    <n v="6"/>
    <n v="204290.26"/>
    <x v="0"/>
    <n v="1"/>
    <n v="1"/>
    <n v="100637.07"/>
    <x v="1"/>
    <x v="0"/>
    <x v="0"/>
    <n v="2"/>
    <x v="3"/>
    <x v="0"/>
    <x v="0"/>
    <x v="0"/>
  </r>
  <r>
    <n v="5726"/>
    <s v="BN5693909"/>
    <x v="339"/>
    <x v="0"/>
    <x v="0"/>
    <x v="19"/>
    <n v="2"/>
    <n v="226905.32"/>
    <x v="0"/>
    <n v="0"/>
    <n v="0"/>
    <n v="142911.99"/>
    <x v="1"/>
    <x v="1"/>
    <x v="3"/>
    <n v="1"/>
    <x v="3"/>
    <x v="0"/>
    <x v="4"/>
    <x v="0"/>
  </r>
  <r>
    <n v="5727"/>
    <s v="BN5764256"/>
    <x v="302"/>
    <x v="1"/>
    <x v="0"/>
    <x v="17"/>
    <n v="9"/>
    <n v="311363.44"/>
    <x v="0"/>
    <n v="1"/>
    <n v="0"/>
    <n v="26287.21"/>
    <x v="1"/>
    <x v="2"/>
    <x v="1"/>
    <n v="4"/>
    <x v="2"/>
    <x v="3"/>
    <x v="2"/>
    <x v="0"/>
  </r>
  <r>
    <n v="5728"/>
    <s v="BN5704081"/>
    <x v="125"/>
    <x v="2"/>
    <x v="1"/>
    <x v="16"/>
    <n v="9"/>
    <n v="254950.48"/>
    <x v="0"/>
    <n v="0"/>
    <n v="0"/>
    <n v="60775.76"/>
    <x v="0"/>
    <x v="1"/>
    <x v="0"/>
    <n v="4"/>
    <x v="3"/>
    <x v="1"/>
    <x v="1"/>
    <x v="0"/>
  </r>
  <r>
    <n v="5729"/>
    <s v="BN5680110"/>
    <x v="245"/>
    <x v="0"/>
    <x v="1"/>
    <x v="1"/>
    <n v="11"/>
    <n v="0"/>
    <x v="2"/>
    <n v="1"/>
    <n v="1"/>
    <n v="146257.76999999999"/>
    <x v="1"/>
    <x v="2"/>
    <x v="0"/>
    <n v="4"/>
    <x v="0"/>
    <x v="0"/>
    <x v="0"/>
    <x v="1"/>
  </r>
  <r>
    <n v="5730"/>
    <s v="BN5633642"/>
    <x v="335"/>
    <x v="0"/>
    <x v="1"/>
    <x v="3"/>
    <n v="11"/>
    <n v="225502.26"/>
    <x v="0"/>
    <n v="1"/>
    <n v="1"/>
    <n v="28332"/>
    <x v="1"/>
    <x v="1"/>
    <x v="0"/>
    <n v="4"/>
    <x v="3"/>
    <x v="3"/>
    <x v="0"/>
    <x v="0"/>
  </r>
  <r>
    <n v="5731"/>
    <s v="BN5577596"/>
    <x v="127"/>
    <x v="0"/>
    <x v="0"/>
    <x v="6"/>
    <n v="5"/>
    <n v="0"/>
    <x v="2"/>
    <n v="1"/>
    <n v="1"/>
    <n v="100919.19"/>
    <x v="1"/>
    <x v="1"/>
    <x v="2"/>
    <n v="2"/>
    <x v="0"/>
    <x v="0"/>
    <x v="3"/>
    <x v="1"/>
  </r>
  <r>
    <n v="5732"/>
    <s v="BN5800659"/>
    <x v="106"/>
    <x v="0"/>
    <x v="1"/>
    <x v="13"/>
    <n v="8"/>
    <n v="289778.36"/>
    <x v="0"/>
    <n v="1"/>
    <n v="1"/>
    <n v="102591.9"/>
    <x v="0"/>
    <x v="2"/>
    <x v="1"/>
    <n v="3"/>
    <x v="2"/>
    <x v="0"/>
    <x v="0"/>
    <x v="0"/>
  </r>
  <r>
    <n v="5733"/>
    <s v="BN5788599"/>
    <x v="100"/>
    <x v="1"/>
    <x v="1"/>
    <x v="20"/>
    <n v="9"/>
    <n v="0"/>
    <x v="2"/>
    <n v="1"/>
    <n v="1"/>
    <n v="25554.400000000001"/>
    <x v="1"/>
    <x v="1"/>
    <x v="0"/>
    <n v="4"/>
    <x v="0"/>
    <x v="3"/>
    <x v="0"/>
    <x v="1"/>
  </r>
  <r>
    <n v="5734"/>
    <s v="BN5742711"/>
    <x v="44"/>
    <x v="0"/>
    <x v="0"/>
    <x v="32"/>
    <n v="8"/>
    <n v="300252.88"/>
    <x v="0"/>
    <n v="1"/>
    <n v="0"/>
    <n v="152107.93"/>
    <x v="0"/>
    <x v="3"/>
    <x v="2"/>
    <n v="3"/>
    <x v="2"/>
    <x v="2"/>
    <x v="3"/>
    <x v="0"/>
  </r>
  <r>
    <n v="5735"/>
    <s v="BN5596560"/>
    <x v="387"/>
    <x v="0"/>
    <x v="1"/>
    <x v="41"/>
    <n v="9"/>
    <n v="139425.48000000001"/>
    <x v="0"/>
    <n v="1"/>
    <n v="1"/>
    <n v="69381.05"/>
    <x v="1"/>
    <x v="3"/>
    <x v="1"/>
    <n v="4"/>
    <x v="1"/>
    <x v="1"/>
    <x v="2"/>
    <x v="0"/>
  </r>
  <r>
    <n v="5736"/>
    <s v="BN5755983"/>
    <x v="48"/>
    <x v="1"/>
    <x v="0"/>
    <x v="4"/>
    <n v="5"/>
    <n v="0"/>
    <x v="2"/>
    <n v="0"/>
    <n v="1"/>
    <n v="101728.46"/>
    <x v="1"/>
    <x v="0"/>
    <x v="0"/>
    <n v="2"/>
    <x v="0"/>
    <x v="0"/>
    <x v="0"/>
    <x v="1"/>
  </r>
  <r>
    <n v="5737"/>
    <s v="BN5775029"/>
    <x v="61"/>
    <x v="0"/>
    <x v="1"/>
    <x v="8"/>
    <n v="4"/>
    <n v="0"/>
    <x v="2"/>
    <n v="0"/>
    <n v="0"/>
    <n v="89040.61"/>
    <x v="1"/>
    <x v="1"/>
    <x v="2"/>
    <n v="1"/>
    <x v="0"/>
    <x v="1"/>
    <x v="4"/>
    <x v="1"/>
  </r>
  <r>
    <n v="5738"/>
    <s v="BN5575341"/>
    <x v="119"/>
    <x v="2"/>
    <x v="0"/>
    <x v="12"/>
    <n v="3"/>
    <n v="234877.84"/>
    <x v="2"/>
    <n v="1"/>
    <n v="1"/>
    <n v="16910.98"/>
    <x v="1"/>
    <x v="2"/>
    <x v="3"/>
    <n v="1"/>
    <x v="3"/>
    <x v="3"/>
    <x v="1"/>
    <x v="1"/>
  </r>
  <r>
    <n v="5739"/>
    <s v="BN5653987"/>
    <x v="16"/>
    <x v="0"/>
    <x v="1"/>
    <x v="16"/>
    <n v="9"/>
    <n v="238631.5"/>
    <x v="0"/>
    <n v="1"/>
    <n v="0"/>
    <n v="150468.35"/>
    <x v="1"/>
    <x v="2"/>
    <x v="0"/>
    <n v="4"/>
    <x v="3"/>
    <x v="2"/>
    <x v="1"/>
    <x v="0"/>
  </r>
  <r>
    <n v="5740"/>
    <s v="BN5695785"/>
    <x v="170"/>
    <x v="0"/>
    <x v="0"/>
    <x v="33"/>
    <n v="2"/>
    <n v="179143.18"/>
    <x v="0"/>
    <n v="1"/>
    <n v="1"/>
    <n v="177613.19"/>
    <x v="1"/>
    <x v="2"/>
    <x v="2"/>
    <n v="1"/>
    <x v="1"/>
    <x v="2"/>
    <x v="3"/>
    <x v="0"/>
  </r>
  <r>
    <n v="5741"/>
    <s v="BN5568798"/>
    <x v="157"/>
    <x v="2"/>
    <x v="0"/>
    <x v="10"/>
    <n v="9"/>
    <n v="204503.14"/>
    <x v="0"/>
    <n v="1"/>
    <n v="0"/>
    <n v="120672.09"/>
    <x v="1"/>
    <x v="0"/>
    <x v="3"/>
    <n v="4"/>
    <x v="3"/>
    <x v="0"/>
    <x v="4"/>
    <x v="0"/>
  </r>
  <r>
    <n v="5742"/>
    <s v="BN5724949"/>
    <x v="241"/>
    <x v="0"/>
    <x v="1"/>
    <x v="0"/>
    <n v="10"/>
    <n v="237093.42"/>
    <x v="0"/>
    <n v="0"/>
    <n v="1"/>
    <n v="77142.850000000006"/>
    <x v="1"/>
    <x v="2"/>
    <x v="0"/>
    <n v="4"/>
    <x v="3"/>
    <x v="1"/>
    <x v="0"/>
    <x v="0"/>
  </r>
  <r>
    <n v="5743"/>
    <s v="BN5632578"/>
    <x v="428"/>
    <x v="0"/>
    <x v="1"/>
    <x v="22"/>
    <n v="3"/>
    <n v="0"/>
    <x v="0"/>
    <n v="0"/>
    <n v="1"/>
    <n v="127804.66"/>
    <x v="0"/>
    <x v="3"/>
    <x v="1"/>
    <n v="1"/>
    <x v="0"/>
    <x v="0"/>
    <x v="2"/>
    <x v="0"/>
  </r>
  <r>
    <n v="5744"/>
    <s v="BN5571389"/>
    <x v="14"/>
    <x v="1"/>
    <x v="1"/>
    <x v="16"/>
    <n v="1"/>
    <n v="206514.28"/>
    <x v="0"/>
    <n v="0"/>
    <n v="0"/>
    <n v="158344.63"/>
    <x v="1"/>
    <x v="0"/>
    <x v="0"/>
    <n v="1"/>
    <x v="3"/>
    <x v="2"/>
    <x v="1"/>
    <x v="0"/>
  </r>
  <r>
    <n v="5745"/>
    <s v="BN5776763"/>
    <x v="213"/>
    <x v="1"/>
    <x v="0"/>
    <x v="3"/>
    <n v="2"/>
    <n v="248418.04"/>
    <x v="0"/>
    <n v="1"/>
    <n v="1"/>
    <n v="167179.48000000001"/>
    <x v="1"/>
    <x v="3"/>
    <x v="0"/>
    <n v="1"/>
    <x v="3"/>
    <x v="2"/>
    <x v="0"/>
    <x v="0"/>
  </r>
  <r>
    <n v="5746"/>
    <s v="BN5623562"/>
    <x v="205"/>
    <x v="1"/>
    <x v="1"/>
    <x v="15"/>
    <n v="4"/>
    <n v="0"/>
    <x v="2"/>
    <n v="1"/>
    <n v="1"/>
    <n v="15404.64"/>
    <x v="1"/>
    <x v="0"/>
    <x v="2"/>
    <n v="1"/>
    <x v="0"/>
    <x v="3"/>
    <x v="4"/>
    <x v="1"/>
  </r>
  <r>
    <n v="5747"/>
    <s v="BN5751044"/>
    <x v="413"/>
    <x v="1"/>
    <x v="0"/>
    <x v="1"/>
    <n v="8"/>
    <n v="300605.68"/>
    <x v="0"/>
    <n v="1"/>
    <n v="1"/>
    <n v="156036.19"/>
    <x v="1"/>
    <x v="3"/>
    <x v="0"/>
    <n v="3"/>
    <x v="2"/>
    <x v="2"/>
    <x v="0"/>
    <x v="0"/>
  </r>
  <r>
    <n v="5748"/>
    <s v="BN5688041"/>
    <x v="271"/>
    <x v="1"/>
    <x v="1"/>
    <x v="10"/>
    <n v="9"/>
    <n v="217307.86"/>
    <x v="0"/>
    <n v="0"/>
    <n v="1"/>
    <n v="144725.14000000001"/>
    <x v="1"/>
    <x v="1"/>
    <x v="3"/>
    <n v="4"/>
    <x v="3"/>
    <x v="0"/>
    <x v="4"/>
    <x v="0"/>
  </r>
  <r>
    <n v="5749"/>
    <s v="BN5678325"/>
    <x v="5"/>
    <x v="0"/>
    <x v="0"/>
    <x v="13"/>
    <n v="9"/>
    <n v="170651.86"/>
    <x v="0"/>
    <n v="0"/>
    <n v="0"/>
    <n v="22558.74"/>
    <x v="1"/>
    <x v="0"/>
    <x v="1"/>
    <n v="4"/>
    <x v="1"/>
    <x v="3"/>
    <x v="0"/>
    <x v="0"/>
  </r>
  <r>
    <n v="5750"/>
    <s v="BN5770204"/>
    <x v="323"/>
    <x v="0"/>
    <x v="0"/>
    <x v="6"/>
    <n v="9"/>
    <n v="0"/>
    <x v="2"/>
    <n v="0"/>
    <n v="0"/>
    <n v="147342.03"/>
    <x v="1"/>
    <x v="3"/>
    <x v="2"/>
    <n v="4"/>
    <x v="0"/>
    <x v="0"/>
    <x v="3"/>
    <x v="1"/>
  </r>
  <r>
    <n v="5751"/>
    <s v="BN5583305"/>
    <x v="201"/>
    <x v="2"/>
    <x v="1"/>
    <x v="24"/>
    <n v="10"/>
    <n v="271552.71999999997"/>
    <x v="1"/>
    <n v="1"/>
    <n v="0"/>
    <n v="85470.45"/>
    <x v="0"/>
    <x v="3"/>
    <x v="3"/>
    <n v="4"/>
    <x v="2"/>
    <x v="1"/>
    <x v="1"/>
    <x v="1"/>
  </r>
  <r>
    <n v="5752"/>
    <s v="BN5690644"/>
    <x v="5"/>
    <x v="0"/>
    <x v="1"/>
    <x v="20"/>
    <n v="7"/>
    <n v="262822.48"/>
    <x v="0"/>
    <n v="1"/>
    <n v="1"/>
    <n v="194656.11"/>
    <x v="1"/>
    <x v="0"/>
    <x v="0"/>
    <n v="3"/>
    <x v="2"/>
    <x v="2"/>
    <x v="0"/>
    <x v="0"/>
  </r>
  <r>
    <n v="5753"/>
    <s v="BN5697861"/>
    <x v="244"/>
    <x v="1"/>
    <x v="0"/>
    <x v="18"/>
    <n v="4"/>
    <n v="0"/>
    <x v="2"/>
    <n v="1"/>
    <n v="1"/>
    <n v="48505.1"/>
    <x v="1"/>
    <x v="3"/>
    <x v="3"/>
    <n v="1"/>
    <x v="0"/>
    <x v="3"/>
    <x v="1"/>
    <x v="1"/>
  </r>
  <r>
    <n v="5754"/>
    <s v="BN5608241"/>
    <x v="295"/>
    <x v="1"/>
    <x v="0"/>
    <x v="1"/>
    <n v="7"/>
    <n v="0"/>
    <x v="2"/>
    <n v="0"/>
    <n v="0"/>
    <n v="101491.23"/>
    <x v="1"/>
    <x v="3"/>
    <x v="0"/>
    <n v="3"/>
    <x v="0"/>
    <x v="0"/>
    <x v="0"/>
    <x v="1"/>
  </r>
  <r>
    <n v="5755"/>
    <s v="BN5766291"/>
    <x v="194"/>
    <x v="2"/>
    <x v="0"/>
    <x v="13"/>
    <n v="10"/>
    <n v="212863.94"/>
    <x v="2"/>
    <n v="1"/>
    <n v="1"/>
    <n v="164117.69"/>
    <x v="1"/>
    <x v="2"/>
    <x v="1"/>
    <n v="4"/>
    <x v="3"/>
    <x v="2"/>
    <x v="0"/>
    <x v="1"/>
  </r>
  <r>
    <n v="5756"/>
    <s v="BN5600726"/>
    <x v="131"/>
    <x v="0"/>
    <x v="1"/>
    <x v="5"/>
    <n v="10"/>
    <n v="180611.52"/>
    <x v="0"/>
    <n v="1"/>
    <n v="1"/>
    <n v="124626.57"/>
    <x v="1"/>
    <x v="2"/>
    <x v="1"/>
    <n v="4"/>
    <x v="1"/>
    <x v="0"/>
    <x v="2"/>
    <x v="0"/>
  </r>
  <r>
    <n v="5757"/>
    <s v="BN5706130"/>
    <x v="5"/>
    <x v="2"/>
    <x v="1"/>
    <x v="34"/>
    <n v="8"/>
    <n v="234932.06"/>
    <x v="2"/>
    <n v="1"/>
    <n v="1"/>
    <n v="34490.06"/>
    <x v="1"/>
    <x v="0"/>
    <x v="2"/>
    <n v="3"/>
    <x v="3"/>
    <x v="3"/>
    <x v="3"/>
    <x v="1"/>
  </r>
  <r>
    <n v="5758"/>
    <s v="BN5601330"/>
    <x v="180"/>
    <x v="0"/>
    <x v="1"/>
    <x v="15"/>
    <n v="4"/>
    <n v="297768.94"/>
    <x v="2"/>
    <n v="1"/>
    <n v="1"/>
    <n v="90967.37"/>
    <x v="1"/>
    <x v="2"/>
    <x v="2"/>
    <n v="1"/>
    <x v="2"/>
    <x v="1"/>
    <x v="4"/>
    <x v="1"/>
  </r>
  <r>
    <n v="5759"/>
    <s v="BN5610885"/>
    <x v="180"/>
    <x v="2"/>
    <x v="0"/>
    <x v="4"/>
    <n v="5"/>
    <n v="182231.52"/>
    <x v="2"/>
    <n v="0"/>
    <n v="0"/>
    <n v="24208.84"/>
    <x v="0"/>
    <x v="2"/>
    <x v="0"/>
    <n v="2"/>
    <x v="1"/>
    <x v="3"/>
    <x v="0"/>
    <x v="1"/>
  </r>
  <r>
    <n v="5760"/>
    <s v="BN5674533"/>
    <x v="331"/>
    <x v="2"/>
    <x v="0"/>
    <x v="24"/>
    <n v="9"/>
    <n v="154747.74"/>
    <x v="2"/>
    <n v="0"/>
    <n v="1"/>
    <n v="174873.09"/>
    <x v="1"/>
    <x v="2"/>
    <x v="3"/>
    <n v="4"/>
    <x v="1"/>
    <x v="2"/>
    <x v="1"/>
    <x v="1"/>
  </r>
  <r>
    <n v="5761"/>
    <s v="BN5785263"/>
    <x v="10"/>
    <x v="1"/>
    <x v="1"/>
    <x v="51"/>
    <n v="8"/>
    <n v="209489.78"/>
    <x v="0"/>
    <n v="1"/>
    <n v="0"/>
    <n v="170262.97"/>
    <x v="1"/>
    <x v="1"/>
    <x v="2"/>
    <n v="3"/>
    <x v="3"/>
    <x v="2"/>
    <x v="3"/>
    <x v="0"/>
  </r>
  <r>
    <n v="5762"/>
    <s v="BN5749032"/>
    <x v="91"/>
    <x v="0"/>
    <x v="0"/>
    <x v="8"/>
    <n v="4"/>
    <n v="0"/>
    <x v="2"/>
    <n v="1"/>
    <n v="1"/>
    <n v="112289.06"/>
    <x v="1"/>
    <x v="2"/>
    <x v="2"/>
    <n v="1"/>
    <x v="0"/>
    <x v="0"/>
    <x v="4"/>
    <x v="1"/>
  </r>
  <r>
    <n v="5763"/>
    <s v="BN5756448"/>
    <x v="191"/>
    <x v="2"/>
    <x v="1"/>
    <x v="2"/>
    <n v="6"/>
    <n v="183077.02"/>
    <x v="0"/>
    <n v="1"/>
    <n v="1"/>
    <n v="93783"/>
    <x v="1"/>
    <x v="3"/>
    <x v="0"/>
    <n v="2"/>
    <x v="1"/>
    <x v="1"/>
    <x v="1"/>
    <x v="0"/>
  </r>
  <r>
    <n v="5764"/>
    <s v="BN5700878"/>
    <x v="251"/>
    <x v="0"/>
    <x v="0"/>
    <x v="15"/>
    <n v="7"/>
    <n v="0"/>
    <x v="2"/>
    <n v="1"/>
    <n v="1"/>
    <n v="150026.79"/>
    <x v="1"/>
    <x v="3"/>
    <x v="2"/>
    <n v="3"/>
    <x v="0"/>
    <x v="2"/>
    <x v="4"/>
    <x v="1"/>
  </r>
  <r>
    <n v="5765"/>
    <s v="BN5791764"/>
    <x v="18"/>
    <x v="0"/>
    <x v="0"/>
    <x v="10"/>
    <n v="1"/>
    <n v="371469.5"/>
    <x v="0"/>
    <n v="1"/>
    <n v="1"/>
    <n v="102036.82"/>
    <x v="1"/>
    <x v="3"/>
    <x v="3"/>
    <n v="1"/>
    <x v="2"/>
    <x v="0"/>
    <x v="4"/>
    <x v="0"/>
  </r>
  <r>
    <n v="5766"/>
    <s v="BN5717069"/>
    <x v="32"/>
    <x v="0"/>
    <x v="1"/>
    <x v="33"/>
    <n v="4"/>
    <n v="286793.08"/>
    <x v="2"/>
    <n v="1"/>
    <n v="1"/>
    <n v="898.51"/>
    <x v="1"/>
    <x v="1"/>
    <x v="2"/>
    <n v="1"/>
    <x v="2"/>
    <x v="3"/>
    <x v="3"/>
    <x v="1"/>
  </r>
  <r>
    <n v="5767"/>
    <s v="BN5740759"/>
    <x v="40"/>
    <x v="0"/>
    <x v="1"/>
    <x v="20"/>
    <n v="6"/>
    <n v="251819.7"/>
    <x v="0"/>
    <n v="1"/>
    <n v="1"/>
    <n v="95124.4"/>
    <x v="1"/>
    <x v="1"/>
    <x v="0"/>
    <n v="2"/>
    <x v="3"/>
    <x v="1"/>
    <x v="0"/>
    <x v="0"/>
  </r>
  <r>
    <n v="5768"/>
    <s v="BN5573197"/>
    <x v="117"/>
    <x v="0"/>
    <x v="0"/>
    <x v="13"/>
    <n v="3"/>
    <n v="0"/>
    <x v="2"/>
    <n v="0"/>
    <n v="0"/>
    <n v="11514.39"/>
    <x v="1"/>
    <x v="1"/>
    <x v="1"/>
    <n v="1"/>
    <x v="0"/>
    <x v="3"/>
    <x v="0"/>
    <x v="1"/>
  </r>
  <r>
    <n v="5769"/>
    <s v="BN5728996"/>
    <x v="106"/>
    <x v="0"/>
    <x v="1"/>
    <x v="18"/>
    <n v="3"/>
    <n v="309051.40000000002"/>
    <x v="0"/>
    <n v="0"/>
    <n v="1"/>
    <n v="27468.720000000001"/>
    <x v="1"/>
    <x v="2"/>
    <x v="3"/>
    <n v="1"/>
    <x v="2"/>
    <x v="3"/>
    <x v="1"/>
    <x v="0"/>
  </r>
  <r>
    <n v="5770"/>
    <s v="BN5611525"/>
    <x v="275"/>
    <x v="0"/>
    <x v="0"/>
    <x v="6"/>
    <n v="1"/>
    <n v="0"/>
    <x v="0"/>
    <n v="1"/>
    <n v="0"/>
    <n v="37092.43"/>
    <x v="1"/>
    <x v="1"/>
    <x v="2"/>
    <n v="1"/>
    <x v="0"/>
    <x v="3"/>
    <x v="3"/>
    <x v="0"/>
  </r>
  <r>
    <n v="5771"/>
    <s v="BN5694294"/>
    <x v="130"/>
    <x v="0"/>
    <x v="1"/>
    <x v="21"/>
    <n v="9"/>
    <n v="201309.6"/>
    <x v="0"/>
    <n v="1"/>
    <n v="0"/>
    <n v="171587.9"/>
    <x v="1"/>
    <x v="0"/>
    <x v="1"/>
    <n v="4"/>
    <x v="3"/>
    <x v="2"/>
    <x v="2"/>
    <x v="0"/>
  </r>
  <r>
    <n v="5772"/>
    <s v="BN5651650"/>
    <x v="93"/>
    <x v="1"/>
    <x v="1"/>
    <x v="4"/>
    <n v="2"/>
    <n v="166651.54"/>
    <x v="0"/>
    <n v="0"/>
    <n v="1"/>
    <n v="80828.78"/>
    <x v="1"/>
    <x v="0"/>
    <x v="0"/>
    <n v="1"/>
    <x v="1"/>
    <x v="1"/>
    <x v="0"/>
    <x v="0"/>
  </r>
  <r>
    <n v="5773"/>
    <s v="BN5663081"/>
    <x v="74"/>
    <x v="0"/>
    <x v="1"/>
    <x v="12"/>
    <n v="9"/>
    <n v="221869.08"/>
    <x v="0"/>
    <n v="1"/>
    <n v="0"/>
    <n v="169287.99"/>
    <x v="1"/>
    <x v="2"/>
    <x v="3"/>
    <n v="4"/>
    <x v="3"/>
    <x v="2"/>
    <x v="1"/>
    <x v="0"/>
  </r>
  <r>
    <n v="5774"/>
    <s v="BN5643339"/>
    <x v="174"/>
    <x v="1"/>
    <x v="0"/>
    <x v="18"/>
    <n v="9"/>
    <n v="227361.08"/>
    <x v="0"/>
    <n v="0"/>
    <n v="0"/>
    <n v="13197.44"/>
    <x v="1"/>
    <x v="1"/>
    <x v="3"/>
    <n v="4"/>
    <x v="3"/>
    <x v="3"/>
    <x v="1"/>
    <x v="0"/>
  </r>
  <r>
    <n v="5775"/>
    <s v="BN5618158"/>
    <x v="128"/>
    <x v="2"/>
    <x v="1"/>
    <x v="8"/>
    <n v="2"/>
    <n v="234040.16"/>
    <x v="2"/>
    <n v="1"/>
    <n v="0"/>
    <n v="54439.53"/>
    <x v="1"/>
    <x v="2"/>
    <x v="2"/>
    <n v="1"/>
    <x v="3"/>
    <x v="1"/>
    <x v="4"/>
    <x v="1"/>
  </r>
  <r>
    <n v="5776"/>
    <s v="BN5717440"/>
    <x v="0"/>
    <x v="0"/>
    <x v="0"/>
    <x v="23"/>
    <n v="10"/>
    <n v="290719.98"/>
    <x v="0"/>
    <n v="1"/>
    <n v="0"/>
    <n v="38186.85"/>
    <x v="1"/>
    <x v="0"/>
    <x v="1"/>
    <n v="4"/>
    <x v="2"/>
    <x v="3"/>
    <x v="2"/>
    <x v="0"/>
  </r>
  <r>
    <n v="5777"/>
    <s v="BN5793391"/>
    <x v="233"/>
    <x v="2"/>
    <x v="0"/>
    <x v="2"/>
    <n v="9"/>
    <n v="302783.35999999999"/>
    <x v="0"/>
    <n v="1"/>
    <n v="0"/>
    <n v="27274.6"/>
    <x v="0"/>
    <x v="0"/>
    <x v="0"/>
    <n v="4"/>
    <x v="2"/>
    <x v="3"/>
    <x v="1"/>
    <x v="0"/>
  </r>
  <r>
    <n v="5778"/>
    <s v="BN5642161"/>
    <x v="1"/>
    <x v="1"/>
    <x v="1"/>
    <x v="26"/>
    <n v="9"/>
    <n v="247870.7"/>
    <x v="0"/>
    <n v="1"/>
    <n v="1"/>
    <n v="65758.19"/>
    <x v="1"/>
    <x v="0"/>
    <x v="1"/>
    <n v="4"/>
    <x v="3"/>
    <x v="1"/>
    <x v="2"/>
    <x v="0"/>
  </r>
  <r>
    <n v="5779"/>
    <s v="BN5640290"/>
    <x v="296"/>
    <x v="0"/>
    <x v="0"/>
    <x v="18"/>
    <n v="1"/>
    <n v="0"/>
    <x v="2"/>
    <n v="1"/>
    <n v="0"/>
    <n v="97767.63"/>
    <x v="1"/>
    <x v="1"/>
    <x v="3"/>
    <n v="1"/>
    <x v="0"/>
    <x v="1"/>
    <x v="1"/>
    <x v="1"/>
  </r>
  <r>
    <n v="5780"/>
    <s v="BN5723863"/>
    <x v="9"/>
    <x v="1"/>
    <x v="1"/>
    <x v="20"/>
    <n v="3"/>
    <n v="140582.04"/>
    <x v="0"/>
    <n v="1"/>
    <n v="1"/>
    <n v="115468.84"/>
    <x v="0"/>
    <x v="2"/>
    <x v="0"/>
    <n v="1"/>
    <x v="1"/>
    <x v="0"/>
    <x v="0"/>
    <x v="0"/>
  </r>
  <r>
    <n v="5781"/>
    <s v="BN5590240"/>
    <x v="68"/>
    <x v="2"/>
    <x v="0"/>
    <x v="0"/>
    <n v="11"/>
    <n v="332062.90000000002"/>
    <x v="0"/>
    <n v="1"/>
    <n v="0"/>
    <n v="98293.14"/>
    <x v="1"/>
    <x v="0"/>
    <x v="0"/>
    <n v="4"/>
    <x v="2"/>
    <x v="1"/>
    <x v="0"/>
    <x v="0"/>
  </r>
  <r>
    <n v="5782"/>
    <s v="BN5706112"/>
    <x v="20"/>
    <x v="2"/>
    <x v="1"/>
    <x v="18"/>
    <n v="7"/>
    <n v="193286.64"/>
    <x v="0"/>
    <n v="0"/>
    <n v="0"/>
    <n v="182059.28"/>
    <x v="1"/>
    <x v="0"/>
    <x v="3"/>
    <n v="3"/>
    <x v="1"/>
    <x v="2"/>
    <x v="1"/>
    <x v="0"/>
  </r>
  <r>
    <n v="5783"/>
    <s v="BN5671427"/>
    <x v="22"/>
    <x v="1"/>
    <x v="0"/>
    <x v="19"/>
    <n v="9"/>
    <n v="0"/>
    <x v="2"/>
    <n v="0"/>
    <n v="1"/>
    <n v="128538.05"/>
    <x v="1"/>
    <x v="2"/>
    <x v="3"/>
    <n v="4"/>
    <x v="0"/>
    <x v="0"/>
    <x v="4"/>
    <x v="1"/>
  </r>
  <r>
    <n v="5784"/>
    <s v="BN5726954"/>
    <x v="311"/>
    <x v="0"/>
    <x v="1"/>
    <x v="60"/>
    <n v="8"/>
    <n v="0"/>
    <x v="2"/>
    <n v="1"/>
    <n v="1"/>
    <n v="108841.83"/>
    <x v="1"/>
    <x v="0"/>
    <x v="1"/>
    <n v="3"/>
    <x v="0"/>
    <x v="0"/>
    <x v="2"/>
    <x v="1"/>
  </r>
  <r>
    <n v="5785"/>
    <s v="BN5737976"/>
    <x v="130"/>
    <x v="0"/>
    <x v="1"/>
    <x v="6"/>
    <n v="3"/>
    <n v="0"/>
    <x v="2"/>
    <n v="1"/>
    <n v="1"/>
    <n v="18581.84"/>
    <x v="1"/>
    <x v="0"/>
    <x v="2"/>
    <n v="1"/>
    <x v="0"/>
    <x v="3"/>
    <x v="3"/>
    <x v="1"/>
  </r>
  <r>
    <n v="5786"/>
    <s v="BN5711646"/>
    <x v="264"/>
    <x v="0"/>
    <x v="1"/>
    <x v="36"/>
    <n v="5"/>
    <n v="0"/>
    <x v="2"/>
    <n v="0"/>
    <n v="1"/>
    <n v="146821.42000000001"/>
    <x v="1"/>
    <x v="3"/>
    <x v="1"/>
    <n v="2"/>
    <x v="0"/>
    <x v="0"/>
    <x v="2"/>
    <x v="1"/>
  </r>
  <r>
    <n v="5787"/>
    <s v="BN5652233"/>
    <x v="200"/>
    <x v="0"/>
    <x v="1"/>
    <x v="20"/>
    <n v="6"/>
    <n v="0"/>
    <x v="2"/>
    <n v="0"/>
    <n v="0"/>
    <n v="100727.67999999999"/>
    <x v="1"/>
    <x v="0"/>
    <x v="0"/>
    <n v="2"/>
    <x v="0"/>
    <x v="0"/>
    <x v="0"/>
    <x v="1"/>
  </r>
  <r>
    <n v="5788"/>
    <s v="BN5634093"/>
    <x v="81"/>
    <x v="2"/>
    <x v="1"/>
    <x v="28"/>
    <n v="5"/>
    <n v="194536.2"/>
    <x v="2"/>
    <n v="1"/>
    <n v="0"/>
    <n v="39356.379999999997"/>
    <x v="1"/>
    <x v="3"/>
    <x v="2"/>
    <n v="2"/>
    <x v="3"/>
    <x v="3"/>
    <x v="3"/>
    <x v="1"/>
  </r>
  <r>
    <n v="5789"/>
    <s v="BN5694479"/>
    <x v="198"/>
    <x v="0"/>
    <x v="0"/>
    <x v="0"/>
    <n v="11"/>
    <n v="0"/>
    <x v="2"/>
    <n v="0"/>
    <n v="0"/>
    <n v="169921.11"/>
    <x v="0"/>
    <x v="0"/>
    <x v="0"/>
    <n v="4"/>
    <x v="0"/>
    <x v="2"/>
    <x v="0"/>
    <x v="1"/>
  </r>
  <r>
    <n v="5790"/>
    <s v="BN5726016"/>
    <x v="156"/>
    <x v="2"/>
    <x v="0"/>
    <x v="30"/>
    <n v="2"/>
    <n v="152593.62"/>
    <x v="0"/>
    <n v="1"/>
    <n v="0"/>
    <n v="42364.75"/>
    <x v="0"/>
    <x v="2"/>
    <x v="1"/>
    <n v="1"/>
    <x v="1"/>
    <x v="3"/>
    <x v="2"/>
    <x v="0"/>
  </r>
  <r>
    <n v="5791"/>
    <s v="BN5646264"/>
    <x v="250"/>
    <x v="1"/>
    <x v="1"/>
    <x v="7"/>
    <n v="8"/>
    <n v="0"/>
    <x v="2"/>
    <n v="1"/>
    <n v="0"/>
    <n v="28823.040000000001"/>
    <x v="1"/>
    <x v="1"/>
    <x v="2"/>
    <n v="3"/>
    <x v="0"/>
    <x v="3"/>
    <x v="3"/>
    <x v="1"/>
  </r>
  <r>
    <n v="5792"/>
    <s v="BN5729957"/>
    <x v="364"/>
    <x v="2"/>
    <x v="0"/>
    <x v="0"/>
    <n v="7"/>
    <n v="128995.88"/>
    <x v="1"/>
    <n v="0"/>
    <n v="1"/>
    <n v="182436.81"/>
    <x v="0"/>
    <x v="3"/>
    <x v="0"/>
    <n v="3"/>
    <x v="1"/>
    <x v="2"/>
    <x v="0"/>
    <x v="1"/>
  </r>
  <r>
    <n v="5793"/>
    <s v="BN5795099"/>
    <x v="101"/>
    <x v="0"/>
    <x v="1"/>
    <x v="16"/>
    <n v="6"/>
    <n v="0"/>
    <x v="0"/>
    <n v="1"/>
    <n v="0"/>
    <n v="115700.2"/>
    <x v="1"/>
    <x v="1"/>
    <x v="0"/>
    <n v="2"/>
    <x v="0"/>
    <x v="0"/>
    <x v="1"/>
    <x v="0"/>
  </r>
  <r>
    <n v="5794"/>
    <s v="BN5784803"/>
    <x v="169"/>
    <x v="1"/>
    <x v="0"/>
    <x v="15"/>
    <n v="9"/>
    <n v="0"/>
    <x v="2"/>
    <n v="1"/>
    <n v="0"/>
    <n v="16725.53"/>
    <x v="1"/>
    <x v="3"/>
    <x v="2"/>
    <n v="4"/>
    <x v="0"/>
    <x v="3"/>
    <x v="4"/>
    <x v="1"/>
  </r>
  <r>
    <n v="5795"/>
    <s v="BN5694038"/>
    <x v="22"/>
    <x v="0"/>
    <x v="1"/>
    <x v="38"/>
    <n v="6"/>
    <n v="0"/>
    <x v="2"/>
    <n v="1"/>
    <n v="1"/>
    <n v="56875.76"/>
    <x v="1"/>
    <x v="2"/>
    <x v="1"/>
    <n v="2"/>
    <x v="0"/>
    <x v="1"/>
    <x v="2"/>
    <x v="1"/>
  </r>
  <r>
    <n v="5796"/>
    <s v="BN5565804"/>
    <x v="241"/>
    <x v="0"/>
    <x v="1"/>
    <x v="2"/>
    <n v="9"/>
    <n v="0"/>
    <x v="2"/>
    <n v="1"/>
    <n v="0"/>
    <n v="56214.09"/>
    <x v="1"/>
    <x v="2"/>
    <x v="0"/>
    <n v="4"/>
    <x v="0"/>
    <x v="1"/>
    <x v="1"/>
    <x v="1"/>
  </r>
  <r>
    <n v="5797"/>
    <s v="BN5674167"/>
    <x v="319"/>
    <x v="1"/>
    <x v="0"/>
    <x v="13"/>
    <n v="5"/>
    <n v="0"/>
    <x v="2"/>
    <n v="1"/>
    <n v="1"/>
    <n v="193412.05"/>
    <x v="1"/>
    <x v="1"/>
    <x v="1"/>
    <n v="2"/>
    <x v="0"/>
    <x v="2"/>
    <x v="0"/>
    <x v="1"/>
  </r>
  <r>
    <n v="5798"/>
    <s v="BN5775119"/>
    <x v="3"/>
    <x v="0"/>
    <x v="1"/>
    <x v="24"/>
    <n v="11"/>
    <n v="0"/>
    <x v="2"/>
    <n v="0"/>
    <n v="0"/>
    <n v="83263.039999999994"/>
    <x v="1"/>
    <x v="2"/>
    <x v="3"/>
    <n v="4"/>
    <x v="0"/>
    <x v="1"/>
    <x v="1"/>
    <x v="1"/>
  </r>
  <r>
    <n v="5799"/>
    <s v="BN5797540"/>
    <x v="19"/>
    <x v="1"/>
    <x v="1"/>
    <x v="41"/>
    <n v="1"/>
    <n v="268499.40000000002"/>
    <x v="0"/>
    <n v="0"/>
    <n v="1"/>
    <n v="13404.4"/>
    <x v="1"/>
    <x v="3"/>
    <x v="1"/>
    <n v="1"/>
    <x v="2"/>
    <x v="3"/>
    <x v="2"/>
    <x v="0"/>
  </r>
  <r>
    <n v="5800"/>
    <s v="BN5649766"/>
    <x v="107"/>
    <x v="0"/>
    <x v="0"/>
    <x v="13"/>
    <n v="4"/>
    <n v="0"/>
    <x v="0"/>
    <n v="1"/>
    <n v="1"/>
    <n v="184474.15"/>
    <x v="0"/>
    <x v="0"/>
    <x v="1"/>
    <n v="1"/>
    <x v="0"/>
    <x v="2"/>
    <x v="0"/>
    <x v="0"/>
  </r>
  <r>
    <n v="5801"/>
    <s v="BN5610292"/>
    <x v="277"/>
    <x v="0"/>
    <x v="1"/>
    <x v="33"/>
    <n v="10"/>
    <n v="210887.36"/>
    <x v="0"/>
    <n v="1"/>
    <n v="1"/>
    <n v="121124.53"/>
    <x v="1"/>
    <x v="0"/>
    <x v="2"/>
    <n v="4"/>
    <x v="3"/>
    <x v="0"/>
    <x v="3"/>
    <x v="0"/>
  </r>
  <r>
    <n v="5802"/>
    <s v="BN5659713"/>
    <x v="116"/>
    <x v="1"/>
    <x v="0"/>
    <x v="5"/>
    <n v="2"/>
    <n v="0"/>
    <x v="0"/>
    <n v="0"/>
    <n v="1"/>
    <n v="152567.75"/>
    <x v="0"/>
    <x v="1"/>
    <x v="1"/>
    <n v="1"/>
    <x v="0"/>
    <x v="2"/>
    <x v="2"/>
    <x v="0"/>
  </r>
  <r>
    <n v="5803"/>
    <s v="BN5716149"/>
    <x v="322"/>
    <x v="0"/>
    <x v="1"/>
    <x v="12"/>
    <n v="11"/>
    <n v="0"/>
    <x v="2"/>
    <n v="1"/>
    <n v="0"/>
    <n v="10722.54"/>
    <x v="1"/>
    <x v="1"/>
    <x v="3"/>
    <n v="4"/>
    <x v="0"/>
    <x v="3"/>
    <x v="1"/>
    <x v="1"/>
  </r>
  <r>
    <n v="5804"/>
    <s v="BN5671966"/>
    <x v="296"/>
    <x v="1"/>
    <x v="1"/>
    <x v="16"/>
    <n v="3"/>
    <n v="0"/>
    <x v="2"/>
    <n v="0"/>
    <n v="0"/>
    <n v="58010.98"/>
    <x v="1"/>
    <x v="1"/>
    <x v="0"/>
    <n v="1"/>
    <x v="0"/>
    <x v="1"/>
    <x v="1"/>
    <x v="1"/>
  </r>
  <r>
    <n v="5805"/>
    <s v="BN5663846"/>
    <x v="107"/>
    <x v="2"/>
    <x v="0"/>
    <x v="12"/>
    <n v="6"/>
    <n v="172294.92"/>
    <x v="2"/>
    <n v="1"/>
    <n v="0"/>
    <n v="163440.79999999999"/>
    <x v="0"/>
    <x v="0"/>
    <x v="3"/>
    <n v="2"/>
    <x v="1"/>
    <x v="2"/>
    <x v="1"/>
    <x v="1"/>
  </r>
  <r>
    <n v="5806"/>
    <s v="BN5814149"/>
    <x v="246"/>
    <x v="1"/>
    <x v="0"/>
    <x v="16"/>
    <n v="2"/>
    <n v="193878.12"/>
    <x v="0"/>
    <n v="1"/>
    <n v="1"/>
    <n v="102606.92"/>
    <x v="1"/>
    <x v="1"/>
    <x v="0"/>
    <n v="1"/>
    <x v="1"/>
    <x v="0"/>
    <x v="1"/>
    <x v="0"/>
  </r>
  <r>
    <n v="5807"/>
    <s v="BN5583510"/>
    <x v="182"/>
    <x v="1"/>
    <x v="1"/>
    <x v="40"/>
    <n v="2"/>
    <n v="213517.2"/>
    <x v="0"/>
    <n v="1"/>
    <n v="1"/>
    <n v="80591.179999999993"/>
    <x v="1"/>
    <x v="2"/>
    <x v="1"/>
    <n v="1"/>
    <x v="3"/>
    <x v="1"/>
    <x v="2"/>
    <x v="0"/>
  </r>
  <r>
    <n v="5808"/>
    <s v="BN5607308"/>
    <x v="331"/>
    <x v="0"/>
    <x v="0"/>
    <x v="19"/>
    <n v="10"/>
    <n v="225057.3"/>
    <x v="2"/>
    <n v="1"/>
    <n v="0"/>
    <n v="177362.45"/>
    <x v="1"/>
    <x v="2"/>
    <x v="3"/>
    <n v="4"/>
    <x v="3"/>
    <x v="2"/>
    <x v="4"/>
    <x v="1"/>
  </r>
  <r>
    <n v="5809"/>
    <s v="BN5694469"/>
    <x v="9"/>
    <x v="0"/>
    <x v="1"/>
    <x v="52"/>
    <n v="3"/>
    <n v="233127.16"/>
    <x v="0"/>
    <n v="1"/>
    <n v="0"/>
    <n v="120257.7"/>
    <x v="0"/>
    <x v="2"/>
    <x v="1"/>
    <n v="1"/>
    <x v="3"/>
    <x v="0"/>
    <x v="2"/>
    <x v="0"/>
  </r>
  <r>
    <n v="5810"/>
    <s v="BN5744022"/>
    <x v="4"/>
    <x v="0"/>
    <x v="1"/>
    <x v="15"/>
    <n v="5"/>
    <n v="0"/>
    <x v="0"/>
    <n v="1"/>
    <n v="1"/>
    <n v="180622.02"/>
    <x v="1"/>
    <x v="3"/>
    <x v="2"/>
    <n v="2"/>
    <x v="0"/>
    <x v="2"/>
    <x v="4"/>
    <x v="0"/>
  </r>
  <r>
    <n v="5811"/>
    <s v="BN5800601"/>
    <x v="301"/>
    <x v="1"/>
    <x v="0"/>
    <x v="0"/>
    <n v="8"/>
    <n v="0"/>
    <x v="2"/>
    <n v="0"/>
    <n v="0"/>
    <n v="130404.53"/>
    <x v="1"/>
    <x v="1"/>
    <x v="0"/>
    <n v="3"/>
    <x v="0"/>
    <x v="0"/>
    <x v="0"/>
    <x v="1"/>
  </r>
  <r>
    <n v="5812"/>
    <s v="BN5810791"/>
    <x v="246"/>
    <x v="1"/>
    <x v="0"/>
    <x v="16"/>
    <n v="7"/>
    <n v="283573.56"/>
    <x v="0"/>
    <n v="0"/>
    <n v="1"/>
    <n v="147797.54"/>
    <x v="1"/>
    <x v="1"/>
    <x v="0"/>
    <n v="3"/>
    <x v="2"/>
    <x v="0"/>
    <x v="1"/>
    <x v="0"/>
  </r>
  <r>
    <n v="5813"/>
    <s v="BN5587748"/>
    <x v="4"/>
    <x v="0"/>
    <x v="1"/>
    <x v="1"/>
    <n v="4"/>
    <n v="272833.64"/>
    <x v="0"/>
    <n v="0"/>
    <n v="1"/>
    <n v="57844.26"/>
    <x v="1"/>
    <x v="3"/>
    <x v="0"/>
    <n v="1"/>
    <x v="2"/>
    <x v="1"/>
    <x v="0"/>
    <x v="0"/>
  </r>
  <r>
    <n v="5814"/>
    <s v="BN5763428"/>
    <x v="368"/>
    <x v="0"/>
    <x v="1"/>
    <x v="33"/>
    <n v="6"/>
    <n v="0"/>
    <x v="2"/>
    <n v="1"/>
    <n v="0"/>
    <n v="162523.66"/>
    <x v="1"/>
    <x v="1"/>
    <x v="2"/>
    <n v="2"/>
    <x v="0"/>
    <x v="2"/>
    <x v="3"/>
    <x v="1"/>
  </r>
  <r>
    <n v="5815"/>
    <s v="BN5725795"/>
    <x v="153"/>
    <x v="2"/>
    <x v="0"/>
    <x v="20"/>
    <n v="2"/>
    <n v="266491.03999999998"/>
    <x v="2"/>
    <n v="1"/>
    <n v="1"/>
    <n v="54495.82"/>
    <x v="1"/>
    <x v="0"/>
    <x v="0"/>
    <n v="1"/>
    <x v="2"/>
    <x v="1"/>
    <x v="0"/>
    <x v="1"/>
  </r>
  <r>
    <n v="5816"/>
    <s v="BN5787935"/>
    <x v="236"/>
    <x v="2"/>
    <x v="0"/>
    <x v="1"/>
    <n v="5"/>
    <n v="181515.28"/>
    <x v="2"/>
    <n v="0"/>
    <n v="1"/>
    <n v="169183.66"/>
    <x v="1"/>
    <x v="3"/>
    <x v="0"/>
    <n v="2"/>
    <x v="1"/>
    <x v="2"/>
    <x v="0"/>
    <x v="1"/>
  </r>
  <r>
    <n v="5817"/>
    <s v="BN5663830"/>
    <x v="164"/>
    <x v="0"/>
    <x v="1"/>
    <x v="3"/>
    <n v="2"/>
    <n v="184700.72"/>
    <x v="0"/>
    <n v="0"/>
    <n v="1"/>
    <n v="80262.91"/>
    <x v="1"/>
    <x v="1"/>
    <x v="0"/>
    <n v="1"/>
    <x v="1"/>
    <x v="1"/>
    <x v="0"/>
    <x v="0"/>
  </r>
  <r>
    <n v="5818"/>
    <s v="BN5656778"/>
    <x v="225"/>
    <x v="2"/>
    <x v="1"/>
    <x v="58"/>
    <n v="10"/>
    <n v="157556.98000000001"/>
    <x v="0"/>
    <n v="0"/>
    <n v="1"/>
    <n v="8751.59"/>
    <x v="1"/>
    <x v="0"/>
    <x v="1"/>
    <n v="4"/>
    <x v="1"/>
    <x v="3"/>
    <x v="2"/>
    <x v="0"/>
  </r>
  <r>
    <n v="5819"/>
    <s v="BN5667884"/>
    <x v="161"/>
    <x v="2"/>
    <x v="0"/>
    <x v="10"/>
    <n v="7"/>
    <n v="204287.86"/>
    <x v="2"/>
    <n v="1"/>
    <n v="1"/>
    <n v="102628.98"/>
    <x v="1"/>
    <x v="0"/>
    <x v="3"/>
    <n v="3"/>
    <x v="3"/>
    <x v="0"/>
    <x v="4"/>
    <x v="1"/>
  </r>
  <r>
    <n v="5820"/>
    <s v="BN5800279"/>
    <x v="292"/>
    <x v="0"/>
    <x v="1"/>
    <x v="6"/>
    <n v="6"/>
    <n v="0"/>
    <x v="0"/>
    <n v="1"/>
    <n v="1"/>
    <n v="94823.95"/>
    <x v="1"/>
    <x v="1"/>
    <x v="2"/>
    <n v="2"/>
    <x v="0"/>
    <x v="1"/>
    <x v="3"/>
    <x v="0"/>
  </r>
  <r>
    <n v="5821"/>
    <s v="BN5717144"/>
    <x v="102"/>
    <x v="2"/>
    <x v="1"/>
    <x v="24"/>
    <n v="5"/>
    <n v="196919.2"/>
    <x v="0"/>
    <n v="0"/>
    <n v="0"/>
    <n v="90821.66"/>
    <x v="1"/>
    <x v="3"/>
    <x v="3"/>
    <n v="2"/>
    <x v="3"/>
    <x v="1"/>
    <x v="1"/>
    <x v="0"/>
  </r>
  <r>
    <n v="5822"/>
    <s v="BN5643101"/>
    <x v="155"/>
    <x v="2"/>
    <x v="0"/>
    <x v="40"/>
    <n v="8"/>
    <n v="229207.52"/>
    <x v="2"/>
    <n v="1"/>
    <n v="0"/>
    <n v="153194.32"/>
    <x v="0"/>
    <x v="2"/>
    <x v="1"/>
    <n v="3"/>
    <x v="3"/>
    <x v="2"/>
    <x v="2"/>
    <x v="1"/>
  </r>
  <r>
    <n v="5823"/>
    <s v="BN5671264"/>
    <x v="311"/>
    <x v="1"/>
    <x v="1"/>
    <x v="12"/>
    <n v="3"/>
    <n v="0"/>
    <x v="2"/>
    <n v="1"/>
    <n v="0"/>
    <n v="87310.59"/>
    <x v="1"/>
    <x v="0"/>
    <x v="3"/>
    <n v="1"/>
    <x v="0"/>
    <x v="1"/>
    <x v="1"/>
    <x v="1"/>
  </r>
  <r>
    <n v="5824"/>
    <s v="BN5573541"/>
    <x v="60"/>
    <x v="2"/>
    <x v="0"/>
    <x v="21"/>
    <n v="8"/>
    <n v="296149.58"/>
    <x v="0"/>
    <n v="1"/>
    <n v="0"/>
    <n v="146411.41"/>
    <x v="0"/>
    <x v="3"/>
    <x v="1"/>
    <n v="3"/>
    <x v="2"/>
    <x v="0"/>
    <x v="2"/>
    <x v="0"/>
  </r>
  <r>
    <n v="5825"/>
    <s v="BN5698866"/>
    <x v="20"/>
    <x v="1"/>
    <x v="1"/>
    <x v="18"/>
    <n v="2"/>
    <n v="0"/>
    <x v="1"/>
    <n v="1"/>
    <n v="1"/>
    <n v="74048.100000000006"/>
    <x v="0"/>
    <x v="0"/>
    <x v="3"/>
    <n v="1"/>
    <x v="0"/>
    <x v="1"/>
    <x v="1"/>
    <x v="1"/>
  </r>
  <r>
    <n v="5826"/>
    <s v="BN5753801"/>
    <x v="289"/>
    <x v="1"/>
    <x v="0"/>
    <x v="46"/>
    <n v="9"/>
    <n v="216009.28"/>
    <x v="0"/>
    <n v="1"/>
    <n v="1"/>
    <n v="23386.77"/>
    <x v="0"/>
    <x v="0"/>
    <x v="1"/>
    <n v="4"/>
    <x v="3"/>
    <x v="3"/>
    <x v="2"/>
    <x v="0"/>
  </r>
  <r>
    <n v="5827"/>
    <s v="BN5737874"/>
    <x v="260"/>
    <x v="2"/>
    <x v="0"/>
    <x v="6"/>
    <n v="1"/>
    <n v="215425.14"/>
    <x v="2"/>
    <n v="1"/>
    <n v="1"/>
    <n v="92898.17"/>
    <x v="1"/>
    <x v="1"/>
    <x v="2"/>
    <n v="1"/>
    <x v="3"/>
    <x v="1"/>
    <x v="3"/>
    <x v="1"/>
  </r>
  <r>
    <n v="5828"/>
    <s v="BN5801614"/>
    <x v="16"/>
    <x v="1"/>
    <x v="1"/>
    <x v="12"/>
    <n v="10"/>
    <n v="0"/>
    <x v="2"/>
    <n v="1"/>
    <n v="1"/>
    <n v="45956.05"/>
    <x v="1"/>
    <x v="2"/>
    <x v="3"/>
    <n v="4"/>
    <x v="0"/>
    <x v="3"/>
    <x v="1"/>
    <x v="1"/>
  </r>
  <r>
    <n v="5829"/>
    <s v="BN5684332"/>
    <x v="241"/>
    <x v="1"/>
    <x v="0"/>
    <x v="24"/>
    <n v="9"/>
    <n v="0"/>
    <x v="1"/>
    <n v="1"/>
    <n v="0"/>
    <n v="71738.559999999998"/>
    <x v="1"/>
    <x v="2"/>
    <x v="3"/>
    <n v="4"/>
    <x v="0"/>
    <x v="1"/>
    <x v="1"/>
    <x v="1"/>
  </r>
  <r>
    <n v="5830"/>
    <s v="BN5794179"/>
    <x v="210"/>
    <x v="0"/>
    <x v="1"/>
    <x v="15"/>
    <n v="10"/>
    <n v="290607.03999999998"/>
    <x v="0"/>
    <n v="1"/>
    <n v="0"/>
    <n v="103560.98"/>
    <x v="1"/>
    <x v="1"/>
    <x v="2"/>
    <n v="4"/>
    <x v="2"/>
    <x v="0"/>
    <x v="4"/>
    <x v="0"/>
  </r>
  <r>
    <n v="5831"/>
    <s v="BN5810624"/>
    <x v="9"/>
    <x v="2"/>
    <x v="1"/>
    <x v="24"/>
    <n v="5"/>
    <n v="276952.82"/>
    <x v="2"/>
    <n v="1"/>
    <n v="1"/>
    <n v="52367.29"/>
    <x v="1"/>
    <x v="2"/>
    <x v="3"/>
    <n v="2"/>
    <x v="2"/>
    <x v="1"/>
    <x v="1"/>
    <x v="1"/>
  </r>
  <r>
    <n v="5832"/>
    <s v="BN5771183"/>
    <x v="14"/>
    <x v="0"/>
    <x v="0"/>
    <x v="7"/>
    <n v="9"/>
    <n v="254943.12"/>
    <x v="0"/>
    <n v="1"/>
    <n v="1"/>
    <n v="152916.04999999999"/>
    <x v="0"/>
    <x v="0"/>
    <x v="2"/>
    <n v="4"/>
    <x v="3"/>
    <x v="2"/>
    <x v="3"/>
    <x v="0"/>
  </r>
  <r>
    <n v="5833"/>
    <s v="BN5607699"/>
    <x v="241"/>
    <x v="0"/>
    <x v="1"/>
    <x v="28"/>
    <n v="7"/>
    <n v="313103.26"/>
    <x v="0"/>
    <n v="0"/>
    <n v="1"/>
    <n v="4410.7700000000004"/>
    <x v="1"/>
    <x v="2"/>
    <x v="2"/>
    <n v="3"/>
    <x v="2"/>
    <x v="3"/>
    <x v="3"/>
    <x v="0"/>
  </r>
  <r>
    <n v="5834"/>
    <s v="BN5624432"/>
    <x v="52"/>
    <x v="2"/>
    <x v="0"/>
    <x v="23"/>
    <n v="10"/>
    <n v="194185.74"/>
    <x v="0"/>
    <n v="1"/>
    <n v="0"/>
    <n v="74771.22"/>
    <x v="0"/>
    <x v="2"/>
    <x v="1"/>
    <n v="4"/>
    <x v="1"/>
    <x v="1"/>
    <x v="2"/>
    <x v="0"/>
  </r>
  <r>
    <n v="5835"/>
    <s v="BN5799823"/>
    <x v="120"/>
    <x v="0"/>
    <x v="1"/>
    <x v="15"/>
    <n v="3"/>
    <n v="0"/>
    <x v="2"/>
    <n v="1"/>
    <n v="0"/>
    <n v="193817.63"/>
    <x v="0"/>
    <x v="3"/>
    <x v="2"/>
    <n v="1"/>
    <x v="0"/>
    <x v="2"/>
    <x v="4"/>
    <x v="1"/>
  </r>
  <r>
    <n v="5836"/>
    <s v="BN5602392"/>
    <x v="349"/>
    <x v="1"/>
    <x v="1"/>
    <x v="24"/>
    <n v="6"/>
    <n v="258625.58"/>
    <x v="0"/>
    <n v="1"/>
    <n v="1"/>
    <n v="26793.82"/>
    <x v="1"/>
    <x v="0"/>
    <x v="3"/>
    <n v="2"/>
    <x v="2"/>
    <x v="3"/>
    <x v="1"/>
    <x v="0"/>
  </r>
  <r>
    <n v="5837"/>
    <s v="BN5617332"/>
    <x v="153"/>
    <x v="2"/>
    <x v="0"/>
    <x v="6"/>
    <n v="11"/>
    <n v="200630.2"/>
    <x v="2"/>
    <n v="1"/>
    <n v="1"/>
    <n v="32526.639999999999"/>
    <x v="1"/>
    <x v="0"/>
    <x v="2"/>
    <n v="4"/>
    <x v="3"/>
    <x v="3"/>
    <x v="3"/>
    <x v="1"/>
  </r>
  <r>
    <n v="5838"/>
    <s v="BN5657516"/>
    <x v="4"/>
    <x v="0"/>
    <x v="0"/>
    <x v="12"/>
    <n v="7"/>
    <n v="163369.94"/>
    <x v="0"/>
    <n v="1"/>
    <n v="0"/>
    <n v="824"/>
    <x v="1"/>
    <x v="3"/>
    <x v="3"/>
    <n v="3"/>
    <x v="1"/>
    <x v="3"/>
    <x v="1"/>
    <x v="0"/>
  </r>
  <r>
    <n v="5839"/>
    <s v="BN5570292"/>
    <x v="22"/>
    <x v="1"/>
    <x v="1"/>
    <x v="21"/>
    <n v="4"/>
    <n v="177655.06"/>
    <x v="0"/>
    <n v="0"/>
    <n v="0"/>
    <n v="85250.77"/>
    <x v="0"/>
    <x v="2"/>
    <x v="1"/>
    <n v="1"/>
    <x v="1"/>
    <x v="1"/>
    <x v="2"/>
    <x v="0"/>
  </r>
  <r>
    <n v="5840"/>
    <s v="BN5772909"/>
    <x v="165"/>
    <x v="2"/>
    <x v="1"/>
    <x v="20"/>
    <n v="1"/>
    <n v="304184.88"/>
    <x v="2"/>
    <n v="1"/>
    <n v="1"/>
    <n v="83508.929999999993"/>
    <x v="1"/>
    <x v="0"/>
    <x v="0"/>
    <n v="1"/>
    <x v="2"/>
    <x v="1"/>
    <x v="0"/>
    <x v="1"/>
  </r>
  <r>
    <n v="5841"/>
    <s v="BN5729487"/>
    <x v="15"/>
    <x v="1"/>
    <x v="1"/>
    <x v="60"/>
    <n v="5"/>
    <n v="0"/>
    <x v="2"/>
    <n v="1"/>
    <n v="1"/>
    <n v="173599.38"/>
    <x v="1"/>
    <x v="0"/>
    <x v="1"/>
    <n v="2"/>
    <x v="0"/>
    <x v="2"/>
    <x v="2"/>
    <x v="1"/>
  </r>
  <r>
    <n v="5842"/>
    <s v="BN5737180"/>
    <x v="158"/>
    <x v="0"/>
    <x v="0"/>
    <x v="23"/>
    <n v="2"/>
    <n v="0"/>
    <x v="0"/>
    <n v="1"/>
    <n v="0"/>
    <n v="79342.31"/>
    <x v="0"/>
    <x v="2"/>
    <x v="1"/>
    <n v="1"/>
    <x v="0"/>
    <x v="1"/>
    <x v="2"/>
    <x v="0"/>
  </r>
  <r>
    <n v="5843"/>
    <s v="BN5799041"/>
    <x v="1"/>
    <x v="1"/>
    <x v="0"/>
    <x v="16"/>
    <n v="10"/>
    <n v="204813.52"/>
    <x v="0"/>
    <n v="0"/>
    <n v="1"/>
    <n v="57600.66"/>
    <x v="1"/>
    <x v="0"/>
    <x v="0"/>
    <n v="4"/>
    <x v="3"/>
    <x v="1"/>
    <x v="1"/>
    <x v="0"/>
  </r>
  <r>
    <n v="5844"/>
    <s v="BN5813240"/>
    <x v="91"/>
    <x v="0"/>
    <x v="1"/>
    <x v="29"/>
    <n v="5"/>
    <n v="218261.92"/>
    <x v="2"/>
    <n v="1"/>
    <n v="1"/>
    <n v="56191.99"/>
    <x v="1"/>
    <x v="2"/>
    <x v="2"/>
    <n v="2"/>
    <x v="3"/>
    <x v="1"/>
    <x v="3"/>
    <x v="1"/>
  </r>
  <r>
    <n v="5845"/>
    <s v="BN5711834"/>
    <x v="160"/>
    <x v="0"/>
    <x v="1"/>
    <x v="6"/>
    <n v="6"/>
    <n v="0"/>
    <x v="2"/>
    <n v="1"/>
    <n v="1"/>
    <n v="6770.44"/>
    <x v="1"/>
    <x v="2"/>
    <x v="2"/>
    <n v="2"/>
    <x v="0"/>
    <x v="3"/>
    <x v="3"/>
    <x v="1"/>
  </r>
  <r>
    <n v="5846"/>
    <s v="BN5654213"/>
    <x v="399"/>
    <x v="2"/>
    <x v="1"/>
    <x v="19"/>
    <n v="10"/>
    <n v="150484.56"/>
    <x v="0"/>
    <n v="0"/>
    <n v="1"/>
    <n v="101694.67"/>
    <x v="1"/>
    <x v="1"/>
    <x v="3"/>
    <n v="4"/>
    <x v="1"/>
    <x v="0"/>
    <x v="4"/>
    <x v="0"/>
  </r>
  <r>
    <n v="5847"/>
    <s v="BN5569858"/>
    <x v="260"/>
    <x v="1"/>
    <x v="1"/>
    <x v="6"/>
    <n v="2"/>
    <n v="0"/>
    <x v="2"/>
    <n v="1"/>
    <n v="0"/>
    <n v="69113.14"/>
    <x v="1"/>
    <x v="1"/>
    <x v="2"/>
    <n v="1"/>
    <x v="0"/>
    <x v="1"/>
    <x v="3"/>
    <x v="1"/>
  </r>
  <r>
    <n v="5848"/>
    <s v="BN5569579"/>
    <x v="332"/>
    <x v="0"/>
    <x v="0"/>
    <x v="13"/>
    <n v="5"/>
    <n v="0"/>
    <x v="0"/>
    <n v="0"/>
    <n v="0"/>
    <n v="172674.36"/>
    <x v="0"/>
    <x v="1"/>
    <x v="1"/>
    <n v="2"/>
    <x v="0"/>
    <x v="2"/>
    <x v="0"/>
    <x v="0"/>
  </r>
  <r>
    <n v="5849"/>
    <s v="BN5681800"/>
    <x v="110"/>
    <x v="2"/>
    <x v="1"/>
    <x v="19"/>
    <n v="1"/>
    <n v="258285.08"/>
    <x v="2"/>
    <n v="1"/>
    <n v="1"/>
    <n v="26606.28"/>
    <x v="1"/>
    <x v="3"/>
    <x v="3"/>
    <n v="1"/>
    <x v="2"/>
    <x v="3"/>
    <x v="4"/>
    <x v="1"/>
  </r>
  <r>
    <n v="5850"/>
    <s v="BN5608786"/>
    <x v="74"/>
    <x v="0"/>
    <x v="1"/>
    <x v="21"/>
    <n v="3"/>
    <n v="0"/>
    <x v="0"/>
    <n v="0"/>
    <n v="0"/>
    <n v="53353.36"/>
    <x v="1"/>
    <x v="2"/>
    <x v="1"/>
    <n v="1"/>
    <x v="0"/>
    <x v="1"/>
    <x v="2"/>
    <x v="0"/>
  </r>
  <r>
    <n v="5851"/>
    <s v="BN5762004"/>
    <x v="130"/>
    <x v="2"/>
    <x v="0"/>
    <x v="32"/>
    <n v="7"/>
    <n v="278259.84000000003"/>
    <x v="0"/>
    <n v="1"/>
    <n v="1"/>
    <n v="63747.51"/>
    <x v="1"/>
    <x v="0"/>
    <x v="2"/>
    <n v="3"/>
    <x v="2"/>
    <x v="1"/>
    <x v="3"/>
    <x v="0"/>
  </r>
  <r>
    <n v="5852"/>
    <s v="BN5721966"/>
    <x v="392"/>
    <x v="1"/>
    <x v="1"/>
    <x v="19"/>
    <n v="4"/>
    <n v="0"/>
    <x v="2"/>
    <n v="0"/>
    <n v="1"/>
    <n v="190112.05"/>
    <x v="1"/>
    <x v="1"/>
    <x v="3"/>
    <n v="1"/>
    <x v="0"/>
    <x v="2"/>
    <x v="4"/>
    <x v="1"/>
  </r>
  <r>
    <n v="5853"/>
    <s v="BN5782013"/>
    <x v="181"/>
    <x v="1"/>
    <x v="1"/>
    <x v="32"/>
    <n v="4"/>
    <n v="132966.64000000001"/>
    <x v="0"/>
    <n v="0"/>
    <n v="1"/>
    <n v="110317.39"/>
    <x v="1"/>
    <x v="1"/>
    <x v="2"/>
    <n v="1"/>
    <x v="1"/>
    <x v="0"/>
    <x v="3"/>
    <x v="0"/>
  </r>
  <r>
    <n v="5854"/>
    <s v="BN5765213"/>
    <x v="248"/>
    <x v="2"/>
    <x v="1"/>
    <x v="20"/>
    <n v="6"/>
    <n v="124778.06"/>
    <x v="1"/>
    <n v="1"/>
    <n v="0"/>
    <n v="148623.43"/>
    <x v="0"/>
    <x v="0"/>
    <x v="0"/>
    <n v="2"/>
    <x v="1"/>
    <x v="0"/>
    <x v="0"/>
    <x v="1"/>
  </r>
  <r>
    <n v="5855"/>
    <s v="BN5743483"/>
    <x v="404"/>
    <x v="0"/>
    <x v="0"/>
    <x v="10"/>
    <n v="6"/>
    <n v="0"/>
    <x v="2"/>
    <n v="1"/>
    <n v="1"/>
    <n v="125253.46"/>
    <x v="1"/>
    <x v="1"/>
    <x v="3"/>
    <n v="2"/>
    <x v="0"/>
    <x v="0"/>
    <x v="4"/>
    <x v="1"/>
  </r>
  <r>
    <n v="5856"/>
    <s v="BN5608454"/>
    <x v="188"/>
    <x v="0"/>
    <x v="1"/>
    <x v="17"/>
    <n v="2"/>
    <n v="183715.32"/>
    <x v="0"/>
    <n v="1"/>
    <n v="0"/>
    <n v="101954.78"/>
    <x v="0"/>
    <x v="1"/>
    <x v="1"/>
    <n v="1"/>
    <x v="1"/>
    <x v="0"/>
    <x v="2"/>
    <x v="0"/>
  </r>
  <r>
    <n v="5857"/>
    <s v="BN5750584"/>
    <x v="140"/>
    <x v="1"/>
    <x v="1"/>
    <x v="8"/>
    <n v="7"/>
    <n v="0"/>
    <x v="2"/>
    <n v="1"/>
    <n v="0"/>
    <n v="168462.26"/>
    <x v="1"/>
    <x v="1"/>
    <x v="2"/>
    <n v="3"/>
    <x v="0"/>
    <x v="2"/>
    <x v="4"/>
    <x v="1"/>
  </r>
  <r>
    <n v="5858"/>
    <s v="BN5813572"/>
    <x v="165"/>
    <x v="0"/>
    <x v="0"/>
    <x v="27"/>
    <n v="8"/>
    <n v="0"/>
    <x v="0"/>
    <n v="1"/>
    <n v="0"/>
    <n v="26215.85"/>
    <x v="0"/>
    <x v="0"/>
    <x v="1"/>
    <n v="3"/>
    <x v="0"/>
    <x v="3"/>
    <x v="2"/>
    <x v="0"/>
  </r>
  <r>
    <n v="5859"/>
    <s v="BN5757780"/>
    <x v="275"/>
    <x v="0"/>
    <x v="0"/>
    <x v="33"/>
    <n v="11"/>
    <n v="352347.04"/>
    <x v="0"/>
    <n v="1"/>
    <n v="0"/>
    <n v="97045.32"/>
    <x v="0"/>
    <x v="1"/>
    <x v="2"/>
    <n v="4"/>
    <x v="2"/>
    <x v="1"/>
    <x v="3"/>
    <x v="0"/>
  </r>
  <r>
    <n v="5860"/>
    <s v="BN5652827"/>
    <x v="102"/>
    <x v="1"/>
    <x v="1"/>
    <x v="16"/>
    <n v="8"/>
    <n v="0"/>
    <x v="0"/>
    <n v="0"/>
    <n v="1"/>
    <n v="53534.8"/>
    <x v="1"/>
    <x v="3"/>
    <x v="0"/>
    <n v="3"/>
    <x v="0"/>
    <x v="1"/>
    <x v="1"/>
    <x v="0"/>
  </r>
  <r>
    <n v="5861"/>
    <s v="BN5723731"/>
    <x v="424"/>
    <x v="0"/>
    <x v="0"/>
    <x v="24"/>
    <n v="5"/>
    <n v="263669.52"/>
    <x v="2"/>
    <n v="1"/>
    <n v="0"/>
    <n v="8949.2000000000007"/>
    <x v="1"/>
    <x v="1"/>
    <x v="3"/>
    <n v="2"/>
    <x v="2"/>
    <x v="3"/>
    <x v="1"/>
    <x v="1"/>
  </r>
  <r>
    <n v="5862"/>
    <s v="BN5713732"/>
    <x v="101"/>
    <x v="0"/>
    <x v="1"/>
    <x v="36"/>
    <n v="4"/>
    <n v="184695.92"/>
    <x v="0"/>
    <n v="1"/>
    <n v="1"/>
    <n v="163116.75"/>
    <x v="1"/>
    <x v="1"/>
    <x v="1"/>
    <n v="1"/>
    <x v="1"/>
    <x v="2"/>
    <x v="2"/>
    <x v="0"/>
  </r>
  <r>
    <n v="5863"/>
    <s v="BN5656397"/>
    <x v="119"/>
    <x v="0"/>
    <x v="1"/>
    <x v="20"/>
    <n v="5"/>
    <n v="0"/>
    <x v="2"/>
    <n v="1"/>
    <n v="1"/>
    <n v="140745.91"/>
    <x v="1"/>
    <x v="2"/>
    <x v="0"/>
    <n v="2"/>
    <x v="0"/>
    <x v="0"/>
    <x v="0"/>
    <x v="1"/>
  </r>
  <r>
    <n v="5864"/>
    <s v="BN5778428"/>
    <x v="256"/>
    <x v="0"/>
    <x v="1"/>
    <x v="20"/>
    <n v="4"/>
    <n v="190594.22"/>
    <x v="0"/>
    <n v="0"/>
    <n v="0"/>
    <n v="171515.84"/>
    <x v="1"/>
    <x v="3"/>
    <x v="0"/>
    <n v="1"/>
    <x v="1"/>
    <x v="2"/>
    <x v="0"/>
    <x v="0"/>
  </r>
  <r>
    <n v="5865"/>
    <s v="BN5803753"/>
    <x v="81"/>
    <x v="0"/>
    <x v="0"/>
    <x v="15"/>
    <n v="10"/>
    <n v="0"/>
    <x v="2"/>
    <n v="0"/>
    <n v="0"/>
    <n v="150803.44"/>
    <x v="1"/>
    <x v="3"/>
    <x v="2"/>
    <n v="4"/>
    <x v="0"/>
    <x v="2"/>
    <x v="4"/>
    <x v="1"/>
  </r>
  <r>
    <n v="5866"/>
    <s v="BN5735252"/>
    <x v="118"/>
    <x v="0"/>
    <x v="1"/>
    <x v="2"/>
    <n v="5"/>
    <n v="0"/>
    <x v="0"/>
    <n v="1"/>
    <n v="0"/>
    <n v="76884.05"/>
    <x v="1"/>
    <x v="2"/>
    <x v="0"/>
    <n v="2"/>
    <x v="0"/>
    <x v="1"/>
    <x v="1"/>
    <x v="0"/>
  </r>
  <r>
    <n v="5867"/>
    <s v="BN5600305"/>
    <x v="62"/>
    <x v="0"/>
    <x v="0"/>
    <x v="47"/>
    <n v="9"/>
    <n v="247690.72"/>
    <x v="2"/>
    <n v="0"/>
    <n v="1"/>
    <n v="170454.93"/>
    <x v="0"/>
    <x v="3"/>
    <x v="1"/>
    <n v="4"/>
    <x v="3"/>
    <x v="2"/>
    <x v="2"/>
    <x v="1"/>
  </r>
  <r>
    <n v="5868"/>
    <s v="BN5625653"/>
    <x v="203"/>
    <x v="2"/>
    <x v="1"/>
    <x v="46"/>
    <n v="4"/>
    <n v="286852.68"/>
    <x v="2"/>
    <n v="1"/>
    <n v="1"/>
    <n v="143104.29999999999"/>
    <x v="1"/>
    <x v="0"/>
    <x v="1"/>
    <n v="1"/>
    <x v="2"/>
    <x v="0"/>
    <x v="2"/>
    <x v="1"/>
  </r>
  <r>
    <n v="5869"/>
    <s v="BN5663730"/>
    <x v="297"/>
    <x v="0"/>
    <x v="1"/>
    <x v="17"/>
    <n v="6"/>
    <n v="0"/>
    <x v="0"/>
    <n v="1"/>
    <n v="1"/>
    <n v="55701.62"/>
    <x v="1"/>
    <x v="2"/>
    <x v="1"/>
    <n v="2"/>
    <x v="0"/>
    <x v="1"/>
    <x v="2"/>
    <x v="0"/>
  </r>
  <r>
    <n v="5870"/>
    <s v="BN5734374"/>
    <x v="101"/>
    <x v="2"/>
    <x v="1"/>
    <x v="8"/>
    <n v="3"/>
    <n v="225416.4"/>
    <x v="0"/>
    <n v="0"/>
    <n v="1"/>
    <n v="186370.3"/>
    <x v="1"/>
    <x v="1"/>
    <x v="2"/>
    <n v="1"/>
    <x v="3"/>
    <x v="2"/>
    <x v="4"/>
    <x v="0"/>
  </r>
  <r>
    <n v="5871"/>
    <s v="BN5780055"/>
    <x v="278"/>
    <x v="0"/>
    <x v="1"/>
    <x v="3"/>
    <n v="3"/>
    <n v="200027.02"/>
    <x v="0"/>
    <n v="1"/>
    <n v="0"/>
    <n v="24275.32"/>
    <x v="1"/>
    <x v="0"/>
    <x v="0"/>
    <n v="1"/>
    <x v="3"/>
    <x v="3"/>
    <x v="0"/>
    <x v="0"/>
  </r>
  <r>
    <n v="5872"/>
    <s v="BN5709833"/>
    <x v="98"/>
    <x v="0"/>
    <x v="0"/>
    <x v="19"/>
    <n v="3"/>
    <n v="416331.06"/>
    <x v="0"/>
    <n v="0"/>
    <n v="0"/>
    <n v="50774.81"/>
    <x v="0"/>
    <x v="1"/>
    <x v="3"/>
    <n v="1"/>
    <x v="2"/>
    <x v="3"/>
    <x v="4"/>
    <x v="0"/>
  </r>
  <r>
    <n v="5873"/>
    <s v="BN5684161"/>
    <x v="268"/>
    <x v="1"/>
    <x v="1"/>
    <x v="29"/>
    <n v="8"/>
    <n v="0"/>
    <x v="2"/>
    <n v="0"/>
    <n v="1"/>
    <n v="154279.87"/>
    <x v="1"/>
    <x v="2"/>
    <x v="2"/>
    <n v="3"/>
    <x v="0"/>
    <x v="2"/>
    <x v="3"/>
    <x v="1"/>
  </r>
  <r>
    <n v="5874"/>
    <s v="BN5643071"/>
    <x v="287"/>
    <x v="0"/>
    <x v="0"/>
    <x v="20"/>
    <n v="10"/>
    <n v="0"/>
    <x v="0"/>
    <n v="1"/>
    <n v="0"/>
    <n v="68462.59"/>
    <x v="0"/>
    <x v="0"/>
    <x v="0"/>
    <n v="4"/>
    <x v="0"/>
    <x v="1"/>
    <x v="0"/>
    <x v="0"/>
  </r>
  <r>
    <n v="5875"/>
    <s v="BN5693815"/>
    <x v="142"/>
    <x v="0"/>
    <x v="1"/>
    <x v="25"/>
    <n v="3"/>
    <n v="0"/>
    <x v="2"/>
    <n v="1"/>
    <n v="1"/>
    <n v="91036.74"/>
    <x v="1"/>
    <x v="0"/>
    <x v="2"/>
    <n v="1"/>
    <x v="0"/>
    <x v="1"/>
    <x v="3"/>
    <x v="1"/>
  </r>
  <r>
    <n v="5876"/>
    <s v="BN5578220"/>
    <x v="140"/>
    <x v="0"/>
    <x v="0"/>
    <x v="19"/>
    <n v="7"/>
    <n v="243370.62"/>
    <x v="2"/>
    <n v="1"/>
    <n v="1"/>
    <n v="83681.97"/>
    <x v="1"/>
    <x v="1"/>
    <x v="3"/>
    <n v="3"/>
    <x v="3"/>
    <x v="1"/>
    <x v="4"/>
    <x v="1"/>
  </r>
  <r>
    <n v="5877"/>
    <s v="BN5585292"/>
    <x v="134"/>
    <x v="0"/>
    <x v="1"/>
    <x v="2"/>
    <n v="3"/>
    <n v="223050.04"/>
    <x v="0"/>
    <n v="1"/>
    <n v="0"/>
    <n v="199484.96"/>
    <x v="1"/>
    <x v="2"/>
    <x v="0"/>
    <n v="1"/>
    <x v="3"/>
    <x v="2"/>
    <x v="1"/>
    <x v="0"/>
  </r>
  <r>
    <n v="5878"/>
    <s v="BN5758423"/>
    <x v="209"/>
    <x v="0"/>
    <x v="1"/>
    <x v="28"/>
    <n v="7"/>
    <n v="0"/>
    <x v="2"/>
    <n v="0"/>
    <n v="0"/>
    <n v="152491.22"/>
    <x v="1"/>
    <x v="1"/>
    <x v="2"/>
    <n v="3"/>
    <x v="0"/>
    <x v="2"/>
    <x v="3"/>
    <x v="1"/>
  </r>
  <r>
    <n v="5879"/>
    <s v="BN5692831"/>
    <x v="68"/>
    <x v="2"/>
    <x v="1"/>
    <x v="18"/>
    <n v="11"/>
    <n v="227092.6"/>
    <x v="0"/>
    <n v="1"/>
    <n v="1"/>
    <n v="134875.37"/>
    <x v="1"/>
    <x v="0"/>
    <x v="3"/>
    <n v="4"/>
    <x v="3"/>
    <x v="0"/>
    <x v="1"/>
    <x v="0"/>
  </r>
  <r>
    <n v="5880"/>
    <s v="BN5705214"/>
    <x v="133"/>
    <x v="0"/>
    <x v="1"/>
    <x v="1"/>
    <n v="7"/>
    <n v="191393.04"/>
    <x v="2"/>
    <n v="1"/>
    <n v="1"/>
    <n v="184366.14"/>
    <x v="1"/>
    <x v="2"/>
    <x v="0"/>
    <n v="3"/>
    <x v="1"/>
    <x v="2"/>
    <x v="0"/>
    <x v="1"/>
  </r>
  <r>
    <n v="5881"/>
    <s v="BN5718144"/>
    <x v="246"/>
    <x v="0"/>
    <x v="1"/>
    <x v="34"/>
    <n v="1"/>
    <n v="177926.62"/>
    <x v="2"/>
    <n v="1"/>
    <n v="1"/>
    <n v="189839.93"/>
    <x v="1"/>
    <x v="1"/>
    <x v="2"/>
    <n v="1"/>
    <x v="1"/>
    <x v="2"/>
    <x v="3"/>
    <x v="1"/>
  </r>
  <r>
    <n v="5882"/>
    <s v="BN5567904"/>
    <x v="378"/>
    <x v="1"/>
    <x v="1"/>
    <x v="8"/>
    <n v="1"/>
    <n v="289760.68"/>
    <x v="2"/>
    <n v="0"/>
    <n v="1"/>
    <n v="175643.44"/>
    <x v="1"/>
    <x v="3"/>
    <x v="2"/>
    <n v="1"/>
    <x v="2"/>
    <x v="2"/>
    <x v="4"/>
    <x v="1"/>
  </r>
  <r>
    <n v="5883"/>
    <s v="BN5772563"/>
    <x v="19"/>
    <x v="0"/>
    <x v="1"/>
    <x v="30"/>
    <n v="10"/>
    <n v="273152.03999999998"/>
    <x v="0"/>
    <n v="0"/>
    <n v="1"/>
    <n v="3268.17"/>
    <x v="0"/>
    <x v="3"/>
    <x v="1"/>
    <n v="4"/>
    <x v="2"/>
    <x v="3"/>
    <x v="2"/>
    <x v="0"/>
  </r>
  <r>
    <n v="5884"/>
    <s v="BN5574708"/>
    <x v="301"/>
    <x v="0"/>
    <x v="0"/>
    <x v="16"/>
    <n v="3"/>
    <n v="126186.02"/>
    <x v="0"/>
    <n v="1"/>
    <n v="1"/>
    <n v="47089.72"/>
    <x v="1"/>
    <x v="1"/>
    <x v="0"/>
    <n v="1"/>
    <x v="1"/>
    <x v="3"/>
    <x v="1"/>
    <x v="0"/>
  </r>
  <r>
    <n v="5885"/>
    <s v="BN5705949"/>
    <x v="348"/>
    <x v="2"/>
    <x v="1"/>
    <x v="16"/>
    <n v="11"/>
    <n v="264542.24"/>
    <x v="2"/>
    <n v="1"/>
    <n v="1"/>
    <n v="46562.02"/>
    <x v="1"/>
    <x v="1"/>
    <x v="0"/>
    <n v="4"/>
    <x v="2"/>
    <x v="3"/>
    <x v="1"/>
    <x v="1"/>
  </r>
  <r>
    <n v="5886"/>
    <s v="BN5723769"/>
    <x v="198"/>
    <x v="0"/>
    <x v="0"/>
    <x v="6"/>
    <n v="4"/>
    <n v="177628.79999999999"/>
    <x v="2"/>
    <n v="1"/>
    <n v="1"/>
    <n v="62487.97"/>
    <x v="1"/>
    <x v="0"/>
    <x v="2"/>
    <n v="1"/>
    <x v="1"/>
    <x v="1"/>
    <x v="3"/>
    <x v="1"/>
  </r>
  <r>
    <n v="5887"/>
    <s v="BN5812833"/>
    <x v="289"/>
    <x v="2"/>
    <x v="1"/>
    <x v="20"/>
    <n v="6"/>
    <n v="181189.1"/>
    <x v="0"/>
    <n v="0"/>
    <n v="1"/>
    <n v="181598.25"/>
    <x v="1"/>
    <x v="0"/>
    <x v="0"/>
    <n v="2"/>
    <x v="1"/>
    <x v="2"/>
    <x v="0"/>
    <x v="0"/>
  </r>
  <r>
    <n v="5888"/>
    <s v="BN5691200"/>
    <x v="64"/>
    <x v="2"/>
    <x v="0"/>
    <x v="19"/>
    <n v="1"/>
    <n v="283632.5"/>
    <x v="0"/>
    <n v="1"/>
    <n v="0"/>
    <n v="64815.05"/>
    <x v="0"/>
    <x v="2"/>
    <x v="3"/>
    <n v="1"/>
    <x v="2"/>
    <x v="1"/>
    <x v="4"/>
    <x v="0"/>
  </r>
  <r>
    <n v="5889"/>
    <s v="BN5804710"/>
    <x v="229"/>
    <x v="0"/>
    <x v="0"/>
    <x v="41"/>
    <n v="4"/>
    <n v="277095.94"/>
    <x v="0"/>
    <n v="1"/>
    <n v="1"/>
    <n v="70196.23"/>
    <x v="0"/>
    <x v="1"/>
    <x v="1"/>
    <n v="1"/>
    <x v="2"/>
    <x v="1"/>
    <x v="2"/>
    <x v="0"/>
  </r>
  <r>
    <n v="5890"/>
    <s v="BN5708563"/>
    <x v="184"/>
    <x v="0"/>
    <x v="0"/>
    <x v="8"/>
    <n v="3"/>
    <n v="104384.16"/>
    <x v="2"/>
    <n v="0"/>
    <n v="1"/>
    <n v="160383.47"/>
    <x v="1"/>
    <x v="3"/>
    <x v="2"/>
    <n v="1"/>
    <x v="1"/>
    <x v="2"/>
    <x v="4"/>
    <x v="1"/>
  </r>
  <r>
    <n v="5891"/>
    <s v="BN5712690"/>
    <x v="314"/>
    <x v="0"/>
    <x v="1"/>
    <x v="16"/>
    <n v="5"/>
    <n v="249952.38"/>
    <x v="0"/>
    <n v="1"/>
    <n v="0"/>
    <n v="35848.120000000003"/>
    <x v="1"/>
    <x v="1"/>
    <x v="0"/>
    <n v="2"/>
    <x v="3"/>
    <x v="3"/>
    <x v="1"/>
    <x v="0"/>
  </r>
  <r>
    <n v="5892"/>
    <s v="BN5786382"/>
    <x v="112"/>
    <x v="0"/>
    <x v="0"/>
    <x v="10"/>
    <n v="2"/>
    <n v="0"/>
    <x v="2"/>
    <n v="1"/>
    <n v="0"/>
    <n v="87278.48"/>
    <x v="1"/>
    <x v="2"/>
    <x v="3"/>
    <n v="1"/>
    <x v="0"/>
    <x v="1"/>
    <x v="4"/>
    <x v="1"/>
  </r>
  <r>
    <n v="5893"/>
    <s v="BN5669132"/>
    <x v="200"/>
    <x v="2"/>
    <x v="1"/>
    <x v="12"/>
    <n v="4"/>
    <n v="208712.76"/>
    <x v="0"/>
    <n v="1"/>
    <n v="0"/>
    <n v="94498.82"/>
    <x v="1"/>
    <x v="0"/>
    <x v="3"/>
    <n v="1"/>
    <x v="3"/>
    <x v="1"/>
    <x v="1"/>
    <x v="0"/>
  </r>
  <r>
    <n v="5894"/>
    <s v="BN5640917"/>
    <x v="97"/>
    <x v="1"/>
    <x v="0"/>
    <x v="36"/>
    <n v="11"/>
    <n v="300631.84000000003"/>
    <x v="0"/>
    <n v="0"/>
    <n v="1"/>
    <n v="133486.35999999999"/>
    <x v="1"/>
    <x v="0"/>
    <x v="1"/>
    <n v="4"/>
    <x v="2"/>
    <x v="0"/>
    <x v="2"/>
    <x v="0"/>
  </r>
  <r>
    <n v="5895"/>
    <s v="BN5647980"/>
    <x v="202"/>
    <x v="0"/>
    <x v="1"/>
    <x v="2"/>
    <n v="2"/>
    <n v="258598.56"/>
    <x v="2"/>
    <n v="1"/>
    <n v="0"/>
    <n v="73107.600000000006"/>
    <x v="1"/>
    <x v="1"/>
    <x v="0"/>
    <n v="1"/>
    <x v="2"/>
    <x v="1"/>
    <x v="1"/>
    <x v="1"/>
  </r>
  <r>
    <n v="5896"/>
    <s v="BN5703927"/>
    <x v="65"/>
    <x v="2"/>
    <x v="1"/>
    <x v="24"/>
    <n v="8"/>
    <n v="281901.84000000003"/>
    <x v="2"/>
    <n v="1"/>
    <n v="0"/>
    <n v="195333.98"/>
    <x v="1"/>
    <x v="3"/>
    <x v="3"/>
    <n v="3"/>
    <x v="2"/>
    <x v="2"/>
    <x v="1"/>
    <x v="1"/>
  </r>
  <r>
    <n v="5897"/>
    <s v="BN5645049"/>
    <x v="199"/>
    <x v="1"/>
    <x v="1"/>
    <x v="33"/>
    <n v="2"/>
    <n v="256130.24"/>
    <x v="0"/>
    <n v="1"/>
    <n v="0"/>
    <n v="121525.48"/>
    <x v="1"/>
    <x v="3"/>
    <x v="2"/>
    <n v="1"/>
    <x v="2"/>
    <x v="0"/>
    <x v="3"/>
    <x v="0"/>
  </r>
  <r>
    <n v="5898"/>
    <s v="BN5709517"/>
    <x v="382"/>
    <x v="0"/>
    <x v="1"/>
    <x v="51"/>
    <n v="3"/>
    <n v="214866.96"/>
    <x v="0"/>
    <n v="1"/>
    <n v="0"/>
    <n v="173843.21"/>
    <x v="1"/>
    <x v="3"/>
    <x v="2"/>
    <n v="1"/>
    <x v="3"/>
    <x v="2"/>
    <x v="3"/>
    <x v="0"/>
  </r>
  <r>
    <n v="5899"/>
    <s v="BN5713550"/>
    <x v="3"/>
    <x v="0"/>
    <x v="1"/>
    <x v="10"/>
    <n v="3"/>
    <n v="234937.34"/>
    <x v="0"/>
    <n v="1"/>
    <n v="0"/>
    <n v="185227.42"/>
    <x v="1"/>
    <x v="2"/>
    <x v="3"/>
    <n v="1"/>
    <x v="3"/>
    <x v="2"/>
    <x v="4"/>
    <x v="0"/>
  </r>
  <r>
    <n v="5900"/>
    <s v="BN5793814"/>
    <x v="273"/>
    <x v="0"/>
    <x v="0"/>
    <x v="7"/>
    <n v="3"/>
    <n v="0"/>
    <x v="2"/>
    <n v="0"/>
    <n v="0"/>
    <n v="125244.18"/>
    <x v="1"/>
    <x v="0"/>
    <x v="2"/>
    <n v="1"/>
    <x v="0"/>
    <x v="0"/>
    <x v="3"/>
    <x v="1"/>
  </r>
  <r>
    <n v="5901"/>
    <s v="BN5569672"/>
    <x v="202"/>
    <x v="0"/>
    <x v="0"/>
    <x v="7"/>
    <n v="5"/>
    <n v="0"/>
    <x v="1"/>
    <n v="1"/>
    <n v="0"/>
    <n v="163113.41"/>
    <x v="1"/>
    <x v="1"/>
    <x v="2"/>
    <n v="2"/>
    <x v="0"/>
    <x v="2"/>
    <x v="3"/>
    <x v="1"/>
  </r>
  <r>
    <n v="5902"/>
    <s v="BN5712843"/>
    <x v="17"/>
    <x v="0"/>
    <x v="1"/>
    <x v="0"/>
    <n v="2"/>
    <n v="0"/>
    <x v="0"/>
    <n v="0"/>
    <n v="0"/>
    <n v="123006.91"/>
    <x v="1"/>
    <x v="0"/>
    <x v="0"/>
    <n v="1"/>
    <x v="0"/>
    <x v="0"/>
    <x v="0"/>
    <x v="0"/>
  </r>
  <r>
    <n v="5903"/>
    <s v="BN5586417"/>
    <x v="163"/>
    <x v="0"/>
    <x v="1"/>
    <x v="20"/>
    <n v="10"/>
    <n v="0"/>
    <x v="2"/>
    <n v="1"/>
    <n v="0"/>
    <n v="40463.03"/>
    <x v="1"/>
    <x v="2"/>
    <x v="0"/>
    <n v="4"/>
    <x v="0"/>
    <x v="3"/>
    <x v="0"/>
    <x v="1"/>
  </r>
  <r>
    <n v="5904"/>
    <s v="BN5677230"/>
    <x v="275"/>
    <x v="0"/>
    <x v="0"/>
    <x v="6"/>
    <n v="5"/>
    <n v="306080.06"/>
    <x v="0"/>
    <n v="1"/>
    <n v="1"/>
    <n v="131363.57"/>
    <x v="0"/>
    <x v="1"/>
    <x v="2"/>
    <n v="2"/>
    <x v="2"/>
    <x v="0"/>
    <x v="3"/>
    <x v="0"/>
  </r>
  <r>
    <n v="5905"/>
    <s v="BN5664183"/>
    <x v="272"/>
    <x v="2"/>
    <x v="1"/>
    <x v="13"/>
    <n v="7"/>
    <n v="284168.08"/>
    <x v="3"/>
    <n v="1"/>
    <n v="0"/>
    <n v="188305.85"/>
    <x v="0"/>
    <x v="2"/>
    <x v="1"/>
    <n v="3"/>
    <x v="2"/>
    <x v="2"/>
    <x v="0"/>
    <x v="1"/>
  </r>
  <r>
    <n v="5906"/>
    <s v="BN5731432"/>
    <x v="54"/>
    <x v="0"/>
    <x v="0"/>
    <x v="33"/>
    <n v="6"/>
    <n v="0"/>
    <x v="2"/>
    <n v="1"/>
    <n v="0"/>
    <n v="143994.85999999999"/>
    <x v="1"/>
    <x v="1"/>
    <x v="2"/>
    <n v="2"/>
    <x v="0"/>
    <x v="0"/>
    <x v="3"/>
    <x v="1"/>
  </r>
  <r>
    <n v="5907"/>
    <s v="BN5745536"/>
    <x v="49"/>
    <x v="0"/>
    <x v="1"/>
    <x v="15"/>
    <n v="5"/>
    <n v="224159.16"/>
    <x v="0"/>
    <n v="0"/>
    <n v="0"/>
    <n v="89368.59"/>
    <x v="1"/>
    <x v="3"/>
    <x v="2"/>
    <n v="2"/>
    <x v="3"/>
    <x v="1"/>
    <x v="4"/>
    <x v="0"/>
  </r>
  <r>
    <n v="5908"/>
    <s v="BN5813775"/>
    <x v="296"/>
    <x v="1"/>
    <x v="1"/>
    <x v="26"/>
    <n v="8"/>
    <n v="264089.2"/>
    <x v="2"/>
    <n v="1"/>
    <n v="1"/>
    <n v="158365.89000000001"/>
    <x v="1"/>
    <x v="1"/>
    <x v="1"/>
    <n v="3"/>
    <x v="2"/>
    <x v="2"/>
    <x v="2"/>
    <x v="1"/>
  </r>
  <r>
    <n v="5909"/>
    <s v="BN5641847"/>
    <x v="213"/>
    <x v="1"/>
    <x v="0"/>
    <x v="17"/>
    <n v="10"/>
    <n v="133165.62"/>
    <x v="0"/>
    <n v="1"/>
    <n v="0"/>
    <n v="78753.119999999995"/>
    <x v="0"/>
    <x v="3"/>
    <x v="1"/>
    <n v="4"/>
    <x v="1"/>
    <x v="1"/>
    <x v="2"/>
    <x v="0"/>
  </r>
  <r>
    <n v="5910"/>
    <s v="BN5712956"/>
    <x v="121"/>
    <x v="0"/>
    <x v="0"/>
    <x v="19"/>
    <n v="7"/>
    <n v="0"/>
    <x v="2"/>
    <n v="1"/>
    <n v="1"/>
    <n v="100408.31"/>
    <x v="1"/>
    <x v="2"/>
    <x v="3"/>
    <n v="3"/>
    <x v="0"/>
    <x v="0"/>
    <x v="4"/>
    <x v="1"/>
  </r>
  <r>
    <n v="5911"/>
    <s v="BN5700662"/>
    <x v="404"/>
    <x v="0"/>
    <x v="0"/>
    <x v="2"/>
    <n v="7"/>
    <n v="0"/>
    <x v="0"/>
    <n v="1"/>
    <n v="1"/>
    <n v="24677.54"/>
    <x v="1"/>
    <x v="1"/>
    <x v="0"/>
    <n v="3"/>
    <x v="0"/>
    <x v="3"/>
    <x v="1"/>
    <x v="0"/>
  </r>
  <r>
    <n v="5912"/>
    <s v="BN5697480"/>
    <x v="244"/>
    <x v="0"/>
    <x v="1"/>
    <x v="19"/>
    <n v="5"/>
    <n v="0"/>
    <x v="2"/>
    <n v="1"/>
    <n v="1"/>
    <n v="39570.78"/>
    <x v="1"/>
    <x v="3"/>
    <x v="3"/>
    <n v="2"/>
    <x v="0"/>
    <x v="3"/>
    <x v="4"/>
    <x v="1"/>
  </r>
  <r>
    <n v="5913"/>
    <s v="BN5715327"/>
    <x v="268"/>
    <x v="0"/>
    <x v="0"/>
    <x v="16"/>
    <n v="7"/>
    <n v="205790.2"/>
    <x v="0"/>
    <n v="0"/>
    <n v="0"/>
    <n v="155665.76"/>
    <x v="1"/>
    <x v="2"/>
    <x v="0"/>
    <n v="3"/>
    <x v="3"/>
    <x v="2"/>
    <x v="1"/>
    <x v="0"/>
  </r>
  <r>
    <n v="5914"/>
    <s v="BN5639443"/>
    <x v="331"/>
    <x v="1"/>
    <x v="1"/>
    <x v="0"/>
    <n v="3"/>
    <n v="0"/>
    <x v="0"/>
    <n v="1"/>
    <n v="1"/>
    <n v="168294.27"/>
    <x v="1"/>
    <x v="2"/>
    <x v="0"/>
    <n v="1"/>
    <x v="0"/>
    <x v="2"/>
    <x v="0"/>
    <x v="0"/>
  </r>
  <r>
    <n v="5915"/>
    <s v="BN5725971"/>
    <x v="124"/>
    <x v="2"/>
    <x v="1"/>
    <x v="7"/>
    <n v="8"/>
    <n v="235156.7"/>
    <x v="2"/>
    <n v="0"/>
    <n v="1"/>
    <n v="87908.01"/>
    <x v="1"/>
    <x v="3"/>
    <x v="2"/>
    <n v="3"/>
    <x v="3"/>
    <x v="1"/>
    <x v="3"/>
    <x v="1"/>
  </r>
  <r>
    <n v="5916"/>
    <s v="BN5725578"/>
    <x v="331"/>
    <x v="0"/>
    <x v="1"/>
    <x v="40"/>
    <n v="11"/>
    <n v="397092.2"/>
    <x v="2"/>
    <n v="1"/>
    <n v="0"/>
    <n v="191198.92"/>
    <x v="0"/>
    <x v="2"/>
    <x v="1"/>
    <n v="4"/>
    <x v="2"/>
    <x v="2"/>
    <x v="2"/>
    <x v="1"/>
  </r>
  <r>
    <n v="5917"/>
    <s v="BN5698785"/>
    <x v="329"/>
    <x v="1"/>
    <x v="0"/>
    <x v="2"/>
    <n v="3"/>
    <n v="0"/>
    <x v="2"/>
    <n v="0"/>
    <n v="0"/>
    <n v="191207.03"/>
    <x v="1"/>
    <x v="0"/>
    <x v="0"/>
    <n v="1"/>
    <x v="0"/>
    <x v="2"/>
    <x v="1"/>
    <x v="1"/>
  </r>
  <r>
    <n v="5918"/>
    <s v="BN5812097"/>
    <x v="106"/>
    <x v="0"/>
    <x v="0"/>
    <x v="8"/>
    <n v="2"/>
    <n v="0"/>
    <x v="0"/>
    <n v="1"/>
    <n v="0"/>
    <n v="128954.05"/>
    <x v="1"/>
    <x v="2"/>
    <x v="2"/>
    <n v="1"/>
    <x v="0"/>
    <x v="0"/>
    <x v="4"/>
    <x v="0"/>
  </r>
  <r>
    <n v="5919"/>
    <s v="BN5742522"/>
    <x v="330"/>
    <x v="2"/>
    <x v="1"/>
    <x v="34"/>
    <n v="3"/>
    <n v="233246.62"/>
    <x v="0"/>
    <n v="0"/>
    <n v="1"/>
    <n v="59905.29"/>
    <x v="1"/>
    <x v="0"/>
    <x v="2"/>
    <n v="1"/>
    <x v="3"/>
    <x v="1"/>
    <x v="3"/>
    <x v="0"/>
  </r>
  <r>
    <n v="5920"/>
    <s v="BN5814956"/>
    <x v="5"/>
    <x v="1"/>
    <x v="1"/>
    <x v="23"/>
    <n v="9"/>
    <n v="0"/>
    <x v="2"/>
    <n v="1"/>
    <n v="0"/>
    <n v="162012.6"/>
    <x v="1"/>
    <x v="0"/>
    <x v="1"/>
    <n v="4"/>
    <x v="0"/>
    <x v="2"/>
    <x v="2"/>
    <x v="1"/>
  </r>
  <r>
    <n v="5921"/>
    <s v="BN5640561"/>
    <x v="47"/>
    <x v="0"/>
    <x v="1"/>
    <x v="18"/>
    <n v="7"/>
    <n v="0"/>
    <x v="2"/>
    <n v="0"/>
    <n v="1"/>
    <n v="19231.98"/>
    <x v="1"/>
    <x v="2"/>
    <x v="3"/>
    <n v="3"/>
    <x v="0"/>
    <x v="3"/>
    <x v="1"/>
    <x v="1"/>
  </r>
  <r>
    <n v="5922"/>
    <s v="BN5627116"/>
    <x v="285"/>
    <x v="1"/>
    <x v="1"/>
    <x v="41"/>
    <n v="11"/>
    <n v="0"/>
    <x v="0"/>
    <n v="1"/>
    <n v="1"/>
    <n v="175749.36"/>
    <x v="1"/>
    <x v="1"/>
    <x v="1"/>
    <n v="4"/>
    <x v="0"/>
    <x v="2"/>
    <x v="2"/>
    <x v="0"/>
  </r>
  <r>
    <n v="5923"/>
    <s v="BN5786109"/>
    <x v="58"/>
    <x v="0"/>
    <x v="0"/>
    <x v="4"/>
    <n v="4"/>
    <n v="211541.4"/>
    <x v="1"/>
    <n v="1"/>
    <n v="0"/>
    <n v="60533.96"/>
    <x v="0"/>
    <x v="1"/>
    <x v="0"/>
    <n v="1"/>
    <x v="3"/>
    <x v="1"/>
    <x v="0"/>
    <x v="1"/>
  </r>
  <r>
    <n v="5924"/>
    <s v="BN5612008"/>
    <x v="60"/>
    <x v="0"/>
    <x v="0"/>
    <x v="36"/>
    <n v="10"/>
    <n v="0"/>
    <x v="0"/>
    <n v="1"/>
    <n v="0"/>
    <n v="137508.42000000001"/>
    <x v="0"/>
    <x v="3"/>
    <x v="1"/>
    <n v="4"/>
    <x v="0"/>
    <x v="0"/>
    <x v="2"/>
    <x v="0"/>
  </r>
  <r>
    <n v="5925"/>
    <s v="BN5674281"/>
    <x v="65"/>
    <x v="0"/>
    <x v="0"/>
    <x v="2"/>
    <n v="2"/>
    <n v="188870.9"/>
    <x v="2"/>
    <n v="0"/>
    <n v="1"/>
    <n v="189430.86"/>
    <x v="1"/>
    <x v="3"/>
    <x v="0"/>
    <n v="1"/>
    <x v="1"/>
    <x v="2"/>
    <x v="1"/>
    <x v="1"/>
  </r>
  <r>
    <n v="5926"/>
    <s v="BN5783390"/>
    <x v="128"/>
    <x v="2"/>
    <x v="0"/>
    <x v="2"/>
    <n v="9"/>
    <n v="225779.82"/>
    <x v="0"/>
    <n v="0"/>
    <n v="1"/>
    <n v="6723.66"/>
    <x v="1"/>
    <x v="2"/>
    <x v="0"/>
    <n v="4"/>
    <x v="3"/>
    <x v="3"/>
    <x v="1"/>
    <x v="0"/>
  </r>
  <r>
    <n v="5927"/>
    <s v="BN5757472"/>
    <x v="362"/>
    <x v="0"/>
    <x v="0"/>
    <x v="47"/>
    <n v="8"/>
    <n v="0"/>
    <x v="2"/>
    <n v="1"/>
    <n v="0"/>
    <n v="41371.68"/>
    <x v="0"/>
    <x v="0"/>
    <x v="1"/>
    <n v="3"/>
    <x v="0"/>
    <x v="3"/>
    <x v="2"/>
    <x v="1"/>
  </r>
  <r>
    <n v="5928"/>
    <s v="BN5590949"/>
    <x v="24"/>
    <x v="2"/>
    <x v="0"/>
    <x v="3"/>
    <n v="4"/>
    <n v="255880.94"/>
    <x v="0"/>
    <n v="0"/>
    <n v="0"/>
    <n v="125140.72"/>
    <x v="0"/>
    <x v="1"/>
    <x v="0"/>
    <n v="1"/>
    <x v="2"/>
    <x v="0"/>
    <x v="0"/>
    <x v="0"/>
  </r>
  <r>
    <n v="5929"/>
    <s v="BN5761154"/>
    <x v="139"/>
    <x v="2"/>
    <x v="0"/>
    <x v="18"/>
    <n v="9"/>
    <n v="259490.2"/>
    <x v="0"/>
    <n v="1"/>
    <n v="1"/>
    <n v="143683.75"/>
    <x v="1"/>
    <x v="1"/>
    <x v="3"/>
    <n v="4"/>
    <x v="2"/>
    <x v="0"/>
    <x v="1"/>
    <x v="0"/>
  </r>
  <r>
    <n v="5930"/>
    <s v="BN5694991"/>
    <x v="3"/>
    <x v="0"/>
    <x v="1"/>
    <x v="15"/>
    <n v="4"/>
    <n v="0"/>
    <x v="2"/>
    <n v="1"/>
    <n v="1"/>
    <n v="170770.44"/>
    <x v="1"/>
    <x v="2"/>
    <x v="2"/>
    <n v="1"/>
    <x v="0"/>
    <x v="2"/>
    <x v="4"/>
    <x v="1"/>
  </r>
  <r>
    <n v="5931"/>
    <s v="BN5645657"/>
    <x v="366"/>
    <x v="0"/>
    <x v="0"/>
    <x v="33"/>
    <n v="6"/>
    <n v="0"/>
    <x v="2"/>
    <n v="0"/>
    <n v="1"/>
    <n v="157397.57"/>
    <x v="1"/>
    <x v="3"/>
    <x v="2"/>
    <n v="2"/>
    <x v="0"/>
    <x v="2"/>
    <x v="3"/>
    <x v="1"/>
  </r>
  <r>
    <n v="5932"/>
    <s v="BN5566901"/>
    <x v="52"/>
    <x v="2"/>
    <x v="0"/>
    <x v="17"/>
    <n v="8"/>
    <n v="283071.03999999998"/>
    <x v="0"/>
    <n v="1"/>
    <n v="0"/>
    <n v="50595.15"/>
    <x v="0"/>
    <x v="2"/>
    <x v="1"/>
    <n v="3"/>
    <x v="2"/>
    <x v="3"/>
    <x v="2"/>
    <x v="0"/>
  </r>
  <r>
    <n v="5933"/>
    <s v="BN5749213"/>
    <x v="40"/>
    <x v="0"/>
    <x v="0"/>
    <x v="40"/>
    <n v="3"/>
    <n v="279828.53999999998"/>
    <x v="0"/>
    <n v="1"/>
    <n v="1"/>
    <n v="50390.98"/>
    <x v="1"/>
    <x v="1"/>
    <x v="1"/>
    <n v="1"/>
    <x v="2"/>
    <x v="3"/>
    <x v="2"/>
    <x v="0"/>
  </r>
  <r>
    <n v="5934"/>
    <s v="BN5594253"/>
    <x v="267"/>
    <x v="0"/>
    <x v="1"/>
    <x v="1"/>
    <n v="5"/>
    <n v="240486.98"/>
    <x v="0"/>
    <n v="1"/>
    <n v="0"/>
    <n v="163150.03"/>
    <x v="0"/>
    <x v="1"/>
    <x v="0"/>
    <n v="2"/>
    <x v="3"/>
    <x v="2"/>
    <x v="0"/>
    <x v="0"/>
  </r>
  <r>
    <n v="5935"/>
    <s v="BN5606978"/>
    <x v="274"/>
    <x v="0"/>
    <x v="1"/>
    <x v="10"/>
    <n v="10"/>
    <n v="183670.32"/>
    <x v="0"/>
    <n v="0"/>
    <n v="0"/>
    <n v="138280.17000000001"/>
    <x v="1"/>
    <x v="3"/>
    <x v="3"/>
    <n v="4"/>
    <x v="1"/>
    <x v="0"/>
    <x v="4"/>
    <x v="0"/>
  </r>
  <r>
    <n v="5936"/>
    <s v="BN5778002"/>
    <x v="181"/>
    <x v="1"/>
    <x v="1"/>
    <x v="24"/>
    <n v="3"/>
    <n v="0"/>
    <x v="2"/>
    <n v="0"/>
    <n v="0"/>
    <n v="135067.01999999999"/>
    <x v="1"/>
    <x v="1"/>
    <x v="3"/>
    <n v="1"/>
    <x v="0"/>
    <x v="0"/>
    <x v="1"/>
    <x v="1"/>
  </r>
  <r>
    <n v="5937"/>
    <s v="BN5773636"/>
    <x v="200"/>
    <x v="1"/>
    <x v="0"/>
    <x v="32"/>
    <n v="10"/>
    <n v="134356.38"/>
    <x v="0"/>
    <n v="1"/>
    <n v="1"/>
    <n v="163534.75"/>
    <x v="0"/>
    <x v="0"/>
    <x v="2"/>
    <n v="4"/>
    <x v="1"/>
    <x v="2"/>
    <x v="3"/>
    <x v="0"/>
  </r>
  <r>
    <n v="5938"/>
    <s v="BN5696948"/>
    <x v="403"/>
    <x v="1"/>
    <x v="0"/>
    <x v="8"/>
    <n v="9"/>
    <n v="0"/>
    <x v="2"/>
    <n v="0"/>
    <n v="0"/>
    <n v="86657.48"/>
    <x v="1"/>
    <x v="3"/>
    <x v="2"/>
    <n v="4"/>
    <x v="0"/>
    <x v="1"/>
    <x v="4"/>
    <x v="1"/>
  </r>
  <r>
    <n v="5939"/>
    <s v="BN5679581"/>
    <x v="4"/>
    <x v="1"/>
    <x v="1"/>
    <x v="16"/>
    <n v="8"/>
    <n v="230757.88"/>
    <x v="0"/>
    <n v="0"/>
    <n v="1"/>
    <n v="162087.82"/>
    <x v="1"/>
    <x v="3"/>
    <x v="0"/>
    <n v="3"/>
    <x v="3"/>
    <x v="2"/>
    <x v="1"/>
    <x v="0"/>
  </r>
  <r>
    <n v="5940"/>
    <s v="BN5709774"/>
    <x v="183"/>
    <x v="2"/>
    <x v="1"/>
    <x v="33"/>
    <n v="5"/>
    <n v="255572.56"/>
    <x v="2"/>
    <n v="1"/>
    <n v="1"/>
    <n v="28879.3"/>
    <x v="1"/>
    <x v="3"/>
    <x v="2"/>
    <n v="2"/>
    <x v="2"/>
    <x v="3"/>
    <x v="3"/>
    <x v="1"/>
  </r>
  <r>
    <n v="5941"/>
    <s v="BN5791871"/>
    <x v="383"/>
    <x v="0"/>
    <x v="0"/>
    <x v="1"/>
    <n v="7"/>
    <n v="0"/>
    <x v="2"/>
    <n v="1"/>
    <n v="1"/>
    <n v="169203.51"/>
    <x v="0"/>
    <x v="3"/>
    <x v="0"/>
    <n v="3"/>
    <x v="0"/>
    <x v="2"/>
    <x v="0"/>
    <x v="1"/>
  </r>
  <r>
    <n v="5942"/>
    <s v="BN5790943"/>
    <x v="303"/>
    <x v="0"/>
    <x v="0"/>
    <x v="19"/>
    <n v="1"/>
    <n v="129800.64"/>
    <x v="2"/>
    <n v="1"/>
    <n v="0"/>
    <n v="102426.12"/>
    <x v="1"/>
    <x v="0"/>
    <x v="3"/>
    <n v="1"/>
    <x v="1"/>
    <x v="0"/>
    <x v="4"/>
    <x v="1"/>
  </r>
  <r>
    <n v="5943"/>
    <s v="BN5695252"/>
    <x v="332"/>
    <x v="2"/>
    <x v="1"/>
    <x v="47"/>
    <n v="1"/>
    <n v="218345.76"/>
    <x v="0"/>
    <n v="1"/>
    <n v="0"/>
    <n v="54676.1"/>
    <x v="0"/>
    <x v="1"/>
    <x v="1"/>
    <n v="1"/>
    <x v="3"/>
    <x v="1"/>
    <x v="2"/>
    <x v="0"/>
  </r>
  <r>
    <n v="5944"/>
    <s v="BN5658726"/>
    <x v="5"/>
    <x v="0"/>
    <x v="0"/>
    <x v="30"/>
    <n v="8"/>
    <n v="0"/>
    <x v="2"/>
    <n v="1"/>
    <n v="1"/>
    <n v="18369.330000000002"/>
    <x v="1"/>
    <x v="0"/>
    <x v="1"/>
    <n v="3"/>
    <x v="0"/>
    <x v="3"/>
    <x v="2"/>
    <x v="1"/>
  </r>
  <r>
    <n v="5945"/>
    <s v="BN5715622"/>
    <x v="182"/>
    <x v="2"/>
    <x v="1"/>
    <x v="3"/>
    <n v="5"/>
    <n v="228182.76"/>
    <x v="0"/>
    <n v="0"/>
    <n v="1"/>
    <n v="159888.1"/>
    <x v="1"/>
    <x v="2"/>
    <x v="0"/>
    <n v="2"/>
    <x v="3"/>
    <x v="2"/>
    <x v="0"/>
    <x v="0"/>
  </r>
  <r>
    <n v="5946"/>
    <s v="BN5722446"/>
    <x v="126"/>
    <x v="0"/>
    <x v="0"/>
    <x v="20"/>
    <n v="4"/>
    <n v="0"/>
    <x v="2"/>
    <n v="0"/>
    <n v="1"/>
    <n v="167636.15"/>
    <x v="1"/>
    <x v="2"/>
    <x v="0"/>
    <n v="1"/>
    <x v="0"/>
    <x v="2"/>
    <x v="0"/>
    <x v="1"/>
  </r>
  <r>
    <n v="5947"/>
    <s v="BN5683031"/>
    <x v="258"/>
    <x v="0"/>
    <x v="1"/>
    <x v="15"/>
    <n v="10"/>
    <n v="0"/>
    <x v="2"/>
    <n v="1"/>
    <n v="0"/>
    <n v="138889.15"/>
    <x v="1"/>
    <x v="0"/>
    <x v="2"/>
    <n v="4"/>
    <x v="0"/>
    <x v="0"/>
    <x v="4"/>
    <x v="1"/>
  </r>
  <r>
    <n v="5948"/>
    <s v="BN5672711"/>
    <x v="52"/>
    <x v="0"/>
    <x v="0"/>
    <x v="13"/>
    <n v="8"/>
    <n v="291866.53999999998"/>
    <x v="0"/>
    <n v="1"/>
    <n v="1"/>
    <n v="199392.14"/>
    <x v="1"/>
    <x v="2"/>
    <x v="1"/>
    <n v="3"/>
    <x v="2"/>
    <x v="2"/>
    <x v="0"/>
    <x v="0"/>
  </r>
  <r>
    <n v="5949"/>
    <s v="BN5680025"/>
    <x v="414"/>
    <x v="2"/>
    <x v="0"/>
    <x v="12"/>
    <n v="8"/>
    <n v="263009.46000000002"/>
    <x v="0"/>
    <n v="1"/>
    <n v="0"/>
    <n v="189560.43"/>
    <x v="1"/>
    <x v="1"/>
    <x v="3"/>
    <n v="3"/>
    <x v="2"/>
    <x v="2"/>
    <x v="1"/>
    <x v="0"/>
  </r>
  <r>
    <n v="5950"/>
    <s v="BN5714488"/>
    <x v="56"/>
    <x v="2"/>
    <x v="0"/>
    <x v="4"/>
    <n v="9"/>
    <n v="215852.04"/>
    <x v="0"/>
    <n v="0"/>
    <n v="1"/>
    <n v="17375.27"/>
    <x v="0"/>
    <x v="3"/>
    <x v="0"/>
    <n v="4"/>
    <x v="3"/>
    <x v="3"/>
    <x v="0"/>
    <x v="0"/>
  </r>
  <r>
    <n v="5951"/>
    <s v="BN5806721"/>
    <x v="41"/>
    <x v="2"/>
    <x v="0"/>
    <x v="38"/>
    <n v="9"/>
    <n v="224563.20000000001"/>
    <x v="1"/>
    <n v="1"/>
    <n v="0"/>
    <n v="140225.14000000001"/>
    <x v="0"/>
    <x v="3"/>
    <x v="1"/>
    <n v="4"/>
    <x v="3"/>
    <x v="0"/>
    <x v="2"/>
    <x v="1"/>
  </r>
  <r>
    <n v="5952"/>
    <s v="BN5590550"/>
    <x v="102"/>
    <x v="0"/>
    <x v="1"/>
    <x v="1"/>
    <n v="8"/>
    <n v="0"/>
    <x v="2"/>
    <n v="0"/>
    <n v="1"/>
    <n v="61018.85"/>
    <x v="1"/>
    <x v="3"/>
    <x v="0"/>
    <n v="3"/>
    <x v="0"/>
    <x v="1"/>
    <x v="0"/>
    <x v="1"/>
  </r>
  <r>
    <n v="5953"/>
    <s v="BN5657448"/>
    <x v="258"/>
    <x v="1"/>
    <x v="1"/>
    <x v="6"/>
    <n v="11"/>
    <n v="0"/>
    <x v="0"/>
    <n v="1"/>
    <n v="1"/>
    <n v="51907.72"/>
    <x v="0"/>
    <x v="0"/>
    <x v="2"/>
    <n v="4"/>
    <x v="0"/>
    <x v="1"/>
    <x v="3"/>
    <x v="0"/>
  </r>
  <r>
    <n v="5954"/>
    <s v="BN5696054"/>
    <x v="151"/>
    <x v="1"/>
    <x v="0"/>
    <x v="8"/>
    <n v="8"/>
    <n v="0"/>
    <x v="0"/>
    <n v="1"/>
    <n v="0"/>
    <n v="47018.75"/>
    <x v="1"/>
    <x v="1"/>
    <x v="2"/>
    <n v="3"/>
    <x v="0"/>
    <x v="3"/>
    <x v="4"/>
    <x v="0"/>
  </r>
  <r>
    <n v="5955"/>
    <s v="BN5811860"/>
    <x v="4"/>
    <x v="0"/>
    <x v="1"/>
    <x v="19"/>
    <n v="1"/>
    <n v="249563.34"/>
    <x v="0"/>
    <n v="0"/>
    <n v="1"/>
    <n v="33700.519999999997"/>
    <x v="1"/>
    <x v="3"/>
    <x v="3"/>
    <n v="1"/>
    <x v="3"/>
    <x v="3"/>
    <x v="4"/>
    <x v="0"/>
  </r>
  <r>
    <n v="5956"/>
    <s v="BN5648937"/>
    <x v="256"/>
    <x v="0"/>
    <x v="0"/>
    <x v="2"/>
    <n v="10"/>
    <n v="265731.12"/>
    <x v="0"/>
    <n v="1"/>
    <n v="1"/>
    <n v="59636.43"/>
    <x v="0"/>
    <x v="3"/>
    <x v="0"/>
    <n v="4"/>
    <x v="2"/>
    <x v="1"/>
    <x v="1"/>
    <x v="0"/>
  </r>
  <r>
    <n v="5957"/>
    <s v="BN5594841"/>
    <x v="269"/>
    <x v="2"/>
    <x v="0"/>
    <x v="16"/>
    <n v="5"/>
    <n v="258110.26"/>
    <x v="0"/>
    <n v="1"/>
    <n v="0"/>
    <n v="157147.59"/>
    <x v="1"/>
    <x v="3"/>
    <x v="0"/>
    <n v="2"/>
    <x v="2"/>
    <x v="2"/>
    <x v="1"/>
    <x v="0"/>
  </r>
  <r>
    <n v="5958"/>
    <s v="BN5765445"/>
    <x v="303"/>
    <x v="2"/>
    <x v="1"/>
    <x v="61"/>
    <n v="7"/>
    <n v="192333.76"/>
    <x v="0"/>
    <n v="1"/>
    <n v="1"/>
    <n v="191393.26"/>
    <x v="1"/>
    <x v="0"/>
    <x v="1"/>
    <n v="3"/>
    <x v="1"/>
    <x v="2"/>
    <x v="2"/>
    <x v="0"/>
  </r>
  <r>
    <n v="5959"/>
    <s v="BN5741632"/>
    <x v="231"/>
    <x v="0"/>
    <x v="0"/>
    <x v="20"/>
    <n v="4"/>
    <n v="330596.24"/>
    <x v="0"/>
    <n v="0"/>
    <n v="1"/>
    <n v="199862.75"/>
    <x v="1"/>
    <x v="1"/>
    <x v="0"/>
    <n v="1"/>
    <x v="2"/>
    <x v="2"/>
    <x v="0"/>
    <x v="0"/>
  </r>
  <r>
    <n v="5960"/>
    <s v="BN5665542"/>
    <x v="355"/>
    <x v="1"/>
    <x v="0"/>
    <x v="19"/>
    <n v="8"/>
    <n v="0"/>
    <x v="2"/>
    <n v="1"/>
    <n v="0"/>
    <n v="20016.59"/>
    <x v="1"/>
    <x v="3"/>
    <x v="3"/>
    <n v="3"/>
    <x v="0"/>
    <x v="3"/>
    <x v="4"/>
    <x v="1"/>
  </r>
  <r>
    <n v="5961"/>
    <s v="BN5728830"/>
    <x v="287"/>
    <x v="0"/>
    <x v="1"/>
    <x v="36"/>
    <n v="7"/>
    <n v="241365.06"/>
    <x v="0"/>
    <n v="1"/>
    <n v="0"/>
    <n v="30635.52"/>
    <x v="0"/>
    <x v="0"/>
    <x v="1"/>
    <n v="3"/>
    <x v="3"/>
    <x v="3"/>
    <x v="2"/>
    <x v="0"/>
  </r>
  <r>
    <n v="5962"/>
    <s v="BN5762906"/>
    <x v="315"/>
    <x v="1"/>
    <x v="1"/>
    <x v="15"/>
    <n v="6"/>
    <n v="205546.3"/>
    <x v="2"/>
    <n v="0"/>
    <n v="1"/>
    <n v="117832.88"/>
    <x v="1"/>
    <x v="3"/>
    <x v="2"/>
    <n v="2"/>
    <x v="3"/>
    <x v="0"/>
    <x v="4"/>
    <x v="1"/>
  </r>
  <r>
    <n v="5963"/>
    <s v="BN5571106"/>
    <x v="117"/>
    <x v="2"/>
    <x v="1"/>
    <x v="0"/>
    <n v="1"/>
    <n v="288772.64"/>
    <x v="0"/>
    <n v="1"/>
    <n v="1"/>
    <n v="22497.1"/>
    <x v="0"/>
    <x v="1"/>
    <x v="0"/>
    <n v="1"/>
    <x v="2"/>
    <x v="3"/>
    <x v="0"/>
    <x v="0"/>
  </r>
  <r>
    <n v="5964"/>
    <s v="BN5653434"/>
    <x v="4"/>
    <x v="2"/>
    <x v="0"/>
    <x v="20"/>
    <n v="8"/>
    <n v="208899.6"/>
    <x v="0"/>
    <n v="1"/>
    <n v="1"/>
    <n v="747.88"/>
    <x v="1"/>
    <x v="3"/>
    <x v="0"/>
    <n v="3"/>
    <x v="3"/>
    <x v="3"/>
    <x v="0"/>
    <x v="0"/>
  </r>
  <r>
    <n v="5965"/>
    <s v="BN5802133"/>
    <x v="277"/>
    <x v="1"/>
    <x v="1"/>
    <x v="12"/>
    <n v="7"/>
    <n v="274205.3"/>
    <x v="0"/>
    <n v="0"/>
    <n v="0"/>
    <n v="76870.81"/>
    <x v="1"/>
    <x v="0"/>
    <x v="3"/>
    <n v="3"/>
    <x v="2"/>
    <x v="1"/>
    <x v="1"/>
    <x v="0"/>
  </r>
  <r>
    <n v="5966"/>
    <s v="BN5644045"/>
    <x v="251"/>
    <x v="0"/>
    <x v="0"/>
    <x v="33"/>
    <n v="10"/>
    <n v="284951.74"/>
    <x v="0"/>
    <n v="1"/>
    <n v="1"/>
    <n v="107848.24"/>
    <x v="1"/>
    <x v="3"/>
    <x v="2"/>
    <n v="4"/>
    <x v="2"/>
    <x v="0"/>
    <x v="3"/>
    <x v="0"/>
  </r>
  <r>
    <n v="5967"/>
    <s v="BN5600745"/>
    <x v="285"/>
    <x v="0"/>
    <x v="0"/>
    <x v="3"/>
    <n v="10"/>
    <n v="0"/>
    <x v="0"/>
    <n v="1"/>
    <n v="0"/>
    <n v="103726.71"/>
    <x v="1"/>
    <x v="1"/>
    <x v="0"/>
    <n v="4"/>
    <x v="0"/>
    <x v="0"/>
    <x v="0"/>
    <x v="0"/>
  </r>
  <r>
    <n v="5968"/>
    <s v="BN5797832"/>
    <x v="89"/>
    <x v="1"/>
    <x v="1"/>
    <x v="24"/>
    <n v="3"/>
    <n v="206390.39999999999"/>
    <x v="2"/>
    <n v="1"/>
    <n v="0"/>
    <n v="178268.36"/>
    <x v="1"/>
    <x v="3"/>
    <x v="3"/>
    <n v="1"/>
    <x v="3"/>
    <x v="2"/>
    <x v="1"/>
    <x v="1"/>
  </r>
  <r>
    <n v="5969"/>
    <s v="BN5603656"/>
    <x v="296"/>
    <x v="0"/>
    <x v="1"/>
    <x v="34"/>
    <n v="2"/>
    <n v="224140.88"/>
    <x v="0"/>
    <n v="0"/>
    <n v="1"/>
    <n v="126281.83"/>
    <x v="1"/>
    <x v="1"/>
    <x v="2"/>
    <n v="1"/>
    <x v="3"/>
    <x v="0"/>
    <x v="3"/>
    <x v="0"/>
  </r>
  <r>
    <n v="5970"/>
    <s v="BN5579627"/>
    <x v="271"/>
    <x v="0"/>
    <x v="0"/>
    <x v="6"/>
    <n v="8"/>
    <n v="0"/>
    <x v="2"/>
    <n v="0"/>
    <n v="1"/>
    <n v="196651.72"/>
    <x v="1"/>
    <x v="1"/>
    <x v="2"/>
    <n v="3"/>
    <x v="0"/>
    <x v="2"/>
    <x v="3"/>
    <x v="1"/>
  </r>
  <r>
    <n v="5971"/>
    <s v="BN5634208"/>
    <x v="429"/>
    <x v="0"/>
    <x v="1"/>
    <x v="12"/>
    <n v="2"/>
    <n v="192947.18"/>
    <x v="0"/>
    <n v="0"/>
    <n v="0"/>
    <n v="5962.3"/>
    <x v="1"/>
    <x v="1"/>
    <x v="3"/>
    <n v="1"/>
    <x v="1"/>
    <x v="3"/>
    <x v="1"/>
    <x v="0"/>
  </r>
  <r>
    <n v="5972"/>
    <s v="BN5786593"/>
    <x v="218"/>
    <x v="1"/>
    <x v="1"/>
    <x v="24"/>
    <n v="6"/>
    <n v="0"/>
    <x v="2"/>
    <n v="1"/>
    <n v="0"/>
    <n v="21928.81"/>
    <x v="1"/>
    <x v="3"/>
    <x v="3"/>
    <n v="2"/>
    <x v="0"/>
    <x v="3"/>
    <x v="1"/>
    <x v="1"/>
  </r>
  <r>
    <n v="5973"/>
    <s v="BN5623412"/>
    <x v="252"/>
    <x v="2"/>
    <x v="1"/>
    <x v="23"/>
    <n v="10"/>
    <n v="216875.78"/>
    <x v="0"/>
    <n v="0"/>
    <n v="0"/>
    <n v="127022.87"/>
    <x v="0"/>
    <x v="1"/>
    <x v="1"/>
    <n v="4"/>
    <x v="3"/>
    <x v="0"/>
    <x v="2"/>
    <x v="0"/>
  </r>
  <r>
    <n v="5974"/>
    <s v="BN5691736"/>
    <x v="320"/>
    <x v="0"/>
    <x v="1"/>
    <x v="24"/>
    <n v="6"/>
    <n v="306391.18"/>
    <x v="0"/>
    <n v="1"/>
    <n v="1"/>
    <n v="162763.01"/>
    <x v="1"/>
    <x v="2"/>
    <x v="3"/>
    <n v="2"/>
    <x v="2"/>
    <x v="2"/>
    <x v="1"/>
    <x v="0"/>
  </r>
  <r>
    <n v="5975"/>
    <s v="BN5809192"/>
    <x v="89"/>
    <x v="0"/>
    <x v="1"/>
    <x v="13"/>
    <n v="9"/>
    <n v="193754.42"/>
    <x v="0"/>
    <n v="1"/>
    <n v="1"/>
    <n v="113950.51"/>
    <x v="1"/>
    <x v="3"/>
    <x v="1"/>
    <n v="4"/>
    <x v="1"/>
    <x v="0"/>
    <x v="0"/>
    <x v="0"/>
  </r>
  <r>
    <n v="5976"/>
    <s v="BN5757952"/>
    <x v="55"/>
    <x v="0"/>
    <x v="1"/>
    <x v="4"/>
    <n v="7"/>
    <n v="0"/>
    <x v="2"/>
    <n v="0"/>
    <n v="1"/>
    <n v="104930.46"/>
    <x v="1"/>
    <x v="0"/>
    <x v="0"/>
    <n v="3"/>
    <x v="0"/>
    <x v="0"/>
    <x v="0"/>
    <x v="1"/>
  </r>
  <r>
    <n v="5977"/>
    <s v="BN5807076"/>
    <x v="246"/>
    <x v="0"/>
    <x v="0"/>
    <x v="16"/>
    <n v="11"/>
    <n v="0"/>
    <x v="0"/>
    <n v="0"/>
    <n v="0"/>
    <n v="52337.97"/>
    <x v="0"/>
    <x v="1"/>
    <x v="0"/>
    <n v="4"/>
    <x v="0"/>
    <x v="1"/>
    <x v="1"/>
    <x v="0"/>
  </r>
  <r>
    <n v="5978"/>
    <s v="BN5631552"/>
    <x v="134"/>
    <x v="0"/>
    <x v="0"/>
    <x v="20"/>
    <n v="7"/>
    <n v="190905.78"/>
    <x v="0"/>
    <n v="0"/>
    <n v="1"/>
    <n v="179964.55"/>
    <x v="1"/>
    <x v="2"/>
    <x v="0"/>
    <n v="3"/>
    <x v="1"/>
    <x v="2"/>
    <x v="0"/>
    <x v="0"/>
  </r>
  <r>
    <n v="5979"/>
    <s v="BN5713683"/>
    <x v="129"/>
    <x v="1"/>
    <x v="1"/>
    <x v="1"/>
    <n v="4"/>
    <n v="127747.12"/>
    <x v="0"/>
    <n v="1"/>
    <n v="0"/>
    <n v="83753.64"/>
    <x v="1"/>
    <x v="0"/>
    <x v="0"/>
    <n v="1"/>
    <x v="1"/>
    <x v="1"/>
    <x v="0"/>
    <x v="0"/>
  </r>
  <r>
    <n v="5980"/>
    <s v="BN5698080"/>
    <x v="360"/>
    <x v="0"/>
    <x v="0"/>
    <x v="9"/>
    <n v="1"/>
    <n v="296597.18"/>
    <x v="2"/>
    <n v="0"/>
    <n v="0"/>
    <n v="182913.95"/>
    <x v="1"/>
    <x v="2"/>
    <x v="2"/>
    <n v="1"/>
    <x v="2"/>
    <x v="2"/>
    <x v="3"/>
    <x v="1"/>
  </r>
  <r>
    <n v="5981"/>
    <s v="BN5781623"/>
    <x v="393"/>
    <x v="1"/>
    <x v="0"/>
    <x v="8"/>
    <n v="8"/>
    <n v="0"/>
    <x v="2"/>
    <n v="1"/>
    <n v="0"/>
    <n v="166720.28"/>
    <x v="1"/>
    <x v="1"/>
    <x v="2"/>
    <n v="3"/>
    <x v="0"/>
    <x v="2"/>
    <x v="4"/>
    <x v="1"/>
  </r>
  <r>
    <n v="5982"/>
    <s v="BN5801209"/>
    <x v="177"/>
    <x v="2"/>
    <x v="0"/>
    <x v="24"/>
    <n v="8"/>
    <n v="286517.7"/>
    <x v="2"/>
    <n v="1"/>
    <n v="0"/>
    <n v="192721.98"/>
    <x v="1"/>
    <x v="0"/>
    <x v="3"/>
    <n v="3"/>
    <x v="2"/>
    <x v="2"/>
    <x v="1"/>
    <x v="1"/>
  </r>
  <r>
    <n v="5983"/>
    <s v="BN5704291"/>
    <x v="50"/>
    <x v="2"/>
    <x v="1"/>
    <x v="24"/>
    <n v="10"/>
    <n v="242684.48"/>
    <x v="0"/>
    <n v="1"/>
    <n v="1"/>
    <n v="180241.44"/>
    <x v="1"/>
    <x v="2"/>
    <x v="3"/>
    <n v="4"/>
    <x v="3"/>
    <x v="2"/>
    <x v="1"/>
    <x v="0"/>
  </r>
  <r>
    <n v="5984"/>
    <s v="BN5767804"/>
    <x v="0"/>
    <x v="2"/>
    <x v="0"/>
    <x v="34"/>
    <n v="7"/>
    <n v="198305.46"/>
    <x v="2"/>
    <n v="1"/>
    <n v="0"/>
    <n v="48475.12"/>
    <x v="1"/>
    <x v="0"/>
    <x v="2"/>
    <n v="3"/>
    <x v="3"/>
    <x v="3"/>
    <x v="3"/>
    <x v="1"/>
  </r>
  <r>
    <n v="5985"/>
    <s v="BN5640580"/>
    <x v="172"/>
    <x v="0"/>
    <x v="0"/>
    <x v="1"/>
    <n v="5"/>
    <n v="0"/>
    <x v="2"/>
    <n v="1"/>
    <n v="0"/>
    <n v="126551.48"/>
    <x v="1"/>
    <x v="2"/>
    <x v="0"/>
    <n v="2"/>
    <x v="0"/>
    <x v="0"/>
    <x v="0"/>
    <x v="1"/>
  </r>
  <r>
    <n v="5986"/>
    <s v="BN5702058"/>
    <x v="242"/>
    <x v="1"/>
    <x v="1"/>
    <x v="19"/>
    <n v="8"/>
    <n v="136847.78"/>
    <x v="0"/>
    <n v="1"/>
    <n v="1"/>
    <n v="64872.55"/>
    <x v="1"/>
    <x v="2"/>
    <x v="3"/>
    <n v="3"/>
    <x v="1"/>
    <x v="1"/>
    <x v="4"/>
    <x v="0"/>
  </r>
  <r>
    <n v="5987"/>
    <s v="BN5679651"/>
    <x v="280"/>
    <x v="1"/>
    <x v="0"/>
    <x v="12"/>
    <n v="9"/>
    <n v="0"/>
    <x v="0"/>
    <n v="1"/>
    <n v="0"/>
    <n v="98031.53"/>
    <x v="0"/>
    <x v="1"/>
    <x v="3"/>
    <n v="4"/>
    <x v="0"/>
    <x v="1"/>
    <x v="1"/>
    <x v="0"/>
  </r>
  <r>
    <n v="5988"/>
    <s v="BN5636547"/>
    <x v="221"/>
    <x v="2"/>
    <x v="0"/>
    <x v="11"/>
    <n v="8"/>
    <n v="159313.62"/>
    <x v="0"/>
    <n v="1"/>
    <n v="0"/>
    <n v="93524.22"/>
    <x v="1"/>
    <x v="0"/>
    <x v="2"/>
    <n v="3"/>
    <x v="1"/>
    <x v="1"/>
    <x v="3"/>
    <x v="0"/>
  </r>
  <r>
    <n v="5989"/>
    <s v="BN5809140"/>
    <x v="4"/>
    <x v="0"/>
    <x v="1"/>
    <x v="12"/>
    <n v="3"/>
    <n v="0"/>
    <x v="2"/>
    <n v="1"/>
    <n v="1"/>
    <n v="56991.66"/>
    <x v="1"/>
    <x v="3"/>
    <x v="3"/>
    <n v="1"/>
    <x v="0"/>
    <x v="1"/>
    <x v="1"/>
    <x v="1"/>
  </r>
  <r>
    <n v="5990"/>
    <s v="BN5601724"/>
    <x v="104"/>
    <x v="0"/>
    <x v="0"/>
    <x v="47"/>
    <n v="11"/>
    <n v="220480.08"/>
    <x v="0"/>
    <n v="0"/>
    <n v="0"/>
    <n v="183980.56"/>
    <x v="0"/>
    <x v="2"/>
    <x v="1"/>
    <n v="4"/>
    <x v="3"/>
    <x v="2"/>
    <x v="2"/>
    <x v="0"/>
  </r>
  <r>
    <n v="5991"/>
    <s v="BN5625407"/>
    <x v="391"/>
    <x v="0"/>
    <x v="0"/>
    <x v="15"/>
    <n v="10"/>
    <n v="250643.68"/>
    <x v="2"/>
    <n v="1"/>
    <n v="1"/>
    <n v="130234.63"/>
    <x v="1"/>
    <x v="1"/>
    <x v="2"/>
    <n v="4"/>
    <x v="3"/>
    <x v="0"/>
    <x v="4"/>
    <x v="1"/>
  </r>
  <r>
    <n v="5992"/>
    <s v="BN5723650"/>
    <x v="212"/>
    <x v="0"/>
    <x v="1"/>
    <x v="7"/>
    <n v="4"/>
    <n v="0"/>
    <x v="0"/>
    <n v="1"/>
    <n v="0"/>
    <n v="32454.26"/>
    <x v="1"/>
    <x v="2"/>
    <x v="2"/>
    <n v="1"/>
    <x v="0"/>
    <x v="3"/>
    <x v="3"/>
    <x v="0"/>
  </r>
  <r>
    <n v="5993"/>
    <s v="BN5682868"/>
    <x v="110"/>
    <x v="0"/>
    <x v="0"/>
    <x v="15"/>
    <n v="3"/>
    <n v="168757.8"/>
    <x v="0"/>
    <n v="1"/>
    <n v="1"/>
    <n v="75396.429999999993"/>
    <x v="1"/>
    <x v="3"/>
    <x v="2"/>
    <n v="1"/>
    <x v="1"/>
    <x v="1"/>
    <x v="4"/>
    <x v="0"/>
  </r>
  <r>
    <n v="5994"/>
    <s v="BN5758769"/>
    <x v="142"/>
    <x v="0"/>
    <x v="1"/>
    <x v="13"/>
    <n v="8"/>
    <n v="0"/>
    <x v="2"/>
    <n v="0"/>
    <n v="0"/>
    <n v="167756.45000000001"/>
    <x v="1"/>
    <x v="0"/>
    <x v="1"/>
    <n v="3"/>
    <x v="0"/>
    <x v="2"/>
    <x v="0"/>
    <x v="1"/>
  </r>
  <r>
    <n v="5995"/>
    <s v="BN5745978"/>
    <x v="147"/>
    <x v="2"/>
    <x v="1"/>
    <x v="12"/>
    <n v="11"/>
    <n v="272562.82"/>
    <x v="2"/>
    <n v="1"/>
    <n v="1"/>
    <n v="24799.47"/>
    <x v="1"/>
    <x v="1"/>
    <x v="3"/>
    <n v="4"/>
    <x v="2"/>
    <x v="3"/>
    <x v="1"/>
    <x v="1"/>
  </r>
  <r>
    <n v="5996"/>
    <s v="BN5783778"/>
    <x v="95"/>
    <x v="0"/>
    <x v="1"/>
    <x v="49"/>
    <n v="6"/>
    <n v="238760.74"/>
    <x v="0"/>
    <n v="1"/>
    <n v="1"/>
    <n v="60429.43"/>
    <x v="1"/>
    <x v="0"/>
    <x v="1"/>
    <n v="2"/>
    <x v="3"/>
    <x v="1"/>
    <x v="2"/>
    <x v="0"/>
  </r>
  <r>
    <n v="5997"/>
    <s v="BN5745368"/>
    <x v="276"/>
    <x v="2"/>
    <x v="1"/>
    <x v="46"/>
    <n v="5"/>
    <n v="217433.18"/>
    <x v="2"/>
    <n v="1"/>
    <n v="1"/>
    <n v="74241.09"/>
    <x v="1"/>
    <x v="0"/>
    <x v="1"/>
    <n v="2"/>
    <x v="3"/>
    <x v="1"/>
    <x v="2"/>
    <x v="1"/>
  </r>
  <r>
    <n v="5998"/>
    <s v="BN5582946"/>
    <x v="230"/>
    <x v="0"/>
    <x v="0"/>
    <x v="43"/>
    <n v="5"/>
    <n v="0"/>
    <x v="2"/>
    <n v="0"/>
    <n v="1"/>
    <n v="78310.820000000007"/>
    <x v="1"/>
    <x v="0"/>
    <x v="2"/>
    <n v="2"/>
    <x v="0"/>
    <x v="1"/>
    <x v="3"/>
    <x v="1"/>
  </r>
  <r>
    <n v="5999"/>
    <s v="BN5644125"/>
    <x v="215"/>
    <x v="1"/>
    <x v="1"/>
    <x v="34"/>
    <n v="1"/>
    <n v="0"/>
    <x v="2"/>
    <n v="1"/>
    <n v="0"/>
    <n v="119419.37"/>
    <x v="1"/>
    <x v="0"/>
    <x v="2"/>
    <n v="1"/>
    <x v="0"/>
    <x v="0"/>
    <x v="3"/>
    <x v="1"/>
  </r>
  <r>
    <n v="6000"/>
    <s v="BN5735601"/>
    <x v="264"/>
    <x v="0"/>
    <x v="0"/>
    <x v="8"/>
    <n v="7"/>
    <n v="213192.58"/>
    <x v="0"/>
    <n v="0"/>
    <n v="0"/>
    <n v="91305.77"/>
    <x v="1"/>
    <x v="3"/>
    <x v="2"/>
    <n v="3"/>
    <x v="3"/>
    <x v="1"/>
    <x v="4"/>
    <x v="0"/>
  </r>
  <r>
    <n v="6001"/>
    <s v="BN5658490"/>
    <x v="205"/>
    <x v="0"/>
    <x v="0"/>
    <x v="24"/>
    <n v="11"/>
    <n v="199092.5"/>
    <x v="1"/>
    <n v="0"/>
    <n v="1"/>
    <n v="25136.95"/>
    <x v="0"/>
    <x v="0"/>
    <x v="3"/>
    <n v="4"/>
    <x v="3"/>
    <x v="3"/>
    <x v="1"/>
    <x v="1"/>
  </r>
  <r>
    <n v="6002"/>
    <s v="BN5606800"/>
    <x v="196"/>
    <x v="0"/>
    <x v="0"/>
    <x v="33"/>
    <n v="6"/>
    <n v="0"/>
    <x v="0"/>
    <n v="1"/>
    <n v="0"/>
    <n v="193880.6"/>
    <x v="0"/>
    <x v="3"/>
    <x v="2"/>
    <n v="2"/>
    <x v="0"/>
    <x v="2"/>
    <x v="3"/>
    <x v="0"/>
  </r>
  <r>
    <n v="6003"/>
    <s v="BN5782939"/>
    <x v="245"/>
    <x v="0"/>
    <x v="0"/>
    <x v="1"/>
    <n v="3"/>
    <n v="0"/>
    <x v="0"/>
    <n v="1"/>
    <n v="0"/>
    <n v="47856.78"/>
    <x v="1"/>
    <x v="2"/>
    <x v="0"/>
    <n v="1"/>
    <x v="0"/>
    <x v="3"/>
    <x v="0"/>
    <x v="0"/>
  </r>
  <r>
    <n v="6004"/>
    <s v="BN5579805"/>
    <x v="338"/>
    <x v="1"/>
    <x v="1"/>
    <x v="25"/>
    <n v="8"/>
    <n v="225231.72"/>
    <x v="0"/>
    <n v="1"/>
    <n v="1"/>
    <n v="4491.7700000000004"/>
    <x v="1"/>
    <x v="2"/>
    <x v="2"/>
    <n v="3"/>
    <x v="3"/>
    <x v="3"/>
    <x v="3"/>
    <x v="0"/>
  </r>
  <r>
    <n v="6005"/>
    <s v="BN5802001"/>
    <x v="149"/>
    <x v="1"/>
    <x v="0"/>
    <x v="32"/>
    <n v="11"/>
    <n v="0"/>
    <x v="0"/>
    <n v="1"/>
    <n v="1"/>
    <n v="101311.95"/>
    <x v="1"/>
    <x v="1"/>
    <x v="2"/>
    <n v="4"/>
    <x v="0"/>
    <x v="0"/>
    <x v="3"/>
    <x v="0"/>
  </r>
  <r>
    <n v="6006"/>
    <s v="BN5589236"/>
    <x v="20"/>
    <x v="0"/>
    <x v="0"/>
    <x v="9"/>
    <n v="10"/>
    <n v="0"/>
    <x v="2"/>
    <n v="0"/>
    <n v="1"/>
    <n v="38830.720000000001"/>
    <x v="1"/>
    <x v="0"/>
    <x v="2"/>
    <n v="4"/>
    <x v="0"/>
    <x v="3"/>
    <x v="3"/>
    <x v="1"/>
  </r>
  <r>
    <n v="6007"/>
    <s v="BN5636308"/>
    <x v="312"/>
    <x v="0"/>
    <x v="0"/>
    <x v="8"/>
    <n v="6"/>
    <n v="0"/>
    <x v="2"/>
    <n v="1"/>
    <n v="0"/>
    <n v="26817.23"/>
    <x v="1"/>
    <x v="1"/>
    <x v="2"/>
    <n v="2"/>
    <x v="0"/>
    <x v="3"/>
    <x v="4"/>
    <x v="1"/>
  </r>
  <r>
    <n v="6008"/>
    <s v="BN5712685"/>
    <x v="72"/>
    <x v="0"/>
    <x v="1"/>
    <x v="34"/>
    <n v="4"/>
    <n v="150762.29999999999"/>
    <x v="0"/>
    <n v="1"/>
    <n v="1"/>
    <n v="199727.72"/>
    <x v="1"/>
    <x v="3"/>
    <x v="2"/>
    <n v="1"/>
    <x v="1"/>
    <x v="2"/>
    <x v="3"/>
    <x v="0"/>
  </r>
  <r>
    <n v="6009"/>
    <s v="BN5700850"/>
    <x v="168"/>
    <x v="1"/>
    <x v="0"/>
    <x v="9"/>
    <n v="6"/>
    <n v="0"/>
    <x v="2"/>
    <n v="1"/>
    <n v="1"/>
    <n v="67445.850000000006"/>
    <x v="1"/>
    <x v="3"/>
    <x v="2"/>
    <n v="2"/>
    <x v="0"/>
    <x v="1"/>
    <x v="3"/>
    <x v="1"/>
  </r>
  <r>
    <n v="6010"/>
    <s v="BN5766572"/>
    <x v="145"/>
    <x v="1"/>
    <x v="1"/>
    <x v="19"/>
    <n v="6"/>
    <n v="0"/>
    <x v="2"/>
    <n v="1"/>
    <n v="0"/>
    <n v="161002.29"/>
    <x v="1"/>
    <x v="1"/>
    <x v="3"/>
    <n v="2"/>
    <x v="0"/>
    <x v="2"/>
    <x v="4"/>
    <x v="1"/>
  </r>
  <r>
    <n v="6011"/>
    <s v="BN5813946"/>
    <x v="150"/>
    <x v="1"/>
    <x v="1"/>
    <x v="16"/>
    <n v="2"/>
    <n v="0"/>
    <x v="2"/>
    <n v="1"/>
    <n v="0"/>
    <n v="20778.39"/>
    <x v="1"/>
    <x v="3"/>
    <x v="0"/>
    <n v="1"/>
    <x v="0"/>
    <x v="3"/>
    <x v="1"/>
    <x v="1"/>
  </r>
  <r>
    <n v="6012"/>
    <s v="BN5782920"/>
    <x v="32"/>
    <x v="2"/>
    <x v="0"/>
    <x v="13"/>
    <n v="2"/>
    <n v="246172.78"/>
    <x v="0"/>
    <n v="1"/>
    <n v="1"/>
    <n v="41042.400000000001"/>
    <x v="0"/>
    <x v="1"/>
    <x v="1"/>
    <n v="1"/>
    <x v="3"/>
    <x v="3"/>
    <x v="0"/>
    <x v="0"/>
  </r>
  <r>
    <n v="6013"/>
    <s v="BN5654096"/>
    <x v="65"/>
    <x v="0"/>
    <x v="0"/>
    <x v="28"/>
    <n v="4"/>
    <n v="0"/>
    <x v="2"/>
    <n v="1"/>
    <n v="0"/>
    <n v="67484.160000000003"/>
    <x v="1"/>
    <x v="3"/>
    <x v="2"/>
    <n v="1"/>
    <x v="0"/>
    <x v="1"/>
    <x v="3"/>
    <x v="1"/>
  </r>
  <r>
    <n v="6014"/>
    <s v="BN5609812"/>
    <x v="252"/>
    <x v="1"/>
    <x v="1"/>
    <x v="24"/>
    <n v="5"/>
    <n v="0"/>
    <x v="0"/>
    <n v="1"/>
    <n v="0"/>
    <n v="121763.68"/>
    <x v="1"/>
    <x v="1"/>
    <x v="3"/>
    <n v="2"/>
    <x v="0"/>
    <x v="0"/>
    <x v="1"/>
    <x v="0"/>
  </r>
  <r>
    <n v="6015"/>
    <s v="BN5747236"/>
    <x v="125"/>
    <x v="1"/>
    <x v="1"/>
    <x v="36"/>
    <n v="10"/>
    <n v="218944.94"/>
    <x v="0"/>
    <n v="1"/>
    <n v="0"/>
    <n v="157358.43"/>
    <x v="0"/>
    <x v="1"/>
    <x v="1"/>
    <n v="4"/>
    <x v="3"/>
    <x v="2"/>
    <x v="2"/>
    <x v="0"/>
  </r>
  <r>
    <n v="6016"/>
    <s v="BN5582504"/>
    <x v="135"/>
    <x v="1"/>
    <x v="1"/>
    <x v="49"/>
    <n v="5"/>
    <n v="311532.09999999998"/>
    <x v="0"/>
    <n v="1"/>
    <n v="1"/>
    <n v="110275.17"/>
    <x v="1"/>
    <x v="0"/>
    <x v="1"/>
    <n v="2"/>
    <x v="2"/>
    <x v="0"/>
    <x v="2"/>
    <x v="0"/>
  </r>
  <r>
    <n v="6017"/>
    <s v="BN5738748"/>
    <x v="4"/>
    <x v="2"/>
    <x v="1"/>
    <x v="16"/>
    <n v="8"/>
    <n v="203971.62"/>
    <x v="2"/>
    <n v="0"/>
    <n v="0"/>
    <n v="43801.27"/>
    <x v="1"/>
    <x v="3"/>
    <x v="0"/>
    <n v="3"/>
    <x v="3"/>
    <x v="3"/>
    <x v="1"/>
    <x v="1"/>
  </r>
  <r>
    <n v="6018"/>
    <s v="BN5782317"/>
    <x v="247"/>
    <x v="0"/>
    <x v="0"/>
    <x v="10"/>
    <n v="3"/>
    <n v="192039"/>
    <x v="0"/>
    <n v="0"/>
    <n v="0"/>
    <n v="9085"/>
    <x v="1"/>
    <x v="1"/>
    <x v="3"/>
    <n v="1"/>
    <x v="1"/>
    <x v="3"/>
    <x v="4"/>
    <x v="0"/>
  </r>
  <r>
    <n v="6019"/>
    <s v="BN5697393"/>
    <x v="204"/>
    <x v="0"/>
    <x v="1"/>
    <x v="33"/>
    <n v="8"/>
    <n v="0"/>
    <x v="2"/>
    <n v="0"/>
    <n v="1"/>
    <n v="143086.09"/>
    <x v="1"/>
    <x v="3"/>
    <x v="2"/>
    <n v="3"/>
    <x v="0"/>
    <x v="0"/>
    <x v="3"/>
    <x v="1"/>
  </r>
  <r>
    <n v="6020"/>
    <s v="BN5696958"/>
    <x v="18"/>
    <x v="1"/>
    <x v="0"/>
    <x v="12"/>
    <n v="10"/>
    <n v="0"/>
    <x v="2"/>
    <n v="0"/>
    <n v="1"/>
    <n v="100556.98"/>
    <x v="1"/>
    <x v="3"/>
    <x v="3"/>
    <n v="4"/>
    <x v="0"/>
    <x v="0"/>
    <x v="1"/>
    <x v="1"/>
  </r>
  <r>
    <n v="6021"/>
    <s v="BN5781147"/>
    <x v="349"/>
    <x v="0"/>
    <x v="0"/>
    <x v="12"/>
    <n v="3"/>
    <n v="295800.86"/>
    <x v="0"/>
    <n v="1"/>
    <n v="0"/>
    <n v="140000.29"/>
    <x v="1"/>
    <x v="0"/>
    <x v="3"/>
    <n v="1"/>
    <x v="2"/>
    <x v="0"/>
    <x v="1"/>
    <x v="0"/>
  </r>
  <r>
    <n v="6022"/>
    <s v="BN5579804"/>
    <x v="194"/>
    <x v="0"/>
    <x v="1"/>
    <x v="37"/>
    <n v="5"/>
    <n v="201511.32"/>
    <x v="0"/>
    <n v="1"/>
    <n v="1"/>
    <n v="186775.25"/>
    <x v="1"/>
    <x v="2"/>
    <x v="1"/>
    <n v="2"/>
    <x v="3"/>
    <x v="2"/>
    <x v="2"/>
    <x v="0"/>
  </r>
  <r>
    <n v="6023"/>
    <s v="BN5805603"/>
    <x v="163"/>
    <x v="1"/>
    <x v="0"/>
    <x v="12"/>
    <n v="8"/>
    <n v="0"/>
    <x v="0"/>
    <n v="1"/>
    <n v="0"/>
    <n v="133570.43"/>
    <x v="0"/>
    <x v="2"/>
    <x v="3"/>
    <n v="3"/>
    <x v="0"/>
    <x v="0"/>
    <x v="1"/>
    <x v="0"/>
  </r>
  <r>
    <n v="6024"/>
    <s v="BN5612052"/>
    <x v="318"/>
    <x v="0"/>
    <x v="0"/>
    <x v="19"/>
    <n v="1"/>
    <n v="166072.1"/>
    <x v="0"/>
    <n v="0"/>
    <n v="1"/>
    <n v="154990.57999999999"/>
    <x v="0"/>
    <x v="3"/>
    <x v="3"/>
    <n v="1"/>
    <x v="1"/>
    <x v="2"/>
    <x v="4"/>
    <x v="0"/>
  </r>
  <r>
    <n v="6025"/>
    <s v="BN5568747"/>
    <x v="47"/>
    <x v="1"/>
    <x v="1"/>
    <x v="7"/>
    <n v="7"/>
    <n v="250854.74"/>
    <x v="2"/>
    <n v="0"/>
    <n v="0"/>
    <n v="27654.44"/>
    <x v="1"/>
    <x v="2"/>
    <x v="2"/>
    <n v="3"/>
    <x v="3"/>
    <x v="3"/>
    <x v="3"/>
    <x v="1"/>
  </r>
  <r>
    <n v="6026"/>
    <s v="BN5709830"/>
    <x v="51"/>
    <x v="0"/>
    <x v="0"/>
    <x v="17"/>
    <n v="4"/>
    <n v="196405.52"/>
    <x v="0"/>
    <n v="0"/>
    <n v="0"/>
    <n v="137763.93"/>
    <x v="1"/>
    <x v="0"/>
    <x v="1"/>
    <n v="1"/>
    <x v="3"/>
    <x v="0"/>
    <x v="2"/>
    <x v="0"/>
  </r>
  <r>
    <n v="6027"/>
    <s v="BN5718756"/>
    <x v="86"/>
    <x v="1"/>
    <x v="1"/>
    <x v="1"/>
    <n v="2"/>
    <n v="145019.82"/>
    <x v="0"/>
    <n v="1"/>
    <n v="0"/>
    <n v="25723.73"/>
    <x v="1"/>
    <x v="3"/>
    <x v="0"/>
    <n v="1"/>
    <x v="1"/>
    <x v="3"/>
    <x v="0"/>
    <x v="0"/>
  </r>
  <r>
    <n v="6028"/>
    <s v="BN5799407"/>
    <x v="4"/>
    <x v="2"/>
    <x v="1"/>
    <x v="4"/>
    <n v="4"/>
    <n v="280787.3"/>
    <x v="2"/>
    <n v="0"/>
    <n v="1"/>
    <n v="186285.52"/>
    <x v="1"/>
    <x v="3"/>
    <x v="0"/>
    <n v="1"/>
    <x v="2"/>
    <x v="2"/>
    <x v="0"/>
    <x v="1"/>
  </r>
  <r>
    <n v="6029"/>
    <s v="BN5673352"/>
    <x v="82"/>
    <x v="1"/>
    <x v="0"/>
    <x v="5"/>
    <n v="6"/>
    <n v="285289.28000000003"/>
    <x v="2"/>
    <n v="1"/>
    <n v="1"/>
    <n v="142208.5"/>
    <x v="0"/>
    <x v="0"/>
    <x v="1"/>
    <n v="2"/>
    <x v="2"/>
    <x v="0"/>
    <x v="2"/>
    <x v="1"/>
  </r>
  <r>
    <n v="6030"/>
    <s v="BN5668924"/>
    <x v="173"/>
    <x v="0"/>
    <x v="0"/>
    <x v="4"/>
    <n v="10"/>
    <n v="47006.62"/>
    <x v="0"/>
    <n v="0"/>
    <n v="1"/>
    <n v="169862.01"/>
    <x v="0"/>
    <x v="2"/>
    <x v="0"/>
    <n v="4"/>
    <x v="1"/>
    <x v="2"/>
    <x v="0"/>
    <x v="0"/>
  </r>
  <r>
    <n v="6031"/>
    <s v="BN5581301"/>
    <x v="247"/>
    <x v="1"/>
    <x v="1"/>
    <x v="19"/>
    <n v="9"/>
    <n v="291459.42"/>
    <x v="0"/>
    <n v="1"/>
    <n v="0"/>
    <n v="41365.85"/>
    <x v="1"/>
    <x v="1"/>
    <x v="3"/>
    <n v="4"/>
    <x v="2"/>
    <x v="3"/>
    <x v="4"/>
    <x v="0"/>
  </r>
  <r>
    <n v="6032"/>
    <s v="BN5743066"/>
    <x v="403"/>
    <x v="2"/>
    <x v="0"/>
    <x v="20"/>
    <n v="3"/>
    <n v="244590.34"/>
    <x v="2"/>
    <n v="1"/>
    <n v="1"/>
    <n v="30812.84"/>
    <x v="1"/>
    <x v="3"/>
    <x v="0"/>
    <n v="1"/>
    <x v="3"/>
    <x v="3"/>
    <x v="0"/>
    <x v="1"/>
  </r>
  <r>
    <n v="6033"/>
    <s v="BN5579700"/>
    <x v="112"/>
    <x v="0"/>
    <x v="1"/>
    <x v="2"/>
    <n v="5"/>
    <n v="0"/>
    <x v="2"/>
    <n v="1"/>
    <n v="0"/>
    <n v="155023.93"/>
    <x v="1"/>
    <x v="2"/>
    <x v="0"/>
    <n v="2"/>
    <x v="0"/>
    <x v="2"/>
    <x v="1"/>
    <x v="1"/>
  </r>
  <r>
    <n v="6034"/>
    <s v="BN5759879"/>
    <x v="303"/>
    <x v="1"/>
    <x v="0"/>
    <x v="18"/>
    <n v="6"/>
    <n v="239598.54"/>
    <x v="2"/>
    <n v="1"/>
    <n v="0"/>
    <n v="159416.57999999999"/>
    <x v="1"/>
    <x v="0"/>
    <x v="3"/>
    <n v="2"/>
    <x v="3"/>
    <x v="2"/>
    <x v="1"/>
    <x v="1"/>
  </r>
  <r>
    <n v="6035"/>
    <s v="BN5600958"/>
    <x v="50"/>
    <x v="1"/>
    <x v="1"/>
    <x v="24"/>
    <n v="9"/>
    <n v="327417.15999999997"/>
    <x v="2"/>
    <n v="0"/>
    <n v="0"/>
    <n v="76259.23"/>
    <x v="1"/>
    <x v="2"/>
    <x v="3"/>
    <n v="4"/>
    <x v="2"/>
    <x v="1"/>
    <x v="1"/>
    <x v="1"/>
  </r>
  <r>
    <n v="6036"/>
    <s v="BN5763934"/>
    <x v="363"/>
    <x v="0"/>
    <x v="1"/>
    <x v="10"/>
    <n v="2"/>
    <n v="123374.66"/>
    <x v="2"/>
    <n v="1"/>
    <n v="0"/>
    <n v="105965.25"/>
    <x v="1"/>
    <x v="0"/>
    <x v="3"/>
    <n v="1"/>
    <x v="1"/>
    <x v="0"/>
    <x v="4"/>
    <x v="1"/>
  </r>
  <r>
    <n v="6037"/>
    <s v="BN5687131"/>
    <x v="106"/>
    <x v="0"/>
    <x v="0"/>
    <x v="7"/>
    <n v="5"/>
    <n v="158288.68"/>
    <x v="0"/>
    <n v="0"/>
    <n v="1"/>
    <n v="50743.83"/>
    <x v="1"/>
    <x v="2"/>
    <x v="2"/>
    <n v="2"/>
    <x v="1"/>
    <x v="3"/>
    <x v="3"/>
    <x v="0"/>
  </r>
  <r>
    <n v="6038"/>
    <s v="BN5626365"/>
    <x v="152"/>
    <x v="1"/>
    <x v="1"/>
    <x v="15"/>
    <n v="6"/>
    <n v="0"/>
    <x v="2"/>
    <n v="1"/>
    <n v="1"/>
    <n v="147720.26999999999"/>
    <x v="1"/>
    <x v="2"/>
    <x v="2"/>
    <n v="2"/>
    <x v="0"/>
    <x v="0"/>
    <x v="4"/>
    <x v="1"/>
  </r>
  <r>
    <n v="6039"/>
    <s v="BN5700877"/>
    <x v="311"/>
    <x v="2"/>
    <x v="0"/>
    <x v="7"/>
    <n v="8"/>
    <n v="209697.36"/>
    <x v="0"/>
    <n v="1"/>
    <n v="1"/>
    <n v="167387.35999999999"/>
    <x v="1"/>
    <x v="0"/>
    <x v="2"/>
    <n v="3"/>
    <x v="3"/>
    <x v="2"/>
    <x v="3"/>
    <x v="0"/>
  </r>
  <r>
    <n v="6040"/>
    <s v="BN5768800"/>
    <x v="142"/>
    <x v="1"/>
    <x v="1"/>
    <x v="28"/>
    <n v="6"/>
    <n v="0"/>
    <x v="2"/>
    <n v="0"/>
    <n v="1"/>
    <n v="95159.13"/>
    <x v="1"/>
    <x v="0"/>
    <x v="2"/>
    <n v="2"/>
    <x v="0"/>
    <x v="1"/>
    <x v="3"/>
    <x v="1"/>
  </r>
  <r>
    <n v="6041"/>
    <s v="BN5735271"/>
    <x v="119"/>
    <x v="1"/>
    <x v="1"/>
    <x v="17"/>
    <n v="5"/>
    <n v="0"/>
    <x v="0"/>
    <n v="1"/>
    <n v="1"/>
    <n v="4654.28"/>
    <x v="1"/>
    <x v="2"/>
    <x v="1"/>
    <n v="2"/>
    <x v="0"/>
    <x v="3"/>
    <x v="2"/>
    <x v="0"/>
  </r>
  <r>
    <n v="6042"/>
    <s v="BN5749385"/>
    <x v="196"/>
    <x v="0"/>
    <x v="1"/>
    <x v="13"/>
    <n v="9"/>
    <n v="0"/>
    <x v="0"/>
    <n v="1"/>
    <n v="0"/>
    <n v="130376.68"/>
    <x v="1"/>
    <x v="3"/>
    <x v="1"/>
    <n v="4"/>
    <x v="0"/>
    <x v="0"/>
    <x v="0"/>
    <x v="0"/>
  </r>
  <r>
    <n v="6043"/>
    <s v="BN5685785"/>
    <x v="184"/>
    <x v="0"/>
    <x v="0"/>
    <x v="6"/>
    <n v="2"/>
    <n v="293304.02"/>
    <x v="0"/>
    <n v="1"/>
    <n v="1"/>
    <n v="173486.39"/>
    <x v="1"/>
    <x v="3"/>
    <x v="2"/>
    <n v="1"/>
    <x v="2"/>
    <x v="2"/>
    <x v="3"/>
    <x v="0"/>
  </r>
  <r>
    <n v="6044"/>
    <s v="BN5760764"/>
    <x v="205"/>
    <x v="0"/>
    <x v="1"/>
    <x v="8"/>
    <n v="7"/>
    <n v="0"/>
    <x v="2"/>
    <n v="1"/>
    <n v="0"/>
    <n v="93881.75"/>
    <x v="1"/>
    <x v="0"/>
    <x v="2"/>
    <n v="3"/>
    <x v="0"/>
    <x v="1"/>
    <x v="4"/>
    <x v="1"/>
  </r>
  <r>
    <n v="6045"/>
    <s v="BN5734501"/>
    <x v="9"/>
    <x v="0"/>
    <x v="1"/>
    <x v="17"/>
    <n v="1"/>
    <n v="0"/>
    <x v="2"/>
    <n v="1"/>
    <n v="1"/>
    <n v="36376.97"/>
    <x v="1"/>
    <x v="2"/>
    <x v="1"/>
    <n v="1"/>
    <x v="0"/>
    <x v="3"/>
    <x v="2"/>
    <x v="1"/>
  </r>
  <r>
    <n v="6046"/>
    <s v="BN5784507"/>
    <x v="13"/>
    <x v="2"/>
    <x v="0"/>
    <x v="24"/>
    <n v="2"/>
    <n v="261244.68"/>
    <x v="2"/>
    <n v="1"/>
    <n v="1"/>
    <n v="128499.94"/>
    <x v="1"/>
    <x v="1"/>
    <x v="3"/>
    <n v="1"/>
    <x v="2"/>
    <x v="0"/>
    <x v="1"/>
    <x v="1"/>
  </r>
  <r>
    <n v="6047"/>
    <s v="BN5606348"/>
    <x v="233"/>
    <x v="2"/>
    <x v="1"/>
    <x v="58"/>
    <n v="3"/>
    <n v="374026.26"/>
    <x v="2"/>
    <n v="0"/>
    <n v="1"/>
    <n v="105898.69"/>
    <x v="1"/>
    <x v="0"/>
    <x v="1"/>
    <n v="1"/>
    <x v="2"/>
    <x v="0"/>
    <x v="2"/>
    <x v="1"/>
  </r>
  <r>
    <n v="6048"/>
    <s v="BN5790160"/>
    <x v="263"/>
    <x v="1"/>
    <x v="1"/>
    <x v="20"/>
    <n v="10"/>
    <n v="0"/>
    <x v="2"/>
    <n v="1"/>
    <n v="1"/>
    <n v="11959.03"/>
    <x v="1"/>
    <x v="1"/>
    <x v="0"/>
    <n v="4"/>
    <x v="0"/>
    <x v="3"/>
    <x v="0"/>
    <x v="1"/>
  </r>
  <r>
    <n v="6049"/>
    <s v="BN5676346"/>
    <x v="193"/>
    <x v="0"/>
    <x v="0"/>
    <x v="18"/>
    <n v="7"/>
    <n v="0"/>
    <x v="0"/>
    <n v="0"/>
    <n v="0"/>
    <n v="98810.78"/>
    <x v="1"/>
    <x v="2"/>
    <x v="3"/>
    <n v="3"/>
    <x v="0"/>
    <x v="1"/>
    <x v="1"/>
    <x v="0"/>
  </r>
  <r>
    <n v="6050"/>
    <s v="BN5625818"/>
    <x v="161"/>
    <x v="1"/>
    <x v="1"/>
    <x v="1"/>
    <n v="1"/>
    <n v="0"/>
    <x v="2"/>
    <n v="1"/>
    <n v="0"/>
    <n v="65906.070000000007"/>
    <x v="1"/>
    <x v="0"/>
    <x v="0"/>
    <n v="1"/>
    <x v="0"/>
    <x v="1"/>
    <x v="0"/>
    <x v="1"/>
  </r>
  <r>
    <n v="6051"/>
    <s v="BN5626327"/>
    <x v="171"/>
    <x v="0"/>
    <x v="1"/>
    <x v="4"/>
    <n v="7"/>
    <n v="197725.08"/>
    <x v="0"/>
    <n v="1"/>
    <n v="0"/>
    <n v="151516.70000000001"/>
    <x v="1"/>
    <x v="2"/>
    <x v="0"/>
    <n v="3"/>
    <x v="3"/>
    <x v="2"/>
    <x v="0"/>
    <x v="0"/>
  </r>
  <r>
    <n v="6052"/>
    <s v="BN5623133"/>
    <x v="352"/>
    <x v="1"/>
    <x v="0"/>
    <x v="13"/>
    <n v="5"/>
    <n v="0"/>
    <x v="2"/>
    <n v="1"/>
    <n v="0"/>
    <n v="37214.39"/>
    <x v="1"/>
    <x v="3"/>
    <x v="1"/>
    <n v="2"/>
    <x v="0"/>
    <x v="3"/>
    <x v="0"/>
    <x v="1"/>
  </r>
  <r>
    <n v="6053"/>
    <s v="BN5752770"/>
    <x v="375"/>
    <x v="2"/>
    <x v="1"/>
    <x v="37"/>
    <n v="2"/>
    <n v="196886.28"/>
    <x v="2"/>
    <n v="0"/>
    <n v="0"/>
    <n v="92033.98"/>
    <x v="1"/>
    <x v="1"/>
    <x v="1"/>
    <n v="1"/>
    <x v="3"/>
    <x v="1"/>
    <x v="2"/>
    <x v="1"/>
  </r>
  <r>
    <n v="6054"/>
    <s v="BN5677821"/>
    <x v="348"/>
    <x v="1"/>
    <x v="1"/>
    <x v="0"/>
    <n v="5"/>
    <n v="0"/>
    <x v="2"/>
    <n v="0"/>
    <n v="0"/>
    <n v="195692.3"/>
    <x v="1"/>
    <x v="1"/>
    <x v="0"/>
    <n v="2"/>
    <x v="0"/>
    <x v="2"/>
    <x v="0"/>
    <x v="1"/>
  </r>
  <r>
    <n v="6055"/>
    <s v="BN5772926"/>
    <x v="329"/>
    <x v="0"/>
    <x v="0"/>
    <x v="40"/>
    <n v="1"/>
    <n v="0"/>
    <x v="0"/>
    <n v="1"/>
    <n v="1"/>
    <n v="6342.84"/>
    <x v="0"/>
    <x v="0"/>
    <x v="1"/>
    <n v="1"/>
    <x v="0"/>
    <x v="3"/>
    <x v="2"/>
    <x v="0"/>
  </r>
  <r>
    <n v="6056"/>
    <s v="BN5623885"/>
    <x v="98"/>
    <x v="2"/>
    <x v="0"/>
    <x v="51"/>
    <n v="10"/>
    <n v="247151.02"/>
    <x v="0"/>
    <n v="0"/>
    <n v="1"/>
    <n v="95148.28"/>
    <x v="1"/>
    <x v="1"/>
    <x v="2"/>
    <n v="4"/>
    <x v="3"/>
    <x v="1"/>
    <x v="3"/>
    <x v="0"/>
  </r>
  <r>
    <n v="6057"/>
    <s v="BN5738540"/>
    <x v="387"/>
    <x v="0"/>
    <x v="1"/>
    <x v="11"/>
    <n v="7"/>
    <n v="0"/>
    <x v="2"/>
    <n v="1"/>
    <n v="1"/>
    <n v="21215.67"/>
    <x v="1"/>
    <x v="3"/>
    <x v="2"/>
    <n v="3"/>
    <x v="0"/>
    <x v="3"/>
    <x v="3"/>
    <x v="1"/>
  </r>
  <r>
    <n v="6058"/>
    <s v="BN5643305"/>
    <x v="56"/>
    <x v="0"/>
    <x v="1"/>
    <x v="8"/>
    <n v="5"/>
    <n v="210478.2"/>
    <x v="0"/>
    <n v="1"/>
    <n v="1"/>
    <n v="19700.240000000002"/>
    <x v="1"/>
    <x v="3"/>
    <x v="2"/>
    <n v="2"/>
    <x v="3"/>
    <x v="3"/>
    <x v="4"/>
    <x v="0"/>
  </r>
  <r>
    <n v="6059"/>
    <s v="BN5684781"/>
    <x v="104"/>
    <x v="2"/>
    <x v="1"/>
    <x v="27"/>
    <n v="10"/>
    <n v="221987.58"/>
    <x v="0"/>
    <n v="1"/>
    <n v="0"/>
    <n v="134396.64000000001"/>
    <x v="0"/>
    <x v="2"/>
    <x v="1"/>
    <n v="4"/>
    <x v="3"/>
    <x v="0"/>
    <x v="2"/>
    <x v="0"/>
  </r>
  <r>
    <n v="6060"/>
    <s v="BN5627767"/>
    <x v="193"/>
    <x v="1"/>
    <x v="1"/>
    <x v="4"/>
    <n v="4"/>
    <n v="0"/>
    <x v="2"/>
    <n v="1"/>
    <n v="1"/>
    <n v="135077.01"/>
    <x v="1"/>
    <x v="2"/>
    <x v="0"/>
    <n v="1"/>
    <x v="0"/>
    <x v="0"/>
    <x v="0"/>
    <x v="1"/>
  </r>
  <r>
    <n v="6061"/>
    <s v="BN5669166"/>
    <x v="124"/>
    <x v="1"/>
    <x v="1"/>
    <x v="2"/>
    <n v="8"/>
    <n v="315383.96000000002"/>
    <x v="2"/>
    <n v="1"/>
    <n v="0"/>
    <n v="133600.89000000001"/>
    <x v="0"/>
    <x v="3"/>
    <x v="0"/>
    <n v="3"/>
    <x v="2"/>
    <x v="0"/>
    <x v="1"/>
    <x v="1"/>
  </r>
  <r>
    <n v="6062"/>
    <s v="BN5757936"/>
    <x v="181"/>
    <x v="2"/>
    <x v="1"/>
    <x v="40"/>
    <n v="6"/>
    <n v="210490.42"/>
    <x v="0"/>
    <n v="0"/>
    <n v="0"/>
    <n v="99922.08"/>
    <x v="0"/>
    <x v="1"/>
    <x v="1"/>
    <n v="2"/>
    <x v="3"/>
    <x v="1"/>
    <x v="2"/>
    <x v="0"/>
  </r>
  <r>
    <n v="6063"/>
    <s v="BN5574471"/>
    <x v="219"/>
    <x v="1"/>
    <x v="1"/>
    <x v="15"/>
    <n v="9"/>
    <n v="0"/>
    <x v="2"/>
    <n v="1"/>
    <n v="1"/>
    <n v="41399.33"/>
    <x v="1"/>
    <x v="2"/>
    <x v="2"/>
    <n v="4"/>
    <x v="0"/>
    <x v="3"/>
    <x v="4"/>
    <x v="1"/>
  </r>
  <r>
    <n v="6064"/>
    <s v="BN5635169"/>
    <x v="223"/>
    <x v="0"/>
    <x v="1"/>
    <x v="8"/>
    <n v="8"/>
    <n v="235374.7"/>
    <x v="0"/>
    <n v="1"/>
    <n v="1"/>
    <n v="159344.43"/>
    <x v="1"/>
    <x v="3"/>
    <x v="2"/>
    <n v="3"/>
    <x v="3"/>
    <x v="2"/>
    <x v="4"/>
    <x v="0"/>
  </r>
  <r>
    <n v="6065"/>
    <s v="BN5680312"/>
    <x v="175"/>
    <x v="0"/>
    <x v="1"/>
    <x v="51"/>
    <n v="3"/>
    <n v="0"/>
    <x v="2"/>
    <n v="1"/>
    <n v="0"/>
    <n v="18364.189999999999"/>
    <x v="1"/>
    <x v="3"/>
    <x v="2"/>
    <n v="1"/>
    <x v="0"/>
    <x v="3"/>
    <x v="3"/>
    <x v="1"/>
  </r>
  <r>
    <n v="6066"/>
    <s v="BN5674633"/>
    <x v="121"/>
    <x v="2"/>
    <x v="0"/>
    <x v="24"/>
    <n v="8"/>
    <n v="246135.26"/>
    <x v="0"/>
    <n v="1"/>
    <n v="1"/>
    <n v="98162.44"/>
    <x v="0"/>
    <x v="2"/>
    <x v="3"/>
    <n v="3"/>
    <x v="3"/>
    <x v="1"/>
    <x v="1"/>
    <x v="0"/>
  </r>
  <r>
    <n v="6067"/>
    <s v="BN5580162"/>
    <x v="2"/>
    <x v="0"/>
    <x v="1"/>
    <x v="13"/>
    <n v="1"/>
    <n v="0"/>
    <x v="0"/>
    <n v="0"/>
    <n v="0"/>
    <n v="84663.21"/>
    <x v="1"/>
    <x v="1"/>
    <x v="1"/>
    <n v="1"/>
    <x v="0"/>
    <x v="1"/>
    <x v="0"/>
    <x v="0"/>
  </r>
  <r>
    <n v="6068"/>
    <s v="BN5675344"/>
    <x v="313"/>
    <x v="0"/>
    <x v="0"/>
    <x v="10"/>
    <n v="7"/>
    <n v="0"/>
    <x v="2"/>
    <n v="0"/>
    <n v="0"/>
    <n v="36536.93"/>
    <x v="1"/>
    <x v="1"/>
    <x v="3"/>
    <n v="3"/>
    <x v="0"/>
    <x v="3"/>
    <x v="4"/>
    <x v="1"/>
  </r>
  <r>
    <n v="6069"/>
    <s v="BN5698198"/>
    <x v="158"/>
    <x v="0"/>
    <x v="0"/>
    <x v="1"/>
    <n v="5"/>
    <n v="202914.28"/>
    <x v="0"/>
    <n v="1"/>
    <n v="1"/>
    <n v="79101.67"/>
    <x v="1"/>
    <x v="2"/>
    <x v="0"/>
    <n v="2"/>
    <x v="3"/>
    <x v="1"/>
    <x v="0"/>
    <x v="0"/>
  </r>
  <r>
    <n v="6070"/>
    <s v="BN5810688"/>
    <x v="392"/>
    <x v="1"/>
    <x v="1"/>
    <x v="37"/>
    <n v="3"/>
    <n v="201098.86"/>
    <x v="2"/>
    <n v="1"/>
    <n v="1"/>
    <n v="16644.16"/>
    <x v="1"/>
    <x v="1"/>
    <x v="1"/>
    <n v="1"/>
    <x v="3"/>
    <x v="3"/>
    <x v="2"/>
    <x v="1"/>
  </r>
  <r>
    <n v="6071"/>
    <s v="BN5678086"/>
    <x v="205"/>
    <x v="1"/>
    <x v="1"/>
    <x v="12"/>
    <n v="5"/>
    <n v="349177.59999999998"/>
    <x v="2"/>
    <n v="0"/>
    <n v="1"/>
    <n v="158420.14000000001"/>
    <x v="1"/>
    <x v="0"/>
    <x v="3"/>
    <n v="2"/>
    <x v="2"/>
    <x v="2"/>
    <x v="1"/>
    <x v="1"/>
  </r>
  <r>
    <n v="6072"/>
    <s v="BN5665135"/>
    <x v="107"/>
    <x v="1"/>
    <x v="1"/>
    <x v="37"/>
    <n v="9"/>
    <n v="242323.14"/>
    <x v="0"/>
    <n v="1"/>
    <n v="0"/>
    <n v="48988.28"/>
    <x v="1"/>
    <x v="0"/>
    <x v="1"/>
    <n v="4"/>
    <x v="3"/>
    <x v="3"/>
    <x v="2"/>
    <x v="0"/>
  </r>
  <r>
    <n v="6073"/>
    <s v="BN5803821"/>
    <x v="103"/>
    <x v="0"/>
    <x v="1"/>
    <x v="13"/>
    <n v="10"/>
    <n v="0"/>
    <x v="2"/>
    <n v="1"/>
    <n v="1"/>
    <n v="96862.56"/>
    <x v="1"/>
    <x v="0"/>
    <x v="1"/>
    <n v="4"/>
    <x v="0"/>
    <x v="1"/>
    <x v="0"/>
    <x v="1"/>
  </r>
  <r>
    <n v="6074"/>
    <s v="BN5585952"/>
    <x v="425"/>
    <x v="2"/>
    <x v="0"/>
    <x v="18"/>
    <n v="6"/>
    <n v="180127.48"/>
    <x v="2"/>
    <n v="1"/>
    <n v="1"/>
    <n v="96366.7"/>
    <x v="1"/>
    <x v="1"/>
    <x v="3"/>
    <n v="2"/>
    <x v="1"/>
    <x v="1"/>
    <x v="1"/>
    <x v="1"/>
  </r>
  <r>
    <n v="6075"/>
    <s v="BN5802483"/>
    <x v="192"/>
    <x v="0"/>
    <x v="0"/>
    <x v="13"/>
    <n v="6"/>
    <n v="0"/>
    <x v="2"/>
    <n v="1"/>
    <n v="1"/>
    <n v="146123.19"/>
    <x v="1"/>
    <x v="3"/>
    <x v="1"/>
    <n v="2"/>
    <x v="0"/>
    <x v="0"/>
    <x v="0"/>
    <x v="1"/>
  </r>
  <r>
    <n v="6076"/>
    <s v="BN5781364"/>
    <x v="283"/>
    <x v="0"/>
    <x v="1"/>
    <x v="0"/>
    <n v="4"/>
    <n v="269873.94"/>
    <x v="2"/>
    <n v="0"/>
    <n v="0"/>
    <n v="135178.91"/>
    <x v="1"/>
    <x v="1"/>
    <x v="0"/>
    <n v="1"/>
    <x v="2"/>
    <x v="0"/>
    <x v="0"/>
    <x v="1"/>
  </r>
  <r>
    <n v="6077"/>
    <s v="BN5720932"/>
    <x v="57"/>
    <x v="0"/>
    <x v="0"/>
    <x v="9"/>
    <n v="4"/>
    <n v="220990.54"/>
    <x v="0"/>
    <n v="1"/>
    <n v="0"/>
    <n v="158615.41"/>
    <x v="1"/>
    <x v="2"/>
    <x v="2"/>
    <n v="1"/>
    <x v="3"/>
    <x v="2"/>
    <x v="3"/>
    <x v="0"/>
  </r>
  <r>
    <n v="6078"/>
    <s v="BN5738501"/>
    <x v="42"/>
    <x v="2"/>
    <x v="0"/>
    <x v="24"/>
    <n v="3"/>
    <n v="266400.18"/>
    <x v="0"/>
    <n v="0"/>
    <n v="0"/>
    <n v="71433.88"/>
    <x v="1"/>
    <x v="2"/>
    <x v="3"/>
    <n v="1"/>
    <x v="2"/>
    <x v="1"/>
    <x v="1"/>
    <x v="0"/>
  </r>
  <r>
    <n v="6079"/>
    <s v="BN5730570"/>
    <x v="252"/>
    <x v="0"/>
    <x v="0"/>
    <x v="1"/>
    <n v="5"/>
    <n v="165193.60000000001"/>
    <x v="0"/>
    <n v="0"/>
    <n v="1"/>
    <n v="55672.09"/>
    <x v="1"/>
    <x v="1"/>
    <x v="0"/>
    <n v="2"/>
    <x v="1"/>
    <x v="1"/>
    <x v="0"/>
    <x v="0"/>
  </r>
  <r>
    <n v="6080"/>
    <s v="BN5739205"/>
    <x v="349"/>
    <x v="2"/>
    <x v="1"/>
    <x v="8"/>
    <n v="10"/>
    <n v="207675.5"/>
    <x v="0"/>
    <n v="1"/>
    <n v="1"/>
    <n v="150218.10999999999"/>
    <x v="1"/>
    <x v="0"/>
    <x v="2"/>
    <n v="4"/>
    <x v="3"/>
    <x v="2"/>
    <x v="4"/>
    <x v="0"/>
  </r>
  <r>
    <n v="6081"/>
    <s v="BN5725858"/>
    <x v="173"/>
    <x v="1"/>
    <x v="0"/>
    <x v="0"/>
    <n v="3"/>
    <n v="0"/>
    <x v="0"/>
    <n v="0"/>
    <n v="0"/>
    <n v="162734.31"/>
    <x v="0"/>
    <x v="2"/>
    <x v="0"/>
    <n v="1"/>
    <x v="0"/>
    <x v="2"/>
    <x v="0"/>
    <x v="0"/>
  </r>
  <r>
    <n v="6082"/>
    <s v="BN5813072"/>
    <x v="296"/>
    <x v="0"/>
    <x v="1"/>
    <x v="37"/>
    <n v="9"/>
    <n v="187180.94"/>
    <x v="0"/>
    <n v="0"/>
    <n v="1"/>
    <n v="21228.71"/>
    <x v="0"/>
    <x v="1"/>
    <x v="1"/>
    <n v="4"/>
    <x v="1"/>
    <x v="3"/>
    <x v="2"/>
    <x v="0"/>
  </r>
  <r>
    <n v="6083"/>
    <s v="BN5636733"/>
    <x v="53"/>
    <x v="2"/>
    <x v="1"/>
    <x v="20"/>
    <n v="9"/>
    <n v="208299.32"/>
    <x v="0"/>
    <n v="1"/>
    <n v="0"/>
    <n v="62027.9"/>
    <x v="1"/>
    <x v="3"/>
    <x v="0"/>
    <n v="4"/>
    <x v="3"/>
    <x v="1"/>
    <x v="0"/>
    <x v="0"/>
  </r>
  <r>
    <n v="6084"/>
    <s v="BN5603793"/>
    <x v="69"/>
    <x v="2"/>
    <x v="1"/>
    <x v="16"/>
    <n v="2"/>
    <n v="228283.28"/>
    <x v="0"/>
    <n v="1"/>
    <n v="1"/>
    <n v="60988.21"/>
    <x v="0"/>
    <x v="1"/>
    <x v="0"/>
    <n v="1"/>
    <x v="3"/>
    <x v="1"/>
    <x v="1"/>
    <x v="0"/>
  </r>
  <r>
    <n v="6085"/>
    <s v="BN5619407"/>
    <x v="101"/>
    <x v="2"/>
    <x v="0"/>
    <x v="8"/>
    <n v="10"/>
    <n v="234306"/>
    <x v="0"/>
    <n v="1"/>
    <n v="1"/>
    <n v="108675.01"/>
    <x v="1"/>
    <x v="1"/>
    <x v="2"/>
    <n v="4"/>
    <x v="3"/>
    <x v="0"/>
    <x v="4"/>
    <x v="0"/>
  </r>
  <r>
    <n v="6086"/>
    <s v="BN5596905"/>
    <x v="314"/>
    <x v="2"/>
    <x v="1"/>
    <x v="13"/>
    <n v="8"/>
    <n v="312706.92"/>
    <x v="0"/>
    <n v="1"/>
    <n v="0"/>
    <n v="72643.95"/>
    <x v="0"/>
    <x v="1"/>
    <x v="1"/>
    <n v="3"/>
    <x v="2"/>
    <x v="1"/>
    <x v="0"/>
    <x v="0"/>
  </r>
  <r>
    <n v="6087"/>
    <s v="BN5734938"/>
    <x v="125"/>
    <x v="1"/>
    <x v="1"/>
    <x v="24"/>
    <n v="4"/>
    <n v="351069.56"/>
    <x v="2"/>
    <n v="1"/>
    <n v="1"/>
    <n v="9241.52"/>
    <x v="1"/>
    <x v="1"/>
    <x v="3"/>
    <n v="1"/>
    <x v="2"/>
    <x v="3"/>
    <x v="1"/>
    <x v="1"/>
  </r>
  <r>
    <n v="6088"/>
    <s v="BN5730672"/>
    <x v="343"/>
    <x v="0"/>
    <x v="0"/>
    <x v="7"/>
    <n v="10"/>
    <n v="271274"/>
    <x v="0"/>
    <n v="1"/>
    <n v="0"/>
    <n v="153080.4"/>
    <x v="0"/>
    <x v="1"/>
    <x v="2"/>
    <n v="4"/>
    <x v="2"/>
    <x v="2"/>
    <x v="3"/>
    <x v="0"/>
  </r>
  <r>
    <n v="6089"/>
    <s v="BN5752825"/>
    <x v="63"/>
    <x v="0"/>
    <x v="0"/>
    <x v="33"/>
    <n v="8"/>
    <n v="0"/>
    <x v="2"/>
    <n v="1"/>
    <n v="0"/>
    <n v="72196.570000000007"/>
    <x v="1"/>
    <x v="2"/>
    <x v="2"/>
    <n v="3"/>
    <x v="0"/>
    <x v="1"/>
    <x v="3"/>
    <x v="1"/>
  </r>
  <r>
    <n v="6090"/>
    <s v="BN5711229"/>
    <x v="179"/>
    <x v="0"/>
    <x v="1"/>
    <x v="7"/>
    <n v="3"/>
    <n v="0"/>
    <x v="2"/>
    <n v="1"/>
    <n v="1"/>
    <n v="199527.34"/>
    <x v="1"/>
    <x v="3"/>
    <x v="2"/>
    <n v="1"/>
    <x v="0"/>
    <x v="2"/>
    <x v="3"/>
    <x v="1"/>
  </r>
  <r>
    <n v="6091"/>
    <s v="BN5738698"/>
    <x v="176"/>
    <x v="0"/>
    <x v="1"/>
    <x v="28"/>
    <n v="8"/>
    <n v="0"/>
    <x v="2"/>
    <n v="0"/>
    <n v="1"/>
    <n v="156598.23000000001"/>
    <x v="1"/>
    <x v="1"/>
    <x v="2"/>
    <n v="3"/>
    <x v="0"/>
    <x v="2"/>
    <x v="3"/>
    <x v="1"/>
  </r>
  <r>
    <n v="6092"/>
    <s v="BN5777809"/>
    <x v="4"/>
    <x v="2"/>
    <x v="0"/>
    <x v="19"/>
    <n v="3"/>
    <n v="166830.07999999999"/>
    <x v="0"/>
    <n v="0"/>
    <n v="1"/>
    <n v="74917.64"/>
    <x v="1"/>
    <x v="3"/>
    <x v="3"/>
    <n v="1"/>
    <x v="1"/>
    <x v="1"/>
    <x v="4"/>
    <x v="0"/>
  </r>
  <r>
    <n v="6093"/>
    <s v="BN5628876"/>
    <x v="51"/>
    <x v="2"/>
    <x v="1"/>
    <x v="3"/>
    <n v="4"/>
    <n v="283718.24"/>
    <x v="2"/>
    <n v="1"/>
    <n v="1"/>
    <n v="111249.62"/>
    <x v="1"/>
    <x v="0"/>
    <x v="0"/>
    <n v="1"/>
    <x v="2"/>
    <x v="0"/>
    <x v="0"/>
    <x v="1"/>
  </r>
  <r>
    <n v="6094"/>
    <s v="BN5742039"/>
    <x v="170"/>
    <x v="2"/>
    <x v="1"/>
    <x v="16"/>
    <n v="8"/>
    <n v="265535.32"/>
    <x v="2"/>
    <n v="1"/>
    <n v="1"/>
    <n v="59115.77"/>
    <x v="1"/>
    <x v="2"/>
    <x v="0"/>
    <n v="3"/>
    <x v="2"/>
    <x v="1"/>
    <x v="1"/>
    <x v="1"/>
  </r>
  <r>
    <n v="6095"/>
    <s v="BN5575536"/>
    <x v="114"/>
    <x v="0"/>
    <x v="0"/>
    <x v="8"/>
    <n v="11"/>
    <n v="221270.64"/>
    <x v="0"/>
    <n v="1"/>
    <n v="0"/>
    <n v="148218.85999999999"/>
    <x v="1"/>
    <x v="0"/>
    <x v="2"/>
    <n v="4"/>
    <x v="3"/>
    <x v="0"/>
    <x v="4"/>
    <x v="0"/>
  </r>
  <r>
    <n v="6096"/>
    <s v="BN5741565"/>
    <x v="330"/>
    <x v="1"/>
    <x v="1"/>
    <x v="24"/>
    <n v="9"/>
    <n v="355314.7"/>
    <x v="0"/>
    <n v="1"/>
    <n v="1"/>
    <n v="77142.320000000007"/>
    <x v="1"/>
    <x v="0"/>
    <x v="3"/>
    <n v="4"/>
    <x v="2"/>
    <x v="1"/>
    <x v="1"/>
    <x v="0"/>
  </r>
  <r>
    <n v="6097"/>
    <s v="BN5738797"/>
    <x v="207"/>
    <x v="2"/>
    <x v="1"/>
    <x v="1"/>
    <n v="5"/>
    <n v="315555.15999999997"/>
    <x v="0"/>
    <n v="1"/>
    <n v="0"/>
    <n v="67484.600000000006"/>
    <x v="1"/>
    <x v="0"/>
    <x v="0"/>
    <n v="2"/>
    <x v="2"/>
    <x v="1"/>
    <x v="0"/>
    <x v="0"/>
  </r>
  <r>
    <n v="6098"/>
    <s v="BN5614963"/>
    <x v="376"/>
    <x v="2"/>
    <x v="1"/>
    <x v="40"/>
    <n v="10"/>
    <n v="215831.88"/>
    <x v="2"/>
    <n v="1"/>
    <n v="1"/>
    <n v="63452.18"/>
    <x v="0"/>
    <x v="1"/>
    <x v="1"/>
    <n v="4"/>
    <x v="3"/>
    <x v="1"/>
    <x v="2"/>
    <x v="1"/>
  </r>
  <r>
    <n v="6099"/>
    <s v="BN5802918"/>
    <x v="275"/>
    <x v="2"/>
    <x v="0"/>
    <x v="38"/>
    <n v="6"/>
    <n v="173137.5"/>
    <x v="0"/>
    <n v="0"/>
    <n v="1"/>
    <n v="103660.31"/>
    <x v="1"/>
    <x v="1"/>
    <x v="1"/>
    <n v="2"/>
    <x v="1"/>
    <x v="0"/>
    <x v="2"/>
    <x v="0"/>
  </r>
  <r>
    <n v="6100"/>
    <s v="BN5743411"/>
    <x v="422"/>
    <x v="2"/>
    <x v="1"/>
    <x v="37"/>
    <n v="10"/>
    <n v="275511.52"/>
    <x v="0"/>
    <n v="1"/>
    <n v="0"/>
    <n v="163191.99"/>
    <x v="0"/>
    <x v="1"/>
    <x v="1"/>
    <n v="4"/>
    <x v="2"/>
    <x v="2"/>
    <x v="2"/>
    <x v="0"/>
  </r>
  <r>
    <n v="6101"/>
    <s v="BN5720376"/>
    <x v="315"/>
    <x v="0"/>
    <x v="1"/>
    <x v="33"/>
    <n v="3"/>
    <n v="274525.42"/>
    <x v="2"/>
    <n v="1"/>
    <n v="0"/>
    <n v="62905.29"/>
    <x v="1"/>
    <x v="3"/>
    <x v="2"/>
    <n v="1"/>
    <x v="2"/>
    <x v="1"/>
    <x v="3"/>
    <x v="1"/>
  </r>
  <r>
    <n v="6102"/>
    <s v="BN5588608"/>
    <x v="282"/>
    <x v="1"/>
    <x v="1"/>
    <x v="15"/>
    <n v="7"/>
    <n v="0"/>
    <x v="0"/>
    <n v="1"/>
    <n v="1"/>
    <n v="44323.22"/>
    <x v="0"/>
    <x v="3"/>
    <x v="2"/>
    <n v="3"/>
    <x v="0"/>
    <x v="3"/>
    <x v="4"/>
    <x v="0"/>
  </r>
  <r>
    <n v="6103"/>
    <s v="BN5665715"/>
    <x v="207"/>
    <x v="1"/>
    <x v="0"/>
    <x v="18"/>
    <n v="7"/>
    <n v="0"/>
    <x v="2"/>
    <n v="1"/>
    <n v="1"/>
    <n v="97938.59"/>
    <x v="1"/>
    <x v="0"/>
    <x v="3"/>
    <n v="3"/>
    <x v="0"/>
    <x v="1"/>
    <x v="1"/>
    <x v="1"/>
  </r>
  <r>
    <n v="6104"/>
    <s v="BN5571057"/>
    <x v="50"/>
    <x v="0"/>
    <x v="1"/>
    <x v="34"/>
    <n v="11"/>
    <n v="0"/>
    <x v="2"/>
    <n v="0"/>
    <n v="1"/>
    <n v="126565.21"/>
    <x v="1"/>
    <x v="2"/>
    <x v="2"/>
    <n v="4"/>
    <x v="0"/>
    <x v="0"/>
    <x v="3"/>
    <x v="1"/>
  </r>
  <r>
    <n v="6105"/>
    <s v="BN5750644"/>
    <x v="328"/>
    <x v="2"/>
    <x v="1"/>
    <x v="5"/>
    <n v="10"/>
    <n v="232618.02"/>
    <x v="0"/>
    <n v="1"/>
    <n v="0"/>
    <n v="185360.4"/>
    <x v="0"/>
    <x v="3"/>
    <x v="1"/>
    <n v="4"/>
    <x v="3"/>
    <x v="2"/>
    <x v="2"/>
    <x v="0"/>
  </r>
  <r>
    <n v="6106"/>
    <s v="BN5605047"/>
    <x v="363"/>
    <x v="0"/>
    <x v="0"/>
    <x v="10"/>
    <n v="1"/>
    <n v="262489.3"/>
    <x v="2"/>
    <n v="1"/>
    <n v="0"/>
    <n v="183229.02"/>
    <x v="1"/>
    <x v="0"/>
    <x v="3"/>
    <n v="1"/>
    <x v="2"/>
    <x v="2"/>
    <x v="4"/>
    <x v="1"/>
  </r>
  <r>
    <n v="6107"/>
    <s v="BN5625957"/>
    <x v="223"/>
    <x v="2"/>
    <x v="1"/>
    <x v="34"/>
    <n v="4"/>
    <n v="250311.66"/>
    <x v="2"/>
    <n v="1"/>
    <n v="1"/>
    <n v="106024.02"/>
    <x v="1"/>
    <x v="3"/>
    <x v="2"/>
    <n v="1"/>
    <x v="3"/>
    <x v="0"/>
    <x v="3"/>
    <x v="1"/>
  </r>
  <r>
    <n v="6108"/>
    <s v="BN5737823"/>
    <x v="171"/>
    <x v="2"/>
    <x v="1"/>
    <x v="12"/>
    <n v="6"/>
    <n v="281382.15999999997"/>
    <x v="2"/>
    <n v="1"/>
    <n v="0"/>
    <n v="167810.26"/>
    <x v="1"/>
    <x v="2"/>
    <x v="3"/>
    <n v="2"/>
    <x v="2"/>
    <x v="2"/>
    <x v="1"/>
    <x v="1"/>
  </r>
  <r>
    <n v="6109"/>
    <s v="BN5760989"/>
    <x v="339"/>
    <x v="0"/>
    <x v="1"/>
    <x v="1"/>
    <n v="4"/>
    <n v="117640.64"/>
    <x v="2"/>
    <n v="1"/>
    <n v="1"/>
    <n v="138536.09"/>
    <x v="1"/>
    <x v="1"/>
    <x v="0"/>
    <n v="1"/>
    <x v="1"/>
    <x v="0"/>
    <x v="0"/>
    <x v="1"/>
  </r>
  <r>
    <n v="6110"/>
    <s v="BN5710018"/>
    <x v="61"/>
    <x v="2"/>
    <x v="0"/>
    <x v="28"/>
    <n v="4"/>
    <n v="210198.9"/>
    <x v="0"/>
    <n v="1"/>
    <n v="1"/>
    <n v="184520"/>
    <x v="0"/>
    <x v="1"/>
    <x v="2"/>
    <n v="1"/>
    <x v="3"/>
    <x v="2"/>
    <x v="3"/>
    <x v="0"/>
  </r>
  <r>
    <n v="6111"/>
    <s v="BN5577315"/>
    <x v="233"/>
    <x v="0"/>
    <x v="1"/>
    <x v="8"/>
    <n v="10"/>
    <n v="0"/>
    <x v="2"/>
    <n v="0"/>
    <n v="1"/>
    <n v="20492.16"/>
    <x v="1"/>
    <x v="0"/>
    <x v="2"/>
    <n v="4"/>
    <x v="0"/>
    <x v="3"/>
    <x v="4"/>
    <x v="1"/>
  </r>
  <r>
    <n v="6112"/>
    <s v="BN5803250"/>
    <x v="228"/>
    <x v="0"/>
    <x v="1"/>
    <x v="51"/>
    <n v="10"/>
    <n v="336745.04"/>
    <x v="0"/>
    <n v="1"/>
    <n v="0"/>
    <n v="134676.72"/>
    <x v="1"/>
    <x v="0"/>
    <x v="2"/>
    <n v="4"/>
    <x v="2"/>
    <x v="0"/>
    <x v="3"/>
    <x v="0"/>
  </r>
  <r>
    <n v="6113"/>
    <s v="BN5654285"/>
    <x v="444"/>
    <x v="2"/>
    <x v="1"/>
    <x v="10"/>
    <n v="2"/>
    <n v="189365.12"/>
    <x v="2"/>
    <n v="1"/>
    <n v="0"/>
    <n v="138478.20000000001"/>
    <x v="1"/>
    <x v="1"/>
    <x v="3"/>
    <n v="1"/>
    <x v="1"/>
    <x v="0"/>
    <x v="4"/>
    <x v="1"/>
  </r>
  <r>
    <n v="6114"/>
    <s v="BN5585780"/>
    <x v="248"/>
    <x v="1"/>
    <x v="1"/>
    <x v="18"/>
    <n v="3"/>
    <n v="0"/>
    <x v="2"/>
    <n v="0"/>
    <n v="1"/>
    <n v="125557.95"/>
    <x v="1"/>
    <x v="0"/>
    <x v="3"/>
    <n v="1"/>
    <x v="0"/>
    <x v="0"/>
    <x v="1"/>
    <x v="1"/>
  </r>
  <r>
    <n v="6115"/>
    <s v="BN5662401"/>
    <x v="203"/>
    <x v="0"/>
    <x v="0"/>
    <x v="4"/>
    <n v="6"/>
    <n v="0"/>
    <x v="2"/>
    <n v="1"/>
    <n v="0"/>
    <n v="82969.61"/>
    <x v="0"/>
    <x v="0"/>
    <x v="0"/>
    <n v="2"/>
    <x v="0"/>
    <x v="1"/>
    <x v="0"/>
    <x v="1"/>
  </r>
  <r>
    <n v="6116"/>
    <s v="BN5604726"/>
    <x v="257"/>
    <x v="0"/>
    <x v="1"/>
    <x v="20"/>
    <n v="8"/>
    <n v="0"/>
    <x v="2"/>
    <n v="0"/>
    <n v="1"/>
    <n v="158071.69"/>
    <x v="1"/>
    <x v="1"/>
    <x v="0"/>
    <n v="3"/>
    <x v="0"/>
    <x v="2"/>
    <x v="0"/>
    <x v="1"/>
  </r>
  <r>
    <n v="6117"/>
    <s v="BN5611557"/>
    <x v="203"/>
    <x v="0"/>
    <x v="1"/>
    <x v="39"/>
    <n v="1"/>
    <n v="292659.46000000002"/>
    <x v="0"/>
    <n v="0"/>
    <n v="1"/>
    <n v="43615.67"/>
    <x v="1"/>
    <x v="0"/>
    <x v="1"/>
    <n v="1"/>
    <x v="2"/>
    <x v="3"/>
    <x v="2"/>
    <x v="0"/>
  </r>
  <r>
    <n v="6118"/>
    <s v="BN5674841"/>
    <x v="4"/>
    <x v="1"/>
    <x v="1"/>
    <x v="24"/>
    <n v="3"/>
    <n v="0"/>
    <x v="2"/>
    <n v="1"/>
    <n v="0"/>
    <n v="119969.99"/>
    <x v="1"/>
    <x v="3"/>
    <x v="3"/>
    <n v="1"/>
    <x v="0"/>
    <x v="0"/>
    <x v="1"/>
    <x v="1"/>
  </r>
  <r>
    <n v="6119"/>
    <s v="BN5656013"/>
    <x v="278"/>
    <x v="0"/>
    <x v="0"/>
    <x v="23"/>
    <n v="6"/>
    <n v="335925.4"/>
    <x v="0"/>
    <n v="0"/>
    <n v="0"/>
    <n v="140201.21"/>
    <x v="1"/>
    <x v="0"/>
    <x v="1"/>
    <n v="2"/>
    <x v="2"/>
    <x v="0"/>
    <x v="2"/>
    <x v="0"/>
  </r>
  <r>
    <n v="6120"/>
    <s v="BN5764206"/>
    <x v="35"/>
    <x v="0"/>
    <x v="1"/>
    <x v="19"/>
    <n v="2"/>
    <n v="0"/>
    <x v="2"/>
    <n v="1"/>
    <n v="1"/>
    <n v="80792.83"/>
    <x v="1"/>
    <x v="1"/>
    <x v="3"/>
    <n v="1"/>
    <x v="0"/>
    <x v="1"/>
    <x v="4"/>
    <x v="1"/>
  </r>
  <r>
    <n v="6121"/>
    <s v="BN5636336"/>
    <x v="146"/>
    <x v="0"/>
    <x v="1"/>
    <x v="20"/>
    <n v="8"/>
    <n v="0"/>
    <x v="0"/>
    <n v="1"/>
    <n v="1"/>
    <n v="141359.10999999999"/>
    <x v="1"/>
    <x v="2"/>
    <x v="0"/>
    <n v="3"/>
    <x v="0"/>
    <x v="0"/>
    <x v="0"/>
    <x v="0"/>
  </r>
  <r>
    <n v="6122"/>
    <s v="BN5607542"/>
    <x v="331"/>
    <x v="0"/>
    <x v="1"/>
    <x v="36"/>
    <n v="9"/>
    <n v="0"/>
    <x v="2"/>
    <n v="1"/>
    <n v="0"/>
    <n v="23344.94"/>
    <x v="1"/>
    <x v="2"/>
    <x v="1"/>
    <n v="4"/>
    <x v="0"/>
    <x v="3"/>
    <x v="2"/>
    <x v="1"/>
  </r>
  <r>
    <n v="6123"/>
    <s v="BN5577226"/>
    <x v="0"/>
    <x v="0"/>
    <x v="1"/>
    <x v="4"/>
    <n v="4"/>
    <n v="233935.35999999999"/>
    <x v="0"/>
    <n v="1"/>
    <n v="0"/>
    <n v="5075.17"/>
    <x v="0"/>
    <x v="0"/>
    <x v="0"/>
    <n v="1"/>
    <x v="3"/>
    <x v="3"/>
    <x v="0"/>
    <x v="0"/>
  </r>
  <r>
    <n v="6124"/>
    <s v="BN5714406"/>
    <x v="39"/>
    <x v="1"/>
    <x v="0"/>
    <x v="19"/>
    <n v="7"/>
    <n v="0"/>
    <x v="2"/>
    <n v="1"/>
    <n v="1"/>
    <n v="95500.98"/>
    <x v="1"/>
    <x v="1"/>
    <x v="3"/>
    <n v="3"/>
    <x v="0"/>
    <x v="1"/>
    <x v="4"/>
    <x v="1"/>
  </r>
  <r>
    <n v="6125"/>
    <s v="BN5643272"/>
    <x v="328"/>
    <x v="1"/>
    <x v="1"/>
    <x v="15"/>
    <n v="8"/>
    <n v="0"/>
    <x v="0"/>
    <n v="0"/>
    <n v="1"/>
    <n v="79082.62"/>
    <x v="1"/>
    <x v="3"/>
    <x v="2"/>
    <n v="3"/>
    <x v="0"/>
    <x v="1"/>
    <x v="4"/>
    <x v="0"/>
  </r>
  <r>
    <n v="6126"/>
    <s v="BN5687826"/>
    <x v="8"/>
    <x v="2"/>
    <x v="0"/>
    <x v="10"/>
    <n v="8"/>
    <n v="186488.84"/>
    <x v="0"/>
    <n v="0"/>
    <n v="1"/>
    <n v="199805.63"/>
    <x v="1"/>
    <x v="1"/>
    <x v="3"/>
    <n v="3"/>
    <x v="1"/>
    <x v="2"/>
    <x v="4"/>
    <x v="0"/>
  </r>
  <r>
    <n v="6127"/>
    <s v="BN5790848"/>
    <x v="125"/>
    <x v="0"/>
    <x v="0"/>
    <x v="6"/>
    <n v="6"/>
    <n v="0"/>
    <x v="2"/>
    <n v="0"/>
    <n v="1"/>
    <n v="52709.55"/>
    <x v="1"/>
    <x v="1"/>
    <x v="2"/>
    <n v="2"/>
    <x v="0"/>
    <x v="1"/>
    <x v="3"/>
    <x v="1"/>
  </r>
  <r>
    <n v="6128"/>
    <s v="BN5708606"/>
    <x v="150"/>
    <x v="0"/>
    <x v="0"/>
    <x v="19"/>
    <n v="3"/>
    <n v="0"/>
    <x v="2"/>
    <n v="1"/>
    <n v="0"/>
    <n v="56583.88"/>
    <x v="1"/>
    <x v="3"/>
    <x v="3"/>
    <n v="1"/>
    <x v="0"/>
    <x v="1"/>
    <x v="4"/>
    <x v="1"/>
  </r>
  <r>
    <n v="6129"/>
    <s v="BN5671929"/>
    <x v="307"/>
    <x v="0"/>
    <x v="1"/>
    <x v="12"/>
    <n v="2"/>
    <n v="0"/>
    <x v="2"/>
    <n v="0"/>
    <n v="1"/>
    <n v="3385.04"/>
    <x v="1"/>
    <x v="3"/>
    <x v="3"/>
    <n v="1"/>
    <x v="0"/>
    <x v="3"/>
    <x v="1"/>
    <x v="1"/>
  </r>
  <r>
    <n v="6130"/>
    <s v="BN5727518"/>
    <x v="30"/>
    <x v="2"/>
    <x v="1"/>
    <x v="3"/>
    <n v="5"/>
    <n v="160884.12"/>
    <x v="2"/>
    <n v="0"/>
    <n v="1"/>
    <n v="12537.42"/>
    <x v="1"/>
    <x v="1"/>
    <x v="0"/>
    <n v="2"/>
    <x v="1"/>
    <x v="3"/>
    <x v="0"/>
    <x v="1"/>
  </r>
  <r>
    <n v="6131"/>
    <s v="BN5651057"/>
    <x v="278"/>
    <x v="2"/>
    <x v="0"/>
    <x v="12"/>
    <n v="3"/>
    <n v="301122.06"/>
    <x v="2"/>
    <n v="0"/>
    <n v="0"/>
    <n v="64722.61"/>
    <x v="1"/>
    <x v="0"/>
    <x v="3"/>
    <n v="1"/>
    <x v="2"/>
    <x v="1"/>
    <x v="1"/>
    <x v="1"/>
  </r>
  <r>
    <n v="6132"/>
    <s v="BN5749314"/>
    <x v="112"/>
    <x v="0"/>
    <x v="1"/>
    <x v="52"/>
    <n v="10"/>
    <n v="0"/>
    <x v="1"/>
    <n v="1"/>
    <n v="1"/>
    <n v="75246.210000000006"/>
    <x v="0"/>
    <x v="2"/>
    <x v="1"/>
    <n v="4"/>
    <x v="0"/>
    <x v="1"/>
    <x v="2"/>
    <x v="1"/>
  </r>
  <r>
    <n v="6133"/>
    <s v="BN5691787"/>
    <x v="57"/>
    <x v="0"/>
    <x v="0"/>
    <x v="10"/>
    <n v="10"/>
    <n v="250948.88"/>
    <x v="0"/>
    <n v="1"/>
    <n v="0"/>
    <n v="198929.84"/>
    <x v="1"/>
    <x v="2"/>
    <x v="3"/>
    <n v="4"/>
    <x v="3"/>
    <x v="2"/>
    <x v="4"/>
    <x v="0"/>
  </r>
  <r>
    <n v="6134"/>
    <s v="BN5620648"/>
    <x v="136"/>
    <x v="2"/>
    <x v="0"/>
    <x v="19"/>
    <n v="5"/>
    <n v="254153.36"/>
    <x v="2"/>
    <n v="1"/>
    <n v="0"/>
    <n v="69011.66"/>
    <x v="1"/>
    <x v="2"/>
    <x v="3"/>
    <n v="2"/>
    <x v="3"/>
    <x v="1"/>
    <x v="4"/>
    <x v="1"/>
  </r>
  <r>
    <n v="6135"/>
    <s v="BN5769694"/>
    <x v="3"/>
    <x v="1"/>
    <x v="0"/>
    <x v="11"/>
    <n v="9"/>
    <n v="0"/>
    <x v="2"/>
    <n v="1"/>
    <n v="1"/>
    <n v="52404.47"/>
    <x v="1"/>
    <x v="2"/>
    <x v="2"/>
    <n v="4"/>
    <x v="0"/>
    <x v="1"/>
    <x v="3"/>
    <x v="1"/>
  </r>
  <r>
    <n v="6136"/>
    <s v="BN5624524"/>
    <x v="11"/>
    <x v="1"/>
    <x v="1"/>
    <x v="24"/>
    <n v="9"/>
    <n v="257300.22"/>
    <x v="2"/>
    <n v="1"/>
    <n v="1"/>
    <n v="163641.53"/>
    <x v="1"/>
    <x v="1"/>
    <x v="3"/>
    <n v="4"/>
    <x v="2"/>
    <x v="2"/>
    <x v="1"/>
    <x v="1"/>
  </r>
  <r>
    <n v="6137"/>
    <s v="BN5772984"/>
    <x v="374"/>
    <x v="1"/>
    <x v="0"/>
    <x v="19"/>
    <n v="7"/>
    <n v="291161.21999999997"/>
    <x v="0"/>
    <n v="1"/>
    <n v="1"/>
    <n v="154598.56"/>
    <x v="1"/>
    <x v="3"/>
    <x v="3"/>
    <n v="3"/>
    <x v="2"/>
    <x v="2"/>
    <x v="4"/>
    <x v="0"/>
  </r>
  <r>
    <n v="6138"/>
    <s v="BN5720284"/>
    <x v="79"/>
    <x v="0"/>
    <x v="0"/>
    <x v="21"/>
    <n v="4"/>
    <n v="0"/>
    <x v="0"/>
    <n v="1"/>
    <n v="0"/>
    <n v="173989.47"/>
    <x v="0"/>
    <x v="0"/>
    <x v="1"/>
    <n v="1"/>
    <x v="0"/>
    <x v="2"/>
    <x v="2"/>
    <x v="0"/>
  </r>
  <r>
    <n v="6139"/>
    <s v="BN5717897"/>
    <x v="304"/>
    <x v="0"/>
    <x v="1"/>
    <x v="40"/>
    <n v="10"/>
    <n v="289801.15999999997"/>
    <x v="0"/>
    <n v="1"/>
    <n v="0"/>
    <n v="61315.37"/>
    <x v="0"/>
    <x v="1"/>
    <x v="1"/>
    <n v="4"/>
    <x v="2"/>
    <x v="1"/>
    <x v="2"/>
    <x v="0"/>
  </r>
  <r>
    <n v="6140"/>
    <s v="BN5806320"/>
    <x v="79"/>
    <x v="0"/>
    <x v="0"/>
    <x v="24"/>
    <n v="5"/>
    <n v="0"/>
    <x v="2"/>
    <n v="1"/>
    <n v="0"/>
    <n v="143393.24"/>
    <x v="1"/>
    <x v="0"/>
    <x v="3"/>
    <n v="2"/>
    <x v="0"/>
    <x v="0"/>
    <x v="1"/>
    <x v="1"/>
  </r>
  <r>
    <n v="6141"/>
    <s v="BN5784955"/>
    <x v="335"/>
    <x v="0"/>
    <x v="0"/>
    <x v="8"/>
    <n v="9"/>
    <n v="195177.2"/>
    <x v="0"/>
    <n v="0"/>
    <n v="0"/>
    <n v="124210.53"/>
    <x v="1"/>
    <x v="1"/>
    <x v="2"/>
    <n v="4"/>
    <x v="3"/>
    <x v="0"/>
    <x v="4"/>
    <x v="0"/>
  </r>
  <r>
    <n v="6142"/>
    <s v="BN5809215"/>
    <x v="159"/>
    <x v="0"/>
    <x v="1"/>
    <x v="9"/>
    <n v="2"/>
    <n v="0"/>
    <x v="2"/>
    <n v="1"/>
    <n v="1"/>
    <n v="151460.84"/>
    <x v="1"/>
    <x v="1"/>
    <x v="2"/>
    <n v="1"/>
    <x v="0"/>
    <x v="2"/>
    <x v="3"/>
    <x v="1"/>
  </r>
  <r>
    <n v="6143"/>
    <s v="BN5677463"/>
    <x v="294"/>
    <x v="0"/>
    <x v="0"/>
    <x v="16"/>
    <n v="2"/>
    <n v="0"/>
    <x v="2"/>
    <n v="1"/>
    <n v="0"/>
    <n v="20734.810000000001"/>
    <x v="1"/>
    <x v="3"/>
    <x v="0"/>
    <n v="1"/>
    <x v="0"/>
    <x v="3"/>
    <x v="1"/>
    <x v="1"/>
  </r>
  <r>
    <n v="6144"/>
    <s v="BN5654009"/>
    <x v="279"/>
    <x v="2"/>
    <x v="0"/>
    <x v="9"/>
    <n v="11"/>
    <n v="244400.62"/>
    <x v="2"/>
    <n v="1"/>
    <n v="0"/>
    <n v="43705.56"/>
    <x v="1"/>
    <x v="3"/>
    <x v="2"/>
    <n v="4"/>
    <x v="3"/>
    <x v="3"/>
    <x v="3"/>
    <x v="1"/>
  </r>
  <r>
    <n v="6145"/>
    <s v="BN5617233"/>
    <x v="185"/>
    <x v="1"/>
    <x v="0"/>
    <x v="17"/>
    <n v="4"/>
    <n v="303418.65999999997"/>
    <x v="0"/>
    <n v="1"/>
    <n v="0"/>
    <n v="180736.24"/>
    <x v="1"/>
    <x v="2"/>
    <x v="1"/>
    <n v="1"/>
    <x v="2"/>
    <x v="2"/>
    <x v="2"/>
    <x v="0"/>
  </r>
  <r>
    <n v="6146"/>
    <s v="BN5652978"/>
    <x v="399"/>
    <x v="1"/>
    <x v="0"/>
    <x v="32"/>
    <n v="8"/>
    <n v="0"/>
    <x v="2"/>
    <n v="1"/>
    <n v="0"/>
    <n v="104170.48"/>
    <x v="1"/>
    <x v="1"/>
    <x v="2"/>
    <n v="3"/>
    <x v="0"/>
    <x v="0"/>
    <x v="3"/>
    <x v="1"/>
  </r>
  <r>
    <n v="6147"/>
    <s v="BN5649025"/>
    <x v="65"/>
    <x v="1"/>
    <x v="0"/>
    <x v="19"/>
    <n v="4"/>
    <n v="244268.79999999999"/>
    <x v="2"/>
    <n v="0"/>
    <n v="1"/>
    <n v="27867.59"/>
    <x v="1"/>
    <x v="3"/>
    <x v="3"/>
    <n v="1"/>
    <x v="3"/>
    <x v="3"/>
    <x v="4"/>
    <x v="1"/>
  </r>
  <r>
    <n v="6148"/>
    <s v="BN5690439"/>
    <x v="239"/>
    <x v="2"/>
    <x v="1"/>
    <x v="8"/>
    <n v="3"/>
    <n v="274520.90000000002"/>
    <x v="2"/>
    <n v="1"/>
    <n v="0"/>
    <n v="55387.28"/>
    <x v="1"/>
    <x v="2"/>
    <x v="2"/>
    <n v="1"/>
    <x v="2"/>
    <x v="1"/>
    <x v="4"/>
    <x v="1"/>
  </r>
  <r>
    <n v="6149"/>
    <s v="BN5806858"/>
    <x v="235"/>
    <x v="0"/>
    <x v="0"/>
    <x v="33"/>
    <n v="10"/>
    <n v="177188.28"/>
    <x v="0"/>
    <n v="1"/>
    <n v="0"/>
    <n v="196332.45"/>
    <x v="1"/>
    <x v="0"/>
    <x v="2"/>
    <n v="4"/>
    <x v="1"/>
    <x v="2"/>
    <x v="3"/>
    <x v="0"/>
  </r>
  <r>
    <n v="6150"/>
    <s v="BN5669979"/>
    <x v="154"/>
    <x v="1"/>
    <x v="1"/>
    <x v="10"/>
    <n v="7"/>
    <n v="0"/>
    <x v="2"/>
    <n v="1"/>
    <n v="1"/>
    <n v="116046.22"/>
    <x v="1"/>
    <x v="0"/>
    <x v="3"/>
    <n v="3"/>
    <x v="0"/>
    <x v="0"/>
    <x v="4"/>
    <x v="1"/>
  </r>
  <r>
    <n v="6151"/>
    <s v="BN5625674"/>
    <x v="278"/>
    <x v="2"/>
    <x v="1"/>
    <x v="1"/>
    <n v="9"/>
    <n v="254410.64"/>
    <x v="3"/>
    <n v="1"/>
    <n v="0"/>
    <n v="93874.87"/>
    <x v="0"/>
    <x v="0"/>
    <x v="0"/>
    <n v="4"/>
    <x v="3"/>
    <x v="1"/>
    <x v="0"/>
    <x v="1"/>
  </r>
  <r>
    <n v="6152"/>
    <s v="BN5761438"/>
    <x v="184"/>
    <x v="1"/>
    <x v="0"/>
    <x v="8"/>
    <n v="11"/>
    <n v="193994.18"/>
    <x v="2"/>
    <n v="0"/>
    <n v="0"/>
    <n v="76614.039999999994"/>
    <x v="1"/>
    <x v="3"/>
    <x v="2"/>
    <n v="4"/>
    <x v="1"/>
    <x v="1"/>
    <x v="4"/>
    <x v="1"/>
  </r>
  <r>
    <n v="6153"/>
    <s v="BN5734993"/>
    <x v="285"/>
    <x v="0"/>
    <x v="0"/>
    <x v="55"/>
    <n v="3"/>
    <n v="0"/>
    <x v="0"/>
    <n v="1"/>
    <n v="1"/>
    <n v="6076.62"/>
    <x v="1"/>
    <x v="1"/>
    <x v="1"/>
    <n v="1"/>
    <x v="0"/>
    <x v="3"/>
    <x v="2"/>
    <x v="0"/>
  </r>
  <r>
    <n v="6154"/>
    <s v="BN5619450"/>
    <x v="46"/>
    <x v="0"/>
    <x v="1"/>
    <x v="8"/>
    <n v="6"/>
    <n v="284400.38"/>
    <x v="2"/>
    <n v="1"/>
    <n v="1"/>
    <n v="122221.71"/>
    <x v="1"/>
    <x v="1"/>
    <x v="2"/>
    <n v="2"/>
    <x v="2"/>
    <x v="0"/>
    <x v="4"/>
    <x v="1"/>
  </r>
  <r>
    <n v="6155"/>
    <s v="BN5598075"/>
    <x v="124"/>
    <x v="2"/>
    <x v="0"/>
    <x v="2"/>
    <n v="4"/>
    <n v="321522.82"/>
    <x v="0"/>
    <n v="1"/>
    <n v="1"/>
    <n v="24156.03"/>
    <x v="1"/>
    <x v="3"/>
    <x v="0"/>
    <n v="1"/>
    <x v="2"/>
    <x v="3"/>
    <x v="1"/>
    <x v="0"/>
  </r>
  <r>
    <n v="6156"/>
    <s v="BN5694213"/>
    <x v="150"/>
    <x v="0"/>
    <x v="1"/>
    <x v="28"/>
    <n v="5"/>
    <n v="0"/>
    <x v="2"/>
    <n v="1"/>
    <n v="0"/>
    <n v="135394.62"/>
    <x v="1"/>
    <x v="3"/>
    <x v="2"/>
    <n v="2"/>
    <x v="0"/>
    <x v="0"/>
    <x v="3"/>
    <x v="1"/>
  </r>
  <r>
    <n v="6157"/>
    <s v="BN5637148"/>
    <x v="378"/>
    <x v="1"/>
    <x v="1"/>
    <x v="19"/>
    <n v="9"/>
    <n v="0"/>
    <x v="2"/>
    <n v="0"/>
    <n v="0"/>
    <n v="91340.02"/>
    <x v="1"/>
    <x v="3"/>
    <x v="3"/>
    <n v="4"/>
    <x v="0"/>
    <x v="1"/>
    <x v="4"/>
    <x v="1"/>
  </r>
  <r>
    <n v="6158"/>
    <s v="BN5612357"/>
    <x v="13"/>
    <x v="0"/>
    <x v="1"/>
    <x v="6"/>
    <n v="4"/>
    <n v="0"/>
    <x v="2"/>
    <n v="1"/>
    <n v="0"/>
    <n v="146090.38"/>
    <x v="1"/>
    <x v="1"/>
    <x v="2"/>
    <n v="1"/>
    <x v="0"/>
    <x v="0"/>
    <x v="3"/>
    <x v="1"/>
  </r>
  <r>
    <n v="6159"/>
    <s v="BN5626370"/>
    <x v="155"/>
    <x v="0"/>
    <x v="1"/>
    <x v="8"/>
    <n v="1"/>
    <n v="232469.22"/>
    <x v="0"/>
    <n v="1"/>
    <n v="0"/>
    <n v="172096.08"/>
    <x v="1"/>
    <x v="2"/>
    <x v="2"/>
    <n v="1"/>
    <x v="3"/>
    <x v="2"/>
    <x v="4"/>
    <x v="0"/>
  </r>
  <r>
    <n v="6160"/>
    <s v="BN5627908"/>
    <x v="25"/>
    <x v="2"/>
    <x v="0"/>
    <x v="28"/>
    <n v="6"/>
    <n v="310287.03999999998"/>
    <x v="0"/>
    <n v="0"/>
    <n v="1"/>
    <n v="135034.57"/>
    <x v="0"/>
    <x v="3"/>
    <x v="2"/>
    <n v="2"/>
    <x v="2"/>
    <x v="0"/>
    <x v="3"/>
    <x v="0"/>
  </r>
  <r>
    <n v="6161"/>
    <s v="BN5706041"/>
    <x v="278"/>
    <x v="0"/>
    <x v="0"/>
    <x v="29"/>
    <n v="2"/>
    <n v="0"/>
    <x v="2"/>
    <n v="1"/>
    <n v="0"/>
    <n v="84008.66"/>
    <x v="1"/>
    <x v="0"/>
    <x v="2"/>
    <n v="1"/>
    <x v="0"/>
    <x v="1"/>
    <x v="3"/>
    <x v="1"/>
  </r>
  <r>
    <n v="6162"/>
    <s v="BN5666343"/>
    <x v="117"/>
    <x v="0"/>
    <x v="1"/>
    <x v="16"/>
    <n v="9"/>
    <n v="0"/>
    <x v="2"/>
    <n v="0"/>
    <n v="0"/>
    <n v="91763.67"/>
    <x v="1"/>
    <x v="1"/>
    <x v="0"/>
    <n v="4"/>
    <x v="0"/>
    <x v="1"/>
    <x v="1"/>
    <x v="1"/>
  </r>
  <r>
    <n v="6163"/>
    <s v="BN5627298"/>
    <x v="256"/>
    <x v="0"/>
    <x v="1"/>
    <x v="10"/>
    <n v="6"/>
    <n v="168018.94"/>
    <x v="0"/>
    <n v="1"/>
    <n v="1"/>
    <n v="137001.1"/>
    <x v="1"/>
    <x v="3"/>
    <x v="3"/>
    <n v="2"/>
    <x v="1"/>
    <x v="0"/>
    <x v="4"/>
    <x v="0"/>
  </r>
  <r>
    <n v="6164"/>
    <s v="BN5581236"/>
    <x v="335"/>
    <x v="2"/>
    <x v="0"/>
    <x v="34"/>
    <n v="8"/>
    <n v="278492.44"/>
    <x v="2"/>
    <n v="1"/>
    <n v="0"/>
    <n v="106799.49"/>
    <x v="1"/>
    <x v="1"/>
    <x v="2"/>
    <n v="3"/>
    <x v="2"/>
    <x v="0"/>
    <x v="3"/>
    <x v="1"/>
  </r>
  <r>
    <n v="6165"/>
    <s v="BN5608022"/>
    <x v="91"/>
    <x v="2"/>
    <x v="1"/>
    <x v="14"/>
    <n v="8"/>
    <n v="340226"/>
    <x v="2"/>
    <n v="0"/>
    <n v="1"/>
    <n v="10494.64"/>
    <x v="1"/>
    <x v="2"/>
    <x v="1"/>
    <n v="3"/>
    <x v="2"/>
    <x v="3"/>
    <x v="2"/>
    <x v="1"/>
  </r>
  <r>
    <n v="6166"/>
    <s v="BN5801855"/>
    <x v="0"/>
    <x v="1"/>
    <x v="0"/>
    <x v="1"/>
    <n v="9"/>
    <n v="0"/>
    <x v="1"/>
    <n v="1"/>
    <n v="1"/>
    <n v="79866.73"/>
    <x v="0"/>
    <x v="0"/>
    <x v="0"/>
    <n v="4"/>
    <x v="0"/>
    <x v="1"/>
    <x v="0"/>
    <x v="1"/>
  </r>
  <r>
    <n v="6167"/>
    <s v="BN5567344"/>
    <x v="89"/>
    <x v="0"/>
    <x v="1"/>
    <x v="55"/>
    <n v="3"/>
    <n v="291156.56"/>
    <x v="0"/>
    <n v="0"/>
    <n v="1"/>
    <n v="186172.85"/>
    <x v="1"/>
    <x v="3"/>
    <x v="1"/>
    <n v="1"/>
    <x v="2"/>
    <x v="2"/>
    <x v="2"/>
    <x v="0"/>
  </r>
  <r>
    <n v="6168"/>
    <s v="BN5810080"/>
    <x v="67"/>
    <x v="1"/>
    <x v="1"/>
    <x v="31"/>
    <n v="8"/>
    <n v="252547.9"/>
    <x v="0"/>
    <n v="0"/>
    <n v="1"/>
    <n v="91673.600000000006"/>
    <x v="1"/>
    <x v="2"/>
    <x v="1"/>
    <n v="3"/>
    <x v="3"/>
    <x v="1"/>
    <x v="2"/>
    <x v="0"/>
  </r>
  <r>
    <n v="6169"/>
    <s v="BN5644414"/>
    <x v="117"/>
    <x v="0"/>
    <x v="0"/>
    <x v="28"/>
    <n v="11"/>
    <n v="324965.52"/>
    <x v="0"/>
    <n v="1"/>
    <n v="1"/>
    <n v="18458.2"/>
    <x v="1"/>
    <x v="1"/>
    <x v="2"/>
    <n v="4"/>
    <x v="2"/>
    <x v="3"/>
    <x v="3"/>
    <x v="0"/>
  </r>
  <r>
    <n v="6170"/>
    <s v="BN5785203"/>
    <x v="271"/>
    <x v="0"/>
    <x v="1"/>
    <x v="6"/>
    <n v="10"/>
    <n v="0"/>
    <x v="0"/>
    <n v="1"/>
    <n v="0"/>
    <n v="8342.35"/>
    <x v="1"/>
    <x v="1"/>
    <x v="2"/>
    <n v="4"/>
    <x v="0"/>
    <x v="3"/>
    <x v="3"/>
    <x v="0"/>
  </r>
  <r>
    <n v="6171"/>
    <s v="BN5611070"/>
    <x v="241"/>
    <x v="0"/>
    <x v="0"/>
    <x v="15"/>
    <n v="3"/>
    <n v="175629.78"/>
    <x v="0"/>
    <n v="1"/>
    <n v="0"/>
    <n v="138578.37"/>
    <x v="1"/>
    <x v="2"/>
    <x v="2"/>
    <n v="1"/>
    <x v="1"/>
    <x v="0"/>
    <x v="4"/>
    <x v="0"/>
  </r>
  <r>
    <n v="6172"/>
    <s v="BN5673750"/>
    <x v="363"/>
    <x v="1"/>
    <x v="1"/>
    <x v="22"/>
    <n v="4"/>
    <n v="227717.9"/>
    <x v="0"/>
    <n v="1"/>
    <n v="1"/>
    <n v="38129.22"/>
    <x v="1"/>
    <x v="0"/>
    <x v="1"/>
    <n v="1"/>
    <x v="3"/>
    <x v="3"/>
    <x v="2"/>
    <x v="0"/>
  </r>
  <r>
    <n v="6173"/>
    <s v="BN5656735"/>
    <x v="224"/>
    <x v="2"/>
    <x v="1"/>
    <x v="3"/>
    <n v="6"/>
    <n v="175225.28"/>
    <x v="3"/>
    <n v="1"/>
    <n v="1"/>
    <n v="107155.4"/>
    <x v="0"/>
    <x v="1"/>
    <x v="0"/>
    <n v="2"/>
    <x v="1"/>
    <x v="0"/>
    <x v="0"/>
    <x v="1"/>
  </r>
  <r>
    <n v="6174"/>
    <s v="BN5580473"/>
    <x v="86"/>
    <x v="0"/>
    <x v="0"/>
    <x v="39"/>
    <n v="2"/>
    <n v="0"/>
    <x v="0"/>
    <n v="1"/>
    <n v="1"/>
    <n v="29792.11"/>
    <x v="1"/>
    <x v="3"/>
    <x v="1"/>
    <n v="1"/>
    <x v="0"/>
    <x v="3"/>
    <x v="2"/>
    <x v="0"/>
  </r>
  <r>
    <n v="6175"/>
    <s v="BN5760554"/>
    <x v="1"/>
    <x v="2"/>
    <x v="1"/>
    <x v="28"/>
    <n v="2"/>
    <n v="213297.96"/>
    <x v="0"/>
    <n v="0"/>
    <n v="1"/>
    <n v="7063.6"/>
    <x v="1"/>
    <x v="0"/>
    <x v="2"/>
    <n v="1"/>
    <x v="3"/>
    <x v="3"/>
    <x v="3"/>
    <x v="0"/>
  </r>
  <r>
    <n v="6176"/>
    <s v="BN5587497"/>
    <x v="310"/>
    <x v="1"/>
    <x v="1"/>
    <x v="8"/>
    <n v="5"/>
    <n v="0"/>
    <x v="2"/>
    <n v="1"/>
    <n v="1"/>
    <n v="21645.06"/>
    <x v="1"/>
    <x v="1"/>
    <x v="2"/>
    <n v="2"/>
    <x v="0"/>
    <x v="3"/>
    <x v="4"/>
    <x v="1"/>
  </r>
  <r>
    <n v="6177"/>
    <s v="BN5604059"/>
    <x v="1"/>
    <x v="2"/>
    <x v="0"/>
    <x v="16"/>
    <n v="9"/>
    <n v="207307.02"/>
    <x v="2"/>
    <n v="1"/>
    <n v="1"/>
    <n v="137079.85999999999"/>
    <x v="1"/>
    <x v="0"/>
    <x v="0"/>
    <n v="4"/>
    <x v="3"/>
    <x v="0"/>
    <x v="1"/>
    <x v="1"/>
  </r>
  <r>
    <n v="6178"/>
    <s v="BN5813887"/>
    <x v="204"/>
    <x v="2"/>
    <x v="1"/>
    <x v="24"/>
    <n v="4"/>
    <n v="233761.06"/>
    <x v="0"/>
    <n v="0"/>
    <n v="0"/>
    <n v="172718.35"/>
    <x v="0"/>
    <x v="3"/>
    <x v="3"/>
    <n v="1"/>
    <x v="3"/>
    <x v="2"/>
    <x v="1"/>
    <x v="0"/>
  </r>
  <r>
    <n v="6179"/>
    <s v="BN5746899"/>
    <x v="4"/>
    <x v="2"/>
    <x v="0"/>
    <x v="20"/>
    <n v="5"/>
    <n v="195980.98"/>
    <x v="2"/>
    <n v="0"/>
    <n v="0"/>
    <n v="106691.02"/>
    <x v="1"/>
    <x v="3"/>
    <x v="0"/>
    <n v="2"/>
    <x v="3"/>
    <x v="0"/>
    <x v="0"/>
    <x v="1"/>
  </r>
  <r>
    <n v="6180"/>
    <s v="BN5759654"/>
    <x v="29"/>
    <x v="2"/>
    <x v="0"/>
    <x v="10"/>
    <n v="5"/>
    <n v="301270.59999999998"/>
    <x v="0"/>
    <n v="1"/>
    <n v="1"/>
    <n v="72274.84"/>
    <x v="1"/>
    <x v="0"/>
    <x v="3"/>
    <n v="2"/>
    <x v="2"/>
    <x v="1"/>
    <x v="4"/>
    <x v="0"/>
  </r>
  <r>
    <n v="6181"/>
    <s v="BN5734805"/>
    <x v="117"/>
    <x v="1"/>
    <x v="1"/>
    <x v="24"/>
    <n v="5"/>
    <n v="0"/>
    <x v="2"/>
    <n v="1"/>
    <n v="1"/>
    <n v="32246.63"/>
    <x v="1"/>
    <x v="1"/>
    <x v="3"/>
    <n v="2"/>
    <x v="0"/>
    <x v="3"/>
    <x v="1"/>
    <x v="1"/>
  </r>
  <r>
    <n v="6182"/>
    <s v="BN5797107"/>
    <x v="275"/>
    <x v="0"/>
    <x v="1"/>
    <x v="2"/>
    <n v="11"/>
    <n v="259349.78"/>
    <x v="2"/>
    <n v="1"/>
    <n v="0"/>
    <n v="80552.36"/>
    <x v="1"/>
    <x v="1"/>
    <x v="0"/>
    <n v="4"/>
    <x v="2"/>
    <x v="1"/>
    <x v="1"/>
    <x v="1"/>
  </r>
  <r>
    <n v="6183"/>
    <s v="BN5723699"/>
    <x v="241"/>
    <x v="0"/>
    <x v="0"/>
    <x v="24"/>
    <n v="10"/>
    <n v="0"/>
    <x v="2"/>
    <n v="1"/>
    <n v="0"/>
    <n v="16733.59"/>
    <x v="1"/>
    <x v="2"/>
    <x v="3"/>
    <n v="4"/>
    <x v="0"/>
    <x v="3"/>
    <x v="1"/>
    <x v="1"/>
  </r>
  <r>
    <n v="6184"/>
    <s v="BN5642639"/>
    <x v="235"/>
    <x v="0"/>
    <x v="1"/>
    <x v="47"/>
    <n v="4"/>
    <n v="167136.51999999999"/>
    <x v="0"/>
    <n v="0"/>
    <n v="0"/>
    <n v="1235.49"/>
    <x v="1"/>
    <x v="0"/>
    <x v="1"/>
    <n v="1"/>
    <x v="1"/>
    <x v="3"/>
    <x v="2"/>
    <x v="0"/>
  </r>
  <r>
    <n v="6185"/>
    <s v="BN5664252"/>
    <x v="196"/>
    <x v="1"/>
    <x v="1"/>
    <x v="36"/>
    <n v="5"/>
    <n v="356289.82"/>
    <x v="2"/>
    <n v="0"/>
    <n v="0"/>
    <n v="50168.41"/>
    <x v="0"/>
    <x v="3"/>
    <x v="1"/>
    <n v="2"/>
    <x v="2"/>
    <x v="3"/>
    <x v="2"/>
    <x v="1"/>
  </r>
  <r>
    <n v="6186"/>
    <s v="BN5754439"/>
    <x v="3"/>
    <x v="2"/>
    <x v="1"/>
    <x v="18"/>
    <n v="7"/>
    <n v="294275.48"/>
    <x v="0"/>
    <n v="1"/>
    <n v="1"/>
    <n v="33687.9"/>
    <x v="1"/>
    <x v="2"/>
    <x v="3"/>
    <n v="3"/>
    <x v="2"/>
    <x v="3"/>
    <x v="1"/>
    <x v="0"/>
  </r>
  <r>
    <n v="6187"/>
    <s v="BN5702950"/>
    <x v="153"/>
    <x v="0"/>
    <x v="1"/>
    <x v="24"/>
    <n v="6"/>
    <n v="0"/>
    <x v="0"/>
    <n v="0"/>
    <n v="1"/>
    <n v="178705.45"/>
    <x v="0"/>
    <x v="0"/>
    <x v="3"/>
    <n v="2"/>
    <x v="0"/>
    <x v="2"/>
    <x v="1"/>
    <x v="0"/>
  </r>
  <r>
    <n v="6188"/>
    <s v="BN5751325"/>
    <x v="134"/>
    <x v="0"/>
    <x v="1"/>
    <x v="18"/>
    <n v="4"/>
    <n v="228740.82"/>
    <x v="0"/>
    <n v="0"/>
    <n v="1"/>
    <n v="66810.48"/>
    <x v="1"/>
    <x v="2"/>
    <x v="3"/>
    <n v="1"/>
    <x v="3"/>
    <x v="1"/>
    <x v="1"/>
    <x v="0"/>
  </r>
  <r>
    <n v="6189"/>
    <s v="BN5609471"/>
    <x v="415"/>
    <x v="2"/>
    <x v="0"/>
    <x v="40"/>
    <n v="6"/>
    <n v="216578.56"/>
    <x v="2"/>
    <n v="1"/>
    <n v="1"/>
    <n v="45859.55"/>
    <x v="0"/>
    <x v="3"/>
    <x v="1"/>
    <n v="2"/>
    <x v="3"/>
    <x v="3"/>
    <x v="2"/>
    <x v="1"/>
  </r>
  <r>
    <n v="6190"/>
    <s v="BN5572321"/>
    <x v="194"/>
    <x v="2"/>
    <x v="1"/>
    <x v="2"/>
    <n v="4"/>
    <n v="299774.98"/>
    <x v="2"/>
    <n v="1"/>
    <n v="0"/>
    <n v="63846.36"/>
    <x v="1"/>
    <x v="2"/>
    <x v="0"/>
    <n v="1"/>
    <x v="2"/>
    <x v="1"/>
    <x v="1"/>
    <x v="1"/>
  </r>
  <r>
    <n v="6191"/>
    <s v="BN5613836"/>
    <x v="61"/>
    <x v="1"/>
    <x v="0"/>
    <x v="3"/>
    <n v="5"/>
    <n v="340345.8"/>
    <x v="0"/>
    <n v="0"/>
    <n v="1"/>
    <n v="100236.02"/>
    <x v="1"/>
    <x v="1"/>
    <x v="0"/>
    <n v="2"/>
    <x v="2"/>
    <x v="0"/>
    <x v="0"/>
    <x v="0"/>
  </r>
  <r>
    <n v="6192"/>
    <s v="BN5746913"/>
    <x v="161"/>
    <x v="0"/>
    <x v="1"/>
    <x v="7"/>
    <n v="4"/>
    <n v="0"/>
    <x v="2"/>
    <n v="1"/>
    <n v="1"/>
    <n v="19645.650000000001"/>
    <x v="1"/>
    <x v="0"/>
    <x v="2"/>
    <n v="1"/>
    <x v="0"/>
    <x v="3"/>
    <x v="3"/>
    <x v="1"/>
  </r>
  <r>
    <n v="6193"/>
    <s v="BN5731694"/>
    <x v="353"/>
    <x v="0"/>
    <x v="1"/>
    <x v="3"/>
    <n v="8"/>
    <n v="0"/>
    <x v="2"/>
    <n v="1"/>
    <n v="0"/>
    <n v="178393.68"/>
    <x v="1"/>
    <x v="1"/>
    <x v="0"/>
    <n v="3"/>
    <x v="0"/>
    <x v="2"/>
    <x v="0"/>
    <x v="1"/>
  </r>
  <r>
    <n v="6194"/>
    <s v="BN5727111"/>
    <x v="156"/>
    <x v="2"/>
    <x v="0"/>
    <x v="34"/>
    <n v="3"/>
    <n v="129616.64"/>
    <x v="2"/>
    <n v="0"/>
    <n v="0"/>
    <n v="78591.149999999994"/>
    <x v="1"/>
    <x v="2"/>
    <x v="2"/>
    <n v="1"/>
    <x v="1"/>
    <x v="1"/>
    <x v="3"/>
    <x v="1"/>
  </r>
  <r>
    <n v="6195"/>
    <s v="BN5794186"/>
    <x v="68"/>
    <x v="0"/>
    <x v="0"/>
    <x v="27"/>
    <n v="1"/>
    <n v="125465.3"/>
    <x v="0"/>
    <n v="0"/>
    <n v="1"/>
    <n v="124954.56"/>
    <x v="1"/>
    <x v="0"/>
    <x v="1"/>
    <n v="1"/>
    <x v="1"/>
    <x v="0"/>
    <x v="2"/>
    <x v="0"/>
  </r>
  <r>
    <n v="6196"/>
    <s v="BN5804863"/>
    <x v="144"/>
    <x v="0"/>
    <x v="0"/>
    <x v="1"/>
    <n v="8"/>
    <n v="0"/>
    <x v="2"/>
    <n v="1"/>
    <n v="1"/>
    <n v="3756.65"/>
    <x v="1"/>
    <x v="1"/>
    <x v="0"/>
    <n v="3"/>
    <x v="0"/>
    <x v="3"/>
    <x v="0"/>
    <x v="1"/>
  </r>
  <r>
    <n v="6197"/>
    <s v="BN5576217"/>
    <x v="47"/>
    <x v="0"/>
    <x v="1"/>
    <x v="6"/>
    <n v="6"/>
    <n v="190335.1"/>
    <x v="0"/>
    <n v="1"/>
    <n v="1"/>
    <n v="152723.23000000001"/>
    <x v="1"/>
    <x v="2"/>
    <x v="2"/>
    <n v="2"/>
    <x v="1"/>
    <x v="2"/>
    <x v="3"/>
    <x v="0"/>
  </r>
  <r>
    <n v="6198"/>
    <s v="BN5645113"/>
    <x v="61"/>
    <x v="2"/>
    <x v="0"/>
    <x v="41"/>
    <n v="3"/>
    <n v="305017.98"/>
    <x v="0"/>
    <n v="1"/>
    <n v="0"/>
    <n v="187597.98"/>
    <x v="0"/>
    <x v="1"/>
    <x v="1"/>
    <n v="1"/>
    <x v="2"/>
    <x v="2"/>
    <x v="2"/>
    <x v="0"/>
  </r>
  <r>
    <n v="6199"/>
    <s v="BN5779540"/>
    <x v="391"/>
    <x v="2"/>
    <x v="1"/>
    <x v="8"/>
    <n v="1"/>
    <n v="269288.38"/>
    <x v="0"/>
    <n v="1"/>
    <n v="1"/>
    <n v="70381.490000000005"/>
    <x v="1"/>
    <x v="1"/>
    <x v="2"/>
    <n v="1"/>
    <x v="2"/>
    <x v="1"/>
    <x v="4"/>
    <x v="0"/>
  </r>
  <r>
    <n v="6200"/>
    <s v="BN5750668"/>
    <x v="395"/>
    <x v="1"/>
    <x v="0"/>
    <x v="19"/>
    <n v="9"/>
    <n v="0"/>
    <x v="2"/>
    <n v="0"/>
    <n v="0"/>
    <n v="156792.89000000001"/>
    <x v="1"/>
    <x v="1"/>
    <x v="3"/>
    <n v="4"/>
    <x v="0"/>
    <x v="2"/>
    <x v="4"/>
    <x v="1"/>
  </r>
  <r>
    <n v="6201"/>
    <s v="BN5569567"/>
    <x v="4"/>
    <x v="2"/>
    <x v="0"/>
    <x v="8"/>
    <n v="4"/>
    <n v="102586.94"/>
    <x v="0"/>
    <n v="0"/>
    <n v="0"/>
    <n v="35534.68"/>
    <x v="1"/>
    <x v="3"/>
    <x v="2"/>
    <n v="1"/>
    <x v="1"/>
    <x v="3"/>
    <x v="4"/>
    <x v="0"/>
  </r>
  <r>
    <n v="6202"/>
    <s v="BN5752992"/>
    <x v="303"/>
    <x v="0"/>
    <x v="1"/>
    <x v="1"/>
    <n v="6"/>
    <n v="0"/>
    <x v="1"/>
    <n v="0"/>
    <n v="0"/>
    <n v="151256.22"/>
    <x v="1"/>
    <x v="0"/>
    <x v="0"/>
    <n v="2"/>
    <x v="0"/>
    <x v="2"/>
    <x v="0"/>
    <x v="1"/>
  </r>
  <r>
    <n v="6203"/>
    <s v="BN5684908"/>
    <x v="239"/>
    <x v="1"/>
    <x v="1"/>
    <x v="23"/>
    <n v="9"/>
    <n v="233245.46"/>
    <x v="0"/>
    <n v="0"/>
    <n v="1"/>
    <n v="51011.29"/>
    <x v="1"/>
    <x v="2"/>
    <x v="1"/>
    <n v="4"/>
    <x v="3"/>
    <x v="1"/>
    <x v="2"/>
    <x v="0"/>
  </r>
  <r>
    <n v="6204"/>
    <s v="BN5790676"/>
    <x v="277"/>
    <x v="1"/>
    <x v="0"/>
    <x v="23"/>
    <n v="3"/>
    <n v="0"/>
    <x v="2"/>
    <n v="1"/>
    <n v="0"/>
    <n v="111190.53"/>
    <x v="1"/>
    <x v="0"/>
    <x v="1"/>
    <n v="1"/>
    <x v="0"/>
    <x v="0"/>
    <x v="2"/>
    <x v="1"/>
  </r>
  <r>
    <n v="6205"/>
    <s v="BN5766371"/>
    <x v="188"/>
    <x v="0"/>
    <x v="1"/>
    <x v="19"/>
    <n v="2"/>
    <n v="396227.72"/>
    <x v="0"/>
    <n v="1"/>
    <n v="0"/>
    <n v="69664.350000000006"/>
    <x v="1"/>
    <x v="1"/>
    <x v="3"/>
    <n v="1"/>
    <x v="2"/>
    <x v="1"/>
    <x v="4"/>
    <x v="0"/>
  </r>
  <r>
    <n v="6206"/>
    <s v="BN5616134"/>
    <x v="11"/>
    <x v="0"/>
    <x v="0"/>
    <x v="6"/>
    <n v="5"/>
    <n v="171293.62"/>
    <x v="0"/>
    <n v="0"/>
    <n v="0"/>
    <n v="63233.02"/>
    <x v="0"/>
    <x v="1"/>
    <x v="2"/>
    <n v="2"/>
    <x v="1"/>
    <x v="1"/>
    <x v="3"/>
    <x v="0"/>
  </r>
  <r>
    <n v="6207"/>
    <s v="BN5776037"/>
    <x v="236"/>
    <x v="1"/>
    <x v="1"/>
    <x v="21"/>
    <n v="8"/>
    <n v="0"/>
    <x v="0"/>
    <n v="0"/>
    <n v="1"/>
    <n v="40855.79"/>
    <x v="1"/>
    <x v="3"/>
    <x v="1"/>
    <n v="3"/>
    <x v="0"/>
    <x v="3"/>
    <x v="2"/>
    <x v="0"/>
  </r>
  <r>
    <n v="6208"/>
    <s v="BN5665724"/>
    <x v="215"/>
    <x v="0"/>
    <x v="1"/>
    <x v="19"/>
    <n v="10"/>
    <n v="282469.96000000002"/>
    <x v="0"/>
    <n v="1"/>
    <n v="0"/>
    <n v="95673.05"/>
    <x v="1"/>
    <x v="0"/>
    <x v="3"/>
    <n v="4"/>
    <x v="2"/>
    <x v="1"/>
    <x v="4"/>
    <x v="0"/>
  </r>
  <r>
    <n v="6209"/>
    <s v="BN5729717"/>
    <x v="194"/>
    <x v="0"/>
    <x v="1"/>
    <x v="10"/>
    <n v="11"/>
    <n v="0"/>
    <x v="2"/>
    <n v="1"/>
    <n v="1"/>
    <n v="80234.14"/>
    <x v="1"/>
    <x v="2"/>
    <x v="3"/>
    <n v="4"/>
    <x v="0"/>
    <x v="1"/>
    <x v="4"/>
    <x v="1"/>
  </r>
  <r>
    <n v="6210"/>
    <s v="BN5713975"/>
    <x v="239"/>
    <x v="0"/>
    <x v="0"/>
    <x v="20"/>
    <n v="10"/>
    <n v="155283.98000000001"/>
    <x v="0"/>
    <n v="0"/>
    <n v="0"/>
    <n v="189051.59"/>
    <x v="0"/>
    <x v="2"/>
    <x v="0"/>
    <n v="4"/>
    <x v="1"/>
    <x v="2"/>
    <x v="0"/>
    <x v="0"/>
  </r>
  <r>
    <n v="6211"/>
    <s v="BN5592110"/>
    <x v="226"/>
    <x v="1"/>
    <x v="1"/>
    <x v="33"/>
    <n v="4"/>
    <n v="0"/>
    <x v="2"/>
    <n v="1"/>
    <n v="0"/>
    <n v="145490.85"/>
    <x v="1"/>
    <x v="1"/>
    <x v="2"/>
    <n v="1"/>
    <x v="0"/>
    <x v="0"/>
    <x v="3"/>
    <x v="1"/>
  </r>
  <r>
    <n v="6212"/>
    <s v="BN5793029"/>
    <x v="2"/>
    <x v="2"/>
    <x v="0"/>
    <x v="20"/>
    <n v="8"/>
    <n v="234608.58"/>
    <x v="0"/>
    <n v="0"/>
    <n v="0"/>
    <n v="196278.32"/>
    <x v="1"/>
    <x v="1"/>
    <x v="0"/>
    <n v="3"/>
    <x v="3"/>
    <x v="2"/>
    <x v="0"/>
    <x v="0"/>
  </r>
  <r>
    <n v="6213"/>
    <s v="BN5638144"/>
    <x v="87"/>
    <x v="1"/>
    <x v="0"/>
    <x v="46"/>
    <n v="3"/>
    <n v="0"/>
    <x v="2"/>
    <n v="1"/>
    <n v="1"/>
    <n v="162889.1"/>
    <x v="1"/>
    <x v="3"/>
    <x v="1"/>
    <n v="1"/>
    <x v="0"/>
    <x v="2"/>
    <x v="2"/>
    <x v="1"/>
  </r>
  <r>
    <n v="6214"/>
    <s v="BN5697591"/>
    <x v="258"/>
    <x v="2"/>
    <x v="1"/>
    <x v="18"/>
    <n v="7"/>
    <n v="184681.38"/>
    <x v="2"/>
    <n v="1"/>
    <n v="1"/>
    <n v="174667.58"/>
    <x v="1"/>
    <x v="0"/>
    <x v="3"/>
    <n v="3"/>
    <x v="1"/>
    <x v="2"/>
    <x v="1"/>
    <x v="1"/>
  </r>
  <r>
    <n v="6215"/>
    <s v="BN5800325"/>
    <x v="409"/>
    <x v="2"/>
    <x v="1"/>
    <x v="12"/>
    <n v="10"/>
    <n v="293561.03999999998"/>
    <x v="2"/>
    <n v="1"/>
    <n v="1"/>
    <n v="3476.38"/>
    <x v="1"/>
    <x v="1"/>
    <x v="3"/>
    <n v="4"/>
    <x v="2"/>
    <x v="3"/>
    <x v="1"/>
    <x v="1"/>
  </r>
  <r>
    <n v="6216"/>
    <s v="BN5597523"/>
    <x v="31"/>
    <x v="1"/>
    <x v="1"/>
    <x v="1"/>
    <n v="7"/>
    <n v="289949.09999999998"/>
    <x v="0"/>
    <n v="1"/>
    <n v="1"/>
    <n v="19344.919999999998"/>
    <x v="1"/>
    <x v="1"/>
    <x v="0"/>
    <n v="3"/>
    <x v="2"/>
    <x v="3"/>
    <x v="0"/>
    <x v="0"/>
  </r>
  <r>
    <n v="6217"/>
    <s v="BN5726547"/>
    <x v="98"/>
    <x v="0"/>
    <x v="1"/>
    <x v="40"/>
    <n v="2"/>
    <n v="0"/>
    <x v="0"/>
    <n v="1"/>
    <n v="0"/>
    <n v="95270.83"/>
    <x v="1"/>
    <x v="1"/>
    <x v="1"/>
    <n v="1"/>
    <x v="0"/>
    <x v="1"/>
    <x v="2"/>
    <x v="0"/>
  </r>
  <r>
    <n v="6218"/>
    <s v="BN5670779"/>
    <x v="185"/>
    <x v="0"/>
    <x v="1"/>
    <x v="8"/>
    <n v="3"/>
    <n v="0"/>
    <x v="2"/>
    <n v="1"/>
    <n v="1"/>
    <n v="107759.31"/>
    <x v="1"/>
    <x v="2"/>
    <x v="2"/>
    <n v="1"/>
    <x v="0"/>
    <x v="0"/>
    <x v="4"/>
    <x v="1"/>
  </r>
  <r>
    <n v="6219"/>
    <s v="BN5667375"/>
    <x v="193"/>
    <x v="1"/>
    <x v="1"/>
    <x v="3"/>
    <n v="11"/>
    <n v="0"/>
    <x v="2"/>
    <n v="1"/>
    <n v="0"/>
    <n v="118368.2"/>
    <x v="1"/>
    <x v="2"/>
    <x v="0"/>
    <n v="4"/>
    <x v="0"/>
    <x v="0"/>
    <x v="0"/>
    <x v="1"/>
  </r>
  <r>
    <n v="6220"/>
    <s v="BN5662487"/>
    <x v="20"/>
    <x v="1"/>
    <x v="1"/>
    <x v="24"/>
    <n v="2"/>
    <n v="230274.52"/>
    <x v="0"/>
    <n v="1"/>
    <n v="0"/>
    <n v="52484.01"/>
    <x v="1"/>
    <x v="0"/>
    <x v="3"/>
    <n v="1"/>
    <x v="3"/>
    <x v="1"/>
    <x v="1"/>
    <x v="0"/>
  </r>
  <r>
    <n v="6221"/>
    <s v="BN5716839"/>
    <x v="148"/>
    <x v="0"/>
    <x v="1"/>
    <x v="19"/>
    <n v="11"/>
    <n v="203905.94"/>
    <x v="2"/>
    <n v="1"/>
    <n v="0"/>
    <n v="178153.65"/>
    <x v="1"/>
    <x v="3"/>
    <x v="3"/>
    <n v="4"/>
    <x v="3"/>
    <x v="2"/>
    <x v="4"/>
    <x v="1"/>
  </r>
  <r>
    <n v="6222"/>
    <s v="BN5603467"/>
    <x v="368"/>
    <x v="0"/>
    <x v="0"/>
    <x v="13"/>
    <n v="1"/>
    <n v="329299.03999999998"/>
    <x v="1"/>
    <n v="1"/>
    <n v="0"/>
    <n v="49915.519999999997"/>
    <x v="0"/>
    <x v="1"/>
    <x v="1"/>
    <n v="1"/>
    <x v="2"/>
    <x v="3"/>
    <x v="0"/>
    <x v="1"/>
  </r>
  <r>
    <n v="6223"/>
    <s v="BN5716713"/>
    <x v="37"/>
    <x v="0"/>
    <x v="1"/>
    <x v="8"/>
    <n v="3"/>
    <n v="0"/>
    <x v="2"/>
    <n v="1"/>
    <n v="1"/>
    <n v="33747.03"/>
    <x v="1"/>
    <x v="1"/>
    <x v="2"/>
    <n v="1"/>
    <x v="0"/>
    <x v="3"/>
    <x v="4"/>
    <x v="1"/>
  </r>
  <r>
    <n v="6224"/>
    <s v="BN5679342"/>
    <x v="163"/>
    <x v="0"/>
    <x v="1"/>
    <x v="15"/>
    <n v="1"/>
    <n v="183912.98"/>
    <x v="0"/>
    <n v="1"/>
    <n v="1"/>
    <n v="59961.81"/>
    <x v="1"/>
    <x v="2"/>
    <x v="2"/>
    <n v="1"/>
    <x v="1"/>
    <x v="1"/>
    <x v="4"/>
    <x v="0"/>
  </r>
  <r>
    <n v="6225"/>
    <s v="BN5616035"/>
    <x v="75"/>
    <x v="0"/>
    <x v="1"/>
    <x v="2"/>
    <n v="9"/>
    <n v="0"/>
    <x v="2"/>
    <n v="1"/>
    <n v="1"/>
    <n v="18613.52"/>
    <x v="1"/>
    <x v="3"/>
    <x v="0"/>
    <n v="4"/>
    <x v="0"/>
    <x v="3"/>
    <x v="1"/>
    <x v="1"/>
  </r>
  <r>
    <n v="6226"/>
    <s v="BN5742085"/>
    <x v="287"/>
    <x v="2"/>
    <x v="1"/>
    <x v="15"/>
    <n v="10"/>
    <n v="247877.2"/>
    <x v="2"/>
    <n v="1"/>
    <n v="0"/>
    <n v="198894.42"/>
    <x v="1"/>
    <x v="0"/>
    <x v="2"/>
    <n v="4"/>
    <x v="3"/>
    <x v="2"/>
    <x v="4"/>
    <x v="1"/>
  </r>
  <r>
    <n v="6227"/>
    <s v="BN5792218"/>
    <x v="223"/>
    <x v="2"/>
    <x v="1"/>
    <x v="17"/>
    <n v="7"/>
    <n v="247143.54"/>
    <x v="1"/>
    <n v="0"/>
    <n v="1"/>
    <n v="57014.17"/>
    <x v="0"/>
    <x v="3"/>
    <x v="1"/>
    <n v="3"/>
    <x v="3"/>
    <x v="1"/>
    <x v="2"/>
    <x v="1"/>
  </r>
  <r>
    <n v="6228"/>
    <s v="BN5635929"/>
    <x v="200"/>
    <x v="0"/>
    <x v="0"/>
    <x v="10"/>
    <n v="4"/>
    <n v="241555.76"/>
    <x v="0"/>
    <n v="1"/>
    <n v="1"/>
    <n v="131729.51999999999"/>
    <x v="1"/>
    <x v="0"/>
    <x v="3"/>
    <n v="1"/>
    <x v="3"/>
    <x v="0"/>
    <x v="4"/>
    <x v="0"/>
  </r>
  <r>
    <n v="6229"/>
    <s v="BN5733051"/>
    <x v="118"/>
    <x v="2"/>
    <x v="1"/>
    <x v="0"/>
    <n v="6"/>
    <n v="180497.58"/>
    <x v="0"/>
    <n v="1"/>
    <n v="1"/>
    <n v="79169.73"/>
    <x v="1"/>
    <x v="2"/>
    <x v="0"/>
    <n v="2"/>
    <x v="1"/>
    <x v="1"/>
    <x v="0"/>
    <x v="0"/>
  </r>
  <r>
    <n v="6230"/>
    <s v="BN5669654"/>
    <x v="75"/>
    <x v="0"/>
    <x v="1"/>
    <x v="18"/>
    <n v="8"/>
    <n v="0"/>
    <x v="0"/>
    <n v="1"/>
    <n v="0"/>
    <n v="106472.34"/>
    <x v="1"/>
    <x v="3"/>
    <x v="3"/>
    <n v="3"/>
    <x v="0"/>
    <x v="0"/>
    <x v="1"/>
    <x v="0"/>
  </r>
  <r>
    <n v="6231"/>
    <s v="BN5616867"/>
    <x v="161"/>
    <x v="0"/>
    <x v="1"/>
    <x v="60"/>
    <n v="5"/>
    <n v="0"/>
    <x v="2"/>
    <n v="0"/>
    <n v="1"/>
    <n v="17013.54"/>
    <x v="1"/>
    <x v="0"/>
    <x v="1"/>
    <n v="2"/>
    <x v="0"/>
    <x v="3"/>
    <x v="2"/>
    <x v="1"/>
  </r>
  <r>
    <n v="6232"/>
    <s v="BN5729151"/>
    <x v="130"/>
    <x v="2"/>
    <x v="1"/>
    <x v="36"/>
    <n v="2"/>
    <n v="212792.95999999999"/>
    <x v="0"/>
    <n v="1"/>
    <n v="1"/>
    <n v="150661.42000000001"/>
    <x v="0"/>
    <x v="0"/>
    <x v="1"/>
    <n v="1"/>
    <x v="3"/>
    <x v="2"/>
    <x v="2"/>
    <x v="0"/>
  </r>
  <r>
    <n v="6233"/>
    <s v="BN5718155"/>
    <x v="53"/>
    <x v="2"/>
    <x v="0"/>
    <x v="40"/>
    <n v="2"/>
    <n v="209774.86"/>
    <x v="0"/>
    <n v="0"/>
    <n v="0"/>
    <n v="86622.56"/>
    <x v="0"/>
    <x v="3"/>
    <x v="1"/>
    <n v="1"/>
    <x v="3"/>
    <x v="1"/>
    <x v="2"/>
    <x v="0"/>
  </r>
  <r>
    <n v="6234"/>
    <s v="BN5682827"/>
    <x v="4"/>
    <x v="0"/>
    <x v="1"/>
    <x v="10"/>
    <n v="3"/>
    <n v="144159.42000000001"/>
    <x v="0"/>
    <n v="1"/>
    <n v="1"/>
    <n v="115767.93"/>
    <x v="1"/>
    <x v="3"/>
    <x v="3"/>
    <n v="1"/>
    <x v="1"/>
    <x v="0"/>
    <x v="4"/>
    <x v="0"/>
  </r>
  <r>
    <n v="6235"/>
    <s v="BN5654187"/>
    <x v="231"/>
    <x v="0"/>
    <x v="1"/>
    <x v="24"/>
    <n v="7"/>
    <n v="0"/>
    <x v="2"/>
    <n v="1"/>
    <n v="0"/>
    <n v="141998.89000000001"/>
    <x v="1"/>
    <x v="1"/>
    <x v="3"/>
    <n v="3"/>
    <x v="0"/>
    <x v="0"/>
    <x v="1"/>
    <x v="1"/>
  </r>
  <r>
    <n v="6236"/>
    <s v="BN5691370"/>
    <x v="106"/>
    <x v="1"/>
    <x v="1"/>
    <x v="18"/>
    <n v="3"/>
    <n v="0"/>
    <x v="2"/>
    <n v="1"/>
    <n v="1"/>
    <n v="182787.17"/>
    <x v="1"/>
    <x v="2"/>
    <x v="3"/>
    <n v="1"/>
    <x v="0"/>
    <x v="2"/>
    <x v="1"/>
    <x v="1"/>
  </r>
  <r>
    <n v="6237"/>
    <s v="BN5719562"/>
    <x v="31"/>
    <x v="0"/>
    <x v="1"/>
    <x v="16"/>
    <n v="4"/>
    <n v="199689.36"/>
    <x v="0"/>
    <n v="0"/>
    <n v="0"/>
    <n v="187915.7"/>
    <x v="1"/>
    <x v="1"/>
    <x v="0"/>
    <n v="1"/>
    <x v="3"/>
    <x v="2"/>
    <x v="1"/>
    <x v="0"/>
  </r>
  <r>
    <n v="6238"/>
    <s v="BN5778810"/>
    <x v="221"/>
    <x v="0"/>
    <x v="0"/>
    <x v="34"/>
    <n v="2"/>
    <n v="0"/>
    <x v="2"/>
    <n v="1"/>
    <n v="1"/>
    <n v="133267.78"/>
    <x v="1"/>
    <x v="0"/>
    <x v="2"/>
    <n v="1"/>
    <x v="0"/>
    <x v="0"/>
    <x v="3"/>
    <x v="1"/>
  </r>
  <r>
    <n v="6239"/>
    <s v="BN5589350"/>
    <x v="416"/>
    <x v="0"/>
    <x v="1"/>
    <x v="28"/>
    <n v="4"/>
    <n v="313631.42"/>
    <x v="0"/>
    <n v="1"/>
    <n v="1"/>
    <n v="137476.09"/>
    <x v="1"/>
    <x v="1"/>
    <x v="2"/>
    <n v="1"/>
    <x v="2"/>
    <x v="0"/>
    <x v="3"/>
    <x v="0"/>
  </r>
  <r>
    <n v="6240"/>
    <s v="BN5682282"/>
    <x v="225"/>
    <x v="0"/>
    <x v="1"/>
    <x v="40"/>
    <n v="7"/>
    <n v="292069.48"/>
    <x v="0"/>
    <n v="1"/>
    <n v="1"/>
    <n v="77146.14"/>
    <x v="1"/>
    <x v="0"/>
    <x v="1"/>
    <n v="3"/>
    <x v="2"/>
    <x v="1"/>
    <x v="2"/>
    <x v="0"/>
  </r>
  <r>
    <n v="6241"/>
    <s v="BN5626420"/>
    <x v="393"/>
    <x v="0"/>
    <x v="1"/>
    <x v="7"/>
    <n v="2"/>
    <n v="304566.78000000003"/>
    <x v="0"/>
    <n v="1"/>
    <n v="0"/>
    <n v="183271.15"/>
    <x v="1"/>
    <x v="1"/>
    <x v="2"/>
    <n v="1"/>
    <x v="2"/>
    <x v="2"/>
    <x v="3"/>
    <x v="0"/>
  </r>
  <r>
    <n v="6242"/>
    <s v="BN5571908"/>
    <x v="196"/>
    <x v="2"/>
    <x v="0"/>
    <x v="19"/>
    <n v="2"/>
    <n v="237794.2"/>
    <x v="2"/>
    <n v="1"/>
    <n v="1"/>
    <n v="26362.400000000001"/>
    <x v="1"/>
    <x v="3"/>
    <x v="3"/>
    <n v="1"/>
    <x v="3"/>
    <x v="3"/>
    <x v="4"/>
    <x v="1"/>
  </r>
  <r>
    <n v="6243"/>
    <s v="BN5673246"/>
    <x v="47"/>
    <x v="2"/>
    <x v="1"/>
    <x v="37"/>
    <n v="9"/>
    <n v="193562.78"/>
    <x v="0"/>
    <n v="1"/>
    <n v="1"/>
    <n v="153373.71"/>
    <x v="1"/>
    <x v="2"/>
    <x v="1"/>
    <n v="4"/>
    <x v="1"/>
    <x v="2"/>
    <x v="2"/>
    <x v="0"/>
  </r>
  <r>
    <n v="6244"/>
    <s v="BN5748665"/>
    <x v="1"/>
    <x v="2"/>
    <x v="1"/>
    <x v="19"/>
    <n v="2"/>
    <n v="205545.34"/>
    <x v="2"/>
    <n v="1"/>
    <n v="0"/>
    <n v="70705.58"/>
    <x v="1"/>
    <x v="0"/>
    <x v="3"/>
    <n v="1"/>
    <x v="3"/>
    <x v="1"/>
    <x v="4"/>
    <x v="1"/>
  </r>
  <r>
    <n v="6245"/>
    <s v="BN5725215"/>
    <x v="94"/>
    <x v="1"/>
    <x v="0"/>
    <x v="43"/>
    <n v="5"/>
    <n v="0"/>
    <x v="2"/>
    <n v="1"/>
    <n v="0"/>
    <n v="119759.24"/>
    <x v="1"/>
    <x v="2"/>
    <x v="2"/>
    <n v="2"/>
    <x v="0"/>
    <x v="0"/>
    <x v="3"/>
    <x v="1"/>
  </r>
  <r>
    <n v="6246"/>
    <s v="BN5721996"/>
    <x v="29"/>
    <x v="1"/>
    <x v="1"/>
    <x v="2"/>
    <n v="9"/>
    <n v="0"/>
    <x v="2"/>
    <n v="0"/>
    <n v="0"/>
    <n v="42392.24"/>
    <x v="1"/>
    <x v="0"/>
    <x v="0"/>
    <n v="4"/>
    <x v="0"/>
    <x v="3"/>
    <x v="1"/>
    <x v="1"/>
  </r>
  <r>
    <n v="6247"/>
    <s v="BN5771355"/>
    <x v="329"/>
    <x v="0"/>
    <x v="1"/>
    <x v="20"/>
    <n v="5"/>
    <n v="301156"/>
    <x v="0"/>
    <n v="0"/>
    <n v="1"/>
    <n v="34670.620000000003"/>
    <x v="0"/>
    <x v="0"/>
    <x v="0"/>
    <n v="2"/>
    <x v="2"/>
    <x v="3"/>
    <x v="0"/>
    <x v="0"/>
  </r>
  <r>
    <n v="6248"/>
    <s v="BN5803546"/>
    <x v="71"/>
    <x v="0"/>
    <x v="0"/>
    <x v="17"/>
    <n v="2"/>
    <n v="0"/>
    <x v="2"/>
    <n v="0"/>
    <n v="0"/>
    <n v="82106.19"/>
    <x v="1"/>
    <x v="2"/>
    <x v="1"/>
    <n v="1"/>
    <x v="0"/>
    <x v="1"/>
    <x v="2"/>
    <x v="1"/>
  </r>
  <r>
    <n v="6249"/>
    <s v="BN5672098"/>
    <x v="258"/>
    <x v="0"/>
    <x v="1"/>
    <x v="40"/>
    <n v="4"/>
    <n v="0"/>
    <x v="2"/>
    <n v="1"/>
    <n v="0"/>
    <n v="171774.5"/>
    <x v="1"/>
    <x v="0"/>
    <x v="1"/>
    <n v="1"/>
    <x v="0"/>
    <x v="2"/>
    <x v="2"/>
    <x v="1"/>
  </r>
  <r>
    <n v="6250"/>
    <s v="BN5806399"/>
    <x v="242"/>
    <x v="0"/>
    <x v="0"/>
    <x v="36"/>
    <n v="1"/>
    <n v="0"/>
    <x v="2"/>
    <n v="0"/>
    <n v="0"/>
    <n v="149772.60999999999"/>
    <x v="1"/>
    <x v="2"/>
    <x v="1"/>
    <n v="1"/>
    <x v="0"/>
    <x v="2"/>
    <x v="2"/>
    <x v="1"/>
  </r>
  <r>
    <n v="6251"/>
    <s v="BN5570808"/>
    <x v="1"/>
    <x v="0"/>
    <x v="1"/>
    <x v="0"/>
    <n v="11"/>
    <n v="327096.14"/>
    <x v="0"/>
    <n v="1"/>
    <n v="0"/>
    <n v="38866.85"/>
    <x v="1"/>
    <x v="0"/>
    <x v="0"/>
    <n v="4"/>
    <x v="2"/>
    <x v="3"/>
    <x v="0"/>
    <x v="0"/>
  </r>
  <r>
    <n v="6252"/>
    <s v="BN5614433"/>
    <x v="119"/>
    <x v="0"/>
    <x v="0"/>
    <x v="24"/>
    <n v="9"/>
    <n v="297160.24"/>
    <x v="0"/>
    <n v="1"/>
    <n v="0"/>
    <n v="35179.18"/>
    <x v="1"/>
    <x v="2"/>
    <x v="3"/>
    <n v="4"/>
    <x v="2"/>
    <x v="3"/>
    <x v="1"/>
    <x v="0"/>
  </r>
  <r>
    <n v="6253"/>
    <s v="BN5687405"/>
    <x v="248"/>
    <x v="2"/>
    <x v="1"/>
    <x v="15"/>
    <n v="4"/>
    <n v="193418.14"/>
    <x v="2"/>
    <n v="0"/>
    <n v="0"/>
    <n v="41788.370000000003"/>
    <x v="1"/>
    <x v="0"/>
    <x v="2"/>
    <n v="1"/>
    <x v="1"/>
    <x v="3"/>
    <x v="4"/>
    <x v="1"/>
  </r>
  <r>
    <n v="6254"/>
    <s v="BN5675250"/>
    <x v="448"/>
    <x v="2"/>
    <x v="0"/>
    <x v="10"/>
    <n v="6"/>
    <n v="212023.18"/>
    <x v="0"/>
    <n v="1"/>
    <n v="1"/>
    <n v="17376.57"/>
    <x v="0"/>
    <x v="1"/>
    <x v="3"/>
    <n v="2"/>
    <x v="3"/>
    <x v="3"/>
    <x v="4"/>
    <x v="0"/>
  </r>
  <r>
    <n v="6255"/>
    <s v="BN5720960"/>
    <x v="139"/>
    <x v="2"/>
    <x v="1"/>
    <x v="24"/>
    <n v="2"/>
    <n v="271301.76000000001"/>
    <x v="0"/>
    <n v="1"/>
    <n v="0"/>
    <n v="199428.19"/>
    <x v="1"/>
    <x v="1"/>
    <x v="3"/>
    <n v="1"/>
    <x v="2"/>
    <x v="2"/>
    <x v="1"/>
    <x v="0"/>
  </r>
  <r>
    <n v="6256"/>
    <s v="BN5588930"/>
    <x v="164"/>
    <x v="2"/>
    <x v="1"/>
    <x v="30"/>
    <n v="5"/>
    <n v="222725.52"/>
    <x v="1"/>
    <n v="1"/>
    <n v="0"/>
    <n v="16922.28"/>
    <x v="0"/>
    <x v="1"/>
    <x v="1"/>
    <n v="2"/>
    <x v="3"/>
    <x v="3"/>
    <x v="2"/>
    <x v="1"/>
  </r>
  <r>
    <n v="6257"/>
    <s v="BN5611099"/>
    <x v="349"/>
    <x v="0"/>
    <x v="1"/>
    <x v="24"/>
    <n v="2"/>
    <n v="78689.66"/>
    <x v="0"/>
    <n v="1"/>
    <n v="1"/>
    <n v="178291.89"/>
    <x v="0"/>
    <x v="0"/>
    <x v="3"/>
    <n v="1"/>
    <x v="1"/>
    <x v="2"/>
    <x v="1"/>
    <x v="0"/>
  </r>
  <r>
    <n v="6258"/>
    <s v="BN5617214"/>
    <x v="265"/>
    <x v="2"/>
    <x v="1"/>
    <x v="18"/>
    <n v="10"/>
    <n v="261619.54"/>
    <x v="0"/>
    <n v="1"/>
    <n v="0"/>
    <n v="152290.28"/>
    <x v="1"/>
    <x v="3"/>
    <x v="3"/>
    <n v="4"/>
    <x v="2"/>
    <x v="2"/>
    <x v="1"/>
    <x v="0"/>
  </r>
  <r>
    <n v="6259"/>
    <s v="BN5725959"/>
    <x v="170"/>
    <x v="0"/>
    <x v="0"/>
    <x v="7"/>
    <n v="3"/>
    <n v="266019.02"/>
    <x v="0"/>
    <n v="1"/>
    <n v="0"/>
    <n v="126809.15"/>
    <x v="1"/>
    <x v="2"/>
    <x v="2"/>
    <n v="1"/>
    <x v="2"/>
    <x v="0"/>
    <x v="3"/>
    <x v="0"/>
  </r>
  <r>
    <n v="6260"/>
    <s v="BN5585661"/>
    <x v="48"/>
    <x v="2"/>
    <x v="0"/>
    <x v="34"/>
    <n v="10"/>
    <n v="270674.98"/>
    <x v="2"/>
    <n v="1"/>
    <n v="1"/>
    <n v="40385.61"/>
    <x v="1"/>
    <x v="0"/>
    <x v="2"/>
    <n v="4"/>
    <x v="2"/>
    <x v="3"/>
    <x v="3"/>
    <x v="1"/>
  </r>
  <r>
    <n v="6261"/>
    <s v="BN5672739"/>
    <x v="299"/>
    <x v="0"/>
    <x v="0"/>
    <x v="15"/>
    <n v="11"/>
    <n v="225073.14"/>
    <x v="2"/>
    <n v="1"/>
    <n v="1"/>
    <n v="34350.54"/>
    <x v="1"/>
    <x v="2"/>
    <x v="2"/>
    <n v="4"/>
    <x v="3"/>
    <x v="3"/>
    <x v="4"/>
    <x v="1"/>
  </r>
  <r>
    <n v="6262"/>
    <s v="BN5595075"/>
    <x v="338"/>
    <x v="1"/>
    <x v="0"/>
    <x v="12"/>
    <n v="9"/>
    <n v="245141.38"/>
    <x v="0"/>
    <n v="0"/>
    <n v="0"/>
    <n v="199005.88"/>
    <x v="1"/>
    <x v="2"/>
    <x v="3"/>
    <n v="4"/>
    <x v="3"/>
    <x v="2"/>
    <x v="1"/>
    <x v="0"/>
  </r>
  <r>
    <n v="6263"/>
    <s v="BN5649939"/>
    <x v="368"/>
    <x v="0"/>
    <x v="1"/>
    <x v="4"/>
    <n v="2"/>
    <n v="127124.04"/>
    <x v="2"/>
    <n v="0"/>
    <n v="1"/>
    <n v="52629.73"/>
    <x v="0"/>
    <x v="1"/>
    <x v="0"/>
    <n v="1"/>
    <x v="1"/>
    <x v="1"/>
    <x v="0"/>
    <x v="1"/>
  </r>
  <r>
    <n v="6264"/>
    <s v="BN5745739"/>
    <x v="316"/>
    <x v="0"/>
    <x v="1"/>
    <x v="24"/>
    <n v="4"/>
    <n v="0"/>
    <x v="2"/>
    <n v="1"/>
    <n v="1"/>
    <n v="180012.39"/>
    <x v="1"/>
    <x v="1"/>
    <x v="3"/>
    <n v="1"/>
    <x v="0"/>
    <x v="2"/>
    <x v="1"/>
    <x v="1"/>
  </r>
  <r>
    <n v="6265"/>
    <s v="BN5708523"/>
    <x v="239"/>
    <x v="2"/>
    <x v="1"/>
    <x v="4"/>
    <n v="10"/>
    <n v="200737.26"/>
    <x v="2"/>
    <n v="0"/>
    <n v="0"/>
    <n v="35342.33"/>
    <x v="1"/>
    <x v="2"/>
    <x v="0"/>
    <n v="4"/>
    <x v="3"/>
    <x v="3"/>
    <x v="0"/>
    <x v="1"/>
  </r>
  <r>
    <n v="6266"/>
    <s v="BN5624384"/>
    <x v="4"/>
    <x v="0"/>
    <x v="1"/>
    <x v="24"/>
    <n v="7"/>
    <n v="0"/>
    <x v="2"/>
    <n v="1"/>
    <n v="0"/>
    <n v="109291.22"/>
    <x v="1"/>
    <x v="3"/>
    <x v="3"/>
    <n v="3"/>
    <x v="0"/>
    <x v="0"/>
    <x v="1"/>
    <x v="1"/>
  </r>
  <r>
    <n v="6267"/>
    <s v="BN5590010"/>
    <x v="246"/>
    <x v="1"/>
    <x v="0"/>
    <x v="19"/>
    <n v="8"/>
    <n v="272164"/>
    <x v="0"/>
    <n v="1"/>
    <n v="0"/>
    <n v="62746.54"/>
    <x v="1"/>
    <x v="1"/>
    <x v="3"/>
    <n v="3"/>
    <x v="2"/>
    <x v="1"/>
    <x v="4"/>
    <x v="0"/>
  </r>
  <r>
    <n v="6268"/>
    <s v="BN5689241"/>
    <x v="242"/>
    <x v="2"/>
    <x v="1"/>
    <x v="36"/>
    <n v="10"/>
    <n v="228338.32"/>
    <x v="0"/>
    <n v="0"/>
    <n v="0"/>
    <n v="173273.2"/>
    <x v="0"/>
    <x v="2"/>
    <x v="1"/>
    <n v="4"/>
    <x v="3"/>
    <x v="2"/>
    <x v="2"/>
    <x v="0"/>
  </r>
  <r>
    <n v="6269"/>
    <s v="BN5582067"/>
    <x v="94"/>
    <x v="0"/>
    <x v="0"/>
    <x v="13"/>
    <n v="6"/>
    <n v="95769.84"/>
    <x v="0"/>
    <n v="1"/>
    <n v="1"/>
    <n v="54340.24"/>
    <x v="1"/>
    <x v="2"/>
    <x v="1"/>
    <n v="2"/>
    <x v="1"/>
    <x v="1"/>
    <x v="0"/>
    <x v="0"/>
  </r>
  <r>
    <n v="6270"/>
    <s v="BN5734539"/>
    <x v="79"/>
    <x v="1"/>
    <x v="0"/>
    <x v="18"/>
    <n v="2"/>
    <n v="0"/>
    <x v="2"/>
    <n v="1"/>
    <n v="1"/>
    <n v="19302.78"/>
    <x v="1"/>
    <x v="0"/>
    <x v="3"/>
    <n v="1"/>
    <x v="0"/>
    <x v="3"/>
    <x v="1"/>
    <x v="1"/>
  </r>
  <r>
    <n v="6271"/>
    <s v="BN5702719"/>
    <x v="182"/>
    <x v="1"/>
    <x v="1"/>
    <x v="9"/>
    <n v="10"/>
    <n v="0"/>
    <x v="0"/>
    <n v="0"/>
    <n v="0"/>
    <n v="10883.52"/>
    <x v="1"/>
    <x v="2"/>
    <x v="2"/>
    <n v="4"/>
    <x v="0"/>
    <x v="3"/>
    <x v="3"/>
    <x v="0"/>
  </r>
  <r>
    <n v="6272"/>
    <s v="BN5620669"/>
    <x v="201"/>
    <x v="0"/>
    <x v="1"/>
    <x v="23"/>
    <n v="7"/>
    <n v="405809.28"/>
    <x v="0"/>
    <n v="1"/>
    <n v="1"/>
    <n v="17298.72"/>
    <x v="0"/>
    <x v="3"/>
    <x v="1"/>
    <n v="3"/>
    <x v="2"/>
    <x v="3"/>
    <x v="2"/>
    <x v="0"/>
  </r>
  <r>
    <n v="6273"/>
    <s v="BN5611244"/>
    <x v="54"/>
    <x v="0"/>
    <x v="0"/>
    <x v="17"/>
    <n v="2"/>
    <n v="0"/>
    <x v="0"/>
    <n v="1"/>
    <n v="1"/>
    <n v="115779.48"/>
    <x v="0"/>
    <x v="1"/>
    <x v="1"/>
    <n v="1"/>
    <x v="0"/>
    <x v="0"/>
    <x v="2"/>
    <x v="0"/>
  </r>
  <r>
    <n v="6274"/>
    <s v="BN5576848"/>
    <x v="334"/>
    <x v="1"/>
    <x v="1"/>
    <x v="3"/>
    <n v="3"/>
    <n v="323614.36"/>
    <x v="2"/>
    <n v="0"/>
    <n v="1"/>
    <n v="93228.86"/>
    <x v="0"/>
    <x v="3"/>
    <x v="0"/>
    <n v="1"/>
    <x v="2"/>
    <x v="1"/>
    <x v="0"/>
    <x v="1"/>
  </r>
  <r>
    <n v="6275"/>
    <s v="BN5661188"/>
    <x v="422"/>
    <x v="2"/>
    <x v="1"/>
    <x v="37"/>
    <n v="4"/>
    <n v="221583.94"/>
    <x v="0"/>
    <n v="1"/>
    <n v="0"/>
    <n v="148704.76999999999"/>
    <x v="0"/>
    <x v="1"/>
    <x v="1"/>
    <n v="1"/>
    <x v="3"/>
    <x v="0"/>
    <x v="2"/>
    <x v="0"/>
  </r>
  <r>
    <n v="6276"/>
    <s v="BN5814853"/>
    <x v="207"/>
    <x v="1"/>
    <x v="0"/>
    <x v="19"/>
    <n v="10"/>
    <n v="0"/>
    <x v="2"/>
    <n v="1"/>
    <n v="1"/>
    <n v="150475.14000000001"/>
    <x v="1"/>
    <x v="0"/>
    <x v="3"/>
    <n v="4"/>
    <x v="0"/>
    <x v="2"/>
    <x v="4"/>
    <x v="1"/>
  </r>
  <r>
    <n v="6277"/>
    <s v="BN5768384"/>
    <x v="319"/>
    <x v="2"/>
    <x v="0"/>
    <x v="41"/>
    <n v="7"/>
    <n v="217510"/>
    <x v="0"/>
    <n v="1"/>
    <n v="0"/>
    <n v="40914.32"/>
    <x v="0"/>
    <x v="1"/>
    <x v="1"/>
    <n v="3"/>
    <x v="3"/>
    <x v="3"/>
    <x v="2"/>
    <x v="0"/>
  </r>
  <r>
    <n v="6278"/>
    <s v="BN5697304"/>
    <x v="68"/>
    <x v="1"/>
    <x v="0"/>
    <x v="10"/>
    <n v="4"/>
    <n v="0"/>
    <x v="2"/>
    <n v="1"/>
    <n v="0"/>
    <n v="38587.699999999997"/>
    <x v="1"/>
    <x v="0"/>
    <x v="3"/>
    <n v="1"/>
    <x v="0"/>
    <x v="3"/>
    <x v="4"/>
    <x v="1"/>
  </r>
  <r>
    <n v="6279"/>
    <s v="BN5793259"/>
    <x v="198"/>
    <x v="0"/>
    <x v="0"/>
    <x v="42"/>
    <n v="4"/>
    <n v="0"/>
    <x v="2"/>
    <n v="1"/>
    <n v="1"/>
    <n v="171260.66"/>
    <x v="1"/>
    <x v="0"/>
    <x v="1"/>
    <n v="1"/>
    <x v="0"/>
    <x v="2"/>
    <x v="2"/>
    <x v="1"/>
  </r>
  <r>
    <n v="6280"/>
    <s v="BN5608251"/>
    <x v="72"/>
    <x v="1"/>
    <x v="0"/>
    <x v="30"/>
    <n v="10"/>
    <n v="234588.24"/>
    <x v="3"/>
    <n v="1"/>
    <n v="0"/>
    <n v="94187.47"/>
    <x v="0"/>
    <x v="3"/>
    <x v="1"/>
    <n v="4"/>
    <x v="3"/>
    <x v="1"/>
    <x v="2"/>
    <x v="1"/>
  </r>
  <r>
    <n v="6281"/>
    <s v="BN5578459"/>
    <x v="417"/>
    <x v="2"/>
    <x v="1"/>
    <x v="28"/>
    <n v="5"/>
    <n v="204502.28"/>
    <x v="0"/>
    <n v="1"/>
    <n v="1"/>
    <n v="145900.89000000001"/>
    <x v="1"/>
    <x v="1"/>
    <x v="2"/>
    <n v="2"/>
    <x v="3"/>
    <x v="0"/>
    <x v="3"/>
    <x v="0"/>
  </r>
  <r>
    <n v="6282"/>
    <s v="BN5656834"/>
    <x v="4"/>
    <x v="0"/>
    <x v="1"/>
    <x v="8"/>
    <n v="5"/>
    <n v="0"/>
    <x v="2"/>
    <n v="0"/>
    <n v="0"/>
    <n v="152298.28"/>
    <x v="1"/>
    <x v="3"/>
    <x v="2"/>
    <n v="2"/>
    <x v="0"/>
    <x v="2"/>
    <x v="4"/>
    <x v="1"/>
  </r>
  <r>
    <n v="6283"/>
    <s v="BN5761253"/>
    <x v="149"/>
    <x v="0"/>
    <x v="1"/>
    <x v="32"/>
    <n v="6"/>
    <n v="0"/>
    <x v="2"/>
    <n v="1"/>
    <n v="1"/>
    <n v="99828.45"/>
    <x v="1"/>
    <x v="1"/>
    <x v="2"/>
    <n v="2"/>
    <x v="0"/>
    <x v="1"/>
    <x v="3"/>
    <x v="1"/>
  </r>
  <r>
    <n v="6284"/>
    <s v="BN5591048"/>
    <x v="18"/>
    <x v="0"/>
    <x v="1"/>
    <x v="24"/>
    <n v="3"/>
    <n v="264115.84000000003"/>
    <x v="2"/>
    <n v="1"/>
    <n v="0"/>
    <n v="34743.980000000003"/>
    <x v="1"/>
    <x v="3"/>
    <x v="3"/>
    <n v="1"/>
    <x v="2"/>
    <x v="3"/>
    <x v="1"/>
    <x v="1"/>
  </r>
  <r>
    <n v="6285"/>
    <s v="BN5623132"/>
    <x v="248"/>
    <x v="0"/>
    <x v="1"/>
    <x v="19"/>
    <n v="9"/>
    <n v="0"/>
    <x v="0"/>
    <n v="1"/>
    <n v="0"/>
    <n v="121189.3"/>
    <x v="0"/>
    <x v="0"/>
    <x v="3"/>
    <n v="4"/>
    <x v="0"/>
    <x v="0"/>
    <x v="4"/>
    <x v="0"/>
  </r>
  <r>
    <n v="6286"/>
    <s v="BN5655142"/>
    <x v="4"/>
    <x v="2"/>
    <x v="0"/>
    <x v="12"/>
    <n v="8"/>
    <n v="228570.4"/>
    <x v="0"/>
    <n v="0"/>
    <n v="1"/>
    <n v="129660.59"/>
    <x v="1"/>
    <x v="3"/>
    <x v="3"/>
    <n v="3"/>
    <x v="3"/>
    <x v="0"/>
    <x v="1"/>
    <x v="0"/>
  </r>
  <r>
    <n v="6287"/>
    <s v="BN5805797"/>
    <x v="45"/>
    <x v="0"/>
    <x v="0"/>
    <x v="1"/>
    <n v="10"/>
    <n v="0"/>
    <x v="2"/>
    <n v="1"/>
    <n v="0"/>
    <n v="145477.35999999999"/>
    <x v="1"/>
    <x v="0"/>
    <x v="0"/>
    <n v="4"/>
    <x v="0"/>
    <x v="0"/>
    <x v="0"/>
    <x v="1"/>
  </r>
  <r>
    <n v="6288"/>
    <s v="BN5668202"/>
    <x v="239"/>
    <x v="1"/>
    <x v="1"/>
    <x v="15"/>
    <n v="3"/>
    <n v="152175.96"/>
    <x v="0"/>
    <n v="0"/>
    <n v="1"/>
    <n v="151822.66"/>
    <x v="1"/>
    <x v="2"/>
    <x v="2"/>
    <n v="1"/>
    <x v="1"/>
    <x v="2"/>
    <x v="4"/>
    <x v="0"/>
  </r>
  <r>
    <n v="6289"/>
    <s v="BN5568475"/>
    <x v="156"/>
    <x v="0"/>
    <x v="1"/>
    <x v="20"/>
    <n v="9"/>
    <n v="320544.53999999998"/>
    <x v="0"/>
    <n v="1"/>
    <n v="0"/>
    <n v="49656.24"/>
    <x v="1"/>
    <x v="2"/>
    <x v="0"/>
    <n v="4"/>
    <x v="2"/>
    <x v="3"/>
    <x v="0"/>
    <x v="0"/>
  </r>
  <r>
    <n v="6290"/>
    <s v="BN5773189"/>
    <x v="329"/>
    <x v="1"/>
    <x v="1"/>
    <x v="54"/>
    <n v="5"/>
    <n v="229105.2"/>
    <x v="0"/>
    <n v="1"/>
    <n v="0"/>
    <n v="73856.28"/>
    <x v="0"/>
    <x v="0"/>
    <x v="1"/>
    <n v="2"/>
    <x v="3"/>
    <x v="1"/>
    <x v="2"/>
    <x v="0"/>
  </r>
  <r>
    <n v="6291"/>
    <s v="BN5622714"/>
    <x v="58"/>
    <x v="0"/>
    <x v="0"/>
    <x v="7"/>
    <n v="9"/>
    <n v="204000.34"/>
    <x v="0"/>
    <n v="1"/>
    <n v="1"/>
    <n v="116757"/>
    <x v="1"/>
    <x v="1"/>
    <x v="2"/>
    <n v="4"/>
    <x v="3"/>
    <x v="0"/>
    <x v="3"/>
    <x v="0"/>
  </r>
  <r>
    <n v="6292"/>
    <s v="BN5779799"/>
    <x v="313"/>
    <x v="1"/>
    <x v="1"/>
    <x v="9"/>
    <n v="8"/>
    <n v="0"/>
    <x v="2"/>
    <n v="0"/>
    <n v="0"/>
    <n v="16319.56"/>
    <x v="1"/>
    <x v="1"/>
    <x v="2"/>
    <n v="3"/>
    <x v="0"/>
    <x v="3"/>
    <x v="3"/>
    <x v="1"/>
  </r>
  <r>
    <n v="6293"/>
    <s v="BN5713586"/>
    <x v="257"/>
    <x v="0"/>
    <x v="0"/>
    <x v="19"/>
    <n v="2"/>
    <n v="275706"/>
    <x v="0"/>
    <n v="0"/>
    <n v="1"/>
    <n v="90273.85"/>
    <x v="1"/>
    <x v="1"/>
    <x v="3"/>
    <n v="1"/>
    <x v="2"/>
    <x v="1"/>
    <x v="4"/>
    <x v="0"/>
  </r>
  <r>
    <n v="6294"/>
    <s v="BN5782996"/>
    <x v="255"/>
    <x v="0"/>
    <x v="1"/>
    <x v="7"/>
    <n v="10"/>
    <n v="0"/>
    <x v="2"/>
    <n v="1"/>
    <n v="0"/>
    <n v="161344.13"/>
    <x v="1"/>
    <x v="1"/>
    <x v="2"/>
    <n v="4"/>
    <x v="0"/>
    <x v="2"/>
    <x v="3"/>
    <x v="1"/>
  </r>
  <r>
    <n v="6295"/>
    <s v="BN5742737"/>
    <x v="182"/>
    <x v="2"/>
    <x v="1"/>
    <x v="0"/>
    <n v="8"/>
    <n v="324637.21999999997"/>
    <x v="0"/>
    <n v="1"/>
    <n v="0"/>
    <n v="121061.89"/>
    <x v="1"/>
    <x v="2"/>
    <x v="0"/>
    <n v="3"/>
    <x v="2"/>
    <x v="0"/>
    <x v="0"/>
    <x v="0"/>
  </r>
  <r>
    <n v="6296"/>
    <s v="BN5621463"/>
    <x v="125"/>
    <x v="1"/>
    <x v="0"/>
    <x v="5"/>
    <n v="2"/>
    <n v="280585.15999999997"/>
    <x v="1"/>
    <n v="0"/>
    <n v="0"/>
    <n v="69531.22"/>
    <x v="0"/>
    <x v="1"/>
    <x v="1"/>
    <n v="1"/>
    <x v="2"/>
    <x v="1"/>
    <x v="2"/>
    <x v="1"/>
  </r>
  <r>
    <n v="6297"/>
    <s v="BN5799393"/>
    <x v="330"/>
    <x v="0"/>
    <x v="1"/>
    <x v="10"/>
    <n v="1"/>
    <n v="0"/>
    <x v="2"/>
    <n v="0"/>
    <n v="1"/>
    <n v="3756.23"/>
    <x v="1"/>
    <x v="0"/>
    <x v="3"/>
    <n v="1"/>
    <x v="0"/>
    <x v="3"/>
    <x v="4"/>
    <x v="1"/>
  </r>
  <r>
    <n v="6298"/>
    <s v="BN5625160"/>
    <x v="148"/>
    <x v="0"/>
    <x v="0"/>
    <x v="10"/>
    <n v="2"/>
    <n v="0"/>
    <x v="0"/>
    <n v="0"/>
    <n v="0"/>
    <n v="114448.13"/>
    <x v="1"/>
    <x v="3"/>
    <x v="3"/>
    <n v="1"/>
    <x v="0"/>
    <x v="0"/>
    <x v="4"/>
    <x v="0"/>
  </r>
  <r>
    <n v="6299"/>
    <s v="BN5755154"/>
    <x v="194"/>
    <x v="0"/>
    <x v="0"/>
    <x v="37"/>
    <n v="3"/>
    <n v="0"/>
    <x v="0"/>
    <n v="0"/>
    <n v="1"/>
    <n v="144045.07999999999"/>
    <x v="0"/>
    <x v="2"/>
    <x v="1"/>
    <n v="1"/>
    <x v="0"/>
    <x v="0"/>
    <x v="2"/>
    <x v="0"/>
  </r>
  <r>
    <n v="6300"/>
    <s v="BN5575592"/>
    <x v="258"/>
    <x v="0"/>
    <x v="1"/>
    <x v="9"/>
    <n v="8"/>
    <n v="252863.08"/>
    <x v="0"/>
    <n v="1"/>
    <n v="0"/>
    <n v="58781.11"/>
    <x v="1"/>
    <x v="0"/>
    <x v="2"/>
    <n v="3"/>
    <x v="3"/>
    <x v="1"/>
    <x v="3"/>
    <x v="0"/>
  </r>
  <r>
    <n v="6301"/>
    <s v="BN5668148"/>
    <x v="55"/>
    <x v="0"/>
    <x v="0"/>
    <x v="1"/>
    <n v="4"/>
    <n v="246950.08"/>
    <x v="0"/>
    <n v="1"/>
    <n v="1"/>
    <n v="179227.51999999999"/>
    <x v="1"/>
    <x v="0"/>
    <x v="0"/>
    <n v="1"/>
    <x v="3"/>
    <x v="2"/>
    <x v="0"/>
    <x v="0"/>
  </r>
  <r>
    <n v="6302"/>
    <s v="BN5683096"/>
    <x v="183"/>
    <x v="2"/>
    <x v="0"/>
    <x v="13"/>
    <n v="7"/>
    <n v="195305.92"/>
    <x v="0"/>
    <n v="1"/>
    <n v="0"/>
    <n v="127332.33"/>
    <x v="1"/>
    <x v="3"/>
    <x v="1"/>
    <n v="3"/>
    <x v="3"/>
    <x v="0"/>
    <x v="0"/>
    <x v="0"/>
  </r>
  <r>
    <n v="6303"/>
    <s v="BN5684505"/>
    <x v="186"/>
    <x v="1"/>
    <x v="1"/>
    <x v="0"/>
    <n v="5"/>
    <n v="0"/>
    <x v="2"/>
    <n v="0"/>
    <n v="1"/>
    <n v="86642.38"/>
    <x v="1"/>
    <x v="1"/>
    <x v="0"/>
    <n v="2"/>
    <x v="0"/>
    <x v="1"/>
    <x v="0"/>
    <x v="1"/>
  </r>
  <r>
    <n v="6304"/>
    <s v="BN5591082"/>
    <x v="49"/>
    <x v="2"/>
    <x v="0"/>
    <x v="23"/>
    <n v="5"/>
    <n v="274911.98"/>
    <x v="0"/>
    <n v="1"/>
    <n v="0"/>
    <n v="184178.29"/>
    <x v="0"/>
    <x v="3"/>
    <x v="1"/>
    <n v="2"/>
    <x v="2"/>
    <x v="2"/>
    <x v="2"/>
    <x v="0"/>
  </r>
  <r>
    <n v="6305"/>
    <s v="BN5653368"/>
    <x v="228"/>
    <x v="0"/>
    <x v="0"/>
    <x v="16"/>
    <n v="3"/>
    <n v="0"/>
    <x v="2"/>
    <n v="0"/>
    <n v="1"/>
    <n v="9551.49"/>
    <x v="1"/>
    <x v="0"/>
    <x v="0"/>
    <n v="1"/>
    <x v="0"/>
    <x v="3"/>
    <x v="1"/>
    <x v="1"/>
  </r>
  <r>
    <n v="6306"/>
    <s v="BN5732476"/>
    <x v="18"/>
    <x v="2"/>
    <x v="0"/>
    <x v="19"/>
    <n v="8"/>
    <n v="198092.62"/>
    <x v="2"/>
    <n v="1"/>
    <n v="1"/>
    <n v="56053.06"/>
    <x v="1"/>
    <x v="3"/>
    <x v="3"/>
    <n v="3"/>
    <x v="3"/>
    <x v="1"/>
    <x v="4"/>
    <x v="1"/>
  </r>
  <r>
    <n v="6307"/>
    <s v="BN5656384"/>
    <x v="89"/>
    <x v="0"/>
    <x v="1"/>
    <x v="19"/>
    <n v="10"/>
    <n v="0"/>
    <x v="2"/>
    <n v="1"/>
    <n v="1"/>
    <n v="1118.31"/>
    <x v="1"/>
    <x v="3"/>
    <x v="3"/>
    <n v="4"/>
    <x v="0"/>
    <x v="3"/>
    <x v="4"/>
    <x v="1"/>
  </r>
  <r>
    <n v="6308"/>
    <s v="BN5598423"/>
    <x v="202"/>
    <x v="2"/>
    <x v="1"/>
    <x v="7"/>
    <n v="5"/>
    <n v="211814.84"/>
    <x v="2"/>
    <n v="1"/>
    <n v="1"/>
    <n v="195732.04"/>
    <x v="1"/>
    <x v="1"/>
    <x v="2"/>
    <n v="2"/>
    <x v="3"/>
    <x v="2"/>
    <x v="3"/>
    <x v="1"/>
  </r>
  <r>
    <n v="6309"/>
    <s v="BN5766340"/>
    <x v="345"/>
    <x v="2"/>
    <x v="1"/>
    <x v="37"/>
    <n v="6"/>
    <n v="195440.7"/>
    <x v="2"/>
    <n v="1"/>
    <n v="0"/>
    <n v="175070.94"/>
    <x v="0"/>
    <x v="1"/>
    <x v="1"/>
    <n v="2"/>
    <x v="3"/>
    <x v="2"/>
    <x v="2"/>
    <x v="1"/>
  </r>
  <r>
    <n v="6310"/>
    <s v="BN5785255"/>
    <x v="242"/>
    <x v="0"/>
    <x v="1"/>
    <x v="11"/>
    <n v="10"/>
    <n v="0"/>
    <x v="2"/>
    <n v="0"/>
    <n v="1"/>
    <n v="112331.19"/>
    <x v="1"/>
    <x v="2"/>
    <x v="2"/>
    <n v="4"/>
    <x v="0"/>
    <x v="0"/>
    <x v="3"/>
    <x v="1"/>
  </r>
  <r>
    <n v="6311"/>
    <s v="BN5641508"/>
    <x v="99"/>
    <x v="1"/>
    <x v="1"/>
    <x v="3"/>
    <n v="5"/>
    <n v="194784.36"/>
    <x v="2"/>
    <n v="1"/>
    <n v="0"/>
    <n v="43956.83"/>
    <x v="1"/>
    <x v="2"/>
    <x v="0"/>
    <n v="2"/>
    <x v="3"/>
    <x v="3"/>
    <x v="0"/>
    <x v="1"/>
  </r>
  <r>
    <n v="6312"/>
    <s v="BN5798342"/>
    <x v="288"/>
    <x v="0"/>
    <x v="1"/>
    <x v="6"/>
    <n v="9"/>
    <n v="0"/>
    <x v="2"/>
    <n v="1"/>
    <n v="1"/>
    <n v="115994.52"/>
    <x v="1"/>
    <x v="3"/>
    <x v="2"/>
    <n v="4"/>
    <x v="0"/>
    <x v="0"/>
    <x v="3"/>
    <x v="1"/>
  </r>
  <r>
    <n v="6313"/>
    <s v="BN5648049"/>
    <x v="268"/>
    <x v="2"/>
    <x v="0"/>
    <x v="34"/>
    <n v="10"/>
    <n v="305625.15999999997"/>
    <x v="0"/>
    <n v="1"/>
    <n v="0"/>
    <n v="166682.57"/>
    <x v="1"/>
    <x v="2"/>
    <x v="2"/>
    <n v="4"/>
    <x v="2"/>
    <x v="2"/>
    <x v="3"/>
    <x v="0"/>
  </r>
  <r>
    <n v="6314"/>
    <s v="BN5812395"/>
    <x v="376"/>
    <x v="0"/>
    <x v="1"/>
    <x v="7"/>
    <n v="4"/>
    <n v="278603.36"/>
    <x v="0"/>
    <n v="1"/>
    <n v="0"/>
    <n v="99843.98"/>
    <x v="1"/>
    <x v="1"/>
    <x v="2"/>
    <n v="1"/>
    <x v="2"/>
    <x v="1"/>
    <x v="3"/>
    <x v="0"/>
  </r>
  <r>
    <n v="6315"/>
    <s v="BN5790723"/>
    <x v="323"/>
    <x v="0"/>
    <x v="0"/>
    <x v="1"/>
    <n v="11"/>
    <n v="152639.28"/>
    <x v="0"/>
    <n v="1"/>
    <n v="1"/>
    <n v="141175.18"/>
    <x v="0"/>
    <x v="3"/>
    <x v="0"/>
    <n v="4"/>
    <x v="1"/>
    <x v="0"/>
    <x v="0"/>
    <x v="0"/>
  </r>
  <r>
    <n v="6316"/>
    <s v="BN5687334"/>
    <x v="210"/>
    <x v="1"/>
    <x v="1"/>
    <x v="44"/>
    <n v="10"/>
    <n v="251838.7"/>
    <x v="0"/>
    <n v="1"/>
    <n v="0"/>
    <n v="175910.95"/>
    <x v="0"/>
    <x v="1"/>
    <x v="1"/>
    <n v="4"/>
    <x v="3"/>
    <x v="2"/>
    <x v="2"/>
    <x v="0"/>
  </r>
  <r>
    <n v="6317"/>
    <s v="BN5765556"/>
    <x v="53"/>
    <x v="0"/>
    <x v="1"/>
    <x v="24"/>
    <n v="7"/>
    <n v="248696.76"/>
    <x v="2"/>
    <n v="0"/>
    <n v="1"/>
    <n v="176984.34"/>
    <x v="1"/>
    <x v="3"/>
    <x v="3"/>
    <n v="3"/>
    <x v="3"/>
    <x v="2"/>
    <x v="1"/>
    <x v="1"/>
  </r>
  <r>
    <n v="6318"/>
    <s v="BN5654791"/>
    <x v="324"/>
    <x v="0"/>
    <x v="1"/>
    <x v="6"/>
    <n v="8"/>
    <n v="234399.6"/>
    <x v="0"/>
    <n v="1"/>
    <n v="1"/>
    <n v="43480.63"/>
    <x v="1"/>
    <x v="1"/>
    <x v="2"/>
    <n v="3"/>
    <x v="3"/>
    <x v="3"/>
    <x v="3"/>
    <x v="0"/>
  </r>
  <r>
    <n v="6319"/>
    <s v="BN5686748"/>
    <x v="65"/>
    <x v="2"/>
    <x v="0"/>
    <x v="38"/>
    <n v="10"/>
    <n v="296769.28000000003"/>
    <x v="0"/>
    <n v="0"/>
    <n v="0"/>
    <n v="155047.10999999999"/>
    <x v="0"/>
    <x v="3"/>
    <x v="1"/>
    <n v="4"/>
    <x v="2"/>
    <x v="2"/>
    <x v="2"/>
    <x v="0"/>
  </r>
  <r>
    <n v="6320"/>
    <s v="BN5768253"/>
    <x v="207"/>
    <x v="2"/>
    <x v="0"/>
    <x v="25"/>
    <n v="4"/>
    <n v="227810.96"/>
    <x v="0"/>
    <n v="1"/>
    <n v="1"/>
    <n v="176137.2"/>
    <x v="1"/>
    <x v="0"/>
    <x v="2"/>
    <n v="1"/>
    <x v="3"/>
    <x v="2"/>
    <x v="3"/>
    <x v="0"/>
  </r>
  <r>
    <n v="6321"/>
    <s v="BN5673512"/>
    <x v="153"/>
    <x v="1"/>
    <x v="1"/>
    <x v="15"/>
    <n v="6"/>
    <n v="266952.18"/>
    <x v="0"/>
    <n v="0"/>
    <n v="1"/>
    <n v="154843.4"/>
    <x v="1"/>
    <x v="0"/>
    <x v="2"/>
    <n v="2"/>
    <x v="2"/>
    <x v="2"/>
    <x v="4"/>
    <x v="0"/>
  </r>
  <r>
    <n v="6322"/>
    <s v="BN5689009"/>
    <x v="258"/>
    <x v="0"/>
    <x v="1"/>
    <x v="40"/>
    <n v="1"/>
    <n v="235758.64"/>
    <x v="0"/>
    <n v="1"/>
    <n v="1"/>
    <n v="8214.4599999999991"/>
    <x v="1"/>
    <x v="0"/>
    <x v="1"/>
    <n v="1"/>
    <x v="3"/>
    <x v="3"/>
    <x v="2"/>
    <x v="0"/>
  </r>
  <r>
    <n v="6323"/>
    <s v="BN5684207"/>
    <x v="62"/>
    <x v="0"/>
    <x v="1"/>
    <x v="5"/>
    <n v="3"/>
    <n v="0"/>
    <x v="2"/>
    <n v="0"/>
    <n v="1"/>
    <n v="147075.69"/>
    <x v="1"/>
    <x v="3"/>
    <x v="1"/>
    <n v="1"/>
    <x v="0"/>
    <x v="0"/>
    <x v="2"/>
    <x v="1"/>
  </r>
  <r>
    <n v="6324"/>
    <s v="BN5615741"/>
    <x v="46"/>
    <x v="0"/>
    <x v="1"/>
    <x v="10"/>
    <n v="9"/>
    <n v="244719"/>
    <x v="0"/>
    <n v="0"/>
    <n v="0"/>
    <n v="116495.55"/>
    <x v="1"/>
    <x v="1"/>
    <x v="3"/>
    <n v="4"/>
    <x v="3"/>
    <x v="0"/>
    <x v="4"/>
    <x v="0"/>
  </r>
  <r>
    <n v="6325"/>
    <s v="BN5745925"/>
    <x v="81"/>
    <x v="1"/>
    <x v="0"/>
    <x v="34"/>
    <n v="1"/>
    <n v="0"/>
    <x v="2"/>
    <n v="1"/>
    <n v="1"/>
    <n v="31165.06"/>
    <x v="0"/>
    <x v="3"/>
    <x v="2"/>
    <n v="1"/>
    <x v="0"/>
    <x v="3"/>
    <x v="3"/>
    <x v="1"/>
  </r>
  <r>
    <n v="6326"/>
    <s v="BN5615710"/>
    <x v="334"/>
    <x v="2"/>
    <x v="1"/>
    <x v="49"/>
    <n v="6"/>
    <n v="217170.7"/>
    <x v="0"/>
    <n v="1"/>
    <n v="1"/>
    <n v="192127.22"/>
    <x v="0"/>
    <x v="3"/>
    <x v="1"/>
    <n v="2"/>
    <x v="3"/>
    <x v="2"/>
    <x v="2"/>
    <x v="0"/>
  </r>
  <r>
    <n v="6327"/>
    <s v="BN5788407"/>
    <x v="58"/>
    <x v="0"/>
    <x v="1"/>
    <x v="8"/>
    <n v="9"/>
    <n v="291751.48"/>
    <x v="0"/>
    <n v="1"/>
    <n v="0"/>
    <n v="137491.23000000001"/>
    <x v="1"/>
    <x v="1"/>
    <x v="2"/>
    <n v="4"/>
    <x v="2"/>
    <x v="0"/>
    <x v="4"/>
    <x v="0"/>
  </r>
  <r>
    <n v="6328"/>
    <s v="BN5793769"/>
    <x v="136"/>
    <x v="1"/>
    <x v="0"/>
    <x v="18"/>
    <n v="4"/>
    <n v="243085.14"/>
    <x v="2"/>
    <n v="1"/>
    <n v="1"/>
    <n v="186841.71"/>
    <x v="1"/>
    <x v="2"/>
    <x v="3"/>
    <n v="1"/>
    <x v="3"/>
    <x v="2"/>
    <x v="1"/>
    <x v="1"/>
  </r>
  <r>
    <n v="6329"/>
    <s v="BN5629458"/>
    <x v="254"/>
    <x v="1"/>
    <x v="0"/>
    <x v="1"/>
    <n v="8"/>
    <n v="219017.36"/>
    <x v="0"/>
    <n v="0"/>
    <n v="0"/>
    <n v="86776.38"/>
    <x v="1"/>
    <x v="3"/>
    <x v="0"/>
    <n v="3"/>
    <x v="3"/>
    <x v="1"/>
    <x v="0"/>
    <x v="0"/>
  </r>
  <r>
    <n v="6330"/>
    <s v="BN5661111"/>
    <x v="184"/>
    <x v="2"/>
    <x v="1"/>
    <x v="10"/>
    <n v="3"/>
    <n v="292814.21999999997"/>
    <x v="0"/>
    <n v="1"/>
    <n v="1"/>
    <n v="72073.72"/>
    <x v="1"/>
    <x v="3"/>
    <x v="3"/>
    <n v="1"/>
    <x v="2"/>
    <x v="1"/>
    <x v="4"/>
    <x v="0"/>
  </r>
  <r>
    <n v="6331"/>
    <s v="BN5715030"/>
    <x v="199"/>
    <x v="0"/>
    <x v="0"/>
    <x v="2"/>
    <n v="7"/>
    <n v="0"/>
    <x v="0"/>
    <n v="0"/>
    <n v="0"/>
    <n v="10662.58"/>
    <x v="1"/>
    <x v="3"/>
    <x v="0"/>
    <n v="3"/>
    <x v="0"/>
    <x v="3"/>
    <x v="1"/>
    <x v="0"/>
  </r>
  <r>
    <n v="6332"/>
    <s v="BN5700987"/>
    <x v="205"/>
    <x v="2"/>
    <x v="1"/>
    <x v="12"/>
    <n v="9"/>
    <n v="224661.66"/>
    <x v="0"/>
    <n v="1"/>
    <n v="1"/>
    <n v="91001.02"/>
    <x v="1"/>
    <x v="0"/>
    <x v="3"/>
    <n v="4"/>
    <x v="3"/>
    <x v="1"/>
    <x v="1"/>
    <x v="0"/>
  </r>
  <r>
    <n v="6333"/>
    <s v="BN5792959"/>
    <x v="0"/>
    <x v="0"/>
    <x v="0"/>
    <x v="12"/>
    <n v="5"/>
    <n v="180826.23999999999"/>
    <x v="0"/>
    <n v="1"/>
    <n v="1"/>
    <n v="20555.21"/>
    <x v="1"/>
    <x v="0"/>
    <x v="3"/>
    <n v="2"/>
    <x v="1"/>
    <x v="3"/>
    <x v="1"/>
    <x v="0"/>
  </r>
  <r>
    <n v="6334"/>
    <s v="BN5623657"/>
    <x v="177"/>
    <x v="0"/>
    <x v="1"/>
    <x v="10"/>
    <n v="9"/>
    <n v="210605.32"/>
    <x v="0"/>
    <n v="1"/>
    <n v="1"/>
    <n v="123164.97"/>
    <x v="1"/>
    <x v="0"/>
    <x v="3"/>
    <n v="4"/>
    <x v="3"/>
    <x v="0"/>
    <x v="4"/>
    <x v="0"/>
  </r>
  <r>
    <n v="6335"/>
    <s v="BN5611242"/>
    <x v="1"/>
    <x v="1"/>
    <x v="0"/>
    <x v="12"/>
    <n v="7"/>
    <n v="0"/>
    <x v="2"/>
    <n v="1"/>
    <n v="1"/>
    <n v="143463.28"/>
    <x v="1"/>
    <x v="0"/>
    <x v="3"/>
    <n v="3"/>
    <x v="0"/>
    <x v="0"/>
    <x v="1"/>
    <x v="1"/>
  </r>
  <r>
    <n v="6336"/>
    <s v="BN5740341"/>
    <x v="339"/>
    <x v="0"/>
    <x v="0"/>
    <x v="12"/>
    <n v="2"/>
    <n v="0"/>
    <x v="2"/>
    <n v="0"/>
    <n v="0"/>
    <n v="92131.54"/>
    <x v="1"/>
    <x v="1"/>
    <x v="3"/>
    <n v="1"/>
    <x v="0"/>
    <x v="1"/>
    <x v="1"/>
    <x v="1"/>
  </r>
  <r>
    <n v="6337"/>
    <s v="BN5781447"/>
    <x v="263"/>
    <x v="2"/>
    <x v="0"/>
    <x v="12"/>
    <n v="5"/>
    <n v="243040.72"/>
    <x v="0"/>
    <n v="0"/>
    <n v="0"/>
    <n v="77178.42"/>
    <x v="1"/>
    <x v="1"/>
    <x v="3"/>
    <n v="2"/>
    <x v="3"/>
    <x v="1"/>
    <x v="1"/>
    <x v="0"/>
  </r>
  <r>
    <n v="6338"/>
    <s v="BN5618156"/>
    <x v="87"/>
    <x v="1"/>
    <x v="0"/>
    <x v="3"/>
    <n v="2"/>
    <n v="207920.76"/>
    <x v="0"/>
    <n v="1"/>
    <n v="1"/>
    <n v="193650.16"/>
    <x v="1"/>
    <x v="3"/>
    <x v="0"/>
    <n v="1"/>
    <x v="3"/>
    <x v="2"/>
    <x v="0"/>
    <x v="0"/>
  </r>
  <r>
    <n v="6339"/>
    <s v="BN5784074"/>
    <x v="202"/>
    <x v="2"/>
    <x v="1"/>
    <x v="2"/>
    <n v="9"/>
    <n v="205890.02"/>
    <x v="0"/>
    <n v="0"/>
    <n v="0"/>
    <n v="52861.89"/>
    <x v="1"/>
    <x v="1"/>
    <x v="0"/>
    <n v="4"/>
    <x v="3"/>
    <x v="1"/>
    <x v="1"/>
    <x v="0"/>
  </r>
  <r>
    <n v="6340"/>
    <s v="BN5700238"/>
    <x v="215"/>
    <x v="0"/>
    <x v="0"/>
    <x v="9"/>
    <n v="9"/>
    <n v="185521.1"/>
    <x v="0"/>
    <n v="1"/>
    <n v="0"/>
    <n v="35896.75"/>
    <x v="1"/>
    <x v="0"/>
    <x v="2"/>
    <n v="4"/>
    <x v="1"/>
    <x v="3"/>
    <x v="3"/>
    <x v="0"/>
  </r>
  <r>
    <n v="6341"/>
    <s v="BN5658977"/>
    <x v="254"/>
    <x v="1"/>
    <x v="1"/>
    <x v="24"/>
    <n v="9"/>
    <n v="0"/>
    <x v="2"/>
    <n v="1"/>
    <n v="1"/>
    <n v="149418.41"/>
    <x v="1"/>
    <x v="3"/>
    <x v="3"/>
    <n v="4"/>
    <x v="0"/>
    <x v="2"/>
    <x v="1"/>
    <x v="1"/>
  </r>
  <r>
    <n v="6342"/>
    <s v="BN5658277"/>
    <x v="148"/>
    <x v="2"/>
    <x v="0"/>
    <x v="20"/>
    <n v="2"/>
    <n v="269180.42"/>
    <x v="0"/>
    <n v="1"/>
    <n v="1"/>
    <n v="46253.65"/>
    <x v="1"/>
    <x v="3"/>
    <x v="0"/>
    <n v="1"/>
    <x v="2"/>
    <x v="3"/>
    <x v="0"/>
    <x v="0"/>
  </r>
  <r>
    <n v="6343"/>
    <s v="BN5704253"/>
    <x v="61"/>
    <x v="0"/>
    <x v="0"/>
    <x v="24"/>
    <n v="11"/>
    <n v="208510.06"/>
    <x v="0"/>
    <n v="1"/>
    <n v="0"/>
    <n v="86609.37"/>
    <x v="1"/>
    <x v="1"/>
    <x v="3"/>
    <n v="4"/>
    <x v="3"/>
    <x v="1"/>
    <x v="1"/>
    <x v="0"/>
  </r>
  <r>
    <n v="6344"/>
    <s v="BN5793368"/>
    <x v="203"/>
    <x v="1"/>
    <x v="0"/>
    <x v="30"/>
    <n v="7"/>
    <n v="0"/>
    <x v="0"/>
    <n v="0"/>
    <n v="0"/>
    <n v="91943.94"/>
    <x v="0"/>
    <x v="0"/>
    <x v="1"/>
    <n v="3"/>
    <x v="0"/>
    <x v="1"/>
    <x v="2"/>
    <x v="0"/>
  </r>
  <r>
    <n v="6345"/>
    <s v="BN5579690"/>
    <x v="4"/>
    <x v="0"/>
    <x v="1"/>
    <x v="1"/>
    <n v="4"/>
    <n v="0"/>
    <x v="2"/>
    <n v="1"/>
    <n v="0"/>
    <n v="128892.36"/>
    <x v="1"/>
    <x v="3"/>
    <x v="0"/>
    <n v="1"/>
    <x v="0"/>
    <x v="0"/>
    <x v="0"/>
    <x v="1"/>
  </r>
  <r>
    <n v="6346"/>
    <s v="BN5632258"/>
    <x v="124"/>
    <x v="0"/>
    <x v="0"/>
    <x v="12"/>
    <n v="5"/>
    <n v="0"/>
    <x v="2"/>
    <n v="1"/>
    <n v="0"/>
    <n v="44830.71"/>
    <x v="1"/>
    <x v="3"/>
    <x v="3"/>
    <n v="2"/>
    <x v="0"/>
    <x v="3"/>
    <x v="1"/>
    <x v="1"/>
  </r>
  <r>
    <n v="6347"/>
    <s v="BN5814381"/>
    <x v="353"/>
    <x v="2"/>
    <x v="1"/>
    <x v="5"/>
    <n v="2"/>
    <n v="242799.96"/>
    <x v="0"/>
    <n v="0"/>
    <n v="1"/>
    <n v="84508.44"/>
    <x v="0"/>
    <x v="1"/>
    <x v="1"/>
    <n v="1"/>
    <x v="3"/>
    <x v="1"/>
    <x v="2"/>
    <x v="0"/>
  </r>
  <r>
    <n v="6348"/>
    <s v="BN5754733"/>
    <x v="45"/>
    <x v="2"/>
    <x v="1"/>
    <x v="12"/>
    <n v="9"/>
    <n v="294255.62"/>
    <x v="2"/>
    <n v="1"/>
    <n v="1"/>
    <n v="84760.7"/>
    <x v="1"/>
    <x v="0"/>
    <x v="3"/>
    <n v="4"/>
    <x v="2"/>
    <x v="1"/>
    <x v="1"/>
    <x v="1"/>
  </r>
  <r>
    <n v="6349"/>
    <s v="BN5707418"/>
    <x v="3"/>
    <x v="1"/>
    <x v="1"/>
    <x v="8"/>
    <n v="9"/>
    <n v="251855.02"/>
    <x v="2"/>
    <n v="1"/>
    <n v="0"/>
    <n v="147661.47"/>
    <x v="1"/>
    <x v="2"/>
    <x v="2"/>
    <n v="4"/>
    <x v="3"/>
    <x v="0"/>
    <x v="4"/>
    <x v="1"/>
  </r>
  <r>
    <n v="6350"/>
    <s v="BN5699420"/>
    <x v="271"/>
    <x v="0"/>
    <x v="0"/>
    <x v="11"/>
    <n v="8"/>
    <n v="0"/>
    <x v="2"/>
    <n v="0"/>
    <n v="1"/>
    <n v="82393.08"/>
    <x v="1"/>
    <x v="1"/>
    <x v="2"/>
    <n v="3"/>
    <x v="0"/>
    <x v="1"/>
    <x v="3"/>
    <x v="1"/>
  </r>
  <r>
    <n v="6351"/>
    <s v="BN5799513"/>
    <x v="230"/>
    <x v="2"/>
    <x v="1"/>
    <x v="36"/>
    <n v="2"/>
    <n v="223198.64"/>
    <x v="0"/>
    <n v="0"/>
    <n v="1"/>
    <n v="135995.57999999999"/>
    <x v="1"/>
    <x v="0"/>
    <x v="1"/>
    <n v="1"/>
    <x v="3"/>
    <x v="0"/>
    <x v="2"/>
    <x v="0"/>
  </r>
  <r>
    <n v="6352"/>
    <s v="BN5794385"/>
    <x v="31"/>
    <x v="0"/>
    <x v="0"/>
    <x v="7"/>
    <n v="4"/>
    <n v="0"/>
    <x v="2"/>
    <n v="0"/>
    <n v="0"/>
    <n v="159800.16"/>
    <x v="1"/>
    <x v="1"/>
    <x v="2"/>
    <n v="1"/>
    <x v="0"/>
    <x v="2"/>
    <x v="3"/>
    <x v="1"/>
  </r>
  <r>
    <n v="6353"/>
    <s v="BN5646545"/>
    <x v="288"/>
    <x v="0"/>
    <x v="1"/>
    <x v="16"/>
    <n v="10"/>
    <n v="0"/>
    <x v="2"/>
    <n v="1"/>
    <n v="0"/>
    <n v="14379.01"/>
    <x v="1"/>
    <x v="3"/>
    <x v="0"/>
    <n v="4"/>
    <x v="0"/>
    <x v="3"/>
    <x v="1"/>
    <x v="1"/>
  </r>
  <r>
    <n v="6354"/>
    <s v="BN5676266"/>
    <x v="287"/>
    <x v="0"/>
    <x v="1"/>
    <x v="12"/>
    <n v="9"/>
    <n v="228425.2"/>
    <x v="0"/>
    <n v="1"/>
    <n v="1"/>
    <n v="74322.850000000006"/>
    <x v="1"/>
    <x v="0"/>
    <x v="3"/>
    <n v="4"/>
    <x v="3"/>
    <x v="1"/>
    <x v="1"/>
    <x v="0"/>
  </r>
  <r>
    <n v="6355"/>
    <s v="BN5566225"/>
    <x v="42"/>
    <x v="1"/>
    <x v="0"/>
    <x v="0"/>
    <n v="6"/>
    <n v="0"/>
    <x v="1"/>
    <n v="1"/>
    <n v="1"/>
    <n v="189016.24"/>
    <x v="0"/>
    <x v="2"/>
    <x v="0"/>
    <n v="2"/>
    <x v="0"/>
    <x v="2"/>
    <x v="0"/>
    <x v="1"/>
  </r>
  <r>
    <n v="6356"/>
    <s v="BN5570327"/>
    <x v="153"/>
    <x v="1"/>
    <x v="1"/>
    <x v="1"/>
    <n v="5"/>
    <n v="230503.28"/>
    <x v="0"/>
    <n v="0"/>
    <n v="0"/>
    <n v="136435.75"/>
    <x v="1"/>
    <x v="0"/>
    <x v="0"/>
    <n v="2"/>
    <x v="3"/>
    <x v="0"/>
    <x v="0"/>
    <x v="0"/>
  </r>
  <r>
    <n v="6357"/>
    <s v="BN5776656"/>
    <x v="83"/>
    <x v="0"/>
    <x v="1"/>
    <x v="3"/>
    <n v="10"/>
    <n v="0"/>
    <x v="2"/>
    <n v="1"/>
    <n v="1"/>
    <n v="78488.39"/>
    <x v="1"/>
    <x v="0"/>
    <x v="0"/>
    <n v="4"/>
    <x v="0"/>
    <x v="1"/>
    <x v="0"/>
    <x v="1"/>
  </r>
  <r>
    <n v="6358"/>
    <s v="BN5674550"/>
    <x v="417"/>
    <x v="0"/>
    <x v="0"/>
    <x v="50"/>
    <n v="4"/>
    <n v="215143.22"/>
    <x v="0"/>
    <n v="0"/>
    <n v="1"/>
    <n v="113695.99"/>
    <x v="1"/>
    <x v="1"/>
    <x v="1"/>
    <n v="1"/>
    <x v="3"/>
    <x v="0"/>
    <x v="2"/>
    <x v="0"/>
  </r>
  <r>
    <n v="6359"/>
    <s v="BN5730331"/>
    <x v="79"/>
    <x v="0"/>
    <x v="0"/>
    <x v="15"/>
    <n v="3"/>
    <n v="0"/>
    <x v="2"/>
    <n v="1"/>
    <n v="0"/>
    <n v="54628.11"/>
    <x v="1"/>
    <x v="0"/>
    <x v="2"/>
    <n v="1"/>
    <x v="0"/>
    <x v="1"/>
    <x v="4"/>
    <x v="1"/>
  </r>
  <r>
    <n v="6360"/>
    <s v="BN5739885"/>
    <x v="123"/>
    <x v="2"/>
    <x v="0"/>
    <x v="13"/>
    <n v="10"/>
    <n v="304734.42"/>
    <x v="1"/>
    <n v="1"/>
    <n v="0"/>
    <n v="150835.21"/>
    <x v="0"/>
    <x v="0"/>
    <x v="1"/>
    <n v="4"/>
    <x v="2"/>
    <x v="2"/>
    <x v="0"/>
    <x v="1"/>
  </r>
  <r>
    <n v="6361"/>
    <s v="BN5661504"/>
    <x v="92"/>
    <x v="2"/>
    <x v="1"/>
    <x v="2"/>
    <n v="2"/>
    <n v="261939.54"/>
    <x v="2"/>
    <n v="1"/>
    <n v="1"/>
    <n v="158891.79"/>
    <x v="1"/>
    <x v="1"/>
    <x v="0"/>
    <n v="1"/>
    <x v="2"/>
    <x v="2"/>
    <x v="1"/>
    <x v="1"/>
  </r>
  <r>
    <n v="6362"/>
    <s v="BN5675498"/>
    <x v="73"/>
    <x v="2"/>
    <x v="0"/>
    <x v="11"/>
    <n v="1"/>
    <n v="195477.94"/>
    <x v="2"/>
    <n v="1"/>
    <n v="1"/>
    <n v="160523.32999999999"/>
    <x v="1"/>
    <x v="1"/>
    <x v="2"/>
    <n v="1"/>
    <x v="3"/>
    <x v="2"/>
    <x v="3"/>
    <x v="1"/>
  </r>
  <r>
    <n v="6363"/>
    <s v="BN5814663"/>
    <x v="205"/>
    <x v="1"/>
    <x v="1"/>
    <x v="10"/>
    <n v="9"/>
    <n v="0"/>
    <x v="2"/>
    <n v="1"/>
    <n v="1"/>
    <n v="180595.02"/>
    <x v="1"/>
    <x v="0"/>
    <x v="3"/>
    <n v="4"/>
    <x v="0"/>
    <x v="2"/>
    <x v="4"/>
    <x v="1"/>
  </r>
  <r>
    <n v="6364"/>
    <s v="BN5593367"/>
    <x v="71"/>
    <x v="1"/>
    <x v="0"/>
    <x v="20"/>
    <n v="5"/>
    <n v="227588.44"/>
    <x v="0"/>
    <n v="1"/>
    <n v="0"/>
    <n v="16618.759999999998"/>
    <x v="1"/>
    <x v="2"/>
    <x v="0"/>
    <n v="2"/>
    <x v="3"/>
    <x v="3"/>
    <x v="0"/>
    <x v="0"/>
  </r>
  <r>
    <n v="6365"/>
    <s v="BN5663334"/>
    <x v="280"/>
    <x v="1"/>
    <x v="1"/>
    <x v="34"/>
    <n v="7"/>
    <n v="256792.66"/>
    <x v="2"/>
    <n v="1"/>
    <n v="0"/>
    <n v="79919.97"/>
    <x v="1"/>
    <x v="1"/>
    <x v="2"/>
    <n v="3"/>
    <x v="2"/>
    <x v="1"/>
    <x v="3"/>
    <x v="1"/>
  </r>
  <r>
    <n v="6366"/>
    <s v="BN5576109"/>
    <x v="334"/>
    <x v="1"/>
    <x v="0"/>
    <x v="36"/>
    <n v="6"/>
    <n v="236415.38"/>
    <x v="2"/>
    <n v="0"/>
    <n v="0"/>
    <n v="186489.14"/>
    <x v="0"/>
    <x v="3"/>
    <x v="1"/>
    <n v="2"/>
    <x v="3"/>
    <x v="2"/>
    <x v="2"/>
    <x v="1"/>
  </r>
  <r>
    <n v="6367"/>
    <s v="BN5677237"/>
    <x v="133"/>
    <x v="2"/>
    <x v="1"/>
    <x v="39"/>
    <n v="10"/>
    <n v="249460.52"/>
    <x v="0"/>
    <n v="1"/>
    <n v="1"/>
    <n v="51999.5"/>
    <x v="1"/>
    <x v="2"/>
    <x v="1"/>
    <n v="4"/>
    <x v="3"/>
    <x v="1"/>
    <x v="2"/>
    <x v="0"/>
  </r>
  <r>
    <n v="6368"/>
    <s v="BN5568655"/>
    <x v="263"/>
    <x v="0"/>
    <x v="0"/>
    <x v="1"/>
    <n v="10"/>
    <n v="0"/>
    <x v="0"/>
    <n v="1"/>
    <n v="0"/>
    <n v="121299.14"/>
    <x v="1"/>
    <x v="1"/>
    <x v="0"/>
    <n v="4"/>
    <x v="0"/>
    <x v="0"/>
    <x v="0"/>
    <x v="0"/>
  </r>
  <r>
    <n v="6369"/>
    <s v="BN5693677"/>
    <x v="118"/>
    <x v="1"/>
    <x v="1"/>
    <x v="37"/>
    <n v="1"/>
    <n v="272597.3"/>
    <x v="0"/>
    <n v="1"/>
    <n v="0"/>
    <n v="144593.29999999999"/>
    <x v="0"/>
    <x v="2"/>
    <x v="1"/>
    <n v="1"/>
    <x v="2"/>
    <x v="0"/>
    <x v="2"/>
    <x v="0"/>
  </r>
  <r>
    <n v="6370"/>
    <s v="BN5714173"/>
    <x v="82"/>
    <x v="0"/>
    <x v="0"/>
    <x v="16"/>
    <n v="3"/>
    <n v="0"/>
    <x v="2"/>
    <n v="0"/>
    <n v="0"/>
    <n v="178752.73"/>
    <x v="1"/>
    <x v="0"/>
    <x v="0"/>
    <n v="1"/>
    <x v="0"/>
    <x v="2"/>
    <x v="1"/>
    <x v="1"/>
  </r>
  <r>
    <n v="6371"/>
    <s v="BN5798113"/>
    <x v="193"/>
    <x v="0"/>
    <x v="1"/>
    <x v="12"/>
    <n v="3"/>
    <n v="0"/>
    <x v="1"/>
    <n v="1"/>
    <n v="1"/>
    <n v="94148.3"/>
    <x v="1"/>
    <x v="2"/>
    <x v="3"/>
    <n v="1"/>
    <x v="0"/>
    <x v="1"/>
    <x v="1"/>
    <x v="1"/>
  </r>
  <r>
    <n v="6372"/>
    <s v="BN5656540"/>
    <x v="198"/>
    <x v="0"/>
    <x v="1"/>
    <x v="10"/>
    <n v="6"/>
    <n v="0"/>
    <x v="2"/>
    <n v="1"/>
    <n v="1"/>
    <n v="77414.45"/>
    <x v="1"/>
    <x v="0"/>
    <x v="3"/>
    <n v="2"/>
    <x v="0"/>
    <x v="1"/>
    <x v="4"/>
    <x v="1"/>
  </r>
  <r>
    <n v="6373"/>
    <s v="BN5791024"/>
    <x v="14"/>
    <x v="0"/>
    <x v="0"/>
    <x v="40"/>
    <n v="3"/>
    <n v="251449.9"/>
    <x v="2"/>
    <n v="1"/>
    <n v="0"/>
    <n v="63236.97"/>
    <x v="1"/>
    <x v="0"/>
    <x v="1"/>
    <n v="1"/>
    <x v="3"/>
    <x v="1"/>
    <x v="2"/>
    <x v="1"/>
  </r>
  <r>
    <n v="6374"/>
    <s v="BN5638182"/>
    <x v="142"/>
    <x v="0"/>
    <x v="1"/>
    <x v="44"/>
    <n v="3"/>
    <n v="0"/>
    <x v="2"/>
    <n v="0"/>
    <n v="1"/>
    <n v="108645.85"/>
    <x v="1"/>
    <x v="0"/>
    <x v="1"/>
    <n v="1"/>
    <x v="0"/>
    <x v="0"/>
    <x v="2"/>
    <x v="1"/>
  </r>
  <r>
    <n v="6375"/>
    <s v="BN5807386"/>
    <x v="310"/>
    <x v="0"/>
    <x v="1"/>
    <x v="16"/>
    <n v="2"/>
    <n v="0"/>
    <x v="2"/>
    <n v="1"/>
    <n v="1"/>
    <n v="95153.24"/>
    <x v="1"/>
    <x v="1"/>
    <x v="0"/>
    <n v="1"/>
    <x v="0"/>
    <x v="1"/>
    <x v="1"/>
    <x v="1"/>
  </r>
  <r>
    <n v="6376"/>
    <s v="BN5708447"/>
    <x v="85"/>
    <x v="1"/>
    <x v="0"/>
    <x v="55"/>
    <n v="6"/>
    <n v="0"/>
    <x v="0"/>
    <n v="1"/>
    <n v="0"/>
    <n v="136079.64000000001"/>
    <x v="0"/>
    <x v="1"/>
    <x v="1"/>
    <n v="2"/>
    <x v="0"/>
    <x v="0"/>
    <x v="2"/>
    <x v="0"/>
  </r>
  <r>
    <n v="6377"/>
    <s v="BN5640599"/>
    <x v="298"/>
    <x v="0"/>
    <x v="1"/>
    <x v="17"/>
    <n v="6"/>
    <n v="191745.72"/>
    <x v="0"/>
    <n v="1"/>
    <n v="0"/>
    <n v="98273.01"/>
    <x v="0"/>
    <x v="2"/>
    <x v="1"/>
    <n v="2"/>
    <x v="1"/>
    <x v="1"/>
    <x v="2"/>
    <x v="0"/>
  </r>
  <r>
    <n v="6378"/>
    <s v="BN5588817"/>
    <x v="272"/>
    <x v="0"/>
    <x v="1"/>
    <x v="19"/>
    <n v="10"/>
    <n v="0"/>
    <x v="0"/>
    <n v="1"/>
    <n v="0"/>
    <n v="113505.93"/>
    <x v="0"/>
    <x v="2"/>
    <x v="3"/>
    <n v="4"/>
    <x v="0"/>
    <x v="0"/>
    <x v="4"/>
    <x v="0"/>
  </r>
  <r>
    <n v="6379"/>
    <s v="BN5768676"/>
    <x v="101"/>
    <x v="0"/>
    <x v="1"/>
    <x v="24"/>
    <n v="3"/>
    <n v="0"/>
    <x v="0"/>
    <n v="0"/>
    <n v="1"/>
    <n v="52525.15"/>
    <x v="0"/>
    <x v="1"/>
    <x v="3"/>
    <n v="1"/>
    <x v="0"/>
    <x v="1"/>
    <x v="1"/>
    <x v="0"/>
  </r>
  <r>
    <n v="6380"/>
    <s v="BN5770456"/>
    <x v="331"/>
    <x v="0"/>
    <x v="1"/>
    <x v="24"/>
    <n v="8"/>
    <n v="148520.06"/>
    <x v="0"/>
    <n v="1"/>
    <n v="0"/>
    <n v="194617.98"/>
    <x v="1"/>
    <x v="2"/>
    <x v="3"/>
    <n v="3"/>
    <x v="1"/>
    <x v="2"/>
    <x v="1"/>
    <x v="0"/>
  </r>
  <r>
    <n v="6381"/>
    <s v="BN5642075"/>
    <x v="59"/>
    <x v="2"/>
    <x v="1"/>
    <x v="12"/>
    <n v="2"/>
    <n v="246815.38"/>
    <x v="0"/>
    <n v="1"/>
    <n v="0"/>
    <n v="152541.89000000001"/>
    <x v="0"/>
    <x v="0"/>
    <x v="3"/>
    <n v="1"/>
    <x v="3"/>
    <x v="2"/>
    <x v="1"/>
    <x v="0"/>
  </r>
  <r>
    <n v="6382"/>
    <s v="BN5713959"/>
    <x v="308"/>
    <x v="1"/>
    <x v="1"/>
    <x v="19"/>
    <n v="4"/>
    <n v="247567.82"/>
    <x v="2"/>
    <n v="1"/>
    <n v="1"/>
    <n v="142903.44"/>
    <x v="1"/>
    <x v="3"/>
    <x v="3"/>
    <n v="1"/>
    <x v="3"/>
    <x v="0"/>
    <x v="4"/>
    <x v="1"/>
  </r>
  <r>
    <n v="6383"/>
    <s v="BN5574973"/>
    <x v="370"/>
    <x v="0"/>
    <x v="1"/>
    <x v="9"/>
    <n v="6"/>
    <n v="0"/>
    <x v="2"/>
    <n v="1"/>
    <n v="0"/>
    <n v="182257.61"/>
    <x v="1"/>
    <x v="3"/>
    <x v="2"/>
    <n v="2"/>
    <x v="0"/>
    <x v="2"/>
    <x v="3"/>
    <x v="1"/>
  </r>
  <r>
    <n v="6384"/>
    <s v="BN5811953"/>
    <x v="165"/>
    <x v="0"/>
    <x v="1"/>
    <x v="18"/>
    <n v="7"/>
    <n v="307760.3"/>
    <x v="0"/>
    <n v="0"/>
    <n v="0"/>
    <n v="135431.72"/>
    <x v="1"/>
    <x v="0"/>
    <x v="3"/>
    <n v="3"/>
    <x v="2"/>
    <x v="0"/>
    <x v="1"/>
    <x v="0"/>
  </r>
  <r>
    <n v="6385"/>
    <s v="BN5811986"/>
    <x v="312"/>
    <x v="0"/>
    <x v="0"/>
    <x v="8"/>
    <n v="8"/>
    <n v="0"/>
    <x v="2"/>
    <n v="1"/>
    <n v="1"/>
    <n v="175697.87"/>
    <x v="1"/>
    <x v="1"/>
    <x v="2"/>
    <n v="3"/>
    <x v="0"/>
    <x v="2"/>
    <x v="4"/>
    <x v="1"/>
  </r>
  <r>
    <n v="6386"/>
    <s v="BN5706723"/>
    <x v="141"/>
    <x v="2"/>
    <x v="0"/>
    <x v="15"/>
    <n v="2"/>
    <n v="212603.7"/>
    <x v="2"/>
    <n v="0"/>
    <n v="1"/>
    <n v="59061.25"/>
    <x v="1"/>
    <x v="0"/>
    <x v="2"/>
    <n v="1"/>
    <x v="3"/>
    <x v="1"/>
    <x v="4"/>
    <x v="1"/>
  </r>
  <r>
    <n v="6387"/>
    <s v="BN5584003"/>
    <x v="266"/>
    <x v="1"/>
    <x v="0"/>
    <x v="20"/>
    <n v="8"/>
    <n v="0"/>
    <x v="2"/>
    <n v="0"/>
    <n v="1"/>
    <n v="131283.6"/>
    <x v="0"/>
    <x v="0"/>
    <x v="0"/>
    <n v="3"/>
    <x v="0"/>
    <x v="0"/>
    <x v="0"/>
    <x v="1"/>
  </r>
  <r>
    <n v="6388"/>
    <s v="BN5810720"/>
    <x v="368"/>
    <x v="0"/>
    <x v="0"/>
    <x v="3"/>
    <n v="10"/>
    <n v="0"/>
    <x v="2"/>
    <n v="1"/>
    <n v="0"/>
    <n v="152499.79999999999"/>
    <x v="1"/>
    <x v="1"/>
    <x v="0"/>
    <n v="4"/>
    <x v="0"/>
    <x v="2"/>
    <x v="0"/>
    <x v="1"/>
  </r>
  <r>
    <n v="6389"/>
    <s v="BN5581946"/>
    <x v="264"/>
    <x v="2"/>
    <x v="1"/>
    <x v="4"/>
    <n v="4"/>
    <n v="276152.94"/>
    <x v="0"/>
    <n v="1"/>
    <n v="0"/>
    <n v="15523.09"/>
    <x v="0"/>
    <x v="3"/>
    <x v="0"/>
    <n v="1"/>
    <x v="2"/>
    <x v="3"/>
    <x v="0"/>
    <x v="0"/>
  </r>
  <r>
    <n v="6390"/>
    <s v="BN5687520"/>
    <x v="97"/>
    <x v="0"/>
    <x v="0"/>
    <x v="33"/>
    <n v="10"/>
    <n v="270844.62"/>
    <x v="0"/>
    <n v="0"/>
    <n v="1"/>
    <n v="186418.85"/>
    <x v="1"/>
    <x v="0"/>
    <x v="2"/>
    <n v="4"/>
    <x v="2"/>
    <x v="2"/>
    <x v="3"/>
    <x v="0"/>
  </r>
  <r>
    <n v="6391"/>
    <s v="BN5588319"/>
    <x v="27"/>
    <x v="1"/>
    <x v="0"/>
    <x v="24"/>
    <n v="8"/>
    <n v="0"/>
    <x v="2"/>
    <n v="1"/>
    <n v="0"/>
    <n v="32262.28"/>
    <x v="1"/>
    <x v="1"/>
    <x v="3"/>
    <n v="3"/>
    <x v="0"/>
    <x v="3"/>
    <x v="1"/>
    <x v="1"/>
  </r>
  <r>
    <n v="6392"/>
    <s v="BN5784012"/>
    <x v="18"/>
    <x v="0"/>
    <x v="0"/>
    <x v="16"/>
    <n v="6"/>
    <n v="253751.24"/>
    <x v="0"/>
    <n v="1"/>
    <n v="0"/>
    <n v="128052.29"/>
    <x v="1"/>
    <x v="3"/>
    <x v="0"/>
    <n v="2"/>
    <x v="3"/>
    <x v="0"/>
    <x v="1"/>
    <x v="0"/>
  </r>
  <r>
    <n v="6393"/>
    <s v="BN5701265"/>
    <x v="235"/>
    <x v="1"/>
    <x v="0"/>
    <x v="34"/>
    <n v="4"/>
    <n v="192763.36"/>
    <x v="2"/>
    <n v="1"/>
    <n v="0"/>
    <n v="181419.29"/>
    <x v="1"/>
    <x v="0"/>
    <x v="2"/>
    <n v="1"/>
    <x v="1"/>
    <x v="2"/>
    <x v="3"/>
    <x v="1"/>
  </r>
  <r>
    <n v="6394"/>
    <s v="BN5789284"/>
    <x v="233"/>
    <x v="2"/>
    <x v="0"/>
    <x v="1"/>
    <n v="5"/>
    <n v="239406.2"/>
    <x v="2"/>
    <n v="1"/>
    <n v="1"/>
    <n v="109783.29"/>
    <x v="1"/>
    <x v="0"/>
    <x v="0"/>
    <n v="2"/>
    <x v="3"/>
    <x v="0"/>
    <x v="0"/>
    <x v="1"/>
  </r>
  <r>
    <n v="6395"/>
    <s v="BN5602758"/>
    <x v="416"/>
    <x v="2"/>
    <x v="1"/>
    <x v="1"/>
    <n v="3"/>
    <n v="304204.36"/>
    <x v="2"/>
    <n v="1"/>
    <n v="0"/>
    <n v="181879.56"/>
    <x v="1"/>
    <x v="1"/>
    <x v="0"/>
    <n v="1"/>
    <x v="2"/>
    <x v="2"/>
    <x v="0"/>
    <x v="1"/>
  </r>
  <r>
    <n v="6396"/>
    <s v="BN5707831"/>
    <x v="288"/>
    <x v="2"/>
    <x v="0"/>
    <x v="18"/>
    <n v="1"/>
    <n v="255350.78"/>
    <x v="2"/>
    <n v="1"/>
    <n v="0"/>
    <n v="74260.160000000003"/>
    <x v="1"/>
    <x v="3"/>
    <x v="3"/>
    <n v="1"/>
    <x v="2"/>
    <x v="1"/>
    <x v="1"/>
    <x v="1"/>
  </r>
  <r>
    <n v="6397"/>
    <s v="BN5602725"/>
    <x v="9"/>
    <x v="2"/>
    <x v="0"/>
    <x v="4"/>
    <n v="3"/>
    <n v="267553.71999999997"/>
    <x v="2"/>
    <n v="0"/>
    <n v="1"/>
    <n v="49865.04"/>
    <x v="1"/>
    <x v="2"/>
    <x v="0"/>
    <n v="1"/>
    <x v="2"/>
    <x v="3"/>
    <x v="0"/>
    <x v="1"/>
  </r>
  <r>
    <n v="6398"/>
    <s v="BN5675801"/>
    <x v="46"/>
    <x v="1"/>
    <x v="0"/>
    <x v="19"/>
    <n v="10"/>
    <n v="145576.06"/>
    <x v="0"/>
    <n v="1"/>
    <n v="1"/>
    <n v="103608.06"/>
    <x v="1"/>
    <x v="1"/>
    <x v="3"/>
    <n v="4"/>
    <x v="1"/>
    <x v="0"/>
    <x v="4"/>
    <x v="0"/>
  </r>
  <r>
    <n v="6399"/>
    <s v="BN5591735"/>
    <x v="233"/>
    <x v="1"/>
    <x v="1"/>
    <x v="28"/>
    <n v="10"/>
    <n v="152453.79999999999"/>
    <x v="0"/>
    <n v="1"/>
    <n v="0"/>
    <n v="167564.82"/>
    <x v="1"/>
    <x v="0"/>
    <x v="2"/>
    <n v="4"/>
    <x v="1"/>
    <x v="2"/>
    <x v="3"/>
    <x v="0"/>
  </r>
  <r>
    <n v="6400"/>
    <s v="BN5738414"/>
    <x v="51"/>
    <x v="2"/>
    <x v="1"/>
    <x v="36"/>
    <n v="10"/>
    <n v="327261.52"/>
    <x v="0"/>
    <n v="0"/>
    <n v="1"/>
    <n v="41816.49"/>
    <x v="0"/>
    <x v="0"/>
    <x v="1"/>
    <n v="4"/>
    <x v="2"/>
    <x v="3"/>
    <x v="2"/>
    <x v="0"/>
  </r>
  <r>
    <n v="6401"/>
    <s v="BN5585820"/>
    <x v="158"/>
    <x v="1"/>
    <x v="0"/>
    <x v="33"/>
    <n v="6"/>
    <n v="0"/>
    <x v="2"/>
    <n v="0"/>
    <n v="0"/>
    <n v="179066.58"/>
    <x v="1"/>
    <x v="2"/>
    <x v="2"/>
    <n v="2"/>
    <x v="0"/>
    <x v="2"/>
    <x v="3"/>
    <x v="1"/>
  </r>
  <r>
    <n v="6402"/>
    <s v="BN5578953"/>
    <x v="40"/>
    <x v="0"/>
    <x v="0"/>
    <x v="17"/>
    <n v="11"/>
    <n v="0"/>
    <x v="2"/>
    <n v="0"/>
    <n v="0"/>
    <n v="109184.24"/>
    <x v="1"/>
    <x v="1"/>
    <x v="1"/>
    <n v="4"/>
    <x v="0"/>
    <x v="0"/>
    <x v="2"/>
    <x v="1"/>
  </r>
  <r>
    <n v="6403"/>
    <s v="BN5804124"/>
    <x v="355"/>
    <x v="0"/>
    <x v="1"/>
    <x v="18"/>
    <n v="4"/>
    <n v="310846.34000000003"/>
    <x v="0"/>
    <n v="1"/>
    <n v="1"/>
    <n v="199841.32"/>
    <x v="1"/>
    <x v="3"/>
    <x v="3"/>
    <n v="1"/>
    <x v="2"/>
    <x v="2"/>
    <x v="1"/>
    <x v="0"/>
  </r>
  <r>
    <n v="6404"/>
    <s v="BN5736039"/>
    <x v="4"/>
    <x v="2"/>
    <x v="1"/>
    <x v="30"/>
    <n v="1"/>
    <n v="197421.78"/>
    <x v="0"/>
    <n v="1"/>
    <n v="1"/>
    <n v="83617.17"/>
    <x v="0"/>
    <x v="3"/>
    <x v="1"/>
    <n v="1"/>
    <x v="3"/>
    <x v="1"/>
    <x v="2"/>
    <x v="0"/>
  </r>
  <r>
    <n v="6405"/>
    <s v="BN5745312"/>
    <x v="217"/>
    <x v="1"/>
    <x v="0"/>
    <x v="23"/>
    <n v="3"/>
    <n v="0"/>
    <x v="0"/>
    <n v="1"/>
    <n v="0"/>
    <n v="84863.85"/>
    <x v="0"/>
    <x v="0"/>
    <x v="1"/>
    <n v="1"/>
    <x v="0"/>
    <x v="1"/>
    <x v="2"/>
    <x v="0"/>
  </r>
  <r>
    <n v="6406"/>
    <s v="BN5760662"/>
    <x v="260"/>
    <x v="1"/>
    <x v="1"/>
    <x v="1"/>
    <n v="8"/>
    <n v="253367.6"/>
    <x v="0"/>
    <n v="0"/>
    <n v="1"/>
    <n v="114775.53"/>
    <x v="1"/>
    <x v="1"/>
    <x v="0"/>
    <n v="3"/>
    <x v="3"/>
    <x v="0"/>
    <x v="0"/>
    <x v="0"/>
  </r>
  <r>
    <n v="6407"/>
    <s v="BN5637031"/>
    <x v="9"/>
    <x v="0"/>
    <x v="1"/>
    <x v="19"/>
    <n v="5"/>
    <n v="281401.21999999997"/>
    <x v="0"/>
    <n v="1"/>
    <n v="0"/>
    <n v="103557.93"/>
    <x v="1"/>
    <x v="2"/>
    <x v="3"/>
    <n v="2"/>
    <x v="2"/>
    <x v="0"/>
    <x v="4"/>
    <x v="0"/>
  </r>
  <r>
    <n v="6408"/>
    <s v="BN5657742"/>
    <x v="208"/>
    <x v="2"/>
    <x v="1"/>
    <x v="33"/>
    <n v="9"/>
    <n v="336157.66"/>
    <x v="0"/>
    <n v="1"/>
    <n v="0"/>
    <n v="85028.36"/>
    <x v="0"/>
    <x v="3"/>
    <x v="2"/>
    <n v="4"/>
    <x v="2"/>
    <x v="1"/>
    <x v="3"/>
    <x v="0"/>
  </r>
  <r>
    <n v="6409"/>
    <s v="BN5738410"/>
    <x v="81"/>
    <x v="1"/>
    <x v="1"/>
    <x v="4"/>
    <n v="5"/>
    <n v="215453.86"/>
    <x v="2"/>
    <n v="1"/>
    <n v="0"/>
    <n v="153064.87"/>
    <x v="1"/>
    <x v="3"/>
    <x v="0"/>
    <n v="2"/>
    <x v="3"/>
    <x v="2"/>
    <x v="0"/>
    <x v="1"/>
  </r>
  <r>
    <n v="6410"/>
    <s v="BN5690608"/>
    <x v="133"/>
    <x v="0"/>
    <x v="0"/>
    <x v="19"/>
    <n v="10"/>
    <n v="0"/>
    <x v="2"/>
    <n v="1"/>
    <n v="1"/>
    <n v="38784.42"/>
    <x v="1"/>
    <x v="2"/>
    <x v="3"/>
    <n v="4"/>
    <x v="0"/>
    <x v="3"/>
    <x v="4"/>
    <x v="1"/>
  </r>
  <r>
    <n v="6411"/>
    <s v="BN5762264"/>
    <x v="156"/>
    <x v="1"/>
    <x v="0"/>
    <x v="54"/>
    <n v="2"/>
    <n v="0"/>
    <x v="2"/>
    <n v="1"/>
    <n v="1"/>
    <n v="186526.12"/>
    <x v="1"/>
    <x v="2"/>
    <x v="1"/>
    <n v="1"/>
    <x v="0"/>
    <x v="2"/>
    <x v="2"/>
    <x v="1"/>
  </r>
  <r>
    <n v="6412"/>
    <s v="BN5791085"/>
    <x v="320"/>
    <x v="2"/>
    <x v="0"/>
    <x v="29"/>
    <n v="2"/>
    <n v="71483.38"/>
    <x v="0"/>
    <n v="1"/>
    <n v="0"/>
    <n v="28789.94"/>
    <x v="1"/>
    <x v="2"/>
    <x v="2"/>
    <n v="1"/>
    <x v="1"/>
    <x v="3"/>
    <x v="3"/>
    <x v="0"/>
  </r>
  <r>
    <n v="6413"/>
    <s v="BN5598895"/>
    <x v="198"/>
    <x v="2"/>
    <x v="0"/>
    <x v="47"/>
    <n v="6"/>
    <n v="196537.68"/>
    <x v="0"/>
    <n v="0"/>
    <n v="1"/>
    <n v="45038.29"/>
    <x v="0"/>
    <x v="0"/>
    <x v="1"/>
    <n v="2"/>
    <x v="3"/>
    <x v="3"/>
    <x v="2"/>
    <x v="0"/>
  </r>
  <r>
    <n v="6414"/>
    <s v="BN5734678"/>
    <x v="178"/>
    <x v="0"/>
    <x v="0"/>
    <x v="43"/>
    <n v="5"/>
    <n v="267601.96000000002"/>
    <x v="0"/>
    <n v="0"/>
    <n v="1"/>
    <n v="150245.81"/>
    <x v="1"/>
    <x v="3"/>
    <x v="2"/>
    <n v="2"/>
    <x v="2"/>
    <x v="2"/>
    <x v="3"/>
    <x v="0"/>
  </r>
  <r>
    <n v="6415"/>
    <s v="BN5642825"/>
    <x v="153"/>
    <x v="0"/>
    <x v="0"/>
    <x v="29"/>
    <n v="3"/>
    <n v="251365.58"/>
    <x v="0"/>
    <n v="0"/>
    <n v="0"/>
    <n v="57762"/>
    <x v="1"/>
    <x v="0"/>
    <x v="2"/>
    <n v="1"/>
    <x v="3"/>
    <x v="1"/>
    <x v="3"/>
    <x v="0"/>
  </r>
  <r>
    <n v="6416"/>
    <s v="BN5769429"/>
    <x v="106"/>
    <x v="0"/>
    <x v="0"/>
    <x v="0"/>
    <n v="10"/>
    <n v="0"/>
    <x v="2"/>
    <n v="1"/>
    <n v="0"/>
    <n v="4292.72"/>
    <x v="1"/>
    <x v="2"/>
    <x v="0"/>
    <n v="4"/>
    <x v="0"/>
    <x v="3"/>
    <x v="0"/>
    <x v="1"/>
  </r>
  <r>
    <n v="6417"/>
    <s v="BN5789292"/>
    <x v="223"/>
    <x v="0"/>
    <x v="1"/>
    <x v="28"/>
    <n v="7"/>
    <n v="260857.56"/>
    <x v="0"/>
    <n v="1"/>
    <n v="0"/>
    <n v="173365.89"/>
    <x v="1"/>
    <x v="3"/>
    <x v="2"/>
    <n v="3"/>
    <x v="2"/>
    <x v="2"/>
    <x v="3"/>
    <x v="0"/>
  </r>
  <r>
    <n v="6418"/>
    <s v="BN5695016"/>
    <x v="254"/>
    <x v="1"/>
    <x v="1"/>
    <x v="24"/>
    <n v="7"/>
    <n v="0"/>
    <x v="2"/>
    <n v="1"/>
    <n v="1"/>
    <n v="119484.01"/>
    <x v="1"/>
    <x v="3"/>
    <x v="3"/>
    <n v="3"/>
    <x v="0"/>
    <x v="0"/>
    <x v="1"/>
    <x v="1"/>
  </r>
  <r>
    <n v="6419"/>
    <s v="BN5801837"/>
    <x v="124"/>
    <x v="1"/>
    <x v="0"/>
    <x v="7"/>
    <n v="9"/>
    <n v="0"/>
    <x v="2"/>
    <n v="0"/>
    <n v="0"/>
    <n v="121821.16"/>
    <x v="1"/>
    <x v="3"/>
    <x v="2"/>
    <n v="4"/>
    <x v="0"/>
    <x v="0"/>
    <x v="3"/>
    <x v="1"/>
  </r>
  <r>
    <n v="6420"/>
    <s v="BN5767717"/>
    <x v="81"/>
    <x v="0"/>
    <x v="1"/>
    <x v="4"/>
    <n v="7"/>
    <n v="0"/>
    <x v="2"/>
    <n v="1"/>
    <n v="0"/>
    <n v="151733.43"/>
    <x v="1"/>
    <x v="3"/>
    <x v="0"/>
    <n v="3"/>
    <x v="0"/>
    <x v="2"/>
    <x v="0"/>
    <x v="1"/>
  </r>
  <r>
    <n v="6421"/>
    <s v="BN5717952"/>
    <x v="141"/>
    <x v="2"/>
    <x v="0"/>
    <x v="40"/>
    <n v="1"/>
    <n v="274276.40000000002"/>
    <x v="2"/>
    <n v="0"/>
    <n v="1"/>
    <n v="53784.22"/>
    <x v="1"/>
    <x v="0"/>
    <x v="1"/>
    <n v="1"/>
    <x v="2"/>
    <x v="1"/>
    <x v="2"/>
    <x v="1"/>
  </r>
  <r>
    <n v="6422"/>
    <s v="BN5579907"/>
    <x v="15"/>
    <x v="0"/>
    <x v="1"/>
    <x v="51"/>
    <n v="9"/>
    <n v="146225.9"/>
    <x v="0"/>
    <n v="1"/>
    <n v="1"/>
    <n v="62733.05"/>
    <x v="1"/>
    <x v="0"/>
    <x v="2"/>
    <n v="4"/>
    <x v="1"/>
    <x v="1"/>
    <x v="3"/>
    <x v="0"/>
  </r>
  <r>
    <n v="6423"/>
    <s v="BN5594950"/>
    <x v="175"/>
    <x v="0"/>
    <x v="1"/>
    <x v="40"/>
    <n v="10"/>
    <n v="304694.02"/>
    <x v="0"/>
    <n v="0"/>
    <n v="1"/>
    <n v="17671.78"/>
    <x v="1"/>
    <x v="3"/>
    <x v="1"/>
    <n v="4"/>
    <x v="2"/>
    <x v="3"/>
    <x v="2"/>
    <x v="0"/>
  </r>
  <r>
    <n v="6424"/>
    <s v="BN5600633"/>
    <x v="79"/>
    <x v="1"/>
    <x v="1"/>
    <x v="1"/>
    <n v="9"/>
    <n v="230289.36"/>
    <x v="0"/>
    <n v="1"/>
    <n v="0"/>
    <n v="188905.43"/>
    <x v="1"/>
    <x v="0"/>
    <x v="0"/>
    <n v="4"/>
    <x v="3"/>
    <x v="2"/>
    <x v="0"/>
    <x v="0"/>
  </r>
  <r>
    <n v="6425"/>
    <s v="BN5782521"/>
    <x v="334"/>
    <x v="0"/>
    <x v="1"/>
    <x v="3"/>
    <n v="6"/>
    <n v="0"/>
    <x v="2"/>
    <n v="0"/>
    <n v="0"/>
    <n v="113079.19"/>
    <x v="0"/>
    <x v="3"/>
    <x v="0"/>
    <n v="2"/>
    <x v="0"/>
    <x v="0"/>
    <x v="0"/>
    <x v="1"/>
  </r>
  <r>
    <n v="6426"/>
    <s v="BN5566807"/>
    <x v="120"/>
    <x v="0"/>
    <x v="1"/>
    <x v="2"/>
    <n v="4"/>
    <n v="275635.03999999998"/>
    <x v="0"/>
    <n v="0"/>
    <n v="0"/>
    <n v="83997.79"/>
    <x v="1"/>
    <x v="3"/>
    <x v="0"/>
    <n v="1"/>
    <x v="2"/>
    <x v="1"/>
    <x v="1"/>
    <x v="0"/>
  </r>
  <r>
    <n v="6427"/>
    <s v="BN5749036"/>
    <x v="334"/>
    <x v="1"/>
    <x v="1"/>
    <x v="13"/>
    <n v="8"/>
    <n v="314664.52"/>
    <x v="0"/>
    <n v="1"/>
    <n v="0"/>
    <n v="125424.42"/>
    <x v="1"/>
    <x v="3"/>
    <x v="1"/>
    <n v="3"/>
    <x v="2"/>
    <x v="0"/>
    <x v="0"/>
    <x v="0"/>
  </r>
  <r>
    <n v="6428"/>
    <s v="BN5668856"/>
    <x v="317"/>
    <x v="0"/>
    <x v="1"/>
    <x v="24"/>
    <n v="3"/>
    <n v="0"/>
    <x v="2"/>
    <n v="1"/>
    <n v="0"/>
    <n v="143194.04999999999"/>
    <x v="1"/>
    <x v="3"/>
    <x v="3"/>
    <n v="1"/>
    <x v="0"/>
    <x v="0"/>
    <x v="1"/>
    <x v="1"/>
  </r>
  <r>
    <n v="6429"/>
    <s v="BN5577336"/>
    <x v="203"/>
    <x v="2"/>
    <x v="0"/>
    <x v="2"/>
    <n v="6"/>
    <n v="249173.86"/>
    <x v="0"/>
    <n v="1"/>
    <n v="0"/>
    <n v="93132.61"/>
    <x v="0"/>
    <x v="0"/>
    <x v="0"/>
    <n v="2"/>
    <x v="3"/>
    <x v="1"/>
    <x v="1"/>
    <x v="0"/>
  </r>
  <r>
    <n v="6430"/>
    <s v="BN5623015"/>
    <x v="297"/>
    <x v="1"/>
    <x v="1"/>
    <x v="16"/>
    <n v="7"/>
    <n v="233961.56"/>
    <x v="2"/>
    <n v="0"/>
    <n v="1"/>
    <n v="76038.38"/>
    <x v="1"/>
    <x v="2"/>
    <x v="0"/>
    <n v="3"/>
    <x v="3"/>
    <x v="1"/>
    <x v="1"/>
    <x v="1"/>
  </r>
  <r>
    <n v="6431"/>
    <s v="BN5727925"/>
    <x v="71"/>
    <x v="1"/>
    <x v="0"/>
    <x v="20"/>
    <n v="4"/>
    <n v="256796.76"/>
    <x v="0"/>
    <n v="1"/>
    <n v="0"/>
    <n v="168658.3"/>
    <x v="1"/>
    <x v="2"/>
    <x v="0"/>
    <n v="1"/>
    <x v="2"/>
    <x v="2"/>
    <x v="0"/>
    <x v="0"/>
  </r>
  <r>
    <n v="6432"/>
    <s v="BN5683276"/>
    <x v="231"/>
    <x v="1"/>
    <x v="1"/>
    <x v="2"/>
    <n v="2"/>
    <n v="0"/>
    <x v="0"/>
    <n v="0"/>
    <n v="1"/>
    <n v="108419.41"/>
    <x v="1"/>
    <x v="1"/>
    <x v="0"/>
    <n v="1"/>
    <x v="0"/>
    <x v="0"/>
    <x v="1"/>
    <x v="0"/>
  </r>
  <r>
    <n v="6433"/>
    <s v="BN5699248"/>
    <x v="135"/>
    <x v="2"/>
    <x v="0"/>
    <x v="19"/>
    <n v="4"/>
    <n v="275314.5"/>
    <x v="2"/>
    <n v="1"/>
    <n v="1"/>
    <n v="171657.57"/>
    <x v="1"/>
    <x v="0"/>
    <x v="3"/>
    <n v="1"/>
    <x v="2"/>
    <x v="2"/>
    <x v="4"/>
    <x v="1"/>
  </r>
  <r>
    <n v="6434"/>
    <s v="BN5574282"/>
    <x v="397"/>
    <x v="1"/>
    <x v="1"/>
    <x v="47"/>
    <n v="6"/>
    <n v="334518.88"/>
    <x v="0"/>
    <n v="1"/>
    <n v="1"/>
    <n v="22357.25"/>
    <x v="1"/>
    <x v="1"/>
    <x v="1"/>
    <n v="2"/>
    <x v="2"/>
    <x v="3"/>
    <x v="2"/>
    <x v="0"/>
  </r>
  <r>
    <n v="6435"/>
    <s v="BN5703080"/>
    <x v="103"/>
    <x v="0"/>
    <x v="0"/>
    <x v="13"/>
    <n v="9"/>
    <n v="0"/>
    <x v="2"/>
    <n v="1"/>
    <n v="0"/>
    <n v="193903.06"/>
    <x v="1"/>
    <x v="0"/>
    <x v="1"/>
    <n v="4"/>
    <x v="0"/>
    <x v="2"/>
    <x v="0"/>
    <x v="1"/>
  </r>
  <r>
    <n v="6436"/>
    <s v="BN5754787"/>
    <x v="298"/>
    <x v="0"/>
    <x v="1"/>
    <x v="28"/>
    <n v="5"/>
    <n v="238019.14"/>
    <x v="0"/>
    <n v="1"/>
    <n v="0"/>
    <n v="141926.43"/>
    <x v="1"/>
    <x v="2"/>
    <x v="2"/>
    <n v="2"/>
    <x v="3"/>
    <x v="0"/>
    <x v="3"/>
    <x v="0"/>
  </r>
  <r>
    <n v="6437"/>
    <s v="BN5723129"/>
    <x v="93"/>
    <x v="2"/>
    <x v="1"/>
    <x v="19"/>
    <n v="3"/>
    <n v="160004.66"/>
    <x v="0"/>
    <n v="1"/>
    <n v="1"/>
    <n v="104079.62"/>
    <x v="1"/>
    <x v="0"/>
    <x v="3"/>
    <n v="1"/>
    <x v="1"/>
    <x v="0"/>
    <x v="4"/>
    <x v="0"/>
  </r>
  <r>
    <n v="6438"/>
    <s v="BN5725007"/>
    <x v="93"/>
    <x v="0"/>
    <x v="0"/>
    <x v="24"/>
    <n v="5"/>
    <n v="280423.76"/>
    <x v="0"/>
    <n v="1"/>
    <n v="1"/>
    <n v="93832.33"/>
    <x v="1"/>
    <x v="0"/>
    <x v="3"/>
    <n v="2"/>
    <x v="2"/>
    <x v="1"/>
    <x v="1"/>
    <x v="0"/>
  </r>
  <r>
    <n v="6439"/>
    <s v="BN5647887"/>
    <x v="331"/>
    <x v="0"/>
    <x v="0"/>
    <x v="4"/>
    <n v="4"/>
    <n v="237485.48"/>
    <x v="2"/>
    <n v="1"/>
    <n v="0"/>
    <n v="1568.91"/>
    <x v="1"/>
    <x v="2"/>
    <x v="0"/>
    <n v="1"/>
    <x v="3"/>
    <x v="3"/>
    <x v="0"/>
    <x v="1"/>
  </r>
  <r>
    <n v="6440"/>
    <s v="BN5583284"/>
    <x v="278"/>
    <x v="1"/>
    <x v="1"/>
    <x v="24"/>
    <n v="2"/>
    <n v="276414.15999999997"/>
    <x v="0"/>
    <n v="1"/>
    <n v="0"/>
    <n v="60778.11"/>
    <x v="0"/>
    <x v="0"/>
    <x v="3"/>
    <n v="1"/>
    <x v="2"/>
    <x v="1"/>
    <x v="1"/>
    <x v="0"/>
  </r>
  <r>
    <n v="6441"/>
    <s v="BN5772472"/>
    <x v="254"/>
    <x v="0"/>
    <x v="0"/>
    <x v="40"/>
    <n v="11"/>
    <n v="297272.42"/>
    <x v="0"/>
    <n v="0"/>
    <n v="1"/>
    <n v="16119.96"/>
    <x v="0"/>
    <x v="3"/>
    <x v="1"/>
    <n v="4"/>
    <x v="2"/>
    <x v="3"/>
    <x v="2"/>
    <x v="0"/>
  </r>
  <r>
    <n v="6442"/>
    <s v="BN5711164"/>
    <x v="144"/>
    <x v="0"/>
    <x v="1"/>
    <x v="13"/>
    <n v="2"/>
    <n v="357655.58"/>
    <x v="0"/>
    <n v="1"/>
    <n v="0"/>
    <n v="60375.18"/>
    <x v="1"/>
    <x v="1"/>
    <x v="1"/>
    <n v="1"/>
    <x v="2"/>
    <x v="1"/>
    <x v="0"/>
    <x v="0"/>
  </r>
  <r>
    <n v="6443"/>
    <s v="BN5719125"/>
    <x v="417"/>
    <x v="0"/>
    <x v="1"/>
    <x v="19"/>
    <n v="6"/>
    <n v="166268.6"/>
    <x v="0"/>
    <n v="1"/>
    <n v="0"/>
    <n v="187946.55"/>
    <x v="1"/>
    <x v="1"/>
    <x v="3"/>
    <n v="2"/>
    <x v="1"/>
    <x v="2"/>
    <x v="4"/>
    <x v="0"/>
  </r>
  <r>
    <n v="6444"/>
    <s v="BN5764840"/>
    <x v="264"/>
    <x v="0"/>
    <x v="1"/>
    <x v="68"/>
    <n v="4"/>
    <n v="243026.62"/>
    <x v="0"/>
    <n v="0"/>
    <n v="1"/>
    <n v="195563.99"/>
    <x v="1"/>
    <x v="3"/>
    <x v="1"/>
    <n v="1"/>
    <x v="3"/>
    <x v="2"/>
    <x v="2"/>
    <x v="0"/>
  </r>
  <r>
    <n v="6445"/>
    <s v="BN5731325"/>
    <x v="185"/>
    <x v="2"/>
    <x v="0"/>
    <x v="24"/>
    <n v="7"/>
    <n v="191800.08"/>
    <x v="0"/>
    <n v="1"/>
    <n v="1"/>
    <n v="38196.239999999998"/>
    <x v="1"/>
    <x v="2"/>
    <x v="3"/>
    <n v="3"/>
    <x v="1"/>
    <x v="3"/>
    <x v="1"/>
    <x v="0"/>
  </r>
  <r>
    <n v="6446"/>
    <s v="BN5719083"/>
    <x v="331"/>
    <x v="0"/>
    <x v="0"/>
    <x v="33"/>
    <n v="2"/>
    <n v="225086.84"/>
    <x v="0"/>
    <n v="1"/>
    <n v="1"/>
    <n v="179435.21"/>
    <x v="1"/>
    <x v="2"/>
    <x v="2"/>
    <n v="1"/>
    <x v="3"/>
    <x v="2"/>
    <x v="3"/>
    <x v="0"/>
  </r>
  <r>
    <n v="6447"/>
    <s v="BN5595924"/>
    <x v="312"/>
    <x v="1"/>
    <x v="1"/>
    <x v="10"/>
    <n v="10"/>
    <n v="0"/>
    <x v="0"/>
    <n v="1"/>
    <n v="1"/>
    <n v="93208.22"/>
    <x v="1"/>
    <x v="1"/>
    <x v="3"/>
    <n v="4"/>
    <x v="0"/>
    <x v="1"/>
    <x v="4"/>
    <x v="0"/>
  </r>
  <r>
    <n v="6448"/>
    <s v="BN5614747"/>
    <x v="0"/>
    <x v="1"/>
    <x v="0"/>
    <x v="8"/>
    <n v="4"/>
    <n v="283503.64"/>
    <x v="0"/>
    <n v="0"/>
    <n v="1"/>
    <n v="61531.86"/>
    <x v="1"/>
    <x v="0"/>
    <x v="2"/>
    <n v="1"/>
    <x v="2"/>
    <x v="1"/>
    <x v="4"/>
    <x v="0"/>
  </r>
  <r>
    <n v="6449"/>
    <s v="BN5600423"/>
    <x v="212"/>
    <x v="1"/>
    <x v="0"/>
    <x v="24"/>
    <n v="7"/>
    <n v="248281.14"/>
    <x v="2"/>
    <n v="1"/>
    <n v="0"/>
    <n v="92826.35"/>
    <x v="1"/>
    <x v="2"/>
    <x v="3"/>
    <n v="3"/>
    <x v="3"/>
    <x v="1"/>
    <x v="1"/>
    <x v="1"/>
  </r>
  <r>
    <n v="6450"/>
    <s v="BN5625619"/>
    <x v="185"/>
    <x v="2"/>
    <x v="1"/>
    <x v="13"/>
    <n v="3"/>
    <n v="233093.18"/>
    <x v="2"/>
    <n v="0"/>
    <n v="0"/>
    <n v="23140.28"/>
    <x v="0"/>
    <x v="2"/>
    <x v="1"/>
    <n v="1"/>
    <x v="3"/>
    <x v="3"/>
    <x v="0"/>
    <x v="1"/>
  </r>
  <r>
    <n v="6451"/>
    <s v="BN5781322"/>
    <x v="41"/>
    <x v="0"/>
    <x v="0"/>
    <x v="34"/>
    <n v="7"/>
    <n v="0"/>
    <x v="0"/>
    <n v="1"/>
    <n v="0"/>
    <n v="74287.53"/>
    <x v="1"/>
    <x v="3"/>
    <x v="2"/>
    <n v="3"/>
    <x v="0"/>
    <x v="1"/>
    <x v="3"/>
    <x v="0"/>
  </r>
  <r>
    <n v="6452"/>
    <s v="BN5722496"/>
    <x v="20"/>
    <x v="1"/>
    <x v="0"/>
    <x v="6"/>
    <n v="7"/>
    <n v="315152.94"/>
    <x v="2"/>
    <n v="1"/>
    <n v="1"/>
    <n v="101102.39"/>
    <x v="1"/>
    <x v="0"/>
    <x v="2"/>
    <n v="3"/>
    <x v="2"/>
    <x v="0"/>
    <x v="3"/>
    <x v="1"/>
  </r>
  <r>
    <n v="6453"/>
    <s v="BN5677156"/>
    <x v="100"/>
    <x v="1"/>
    <x v="1"/>
    <x v="3"/>
    <n v="6"/>
    <n v="0"/>
    <x v="2"/>
    <n v="1"/>
    <n v="0"/>
    <n v="126933.73"/>
    <x v="1"/>
    <x v="1"/>
    <x v="0"/>
    <n v="2"/>
    <x v="0"/>
    <x v="0"/>
    <x v="0"/>
    <x v="1"/>
  </r>
  <r>
    <n v="6454"/>
    <s v="BN5814983"/>
    <x v="300"/>
    <x v="2"/>
    <x v="0"/>
    <x v="4"/>
    <n v="6"/>
    <n v="282857.98"/>
    <x v="2"/>
    <n v="0"/>
    <n v="0"/>
    <n v="68408.740000000005"/>
    <x v="1"/>
    <x v="1"/>
    <x v="0"/>
    <n v="2"/>
    <x v="2"/>
    <x v="1"/>
    <x v="0"/>
    <x v="1"/>
  </r>
  <r>
    <n v="6455"/>
    <s v="BN5705812"/>
    <x v="142"/>
    <x v="1"/>
    <x v="1"/>
    <x v="12"/>
    <n v="1"/>
    <n v="255021.98"/>
    <x v="0"/>
    <n v="1"/>
    <n v="1"/>
    <n v="155356.34"/>
    <x v="1"/>
    <x v="0"/>
    <x v="3"/>
    <n v="1"/>
    <x v="3"/>
    <x v="2"/>
    <x v="1"/>
    <x v="0"/>
  </r>
  <r>
    <n v="6456"/>
    <s v="BN5701435"/>
    <x v="152"/>
    <x v="0"/>
    <x v="0"/>
    <x v="6"/>
    <n v="10"/>
    <n v="0"/>
    <x v="2"/>
    <n v="0"/>
    <n v="1"/>
    <n v="3234.8"/>
    <x v="1"/>
    <x v="2"/>
    <x v="2"/>
    <n v="4"/>
    <x v="0"/>
    <x v="3"/>
    <x v="3"/>
    <x v="1"/>
  </r>
  <r>
    <n v="6457"/>
    <s v="BN5755891"/>
    <x v="141"/>
    <x v="0"/>
    <x v="1"/>
    <x v="8"/>
    <n v="11"/>
    <n v="0"/>
    <x v="2"/>
    <n v="1"/>
    <n v="0"/>
    <n v="195209.4"/>
    <x v="1"/>
    <x v="0"/>
    <x v="2"/>
    <n v="4"/>
    <x v="0"/>
    <x v="2"/>
    <x v="4"/>
    <x v="1"/>
  </r>
  <r>
    <n v="6458"/>
    <s v="BN5722003"/>
    <x v="135"/>
    <x v="1"/>
    <x v="1"/>
    <x v="21"/>
    <n v="7"/>
    <n v="163636.98000000001"/>
    <x v="0"/>
    <n v="1"/>
    <n v="1"/>
    <n v="169149.38"/>
    <x v="1"/>
    <x v="0"/>
    <x v="1"/>
    <n v="3"/>
    <x v="1"/>
    <x v="2"/>
    <x v="2"/>
    <x v="0"/>
  </r>
  <r>
    <n v="6459"/>
    <s v="BN5783439"/>
    <x v="114"/>
    <x v="0"/>
    <x v="1"/>
    <x v="18"/>
    <n v="2"/>
    <n v="201791.08"/>
    <x v="0"/>
    <n v="1"/>
    <n v="1"/>
    <n v="68075.14"/>
    <x v="1"/>
    <x v="0"/>
    <x v="3"/>
    <n v="1"/>
    <x v="3"/>
    <x v="1"/>
    <x v="1"/>
    <x v="0"/>
  </r>
  <r>
    <n v="6460"/>
    <s v="BN5632038"/>
    <x v="141"/>
    <x v="2"/>
    <x v="1"/>
    <x v="13"/>
    <n v="6"/>
    <n v="127664.86"/>
    <x v="0"/>
    <n v="1"/>
    <n v="1"/>
    <n v="93707.8"/>
    <x v="1"/>
    <x v="0"/>
    <x v="1"/>
    <n v="2"/>
    <x v="1"/>
    <x v="1"/>
    <x v="0"/>
    <x v="0"/>
  </r>
  <r>
    <n v="6461"/>
    <s v="BN5688308"/>
    <x v="37"/>
    <x v="0"/>
    <x v="1"/>
    <x v="6"/>
    <n v="5"/>
    <n v="0"/>
    <x v="2"/>
    <n v="0"/>
    <n v="0"/>
    <n v="156153.26999999999"/>
    <x v="1"/>
    <x v="1"/>
    <x v="2"/>
    <n v="2"/>
    <x v="0"/>
    <x v="2"/>
    <x v="3"/>
    <x v="1"/>
  </r>
  <r>
    <n v="6462"/>
    <s v="BN5666888"/>
    <x v="91"/>
    <x v="0"/>
    <x v="0"/>
    <x v="18"/>
    <n v="5"/>
    <n v="232170.12"/>
    <x v="0"/>
    <n v="1"/>
    <n v="0"/>
    <n v="58601.61"/>
    <x v="1"/>
    <x v="2"/>
    <x v="3"/>
    <n v="2"/>
    <x v="3"/>
    <x v="1"/>
    <x v="1"/>
    <x v="0"/>
  </r>
  <r>
    <n v="6463"/>
    <s v="BN5682124"/>
    <x v="449"/>
    <x v="0"/>
    <x v="1"/>
    <x v="38"/>
    <n v="2"/>
    <n v="0"/>
    <x v="2"/>
    <n v="1"/>
    <n v="1"/>
    <n v="114448.77"/>
    <x v="1"/>
    <x v="1"/>
    <x v="1"/>
    <n v="1"/>
    <x v="0"/>
    <x v="0"/>
    <x v="2"/>
    <x v="1"/>
  </r>
  <r>
    <n v="6464"/>
    <s v="BN5637324"/>
    <x v="213"/>
    <x v="0"/>
    <x v="1"/>
    <x v="33"/>
    <n v="2"/>
    <n v="0"/>
    <x v="2"/>
    <n v="0"/>
    <n v="1"/>
    <n v="126551.65"/>
    <x v="1"/>
    <x v="3"/>
    <x v="2"/>
    <n v="1"/>
    <x v="0"/>
    <x v="0"/>
    <x v="3"/>
    <x v="1"/>
  </r>
  <r>
    <n v="6465"/>
    <s v="BN5591425"/>
    <x v="281"/>
    <x v="2"/>
    <x v="0"/>
    <x v="19"/>
    <n v="3"/>
    <n v="231523.02"/>
    <x v="0"/>
    <n v="0"/>
    <n v="1"/>
    <n v="112350.21"/>
    <x v="0"/>
    <x v="1"/>
    <x v="3"/>
    <n v="1"/>
    <x v="3"/>
    <x v="0"/>
    <x v="4"/>
    <x v="0"/>
  </r>
  <r>
    <n v="6466"/>
    <s v="BN5606768"/>
    <x v="87"/>
    <x v="1"/>
    <x v="1"/>
    <x v="28"/>
    <n v="7"/>
    <n v="0"/>
    <x v="2"/>
    <n v="1"/>
    <n v="1"/>
    <n v="185808.7"/>
    <x v="1"/>
    <x v="3"/>
    <x v="2"/>
    <n v="3"/>
    <x v="0"/>
    <x v="2"/>
    <x v="3"/>
    <x v="1"/>
  </r>
  <r>
    <n v="6467"/>
    <s v="BN5763596"/>
    <x v="71"/>
    <x v="2"/>
    <x v="1"/>
    <x v="15"/>
    <n v="5"/>
    <n v="279252.02"/>
    <x v="0"/>
    <n v="1"/>
    <n v="1"/>
    <n v="118235.52"/>
    <x v="0"/>
    <x v="2"/>
    <x v="2"/>
    <n v="2"/>
    <x v="2"/>
    <x v="0"/>
    <x v="4"/>
    <x v="0"/>
  </r>
  <r>
    <n v="6468"/>
    <s v="BN5641695"/>
    <x v="231"/>
    <x v="0"/>
    <x v="0"/>
    <x v="8"/>
    <n v="8"/>
    <n v="0"/>
    <x v="0"/>
    <n v="0"/>
    <n v="1"/>
    <n v="183051.6"/>
    <x v="0"/>
    <x v="1"/>
    <x v="2"/>
    <n v="3"/>
    <x v="0"/>
    <x v="2"/>
    <x v="4"/>
    <x v="0"/>
  </r>
  <r>
    <n v="6469"/>
    <s v="BN5677097"/>
    <x v="168"/>
    <x v="0"/>
    <x v="0"/>
    <x v="12"/>
    <n v="7"/>
    <n v="231152.88"/>
    <x v="0"/>
    <n v="0"/>
    <n v="1"/>
    <n v="27922.45"/>
    <x v="1"/>
    <x v="3"/>
    <x v="3"/>
    <n v="3"/>
    <x v="3"/>
    <x v="3"/>
    <x v="1"/>
    <x v="0"/>
  </r>
  <r>
    <n v="6470"/>
    <s v="BN5774955"/>
    <x v="135"/>
    <x v="0"/>
    <x v="0"/>
    <x v="51"/>
    <n v="5"/>
    <n v="0"/>
    <x v="2"/>
    <n v="1"/>
    <n v="0"/>
    <n v="196476.19"/>
    <x v="1"/>
    <x v="0"/>
    <x v="2"/>
    <n v="2"/>
    <x v="0"/>
    <x v="2"/>
    <x v="3"/>
    <x v="1"/>
  </r>
  <r>
    <n v="6471"/>
    <s v="BN5616543"/>
    <x v="202"/>
    <x v="2"/>
    <x v="0"/>
    <x v="1"/>
    <n v="6"/>
    <n v="155295.20000000001"/>
    <x v="0"/>
    <n v="1"/>
    <n v="0"/>
    <n v="190429.52"/>
    <x v="1"/>
    <x v="1"/>
    <x v="0"/>
    <n v="2"/>
    <x v="1"/>
    <x v="2"/>
    <x v="0"/>
    <x v="0"/>
  </r>
  <r>
    <n v="6472"/>
    <s v="BN5800146"/>
    <x v="4"/>
    <x v="0"/>
    <x v="0"/>
    <x v="20"/>
    <n v="6"/>
    <n v="0"/>
    <x v="2"/>
    <n v="1"/>
    <n v="0"/>
    <n v="35034.15"/>
    <x v="1"/>
    <x v="3"/>
    <x v="0"/>
    <n v="2"/>
    <x v="0"/>
    <x v="3"/>
    <x v="0"/>
    <x v="1"/>
  </r>
  <r>
    <n v="6473"/>
    <s v="BN5588332"/>
    <x v="189"/>
    <x v="2"/>
    <x v="0"/>
    <x v="10"/>
    <n v="11"/>
    <n v="297924.92"/>
    <x v="0"/>
    <n v="1"/>
    <n v="0"/>
    <n v="66389.429999999993"/>
    <x v="0"/>
    <x v="0"/>
    <x v="3"/>
    <n v="4"/>
    <x v="2"/>
    <x v="1"/>
    <x v="4"/>
    <x v="0"/>
  </r>
  <r>
    <n v="6474"/>
    <s v="BN5595470"/>
    <x v="269"/>
    <x v="0"/>
    <x v="1"/>
    <x v="32"/>
    <n v="9"/>
    <n v="0"/>
    <x v="2"/>
    <n v="1"/>
    <n v="0"/>
    <n v="107615.43"/>
    <x v="1"/>
    <x v="3"/>
    <x v="2"/>
    <n v="4"/>
    <x v="0"/>
    <x v="0"/>
    <x v="3"/>
    <x v="1"/>
  </r>
  <r>
    <n v="6475"/>
    <s v="BN5626056"/>
    <x v="160"/>
    <x v="0"/>
    <x v="1"/>
    <x v="24"/>
    <n v="3"/>
    <n v="0"/>
    <x v="2"/>
    <n v="1"/>
    <n v="1"/>
    <n v="99692.65"/>
    <x v="1"/>
    <x v="2"/>
    <x v="3"/>
    <n v="1"/>
    <x v="0"/>
    <x v="1"/>
    <x v="1"/>
    <x v="1"/>
  </r>
  <r>
    <n v="6476"/>
    <s v="BN5565943"/>
    <x v="11"/>
    <x v="2"/>
    <x v="1"/>
    <x v="1"/>
    <n v="6"/>
    <n v="161085.62"/>
    <x v="0"/>
    <n v="0"/>
    <n v="0"/>
    <n v="88729.22"/>
    <x v="0"/>
    <x v="1"/>
    <x v="0"/>
    <n v="2"/>
    <x v="1"/>
    <x v="1"/>
    <x v="0"/>
    <x v="0"/>
  </r>
  <r>
    <n v="6477"/>
    <s v="BN5701325"/>
    <x v="178"/>
    <x v="0"/>
    <x v="1"/>
    <x v="20"/>
    <n v="5"/>
    <n v="0"/>
    <x v="2"/>
    <n v="0"/>
    <n v="0"/>
    <n v="173321.65"/>
    <x v="1"/>
    <x v="3"/>
    <x v="0"/>
    <n v="2"/>
    <x v="0"/>
    <x v="2"/>
    <x v="0"/>
    <x v="1"/>
  </r>
  <r>
    <n v="6478"/>
    <s v="BN5702377"/>
    <x v="13"/>
    <x v="0"/>
    <x v="0"/>
    <x v="10"/>
    <n v="5"/>
    <n v="0"/>
    <x v="2"/>
    <n v="0"/>
    <n v="0"/>
    <n v="139463.57"/>
    <x v="1"/>
    <x v="1"/>
    <x v="3"/>
    <n v="2"/>
    <x v="0"/>
    <x v="0"/>
    <x v="4"/>
    <x v="1"/>
  </r>
  <r>
    <n v="6479"/>
    <s v="BN5573261"/>
    <x v="4"/>
    <x v="0"/>
    <x v="1"/>
    <x v="12"/>
    <n v="10"/>
    <n v="204100.94"/>
    <x v="0"/>
    <n v="1"/>
    <n v="1"/>
    <n v="3769.71"/>
    <x v="1"/>
    <x v="3"/>
    <x v="3"/>
    <n v="4"/>
    <x v="3"/>
    <x v="3"/>
    <x v="1"/>
    <x v="0"/>
  </r>
  <r>
    <n v="6480"/>
    <s v="BN5704073"/>
    <x v="228"/>
    <x v="1"/>
    <x v="1"/>
    <x v="23"/>
    <n v="6"/>
    <n v="0"/>
    <x v="0"/>
    <n v="1"/>
    <n v="0"/>
    <n v="149946.43"/>
    <x v="0"/>
    <x v="0"/>
    <x v="1"/>
    <n v="2"/>
    <x v="0"/>
    <x v="2"/>
    <x v="2"/>
    <x v="0"/>
  </r>
  <r>
    <n v="6481"/>
    <s v="BN5693617"/>
    <x v="331"/>
    <x v="0"/>
    <x v="0"/>
    <x v="9"/>
    <n v="7"/>
    <n v="229897.52"/>
    <x v="2"/>
    <n v="0"/>
    <n v="1"/>
    <n v="135768.25"/>
    <x v="1"/>
    <x v="2"/>
    <x v="2"/>
    <n v="3"/>
    <x v="3"/>
    <x v="0"/>
    <x v="3"/>
    <x v="1"/>
  </r>
  <r>
    <n v="6482"/>
    <s v="BN5664665"/>
    <x v="141"/>
    <x v="2"/>
    <x v="1"/>
    <x v="2"/>
    <n v="9"/>
    <n v="272000.90000000002"/>
    <x v="2"/>
    <n v="1"/>
    <n v="0"/>
    <n v="31708.53"/>
    <x v="1"/>
    <x v="0"/>
    <x v="0"/>
    <n v="4"/>
    <x v="2"/>
    <x v="3"/>
    <x v="1"/>
    <x v="1"/>
  </r>
  <r>
    <n v="6483"/>
    <s v="BN5628205"/>
    <x v="4"/>
    <x v="0"/>
    <x v="1"/>
    <x v="15"/>
    <n v="5"/>
    <n v="312003.36"/>
    <x v="2"/>
    <n v="1"/>
    <n v="1"/>
    <n v="151677.31"/>
    <x v="1"/>
    <x v="3"/>
    <x v="2"/>
    <n v="2"/>
    <x v="2"/>
    <x v="2"/>
    <x v="4"/>
    <x v="1"/>
  </r>
  <r>
    <n v="6484"/>
    <s v="BN5621108"/>
    <x v="0"/>
    <x v="2"/>
    <x v="1"/>
    <x v="1"/>
    <n v="4"/>
    <n v="295948.32"/>
    <x v="2"/>
    <n v="1"/>
    <n v="0"/>
    <n v="170518.83"/>
    <x v="1"/>
    <x v="0"/>
    <x v="0"/>
    <n v="1"/>
    <x v="2"/>
    <x v="2"/>
    <x v="0"/>
    <x v="1"/>
  </r>
  <r>
    <n v="6485"/>
    <s v="BN5668542"/>
    <x v="355"/>
    <x v="1"/>
    <x v="1"/>
    <x v="4"/>
    <n v="3"/>
    <n v="0"/>
    <x v="2"/>
    <n v="1"/>
    <n v="0"/>
    <n v="196582.19"/>
    <x v="1"/>
    <x v="3"/>
    <x v="0"/>
    <n v="1"/>
    <x v="0"/>
    <x v="2"/>
    <x v="0"/>
    <x v="1"/>
  </r>
  <r>
    <n v="6486"/>
    <s v="BN5635110"/>
    <x v="230"/>
    <x v="2"/>
    <x v="1"/>
    <x v="28"/>
    <n v="6"/>
    <n v="180805.54"/>
    <x v="0"/>
    <n v="1"/>
    <n v="1"/>
    <n v="3298.65"/>
    <x v="1"/>
    <x v="0"/>
    <x v="2"/>
    <n v="2"/>
    <x v="1"/>
    <x v="3"/>
    <x v="3"/>
    <x v="0"/>
  </r>
  <r>
    <n v="6487"/>
    <s v="BN5592674"/>
    <x v="91"/>
    <x v="0"/>
    <x v="1"/>
    <x v="20"/>
    <n v="6"/>
    <n v="0"/>
    <x v="2"/>
    <n v="0"/>
    <n v="0"/>
    <n v="162878.96"/>
    <x v="1"/>
    <x v="2"/>
    <x v="0"/>
    <n v="2"/>
    <x v="0"/>
    <x v="2"/>
    <x v="0"/>
    <x v="1"/>
  </r>
  <r>
    <n v="6488"/>
    <s v="BN5574196"/>
    <x v="147"/>
    <x v="0"/>
    <x v="1"/>
    <x v="8"/>
    <n v="3"/>
    <n v="0"/>
    <x v="2"/>
    <n v="0"/>
    <n v="1"/>
    <n v="64014.239999999998"/>
    <x v="1"/>
    <x v="1"/>
    <x v="2"/>
    <n v="1"/>
    <x v="0"/>
    <x v="1"/>
    <x v="4"/>
    <x v="1"/>
  </r>
  <r>
    <n v="6489"/>
    <s v="BN5598010"/>
    <x v="46"/>
    <x v="0"/>
    <x v="1"/>
    <x v="4"/>
    <n v="10"/>
    <n v="0"/>
    <x v="2"/>
    <n v="1"/>
    <n v="0"/>
    <n v="26257.01"/>
    <x v="1"/>
    <x v="1"/>
    <x v="0"/>
    <n v="4"/>
    <x v="0"/>
    <x v="3"/>
    <x v="0"/>
    <x v="1"/>
  </r>
  <r>
    <n v="6490"/>
    <s v="BN5711265"/>
    <x v="337"/>
    <x v="0"/>
    <x v="0"/>
    <x v="8"/>
    <n v="4"/>
    <n v="325403.3"/>
    <x v="2"/>
    <n v="1"/>
    <n v="1"/>
    <n v="126794.56"/>
    <x v="1"/>
    <x v="3"/>
    <x v="2"/>
    <n v="1"/>
    <x v="2"/>
    <x v="0"/>
    <x v="4"/>
    <x v="1"/>
  </r>
  <r>
    <n v="6491"/>
    <s v="BN5620664"/>
    <x v="295"/>
    <x v="0"/>
    <x v="1"/>
    <x v="10"/>
    <n v="3"/>
    <n v="0"/>
    <x v="2"/>
    <n v="1"/>
    <n v="0"/>
    <n v="164162.44"/>
    <x v="1"/>
    <x v="3"/>
    <x v="3"/>
    <n v="1"/>
    <x v="0"/>
    <x v="2"/>
    <x v="4"/>
    <x v="1"/>
  </r>
  <r>
    <n v="6492"/>
    <s v="BN5656630"/>
    <x v="57"/>
    <x v="0"/>
    <x v="0"/>
    <x v="33"/>
    <n v="7"/>
    <n v="0"/>
    <x v="2"/>
    <n v="0"/>
    <n v="0"/>
    <n v="179206.92"/>
    <x v="1"/>
    <x v="2"/>
    <x v="2"/>
    <n v="3"/>
    <x v="0"/>
    <x v="2"/>
    <x v="3"/>
    <x v="1"/>
  </r>
  <r>
    <n v="6493"/>
    <s v="BN5643034"/>
    <x v="264"/>
    <x v="2"/>
    <x v="0"/>
    <x v="12"/>
    <n v="6"/>
    <n v="164907.92000000001"/>
    <x v="2"/>
    <n v="0"/>
    <n v="0"/>
    <n v="18254.75"/>
    <x v="1"/>
    <x v="3"/>
    <x v="3"/>
    <n v="2"/>
    <x v="1"/>
    <x v="3"/>
    <x v="1"/>
    <x v="1"/>
  </r>
  <r>
    <n v="6494"/>
    <s v="BN5723584"/>
    <x v="63"/>
    <x v="0"/>
    <x v="1"/>
    <x v="12"/>
    <n v="10"/>
    <n v="200215.98"/>
    <x v="0"/>
    <n v="1"/>
    <n v="0"/>
    <n v="83949.68"/>
    <x v="1"/>
    <x v="2"/>
    <x v="3"/>
    <n v="4"/>
    <x v="3"/>
    <x v="1"/>
    <x v="1"/>
    <x v="0"/>
  </r>
  <r>
    <n v="6495"/>
    <s v="BN5752759"/>
    <x v="3"/>
    <x v="0"/>
    <x v="1"/>
    <x v="34"/>
    <n v="8"/>
    <n v="0"/>
    <x v="2"/>
    <n v="1"/>
    <n v="1"/>
    <n v="22684.78"/>
    <x v="1"/>
    <x v="2"/>
    <x v="2"/>
    <n v="3"/>
    <x v="0"/>
    <x v="3"/>
    <x v="3"/>
    <x v="1"/>
  </r>
  <r>
    <n v="6496"/>
    <s v="BN5640765"/>
    <x v="363"/>
    <x v="2"/>
    <x v="0"/>
    <x v="2"/>
    <n v="6"/>
    <n v="166697.78"/>
    <x v="1"/>
    <n v="1"/>
    <n v="0"/>
    <n v="7953.62"/>
    <x v="0"/>
    <x v="0"/>
    <x v="0"/>
    <n v="2"/>
    <x v="1"/>
    <x v="3"/>
    <x v="1"/>
    <x v="1"/>
  </r>
  <r>
    <n v="6497"/>
    <s v="BN5789226"/>
    <x v="362"/>
    <x v="2"/>
    <x v="0"/>
    <x v="4"/>
    <n v="5"/>
    <n v="193107.04"/>
    <x v="2"/>
    <n v="1"/>
    <n v="0"/>
    <n v="143952.24"/>
    <x v="0"/>
    <x v="0"/>
    <x v="0"/>
    <n v="2"/>
    <x v="1"/>
    <x v="0"/>
    <x v="0"/>
    <x v="1"/>
  </r>
  <r>
    <n v="6498"/>
    <s v="BN5793601"/>
    <x v="22"/>
    <x v="0"/>
    <x v="1"/>
    <x v="5"/>
    <n v="10"/>
    <n v="402019.28"/>
    <x v="0"/>
    <n v="1"/>
    <n v="0"/>
    <n v="158032.5"/>
    <x v="0"/>
    <x v="2"/>
    <x v="1"/>
    <n v="4"/>
    <x v="2"/>
    <x v="2"/>
    <x v="2"/>
    <x v="0"/>
  </r>
  <r>
    <n v="6499"/>
    <s v="BN5770318"/>
    <x v="225"/>
    <x v="0"/>
    <x v="0"/>
    <x v="7"/>
    <n v="6"/>
    <n v="250335.48"/>
    <x v="0"/>
    <n v="1"/>
    <n v="0"/>
    <n v="199104.52"/>
    <x v="1"/>
    <x v="0"/>
    <x v="2"/>
    <n v="2"/>
    <x v="3"/>
    <x v="2"/>
    <x v="3"/>
    <x v="0"/>
  </r>
  <r>
    <n v="6500"/>
    <s v="BN5702474"/>
    <x v="195"/>
    <x v="0"/>
    <x v="1"/>
    <x v="15"/>
    <n v="10"/>
    <n v="0"/>
    <x v="0"/>
    <n v="1"/>
    <n v="1"/>
    <n v="87566.97"/>
    <x v="1"/>
    <x v="3"/>
    <x v="2"/>
    <n v="4"/>
    <x v="0"/>
    <x v="1"/>
    <x v="4"/>
    <x v="0"/>
  </r>
  <r>
    <n v="6501"/>
    <s v="BN5625877"/>
    <x v="37"/>
    <x v="0"/>
    <x v="0"/>
    <x v="3"/>
    <n v="6"/>
    <n v="306627.34000000003"/>
    <x v="0"/>
    <n v="0"/>
    <n v="0"/>
    <n v="170563.73"/>
    <x v="1"/>
    <x v="1"/>
    <x v="0"/>
    <n v="2"/>
    <x v="2"/>
    <x v="2"/>
    <x v="0"/>
    <x v="0"/>
  </r>
  <r>
    <n v="6502"/>
    <s v="BN5761277"/>
    <x v="331"/>
    <x v="0"/>
    <x v="1"/>
    <x v="33"/>
    <n v="10"/>
    <n v="0"/>
    <x v="2"/>
    <n v="1"/>
    <n v="0"/>
    <n v="157871.54999999999"/>
    <x v="1"/>
    <x v="2"/>
    <x v="2"/>
    <n v="4"/>
    <x v="0"/>
    <x v="2"/>
    <x v="3"/>
    <x v="1"/>
  </r>
  <r>
    <n v="6503"/>
    <s v="BN5590199"/>
    <x v="235"/>
    <x v="0"/>
    <x v="0"/>
    <x v="20"/>
    <n v="3"/>
    <n v="251758.58"/>
    <x v="0"/>
    <n v="1"/>
    <n v="0"/>
    <n v="93203.43"/>
    <x v="1"/>
    <x v="0"/>
    <x v="0"/>
    <n v="1"/>
    <x v="3"/>
    <x v="1"/>
    <x v="0"/>
    <x v="0"/>
  </r>
  <r>
    <n v="6504"/>
    <s v="BN5587891"/>
    <x v="443"/>
    <x v="2"/>
    <x v="0"/>
    <x v="24"/>
    <n v="7"/>
    <n v="340115.24"/>
    <x v="0"/>
    <n v="0"/>
    <n v="1"/>
    <n v="54398.559999999998"/>
    <x v="1"/>
    <x v="1"/>
    <x v="3"/>
    <n v="3"/>
    <x v="2"/>
    <x v="1"/>
    <x v="1"/>
    <x v="0"/>
  </r>
  <r>
    <n v="6505"/>
    <s v="BN5773155"/>
    <x v="266"/>
    <x v="0"/>
    <x v="1"/>
    <x v="15"/>
    <n v="2"/>
    <n v="0"/>
    <x v="2"/>
    <n v="1"/>
    <n v="1"/>
    <n v="168779.47"/>
    <x v="1"/>
    <x v="0"/>
    <x v="2"/>
    <n v="1"/>
    <x v="0"/>
    <x v="2"/>
    <x v="4"/>
    <x v="1"/>
  </r>
  <r>
    <n v="6506"/>
    <s v="BN5760966"/>
    <x v="248"/>
    <x v="2"/>
    <x v="1"/>
    <x v="36"/>
    <n v="3"/>
    <n v="262652.94"/>
    <x v="0"/>
    <n v="0"/>
    <n v="0"/>
    <n v="1140.02"/>
    <x v="0"/>
    <x v="0"/>
    <x v="1"/>
    <n v="1"/>
    <x v="2"/>
    <x v="3"/>
    <x v="2"/>
    <x v="0"/>
  </r>
  <r>
    <n v="6507"/>
    <s v="BN5702008"/>
    <x v="48"/>
    <x v="1"/>
    <x v="0"/>
    <x v="27"/>
    <n v="2"/>
    <n v="256945.6"/>
    <x v="0"/>
    <n v="1"/>
    <n v="0"/>
    <n v="186476.91"/>
    <x v="0"/>
    <x v="0"/>
    <x v="1"/>
    <n v="1"/>
    <x v="2"/>
    <x v="2"/>
    <x v="2"/>
    <x v="0"/>
  </r>
  <r>
    <n v="6508"/>
    <s v="BN5764166"/>
    <x v="56"/>
    <x v="0"/>
    <x v="1"/>
    <x v="15"/>
    <n v="7"/>
    <n v="320970.32"/>
    <x v="0"/>
    <n v="1"/>
    <n v="0"/>
    <n v="29023.03"/>
    <x v="1"/>
    <x v="3"/>
    <x v="2"/>
    <n v="3"/>
    <x v="2"/>
    <x v="3"/>
    <x v="4"/>
    <x v="0"/>
  </r>
  <r>
    <n v="6509"/>
    <s v="BN5700714"/>
    <x v="4"/>
    <x v="2"/>
    <x v="1"/>
    <x v="0"/>
    <n v="7"/>
    <n v="168891.36"/>
    <x v="1"/>
    <n v="0"/>
    <n v="1"/>
    <n v="60021.34"/>
    <x v="0"/>
    <x v="3"/>
    <x v="0"/>
    <n v="3"/>
    <x v="1"/>
    <x v="1"/>
    <x v="0"/>
    <x v="1"/>
  </r>
  <r>
    <n v="6510"/>
    <s v="BN5730503"/>
    <x v="65"/>
    <x v="2"/>
    <x v="0"/>
    <x v="20"/>
    <n v="2"/>
    <n v="230818.36"/>
    <x v="2"/>
    <n v="0"/>
    <n v="0"/>
    <n v="180456.8"/>
    <x v="1"/>
    <x v="3"/>
    <x v="0"/>
    <n v="1"/>
    <x v="3"/>
    <x v="2"/>
    <x v="0"/>
    <x v="1"/>
  </r>
  <r>
    <n v="6511"/>
    <s v="BN5643829"/>
    <x v="0"/>
    <x v="1"/>
    <x v="1"/>
    <x v="17"/>
    <n v="9"/>
    <n v="124800.96000000001"/>
    <x v="0"/>
    <n v="1"/>
    <n v="1"/>
    <n v="132498.39000000001"/>
    <x v="0"/>
    <x v="0"/>
    <x v="1"/>
    <n v="4"/>
    <x v="1"/>
    <x v="0"/>
    <x v="2"/>
    <x v="0"/>
  </r>
  <r>
    <n v="6512"/>
    <s v="BN5720549"/>
    <x v="103"/>
    <x v="0"/>
    <x v="0"/>
    <x v="5"/>
    <n v="5"/>
    <n v="286109.12"/>
    <x v="0"/>
    <n v="0"/>
    <n v="1"/>
    <n v="109608.81"/>
    <x v="0"/>
    <x v="0"/>
    <x v="1"/>
    <n v="2"/>
    <x v="2"/>
    <x v="0"/>
    <x v="2"/>
    <x v="0"/>
  </r>
  <r>
    <n v="6513"/>
    <s v="BN5795342"/>
    <x v="247"/>
    <x v="0"/>
    <x v="1"/>
    <x v="9"/>
    <n v="8"/>
    <n v="267256.18"/>
    <x v="2"/>
    <n v="1"/>
    <n v="1"/>
    <n v="98570.01"/>
    <x v="1"/>
    <x v="1"/>
    <x v="2"/>
    <n v="3"/>
    <x v="2"/>
    <x v="1"/>
    <x v="3"/>
    <x v="1"/>
  </r>
  <r>
    <n v="6514"/>
    <s v="BN5609167"/>
    <x v="368"/>
    <x v="1"/>
    <x v="0"/>
    <x v="1"/>
    <n v="10"/>
    <n v="214270.07999999999"/>
    <x v="2"/>
    <n v="1"/>
    <n v="1"/>
    <n v="160546.57999999999"/>
    <x v="1"/>
    <x v="1"/>
    <x v="0"/>
    <n v="4"/>
    <x v="3"/>
    <x v="2"/>
    <x v="0"/>
    <x v="1"/>
  </r>
  <r>
    <n v="6515"/>
    <s v="BN5625054"/>
    <x v="313"/>
    <x v="1"/>
    <x v="1"/>
    <x v="28"/>
    <n v="8"/>
    <n v="0"/>
    <x v="2"/>
    <n v="0"/>
    <n v="0"/>
    <n v="6139.74"/>
    <x v="1"/>
    <x v="1"/>
    <x v="2"/>
    <n v="3"/>
    <x v="0"/>
    <x v="3"/>
    <x v="3"/>
    <x v="1"/>
  </r>
  <r>
    <n v="6516"/>
    <s v="BN5810811"/>
    <x v="327"/>
    <x v="0"/>
    <x v="0"/>
    <x v="35"/>
    <n v="3"/>
    <n v="303319.03999999998"/>
    <x v="2"/>
    <n v="0"/>
    <n v="1"/>
    <n v="6930.17"/>
    <x v="1"/>
    <x v="3"/>
    <x v="1"/>
    <n v="1"/>
    <x v="2"/>
    <x v="3"/>
    <x v="2"/>
    <x v="1"/>
  </r>
  <r>
    <n v="6517"/>
    <s v="BN5775710"/>
    <x v="289"/>
    <x v="1"/>
    <x v="0"/>
    <x v="15"/>
    <n v="8"/>
    <n v="0"/>
    <x v="1"/>
    <n v="0"/>
    <n v="1"/>
    <n v="10674.62"/>
    <x v="1"/>
    <x v="0"/>
    <x v="2"/>
    <n v="3"/>
    <x v="0"/>
    <x v="3"/>
    <x v="4"/>
    <x v="1"/>
  </r>
  <r>
    <n v="6518"/>
    <s v="BN5795159"/>
    <x v="103"/>
    <x v="2"/>
    <x v="0"/>
    <x v="21"/>
    <n v="10"/>
    <n v="311807.64"/>
    <x v="2"/>
    <n v="1"/>
    <n v="1"/>
    <n v="71159.839999999997"/>
    <x v="1"/>
    <x v="0"/>
    <x v="1"/>
    <n v="4"/>
    <x v="2"/>
    <x v="1"/>
    <x v="2"/>
    <x v="1"/>
  </r>
  <r>
    <n v="6519"/>
    <s v="BN5795188"/>
    <x v="149"/>
    <x v="1"/>
    <x v="0"/>
    <x v="23"/>
    <n v="5"/>
    <n v="165880.5"/>
    <x v="2"/>
    <n v="0"/>
    <n v="0"/>
    <n v="62413.01"/>
    <x v="0"/>
    <x v="1"/>
    <x v="1"/>
    <n v="2"/>
    <x v="1"/>
    <x v="1"/>
    <x v="2"/>
    <x v="1"/>
  </r>
  <r>
    <n v="6520"/>
    <s v="BN5571782"/>
    <x v="22"/>
    <x v="2"/>
    <x v="0"/>
    <x v="5"/>
    <n v="5"/>
    <n v="225301.78"/>
    <x v="0"/>
    <n v="0"/>
    <n v="0"/>
    <n v="166386.22"/>
    <x v="0"/>
    <x v="2"/>
    <x v="1"/>
    <n v="2"/>
    <x v="3"/>
    <x v="2"/>
    <x v="2"/>
    <x v="0"/>
  </r>
  <r>
    <n v="6521"/>
    <s v="BN5694056"/>
    <x v="112"/>
    <x v="0"/>
    <x v="0"/>
    <x v="1"/>
    <n v="11"/>
    <n v="0"/>
    <x v="0"/>
    <n v="1"/>
    <n v="0"/>
    <n v="133086.45000000001"/>
    <x v="1"/>
    <x v="2"/>
    <x v="0"/>
    <n v="4"/>
    <x v="0"/>
    <x v="0"/>
    <x v="0"/>
    <x v="0"/>
  </r>
  <r>
    <n v="6522"/>
    <s v="BN5748144"/>
    <x v="298"/>
    <x v="2"/>
    <x v="1"/>
    <x v="12"/>
    <n v="5"/>
    <n v="191706.78"/>
    <x v="2"/>
    <n v="1"/>
    <n v="0"/>
    <n v="192933.37"/>
    <x v="1"/>
    <x v="2"/>
    <x v="3"/>
    <n v="2"/>
    <x v="1"/>
    <x v="2"/>
    <x v="1"/>
    <x v="1"/>
  </r>
  <r>
    <n v="6523"/>
    <s v="BN5632098"/>
    <x v="118"/>
    <x v="0"/>
    <x v="0"/>
    <x v="0"/>
    <n v="2"/>
    <n v="164457.34"/>
    <x v="2"/>
    <n v="1"/>
    <n v="0"/>
    <n v="71359.78"/>
    <x v="1"/>
    <x v="2"/>
    <x v="0"/>
    <n v="1"/>
    <x v="1"/>
    <x v="1"/>
    <x v="0"/>
    <x v="1"/>
  </r>
  <r>
    <n v="6524"/>
    <s v="BN5806162"/>
    <x v="155"/>
    <x v="1"/>
    <x v="0"/>
    <x v="8"/>
    <n v="5"/>
    <n v="0"/>
    <x v="2"/>
    <n v="0"/>
    <n v="1"/>
    <n v="79270.02"/>
    <x v="1"/>
    <x v="2"/>
    <x v="2"/>
    <n v="2"/>
    <x v="0"/>
    <x v="1"/>
    <x v="4"/>
    <x v="1"/>
  </r>
  <r>
    <n v="6525"/>
    <s v="BN5743206"/>
    <x v="189"/>
    <x v="2"/>
    <x v="0"/>
    <x v="12"/>
    <n v="2"/>
    <n v="327401.56"/>
    <x v="1"/>
    <n v="1"/>
    <n v="1"/>
    <n v="29583.48"/>
    <x v="0"/>
    <x v="0"/>
    <x v="3"/>
    <n v="1"/>
    <x v="2"/>
    <x v="3"/>
    <x v="1"/>
    <x v="1"/>
  </r>
  <r>
    <n v="6526"/>
    <s v="BN5598070"/>
    <x v="346"/>
    <x v="0"/>
    <x v="1"/>
    <x v="10"/>
    <n v="5"/>
    <n v="212656.16"/>
    <x v="0"/>
    <n v="1"/>
    <n v="0"/>
    <n v="88680.65"/>
    <x v="1"/>
    <x v="3"/>
    <x v="3"/>
    <n v="2"/>
    <x v="3"/>
    <x v="1"/>
    <x v="4"/>
    <x v="0"/>
  </r>
  <r>
    <n v="6527"/>
    <s v="BN5700859"/>
    <x v="27"/>
    <x v="0"/>
    <x v="0"/>
    <x v="10"/>
    <n v="8"/>
    <n v="305985.82"/>
    <x v="0"/>
    <n v="1"/>
    <n v="1"/>
    <n v="134691.20000000001"/>
    <x v="1"/>
    <x v="1"/>
    <x v="3"/>
    <n v="3"/>
    <x v="2"/>
    <x v="0"/>
    <x v="4"/>
    <x v="0"/>
  </r>
  <r>
    <n v="6528"/>
    <s v="BN5722605"/>
    <x v="253"/>
    <x v="0"/>
    <x v="1"/>
    <x v="16"/>
    <n v="4"/>
    <n v="232879.3"/>
    <x v="0"/>
    <n v="1"/>
    <n v="0"/>
    <n v="75574.48"/>
    <x v="1"/>
    <x v="1"/>
    <x v="0"/>
    <n v="1"/>
    <x v="3"/>
    <x v="1"/>
    <x v="1"/>
    <x v="0"/>
  </r>
  <r>
    <n v="6529"/>
    <s v="BN5696419"/>
    <x v="68"/>
    <x v="1"/>
    <x v="1"/>
    <x v="7"/>
    <n v="10"/>
    <n v="202705.56"/>
    <x v="0"/>
    <n v="0"/>
    <n v="0"/>
    <n v="30252.3"/>
    <x v="1"/>
    <x v="0"/>
    <x v="2"/>
    <n v="4"/>
    <x v="3"/>
    <x v="3"/>
    <x v="3"/>
    <x v="0"/>
  </r>
  <r>
    <n v="6530"/>
    <s v="BN5728736"/>
    <x v="413"/>
    <x v="1"/>
    <x v="0"/>
    <x v="24"/>
    <n v="11"/>
    <n v="0"/>
    <x v="2"/>
    <n v="1"/>
    <n v="0"/>
    <n v="111324.41"/>
    <x v="1"/>
    <x v="3"/>
    <x v="3"/>
    <n v="4"/>
    <x v="0"/>
    <x v="0"/>
    <x v="1"/>
    <x v="1"/>
  </r>
  <r>
    <n v="6531"/>
    <s v="BN5808764"/>
    <x v="54"/>
    <x v="2"/>
    <x v="0"/>
    <x v="31"/>
    <n v="10"/>
    <n v="211218.34"/>
    <x v="0"/>
    <n v="0"/>
    <n v="1"/>
    <n v="105425.18"/>
    <x v="1"/>
    <x v="1"/>
    <x v="1"/>
    <n v="4"/>
    <x v="3"/>
    <x v="0"/>
    <x v="2"/>
    <x v="0"/>
  </r>
  <r>
    <n v="6532"/>
    <s v="BN5675144"/>
    <x v="344"/>
    <x v="0"/>
    <x v="0"/>
    <x v="13"/>
    <n v="9"/>
    <n v="0"/>
    <x v="2"/>
    <n v="1"/>
    <n v="1"/>
    <n v="36193.07"/>
    <x v="1"/>
    <x v="1"/>
    <x v="1"/>
    <n v="4"/>
    <x v="0"/>
    <x v="3"/>
    <x v="0"/>
    <x v="1"/>
  </r>
  <r>
    <n v="6533"/>
    <s v="BN5732212"/>
    <x v="25"/>
    <x v="0"/>
    <x v="1"/>
    <x v="44"/>
    <n v="5"/>
    <n v="0"/>
    <x v="1"/>
    <n v="1"/>
    <n v="1"/>
    <n v="93081.87"/>
    <x v="1"/>
    <x v="3"/>
    <x v="1"/>
    <n v="2"/>
    <x v="0"/>
    <x v="1"/>
    <x v="2"/>
    <x v="1"/>
  </r>
  <r>
    <n v="6534"/>
    <s v="BN5706182"/>
    <x v="384"/>
    <x v="0"/>
    <x v="0"/>
    <x v="40"/>
    <n v="9"/>
    <n v="207788.76"/>
    <x v="2"/>
    <n v="1"/>
    <n v="1"/>
    <n v="107625.46"/>
    <x v="1"/>
    <x v="1"/>
    <x v="1"/>
    <n v="4"/>
    <x v="3"/>
    <x v="0"/>
    <x v="2"/>
    <x v="1"/>
  </r>
  <r>
    <n v="6535"/>
    <s v="BN5589991"/>
    <x v="95"/>
    <x v="1"/>
    <x v="1"/>
    <x v="7"/>
    <n v="10"/>
    <n v="279669.86"/>
    <x v="0"/>
    <n v="1"/>
    <n v="1"/>
    <n v="152733.89000000001"/>
    <x v="1"/>
    <x v="0"/>
    <x v="2"/>
    <n v="4"/>
    <x v="2"/>
    <x v="2"/>
    <x v="3"/>
    <x v="0"/>
  </r>
  <r>
    <n v="6536"/>
    <s v="BN5776898"/>
    <x v="79"/>
    <x v="0"/>
    <x v="0"/>
    <x v="18"/>
    <n v="7"/>
    <n v="225037.42"/>
    <x v="2"/>
    <n v="0"/>
    <n v="1"/>
    <n v="110421.31"/>
    <x v="1"/>
    <x v="0"/>
    <x v="3"/>
    <n v="3"/>
    <x v="3"/>
    <x v="0"/>
    <x v="1"/>
    <x v="1"/>
  </r>
  <r>
    <n v="6537"/>
    <s v="BN5756656"/>
    <x v="107"/>
    <x v="0"/>
    <x v="0"/>
    <x v="24"/>
    <n v="8"/>
    <n v="231790.84"/>
    <x v="0"/>
    <n v="1"/>
    <n v="0"/>
    <n v="48486.25"/>
    <x v="1"/>
    <x v="0"/>
    <x v="3"/>
    <n v="3"/>
    <x v="3"/>
    <x v="3"/>
    <x v="1"/>
    <x v="0"/>
  </r>
  <r>
    <n v="6538"/>
    <s v="BN5782277"/>
    <x v="149"/>
    <x v="1"/>
    <x v="0"/>
    <x v="2"/>
    <n v="4"/>
    <n v="292817.36"/>
    <x v="0"/>
    <n v="0"/>
    <n v="0"/>
    <n v="72993.67"/>
    <x v="1"/>
    <x v="1"/>
    <x v="0"/>
    <n v="1"/>
    <x v="2"/>
    <x v="1"/>
    <x v="1"/>
    <x v="0"/>
  </r>
  <r>
    <n v="6539"/>
    <s v="BN5604006"/>
    <x v="292"/>
    <x v="0"/>
    <x v="1"/>
    <x v="10"/>
    <n v="5"/>
    <n v="330726.62"/>
    <x v="2"/>
    <n v="1"/>
    <n v="1"/>
    <n v="25744.13"/>
    <x v="0"/>
    <x v="1"/>
    <x v="3"/>
    <n v="2"/>
    <x v="2"/>
    <x v="3"/>
    <x v="4"/>
    <x v="1"/>
  </r>
  <r>
    <n v="6540"/>
    <s v="BN5749241"/>
    <x v="351"/>
    <x v="0"/>
    <x v="0"/>
    <x v="13"/>
    <n v="2"/>
    <n v="0"/>
    <x v="2"/>
    <n v="1"/>
    <n v="0"/>
    <n v="46807.62"/>
    <x v="0"/>
    <x v="2"/>
    <x v="1"/>
    <n v="1"/>
    <x v="0"/>
    <x v="3"/>
    <x v="0"/>
    <x v="1"/>
  </r>
  <r>
    <n v="6541"/>
    <s v="BN5656235"/>
    <x v="26"/>
    <x v="2"/>
    <x v="1"/>
    <x v="19"/>
    <n v="4"/>
    <n v="143686.29999999999"/>
    <x v="0"/>
    <n v="1"/>
    <n v="0"/>
    <n v="26772.04"/>
    <x v="1"/>
    <x v="1"/>
    <x v="3"/>
    <n v="1"/>
    <x v="1"/>
    <x v="3"/>
    <x v="4"/>
    <x v="0"/>
  </r>
  <r>
    <n v="6542"/>
    <s v="BN5685477"/>
    <x v="256"/>
    <x v="1"/>
    <x v="1"/>
    <x v="12"/>
    <n v="6"/>
    <n v="210985.06"/>
    <x v="0"/>
    <n v="1"/>
    <n v="1"/>
    <n v="150057.20000000001"/>
    <x v="1"/>
    <x v="3"/>
    <x v="3"/>
    <n v="2"/>
    <x v="3"/>
    <x v="2"/>
    <x v="1"/>
    <x v="0"/>
  </r>
  <r>
    <n v="6543"/>
    <s v="BN5785744"/>
    <x v="29"/>
    <x v="0"/>
    <x v="1"/>
    <x v="12"/>
    <n v="8"/>
    <n v="366054.5"/>
    <x v="0"/>
    <n v="1"/>
    <n v="1"/>
    <n v="56028.79"/>
    <x v="1"/>
    <x v="0"/>
    <x v="3"/>
    <n v="3"/>
    <x v="2"/>
    <x v="1"/>
    <x v="1"/>
    <x v="0"/>
  </r>
  <r>
    <n v="6544"/>
    <s v="BN5796131"/>
    <x v="90"/>
    <x v="2"/>
    <x v="1"/>
    <x v="6"/>
    <n v="2"/>
    <n v="263937.14"/>
    <x v="2"/>
    <n v="1"/>
    <n v="1"/>
    <n v="147693.92000000001"/>
    <x v="1"/>
    <x v="3"/>
    <x v="2"/>
    <n v="1"/>
    <x v="2"/>
    <x v="0"/>
    <x v="3"/>
    <x v="1"/>
  </r>
  <r>
    <n v="6545"/>
    <s v="BN5716131"/>
    <x v="241"/>
    <x v="0"/>
    <x v="0"/>
    <x v="13"/>
    <n v="4"/>
    <n v="208237"/>
    <x v="0"/>
    <n v="0"/>
    <n v="1"/>
    <n v="174032"/>
    <x v="1"/>
    <x v="2"/>
    <x v="1"/>
    <n v="1"/>
    <x v="3"/>
    <x v="2"/>
    <x v="0"/>
    <x v="0"/>
  </r>
  <r>
    <n v="6546"/>
    <s v="BN5572648"/>
    <x v="450"/>
    <x v="1"/>
    <x v="1"/>
    <x v="7"/>
    <n v="3"/>
    <n v="0"/>
    <x v="2"/>
    <n v="1"/>
    <n v="1"/>
    <n v="153698.65"/>
    <x v="1"/>
    <x v="1"/>
    <x v="2"/>
    <n v="1"/>
    <x v="0"/>
    <x v="2"/>
    <x v="3"/>
    <x v="1"/>
  </r>
  <r>
    <n v="6547"/>
    <s v="BN5633753"/>
    <x v="382"/>
    <x v="0"/>
    <x v="1"/>
    <x v="43"/>
    <n v="1"/>
    <n v="250046.2"/>
    <x v="2"/>
    <n v="1"/>
    <n v="1"/>
    <n v="108301.45"/>
    <x v="1"/>
    <x v="3"/>
    <x v="2"/>
    <n v="1"/>
    <x v="3"/>
    <x v="0"/>
    <x v="3"/>
    <x v="1"/>
  </r>
  <r>
    <n v="6548"/>
    <s v="BN5608673"/>
    <x v="52"/>
    <x v="0"/>
    <x v="0"/>
    <x v="33"/>
    <n v="5"/>
    <n v="148646.39999999999"/>
    <x v="0"/>
    <n v="1"/>
    <n v="1"/>
    <n v="22929.08"/>
    <x v="1"/>
    <x v="2"/>
    <x v="2"/>
    <n v="2"/>
    <x v="1"/>
    <x v="3"/>
    <x v="3"/>
    <x v="0"/>
  </r>
  <r>
    <n v="6549"/>
    <s v="BN5627761"/>
    <x v="133"/>
    <x v="0"/>
    <x v="1"/>
    <x v="16"/>
    <n v="8"/>
    <n v="218692.26"/>
    <x v="2"/>
    <n v="1"/>
    <n v="0"/>
    <n v="102665.92"/>
    <x v="1"/>
    <x v="2"/>
    <x v="0"/>
    <n v="3"/>
    <x v="3"/>
    <x v="0"/>
    <x v="1"/>
    <x v="1"/>
  </r>
  <r>
    <n v="6550"/>
    <s v="BN5791942"/>
    <x v="157"/>
    <x v="0"/>
    <x v="1"/>
    <x v="15"/>
    <n v="7"/>
    <n v="0"/>
    <x v="2"/>
    <n v="1"/>
    <n v="0"/>
    <n v="56139.09"/>
    <x v="1"/>
    <x v="0"/>
    <x v="2"/>
    <n v="3"/>
    <x v="0"/>
    <x v="1"/>
    <x v="4"/>
    <x v="1"/>
  </r>
  <r>
    <n v="6551"/>
    <s v="BN5617244"/>
    <x v="45"/>
    <x v="2"/>
    <x v="0"/>
    <x v="2"/>
    <n v="4"/>
    <n v="219396.82"/>
    <x v="0"/>
    <n v="1"/>
    <n v="1"/>
    <n v="88391.29"/>
    <x v="0"/>
    <x v="0"/>
    <x v="0"/>
    <n v="1"/>
    <x v="3"/>
    <x v="1"/>
    <x v="1"/>
    <x v="0"/>
  </r>
  <r>
    <n v="6552"/>
    <s v="BN5651653"/>
    <x v="145"/>
    <x v="1"/>
    <x v="0"/>
    <x v="33"/>
    <n v="6"/>
    <n v="0"/>
    <x v="2"/>
    <n v="0"/>
    <n v="1"/>
    <n v="149195.44"/>
    <x v="1"/>
    <x v="1"/>
    <x v="2"/>
    <n v="2"/>
    <x v="0"/>
    <x v="0"/>
    <x v="3"/>
    <x v="1"/>
  </r>
  <r>
    <n v="6553"/>
    <s v="BN5636320"/>
    <x v="120"/>
    <x v="2"/>
    <x v="0"/>
    <x v="10"/>
    <n v="6"/>
    <n v="255516.18"/>
    <x v="0"/>
    <n v="1"/>
    <n v="0"/>
    <n v="143357.03"/>
    <x v="1"/>
    <x v="3"/>
    <x v="3"/>
    <n v="2"/>
    <x v="2"/>
    <x v="0"/>
    <x v="4"/>
    <x v="0"/>
  </r>
  <r>
    <n v="6554"/>
    <s v="BN5607439"/>
    <x v="276"/>
    <x v="2"/>
    <x v="1"/>
    <x v="5"/>
    <n v="2"/>
    <n v="205290.96"/>
    <x v="0"/>
    <n v="1"/>
    <n v="0"/>
    <n v="168359.98"/>
    <x v="0"/>
    <x v="0"/>
    <x v="1"/>
    <n v="1"/>
    <x v="3"/>
    <x v="2"/>
    <x v="2"/>
    <x v="0"/>
  </r>
  <r>
    <n v="6555"/>
    <s v="BN5632489"/>
    <x v="32"/>
    <x v="0"/>
    <x v="1"/>
    <x v="8"/>
    <n v="5"/>
    <n v="186498.8"/>
    <x v="0"/>
    <n v="1"/>
    <n v="0"/>
    <n v="77335.75"/>
    <x v="1"/>
    <x v="1"/>
    <x v="2"/>
    <n v="2"/>
    <x v="1"/>
    <x v="1"/>
    <x v="4"/>
    <x v="0"/>
  </r>
  <r>
    <n v="6556"/>
    <s v="BN5581418"/>
    <x v="270"/>
    <x v="0"/>
    <x v="1"/>
    <x v="12"/>
    <n v="6"/>
    <n v="0"/>
    <x v="2"/>
    <n v="1"/>
    <n v="0"/>
    <n v="93148.93"/>
    <x v="1"/>
    <x v="0"/>
    <x v="3"/>
    <n v="2"/>
    <x v="0"/>
    <x v="1"/>
    <x v="1"/>
    <x v="1"/>
  </r>
  <r>
    <n v="6557"/>
    <s v="BN5612120"/>
    <x v="220"/>
    <x v="2"/>
    <x v="0"/>
    <x v="21"/>
    <n v="2"/>
    <n v="175559.66"/>
    <x v="0"/>
    <n v="0"/>
    <n v="1"/>
    <n v="36687.11"/>
    <x v="0"/>
    <x v="3"/>
    <x v="1"/>
    <n v="1"/>
    <x v="1"/>
    <x v="3"/>
    <x v="2"/>
    <x v="0"/>
  </r>
  <r>
    <n v="6558"/>
    <s v="BN5707155"/>
    <x v="283"/>
    <x v="1"/>
    <x v="1"/>
    <x v="20"/>
    <n v="6"/>
    <n v="0"/>
    <x v="2"/>
    <n v="0"/>
    <n v="0"/>
    <n v="146703.35999999999"/>
    <x v="1"/>
    <x v="1"/>
    <x v="0"/>
    <n v="2"/>
    <x v="0"/>
    <x v="0"/>
    <x v="0"/>
    <x v="1"/>
  </r>
  <r>
    <n v="6559"/>
    <s v="BN5721850"/>
    <x v="112"/>
    <x v="0"/>
    <x v="1"/>
    <x v="16"/>
    <n v="1"/>
    <n v="276262.68"/>
    <x v="0"/>
    <n v="0"/>
    <n v="1"/>
    <n v="115927.85"/>
    <x v="1"/>
    <x v="2"/>
    <x v="0"/>
    <n v="1"/>
    <x v="2"/>
    <x v="0"/>
    <x v="1"/>
    <x v="0"/>
  </r>
  <r>
    <n v="6560"/>
    <s v="BN5773765"/>
    <x v="30"/>
    <x v="2"/>
    <x v="1"/>
    <x v="16"/>
    <n v="5"/>
    <n v="140725.04"/>
    <x v="2"/>
    <n v="1"/>
    <n v="1"/>
    <n v="104189.46"/>
    <x v="1"/>
    <x v="1"/>
    <x v="0"/>
    <n v="2"/>
    <x v="1"/>
    <x v="0"/>
    <x v="1"/>
    <x v="1"/>
  </r>
  <r>
    <n v="6561"/>
    <s v="BN5719691"/>
    <x v="24"/>
    <x v="0"/>
    <x v="0"/>
    <x v="15"/>
    <n v="2"/>
    <n v="0"/>
    <x v="2"/>
    <n v="1"/>
    <n v="0"/>
    <n v="9902.39"/>
    <x v="1"/>
    <x v="1"/>
    <x v="2"/>
    <n v="1"/>
    <x v="0"/>
    <x v="3"/>
    <x v="4"/>
    <x v="1"/>
  </r>
  <r>
    <n v="6562"/>
    <s v="BN5650451"/>
    <x v="316"/>
    <x v="2"/>
    <x v="0"/>
    <x v="36"/>
    <n v="8"/>
    <n v="336573.16"/>
    <x v="0"/>
    <n v="1"/>
    <n v="0"/>
    <n v="16645.77"/>
    <x v="0"/>
    <x v="1"/>
    <x v="1"/>
    <n v="3"/>
    <x v="2"/>
    <x v="3"/>
    <x v="2"/>
    <x v="0"/>
  </r>
  <r>
    <n v="6563"/>
    <s v="BN5797388"/>
    <x v="308"/>
    <x v="0"/>
    <x v="1"/>
    <x v="4"/>
    <n v="4"/>
    <n v="172204.54"/>
    <x v="0"/>
    <n v="1"/>
    <n v="0"/>
    <n v="180134.88"/>
    <x v="0"/>
    <x v="3"/>
    <x v="0"/>
    <n v="1"/>
    <x v="1"/>
    <x v="2"/>
    <x v="0"/>
    <x v="0"/>
  </r>
  <r>
    <n v="6564"/>
    <s v="BN5780272"/>
    <x v="154"/>
    <x v="2"/>
    <x v="1"/>
    <x v="11"/>
    <n v="5"/>
    <n v="230285.8"/>
    <x v="0"/>
    <n v="1"/>
    <n v="1"/>
    <n v="148098.95000000001"/>
    <x v="1"/>
    <x v="0"/>
    <x v="2"/>
    <n v="2"/>
    <x v="3"/>
    <x v="0"/>
    <x v="3"/>
    <x v="0"/>
  </r>
  <r>
    <n v="6565"/>
    <s v="BN5737017"/>
    <x v="79"/>
    <x v="2"/>
    <x v="0"/>
    <x v="40"/>
    <n v="1"/>
    <n v="253195.78"/>
    <x v="2"/>
    <n v="1"/>
    <n v="1"/>
    <n v="38798.79"/>
    <x v="0"/>
    <x v="0"/>
    <x v="1"/>
    <n v="1"/>
    <x v="3"/>
    <x v="3"/>
    <x v="2"/>
    <x v="1"/>
  </r>
  <r>
    <n v="6566"/>
    <s v="BN5789849"/>
    <x v="118"/>
    <x v="0"/>
    <x v="0"/>
    <x v="19"/>
    <n v="3"/>
    <n v="0"/>
    <x v="2"/>
    <n v="1"/>
    <n v="0"/>
    <n v="153295"/>
    <x v="1"/>
    <x v="2"/>
    <x v="3"/>
    <n v="1"/>
    <x v="0"/>
    <x v="2"/>
    <x v="4"/>
    <x v="1"/>
  </r>
  <r>
    <n v="6567"/>
    <s v="BN5709436"/>
    <x v="145"/>
    <x v="2"/>
    <x v="0"/>
    <x v="33"/>
    <n v="1"/>
    <n v="315978.42"/>
    <x v="2"/>
    <n v="1"/>
    <n v="1"/>
    <n v="100687.67"/>
    <x v="1"/>
    <x v="1"/>
    <x v="2"/>
    <n v="1"/>
    <x v="2"/>
    <x v="0"/>
    <x v="3"/>
    <x v="1"/>
  </r>
  <r>
    <n v="6568"/>
    <s v="BN5593338"/>
    <x v="172"/>
    <x v="1"/>
    <x v="0"/>
    <x v="41"/>
    <n v="2"/>
    <n v="375994.3"/>
    <x v="0"/>
    <n v="0"/>
    <n v="0"/>
    <n v="111442.71"/>
    <x v="0"/>
    <x v="2"/>
    <x v="1"/>
    <n v="1"/>
    <x v="2"/>
    <x v="0"/>
    <x v="2"/>
    <x v="0"/>
  </r>
  <r>
    <n v="6569"/>
    <s v="BN5776638"/>
    <x v="251"/>
    <x v="2"/>
    <x v="1"/>
    <x v="41"/>
    <n v="9"/>
    <n v="344384.98"/>
    <x v="0"/>
    <n v="1"/>
    <n v="1"/>
    <n v="136902.01"/>
    <x v="1"/>
    <x v="3"/>
    <x v="1"/>
    <n v="4"/>
    <x v="2"/>
    <x v="0"/>
    <x v="2"/>
    <x v="0"/>
  </r>
  <r>
    <n v="6570"/>
    <s v="BN5604619"/>
    <x v="61"/>
    <x v="2"/>
    <x v="1"/>
    <x v="16"/>
    <n v="2"/>
    <n v="266210.94"/>
    <x v="0"/>
    <n v="1"/>
    <n v="0"/>
    <n v="105732.9"/>
    <x v="0"/>
    <x v="1"/>
    <x v="0"/>
    <n v="1"/>
    <x v="2"/>
    <x v="0"/>
    <x v="1"/>
    <x v="0"/>
  </r>
  <r>
    <n v="6571"/>
    <s v="BN5790871"/>
    <x v="99"/>
    <x v="1"/>
    <x v="1"/>
    <x v="16"/>
    <n v="5"/>
    <n v="0"/>
    <x v="2"/>
    <n v="1"/>
    <n v="1"/>
    <n v="35884.910000000003"/>
    <x v="1"/>
    <x v="2"/>
    <x v="0"/>
    <n v="2"/>
    <x v="0"/>
    <x v="3"/>
    <x v="1"/>
    <x v="1"/>
  </r>
  <r>
    <n v="6572"/>
    <s v="BN5747447"/>
    <x v="362"/>
    <x v="0"/>
    <x v="1"/>
    <x v="17"/>
    <n v="11"/>
    <n v="0"/>
    <x v="0"/>
    <n v="1"/>
    <n v="0"/>
    <n v="73489.149999999994"/>
    <x v="0"/>
    <x v="0"/>
    <x v="1"/>
    <n v="4"/>
    <x v="0"/>
    <x v="1"/>
    <x v="2"/>
    <x v="0"/>
  </r>
  <r>
    <n v="6573"/>
    <s v="BN5574150"/>
    <x v="200"/>
    <x v="0"/>
    <x v="0"/>
    <x v="29"/>
    <n v="9"/>
    <n v="0"/>
    <x v="2"/>
    <n v="1"/>
    <n v="1"/>
    <n v="110114.19"/>
    <x v="1"/>
    <x v="0"/>
    <x v="2"/>
    <n v="4"/>
    <x v="0"/>
    <x v="0"/>
    <x v="3"/>
    <x v="1"/>
  </r>
  <r>
    <n v="6574"/>
    <s v="BN5690245"/>
    <x v="83"/>
    <x v="2"/>
    <x v="1"/>
    <x v="12"/>
    <n v="4"/>
    <n v="384815.94"/>
    <x v="0"/>
    <n v="1"/>
    <n v="1"/>
    <n v="40145.279999999999"/>
    <x v="1"/>
    <x v="0"/>
    <x v="3"/>
    <n v="1"/>
    <x v="2"/>
    <x v="3"/>
    <x v="1"/>
    <x v="0"/>
  </r>
  <r>
    <n v="6575"/>
    <s v="BN5661203"/>
    <x v="96"/>
    <x v="2"/>
    <x v="0"/>
    <x v="16"/>
    <n v="10"/>
    <n v="214399.5"/>
    <x v="0"/>
    <n v="0"/>
    <n v="0"/>
    <n v="146398.51"/>
    <x v="1"/>
    <x v="3"/>
    <x v="0"/>
    <n v="4"/>
    <x v="3"/>
    <x v="0"/>
    <x v="1"/>
    <x v="0"/>
  </r>
  <r>
    <n v="6576"/>
    <s v="BN5651796"/>
    <x v="378"/>
    <x v="2"/>
    <x v="0"/>
    <x v="30"/>
    <n v="7"/>
    <n v="231593.4"/>
    <x v="0"/>
    <n v="1"/>
    <n v="0"/>
    <n v="160526.35999999999"/>
    <x v="0"/>
    <x v="3"/>
    <x v="1"/>
    <n v="3"/>
    <x v="3"/>
    <x v="2"/>
    <x v="2"/>
    <x v="0"/>
  </r>
  <r>
    <n v="6577"/>
    <s v="BN5808818"/>
    <x v="381"/>
    <x v="0"/>
    <x v="1"/>
    <x v="24"/>
    <n v="6"/>
    <n v="329716.36"/>
    <x v="0"/>
    <n v="1"/>
    <n v="1"/>
    <n v="173516.71"/>
    <x v="1"/>
    <x v="3"/>
    <x v="3"/>
    <n v="2"/>
    <x v="2"/>
    <x v="2"/>
    <x v="1"/>
    <x v="0"/>
  </r>
  <r>
    <n v="6578"/>
    <s v="BN5715445"/>
    <x v="57"/>
    <x v="2"/>
    <x v="1"/>
    <x v="16"/>
    <n v="5"/>
    <n v="235266.56"/>
    <x v="0"/>
    <n v="0"/>
    <n v="1"/>
    <n v="88396.6"/>
    <x v="1"/>
    <x v="2"/>
    <x v="0"/>
    <n v="2"/>
    <x v="3"/>
    <x v="1"/>
    <x v="1"/>
    <x v="0"/>
  </r>
  <r>
    <n v="6579"/>
    <s v="BN5785991"/>
    <x v="4"/>
    <x v="0"/>
    <x v="0"/>
    <x v="34"/>
    <n v="10"/>
    <n v="0"/>
    <x v="2"/>
    <n v="1"/>
    <n v="0"/>
    <n v="185821.41"/>
    <x v="1"/>
    <x v="3"/>
    <x v="2"/>
    <n v="4"/>
    <x v="0"/>
    <x v="2"/>
    <x v="3"/>
    <x v="1"/>
  </r>
  <r>
    <n v="6580"/>
    <s v="BN5652314"/>
    <x v="356"/>
    <x v="0"/>
    <x v="0"/>
    <x v="18"/>
    <n v="8"/>
    <n v="0"/>
    <x v="2"/>
    <n v="0"/>
    <n v="0"/>
    <n v="108098.28"/>
    <x v="1"/>
    <x v="1"/>
    <x v="3"/>
    <n v="3"/>
    <x v="0"/>
    <x v="0"/>
    <x v="1"/>
    <x v="1"/>
  </r>
  <r>
    <n v="6581"/>
    <s v="BN5672987"/>
    <x v="280"/>
    <x v="2"/>
    <x v="0"/>
    <x v="33"/>
    <n v="7"/>
    <n v="253327.02"/>
    <x v="0"/>
    <n v="1"/>
    <n v="1"/>
    <n v="162267.91"/>
    <x v="1"/>
    <x v="1"/>
    <x v="2"/>
    <n v="3"/>
    <x v="3"/>
    <x v="2"/>
    <x v="3"/>
    <x v="0"/>
  </r>
  <r>
    <n v="6582"/>
    <s v="BN5598657"/>
    <x v="392"/>
    <x v="2"/>
    <x v="0"/>
    <x v="60"/>
    <n v="7"/>
    <n v="280546.94"/>
    <x v="0"/>
    <n v="1"/>
    <n v="1"/>
    <n v="193135.25"/>
    <x v="0"/>
    <x v="1"/>
    <x v="1"/>
    <n v="3"/>
    <x v="2"/>
    <x v="2"/>
    <x v="2"/>
    <x v="0"/>
  </r>
  <r>
    <n v="6583"/>
    <s v="BN5785888"/>
    <x v="145"/>
    <x v="1"/>
    <x v="0"/>
    <x v="52"/>
    <n v="8"/>
    <n v="0"/>
    <x v="2"/>
    <n v="0"/>
    <n v="1"/>
    <n v="168034.9"/>
    <x v="1"/>
    <x v="1"/>
    <x v="1"/>
    <n v="3"/>
    <x v="0"/>
    <x v="2"/>
    <x v="2"/>
    <x v="1"/>
  </r>
  <r>
    <n v="6584"/>
    <s v="BN5613093"/>
    <x v="184"/>
    <x v="2"/>
    <x v="1"/>
    <x v="29"/>
    <n v="9"/>
    <n v="306689.44"/>
    <x v="0"/>
    <n v="1"/>
    <n v="1"/>
    <n v="163295.87"/>
    <x v="1"/>
    <x v="3"/>
    <x v="2"/>
    <n v="4"/>
    <x v="2"/>
    <x v="2"/>
    <x v="3"/>
    <x v="0"/>
  </r>
  <r>
    <n v="6585"/>
    <s v="BN5584142"/>
    <x v="155"/>
    <x v="2"/>
    <x v="0"/>
    <x v="51"/>
    <n v="10"/>
    <n v="247886.36"/>
    <x v="0"/>
    <n v="1"/>
    <n v="1"/>
    <n v="159553.26999999999"/>
    <x v="1"/>
    <x v="2"/>
    <x v="2"/>
    <n v="4"/>
    <x v="3"/>
    <x v="2"/>
    <x v="3"/>
    <x v="0"/>
  </r>
  <r>
    <n v="6586"/>
    <s v="BN5773717"/>
    <x v="107"/>
    <x v="0"/>
    <x v="1"/>
    <x v="2"/>
    <n v="6"/>
    <n v="0"/>
    <x v="0"/>
    <n v="1"/>
    <n v="0"/>
    <n v="99800.87"/>
    <x v="1"/>
    <x v="0"/>
    <x v="0"/>
    <n v="2"/>
    <x v="0"/>
    <x v="1"/>
    <x v="1"/>
    <x v="0"/>
  </r>
  <r>
    <n v="6587"/>
    <s v="BN5699428"/>
    <x v="154"/>
    <x v="2"/>
    <x v="1"/>
    <x v="19"/>
    <n v="8"/>
    <n v="197260.62"/>
    <x v="2"/>
    <n v="1"/>
    <n v="1"/>
    <n v="40250.82"/>
    <x v="1"/>
    <x v="0"/>
    <x v="3"/>
    <n v="3"/>
    <x v="3"/>
    <x v="3"/>
    <x v="4"/>
    <x v="1"/>
  </r>
  <r>
    <n v="6588"/>
    <s v="BN5705226"/>
    <x v="193"/>
    <x v="0"/>
    <x v="0"/>
    <x v="19"/>
    <n v="3"/>
    <n v="116072.66"/>
    <x v="0"/>
    <n v="1"/>
    <n v="1"/>
    <n v="83335.78"/>
    <x v="1"/>
    <x v="2"/>
    <x v="3"/>
    <n v="1"/>
    <x v="1"/>
    <x v="1"/>
    <x v="4"/>
    <x v="0"/>
  </r>
  <r>
    <n v="6589"/>
    <s v="BN5693730"/>
    <x v="127"/>
    <x v="1"/>
    <x v="1"/>
    <x v="34"/>
    <n v="6"/>
    <n v="0"/>
    <x v="2"/>
    <n v="1"/>
    <n v="0"/>
    <n v="48382.400000000001"/>
    <x v="1"/>
    <x v="1"/>
    <x v="2"/>
    <n v="2"/>
    <x v="0"/>
    <x v="3"/>
    <x v="3"/>
    <x v="1"/>
  </r>
  <r>
    <n v="6590"/>
    <s v="BN5673703"/>
    <x v="188"/>
    <x v="2"/>
    <x v="1"/>
    <x v="13"/>
    <n v="8"/>
    <n v="218401.48"/>
    <x v="2"/>
    <n v="0"/>
    <n v="1"/>
    <n v="165990.44"/>
    <x v="1"/>
    <x v="1"/>
    <x v="1"/>
    <n v="3"/>
    <x v="3"/>
    <x v="2"/>
    <x v="0"/>
    <x v="1"/>
  </r>
  <r>
    <n v="6591"/>
    <s v="BN5674781"/>
    <x v="182"/>
    <x v="1"/>
    <x v="0"/>
    <x v="33"/>
    <n v="1"/>
    <n v="0"/>
    <x v="2"/>
    <n v="1"/>
    <n v="1"/>
    <n v="9002.7999999999993"/>
    <x v="1"/>
    <x v="2"/>
    <x v="2"/>
    <n v="1"/>
    <x v="0"/>
    <x v="3"/>
    <x v="3"/>
    <x v="1"/>
  </r>
  <r>
    <n v="6592"/>
    <s v="BN5692023"/>
    <x v="110"/>
    <x v="0"/>
    <x v="0"/>
    <x v="19"/>
    <n v="8"/>
    <n v="0"/>
    <x v="0"/>
    <n v="1"/>
    <n v="0"/>
    <n v="188156.34"/>
    <x v="1"/>
    <x v="3"/>
    <x v="3"/>
    <n v="3"/>
    <x v="0"/>
    <x v="2"/>
    <x v="4"/>
    <x v="0"/>
  </r>
  <r>
    <n v="6593"/>
    <s v="BN5645817"/>
    <x v="99"/>
    <x v="0"/>
    <x v="0"/>
    <x v="19"/>
    <n v="7"/>
    <n v="0"/>
    <x v="2"/>
    <n v="0"/>
    <n v="1"/>
    <n v="186785.01"/>
    <x v="1"/>
    <x v="2"/>
    <x v="3"/>
    <n v="3"/>
    <x v="0"/>
    <x v="2"/>
    <x v="4"/>
    <x v="1"/>
  </r>
  <r>
    <n v="6594"/>
    <s v="BN5581245"/>
    <x v="50"/>
    <x v="2"/>
    <x v="0"/>
    <x v="33"/>
    <n v="2"/>
    <n v="166347.96"/>
    <x v="2"/>
    <n v="1"/>
    <n v="1"/>
    <n v="184259.6"/>
    <x v="1"/>
    <x v="2"/>
    <x v="2"/>
    <n v="1"/>
    <x v="1"/>
    <x v="2"/>
    <x v="3"/>
    <x v="1"/>
  </r>
  <r>
    <n v="6595"/>
    <s v="BN5808457"/>
    <x v="201"/>
    <x v="0"/>
    <x v="0"/>
    <x v="20"/>
    <n v="4"/>
    <n v="0"/>
    <x v="0"/>
    <n v="0"/>
    <n v="0"/>
    <n v="57817.84"/>
    <x v="0"/>
    <x v="3"/>
    <x v="0"/>
    <n v="1"/>
    <x v="0"/>
    <x v="1"/>
    <x v="0"/>
    <x v="0"/>
  </r>
  <r>
    <n v="6596"/>
    <s v="BN5734861"/>
    <x v="51"/>
    <x v="1"/>
    <x v="1"/>
    <x v="9"/>
    <n v="8"/>
    <n v="0"/>
    <x v="2"/>
    <n v="0"/>
    <n v="0"/>
    <n v="144660.42000000001"/>
    <x v="1"/>
    <x v="0"/>
    <x v="2"/>
    <n v="3"/>
    <x v="0"/>
    <x v="0"/>
    <x v="3"/>
    <x v="1"/>
  </r>
  <r>
    <n v="6597"/>
    <s v="BN5654444"/>
    <x v="304"/>
    <x v="0"/>
    <x v="1"/>
    <x v="32"/>
    <n v="6"/>
    <n v="165118.84"/>
    <x v="2"/>
    <n v="0"/>
    <n v="0"/>
    <n v="163112.9"/>
    <x v="0"/>
    <x v="1"/>
    <x v="2"/>
    <n v="2"/>
    <x v="1"/>
    <x v="2"/>
    <x v="3"/>
    <x v="1"/>
  </r>
  <r>
    <n v="6598"/>
    <s v="BN5637687"/>
    <x v="393"/>
    <x v="0"/>
    <x v="1"/>
    <x v="15"/>
    <n v="6"/>
    <n v="146988.42000000001"/>
    <x v="0"/>
    <n v="0"/>
    <n v="0"/>
    <n v="136301.1"/>
    <x v="1"/>
    <x v="1"/>
    <x v="2"/>
    <n v="2"/>
    <x v="1"/>
    <x v="0"/>
    <x v="4"/>
    <x v="0"/>
  </r>
  <r>
    <n v="6599"/>
    <s v="BN5677054"/>
    <x v="129"/>
    <x v="1"/>
    <x v="1"/>
    <x v="6"/>
    <n v="3"/>
    <n v="264900.47999999998"/>
    <x v="0"/>
    <n v="1"/>
    <n v="1"/>
    <n v="36176.629999999997"/>
    <x v="1"/>
    <x v="0"/>
    <x v="2"/>
    <n v="1"/>
    <x v="2"/>
    <x v="3"/>
    <x v="3"/>
    <x v="0"/>
  </r>
  <r>
    <n v="6600"/>
    <s v="BN5739491"/>
    <x v="4"/>
    <x v="0"/>
    <x v="1"/>
    <x v="23"/>
    <n v="7"/>
    <n v="257327.8"/>
    <x v="0"/>
    <n v="1"/>
    <n v="0"/>
    <n v="65769.3"/>
    <x v="0"/>
    <x v="3"/>
    <x v="1"/>
    <n v="3"/>
    <x v="2"/>
    <x v="1"/>
    <x v="2"/>
    <x v="0"/>
  </r>
  <r>
    <n v="6601"/>
    <s v="BN5697273"/>
    <x v="340"/>
    <x v="0"/>
    <x v="0"/>
    <x v="18"/>
    <n v="3"/>
    <n v="159903.79999999999"/>
    <x v="0"/>
    <n v="0"/>
    <n v="1"/>
    <n v="174123.16"/>
    <x v="0"/>
    <x v="1"/>
    <x v="3"/>
    <n v="1"/>
    <x v="1"/>
    <x v="2"/>
    <x v="1"/>
    <x v="0"/>
  </r>
  <r>
    <n v="6602"/>
    <s v="BN5655126"/>
    <x v="29"/>
    <x v="2"/>
    <x v="0"/>
    <x v="21"/>
    <n v="9"/>
    <n v="265016.59999999998"/>
    <x v="0"/>
    <n v="1"/>
    <n v="1"/>
    <n v="161304.68"/>
    <x v="0"/>
    <x v="0"/>
    <x v="1"/>
    <n v="4"/>
    <x v="2"/>
    <x v="2"/>
    <x v="2"/>
    <x v="0"/>
  </r>
  <r>
    <n v="6603"/>
    <s v="BN5580785"/>
    <x v="290"/>
    <x v="2"/>
    <x v="0"/>
    <x v="16"/>
    <n v="2"/>
    <n v="241060.26"/>
    <x v="2"/>
    <n v="1"/>
    <n v="0"/>
    <n v="109394.62"/>
    <x v="1"/>
    <x v="3"/>
    <x v="0"/>
    <n v="1"/>
    <x v="3"/>
    <x v="0"/>
    <x v="1"/>
    <x v="1"/>
  </r>
  <r>
    <n v="6604"/>
    <s v="BN5683126"/>
    <x v="319"/>
    <x v="0"/>
    <x v="0"/>
    <x v="12"/>
    <n v="11"/>
    <n v="149977.18"/>
    <x v="2"/>
    <n v="0"/>
    <n v="1"/>
    <n v="190155.13"/>
    <x v="1"/>
    <x v="1"/>
    <x v="3"/>
    <n v="4"/>
    <x v="1"/>
    <x v="2"/>
    <x v="1"/>
    <x v="1"/>
  </r>
  <r>
    <n v="6605"/>
    <s v="BN5801101"/>
    <x v="265"/>
    <x v="0"/>
    <x v="0"/>
    <x v="40"/>
    <n v="7"/>
    <n v="189445.76000000001"/>
    <x v="0"/>
    <n v="0"/>
    <n v="1"/>
    <n v="61450.96"/>
    <x v="1"/>
    <x v="3"/>
    <x v="1"/>
    <n v="3"/>
    <x v="1"/>
    <x v="1"/>
    <x v="2"/>
    <x v="0"/>
  </r>
  <r>
    <n v="6606"/>
    <s v="BN5644942"/>
    <x v="179"/>
    <x v="1"/>
    <x v="0"/>
    <x v="19"/>
    <n v="6"/>
    <n v="0"/>
    <x v="2"/>
    <n v="1"/>
    <n v="0"/>
    <n v="8673.43"/>
    <x v="1"/>
    <x v="3"/>
    <x v="3"/>
    <n v="2"/>
    <x v="0"/>
    <x v="3"/>
    <x v="4"/>
    <x v="1"/>
  </r>
  <r>
    <n v="6607"/>
    <s v="BN5633094"/>
    <x v="333"/>
    <x v="0"/>
    <x v="1"/>
    <x v="8"/>
    <n v="7"/>
    <n v="142539.78"/>
    <x v="2"/>
    <n v="0"/>
    <n v="1"/>
    <n v="125912.77"/>
    <x v="1"/>
    <x v="3"/>
    <x v="2"/>
    <n v="3"/>
    <x v="1"/>
    <x v="0"/>
    <x v="4"/>
    <x v="1"/>
  </r>
  <r>
    <n v="6608"/>
    <s v="BN5598172"/>
    <x v="166"/>
    <x v="2"/>
    <x v="0"/>
    <x v="1"/>
    <n v="10"/>
    <n v="197224.2"/>
    <x v="0"/>
    <n v="1"/>
    <n v="0"/>
    <n v="151349.35"/>
    <x v="1"/>
    <x v="2"/>
    <x v="0"/>
    <n v="4"/>
    <x v="3"/>
    <x v="2"/>
    <x v="0"/>
    <x v="0"/>
  </r>
  <r>
    <n v="6609"/>
    <s v="BN5575913"/>
    <x v="274"/>
    <x v="0"/>
    <x v="1"/>
    <x v="20"/>
    <n v="7"/>
    <n v="276067.09999999998"/>
    <x v="0"/>
    <n v="1"/>
    <n v="1"/>
    <n v="67972.45"/>
    <x v="1"/>
    <x v="3"/>
    <x v="0"/>
    <n v="3"/>
    <x v="2"/>
    <x v="1"/>
    <x v="0"/>
    <x v="0"/>
  </r>
  <r>
    <n v="6610"/>
    <s v="BN5765960"/>
    <x v="256"/>
    <x v="0"/>
    <x v="0"/>
    <x v="1"/>
    <n v="3"/>
    <n v="183243.38"/>
    <x v="0"/>
    <n v="1"/>
    <n v="1"/>
    <n v="71139.31"/>
    <x v="1"/>
    <x v="3"/>
    <x v="0"/>
    <n v="1"/>
    <x v="1"/>
    <x v="1"/>
    <x v="0"/>
    <x v="0"/>
  </r>
  <r>
    <n v="6611"/>
    <s v="BN5596252"/>
    <x v="431"/>
    <x v="0"/>
    <x v="1"/>
    <x v="41"/>
    <n v="4"/>
    <n v="280028.84000000003"/>
    <x v="0"/>
    <n v="0"/>
    <n v="1"/>
    <n v="86350.97"/>
    <x v="1"/>
    <x v="1"/>
    <x v="1"/>
    <n v="1"/>
    <x v="2"/>
    <x v="1"/>
    <x v="2"/>
    <x v="0"/>
  </r>
  <r>
    <n v="6612"/>
    <s v="BN5715112"/>
    <x v="224"/>
    <x v="1"/>
    <x v="1"/>
    <x v="7"/>
    <n v="6"/>
    <n v="253631.94"/>
    <x v="2"/>
    <n v="0"/>
    <n v="1"/>
    <n v="118648.12"/>
    <x v="1"/>
    <x v="1"/>
    <x v="2"/>
    <n v="2"/>
    <x v="3"/>
    <x v="0"/>
    <x v="3"/>
    <x v="1"/>
  </r>
  <r>
    <n v="6613"/>
    <s v="BN5615851"/>
    <x v="2"/>
    <x v="0"/>
    <x v="0"/>
    <x v="55"/>
    <n v="4"/>
    <n v="279326.74"/>
    <x v="0"/>
    <n v="0"/>
    <n v="1"/>
    <n v="100995.11"/>
    <x v="1"/>
    <x v="1"/>
    <x v="1"/>
    <n v="1"/>
    <x v="2"/>
    <x v="0"/>
    <x v="2"/>
    <x v="0"/>
  </r>
  <r>
    <n v="6614"/>
    <s v="BN5679904"/>
    <x v="85"/>
    <x v="0"/>
    <x v="0"/>
    <x v="34"/>
    <n v="8"/>
    <n v="0"/>
    <x v="2"/>
    <n v="0"/>
    <n v="1"/>
    <n v="147100.72"/>
    <x v="1"/>
    <x v="1"/>
    <x v="2"/>
    <n v="3"/>
    <x v="0"/>
    <x v="0"/>
    <x v="3"/>
    <x v="1"/>
  </r>
  <r>
    <n v="6615"/>
    <s v="BN5626048"/>
    <x v="156"/>
    <x v="0"/>
    <x v="1"/>
    <x v="10"/>
    <n v="2"/>
    <n v="330624.53999999998"/>
    <x v="0"/>
    <n v="1"/>
    <n v="0"/>
    <n v="155495.63"/>
    <x v="1"/>
    <x v="2"/>
    <x v="3"/>
    <n v="1"/>
    <x v="2"/>
    <x v="2"/>
    <x v="4"/>
    <x v="0"/>
  </r>
  <r>
    <n v="6616"/>
    <s v="BN5792847"/>
    <x v="63"/>
    <x v="0"/>
    <x v="1"/>
    <x v="28"/>
    <n v="9"/>
    <n v="0"/>
    <x v="2"/>
    <n v="0"/>
    <n v="0"/>
    <n v="196875.87"/>
    <x v="1"/>
    <x v="2"/>
    <x v="2"/>
    <n v="4"/>
    <x v="0"/>
    <x v="2"/>
    <x v="3"/>
    <x v="1"/>
  </r>
  <r>
    <n v="6617"/>
    <s v="BN5743959"/>
    <x v="141"/>
    <x v="1"/>
    <x v="1"/>
    <x v="19"/>
    <n v="9"/>
    <n v="0"/>
    <x v="2"/>
    <n v="1"/>
    <n v="1"/>
    <n v="63176.77"/>
    <x v="1"/>
    <x v="0"/>
    <x v="3"/>
    <n v="4"/>
    <x v="0"/>
    <x v="1"/>
    <x v="4"/>
    <x v="1"/>
  </r>
  <r>
    <n v="6618"/>
    <s v="BN5700739"/>
    <x v="71"/>
    <x v="2"/>
    <x v="0"/>
    <x v="41"/>
    <n v="2"/>
    <n v="247398.56"/>
    <x v="2"/>
    <n v="0"/>
    <n v="1"/>
    <n v="105221.75999999999"/>
    <x v="1"/>
    <x v="2"/>
    <x v="1"/>
    <n v="1"/>
    <x v="3"/>
    <x v="0"/>
    <x v="2"/>
    <x v="1"/>
  </r>
  <r>
    <n v="6619"/>
    <s v="BN5756214"/>
    <x v="20"/>
    <x v="2"/>
    <x v="0"/>
    <x v="6"/>
    <n v="4"/>
    <n v="194650.3"/>
    <x v="0"/>
    <n v="0"/>
    <n v="1"/>
    <n v="131924.38"/>
    <x v="1"/>
    <x v="0"/>
    <x v="2"/>
    <n v="1"/>
    <x v="3"/>
    <x v="0"/>
    <x v="3"/>
    <x v="0"/>
  </r>
  <r>
    <n v="6620"/>
    <s v="BN5586430"/>
    <x v="83"/>
    <x v="0"/>
    <x v="1"/>
    <x v="15"/>
    <n v="6"/>
    <n v="194082.32"/>
    <x v="0"/>
    <n v="1"/>
    <n v="1"/>
    <n v="23132.73"/>
    <x v="1"/>
    <x v="0"/>
    <x v="2"/>
    <n v="2"/>
    <x v="1"/>
    <x v="3"/>
    <x v="4"/>
    <x v="0"/>
  </r>
  <r>
    <n v="6621"/>
    <s v="BN5751210"/>
    <x v="19"/>
    <x v="0"/>
    <x v="1"/>
    <x v="18"/>
    <n v="6"/>
    <n v="0"/>
    <x v="2"/>
    <n v="1"/>
    <n v="0"/>
    <n v="161428.25"/>
    <x v="1"/>
    <x v="3"/>
    <x v="3"/>
    <n v="2"/>
    <x v="0"/>
    <x v="2"/>
    <x v="1"/>
    <x v="1"/>
  </r>
  <r>
    <n v="6622"/>
    <s v="BN5710278"/>
    <x v="82"/>
    <x v="0"/>
    <x v="1"/>
    <x v="5"/>
    <n v="1"/>
    <n v="208258.48"/>
    <x v="2"/>
    <n v="1"/>
    <n v="0"/>
    <n v="181794.86"/>
    <x v="0"/>
    <x v="0"/>
    <x v="1"/>
    <n v="1"/>
    <x v="3"/>
    <x v="2"/>
    <x v="2"/>
    <x v="1"/>
  </r>
  <r>
    <n v="6623"/>
    <s v="BN5679220"/>
    <x v="210"/>
    <x v="0"/>
    <x v="0"/>
    <x v="3"/>
    <n v="2"/>
    <n v="0"/>
    <x v="0"/>
    <n v="0"/>
    <n v="1"/>
    <n v="86634.3"/>
    <x v="1"/>
    <x v="1"/>
    <x v="0"/>
    <n v="1"/>
    <x v="0"/>
    <x v="1"/>
    <x v="0"/>
    <x v="0"/>
  </r>
  <r>
    <n v="6624"/>
    <s v="BN5610666"/>
    <x v="61"/>
    <x v="0"/>
    <x v="1"/>
    <x v="34"/>
    <n v="4"/>
    <n v="208735"/>
    <x v="0"/>
    <n v="1"/>
    <n v="1"/>
    <n v="29937.75"/>
    <x v="1"/>
    <x v="1"/>
    <x v="2"/>
    <n v="1"/>
    <x v="3"/>
    <x v="3"/>
    <x v="3"/>
    <x v="0"/>
  </r>
  <r>
    <n v="6625"/>
    <s v="BN5810949"/>
    <x v="345"/>
    <x v="0"/>
    <x v="1"/>
    <x v="17"/>
    <n v="8"/>
    <n v="270739.42"/>
    <x v="0"/>
    <n v="0"/>
    <n v="1"/>
    <n v="140130.22"/>
    <x v="1"/>
    <x v="1"/>
    <x v="1"/>
    <n v="3"/>
    <x v="2"/>
    <x v="0"/>
    <x v="2"/>
    <x v="0"/>
  </r>
  <r>
    <n v="6626"/>
    <s v="BN5610825"/>
    <x v="67"/>
    <x v="1"/>
    <x v="0"/>
    <x v="1"/>
    <n v="7"/>
    <n v="224238.96"/>
    <x v="0"/>
    <n v="1"/>
    <n v="0"/>
    <n v="17536.82"/>
    <x v="1"/>
    <x v="2"/>
    <x v="0"/>
    <n v="3"/>
    <x v="3"/>
    <x v="3"/>
    <x v="0"/>
    <x v="0"/>
  </r>
  <r>
    <n v="6627"/>
    <s v="BN5619845"/>
    <x v="437"/>
    <x v="0"/>
    <x v="1"/>
    <x v="26"/>
    <n v="8"/>
    <n v="247521.36"/>
    <x v="0"/>
    <n v="0"/>
    <n v="1"/>
    <n v="53157.16"/>
    <x v="1"/>
    <x v="3"/>
    <x v="1"/>
    <n v="3"/>
    <x v="3"/>
    <x v="1"/>
    <x v="2"/>
    <x v="0"/>
  </r>
  <r>
    <n v="6628"/>
    <s v="BN5746112"/>
    <x v="393"/>
    <x v="0"/>
    <x v="0"/>
    <x v="1"/>
    <n v="7"/>
    <n v="0"/>
    <x v="0"/>
    <n v="1"/>
    <n v="1"/>
    <n v="143585.29"/>
    <x v="0"/>
    <x v="1"/>
    <x v="0"/>
    <n v="3"/>
    <x v="0"/>
    <x v="0"/>
    <x v="0"/>
    <x v="0"/>
  </r>
  <r>
    <n v="6629"/>
    <s v="BN5584880"/>
    <x v="248"/>
    <x v="1"/>
    <x v="1"/>
    <x v="38"/>
    <n v="7"/>
    <n v="0"/>
    <x v="2"/>
    <n v="1"/>
    <n v="1"/>
    <n v="72402"/>
    <x v="1"/>
    <x v="0"/>
    <x v="1"/>
    <n v="3"/>
    <x v="0"/>
    <x v="1"/>
    <x v="2"/>
    <x v="1"/>
  </r>
  <r>
    <n v="6630"/>
    <s v="BN5734278"/>
    <x v="117"/>
    <x v="0"/>
    <x v="1"/>
    <x v="2"/>
    <n v="6"/>
    <n v="0"/>
    <x v="2"/>
    <n v="0"/>
    <n v="1"/>
    <n v="39891.839999999997"/>
    <x v="1"/>
    <x v="1"/>
    <x v="0"/>
    <n v="2"/>
    <x v="0"/>
    <x v="3"/>
    <x v="1"/>
    <x v="1"/>
  </r>
  <r>
    <n v="6631"/>
    <s v="BN5726873"/>
    <x v="288"/>
    <x v="0"/>
    <x v="0"/>
    <x v="18"/>
    <n v="4"/>
    <n v="0"/>
    <x v="2"/>
    <n v="1"/>
    <n v="1"/>
    <n v="89804.83"/>
    <x v="1"/>
    <x v="3"/>
    <x v="3"/>
    <n v="1"/>
    <x v="0"/>
    <x v="1"/>
    <x v="1"/>
    <x v="1"/>
  </r>
  <r>
    <n v="6632"/>
    <s v="BN5665090"/>
    <x v="225"/>
    <x v="0"/>
    <x v="1"/>
    <x v="4"/>
    <n v="4"/>
    <n v="0"/>
    <x v="2"/>
    <n v="0"/>
    <n v="1"/>
    <n v="136491.72"/>
    <x v="1"/>
    <x v="0"/>
    <x v="0"/>
    <n v="1"/>
    <x v="0"/>
    <x v="0"/>
    <x v="0"/>
    <x v="1"/>
  </r>
  <r>
    <n v="6633"/>
    <s v="BN5779828"/>
    <x v="163"/>
    <x v="1"/>
    <x v="1"/>
    <x v="8"/>
    <n v="6"/>
    <n v="0"/>
    <x v="0"/>
    <n v="1"/>
    <n v="0"/>
    <n v="35593.18"/>
    <x v="1"/>
    <x v="2"/>
    <x v="2"/>
    <n v="2"/>
    <x v="0"/>
    <x v="3"/>
    <x v="4"/>
    <x v="0"/>
  </r>
  <r>
    <n v="6634"/>
    <s v="BN5729023"/>
    <x v="81"/>
    <x v="1"/>
    <x v="0"/>
    <x v="0"/>
    <n v="8"/>
    <n v="0"/>
    <x v="2"/>
    <n v="1"/>
    <n v="0"/>
    <n v="58268.2"/>
    <x v="0"/>
    <x v="3"/>
    <x v="0"/>
    <n v="3"/>
    <x v="0"/>
    <x v="1"/>
    <x v="0"/>
    <x v="1"/>
  </r>
  <r>
    <n v="6635"/>
    <s v="BN5575312"/>
    <x v="138"/>
    <x v="0"/>
    <x v="0"/>
    <x v="0"/>
    <n v="2"/>
    <n v="304320.42"/>
    <x v="2"/>
    <n v="1"/>
    <n v="0"/>
    <n v="101778.9"/>
    <x v="1"/>
    <x v="1"/>
    <x v="0"/>
    <n v="1"/>
    <x v="2"/>
    <x v="0"/>
    <x v="0"/>
    <x v="1"/>
  </r>
  <r>
    <n v="6636"/>
    <s v="BN5678287"/>
    <x v="299"/>
    <x v="0"/>
    <x v="0"/>
    <x v="49"/>
    <n v="6"/>
    <n v="0"/>
    <x v="2"/>
    <n v="1"/>
    <n v="1"/>
    <n v="185123.09"/>
    <x v="1"/>
    <x v="2"/>
    <x v="1"/>
    <n v="2"/>
    <x v="0"/>
    <x v="2"/>
    <x v="2"/>
    <x v="1"/>
  </r>
  <r>
    <n v="6637"/>
    <s v="BN5792592"/>
    <x v="376"/>
    <x v="0"/>
    <x v="1"/>
    <x v="9"/>
    <n v="3"/>
    <n v="0"/>
    <x v="2"/>
    <n v="1"/>
    <n v="1"/>
    <n v="119927.81"/>
    <x v="1"/>
    <x v="1"/>
    <x v="2"/>
    <n v="1"/>
    <x v="0"/>
    <x v="0"/>
    <x v="3"/>
    <x v="1"/>
  </r>
  <r>
    <n v="6638"/>
    <s v="BN5668680"/>
    <x v="4"/>
    <x v="0"/>
    <x v="1"/>
    <x v="18"/>
    <n v="4"/>
    <n v="0"/>
    <x v="2"/>
    <n v="1"/>
    <n v="0"/>
    <n v="195033.07"/>
    <x v="1"/>
    <x v="3"/>
    <x v="3"/>
    <n v="1"/>
    <x v="0"/>
    <x v="2"/>
    <x v="1"/>
    <x v="1"/>
  </r>
  <r>
    <n v="6639"/>
    <s v="BN5761799"/>
    <x v="403"/>
    <x v="0"/>
    <x v="1"/>
    <x v="18"/>
    <n v="5"/>
    <n v="344763.6"/>
    <x v="0"/>
    <n v="1"/>
    <n v="1"/>
    <n v="86480.29"/>
    <x v="1"/>
    <x v="3"/>
    <x v="3"/>
    <n v="2"/>
    <x v="2"/>
    <x v="1"/>
    <x v="1"/>
    <x v="0"/>
  </r>
  <r>
    <n v="6640"/>
    <s v="BN5582989"/>
    <x v="200"/>
    <x v="2"/>
    <x v="1"/>
    <x v="1"/>
    <n v="7"/>
    <n v="212233.12"/>
    <x v="2"/>
    <n v="1"/>
    <n v="0"/>
    <n v="198766.61"/>
    <x v="1"/>
    <x v="0"/>
    <x v="0"/>
    <n v="3"/>
    <x v="3"/>
    <x v="2"/>
    <x v="0"/>
    <x v="1"/>
  </r>
  <r>
    <n v="6641"/>
    <s v="BN5815528"/>
    <x v="180"/>
    <x v="0"/>
    <x v="1"/>
    <x v="18"/>
    <n v="6"/>
    <n v="283904.14"/>
    <x v="0"/>
    <n v="1"/>
    <n v="1"/>
    <n v="185144.08"/>
    <x v="1"/>
    <x v="2"/>
    <x v="3"/>
    <n v="2"/>
    <x v="2"/>
    <x v="2"/>
    <x v="1"/>
    <x v="0"/>
  </r>
  <r>
    <n v="6642"/>
    <s v="BN5591855"/>
    <x v="235"/>
    <x v="1"/>
    <x v="0"/>
    <x v="19"/>
    <n v="8"/>
    <n v="0"/>
    <x v="2"/>
    <n v="1"/>
    <n v="1"/>
    <n v="3729.89"/>
    <x v="1"/>
    <x v="0"/>
    <x v="3"/>
    <n v="3"/>
    <x v="0"/>
    <x v="3"/>
    <x v="4"/>
    <x v="1"/>
  </r>
  <r>
    <n v="6643"/>
    <s v="BN5724837"/>
    <x v="114"/>
    <x v="0"/>
    <x v="0"/>
    <x v="24"/>
    <n v="7"/>
    <n v="276995.68"/>
    <x v="0"/>
    <n v="0"/>
    <n v="1"/>
    <n v="18988.580000000002"/>
    <x v="1"/>
    <x v="0"/>
    <x v="3"/>
    <n v="3"/>
    <x v="2"/>
    <x v="3"/>
    <x v="1"/>
    <x v="0"/>
  </r>
  <r>
    <n v="6644"/>
    <s v="BN5762036"/>
    <x v="131"/>
    <x v="1"/>
    <x v="0"/>
    <x v="10"/>
    <n v="2"/>
    <n v="0"/>
    <x v="2"/>
    <n v="1"/>
    <n v="0"/>
    <n v="119313.74"/>
    <x v="1"/>
    <x v="2"/>
    <x v="3"/>
    <n v="1"/>
    <x v="0"/>
    <x v="0"/>
    <x v="4"/>
    <x v="1"/>
  </r>
  <r>
    <n v="6645"/>
    <s v="BN5567806"/>
    <x v="40"/>
    <x v="2"/>
    <x v="1"/>
    <x v="19"/>
    <n v="4"/>
    <n v="248426.72"/>
    <x v="2"/>
    <n v="1"/>
    <n v="0"/>
    <n v="62627.55"/>
    <x v="1"/>
    <x v="1"/>
    <x v="3"/>
    <n v="1"/>
    <x v="3"/>
    <x v="1"/>
    <x v="4"/>
    <x v="1"/>
  </r>
  <r>
    <n v="6646"/>
    <s v="BN5648902"/>
    <x v="4"/>
    <x v="0"/>
    <x v="1"/>
    <x v="24"/>
    <n v="5"/>
    <n v="253745.2"/>
    <x v="0"/>
    <n v="1"/>
    <n v="0"/>
    <n v="197266.58"/>
    <x v="1"/>
    <x v="3"/>
    <x v="3"/>
    <n v="2"/>
    <x v="3"/>
    <x v="2"/>
    <x v="1"/>
    <x v="0"/>
  </r>
  <r>
    <n v="6647"/>
    <s v="BN5661934"/>
    <x v="99"/>
    <x v="1"/>
    <x v="0"/>
    <x v="0"/>
    <n v="3"/>
    <n v="0"/>
    <x v="2"/>
    <n v="0"/>
    <n v="0"/>
    <n v="199992.48"/>
    <x v="1"/>
    <x v="2"/>
    <x v="0"/>
    <n v="1"/>
    <x v="0"/>
    <x v="2"/>
    <x v="0"/>
    <x v="1"/>
  </r>
  <r>
    <n v="6648"/>
    <s v="BN5691540"/>
    <x v="297"/>
    <x v="0"/>
    <x v="0"/>
    <x v="24"/>
    <n v="9"/>
    <n v="0"/>
    <x v="0"/>
    <n v="1"/>
    <n v="1"/>
    <n v="16403.41"/>
    <x v="1"/>
    <x v="2"/>
    <x v="3"/>
    <n v="4"/>
    <x v="0"/>
    <x v="3"/>
    <x v="1"/>
    <x v="0"/>
  </r>
  <r>
    <n v="6649"/>
    <s v="BN5731664"/>
    <x v="439"/>
    <x v="0"/>
    <x v="0"/>
    <x v="28"/>
    <n v="2"/>
    <n v="241847.04000000001"/>
    <x v="0"/>
    <n v="0"/>
    <n v="1"/>
    <n v="78854.570000000007"/>
    <x v="1"/>
    <x v="1"/>
    <x v="2"/>
    <n v="1"/>
    <x v="3"/>
    <x v="1"/>
    <x v="3"/>
    <x v="0"/>
  </r>
  <r>
    <n v="6650"/>
    <s v="BN5635190"/>
    <x v="97"/>
    <x v="1"/>
    <x v="1"/>
    <x v="40"/>
    <n v="8"/>
    <n v="285287.08"/>
    <x v="0"/>
    <n v="1"/>
    <n v="0"/>
    <n v="189310.27"/>
    <x v="1"/>
    <x v="0"/>
    <x v="1"/>
    <n v="3"/>
    <x v="2"/>
    <x v="2"/>
    <x v="2"/>
    <x v="0"/>
  </r>
  <r>
    <n v="6651"/>
    <s v="BN5655165"/>
    <x v="110"/>
    <x v="2"/>
    <x v="1"/>
    <x v="1"/>
    <n v="11"/>
    <n v="159715.28"/>
    <x v="0"/>
    <n v="1"/>
    <n v="1"/>
    <n v="78088.17"/>
    <x v="1"/>
    <x v="3"/>
    <x v="0"/>
    <n v="4"/>
    <x v="1"/>
    <x v="1"/>
    <x v="0"/>
    <x v="0"/>
  </r>
  <r>
    <n v="6652"/>
    <s v="BN5803854"/>
    <x v="330"/>
    <x v="0"/>
    <x v="1"/>
    <x v="17"/>
    <n v="11"/>
    <n v="191004.42"/>
    <x v="0"/>
    <n v="0"/>
    <n v="0"/>
    <n v="19842.18"/>
    <x v="1"/>
    <x v="0"/>
    <x v="1"/>
    <n v="4"/>
    <x v="1"/>
    <x v="3"/>
    <x v="2"/>
    <x v="0"/>
  </r>
  <r>
    <n v="6653"/>
    <s v="BN5714293"/>
    <x v="419"/>
    <x v="0"/>
    <x v="1"/>
    <x v="16"/>
    <n v="6"/>
    <n v="0"/>
    <x v="2"/>
    <n v="0"/>
    <n v="0"/>
    <n v="103305.01"/>
    <x v="1"/>
    <x v="3"/>
    <x v="0"/>
    <n v="2"/>
    <x v="0"/>
    <x v="0"/>
    <x v="1"/>
    <x v="1"/>
  </r>
  <r>
    <n v="6654"/>
    <s v="BN5666472"/>
    <x v="1"/>
    <x v="2"/>
    <x v="1"/>
    <x v="51"/>
    <n v="9"/>
    <n v="395431.86"/>
    <x v="2"/>
    <n v="1"/>
    <n v="1"/>
    <n v="116124.28"/>
    <x v="1"/>
    <x v="0"/>
    <x v="2"/>
    <n v="4"/>
    <x v="2"/>
    <x v="0"/>
    <x v="3"/>
    <x v="1"/>
  </r>
  <r>
    <n v="6655"/>
    <s v="BN5799911"/>
    <x v="1"/>
    <x v="0"/>
    <x v="0"/>
    <x v="33"/>
    <n v="9"/>
    <n v="171719.52"/>
    <x v="0"/>
    <n v="0"/>
    <n v="0"/>
    <n v="142730.26999999999"/>
    <x v="1"/>
    <x v="0"/>
    <x v="2"/>
    <n v="4"/>
    <x v="1"/>
    <x v="0"/>
    <x v="3"/>
    <x v="0"/>
  </r>
  <r>
    <n v="6656"/>
    <s v="BN5703676"/>
    <x v="319"/>
    <x v="0"/>
    <x v="1"/>
    <x v="4"/>
    <n v="8"/>
    <n v="170608.54"/>
    <x v="0"/>
    <n v="1"/>
    <n v="1"/>
    <n v="58076.52"/>
    <x v="1"/>
    <x v="1"/>
    <x v="0"/>
    <n v="3"/>
    <x v="1"/>
    <x v="1"/>
    <x v="0"/>
    <x v="0"/>
  </r>
  <r>
    <n v="6657"/>
    <s v="BN5795553"/>
    <x v="133"/>
    <x v="2"/>
    <x v="0"/>
    <x v="12"/>
    <n v="2"/>
    <n v="264742.59999999998"/>
    <x v="2"/>
    <n v="0"/>
    <n v="0"/>
    <n v="186123.57"/>
    <x v="1"/>
    <x v="2"/>
    <x v="3"/>
    <n v="1"/>
    <x v="2"/>
    <x v="2"/>
    <x v="1"/>
    <x v="1"/>
  </r>
  <r>
    <n v="6658"/>
    <s v="BN5779969"/>
    <x v="42"/>
    <x v="1"/>
    <x v="1"/>
    <x v="19"/>
    <n v="5"/>
    <n v="0"/>
    <x v="0"/>
    <n v="1"/>
    <n v="0"/>
    <n v="29664.45"/>
    <x v="1"/>
    <x v="2"/>
    <x v="3"/>
    <n v="2"/>
    <x v="0"/>
    <x v="3"/>
    <x v="4"/>
    <x v="0"/>
  </r>
  <r>
    <n v="6659"/>
    <s v="BN5777786"/>
    <x v="103"/>
    <x v="0"/>
    <x v="0"/>
    <x v="8"/>
    <n v="6"/>
    <n v="0"/>
    <x v="0"/>
    <n v="0"/>
    <n v="0"/>
    <n v="147963.07"/>
    <x v="0"/>
    <x v="0"/>
    <x v="2"/>
    <n v="2"/>
    <x v="0"/>
    <x v="0"/>
    <x v="4"/>
    <x v="0"/>
  </r>
  <r>
    <n v="6660"/>
    <s v="BN5584662"/>
    <x v="104"/>
    <x v="2"/>
    <x v="1"/>
    <x v="2"/>
    <n v="5"/>
    <n v="159792"/>
    <x v="0"/>
    <n v="1"/>
    <n v="0"/>
    <n v="38466.39"/>
    <x v="1"/>
    <x v="2"/>
    <x v="0"/>
    <n v="2"/>
    <x v="1"/>
    <x v="3"/>
    <x v="1"/>
    <x v="0"/>
  </r>
  <r>
    <n v="6661"/>
    <s v="BN5765171"/>
    <x v="43"/>
    <x v="0"/>
    <x v="0"/>
    <x v="6"/>
    <n v="6"/>
    <n v="0"/>
    <x v="2"/>
    <n v="1"/>
    <n v="1"/>
    <n v="143301.49"/>
    <x v="1"/>
    <x v="3"/>
    <x v="2"/>
    <n v="2"/>
    <x v="0"/>
    <x v="0"/>
    <x v="3"/>
    <x v="1"/>
  </r>
  <r>
    <n v="6662"/>
    <s v="BN5623259"/>
    <x v="390"/>
    <x v="0"/>
    <x v="1"/>
    <x v="18"/>
    <n v="5"/>
    <n v="0"/>
    <x v="2"/>
    <n v="1"/>
    <n v="0"/>
    <n v="31422.69"/>
    <x v="1"/>
    <x v="3"/>
    <x v="3"/>
    <n v="2"/>
    <x v="0"/>
    <x v="3"/>
    <x v="1"/>
    <x v="1"/>
  </r>
  <r>
    <n v="6663"/>
    <s v="BN5613967"/>
    <x v="74"/>
    <x v="0"/>
    <x v="1"/>
    <x v="18"/>
    <n v="2"/>
    <n v="0"/>
    <x v="2"/>
    <n v="0"/>
    <n v="1"/>
    <n v="121505.61"/>
    <x v="1"/>
    <x v="2"/>
    <x v="3"/>
    <n v="1"/>
    <x v="0"/>
    <x v="0"/>
    <x v="1"/>
    <x v="1"/>
  </r>
  <r>
    <n v="6664"/>
    <s v="BN5766098"/>
    <x v="4"/>
    <x v="2"/>
    <x v="1"/>
    <x v="8"/>
    <n v="5"/>
    <n v="293174.59999999998"/>
    <x v="0"/>
    <n v="1"/>
    <n v="1"/>
    <n v="89874.82"/>
    <x v="1"/>
    <x v="3"/>
    <x v="2"/>
    <n v="2"/>
    <x v="2"/>
    <x v="1"/>
    <x v="4"/>
    <x v="0"/>
  </r>
  <r>
    <n v="6665"/>
    <s v="BN5667545"/>
    <x v="171"/>
    <x v="0"/>
    <x v="0"/>
    <x v="0"/>
    <n v="8"/>
    <n v="0"/>
    <x v="2"/>
    <n v="0"/>
    <n v="1"/>
    <n v="72500.679999999993"/>
    <x v="1"/>
    <x v="2"/>
    <x v="0"/>
    <n v="3"/>
    <x v="0"/>
    <x v="1"/>
    <x v="0"/>
    <x v="1"/>
  </r>
  <r>
    <n v="6666"/>
    <s v="BN5598937"/>
    <x v="77"/>
    <x v="1"/>
    <x v="1"/>
    <x v="15"/>
    <n v="9"/>
    <n v="0"/>
    <x v="2"/>
    <n v="0"/>
    <n v="1"/>
    <n v="182692.8"/>
    <x v="1"/>
    <x v="1"/>
    <x v="2"/>
    <n v="4"/>
    <x v="0"/>
    <x v="2"/>
    <x v="4"/>
    <x v="1"/>
  </r>
  <r>
    <n v="6667"/>
    <s v="BN5798622"/>
    <x v="200"/>
    <x v="1"/>
    <x v="1"/>
    <x v="15"/>
    <n v="4"/>
    <n v="218218.66"/>
    <x v="0"/>
    <n v="0"/>
    <n v="1"/>
    <n v="4993.9399999999996"/>
    <x v="1"/>
    <x v="0"/>
    <x v="2"/>
    <n v="1"/>
    <x v="3"/>
    <x v="3"/>
    <x v="4"/>
    <x v="0"/>
  </r>
  <r>
    <n v="6668"/>
    <s v="BN5741834"/>
    <x v="95"/>
    <x v="1"/>
    <x v="0"/>
    <x v="28"/>
    <n v="9"/>
    <n v="0"/>
    <x v="2"/>
    <n v="1"/>
    <n v="1"/>
    <n v="124964.82"/>
    <x v="1"/>
    <x v="0"/>
    <x v="2"/>
    <n v="4"/>
    <x v="0"/>
    <x v="0"/>
    <x v="3"/>
    <x v="1"/>
  </r>
  <r>
    <n v="6669"/>
    <s v="BN5793584"/>
    <x v="141"/>
    <x v="0"/>
    <x v="1"/>
    <x v="10"/>
    <n v="6"/>
    <n v="0"/>
    <x v="0"/>
    <n v="1"/>
    <n v="0"/>
    <n v="161971.42000000001"/>
    <x v="1"/>
    <x v="0"/>
    <x v="3"/>
    <n v="2"/>
    <x v="0"/>
    <x v="2"/>
    <x v="4"/>
    <x v="0"/>
  </r>
  <r>
    <n v="6670"/>
    <s v="BN5797813"/>
    <x v="332"/>
    <x v="0"/>
    <x v="1"/>
    <x v="27"/>
    <n v="10"/>
    <n v="284294.64"/>
    <x v="0"/>
    <n v="0"/>
    <n v="0"/>
    <n v="39488.04"/>
    <x v="0"/>
    <x v="1"/>
    <x v="1"/>
    <n v="4"/>
    <x v="2"/>
    <x v="3"/>
    <x v="2"/>
    <x v="0"/>
  </r>
  <r>
    <n v="6671"/>
    <s v="BN5667845"/>
    <x v="110"/>
    <x v="1"/>
    <x v="0"/>
    <x v="3"/>
    <n v="11"/>
    <n v="0"/>
    <x v="2"/>
    <n v="1"/>
    <n v="1"/>
    <n v="55313.440000000002"/>
    <x v="1"/>
    <x v="3"/>
    <x v="0"/>
    <n v="4"/>
    <x v="0"/>
    <x v="1"/>
    <x v="0"/>
    <x v="1"/>
  </r>
  <r>
    <n v="6672"/>
    <s v="BN5795846"/>
    <x v="360"/>
    <x v="0"/>
    <x v="0"/>
    <x v="23"/>
    <n v="4"/>
    <n v="0"/>
    <x v="2"/>
    <n v="1"/>
    <n v="1"/>
    <n v="187811.71"/>
    <x v="1"/>
    <x v="2"/>
    <x v="1"/>
    <n v="1"/>
    <x v="0"/>
    <x v="2"/>
    <x v="2"/>
    <x v="1"/>
  </r>
  <r>
    <n v="6673"/>
    <s v="BN5660316"/>
    <x v="419"/>
    <x v="1"/>
    <x v="0"/>
    <x v="12"/>
    <n v="1"/>
    <n v="0"/>
    <x v="2"/>
    <n v="0"/>
    <n v="1"/>
    <n v="184514.01"/>
    <x v="1"/>
    <x v="3"/>
    <x v="3"/>
    <n v="1"/>
    <x v="0"/>
    <x v="2"/>
    <x v="1"/>
    <x v="1"/>
  </r>
  <r>
    <n v="6674"/>
    <s v="BN5736212"/>
    <x v="81"/>
    <x v="0"/>
    <x v="0"/>
    <x v="18"/>
    <n v="9"/>
    <n v="218213.6"/>
    <x v="0"/>
    <n v="0"/>
    <n v="0"/>
    <n v="121311.12"/>
    <x v="1"/>
    <x v="3"/>
    <x v="3"/>
    <n v="4"/>
    <x v="3"/>
    <x v="0"/>
    <x v="1"/>
    <x v="0"/>
  </r>
  <r>
    <n v="6675"/>
    <s v="BN5758947"/>
    <x v="222"/>
    <x v="0"/>
    <x v="1"/>
    <x v="18"/>
    <n v="3"/>
    <n v="224525.68"/>
    <x v="0"/>
    <n v="1"/>
    <n v="0"/>
    <n v="12873.39"/>
    <x v="1"/>
    <x v="2"/>
    <x v="3"/>
    <n v="1"/>
    <x v="3"/>
    <x v="3"/>
    <x v="1"/>
    <x v="0"/>
  </r>
  <r>
    <n v="6676"/>
    <s v="BN5724576"/>
    <x v="222"/>
    <x v="1"/>
    <x v="0"/>
    <x v="18"/>
    <n v="6"/>
    <n v="0"/>
    <x v="2"/>
    <n v="0"/>
    <n v="0"/>
    <n v="157238.04999999999"/>
    <x v="1"/>
    <x v="2"/>
    <x v="3"/>
    <n v="2"/>
    <x v="0"/>
    <x v="2"/>
    <x v="1"/>
    <x v="1"/>
  </r>
  <r>
    <n v="6677"/>
    <s v="BN5594469"/>
    <x v="0"/>
    <x v="1"/>
    <x v="1"/>
    <x v="37"/>
    <n v="9"/>
    <n v="0"/>
    <x v="2"/>
    <n v="1"/>
    <n v="1"/>
    <n v="123242.11"/>
    <x v="1"/>
    <x v="0"/>
    <x v="1"/>
    <n v="4"/>
    <x v="0"/>
    <x v="0"/>
    <x v="2"/>
    <x v="1"/>
  </r>
  <r>
    <n v="6678"/>
    <s v="BN5737082"/>
    <x v="207"/>
    <x v="1"/>
    <x v="1"/>
    <x v="28"/>
    <n v="9"/>
    <n v="288477.40000000002"/>
    <x v="0"/>
    <n v="1"/>
    <n v="1"/>
    <n v="184399.76"/>
    <x v="1"/>
    <x v="0"/>
    <x v="2"/>
    <n v="4"/>
    <x v="2"/>
    <x v="2"/>
    <x v="3"/>
    <x v="0"/>
  </r>
  <r>
    <n v="6679"/>
    <s v="BN5632385"/>
    <x v="38"/>
    <x v="1"/>
    <x v="0"/>
    <x v="15"/>
    <n v="2"/>
    <n v="318795.5"/>
    <x v="0"/>
    <n v="0"/>
    <n v="1"/>
    <n v="57323.18"/>
    <x v="1"/>
    <x v="1"/>
    <x v="2"/>
    <n v="1"/>
    <x v="2"/>
    <x v="1"/>
    <x v="4"/>
    <x v="0"/>
  </r>
  <r>
    <n v="6680"/>
    <s v="BN5722726"/>
    <x v="429"/>
    <x v="1"/>
    <x v="1"/>
    <x v="33"/>
    <n v="5"/>
    <n v="250770.02"/>
    <x v="0"/>
    <n v="1"/>
    <n v="0"/>
    <n v="68293.929999999993"/>
    <x v="1"/>
    <x v="1"/>
    <x v="2"/>
    <n v="2"/>
    <x v="3"/>
    <x v="1"/>
    <x v="3"/>
    <x v="0"/>
  </r>
  <r>
    <n v="6681"/>
    <s v="BN5588363"/>
    <x v="329"/>
    <x v="0"/>
    <x v="0"/>
    <x v="52"/>
    <n v="9"/>
    <n v="138730.5"/>
    <x v="0"/>
    <n v="1"/>
    <n v="1"/>
    <n v="10288.24"/>
    <x v="1"/>
    <x v="0"/>
    <x v="1"/>
    <n v="4"/>
    <x v="1"/>
    <x v="3"/>
    <x v="2"/>
    <x v="0"/>
  </r>
  <r>
    <n v="6682"/>
    <s v="BN5736630"/>
    <x v="198"/>
    <x v="0"/>
    <x v="1"/>
    <x v="8"/>
    <n v="8"/>
    <n v="310543.65999999997"/>
    <x v="0"/>
    <n v="1"/>
    <n v="1"/>
    <n v="179446.31"/>
    <x v="1"/>
    <x v="0"/>
    <x v="2"/>
    <n v="3"/>
    <x v="2"/>
    <x v="2"/>
    <x v="4"/>
    <x v="0"/>
  </r>
  <r>
    <n v="6683"/>
    <s v="BN5680596"/>
    <x v="230"/>
    <x v="1"/>
    <x v="1"/>
    <x v="6"/>
    <n v="6"/>
    <n v="394400.08"/>
    <x v="2"/>
    <n v="1"/>
    <n v="0"/>
    <n v="141453.62"/>
    <x v="1"/>
    <x v="0"/>
    <x v="2"/>
    <n v="2"/>
    <x v="2"/>
    <x v="0"/>
    <x v="3"/>
    <x v="1"/>
  </r>
  <r>
    <n v="6684"/>
    <s v="BN5710229"/>
    <x v="441"/>
    <x v="1"/>
    <x v="0"/>
    <x v="36"/>
    <n v="6"/>
    <n v="289675.58"/>
    <x v="0"/>
    <n v="1"/>
    <n v="1"/>
    <n v="93151.77"/>
    <x v="1"/>
    <x v="1"/>
    <x v="1"/>
    <n v="2"/>
    <x v="2"/>
    <x v="1"/>
    <x v="2"/>
    <x v="0"/>
  </r>
  <r>
    <n v="6685"/>
    <s v="BN5746246"/>
    <x v="101"/>
    <x v="0"/>
    <x v="0"/>
    <x v="38"/>
    <n v="4"/>
    <n v="0"/>
    <x v="1"/>
    <n v="1"/>
    <n v="0"/>
    <n v="6554.97"/>
    <x v="0"/>
    <x v="1"/>
    <x v="1"/>
    <n v="1"/>
    <x v="0"/>
    <x v="3"/>
    <x v="2"/>
    <x v="1"/>
  </r>
  <r>
    <n v="6686"/>
    <s v="BN5606774"/>
    <x v="20"/>
    <x v="0"/>
    <x v="1"/>
    <x v="10"/>
    <n v="9"/>
    <n v="0"/>
    <x v="2"/>
    <n v="1"/>
    <n v="0"/>
    <n v="38570.129999999997"/>
    <x v="1"/>
    <x v="0"/>
    <x v="3"/>
    <n v="4"/>
    <x v="0"/>
    <x v="3"/>
    <x v="4"/>
    <x v="1"/>
  </r>
  <r>
    <n v="6687"/>
    <s v="BN5641198"/>
    <x v="266"/>
    <x v="1"/>
    <x v="1"/>
    <x v="5"/>
    <n v="4"/>
    <n v="326171.58"/>
    <x v="0"/>
    <n v="0"/>
    <n v="1"/>
    <n v="131048.36"/>
    <x v="1"/>
    <x v="0"/>
    <x v="1"/>
    <n v="1"/>
    <x v="2"/>
    <x v="0"/>
    <x v="2"/>
    <x v="0"/>
  </r>
  <r>
    <n v="6688"/>
    <s v="BN5662821"/>
    <x v="111"/>
    <x v="2"/>
    <x v="1"/>
    <x v="16"/>
    <n v="8"/>
    <n v="251806.44"/>
    <x v="2"/>
    <n v="1"/>
    <n v="1"/>
    <n v="127068.92"/>
    <x v="1"/>
    <x v="3"/>
    <x v="0"/>
    <n v="3"/>
    <x v="3"/>
    <x v="0"/>
    <x v="1"/>
    <x v="1"/>
  </r>
  <r>
    <n v="6689"/>
    <s v="BN5814180"/>
    <x v="46"/>
    <x v="0"/>
    <x v="1"/>
    <x v="32"/>
    <n v="7"/>
    <n v="308754.59999999998"/>
    <x v="0"/>
    <n v="1"/>
    <n v="1"/>
    <n v="51721.52"/>
    <x v="1"/>
    <x v="1"/>
    <x v="2"/>
    <n v="3"/>
    <x v="2"/>
    <x v="1"/>
    <x v="3"/>
    <x v="0"/>
  </r>
  <r>
    <n v="6690"/>
    <s v="BN5614836"/>
    <x v="221"/>
    <x v="1"/>
    <x v="1"/>
    <x v="1"/>
    <n v="8"/>
    <n v="215023.04"/>
    <x v="0"/>
    <n v="0"/>
    <n v="1"/>
    <n v="46156.87"/>
    <x v="1"/>
    <x v="0"/>
    <x v="0"/>
    <n v="3"/>
    <x v="3"/>
    <x v="3"/>
    <x v="0"/>
    <x v="0"/>
  </r>
  <r>
    <n v="6691"/>
    <s v="BN5579136"/>
    <x v="391"/>
    <x v="2"/>
    <x v="1"/>
    <x v="33"/>
    <n v="9"/>
    <n v="254813"/>
    <x v="0"/>
    <n v="1"/>
    <n v="0"/>
    <n v="192950.6"/>
    <x v="1"/>
    <x v="1"/>
    <x v="2"/>
    <n v="4"/>
    <x v="3"/>
    <x v="2"/>
    <x v="3"/>
    <x v="0"/>
  </r>
  <r>
    <n v="6692"/>
    <s v="BN5651302"/>
    <x v="343"/>
    <x v="1"/>
    <x v="1"/>
    <x v="9"/>
    <n v="9"/>
    <n v="287313.09999999998"/>
    <x v="0"/>
    <n v="0"/>
    <n v="1"/>
    <n v="180932.46"/>
    <x v="1"/>
    <x v="1"/>
    <x v="2"/>
    <n v="4"/>
    <x v="2"/>
    <x v="2"/>
    <x v="3"/>
    <x v="0"/>
  </r>
  <r>
    <n v="6693"/>
    <s v="BN5677000"/>
    <x v="172"/>
    <x v="0"/>
    <x v="0"/>
    <x v="2"/>
    <n v="6"/>
    <n v="276213.5"/>
    <x v="0"/>
    <n v="0"/>
    <n v="0"/>
    <n v="19596.73"/>
    <x v="1"/>
    <x v="2"/>
    <x v="0"/>
    <n v="2"/>
    <x v="2"/>
    <x v="3"/>
    <x v="1"/>
    <x v="0"/>
  </r>
  <r>
    <n v="6694"/>
    <s v="BN5665697"/>
    <x v="45"/>
    <x v="0"/>
    <x v="1"/>
    <x v="7"/>
    <n v="10"/>
    <n v="257880.48"/>
    <x v="0"/>
    <n v="1"/>
    <n v="0"/>
    <n v="46786.92"/>
    <x v="1"/>
    <x v="0"/>
    <x v="2"/>
    <n v="4"/>
    <x v="2"/>
    <x v="3"/>
    <x v="3"/>
    <x v="0"/>
  </r>
  <r>
    <n v="6695"/>
    <s v="BN5576619"/>
    <x v="189"/>
    <x v="2"/>
    <x v="1"/>
    <x v="24"/>
    <n v="10"/>
    <n v="228907.16"/>
    <x v="0"/>
    <n v="0"/>
    <n v="1"/>
    <n v="175820.91"/>
    <x v="1"/>
    <x v="0"/>
    <x v="3"/>
    <n v="4"/>
    <x v="3"/>
    <x v="2"/>
    <x v="1"/>
    <x v="0"/>
  </r>
  <r>
    <n v="6696"/>
    <s v="BN5615386"/>
    <x v="82"/>
    <x v="0"/>
    <x v="0"/>
    <x v="19"/>
    <n v="3"/>
    <n v="0"/>
    <x v="2"/>
    <n v="0"/>
    <n v="0"/>
    <n v="198208"/>
    <x v="1"/>
    <x v="0"/>
    <x v="3"/>
    <n v="1"/>
    <x v="0"/>
    <x v="2"/>
    <x v="4"/>
    <x v="1"/>
  </r>
  <r>
    <n v="6697"/>
    <s v="BN5587212"/>
    <x v="162"/>
    <x v="0"/>
    <x v="0"/>
    <x v="36"/>
    <n v="4"/>
    <n v="0"/>
    <x v="0"/>
    <n v="1"/>
    <n v="0"/>
    <n v="55362.45"/>
    <x v="1"/>
    <x v="1"/>
    <x v="1"/>
    <n v="1"/>
    <x v="0"/>
    <x v="1"/>
    <x v="2"/>
    <x v="0"/>
  </r>
  <r>
    <n v="6698"/>
    <s v="BN5655302"/>
    <x v="276"/>
    <x v="0"/>
    <x v="1"/>
    <x v="1"/>
    <n v="2"/>
    <n v="263525.88"/>
    <x v="0"/>
    <n v="1"/>
    <n v="1"/>
    <n v="47675.29"/>
    <x v="1"/>
    <x v="0"/>
    <x v="0"/>
    <n v="1"/>
    <x v="2"/>
    <x v="3"/>
    <x v="0"/>
    <x v="0"/>
  </r>
  <r>
    <n v="6699"/>
    <s v="BN5784404"/>
    <x v="53"/>
    <x v="0"/>
    <x v="0"/>
    <x v="8"/>
    <n v="7"/>
    <n v="0"/>
    <x v="0"/>
    <n v="0"/>
    <n v="0"/>
    <n v="61326.43"/>
    <x v="1"/>
    <x v="3"/>
    <x v="2"/>
    <n v="3"/>
    <x v="0"/>
    <x v="1"/>
    <x v="4"/>
    <x v="0"/>
  </r>
  <r>
    <n v="6700"/>
    <s v="BN5809912"/>
    <x v="241"/>
    <x v="0"/>
    <x v="0"/>
    <x v="1"/>
    <n v="4"/>
    <n v="300601.3"/>
    <x v="2"/>
    <n v="1"/>
    <n v="0"/>
    <n v="71672.86"/>
    <x v="1"/>
    <x v="2"/>
    <x v="0"/>
    <n v="1"/>
    <x v="2"/>
    <x v="1"/>
    <x v="0"/>
    <x v="1"/>
  </r>
  <r>
    <n v="6701"/>
    <s v="BN5681028"/>
    <x v="321"/>
    <x v="1"/>
    <x v="1"/>
    <x v="2"/>
    <n v="11"/>
    <n v="217870.78"/>
    <x v="0"/>
    <n v="1"/>
    <n v="1"/>
    <n v="101168.3"/>
    <x v="1"/>
    <x v="3"/>
    <x v="0"/>
    <n v="4"/>
    <x v="3"/>
    <x v="0"/>
    <x v="1"/>
    <x v="0"/>
  </r>
  <r>
    <n v="6702"/>
    <s v="BN5629303"/>
    <x v="16"/>
    <x v="0"/>
    <x v="1"/>
    <x v="24"/>
    <n v="8"/>
    <n v="271694.94"/>
    <x v="0"/>
    <n v="1"/>
    <n v="0"/>
    <n v="144880.81"/>
    <x v="1"/>
    <x v="2"/>
    <x v="3"/>
    <n v="3"/>
    <x v="2"/>
    <x v="0"/>
    <x v="1"/>
    <x v="0"/>
  </r>
  <r>
    <n v="6703"/>
    <s v="BN5792581"/>
    <x v="63"/>
    <x v="2"/>
    <x v="1"/>
    <x v="24"/>
    <n v="8"/>
    <n v="219816.12"/>
    <x v="2"/>
    <n v="1"/>
    <n v="0"/>
    <n v="115037.67"/>
    <x v="0"/>
    <x v="2"/>
    <x v="3"/>
    <n v="3"/>
    <x v="3"/>
    <x v="0"/>
    <x v="1"/>
    <x v="1"/>
  </r>
  <r>
    <n v="6704"/>
    <s v="BN5583776"/>
    <x v="180"/>
    <x v="2"/>
    <x v="1"/>
    <x v="23"/>
    <n v="9"/>
    <n v="285892.36"/>
    <x v="0"/>
    <n v="0"/>
    <n v="0"/>
    <n v="187280.51"/>
    <x v="0"/>
    <x v="2"/>
    <x v="1"/>
    <n v="4"/>
    <x v="2"/>
    <x v="2"/>
    <x v="2"/>
    <x v="0"/>
  </r>
  <r>
    <n v="6705"/>
    <s v="BN5681791"/>
    <x v="434"/>
    <x v="2"/>
    <x v="1"/>
    <x v="13"/>
    <n v="4"/>
    <n v="208678.22"/>
    <x v="2"/>
    <n v="1"/>
    <n v="1"/>
    <n v="183540.22"/>
    <x v="0"/>
    <x v="1"/>
    <x v="1"/>
    <n v="1"/>
    <x v="3"/>
    <x v="2"/>
    <x v="0"/>
    <x v="1"/>
  </r>
  <r>
    <n v="6706"/>
    <s v="BN5782788"/>
    <x v="118"/>
    <x v="0"/>
    <x v="1"/>
    <x v="19"/>
    <n v="6"/>
    <n v="314548.71999999997"/>
    <x v="2"/>
    <n v="1"/>
    <n v="1"/>
    <n v="28531.81"/>
    <x v="1"/>
    <x v="2"/>
    <x v="3"/>
    <n v="2"/>
    <x v="2"/>
    <x v="3"/>
    <x v="4"/>
    <x v="1"/>
  </r>
  <r>
    <n v="6707"/>
    <s v="BN5732148"/>
    <x v="172"/>
    <x v="0"/>
    <x v="1"/>
    <x v="55"/>
    <n v="1"/>
    <n v="197696.38"/>
    <x v="0"/>
    <n v="0"/>
    <n v="1"/>
    <n v="42730.12"/>
    <x v="1"/>
    <x v="2"/>
    <x v="1"/>
    <n v="1"/>
    <x v="3"/>
    <x v="3"/>
    <x v="2"/>
    <x v="0"/>
  </r>
  <r>
    <n v="6708"/>
    <s v="BN5735822"/>
    <x v="289"/>
    <x v="2"/>
    <x v="0"/>
    <x v="2"/>
    <n v="9"/>
    <n v="210206.66"/>
    <x v="0"/>
    <n v="1"/>
    <n v="0"/>
    <n v="104721.5"/>
    <x v="0"/>
    <x v="0"/>
    <x v="0"/>
    <n v="4"/>
    <x v="3"/>
    <x v="0"/>
    <x v="1"/>
    <x v="0"/>
  </r>
  <r>
    <n v="6709"/>
    <s v="BN5653361"/>
    <x v="124"/>
    <x v="0"/>
    <x v="1"/>
    <x v="10"/>
    <n v="8"/>
    <n v="0"/>
    <x v="2"/>
    <n v="1"/>
    <n v="1"/>
    <n v="65219.85"/>
    <x v="1"/>
    <x v="3"/>
    <x v="3"/>
    <n v="3"/>
    <x v="0"/>
    <x v="1"/>
    <x v="4"/>
    <x v="1"/>
  </r>
  <r>
    <n v="6710"/>
    <s v="BN5587560"/>
    <x v="4"/>
    <x v="2"/>
    <x v="0"/>
    <x v="26"/>
    <n v="1"/>
    <n v="254241.24"/>
    <x v="0"/>
    <n v="0"/>
    <n v="1"/>
    <n v="118929.64"/>
    <x v="0"/>
    <x v="3"/>
    <x v="1"/>
    <n v="1"/>
    <x v="3"/>
    <x v="0"/>
    <x v="2"/>
    <x v="0"/>
  </r>
  <r>
    <n v="6711"/>
    <s v="BN5700950"/>
    <x v="139"/>
    <x v="0"/>
    <x v="1"/>
    <x v="2"/>
    <n v="3"/>
    <n v="0"/>
    <x v="2"/>
    <n v="1"/>
    <n v="0"/>
    <n v="70563.899999999994"/>
    <x v="1"/>
    <x v="1"/>
    <x v="0"/>
    <n v="1"/>
    <x v="0"/>
    <x v="1"/>
    <x v="1"/>
    <x v="1"/>
  </r>
  <r>
    <n v="6712"/>
    <s v="BN5727412"/>
    <x v="299"/>
    <x v="2"/>
    <x v="0"/>
    <x v="18"/>
    <n v="4"/>
    <n v="258237"/>
    <x v="2"/>
    <n v="0"/>
    <n v="0"/>
    <n v="139435.12"/>
    <x v="1"/>
    <x v="2"/>
    <x v="3"/>
    <n v="1"/>
    <x v="2"/>
    <x v="0"/>
    <x v="1"/>
    <x v="1"/>
  </r>
  <r>
    <n v="6713"/>
    <s v="BN5724751"/>
    <x v="277"/>
    <x v="0"/>
    <x v="0"/>
    <x v="3"/>
    <n v="5"/>
    <n v="0"/>
    <x v="0"/>
    <n v="1"/>
    <n v="0"/>
    <n v="170347.1"/>
    <x v="1"/>
    <x v="0"/>
    <x v="0"/>
    <n v="2"/>
    <x v="0"/>
    <x v="2"/>
    <x v="0"/>
    <x v="0"/>
  </r>
  <r>
    <n v="6714"/>
    <s v="BN5666624"/>
    <x v="129"/>
    <x v="0"/>
    <x v="0"/>
    <x v="17"/>
    <n v="1"/>
    <n v="0"/>
    <x v="1"/>
    <n v="0"/>
    <n v="1"/>
    <n v="131553.82"/>
    <x v="0"/>
    <x v="0"/>
    <x v="1"/>
    <n v="1"/>
    <x v="0"/>
    <x v="0"/>
    <x v="2"/>
    <x v="1"/>
  </r>
  <r>
    <n v="6715"/>
    <s v="BN5588846"/>
    <x v="432"/>
    <x v="0"/>
    <x v="0"/>
    <x v="18"/>
    <n v="4"/>
    <n v="292107.32"/>
    <x v="0"/>
    <n v="1"/>
    <n v="1"/>
    <n v="138344.70000000001"/>
    <x v="1"/>
    <x v="3"/>
    <x v="3"/>
    <n v="1"/>
    <x v="2"/>
    <x v="0"/>
    <x v="1"/>
    <x v="0"/>
  </r>
  <r>
    <n v="6716"/>
    <s v="BN5763024"/>
    <x v="84"/>
    <x v="1"/>
    <x v="0"/>
    <x v="44"/>
    <n v="11"/>
    <n v="249154.3"/>
    <x v="0"/>
    <n v="0"/>
    <n v="1"/>
    <n v="169894.39999999999"/>
    <x v="1"/>
    <x v="3"/>
    <x v="1"/>
    <n v="4"/>
    <x v="3"/>
    <x v="2"/>
    <x v="2"/>
    <x v="0"/>
  </r>
  <r>
    <n v="6717"/>
    <s v="BN5805589"/>
    <x v="88"/>
    <x v="1"/>
    <x v="1"/>
    <x v="6"/>
    <n v="5"/>
    <n v="302025.09999999998"/>
    <x v="2"/>
    <n v="1"/>
    <n v="0"/>
    <n v="9770.9699999999993"/>
    <x v="1"/>
    <x v="1"/>
    <x v="2"/>
    <n v="2"/>
    <x v="2"/>
    <x v="3"/>
    <x v="3"/>
    <x v="1"/>
  </r>
  <r>
    <n v="6718"/>
    <s v="BN5586587"/>
    <x v="118"/>
    <x v="1"/>
    <x v="0"/>
    <x v="14"/>
    <n v="6"/>
    <n v="432219.76"/>
    <x v="0"/>
    <n v="0"/>
    <n v="1"/>
    <n v="74176.710000000006"/>
    <x v="0"/>
    <x v="2"/>
    <x v="1"/>
    <n v="2"/>
    <x v="2"/>
    <x v="1"/>
    <x v="2"/>
    <x v="0"/>
  </r>
  <r>
    <n v="6719"/>
    <s v="BN5744466"/>
    <x v="354"/>
    <x v="0"/>
    <x v="1"/>
    <x v="10"/>
    <n v="3"/>
    <n v="288637.94"/>
    <x v="0"/>
    <n v="1"/>
    <n v="0"/>
    <n v="112668.06"/>
    <x v="1"/>
    <x v="1"/>
    <x v="3"/>
    <n v="1"/>
    <x v="2"/>
    <x v="0"/>
    <x v="4"/>
    <x v="0"/>
  </r>
  <r>
    <n v="6720"/>
    <s v="BN5776542"/>
    <x v="123"/>
    <x v="0"/>
    <x v="0"/>
    <x v="2"/>
    <n v="5"/>
    <n v="0"/>
    <x v="2"/>
    <n v="0"/>
    <n v="0"/>
    <n v="186275.7"/>
    <x v="1"/>
    <x v="0"/>
    <x v="0"/>
    <n v="2"/>
    <x v="0"/>
    <x v="2"/>
    <x v="1"/>
    <x v="1"/>
  </r>
  <r>
    <n v="6721"/>
    <s v="BN5647120"/>
    <x v="349"/>
    <x v="0"/>
    <x v="1"/>
    <x v="28"/>
    <n v="8"/>
    <n v="0"/>
    <x v="2"/>
    <n v="1"/>
    <n v="0"/>
    <n v="98463.99"/>
    <x v="1"/>
    <x v="0"/>
    <x v="2"/>
    <n v="3"/>
    <x v="0"/>
    <x v="1"/>
    <x v="3"/>
    <x v="1"/>
  </r>
  <r>
    <n v="6722"/>
    <s v="BN5715551"/>
    <x v="379"/>
    <x v="2"/>
    <x v="1"/>
    <x v="62"/>
    <n v="4"/>
    <n v="55034.3"/>
    <x v="2"/>
    <n v="0"/>
    <n v="1"/>
    <n v="2746.41"/>
    <x v="1"/>
    <x v="3"/>
    <x v="1"/>
    <n v="1"/>
    <x v="1"/>
    <x v="3"/>
    <x v="2"/>
    <x v="1"/>
  </r>
  <r>
    <n v="6723"/>
    <s v="BN5750515"/>
    <x v="172"/>
    <x v="0"/>
    <x v="1"/>
    <x v="6"/>
    <n v="6"/>
    <n v="294185.3"/>
    <x v="0"/>
    <n v="1"/>
    <n v="0"/>
    <n v="10928.3"/>
    <x v="1"/>
    <x v="2"/>
    <x v="2"/>
    <n v="2"/>
    <x v="2"/>
    <x v="3"/>
    <x v="3"/>
    <x v="0"/>
  </r>
  <r>
    <n v="6724"/>
    <s v="BN5766723"/>
    <x v="3"/>
    <x v="2"/>
    <x v="0"/>
    <x v="21"/>
    <n v="3"/>
    <n v="184492.28"/>
    <x v="2"/>
    <n v="0"/>
    <n v="1"/>
    <n v="91346.03"/>
    <x v="1"/>
    <x v="2"/>
    <x v="1"/>
    <n v="1"/>
    <x v="1"/>
    <x v="1"/>
    <x v="2"/>
    <x v="1"/>
  </r>
  <r>
    <n v="6725"/>
    <s v="BN5756538"/>
    <x v="244"/>
    <x v="0"/>
    <x v="0"/>
    <x v="1"/>
    <n v="9"/>
    <n v="0"/>
    <x v="2"/>
    <n v="1"/>
    <n v="0"/>
    <n v="139844.04"/>
    <x v="0"/>
    <x v="3"/>
    <x v="0"/>
    <n v="4"/>
    <x v="0"/>
    <x v="0"/>
    <x v="0"/>
    <x v="1"/>
  </r>
  <r>
    <n v="6726"/>
    <s v="BN5639465"/>
    <x v="59"/>
    <x v="2"/>
    <x v="0"/>
    <x v="20"/>
    <n v="9"/>
    <n v="297794.03999999998"/>
    <x v="0"/>
    <n v="0"/>
    <n v="0"/>
    <n v="105052.9"/>
    <x v="1"/>
    <x v="0"/>
    <x v="0"/>
    <n v="4"/>
    <x v="2"/>
    <x v="0"/>
    <x v="0"/>
    <x v="0"/>
  </r>
  <r>
    <n v="6727"/>
    <s v="BN5633126"/>
    <x v="103"/>
    <x v="1"/>
    <x v="1"/>
    <x v="5"/>
    <n v="9"/>
    <n v="0"/>
    <x v="0"/>
    <n v="0"/>
    <n v="0"/>
    <n v="144366.82999999999"/>
    <x v="0"/>
    <x v="0"/>
    <x v="1"/>
    <n v="4"/>
    <x v="0"/>
    <x v="0"/>
    <x v="2"/>
    <x v="0"/>
  </r>
  <r>
    <n v="6728"/>
    <s v="BN5610329"/>
    <x v="237"/>
    <x v="0"/>
    <x v="0"/>
    <x v="18"/>
    <n v="10"/>
    <n v="0"/>
    <x v="0"/>
    <n v="1"/>
    <n v="0"/>
    <n v="19605.18"/>
    <x v="0"/>
    <x v="3"/>
    <x v="3"/>
    <n v="4"/>
    <x v="0"/>
    <x v="3"/>
    <x v="1"/>
    <x v="0"/>
  </r>
  <r>
    <n v="6729"/>
    <s v="BN5715121"/>
    <x v="36"/>
    <x v="2"/>
    <x v="0"/>
    <x v="19"/>
    <n v="11"/>
    <n v="276671.92"/>
    <x v="0"/>
    <n v="1"/>
    <n v="1"/>
    <n v="80483.759999999995"/>
    <x v="1"/>
    <x v="3"/>
    <x v="3"/>
    <n v="4"/>
    <x v="2"/>
    <x v="1"/>
    <x v="4"/>
    <x v="0"/>
  </r>
  <r>
    <n v="6730"/>
    <s v="BN5619521"/>
    <x v="441"/>
    <x v="2"/>
    <x v="0"/>
    <x v="5"/>
    <n v="11"/>
    <n v="185791.12"/>
    <x v="0"/>
    <n v="1"/>
    <n v="0"/>
    <n v="154344"/>
    <x v="0"/>
    <x v="1"/>
    <x v="1"/>
    <n v="4"/>
    <x v="1"/>
    <x v="2"/>
    <x v="2"/>
    <x v="0"/>
  </r>
  <r>
    <n v="6731"/>
    <s v="BN5628610"/>
    <x v="130"/>
    <x v="1"/>
    <x v="1"/>
    <x v="17"/>
    <n v="10"/>
    <n v="321473.26"/>
    <x v="0"/>
    <n v="0"/>
    <n v="1"/>
    <n v="93503.02"/>
    <x v="1"/>
    <x v="0"/>
    <x v="1"/>
    <n v="4"/>
    <x v="2"/>
    <x v="1"/>
    <x v="2"/>
    <x v="0"/>
  </r>
  <r>
    <n v="6732"/>
    <s v="BN5643739"/>
    <x v="310"/>
    <x v="0"/>
    <x v="1"/>
    <x v="15"/>
    <n v="5"/>
    <n v="0"/>
    <x v="2"/>
    <n v="1"/>
    <n v="1"/>
    <n v="153036.97"/>
    <x v="1"/>
    <x v="1"/>
    <x v="2"/>
    <n v="2"/>
    <x v="0"/>
    <x v="2"/>
    <x v="4"/>
    <x v="1"/>
  </r>
  <r>
    <n v="6733"/>
    <s v="BN5718501"/>
    <x v="252"/>
    <x v="0"/>
    <x v="0"/>
    <x v="24"/>
    <n v="10"/>
    <n v="0"/>
    <x v="2"/>
    <n v="0"/>
    <n v="0"/>
    <n v="98029.58"/>
    <x v="1"/>
    <x v="1"/>
    <x v="3"/>
    <n v="4"/>
    <x v="0"/>
    <x v="1"/>
    <x v="1"/>
    <x v="1"/>
  </r>
  <r>
    <n v="6734"/>
    <s v="BN5709654"/>
    <x v="104"/>
    <x v="0"/>
    <x v="1"/>
    <x v="34"/>
    <n v="5"/>
    <n v="214282.54"/>
    <x v="0"/>
    <n v="1"/>
    <n v="0"/>
    <n v="193018.71"/>
    <x v="1"/>
    <x v="2"/>
    <x v="2"/>
    <n v="2"/>
    <x v="3"/>
    <x v="2"/>
    <x v="3"/>
    <x v="0"/>
  </r>
  <r>
    <n v="6735"/>
    <s v="BN5723231"/>
    <x v="0"/>
    <x v="0"/>
    <x v="0"/>
    <x v="30"/>
    <n v="1"/>
    <n v="0"/>
    <x v="1"/>
    <n v="0"/>
    <n v="0"/>
    <n v="60810.64"/>
    <x v="0"/>
    <x v="0"/>
    <x v="1"/>
    <n v="1"/>
    <x v="0"/>
    <x v="1"/>
    <x v="2"/>
    <x v="1"/>
  </r>
  <r>
    <n v="6736"/>
    <s v="BN5717241"/>
    <x v="284"/>
    <x v="0"/>
    <x v="0"/>
    <x v="24"/>
    <n v="5"/>
    <n v="264892.15999999997"/>
    <x v="2"/>
    <n v="1"/>
    <n v="0"/>
    <n v="87071.18"/>
    <x v="0"/>
    <x v="3"/>
    <x v="3"/>
    <n v="2"/>
    <x v="2"/>
    <x v="1"/>
    <x v="1"/>
    <x v="1"/>
  </r>
  <r>
    <n v="6737"/>
    <s v="BN5771212"/>
    <x v="193"/>
    <x v="0"/>
    <x v="0"/>
    <x v="38"/>
    <n v="2"/>
    <n v="184106"/>
    <x v="0"/>
    <n v="1"/>
    <n v="1"/>
    <n v="164064.44"/>
    <x v="0"/>
    <x v="2"/>
    <x v="1"/>
    <n v="1"/>
    <x v="1"/>
    <x v="2"/>
    <x v="2"/>
    <x v="0"/>
  </r>
  <r>
    <n v="6738"/>
    <s v="BN5706136"/>
    <x v="146"/>
    <x v="1"/>
    <x v="1"/>
    <x v="16"/>
    <n v="3"/>
    <n v="193597.58"/>
    <x v="2"/>
    <n v="1"/>
    <n v="1"/>
    <n v="4554.67"/>
    <x v="1"/>
    <x v="2"/>
    <x v="0"/>
    <n v="1"/>
    <x v="1"/>
    <x v="3"/>
    <x v="1"/>
    <x v="1"/>
  </r>
  <r>
    <n v="6739"/>
    <s v="BN5612271"/>
    <x v="391"/>
    <x v="2"/>
    <x v="1"/>
    <x v="12"/>
    <n v="10"/>
    <n v="268997.08"/>
    <x v="2"/>
    <n v="1"/>
    <n v="1"/>
    <n v="119924.8"/>
    <x v="1"/>
    <x v="1"/>
    <x v="3"/>
    <n v="4"/>
    <x v="2"/>
    <x v="0"/>
    <x v="1"/>
    <x v="1"/>
  </r>
  <r>
    <n v="6740"/>
    <s v="BN5769104"/>
    <x v="260"/>
    <x v="0"/>
    <x v="1"/>
    <x v="30"/>
    <n v="9"/>
    <n v="264775.82"/>
    <x v="2"/>
    <n v="1"/>
    <n v="1"/>
    <n v="170360.11"/>
    <x v="1"/>
    <x v="1"/>
    <x v="1"/>
    <n v="4"/>
    <x v="2"/>
    <x v="2"/>
    <x v="2"/>
    <x v="1"/>
  </r>
  <r>
    <n v="6741"/>
    <s v="BN5618729"/>
    <x v="94"/>
    <x v="2"/>
    <x v="0"/>
    <x v="20"/>
    <n v="3"/>
    <n v="294342.40000000002"/>
    <x v="0"/>
    <n v="0"/>
    <n v="1"/>
    <n v="69850.039999999994"/>
    <x v="1"/>
    <x v="2"/>
    <x v="0"/>
    <n v="1"/>
    <x v="2"/>
    <x v="1"/>
    <x v="0"/>
    <x v="0"/>
  </r>
  <r>
    <n v="6742"/>
    <s v="BN5730723"/>
    <x v="225"/>
    <x v="1"/>
    <x v="1"/>
    <x v="4"/>
    <n v="10"/>
    <n v="201049.38"/>
    <x v="0"/>
    <n v="1"/>
    <n v="1"/>
    <n v="47298.95"/>
    <x v="1"/>
    <x v="0"/>
    <x v="0"/>
    <n v="4"/>
    <x v="3"/>
    <x v="3"/>
    <x v="0"/>
    <x v="0"/>
  </r>
  <r>
    <n v="6743"/>
    <s v="BN5783376"/>
    <x v="71"/>
    <x v="0"/>
    <x v="0"/>
    <x v="28"/>
    <n v="2"/>
    <n v="0"/>
    <x v="2"/>
    <n v="1"/>
    <n v="0"/>
    <n v="45443.68"/>
    <x v="1"/>
    <x v="2"/>
    <x v="2"/>
    <n v="1"/>
    <x v="0"/>
    <x v="3"/>
    <x v="3"/>
    <x v="1"/>
  </r>
  <r>
    <n v="6744"/>
    <s v="BN5616126"/>
    <x v="58"/>
    <x v="2"/>
    <x v="0"/>
    <x v="21"/>
    <n v="10"/>
    <n v="276429"/>
    <x v="0"/>
    <n v="1"/>
    <n v="0"/>
    <n v="198715.27"/>
    <x v="0"/>
    <x v="1"/>
    <x v="1"/>
    <n v="4"/>
    <x v="2"/>
    <x v="2"/>
    <x v="2"/>
    <x v="0"/>
  </r>
  <r>
    <n v="6745"/>
    <s v="BN5611200"/>
    <x v="75"/>
    <x v="0"/>
    <x v="0"/>
    <x v="33"/>
    <n v="5"/>
    <n v="0"/>
    <x v="2"/>
    <n v="0"/>
    <n v="1"/>
    <n v="115611.97"/>
    <x v="1"/>
    <x v="3"/>
    <x v="2"/>
    <n v="2"/>
    <x v="0"/>
    <x v="0"/>
    <x v="3"/>
    <x v="1"/>
  </r>
  <r>
    <n v="6746"/>
    <s v="BN5786367"/>
    <x v="348"/>
    <x v="1"/>
    <x v="1"/>
    <x v="30"/>
    <n v="4"/>
    <n v="0"/>
    <x v="0"/>
    <n v="1"/>
    <n v="1"/>
    <n v="40333.94"/>
    <x v="1"/>
    <x v="1"/>
    <x v="1"/>
    <n v="1"/>
    <x v="0"/>
    <x v="3"/>
    <x v="2"/>
    <x v="0"/>
  </r>
  <r>
    <n v="6747"/>
    <s v="BN5768595"/>
    <x v="230"/>
    <x v="1"/>
    <x v="1"/>
    <x v="2"/>
    <n v="4"/>
    <n v="0"/>
    <x v="0"/>
    <n v="1"/>
    <n v="1"/>
    <n v="105997.25"/>
    <x v="1"/>
    <x v="0"/>
    <x v="0"/>
    <n v="1"/>
    <x v="0"/>
    <x v="0"/>
    <x v="1"/>
    <x v="0"/>
  </r>
  <r>
    <n v="6748"/>
    <s v="BN5766085"/>
    <x v="357"/>
    <x v="0"/>
    <x v="1"/>
    <x v="10"/>
    <n v="4"/>
    <n v="257487.1"/>
    <x v="0"/>
    <n v="1"/>
    <n v="0"/>
    <n v="134851.12"/>
    <x v="1"/>
    <x v="1"/>
    <x v="3"/>
    <n v="1"/>
    <x v="2"/>
    <x v="0"/>
    <x v="4"/>
    <x v="0"/>
  </r>
  <r>
    <n v="6749"/>
    <s v="BN5637559"/>
    <x v="25"/>
    <x v="0"/>
    <x v="1"/>
    <x v="8"/>
    <n v="11"/>
    <n v="245294.64"/>
    <x v="0"/>
    <n v="0"/>
    <n v="0"/>
    <n v="61666.87"/>
    <x v="1"/>
    <x v="3"/>
    <x v="2"/>
    <n v="4"/>
    <x v="3"/>
    <x v="1"/>
    <x v="4"/>
    <x v="0"/>
  </r>
  <r>
    <n v="6750"/>
    <s v="BN5653317"/>
    <x v="9"/>
    <x v="1"/>
    <x v="0"/>
    <x v="9"/>
    <n v="10"/>
    <n v="158527.79999999999"/>
    <x v="0"/>
    <n v="0"/>
    <n v="1"/>
    <n v="196574.48"/>
    <x v="1"/>
    <x v="2"/>
    <x v="2"/>
    <n v="4"/>
    <x v="1"/>
    <x v="2"/>
    <x v="3"/>
    <x v="0"/>
  </r>
  <r>
    <n v="6751"/>
    <s v="BN5690459"/>
    <x v="153"/>
    <x v="0"/>
    <x v="0"/>
    <x v="0"/>
    <n v="3"/>
    <n v="0"/>
    <x v="3"/>
    <n v="0"/>
    <n v="0"/>
    <n v="111097.39"/>
    <x v="0"/>
    <x v="0"/>
    <x v="0"/>
    <n v="1"/>
    <x v="0"/>
    <x v="0"/>
    <x v="0"/>
    <x v="1"/>
  </r>
  <r>
    <n v="6752"/>
    <s v="BN5735549"/>
    <x v="68"/>
    <x v="0"/>
    <x v="0"/>
    <x v="47"/>
    <n v="3"/>
    <n v="242779.56"/>
    <x v="0"/>
    <n v="1"/>
    <n v="1"/>
    <n v="48201.64"/>
    <x v="0"/>
    <x v="0"/>
    <x v="1"/>
    <n v="1"/>
    <x v="3"/>
    <x v="3"/>
    <x v="2"/>
    <x v="0"/>
  </r>
  <r>
    <n v="6753"/>
    <s v="BN5605337"/>
    <x v="311"/>
    <x v="1"/>
    <x v="1"/>
    <x v="16"/>
    <n v="8"/>
    <n v="247813.1"/>
    <x v="0"/>
    <n v="1"/>
    <n v="0"/>
    <n v="135096.78"/>
    <x v="1"/>
    <x v="0"/>
    <x v="0"/>
    <n v="3"/>
    <x v="3"/>
    <x v="0"/>
    <x v="1"/>
    <x v="0"/>
  </r>
  <r>
    <n v="6754"/>
    <s v="BN5568362"/>
    <x v="63"/>
    <x v="1"/>
    <x v="1"/>
    <x v="16"/>
    <n v="8"/>
    <n v="286013.40000000002"/>
    <x v="0"/>
    <n v="1"/>
    <n v="1"/>
    <n v="15650.89"/>
    <x v="1"/>
    <x v="2"/>
    <x v="0"/>
    <n v="3"/>
    <x v="2"/>
    <x v="3"/>
    <x v="1"/>
    <x v="0"/>
  </r>
  <r>
    <n v="6755"/>
    <s v="BN5687998"/>
    <x v="203"/>
    <x v="1"/>
    <x v="0"/>
    <x v="34"/>
    <n v="4"/>
    <n v="315195.21999999997"/>
    <x v="0"/>
    <n v="0"/>
    <n v="1"/>
    <n v="34097.22"/>
    <x v="1"/>
    <x v="0"/>
    <x v="2"/>
    <n v="1"/>
    <x v="2"/>
    <x v="3"/>
    <x v="3"/>
    <x v="0"/>
  </r>
  <r>
    <n v="6756"/>
    <s v="BN5683396"/>
    <x v="359"/>
    <x v="1"/>
    <x v="1"/>
    <x v="16"/>
    <n v="4"/>
    <n v="254235.6"/>
    <x v="2"/>
    <n v="1"/>
    <n v="1"/>
    <n v="174822.74"/>
    <x v="1"/>
    <x v="3"/>
    <x v="0"/>
    <n v="1"/>
    <x v="3"/>
    <x v="2"/>
    <x v="1"/>
    <x v="1"/>
  </r>
  <r>
    <n v="6757"/>
    <s v="BN5659480"/>
    <x v="414"/>
    <x v="0"/>
    <x v="0"/>
    <x v="2"/>
    <n v="10"/>
    <n v="234206.52"/>
    <x v="2"/>
    <n v="1"/>
    <n v="1"/>
    <n v="85937.52"/>
    <x v="0"/>
    <x v="1"/>
    <x v="0"/>
    <n v="4"/>
    <x v="3"/>
    <x v="1"/>
    <x v="1"/>
    <x v="1"/>
  </r>
  <r>
    <n v="6758"/>
    <s v="BN5766580"/>
    <x v="131"/>
    <x v="1"/>
    <x v="1"/>
    <x v="18"/>
    <n v="3"/>
    <n v="205979.66"/>
    <x v="2"/>
    <n v="0"/>
    <n v="1"/>
    <n v="49185.57"/>
    <x v="1"/>
    <x v="2"/>
    <x v="3"/>
    <n v="1"/>
    <x v="3"/>
    <x v="3"/>
    <x v="1"/>
    <x v="1"/>
  </r>
  <r>
    <n v="6759"/>
    <s v="BN5624888"/>
    <x v="185"/>
    <x v="1"/>
    <x v="1"/>
    <x v="34"/>
    <n v="2"/>
    <n v="290237.65999999997"/>
    <x v="0"/>
    <n v="0"/>
    <n v="1"/>
    <n v="77742.38"/>
    <x v="1"/>
    <x v="2"/>
    <x v="2"/>
    <n v="1"/>
    <x v="2"/>
    <x v="1"/>
    <x v="3"/>
    <x v="0"/>
  </r>
  <r>
    <n v="6760"/>
    <s v="BN5660791"/>
    <x v="242"/>
    <x v="0"/>
    <x v="1"/>
    <x v="68"/>
    <n v="2"/>
    <n v="252152.48"/>
    <x v="2"/>
    <n v="1"/>
    <n v="1"/>
    <n v="34436.83"/>
    <x v="1"/>
    <x v="2"/>
    <x v="1"/>
    <n v="1"/>
    <x v="3"/>
    <x v="3"/>
    <x v="2"/>
    <x v="1"/>
  </r>
  <r>
    <n v="6761"/>
    <s v="BN5586470"/>
    <x v="63"/>
    <x v="0"/>
    <x v="1"/>
    <x v="1"/>
    <n v="6"/>
    <n v="0"/>
    <x v="0"/>
    <n v="0"/>
    <n v="1"/>
    <n v="88279.6"/>
    <x v="1"/>
    <x v="2"/>
    <x v="0"/>
    <n v="2"/>
    <x v="0"/>
    <x v="1"/>
    <x v="0"/>
    <x v="0"/>
  </r>
  <r>
    <n v="6762"/>
    <s v="BN5746096"/>
    <x v="391"/>
    <x v="0"/>
    <x v="0"/>
    <x v="7"/>
    <n v="5"/>
    <n v="0"/>
    <x v="2"/>
    <n v="1"/>
    <n v="1"/>
    <n v="157549.6"/>
    <x v="1"/>
    <x v="1"/>
    <x v="2"/>
    <n v="2"/>
    <x v="0"/>
    <x v="2"/>
    <x v="3"/>
    <x v="1"/>
  </r>
  <r>
    <n v="6763"/>
    <s v="BN5631370"/>
    <x v="273"/>
    <x v="0"/>
    <x v="1"/>
    <x v="24"/>
    <n v="6"/>
    <n v="196373.4"/>
    <x v="0"/>
    <n v="0"/>
    <n v="1"/>
    <n v="173386.95"/>
    <x v="1"/>
    <x v="0"/>
    <x v="3"/>
    <n v="2"/>
    <x v="3"/>
    <x v="2"/>
    <x v="1"/>
    <x v="0"/>
  </r>
  <r>
    <n v="6764"/>
    <s v="BN5753966"/>
    <x v="219"/>
    <x v="0"/>
    <x v="0"/>
    <x v="44"/>
    <n v="8"/>
    <n v="0"/>
    <x v="1"/>
    <n v="1"/>
    <n v="1"/>
    <n v="82782.080000000002"/>
    <x v="1"/>
    <x v="2"/>
    <x v="1"/>
    <n v="3"/>
    <x v="0"/>
    <x v="1"/>
    <x v="2"/>
    <x v="1"/>
  </r>
  <r>
    <n v="6765"/>
    <s v="BN5645752"/>
    <x v="275"/>
    <x v="0"/>
    <x v="1"/>
    <x v="24"/>
    <n v="7"/>
    <n v="0"/>
    <x v="0"/>
    <n v="1"/>
    <n v="1"/>
    <n v="187758.5"/>
    <x v="1"/>
    <x v="1"/>
    <x v="3"/>
    <n v="3"/>
    <x v="0"/>
    <x v="2"/>
    <x v="1"/>
    <x v="0"/>
  </r>
  <r>
    <n v="6766"/>
    <s v="BN5689868"/>
    <x v="115"/>
    <x v="0"/>
    <x v="0"/>
    <x v="20"/>
    <n v="8"/>
    <n v="0"/>
    <x v="2"/>
    <n v="1"/>
    <n v="0"/>
    <n v="176547.8"/>
    <x v="1"/>
    <x v="1"/>
    <x v="0"/>
    <n v="3"/>
    <x v="0"/>
    <x v="2"/>
    <x v="0"/>
    <x v="1"/>
  </r>
  <r>
    <n v="6767"/>
    <s v="BN5593423"/>
    <x v="276"/>
    <x v="2"/>
    <x v="0"/>
    <x v="19"/>
    <n v="6"/>
    <n v="258671.3"/>
    <x v="0"/>
    <n v="1"/>
    <n v="1"/>
    <n v="56585.2"/>
    <x v="0"/>
    <x v="0"/>
    <x v="3"/>
    <n v="2"/>
    <x v="2"/>
    <x v="1"/>
    <x v="4"/>
    <x v="0"/>
  </r>
  <r>
    <n v="6768"/>
    <s v="BN5654877"/>
    <x v="1"/>
    <x v="1"/>
    <x v="1"/>
    <x v="36"/>
    <n v="8"/>
    <n v="151603.48000000001"/>
    <x v="0"/>
    <n v="1"/>
    <n v="0"/>
    <n v="125762.95"/>
    <x v="1"/>
    <x v="0"/>
    <x v="1"/>
    <n v="3"/>
    <x v="1"/>
    <x v="0"/>
    <x v="2"/>
    <x v="0"/>
  </r>
  <r>
    <n v="6769"/>
    <s v="BN5593952"/>
    <x v="277"/>
    <x v="1"/>
    <x v="1"/>
    <x v="0"/>
    <n v="7"/>
    <n v="0"/>
    <x v="2"/>
    <n v="1"/>
    <n v="0"/>
    <n v="113868.4"/>
    <x v="1"/>
    <x v="0"/>
    <x v="0"/>
    <n v="3"/>
    <x v="0"/>
    <x v="0"/>
    <x v="0"/>
    <x v="1"/>
  </r>
  <r>
    <n v="6770"/>
    <s v="BN5625842"/>
    <x v="223"/>
    <x v="0"/>
    <x v="0"/>
    <x v="4"/>
    <n v="8"/>
    <n v="318633.28000000003"/>
    <x v="0"/>
    <n v="0"/>
    <n v="0"/>
    <n v="24780.13"/>
    <x v="1"/>
    <x v="3"/>
    <x v="0"/>
    <n v="3"/>
    <x v="2"/>
    <x v="3"/>
    <x v="0"/>
    <x v="0"/>
  </r>
  <r>
    <n v="6771"/>
    <s v="BN5815208"/>
    <x v="172"/>
    <x v="0"/>
    <x v="0"/>
    <x v="16"/>
    <n v="3"/>
    <n v="192959.62"/>
    <x v="0"/>
    <n v="1"/>
    <n v="0"/>
    <n v="120259.41"/>
    <x v="1"/>
    <x v="2"/>
    <x v="0"/>
    <n v="1"/>
    <x v="1"/>
    <x v="0"/>
    <x v="1"/>
    <x v="0"/>
  </r>
  <r>
    <n v="6772"/>
    <s v="BN5621731"/>
    <x v="201"/>
    <x v="2"/>
    <x v="1"/>
    <x v="6"/>
    <n v="8"/>
    <n v="235452.66"/>
    <x v="0"/>
    <n v="1"/>
    <n v="1"/>
    <n v="175398.34"/>
    <x v="1"/>
    <x v="3"/>
    <x v="2"/>
    <n v="3"/>
    <x v="3"/>
    <x v="2"/>
    <x v="3"/>
    <x v="0"/>
  </r>
  <r>
    <n v="6773"/>
    <s v="BN5652613"/>
    <x v="127"/>
    <x v="0"/>
    <x v="1"/>
    <x v="2"/>
    <n v="7"/>
    <n v="0"/>
    <x v="2"/>
    <n v="1"/>
    <n v="1"/>
    <n v="86767.48"/>
    <x v="1"/>
    <x v="1"/>
    <x v="0"/>
    <n v="3"/>
    <x v="0"/>
    <x v="1"/>
    <x v="1"/>
    <x v="1"/>
  </r>
  <r>
    <n v="6774"/>
    <s v="BN5636773"/>
    <x v="107"/>
    <x v="0"/>
    <x v="1"/>
    <x v="3"/>
    <n v="5"/>
    <n v="244702.58"/>
    <x v="0"/>
    <n v="1"/>
    <n v="0"/>
    <n v="71216.600000000006"/>
    <x v="1"/>
    <x v="0"/>
    <x v="0"/>
    <n v="2"/>
    <x v="3"/>
    <x v="1"/>
    <x v="0"/>
    <x v="0"/>
  </r>
  <r>
    <n v="6775"/>
    <s v="BN5569345"/>
    <x v="52"/>
    <x v="0"/>
    <x v="0"/>
    <x v="36"/>
    <n v="10"/>
    <n v="0"/>
    <x v="2"/>
    <n v="1"/>
    <n v="1"/>
    <n v="85240.61"/>
    <x v="0"/>
    <x v="2"/>
    <x v="1"/>
    <n v="4"/>
    <x v="0"/>
    <x v="1"/>
    <x v="2"/>
    <x v="1"/>
  </r>
  <r>
    <n v="6776"/>
    <s v="BN5751368"/>
    <x v="410"/>
    <x v="0"/>
    <x v="0"/>
    <x v="36"/>
    <n v="6"/>
    <n v="0"/>
    <x v="0"/>
    <n v="1"/>
    <n v="0"/>
    <n v="160529.71"/>
    <x v="0"/>
    <x v="1"/>
    <x v="1"/>
    <n v="2"/>
    <x v="0"/>
    <x v="2"/>
    <x v="2"/>
    <x v="0"/>
  </r>
  <r>
    <n v="6777"/>
    <s v="BN5800496"/>
    <x v="266"/>
    <x v="1"/>
    <x v="0"/>
    <x v="3"/>
    <n v="9"/>
    <n v="0"/>
    <x v="0"/>
    <n v="0"/>
    <n v="0"/>
    <n v="102806.6"/>
    <x v="1"/>
    <x v="0"/>
    <x v="0"/>
    <n v="4"/>
    <x v="0"/>
    <x v="0"/>
    <x v="0"/>
    <x v="0"/>
  </r>
  <r>
    <n v="6778"/>
    <s v="BN5770127"/>
    <x v="124"/>
    <x v="0"/>
    <x v="0"/>
    <x v="7"/>
    <n v="8"/>
    <n v="0"/>
    <x v="2"/>
    <n v="1"/>
    <n v="0"/>
    <n v="144134.64000000001"/>
    <x v="1"/>
    <x v="3"/>
    <x v="2"/>
    <n v="3"/>
    <x v="0"/>
    <x v="0"/>
    <x v="3"/>
    <x v="1"/>
  </r>
  <r>
    <n v="6779"/>
    <s v="BN5613376"/>
    <x v="331"/>
    <x v="2"/>
    <x v="0"/>
    <x v="5"/>
    <n v="7"/>
    <n v="265196.76"/>
    <x v="2"/>
    <n v="1"/>
    <n v="1"/>
    <n v="184017.98"/>
    <x v="1"/>
    <x v="2"/>
    <x v="1"/>
    <n v="3"/>
    <x v="2"/>
    <x v="2"/>
    <x v="2"/>
    <x v="1"/>
  </r>
  <r>
    <n v="6780"/>
    <s v="BN5586979"/>
    <x v="125"/>
    <x v="0"/>
    <x v="1"/>
    <x v="16"/>
    <n v="3"/>
    <n v="238544.58"/>
    <x v="0"/>
    <n v="0"/>
    <n v="0"/>
    <n v="195896.59"/>
    <x v="0"/>
    <x v="1"/>
    <x v="0"/>
    <n v="1"/>
    <x v="3"/>
    <x v="2"/>
    <x v="1"/>
    <x v="0"/>
  </r>
  <r>
    <n v="6781"/>
    <s v="BN5693665"/>
    <x v="247"/>
    <x v="0"/>
    <x v="1"/>
    <x v="24"/>
    <n v="3"/>
    <n v="0"/>
    <x v="2"/>
    <n v="1"/>
    <n v="1"/>
    <n v="126722.57"/>
    <x v="1"/>
    <x v="1"/>
    <x v="3"/>
    <n v="1"/>
    <x v="0"/>
    <x v="0"/>
    <x v="1"/>
    <x v="1"/>
  </r>
  <r>
    <n v="6782"/>
    <s v="BN5714787"/>
    <x v="4"/>
    <x v="0"/>
    <x v="0"/>
    <x v="0"/>
    <n v="4"/>
    <n v="0"/>
    <x v="2"/>
    <n v="1"/>
    <n v="1"/>
    <n v="176883.42"/>
    <x v="1"/>
    <x v="3"/>
    <x v="0"/>
    <n v="1"/>
    <x v="0"/>
    <x v="2"/>
    <x v="0"/>
    <x v="1"/>
  </r>
  <r>
    <n v="6783"/>
    <s v="BN5657722"/>
    <x v="48"/>
    <x v="0"/>
    <x v="1"/>
    <x v="30"/>
    <n v="11"/>
    <n v="212831.14"/>
    <x v="1"/>
    <n v="1"/>
    <n v="1"/>
    <n v="122960.98"/>
    <x v="0"/>
    <x v="0"/>
    <x v="1"/>
    <n v="4"/>
    <x v="3"/>
    <x v="0"/>
    <x v="2"/>
    <x v="1"/>
  </r>
  <r>
    <n v="6784"/>
    <s v="BN5651868"/>
    <x v="59"/>
    <x v="0"/>
    <x v="1"/>
    <x v="8"/>
    <n v="5"/>
    <n v="0"/>
    <x v="2"/>
    <n v="0"/>
    <n v="1"/>
    <n v="9607.1"/>
    <x v="1"/>
    <x v="0"/>
    <x v="2"/>
    <n v="2"/>
    <x v="0"/>
    <x v="3"/>
    <x v="4"/>
    <x v="1"/>
  </r>
  <r>
    <n v="6785"/>
    <s v="BN5570825"/>
    <x v="346"/>
    <x v="2"/>
    <x v="0"/>
    <x v="15"/>
    <n v="10"/>
    <n v="255544.2"/>
    <x v="2"/>
    <n v="1"/>
    <n v="1"/>
    <n v="152643.48000000001"/>
    <x v="1"/>
    <x v="3"/>
    <x v="2"/>
    <n v="4"/>
    <x v="2"/>
    <x v="2"/>
    <x v="4"/>
    <x v="1"/>
  </r>
  <r>
    <n v="6786"/>
    <s v="BN5640179"/>
    <x v="266"/>
    <x v="1"/>
    <x v="1"/>
    <x v="1"/>
    <n v="6"/>
    <n v="209263.34"/>
    <x v="0"/>
    <n v="1"/>
    <n v="1"/>
    <n v="95551.22"/>
    <x v="1"/>
    <x v="0"/>
    <x v="0"/>
    <n v="2"/>
    <x v="3"/>
    <x v="1"/>
    <x v="0"/>
    <x v="0"/>
  </r>
  <r>
    <n v="6787"/>
    <s v="BN5651982"/>
    <x v="282"/>
    <x v="0"/>
    <x v="1"/>
    <x v="33"/>
    <n v="2"/>
    <n v="0"/>
    <x v="2"/>
    <n v="1"/>
    <n v="0"/>
    <n v="141860.62"/>
    <x v="1"/>
    <x v="3"/>
    <x v="2"/>
    <n v="1"/>
    <x v="0"/>
    <x v="0"/>
    <x v="3"/>
    <x v="1"/>
  </r>
  <r>
    <n v="6788"/>
    <s v="BN5595987"/>
    <x v="2"/>
    <x v="0"/>
    <x v="1"/>
    <x v="24"/>
    <n v="11"/>
    <n v="0"/>
    <x v="0"/>
    <n v="1"/>
    <n v="1"/>
    <n v="76642.679999999993"/>
    <x v="1"/>
    <x v="1"/>
    <x v="3"/>
    <n v="4"/>
    <x v="0"/>
    <x v="1"/>
    <x v="1"/>
    <x v="0"/>
  </r>
  <r>
    <n v="6789"/>
    <s v="BN5800181"/>
    <x v="432"/>
    <x v="2"/>
    <x v="1"/>
    <x v="24"/>
    <n v="7"/>
    <n v="236101.58"/>
    <x v="0"/>
    <n v="0"/>
    <n v="1"/>
    <n v="52301.15"/>
    <x v="1"/>
    <x v="3"/>
    <x v="3"/>
    <n v="3"/>
    <x v="3"/>
    <x v="1"/>
    <x v="1"/>
    <x v="0"/>
  </r>
  <r>
    <n v="6790"/>
    <s v="BN5809760"/>
    <x v="104"/>
    <x v="0"/>
    <x v="1"/>
    <x v="17"/>
    <n v="1"/>
    <n v="0"/>
    <x v="2"/>
    <n v="0"/>
    <n v="0"/>
    <n v="29388.02"/>
    <x v="1"/>
    <x v="2"/>
    <x v="1"/>
    <n v="1"/>
    <x v="0"/>
    <x v="3"/>
    <x v="2"/>
    <x v="1"/>
  </r>
  <r>
    <n v="6791"/>
    <s v="BN5598987"/>
    <x v="247"/>
    <x v="1"/>
    <x v="0"/>
    <x v="20"/>
    <n v="7"/>
    <n v="272187.48"/>
    <x v="0"/>
    <n v="0"/>
    <n v="1"/>
    <n v="193408.43"/>
    <x v="1"/>
    <x v="1"/>
    <x v="0"/>
    <n v="3"/>
    <x v="2"/>
    <x v="2"/>
    <x v="0"/>
    <x v="0"/>
  </r>
  <r>
    <n v="6792"/>
    <s v="BN5599504"/>
    <x v="330"/>
    <x v="2"/>
    <x v="0"/>
    <x v="2"/>
    <n v="8"/>
    <n v="176954.72"/>
    <x v="2"/>
    <n v="1"/>
    <n v="0"/>
    <n v="58632.37"/>
    <x v="1"/>
    <x v="0"/>
    <x v="0"/>
    <n v="3"/>
    <x v="1"/>
    <x v="1"/>
    <x v="1"/>
    <x v="1"/>
  </r>
  <r>
    <n v="6793"/>
    <s v="BN5776009"/>
    <x v="141"/>
    <x v="1"/>
    <x v="1"/>
    <x v="10"/>
    <n v="4"/>
    <n v="323144.48"/>
    <x v="0"/>
    <n v="0"/>
    <n v="1"/>
    <n v="191076.22"/>
    <x v="1"/>
    <x v="0"/>
    <x v="3"/>
    <n v="1"/>
    <x v="2"/>
    <x v="2"/>
    <x v="4"/>
    <x v="0"/>
  </r>
  <r>
    <n v="6794"/>
    <s v="BN5611582"/>
    <x v="93"/>
    <x v="2"/>
    <x v="1"/>
    <x v="5"/>
    <n v="8"/>
    <n v="253216.74"/>
    <x v="0"/>
    <n v="0"/>
    <n v="1"/>
    <n v="645.61"/>
    <x v="0"/>
    <x v="0"/>
    <x v="1"/>
    <n v="3"/>
    <x v="3"/>
    <x v="3"/>
    <x v="2"/>
    <x v="0"/>
  </r>
  <r>
    <n v="6795"/>
    <s v="BN5694011"/>
    <x v="376"/>
    <x v="0"/>
    <x v="0"/>
    <x v="41"/>
    <n v="10"/>
    <n v="136665.92000000001"/>
    <x v="0"/>
    <n v="1"/>
    <n v="1"/>
    <n v="144390.75"/>
    <x v="1"/>
    <x v="1"/>
    <x v="1"/>
    <n v="4"/>
    <x v="1"/>
    <x v="0"/>
    <x v="2"/>
    <x v="0"/>
  </r>
  <r>
    <n v="6796"/>
    <s v="BN5713260"/>
    <x v="24"/>
    <x v="1"/>
    <x v="1"/>
    <x v="36"/>
    <n v="7"/>
    <n v="359704.52"/>
    <x v="0"/>
    <n v="1"/>
    <n v="0"/>
    <n v="193580.32"/>
    <x v="1"/>
    <x v="1"/>
    <x v="1"/>
    <n v="3"/>
    <x v="2"/>
    <x v="2"/>
    <x v="2"/>
    <x v="0"/>
  </r>
  <r>
    <n v="6797"/>
    <s v="BN5713007"/>
    <x v="189"/>
    <x v="0"/>
    <x v="0"/>
    <x v="11"/>
    <n v="9"/>
    <n v="0"/>
    <x v="2"/>
    <n v="1"/>
    <n v="1"/>
    <n v="126761.2"/>
    <x v="1"/>
    <x v="0"/>
    <x v="2"/>
    <n v="4"/>
    <x v="0"/>
    <x v="0"/>
    <x v="3"/>
    <x v="1"/>
  </r>
  <r>
    <n v="6798"/>
    <s v="BN5811891"/>
    <x v="185"/>
    <x v="2"/>
    <x v="1"/>
    <x v="17"/>
    <n v="3"/>
    <n v="209526.82"/>
    <x v="0"/>
    <n v="1"/>
    <n v="1"/>
    <n v="62368.33"/>
    <x v="1"/>
    <x v="2"/>
    <x v="1"/>
    <n v="1"/>
    <x v="3"/>
    <x v="1"/>
    <x v="2"/>
    <x v="0"/>
  </r>
  <r>
    <n v="6799"/>
    <s v="BN5799838"/>
    <x v="132"/>
    <x v="0"/>
    <x v="1"/>
    <x v="52"/>
    <n v="7"/>
    <n v="177083.14"/>
    <x v="2"/>
    <n v="1"/>
    <n v="1"/>
    <n v="131718.12"/>
    <x v="1"/>
    <x v="3"/>
    <x v="1"/>
    <n v="3"/>
    <x v="1"/>
    <x v="0"/>
    <x v="2"/>
    <x v="1"/>
  </r>
  <r>
    <n v="6800"/>
    <s v="BN5692488"/>
    <x v="295"/>
    <x v="0"/>
    <x v="1"/>
    <x v="16"/>
    <n v="7"/>
    <n v="325777.46000000002"/>
    <x v="0"/>
    <n v="1"/>
    <n v="0"/>
    <n v="91098.76"/>
    <x v="0"/>
    <x v="3"/>
    <x v="0"/>
    <n v="3"/>
    <x v="2"/>
    <x v="1"/>
    <x v="1"/>
    <x v="0"/>
  </r>
  <r>
    <n v="6801"/>
    <s v="BN5743062"/>
    <x v="152"/>
    <x v="0"/>
    <x v="0"/>
    <x v="12"/>
    <n v="9"/>
    <n v="0"/>
    <x v="0"/>
    <n v="1"/>
    <n v="1"/>
    <n v="67508.009999999995"/>
    <x v="1"/>
    <x v="2"/>
    <x v="3"/>
    <n v="4"/>
    <x v="0"/>
    <x v="1"/>
    <x v="1"/>
    <x v="0"/>
  </r>
  <r>
    <n v="6802"/>
    <s v="BN5776860"/>
    <x v="45"/>
    <x v="1"/>
    <x v="1"/>
    <x v="3"/>
    <n v="9"/>
    <n v="0"/>
    <x v="0"/>
    <n v="1"/>
    <n v="0"/>
    <n v="12156.93"/>
    <x v="0"/>
    <x v="0"/>
    <x v="0"/>
    <n v="4"/>
    <x v="0"/>
    <x v="3"/>
    <x v="0"/>
    <x v="0"/>
  </r>
  <r>
    <n v="6803"/>
    <s v="BN5700569"/>
    <x v="172"/>
    <x v="0"/>
    <x v="1"/>
    <x v="15"/>
    <n v="10"/>
    <n v="0"/>
    <x v="2"/>
    <n v="0"/>
    <n v="0"/>
    <n v="65089.38"/>
    <x v="1"/>
    <x v="2"/>
    <x v="2"/>
    <n v="4"/>
    <x v="0"/>
    <x v="1"/>
    <x v="4"/>
    <x v="1"/>
  </r>
  <r>
    <n v="6804"/>
    <s v="BN5594428"/>
    <x v="224"/>
    <x v="0"/>
    <x v="0"/>
    <x v="4"/>
    <n v="8"/>
    <n v="0"/>
    <x v="2"/>
    <n v="0"/>
    <n v="0"/>
    <n v="62370.67"/>
    <x v="0"/>
    <x v="1"/>
    <x v="0"/>
    <n v="3"/>
    <x v="0"/>
    <x v="1"/>
    <x v="0"/>
    <x v="1"/>
  </r>
  <r>
    <n v="6805"/>
    <s v="BN5787797"/>
    <x v="272"/>
    <x v="0"/>
    <x v="0"/>
    <x v="33"/>
    <n v="8"/>
    <n v="0"/>
    <x v="2"/>
    <n v="1"/>
    <n v="1"/>
    <n v="18826.34"/>
    <x v="1"/>
    <x v="2"/>
    <x v="2"/>
    <n v="3"/>
    <x v="0"/>
    <x v="3"/>
    <x v="3"/>
    <x v="1"/>
  </r>
  <r>
    <n v="6806"/>
    <s v="BN5577901"/>
    <x v="55"/>
    <x v="0"/>
    <x v="0"/>
    <x v="12"/>
    <n v="2"/>
    <n v="0"/>
    <x v="2"/>
    <n v="1"/>
    <n v="1"/>
    <n v="3342.62"/>
    <x v="1"/>
    <x v="0"/>
    <x v="3"/>
    <n v="1"/>
    <x v="0"/>
    <x v="3"/>
    <x v="1"/>
    <x v="1"/>
  </r>
  <r>
    <n v="6807"/>
    <s v="BN5795499"/>
    <x v="369"/>
    <x v="0"/>
    <x v="1"/>
    <x v="12"/>
    <n v="2"/>
    <n v="184948.1"/>
    <x v="0"/>
    <n v="1"/>
    <n v="0"/>
    <n v="178626.07"/>
    <x v="1"/>
    <x v="1"/>
    <x v="3"/>
    <n v="1"/>
    <x v="1"/>
    <x v="2"/>
    <x v="1"/>
    <x v="0"/>
  </r>
  <r>
    <n v="6808"/>
    <s v="BN5677652"/>
    <x v="101"/>
    <x v="0"/>
    <x v="1"/>
    <x v="18"/>
    <n v="7"/>
    <n v="0"/>
    <x v="2"/>
    <n v="1"/>
    <n v="0"/>
    <n v="32845.32"/>
    <x v="1"/>
    <x v="1"/>
    <x v="3"/>
    <n v="3"/>
    <x v="0"/>
    <x v="3"/>
    <x v="1"/>
    <x v="1"/>
  </r>
  <r>
    <n v="6809"/>
    <s v="BN5720047"/>
    <x v="241"/>
    <x v="2"/>
    <x v="1"/>
    <x v="33"/>
    <n v="10"/>
    <n v="230958.96"/>
    <x v="2"/>
    <n v="1"/>
    <n v="1"/>
    <n v="134732.99"/>
    <x v="1"/>
    <x v="2"/>
    <x v="2"/>
    <n v="4"/>
    <x v="3"/>
    <x v="0"/>
    <x v="3"/>
    <x v="1"/>
  </r>
  <r>
    <n v="6810"/>
    <s v="BN5688781"/>
    <x v="9"/>
    <x v="0"/>
    <x v="0"/>
    <x v="28"/>
    <n v="6"/>
    <n v="174197.82"/>
    <x v="0"/>
    <n v="0"/>
    <n v="0"/>
    <n v="106095.82"/>
    <x v="1"/>
    <x v="2"/>
    <x v="2"/>
    <n v="2"/>
    <x v="1"/>
    <x v="0"/>
    <x v="3"/>
    <x v="0"/>
  </r>
  <r>
    <n v="6811"/>
    <s v="BN5642909"/>
    <x v="292"/>
    <x v="2"/>
    <x v="0"/>
    <x v="0"/>
    <n v="10"/>
    <n v="172703.7"/>
    <x v="2"/>
    <n v="1"/>
    <n v="0"/>
    <n v="57380.13"/>
    <x v="1"/>
    <x v="1"/>
    <x v="0"/>
    <n v="4"/>
    <x v="1"/>
    <x v="1"/>
    <x v="0"/>
    <x v="1"/>
  </r>
  <r>
    <n v="6812"/>
    <s v="BN5771135"/>
    <x v="279"/>
    <x v="0"/>
    <x v="0"/>
    <x v="0"/>
    <n v="6"/>
    <n v="0"/>
    <x v="2"/>
    <n v="0"/>
    <n v="0"/>
    <n v="25951.91"/>
    <x v="1"/>
    <x v="3"/>
    <x v="0"/>
    <n v="2"/>
    <x v="0"/>
    <x v="3"/>
    <x v="0"/>
    <x v="1"/>
  </r>
  <r>
    <n v="6813"/>
    <s v="BN5604972"/>
    <x v="392"/>
    <x v="2"/>
    <x v="1"/>
    <x v="54"/>
    <n v="4"/>
    <n v="297687.12"/>
    <x v="0"/>
    <n v="1"/>
    <n v="0"/>
    <n v="69414.13"/>
    <x v="0"/>
    <x v="1"/>
    <x v="1"/>
    <n v="1"/>
    <x v="2"/>
    <x v="1"/>
    <x v="2"/>
    <x v="0"/>
  </r>
  <r>
    <n v="6814"/>
    <s v="BN5568001"/>
    <x v="404"/>
    <x v="2"/>
    <x v="1"/>
    <x v="4"/>
    <n v="4"/>
    <n v="327429.03999999998"/>
    <x v="0"/>
    <n v="1"/>
    <n v="0"/>
    <n v="96123.72"/>
    <x v="1"/>
    <x v="1"/>
    <x v="0"/>
    <n v="1"/>
    <x v="2"/>
    <x v="1"/>
    <x v="0"/>
    <x v="0"/>
  </r>
  <r>
    <n v="6815"/>
    <s v="BN5665856"/>
    <x v="316"/>
    <x v="0"/>
    <x v="1"/>
    <x v="11"/>
    <n v="7"/>
    <n v="0"/>
    <x v="2"/>
    <n v="1"/>
    <n v="0"/>
    <n v="119425.94"/>
    <x v="1"/>
    <x v="1"/>
    <x v="2"/>
    <n v="3"/>
    <x v="0"/>
    <x v="0"/>
    <x v="3"/>
    <x v="1"/>
  </r>
  <r>
    <n v="6816"/>
    <s v="BN5795484"/>
    <x v="141"/>
    <x v="1"/>
    <x v="1"/>
    <x v="18"/>
    <n v="1"/>
    <n v="188307.12"/>
    <x v="0"/>
    <n v="0"/>
    <n v="1"/>
    <n v="120138.27"/>
    <x v="1"/>
    <x v="0"/>
    <x v="3"/>
    <n v="1"/>
    <x v="1"/>
    <x v="0"/>
    <x v="1"/>
    <x v="0"/>
  </r>
  <r>
    <n v="6817"/>
    <s v="BN5662156"/>
    <x v="210"/>
    <x v="0"/>
    <x v="1"/>
    <x v="5"/>
    <n v="6"/>
    <n v="325404.7"/>
    <x v="0"/>
    <n v="0"/>
    <n v="0"/>
    <n v="150548.5"/>
    <x v="0"/>
    <x v="1"/>
    <x v="1"/>
    <n v="2"/>
    <x v="2"/>
    <x v="2"/>
    <x v="2"/>
    <x v="0"/>
  </r>
  <r>
    <n v="6818"/>
    <s v="BN5593041"/>
    <x v="1"/>
    <x v="0"/>
    <x v="0"/>
    <x v="27"/>
    <n v="11"/>
    <n v="258510.4"/>
    <x v="2"/>
    <n v="1"/>
    <n v="0"/>
    <n v="142492.04"/>
    <x v="0"/>
    <x v="0"/>
    <x v="1"/>
    <n v="4"/>
    <x v="2"/>
    <x v="0"/>
    <x v="2"/>
    <x v="1"/>
  </r>
  <r>
    <n v="6819"/>
    <s v="BN5589652"/>
    <x v="47"/>
    <x v="0"/>
    <x v="1"/>
    <x v="1"/>
    <n v="4"/>
    <n v="181210.58"/>
    <x v="0"/>
    <n v="1"/>
    <n v="1"/>
    <n v="14357"/>
    <x v="1"/>
    <x v="2"/>
    <x v="0"/>
    <n v="1"/>
    <x v="1"/>
    <x v="3"/>
    <x v="0"/>
    <x v="0"/>
  </r>
  <r>
    <n v="6820"/>
    <s v="BN5787515"/>
    <x v="224"/>
    <x v="1"/>
    <x v="1"/>
    <x v="2"/>
    <n v="6"/>
    <n v="0"/>
    <x v="2"/>
    <n v="1"/>
    <n v="1"/>
    <n v="129569.92"/>
    <x v="1"/>
    <x v="1"/>
    <x v="0"/>
    <n v="2"/>
    <x v="0"/>
    <x v="0"/>
    <x v="1"/>
    <x v="1"/>
  </r>
  <r>
    <n v="6821"/>
    <s v="BN5684932"/>
    <x v="10"/>
    <x v="0"/>
    <x v="1"/>
    <x v="6"/>
    <n v="4"/>
    <n v="205574.84"/>
    <x v="0"/>
    <n v="1"/>
    <n v="0"/>
    <n v="55972.56"/>
    <x v="1"/>
    <x v="1"/>
    <x v="2"/>
    <n v="1"/>
    <x v="3"/>
    <x v="1"/>
    <x v="3"/>
    <x v="0"/>
  </r>
  <r>
    <n v="6822"/>
    <s v="BN5704122"/>
    <x v="236"/>
    <x v="0"/>
    <x v="0"/>
    <x v="2"/>
    <n v="8"/>
    <n v="240291.92"/>
    <x v="2"/>
    <n v="0"/>
    <n v="1"/>
    <n v="59497.01"/>
    <x v="0"/>
    <x v="3"/>
    <x v="0"/>
    <n v="3"/>
    <x v="3"/>
    <x v="1"/>
    <x v="1"/>
    <x v="1"/>
  </r>
  <r>
    <n v="6823"/>
    <s v="BN5605177"/>
    <x v="22"/>
    <x v="2"/>
    <x v="1"/>
    <x v="40"/>
    <n v="1"/>
    <n v="127447.56"/>
    <x v="2"/>
    <n v="1"/>
    <n v="1"/>
    <n v="181928.25"/>
    <x v="1"/>
    <x v="2"/>
    <x v="1"/>
    <n v="1"/>
    <x v="1"/>
    <x v="2"/>
    <x v="2"/>
    <x v="1"/>
  </r>
  <r>
    <n v="6824"/>
    <s v="BN5708178"/>
    <x v="61"/>
    <x v="1"/>
    <x v="0"/>
    <x v="9"/>
    <n v="11"/>
    <n v="318407.42"/>
    <x v="0"/>
    <n v="1"/>
    <n v="1"/>
    <n v="102517.83"/>
    <x v="0"/>
    <x v="1"/>
    <x v="2"/>
    <n v="4"/>
    <x v="2"/>
    <x v="0"/>
    <x v="3"/>
    <x v="0"/>
  </r>
  <r>
    <n v="6825"/>
    <s v="BN5740177"/>
    <x v="230"/>
    <x v="0"/>
    <x v="1"/>
    <x v="16"/>
    <n v="10"/>
    <n v="0"/>
    <x v="2"/>
    <n v="1"/>
    <n v="0"/>
    <n v="88827.67"/>
    <x v="1"/>
    <x v="0"/>
    <x v="0"/>
    <n v="4"/>
    <x v="0"/>
    <x v="1"/>
    <x v="1"/>
    <x v="1"/>
  </r>
  <r>
    <n v="6826"/>
    <s v="BN5615390"/>
    <x v="312"/>
    <x v="1"/>
    <x v="0"/>
    <x v="4"/>
    <n v="2"/>
    <n v="0"/>
    <x v="2"/>
    <n v="0"/>
    <n v="0"/>
    <n v="14161.3"/>
    <x v="1"/>
    <x v="1"/>
    <x v="0"/>
    <n v="1"/>
    <x v="0"/>
    <x v="3"/>
    <x v="0"/>
    <x v="1"/>
  </r>
  <r>
    <n v="6827"/>
    <s v="BN5727274"/>
    <x v="164"/>
    <x v="0"/>
    <x v="0"/>
    <x v="21"/>
    <n v="2"/>
    <n v="0"/>
    <x v="2"/>
    <n v="1"/>
    <n v="1"/>
    <n v="56908.41"/>
    <x v="1"/>
    <x v="1"/>
    <x v="1"/>
    <n v="1"/>
    <x v="0"/>
    <x v="1"/>
    <x v="2"/>
    <x v="1"/>
  </r>
  <r>
    <n v="6828"/>
    <s v="BN5760129"/>
    <x v="219"/>
    <x v="0"/>
    <x v="0"/>
    <x v="23"/>
    <n v="11"/>
    <n v="0"/>
    <x v="0"/>
    <n v="1"/>
    <n v="0"/>
    <n v="184474.72"/>
    <x v="0"/>
    <x v="2"/>
    <x v="1"/>
    <n v="4"/>
    <x v="0"/>
    <x v="2"/>
    <x v="2"/>
    <x v="0"/>
  </r>
  <r>
    <n v="6829"/>
    <s v="BN5806047"/>
    <x v="193"/>
    <x v="2"/>
    <x v="1"/>
    <x v="10"/>
    <n v="10"/>
    <n v="325382.32"/>
    <x v="2"/>
    <n v="1"/>
    <n v="0"/>
    <n v="94912.78"/>
    <x v="1"/>
    <x v="2"/>
    <x v="3"/>
    <n v="4"/>
    <x v="2"/>
    <x v="1"/>
    <x v="4"/>
    <x v="1"/>
  </r>
  <r>
    <n v="6830"/>
    <s v="BN5601264"/>
    <x v="62"/>
    <x v="0"/>
    <x v="1"/>
    <x v="3"/>
    <n v="10"/>
    <n v="255613.82"/>
    <x v="0"/>
    <n v="1"/>
    <n v="1"/>
    <n v="73069.59"/>
    <x v="1"/>
    <x v="3"/>
    <x v="0"/>
    <n v="4"/>
    <x v="2"/>
    <x v="1"/>
    <x v="0"/>
    <x v="0"/>
  </r>
  <r>
    <n v="6831"/>
    <s v="BN5669175"/>
    <x v="274"/>
    <x v="0"/>
    <x v="1"/>
    <x v="3"/>
    <n v="10"/>
    <n v="315920.98"/>
    <x v="2"/>
    <n v="0"/>
    <n v="0"/>
    <n v="136602.79999999999"/>
    <x v="1"/>
    <x v="3"/>
    <x v="0"/>
    <n v="4"/>
    <x v="2"/>
    <x v="0"/>
    <x v="0"/>
    <x v="1"/>
  </r>
  <r>
    <n v="6832"/>
    <s v="BN5696902"/>
    <x v="410"/>
    <x v="2"/>
    <x v="0"/>
    <x v="37"/>
    <n v="9"/>
    <n v="278986.5"/>
    <x v="1"/>
    <n v="0"/>
    <n v="0"/>
    <n v="150093.32"/>
    <x v="0"/>
    <x v="1"/>
    <x v="1"/>
    <n v="4"/>
    <x v="2"/>
    <x v="2"/>
    <x v="2"/>
    <x v="1"/>
  </r>
  <r>
    <n v="6833"/>
    <s v="BN5688411"/>
    <x v="165"/>
    <x v="2"/>
    <x v="0"/>
    <x v="29"/>
    <n v="3"/>
    <n v="174193.64"/>
    <x v="2"/>
    <n v="1"/>
    <n v="0"/>
    <n v="168186.11"/>
    <x v="1"/>
    <x v="0"/>
    <x v="2"/>
    <n v="1"/>
    <x v="1"/>
    <x v="2"/>
    <x v="3"/>
    <x v="1"/>
  </r>
  <r>
    <n v="6834"/>
    <s v="BN5686877"/>
    <x v="64"/>
    <x v="0"/>
    <x v="0"/>
    <x v="10"/>
    <n v="11"/>
    <n v="169889.16"/>
    <x v="0"/>
    <n v="0"/>
    <n v="0"/>
    <n v="146230.63"/>
    <x v="1"/>
    <x v="2"/>
    <x v="3"/>
    <n v="4"/>
    <x v="1"/>
    <x v="0"/>
    <x v="4"/>
    <x v="0"/>
  </r>
  <r>
    <n v="6835"/>
    <s v="BN5624948"/>
    <x v="171"/>
    <x v="0"/>
    <x v="1"/>
    <x v="5"/>
    <n v="9"/>
    <n v="320279.18"/>
    <x v="2"/>
    <n v="1"/>
    <n v="1"/>
    <n v="79314.100000000006"/>
    <x v="1"/>
    <x v="2"/>
    <x v="1"/>
    <n v="4"/>
    <x v="2"/>
    <x v="1"/>
    <x v="2"/>
    <x v="1"/>
  </r>
  <r>
    <n v="6836"/>
    <s v="BN5618304"/>
    <x v="427"/>
    <x v="0"/>
    <x v="1"/>
    <x v="19"/>
    <n v="7"/>
    <n v="0"/>
    <x v="2"/>
    <n v="1"/>
    <n v="1"/>
    <n v="77965.67"/>
    <x v="1"/>
    <x v="3"/>
    <x v="3"/>
    <n v="3"/>
    <x v="0"/>
    <x v="1"/>
    <x v="4"/>
    <x v="1"/>
  </r>
  <r>
    <n v="6837"/>
    <s v="BN5591257"/>
    <x v="146"/>
    <x v="1"/>
    <x v="1"/>
    <x v="0"/>
    <n v="7"/>
    <n v="0"/>
    <x v="2"/>
    <n v="1"/>
    <n v="1"/>
    <n v="128745.69"/>
    <x v="1"/>
    <x v="2"/>
    <x v="0"/>
    <n v="3"/>
    <x v="0"/>
    <x v="0"/>
    <x v="0"/>
    <x v="1"/>
  </r>
  <r>
    <n v="6838"/>
    <s v="BN5605368"/>
    <x v="70"/>
    <x v="0"/>
    <x v="1"/>
    <x v="20"/>
    <n v="10"/>
    <n v="0"/>
    <x v="2"/>
    <n v="1"/>
    <n v="0"/>
    <n v="194767.3"/>
    <x v="1"/>
    <x v="2"/>
    <x v="0"/>
    <n v="4"/>
    <x v="0"/>
    <x v="2"/>
    <x v="0"/>
    <x v="1"/>
  </r>
  <r>
    <n v="6839"/>
    <s v="BN5680717"/>
    <x v="4"/>
    <x v="0"/>
    <x v="1"/>
    <x v="6"/>
    <n v="7"/>
    <n v="0"/>
    <x v="2"/>
    <n v="1"/>
    <n v="1"/>
    <n v="10672.54"/>
    <x v="1"/>
    <x v="3"/>
    <x v="2"/>
    <n v="3"/>
    <x v="0"/>
    <x v="3"/>
    <x v="3"/>
    <x v="1"/>
  </r>
  <r>
    <n v="6840"/>
    <s v="BN5768195"/>
    <x v="251"/>
    <x v="2"/>
    <x v="1"/>
    <x v="18"/>
    <n v="7"/>
    <n v="189230.22"/>
    <x v="2"/>
    <n v="1"/>
    <n v="1"/>
    <n v="10627.21"/>
    <x v="1"/>
    <x v="3"/>
    <x v="3"/>
    <n v="3"/>
    <x v="1"/>
    <x v="3"/>
    <x v="1"/>
    <x v="1"/>
  </r>
  <r>
    <n v="6841"/>
    <s v="BN5685739"/>
    <x v="313"/>
    <x v="0"/>
    <x v="1"/>
    <x v="33"/>
    <n v="8"/>
    <n v="181455.58"/>
    <x v="0"/>
    <n v="1"/>
    <n v="0"/>
    <n v="122268.75"/>
    <x v="1"/>
    <x v="1"/>
    <x v="2"/>
    <n v="3"/>
    <x v="1"/>
    <x v="0"/>
    <x v="3"/>
    <x v="0"/>
  </r>
  <r>
    <n v="6842"/>
    <s v="BN5793404"/>
    <x v="194"/>
    <x v="2"/>
    <x v="1"/>
    <x v="28"/>
    <n v="4"/>
    <n v="239090.96"/>
    <x v="2"/>
    <n v="1"/>
    <n v="0"/>
    <n v="65482.94"/>
    <x v="1"/>
    <x v="2"/>
    <x v="2"/>
    <n v="1"/>
    <x v="3"/>
    <x v="1"/>
    <x v="3"/>
    <x v="1"/>
  </r>
  <r>
    <n v="6843"/>
    <s v="BN5797700"/>
    <x v="55"/>
    <x v="0"/>
    <x v="1"/>
    <x v="18"/>
    <n v="2"/>
    <n v="236623.52"/>
    <x v="0"/>
    <n v="1"/>
    <n v="0"/>
    <n v="146134.68"/>
    <x v="1"/>
    <x v="0"/>
    <x v="3"/>
    <n v="1"/>
    <x v="3"/>
    <x v="0"/>
    <x v="1"/>
    <x v="0"/>
  </r>
  <r>
    <n v="6844"/>
    <s v="BN5611084"/>
    <x v="403"/>
    <x v="0"/>
    <x v="1"/>
    <x v="19"/>
    <n v="2"/>
    <n v="259149.96"/>
    <x v="0"/>
    <n v="1"/>
    <n v="1"/>
    <n v="123300.38"/>
    <x v="1"/>
    <x v="3"/>
    <x v="3"/>
    <n v="1"/>
    <x v="2"/>
    <x v="0"/>
    <x v="4"/>
    <x v="0"/>
  </r>
  <r>
    <n v="6845"/>
    <s v="BN5601540"/>
    <x v="17"/>
    <x v="0"/>
    <x v="1"/>
    <x v="19"/>
    <n v="9"/>
    <n v="296327.14"/>
    <x v="0"/>
    <n v="0"/>
    <n v="0"/>
    <n v="122925.4"/>
    <x v="1"/>
    <x v="0"/>
    <x v="3"/>
    <n v="4"/>
    <x v="2"/>
    <x v="0"/>
    <x v="4"/>
    <x v="0"/>
  </r>
  <r>
    <n v="6846"/>
    <s v="BN5733998"/>
    <x v="39"/>
    <x v="2"/>
    <x v="1"/>
    <x v="9"/>
    <n v="6"/>
    <n v="234309.8"/>
    <x v="0"/>
    <n v="1"/>
    <n v="1"/>
    <n v="127744.02"/>
    <x v="1"/>
    <x v="1"/>
    <x v="2"/>
    <n v="2"/>
    <x v="3"/>
    <x v="0"/>
    <x v="3"/>
    <x v="0"/>
  </r>
  <r>
    <n v="6847"/>
    <s v="BN5809222"/>
    <x v="156"/>
    <x v="1"/>
    <x v="0"/>
    <x v="20"/>
    <n v="6"/>
    <n v="308503.34000000003"/>
    <x v="0"/>
    <n v="0"/>
    <n v="1"/>
    <n v="118319.5"/>
    <x v="1"/>
    <x v="2"/>
    <x v="0"/>
    <n v="2"/>
    <x v="2"/>
    <x v="0"/>
    <x v="0"/>
    <x v="0"/>
  </r>
  <r>
    <n v="6848"/>
    <s v="BN5809375"/>
    <x v="52"/>
    <x v="0"/>
    <x v="1"/>
    <x v="33"/>
    <n v="4"/>
    <n v="0"/>
    <x v="2"/>
    <n v="0"/>
    <n v="1"/>
    <n v="17104"/>
    <x v="1"/>
    <x v="2"/>
    <x v="2"/>
    <n v="1"/>
    <x v="0"/>
    <x v="3"/>
    <x v="3"/>
    <x v="1"/>
  </r>
  <r>
    <n v="6849"/>
    <s v="BN5634541"/>
    <x v="117"/>
    <x v="0"/>
    <x v="0"/>
    <x v="19"/>
    <n v="2"/>
    <n v="131335.57999999999"/>
    <x v="2"/>
    <n v="0"/>
    <n v="0"/>
    <n v="164608.98000000001"/>
    <x v="1"/>
    <x v="1"/>
    <x v="3"/>
    <n v="1"/>
    <x v="1"/>
    <x v="2"/>
    <x v="4"/>
    <x v="1"/>
  </r>
  <r>
    <n v="6850"/>
    <s v="BN5775591"/>
    <x v="126"/>
    <x v="0"/>
    <x v="0"/>
    <x v="4"/>
    <n v="2"/>
    <n v="0"/>
    <x v="0"/>
    <n v="1"/>
    <n v="1"/>
    <n v="152108.47"/>
    <x v="1"/>
    <x v="2"/>
    <x v="0"/>
    <n v="1"/>
    <x v="0"/>
    <x v="2"/>
    <x v="0"/>
    <x v="0"/>
  </r>
  <r>
    <n v="6851"/>
    <s v="BN5579439"/>
    <x v="353"/>
    <x v="0"/>
    <x v="1"/>
    <x v="0"/>
    <n v="2"/>
    <n v="100389.18"/>
    <x v="0"/>
    <n v="1"/>
    <n v="1"/>
    <n v="23399.58"/>
    <x v="1"/>
    <x v="1"/>
    <x v="0"/>
    <n v="1"/>
    <x v="1"/>
    <x v="3"/>
    <x v="0"/>
    <x v="0"/>
  </r>
  <r>
    <n v="6852"/>
    <s v="BN5779016"/>
    <x v="280"/>
    <x v="2"/>
    <x v="0"/>
    <x v="2"/>
    <n v="10"/>
    <n v="193497.78"/>
    <x v="2"/>
    <n v="1"/>
    <n v="0"/>
    <n v="94711.43"/>
    <x v="1"/>
    <x v="1"/>
    <x v="0"/>
    <n v="4"/>
    <x v="1"/>
    <x v="1"/>
    <x v="1"/>
    <x v="1"/>
  </r>
  <r>
    <n v="6853"/>
    <s v="BN5738628"/>
    <x v="330"/>
    <x v="0"/>
    <x v="0"/>
    <x v="24"/>
    <n v="5"/>
    <n v="0"/>
    <x v="1"/>
    <n v="1"/>
    <n v="0"/>
    <n v="7312.25"/>
    <x v="0"/>
    <x v="0"/>
    <x v="3"/>
    <n v="2"/>
    <x v="0"/>
    <x v="3"/>
    <x v="1"/>
    <x v="1"/>
  </r>
  <r>
    <n v="6854"/>
    <s v="BN5593856"/>
    <x v="99"/>
    <x v="0"/>
    <x v="0"/>
    <x v="3"/>
    <n v="2"/>
    <n v="265334.34000000003"/>
    <x v="0"/>
    <n v="1"/>
    <n v="1"/>
    <n v="41876.980000000003"/>
    <x v="1"/>
    <x v="2"/>
    <x v="0"/>
    <n v="1"/>
    <x v="2"/>
    <x v="3"/>
    <x v="0"/>
    <x v="0"/>
  </r>
  <r>
    <n v="6855"/>
    <s v="BN5754487"/>
    <x v="65"/>
    <x v="1"/>
    <x v="1"/>
    <x v="18"/>
    <n v="6"/>
    <n v="0"/>
    <x v="2"/>
    <n v="1"/>
    <n v="1"/>
    <n v="96881.32"/>
    <x v="1"/>
    <x v="3"/>
    <x v="3"/>
    <n v="2"/>
    <x v="0"/>
    <x v="1"/>
    <x v="1"/>
    <x v="1"/>
  </r>
  <r>
    <n v="6856"/>
    <s v="BN5737727"/>
    <x v="95"/>
    <x v="0"/>
    <x v="1"/>
    <x v="1"/>
    <n v="3"/>
    <n v="254174.12"/>
    <x v="0"/>
    <n v="1"/>
    <n v="0"/>
    <n v="102402.91"/>
    <x v="0"/>
    <x v="0"/>
    <x v="0"/>
    <n v="1"/>
    <x v="3"/>
    <x v="0"/>
    <x v="0"/>
    <x v="0"/>
  </r>
  <r>
    <n v="6857"/>
    <s v="BN5670802"/>
    <x v="10"/>
    <x v="0"/>
    <x v="1"/>
    <x v="10"/>
    <n v="2"/>
    <n v="251133.8"/>
    <x v="0"/>
    <n v="1"/>
    <n v="1"/>
    <n v="176763.27"/>
    <x v="1"/>
    <x v="1"/>
    <x v="3"/>
    <n v="1"/>
    <x v="3"/>
    <x v="2"/>
    <x v="4"/>
    <x v="0"/>
  </r>
  <r>
    <n v="6858"/>
    <s v="BN5629212"/>
    <x v="292"/>
    <x v="2"/>
    <x v="0"/>
    <x v="37"/>
    <n v="2"/>
    <n v="212149.78"/>
    <x v="0"/>
    <n v="1"/>
    <n v="1"/>
    <n v="23548.45"/>
    <x v="0"/>
    <x v="1"/>
    <x v="1"/>
    <n v="1"/>
    <x v="3"/>
    <x v="3"/>
    <x v="2"/>
    <x v="0"/>
  </r>
  <r>
    <n v="6859"/>
    <s v="BN5771482"/>
    <x v="392"/>
    <x v="2"/>
    <x v="1"/>
    <x v="17"/>
    <n v="5"/>
    <n v="274735.88"/>
    <x v="0"/>
    <n v="1"/>
    <n v="1"/>
    <n v="33450.11"/>
    <x v="1"/>
    <x v="1"/>
    <x v="1"/>
    <n v="2"/>
    <x v="2"/>
    <x v="3"/>
    <x v="2"/>
    <x v="0"/>
  </r>
  <r>
    <n v="6860"/>
    <s v="BN5811840"/>
    <x v="191"/>
    <x v="0"/>
    <x v="0"/>
    <x v="16"/>
    <n v="4"/>
    <n v="315316.71999999997"/>
    <x v="0"/>
    <n v="0"/>
    <n v="0"/>
    <n v="19658.43"/>
    <x v="1"/>
    <x v="3"/>
    <x v="0"/>
    <n v="1"/>
    <x v="2"/>
    <x v="3"/>
    <x v="1"/>
    <x v="0"/>
  </r>
  <r>
    <n v="6861"/>
    <s v="BN5785567"/>
    <x v="184"/>
    <x v="2"/>
    <x v="1"/>
    <x v="13"/>
    <n v="7"/>
    <n v="228845.7"/>
    <x v="2"/>
    <n v="1"/>
    <n v="1"/>
    <n v="104678.78"/>
    <x v="0"/>
    <x v="3"/>
    <x v="1"/>
    <n v="3"/>
    <x v="3"/>
    <x v="0"/>
    <x v="0"/>
    <x v="1"/>
  </r>
  <r>
    <n v="6862"/>
    <s v="BN5665437"/>
    <x v="97"/>
    <x v="1"/>
    <x v="1"/>
    <x v="1"/>
    <n v="6"/>
    <n v="206309.32"/>
    <x v="0"/>
    <n v="0"/>
    <n v="0"/>
    <n v="143203.78"/>
    <x v="1"/>
    <x v="0"/>
    <x v="0"/>
    <n v="2"/>
    <x v="3"/>
    <x v="0"/>
    <x v="0"/>
    <x v="0"/>
  </r>
  <r>
    <n v="6863"/>
    <s v="BN5736200"/>
    <x v="129"/>
    <x v="0"/>
    <x v="1"/>
    <x v="19"/>
    <n v="10"/>
    <n v="0"/>
    <x v="0"/>
    <n v="1"/>
    <n v="0"/>
    <n v="6975.02"/>
    <x v="1"/>
    <x v="0"/>
    <x v="3"/>
    <n v="4"/>
    <x v="0"/>
    <x v="3"/>
    <x v="4"/>
    <x v="0"/>
  </r>
  <r>
    <n v="6864"/>
    <s v="BN5765645"/>
    <x v="281"/>
    <x v="1"/>
    <x v="0"/>
    <x v="9"/>
    <n v="7"/>
    <n v="299184.28000000003"/>
    <x v="0"/>
    <n v="1"/>
    <n v="1"/>
    <n v="153771.79999999999"/>
    <x v="1"/>
    <x v="1"/>
    <x v="2"/>
    <n v="3"/>
    <x v="2"/>
    <x v="2"/>
    <x v="3"/>
    <x v="0"/>
  </r>
  <r>
    <n v="6865"/>
    <s v="BN5797294"/>
    <x v="233"/>
    <x v="2"/>
    <x v="0"/>
    <x v="36"/>
    <n v="4"/>
    <n v="267806.24"/>
    <x v="2"/>
    <n v="1"/>
    <n v="1"/>
    <n v="85902.39"/>
    <x v="0"/>
    <x v="0"/>
    <x v="1"/>
    <n v="1"/>
    <x v="2"/>
    <x v="1"/>
    <x v="2"/>
    <x v="1"/>
  </r>
  <r>
    <n v="6866"/>
    <s v="BN5598449"/>
    <x v="328"/>
    <x v="2"/>
    <x v="0"/>
    <x v="28"/>
    <n v="1"/>
    <n v="169175.8"/>
    <x v="0"/>
    <n v="0"/>
    <n v="1"/>
    <n v="188037.76000000001"/>
    <x v="1"/>
    <x v="3"/>
    <x v="2"/>
    <n v="1"/>
    <x v="1"/>
    <x v="2"/>
    <x v="3"/>
    <x v="0"/>
  </r>
  <r>
    <n v="6867"/>
    <s v="BN5664419"/>
    <x v="64"/>
    <x v="1"/>
    <x v="1"/>
    <x v="15"/>
    <n v="9"/>
    <n v="394873.64"/>
    <x v="0"/>
    <n v="1"/>
    <n v="1"/>
    <n v="52710.7"/>
    <x v="1"/>
    <x v="2"/>
    <x v="2"/>
    <n v="4"/>
    <x v="2"/>
    <x v="1"/>
    <x v="4"/>
    <x v="0"/>
  </r>
  <r>
    <n v="6868"/>
    <s v="BN5575532"/>
    <x v="52"/>
    <x v="1"/>
    <x v="0"/>
    <x v="15"/>
    <n v="2"/>
    <n v="208508.54"/>
    <x v="0"/>
    <n v="1"/>
    <n v="1"/>
    <n v="17034.37"/>
    <x v="1"/>
    <x v="2"/>
    <x v="2"/>
    <n v="1"/>
    <x v="3"/>
    <x v="3"/>
    <x v="4"/>
    <x v="0"/>
  </r>
  <r>
    <n v="6869"/>
    <s v="BN5587307"/>
    <x v="444"/>
    <x v="0"/>
    <x v="1"/>
    <x v="2"/>
    <n v="5"/>
    <n v="280266.15999999997"/>
    <x v="2"/>
    <n v="0"/>
    <n v="0"/>
    <n v="131304.45000000001"/>
    <x v="1"/>
    <x v="1"/>
    <x v="0"/>
    <n v="2"/>
    <x v="2"/>
    <x v="0"/>
    <x v="1"/>
    <x v="1"/>
  </r>
  <r>
    <n v="6870"/>
    <s v="BN5654370"/>
    <x v="99"/>
    <x v="1"/>
    <x v="0"/>
    <x v="33"/>
    <n v="3"/>
    <n v="0"/>
    <x v="1"/>
    <n v="1"/>
    <n v="1"/>
    <n v="172576.43"/>
    <x v="0"/>
    <x v="2"/>
    <x v="2"/>
    <n v="1"/>
    <x v="0"/>
    <x v="2"/>
    <x v="3"/>
    <x v="1"/>
  </r>
  <r>
    <n v="6871"/>
    <s v="BN5762706"/>
    <x v="4"/>
    <x v="2"/>
    <x v="0"/>
    <x v="18"/>
    <n v="1"/>
    <n v="273960.46000000002"/>
    <x v="2"/>
    <n v="1"/>
    <n v="1"/>
    <n v="99019.65"/>
    <x v="1"/>
    <x v="3"/>
    <x v="3"/>
    <n v="1"/>
    <x v="2"/>
    <x v="1"/>
    <x v="1"/>
    <x v="1"/>
  </r>
  <r>
    <n v="6872"/>
    <s v="BN5657980"/>
    <x v="20"/>
    <x v="2"/>
    <x v="0"/>
    <x v="36"/>
    <n v="4"/>
    <n v="241136.82"/>
    <x v="0"/>
    <n v="1"/>
    <n v="0"/>
    <n v="190160.04"/>
    <x v="0"/>
    <x v="0"/>
    <x v="1"/>
    <n v="1"/>
    <x v="3"/>
    <x v="2"/>
    <x v="2"/>
    <x v="0"/>
  </r>
  <r>
    <n v="6873"/>
    <s v="BN5642729"/>
    <x v="4"/>
    <x v="0"/>
    <x v="0"/>
    <x v="7"/>
    <n v="8"/>
    <n v="87316.66"/>
    <x v="2"/>
    <n v="1"/>
    <n v="1"/>
    <n v="3025.49"/>
    <x v="1"/>
    <x v="3"/>
    <x v="2"/>
    <n v="3"/>
    <x v="1"/>
    <x v="3"/>
    <x v="3"/>
    <x v="1"/>
  </r>
  <r>
    <n v="6874"/>
    <s v="BN5693001"/>
    <x v="103"/>
    <x v="0"/>
    <x v="0"/>
    <x v="24"/>
    <n v="10"/>
    <n v="0"/>
    <x v="2"/>
    <n v="1"/>
    <n v="1"/>
    <n v="34689.769999999997"/>
    <x v="1"/>
    <x v="0"/>
    <x v="3"/>
    <n v="4"/>
    <x v="0"/>
    <x v="3"/>
    <x v="1"/>
    <x v="1"/>
  </r>
  <r>
    <n v="6875"/>
    <s v="BN5793796"/>
    <x v="269"/>
    <x v="0"/>
    <x v="1"/>
    <x v="34"/>
    <n v="4"/>
    <n v="0"/>
    <x v="2"/>
    <n v="1"/>
    <n v="0"/>
    <n v="2305.27"/>
    <x v="1"/>
    <x v="3"/>
    <x v="2"/>
    <n v="1"/>
    <x v="0"/>
    <x v="3"/>
    <x v="3"/>
    <x v="1"/>
  </r>
  <r>
    <n v="6876"/>
    <s v="BN5665196"/>
    <x v="167"/>
    <x v="0"/>
    <x v="0"/>
    <x v="38"/>
    <n v="8"/>
    <n v="144185.9"/>
    <x v="3"/>
    <n v="0"/>
    <n v="1"/>
    <n v="113228.82"/>
    <x v="0"/>
    <x v="0"/>
    <x v="1"/>
    <n v="3"/>
    <x v="1"/>
    <x v="0"/>
    <x v="2"/>
    <x v="1"/>
  </r>
  <r>
    <n v="6877"/>
    <s v="BN5680334"/>
    <x v="29"/>
    <x v="0"/>
    <x v="0"/>
    <x v="0"/>
    <n v="11"/>
    <n v="0"/>
    <x v="2"/>
    <n v="0"/>
    <n v="0"/>
    <n v="171099.22"/>
    <x v="1"/>
    <x v="0"/>
    <x v="0"/>
    <n v="4"/>
    <x v="0"/>
    <x v="2"/>
    <x v="0"/>
    <x v="1"/>
  </r>
  <r>
    <n v="6878"/>
    <s v="BN5695061"/>
    <x v="55"/>
    <x v="1"/>
    <x v="0"/>
    <x v="24"/>
    <n v="10"/>
    <n v="0"/>
    <x v="2"/>
    <n v="1"/>
    <n v="1"/>
    <n v="62023.1"/>
    <x v="1"/>
    <x v="0"/>
    <x v="3"/>
    <n v="4"/>
    <x v="0"/>
    <x v="1"/>
    <x v="1"/>
    <x v="1"/>
  </r>
  <r>
    <n v="6879"/>
    <s v="BN5636505"/>
    <x v="189"/>
    <x v="0"/>
    <x v="1"/>
    <x v="12"/>
    <n v="1"/>
    <n v="363643.92"/>
    <x v="2"/>
    <n v="0"/>
    <n v="1"/>
    <n v="36923.67"/>
    <x v="0"/>
    <x v="0"/>
    <x v="3"/>
    <n v="1"/>
    <x v="2"/>
    <x v="3"/>
    <x v="1"/>
    <x v="1"/>
  </r>
  <r>
    <n v="6880"/>
    <s v="BN5772531"/>
    <x v="74"/>
    <x v="0"/>
    <x v="1"/>
    <x v="11"/>
    <n v="8"/>
    <n v="181841.5"/>
    <x v="0"/>
    <n v="0"/>
    <n v="1"/>
    <n v="112256.57"/>
    <x v="1"/>
    <x v="2"/>
    <x v="2"/>
    <n v="3"/>
    <x v="1"/>
    <x v="0"/>
    <x v="3"/>
    <x v="0"/>
  </r>
  <r>
    <n v="6881"/>
    <s v="BN5724366"/>
    <x v="275"/>
    <x v="0"/>
    <x v="1"/>
    <x v="51"/>
    <n v="3"/>
    <n v="0"/>
    <x v="0"/>
    <n v="0"/>
    <n v="0"/>
    <n v="198830.98"/>
    <x v="1"/>
    <x v="1"/>
    <x v="2"/>
    <n v="1"/>
    <x v="0"/>
    <x v="2"/>
    <x v="3"/>
    <x v="0"/>
  </r>
  <r>
    <n v="6882"/>
    <s v="BN5565791"/>
    <x v="130"/>
    <x v="1"/>
    <x v="1"/>
    <x v="6"/>
    <n v="4"/>
    <n v="0"/>
    <x v="2"/>
    <n v="1"/>
    <n v="1"/>
    <n v="197963.46"/>
    <x v="1"/>
    <x v="0"/>
    <x v="2"/>
    <n v="1"/>
    <x v="0"/>
    <x v="2"/>
    <x v="3"/>
    <x v="1"/>
  </r>
  <r>
    <n v="6883"/>
    <s v="BN5609073"/>
    <x v="129"/>
    <x v="0"/>
    <x v="1"/>
    <x v="15"/>
    <n v="2"/>
    <n v="0"/>
    <x v="2"/>
    <n v="0"/>
    <n v="0"/>
    <n v="31635.99"/>
    <x v="1"/>
    <x v="0"/>
    <x v="2"/>
    <n v="1"/>
    <x v="0"/>
    <x v="3"/>
    <x v="4"/>
    <x v="1"/>
  </r>
  <r>
    <n v="6884"/>
    <s v="BN5678373"/>
    <x v="121"/>
    <x v="0"/>
    <x v="1"/>
    <x v="33"/>
    <n v="10"/>
    <n v="0"/>
    <x v="0"/>
    <n v="1"/>
    <n v="0"/>
    <n v="49594.02"/>
    <x v="1"/>
    <x v="2"/>
    <x v="2"/>
    <n v="4"/>
    <x v="0"/>
    <x v="3"/>
    <x v="3"/>
    <x v="0"/>
  </r>
  <r>
    <n v="6885"/>
    <s v="BN5662484"/>
    <x v="273"/>
    <x v="0"/>
    <x v="1"/>
    <x v="12"/>
    <n v="9"/>
    <n v="0"/>
    <x v="2"/>
    <n v="1"/>
    <n v="0"/>
    <n v="170483.9"/>
    <x v="1"/>
    <x v="0"/>
    <x v="3"/>
    <n v="4"/>
    <x v="0"/>
    <x v="2"/>
    <x v="1"/>
    <x v="1"/>
  </r>
  <r>
    <n v="6886"/>
    <s v="BN5606762"/>
    <x v="47"/>
    <x v="0"/>
    <x v="0"/>
    <x v="7"/>
    <n v="2"/>
    <n v="189841.42"/>
    <x v="0"/>
    <n v="1"/>
    <n v="1"/>
    <n v="40339.9"/>
    <x v="1"/>
    <x v="2"/>
    <x v="2"/>
    <n v="1"/>
    <x v="1"/>
    <x v="3"/>
    <x v="3"/>
    <x v="0"/>
  </r>
  <r>
    <n v="6887"/>
    <s v="BN5670651"/>
    <x v="191"/>
    <x v="2"/>
    <x v="1"/>
    <x v="13"/>
    <n v="3"/>
    <n v="227878.72"/>
    <x v="2"/>
    <n v="1"/>
    <n v="0"/>
    <n v="3218.71"/>
    <x v="1"/>
    <x v="3"/>
    <x v="1"/>
    <n v="1"/>
    <x v="3"/>
    <x v="3"/>
    <x v="0"/>
    <x v="1"/>
  </r>
  <r>
    <n v="6888"/>
    <s v="BN5662554"/>
    <x v="4"/>
    <x v="0"/>
    <x v="1"/>
    <x v="25"/>
    <n v="9"/>
    <n v="0"/>
    <x v="0"/>
    <n v="1"/>
    <n v="1"/>
    <n v="68569.89"/>
    <x v="1"/>
    <x v="3"/>
    <x v="2"/>
    <n v="4"/>
    <x v="0"/>
    <x v="1"/>
    <x v="3"/>
    <x v="0"/>
  </r>
  <r>
    <n v="6889"/>
    <s v="BN5727452"/>
    <x v="153"/>
    <x v="0"/>
    <x v="0"/>
    <x v="8"/>
    <n v="5"/>
    <n v="0"/>
    <x v="2"/>
    <n v="1"/>
    <n v="0"/>
    <n v="29176.04"/>
    <x v="1"/>
    <x v="0"/>
    <x v="2"/>
    <n v="2"/>
    <x v="0"/>
    <x v="3"/>
    <x v="4"/>
    <x v="1"/>
  </r>
  <r>
    <n v="6890"/>
    <s v="BN5650933"/>
    <x v="414"/>
    <x v="0"/>
    <x v="0"/>
    <x v="11"/>
    <n v="7"/>
    <n v="221332.84"/>
    <x v="2"/>
    <n v="0"/>
    <n v="0"/>
    <n v="46758.42"/>
    <x v="1"/>
    <x v="1"/>
    <x v="2"/>
    <n v="3"/>
    <x v="3"/>
    <x v="3"/>
    <x v="3"/>
    <x v="1"/>
  </r>
  <r>
    <n v="6891"/>
    <s v="BN5673790"/>
    <x v="35"/>
    <x v="0"/>
    <x v="1"/>
    <x v="2"/>
    <n v="2"/>
    <n v="0"/>
    <x v="1"/>
    <n v="1"/>
    <n v="0"/>
    <n v="171060.01"/>
    <x v="0"/>
    <x v="1"/>
    <x v="0"/>
    <n v="1"/>
    <x v="0"/>
    <x v="2"/>
    <x v="1"/>
    <x v="1"/>
  </r>
  <r>
    <n v="6892"/>
    <s v="BN5760778"/>
    <x v="124"/>
    <x v="2"/>
    <x v="0"/>
    <x v="36"/>
    <n v="8"/>
    <n v="283638.03999999998"/>
    <x v="0"/>
    <n v="1"/>
    <n v="0"/>
    <n v="93550.53"/>
    <x v="0"/>
    <x v="3"/>
    <x v="1"/>
    <n v="3"/>
    <x v="2"/>
    <x v="1"/>
    <x v="2"/>
    <x v="0"/>
  </r>
  <r>
    <n v="6893"/>
    <s v="BN5704922"/>
    <x v="217"/>
    <x v="0"/>
    <x v="0"/>
    <x v="27"/>
    <n v="9"/>
    <n v="313948.52"/>
    <x v="0"/>
    <n v="1"/>
    <n v="0"/>
    <n v="89405.26"/>
    <x v="0"/>
    <x v="0"/>
    <x v="1"/>
    <n v="4"/>
    <x v="2"/>
    <x v="1"/>
    <x v="2"/>
    <x v="0"/>
  </r>
  <r>
    <n v="6894"/>
    <s v="BN5657453"/>
    <x v="139"/>
    <x v="0"/>
    <x v="1"/>
    <x v="5"/>
    <n v="6"/>
    <n v="302430.68"/>
    <x v="2"/>
    <n v="1"/>
    <n v="0"/>
    <n v="169804.4"/>
    <x v="1"/>
    <x v="1"/>
    <x v="1"/>
    <n v="2"/>
    <x v="2"/>
    <x v="2"/>
    <x v="2"/>
    <x v="1"/>
  </r>
  <r>
    <n v="6895"/>
    <s v="BN5707354"/>
    <x v="239"/>
    <x v="1"/>
    <x v="1"/>
    <x v="28"/>
    <n v="9"/>
    <n v="232636.46"/>
    <x v="0"/>
    <n v="1"/>
    <n v="1"/>
    <n v="83253.05"/>
    <x v="1"/>
    <x v="2"/>
    <x v="2"/>
    <n v="4"/>
    <x v="3"/>
    <x v="1"/>
    <x v="3"/>
    <x v="0"/>
  </r>
  <r>
    <n v="6896"/>
    <s v="BN5694678"/>
    <x v="167"/>
    <x v="2"/>
    <x v="1"/>
    <x v="23"/>
    <n v="7"/>
    <n v="227764.66"/>
    <x v="0"/>
    <n v="1"/>
    <n v="0"/>
    <n v="195813.81"/>
    <x v="0"/>
    <x v="0"/>
    <x v="1"/>
    <n v="3"/>
    <x v="3"/>
    <x v="2"/>
    <x v="2"/>
    <x v="0"/>
  </r>
  <r>
    <n v="6897"/>
    <s v="BN5648999"/>
    <x v="248"/>
    <x v="0"/>
    <x v="1"/>
    <x v="0"/>
    <n v="8"/>
    <n v="0"/>
    <x v="2"/>
    <n v="1"/>
    <n v="1"/>
    <n v="121568.37"/>
    <x v="1"/>
    <x v="0"/>
    <x v="0"/>
    <n v="3"/>
    <x v="0"/>
    <x v="0"/>
    <x v="0"/>
    <x v="1"/>
  </r>
  <r>
    <n v="6898"/>
    <s v="BN5650401"/>
    <x v="240"/>
    <x v="0"/>
    <x v="0"/>
    <x v="36"/>
    <n v="7"/>
    <n v="254507.96"/>
    <x v="0"/>
    <n v="1"/>
    <n v="1"/>
    <n v="92144.09"/>
    <x v="0"/>
    <x v="1"/>
    <x v="1"/>
    <n v="3"/>
    <x v="3"/>
    <x v="1"/>
    <x v="2"/>
    <x v="0"/>
  </r>
  <r>
    <n v="6899"/>
    <s v="BN5760837"/>
    <x v="376"/>
    <x v="1"/>
    <x v="1"/>
    <x v="1"/>
    <n v="3"/>
    <n v="200124.78"/>
    <x v="0"/>
    <n v="0"/>
    <n v="0"/>
    <n v="126307.25"/>
    <x v="1"/>
    <x v="1"/>
    <x v="0"/>
    <n v="1"/>
    <x v="3"/>
    <x v="0"/>
    <x v="0"/>
    <x v="0"/>
  </r>
  <r>
    <n v="6900"/>
    <s v="BN5700176"/>
    <x v="267"/>
    <x v="0"/>
    <x v="1"/>
    <x v="26"/>
    <n v="3"/>
    <n v="0"/>
    <x v="0"/>
    <n v="1"/>
    <n v="0"/>
    <n v="130784.2"/>
    <x v="0"/>
    <x v="1"/>
    <x v="1"/>
    <n v="1"/>
    <x v="0"/>
    <x v="0"/>
    <x v="2"/>
    <x v="0"/>
  </r>
  <r>
    <n v="6901"/>
    <s v="BN5806835"/>
    <x v="106"/>
    <x v="1"/>
    <x v="0"/>
    <x v="1"/>
    <n v="5"/>
    <n v="253210.28"/>
    <x v="0"/>
    <n v="1"/>
    <n v="1"/>
    <n v="166694.93"/>
    <x v="1"/>
    <x v="2"/>
    <x v="0"/>
    <n v="2"/>
    <x v="3"/>
    <x v="2"/>
    <x v="0"/>
    <x v="0"/>
  </r>
  <r>
    <n v="6902"/>
    <s v="BN5637435"/>
    <x v="339"/>
    <x v="0"/>
    <x v="0"/>
    <x v="8"/>
    <n v="1"/>
    <n v="213884.16"/>
    <x v="0"/>
    <n v="0"/>
    <n v="1"/>
    <n v="44001.11"/>
    <x v="1"/>
    <x v="1"/>
    <x v="2"/>
    <n v="1"/>
    <x v="3"/>
    <x v="3"/>
    <x v="4"/>
    <x v="0"/>
  </r>
  <r>
    <n v="6903"/>
    <s v="BN5636461"/>
    <x v="386"/>
    <x v="1"/>
    <x v="1"/>
    <x v="4"/>
    <n v="8"/>
    <n v="0"/>
    <x v="2"/>
    <n v="0"/>
    <n v="0"/>
    <n v="185992.36"/>
    <x v="1"/>
    <x v="1"/>
    <x v="0"/>
    <n v="3"/>
    <x v="0"/>
    <x v="2"/>
    <x v="0"/>
    <x v="1"/>
  </r>
  <r>
    <n v="6904"/>
    <s v="BN5566804"/>
    <x v="116"/>
    <x v="2"/>
    <x v="0"/>
    <x v="1"/>
    <n v="4"/>
    <n v="177189.86"/>
    <x v="0"/>
    <n v="1"/>
    <n v="0"/>
    <n v="178997.89"/>
    <x v="1"/>
    <x v="1"/>
    <x v="0"/>
    <n v="1"/>
    <x v="1"/>
    <x v="2"/>
    <x v="0"/>
    <x v="0"/>
  </r>
  <r>
    <n v="6905"/>
    <s v="BN5627098"/>
    <x v="199"/>
    <x v="2"/>
    <x v="1"/>
    <x v="6"/>
    <n v="7"/>
    <n v="247474.08"/>
    <x v="2"/>
    <n v="1"/>
    <n v="0"/>
    <n v="141558.04"/>
    <x v="1"/>
    <x v="3"/>
    <x v="2"/>
    <n v="3"/>
    <x v="3"/>
    <x v="0"/>
    <x v="3"/>
    <x v="1"/>
  </r>
  <r>
    <n v="6906"/>
    <s v="BN5753925"/>
    <x v="57"/>
    <x v="0"/>
    <x v="0"/>
    <x v="12"/>
    <n v="2"/>
    <n v="221504.3"/>
    <x v="2"/>
    <n v="1"/>
    <n v="1"/>
    <n v="47921.22"/>
    <x v="1"/>
    <x v="2"/>
    <x v="3"/>
    <n v="1"/>
    <x v="3"/>
    <x v="3"/>
    <x v="1"/>
    <x v="1"/>
  </r>
  <r>
    <n v="6907"/>
    <s v="BN5627427"/>
    <x v="302"/>
    <x v="1"/>
    <x v="0"/>
    <x v="17"/>
    <n v="4"/>
    <n v="0"/>
    <x v="2"/>
    <n v="0"/>
    <n v="1"/>
    <n v="104902.68"/>
    <x v="1"/>
    <x v="2"/>
    <x v="1"/>
    <n v="1"/>
    <x v="0"/>
    <x v="0"/>
    <x v="2"/>
    <x v="1"/>
  </r>
  <r>
    <n v="6908"/>
    <s v="BN5661346"/>
    <x v="69"/>
    <x v="0"/>
    <x v="1"/>
    <x v="10"/>
    <n v="6"/>
    <n v="0"/>
    <x v="0"/>
    <n v="1"/>
    <n v="0"/>
    <n v="68479.600000000006"/>
    <x v="1"/>
    <x v="1"/>
    <x v="3"/>
    <n v="2"/>
    <x v="0"/>
    <x v="1"/>
    <x v="4"/>
    <x v="0"/>
  </r>
  <r>
    <n v="6909"/>
    <s v="BN5610566"/>
    <x v="191"/>
    <x v="1"/>
    <x v="0"/>
    <x v="16"/>
    <n v="6"/>
    <n v="0"/>
    <x v="2"/>
    <n v="1"/>
    <n v="1"/>
    <n v="1271.51"/>
    <x v="1"/>
    <x v="3"/>
    <x v="0"/>
    <n v="2"/>
    <x v="0"/>
    <x v="3"/>
    <x v="1"/>
    <x v="1"/>
  </r>
  <r>
    <n v="6910"/>
    <s v="BN5666915"/>
    <x v="299"/>
    <x v="1"/>
    <x v="1"/>
    <x v="3"/>
    <n v="6"/>
    <n v="0"/>
    <x v="2"/>
    <n v="1"/>
    <n v="0"/>
    <n v="29346.1"/>
    <x v="1"/>
    <x v="2"/>
    <x v="0"/>
    <n v="2"/>
    <x v="0"/>
    <x v="3"/>
    <x v="0"/>
    <x v="1"/>
  </r>
  <r>
    <n v="6911"/>
    <s v="BN5709112"/>
    <x v="54"/>
    <x v="1"/>
    <x v="0"/>
    <x v="20"/>
    <n v="2"/>
    <n v="0"/>
    <x v="0"/>
    <n v="1"/>
    <n v="1"/>
    <n v="184118.73"/>
    <x v="1"/>
    <x v="1"/>
    <x v="0"/>
    <n v="1"/>
    <x v="0"/>
    <x v="2"/>
    <x v="0"/>
    <x v="0"/>
  </r>
  <r>
    <n v="6912"/>
    <s v="BN5710000"/>
    <x v="242"/>
    <x v="2"/>
    <x v="0"/>
    <x v="41"/>
    <n v="4"/>
    <n v="251778.6"/>
    <x v="1"/>
    <n v="1"/>
    <n v="0"/>
    <n v="96013.5"/>
    <x v="0"/>
    <x v="2"/>
    <x v="1"/>
    <n v="1"/>
    <x v="3"/>
    <x v="1"/>
    <x v="2"/>
    <x v="1"/>
  </r>
  <r>
    <n v="6913"/>
    <s v="BN5679797"/>
    <x v="181"/>
    <x v="0"/>
    <x v="1"/>
    <x v="36"/>
    <n v="11"/>
    <n v="156629.26"/>
    <x v="1"/>
    <n v="1"/>
    <n v="1"/>
    <n v="103713.93"/>
    <x v="0"/>
    <x v="1"/>
    <x v="1"/>
    <n v="4"/>
    <x v="1"/>
    <x v="0"/>
    <x v="2"/>
    <x v="1"/>
  </r>
  <r>
    <n v="6914"/>
    <s v="BN5784093"/>
    <x v="281"/>
    <x v="0"/>
    <x v="0"/>
    <x v="18"/>
    <n v="8"/>
    <n v="412659.3"/>
    <x v="0"/>
    <n v="1"/>
    <n v="1"/>
    <n v="46632.87"/>
    <x v="0"/>
    <x v="1"/>
    <x v="3"/>
    <n v="3"/>
    <x v="2"/>
    <x v="3"/>
    <x v="1"/>
    <x v="0"/>
  </r>
  <r>
    <n v="6915"/>
    <s v="BN5808762"/>
    <x v="249"/>
    <x v="0"/>
    <x v="1"/>
    <x v="20"/>
    <n v="8"/>
    <n v="291073.8"/>
    <x v="0"/>
    <n v="0"/>
    <n v="1"/>
    <n v="135334.24"/>
    <x v="1"/>
    <x v="2"/>
    <x v="0"/>
    <n v="3"/>
    <x v="2"/>
    <x v="0"/>
    <x v="0"/>
    <x v="0"/>
  </r>
  <r>
    <n v="6916"/>
    <s v="BN5751462"/>
    <x v="268"/>
    <x v="2"/>
    <x v="1"/>
    <x v="8"/>
    <n v="3"/>
    <n v="154165.29999999999"/>
    <x v="2"/>
    <n v="0"/>
    <n v="0"/>
    <n v="13482.28"/>
    <x v="1"/>
    <x v="2"/>
    <x v="2"/>
    <n v="1"/>
    <x v="1"/>
    <x v="3"/>
    <x v="4"/>
    <x v="1"/>
  </r>
  <r>
    <n v="6917"/>
    <s v="BN5588148"/>
    <x v="222"/>
    <x v="0"/>
    <x v="0"/>
    <x v="9"/>
    <n v="9"/>
    <n v="290163.46000000002"/>
    <x v="0"/>
    <n v="1"/>
    <n v="1"/>
    <n v="130075.07"/>
    <x v="1"/>
    <x v="2"/>
    <x v="2"/>
    <n v="4"/>
    <x v="2"/>
    <x v="0"/>
    <x v="3"/>
    <x v="0"/>
  </r>
  <r>
    <n v="6918"/>
    <s v="BN5640331"/>
    <x v="217"/>
    <x v="2"/>
    <x v="0"/>
    <x v="1"/>
    <n v="5"/>
    <n v="231795.46"/>
    <x v="0"/>
    <n v="1"/>
    <n v="0"/>
    <n v="143544.48000000001"/>
    <x v="1"/>
    <x v="0"/>
    <x v="0"/>
    <n v="2"/>
    <x v="3"/>
    <x v="0"/>
    <x v="0"/>
    <x v="0"/>
  </r>
  <r>
    <n v="6919"/>
    <s v="BN5721029"/>
    <x v="142"/>
    <x v="1"/>
    <x v="1"/>
    <x v="9"/>
    <n v="1"/>
    <n v="216116.14"/>
    <x v="2"/>
    <n v="1"/>
    <n v="1"/>
    <n v="187826.11"/>
    <x v="1"/>
    <x v="0"/>
    <x v="2"/>
    <n v="1"/>
    <x v="3"/>
    <x v="2"/>
    <x v="3"/>
    <x v="1"/>
  </r>
  <r>
    <n v="6920"/>
    <s v="BN5598997"/>
    <x v="195"/>
    <x v="0"/>
    <x v="1"/>
    <x v="19"/>
    <n v="8"/>
    <n v="383046.18"/>
    <x v="0"/>
    <n v="1"/>
    <n v="1"/>
    <n v="167058.75"/>
    <x v="1"/>
    <x v="3"/>
    <x v="3"/>
    <n v="3"/>
    <x v="2"/>
    <x v="2"/>
    <x v="4"/>
    <x v="0"/>
  </r>
  <r>
    <n v="6921"/>
    <s v="BN5773307"/>
    <x v="215"/>
    <x v="0"/>
    <x v="1"/>
    <x v="16"/>
    <n v="4"/>
    <n v="0"/>
    <x v="2"/>
    <n v="1"/>
    <n v="1"/>
    <n v="79928.41"/>
    <x v="1"/>
    <x v="0"/>
    <x v="0"/>
    <n v="1"/>
    <x v="0"/>
    <x v="1"/>
    <x v="1"/>
    <x v="1"/>
  </r>
  <r>
    <n v="6922"/>
    <s v="BN5625626"/>
    <x v="331"/>
    <x v="1"/>
    <x v="0"/>
    <x v="2"/>
    <n v="8"/>
    <n v="182375.8"/>
    <x v="0"/>
    <n v="0"/>
    <n v="1"/>
    <n v="6075.36"/>
    <x v="1"/>
    <x v="2"/>
    <x v="0"/>
    <n v="3"/>
    <x v="1"/>
    <x v="3"/>
    <x v="1"/>
    <x v="0"/>
  </r>
  <r>
    <n v="6923"/>
    <s v="BN5766330"/>
    <x v="71"/>
    <x v="0"/>
    <x v="0"/>
    <x v="52"/>
    <n v="3"/>
    <n v="0"/>
    <x v="2"/>
    <n v="1"/>
    <n v="1"/>
    <n v="43821.56"/>
    <x v="1"/>
    <x v="2"/>
    <x v="1"/>
    <n v="1"/>
    <x v="0"/>
    <x v="3"/>
    <x v="2"/>
    <x v="1"/>
  </r>
  <r>
    <n v="6924"/>
    <s v="BN5622491"/>
    <x v="208"/>
    <x v="0"/>
    <x v="1"/>
    <x v="10"/>
    <n v="6"/>
    <n v="227917.1"/>
    <x v="0"/>
    <n v="0"/>
    <n v="1"/>
    <n v="32125.98"/>
    <x v="1"/>
    <x v="3"/>
    <x v="3"/>
    <n v="2"/>
    <x v="3"/>
    <x v="3"/>
    <x v="4"/>
    <x v="0"/>
  </r>
  <r>
    <n v="6925"/>
    <s v="BN5799837"/>
    <x v="104"/>
    <x v="1"/>
    <x v="1"/>
    <x v="3"/>
    <n v="2"/>
    <n v="294334.5"/>
    <x v="0"/>
    <n v="0"/>
    <n v="0"/>
    <n v="141679.73000000001"/>
    <x v="1"/>
    <x v="2"/>
    <x v="0"/>
    <n v="1"/>
    <x v="2"/>
    <x v="0"/>
    <x v="0"/>
    <x v="0"/>
  </r>
  <r>
    <n v="6926"/>
    <s v="BN5618276"/>
    <x v="173"/>
    <x v="2"/>
    <x v="1"/>
    <x v="6"/>
    <n v="10"/>
    <n v="165832.95999999999"/>
    <x v="0"/>
    <n v="1"/>
    <n v="1"/>
    <n v="84133.48"/>
    <x v="1"/>
    <x v="2"/>
    <x v="2"/>
    <n v="4"/>
    <x v="1"/>
    <x v="1"/>
    <x v="3"/>
    <x v="0"/>
  </r>
  <r>
    <n v="6927"/>
    <s v="BN5637051"/>
    <x v="42"/>
    <x v="0"/>
    <x v="1"/>
    <x v="10"/>
    <n v="2"/>
    <n v="0"/>
    <x v="2"/>
    <n v="1"/>
    <n v="0"/>
    <n v="9692.58"/>
    <x v="1"/>
    <x v="2"/>
    <x v="3"/>
    <n v="1"/>
    <x v="0"/>
    <x v="3"/>
    <x v="4"/>
    <x v="1"/>
  </r>
  <r>
    <n v="6928"/>
    <s v="BN5781578"/>
    <x v="51"/>
    <x v="0"/>
    <x v="0"/>
    <x v="24"/>
    <n v="6"/>
    <n v="0"/>
    <x v="0"/>
    <n v="0"/>
    <n v="0"/>
    <n v="20708.599999999999"/>
    <x v="1"/>
    <x v="0"/>
    <x v="3"/>
    <n v="2"/>
    <x v="0"/>
    <x v="3"/>
    <x v="1"/>
    <x v="0"/>
  </r>
  <r>
    <n v="6929"/>
    <s v="BN5804766"/>
    <x v="382"/>
    <x v="0"/>
    <x v="0"/>
    <x v="36"/>
    <n v="1"/>
    <n v="114197.92"/>
    <x v="0"/>
    <n v="1"/>
    <n v="0"/>
    <n v="85644.06"/>
    <x v="0"/>
    <x v="3"/>
    <x v="1"/>
    <n v="1"/>
    <x v="1"/>
    <x v="1"/>
    <x v="2"/>
    <x v="0"/>
  </r>
  <r>
    <n v="6930"/>
    <s v="BN5651540"/>
    <x v="103"/>
    <x v="2"/>
    <x v="1"/>
    <x v="2"/>
    <n v="2"/>
    <n v="230682.38"/>
    <x v="0"/>
    <n v="1"/>
    <n v="1"/>
    <n v="107674.3"/>
    <x v="0"/>
    <x v="0"/>
    <x v="0"/>
    <n v="1"/>
    <x v="3"/>
    <x v="0"/>
    <x v="1"/>
    <x v="0"/>
  </r>
  <r>
    <n v="6931"/>
    <s v="BN5680598"/>
    <x v="60"/>
    <x v="0"/>
    <x v="1"/>
    <x v="33"/>
    <n v="4"/>
    <n v="330514.40000000002"/>
    <x v="0"/>
    <n v="0"/>
    <n v="0"/>
    <n v="134822.04999999999"/>
    <x v="1"/>
    <x v="3"/>
    <x v="2"/>
    <n v="1"/>
    <x v="2"/>
    <x v="0"/>
    <x v="3"/>
    <x v="0"/>
  </r>
  <r>
    <n v="6932"/>
    <s v="BN5808843"/>
    <x v="187"/>
    <x v="0"/>
    <x v="0"/>
    <x v="24"/>
    <n v="2"/>
    <n v="0"/>
    <x v="0"/>
    <n v="1"/>
    <n v="0"/>
    <n v="4606.97"/>
    <x v="1"/>
    <x v="1"/>
    <x v="3"/>
    <n v="1"/>
    <x v="0"/>
    <x v="3"/>
    <x v="1"/>
    <x v="0"/>
  </r>
  <r>
    <n v="6933"/>
    <s v="BN5570883"/>
    <x v="83"/>
    <x v="0"/>
    <x v="0"/>
    <x v="0"/>
    <n v="10"/>
    <n v="0"/>
    <x v="2"/>
    <n v="1"/>
    <n v="1"/>
    <n v="51362.82"/>
    <x v="1"/>
    <x v="0"/>
    <x v="0"/>
    <n v="4"/>
    <x v="0"/>
    <x v="1"/>
    <x v="0"/>
    <x v="1"/>
  </r>
  <r>
    <n v="6934"/>
    <s v="BN5679874"/>
    <x v="338"/>
    <x v="1"/>
    <x v="1"/>
    <x v="17"/>
    <n v="8"/>
    <n v="137599.44"/>
    <x v="0"/>
    <n v="1"/>
    <n v="1"/>
    <n v="39704.14"/>
    <x v="1"/>
    <x v="2"/>
    <x v="1"/>
    <n v="3"/>
    <x v="1"/>
    <x v="3"/>
    <x v="2"/>
    <x v="0"/>
  </r>
  <r>
    <n v="6935"/>
    <s v="BN5705371"/>
    <x v="46"/>
    <x v="1"/>
    <x v="1"/>
    <x v="2"/>
    <n v="3"/>
    <n v="232240.38"/>
    <x v="2"/>
    <n v="1"/>
    <n v="1"/>
    <n v="195638.13"/>
    <x v="1"/>
    <x v="1"/>
    <x v="0"/>
    <n v="1"/>
    <x v="3"/>
    <x v="2"/>
    <x v="1"/>
    <x v="1"/>
  </r>
  <r>
    <n v="6936"/>
    <s v="BN5750309"/>
    <x v="94"/>
    <x v="0"/>
    <x v="1"/>
    <x v="19"/>
    <n v="2"/>
    <n v="0"/>
    <x v="2"/>
    <n v="1"/>
    <n v="1"/>
    <n v="86413.11"/>
    <x v="1"/>
    <x v="2"/>
    <x v="3"/>
    <n v="1"/>
    <x v="0"/>
    <x v="1"/>
    <x v="4"/>
    <x v="1"/>
  </r>
  <r>
    <n v="6937"/>
    <s v="BN5679841"/>
    <x v="161"/>
    <x v="0"/>
    <x v="0"/>
    <x v="8"/>
    <n v="3"/>
    <n v="168204.22"/>
    <x v="2"/>
    <n v="0"/>
    <n v="1"/>
    <n v="116385.24"/>
    <x v="1"/>
    <x v="0"/>
    <x v="2"/>
    <n v="1"/>
    <x v="1"/>
    <x v="0"/>
    <x v="4"/>
    <x v="1"/>
  </r>
  <r>
    <n v="6938"/>
    <s v="BN5711094"/>
    <x v="114"/>
    <x v="0"/>
    <x v="0"/>
    <x v="5"/>
    <n v="5"/>
    <n v="0"/>
    <x v="2"/>
    <n v="0"/>
    <n v="1"/>
    <n v="182076.97"/>
    <x v="1"/>
    <x v="0"/>
    <x v="1"/>
    <n v="2"/>
    <x v="0"/>
    <x v="2"/>
    <x v="2"/>
    <x v="1"/>
  </r>
  <r>
    <n v="6939"/>
    <s v="BN5698237"/>
    <x v="53"/>
    <x v="0"/>
    <x v="0"/>
    <x v="19"/>
    <n v="5"/>
    <n v="0"/>
    <x v="0"/>
    <n v="1"/>
    <n v="1"/>
    <n v="67879.8"/>
    <x v="1"/>
    <x v="3"/>
    <x v="3"/>
    <n v="2"/>
    <x v="0"/>
    <x v="1"/>
    <x v="4"/>
    <x v="0"/>
  </r>
  <r>
    <n v="6940"/>
    <s v="BN5807346"/>
    <x v="275"/>
    <x v="0"/>
    <x v="0"/>
    <x v="3"/>
    <n v="10"/>
    <n v="0"/>
    <x v="2"/>
    <n v="0"/>
    <n v="1"/>
    <n v="11417.26"/>
    <x v="1"/>
    <x v="1"/>
    <x v="0"/>
    <n v="4"/>
    <x v="0"/>
    <x v="3"/>
    <x v="0"/>
    <x v="1"/>
  </r>
  <r>
    <n v="6941"/>
    <s v="BN5636503"/>
    <x v="376"/>
    <x v="0"/>
    <x v="1"/>
    <x v="17"/>
    <n v="2"/>
    <n v="0"/>
    <x v="2"/>
    <n v="1"/>
    <n v="1"/>
    <n v="65998.259999999995"/>
    <x v="1"/>
    <x v="1"/>
    <x v="1"/>
    <n v="1"/>
    <x v="0"/>
    <x v="1"/>
    <x v="2"/>
    <x v="1"/>
  </r>
  <r>
    <n v="6942"/>
    <s v="BN5628863"/>
    <x v="8"/>
    <x v="2"/>
    <x v="1"/>
    <x v="11"/>
    <n v="7"/>
    <n v="208027.58"/>
    <x v="0"/>
    <n v="1"/>
    <n v="0"/>
    <n v="114774.35"/>
    <x v="1"/>
    <x v="1"/>
    <x v="2"/>
    <n v="3"/>
    <x v="3"/>
    <x v="0"/>
    <x v="3"/>
    <x v="0"/>
  </r>
  <r>
    <n v="6943"/>
    <s v="BN5617119"/>
    <x v="385"/>
    <x v="2"/>
    <x v="1"/>
    <x v="0"/>
    <n v="9"/>
    <n v="241645.72"/>
    <x v="2"/>
    <n v="1"/>
    <n v="0"/>
    <n v="126153.24"/>
    <x v="1"/>
    <x v="1"/>
    <x v="0"/>
    <n v="4"/>
    <x v="3"/>
    <x v="0"/>
    <x v="0"/>
    <x v="1"/>
  </r>
  <r>
    <n v="6944"/>
    <s v="BN5603654"/>
    <x v="355"/>
    <x v="1"/>
    <x v="1"/>
    <x v="20"/>
    <n v="5"/>
    <n v="256778.23999999999"/>
    <x v="0"/>
    <n v="1"/>
    <n v="1"/>
    <n v="176091.31"/>
    <x v="1"/>
    <x v="3"/>
    <x v="0"/>
    <n v="2"/>
    <x v="2"/>
    <x v="2"/>
    <x v="0"/>
    <x v="0"/>
  </r>
  <r>
    <n v="6945"/>
    <s v="BN5742520"/>
    <x v="4"/>
    <x v="2"/>
    <x v="1"/>
    <x v="18"/>
    <n v="8"/>
    <n v="205601.44"/>
    <x v="0"/>
    <n v="1"/>
    <n v="1"/>
    <n v="87352.43"/>
    <x v="1"/>
    <x v="3"/>
    <x v="3"/>
    <n v="3"/>
    <x v="3"/>
    <x v="1"/>
    <x v="1"/>
    <x v="0"/>
  </r>
  <r>
    <n v="6946"/>
    <s v="BN5747734"/>
    <x v="319"/>
    <x v="2"/>
    <x v="0"/>
    <x v="8"/>
    <n v="7"/>
    <n v="270941.8"/>
    <x v="0"/>
    <n v="1"/>
    <n v="0"/>
    <n v="107074.81"/>
    <x v="1"/>
    <x v="1"/>
    <x v="2"/>
    <n v="3"/>
    <x v="2"/>
    <x v="0"/>
    <x v="4"/>
    <x v="0"/>
  </r>
  <r>
    <n v="6947"/>
    <s v="BN5611956"/>
    <x v="438"/>
    <x v="0"/>
    <x v="1"/>
    <x v="18"/>
    <n v="8"/>
    <n v="180290.08"/>
    <x v="0"/>
    <n v="1"/>
    <n v="1"/>
    <n v="69157.929999999993"/>
    <x v="1"/>
    <x v="1"/>
    <x v="3"/>
    <n v="3"/>
    <x v="1"/>
    <x v="1"/>
    <x v="1"/>
    <x v="0"/>
  </r>
  <r>
    <n v="6948"/>
    <s v="BN5809471"/>
    <x v="146"/>
    <x v="1"/>
    <x v="1"/>
    <x v="8"/>
    <n v="8"/>
    <n v="0"/>
    <x v="0"/>
    <n v="1"/>
    <n v="1"/>
    <n v="149970.59"/>
    <x v="1"/>
    <x v="2"/>
    <x v="2"/>
    <n v="3"/>
    <x v="0"/>
    <x v="2"/>
    <x v="4"/>
    <x v="0"/>
  </r>
  <r>
    <n v="6949"/>
    <s v="BN5803663"/>
    <x v="80"/>
    <x v="1"/>
    <x v="0"/>
    <x v="19"/>
    <n v="4"/>
    <n v="323602.94"/>
    <x v="0"/>
    <n v="0"/>
    <n v="1"/>
    <n v="153288.97"/>
    <x v="0"/>
    <x v="3"/>
    <x v="3"/>
    <n v="1"/>
    <x v="2"/>
    <x v="2"/>
    <x v="4"/>
    <x v="0"/>
  </r>
  <r>
    <n v="6950"/>
    <s v="BN5704594"/>
    <x v="183"/>
    <x v="2"/>
    <x v="1"/>
    <x v="24"/>
    <n v="3"/>
    <n v="199320.26"/>
    <x v="2"/>
    <n v="0"/>
    <n v="1"/>
    <n v="147700.78"/>
    <x v="1"/>
    <x v="3"/>
    <x v="3"/>
    <n v="1"/>
    <x v="3"/>
    <x v="0"/>
    <x v="1"/>
    <x v="1"/>
  </r>
  <r>
    <n v="6951"/>
    <s v="BN5667305"/>
    <x v="79"/>
    <x v="1"/>
    <x v="0"/>
    <x v="16"/>
    <n v="7"/>
    <n v="246163.68"/>
    <x v="2"/>
    <n v="1"/>
    <n v="1"/>
    <n v="188657.97"/>
    <x v="1"/>
    <x v="0"/>
    <x v="0"/>
    <n v="3"/>
    <x v="3"/>
    <x v="2"/>
    <x v="1"/>
    <x v="1"/>
  </r>
  <r>
    <n v="6952"/>
    <s v="BN5738802"/>
    <x v="268"/>
    <x v="0"/>
    <x v="1"/>
    <x v="0"/>
    <n v="9"/>
    <n v="205741.86"/>
    <x v="0"/>
    <n v="0"/>
    <n v="1"/>
    <n v="103764.55"/>
    <x v="0"/>
    <x v="2"/>
    <x v="0"/>
    <n v="4"/>
    <x v="3"/>
    <x v="0"/>
    <x v="0"/>
    <x v="0"/>
  </r>
  <r>
    <n v="6953"/>
    <s v="BN5598751"/>
    <x v="173"/>
    <x v="0"/>
    <x v="0"/>
    <x v="24"/>
    <n v="2"/>
    <n v="302211.36"/>
    <x v="0"/>
    <n v="1"/>
    <n v="1"/>
    <n v="140934.57"/>
    <x v="1"/>
    <x v="2"/>
    <x v="3"/>
    <n v="1"/>
    <x v="2"/>
    <x v="0"/>
    <x v="1"/>
    <x v="0"/>
  </r>
  <r>
    <n v="6954"/>
    <s v="BN5579022"/>
    <x v="27"/>
    <x v="2"/>
    <x v="1"/>
    <x v="12"/>
    <n v="6"/>
    <n v="327713.52"/>
    <x v="0"/>
    <n v="1"/>
    <n v="1"/>
    <n v="15118.2"/>
    <x v="1"/>
    <x v="1"/>
    <x v="3"/>
    <n v="2"/>
    <x v="2"/>
    <x v="3"/>
    <x v="1"/>
    <x v="0"/>
  </r>
  <r>
    <n v="6955"/>
    <s v="BN5798955"/>
    <x v="235"/>
    <x v="0"/>
    <x v="1"/>
    <x v="16"/>
    <n v="8"/>
    <n v="0"/>
    <x v="0"/>
    <n v="1"/>
    <n v="1"/>
    <n v="63202"/>
    <x v="1"/>
    <x v="0"/>
    <x v="0"/>
    <n v="3"/>
    <x v="0"/>
    <x v="1"/>
    <x v="1"/>
    <x v="0"/>
  </r>
  <r>
    <n v="6956"/>
    <s v="BN5696955"/>
    <x v="65"/>
    <x v="1"/>
    <x v="1"/>
    <x v="12"/>
    <n v="9"/>
    <n v="254581.22"/>
    <x v="0"/>
    <n v="1"/>
    <n v="0"/>
    <n v="16081.62"/>
    <x v="1"/>
    <x v="3"/>
    <x v="3"/>
    <n v="4"/>
    <x v="3"/>
    <x v="3"/>
    <x v="1"/>
    <x v="0"/>
  </r>
  <r>
    <n v="6957"/>
    <s v="BN5696518"/>
    <x v="26"/>
    <x v="0"/>
    <x v="1"/>
    <x v="23"/>
    <n v="5"/>
    <n v="361228.08"/>
    <x v="0"/>
    <n v="0"/>
    <n v="0"/>
    <n v="523"/>
    <x v="1"/>
    <x v="1"/>
    <x v="1"/>
    <n v="2"/>
    <x v="2"/>
    <x v="3"/>
    <x v="2"/>
    <x v="0"/>
  </r>
  <r>
    <n v="6958"/>
    <s v="BN5802187"/>
    <x v="112"/>
    <x v="0"/>
    <x v="0"/>
    <x v="4"/>
    <n v="8"/>
    <n v="110107.24"/>
    <x v="0"/>
    <n v="1"/>
    <n v="0"/>
    <n v="181757.19"/>
    <x v="1"/>
    <x v="2"/>
    <x v="0"/>
    <n v="3"/>
    <x v="1"/>
    <x v="2"/>
    <x v="0"/>
    <x v="0"/>
  </r>
  <r>
    <n v="6959"/>
    <s v="BN5596721"/>
    <x v="331"/>
    <x v="1"/>
    <x v="1"/>
    <x v="19"/>
    <n v="5"/>
    <n v="192220.44"/>
    <x v="0"/>
    <n v="1"/>
    <n v="0"/>
    <n v="1173.23"/>
    <x v="1"/>
    <x v="2"/>
    <x v="3"/>
    <n v="2"/>
    <x v="1"/>
    <x v="3"/>
    <x v="4"/>
    <x v="0"/>
  </r>
  <r>
    <n v="6960"/>
    <s v="BN5705316"/>
    <x v="363"/>
    <x v="1"/>
    <x v="0"/>
    <x v="17"/>
    <n v="4"/>
    <n v="213042.98"/>
    <x v="0"/>
    <n v="0"/>
    <n v="1"/>
    <n v="86587.37"/>
    <x v="1"/>
    <x v="0"/>
    <x v="1"/>
    <n v="1"/>
    <x v="3"/>
    <x v="1"/>
    <x v="2"/>
    <x v="0"/>
  </r>
  <r>
    <n v="6961"/>
    <s v="BN5732816"/>
    <x v="166"/>
    <x v="0"/>
    <x v="1"/>
    <x v="2"/>
    <n v="8"/>
    <n v="164511.01999999999"/>
    <x v="2"/>
    <n v="1"/>
    <n v="0"/>
    <n v="109545.56"/>
    <x v="1"/>
    <x v="2"/>
    <x v="0"/>
    <n v="3"/>
    <x v="1"/>
    <x v="0"/>
    <x v="1"/>
    <x v="1"/>
  </r>
  <r>
    <n v="6962"/>
    <s v="BN5581881"/>
    <x v="237"/>
    <x v="0"/>
    <x v="0"/>
    <x v="19"/>
    <n v="2"/>
    <n v="0"/>
    <x v="2"/>
    <n v="1"/>
    <n v="1"/>
    <n v="174431.01"/>
    <x v="1"/>
    <x v="3"/>
    <x v="3"/>
    <n v="1"/>
    <x v="0"/>
    <x v="2"/>
    <x v="4"/>
    <x v="1"/>
  </r>
  <r>
    <n v="6963"/>
    <s v="BN5683805"/>
    <x v="360"/>
    <x v="2"/>
    <x v="0"/>
    <x v="28"/>
    <n v="4"/>
    <n v="204791.58"/>
    <x v="0"/>
    <n v="1"/>
    <n v="0"/>
    <n v="119368.99"/>
    <x v="1"/>
    <x v="2"/>
    <x v="2"/>
    <n v="1"/>
    <x v="3"/>
    <x v="0"/>
    <x v="3"/>
    <x v="0"/>
  </r>
  <r>
    <n v="6964"/>
    <s v="BN5595360"/>
    <x v="225"/>
    <x v="1"/>
    <x v="1"/>
    <x v="2"/>
    <n v="9"/>
    <n v="236402.82"/>
    <x v="0"/>
    <n v="1"/>
    <n v="0"/>
    <n v="23315.59"/>
    <x v="1"/>
    <x v="0"/>
    <x v="0"/>
    <n v="4"/>
    <x v="3"/>
    <x v="3"/>
    <x v="1"/>
    <x v="0"/>
  </r>
  <r>
    <n v="6965"/>
    <s v="BN5569162"/>
    <x v="392"/>
    <x v="0"/>
    <x v="0"/>
    <x v="30"/>
    <n v="7"/>
    <n v="89164.14"/>
    <x v="1"/>
    <n v="0"/>
    <n v="1"/>
    <n v="67539.850000000006"/>
    <x v="0"/>
    <x v="1"/>
    <x v="1"/>
    <n v="3"/>
    <x v="1"/>
    <x v="1"/>
    <x v="2"/>
    <x v="1"/>
  </r>
  <r>
    <n v="6966"/>
    <s v="BN5656101"/>
    <x v="116"/>
    <x v="1"/>
    <x v="0"/>
    <x v="33"/>
    <n v="6"/>
    <n v="0"/>
    <x v="2"/>
    <n v="1"/>
    <n v="1"/>
    <n v="185201.58"/>
    <x v="1"/>
    <x v="1"/>
    <x v="2"/>
    <n v="2"/>
    <x v="0"/>
    <x v="2"/>
    <x v="3"/>
    <x v="1"/>
  </r>
  <r>
    <n v="6967"/>
    <s v="BN5689574"/>
    <x v="118"/>
    <x v="0"/>
    <x v="1"/>
    <x v="32"/>
    <n v="7"/>
    <n v="0"/>
    <x v="2"/>
    <n v="0"/>
    <n v="1"/>
    <n v="131827.15"/>
    <x v="1"/>
    <x v="2"/>
    <x v="2"/>
    <n v="3"/>
    <x v="0"/>
    <x v="0"/>
    <x v="3"/>
    <x v="1"/>
  </r>
  <r>
    <n v="6968"/>
    <s v="BN5644847"/>
    <x v="416"/>
    <x v="0"/>
    <x v="1"/>
    <x v="28"/>
    <n v="10"/>
    <n v="211044.12"/>
    <x v="0"/>
    <n v="1"/>
    <n v="0"/>
    <n v="10842.46"/>
    <x v="1"/>
    <x v="1"/>
    <x v="2"/>
    <n v="4"/>
    <x v="3"/>
    <x v="3"/>
    <x v="3"/>
    <x v="0"/>
  </r>
  <r>
    <n v="6969"/>
    <s v="BN5721706"/>
    <x v="21"/>
    <x v="2"/>
    <x v="0"/>
    <x v="5"/>
    <n v="8"/>
    <n v="247873.08"/>
    <x v="0"/>
    <n v="1"/>
    <n v="1"/>
    <n v="23768.01"/>
    <x v="1"/>
    <x v="1"/>
    <x v="1"/>
    <n v="3"/>
    <x v="3"/>
    <x v="3"/>
    <x v="2"/>
    <x v="0"/>
  </r>
  <r>
    <n v="6970"/>
    <s v="BN5687326"/>
    <x v="0"/>
    <x v="1"/>
    <x v="0"/>
    <x v="16"/>
    <n v="7"/>
    <n v="0"/>
    <x v="2"/>
    <n v="1"/>
    <n v="1"/>
    <n v="117616.29"/>
    <x v="1"/>
    <x v="0"/>
    <x v="0"/>
    <n v="3"/>
    <x v="0"/>
    <x v="0"/>
    <x v="1"/>
    <x v="1"/>
  </r>
  <r>
    <n v="6971"/>
    <s v="BN5761199"/>
    <x v="182"/>
    <x v="2"/>
    <x v="0"/>
    <x v="26"/>
    <n v="8"/>
    <n v="238998.84"/>
    <x v="2"/>
    <n v="1"/>
    <n v="1"/>
    <n v="174027.3"/>
    <x v="1"/>
    <x v="2"/>
    <x v="1"/>
    <n v="3"/>
    <x v="3"/>
    <x v="2"/>
    <x v="2"/>
    <x v="1"/>
  </r>
  <r>
    <n v="6972"/>
    <s v="BN5658153"/>
    <x v="319"/>
    <x v="0"/>
    <x v="0"/>
    <x v="4"/>
    <n v="10"/>
    <n v="271629.40000000002"/>
    <x v="2"/>
    <n v="0"/>
    <n v="0"/>
    <n v="115091.38"/>
    <x v="1"/>
    <x v="1"/>
    <x v="0"/>
    <n v="4"/>
    <x v="2"/>
    <x v="0"/>
    <x v="0"/>
    <x v="1"/>
  </r>
  <r>
    <n v="6973"/>
    <s v="BN5706145"/>
    <x v="362"/>
    <x v="0"/>
    <x v="1"/>
    <x v="37"/>
    <n v="10"/>
    <n v="0"/>
    <x v="0"/>
    <n v="1"/>
    <n v="1"/>
    <n v="106340.66"/>
    <x v="0"/>
    <x v="0"/>
    <x v="1"/>
    <n v="4"/>
    <x v="0"/>
    <x v="0"/>
    <x v="2"/>
    <x v="0"/>
  </r>
  <r>
    <n v="6974"/>
    <s v="BN5583307"/>
    <x v="173"/>
    <x v="2"/>
    <x v="1"/>
    <x v="2"/>
    <n v="9"/>
    <n v="212519.26"/>
    <x v="2"/>
    <n v="1"/>
    <n v="1"/>
    <n v="198103.32"/>
    <x v="1"/>
    <x v="2"/>
    <x v="0"/>
    <n v="4"/>
    <x v="3"/>
    <x v="2"/>
    <x v="1"/>
    <x v="1"/>
  </r>
  <r>
    <n v="6975"/>
    <s v="BN5715556"/>
    <x v="172"/>
    <x v="0"/>
    <x v="1"/>
    <x v="4"/>
    <n v="9"/>
    <n v="0"/>
    <x v="2"/>
    <n v="1"/>
    <n v="1"/>
    <n v="175314.87"/>
    <x v="1"/>
    <x v="2"/>
    <x v="0"/>
    <n v="4"/>
    <x v="0"/>
    <x v="2"/>
    <x v="0"/>
    <x v="1"/>
  </r>
  <r>
    <n v="6976"/>
    <s v="BN5644769"/>
    <x v="40"/>
    <x v="1"/>
    <x v="1"/>
    <x v="16"/>
    <n v="3"/>
    <n v="230926.32"/>
    <x v="0"/>
    <n v="1"/>
    <n v="0"/>
    <n v="150679.65"/>
    <x v="1"/>
    <x v="1"/>
    <x v="0"/>
    <n v="1"/>
    <x v="3"/>
    <x v="2"/>
    <x v="1"/>
    <x v="0"/>
  </r>
  <r>
    <n v="6977"/>
    <s v="BN5785401"/>
    <x v="245"/>
    <x v="1"/>
    <x v="0"/>
    <x v="2"/>
    <n v="10"/>
    <n v="0"/>
    <x v="2"/>
    <n v="1"/>
    <n v="1"/>
    <n v="110043.88"/>
    <x v="1"/>
    <x v="2"/>
    <x v="0"/>
    <n v="4"/>
    <x v="0"/>
    <x v="0"/>
    <x v="1"/>
    <x v="1"/>
  </r>
  <r>
    <n v="6978"/>
    <s v="BN5711484"/>
    <x v="17"/>
    <x v="1"/>
    <x v="1"/>
    <x v="0"/>
    <n v="6"/>
    <n v="240467.66"/>
    <x v="0"/>
    <n v="1"/>
    <n v="0"/>
    <n v="194890.33"/>
    <x v="1"/>
    <x v="0"/>
    <x v="0"/>
    <n v="2"/>
    <x v="3"/>
    <x v="2"/>
    <x v="0"/>
    <x v="0"/>
  </r>
  <r>
    <n v="6979"/>
    <s v="BN5778517"/>
    <x v="26"/>
    <x v="0"/>
    <x v="0"/>
    <x v="40"/>
    <n v="8"/>
    <n v="0"/>
    <x v="2"/>
    <n v="0"/>
    <n v="0"/>
    <n v="112366.98"/>
    <x v="1"/>
    <x v="1"/>
    <x v="1"/>
    <n v="3"/>
    <x v="0"/>
    <x v="0"/>
    <x v="2"/>
    <x v="1"/>
  </r>
  <r>
    <n v="6980"/>
    <s v="BN5751093"/>
    <x v="127"/>
    <x v="0"/>
    <x v="0"/>
    <x v="20"/>
    <n v="8"/>
    <n v="162264.42000000001"/>
    <x v="0"/>
    <n v="1"/>
    <n v="0"/>
    <n v="167289.82"/>
    <x v="1"/>
    <x v="1"/>
    <x v="0"/>
    <n v="3"/>
    <x v="1"/>
    <x v="2"/>
    <x v="0"/>
    <x v="0"/>
  </r>
  <r>
    <n v="6981"/>
    <s v="BN5748273"/>
    <x v="215"/>
    <x v="2"/>
    <x v="0"/>
    <x v="10"/>
    <n v="11"/>
    <n v="244393.98"/>
    <x v="2"/>
    <n v="1"/>
    <n v="1"/>
    <n v="182099.71"/>
    <x v="1"/>
    <x v="0"/>
    <x v="3"/>
    <n v="4"/>
    <x v="3"/>
    <x v="2"/>
    <x v="4"/>
    <x v="1"/>
  </r>
  <r>
    <n v="6982"/>
    <s v="BN5769952"/>
    <x v="159"/>
    <x v="2"/>
    <x v="1"/>
    <x v="2"/>
    <n v="5"/>
    <n v="224580.44"/>
    <x v="0"/>
    <n v="1"/>
    <n v="0"/>
    <n v="49373.97"/>
    <x v="0"/>
    <x v="1"/>
    <x v="0"/>
    <n v="2"/>
    <x v="3"/>
    <x v="3"/>
    <x v="1"/>
    <x v="0"/>
  </r>
  <r>
    <n v="6983"/>
    <s v="BN5685009"/>
    <x v="264"/>
    <x v="0"/>
    <x v="0"/>
    <x v="5"/>
    <n v="5"/>
    <n v="0"/>
    <x v="2"/>
    <n v="1"/>
    <n v="1"/>
    <n v="861.4"/>
    <x v="1"/>
    <x v="3"/>
    <x v="1"/>
    <n v="2"/>
    <x v="0"/>
    <x v="3"/>
    <x v="2"/>
    <x v="1"/>
  </r>
  <r>
    <n v="6984"/>
    <s v="BN5669414"/>
    <x v="128"/>
    <x v="0"/>
    <x v="1"/>
    <x v="12"/>
    <n v="6"/>
    <n v="0"/>
    <x v="2"/>
    <n v="1"/>
    <n v="1"/>
    <n v="81718.37"/>
    <x v="1"/>
    <x v="2"/>
    <x v="3"/>
    <n v="2"/>
    <x v="0"/>
    <x v="1"/>
    <x v="1"/>
    <x v="1"/>
  </r>
  <r>
    <n v="6985"/>
    <s v="BN5622544"/>
    <x v="200"/>
    <x v="0"/>
    <x v="1"/>
    <x v="4"/>
    <n v="9"/>
    <n v="308819.48"/>
    <x v="0"/>
    <n v="1"/>
    <n v="0"/>
    <n v="49324.03"/>
    <x v="0"/>
    <x v="0"/>
    <x v="0"/>
    <n v="4"/>
    <x v="2"/>
    <x v="3"/>
    <x v="0"/>
    <x v="0"/>
  </r>
  <r>
    <n v="6986"/>
    <s v="BN5586612"/>
    <x v="432"/>
    <x v="0"/>
    <x v="1"/>
    <x v="15"/>
    <n v="10"/>
    <n v="0"/>
    <x v="2"/>
    <n v="0"/>
    <n v="0"/>
    <n v="9751.0300000000007"/>
    <x v="1"/>
    <x v="3"/>
    <x v="2"/>
    <n v="4"/>
    <x v="0"/>
    <x v="3"/>
    <x v="4"/>
    <x v="1"/>
  </r>
  <r>
    <n v="6987"/>
    <s v="BN5702290"/>
    <x v="203"/>
    <x v="1"/>
    <x v="1"/>
    <x v="36"/>
    <n v="2"/>
    <n v="265519.59999999998"/>
    <x v="0"/>
    <n v="1"/>
    <n v="0"/>
    <n v="78899.22"/>
    <x v="1"/>
    <x v="0"/>
    <x v="1"/>
    <n v="1"/>
    <x v="2"/>
    <x v="1"/>
    <x v="2"/>
    <x v="0"/>
  </r>
  <r>
    <n v="6988"/>
    <s v="BN5577083"/>
    <x v="422"/>
    <x v="0"/>
    <x v="1"/>
    <x v="52"/>
    <n v="6"/>
    <n v="153411.74"/>
    <x v="2"/>
    <n v="0"/>
    <n v="1"/>
    <n v="13889.73"/>
    <x v="1"/>
    <x v="1"/>
    <x v="1"/>
    <n v="2"/>
    <x v="1"/>
    <x v="3"/>
    <x v="2"/>
    <x v="1"/>
  </r>
  <r>
    <n v="6989"/>
    <s v="BN5769364"/>
    <x v="350"/>
    <x v="0"/>
    <x v="0"/>
    <x v="4"/>
    <n v="2"/>
    <n v="0"/>
    <x v="2"/>
    <n v="1"/>
    <n v="1"/>
    <n v="11467.38"/>
    <x v="1"/>
    <x v="3"/>
    <x v="0"/>
    <n v="1"/>
    <x v="0"/>
    <x v="3"/>
    <x v="0"/>
    <x v="1"/>
  </r>
  <r>
    <n v="6990"/>
    <s v="BN5811790"/>
    <x v="298"/>
    <x v="0"/>
    <x v="0"/>
    <x v="18"/>
    <n v="5"/>
    <n v="0"/>
    <x v="2"/>
    <n v="1"/>
    <n v="0"/>
    <n v="130789.15"/>
    <x v="1"/>
    <x v="2"/>
    <x v="3"/>
    <n v="2"/>
    <x v="0"/>
    <x v="0"/>
    <x v="1"/>
    <x v="1"/>
  </r>
  <r>
    <n v="6991"/>
    <s v="BN5648638"/>
    <x v="42"/>
    <x v="0"/>
    <x v="1"/>
    <x v="1"/>
    <n v="4"/>
    <n v="0"/>
    <x v="2"/>
    <n v="1"/>
    <n v="1"/>
    <n v="108665.89"/>
    <x v="1"/>
    <x v="2"/>
    <x v="0"/>
    <n v="1"/>
    <x v="0"/>
    <x v="0"/>
    <x v="0"/>
    <x v="1"/>
  </r>
  <r>
    <n v="6992"/>
    <s v="BN5752714"/>
    <x v="344"/>
    <x v="2"/>
    <x v="1"/>
    <x v="6"/>
    <n v="10"/>
    <n v="251923.48"/>
    <x v="2"/>
    <n v="1"/>
    <n v="0"/>
    <n v="160303.07999999999"/>
    <x v="0"/>
    <x v="1"/>
    <x v="2"/>
    <n v="4"/>
    <x v="3"/>
    <x v="2"/>
    <x v="3"/>
    <x v="1"/>
  </r>
  <r>
    <n v="6993"/>
    <s v="BN5808088"/>
    <x v="186"/>
    <x v="0"/>
    <x v="0"/>
    <x v="2"/>
    <n v="8"/>
    <n v="99145.46"/>
    <x v="0"/>
    <n v="1"/>
    <n v="0"/>
    <n v="115287.99"/>
    <x v="0"/>
    <x v="1"/>
    <x v="0"/>
    <n v="3"/>
    <x v="1"/>
    <x v="0"/>
    <x v="1"/>
    <x v="0"/>
  </r>
  <r>
    <n v="6994"/>
    <s v="BN5681255"/>
    <x v="273"/>
    <x v="0"/>
    <x v="0"/>
    <x v="12"/>
    <n v="2"/>
    <n v="206030.24"/>
    <x v="2"/>
    <n v="1"/>
    <n v="1"/>
    <n v="139094.12"/>
    <x v="1"/>
    <x v="0"/>
    <x v="3"/>
    <n v="1"/>
    <x v="3"/>
    <x v="0"/>
    <x v="1"/>
    <x v="1"/>
  </r>
  <r>
    <n v="6995"/>
    <s v="BN5589123"/>
    <x v="186"/>
    <x v="0"/>
    <x v="0"/>
    <x v="9"/>
    <n v="5"/>
    <n v="0"/>
    <x v="0"/>
    <n v="0"/>
    <n v="0"/>
    <n v="20515.72"/>
    <x v="1"/>
    <x v="1"/>
    <x v="2"/>
    <n v="2"/>
    <x v="0"/>
    <x v="3"/>
    <x v="3"/>
    <x v="0"/>
  </r>
  <r>
    <n v="6996"/>
    <s v="BN5696739"/>
    <x v="329"/>
    <x v="0"/>
    <x v="0"/>
    <x v="15"/>
    <n v="2"/>
    <n v="208002.76"/>
    <x v="0"/>
    <n v="0"/>
    <n v="1"/>
    <n v="36642.65"/>
    <x v="1"/>
    <x v="0"/>
    <x v="2"/>
    <n v="1"/>
    <x v="3"/>
    <x v="3"/>
    <x v="4"/>
    <x v="0"/>
  </r>
  <r>
    <n v="6997"/>
    <s v="BN5614875"/>
    <x v="93"/>
    <x v="1"/>
    <x v="0"/>
    <x v="5"/>
    <n v="3"/>
    <n v="174233.42"/>
    <x v="0"/>
    <n v="1"/>
    <n v="1"/>
    <n v="104382.11"/>
    <x v="1"/>
    <x v="0"/>
    <x v="1"/>
    <n v="1"/>
    <x v="1"/>
    <x v="0"/>
    <x v="2"/>
    <x v="0"/>
  </r>
  <r>
    <n v="6998"/>
    <s v="BN5688974"/>
    <x v="235"/>
    <x v="0"/>
    <x v="1"/>
    <x v="50"/>
    <n v="6"/>
    <n v="165094.22"/>
    <x v="2"/>
    <n v="1"/>
    <n v="1"/>
    <n v="146448.01"/>
    <x v="1"/>
    <x v="0"/>
    <x v="1"/>
    <n v="2"/>
    <x v="1"/>
    <x v="0"/>
    <x v="2"/>
    <x v="1"/>
  </r>
  <r>
    <n v="6999"/>
    <s v="BN5639987"/>
    <x v="299"/>
    <x v="1"/>
    <x v="0"/>
    <x v="40"/>
    <n v="6"/>
    <n v="0"/>
    <x v="0"/>
    <n v="0"/>
    <n v="0"/>
    <n v="166650.9"/>
    <x v="0"/>
    <x v="2"/>
    <x v="1"/>
    <n v="2"/>
    <x v="0"/>
    <x v="2"/>
    <x v="2"/>
    <x v="0"/>
  </r>
  <r>
    <n v="7000"/>
    <s v="BN5776069"/>
    <x v="149"/>
    <x v="0"/>
    <x v="1"/>
    <x v="7"/>
    <n v="5"/>
    <n v="242651.68"/>
    <x v="0"/>
    <n v="1"/>
    <n v="1"/>
    <n v="164223.70000000001"/>
    <x v="0"/>
    <x v="1"/>
    <x v="2"/>
    <n v="2"/>
    <x v="3"/>
    <x v="2"/>
    <x v="3"/>
    <x v="0"/>
  </r>
  <r>
    <n v="7001"/>
    <s v="BN5739461"/>
    <x v="196"/>
    <x v="0"/>
    <x v="1"/>
    <x v="34"/>
    <n v="10"/>
    <n v="222335.4"/>
    <x v="0"/>
    <n v="1"/>
    <n v="0"/>
    <n v="149331.01"/>
    <x v="1"/>
    <x v="3"/>
    <x v="2"/>
    <n v="4"/>
    <x v="3"/>
    <x v="0"/>
    <x v="3"/>
    <x v="0"/>
  </r>
  <r>
    <n v="7002"/>
    <s v="BN5662767"/>
    <x v="180"/>
    <x v="2"/>
    <x v="1"/>
    <x v="36"/>
    <n v="6"/>
    <n v="279428.8"/>
    <x v="2"/>
    <n v="0"/>
    <n v="0"/>
    <n v="73066.720000000001"/>
    <x v="1"/>
    <x v="2"/>
    <x v="1"/>
    <n v="2"/>
    <x v="2"/>
    <x v="1"/>
    <x v="2"/>
    <x v="1"/>
  </r>
  <r>
    <n v="7003"/>
    <s v="BN5687601"/>
    <x v="281"/>
    <x v="2"/>
    <x v="0"/>
    <x v="15"/>
    <n v="11"/>
    <n v="279750.40000000002"/>
    <x v="2"/>
    <n v="1"/>
    <n v="0"/>
    <n v="15378.23"/>
    <x v="1"/>
    <x v="1"/>
    <x v="2"/>
    <n v="4"/>
    <x v="2"/>
    <x v="3"/>
    <x v="4"/>
    <x v="1"/>
  </r>
  <r>
    <n v="7004"/>
    <s v="BN5715663"/>
    <x v="82"/>
    <x v="2"/>
    <x v="0"/>
    <x v="4"/>
    <n v="3"/>
    <n v="226127.66"/>
    <x v="0"/>
    <n v="0"/>
    <n v="0"/>
    <n v="53072.49"/>
    <x v="0"/>
    <x v="0"/>
    <x v="0"/>
    <n v="1"/>
    <x v="3"/>
    <x v="1"/>
    <x v="0"/>
    <x v="0"/>
  </r>
  <r>
    <n v="7005"/>
    <s v="BN5571034"/>
    <x v="94"/>
    <x v="0"/>
    <x v="0"/>
    <x v="5"/>
    <n v="9"/>
    <n v="276680.12"/>
    <x v="0"/>
    <n v="0"/>
    <n v="1"/>
    <n v="3159.15"/>
    <x v="1"/>
    <x v="2"/>
    <x v="1"/>
    <n v="4"/>
    <x v="2"/>
    <x v="3"/>
    <x v="2"/>
    <x v="0"/>
  </r>
  <r>
    <n v="7006"/>
    <s v="BN5726379"/>
    <x v="60"/>
    <x v="0"/>
    <x v="1"/>
    <x v="3"/>
    <n v="2"/>
    <n v="229948.48"/>
    <x v="0"/>
    <n v="1"/>
    <n v="0"/>
    <n v="125920.54"/>
    <x v="1"/>
    <x v="3"/>
    <x v="0"/>
    <n v="1"/>
    <x v="3"/>
    <x v="0"/>
    <x v="0"/>
    <x v="0"/>
  </r>
  <r>
    <n v="7007"/>
    <s v="BN5660303"/>
    <x v="181"/>
    <x v="0"/>
    <x v="0"/>
    <x v="19"/>
    <n v="7"/>
    <n v="0"/>
    <x v="2"/>
    <n v="1"/>
    <n v="1"/>
    <n v="124113.04"/>
    <x v="1"/>
    <x v="1"/>
    <x v="3"/>
    <n v="3"/>
    <x v="0"/>
    <x v="0"/>
    <x v="4"/>
    <x v="1"/>
  </r>
  <r>
    <n v="7008"/>
    <s v="BN5663855"/>
    <x v="273"/>
    <x v="0"/>
    <x v="0"/>
    <x v="16"/>
    <n v="6"/>
    <n v="0"/>
    <x v="2"/>
    <n v="0"/>
    <n v="0"/>
    <n v="93716.38"/>
    <x v="1"/>
    <x v="0"/>
    <x v="0"/>
    <n v="2"/>
    <x v="0"/>
    <x v="1"/>
    <x v="1"/>
    <x v="1"/>
  </r>
  <r>
    <n v="7009"/>
    <s v="BN5638523"/>
    <x v="14"/>
    <x v="2"/>
    <x v="0"/>
    <x v="35"/>
    <n v="6"/>
    <n v="234651.08"/>
    <x v="0"/>
    <n v="1"/>
    <n v="0"/>
    <n v="155799.85999999999"/>
    <x v="0"/>
    <x v="0"/>
    <x v="1"/>
    <n v="2"/>
    <x v="3"/>
    <x v="2"/>
    <x v="2"/>
    <x v="0"/>
  </r>
  <r>
    <n v="7010"/>
    <s v="BN5644359"/>
    <x v="320"/>
    <x v="0"/>
    <x v="0"/>
    <x v="34"/>
    <n v="7"/>
    <n v="0"/>
    <x v="0"/>
    <n v="0"/>
    <n v="1"/>
    <n v="8814.69"/>
    <x v="1"/>
    <x v="2"/>
    <x v="2"/>
    <n v="3"/>
    <x v="0"/>
    <x v="3"/>
    <x v="3"/>
    <x v="0"/>
  </r>
  <r>
    <n v="7011"/>
    <s v="BN5585805"/>
    <x v="273"/>
    <x v="0"/>
    <x v="0"/>
    <x v="12"/>
    <n v="9"/>
    <n v="0"/>
    <x v="0"/>
    <n v="0"/>
    <n v="0"/>
    <n v="164453.98000000001"/>
    <x v="1"/>
    <x v="0"/>
    <x v="3"/>
    <n v="4"/>
    <x v="0"/>
    <x v="2"/>
    <x v="1"/>
    <x v="0"/>
  </r>
  <r>
    <n v="7012"/>
    <s v="BN5609269"/>
    <x v="351"/>
    <x v="0"/>
    <x v="0"/>
    <x v="11"/>
    <n v="2"/>
    <n v="0"/>
    <x v="2"/>
    <n v="0"/>
    <n v="0"/>
    <n v="87803.32"/>
    <x v="1"/>
    <x v="2"/>
    <x v="2"/>
    <n v="1"/>
    <x v="0"/>
    <x v="1"/>
    <x v="3"/>
    <x v="1"/>
  </r>
  <r>
    <n v="7013"/>
    <s v="BN5803291"/>
    <x v="4"/>
    <x v="1"/>
    <x v="1"/>
    <x v="4"/>
    <n v="9"/>
    <n v="0"/>
    <x v="2"/>
    <n v="1"/>
    <n v="1"/>
    <n v="183617.32"/>
    <x v="1"/>
    <x v="3"/>
    <x v="0"/>
    <n v="4"/>
    <x v="0"/>
    <x v="2"/>
    <x v="0"/>
    <x v="1"/>
  </r>
  <r>
    <n v="7014"/>
    <s v="BN5599353"/>
    <x v="256"/>
    <x v="0"/>
    <x v="0"/>
    <x v="10"/>
    <n v="9"/>
    <n v="0"/>
    <x v="2"/>
    <n v="1"/>
    <n v="0"/>
    <n v="53584.03"/>
    <x v="1"/>
    <x v="3"/>
    <x v="3"/>
    <n v="4"/>
    <x v="0"/>
    <x v="1"/>
    <x v="4"/>
    <x v="1"/>
  </r>
  <r>
    <n v="7015"/>
    <s v="BN5692321"/>
    <x v="373"/>
    <x v="1"/>
    <x v="0"/>
    <x v="12"/>
    <n v="3"/>
    <n v="0"/>
    <x v="2"/>
    <n v="1"/>
    <n v="1"/>
    <n v="1950.93"/>
    <x v="1"/>
    <x v="1"/>
    <x v="3"/>
    <n v="1"/>
    <x v="0"/>
    <x v="3"/>
    <x v="1"/>
    <x v="1"/>
  </r>
  <r>
    <n v="7016"/>
    <s v="BN5683081"/>
    <x v="159"/>
    <x v="0"/>
    <x v="0"/>
    <x v="33"/>
    <n v="7"/>
    <n v="0"/>
    <x v="0"/>
    <n v="0"/>
    <n v="1"/>
    <n v="175025.27"/>
    <x v="1"/>
    <x v="1"/>
    <x v="2"/>
    <n v="3"/>
    <x v="0"/>
    <x v="2"/>
    <x v="3"/>
    <x v="0"/>
  </r>
  <r>
    <n v="7017"/>
    <s v="BN5790167"/>
    <x v="288"/>
    <x v="1"/>
    <x v="1"/>
    <x v="5"/>
    <n v="2"/>
    <n v="157475.22"/>
    <x v="0"/>
    <n v="1"/>
    <n v="1"/>
    <n v="13018.96"/>
    <x v="1"/>
    <x v="3"/>
    <x v="1"/>
    <n v="1"/>
    <x v="1"/>
    <x v="3"/>
    <x v="2"/>
    <x v="0"/>
  </r>
  <r>
    <n v="7018"/>
    <s v="BN5767642"/>
    <x v="82"/>
    <x v="1"/>
    <x v="1"/>
    <x v="11"/>
    <n v="6"/>
    <n v="365753.76"/>
    <x v="2"/>
    <n v="1"/>
    <n v="1"/>
    <n v="42537.59"/>
    <x v="0"/>
    <x v="0"/>
    <x v="2"/>
    <n v="2"/>
    <x v="2"/>
    <x v="3"/>
    <x v="3"/>
    <x v="1"/>
  </r>
  <r>
    <n v="7019"/>
    <s v="BN5768513"/>
    <x v="218"/>
    <x v="2"/>
    <x v="1"/>
    <x v="5"/>
    <n v="10"/>
    <n v="260046.76"/>
    <x v="0"/>
    <n v="1"/>
    <n v="0"/>
    <n v="62989.82"/>
    <x v="0"/>
    <x v="3"/>
    <x v="1"/>
    <n v="4"/>
    <x v="2"/>
    <x v="1"/>
    <x v="2"/>
    <x v="0"/>
  </r>
  <r>
    <n v="7020"/>
    <s v="BN5699752"/>
    <x v="45"/>
    <x v="0"/>
    <x v="1"/>
    <x v="18"/>
    <n v="3"/>
    <n v="305213.64"/>
    <x v="0"/>
    <n v="1"/>
    <n v="1"/>
    <n v="71692.800000000003"/>
    <x v="1"/>
    <x v="0"/>
    <x v="3"/>
    <n v="1"/>
    <x v="2"/>
    <x v="1"/>
    <x v="1"/>
    <x v="0"/>
  </r>
  <r>
    <n v="7021"/>
    <s v="BN5786150"/>
    <x v="189"/>
    <x v="0"/>
    <x v="1"/>
    <x v="34"/>
    <n v="8"/>
    <n v="0"/>
    <x v="2"/>
    <n v="1"/>
    <n v="0"/>
    <n v="823.96"/>
    <x v="1"/>
    <x v="0"/>
    <x v="2"/>
    <n v="3"/>
    <x v="0"/>
    <x v="3"/>
    <x v="3"/>
    <x v="1"/>
  </r>
  <r>
    <n v="7022"/>
    <s v="BN5694443"/>
    <x v="320"/>
    <x v="0"/>
    <x v="1"/>
    <x v="34"/>
    <n v="5"/>
    <n v="334537.96000000002"/>
    <x v="0"/>
    <n v="1"/>
    <n v="1"/>
    <n v="169469.3"/>
    <x v="1"/>
    <x v="2"/>
    <x v="2"/>
    <n v="2"/>
    <x v="2"/>
    <x v="2"/>
    <x v="3"/>
    <x v="0"/>
  </r>
  <r>
    <n v="7023"/>
    <s v="BN5796726"/>
    <x v="78"/>
    <x v="0"/>
    <x v="1"/>
    <x v="41"/>
    <n v="4"/>
    <n v="335663.76"/>
    <x v="2"/>
    <n v="1"/>
    <n v="0"/>
    <n v="150159.95000000001"/>
    <x v="0"/>
    <x v="1"/>
    <x v="1"/>
    <n v="1"/>
    <x v="2"/>
    <x v="2"/>
    <x v="2"/>
    <x v="1"/>
  </r>
  <r>
    <n v="7024"/>
    <s v="BN5605704"/>
    <x v="85"/>
    <x v="2"/>
    <x v="1"/>
    <x v="6"/>
    <n v="10"/>
    <n v="288575.2"/>
    <x v="2"/>
    <n v="1"/>
    <n v="0"/>
    <n v="32063.3"/>
    <x v="1"/>
    <x v="1"/>
    <x v="2"/>
    <n v="4"/>
    <x v="2"/>
    <x v="3"/>
    <x v="3"/>
    <x v="1"/>
  </r>
  <r>
    <n v="7025"/>
    <s v="BN5714000"/>
    <x v="311"/>
    <x v="2"/>
    <x v="0"/>
    <x v="13"/>
    <n v="6"/>
    <n v="303710.65999999997"/>
    <x v="0"/>
    <n v="1"/>
    <n v="0"/>
    <n v="68794.149999999994"/>
    <x v="1"/>
    <x v="0"/>
    <x v="1"/>
    <n v="2"/>
    <x v="2"/>
    <x v="1"/>
    <x v="0"/>
    <x v="0"/>
  </r>
  <r>
    <n v="7026"/>
    <s v="BN5711359"/>
    <x v="267"/>
    <x v="1"/>
    <x v="0"/>
    <x v="21"/>
    <n v="4"/>
    <n v="0"/>
    <x v="1"/>
    <n v="1"/>
    <n v="0"/>
    <n v="75084.960000000006"/>
    <x v="0"/>
    <x v="1"/>
    <x v="1"/>
    <n v="1"/>
    <x v="0"/>
    <x v="1"/>
    <x v="2"/>
    <x v="1"/>
  </r>
  <r>
    <n v="7027"/>
    <s v="BN5588036"/>
    <x v="360"/>
    <x v="0"/>
    <x v="0"/>
    <x v="7"/>
    <n v="3"/>
    <n v="0"/>
    <x v="2"/>
    <n v="0"/>
    <n v="1"/>
    <n v="114685.92"/>
    <x v="1"/>
    <x v="2"/>
    <x v="2"/>
    <n v="1"/>
    <x v="0"/>
    <x v="0"/>
    <x v="3"/>
    <x v="1"/>
  </r>
  <r>
    <n v="7028"/>
    <s v="BN5748465"/>
    <x v="253"/>
    <x v="2"/>
    <x v="1"/>
    <x v="24"/>
    <n v="5"/>
    <n v="311988.3"/>
    <x v="0"/>
    <n v="0"/>
    <n v="0"/>
    <n v="143665.44"/>
    <x v="1"/>
    <x v="1"/>
    <x v="3"/>
    <n v="2"/>
    <x v="2"/>
    <x v="0"/>
    <x v="1"/>
    <x v="0"/>
  </r>
  <r>
    <n v="7029"/>
    <s v="BN5618323"/>
    <x v="219"/>
    <x v="2"/>
    <x v="1"/>
    <x v="28"/>
    <n v="8"/>
    <n v="295054.06"/>
    <x v="0"/>
    <n v="0"/>
    <n v="0"/>
    <n v="51099.56"/>
    <x v="1"/>
    <x v="2"/>
    <x v="2"/>
    <n v="3"/>
    <x v="2"/>
    <x v="1"/>
    <x v="3"/>
    <x v="0"/>
  </r>
  <r>
    <n v="7030"/>
    <s v="BN5672345"/>
    <x v="165"/>
    <x v="0"/>
    <x v="0"/>
    <x v="47"/>
    <n v="5"/>
    <n v="0"/>
    <x v="0"/>
    <n v="1"/>
    <n v="0"/>
    <n v="5408.74"/>
    <x v="0"/>
    <x v="0"/>
    <x v="1"/>
    <n v="2"/>
    <x v="0"/>
    <x v="3"/>
    <x v="2"/>
    <x v="0"/>
  </r>
  <r>
    <n v="7031"/>
    <s v="BN5609955"/>
    <x v="27"/>
    <x v="0"/>
    <x v="1"/>
    <x v="19"/>
    <n v="9"/>
    <n v="200534.06"/>
    <x v="0"/>
    <n v="1"/>
    <n v="0"/>
    <n v="103006.27"/>
    <x v="1"/>
    <x v="1"/>
    <x v="3"/>
    <n v="4"/>
    <x v="3"/>
    <x v="0"/>
    <x v="4"/>
    <x v="0"/>
  </r>
  <r>
    <n v="7032"/>
    <s v="BN5580827"/>
    <x v="369"/>
    <x v="1"/>
    <x v="1"/>
    <x v="36"/>
    <n v="1"/>
    <n v="166574.1"/>
    <x v="2"/>
    <n v="0"/>
    <n v="1"/>
    <n v="44147.95"/>
    <x v="0"/>
    <x v="1"/>
    <x v="1"/>
    <n v="1"/>
    <x v="1"/>
    <x v="3"/>
    <x v="2"/>
    <x v="1"/>
  </r>
  <r>
    <n v="7033"/>
    <s v="BN5583593"/>
    <x v="135"/>
    <x v="1"/>
    <x v="1"/>
    <x v="1"/>
    <n v="5"/>
    <n v="0"/>
    <x v="0"/>
    <n v="0"/>
    <n v="1"/>
    <n v="149278.96"/>
    <x v="1"/>
    <x v="0"/>
    <x v="0"/>
    <n v="2"/>
    <x v="0"/>
    <x v="0"/>
    <x v="0"/>
    <x v="0"/>
  </r>
  <r>
    <n v="7034"/>
    <s v="BN5813631"/>
    <x v="189"/>
    <x v="1"/>
    <x v="1"/>
    <x v="13"/>
    <n v="5"/>
    <n v="0"/>
    <x v="2"/>
    <n v="0"/>
    <n v="0"/>
    <n v="193009.21"/>
    <x v="1"/>
    <x v="0"/>
    <x v="1"/>
    <n v="2"/>
    <x v="0"/>
    <x v="2"/>
    <x v="0"/>
    <x v="1"/>
  </r>
  <r>
    <n v="7035"/>
    <s v="BN5767177"/>
    <x v="39"/>
    <x v="2"/>
    <x v="1"/>
    <x v="47"/>
    <n v="2"/>
    <n v="234876.34"/>
    <x v="0"/>
    <n v="0"/>
    <n v="0"/>
    <n v="74898.8"/>
    <x v="0"/>
    <x v="1"/>
    <x v="1"/>
    <n v="1"/>
    <x v="3"/>
    <x v="1"/>
    <x v="2"/>
    <x v="0"/>
  </r>
  <r>
    <n v="7036"/>
    <s v="BN5686374"/>
    <x v="393"/>
    <x v="0"/>
    <x v="0"/>
    <x v="27"/>
    <n v="8"/>
    <n v="242470.1"/>
    <x v="2"/>
    <n v="1"/>
    <n v="1"/>
    <n v="116253.1"/>
    <x v="1"/>
    <x v="1"/>
    <x v="1"/>
    <n v="3"/>
    <x v="3"/>
    <x v="0"/>
    <x v="2"/>
    <x v="1"/>
  </r>
  <r>
    <n v="7037"/>
    <s v="BN5678795"/>
    <x v="231"/>
    <x v="2"/>
    <x v="1"/>
    <x v="24"/>
    <n v="4"/>
    <n v="259930.36"/>
    <x v="0"/>
    <n v="0"/>
    <n v="0"/>
    <n v="19374.080000000002"/>
    <x v="1"/>
    <x v="1"/>
    <x v="3"/>
    <n v="1"/>
    <x v="2"/>
    <x v="3"/>
    <x v="1"/>
    <x v="0"/>
  </r>
  <r>
    <n v="7038"/>
    <s v="BN5789524"/>
    <x v="224"/>
    <x v="2"/>
    <x v="1"/>
    <x v="17"/>
    <n v="9"/>
    <n v="301673.84000000003"/>
    <x v="0"/>
    <n v="0"/>
    <n v="0"/>
    <n v="64516.800000000003"/>
    <x v="0"/>
    <x v="1"/>
    <x v="1"/>
    <n v="4"/>
    <x v="2"/>
    <x v="1"/>
    <x v="2"/>
    <x v="0"/>
  </r>
  <r>
    <n v="7039"/>
    <s v="BN5668592"/>
    <x v="221"/>
    <x v="0"/>
    <x v="1"/>
    <x v="8"/>
    <n v="1"/>
    <n v="0"/>
    <x v="2"/>
    <n v="1"/>
    <n v="1"/>
    <n v="34475.14"/>
    <x v="1"/>
    <x v="0"/>
    <x v="2"/>
    <n v="1"/>
    <x v="0"/>
    <x v="3"/>
    <x v="4"/>
    <x v="1"/>
  </r>
  <r>
    <n v="7040"/>
    <s v="BN5631598"/>
    <x v="174"/>
    <x v="2"/>
    <x v="1"/>
    <x v="52"/>
    <n v="2"/>
    <n v="327788.7"/>
    <x v="0"/>
    <n v="0"/>
    <n v="1"/>
    <n v="57061.71"/>
    <x v="1"/>
    <x v="1"/>
    <x v="1"/>
    <n v="1"/>
    <x v="2"/>
    <x v="1"/>
    <x v="2"/>
    <x v="0"/>
  </r>
  <r>
    <n v="7041"/>
    <s v="BN5655571"/>
    <x v="71"/>
    <x v="0"/>
    <x v="0"/>
    <x v="36"/>
    <n v="3"/>
    <n v="0"/>
    <x v="2"/>
    <n v="1"/>
    <n v="1"/>
    <n v="32301.88"/>
    <x v="1"/>
    <x v="2"/>
    <x v="1"/>
    <n v="1"/>
    <x v="0"/>
    <x v="3"/>
    <x v="2"/>
    <x v="1"/>
  </r>
  <r>
    <n v="7042"/>
    <s v="BN5753504"/>
    <x v="206"/>
    <x v="0"/>
    <x v="1"/>
    <x v="16"/>
    <n v="3"/>
    <n v="0"/>
    <x v="2"/>
    <n v="1"/>
    <n v="0"/>
    <n v="136859.54999999999"/>
    <x v="1"/>
    <x v="1"/>
    <x v="0"/>
    <n v="1"/>
    <x v="0"/>
    <x v="0"/>
    <x v="1"/>
    <x v="1"/>
  </r>
  <r>
    <n v="7043"/>
    <s v="BN5617261"/>
    <x v="181"/>
    <x v="0"/>
    <x v="1"/>
    <x v="4"/>
    <n v="2"/>
    <n v="0"/>
    <x v="2"/>
    <n v="0"/>
    <n v="0"/>
    <n v="69244.240000000005"/>
    <x v="1"/>
    <x v="1"/>
    <x v="0"/>
    <n v="1"/>
    <x v="0"/>
    <x v="1"/>
    <x v="0"/>
    <x v="1"/>
  </r>
  <r>
    <n v="7044"/>
    <s v="BN5704494"/>
    <x v="362"/>
    <x v="2"/>
    <x v="1"/>
    <x v="10"/>
    <n v="3"/>
    <n v="175934.84"/>
    <x v="2"/>
    <n v="0"/>
    <n v="1"/>
    <n v="156309.51999999999"/>
    <x v="1"/>
    <x v="0"/>
    <x v="3"/>
    <n v="1"/>
    <x v="1"/>
    <x v="2"/>
    <x v="4"/>
    <x v="1"/>
  </r>
  <r>
    <n v="7045"/>
    <s v="BN5738400"/>
    <x v="71"/>
    <x v="0"/>
    <x v="1"/>
    <x v="28"/>
    <n v="4"/>
    <n v="0"/>
    <x v="2"/>
    <n v="1"/>
    <n v="0"/>
    <n v="4989.33"/>
    <x v="1"/>
    <x v="2"/>
    <x v="2"/>
    <n v="1"/>
    <x v="0"/>
    <x v="3"/>
    <x v="3"/>
    <x v="1"/>
  </r>
  <r>
    <n v="7046"/>
    <s v="BN5647982"/>
    <x v="4"/>
    <x v="0"/>
    <x v="0"/>
    <x v="18"/>
    <n v="7"/>
    <n v="0"/>
    <x v="2"/>
    <n v="1"/>
    <n v="1"/>
    <n v="190194.95"/>
    <x v="1"/>
    <x v="3"/>
    <x v="3"/>
    <n v="3"/>
    <x v="0"/>
    <x v="2"/>
    <x v="1"/>
    <x v="1"/>
  </r>
  <r>
    <n v="7047"/>
    <s v="BN5737540"/>
    <x v="114"/>
    <x v="2"/>
    <x v="0"/>
    <x v="43"/>
    <n v="3"/>
    <n v="242186.58"/>
    <x v="2"/>
    <n v="1"/>
    <n v="0"/>
    <n v="3529.72"/>
    <x v="1"/>
    <x v="0"/>
    <x v="2"/>
    <n v="1"/>
    <x v="3"/>
    <x v="3"/>
    <x v="3"/>
    <x v="1"/>
  </r>
  <r>
    <n v="7048"/>
    <s v="BN5731499"/>
    <x v="96"/>
    <x v="1"/>
    <x v="0"/>
    <x v="8"/>
    <n v="3"/>
    <n v="243383.08"/>
    <x v="2"/>
    <n v="0"/>
    <n v="0"/>
    <n v="81778.720000000001"/>
    <x v="1"/>
    <x v="3"/>
    <x v="2"/>
    <n v="1"/>
    <x v="3"/>
    <x v="1"/>
    <x v="4"/>
    <x v="1"/>
  </r>
  <r>
    <n v="7049"/>
    <s v="BN5757380"/>
    <x v="313"/>
    <x v="1"/>
    <x v="1"/>
    <x v="38"/>
    <n v="7"/>
    <n v="0"/>
    <x v="2"/>
    <n v="1"/>
    <n v="1"/>
    <n v="39297.480000000003"/>
    <x v="1"/>
    <x v="1"/>
    <x v="1"/>
    <n v="3"/>
    <x v="0"/>
    <x v="3"/>
    <x v="2"/>
    <x v="1"/>
  </r>
  <r>
    <n v="7050"/>
    <s v="BN5597622"/>
    <x v="198"/>
    <x v="0"/>
    <x v="0"/>
    <x v="2"/>
    <n v="7"/>
    <n v="308242.64"/>
    <x v="2"/>
    <n v="1"/>
    <n v="0"/>
    <n v="176614.86"/>
    <x v="0"/>
    <x v="0"/>
    <x v="0"/>
    <n v="3"/>
    <x v="2"/>
    <x v="2"/>
    <x v="1"/>
    <x v="1"/>
  </r>
  <r>
    <n v="7051"/>
    <s v="BN5720442"/>
    <x v="29"/>
    <x v="0"/>
    <x v="1"/>
    <x v="6"/>
    <n v="7"/>
    <n v="0"/>
    <x v="2"/>
    <n v="1"/>
    <n v="1"/>
    <n v="108684.65"/>
    <x v="1"/>
    <x v="0"/>
    <x v="2"/>
    <n v="3"/>
    <x v="0"/>
    <x v="0"/>
    <x v="3"/>
    <x v="1"/>
  </r>
  <r>
    <n v="7052"/>
    <s v="BN5596710"/>
    <x v="154"/>
    <x v="1"/>
    <x v="1"/>
    <x v="3"/>
    <n v="2"/>
    <n v="0"/>
    <x v="2"/>
    <n v="1"/>
    <n v="1"/>
    <n v="145764.4"/>
    <x v="1"/>
    <x v="0"/>
    <x v="0"/>
    <n v="1"/>
    <x v="0"/>
    <x v="0"/>
    <x v="0"/>
    <x v="1"/>
  </r>
  <r>
    <n v="7053"/>
    <s v="BN5681668"/>
    <x v="97"/>
    <x v="0"/>
    <x v="0"/>
    <x v="15"/>
    <n v="6"/>
    <n v="0"/>
    <x v="2"/>
    <n v="1"/>
    <n v="1"/>
    <n v="42135.28"/>
    <x v="1"/>
    <x v="0"/>
    <x v="2"/>
    <n v="2"/>
    <x v="0"/>
    <x v="3"/>
    <x v="4"/>
    <x v="1"/>
  </r>
  <r>
    <n v="7054"/>
    <s v="BN5815184"/>
    <x v="294"/>
    <x v="2"/>
    <x v="1"/>
    <x v="3"/>
    <n v="7"/>
    <n v="330097"/>
    <x v="1"/>
    <n v="1"/>
    <n v="0"/>
    <n v="16929.41"/>
    <x v="0"/>
    <x v="3"/>
    <x v="0"/>
    <n v="3"/>
    <x v="2"/>
    <x v="3"/>
    <x v="0"/>
    <x v="1"/>
  </r>
  <r>
    <n v="7055"/>
    <s v="BN5682773"/>
    <x v="86"/>
    <x v="1"/>
    <x v="1"/>
    <x v="16"/>
    <n v="7"/>
    <n v="0"/>
    <x v="2"/>
    <n v="0"/>
    <n v="0"/>
    <n v="104393.78"/>
    <x v="1"/>
    <x v="3"/>
    <x v="0"/>
    <n v="3"/>
    <x v="0"/>
    <x v="0"/>
    <x v="1"/>
    <x v="1"/>
  </r>
  <r>
    <n v="7056"/>
    <s v="BN5621459"/>
    <x v="157"/>
    <x v="0"/>
    <x v="0"/>
    <x v="19"/>
    <n v="10"/>
    <n v="255276.7"/>
    <x v="0"/>
    <n v="1"/>
    <n v="1"/>
    <n v="192717.57"/>
    <x v="1"/>
    <x v="0"/>
    <x v="3"/>
    <n v="4"/>
    <x v="3"/>
    <x v="2"/>
    <x v="4"/>
    <x v="0"/>
  </r>
  <r>
    <n v="7057"/>
    <s v="BN5705831"/>
    <x v="53"/>
    <x v="0"/>
    <x v="1"/>
    <x v="8"/>
    <n v="9"/>
    <n v="0"/>
    <x v="2"/>
    <n v="1"/>
    <n v="1"/>
    <n v="59650.42"/>
    <x v="1"/>
    <x v="3"/>
    <x v="2"/>
    <n v="4"/>
    <x v="0"/>
    <x v="1"/>
    <x v="4"/>
    <x v="1"/>
  </r>
  <r>
    <n v="7058"/>
    <s v="BN5684425"/>
    <x v="261"/>
    <x v="2"/>
    <x v="0"/>
    <x v="42"/>
    <n v="9"/>
    <n v="270580.84000000003"/>
    <x v="2"/>
    <n v="1"/>
    <n v="1"/>
    <n v="63729.72"/>
    <x v="1"/>
    <x v="3"/>
    <x v="1"/>
    <n v="4"/>
    <x v="2"/>
    <x v="1"/>
    <x v="2"/>
    <x v="1"/>
  </r>
  <r>
    <n v="7059"/>
    <s v="BN5671682"/>
    <x v="311"/>
    <x v="0"/>
    <x v="0"/>
    <x v="60"/>
    <n v="5"/>
    <n v="340504.1"/>
    <x v="1"/>
    <n v="1"/>
    <n v="1"/>
    <n v="73679.59"/>
    <x v="0"/>
    <x v="0"/>
    <x v="1"/>
    <n v="2"/>
    <x v="2"/>
    <x v="1"/>
    <x v="2"/>
    <x v="1"/>
  </r>
  <r>
    <n v="7060"/>
    <s v="BN5642847"/>
    <x v="22"/>
    <x v="2"/>
    <x v="0"/>
    <x v="12"/>
    <n v="5"/>
    <n v="216538.4"/>
    <x v="2"/>
    <n v="1"/>
    <n v="0"/>
    <n v="174969.92"/>
    <x v="1"/>
    <x v="2"/>
    <x v="3"/>
    <n v="2"/>
    <x v="3"/>
    <x v="2"/>
    <x v="1"/>
    <x v="1"/>
  </r>
  <r>
    <n v="7061"/>
    <s v="BN5594218"/>
    <x v="170"/>
    <x v="0"/>
    <x v="0"/>
    <x v="15"/>
    <n v="2"/>
    <n v="0"/>
    <x v="2"/>
    <n v="1"/>
    <n v="0"/>
    <n v="1703.58"/>
    <x v="1"/>
    <x v="2"/>
    <x v="2"/>
    <n v="1"/>
    <x v="0"/>
    <x v="3"/>
    <x v="4"/>
    <x v="1"/>
  </r>
  <r>
    <n v="7062"/>
    <s v="BN5789114"/>
    <x v="59"/>
    <x v="2"/>
    <x v="0"/>
    <x v="12"/>
    <n v="10"/>
    <n v="291246.71999999997"/>
    <x v="0"/>
    <n v="1"/>
    <n v="0"/>
    <n v="163181.62"/>
    <x v="1"/>
    <x v="0"/>
    <x v="3"/>
    <n v="4"/>
    <x v="2"/>
    <x v="2"/>
    <x v="1"/>
    <x v="0"/>
  </r>
  <r>
    <n v="7063"/>
    <s v="BN5706675"/>
    <x v="142"/>
    <x v="0"/>
    <x v="0"/>
    <x v="1"/>
    <n v="5"/>
    <n v="291619.06"/>
    <x v="2"/>
    <n v="1"/>
    <n v="1"/>
    <n v="52319.26"/>
    <x v="1"/>
    <x v="0"/>
    <x v="0"/>
    <n v="2"/>
    <x v="2"/>
    <x v="1"/>
    <x v="0"/>
    <x v="1"/>
  </r>
  <r>
    <n v="7064"/>
    <s v="BN5766096"/>
    <x v="147"/>
    <x v="2"/>
    <x v="1"/>
    <x v="61"/>
    <n v="3"/>
    <n v="260669.68"/>
    <x v="2"/>
    <n v="1"/>
    <n v="1"/>
    <n v="51672.08"/>
    <x v="1"/>
    <x v="1"/>
    <x v="1"/>
    <n v="1"/>
    <x v="2"/>
    <x v="1"/>
    <x v="2"/>
    <x v="1"/>
  </r>
  <r>
    <n v="7065"/>
    <s v="BN5777907"/>
    <x v="219"/>
    <x v="0"/>
    <x v="0"/>
    <x v="2"/>
    <n v="4"/>
    <n v="0"/>
    <x v="2"/>
    <n v="1"/>
    <n v="1"/>
    <n v="145355.10999999999"/>
    <x v="1"/>
    <x v="2"/>
    <x v="0"/>
    <n v="1"/>
    <x v="0"/>
    <x v="0"/>
    <x v="1"/>
    <x v="1"/>
  </r>
  <r>
    <n v="7066"/>
    <s v="BN5568075"/>
    <x v="280"/>
    <x v="1"/>
    <x v="1"/>
    <x v="47"/>
    <n v="9"/>
    <n v="0"/>
    <x v="0"/>
    <n v="1"/>
    <n v="1"/>
    <n v="51711.57"/>
    <x v="1"/>
    <x v="1"/>
    <x v="1"/>
    <n v="4"/>
    <x v="0"/>
    <x v="1"/>
    <x v="2"/>
    <x v="0"/>
  </r>
  <r>
    <n v="7067"/>
    <s v="BN5680556"/>
    <x v="81"/>
    <x v="1"/>
    <x v="0"/>
    <x v="0"/>
    <n v="2"/>
    <n v="0"/>
    <x v="2"/>
    <n v="1"/>
    <n v="1"/>
    <n v="149535.97"/>
    <x v="1"/>
    <x v="3"/>
    <x v="0"/>
    <n v="1"/>
    <x v="0"/>
    <x v="2"/>
    <x v="0"/>
    <x v="1"/>
  </r>
  <r>
    <n v="7068"/>
    <s v="BN5761767"/>
    <x v="317"/>
    <x v="0"/>
    <x v="0"/>
    <x v="9"/>
    <n v="5"/>
    <n v="0"/>
    <x v="0"/>
    <n v="0"/>
    <n v="1"/>
    <n v="94105"/>
    <x v="1"/>
    <x v="3"/>
    <x v="2"/>
    <n v="2"/>
    <x v="0"/>
    <x v="1"/>
    <x v="3"/>
    <x v="0"/>
  </r>
  <r>
    <n v="7069"/>
    <s v="BN5730706"/>
    <x v="3"/>
    <x v="2"/>
    <x v="0"/>
    <x v="41"/>
    <n v="4"/>
    <n v="222018.64"/>
    <x v="0"/>
    <n v="1"/>
    <n v="1"/>
    <n v="155905.79"/>
    <x v="0"/>
    <x v="2"/>
    <x v="1"/>
    <n v="1"/>
    <x v="3"/>
    <x v="2"/>
    <x v="2"/>
    <x v="0"/>
  </r>
  <r>
    <n v="7070"/>
    <s v="BN5692050"/>
    <x v="150"/>
    <x v="0"/>
    <x v="0"/>
    <x v="17"/>
    <n v="3"/>
    <n v="0"/>
    <x v="0"/>
    <n v="1"/>
    <n v="1"/>
    <n v="138380.10999999999"/>
    <x v="1"/>
    <x v="3"/>
    <x v="1"/>
    <n v="1"/>
    <x v="0"/>
    <x v="0"/>
    <x v="2"/>
    <x v="0"/>
  </r>
  <r>
    <n v="7071"/>
    <s v="BN5608508"/>
    <x v="256"/>
    <x v="0"/>
    <x v="0"/>
    <x v="2"/>
    <n v="4"/>
    <n v="314743.08"/>
    <x v="0"/>
    <n v="0"/>
    <n v="1"/>
    <n v="97734.3"/>
    <x v="1"/>
    <x v="3"/>
    <x v="0"/>
    <n v="1"/>
    <x v="2"/>
    <x v="1"/>
    <x v="1"/>
    <x v="0"/>
  </r>
  <r>
    <n v="7072"/>
    <s v="BN5709372"/>
    <x v="47"/>
    <x v="1"/>
    <x v="0"/>
    <x v="54"/>
    <n v="6"/>
    <n v="0"/>
    <x v="0"/>
    <n v="1"/>
    <n v="1"/>
    <n v="173576.71"/>
    <x v="1"/>
    <x v="2"/>
    <x v="1"/>
    <n v="2"/>
    <x v="0"/>
    <x v="2"/>
    <x v="2"/>
    <x v="0"/>
  </r>
  <r>
    <n v="7073"/>
    <s v="BN5775663"/>
    <x v="112"/>
    <x v="0"/>
    <x v="1"/>
    <x v="24"/>
    <n v="10"/>
    <n v="269121.24"/>
    <x v="0"/>
    <n v="1"/>
    <n v="0"/>
    <n v="27596.39"/>
    <x v="1"/>
    <x v="2"/>
    <x v="3"/>
    <n v="4"/>
    <x v="2"/>
    <x v="3"/>
    <x v="1"/>
    <x v="0"/>
  </r>
  <r>
    <n v="7074"/>
    <s v="BN5585768"/>
    <x v="331"/>
    <x v="0"/>
    <x v="1"/>
    <x v="20"/>
    <n v="2"/>
    <n v="0"/>
    <x v="0"/>
    <n v="1"/>
    <n v="1"/>
    <n v="16897.189999999999"/>
    <x v="1"/>
    <x v="2"/>
    <x v="0"/>
    <n v="1"/>
    <x v="0"/>
    <x v="3"/>
    <x v="0"/>
    <x v="0"/>
  </r>
  <r>
    <n v="7075"/>
    <s v="BN5752052"/>
    <x v="119"/>
    <x v="2"/>
    <x v="1"/>
    <x v="18"/>
    <n v="6"/>
    <n v="144747.24"/>
    <x v="2"/>
    <n v="1"/>
    <n v="0"/>
    <n v="36895.99"/>
    <x v="1"/>
    <x v="2"/>
    <x v="3"/>
    <n v="2"/>
    <x v="1"/>
    <x v="3"/>
    <x v="1"/>
    <x v="1"/>
  </r>
  <r>
    <n v="7076"/>
    <s v="BN5768208"/>
    <x v="143"/>
    <x v="0"/>
    <x v="0"/>
    <x v="10"/>
    <n v="8"/>
    <n v="219128.2"/>
    <x v="0"/>
    <n v="0"/>
    <n v="1"/>
    <n v="113046.81"/>
    <x v="1"/>
    <x v="3"/>
    <x v="3"/>
    <n v="3"/>
    <x v="3"/>
    <x v="0"/>
    <x v="4"/>
    <x v="0"/>
  </r>
  <r>
    <n v="7077"/>
    <s v="BN5766819"/>
    <x v="56"/>
    <x v="0"/>
    <x v="0"/>
    <x v="11"/>
    <n v="5"/>
    <n v="264232.26"/>
    <x v="2"/>
    <n v="1"/>
    <n v="0"/>
    <n v="129933.5"/>
    <x v="1"/>
    <x v="3"/>
    <x v="2"/>
    <n v="2"/>
    <x v="2"/>
    <x v="0"/>
    <x v="3"/>
    <x v="1"/>
  </r>
  <r>
    <n v="7078"/>
    <s v="BN5725689"/>
    <x v="217"/>
    <x v="2"/>
    <x v="1"/>
    <x v="9"/>
    <n v="8"/>
    <n v="202390.46"/>
    <x v="0"/>
    <n v="0"/>
    <n v="0"/>
    <n v="133091.32"/>
    <x v="1"/>
    <x v="0"/>
    <x v="2"/>
    <n v="3"/>
    <x v="3"/>
    <x v="0"/>
    <x v="3"/>
    <x v="0"/>
  </r>
  <r>
    <n v="7079"/>
    <s v="BN5682489"/>
    <x v="169"/>
    <x v="0"/>
    <x v="1"/>
    <x v="44"/>
    <n v="2"/>
    <n v="298873.46000000002"/>
    <x v="2"/>
    <n v="0"/>
    <n v="1"/>
    <n v="106282.74"/>
    <x v="1"/>
    <x v="3"/>
    <x v="1"/>
    <n v="1"/>
    <x v="2"/>
    <x v="0"/>
    <x v="2"/>
    <x v="1"/>
  </r>
  <r>
    <n v="7080"/>
    <s v="BN5703994"/>
    <x v="362"/>
    <x v="2"/>
    <x v="1"/>
    <x v="33"/>
    <n v="10"/>
    <n v="261364.22"/>
    <x v="2"/>
    <n v="1"/>
    <n v="1"/>
    <n v="57862.879999999997"/>
    <x v="1"/>
    <x v="0"/>
    <x v="2"/>
    <n v="4"/>
    <x v="2"/>
    <x v="1"/>
    <x v="3"/>
    <x v="1"/>
  </r>
  <r>
    <n v="7081"/>
    <s v="BN5719853"/>
    <x v="103"/>
    <x v="2"/>
    <x v="0"/>
    <x v="21"/>
    <n v="11"/>
    <n v="230560.98"/>
    <x v="2"/>
    <n v="0"/>
    <n v="0"/>
    <n v="12628.61"/>
    <x v="0"/>
    <x v="0"/>
    <x v="1"/>
    <n v="4"/>
    <x v="3"/>
    <x v="3"/>
    <x v="2"/>
    <x v="1"/>
  </r>
  <r>
    <n v="7082"/>
    <s v="BN5672807"/>
    <x v="107"/>
    <x v="0"/>
    <x v="0"/>
    <x v="18"/>
    <n v="9"/>
    <n v="259888.78"/>
    <x v="2"/>
    <n v="0"/>
    <n v="0"/>
    <n v="198914.8"/>
    <x v="1"/>
    <x v="0"/>
    <x v="3"/>
    <n v="4"/>
    <x v="2"/>
    <x v="2"/>
    <x v="1"/>
    <x v="1"/>
  </r>
  <r>
    <n v="7083"/>
    <s v="BN5667364"/>
    <x v="191"/>
    <x v="0"/>
    <x v="1"/>
    <x v="18"/>
    <n v="6"/>
    <n v="0"/>
    <x v="2"/>
    <n v="1"/>
    <n v="1"/>
    <n v="109127.54"/>
    <x v="1"/>
    <x v="3"/>
    <x v="3"/>
    <n v="2"/>
    <x v="0"/>
    <x v="0"/>
    <x v="1"/>
    <x v="1"/>
  </r>
  <r>
    <n v="7084"/>
    <s v="BN5636680"/>
    <x v="74"/>
    <x v="1"/>
    <x v="0"/>
    <x v="15"/>
    <n v="11"/>
    <n v="0"/>
    <x v="0"/>
    <n v="1"/>
    <n v="1"/>
    <n v="22487.45"/>
    <x v="1"/>
    <x v="2"/>
    <x v="2"/>
    <n v="4"/>
    <x v="0"/>
    <x v="3"/>
    <x v="4"/>
    <x v="0"/>
  </r>
  <r>
    <n v="7085"/>
    <s v="BN5571328"/>
    <x v="218"/>
    <x v="2"/>
    <x v="1"/>
    <x v="27"/>
    <n v="7"/>
    <n v="303604.58"/>
    <x v="0"/>
    <n v="1"/>
    <n v="0"/>
    <n v="46791.09"/>
    <x v="0"/>
    <x v="3"/>
    <x v="1"/>
    <n v="3"/>
    <x v="2"/>
    <x v="3"/>
    <x v="2"/>
    <x v="0"/>
  </r>
  <r>
    <n v="7086"/>
    <s v="BN5575518"/>
    <x v="53"/>
    <x v="0"/>
    <x v="1"/>
    <x v="16"/>
    <n v="7"/>
    <n v="0"/>
    <x v="2"/>
    <n v="1"/>
    <n v="1"/>
    <n v="158697.28"/>
    <x v="1"/>
    <x v="3"/>
    <x v="0"/>
    <n v="3"/>
    <x v="0"/>
    <x v="2"/>
    <x v="1"/>
    <x v="1"/>
  </r>
  <r>
    <n v="7087"/>
    <s v="BN5649073"/>
    <x v="319"/>
    <x v="0"/>
    <x v="0"/>
    <x v="16"/>
    <n v="4"/>
    <n v="277463.90000000002"/>
    <x v="0"/>
    <n v="1"/>
    <n v="1"/>
    <n v="194138.36"/>
    <x v="1"/>
    <x v="1"/>
    <x v="0"/>
    <n v="1"/>
    <x v="2"/>
    <x v="2"/>
    <x v="1"/>
    <x v="0"/>
  </r>
  <r>
    <n v="7088"/>
    <s v="BN5615745"/>
    <x v="64"/>
    <x v="1"/>
    <x v="0"/>
    <x v="12"/>
    <n v="9"/>
    <n v="311242.15999999997"/>
    <x v="0"/>
    <n v="0"/>
    <n v="1"/>
    <n v="35177.31"/>
    <x v="1"/>
    <x v="2"/>
    <x v="3"/>
    <n v="4"/>
    <x v="2"/>
    <x v="3"/>
    <x v="1"/>
    <x v="0"/>
  </r>
  <r>
    <n v="7089"/>
    <s v="BN5600888"/>
    <x v="40"/>
    <x v="0"/>
    <x v="0"/>
    <x v="41"/>
    <n v="5"/>
    <n v="300010.76"/>
    <x v="0"/>
    <n v="1"/>
    <n v="0"/>
    <n v="157015.5"/>
    <x v="0"/>
    <x v="1"/>
    <x v="1"/>
    <n v="2"/>
    <x v="2"/>
    <x v="2"/>
    <x v="2"/>
    <x v="0"/>
  </r>
  <r>
    <n v="7090"/>
    <s v="BN5690685"/>
    <x v="14"/>
    <x v="1"/>
    <x v="0"/>
    <x v="36"/>
    <n v="3"/>
    <n v="0"/>
    <x v="2"/>
    <n v="1"/>
    <n v="1"/>
    <n v="136551.25"/>
    <x v="1"/>
    <x v="0"/>
    <x v="1"/>
    <n v="1"/>
    <x v="0"/>
    <x v="0"/>
    <x v="2"/>
    <x v="1"/>
  </r>
  <r>
    <n v="7091"/>
    <s v="BN5565627"/>
    <x v="51"/>
    <x v="0"/>
    <x v="1"/>
    <x v="40"/>
    <n v="2"/>
    <n v="128860.12"/>
    <x v="2"/>
    <n v="0"/>
    <n v="1"/>
    <n v="96517.97"/>
    <x v="1"/>
    <x v="0"/>
    <x v="1"/>
    <n v="1"/>
    <x v="1"/>
    <x v="1"/>
    <x v="2"/>
    <x v="1"/>
  </r>
  <r>
    <n v="7092"/>
    <s v="BN5763021"/>
    <x v="330"/>
    <x v="2"/>
    <x v="1"/>
    <x v="47"/>
    <n v="8"/>
    <n v="212523.26"/>
    <x v="0"/>
    <n v="1"/>
    <n v="0"/>
    <n v="93629.66"/>
    <x v="0"/>
    <x v="0"/>
    <x v="1"/>
    <n v="3"/>
    <x v="3"/>
    <x v="1"/>
    <x v="2"/>
    <x v="0"/>
  </r>
  <r>
    <n v="7093"/>
    <s v="BN5723797"/>
    <x v="110"/>
    <x v="1"/>
    <x v="1"/>
    <x v="20"/>
    <n v="4"/>
    <n v="0"/>
    <x v="2"/>
    <n v="0"/>
    <n v="0"/>
    <n v="96097.65"/>
    <x v="1"/>
    <x v="3"/>
    <x v="0"/>
    <n v="1"/>
    <x v="0"/>
    <x v="1"/>
    <x v="0"/>
    <x v="1"/>
  </r>
  <r>
    <n v="7094"/>
    <s v="BN5644366"/>
    <x v="141"/>
    <x v="2"/>
    <x v="0"/>
    <x v="1"/>
    <n v="5"/>
    <n v="265341.06"/>
    <x v="0"/>
    <n v="1"/>
    <n v="0"/>
    <n v="156476.35999999999"/>
    <x v="0"/>
    <x v="0"/>
    <x v="0"/>
    <n v="2"/>
    <x v="2"/>
    <x v="2"/>
    <x v="0"/>
    <x v="0"/>
  </r>
  <r>
    <n v="7095"/>
    <s v="BN5655377"/>
    <x v="230"/>
    <x v="0"/>
    <x v="0"/>
    <x v="44"/>
    <n v="4"/>
    <n v="0"/>
    <x v="0"/>
    <n v="0"/>
    <n v="1"/>
    <n v="42964.63"/>
    <x v="1"/>
    <x v="0"/>
    <x v="1"/>
    <n v="1"/>
    <x v="0"/>
    <x v="3"/>
    <x v="2"/>
    <x v="0"/>
  </r>
  <r>
    <n v="7096"/>
    <s v="BN5783796"/>
    <x v="264"/>
    <x v="2"/>
    <x v="0"/>
    <x v="16"/>
    <n v="2"/>
    <n v="234629.84"/>
    <x v="0"/>
    <n v="1"/>
    <n v="0"/>
    <n v="122021.33"/>
    <x v="0"/>
    <x v="3"/>
    <x v="0"/>
    <n v="1"/>
    <x v="3"/>
    <x v="0"/>
    <x v="1"/>
    <x v="0"/>
  </r>
  <r>
    <n v="7097"/>
    <s v="BN5787606"/>
    <x v="210"/>
    <x v="1"/>
    <x v="1"/>
    <x v="16"/>
    <n v="4"/>
    <n v="291748.7"/>
    <x v="0"/>
    <n v="1"/>
    <n v="0"/>
    <n v="56311.39"/>
    <x v="0"/>
    <x v="1"/>
    <x v="0"/>
    <n v="1"/>
    <x v="2"/>
    <x v="1"/>
    <x v="1"/>
    <x v="0"/>
  </r>
  <r>
    <n v="7098"/>
    <s v="BN5664706"/>
    <x v="124"/>
    <x v="1"/>
    <x v="0"/>
    <x v="5"/>
    <n v="8"/>
    <n v="293554.88"/>
    <x v="2"/>
    <n v="0"/>
    <n v="1"/>
    <n v="150685.51999999999"/>
    <x v="1"/>
    <x v="3"/>
    <x v="1"/>
    <n v="3"/>
    <x v="2"/>
    <x v="2"/>
    <x v="2"/>
    <x v="1"/>
  </r>
  <r>
    <n v="7099"/>
    <s v="BN5642304"/>
    <x v="266"/>
    <x v="2"/>
    <x v="1"/>
    <x v="21"/>
    <n v="5"/>
    <n v="219957.66"/>
    <x v="0"/>
    <n v="0"/>
    <n v="0"/>
    <n v="177740.58"/>
    <x v="0"/>
    <x v="0"/>
    <x v="1"/>
    <n v="2"/>
    <x v="3"/>
    <x v="2"/>
    <x v="2"/>
    <x v="0"/>
  </r>
  <r>
    <n v="7100"/>
    <s v="BN5756451"/>
    <x v="222"/>
    <x v="0"/>
    <x v="0"/>
    <x v="24"/>
    <n v="6"/>
    <n v="0"/>
    <x v="0"/>
    <n v="0"/>
    <n v="1"/>
    <n v="71492.28"/>
    <x v="1"/>
    <x v="2"/>
    <x v="3"/>
    <n v="2"/>
    <x v="0"/>
    <x v="1"/>
    <x v="1"/>
    <x v="0"/>
  </r>
  <r>
    <n v="7101"/>
    <s v="BN5668743"/>
    <x v="123"/>
    <x v="1"/>
    <x v="1"/>
    <x v="9"/>
    <n v="9"/>
    <n v="217763.46"/>
    <x v="0"/>
    <n v="1"/>
    <n v="0"/>
    <n v="104492.83"/>
    <x v="1"/>
    <x v="0"/>
    <x v="2"/>
    <n v="4"/>
    <x v="3"/>
    <x v="0"/>
    <x v="3"/>
    <x v="0"/>
  </r>
  <r>
    <n v="7102"/>
    <s v="BN5796482"/>
    <x v="388"/>
    <x v="1"/>
    <x v="0"/>
    <x v="4"/>
    <n v="11"/>
    <n v="0"/>
    <x v="0"/>
    <n v="0"/>
    <n v="1"/>
    <n v="47729.33"/>
    <x v="1"/>
    <x v="3"/>
    <x v="0"/>
    <n v="4"/>
    <x v="0"/>
    <x v="3"/>
    <x v="0"/>
    <x v="0"/>
  </r>
  <r>
    <n v="7103"/>
    <s v="BN5677025"/>
    <x v="69"/>
    <x v="0"/>
    <x v="1"/>
    <x v="2"/>
    <n v="3"/>
    <n v="225914.52"/>
    <x v="2"/>
    <n v="1"/>
    <n v="0"/>
    <n v="97593.16"/>
    <x v="1"/>
    <x v="1"/>
    <x v="0"/>
    <n v="1"/>
    <x v="3"/>
    <x v="1"/>
    <x v="1"/>
    <x v="1"/>
  </r>
  <r>
    <n v="7104"/>
    <s v="BN5814953"/>
    <x v="348"/>
    <x v="2"/>
    <x v="0"/>
    <x v="0"/>
    <n v="9"/>
    <n v="206724.28"/>
    <x v="0"/>
    <n v="0"/>
    <n v="1"/>
    <n v="186869.58"/>
    <x v="0"/>
    <x v="1"/>
    <x v="0"/>
    <n v="4"/>
    <x v="3"/>
    <x v="2"/>
    <x v="0"/>
    <x v="0"/>
  </r>
  <r>
    <n v="7105"/>
    <s v="BN5590347"/>
    <x v="24"/>
    <x v="1"/>
    <x v="1"/>
    <x v="1"/>
    <n v="5"/>
    <n v="178031.22"/>
    <x v="0"/>
    <n v="0"/>
    <n v="1"/>
    <n v="135227.23000000001"/>
    <x v="1"/>
    <x v="1"/>
    <x v="0"/>
    <n v="2"/>
    <x v="1"/>
    <x v="0"/>
    <x v="0"/>
    <x v="0"/>
  </r>
  <r>
    <n v="7106"/>
    <s v="BN5597449"/>
    <x v="392"/>
    <x v="1"/>
    <x v="1"/>
    <x v="13"/>
    <n v="6"/>
    <n v="267236.02"/>
    <x v="0"/>
    <n v="0"/>
    <n v="0"/>
    <n v="135244.87"/>
    <x v="1"/>
    <x v="1"/>
    <x v="1"/>
    <n v="2"/>
    <x v="2"/>
    <x v="0"/>
    <x v="0"/>
    <x v="0"/>
  </r>
  <r>
    <n v="7107"/>
    <s v="BN5723902"/>
    <x v="82"/>
    <x v="0"/>
    <x v="1"/>
    <x v="20"/>
    <n v="6"/>
    <n v="187360.86"/>
    <x v="2"/>
    <n v="1"/>
    <n v="1"/>
    <n v="179473.26"/>
    <x v="1"/>
    <x v="0"/>
    <x v="0"/>
    <n v="2"/>
    <x v="1"/>
    <x v="2"/>
    <x v="0"/>
    <x v="1"/>
  </r>
  <r>
    <n v="7108"/>
    <s v="BN5767271"/>
    <x v="152"/>
    <x v="2"/>
    <x v="0"/>
    <x v="13"/>
    <n v="2"/>
    <n v="194972.3"/>
    <x v="2"/>
    <n v="1"/>
    <n v="0"/>
    <n v="50610.62"/>
    <x v="1"/>
    <x v="2"/>
    <x v="1"/>
    <n v="1"/>
    <x v="3"/>
    <x v="3"/>
    <x v="0"/>
    <x v="1"/>
  </r>
  <r>
    <n v="7109"/>
    <s v="BN5594725"/>
    <x v="208"/>
    <x v="1"/>
    <x v="0"/>
    <x v="24"/>
    <n v="3"/>
    <n v="275588.36"/>
    <x v="2"/>
    <n v="0"/>
    <n v="1"/>
    <n v="75232.02"/>
    <x v="1"/>
    <x v="3"/>
    <x v="3"/>
    <n v="1"/>
    <x v="2"/>
    <x v="1"/>
    <x v="1"/>
    <x v="1"/>
  </r>
  <r>
    <n v="7110"/>
    <s v="BN5688123"/>
    <x v="94"/>
    <x v="0"/>
    <x v="0"/>
    <x v="2"/>
    <n v="9"/>
    <n v="203857.02"/>
    <x v="0"/>
    <n v="0"/>
    <n v="0"/>
    <n v="89205.54"/>
    <x v="1"/>
    <x v="2"/>
    <x v="0"/>
    <n v="4"/>
    <x v="3"/>
    <x v="1"/>
    <x v="1"/>
    <x v="0"/>
  </r>
  <r>
    <n v="7111"/>
    <s v="BN5681422"/>
    <x v="331"/>
    <x v="1"/>
    <x v="0"/>
    <x v="34"/>
    <n v="10"/>
    <n v="0"/>
    <x v="2"/>
    <n v="0"/>
    <n v="1"/>
    <n v="61761.77"/>
    <x v="1"/>
    <x v="2"/>
    <x v="2"/>
    <n v="4"/>
    <x v="0"/>
    <x v="1"/>
    <x v="3"/>
    <x v="1"/>
  </r>
  <r>
    <n v="7112"/>
    <s v="BN5572303"/>
    <x v="4"/>
    <x v="1"/>
    <x v="0"/>
    <x v="2"/>
    <n v="7"/>
    <n v="0"/>
    <x v="2"/>
    <n v="1"/>
    <n v="0"/>
    <n v="103921.43"/>
    <x v="1"/>
    <x v="3"/>
    <x v="0"/>
    <n v="3"/>
    <x v="0"/>
    <x v="0"/>
    <x v="1"/>
    <x v="1"/>
  </r>
  <r>
    <n v="7113"/>
    <s v="BN5801354"/>
    <x v="94"/>
    <x v="2"/>
    <x v="0"/>
    <x v="12"/>
    <n v="3"/>
    <n v="159171.92000000001"/>
    <x v="0"/>
    <n v="0"/>
    <n v="1"/>
    <n v="198802.9"/>
    <x v="1"/>
    <x v="2"/>
    <x v="3"/>
    <n v="1"/>
    <x v="1"/>
    <x v="2"/>
    <x v="1"/>
    <x v="0"/>
  </r>
  <r>
    <n v="7114"/>
    <s v="BN5783772"/>
    <x v="191"/>
    <x v="0"/>
    <x v="0"/>
    <x v="9"/>
    <n v="4"/>
    <n v="323769.98"/>
    <x v="0"/>
    <n v="1"/>
    <n v="1"/>
    <n v="9617.24"/>
    <x v="1"/>
    <x v="3"/>
    <x v="2"/>
    <n v="1"/>
    <x v="2"/>
    <x v="3"/>
    <x v="3"/>
    <x v="0"/>
  </r>
  <r>
    <n v="7115"/>
    <s v="BN5575156"/>
    <x v="350"/>
    <x v="0"/>
    <x v="0"/>
    <x v="2"/>
    <n v="2"/>
    <n v="258137.08"/>
    <x v="2"/>
    <n v="1"/>
    <n v="1"/>
    <n v="187905.12"/>
    <x v="1"/>
    <x v="3"/>
    <x v="0"/>
    <n v="1"/>
    <x v="2"/>
    <x v="2"/>
    <x v="1"/>
    <x v="1"/>
  </r>
  <r>
    <n v="7116"/>
    <s v="BN5773334"/>
    <x v="166"/>
    <x v="0"/>
    <x v="0"/>
    <x v="0"/>
    <n v="5"/>
    <n v="0"/>
    <x v="2"/>
    <n v="1"/>
    <n v="0"/>
    <n v="121440.8"/>
    <x v="1"/>
    <x v="2"/>
    <x v="0"/>
    <n v="2"/>
    <x v="0"/>
    <x v="0"/>
    <x v="0"/>
    <x v="1"/>
  </r>
  <r>
    <n v="7117"/>
    <s v="BN5788689"/>
    <x v="200"/>
    <x v="2"/>
    <x v="1"/>
    <x v="23"/>
    <n v="7"/>
    <n v="265247.52"/>
    <x v="1"/>
    <n v="1"/>
    <n v="0"/>
    <n v="36292.94"/>
    <x v="0"/>
    <x v="0"/>
    <x v="1"/>
    <n v="3"/>
    <x v="2"/>
    <x v="3"/>
    <x v="2"/>
    <x v="1"/>
  </r>
  <r>
    <n v="7118"/>
    <s v="BN5765170"/>
    <x v="281"/>
    <x v="1"/>
    <x v="1"/>
    <x v="8"/>
    <n v="6"/>
    <n v="242923.74"/>
    <x v="0"/>
    <n v="1"/>
    <n v="1"/>
    <n v="20432.09"/>
    <x v="0"/>
    <x v="1"/>
    <x v="2"/>
    <n v="2"/>
    <x v="3"/>
    <x v="3"/>
    <x v="4"/>
    <x v="0"/>
  </r>
  <r>
    <n v="7119"/>
    <s v="BN5661325"/>
    <x v="146"/>
    <x v="0"/>
    <x v="1"/>
    <x v="15"/>
    <n v="9"/>
    <n v="350614.64"/>
    <x v="0"/>
    <n v="1"/>
    <n v="0"/>
    <n v="187051.23"/>
    <x v="1"/>
    <x v="2"/>
    <x v="2"/>
    <n v="4"/>
    <x v="2"/>
    <x v="2"/>
    <x v="4"/>
    <x v="0"/>
  </r>
  <r>
    <n v="7120"/>
    <s v="BN5636391"/>
    <x v="266"/>
    <x v="0"/>
    <x v="1"/>
    <x v="8"/>
    <n v="8"/>
    <n v="273317.21999999997"/>
    <x v="0"/>
    <n v="1"/>
    <n v="1"/>
    <n v="148689.13"/>
    <x v="1"/>
    <x v="0"/>
    <x v="2"/>
    <n v="3"/>
    <x v="2"/>
    <x v="0"/>
    <x v="4"/>
    <x v="0"/>
  </r>
  <r>
    <n v="7121"/>
    <s v="BN5603596"/>
    <x v="315"/>
    <x v="1"/>
    <x v="0"/>
    <x v="51"/>
    <n v="4"/>
    <n v="293168.38"/>
    <x v="2"/>
    <n v="0"/>
    <n v="0"/>
    <n v="125445.8"/>
    <x v="1"/>
    <x v="3"/>
    <x v="2"/>
    <n v="1"/>
    <x v="2"/>
    <x v="0"/>
    <x v="3"/>
    <x v="1"/>
  </r>
  <r>
    <n v="7122"/>
    <s v="BN5651781"/>
    <x v="320"/>
    <x v="0"/>
    <x v="1"/>
    <x v="10"/>
    <n v="7"/>
    <n v="0"/>
    <x v="0"/>
    <n v="0"/>
    <n v="0"/>
    <n v="22736.06"/>
    <x v="1"/>
    <x v="2"/>
    <x v="3"/>
    <n v="3"/>
    <x v="0"/>
    <x v="3"/>
    <x v="4"/>
    <x v="0"/>
  </r>
  <r>
    <n v="7123"/>
    <s v="BN5815356"/>
    <x v="280"/>
    <x v="1"/>
    <x v="0"/>
    <x v="17"/>
    <n v="11"/>
    <n v="262829.52"/>
    <x v="0"/>
    <n v="1"/>
    <n v="0"/>
    <n v="54947.51"/>
    <x v="1"/>
    <x v="1"/>
    <x v="1"/>
    <n v="4"/>
    <x v="2"/>
    <x v="1"/>
    <x v="2"/>
    <x v="0"/>
  </r>
  <r>
    <n v="7124"/>
    <s v="BN5682599"/>
    <x v="33"/>
    <x v="0"/>
    <x v="0"/>
    <x v="16"/>
    <n v="4"/>
    <n v="0"/>
    <x v="2"/>
    <n v="0"/>
    <n v="1"/>
    <n v="167984.72"/>
    <x v="1"/>
    <x v="3"/>
    <x v="0"/>
    <n v="1"/>
    <x v="0"/>
    <x v="2"/>
    <x v="1"/>
    <x v="1"/>
  </r>
  <r>
    <n v="7125"/>
    <s v="BN5697373"/>
    <x v="248"/>
    <x v="2"/>
    <x v="1"/>
    <x v="10"/>
    <n v="5"/>
    <n v="198882.42"/>
    <x v="2"/>
    <n v="0"/>
    <n v="1"/>
    <n v="4802.2700000000004"/>
    <x v="1"/>
    <x v="0"/>
    <x v="3"/>
    <n v="2"/>
    <x v="3"/>
    <x v="3"/>
    <x v="4"/>
    <x v="1"/>
  </r>
  <r>
    <n v="7126"/>
    <s v="BN5748345"/>
    <x v="317"/>
    <x v="0"/>
    <x v="0"/>
    <x v="15"/>
    <n v="5"/>
    <n v="0"/>
    <x v="2"/>
    <n v="1"/>
    <n v="1"/>
    <n v="72909.75"/>
    <x v="1"/>
    <x v="3"/>
    <x v="2"/>
    <n v="2"/>
    <x v="0"/>
    <x v="1"/>
    <x v="4"/>
    <x v="1"/>
  </r>
  <r>
    <n v="7127"/>
    <s v="BN5698184"/>
    <x v="174"/>
    <x v="0"/>
    <x v="0"/>
    <x v="28"/>
    <n v="5"/>
    <n v="0"/>
    <x v="2"/>
    <n v="1"/>
    <n v="0"/>
    <n v="185488.81"/>
    <x v="1"/>
    <x v="1"/>
    <x v="2"/>
    <n v="2"/>
    <x v="0"/>
    <x v="2"/>
    <x v="3"/>
    <x v="1"/>
  </r>
  <r>
    <n v="7128"/>
    <s v="BN5808575"/>
    <x v="311"/>
    <x v="0"/>
    <x v="1"/>
    <x v="4"/>
    <n v="4"/>
    <n v="0"/>
    <x v="2"/>
    <n v="1"/>
    <n v="0"/>
    <n v="88407.51"/>
    <x v="1"/>
    <x v="0"/>
    <x v="0"/>
    <n v="1"/>
    <x v="0"/>
    <x v="1"/>
    <x v="0"/>
    <x v="1"/>
  </r>
  <r>
    <n v="7129"/>
    <s v="BN5690285"/>
    <x v="31"/>
    <x v="1"/>
    <x v="1"/>
    <x v="16"/>
    <n v="2"/>
    <n v="362220.26"/>
    <x v="2"/>
    <n v="1"/>
    <n v="0"/>
    <n v="184544.59"/>
    <x v="1"/>
    <x v="1"/>
    <x v="0"/>
    <n v="1"/>
    <x v="2"/>
    <x v="2"/>
    <x v="1"/>
    <x v="1"/>
  </r>
  <r>
    <n v="7130"/>
    <s v="BN5781788"/>
    <x v="4"/>
    <x v="1"/>
    <x v="1"/>
    <x v="19"/>
    <n v="4"/>
    <n v="200952.92"/>
    <x v="2"/>
    <n v="1"/>
    <n v="1"/>
    <n v="136539.13"/>
    <x v="1"/>
    <x v="3"/>
    <x v="3"/>
    <n v="1"/>
    <x v="3"/>
    <x v="0"/>
    <x v="4"/>
    <x v="1"/>
  </r>
  <r>
    <n v="7131"/>
    <s v="BN5801386"/>
    <x v="277"/>
    <x v="2"/>
    <x v="1"/>
    <x v="19"/>
    <n v="3"/>
    <n v="103899.9"/>
    <x v="2"/>
    <n v="1"/>
    <n v="0"/>
    <n v="85045.92"/>
    <x v="1"/>
    <x v="0"/>
    <x v="3"/>
    <n v="1"/>
    <x v="1"/>
    <x v="1"/>
    <x v="4"/>
    <x v="1"/>
  </r>
  <r>
    <n v="7132"/>
    <s v="BN5704422"/>
    <x v="240"/>
    <x v="0"/>
    <x v="1"/>
    <x v="12"/>
    <n v="9"/>
    <n v="242126.98"/>
    <x v="0"/>
    <n v="0"/>
    <n v="0"/>
    <n v="85421.48"/>
    <x v="1"/>
    <x v="1"/>
    <x v="3"/>
    <n v="4"/>
    <x v="3"/>
    <x v="1"/>
    <x v="1"/>
    <x v="0"/>
  </r>
  <r>
    <n v="7133"/>
    <s v="BN5694579"/>
    <x v="193"/>
    <x v="1"/>
    <x v="1"/>
    <x v="36"/>
    <n v="9"/>
    <n v="176883.28"/>
    <x v="0"/>
    <n v="1"/>
    <n v="1"/>
    <n v="119903.2"/>
    <x v="0"/>
    <x v="2"/>
    <x v="1"/>
    <n v="4"/>
    <x v="1"/>
    <x v="0"/>
    <x v="2"/>
    <x v="0"/>
  </r>
  <r>
    <n v="7134"/>
    <s v="BN5731079"/>
    <x v="334"/>
    <x v="0"/>
    <x v="0"/>
    <x v="33"/>
    <n v="2"/>
    <n v="254046.78"/>
    <x v="0"/>
    <n v="1"/>
    <n v="1"/>
    <n v="138780.89000000001"/>
    <x v="1"/>
    <x v="3"/>
    <x v="2"/>
    <n v="1"/>
    <x v="3"/>
    <x v="0"/>
    <x v="3"/>
    <x v="0"/>
  </r>
  <r>
    <n v="7135"/>
    <s v="BN5728436"/>
    <x v="226"/>
    <x v="0"/>
    <x v="1"/>
    <x v="1"/>
    <n v="6"/>
    <n v="288295.36"/>
    <x v="0"/>
    <n v="1"/>
    <n v="1"/>
    <n v="14789.9"/>
    <x v="1"/>
    <x v="1"/>
    <x v="0"/>
    <n v="2"/>
    <x v="2"/>
    <x v="3"/>
    <x v="0"/>
    <x v="0"/>
  </r>
  <r>
    <n v="7136"/>
    <s v="BN5788355"/>
    <x v="180"/>
    <x v="1"/>
    <x v="0"/>
    <x v="38"/>
    <n v="3"/>
    <n v="346612.26"/>
    <x v="0"/>
    <n v="0"/>
    <n v="1"/>
    <n v="131964.66"/>
    <x v="1"/>
    <x v="2"/>
    <x v="1"/>
    <n v="1"/>
    <x v="2"/>
    <x v="0"/>
    <x v="2"/>
    <x v="0"/>
  </r>
  <r>
    <n v="7137"/>
    <s v="BN5689694"/>
    <x v="366"/>
    <x v="0"/>
    <x v="0"/>
    <x v="23"/>
    <n v="1"/>
    <n v="0"/>
    <x v="0"/>
    <n v="0"/>
    <n v="0"/>
    <n v="178709.98"/>
    <x v="0"/>
    <x v="3"/>
    <x v="1"/>
    <n v="1"/>
    <x v="0"/>
    <x v="2"/>
    <x v="2"/>
    <x v="0"/>
  </r>
  <r>
    <n v="7138"/>
    <s v="BN5764139"/>
    <x v="221"/>
    <x v="2"/>
    <x v="0"/>
    <x v="34"/>
    <n v="9"/>
    <n v="212851.5"/>
    <x v="0"/>
    <n v="1"/>
    <n v="1"/>
    <n v="20344.84"/>
    <x v="1"/>
    <x v="0"/>
    <x v="2"/>
    <n v="4"/>
    <x v="3"/>
    <x v="3"/>
    <x v="3"/>
    <x v="0"/>
  </r>
  <r>
    <n v="7139"/>
    <s v="BN5809750"/>
    <x v="433"/>
    <x v="2"/>
    <x v="0"/>
    <x v="26"/>
    <n v="7"/>
    <n v="270784.62"/>
    <x v="2"/>
    <n v="1"/>
    <n v="1"/>
    <n v="172852.06"/>
    <x v="0"/>
    <x v="1"/>
    <x v="1"/>
    <n v="3"/>
    <x v="2"/>
    <x v="2"/>
    <x v="2"/>
    <x v="1"/>
  </r>
  <r>
    <n v="7140"/>
    <s v="BN5805125"/>
    <x v="208"/>
    <x v="0"/>
    <x v="0"/>
    <x v="44"/>
    <n v="2"/>
    <n v="0"/>
    <x v="2"/>
    <n v="0"/>
    <n v="1"/>
    <n v="103945.58"/>
    <x v="1"/>
    <x v="3"/>
    <x v="1"/>
    <n v="1"/>
    <x v="0"/>
    <x v="0"/>
    <x v="2"/>
    <x v="1"/>
  </r>
  <r>
    <n v="7141"/>
    <s v="BN5715995"/>
    <x v="171"/>
    <x v="1"/>
    <x v="1"/>
    <x v="2"/>
    <n v="7"/>
    <n v="305370.8"/>
    <x v="0"/>
    <n v="0"/>
    <n v="0"/>
    <n v="183656.12"/>
    <x v="1"/>
    <x v="2"/>
    <x v="0"/>
    <n v="3"/>
    <x v="2"/>
    <x v="2"/>
    <x v="1"/>
    <x v="0"/>
  </r>
  <r>
    <n v="7142"/>
    <s v="BN5642969"/>
    <x v="294"/>
    <x v="2"/>
    <x v="0"/>
    <x v="16"/>
    <n v="2"/>
    <n v="164167.04000000001"/>
    <x v="0"/>
    <n v="0"/>
    <n v="1"/>
    <n v="10333.780000000001"/>
    <x v="1"/>
    <x v="3"/>
    <x v="0"/>
    <n v="1"/>
    <x v="1"/>
    <x v="3"/>
    <x v="1"/>
    <x v="0"/>
  </r>
  <r>
    <n v="7143"/>
    <s v="BN5654772"/>
    <x v="303"/>
    <x v="1"/>
    <x v="0"/>
    <x v="54"/>
    <n v="3"/>
    <n v="263258.34000000003"/>
    <x v="2"/>
    <n v="1"/>
    <n v="0"/>
    <n v="122109.58"/>
    <x v="0"/>
    <x v="0"/>
    <x v="1"/>
    <n v="1"/>
    <x v="2"/>
    <x v="0"/>
    <x v="2"/>
    <x v="1"/>
  </r>
  <r>
    <n v="7144"/>
    <s v="BN5761071"/>
    <x v="355"/>
    <x v="0"/>
    <x v="0"/>
    <x v="41"/>
    <n v="8"/>
    <n v="0"/>
    <x v="2"/>
    <n v="1"/>
    <n v="1"/>
    <n v="125041.52"/>
    <x v="1"/>
    <x v="3"/>
    <x v="1"/>
    <n v="3"/>
    <x v="0"/>
    <x v="0"/>
    <x v="2"/>
    <x v="1"/>
  </r>
  <r>
    <n v="7145"/>
    <s v="BN5577428"/>
    <x v="319"/>
    <x v="2"/>
    <x v="0"/>
    <x v="30"/>
    <n v="1"/>
    <n v="216954.54"/>
    <x v="0"/>
    <n v="0"/>
    <n v="1"/>
    <n v="140003"/>
    <x v="0"/>
    <x v="1"/>
    <x v="1"/>
    <n v="1"/>
    <x v="3"/>
    <x v="0"/>
    <x v="2"/>
    <x v="0"/>
  </r>
  <r>
    <n v="7146"/>
    <s v="BN5723740"/>
    <x v="133"/>
    <x v="0"/>
    <x v="1"/>
    <x v="33"/>
    <n v="5"/>
    <n v="229558.7"/>
    <x v="0"/>
    <n v="0"/>
    <n v="0"/>
    <n v="183171.47"/>
    <x v="1"/>
    <x v="2"/>
    <x v="2"/>
    <n v="2"/>
    <x v="3"/>
    <x v="2"/>
    <x v="3"/>
    <x v="0"/>
  </r>
  <r>
    <n v="7147"/>
    <s v="BN5646507"/>
    <x v="213"/>
    <x v="0"/>
    <x v="1"/>
    <x v="1"/>
    <n v="6"/>
    <n v="115137.88"/>
    <x v="0"/>
    <n v="1"/>
    <n v="1"/>
    <n v="61128.29"/>
    <x v="1"/>
    <x v="3"/>
    <x v="0"/>
    <n v="2"/>
    <x v="1"/>
    <x v="1"/>
    <x v="0"/>
    <x v="0"/>
  </r>
  <r>
    <n v="7148"/>
    <s v="BN5712790"/>
    <x v="251"/>
    <x v="1"/>
    <x v="1"/>
    <x v="18"/>
    <n v="2"/>
    <n v="0"/>
    <x v="2"/>
    <n v="1"/>
    <n v="0"/>
    <n v="52462.25"/>
    <x v="1"/>
    <x v="3"/>
    <x v="3"/>
    <n v="1"/>
    <x v="0"/>
    <x v="1"/>
    <x v="1"/>
    <x v="1"/>
  </r>
  <r>
    <n v="7149"/>
    <s v="BN5598715"/>
    <x v="109"/>
    <x v="1"/>
    <x v="1"/>
    <x v="33"/>
    <n v="9"/>
    <n v="0"/>
    <x v="2"/>
    <n v="0"/>
    <n v="1"/>
    <n v="50839.85"/>
    <x v="1"/>
    <x v="3"/>
    <x v="2"/>
    <n v="4"/>
    <x v="0"/>
    <x v="3"/>
    <x v="3"/>
    <x v="1"/>
  </r>
  <r>
    <n v="7150"/>
    <s v="BN5699253"/>
    <x v="212"/>
    <x v="0"/>
    <x v="1"/>
    <x v="24"/>
    <n v="5"/>
    <n v="0"/>
    <x v="2"/>
    <n v="1"/>
    <n v="0"/>
    <n v="61240.87"/>
    <x v="1"/>
    <x v="2"/>
    <x v="3"/>
    <n v="2"/>
    <x v="0"/>
    <x v="1"/>
    <x v="1"/>
    <x v="1"/>
  </r>
  <r>
    <n v="7151"/>
    <s v="BN5691063"/>
    <x v="3"/>
    <x v="0"/>
    <x v="0"/>
    <x v="15"/>
    <n v="5"/>
    <n v="221118.92"/>
    <x v="0"/>
    <n v="1"/>
    <n v="1"/>
    <n v="127429.56"/>
    <x v="1"/>
    <x v="2"/>
    <x v="2"/>
    <n v="2"/>
    <x v="3"/>
    <x v="0"/>
    <x v="4"/>
    <x v="0"/>
  </r>
  <r>
    <n v="7152"/>
    <s v="BN5608601"/>
    <x v="451"/>
    <x v="0"/>
    <x v="1"/>
    <x v="10"/>
    <n v="5"/>
    <n v="0"/>
    <x v="2"/>
    <n v="1"/>
    <n v="0"/>
    <n v="68343.08"/>
    <x v="1"/>
    <x v="1"/>
    <x v="3"/>
    <n v="2"/>
    <x v="0"/>
    <x v="1"/>
    <x v="4"/>
    <x v="1"/>
  </r>
  <r>
    <n v="7153"/>
    <s v="BN5737911"/>
    <x v="312"/>
    <x v="0"/>
    <x v="1"/>
    <x v="17"/>
    <n v="9"/>
    <n v="0"/>
    <x v="0"/>
    <n v="0"/>
    <n v="0"/>
    <n v="126511.94"/>
    <x v="0"/>
    <x v="1"/>
    <x v="1"/>
    <n v="4"/>
    <x v="0"/>
    <x v="0"/>
    <x v="2"/>
    <x v="0"/>
  </r>
  <r>
    <n v="7154"/>
    <s v="BN5735750"/>
    <x v="27"/>
    <x v="1"/>
    <x v="1"/>
    <x v="18"/>
    <n v="4"/>
    <n v="0"/>
    <x v="2"/>
    <n v="1"/>
    <n v="1"/>
    <n v="8559.66"/>
    <x v="1"/>
    <x v="1"/>
    <x v="3"/>
    <n v="1"/>
    <x v="0"/>
    <x v="3"/>
    <x v="1"/>
    <x v="1"/>
  </r>
  <r>
    <n v="7155"/>
    <s v="BN5659013"/>
    <x v="97"/>
    <x v="0"/>
    <x v="1"/>
    <x v="19"/>
    <n v="10"/>
    <n v="256305.64"/>
    <x v="0"/>
    <n v="0"/>
    <n v="0"/>
    <n v="147822.81"/>
    <x v="1"/>
    <x v="0"/>
    <x v="3"/>
    <n v="4"/>
    <x v="2"/>
    <x v="0"/>
    <x v="4"/>
    <x v="0"/>
  </r>
  <r>
    <n v="7156"/>
    <s v="BN5608983"/>
    <x v="88"/>
    <x v="2"/>
    <x v="1"/>
    <x v="13"/>
    <n v="8"/>
    <n v="241923"/>
    <x v="1"/>
    <n v="1"/>
    <n v="1"/>
    <n v="39288.11"/>
    <x v="0"/>
    <x v="1"/>
    <x v="1"/>
    <n v="3"/>
    <x v="3"/>
    <x v="3"/>
    <x v="0"/>
    <x v="1"/>
  </r>
  <r>
    <n v="7157"/>
    <s v="BN5650226"/>
    <x v="278"/>
    <x v="2"/>
    <x v="1"/>
    <x v="35"/>
    <n v="7"/>
    <n v="258944.66"/>
    <x v="0"/>
    <n v="1"/>
    <n v="1"/>
    <n v="85179.48"/>
    <x v="1"/>
    <x v="0"/>
    <x v="1"/>
    <n v="3"/>
    <x v="2"/>
    <x v="1"/>
    <x v="2"/>
    <x v="0"/>
  </r>
  <r>
    <n v="7158"/>
    <s v="BN5627612"/>
    <x v="393"/>
    <x v="0"/>
    <x v="1"/>
    <x v="15"/>
    <n v="11"/>
    <n v="210000.46"/>
    <x v="0"/>
    <n v="1"/>
    <n v="0"/>
    <n v="190019.61"/>
    <x v="1"/>
    <x v="1"/>
    <x v="2"/>
    <n v="4"/>
    <x v="3"/>
    <x v="2"/>
    <x v="4"/>
    <x v="0"/>
  </r>
  <r>
    <n v="7159"/>
    <s v="BN5590923"/>
    <x v="367"/>
    <x v="2"/>
    <x v="1"/>
    <x v="30"/>
    <n v="9"/>
    <n v="218678.34"/>
    <x v="2"/>
    <n v="1"/>
    <n v="0"/>
    <n v="96405.88"/>
    <x v="0"/>
    <x v="1"/>
    <x v="1"/>
    <n v="4"/>
    <x v="3"/>
    <x v="1"/>
    <x v="2"/>
    <x v="1"/>
  </r>
  <r>
    <n v="7160"/>
    <s v="BN5798808"/>
    <x v="145"/>
    <x v="0"/>
    <x v="0"/>
    <x v="49"/>
    <n v="7"/>
    <n v="110656.8"/>
    <x v="0"/>
    <n v="1"/>
    <n v="0"/>
    <n v="83342.73"/>
    <x v="0"/>
    <x v="1"/>
    <x v="1"/>
    <n v="3"/>
    <x v="1"/>
    <x v="1"/>
    <x v="2"/>
    <x v="0"/>
  </r>
  <r>
    <n v="7161"/>
    <s v="BN5745288"/>
    <x v="230"/>
    <x v="2"/>
    <x v="1"/>
    <x v="51"/>
    <n v="4"/>
    <n v="144025.51999999999"/>
    <x v="0"/>
    <n v="1"/>
    <n v="0"/>
    <n v="161333.13"/>
    <x v="1"/>
    <x v="0"/>
    <x v="2"/>
    <n v="1"/>
    <x v="1"/>
    <x v="2"/>
    <x v="3"/>
    <x v="0"/>
  </r>
  <r>
    <n v="7162"/>
    <s v="BN5775148"/>
    <x v="239"/>
    <x v="0"/>
    <x v="0"/>
    <x v="18"/>
    <n v="7"/>
    <n v="220960.96"/>
    <x v="0"/>
    <n v="0"/>
    <n v="0"/>
    <n v="81292.33"/>
    <x v="1"/>
    <x v="2"/>
    <x v="3"/>
    <n v="3"/>
    <x v="3"/>
    <x v="1"/>
    <x v="1"/>
    <x v="0"/>
  </r>
  <r>
    <n v="7163"/>
    <s v="BN5780001"/>
    <x v="289"/>
    <x v="1"/>
    <x v="1"/>
    <x v="10"/>
    <n v="10"/>
    <n v="264879.98"/>
    <x v="0"/>
    <n v="1"/>
    <n v="0"/>
    <n v="177747.72"/>
    <x v="1"/>
    <x v="0"/>
    <x v="3"/>
    <n v="4"/>
    <x v="2"/>
    <x v="2"/>
    <x v="4"/>
    <x v="0"/>
  </r>
  <r>
    <n v="7164"/>
    <s v="BN5649292"/>
    <x v="4"/>
    <x v="0"/>
    <x v="0"/>
    <x v="17"/>
    <n v="4"/>
    <n v="0"/>
    <x v="2"/>
    <n v="1"/>
    <n v="1"/>
    <n v="187980.21"/>
    <x v="1"/>
    <x v="3"/>
    <x v="1"/>
    <n v="1"/>
    <x v="0"/>
    <x v="2"/>
    <x v="2"/>
    <x v="1"/>
  </r>
  <r>
    <n v="7165"/>
    <s v="BN5713896"/>
    <x v="374"/>
    <x v="2"/>
    <x v="1"/>
    <x v="10"/>
    <n v="6"/>
    <n v="188217.08"/>
    <x v="2"/>
    <n v="1"/>
    <n v="0"/>
    <n v="177235.21"/>
    <x v="1"/>
    <x v="3"/>
    <x v="3"/>
    <n v="2"/>
    <x v="1"/>
    <x v="2"/>
    <x v="4"/>
    <x v="1"/>
  </r>
  <r>
    <n v="7166"/>
    <s v="BN5709165"/>
    <x v="15"/>
    <x v="2"/>
    <x v="0"/>
    <x v="34"/>
    <n v="11"/>
    <n v="210347.98"/>
    <x v="0"/>
    <n v="0"/>
    <n v="1"/>
    <n v="29835.37"/>
    <x v="0"/>
    <x v="0"/>
    <x v="2"/>
    <n v="4"/>
    <x v="3"/>
    <x v="3"/>
    <x v="3"/>
    <x v="0"/>
  </r>
  <r>
    <n v="7167"/>
    <s v="BN5699151"/>
    <x v="153"/>
    <x v="1"/>
    <x v="0"/>
    <x v="20"/>
    <n v="9"/>
    <n v="0"/>
    <x v="2"/>
    <n v="1"/>
    <n v="0"/>
    <n v="80204.38"/>
    <x v="1"/>
    <x v="0"/>
    <x v="0"/>
    <n v="4"/>
    <x v="0"/>
    <x v="1"/>
    <x v="0"/>
    <x v="1"/>
  </r>
  <r>
    <n v="7168"/>
    <s v="BN5732797"/>
    <x v="158"/>
    <x v="0"/>
    <x v="1"/>
    <x v="6"/>
    <n v="8"/>
    <n v="263919.71999999997"/>
    <x v="0"/>
    <n v="0"/>
    <n v="0"/>
    <n v="189268.81"/>
    <x v="1"/>
    <x v="2"/>
    <x v="2"/>
    <n v="3"/>
    <x v="2"/>
    <x v="2"/>
    <x v="3"/>
    <x v="0"/>
  </r>
  <r>
    <n v="7169"/>
    <s v="BN5587210"/>
    <x v="339"/>
    <x v="0"/>
    <x v="1"/>
    <x v="19"/>
    <n v="8"/>
    <n v="0"/>
    <x v="2"/>
    <n v="1"/>
    <n v="1"/>
    <n v="85411.01"/>
    <x v="1"/>
    <x v="1"/>
    <x v="3"/>
    <n v="3"/>
    <x v="0"/>
    <x v="1"/>
    <x v="4"/>
    <x v="1"/>
  </r>
  <r>
    <n v="7170"/>
    <s v="BN5684635"/>
    <x v="35"/>
    <x v="0"/>
    <x v="1"/>
    <x v="10"/>
    <n v="6"/>
    <n v="245905.8"/>
    <x v="2"/>
    <n v="0"/>
    <n v="0"/>
    <n v="154360.97"/>
    <x v="1"/>
    <x v="1"/>
    <x v="3"/>
    <n v="2"/>
    <x v="3"/>
    <x v="2"/>
    <x v="4"/>
    <x v="1"/>
  </r>
  <r>
    <n v="7171"/>
    <s v="BN5621157"/>
    <x v="71"/>
    <x v="0"/>
    <x v="1"/>
    <x v="18"/>
    <n v="1"/>
    <n v="214759.36"/>
    <x v="0"/>
    <n v="1"/>
    <n v="1"/>
    <n v="84460.18"/>
    <x v="1"/>
    <x v="2"/>
    <x v="3"/>
    <n v="1"/>
    <x v="3"/>
    <x v="1"/>
    <x v="1"/>
    <x v="0"/>
  </r>
  <r>
    <n v="7172"/>
    <s v="BN5744186"/>
    <x v="45"/>
    <x v="2"/>
    <x v="1"/>
    <x v="33"/>
    <n v="7"/>
    <n v="245283.12"/>
    <x v="2"/>
    <n v="1"/>
    <n v="0"/>
    <n v="65618.009999999995"/>
    <x v="1"/>
    <x v="0"/>
    <x v="2"/>
    <n v="3"/>
    <x v="3"/>
    <x v="1"/>
    <x v="3"/>
    <x v="1"/>
  </r>
  <r>
    <n v="7173"/>
    <s v="BN5682453"/>
    <x v="198"/>
    <x v="0"/>
    <x v="0"/>
    <x v="19"/>
    <n v="9"/>
    <n v="0"/>
    <x v="2"/>
    <n v="1"/>
    <n v="1"/>
    <n v="112928.74"/>
    <x v="1"/>
    <x v="0"/>
    <x v="3"/>
    <n v="4"/>
    <x v="0"/>
    <x v="0"/>
    <x v="4"/>
    <x v="1"/>
  </r>
  <r>
    <n v="7174"/>
    <s v="BN5636434"/>
    <x v="199"/>
    <x v="1"/>
    <x v="0"/>
    <x v="33"/>
    <n v="2"/>
    <n v="248074.56"/>
    <x v="0"/>
    <n v="1"/>
    <n v="1"/>
    <n v="142210.94"/>
    <x v="1"/>
    <x v="3"/>
    <x v="2"/>
    <n v="1"/>
    <x v="3"/>
    <x v="0"/>
    <x v="3"/>
    <x v="0"/>
  </r>
  <r>
    <n v="7175"/>
    <s v="BN5785252"/>
    <x v="230"/>
    <x v="0"/>
    <x v="0"/>
    <x v="5"/>
    <n v="10"/>
    <n v="235130.06"/>
    <x v="2"/>
    <n v="0"/>
    <n v="0"/>
    <n v="82559.77"/>
    <x v="1"/>
    <x v="0"/>
    <x v="1"/>
    <n v="4"/>
    <x v="3"/>
    <x v="1"/>
    <x v="2"/>
    <x v="1"/>
  </r>
  <r>
    <n v="7176"/>
    <s v="BN5638896"/>
    <x v="9"/>
    <x v="0"/>
    <x v="0"/>
    <x v="16"/>
    <n v="6"/>
    <n v="266378.8"/>
    <x v="0"/>
    <n v="0"/>
    <n v="0"/>
    <n v="127388.06"/>
    <x v="1"/>
    <x v="2"/>
    <x v="0"/>
    <n v="2"/>
    <x v="2"/>
    <x v="0"/>
    <x v="1"/>
    <x v="0"/>
  </r>
  <r>
    <n v="7177"/>
    <s v="BN5654538"/>
    <x v="301"/>
    <x v="2"/>
    <x v="1"/>
    <x v="2"/>
    <n v="9"/>
    <n v="240504.04"/>
    <x v="2"/>
    <n v="1"/>
    <n v="1"/>
    <n v="10160.23"/>
    <x v="1"/>
    <x v="1"/>
    <x v="0"/>
    <n v="4"/>
    <x v="3"/>
    <x v="3"/>
    <x v="1"/>
    <x v="1"/>
  </r>
  <r>
    <n v="7178"/>
    <s v="BN5697223"/>
    <x v="210"/>
    <x v="2"/>
    <x v="0"/>
    <x v="34"/>
    <n v="4"/>
    <n v="304529.62"/>
    <x v="0"/>
    <n v="0"/>
    <n v="0"/>
    <n v="64242.31"/>
    <x v="1"/>
    <x v="1"/>
    <x v="2"/>
    <n v="1"/>
    <x v="2"/>
    <x v="1"/>
    <x v="3"/>
    <x v="0"/>
  </r>
  <r>
    <n v="7179"/>
    <s v="BN5678123"/>
    <x v="9"/>
    <x v="0"/>
    <x v="1"/>
    <x v="16"/>
    <n v="6"/>
    <n v="210139.96"/>
    <x v="2"/>
    <n v="1"/>
    <n v="1"/>
    <n v="198355.28"/>
    <x v="1"/>
    <x v="2"/>
    <x v="0"/>
    <n v="2"/>
    <x v="3"/>
    <x v="2"/>
    <x v="1"/>
    <x v="1"/>
  </r>
  <r>
    <n v="7180"/>
    <s v="BN5575351"/>
    <x v="225"/>
    <x v="0"/>
    <x v="1"/>
    <x v="0"/>
    <n v="8"/>
    <n v="230152.12"/>
    <x v="0"/>
    <n v="1"/>
    <n v="1"/>
    <n v="79323.61"/>
    <x v="1"/>
    <x v="0"/>
    <x v="0"/>
    <n v="3"/>
    <x v="3"/>
    <x v="1"/>
    <x v="0"/>
    <x v="0"/>
  </r>
  <r>
    <n v="7181"/>
    <s v="BN5632702"/>
    <x v="378"/>
    <x v="0"/>
    <x v="1"/>
    <x v="33"/>
    <n v="9"/>
    <n v="0"/>
    <x v="2"/>
    <n v="1"/>
    <n v="1"/>
    <n v="24113.91"/>
    <x v="1"/>
    <x v="3"/>
    <x v="2"/>
    <n v="4"/>
    <x v="0"/>
    <x v="3"/>
    <x v="3"/>
    <x v="1"/>
  </r>
  <r>
    <n v="7182"/>
    <s v="BN5621336"/>
    <x v="328"/>
    <x v="0"/>
    <x v="0"/>
    <x v="0"/>
    <n v="8"/>
    <n v="234560.46"/>
    <x v="1"/>
    <n v="0"/>
    <n v="0"/>
    <n v="41921.06"/>
    <x v="0"/>
    <x v="3"/>
    <x v="0"/>
    <n v="3"/>
    <x v="3"/>
    <x v="3"/>
    <x v="0"/>
    <x v="1"/>
  </r>
  <r>
    <n v="7183"/>
    <s v="BN5573433"/>
    <x v="272"/>
    <x v="2"/>
    <x v="1"/>
    <x v="23"/>
    <n v="7"/>
    <n v="221080.86"/>
    <x v="2"/>
    <n v="0"/>
    <n v="1"/>
    <n v="107472.99"/>
    <x v="1"/>
    <x v="2"/>
    <x v="1"/>
    <n v="3"/>
    <x v="3"/>
    <x v="0"/>
    <x v="2"/>
    <x v="1"/>
  </r>
  <r>
    <n v="7184"/>
    <s v="BN5740371"/>
    <x v="171"/>
    <x v="1"/>
    <x v="1"/>
    <x v="18"/>
    <n v="8"/>
    <n v="270190.94"/>
    <x v="0"/>
    <n v="1"/>
    <n v="0"/>
    <n v="143859.66"/>
    <x v="1"/>
    <x v="2"/>
    <x v="3"/>
    <n v="3"/>
    <x v="2"/>
    <x v="0"/>
    <x v="1"/>
    <x v="0"/>
  </r>
  <r>
    <n v="7185"/>
    <s v="BN5762712"/>
    <x v="308"/>
    <x v="2"/>
    <x v="1"/>
    <x v="51"/>
    <n v="1"/>
    <n v="375722.36"/>
    <x v="2"/>
    <n v="1"/>
    <n v="1"/>
    <n v="104120.17"/>
    <x v="1"/>
    <x v="3"/>
    <x v="2"/>
    <n v="1"/>
    <x v="2"/>
    <x v="0"/>
    <x v="3"/>
    <x v="1"/>
  </r>
  <r>
    <n v="7186"/>
    <s v="BN5686798"/>
    <x v="75"/>
    <x v="2"/>
    <x v="1"/>
    <x v="4"/>
    <n v="4"/>
    <n v="249311.18"/>
    <x v="2"/>
    <n v="0"/>
    <n v="1"/>
    <n v="79792.3"/>
    <x v="1"/>
    <x v="3"/>
    <x v="0"/>
    <n v="1"/>
    <x v="3"/>
    <x v="1"/>
    <x v="0"/>
    <x v="1"/>
  </r>
  <r>
    <n v="7187"/>
    <s v="BN5565909"/>
    <x v="16"/>
    <x v="0"/>
    <x v="1"/>
    <x v="4"/>
    <n v="9"/>
    <n v="0"/>
    <x v="2"/>
    <n v="1"/>
    <n v="1"/>
    <n v="154639.72"/>
    <x v="1"/>
    <x v="2"/>
    <x v="0"/>
    <n v="4"/>
    <x v="0"/>
    <x v="2"/>
    <x v="0"/>
    <x v="1"/>
  </r>
  <r>
    <n v="7188"/>
    <s v="BN5662065"/>
    <x v="348"/>
    <x v="0"/>
    <x v="0"/>
    <x v="16"/>
    <n v="10"/>
    <n v="268210.02"/>
    <x v="0"/>
    <n v="0"/>
    <n v="0"/>
    <n v="57850.1"/>
    <x v="1"/>
    <x v="1"/>
    <x v="0"/>
    <n v="4"/>
    <x v="2"/>
    <x v="1"/>
    <x v="1"/>
    <x v="0"/>
  </r>
  <r>
    <n v="7189"/>
    <s v="BN5711655"/>
    <x v="338"/>
    <x v="0"/>
    <x v="0"/>
    <x v="10"/>
    <n v="5"/>
    <n v="0"/>
    <x v="0"/>
    <n v="1"/>
    <n v="1"/>
    <n v="62868.33"/>
    <x v="1"/>
    <x v="2"/>
    <x v="3"/>
    <n v="2"/>
    <x v="0"/>
    <x v="1"/>
    <x v="4"/>
    <x v="0"/>
  </r>
  <r>
    <n v="7190"/>
    <s v="BN5701798"/>
    <x v="83"/>
    <x v="0"/>
    <x v="0"/>
    <x v="20"/>
    <n v="10"/>
    <n v="0"/>
    <x v="2"/>
    <n v="0"/>
    <n v="1"/>
    <n v="92357.21"/>
    <x v="1"/>
    <x v="0"/>
    <x v="0"/>
    <n v="4"/>
    <x v="0"/>
    <x v="1"/>
    <x v="0"/>
    <x v="1"/>
  </r>
  <r>
    <n v="7191"/>
    <s v="BN5774175"/>
    <x v="142"/>
    <x v="2"/>
    <x v="1"/>
    <x v="37"/>
    <n v="9"/>
    <n v="167386.68"/>
    <x v="2"/>
    <n v="1"/>
    <n v="1"/>
    <n v="161083.53"/>
    <x v="1"/>
    <x v="0"/>
    <x v="1"/>
    <n v="4"/>
    <x v="1"/>
    <x v="2"/>
    <x v="2"/>
    <x v="1"/>
  </r>
  <r>
    <n v="7192"/>
    <s v="BN5567752"/>
    <x v="8"/>
    <x v="0"/>
    <x v="1"/>
    <x v="0"/>
    <n v="10"/>
    <n v="229262.46"/>
    <x v="0"/>
    <n v="0"/>
    <n v="1"/>
    <n v="91429.74"/>
    <x v="1"/>
    <x v="1"/>
    <x v="0"/>
    <n v="4"/>
    <x v="3"/>
    <x v="1"/>
    <x v="0"/>
    <x v="0"/>
  </r>
  <r>
    <n v="7193"/>
    <s v="BN5644313"/>
    <x v="241"/>
    <x v="0"/>
    <x v="1"/>
    <x v="4"/>
    <n v="10"/>
    <n v="257203.96"/>
    <x v="0"/>
    <n v="1"/>
    <n v="0"/>
    <n v="117031.2"/>
    <x v="1"/>
    <x v="2"/>
    <x v="0"/>
    <n v="4"/>
    <x v="2"/>
    <x v="0"/>
    <x v="0"/>
    <x v="0"/>
  </r>
  <r>
    <n v="7194"/>
    <s v="BN5797159"/>
    <x v="266"/>
    <x v="2"/>
    <x v="0"/>
    <x v="10"/>
    <n v="3"/>
    <n v="182517.04"/>
    <x v="2"/>
    <n v="1"/>
    <n v="0"/>
    <n v="44857.4"/>
    <x v="1"/>
    <x v="0"/>
    <x v="3"/>
    <n v="1"/>
    <x v="1"/>
    <x v="3"/>
    <x v="4"/>
    <x v="1"/>
  </r>
  <r>
    <n v="7195"/>
    <s v="BN5778203"/>
    <x v="197"/>
    <x v="0"/>
    <x v="1"/>
    <x v="53"/>
    <n v="9"/>
    <n v="140833.5"/>
    <x v="0"/>
    <n v="1"/>
    <n v="1"/>
    <n v="36483.519999999997"/>
    <x v="1"/>
    <x v="3"/>
    <x v="1"/>
    <n v="4"/>
    <x v="1"/>
    <x v="3"/>
    <x v="2"/>
    <x v="0"/>
  </r>
  <r>
    <n v="7196"/>
    <s v="BN5708627"/>
    <x v="64"/>
    <x v="0"/>
    <x v="0"/>
    <x v="19"/>
    <n v="7"/>
    <n v="0"/>
    <x v="2"/>
    <n v="1"/>
    <n v="0"/>
    <n v="34045.61"/>
    <x v="1"/>
    <x v="2"/>
    <x v="3"/>
    <n v="3"/>
    <x v="0"/>
    <x v="3"/>
    <x v="4"/>
    <x v="1"/>
  </r>
  <r>
    <n v="7197"/>
    <s v="BN5586096"/>
    <x v="343"/>
    <x v="0"/>
    <x v="0"/>
    <x v="12"/>
    <n v="6"/>
    <n v="0"/>
    <x v="2"/>
    <n v="1"/>
    <n v="0"/>
    <n v="59981.62"/>
    <x v="1"/>
    <x v="1"/>
    <x v="3"/>
    <n v="2"/>
    <x v="0"/>
    <x v="1"/>
    <x v="1"/>
    <x v="1"/>
  </r>
  <r>
    <n v="7198"/>
    <s v="BN5761646"/>
    <x v="193"/>
    <x v="0"/>
    <x v="0"/>
    <x v="0"/>
    <n v="11"/>
    <n v="0"/>
    <x v="2"/>
    <n v="1"/>
    <n v="1"/>
    <n v="152944.39000000001"/>
    <x v="1"/>
    <x v="2"/>
    <x v="0"/>
    <n v="4"/>
    <x v="0"/>
    <x v="2"/>
    <x v="0"/>
    <x v="1"/>
  </r>
  <r>
    <n v="7199"/>
    <s v="BN5773847"/>
    <x v="94"/>
    <x v="0"/>
    <x v="1"/>
    <x v="19"/>
    <n v="7"/>
    <n v="176589.2"/>
    <x v="0"/>
    <n v="1"/>
    <n v="0"/>
    <n v="66979.06"/>
    <x v="1"/>
    <x v="2"/>
    <x v="3"/>
    <n v="3"/>
    <x v="1"/>
    <x v="1"/>
    <x v="4"/>
    <x v="0"/>
  </r>
  <r>
    <n v="7200"/>
    <s v="BN5705256"/>
    <x v="217"/>
    <x v="1"/>
    <x v="0"/>
    <x v="15"/>
    <n v="8"/>
    <n v="0"/>
    <x v="0"/>
    <n v="1"/>
    <n v="0"/>
    <n v="28797.32"/>
    <x v="1"/>
    <x v="0"/>
    <x v="2"/>
    <n v="3"/>
    <x v="0"/>
    <x v="3"/>
    <x v="4"/>
    <x v="0"/>
  </r>
  <r>
    <n v="7201"/>
    <s v="BN5593872"/>
    <x v="85"/>
    <x v="0"/>
    <x v="1"/>
    <x v="34"/>
    <n v="2"/>
    <n v="187154.6"/>
    <x v="0"/>
    <n v="1"/>
    <n v="1"/>
    <n v="51670.82"/>
    <x v="1"/>
    <x v="1"/>
    <x v="2"/>
    <n v="1"/>
    <x v="1"/>
    <x v="1"/>
    <x v="3"/>
    <x v="0"/>
  </r>
  <r>
    <n v="7202"/>
    <s v="BN5664528"/>
    <x v="156"/>
    <x v="2"/>
    <x v="0"/>
    <x v="33"/>
    <n v="6"/>
    <n v="273301.78000000003"/>
    <x v="0"/>
    <n v="1"/>
    <n v="1"/>
    <n v="41865.72"/>
    <x v="0"/>
    <x v="2"/>
    <x v="2"/>
    <n v="2"/>
    <x v="2"/>
    <x v="3"/>
    <x v="3"/>
    <x v="0"/>
  </r>
  <r>
    <n v="7203"/>
    <s v="BN5670927"/>
    <x v="391"/>
    <x v="1"/>
    <x v="0"/>
    <x v="42"/>
    <n v="9"/>
    <n v="197531.68"/>
    <x v="0"/>
    <n v="1"/>
    <n v="1"/>
    <n v="96015.53"/>
    <x v="1"/>
    <x v="1"/>
    <x v="1"/>
    <n v="4"/>
    <x v="3"/>
    <x v="1"/>
    <x v="2"/>
    <x v="0"/>
  </r>
  <r>
    <n v="7204"/>
    <s v="BN5657691"/>
    <x v="67"/>
    <x v="0"/>
    <x v="1"/>
    <x v="19"/>
    <n v="2"/>
    <n v="168619.14"/>
    <x v="2"/>
    <n v="0"/>
    <n v="0"/>
    <n v="103914.4"/>
    <x v="1"/>
    <x v="2"/>
    <x v="3"/>
    <n v="1"/>
    <x v="1"/>
    <x v="0"/>
    <x v="4"/>
    <x v="1"/>
  </r>
  <r>
    <n v="7205"/>
    <s v="BN5585105"/>
    <x v="112"/>
    <x v="1"/>
    <x v="1"/>
    <x v="2"/>
    <n v="11"/>
    <n v="272516.12"/>
    <x v="0"/>
    <n v="0"/>
    <n v="0"/>
    <n v="89199.51"/>
    <x v="1"/>
    <x v="2"/>
    <x v="0"/>
    <n v="4"/>
    <x v="2"/>
    <x v="1"/>
    <x v="1"/>
    <x v="0"/>
  </r>
  <r>
    <n v="7206"/>
    <s v="BN5592827"/>
    <x v="133"/>
    <x v="0"/>
    <x v="0"/>
    <x v="6"/>
    <n v="10"/>
    <n v="0"/>
    <x v="2"/>
    <n v="1"/>
    <n v="1"/>
    <n v="48849.89"/>
    <x v="1"/>
    <x v="2"/>
    <x v="2"/>
    <n v="4"/>
    <x v="0"/>
    <x v="3"/>
    <x v="3"/>
    <x v="1"/>
  </r>
  <r>
    <n v="7207"/>
    <s v="BN5770908"/>
    <x v="264"/>
    <x v="2"/>
    <x v="0"/>
    <x v="40"/>
    <n v="2"/>
    <n v="262321.7"/>
    <x v="0"/>
    <n v="1"/>
    <n v="0"/>
    <n v="197444.69"/>
    <x v="1"/>
    <x v="3"/>
    <x v="1"/>
    <n v="1"/>
    <x v="2"/>
    <x v="2"/>
    <x v="2"/>
    <x v="0"/>
  </r>
  <r>
    <n v="7208"/>
    <s v="BN5570903"/>
    <x v="32"/>
    <x v="1"/>
    <x v="0"/>
    <x v="33"/>
    <n v="5"/>
    <n v="290445.98"/>
    <x v="2"/>
    <n v="0"/>
    <n v="0"/>
    <n v="145160.95999999999"/>
    <x v="1"/>
    <x v="1"/>
    <x v="2"/>
    <n v="2"/>
    <x v="2"/>
    <x v="0"/>
    <x v="3"/>
    <x v="1"/>
  </r>
  <r>
    <n v="7209"/>
    <s v="BN5596078"/>
    <x v="164"/>
    <x v="2"/>
    <x v="1"/>
    <x v="11"/>
    <n v="5"/>
    <n v="196283.14"/>
    <x v="2"/>
    <n v="1"/>
    <n v="1"/>
    <n v="52309.8"/>
    <x v="1"/>
    <x v="1"/>
    <x v="2"/>
    <n v="2"/>
    <x v="3"/>
    <x v="1"/>
    <x v="3"/>
    <x v="1"/>
  </r>
  <r>
    <n v="7210"/>
    <s v="BN5788044"/>
    <x v="16"/>
    <x v="0"/>
    <x v="1"/>
    <x v="40"/>
    <n v="7"/>
    <n v="0"/>
    <x v="0"/>
    <n v="1"/>
    <n v="0"/>
    <n v="50695.93"/>
    <x v="0"/>
    <x v="2"/>
    <x v="1"/>
    <n v="3"/>
    <x v="0"/>
    <x v="3"/>
    <x v="2"/>
    <x v="0"/>
  </r>
  <r>
    <n v="7211"/>
    <s v="BN5800686"/>
    <x v="228"/>
    <x v="1"/>
    <x v="0"/>
    <x v="34"/>
    <n v="10"/>
    <n v="204565.22"/>
    <x v="0"/>
    <n v="1"/>
    <n v="1"/>
    <n v="157891.10999999999"/>
    <x v="1"/>
    <x v="0"/>
    <x v="2"/>
    <n v="4"/>
    <x v="3"/>
    <x v="2"/>
    <x v="3"/>
    <x v="0"/>
  </r>
  <r>
    <n v="7212"/>
    <s v="BN5690066"/>
    <x v="273"/>
    <x v="0"/>
    <x v="0"/>
    <x v="24"/>
    <n v="5"/>
    <n v="232243.68"/>
    <x v="2"/>
    <n v="0"/>
    <n v="1"/>
    <n v="181850.74"/>
    <x v="1"/>
    <x v="0"/>
    <x v="3"/>
    <n v="2"/>
    <x v="3"/>
    <x v="2"/>
    <x v="1"/>
    <x v="1"/>
  </r>
  <r>
    <n v="7213"/>
    <s v="BN5638902"/>
    <x v="152"/>
    <x v="0"/>
    <x v="0"/>
    <x v="11"/>
    <n v="6"/>
    <n v="380133.08"/>
    <x v="0"/>
    <n v="0"/>
    <n v="0"/>
    <n v="51345.39"/>
    <x v="0"/>
    <x v="2"/>
    <x v="2"/>
    <n v="2"/>
    <x v="2"/>
    <x v="1"/>
    <x v="3"/>
    <x v="0"/>
  </r>
  <r>
    <n v="7214"/>
    <s v="BN5623123"/>
    <x v="137"/>
    <x v="2"/>
    <x v="0"/>
    <x v="30"/>
    <n v="9"/>
    <n v="298699.15999999997"/>
    <x v="1"/>
    <n v="0"/>
    <n v="0"/>
    <n v="137519.92000000001"/>
    <x v="0"/>
    <x v="1"/>
    <x v="1"/>
    <n v="4"/>
    <x v="2"/>
    <x v="0"/>
    <x v="2"/>
    <x v="1"/>
  </r>
  <r>
    <n v="7215"/>
    <s v="BN5652571"/>
    <x v="102"/>
    <x v="0"/>
    <x v="1"/>
    <x v="18"/>
    <n v="2"/>
    <n v="310353.65999999997"/>
    <x v="2"/>
    <n v="1"/>
    <n v="1"/>
    <n v="49653.37"/>
    <x v="1"/>
    <x v="3"/>
    <x v="3"/>
    <n v="1"/>
    <x v="2"/>
    <x v="3"/>
    <x v="1"/>
    <x v="1"/>
  </r>
  <r>
    <n v="7216"/>
    <s v="BN5684353"/>
    <x v="252"/>
    <x v="2"/>
    <x v="1"/>
    <x v="15"/>
    <n v="3"/>
    <n v="197972.56"/>
    <x v="0"/>
    <n v="1"/>
    <n v="1"/>
    <n v="55867.38"/>
    <x v="1"/>
    <x v="1"/>
    <x v="2"/>
    <n v="1"/>
    <x v="3"/>
    <x v="1"/>
    <x v="4"/>
    <x v="0"/>
  </r>
  <r>
    <n v="7217"/>
    <s v="BN5730200"/>
    <x v="331"/>
    <x v="0"/>
    <x v="1"/>
    <x v="1"/>
    <n v="9"/>
    <n v="295453.96000000002"/>
    <x v="1"/>
    <n v="1"/>
    <n v="0"/>
    <n v="172749.4"/>
    <x v="0"/>
    <x v="2"/>
    <x v="0"/>
    <n v="4"/>
    <x v="2"/>
    <x v="2"/>
    <x v="0"/>
    <x v="1"/>
  </r>
  <r>
    <n v="7218"/>
    <s v="BN5720266"/>
    <x v="31"/>
    <x v="0"/>
    <x v="1"/>
    <x v="1"/>
    <n v="2"/>
    <n v="0"/>
    <x v="2"/>
    <n v="1"/>
    <n v="0"/>
    <n v="90607.31"/>
    <x v="1"/>
    <x v="1"/>
    <x v="0"/>
    <n v="1"/>
    <x v="0"/>
    <x v="1"/>
    <x v="0"/>
    <x v="1"/>
  </r>
  <r>
    <n v="7219"/>
    <s v="BN5767144"/>
    <x v="72"/>
    <x v="0"/>
    <x v="1"/>
    <x v="18"/>
    <n v="8"/>
    <n v="289704.12"/>
    <x v="0"/>
    <n v="0"/>
    <n v="0"/>
    <n v="130861.95"/>
    <x v="1"/>
    <x v="3"/>
    <x v="3"/>
    <n v="3"/>
    <x v="2"/>
    <x v="0"/>
    <x v="1"/>
    <x v="0"/>
  </r>
  <r>
    <n v="7220"/>
    <s v="BN5761467"/>
    <x v="61"/>
    <x v="0"/>
    <x v="1"/>
    <x v="41"/>
    <n v="5"/>
    <n v="178599.62"/>
    <x v="0"/>
    <n v="0"/>
    <n v="0"/>
    <n v="5558.47"/>
    <x v="0"/>
    <x v="1"/>
    <x v="1"/>
    <n v="2"/>
    <x v="1"/>
    <x v="3"/>
    <x v="2"/>
    <x v="0"/>
  </r>
  <r>
    <n v="7221"/>
    <s v="BN5706550"/>
    <x v="219"/>
    <x v="1"/>
    <x v="1"/>
    <x v="20"/>
    <n v="10"/>
    <n v="0"/>
    <x v="2"/>
    <n v="0"/>
    <n v="0"/>
    <n v="121537.91"/>
    <x v="1"/>
    <x v="2"/>
    <x v="0"/>
    <n v="4"/>
    <x v="0"/>
    <x v="0"/>
    <x v="0"/>
    <x v="1"/>
  </r>
  <r>
    <n v="7222"/>
    <s v="BN5690405"/>
    <x v="107"/>
    <x v="0"/>
    <x v="1"/>
    <x v="1"/>
    <n v="7"/>
    <n v="195326.32"/>
    <x v="2"/>
    <n v="1"/>
    <n v="0"/>
    <n v="57128.78"/>
    <x v="1"/>
    <x v="0"/>
    <x v="0"/>
    <n v="3"/>
    <x v="3"/>
    <x v="1"/>
    <x v="0"/>
    <x v="1"/>
  </r>
  <r>
    <n v="7223"/>
    <s v="BN5694150"/>
    <x v="199"/>
    <x v="1"/>
    <x v="1"/>
    <x v="2"/>
    <n v="5"/>
    <n v="190323.5"/>
    <x v="0"/>
    <n v="1"/>
    <n v="0"/>
    <n v="19409.77"/>
    <x v="1"/>
    <x v="3"/>
    <x v="0"/>
    <n v="2"/>
    <x v="1"/>
    <x v="3"/>
    <x v="1"/>
    <x v="0"/>
  </r>
  <r>
    <n v="7224"/>
    <s v="BN5729684"/>
    <x v="197"/>
    <x v="2"/>
    <x v="1"/>
    <x v="8"/>
    <n v="10"/>
    <n v="309173.84000000003"/>
    <x v="0"/>
    <n v="0"/>
    <n v="1"/>
    <n v="88604.89"/>
    <x v="0"/>
    <x v="3"/>
    <x v="2"/>
    <n v="4"/>
    <x v="2"/>
    <x v="1"/>
    <x v="4"/>
    <x v="0"/>
  </r>
  <r>
    <n v="7225"/>
    <s v="BN5609736"/>
    <x v="60"/>
    <x v="1"/>
    <x v="0"/>
    <x v="10"/>
    <n v="9"/>
    <n v="254190.28"/>
    <x v="2"/>
    <n v="0"/>
    <n v="0"/>
    <n v="479.54"/>
    <x v="1"/>
    <x v="3"/>
    <x v="3"/>
    <n v="4"/>
    <x v="3"/>
    <x v="3"/>
    <x v="4"/>
    <x v="1"/>
  </r>
  <r>
    <n v="7226"/>
    <s v="BN5793279"/>
    <x v="382"/>
    <x v="2"/>
    <x v="1"/>
    <x v="12"/>
    <n v="8"/>
    <n v="185052.3"/>
    <x v="2"/>
    <n v="1"/>
    <n v="1"/>
    <n v="173837.54"/>
    <x v="1"/>
    <x v="3"/>
    <x v="3"/>
    <n v="3"/>
    <x v="1"/>
    <x v="2"/>
    <x v="1"/>
    <x v="1"/>
  </r>
  <r>
    <n v="7227"/>
    <s v="BN5614726"/>
    <x v="75"/>
    <x v="2"/>
    <x v="0"/>
    <x v="17"/>
    <n v="1"/>
    <n v="214725.6"/>
    <x v="0"/>
    <n v="1"/>
    <n v="0"/>
    <n v="487.3"/>
    <x v="1"/>
    <x v="3"/>
    <x v="1"/>
    <n v="1"/>
    <x v="3"/>
    <x v="3"/>
    <x v="2"/>
    <x v="0"/>
  </r>
  <r>
    <n v="7228"/>
    <s v="BN5566408"/>
    <x v="134"/>
    <x v="1"/>
    <x v="0"/>
    <x v="9"/>
    <n v="3"/>
    <n v="0"/>
    <x v="0"/>
    <n v="1"/>
    <n v="0"/>
    <n v="35600.25"/>
    <x v="0"/>
    <x v="2"/>
    <x v="2"/>
    <n v="1"/>
    <x v="0"/>
    <x v="3"/>
    <x v="3"/>
    <x v="0"/>
  </r>
  <r>
    <n v="7229"/>
    <s v="BN5707515"/>
    <x v="127"/>
    <x v="0"/>
    <x v="0"/>
    <x v="40"/>
    <n v="3"/>
    <n v="254572.08"/>
    <x v="2"/>
    <n v="1"/>
    <n v="1"/>
    <n v="166929.43"/>
    <x v="0"/>
    <x v="1"/>
    <x v="1"/>
    <n v="1"/>
    <x v="3"/>
    <x v="2"/>
    <x v="2"/>
    <x v="1"/>
  </r>
  <r>
    <n v="7230"/>
    <s v="BN5635157"/>
    <x v="126"/>
    <x v="0"/>
    <x v="0"/>
    <x v="6"/>
    <n v="7"/>
    <n v="0"/>
    <x v="2"/>
    <n v="1"/>
    <n v="1"/>
    <n v="98998.61"/>
    <x v="1"/>
    <x v="2"/>
    <x v="2"/>
    <n v="3"/>
    <x v="0"/>
    <x v="1"/>
    <x v="3"/>
    <x v="1"/>
  </r>
  <r>
    <n v="7231"/>
    <s v="BN5805540"/>
    <x v="94"/>
    <x v="0"/>
    <x v="1"/>
    <x v="24"/>
    <n v="3"/>
    <n v="0"/>
    <x v="2"/>
    <n v="1"/>
    <n v="1"/>
    <n v="54229.74"/>
    <x v="1"/>
    <x v="2"/>
    <x v="3"/>
    <n v="1"/>
    <x v="0"/>
    <x v="1"/>
    <x v="1"/>
    <x v="1"/>
  </r>
  <r>
    <n v="7232"/>
    <s v="BN5607899"/>
    <x v="58"/>
    <x v="0"/>
    <x v="1"/>
    <x v="20"/>
    <n v="11"/>
    <n v="279860.36"/>
    <x v="0"/>
    <n v="1"/>
    <n v="1"/>
    <n v="105720.09"/>
    <x v="1"/>
    <x v="1"/>
    <x v="0"/>
    <n v="4"/>
    <x v="2"/>
    <x v="0"/>
    <x v="0"/>
    <x v="0"/>
  </r>
  <r>
    <n v="7233"/>
    <s v="BN5799698"/>
    <x v="331"/>
    <x v="2"/>
    <x v="0"/>
    <x v="33"/>
    <n v="5"/>
    <n v="155899.38"/>
    <x v="0"/>
    <n v="1"/>
    <n v="1"/>
    <n v="121151.46"/>
    <x v="1"/>
    <x v="2"/>
    <x v="2"/>
    <n v="2"/>
    <x v="1"/>
    <x v="0"/>
    <x v="3"/>
    <x v="0"/>
  </r>
  <r>
    <n v="7234"/>
    <s v="BN5699876"/>
    <x v="26"/>
    <x v="0"/>
    <x v="1"/>
    <x v="16"/>
    <n v="2"/>
    <n v="242810.08"/>
    <x v="0"/>
    <n v="1"/>
    <n v="1"/>
    <n v="154844.22"/>
    <x v="1"/>
    <x v="1"/>
    <x v="0"/>
    <n v="1"/>
    <x v="3"/>
    <x v="2"/>
    <x v="1"/>
    <x v="0"/>
  </r>
  <r>
    <n v="7235"/>
    <s v="BN5624508"/>
    <x v="140"/>
    <x v="1"/>
    <x v="0"/>
    <x v="12"/>
    <n v="6"/>
    <n v="249161.38"/>
    <x v="0"/>
    <n v="1"/>
    <n v="1"/>
    <n v="18785.48"/>
    <x v="1"/>
    <x v="1"/>
    <x v="3"/>
    <n v="2"/>
    <x v="3"/>
    <x v="3"/>
    <x v="1"/>
    <x v="0"/>
  </r>
  <r>
    <n v="7236"/>
    <s v="BN5629663"/>
    <x v="351"/>
    <x v="0"/>
    <x v="1"/>
    <x v="12"/>
    <n v="6"/>
    <n v="266175.52"/>
    <x v="0"/>
    <n v="1"/>
    <n v="0"/>
    <n v="64771.61"/>
    <x v="1"/>
    <x v="2"/>
    <x v="3"/>
    <n v="2"/>
    <x v="2"/>
    <x v="1"/>
    <x v="1"/>
    <x v="0"/>
  </r>
  <r>
    <n v="7237"/>
    <s v="BN5651373"/>
    <x v="452"/>
    <x v="1"/>
    <x v="1"/>
    <x v="10"/>
    <n v="8"/>
    <n v="0"/>
    <x v="0"/>
    <n v="1"/>
    <n v="1"/>
    <n v="16250.61"/>
    <x v="1"/>
    <x v="1"/>
    <x v="3"/>
    <n v="3"/>
    <x v="0"/>
    <x v="3"/>
    <x v="4"/>
    <x v="0"/>
  </r>
  <r>
    <n v="7238"/>
    <s v="BN5753463"/>
    <x v="9"/>
    <x v="0"/>
    <x v="0"/>
    <x v="3"/>
    <n v="8"/>
    <n v="0"/>
    <x v="2"/>
    <n v="1"/>
    <n v="0"/>
    <n v="131093.99"/>
    <x v="1"/>
    <x v="2"/>
    <x v="0"/>
    <n v="3"/>
    <x v="0"/>
    <x v="0"/>
    <x v="0"/>
    <x v="1"/>
  </r>
  <r>
    <n v="7239"/>
    <s v="BN5594046"/>
    <x v="351"/>
    <x v="1"/>
    <x v="1"/>
    <x v="46"/>
    <n v="8"/>
    <n v="0"/>
    <x v="0"/>
    <n v="1"/>
    <n v="0"/>
    <n v="129188.18"/>
    <x v="0"/>
    <x v="2"/>
    <x v="1"/>
    <n v="3"/>
    <x v="0"/>
    <x v="0"/>
    <x v="2"/>
    <x v="0"/>
  </r>
  <r>
    <n v="7240"/>
    <s v="BN5772242"/>
    <x v="147"/>
    <x v="2"/>
    <x v="1"/>
    <x v="13"/>
    <n v="9"/>
    <n v="207482.28"/>
    <x v="0"/>
    <n v="1"/>
    <n v="0"/>
    <n v="47428.73"/>
    <x v="0"/>
    <x v="1"/>
    <x v="1"/>
    <n v="4"/>
    <x v="3"/>
    <x v="3"/>
    <x v="0"/>
    <x v="0"/>
  </r>
  <r>
    <n v="7241"/>
    <s v="BN5591465"/>
    <x v="330"/>
    <x v="0"/>
    <x v="0"/>
    <x v="15"/>
    <n v="8"/>
    <n v="197755.9"/>
    <x v="0"/>
    <n v="1"/>
    <n v="0"/>
    <n v="132973.21"/>
    <x v="1"/>
    <x v="0"/>
    <x v="2"/>
    <n v="3"/>
    <x v="3"/>
    <x v="0"/>
    <x v="4"/>
    <x v="0"/>
  </r>
  <r>
    <n v="7242"/>
    <s v="BN5750834"/>
    <x v="149"/>
    <x v="0"/>
    <x v="1"/>
    <x v="24"/>
    <n v="6"/>
    <n v="211686.52"/>
    <x v="2"/>
    <n v="1"/>
    <n v="1"/>
    <n v="84908.2"/>
    <x v="1"/>
    <x v="1"/>
    <x v="3"/>
    <n v="2"/>
    <x v="3"/>
    <x v="1"/>
    <x v="1"/>
    <x v="1"/>
  </r>
  <r>
    <n v="7243"/>
    <s v="BN5701600"/>
    <x v="70"/>
    <x v="1"/>
    <x v="1"/>
    <x v="4"/>
    <n v="8"/>
    <n v="155053.32"/>
    <x v="1"/>
    <n v="0"/>
    <n v="0"/>
    <n v="57338.559999999998"/>
    <x v="0"/>
    <x v="2"/>
    <x v="0"/>
    <n v="3"/>
    <x v="1"/>
    <x v="1"/>
    <x v="0"/>
    <x v="1"/>
  </r>
  <r>
    <n v="7244"/>
    <s v="BN5728819"/>
    <x v="177"/>
    <x v="0"/>
    <x v="1"/>
    <x v="62"/>
    <n v="6"/>
    <n v="0"/>
    <x v="2"/>
    <n v="1"/>
    <n v="1"/>
    <n v="161579.85"/>
    <x v="1"/>
    <x v="0"/>
    <x v="1"/>
    <n v="2"/>
    <x v="0"/>
    <x v="2"/>
    <x v="2"/>
    <x v="1"/>
  </r>
  <r>
    <n v="7245"/>
    <s v="BN5669942"/>
    <x v="316"/>
    <x v="0"/>
    <x v="0"/>
    <x v="19"/>
    <n v="8"/>
    <n v="0"/>
    <x v="2"/>
    <n v="1"/>
    <n v="0"/>
    <n v="122625.68"/>
    <x v="1"/>
    <x v="1"/>
    <x v="3"/>
    <n v="3"/>
    <x v="0"/>
    <x v="0"/>
    <x v="4"/>
    <x v="1"/>
  </r>
  <r>
    <n v="7246"/>
    <s v="BN5763492"/>
    <x v="249"/>
    <x v="2"/>
    <x v="0"/>
    <x v="18"/>
    <n v="3"/>
    <n v="210529.76"/>
    <x v="2"/>
    <n v="1"/>
    <n v="1"/>
    <n v="52909.87"/>
    <x v="1"/>
    <x v="2"/>
    <x v="3"/>
    <n v="1"/>
    <x v="3"/>
    <x v="1"/>
    <x v="1"/>
    <x v="1"/>
  </r>
  <r>
    <n v="7247"/>
    <s v="BN5727923"/>
    <x v="122"/>
    <x v="0"/>
    <x v="1"/>
    <x v="24"/>
    <n v="6"/>
    <n v="0"/>
    <x v="2"/>
    <n v="0"/>
    <n v="1"/>
    <n v="170226.47"/>
    <x v="1"/>
    <x v="1"/>
    <x v="3"/>
    <n v="2"/>
    <x v="0"/>
    <x v="2"/>
    <x v="1"/>
    <x v="1"/>
  </r>
  <r>
    <n v="7248"/>
    <s v="BN5663107"/>
    <x v="37"/>
    <x v="2"/>
    <x v="0"/>
    <x v="20"/>
    <n v="4"/>
    <n v="220300.86"/>
    <x v="0"/>
    <n v="1"/>
    <n v="1"/>
    <n v="191757.65"/>
    <x v="0"/>
    <x v="1"/>
    <x v="0"/>
    <n v="1"/>
    <x v="3"/>
    <x v="2"/>
    <x v="0"/>
    <x v="0"/>
  </r>
  <r>
    <n v="7249"/>
    <s v="BN5736423"/>
    <x v="97"/>
    <x v="1"/>
    <x v="0"/>
    <x v="38"/>
    <n v="3"/>
    <n v="0"/>
    <x v="1"/>
    <n v="1"/>
    <n v="0"/>
    <n v="66652.75"/>
    <x v="0"/>
    <x v="0"/>
    <x v="1"/>
    <n v="1"/>
    <x v="0"/>
    <x v="1"/>
    <x v="2"/>
    <x v="1"/>
  </r>
  <r>
    <n v="7250"/>
    <s v="BN5745717"/>
    <x v="103"/>
    <x v="0"/>
    <x v="1"/>
    <x v="11"/>
    <n v="8"/>
    <n v="0"/>
    <x v="2"/>
    <n v="1"/>
    <n v="1"/>
    <n v="195977.75"/>
    <x v="1"/>
    <x v="0"/>
    <x v="2"/>
    <n v="3"/>
    <x v="0"/>
    <x v="2"/>
    <x v="3"/>
    <x v="1"/>
  </r>
  <r>
    <n v="7251"/>
    <s v="BN5631364"/>
    <x v="68"/>
    <x v="1"/>
    <x v="0"/>
    <x v="34"/>
    <n v="7"/>
    <n v="0"/>
    <x v="2"/>
    <n v="1"/>
    <n v="1"/>
    <n v="69056.259999999995"/>
    <x v="1"/>
    <x v="0"/>
    <x v="2"/>
    <n v="3"/>
    <x v="0"/>
    <x v="1"/>
    <x v="3"/>
    <x v="1"/>
  </r>
  <r>
    <n v="7252"/>
    <s v="BN5746908"/>
    <x v="251"/>
    <x v="2"/>
    <x v="1"/>
    <x v="8"/>
    <n v="10"/>
    <n v="276332.59999999998"/>
    <x v="0"/>
    <n v="1"/>
    <n v="0"/>
    <n v="12920.43"/>
    <x v="1"/>
    <x v="3"/>
    <x v="2"/>
    <n v="4"/>
    <x v="2"/>
    <x v="3"/>
    <x v="4"/>
    <x v="0"/>
  </r>
  <r>
    <n v="7253"/>
    <s v="BN5730586"/>
    <x v="162"/>
    <x v="2"/>
    <x v="1"/>
    <x v="20"/>
    <n v="8"/>
    <n v="244530.48"/>
    <x v="0"/>
    <n v="1"/>
    <n v="0"/>
    <n v="138552.74"/>
    <x v="1"/>
    <x v="1"/>
    <x v="0"/>
    <n v="3"/>
    <x v="3"/>
    <x v="0"/>
    <x v="0"/>
    <x v="0"/>
  </r>
  <r>
    <n v="7254"/>
    <s v="BN5734562"/>
    <x v="279"/>
    <x v="1"/>
    <x v="0"/>
    <x v="30"/>
    <n v="1"/>
    <n v="266591.96000000002"/>
    <x v="0"/>
    <n v="1"/>
    <n v="0"/>
    <n v="22832.71"/>
    <x v="0"/>
    <x v="3"/>
    <x v="1"/>
    <n v="1"/>
    <x v="2"/>
    <x v="3"/>
    <x v="2"/>
    <x v="0"/>
  </r>
  <r>
    <n v="7255"/>
    <s v="BN5700994"/>
    <x v="96"/>
    <x v="0"/>
    <x v="1"/>
    <x v="18"/>
    <n v="3"/>
    <n v="0"/>
    <x v="0"/>
    <n v="0"/>
    <n v="1"/>
    <n v="61811.1"/>
    <x v="1"/>
    <x v="3"/>
    <x v="3"/>
    <n v="1"/>
    <x v="0"/>
    <x v="1"/>
    <x v="1"/>
    <x v="0"/>
  </r>
  <r>
    <n v="7256"/>
    <s v="BN5632416"/>
    <x v="313"/>
    <x v="0"/>
    <x v="0"/>
    <x v="15"/>
    <n v="1"/>
    <n v="296652.18"/>
    <x v="0"/>
    <n v="1"/>
    <n v="0"/>
    <n v="191604.27"/>
    <x v="0"/>
    <x v="1"/>
    <x v="2"/>
    <n v="1"/>
    <x v="2"/>
    <x v="2"/>
    <x v="4"/>
    <x v="0"/>
  </r>
  <r>
    <n v="7257"/>
    <s v="BN5585841"/>
    <x v="398"/>
    <x v="2"/>
    <x v="0"/>
    <x v="8"/>
    <n v="3"/>
    <n v="137855.14000000001"/>
    <x v="0"/>
    <n v="1"/>
    <n v="1"/>
    <n v="25445"/>
    <x v="1"/>
    <x v="3"/>
    <x v="2"/>
    <n v="1"/>
    <x v="1"/>
    <x v="3"/>
    <x v="4"/>
    <x v="0"/>
  </r>
  <r>
    <n v="7258"/>
    <s v="BN5648594"/>
    <x v="201"/>
    <x v="0"/>
    <x v="0"/>
    <x v="40"/>
    <n v="6"/>
    <n v="279829.2"/>
    <x v="3"/>
    <n v="0"/>
    <n v="1"/>
    <n v="129964.56"/>
    <x v="0"/>
    <x v="3"/>
    <x v="1"/>
    <n v="2"/>
    <x v="2"/>
    <x v="0"/>
    <x v="2"/>
    <x v="1"/>
  </r>
  <r>
    <n v="7259"/>
    <s v="BN5747670"/>
    <x v="330"/>
    <x v="2"/>
    <x v="0"/>
    <x v="14"/>
    <n v="9"/>
    <n v="237446.22"/>
    <x v="0"/>
    <n v="0"/>
    <n v="0"/>
    <n v="6209.51"/>
    <x v="0"/>
    <x v="0"/>
    <x v="1"/>
    <n v="4"/>
    <x v="3"/>
    <x v="3"/>
    <x v="2"/>
    <x v="0"/>
  </r>
  <r>
    <n v="7260"/>
    <s v="BN5718834"/>
    <x v="107"/>
    <x v="1"/>
    <x v="1"/>
    <x v="15"/>
    <n v="8"/>
    <n v="213914.56"/>
    <x v="0"/>
    <n v="1"/>
    <n v="1"/>
    <n v="134794.01999999999"/>
    <x v="1"/>
    <x v="0"/>
    <x v="2"/>
    <n v="3"/>
    <x v="3"/>
    <x v="0"/>
    <x v="4"/>
    <x v="0"/>
  </r>
  <r>
    <n v="7261"/>
    <s v="BN5570994"/>
    <x v="89"/>
    <x v="0"/>
    <x v="0"/>
    <x v="1"/>
    <n v="8"/>
    <n v="380477.86"/>
    <x v="0"/>
    <n v="1"/>
    <n v="1"/>
    <n v="57549.65"/>
    <x v="1"/>
    <x v="3"/>
    <x v="0"/>
    <n v="3"/>
    <x v="2"/>
    <x v="1"/>
    <x v="0"/>
    <x v="0"/>
  </r>
  <r>
    <n v="7262"/>
    <s v="BN5734491"/>
    <x v="18"/>
    <x v="0"/>
    <x v="0"/>
    <x v="47"/>
    <n v="2"/>
    <n v="227075.46"/>
    <x v="0"/>
    <n v="0"/>
    <n v="1"/>
    <n v="28367.21"/>
    <x v="1"/>
    <x v="3"/>
    <x v="1"/>
    <n v="1"/>
    <x v="3"/>
    <x v="3"/>
    <x v="2"/>
    <x v="0"/>
  </r>
  <r>
    <n v="7263"/>
    <s v="BN5579496"/>
    <x v="270"/>
    <x v="1"/>
    <x v="0"/>
    <x v="20"/>
    <n v="5"/>
    <n v="202180.54"/>
    <x v="0"/>
    <n v="1"/>
    <n v="1"/>
    <n v="51703.09"/>
    <x v="1"/>
    <x v="0"/>
    <x v="0"/>
    <n v="2"/>
    <x v="3"/>
    <x v="1"/>
    <x v="0"/>
    <x v="0"/>
  </r>
  <r>
    <n v="7264"/>
    <s v="BN5622642"/>
    <x v="217"/>
    <x v="0"/>
    <x v="0"/>
    <x v="17"/>
    <n v="3"/>
    <n v="0"/>
    <x v="2"/>
    <n v="1"/>
    <n v="1"/>
    <n v="66602.7"/>
    <x v="1"/>
    <x v="0"/>
    <x v="1"/>
    <n v="1"/>
    <x v="0"/>
    <x v="1"/>
    <x v="2"/>
    <x v="1"/>
  </r>
  <r>
    <n v="7265"/>
    <s v="BN5662102"/>
    <x v="367"/>
    <x v="1"/>
    <x v="1"/>
    <x v="19"/>
    <n v="4"/>
    <n v="0"/>
    <x v="0"/>
    <n v="1"/>
    <n v="1"/>
    <n v="2739.71"/>
    <x v="1"/>
    <x v="1"/>
    <x v="3"/>
    <n v="1"/>
    <x v="0"/>
    <x v="3"/>
    <x v="4"/>
    <x v="0"/>
  </r>
  <r>
    <n v="7266"/>
    <s v="BN5692631"/>
    <x v="65"/>
    <x v="0"/>
    <x v="0"/>
    <x v="16"/>
    <n v="8"/>
    <n v="0"/>
    <x v="2"/>
    <n v="0"/>
    <n v="0"/>
    <n v="69227.42"/>
    <x v="1"/>
    <x v="3"/>
    <x v="0"/>
    <n v="3"/>
    <x v="0"/>
    <x v="1"/>
    <x v="1"/>
    <x v="1"/>
  </r>
  <r>
    <n v="7267"/>
    <s v="BN5762629"/>
    <x v="223"/>
    <x v="1"/>
    <x v="0"/>
    <x v="52"/>
    <n v="11"/>
    <n v="337841.5"/>
    <x v="0"/>
    <n v="1"/>
    <n v="0"/>
    <n v="31445.03"/>
    <x v="0"/>
    <x v="3"/>
    <x v="1"/>
    <n v="4"/>
    <x v="2"/>
    <x v="3"/>
    <x v="2"/>
    <x v="0"/>
  </r>
  <r>
    <n v="7268"/>
    <s v="BN5724764"/>
    <x v="339"/>
    <x v="2"/>
    <x v="1"/>
    <x v="8"/>
    <n v="10"/>
    <n v="223179.34"/>
    <x v="0"/>
    <n v="1"/>
    <n v="0"/>
    <n v="150037.19"/>
    <x v="1"/>
    <x v="1"/>
    <x v="2"/>
    <n v="4"/>
    <x v="3"/>
    <x v="2"/>
    <x v="4"/>
    <x v="0"/>
  </r>
  <r>
    <n v="7269"/>
    <s v="BN5587179"/>
    <x v="141"/>
    <x v="2"/>
    <x v="0"/>
    <x v="7"/>
    <n v="7"/>
    <n v="344620.66"/>
    <x v="0"/>
    <n v="0"/>
    <n v="1"/>
    <n v="111448.92"/>
    <x v="1"/>
    <x v="0"/>
    <x v="2"/>
    <n v="3"/>
    <x v="2"/>
    <x v="0"/>
    <x v="3"/>
    <x v="0"/>
  </r>
  <r>
    <n v="7270"/>
    <s v="BN5675839"/>
    <x v="50"/>
    <x v="2"/>
    <x v="1"/>
    <x v="10"/>
    <n v="8"/>
    <n v="236056.7"/>
    <x v="0"/>
    <n v="1"/>
    <n v="0"/>
    <n v="51226.32"/>
    <x v="0"/>
    <x v="2"/>
    <x v="3"/>
    <n v="3"/>
    <x v="3"/>
    <x v="1"/>
    <x v="4"/>
    <x v="0"/>
  </r>
  <r>
    <n v="7271"/>
    <s v="BN5706181"/>
    <x v="351"/>
    <x v="2"/>
    <x v="1"/>
    <x v="21"/>
    <n v="2"/>
    <n v="295820.59999999998"/>
    <x v="0"/>
    <n v="1"/>
    <n v="1"/>
    <n v="53581.14"/>
    <x v="1"/>
    <x v="2"/>
    <x v="1"/>
    <n v="1"/>
    <x v="2"/>
    <x v="1"/>
    <x v="2"/>
    <x v="0"/>
  </r>
  <r>
    <n v="7272"/>
    <s v="BN5581784"/>
    <x v="283"/>
    <x v="2"/>
    <x v="1"/>
    <x v="0"/>
    <n v="8"/>
    <n v="262574.71999999997"/>
    <x v="2"/>
    <n v="1"/>
    <n v="1"/>
    <n v="149697.78"/>
    <x v="1"/>
    <x v="1"/>
    <x v="0"/>
    <n v="3"/>
    <x v="2"/>
    <x v="2"/>
    <x v="0"/>
    <x v="1"/>
  </r>
  <r>
    <n v="7273"/>
    <s v="BN5666079"/>
    <x v="16"/>
    <x v="0"/>
    <x v="0"/>
    <x v="59"/>
    <n v="1"/>
    <n v="242552.64"/>
    <x v="0"/>
    <n v="1"/>
    <n v="1"/>
    <n v="160348.31"/>
    <x v="1"/>
    <x v="2"/>
    <x v="1"/>
    <n v="1"/>
    <x v="3"/>
    <x v="2"/>
    <x v="2"/>
    <x v="0"/>
  </r>
  <r>
    <n v="7274"/>
    <s v="BN5671495"/>
    <x v="42"/>
    <x v="1"/>
    <x v="1"/>
    <x v="16"/>
    <n v="7"/>
    <n v="219738.64"/>
    <x v="0"/>
    <n v="1"/>
    <n v="1"/>
    <n v="154641.91"/>
    <x v="1"/>
    <x v="2"/>
    <x v="0"/>
    <n v="3"/>
    <x v="3"/>
    <x v="2"/>
    <x v="1"/>
    <x v="0"/>
  </r>
  <r>
    <n v="7275"/>
    <s v="BN5680814"/>
    <x v="79"/>
    <x v="0"/>
    <x v="0"/>
    <x v="10"/>
    <n v="7"/>
    <n v="194871.7"/>
    <x v="2"/>
    <n v="1"/>
    <n v="1"/>
    <n v="104331.76"/>
    <x v="1"/>
    <x v="0"/>
    <x v="3"/>
    <n v="3"/>
    <x v="3"/>
    <x v="0"/>
    <x v="4"/>
    <x v="1"/>
  </r>
  <r>
    <n v="7276"/>
    <s v="BN5642249"/>
    <x v="22"/>
    <x v="0"/>
    <x v="0"/>
    <x v="0"/>
    <n v="10"/>
    <n v="0"/>
    <x v="2"/>
    <n v="0"/>
    <n v="0"/>
    <n v="135630.32"/>
    <x v="1"/>
    <x v="2"/>
    <x v="0"/>
    <n v="4"/>
    <x v="0"/>
    <x v="0"/>
    <x v="0"/>
    <x v="1"/>
  </r>
  <r>
    <n v="7277"/>
    <s v="BN5653060"/>
    <x v="165"/>
    <x v="0"/>
    <x v="1"/>
    <x v="12"/>
    <n v="3"/>
    <n v="267706.53999999998"/>
    <x v="0"/>
    <n v="1"/>
    <n v="1"/>
    <n v="65361.66"/>
    <x v="1"/>
    <x v="0"/>
    <x v="3"/>
    <n v="1"/>
    <x v="2"/>
    <x v="1"/>
    <x v="1"/>
    <x v="0"/>
  </r>
  <r>
    <n v="7278"/>
    <s v="BN5571197"/>
    <x v="25"/>
    <x v="2"/>
    <x v="1"/>
    <x v="15"/>
    <n v="1"/>
    <n v="219056.32"/>
    <x v="2"/>
    <n v="1"/>
    <n v="1"/>
    <n v="56176.31"/>
    <x v="1"/>
    <x v="3"/>
    <x v="2"/>
    <n v="1"/>
    <x v="3"/>
    <x v="1"/>
    <x v="4"/>
    <x v="1"/>
  </r>
  <r>
    <n v="7279"/>
    <s v="BN5591273"/>
    <x v="207"/>
    <x v="0"/>
    <x v="0"/>
    <x v="19"/>
    <n v="5"/>
    <n v="169214.68"/>
    <x v="2"/>
    <n v="0"/>
    <n v="1"/>
    <n v="60059.47"/>
    <x v="1"/>
    <x v="0"/>
    <x v="3"/>
    <n v="2"/>
    <x v="1"/>
    <x v="1"/>
    <x v="4"/>
    <x v="1"/>
  </r>
  <r>
    <n v="7280"/>
    <s v="BN5810398"/>
    <x v="250"/>
    <x v="2"/>
    <x v="1"/>
    <x v="24"/>
    <n v="2"/>
    <n v="202876"/>
    <x v="0"/>
    <n v="0"/>
    <n v="0"/>
    <n v="51364.56"/>
    <x v="1"/>
    <x v="1"/>
    <x v="3"/>
    <n v="1"/>
    <x v="3"/>
    <x v="1"/>
    <x v="1"/>
    <x v="0"/>
  </r>
  <r>
    <n v="7281"/>
    <s v="BN5611886"/>
    <x v="36"/>
    <x v="0"/>
    <x v="1"/>
    <x v="30"/>
    <n v="8"/>
    <n v="0"/>
    <x v="2"/>
    <n v="1"/>
    <n v="1"/>
    <n v="118752.6"/>
    <x v="1"/>
    <x v="3"/>
    <x v="1"/>
    <n v="3"/>
    <x v="0"/>
    <x v="0"/>
    <x v="2"/>
    <x v="1"/>
  </r>
  <r>
    <n v="7282"/>
    <s v="BN5735485"/>
    <x v="205"/>
    <x v="0"/>
    <x v="1"/>
    <x v="49"/>
    <n v="10"/>
    <n v="227315.66"/>
    <x v="0"/>
    <n v="1"/>
    <n v="1"/>
    <n v="116848.79"/>
    <x v="0"/>
    <x v="0"/>
    <x v="1"/>
    <n v="4"/>
    <x v="3"/>
    <x v="0"/>
    <x v="2"/>
    <x v="0"/>
  </r>
  <r>
    <n v="7283"/>
    <s v="BN5567773"/>
    <x v="61"/>
    <x v="1"/>
    <x v="0"/>
    <x v="4"/>
    <n v="8"/>
    <n v="378636.32"/>
    <x v="2"/>
    <n v="1"/>
    <n v="0"/>
    <n v="45026.23"/>
    <x v="0"/>
    <x v="1"/>
    <x v="0"/>
    <n v="3"/>
    <x v="2"/>
    <x v="3"/>
    <x v="0"/>
    <x v="1"/>
  </r>
  <r>
    <n v="7284"/>
    <s v="BN5795603"/>
    <x v="136"/>
    <x v="0"/>
    <x v="1"/>
    <x v="8"/>
    <n v="4"/>
    <n v="199027.82"/>
    <x v="0"/>
    <n v="1"/>
    <n v="1"/>
    <n v="189657.26"/>
    <x v="1"/>
    <x v="2"/>
    <x v="2"/>
    <n v="1"/>
    <x v="3"/>
    <x v="2"/>
    <x v="4"/>
    <x v="0"/>
  </r>
  <r>
    <n v="7285"/>
    <s v="BN5706377"/>
    <x v="136"/>
    <x v="1"/>
    <x v="1"/>
    <x v="12"/>
    <n v="5"/>
    <n v="195170.64"/>
    <x v="2"/>
    <n v="0"/>
    <n v="0"/>
    <n v="57213.46"/>
    <x v="1"/>
    <x v="2"/>
    <x v="3"/>
    <n v="2"/>
    <x v="3"/>
    <x v="1"/>
    <x v="1"/>
    <x v="1"/>
  </r>
  <r>
    <n v="7286"/>
    <s v="BN5724941"/>
    <x v="331"/>
    <x v="0"/>
    <x v="1"/>
    <x v="6"/>
    <n v="4"/>
    <n v="0"/>
    <x v="2"/>
    <n v="1"/>
    <n v="1"/>
    <n v="63687.06"/>
    <x v="1"/>
    <x v="2"/>
    <x v="2"/>
    <n v="1"/>
    <x v="0"/>
    <x v="1"/>
    <x v="3"/>
    <x v="1"/>
  </r>
  <r>
    <n v="7287"/>
    <s v="BN5751080"/>
    <x v="212"/>
    <x v="0"/>
    <x v="0"/>
    <x v="3"/>
    <n v="5"/>
    <n v="0"/>
    <x v="2"/>
    <n v="1"/>
    <n v="1"/>
    <n v="58761.33"/>
    <x v="1"/>
    <x v="2"/>
    <x v="0"/>
    <n v="2"/>
    <x v="0"/>
    <x v="1"/>
    <x v="0"/>
    <x v="1"/>
  </r>
  <r>
    <n v="7288"/>
    <s v="BN5633857"/>
    <x v="215"/>
    <x v="1"/>
    <x v="1"/>
    <x v="15"/>
    <n v="4"/>
    <n v="273319.48"/>
    <x v="0"/>
    <n v="1"/>
    <n v="1"/>
    <n v="14187.78"/>
    <x v="1"/>
    <x v="0"/>
    <x v="2"/>
    <n v="1"/>
    <x v="2"/>
    <x v="3"/>
    <x v="4"/>
    <x v="0"/>
  </r>
  <r>
    <n v="7289"/>
    <s v="BN5672550"/>
    <x v="26"/>
    <x v="0"/>
    <x v="0"/>
    <x v="33"/>
    <n v="5"/>
    <n v="171511.72"/>
    <x v="0"/>
    <n v="1"/>
    <n v="0"/>
    <n v="145115.95000000001"/>
    <x v="1"/>
    <x v="1"/>
    <x v="2"/>
    <n v="2"/>
    <x v="1"/>
    <x v="0"/>
    <x v="3"/>
    <x v="0"/>
  </r>
  <r>
    <n v="7290"/>
    <s v="BN5680808"/>
    <x v="203"/>
    <x v="1"/>
    <x v="0"/>
    <x v="12"/>
    <n v="8"/>
    <n v="0"/>
    <x v="0"/>
    <n v="1"/>
    <n v="0"/>
    <n v="187718.26"/>
    <x v="1"/>
    <x v="0"/>
    <x v="3"/>
    <n v="3"/>
    <x v="0"/>
    <x v="2"/>
    <x v="1"/>
    <x v="0"/>
  </r>
  <r>
    <n v="7291"/>
    <s v="BN5793738"/>
    <x v="263"/>
    <x v="0"/>
    <x v="1"/>
    <x v="2"/>
    <n v="5"/>
    <n v="0"/>
    <x v="2"/>
    <n v="1"/>
    <n v="0"/>
    <n v="27150.35"/>
    <x v="1"/>
    <x v="1"/>
    <x v="0"/>
    <n v="2"/>
    <x v="0"/>
    <x v="3"/>
    <x v="1"/>
    <x v="1"/>
  </r>
  <r>
    <n v="7292"/>
    <s v="BN5611231"/>
    <x v="277"/>
    <x v="1"/>
    <x v="1"/>
    <x v="19"/>
    <n v="5"/>
    <n v="103381.78"/>
    <x v="0"/>
    <n v="1"/>
    <n v="0"/>
    <n v="111622.76"/>
    <x v="0"/>
    <x v="0"/>
    <x v="3"/>
    <n v="2"/>
    <x v="1"/>
    <x v="0"/>
    <x v="4"/>
    <x v="0"/>
  </r>
  <r>
    <n v="7293"/>
    <s v="BN5768387"/>
    <x v="199"/>
    <x v="1"/>
    <x v="1"/>
    <x v="10"/>
    <n v="4"/>
    <n v="0"/>
    <x v="2"/>
    <n v="1"/>
    <n v="0"/>
    <n v="27244.35"/>
    <x v="1"/>
    <x v="3"/>
    <x v="3"/>
    <n v="1"/>
    <x v="0"/>
    <x v="3"/>
    <x v="4"/>
    <x v="1"/>
  </r>
  <r>
    <n v="7294"/>
    <s v="BN5716189"/>
    <x v="241"/>
    <x v="0"/>
    <x v="0"/>
    <x v="10"/>
    <n v="3"/>
    <n v="223339.36"/>
    <x v="0"/>
    <n v="1"/>
    <n v="0"/>
    <n v="57029.66"/>
    <x v="1"/>
    <x v="2"/>
    <x v="3"/>
    <n v="1"/>
    <x v="3"/>
    <x v="1"/>
    <x v="4"/>
    <x v="0"/>
  </r>
  <r>
    <n v="7295"/>
    <s v="BN5623581"/>
    <x v="16"/>
    <x v="2"/>
    <x v="1"/>
    <x v="8"/>
    <n v="3"/>
    <n v="309482.90000000002"/>
    <x v="2"/>
    <n v="0"/>
    <n v="0"/>
    <n v="25183.01"/>
    <x v="1"/>
    <x v="2"/>
    <x v="2"/>
    <n v="1"/>
    <x v="2"/>
    <x v="3"/>
    <x v="4"/>
    <x v="1"/>
  </r>
  <r>
    <n v="7296"/>
    <s v="BN5696274"/>
    <x v="228"/>
    <x v="2"/>
    <x v="1"/>
    <x v="8"/>
    <n v="8"/>
    <n v="251363.02"/>
    <x v="0"/>
    <n v="0"/>
    <n v="1"/>
    <n v="129980.93"/>
    <x v="1"/>
    <x v="0"/>
    <x v="2"/>
    <n v="3"/>
    <x v="3"/>
    <x v="0"/>
    <x v="4"/>
    <x v="0"/>
  </r>
  <r>
    <n v="7297"/>
    <s v="BN5607901"/>
    <x v="118"/>
    <x v="2"/>
    <x v="0"/>
    <x v="24"/>
    <n v="9"/>
    <n v="310607.42"/>
    <x v="0"/>
    <n v="1"/>
    <n v="0"/>
    <n v="118716.63"/>
    <x v="1"/>
    <x v="2"/>
    <x v="3"/>
    <n v="4"/>
    <x v="2"/>
    <x v="0"/>
    <x v="1"/>
    <x v="0"/>
  </r>
  <r>
    <n v="7298"/>
    <s v="BN5637804"/>
    <x v="225"/>
    <x v="2"/>
    <x v="0"/>
    <x v="3"/>
    <n v="5"/>
    <n v="281363.36"/>
    <x v="0"/>
    <n v="0"/>
    <n v="1"/>
    <n v="20134.07"/>
    <x v="1"/>
    <x v="0"/>
    <x v="0"/>
    <n v="2"/>
    <x v="2"/>
    <x v="3"/>
    <x v="0"/>
    <x v="0"/>
  </r>
  <r>
    <n v="7299"/>
    <s v="BN5789778"/>
    <x v="157"/>
    <x v="0"/>
    <x v="1"/>
    <x v="34"/>
    <n v="10"/>
    <n v="143805.04"/>
    <x v="0"/>
    <n v="0"/>
    <n v="1"/>
    <n v="190208.23"/>
    <x v="1"/>
    <x v="0"/>
    <x v="2"/>
    <n v="4"/>
    <x v="1"/>
    <x v="2"/>
    <x v="3"/>
    <x v="0"/>
  </r>
  <r>
    <n v="7300"/>
    <s v="BN5627103"/>
    <x v="63"/>
    <x v="0"/>
    <x v="1"/>
    <x v="21"/>
    <n v="7"/>
    <n v="293213.2"/>
    <x v="0"/>
    <n v="1"/>
    <n v="1"/>
    <n v="68021.899999999994"/>
    <x v="1"/>
    <x v="2"/>
    <x v="1"/>
    <n v="3"/>
    <x v="2"/>
    <x v="1"/>
    <x v="2"/>
    <x v="0"/>
  </r>
  <r>
    <n v="7301"/>
    <s v="BN5788137"/>
    <x v="22"/>
    <x v="2"/>
    <x v="1"/>
    <x v="13"/>
    <n v="2"/>
    <n v="247899.5"/>
    <x v="0"/>
    <n v="0"/>
    <n v="0"/>
    <n v="110881.56"/>
    <x v="1"/>
    <x v="2"/>
    <x v="1"/>
    <n v="1"/>
    <x v="3"/>
    <x v="0"/>
    <x v="0"/>
    <x v="0"/>
  </r>
  <r>
    <n v="7302"/>
    <s v="BN5702062"/>
    <x v="168"/>
    <x v="2"/>
    <x v="0"/>
    <x v="19"/>
    <n v="2"/>
    <n v="289506.42"/>
    <x v="0"/>
    <n v="1"/>
    <n v="1"/>
    <n v="132480.75"/>
    <x v="1"/>
    <x v="3"/>
    <x v="3"/>
    <n v="1"/>
    <x v="2"/>
    <x v="0"/>
    <x v="4"/>
    <x v="0"/>
  </r>
  <r>
    <n v="7303"/>
    <s v="BN5708149"/>
    <x v="417"/>
    <x v="0"/>
    <x v="0"/>
    <x v="42"/>
    <n v="7"/>
    <n v="182570.44"/>
    <x v="0"/>
    <n v="1"/>
    <n v="1"/>
    <n v="7032.95"/>
    <x v="1"/>
    <x v="1"/>
    <x v="1"/>
    <n v="3"/>
    <x v="1"/>
    <x v="3"/>
    <x v="2"/>
    <x v="0"/>
  </r>
  <r>
    <n v="7304"/>
    <s v="BN5568382"/>
    <x v="16"/>
    <x v="0"/>
    <x v="1"/>
    <x v="3"/>
    <n v="1"/>
    <n v="0"/>
    <x v="2"/>
    <n v="1"/>
    <n v="0"/>
    <n v="27862.58"/>
    <x v="1"/>
    <x v="2"/>
    <x v="0"/>
    <n v="1"/>
    <x v="0"/>
    <x v="3"/>
    <x v="0"/>
    <x v="1"/>
  </r>
  <r>
    <n v="7305"/>
    <s v="BN5764357"/>
    <x v="331"/>
    <x v="2"/>
    <x v="1"/>
    <x v="14"/>
    <n v="9"/>
    <n v="251701.06"/>
    <x v="2"/>
    <n v="1"/>
    <n v="1"/>
    <n v="87008.17"/>
    <x v="1"/>
    <x v="2"/>
    <x v="1"/>
    <n v="4"/>
    <x v="3"/>
    <x v="1"/>
    <x v="2"/>
    <x v="1"/>
  </r>
  <r>
    <n v="7306"/>
    <s v="BN5794117"/>
    <x v="57"/>
    <x v="0"/>
    <x v="1"/>
    <x v="34"/>
    <n v="8"/>
    <n v="216233.32"/>
    <x v="0"/>
    <n v="1"/>
    <n v="1"/>
    <n v="27411.19"/>
    <x v="1"/>
    <x v="2"/>
    <x v="2"/>
    <n v="3"/>
    <x v="3"/>
    <x v="3"/>
    <x v="3"/>
    <x v="0"/>
  </r>
  <r>
    <n v="7307"/>
    <s v="BN5807459"/>
    <x v="377"/>
    <x v="0"/>
    <x v="0"/>
    <x v="16"/>
    <n v="3"/>
    <n v="0"/>
    <x v="2"/>
    <n v="1"/>
    <n v="1"/>
    <n v="46395.21"/>
    <x v="1"/>
    <x v="3"/>
    <x v="0"/>
    <n v="1"/>
    <x v="0"/>
    <x v="3"/>
    <x v="1"/>
    <x v="1"/>
  </r>
  <r>
    <n v="7308"/>
    <s v="BN5782072"/>
    <x v="4"/>
    <x v="0"/>
    <x v="1"/>
    <x v="34"/>
    <n v="9"/>
    <n v="135279.12"/>
    <x v="2"/>
    <n v="1"/>
    <n v="1"/>
    <n v="194245.29"/>
    <x v="1"/>
    <x v="3"/>
    <x v="2"/>
    <n v="4"/>
    <x v="1"/>
    <x v="2"/>
    <x v="3"/>
    <x v="1"/>
  </r>
  <r>
    <n v="7309"/>
    <s v="BN5618616"/>
    <x v="118"/>
    <x v="1"/>
    <x v="0"/>
    <x v="47"/>
    <n v="7"/>
    <n v="300400.46000000002"/>
    <x v="0"/>
    <n v="0"/>
    <n v="1"/>
    <n v="151317.26999999999"/>
    <x v="0"/>
    <x v="2"/>
    <x v="1"/>
    <n v="3"/>
    <x v="2"/>
    <x v="2"/>
    <x v="2"/>
    <x v="0"/>
  </r>
  <r>
    <n v="7310"/>
    <s v="BN5793230"/>
    <x v="164"/>
    <x v="1"/>
    <x v="0"/>
    <x v="32"/>
    <n v="8"/>
    <n v="282574.3"/>
    <x v="0"/>
    <n v="1"/>
    <n v="0"/>
    <n v="118142.79"/>
    <x v="1"/>
    <x v="1"/>
    <x v="2"/>
    <n v="3"/>
    <x v="2"/>
    <x v="0"/>
    <x v="3"/>
    <x v="0"/>
  </r>
  <r>
    <n v="7311"/>
    <s v="BN5740400"/>
    <x v="203"/>
    <x v="0"/>
    <x v="0"/>
    <x v="1"/>
    <n v="7"/>
    <n v="0"/>
    <x v="1"/>
    <n v="1"/>
    <n v="1"/>
    <n v="138700.75"/>
    <x v="0"/>
    <x v="0"/>
    <x v="0"/>
    <n v="3"/>
    <x v="0"/>
    <x v="0"/>
    <x v="0"/>
    <x v="1"/>
  </r>
  <r>
    <n v="7312"/>
    <s v="BN5722392"/>
    <x v="193"/>
    <x v="0"/>
    <x v="1"/>
    <x v="24"/>
    <n v="2"/>
    <n v="0"/>
    <x v="2"/>
    <n v="0"/>
    <n v="1"/>
    <n v="6035.51"/>
    <x v="1"/>
    <x v="2"/>
    <x v="3"/>
    <n v="1"/>
    <x v="0"/>
    <x v="3"/>
    <x v="1"/>
    <x v="1"/>
  </r>
  <r>
    <n v="7313"/>
    <s v="BN5688177"/>
    <x v="205"/>
    <x v="0"/>
    <x v="0"/>
    <x v="3"/>
    <n v="1"/>
    <n v="0"/>
    <x v="2"/>
    <n v="1"/>
    <n v="1"/>
    <n v="41263.69"/>
    <x v="1"/>
    <x v="0"/>
    <x v="0"/>
    <n v="1"/>
    <x v="0"/>
    <x v="3"/>
    <x v="0"/>
    <x v="1"/>
  </r>
  <r>
    <n v="7314"/>
    <s v="BN5582980"/>
    <x v="57"/>
    <x v="0"/>
    <x v="0"/>
    <x v="18"/>
    <n v="5"/>
    <n v="194315.92"/>
    <x v="0"/>
    <n v="0"/>
    <n v="1"/>
    <n v="63185.05"/>
    <x v="1"/>
    <x v="2"/>
    <x v="3"/>
    <n v="2"/>
    <x v="1"/>
    <x v="1"/>
    <x v="1"/>
    <x v="0"/>
  </r>
  <r>
    <n v="7315"/>
    <s v="BN5686583"/>
    <x v="200"/>
    <x v="0"/>
    <x v="0"/>
    <x v="18"/>
    <n v="3"/>
    <n v="0"/>
    <x v="2"/>
    <n v="1"/>
    <n v="0"/>
    <n v="92536"/>
    <x v="0"/>
    <x v="0"/>
    <x v="3"/>
    <n v="1"/>
    <x v="0"/>
    <x v="1"/>
    <x v="1"/>
    <x v="1"/>
  </r>
  <r>
    <n v="7316"/>
    <s v="BN5593258"/>
    <x v="2"/>
    <x v="2"/>
    <x v="0"/>
    <x v="19"/>
    <n v="7"/>
    <n v="250482.34"/>
    <x v="2"/>
    <n v="1"/>
    <n v="1"/>
    <n v="158736.07"/>
    <x v="1"/>
    <x v="1"/>
    <x v="3"/>
    <n v="3"/>
    <x v="3"/>
    <x v="2"/>
    <x v="4"/>
    <x v="1"/>
  </r>
  <r>
    <n v="7317"/>
    <s v="BN5811603"/>
    <x v="120"/>
    <x v="2"/>
    <x v="1"/>
    <x v="41"/>
    <n v="3"/>
    <n v="257932.26"/>
    <x v="0"/>
    <n v="0"/>
    <n v="0"/>
    <n v="18633.400000000001"/>
    <x v="0"/>
    <x v="3"/>
    <x v="1"/>
    <n v="1"/>
    <x v="2"/>
    <x v="3"/>
    <x v="2"/>
    <x v="0"/>
  </r>
  <r>
    <n v="7318"/>
    <s v="BN5733921"/>
    <x v="184"/>
    <x v="2"/>
    <x v="1"/>
    <x v="49"/>
    <n v="6"/>
    <n v="305162.12"/>
    <x v="0"/>
    <n v="1"/>
    <n v="0"/>
    <n v="71830.100000000006"/>
    <x v="0"/>
    <x v="3"/>
    <x v="1"/>
    <n v="2"/>
    <x v="2"/>
    <x v="1"/>
    <x v="2"/>
    <x v="0"/>
  </r>
  <r>
    <n v="7319"/>
    <s v="BN5771769"/>
    <x v="278"/>
    <x v="1"/>
    <x v="0"/>
    <x v="15"/>
    <n v="2"/>
    <n v="0"/>
    <x v="2"/>
    <n v="1"/>
    <n v="0"/>
    <n v="19525.650000000001"/>
    <x v="1"/>
    <x v="0"/>
    <x v="2"/>
    <n v="1"/>
    <x v="0"/>
    <x v="3"/>
    <x v="4"/>
    <x v="1"/>
  </r>
  <r>
    <n v="7320"/>
    <s v="BN5761958"/>
    <x v="209"/>
    <x v="2"/>
    <x v="0"/>
    <x v="24"/>
    <n v="6"/>
    <n v="285377.14"/>
    <x v="2"/>
    <n v="1"/>
    <n v="1"/>
    <n v="110953.33"/>
    <x v="1"/>
    <x v="1"/>
    <x v="3"/>
    <n v="2"/>
    <x v="2"/>
    <x v="0"/>
    <x v="1"/>
    <x v="1"/>
  </r>
  <r>
    <n v="7321"/>
    <s v="BN5778055"/>
    <x v="4"/>
    <x v="2"/>
    <x v="0"/>
    <x v="8"/>
    <n v="2"/>
    <n v="260179.12"/>
    <x v="2"/>
    <n v="1"/>
    <n v="1"/>
    <n v="4466.21"/>
    <x v="1"/>
    <x v="3"/>
    <x v="2"/>
    <n v="1"/>
    <x v="2"/>
    <x v="3"/>
    <x v="4"/>
    <x v="1"/>
  </r>
  <r>
    <n v="7322"/>
    <s v="BN5689181"/>
    <x v="116"/>
    <x v="0"/>
    <x v="1"/>
    <x v="18"/>
    <n v="10"/>
    <n v="0"/>
    <x v="0"/>
    <n v="1"/>
    <n v="1"/>
    <n v="105818.51"/>
    <x v="1"/>
    <x v="1"/>
    <x v="3"/>
    <n v="4"/>
    <x v="0"/>
    <x v="0"/>
    <x v="1"/>
    <x v="0"/>
  </r>
  <r>
    <n v="7323"/>
    <s v="BN5721420"/>
    <x v="297"/>
    <x v="0"/>
    <x v="0"/>
    <x v="15"/>
    <n v="2"/>
    <n v="234188.04"/>
    <x v="0"/>
    <n v="0"/>
    <n v="0"/>
    <n v="149558.82999999999"/>
    <x v="0"/>
    <x v="2"/>
    <x v="2"/>
    <n v="1"/>
    <x v="3"/>
    <x v="2"/>
    <x v="4"/>
    <x v="0"/>
  </r>
  <r>
    <n v="7324"/>
    <s v="BN5750389"/>
    <x v="56"/>
    <x v="1"/>
    <x v="1"/>
    <x v="9"/>
    <n v="9"/>
    <n v="0"/>
    <x v="2"/>
    <n v="1"/>
    <n v="0"/>
    <n v="4070.28"/>
    <x v="1"/>
    <x v="3"/>
    <x v="2"/>
    <n v="4"/>
    <x v="0"/>
    <x v="3"/>
    <x v="3"/>
    <x v="1"/>
  </r>
  <r>
    <n v="7325"/>
    <s v="BN5810636"/>
    <x v="289"/>
    <x v="0"/>
    <x v="0"/>
    <x v="2"/>
    <n v="11"/>
    <n v="0"/>
    <x v="1"/>
    <n v="1"/>
    <n v="0"/>
    <n v="132741.13"/>
    <x v="0"/>
    <x v="0"/>
    <x v="0"/>
    <n v="4"/>
    <x v="0"/>
    <x v="0"/>
    <x v="1"/>
    <x v="1"/>
  </r>
  <r>
    <n v="7326"/>
    <s v="BN5787142"/>
    <x v="290"/>
    <x v="1"/>
    <x v="0"/>
    <x v="10"/>
    <n v="3"/>
    <n v="0"/>
    <x v="2"/>
    <n v="1"/>
    <n v="0"/>
    <n v="61251.25"/>
    <x v="1"/>
    <x v="3"/>
    <x v="3"/>
    <n v="1"/>
    <x v="0"/>
    <x v="1"/>
    <x v="4"/>
    <x v="1"/>
  </r>
  <r>
    <n v="7327"/>
    <s v="BN5570421"/>
    <x v="330"/>
    <x v="0"/>
    <x v="1"/>
    <x v="23"/>
    <n v="8"/>
    <n v="180437.8"/>
    <x v="0"/>
    <n v="1"/>
    <n v="0"/>
    <n v="91347.76"/>
    <x v="1"/>
    <x v="0"/>
    <x v="1"/>
    <n v="3"/>
    <x v="1"/>
    <x v="1"/>
    <x v="2"/>
    <x v="0"/>
  </r>
  <r>
    <n v="7328"/>
    <s v="BN5616978"/>
    <x v="123"/>
    <x v="1"/>
    <x v="1"/>
    <x v="0"/>
    <n v="5"/>
    <n v="389065.32"/>
    <x v="0"/>
    <n v="1"/>
    <n v="0"/>
    <n v="171045.31"/>
    <x v="0"/>
    <x v="0"/>
    <x v="0"/>
    <n v="2"/>
    <x v="2"/>
    <x v="2"/>
    <x v="0"/>
    <x v="0"/>
  </r>
  <r>
    <n v="7329"/>
    <s v="BN5689699"/>
    <x v="4"/>
    <x v="2"/>
    <x v="1"/>
    <x v="27"/>
    <n v="2"/>
    <n v="339487.66"/>
    <x v="0"/>
    <n v="0"/>
    <n v="0"/>
    <n v="155850.4"/>
    <x v="0"/>
    <x v="3"/>
    <x v="1"/>
    <n v="1"/>
    <x v="2"/>
    <x v="2"/>
    <x v="2"/>
    <x v="0"/>
  </r>
  <r>
    <n v="7330"/>
    <s v="BN5648789"/>
    <x v="8"/>
    <x v="0"/>
    <x v="0"/>
    <x v="10"/>
    <n v="6"/>
    <n v="0"/>
    <x v="0"/>
    <n v="1"/>
    <n v="0"/>
    <n v="27380.99"/>
    <x v="1"/>
    <x v="1"/>
    <x v="3"/>
    <n v="2"/>
    <x v="0"/>
    <x v="3"/>
    <x v="4"/>
    <x v="0"/>
  </r>
  <r>
    <n v="7331"/>
    <s v="BN5802019"/>
    <x v="438"/>
    <x v="0"/>
    <x v="1"/>
    <x v="10"/>
    <n v="9"/>
    <n v="311947.76"/>
    <x v="0"/>
    <n v="1"/>
    <n v="0"/>
    <n v="154208.95999999999"/>
    <x v="1"/>
    <x v="1"/>
    <x v="3"/>
    <n v="4"/>
    <x v="2"/>
    <x v="2"/>
    <x v="4"/>
    <x v="0"/>
  </r>
  <r>
    <n v="7332"/>
    <s v="BN5773782"/>
    <x v="370"/>
    <x v="1"/>
    <x v="1"/>
    <x v="49"/>
    <n v="5"/>
    <n v="258642.88"/>
    <x v="0"/>
    <n v="1"/>
    <n v="1"/>
    <n v="93624.55"/>
    <x v="1"/>
    <x v="3"/>
    <x v="1"/>
    <n v="2"/>
    <x v="2"/>
    <x v="1"/>
    <x v="2"/>
    <x v="0"/>
  </r>
  <r>
    <n v="7333"/>
    <s v="BN5711548"/>
    <x v="49"/>
    <x v="2"/>
    <x v="0"/>
    <x v="0"/>
    <n v="7"/>
    <n v="277300.98"/>
    <x v="2"/>
    <n v="1"/>
    <n v="0"/>
    <n v="64746.07"/>
    <x v="1"/>
    <x v="3"/>
    <x v="0"/>
    <n v="3"/>
    <x v="2"/>
    <x v="1"/>
    <x v="0"/>
    <x v="1"/>
  </r>
  <r>
    <n v="7334"/>
    <s v="BN5795440"/>
    <x v="3"/>
    <x v="1"/>
    <x v="1"/>
    <x v="3"/>
    <n v="3"/>
    <n v="272975.71999999997"/>
    <x v="2"/>
    <n v="1"/>
    <n v="0"/>
    <n v="82815.929999999993"/>
    <x v="1"/>
    <x v="2"/>
    <x v="0"/>
    <n v="1"/>
    <x v="2"/>
    <x v="1"/>
    <x v="0"/>
    <x v="1"/>
  </r>
  <r>
    <n v="7335"/>
    <s v="BN5759046"/>
    <x v="15"/>
    <x v="0"/>
    <x v="1"/>
    <x v="56"/>
    <n v="7"/>
    <n v="0"/>
    <x v="2"/>
    <n v="1"/>
    <n v="1"/>
    <n v="27308.58"/>
    <x v="1"/>
    <x v="0"/>
    <x v="2"/>
    <n v="3"/>
    <x v="0"/>
    <x v="3"/>
    <x v="3"/>
    <x v="1"/>
  </r>
  <r>
    <n v="7336"/>
    <s v="BN5679307"/>
    <x v="189"/>
    <x v="0"/>
    <x v="0"/>
    <x v="1"/>
    <n v="5"/>
    <n v="77234.399999999994"/>
    <x v="0"/>
    <n v="1"/>
    <n v="1"/>
    <n v="104876.8"/>
    <x v="1"/>
    <x v="0"/>
    <x v="0"/>
    <n v="2"/>
    <x v="1"/>
    <x v="0"/>
    <x v="0"/>
    <x v="0"/>
  </r>
  <r>
    <n v="7337"/>
    <s v="BN5800985"/>
    <x v="222"/>
    <x v="0"/>
    <x v="0"/>
    <x v="34"/>
    <n v="8"/>
    <n v="0"/>
    <x v="2"/>
    <n v="1"/>
    <n v="0"/>
    <n v="151316.37"/>
    <x v="1"/>
    <x v="2"/>
    <x v="2"/>
    <n v="3"/>
    <x v="0"/>
    <x v="2"/>
    <x v="3"/>
    <x v="1"/>
  </r>
  <r>
    <n v="7338"/>
    <s v="BN5645995"/>
    <x v="158"/>
    <x v="0"/>
    <x v="0"/>
    <x v="10"/>
    <n v="9"/>
    <n v="165818.28"/>
    <x v="0"/>
    <n v="1"/>
    <n v="0"/>
    <n v="91817.38"/>
    <x v="0"/>
    <x v="2"/>
    <x v="3"/>
    <n v="4"/>
    <x v="1"/>
    <x v="1"/>
    <x v="4"/>
    <x v="0"/>
  </r>
  <r>
    <n v="7339"/>
    <s v="BN5796024"/>
    <x v="338"/>
    <x v="2"/>
    <x v="0"/>
    <x v="41"/>
    <n v="9"/>
    <n v="290302.8"/>
    <x v="0"/>
    <n v="0"/>
    <n v="1"/>
    <n v="125311.17"/>
    <x v="0"/>
    <x v="2"/>
    <x v="1"/>
    <n v="4"/>
    <x v="2"/>
    <x v="0"/>
    <x v="2"/>
    <x v="0"/>
  </r>
  <r>
    <n v="7340"/>
    <s v="BN5670559"/>
    <x v="322"/>
    <x v="1"/>
    <x v="0"/>
    <x v="0"/>
    <n v="1"/>
    <n v="294375.67999999999"/>
    <x v="0"/>
    <n v="1"/>
    <n v="1"/>
    <n v="14868.94"/>
    <x v="0"/>
    <x v="1"/>
    <x v="0"/>
    <n v="1"/>
    <x v="2"/>
    <x v="3"/>
    <x v="0"/>
    <x v="0"/>
  </r>
  <r>
    <n v="7341"/>
    <s v="BN5578635"/>
    <x v="156"/>
    <x v="0"/>
    <x v="1"/>
    <x v="2"/>
    <n v="5"/>
    <n v="0"/>
    <x v="2"/>
    <n v="1"/>
    <n v="0"/>
    <n v="196112.45"/>
    <x v="1"/>
    <x v="2"/>
    <x v="0"/>
    <n v="2"/>
    <x v="0"/>
    <x v="2"/>
    <x v="1"/>
    <x v="1"/>
  </r>
  <r>
    <n v="7342"/>
    <s v="BN5815008"/>
    <x v="4"/>
    <x v="1"/>
    <x v="1"/>
    <x v="41"/>
    <n v="8"/>
    <n v="216371.62"/>
    <x v="2"/>
    <n v="0"/>
    <n v="0"/>
    <n v="24093.4"/>
    <x v="0"/>
    <x v="3"/>
    <x v="1"/>
    <n v="3"/>
    <x v="3"/>
    <x v="3"/>
    <x v="2"/>
    <x v="1"/>
  </r>
  <r>
    <n v="7343"/>
    <s v="BN5730273"/>
    <x v="2"/>
    <x v="0"/>
    <x v="1"/>
    <x v="33"/>
    <n v="5"/>
    <n v="0"/>
    <x v="2"/>
    <n v="1"/>
    <n v="1"/>
    <n v="66263.87"/>
    <x v="1"/>
    <x v="1"/>
    <x v="2"/>
    <n v="2"/>
    <x v="0"/>
    <x v="1"/>
    <x v="3"/>
    <x v="1"/>
  </r>
  <r>
    <n v="7344"/>
    <s v="BN5763107"/>
    <x v="154"/>
    <x v="0"/>
    <x v="1"/>
    <x v="10"/>
    <n v="8"/>
    <n v="0"/>
    <x v="2"/>
    <n v="0"/>
    <n v="1"/>
    <n v="100304.13"/>
    <x v="1"/>
    <x v="0"/>
    <x v="3"/>
    <n v="3"/>
    <x v="0"/>
    <x v="0"/>
    <x v="4"/>
    <x v="1"/>
  </r>
  <r>
    <n v="7345"/>
    <s v="BN5720638"/>
    <x v="223"/>
    <x v="0"/>
    <x v="1"/>
    <x v="34"/>
    <n v="3"/>
    <n v="0"/>
    <x v="2"/>
    <n v="1"/>
    <n v="0"/>
    <n v="167909.52"/>
    <x v="1"/>
    <x v="3"/>
    <x v="2"/>
    <n v="1"/>
    <x v="0"/>
    <x v="2"/>
    <x v="3"/>
    <x v="1"/>
  </r>
  <r>
    <n v="7346"/>
    <s v="BN5567747"/>
    <x v="355"/>
    <x v="0"/>
    <x v="1"/>
    <x v="23"/>
    <n v="6"/>
    <n v="211836.2"/>
    <x v="0"/>
    <n v="1"/>
    <n v="1"/>
    <n v="16246.59"/>
    <x v="1"/>
    <x v="3"/>
    <x v="1"/>
    <n v="2"/>
    <x v="3"/>
    <x v="3"/>
    <x v="2"/>
    <x v="0"/>
  </r>
  <r>
    <n v="7347"/>
    <s v="BN5720557"/>
    <x v="113"/>
    <x v="0"/>
    <x v="1"/>
    <x v="7"/>
    <n v="7"/>
    <n v="0"/>
    <x v="2"/>
    <n v="1"/>
    <n v="0"/>
    <n v="103603.65"/>
    <x v="1"/>
    <x v="3"/>
    <x v="2"/>
    <n v="3"/>
    <x v="0"/>
    <x v="0"/>
    <x v="3"/>
    <x v="1"/>
  </r>
  <r>
    <n v="7348"/>
    <s v="BN5811655"/>
    <x v="31"/>
    <x v="1"/>
    <x v="1"/>
    <x v="0"/>
    <n v="8"/>
    <n v="0"/>
    <x v="2"/>
    <n v="1"/>
    <n v="0"/>
    <n v="7680.23"/>
    <x v="1"/>
    <x v="1"/>
    <x v="0"/>
    <n v="3"/>
    <x v="0"/>
    <x v="3"/>
    <x v="0"/>
    <x v="1"/>
  </r>
  <r>
    <n v="7349"/>
    <s v="BN5813276"/>
    <x v="453"/>
    <x v="1"/>
    <x v="1"/>
    <x v="11"/>
    <n v="3"/>
    <n v="0"/>
    <x v="2"/>
    <n v="0"/>
    <n v="0"/>
    <n v="95215.73"/>
    <x v="1"/>
    <x v="1"/>
    <x v="2"/>
    <n v="1"/>
    <x v="0"/>
    <x v="1"/>
    <x v="3"/>
    <x v="1"/>
  </r>
  <r>
    <n v="7350"/>
    <s v="BN5717542"/>
    <x v="278"/>
    <x v="2"/>
    <x v="1"/>
    <x v="0"/>
    <n v="7"/>
    <n v="119944.52"/>
    <x v="2"/>
    <n v="0"/>
    <n v="1"/>
    <n v="148172.94"/>
    <x v="1"/>
    <x v="0"/>
    <x v="0"/>
    <n v="3"/>
    <x v="1"/>
    <x v="0"/>
    <x v="0"/>
    <x v="1"/>
  </r>
  <r>
    <n v="7351"/>
    <s v="BN5713073"/>
    <x v="22"/>
    <x v="1"/>
    <x v="1"/>
    <x v="11"/>
    <n v="8"/>
    <n v="314457.21999999997"/>
    <x v="2"/>
    <n v="1"/>
    <n v="0"/>
    <n v="124382.9"/>
    <x v="1"/>
    <x v="2"/>
    <x v="2"/>
    <n v="3"/>
    <x v="2"/>
    <x v="0"/>
    <x v="3"/>
    <x v="1"/>
  </r>
  <r>
    <n v="7352"/>
    <s v="BN5568791"/>
    <x v="222"/>
    <x v="1"/>
    <x v="1"/>
    <x v="10"/>
    <n v="6"/>
    <n v="0"/>
    <x v="2"/>
    <n v="1"/>
    <n v="0"/>
    <n v="159311.46"/>
    <x v="1"/>
    <x v="2"/>
    <x v="3"/>
    <n v="2"/>
    <x v="0"/>
    <x v="2"/>
    <x v="4"/>
    <x v="1"/>
  </r>
  <r>
    <n v="7353"/>
    <s v="BN5809713"/>
    <x v="18"/>
    <x v="0"/>
    <x v="0"/>
    <x v="16"/>
    <n v="5"/>
    <n v="0"/>
    <x v="2"/>
    <n v="0"/>
    <n v="0"/>
    <n v="6787.48"/>
    <x v="1"/>
    <x v="3"/>
    <x v="0"/>
    <n v="2"/>
    <x v="0"/>
    <x v="3"/>
    <x v="1"/>
    <x v="1"/>
  </r>
  <r>
    <n v="7354"/>
    <s v="BN5736333"/>
    <x v="248"/>
    <x v="0"/>
    <x v="1"/>
    <x v="29"/>
    <n v="5"/>
    <n v="420866.16"/>
    <x v="2"/>
    <n v="0"/>
    <n v="1"/>
    <n v="197297.77"/>
    <x v="0"/>
    <x v="0"/>
    <x v="2"/>
    <n v="2"/>
    <x v="2"/>
    <x v="2"/>
    <x v="3"/>
    <x v="1"/>
  </r>
  <r>
    <n v="7355"/>
    <s v="BN5757846"/>
    <x v="191"/>
    <x v="2"/>
    <x v="0"/>
    <x v="33"/>
    <n v="2"/>
    <n v="204905.42"/>
    <x v="0"/>
    <n v="1"/>
    <n v="0"/>
    <n v="21556.95"/>
    <x v="1"/>
    <x v="3"/>
    <x v="2"/>
    <n v="1"/>
    <x v="3"/>
    <x v="3"/>
    <x v="3"/>
    <x v="0"/>
  </r>
  <r>
    <n v="7356"/>
    <s v="BN5622985"/>
    <x v="312"/>
    <x v="1"/>
    <x v="0"/>
    <x v="12"/>
    <n v="6"/>
    <n v="0"/>
    <x v="2"/>
    <n v="1"/>
    <n v="0"/>
    <n v="56518"/>
    <x v="1"/>
    <x v="1"/>
    <x v="3"/>
    <n v="2"/>
    <x v="0"/>
    <x v="1"/>
    <x v="1"/>
    <x v="1"/>
  </r>
  <r>
    <n v="7357"/>
    <s v="BN5683906"/>
    <x v="78"/>
    <x v="0"/>
    <x v="0"/>
    <x v="24"/>
    <n v="9"/>
    <n v="285974.92"/>
    <x v="2"/>
    <n v="1"/>
    <n v="0"/>
    <n v="158840.99"/>
    <x v="1"/>
    <x v="1"/>
    <x v="3"/>
    <n v="4"/>
    <x v="2"/>
    <x v="2"/>
    <x v="1"/>
    <x v="1"/>
  </r>
  <r>
    <n v="7358"/>
    <s v="BN5570860"/>
    <x v="135"/>
    <x v="1"/>
    <x v="0"/>
    <x v="6"/>
    <n v="8"/>
    <n v="286661.12"/>
    <x v="2"/>
    <n v="1"/>
    <n v="1"/>
    <n v="126396.01"/>
    <x v="1"/>
    <x v="0"/>
    <x v="2"/>
    <n v="3"/>
    <x v="2"/>
    <x v="0"/>
    <x v="3"/>
    <x v="1"/>
  </r>
  <r>
    <n v="7359"/>
    <s v="BN5797680"/>
    <x v="330"/>
    <x v="0"/>
    <x v="0"/>
    <x v="23"/>
    <n v="7"/>
    <n v="0"/>
    <x v="0"/>
    <n v="0"/>
    <n v="1"/>
    <n v="148087.88"/>
    <x v="0"/>
    <x v="0"/>
    <x v="1"/>
    <n v="3"/>
    <x v="0"/>
    <x v="0"/>
    <x v="2"/>
    <x v="0"/>
  </r>
  <r>
    <n v="7360"/>
    <s v="BN5731902"/>
    <x v="299"/>
    <x v="0"/>
    <x v="1"/>
    <x v="18"/>
    <n v="5"/>
    <n v="240330.8"/>
    <x v="2"/>
    <n v="1"/>
    <n v="0"/>
    <n v="33701.5"/>
    <x v="1"/>
    <x v="2"/>
    <x v="3"/>
    <n v="2"/>
    <x v="3"/>
    <x v="3"/>
    <x v="1"/>
    <x v="1"/>
  </r>
  <r>
    <n v="7361"/>
    <s v="BN5590948"/>
    <x v="215"/>
    <x v="1"/>
    <x v="1"/>
    <x v="41"/>
    <n v="7"/>
    <n v="0"/>
    <x v="0"/>
    <n v="0"/>
    <n v="1"/>
    <n v="84622.37"/>
    <x v="1"/>
    <x v="0"/>
    <x v="1"/>
    <n v="3"/>
    <x v="0"/>
    <x v="1"/>
    <x v="2"/>
    <x v="0"/>
  </r>
  <r>
    <n v="7362"/>
    <s v="BN5586392"/>
    <x v="272"/>
    <x v="0"/>
    <x v="0"/>
    <x v="18"/>
    <n v="5"/>
    <n v="0"/>
    <x v="0"/>
    <n v="1"/>
    <n v="0"/>
    <n v="185580.89"/>
    <x v="0"/>
    <x v="2"/>
    <x v="3"/>
    <n v="2"/>
    <x v="0"/>
    <x v="2"/>
    <x v="1"/>
    <x v="0"/>
  </r>
  <r>
    <n v="7363"/>
    <s v="BN5605785"/>
    <x v="193"/>
    <x v="0"/>
    <x v="1"/>
    <x v="39"/>
    <n v="7"/>
    <n v="133146.34"/>
    <x v="0"/>
    <n v="1"/>
    <n v="1"/>
    <n v="62768.800000000003"/>
    <x v="1"/>
    <x v="2"/>
    <x v="1"/>
    <n v="3"/>
    <x v="1"/>
    <x v="1"/>
    <x v="2"/>
    <x v="0"/>
  </r>
  <r>
    <n v="7364"/>
    <s v="BN5665925"/>
    <x v="59"/>
    <x v="0"/>
    <x v="1"/>
    <x v="20"/>
    <n v="5"/>
    <n v="205666.92"/>
    <x v="2"/>
    <n v="1"/>
    <n v="1"/>
    <n v="38829.11"/>
    <x v="1"/>
    <x v="0"/>
    <x v="0"/>
    <n v="2"/>
    <x v="3"/>
    <x v="3"/>
    <x v="0"/>
    <x v="1"/>
  </r>
  <r>
    <n v="7365"/>
    <s v="BN5641646"/>
    <x v="155"/>
    <x v="0"/>
    <x v="0"/>
    <x v="10"/>
    <n v="6"/>
    <n v="329515.12"/>
    <x v="0"/>
    <n v="1"/>
    <n v="0"/>
    <n v="110748.88"/>
    <x v="1"/>
    <x v="2"/>
    <x v="3"/>
    <n v="2"/>
    <x v="2"/>
    <x v="0"/>
    <x v="4"/>
    <x v="0"/>
  </r>
  <r>
    <n v="7366"/>
    <s v="BN5593091"/>
    <x v="224"/>
    <x v="1"/>
    <x v="0"/>
    <x v="18"/>
    <n v="11"/>
    <n v="307221.21999999997"/>
    <x v="0"/>
    <n v="1"/>
    <n v="1"/>
    <n v="54083.8"/>
    <x v="0"/>
    <x v="1"/>
    <x v="3"/>
    <n v="4"/>
    <x v="2"/>
    <x v="1"/>
    <x v="1"/>
    <x v="0"/>
  </r>
  <r>
    <n v="7367"/>
    <s v="BN5649096"/>
    <x v="287"/>
    <x v="1"/>
    <x v="0"/>
    <x v="12"/>
    <n v="9"/>
    <n v="0"/>
    <x v="1"/>
    <n v="0"/>
    <n v="1"/>
    <n v="88658.73"/>
    <x v="1"/>
    <x v="0"/>
    <x v="3"/>
    <n v="4"/>
    <x v="0"/>
    <x v="1"/>
    <x v="1"/>
    <x v="1"/>
  </r>
  <r>
    <n v="7368"/>
    <s v="BN5736312"/>
    <x v="141"/>
    <x v="1"/>
    <x v="1"/>
    <x v="0"/>
    <n v="11"/>
    <n v="0"/>
    <x v="2"/>
    <n v="1"/>
    <n v="0"/>
    <n v="177938.52"/>
    <x v="1"/>
    <x v="0"/>
    <x v="0"/>
    <n v="4"/>
    <x v="0"/>
    <x v="2"/>
    <x v="0"/>
    <x v="1"/>
  </r>
  <r>
    <n v="7369"/>
    <s v="BN5751050"/>
    <x v="4"/>
    <x v="2"/>
    <x v="0"/>
    <x v="18"/>
    <n v="4"/>
    <n v="338051.66"/>
    <x v="0"/>
    <n v="1"/>
    <n v="0"/>
    <n v="174235.06"/>
    <x v="1"/>
    <x v="3"/>
    <x v="3"/>
    <n v="1"/>
    <x v="2"/>
    <x v="2"/>
    <x v="1"/>
    <x v="0"/>
  </r>
  <r>
    <n v="7370"/>
    <s v="BN5757101"/>
    <x v="215"/>
    <x v="1"/>
    <x v="0"/>
    <x v="28"/>
    <n v="5"/>
    <n v="306911.44"/>
    <x v="2"/>
    <n v="1"/>
    <n v="1"/>
    <n v="82696.84"/>
    <x v="1"/>
    <x v="0"/>
    <x v="2"/>
    <n v="2"/>
    <x v="2"/>
    <x v="1"/>
    <x v="3"/>
    <x v="1"/>
  </r>
  <r>
    <n v="7371"/>
    <s v="BN5726080"/>
    <x v="50"/>
    <x v="0"/>
    <x v="1"/>
    <x v="24"/>
    <n v="5"/>
    <n v="0"/>
    <x v="2"/>
    <n v="1"/>
    <n v="1"/>
    <n v="142415.97"/>
    <x v="1"/>
    <x v="2"/>
    <x v="3"/>
    <n v="2"/>
    <x v="0"/>
    <x v="0"/>
    <x v="1"/>
    <x v="1"/>
  </r>
  <r>
    <n v="7372"/>
    <s v="BN5624763"/>
    <x v="4"/>
    <x v="0"/>
    <x v="1"/>
    <x v="33"/>
    <n v="11"/>
    <n v="307945.78000000003"/>
    <x v="2"/>
    <n v="1"/>
    <n v="0"/>
    <n v="62811.03"/>
    <x v="1"/>
    <x v="3"/>
    <x v="2"/>
    <n v="4"/>
    <x v="2"/>
    <x v="1"/>
    <x v="3"/>
    <x v="1"/>
  </r>
  <r>
    <n v="7373"/>
    <s v="BN5717613"/>
    <x v="133"/>
    <x v="1"/>
    <x v="1"/>
    <x v="10"/>
    <n v="10"/>
    <n v="229219.1"/>
    <x v="2"/>
    <n v="0"/>
    <n v="1"/>
    <n v="25339.29"/>
    <x v="1"/>
    <x v="2"/>
    <x v="3"/>
    <n v="4"/>
    <x v="3"/>
    <x v="3"/>
    <x v="4"/>
    <x v="1"/>
  </r>
  <r>
    <n v="7374"/>
    <s v="BN5716260"/>
    <x v="118"/>
    <x v="2"/>
    <x v="1"/>
    <x v="24"/>
    <n v="8"/>
    <n v="287251.65999999997"/>
    <x v="2"/>
    <n v="0"/>
    <n v="1"/>
    <n v="176487.05"/>
    <x v="1"/>
    <x v="2"/>
    <x v="3"/>
    <n v="3"/>
    <x v="2"/>
    <x v="2"/>
    <x v="1"/>
    <x v="1"/>
  </r>
  <r>
    <n v="7375"/>
    <s v="BN5696200"/>
    <x v="119"/>
    <x v="2"/>
    <x v="0"/>
    <x v="16"/>
    <n v="2"/>
    <n v="233040.56"/>
    <x v="0"/>
    <n v="1"/>
    <n v="1"/>
    <n v="49833.5"/>
    <x v="0"/>
    <x v="2"/>
    <x v="0"/>
    <n v="1"/>
    <x v="3"/>
    <x v="3"/>
    <x v="1"/>
    <x v="0"/>
  </r>
  <r>
    <n v="7376"/>
    <s v="BN5638784"/>
    <x v="273"/>
    <x v="0"/>
    <x v="1"/>
    <x v="62"/>
    <n v="7"/>
    <n v="161852.04"/>
    <x v="2"/>
    <n v="1"/>
    <n v="1"/>
    <n v="55829.25"/>
    <x v="1"/>
    <x v="0"/>
    <x v="1"/>
    <n v="3"/>
    <x v="1"/>
    <x v="1"/>
    <x v="2"/>
    <x v="1"/>
  </r>
  <r>
    <n v="7377"/>
    <s v="BN5765006"/>
    <x v="134"/>
    <x v="0"/>
    <x v="1"/>
    <x v="51"/>
    <n v="7"/>
    <n v="333189.56"/>
    <x v="0"/>
    <n v="1"/>
    <n v="1"/>
    <n v="155823.20000000001"/>
    <x v="1"/>
    <x v="2"/>
    <x v="2"/>
    <n v="3"/>
    <x v="2"/>
    <x v="2"/>
    <x v="3"/>
    <x v="0"/>
  </r>
  <r>
    <n v="7378"/>
    <s v="BN5592912"/>
    <x v="121"/>
    <x v="0"/>
    <x v="0"/>
    <x v="20"/>
    <n v="1"/>
    <n v="230931.96"/>
    <x v="0"/>
    <n v="1"/>
    <n v="1"/>
    <n v="60622.61"/>
    <x v="1"/>
    <x v="2"/>
    <x v="0"/>
    <n v="1"/>
    <x v="3"/>
    <x v="1"/>
    <x v="0"/>
    <x v="0"/>
  </r>
  <r>
    <n v="7379"/>
    <s v="BN5641628"/>
    <x v="277"/>
    <x v="0"/>
    <x v="1"/>
    <x v="10"/>
    <n v="9"/>
    <n v="0"/>
    <x v="2"/>
    <n v="1"/>
    <n v="1"/>
    <n v="174196.68"/>
    <x v="1"/>
    <x v="0"/>
    <x v="3"/>
    <n v="4"/>
    <x v="0"/>
    <x v="2"/>
    <x v="4"/>
    <x v="1"/>
  </r>
  <r>
    <n v="7380"/>
    <s v="BN5607659"/>
    <x v="391"/>
    <x v="0"/>
    <x v="0"/>
    <x v="18"/>
    <n v="2"/>
    <n v="0"/>
    <x v="0"/>
    <n v="1"/>
    <n v="1"/>
    <n v="56905.38"/>
    <x v="1"/>
    <x v="1"/>
    <x v="3"/>
    <n v="1"/>
    <x v="0"/>
    <x v="1"/>
    <x v="1"/>
    <x v="0"/>
  </r>
  <r>
    <n v="7381"/>
    <s v="BN5625224"/>
    <x v="114"/>
    <x v="2"/>
    <x v="0"/>
    <x v="1"/>
    <n v="8"/>
    <n v="185237.24"/>
    <x v="0"/>
    <n v="1"/>
    <n v="1"/>
    <n v="101178.85"/>
    <x v="1"/>
    <x v="0"/>
    <x v="0"/>
    <n v="3"/>
    <x v="1"/>
    <x v="0"/>
    <x v="0"/>
    <x v="0"/>
  </r>
  <r>
    <n v="7382"/>
    <s v="BN5572990"/>
    <x v="157"/>
    <x v="2"/>
    <x v="0"/>
    <x v="11"/>
    <n v="9"/>
    <n v="283651.76"/>
    <x v="0"/>
    <n v="1"/>
    <n v="1"/>
    <n v="73857.94"/>
    <x v="0"/>
    <x v="0"/>
    <x v="2"/>
    <n v="4"/>
    <x v="2"/>
    <x v="1"/>
    <x v="3"/>
    <x v="0"/>
  </r>
  <r>
    <n v="7383"/>
    <s v="BN5735019"/>
    <x v="83"/>
    <x v="1"/>
    <x v="1"/>
    <x v="34"/>
    <n v="7"/>
    <n v="299188.03999999998"/>
    <x v="2"/>
    <n v="1"/>
    <n v="0"/>
    <n v="102325.19"/>
    <x v="1"/>
    <x v="0"/>
    <x v="2"/>
    <n v="3"/>
    <x v="2"/>
    <x v="0"/>
    <x v="3"/>
    <x v="1"/>
  </r>
  <r>
    <n v="7384"/>
    <s v="BN5672825"/>
    <x v="227"/>
    <x v="1"/>
    <x v="0"/>
    <x v="2"/>
    <n v="8"/>
    <n v="260103.32"/>
    <x v="2"/>
    <n v="0"/>
    <n v="0"/>
    <n v="55356.39"/>
    <x v="0"/>
    <x v="3"/>
    <x v="0"/>
    <n v="3"/>
    <x v="2"/>
    <x v="1"/>
    <x v="1"/>
    <x v="1"/>
  </r>
  <r>
    <n v="7385"/>
    <s v="BN5589794"/>
    <x v="177"/>
    <x v="0"/>
    <x v="0"/>
    <x v="1"/>
    <n v="8"/>
    <n v="0"/>
    <x v="2"/>
    <n v="1"/>
    <n v="1"/>
    <n v="131284.93"/>
    <x v="1"/>
    <x v="0"/>
    <x v="0"/>
    <n v="3"/>
    <x v="0"/>
    <x v="0"/>
    <x v="0"/>
    <x v="1"/>
  </r>
  <r>
    <n v="7386"/>
    <s v="BN5660057"/>
    <x v="42"/>
    <x v="0"/>
    <x v="1"/>
    <x v="16"/>
    <n v="5"/>
    <n v="0"/>
    <x v="2"/>
    <n v="0"/>
    <n v="0"/>
    <n v="88080.43"/>
    <x v="1"/>
    <x v="2"/>
    <x v="0"/>
    <n v="2"/>
    <x v="0"/>
    <x v="1"/>
    <x v="1"/>
    <x v="1"/>
  </r>
  <r>
    <n v="7387"/>
    <s v="BN5663996"/>
    <x v="299"/>
    <x v="2"/>
    <x v="0"/>
    <x v="24"/>
    <n v="3"/>
    <n v="316937.52"/>
    <x v="0"/>
    <n v="0"/>
    <n v="1"/>
    <n v="93266.01"/>
    <x v="1"/>
    <x v="2"/>
    <x v="3"/>
    <n v="1"/>
    <x v="2"/>
    <x v="1"/>
    <x v="1"/>
    <x v="0"/>
  </r>
  <r>
    <n v="7388"/>
    <s v="BN5690811"/>
    <x v="182"/>
    <x v="0"/>
    <x v="1"/>
    <x v="4"/>
    <n v="9"/>
    <n v="323779.58"/>
    <x v="0"/>
    <n v="0"/>
    <n v="0"/>
    <n v="75562.47"/>
    <x v="1"/>
    <x v="2"/>
    <x v="0"/>
    <n v="4"/>
    <x v="2"/>
    <x v="1"/>
    <x v="0"/>
    <x v="0"/>
  </r>
  <r>
    <n v="7389"/>
    <s v="BN5807936"/>
    <x v="413"/>
    <x v="0"/>
    <x v="0"/>
    <x v="6"/>
    <n v="10"/>
    <n v="267363.56"/>
    <x v="0"/>
    <n v="1"/>
    <n v="1"/>
    <n v="153747.73000000001"/>
    <x v="1"/>
    <x v="3"/>
    <x v="2"/>
    <n v="4"/>
    <x v="2"/>
    <x v="2"/>
    <x v="3"/>
    <x v="0"/>
  </r>
  <r>
    <n v="7390"/>
    <s v="BN5676822"/>
    <x v="136"/>
    <x v="1"/>
    <x v="0"/>
    <x v="10"/>
    <n v="6"/>
    <n v="0"/>
    <x v="2"/>
    <n v="1"/>
    <n v="0"/>
    <n v="163830.64000000001"/>
    <x v="1"/>
    <x v="2"/>
    <x v="3"/>
    <n v="2"/>
    <x v="0"/>
    <x v="2"/>
    <x v="4"/>
    <x v="1"/>
  </r>
  <r>
    <n v="7391"/>
    <s v="BN5764835"/>
    <x v="248"/>
    <x v="1"/>
    <x v="1"/>
    <x v="43"/>
    <n v="4"/>
    <n v="374588.92"/>
    <x v="0"/>
    <n v="1"/>
    <n v="0"/>
    <n v="103456.47"/>
    <x v="1"/>
    <x v="0"/>
    <x v="2"/>
    <n v="1"/>
    <x v="2"/>
    <x v="0"/>
    <x v="3"/>
    <x v="0"/>
  </r>
  <r>
    <n v="7392"/>
    <s v="BN5766647"/>
    <x v="433"/>
    <x v="0"/>
    <x v="1"/>
    <x v="8"/>
    <n v="6"/>
    <n v="0"/>
    <x v="0"/>
    <n v="1"/>
    <n v="0"/>
    <n v="95655.16"/>
    <x v="1"/>
    <x v="1"/>
    <x v="2"/>
    <n v="2"/>
    <x v="0"/>
    <x v="1"/>
    <x v="4"/>
    <x v="0"/>
  </r>
  <r>
    <n v="7393"/>
    <s v="BN5794992"/>
    <x v="248"/>
    <x v="1"/>
    <x v="1"/>
    <x v="44"/>
    <n v="7"/>
    <n v="0"/>
    <x v="2"/>
    <n v="1"/>
    <n v="1"/>
    <n v="138350.74"/>
    <x v="1"/>
    <x v="0"/>
    <x v="1"/>
    <n v="3"/>
    <x v="0"/>
    <x v="0"/>
    <x v="2"/>
    <x v="1"/>
  </r>
  <r>
    <n v="7394"/>
    <s v="BN5757347"/>
    <x v="277"/>
    <x v="0"/>
    <x v="1"/>
    <x v="34"/>
    <n v="8"/>
    <n v="239412.44"/>
    <x v="0"/>
    <n v="0"/>
    <n v="0"/>
    <n v="31190.42"/>
    <x v="1"/>
    <x v="0"/>
    <x v="2"/>
    <n v="3"/>
    <x v="3"/>
    <x v="3"/>
    <x v="3"/>
    <x v="0"/>
  </r>
  <r>
    <n v="7395"/>
    <s v="BN5673660"/>
    <x v="69"/>
    <x v="0"/>
    <x v="0"/>
    <x v="32"/>
    <n v="9"/>
    <n v="0"/>
    <x v="0"/>
    <n v="0"/>
    <n v="1"/>
    <n v="167553.06"/>
    <x v="1"/>
    <x v="1"/>
    <x v="2"/>
    <n v="4"/>
    <x v="0"/>
    <x v="2"/>
    <x v="3"/>
    <x v="0"/>
  </r>
  <r>
    <n v="7396"/>
    <s v="BN5808299"/>
    <x v="102"/>
    <x v="2"/>
    <x v="0"/>
    <x v="13"/>
    <n v="8"/>
    <n v="277046.40000000002"/>
    <x v="0"/>
    <n v="0"/>
    <n v="0"/>
    <n v="59604.45"/>
    <x v="0"/>
    <x v="3"/>
    <x v="1"/>
    <n v="3"/>
    <x v="2"/>
    <x v="1"/>
    <x v="0"/>
    <x v="0"/>
  </r>
  <r>
    <n v="7397"/>
    <s v="BN5603478"/>
    <x v="59"/>
    <x v="1"/>
    <x v="0"/>
    <x v="27"/>
    <n v="6"/>
    <n v="181557.52"/>
    <x v="2"/>
    <n v="1"/>
    <n v="0"/>
    <n v="162223.67000000001"/>
    <x v="0"/>
    <x v="0"/>
    <x v="1"/>
    <n v="2"/>
    <x v="1"/>
    <x v="2"/>
    <x v="2"/>
    <x v="1"/>
  </r>
  <r>
    <n v="7398"/>
    <s v="BN5743957"/>
    <x v="159"/>
    <x v="2"/>
    <x v="1"/>
    <x v="40"/>
    <n v="5"/>
    <n v="198706.84"/>
    <x v="0"/>
    <n v="1"/>
    <n v="0"/>
    <n v="196549.85"/>
    <x v="0"/>
    <x v="1"/>
    <x v="1"/>
    <n v="2"/>
    <x v="3"/>
    <x v="2"/>
    <x v="2"/>
    <x v="0"/>
  </r>
  <r>
    <n v="7399"/>
    <s v="BN5577684"/>
    <x v="424"/>
    <x v="2"/>
    <x v="0"/>
    <x v="20"/>
    <n v="2"/>
    <n v="223048.98"/>
    <x v="0"/>
    <n v="1"/>
    <n v="1"/>
    <n v="120373.84"/>
    <x v="0"/>
    <x v="1"/>
    <x v="0"/>
    <n v="1"/>
    <x v="3"/>
    <x v="0"/>
    <x v="0"/>
    <x v="0"/>
  </r>
  <r>
    <n v="7400"/>
    <s v="BN5769461"/>
    <x v="104"/>
    <x v="0"/>
    <x v="0"/>
    <x v="24"/>
    <n v="8"/>
    <n v="257291.34"/>
    <x v="0"/>
    <n v="1"/>
    <n v="0"/>
    <n v="92149.64"/>
    <x v="1"/>
    <x v="2"/>
    <x v="3"/>
    <n v="3"/>
    <x v="2"/>
    <x v="1"/>
    <x v="1"/>
    <x v="0"/>
  </r>
  <r>
    <n v="7401"/>
    <s v="BN5801984"/>
    <x v="223"/>
    <x v="2"/>
    <x v="1"/>
    <x v="12"/>
    <n v="2"/>
    <n v="234917.02"/>
    <x v="0"/>
    <n v="0"/>
    <n v="1"/>
    <n v="178361.48"/>
    <x v="0"/>
    <x v="3"/>
    <x v="3"/>
    <n v="1"/>
    <x v="3"/>
    <x v="2"/>
    <x v="1"/>
    <x v="0"/>
  </r>
  <r>
    <n v="7402"/>
    <s v="BN5677308"/>
    <x v="329"/>
    <x v="0"/>
    <x v="0"/>
    <x v="2"/>
    <n v="10"/>
    <n v="258378.3"/>
    <x v="2"/>
    <n v="0"/>
    <n v="0"/>
    <n v="170998.83"/>
    <x v="1"/>
    <x v="0"/>
    <x v="0"/>
    <n v="4"/>
    <x v="2"/>
    <x v="2"/>
    <x v="1"/>
    <x v="1"/>
  </r>
  <r>
    <n v="7403"/>
    <s v="BN5631923"/>
    <x v="83"/>
    <x v="1"/>
    <x v="1"/>
    <x v="19"/>
    <n v="8"/>
    <n v="242520.38"/>
    <x v="2"/>
    <n v="1"/>
    <n v="0"/>
    <n v="77216.479999999996"/>
    <x v="1"/>
    <x v="0"/>
    <x v="3"/>
    <n v="3"/>
    <x v="3"/>
    <x v="1"/>
    <x v="4"/>
    <x v="1"/>
  </r>
  <r>
    <n v="7404"/>
    <s v="BN5779405"/>
    <x v="315"/>
    <x v="1"/>
    <x v="1"/>
    <x v="27"/>
    <n v="7"/>
    <n v="188462.26"/>
    <x v="0"/>
    <n v="0"/>
    <n v="0"/>
    <n v="121164.6"/>
    <x v="0"/>
    <x v="3"/>
    <x v="1"/>
    <n v="3"/>
    <x v="1"/>
    <x v="0"/>
    <x v="2"/>
    <x v="0"/>
  </r>
  <r>
    <n v="7405"/>
    <s v="BN5694590"/>
    <x v="191"/>
    <x v="0"/>
    <x v="1"/>
    <x v="2"/>
    <n v="2"/>
    <n v="0"/>
    <x v="2"/>
    <n v="1"/>
    <n v="1"/>
    <n v="141841.31"/>
    <x v="1"/>
    <x v="3"/>
    <x v="0"/>
    <n v="1"/>
    <x v="0"/>
    <x v="0"/>
    <x v="1"/>
    <x v="1"/>
  </r>
  <r>
    <n v="7406"/>
    <s v="BN5704228"/>
    <x v="40"/>
    <x v="0"/>
    <x v="1"/>
    <x v="10"/>
    <n v="9"/>
    <n v="327514.12"/>
    <x v="0"/>
    <n v="1"/>
    <n v="1"/>
    <n v="104000.06"/>
    <x v="1"/>
    <x v="1"/>
    <x v="3"/>
    <n v="4"/>
    <x v="2"/>
    <x v="0"/>
    <x v="4"/>
    <x v="0"/>
  </r>
  <r>
    <n v="7407"/>
    <s v="BN5741922"/>
    <x v="384"/>
    <x v="1"/>
    <x v="1"/>
    <x v="14"/>
    <n v="5"/>
    <n v="0"/>
    <x v="2"/>
    <n v="1"/>
    <n v="1"/>
    <n v="191419.32"/>
    <x v="1"/>
    <x v="1"/>
    <x v="1"/>
    <n v="2"/>
    <x v="0"/>
    <x v="2"/>
    <x v="2"/>
    <x v="1"/>
  </r>
  <r>
    <n v="7408"/>
    <s v="BN5766576"/>
    <x v="273"/>
    <x v="0"/>
    <x v="1"/>
    <x v="32"/>
    <n v="5"/>
    <n v="0"/>
    <x v="2"/>
    <n v="1"/>
    <n v="0"/>
    <n v="28188.959999999999"/>
    <x v="1"/>
    <x v="0"/>
    <x v="2"/>
    <n v="2"/>
    <x v="0"/>
    <x v="3"/>
    <x v="3"/>
    <x v="1"/>
  </r>
  <r>
    <n v="7409"/>
    <s v="BN5742210"/>
    <x v="146"/>
    <x v="0"/>
    <x v="1"/>
    <x v="12"/>
    <n v="3"/>
    <n v="282010.94"/>
    <x v="0"/>
    <n v="1"/>
    <n v="1"/>
    <n v="60407.93"/>
    <x v="1"/>
    <x v="2"/>
    <x v="3"/>
    <n v="1"/>
    <x v="2"/>
    <x v="1"/>
    <x v="1"/>
    <x v="0"/>
  </r>
  <r>
    <n v="7410"/>
    <s v="BN5687972"/>
    <x v="148"/>
    <x v="2"/>
    <x v="0"/>
    <x v="0"/>
    <n v="10"/>
    <n v="210712.18"/>
    <x v="2"/>
    <n v="1"/>
    <n v="1"/>
    <n v="130489.37"/>
    <x v="1"/>
    <x v="3"/>
    <x v="0"/>
    <n v="4"/>
    <x v="3"/>
    <x v="0"/>
    <x v="0"/>
    <x v="1"/>
  </r>
  <r>
    <n v="7411"/>
    <s v="BN5752257"/>
    <x v="194"/>
    <x v="1"/>
    <x v="1"/>
    <x v="10"/>
    <n v="6"/>
    <n v="0"/>
    <x v="2"/>
    <n v="1"/>
    <n v="0"/>
    <n v="193040.32"/>
    <x v="1"/>
    <x v="2"/>
    <x v="3"/>
    <n v="2"/>
    <x v="0"/>
    <x v="2"/>
    <x v="4"/>
    <x v="1"/>
  </r>
  <r>
    <n v="7412"/>
    <s v="BN5698662"/>
    <x v="216"/>
    <x v="2"/>
    <x v="0"/>
    <x v="51"/>
    <n v="7"/>
    <n v="171795.9"/>
    <x v="0"/>
    <n v="1"/>
    <n v="0"/>
    <n v="109742.8"/>
    <x v="1"/>
    <x v="0"/>
    <x v="2"/>
    <n v="3"/>
    <x v="1"/>
    <x v="0"/>
    <x v="3"/>
    <x v="0"/>
  </r>
  <r>
    <n v="7413"/>
    <s v="BN5631606"/>
    <x v="351"/>
    <x v="0"/>
    <x v="1"/>
    <x v="18"/>
    <n v="8"/>
    <n v="0"/>
    <x v="2"/>
    <n v="1"/>
    <n v="1"/>
    <n v="74760.320000000007"/>
    <x v="1"/>
    <x v="2"/>
    <x v="3"/>
    <n v="3"/>
    <x v="0"/>
    <x v="1"/>
    <x v="1"/>
    <x v="1"/>
  </r>
  <r>
    <n v="7414"/>
    <s v="BN5604449"/>
    <x v="4"/>
    <x v="2"/>
    <x v="0"/>
    <x v="8"/>
    <n v="5"/>
    <n v="329345.32"/>
    <x v="0"/>
    <n v="0"/>
    <n v="1"/>
    <n v="61936.1"/>
    <x v="1"/>
    <x v="3"/>
    <x v="2"/>
    <n v="2"/>
    <x v="2"/>
    <x v="1"/>
    <x v="4"/>
    <x v="0"/>
  </r>
  <r>
    <n v="7415"/>
    <s v="BN5802782"/>
    <x v="227"/>
    <x v="2"/>
    <x v="0"/>
    <x v="13"/>
    <n v="3"/>
    <n v="198339.34"/>
    <x v="2"/>
    <n v="1"/>
    <n v="1"/>
    <n v="78650.95"/>
    <x v="1"/>
    <x v="3"/>
    <x v="1"/>
    <n v="1"/>
    <x v="3"/>
    <x v="1"/>
    <x v="0"/>
    <x v="1"/>
  </r>
  <r>
    <n v="7416"/>
    <s v="BN5635511"/>
    <x v="359"/>
    <x v="0"/>
    <x v="1"/>
    <x v="6"/>
    <n v="7"/>
    <n v="0"/>
    <x v="2"/>
    <n v="0"/>
    <n v="0"/>
    <n v="168023.6"/>
    <x v="1"/>
    <x v="3"/>
    <x v="2"/>
    <n v="3"/>
    <x v="0"/>
    <x v="2"/>
    <x v="3"/>
    <x v="1"/>
  </r>
  <r>
    <n v="7417"/>
    <s v="BN5592239"/>
    <x v="202"/>
    <x v="0"/>
    <x v="1"/>
    <x v="18"/>
    <n v="9"/>
    <n v="0"/>
    <x v="2"/>
    <n v="0"/>
    <n v="1"/>
    <n v="5571.59"/>
    <x v="1"/>
    <x v="1"/>
    <x v="3"/>
    <n v="4"/>
    <x v="0"/>
    <x v="3"/>
    <x v="1"/>
    <x v="1"/>
  </r>
  <r>
    <n v="7418"/>
    <s v="BN5736446"/>
    <x v="87"/>
    <x v="2"/>
    <x v="0"/>
    <x v="24"/>
    <n v="6"/>
    <n v="248106.06"/>
    <x v="0"/>
    <n v="1"/>
    <n v="0"/>
    <n v="118591.67"/>
    <x v="1"/>
    <x v="3"/>
    <x v="3"/>
    <n v="2"/>
    <x v="3"/>
    <x v="0"/>
    <x v="1"/>
    <x v="0"/>
  </r>
  <r>
    <n v="7419"/>
    <s v="BN5647104"/>
    <x v="360"/>
    <x v="0"/>
    <x v="1"/>
    <x v="18"/>
    <n v="5"/>
    <n v="0"/>
    <x v="2"/>
    <n v="1"/>
    <n v="0"/>
    <n v="7824.31"/>
    <x v="1"/>
    <x v="2"/>
    <x v="3"/>
    <n v="2"/>
    <x v="0"/>
    <x v="3"/>
    <x v="1"/>
    <x v="1"/>
  </r>
  <r>
    <n v="7420"/>
    <s v="BN5622420"/>
    <x v="256"/>
    <x v="2"/>
    <x v="0"/>
    <x v="20"/>
    <n v="4"/>
    <n v="206998.18"/>
    <x v="2"/>
    <n v="0"/>
    <n v="0"/>
    <n v="38153.19"/>
    <x v="1"/>
    <x v="3"/>
    <x v="0"/>
    <n v="1"/>
    <x v="3"/>
    <x v="3"/>
    <x v="0"/>
    <x v="1"/>
  </r>
  <r>
    <n v="7421"/>
    <s v="BN5765400"/>
    <x v="264"/>
    <x v="2"/>
    <x v="0"/>
    <x v="16"/>
    <n v="10"/>
    <n v="303533.42"/>
    <x v="0"/>
    <n v="1"/>
    <n v="1"/>
    <n v="180829.99"/>
    <x v="1"/>
    <x v="3"/>
    <x v="0"/>
    <n v="4"/>
    <x v="2"/>
    <x v="2"/>
    <x v="1"/>
    <x v="0"/>
  </r>
  <r>
    <n v="7422"/>
    <s v="BN5646434"/>
    <x v="177"/>
    <x v="1"/>
    <x v="0"/>
    <x v="18"/>
    <n v="2"/>
    <n v="0"/>
    <x v="0"/>
    <n v="1"/>
    <n v="1"/>
    <n v="143960.72"/>
    <x v="1"/>
    <x v="0"/>
    <x v="3"/>
    <n v="1"/>
    <x v="0"/>
    <x v="0"/>
    <x v="1"/>
    <x v="0"/>
  </r>
  <r>
    <n v="7423"/>
    <s v="BN5746171"/>
    <x v="95"/>
    <x v="0"/>
    <x v="1"/>
    <x v="6"/>
    <n v="8"/>
    <n v="202973.92"/>
    <x v="0"/>
    <n v="1"/>
    <n v="1"/>
    <n v="8788.35"/>
    <x v="1"/>
    <x v="0"/>
    <x v="2"/>
    <n v="3"/>
    <x v="3"/>
    <x v="3"/>
    <x v="3"/>
    <x v="0"/>
  </r>
  <r>
    <n v="7424"/>
    <s v="BN5692343"/>
    <x v="3"/>
    <x v="2"/>
    <x v="1"/>
    <x v="18"/>
    <n v="3"/>
    <n v="247203.12"/>
    <x v="2"/>
    <n v="1"/>
    <n v="0"/>
    <n v="103557.85"/>
    <x v="1"/>
    <x v="2"/>
    <x v="3"/>
    <n v="1"/>
    <x v="3"/>
    <x v="0"/>
    <x v="1"/>
    <x v="1"/>
  </r>
  <r>
    <n v="7425"/>
    <s v="BN5625414"/>
    <x v="275"/>
    <x v="2"/>
    <x v="1"/>
    <x v="16"/>
    <n v="2"/>
    <n v="254403.16"/>
    <x v="0"/>
    <n v="1"/>
    <n v="0"/>
    <n v="147168.28"/>
    <x v="0"/>
    <x v="1"/>
    <x v="0"/>
    <n v="1"/>
    <x v="3"/>
    <x v="0"/>
    <x v="1"/>
    <x v="0"/>
  </r>
  <r>
    <n v="7426"/>
    <s v="BN5640434"/>
    <x v="348"/>
    <x v="2"/>
    <x v="1"/>
    <x v="19"/>
    <n v="4"/>
    <n v="289925.48"/>
    <x v="0"/>
    <n v="1"/>
    <n v="0"/>
    <n v="58844.84"/>
    <x v="0"/>
    <x v="1"/>
    <x v="3"/>
    <n v="1"/>
    <x v="2"/>
    <x v="1"/>
    <x v="4"/>
    <x v="0"/>
  </r>
  <r>
    <n v="7427"/>
    <s v="BN5790543"/>
    <x v="0"/>
    <x v="0"/>
    <x v="0"/>
    <x v="36"/>
    <n v="5"/>
    <n v="0"/>
    <x v="0"/>
    <n v="0"/>
    <n v="0"/>
    <n v="18094.96"/>
    <x v="0"/>
    <x v="0"/>
    <x v="1"/>
    <n v="2"/>
    <x v="0"/>
    <x v="3"/>
    <x v="2"/>
    <x v="0"/>
  </r>
  <r>
    <n v="7428"/>
    <s v="BN5664633"/>
    <x v="194"/>
    <x v="1"/>
    <x v="1"/>
    <x v="19"/>
    <n v="9"/>
    <n v="244034.38"/>
    <x v="0"/>
    <n v="0"/>
    <n v="0"/>
    <n v="162515.17000000001"/>
    <x v="1"/>
    <x v="2"/>
    <x v="3"/>
    <n v="4"/>
    <x v="3"/>
    <x v="2"/>
    <x v="4"/>
    <x v="0"/>
  </r>
  <r>
    <n v="7429"/>
    <s v="BN5749968"/>
    <x v="310"/>
    <x v="1"/>
    <x v="1"/>
    <x v="15"/>
    <n v="10"/>
    <n v="200525.76"/>
    <x v="2"/>
    <n v="1"/>
    <n v="1"/>
    <n v="157921.25"/>
    <x v="1"/>
    <x v="1"/>
    <x v="2"/>
    <n v="4"/>
    <x v="3"/>
    <x v="2"/>
    <x v="4"/>
    <x v="1"/>
  </r>
  <r>
    <n v="7430"/>
    <s v="BN5644791"/>
    <x v="99"/>
    <x v="1"/>
    <x v="0"/>
    <x v="3"/>
    <n v="7"/>
    <n v="234605.24"/>
    <x v="0"/>
    <n v="0"/>
    <n v="0"/>
    <n v="68701.73"/>
    <x v="1"/>
    <x v="2"/>
    <x v="0"/>
    <n v="3"/>
    <x v="3"/>
    <x v="1"/>
    <x v="0"/>
    <x v="0"/>
  </r>
  <r>
    <n v="7431"/>
    <s v="BN5754491"/>
    <x v="141"/>
    <x v="0"/>
    <x v="0"/>
    <x v="12"/>
    <n v="1"/>
    <n v="271968.3"/>
    <x v="2"/>
    <n v="1"/>
    <n v="0"/>
    <n v="186778.89"/>
    <x v="1"/>
    <x v="0"/>
    <x v="3"/>
    <n v="1"/>
    <x v="2"/>
    <x v="2"/>
    <x v="1"/>
    <x v="1"/>
  </r>
  <r>
    <n v="7432"/>
    <s v="BN5705292"/>
    <x v="71"/>
    <x v="0"/>
    <x v="1"/>
    <x v="16"/>
    <n v="4"/>
    <n v="0"/>
    <x v="2"/>
    <n v="1"/>
    <n v="0"/>
    <n v="66561.600000000006"/>
    <x v="1"/>
    <x v="2"/>
    <x v="0"/>
    <n v="1"/>
    <x v="0"/>
    <x v="1"/>
    <x v="1"/>
    <x v="1"/>
  </r>
  <r>
    <n v="7433"/>
    <s v="BN5760960"/>
    <x v="251"/>
    <x v="2"/>
    <x v="1"/>
    <x v="8"/>
    <n v="3"/>
    <n v="321995.08"/>
    <x v="2"/>
    <n v="0"/>
    <n v="1"/>
    <n v="64831.360000000001"/>
    <x v="1"/>
    <x v="3"/>
    <x v="2"/>
    <n v="1"/>
    <x v="2"/>
    <x v="1"/>
    <x v="4"/>
    <x v="1"/>
  </r>
  <r>
    <n v="7434"/>
    <s v="BN5671206"/>
    <x v="279"/>
    <x v="2"/>
    <x v="0"/>
    <x v="24"/>
    <n v="3"/>
    <n v="256779.26"/>
    <x v="0"/>
    <n v="1"/>
    <n v="1"/>
    <n v="6589.16"/>
    <x v="0"/>
    <x v="3"/>
    <x v="3"/>
    <n v="1"/>
    <x v="2"/>
    <x v="3"/>
    <x v="1"/>
    <x v="0"/>
  </r>
  <r>
    <n v="7435"/>
    <s v="BN5687440"/>
    <x v="276"/>
    <x v="1"/>
    <x v="1"/>
    <x v="12"/>
    <n v="2"/>
    <n v="0"/>
    <x v="2"/>
    <n v="1"/>
    <n v="0"/>
    <n v="165370.66"/>
    <x v="1"/>
    <x v="0"/>
    <x v="3"/>
    <n v="1"/>
    <x v="0"/>
    <x v="2"/>
    <x v="1"/>
    <x v="1"/>
  </r>
  <r>
    <n v="7436"/>
    <s v="BN5647811"/>
    <x v="167"/>
    <x v="1"/>
    <x v="0"/>
    <x v="5"/>
    <n v="6"/>
    <n v="261109.02"/>
    <x v="1"/>
    <n v="1"/>
    <n v="0"/>
    <n v="184758.17"/>
    <x v="0"/>
    <x v="0"/>
    <x v="1"/>
    <n v="2"/>
    <x v="2"/>
    <x v="2"/>
    <x v="2"/>
    <x v="1"/>
  </r>
  <r>
    <n v="7437"/>
    <s v="BN5671447"/>
    <x v="82"/>
    <x v="2"/>
    <x v="0"/>
    <x v="38"/>
    <n v="7"/>
    <n v="180424"/>
    <x v="0"/>
    <n v="1"/>
    <n v="0"/>
    <n v="13911.27"/>
    <x v="0"/>
    <x v="0"/>
    <x v="1"/>
    <n v="3"/>
    <x v="1"/>
    <x v="3"/>
    <x v="2"/>
    <x v="0"/>
  </r>
  <r>
    <n v="7438"/>
    <s v="BN5591161"/>
    <x v="103"/>
    <x v="0"/>
    <x v="0"/>
    <x v="6"/>
    <n v="10"/>
    <n v="143992.57999999999"/>
    <x v="0"/>
    <n v="1"/>
    <n v="1"/>
    <n v="34857.46"/>
    <x v="1"/>
    <x v="0"/>
    <x v="2"/>
    <n v="4"/>
    <x v="1"/>
    <x v="3"/>
    <x v="3"/>
    <x v="0"/>
  </r>
  <r>
    <n v="7439"/>
    <s v="BN5676069"/>
    <x v="10"/>
    <x v="0"/>
    <x v="0"/>
    <x v="15"/>
    <n v="5"/>
    <n v="171231.32"/>
    <x v="2"/>
    <n v="1"/>
    <n v="0"/>
    <n v="156192.43"/>
    <x v="1"/>
    <x v="1"/>
    <x v="2"/>
    <n v="2"/>
    <x v="1"/>
    <x v="2"/>
    <x v="4"/>
    <x v="1"/>
  </r>
  <r>
    <n v="7440"/>
    <s v="BN5812831"/>
    <x v="108"/>
    <x v="0"/>
    <x v="0"/>
    <x v="7"/>
    <n v="7"/>
    <n v="124679.62"/>
    <x v="2"/>
    <n v="0"/>
    <n v="0"/>
    <n v="53874.67"/>
    <x v="1"/>
    <x v="1"/>
    <x v="2"/>
    <n v="3"/>
    <x v="1"/>
    <x v="1"/>
    <x v="3"/>
    <x v="1"/>
  </r>
  <r>
    <n v="7441"/>
    <s v="BN5604043"/>
    <x v="95"/>
    <x v="1"/>
    <x v="0"/>
    <x v="40"/>
    <n v="7"/>
    <n v="284638.06"/>
    <x v="0"/>
    <n v="0"/>
    <n v="0"/>
    <n v="100183.05"/>
    <x v="1"/>
    <x v="0"/>
    <x v="1"/>
    <n v="3"/>
    <x v="2"/>
    <x v="1"/>
    <x v="2"/>
    <x v="0"/>
  </r>
  <r>
    <n v="7442"/>
    <s v="BN5700462"/>
    <x v="102"/>
    <x v="0"/>
    <x v="1"/>
    <x v="41"/>
    <n v="6"/>
    <n v="0"/>
    <x v="2"/>
    <n v="1"/>
    <n v="1"/>
    <n v="4493.12"/>
    <x v="1"/>
    <x v="3"/>
    <x v="1"/>
    <n v="2"/>
    <x v="0"/>
    <x v="3"/>
    <x v="2"/>
    <x v="1"/>
  </r>
  <r>
    <n v="7443"/>
    <s v="BN5715432"/>
    <x v="55"/>
    <x v="1"/>
    <x v="1"/>
    <x v="18"/>
    <n v="6"/>
    <n v="0"/>
    <x v="2"/>
    <n v="1"/>
    <n v="0"/>
    <n v="130610.78"/>
    <x v="1"/>
    <x v="0"/>
    <x v="3"/>
    <n v="2"/>
    <x v="0"/>
    <x v="0"/>
    <x v="1"/>
    <x v="1"/>
  </r>
  <r>
    <n v="7444"/>
    <s v="BN5706955"/>
    <x v="177"/>
    <x v="0"/>
    <x v="0"/>
    <x v="9"/>
    <n v="3"/>
    <n v="174826.38"/>
    <x v="0"/>
    <n v="1"/>
    <n v="0"/>
    <n v="63340.65"/>
    <x v="1"/>
    <x v="0"/>
    <x v="2"/>
    <n v="1"/>
    <x v="1"/>
    <x v="1"/>
    <x v="3"/>
    <x v="0"/>
  </r>
  <r>
    <n v="7445"/>
    <s v="BN5605189"/>
    <x v="56"/>
    <x v="0"/>
    <x v="0"/>
    <x v="6"/>
    <n v="5"/>
    <n v="0"/>
    <x v="2"/>
    <n v="1"/>
    <n v="1"/>
    <n v="180066.59"/>
    <x v="1"/>
    <x v="3"/>
    <x v="2"/>
    <n v="2"/>
    <x v="0"/>
    <x v="2"/>
    <x v="3"/>
    <x v="1"/>
  </r>
  <r>
    <n v="7446"/>
    <s v="BN5630505"/>
    <x v="151"/>
    <x v="0"/>
    <x v="0"/>
    <x v="13"/>
    <n v="5"/>
    <n v="0"/>
    <x v="0"/>
    <n v="1"/>
    <n v="0"/>
    <n v="95273.73"/>
    <x v="0"/>
    <x v="1"/>
    <x v="1"/>
    <n v="2"/>
    <x v="0"/>
    <x v="1"/>
    <x v="0"/>
    <x v="0"/>
  </r>
  <r>
    <n v="7447"/>
    <s v="BN5636539"/>
    <x v="219"/>
    <x v="0"/>
    <x v="1"/>
    <x v="12"/>
    <n v="4"/>
    <n v="195120.32"/>
    <x v="0"/>
    <n v="1"/>
    <n v="1"/>
    <n v="53511.74"/>
    <x v="1"/>
    <x v="2"/>
    <x v="3"/>
    <n v="1"/>
    <x v="3"/>
    <x v="1"/>
    <x v="1"/>
    <x v="0"/>
  </r>
  <r>
    <n v="7448"/>
    <s v="BN5740324"/>
    <x v="20"/>
    <x v="2"/>
    <x v="1"/>
    <x v="33"/>
    <n v="9"/>
    <n v="283574.62"/>
    <x v="2"/>
    <n v="1"/>
    <n v="1"/>
    <n v="109685.61"/>
    <x v="1"/>
    <x v="0"/>
    <x v="2"/>
    <n v="4"/>
    <x v="2"/>
    <x v="0"/>
    <x v="3"/>
    <x v="1"/>
  </r>
  <r>
    <n v="7449"/>
    <s v="BN5593747"/>
    <x v="121"/>
    <x v="1"/>
    <x v="1"/>
    <x v="18"/>
    <n v="8"/>
    <n v="259869.28"/>
    <x v="0"/>
    <n v="0"/>
    <n v="0"/>
    <n v="75664.56"/>
    <x v="0"/>
    <x v="2"/>
    <x v="3"/>
    <n v="3"/>
    <x v="2"/>
    <x v="1"/>
    <x v="1"/>
    <x v="0"/>
  </r>
  <r>
    <n v="7450"/>
    <s v="BN5804148"/>
    <x v="47"/>
    <x v="0"/>
    <x v="0"/>
    <x v="24"/>
    <n v="3"/>
    <n v="332356.03999999998"/>
    <x v="2"/>
    <n v="1"/>
    <n v="1"/>
    <n v="71972.95"/>
    <x v="1"/>
    <x v="2"/>
    <x v="3"/>
    <n v="1"/>
    <x v="2"/>
    <x v="1"/>
    <x v="1"/>
    <x v="1"/>
  </r>
  <r>
    <n v="7451"/>
    <s v="BN5679714"/>
    <x v="170"/>
    <x v="1"/>
    <x v="0"/>
    <x v="2"/>
    <n v="6"/>
    <n v="326195.09999999998"/>
    <x v="2"/>
    <n v="1"/>
    <n v="1"/>
    <n v="23702.42"/>
    <x v="1"/>
    <x v="2"/>
    <x v="0"/>
    <n v="2"/>
    <x v="2"/>
    <x v="3"/>
    <x v="1"/>
    <x v="1"/>
  </r>
  <r>
    <n v="7452"/>
    <s v="BN5673820"/>
    <x v="173"/>
    <x v="0"/>
    <x v="1"/>
    <x v="43"/>
    <n v="9"/>
    <n v="0"/>
    <x v="2"/>
    <n v="0"/>
    <n v="0"/>
    <n v="112572.02"/>
    <x v="1"/>
    <x v="2"/>
    <x v="2"/>
    <n v="4"/>
    <x v="0"/>
    <x v="0"/>
    <x v="3"/>
    <x v="1"/>
  </r>
  <r>
    <n v="7453"/>
    <s v="BN5636475"/>
    <x v="391"/>
    <x v="1"/>
    <x v="1"/>
    <x v="4"/>
    <n v="9"/>
    <n v="0"/>
    <x v="2"/>
    <n v="0"/>
    <n v="0"/>
    <n v="62424.46"/>
    <x v="1"/>
    <x v="1"/>
    <x v="0"/>
    <n v="4"/>
    <x v="0"/>
    <x v="1"/>
    <x v="0"/>
    <x v="1"/>
  </r>
  <r>
    <n v="7454"/>
    <s v="BN5702484"/>
    <x v="143"/>
    <x v="2"/>
    <x v="0"/>
    <x v="12"/>
    <n v="2"/>
    <n v="303916.38"/>
    <x v="1"/>
    <n v="1"/>
    <n v="1"/>
    <n v="131238.37"/>
    <x v="0"/>
    <x v="3"/>
    <x v="3"/>
    <n v="1"/>
    <x v="2"/>
    <x v="0"/>
    <x v="1"/>
    <x v="1"/>
  </r>
  <r>
    <n v="7455"/>
    <s v="BN5627278"/>
    <x v="19"/>
    <x v="0"/>
    <x v="1"/>
    <x v="17"/>
    <n v="1"/>
    <n v="0"/>
    <x v="2"/>
    <n v="1"/>
    <n v="1"/>
    <n v="184350.78"/>
    <x v="1"/>
    <x v="3"/>
    <x v="1"/>
    <n v="1"/>
    <x v="0"/>
    <x v="2"/>
    <x v="2"/>
    <x v="1"/>
  </r>
  <r>
    <n v="7456"/>
    <s v="BN5748412"/>
    <x v="46"/>
    <x v="2"/>
    <x v="1"/>
    <x v="19"/>
    <n v="5"/>
    <n v="236801.82"/>
    <x v="0"/>
    <n v="0"/>
    <n v="1"/>
    <n v="13999.64"/>
    <x v="0"/>
    <x v="1"/>
    <x v="3"/>
    <n v="2"/>
    <x v="3"/>
    <x v="3"/>
    <x v="4"/>
    <x v="0"/>
  </r>
  <r>
    <n v="7457"/>
    <s v="BN5598527"/>
    <x v="254"/>
    <x v="1"/>
    <x v="1"/>
    <x v="43"/>
    <n v="9"/>
    <n v="0"/>
    <x v="2"/>
    <n v="1"/>
    <n v="0"/>
    <n v="168152.76"/>
    <x v="1"/>
    <x v="3"/>
    <x v="2"/>
    <n v="4"/>
    <x v="0"/>
    <x v="2"/>
    <x v="3"/>
    <x v="1"/>
  </r>
  <r>
    <n v="7458"/>
    <s v="BN5668802"/>
    <x v="74"/>
    <x v="2"/>
    <x v="0"/>
    <x v="3"/>
    <n v="3"/>
    <n v="232644.54"/>
    <x v="3"/>
    <n v="1"/>
    <n v="0"/>
    <n v="35640.120000000003"/>
    <x v="0"/>
    <x v="2"/>
    <x v="0"/>
    <n v="1"/>
    <x v="3"/>
    <x v="3"/>
    <x v="0"/>
    <x v="1"/>
  </r>
  <r>
    <n v="7459"/>
    <s v="BN5799962"/>
    <x v="346"/>
    <x v="1"/>
    <x v="0"/>
    <x v="3"/>
    <n v="6"/>
    <n v="0"/>
    <x v="0"/>
    <n v="1"/>
    <n v="1"/>
    <n v="120088.17"/>
    <x v="1"/>
    <x v="3"/>
    <x v="0"/>
    <n v="2"/>
    <x v="0"/>
    <x v="0"/>
    <x v="0"/>
    <x v="0"/>
  </r>
  <r>
    <n v="7460"/>
    <s v="BN5583637"/>
    <x v="5"/>
    <x v="1"/>
    <x v="0"/>
    <x v="6"/>
    <n v="5"/>
    <n v="0"/>
    <x v="2"/>
    <n v="1"/>
    <n v="1"/>
    <n v="74346.11"/>
    <x v="1"/>
    <x v="0"/>
    <x v="2"/>
    <n v="2"/>
    <x v="0"/>
    <x v="1"/>
    <x v="3"/>
    <x v="1"/>
  </r>
  <r>
    <n v="7461"/>
    <s v="BN5621996"/>
    <x v="83"/>
    <x v="2"/>
    <x v="1"/>
    <x v="33"/>
    <n v="7"/>
    <n v="286277.82"/>
    <x v="2"/>
    <n v="1"/>
    <n v="0"/>
    <n v="2955.46"/>
    <x v="1"/>
    <x v="0"/>
    <x v="2"/>
    <n v="3"/>
    <x v="2"/>
    <x v="3"/>
    <x v="3"/>
    <x v="1"/>
  </r>
  <r>
    <n v="7462"/>
    <s v="BN5645484"/>
    <x v="248"/>
    <x v="1"/>
    <x v="1"/>
    <x v="15"/>
    <n v="5"/>
    <n v="0"/>
    <x v="2"/>
    <n v="0"/>
    <n v="1"/>
    <n v="146504.35"/>
    <x v="1"/>
    <x v="0"/>
    <x v="2"/>
    <n v="2"/>
    <x v="0"/>
    <x v="0"/>
    <x v="4"/>
    <x v="1"/>
  </r>
  <r>
    <n v="7463"/>
    <s v="BN5598179"/>
    <x v="167"/>
    <x v="0"/>
    <x v="1"/>
    <x v="20"/>
    <n v="10"/>
    <n v="0"/>
    <x v="0"/>
    <n v="1"/>
    <n v="1"/>
    <n v="149602.54"/>
    <x v="1"/>
    <x v="0"/>
    <x v="0"/>
    <n v="4"/>
    <x v="0"/>
    <x v="2"/>
    <x v="0"/>
    <x v="0"/>
  </r>
  <r>
    <n v="7464"/>
    <s v="BN5667847"/>
    <x v="140"/>
    <x v="0"/>
    <x v="1"/>
    <x v="18"/>
    <n v="1"/>
    <n v="259608.34"/>
    <x v="0"/>
    <n v="1"/>
    <n v="0"/>
    <n v="53020.9"/>
    <x v="1"/>
    <x v="1"/>
    <x v="3"/>
    <n v="1"/>
    <x v="2"/>
    <x v="1"/>
    <x v="1"/>
    <x v="0"/>
  </r>
  <r>
    <n v="7465"/>
    <s v="BN5569595"/>
    <x v="387"/>
    <x v="2"/>
    <x v="1"/>
    <x v="24"/>
    <n v="10"/>
    <n v="216616.22"/>
    <x v="0"/>
    <n v="1"/>
    <n v="0"/>
    <n v="41788.25"/>
    <x v="0"/>
    <x v="3"/>
    <x v="3"/>
    <n v="4"/>
    <x v="3"/>
    <x v="3"/>
    <x v="1"/>
    <x v="0"/>
  </r>
  <r>
    <n v="7466"/>
    <s v="BN5772854"/>
    <x v="299"/>
    <x v="2"/>
    <x v="1"/>
    <x v="33"/>
    <n v="4"/>
    <n v="220306.54"/>
    <x v="0"/>
    <n v="0"/>
    <n v="1"/>
    <n v="74849.460000000006"/>
    <x v="1"/>
    <x v="2"/>
    <x v="2"/>
    <n v="1"/>
    <x v="3"/>
    <x v="1"/>
    <x v="3"/>
    <x v="0"/>
  </r>
  <r>
    <n v="7467"/>
    <s v="BN5586087"/>
    <x v="298"/>
    <x v="2"/>
    <x v="0"/>
    <x v="33"/>
    <n v="5"/>
    <n v="232754.96"/>
    <x v="0"/>
    <n v="1"/>
    <n v="1"/>
    <n v="134417.31"/>
    <x v="1"/>
    <x v="2"/>
    <x v="2"/>
    <n v="2"/>
    <x v="3"/>
    <x v="0"/>
    <x v="3"/>
    <x v="0"/>
  </r>
  <r>
    <n v="7468"/>
    <s v="BN5803595"/>
    <x v="189"/>
    <x v="2"/>
    <x v="0"/>
    <x v="24"/>
    <n v="11"/>
    <n v="235582.12"/>
    <x v="2"/>
    <n v="1"/>
    <n v="1"/>
    <n v="75837.58"/>
    <x v="1"/>
    <x v="0"/>
    <x v="3"/>
    <n v="4"/>
    <x v="3"/>
    <x v="1"/>
    <x v="1"/>
    <x v="1"/>
  </r>
  <r>
    <n v="7469"/>
    <s v="BN5627241"/>
    <x v="271"/>
    <x v="1"/>
    <x v="0"/>
    <x v="28"/>
    <n v="3"/>
    <n v="0"/>
    <x v="2"/>
    <n v="1"/>
    <n v="1"/>
    <n v="54869.54"/>
    <x v="1"/>
    <x v="1"/>
    <x v="2"/>
    <n v="1"/>
    <x v="0"/>
    <x v="1"/>
    <x v="3"/>
    <x v="1"/>
  </r>
  <r>
    <n v="7470"/>
    <s v="BN5716978"/>
    <x v="112"/>
    <x v="0"/>
    <x v="0"/>
    <x v="12"/>
    <n v="9"/>
    <n v="210839.46"/>
    <x v="0"/>
    <n v="1"/>
    <n v="0"/>
    <n v="35356.46"/>
    <x v="1"/>
    <x v="2"/>
    <x v="3"/>
    <n v="4"/>
    <x v="3"/>
    <x v="3"/>
    <x v="1"/>
    <x v="0"/>
  </r>
  <r>
    <n v="7471"/>
    <s v="BN5602369"/>
    <x v="4"/>
    <x v="2"/>
    <x v="0"/>
    <x v="40"/>
    <n v="5"/>
    <n v="198438.94"/>
    <x v="2"/>
    <n v="1"/>
    <n v="1"/>
    <n v="122141.13"/>
    <x v="1"/>
    <x v="3"/>
    <x v="1"/>
    <n v="2"/>
    <x v="3"/>
    <x v="0"/>
    <x v="2"/>
    <x v="1"/>
  </r>
  <r>
    <n v="7472"/>
    <s v="BN5721482"/>
    <x v="268"/>
    <x v="2"/>
    <x v="0"/>
    <x v="30"/>
    <n v="9"/>
    <n v="238655.86"/>
    <x v="0"/>
    <n v="0"/>
    <n v="1"/>
    <n v="119439.66"/>
    <x v="1"/>
    <x v="2"/>
    <x v="1"/>
    <n v="4"/>
    <x v="3"/>
    <x v="0"/>
    <x v="2"/>
    <x v="0"/>
  </r>
  <r>
    <n v="7473"/>
    <s v="BN5573711"/>
    <x v="453"/>
    <x v="0"/>
    <x v="0"/>
    <x v="18"/>
    <n v="7"/>
    <n v="167894.24"/>
    <x v="2"/>
    <n v="1"/>
    <n v="0"/>
    <n v="81999.53"/>
    <x v="1"/>
    <x v="1"/>
    <x v="3"/>
    <n v="3"/>
    <x v="1"/>
    <x v="1"/>
    <x v="1"/>
    <x v="1"/>
  </r>
  <r>
    <n v="7474"/>
    <s v="BN5638185"/>
    <x v="349"/>
    <x v="1"/>
    <x v="1"/>
    <x v="15"/>
    <n v="5"/>
    <n v="199766.32"/>
    <x v="0"/>
    <n v="1"/>
    <n v="1"/>
    <n v="120594.85"/>
    <x v="1"/>
    <x v="0"/>
    <x v="2"/>
    <n v="2"/>
    <x v="3"/>
    <x v="0"/>
    <x v="4"/>
    <x v="0"/>
  </r>
  <r>
    <n v="7475"/>
    <s v="BN5799772"/>
    <x v="134"/>
    <x v="0"/>
    <x v="1"/>
    <x v="5"/>
    <n v="5"/>
    <n v="330876.52"/>
    <x v="0"/>
    <n v="1"/>
    <n v="0"/>
    <n v="120770.75"/>
    <x v="0"/>
    <x v="2"/>
    <x v="1"/>
    <n v="2"/>
    <x v="2"/>
    <x v="0"/>
    <x v="2"/>
    <x v="0"/>
  </r>
  <r>
    <n v="7476"/>
    <s v="BN5599065"/>
    <x v="47"/>
    <x v="0"/>
    <x v="1"/>
    <x v="8"/>
    <n v="2"/>
    <n v="312222.48"/>
    <x v="0"/>
    <n v="0"/>
    <n v="0"/>
    <n v="134790.74"/>
    <x v="1"/>
    <x v="2"/>
    <x v="2"/>
    <n v="1"/>
    <x v="2"/>
    <x v="0"/>
    <x v="4"/>
    <x v="0"/>
  </r>
  <r>
    <n v="7477"/>
    <s v="BN5737822"/>
    <x v="150"/>
    <x v="0"/>
    <x v="1"/>
    <x v="4"/>
    <n v="3"/>
    <n v="222191.16"/>
    <x v="2"/>
    <n v="1"/>
    <n v="0"/>
    <n v="100137.7"/>
    <x v="1"/>
    <x v="3"/>
    <x v="0"/>
    <n v="1"/>
    <x v="3"/>
    <x v="1"/>
    <x v="0"/>
    <x v="1"/>
  </r>
  <r>
    <n v="7478"/>
    <s v="BN5646103"/>
    <x v="360"/>
    <x v="0"/>
    <x v="0"/>
    <x v="27"/>
    <n v="1"/>
    <n v="239926.9"/>
    <x v="0"/>
    <n v="0"/>
    <n v="0"/>
    <n v="158325.87"/>
    <x v="0"/>
    <x v="2"/>
    <x v="1"/>
    <n v="1"/>
    <x v="3"/>
    <x v="2"/>
    <x v="2"/>
    <x v="0"/>
  </r>
  <r>
    <n v="7479"/>
    <s v="BN5711162"/>
    <x v="181"/>
    <x v="1"/>
    <x v="1"/>
    <x v="32"/>
    <n v="5"/>
    <n v="0"/>
    <x v="2"/>
    <n v="1"/>
    <n v="0"/>
    <n v="70007.67"/>
    <x v="1"/>
    <x v="1"/>
    <x v="2"/>
    <n v="2"/>
    <x v="0"/>
    <x v="1"/>
    <x v="3"/>
    <x v="1"/>
  </r>
  <r>
    <n v="7480"/>
    <s v="BN5671900"/>
    <x v="162"/>
    <x v="1"/>
    <x v="1"/>
    <x v="12"/>
    <n v="9"/>
    <n v="306275.48"/>
    <x v="0"/>
    <n v="1"/>
    <n v="0"/>
    <n v="88659.07"/>
    <x v="1"/>
    <x v="1"/>
    <x v="3"/>
    <n v="4"/>
    <x v="2"/>
    <x v="1"/>
    <x v="1"/>
    <x v="0"/>
  </r>
  <r>
    <n v="7481"/>
    <s v="BN5812679"/>
    <x v="35"/>
    <x v="1"/>
    <x v="1"/>
    <x v="20"/>
    <n v="7"/>
    <n v="312222.15999999997"/>
    <x v="0"/>
    <n v="0"/>
    <n v="0"/>
    <n v="190889.13"/>
    <x v="1"/>
    <x v="1"/>
    <x v="0"/>
    <n v="3"/>
    <x v="2"/>
    <x v="2"/>
    <x v="0"/>
    <x v="0"/>
  </r>
  <r>
    <n v="7482"/>
    <s v="BN5778502"/>
    <x v="216"/>
    <x v="0"/>
    <x v="1"/>
    <x v="10"/>
    <n v="8"/>
    <n v="226029.4"/>
    <x v="2"/>
    <n v="1"/>
    <n v="1"/>
    <n v="56646.28"/>
    <x v="1"/>
    <x v="0"/>
    <x v="3"/>
    <n v="3"/>
    <x v="3"/>
    <x v="1"/>
    <x v="4"/>
    <x v="1"/>
  </r>
  <r>
    <n v="7483"/>
    <s v="BN5750017"/>
    <x v="219"/>
    <x v="2"/>
    <x v="1"/>
    <x v="3"/>
    <n v="6"/>
    <n v="265231.46000000002"/>
    <x v="2"/>
    <n v="1"/>
    <n v="0"/>
    <n v="32999.1"/>
    <x v="1"/>
    <x v="2"/>
    <x v="0"/>
    <n v="2"/>
    <x v="2"/>
    <x v="3"/>
    <x v="0"/>
    <x v="1"/>
  </r>
  <r>
    <n v="7484"/>
    <s v="BN5784439"/>
    <x v="15"/>
    <x v="0"/>
    <x v="1"/>
    <x v="4"/>
    <n v="6"/>
    <n v="204032.76"/>
    <x v="0"/>
    <n v="0"/>
    <n v="1"/>
    <n v="178235.37"/>
    <x v="0"/>
    <x v="0"/>
    <x v="0"/>
    <n v="2"/>
    <x v="3"/>
    <x v="2"/>
    <x v="0"/>
    <x v="0"/>
  </r>
  <r>
    <n v="7485"/>
    <s v="BN5646476"/>
    <x v="175"/>
    <x v="0"/>
    <x v="0"/>
    <x v="12"/>
    <n v="10"/>
    <n v="0"/>
    <x v="0"/>
    <n v="0"/>
    <n v="1"/>
    <n v="25448.31"/>
    <x v="1"/>
    <x v="3"/>
    <x v="3"/>
    <n v="4"/>
    <x v="0"/>
    <x v="3"/>
    <x v="1"/>
    <x v="0"/>
  </r>
  <r>
    <n v="7486"/>
    <s v="BN5744336"/>
    <x v="343"/>
    <x v="0"/>
    <x v="1"/>
    <x v="15"/>
    <n v="6"/>
    <n v="0"/>
    <x v="2"/>
    <n v="1"/>
    <n v="0"/>
    <n v="84871.99"/>
    <x v="1"/>
    <x v="1"/>
    <x v="2"/>
    <n v="2"/>
    <x v="0"/>
    <x v="1"/>
    <x v="4"/>
    <x v="1"/>
  </r>
  <r>
    <n v="7487"/>
    <s v="BN5593607"/>
    <x v="90"/>
    <x v="0"/>
    <x v="1"/>
    <x v="23"/>
    <n v="9"/>
    <n v="0"/>
    <x v="2"/>
    <n v="0"/>
    <n v="0"/>
    <n v="157822.54"/>
    <x v="1"/>
    <x v="3"/>
    <x v="1"/>
    <n v="4"/>
    <x v="0"/>
    <x v="2"/>
    <x v="2"/>
    <x v="1"/>
  </r>
  <r>
    <n v="7488"/>
    <s v="BN5785280"/>
    <x v="189"/>
    <x v="0"/>
    <x v="0"/>
    <x v="27"/>
    <n v="5"/>
    <n v="0"/>
    <x v="0"/>
    <n v="0"/>
    <n v="0"/>
    <n v="84383.22"/>
    <x v="0"/>
    <x v="0"/>
    <x v="1"/>
    <n v="2"/>
    <x v="0"/>
    <x v="1"/>
    <x v="2"/>
    <x v="0"/>
  </r>
  <r>
    <n v="7489"/>
    <s v="BN5687678"/>
    <x v="100"/>
    <x v="2"/>
    <x v="0"/>
    <x v="0"/>
    <n v="5"/>
    <n v="160760.48000000001"/>
    <x v="0"/>
    <n v="1"/>
    <n v="0"/>
    <n v="119216.46"/>
    <x v="1"/>
    <x v="1"/>
    <x v="0"/>
    <n v="2"/>
    <x v="1"/>
    <x v="0"/>
    <x v="0"/>
    <x v="0"/>
  </r>
  <r>
    <n v="7490"/>
    <s v="BN5788927"/>
    <x v="330"/>
    <x v="0"/>
    <x v="0"/>
    <x v="28"/>
    <n v="7"/>
    <n v="217818.23999999999"/>
    <x v="0"/>
    <n v="1"/>
    <n v="0"/>
    <n v="82547.009999999995"/>
    <x v="1"/>
    <x v="0"/>
    <x v="2"/>
    <n v="3"/>
    <x v="3"/>
    <x v="1"/>
    <x v="3"/>
    <x v="0"/>
  </r>
  <r>
    <n v="7491"/>
    <s v="BN5703090"/>
    <x v="222"/>
    <x v="0"/>
    <x v="0"/>
    <x v="12"/>
    <n v="3"/>
    <n v="181731.6"/>
    <x v="0"/>
    <n v="1"/>
    <n v="1"/>
    <n v="86764.46"/>
    <x v="1"/>
    <x v="2"/>
    <x v="3"/>
    <n v="1"/>
    <x v="1"/>
    <x v="1"/>
    <x v="1"/>
    <x v="0"/>
  </r>
  <r>
    <n v="7492"/>
    <s v="BN5660176"/>
    <x v="95"/>
    <x v="0"/>
    <x v="1"/>
    <x v="20"/>
    <n v="5"/>
    <n v="199599.52"/>
    <x v="2"/>
    <n v="1"/>
    <n v="0"/>
    <n v="197372.13"/>
    <x v="1"/>
    <x v="0"/>
    <x v="0"/>
    <n v="2"/>
    <x v="3"/>
    <x v="2"/>
    <x v="0"/>
    <x v="1"/>
  </r>
  <r>
    <n v="7493"/>
    <s v="BN5776458"/>
    <x v="119"/>
    <x v="0"/>
    <x v="1"/>
    <x v="34"/>
    <n v="11"/>
    <n v="401449.92"/>
    <x v="0"/>
    <n v="0"/>
    <n v="1"/>
    <n v="82872.639999999999"/>
    <x v="0"/>
    <x v="2"/>
    <x v="2"/>
    <n v="4"/>
    <x v="2"/>
    <x v="1"/>
    <x v="3"/>
    <x v="0"/>
  </r>
  <r>
    <n v="7494"/>
    <s v="BN5683189"/>
    <x v="167"/>
    <x v="1"/>
    <x v="0"/>
    <x v="24"/>
    <n v="11"/>
    <n v="280727.90000000002"/>
    <x v="2"/>
    <n v="1"/>
    <n v="1"/>
    <n v="129563.86"/>
    <x v="1"/>
    <x v="0"/>
    <x v="3"/>
    <n v="4"/>
    <x v="2"/>
    <x v="0"/>
    <x v="1"/>
    <x v="1"/>
  </r>
  <r>
    <n v="7495"/>
    <s v="BN5599185"/>
    <x v="111"/>
    <x v="0"/>
    <x v="0"/>
    <x v="18"/>
    <n v="2"/>
    <n v="303689.28000000003"/>
    <x v="0"/>
    <n v="1"/>
    <n v="1"/>
    <n v="135388.89000000001"/>
    <x v="1"/>
    <x v="3"/>
    <x v="3"/>
    <n v="1"/>
    <x v="2"/>
    <x v="0"/>
    <x v="1"/>
    <x v="0"/>
  </r>
  <r>
    <n v="7496"/>
    <s v="BN5589454"/>
    <x v="186"/>
    <x v="0"/>
    <x v="0"/>
    <x v="7"/>
    <n v="3"/>
    <n v="0"/>
    <x v="2"/>
    <n v="0"/>
    <n v="1"/>
    <n v="4497.55"/>
    <x v="1"/>
    <x v="1"/>
    <x v="2"/>
    <n v="1"/>
    <x v="0"/>
    <x v="3"/>
    <x v="3"/>
    <x v="1"/>
  </r>
  <r>
    <n v="7497"/>
    <s v="BN5608717"/>
    <x v="379"/>
    <x v="2"/>
    <x v="1"/>
    <x v="23"/>
    <n v="9"/>
    <n v="266462.96000000002"/>
    <x v="0"/>
    <n v="1"/>
    <n v="1"/>
    <n v="67885.37"/>
    <x v="1"/>
    <x v="3"/>
    <x v="1"/>
    <n v="4"/>
    <x v="2"/>
    <x v="1"/>
    <x v="2"/>
    <x v="0"/>
  </r>
  <r>
    <n v="7498"/>
    <s v="BN5645733"/>
    <x v="47"/>
    <x v="0"/>
    <x v="1"/>
    <x v="7"/>
    <n v="8"/>
    <n v="0"/>
    <x v="2"/>
    <n v="1"/>
    <n v="0"/>
    <n v="111471.55"/>
    <x v="1"/>
    <x v="2"/>
    <x v="2"/>
    <n v="3"/>
    <x v="0"/>
    <x v="0"/>
    <x v="3"/>
    <x v="1"/>
  </r>
  <r>
    <n v="7499"/>
    <s v="BN5658944"/>
    <x v="221"/>
    <x v="0"/>
    <x v="0"/>
    <x v="18"/>
    <n v="9"/>
    <n v="253197.98"/>
    <x v="2"/>
    <n v="1"/>
    <n v="1"/>
    <n v="134407.93"/>
    <x v="1"/>
    <x v="0"/>
    <x v="3"/>
    <n v="4"/>
    <x v="3"/>
    <x v="0"/>
    <x v="1"/>
    <x v="1"/>
  </r>
  <r>
    <n v="7500"/>
    <s v="BN5790026"/>
    <x v="349"/>
    <x v="2"/>
    <x v="0"/>
    <x v="60"/>
    <n v="7"/>
    <n v="226634.2"/>
    <x v="0"/>
    <n v="1"/>
    <n v="0"/>
    <n v="108258.22"/>
    <x v="0"/>
    <x v="0"/>
    <x v="1"/>
    <n v="3"/>
    <x v="3"/>
    <x v="0"/>
    <x v="2"/>
    <x v="0"/>
  </r>
  <r>
    <n v="7501"/>
    <s v="BN5652202"/>
    <x v="163"/>
    <x v="0"/>
    <x v="1"/>
    <x v="40"/>
    <n v="5"/>
    <n v="0"/>
    <x v="2"/>
    <n v="1"/>
    <n v="0"/>
    <n v="197528.62"/>
    <x v="1"/>
    <x v="2"/>
    <x v="1"/>
    <n v="2"/>
    <x v="0"/>
    <x v="2"/>
    <x v="2"/>
    <x v="1"/>
  </r>
  <r>
    <n v="7502"/>
    <s v="BN5605254"/>
    <x v="180"/>
    <x v="0"/>
    <x v="0"/>
    <x v="14"/>
    <n v="9"/>
    <n v="186347.76"/>
    <x v="0"/>
    <n v="1"/>
    <n v="1"/>
    <n v="139761.25"/>
    <x v="1"/>
    <x v="2"/>
    <x v="1"/>
    <n v="4"/>
    <x v="1"/>
    <x v="0"/>
    <x v="2"/>
    <x v="0"/>
  </r>
  <r>
    <n v="7503"/>
    <s v="BN5697757"/>
    <x v="102"/>
    <x v="1"/>
    <x v="0"/>
    <x v="15"/>
    <n v="11"/>
    <n v="0"/>
    <x v="0"/>
    <n v="1"/>
    <n v="0"/>
    <n v="136119.96"/>
    <x v="0"/>
    <x v="3"/>
    <x v="2"/>
    <n v="4"/>
    <x v="0"/>
    <x v="0"/>
    <x v="4"/>
    <x v="0"/>
  </r>
  <r>
    <n v="7504"/>
    <s v="BN5651961"/>
    <x v="313"/>
    <x v="2"/>
    <x v="1"/>
    <x v="4"/>
    <n v="8"/>
    <n v="210014.62"/>
    <x v="2"/>
    <n v="1"/>
    <n v="1"/>
    <n v="197812.16"/>
    <x v="1"/>
    <x v="1"/>
    <x v="0"/>
    <n v="3"/>
    <x v="3"/>
    <x v="2"/>
    <x v="0"/>
    <x v="1"/>
  </r>
  <r>
    <n v="7505"/>
    <s v="BN5586951"/>
    <x v="222"/>
    <x v="1"/>
    <x v="0"/>
    <x v="15"/>
    <n v="3"/>
    <n v="0"/>
    <x v="0"/>
    <n v="1"/>
    <n v="1"/>
    <n v="51972.92"/>
    <x v="0"/>
    <x v="2"/>
    <x v="2"/>
    <n v="1"/>
    <x v="0"/>
    <x v="1"/>
    <x v="4"/>
    <x v="0"/>
  </r>
  <r>
    <n v="7506"/>
    <s v="BN5660441"/>
    <x v="173"/>
    <x v="1"/>
    <x v="1"/>
    <x v="7"/>
    <n v="5"/>
    <n v="0"/>
    <x v="2"/>
    <n v="1"/>
    <n v="0"/>
    <n v="99341.87"/>
    <x v="1"/>
    <x v="2"/>
    <x v="2"/>
    <n v="2"/>
    <x v="0"/>
    <x v="1"/>
    <x v="3"/>
    <x v="1"/>
  </r>
  <r>
    <n v="7507"/>
    <s v="BN5700213"/>
    <x v="106"/>
    <x v="2"/>
    <x v="0"/>
    <x v="4"/>
    <n v="5"/>
    <n v="263187.7"/>
    <x v="0"/>
    <n v="0"/>
    <n v="1"/>
    <n v="171345.02"/>
    <x v="0"/>
    <x v="2"/>
    <x v="0"/>
    <n v="2"/>
    <x v="2"/>
    <x v="2"/>
    <x v="0"/>
    <x v="0"/>
  </r>
  <r>
    <n v="7508"/>
    <s v="BN5641914"/>
    <x v="392"/>
    <x v="2"/>
    <x v="1"/>
    <x v="4"/>
    <n v="10"/>
    <n v="239061.04"/>
    <x v="0"/>
    <n v="1"/>
    <n v="0"/>
    <n v="119056.68"/>
    <x v="0"/>
    <x v="1"/>
    <x v="0"/>
    <n v="4"/>
    <x v="3"/>
    <x v="0"/>
    <x v="0"/>
    <x v="0"/>
  </r>
  <r>
    <n v="7509"/>
    <s v="BN5580279"/>
    <x v="300"/>
    <x v="2"/>
    <x v="1"/>
    <x v="41"/>
    <n v="5"/>
    <n v="237229.2"/>
    <x v="2"/>
    <n v="1"/>
    <n v="1"/>
    <n v="172601.62"/>
    <x v="1"/>
    <x v="1"/>
    <x v="1"/>
    <n v="2"/>
    <x v="3"/>
    <x v="2"/>
    <x v="2"/>
    <x v="1"/>
  </r>
  <r>
    <n v="7510"/>
    <s v="BN5657141"/>
    <x v="176"/>
    <x v="2"/>
    <x v="1"/>
    <x v="24"/>
    <n v="10"/>
    <n v="191658.26"/>
    <x v="2"/>
    <n v="0"/>
    <n v="1"/>
    <n v="104936.88"/>
    <x v="1"/>
    <x v="1"/>
    <x v="3"/>
    <n v="4"/>
    <x v="1"/>
    <x v="0"/>
    <x v="1"/>
    <x v="1"/>
  </r>
  <r>
    <n v="7511"/>
    <s v="BN5729290"/>
    <x v="269"/>
    <x v="0"/>
    <x v="1"/>
    <x v="18"/>
    <n v="2"/>
    <n v="0"/>
    <x v="2"/>
    <n v="1"/>
    <n v="1"/>
    <n v="159044.1"/>
    <x v="1"/>
    <x v="3"/>
    <x v="3"/>
    <n v="1"/>
    <x v="0"/>
    <x v="2"/>
    <x v="1"/>
    <x v="1"/>
  </r>
  <r>
    <n v="7512"/>
    <s v="BN5686826"/>
    <x v="72"/>
    <x v="0"/>
    <x v="1"/>
    <x v="16"/>
    <n v="1"/>
    <n v="0"/>
    <x v="0"/>
    <n v="1"/>
    <n v="0"/>
    <n v="83263.06"/>
    <x v="1"/>
    <x v="3"/>
    <x v="0"/>
    <n v="1"/>
    <x v="0"/>
    <x v="1"/>
    <x v="1"/>
    <x v="0"/>
  </r>
  <r>
    <n v="7513"/>
    <s v="BN5631180"/>
    <x v="270"/>
    <x v="0"/>
    <x v="1"/>
    <x v="5"/>
    <n v="7"/>
    <n v="307181.46000000002"/>
    <x v="2"/>
    <n v="1"/>
    <n v="1"/>
    <n v="130910.78"/>
    <x v="1"/>
    <x v="0"/>
    <x v="1"/>
    <n v="3"/>
    <x v="2"/>
    <x v="0"/>
    <x v="2"/>
    <x v="1"/>
  </r>
  <r>
    <n v="7514"/>
    <s v="BN5632188"/>
    <x v="219"/>
    <x v="0"/>
    <x v="1"/>
    <x v="6"/>
    <n v="3"/>
    <n v="0"/>
    <x v="0"/>
    <n v="1"/>
    <n v="0"/>
    <n v="126336.72"/>
    <x v="1"/>
    <x v="2"/>
    <x v="2"/>
    <n v="1"/>
    <x v="0"/>
    <x v="0"/>
    <x v="3"/>
    <x v="0"/>
  </r>
  <r>
    <n v="7515"/>
    <s v="BN5715820"/>
    <x v="3"/>
    <x v="0"/>
    <x v="1"/>
    <x v="55"/>
    <n v="10"/>
    <n v="226219.04"/>
    <x v="0"/>
    <n v="1"/>
    <n v="0"/>
    <n v="27980.799999999999"/>
    <x v="0"/>
    <x v="2"/>
    <x v="1"/>
    <n v="4"/>
    <x v="3"/>
    <x v="3"/>
    <x v="2"/>
    <x v="0"/>
  </r>
  <r>
    <n v="7516"/>
    <s v="BN5764754"/>
    <x v="93"/>
    <x v="0"/>
    <x v="0"/>
    <x v="12"/>
    <n v="1"/>
    <n v="261114.48"/>
    <x v="0"/>
    <n v="1"/>
    <n v="1"/>
    <n v="47880.71"/>
    <x v="1"/>
    <x v="0"/>
    <x v="3"/>
    <n v="1"/>
    <x v="2"/>
    <x v="3"/>
    <x v="1"/>
    <x v="0"/>
  </r>
  <r>
    <n v="7517"/>
    <s v="BN5748562"/>
    <x v="215"/>
    <x v="0"/>
    <x v="1"/>
    <x v="20"/>
    <n v="9"/>
    <n v="186366.38"/>
    <x v="0"/>
    <n v="1"/>
    <n v="0"/>
    <n v="73882.490000000005"/>
    <x v="1"/>
    <x v="0"/>
    <x v="0"/>
    <n v="4"/>
    <x v="1"/>
    <x v="1"/>
    <x v="0"/>
    <x v="0"/>
  </r>
  <r>
    <n v="7518"/>
    <s v="BN5771322"/>
    <x v="129"/>
    <x v="0"/>
    <x v="1"/>
    <x v="14"/>
    <n v="8"/>
    <n v="303867.26"/>
    <x v="0"/>
    <n v="1"/>
    <n v="0"/>
    <n v="162960.04999999999"/>
    <x v="0"/>
    <x v="0"/>
    <x v="1"/>
    <n v="3"/>
    <x v="2"/>
    <x v="2"/>
    <x v="2"/>
    <x v="0"/>
  </r>
  <r>
    <n v="7519"/>
    <s v="BN5779120"/>
    <x v="365"/>
    <x v="2"/>
    <x v="1"/>
    <x v="33"/>
    <n v="3"/>
    <n v="250991.28"/>
    <x v="2"/>
    <n v="1"/>
    <n v="1"/>
    <n v="68807.47"/>
    <x v="1"/>
    <x v="1"/>
    <x v="2"/>
    <n v="1"/>
    <x v="3"/>
    <x v="1"/>
    <x v="3"/>
    <x v="1"/>
  </r>
  <r>
    <n v="7520"/>
    <s v="BN5814029"/>
    <x v="202"/>
    <x v="0"/>
    <x v="0"/>
    <x v="0"/>
    <n v="8"/>
    <n v="0"/>
    <x v="2"/>
    <n v="1"/>
    <n v="0"/>
    <n v="144039.04999999999"/>
    <x v="1"/>
    <x v="1"/>
    <x v="0"/>
    <n v="3"/>
    <x v="0"/>
    <x v="0"/>
    <x v="0"/>
    <x v="1"/>
  </r>
  <r>
    <n v="7521"/>
    <s v="BN5665000"/>
    <x v="362"/>
    <x v="2"/>
    <x v="0"/>
    <x v="28"/>
    <n v="9"/>
    <n v="237095.44"/>
    <x v="0"/>
    <n v="1"/>
    <n v="1"/>
    <n v="151192.18"/>
    <x v="1"/>
    <x v="0"/>
    <x v="2"/>
    <n v="4"/>
    <x v="3"/>
    <x v="2"/>
    <x v="3"/>
    <x v="0"/>
  </r>
  <r>
    <n v="7522"/>
    <s v="BN5611102"/>
    <x v="94"/>
    <x v="1"/>
    <x v="1"/>
    <x v="3"/>
    <n v="2"/>
    <n v="195584.42"/>
    <x v="0"/>
    <n v="0"/>
    <n v="0"/>
    <n v="120225.62"/>
    <x v="1"/>
    <x v="2"/>
    <x v="0"/>
    <n v="1"/>
    <x v="3"/>
    <x v="0"/>
    <x v="0"/>
    <x v="0"/>
  </r>
  <r>
    <n v="7523"/>
    <s v="BN5729631"/>
    <x v="167"/>
    <x v="0"/>
    <x v="1"/>
    <x v="1"/>
    <n v="7"/>
    <n v="0"/>
    <x v="1"/>
    <n v="0"/>
    <n v="0"/>
    <n v="56118.81"/>
    <x v="0"/>
    <x v="0"/>
    <x v="0"/>
    <n v="3"/>
    <x v="0"/>
    <x v="1"/>
    <x v="0"/>
    <x v="1"/>
  </r>
  <r>
    <n v="7524"/>
    <s v="BN5733515"/>
    <x v="90"/>
    <x v="1"/>
    <x v="0"/>
    <x v="42"/>
    <n v="3"/>
    <n v="0"/>
    <x v="2"/>
    <n v="0"/>
    <n v="1"/>
    <n v="130853.03"/>
    <x v="1"/>
    <x v="3"/>
    <x v="1"/>
    <n v="1"/>
    <x v="0"/>
    <x v="0"/>
    <x v="2"/>
    <x v="1"/>
  </r>
  <r>
    <n v="7525"/>
    <s v="BN5620016"/>
    <x v="42"/>
    <x v="0"/>
    <x v="0"/>
    <x v="20"/>
    <n v="9"/>
    <n v="334362.02"/>
    <x v="0"/>
    <n v="1"/>
    <n v="1"/>
    <n v="185156.94"/>
    <x v="1"/>
    <x v="2"/>
    <x v="0"/>
    <n v="4"/>
    <x v="2"/>
    <x v="2"/>
    <x v="0"/>
    <x v="0"/>
  </r>
  <r>
    <n v="7526"/>
    <s v="BN5770319"/>
    <x v="147"/>
    <x v="2"/>
    <x v="1"/>
    <x v="12"/>
    <n v="10"/>
    <n v="242710.38"/>
    <x v="0"/>
    <n v="0"/>
    <n v="1"/>
    <n v="35671.449999999997"/>
    <x v="1"/>
    <x v="1"/>
    <x v="3"/>
    <n v="4"/>
    <x v="3"/>
    <x v="3"/>
    <x v="1"/>
    <x v="0"/>
  </r>
  <r>
    <n v="7527"/>
    <s v="BN5800467"/>
    <x v="4"/>
    <x v="0"/>
    <x v="0"/>
    <x v="67"/>
    <n v="2"/>
    <n v="0"/>
    <x v="2"/>
    <n v="1"/>
    <n v="1"/>
    <n v="59568.24"/>
    <x v="1"/>
    <x v="3"/>
    <x v="1"/>
    <n v="1"/>
    <x v="0"/>
    <x v="1"/>
    <x v="2"/>
    <x v="1"/>
  </r>
  <r>
    <n v="7528"/>
    <s v="BN5611322"/>
    <x v="158"/>
    <x v="1"/>
    <x v="1"/>
    <x v="12"/>
    <n v="1"/>
    <n v="0"/>
    <x v="2"/>
    <n v="0"/>
    <n v="0"/>
    <n v="139911.57999999999"/>
    <x v="1"/>
    <x v="2"/>
    <x v="3"/>
    <n v="1"/>
    <x v="0"/>
    <x v="0"/>
    <x v="1"/>
    <x v="1"/>
  </r>
  <r>
    <n v="7529"/>
    <s v="BN5646448"/>
    <x v="139"/>
    <x v="0"/>
    <x v="1"/>
    <x v="17"/>
    <n v="6"/>
    <n v="226452.94"/>
    <x v="0"/>
    <n v="1"/>
    <n v="0"/>
    <n v="56770.76"/>
    <x v="1"/>
    <x v="1"/>
    <x v="1"/>
    <n v="2"/>
    <x v="3"/>
    <x v="1"/>
    <x v="2"/>
    <x v="0"/>
  </r>
  <r>
    <n v="7530"/>
    <s v="BN5575343"/>
    <x v="117"/>
    <x v="0"/>
    <x v="0"/>
    <x v="19"/>
    <n v="2"/>
    <n v="236785.5"/>
    <x v="0"/>
    <n v="1"/>
    <n v="1"/>
    <n v="157564.75"/>
    <x v="1"/>
    <x v="1"/>
    <x v="3"/>
    <n v="1"/>
    <x v="3"/>
    <x v="2"/>
    <x v="4"/>
    <x v="0"/>
  </r>
  <r>
    <n v="7531"/>
    <s v="BN5711212"/>
    <x v="152"/>
    <x v="2"/>
    <x v="0"/>
    <x v="37"/>
    <n v="9"/>
    <n v="290525.08"/>
    <x v="0"/>
    <n v="0"/>
    <n v="1"/>
    <n v="131473.31"/>
    <x v="1"/>
    <x v="2"/>
    <x v="1"/>
    <n v="4"/>
    <x v="2"/>
    <x v="0"/>
    <x v="2"/>
    <x v="0"/>
  </r>
  <r>
    <n v="7532"/>
    <s v="BN5641976"/>
    <x v="272"/>
    <x v="0"/>
    <x v="1"/>
    <x v="20"/>
    <n v="7"/>
    <n v="327010.32"/>
    <x v="0"/>
    <n v="0"/>
    <n v="0"/>
    <n v="90424.09"/>
    <x v="1"/>
    <x v="2"/>
    <x v="0"/>
    <n v="3"/>
    <x v="2"/>
    <x v="1"/>
    <x v="0"/>
    <x v="0"/>
  </r>
  <r>
    <n v="7533"/>
    <s v="BN5706515"/>
    <x v="295"/>
    <x v="1"/>
    <x v="0"/>
    <x v="19"/>
    <n v="2"/>
    <n v="236228.56"/>
    <x v="2"/>
    <n v="0"/>
    <n v="1"/>
    <n v="156660.21"/>
    <x v="1"/>
    <x v="3"/>
    <x v="3"/>
    <n v="1"/>
    <x v="3"/>
    <x v="2"/>
    <x v="4"/>
    <x v="1"/>
  </r>
  <r>
    <n v="7534"/>
    <s v="BN5592686"/>
    <x v="221"/>
    <x v="2"/>
    <x v="0"/>
    <x v="21"/>
    <n v="1"/>
    <n v="216898.46"/>
    <x v="1"/>
    <n v="0"/>
    <n v="0"/>
    <n v="88372.69"/>
    <x v="0"/>
    <x v="0"/>
    <x v="1"/>
    <n v="1"/>
    <x v="3"/>
    <x v="1"/>
    <x v="2"/>
    <x v="1"/>
  </r>
  <r>
    <n v="7535"/>
    <s v="BN5786452"/>
    <x v="84"/>
    <x v="0"/>
    <x v="1"/>
    <x v="15"/>
    <n v="2"/>
    <n v="0"/>
    <x v="2"/>
    <n v="1"/>
    <n v="1"/>
    <n v="46200.71"/>
    <x v="1"/>
    <x v="3"/>
    <x v="2"/>
    <n v="1"/>
    <x v="0"/>
    <x v="3"/>
    <x v="4"/>
    <x v="1"/>
  </r>
  <r>
    <n v="7536"/>
    <s v="BN5737455"/>
    <x v="235"/>
    <x v="2"/>
    <x v="0"/>
    <x v="18"/>
    <n v="11"/>
    <n v="206589.12"/>
    <x v="0"/>
    <n v="1"/>
    <n v="0"/>
    <n v="160548.12"/>
    <x v="1"/>
    <x v="0"/>
    <x v="3"/>
    <n v="4"/>
    <x v="3"/>
    <x v="2"/>
    <x v="1"/>
    <x v="0"/>
  </r>
  <r>
    <n v="7537"/>
    <s v="BN5590147"/>
    <x v="351"/>
    <x v="0"/>
    <x v="0"/>
    <x v="0"/>
    <n v="2"/>
    <n v="0"/>
    <x v="0"/>
    <n v="1"/>
    <n v="0"/>
    <n v="1262.83"/>
    <x v="0"/>
    <x v="2"/>
    <x v="0"/>
    <n v="1"/>
    <x v="0"/>
    <x v="3"/>
    <x v="0"/>
    <x v="0"/>
  </r>
  <r>
    <n v="7538"/>
    <s v="BN5773689"/>
    <x v="50"/>
    <x v="0"/>
    <x v="0"/>
    <x v="16"/>
    <n v="7"/>
    <n v="0"/>
    <x v="0"/>
    <n v="1"/>
    <n v="1"/>
    <n v="188639.28"/>
    <x v="1"/>
    <x v="2"/>
    <x v="0"/>
    <n v="3"/>
    <x v="0"/>
    <x v="2"/>
    <x v="1"/>
    <x v="0"/>
  </r>
  <r>
    <n v="7539"/>
    <s v="BN5727995"/>
    <x v="51"/>
    <x v="1"/>
    <x v="1"/>
    <x v="34"/>
    <n v="7"/>
    <n v="0"/>
    <x v="2"/>
    <n v="1"/>
    <n v="0"/>
    <n v="14665.28"/>
    <x v="1"/>
    <x v="0"/>
    <x v="2"/>
    <n v="3"/>
    <x v="0"/>
    <x v="3"/>
    <x v="3"/>
    <x v="1"/>
  </r>
  <r>
    <n v="7540"/>
    <s v="BN5609900"/>
    <x v="294"/>
    <x v="0"/>
    <x v="1"/>
    <x v="0"/>
    <n v="3"/>
    <n v="239838.24"/>
    <x v="0"/>
    <n v="1"/>
    <n v="0"/>
    <n v="156868.21"/>
    <x v="1"/>
    <x v="3"/>
    <x v="0"/>
    <n v="1"/>
    <x v="3"/>
    <x v="2"/>
    <x v="0"/>
    <x v="0"/>
  </r>
  <r>
    <n v="7541"/>
    <s v="BN5735243"/>
    <x v="31"/>
    <x v="0"/>
    <x v="1"/>
    <x v="24"/>
    <n v="2"/>
    <n v="0"/>
    <x v="0"/>
    <n v="1"/>
    <n v="0"/>
    <n v="30461.55"/>
    <x v="1"/>
    <x v="1"/>
    <x v="3"/>
    <n v="1"/>
    <x v="0"/>
    <x v="3"/>
    <x v="1"/>
    <x v="0"/>
  </r>
  <r>
    <n v="7542"/>
    <s v="BN5649343"/>
    <x v="352"/>
    <x v="0"/>
    <x v="1"/>
    <x v="34"/>
    <n v="5"/>
    <n v="0"/>
    <x v="2"/>
    <n v="1"/>
    <n v="1"/>
    <n v="123885.88"/>
    <x v="1"/>
    <x v="3"/>
    <x v="2"/>
    <n v="2"/>
    <x v="0"/>
    <x v="0"/>
    <x v="3"/>
    <x v="1"/>
  </r>
  <r>
    <n v="7543"/>
    <s v="BN5768690"/>
    <x v="339"/>
    <x v="1"/>
    <x v="0"/>
    <x v="10"/>
    <n v="5"/>
    <n v="0"/>
    <x v="2"/>
    <n v="1"/>
    <n v="1"/>
    <n v="60688.38"/>
    <x v="1"/>
    <x v="1"/>
    <x v="3"/>
    <n v="2"/>
    <x v="0"/>
    <x v="1"/>
    <x v="4"/>
    <x v="1"/>
  </r>
  <r>
    <n v="7544"/>
    <s v="BN5777806"/>
    <x v="75"/>
    <x v="0"/>
    <x v="1"/>
    <x v="3"/>
    <n v="2"/>
    <n v="0"/>
    <x v="2"/>
    <n v="1"/>
    <n v="0"/>
    <n v="21785.91"/>
    <x v="1"/>
    <x v="3"/>
    <x v="0"/>
    <n v="1"/>
    <x v="0"/>
    <x v="3"/>
    <x v="0"/>
    <x v="1"/>
  </r>
  <r>
    <n v="7545"/>
    <s v="BN5791239"/>
    <x v="300"/>
    <x v="0"/>
    <x v="1"/>
    <x v="10"/>
    <n v="4"/>
    <n v="0"/>
    <x v="0"/>
    <n v="0"/>
    <n v="0"/>
    <n v="188135.69"/>
    <x v="1"/>
    <x v="1"/>
    <x v="3"/>
    <n v="1"/>
    <x v="0"/>
    <x v="2"/>
    <x v="4"/>
    <x v="0"/>
  </r>
  <r>
    <n v="7546"/>
    <s v="BN5615089"/>
    <x v="19"/>
    <x v="0"/>
    <x v="1"/>
    <x v="28"/>
    <n v="8"/>
    <n v="0"/>
    <x v="2"/>
    <n v="1"/>
    <n v="0"/>
    <n v="154364.66"/>
    <x v="1"/>
    <x v="3"/>
    <x v="2"/>
    <n v="3"/>
    <x v="0"/>
    <x v="2"/>
    <x v="3"/>
    <x v="1"/>
  </r>
  <r>
    <n v="7547"/>
    <s v="BN5735134"/>
    <x v="351"/>
    <x v="0"/>
    <x v="0"/>
    <x v="0"/>
    <n v="11"/>
    <n v="0"/>
    <x v="2"/>
    <n v="1"/>
    <n v="0"/>
    <n v="61312.15"/>
    <x v="1"/>
    <x v="2"/>
    <x v="0"/>
    <n v="4"/>
    <x v="0"/>
    <x v="1"/>
    <x v="0"/>
    <x v="1"/>
  </r>
  <r>
    <n v="7548"/>
    <s v="BN5617904"/>
    <x v="58"/>
    <x v="0"/>
    <x v="1"/>
    <x v="6"/>
    <n v="5"/>
    <n v="257488.08"/>
    <x v="0"/>
    <n v="1"/>
    <n v="1"/>
    <n v="47454.93"/>
    <x v="1"/>
    <x v="1"/>
    <x v="2"/>
    <n v="2"/>
    <x v="2"/>
    <x v="3"/>
    <x v="3"/>
    <x v="0"/>
  </r>
  <r>
    <n v="7549"/>
    <s v="BN5658417"/>
    <x v="116"/>
    <x v="2"/>
    <x v="0"/>
    <x v="46"/>
    <n v="10"/>
    <n v="275454.68"/>
    <x v="2"/>
    <n v="0"/>
    <n v="1"/>
    <n v="121102.9"/>
    <x v="1"/>
    <x v="1"/>
    <x v="1"/>
    <n v="4"/>
    <x v="2"/>
    <x v="0"/>
    <x v="2"/>
    <x v="1"/>
  </r>
  <r>
    <n v="7550"/>
    <s v="BN5785618"/>
    <x v="242"/>
    <x v="2"/>
    <x v="0"/>
    <x v="4"/>
    <n v="11"/>
    <n v="213463.16"/>
    <x v="0"/>
    <n v="1"/>
    <n v="0"/>
    <n v="137419.87"/>
    <x v="0"/>
    <x v="2"/>
    <x v="0"/>
    <n v="4"/>
    <x v="3"/>
    <x v="0"/>
    <x v="0"/>
    <x v="0"/>
  </r>
  <r>
    <n v="7551"/>
    <s v="BN5801730"/>
    <x v="302"/>
    <x v="0"/>
    <x v="0"/>
    <x v="16"/>
    <n v="8"/>
    <n v="247088.42"/>
    <x v="0"/>
    <n v="1"/>
    <n v="1"/>
    <n v="157664.01999999999"/>
    <x v="1"/>
    <x v="2"/>
    <x v="0"/>
    <n v="3"/>
    <x v="3"/>
    <x v="2"/>
    <x v="1"/>
    <x v="0"/>
  </r>
  <r>
    <n v="7552"/>
    <s v="BN5752491"/>
    <x v="216"/>
    <x v="0"/>
    <x v="0"/>
    <x v="24"/>
    <n v="3"/>
    <n v="267937.91999999998"/>
    <x v="2"/>
    <n v="1"/>
    <n v="0"/>
    <n v="148689.65"/>
    <x v="1"/>
    <x v="0"/>
    <x v="3"/>
    <n v="1"/>
    <x v="2"/>
    <x v="0"/>
    <x v="1"/>
    <x v="1"/>
  </r>
  <r>
    <n v="7553"/>
    <s v="BN5781487"/>
    <x v="20"/>
    <x v="1"/>
    <x v="1"/>
    <x v="61"/>
    <n v="10"/>
    <n v="253069.2"/>
    <x v="0"/>
    <n v="1"/>
    <n v="1"/>
    <n v="39789.620000000003"/>
    <x v="1"/>
    <x v="0"/>
    <x v="1"/>
    <n v="4"/>
    <x v="3"/>
    <x v="3"/>
    <x v="2"/>
    <x v="0"/>
  </r>
  <r>
    <n v="7554"/>
    <s v="BN5792020"/>
    <x v="355"/>
    <x v="1"/>
    <x v="0"/>
    <x v="12"/>
    <n v="9"/>
    <n v="0"/>
    <x v="0"/>
    <n v="1"/>
    <n v="1"/>
    <n v="165162.4"/>
    <x v="1"/>
    <x v="3"/>
    <x v="3"/>
    <n v="4"/>
    <x v="0"/>
    <x v="2"/>
    <x v="1"/>
    <x v="0"/>
  </r>
  <r>
    <n v="7555"/>
    <s v="BN5569830"/>
    <x v="128"/>
    <x v="1"/>
    <x v="1"/>
    <x v="33"/>
    <n v="7"/>
    <n v="175219.36"/>
    <x v="2"/>
    <n v="0"/>
    <n v="0"/>
    <n v="137674.54999999999"/>
    <x v="0"/>
    <x v="2"/>
    <x v="2"/>
    <n v="3"/>
    <x v="1"/>
    <x v="0"/>
    <x v="3"/>
    <x v="1"/>
  </r>
  <r>
    <n v="7556"/>
    <s v="BN5721417"/>
    <x v="204"/>
    <x v="1"/>
    <x v="1"/>
    <x v="1"/>
    <n v="4"/>
    <n v="0"/>
    <x v="2"/>
    <n v="1"/>
    <n v="0"/>
    <n v="101371.72"/>
    <x v="1"/>
    <x v="3"/>
    <x v="0"/>
    <n v="1"/>
    <x v="0"/>
    <x v="0"/>
    <x v="0"/>
    <x v="1"/>
  </r>
  <r>
    <n v="7557"/>
    <s v="BN5757219"/>
    <x v="65"/>
    <x v="1"/>
    <x v="1"/>
    <x v="23"/>
    <n v="4"/>
    <n v="0"/>
    <x v="1"/>
    <n v="1"/>
    <n v="1"/>
    <n v="65066.48"/>
    <x v="0"/>
    <x v="3"/>
    <x v="1"/>
    <n v="1"/>
    <x v="0"/>
    <x v="1"/>
    <x v="2"/>
    <x v="1"/>
  </r>
  <r>
    <n v="7558"/>
    <s v="BN5647208"/>
    <x v="435"/>
    <x v="0"/>
    <x v="1"/>
    <x v="10"/>
    <n v="10"/>
    <n v="0"/>
    <x v="2"/>
    <n v="1"/>
    <n v="0"/>
    <n v="107876.91"/>
    <x v="1"/>
    <x v="1"/>
    <x v="3"/>
    <n v="4"/>
    <x v="0"/>
    <x v="0"/>
    <x v="4"/>
    <x v="1"/>
  </r>
  <r>
    <n v="7559"/>
    <s v="BN5642011"/>
    <x v="95"/>
    <x v="1"/>
    <x v="0"/>
    <x v="18"/>
    <n v="1"/>
    <n v="217920"/>
    <x v="2"/>
    <n v="1"/>
    <n v="0"/>
    <n v="111180.3"/>
    <x v="0"/>
    <x v="0"/>
    <x v="3"/>
    <n v="1"/>
    <x v="3"/>
    <x v="0"/>
    <x v="1"/>
    <x v="1"/>
  </r>
  <r>
    <n v="7560"/>
    <s v="BN5696033"/>
    <x v="245"/>
    <x v="1"/>
    <x v="0"/>
    <x v="33"/>
    <n v="3"/>
    <n v="0"/>
    <x v="2"/>
    <n v="1"/>
    <n v="0"/>
    <n v="115650.63"/>
    <x v="1"/>
    <x v="2"/>
    <x v="2"/>
    <n v="1"/>
    <x v="0"/>
    <x v="0"/>
    <x v="3"/>
    <x v="1"/>
  </r>
  <r>
    <n v="7561"/>
    <s v="BN5675089"/>
    <x v="140"/>
    <x v="0"/>
    <x v="1"/>
    <x v="21"/>
    <n v="7"/>
    <n v="289906.62"/>
    <x v="0"/>
    <n v="1"/>
    <n v="1"/>
    <n v="165035.17000000001"/>
    <x v="1"/>
    <x v="1"/>
    <x v="1"/>
    <n v="3"/>
    <x v="2"/>
    <x v="2"/>
    <x v="2"/>
    <x v="0"/>
  </r>
  <r>
    <n v="7562"/>
    <s v="BN5699959"/>
    <x v="14"/>
    <x v="0"/>
    <x v="1"/>
    <x v="1"/>
    <n v="5"/>
    <n v="207089.76"/>
    <x v="2"/>
    <n v="1"/>
    <n v="0"/>
    <n v="193746.55"/>
    <x v="1"/>
    <x v="0"/>
    <x v="0"/>
    <n v="2"/>
    <x v="3"/>
    <x v="2"/>
    <x v="0"/>
    <x v="1"/>
  </r>
  <r>
    <n v="7563"/>
    <s v="BN5782002"/>
    <x v="99"/>
    <x v="0"/>
    <x v="1"/>
    <x v="19"/>
    <n v="7"/>
    <n v="0"/>
    <x v="0"/>
    <n v="1"/>
    <n v="0"/>
    <n v="58458.26"/>
    <x v="1"/>
    <x v="2"/>
    <x v="3"/>
    <n v="3"/>
    <x v="0"/>
    <x v="1"/>
    <x v="4"/>
    <x v="0"/>
  </r>
  <r>
    <n v="7564"/>
    <s v="BN5706307"/>
    <x v="349"/>
    <x v="0"/>
    <x v="1"/>
    <x v="47"/>
    <n v="8"/>
    <n v="0"/>
    <x v="2"/>
    <n v="0"/>
    <n v="1"/>
    <n v="52332.85"/>
    <x v="1"/>
    <x v="0"/>
    <x v="1"/>
    <n v="3"/>
    <x v="0"/>
    <x v="1"/>
    <x v="2"/>
    <x v="1"/>
  </r>
  <r>
    <n v="7565"/>
    <s v="BN5759300"/>
    <x v="287"/>
    <x v="2"/>
    <x v="1"/>
    <x v="16"/>
    <n v="2"/>
    <n v="202974.36"/>
    <x v="0"/>
    <n v="1"/>
    <n v="1"/>
    <n v="75959.100000000006"/>
    <x v="0"/>
    <x v="0"/>
    <x v="0"/>
    <n v="1"/>
    <x v="3"/>
    <x v="1"/>
    <x v="1"/>
    <x v="0"/>
  </r>
  <r>
    <n v="7566"/>
    <s v="BN5623282"/>
    <x v="338"/>
    <x v="0"/>
    <x v="1"/>
    <x v="37"/>
    <n v="11"/>
    <n v="210711.62"/>
    <x v="0"/>
    <n v="1"/>
    <n v="0"/>
    <n v="123.07"/>
    <x v="0"/>
    <x v="2"/>
    <x v="1"/>
    <n v="4"/>
    <x v="3"/>
    <x v="3"/>
    <x v="2"/>
    <x v="0"/>
  </r>
  <r>
    <n v="7567"/>
    <s v="BN5732856"/>
    <x v="27"/>
    <x v="1"/>
    <x v="1"/>
    <x v="18"/>
    <n v="5"/>
    <n v="155935"/>
    <x v="0"/>
    <n v="1"/>
    <n v="0"/>
    <n v="167066.95000000001"/>
    <x v="0"/>
    <x v="1"/>
    <x v="3"/>
    <n v="2"/>
    <x v="1"/>
    <x v="2"/>
    <x v="1"/>
    <x v="0"/>
  </r>
  <r>
    <n v="7568"/>
    <s v="BN5750458"/>
    <x v="205"/>
    <x v="0"/>
    <x v="1"/>
    <x v="4"/>
    <n v="6"/>
    <n v="0"/>
    <x v="3"/>
    <n v="0"/>
    <n v="0"/>
    <n v="117572.59"/>
    <x v="0"/>
    <x v="0"/>
    <x v="0"/>
    <n v="2"/>
    <x v="0"/>
    <x v="0"/>
    <x v="0"/>
    <x v="1"/>
  </r>
  <r>
    <n v="7569"/>
    <s v="BN5809822"/>
    <x v="431"/>
    <x v="1"/>
    <x v="0"/>
    <x v="41"/>
    <n v="5"/>
    <n v="0"/>
    <x v="2"/>
    <n v="1"/>
    <n v="1"/>
    <n v="7166.71"/>
    <x v="1"/>
    <x v="1"/>
    <x v="1"/>
    <n v="2"/>
    <x v="0"/>
    <x v="3"/>
    <x v="2"/>
    <x v="1"/>
  </r>
  <r>
    <n v="7570"/>
    <s v="BN5642361"/>
    <x v="52"/>
    <x v="1"/>
    <x v="1"/>
    <x v="34"/>
    <n v="9"/>
    <n v="240095.54"/>
    <x v="0"/>
    <n v="1"/>
    <n v="1"/>
    <n v="137173.39000000001"/>
    <x v="1"/>
    <x v="2"/>
    <x v="2"/>
    <n v="4"/>
    <x v="3"/>
    <x v="0"/>
    <x v="3"/>
    <x v="0"/>
  </r>
  <r>
    <n v="7571"/>
    <s v="BN5791857"/>
    <x v="351"/>
    <x v="0"/>
    <x v="1"/>
    <x v="15"/>
    <n v="8"/>
    <n v="350929.7"/>
    <x v="1"/>
    <n v="1"/>
    <n v="0"/>
    <n v="116442.42"/>
    <x v="0"/>
    <x v="2"/>
    <x v="2"/>
    <n v="3"/>
    <x v="2"/>
    <x v="0"/>
    <x v="4"/>
    <x v="1"/>
  </r>
  <r>
    <n v="7572"/>
    <s v="BN5768255"/>
    <x v="219"/>
    <x v="0"/>
    <x v="1"/>
    <x v="37"/>
    <n v="9"/>
    <n v="158950.6"/>
    <x v="1"/>
    <n v="1"/>
    <n v="1"/>
    <n v="32421.32"/>
    <x v="0"/>
    <x v="2"/>
    <x v="1"/>
    <n v="4"/>
    <x v="1"/>
    <x v="3"/>
    <x v="2"/>
    <x v="1"/>
  </r>
  <r>
    <n v="7573"/>
    <s v="BN5567832"/>
    <x v="129"/>
    <x v="2"/>
    <x v="1"/>
    <x v="24"/>
    <n v="9"/>
    <n v="335471.38"/>
    <x v="2"/>
    <n v="0"/>
    <n v="1"/>
    <n v="104665.79"/>
    <x v="1"/>
    <x v="0"/>
    <x v="3"/>
    <n v="4"/>
    <x v="2"/>
    <x v="0"/>
    <x v="1"/>
    <x v="1"/>
  </r>
  <r>
    <n v="7574"/>
    <s v="BN5674663"/>
    <x v="404"/>
    <x v="1"/>
    <x v="0"/>
    <x v="24"/>
    <n v="9"/>
    <n v="0"/>
    <x v="2"/>
    <n v="1"/>
    <n v="0"/>
    <n v="44215.86"/>
    <x v="1"/>
    <x v="1"/>
    <x v="3"/>
    <n v="4"/>
    <x v="0"/>
    <x v="3"/>
    <x v="1"/>
    <x v="1"/>
  </r>
  <r>
    <n v="7575"/>
    <s v="BN5778258"/>
    <x v="213"/>
    <x v="0"/>
    <x v="0"/>
    <x v="19"/>
    <n v="2"/>
    <n v="148771.96"/>
    <x v="0"/>
    <n v="1"/>
    <n v="0"/>
    <n v="20164.47"/>
    <x v="1"/>
    <x v="3"/>
    <x v="3"/>
    <n v="1"/>
    <x v="1"/>
    <x v="3"/>
    <x v="4"/>
    <x v="0"/>
  </r>
  <r>
    <n v="7576"/>
    <s v="BN5687547"/>
    <x v="343"/>
    <x v="2"/>
    <x v="1"/>
    <x v="23"/>
    <n v="6"/>
    <n v="189508"/>
    <x v="0"/>
    <n v="1"/>
    <n v="1"/>
    <n v="26691.31"/>
    <x v="1"/>
    <x v="1"/>
    <x v="1"/>
    <n v="2"/>
    <x v="1"/>
    <x v="3"/>
    <x v="2"/>
    <x v="0"/>
  </r>
  <r>
    <n v="7577"/>
    <s v="BN5666009"/>
    <x v="158"/>
    <x v="1"/>
    <x v="1"/>
    <x v="7"/>
    <n v="5"/>
    <n v="0"/>
    <x v="0"/>
    <n v="0"/>
    <n v="1"/>
    <n v="107955.67"/>
    <x v="1"/>
    <x v="2"/>
    <x v="2"/>
    <n v="2"/>
    <x v="0"/>
    <x v="0"/>
    <x v="3"/>
    <x v="0"/>
  </r>
  <r>
    <n v="7578"/>
    <s v="BN5581613"/>
    <x v="135"/>
    <x v="2"/>
    <x v="1"/>
    <x v="3"/>
    <n v="4"/>
    <n v="173841.72"/>
    <x v="0"/>
    <n v="1"/>
    <n v="1"/>
    <n v="150048.37"/>
    <x v="1"/>
    <x v="0"/>
    <x v="0"/>
    <n v="1"/>
    <x v="1"/>
    <x v="2"/>
    <x v="0"/>
    <x v="0"/>
  </r>
  <r>
    <n v="7579"/>
    <s v="BN5656330"/>
    <x v="37"/>
    <x v="0"/>
    <x v="0"/>
    <x v="2"/>
    <n v="2"/>
    <n v="264154.96000000002"/>
    <x v="2"/>
    <n v="1"/>
    <n v="0"/>
    <n v="192255.15"/>
    <x v="1"/>
    <x v="1"/>
    <x v="0"/>
    <n v="1"/>
    <x v="2"/>
    <x v="2"/>
    <x v="1"/>
    <x v="1"/>
  </r>
  <r>
    <n v="7580"/>
    <s v="BN5649014"/>
    <x v="51"/>
    <x v="0"/>
    <x v="1"/>
    <x v="20"/>
    <n v="11"/>
    <n v="255695.72"/>
    <x v="0"/>
    <n v="0"/>
    <n v="0"/>
    <n v="173245.68"/>
    <x v="1"/>
    <x v="0"/>
    <x v="0"/>
    <n v="4"/>
    <x v="2"/>
    <x v="2"/>
    <x v="0"/>
    <x v="0"/>
  </r>
  <r>
    <n v="7581"/>
    <s v="BN5781888"/>
    <x v="338"/>
    <x v="0"/>
    <x v="1"/>
    <x v="10"/>
    <n v="4"/>
    <n v="0"/>
    <x v="0"/>
    <n v="0"/>
    <n v="1"/>
    <n v="121457.88"/>
    <x v="0"/>
    <x v="2"/>
    <x v="3"/>
    <n v="1"/>
    <x v="0"/>
    <x v="0"/>
    <x v="4"/>
    <x v="0"/>
  </r>
  <r>
    <n v="7582"/>
    <s v="BN5700424"/>
    <x v="338"/>
    <x v="2"/>
    <x v="1"/>
    <x v="0"/>
    <n v="10"/>
    <n v="353404.72"/>
    <x v="2"/>
    <n v="1"/>
    <n v="1"/>
    <n v="104804.74"/>
    <x v="1"/>
    <x v="2"/>
    <x v="0"/>
    <n v="4"/>
    <x v="2"/>
    <x v="0"/>
    <x v="0"/>
    <x v="1"/>
  </r>
  <r>
    <n v="7583"/>
    <s v="BN5770168"/>
    <x v="370"/>
    <x v="2"/>
    <x v="0"/>
    <x v="19"/>
    <n v="11"/>
    <n v="167111.16"/>
    <x v="0"/>
    <n v="0"/>
    <n v="0"/>
    <n v="69767.14"/>
    <x v="1"/>
    <x v="3"/>
    <x v="3"/>
    <n v="4"/>
    <x v="1"/>
    <x v="1"/>
    <x v="4"/>
    <x v="0"/>
  </r>
  <r>
    <n v="7584"/>
    <s v="BN5643487"/>
    <x v="119"/>
    <x v="0"/>
    <x v="1"/>
    <x v="28"/>
    <n v="9"/>
    <n v="0"/>
    <x v="2"/>
    <n v="1"/>
    <n v="0"/>
    <n v="178373.43"/>
    <x v="1"/>
    <x v="2"/>
    <x v="2"/>
    <n v="4"/>
    <x v="0"/>
    <x v="2"/>
    <x v="3"/>
    <x v="1"/>
  </r>
  <r>
    <n v="7585"/>
    <s v="BN5594923"/>
    <x v="163"/>
    <x v="1"/>
    <x v="0"/>
    <x v="2"/>
    <n v="10"/>
    <n v="0"/>
    <x v="2"/>
    <n v="0"/>
    <n v="0"/>
    <n v="99924.04"/>
    <x v="1"/>
    <x v="2"/>
    <x v="0"/>
    <n v="4"/>
    <x v="0"/>
    <x v="1"/>
    <x v="1"/>
    <x v="1"/>
  </r>
  <r>
    <n v="7586"/>
    <s v="BN5580492"/>
    <x v="35"/>
    <x v="0"/>
    <x v="0"/>
    <x v="20"/>
    <n v="2"/>
    <n v="0"/>
    <x v="0"/>
    <n v="1"/>
    <n v="1"/>
    <n v="49594.19"/>
    <x v="0"/>
    <x v="1"/>
    <x v="0"/>
    <n v="1"/>
    <x v="0"/>
    <x v="3"/>
    <x v="0"/>
    <x v="0"/>
  </r>
  <r>
    <n v="7587"/>
    <s v="BN5748445"/>
    <x v="105"/>
    <x v="1"/>
    <x v="1"/>
    <x v="0"/>
    <n v="11"/>
    <n v="0"/>
    <x v="0"/>
    <n v="1"/>
    <n v="1"/>
    <n v="186071.14"/>
    <x v="1"/>
    <x v="3"/>
    <x v="0"/>
    <n v="4"/>
    <x v="0"/>
    <x v="2"/>
    <x v="0"/>
    <x v="0"/>
  </r>
  <r>
    <n v="7588"/>
    <s v="BN5773702"/>
    <x v="165"/>
    <x v="1"/>
    <x v="0"/>
    <x v="16"/>
    <n v="8"/>
    <n v="193716.7"/>
    <x v="0"/>
    <n v="1"/>
    <n v="0"/>
    <n v="77511.45"/>
    <x v="1"/>
    <x v="0"/>
    <x v="0"/>
    <n v="3"/>
    <x v="1"/>
    <x v="1"/>
    <x v="1"/>
    <x v="0"/>
  </r>
  <r>
    <n v="7589"/>
    <s v="BN5599940"/>
    <x v="117"/>
    <x v="1"/>
    <x v="1"/>
    <x v="19"/>
    <n v="2"/>
    <n v="0"/>
    <x v="2"/>
    <n v="1"/>
    <n v="1"/>
    <n v="54816.57"/>
    <x v="1"/>
    <x v="1"/>
    <x v="3"/>
    <n v="1"/>
    <x v="0"/>
    <x v="1"/>
    <x v="4"/>
    <x v="1"/>
  </r>
  <r>
    <n v="7590"/>
    <s v="BN5620745"/>
    <x v="352"/>
    <x v="0"/>
    <x v="0"/>
    <x v="12"/>
    <n v="1"/>
    <n v="0"/>
    <x v="2"/>
    <n v="0"/>
    <n v="1"/>
    <n v="61290.99"/>
    <x v="1"/>
    <x v="3"/>
    <x v="3"/>
    <n v="1"/>
    <x v="0"/>
    <x v="1"/>
    <x v="1"/>
    <x v="1"/>
  </r>
  <r>
    <n v="7591"/>
    <s v="BN5568732"/>
    <x v="0"/>
    <x v="2"/>
    <x v="0"/>
    <x v="0"/>
    <n v="9"/>
    <n v="265592.08"/>
    <x v="1"/>
    <n v="1"/>
    <n v="1"/>
    <n v="191821.35"/>
    <x v="0"/>
    <x v="0"/>
    <x v="0"/>
    <n v="4"/>
    <x v="2"/>
    <x v="2"/>
    <x v="0"/>
    <x v="1"/>
  </r>
  <r>
    <n v="7592"/>
    <s v="BN5748604"/>
    <x v="378"/>
    <x v="1"/>
    <x v="0"/>
    <x v="33"/>
    <n v="2"/>
    <n v="309941.08"/>
    <x v="0"/>
    <n v="0"/>
    <n v="1"/>
    <n v="156768.45000000001"/>
    <x v="1"/>
    <x v="3"/>
    <x v="2"/>
    <n v="1"/>
    <x v="2"/>
    <x v="2"/>
    <x v="3"/>
    <x v="0"/>
  </r>
  <r>
    <n v="7593"/>
    <s v="BN5583465"/>
    <x v="106"/>
    <x v="2"/>
    <x v="1"/>
    <x v="4"/>
    <n v="4"/>
    <n v="177804.42"/>
    <x v="0"/>
    <n v="1"/>
    <n v="0"/>
    <n v="73731.320000000007"/>
    <x v="1"/>
    <x v="2"/>
    <x v="0"/>
    <n v="1"/>
    <x v="1"/>
    <x v="1"/>
    <x v="0"/>
    <x v="0"/>
  </r>
  <r>
    <n v="7594"/>
    <s v="BN5587932"/>
    <x v="438"/>
    <x v="0"/>
    <x v="1"/>
    <x v="34"/>
    <n v="8"/>
    <n v="197477.84"/>
    <x v="0"/>
    <n v="1"/>
    <n v="0"/>
    <n v="122190.22"/>
    <x v="1"/>
    <x v="1"/>
    <x v="2"/>
    <n v="3"/>
    <x v="3"/>
    <x v="0"/>
    <x v="3"/>
    <x v="0"/>
  </r>
  <r>
    <n v="7595"/>
    <s v="BN5713163"/>
    <x v="2"/>
    <x v="0"/>
    <x v="1"/>
    <x v="19"/>
    <n v="9"/>
    <n v="0"/>
    <x v="2"/>
    <n v="1"/>
    <n v="1"/>
    <n v="123509.01"/>
    <x v="1"/>
    <x v="1"/>
    <x v="3"/>
    <n v="4"/>
    <x v="0"/>
    <x v="0"/>
    <x v="4"/>
    <x v="1"/>
  </r>
  <r>
    <n v="7596"/>
    <s v="BN5569508"/>
    <x v="71"/>
    <x v="0"/>
    <x v="0"/>
    <x v="5"/>
    <n v="7"/>
    <n v="0"/>
    <x v="0"/>
    <n v="1"/>
    <n v="0"/>
    <n v="8199.5"/>
    <x v="1"/>
    <x v="2"/>
    <x v="1"/>
    <n v="3"/>
    <x v="0"/>
    <x v="3"/>
    <x v="2"/>
    <x v="0"/>
  </r>
  <r>
    <n v="7597"/>
    <s v="BN5794781"/>
    <x v="277"/>
    <x v="2"/>
    <x v="1"/>
    <x v="20"/>
    <n v="11"/>
    <n v="274912.56"/>
    <x v="2"/>
    <n v="1"/>
    <n v="1"/>
    <n v="14113.11"/>
    <x v="1"/>
    <x v="0"/>
    <x v="0"/>
    <n v="4"/>
    <x v="2"/>
    <x v="3"/>
    <x v="0"/>
    <x v="1"/>
  </r>
  <r>
    <n v="7598"/>
    <s v="BN5576593"/>
    <x v="328"/>
    <x v="0"/>
    <x v="1"/>
    <x v="6"/>
    <n v="5"/>
    <n v="0"/>
    <x v="2"/>
    <n v="0"/>
    <n v="0"/>
    <n v="51705.01"/>
    <x v="1"/>
    <x v="3"/>
    <x v="2"/>
    <n v="2"/>
    <x v="0"/>
    <x v="1"/>
    <x v="3"/>
    <x v="1"/>
  </r>
  <r>
    <n v="7599"/>
    <s v="BN5613612"/>
    <x v="433"/>
    <x v="0"/>
    <x v="0"/>
    <x v="52"/>
    <n v="8"/>
    <n v="147874.04"/>
    <x v="0"/>
    <n v="1"/>
    <n v="0"/>
    <n v="161937.62"/>
    <x v="0"/>
    <x v="1"/>
    <x v="1"/>
    <n v="3"/>
    <x v="1"/>
    <x v="2"/>
    <x v="2"/>
    <x v="0"/>
  </r>
  <r>
    <n v="7600"/>
    <s v="BN5609671"/>
    <x v="246"/>
    <x v="0"/>
    <x v="0"/>
    <x v="13"/>
    <n v="8"/>
    <n v="317242.08"/>
    <x v="0"/>
    <n v="1"/>
    <n v="0"/>
    <n v="120892.96"/>
    <x v="0"/>
    <x v="1"/>
    <x v="1"/>
    <n v="3"/>
    <x v="2"/>
    <x v="0"/>
    <x v="0"/>
    <x v="0"/>
  </r>
  <r>
    <n v="7601"/>
    <s v="BN5762305"/>
    <x v="133"/>
    <x v="1"/>
    <x v="1"/>
    <x v="33"/>
    <n v="2"/>
    <n v="226514.4"/>
    <x v="0"/>
    <n v="1"/>
    <n v="1"/>
    <n v="65035.02"/>
    <x v="1"/>
    <x v="2"/>
    <x v="2"/>
    <n v="1"/>
    <x v="3"/>
    <x v="1"/>
    <x v="3"/>
    <x v="0"/>
  </r>
  <r>
    <n v="7602"/>
    <s v="BN5693295"/>
    <x v="105"/>
    <x v="0"/>
    <x v="1"/>
    <x v="8"/>
    <n v="10"/>
    <n v="0"/>
    <x v="0"/>
    <n v="0"/>
    <n v="1"/>
    <n v="164257.37"/>
    <x v="1"/>
    <x v="3"/>
    <x v="2"/>
    <n v="4"/>
    <x v="0"/>
    <x v="2"/>
    <x v="4"/>
    <x v="0"/>
  </r>
  <r>
    <n v="7603"/>
    <s v="BN5791682"/>
    <x v="121"/>
    <x v="0"/>
    <x v="0"/>
    <x v="6"/>
    <n v="10"/>
    <n v="233072.86"/>
    <x v="0"/>
    <n v="1"/>
    <n v="0"/>
    <n v="51987.99"/>
    <x v="1"/>
    <x v="2"/>
    <x v="2"/>
    <n v="4"/>
    <x v="3"/>
    <x v="1"/>
    <x v="3"/>
    <x v="0"/>
  </r>
  <r>
    <n v="7604"/>
    <s v="BN5712396"/>
    <x v="1"/>
    <x v="1"/>
    <x v="0"/>
    <x v="34"/>
    <n v="5"/>
    <n v="0"/>
    <x v="2"/>
    <n v="1"/>
    <n v="0"/>
    <n v="10899.63"/>
    <x v="0"/>
    <x v="0"/>
    <x v="2"/>
    <n v="2"/>
    <x v="0"/>
    <x v="3"/>
    <x v="3"/>
    <x v="1"/>
  </r>
  <r>
    <n v="7605"/>
    <s v="BN5636367"/>
    <x v="121"/>
    <x v="0"/>
    <x v="0"/>
    <x v="52"/>
    <n v="7"/>
    <n v="202141.38"/>
    <x v="0"/>
    <n v="1"/>
    <n v="0"/>
    <n v="177355.8"/>
    <x v="0"/>
    <x v="2"/>
    <x v="1"/>
    <n v="3"/>
    <x v="3"/>
    <x v="2"/>
    <x v="2"/>
    <x v="0"/>
  </r>
  <r>
    <n v="7606"/>
    <s v="BN5710051"/>
    <x v="219"/>
    <x v="1"/>
    <x v="1"/>
    <x v="2"/>
    <n v="7"/>
    <n v="0"/>
    <x v="2"/>
    <n v="0"/>
    <n v="1"/>
    <n v="63889.1"/>
    <x v="1"/>
    <x v="2"/>
    <x v="0"/>
    <n v="3"/>
    <x v="0"/>
    <x v="1"/>
    <x v="1"/>
    <x v="1"/>
  </r>
  <r>
    <n v="7607"/>
    <s v="BN5571484"/>
    <x v="212"/>
    <x v="2"/>
    <x v="0"/>
    <x v="8"/>
    <n v="4"/>
    <n v="254662.92"/>
    <x v="1"/>
    <n v="1"/>
    <n v="1"/>
    <n v="176433.6"/>
    <x v="1"/>
    <x v="2"/>
    <x v="2"/>
    <n v="1"/>
    <x v="3"/>
    <x v="2"/>
    <x v="4"/>
    <x v="1"/>
  </r>
  <r>
    <n v="7608"/>
    <s v="BN5638664"/>
    <x v="326"/>
    <x v="1"/>
    <x v="0"/>
    <x v="1"/>
    <n v="6"/>
    <n v="0"/>
    <x v="2"/>
    <n v="1"/>
    <n v="0"/>
    <n v="81313.509999999995"/>
    <x v="1"/>
    <x v="3"/>
    <x v="0"/>
    <n v="2"/>
    <x v="0"/>
    <x v="1"/>
    <x v="0"/>
    <x v="1"/>
  </r>
  <r>
    <n v="7609"/>
    <s v="BN5598487"/>
    <x v="160"/>
    <x v="1"/>
    <x v="0"/>
    <x v="8"/>
    <n v="6"/>
    <n v="0"/>
    <x v="2"/>
    <n v="0"/>
    <n v="1"/>
    <n v="13998.88"/>
    <x v="1"/>
    <x v="2"/>
    <x v="2"/>
    <n v="2"/>
    <x v="0"/>
    <x v="3"/>
    <x v="4"/>
    <x v="1"/>
  </r>
  <r>
    <n v="7610"/>
    <s v="BN5796700"/>
    <x v="180"/>
    <x v="0"/>
    <x v="1"/>
    <x v="17"/>
    <n v="1"/>
    <n v="211938.84"/>
    <x v="0"/>
    <n v="1"/>
    <n v="0"/>
    <n v="5771.56"/>
    <x v="1"/>
    <x v="2"/>
    <x v="1"/>
    <n v="1"/>
    <x v="3"/>
    <x v="3"/>
    <x v="2"/>
    <x v="0"/>
  </r>
  <r>
    <n v="7611"/>
    <s v="BN5615583"/>
    <x v="223"/>
    <x v="0"/>
    <x v="1"/>
    <x v="18"/>
    <n v="6"/>
    <n v="239094.92"/>
    <x v="0"/>
    <n v="1"/>
    <n v="1"/>
    <n v="42693.65"/>
    <x v="1"/>
    <x v="3"/>
    <x v="3"/>
    <n v="2"/>
    <x v="3"/>
    <x v="3"/>
    <x v="1"/>
    <x v="0"/>
  </r>
  <r>
    <n v="7612"/>
    <s v="BN5705419"/>
    <x v="60"/>
    <x v="1"/>
    <x v="1"/>
    <x v="16"/>
    <n v="8"/>
    <n v="0"/>
    <x v="2"/>
    <n v="0"/>
    <n v="0"/>
    <n v="90839.61"/>
    <x v="1"/>
    <x v="3"/>
    <x v="0"/>
    <n v="3"/>
    <x v="0"/>
    <x v="1"/>
    <x v="1"/>
    <x v="1"/>
  </r>
  <r>
    <n v="7613"/>
    <s v="BN5599448"/>
    <x v="71"/>
    <x v="1"/>
    <x v="1"/>
    <x v="34"/>
    <n v="6"/>
    <n v="277336.36"/>
    <x v="0"/>
    <n v="1"/>
    <n v="1"/>
    <n v="54144.01"/>
    <x v="1"/>
    <x v="2"/>
    <x v="2"/>
    <n v="2"/>
    <x v="2"/>
    <x v="1"/>
    <x v="3"/>
    <x v="0"/>
  </r>
  <r>
    <n v="7614"/>
    <s v="BN5768362"/>
    <x v="177"/>
    <x v="0"/>
    <x v="0"/>
    <x v="24"/>
    <n v="8"/>
    <n v="103165"/>
    <x v="2"/>
    <n v="1"/>
    <n v="1"/>
    <n v="184312.88"/>
    <x v="1"/>
    <x v="0"/>
    <x v="3"/>
    <n v="3"/>
    <x v="1"/>
    <x v="2"/>
    <x v="1"/>
    <x v="1"/>
  </r>
  <r>
    <n v="7615"/>
    <s v="BN5724915"/>
    <x v="213"/>
    <x v="0"/>
    <x v="1"/>
    <x v="24"/>
    <n v="8"/>
    <n v="0"/>
    <x v="2"/>
    <n v="1"/>
    <n v="0"/>
    <n v="20306.79"/>
    <x v="1"/>
    <x v="3"/>
    <x v="3"/>
    <n v="3"/>
    <x v="0"/>
    <x v="3"/>
    <x v="1"/>
    <x v="1"/>
  </r>
  <r>
    <n v="7616"/>
    <s v="BN5611595"/>
    <x v="258"/>
    <x v="1"/>
    <x v="1"/>
    <x v="24"/>
    <n v="7"/>
    <n v="339805.84"/>
    <x v="0"/>
    <n v="1"/>
    <n v="1"/>
    <n v="128256.18"/>
    <x v="1"/>
    <x v="0"/>
    <x v="3"/>
    <n v="3"/>
    <x v="2"/>
    <x v="0"/>
    <x v="1"/>
    <x v="0"/>
  </r>
  <r>
    <n v="7617"/>
    <s v="BN5749877"/>
    <x v="167"/>
    <x v="0"/>
    <x v="0"/>
    <x v="7"/>
    <n v="5"/>
    <n v="174524.79999999999"/>
    <x v="2"/>
    <n v="1"/>
    <n v="0"/>
    <n v="182720.07"/>
    <x v="1"/>
    <x v="0"/>
    <x v="2"/>
    <n v="2"/>
    <x v="1"/>
    <x v="2"/>
    <x v="3"/>
    <x v="1"/>
  </r>
  <r>
    <n v="7618"/>
    <s v="BN5678692"/>
    <x v="2"/>
    <x v="0"/>
    <x v="1"/>
    <x v="19"/>
    <n v="8"/>
    <n v="0"/>
    <x v="2"/>
    <n v="0"/>
    <n v="1"/>
    <n v="4082.52"/>
    <x v="1"/>
    <x v="1"/>
    <x v="3"/>
    <n v="3"/>
    <x v="0"/>
    <x v="3"/>
    <x v="4"/>
    <x v="1"/>
  </r>
  <r>
    <n v="7619"/>
    <s v="BN5752514"/>
    <x v="139"/>
    <x v="0"/>
    <x v="0"/>
    <x v="20"/>
    <n v="8"/>
    <n v="0"/>
    <x v="2"/>
    <n v="0"/>
    <n v="0"/>
    <n v="102233.73"/>
    <x v="1"/>
    <x v="1"/>
    <x v="0"/>
    <n v="3"/>
    <x v="0"/>
    <x v="0"/>
    <x v="0"/>
    <x v="1"/>
  </r>
  <r>
    <n v="7620"/>
    <s v="BN5758390"/>
    <x v="164"/>
    <x v="0"/>
    <x v="0"/>
    <x v="15"/>
    <n v="3"/>
    <n v="0"/>
    <x v="2"/>
    <n v="1"/>
    <n v="0"/>
    <n v="132002.82999999999"/>
    <x v="1"/>
    <x v="1"/>
    <x v="2"/>
    <n v="1"/>
    <x v="0"/>
    <x v="0"/>
    <x v="4"/>
    <x v="1"/>
  </r>
  <r>
    <n v="7621"/>
    <s v="BN5629046"/>
    <x v="117"/>
    <x v="0"/>
    <x v="0"/>
    <x v="7"/>
    <n v="10"/>
    <n v="0"/>
    <x v="2"/>
    <n v="1"/>
    <n v="0"/>
    <n v="126838.7"/>
    <x v="1"/>
    <x v="1"/>
    <x v="2"/>
    <n v="4"/>
    <x v="0"/>
    <x v="0"/>
    <x v="3"/>
    <x v="1"/>
  </r>
  <r>
    <n v="7622"/>
    <s v="BN5604876"/>
    <x v="63"/>
    <x v="0"/>
    <x v="1"/>
    <x v="2"/>
    <n v="6"/>
    <n v="0"/>
    <x v="2"/>
    <n v="0"/>
    <n v="0"/>
    <n v="181461.46"/>
    <x v="1"/>
    <x v="2"/>
    <x v="0"/>
    <n v="2"/>
    <x v="0"/>
    <x v="2"/>
    <x v="1"/>
    <x v="1"/>
  </r>
  <r>
    <n v="7623"/>
    <s v="BN5796326"/>
    <x v="378"/>
    <x v="0"/>
    <x v="1"/>
    <x v="17"/>
    <n v="7"/>
    <n v="0"/>
    <x v="2"/>
    <n v="1"/>
    <n v="0"/>
    <n v="195325.74"/>
    <x v="1"/>
    <x v="3"/>
    <x v="1"/>
    <n v="3"/>
    <x v="0"/>
    <x v="2"/>
    <x v="2"/>
    <x v="1"/>
  </r>
  <r>
    <n v="7624"/>
    <s v="BN5812383"/>
    <x v="355"/>
    <x v="0"/>
    <x v="1"/>
    <x v="22"/>
    <n v="6"/>
    <n v="0"/>
    <x v="2"/>
    <n v="0"/>
    <n v="1"/>
    <n v="29132.43"/>
    <x v="1"/>
    <x v="3"/>
    <x v="1"/>
    <n v="2"/>
    <x v="0"/>
    <x v="3"/>
    <x v="2"/>
    <x v="1"/>
  </r>
  <r>
    <n v="7625"/>
    <s v="BN5587356"/>
    <x v="346"/>
    <x v="0"/>
    <x v="0"/>
    <x v="58"/>
    <n v="2"/>
    <n v="0"/>
    <x v="2"/>
    <n v="1"/>
    <n v="1"/>
    <n v="131804.85999999999"/>
    <x v="1"/>
    <x v="3"/>
    <x v="1"/>
    <n v="1"/>
    <x v="0"/>
    <x v="0"/>
    <x v="2"/>
    <x v="1"/>
  </r>
  <r>
    <n v="7626"/>
    <s v="BN5689605"/>
    <x v="287"/>
    <x v="2"/>
    <x v="1"/>
    <x v="25"/>
    <n v="4"/>
    <n v="300696.74"/>
    <x v="0"/>
    <n v="1"/>
    <n v="1"/>
    <n v="173784.04"/>
    <x v="1"/>
    <x v="0"/>
    <x v="2"/>
    <n v="1"/>
    <x v="2"/>
    <x v="2"/>
    <x v="3"/>
    <x v="0"/>
  </r>
  <r>
    <n v="7627"/>
    <s v="BN5779499"/>
    <x v="6"/>
    <x v="2"/>
    <x v="0"/>
    <x v="17"/>
    <n v="4"/>
    <n v="230148.04"/>
    <x v="2"/>
    <n v="1"/>
    <n v="0"/>
    <n v="26249.86"/>
    <x v="1"/>
    <x v="3"/>
    <x v="1"/>
    <n v="1"/>
    <x v="3"/>
    <x v="3"/>
    <x v="2"/>
    <x v="1"/>
  </r>
  <r>
    <n v="7628"/>
    <s v="BN5667501"/>
    <x v="94"/>
    <x v="1"/>
    <x v="0"/>
    <x v="20"/>
    <n v="4"/>
    <n v="0"/>
    <x v="0"/>
    <n v="1"/>
    <n v="1"/>
    <n v="182650.15"/>
    <x v="1"/>
    <x v="2"/>
    <x v="0"/>
    <n v="1"/>
    <x v="0"/>
    <x v="2"/>
    <x v="0"/>
    <x v="0"/>
  </r>
  <r>
    <n v="7629"/>
    <s v="BN5624336"/>
    <x v="4"/>
    <x v="0"/>
    <x v="1"/>
    <x v="34"/>
    <n v="9"/>
    <n v="199973.96"/>
    <x v="0"/>
    <n v="1"/>
    <n v="0"/>
    <n v="196582.55"/>
    <x v="1"/>
    <x v="3"/>
    <x v="2"/>
    <n v="4"/>
    <x v="3"/>
    <x v="2"/>
    <x v="3"/>
    <x v="0"/>
  </r>
  <r>
    <n v="7630"/>
    <s v="BN5591020"/>
    <x v="352"/>
    <x v="2"/>
    <x v="0"/>
    <x v="50"/>
    <n v="4"/>
    <n v="220714"/>
    <x v="0"/>
    <n v="0"/>
    <n v="0"/>
    <n v="141977.54"/>
    <x v="0"/>
    <x v="3"/>
    <x v="1"/>
    <n v="1"/>
    <x v="3"/>
    <x v="0"/>
    <x v="2"/>
    <x v="0"/>
  </r>
  <r>
    <n v="7631"/>
    <s v="BN5748899"/>
    <x v="242"/>
    <x v="2"/>
    <x v="1"/>
    <x v="0"/>
    <n v="9"/>
    <n v="333371.84000000003"/>
    <x v="2"/>
    <n v="1"/>
    <n v="1"/>
    <n v="55313.51"/>
    <x v="1"/>
    <x v="2"/>
    <x v="0"/>
    <n v="4"/>
    <x v="2"/>
    <x v="1"/>
    <x v="0"/>
    <x v="1"/>
  </r>
  <r>
    <n v="7632"/>
    <s v="BN5793809"/>
    <x v="360"/>
    <x v="1"/>
    <x v="1"/>
    <x v="20"/>
    <n v="8"/>
    <n v="190625.6"/>
    <x v="0"/>
    <n v="1"/>
    <n v="1"/>
    <n v="62944.75"/>
    <x v="1"/>
    <x v="2"/>
    <x v="0"/>
    <n v="3"/>
    <x v="1"/>
    <x v="1"/>
    <x v="0"/>
    <x v="0"/>
  </r>
  <r>
    <n v="7633"/>
    <s v="BN5620483"/>
    <x v="328"/>
    <x v="0"/>
    <x v="1"/>
    <x v="3"/>
    <n v="5"/>
    <n v="404886.94"/>
    <x v="0"/>
    <n v="1"/>
    <n v="0"/>
    <n v="72375.03"/>
    <x v="1"/>
    <x v="3"/>
    <x v="0"/>
    <n v="2"/>
    <x v="2"/>
    <x v="1"/>
    <x v="0"/>
    <x v="0"/>
  </r>
  <r>
    <n v="7634"/>
    <s v="BN5727724"/>
    <x v="63"/>
    <x v="2"/>
    <x v="0"/>
    <x v="40"/>
    <n v="1"/>
    <n v="218987.24"/>
    <x v="0"/>
    <n v="0"/>
    <n v="0"/>
    <n v="188324.01"/>
    <x v="0"/>
    <x v="2"/>
    <x v="1"/>
    <n v="1"/>
    <x v="3"/>
    <x v="2"/>
    <x v="2"/>
    <x v="0"/>
  </r>
  <r>
    <n v="7635"/>
    <s v="BN5707594"/>
    <x v="8"/>
    <x v="2"/>
    <x v="1"/>
    <x v="16"/>
    <n v="10"/>
    <n v="177954.78"/>
    <x v="2"/>
    <n v="0"/>
    <n v="1"/>
    <n v="133403.07"/>
    <x v="1"/>
    <x v="1"/>
    <x v="0"/>
    <n v="4"/>
    <x v="1"/>
    <x v="0"/>
    <x v="1"/>
    <x v="1"/>
  </r>
  <r>
    <n v="7636"/>
    <s v="BN5701943"/>
    <x v="151"/>
    <x v="0"/>
    <x v="0"/>
    <x v="6"/>
    <n v="3"/>
    <n v="209965.14"/>
    <x v="0"/>
    <n v="1"/>
    <n v="0"/>
    <n v="157378.5"/>
    <x v="1"/>
    <x v="1"/>
    <x v="2"/>
    <n v="1"/>
    <x v="3"/>
    <x v="2"/>
    <x v="3"/>
    <x v="0"/>
  </r>
  <r>
    <n v="7637"/>
    <s v="BN5673151"/>
    <x v="332"/>
    <x v="2"/>
    <x v="0"/>
    <x v="49"/>
    <n v="9"/>
    <n v="308221.98"/>
    <x v="2"/>
    <n v="1"/>
    <n v="0"/>
    <n v="101240.08"/>
    <x v="0"/>
    <x v="1"/>
    <x v="1"/>
    <n v="4"/>
    <x v="2"/>
    <x v="0"/>
    <x v="2"/>
    <x v="1"/>
  </r>
  <r>
    <n v="7638"/>
    <s v="BN5604109"/>
    <x v="183"/>
    <x v="0"/>
    <x v="1"/>
    <x v="15"/>
    <n v="7"/>
    <n v="371428.56"/>
    <x v="0"/>
    <n v="1"/>
    <n v="1"/>
    <n v="102502.5"/>
    <x v="1"/>
    <x v="3"/>
    <x v="2"/>
    <n v="3"/>
    <x v="2"/>
    <x v="0"/>
    <x v="4"/>
    <x v="0"/>
  </r>
  <r>
    <n v="7639"/>
    <s v="BN5769269"/>
    <x v="32"/>
    <x v="2"/>
    <x v="0"/>
    <x v="51"/>
    <n v="4"/>
    <n v="232045.06"/>
    <x v="2"/>
    <n v="1"/>
    <n v="1"/>
    <n v="37577.660000000003"/>
    <x v="1"/>
    <x v="1"/>
    <x v="2"/>
    <n v="1"/>
    <x v="3"/>
    <x v="3"/>
    <x v="3"/>
    <x v="1"/>
  </r>
  <r>
    <n v="7640"/>
    <s v="BN5665503"/>
    <x v="357"/>
    <x v="0"/>
    <x v="1"/>
    <x v="17"/>
    <n v="7"/>
    <n v="0"/>
    <x v="2"/>
    <n v="1"/>
    <n v="1"/>
    <n v="83456.67"/>
    <x v="1"/>
    <x v="1"/>
    <x v="1"/>
    <n v="3"/>
    <x v="0"/>
    <x v="1"/>
    <x v="2"/>
    <x v="1"/>
  </r>
  <r>
    <n v="7641"/>
    <s v="BN5572274"/>
    <x v="254"/>
    <x v="2"/>
    <x v="0"/>
    <x v="10"/>
    <n v="3"/>
    <n v="328022.96000000002"/>
    <x v="0"/>
    <n v="1"/>
    <n v="0"/>
    <n v="199420.41"/>
    <x v="1"/>
    <x v="3"/>
    <x v="3"/>
    <n v="1"/>
    <x v="2"/>
    <x v="2"/>
    <x v="4"/>
    <x v="0"/>
  </r>
  <r>
    <n v="7642"/>
    <s v="BN5667373"/>
    <x v="370"/>
    <x v="0"/>
    <x v="1"/>
    <x v="8"/>
    <n v="10"/>
    <n v="0"/>
    <x v="2"/>
    <n v="1"/>
    <n v="1"/>
    <n v="24748.89"/>
    <x v="1"/>
    <x v="3"/>
    <x v="2"/>
    <n v="4"/>
    <x v="0"/>
    <x v="3"/>
    <x v="4"/>
    <x v="1"/>
  </r>
  <r>
    <n v="7643"/>
    <s v="BN5654673"/>
    <x v="192"/>
    <x v="0"/>
    <x v="1"/>
    <x v="20"/>
    <n v="2"/>
    <n v="203029.78"/>
    <x v="0"/>
    <n v="1"/>
    <n v="1"/>
    <n v="121765"/>
    <x v="1"/>
    <x v="3"/>
    <x v="0"/>
    <n v="1"/>
    <x v="3"/>
    <x v="0"/>
    <x v="0"/>
    <x v="0"/>
  </r>
  <r>
    <n v="7644"/>
    <s v="BN5632582"/>
    <x v="33"/>
    <x v="1"/>
    <x v="0"/>
    <x v="15"/>
    <n v="5"/>
    <n v="0"/>
    <x v="2"/>
    <n v="1"/>
    <n v="1"/>
    <n v="113666.48"/>
    <x v="1"/>
    <x v="3"/>
    <x v="2"/>
    <n v="2"/>
    <x v="0"/>
    <x v="0"/>
    <x v="4"/>
    <x v="1"/>
  </r>
  <r>
    <n v="7645"/>
    <s v="BN5613586"/>
    <x v="64"/>
    <x v="0"/>
    <x v="1"/>
    <x v="34"/>
    <n v="10"/>
    <n v="0"/>
    <x v="0"/>
    <n v="1"/>
    <n v="0"/>
    <n v="134110.93"/>
    <x v="1"/>
    <x v="2"/>
    <x v="2"/>
    <n v="4"/>
    <x v="0"/>
    <x v="0"/>
    <x v="3"/>
    <x v="0"/>
  </r>
  <r>
    <n v="7646"/>
    <s v="BN5698435"/>
    <x v="42"/>
    <x v="2"/>
    <x v="1"/>
    <x v="2"/>
    <n v="10"/>
    <n v="269198.65999999997"/>
    <x v="2"/>
    <n v="1"/>
    <n v="0"/>
    <n v="183095.87"/>
    <x v="1"/>
    <x v="2"/>
    <x v="0"/>
    <n v="4"/>
    <x v="2"/>
    <x v="2"/>
    <x v="1"/>
    <x v="1"/>
  </r>
  <r>
    <n v="7647"/>
    <s v="BN5741546"/>
    <x v="300"/>
    <x v="1"/>
    <x v="1"/>
    <x v="15"/>
    <n v="11"/>
    <n v="295022.52"/>
    <x v="0"/>
    <n v="1"/>
    <n v="1"/>
    <n v="159891.03"/>
    <x v="1"/>
    <x v="1"/>
    <x v="2"/>
    <n v="4"/>
    <x v="2"/>
    <x v="2"/>
    <x v="4"/>
    <x v="0"/>
  </r>
  <r>
    <n v="7648"/>
    <s v="BN5674496"/>
    <x v="387"/>
    <x v="0"/>
    <x v="1"/>
    <x v="11"/>
    <n v="1"/>
    <n v="156792.16"/>
    <x v="0"/>
    <n v="1"/>
    <n v="1"/>
    <n v="8316.19"/>
    <x v="1"/>
    <x v="3"/>
    <x v="2"/>
    <n v="1"/>
    <x v="1"/>
    <x v="3"/>
    <x v="3"/>
    <x v="0"/>
  </r>
  <r>
    <n v="7649"/>
    <s v="BN5665287"/>
    <x v="167"/>
    <x v="1"/>
    <x v="0"/>
    <x v="8"/>
    <n v="6"/>
    <n v="0"/>
    <x v="2"/>
    <n v="0"/>
    <n v="0"/>
    <n v="63736.36"/>
    <x v="1"/>
    <x v="0"/>
    <x v="2"/>
    <n v="2"/>
    <x v="0"/>
    <x v="1"/>
    <x v="4"/>
    <x v="1"/>
  </r>
  <r>
    <n v="7650"/>
    <s v="BN5588767"/>
    <x v="146"/>
    <x v="0"/>
    <x v="0"/>
    <x v="8"/>
    <n v="4"/>
    <n v="221162.58"/>
    <x v="0"/>
    <n v="1"/>
    <n v="1"/>
    <n v="94715.24"/>
    <x v="1"/>
    <x v="2"/>
    <x v="2"/>
    <n v="1"/>
    <x v="3"/>
    <x v="1"/>
    <x v="4"/>
    <x v="0"/>
  </r>
  <r>
    <n v="7651"/>
    <s v="BN5810629"/>
    <x v="80"/>
    <x v="2"/>
    <x v="1"/>
    <x v="0"/>
    <n v="9"/>
    <n v="303672.71999999997"/>
    <x v="2"/>
    <n v="1"/>
    <n v="0"/>
    <n v="68695.38"/>
    <x v="1"/>
    <x v="3"/>
    <x v="0"/>
    <n v="4"/>
    <x v="2"/>
    <x v="1"/>
    <x v="0"/>
    <x v="1"/>
  </r>
  <r>
    <n v="7652"/>
    <s v="BN5776834"/>
    <x v="385"/>
    <x v="2"/>
    <x v="1"/>
    <x v="13"/>
    <n v="6"/>
    <n v="167249.1"/>
    <x v="2"/>
    <n v="0"/>
    <n v="0"/>
    <n v="36899.620000000003"/>
    <x v="1"/>
    <x v="1"/>
    <x v="1"/>
    <n v="2"/>
    <x v="1"/>
    <x v="3"/>
    <x v="0"/>
    <x v="1"/>
  </r>
  <r>
    <n v="7653"/>
    <s v="BN5569307"/>
    <x v="134"/>
    <x v="0"/>
    <x v="1"/>
    <x v="9"/>
    <n v="3"/>
    <n v="296394.3"/>
    <x v="2"/>
    <n v="1"/>
    <n v="0"/>
    <n v="182775.08"/>
    <x v="1"/>
    <x v="2"/>
    <x v="2"/>
    <n v="1"/>
    <x v="2"/>
    <x v="2"/>
    <x v="3"/>
    <x v="1"/>
  </r>
  <r>
    <n v="7654"/>
    <s v="BN5788128"/>
    <x v="125"/>
    <x v="1"/>
    <x v="0"/>
    <x v="33"/>
    <n v="6"/>
    <n v="245849.5"/>
    <x v="0"/>
    <n v="0"/>
    <n v="0"/>
    <n v="62390.59"/>
    <x v="0"/>
    <x v="1"/>
    <x v="2"/>
    <n v="2"/>
    <x v="3"/>
    <x v="1"/>
    <x v="3"/>
    <x v="0"/>
  </r>
  <r>
    <n v="7655"/>
    <s v="BN5640920"/>
    <x v="55"/>
    <x v="0"/>
    <x v="0"/>
    <x v="16"/>
    <n v="5"/>
    <n v="145188"/>
    <x v="0"/>
    <n v="1"/>
    <n v="1"/>
    <n v="76042.48"/>
    <x v="1"/>
    <x v="0"/>
    <x v="0"/>
    <n v="2"/>
    <x v="1"/>
    <x v="1"/>
    <x v="1"/>
    <x v="0"/>
  </r>
  <r>
    <n v="7656"/>
    <s v="BN5594564"/>
    <x v="256"/>
    <x v="0"/>
    <x v="1"/>
    <x v="16"/>
    <n v="5"/>
    <n v="230442.72"/>
    <x v="0"/>
    <n v="0"/>
    <n v="1"/>
    <n v="70956.75"/>
    <x v="1"/>
    <x v="3"/>
    <x v="0"/>
    <n v="2"/>
    <x v="3"/>
    <x v="1"/>
    <x v="1"/>
    <x v="0"/>
  </r>
  <r>
    <n v="7657"/>
    <s v="BN5575059"/>
    <x v="240"/>
    <x v="2"/>
    <x v="1"/>
    <x v="21"/>
    <n v="9"/>
    <n v="235617.48"/>
    <x v="2"/>
    <n v="1"/>
    <n v="1"/>
    <n v="67311.12"/>
    <x v="1"/>
    <x v="1"/>
    <x v="1"/>
    <n v="4"/>
    <x v="3"/>
    <x v="1"/>
    <x v="2"/>
    <x v="1"/>
  </r>
  <r>
    <n v="7658"/>
    <s v="BN5608829"/>
    <x v="391"/>
    <x v="0"/>
    <x v="1"/>
    <x v="20"/>
    <n v="8"/>
    <n v="295509.36"/>
    <x v="0"/>
    <n v="1"/>
    <n v="1"/>
    <n v="110454.46"/>
    <x v="1"/>
    <x v="1"/>
    <x v="0"/>
    <n v="3"/>
    <x v="2"/>
    <x v="0"/>
    <x v="0"/>
    <x v="0"/>
  </r>
  <r>
    <n v="7659"/>
    <s v="BN5666210"/>
    <x v="128"/>
    <x v="1"/>
    <x v="0"/>
    <x v="47"/>
    <n v="4"/>
    <n v="0"/>
    <x v="1"/>
    <n v="0"/>
    <n v="0"/>
    <n v="88479.02"/>
    <x v="0"/>
    <x v="2"/>
    <x v="1"/>
    <n v="1"/>
    <x v="0"/>
    <x v="1"/>
    <x v="2"/>
    <x v="1"/>
  </r>
  <r>
    <n v="7660"/>
    <s v="BN5598499"/>
    <x v="212"/>
    <x v="0"/>
    <x v="1"/>
    <x v="8"/>
    <n v="11"/>
    <n v="226584.34"/>
    <x v="0"/>
    <n v="1"/>
    <n v="1"/>
    <n v="122639.73"/>
    <x v="1"/>
    <x v="2"/>
    <x v="2"/>
    <n v="4"/>
    <x v="3"/>
    <x v="0"/>
    <x v="4"/>
    <x v="0"/>
  </r>
  <r>
    <n v="7661"/>
    <s v="BN5664927"/>
    <x v="409"/>
    <x v="1"/>
    <x v="1"/>
    <x v="18"/>
    <n v="6"/>
    <n v="0"/>
    <x v="2"/>
    <n v="1"/>
    <n v="0"/>
    <n v="79723.78"/>
    <x v="1"/>
    <x v="1"/>
    <x v="3"/>
    <n v="2"/>
    <x v="0"/>
    <x v="1"/>
    <x v="1"/>
    <x v="1"/>
  </r>
  <r>
    <n v="7662"/>
    <s v="BN5701651"/>
    <x v="303"/>
    <x v="2"/>
    <x v="1"/>
    <x v="4"/>
    <n v="3"/>
    <n v="230326.76"/>
    <x v="0"/>
    <n v="1"/>
    <n v="1"/>
    <n v="97677.52"/>
    <x v="0"/>
    <x v="0"/>
    <x v="0"/>
    <n v="1"/>
    <x v="3"/>
    <x v="1"/>
    <x v="0"/>
    <x v="0"/>
  </r>
  <r>
    <n v="7663"/>
    <s v="BN5650504"/>
    <x v="364"/>
    <x v="2"/>
    <x v="1"/>
    <x v="5"/>
    <n v="11"/>
    <n v="236197.24"/>
    <x v="0"/>
    <n v="1"/>
    <n v="1"/>
    <n v="100720.02"/>
    <x v="0"/>
    <x v="3"/>
    <x v="1"/>
    <n v="4"/>
    <x v="3"/>
    <x v="0"/>
    <x v="2"/>
    <x v="0"/>
  </r>
  <r>
    <n v="7664"/>
    <s v="BN5652580"/>
    <x v="258"/>
    <x v="0"/>
    <x v="1"/>
    <x v="2"/>
    <n v="10"/>
    <n v="0"/>
    <x v="2"/>
    <n v="1"/>
    <n v="1"/>
    <n v="104730.52"/>
    <x v="1"/>
    <x v="0"/>
    <x v="0"/>
    <n v="4"/>
    <x v="0"/>
    <x v="0"/>
    <x v="1"/>
    <x v="1"/>
  </r>
  <r>
    <n v="7665"/>
    <s v="BN5679535"/>
    <x v="198"/>
    <x v="0"/>
    <x v="1"/>
    <x v="12"/>
    <n v="9"/>
    <n v="0"/>
    <x v="0"/>
    <n v="1"/>
    <n v="1"/>
    <n v="22499.29"/>
    <x v="1"/>
    <x v="0"/>
    <x v="3"/>
    <n v="4"/>
    <x v="0"/>
    <x v="3"/>
    <x v="1"/>
    <x v="0"/>
  </r>
  <r>
    <n v="7666"/>
    <s v="BN5730063"/>
    <x v="231"/>
    <x v="1"/>
    <x v="1"/>
    <x v="24"/>
    <n v="1"/>
    <n v="241651.4"/>
    <x v="0"/>
    <n v="1"/>
    <n v="0"/>
    <n v="28257.89"/>
    <x v="1"/>
    <x v="1"/>
    <x v="3"/>
    <n v="1"/>
    <x v="3"/>
    <x v="3"/>
    <x v="1"/>
    <x v="0"/>
  </r>
  <r>
    <n v="7667"/>
    <s v="BN5813105"/>
    <x v="257"/>
    <x v="0"/>
    <x v="1"/>
    <x v="11"/>
    <n v="7"/>
    <n v="0"/>
    <x v="2"/>
    <n v="0"/>
    <n v="1"/>
    <n v="109988.09"/>
    <x v="1"/>
    <x v="1"/>
    <x v="2"/>
    <n v="3"/>
    <x v="0"/>
    <x v="0"/>
    <x v="3"/>
    <x v="1"/>
  </r>
  <r>
    <n v="7668"/>
    <s v="BN5606467"/>
    <x v="370"/>
    <x v="0"/>
    <x v="1"/>
    <x v="6"/>
    <n v="2"/>
    <n v="0"/>
    <x v="0"/>
    <n v="0"/>
    <n v="1"/>
    <n v="149991.32"/>
    <x v="1"/>
    <x v="3"/>
    <x v="2"/>
    <n v="1"/>
    <x v="0"/>
    <x v="2"/>
    <x v="3"/>
    <x v="0"/>
  </r>
  <r>
    <n v="7669"/>
    <s v="BN5611707"/>
    <x v="296"/>
    <x v="2"/>
    <x v="1"/>
    <x v="22"/>
    <n v="7"/>
    <n v="267690.56"/>
    <x v="2"/>
    <n v="1"/>
    <n v="1"/>
    <n v="45180.800000000003"/>
    <x v="1"/>
    <x v="1"/>
    <x v="1"/>
    <n v="3"/>
    <x v="2"/>
    <x v="3"/>
    <x v="2"/>
    <x v="1"/>
  </r>
  <r>
    <n v="7670"/>
    <s v="BN5672270"/>
    <x v="130"/>
    <x v="1"/>
    <x v="1"/>
    <x v="16"/>
    <n v="8"/>
    <n v="0"/>
    <x v="2"/>
    <n v="1"/>
    <n v="0"/>
    <n v="181605.85"/>
    <x v="1"/>
    <x v="0"/>
    <x v="0"/>
    <n v="3"/>
    <x v="0"/>
    <x v="2"/>
    <x v="1"/>
    <x v="1"/>
  </r>
  <r>
    <n v="7671"/>
    <s v="BN5711672"/>
    <x v="392"/>
    <x v="0"/>
    <x v="0"/>
    <x v="6"/>
    <n v="6"/>
    <n v="217082.08"/>
    <x v="0"/>
    <n v="1"/>
    <n v="1"/>
    <n v="126469.09"/>
    <x v="1"/>
    <x v="1"/>
    <x v="2"/>
    <n v="2"/>
    <x v="3"/>
    <x v="0"/>
    <x v="3"/>
    <x v="0"/>
  </r>
  <r>
    <n v="7672"/>
    <s v="BN5615209"/>
    <x v="446"/>
    <x v="0"/>
    <x v="1"/>
    <x v="2"/>
    <n v="11"/>
    <n v="0"/>
    <x v="0"/>
    <n v="1"/>
    <n v="0"/>
    <n v="160810.85"/>
    <x v="0"/>
    <x v="1"/>
    <x v="0"/>
    <n v="4"/>
    <x v="0"/>
    <x v="2"/>
    <x v="1"/>
    <x v="0"/>
  </r>
  <r>
    <n v="7673"/>
    <s v="BN5699207"/>
    <x v="58"/>
    <x v="0"/>
    <x v="1"/>
    <x v="33"/>
    <n v="2"/>
    <n v="0"/>
    <x v="2"/>
    <n v="0"/>
    <n v="0"/>
    <n v="88146.86"/>
    <x v="1"/>
    <x v="1"/>
    <x v="2"/>
    <n v="1"/>
    <x v="0"/>
    <x v="1"/>
    <x v="3"/>
    <x v="1"/>
  </r>
  <r>
    <n v="7674"/>
    <s v="BN5788547"/>
    <x v="80"/>
    <x v="1"/>
    <x v="0"/>
    <x v="24"/>
    <n v="3"/>
    <n v="227634.12"/>
    <x v="0"/>
    <n v="0"/>
    <n v="0"/>
    <n v="88333.74"/>
    <x v="1"/>
    <x v="3"/>
    <x v="3"/>
    <n v="1"/>
    <x v="3"/>
    <x v="1"/>
    <x v="1"/>
    <x v="0"/>
  </r>
  <r>
    <n v="7675"/>
    <s v="BN5660784"/>
    <x v="74"/>
    <x v="0"/>
    <x v="1"/>
    <x v="34"/>
    <n v="9"/>
    <n v="274600.46000000002"/>
    <x v="0"/>
    <n v="1"/>
    <n v="0"/>
    <n v="90174.83"/>
    <x v="1"/>
    <x v="2"/>
    <x v="2"/>
    <n v="4"/>
    <x v="2"/>
    <x v="1"/>
    <x v="3"/>
    <x v="0"/>
  </r>
  <r>
    <n v="7676"/>
    <s v="BN5618171"/>
    <x v="230"/>
    <x v="1"/>
    <x v="1"/>
    <x v="24"/>
    <n v="6"/>
    <n v="316048.76"/>
    <x v="0"/>
    <n v="1"/>
    <n v="0"/>
    <n v="81298.09"/>
    <x v="1"/>
    <x v="0"/>
    <x v="3"/>
    <n v="2"/>
    <x v="2"/>
    <x v="1"/>
    <x v="1"/>
    <x v="0"/>
  </r>
  <r>
    <n v="7677"/>
    <s v="BN5722448"/>
    <x v="386"/>
    <x v="0"/>
    <x v="0"/>
    <x v="19"/>
    <n v="8"/>
    <n v="255675.08"/>
    <x v="0"/>
    <n v="0"/>
    <n v="1"/>
    <n v="60013.17"/>
    <x v="1"/>
    <x v="1"/>
    <x v="3"/>
    <n v="3"/>
    <x v="2"/>
    <x v="1"/>
    <x v="4"/>
    <x v="0"/>
  </r>
  <r>
    <n v="7678"/>
    <s v="BN5711890"/>
    <x v="160"/>
    <x v="0"/>
    <x v="1"/>
    <x v="18"/>
    <n v="5"/>
    <n v="323066"/>
    <x v="0"/>
    <n v="1"/>
    <n v="0"/>
    <n v="100940.91"/>
    <x v="1"/>
    <x v="2"/>
    <x v="3"/>
    <n v="2"/>
    <x v="2"/>
    <x v="0"/>
    <x v="1"/>
    <x v="0"/>
  </r>
  <r>
    <n v="7679"/>
    <s v="BN5690082"/>
    <x v="5"/>
    <x v="0"/>
    <x v="1"/>
    <x v="8"/>
    <n v="8"/>
    <n v="322343.40000000002"/>
    <x v="2"/>
    <n v="1"/>
    <n v="0"/>
    <n v="12599.94"/>
    <x v="0"/>
    <x v="0"/>
    <x v="2"/>
    <n v="3"/>
    <x v="2"/>
    <x v="3"/>
    <x v="4"/>
    <x v="1"/>
  </r>
  <r>
    <n v="7680"/>
    <s v="BN5790602"/>
    <x v="83"/>
    <x v="1"/>
    <x v="1"/>
    <x v="15"/>
    <n v="10"/>
    <n v="161916.72"/>
    <x v="0"/>
    <n v="1"/>
    <n v="1"/>
    <n v="128590.73"/>
    <x v="1"/>
    <x v="0"/>
    <x v="2"/>
    <n v="4"/>
    <x v="1"/>
    <x v="0"/>
    <x v="4"/>
    <x v="0"/>
  </r>
  <r>
    <n v="7681"/>
    <s v="BN5665094"/>
    <x v="84"/>
    <x v="1"/>
    <x v="1"/>
    <x v="11"/>
    <n v="8"/>
    <n v="0"/>
    <x v="2"/>
    <n v="0"/>
    <n v="1"/>
    <n v="23180.37"/>
    <x v="1"/>
    <x v="3"/>
    <x v="2"/>
    <n v="3"/>
    <x v="0"/>
    <x v="3"/>
    <x v="3"/>
    <x v="1"/>
  </r>
  <r>
    <n v="7682"/>
    <s v="BN5633521"/>
    <x v="270"/>
    <x v="0"/>
    <x v="1"/>
    <x v="19"/>
    <n v="3"/>
    <n v="292387.20000000001"/>
    <x v="2"/>
    <n v="1"/>
    <n v="1"/>
    <n v="55796.83"/>
    <x v="0"/>
    <x v="0"/>
    <x v="3"/>
    <n v="1"/>
    <x v="2"/>
    <x v="1"/>
    <x v="4"/>
    <x v="1"/>
  </r>
  <r>
    <n v="7683"/>
    <s v="BN5805174"/>
    <x v="298"/>
    <x v="1"/>
    <x v="1"/>
    <x v="6"/>
    <n v="9"/>
    <n v="0"/>
    <x v="2"/>
    <n v="0"/>
    <n v="1"/>
    <n v="152097.01999999999"/>
    <x v="1"/>
    <x v="2"/>
    <x v="2"/>
    <n v="4"/>
    <x v="0"/>
    <x v="2"/>
    <x v="3"/>
    <x v="1"/>
  </r>
  <r>
    <n v="7684"/>
    <s v="BN5740269"/>
    <x v="42"/>
    <x v="2"/>
    <x v="1"/>
    <x v="28"/>
    <n v="5"/>
    <n v="230043.51999999999"/>
    <x v="0"/>
    <n v="0"/>
    <n v="1"/>
    <n v="162443.04999999999"/>
    <x v="1"/>
    <x v="2"/>
    <x v="2"/>
    <n v="2"/>
    <x v="3"/>
    <x v="2"/>
    <x v="3"/>
    <x v="0"/>
  </r>
  <r>
    <n v="7685"/>
    <s v="BN5808136"/>
    <x v="135"/>
    <x v="1"/>
    <x v="1"/>
    <x v="1"/>
    <n v="2"/>
    <n v="253546.86"/>
    <x v="0"/>
    <n v="1"/>
    <n v="1"/>
    <n v="55551.26"/>
    <x v="1"/>
    <x v="0"/>
    <x v="0"/>
    <n v="1"/>
    <x v="3"/>
    <x v="1"/>
    <x v="0"/>
    <x v="0"/>
  </r>
  <r>
    <n v="7686"/>
    <s v="BN5769893"/>
    <x v="242"/>
    <x v="2"/>
    <x v="0"/>
    <x v="20"/>
    <n v="4"/>
    <n v="185779.82"/>
    <x v="0"/>
    <n v="1"/>
    <n v="1"/>
    <n v="109496.69"/>
    <x v="1"/>
    <x v="2"/>
    <x v="0"/>
    <n v="1"/>
    <x v="1"/>
    <x v="0"/>
    <x v="0"/>
    <x v="0"/>
  </r>
  <r>
    <n v="7687"/>
    <s v="BN5675363"/>
    <x v="219"/>
    <x v="0"/>
    <x v="1"/>
    <x v="36"/>
    <n v="10"/>
    <n v="0"/>
    <x v="2"/>
    <n v="1"/>
    <n v="1"/>
    <n v="72105.63"/>
    <x v="1"/>
    <x v="2"/>
    <x v="1"/>
    <n v="4"/>
    <x v="0"/>
    <x v="1"/>
    <x v="2"/>
    <x v="1"/>
  </r>
  <r>
    <n v="7688"/>
    <s v="BN5776407"/>
    <x v="124"/>
    <x v="0"/>
    <x v="1"/>
    <x v="22"/>
    <n v="6"/>
    <n v="293244.7"/>
    <x v="0"/>
    <n v="1"/>
    <n v="1"/>
    <n v="41815.22"/>
    <x v="0"/>
    <x v="3"/>
    <x v="1"/>
    <n v="2"/>
    <x v="2"/>
    <x v="3"/>
    <x v="2"/>
    <x v="0"/>
  </r>
  <r>
    <n v="7689"/>
    <s v="BN5592325"/>
    <x v="297"/>
    <x v="2"/>
    <x v="1"/>
    <x v="13"/>
    <n v="5"/>
    <n v="262076.28"/>
    <x v="0"/>
    <n v="1"/>
    <n v="0"/>
    <n v="74005.039999999994"/>
    <x v="0"/>
    <x v="2"/>
    <x v="1"/>
    <n v="2"/>
    <x v="2"/>
    <x v="1"/>
    <x v="0"/>
    <x v="0"/>
  </r>
  <r>
    <n v="7690"/>
    <s v="BN5777365"/>
    <x v="17"/>
    <x v="0"/>
    <x v="0"/>
    <x v="17"/>
    <n v="7"/>
    <n v="177640.58"/>
    <x v="0"/>
    <n v="0"/>
    <n v="0"/>
    <n v="70224.34"/>
    <x v="1"/>
    <x v="0"/>
    <x v="1"/>
    <n v="3"/>
    <x v="1"/>
    <x v="1"/>
    <x v="2"/>
    <x v="0"/>
  </r>
  <r>
    <n v="7691"/>
    <s v="BN5692171"/>
    <x v="267"/>
    <x v="1"/>
    <x v="1"/>
    <x v="8"/>
    <n v="2"/>
    <n v="230813.94"/>
    <x v="0"/>
    <n v="0"/>
    <n v="0"/>
    <n v="145528.22"/>
    <x v="1"/>
    <x v="1"/>
    <x v="2"/>
    <n v="1"/>
    <x v="3"/>
    <x v="0"/>
    <x v="4"/>
    <x v="0"/>
  </r>
  <r>
    <n v="7692"/>
    <s v="BN5790958"/>
    <x v="224"/>
    <x v="0"/>
    <x v="0"/>
    <x v="16"/>
    <n v="4"/>
    <n v="265903.84000000003"/>
    <x v="0"/>
    <n v="0"/>
    <n v="1"/>
    <n v="124486.28"/>
    <x v="1"/>
    <x v="1"/>
    <x v="0"/>
    <n v="1"/>
    <x v="2"/>
    <x v="0"/>
    <x v="1"/>
    <x v="0"/>
  </r>
  <r>
    <n v="7693"/>
    <s v="BN5807802"/>
    <x v="177"/>
    <x v="2"/>
    <x v="1"/>
    <x v="59"/>
    <n v="6"/>
    <n v="217783.4"/>
    <x v="0"/>
    <n v="1"/>
    <n v="0"/>
    <n v="10078.02"/>
    <x v="1"/>
    <x v="0"/>
    <x v="1"/>
    <n v="2"/>
    <x v="3"/>
    <x v="3"/>
    <x v="2"/>
    <x v="0"/>
  </r>
  <r>
    <n v="7694"/>
    <s v="BN5601956"/>
    <x v="109"/>
    <x v="2"/>
    <x v="0"/>
    <x v="17"/>
    <n v="6"/>
    <n v="283577.26"/>
    <x v="2"/>
    <n v="0"/>
    <n v="0"/>
    <n v="164967.21"/>
    <x v="1"/>
    <x v="3"/>
    <x v="1"/>
    <n v="2"/>
    <x v="2"/>
    <x v="2"/>
    <x v="2"/>
    <x v="1"/>
  </r>
  <r>
    <n v="7695"/>
    <s v="BN5807248"/>
    <x v="158"/>
    <x v="1"/>
    <x v="0"/>
    <x v="55"/>
    <n v="5"/>
    <n v="233908.64"/>
    <x v="0"/>
    <n v="1"/>
    <n v="1"/>
    <n v="91149.48"/>
    <x v="1"/>
    <x v="2"/>
    <x v="1"/>
    <n v="2"/>
    <x v="3"/>
    <x v="1"/>
    <x v="2"/>
    <x v="0"/>
  </r>
  <r>
    <n v="7696"/>
    <s v="BN5629898"/>
    <x v="352"/>
    <x v="2"/>
    <x v="0"/>
    <x v="40"/>
    <n v="11"/>
    <n v="180900"/>
    <x v="2"/>
    <n v="0"/>
    <n v="0"/>
    <n v="103379.31"/>
    <x v="0"/>
    <x v="3"/>
    <x v="1"/>
    <n v="4"/>
    <x v="1"/>
    <x v="0"/>
    <x v="2"/>
    <x v="1"/>
  </r>
  <r>
    <n v="7697"/>
    <s v="BN5679366"/>
    <x v="55"/>
    <x v="2"/>
    <x v="0"/>
    <x v="2"/>
    <n v="9"/>
    <n v="251994.44"/>
    <x v="0"/>
    <n v="1"/>
    <n v="1"/>
    <n v="128049.34"/>
    <x v="0"/>
    <x v="0"/>
    <x v="0"/>
    <n v="4"/>
    <x v="3"/>
    <x v="0"/>
    <x v="1"/>
    <x v="0"/>
  </r>
  <r>
    <n v="7698"/>
    <s v="BN5637228"/>
    <x v="51"/>
    <x v="1"/>
    <x v="0"/>
    <x v="1"/>
    <n v="4"/>
    <n v="0"/>
    <x v="2"/>
    <n v="1"/>
    <n v="0"/>
    <n v="54342.83"/>
    <x v="1"/>
    <x v="0"/>
    <x v="0"/>
    <n v="1"/>
    <x v="0"/>
    <x v="1"/>
    <x v="0"/>
    <x v="1"/>
  </r>
  <r>
    <n v="7699"/>
    <s v="BN5691426"/>
    <x v="161"/>
    <x v="0"/>
    <x v="1"/>
    <x v="52"/>
    <n v="10"/>
    <n v="0"/>
    <x v="3"/>
    <n v="1"/>
    <n v="1"/>
    <n v="13614.01"/>
    <x v="0"/>
    <x v="0"/>
    <x v="1"/>
    <n v="4"/>
    <x v="0"/>
    <x v="3"/>
    <x v="2"/>
    <x v="1"/>
  </r>
  <r>
    <n v="7700"/>
    <s v="BN5622202"/>
    <x v="97"/>
    <x v="1"/>
    <x v="0"/>
    <x v="18"/>
    <n v="10"/>
    <n v="0"/>
    <x v="2"/>
    <n v="0"/>
    <n v="1"/>
    <n v="35521.629999999997"/>
    <x v="1"/>
    <x v="0"/>
    <x v="3"/>
    <n v="4"/>
    <x v="0"/>
    <x v="3"/>
    <x v="1"/>
    <x v="1"/>
  </r>
  <r>
    <n v="7701"/>
    <s v="BN5715097"/>
    <x v="244"/>
    <x v="1"/>
    <x v="0"/>
    <x v="8"/>
    <n v="5"/>
    <n v="289275.71999999997"/>
    <x v="2"/>
    <n v="1"/>
    <n v="0"/>
    <n v="40496.720000000001"/>
    <x v="1"/>
    <x v="3"/>
    <x v="2"/>
    <n v="2"/>
    <x v="2"/>
    <x v="3"/>
    <x v="4"/>
    <x v="1"/>
  </r>
  <r>
    <n v="7702"/>
    <s v="BN5702714"/>
    <x v="360"/>
    <x v="0"/>
    <x v="0"/>
    <x v="6"/>
    <n v="4"/>
    <n v="173232.7"/>
    <x v="0"/>
    <n v="0"/>
    <n v="0"/>
    <n v="91903.9"/>
    <x v="0"/>
    <x v="2"/>
    <x v="2"/>
    <n v="1"/>
    <x v="1"/>
    <x v="1"/>
    <x v="3"/>
    <x v="0"/>
  </r>
  <r>
    <n v="7703"/>
    <s v="BN5719844"/>
    <x v="4"/>
    <x v="0"/>
    <x v="1"/>
    <x v="8"/>
    <n v="9"/>
    <n v="0"/>
    <x v="2"/>
    <n v="1"/>
    <n v="0"/>
    <n v="178667.7"/>
    <x v="1"/>
    <x v="3"/>
    <x v="2"/>
    <n v="4"/>
    <x v="0"/>
    <x v="2"/>
    <x v="4"/>
    <x v="1"/>
  </r>
  <r>
    <n v="7704"/>
    <s v="BN5805994"/>
    <x v="1"/>
    <x v="2"/>
    <x v="0"/>
    <x v="36"/>
    <n v="3"/>
    <n v="255848.5"/>
    <x v="2"/>
    <n v="1"/>
    <n v="0"/>
    <n v="32202.61"/>
    <x v="1"/>
    <x v="0"/>
    <x v="1"/>
    <n v="1"/>
    <x v="2"/>
    <x v="3"/>
    <x v="2"/>
    <x v="1"/>
  </r>
  <r>
    <n v="7705"/>
    <s v="BN5796249"/>
    <x v="318"/>
    <x v="1"/>
    <x v="0"/>
    <x v="10"/>
    <n v="10"/>
    <n v="0"/>
    <x v="2"/>
    <n v="1"/>
    <n v="0"/>
    <n v="117034.32"/>
    <x v="1"/>
    <x v="3"/>
    <x v="3"/>
    <n v="4"/>
    <x v="0"/>
    <x v="0"/>
    <x v="4"/>
    <x v="1"/>
  </r>
  <r>
    <n v="7706"/>
    <s v="BN5647219"/>
    <x v="75"/>
    <x v="0"/>
    <x v="0"/>
    <x v="6"/>
    <n v="10"/>
    <n v="262481.21999999997"/>
    <x v="0"/>
    <n v="1"/>
    <n v="1"/>
    <n v="163746.09"/>
    <x v="0"/>
    <x v="3"/>
    <x v="2"/>
    <n v="4"/>
    <x v="2"/>
    <x v="2"/>
    <x v="3"/>
    <x v="0"/>
  </r>
  <r>
    <n v="7707"/>
    <s v="BN5742282"/>
    <x v="136"/>
    <x v="1"/>
    <x v="1"/>
    <x v="8"/>
    <n v="6"/>
    <n v="0"/>
    <x v="2"/>
    <n v="1"/>
    <n v="1"/>
    <n v="20346.689999999999"/>
    <x v="1"/>
    <x v="2"/>
    <x v="2"/>
    <n v="2"/>
    <x v="0"/>
    <x v="3"/>
    <x v="4"/>
    <x v="1"/>
  </r>
  <r>
    <n v="7708"/>
    <s v="BN5655772"/>
    <x v="291"/>
    <x v="1"/>
    <x v="1"/>
    <x v="12"/>
    <n v="6"/>
    <n v="240093.48"/>
    <x v="2"/>
    <n v="1"/>
    <n v="0"/>
    <n v="84710.65"/>
    <x v="1"/>
    <x v="3"/>
    <x v="3"/>
    <n v="2"/>
    <x v="3"/>
    <x v="1"/>
    <x v="1"/>
    <x v="1"/>
  </r>
  <r>
    <n v="7709"/>
    <s v="BN5675563"/>
    <x v="250"/>
    <x v="0"/>
    <x v="0"/>
    <x v="2"/>
    <n v="9"/>
    <n v="195638.72"/>
    <x v="0"/>
    <n v="0"/>
    <n v="1"/>
    <n v="120531.31"/>
    <x v="1"/>
    <x v="1"/>
    <x v="0"/>
    <n v="4"/>
    <x v="3"/>
    <x v="0"/>
    <x v="1"/>
    <x v="0"/>
  </r>
  <r>
    <n v="7710"/>
    <s v="BN5574032"/>
    <x v="287"/>
    <x v="1"/>
    <x v="0"/>
    <x v="55"/>
    <n v="2"/>
    <n v="125959.86"/>
    <x v="0"/>
    <n v="1"/>
    <n v="1"/>
    <n v="152273.57"/>
    <x v="1"/>
    <x v="0"/>
    <x v="1"/>
    <n v="1"/>
    <x v="1"/>
    <x v="2"/>
    <x v="2"/>
    <x v="0"/>
  </r>
  <r>
    <n v="7711"/>
    <s v="BN5754081"/>
    <x v="77"/>
    <x v="0"/>
    <x v="0"/>
    <x v="20"/>
    <n v="4"/>
    <n v="0"/>
    <x v="0"/>
    <n v="1"/>
    <n v="1"/>
    <n v="144345.57999999999"/>
    <x v="1"/>
    <x v="1"/>
    <x v="0"/>
    <n v="1"/>
    <x v="0"/>
    <x v="0"/>
    <x v="0"/>
    <x v="0"/>
  </r>
  <r>
    <n v="7712"/>
    <s v="BN5762942"/>
    <x v="303"/>
    <x v="2"/>
    <x v="1"/>
    <x v="17"/>
    <n v="10"/>
    <n v="322900.06"/>
    <x v="0"/>
    <n v="1"/>
    <n v="1"/>
    <n v="96961"/>
    <x v="0"/>
    <x v="0"/>
    <x v="1"/>
    <n v="4"/>
    <x v="2"/>
    <x v="1"/>
    <x v="2"/>
    <x v="0"/>
  </r>
  <r>
    <n v="7713"/>
    <s v="BN5764961"/>
    <x v="176"/>
    <x v="0"/>
    <x v="1"/>
    <x v="33"/>
    <n v="4"/>
    <n v="0"/>
    <x v="2"/>
    <n v="1"/>
    <n v="0"/>
    <n v="170307.43"/>
    <x v="1"/>
    <x v="1"/>
    <x v="2"/>
    <n v="1"/>
    <x v="0"/>
    <x v="2"/>
    <x v="3"/>
    <x v="1"/>
  </r>
  <r>
    <n v="7714"/>
    <s v="BN5786128"/>
    <x v="120"/>
    <x v="0"/>
    <x v="1"/>
    <x v="27"/>
    <n v="9"/>
    <n v="238992.5"/>
    <x v="2"/>
    <n v="1"/>
    <n v="0"/>
    <n v="29880.99"/>
    <x v="1"/>
    <x v="3"/>
    <x v="1"/>
    <n v="4"/>
    <x v="3"/>
    <x v="3"/>
    <x v="2"/>
    <x v="1"/>
  </r>
  <r>
    <n v="7715"/>
    <s v="BN5707472"/>
    <x v="119"/>
    <x v="0"/>
    <x v="0"/>
    <x v="33"/>
    <n v="10"/>
    <n v="0"/>
    <x v="2"/>
    <n v="1"/>
    <n v="1"/>
    <n v="195104.91"/>
    <x v="1"/>
    <x v="2"/>
    <x v="2"/>
    <n v="4"/>
    <x v="0"/>
    <x v="2"/>
    <x v="3"/>
    <x v="1"/>
  </r>
  <r>
    <n v="7716"/>
    <s v="BN5582042"/>
    <x v="332"/>
    <x v="0"/>
    <x v="1"/>
    <x v="46"/>
    <n v="2"/>
    <n v="87545.32"/>
    <x v="1"/>
    <n v="1"/>
    <n v="0"/>
    <n v="187756.24"/>
    <x v="0"/>
    <x v="1"/>
    <x v="1"/>
    <n v="1"/>
    <x v="1"/>
    <x v="2"/>
    <x v="2"/>
    <x v="1"/>
  </r>
  <r>
    <n v="7717"/>
    <s v="BN5687453"/>
    <x v="9"/>
    <x v="0"/>
    <x v="1"/>
    <x v="15"/>
    <n v="10"/>
    <n v="200498.82"/>
    <x v="2"/>
    <n v="0"/>
    <n v="1"/>
    <n v="67599.69"/>
    <x v="1"/>
    <x v="2"/>
    <x v="2"/>
    <n v="4"/>
    <x v="3"/>
    <x v="1"/>
    <x v="4"/>
    <x v="1"/>
  </r>
  <r>
    <n v="7718"/>
    <s v="BN5787109"/>
    <x v="272"/>
    <x v="1"/>
    <x v="1"/>
    <x v="17"/>
    <n v="3"/>
    <n v="0"/>
    <x v="2"/>
    <n v="1"/>
    <n v="1"/>
    <n v="105983.09"/>
    <x v="1"/>
    <x v="2"/>
    <x v="1"/>
    <n v="1"/>
    <x v="0"/>
    <x v="0"/>
    <x v="2"/>
    <x v="1"/>
  </r>
  <r>
    <n v="7719"/>
    <s v="BN5670811"/>
    <x v="403"/>
    <x v="0"/>
    <x v="0"/>
    <x v="52"/>
    <n v="6"/>
    <n v="216056.16"/>
    <x v="2"/>
    <n v="0"/>
    <n v="0"/>
    <n v="25980.42"/>
    <x v="0"/>
    <x v="3"/>
    <x v="1"/>
    <n v="2"/>
    <x v="3"/>
    <x v="3"/>
    <x v="2"/>
    <x v="1"/>
  </r>
  <r>
    <n v="7720"/>
    <s v="BN5775346"/>
    <x v="299"/>
    <x v="2"/>
    <x v="1"/>
    <x v="60"/>
    <n v="2"/>
    <n v="106026.58"/>
    <x v="2"/>
    <n v="1"/>
    <n v="1"/>
    <n v="112222.64"/>
    <x v="1"/>
    <x v="2"/>
    <x v="1"/>
    <n v="1"/>
    <x v="1"/>
    <x v="0"/>
    <x v="2"/>
    <x v="1"/>
  </r>
  <r>
    <n v="7721"/>
    <s v="BN5700606"/>
    <x v="185"/>
    <x v="0"/>
    <x v="1"/>
    <x v="50"/>
    <n v="3"/>
    <n v="0"/>
    <x v="2"/>
    <n v="1"/>
    <n v="1"/>
    <n v="59864.959999999999"/>
    <x v="1"/>
    <x v="2"/>
    <x v="1"/>
    <n v="1"/>
    <x v="0"/>
    <x v="1"/>
    <x v="2"/>
    <x v="1"/>
  </r>
  <r>
    <n v="7722"/>
    <s v="BN5677868"/>
    <x v="72"/>
    <x v="2"/>
    <x v="1"/>
    <x v="19"/>
    <n v="2"/>
    <n v="244177.34"/>
    <x v="0"/>
    <n v="1"/>
    <n v="0"/>
    <n v="42581.09"/>
    <x v="1"/>
    <x v="3"/>
    <x v="3"/>
    <n v="1"/>
    <x v="3"/>
    <x v="3"/>
    <x v="4"/>
    <x v="0"/>
  </r>
  <r>
    <n v="7723"/>
    <s v="BN5569999"/>
    <x v="9"/>
    <x v="2"/>
    <x v="1"/>
    <x v="56"/>
    <n v="10"/>
    <n v="181088"/>
    <x v="0"/>
    <n v="0"/>
    <n v="1"/>
    <n v="4777.2299999999996"/>
    <x v="1"/>
    <x v="2"/>
    <x v="2"/>
    <n v="4"/>
    <x v="1"/>
    <x v="3"/>
    <x v="3"/>
    <x v="0"/>
  </r>
  <r>
    <n v="7724"/>
    <s v="BN5794788"/>
    <x v="121"/>
    <x v="1"/>
    <x v="1"/>
    <x v="12"/>
    <n v="7"/>
    <n v="0"/>
    <x v="2"/>
    <n v="0"/>
    <n v="1"/>
    <n v="178038.17"/>
    <x v="1"/>
    <x v="2"/>
    <x v="3"/>
    <n v="3"/>
    <x v="0"/>
    <x v="2"/>
    <x v="1"/>
    <x v="1"/>
  </r>
  <r>
    <n v="7725"/>
    <s v="BN5673504"/>
    <x v="284"/>
    <x v="0"/>
    <x v="1"/>
    <x v="4"/>
    <n v="4"/>
    <n v="282504.36"/>
    <x v="3"/>
    <n v="0"/>
    <n v="1"/>
    <n v="128521.16"/>
    <x v="0"/>
    <x v="3"/>
    <x v="0"/>
    <n v="1"/>
    <x v="2"/>
    <x v="0"/>
    <x v="0"/>
    <x v="1"/>
  </r>
  <r>
    <n v="7726"/>
    <s v="BN5631669"/>
    <x v="314"/>
    <x v="0"/>
    <x v="0"/>
    <x v="12"/>
    <n v="6"/>
    <n v="295626.09999999998"/>
    <x v="2"/>
    <n v="0"/>
    <n v="0"/>
    <n v="109029.72"/>
    <x v="1"/>
    <x v="1"/>
    <x v="3"/>
    <n v="2"/>
    <x v="2"/>
    <x v="0"/>
    <x v="1"/>
    <x v="1"/>
  </r>
  <r>
    <n v="7727"/>
    <s v="BN5757530"/>
    <x v="62"/>
    <x v="0"/>
    <x v="1"/>
    <x v="30"/>
    <n v="7"/>
    <n v="268281.36"/>
    <x v="0"/>
    <n v="1"/>
    <n v="0"/>
    <n v="2267.88"/>
    <x v="1"/>
    <x v="3"/>
    <x v="1"/>
    <n v="3"/>
    <x v="2"/>
    <x v="3"/>
    <x v="2"/>
    <x v="0"/>
  </r>
  <r>
    <n v="7728"/>
    <s v="BN5612642"/>
    <x v="180"/>
    <x v="0"/>
    <x v="0"/>
    <x v="54"/>
    <n v="8"/>
    <n v="0"/>
    <x v="2"/>
    <n v="1"/>
    <n v="1"/>
    <n v="55054.48"/>
    <x v="1"/>
    <x v="2"/>
    <x v="1"/>
    <n v="3"/>
    <x v="0"/>
    <x v="1"/>
    <x v="2"/>
    <x v="1"/>
  </r>
  <r>
    <n v="7729"/>
    <s v="BN5637770"/>
    <x v="15"/>
    <x v="0"/>
    <x v="0"/>
    <x v="8"/>
    <n v="9"/>
    <n v="0"/>
    <x v="0"/>
    <n v="0"/>
    <n v="1"/>
    <n v="76456.17"/>
    <x v="1"/>
    <x v="0"/>
    <x v="2"/>
    <n v="4"/>
    <x v="0"/>
    <x v="1"/>
    <x v="4"/>
    <x v="0"/>
  </r>
  <r>
    <n v="7730"/>
    <s v="BN5680920"/>
    <x v="4"/>
    <x v="0"/>
    <x v="0"/>
    <x v="12"/>
    <n v="3"/>
    <n v="257096.98"/>
    <x v="3"/>
    <n v="1"/>
    <n v="0"/>
    <n v="75478.95"/>
    <x v="0"/>
    <x v="3"/>
    <x v="3"/>
    <n v="1"/>
    <x v="2"/>
    <x v="1"/>
    <x v="1"/>
    <x v="1"/>
  </r>
  <r>
    <n v="7731"/>
    <s v="BN5593535"/>
    <x v="14"/>
    <x v="0"/>
    <x v="1"/>
    <x v="3"/>
    <n v="11"/>
    <n v="244396.42"/>
    <x v="2"/>
    <n v="0"/>
    <n v="1"/>
    <n v="179144.54"/>
    <x v="1"/>
    <x v="0"/>
    <x v="0"/>
    <n v="4"/>
    <x v="3"/>
    <x v="2"/>
    <x v="0"/>
    <x v="1"/>
  </r>
  <r>
    <n v="7732"/>
    <s v="BN5629186"/>
    <x v="276"/>
    <x v="2"/>
    <x v="1"/>
    <x v="0"/>
    <n v="9"/>
    <n v="290355.68"/>
    <x v="0"/>
    <n v="1"/>
    <n v="0"/>
    <n v="193471.74"/>
    <x v="0"/>
    <x v="0"/>
    <x v="0"/>
    <n v="4"/>
    <x v="2"/>
    <x v="2"/>
    <x v="0"/>
    <x v="0"/>
  </r>
  <r>
    <n v="7733"/>
    <s v="BN5765759"/>
    <x v="390"/>
    <x v="1"/>
    <x v="0"/>
    <x v="8"/>
    <n v="3"/>
    <n v="188445.06"/>
    <x v="0"/>
    <n v="1"/>
    <n v="0"/>
    <n v="103570.8"/>
    <x v="1"/>
    <x v="3"/>
    <x v="2"/>
    <n v="1"/>
    <x v="1"/>
    <x v="0"/>
    <x v="4"/>
    <x v="0"/>
  </r>
  <r>
    <n v="7734"/>
    <s v="BN5595926"/>
    <x v="163"/>
    <x v="2"/>
    <x v="0"/>
    <x v="14"/>
    <n v="2"/>
    <n v="286424.44"/>
    <x v="0"/>
    <n v="0"/>
    <n v="0"/>
    <n v="102628.56"/>
    <x v="0"/>
    <x v="2"/>
    <x v="1"/>
    <n v="1"/>
    <x v="2"/>
    <x v="0"/>
    <x v="2"/>
    <x v="0"/>
  </r>
  <r>
    <n v="7735"/>
    <s v="BN5722386"/>
    <x v="297"/>
    <x v="0"/>
    <x v="1"/>
    <x v="1"/>
    <n v="4"/>
    <n v="0"/>
    <x v="2"/>
    <n v="1"/>
    <n v="0"/>
    <n v="55772.04"/>
    <x v="1"/>
    <x v="2"/>
    <x v="0"/>
    <n v="1"/>
    <x v="0"/>
    <x v="1"/>
    <x v="0"/>
    <x v="1"/>
  </r>
  <r>
    <n v="7736"/>
    <s v="BN5774849"/>
    <x v="76"/>
    <x v="2"/>
    <x v="1"/>
    <x v="1"/>
    <n v="7"/>
    <n v="286700.82"/>
    <x v="0"/>
    <n v="1"/>
    <n v="1"/>
    <n v="192070.16"/>
    <x v="0"/>
    <x v="1"/>
    <x v="0"/>
    <n v="3"/>
    <x v="2"/>
    <x v="2"/>
    <x v="0"/>
    <x v="0"/>
  </r>
  <r>
    <n v="7737"/>
    <s v="BN5685553"/>
    <x v="217"/>
    <x v="0"/>
    <x v="0"/>
    <x v="1"/>
    <n v="4"/>
    <n v="261863.66"/>
    <x v="0"/>
    <n v="1"/>
    <n v="1"/>
    <n v="144808.37"/>
    <x v="1"/>
    <x v="0"/>
    <x v="0"/>
    <n v="1"/>
    <x v="2"/>
    <x v="0"/>
    <x v="0"/>
    <x v="0"/>
  </r>
  <r>
    <n v="7738"/>
    <s v="BN5566476"/>
    <x v="75"/>
    <x v="0"/>
    <x v="0"/>
    <x v="33"/>
    <n v="5"/>
    <n v="275702.62"/>
    <x v="0"/>
    <n v="1"/>
    <n v="0"/>
    <n v="5008.2299999999996"/>
    <x v="0"/>
    <x v="3"/>
    <x v="2"/>
    <n v="2"/>
    <x v="2"/>
    <x v="3"/>
    <x v="3"/>
    <x v="0"/>
  </r>
  <r>
    <n v="7739"/>
    <s v="BN5768659"/>
    <x v="343"/>
    <x v="0"/>
    <x v="1"/>
    <x v="19"/>
    <n v="7"/>
    <n v="0"/>
    <x v="2"/>
    <n v="0"/>
    <n v="0"/>
    <n v="173680.39"/>
    <x v="1"/>
    <x v="1"/>
    <x v="3"/>
    <n v="3"/>
    <x v="0"/>
    <x v="2"/>
    <x v="4"/>
    <x v="1"/>
  </r>
  <r>
    <n v="7740"/>
    <s v="BN5689865"/>
    <x v="251"/>
    <x v="1"/>
    <x v="1"/>
    <x v="1"/>
    <n v="6"/>
    <n v="0"/>
    <x v="0"/>
    <n v="0"/>
    <n v="1"/>
    <n v="115753.94"/>
    <x v="1"/>
    <x v="3"/>
    <x v="0"/>
    <n v="2"/>
    <x v="0"/>
    <x v="0"/>
    <x v="0"/>
    <x v="0"/>
  </r>
  <r>
    <n v="7741"/>
    <s v="BN5725819"/>
    <x v="74"/>
    <x v="1"/>
    <x v="0"/>
    <x v="21"/>
    <n v="9"/>
    <n v="0"/>
    <x v="0"/>
    <n v="1"/>
    <n v="1"/>
    <n v="38928.480000000003"/>
    <x v="0"/>
    <x v="2"/>
    <x v="1"/>
    <n v="4"/>
    <x v="0"/>
    <x v="3"/>
    <x v="2"/>
    <x v="0"/>
  </r>
  <r>
    <n v="7742"/>
    <s v="BN5634414"/>
    <x v="454"/>
    <x v="0"/>
    <x v="1"/>
    <x v="52"/>
    <n v="2"/>
    <n v="281228.3"/>
    <x v="0"/>
    <n v="0"/>
    <n v="1"/>
    <n v="174381.23"/>
    <x v="1"/>
    <x v="1"/>
    <x v="1"/>
    <n v="1"/>
    <x v="2"/>
    <x v="2"/>
    <x v="2"/>
    <x v="0"/>
  </r>
  <r>
    <n v="7743"/>
    <s v="BN5571853"/>
    <x v="117"/>
    <x v="1"/>
    <x v="1"/>
    <x v="32"/>
    <n v="4"/>
    <n v="237361.14"/>
    <x v="0"/>
    <n v="1"/>
    <n v="1"/>
    <n v="49829.8"/>
    <x v="1"/>
    <x v="1"/>
    <x v="2"/>
    <n v="1"/>
    <x v="3"/>
    <x v="3"/>
    <x v="3"/>
    <x v="0"/>
  </r>
  <r>
    <n v="7744"/>
    <s v="BN5741556"/>
    <x v="75"/>
    <x v="2"/>
    <x v="1"/>
    <x v="12"/>
    <n v="8"/>
    <n v="245835.38"/>
    <x v="0"/>
    <n v="1"/>
    <n v="1"/>
    <n v="76169.679999999993"/>
    <x v="1"/>
    <x v="3"/>
    <x v="3"/>
    <n v="3"/>
    <x v="3"/>
    <x v="1"/>
    <x v="1"/>
    <x v="0"/>
  </r>
  <r>
    <n v="7745"/>
    <s v="BN5806735"/>
    <x v="178"/>
    <x v="0"/>
    <x v="0"/>
    <x v="18"/>
    <n v="1"/>
    <n v="0"/>
    <x v="2"/>
    <n v="0"/>
    <n v="0"/>
    <n v="133465.57"/>
    <x v="1"/>
    <x v="3"/>
    <x v="3"/>
    <n v="1"/>
    <x v="0"/>
    <x v="0"/>
    <x v="1"/>
    <x v="1"/>
  </r>
  <r>
    <n v="7746"/>
    <s v="BN5701079"/>
    <x v="42"/>
    <x v="0"/>
    <x v="1"/>
    <x v="20"/>
    <n v="6"/>
    <n v="263508.21999999997"/>
    <x v="2"/>
    <n v="1"/>
    <n v="1"/>
    <n v="38761.61"/>
    <x v="1"/>
    <x v="2"/>
    <x v="0"/>
    <n v="2"/>
    <x v="2"/>
    <x v="3"/>
    <x v="0"/>
    <x v="1"/>
  </r>
  <r>
    <n v="7747"/>
    <s v="BN5718444"/>
    <x v="319"/>
    <x v="0"/>
    <x v="0"/>
    <x v="12"/>
    <n v="9"/>
    <n v="0"/>
    <x v="2"/>
    <n v="1"/>
    <n v="1"/>
    <n v="176779.46"/>
    <x v="1"/>
    <x v="1"/>
    <x v="3"/>
    <n v="4"/>
    <x v="0"/>
    <x v="2"/>
    <x v="1"/>
    <x v="1"/>
  </r>
  <r>
    <n v="7748"/>
    <s v="BN5628221"/>
    <x v="4"/>
    <x v="0"/>
    <x v="0"/>
    <x v="9"/>
    <n v="7"/>
    <n v="0"/>
    <x v="2"/>
    <n v="1"/>
    <n v="1"/>
    <n v="13159.9"/>
    <x v="1"/>
    <x v="3"/>
    <x v="2"/>
    <n v="3"/>
    <x v="0"/>
    <x v="3"/>
    <x v="3"/>
    <x v="1"/>
  </r>
  <r>
    <n v="7749"/>
    <s v="BN5585200"/>
    <x v="284"/>
    <x v="2"/>
    <x v="0"/>
    <x v="12"/>
    <n v="10"/>
    <n v="239896.18"/>
    <x v="0"/>
    <n v="1"/>
    <n v="0"/>
    <n v="48217.97"/>
    <x v="0"/>
    <x v="3"/>
    <x v="3"/>
    <n v="4"/>
    <x v="3"/>
    <x v="3"/>
    <x v="1"/>
    <x v="0"/>
  </r>
  <r>
    <n v="7750"/>
    <s v="BN5781532"/>
    <x v="96"/>
    <x v="0"/>
    <x v="0"/>
    <x v="16"/>
    <n v="2"/>
    <n v="0"/>
    <x v="0"/>
    <n v="1"/>
    <n v="0"/>
    <n v="134964.85"/>
    <x v="0"/>
    <x v="3"/>
    <x v="0"/>
    <n v="1"/>
    <x v="0"/>
    <x v="0"/>
    <x v="1"/>
    <x v="0"/>
  </r>
  <r>
    <n v="7751"/>
    <s v="BN5805075"/>
    <x v="46"/>
    <x v="0"/>
    <x v="1"/>
    <x v="11"/>
    <n v="1"/>
    <n v="0"/>
    <x v="2"/>
    <n v="1"/>
    <n v="1"/>
    <n v="184221.11"/>
    <x v="1"/>
    <x v="1"/>
    <x v="2"/>
    <n v="1"/>
    <x v="0"/>
    <x v="2"/>
    <x v="3"/>
    <x v="1"/>
  </r>
  <r>
    <n v="7752"/>
    <s v="BN5588448"/>
    <x v="80"/>
    <x v="1"/>
    <x v="0"/>
    <x v="2"/>
    <n v="7"/>
    <n v="0"/>
    <x v="2"/>
    <n v="0"/>
    <n v="0"/>
    <n v="19264.330000000002"/>
    <x v="1"/>
    <x v="3"/>
    <x v="0"/>
    <n v="3"/>
    <x v="0"/>
    <x v="3"/>
    <x v="1"/>
    <x v="1"/>
  </r>
  <r>
    <n v="7753"/>
    <s v="BN5775220"/>
    <x v="35"/>
    <x v="1"/>
    <x v="0"/>
    <x v="16"/>
    <n v="4"/>
    <n v="194532.2"/>
    <x v="0"/>
    <n v="1"/>
    <n v="1"/>
    <n v="92797.23"/>
    <x v="1"/>
    <x v="1"/>
    <x v="0"/>
    <n v="1"/>
    <x v="3"/>
    <x v="1"/>
    <x v="1"/>
    <x v="0"/>
  </r>
  <r>
    <n v="7754"/>
    <s v="BN5777529"/>
    <x v="97"/>
    <x v="2"/>
    <x v="1"/>
    <x v="34"/>
    <n v="11"/>
    <n v="227381.66"/>
    <x v="0"/>
    <n v="1"/>
    <n v="0"/>
    <n v="33114.239999999998"/>
    <x v="1"/>
    <x v="0"/>
    <x v="2"/>
    <n v="4"/>
    <x v="3"/>
    <x v="3"/>
    <x v="3"/>
    <x v="0"/>
  </r>
  <r>
    <n v="7755"/>
    <s v="BN5692204"/>
    <x v="313"/>
    <x v="1"/>
    <x v="0"/>
    <x v="0"/>
    <n v="7"/>
    <n v="198112.44"/>
    <x v="2"/>
    <n v="1"/>
    <n v="0"/>
    <n v="154347.95000000001"/>
    <x v="0"/>
    <x v="1"/>
    <x v="0"/>
    <n v="3"/>
    <x v="3"/>
    <x v="2"/>
    <x v="0"/>
    <x v="1"/>
  </r>
  <r>
    <n v="7756"/>
    <s v="BN5680756"/>
    <x v="64"/>
    <x v="0"/>
    <x v="1"/>
    <x v="10"/>
    <n v="9"/>
    <n v="0"/>
    <x v="2"/>
    <n v="1"/>
    <n v="1"/>
    <n v="184842.21"/>
    <x v="1"/>
    <x v="2"/>
    <x v="3"/>
    <n v="4"/>
    <x v="0"/>
    <x v="2"/>
    <x v="4"/>
    <x v="1"/>
  </r>
  <r>
    <n v="7757"/>
    <s v="BN5606145"/>
    <x v="266"/>
    <x v="1"/>
    <x v="0"/>
    <x v="18"/>
    <n v="8"/>
    <n v="232677.36"/>
    <x v="0"/>
    <n v="1"/>
    <n v="1"/>
    <n v="155743.48000000001"/>
    <x v="1"/>
    <x v="0"/>
    <x v="3"/>
    <n v="3"/>
    <x v="3"/>
    <x v="2"/>
    <x v="1"/>
    <x v="0"/>
  </r>
  <r>
    <n v="7758"/>
    <s v="BN5641498"/>
    <x v="4"/>
    <x v="0"/>
    <x v="1"/>
    <x v="20"/>
    <n v="7"/>
    <n v="194679.98"/>
    <x v="0"/>
    <n v="0"/>
    <n v="1"/>
    <n v="88815.25"/>
    <x v="1"/>
    <x v="3"/>
    <x v="0"/>
    <n v="3"/>
    <x v="3"/>
    <x v="1"/>
    <x v="0"/>
    <x v="0"/>
  </r>
  <r>
    <n v="7759"/>
    <s v="BN5684271"/>
    <x v="152"/>
    <x v="0"/>
    <x v="1"/>
    <x v="1"/>
    <n v="4"/>
    <n v="0"/>
    <x v="2"/>
    <n v="1"/>
    <n v="1"/>
    <n v="193747.57"/>
    <x v="1"/>
    <x v="2"/>
    <x v="0"/>
    <n v="1"/>
    <x v="0"/>
    <x v="2"/>
    <x v="0"/>
    <x v="1"/>
  </r>
  <r>
    <n v="7760"/>
    <s v="BN5806302"/>
    <x v="13"/>
    <x v="2"/>
    <x v="0"/>
    <x v="30"/>
    <n v="2"/>
    <n v="275184.62"/>
    <x v="2"/>
    <n v="0"/>
    <n v="1"/>
    <n v="116548.02"/>
    <x v="0"/>
    <x v="1"/>
    <x v="1"/>
    <n v="1"/>
    <x v="2"/>
    <x v="0"/>
    <x v="2"/>
    <x v="1"/>
  </r>
  <r>
    <n v="7761"/>
    <s v="BN5641773"/>
    <x v="350"/>
    <x v="2"/>
    <x v="1"/>
    <x v="10"/>
    <n v="7"/>
    <n v="217520.54"/>
    <x v="2"/>
    <n v="1"/>
    <n v="0"/>
    <n v="166324.79"/>
    <x v="0"/>
    <x v="3"/>
    <x v="3"/>
    <n v="3"/>
    <x v="3"/>
    <x v="2"/>
    <x v="4"/>
    <x v="1"/>
  </r>
  <r>
    <n v="7762"/>
    <s v="BN5814150"/>
    <x v="203"/>
    <x v="2"/>
    <x v="1"/>
    <x v="33"/>
    <n v="4"/>
    <n v="257541.76000000001"/>
    <x v="2"/>
    <n v="1"/>
    <n v="1"/>
    <n v="40199.01"/>
    <x v="1"/>
    <x v="0"/>
    <x v="2"/>
    <n v="1"/>
    <x v="2"/>
    <x v="3"/>
    <x v="3"/>
    <x v="1"/>
  </r>
  <r>
    <n v="7763"/>
    <s v="BN5808693"/>
    <x v="4"/>
    <x v="0"/>
    <x v="0"/>
    <x v="10"/>
    <n v="3"/>
    <n v="0"/>
    <x v="2"/>
    <n v="0"/>
    <n v="0"/>
    <n v="51919.040000000001"/>
    <x v="1"/>
    <x v="3"/>
    <x v="3"/>
    <n v="1"/>
    <x v="0"/>
    <x v="1"/>
    <x v="4"/>
    <x v="1"/>
  </r>
  <r>
    <n v="7764"/>
    <s v="BN5766977"/>
    <x v="55"/>
    <x v="1"/>
    <x v="0"/>
    <x v="18"/>
    <n v="2"/>
    <n v="88109.68"/>
    <x v="0"/>
    <n v="1"/>
    <n v="1"/>
    <n v="73329.08"/>
    <x v="1"/>
    <x v="0"/>
    <x v="3"/>
    <n v="1"/>
    <x v="1"/>
    <x v="1"/>
    <x v="1"/>
    <x v="0"/>
  </r>
  <r>
    <n v="7765"/>
    <s v="BN5751090"/>
    <x v="99"/>
    <x v="2"/>
    <x v="0"/>
    <x v="4"/>
    <n v="3"/>
    <n v="239315.06"/>
    <x v="0"/>
    <n v="1"/>
    <n v="0"/>
    <n v="145387.04999999999"/>
    <x v="0"/>
    <x v="2"/>
    <x v="0"/>
    <n v="1"/>
    <x v="3"/>
    <x v="0"/>
    <x v="0"/>
    <x v="0"/>
  </r>
  <r>
    <n v="7766"/>
    <s v="BN5613340"/>
    <x v="133"/>
    <x v="2"/>
    <x v="0"/>
    <x v="23"/>
    <n v="8"/>
    <n v="217595.26"/>
    <x v="2"/>
    <n v="0"/>
    <n v="0"/>
    <n v="140763.18"/>
    <x v="1"/>
    <x v="2"/>
    <x v="1"/>
    <n v="3"/>
    <x v="3"/>
    <x v="0"/>
    <x v="2"/>
    <x v="1"/>
  </r>
  <r>
    <n v="7767"/>
    <s v="BN5647172"/>
    <x v="154"/>
    <x v="1"/>
    <x v="1"/>
    <x v="12"/>
    <n v="3"/>
    <n v="0"/>
    <x v="2"/>
    <n v="0"/>
    <n v="0"/>
    <n v="67979.350000000006"/>
    <x v="1"/>
    <x v="0"/>
    <x v="3"/>
    <n v="1"/>
    <x v="0"/>
    <x v="1"/>
    <x v="1"/>
    <x v="1"/>
  </r>
  <r>
    <n v="7768"/>
    <s v="BN5748573"/>
    <x v="343"/>
    <x v="2"/>
    <x v="0"/>
    <x v="23"/>
    <n v="2"/>
    <n v="204050.64"/>
    <x v="0"/>
    <n v="1"/>
    <n v="0"/>
    <n v="133051.64000000001"/>
    <x v="0"/>
    <x v="1"/>
    <x v="1"/>
    <n v="1"/>
    <x v="3"/>
    <x v="0"/>
    <x v="2"/>
    <x v="0"/>
  </r>
  <r>
    <n v="7769"/>
    <s v="BN5726608"/>
    <x v="51"/>
    <x v="1"/>
    <x v="0"/>
    <x v="43"/>
    <n v="10"/>
    <n v="244893.22"/>
    <x v="2"/>
    <n v="1"/>
    <n v="0"/>
    <n v="86791.9"/>
    <x v="1"/>
    <x v="0"/>
    <x v="2"/>
    <n v="4"/>
    <x v="3"/>
    <x v="1"/>
    <x v="3"/>
    <x v="1"/>
  </r>
  <r>
    <n v="7770"/>
    <s v="BN5757386"/>
    <x v="183"/>
    <x v="0"/>
    <x v="0"/>
    <x v="7"/>
    <n v="8"/>
    <n v="317573.34000000003"/>
    <x v="2"/>
    <n v="0"/>
    <n v="1"/>
    <n v="47579.25"/>
    <x v="1"/>
    <x v="3"/>
    <x v="2"/>
    <n v="3"/>
    <x v="2"/>
    <x v="3"/>
    <x v="3"/>
    <x v="1"/>
  </r>
  <r>
    <n v="7771"/>
    <s v="BN5809422"/>
    <x v="3"/>
    <x v="0"/>
    <x v="1"/>
    <x v="6"/>
    <n v="4"/>
    <n v="251378.58"/>
    <x v="0"/>
    <n v="1"/>
    <n v="1"/>
    <n v="151623.71"/>
    <x v="1"/>
    <x v="2"/>
    <x v="2"/>
    <n v="1"/>
    <x v="3"/>
    <x v="2"/>
    <x v="3"/>
    <x v="0"/>
  </r>
  <r>
    <n v="7772"/>
    <s v="BN5715425"/>
    <x v="4"/>
    <x v="2"/>
    <x v="1"/>
    <x v="6"/>
    <n v="2"/>
    <n v="309280.82"/>
    <x v="0"/>
    <n v="1"/>
    <n v="1"/>
    <n v="164039.51"/>
    <x v="1"/>
    <x v="3"/>
    <x v="2"/>
    <n v="1"/>
    <x v="2"/>
    <x v="2"/>
    <x v="3"/>
    <x v="0"/>
  </r>
  <r>
    <n v="7773"/>
    <s v="BN5614081"/>
    <x v="333"/>
    <x v="2"/>
    <x v="0"/>
    <x v="5"/>
    <n v="5"/>
    <n v="293421.52"/>
    <x v="0"/>
    <n v="1"/>
    <n v="0"/>
    <n v="16528.400000000001"/>
    <x v="0"/>
    <x v="3"/>
    <x v="1"/>
    <n v="2"/>
    <x v="2"/>
    <x v="3"/>
    <x v="2"/>
    <x v="0"/>
  </r>
  <r>
    <n v="7774"/>
    <s v="BN5679731"/>
    <x v="20"/>
    <x v="2"/>
    <x v="1"/>
    <x v="44"/>
    <n v="8"/>
    <n v="273418.7"/>
    <x v="0"/>
    <n v="0"/>
    <n v="1"/>
    <n v="66753.100000000006"/>
    <x v="0"/>
    <x v="0"/>
    <x v="1"/>
    <n v="3"/>
    <x v="2"/>
    <x v="1"/>
    <x v="2"/>
    <x v="0"/>
  </r>
  <r>
    <n v="7775"/>
    <s v="BN5609841"/>
    <x v="4"/>
    <x v="2"/>
    <x v="1"/>
    <x v="3"/>
    <n v="6"/>
    <n v="258610.18"/>
    <x v="2"/>
    <n v="0"/>
    <n v="1"/>
    <n v="19244.580000000002"/>
    <x v="1"/>
    <x v="3"/>
    <x v="0"/>
    <n v="2"/>
    <x v="2"/>
    <x v="3"/>
    <x v="0"/>
    <x v="1"/>
  </r>
  <r>
    <n v="7776"/>
    <s v="BN5731159"/>
    <x v="103"/>
    <x v="1"/>
    <x v="1"/>
    <x v="20"/>
    <n v="11"/>
    <n v="0"/>
    <x v="2"/>
    <n v="1"/>
    <n v="0"/>
    <n v="103832.58"/>
    <x v="1"/>
    <x v="0"/>
    <x v="0"/>
    <n v="4"/>
    <x v="0"/>
    <x v="0"/>
    <x v="0"/>
    <x v="1"/>
  </r>
  <r>
    <n v="7777"/>
    <s v="BN5685156"/>
    <x v="328"/>
    <x v="0"/>
    <x v="0"/>
    <x v="54"/>
    <n v="11"/>
    <n v="0"/>
    <x v="2"/>
    <n v="0"/>
    <n v="1"/>
    <n v="502.7"/>
    <x v="1"/>
    <x v="3"/>
    <x v="1"/>
    <n v="4"/>
    <x v="0"/>
    <x v="3"/>
    <x v="2"/>
    <x v="1"/>
  </r>
  <r>
    <n v="7778"/>
    <s v="BN5638643"/>
    <x v="152"/>
    <x v="0"/>
    <x v="0"/>
    <x v="29"/>
    <n v="1"/>
    <n v="165688.66"/>
    <x v="2"/>
    <n v="0"/>
    <n v="1"/>
    <n v="1408.68"/>
    <x v="1"/>
    <x v="2"/>
    <x v="2"/>
    <n v="1"/>
    <x v="1"/>
    <x v="3"/>
    <x v="3"/>
    <x v="1"/>
  </r>
  <r>
    <n v="7779"/>
    <s v="BN5696947"/>
    <x v="202"/>
    <x v="1"/>
    <x v="0"/>
    <x v="32"/>
    <n v="3"/>
    <n v="0"/>
    <x v="2"/>
    <n v="0"/>
    <n v="1"/>
    <n v="5985.36"/>
    <x v="1"/>
    <x v="1"/>
    <x v="2"/>
    <n v="1"/>
    <x v="0"/>
    <x v="3"/>
    <x v="3"/>
    <x v="1"/>
  </r>
  <r>
    <n v="7780"/>
    <s v="BN5699138"/>
    <x v="72"/>
    <x v="0"/>
    <x v="1"/>
    <x v="17"/>
    <n v="1"/>
    <n v="0"/>
    <x v="2"/>
    <n v="1"/>
    <n v="0"/>
    <n v="37460.050000000003"/>
    <x v="1"/>
    <x v="3"/>
    <x v="1"/>
    <n v="1"/>
    <x v="0"/>
    <x v="3"/>
    <x v="2"/>
    <x v="1"/>
  </r>
  <r>
    <n v="7781"/>
    <s v="BN5677300"/>
    <x v="213"/>
    <x v="2"/>
    <x v="0"/>
    <x v="19"/>
    <n v="11"/>
    <n v="153384.44"/>
    <x v="0"/>
    <n v="0"/>
    <n v="1"/>
    <n v="30396.43"/>
    <x v="1"/>
    <x v="3"/>
    <x v="3"/>
    <n v="4"/>
    <x v="1"/>
    <x v="3"/>
    <x v="4"/>
    <x v="0"/>
  </r>
  <r>
    <n v="7782"/>
    <s v="BN5759097"/>
    <x v="242"/>
    <x v="0"/>
    <x v="1"/>
    <x v="10"/>
    <n v="8"/>
    <n v="235431.67999999999"/>
    <x v="0"/>
    <n v="1"/>
    <n v="0"/>
    <n v="2498.67"/>
    <x v="1"/>
    <x v="2"/>
    <x v="3"/>
    <n v="3"/>
    <x v="3"/>
    <x v="3"/>
    <x v="4"/>
    <x v="0"/>
  </r>
  <r>
    <n v="7783"/>
    <s v="BN5595904"/>
    <x v="48"/>
    <x v="0"/>
    <x v="1"/>
    <x v="41"/>
    <n v="9"/>
    <n v="174210.64"/>
    <x v="0"/>
    <n v="1"/>
    <n v="1"/>
    <n v="55346.14"/>
    <x v="1"/>
    <x v="0"/>
    <x v="1"/>
    <n v="4"/>
    <x v="1"/>
    <x v="1"/>
    <x v="2"/>
    <x v="0"/>
  </r>
  <r>
    <n v="7784"/>
    <s v="BN5681245"/>
    <x v="439"/>
    <x v="0"/>
    <x v="0"/>
    <x v="3"/>
    <n v="7"/>
    <n v="0"/>
    <x v="0"/>
    <n v="1"/>
    <n v="0"/>
    <n v="148330.97"/>
    <x v="0"/>
    <x v="1"/>
    <x v="0"/>
    <n v="3"/>
    <x v="0"/>
    <x v="0"/>
    <x v="0"/>
    <x v="0"/>
  </r>
  <r>
    <n v="7785"/>
    <s v="BN5756212"/>
    <x v="288"/>
    <x v="0"/>
    <x v="0"/>
    <x v="55"/>
    <n v="3"/>
    <n v="138622.32"/>
    <x v="0"/>
    <n v="1"/>
    <n v="1"/>
    <n v="59237.72"/>
    <x v="1"/>
    <x v="3"/>
    <x v="1"/>
    <n v="1"/>
    <x v="1"/>
    <x v="1"/>
    <x v="2"/>
    <x v="0"/>
  </r>
  <r>
    <n v="7786"/>
    <s v="BN5750460"/>
    <x v="65"/>
    <x v="0"/>
    <x v="1"/>
    <x v="28"/>
    <n v="10"/>
    <n v="0"/>
    <x v="2"/>
    <n v="1"/>
    <n v="1"/>
    <n v="48644.94"/>
    <x v="1"/>
    <x v="3"/>
    <x v="2"/>
    <n v="4"/>
    <x v="0"/>
    <x v="3"/>
    <x v="3"/>
    <x v="1"/>
  </r>
  <r>
    <n v="7787"/>
    <s v="BN5566293"/>
    <x v="129"/>
    <x v="1"/>
    <x v="0"/>
    <x v="19"/>
    <n v="11"/>
    <n v="133897.34"/>
    <x v="2"/>
    <n v="1"/>
    <n v="1"/>
    <n v="140759.03"/>
    <x v="1"/>
    <x v="0"/>
    <x v="3"/>
    <n v="4"/>
    <x v="1"/>
    <x v="0"/>
    <x v="4"/>
    <x v="1"/>
  </r>
  <r>
    <n v="7788"/>
    <s v="BN5675876"/>
    <x v="203"/>
    <x v="0"/>
    <x v="0"/>
    <x v="38"/>
    <n v="10"/>
    <n v="0"/>
    <x v="2"/>
    <n v="1"/>
    <n v="1"/>
    <n v="107712.42"/>
    <x v="1"/>
    <x v="0"/>
    <x v="1"/>
    <n v="4"/>
    <x v="0"/>
    <x v="0"/>
    <x v="2"/>
    <x v="1"/>
  </r>
  <r>
    <n v="7789"/>
    <s v="BN5674584"/>
    <x v="353"/>
    <x v="1"/>
    <x v="1"/>
    <x v="61"/>
    <n v="3"/>
    <n v="256821.42"/>
    <x v="2"/>
    <n v="1"/>
    <n v="1"/>
    <n v="181718.73"/>
    <x v="1"/>
    <x v="1"/>
    <x v="1"/>
    <n v="1"/>
    <x v="2"/>
    <x v="2"/>
    <x v="2"/>
    <x v="1"/>
  </r>
  <r>
    <n v="7790"/>
    <s v="BN5621379"/>
    <x v="141"/>
    <x v="2"/>
    <x v="1"/>
    <x v="16"/>
    <n v="4"/>
    <n v="199795.06"/>
    <x v="0"/>
    <n v="0"/>
    <n v="0"/>
    <n v="37054.65"/>
    <x v="1"/>
    <x v="0"/>
    <x v="0"/>
    <n v="1"/>
    <x v="3"/>
    <x v="3"/>
    <x v="1"/>
    <x v="0"/>
  </r>
  <r>
    <n v="7791"/>
    <s v="BN5607089"/>
    <x v="106"/>
    <x v="0"/>
    <x v="1"/>
    <x v="32"/>
    <n v="4"/>
    <n v="0"/>
    <x v="0"/>
    <n v="1"/>
    <n v="1"/>
    <n v="173940.59"/>
    <x v="1"/>
    <x v="2"/>
    <x v="2"/>
    <n v="1"/>
    <x v="0"/>
    <x v="2"/>
    <x v="3"/>
    <x v="0"/>
  </r>
  <r>
    <n v="7792"/>
    <s v="BN5570212"/>
    <x v="116"/>
    <x v="2"/>
    <x v="0"/>
    <x v="8"/>
    <n v="7"/>
    <n v="305244.68"/>
    <x v="0"/>
    <n v="1"/>
    <n v="0"/>
    <n v="99298.8"/>
    <x v="1"/>
    <x v="1"/>
    <x v="2"/>
    <n v="3"/>
    <x v="2"/>
    <x v="1"/>
    <x v="4"/>
    <x v="0"/>
  </r>
  <r>
    <n v="7793"/>
    <s v="BN5613110"/>
    <x v="258"/>
    <x v="0"/>
    <x v="1"/>
    <x v="20"/>
    <n v="9"/>
    <n v="0"/>
    <x v="2"/>
    <n v="1"/>
    <n v="0"/>
    <n v="62933.03"/>
    <x v="1"/>
    <x v="0"/>
    <x v="0"/>
    <n v="4"/>
    <x v="0"/>
    <x v="1"/>
    <x v="0"/>
    <x v="1"/>
  </r>
  <r>
    <n v="7794"/>
    <s v="BN5798798"/>
    <x v="48"/>
    <x v="0"/>
    <x v="1"/>
    <x v="27"/>
    <n v="5"/>
    <n v="276454.38"/>
    <x v="2"/>
    <n v="1"/>
    <n v="1"/>
    <n v="55287.839999999997"/>
    <x v="1"/>
    <x v="0"/>
    <x v="1"/>
    <n v="2"/>
    <x v="2"/>
    <x v="1"/>
    <x v="2"/>
    <x v="1"/>
  </r>
  <r>
    <n v="7795"/>
    <s v="BN5714796"/>
    <x v="285"/>
    <x v="0"/>
    <x v="0"/>
    <x v="11"/>
    <n v="3"/>
    <n v="222791.06"/>
    <x v="0"/>
    <n v="0"/>
    <n v="1"/>
    <n v="48197.06"/>
    <x v="1"/>
    <x v="1"/>
    <x v="2"/>
    <n v="1"/>
    <x v="3"/>
    <x v="3"/>
    <x v="3"/>
    <x v="0"/>
  </r>
  <r>
    <n v="7796"/>
    <s v="BN5604410"/>
    <x v="409"/>
    <x v="2"/>
    <x v="1"/>
    <x v="4"/>
    <n v="8"/>
    <n v="168773.14"/>
    <x v="0"/>
    <n v="1"/>
    <n v="0"/>
    <n v="178642.73"/>
    <x v="1"/>
    <x v="1"/>
    <x v="0"/>
    <n v="3"/>
    <x v="1"/>
    <x v="2"/>
    <x v="0"/>
    <x v="0"/>
  </r>
  <r>
    <n v="7797"/>
    <s v="BN5773862"/>
    <x v="272"/>
    <x v="0"/>
    <x v="0"/>
    <x v="18"/>
    <n v="4"/>
    <n v="0"/>
    <x v="2"/>
    <n v="1"/>
    <n v="1"/>
    <n v="8282.2199999999993"/>
    <x v="1"/>
    <x v="2"/>
    <x v="3"/>
    <n v="1"/>
    <x v="0"/>
    <x v="3"/>
    <x v="1"/>
    <x v="1"/>
  </r>
  <r>
    <n v="7798"/>
    <s v="BN5774077"/>
    <x v="2"/>
    <x v="2"/>
    <x v="1"/>
    <x v="19"/>
    <n v="6"/>
    <n v="349347.3"/>
    <x v="2"/>
    <n v="1"/>
    <n v="0"/>
    <n v="33300.559999999998"/>
    <x v="1"/>
    <x v="1"/>
    <x v="3"/>
    <n v="2"/>
    <x v="2"/>
    <x v="3"/>
    <x v="4"/>
    <x v="1"/>
  </r>
  <r>
    <n v="7799"/>
    <s v="BN5774040"/>
    <x v="344"/>
    <x v="0"/>
    <x v="1"/>
    <x v="17"/>
    <n v="4"/>
    <n v="0"/>
    <x v="2"/>
    <n v="1"/>
    <n v="0"/>
    <n v="76515.789999999994"/>
    <x v="1"/>
    <x v="1"/>
    <x v="1"/>
    <n v="1"/>
    <x v="0"/>
    <x v="1"/>
    <x v="2"/>
    <x v="1"/>
  </r>
  <r>
    <n v="7800"/>
    <s v="BN5618929"/>
    <x v="42"/>
    <x v="2"/>
    <x v="1"/>
    <x v="17"/>
    <n v="6"/>
    <n v="218039.3"/>
    <x v="2"/>
    <n v="1"/>
    <n v="1"/>
    <n v="33680.559999999998"/>
    <x v="1"/>
    <x v="2"/>
    <x v="1"/>
    <n v="2"/>
    <x v="3"/>
    <x v="3"/>
    <x v="2"/>
    <x v="1"/>
  </r>
  <r>
    <n v="7801"/>
    <s v="BN5795672"/>
    <x v="47"/>
    <x v="2"/>
    <x v="0"/>
    <x v="37"/>
    <n v="2"/>
    <n v="215813.5"/>
    <x v="0"/>
    <n v="1"/>
    <n v="0"/>
    <n v="168886.39"/>
    <x v="0"/>
    <x v="2"/>
    <x v="1"/>
    <n v="1"/>
    <x v="3"/>
    <x v="2"/>
    <x v="2"/>
    <x v="0"/>
  </r>
  <r>
    <n v="7802"/>
    <s v="BN5798757"/>
    <x v="71"/>
    <x v="0"/>
    <x v="1"/>
    <x v="41"/>
    <n v="8"/>
    <n v="257829.94"/>
    <x v="0"/>
    <n v="0"/>
    <n v="0"/>
    <n v="191746.23"/>
    <x v="0"/>
    <x v="2"/>
    <x v="1"/>
    <n v="3"/>
    <x v="2"/>
    <x v="2"/>
    <x v="2"/>
    <x v="0"/>
  </r>
  <r>
    <n v="7803"/>
    <s v="BN5717875"/>
    <x v="89"/>
    <x v="1"/>
    <x v="1"/>
    <x v="54"/>
    <n v="10"/>
    <n v="222359.66"/>
    <x v="0"/>
    <n v="1"/>
    <n v="1"/>
    <n v="93091.02"/>
    <x v="1"/>
    <x v="3"/>
    <x v="1"/>
    <n v="4"/>
    <x v="3"/>
    <x v="1"/>
    <x v="2"/>
    <x v="0"/>
  </r>
  <r>
    <n v="7804"/>
    <s v="BN5691417"/>
    <x v="0"/>
    <x v="2"/>
    <x v="0"/>
    <x v="37"/>
    <n v="9"/>
    <n v="248198.26"/>
    <x v="0"/>
    <n v="0"/>
    <n v="0"/>
    <n v="23904.52"/>
    <x v="1"/>
    <x v="0"/>
    <x v="1"/>
    <n v="4"/>
    <x v="3"/>
    <x v="3"/>
    <x v="2"/>
    <x v="0"/>
  </r>
  <r>
    <n v="7805"/>
    <s v="BN5693806"/>
    <x v="9"/>
    <x v="2"/>
    <x v="1"/>
    <x v="49"/>
    <n v="10"/>
    <n v="244942.18"/>
    <x v="0"/>
    <n v="0"/>
    <n v="1"/>
    <n v="15807.07"/>
    <x v="1"/>
    <x v="2"/>
    <x v="1"/>
    <n v="4"/>
    <x v="3"/>
    <x v="3"/>
    <x v="2"/>
    <x v="0"/>
  </r>
  <r>
    <n v="7806"/>
    <s v="BN5672412"/>
    <x v="14"/>
    <x v="0"/>
    <x v="1"/>
    <x v="10"/>
    <n v="4"/>
    <n v="269384.8"/>
    <x v="2"/>
    <n v="1"/>
    <n v="1"/>
    <n v="83773.02"/>
    <x v="1"/>
    <x v="0"/>
    <x v="3"/>
    <n v="1"/>
    <x v="2"/>
    <x v="1"/>
    <x v="4"/>
    <x v="1"/>
  </r>
  <r>
    <n v="7807"/>
    <s v="BN5750323"/>
    <x v="212"/>
    <x v="0"/>
    <x v="0"/>
    <x v="11"/>
    <n v="5"/>
    <n v="247633"/>
    <x v="0"/>
    <n v="1"/>
    <n v="1"/>
    <n v="90162.35"/>
    <x v="1"/>
    <x v="2"/>
    <x v="2"/>
    <n v="2"/>
    <x v="3"/>
    <x v="1"/>
    <x v="3"/>
    <x v="0"/>
  </r>
  <r>
    <n v="7808"/>
    <s v="BN5568817"/>
    <x v="1"/>
    <x v="2"/>
    <x v="1"/>
    <x v="10"/>
    <n v="4"/>
    <n v="212577.08"/>
    <x v="0"/>
    <n v="1"/>
    <n v="1"/>
    <n v="36639.25"/>
    <x v="1"/>
    <x v="0"/>
    <x v="3"/>
    <n v="1"/>
    <x v="3"/>
    <x v="3"/>
    <x v="4"/>
    <x v="0"/>
  </r>
  <r>
    <n v="7809"/>
    <s v="BN5648946"/>
    <x v="59"/>
    <x v="2"/>
    <x v="0"/>
    <x v="30"/>
    <n v="8"/>
    <n v="255446.5"/>
    <x v="2"/>
    <n v="1"/>
    <n v="0"/>
    <n v="139469.10999999999"/>
    <x v="0"/>
    <x v="0"/>
    <x v="1"/>
    <n v="3"/>
    <x v="2"/>
    <x v="0"/>
    <x v="2"/>
    <x v="1"/>
  </r>
  <r>
    <n v="7810"/>
    <s v="BN5780902"/>
    <x v="117"/>
    <x v="1"/>
    <x v="1"/>
    <x v="3"/>
    <n v="3"/>
    <n v="291687.64"/>
    <x v="0"/>
    <n v="1"/>
    <n v="1"/>
    <n v="198402.37"/>
    <x v="0"/>
    <x v="1"/>
    <x v="0"/>
    <n v="1"/>
    <x v="2"/>
    <x v="2"/>
    <x v="0"/>
    <x v="0"/>
  </r>
  <r>
    <n v="7811"/>
    <s v="BN5770972"/>
    <x v="25"/>
    <x v="2"/>
    <x v="0"/>
    <x v="10"/>
    <n v="3"/>
    <n v="296401.44"/>
    <x v="0"/>
    <n v="0"/>
    <n v="0"/>
    <n v="194584.48"/>
    <x v="1"/>
    <x v="3"/>
    <x v="3"/>
    <n v="1"/>
    <x v="2"/>
    <x v="2"/>
    <x v="4"/>
    <x v="0"/>
  </r>
  <r>
    <n v="7812"/>
    <s v="BN5687765"/>
    <x v="235"/>
    <x v="0"/>
    <x v="1"/>
    <x v="33"/>
    <n v="3"/>
    <n v="208291.3"/>
    <x v="0"/>
    <n v="0"/>
    <n v="0"/>
    <n v="159629.64000000001"/>
    <x v="1"/>
    <x v="0"/>
    <x v="2"/>
    <n v="1"/>
    <x v="3"/>
    <x v="2"/>
    <x v="3"/>
    <x v="0"/>
  </r>
  <r>
    <n v="7813"/>
    <s v="BN5695193"/>
    <x v="422"/>
    <x v="2"/>
    <x v="1"/>
    <x v="9"/>
    <n v="9"/>
    <n v="285510.5"/>
    <x v="0"/>
    <n v="0"/>
    <n v="0"/>
    <n v="34231.480000000003"/>
    <x v="1"/>
    <x v="1"/>
    <x v="2"/>
    <n v="4"/>
    <x v="2"/>
    <x v="3"/>
    <x v="3"/>
    <x v="0"/>
  </r>
  <r>
    <n v="7814"/>
    <s v="BN5592664"/>
    <x v="9"/>
    <x v="2"/>
    <x v="0"/>
    <x v="54"/>
    <n v="4"/>
    <n v="162491.57999999999"/>
    <x v="0"/>
    <n v="1"/>
    <n v="0"/>
    <n v="69643.31"/>
    <x v="0"/>
    <x v="2"/>
    <x v="1"/>
    <n v="1"/>
    <x v="1"/>
    <x v="1"/>
    <x v="2"/>
    <x v="0"/>
  </r>
  <r>
    <n v="7815"/>
    <s v="BN5598251"/>
    <x v="83"/>
    <x v="2"/>
    <x v="0"/>
    <x v="19"/>
    <n v="4"/>
    <n v="337120.92"/>
    <x v="2"/>
    <n v="0"/>
    <n v="0"/>
    <n v="90270.16"/>
    <x v="1"/>
    <x v="0"/>
    <x v="3"/>
    <n v="1"/>
    <x v="2"/>
    <x v="1"/>
    <x v="4"/>
    <x v="1"/>
  </r>
  <r>
    <n v="7816"/>
    <s v="BN5735697"/>
    <x v="202"/>
    <x v="0"/>
    <x v="1"/>
    <x v="16"/>
    <n v="9"/>
    <n v="0"/>
    <x v="0"/>
    <n v="1"/>
    <n v="0"/>
    <n v="47848.56"/>
    <x v="1"/>
    <x v="1"/>
    <x v="0"/>
    <n v="4"/>
    <x v="0"/>
    <x v="3"/>
    <x v="1"/>
    <x v="0"/>
  </r>
  <r>
    <n v="7817"/>
    <s v="BN5629041"/>
    <x v="265"/>
    <x v="2"/>
    <x v="1"/>
    <x v="0"/>
    <n v="3"/>
    <n v="264387.88"/>
    <x v="2"/>
    <n v="1"/>
    <n v="1"/>
    <n v="162865.51999999999"/>
    <x v="1"/>
    <x v="3"/>
    <x v="0"/>
    <n v="1"/>
    <x v="2"/>
    <x v="2"/>
    <x v="0"/>
    <x v="1"/>
  </r>
  <r>
    <n v="7818"/>
    <s v="BN5642783"/>
    <x v="360"/>
    <x v="0"/>
    <x v="1"/>
    <x v="14"/>
    <n v="10"/>
    <n v="0"/>
    <x v="0"/>
    <n v="0"/>
    <n v="1"/>
    <n v="168650.4"/>
    <x v="1"/>
    <x v="2"/>
    <x v="1"/>
    <n v="4"/>
    <x v="0"/>
    <x v="2"/>
    <x v="2"/>
    <x v="0"/>
  </r>
  <r>
    <n v="7819"/>
    <s v="BN5637890"/>
    <x v="271"/>
    <x v="2"/>
    <x v="1"/>
    <x v="11"/>
    <n v="9"/>
    <n v="278660.2"/>
    <x v="0"/>
    <n v="0"/>
    <n v="0"/>
    <n v="54372.37"/>
    <x v="1"/>
    <x v="1"/>
    <x v="2"/>
    <n v="4"/>
    <x v="2"/>
    <x v="1"/>
    <x v="3"/>
    <x v="0"/>
  </r>
  <r>
    <n v="7820"/>
    <s v="BN5600705"/>
    <x v="225"/>
    <x v="1"/>
    <x v="1"/>
    <x v="6"/>
    <n v="1"/>
    <n v="0"/>
    <x v="2"/>
    <n v="0"/>
    <n v="1"/>
    <n v="133897.32"/>
    <x v="1"/>
    <x v="0"/>
    <x v="2"/>
    <n v="1"/>
    <x v="0"/>
    <x v="0"/>
    <x v="3"/>
    <x v="1"/>
  </r>
  <r>
    <n v="7821"/>
    <s v="BN5576044"/>
    <x v="299"/>
    <x v="0"/>
    <x v="1"/>
    <x v="20"/>
    <n v="6"/>
    <n v="0"/>
    <x v="2"/>
    <n v="1"/>
    <n v="0"/>
    <n v="147878.04999999999"/>
    <x v="1"/>
    <x v="2"/>
    <x v="0"/>
    <n v="2"/>
    <x v="0"/>
    <x v="0"/>
    <x v="0"/>
    <x v="1"/>
  </r>
  <r>
    <n v="7822"/>
    <s v="BN5686501"/>
    <x v="75"/>
    <x v="0"/>
    <x v="0"/>
    <x v="34"/>
    <n v="3"/>
    <n v="269143"/>
    <x v="0"/>
    <n v="0"/>
    <n v="1"/>
    <n v="118313.38"/>
    <x v="1"/>
    <x v="3"/>
    <x v="2"/>
    <n v="1"/>
    <x v="2"/>
    <x v="0"/>
    <x v="3"/>
    <x v="0"/>
  </r>
  <r>
    <n v="7823"/>
    <s v="BN5760931"/>
    <x v="61"/>
    <x v="2"/>
    <x v="1"/>
    <x v="5"/>
    <n v="3"/>
    <n v="287658.40000000002"/>
    <x v="2"/>
    <n v="1"/>
    <n v="0"/>
    <n v="181224.24"/>
    <x v="0"/>
    <x v="1"/>
    <x v="1"/>
    <n v="1"/>
    <x v="2"/>
    <x v="2"/>
    <x v="2"/>
    <x v="1"/>
  </r>
  <r>
    <n v="7824"/>
    <s v="BN5615942"/>
    <x v="242"/>
    <x v="0"/>
    <x v="1"/>
    <x v="15"/>
    <n v="8"/>
    <n v="0"/>
    <x v="2"/>
    <n v="1"/>
    <n v="0"/>
    <n v="7921.57"/>
    <x v="1"/>
    <x v="2"/>
    <x v="2"/>
    <n v="3"/>
    <x v="0"/>
    <x v="3"/>
    <x v="4"/>
    <x v="1"/>
  </r>
  <r>
    <n v="7825"/>
    <s v="BN5761062"/>
    <x v="166"/>
    <x v="0"/>
    <x v="0"/>
    <x v="4"/>
    <n v="9"/>
    <n v="266889.94"/>
    <x v="0"/>
    <n v="0"/>
    <n v="1"/>
    <n v="5708.19"/>
    <x v="1"/>
    <x v="2"/>
    <x v="0"/>
    <n v="4"/>
    <x v="2"/>
    <x v="3"/>
    <x v="0"/>
    <x v="0"/>
  </r>
  <r>
    <n v="7826"/>
    <s v="BN5802671"/>
    <x v="165"/>
    <x v="2"/>
    <x v="0"/>
    <x v="51"/>
    <n v="5"/>
    <n v="209507.68"/>
    <x v="2"/>
    <n v="1"/>
    <n v="0"/>
    <n v="56756.52"/>
    <x v="0"/>
    <x v="0"/>
    <x v="2"/>
    <n v="2"/>
    <x v="3"/>
    <x v="1"/>
    <x v="3"/>
    <x v="1"/>
  </r>
  <r>
    <n v="7827"/>
    <s v="BN5647751"/>
    <x v="228"/>
    <x v="2"/>
    <x v="0"/>
    <x v="21"/>
    <n v="3"/>
    <n v="233149.68"/>
    <x v="0"/>
    <n v="1"/>
    <n v="0"/>
    <n v="4121.04"/>
    <x v="0"/>
    <x v="0"/>
    <x v="1"/>
    <n v="1"/>
    <x v="3"/>
    <x v="3"/>
    <x v="2"/>
    <x v="0"/>
  </r>
  <r>
    <n v="7828"/>
    <s v="BN5735881"/>
    <x v="97"/>
    <x v="0"/>
    <x v="1"/>
    <x v="1"/>
    <n v="11"/>
    <n v="0"/>
    <x v="2"/>
    <n v="0"/>
    <n v="1"/>
    <n v="97213.09"/>
    <x v="1"/>
    <x v="0"/>
    <x v="0"/>
    <n v="4"/>
    <x v="0"/>
    <x v="1"/>
    <x v="0"/>
    <x v="1"/>
  </r>
  <r>
    <n v="7829"/>
    <s v="BN5581199"/>
    <x v="214"/>
    <x v="0"/>
    <x v="0"/>
    <x v="20"/>
    <n v="10"/>
    <n v="353829.6"/>
    <x v="0"/>
    <n v="1"/>
    <n v="1"/>
    <n v="12799.23"/>
    <x v="1"/>
    <x v="3"/>
    <x v="0"/>
    <n v="4"/>
    <x v="2"/>
    <x v="3"/>
    <x v="0"/>
    <x v="0"/>
  </r>
  <r>
    <n v="7830"/>
    <s v="BN5625358"/>
    <x v="159"/>
    <x v="0"/>
    <x v="0"/>
    <x v="18"/>
    <n v="9"/>
    <n v="136696.35999999999"/>
    <x v="2"/>
    <n v="0"/>
    <n v="1"/>
    <n v="50400.32"/>
    <x v="1"/>
    <x v="1"/>
    <x v="3"/>
    <n v="4"/>
    <x v="1"/>
    <x v="3"/>
    <x v="1"/>
    <x v="1"/>
  </r>
  <r>
    <n v="7831"/>
    <s v="BN5600086"/>
    <x v="362"/>
    <x v="0"/>
    <x v="0"/>
    <x v="19"/>
    <n v="10"/>
    <n v="0"/>
    <x v="2"/>
    <n v="1"/>
    <n v="1"/>
    <n v="41447.86"/>
    <x v="1"/>
    <x v="0"/>
    <x v="3"/>
    <n v="4"/>
    <x v="0"/>
    <x v="3"/>
    <x v="4"/>
    <x v="1"/>
  </r>
  <r>
    <n v="7832"/>
    <s v="BN5635056"/>
    <x v="213"/>
    <x v="0"/>
    <x v="1"/>
    <x v="0"/>
    <n v="3"/>
    <n v="113453.66"/>
    <x v="2"/>
    <n v="0"/>
    <n v="1"/>
    <n v="185543.35"/>
    <x v="1"/>
    <x v="3"/>
    <x v="0"/>
    <n v="1"/>
    <x v="1"/>
    <x v="2"/>
    <x v="0"/>
    <x v="1"/>
  </r>
  <r>
    <n v="7833"/>
    <s v="BN5664762"/>
    <x v="391"/>
    <x v="1"/>
    <x v="1"/>
    <x v="17"/>
    <n v="4"/>
    <n v="130538.46"/>
    <x v="0"/>
    <n v="0"/>
    <n v="1"/>
    <n v="189988.65"/>
    <x v="0"/>
    <x v="1"/>
    <x v="1"/>
    <n v="1"/>
    <x v="1"/>
    <x v="2"/>
    <x v="2"/>
    <x v="0"/>
  </r>
  <r>
    <n v="7834"/>
    <s v="BN5762368"/>
    <x v="311"/>
    <x v="1"/>
    <x v="1"/>
    <x v="19"/>
    <n v="7"/>
    <n v="132440.34"/>
    <x v="0"/>
    <n v="0"/>
    <n v="1"/>
    <n v="170819.01"/>
    <x v="1"/>
    <x v="0"/>
    <x v="3"/>
    <n v="3"/>
    <x v="1"/>
    <x v="2"/>
    <x v="4"/>
    <x v="0"/>
  </r>
  <r>
    <n v="7835"/>
    <s v="BN5797078"/>
    <x v="171"/>
    <x v="0"/>
    <x v="1"/>
    <x v="27"/>
    <n v="10"/>
    <n v="0"/>
    <x v="0"/>
    <n v="0"/>
    <n v="0"/>
    <n v="85547.33"/>
    <x v="0"/>
    <x v="2"/>
    <x v="1"/>
    <n v="4"/>
    <x v="0"/>
    <x v="1"/>
    <x v="2"/>
    <x v="0"/>
  </r>
  <r>
    <n v="7836"/>
    <s v="BN5788102"/>
    <x v="74"/>
    <x v="0"/>
    <x v="0"/>
    <x v="1"/>
    <n v="9"/>
    <n v="192295.1"/>
    <x v="0"/>
    <n v="1"/>
    <n v="0"/>
    <n v="137037.97"/>
    <x v="1"/>
    <x v="2"/>
    <x v="0"/>
    <n v="4"/>
    <x v="1"/>
    <x v="0"/>
    <x v="0"/>
    <x v="0"/>
  </r>
  <r>
    <n v="7837"/>
    <s v="BN5780405"/>
    <x v="228"/>
    <x v="0"/>
    <x v="1"/>
    <x v="0"/>
    <n v="5"/>
    <n v="0"/>
    <x v="2"/>
    <n v="1"/>
    <n v="0"/>
    <n v="19283.14"/>
    <x v="1"/>
    <x v="0"/>
    <x v="0"/>
    <n v="2"/>
    <x v="0"/>
    <x v="3"/>
    <x v="0"/>
    <x v="1"/>
  </r>
  <r>
    <n v="7838"/>
    <s v="BN5678410"/>
    <x v="4"/>
    <x v="1"/>
    <x v="1"/>
    <x v="36"/>
    <n v="3"/>
    <n v="0"/>
    <x v="0"/>
    <n v="1"/>
    <n v="0"/>
    <n v="169425.3"/>
    <x v="0"/>
    <x v="3"/>
    <x v="1"/>
    <n v="1"/>
    <x v="0"/>
    <x v="2"/>
    <x v="2"/>
    <x v="0"/>
  </r>
  <r>
    <n v="7839"/>
    <s v="BN5588473"/>
    <x v="267"/>
    <x v="2"/>
    <x v="0"/>
    <x v="15"/>
    <n v="9"/>
    <n v="290660.86"/>
    <x v="0"/>
    <n v="1"/>
    <n v="1"/>
    <n v="132038.65"/>
    <x v="1"/>
    <x v="1"/>
    <x v="2"/>
    <n v="4"/>
    <x v="2"/>
    <x v="0"/>
    <x v="4"/>
    <x v="0"/>
  </r>
  <r>
    <n v="7840"/>
    <s v="BN5605916"/>
    <x v="300"/>
    <x v="0"/>
    <x v="0"/>
    <x v="29"/>
    <n v="4"/>
    <n v="0"/>
    <x v="2"/>
    <n v="1"/>
    <n v="1"/>
    <n v="3626.47"/>
    <x v="1"/>
    <x v="1"/>
    <x v="2"/>
    <n v="1"/>
    <x v="0"/>
    <x v="3"/>
    <x v="3"/>
    <x v="1"/>
  </r>
  <r>
    <n v="7841"/>
    <s v="BN5611669"/>
    <x v="246"/>
    <x v="2"/>
    <x v="0"/>
    <x v="40"/>
    <n v="5"/>
    <n v="248384.56"/>
    <x v="2"/>
    <n v="1"/>
    <n v="1"/>
    <n v="50881.51"/>
    <x v="1"/>
    <x v="1"/>
    <x v="1"/>
    <n v="2"/>
    <x v="3"/>
    <x v="3"/>
    <x v="2"/>
    <x v="1"/>
  </r>
  <r>
    <n v="7842"/>
    <s v="BN5789476"/>
    <x v="128"/>
    <x v="2"/>
    <x v="0"/>
    <x v="17"/>
    <n v="8"/>
    <n v="222576.36"/>
    <x v="0"/>
    <n v="1"/>
    <n v="1"/>
    <n v="149170.25"/>
    <x v="0"/>
    <x v="2"/>
    <x v="1"/>
    <n v="3"/>
    <x v="3"/>
    <x v="0"/>
    <x v="2"/>
    <x v="0"/>
  </r>
  <r>
    <n v="7843"/>
    <s v="BN5702329"/>
    <x v="214"/>
    <x v="0"/>
    <x v="1"/>
    <x v="3"/>
    <n v="8"/>
    <n v="215611.34"/>
    <x v="0"/>
    <n v="0"/>
    <n v="0"/>
    <n v="182505.68"/>
    <x v="1"/>
    <x v="3"/>
    <x v="0"/>
    <n v="3"/>
    <x v="3"/>
    <x v="2"/>
    <x v="0"/>
    <x v="0"/>
  </r>
  <r>
    <n v="7844"/>
    <s v="BN5766201"/>
    <x v="129"/>
    <x v="2"/>
    <x v="0"/>
    <x v="18"/>
    <n v="6"/>
    <n v="207401.38"/>
    <x v="0"/>
    <n v="1"/>
    <n v="0"/>
    <n v="194072.56"/>
    <x v="0"/>
    <x v="0"/>
    <x v="3"/>
    <n v="2"/>
    <x v="3"/>
    <x v="2"/>
    <x v="1"/>
    <x v="0"/>
  </r>
  <r>
    <n v="7845"/>
    <s v="BN5667546"/>
    <x v="303"/>
    <x v="0"/>
    <x v="0"/>
    <x v="16"/>
    <n v="2"/>
    <n v="0"/>
    <x v="2"/>
    <n v="1"/>
    <n v="1"/>
    <n v="9209.2099999999991"/>
    <x v="1"/>
    <x v="0"/>
    <x v="0"/>
    <n v="1"/>
    <x v="0"/>
    <x v="3"/>
    <x v="1"/>
    <x v="1"/>
  </r>
  <r>
    <n v="7846"/>
    <s v="BN5622687"/>
    <x v="228"/>
    <x v="0"/>
    <x v="1"/>
    <x v="10"/>
    <n v="1"/>
    <n v="0"/>
    <x v="0"/>
    <n v="1"/>
    <n v="1"/>
    <n v="167931.81"/>
    <x v="1"/>
    <x v="0"/>
    <x v="3"/>
    <n v="1"/>
    <x v="0"/>
    <x v="2"/>
    <x v="4"/>
    <x v="0"/>
  </r>
  <r>
    <n v="7847"/>
    <s v="BN5755329"/>
    <x v="186"/>
    <x v="0"/>
    <x v="0"/>
    <x v="7"/>
    <n v="4"/>
    <n v="175478.16"/>
    <x v="0"/>
    <n v="1"/>
    <n v="1"/>
    <n v="123096.56"/>
    <x v="1"/>
    <x v="1"/>
    <x v="2"/>
    <n v="1"/>
    <x v="1"/>
    <x v="0"/>
    <x v="3"/>
    <x v="0"/>
  </r>
  <r>
    <n v="7848"/>
    <s v="BN5769828"/>
    <x v="154"/>
    <x v="1"/>
    <x v="0"/>
    <x v="43"/>
    <n v="1"/>
    <n v="266626.68"/>
    <x v="0"/>
    <n v="1"/>
    <n v="1"/>
    <n v="3965.69"/>
    <x v="1"/>
    <x v="0"/>
    <x v="2"/>
    <n v="1"/>
    <x v="2"/>
    <x v="3"/>
    <x v="3"/>
    <x v="0"/>
  </r>
  <r>
    <n v="7849"/>
    <s v="BN5643821"/>
    <x v="450"/>
    <x v="0"/>
    <x v="0"/>
    <x v="23"/>
    <n v="11"/>
    <n v="0"/>
    <x v="0"/>
    <n v="1"/>
    <n v="1"/>
    <n v="87711.61"/>
    <x v="1"/>
    <x v="1"/>
    <x v="1"/>
    <n v="4"/>
    <x v="0"/>
    <x v="1"/>
    <x v="2"/>
    <x v="0"/>
  </r>
  <r>
    <n v="7850"/>
    <s v="BN5627308"/>
    <x v="154"/>
    <x v="2"/>
    <x v="1"/>
    <x v="1"/>
    <n v="8"/>
    <n v="309805.32"/>
    <x v="0"/>
    <n v="1"/>
    <n v="1"/>
    <n v="49667.28"/>
    <x v="1"/>
    <x v="0"/>
    <x v="0"/>
    <n v="3"/>
    <x v="2"/>
    <x v="3"/>
    <x v="0"/>
    <x v="0"/>
  </r>
  <r>
    <n v="7851"/>
    <s v="BN5679576"/>
    <x v="335"/>
    <x v="0"/>
    <x v="0"/>
    <x v="18"/>
    <n v="1"/>
    <n v="0"/>
    <x v="2"/>
    <n v="1"/>
    <n v="0"/>
    <n v="136675.22"/>
    <x v="1"/>
    <x v="1"/>
    <x v="3"/>
    <n v="1"/>
    <x v="0"/>
    <x v="0"/>
    <x v="1"/>
    <x v="1"/>
  </r>
  <r>
    <n v="7852"/>
    <s v="BN5651494"/>
    <x v="110"/>
    <x v="2"/>
    <x v="1"/>
    <x v="50"/>
    <n v="7"/>
    <n v="225191.7"/>
    <x v="0"/>
    <n v="1"/>
    <n v="0"/>
    <n v="35865.440000000002"/>
    <x v="0"/>
    <x v="3"/>
    <x v="1"/>
    <n v="3"/>
    <x v="3"/>
    <x v="3"/>
    <x v="2"/>
    <x v="0"/>
  </r>
  <r>
    <n v="7853"/>
    <s v="BN5596292"/>
    <x v="334"/>
    <x v="2"/>
    <x v="1"/>
    <x v="2"/>
    <n v="4"/>
    <n v="239391.5"/>
    <x v="0"/>
    <n v="0"/>
    <n v="1"/>
    <n v="26136.13"/>
    <x v="1"/>
    <x v="3"/>
    <x v="0"/>
    <n v="1"/>
    <x v="3"/>
    <x v="3"/>
    <x v="1"/>
    <x v="0"/>
  </r>
  <r>
    <n v="7854"/>
    <s v="BN5746587"/>
    <x v="87"/>
    <x v="0"/>
    <x v="0"/>
    <x v="40"/>
    <n v="8"/>
    <n v="0"/>
    <x v="0"/>
    <n v="1"/>
    <n v="0"/>
    <n v="33373.26"/>
    <x v="0"/>
    <x v="3"/>
    <x v="1"/>
    <n v="3"/>
    <x v="0"/>
    <x v="3"/>
    <x v="2"/>
    <x v="0"/>
  </r>
  <r>
    <n v="7855"/>
    <s v="BN5801169"/>
    <x v="317"/>
    <x v="1"/>
    <x v="1"/>
    <x v="23"/>
    <n v="8"/>
    <n v="0"/>
    <x v="2"/>
    <n v="0"/>
    <n v="1"/>
    <n v="10096.25"/>
    <x v="1"/>
    <x v="3"/>
    <x v="1"/>
    <n v="3"/>
    <x v="0"/>
    <x v="3"/>
    <x v="2"/>
    <x v="1"/>
  </r>
  <r>
    <n v="7856"/>
    <s v="BN5663721"/>
    <x v="299"/>
    <x v="2"/>
    <x v="0"/>
    <x v="49"/>
    <n v="9"/>
    <n v="305229.02"/>
    <x v="2"/>
    <n v="1"/>
    <n v="1"/>
    <n v="188782.3"/>
    <x v="1"/>
    <x v="2"/>
    <x v="1"/>
    <n v="4"/>
    <x v="2"/>
    <x v="2"/>
    <x v="2"/>
    <x v="1"/>
  </r>
  <r>
    <n v="7857"/>
    <s v="BN5598434"/>
    <x v="147"/>
    <x v="2"/>
    <x v="0"/>
    <x v="19"/>
    <n v="8"/>
    <n v="263294.02"/>
    <x v="2"/>
    <n v="0"/>
    <n v="0"/>
    <n v="79775.19"/>
    <x v="1"/>
    <x v="1"/>
    <x v="3"/>
    <n v="3"/>
    <x v="2"/>
    <x v="1"/>
    <x v="4"/>
    <x v="1"/>
  </r>
  <r>
    <n v="7858"/>
    <s v="BN5621370"/>
    <x v="4"/>
    <x v="0"/>
    <x v="1"/>
    <x v="7"/>
    <n v="7"/>
    <n v="193309.44"/>
    <x v="2"/>
    <n v="0"/>
    <n v="0"/>
    <n v="152740.16"/>
    <x v="1"/>
    <x v="3"/>
    <x v="2"/>
    <n v="3"/>
    <x v="1"/>
    <x v="2"/>
    <x v="3"/>
    <x v="1"/>
  </r>
  <r>
    <n v="7859"/>
    <s v="BN5764639"/>
    <x v="313"/>
    <x v="0"/>
    <x v="1"/>
    <x v="32"/>
    <n v="4"/>
    <n v="275166.08000000002"/>
    <x v="0"/>
    <n v="0"/>
    <n v="1"/>
    <n v="5791.85"/>
    <x v="1"/>
    <x v="1"/>
    <x v="2"/>
    <n v="1"/>
    <x v="2"/>
    <x v="3"/>
    <x v="3"/>
    <x v="0"/>
  </r>
  <r>
    <n v="7860"/>
    <s v="BN5646287"/>
    <x v="183"/>
    <x v="2"/>
    <x v="0"/>
    <x v="34"/>
    <n v="4"/>
    <n v="125435.68"/>
    <x v="2"/>
    <n v="1"/>
    <n v="1"/>
    <n v="13182.43"/>
    <x v="1"/>
    <x v="3"/>
    <x v="2"/>
    <n v="1"/>
    <x v="1"/>
    <x v="3"/>
    <x v="3"/>
    <x v="1"/>
  </r>
  <r>
    <n v="7861"/>
    <s v="BN5716414"/>
    <x v="173"/>
    <x v="0"/>
    <x v="1"/>
    <x v="15"/>
    <n v="10"/>
    <n v="190754.26"/>
    <x v="0"/>
    <n v="0"/>
    <n v="1"/>
    <n v="187551.24"/>
    <x v="1"/>
    <x v="2"/>
    <x v="2"/>
    <n v="4"/>
    <x v="1"/>
    <x v="2"/>
    <x v="4"/>
    <x v="0"/>
  </r>
  <r>
    <n v="7862"/>
    <s v="BN5589861"/>
    <x v="289"/>
    <x v="1"/>
    <x v="1"/>
    <x v="34"/>
    <n v="2"/>
    <n v="271872.2"/>
    <x v="2"/>
    <n v="1"/>
    <n v="1"/>
    <n v="110560.14"/>
    <x v="1"/>
    <x v="0"/>
    <x v="2"/>
    <n v="1"/>
    <x v="2"/>
    <x v="0"/>
    <x v="3"/>
    <x v="1"/>
  </r>
  <r>
    <n v="7863"/>
    <s v="BN5811256"/>
    <x v="215"/>
    <x v="2"/>
    <x v="1"/>
    <x v="12"/>
    <n v="6"/>
    <n v="323182.21999999997"/>
    <x v="1"/>
    <n v="1"/>
    <n v="1"/>
    <n v="63795.62"/>
    <x v="1"/>
    <x v="0"/>
    <x v="3"/>
    <n v="2"/>
    <x v="2"/>
    <x v="1"/>
    <x v="1"/>
    <x v="1"/>
  </r>
  <r>
    <n v="7864"/>
    <s v="BN5659590"/>
    <x v="317"/>
    <x v="0"/>
    <x v="1"/>
    <x v="40"/>
    <n v="9"/>
    <n v="284764.06"/>
    <x v="0"/>
    <n v="1"/>
    <n v="1"/>
    <n v="62086.62"/>
    <x v="1"/>
    <x v="3"/>
    <x v="1"/>
    <n v="4"/>
    <x v="2"/>
    <x v="1"/>
    <x v="2"/>
    <x v="0"/>
  </r>
  <r>
    <n v="7865"/>
    <s v="BN5594349"/>
    <x v="200"/>
    <x v="1"/>
    <x v="1"/>
    <x v="19"/>
    <n v="3"/>
    <n v="0"/>
    <x v="2"/>
    <n v="1"/>
    <n v="1"/>
    <n v="12483.56"/>
    <x v="1"/>
    <x v="0"/>
    <x v="3"/>
    <n v="1"/>
    <x v="0"/>
    <x v="3"/>
    <x v="4"/>
    <x v="1"/>
  </r>
  <r>
    <n v="7866"/>
    <s v="BN5748908"/>
    <x v="121"/>
    <x v="1"/>
    <x v="1"/>
    <x v="33"/>
    <n v="10"/>
    <n v="0"/>
    <x v="2"/>
    <n v="0"/>
    <n v="1"/>
    <n v="10963.04"/>
    <x v="1"/>
    <x v="2"/>
    <x v="2"/>
    <n v="4"/>
    <x v="0"/>
    <x v="3"/>
    <x v="3"/>
    <x v="1"/>
  </r>
  <r>
    <n v="7867"/>
    <s v="BN5676975"/>
    <x v="299"/>
    <x v="0"/>
    <x v="0"/>
    <x v="16"/>
    <n v="7"/>
    <n v="254086.18"/>
    <x v="0"/>
    <n v="1"/>
    <n v="1"/>
    <n v="8247"/>
    <x v="1"/>
    <x v="2"/>
    <x v="0"/>
    <n v="3"/>
    <x v="3"/>
    <x v="3"/>
    <x v="1"/>
    <x v="0"/>
  </r>
  <r>
    <n v="7868"/>
    <s v="BN5697114"/>
    <x v="230"/>
    <x v="1"/>
    <x v="0"/>
    <x v="17"/>
    <n v="4"/>
    <n v="0"/>
    <x v="0"/>
    <n v="1"/>
    <n v="1"/>
    <n v="156260.07999999999"/>
    <x v="1"/>
    <x v="0"/>
    <x v="1"/>
    <n v="1"/>
    <x v="0"/>
    <x v="2"/>
    <x v="2"/>
    <x v="0"/>
  </r>
  <r>
    <n v="7869"/>
    <s v="BN5666366"/>
    <x v="235"/>
    <x v="2"/>
    <x v="0"/>
    <x v="6"/>
    <n v="5"/>
    <n v="157771.76"/>
    <x v="2"/>
    <n v="1"/>
    <n v="1"/>
    <n v="26927.69"/>
    <x v="1"/>
    <x v="0"/>
    <x v="2"/>
    <n v="2"/>
    <x v="1"/>
    <x v="3"/>
    <x v="3"/>
    <x v="1"/>
  </r>
  <r>
    <n v="7870"/>
    <s v="BN5693684"/>
    <x v="189"/>
    <x v="1"/>
    <x v="0"/>
    <x v="13"/>
    <n v="9"/>
    <n v="191845.8"/>
    <x v="0"/>
    <n v="1"/>
    <n v="0"/>
    <n v="84782.42"/>
    <x v="0"/>
    <x v="0"/>
    <x v="1"/>
    <n v="4"/>
    <x v="1"/>
    <x v="1"/>
    <x v="0"/>
    <x v="0"/>
  </r>
  <r>
    <n v="7871"/>
    <s v="BN5569780"/>
    <x v="312"/>
    <x v="0"/>
    <x v="0"/>
    <x v="6"/>
    <n v="9"/>
    <n v="0"/>
    <x v="2"/>
    <n v="1"/>
    <n v="0"/>
    <n v="19842.11"/>
    <x v="1"/>
    <x v="1"/>
    <x v="2"/>
    <n v="4"/>
    <x v="0"/>
    <x v="3"/>
    <x v="3"/>
    <x v="1"/>
  </r>
  <r>
    <n v="7872"/>
    <s v="BN5711515"/>
    <x v="158"/>
    <x v="0"/>
    <x v="0"/>
    <x v="18"/>
    <n v="4"/>
    <n v="183423.18"/>
    <x v="0"/>
    <n v="1"/>
    <n v="1"/>
    <n v="95393.43"/>
    <x v="1"/>
    <x v="2"/>
    <x v="3"/>
    <n v="1"/>
    <x v="1"/>
    <x v="1"/>
    <x v="1"/>
    <x v="0"/>
  </r>
  <r>
    <n v="7873"/>
    <s v="BN5717649"/>
    <x v="273"/>
    <x v="2"/>
    <x v="0"/>
    <x v="17"/>
    <n v="11"/>
    <n v="220062.18"/>
    <x v="2"/>
    <n v="1"/>
    <n v="1"/>
    <n v="133995.59"/>
    <x v="1"/>
    <x v="0"/>
    <x v="1"/>
    <n v="4"/>
    <x v="3"/>
    <x v="0"/>
    <x v="2"/>
    <x v="1"/>
  </r>
  <r>
    <n v="7874"/>
    <s v="BN5750354"/>
    <x v="195"/>
    <x v="0"/>
    <x v="1"/>
    <x v="18"/>
    <n v="6"/>
    <n v="162421.44"/>
    <x v="2"/>
    <n v="0"/>
    <n v="1"/>
    <n v="108003.38"/>
    <x v="1"/>
    <x v="3"/>
    <x v="3"/>
    <n v="2"/>
    <x v="1"/>
    <x v="0"/>
    <x v="1"/>
    <x v="1"/>
  </r>
  <r>
    <n v="7875"/>
    <s v="BN5732704"/>
    <x v="270"/>
    <x v="2"/>
    <x v="1"/>
    <x v="15"/>
    <n v="6"/>
    <n v="245895.84"/>
    <x v="0"/>
    <n v="1"/>
    <n v="1"/>
    <n v="99154.86"/>
    <x v="1"/>
    <x v="0"/>
    <x v="2"/>
    <n v="2"/>
    <x v="3"/>
    <x v="1"/>
    <x v="4"/>
    <x v="0"/>
  </r>
  <r>
    <n v="7876"/>
    <s v="BN5775017"/>
    <x v="351"/>
    <x v="0"/>
    <x v="0"/>
    <x v="16"/>
    <n v="2"/>
    <n v="364131.7"/>
    <x v="0"/>
    <n v="1"/>
    <n v="0"/>
    <n v="49503.5"/>
    <x v="1"/>
    <x v="2"/>
    <x v="0"/>
    <n v="1"/>
    <x v="2"/>
    <x v="3"/>
    <x v="1"/>
    <x v="0"/>
  </r>
  <r>
    <n v="7877"/>
    <s v="BN5757520"/>
    <x v="93"/>
    <x v="0"/>
    <x v="1"/>
    <x v="13"/>
    <n v="1"/>
    <n v="0"/>
    <x v="0"/>
    <n v="1"/>
    <n v="0"/>
    <n v="196533.72"/>
    <x v="0"/>
    <x v="0"/>
    <x v="1"/>
    <n v="1"/>
    <x v="0"/>
    <x v="2"/>
    <x v="0"/>
    <x v="0"/>
  </r>
  <r>
    <n v="7878"/>
    <s v="BN5792983"/>
    <x v="257"/>
    <x v="1"/>
    <x v="0"/>
    <x v="1"/>
    <n v="3"/>
    <n v="139949.32"/>
    <x v="2"/>
    <n v="1"/>
    <n v="0"/>
    <n v="188426.13"/>
    <x v="0"/>
    <x v="1"/>
    <x v="0"/>
    <n v="1"/>
    <x v="1"/>
    <x v="2"/>
    <x v="0"/>
    <x v="1"/>
  </r>
  <r>
    <n v="7879"/>
    <s v="BN5760369"/>
    <x v="204"/>
    <x v="0"/>
    <x v="0"/>
    <x v="16"/>
    <n v="11"/>
    <n v="247423.46"/>
    <x v="2"/>
    <n v="1"/>
    <n v="0"/>
    <n v="171340.68"/>
    <x v="0"/>
    <x v="3"/>
    <x v="0"/>
    <n v="4"/>
    <x v="3"/>
    <x v="2"/>
    <x v="1"/>
    <x v="1"/>
  </r>
  <r>
    <n v="7880"/>
    <s v="BN5665298"/>
    <x v="67"/>
    <x v="0"/>
    <x v="1"/>
    <x v="4"/>
    <n v="7"/>
    <n v="152990.07999999999"/>
    <x v="0"/>
    <n v="1"/>
    <n v="0"/>
    <n v="79071.89"/>
    <x v="1"/>
    <x v="2"/>
    <x v="0"/>
    <n v="3"/>
    <x v="1"/>
    <x v="1"/>
    <x v="0"/>
    <x v="0"/>
  </r>
  <r>
    <n v="7881"/>
    <s v="BN5612331"/>
    <x v="199"/>
    <x v="0"/>
    <x v="0"/>
    <x v="16"/>
    <n v="10"/>
    <n v="0"/>
    <x v="2"/>
    <n v="0"/>
    <n v="0"/>
    <n v="20940.759999999998"/>
    <x v="1"/>
    <x v="3"/>
    <x v="0"/>
    <n v="4"/>
    <x v="0"/>
    <x v="3"/>
    <x v="1"/>
    <x v="1"/>
  </r>
  <r>
    <n v="7882"/>
    <s v="BN5727051"/>
    <x v="265"/>
    <x v="1"/>
    <x v="1"/>
    <x v="17"/>
    <n v="10"/>
    <n v="0"/>
    <x v="2"/>
    <n v="1"/>
    <n v="1"/>
    <n v="34774.26"/>
    <x v="1"/>
    <x v="3"/>
    <x v="1"/>
    <n v="4"/>
    <x v="0"/>
    <x v="3"/>
    <x v="2"/>
    <x v="1"/>
  </r>
  <r>
    <n v="7883"/>
    <s v="BN5731974"/>
    <x v="4"/>
    <x v="2"/>
    <x v="0"/>
    <x v="13"/>
    <n v="2"/>
    <n v="243749.78"/>
    <x v="0"/>
    <n v="0"/>
    <n v="0"/>
    <n v="6865.41"/>
    <x v="0"/>
    <x v="3"/>
    <x v="1"/>
    <n v="1"/>
    <x v="3"/>
    <x v="3"/>
    <x v="0"/>
    <x v="0"/>
  </r>
  <r>
    <n v="7884"/>
    <s v="BN5775964"/>
    <x v="353"/>
    <x v="0"/>
    <x v="0"/>
    <x v="13"/>
    <n v="7"/>
    <n v="0"/>
    <x v="2"/>
    <n v="1"/>
    <n v="1"/>
    <n v="51143.43"/>
    <x v="1"/>
    <x v="1"/>
    <x v="1"/>
    <n v="3"/>
    <x v="0"/>
    <x v="1"/>
    <x v="0"/>
    <x v="1"/>
  </r>
  <r>
    <n v="7885"/>
    <s v="BN5616443"/>
    <x v="276"/>
    <x v="0"/>
    <x v="1"/>
    <x v="18"/>
    <n v="7"/>
    <n v="376910.38"/>
    <x v="0"/>
    <n v="0"/>
    <n v="0"/>
    <n v="47031.4"/>
    <x v="0"/>
    <x v="0"/>
    <x v="3"/>
    <n v="3"/>
    <x v="2"/>
    <x v="3"/>
    <x v="1"/>
    <x v="0"/>
  </r>
  <r>
    <n v="7886"/>
    <s v="BN5632257"/>
    <x v="333"/>
    <x v="0"/>
    <x v="0"/>
    <x v="0"/>
    <n v="1"/>
    <n v="198091.86"/>
    <x v="2"/>
    <n v="1"/>
    <n v="0"/>
    <n v="47160.01"/>
    <x v="1"/>
    <x v="3"/>
    <x v="0"/>
    <n v="1"/>
    <x v="3"/>
    <x v="3"/>
    <x v="0"/>
    <x v="1"/>
  </r>
  <r>
    <n v="7887"/>
    <s v="BN5744892"/>
    <x v="299"/>
    <x v="0"/>
    <x v="0"/>
    <x v="18"/>
    <n v="9"/>
    <n v="0"/>
    <x v="0"/>
    <n v="0"/>
    <n v="1"/>
    <n v="158666.99"/>
    <x v="1"/>
    <x v="2"/>
    <x v="3"/>
    <n v="4"/>
    <x v="0"/>
    <x v="2"/>
    <x v="1"/>
    <x v="0"/>
  </r>
  <r>
    <n v="7888"/>
    <s v="BN5745346"/>
    <x v="126"/>
    <x v="2"/>
    <x v="0"/>
    <x v="33"/>
    <n v="3"/>
    <n v="411541.56"/>
    <x v="2"/>
    <n v="0"/>
    <n v="0"/>
    <n v="65464.66"/>
    <x v="1"/>
    <x v="2"/>
    <x v="2"/>
    <n v="1"/>
    <x v="2"/>
    <x v="1"/>
    <x v="3"/>
    <x v="1"/>
  </r>
  <r>
    <n v="7889"/>
    <s v="BN5683570"/>
    <x v="165"/>
    <x v="0"/>
    <x v="0"/>
    <x v="8"/>
    <n v="1"/>
    <n v="158681.9"/>
    <x v="0"/>
    <n v="1"/>
    <n v="0"/>
    <n v="78255.86"/>
    <x v="1"/>
    <x v="0"/>
    <x v="2"/>
    <n v="1"/>
    <x v="1"/>
    <x v="1"/>
    <x v="4"/>
    <x v="0"/>
  </r>
  <r>
    <n v="7890"/>
    <s v="BN5718485"/>
    <x v="330"/>
    <x v="2"/>
    <x v="1"/>
    <x v="38"/>
    <n v="10"/>
    <n v="276912.06"/>
    <x v="2"/>
    <n v="1"/>
    <n v="1"/>
    <n v="103548.25"/>
    <x v="1"/>
    <x v="0"/>
    <x v="1"/>
    <n v="4"/>
    <x v="2"/>
    <x v="0"/>
    <x v="2"/>
    <x v="1"/>
  </r>
  <r>
    <n v="7891"/>
    <s v="BN5665696"/>
    <x v="345"/>
    <x v="0"/>
    <x v="1"/>
    <x v="23"/>
    <n v="8"/>
    <n v="0"/>
    <x v="2"/>
    <n v="1"/>
    <n v="1"/>
    <n v="89609.26"/>
    <x v="1"/>
    <x v="1"/>
    <x v="1"/>
    <n v="3"/>
    <x v="0"/>
    <x v="1"/>
    <x v="2"/>
    <x v="1"/>
  </r>
  <r>
    <n v="7892"/>
    <s v="BN5652695"/>
    <x v="71"/>
    <x v="2"/>
    <x v="1"/>
    <x v="36"/>
    <n v="3"/>
    <n v="202199.8"/>
    <x v="2"/>
    <n v="0"/>
    <n v="1"/>
    <n v="193476.04"/>
    <x v="1"/>
    <x v="2"/>
    <x v="1"/>
    <n v="1"/>
    <x v="3"/>
    <x v="2"/>
    <x v="2"/>
    <x v="1"/>
  </r>
  <r>
    <n v="7893"/>
    <s v="BN5706938"/>
    <x v="228"/>
    <x v="1"/>
    <x v="0"/>
    <x v="8"/>
    <n v="6"/>
    <n v="0"/>
    <x v="2"/>
    <n v="1"/>
    <n v="1"/>
    <n v="5199.0200000000004"/>
    <x v="1"/>
    <x v="0"/>
    <x v="2"/>
    <n v="2"/>
    <x v="0"/>
    <x v="3"/>
    <x v="4"/>
    <x v="1"/>
  </r>
  <r>
    <n v="7894"/>
    <s v="BN5647720"/>
    <x v="207"/>
    <x v="0"/>
    <x v="1"/>
    <x v="20"/>
    <n v="9"/>
    <n v="218439.66"/>
    <x v="0"/>
    <n v="1"/>
    <n v="0"/>
    <n v="52827.51"/>
    <x v="1"/>
    <x v="0"/>
    <x v="0"/>
    <n v="4"/>
    <x v="3"/>
    <x v="1"/>
    <x v="0"/>
    <x v="0"/>
  </r>
  <r>
    <n v="7895"/>
    <s v="BN5718194"/>
    <x v="128"/>
    <x v="2"/>
    <x v="1"/>
    <x v="44"/>
    <n v="2"/>
    <n v="246553.38"/>
    <x v="2"/>
    <n v="1"/>
    <n v="1"/>
    <n v="86507.88"/>
    <x v="0"/>
    <x v="2"/>
    <x v="1"/>
    <n v="1"/>
    <x v="3"/>
    <x v="1"/>
    <x v="2"/>
    <x v="1"/>
  </r>
  <r>
    <n v="7896"/>
    <s v="BN5660484"/>
    <x v="104"/>
    <x v="1"/>
    <x v="1"/>
    <x v="3"/>
    <n v="11"/>
    <n v="226068.62"/>
    <x v="0"/>
    <n v="1"/>
    <n v="1"/>
    <n v="100423.88"/>
    <x v="1"/>
    <x v="2"/>
    <x v="0"/>
    <n v="4"/>
    <x v="3"/>
    <x v="0"/>
    <x v="0"/>
    <x v="0"/>
  </r>
  <r>
    <n v="7897"/>
    <s v="BN5727770"/>
    <x v="14"/>
    <x v="1"/>
    <x v="1"/>
    <x v="1"/>
    <n v="2"/>
    <n v="0"/>
    <x v="2"/>
    <n v="1"/>
    <n v="0"/>
    <n v="175611.5"/>
    <x v="1"/>
    <x v="0"/>
    <x v="0"/>
    <n v="1"/>
    <x v="0"/>
    <x v="2"/>
    <x v="0"/>
    <x v="1"/>
  </r>
  <r>
    <n v="7898"/>
    <s v="BN5639165"/>
    <x v="59"/>
    <x v="1"/>
    <x v="1"/>
    <x v="33"/>
    <n v="7"/>
    <n v="259097"/>
    <x v="2"/>
    <n v="1"/>
    <n v="1"/>
    <n v="19282.849999999999"/>
    <x v="1"/>
    <x v="0"/>
    <x v="2"/>
    <n v="3"/>
    <x v="2"/>
    <x v="3"/>
    <x v="3"/>
    <x v="1"/>
  </r>
  <r>
    <n v="7899"/>
    <s v="BN5628057"/>
    <x v="14"/>
    <x v="0"/>
    <x v="0"/>
    <x v="42"/>
    <n v="5"/>
    <n v="149625.68"/>
    <x v="0"/>
    <n v="0"/>
    <n v="1"/>
    <n v="27448.33"/>
    <x v="1"/>
    <x v="0"/>
    <x v="1"/>
    <n v="2"/>
    <x v="1"/>
    <x v="3"/>
    <x v="2"/>
    <x v="0"/>
  </r>
  <r>
    <n v="7900"/>
    <s v="BN5683473"/>
    <x v="207"/>
    <x v="0"/>
    <x v="0"/>
    <x v="20"/>
    <n v="8"/>
    <n v="0"/>
    <x v="2"/>
    <n v="1"/>
    <n v="0"/>
    <n v="183963.34"/>
    <x v="1"/>
    <x v="0"/>
    <x v="0"/>
    <n v="3"/>
    <x v="0"/>
    <x v="2"/>
    <x v="0"/>
    <x v="1"/>
  </r>
  <r>
    <n v="7901"/>
    <s v="BN5653188"/>
    <x v="96"/>
    <x v="1"/>
    <x v="0"/>
    <x v="41"/>
    <n v="2"/>
    <n v="0"/>
    <x v="2"/>
    <n v="1"/>
    <n v="0"/>
    <n v="45113.919999999998"/>
    <x v="0"/>
    <x v="3"/>
    <x v="1"/>
    <n v="1"/>
    <x v="0"/>
    <x v="3"/>
    <x v="2"/>
    <x v="1"/>
  </r>
  <r>
    <n v="7902"/>
    <s v="BN5622095"/>
    <x v="103"/>
    <x v="2"/>
    <x v="0"/>
    <x v="34"/>
    <n v="4"/>
    <n v="307076.26"/>
    <x v="2"/>
    <n v="1"/>
    <n v="0"/>
    <n v="110776.01"/>
    <x v="1"/>
    <x v="0"/>
    <x v="2"/>
    <n v="1"/>
    <x v="2"/>
    <x v="0"/>
    <x v="3"/>
    <x v="1"/>
  </r>
  <r>
    <n v="7903"/>
    <s v="BN5613875"/>
    <x v="322"/>
    <x v="0"/>
    <x v="0"/>
    <x v="16"/>
    <n v="10"/>
    <n v="0"/>
    <x v="2"/>
    <n v="0"/>
    <n v="1"/>
    <n v="183042.2"/>
    <x v="1"/>
    <x v="1"/>
    <x v="0"/>
    <n v="4"/>
    <x v="0"/>
    <x v="2"/>
    <x v="1"/>
    <x v="1"/>
  </r>
  <r>
    <n v="7904"/>
    <s v="BN5618350"/>
    <x v="162"/>
    <x v="1"/>
    <x v="1"/>
    <x v="10"/>
    <n v="11"/>
    <n v="0"/>
    <x v="2"/>
    <n v="0"/>
    <n v="1"/>
    <n v="161571.79"/>
    <x v="1"/>
    <x v="1"/>
    <x v="3"/>
    <n v="4"/>
    <x v="0"/>
    <x v="2"/>
    <x v="4"/>
    <x v="1"/>
  </r>
  <r>
    <n v="7905"/>
    <s v="BN5783251"/>
    <x v="395"/>
    <x v="1"/>
    <x v="1"/>
    <x v="15"/>
    <n v="1"/>
    <n v="311238.71999999997"/>
    <x v="0"/>
    <n v="1"/>
    <n v="1"/>
    <n v="166692.03"/>
    <x v="1"/>
    <x v="1"/>
    <x v="2"/>
    <n v="1"/>
    <x v="2"/>
    <x v="2"/>
    <x v="4"/>
    <x v="0"/>
  </r>
  <r>
    <n v="7906"/>
    <s v="BN5764404"/>
    <x v="245"/>
    <x v="1"/>
    <x v="1"/>
    <x v="12"/>
    <n v="11"/>
    <n v="319387.8"/>
    <x v="2"/>
    <n v="1"/>
    <n v="1"/>
    <n v="71173.64"/>
    <x v="1"/>
    <x v="2"/>
    <x v="3"/>
    <n v="4"/>
    <x v="2"/>
    <x v="1"/>
    <x v="1"/>
    <x v="1"/>
  </r>
  <r>
    <n v="7907"/>
    <s v="BN5712873"/>
    <x v="225"/>
    <x v="1"/>
    <x v="1"/>
    <x v="24"/>
    <n v="4"/>
    <n v="343306.34"/>
    <x v="0"/>
    <n v="0"/>
    <n v="1"/>
    <n v="5353.12"/>
    <x v="1"/>
    <x v="0"/>
    <x v="3"/>
    <n v="1"/>
    <x v="2"/>
    <x v="3"/>
    <x v="1"/>
    <x v="0"/>
  </r>
  <r>
    <n v="7908"/>
    <s v="BN5688070"/>
    <x v="133"/>
    <x v="2"/>
    <x v="0"/>
    <x v="2"/>
    <n v="3"/>
    <n v="95370.94"/>
    <x v="2"/>
    <n v="1"/>
    <n v="1"/>
    <n v="86019.48"/>
    <x v="1"/>
    <x v="2"/>
    <x v="0"/>
    <n v="1"/>
    <x v="1"/>
    <x v="1"/>
    <x v="1"/>
    <x v="1"/>
  </r>
  <r>
    <n v="7909"/>
    <s v="BN5579200"/>
    <x v="61"/>
    <x v="0"/>
    <x v="1"/>
    <x v="12"/>
    <n v="5"/>
    <n v="0"/>
    <x v="2"/>
    <n v="0"/>
    <n v="1"/>
    <n v="86383.82"/>
    <x v="1"/>
    <x v="1"/>
    <x v="3"/>
    <n v="2"/>
    <x v="0"/>
    <x v="1"/>
    <x v="1"/>
    <x v="1"/>
  </r>
  <r>
    <n v="7910"/>
    <s v="BN5570844"/>
    <x v="157"/>
    <x v="0"/>
    <x v="1"/>
    <x v="22"/>
    <n v="6"/>
    <n v="0"/>
    <x v="0"/>
    <n v="0"/>
    <n v="0"/>
    <n v="31641.52"/>
    <x v="0"/>
    <x v="0"/>
    <x v="1"/>
    <n v="2"/>
    <x v="0"/>
    <x v="3"/>
    <x v="2"/>
    <x v="0"/>
  </r>
  <r>
    <n v="7911"/>
    <s v="BN5615090"/>
    <x v="343"/>
    <x v="1"/>
    <x v="1"/>
    <x v="34"/>
    <n v="7"/>
    <n v="247384"/>
    <x v="0"/>
    <n v="1"/>
    <n v="1"/>
    <n v="70548.960000000006"/>
    <x v="1"/>
    <x v="1"/>
    <x v="2"/>
    <n v="3"/>
    <x v="3"/>
    <x v="1"/>
    <x v="3"/>
    <x v="0"/>
  </r>
  <r>
    <n v="7912"/>
    <s v="BN5809819"/>
    <x v="393"/>
    <x v="2"/>
    <x v="1"/>
    <x v="28"/>
    <n v="2"/>
    <n v="297706.58"/>
    <x v="2"/>
    <n v="1"/>
    <n v="1"/>
    <n v="24411.02"/>
    <x v="1"/>
    <x v="1"/>
    <x v="2"/>
    <n v="1"/>
    <x v="2"/>
    <x v="3"/>
    <x v="3"/>
    <x v="1"/>
  </r>
  <r>
    <n v="7913"/>
    <s v="BN5652082"/>
    <x v="207"/>
    <x v="0"/>
    <x v="1"/>
    <x v="12"/>
    <n v="3"/>
    <n v="266323.90000000002"/>
    <x v="0"/>
    <n v="0"/>
    <n v="1"/>
    <n v="122254.86"/>
    <x v="1"/>
    <x v="0"/>
    <x v="3"/>
    <n v="1"/>
    <x v="2"/>
    <x v="0"/>
    <x v="1"/>
    <x v="0"/>
  </r>
  <r>
    <n v="7914"/>
    <s v="BN5649363"/>
    <x v="218"/>
    <x v="2"/>
    <x v="1"/>
    <x v="9"/>
    <n v="7"/>
    <n v="286442.7"/>
    <x v="2"/>
    <n v="1"/>
    <n v="0"/>
    <n v="186035.72"/>
    <x v="1"/>
    <x v="3"/>
    <x v="2"/>
    <n v="3"/>
    <x v="2"/>
    <x v="2"/>
    <x v="3"/>
    <x v="1"/>
  </r>
  <r>
    <n v="7915"/>
    <s v="BN5777092"/>
    <x v="57"/>
    <x v="0"/>
    <x v="1"/>
    <x v="12"/>
    <n v="10"/>
    <n v="0"/>
    <x v="2"/>
    <n v="0"/>
    <n v="1"/>
    <n v="73133.820000000007"/>
    <x v="1"/>
    <x v="2"/>
    <x v="3"/>
    <n v="4"/>
    <x v="0"/>
    <x v="1"/>
    <x v="1"/>
    <x v="1"/>
  </r>
  <r>
    <n v="7916"/>
    <s v="BN5803451"/>
    <x v="160"/>
    <x v="1"/>
    <x v="1"/>
    <x v="27"/>
    <n v="2"/>
    <n v="0"/>
    <x v="1"/>
    <n v="1"/>
    <n v="0"/>
    <n v="187734.49"/>
    <x v="0"/>
    <x v="2"/>
    <x v="1"/>
    <n v="1"/>
    <x v="0"/>
    <x v="2"/>
    <x v="2"/>
    <x v="1"/>
  </r>
  <r>
    <n v="7917"/>
    <s v="BN5610849"/>
    <x v="101"/>
    <x v="0"/>
    <x v="1"/>
    <x v="19"/>
    <n v="7"/>
    <n v="0"/>
    <x v="2"/>
    <n v="1"/>
    <n v="0"/>
    <n v="111590.35"/>
    <x v="1"/>
    <x v="1"/>
    <x v="3"/>
    <n v="3"/>
    <x v="0"/>
    <x v="0"/>
    <x v="4"/>
    <x v="1"/>
  </r>
  <r>
    <n v="7918"/>
    <s v="BN5590007"/>
    <x v="225"/>
    <x v="2"/>
    <x v="1"/>
    <x v="16"/>
    <n v="10"/>
    <n v="252531.76"/>
    <x v="2"/>
    <n v="0"/>
    <n v="0"/>
    <n v="15859.95"/>
    <x v="1"/>
    <x v="0"/>
    <x v="0"/>
    <n v="4"/>
    <x v="3"/>
    <x v="3"/>
    <x v="1"/>
    <x v="1"/>
  </r>
  <r>
    <n v="7919"/>
    <s v="BN5572619"/>
    <x v="114"/>
    <x v="0"/>
    <x v="1"/>
    <x v="24"/>
    <n v="6"/>
    <n v="0"/>
    <x v="0"/>
    <n v="1"/>
    <n v="0"/>
    <n v="61324.87"/>
    <x v="1"/>
    <x v="0"/>
    <x v="3"/>
    <n v="2"/>
    <x v="0"/>
    <x v="1"/>
    <x v="1"/>
    <x v="0"/>
  </r>
  <r>
    <n v="7920"/>
    <s v="BN5634477"/>
    <x v="233"/>
    <x v="1"/>
    <x v="1"/>
    <x v="8"/>
    <n v="9"/>
    <n v="225426.68"/>
    <x v="0"/>
    <n v="1"/>
    <n v="1"/>
    <n v="176868.89"/>
    <x v="1"/>
    <x v="0"/>
    <x v="2"/>
    <n v="4"/>
    <x v="3"/>
    <x v="2"/>
    <x v="4"/>
    <x v="0"/>
  </r>
  <r>
    <n v="7921"/>
    <s v="BN5684209"/>
    <x v="194"/>
    <x v="0"/>
    <x v="1"/>
    <x v="10"/>
    <n v="6"/>
    <n v="282346.06"/>
    <x v="0"/>
    <n v="0"/>
    <n v="1"/>
    <n v="98896.06"/>
    <x v="1"/>
    <x v="2"/>
    <x v="3"/>
    <n v="2"/>
    <x v="2"/>
    <x v="1"/>
    <x v="4"/>
    <x v="0"/>
  </r>
  <r>
    <n v="7922"/>
    <s v="BN5702206"/>
    <x v="200"/>
    <x v="1"/>
    <x v="0"/>
    <x v="12"/>
    <n v="8"/>
    <n v="0"/>
    <x v="2"/>
    <n v="1"/>
    <n v="1"/>
    <n v="108739.15"/>
    <x v="1"/>
    <x v="0"/>
    <x v="3"/>
    <n v="3"/>
    <x v="0"/>
    <x v="0"/>
    <x v="1"/>
    <x v="1"/>
  </r>
  <r>
    <n v="7923"/>
    <s v="BN5642012"/>
    <x v="331"/>
    <x v="1"/>
    <x v="1"/>
    <x v="2"/>
    <n v="7"/>
    <n v="0"/>
    <x v="2"/>
    <n v="1"/>
    <n v="0"/>
    <n v="12266.06"/>
    <x v="1"/>
    <x v="2"/>
    <x v="0"/>
    <n v="3"/>
    <x v="0"/>
    <x v="3"/>
    <x v="1"/>
    <x v="1"/>
  </r>
  <r>
    <n v="7924"/>
    <s v="BN5773186"/>
    <x v="87"/>
    <x v="1"/>
    <x v="1"/>
    <x v="16"/>
    <n v="6"/>
    <n v="237732.72"/>
    <x v="0"/>
    <n v="1"/>
    <n v="1"/>
    <n v="163317.5"/>
    <x v="1"/>
    <x v="3"/>
    <x v="0"/>
    <n v="2"/>
    <x v="3"/>
    <x v="2"/>
    <x v="1"/>
    <x v="0"/>
  </r>
  <r>
    <n v="7925"/>
    <s v="BN5613250"/>
    <x v="282"/>
    <x v="0"/>
    <x v="1"/>
    <x v="40"/>
    <n v="3"/>
    <n v="0"/>
    <x v="2"/>
    <n v="1"/>
    <n v="1"/>
    <n v="182247.77"/>
    <x v="1"/>
    <x v="3"/>
    <x v="1"/>
    <n v="1"/>
    <x v="0"/>
    <x v="2"/>
    <x v="2"/>
    <x v="1"/>
  </r>
  <r>
    <n v="7926"/>
    <s v="BN5800395"/>
    <x v="129"/>
    <x v="1"/>
    <x v="0"/>
    <x v="19"/>
    <n v="8"/>
    <n v="0"/>
    <x v="2"/>
    <n v="1"/>
    <n v="1"/>
    <n v="168261.4"/>
    <x v="1"/>
    <x v="0"/>
    <x v="3"/>
    <n v="3"/>
    <x v="0"/>
    <x v="2"/>
    <x v="4"/>
    <x v="1"/>
  </r>
  <r>
    <n v="7927"/>
    <s v="BN5732557"/>
    <x v="162"/>
    <x v="1"/>
    <x v="0"/>
    <x v="41"/>
    <n v="6"/>
    <n v="184632.62"/>
    <x v="2"/>
    <n v="1"/>
    <n v="0"/>
    <n v="158590.66"/>
    <x v="0"/>
    <x v="1"/>
    <x v="1"/>
    <n v="2"/>
    <x v="1"/>
    <x v="2"/>
    <x v="2"/>
    <x v="1"/>
  </r>
  <r>
    <n v="7928"/>
    <s v="BN5713339"/>
    <x v="45"/>
    <x v="2"/>
    <x v="1"/>
    <x v="33"/>
    <n v="2"/>
    <n v="244371.06"/>
    <x v="0"/>
    <n v="1"/>
    <n v="0"/>
    <n v="102566.46"/>
    <x v="0"/>
    <x v="0"/>
    <x v="2"/>
    <n v="1"/>
    <x v="3"/>
    <x v="0"/>
    <x v="3"/>
    <x v="0"/>
  </r>
  <r>
    <n v="7929"/>
    <s v="BN5640702"/>
    <x v="152"/>
    <x v="0"/>
    <x v="1"/>
    <x v="16"/>
    <n v="5"/>
    <n v="246691.7"/>
    <x v="0"/>
    <n v="1"/>
    <n v="0"/>
    <n v="141827.82999999999"/>
    <x v="1"/>
    <x v="2"/>
    <x v="0"/>
    <n v="2"/>
    <x v="3"/>
    <x v="0"/>
    <x v="1"/>
    <x v="0"/>
  </r>
  <r>
    <n v="7930"/>
    <s v="BN5598805"/>
    <x v="105"/>
    <x v="0"/>
    <x v="1"/>
    <x v="33"/>
    <n v="5"/>
    <n v="146140.35999999999"/>
    <x v="2"/>
    <n v="0"/>
    <n v="0"/>
    <n v="161671.15"/>
    <x v="1"/>
    <x v="3"/>
    <x v="2"/>
    <n v="2"/>
    <x v="1"/>
    <x v="2"/>
    <x v="3"/>
    <x v="1"/>
  </r>
  <r>
    <n v="7931"/>
    <s v="BN5606349"/>
    <x v="365"/>
    <x v="1"/>
    <x v="1"/>
    <x v="16"/>
    <n v="8"/>
    <n v="0"/>
    <x v="2"/>
    <n v="0"/>
    <n v="0"/>
    <n v="192013.23"/>
    <x v="1"/>
    <x v="1"/>
    <x v="0"/>
    <n v="3"/>
    <x v="0"/>
    <x v="2"/>
    <x v="1"/>
    <x v="1"/>
  </r>
  <r>
    <n v="7932"/>
    <s v="BN5751140"/>
    <x v="148"/>
    <x v="0"/>
    <x v="1"/>
    <x v="40"/>
    <n v="2"/>
    <n v="190241.18"/>
    <x v="0"/>
    <n v="0"/>
    <n v="0"/>
    <n v="127875.1"/>
    <x v="1"/>
    <x v="3"/>
    <x v="1"/>
    <n v="1"/>
    <x v="1"/>
    <x v="0"/>
    <x v="2"/>
    <x v="0"/>
  </r>
  <r>
    <n v="7933"/>
    <s v="BN5812278"/>
    <x v="4"/>
    <x v="0"/>
    <x v="1"/>
    <x v="20"/>
    <n v="9"/>
    <n v="205601.3"/>
    <x v="0"/>
    <n v="1"/>
    <n v="0"/>
    <n v="60811.56"/>
    <x v="1"/>
    <x v="3"/>
    <x v="0"/>
    <n v="4"/>
    <x v="3"/>
    <x v="1"/>
    <x v="0"/>
    <x v="0"/>
  </r>
  <r>
    <n v="7934"/>
    <s v="BN5616001"/>
    <x v="195"/>
    <x v="0"/>
    <x v="0"/>
    <x v="53"/>
    <n v="8"/>
    <n v="194144.84"/>
    <x v="0"/>
    <n v="0"/>
    <n v="1"/>
    <n v="131177.22"/>
    <x v="1"/>
    <x v="3"/>
    <x v="1"/>
    <n v="3"/>
    <x v="1"/>
    <x v="0"/>
    <x v="2"/>
    <x v="0"/>
  </r>
  <r>
    <n v="7935"/>
    <s v="BN5803799"/>
    <x v="205"/>
    <x v="1"/>
    <x v="1"/>
    <x v="8"/>
    <n v="7"/>
    <n v="265753.09999999998"/>
    <x v="0"/>
    <n v="1"/>
    <n v="1"/>
    <n v="130862.11"/>
    <x v="1"/>
    <x v="0"/>
    <x v="2"/>
    <n v="3"/>
    <x v="2"/>
    <x v="0"/>
    <x v="4"/>
    <x v="0"/>
  </r>
  <r>
    <n v="7936"/>
    <s v="BN5587224"/>
    <x v="37"/>
    <x v="1"/>
    <x v="1"/>
    <x v="19"/>
    <n v="7"/>
    <n v="0"/>
    <x v="2"/>
    <n v="0"/>
    <n v="1"/>
    <n v="72970.929999999993"/>
    <x v="1"/>
    <x v="1"/>
    <x v="3"/>
    <n v="3"/>
    <x v="0"/>
    <x v="1"/>
    <x v="4"/>
    <x v="1"/>
  </r>
  <r>
    <n v="7937"/>
    <s v="BN5617314"/>
    <x v="259"/>
    <x v="0"/>
    <x v="1"/>
    <x v="32"/>
    <n v="3"/>
    <n v="0"/>
    <x v="2"/>
    <n v="1"/>
    <n v="0"/>
    <n v="28123.99"/>
    <x v="1"/>
    <x v="1"/>
    <x v="2"/>
    <n v="1"/>
    <x v="0"/>
    <x v="3"/>
    <x v="3"/>
    <x v="1"/>
  </r>
  <r>
    <n v="7938"/>
    <s v="BN5775799"/>
    <x v="94"/>
    <x v="0"/>
    <x v="1"/>
    <x v="18"/>
    <n v="4"/>
    <n v="0"/>
    <x v="0"/>
    <n v="1"/>
    <n v="0"/>
    <n v="140754.19"/>
    <x v="0"/>
    <x v="2"/>
    <x v="3"/>
    <n v="1"/>
    <x v="0"/>
    <x v="0"/>
    <x v="1"/>
    <x v="0"/>
  </r>
  <r>
    <n v="7939"/>
    <s v="BN5807218"/>
    <x v="218"/>
    <x v="0"/>
    <x v="1"/>
    <x v="2"/>
    <n v="3"/>
    <n v="0"/>
    <x v="0"/>
    <n v="0"/>
    <n v="0"/>
    <n v="166650.32"/>
    <x v="1"/>
    <x v="3"/>
    <x v="0"/>
    <n v="1"/>
    <x v="0"/>
    <x v="2"/>
    <x v="1"/>
    <x v="0"/>
  </r>
  <r>
    <n v="7940"/>
    <s v="BN5761630"/>
    <x v="308"/>
    <x v="0"/>
    <x v="1"/>
    <x v="28"/>
    <n v="11"/>
    <n v="103925.82"/>
    <x v="2"/>
    <n v="1"/>
    <n v="0"/>
    <n v="45507.24"/>
    <x v="1"/>
    <x v="3"/>
    <x v="2"/>
    <n v="4"/>
    <x v="1"/>
    <x v="3"/>
    <x v="3"/>
    <x v="1"/>
  </r>
  <r>
    <n v="7941"/>
    <s v="BN5627921"/>
    <x v="382"/>
    <x v="1"/>
    <x v="0"/>
    <x v="6"/>
    <n v="7"/>
    <n v="197519.78"/>
    <x v="0"/>
    <n v="0"/>
    <n v="0"/>
    <n v="112202.64"/>
    <x v="1"/>
    <x v="3"/>
    <x v="2"/>
    <n v="3"/>
    <x v="3"/>
    <x v="0"/>
    <x v="3"/>
    <x v="0"/>
  </r>
  <r>
    <n v="7942"/>
    <s v="BN5583668"/>
    <x v="161"/>
    <x v="2"/>
    <x v="1"/>
    <x v="19"/>
    <n v="3"/>
    <n v="313141.71999999997"/>
    <x v="0"/>
    <n v="1"/>
    <n v="1"/>
    <n v="37140.199999999997"/>
    <x v="1"/>
    <x v="0"/>
    <x v="3"/>
    <n v="1"/>
    <x v="2"/>
    <x v="3"/>
    <x v="4"/>
    <x v="0"/>
  </r>
  <r>
    <n v="7943"/>
    <s v="BN5661322"/>
    <x v="271"/>
    <x v="0"/>
    <x v="0"/>
    <x v="0"/>
    <n v="2"/>
    <n v="0"/>
    <x v="0"/>
    <n v="1"/>
    <n v="1"/>
    <n v="178256.58"/>
    <x v="0"/>
    <x v="1"/>
    <x v="0"/>
    <n v="1"/>
    <x v="0"/>
    <x v="2"/>
    <x v="0"/>
    <x v="0"/>
  </r>
  <r>
    <n v="7944"/>
    <s v="BN5774163"/>
    <x v="422"/>
    <x v="0"/>
    <x v="1"/>
    <x v="0"/>
    <n v="2"/>
    <n v="318049.42"/>
    <x v="0"/>
    <n v="1"/>
    <n v="0"/>
    <n v="100982.93"/>
    <x v="0"/>
    <x v="1"/>
    <x v="0"/>
    <n v="1"/>
    <x v="2"/>
    <x v="0"/>
    <x v="0"/>
    <x v="0"/>
  </r>
  <r>
    <n v="7945"/>
    <s v="BN5681389"/>
    <x v="32"/>
    <x v="0"/>
    <x v="0"/>
    <x v="2"/>
    <n v="2"/>
    <n v="146986.34"/>
    <x v="0"/>
    <n v="0"/>
    <n v="1"/>
    <n v="109626.13"/>
    <x v="0"/>
    <x v="1"/>
    <x v="0"/>
    <n v="1"/>
    <x v="1"/>
    <x v="0"/>
    <x v="1"/>
    <x v="0"/>
  </r>
  <r>
    <n v="7946"/>
    <s v="BN5654783"/>
    <x v="150"/>
    <x v="0"/>
    <x v="0"/>
    <x v="13"/>
    <n v="9"/>
    <n v="0"/>
    <x v="2"/>
    <n v="1"/>
    <n v="1"/>
    <n v="99251.24"/>
    <x v="1"/>
    <x v="3"/>
    <x v="1"/>
    <n v="4"/>
    <x v="0"/>
    <x v="1"/>
    <x v="0"/>
    <x v="1"/>
  </r>
  <r>
    <n v="7947"/>
    <s v="BN5790361"/>
    <x v="414"/>
    <x v="0"/>
    <x v="0"/>
    <x v="12"/>
    <n v="7"/>
    <n v="139234.72"/>
    <x v="0"/>
    <n v="1"/>
    <n v="0"/>
    <n v="143345.69"/>
    <x v="1"/>
    <x v="1"/>
    <x v="3"/>
    <n v="3"/>
    <x v="1"/>
    <x v="0"/>
    <x v="1"/>
    <x v="0"/>
  </r>
  <r>
    <n v="7948"/>
    <s v="BN5785239"/>
    <x v="273"/>
    <x v="1"/>
    <x v="0"/>
    <x v="12"/>
    <n v="6"/>
    <n v="273052.52"/>
    <x v="2"/>
    <n v="1"/>
    <n v="0"/>
    <n v="59653.03"/>
    <x v="1"/>
    <x v="0"/>
    <x v="3"/>
    <n v="2"/>
    <x v="2"/>
    <x v="1"/>
    <x v="1"/>
    <x v="1"/>
  </r>
  <r>
    <n v="7949"/>
    <s v="BN5592767"/>
    <x v="242"/>
    <x v="0"/>
    <x v="1"/>
    <x v="11"/>
    <n v="4"/>
    <n v="227472.54"/>
    <x v="0"/>
    <n v="0"/>
    <n v="1"/>
    <n v="196864.61"/>
    <x v="1"/>
    <x v="2"/>
    <x v="2"/>
    <n v="1"/>
    <x v="3"/>
    <x v="2"/>
    <x v="3"/>
    <x v="0"/>
  </r>
  <r>
    <n v="7950"/>
    <s v="BN5617399"/>
    <x v="399"/>
    <x v="0"/>
    <x v="1"/>
    <x v="37"/>
    <n v="2"/>
    <n v="213446.56"/>
    <x v="0"/>
    <n v="0"/>
    <n v="0"/>
    <n v="109960.4"/>
    <x v="0"/>
    <x v="1"/>
    <x v="1"/>
    <n v="1"/>
    <x v="3"/>
    <x v="0"/>
    <x v="2"/>
    <x v="0"/>
  </r>
  <r>
    <n v="7951"/>
    <s v="BN5806709"/>
    <x v="151"/>
    <x v="2"/>
    <x v="0"/>
    <x v="19"/>
    <n v="11"/>
    <n v="277695.8"/>
    <x v="0"/>
    <n v="1"/>
    <n v="1"/>
    <n v="127256.7"/>
    <x v="1"/>
    <x v="1"/>
    <x v="3"/>
    <n v="4"/>
    <x v="2"/>
    <x v="0"/>
    <x v="4"/>
    <x v="0"/>
  </r>
  <r>
    <n v="7952"/>
    <s v="BN5644612"/>
    <x v="4"/>
    <x v="0"/>
    <x v="0"/>
    <x v="20"/>
    <n v="1"/>
    <n v="0"/>
    <x v="2"/>
    <n v="1"/>
    <n v="0"/>
    <n v="1099.95"/>
    <x v="1"/>
    <x v="3"/>
    <x v="0"/>
    <n v="1"/>
    <x v="0"/>
    <x v="3"/>
    <x v="0"/>
    <x v="1"/>
  </r>
  <r>
    <n v="7953"/>
    <s v="BN5622218"/>
    <x v="317"/>
    <x v="2"/>
    <x v="0"/>
    <x v="19"/>
    <n v="3"/>
    <n v="215736.28"/>
    <x v="2"/>
    <n v="1"/>
    <n v="1"/>
    <n v="146192.4"/>
    <x v="1"/>
    <x v="3"/>
    <x v="3"/>
    <n v="1"/>
    <x v="3"/>
    <x v="0"/>
    <x v="4"/>
    <x v="1"/>
  </r>
  <r>
    <n v="7954"/>
    <s v="BN5608122"/>
    <x v="95"/>
    <x v="2"/>
    <x v="1"/>
    <x v="19"/>
    <n v="4"/>
    <n v="193852.24"/>
    <x v="2"/>
    <n v="1"/>
    <n v="0"/>
    <n v="48553.77"/>
    <x v="1"/>
    <x v="0"/>
    <x v="3"/>
    <n v="1"/>
    <x v="1"/>
    <x v="3"/>
    <x v="4"/>
    <x v="1"/>
  </r>
  <r>
    <n v="7955"/>
    <s v="BN5626811"/>
    <x v="334"/>
    <x v="0"/>
    <x v="1"/>
    <x v="33"/>
    <n v="8"/>
    <n v="155198.46"/>
    <x v="0"/>
    <n v="0"/>
    <n v="0"/>
    <n v="144407.1"/>
    <x v="1"/>
    <x v="3"/>
    <x v="2"/>
    <n v="3"/>
    <x v="1"/>
    <x v="0"/>
    <x v="3"/>
    <x v="0"/>
  </r>
  <r>
    <n v="7956"/>
    <s v="BN5644210"/>
    <x v="19"/>
    <x v="2"/>
    <x v="1"/>
    <x v="16"/>
    <n v="6"/>
    <n v="357575.08"/>
    <x v="0"/>
    <n v="1"/>
    <n v="1"/>
    <n v="195760.53"/>
    <x v="1"/>
    <x v="3"/>
    <x v="0"/>
    <n v="2"/>
    <x v="2"/>
    <x v="2"/>
    <x v="1"/>
    <x v="0"/>
  </r>
  <r>
    <n v="7957"/>
    <s v="BN5731482"/>
    <x v="4"/>
    <x v="0"/>
    <x v="1"/>
    <x v="67"/>
    <n v="6"/>
    <n v="0"/>
    <x v="2"/>
    <n v="1"/>
    <n v="1"/>
    <n v="44827.47"/>
    <x v="1"/>
    <x v="3"/>
    <x v="1"/>
    <n v="2"/>
    <x v="0"/>
    <x v="3"/>
    <x v="2"/>
    <x v="1"/>
  </r>
  <r>
    <n v="7958"/>
    <s v="BN5582062"/>
    <x v="4"/>
    <x v="2"/>
    <x v="0"/>
    <x v="10"/>
    <n v="4"/>
    <n v="259336.86"/>
    <x v="2"/>
    <n v="1"/>
    <n v="1"/>
    <n v="88743.99"/>
    <x v="1"/>
    <x v="3"/>
    <x v="3"/>
    <n v="1"/>
    <x v="2"/>
    <x v="1"/>
    <x v="4"/>
    <x v="1"/>
  </r>
  <r>
    <n v="7959"/>
    <s v="BN5802396"/>
    <x v="112"/>
    <x v="0"/>
    <x v="1"/>
    <x v="10"/>
    <n v="7"/>
    <n v="292356.26"/>
    <x v="2"/>
    <n v="1"/>
    <n v="1"/>
    <n v="88837.11"/>
    <x v="1"/>
    <x v="2"/>
    <x v="3"/>
    <n v="3"/>
    <x v="2"/>
    <x v="1"/>
    <x v="4"/>
    <x v="1"/>
  </r>
  <r>
    <n v="7960"/>
    <s v="BN5686912"/>
    <x v="40"/>
    <x v="0"/>
    <x v="0"/>
    <x v="20"/>
    <n v="9"/>
    <n v="0"/>
    <x v="2"/>
    <n v="1"/>
    <n v="0"/>
    <n v="62112.7"/>
    <x v="1"/>
    <x v="1"/>
    <x v="0"/>
    <n v="4"/>
    <x v="0"/>
    <x v="1"/>
    <x v="0"/>
    <x v="1"/>
  </r>
  <r>
    <n v="7961"/>
    <s v="BN5772392"/>
    <x v="166"/>
    <x v="0"/>
    <x v="1"/>
    <x v="24"/>
    <n v="5"/>
    <n v="0"/>
    <x v="2"/>
    <n v="0"/>
    <n v="0"/>
    <n v="163563.07"/>
    <x v="1"/>
    <x v="2"/>
    <x v="3"/>
    <n v="2"/>
    <x v="0"/>
    <x v="2"/>
    <x v="1"/>
    <x v="1"/>
  </r>
  <r>
    <n v="7962"/>
    <s v="BN5778797"/>
    <x v="364"/>
    <x v="0"/>
    <x v="0"/>
    <x v="16"/>
    <n v="3"/>
    <n v="309526.42"/>
    <x v="2"/>
    <n v="1"/>
    <n v="1"/>
    <n v="174800.31"/>
    <x v="1"/>
    <x v="3"/>
    <x v="0"/>
    <n v="1"/>
    <x v="2"/>
    <x v="2"/>
    <x v="1"/>
    <x v="1"/>
  </r>
  <r>
    <n v="7963"/>
    <s v="BN5623543"/>
    <x v="177"/>
    <x v="2"/>
    <x v="0"/>
    <x v="27"/>
    <n v="4"/>
    <n v="232502.48"/>
    <x v="0"/>
    <n v="0"/>
    <n v="1"/>
    <n v="42429.88"/>
    <x v="0"/>
    <x v="0"/>
    <x v="1"/>
    <n v="1"/>
    <x v="3"/>
    <x v="3"/>
    <x v="2"/>
    <x v="0"/>
  </r>
  <r>
    <n v="7964"/>
    <s v="BN5774229"/>
    <x v="221"/>
    <x v="0"/>
    <x v="1"/>
    <x v="24"/>
    <n v="7"/>
    <n v="0"/>
    <x v="2"/>
    <n v="1"/>
    <n v="1"/>
    <n v="82647.649999999994"/>
    <x v="1"/>
    <x v="0"/>
    <x v="3"/>
    <n v="3"/>
    <x v="0"/>
    <x v="1"/>
    <x v="1"/>
    <x v="1"/>
  </r>
  <r>
    <n v="7965"/>
    <s v="BN5695010"/>
    <x v="281"/>
    <x v="2"/>
    <x v="0"/>
    <x v="33"/>
    <n v="1"/>
    <n v="201909.76000000001"/>
    <x v="2"/>
    <n v="0"/>
    <n v="0"/>
    <n v="134175.15"/>
    <x v="1"/>
    <x v="1"/>
    <x v="2"/>
    <n v="1"/>
    <x v="3"/>
    <x v="0"/>
    <x v="3"/>
    <x v="1"/>
  </r>
  <r>
    <n v="7966"/>
    <s v="BN5645317"/>
    <x v="107"/>
    <x v="0"/>
    <x v="0"/>
    <x v="21"/>
    <n v="5"/>
    <n v="249240.02"/>
    <x v="2"/>
    <n v="1"/>
    <n v="0"/>
    <n v="92243.94"/>
    <x v="0"/>
    <x v="0"/>
    <x v="1"/>
    <n v="2"/>
    <x v="3"/>
    <x v="1"/>
    <x v="2"/>
    <x v="1"/>
  </r>
  <r>
    <n v="7967"/>
    <s v="BN5750487"/>
    <x v="360"/>
    <x v="1"/>
    <x v="0"/>
    <x v="10"/>
    <n v="5"/>
    <n v="0"/>
    <x v="2"/>
    <n v="1"/>
    <n v="1"/>
    <n v="6175.53"/>
    <x v="1"/>
    <x v="2"/>
    <x v="3"/>
    <n v="2"/>
    <x v="0"/>
    <x v="3"/>
    <x v="4"/>
    <x v="1"/>
  </r>
  <r>
    <n v="7968"/>
    <s v="BN5636725"/>
    <x v="202"/>
    <x v="0"/>
    <x v="1"/>
    <x v="20"/>
    <n v="10"/>
    <n v="225402.08"/>
    <x v="0"/>
    <n v="0"/>
    <n v="0"/>
    <n v="29213.63"/>
    <x v="1"/>
    <x v="1"/>
    <x v="0"/>
    <n v="4"/>
    <x v="3"/>
    <x v="3"/>
    <x v="0"/>
    <x v="0"/>
  </r>
  <r>
    <n v="7969"/>
    <s v="BN5711981"/>
    <x v="161"/>
    <x v="1"/>
    <x v="1"/>
    <x v="13"/>
    <n v="9"/>
    <n v="169385"/>
    <x v="0"/>
    <n v="0"/>
    <n v="1"/>
    <n v="67214.02"/>
    <x v="1"/>
    <x v="0"/>
    <x v="1"/>
    <n v="4"/>
    <x v="1"/>
    <x v="1"/>
    <x v="0"/>
    <x v="0"/>
  </r>
  <r>
    <n v="7970"/>
    <s v="BN5651943"/>
    <x v="45"/>
    <x v="2"/>
    <x v="1"/>
    <x v="23"/>
    <n v="3"/>
    <n v="216409.04"/>
    <x v="0"/>
    <n v="1"/>
    <n v="0"/>
    <n v="169037.84"/>
    <x v="0"/>
    <x v="0"/>
    <x v="1"/>
    <n v="1"/>
    <x v="3"/>
    <x v="2"/>
    <x v="2"/>
    <x v="0"/>
  </r>
  <r>
    <n v="7971"/>
    <s v="BN5577311"/>
    <x v="4"/>
    <x v="0"/>
    <x v="1"/>
    <x v="33"/>
    <n v="7"/>
    <n v="172898.78"/>
    <x v="0"/>
    <n v="1"/>
    <n v="1"/>
    <n v="188809.23"/>
    <x v="1"/>
    <x v="3"/>
    <x v="2"/>
    <n v="3"/>
    <x v="1"/>
    <x v="2"/>
    <x v="3"/>
    <x v="0"/>
  </r>
  <r>
    <n v="7972"/>
    <s v="BN5756761"/>
    <x v="329"/>
    <x v="1"/>
    <x v="1"/>
    <x v="0"/>
    <n v="11"/>
    <n v="0"/>
    <x v="0"/>
    <n v="0"/>
    <n v="1"/>
    <n v="79408.17"/>
    <x v="1"/>
    <x v="0"/>
    <x v="0"/>
    <n v="4"/>
    <x v="0"/>
    <x v="1"/>
    <x v="0"/>
    <x v="0"/>
  </r>
  <r>
    <n v="7973"/>
    <s v="BN5806842"/>
    <x v="60"/>
    <x v="2"/>
    <x v="1"/>
    <x v="18"/>
    <n v="6"/>
    <n v="146389.98000000001"/>
    <x v="0"/>
    <n v="1"/>
    <n v="1"/>
    <n v="89222.66"/>
    <x v="1"/>
    <x v="3"/>
    <x v="3"/>
    <n v="2"/>
    <x v="1"/>
    <x v="1"/>
    <x v="1"/>
    <x v="0"/>
  </r>
  <r>
    <n v="7974"/>
    <s v="BN5655918"/>
    <x v="161"/>
    <x v="2"/>
    <x v="1"/>
    <x v="8"/>
    <n v="8"/>
    <n v="249186.46"/>
    <x v="0"/>
    <n v="1"/>
    <n v="0"/>
    <n v="86079.67"/>
    <x v="1"/>
    <x v="0"/>
    <x v="2"/>
    <n v="3"/>
    <x v="3"/>
    <x v="1"/>
    <x v="4"/>
    <x v="0"/>
  </r>
  <r>
    <n v="7975"/>
    <s v="BN5722545"/>
    <x v="126"/>
    <x v="2"/>
    <x v="1"/>
    <x v="5"/>
    <n v="3"/>
    <n v="239311.54"/>
    <x v="0"/>
    <n v="1"/>
    <n v="1"/>
    <n v="12944.17"/>
    <x v="0"/>
    <x v="2"/>
    <x v="1"/>
    <n v="1"/>
    <x v="3"/>
    <x v="3"/>
    <x v="2"/>
    <x v="0"/>
  </r>
  <r>
    <n v="7976"/>
    <s v="BN5794269"/>
    <x v="270"/>
    <x v="2"/>
    <x v="1"/>
    <x v="0"/>
    <n v="4"/>
    <n v="243530.74"/>
    <x v="2"/>
    <n v="1"/>
    <n v="1"/>
    <n v="166516.84"/>
    <x v="1"/>
    <x v="0"/>
    <x v="0"/>
    <n v="1"/>
    <x v="3"/>
    <x v="2"/>
    <x v="0"/>
    <x v="1"/>
  </r>
  <r>
    <n v="7977"/>
    <s v="BN5659569"/>
    <x v="383"/>
    <x v="0"/>
    <x v="1"/>
    <x v="12"/>
    <n v="5"/>
    <n v="221675.46"/>
    <x v="0"/>
    <n v="0"/>
    <n v="0"/>
    <n v="126419.8"/>
    <x v="1"/>
    <x v="3"/>
    <x v="3"/>
    <n v="2"/>
    <x v="3"/>
    <x v="0"/>
    <x v="1"/>
    <x v="0"/>
  </r>
  <r>
    <n v="7978"/>
    <s v="BN5588254"/>
    <x v="83"/>
    <x v="1"/>
    <x v="1"/>
    <x v="40"/>
    <n v="11"/>
    <n v="199670.34"/>
    <x v="0"/>
    <n v="0"/>
    <n v="1"/>
    <n v="89103.05"/>
    <x v="1"/>
    <x v="0"/>
    <x v="1"/>
    <n v="4"/>
    <x v="3"/>
    <x v="1"/>
    <x v="2"/>
    <x v="0"/>
  </r>
  <r>
    <n v="7979"/>
    <s v="BN5709055"/>
    <x v="1"/>
    <x v="2"/>
    <x v="0"/>
    <x v="33"/>
    <n v="3"/>
    <n v="182114.74"/>
    <x v="2"/>
    <n v="1"/>
    <n v="0"/>
    <n v="132973.17000000001"/>
    <x v="1"/>
    <x v="0"/>
    <x v="2"/>
    <n v="1"/>
    <x v="1"/>
    <x v="0"/>
    <x v="3"/>
    <x v="1"/>
  </r>
  <r>
    <n v="7980"/>
    <s v="BN5626955"/>
    <x v="58"/>
    <x v="0"/>
    <x v="0"/>
    <x v="28"/>
    <n v="8"/>
    <n v="0"/>
    <x v="2"/>
    <n v="1"/>
    <n v="0"/>
    <n v="93122.41"/>
    <x v="1"/>
    <x v="1"/>
    <x v="2"/>
    <n v="3"/>
    <x v="0"/>
    <x v="1"/>
    <x v="3"/>
    <x v="1"/>
  </r>
  <r>
    <n v="7981"/>
    <s v="BN5627430"/>
    <x v="11"/>
    <x v="1"/>
    <x v="1"/>
    <x v="7"/>
    <n v="8"/>
    <n v="298800.53999999998"/>
    <x v="0"/>
    <n v="0"/>
    <n v="0"/>
    <n v="167522.19"/>
    <x v="1"/>
    <x v="1"/>
    <x v="2"/>
    <n v="3"/>
    <x v="2"/>
    <x v="2"/>
    <x v="3"/>
    <x v="0"/>
  </r>
  <r>
    <n v="7982"/>
    <s v="BN5802945"/>
    <x v="277"/>
    <x v="2"/>
    <x v="1"/>
    <x v="16"/>
    <n v="10"/>
    <n v="178223.26"/>
    <x v="0"/>
    <n v="0"/>
    <n v="0"/>
    <n v="157239.6"/>
    <x v="1"/>
    <x v="0"/>
    <x v="0"/>
    <n v="4"/>
    <x v="1"/>
    <x v="2"/>
    <x v="1"/>
    <x v="0"/>
  </r>
  <r>
    <n v="7983"/>
    <s v="BN5665042"/>
    <x v="176"/>
    <x v="2"/>
    <x v="1"/>
    <x v="19"/>
    <n v="2"/>
    <n v="265055.8"/>
    <x v="2"/>
    <n v="0"/>
    <n v="1"/>
    <n v="107429.71"/>
    <x v="1"/>
    <x v="1"/>
    <x v="3"/>
    <n v="1"/>
    <x v="2"/>
    <x v="0"/>
    <x v="4"/>
    <x v="1"/>
  </r>
  <r>
    <n v="7984"/>
    <s v="BN5628185"/>
    <x v="265"/>
    <x v="0"/>
    <x v="0"/>
    <x v="18"/>
    <n v="10"/>
    <n v="229994.84"/>
    <x v="0"/>
    <n v="1"/>
    <n v="0"/>
    <n v="75304.09"/>
    <x v="1"/>
    <x v="3"/>
    <x v="3"/>
    <n v="4"/>
    <x v="3"/>
    <x v="1"/>
    <x v="1"/>
    <x v="0"/>
  </r>
  <r>
    <n v="7985"/>
    <s v="BN5678119"/>
    <x v="253"/>
    <x v="0"/>
    <x v="1"/>
    <x v="17"/>
    <n v="7"/>
    <n v="323597.06"/>
    <x v="0"/>
    <n v="1"/>
    <n v="0"/>
    <n v="182944.47"/>
    <x v="1"/>
    <x v="1"/>
    <x v="1"/>
    <n v="3"/>
    <x v="2"/>
    <x v="2"/>
    <x v="2"/>
    <x v="0"/>
  </r>
  <r>
    <n v="7986"/>
    <s v="BN5678340"/>
    <x v="182"/>
    <x v="2"/>
    <x v="0"/>
    <x v="7"/>
    <n v="3"/>
    <n v="192258.64"/>
    <x v="2"/>
    <n v="1"/>
    <n v="1"/>
    <n v="5983.7"/>
    <x v="1"/>
    <x v="2"/>
    <x v="2"/>
    <n v="1"/>
    <x v="1"/>
    <x v="3"/>
    <x v="3"/>
    <x v="1"/>
  </r>
  <r>
    <n v="7987"/>
    <s v="BN5677980"/>
    <x v="136"/>
    <x v="1"/>
    <x v="1"/>
    <x v="13"/>
    <n v="4"/>
    <n v="0"/>
    <x v="2"/>
    <n v="0"/>
    <n v="0"/>
    <n v="163655.01"/>
    <x v="1"/>
    <x v="2"/>
    <x v="1"/>
    <n v="1"/>
    <x v="0"/>
    <x v="2"/>
    <x v="0"/>
    <x v="1"/>
  </r>
  <r>
    <n v="7988"/>
    <s v="BN5793244"/>
    <x v="359"/>
    <x v="0"/>
    <x v="1"/>
    <x v="15"/>
    <n v="6"/>
    <n v="266101.94"/>
    <x v="2"/>
    <n v="1"/>
    <n v="0"/>
    <n v="89385.919999999998"/>
    <x v="1"/>
    <x v="3"/>
    <x v="2"/>
    <n v="2"/>
    <x v="2"/>
    <x v="1"/>
    <x v="4"/>
    <x v="1"/>
  </r>
  <r>
    <n v="7989"/>
    <s v="BN5699445"/>
    <x v="151"/>
    <x v="0"/>
    <x v="1"/>
    <x v="21"/>
    <n v="9"/>
    <n v="240248.7"/>
    <x v="2"/>
    <n v="0"/>
    <n v="1"/>
    <n v="168773.54"/>
    <x v="1"/>
    <x v="1"/>
    <x v="1"/>
    <n v="4"/>
    <x v="3"/>
    <x v="2"/>
    <x v="2"/>
    <x v="1"/>
  </r>
  <r>
    <n v="7990"/>
    <s v="BN5605740"/>
    <x v="5"/>
    <x v="0"/>
    <x v="1"/>
    <x v="2"/>
    <n v="9"/>
    <n v="0"/>
    <x v="2"/>
    <n v="0"/>
    <n v="0"/>
    <n v="96864.36"/>
    <x v="1"/>
    <x v="0"/>
    <x v="0"/>
    <n v="4"/>
    <x v="0"/>
    <x v="1"/>
    <x v="1"/>
    <x v="1"/>
  </r>
  <r>
    <n v="7991"/>
    <s v="BN5643548"/>
    <x v="70"/>
    <x v="1"/>
    <x v="1"/>
    <x v="15"/>
    <n v="6"/>
    <n v="267411.48"/>
    <x v="0"/>
    <n v="0"/>
    <n v="0"/>
    <n v="134455.84"/>
    <x v="1"/>
    <x v="2"/>
    <x v="2"/>
    <n v="2"/>
    <x v="2"/>
    <x v="0"/>
    <x v="4"/>
    <x v="0"/>
  </r>
  <r>
    <n v="7992"/>
    <s v="BN5787623"/>
    <x v="305"/>
    <x v="1"/>
    <x v="0"/>
    <x v="2"/>
    <n v="10"/>
    <n v="0"/>
    <x v="2"/>
    <n v="1"/>
    <n v="0"/>
    <n v="28368.37"/>
    <x v="1"/>
    <x v="1"/>
    <x v="0"/>
    <n v="4"/>
    <x v="0"/>
    <x v="3"/>
    <x v="1"/>
    <x v="1"/>
  </r>
  <r>
    <n v="7993"/>
    <s v="BN5614050"/>
    <x v="99"/>
    <x v="0"/>
    <x v="0"/>
    <x v="20"/>
    <n v="8"/>
    <n v="0"/>
    <x v="2"/>
    <n v="1"/>
    <n v="0"/>
    <n v="103898.59"/>
    <x v="1"/>
    <x v="2"/>
    <x v="0"/>
    <n v="3"/>
    <x v="0"/>
    <x v="0"/>
    <x v="0"/>
    <x v="1"/>
  </r>
  <r>
    <n v="7994"/>
    <s v="BN5754407"/>
    <x v="48"/>
    <x v="0"/>
    <x v="0"/>
    <x v="19"/>
    <n v="5"/>
    <n v="305610.09999999998"/>
    <x v="0"/>
    <n v="1"/>
    <n v="0"/>
    <n v="63239.65"/>
    <x v="1"/>
    <x v="0"/>
    <x v="3"/>
    <n v="2"/>
    <x v="2"/>
    <x v="1"/>
    <x v="4"/>
    <x v="0"/>
  </r>
  <r>
    <n v="7995"/>
    <s v="BN5713353"/>
    <x v="69"/>
    <x v="2"/>
    <x v="0"/>
    <x v="29"/>
    <n v="2"/>
    <n v="303402.90000000002"/>
    <x v="1"/>
    <n v="1"/>
    <n v="1"/>
    <n v="170138.68"/>
    <x v="0"/>
    <x v="1"/>
    <x v="2"/>
    <n v="1"/>
    <x v="2"/>
    <x v="2"/>
    <x v="3"/>
    <x v="1"/>
  </r>
  <r>
    <n v="7996"/>
    <s v="BN5803392"/>
    <x v="338"/>
    <x v="0"/>
    <x v="0"/>
    <x v="44"/>
    <n v="2"/>
    <n v="0"/>
    <x v="2"/>
    <n v="0"/>
    <n v="1"/>
    <n v="3837.08"/>
    <x v="1"/>
    <x v="2"/>
    <x v="1"/>
    <n v="1"/>
    <x v="0"/>
    <x v="3"/>
    <x v="2"/>
    <x v="1"/>
  </r>
  <r>
    <n v="7997"/>
    <s v="BN5709552"/>
    <x v="131"/>
    <x v="0"/>
    <x v="0"/>
    <x v="32"/>
    <n v="6"/>
    <n v="224930.12"/>
    <x v="0"/>
    <n v="1"/>
    <n v="1"/>
    <n v="92977.75"/>
    <x v="1"/>
    <x v="2"/>
    <x v="2"/>
    <n v="2"/>
    <x v="3"/>
    <x v="1"/>
    <x v="3"/>
    <x v="0"/>
  </r>
  <r>
    <n v="7998"/>
    <s v="BN5601632"/>
    <x v="39"/>
    <x v="2"/>
    <x v="1"/>
    <x v="9"/>
    <n v="7"/>
    <n v="312014.18"/>
    <x v="0"/>
    <n v="1"/>
    <n v="0"/>
    <n v="191368.37"/>
    <x v="1"/>
    <x v="1"/>
    <x v="2"/>
    <n v="3"/>
    <x v="2"/>
    <x v="2"/>
    <x v="3"/>
    <x v="0"/>
  </r>
  <r>
    <n v="7999"/>
    <s v="BN5772395"/>
    <x v="44"/>
    <x v="2"/>
    <x v="1"/>
    <x v="34"/>
    <n v="4"/>
    <n v="264811.03999999998"/>
    <x v="1"/>
    <n v="1"/>
    <n v="0"/>
    <n v="104889.2"/>
    <x v="0"/>
    <x v="3"/>
    <x v="2"/>
    <n v="1"/>
    <x v="2"/>
    <x v="0"/>
    <x v="3"/>
    <x v="1"/>
  </r>
  <r>
    <n v="8000"/>
    <s v="BN5591402"/>
    <x v="366"/>
    <x v="0"/>
    <x v="1"/>
    <x v="28"/>
    <n v="6"/>
    <n v="285325.36"/>
    <x v="0"/>
    <n v="0"/>
    <n v="0"/>
    <n v="60285.3"/>
    <x v="1"/>
    <x v="3"/>
    <x v="2"/>
    <n v="2"/>
    <x v="2"/>
    <x v="1"/>
    <x v="3"/>
    <x v="0"/>
  </r>
  <r>
    <n v="8001"/>
    <s v="BN5628915"/>
    <x v="201"/>
    <x v="2"/>
    <x v="1"/>
    <x v="18"/>
    <n v="9"/>
    <n v="205206.6"/>
    <x v="2"/>
    <n v="1"/>
    <n v="1"/>
    <n v="180693.61"/>
    <x v="1"/>
    <x v="3"/>
    <x v="3"/>
    <n v="4"/>
    <x v="3"/>
    <x v="2"/>
    <x v="1"/>
    <x v="1"/>
  </r>
  <r>
    <n v="8002"/>
    <s v="BN5797966"/>
    <x v="193"/>
    <x v="1"/>
    <x v="1"/>
    <x v="15"/>
    <n v="10"/>
    <n v="0"/>
    <x v="2"/>
    <n v="1"/>
    <n v="0"/>
    <n v="126475.79"/>
    <x v="1"/>
    <x v="2"/>
    <x v="2"/>
    <n v="4"/>
    <x v="0"/>
    <x v="0"/>
    <x v="4"/>
    <x v="1"/>
  </r>
  <r>
    <n v="8003"/>
    <s v="BN5753808"/>
    <x v="258"/>
    <x v="1"/>
    <x v="1"/>
    <x v="24"/>
    <n v="2"/>
    <n v="0"/>
    <x v="2"/>
    <n v="0"/>
    <n v="0"/>
    <n v="133535.99"/>
    <x v="1"/>
    <x v="0"/>
    <x v="3"/>
    <n v="1"/>
    <x v="0"/>
    <x v="0"/>
    <x v="1"/>
    <x v="1"/>
  </r>
  <r>
    <n v="8004"/>
    <s v="BN5595339"/>
    <x v="59"/>
    <x v="1"/>
    <x v="1"/>
    <x v="38"/>
    <n v="7"/>
    <n v="210001.7"/>
    <x v="2"/>
    <n v="1"/>
    <n v="1"/>
    <n v="87412.24"/>
    <x v="0"/>
    <x v="0"/>
    <x v="1"/>
    <n v="3"/>
    <x v="3"/>
    <x v="1"/>
    <x v="2"/>
    <x v="1"/>
  </r>
  <r>
    <n v="8005"/>
    <s v="BN5645728"/>
    <x v="135"/>
    <x v="0"/>
    <x v="1"/>
    <x v="13"/>
    <n v="6"/>
    <n v="0"/>
    <x v="2"/>
    <n v="1"/>
    <n v="1"/>
    <n v="164886.64000000001"/>
    <x v="1"/>
    <x v="0"/>
    <x v="1"/>
    <n v="2"/>
    <x v="0"/>
    <x v="2"/>
    <x v="0"/>
    <x v="1"/>
  </r>
  <r>
    <n v="8006"/>
    <s v="BN5632761"/>
    <x v="177"/>
    <x v="0"/>
    <x v="0"/>
    <x v="18"/>
    <n v="2"/>
    <n v="139037.9"/>
    <x v="0"/>
    <n v="1"/>
    <n v="0"/>
    <n v="116238.39"/>
    <x v="1"/>
    <x v="0"/>
    <x v="3"/>
    <n v="1"/>
    <x v="1"/>
    <x v="0"/>
    <x v="1"/>
    <x v="0"/>
  </r>
  <r>
    <n v="8007"/>
    <s v="BN5702981"/>
    <x v="126"/>
    <x v="2"/>
    <x v="1"/>
    <x v="1"/>
    <n v="9"/>
    <n v="252291.08"/>
    <x v="2"/>
    <n v="1"/>
    <n v="1"/>
    <n v="138051.19"/>
    <x v="1"/>
    <x v="2"/>
    <x v="0"/>
    <n v="4"/>
    <x v="3"/>
    <x v="0"/>
    <x v="0"/>
    <x v="1"/>
  </r>
  <r>
    <n v="8008"/>
    <s v="BN5791426"/>
    <x v="83"/>
    <x v="0"/>
    <x v="1"/>
    <x v="1"/>
    <n v="5"/>
    <n v="277874.7"/>
    <x v="0"/>
    <n v="1"/>
    <n v="1"/>
    <n v="101617.64"/>
    <x v="0"/>
    <x v="0"/>
    <x v="0"/>
    <n v="2"/>
    <x v="2"/>
    <x v="0"/>
    <x v="0"/>
    <x v="0"/>
  </r>
  <r>
    <n v="8009"/>
    <s v="BN5587123"/>
    <x v="29"/>
    <x v="2"/>
    <x v="0"/>
    <x v="4"/>
    <n v="11"/>
    <n v="227163.96"/>
    <x v="0"/>
    <n v="1"/>
    <n v="0"/>
    <n v="1985.41"/>
    <x v="1"/>
    <x v="0"/>
    <x v="0"/>
    <n v="4"/>
    <x v="3"/>
    <x v="3"/>
    <x v="0"/>
    <x v="0"/>
  </r>
  <r>
    <n v="8010"/>
    <s v="BN5793716"/>
    <x v="27"/>
    <x v="0"/>
    <x v="1"/>
    <x v="10"/>
    <n v="2"/>
    <n v="225144.78"/>
    <x v="0"/>
    <n v="0"/>
    <n v="0"/>
    <n v="165626.6"/>
    <x v="1"/>
    <x v="1"/>
    <x v="3"/>
    <n v="1"/>
    <x v="3"/>
    <x v="2"/>
    <x v="4"/>
    <x v="0"/>
  </r>
  <r>
    <n v="8011"/>
    <s v="BN5787669"/>
    <x v="449"/>
    <x v="2"/>
    <x v="1"/>
    <x v="21"/>
    <n v="11"/>
    <n v="229029.42"/>
    <x v="2"/>
    <n v="1"/>
    <n v="0"/>
    <n v="177784.68"/>
    <x v="0"/>
    <x v="1"/>
    <x v="1"/>
    <n v="4"/>
    <x v="3"/>
    <x v="2"/>
    <x v="2"/>
    <x v="1"/>
  </r>
  <r>
    <n v="8012"/>
    <s v="BN5723350"/>
    <x v="245"/>
    <x v="0"/>
    <x v="0"/>
    <x v="12"/>
    <n v="3"/>
    <n v="0"/>
    <x v="2"/>
    <n v="1"/>
    <n v="1"/>
    <n v="65765.22"/>
    <x v="1"/>
    <x v="2"/>
    <x v="3"/>
    <n v="1"/>
    <x v="0"/>
    <x v="1"/>
    <x v="1"/>
    <x v="1"/>
  </r>
  <r>
    <n v="8013"/>
    <s v="BN5702628"/>
    <x v="201"/>
    <x v="0"/>
    <x v="0"/>
    <x v="10"/>
    <n v="11"/>
    <n v="0"/>
    <x v="2"/>
    <n v="1"/>
    <n v="1"/>
    <n v="50759.8"/>
    <x v="1"/>
    <x v="3"/>
    <x v="3"/>
    <n v="4"/>
    <x v="0"/>
    <x v="3"/>
    <x v="4"/>
    <x v="1"/>
  </r>
  <r>
    <n v="8014"/>
    <s v="BN5809785"/>
    <x v="123"/>
    <x v="0"/>
    <x v="1"/>
    <x v="15"/>
    <n v="3"/>
    <n v="169812.9"/>
    <x v="0"/>
    <n v="1"/>
    <n v="0"/>
    <n v="163216.48000000001"/>
    <x v="1"/>
    <x v="0"/>
    <x v="2"/>
    <n v="1"/>
    <x v="1"/>
    <x v="2"/>
    <x v="4"/>
    <x v="0"/>
  </r>
  <r>
    <n v="8015"/>
    <s v="BN5644208"/>
    <x v="204"/>
    <x v="1"/>
    <x v="0"/>
    <x v="2"/>
    <n v="3"/>
    <n v="253632.36"/>
    <x v="0"/>
    <n v="1"/>
    <n v="1"/>
    <n v="74850.929999999993"/>
    <x v="1"/>
    <x v="3"/>
    <x v="0"/>
    <n v="1"/>
    <x v="3"/>
    <x v="1"/>
    <x v="1"/>
    <x v="0"/>
  </r>
  <r>
    <n v="8016"/>
    <s v="BN5778607"/>
    <x v="276"/>
    <x v="2"/>
    <x v="0"/>
    <x v="28"/>
    <n v="2"/>
    <n v="210499.52"/>
    <x v="2"/>
    <n v="1"/>
    <n v="1"/>
    <n v="23491.09"/>
    <x v="1"/>
    <x v="0"/>
    <x v="2"/>
    <n v="1"/>
    <x v="3"/>
    <x v="3"/>
    <x v="3"/>
    <x v="1"/>
  </r>
  <r>
    <n v="8017"/>
    <s v="BN5759468"/>
    <x v="267"/>
    <x v="1"/>
    <x v="1"/>
    <x v="1"/>
    <n v="3"/>
    <n v="0"/>
    <x v="2"/>
    <n v="1"/>
    <n v="0"/>
    <n v="134272.57"/>
    <x v="1"/>
    <x v="1"/>
    <x v="0"/>
    <n v="1"/>
    <x v="0"/>
    <x v="0"/>
    <x v="0"/>
    <x v="1"/>
  </r>
  <r>
    <n v="8018"/>
    <s v="BN5631319"/>
    <x v="309"/>
    <x v="2"/>
    <x v="1"/>
    <x v="5"/>
    <n v="6"/>
    <n v="218775.8"/>
    <x v="0"/>
    <n v="1"/>
    <n v="0"/>
    <n v="155721.15"/>
    <x v="1"/>
    <x v="1"/>
    <x v="1"/>
    <n v="2"/>
    <x v="3"/>
    <x v="2"/>
    <x v="2"/>
    <x v="0"/>
  </r>
  <r>
    <n v="8019"/>
    <s v="BN5616589"/>
    <x v="278"/>
    <x v="2"/>
    <x v="1"/>
    <x v="51"/>
    <n v="4"/>
    <n v="244957.02"/>
    <x v="0"/>
    <n v="1"/>
    <n v="0"/>
    <n v="147230.76999999999"/>
    <x v="0"/>
    <x v="0"/>
    <x v="2"/>
    <n v="1"/>
    <x v="3"/>
    <x v="0"/>
    <x v="3"/>
    <x v="0"/>
  </r>
  <r>
    <n v="8020"/>
    <s v="BN5771067"/>
    <x v="133"/>
    <x v="0"/>
    <x v="0"/>
    <x v="39"/>
    <n v="9"/>
    <n v="275464.46000000002"/>
    <x v="2"/>
    <n v="1"/>
    <n v="1"/>
    <n v="133210.44"/>
    <x v="1"/>
    <x v="2"/>
    <x v="1"/>
    <n v="4"/>
    <x v="2"/>
    <x v="0"/>
    <x v="2"/>
    <x v="1"/>
  </r>
  <r>
    <n v="8021"/>
    <s v="BN5669404"/>
    <x v="4"/>
    <x v="0"/>
    <x v="0"/>
    <x v="17"/>
    <n v="3"/>
    <n v="315733.53999999998"/>
    <x v="0"/>
    <n v="1"/>
    <n v="1"/>
    <n v="18986.12"/>
    <x v="1"/>
    <x v="3"/>
    <x v="1"/>
    <n v="1"/>
    <x v="2"/>
    <x v="3"/>
    <x v="2"/>
    <x v="0"/>
  </r>
  <r>
    <n v="8022"/>
    <s v="BN5697604"/>
    <x v="140"/>
    <x v="0"/>
    <x v="0"/>
    <x v="1"/>
    <n v="7"/>
    <n v="0"/>
    <x v="0"/>
    <n v="1"/>
    <n v="1"/>
    <n v="100507.81"/>
    <x v="1"/>
    <x v="1"/>
    <x v="0"/>
    <n v="3"/>
    <x v="0"/>
    <x v="0"/>
    <x v="0"/>
    <x v="0"/>
  </r>
  <r>
    <n v="8023"/>
    <s v="BN5665093"/>
    <x v="15"/>
    <x v="0"/>
    <x v="0"/>
    <x v="8"/>
    <n v="4"/>
    <n v="273578.28000000003"/>
    <x v="0"/>
    <n v="1"/>
    <n v="0"/>
    <n v="59346.400000000001"/>
    <x v="0"/>
    <x v="0"/>
    <x v="2"/>
    <n v="1"/>
    <x v="2"/>
    <x v="1"/>
    <x v="4"/>
    <x v="0"/>
  </r>
  <r>
    <n v="8024"/>
    <s v="BN5752501"/>
    <x v="70"/>
    <x v="0"/>
    <x v="1"/>
    <x v="18"/>
    <n v="2"/>
    <n v="0"/>
    <x v="2"/>
    <n v="1"/>
    <n v="1"/>
    <n v="95372.64"/>
    <x v="1"/>
    <x v="2"/>
    <x v="3"/>
    <n v="1"/>
    <x v="0"/>
    <x v="1"/>
    <x v="1"/>
    <x v="1"/>
  </r>
  <r>
    <n v="8025"/>
    <s v="BN5742964"/>
    <x v="163"/>
    <x v="0"/>
    <x v="1"/>
    <x v="33"/>
    <n v="11"/>
    <n v="289368.06"/>
    <x v="0"/>
    <n v="1"/>
    <n v="1"/>
    <n v="31805.49"/>
    <x v="1"/>
    <x v="2"/>
    <x v="2"/>
    <n v="4"/>
    <x v="2"/>
    <x v="3"/>
    <x v="3"/>
    <x v="0"/>
  </r>
  <r>
    <n v="8026"/>
    <s v="BN5571786"/>
    <x v="50"/>
    <x v="0"/>
    <x v="1"/>
    <x v="9"/>
    <n v="10"/>
    <n v="214130.62"/>
    <x v="0"/>
    <n v="1"/>
    <n v="1"/>
    <n v="51959.82"/>
    <x v="1"/>
    <x v="2"/>
    <x v="2"/>
    <n v="4"/>
    <x v="3"/>
    <x v="1"/>
    <x v="3"/>
    <x v="0"/>
  </r>
  <r>
    <n v="8027"/>
    <s v="BN5679656"/>
    <x v="289"/>
    <x v="0"/>
    <x v="0"/>
    <x v="19"/>
    <n v="9"/>
    <n v="182603.44"/>
    <x v="0"/>
    <n v="0"/>
    <n v="1"/>
    <n v="130824.57"/>
    <x v="1"/>
    <x v="0"/>
    <x v="3"/>
    <n v="4"/>
    <x v="1"/>
    <x v="0"/>
    <x v="4"/>
    <x v="0"/>
  </r>
  <r>
    <n v="8028"/>
    <s v="BN5769325"/>
    <x v="9"/>
    <x v="1"/>
    <x v="1"/>
    <x v="2"/>
    <n v="5"/>
    <n v="414069.92"/>
    <x v="2"/>
    <n v="0"/>
    <n v="0"/>
    <n v="157694.76"/>
    <x v="0"/>
    <x v="2"/>
    <x v="0"/>
    <n v="2"/>
    <x v="2"/>
    <x v="2"/>
    <x v="1"/>
    <x v="1"/>
  </r>
  <r>
    <n v="8029"/>
    <s v="BN5775037"/>
    <x v="169"/>
    <x v="1"/>
    <x v="1"/>
    <x v="24"/>
    <n v="9"/>
    <n v="0"/>
    <x v="2"/>
    <n v="1"/>
    <n v="1"/>
    <n v="933.38"/>
    <x v="1"/>
    <x v="3"/>
    <x v="3"/>
    <n v="4"/>
    <x v="0"/>
    <x v="3"/>
    <x v="1"/>
    <x v="1"/>
  </r>
  <r>
    <n v="8030"/>
    <s v="BN5732026"/>
    <x v="155"/>
    <x v="1"/>
    <x v="1"/>
    <x v="5"/>
    <n v="9"/>
    <n v="0"/>
    <x v="0"/>
    <n v="0"/>
    <n v="1"/>
    <n v="2560.11"/>
    <x v="1"/>
    <x v="2"/>
    <x v="1"/>
    <n v="4"/>
    <x v="0"/>
    <x v="3"/>
    <x v="2"/>
    <x v="0"/>
  </r>
  <r>
    <n v="8031"/>
    <s v="BN5578054"/>
    <x v="161"/>
    <x v="1"/>
    <x v="1"/>
    <x v="16"/>
    <n v="4"/>
    <n v="0"/>
    <x v="0"/>
    <n v="1"/>
    <n v="1"/>
    <n v="12905.89"/>
    <x v="0"/>
    <x v="0"/>
    <x v="0"/>
    <n v="1"/>
    <x v="0"/>
    <x v="3"/>
    <x v="1"/>
    <x v="0"/>
  </r>
  <r>
    <n v="8032"/>
    <s v="BN5595787"/>
    <x v="299"/>
    <x v="1"/>
    <x v="0"/>
    <x v="18"/>
    <n v="7"/>
    <n v="0"/>
    <x v="2"/>
    <n v="1"/>
    <n v="0"/>
    <n v="176692.87"/>
    <x v="1"/>
    <x v="2"/>
    <x v="3"/>
    <n v="3"/>
    <x v="0"/>
    <x v="2"/>
    <x v="1"/>
    <x v="1"/>
  </r>
  <r>
    <n v="8033"/>
    <s v="BN5755555"/>
    <x v="136"/>
    <x v="0"/>
    <x v="1"/>
    <x v="10"/>
    <n v="6"/>
    <n v="0"/>
    <x v="2"/>
    <n v="1"/>
    <n v="1"/>
    <n v="102908.63"/>
    <x v="1"/>
    <x v="2"/>
    <x v="3"/>
    <n v="2"/>
    <x v="0"/>
    <x v="0"/>
    <x v="4"/>
    <x v="1"/>
  </r>
  <r>
    <n v="8034"/>
    <s v="BN5576439"/>
    <x v="4"/>
    <x v="1"/>
    <x v="1"/>
    <x v="18"/>
    <n v="7"/>
    <n v="0"/>
    <x v="2"/>
    <n v="0"/>
    <n v="1"/>
    <n v="41291.050000000003"/>
    <x v="1"/>
    <x v="3"/>
    <x v="3"/>
    <n v="3"/>
    <x v="0"/>
    <x v="3"/>
    <x v="1"/>
    <x v="1"/>
  </r>
  <r>
    <n v="8035"/>
    <s v="BN5792402"/>
    <x v="95"/>
    <x v="1"/>
    <x v="1"/>
    <x v="0"/>
    <n v="10"/>
    <n v="0"/>
    <x v="2"/>
    <n v="1"/>
    <n v="0"/>
    <n v="119127.06"/>
    <x v="1"/>
    <x v="0"/>
    <x v="0"/>
    <n v="4"/>
    <x v="0"/>
    <x v="0"/>
    <x v="0"/>
    <x v="1"/>
  </r>
  <r>
    <n v="8036"/>
    <s v="BN5733618"/>
    <x v="24"/>
    <x v="0"/>
    <x v="0"/>
    <x v="33"/>
    <n v="9"/>
    <n v="184944.2"/>
    <x v="2"/>
    <n v="0"/>
    <n v="1"/>
    <n v="126434.61"/>
    <x v="1"/>
    <x v="1"/>
    <x v="2"/>
    <n v="4"/>
    <x v="1"/>
    <x v="0"/>
    <x v="3"/>
    <x v="1"/>
  </r>
  <r>
    <n v="8037"/>
    <s v="BN5807134"/>
    <x v="58"/>
    <x v="1"/>
    <x v="1"/>
    <x v="29"/>
    <n v="2"/>
    <n v="0"/>
    <x v="2"/>
    <n v="0"/>
    <n v="0"/>
    <n v="103901.35"/>
    <x v="1"/>
    <x v="1"/>
    <x v="2"/>
    <n v="1"/>
    <x v="0"/>
    <x v="0"/>
    <x v="3"/>
    <x v="1"/>
  </r>
  <r>
    <n v="8038"/>
    <s v="BN5572958"/>
    <x v="164"/>
    <x v="0"/>
    <x v="1"/>
    <x v="46"/>
    <n v="11"/>
    <n v="255477.5"/>
    <x v="2"/>
    <n v="1"/>
    <n v="1"/>
    <n v="85153"/>
    <x v="1"/>
    <x v="1"/>
    <x v="1"/>
    <n v="4"/>
    <x v="2"/>
    <x v="1"/>
    <x v="2"/>
    <x v="1"/>
  </r>
  <r>
    <n v="8039"/>
    <s v="BN5756737"/>
    <x v="225"/>
    <x v="2"/>
    <x v="0"/>
    <x v="5"/>
    <n v="6"/>
    <n v="202485.96"/>
    <x v="2"/>
    <n v="1"/>
    <n v="0"/>
    <n v="12493.61"/>
    <x v="1"/>
    <x v="0"/>
    <x v="1"/>
    <n v="2"/>
    <x v="3"/>
    <x v="3"/>
    <x v="2"/>
    <x v="1"/>
  </r>
  <r>
    <n v="8040"/>
    <s v="BN5773433"/>
    <x v="320"/>
    <x v="0"/>
    <x v="0"/>
    <x v="3"/>
    <n v="5"/>
    <n v="185199.1"/>
    <x v="2"/>
    <n v="1"/>
    <n v="1"/>
    <n v="167336.78"/>
    <x v="1"/>
    <x v="2"/>
    <x v="0"/>
    <n v="2"/>
    <x v="1"/>
    <x v="2"/>
    <x v="0"/>
    <x v="1"/>
  </r>
  <r>
    <n v="8041"/>
    <s v="BN5627352"/>
    <x v="311"/>
    <x v="1"/>
    <x v="0"/>
    <x v="18"/>
    <n v="11"/>
    <n v="0"/>
    <x v="2"/>
    <n v="0"/>
    <n v="1"/>
    <n v="186180.42"/>
    <x v="1"/>
    <x v="0"/>
    <x v="3"/>
    <n v="4"/>
    <x v="0"/>
    <x v="2"/>
    <x v="1"/>
    <x v="1"/>
  </r>
  <r>
    <n v="8042"/>
    <s v="BN5701352"/>
    <x v="47"/>
    <x v="1"/>
    <x v="0"/>
    <x v="5"/>
    <n v="2"/>
    <n v="0"/>
    <x v="3"/>
    <n v="1"/>
    <n v="0"/>
    <n v="88566.9"/>
    <x v="0"/>
    <x v="2"/>
    <x v="1"/>
    <n v="1"/>
    <x v="0"/>
    <x v="1"/>
    <x v="2"/>
    <x v="1"/>
  </r>
  <r>
    <n v="8043"/>
    <s v="BN5785265"/>
    <x v="141"/>
    <x v="0"/>
    <x v="1"/>
    <x v="24"/>
    <n v="7"/>
    <n v="164747.88"/>
    <x v="0"/>
    <n v="0"/>
    <n v="0"/>
    <n v="172526.9"/>
    <x v="0"/>
    <x v="0"/>
    <x v="3"/>
    <n v="3"/>
    <x v="1"/>
    <x v="2"/>
    <x v="1"/>
    <x v="0"/>
  </r>
  <r>
    <n v="8044"/>
    <s v="BN5616438"/>
    <x v="308"/>
    <x v="1"/>
    <x v="1"/>
    <x v="8"/>
    <n v="5"/>
    <n v="282712.94"/>
    <x v="0"/>
    <n v="0"/>
    <n v="0"/>
    <n v="137985.69"/>
    <x v="1"/>
    <x v="3"/>
    <x v="2"/>
    <n v="2"/>
    <x v="2"/>
    <x v="0"/>
    <x v="4"/>
    <x v="0"/>
  </r>
  <r>
    <n v="8045"/>
    <s v="BN5717402"/>
    <x v="415"/>
    <x v="0"/>
    <x v="1"/>
    <x v="51"/>
    <n v="10"/>
    <n v="0"/>
    <x v="0"/>
    <n v="1"/>
    <n v="0"/>
    <n v="19793.73"/>
    <x v="0"/>
    <x v="3"/>
    <x v="2"/>
    <n v="4"/>
    <x v="0"/>
    <x v="3"/>
    <x v="3"/>
    <x v="0"/>
  </r>
  <r>
    <n v="8046"/>
    <s v="BN5795650"/>
    <x v="179"/>
    <x v="1"/>
    <x v="0"/>
    <x v="40"/>
    <n v="4"/>
    <n v="145328"/>
    <x v="2"/>
    <n v="1"/>
    <n v="1"/>
    <n v="107874.39"/>
    <x v="1"/>
    <x v="3"/>
    <x v="1"/>
    <n v="1"/>
    <x v="1"/>
    <x v="0"/>
    <x v="2"/>
    <x v="1"/>
  </r>
  <r>
    <n v="8047"/>
    <s v="BN5693790"/>
    <x v="192"/>
    <x v="0"/>
    <x v="0"/>
    <x v="40"/>
    <n v="4"/>
    <n v="246730.68"/>
    <x v="2"/>
    <n v="0"/>
    <n v="0"/>
    <n v="171995.34"/>
    <x v="1"/>
    <x v="3"/>
    <x v="1"/>
    <n v="1"/>
    <x v="3"/>
    <x v="2"/>
    <x v="2"/>
    <x v="1"/>
  </r>
  <r>
    <n v="8048"/>
    <s v="BN5576024"/>
    <x v="214"/>
    <x v="2"/>
    <x v="1"/>
    <x v="19"/>
    <n v="6"/>
    <n v="243797.16"/>
    <x v="0"/>
    <n v="1"/>
    <n v="0"/>
    <n v="61829.89"/>
    <x v="1"/>
    <x v="3"/>
    <x v="3"/>
    <n v="2"/>
    <x v="3"/>
    <x v="1"/>
    <x v="4"/>
    <x v="0"/>
  </r>
  <r>
    <n v="8049"/>
    <s v="BN5595626"/>
    <x v="252"/>
    <x v="1"/>
    <x v="1"/>
    <x v="19"/>
    <n v="7"/>
    <n v="0"/>
    <x v="0"/>
    <n v="1"/>
    <n v="1"/>
    <n v="31728.35"/>
    <x v="1"/>
    <x v="1"/>
    <x v="3"/>
    <n v="3"/>
    <x v="0"/>
    <x v="3"/>
    <x v="4"/>
    <x v="0"/>
  </r>
  <r>
    <n v="8050"/>
    <s v="BN5808781"/>
    <x v="79"/>
    <x v="0"/>
    <x v="0"/>
    <x v="8"/>
    <n v="4"/>
    <n v="207393.94"/>
    <x v="1"/>
    <n v="0"/>
    <n v="0"/>
    <n v="155221.04999999999"/>
    <x v="0"/>
    <x v="0"/>
    <x v="2"/>
    <n v="1"/>
    <x v="3"/>
    <x v="2"/>
    <x v="4"/>
    <x v="1"/>
  </r>
  <r>
    <n v="8051"/>
    <s v="BN5708106"/>
    <x v="193"/>
    <x v="0"/>
    <x v="1"/>
    <x v="19"/>
    <n v="3"/>
    <n v="0"/>
    <x v="2"/>
    <n v="0"/>
    <n v="0"/>
    <n v="130866.95"/>
    <x v="1"/>
    <x v="2"/>
    <x v="3"/>
    <n v="1"/>
    <x v="0"/>
    <x v="0"/>
    <x v="4"/>
    <x v="1"/>
  </r>
  <r>
    <n v="8052"/>
    <s v="BN5697714"/>
    <x v="97"/>
    <x v="2"/>
    <x v="0"/>
    <x v="27"/>
    <n v="2"/>
    <n v="148258.35999999999"/>
    <x v="2"/>
    <n v="1"/>
    <n v="1"/>
    <n v="62199.78"/>
    <x v="0"/>
    <x v="0"/>
    <x v="1"/>
    <n v="1"/>
    <x v="1"/>
    <x v="1"/>
    <x v="2"/>
    <x v="1"/>
  </r>
  <r>
    <n v="8053"/>
    <s v="BN5770034"/>
    <x v="93"/>
    <x v="0"/>
    <x v="0"/>
    <x v="10"/>
    <n v="10"/>
    <n v="0"/>
    <x v="0"/>
    <n v="1"/>
    <n v="0"/>
    <n v="24255.21"/>
    <x v="1"/>
    <x v="0"/>
    <x v="3"/>
    <n v="4"/>
    <x v="0"/>
    <x v="3"/>
    <x v="4"/>
    <x v="0"/>
  </r>
  <r>
    <n v="8054"/>
    <s v="BN5800437"/>
    <x v="112"/>
    <x v="2"/>
    <x v="1"/>
    <x v="6"/>
    <n v="4"/>
    <n v="370758.04"/>
    <x v="0"/>
    <n v="1"/>
    <n v="0"/>
    <n v="64679.07"/>
    <x v="1"/>
    <x v="2"/>
    <x v="2"/>
    <n v="1"/>
    <x v="2"/>
    <x v="1"/>
    <x v="3"/>
    <x v="0"/>
  </r>
  <r>
    <n v="8055"/>
    <s v="BN5686149"/>
    <x v="145"/>
    <x v="2"/>
    <x v="0"/>
    <x v="40"/>
    <n v="2"/>
    <n v="236175.35999999999"/>
    <x v="0"/>
    <n v="1"/>
    <n v="0"/>
    <n v="88120.78"/>
    <x v="0"/>
    <x v="1"/>
    <x v="1"/>
    <n v="1"/>
    <x v="3"/>
    <x v="1"/>
    <x v="2"/>
    <x v="0"/>
  </r>
  <r>
    <n v="8056"/>
    <s v="BN5659720"/>
    <x v="67"/>
    <x v="1"/>
    <x v="1"/>
    <x v="1"/>
    <n v="9"/>
    <n v="218804.26"/>
    <x v="0"/>
    <n v="1"/>
    <n v="1"/>
    <n v="66463.62"/>
    <x v="1"/>
    <x v="2"/>
    <x v="0"/>
    <n v="4"/>
    <x v="3"/>
    <x v="1"/>
    <x v="0"/>
    <x v="0"/>
  </r>
  <r>
    <n v="8057"/>
    <s v="BN5735991"/>
    <x v="87"/>
    <x v="2"/>
    <x v="0"/>
    <x v="19"/>
    <n v="8"/>
    <n v="260735.74"/>
    <x v="0"/>
    <n v="1"/>
    <n v="0"/>
    <n v="15142.1"/>
    <x v="0"/>
    <x v="3"/>
    <x v="3"/>
    <n v="3"/>
    <x v="2"/>
    <x v="3"/>
    <x v="4"/>
    <x v="0"/>
  </r>
  <r>
    <n v="8058"/>
    <s v="BN5620749"/>
    <x v="262"/>
    <x v="2"/>
    <x v="0"/>
    <x v="10"/>
    <n v="3"/>
    <n v="216821.74"/>
    <x v="2"/>
    <n v="1"/>
    <n v="0"/>
    <n v="102908.91"/>
    <x v="1"/>
    <x v="3"/>
    <x v="3"/>
    <n v="1"/>
    <x v="3"/>
    <x v="0"/>
    <x v="4"/>
    <x v="1"/>
  </r>
  <r>
    <n v="8059"/>
    <s v="BN5698097"/>
    <x v="137"/>
    <x v="0"/>
    <x v="0"/>
    <x v="5"/>
    <n v="3"/>
    <n v="180816.32"/>
    <x v="2"/>
    <n v="0"/>
    <n v="0"/>
    <n v="48170.57"/>
    <x v="1"/>
    <x v="1"/>
    <x v="1"/>
    <n v="1"/>
    <x v="1"/>
    <x v="3"/>
    <x v="2"/>
    <x v="1"/>
  </r>
  <r>
    <n v="8060"/>
    <s v="BN5717556"/>
    <x v="346"/>
    <x v="0"/>
    <x v="0"/>
    <x v="10"/>
    <n v="7"/>
    <n v="180850.3"/>
    <x v="2"/>
    <n v="1"/>
    <n v="1"/>
    <n v="11597.69"/>
    <x v="1"/>
    <x v="3"/>
    <x v="3"/>
    <n v="3"/>
    <x v="1"/>
    <x v="3"/>
    <x v="4"/>
    <x v="1"/>
  </r>
  <r>
    <n v="8061"/>
    <s v="BN5776509"/>
    <x v="87"/>
    <x v="1"/>
    <x v="0"/>
    <x v="2"/>
    <n v="7"/>
    <n v="280189.18"/>
    <x v="0"/>
    <n v="1"/>
    <n v="0"/>
    <n v="172450.04"/>
    <x v="0"/>
    <x v="3"/>
    <x v="0"/>
    <n v="3"/>
    <x v="2"/>
    <x v="2"/>
    <x v="1"/>
    <x v="0"/>
  </r>
  <r>
    <n v="8062"/>
    <s v="BN5814670"/>
    <x v="304"/>
    <x v="1"/>
    <x v="1"/>
    <x v="8"/>
    <n v="10"/>
    <n v="0"/>
    <x v="2"/>
    <n v="0"/>
    <n v="1"/>
    <n v="184061.17"/>
    <x v="1"/>
    <x v="1"/>
    <x v="2"/>
    <n v="4"/>
    <x v="0"/>
    <x v="2"/>
    <x v="4"/>
    <x v="1"/>
  </r>
  <r>
    <n v="8063"/>
    <s v="BN5812520"/>
    <x v="118"/>
    <x v="2"/>
    <x v="0"/>
    <x v="17"/>
    <n v="7"/>
    <n v="190878.8"/>
    <x v="0"/>
    <n v="1"/>
    <n v="1"/>
    <n v="21038.58"/>
    <x v="0"/>
    <x v="2"/>
    <x v="1"/>
    <n v="3"/>
    <x v="1"/>
    <x v="3"/>
    <x v="2"/>
    <x v="0"/>
  </r>
  <r>
    <n v="8064"/>
    <s v="BN5663801"/>
    <x v="13"/>
    <x v="2"/>
    <x v="1"/>
    <x v="10"/>
    <n v="7"/>
    <n v="408034.8"/>
    <x v="2"/>
    <n v="1"/>
    <n v="0"/>
    <n v="109538.35"/>
    <x v="1"/>
    <x v="1"/>
    <x v="3"/>
    <n v="3"/>
    <x v="2"/>
    <x v="0"/>
    <x v="4"/>
    <x v="1"/>
  </r>
  <r>
    <n v="8065"/>
    <s v="BN5748795"/>
    <x v="194"/>
    <x v="1"/>
    <x v="1"/>
    <x v="6"/>
    <n v="10"/>
    <n v="0"/>
    <x v="2"/>
    <n v="1"/>
    <n v="0"/>
    <n v="129192.55"/>
    <x v="1"/>
    <x v="2"/>
    <x v="2"/>
    <n v="4"/>
    <x v="0"/>
    <x v="0"/>
    <x v="3"/>
    <x v="1"/>
  </r>
  <r>
    <n v="8066"/>
    <s v="BN5690742"/>
    <x v="433"/>
    <x v="2"/>
    <x v="1"/>
    <x v="23"/>
    <n v="4"/>
    <n v="274230.32"/>
    <x v="0"/>
    <n v="1"/>
    <n v="0"/>
    <n v="146516.85999999999"/>
    <x v="0"/>
    <x v="1"/>
    <x v="1"/>
    <n v="1"/>
    <x v="2"/>
    <x v="0"/>
    <x v="2"/>
    <x v="0"/>
  </r>
  <r>
    <n v="8067"/>
    <s v="BN5695732"/>
    <x v="283"/>
    <x v="2"/>
    <x v="1"/>
    <x v="3"/>
    <n v="6"/>
    <n v="269480.38"/>
    <x v="2"/>
    <n v="1"/>
    <n v="0"/>
    <n v="181430.91"/>
    <x v="1"/>
    <x v="1"/>
    <x v="0"/>
    <n v="2"/>
    <x v="2"/>
    <x v="2"/>
    <x v="0"/>
    <x v="1"/>
  </r>
  <r>
    <n v="8068"/>
    <s v="BN5696747"/>
    <x v="399"/>
    <x v="0"/>
    <x v="0"/>
    <x v="6"/>
    <n v="6"/>
    <n v="0"/>
    <x v="2"/>
    <n v="0"/>
    <n v="0"/>
    <n v="121451.21"/>
    <x v="1"/>
    <x v="1"/>
    <x v="2"/>
    <n v="2"/>
    <x v="0"/>
    <x v="0"/>
    <x v="3"/>
    <x v="1"/>
  </r>
  <r>
    <n v="8069"/>
    <s v="BN5797623"/>
    <x v="0"/>
    <x v="2"/>
    <x v="1"/>
    <x v="6"/>
    <n v="5"/>
    <n v="197911.74"/>
    <x v="0"/>
    <n v="0"/>
    <n v="1"/>
    <n v="131712.51"/>
    <x v="1"/>
    <x v="0"/>
    <x v="2"/>
    <n v="2"/>
    <x v="3"/>
    <x v="0"/>
    <x v="3"/>
    <x v="0"/>
  </r>
  <r>
    <n v="8070"/>
    <s v="BN5700567"/>
    <x v="363"/>
    <x v="2"/>
    <x v="1"/>
    <x v="4"/>
    <n v="10"/>
    <n v="98314.18"/>
    <x v="2"/>
    <n v="1"/>
    <n v="0"/>
    <n v="53294.17"/>
    <x v="1"/>
    <x v="0"/>
    <x v="0"/>
    <n v="4"/>
    <x v="1"/>
    <x v="1"/>
    <x v="0"/>
    <x v="1"/>
  </r>
  <r>
    <n v="8071"/>
    <s v="BN5583677"/>
    <x v="190"/>
    <x v="2"/>
    <x v="1"/>
    <x v="8"/>
    <n v="2"/>
    <n v="260480.66"/>
    <x v="0"/>
    <n v="0"/>
    <n v="0"/>
    <n v="96546.55"/>
    <x v="1"/>
    <x v="3"/>
    <x v="2"/>
    <n v="1"/>
    <x v="2"/>
    <x v="1"/>
    <x v="4"/>
    <x v="0"/>
  </r>
  <r>
    <n v="8072"/>
    <s v="BN5688762"/>
    <x v="349"/>
    <x v="0"/>
    <x v="1"/>
    <x v="36"/>
    <n v="2"/>
    <n v="216038.54"/>
    <x v="1"/>
    <n v="1"/>
    <n v="1"/>
    <n v="184524.65"/>
    <x v="0"/>
    <x v="0"/>
    <x v="1"/>
    <n v="1"/>
    <x v="3"/>
    <x v="2"/>
    <x v="2"/>
    <x v="1"/>
  </r>
  <r>
    <n v="8073"/>
    <s v="BN5661386"/>
    <x v="374"/>
    <x v="2"/>
    <x v="1"/>
    <x v="21"/>
    <n v="5"/>
    <n v="253450.5"/>
    <x v="0"/>
    <n v="1"/>
    <n v="0"/>
    <n v="195259.31"/>
    <x v="0"/>
    <x v="3"/>
    <x v="1"/>
    <n v="2"/>
    <x v="3"/>
    <x v="2"/>
    <x v="2"/>
    <x v="0"/>
  </r>
  <r>
    <n v="8074"/>
    <s v="BN5600943"/>
    <x v="75"/>
    <x v="2"/>
    <x v="0"/>
    <x v="10"/>
    <n v="6"/>
    <n v="193387.32"/>
    <x v="0"/>
    <n v="1"/>
    <n v="1"/>
    <n v="172618.52"/>
    <x v="1"/>
    <x v="3"/>
    <x v="3"/>
    <n v="2"/>
    <x v="1"/>
    <x v="2"/>
    <x v="4"/>
    <x v="0"/>
  </r>
  <r>
    <n v="8075"/>
    <s v="BN5789470"/>
    <x v="394"/>
    <x v="2"/>
    <x v="0"/>
    <x v="7"/>
    <n v="8"/>
    <n v="259621.2"/>
    <x v="0"/>
    <n v="1"/>
    <n v="1"/>
    <n v="59259.44"/>
    <x v="1"/>
    <x v="3"/>
    <x v="2"/>
    <n v="3"/>
    <x v="2"/>
    <x v="1"/>
    <x v="3"/>
    <x v="0"/>
  </r>
  <r>
    <n v="8076"/>
    <s v="BN5745163"/>
    <x v="4"/>
    <x v="0"/>
    <x v="1"/>
    <x v="14"/>
    <n v="9"/>
    <n v="313304.26"/>
    <x v="0"/>
    <n v="0"/>
    <n v="0"/>
    <n v="25899.21"/>
    <x v="0"/>
    <x v="3"/>
    <x v="1"/>
    <n v="4"/>
    <x v="2"/>
    <x v="3"/>
    <x v="2"/>
    <x v="0"/>
  </r>
  <r>
    <n v="8077"/>
    <s v="BN5590262"/>
    <x v="19"/>
    <x v="0"/>
    <x v="0"/>
    <x v="18"/>
    <n v="10"/>
    <n v="0"/>
    <x v="0"/>
    <n v="0"/>
    <n v="0"/>
    <n v="3749"/>
    <x v="0"/>
    <x v="3"/>
    <x v="3"/>
    <n v="4"/>
    <x v="0"/>
    <x v="3"/>
    <x v="1"/>
    <x v="0"/>
  </r>
  <r>
    <n v="8078"/>
    <s v="BN5741606"/>
    <x v="185"/>
    <x v="0"/>
    <x v="1"/>
    <x v="20"/>
    <n v="5"/>
    <n v="261323.92"/>
    <x v="0"/>
    <n v="1"/>
    <n v="1"/>
    <n v="101918.96"/>
    <x v="1"/>
    <x v="2"/>
    <x v="0"/>
    <n v="2"/>
    <x v="2"/>
    <x v="0"/>
    <x v="0"/>
    <x v="0"/>
  </r>
  <r>
    <n v="8079"/>
    <s v="BN5618359"/>
    <x v="392"/>
    <x v="0"/>
    <x v="0"/>
    <x v="5"/>
    <n v="9"/>
    <n v="0"/>
    <x v="2"/>
    <n v="1"/>
    <n v="1"/>
    <n v="57802.62"/>
    <x v="1"/>
    <x v="1"/>
    <x v="1"/>
    <n v="4"/>
    <x v="0"/>
    <x v="1"/>
    <x v="2"/>
    <x v="1"/>
  </r>
  <r>
    <n v="8080"/>
    <s v="BN5766465"/>
    <x v="154"/>
    <x v="0"/>
    <x v="1"/>
    <x v="24"/>
    <n v="7"/>
    <n v="0"/>
    <x v="2"/>
    <n v="0"/>
    <n v="0"/>
    <n v="142454.76999999999"/>
    <x v="1"/>
    <x v="0"/>
    <x v="3"/>
    <n v="3"/>
    <x v="0"/>
    <x v="0"/>
    <x v="1"/>
    <x v="1"/>
  </r>
  <r>
    <n v="8081"/>
    <s v="BN5668688"/>
    <x v="72"/>
    <x v="0"/>
    <x v="1"/>
    <x v="40"/>
    <n v="4"/>
    <n v="261494.2"/>
    <x v="0"/>
    <n v="1"/>
    <n v="0"/>
    <n v="143829.54"/>
    <x v="1"/>
    <x v="3"/>
    <x v="1"/>
    <n v="1"/>
    <x v="2"/>
    <x v="0"/>
    <x v="2"/>
    <x v="0"/>
  </r>
  <r>
    <n v="8082"/>
    <s v="BN5757808"/>
    <x v="267"/>
    <x v="2"/>
    <x v="1"/>
    <x v="33"/>
    <n v="7"/>
    <n v="213258.98"/>
    <x v="0"/>
    <n v="0"/>
    <n v="1"/>
    <n v="44114.879999999997"/>
    <x v="1"/>
    <x v="1"/>
    <x v="2"/>
    <n v="3"/>
    <x v="3"/>
    <x v="3"/>
    <x v="3"/>
    <x v="0"/>
  </r>
  <r>
    <n v="8083"/>
    <s v="BN5774464"/>
    <x v="175"/>
    <x v="1"/>
    <x v="1"/>
    <x v="18"/>
    <n v="4"/>
    <n v="224059.66"/>
    <x v="0"/>
    <n v="1"/>
    <n v="1"/>
    <n v="186948.35"/>
    <x v="1"/>
    <x v="3"/>
    <x v="3"/>
    <n v="1"/>
    <x v="3"/>
    <x v="2"/>
    <x v="1"/>
    <x v="0"/>
  </r>
  <r>
    <n v="8084"/>
    <s v="BN5683924"/>
    <x v="392"/>
    <x v="2"/>
    <x v="1"/>
    <x v="6"/>
    <n v="8"/>
    <n v="261150.52"/>
    <x v="0"/>
    <n v="0"/>
    <n v="1"/>
    <n v="173629.78"/>
    <x v="1"/>
    <x v="1"/>
    <x v="2"/>
    <n v="3"/>
    <x v="2"/>
    <x v="2"/>
    <x v="3"/>
    <x v="0"/>
  </r>
  <r>
    <n v="8085"/>
    <s v="BN5736059"/>
    <x v="1"/>
    <x v="2"/>
    <x v="1"/>
    <x v="34"/>
    <n v="5"/>
    <n v="193359.42"/>
    <x v="0"/>
    <n v="1"/>
    <n v="1"/>
    <n v="49133.45"/>
    <x v="1"/>
    <x v="0"/>
    <x v="2"/>
    <n v="2"/>
    <x v="1"/>
    <x v="3"/>
    <x v="3"/>
    <x v="0"/>
  </r>
  <r>
    <n v="8086"/>
    <s v="BN5656199"/>
    <x v="378"/>
    <x v="0"/>
    <x v="1"/>
    <x v="19"/>
    <n v="1"/>
    <n v="0"/>
    <x v="2"/>
    <n v="0"/>
    <n v="0"/>
    <n v="178122.71"/>
    <x v="1"/>
    <x v="3"/>
    <x v="3"/>
    <n v="1"/>
    <x v="0"/>
    <x v="2"/>
    <x v="4"/>
    <x v="1"/>
  </r>
  <r>
    <n v="8087"/>
    <s v="BN5774760"/>
    <x v="233"/>
    <x v="0"/>
    <x v="1"/>
    <x v="5"/>
    <n v="7"/>
    <n v="343481.38"/>
    <x v="0"/>
    <n v="0"/>
    <n v="0"/>
    <n v="20893.61"/>
    <x v="1"/>
    <x v="0"/>
    <x v="1"/>
    <n v="3"/>
    <x v="2"/>
    <x v="3"/>
    <x v="2"/>
    <x v="0"/>
  </r>
  <r>
    <n v="8088"/>
    <s v="BN5619253"/>
    <x v="142"/>
    <x v="1"/>
    <x v="1"/>
    <x v="16"/>
    <n v="2"/>
    <n v="0"/>
    <x v="2"/>
    <n v="1"/>
    <n v="0"/>
    <n v="41303.29"/>
    <x v="1"/>
    <x v="0"/>
    <x v="0"/>
    <n v="1"/>
    <x v="0"/>
    <x v="3"/>
    <x v="1"/>
    <x v="1"/>
  </r>
  <r>
    <n v="8089"/>
    <s v="BN5815569"/>
    <x v="357"/>
    <x v="2"/>
    <x v="0"/>
    <x v="2"/>
    <n v="10"/>
    <n v="200233.34"/>
    <x v="0"/>
    <n v="1"/>
    <n v="1"/>
    <n v="199808.1"/>
    <x v="0"/>
    <x v="1"/>
    <x v="0"/>
    <n v="4"/>
    <x v="3"/>
    <x v="2"/>
    <x v="1"/>
    <x v="0"/>
  </r>
  <r>
    <n v="8090"/>
    <s v="BN5623270"/>
    <x v="272"/>
    <x v="2"/>
    <x v="1"/>
    <x v="9"/>
    <n v="3"/>
    <n v="241193.86"/>
    <x v="0"/>
    <n v="0"/>
    <n v="1"/>
    <n v="180490.53"/>
    <x v="1"/>
    <x v="2"/>
    <x v="2"/>
    <n v="1"/>
    <x v="3"/>
    <x v="2"/>
    <x v="3"/>
    <x v="0"/>
  </r>
  <r>
    <n v="8091"/>
    <s v="BN5601237"/>
    <x v="351"/>
    <x v="0"/>
    <x v="0"/>
    <x v="36"/>
    <n v="2"/>
    <n v="0"/>
    <x v="2"/>
    <n v="1"/>
    <n v="1"/>
    <n v="87400.53"/>
    <x v="1"/>
    <x v="2"/>
    <x v="1"/>
    <n v="1"/>
    <x v="0"/>
    <x v="1"/>
    <x v="2"/>
    <x v="1"/>
  </r>
  <r>
    <n v="8092"/>
    <s v="BN5715423"/>
    <x v="387"/>
    <x v="0"/>
    <x v="1"/>
    <x v="6"/>
    <n v="3"/>
    <n v="191969.38"/>
    <x v="2"/>
    <n v="1"/>
    <n v="1"/>
    <n v="73686.75"/>
    <x v="1"/>
    <x v="3"/>
    <x v="2"/>
    <n v="1"/>
    <x v="1"/>
    <x v="1"/>
    <x v="3"/>
    <x v="1"/>
  </r>
  <r>
    <n v="8093"/>
    <s v="BN5663683"/>
    <x v="236"/>
    <x v="0"/>
    <x v="1"/>
    <x v="16"/>
    <n v="2"/>
    <n v="285114.21999999997"/>
    <x v="0"/>
    <n v="1"/>
    <n v="1"/>
    <n v="172497.73"/>
    <x v="1"/>
    <x v="3"/>
    <x v="0"/>
    <n v="1"/>
    <x v="2"/>
    <x v="2"/>
    <x v="1"/>
    <x v="0"/>
  </r>
  <r>
    <n v="8094"/>
    <s v="BN5779180"/>
    <x v="116"/>
    <x v="0"/>
    <x v="1"/>
    <x v="40"/>
    <n v="6"/>
    <n v="0"/>
    <x v="2"/>
    <n v="1"/>
    <n v="0"/>
    <n v="89286.29"/>
    <x v="1"/>
    <x v="1"/>
    <x v="1"/>
    <n v="2"/>
    <x v="0"/>
    <x v="1"/>
    <x v="2"/>
    <x v="1"/>
  </r>
  <r>
    <n v="8095"/>
    <s v="BN5597870"/>
    <x v="55"/>
    <x v="1"/>
    <x v="1"/>
    <x v="26"/>
    <n v="3"/>
    <n v="0"/>
    <x v="2"/>
    <n v="0"/>
    <n v="1"/>
    <n v="180082.7"/>
    <x v="1"/>
    <x v="0"/>
    <x v="1"/>
    <n v="1"/>
    <x v="0"/>
    <x v="2"/>
    <x v="2"/>
    <x v="1"/>
  </r>
  <r>
    <n v="8096"/>
    <s v="BN5584533"/>
    <x v="4"/>
    <x v="2"/>
    <x v="0"/>
    <x v="18"/>
    <n v="7"/>
    <n v="287288.32000000001"/>
    <x v="0"/>
    <n v="1"/>
    <n v="0"/>
    <n v="22102.25"/>
    <x v="0"/>
    <x v="3"/>
    <x v="3"/>
    <n v="3"/>
    <x v="2"/>
    <x v="3"/>
    <x v="1"/>
    <x v="0"/>
  </r>
  <r>
    <n v="8097"/>
    <s v="BN5750685"/>
    <x v="155"/>
    <x v="0"/>
    <x v="0"/>
    <x v="16"/>
    <n v="7"/>
    <n v="264259.44"/>
    <x v="0"/>
    <n v="0"/>
    <n v="1"/>
    <n v="76068.95"/>
    <x v="1"/>
    <x v="2"/>
    <x v="0"/>
    <n v="3"/>
    <x v="2"/>
    <x v="1"/>
    <x v="1"/>
    <x v="0"/>
  </r>
  <r>
    <n v="8098"/>
    <s v="BN5706470"/>
    <x v="216"/>
    <x v="0"/>
    <x v="0"/>
    <x v="37"/>
    <n v="1"/>
    <n v="0"/>
    <x v="2"/>
    <n v="1"/>
    <n v="0"/>
    <n v="32159.46"/>
    <x v="0"/>
    <x v="0"/>
    <x v="1"/>
    <n v="1"/>
    <x v="0"/>
    <x v="3"/>
    <x v="2"/>
    <x v="1"/>
  </r>
  <r>
    <n v="8099"/>
    <s v="BN5594304"/>
    <x v="109"/>
    <x v="0"/>
    <x v="0"/>
    <x v="50"/>
    <n v="3"/>
    <n v="367110.48"/>
    <x v="0"/>
    <n v="0"/>
    <n v="0"/>
    <n v="159557.28"/>
    <x v="0"/>
    <x v="3"/>
    <x v="1"/>
    <n v="1"/>
    <x v="2"/>
    <x v="2"/>
    <x v="2"/>
    <x v="0"/>
  </r>
  <r>
    <n v="8100"/>
    <s v="BN5661569"/>
    <x v="329"/>
    <x v="0"/>
    <x v="1"/>
    <x v="16"/>
    <n v="3"/>
    <n v="183805.12"/>
    <x v="2"/>
    <n v="1"/>
    <n v="1"/>
    <n v="107673.35"/>
    <x v="1"/>
    <x v="0"/>
    <x v="0"/>
    <n v="1"/>
    <x v="1"/>
    <x v="0"/>
    <x v="1"/>
    <x v="1"/>
  </r>
  <r>
    <n v="8101"/>
    <s v="BN5631130"/>
    <x v="118"/>
    <x v="0"/>
    <x v="1"/>
    <x v="20"/>
    <n v="7"/>
    <n v="312436.38"/>
    <x v="0"/>
    <n v="0"/>
    <n v="1"/>
    <n v="33607.72"/>
    <x v="1"/>
    <x v="2"/>
    <x v="0"/>
    <n v="3"/>
    <x v="2"/>
    <x v="3"/>
    <x v="0"/>
    <x v="0"/>
  </r>
  <r>
    <n v="8102"/>
    <s v="BN5588868"/>
    <x v="61"/>
    <x v="2"/>
    <x v="0"/>
    <x v="3"/>
    <n v="6"/>
    <n v="186519.14"/>
    <x v="1"/>
    <n v="1"/>
    <n v="0"/>
    <n v="141035.65"/>
    <x v="0"/>
    <x v="1"/>
    <x v="0"/>
    <n v="2"/>
    <x v="1"/>
    <x v="0"/>
    <x v="0"/>
    <x v="1"/>
  </r>
  <r>
    <n v="8103"/>
    <s v="BN5758165"/>
    <x v="343"/>
    <x v="2"/>
    <x v="0"/>
    <x v="13"/>
    <n v="3"/>
    <n v="336170.76"/>
    <x v="2"/>
    <n v="0"/>
    <n v="1"/>
    <n v="115719.08"/>
    <x v="1"/>
    <x v="1"/>
    <x v="1"/>
    <n v="1"/>
    <x v="2"/>
    <x v="0"/>
    <x v="0"/>
    <x v="1"/>
  </r>
  <r>
    <n v="8104"/>
    <s v="BN5740136"/>
    <x v="98"/>
    <x v="2"/>
    <x v="1"/>
    <x v="21"/>
    <n v="2"/>
    <n v="215429.48"/>
    <x v="1"/>
    <n v="1"/>
    <n v="0"/>
    <n v="86128.21"/>
    <x v="0"/>
    <x v="1"/>
    <x v="1"/>
    <n v="1"/>
    <x v="3"/>
    <x v="1"/>
    <x v="2"/>
    <x v="1"/>
  </r>
  <r>
    <n v="8105"/>
    <s v="BN5805326"/>
    <x v="86"/>
    <x v="0"/>
    <x v="0"/>
    <x v="8"/>
    <n v="7"/>
    <n v="235704.52"/>
    <x v="2"/>
    <n v="1"/>
    <n v="0"/>
    <n v="147668.64000000001"/>
    <x v="1"/>
    <x v="3"/>
    <x v="2"/>
    <n v="3"/>
    <x v="3"/>
    <x v="0"/>
    <x v="4"/>
    <x v="1"/>
  </r>
  <r>
    <n v="8106"/>
    <s v="BN5635029"/>
    <x v="173"/>
    <x v="1"/>
    <x v="1"/>
    <x v="52"/>
    <n v="3"/>
    <n v="0"/>
    <x v="0"/>
    <n v="1"/>
    <n v="0"/>
    <n v="177480.45"/>
    <x v="0"/>
    <x v="2"/>
    <x v="1"/>
    <n v="1"/>
    <x v="0"/>
    <x v="2"/>
    <x v="2"/>
    <x v="0"/>
  </r>
  <r>
    <n v="8107"/>
    <s v="BN5764805"/>
    <x v="258"/>
    <x v="1"/>
    <x v="0"/>
    <x v="21"/>
    <n v="11"/>
    <n v="168949.24"/>
    <x v="2"/>
    <n v="1"/>
    <n v="1"/>
    <n v="190937.09"/>
    <x v="1"/>
    <x v="0"/>
    <x v="1"/>
    <n v="4"/>
    <x v="1"/>
    <x v="2"/>
    <x v="2"/>
    <x v="1"/>
  </r>
  <r>
    <n v="8108"/>
    <s v="BN5795849"/>
    <x v="243"/>
    <x v="0"/>
    <x v="1"/>
    <x v="5"/>
    <n v="4"/>
    <n v="0"/>
    <x v="2"/>
    <n v="1"/>
    <n v="0"/>
    <n v="84531.79"/>
    <x v="1"/>
    <x v="1"/>
    <x v="1"/>
    <n v="1"/>
    <x v="0"/>
    <x v="1"/>
    <x v="2"/>
    <x v="1"/>
  </r>
  <r>
    <n v="8109"/>
    <s v="BN5655145"/>
    <x v="439"/>
    <x v="2"/>
    <x v="1"/>
    <x v="12"/>
    <n v="7"/>
    <n v="253606.68"/>
    <x v="2"/>
    <n v="1"/>
    <n v="1"/>
    <n v="161133.4"/>
    <x v="1"/>
    <x v="1"/>
    <x v="3"/>
    <n v="3"/>
    <x v="3"/>
    <x v="2"/>
    <x v="1"/>
    <x v="1"/>
  </r>
  <r>
    <n v="8110"/>
    <s v="BN5640046"/>
    <x v="63"/>
    <x v="0"/>
    <x v="0"/>
    <x v="10"/>
    <n v="1"/>
    <n v="0"/>
    <x v="2"/>
    <n v="1"/>
    <n v="0"/>
    <n v="185555.63"/>
    <x v="1"/>
    <x v="2"/>
    <x v="3"/>
    <n v="1"/>
    <x v="0"/>
    <x v="2"/>
    <x v="4"/>
    <x v="1"/>
  </r>
  <r>
    <n v="8111"/>
    <s v="BN5751437"/>
    <x v="360"/>
    <x v="2"/>
    <x v="0"/>
    <x v="18"/>
    <n v="11"/>
    <n v="137613.68"/>
    <x v="0"/>
    <n v="1"/>
    <n v="0"/>
    <n v="33075.24"/>
    <x v="1"/>
    <x v="2"/>
    <x v="3"/>
    <n v="4"/>
    <x v="1"/>
    <x v="3"/>
    <x v="1"/>
    <x v="0"/>
  </r>
  <r>
    <n v="8112"/>
    <s v="BN5670465"/>
    <x v="243"/>
    <x v="0"/>
    <x v="0"/>
    <x v="8"/>
    <n v="4"/>
    <n v="230282.36"/>
    <x v="0"/>
    <n v="1"/>
    <n v="0"/>
    <n v="39806.75"/>
    <x v="1"/>
    <x v="1"/>
    <x v="2"/>
    <n v="1"/>
    <x v="3"/>
    <x v="3"/>
    <x v="4"/>
    <x v="0"/>
  </r>
  <r>
    <n v="8113"/>
    <s v="BN5623879"/>
    <x v="139"/>
    <x v="0"/>
    <x v="0"/>
    <x v="12"/>
    <n v="3"/>
    <n v="0"/>
    <x v="2"/>
    <n v="0"/>
    <n v="1"/>
    <n v="26389.919999999998"/>
    <x v="1"/>
    <x v="1"/>
    <x v="3"/>
    <n v="1"/>
    <x v="0"/>
    <x v="3"/>
    <x v="1"/>
    <x v="1"/>
  </r>
  <r>
    <n v="8114"/>
    <s v="BN5752106"/>
    <x v="336"/>
    <x v="1"/>
    <x v="1"/>
    <x v="10"/>
    <n v="7"/>
    <n v="181446.72"/>
    <x v="0"/>
    <n v="1"/>
    <n v="1"/>
    <n v="12162.76"/>
    <x v="1"/>
    <x v="1"/>
    <x v="3"/>
    <n v="3"/>
    <x v="1"/>
    <x v="3"/>
    <x v="4"/>
    <x v="0"/>
  </r>
  <r>
    <n v="8115"/>
    <s v="BN5607182"/>
    <x v="240"/>
    <x v="2"/>
    <x v="0"/>
    <x v="23"/>
    <n v="3"/>
    <n v="302498.90000000002"/>
    <x v="2"/>
    <n v="1"/>
    <n v="1"/>
    <n v="167237.94"/>
    <x v="1"/>
    <x v="1"/>
    <x v="1"/>
    <n v="1"/>
    <x v="2"/>
    <x v="2"/>
    <x v="2"/>
    <x v="1"/>
  </r>
  <r>
    <n v="8116"/>
    <s v="BN5700665"/>
    <x v="176"/>
    <x v="0"/>
    <x v="0"/>
    <x v="15"/>
    <n v="7"/>
    <n v="0"/>
    <x v="2"/>
    <n v="1"/>
    <n v="1"/>
    <n v="52067.37"/>
    <x v="1"/>
    <x v="1"/>
    <x v="2"/>
    <n v="3"/>
    <x v="0"/>
    <x v="1"/>
    <x v="4"/>
    <x v="1"/>
  </r>
  <r>
    <n v="8117"/>
    <s v="BN5777814"/>
    <x v="230"/>
    <x v="2"/>
    <x v="0"/>
    <x v="3"/>
    <n v="10"/>
    <n v="189504.98"/>
    <x v="0"/>
    <n v="1"/>
    <n v="0"/>
    <n v="184006.36"/>
    <x v="0"/>
    <x v="0"/>
    <x v="0"/>
    <n v="4"/>
    <x v="1"/>
    <x v="2"/>
    <x v="0"/>
    <x v="0"/>
  </r>
  <r>
    <n v="8118"/>
    <s v="BN5639030"/>
    <x v="311"/>
    <x v="1"/>
    <x v="0"/>
    <x v="10"/>
    <n v="7"/>
    <n v="0"/>
    <x v="0"/>
    <n v="1"/>
    <n v="0"/>
    <n v="582.59"/>
    <x v="0"/>
    <x v="0"/>
    <x v="3"/>
    <n v="3"/>
    <x v="0"/>
    <x v="3"/>
    <x v="4"/>
    <x v="0"/>
  </r>
  <r>
    <n v="8119"/>
    <s v="BN5720116"/>
    <x v="24"/>
    <x v="1"/>
    <x v="1"/>
    <x v="34"/>
    <n v="8"/>
    <n v="0"/>
    <x v="0"/>
    <n v="1"/>
    <n v="0"/>
    <n v="143274.41"/>
    <x v="1"/>
    <x v="1"/>
    <x v="2"/>
    <n v="3"/>
    <x v="0"/>
    <x v="0"/>
    <x v="3"/>
    <x v="0"/>
  </r>
  <r>
    <n v="8120"/>
    <s v="BN5586149"/>
    <x v="134"/>
    <x v="0"/>
    <x v="1"/>
    <x v="8"/>
    <n v="6"/>
    <n v="264169.32"/>
    <x v="1"/>
    <n v="1"/>
    <n v="1"/>
    <n v="54474.48"/>
    <x v="0"/>
    <x v="2"/>
    <x v="2"/>
    <n v="2"/>
    <x v="2"/>
    <x v="1"/>
    <x v="4"/>
    <x v="1"/>
  </r>
  <r>
    <n v="8121"/>
    <s v="BN5676558"/>
    <x v="174"/>
    <x v="0"/>
    <x v="1"/>
    <x v="13"/>
    <n v="6"/>
    <n v="0"/>
    <x v="2"/>
    <n v="1"/>
    <n v="1"/>
    <n v="121428.2"/>
    <x v="1"/>
    <x v="1"/>
    <x v="1"/>
    <n v="2"/>
    <x v="0"/>
    <x v="0"/>
    <x v="0"/>
    <x v="1"/>
  </r>
  <r>
    <n v="8122"/>
    <s v="BN5715901"/>
    <x v="120"/>
    <x v="0"/>
    <x v="1"/>
    <x v="12"/>
    <n v="3"/>
    <n v="0"/>
    <x v="2"/>
    <n v="1"/>
    <n v="1"/>
    <n v="79704.12"/>
    <x v="1"/>
    <x v="3"/>
    <x v="3"/>
    <n v="1"/>
    <x v="0"/>
    <x v="1"/>
    <x v="1"/>
    <x v="1"/>
  </r>
  <r>
    <n v="8123"/>
    <s v="BN5603662"/>
    <x v="281"/>
    <x v="0"/>
    <x v="0"/>
    <x v="47"/>
    <n v="3"/>
    <n v="90944.56"/>
    <x v="0"/>
    <n v="1"/>
    <n v="1"/>
    <n v="41055.71"/>
    <x v="0"/>
    <x v="1"/>
    <x v="1"/>
    <n v="1"/>
    <x v="1"/>
    <x v="3"/>
    <x v="2"/>
    <x v="0"/>
  </r>
  <r>
    <n v="8124"/>
    <s v="BN5608869"/>
    <x v="152"/>
    <x v="0"/>
    <x v="1"/>
    <x v="19"/>
    <n v="2"/>
    <n v="0"/>
    <x v="0"/>
    <n v="0"/>
    <n v="0"/>
    <n v="41590.400000000001"/>
    <x v="1"/>
    <x v="2"/>
    <x v="3"/>
    <n v="1"/>
    <x v="0"/>
    <x v="3"/>
    <x v="4"/>
    <x v="0"/>
  </r>
  <r>
    <n v="8125"/>
    <s v="BN5733785"/>
    <x v="190"/>
    <x v="2"/>
    <x v="0"/>
    <x v="19"/>
    <n v="11"/>
    <n v="260459.42"/>
    <x v="2"/>
    <n v="0"/>
    <n v="0"/>
    <n v="54019.93"/>
    <x v="0"/>
    <x v="3"/>
    <x v="3"/>
    <n v="4"/>
    <x v="2"/>
    <x v="1"/>
    <x v="4"/>
    <x v="1"/>
  </r>
  <r>
    <n v="8126"/>
    <s v="BN5666895"/>
    <x v="205"/>
    <x v="2"/>
    <x v="0"/>
    <x v="16"/>
    <n v="10"/>
    <n v="247897.7"/>
    <x v="0"/>
    <n v="1"/>
    <n v="0"/>
    <n v="76053.070000000007"/>
    <x v="1"/>
    <x v="0"/>
    <x v="0"/>
    <n v="4"/>
    <x v="3"/>
    <x v="1"/>
    <x v="1"/>
    <x v="0"/>
  </r>
  <r>
    <n v="8127"/>
    <s v="BN5602560"/>
    <x v="81"/>
    <x v="2"/>
    <x v="1"/>
    <x v="2"/>
    <n v="7"/>
    <n v="254831.7"/>
    <x v="0"/>
    <n v="1"/>
    <n v="1"/>
    <n v="184977.2"/>
    <x v="0"/>
    <x v="3"/>
    <x v="0"/>
    <n v="3"/>
    <x v="3"/>
    <x v="2"/>
    <x v="1"/>
    <x v="0"/>
  </r>
  <r>
    <n v="8128"/>
    <s v="BN5622976"/>
    <x v="189"/>
    <x v="2"/>
    <x v="1"/>
    <x v="12"/>
    <n v="9"/>
    <n v="220135.42"/>
    <x v="0"/>
    <n v="1"/>
    <n v="0"/>
    <n v="127678.95"/>
    <x v="0"/>
    <x v="0"/>
    <x v="3"/>
    <n v="4"/>
    <x v="3"/>
    <x v="0"/>
    <x v="1"/>
    <x v="0"/>
  </r>
  <r>
    <n v="8129"/>
    <s v="BN5682841"/>
    <x v="160"/>
    <x v="1"/>
    <x v="1"/>
    <x v="2"/>
    <n v="5"/>
    <n v="131042.4"/>
    <x v="0"/>
    <n v="1"/>
    <n v="1"/>
    <n v="1243.97"/>
    <x v="1"/>
    <x v="2"/>
    <x v="0"/>
    <n v="2"/>
    <x v="1"/>
    <x v="3"/>
    <x v="1"/>
    <x v="0"/>
  </r>
  <r>
    <n v="8130"/>
    <s v="BN5729159"/>
    <x v="437"/>
    <x v="1"/>
    <x v="1"/>
    <x v="8"/>
    <n v="6"/>
    <n v="0"/>
    <x v="2"/>
    <n v="1"/>
    <n v="1"/>
    <n v="76326.67"/>
    <x v="1"/>
    <x v="3"/>
    <x v="2"/>
    <n v="2"/>
    <x v="0"/>
    <x v="1"/>
    <x v="4"/>
    <x v="1"/>
  </r>
  <r>
    <n v="8131"/>
    <s v="BN5588841"/>
    <x v="134"/>
    <x v="0"/>
    <x v="1"/>
    <x v="40"/>
    <n v="6"/>
    <n v="0"/>
    <x v="2"/>
    <n v="1"/>
    <n v="1"/>
    <n v="145338.60999999999"/>
    <x v="1"/>
    <x v="2"/>
    <x v="1"/>
    <n v="2"/>
    <x v="0"/>
    <x v="0"/>
    <x v="2"/>
    <x v="1"/>
  </r>
  <r>
    <n v="8132"/>
    <s v="BN5803265"/>
    <x v="225"/>
    <x v="2"/>
    <x v="1"/>
    <x v="19"/>
    <n v="4"/>
    <n v="311472.84000000003"/>
    <x v="2"/>
    <n v="1"/>
    <n v="1"/>
    <n v="57751.21"/>
    <x v="1"/>
    <x v="0"/>
    <x v="3"/>
    <n v="1"/>
    <x v="2"/>
    <x v="1"/>
    <x v="4"/>
    <x v="1"/>
  </r>
  <r>
    <n v="8133"/>
    <s v="BN5607398"/>
    <x v="272"/>
    <x v="1"/>
    <x v="0"/>
    <x v="6"/>
    <n v="5"/>
    <n v="0"/>
    <x v="2"/>
    <n v="0"/>
    <n v="0"/>
    <n v="138880.24"/>
    <x v="1"/>
    <x v="2"/>
    <x v="2"/>
    <n v="2"/>
    <x v="0"/>
    <x v="0"/>
    <x v="3"/>
    <x v="1"/>
  </r>
  <r>
    <n v="8134"/>
    <s v="BN5656162"/>
    <x v="308"/>
    <x v="0"/>
    <x v="0"/>
    <x v="10"/>
    <n v="4"/>
    <n v="236615.14"/>
    <x v="2"/>
    <n v="1"/>
    <n v="1"/>
    <n v="136120.29"/>
    <x v="1"/>
    <x v="3"/>
    <x v="3"/>
    <n v="1"/>
    <x v="3"/>
    <x v="0"/>
    <x v="4"/>
    <x v="1"/>
  </r>
  <r>
    <n v="8135"/>
    <s v="BN5761696"/>
    <x v="24"/>
    <x v="0"/>
    <x v="1"/>
    <x v="1"/>
    <n v="7"/>
    <n v="0"/>
    <x v="0"/>
    <n v="1"/>
    <n v="1"/>
    <n v="167621.18"/>
    <x v="1"/>
    <x v="1"/>
    <x v="0"/>
    <n v="3"/>
    <x v="0"/>
    <x v="2"/>
    <x v="0"/>
    <x v="0"/>
  </r>
  <r>
    <n v="8136"/>
    <s v="BN5716518"/>
    <x v="91"/>
    <x v="2"/>
    <x v="0"/>
    <x v="9"/>
    <n v="8"/>
    <n v="206198.34"/>
    <x v="2"/>
    <n v="1"/>
    <n v="0"/>
    <n v="173276.62"/>
    <x v="1"/>
    <x v="2"/>
    <x v="2"/>
    <n v="3"/>
    <x v="3"/>
    <x v="2"/>
    <x v="3"/>
    <x v="1"/>
  </r>
  <r>
    <n v="8137"/>
    <s v="BN5757338"/>
    <x v="126"/>
    <x v="0"/>
    <x v="0"/>
    <x v="16"/>
    <n v="2"/>
    <n v="0"/>
    <x v="2"/>
    <n v="1"/>
    <n v="1"/>
    <n v="99661.46"/>
    <x v="1"/>
    <x v="2"/>
    <x v="0"/>
    <n v="1"/>
    <x v="0"/>
    <x v="1"/>
    <x v="1"/>
    <x v="1"/>
  </r>
  <r>
    <n v="8138"/>
    <s v="BN5603009"/>
    <x v="440"/>
    <x v="0"/>
    <x v="1"/>
    <x v="19"/>
    <n v="7"/>
    <n v="251579.38"/>
    <x v="0"/>
    <n v="0"/>
    <n v="0"/>
    <n v="66333.56"/>
    <x v="0"/>
    <x v="1"/>
    <x v="3"/>
    <n v="3"/>
    <x v="3"/>
    <x v="1"/>
    <x v="4"/>
    <x v="0"/>
  </r>
  <r>
    <n v="8139"/>
    <s v="BN5588493"/>
    <x v="116"/>
    <x v="2"/>
    <x v="0"/>
    <x v="18"/>
    <n v="5"/>
    <n v="219293.66"/>
    <x v="0"/>
    <n v="1"/>
    <n v="1"/>
    <n v="70240.789999999994"/>
    <x v="1"/>
    <x v="1"/>
    <x v="3"/>
    <n v="2"/>
    <x v="3"/>
    <x v="1"/>
    <x v="1"/>
    <x v="0"/>
  </r>
  <r>
    <n v="8140"/>
    <s v="BN5770452"/>
    <x v="333"/>
    <x v="0"/>
    <x v="1"/>
    <x v="33"/>
    <n v="2"/>
    <n v="254375.72"/>
    <x v="0"/>
    <n v="1"/>
    <n v="1"/>
    <n v="113553.42"/>
    <x v="1"/>
    <x v="3"/>
    <x v="2"/>
    <n v="1"/>
    <x v="3"/>
    <x v="0"/>
    <x v="3"/>
    <x v="0"/>
  </r>
  <r>
    <n v="8141"/>
    <s v="BN5571935"/>
    <x v="97"/>
    <x v="0"/>
    <x v="0"/>
    <x v="18"/>
    <n v="7"/>
    <n v="0"/>
    <x v="0"/>
    <n v="0"/>
    <n v="1"/>
    <n v="690.84"/>
    <x v="1"/>
    <x v="0"/>
    <x v="3"/>
    <n v="3"/>
    <x v="0"/>
    <x v="3"/>
    <x v="1"/>
    <x v="0"/>
  </r>
  <r>
    <n v="8142"/>
    <s v="BN5571756"/>
    <x v="250"/>
    <x v="1"/>
    <x v="1"/>
    <x v="9"/>
    <n v="2"/>
    <n v="0"/>
    <x v="0"/>
    <n v="1"/>
    <n v="0"/>
    <n v="98802.76"/>
    <x v="1"/>
    <x v="1"/>
    <x v="2"/>
    <n v="1"/>
    <x v="0"/>
    <x v="1"/>
    <x v="3"/>
    <x v="0"/>
  </r>
  <r>
    <n v="8143"/>
    <s v="BN5752415"/>
    <x v="135"/>
    <x v="0"/>
    <x v="1"/>
    <x v="1"/>
    <n v="5"/>
    <n v="260771.64"/>
    <x v="0"/>
    <n v="0"/>
    <n v="1"/>
    <n v="130661.95"/>
    <x v="1"/>
    <x v="0"/>
    <x v="0"/>
    <n v="2"/>
    <x v="2"/>
    <x v="0"/>
    <x v="0"/>
    <x v="0"/>
  </r>
  <r>
    <n v="8144"/>
    <s v="BN5608971"/>
    <x v="158"/>
    <x v="0"/>
    <x v="1"/>
    <x v="51"/>
    <n v="2"/>
    <n v="215574.94"/>
    <x v="0"/>
    <n v="0"/>
    <n v="1"/>
    <n v="116378.82"/>
    <x v="1"/>
    <x v="2"/>
    <x v="2"/>
    <n v="1"/>
    <x v="3"/>
    <x v="0"/>
    <x v="3"/>
    <x v="0"/>
  </r>
  <r>
    <n v="8145"/>
    <s v="BN5775021"/>
    <x v="26"/>
    <x v="0"/>
    <x v="1"/>
    <x v="10"/>
    <n v="2"/>
    <n v="198650.08"/>
    <x v="2"/>
    <n v="0"/>
    <n v="1"/>
    <n v="186052.15"/>
    <x v="1"/>
    <x v="1"/>
    <x v="3"/>
    <n v="1"/>
    <x v="3"/>
    <x v="2"/>
    <x v="4"/>
    <x v="1"/>
  </r>
  <r>
    <n v="8146"/>
    <s v="BN5708817"/>
    <x v="4"/>
    <x v="0"/>
    <x v="0"/>
    <x v="24"/>
    <n v="10"/>
    <n v="0"/>
    <x v="0"/>
    <n v="0"/>
    <n v="0"/>
    <n v="100101.06"/>
    <x v="1"/>
    <x v="3"/>
    <x v="3"/>
    <n v="4"/>
    <x v="0"/>
    <x v="1"/>
    <x v="1"/>
    <x v="0"/>
  </r>
  <r>
    <n v="8147"/>
    <s v="BN5599999"/>
    <x v="131"/>
    <x v="0"/>
    <x v="1"/>
    <x v="36"/>
    <n v="8"/>
    <n v="247529.9"/>
    <x v="0"/>
    <n v="1"/>
    <n v="1"/>
    <n v="169952.82"/>
    <x v="1"/>
    <x v="2"/>
    <x v="1"/>
    <n v="3"/>
    <x v="3"/>
    <x v="2"/>
    <x v="2"/>
    <x v="0"/>
  </r>
  <r>
    <n v="8148"/>
    <s v="BN5814588"/>
    <x v="207"/>
    <x v="2"/>
    <x v="0"/>
    <x v="2"/>
    <n v="9"/>
    <n v="256528.06"/>
    <x v="0"/>
    <n v="1"/>
    <n v="0"/>
    <n v="61792.76"/>
    <x v="0"/>
    <x v="0"/>
    <x v="0"/>
    <n v="4"/>
    <x v="2"/>
    <x v="1"/>
    <x v="1"/>
    <x v="0"/>
  </r>
  <r>
    <n v="8149"/>
    <s v="BN5572690"/>
    <x v="374"/>
    <x v="1"/>
    <x v="1"/>
    <x v="40"/>
    <n v="8"/>
    <n v="172012.42"/>
    <x v="0"/>
    <n v="1"/>
    <n v="1"/>
    <n v="37973.129999999997"/>
    <x v="1"/>
    <x v="3"/>
    <x v="1"/>
    <n v="3"/>
    <x v="1"/>
    <x v="3"/>
    <x v="2"/>
    <x v="0"/>
  </r>
  <r>
    <n v="8150"/>
    <s v="BN5585019"/>
    <x v="240"/>
    <x v="2"/>
    <x v="0"/>
    <x v="16"/>
    <n v="9"/>
    <n v="114136.86"/>
    <x v="2"/>
    <n v="1"/>
    <n v="0"/>
    <n v="188974.81"/>
    <x v="1"/>
    <x v="1"/>
    <x v="0"/>
    <n v="4"/>
    <x v="1"/>
    <x v="2"/>
    <x v="1"/>
    <x v="1"/>
  </r>
  <r>
    <n v="8151"/>
    <s v="BN5738849"/>
    <x v="295"/>
    <x v="2"/>
    <x v="1"/>
    <x v="6"/>
    <n v="6"/>
    <n v="207214.48"/>
    <x v="2"/>
    <n v="0"/>
    <n v="1"/>
    <n v="86334.64"/>
    <x v="1"/>
    <x v="3"/>
    <x v="2"/>
    <n v="2"/>
    <x v="3"/>
    <x v="1"/>
    <x v="3"/>
    <x v="1"/>
  </r>
  <r>
    <n v="8152"/>
    <s v="BN5750883"/>
    <x v="365"/>
    <x v="1"/>
    <x v="1"/>
    <x v="20"/>
    <n v="2"/>
    <n v="198008.48"/>
    <x v="0"/>
    <n v="1"/>
    <n v="1"/>
    <n v="152845.99"/>
    <x v="1"/>
    <x v="1"/>
    <x v="0"/>
    <n v="1"/>
    <x v="3"/>
    <x v="2"/>
    <x v="0"/>
    <x v="0"/>
  </r>
  <r>
    <n v="8153"/>
    <s v="BN5725685"/>
    <x v="222"/>
    <x v="1"/>
    <x v="0"/>
    <x v="18"/>
    <n v="3"/>
    <n v="0"/>
    <x v="2"/>
    <n v="1"/>
    <n v="1"/>
    <n v="146652.10999999999"/>
    <x v="1"/>
    <x v="2"/>
    <x v="3"/>
    <n v="1"/>
    <x v="0"/>
    <x v="0"/>
    <x v="1"/>
    <x v="1"/>
  </r>
  <r>
    <n v="8154"/>
    <s v="BN5692019"/>
    <x v="141"/>
    <x v="1"/>
    <x v="0"/>
    <x v="11"/>
    <n v="4"/>
    <n v="294773.44"/>
    <x v="1"/>
    <n v="1"/>
    <n v="0"/>
    <n v="45482.04"/>
    <x v="0"/>
    <x v="0"/>
    <x v="2"/>
    <n v="1"/>
    <x v="2"/>
    <x v="3"/>
    <x v="3"/>
    <x v="1"/>
  </r>
  <r>
    <n v="8155"/>
    <s v="BN5791446"/>
    <x v="455"/>
    <x v="1"/>
    <x v="1"/>
    <x v="0"/>
    <n v="7"/>
    <n v="187216.56"/>
    <x v="0"/>
    <n v="1"/>
    <n v="0"/>
    <n v="168816.73"/>
    <x v="0"/>
    <x v="1"/>
    <x v="0"/>
    <n v="3"/>
    <x v="1"/>
    <x v="2"/>
    <x v="0"/>
    <x v="0"/>
  </r>
  <r>
    <n v="8156"/>
    <s v="BN5715628"/>
    <x v="197"/>
    <x v="1"/>
    <x v="1"/>
    <x v="16"/>
    <n v="3"/>
    <n v="0"/>
    <x v="2"/>
    <n v="1"/>
    <n v="1"/>
    <n v="59297.34"/>
    <x v="1"/>
    <x v="3"/>
    <x v="0"/>
    <n v="1"/>
    <x v="0"/>
    <x v="1"/>
    <x v="1"/>
    <x v="1"/>
  </r>
  <r>
    <n v="8157"/>
    <s v="BN5785489"/>
    <x v="367"/>
    <x v="2"/>
    <x v="1"/>
    <x v="60"/>
    <n v="10"/>
    <n v="238993.74"/>
    <x v="0"/>
    <n v="1"/>
    <n v="0"/>
    <n v="125848.88"/>
    <x v="1"/>
    <x v="1"/>
    <x v="1"/>
    <n v="4"/>
    <x v="3"/>
    <x v="0"/>
    <x v="2"/>
    <x v="0"/>
  </r>
  <r>
    <n v="8158"/>
    <s v="BN5798747"/>
    <x v="355"/>
    <x v="1"/>
    <x v="0"/>
    <x v="15"/>
    <n v="8"/>
    <n v="0"/>
    <x v="0"/>
    <n v="0"/>
    <n v="0"/>
    <n v="76264.27"/>
    <x v="1"/>
    <x v="3"/>
    <x v="2"/>
    <n v="3"/>
    <x v="0"/>
    <x v="1"/>
    <x v="4"/>
    <x v="0"/>
  </r>
  <r>
    <n v="8159"/>
    <s v="BN5744040"/>
    <x v="270"/>
    <x v="0"/>
    <x v="0"/>
    <x v="24"/>
    <n v="3"/>
    <n v="0"/>
    <x v="2"/>
    <n v="1"/>
    <n v="0"/>
    <n v="3939.87"/>
    <x v="1"/>
    <x v="0"/>
    <x v="3"/>
    <n v="1"/>
    <x v="0"/>
    <x v="3"/>
    <x v="1"/>
    <x v="1"/>
  </r>
  <r>
    <n v="8160"/>
    <s v="BN5637340"/>
    <x v="115"/>
    <x v="1"/>
    <x v="0"/>
    <x v="11"/>
    <n v="7"/>
    <n v="0"/>
    <x v="2"/>
    <n v="1"/>
    <n v="1"/>
    <n v="15306.29"/>
    <x v="1"/>
    <x v="1"/>
    <x v="2"/>
    <n v="3"/>
    <x v="0"/>
    <x v="3"/>
    <x v="3"/>
    <x v="1"/>
  </r>
  <r>
    <n v="8161"/>
    <s v="BN5576903"/>
    <x v="254"/>
    <x v="2"/>
    <x v="0"/>
    <x v="11"/>
    <n v="6"/>
    <n v="305771.53999999998"/>
    <x v="0"/>
    <n v="1"/>
    <n v="0"/>
    <n v="58214.79"/>
    <x v="1"/>
    <x v="3"/>
    <x v="2"/>
    <n v="2"/>
    <x v="2"/>
    <x v="1"/>
    <x v="3"/>
    <x v="0"/>
  </r>
  <r>
    <n v="8162"/>
    <s v="BN5615265"/>
    <x v="200"/>
    <x v="0"/>
    <x v="1"/>
    <x v="8"/>
    <n v="5"/>
    <n v="199214.74"/>
    <x v="2"/>
    <n v="0"/>
    <n v="1"/>
    <n v="35877.03"/>
    <x v="1"/>
    <x v="0"/>
    <x v="2"/>
    <n v="2"/>
    <x v="3"/>
    <x v="3"/>
    <x v="4"/>
    <x v="1"/>
  </r>
  <r>
    <n v="8163"/>
    <s v="BN5647246"/>
    <x v="266"/>
    <x v="0"/>
    <x v="1"/>
    <x v="7"/>
    <n v="5"/>
    <n v="274007.36"/>
    <x v="0"/>
    <n v="1"/>
    <n v="0"/>
    <n v="21254.06"/>
    <x v="1"/>
    <x v="0"/>
    <x v="2"/>
    <n v="2"/>
    <x v="2"/>
    <x v="3"/>
    <x v="3"/>
    <x v="0"/>
  </r>
  <r>
    <n v="8164"/>
    <s v="BN5571963"/>
    <x v="387"/>
    <x v="2"/>
    <x v="1"/>
    <x v="36"/>
    <n v="4"/>
    <n v="245663.16"/>
    <x v="0"/>
    <n v="1"/>
    <n v="1"/>
    <n v="24533.89"/>
    <x v="0"/>
    <x v="3"/>
    <x v="1"/>
    <n v="1"/>
    <x v="3"/>
    <x v="3"/>
    <x v="2"/>
    <x v="0"/>
  </r>
  <r>
    <n v="8165"/>
    <s v="BN5581283"/>
    <x v="180"/>
    <x v="1"/>
    <x v="1"/>
    <x v="16"/>
    <n v="3"/>
    <n v="199622.88"/>
    <x v="2"/>
    <n v="1"/>
    <n v="0"/>
    <n v="23531.5"/>
    <x v="1"/>
    <x v="2"/>
    <x v="0"/>
    <n v="1"/>
    <x v="3"/>
    <x v="3"/>
    <x v="1"/>
    <x v="1"/>
  </r>
  <r>
    <n v="8166"/>
    <s v="BN5813416"/>
    <x v="141"/>
    <x v="1"/>
    <x v="1"/>
    <x v="24"/>
    <n v="9"/>
    <n v="309425.15999999997"/>
    <x v="2"/>
    <n v="1"/>
    <n v="0"/>
    <n v="89099.18"/>
    <x v="1"/>
    <x v="0"/>
    <x v="3"/>
    <n v="4"/>
    <x v="2"/>
    <x v="1"/>
    <x v="1"/>
    <x v="1"/>
  </r>
  <r>
    <n v="8167"/>
    <s v="BN5769696"/>
    <x v="271"/>
    <x v="1"/>
    <x v="1"/>
    <x v="24"/>
    <n v="9"/>
    <n v="0"/>
    <x v="0"/>
    <n v="1"/>
    <n v="1"/>
    <n v="807.06"/>
    <x v="1"/>
    <x v="1"/>
    <x v="3"/>
    <n v="4"/>
    <x v="0"/>
    <x v="3"/>
    <x v="1"/>
    <x v="0"/>
  </r>
  <r>
    <n v="8168"/>
    <s v="BN5793048"/>
    <x v="297"/>
    <x v="2"/>
    <x v="0"/>
    <x v="9"/>
    <n v="8"/>
    <n v="295374.48"/>
    <x v="0"/>
    <n v="1"/>
    <n v="1"/>
    <n v="121592.5"/>
    <x v="1"/>
    <x v="2"/>
    <x v="2"/>
    <n v="3"/>
    <x v="2"/>
    <x v="0"/>
    <x v="3"/>
    <x v="0"/>
  </r>
  <r>
    <n v="8169"/>
    <s v="BN5599095"/>
    <x v="142"/>
    <x v="1"/>
    <x v="0"/>
    <x v="19"/>
    <n v="3"/>
    <n v="0"/>
    <x v="2"/>
    <n v="1"/>
    <n v="1"/>
    <n v="4700.66"/>
    <x v="1"/>
    <x v="0"/>
    <x v="3"/>
    <n v="1"/>
    <x v="0"/>
    <x v="3"/>
    <x v="4"/>
    <x v="1"/>
  </r>
  <r>
    <n v="8170"/>
    <s v="BN5689430"/>
    <x v="14"/>
    <x v="0"/>
    <x v="1"/>
    <x v="7"/>
    <n v="4"/>
    <n v="254019.66"/>
    <x v="0"/>
    <n v="1"/>
    <n v="0"/>
    <n v="161909.95000000001"/>
    <x v="1"/>
    <x v="0"/>
    <x v="2"/>
    <n v="1"/>
    <x v="3"/>
    <x v="2"/>
    <x v="3"/>
    <x v="0"/>
  </r>
  <r>
    <n v="8171"/>
    <s v="BN5641279"/>
    <x v="277"/>
    <x v="2"/>
    <x v="1"/>
    <x v="22"/>
    <n v="2"/>
    <n v="249475.92"/>
    <x v="0"/>
    <n v="0"/>
    <n v="1"/>
    <n v="90389.61"/>
    <x v="0"/>
    <x v="0"/>
    <x v="1"/>
    <n v="1"/>
    <x v="3"/>
    <x v="1"/>
    <x v="2"/>
    <x v="0"/>
  </r>
  <r>
    <n v="8172"/>
    <s v="BN5588772"/>
    <x v="356"/>
    <x v="1"/>
    <x v="0"/>
    <x v="4"/>
    <n v="1"/>
    <n v="358712.56"/>
    <x v="2"/>
    <n v="1"/>
    <n v="0"/>
    <n v="2919.21"/>
    <x v="0"/>
    <x v="1"/>
    <x v="0"/>
    <n v="1"/>
    <x v="2"/>
    <x v="3"/>
    <x v="0"/>
    <x v="1"/>
  </r>
  <r>
    <n v="8173"/>
    <s v="BN5732206"/>
    <x v="150"/>
    <x v="1"/>
    <x v="1"/>
    <x v="8"/>
    <n v="9"/>
    <n v="0"/>
    <x v="2"/>
    <n v="1"/>
    <n v="1"/>
    <n v="99086.74"/>
    <x v="1"/>
    <x v="3"/>
    <x v="2"/>
    <n v="4"/>
    <x v="0"/>
    <x v="1"/>
    <x v="4"/>
    <x v="1"/>
  </r>
  <r>
    <n v="8174"/>
    <s v="BN5567945"/>
    <x v="72"/>
    <x v="2"/>
    <x v="1"/>
    <x v="8"/>
    <n v="2"/>
    <n v="254640.72"/>
    <x v="1"/>
    <n v="1"/>
    <n v="0"/>
    <n v="163170.32"/>
    <x v="1"/>
    <x v="3"/>
    <x v="2"/>
    <n v="1"/>
    <x v="3"/>
    <x v="2"/>
    <x v="4"/>
    <x v="1"/>
  </r>
  <r>
    <n v="8175"/>
    <s v="BN5623438"/>
    <x v="281"/>
    <x v="1"/>
    <x v="1"/>
    <x v="8"/>
    <n v="1"/>
    <n v="250351.16"/>
    <x v="0"/>
    <n v="1"/>
    <n v="1"/>
    <n v="72757.33"/>
    <x v="1"/>
    <x v="1"/>
    <x v="2"/>
    <n v="1"/>
    <x v="3"/>
    <x v="1"/>
    <x v="4"/>
    <x v="0"/>
  </r>
  <r>
    <n v="8176"/>
    <s v="BN5606514"/>
    <x v="343"/>
    <x v="0"/>
    <x v="0"/>
    <x v="32"/>
    <n v="7"/>
    <n v="373577.92"/>
    <x v="2"/>
    <n v="1"/>
    <n v="0"/>
    <n v="73286.8"/>
    <x v="1"/>
    <x v="1"/>
    <x v="2"/>
    <n v="3"/>
    <x v="2"/>
    <x v="1"/>
    <x v="3"/>
    <x v="1"/>
  </r>
  <r>
    <n v="8177"/>
    <s v="BN5800724"/>
    <x v="249"/>
    <x v="0"/>
    <x v="1"/>
    <x v="20"/>
    <n v="4"/>
    <n v="297113.48"/>
    <x v="0"/>
    <n v="0"/>
    <n v="1"/>
    <n v="146056.29"/>
    <x v="1"/>
    <x v="2"/>
    <x v="0"/>
    <n v="1"/>
    <x v="2"/>
    <x v="0"/>
    <x v="0"/>
    <x v="0"/>
  </r>
  <r>
    <n v="8178"/>
    <s v="BN5610624"/>
    <x v="71"/>
    <x v="2"/>
    <x v="0"/>
    <x v="20"/>
    <n v="9"/>
    <n v="257288.92"/>
    <x v="0"/>
    <n v="0"/>
    <n v="0"/>
    <n v="167673.37"/>
    <x v="1"/>
    <x v="2"/>
    <x v="0"/>
    <n v="4"/>
    <x v="2"/>
    <x v="2"/>
    <x v="0"/>
    <x v="0"/>
  </r>
  <r>
    <n v="8179"/>
    <s v="BN5809567"/>
    <x v="193"/>
    <x v="0"/>
    <x v="0"/>
    <x v="17"/>
    <n v="8"/>
    <n v="254953.46"/>
    <x v="2"/>
    <n v="1"/>
    <n v="1"/>
    <n v="146011.54999999999"/>
    <x v="1"/>
    <x v="2"/>
    <x v="1"/>
    <n v="3"/>
    <x v="3"/>
    <x v="0"/>
    <x v="2"/>
    <x v="1"/>
  </r>
  <r>
    <n v="8180"/>
    <s v="BN5575990"/>
    <x v="167"/>
    <x v="0"/>
    <x v="0"/>
    <x v="7"/>
    <n v="10"/>
    <n v="319123.86"/>
    <x v="0"/>
    <n v="0"/>
    <n v="1"/>
    <n v="103381.47"/>
    <x v="1"/>
    <x v="0"/>
    <x v="2"/>
    <n v="4"/>
    <x v="2"/>
    <x v="0"/>
    <x v="3"/>
    <x v="0"/>
  </r>
  <r>
    <n v="8181"/>
    <s v="BN5643291"/>
    <x v="199"/>
    <x v="0"/>
    <x v="1"/>
    <x v="0"/>
    <n v="2"/>
    <n v="224839.84"/>
    <x v="0"/>
    <n v="1"/>
    <n v="1"/>
    <n v="83022.92"/>
    <x v="1"/>
    <x v="3"/>
    <x v="0"/>
    <n v="1"/>
    <x v="3"/>
    <x v="1"/>
    <x v="0"/>
    <x v="0"/>
  </r>
  <r>
    <n v="8182"/>
    <s v="BN5566703"/>
    <x v="287"/>
    <x v="0"/>
    <x v="1"/>
    <x v="34"/>
    <n v="9"/>
    <n v="259983.52"/>
    <x v="2"/>
    <n v="0"/>
    <n v="1"/>
    <n v="46041.08"/>
    <x v="1"/>
    <x v="0"/>
    <x v="2"/>
    <n v="4"/>
    <x v="2"/>
    <x v="3"/>
    <x v="3"/>
    <x v="1"/>
  </r>
  <r>
    <n v="8183"/>
    <s v="BN5774315"/>
    <x v="101"/>
    <x v="1"/>
    <x v="1"/>
    <x v="18"/>
    <n v="6"/>
    <n v="0"/>
    <x v="0"/>
    <n v="0"/>
    <n v="1"/>
    <n v="182843.24"/>
    <x v="1"/>
    <x v="1"/>
    <x v="3"/>
    <n v="2"/>
    <x v="0"/>
    <x v="2"/>
    <x v="1"/>
    <x v="0"/>
  </r>
  <r>
    <n v="8184"/>
    <s v="BN5694554"/>
    <x v="266"/>
    <x v="1"/>
    <x v="0"/>
    <x v="49"/>
    <n v="3"/>
    <n v="0"/>
    <x v="2"/>
    <n v="1"/>
    <n v="1"/>
    <n v="171364.18"/>
    <x v="1"/>
    <x v="0"/>
    <x v="1"/>
    <n v="1"/>
    <x v="0"/>
    <x v="2"/>
    <x v="2"/>
    <x v="1"/>
  </r>
  <r>
    <n v="8185"/>
    <s v="BN5605829"/>
    <x v="173"/>
    <x v="0"/>
    <x v="0"/>
    <x v="5"/>
    <n v="4"/>
    <n v="0"/>
    <x v="0"/>
    <n v="1"/>
    <n v="0"/>
    <n v="183399.12"/>
    <x v="0"/>
    <x v="2"/>
    <x v="1"/>
    <n v="1"/>
    <x v="0"/>
    <x v="2"/>
    <x v="2"/>
    <x v="0"/>
  </r>
  <r>
    <n v="8186"/>
    <s v="BN5812269"/>
    <x v="33"/>
    <x v="2"/>
    <x v="0"/>
    <x v="20"/>
    <n v="7"/>
    <n v="178350.12"/>
    <x v="2"/>
    <n v="0"/>
    <n v="1"/>
    <n v="152883.95000000001"/>
    <x v="1"/>
    <x v="3"/>
    <x v="0"/>
    <n v="3"/>
    <x v="1"/>
    <x v="2"/>
    <x v="0"/>
    <x v="1"/>
  </r>
  <r>
    <n v="8187"/>
    <s v="BN5644092"/>
    <x v="141"/>
    <x v="0"/>
    <x v="0"/>
    <x v="2"/>
    <n v="4"/>
    <n v="0"/>
    <x v="2"/>
    <n v="1"/>
    <n v="0"/>
    <n v="50560.45"/>
    <x v="0"/>
    <x v="0"/>
    <x v="0"/>
    <n v="1"/>
    <x v="0"/>
    <x v="3"/>
    <x v="1"/>
    <x v="1"/>
  </r>
  <r>
    <n v="8188"/>
    <s v="BN5771587"/>
    <x v="59"/>
    <x v="1"/>
    <x v="0"/>
    <x v="2"/>
    <n v="6"/>
    <n v="324781.03999999998"/>
    <x v="2"/>
    <n v="1"/>
    <n v="0"/>
    <n v="54702.66"/>
    <x v="1"/>
    <x v="0"/>
    <x v="0"/>
    <n v="2"/>
    <x v="2"/>
    <x v="1"/>
    <x v="1"/>
    <x v="1"/>
  </r>
  <r>
    <n v="8189"/>
    <s v="BN5623227"/>
    <x v="77"/>
    <x v="2"/>
    <x v="0"/>
    <x v="49"/>
    <n v="4"/>
    <n v="380706.16"/>
    <x v="0"/>
    <n v="1"/>
    <n v="0"/>
    <n v="78365.75"/>
    <x v="1"/>
    <x v="1"/>
    <x v="1"/>
    <n v="1"/>
    <x v="2"/>
    <x v="1"/>
    <x v="2"/>
    <x v="0"/>
  </r>
  <r>
    <n v="8190"/>
    <s v="BN5613205"/>
    <x v="146"/>
    <x v="0"/>
    <x v="1"/>
    <x v="29"/>
    <n v="9"/>
    <n v="0"/>
    <x v="2"/>
    <n v="1"/>
    <n v="0"/>
    <n v="68666.63"/>
    <x v="1"/>
    <x v="2"/>
    <x v="2"/>
    <n v="4"/>
    <x v="0"/>
    <x v="1"/>
    <x v="3"/>
    <x v="1"/>
  </r>
  <r>
    <n v="8191"/>
    <s v="BN5813784"/>
    <x v="239"/>
    <x v="0"/>
    <x v="1"/>
    <x v="40"/>
    <n v="3"/>
    <n v="0"/>
    <x v="2"/>
    <n v="1"/>
    <n v="0"/>
    <n v="151375.73000000001"/>
    <x v="1"/>
    <x v="2"/>
    <x v="1"/>
    <n v="1"/>
    <x v="0"/>
    <x v="2"/>
    <x v="2"/>
    <x v="1"/>
  </r>
  <r>
    <n v="8192"/>
    <s v="BN5759393"/>
    <x v="215"/>
    <x v="0"/>
    <x v="0"/>
    <x v="20"/>
    <n v="11"/>
    <n v="278361.94"/>
    <x v="0"/>
    <n v="1"/>
    <n v="1"/>
    <n v="19959.669999999998"/>
    <x v="1"/>
    <x v="0"/>
    <x v="0"/>
    <n v="4"/>
    <x v="2"/>
    <x v="3"/>
    <x v="0"/>
    <x v="0"/>
  </r>
  <r>
    <n v="8193"/>
    <s v="BN5587625"/>
    <x v="114"/>
    <x v="0"/>
    <x v="1"/>
    <x v="18"/>
    <n v="9"/>
    <n v="228870.94"/>
    <x v="0"/>
    <n v="1"/>
    <n v="0"/>
    <n v="26955.72"/>
    <x v="1"/>
    <x v="0"/>
    <x v="3"/>
    <n v="4"/>
    <x v="3"/>
    <x v="3"/>
    <x v="1"/>
    <x v="0"/>
  </r>
  <r>
    <n v="8194"/>
    <s v="BN5671078"/>
    <x v="161"/>
    <x v="0"/>
    <x v="0"/>
    <x v="26"/>
    <n v="6"/>
    <n v="299900.38"/>
    <x v="0"/>
    <n v="1"/>
    <n v="1"/>
    <n v="76267.59"/>
    <x v="1"/>
    <x v="0"/>
    <x v="1"/>
    <n v="2"/>
    <x v="2"/>
    <x v="1"/>
    <x v="2"/>
    <x v="0"/>
  </r>
  <r>
    <n v="8195"/>
    <s v="BN5620659"/>
    <x v="278"/>
    <x v="0"/>
    <x v="1"/>
    <x v="0"/>
    <n v="5"/>
    <n v="252231.2"/>
    <x v="0"/>
    <n v="1"/>
    <n v="0"/>
    <n v="100998.5"/>
    <x v="1"/>
    <x v="0"/>
    <x v="0"/>
    <n v="2"/>
    <x v="3"/>
    <x v="0"/>
    <x v="0"/>
    <x v="0"/>
  </r>
  <r>
    <n v="8196"/>
    <s v="BN5706450"/>
    <x v="24"/>
    <x v="2"/>
    <x v="0"/>
    <x v="49"/>
    <n v="8"/>
    <n v="222793.94"/>
    <x v="0"/>
    <n v="0"/>
    <n v="1"/>
    <n v="191070.01"/>
    <x v="1"/>
    <x v="1"/>
    <x v="1"/>
    <n v="3"/>
    <x v="3"/>
    <x v="2"/>
    <x v="2"/>
    <x v="0"/>
  </r>
  <r>
    <n v="8197"/>
    <s v="BN5589225"/>
    <x v="200"/>
    <x v="0"/>
    <x v="1"/>
    <x v="33"/>
    <n v="4"/>
    <n v="230014.16"/>
    <x v="0"/>
    <n v="0"/>
    <n v="0"/>
    <n v="176858.5"/>
    <x v="1"/>
    <x v="0"/>
    <x v="2"/>
    <n v="1"/>
    <x v="3"/>
    <x v="2"/>
    <x v="3"/>
    <x v="0"/>
  </r>
  <r>
    <n v="8198"/>
    <s v="BN5741093"/>
    <x v="363"/>
    <x v="0"/>
    <x v="1"/>
    <x v="41"/>
    <n v="7"/>
    <n v="204283.8"/>
    <x v="0"/>
    <n v="1"/>
    <n v="1"/>
    <n v="45325.26"/>
    <x v="1"/>
    <x v="0"/>
    <x v="1"/>
    <n v="3"/>
    <x v="3"/>
    <x v="3"/>
    <x v="2"/>
    <x v="0"/>
  </r>
  <r>
    <n v="8199"/>
    <s v="BN5733801"/>
    <x v="104"/>
    <x v="1"/>
    <x v="0"/>
    <x v="18"/>
    <n v="4"/>
    <n v="267373.03999999998"/>
    <x v="0"/>
    <n v="1"/>
    <n v="0"/>
    <n v="190958.48"/>
    <x v="0"/>
    <x v="2"/>
    <x v="3"/>
    <n v="1"/>
    <x v="2"/>
    <x v="2"/>
    <x v="1"/>
    <x v="0"/>
  </r>
  <r>
    <n v="8200"/>
    <s v="BN5798445"/>
    <x v="427"/>
    <x v="0"/>
    <x v="1"/>
    <x v="15"/>
    <n v="10"/>
    <n v="241759.46"/>
    <x v="2"/>
    <n v="0"/>
    <n v="1"/>
    <n v="78896.59"/>
    <x v="1"/>
    <x v="3"/>
    <x v="2"/>
    <n v="4"/>
    <x v="3"/>
    <x v="1"/>
    <x v="4"/>
    <x v="1"/>
  </r>
  <r>
    <n v="8201"/>
    <s v="BN5577272"/>
    <x v="168"/>
    <x v="1"/>
    <x v="1"/>
    <x v="40"/>
    <n v="6"/>
    <n v="0"/>
    <x v="0"/>
    <n v="1"/>
    <n v="0"/>
    <n v="121964.46"/>
    <x v="0"/>
    <x v="3"/>
    <x v="1"/>
    <n v="2"/>
    <x v="0"/>
    <x v="0"/>
    <x v="2"/>
    <x v="0"/>
  </r>
  <r>
    <n v="8202"/>
    <s v="BN5614849"/>
    <x v="219"/>
    <x v="1"/>
    <x v="0"/>
    <x v="23"/>
    <n v="11"/>
    <n v="164643.76"/>
    <x v="0"/>
    <n v="0"/>
    <n v="1"/>
    <n v="11144.4"/>
    <x v="1"/>
    <x v="2"/>
    <x v="1"/>
    <n v="4"/>
    <x v="1"/>
    <x v="3"/>
    <x v="2"/>
    <x v="0"/>
  </r>
  <r>
    <n v="8203"/>
    <s v="BN5747560"/>
    <x v="114"/>
    <x v="1"/>
    <x v="0"/>
    <x v="7"/>
    <n v="5"/>
    <n v="0"/>
    <x v="2"/>
    <n v="1"/>
    <n v="0"/>
    <n v="144181.48000000001"/>
    <x v="1"/>
    <x v="0"/>
    <x v="2"/>
    <n v="2"/>
    <x v="0"/>
    <x v="0"/>
    <x v="3"/>
    <x v="1"/>
  </r>
  <r>
    <n v="8204"/>
    <s v="BN5588479"/>
    <x v="143"/>
    <x v="1"/>
    <x v="1"/>
    <x v="19"/>
    <n v="6"/>
    <n v="232948.56"/>
    <x v="2"/>
    <n v="1"/>
    <n v="1"/>
    <n v="32757.55"/>
    <x v="1"/>
    <x v="3"/>
    <x v="3"/>
    <n v="2"/>
    <x v="3"/>
    <x v="3"/>
    <x v="4"/>
    <x v="1"/>
  </r>
  <r>
    <n v="8205"/>
    <s v="BN5570054"/>
    <x v="251"/>
    <x v="0"/>
    <x v="0"/>
    <x v="10"/>
    <n v="4"/>
    <n v="264705.38"/>
    <x v="0"/>
    <n v="1"/>
    <n v="0"/>
    <n v="80320.3"/>
    <x v="1"/>
    <x v="3"/>
    <x v="3"/>
    <n v="1"/>
    <x v="2"/>
    <x v="1"/>
    <x v="4"/>
    <x v="0"/>
  </r>
  <r>
    <n v="8206"/>
    <s v="BN5800706"/>
    <x v="304"/>
    <x v="2"/>
    <x v="0"/>
    <x v="2"/>
    <n v="5"/>
    <n v="364983.14"/>
    <x v="0"/>
    <n v="1"/>
    <n v="0"/>
    <n v="185830.72"/>
    <x v="1"/>
    <x v="1"/>
    <x v="0"/>
    <n v="2"/>
    <x v="2"/>
    <x v="2"/>
    <x v="1"/>
    <x v="0"/>
  </r>
  <r>
    <n v="8207"/>
    <s v="BN5572328"/>
    <x v="147"/>
    <x v="0"/>
    <x v="1"/>
    <x v="10"/>
    <n v="7"/>
    <n v="0"/>
    <x v="2"/>
    <n v="1"/>
    <n v="1"/>
    <n v="160095.31"/>
    <x v="1"/>
    <x v="1"/>
    <x v="3"/>
    <n v="3"/>
    <x v="0"/>
    <x v="2"/>
    <x v="4"/>
    <x v="1"/>
  </r>
  <r>
    <n v="8208"/>
    <s v="BN5635038"/>
    <x v="300"/>
    <x v="1"/>
    <x v="1"/>
    <x v="54"/>
    <n v="3"/>
    <n v="241574.36"/>
    <x v="2"/>
    <n v="1"/>
    <n v="1"/>
    <n v="52198.84"/>
    <x v="1"/>
    <x v="1"/>
    <x v="1"/>
    <n v="1"/>
    <x v="3"/>
    <x v="1"/>
    <x v="2"/>
    <x v="1"/>
  </r>
  <r>
    <n v="8209"/>
    <s v="BN5636464"/>
    <x v="152"/>
    <x v="0"/>
    <x v="0"/>
    <x v="6"/>
    <n v="4"/>
    <n v="260362.94"/>
    <x v="2"/>
    <n v="1"/>
    <n v="0"/>
    <n v="31811.439999999999"/>
    <x v="1"/>
    <x v="2"/>
    <x v="2"/>
    <n v="1"/>
    <x v="2"/>
    <x v="3"/>
    <x v="3"/>
    <x v="1"/>
  </r>
  <r>
    <n v="8210"/>
    <s v="BN5600825"/>
    <x v="128"/>
    <x v="2"/>
    <x v="1"/>
    <x v="15"/>
    <n v="6"/>
    <n v="176696.86"/>
    <x v="2"/>
    <n v="1"/>
    <n v="1"/>
    <n v="104181.78"/>
    <x v="1"/>
    <x v="2"/>
    <x v="2"/>
    <n v="2"/>
    <x v="1"/>
    <x v="0"/>
    <x v="4"/>
    <x v="1"/>
  </r>
  <r>
    <n v="8211"/>
    <s v="BN5768389"/>
    <x v="171"/>
    <x v="1"/>
    <x v="1"/>
    <x v="8"/>
    <n v="7"/>
    <n v="0"/>
    <x v="2"/>
    <n v="1"/>
    <n v="1"/>
    <n v="67667.19"/>
    <x v="1"/>
    <x v="2"/>
    <x v="2"/>
    <n v="3"/>
    <x v="0"/>
    <x v="1"/>
    <x v="4"/>
    <x v="1"/>
  </r>
  <r>
    <n v="8212"/>
    <s v="BN5650179"/>
    <x v="331"/>
    <x v="2"/>
    <x v="1"/>
    <x v="2"/>
    <n v="3"/>
    <n v="292372.56"/>
    <x v="2"/>
    <n v="1"/>
    <n v="1"/>
    <n v="193974.47"/>
    <x v="1"/>
    <x v="2"/>
    <x v="0"/>
    <n v="1"/>
    <x v="2"/>
    <x v="2"/>
    <x v="1"/>
    <x v="1"/>
  </r>
  <r>
    <n v="8213"/>
    <s v="BN5620917"/>
    <x v="59"/>
    <x v="0"/>
    <x v="1"/>
    <x v="15"/>
    <n v="8"/>
    <n v="0"/>
    <x v="0"/>
    <n v="1"/>
    <n v="0"/>
    <n v="198055.94"/>
    <x v="0"/>
    <x v="0"/>
    <x v="2"/>
    <n v="3"/>
    <x v="0"/>
    <x v="2"/>
    <x v="4"/>
    <x v="0"/>
  </r>
  <r>
    <n v="8214"/>
    <s v="BN5748265"/>
    <x v="287"/>
    <x v="1"/>
    <x v="1"/>
    <x v="10"/>
    <n v="1"/>
    <n v="208976.34"/>
    <x v="0"/>
    <n v="0"/>
    <n v="1"/>
    <n v="43249.67"/>
    <x v="1"/>
    <x v="0"/>
    <x v="3"/>
    <n v="1"/>
    <x v="3"/>
    <x v="3"/>
    <x v="4"/>
    <x v="0"/>
  </r>
  <r>
    <n v="8215"/>
    <s v="BN5788833"/>
    <x v="413"/>
    <x v="2"/>
    <x v="0"/>
    <x v="15"/>
    <n v="5"/>
    <n v="218393.34"/>
    <x v="2"/>
    <n v="1"/>
    <n v="0"/>
    <n v="55218.02"/>
    <x v="1"/>
    <x v="3"/>
    <x v="2"/>
    <n v="2"/>
    <x v="3"/>
    <x v="1"/>
    <x v="4"/>
    <x v="1"/>
  </r>
  <r>
    <n v="8216"/>
    <s v="BN5743149"/>
    <x v="57"/>
    <x v="0"/>
    <x v="0"/>
    <x v="22"/>
    <n v="8"/>
    <n v="161077.12"/>
    <x v="0"/>
    <n v="1"/>
    <n v="0"/>
    <n v="131305.37"/>
    <x v="0"/>
    <x v="2"/>
    <x v="1"/>
    <n v="3"/>
    <x v="1"/>
    <x v="0"/>
    <x v="2"/>
    <x v="0"/>
  </r>
  <r>
    <n v="8217"/>
    <s v="BN5637630"/>
    <x v="134"/>
    <x v="2"/>
    <x v="1"/>
    <x v="1"/>
    <n v="5"/>
    <n v="218053.6"/>
    <x v="2"/>
    <n v="1"/>
    <n v="1"/>
    <n v="43117.1"/>
    <x v="1"/>
    <x v="2"/>
    <x v="0"/>
    <n v="2"/>
    <x v="3"/>
    <x v="3"/>
    <x v="0"/>
    <x v="1"/>
  </r>
  <r>
    <n v="8218"/>
    <s v="BN5635413"/>
    <x v="97"/>
    <x v="2"/>
    <x v="1"/>
    <x v="31"/>
    <n v="3"/>
    <n v="122639.26"/>
    <x v="0"/>
    <n v="0"/>
    <n v="1"/>
    <n v="186655.11"/>
    <x v="1"/>
    <x v="0"/>
    <x v="1"/>
    <n v="1"/>
    <x v="1"/>
    <x v="2"/>
    <x v="2"/>
    <x v="0"/>
  </r>
  <r>
    <n v="8219"/>
    <s v="BN5634705"/>
    <x v="151"/>
    <x v="0"/>
    <x v="0"/>
    <x v="20"/>
    <n v="10"/>
    <n v="0"/>
    <x v="2"/>
    <n v="0"/>
    <n v="1"/>
    <n v="33266.29"/>
    <x v="1"/>
    <x v="1"/>
    <x v="0"/>
    <n v="4"/>
    <x v="0"/>
    <x v="3"/>
    <x v="0"/>
    <x v="1"/>
  </r>
  <r>
    <n v="8220"/>
    <s v="BN5607473"/>
    <x v="159"/>
    <x v="0"/>
    <x v="0"/>
    <x v="2"/>
    <n v="3"/>
    <n v="0"/>
    <x v="2"/>
    <n v="1"/>
    <n v="1"/>
    <n v="555.28"/>
    <x v="1"/>
    <x v="1"/>
    <x v="0"/>
    <n v="1"/>
    <x v="0"/>
    <x v="3"/>
    <x v="1"/>
    <x v="1"/>
  </r>
  <r>
    <n v="8221"/>
    <s v="BN5727090"/>
    <x v="186"/>
    <x v="0"/>
    <x v="1"/>
    <x v="0"/>
    <n v="7"/>
    <n v="355644.06"/>
    <x v="0"/>
    <n v="1"/>
    <n v="0"/>
    <n v="150944.31"/>
    <x v="0"/>
    <x v="1"/>
    <x v="0"/>
    <n v="3"/>
    <x v="2"/>
    <x v="2"/>
    <x v="0"/>
    <x v="0"/>
  </r>
  <r>
    <n v="8222"/>
    <s v="BN5774271"/>
    <x v="229"/>
    <x v="2"/>
    <x v="1"/>
    <x v="49"/>
    <n v="5"/>
    <n v="221878.6"/>
    <x v="0"/>
    <n v="1"/>
    <n v="0"/>
    <n v="72846.58"/>
    <x v="0"/>
    <x v="1"/>
    <x v="1"/>
    <n v="2"/>
    <x v="3"/>
    <x v="1"/>
    <x v="2"/>
    <x v="0"/>
  </r>
  <r>
    <n v="8223"/>
    <s v="BN5791217"/>
    <x v="68"/>
    <x v="2"/>
    <x v="1"/>
    <x v="11"/>
    <n v="8"/>
    <n v="330826.86"/>
    <x v="0"/>
    <n v="1"/>
    <n v="1"/>
    <n v="35279.74"/>
    <x v="1"/>
    <x v="0"/>
    <x v="2"/>
    <n v="3"/>
    <x v="2"/>
    <x v="3"/>
    <x v="3"/>
    <x v="0"/>
  </r>
  <r>
    <n v="8224"/>
    <s v="BN5603241"/>
    <x v="238"/>
    <x v="0"/>
    <x v="1"/>
    <x v="7"/>
    <n v="2"/>
    <n v="155611.32"/>
    <x v="0"/>
    <n v="1"/>
    <n v="1"/>
    <n v="2101.89"/>
    <x v="1"/>
    <x v="1"/>
    <x v="2"/>
    <n v="1"/>
    <x v="1"/>
    <x v="3"/>
    <x v="3"/>
    <x v="0"/>
  </r>
  <r>
    <n v="8225"/>
    <s v="BN5804850"/>
    <x v="249"/>
    <x v="0"/>
    <x v="1"/>
    <x v="5"/>
    <n v="4"/>
    <n v="0"/>
    <x v="2"/>
    <n v="0"/>
    <n v="0"/>
    <n v="94949.84"/>
    <x v="1"/>
    <x v="2"/>
    <x v="1"/>
    <n v="1"/>
    <x v="0"/>
    <x v="1"/>
    <x v="2"/>
    <x v="1"/>
  </r>
  <r>
    <n v="8226"/>
    <s v="BN5804055"/>
    <x v="94"/>
    <x v="1"/>
    <x v="0"/>
    <x v="38"/>
    <n v="4"/>
    <n v="351151.9"/>
    <x v="2"/>
    <n v="1"/>
    <n v="0"/>
    <n v="99061.75"/>
    <x v="0"/>
    <x v="2"/>
    <x v="1"/>
    <n v="1"/>
    <x v="2"/>
    <x v="1"/>
    <x v="2"/>
    <x v="1"/>
  </r>
  <r>
    <n v="8227"/>
    <s v="BN5608758"/>
    <x v="36"/>
    <x v="1"/>
    <x v="0"/>
    <x v="16"/>
    <n v="4"/>
    <n v="248394.44"/>
    <x v="0"/>
    <n v="1"/>
    <n v="0"/>
    <n v="74692.06"/>
    <x v="1"/>
    <x v="3"/>
    <x v="0"/>
    <n v="1"/>
    <x v="3"/>
    <x v="1"/>
    <x v="1"/>
    <x v="0"/>
  </r>
  <r>
    <n v="8228"/>
    <s v="BN5702347"/>
    <x v="4"/>
    <x v="0"/>
    <x v="0"/>
    <x v="33"/>
    <n v="4"/>
    <n v="0"/>
    <x v="2"/>
    <n v="1"/>
    <n v="0"/>
    <n v="116692.8"/>
    <x v="1"/>
    <x v="3"/>
    <x v="2"/>
    <n v="1"/>
    <x v="0"/>
    <x v="0"/>
    <x v="3"/>
    <x v="1"/>
  </r>
  <r>
    <n v="8229"/>
    <s v="BN5632522"/>
    <x v="319"/>
    <x v="0"/>
    <x v="0"/>
    <x v="2"/>
    <n v="11"/>
    <n v="320265.5"/>
    <x v="0"/>
    <n v="1"/>
    <n v="0"/>
    <n v="32824.15"/>
    <x v="1"/>
    <x v="1"/>
    <x v="0"/>
    <n v="4"/>
    <x v="2"/>
    <x v="3"/>
    <x v="1"/>
    <x v="0"/>
  </r>
  <r>
    <n v="8230"/>
    <s v="BN5603463"/>
    <x v="200"/>
    <x v="2"/>
    <x v="0"/>
    <x v="24"/>
    <n v="8"/>
    <n v="140517.76000000001"/>
    <x v="2"/>
    <n v="1"/>
    <n v="0"/>
    <n v="139607.60999999999"/>
    <x v="1"/>
    <x v="0"/>
    <x v="3"/>
    <n v="3"/>
    <x v="1"/>
    <x v="0"/>
    <x v="1"/>
    <x v="1"/>
  </r>
  <r>
    <n v="8231"/>
    <s v="BN5755152"/>
    <x v="110"/>
    <x v="2"/>
    <x v="1"/>
    <x v="15"/>
    <n v="5"/>
    <n v="325315.28000000003"/>
    <x v="2"/>
    <n v="1"/>
    <n v="1"/>
    <n v="115525.13"/>
    <x v="1"/>
    <x v="3"/>
    <x v="2"/>
    <n v="2"/>
    <x v="2"/>
    <x v="0"/>
    <x v="4"/>
    <x v="1"/>
  </r>
  <r>
    <n v="8232"/>
    <s v="BN5670441"/>
    <x v="321"/>
    <x v="2"/>
    <x v="1"/>
    <x v="3"/>
    <n v="1"/>
    <n v="264434.90000000002"/>
    <x v="0"/>
    <n v="1"/>
    <n v="0"/>
    <n v="20955.03"/>
    <x v="0"/>
    <x v="3"/>
    <x v="0"/>
    <n v="1"/>
    <x v="2"/>
    <x v="3"/>
    <x v="0"/>
    <x v="0"/>
  </r>
  <r>
    <n v="8233"/>
    <s v="BN5732617"/>
    <x v="37"/>
    <x v="1"/>
    <x v="1"/>
    <x v="11"/>
    <n v="10"/>
    <n v="296085.94"/>
    <x v="2"/>
    <n v="1"/>
    <n v="0"/>
    <n v="52341.15"/>
    <x v="1"/>
    <x v="1"/>
    <x v="2"/>
    <n v="4"/>
    <x v="2"/>
    <x v="1"/>
    <x v="3"/>
    <x v="1"/>
  </r>
  <r>
    <n v="8234"/>
    <s v="BN5588932"/>
    <x v="329"/>
    <x v="1"/>
    <x v="0"/>
    <x v="19"/>
    <n v="5"/>
    <n v="185710.04"/>
    <x v="0"/>
    <n v="1"/>
    <n v="1"/>
    <n v="159813.18"/>
    <x v="1"/>
    <x v="0"/>
    <x v="3"/>
    <n v="2"/>
    <x v="1"/>
    <x v="2"/>
    <x v="4"/>
    <x v="0"/>
  </r>
  <r>
    <n v="8235"/>
    <s v="BN5677709"/>
    <x v="183"/>
    <x v="2"/>
    <x v="1"/>
    <x v="40"/>
    <n v="10"/>
    <n v="258579.96"/>
    <x v="0"/>
    <n v="1"/>
    <n v="0"/>
    <n v="169935.46"/>
    <x v="0"/>
    <x v="3"/>
    <x v="1"/>
    <n v="4"/>
    <x v="2"/>
    <x v="2"/>
    <x v="2"/>
    <x v="0"/>
  </r>
  <r>
    <n v="8236"/>
    <s v="BN5760090"/>
    <x v="281"/>
    <x v="1"/>
    <x v="1"/>
    <x v="24"/>
    <n v="10"/>
    <n v="200504.36"/>
    <x v="0"/>
    <n v="1"/>
    <n v="1"/>
    <n v="146033.51999999999"/>
    <x v="1"/>
    <x v="1"/>
    <x v="3"/>
    <n v="4"/>
    <x v="3"/>
    <x v="0"/>
    <x v="1"/>
    <x v="0"/>
  </r>
  <r>
    <n v="8237"/>
    <s v="BN5636508"/>
    <x v="198"/>
    <x v="1"/>
    <x v="1"/>
    <x v="24"/>
    <n v="4"/>
    <n v="215185.78"/>
    <x v="2"/>
    <n v="0"/>
    <n v="1"/>
    <n v="153122.73000000001"/>
    <x v="1"/>
    <x v="0"/>
    <x v="3"/>
    <n v="1"/>
    <x v="3"/>
    <x v="2"/>
    <x v="1"/>
    <x v="1"/>
  </r>
  <r>
    <n v="8238"/>
    <s v="BN5737188"/>
    <x v="217"/>
    <x v="0"/>
    <x v="1"/>
    <x v="2"/>
    <n v="4"/>
    <n v="226192.82"/>
    <x v="0"/>
    <n v="1"/>
    <n v="1"/>
    <n v="60335.24"/>
    <x v="1"/>
    <x v="0"/>
    <x v="0"/>
    <n v="1"/>
    <x v="3"/>
    <x v="1"/>
    <x v="1"/>
    <x v="0"/>
  </r>
  <r>
    <n v="8239"/>
    <s v="BN5672818"/>
    <x v="331"/>
    <x v="1"/>
    <x v="0"/>
    <x v="20"/>
    <n v="8"/>
    <n v="0"/>
    <x v="2"/>
    <n v="1"/>
    <n v="1"/>
    <n v="163757.29"/>
    <x v="1"/>
    <x v="2"/>
    <x v="0"/>
    <n v="3"/>
    <x v="0"/>
    <x v="2"/>
    <x v="0"/>
    <x v="1"/>
  </r>
  <r>
    <n v="8240"/>
    <s v="BN5753868"/>
    <x v="273"/>
    <x v="1"/>
    <x v="1"/>
    <x v="10"/>
    <n v="8"/>
    <n v="299880.08"/>
    <x v="2"/>
    <n v="0"/>
    <n v="0"/>
    <n v="156648.81"/>
    <x v="1"/>
    <x v="0"/>
    <x v="3"/>
    <n v="3"/>
    <x v="2"/>
    <x v="2"/>
    <x v="4"/>
    <x v="1"/>
  </r>
  <r>
    <n v="8241"/>
    <s v="BN5708417"/>
    <x v="254"/>
    <x v="2"/>
    <x v="1"/>
    <x v="5"/>
    <n v="9"/>
    <n v="242877.16"/>
    <x v="0"/>
    <n v="1"/>
    <n v="1"/>
    <n v="176471.78"/>
    <x v="0"/>
    <x v="3"/>
    <x v="1"/>
    <n v="4"/>
    <x v="3"/>
    <x v="2"/>
    <x v="2"/>
    <x v="0"/>
  </r>
  <r>
    <n v="8242"/>
    <s v="BN5592364"/>
    <x v="345"/>
    <x v="0"/>
    <x v="1"/>
    <x v="15"/>
    <n v="10"/>
    <n v="0"/>
    <x v="2"/>
    <n v="1"/>
    <n v="0"/>
    <n v="5388.3"/>
    <x v="1"/>
    <x v="1"/>
    <x v="2"/>
    <n v="4"/>
    <x v="0"/>
    <x v="3"/>
    <x v="4"/>
    <x v="1"/>
  </r>
  <r>
    <n v="8243"/>
    <s v="BN5790368"/>
    <x v="369"/>
    <x v="0"/>
    <x v="0"/>
    <x v="5"/>
    <n v="3"/>
    <n v="0"/>
    <x v="0"/>
    <n v="0"/>
    <n v="1"/>
    <n v="93332.64"/>
    <x v="0"/>
    <x v="1"/>
    <x v="1"/>
    <n v="1"/>
    <x v="0"/>
    <x v="1"/>
    <x v="2"/>
    <x v="0"/>
  </r>
  <r>
    <n v="8244"/>
    <s v="BN5572087"/>
    <x v="432"/>
    <x v="0"/>
    <x v="1"/>
    <x v="6"/>
    <n v="4"/>
    <n v="297748.02"/>
    <x v="2"/>
    <n v="0"/>
    <n v="1"/>
    <n v="71192.820000000007"/>
    <x v="1"/>
    <x v="3"/>
    <x v="2"/>
    <n v="1"/>
    <x v="2"/>
    <x v="1"/>
    <x v="3"/>
    <x v="1"/>
  </r>
  <r>
    <n v="8245"/>
    <s v="BN5656243"/>
    <x v="10"/>
    <x v="1"/>
    <x v="0"/>
    <x v="15"/>
    <n v="1"/>
    <n v="136276.74"/>
    <x v="0"/>
    <n v="1"/>
    <n v="1"/>
    <n v="170309.19"/>
    <x v="1"/>
    <x v="1"/>
    <x v="2"/>
    <n v="1"/>
    <x v="1"/>
    <x v="2"/>
    <x v="4"/>
    <x v="0"/>
  </r>
  <r>
    <n v="8246"/>
    <s v="BN5569539"/>
    <x v="24"/>
    <x v="1"/>
    <x v="1"/>
    <x v="12"/>
    <n v="6"/>
    <n v="220160.6"/>
    <x v="0"/>
    <n v="1"/>
    <n v="1"/>
    <n v="109794.31"/>
    <x v="1"/>
    <x v="1"/>
    <x v="3"/>
    <n v="2"/>
    <x v="3"/>
    <x v="0"/>
    <x v="1"/>
    <x v="0"/>
  </r>
  <r>
    <n v="8247"/>
    <s v="BN5608639"/>
    <x v="118"/>
    <x v="0"/>
    <x v="1"/>
    <x v="9"/>
    <n v="8"/>
    <n v="0"/>
    <x v="2"/>
    <n v="1"/>
    <n v="1"/>
    <n v="166310.82"/>
    <x v="1"/>
    <x v="2"/>
    <x v="2"/>
    <n v="3"/>
    <x v="0"/>
    <x v="2"/>
    <x v="3"/>
    <x v="1"/>
  </r>
  <r>
    <n v="8248"/>
    <s v="BN5637279"/>
    <x v="340"/>
    <x v="2"/>
    <x v="0"/>
    <x v="11"/>
    <n v="6"/>
    <n v="228537.7"/>
    <x v="2"/>
    <n v="1"/>
    <n v="1"/>
    <n v="126728.27"/>
    <x v="1"/>
    <x v="1"/>
    <x v="2"/>
    <n v="2"/>
    <x v="3"/>
    <x v="0"/>
    <x v="3"/>
    <x v="1"/>
  </r>
  <r>
    <n v="8249"/>
    <s v="BN5777962"/>
    <x v="329"/>
    <x v="2"/>
    <x v="1"/>
    <x v="6"/>
    <n v="7"/>
    <n v="234824.7"/>
    <x v="0"/>
    <n v="0"/>
    <n v="0"/>
    <n v="30338.94"/>
    <x v="1"/>
    <x v="0"/>
    <x v="2"/>
    <n v="3"/>
    <x v="3"/>
    <x v="3"/>
    <x v="3"/>
    <x v="0"/>
  </r>
  <r>
    <n v="8250"/>
    <s v="BN5727334"/>
    <x v="129"/>
    <x v="0"/>
    <x v="0"/>
    <x v="16"/>
    <n v="7"/>
    <n v="0"/>
    <x v="2"/>
    <n v="1"/>
    <n v="1"/>
    <n v="37935.83"/>
    <x v="1"/>
    <x v="0"/>
    <x v="0"/>
    <n v="3"/>
    <x v="0"/>
    <x v="3"/>
    <x v="1"/>
    <x v="1"/>
  </r>
  <r>
    <n v="8251"/>
    <s v="BN5688778"/>
    <x v="4"/>
    <x v="0"/>
    <x v="0"/>
    <x v="12"/>
    <n v="10"/>
    <n v="0"/>
    <x v="2"/>
    <n v="0"/>
    <n v="0"/>
    <n v="25329.48"/>
    <x v="1"/>
    <x v="3"/>
    <x v="3"/>
    <n v="4"/>
    <x v="0"/>
    <x v="3"/>
    <x v="1"/>
    <x v="1"/>
  </r>
  <r>
    <n v="8252"/>
    <s v="BN5750945"/>
    <x v="205"/>
    <x v="2"/>
    <x v="0"/>
    <x v="24"/>
    <n v="2"/>
    <n v="71099.62"/>
    <x v="2"/>
    <n v="0"/>
    <n v="0"/>
    <n v="49676.33"/>
    <x v="1"/>
    <x v="0"/>
    <x v="3"/>
    <n v="1"/>
    <x v="1"/>
    <x v="3"/>
    <x v="1"/>
    <x v="1"/>
  </r>
  <r>
    <n v="8253"/>
    <s v="BN5734650"/>
    <x v="199"/>
    <x v="0"/>
    <x v="1"/>
    <x v="27"/>
    <n v="10"/>
    <n v="0"/>
    <x v="2"/>
    <n v="1"/>
    <n v="1"/>
    <n v="169498.61"/>
    <x v="1"/>
    <x v="3"/>
    <x v="1"/>
    <n v="4"/>
    <x v="0"/>
    <x v="2"/>
    <x v="2"/>
    <x v="1"/>
  </r>
  <r>
    <n v="8254"/>
    <s v="BN5746428"/>
    <x v="80"/>
    <x v="0"/>
    <x v="1"/>
    <x v="18"/>
    <n v="8"/>
    <n v="272985.84000000003"/>
    <x v="1"/>
    <n v="1"/>
    <n v="1"/>
    <n v="26500.29"/>
    <x v="0"/>
    <x v="3"/>
    <x v="3"/>
    <n v="3"/>
    <x v="2"/>
    <x v="3"/>
    <x v="1"/>
    <x v="1"/>
  </r>
  <r>
    <n v="8255"/>
    <s v="BN5664224"/>
    <x v="45"/>
    <x v="2"/>
    <x v="1"/>
    <x v="34"/>
    <n v="4"/>
    <n v="247351.38"/>
    <x v="0"/>
    <n v="1"/>
    <n v="1"/>
    <n v="166458.41"/>
    <x v="1"/>
    <x v="0"/>
    <x v="2"/>
    <n v="1"/>
    <x v="3"/>
    <x v="2"/>
    <x v="3"/>
    <x v="0"/>
  </r>
  <r>
    <n v="8256"/>
    <s v="BN5708052"/>
    <x v="376"/>
    <x v="0"/>
    <x v="0"/>
    <x v="20"/>
    <n v="2"/>
    <n v="279064.68"/>
    <x v="0"/>
    <n v="1"/>
    <n v="0"/>
    <n v="181294.39"/>
    <x v="1"/>
    <x v="1"/>
    <x v="0"/>
    <n v="1"/>
    <x v="2"/>
    <x v="2"/>
    <x v="0"/>
    <x v="0"/>
  </r>
  <r>
    <n v="8257"/>
    <s v="BN5768487"/>
    <x v="155"/>
    <x v="1"/>
    <x v="1"/>
    <x v="14"/>
    <n v="2"/>
    <n v="357427.96"/>
    <x v="0"/>
    <n v="1"/>
    <n v="1"/>
    <n v="21768.21"/>
    <x v="1"/>
    <x v="2"/>
    <x v="1"/>
    <n v="1"/>
    <x v="2"/>
    <x v="3"/>
    <x v="2"/>
    <x v="0"/>
  </r>
  <r>
    <n v="8258"/>
    <s v="BN5737931"/>
    <x v="26"/>
    <x v="0"/>
    <x v="1"/>
    <x v="20"/>
    <n v="6"/>
    <n v="0"/>
    <x v="2"/>
    <n v="0"/>
    <n v="0"/>
    <n v="72849.289999999994"/>
    <x v="1"/>
    <x v="1"/>
    <x v="0"/>
    <n v="2"/>
    <x v="0"/>
    <x v="1"/>
    <x v="0"/>
    <x v="1"/>
  </r>
  <r>
    <n v="8259"/>
    <s v="BN5699666"/>
    <x v="258"/>
    <x v="0"/>
    <x v="1"/>
    <x v="1"/>
    <n v="2"/>
    <n v="178172.62"/>
    <x v="0"/>
    <n v="1"/>
    <n v="0"/>
    <n v="24499.97"/>
    <x v="1"/>
    <x v="0"/>
    <x v="0"/>
    <n v="1"/>
    <x v="1"/>
    <x v="3"/>
    <x v="0"/>
    <x v="0"/>
  </r>
  <r>
    <n v="8260"/>
    <s v="BN5703112"/>
    <x v="0"/>
    <x v="1"/>
    <x v="1"/>
    <x v="16"/>
    <n v="4"/>
    <n v="192286.94"/>
    <x v="0"/>
    <n v="0"/>
    <n v="0"/>
    <n v="98994.92"/>
    <x v="1"/>
    <x v="0"/>
    <x v="0"/>
    <n v="1"/>
    <x v="1"/>
    <x v="1"/>
    <x v="1"/>
    <x v="0"/>
  </r>
  <r>
    <n v="8261"/>
    <s v="BN5627743"/>
    <x v="230"/>
    <x v="2"/>
    <x v="0"/>
    <x v="33"/>
    <n v="6"/>
    <n v="64395.28"/>
    <x v="0"/>
    <n v="0"/>
    <n v="1"/>
    <n v="141446.01"/>
    <x v="1"/>
    <x v="0"/>
    <x v="2"/>
    <n v="2"/>
    <x v="1"/>
    <x v="0"/>
    <x v="3"/>
    <x v="0"/>
  </r>
  <r>
    <n v="8262"/>
    <s v="BN5570768"/>
    <x v="94"/>
    <x v="0"/>
    <x v="1"/>
    <x v="16"/>
    <n v="8"/>
    <n v="0"/>
    <x v="2"/>
    <n v="1"/>
    <n v="1"/>
    <n v="77864.41"/>
    <x v="1"/>
    <x v="2"/>
    <x v="0"/>
    <n v="3"/>
    <x v="0"/>
    <x v="1"/>
    <x v="1"/>
    <x v="1"/>
  </r>
  <r>
    <n v="8263"/>
    <s v="BN5772416"/>
    <x v="227"/>
    <x v="0"/>
    <x v="0"/>
    <x v="19"/>
    <n v="5"/>
    <n v="0"/>
    <x v="2"/>
    <n v="1"/>
    <n v="0"/>
    <n v="115115.32"/>
    <x v="1"/>
    <x v="3"/>
    <x v="3"/>
    <n v="2"/>
    <x v="0"/>
    <x v="0"/>
    <x v="4"/>
    <x v="1"/>
  </r>
  <r>
    <n v="8264"/>
    <s v="BN5584366"/>
    <x v="58"/>
    <x v="1"/>
    <x v="1"/>
    <x v="15"/>
    <n v="11"/>
    <n v="0"/>
    <x v="2"/>
    <n v="0"/>
    <n v="1"/>
    <n v="168605.96"/>
    <x v="1"/>
    <x v="1"/>
    <x v="2"/>
    <n v="4"/>
    <x v="0"/>
    <x v="2"/>
    <x v="4"/>
    <x v="1"/>
  </r>
  <r>
    <n v="8265"/>
    <s v="BN5710024"/>
    <x v="56"/>
    <x v="0"/>
    <x v="1"/>
    <x v="19"/>
    <n v="7"/>
    <n v="0"/>
    <x v="2"/>
    <n v="0"/>
    <n v="0"/>
    <n v="38550.400000000001"/>
    <x v="1"/>
    <x v="3"/>
    <x v="3"/>
    <n v="3"/>
    <x v="0"/>
    <x v="3"/>
    <x v="4"/>
    <x v="1"/>
  </r>
  <r>
    <n v="8266"/>
    <s v="BN5618475"/>
    <x v="153"/>
    <x v="2"/>
    <x v="0"/>
    <x v="20"/>
    <n v="1"/>
    <n v="280612.76"/>
    <x v="0"/>
    <n v="1"/>
    <n v="0"/>
    <n v="160618.60999999999"/>
    <x v="0"/>
    <x v="0"/>
    <x v="0"/>
    <n v="1"/>
    <x v="2"/>
    <x v="2"/>
    <x v="0"/>
    <x v="0"/>
  </r>
  <r>
    <n v="8267"/>
    <s v="BN5706677"/>
    <x v="243"/>
    <x v="0"/>
    <x v="0"/>
    <x v="12"/>
    <n v="2"/>
    <n v="0"/>
    <x v="2"/>
    <n v="1"/>
    <n v="0"/>
    <n v="3701.63"/>
    <x v="1"/>
    <x v="1"/>
    <x v="3"/>
    <n v="1"/>
    <x v="0"/>
    <x v="3"/>
    <x v="1"/>
    <x v="1"/>
  </r>
  <r>
    <n v="8268"/>
    <s v="BN5798650"/>
    <x v="222"/>
    <x v="0"/>
    <x v="1"/>
    <x v="16"/>
    <n v="9"/>
    <n v="0"/>
    <x v="2"/>
    <n v="1"/>
    <n v="0"/>
    <n v="88659.44"/>
    <x v="1"/>
    <x v="2"/>
    <x v="0"/>
    <n v="4"/>
    <x v="0"/>
    <x v="1"/>
    <x v="1"/>
    <x v="1"/>
  </r>
  <r>
    <n v="8269"/>
    <s v="BN5712521"/>
    <x v="321"/>
    <x v="2"/>
    <x v="0"/>
    <x v="0"/>
    <n v="3"/>
    <n v="148967.94"/>
    <x v="2"/>
    <n v="0"/>
    <n v="1"/>
    <n v="44273.91"/>
    <x v="1"/>
    <x v="3"/>
    <x v="0"/>
    <n v="1"/>
    <x v="1"/>
    <x v="3"/>
    <x v="0"/>
    <x v="1"/>
  </r>
  <r>
    <n v="8270"/>
    <s v="BN5636649"/>
    <x v="235"/>
    <x v="0"/>
    <x v="0"/>
    <x v="47"/>
    <n v="8"/>
    <n v="0"/>
    <x v="2"/>
    <n v="0"/>
    <n v="1"/>
    <n v="156495.39000000001"/>
    <x v="0"/>
    <x v="0"/>
    <x v="1"/>
    <n v="3"/>
    <x v="0"/>
    <x v="2"/>
    <x v="2"/>
    <x v="1"/>
  </r>
  <r>
    <n v="8271"/>
    <s v="BN5703457"/>
    <x v="210"/>
    <x v="1"/>
    <x v="1"/>
    <x v="10"/>
    <n v="1"/>
    <n v="0"/>
    <x v="0"/>
    <n v="1"/>
    <n v="0"/>
    <n v="182988.94"/>
    <x v="1"/>
    <x v="1"/>
    <x v="3"/>
    <n v="1"/>
    <x v="0"/>
    <x v="2"/>
    <x v="4"/>
    <x v="0"/>
  </r>
  <r>
    <n v="8272"/>
    <s v="BN5815558"/>
    <x v="404"/>
    <x v="0"/>
    <x v="1"/>
    <x v="24"/>
    <n v="9"/>
    <n v="304607.32"/>
    <x v="2"/>
    <n v="1"/>
    <n v="1"/>
    <n v="175082.2"/>
    <x v="1"/>
    <x v="1"/>
    <x v="3"/>
    <n v="4"/>
    <x v="2"/>
    <x v="2"/>
    <x v="1"/>
    <x v="1"/>
  </r>
  <r>
    <n v="8273"/>
    <s v="BN5705652"/>
    <x v="264"/>
    <x v="2"/>
    <x v="1"/>
    <x v="15"/>
    <n v="6"/>
    <n v="319809.58"/>
    <x v="0"/>
    <n v="1"/>
    <n v="0"/>
    <n v="148811.14000000001"/>
    <x v="1"/>
    <x v="3"/>
    <x v="2"/>
    <n v="2"/>
    <x v="2"/>
    <x v="0"/>
    <x v="4"/>
    <x v="0"/>
  </r>
  <r>
    <n v="8274"/>
    <s v="BN5709556"/>
    <x v="64"/>
    <x v="0"/>
    <x v="1"/>
    <x v="15"/>
    <n v="2"/>
    <n v="0"/>
    <x v="1"/>
    <n v="1"/>
    <n v="0"/>
    <n v="85901.09"/>
    <x v="1"/>
    <x v="2"/>
    <x v="2"/>
    <n v="1"/>
    <x v="0"/>
    <x v="1"/>
    <x v="4"/>
    <x v="1"/>
  </r>
  <r>
    <n v="8275"/>
    <s v="BN5669718"/>
    <x v="256"/>
    <x v="2"/>
    <x v="0"/>
    <x v="8"/>
    <n v="2"/>
    <n v="199115.88"/>
    <x v="0"/>
    <n v="1"/>
    <n v="0"/>
    <n v="199255.32"/>
    <x v="1"/>
    <x v="3"/>
    <x v="2"/>
    <n v="1"/>
    <x v="3"/>
    <x v="2"/>
    <x v="4"/>
    <x v="0"/>
  </r>
  <r>
    <n v="8276"/>
    <s v="BN5737402"/>
    <x v="167"/>
    <x v="1"/>
    <x v="0"/>
    <x v="17"/>
    <n v="6"/>
    <n v="233773.18"/>
    <x v="0"/>
    <n v="0"/>
    <n v="0"/>
    <n v="107973.44"/>
    <x v="1"/>
    <x v="0"/>
    <x v="1"/>
    <n v="2"/>
    <x v="3"/>
    <x v="0"/>
    <x v="2"/>
    <x v="0"/>
  </r>
  <r>
    <n v="8277"/>
    <s v="BN5775044"/>
    <x v="147"/>
    <x v="1"/>
    <x v="1"/>
    <x v="15"/>
    <n v="10"/>
    <n v="284376.40000000002"/>
    <x v="2"/>
    <n v="0"/>
    <n v="1"/>
    <n v="128028.6"/>
    <x v="1"/>
    <x v="1"/>
    <x v="2"/>
    <n v="4"/>
    <x v="2"/>
    <x v="0"/>
    <x v="4"/>
    <x v="1"/>
  </r>
  <r>
    <n v="8278"/>
    <s v="BN5765196"/>
    <x v="311"/>
    <x v="2"/>
    <x v="0"/>
    <x v="20"/>
    <n v="4"/>
    <n v="299923.98"/>
    <x v="2"/>
    <n v="1"/>
    <n v="0"/>
    <n v="104610.86"/>
    <x v="1"/>
    <x v="0"/>
    <x v="0"/>
    <n v="1"/>
    <x v="2"/>
    <x v="0"/>
    <x v="0"/>
    <x v="1"/>
  </r>
  <r>
    <n v="8279"/>
    <s v="BN5628628"/>
    <x v="241"/>
    <x v="0"/>
    <x v="0"/>
    <x v="18"/>
    <n v="9"/>
    <n v="0"/>
    <x v="2"/>
    <n v="1"/>
    <n v="1"/>
    <n v="69676.55"/>
    <x v="1"/>
    <x v="2"/>
    <x v="3"/>
    <n v="4"/>
    <x v="0"/>
    <x v="1"/>
    <x v="1"/>
    <x v="1"/>
  </r>
  <r>
    <n v="8280"/>
    <s v="BN5813196"/>
    <x v="97"/>
    <x v="0"/>
    <x v="0"/>
    <x v="10"/>
    <n v="3"/>
    <n v="0"/>
    <x v="0"/>
    <n v="0"/>
    <n v="0"/>
    <n v="35982.42"/>
    <x v="1"/>
    <x v="0"/>
    <x v="3"/>
    <n v="1"/>
    <x v="0"/>
    <x v="3"/>
    <x v="4"/>
    <x v="0"/>
  </r>
  <r>
    <n v="8281"/>
    <s v="BN5745629"/>
    <x v="128"/>
    <x v="1"/>
    <x v="1"/>
    <x v="47"/>
    <n v="8"/>
    <n v="0"/>
    <x v="2"/>
    <n v="0"/>
    <n v="1"/>
    <n v="117939.17"/>
    <x v="1"/>
    <x v="2"/>
    <x v="1"/>
    <n v="3"/>
    <x v="0"/>
    <x v="0"/>
    <x v="2"/>
    <x v="1"/>
  </r>
  <r>
    <n v="8282"/>
    <s v="BN5598398"/>
    <x v="162"/>
    <x v="1"/>
    <x v="1"/>
    <x v="20"/>
    <n v="9"/>
    <n v="57299.28"/>
    <x v="0"/>
    <n v="1"/>
    <n v="1"/>
    <n v="95140.62"/>
    <x v="1"/>
    <x v="1"/>
    <x v="0"/>
    <n v="4"/>
    <x v="1"/>
    <x v="1"/>
    <x v="0"/>
    <x v="0"/>
  </r>
  <r>
    <n v="8283"/>
    <s v="BN5696465"/>
    <x v="201"/>
    <x v="0"/>
    <x v="0"/>
    <x v="29"/>
    <n v="5"/>
    <n v="162051.20000000001"/>
    <x v="2"/>
    <n v="1"/>
    <n v="0"/>
    <n v="167682.57"/>
    <x v="1"/>
    <x v="3"/>
    <x v="2"/>
    <n v="2"/>
    <x v="1"/>
    <x v="2"/>
    <x v="3"/>
    <x v="1"/>
  </r>
  <r>
    <n v="8284"/>
    <s v="BN5754482"/>
    <x v="70"/>
    <x v="0"/>
    <x v="1"/>
    <x v="38"/>
    <n v="2"/>
    <n v="0"/>
    <x v="2"/>
    <n v="1"/>
    <n v="1"/>
    <n v="56562.57"/>
    <x v="1"/>
    <x v="2"/>
    <x v="1"/>
    <n v="1"/>
    <x v="0"/>
    <x v="1"/>
    <x v="2"/>
    <x v="1"/>
  </r>
  <r>
    <n v="8285"/>
    <s v="BN5701654"/>
    <x v="152"/>
    <x v="0"/>
    <x v="0"/>
    <x v="2"/>
    <n v="4"/>
    <n v="304925.58"/>
    <x v="0"/>
    <n v="1"/>
    <n v="0"/>
    <n v="90305.97"/>
    <x v="1"/>
    <x v="2"/>
    <x v="0"/>
    <n v="1"/>
    <x v="2"/>
    <x v="1"/>
    <x v="1"/>
    <x v="0"/>
  </r>
  <r>
    <n v="8286"/>
    <s v="BN5572544"/>
    <x v="349"/>
    <x v="0"/>
    <x v="1"/>
    <x v="11"/>
    <n v="11"/>
    <n v="0"/>
    <x v="0"/>
    <n v="0"/>
    <n v="1"/>
    <n v="109895.16"/>
    <x v="1"/>
    <x v="0"/>
    <x v="2"/>
    <n v="4"/>
    <x v="0"/>
    <x v="0"/>
    <x v="3"/>
    <x v="0"/>
  </r>
  <r>
    <n v="8287"/>
    <s v="BN5635982"/>
    <x v="278"/>
    <x v="1"/>
    <x v="1"/>
    <x v="34"/>
    <n v="8"/>
    <n v="311039.18"/>
    <x v="0"/>
    <n v="1"/>
    <n v="0"/>
    <n v="1843.24"/>
    <x v="1"/>
    <x v="0"/>
    <x v="2"/>
    <n v="3"/>
    <x v="2"/>
    <x v="3"/>
    <x v="3"/>
    <x v="0"/>
  </r>
  <r>
    <n v="8288"/>
    <s v="BN5682380"/>
    <x v="53"/>
    <x v="0"/>
    <x v="0"/>
    <x v="18"/>
    <n v="2"/>
    <n v="237702.1"/>
    <x v="0"/>
    <n v="1"/>
    <n v="1"/>
    <n v="102747.02"/>
    <x v="1"/>
    <x v="3"/>
    <x v="3"/>
    <n v="1"/>
    <x v="3"/>
    <x v="0"/>
    <x v="1"/>
    <x v="0"/>
  </r>
  <r>
    <n v="8289"/>
    <s v="BN5790657"/>
    <x v="4"/>
    <x v="0"/>
    <x v="0"/>
    <x v="10"/>
    <n v="10"/>
    <n v="185798.54"/>
    <x v="2"/>
    <n v="1"/>
    <n v="0"/>
    <n v="97465.89"/>
    <x v="1"/>
    <x v="3"/>
    <x v="3"/>
    <n v="4"/>
    <x v="1"/>
    <x v="1"/>
    <x v="4"/>
    <x v="1"/>
  </r>
  <r>
    <n v="8290"/>
    <s v="BN5624936"/>
    <x v="119"/>
    <x v="0"/>
    <x v="1"/>
    <x v="20"/>
    <n v="5"/>
    <n v="0"/>
    <x v="0"/>
    <n v="0"/>
    <n v="1"/>
    <n v="105352.55"/>
    <x v="1"/>
    <x v="2"/>
    <x v="0"/>
    <n v="2"/>
    <x v="0"/>
    <x v="0"/>
    <x v="0"/>
    <x v="0"/>
  </r>
  <r>
    <n v="8291"/>
    <s v="BN5731180"/>
    <x v="370"/>
    <x v="0"/>
    <x v="1"/>
    <x v="24"/>
    <n v="5"/>
    <n v="150527.4"/>
    <x v="0"/>
    <n v="1"/>
    <n v="0"/>
    <n v="85801.77"/>
    <x v="1"/>
    <x v="3"/>
    <x v="3"/>
    <n v="2"/>
    <x v="1"/>
    <x v="1"/>
    <x v="1"/>
    <x v="0"/>
  </r>
  <r>
    <n v="8292"/>
    <s v="BN5742792"/>
    <x v="104"/>
    <x v="1"/>
    <x v="1"/>
    <x v="16"/>
    <n v="2"/>
    <n v="295808.62"/>
    <x v="0"/>
    <n v="1"/>
    <n v="1"/>
    <n v="69370.05"/>
    <x v="1"/>
    <x v="2"/>
    <x v="0"/>
    <n v="1"/>
    <x v="2"/>
    <x v="1"/>
    <x v="1"/>
    <x v="0"/>
  </r>
  <r>
    <n v="8293"/>
    <s v="BN5756928"/>
    <x v="405"/>
    <x v="2"/>
    <x v="0"/>
    <x v="1"/>
    <n v="6"/>
    <n v="213281"/>
    <x v="0"/>
    <n v="1"/>
    <n v="0"/>
    <n v="176945.96"/>
    <x v="1"/>
    <x v="3"/>
    <x v="0"/>
    <n v="2"/>
    <x v="3"/>
    <x v="2"/>
    <x v="0"/>
    <x v="0"/>
  </r>
  <r>
    <n v="8294"/>
    <s v="BN5770624"/>
    <x v="183"/>
    <x v="2"/>
    <x v="0"/>
    <x v="34"/>
    <n v="5"/>
    <n v="181393.56"/>
    <x v="0"/>
    <n v="0"/>
    <n v="1"/>
    <n v="21597.200000000001"/>
    <x v="1"/>
    <x v="3"/>
    <x v="2"/>
    <n v="2"/>
    <x v="1"/>
    <x v="3"/>
    <x v="3"/>
    <x v="0"/>
  </r>
  <r>
    <n v="8295"/>
    <s v="BN5569343"/>
    <x v="134"/>
    <x v="1"/>
    <x v="0"/>
    <x v="18"/>
    <n v="3"/>
    <n v="351019.6"/>
    <x v="2"/>
    <n v="1"/>
    <n v="0"/>
    <n v="152039.67000000001"/>
    <x v="1"/>
    <x v="2"/>
    <x v="3"/>
    <n v="1"/>
    <x v="2"/>
    <x v="2"/>
    <x v="1"/>
    <x v="1"/>
  </r>
  <r>
    <n v="8296"/>
    <s v="BN5617217"/>
    <x v="33"/>
    <x v="0"/>
    <x v="1"/>
    <x v="20"/>
    <n v="7"/>
    <n v="0"/>
    <x v="2"/>
    <n v="1"/>
    <n v="1"/>
    <n v="111893.09"/>
    <x v="1"/>
    <x v="3"/>
    <x v="0"/>
    <n v="3"/>
    <x v="0"/>
    <x v="0"/>
    <x v="0"/>
    <x v="1"/>
  </r>
  <r>
    <n v="8297"/>
    <s v="BN5704379"/>
    <x v="272"/>
    <x v="0"/>
    <x v="0"/>
    <x v="10"/>
    <n v="8"/>
    <n v="0"/>
    <x v="2"/>
    <n v="1"/>
    <n v="0"/>
    <n v="195074.62"/>
    <x v="1"/>
    <x v="2"/>
    <x v="3"/>
    <n v="3"/>
    <x v="0"/>
    <x v="2"/>
    <x v="4"/>
    <x v="1"/>
  </r>
  <r>
    <n v="8298"/>
    <s v="BN5664594"/>
    <x v="116"/>
    <x v="0"/>
    <x v="0"/>
    <x v="12"/>
    <n v="3"/>
    <n v="228642.56"/>
    <x v="2"/>
    <n v="0"/>
    <n v="0"/>
    <n v="15959.01"/>
    <x v="1"/>
    <x v="1"/>
    <x v="3"/>
    <n v="1"/>
    <x v="3"/>
    <x v="3"/>
    <x v="1"/>
    <x v="1"/>
  </r>
  <r>
    <n v="8299"/>
    <s v="BN5605447"/>
    <x v="215"/>
    <x v="2"/>
    <x v="0"/>
    <x v="21"/>
    <n v="5"/>
    <n v="191120.08"/>
    <x v="0"/>
    <n v="0"/>
    <n v="0"/>
    <n v="72628.84"/>
    <x v="0"/>
    <x v="0"/>
    <x v="1"/>
    <n v="2"/>
    <x v="1"/>
    <x v="1"/>
    <x v="2"/>
    <x v="0"/>
  </r>
  <r>
    <n v="8300"/>
    <s v="BN5792386"/>
    <x v="287"/>
    <x v="2"/>
    <x v="0"/>
    <x v="5"/>
    <n v="6"/>
    <n v="176759.62"/>
    <x v="1"/>
    <n v="0"/>
    <n v="1"/>
    <n v="64157.24"/>
    <x v="0"/>
    <x v="0"/>
    <x v="1"/>
    <n v="2"/>
    <x v="1"/>
    <x v="1"/>
    <x v="2"/>
    <x v="1"/>
  </r>
  <r>
    <n v="8301"/>
    <s v="BN5802538"/>
    <x v="191"/>
    <x v="2"/>
    <x v="1"/>
    <x v="36"/>
    <n v="8"/>
    <n v="171831.04000000001"/>
    <x v="0"/>
    <n v="1"/>
    <n v="1"/>
    <n v="23860.5"/>
    <x v="1"/>
    <x v="3"/>
    <x v="1"/>
    <n v="3"/>
    <x v="1"/>
    <x v="3"/>
    <x v="2"/>
    <x v="0"/>
  </r>
  <r>
    <n v="8302"/>
    <s v="BN5765930"/>
    <x v="135"/>
    <x v="2"/>
    <x v="1"/>
    <x v="14"/>
    <n v="4"/>
    <n v="144618.6"/>
    <x v="0"/>
    <n v="1"/>
    <n v="1"/>
    <n v="85687.09"/>
    <x v="0"/>
    <x v="0"/>
    <x v="1"/>
    <n v="1"/>
    <x v="1"/>
    <x v="1"/>
    <x v="2"/>
    <x v="0"/>
  </r>
  <r>
    <n v="8303"/>
    <s v="BN5762085"/>
    <x v="4"/>
    <x v="0"/>
    <x v="0"/>
    <x v="2"/>
    <n v="3"/>
    <n v="0"/>
    <x v="2"/>
    <n v="1"/>
    <n v="0"/>
    <n v="179451.42"/>
    <x v="1"/>
    <x v="3"/>
    <x v="0"/>
    <n v="1"/>
    <x v="0"/>
    <x v="2"/>
    <x v="1"/>
    <x v="1"/>
  </r>
  <r>
    <n v="8304"/>
    <s v="BN5728246"/>
    <x v="149"/>
    <x v="0"/>
    <x v="1"/>
    <x v="3"/>
    <n v="9"/>
    <n v="0"/>
    <x v="0"/>
    <n v="1"/>
    <n v="1"/>
    <n v="93180.09"/>
    <x v="1"/>
    <x v="1"/>
    <x v="0"/>
    <n v="4"/>
    <x v="0"/>
    <x v="1"/>
    <x v="0"/>
    <x v="0"/>
  </r>
  <r>
    <n v="8305"/>
    <s v="BN5792781"/>
    <x v="64"/>
    <x v="0"/>
    <x v="1"/>
    <x v="58"/>
    <n v="2"/>
    <n v="0"/>
    <x v="2"/>
    <n v="1"/>
    <n v="0"/>
    <n v="157097.09"/>
    <x v="1"/>
    <x v="2"/>
    <x v="1"/>
    <n v="1"/>
    <x v="0"/>
    <x v="2"/>
    <x v="2"/>
    <x v="1"/>
  </r>
  <r>
    <n v="8306"/>
    <s v="BN5605611"/>
    <x v="317"/>
    <x v="0"/>
    <x v="1"/>
    <x v="14"/>
    <n v="4"/>
    <n v="0"/>
    <x v="1"/>
    <n v="1"/>
    <n v="1"/>
    <n v="80344.960000000006"/>
    <x v="0"/>
    <x v="3"/>
    <x v="1"/>
    <n v="1"/>
    <x v="0"/>
    <x v="1"/>
    <x v="2"/>
    <x v="1"/>
  </r>
  <r>
    <n v="8307"/>
    <s v="BN5776973"/>
    <x v="109"/>
    <x v="0"/>
    <x v="0"/>
    <x v="19"/>
    <n v="5"/>
    <n v="0"/>
    <x v="0"/>
    <n v="1"/>
    <n v="0"/>
    <n v="26080.54"/>
    <x v="0"/>
    <x v="3"/>
    <x v="3"/>
    <n v="2"/>
    <x v="0"/>
    <x v="3"/>
    <x v="4"/>
    <x v="0"/>
  </r>
  <r>
    <n v="8308"/>
    <s v="BN5626156"/>
    <x v="153"/>
    <x v="0"/>
    <x v="1"/>
    <x v="33"/>
    <n v="4"/>
    <n v="267688.44"/>
    <x v="0"/>
    <n v="1"/>
    <n v="1"/>
    <n v="31406.93"/>
    <x v="1"/>
    <x v="0"/>
    <x v="2"/>
    <n v="1"/>
    <x v="2"/>
    <x v="3"/>
    <x v="3"/>
    <x v="0"/>
  </r>
  <r>
    <n v="8309"/>
    <s v="BN5719811"/>
    <x v="40"/>
    <x v="0"/>
    <x v="1"/>
    <x v="18"/>
    <n v="8"/>
    <n v="309744.15999999997"/>
    <x v="2"/>
    <n v="1"/>
    <n v="1"/>
    <n v="32044.639999999999"/>
    <x v="1"/>
    <x v="1"/>
    <x v="3"/>
    <n v="3"/>
    <x v="2"/>
    <x v="3"/>
    <x v="1"/>
    <x v="1"/>
  </r>
  <r>
    <n v="8310"/>
    <s v="BN5599889"/>
    <x v="213"/>
    <x v="0"/>
    <x v="0"/>
    <x v="7"/>
    <n v="10"/>
    <n v="0"/>
    <x v="2"/>
    <n v="1"/>
    <n v="0"/>
    <n v="132734.87"/>
    <x v="1"/>
    <x v="3"/>
    <x v="2"/>
    <n v="4"/>
    <x v="0"/>
    <x v="0"/>
    <x v="3"/>
    <x v="1"/>
  </r>
  <r>
    <n v="8311"/>
    <s v="BN5752722"/>
    <x v="249"/>
    <x v="1"/>
    <x v="1"/>
    <x v="3"/>
    <n v="7"/>
    <n v="232243.34"/>
    <x v="0"/>
    <n v="1"/>
    <n v="0"/>
    <n v="61602.42"/>
    <x v="1"/>
    <x v="2"/>
    <x v="0"/>
    <n v="3"/>
    <x v="3"/>
    <x v="1"/>
    <x v="0"/>
    <x v="0"/>
  </r>
  <r>
    <n v="8312"/>
    <s v="BN5589611"/>
    <x v="58"/>
    <x v="2"/>
    <x v="1"/>
    <x v="0"/>
    <n v="7"/>
    <n v="214209"/>
    <x v="0"/>
    <n v="1"/>
    <n v="1"/>
    <n v="41304.44"/>
    <x v="0"/>
    <x v="1"/>
    <x v="0"/>
    <n v="3"/>
    <x v="3"/>
    <x v="3"/>
    <x v="0"/>
    <x v="0"/>
  </r>
  <r>
    <n v="8313"/>
    <s v="BN5609890"/>
    <x v="17"/>
    <x v="0"/>
    <x v="1"/>
    <x v="40"/>
    <n v="7"/>
    <n v="142053.54"/>
    <x v="0"/>
    <n v="1"/>
    <n v="0"/>
    <n v="57962.41"/>
    <x v="1"/>
    <x v="0"/>
    <x v="1"/>
    <n v="3"/>
    <x v="1"/>
    <x v="1"/>
    <x v="2"/>
    <x v="0"/>
  </r>
  <r>
    <n v="8314"/>
    <s v="BN5750034"/>
    <x v="273"/>
    <x v="0"/>
    <x v="1"/>
    <x v="16"/>
    <n v="4"/>
    <n v="0"/>
    <x v="0"/>
    <n v="1"/>
    <n v="0"/>
    <n v="42862.82"/>
    <x v="1"/>
    <x v="0"/>
    <x v="0"/>
    <n v="1"/>
    <x v="0"/>
    <x v="3"/>
    <x v="1"/>
    <x v="0"/>
  </r>
  <r>
    <n v="8315"/>
    <s v="BN5734090"/>
    <x v="154"/>
    <x v="0"/>
    <x v="1"/>
    <x v="19"/>
    <n v="5"/>
    <n v="0"/>
    <x v="2"/>
    <n v="1"/>
    <n v="1"/>
    <n v="152992.04"/>
    <x v="1"/>
    <x v="0"/>
    <x v="3"/>
    <n v="2"/>
    <x v="0"/>
    <x v="2"/>
    <x v="4"/>
    <x v="1"/>
  </r>
  <r>
    <n v="8316"/>
    <s v="BN5781260"/>
    <x v="330"/>
    <x v="0"/>
    <x v="0"/>
    <x v="1"/>
    <n v="2"/>
    <n v="0"/>
    <x v="2"/>
    <n v="1"/>
    <n v="1"/>
    <n v="91193.65"/>
    <x v="1"/>
    <x v="0"/>
    <x v="0"/>
    <n v="1"/>
    <x v="0"/>
    <x v="1"/>
    <x v="0"/>
    <x v="1"/>
  </r>
  <r>
    <n v="8317"/>
    <s v="BN5591938"/>
    <x v="189"/>
    <x v="0"/>
    <x v="1"/>
    <x v="47"/>
    <n v="8"/>
    <n v="0"/>
    <x v="2"/>
    <n v="1"/>
    <n v="1"/>
    <n v="130132.41"/>
    <x v="1"/>
    <x v="0"/>
    <x v="1"/>
    <n v="3"/>
    <x v="0"/>
    <x v="0"/>
    <x v="2"/>
    <x v="1"/>
  </r>
  <r>
    <n v="8318"/>
    <s v="BN5670076"/>
    <x v="299"/>
    <x v="0"/>
    <x v="0"/>
    <x v="7"/>
    <n v="5"/>
    <n v="0"/>
    <x v="2"/>
    <n v="0"/>
    <n v="0"/>
    <n v="88751.45"/>
    <x v="1"/>
    <x v="2"/>
    <x v="2"/>
    <n v="2"/>
    <x v="0"/>
    <x v="1"/>
    <x v="3"/>
    <x v="1"/>
  </r>
  <r>
    <n v="8319"/>
    <s v="BN5765315"/>
    <x v="32"/>
    <x v="0"/>
    <x v="0"/>
    <x v="2"/>
    <n v="7"/>
    <n v="291288.09999999998"/>
    <x v="0"/>
    <n v="0"/>
    <n v="0"/>
    <n v="104118.93"/>
    <x v="1"/>
    <x v="1"/>
    <x v="0"/>
    <n v="3"/>
    <x v="2"/>
    <x v="0"/>
    <x v="1"/>
    <x v="0"/>
  </r>
  <r>
    <n v="8320"/>
    <s v="BN5624256"/>
    <x v="123"/>
    <x v="1"/>
    <x v="0"/>
    <x v="5"/>
    <n v="8"/>
    <n v="259335.54"/>
    <x v="0"/>
    <n v="0"/>
    <n v="0"/>
    <n v="42028.160000000003"/>
    <x v="1"/>
    <x v="0"/>
    <x v="1"/>
    <n v="3"/>
    <x v="2"/>
    <x v="3"/>
    <x v="2"/>
    <x v="0"/>
  </r>
  <r>
    <n v="8321"/>
    <s v="BN5602267"/>
    <x v="281"/>
    <x v="2"/>
    <x v="1"/>
    <x v="19"/>
    <n v="4"/>
    <n v="218683.74"/>
    <x v="0"/>
    <n v="1"/>
    <n v="0"/>
    <n v="75632.78"/>
    <x v="1"/>
    <x v="1"/>
    <x v="3"/>
    <n v="1"/>
    <x v="3"/>
    <x v="1"/>
    <x v="4"/>
    <x v="0"/>
  </r>
  <r>
    <n v="8322"/>
    <s v="BN5579096"/>
    <x v="129"/>
    <x v="0"/>
    <x v="1"/>
    <x v="55"/>
    <n v="2"/>
    <n v="0"/>
    <x v="2"/>
    <n v="1"/>
    <n v="1"/>
    <n v="53710.23"/>
    <x v="1"/>
    <x v="0"/>
    <x v="1"/>
    <n v="1"/>
    <x v="0"/>
    <x v="1"/>
    <x v="2"/>
    <x v="1"/>
  </r>
  <r>
    <n v="8323"/>
    <s v="BN5584812"/>
    <x v="363"/>
    <x v="0"/>
    <x v="0"/>
    <x v="12"/>
    <n v="6"/>
    <n v="0"/>
    <x v="2"/>
    <n v="0"/>
    <n v="1"/>
    <n v="13066.3"/>
    <x v="1"/>
    <x v="0"/>
    <x v="3"/>
    <n v="2"/>
    <x v="0"/>
    <x v="3"/>
    <x v="1"/>
    <x v="1"/>
  </r>
  <r>
    <n v="8324"/>
    <s v="BN5723571"/>
    <x v="170"/>
    <x v="1"/>
    <x v="0"/>
    <x v="33"/>
    <n v="7"/>
    <n v="0"/>
    <x v="2"/>
    <n v="1"/>
    <n v="0"/>
    <n v="152417.97"/>
    <x v="1"/>
    <x v="2"/>
    <x v="2"/>
    <n v="3"/>
    <x v="0"/>
    <x v="2"/>
    <x v="3"/>
    <x v="1"/>
  </r>
  <r>
    <n v="8325"/>
    <s v="BN5803878"/>
    <x v="222"/>
    <x v="0"/>
    <x v="1"/>
    <x v="30"/>
    <n v="4"/>
    <n v="174971.34"/>
    <x v="0"/>
    <n v="1"/>
    <n v="1"/>
    <n v="3299.01"/>
    <x v="1"/>
    <x v="2"/>
    <x v="1"/>
    <n v="1"/>
    <x v="1"/>
    <x v="3"/>
    <x v="2"/>
    <x v="0"/>
  </r>
  <r>
    <n v="8326"/>
    <s v="BN5682402"/>
    <x v="97"/>
    <x v="0"/>
    <x v="1"/>
    <x v="7"/>
    <n v="10"/>
    <n v="0"/>
    <x v="2"/>
    <n v="1"/>
    <n v="0"/>
    <n v="198091.81"/>
    <x v="1"/>
    <x v="0"/>
    <x v="2"/>
    <n v="4"/>
    <x v="0"/>
    <x v="2"/>
    <x v="3"/>
    <x v="1"/>
  </r>
  <r>
    <n v="8327"/>
    <s v="BN5813558"/>
    <x v="417"/>
    <x v="0"/>
    <x v="0"/>
    <x v="18"/>
    <n v="1"/>
    <n v="106738.26"/>
    <x v="0"/>
    <n v="1"/>
    <n v="1"/>
    <n v="103934.12"/>
    <x v="1"/>
    <x v="1"/>
    <x v="3"/>
    <n v="1"/>
    <x v="1"/>
    <x v="0"/>
    <x v="1"/>
    <x v="0"/>
  </r>
  <r>
    <n v="8328"/>
    <s v="BN5766700"/>
    <x v="193"/>
    <x v="0"/>
    <x v="0"/>
    <x v="12"/>
    <n v="10"/>
    <n v="0"/>
    <x v="2"/>
    <n v="1"/>
    <n v="1"/>
    <n v="70403.649999999994"/>
    <x v="1"/>
    <x v="2"/>
    <x v="3"/>
    <n v="4"/>
    <x v="0"/>
    <x v="1"/>
    <x v="1"/>
    <x v="1"/>
  </r>
  <r>
    <n v="8329"/>
    <s v="BN5687084"/>
    <x v="276"/>
    <x v="1"/>
    <x v="1"/>
    <x v="10"/>
    <n v="6"/>
    <n v="293359.53999999998"/>
    <x v="0"/>
    <n v="1"/>
    <n v="0"/>
    <n v="102179.86"/>
    <x v="1"/>
    <x v="0"/>
    <x v="3"/>
    <n v="2"/>
    <x v="2"/>
    <x v="0"/>
    <x v="4"/>
    <x v="0"/>
  </r>
  <r>
    <n v="8330"/>
    <s v="BN5690657"/>
    <x v="133"/>
    <x v="0"/>
    <x v="1"/>
    <x v="3"/>
    <n v="3"/>
    <n v="224998.84"/>
    <x v="2"/>
    <n v="1"/>
    <n v="0"/>
    <n v="30375.18"/>
    <x v="1"/>
    <x v="2"/>
    <x v="0"/>
    <n v="1"/>
    <x v="3"/>
    <x v="3"/>
    <x v="0"/>
    <x v="1"/>
  </r>
  <r>
    <n v="8331"/>
    <s v="BN5707887"/>
    <x v="325"/>
    <x v="1"/>
    <x v="0"/>
    <x v="16"/>
    <n v="3"/>
    <n v="96774"/>
    <x v="0"/>
    <n v="1"/>
    <n v="0"/>
    <n v="184796.84"/>
    <x v="1"/>
    <x v="3"/>
    <x v="0"/>
    <n v="1"/>
    <x v="1"/>
    <x v="2"/>
    <x v="1"/>
    <x v="0"/>
  </r>
  <r>
    <n v="8332"/>
    <s v="BN5672997"/>
    <x v="5"/>
    <x v="1"/>
    <x v="1"/>
    <x v="16"/>
    <n v="2"/>
    <n v="136159.6"/>
    <x v="0"/>
    <n v="0"/>
    <n v="1"/>
    <n v="166264.89000000001"/>
    <x v="1"/>
    <x v="0"/>
    <x v="0"/>
    <n v="1"/>
    <x v="1"/>
    <x v="2"/>
    <x v="1"/>
    <x v="0"/>
  </r>
  <r>
    <n v="8333"/>
    <s v="BN5814685"/>
    <x v="5"/>
    <x v="2"/>
    <x v="1"/>
    <x v="23"/>
    <n v="5"/>
    <n v="320267.76"/>
    <x v="0"/>
    <n v="0"/>
    <n v="1"/>
    <n v="88391.97"/>
    <x v="1"/>
    <x v="0"/>
    <x v="1"/>
    <n v="2"/>
    <x v="2"/>
    <x v="1"/>
    <x v="2"/>
    <x v="0"/>
  </r>
  <r>
    <n v="8334"/>
    <s v="BN5743622"/>
    <x v="133"/>
    <x v="0"/>
    <x v="1"/>
    <x v="33"/>
    <n v="5"/>
    <n v="132380.66"/>
    <x v="0"/>
    <n v="1"/>
    <n v="1"/>
    <n v="115186.97"/>
    <x v="1"/>
    <x v="2"/>
    <x v="2"/>
    <n v="2"/>
    <x v="1"/>
    <x v="0"/>
    <x v="3"/>
    <x v="0"/>
  </r>
  <r>
    <n v="8335"/>
    <s v="BN5610256"/>
    <x v="242"/>
    <x v="0"/>
    <x v="0"/>
    <x v="24"/>
    <n v="11"/>
    <n v="0"/>
    <x v="2"/>
    <n v="1"/>
    <n v="1"/>
    <n v="13935.53"/>
    <x v="0"/>
    <x v="2"/>
    <x v="3"/>
    <n v="4"/>
    <x v="0"/>
    <x v="3"/>
    <x v="1"/>
    <x v="1"/>
  </r>
  <r>
    <n v="8336"/>
    <s v="BN5737327"/>
    <x v="83"/>
    <x v="0"/>
    <x v="1"/>
    <x v="12"/>
    <n v="5"/>
    <n v="247523.36"/>
    <x v="0"/>
    <n v="1"/>
    <n v="0"/>
    <n v="83910.399999999994"/>
    <x v="1"/>
    <x v="0"/>
    <x v="3"/>
    <n v="2"/>
    <x v="3"/>
    <x v="1"/>
    <x v="1"/>
    <x v="0"/>
  </r>
  <r>
    <n v="8337"/>
    <s v="BN5788393"/>
    <x v="318"/>
    <x v="2"/>
    <x v="0"/>
    <x v="19"/>
    <n v="1"/>
    <n v="244651.16"/>
    <x v="0"/>
    <n v="0"/>
    <n v="0"/>
    <n v="34712.339999999997"/>
    <x v="0"/>
    <x v="3"/>
    <x v="3"/>
    <n v="1"/>
    <x v="3"/>
    <x v="3"/>
    <x v="4"/>
    <x v="0"/>
  </r>
  <r>
    <n v="8338"/>
    <s v="BN5568432"/>
    <x v="255"/>
    <x v="0"/>
    <x v="1"/>
    <x v="1"/>
    <n v="10"/>
    <n v="0"/>
    <x v="2"/>
    <n v="1"/>
    <n v="0"/>
    <n v="13871.34"/>
    <x v="1"/>
    <x v="1"/>
    <x v="0"/>
    <n v="4"/>
    <x v="0"/>
    <x v="3"/>
    <x v="0"/>
    <x v="1"/>
  </r>
  <r>
    <n v="8339"/>
    <s v="BN5792366"/>
    <x v="198"/>
    <x v="1"/>
    <x v="0"/>
    <x v="0"/>
    <n v="2"/>
    <n v="277824.34000000003"/>
    <x v="0"/>
    <n v="1"/>
    <n v="1"/>
    <n v="139494.75"/>
    <x v="1"/>
    <x v="0"/>
    <x v="0"/>
    <n v="1"/>
    <x v="2"/>
    <x v="0"/>
    <x v="0"/>
    <x v="0"/>
  </r>
  <r>
    <n v="8340"/>
    <s v="BN5658013"/>
    <x v="160"/>
    <x v="0"/>
    <x v="0"/>
    <x v="0"/>
    <n v="1"/>
    <n v="0"/>
    <x v="2"/>
    <n v="0"/>
    <n v="1"/>
    <n v="140724.64000000001"/>
    <x v="1"/>
    <x v="2"/>
    <x v="0"/>
    <n v="1"/>
    <x v="0"/>
    <x v="0"/>
    <x v="0"/>
    <x v="1"/>
  </r>
  <r>
    <n v="8341"/>
    <s v="BN5695110"/>
    <x v="31"/>
    <x v="2"/>
    <x v="0"/>
    <x v="11"/>
    <n v="8"/>
    <n v="257048.38"/>
    <x v="2"/>
    <n v="1"/>
    <n v="0"/>
    <n v="20682.46"/>
    <x v="1"/>
    <x v="1"/>
    <x v="2"/>
    <n v="3"/>
    <x v="2"/>
    <x v="3"/>
    <x v="3"/>
    <x v="1"/>
  </r>
  <r>
    <n v="8342"/>
    <s v="BN5749720"/>
    <x v="151"/>
    <x v="1"/>
    <x v="0"/>
    <x v="8"/>
    <n v="4"/>
    <n v="0"/>
    <x v="2"/>
    <n v="1"/>
    <n v="0"/>
    <n v="124202.26"/>
    <x v="1"/>
    <x v="1"/>
    <x v="2"/>
    <n v="1"/>
    <x v="0"/>
    <x v="0"/>
    <x v="4"/>
    <x v="1"/>
  </r>
  <r>
    <n v="8343"/>
    <s v="BN5773789"/>
    <x v="50"/>
    <x v="0"/>
    <x v="0"/>
    <x v="10"/>
    <n v="4"/>
    <n v="0"/>
    <x v="2"/>
    <n v="1"/>
    <n v="0"/>
    <n v="159638.76999999999"/>
    <x v="1"/>
    <x v="2"/>
    <x v="3"/>
    <n v="1"/>
    <x v="0"/>
    <x v="2"/>
    <x v="4"/>
    <x v="1"/>
  </r>
  <r>
    <n v="8344"/>
    <s v="BN5591611"/>
    <x v="383"/>
    <x v="2"/>
    <x v="0"/>
    <x v="23"/>
    <n v="10"/>
    <n v="265869.78000000003"/>
    <x v="0"/>
    <n v="1"/>
    <n v="0"/>
    <n v="171056.65"/>
    <x v="0"/>
    <x v="3"/>
    <x v="1"/>
    <n v="4"/>
    <x v="2"/>
    <x v="2"/>
    <x v="2"/>
    <x v="0"/>
  </r>
  <r>
    <n v="8345"/>
    <s v="BN5712726"/>
    <x v="32"/>
    <x v="2"/>
    <x v="1"/>
    <x v="3"/>
    <n v="4"/>
    <n v="301610.34000000003"/>
    <x v="1"/>
    <n v="0"/>
    <n v="1"/>
    <n v="25333.03"/>
    <x v="0"/>
    <x v="1"/>
    <x v="0"/>
    <n v="1"/>
    <x v="2"/>
    <x v="3"/>
    <x v="0"/>
    <x v="1"/>
  </r>
  <r>
    <n v="8346"/>
    <s v="BN5763811"/>
    <x v="224"/>
    <x v="1"/>
    <x v="0"/>
    <x v="17"/>
    <n v="4"/>
    <n v="0"/>
    <x v="2"/>
    <n v="1"/>
    <n v="1"/>
    <n v="29372.62"/>
    <x v="1"/>
    <x v="1"/>
    <x v="1"/>
    <n v="1"/>
    <x v="0"/>
    <x v="3"/>
    <x v="2"/>
    <x v="1"/>
  </r>
  <r>
    <n v="8347"/>
    <s v="BN5793237"/>
    <x v="160"/>
    <x v="1"/>
    <x v="1"/>
    <x v="15"/>
    <n v="10"/>
    <n v="0"/>
    <x v="1"/>
    <n v="0"/>
    <n v="1"/>
    <n v="38533.79"/>
    <x v="1"/>
    <x v="2"/>
    <x v="2"/>
    <n v="4"/>
    <x v="0"/>
    <x v="3"/>
    <x v="4"/>
    <x v="1"/>
  </r>
  <r>
    <n v="8348"/>
    <s v="BN5757672"/>
    <x v="148"/>
    <x v="1"/>
    <x v="0"/>
    <x v="34"/>
    <n v="8"/>
    <n v="331938.52"/>
    <x v="1"/>
    <n v="1"/>
    <n v="0"/>
    <n v="156122.13"/>
    <x v="0"/>
    <x v="3"/>
    <x v="2"/>
    <n v="3"/>
    <x v="2"/>
    <x v="2"/>
    <x v="3"/>
    <x v="1"/>
  </r>
  <r>
    <n v="8349"/>
    <s v="BN5796143"/>
    <x v="207"/>
    <x v="2"/>
    <x v="0"/>
    <x v="18"/>
    <n v="3"/>
    <n v="248991.96"/>
    <x v="1"/>
    <n v="1"/>
    <n v="1"/>
    <n v="57904.22"/>
    <x v="0"/>
    <x v="0"/>
    <x v="3"/>
    <n v="1"/>
    <x v="3"/>
    <x v="1"/>
    <x v="1"/>
    <x v="1"/>
  </r>
  <r>
    <n v="8350"/>
    <s v="BN5611642"/>
    <x v="171"/>
    <x v="2"/>
    <x v="1"/>
    <x v="2"/>
    <n v="2"/>
    <n v="283119"/>
    <x v="0"/>
    <n v="1"/>
    <n v="1"/>
    <n v="31257.1"/>
    <x v="0"/>
    <x v="2"/>
    <x v="0"/>
    <n v="1"/>
    <x v="2"/>
    <x v="3"/>
    <x v="1"/>
    <x v="0"/>
  </r>
  <r>
    <n v="8351"/>
    <s v="BN5709444"/>
    <x v="40"/>
    <x v="0"/>
    <x v="1"/>
    <x v="16"/>
    <n v="3"/>
    <n v="229512.28"/>
    <x v="0"/>
    <n v="1"/>
    <n v="0"/>
    <n v="193214.05"/>
    <x v="1"/>
    <x v="1"/>
    <x v="0"/>
    <n v="1"/>
    <x v="3"/>
    <x v="2"/>
    <x v="1"/>
    <x v="0"/>
  </r>
  <r>
    <n v="8352"/>
    <s v="BN5650664"/>
    <x v="48"/>
    <x v="0"/>
    <x v="0"/>
    <x v="33"/>
    <n v="7"/>
    <n v="0"/>
    <x v="2"/>
    <n v="1"/>
    <n v="1"/>
    <n v="137757.69"/>
    <x v="1"/>
    <x v="0"/>
    <x v="2"/>
    <n v="3"/>
    <x v="0"/>
    <x v="0"/>
    <x v="3"/>
    <x v="1"/>
  </r>
  <r>
    <n v="8353"/>
    <s v="BN5641326"/>
    <x v="17"/>
    <x v="2"/>
    <x v="0"/>
    <x v="23"/>
    <n v="8"/>
    <n v="310787.96000000002"/>
    <x v="2"/>
    <n v="1"/>
    <n v="0"/>
    <n v="13308.2"/>
    <x v="0"/>
    <x v="0"/>
    <x v="1"/>
    <n v="3"/>
    <x v="2"/>
    <x v="3"/>
    <x v="2"/>
    <x v="1"/>
  </r>
  <r>
    <n v="8354"/>
    <s v="BN5753753"/>
    <x v="85"/>
    <x v="1"/>
    <x v="0"/>
    <x v="15"/>
    <n v="7"/>
    <n v="0"/>
    <x v="0"/>
    <n v="1"/>
    <n v="1"/>
    <n v="132861.9"/>
    <x v="0"/>
    <x v="1"/>
    <x v="2"/>
    <n v="3"/>
    <x v="0"/>
    <x v="0"/>
    <x v="4"/>
    <x v="0"/>
  </r>
  <r>
    <n v="8355"/>
    <s v="BN5669907"/>
    <x v="40"/>
    <x v="2"/>
    <x v="0"/>
    <x v="8"/>
    <n v="2"/>
    <n v="257327.62"/>
    <x v="2"/>
    <n v="1"/>
    <n v="0"/>
    <n v="125083.29"/>
    <x v="1"/>
    <x v="1"/>
    <x v="2"/>
    <n v="1"/>
    <x v="2"/>
    <x v="0"/>
    <x v="4"/>
    <x v="1"/>
  </r>
  <r>
    <n v="8356"/>
    <s v="BN5695214"/>
    <x v="283"/>
    <x v="1"/>
    <x v="1"/>
    <x v="4"/>
    <n v="5"/>
    <n v="227045.28"/>
    <x v="0"/>
    <n v="1"/>
    <n v="1"/>
    <n v="12405.2"/>
    <x v="1"/>
    <x v="1"/>
    <x v="0"/>
    <n v="2"/>
    <x v="3"/>
    <x v="3"/>
    <x v="0"/>
    <x v="0"/>
  </r>
  <r>
    <n v="8357"/>
    <s v="BN5791917"/>
    <x v="204"/>
    <x v="1"/>
    <x v="0"/>
    <x v="28"/>
    <n v="4"/>
    <n v="0"/>
    <x v="2"/>
    <n v="1"/>
    <n v="0"/>
    <n v="37697.29"/>
    <x v="1"/>
    <x v="3"/>
    <x v="2"/>
    <n v="1"/>
    <x v="0"/>
    <x v="3"/>
    <x v="3"/>
    <x v="1"/>
  </r>
  <r>
    <n v="8358"/>
    <s v="BN5602948"/>
    <x v="189"/>
    <x v="0"/>
    <x v="1"/>
    <x v="10"/>
    <n v="4"/>
    <n v="0"/>
    <x v="2"/>
    <n v="1"/>
    <n v="1"/>
    <n v="105599.65"/>
    <x v="1"/>
    <x v="0"/>
    <x v="3"/>
    <n v="1"/>
    <x v="0"/>
    <x v="0"/>
    <x v="4"/>
    <x v="1"/>
  </r>
  <r>
    <n v="8359"/>
    <s v="BN5717199"/>
    <x v="64"/>
    <x v="1"/>
    <x v="0"/>
    <x v="20"/>
    <n v="9"/>
    <n v="158071.9"/>
    <x v="0"/>
    <n v="1"/>
    <n v="0"/>
    <n v="142783.98000000001"/>
    <x v="0"/>
    <x v="2"/>
    <x v="0"/>
    <n v="4"/>
    <x v="1"/>
    <x v="0"/>
    <x v="0"/>
    <x v="0"/>
  </r>
  <r>
    <n v="8360"/>
    <s v="BN5577020"/>
    <x v="67"/>
    <x v="1"/>
    <x v="0"/>
    <x v="32"/>
    <n v="7"/>
    <n v="0"/>
    <x v="1"/>
    <n v="0"/>
    <n v="1"/>
    <n v="168412.07"/>
    <x v="0"/>
    <x v="2"/>
    <x v="2"/>
    <n v="3"/>
    <x v="0"/>
    <x v="2"/>
    <x v="3"/>
    <x v="1"/>
  </r>
  <r>
    <n v="8361"/>
    <s v="BN5754660"/>
    <x v="112"/>
    <x v="2"/>
    <x v="1"/>
    <x v="19"/>
    <n v="10"/>
    <n v="283836.18"/>
    <x v="2"/>
    <n v="0"/>
    <n v="1"/>
    <n v="184036.47"/>
    <x v="1"/>
    <x v="2"/>
    <x v="3"/>
    <n v="4"/>
    <x v="2"/>
    <x v="2"/>
    <x v="4"/>
    <x v="1"/>
  </r>
  <r>
    <n v="8362"/>
    <s v="BN5705589"/>
    <x v="239"/>
    <x v="0"/>
    <x v="0"/>
    <x v="12"/>
    <n v="10"/>
    <n v="215888.66"/>
    <x v="2"/>
    <n v="0"/>
    <n v="0"/>
    <n v="48478.47"/>
    <x v="1"/>
    <x v="2"/>
    <x v="3"/>
    <n v="4"/>
    <x v="3"/>
    <x v="3"/>
    <x v="1"/>
    <x v="1"/>
  </r>
  <r>
    <n v="8363"/>
    <s v="BN5751825"/>
    <x v="162"/>
    <x v="0"/>
    <x v="1"/>
    <x v="18"/>
    <n v="8"/>
    <n v="0"/>
    <x v="2"/>
    <n v="0"/>
    <n v="1"/>
    <n v="3896.08"/>
    <x v="1"/>
    <x v="1"/>
    <x v="3"/>
    <n v="3"/>
    <x v="0"/>
    <x v="3"/>
    <x v="1"/>
    <x v="1"/>
  </r>
  <r>
    <n v="8364"/>
    <s v="BN5677249"/>
    <x v="186"/>
    <x v="2"/>
    <x v="1"/>
    <x v="38"/>
    <n v="2"/>
    <n v="240086.26"/>
    <x v="0"/>
    <n v="1"/>
    <n v="0"/>
    <n v="132370.75"/>
    <x v="0"/>
    <x v="1"/>
    <x v="1"/>
    <n v="1"/>
    <x v="3"/>
    <x v="0"/>
    <x v="2"/>
    <x v="0"/>
  </r>
  <r>
    <n v="8365"/>
    <s v="BN5684308"/>
    <x v="401"/>
    <x v="1"/>
    <x v="0"/>
    <x v="13"/>
    <n v="11"/>
    <n v="250383.38"/>
    <x v="0"/>
    <n v="1"/>
    <n v="1"/>
    <n v="128260.86"/>
    <x v="0"/>
    <x v="1"/>
    <x v="1"/>
    <n v="4"/>
    <x v="3"/>
    <x v="0"/>
    <x v="0"/>
    <x v="0"/>
  </r>
  <r>
    <n v="8366"/>
    <s v="BN5659862"/>
    <x v="4"/>
    <x v="0"/>
    <x v="1"/>
    <x v="8"/>
    <n v="2"/>
    <n v="192798.62"/>
    <x v="2"/>
    <n v="1"/>
    <n v="0"/>
    <n v="106534.15"/>
    <x v="1"/>
    <x v="3"/>
    <x v="2"/>
    <n v="1"/>
    <x v="1"/>
    <x v="0"/>
    <x v="4"/>
    <x v="1"/>
  </r>
  <r>
    <n v="8367"/>
    <s v="BN5812335"/>
    <x v="45"/>
    <x v="0"/>
    <x v="1"/>
    <x v="1"/>
    <n v="3"/>
    <n v="0"/>
    <x v="2"/>
    <n v="0"/>
    <n v="1"/>
    <n v="102515.42"/>
    <x v="1"/>
    <x v="0"/>
    <x v="0"/>
    <n v="1"/>
    <x v="0"/>
    <x v="0"/>
    <x v="0"/>
    <x v="1"/>
  </r>
  <r>
    <n v="8368"/>
    <s v="BN5806854"/>
    <x v="322"/>
    <x v="0"/>
    <x v="1"/>
    <x v="52"/>
    <n v="8"/>
    <n v="153923.20000000001"/>
    <x v="2"/>
    <n v="1"/>
    <n v="1"/>
    <n v="83643.87"/>
    <x v="1"/>
    <x v="1"/>
    <x v="1"/>
    <n v="3"/>
    <x v="1"/>
    <x v="1"/>
    <x v="2"/>
    <x v="1"/>
  </r>
  <r>
    <n v="8369"/>
    <s v="BN5637603"/>
    <x v="95"/>
    <x v="2"/>
    <x v="0"/>
    <x v="10"/>
    <n v="8"/>
    <n v="197351.48"/>
    <x v="0"/>
    <n v="1"/>
    <n v="0"/>
    <n v="138906.85"/>
    <x v="0"/>
    <x v="0"/>
    <x v="3"/>
    <n v="3"/>
    <x v="3"/>
    <x v="0"/>
    <x v="4"/>
    <x v="0"/>
  </r>
  <r>
    <n v="8370"/>
    <s v="BN5632795"/>
    <x v="9"/>
    <x v="2"/>
    <x v="1"/>
    <x v="24"/>
    <n v="2"/>
    <n v="253634.26"/>
    <x v="2"/>
    <n v="1"/>
    <n v="1"/>
    <n v="29995.83"/>
    <x v="0"/>
    <x v="2"/>
    <x v="3"/>
    <n v="1"/>
    <x v="3"/>
    <x v="3"/>
    <x v="1"/>
    <x v="1"/>
  </r>
  <r>
    <n v="8371"/>
    <s v="BN5807020"/>
    <x v="303"/>
    <x v="0"/>
    <x v="1"/>
    <x v="15"/>
    <n v="4"/>
    <n v="242788.84"/>
    <x v="0"/>
    <n v="1"/>
    <n v="0"/>
    <n v="164081.42000000001"/>
    <x v="1"/>
    <x v="0"/>
    <x v="2"/>
    <n v="1"/>
    <x v="3"/>
    <x v="2"/>
    <x v="4"/>
    <x v="0"/>
  </r>
  <r>
    <n v="8372"/>
    <s v="BN5660947"/>
    <x v="66"/>
    <x v="2"/>
    <x v="0"/>
    <x v="6"/>
    <n v="6"/>
    <n v="212118.8"/>
    <x v="0"/>
    <n v="0"/>
    <n v="0"/>
    <n v="187976.88"/>
    <x v="0"/>
    <x v="3"/>
    <x v="2"/>
    <n v="2"/>
    <x v="3"/>
    <x v="2"/>
    <x v="3"/>
    <x v="0"/>
  </r>
  <r>
    <n v="8373"/>
    <s v="BN5811871"/>
    <x v="4"/>
    <x v="2"/>
    <x v="1"/>
    <x v="4"/>
    <n v="3"/>
    <n v="225510.68"/>
    <x v="2"/>
    <n v="0"/>
    <n v="0"/>
    <n v="158171.35999999999"/>
    <x v="1"/>
    <x v="3"/>
    <x v="0"/>
    <n v="1"/>
    <x v="3"/>
    <x v="2"/>
    <x v="0"/>
    <x v="1"/>
  </r>
  <r>
    <n v="8374"/>
    <s v="BN5785080"/>
    <x v="111"/>
    <x v="1"/>
    <x v="1"/>
    <x v="6"/>
    <n v="5"/>
    <n v="0"/>
    <x v="2"/>
    <n v="0"/>
    <n v="0"/>
    <n v="155711.64000000001"/>
    <x v="1"/>
    <x v="3"/>
    <x v="2"/>
    <n v="2"/>
    <x v="0"/>
    <x v="2"/>
    <x v="3"/>
    <x v="1"/>
  </r>
  <r>
    <n v="8375"/>
    <s v="BN5646633"/>
    <x v="103"/>
    <x v="1"/>
    <x v="0"/>
    <x v="30"/>
    <n v="8"/>
    <n v="0"/>
    <x v="1"/>
    <n v="1"/>
    <n v="0"/>
    <n v="85890.75"/>
    <x v="0"/>
    <x v="0"/>
    <x v="1"/>
    <n v="3"/>
    <x v="0"/>
    <x v="1"/>
    <x v="2"/>
    <x v="1"/>
  </r>
  <r>
    <n v="8376"/>
    <s v="BN5658527"/>
    <x v="345"/>
    <x v="2"/>
    <x v="0"/>
    <x v="16"/>
    <n v="8"/>
    <n v="290801.38"/>
    <x v="2"/>
    <n v="1"/>
    <n v="1"/>
    <n v="83844.789999999994"/>
    <x v="1"/>
    <x v="1"/>
    <x v="0"/>
    <n v="3"/>
    <x v="2"/>
    <x v="1"/>
    <x v="1"/>
    <x v="1"/>
  </r>
  <r>
    <n v="8377"/>
    <s v="BN5704570"/>
    <x v="51"/>
    <x v="0"/>
    <x v="1"/>
    <x v="2"/>
    <n v="4"/>
    <n v="145295.28"/>
    <x v="0"/>
    <n v="1"/>
    <n v="0"/>
    <n v="41777.9"/>
    <x v="0"/>
    <x v="0"/>
    <x v="0"/>
    <n v="1"/>
    <x v="1"/>
    <x v="3"/>
    <x v="1"/>
    <x v="0"/>
  </r>
  <r>
    <n v="8378"/>
    <s v="BN5567060"/>
    <x v="236"/>
    <x v="1"/>
    <x v="1"/>
    <x v="20"/>
    <n v="5"/>
    <n v="0"/>
    <x v="2"/>
    <n v="1"/>
    <n v="1"/>
    <n v="81908.09"/>
    <x v="1"/>
    <x v="3"/>
    <x v="0"/>
    <n v="2"/>
    <x v="0"/>
    <x v="1"/>
    <x v="0"/>
    <x v="1"/>
  </r>
  <r>
    <n v="8379"/>
    <s v="BN5701232"/>
    <x v="55"/>
    <x v="2"/>
    <x v="0"/>
    <x v="24"/>
    <n v="7"/>
    <n v="192681.62"/>
    <x v="2"/>
    <n v="1"/>
    <n v="1"/>
    <n v="139377.24"/>
    <x v="0"/>
    <x v="0"/>
    <x v="3"/>
    <n v="3"/>
    <x v="1"/>
    <x v="0"/>
    <x v="1"/>
    <x v="1"/>
  </r>
  <r>
    <n v="8380"/>
    <s v="BN5745179"/>
    <x v="367"/>
    <x v="1"/>
    <x v="1"/>
    <x v="30"/>
    <n v="7"/>
    <n v="0"/>
    <x v="0"/>
    <n v="0"/>
    <n v="1"/>
    <n v="73562.05"/>
    <x v="0"/>
    <x v="1"/>
    <x v="1"/>
    <n v="3"/>
    <x v="0"/>
    <x v="1"/>
    <x v="2"/>
    <x v="0"/>
  </r>
  <r>
    <n v="8381"/>
    <s v="BN5650350"/>
    <x v="226"/>
    <x v="2"/>
    <x v="1"/>
    <x v="15"/>
    <n v="9"/>
    <n v="248900.72"/>
    <x v="2"/>
    <n v="1"/>
    <n v="1"/>
    <n v="165786.1"/>
    <x v="1"/>
    <x v="1"/>
    <x v="2"/>
    <n v="4"/>
    <x v="3"/>
    <x v="2"/>
    <x v="4"/>
    <x v="1"/>
  </r>
  <r>
    <n v="8382"/>
    <s v="BN5764227"/>
    <x v="46"/>
    <x v="2"/>
    <x v="1"/>
    <x v="18"/>
    <n v="3"/>
    <n v="227754.46"/>
    <x v="2"/>
    <n v="1"/>
    <n v="0"/>
    <n v="174921.91"/>
    <x v="1"/>
    <x v="1"/>
    <x v="3"/>
    <n v="1"/>
    <x v="3"/>
    <x v="2"/>
    <x v="1"/>
    <x v="1"/>
  </r>
  <r>
    <n v="8383"/>
    <s v="BN5612507"/>
    <x v="277"/>
    <x v="1"/>
    <x v="1"/>
    <x v="11"/>
    <n v="4"/>
    <n v="0"/>
    <x v="2"/>
    <n v="1"/>
    <n v="1"/>
    <n v="120790.02"/>
    <x v="1"/>
    <x v="0"/>
    <x v="2"/>
    <n v="1"/>
    <x v="0"/>
    <x v="0"/>
    <x v="3"/>
    <x v="1"/>
  </r>
  <r>
    <n v="8384"/>
    <s v="BN5593414"/>
    <x v="78"/>
    <x v="0"/>
    <x v="0"/>
    <x v="18"/>
    <n v="6"/>
    <n v="297335.62"/>
    <x v="2"/>
    <n v="1"/>
    <n v="0"/>
    <n v="56092.51"/>
    <x v="1"/>
    <x v="1"/>
    <x v="3"/>
    <n v="2"/>
    <x v="2"/>
    <x v="1"/>
    <x v="1"/>
    <x v="1"/>
  </r>
  <r>
    <n v="8385"/>
    <s v="BN5804063"/>
    <x v="294"/>
    <x v="0"/>
    <x v="1"/>
    <x v="10"/>
    <n v="4"/>
    <n v="0"/>
    <x v="2"/>
    <n v="1"/>
    <n v="1"/>
    <n v="158816.03"/>
    <x v="1"/>
    <x v="3"/>
    <x v="3"/>
    <n v="1"/>
    <x v="0"/>
    <x v="2"/>
    <x v="4"/>
    <x v="1"/>
  </r>
  <r>
    <n v="8386"/>
    <s v="BN5649210"/>
    <x v="97"/>
    <x v="0"/>
    <x v="0"/>
    <x v="46"/>
    <n v="5"/>
    <n v="222131.86"/>
    <x v="2"/>
    <n v="0"/>
    <n v="1"/>
    <n v="125660.99"/>
    <x v="1"/>
    <x v="0"/>
    <x v="1"/>
    <n v="2"/>
    <x v="3"/>
    <x v="0"/>
    <x v="2"/>
    <x v="1"/>
  </r>
  <r>
    <n v="8387"/>
    <s v="BN5641023"/>
    <x v="338"/>
    <x v="0"/>
    <x v="1"/>
    <x v="1"/>
    <n v="1"/>
    <n v="0"/>
    <x v="0"/>
    <n v="1"/>
    <n v="0"/>
    <n v="128400.62"/>
    <x v="1"/>
    <x v="2"/>
    <x v="0"/>
    <n v="1"/>
    <x v="0"/>
    <x v="0"/>
    <x v="0"/>
    <x v="0"/>
  </r>
  <r>
    <n v="8388"/>
    <s v="BN5660521"/>
    <x v="3"/>
    <x v="0"/>
    <x v="1"/>
    <x v="4"/>
    <n v="9"/>
    <n v="317395.21999999997"/>
    <x v="0"/>
    <n v="1"/>
    <n v="0"/>
    <n v="107181.22"/>
    <x v="1"/>
    <x v="2"/>
    <x v="0"/>
    <n v="4"/>
    <x v="2"/>
    <x v="0"/>
    <x v="0"/>
    <x v="0"/>
  </r>
  <r>
    <n v="8389"/>
    <s v="BN5806483"/>
    <x v="169"/>
    <x v="0"/>
    <x v="0"/>
    <x v="47"/>
    <n v="5"/>
    <n v="0"/>
    <x v="0"/>
    <n v="1"/>
    <n v="0"/>
    <n v="77203.72"/>
    <x v="0"/>
    <x v="3"/>
    <x v="1"/>
    <n v="2"/>
    <x v="0"/>
    <x v="1"/>
    <x v="2"/>
    <x v="0"/>
  </r>
  <r>
    <n v="8390"/>
    <s v="BN5715258"/>
    <x v="334"/>
    <x v="1"/>
    <x v="1"/>
    <x v="11"/>
    <n v="7"/>
    <n v="0"/>
    <x v="2"/>
    <n v="1"/>
    <n v="0"/>
    <n v="129740.11"/>
    <x v="1"/>
    <x v="3"/>
    <x v="2"/>
    <n v="3"/>
    <x v="0"/>
    <x v="0"/>
    <x v="3"/>
    <x v="1"/>
  </r>
  <r>
    <n v="8391"/>
    <s v="BN5755434"/>
    <x v="42"/>
    <x v="0"/>
    <x v="0"/>
    <x v="36"/>
    <n v="1"/>
    <n v="180088.64"/>
    <x v="2"/>
    <n v="0"/>
    <n v="1"/>
    <n v="187604.97"/>
    <x v="0"/>
    <x v="2"/>
    <x v="1"/>
    <n v="1"/>
    <x v="1"/>
    <x v="2"/>
    <x v="2"/>
    <x v="1"/>
  </r>
  <r>
    <n v="8392"/>
    <s v="BN5578987"/>
    <x v="0"/>
    <x v="2"/>
    <x v="1"/>
    <x v="16"/>
    <n v="11"/>
    <n v="169303.58"/>
    <x v="0"/>
    <n v="1"/>
    <n v="1"/>
    <n v="184754.26"/>
    <x v="1"/>
    <x v="0"/>
    <x v="0"/>
    <n v="4"/>
    <x v="1"/>
    <x v="2"/>
    <x v="1"/>
    <x v="0"/>
  </r>
  <r>
    <n v="8393"/>
    <s v="BN5641071"/>
    <x v="178"/>
    <x v="2"/>
    <x v="1"/>
    <x v="15"/>
    <n v="4"/>
    <n v="204256.54"/>
    <x v="0"/>
    <n v="1"/>
    <n v="0"/>
    <n v="63981.37"/>
    <x v="0"/>
    <x v="3"/>
    <x v="2"/>
    <n v="1"/>
    <x v="3"/>
    <x v="1"/>
    <x v="4"/>
    <x v="0"/>
  </r>
  <r>
    <n v="8394"/>
    <s v="BN5752420"/>
    <x v="86"/>
    <x v="2"/>
    <x v="1"/>
    <x v="52"/>
    <n v="10"/>
    <n v="297692.78000000003"/>
    <x v="0"/>
    <n v="1"/>
    <n v="0"/>
    <n v="192831.67"/>
    <x v="0"/>
    <x v="3"/>
    <x v="1"/>
    <n v="4"/>
    <x v="2"/>
    <x v="2"/>
    <x v="2"/>
    <x v="0"/>
  </r>
  <r>
    <n v="8395"/>
    <s v="BN5597896"/>
    <x v="272"/>
    <x v="0"/>
    <x v="1"/>
    <x v="58"/>
    <n v="11"/>
    <n v="309907.88"/>
    <x v="0"/>
    <n v="1"/>
    <n v="1"/>
    <n v="70849.47"/>
    <x v="1"/>
    <x v="2"/>
    <x v="1"/>
    <n v="4"/>
    <x v="2"/>
    <x v="1"/>
    <x v="2"/>
    <x v="0"/>
  </r>
  <r>
    <n v="8396"/>
    <s v="BN5585982"/>
    <x v="243"/>
    <x v="0"/>
    <x v="0"/>
    <x v="33"/>
    <n v="1"/>
    <n v="217766.58"/>
    <x v="0"/>
    <n v="1"/>
    <n v="0"/>
    <n v="27914.95"/>
    <x v="1"/>
    <x v="1"/>
    <x v="2"/>
    <n v="1"/>
    <x v="3"/>
    <x v="3"/>
    <x v="3"/>
    <x v="0"/>
  </r>
  <r>
    <n v="8397"/>
    <s v="BN5654995"/>
    <x v="289"/>
    <x v="0"/>
    <x v="0"/>
    <x v="36"/>
    <n v="5"/>
    <n v="224141.72"/>
    <x v="1"/>
    <n v="1"/>
    <n v="0"/>
    <n v="173568.3"/>
    <x v="0"/>
    <x v="0"/>
    <x v="1"/>
    <n v="2"/>
    <x v="3"/>
    <x v="2"/>
    <x v="2"/>
    <x v="1"/>
  </r>
  <r>
    <n v="8398"/>
    <s v="BN5720068"/>
    <x v="221"/>
    <x v="2"/>
    <x v="1"/>
    <x v="6"/>
    <n v="7"/>
    <n v="262708.78000000003"/>
    <x v="0"/>
    <n v="0"/>
    <n v="1"/>
    <n v="9324.31"/>
    <x v="0"/>
    <x v="0"/>
    <x v="2"/>
    <n v="3"/>
    <x v="2"/>
    <x v="3"/>
    <x v="3"/>
    <x v="0"/>
  </r>
  <r>
    <n v="8399"/>
    <s v="BN5582029"/>
    <x v="168"/>
    <x v="2"/>
    <x v="0"/>
    <x v="13"/>
    <n v="8"/>
    <n v="265492.40000000002"/>
    <x v="2"/>
    <n v="1"/>
    <n v="0"/>
    <n v="26628.880000000001"/>
    <x v="0"/>
    <x v="3"/>
    <x v="1"/>
    <n v="3"/>
    <x v="2"/>
    <x v="3"/>
    <x v="0"/>
    <x v="1"/>
  </r>
  <r>
    <n v="8400"/>
    <s v="BN5749278"/>
    <x v="76"/>
    <x v="0"/>
    <x v="0"/>
    <x v="10"/>
    <n v="9"/>
    <n v="0"/>
    <x v="2"/>
    <n v="0"/>
    <n v="1"/>
    <n v="145601.79999999999"/>
    <x v="1"/>
    <x v="1"/>
    <x v="3"/>
    <n v="4"/>
    <x v="0"/>
    <x v="0"/>
    <x v="4"/>
    <x v="1"/>
  </r>
  <r>
    <n v="8401"/>
    <s v="BN5631982"/>
    <x v="43"/>
    <x v="0"/>
    <x v="1"/>
    <x v="2"/>
    <n v="9"/>
    <n v="250423.1"/>
    <x v="2"/>
    <n v="1"/>
    <n v="0"/>
    <n v="144496.07"/>
    <x v="1"/>
    <x v="3"/>
    <x v="0"/>
    <n v="4"/>
    <x v="3"/>
    <x v="0"/>
    <x v="1"/>
    <x v="1"/>
  </r>
  <r>
    <n v="8402"/>
    <s v="BN5663047"/>
    <x v="125"/>
    <x v="1"/>
    <x v="1"/>
    <x v="14"/>
    <n v="2"/>
    <n v="0"/>
    <x v="2"/>
    <n v="1"/>
    <n v="1"/>
    <n v="11779.98"/>
    <x v="0"/>
    <x v="1"/>
    <x v="1"/>
    <n v="1"/>
    <x v="0"/>
    <x v="3"/>
    <x v="2"/>
    <x v="1"/>
  </r>
  <r>
    <n v="8403"/>
    <s v="BN5766596"/>
    <x v="13"/>
    <x v="2"/>
    <x v="1"/>
    <x v="18"/>
    <n v="7"/>
    <n v="278844.74"/>
    <x v="0"/>
    <n v="0"/>
    <n v="0"/>
    <n v="83983.39"/>
    <x v="0"/>
    <x v="1"/>
    <x v="3"/>
    <n v="3"/>
    <x v="2"/>
    <x v="1"/>
    <x v="1"/>
    <x v="0"/>
  </r>
  <r>
    <n v="8404"/>
    <s v="BN5707132"/>
    <x v="323"/>
    <x v="0"/>
    <x v="0"/>
    <x v="34"/>
    <n v="5"/>
    <n v="0"/>
    <x v="2"/>
    <n v="0"/>
    <n v="1"/>
    <n v="123318.37"/>
    <x v="1"/>
    <x v="3"/>
    <x v="2"/>
    <n v="2"/>
    <x v="0"/>
    <x v="0"/>
    <x v="3"/>
    <x v="1"/>
  </r>
  <r>
    <n v="8405"/>
    <s v="BN5709145"/>
    <x v="129"/>
    <x v="2"/>
    <x v="0"/>
    <x v="40"/>
    <n v="6"/>
    <n v="314198.94"/>
    <x v="2"/>
    <n v="1"/>
    <n v="1"/>
    <n v="65481.86"/>
    <x v="1"/>
    <x v="0"/>
    <x v="1"/>
    <n v="2"/>
    <x v="2"/>
    <x v="1"/>
    <x v="2"/>
    <x v="1"/>
  </r>
  <r>
    <n v="8406"/>
    <s v="BN5801264"/>
    <x v="202"/>
    <x v="0"/>
    <x v="1"/>
    <x v="20"/>
    <n v="4"/>
    <n v="0"/>
    <x v="2"/>
    <n v="1"/>
    <n v="0"/>
    <n v="47728"/>
    <x v="1"/>
    <x v="1"/>
    <x v="0"/>
    <n v="1"/>
    <x v="0"/>
    <x v="3"/>
    <x v="0"/>
    <x v="1"/>
  </r>
  <r>
    <n v="8407"/>
    <s v="BN5578660"/>
    <x v="245"/>
    <x v="1"/>
    <x v="1"/>
    <x v="28"/>
    <n v="6"/>
    <n v="167200.48000000001"/>
    <x v="0"/>
    <n v="0"/>
    <n v="1"/>
    <n v="59195.05"/>
    <x v="1"/>
    <x v="2"/>
    <x v="2"/>
    <n v="2"/>
    <x v="1"/>
    <x v="1"/>
    <x v="3"/>
    <x v="0"/>
  </r>
  <r>
    <n v="8408"/>
    <s v="BN5675539"/>
    <x v="18"/>
    <x v="0"/>
    <x v="1"/>
    <x v="34"/>
    <n v="3"/>
    <n v="0"/>
    <x v="0"/>
    <n v="0"/>
    <n v="0"/>
    <n v="98060.51"/>
    <x v="1"/>
    <x v="3"/>
    <x v="2"/>
    <n v="1"/>
    <x v="0"/>
    <x v="1"/>
    <x v="3"/>
    <x v="0"/>
  </r>
  <r>
    <n v="8409"/>
    <s v="BN5583649"/>
    <x v="44"/>
    <x v="2"/>
    <x v="1"/>
    <x v="18"/>
    <n v="5"/>
    <n v="163591.48000000001"/>
    <x v="2"/>
    <n v="1"/>
    <n v="0"/>
    <n v="90106.94"/>
    <x v="1"/>
    <x v="3"/>
    <x v="3"/>
    <n v="2"/>
    <x v="1"/>
    <x v="1"/>
    <x v="1"/>
    <x v="1"/>
  </r>
  <r>
    <n v="8410"/>
    <s v="BN5589924"/>
    <x v="213"/>
    <x v="1"/>
    <x v="1"/>
    <x v="16"/>
    <n v="10"/>
    <n v="258756.64"/>
    <x v="0"/>
    <n v="1"/>
    <n v="1"/>
    <n v="13549.34"/>
    <x v="1"/>
    <x v="3"/>
    <x v="0"/>
    <n v="4"/>
    <x v="2"/>
    <x v="3"/>
    <x v="1"/>
    <x v="0"/>
  </r>
  <r>
    <n v="8411"/>
    <s v="BN5609826"/>
    <x v="334"/>
    <x v="0"/>
    <x v="0"/>
    <x v="17"/>
    <n v="10"/>
    <n v="0"/>
    <x v="0"/>
    <n v="1"/>
    <n v="0"/>
    <n v="113436.08"/>
    <x v="1"/>
    <x v="3"/>
    <x v="1"/>
    <n v="4"/>
    <x v="0"/>
    <x v="0"/>
    <x v="2"/>
    <x v="0"/>
  </r>
  <r>
    <n v="8412"/>
    <s v="BN5719392"/>
    <x v="0"/>
    <x v="1"/>
    <x v="0"/>
    <x v="27"/>
    <n v="8"/>
    <n v="0"/>
    <x v="2"/>
    <n v="1"/>
    <n v="1"/>
    <n v="42442.21"/>
    <x v="1"/>
    <x v="0"/>
    <x v="1"/>
    <n v="3"/>
    <x v="0"/>
    <x v="3"/>
    <x v="2"/>
    <x v="1"/>
  </r>
  <r>
    <n v="8413"/>
    <s v="BN5575060"/>
    <x v="3"/>
    <x v="0"/>
    <x v="1"/>
    <x v="32"/>
    <n v="10"/>
    <n v="198678"/>
    <x v="0"/>
    <n v="1"/>
    <n v="0"/>
    <n v="68297.61"/>
    <x v="0"/>
    <x v="2"/>
    <x v="2"/>
    <n v="4"/>
    <x v="3"/>
    <x v="1"/>
    <x v="3"/>
    <x v="0"/>
  </r>
  <r>
    <n v="8414"/>
    <s v="BN5597222"/>
    <x v="213"/>
    <x v="1"/>
    <x v="1"/>
    <x v="18"/>
    <n v="8"/>
    <n v="0"/>
    <x v="2"/>
    <n v="0"/>
    <n v="0"/>
    <n v="80134.649999999994"/>
    <x v="1"/>
    <x v="3"/>
    <x v="3"/>
    <n v="3"/>
    <x v="0"/>
    <x v="1"/>
    <x v="1"/>
    <x v="1"/>
  </r>
  <r>
    <n v="8415"/>
    <s v="BN5648280"/>
    <x v="330"/>
    <x v="2"/>
    <x v="0"/>
    <x v="6"/>
    <n v="7"/>
    <n v="148860.20000000001"/>
    <x v="2"/>
    <n v="1"/>
    <n v="1"/>
    <n v="96051.1"/>
    <x v="1"/>
    <x v="0"/>
    <x v="2"/>
    <n v="3"/>
    <x v="1"/>
    <x v="1"/>
    <x v="3"/>
    <x v="1"/>
  </r>
  <r>
    <n v="8416"/>
    <s v="BN5757944"/>
    <x v="295"/>
    <x v="1"/>
    <x v="1"/>
    <x v="16"/>
    <n v="4"/>
    <n v="182483.7"/>
    <x v="0"/>
    <n v="0"/>
    <n v="1"/>
    <n v="80682.350000000006"/>
    <x v="1"/>
    <x v="3"/>
    <x v="0"/>
    <n v="1"/>
    <x v="1"/>
    <x v="1"/>
    <x v="1"/>
    <x v="0"/>
  </r>
  <r>
    <n v="8417"/>
    <s v="BN5751684"/>
    <x v="10"/>
    <x v="2"/>
    <x v="1"/>
    <x v="15"/>
    <n v="3"/>
    <n v="198184.9"/>
    <x v="0"/>
    <n v="0"/>
    <n v="1"/>
    <n v="111149.98"/>
    <x v="1"/>
    <x v="1"/>
    <x v="2"/>
    <n v="1"/>
    <x v="3"/>
    <x v="0"/>
    <x v="4"/>
    <x v="0"/>
  </r>
  <r>
    <n v="8418"/>
    <s v="BN5689201"/>
    <x v="221"/>
    <x v="0"/>
    <x v="0"/>
    <x v="28"/>
    <n v="6"/>
    <n v="0"/>
    <x v="2"/>
    <n v="1"/>
    <n v="0"/>
    <n v="182612.38"/>
    <x v="1"/>
    <x v="0"/>
    <x v="2"/>
    <n v="2"/>
    <x v="0"/>
    <x v="2"/>
    <x v="3"/>
    <x v="1"/>
  </r>
  <r>
    <n v="8419"/>
    <s v="BN5730939"/>
    <x v="133"/>
    <x v="2"/>
    <x v="0"/>
    <x v="2"/>
    <n v="3"/>
    <n v="200124.32"/>
    <x v="2"/>
    <n v="1"/>
    <n v="0"/>
    <n v="109201.43"/>
    <x v="1"/>
    <x v="2"/>
    <x v="0"/>
    <n v="1"/>
    <x v="3"/>
    <x v="0"/>
    <x v="1"/>
    <x v="1"/>
  </r>
  <r>
    <n v="8420"/>
    <s v="BN5775722"/>
    <x v="360"/>
    <x v="2"/>
    <x v="0"/>
    <x v="28"/>
    <n v="7"/>
    <n v="197447.34"/>
    <x v="0"/>
    <n v="0"/>
    <n v="1"/>
    <n v="151146.67000000001"/>
    <x v="1"/>
    <x v="2"/>
    <x v="2"/>
    <n v="3"/>
    <x v="3"/>
    <x v="2"/>
    <x v="3"/>
    <x v="0"/>
  </r>
  <r>
    <n v="8421"/>
    <s v="BN5742989"/>
    <x v="22"/>
    <x v="1"/>
    <x v="1"/>
    <x v="6"/>
    <n v="10"/>
    <n v="0"/>
    <x v="0"/>
    <n v="1"/>
    <n v="1"/>
    <n v="93901.61"/>
    <x v="1"/>
    <x v="2"/>
    <x v="2"/>
    <n v="4"/>
    <x v="0"/>
    <x v="1"/>
    <x v="3"/>
    <x v="0"/>
  </r>
  <r>
    <n v="8422"/>
    <s v="BN5658171"/>
    <x v="185"/>
    <x v="0"/>
    <x v="1"/>
    <x v="3"/>
    <n v="7"/>
    <n v="257520.64000000001"/>
    <x v="0"/>
    <n v="1"/>
    <n v="0"/>
    <n v="36342.79"/>
    <x v="1"/>
    <x v="2"/>
    <x v="0"/>
    <n v="3"/>
    <x v="2"/>
    <x v="3"/>
    <x v="0"/>
    <x v="0"/>
  </r>
  <r>
    <n v="8423"/>
    <s v="BN5756234"/>
    <x v="303"/>
    <x v="1"/>
    <x v="0"/>
    <x v="37"/>
    <n v="6"/>
    <n v="289545.38"/>
    <x v="0"/>
    <n v="0"/>
    <n v="0"/>
    <n v="98302.57"/>
    <x v="0"/>
    <x v="0"/>
    <x v="1"/>
    <n v="2"/>
    <x v="2"/>
    <x v="1"/>
    <x v="2"/>
    <x v="0"/>
  </r>
  <r>
    <n v="8424"/>
    <s v="BN5706712"/>
    <x v="355"/>
    <x v="1"/>
    <x v="1"/>
    <x v="4"/>
    <n v="5"/>
    <n v="0"/>
    <x v="0"/>
    <n v="0"/>
    <n v="0"/>
    <n v="84972.9"/>
    <x v="0"/>
    <x v="3"/>
    <x v="0"/>
    <n v="2"/>
    <x v="0"/>
    <x v="1"/>
    <x v="0"/>
    <x v="0"/>
  </r>
  <r>
    <n v="8425"/>
    <s v="BN5775616"/>
    <x v="249"/>
    <x v="0"/>
    <x v="1"/>
    <x v="28"/>
    <n v="3"/>
    <n v="142562.57999999999"/>
    <x v="0"/>
    <n v="1"/>
    <n v="1"/>
    <n v="108747.12"/>
    <x v="0"/>
    <x v="2"/>
    <x v="2"/>
    <n v="1"/>
    <x v="1"/>
    <x v="0"/>
    <x v="3"/>
    <x v="0"/>
  </r>
  <r>
    <n v="8426"/>
    <s v="BN5642549"/>
    <x v="294"/>
    <x v="0"/>
    <x v="1"/>
    <x v="6"/>
    <n v="10"/>
    <n v="234071.78"/>
    <x v="0"/>
    <n v="1"/>
    <n v="1"/>
    <n v="21862.19"/>
    <x v="1"/>
    <x v="3"/>
    <x v="2"/>
    <n v="4"/>
    <x v="3"/>
    <x v="3"/>
    <x v="3"/>
    <x v="0"/>
  </r>
  <r>
    <n v="8427"/>
    <s v="BN5704564"/>
    <x v="144"/>
    <x v="0"/>
    <x v="1"/>
    <x v="28"/>
    <n v="2"/>
    <n v="0"/>
    <x v="2"/>
    <n v="0"/>
    <n v="0"/>
    <n v="121551.93"/>
    <x v="1"/>
    <x v="1"/>
    <x v="2"/>
    <n v="1"/>
    <x v="0"/>
    <x v="0"/>
    <x v="3"/>
    <x v="1"/>
  </r>
  <r>
    <n v="8428"/>
    <s v="BN5806684"/>
    <x v="264"/>
    <x v="0"/>
    <x v="0"/>
    <x v="20"/>
    <n v="1"/>
    <n v="7537.38"/>
    <x v="2"/>
    <n v="1"/>
    <n v="0"/>
    <n v="177065.24"/>
    <x v="0"/>
    <x v="3"/>
    <x v="0"/>
    <n v="1"/>
    <x v="1"/>
    <x v="2"/>
    <x v="0"/>
    <x v="1"/>
  </r>
  <r>
    <n v="8429"/>
    <s v="BN5566648"/>
    <x v="252"/>
    <x v="2"/>
    <x v="0"/>
    <x v="18"/>
    <n v="3"/>
    <n v="217827.68"/>
    <x v="2"/>
    <n v="1"/>
    <n v="1"/>
    <n v="140460.01"/>
    <x v="1"/>
    <x v="1"/>
    <x v="3"/>
    <n v="1"/>
    <x v="3"/>
    <x v="0"/>
    <x v="1"/>
    <x v="1"/>
  </r>
  <r>
    <n v="8430"/>
    <s v="BN5681584"/>
    <x v="4"/>
    <x v="2"/>
    <x v="1"/>
    <x v="34"/>
    <n v="3"/>
    <n v="202200.44"/>
    <x v="2"/>
    <n v="1"/>
    <n v="1"/>
    <n v="35337.31"/>
    <x v="1"/>
    <x v="3"/>
    <x v="2"/>
    <n v="1"/>
    <x v="3"/>
    <x v="3"/>
    <x v="3"/>
    <x v="1"/>
  </r>
  <r>
    <n v="8431"/>
    <s v="BN5775862"/>
    <x v="303"/>
    <x v="0"/>
    <x v="0"/>
    <x v="16"/>
    <n v="8"/>
    <n v="221230.94"/>
    <x v="0"/>
    <n v="1"/>
    <n v="1"/>
    <n v="193502.93"/>
    <x v="1"/>
    <x v="0"/>
    <x v="0"/>
    <n v="3"/>
    <x v="3"/>
    <x v="2"/>
    <x v="1"/>
    <x v="0"/>
  </r>
  <r>
    <n v="8432"/>
    <s v="BN5586665"/>
    <x v="103"/>
    <x v="2"/>
    <x v="1"/>
    <x v="19"/>
    <n v="9"/>
    <n v="304287.78000000003"/>
    <x v="0"/>
    <n v="1"/>
    <n v="1"/>
    <n v="32174.03"/>
    <x v="1"/>
    <x v="0"/>
    <x v="3"/>
    <n v="4"/>
    <x v="2"/>
    <x v="3"/>
    <x v="4"/>
    <x v="0"/>
  </r>
  <r>
    <n v="8433"/>
    <s v="BN5582432"/>
    <x v="98"/>
    <x v="0"/>
    <x v="1"/>
    <x v="40"/>
    <n v="7"/>
    <n v="243594.18"/>
    <x v="0"/>
    <n v="0"/>
    <n v="1"/>
    <n v="5811.9"/>
    <x v="0"/>
    <x v="1"/>
    <x v="1"/>
    <n v="3"/>
    <x v="3"/>
    <x v="3"/>
    <x v="2"/>
    <x v="0"/>
  </r>
  <r>
    <n v="8434"/>
    <s v="BN5658146"/>
    <x v="251"/>
    <x v="0"/>
    <x v="0"/>
    <x v="1"/>
    <n v="6"/>
    <n v="219596.5"/>
    <x v="0"/>
    <n v="0"/>
    <n v="1"/>
    <n v="149593.60999999999"/>
    <x v="1"/>
    <x v="3"/>
    <x v="0"/>
    <n v="2"/>
    <x v="3"/>
    <x v="2"/>
    <x v="0"/>
    <x v="0"/>
  </r>
  <r>
    <n v="8435"/>
    <s v="BN5755243"/>
    <x v="140"/>
    <x v="2"/>
    <x v="1"/>
    <x v="1"/>
    <n v="8"/>
    <n v="244806.48"/>
    <x v="0"/>
    <n v="0"/>
    <n v="1"/>
    <n v="37439.9"/>
    <x v="0"/>
    <x v="1"/>
    <x v="0"/>
    <n v="3"/>
    <x v="3"/>
    <x v="3"/>
    <x v="0"/>
    <x v="0"/>
  </r>
  <r>
    <n v="8436"/>
    <s v="BN5604985"/>
    <x v="276"/>
    <x v="0"/>
    <x v="0"/>
    <x v="3"/>
    <n v="4"/>
    <n v="291721.96000000002"/>
    <x v="0"/>
    <n v="1"/>
    <n v="1"/>
    <n v="142763.51"/>
    <x v="0"/>
    <x v="0"/>
    <x v="0"/>
    <n v="1"/>
    <x v="2"/>
    <x v="0"/>
    <x v="0"/>
    <x v="0"/>
  </r>
  <r>
    <n v="8437"/>
    <s v="BN5617451"/>
    <x v="41"/>
    <x v="1"/>
    <x v="1"/>
    <x v="20"/>
    <n v="8"/>
    <n v="0"/>
    <x v="2"/>
    <n v="0"/>
    <n v="0"/>
    <n v="45038.74"/>
    <x v="1"/>
    <x v="3"/>
    <x v="0"/>
    <n v="3"/>
    <x v="0"/>
    <x v="3"/>
    <x v="0"/>
    <x v="1"/>
  </r>
  <r>
    <n v="8438"/>
    <s v="BN5591341"/>
    <x v="382"/>
    <x v="0"/>
    <x v="1"/>
    <x v="6"/>
    <n v="10"/>
    <n v="0"/>
    <x v="2"/>
    <n v="0"/>
    <n v="0"/>
    <n v="172097.4"/>
    <x v="1"/>
    <x v="3"/>
    <x v="2"/>
    <n v="4"/>
    <x v="0"/>
    <x v="2"/>
    <x v="3"/>
    <x v="1"/>
  </r>
  <r>
    <n v="8439"/>
    <s v="BN5692055"/>
    <x v="193"/>
    <x v="2"/>
    <x v="0"/>
    <x v="36"/>
    <n v="8"/>
    <n v="210173.48"/>
    <x v="0"/>
    <n v="1"/>
    <n v="1"/>
    <n v="180344.69"/>
    <x v="0"/>
    <x v="2"/>
    <x v="1"/>
    <n v="3"/>
    <x v="3"/>
    <x v="2"/>
    <x v="2"/>
    <x v="0"/>
  </r>
  <r>
    <n v="8440"/>
    <s v="BN5692844"/>
    <x v="94"/>
    <x v="0"/>
    <x v="1"/>
    <x v="32"/>
    <n v="3"/>
    <n v="229982.9"/>
    <x v="0"/>
    <n v="1"/>
    <n v="1"/>
    <n v="37392.559999999998"/>
    <x v="1"/>
    <x v="2"/>
    <x v="2"/>
    <n v="1"/>
    <x v="3"/>
    <x v="3"/>
    <x v="3"/>
    <x v="0"/>
  </r>
  <r>
    <n v="8441"/>
    <s v="BN5781040"/>
    <x v="118"/>
    <x v="1"/>
    <x v="0"/>
    <x v="19"/>
    <n v="9"/>
    <n v="193538.08"/>
    <x v="0"/>
    <n v="1"/>
    <n v="1"/>
    <n v="36864.050000000003"/>
    <x v="1"/>
    <x v="2"/>
    <x v="3"/>
    <n v="4"/>
    <x v="1"/>
    <x v="3"/>
    <x v="4"/>
    <x v="0"/>
  </r>
  <r>
    <n v="8442"/>
    <s v="BN5677049"/>
    <x v="311"/>
    <x v="0"/>
    <x v="0"/>
    <x v="51"/>
    <n v="6"/>
    <n v="0"/>
    <x v="2"/>
    <n v="0"/>
    <n v="0"/>
    <n v="132418.59"/>
    <x v="1"/>
    <x v="0"/>
    <x v="2"/>
    <n v="2"/>
    <x v="0"/>
    <x v="0"/>
    <x v="3"/>
    <x v="1"/>
  </r>
  <r>
    <n v="8443"/>
    <s v="BN5677741"/>
    <x v="287"/>
    <x v="0"/>
    <x v="0"/>
    <x v="10"/>
    <n v="5"/>
    <n v="0"/>
    <x v="2"/>
    <n v="0"/>
    <n v="0"/>
    <n v="60894.26"/>
    <x v="1"/>
    <x v="0"/>
    <x v="3"/>
    <n v="2"/>
    <x v="0"/>
    <x v="1"/>
    <x v="4"/>
    <x v="1"/>
  </r>
  <r>
    <n v="8444"/>
    <s v="BN5567810"/>
    <x v="0"/>
    <x v="2"/>
    <x v="1"/>
    <x v="51"/>
    <n v="6"/>
    <n v="265450.2"/>
    <x v="0"/>
    <n v="1"/>
    <n v="1"/>
    <n v="143913.32999999999"/>
    <x v="1"/>
    <x v="0"/>
    <x v="2"/>
    <n v="2"/>
    <x v="2"/>
    <x v="0"/>
    <x v="3"/>
    <x v="0"/>
  </r>
  <r>
    <n v="8445"/>
    <s v="BN5793554"/>
    <x v="333"/>
    <x v="0"/>
    <x v="0"/>
    <x v="53"/>
    <n v="4"/>
    <n v="0"/>
    <x v="2"/>
    <n v="1"/>
    <n v="1"/>
    <n v="172240.27"/>
    <x v="1"/>
    <x v="3"/>
    <x v="1"/>
    <n v="1"/>
    <x v="0"/>
    <x v="2"/>
    <x v="2"/>
    <x v="1"/>
  </r>
  <r>
    <n v="8446"/>
    <s v="BN5678246"/>
    <x v="133"/>
    <x v="0"/>
    <x v="0"/>
    <x v="28"/>
    <n v="8"/>
    <n v="0"/>
    <x v="2"/>
    <n v="1"/>
    <n v="0"/>
    <n v="86619.77"/>
    <x v="1"/>
    <x v="2"/>
    <x v="2"/>
    <n v="3"/>
    <x v="0"/>
    <x v="1"/>
    <x v="3"/>
    <x v="1"/>
  </r>
  <r>
    <n v="8447"/>
    <s v="BN5630424"/>
    <x v="121"/>
    <x v="0"/>
    <x v="0"/>
    <x v="19"/>
    <n v="7"/>
    <n v="0"/>
    <x v="2"/>
    <n v="1"/>
    <n v="0"/>
    <n v="164074.89000000001"/>
    <x v="1"/>
    <x v="2"/>
    <x v="3"/>
    <n v="3"/>
    <x v="0"/>
    <x v="2"/>
    <x v="4"/>
    <x v="1"/>
  </r>
  <r>
    <n v="8448"/>
    <s v="BN5792540"/>
    <x v="274"/>
    <x v="1"/>
    <x v="0"/>
    <x v="19"/>
    <n v="6"/>
    <n v="169115.64"/>
    <x v="0"/>
    <n v="1"/>
    <n v="1"/>
    <n v="69039.429999999993"/>
    <x v="1"/>
    <x v="3"/>
    <x v="3"/>
    <n v="2"/>
    <x v="1"/>
    <x v="1"/>
    <x v="4"/>
    <x v="0"/>
  </r>
  <r>
    <n v="8449"/>
    <s v="BN5717104"/>
    <x v="285"/>
    <x v="0"/>
    <x v="1"/>
    <x v="23"/>
    <n v="2"/>
    <n v="187634.82"/>
    <x v="2"/>
    <n v="1"/>
    <n v="1"/>
    <n v="132468.76"/>
    <x v="0"/>
    <x v="1"/>
    <x v="1"/>
    <n v="1"/>
    <x v="1"/>
    <x v="0"/>
    <x v="2"/>
    <x v="1"/>
  </r>
  <r>
    <n v="8450"/>
    <s v="BN5625629"/>
    <x v="45"/>
    <x v="0"/>
    <x v="0"/>
    <x v="19"/>
    <n v="10"/>
    <n v="227827.06"/>
    <x v="0"/>
    <n v="0"/>
    <n v="1"/>
    <n v="65316.5"/>
    <x v="1"/>
    <x v="0"/>
    <x v="3"/>
    <n v="4"/>
    <x v="3"/>
    <x v="1"/>
    <x v="4"/>
    <x v="0"/>
  </r>
  <r>
    <n v="8451"/>
    <s v="BN5709966"/>
    <x v="136"/>
    <x v="2"/>
    <x v="0"/>
    <x v="4"/>
    <n v="6"/>
    <n v="280813.36"/>
    <x v="2"/>
    <n v="0"/>
    <n v="1"/>
    <n v="57164.19"/>
    <x v="1"/>
    <x v="2"/>
    <x v="0"/>
    <n v="2"/>
    <x v="2"/>
    <x v="1"/>
    <x v="0"/>
    <x v="1"/>
  </r>
  <r>
    <n v="8452"/>
    <s v="BN5579956"/>
    <x v="376"/>
    <x v="1"/>
    <x v="0"/>
    <x v="32"/>
    <n v="9"/>
    <n v="210458.68"/>
    <x v="0"/>
    <n v="1"/>
    <n v="1"/>
    <n v="34397.08"/>
    <x v="1"/>
    <x v="1"/>
    <x v="2"/>
    <n v="4"/>
    <x v="3"/>
    <x v="3"/>
    <x v="3"/>
    <x v="0"/>
  </r>
  <r>
    <n v="8453"/>
    <s v="BN5601323"/>
    <x v="199"/>
    <x v="1"/>
    <x v="0"/>
    <x v="17"/>
    <n v="2"/>
    <n v="0"/>
    <x v="1"/>
    <n v="1"/>
    <n v="1"/>
    <n v="177431.59"/>
    <x v="0"/>
    <x v="3"/>
    <x v="1"/>
    <n v="1"/>
    <x v="0"/>
    <x v="2"/>
    <x v="2"/>
    <x v="1"/>
  </r>
  <r>
    <n v="8454"/>
    <s v="BN5684582"/>
    <x v="162"/>
    <x v="0"/>
    <x v="0"/>
    <x v="1"/>
    <n v="10"/>
    <n v="275782.7"/>
    <x v="0"/>
    <n v="1"/>
    <n v="0"/>
    <n v="142009.46"/>
    <x v="0"/>
    <x v="1"/>
    <x v="0"/>
    <n v="4"/>
    <x v="2"/>
    <x v="0"/>
    <x v="0"/>
    <x v="0"/>
  </r>
  <r>
    <n v="8455"/>
    <s v="BN5618996"/>
    <x v="2"/>
    <x v="0"/>
    <x v="0"/>
    <x v="12"/>
    <n v="7"/>
    <n v="0"/>
    <x v="2"/>
    <n v="1"/>
    <n v="1"/>
    <n v="80618.47"/>
    <x v="1"/>
    <x v="1"/>
    <x v="3"/>
    <n v="3"/>
    <x v="0"/>
    <x v="1"/>
    <x v="1"/>
    <x v="1"/>
  </r>
  <r>
    <n v="8456"/>
    <s v="BN5692120"/>
    <x v="349"/>
    <x v="0"/>
    <x v="0"/>
    <x v="47"/>
    <n v="7"/>
    <n v="0"/>
    <x v="2"/>
    <n v="1"/>
    <n v="1"/>
    <n v="124218.27"/>
    <x v="1"/>
    <x v="0"/>
    <x v="1"/>
    <n v="3"/>
    <x v="0"/>
    <x v="0"/>
    <x v="2"/>
    <x v="1"/>
  </r>
  <r>
    <n v="8457"/>
    <s v="BN5730618"/>
    <x v="146"/>
    <x v="0"/>
    <x v="1"/>
    <x v="24"/>
    <n v="10"/>
    <n v="330505.03999999998"/>
    <x v="0"/>
    <n v="1"/>
    <n v="0"/>
    <n v="85286.3"/>
    <x v="1"/>
    <x v="2"/>
    <x v="3"/>
    <n v="4"/>
    <x v="2"/>
    <x v="1"/>
    <x v="1"/>
    <x v="0"/>
  </r>
  <r>
    <n v="8458"/>
    <s v="BN5749601"/>
    <x v="357"/>
    <x v="0"/>
    <x v="1"/>
    <x v="15"/>
    <n v="9"/>
    <n v="0"/>
    <x v="2"/>
    <n v="0"/>
    <n v="0"/>
    <n v="40889.14"/>
    <x v="1"/>
    <x v="1"/>
    <x v="2"/>
    <n v="4"/>
    <x v="0"/>
    <x v="3"/>
    <x v="4"/>
    <x v="1"/>
  </r>
  <r>
    <n v="8459"/>
    <s v="BN5728455"/>
    <x v="4"/>
    <x v="0"/>
    <x v="0"/>
    <x v="60"/>
    <n v="5"/>
    <n v="0"/>
    <x v="2"/>
    <n v="1"/>
    <n v="1"/>
    <n v="107236.87"/>
    <x v="1"/>
    <x v="3"/>
    <x v="1"/>
    <n v="2"/>
    <x v="0"/>
    <x v="0"/>
    <x v="2"/>
    <x v="1"/>
  </r>
  <r>
    <n v="8460"/>
    <s v="BN5759976"/>
    <x v="362"/>
    <x v="1"/>
    <x v="1"/>
    <x v="51"/>
    <n v="8"/>
    <n v="0"/>
    <x v="2"/>
    <n v="1"/>
    <n v="1"/>
    <n v="168085.97"/>
    <x v="1"/>
    <x v="0"/>
    <x v="2"/>
    <n v="3"/>
    <x v="0"/>
    <x v="2"/>
    <x v="3"/>
    <x v="1"/>
  </r>
  <r>
    <n v="8461"/>
    <s v="BN5658895"/>
    <x v="123"/>
    <x v="2"/>
    <x v="0"/>
    <x v="34"/>
    <n v="6"/>
    <n v="244068.8"/>
    <x v="1"/>
    <n v="0"/>
    <n v="1"/>
    <n v="146663.43"/>
    <x v="0"/>
    <x v="0"/>
    <x v="2"/>
    <n v="2"/>
    <x v="3"/>
    <x v="0"/>
    <x v="3"/>
    <x v="1"/>
  </r>
  <r>
    <n v="8462"/>
    <s v="BN5758682"/>
    <x v="107"/>
    <x v="0"/>
    <x v="0"/>
    <x v="4"/>
    <n v="8"/>
    <n v="0"/>
    <x v="0"/>
    <n v="1"/>
    <n v="0"/>
    <n v="4791.8"/>
    <x v="1"/>
    <x v="0"/>
    <x v="0"/>
    <n v="3"/>
    <x v="0"/>
    <x v="3"/>
    <x v="0"/>
    <x v="0"/>
  </r>
  <r>
    <n v="8463"/>
    <s v="BN5778394"/>
    <x v="394"/>
    <x v="0"/>
    <x v="1"/>
    <x v="49"/>
    <n v="2"/>
    <n v="237925.16"/>
    <x v="0"/>
    <n v="1"/>
    <n v="1"/>
    <n v="120819.58"/>
    <x v="1"/>
    <x v="3"/>
    <x v="1"/>
    <n v="1"/>
    <x v="3"/>
    <x v="0"/>
    <x v="2"/>
    <x v="0"/>
  </r>
  <r>
    <n v="8464"/>
    <s v="BN5661075"/>
    <x v="296"/>
    <x v="1"/>
    <x v="1"/>
    <x v="23"/>
    <n v="3"/>
    <n v="0"/>
    <x v="0"/>
    <n v="1"/>
    <n v="0"/>
    <n v="114539.67"/>
    <x v="0"/>
    <x v="1"/>
    <x v="1"/>
    <n v="1"/>
    <x v="0"/>
    <x v="0"/>
    <x v="2"/>
    <x v="0"/>
  </r>
  <r>
    <n v="8465"/>
    <s v="BN5568077"/>
    <x v="4"/>
    <x v="0"/>
    <x v="0"/>
    <x v="10"/>
    <n v="5"/>
    <n v="142759.06"/>
    <x v="2"/>
    <n v="1"/>
    <n v="1"/>
    <n v="154000.99"/>
    <x v="1"/>
    <x v="3"/>
    <x v="3"/>
    <n v="2"/>
    <x v="1"/>
    <x v="2"/>
    <x v="4"/>
    <x v="1"/>
  </r>
  <r>
    <n v="8466"/>
    <s v="BN5601482"/>
    <x v="287"/>
    <x v="0"/>
    <x v="0"/>
    <x v="20"/>
    <n v="3"/>
    <n v="342356.5"/>
    <x v="0"/>
    <n v="1"/>
    <n v="0"/>
    <n v="137980.57999999999"/>
    <x v="0"/>
    <x v="0"/>
    <x v="0"/>
    <n v="1"/>
    <x v="2"/>
    <x v="0"/>
    <x v="0"/>
    <x v="0"/>
  </r>
  <r>
    <n v="8467"/>
    <s v="BN5772296"/>
    <x v="225"/>
    <x v="0"/>
    <x v="1"/>
    <x v="18"/>
    <n v="10"/>
    <n v="262614.21999999997"/>
    <x v="0"/>
    <n v="0"/>
    <n v="0"/>
    <n v="83343.73"/>
    <x v="1"/>
    <x v="0"/>
    <x v="3"/>
    <n v="4"/>
    <x v="2"/>
    <x v="1"/>
    <x v="1"/>
    <x v="0"/>
  </r>
  <r>
    <n v="8468"/>
    <s v="BN5667369"/>
    <x v="241"/>
    <x v="1"/>
    <x v="1"/>
    <x v="46"/>
    <n v="4"/>
    <n v="0"/>
    <x v="2"/>
    <n v="1"/>
    <n v="1"/>
    <n v="82195.149999999994"/>
    <x v="1"/>
    <x v="2"/>
    <x v="1"/>
    <n v="1"/>
    <x v="0"/>
    <x v="1"/>
    <x v="2"/>
    <x v="1"/>
  </r>
  <r>
    <n v="8469"/>
    <s v="BN5672896"/>
    <x v="71"/>
    <x v="1"/>
    <x v="0"/>
    <x v="7"/>
    <n v="6"/>
    <n v="174199.7"/>
    <x v="2"/>
    <n v="1"/>
    <n v="0"/>
    <n v="149550.95000000001"/>
    <x v="1"/>
    <x v="2"/>
    <x v="2"/>
    <n v="2"/>
    <x v="1"/>
    <x v="2"/>
    <x v="3"/>
    <x v="1"/>
  </r>
  <r>
    <n v="8470"/>
    <s v="BN5799447"/>
    <x v="308"/>
    <x v="0"/>
    <x v="1"/>
    <x v="60"/>
    <n v="6"/>
    <n v="366270.78"/>
    <x v="2"/>
    <n v="1"/>
    <n v="1"/>
    <n v="197688.5"/>
    <x v="1"/>
    <x v="3"/>
    <x v="1"/>
    <n v="2"/>
    <x v="2"/>
    <x v="2"/>
    <x v="2"/>
    <x v="1"/>
  </r>
  <r>
    <n v="8471"/>
    <s v="BN5582760"/>
    <x v="172"/>
    <x v="0"/>
    <x v="1"/>
    <x v="28"/>
    <n v="1"/>
    <n v="0"/>
    <x v="2"/>
    <n v="0"/>
    <n v="1"/>
    <n v="72929.960000000006"/>
    <x v="1"/>
    <x v="2"/>
    <x v="2"/>
    <n v="1"/>
    <x v="0"/>
    <x v="1"/>
    <x v="3"/>
    <x v="1"/>
  </r>
  <r>
    <n v="8472"/>
    <s v="BN5612391"/>
    <x v="145"/>
    <x v="0"/>
    <x v="1"/>
    <x v="21"/>
    <n v="11"/>
    <n v="0"/>
    <x v="1"/>
    <n v="1"/>
    <n v="0"/>
    <n v="171045.35"/>
    <x v="0"/>
    <x v="1"/>
    <x v="1"/>
    <n v="4"/>
    <x v="0"/>
    <x v="2"/>
    <x v="2"/>
    <x v="1"/>
  </r>
  <r>
    <n v="8473"/>
    <s v="BN5709534"/>
    <x v="172"/>
    <x v="0"/>
    <x v="1"/>
    <x v="8"/>
    <n v="4"/>
    <n v="0"/>
    <x v="2"/>
    <n v="0"/>
    <n v="1"/>
    <n v="27731.05"/>
    <x v="1"/>
    <x v="2"/>
    <x v="2"/>
    <n v="1"/>
    <x v="0"/>
    <x v="3"/>
    <x v="4"/>
    <x v="1"/>
  </r>
  <r>
    <n v="8474"/>
    <s v="BN5801922"/>
    <x v="109"/>
    <x v="0"/>
    <x v="0"/>
    <x v="19"/>
    <n v="7"/>
    <n v="0"/>
    <x v="2"/>
    <n v="1"/>
    <n v="1"/>
    <n v="126131.9"/>
    <x v="1"/>
    <x v="3"/>
    <x v="3"/>
    <n v="3"/>
    <x v="0"/>
    <x v="0"/>
    <x v="4"/>
    <x v="1"/>
  </r>
  <r>
    <n v="8475"/>
    <s v="BN5698729"/>
    <x v="102"/>
    <x v="1"/>
    <x v="0"/>
    <x v="19"/>
    <n v="5"/>
    <n v="145070.9"/>
    <x v="0"/>
    <n v="1"/>
    <n v="1"/>
    <n v="103931.49"/>
    <x v="1"/>
    <x v="3"/>
    <x v="3"/>
    <n v="2"/>
    <x v="1"/>
    <x v="0"/>
    <x v="4"/>
    <x v="0"/>
  </r>
  <r>
    <n v="8476"/>
    <s v="BN5574743"/>
    <x v="329"/>
    <x v="2"/>
    <x v="1"/>
    <x v="14"/>
    <n v="3"/>
    <n v="256274.84"/>
    <x v="2"/>
    <n v="1"/>
    <n v="0"/>
    <n v="147635.32999999999"/>
    <x v="0"/>
    <x v="0"/>
    <x v="1"/>
    <n v="1"/>
    <x v="2"/>
    <x v="0"/>
    <x v="2"/>
    <x v="1"/>
  </r>
  <r>
    <n v="8477"/>
    <s v="BN5602995"/>
    <x v="245"/>
    <x v="0"/>
    <x v="1"/>
    <x v="21"/>
    <n v="10"/>
    <n v="0"/>
    <x v="2"/>
    <n v="0"/>
    <n v="0"/>
    <n v="61961.57"/>
    <x v="1"/>
    <x v="2"/>
    <x v="1"/>
    <n v="4"/>
    <x v="0"/>
    <x v="1"/>
    <x v="2"/>
    <x v="1"/>
  </r>
  <r>
    <n v="8478"/>
    <s v="BN5685860"/>
    <x v="40"/>
    <x v="2"/>
    <x v="1"/>
    <x v="0"/>
    <n v="1"/>
    <n v="231831.06"/>
    <x v="2"/>
    <n v="0"/>
    <n v="1"/>
    <n v="125435.47"/>
    <x v="0"/>
    <x v="1"/>
    <x v="0"/>
    <n v="1"/>
    <x v="3"/>
    <x v="0"/>
    <x v="0"/>
    <x v="1"/>
  </r>
  <r>
    <n v="8479"/>
    <s v="BN5642961"/>
    <x v="273"/>
    <x v="0"/>
    <x v="1"/>
    <x v="26"/>
    <n v="1"/>
    <n v="0"/>
    <x v="2"/>
    <n v="0"/>
    <n v="1"/>
    <n v="42240.54"/>
    <x v="1"/>
    <x v="0"/>
    <x v="1"/>
    <n v="1"/>
    <x v="0"/>
    <x v="3"/>
    <x v="2"/>
    <x v="1"/>
  </r>
  <r>
    <n v="8480"/>
    <s v="BN5807481"/>
    <x v="278"/>
    <x v="0"/>
    <x v="1"/>
    <x v="5"/>
    <n v="3"/>
    <n v="0"/>
    <x v="2"/>
    <n v="0"/>
    <n v="0"/>
    <n v="57942.879999999997"/>
    <x v="1"/>
    <x v="0"/>
    <x v="1"/>
    <n v="1"/>
    <x v="0"/>
    <x v="1"/>
    <x v="2"/>
    <x v="1"/>
  </r>
  <r>
    <n v="8481"/>
    <s v="BN5597504"/>
    <x v="341"/>
    <x v="0"/>
    <x v="1"/>
    <x v="6"/>
    <n v="6"/>
    <n v="214000.98"/>
    <x v="0"/>
    <n v="1"/>
    <n v="1"/>
    <n v="153419.62"/>
    <x v="1"/>
    <x v="1"/>
    <x v="2"/>
    <n v="2"/>
    <x v="3"/>
    <x v="2"/>
    <x v="3"/>
    <x v="0"/>
  </r>
  <r>
    <n v="8482"/>
    <s v="BN5747471"/>
    <x v="81"/>
    <x v="1"/>
    <x v="0"/>
    <x v="16"/>
    <n v="11"/>
    <n v="0"/>
    <x v="2"/>
    <n v="1"/>
    <n v="0"/>
    <n v="189727.12"/>
    <x v="1"/>
    <x v="3"/>
    <x v="0"/>
    <n v="4"/>
    <x v="0"/>
    <x v="2"/>
    <x v="1"/>
    <x v="1"/>
  </r>
  <r>
    <n v="8483"/>
    <s v="BN5756568"/>
    <x v="278"/>
    <x v="0"/>
    <x v="0"/>
    <x v="10"/>
    <n v="3"/>
    <n v="0"/>
    <x v="2"/>
    <n v="0"/>
    <n v="0"/>
    <n v="165385.54999999999"/>
    <x v="1"/>
    <x v="0"/>
    <x v="3"/>
    <n v="1"/>
    <x v="0"/>
    <x v="2"/>
    <x v="4"/>
    <x v="1"/>
  </r>
  <r>
    <n v="8484"/>
    <s v="BN5589862"/>
    <x v="450"/>
    <x v="1"/>
    <x v="1"/>
    <x v="10"/>
    <n v="10"/>
    <n v="305613.48"/>
    <x v="0"/>
    <n v="1"/>
    <n v="0"/>
    <n v="19687.990000000002"/>
    <x v="1"/>
    <x v="1"/>
    <x v="3"/>
    <n v="4"/>
    <x v="2"/>
    <x v="3"/>
    <x v="4"/>
    <x v="0"/>
  </r>
  <r>
    <n v="8485"/>
    <s v="BN5600925"/>
    <x v="236"/>
    <x v="0"/>
    <x v="0"/>
    <x v="52"/>
    <n v="4"/>
    <n v="185774.12"/>
    <x v="0"/>
    <n v="1"/>
    <n v="0"/>
    <n v="39473.629999999997"/>
    <x v="0"/>
    <x v="3"/>
    <x v="1"/>
    <n v="1"/>
    <x v="1"/>
    <x v="3"/>
    <x v="2"/>
    <x v="0"/>
  </r>
  <r>
    <n v="8486"/>
    <s v="BN5724182"/>
    <x v="94"/>
    <x v="0"/>
    <x v="1"/>
    <x v="11"/>
    <n v="8"/>
    <n v="0"/>
    <x v="2"/>
    <n v="1"/>
    <n v="1"/>
    <n v="144723.38"/>
    <x v="1"/>
    <x v="2"/>
    <x v="2"/>
    <n v="3"/>
    <x v="0"/>
    <x v="0"/>
    <x v="3"/>
    <x v="1"/>
  </r>
  <r>
    <n v="8487"/>
    <s v="BN5567419"/>
    <x v="65"/>
    <x v="2"/>
    <x v="0"/>
    <x v="20"/>
    <n v="7"/>
    <n v="229881.34"/>
    <x v="2"/>
    <n v="1"/>
    <n v="1"/>
    <n v="194895.57"/>
    <x v="0"/>
    <x v="3"/>
    <x v="0"/>
    <n v="3"/>
    <x v="3"/>
    <x v="2"/>
    <x v="0"/>
    <x v="1"/>
  </r>
  <r>
    <n v="8488"/>
    <s v="BN5791790"/>
    <x v="128"/>
    <x v="2"/>
    <x v="1"/>
    <x v="10"/>
    <n v="1"/>
    <n v="281282.52"/>
    <x v="2"/>
    <n v="1"/>
    <n v="1"/>
    <n v="77271.91"/>
    <x v="1"/>
    <x v="2"/>
    <x v="3"/>
    <n v="1"/>
    <x v="2"/>
    <x v="1"/>
    <x v="4"/>
    <x v="1"/>
  </r>
  <r>
    <n v="8489"/>
    <s v="BN5794273"/>
    <x v="161"/>
    <x v="2"/>
    <x v="0"/>
    <x v="53"/>
    <n v="6"/>
    <n v="143633.48000000001"/>
    <x v="2"/>
    <n v="1"/>
    <n v="0"/>
    <n v="105096.82"/>
    <x v="0"/>
    <x v="0"/>
    <x v="1"/>
    <n v="2"/>
    <x v="1"/>
    <x v="0"/>
    <x v="2"/>
    <x v="1"/>
  </r>
  <r>
    <n v="8490"/>
    <s v="BN5686451"/>
    <x v="226"/>
    <x v="0"/>
    <x v="0"/>
    <x v="1"/>
    <n v="8"/>
    <n v="0"/>
    <x v="2"/>
    <n v="0"/>
    <n v="1"/>
    <n v="176780.39"/>
    <x v="1"/>
    <x v="1"/>
    <x v="0"/>
    <n v="3"/>
    <x v="0"/>
    <x v="2"/>
    <x v="0"/>
    <x v="1"/>
  </r>
  <r>
    <n v="8491"/>
    <s v="BN5585898"/>
    <x v="317"/>
    <x v="0"/>
    <x v="1"/>
    <x v="36"/>
    <n v="6"/>
    <n v="330564.84000000003"/>
    <x v="0"/>
    <n v="1"/>
    <n v="0"/>
    <n v="153786.46"/>
    <x v="0"/>
    <x v="3"/>
    <x v="1"/>
    <n v="2"/>
    <x v="2"/>
    <x v="2"/>
    <x v="2"/>
    <x v="0"/>
  </r>
  <r>
    <n v="8492"/>
    <s v="BN5699170"/>
    <x v="189"/>
    <x v="1"/>
    <x v="1"/>
    <x v="0"/>
    <n v="3"/>
    <n v="286291.74"/>
    <x v="2"/>
    <n v="1"/>
    <n v="0"/>
    <n v="43612.06"/>
    <x v="1"/>
    <x v="0"/>
    <x v="0"/>
    <n v="1"/>
    <x v="2"/>
    <x v="3"/>
    <x v="0"/>
    <x v="1"/>
  </r>
  <r>
    <n v="8493"/>
    <s v="BN5804017"/>
    <x v="257"/>
    <x v="0"/>
    <x v="1"/>
    <x v="34"/>
    <n v="10"/>
    <n v="229463.52"/>
    <x v="2"/>
    <n v="0"/>
    <n v="1"/>
    <n v="79479.740000000005"/>
    <x v="1"/>
    <x v="1"/>
    <x v="2"/>
    <n v="4"/>
    <x v="3"/>
    <x v="1"/>
    <x v="3"/>
    <x v="1"/>
  </r>
  <r>
    <n v="8494"/>
    <s v="BN5727532"/>
    <x v="264"/>
    <x v="2"/>
    <x v="0"/>
    <x v="17"/>
    <n v="10"/>
    <n v="227819.38"/>
    <x v="1"/>
    <n v="1"/>
    <n v="0"/>
    <n v="92320.37"/>
    <x v="0"/>
    <x v="3"/>
    <x v="1"/>
    <n v="4"/>
    <x v="3"/>
    <x v="1"/>
    <x v="2"/>
    <x v="1"/>
  </r>
  <r>
    <n v="8495"/>
    <s v="BN5740150"/>
    <x v="155"/>
    <x v="2"/>
    <x v="1"/>
    <x v="18"/>
    <n v="3"/>
    <n v="233390.54"/>
    <x v="0"/>
    <n v="0"/>
    <n v="0"/>
    <n v="193201.86"/>
    <x v="1"/>
    <x v="2"/>
    <x v="3"/>
    <n v="1"/>
    <x v="3"/>
    <x v="2"/>
    <x v="1"/>
    <x v="0"/>
  </r>
  <r>
    <n v="8496"/>
    <s v="BN5801349"/>
    <x v="182"/>
    <x v="0"/>
    <x v="1"/>
    <x v="0"/>
    <n v="5"/>
    <n v="0"/>
    <x v="0"/>
    <n v="0"/>
    <n v="0"/>
    <n v="126353.13"/>
    <x v="0"/>
    <x v="2"/>
    <x v="0"/>
    <n v="2"/>
    <x v="0"/>
    <x v="0"/>
    <x v="0"/>
    <x v="0"/>
  </r>
  <r>
    <n v="8497"/>
    <s v="BN5705648"/>
    <x v="24"/>
    <x v="1"/>
    <x v="1"/>
    <x v="3"/>
    <n v="4"/>
    <n v="0"/>
    <x v="2"/>
    <n v="1"/>
    <n v="1"/>
    <n v="135008.92000000001"/>
    <x v="1"/>
    <x v="1"/>
    <x v="0"/>
    <n v="1"/>
    <x v="0"/>
    <x v="0"/>
    <x v="0"/>
    <x v="1"/>
  </r>
  <r>
    <n v="8498"/>
    <s v="BN5649272"/>
    <x v="17"/>
    <x v="0"/>
    <x v="1"/>
    <x v="18"/>
    <n v="2"/>
    <n v="0"/>
    <x v="2"/>
    <n v="0"/>
    <n v="1"/>
    <n v="17135.599999999999"/>
    <x v="1"/>
    <x v="0"/>
    <x v="3"/>
    <n v="1"/>
    <x v="0"/>
    <x v="3"/>
    <x v="1"/>
    <x v="1"/>
  </r>
  <r>
    <n v="8499"/>
    <s v="BN5624805"/>
    <x v="170"/>
    <x v="2"/>
    <x v="1"/>
    <x v="24"/>
    <n v="8"/>
    <n v="187957.92"/>
    <x v="2"/>
    <n v="1"/>
    <n v="0"/>
    <n v="60651.77"/>
    <x v="1"/>
    <x v="2"/>
    <x v="3"/>
    <n v="3"/>
    <x v="1"/>
    <x v="1"/>
    <x v="1"/>
    <x v="1"/>
  </r>
  <r>
    <n v="8500"/>
    <s v="BN5784831"/>
    <x v="188"/>
    <x v="2"/>
    <x v="1"/>
    <x v="12"/>
    <n v="3"/>
    <n v="243936.22"/>
    <x v="2"/>
    <n v="0"/>
    <n v="1"/>
    <n v="188343.05"/>
    <x v="1"/>
    <x v="1"/>
    <x v="3"/>
    <n v="1"/>
    <x v="3"/>
    <x v="2"/>
    <x v="1"/>
    <x v="1"/>
  </r>
  <r>
    <n v="8501"/>
    <s v="BN5584698"/>
    <x v="42"/>
    <x v="0"/>
    <x v="1"/>
    <x v="24"/>
    <n v="3"/>
    <n v="194649.82"/>
    <x v="0"/>
    <n v="1"/>
    <n v="0"/>
    <n v="23291.83"/>
    <x v="1"/>
    <x v="2"/>
    <x v="3"/>
    <n v="1"/>
    <x v="3"/>
    <x v="3"/>
    <x v="1"/>
    <x v="0"/>
  </r>
  <r>
    <n v="8502"/>
    <s v="BN5797110"/>
    <x v="71"/>
    <x v="1"/>
    <x v="1"/>
    <x v="6"/>
    <n v="7"/>
    <n v="0"/>
    <x v="2"/>
    <n v="1"/>
    <n v="0"/>
    <n v="64443.75"/>
    <x v="1"/>
    <x v="2"/>
    <x v="2"/>
    <n v="3"/>
    <x v="0"/>
    <x v="1"/>
    <x v="3"/>
    <x v="1"/>
  </r>
  <r>
    <n v="8503"/>
    <s v="BN5574771"/>
    <x v="399"/>
    <x v="0"/>
    <x v="1"/>
    <x v="24"/>
    <n v="9"/>
    <n v="0"/>
    <x v="2"/>
    <n v="1"/>
    <n v="1"/>
    <n v="287.99"/>
    <x v="1"/>
    <x v="1"/>
    <x v="3"/>
    <n v="4"/>
    <x v="0"/>
    <x v="3"/>
    <x v="1"/>
    <x v="1"/>
  </r>
  <r>
    <n v="8504"/>
    <s v="BN5794014"/>
    <x v="210"/>
    <x v="0"/>
    <x v="0"/>
    <x v="36"/>
    <n v="3"/>
    <n v="0"/>
    <x v="2"/>
    <n v="0"/>
    <n v="1"/>
    <n v="137961.41"/>
    <x v="1"/>
    <x v="1"/>
    <x v="1"/>
    <n v="1"/>
    <x v="0"/>
    <x v="0"/>
    <x v="2"/>
    <x v="1"/>
  </r>
  <r>
    <n v="8505"/>
    <s v="BN5743158"/>
    <x v="311"/>
    <x v="0"/>
    <x v="1"/>
    <x v="0"/>
    <n v="4"/>
    <n v="290310.74"/>
    <x v="0"/>
    <n v="1"/>
    <n v="0"/>
    <n v="72169.95"/>
    <x v="0"/>
    <x v="0"/>
    <x v="0"/>
    <n v="1"/>
    <x v="2"/>
    <x v="1"/>
    <x v="0"/>
    <x v="0"/>
  </r>
  <r>
    <n v="8506"/>
    <s v="BN5791448"/>
    <x v="161"/>
    <x v="0"/>
    <x v="1"/>
    <x v="34"/>
    <n v="6"/>
    <n v="274445.53999999998"/>
    <x v="0"/>
    <n v="0"/>
    <n v="0"/>
    <n v="39608.58"/>
    <x v="1"/>
    <x v="0"/>
    <x v="2"/>
    <n v="2"/>
    <x v="2"/>
    <x v="3"/>
    <x v="3"/>
    <x v="0"/>
  </r>
  <r>
    <n v="8507"/>
    <s v="BN5605128"/>
    <x v="168"/>
    <x v="0"/>
    <x v="1"/>
    <x v="36"/>
    <n v="10"/>
    <n v="0"/>
    <x v="2"/>
    <n v="0"/>
    <n v="1"/>
    <n v="175458.21"/>
    <x v="1"/>
    <x v="3"/>
    <x v="1"/>
    <n v="4"/>
    <x v="0"/>
    <x v="2"/>
    <x v="2"/>
    <x v="1"/>
  </r>
  <r>
    <n v="8508"/>
    <s v="BN5771662"/>
    <x v="16"/>
    <x v="2"/>
    <x v="0"/>
    <x v="16"/>
    <n v="6"/>
    <n v="228536.44"/>
    <x v="2"/>
    <n v="1"/>
    <n v="1"/>
    <n v="89524.83"/>
    <x v="1"/>
    <x v="2"/>
    <x v="0"/>
    <n v="2"/>
    <x v="3"/>
    <x v="1"/>
    <x v="1"/>
    <x v="1"/>
  </r>
  <r>
    <n v="8509"/>
    <s v="BN5616746"/>
    <x v="71"/>
    <x v="1"/>
    <x v="1"/>
    <x v="7"/>
    <n v="3"/>
    <n v="0"/>
    <x v="2"/>
    <n v="1"/>
    <n v="1"/>
    <n v="13221.25"/>
    <x v="1"/>
    <x v="2"/>
    <x v="2"/>
    <n v="1"/>
    <x v="0"/>
    <x v="3"/>
    <x v="3"/>
    <x v="1"/>
  </r>
  <r>
    <n v="8510"/>
    <s v="BN5750641"/>
    <x v="129"/>
    <x v="1"/>
    <x v="0"/>
    <x v="0"/>
    <n v="3"/>
    <n v="0"/>
    <x v="0"/>
    <n v="1"/>
    <n v="0"/>
    <n v="102889.34"/>
    <x v="1"/>
    <x v="0"/>
    <x v="0"/>
    <n v="1"/>
    <x v="0"/>
    <x v="0"/>
    <x v="0"/>
    <x v="0"/>
  </r>
  <r>
    <n v="8511"/>
    <s v="BN5769266"/>
    <x v="46"/>
    <x v="0"/>
    <x v="0"/>
    <x v="20"/>
    <n v="9"/>
    <n v="300980.64"/>
    <x v="0"/>
    <n v="0"/>
    <n v="0"/>
    <n v="166468.21"/>
    <x v="0"/>
    <x v="1"/>
    <x v="0"/>
    <n v="4"/>
    <x v="2"/>
    <x v="2"/>
    <x v="0"/>
    <x v="0"/>
  </r>
  <r>
    <n v="8512"/>
    <s v="BN5770004"/>
    <x v="154"/>
    <x v="2"/>
    <x v="1"/>
    <x v="34"/>
    <n v="10"/>
    <n v="321716.26"/>
    <x v="2"/>
    <n v="1"/>
    <n v="0"/>
    <n v="27149.27"/>
    <x v="1"/>
    <x v="0"/>
    <x v="2"/>
    <n v="4"/>
    <x v="2"/>
    <x v="3"/>
    <x v="3"/>
    <x v="1"/>
  </r>
  <r>
    <n v="8513"/>
    <s v="BN5716333"/>
    <x v="303"/>
    <x v="1"/>
    <x v="1"/>
    <x v="2"/>
    <n v="6"/>
    <n v="340576.76"/>
    <x v="0"/>
    <n v="1"/>
    <n v="1"/>
    <n v="59601.15"/>
    <x v="1"/>
    <x v="0"/>
    <x v="0"/>
    <n v="2"/>
    <x v="2"/>
    <x v="1"/>
    <x v="1"/>
    <x v="0"/>
  </r>
  <r>
    <n v="8514"/>
    <s v="BN5740515"/>
    <x v="106"/>
    <x v="2"/>
    <x v="0"/>
    <x v="7"/>
    <n v="5"/>
    <n v="223136.02"/>
    <x v="0"/>
    <n v="0"/>
    <n v="1"/>
    <n v="22026.18"/>
    <x v="1"/>
    <x v="2"/>
    <x v="2"/>
    <n v="2"/>
    <x v="3"/>
    <x v="3"/>
    <x v="3"/>
    <x v="0"/>
  </r>
  <r>
    <n v="8515"/>
    <s v="BN5795984"/>
    <x v="67"/>
    <x v="1"/>
    <x v="1"/>
    <x v="6"/>
    <n v="8"/>
    <n v="167778.06"/>
    <x v="0"/>
    <n v="1"/>
    <n v="0"/>
    <n v="153059.62"/>
    <x v="1"/>
    <x v="2"/>
    <x v="2"/>
    <n v="3"/>
    <x v="1"/>
    <x v="2"/>
    <x v="3"/>
    <x v="0"/>
  </r>
  <r>
    <n v="8516"/>
    <s v="BN5811302"/>
    <x v="251"/>
    <x v="2"/>
    <x v="0"/>
    <x v="12"/>
    <n v="1"/>
    <n v="343965.9"/>
    <x v="2"/>
    <n v="0"/>
    <n v="1"/>
    <n v="167313.07"/>
    <x v="1"/>
    <x v="3"/>
    <x v="3"/>
    <n v="1"/>
    <x v="2"/>
    <x v="2"/>
    <x v="1"/>
    <x v="1"/>
  </r>
  <r>
    <n v="8517"/>
    <s v="BN5783788"/>
    <x v="365"/>
    <x v="0"/>
    <x v="0"/>
    <x v="10"/>
    <n v="5"/>
    <n v="0"/>
    <x v="2"/>
    <n v="1"/>
    <n v="0"/>
    <n v="12833.96"/>
    <x v="1"/>
    <x v="1"/>
    <x v="3"/>
    <n v="2"/>
    <x v="0"/>
    <x v="3"/>
    <x v="4"/>
    <x v="1"/>
  </r>
  <r>
    <n v="8518"/>
    <s v="BN5671713"/>
    <x v="302"/>
    <x v="0"/>
    <x v="1"/>
    <x v="43"/>
    <n v="9"/>
    <n v="275248.8"/>
    <x v="2"/>
    <n v="1"/>
    <n v="1"/>
    <n v="197582.79"/>
    <x v="1"/>
    <x v="2"/>
    <x v="2"/>
    <n v="4"/>
    <x v="2"/>
    <x v="2"/>
    <x v="3"/>
    <x v="1"/>
  </r>
  <r>
    <n v="8519"/>
    <s v="BN5677201"/>
    <x v="277"/>
    <x v="0"/>
    <x v="1"/>
    <x v="5"/>
    <n v="4"/>
    <n v="242319.3"/>
    <x v="0"/>
    <n v="0"/>
    <n v="0"/>
    <n v="4033.39"/>
    <x v="0"/>
    <x v="0"/>
    <x v="1"/>
    <n v="1"/>
    <x v="3"/>
    <x v="3"/>
    <x v="2"/>
    <x v="0"/>
  </r>
  <r>
    <n v="8520"/>
    <s v="BN5633438"/>
    <x v="130"/>
    <x v="0"/>
    <x v="1"/>
    <x v="6"/>
    <n v="8"/>
    <n v="0"/>
    <x v="2"/>
    <n v="0"/>
    <n v="1"/>
    <n v="125877.22"/>
    <x v="1"/>
    <x v="0"/>
    <x v="2"/>
    <n v="3"/>
    <x v="0"/>
    <x v="0"/>
    <x v="3"/>
    <x v="1"/>
  </r>
  <r>
    <n v="8521"/>
    <s v="BN5634519"/>
    <x v="177"/>
    <x v="1"/>
    <x v="1"/>
    <x v="37"/>
    <n v="2"/>
    <n v="0"/>
    <x v="2"/>
    <n v="1"/>
    <n v="1"/>
    <n v="176913.42"/>
    <x v="1"/>
    <x v="0"/>
    <x v="1"/>
    <n v="1"/>
    <x v="0"/>
    <x v="2"/>
    <x v="2"/>
    <x v="1"/>
  </r>
  <r>
    <n v="8522"/>
    <s v="BN5579120"/>
    <x v="176"/>
    <x v="0"/>
    <x v="1"/>
    <x v="24"/>
    <n v="4"/>
    <n v="182368.02"/>
    <x v="0"/>
    <n v="1"/>
    <n v="0"/>
    <n v="105476.65"/>
    <x v="1"/>
    <x v="1"/>
    <x v="3"/>
    <n v="1"/>
    <x v="1"/>
    <x v="0"/>
    <x v="1"/>
    <x v="0"/>
  </r>
  <r>
    <n v="8523"/>
    <s v="BN5619805"/>
    <x v="215"/>
    <x v="1"/>
    <x v="1"/>
    <x v="56"/>
    <n v="9"/>
    <n v="0"/>
    <x v="2"/>
    <n v="1"/>
    <n v="0"/>
    <n v="59172.42"/>
    <x v="1"/>
    <x v="0"/>
    <x v="2"/>
    <n v="4"/>
    <x v="0"/>
    <x v="1"/>
    <x v="3"/>
    <x v="1"/>
  </r>
  <r>
    <n v="8524"/>
    <s v="BN5567691"/>
    <x v="239"/>
    <x v="2"/>
    <x v="0"/>
    <x v="41"/>
    <n v="2"/>
    <n v="288055.59999999998"/>
    <x v="0"/>
    <n v="1"/>
    <n v="1"/>
    <n v="108731.02"/>
    <x v="0"/>
    <x v="2"/>
    <x v="1"/>
    <n v="1"/>
    <x v="2"/>
    <x v="0"/>
    <x v="2"/>
    <x v="0"/>
  </r>
  <r>
    <n v="8525"/>
    <s v="BN5711663"/>
    <x v="152"/>
    <x v="0"/>
    <x v="0"/>
    <x v="10"/>
    <n v="7"/>
    <n v="0"/>
    <x v="2"/>
    <n v="1"/>
    <n v="1"/>
    <n v="175310.38"/>
    <x v="1"/>
    <x v="2"/>
    <x v="3"/>
    <n v="3"/>
    <x v="0"/>
    <x v="2"/>
    <x v="4"/>
    <x v="1"/>
  </r>
  <r>
    <n v="8526"/>
    <s v="BN5750997"/>
    <x v="170"/>
    <x v="0"/>
    <x v="0"/>
    <x v="6"/>
    <n v="9"/>
    <n v="280341.21999999997"/>
    <x v="0"/>
    <n v="1"/>
    <n v="1"/>
    <n v="38170.04"/>
    <x v="1"/>
    <x v="2"/>
    <x v="2"/>
    <n v="4"/>
    <x v="2"/>
    <x v="3"/>
    <x v="3"/>
    <x v="0"/>
  </r>
  <r>
    <n v="8527"/>
    <s v="BN5768858"/>
    <x v="203"/>
    <x v="0"/>
    <x v="1"/>
    <x v="7"/>
    <n v="2"/>
    <n v="124185.8"/>
    <x v="0"/>
    <n v="1"/>
    <n v="1"/>
    <n v="105887.03999999999"/>
    <x v="1"/>
    <x v="0"/>
    <x v="2"/>
    <n v="1"/>
    <x v="1"/>
    <x v="0"/>
    <x v="3"/>
    <x v="0"/>
  </r>
  <r>
    <n v="8528"/>
    <s v="BN5586844"/>
    <x v="163"/>
    <x v="1"/>
    <x v="1"/>
    <x v="2"/>
    <n v="4"/>
    <n v="0"/>
    <x v="0"/>
    <n v="1"/>
    <n v="1"/>
    <n v="95625.03"/>
    <x v="1"/>
    <x v="2"/>
    <x v="0"/>
    <n v="1"/>
    <x v="0"/>
    <x v="1"/>
    <x v="1"/>
    <x v="0"/>
  </r>
  <r>
    <n v="8529"/>
    <s v="BN5636266"/>
    <x v="255"/>
    <x v="1"/>
    <x v="1"/>
    <x v="12"/>
    <n v="5"/>
    <n v="0"/>
    <x v="2"/>
    <n v="0"/>
    <n v="0"/>
    <n v="9541.15"/>
    <x v="1"/>
    <x v="1"/>
    <x v="3"/>
    <n v="2"/>
    <x v="0"/>
    <x v="3"/>
    <x v="1"/>
    <x v="1"/>
  </r>
  <r>
    <n v="8530"/>
    <s v="BN5623771"/>
    <x v="59"/>
    <x v="0"/>
    <x v="1"/>
    <x v="13"/>
    <n v="10"/>
    <n v="0"/>
    <x v="0"/>
    <n v="0"/>
    <n v="0"/>
    <n v="148516.79"/>
    <x v="1"/>
    <x v="0"/>
    <x v="1"/>
    <n v="4"/>
    <x v="0"/>
    <x v="0"/>
    <x v="0"/>
    <x v="0"/>
  </r>
  <r>
    <n v="8531"/>
    <s v="BN5703267"/>
    <x v="84"/>
    <x v="0"/>
    <x v="0"/>
    <x v="19"/>
    <n v="3"/>
    <n v="207033.74"/>
    <x v="0"/>
    <n v="1"/>
    <n v="0"/>
    <n v="113907.8"/>
    <x v="1"/>
    <x v="3"/>
    <x v="3"/>
    <n v="1"/>
    <x v="3"/>
    <x v="0"/>
    <x v="4"/>
    <x v="0"/>
  </r>
  <r>
    <n v="8532"/>
    <s v="BN5663900"/>
    <x v="352"/>
    <x v="1"/>
    <x v="1"/>
    <x v="33"/>
    <n v="2"/>
    <n v="0"/>
    <x v="1"/>
    <n v="1"/>
    <n v="0"/>
    <n v="164647.72"/>
    <x v="0"/>
    <x v="3"/>
    <x v="2"/>
    <n v="1"/>
    <x v="0"/>
    <x v="2"/>
    <x v="3"/>
    <x v="1"/>
  </r>
  <r>
    <n v="8533"/>
    <s v="BN5780718"/>
    <x v="48"/>
    <x v="0"/>
    <x v="0"/>
    <x v="12"/>
    <n v="3"/>
    <n v="0"/>
    <x v="2"/>
    <n v="1"/>
    <n v="0"/>
    <n v="98621.04"/>
    <x v="0"/>
    <x v="0"/>
    <x v="3"/>
    <n v="1"/>
    <x v="0"/>
    <x v="1"/>
    <x v="1"/>
    <x v="1"/>
  </r>
  <r>
    <n v="8534"/>
    <s v="BN5768479"/>
    <x v="128"/>
    <x v="0"/>
    <x v="1"/>
    <x v="10"/>
    <n v="9"/>
    <n v="0"/>
    <x v="2"/>
    <n v="1"/>
    <n v="1"/>
    <n v="37479.97"/>
    <x v="1"/>
    <x v="2"/>
    <x v="3"/>
    <n v="4"/>
    <x v="0"/>
    <x v="3"/>
    <x v="4"/>
    <x v="1"/>
  </r>
  <r>
    <n v="8535"/>
    <s v="BN5643142"/>
    <x v="155"/>
    <x v="0"/>
    <x v="0"/>
    <x v="8"/>
    <n v="7"/>
    <n v="0"/>
    <x v="2"/>
    <n v="1"/>
    <n v="1"/>
    <n v="15846.42"/>
    <x v="1"/>
    <x v="2"/>
    <x v="2"/>
    <n v="3"/>
    <x v="0"/>
    <x v="3"/>
    <x v="4"/>
    <x v="1"/>
  </r>
  <r>
    <n v="8536"/>
    <s v="BN5754853"/>
    <x v="142"/>
    <x v="1"/>
    <x v="1"/>
    <x v="3"/>
    <n v="3"/>
    <n v="170324.52"/>
    <x v="0"/>
    <n v="0"/>
    <n v="1"/>
    <n v="5104.08"/>
    <x v="0"/>
    <x v="0"/>
    <x v="0"/>
    <n v="1"/>
    <x v="1"/>
    <x v="3"/>
    <x v="0"/>
    <x v="0"/>
  </r>
  <r>
    <n v="8537"/>
    <s v="BN5676489"/>
    <x v="82"/>
    <x v="0"/>
    <x v="0"/>
    <x v="3"/>
    <n v="9"/>
    <n v="286123.76"/>
    <x v="0"/>
    <n v="1"/>
    <n v="0"/>
    <n v="61937.599999999999"/>
    <x v="1"/>
    <x v="0"/>
    <x v="0"/>
    <n v="4"/>
    <x v="2"/>
    <x v="1"/>
    <x v="0"/>
    <x v="0"/>
  </r>
  <r>
    <n v="8538"/>
    <s v="BN5799981"/>
    <x v="234"/>
    <x v="1"/>
    <x v="0"/>
    <x v="17"/>
    <n v="7"/>
    <n v="0"/>
    <x v="2"/>
    <n v="1"/>
    <n v="1"/>
    <n v="170008.74"/>
    <x v="1"/>
    <x v="3"/>
    <x v="1"/>
    <n v="3"/>
    <x v="0"/>
    <x v="2"/>
    <x v="2"/>
    <x v="1"/>
  </r>
  <r>
    <n v="8539"/>
    <s v="BN5647943"/>
    <x v="204"/>
    <x v="1"/>
    <x v="0"/>
    <x v="19"/>
    <n v="6"/>
    <n v="274776.02"/>
    <x v="2"/>
    <n v="1"/>
    <n v="0"/>
    <n v="165000.68"/>
    <x v="1"/>
    <x v="3"/>
    <x v="3"/>
    <n v="2"/>
    <x v="2"/>
    <x v="2"/>
    <x v="4"/>
    <x v="1"/>
  </r>
  <r>
    <n v="8540"/>
    <s v="BN5668507"/>
    <x v="157"/>
    <x v="2"/>
    <x v="0"/>
    <x v="11"/>
    <n v="2"/>
    <n v="275424.02"/>
    <x v="0"/>
    <n v="1"/>
    <n v="1"/>
    <n v="76197.05"/>
    <x v="1"/>
    <x v="0"/>
    <x v="2"/>
    <n v="1"/>
    <x v="2"/>
    <x v="1"/>
    <x v="3"/>
    <x v="0"/>
  </r>
  <r>
    <n v="8541"/>
    <s v="BN5728622"/>
    <x v="137"/>
    <x v="2"/>
    <x v="1"/>
    <x v="20"/>
    <n v="8"/>
    <n v="213802.84"/>
    <x v="2"/>
    <n v="0"/>
    <n v="0"/>
    <n v="118045.98"/>
    <x v="1"/>
    <x v="1"/>
    <x v="0"/>
    <n v="3"/>
    <x v="3"/>
    <x v="0"/>
    <x v="0"/>
    <x v="1"/>
  </r>
  <r>
    <n v="8542"/>
    <s v="BN5724094"/>
    <x v="83"/>
    <x v="1"/>
    <x v="1"/>
    <x v="40"/>
    <n v="6"/>
    <n v="211206.42"/>
    <x v="2"/>
    <n v="1"/>
    <n v="1"/>
    <n v="157360.9"/>
    <x v="1"/>
    <x v="0"/>
    <x v="1"/>
    <n v="2"/>
    <x v="3"/>
    <x v="2"/>
    <x v="2"/>
    <x v="1"/>
  </r>
  <r>
    <n v="8543"/>
    <s v="BN5647459"/>
    <x v="302"/>
    <x v="2"/>
    <x v="0"/>
    <x v="20"/>
    <n v="9"/>
    <n v="301359.42"/>
    <x v="2"/>
    <n v="0"/>
    <n v="1"/>
    <n v="196226.38"/>
    <x v="1"/>
    <x v="2"/>
    <x v="0"/>
    <n v="4"/>
    <x v="2"/>
    <x v="2"/>
    <x v="0"/>
    <x v="1"/>
  </r>
  <r>
    <n v="8544"/>
    <s v="BN5702514"/>
    <x v="212"/>
    <x v="2"/>
    <x v="1"/>
    <x v="33"/>
    <n v="5"/>
    <n v="216600.54"/>
    <x v="2"/>
    <n v="0"/>
    <n v="1"/>
    <n v="44384.57"/>
    <x v="0"/>
    <x v="2"/>
    <x v="2"/>
    <n v="2"/>
    <x v="3"/>
    <x v="3"/>
    <x v="3"/>
    <x v="1"/>
  </r>
  <r>
    <n v="8545"/>
    <s v="BN5567638"/>
    <x v="156"/>
    <x v="0"/>
    <x v="0"/>
    <x v="17"/>
    <n v="8"/>
    <n v="104032.16"/>
    <x v="2"/>
    <n v="1"/>
    <n v="1"/>
    <n v="72993.649999999994"/>
    <x v="1"/>
    <x v="2"/>
    <x v="1"/>
    <n v="3"/>
    <x v="1"/>
    <x v="1"/>
    <x v="2"/>
    <x v="1"/>
  </r>
  <r>
    <n v="8546"/>
    <s v="BN5674092"/>
    <x v="368"/>
    <x v="2"/>
    <x v="1"/>
    <x v="10"/>
    <n v="8"/>
    <n v="121030.26"/>
    <x v="0"/>
    <n v="0"/>
    <n v="0"/>
    <n v="124571.09"/>
    <x v="1"/>
    <x v="1"/>
    <x v="3"/>
    <n v="3"/>
    <x v="1"/>
    <x v="0"/>
    <x v="4"/>
    <x v="0"/>
  </r>
  <r>
    <n v="8547"/>
    <s v="BN5686870"/>
    <x v="31"/>
    <x v="2"/>
    <x v="1"/>
    <x v="12"/>
    <n v="3"/>
    <n v="317168.56"/>
    <x v="2"/>
    <n v="1"/>
    <n v="0"/>
    <n v="43640.160000000003"/>
    <x v="1"/>
    <x v="1"/>
    <x v="3"/>
    <n v="1"/>
    <x v="2"/>
    <x v="3"/>
    <x v="1"/>
    <x v="1"/>
  </r>
  <r>
    <n v="8548"/>
    <s v="BN5607603"/>
    <x v="156"/>
    <x v="2"/>
    <x v="1"/>
    <x v="40"/>
    <n v="3"/>
    <n v="237625"/>
    <x v="2"/>
    <n v="0"/>
    <n v="0"/>
    <n v="31121.42"/>
    <x v="1"/>
    <x v="2"/>
    <x v="1"/>
    <n v="1"/>
    <x v="3"/>
    <x v="3"/>
    <x v="2"/>
    <x v="1"/>
  </r>
  <r>
    <n v="8549"/>
    <s v="BN5806459"/>
    <x v="332"/>
    <x v="1"/>
    <x v="1"/>
    <x v="17"/>
    <n v="5"/>
    <n v="0"/>
    <x v="0"/>
    <n v="1"/>
    <n v="0"/>
    <n v="22372.78"/>
    <x v="1"/>
    <x v="1"/>
    <x v="1"/>
    <n v="2"/>
    <x v="0"/>
    <x v="3"/>
    <x v="2"/>
    <x v="0"/>
  </r>
  <r>
    <n v="8550"/>
    <s v="BN5632763"/>
    <x v="204"/>
    <x v="0"/>
    <x v="1"/>
    <x v="24"/>
    <n v="9"/>
    <n v="0"/>
    <x v="2"/>
    <n v="1"/>
    <n v="1"/>
    <n v="170338.35"/>
    <x v="1"/>
    <x v="3"/>
    <x v="3"/>
    <n v="4"/>
    <x v="0"/>
    <x v="2"/>
    <x v="1"/>
    <x v="1"/>
  </r>
  <r>
    <n v="8551"/>
    <s v="BN5708929"/>
    <x v="57"/>
    <x v="2"/>
    <x v="0"/>
    <x v="40"/>
    <n v="2"/>
    <n v="182438.58"/>
    <x v="0"/>
    <n v="0"/>
    <n v="0"/>
    <n v="158845.49"/>
    <x v="0"/>
    <x v="2"/>
    <x v="1"/>
    <n v="1"/>
    <x v="1"/>
    <x v="2"/>
    <x v="2"/>
    <x v="0"/>
  </r>
  <r>
    <n v="8552"/>
    <s v="BN5637981"/>
    <x v="339"/>
    <x v="1"/>
    <x v="1"/>
    <x v="15"/>
    <n v="8"/>
    <n v="0"/>
    <x v="2"/>
    <n v="1"/>
    <n v="0"/>
    <n v="67926.179999999993"/>
    <x v="1"/>
    <x v="1"/>
    <x v="2"/>
    <n v="3"/>
    <x v="0"/>
    <x v="1"/>
    <x v="4"/>
    <x v="1"/>
  </r>
  <r>
    <n v="8553"/>
    <s v="BN5749258"/>
    <x v="259"/>
    <x v="0"/>
    <x v="0"/>
    <x v="32"/>
    <n v="2"/>
    <n v="152637.28"/>
    <x v="0"/>
    <n v="1"/>
    <n v="1"/>
    <n v="194783.12"/>
    <x v="1"/>
    <x v="1"/>
    <x v="2"/>
    <n v="1"/>
    <x v="1"/>
    <x v="2"/>
    <x v="3"/>
    <x v="0"/>
  </r>
  <r>
    <n v="8554"/>
    <s v="BN5791234"/>
    <x v="119"/>
    <x v="1"/>
    <x v="0"/>
    <x v="14"/>
    <n v="5"/>
    <n v="0"/>
    <x v="0"/>
    <n v="1"/>
    <n v="0"/>
    <n v="176036.01"/>
    <x v="1"/>
    <x v="2"/>
    <x v="1"/>
    <n v="2"/>
    <x v="0"/>
    <x v="2"/>
    <x v="2"/>
    <x v="0"/>
  </r>
  <r>
    <n v="8555"/>
    <s v="BN5699008"/>
    <x v="59"/>
    <x v="0"/>
    <x v="0"/>
    <x v="9"/>
    <n v="4"/>
    <n v="0"/>
    <x v="0"/>
    <n v="1"/>
    <n v="1"/>
    <n v="198826.03"/>
    <x v="0"/>
    <x v="0"/>
    <x v="2"/>
    <n v="1"/>
    <x v="0"/>
    <x v="2"/>
    <x v="3"/>
    <x v="0"/>
  </r>
  <r>
    <n v="8556"/>
    <s v="BN5638242"/>
    <x v="226"/>
    <x v="2"/>
    <x v="1"/>
    <x v="11"/>
    <n v="2"/>
    <n v="222864.26"/>
    <x v="0"/>
    <n v="1"/>
    <n v="1"/>
    <n v="168683.57"/>
    <x v="1"/>
    <x v="1"/>
    <x v="2"/>
    <n v="1"/>
    <x v="3"/>
    <x v="2"/>
    <x v="3"/>
    <x v="0"/>
  </r>
  <r>
    <n v="8557"/>
    <s v="BN5575358"/>
    <x v="205"/>
    <x v="1"/>
    <x v="1"/>
    <x v="1"/>
    <n v="11"/>
    <n v="300297.02"/>
    <x v="0"/>
    <n v="0"/>
    <n v="0"/>
    <n v="6936.27"/>
    <x v="1"/>
    <x v="0"/>
    <x v="0"/>
    <n v="4"/>
    <x v="2"/>
    <x v="3"/>
    <x v="0"/>
    <x v="0"/>
  </r>
  <r>
    <n v="8558"/>
    <s v="BN5752535"/>
    <x v="81"/>
    <x v="0"/>
    <x v="0"/>
    <x v="15"/>
    <n v="8"/>
    <n v="77100.12"/>
    <x v="0"/>
    <n v="0"/>
    <n v="1"/>
    <n v="179230.23"/>
    <x v="1"/>
    <x v="3"/>
    <x v="2"/>
    <n v="3"/>
    <x v="1"/>
    <x v="2"/>
    <x v="4"/>
    <x v="0"/>
  </r>
  <r>
    <n v="8559"/>
    <s v="BN5774420"/>
    <x v="27"/>
    <x v="0"/>
    <x v="0"/>
    <x v="2"/>
    <n v="6"/>
    <n v="238027.72"/>
    <x v="0"/>
    <n v="1"/>
    <n v="0"/>
    <n v="103421.91"/>
    <x v="1"/>
    <x v="1"/>
    <x v="0"/>
    <n v="2"/>
    <x v="3"/>
    <x v="0"/>
    <x v="1"/>
    <x v="0"/>
  </r>
  <r>
    <n v="8560"/>
    <s v="BN5570770"/>
    <x v="360"/>
    <x v="2"/>
    <x v="0"/>
    <x v="2"/>
    <n v="1"/>
    <n v="222427.28"/>
    <x v="2"/>
    <n v="1"/>
    <n v="1"/>
    <n v="147578.26"/>
    <x v="1"/>
    <x v="2"/>
    <x v="0"/>
    <n v="1"/>
    <x v="3"/>
    <x v="0"/>
    <x v="1"/>
    <x v="1"/>
  </r>
  <r>
    <n v="8561"/>
    <s v="BN5599299"/>
    <x v="203"/>
    <x v="2"/>
    <x v="1"/>
    <x v="34"/>
    <n v="6"/>
    <n v="142194.46"/>
    <x v="0"/>
    <n v="1"/>
    <n v="1"/>
    <n v="130504.49"/>
    <x v="1"/>
    <x v="0"/>
    <x v="2"/>
    <n v="2"/>
    <x v="1"/>
    <x v="0"/>
    <x v="3"/>
    <x v="0"/>
  </r>
  <r>
    <n v="8562"/>
    <s v="BN5744826"/>
    <x v="49"/>
    <x v="1"/>
    <x v="1"/>
    <x v="18"/>
    <n v="11"/>
    <n v="219265.7"/>
    <x v="0"/>
    <n v="1"/>
    <n v="1"/>
    <n v="16149.13"/>
    <x v="1"/>
    <x v="3"/>
    <x v="3"/>
    <n v="4"/>
    <x v="3"/>
    <x v="3"/>
    <x v="1"/>
    <x v="0"/>
  </r>
  <r>
    <n v="8563"/>
    <s v="BN5647205"/>
    <x v="351"/>
    <x v="0"/>
    <x v="1"/>
    <x v="54"/>
    <n v="8"/>
    <n v="296736.03999999998"/>
    <x v="0"/>
    <n v="0"/>
    <n v="0"/>
    <n v="118862.08"/>
    <x v="0"/>
    <x v="2"/>
    <x v="1"/>
    <n v="3"/>
    <x v="2"/>
    <x v="0"/>
    <x v="2"/>
    <x v="0"/>
  </r>
  <r>
    <n v="8564"/>
    <s v="BN5728751"/>
    <x v="139"/>
    <x v="0"/>
    <x v="1"/>
    <x v="13"/>
    <n v="2"/>
    <n v="297201.82"/>
    <x v="0"/>
    <n v="1"/>
    <n v="0"/>
    <n v="143397.14000000001"/>
    <x v="0"/>
    <x v="1"/>
    <x v="1"/>
    <n v="1"/>
    <x v="2"/>
    <x v="0"/>
    <x v="0"/>
    <x v="0"/>
  </r>
  <r>
    <n v="8565"/>
    <s v="BN5584617"/>
    <x v="69"/>
    <x v="0"/>
    <x v="1"/>
    <x v="36"/>
    <n v="11"/>
    <n v="142167.96"/>
    <x v="0"/>
    <n v="1"/>
    <n v="0"/>
    <n v="137959"/>
    <x v="1"/>
    <x v="1"/>
    <x v="1"/>
    <n v="4"/>
    <x v="1"/>
    <x v="0"/>
    <x v="2"/>
    <x v="0"/>
  </r>
  <r>
    <n v="8566"/>
    <s v="BN5748981"/>
    <x v="278"/>
    <x v="0"/>
    <x v="0"/>
    <x v="20"/>
    <n v="10"/>
    <n v="279250.68"/>
    <x v="0"/>
    <n v="1"/>
    <n v="0"/>
    <n v="93702.96"/>
    <x v="0"/>
    <x v="0"/>
    <x v="0"/>
    <n v="4"/>
    <x v="2"/>
    <x v="1"/>
    <x v="0"/>
    <x v="0"/>
  </r>
  <r>
    <n v="8567"/>
    <s v="BN5622898"/>
    <x v="331"/>
    <x v="0"/>
    <x v="0"/>
    <x v="2"/>
    <n v="5"/>
    <n v="0"/>
    <x v="0"/>
    <n v="0"/>
    <n v="0"/>
    <n v="172939.3"/>
    <x v="0"/>
    <x v="2"/>
    <x v="0"/>
    <n v="2"/>
    <x v="0"/>
    <x v="2"/>
    <x v="1"/>
    <x v="0"/>
  </r>
  <r>
    <n v="8568"/>
    <s v="BN5587589"/>
    <x v="3"/>
    <x v="0"/>
    <x v="1"/>
    <x v="33"/>
    <n v="10"/>
    <n v="0"/>
    <x v="0"/>
    <n v="1"/>
    <n v="1"/>
    <n v="108162.13"/>
    <x v="1"/>
    <x v="2"/>
    <x v="2"/>
    <n v="4"/>
    <x v="0"/>
    <x v="0"/>
    <x v="3"/>
    <x v="0"/>
  </r>
  <r>
    <n v="8569"/>
    <s v="BN5779409"/>
    <x v="135"/>
    <x v="0"/>
    <x v="1"/>
    <x v="55"/>
    <n v="1"/>
    <n v="163128.20000000001"/>
    <x v="2"/>
    <n v="0"/>
    <n v="1"/>
    <n v="35896.089999999997"/>
    <x v="1"/>
    <x v="0"/>
    <x v="1"/>
    <n v="1"/>
    <x v="1"/>
    <x v="3"/>
    <x v="2"/>
    <x v="1"/>
  </r>
  <r>
    <n v="8570"/>
    <s v="BN5733373"/>
    <x v="95"/>
    <x v="1"/>
    <x v="1"/>
    <x v="18"/>
    <n v="10"/>
    <n v="0"/>
    <x v="2"/>
    <n v="1"/>
    <n v="1"/>
    <n v="104852.6"/>
    <x v="1"/>
    <x v="0"/>
    <x v="3"/>
    <n v="4"/>
    <x v="0"/>
    <x v="0"/>
    <x v="1"/>
    <x v="1"/>
  </r>
  <r>
    <n v="8571"/>
    <s v="BN5711370"/>
    <x v="294"/>
    <x v="0"/>
    <x v="0"/>
    <x v="34"/>
    <n v="8"/>
    <n v="249080.56"/>
    <x v="0"/>
    <n v="0"/>
    <n v="1"/>
    <n v="188850.89"/>
    <x v="1"/>
    <x v="3"/>
    <x v="2"/>
    <n v="3"/>
    <x v="3"/>
    <x v="2"/>
    <x v="3"/>
    <x v="0"/>
  </r>
  <r>
    <n v="8572"/>
    <s v="BN5795203"/>
    <x v="168"/>
    <x v="0"/>
    <x v="0"/>
    <x v="0"/>
    <n v="3"/>
    <n v="267232.78000000003"/>
    <x v="0"/>
    <n v="1"/>
    <n v="0"/>
    <n v="28615.8"/>
    <x v="1"/>
    <x v="3"/>
    <x v="0"/>
    <n v="1"/>
    <x v="2"/>
    <x v="3"/>
    <x v="0"/>
    <x v="0"/>
  </r>
  <r>
    <n v="8573"/>
    <s v="BN5611136"/>
    <x v="244"/>
    <x v="2"/>
    <x v="0"/>
    <x v="16"/>
    <n v="11"/>
    <n v="203297"/>
    <x v="2"/>
    <n v="1"/>
    <n v="0"/>
    <n v="172001.44"/>
    <x v="1"/>
    <x v="3"/>
    <x v="0"/>
    <n v="4"/>
    <x v="3"/>
    <x v="2"/>
    <x v="1"/>
    <x v="1"/>
  </r>
  <r>
    <n v="8574"/>
    <s v="BN5794072"/>
    <x v="329"/>
    <x v="0"/>
    <x v="0"/>
    <x v="28"/>
    <n v="9"/>
    <n v="248563.68"/>
    <x v="0"/>
    <n v="1"/>
    <n v="1"/>
    <n v="60116.57"/>
    <x v="1"/>
    <x v="0"/>
    <x v="2"/>
    <n v="4"/>
    <x v="3"/>
    <x v="1"/>
    <x v="3"/>
    <x v="0"/>
  </r>
  <r>
    <n v="8575"/>
    <s v="BN5780590"/>
    <x v="131"/>
    <x v="0"/>
    <x v="0"/>
    <x v="49"/>
    <n v="5"/>
    <n v="0"/>
    <x v="2"/>
    <n v="1"/>
    <n v="1"/>
    <n v="170528.63"/>
    <x v="1"/>
    <x v="2"/>
    <x v="1"/>
    <n v="2"/>
    <x v="0"/>
    <x v="2"/>
    <x v="2"/>
    <x v="1"/>
  </r>
  <r>
    <n v="8576"/>
    <s v="BN5690088"/>
    <x v="48"/>
    <x v="1"/>
    <x v="1"/>
    <x v="13"/>
    <n v="1"/>
    <n v="0"/>
    <x v="2"/>
    <n v="0"/>
    <n v="0"/>
    <n v="189683.7"/>
    <x v="1"/>
    <x v="0"/>
    <x v="1"/>
    <n v="1"/>
    <x v="0"/>
    <x v="2"/>
    <x v="0"/>
    <x v="1"/>
  </r>
  <r>
    <n v="8577"/>
    <s v="BN5722512"/>
    <x v="60"/>
    <x v="0"/>
    <x v="0"/>
    <x v="24"/>
    <n v="10"/>
    <n v="367227.32"/>
    <x v="2"/>
    <n v="0"/>
    <n v="0"/>
    <n v="49734.94"/>
    <x v="1"/>
    <x v="3"/>
    <x v="3"/>
    <n v="4"/>
    <x v="2"/>
    <x v="3"/>
    <x v="1"/>
    <x v="1"/>
  </r>
  <r>
    <n v="8578"/>
    <s v="BN5569889"/>
    <x v="124"/>
    <x v="2"/>
    <x v="1"/>
    <x v="35"/>
    <n v="2"/>
    <n v="272372.88"/>
    <x v="0"/>
    <n v="1"/>
    <n v="1"/>
    <n v="121529.59"/>
    <x v="0"/>
    <x v="3"/>
    <x v="1"/>
    <n v="1"/>
    <x v="2"/>
    <x v="0"/>
    <x v="2"/>
    <x v="0"/>
  </r>
  <r>
    <n v="8579"/>
    <s v="BN5706924"/>
    <x v="301"/>
    <x v="0"/>
    <x v="1"/>
    <x v="40"/>
    <n v="11"/>
    <n v="275365.36"/>
    <x v="0"/>
    <n v="1"/>
    <n v="0"/>
    <n v="71071.47"/>
    <x v="1"/>
    <x v="1"/>
    <x v="1"/>
    <n v="4"/>
    <x v="2"/>
    <x v="1"/>
    <x v="2"/>
    <x v="0"/>
  </r>
  <r>
    <n v="8580"/>
    <s v="BN5702190"/>
    <x v="123"/>
    <x v="0"/>
    <x v="1"/>
    <x v="10"/>
    <n v="5"/>
    <n v="212011.08"/>
    <x v="0"/>
    <n v="0"/>
    <n v="1"/>
    <n v="142995.32"/>
    <x v="1"/>
    <x v="0"/>
    <x v="3"/>
    <n v="2"/>
    <x v="3"/>
    <x v="0"/>
    <x v="4"/>
    <x v="0"/>
  </r>
  <r>
    <n v="8581"/>
    <s v="BN5801828"/>
    <x v="312"/>
    <x v="0"/>
    <x v="0"/>
    <x v="8"/>
    <n v="7"/>
    <n v="304621.09999999998"/>
    <x v="0"/>
    <n v="1"/>
    <n v="0"/>
    <n v="13054.25"/>
    <x v="1"/>
    <x v="1"/>
    <x v="2"/>
    <n v="3"/>
    <x v="2"/>
    <x v="3"/>
    <x v="4"/>
    <x v="0"/>
  </r>
  <r>
    <n v="8582"/>
    <s v="BN5580126"/>
    <x v="48"/>
    <x v="0"/>
    <x v="0"/>
    <x v="3"/>
    <n v="3"/>
    <n v="0"/>
    <x v="2"/>
    <n v="1"/>
    <n v="0"/>
    <n v="89402.54"/>
    <x v="1"/>
    <x v="0"/>
    <x v="0"/>
    <n v="1"/>
    <x v="0"/>
    <x v="1"/>
    <x v="0"/>
    <x v="1"/>
  </r>
  <r>
    <n v="8583"/>
    <s v="BN5637860"/>
    <x v="104"/>
    <x v="1"/>
    <x v="1"/>
    <x v="15"/>
    <n v="2"/>
    <n v="268892.08"/>
    <x v="0"/>
    <n v="0"/>
    <n v="1"/>
    <n v="111241.37"/>
    <x v="1"/>
    <x v="2"/>
    <x v="2"/>
    <n v="1"/>
    <x v="2"/>
    <x v="0"/>
    <x v="4"/>
    <x v="0"/>
  </r>
  <r>
    <n v="8584"/>
    <s v="BN5715801"/>
    <x v="29"/>
    <x v="0"/>
    <x v="0"/>
    <x v="16"/>
    <n v="3"/>
    <n v="284578.56"/>
    <x v="0"/>
    <n v="0"/>
    <n v="1"/>
    <n v="119638.85"/>
    <x v="1"/>
    <x v="0"/>
    <x v="0"/>
    <n v="1"/>
    <x v="2"/>
    <x v="0"/>
    <x v="1"/>
    <x v="0"/>
  </r>
  <r>
    <n v="8585"/>
    <s v="BN5732880"/>
    <x v="204"/>
    <x v="0"/>
    <x v="1"/>
    <x v="25"/>
    <n v="7"/>
    <n v="0"/>
    <x v="2"/>
    <n v="1"/>
    <n v="1"/>
    <n v="151581.79"/>
    <x v="1"/>
    <x v="3"/>
    <x v="2"/>
    <n v="3"/>
    <x v="0"/>
    <x v="2"/>
    <x v="3"/>
    <x v="1"/>
  </r>
  <r>
    <n v="8586"/>
    <s v="BN5736960"/>
    <x v="124"/>
    <x v="0"/>
    <x v="0"/>
    <x v="13"/>
    <n v="7"/>
    <n v="0"/>
    <x v="0"/>
    <n v="1"/>
    <n v="0"/>
    <n v="73881.679999999993"/>
    <x v="0"/>
    <x v="3"/>
    <x v="1"/>
    <n v="3"/>
    <x v="0"/>
    <x v="1"/>
    <x v="0"/>
    <x v="0"/>
  </r>
  <r>
    <n v="8587"/>
    <s v="BN5693952"/>
    <x v="123"/>
    <x v="2"/>
    <x v="0"/>
    <x v="17"/>
    <n v="10"/>
    <n v="298007.52"/>
    <x v="2"/>
    <n v="1"/>
    <n v="0"/>
    <n v="176902.83"/>
    <x v="1"/>
    <x v="0"/>
    <x v="1"/>
    <n v="4"/>
    <x v="2"/>
    <x v="2"/>
    <x v="2"/>
    <x v="1"/>
  </r>
  <r>
    <n v="8588"/>
    <s v="BN5649370"/>
    <x v="200"/>
    <x v="2"/>
    <x v="1"/>
    <x v="1"/>
    <n v="3"/>
    <n v="262682.92"/>
    <x v="2"/>
    <n v="0"/>
    <n v="1"/>
    <n v="7034.94"/>
    <x v="1"/>
    <x v="0"/>
    <x v="0"/>
    <n v="1"/>
    <x v="2"/>
    <x v="3"/>
    <x v="0"/>
    <x v="1"/>
  </r>
  <r>
    <n v="8589"/>
    <s v="BN5742722"/>
    <x v="170"/>
    <x v="1"/>
    <x v="0"/>
    <x v="6"/>
    <n v="8"/>
    <n v="155839.56"/>
    <x v="0"/>
    <n v="1"/>
    <n v="0"/>
    <n v="122547.58"/>
    <x v="1"/>
    <x v="2"/>
    <x v="2"/>
    <n v="3"/>
    <x v="1"/>
    <x v="0"/>
    <x v="3"/>
    <x v="0"/>
  </r>
  <r>
    <n v="8590"/>
    <s v="BN5637742"/>
    <x v="121"/>
    <x v="0"/>
    <x v="0"/>
    <x v="10"/>
    <n v="8"/>
    <n v="0"/>
    <x v="2"/>
    <n v="0"/>
    <n v="1"/>
    <n v="161559.12"/>
    <x v="1"/>
    <x v="2"/>
    <x v="3"/>
    <n v="3"/>
    <x v="0"/>
    <x v="2"/>
    <x v="4"/>
    <x v="1"/>
  </r>
  <r>
    <n v="8591"/>
    <s v="BN5633107"/>
    <x v="179"/>
    <x v="0"/>
    <x v="0"/>
    <x v="1"/>
    <n v="11"/>
    <n v="216618"/>
    <x v="3"/>
    <n v="1"/>
    <n v="1"/>
    <n v="137510.41"/>
    <x v="0"/>
    <x v="3"/>
    <x v="0"/>
    <n v="4"/>
    <x v="3"/>
    <x v="0"/>
    <x v="0"/>
    <x v="1"/>
  </r>
  <r>
    <n v="8592"/>
    <s v="BN5611548"/>
    <x v="71"/>
    <x v="1"/>
    <x v="0"/>
    <x v="2"/>
    <n v="7"/>
    <n v="0"/>
    <x v="0"/>
    <n v="0"/>
    <n v="1"/>
    <n v="185366.56"/>
    <x v="1"/>
    <x v="2"/>
    <x v="0"/>
    <n v="3"/>
    <x v="0"/>
    <x v="2"/>
    <x v="1"/>
    <x v="0"/>
  </r>
  <r>
    <n v="8593"/>
    <s v="BN5638687"/>
    <x v="355"/>
    <x v="1"/>
    <x v="0"/>
    <x v="20"/>
    <n v="10"/>
    <n v="0"/>
    <x v="2"/>
    <n v="1"/>
    <n v="0"/>
    <n v="182224.14"/>
    <x v="1"/>
    <x v="3"/>
    <x v="0"/>
    <n v="4"/>
    <x v="0"/>
    <x v="2"/>
    <x v="0"/>
    <x v="1"/>
  </r>
  <r>
    <n v="8594"/>
    <s v="BN5721950"/>
    <x v="167"/>
    <x v="2"/>
    <x v="1"/>
    <x v="18"/>
    <n v="8"/>
    <n v="230924.04"/>
    <x v="0"/>
    <n v="0"/>
    <n v="1"/>
    <n v="42581.04"/>
    <x v="1"/>
    <x v="0"/>
    <x v="3"/>
    <n v="3"/>
    <x v="3"/>
    <x v="3"/>
    <x v="1"/>
    <x v="0"/>
  </r>
  <r>
    <n v="8595"/>
    <s v="BN5672843"/>
    <x v="33"/>
    <x v="1"/>
    <x v="1"/>
    <x v="24"/>
    <n v="10"/>
    <n v="0"/>
    <x v="2"/>
    <n v="1"/>
    <n v="0"/>
    <n v="31921.95"/>
    <x v="1"/>
    <x v="3"/>
    <x v="3"/>
    <n v="4"/>
    <x v="0"/>
    <x v="3"/>
    <x v="1"/>
    <x v="1"/>
  </r>
  <r>
    <n v="8596"/>
    <s v="BN5668687"/>
    <x v="110"/>
    <x v="2"/>
    <x v="0"/>
    <x v="51"/>
    <n v="6"/>
    <n v="245478.2"/>
    <x v="0"/>
    <n v="1"/>
    <n v="0"/>
    <n v="102460.84"/>
    <x v="0"/>
    <x v="3"/>
    <x v="2"/>
    <n v="2"/>
    <x v="3"/>
    <x v="0"/>
    <x v="3"/>
    <x v="0"/>
  </r>
  <r>
    <n v="8597"/>
    <s v="BN5780879"/>
    <x v="241"/>
    <x v="0"/>
    <x v="0"/>
    <x v="15"/>
    <n v="3"/>
    <n v="0"/>
    <x v="2"/>
    <n v="0"/>
    <n v="0"/>
    <n v="109681.29"/>
    <x v="1"/>
    <x v="2"/>
    <x v="2"/>
    <n v="1"/>
    <x v="0"/>
    <x v="0"/>
    <x v="4"/>
    <x v="1"/>
  </r>
  <r>
    <n v="8598"/>
    <s v="BN5659607"/>
    <x v="177"/>
    <x v="2"/>
    <x v="0"/>
    <x v="47"/>
    <n v="4"/>
    <n v="227563"/>
    <x v="2"/>
    <n v="1"/>
    <n v="1"/>
    <n v="106345.05"/>
    <x v="0"/>
    <x v="0"/>
    <x v="1"/>
    <n v="1"/>
    <x v="3"/>
    <x v="0"/>
    <x v="2"/>
    <x v="1"/>
  </r>
  <r>
    <n v="8599"/>
    <s v="BN5624337"/>
    <x v="71"/>
    <x v="1"/>
    <x v="0"/>
    <x v="23"/>
    <n v="2"/>
    <n v="0"/>
    <x v="2"/>
    <n v="1"/>
    <n v="1"/>
    <n v="102472.9"/>
    <x v="1"/>
    <x v="2"/>
    <x v="1"/>
    <n v="1"/>
    <x v="0"/>
    <x v="0"/>
    <x v="2"/>
    <x v="1"/>
  </r>
  <r>
    <n v="8600"/>
    <s v="BN5708626"/>
    <x v="329"/>
    <x v="0"/>
    <x v="1"/>
    <x v="12"/>
    <n v="4"/>
    <n v="0"/>
    <x v="2"/>
    <n v="1"/>
    <n v="1"/>
    <n v="36249.760000000002"/>
    <x v="1"/>
    <x v="0"/>
    <x v="3"/>
    <n v="1"/>
    <x v="0"/>
    <x v="3"/>
    <x v="1"/>
    <x v="1"/>
  </r>
  <r>
    <n v="8601"/>
    <s v="BN5755318"/>
    <x v="91"/>
    <x v="0"/>
    <x v="1"/>
    <x v="3"/>
    <n v="10"/>
    <n v="256568.9"/>
    <x v="0"/>
    <n v="1"/>
    <n v="0"/>
    <n v="32996.89"/>
    <x v="0"/>
    <x v="2"/>
    <x v="0"/>
    <n v="4"/>
    <x v="2"/>
    <x v="3"/>
    <x v="0"/>
    <x v="0"/>
  </r>
  <r>
    <n v="8602"/>
    <s v="BN5647483"/>
    <x v="230"/>
    <x v="2"/>
    <x v="1"/>
    <x v="13"/>
    <n v="9"/>
    <n v="241182.38"/>
    <x v="0"/>
    <n v="0"/>
    <n v="0"/>
    <n v="195123.94"/>
    <x v="1"/>
    <x v="0"/>
    <x v="1"/>
    <n v="4"/>
    <x v="3"/>
    <x v="2"/>
    <x v="0"/>
    <x v="0"/>
  </r>
  <r>
    <n v="8603"/>
    <s v="BN5684261"/>
    <x v="52"/>
    <x v="0"/>
    <x v="1"/>
    <x v="54"/>
    <n v="9"/>
    <n v="0"/>
    <x v="2"/>
    <n v="0"/>
    <n v="1"/>
    <n v="57014.43"/>
    <x v="1"/>
    <x v="2"/>
    <x v="1"/>
    <n v="4"/>
    <x v="0"/>
    <x v="1"/>
    <x v="2"/>
    <x v="1"/>
  </r>
  <r>
    <n v="8604"/>
    <s v="BN5702454"/>
    <x v="353"/>
    <x v="0"/>
    <x v="0"/>
    <x v="49"/>
    <n v="3"/>
    <n v="333936.56"/>
    <x v="0"/>
    <n v="1"/>
    <n v="0"/>
    <n v="159483.76"/>
    <x v="0"/>
    <x v="1"/>
    <x v="1"/>
    <n v="1"/>
    <x v="2"/>
    <x v="2"/>
    <x v="2"/>
    <x v="0"/>
  </r>
  <r>
    <n v="8605"/>
    <s v="BN5646855"/>
    <x v="318"/>
    <x v="1"/>
    <x v="0"/>
    <x v="2"/>
    <n v="8"/>
    <n v="0"/>
    <x v="2"/>
    <n v="0"/>
    <n v="0"/>
    <n v="100929.59"/>
    <x v="1"/>
    <x v="3"/>
    <x v="0"/>
    <n v="3"/>
    <x v="0"/>
    <x v="0"/>
    <x v="1"/>
    <x v="1"/>
  </r>
  <r>
    <n v="8606"/>
    <s v="BN5748833"/>
    <x v="343"/>
    <x v="0"/>
    <x v="0"/>
    <x v="23"/>
    <n v="9"/>
    <n v="0"/>
    <x v="2"/>
    <n v="1"/>
    <n v="1"/>
    <n v="12513.07"/>
    <x v="1"/>
    <x v="1"/>
    <x v="1"/>
    <n v="4"/>
    <x v="0"/>
    <x v="3"/>
    <x v="2"/>
    <x v="1"/>
  </r>
  <r>
    <n v="8607"/>
    <s v="BN5694494"/>
    <x v="148"/>
    <x v="1"/>
    <x v="1"/>
    <x v="0"/>
    <n v="6"/>
    <n v="0"/>
    <x v="2"/>
    <n v="1"/>
    <n v="1"/>
    <n v="74900.899999999994"/>
    <x v="1"/>
    <x v="3"/>
    <x v="0"/>
    <n v="2"/>
    <x v="0"/>
    <x v="1"/>
    <x v="0"/>
    <x v="1"/>
  </r>
  <r>
    <n v="8608"/>
    <s v="BN5643128"/>
    <x v="198"/>
    <x v="2"/>
    <x v="1"/>
    <x v="16"/>
    <n v="3"/>
    <n v="143335.94"/>
    <x v="2"/>
    <n v="0"/>
    <n v="0"/>
    <n v="137111.89000000001"/>
    <x v="1"/>
    <x v="0"/>
    <x v="0"/>
    <n v="1"/>
    <x v="1"/>
    <x v="0"/>
    <x v="1"/>
    <x v="1"/>
  </r>
  <r>
    <n v="8609"/>
    <s v="BN5648973"/>
    <x v="184"/>
    <x v="2"/>
    <x v="0"/>
    <x v="8"/>
    <n v="4"/>
    <n v="165458.94"/>
    <x v="2"/>
    <n v="1"/>
    <n v="0"/>
    <n v="60212.51"/>
    <x v="1"/>
    <x v="3"/>
    <x v="2"/>
    <n v="1"/>
    <x v="1"/>
    <x v="1"/>
    <x v="4"/>
    <x v="1"/>
  </r>
  <r>
    <n v="8610"/>
    <s v="BN5774171"/>
    <x v="71"/>
    <x v="0"/>
    <x v="1"/>
    <x v="20"/>
    <n v="2"/>
    <n v="0"/>
    <x v="2"/>
    <n v="1"/>
    <n v="1"/>
    <n v="187343.4"/>
    <x v="1"/>
    <x v="2"/>
    <x v="0"/>
    <n v="1"/>
    <x v="0"/>
    <x v="2"/>
    <x v="0"/>
    <x v="1"/>
  </r>
  <r>
    <n v="8611"/>
    <s v="BN5731466"/>
    <x v="87"/>
    <x v="0"/>
    <x v="1"/>
    <x v="51"/>
    <n v="9"/>
    <n v="0"/>
    <x v="2"/>
    <n v="1"/>
    <n v="0"/>
    <n v="183284.53"/>
    <x v="1"/>
    <x v="3"/>
    <x v="2"/>
    <n v="4"/>
    <x v="0"/>
    <x v="2"/>
    <x v="3"/>
    <x v="1"/>
  </r>
  <r>
    <n v="8612"/>
    <s v="BN5616942"/>
    <x v="248"/>
    <x v="1"/>
    <x v="0"/>
    <x v="33"/>
    <n v="2"/>
    <n v="0"/>
    <x v="2"/>
    <n v="1"/>
    <n v="0"/>
    <n v="8125.39"/>
    <x v="1"/>
    <x v="0"/>
    <x v="2"/>
    <n v="1"/>
    <x v="0"/>
    <x v="3"/>
    <x v="3"/>
    <x v="1"/>
  </r>
  <r>
    <n v="8613"/>
    <s v="BN5780629"/>
    <x v="112"/>
    <x v="2"/>
    <x v="1"/>
    <x v="2"/>
    <n v="4"/>
    <n v="259252.38"/>
    <x v="2"/>
    <n v="1"/>
    <n v="1"/>
    <n v="103220.56"/>
    <x v="1"/>
    <x v="2"/>
    <x v="0"/>
    <n v="1"/>
    <x v="2"/>
    <x v="0"/>
    <x v="1"/>
    <x v="1"/>
  </r>
  <r>
    <n v="8614"/>
    <s v="BN5576931"/>
    <x v="9"/>
    <x v="2"/>
    <x v="0"/>
    <x v="28"/>
    <n v="3"/>
    <n v="228070.78"/>
    <x v="0"/>
    <n v="0"/>
    <n v="0"/>
    <n v="96885.19"/>
    <x v="1"/>
    <x v="2"/>
    <x v="2"/>
    <n v="1"/>
    <x v="3"/>
    <x v="1"/>
    <x v="3"/>
    <x v="0"/>
  </r>
  <r>
    <n v="8615"/>
    <s v="BN5809428"/>
    <x v="370"/>
    <x v="2"/>
    <x v="1"/>
    <x v="15"/>
    <n v="2"/>
    <n v="303845.88"/>
    <x v="0"/>
    <n v="1"/>
    <n v="0"/>
    <n v="8877.06"/>
    <x v="1"/>
    <x v="3"/>
    <x v="2"/>
    <n v="1"/>
    <x v="2"/>
    <x v="3"/>
    <x v="4"/>
    <x v="0"/>
  </r>
  <r>
    <n v="8616"/>
    <s v="BN5789837"/>
    <x v="268"/>
    <x v="0"/>
    <x v="0"/>
    <x v="2"/>
    <n v="5"/>
    <n v="0"/>
    <x v="0"/>
    <n v="1"/>
    <n v="1"/>
    <n v="147530.06"/>
    <x v="1"/>
    <x v="2"/>
    <x v="0"/>
    <n v="2"/>
    <x v="0"/>
    <x v="0"/>
    <x v="1"/>
    <x v="0"/>
  </r>
  <r>
    <n v="8617"/>
    <s v="BN5724989"/>
    <x v="16"/>
    <x v="1"/>
    <x v="0"/>
    <x v="7"/>
    <n v="7"/>
    <n v="215503.35999999999"/>
    <x v="2"/>
    <n v="1"/>
    <n v="1"/>
    <n v="33389.42"/>
    <x v="1"/>
    <x v="2"/>
    <x v="2"/>
    <n v="3"/>
    <x v="3"/>
    <x v="3"/>
    <x v="3"/>
    <x v="1"/>
  </r>
  <r>
    <n v="8618"/>
    <s v="BN5672394"/>
    <x v="270"/>
    <x v="0"/>
    <x v="1"/>
    <x v="24"/>
    <n v="7"/>
    <n v="0"/>
    <x v="2"/>
    <n v="1"/>
    <n v="0"/>
    <n v="45309.24"/>
    <x v="1"/>
    <x v="0"/>
    <x v="3"/>
    <n v="3"/>
    <x v="0"/>
    <x v="3"/>
    <x v="1"/>
    <x v="1"/>
  </r>
  <r>
    <n v="8619"/>
    <s v="BN5574028"/>
    <x v="52"/>
    <x v="1"/>
    <x v="0"/>
    <x v="1"/>
    <n v="7"/>
    <n v="202358.46"/>
    <x v="2"/>
    <n v="1"/>
    <n v="1"/>
    <n v="35230.61"/>
    <x v="1"/>
    <x v="2"/>
    <x v="0"/>
    <n v="3"/>
    <x v="3"/>
    <x v="3"/>
    <x v="0"/>
    <x v="1"/>
  </r>
  <r>
    <n v="8620"/>
    <s v="BN5661743"/>
    <x v="80"/>
    <x v="1"/>
    <x v="0"/>
    <x v="18"/>
    <n v="7"/>
    <n v="0"/>
    <x v="2"/>
    <n v="1"/>
    <n v="1"/>
    <n v="59816.41"/>
    <x v="1"/>
    <x v="3"/>
    <x v="3"/>
    <n v="3"/>
    <x v="0"/>
    <x v="1"/>
    <x v="1"/>
    <x v="1"/>
  </r>
  <r>
    <n v="8621"/>
    <s v="BN5665792"/>
    <x v="387"/>
    <x v="0"/>
    <x v="0"/>
    <x v="20"/>
    <n v="9"/>
    <n v="0"/>
    <x v="2"/>
    <n v="0"/>
    <n v="1"/>
    <n v="69080.460000000006"/>
    <x v="1"/>
    <x v="3"/>
    <x v="0"/>
    <n v="4"/>
    <x v="0"/>
    <x v="1"/>
    <x v="0"/>
    <x v="1"/>
  </r>
  <r>
    <n v="8622"/>
    <s v="BN5673733"/>
    <x v="224"/>
    <x v="0"/>
    <x v="1"/>
    <x v="19"/>
    <n v="8"/>
    <n v="0"/>
    <x v="2"/>
    <n v="1"/>
    <n v="0"/>
    <n v="143450.60999999999"/>
    <x v="1"/>
    <x v="1"/>
    <x v="3"/>
    <n v="3"/>
    <x v="0"/>
    <x v="0"/>
    <x v="4"/>
    <x v="1"/>
  </r>
  <r>
    <n v="8623"/>
    <s v="BN5747685"/>
    <x v="128"/>
    <x v="2"/>
    <x v="1"/>
    <x v="18"/>
    <n v="10"/>
    <n v="117142.36"/>
    <x v="2"/>
    <n v="1"/>
    <n v="0"/>
    <n v="40774.01"/>
    <x v="1"/>
    <x v="2"/>
    <x v="3"/>
    <n v="4"/>
    <x v="1"/>
    <x v="3"/>
    <x v="1"/>
    <x v="1"/>
  </r>
  <r>
    <n v="8624"/>
    <s v="BN5666110"/>
    <x v="433"/>
    <x v="2"/>
    <x v="0"/>
    <x v="16"/>
    <n v="9"/>
    <n v="306117.28000000003"/>
    <x v="0"/>
    <n v="1"/>
    <n v="0"/>
    <n v="99377.27"/>
    <x v="1"/>
    <x v="1"/>
    <x v="0"/>
    <n v="4"/>
    <x v="2"/>
    <x v="1"/>
    <x v="1"/>
    <x v="0"/>
  </r>
  <r>
    <n v="8625"/>
    <s v="BN5773552"/>
    <x v="237"/>
    <x v="2"/>
    <x v="1"/>
    <x v="12"/>
    <n v="5"/>
    <n v="196540.68"/>
    <x v="0"/>
    <n v="1"/>
    <n v="0"/>
    <n v="133617.43"/>
    <x v="1"/>
    <x v="3"/>
    <x v="3"/>
    <n v="2"/>
    <x v="3"/>
    <x v="0"/>
    <x v="1"/>
    <x v="0"/>
  </r>
  <r>
    <n v="8626"/>
    <s v="BN5581806"/>
    <x v="201"/>
    <x v="0"/>
    <x v="1"/>
    <x v="3"/>
    <n v="2"/>
    <n v="261577.42"/>
    <x v="0"/>
    <n v="0"/>
    <n v="1"/>
    <n v="101495"/>
    <x v="0"/>
    <x v="3"/>
    <x v="0"/>
    <n v="1"/>
    <x v="2"/>
    <x v="0"/>
    <x v="0"/>
    <x v="0"/>
  </r>
  <r>
    <n v="8627"/>
    <s v="BN5672360"/>
    <x v="67"/>
    <x v="2"/>
    <x v="1"/>
    <x v="20"/>
    <n v="8"/>
    <n v="198331.68"/>
    <x v="0"/>
    <n v="0"/>
    <n v="1"/>
    <n v="119333.95"/>
    <x v="0"/>
    <x v="2"/>
    <x v="0"/>
    <n v="3"/>
    <x v="3"/>
    <x v="0"/>
    <x v="0"/>
    <x v="0"/>
  </r>
  <r>
    <n v="8628"/>
    <s v="BN5777743"/>
    <x v="273"/>
    <x v="0"/>
    <x v="0"/>
    <x v="0"/>
    <n v="5"/>
    <n v="0"/>
    <x v="2"/>
    <n v="0"/>
    <n v="0"/>
    <n v="167682.37"/>
    <x v="1"/>
    <x v="0"/>
    <x v="0"/>
    <n v="2"/>
    <x v="0"/>
    <x v="2"/>
    <x v="0"/>
    <x v="1"/>
  </r>
  <r>
    <n v="8629"/>
    <s v="BN5713803"/>
    <x v="134"/>
    <x v="0"/>
    <x v="1"/>
    <x v="4"/>
    <n v="4"/>
    <n v="0"/>
    <x v="2"/>
    <n v="0"/>
    <n v="1"/>
    <n v="152884.85"/>
    <x v="1"/>
    <x v="2"/>
    <x v="0"/>
    <n v="1"/>
    <x v="0"/>
    <x v="2"/>
    <x v="0"/>
    <x v="1"/>
  </r>
  <r>
    <n v="8630"/>
    <s v="BN5577511"/>
    <x v="189"/>
    <x v="1"/>
    <x v="1"/>
    <x v="51"/>
    <n v="5"/>
    <n v="231272.1"/>
    <x v="2"/>
    <n v="1"/>
    <n v="0"/>
    <n v="70400.86"/>
    <x v="1"/>
    <x v="0"/>
    <x v="2"/>
    <n v="2"/>
    <x v="3"/>
    <x v="1"/>
    <x v="3"/>
    <x v="1"/>
  </r>
  <r>
    <n v="8631"/>
    <s v="BN5785955"/>
    <x v="128"/>
    <x v="2"/>
    <x v="0"/>
    <x v="4"/>
    <n v="3"/>
    <n v="371864.36"/>
    <x v="2"/>
    <n v="1"/>
    <n v="0"/>
    <n v="65413.41"/>
    <x v="1"/>
    <x v="2"/>
    <x v="0"/>
    <n v="1"/>
    <x v="2"/>
    <x v="1"/>
    <x v="0"/>
    <x v="1"/>
  </r>
  <r>
    <n v="8632"/>
    <s v="BN5753375"/>
    <x v="278"/>
    <x v="2"/>
    <x v="1"/>
    <x v="33"/>
    <n v="3"/>
    <n v="145098"/>
    <x v="2"/>
    <n v="0"/>
    <n v="1"/>
    <n v="182728.8"/>
    <x v="1"/>
    <x v="0"/>
    <x v="2"/>
    <n v="1"/>
    <x v="1"/>
    <x v="2"/>
    <x v="3"/>
    <x v="1"/>
  </r>
  <r>
    <n v="8633"/>
    <s v="BN5759603"/>
    <x v="60"/>
    <x v="0"/>
    <x v="1"/>
    <x v="0"/>
    <n v="5"/>
    <n v="0"/>
    <x v="2"/>
    <n v="1"/>
    <n v="1"/>
    <n v="81442.600000000006"/>
    <x v="1"/>
    <x v="3"/>
    <x v="0"/>
    <n v="2"/>
    <x v="0"/>
    <x v="1"/>
    <x v="0"/>
    <x v="1"/>
  </r>
  <r>
    <n v="8634"/>
    <s v="BN5801327"/>
    <x v="168"/>
    <x v="0"/>
    <x v="0"/>
    <x v="12"/>
    <n v="3"/>
    <n v="0"/>
    <x v="2"/>
    <n v="0"/>
    <n v="0"/>
    <n v="144251.38"/>
    <x v="1"/>
    <x v="3"/>
    <x v="3"/>
    <n v="1"/>
    <x v="0"/>
    <x v="0"/>
    <x v="1"/>
    <x v="1"/>
  </r>
  <r>
    <n v="8635"/>
    <s v="BN5656054"/>
    <x v="288"/>
    <x v="0"/>
    <x v="1"/>
    <x v="2"/>
    <n v="6"/>
    <n v="0"/>
    <x v="0"/>
    <n v="0"/>
    <n v="1"/>
    <n v="40207.06"/>
    <x v="1"/>
    <x v="3"/>
    <x v="0"/>
    <n v="2"/>
    <x v="0"/>
    <x v="3"/>
    <x v="1"/>
    <x v="0"/>
  </r>
  <r>
    <n v="8636"/>
    <s v="BN5608614"/>
    <x v="189"/>
    <x v="2"/>
    <x v="1"/>
    <x v="6"/>
    <n v="4"/>
    <n v="243780.12"/>
    <x v="0"/>
    <n v="1"/>
    <n v="0"/>
    <n v="54530.51"/>
    <x v="0"/>
    <x v="0"/>
    <x v="2"/>
    <n v="1"/>
    <x v="3"/>
    <x v="1"/>
    <x v="3"/>
    <x v="0"/>
  </r>
  <r>
    <n v="8637"/>
    <s v="BN5582805"/>
    <x v="51"/>
    <x v="0"/>
    <x v="1"/>
    <x v="17"/>
    <n v="3"/>
    <n v="199572.14"/>
    <x v="0"/>
    <n v="1"/>
    <n v="1"/>
    <n v="32683.88"/>
    <x v="0"/>
    <x v="0"/>
    <x v="1"/>
    <n v="1"/>
    <x v="3"/>
    <x v="3"/>
    <x v="2"/>
    <x v="0"/>
  </r>
  <r>
    <n v="8638"/>
    <s v="BN5632880"/>
    <x v="32"/>
    <x v="0"/>
    <x v="1"/>
    <x v="10"/>
    <n v="4"/>
    <n v="0"/>
    <x v="2"/>
    <n v="1"/>
    <n v="1"/>
    <n v="104703.96"/>
    <x v="1"/>
    <x v="1"/>
    <x v="3"/>
    <n v="1"/>
    <x v="0"/>
    <x v="0"/>
    <x v="4"/>
    <x v="1"/>
  </r>
  <r>
    <n v="8639"/>
    <s v="BN5587486"/>
    <x v="216"/>
    <x v="2"/>
    <x v="1"/>
    <x v="7"/>
    <n v="5"/>
    <n v="230169.06"/>
    <x v="2"/>
    <n v="0"/>
    <n v="1"/>
    <n v="26907.43"/>
    <x v="1"/>
    <x v="0"/>
    <x v="2"/>
    <n v="2"/>
    <x v="3"/>
    <x v="3"/>
    <x v="3"/>
    <x v="1"/>
  </r>
  <r>
    <n v="8640"/>
    <s v="BN5654804"/>
    <x v="192"/>
    <x v="0"/>
    <x v="1"/>
    <x v="33"/>
    <n v="7"/>
    <n v="0"/>
    <x v="2"/>
    <n v="1"/>
    <n v="1"/>
    <n v="180591.32"/>
    <x v="1"/>
    <x v="3"/>
    <x v="2"/>
    <n v="3"/>
    <x v="0"/>
    <x v="2"/>
    <x v="3"/>
    <x v="1"/>
  </r>
  <r>
    <n v="8641"/>
    <s v="BN5611278"/>
    <x v="87"/>
    <x v="0"/>
    <x v="0"/>
    <x v="15"/>
    <n v="10"/>
    <n v="255323.38"/>
    <x v="0"/>
    <n v="0"/>
    <n v="0"/>
    <n v="60905.51"/>
    <x v="1"/>
    <x v="3"/>
    <x v="2"/>
    <n v="4"/>
    <x v="2"/>
    <x v="1"/>
    <x v="4"/>
    <x v="0"/>
  </r>
  <r>
    <n v="8642"/>
    <s v="BN5749016"/>
    <x v="68"/>
    <x v="2"/>
    <x v="0"/>
    <x v="40"/>
    <n v="5"/>
    <n v="237815.2"/>
    <x v="0"/>
    <n v="0"/>
    <n v="1"/>
    <n v="47777.15"/>
    <x v="0"/>
    <x v="0"/>
    <x v="1"/>
    <n v="2"/>
    <x v="3"/>
    <x v="3"/>
    <x v="2"/>
    <x v="0"/>
  </r>
  <r>
    <n v="8643"/>
    <s v="BN5810116"/>
    <x v="322"/>
    <x v="2"/>
    <x v="0"/>
    <x v="4"/>
    <n v="7"/>
    <n v="155254.66"/>
    <x v="2"/>
    <n v="1"/>
    <n v="0"/>
    <n v="108222.68"/>
    <x v="1"/>
    <x v="1"/>
    <x v="0"/>
    <n v="3"/>
    <x v="1"/>
    <x v="0"/>
    <x v="0"/>
    <x v="1"/>
  </r>
  <r>
    <n v="8644"/>
    <s v="BN5813573"/>
    <x v="124"/>
    <x v="1"/>
    <x v="1"/>
    <x v="20"/>
    <n v="3"/>
    <n v="321250.34000000003"/>
    <x v="0"/>
    <n v="0"/>
    <n v="1"/>
    <n v="3554.63"/>
    <x v="1"/>
    <x v="3"/>
    <x v="0"/>
    <n v="1"/>
    <x v="2"/>
    <x v="3"/>
    <x v="0"/>
    <x v="0"/>
  </r>
  <r>
    <n v="8645"/>
    <s v="BN5605586"/>
    <x v="126"/>
    <x v="1"/>
    <x v="0"/>
    <x v="6"/>
    <n v="9"/>
    <n v="0"/>
    <x v="2"/>
    <n v="0"/>
    <n v="0"/>
    <n v="78616.92"/>
    <x v="1"/>
    <x v="2"/>
    <x v="2"/>
    <n v="4"/>
    <x v="0"/>
    <x v="1"/>
    <x v="3"/>
    <x v="1"/>
  </r>
  <r>
    <n v="8646"/>
    <s v="BN5669195"/>
    <x v="20"/>
    <x v="0"/>
    <x v="0"/>
    <x v="43"/>
    <n v="11"/>
    <n v="248533.72"/>
    <x v="0"/>
    <n v="0"/>
    <n v="0"/>
    <n v="100566.81"/>
    <x v="1"/>
    <x v="0"/>
    <x v="2"/>
    <n v="4"/>
    <x v="3"/>
    <x v="0"/>
    <x v="3"/>
    <x v="0"/>
  </r>
  <r>
    <n v="8647"/>
    <s v="BN5792639"/>
    <x v="429"/>
    <x v="0"/>
    <x v="0"/>
    <x v="11"/>
    <n v="9"/>
    <n v="255948.12"/>
    <x v="2"/>
    <n v="1"/>
    <n v="1"/>
    <n v="183259.35"/>
    <x v="1"/>
    <x v="1"/>
    <x v="2"/>
    <n v="4"/>
    <x v="2"/>
    <x v="2"/>
    <x v="3"/>
    <x v="1"/>
  </r>
  <r>
    <n v="8648"/>
    <s v="BN5593154"/>
    <x v="354"/>
    <x v="0"/>
    <x v="1"/>
    <x v="3"/>
    <n v="4"/>
    <n v="0"/>
    <x v="2"/>
    <n v="1"/>
    <n v="1"/>
    <n v="159131.21"/>
    <x v="1"/>
    <x v="1"/>
    <x v="0"/>
    <n v="1"/>
    <x v="0"/>
    <x v="2"/>
    <x v="0"/>
    <x v="1"/>
  </r>
  <r>
    <n v="8649"/>
    <s v="BN5682966"/>
    <x v="364"/>
    <x v="1"/>
    <x v="0"/>
    <x v="36"/>
    <n v="3"/>
    <n v="0"/>
    <x v="0"/>
    <n v="1"/>
    <n v="0"/>
    <n v="160976.85"/>
    <x v="0"/>
    <x v="3"/>
    <x v="1"/>
    <n v="1"/>
    <x v="0"/>
    <x v="2"/>
    <x v="2"/>
    <x v="0"/>
  </r>
  <r>
    <n v="8650"/>
    <s v="BN5632649"/>
    <x v="4"/>
    <x v="2"/>
    <x v="0"/>
    <x v="33"/>
    <n v="4"/>
    <n v="209822.7"/>
    <x v="2"/>
    <n v="1"/>
    <n v="1"/>
    <n v="42933.26"/>
    <x v="1"/>
    <x v="3"/>
    <x v="2"/>
    <n v="1"/>
    <x v="3"/>
    <x v="3"/>
    <x v="3"/>
    <x v="1"/>
  </r>
  <r>
    <n v="8651"/>
    <s v="BN5731778"/>
    <x v="45"/>
    <x v="0"/>
    <x v="1"/>
    <x v="7"/>
    <n v="2"/>
    <n v="0"/>
    <x v="2"/>
    <n v="1"/>
    <n v="0"/>
    <n v="91291.199999999997"/>
    <x v="1"/>
    <x v="0"/>
    <x v="2"/>
    <n v="1"/>
    <x v="0"/>
    <x v="1"/>
    <x v="3"/>
    <x v="1"/>
  </r>
  <r>
    <n v="8652"/>
    <s v="BN5760363"/>
    <x v="140"/>
    <x v="0"/>
    <x v="1"/>
    <x v="3"/>
    <n v="2"/>
    <n v="0"/>
    <x v="2"/>
    <n v="1"/>
    <n v="1"/>
    <n v="52471.360000000001"/>
    <x v="1"/>
    <x v="1"/>
    <x v="0"/>
    <n v="1"/>
    <x v="0"/>
    <x v="1"/>
    <x v="0"/>
    <x v="1"/>
  </r>
  <r>
    <n v="8653"/>
    <s v="BN5787117"/>
    <x v="265"/>
    <x v="1"/>
    <x v="0"/>
    <x v="3"/>
    <n v="2"/>
    <n v="221293.08"/>
    <x v="0"/>
    <n v="0"/>
    <n v="0"/>
    <n v="108804.28"/>
    <x v="1"/>
    <x v="3"/>
    <x v="0"/>
    <n v="1"/>
    <x v="3"/>
    <x v="0"/>
    <x v="0"/>
    <x v="0"/>
  </r>
  <r>
    <n v="8654"/>
    <s v="BN5650367"/>
    <x v="270"/>
    <x v="0"/>
    <x v="1"/>
    <x v="38"/>
    <n v="6"/>
    <n v="0"/>
    <x v="2"/>
    <n v="1"/>
    <n v="1"/>
    <n v="122449.18"/>
    <x v="1"/>
    <x v="0"/>
    <x v="1"/>
    <n v="2"/>
    <x v="0"/>
    <x v="0"/>
    <x v="2"/>
    <x v="1"/>
  </r>
  <r>
    <n v="8655"/>
    <s v="BN5573643"/>
    <x v="129"/>
    <x v="2"/>
    <x v="1"/>
    <x v="0"/>
    <n v="7"/>
    <n v="253408.98"/>
    <x v="2"/>
    <n v="1"/>
    <n v="0"/>
    <n v="41682.300000000003"/>
    <x v="1"/>
    <x v="0"/>
    <x v="0"/>
    <n v="3"/>
    <x v="3"/>
    <x v="3"/>
    <x v="0"/>
    <x v="1"/>
  </r>
  <r>
    <n v="8656"/>
    <s v="BN5704963"/>
    <x v="235"/>
    <x v="0"/>
    <x v="1"/>
    <x v="33"/>
    <n v="10"/>
    <n v="0"/>
    <x v="2"/>
    <n v="1"/>
    <n v="1"/>
    <n v="148887.69"/>
    <x v="1"/>
    <x v="0"/>
    <x v="2"/>
    <n v="4"/>
    <x v="0"/>
    <x v="0"/>
    <x v="3"/>
    <x v="1"/>
  </r>
  <r>
    <n v="8657"/>
    <s v="BN5791255"/>
    <x v="42"/>
    <x v="1"/>
    <x v="1"/>
    <x v="8"/>
    <n v="2"/>
    <n v="169120.08"/>
    <x v="0"/>
    <n v="1"/>
    <n v="1"/>
    <n v="137784.25"/>
    <x v="1"/>
    <x v="2"/>
    <x v="2"/>
    <n v="1"/>
    <x v="1"/>
    <x v="0"/>
    <x v="4"/>
    <x v="0"/>
  </r>
  <r>
    <n v="8658"/>
    <s v="BN5684229"/>
    <x v="422"/>
    <x v="0"/>
    <x v="1"/>
    <x v="3"/>
    <n v="10"/>
    <n v="0"/>
    <x v="2"/>
    <n v="0"/>
    <n v="0"/>
    <n v="190573.91"/>
    <x v="0"/>
    <x v="1"/>
    <x v="0"/>
    <n v="4"/>
    <x v="0"/>
    <x v="2"/>
    <x v="0"/>
    <x v="1"/>
  </r>
  <r>
    <n v="8659"/>
    <s v="BN5700453"/>
    <x v="186"/>
    <x v="2"/>
    <x v="0"/>
    <x v="16"/>
    <n v="3"/>
    <n v="259787.12"/>
    <x v="0"/>
    <n v="0"/>
    <n v="0"/>
    <n v="102076.03"/>
    <x v="1"/>
    <x v="1"/>
    <x v="0"/>
    <n v="1"/>
    <x v="2"/>
    <x v="0"/>
    <x v="1"/>
    <x v="0"/>
  </r>
  <r>
    <n v="8660"/>
    <s v="BN5770544"/>
    <x v="87"/>
    <x v="1"/>
    <x v="1"/>
    <x v="11"/>
    <n v="6"/>
    <n v="334771.62"/>
    <x v="0"/>
    <n v="1"/>
    <n v="1"/>
    <n v="56307.51"/>
    <x v="1"/>
    <x v="3"/>
    <x v="2"/>
    <n v="2"/>
    <x v="2"/>
    <x v="1"/>
    <x v="3"/>
    <x v="0"/>
  </r>
  <r>
    <n v="8661"/>
    <s v="BN5790507"/>
    <x v="125"/>
    <x v="0"/>
    <x v="0"/>
    <x v="7"/>
    <n v="7"/>
    <n v="0"/>
    <x v="2"/>
    <n v="0"/>
    <n v="1"/>
    <n v="49775.58"/>
    <x v="1"/>
    <x v="1"/>
    <x v="2"/>
    <n v="3"/>
    <x v="0"/>
    <x v="3"/>
    <x v="3"/>
    <x v="1"/>
  </r>
  <r>
    <n v="8662"/>
    <s v="BN5603933"/>
    <x v="89"/>
    <x v="2"/>
    <x v="0"/>
    <x v="18"/>
    <n v="5"/>
    <n v="211717.42"/>
    <x v="0"/>
    <n v="0"/>
    <n v="1"/>
    <n v="4395.45"/>
    <x v="1"/>
    <x v="3"/>
    <x v="3"/>
    <n v="2"/>
    <x v="3"/>
    <x v="3"/>
    <x v="1"/>
    <x v="0"/>
  </r>
  <r>
    <n v="8663"/>
    <s v="BN5637512"/>
    <x v="21"/>
    <x v="2"/>
    <x v="0"/>
    <x v="4"/>
    <n v="5"/>
    <n v="246141.78"/>
    <x v="0"/>
    <n v="1"/>
    <n v="0"/>
    <n v="28461.29"/>
    <x v="0"/>
    <x v="1"/>
    <x v="0"/>
    <n v="2"/>
    <x v="3"/>
    <x v="3"/>
    <x v="0"/>
    <x v="0"/>
  </r>
  <r>
    <n v="8664"/>
    <s v="BN5736491"/>
    <x v="127"/>
    <x v="0"/>
    <x v="1"/>
    <x v="2"/>
    <n v="2"/>
    <n v="0"/>
    <x v="0"/>
    <n v="1"/>
    <n v="1"/>
    <n v="28184.7"/>
    <x v="1"/>
    <x v="1"/>
    <x v="0"/>
    <n v="1"/>
    <x v="0"/>
    <x v="3"/>
    <x v="1"/>
    <x v="0"/>
  </r>
  <r>
    <n v="8665"/>
    <s v="BN5666245"/>
    <x v="239"/>
    <x v="1"/>
    <x v="0"/>
    <x v="36"/>
    <n v="3"/>
    <n v="0"/>
    <x v="2"/>
    <n v="1"/>
    <n v="1"/>
    <n v="3149.1"/>
    <x v="1"/>
    <x v="2"/>
    <x v="1"/>
    <n v="1"/>
    <x v="0"/>
    <x v="3"/>
    <x v="2"/>
    <x v="1"/>
  </r>
  <r>
    <n v="8666"/>
    <s v="BN5727204"/>
    <x v="398"/>
    <x v="0"/>
    <x v="0"/>
    <x v="20"/>
    <n v="2"/>
    <n v="0"/>
    <x v="2"/>
    <n v="1"/>
    <n v="0"/>
    <n v="194273.12"/>
    <x v="1"/>
    <x v="3"/>
    <x v="0"/>
    <n v="1"/>
    <x v="0"/>
    <x v="2"/>
    <x v="0"/>
    <x v="1"/>
  </r>
  <r>
    <n v="8667"/>
    <s v="BN5785833"/>
    <x v="57"/>
    <x v="2"/>
    <x v="1"/>
    <x v="12"/>
    <n v="2"/>
    <n v="250282.48"/>
    <x v="2"/>
    <n v="1"/>
    <n v="1"/>
    <n v="148537.07"/>
    <x v="1"/>
    <x v="2"/>
    <x v="3"/>
    <n v="1"/>
    <x v="3"/>
    <x v="0"/>
    <x v="1"/>
    <x v="1"/>
  </r>
  <r>
    <n v="8668"/>
    <s v="BN5658900"/>
    <x v="186"/>
    <x v="0"/>
    <x v="0"/>
    <x v="17"/>
    <n v="5"/>
    <n v="192346.34"/>
    <x v="2"/>
    <n v="1"/>
    <n v="1"/>
    <n v="116378.31"/>
    <x v="1"/>
    <x v="1"/>
    <x v="1"/>
    <n v="2"/>
    <x v="1"/>
    <x v="0"/>
    <x v="2"/>
    <x v="1"/>
  </r>
  <r>
    <n v="8669"/>
    <s v="BN5687632"/>
    <x v="422"/>
    <x v="1"/>
    <x v="0"/>
    <x v="24"/>
    <n v="6"/>
    <n v="0"/>
    <x v="2"/>
    <n v="0"/>
    <n v="1"/>
    <n v="6761.84"/>
    <x v="1"/>
    <x v="1"/>
    <x v="3"/>
    <n v="2"/>
    <x v="0"/>
    <x v="3"/>
    <x v="1"/>
    <x v="1"/>
  </r>
  <r>
    <n v="8670"/>
    <s v="BN5799554"/>
    <x v="231"/>
    <x v="1"/>
    <x v="1"/>
    <x v="2"/>
    <n v="3"/>
    <n v="0"/>
    <x v="2"/>
    <n v="1"/>
    <n v="0"/>
    <n v="81995.92"/>
    <x v="1"/>
    <x v="1"/>
    <x v="0"/>
    <n v="1"/>
    <x v="0"/>
    <x v="1"/>
    <x v="1"/>
    <x v="1"/>
  </r>
  <r>
    <n v="8671"/>
    <s v="BN5758615"/>
    <x v="242"/>
    <x v="0"/>
    <x v="0"/>
    <x v="30"/>
    <n v="9"/>
    <n v="0"/>
    <x v="2"/>
    <n v="1"/>
    <n v="1"/>
    <n v="14392.68"/>
    <x v="1"/>
    <x v="2"/>
    <x v="1"/>
    <n v="4"/>
    <x v="0"/>
    <x v="3"/>
    <x v="2"/>
    <x v="1"/>
  </r>
  <r>
    <n v="8672"/>
    <s v="BN5689439"/>
    <x v="271"/>
    <x v="2"/>
    <x v="0"/>
    <x v="12"/>
    <n v="10"/>
    <n v="255086.22"/>
    <x v="2"/>
    <n v="1"/>
    <n v="0"/>
    <n v="468.94"/>
    <x v="0"/>
    <x v="1"/>
    <x v="3"/>
    <n v="4"/>
    <x v="3"/>
    <x v="3"/>
    <x v="1"/>
    <x v="1"/>
  </r>
  <r>
    <n v="8673"/>
    <s v="BN5586761"/>
    <x v="128"/>
    <x v="0"/>
    <x v="1"/>
    <x v="16"/>
    <n v="2"/>
    <n v="0"/>
    <x v="2"/>
    <n v="1"/>
    <n v="0"/>
    <n v="122379.54"/>
    <x v="1"/>
    <x v="2"/>
    <x v="0"/>
    <n v="1"/>
    <x v="0"/>
    <x v="0"/>
    <x v="1"/>
    <x v="1"/>
  </r>
  <r>
    <n v="8674"/>
    <s v="BN5707550"/>
    <x v="274"/>
    <x v="0"/>
    <x v="0"/>
    <x v="27"/>
    <n v="2"/>
    <n v="0"/>
    <x v="0"/>
    <n v="1"/>
    <n v="0"/>
    <n v="13228.93"/>
    <x v="0"/>
    <x v="3"/>
    <x v="1"/>
    <n v="1"/>
    <x v="0"/>
    <x v="3"/>
    <x v="2"/>
    <x v="0"/>
  </r>
  <r>
    <n v="8675"/>
    <s v="BN5719339"/>
    <x v="312"/>
    <x v="0"/>
    <x v="1"/>
    <x v="44"/>
    <n v="9"/>
    <n v="206203.12"/>
    <x v="2"/>
    <n v="1"/>
    <n v="1"/>
    <n v="154002.01999999999"/>
    <x v="0"/>
    <x v="1"/>
    <x v="1"/>
    <n v="4"/>
    <x v="3"/>
    <x v="2"/>
    <x v="2"/>
    <x v="1"/>
  </r>
  <r>
    <n v="8676"/>
    <s v="BN5639178"/>
    <x v="194"/>
    <x v="0"/>
    <x v="1"/>
    <x v="41"/>
    <n v="8"/>
    <n v="252226.56"/>
    <x v="0"/>
    <n v="1"/>
    <n v="0"/>
    <n v="112777.38"/>
    <x v="1"/>
    <x v="2"/>
    <x v="1"/>
    <n v="3"/>
    <x v="3"/>
    <x v="0"/>
    <x v="2"/>
    <x v="0"/>
  </r>
  <r>
    <n v="8677"/>
    <s v="BN5576037"/>
    <x v="37"/>
    <x v="0"/>
    <x v="1"/>
    <x v="1"/>
    <n v="2"/>
    <n v="80977.52"/>
    <x v="0"/>
    <n v="1"/>
    <n v="0"/>
    <n v="128528.83"/>
    <x v="1"/>
    <x v="1"/>
    <x v="0"/>
    <n v="1"/>
    <x v="1"/>
    <x v="0"/>
    <x v="0"/>
    <x v="0"/>
  </r>
  <r>
    <n v="8678"/>
    <s v="BN5757742"/>
    <x v="349"/>
    <x v="2"/>
    <x v="0"/>
    <x v="20"/>
    <n v="11"/>
    <n v="274779.53999999998"/>
    <x v="2"/>
    <n v="1"/>
    <n v="0"/>
    <n v="170122.22"/>
    <x v="1"/>
    <x v="0"/>
    <x v="0"/>
    <n v="4"/>
    <x v="2"/>
    <x v="2"/>
    <x v="0"/>
    <x v="1"/>
  </r>
  <r>
    <n v="8679"/>
    <s v="BN5633140"/>
    <x v="344"/>
    <x v="0"/>
    <x v="0"/>
    <x v="34"/>
    <n v="10"/>
    <n v="170292.72"/>
    <x v="0"/>
    <n v="0"/>
    <n v="0"/>
    <n v="2803.89"/>
    <x v="1"/>
    <x v="1"/>
    <x v="2"/>
    <n v="4"/>
    <x v="1"/>
    <x v="3"/>
    <x v="3"/>
    <x v="0"/>
  </r>
  <r>
    <n v="8680"/>
    <s v="BN5753005"/>
    <x v="190"/>
    <x v="2"/>
    <x v="1"/>
    <x v="12"/>
    <n v="6"/>
    <n v="259657.16"/>
    <x v="0"/>
    <n v="1"/>
    <n v="1"/>
    <n v="181918.26"/>
    <x v="0"/>
    <x v="3"/>
    <x v="3"/>
    <n v="2"/>
    <x v="2"/>
    <x v="2"/>
    <x v="1"/>
    <x v="0"/>
  </r>
  <r>
    <n v="8681"/>
    <s v="BN5782852"/>
    <x v="201"/>
    <x v="0"/>
    <x v="1"/>
    <x v="0"/>
    <n v="5"/>
    <n v="160428.72"/>
    <x v="0"/>
    <n v="1"/>
    <n v="0"/>
    <n v="115241.96"/>
    <x v="0"/>
    <x v="3"/>
    <x v="0"/>
    <n v="2"/>
    <x v="1"/>
    <x v="0"/>
    <x v="0"/>
    <x v="0"/>
  </r>
  <r>
    <n v="8682"/>
    <s v="BN5746251"/>
    <x v="345"/>
    <x v="0"/>
    <x v="0"/>
    <x v="20"/>
    <n v="3"/>
    <n v="0"/>
    <x v="2"/>
    <n v="1"/>
    <n v="1"/>
    <n v="129956.13"/>
    <x v="1"/>
    <x v="1"/>
    <x v="0"/>
    <n v="1"/>
    <x v="0"/>
    <x v="0"/>
    <x v="0"/>
    <x v="1"/>
  </r>
  <r>
    <n v="8683"/>
    <s v="BN5590589"/>
    <x v="62"/>
    <x v="0"/>
    <x v="1"/>
    <x v="10"/>
    <n v="2"/>
    <n v="283592.86"/>
    <x v="0"/>
    <n v="1"/>
    <n v="0"/>
    <n v="45858.49"/>
    <x v="1"/>
    <x v="3"/>
    <x v="3"/>
    <n v="1"/>
    <x v="2"/>
    <x v="3"/>
    <x v="4"/>
    <x v="0"/>
  </r>
  <r>
    <n v="8684"/>
    <s v="BN5599242"/>
    <x v="351"/>
    <x v="0"/>
    <x v="0"/>
    <x v="23"/>
    <n v="8"/>
    <n v="390476.58"/>
    <x v="3"/>
    <n v="0"/>
    <n v="1"/>
    <n v="131083.56"/>
    <x v="0"/>
    <x v="2"/>
    <x v="1"/>
    <n v="3"/>
    <x v="2"/>
    <x v="0"/>
    <x v="2"/>
    <x v="1"/>
  </r>
  <r>
    <n v="8685"/>
    <s v="BN5783010"/>
    <x v="66"/>
    <x v="2"/>
    <x v="1"/>
    <x v="7"/>
    <n v="7"/>
    <n v="222696.3"/>
    <x v="0"/>
    <n v="1"/>
    <n v="0"/>
    <n v="46422.46"/>
    <x v="1"/>
    <x v="3"/>
    <x v="2"/>
    <n v="3"/>
    <x v="3"/>
    <x v="3"/>
    <x v="3"/>
    <x v="0"/>
  </r>
  <r>
    <n v="8686"/>
    <s v="BN5597798"/>
    <x v="175"/>
    <x v="0"/>
    <x v="1"/>
    <x v="3"/>
    <n v="7"/>
    <n v="0"/>
    <x v="2"/>
    <n v="1"/>
    <n v="1"/>
    <n v="57675.88"/>
    <x v="1"/>
    <x v="3"/>
    <x v="0"/>
    <n v="3"/>
    <x v="0"/>
    <x v="1"/>
    <x v="0"/>
    <x v="1"/>
  </r>
  <r>
    <n v="8687"/>
    <s v="BN5597380"/>
    <x v="141"/>
    <x v="0"/>
    <x v="0"/>
    <x v="60"/>
    <n v="9"/>
    <n v="0"/>
    <x v="2"/>
    <n v="1"/>
    <n v="1"/>
    <n v="169741.96"/>
    <x v="1"/>
    <x v="0"/>
    <x v="1"/>
    <n v="4"/>
    <x v="0"/>
    <x v="2"/>
    <x v="2"/>
    <x v="1"/>
  </r>
  <r>
    <n v="8688"/>
    <s v="BN5724677"/>
    <x v="136"/>
    <x v="2"/>
    <x v="0"/>
    <x v="0"/>
    <n v="11"/>
    <n v="128808.52"/>
    <x v="2"/>
    <n v="0"/>
    <n v="0"/>
    <n v="26022.37"/>
    <x v="1"/>
    <x v="2"/>
    <x v="0"/>
    <n v="4"/>
    <x v="1"/>
    <x v="3"/>
    <x v="0"/>
    <x v="1"/>
  </r>
  <r>
    <n v="8689"/>
    <s v="BN5778331"/>
    <x v="45"/>
    <x v="2"/>
    <x v="1"/>
    <x v="20"/>
    <n v="10"/>
    <n v="308619.34000000003"/>
    <x v="0"/>
    <n v="1"/>
    <n v="1"/>
    <n v="125334.16"/>
    <x v="0"/>
    <x v="0"/>
    <x v="0"/>
    <n v="4"/>
    <x v="2"/>
    <x v="0"/>
    <x v="0"/>
    <x v="0"/>
  </r>
  <r>
    <n v="8690"/>
    <s v="BN5684682"/>
    <x v="271"/>
    <x v="0"/>
    <x v="1"/>
    <x v="44"/>
    <n v="11"/>
    <n v="258862.72"/>
    <x v="0"/>
    <n v="0"/>
    <n v="1"/>
    <n v="21343.74"/>
    <x v="1"/>
    <x v="1"/>
    <x v="1"/>
    <n v="4"/>
    <x v="2"/>
    <x v="3"/>
    <x v="2"/>
    <x v="0"/>
  </r>
  <r>
    <n v="8691"/>
    <s v="BN5756080"/>
    <x v="223"/>
    <x v="1"/>
    <x v="0"/>
    <x v="3"/>
    <n v="6"/>
    <n v="268409.34000000003"/>
    <x v="0"/>
    <n v="1"/>
    <n v="1"/>
    <n v="139971.01"/>
    <x v="1"/>
    <x v="3"/>
    <x v="0"/>
    <n v="2"/>
    <x v="2"/>
    <x v="0"/>
    <x v="0"/>
    <x v="0"/>
  </r>
  <r>
    <n v="8692"/>
    <s v="BN5632352"/>
    <x v="47"/>
    <x v="0"/>
    <x v="0"/>
    <x v="2"/>
    <n v="5"/>
    <n v="0"/>
    <x v="2"/>
    <n v="0"/>
    <n v="1"/>
    <n v="47455.82"/>
    <x v="1"/>
    <x v="2"/>
    <x v="0"/>
    <n v="2"/>
    <x v="0"/>
    <x v="3"/>
    <x v="1"/>
    <x v="1"/>
  </r>
  <r>
    <n v="8693"/>
    <s v="BN5755051"/>
    <x v="4"/>
    <x v="0"/>
    <x v="0"/>
    <x v="15"/>
    <n v="9"/>
    <n v="0"/>
    <x v="2"/>
    <n v="1"/>
    <n v="1"/>
    <n v="55593.8"/>
    <x v="1"/>
    <x v="3"/>
    <x v="2"/>
    <n v="4"/>
    <x v="0"/>
    <x v="1"/>
    <x v="4"/>
    <x v="1"/>
  </r>
  <r>
    <n v="8694"/>
    <s v="BN5659005"/>
    <x v="266"/>
    <x v="0"/>
    <x v="0"/>
    <x v="5"/>
    <n v="6"/>
    <n v="0"/>
    <x v="2"/>
    <n v="1"/>
    <n v="0"/>
    <n v="191756.54"/>
    <x v="0"/>
    <x v="0"/>
    <x v="1"/>
    <n v="2"/>
    <x v="0"/>
    <x v="2"/>
    <x v="2"/>
    <x v="1"/>
  </r>
  <r>
    <n v="8695"/>
    <s v="BN5742029"/>
    <x v="155"/>
    <x v="2"/>
    <x v="0"/>
    <x v="36"/>
    <n v="10"/>
    <n v="233422.12"/>
    <x v="2"/>
    <n v="0"/>
    <n v="0"/>
    <n v="76373.38"/>
    <x v="1"/>
    <x v="2"/>
    <x v="1"/>
    <n v="4"/>
    <x v="3"/>
    <x v="1"/>
    <x v="2"/>
    <x v="1"/>
  </r>
  <r>
    <n v="8696"/>
    <s v="BN5801907"/>
    <x v="196"/>
    <x v="0"/>
    <x v="1"/>
    <x v="8"/>
    <n v="10"/>
    <n v="0"/>
    <x v="2"/>
    <n v="1"/>
    <n v="0"/>
    <n v="169278.51"/>
    <x v="1"/>
    <x v="3"/>
    <x v="2"/>
    <n v="4"/>
    <x v="0"/>
    <x v="2"/>
    <x v="4"/>
    <x v="1"/>
  </r>
  <r>
    <n v="8697"/>
    <s v="BN5647485"/>
    <x v="283"/>
    <x v="1"/>
    <x v="1"/>
    <x v="10"/>
    <n v="1"/>
    <n v="109961.62"/>
    <x v="0"/>
    <n v="1"/>
    <n v="1"/>
    <n v="136909.88"/>
    <x v="1"/>
    <x v="1"/>
    <x v="3"/>
    <n v="1"/>
    <x v="1"/>
    <x v="0"/>
    <x v="4"/>
    <x v="0"/>
  </r>
  <r>
    <n v="8698"/>
    <s v="BN5644464"/>
    <x v="60"/>
    <x v="1"/>
    <x v="0"/>
    <x v="24"/>
    <n v="4"/>
    <n v="199547.7"/>
    <x v="2"/>
    <n v="1"/>
    <n v="0"/>
    <n v="54865.919999999998"/>
    <x v="1"/>
    <x v="3"/>
    <x v="3"/>
    <n v="1"/>
    <x v="3"/>
    <x v="1"/>
    <x v="1"/>
    <x v="1"/>
  </r>
  <r>
    <n v="8699"/>
    <s v="BN5709048"/>
    <x v="121"/>
    <x v="2"/>
    <x v="1"/>
    <x v="33"/>
    <n v="8"/>
    <n v="202463.54"/>
    <x v="2"/>
    <n v="0"/>
    <n v="0"/>
    <n v="156529.44"/>
    <x v="1"/>
    <x v="2"/>
    <x v="2"/>
    <n v="3"/>
    <x v="3"/>
    <x v="2"/>
    <x v="3"/>
    <x v="1"/>
  </r>
  <r>
    <n v="8700"/>
    <s v="BN5684382"/>
    <x v="337"/>
    <x v="2"/>
    <x v="1"/>
    <x v="15"/>
    <n v="3"/>
    <n v="234140.42"/>
    <x v="0"/>
    <n v="1"/>
    <n v="0"/>
    <n v="113482.2"/>
    <x v="1"/>
    <x v="3"/>
    <x v="2"/>
    <n v="1"/>
    <x v="3"/>
    <x v="0"/>
    <x v="4"/>
    <x v="0"/>
  </r>
  <r>
    <n v="8701"/>
    <s v="BN5627550"/>
    <x v="241"/>
    <x v="2"/>
    <x v="1"/>
    <x v="51"/>
    <n v="9"/>
    <n v="146628.07999999999"/>
    <x v="2"/>
    <n v="1"/>
    <n v="0"/>
    <n v="63446.47"/>
    <x v="1"/>
    <x v="2"/>
    <x v="2"/>
    <n v="4"/>
    <x v="1"/>
    <x v="1"/>
    <x v="3"/>
    <x v="1"/>
  </r>
  <r>
    <n v="8702"/>
    <s v="BN5667006"/>
    <x v="166"/>
    <x v="0"/>
    <x v="1"/>
    <x v="24"/>
    <n v="3"/>
    <n v="0"/>
    <x v="0"/>
    <n v="1"/>
    <n v="1"/>
    <n v="13624.02"/>
    <x v="1"/>
    <x v="2"/>
    <x v="3"/>
    <n v="1"/>
    <x v="0"/>
    <x v="3"/>
    <x v="1"/>
    <x v="0"/>
  </r>
  <r>
    <n v="8703"/>
    <s v="BN5690502"/>
    <x v="357"/>
    <x v="0"/>
    <x v="1"/>
    <x v="24"/>
    <n v="10"/>
    <n v="424628.06"/>
    <x v="0"/>
    <n v="0"/>
    <n v="1"/>
    <n v="148814.54"/>
    <x v="1"/>
    <x v="1"/>
    <x v="3"/>
    <n v="4"/>
    <x v="2"/>
    <x v="0"/>
    <x v="1"/>
    <x v="0"/>
  </r>
  <r>
    <n v="8704"/>
    <s v="BN5595263"/>
    <x v="63"/>
    <x v="0"/>
    <x v="0"/>
    <x v="8"/>
    <n v="4"/>
    <n v="272135.64"/>
    <x v="2"/>
    <n v="1"/>
    <n v="0"/>
    <n v="65567.91"/>
    <x v="1"/>
    <x v="2"/>
    <x v="2"/>
    <n v="1"/>
    <x v="2"/>
    <x v="1"/>
    <x v="4"/>
    <x v="1"/>
  </r>
  <r>
    <n v="8705"/>
    <s v="BN5777499"/>
    <x v="347"/>
    <x v="1"/>
    <x v="0"/>
    <x v="0"/>
    <n v="3"/>
    <n v="218104.08"/>
    <x v="2"/>
    <n v="1"/>
    <n v="0"/>
    <n v="6409.55"/>
    <x v="1"/>
    <x v="3"/>
    <x v="0"/>
    <n v="1"/>
    <x v="3"/>
    <x v="3"/>
    <x v="0"/>
    <x v="1"/>
  </r>
  <r>
    <n v="8706"/>
    <s v="BN5803977"/>
    <x v="56"/>
    <x v="0"/>
    <x v="0"/>
    <x v="12"/>
    <n v="3"/>
    <n v="158252.34"/>
    <x v="0"/>
    <n v="1"/>
    <n v="1"/>
    <n v="126997.53"/>
    <x v="1"/>
    <x v="3"/>
    <x v="3"/>
    <n v="1"/>
    <x v="1"/>
    <x v="0"/>
    <x v="1"/>
    <x v="0"/>
  </r>
  <r>
    <n v="8707"/>
    <s v="BN5717683"/>
    <x v="4"/>
    <x v="1"/>
    <x v="0"/>
    <x v="30"/>
    <n v="8"/>
    <n v="0"/>
    <x v="0"/>
    <n v="0"/>
    <n v="0"/>
    <n v="171762.87"/>
    <x v="0"/>
    <x v="3"/>
    <x v="1"/>
    <n v="3"/>
    <x v="0"/>
    <x v="2"/>
    <x v="2"/>
    <x v="0"/>
  </r>
  <r>
    <n v="8708"/>
    <s v="BN5754356"/>
    <x v="229"/>
    <x v="0"/>
    <x v="0"/>
    <x v="12"/>
    <n v="10"/>
    <n v="216616"/>
    <x v="0"/>
    <n v="1"/>
    <n v="0"/>
    <n v="129031.19"/>
    <x v="0"/>
    <x v="1"/>
    <x v="3"/>
    <n v="4"/>
    <x v="3"/>
    <x v="0"/>
    <x v="1"/>
    <x v="0"/>
  </r>
  <r>
    <n v="8709"/>
    <s v="BN5776852"/>
    <x v="143"/>
    <x v="2"/>
    <x v="0"/>
    <x v="36"/>
    <n v="4"/>
    <n v="204581.12"/>
    <x v="2"/>
    <n v="1"/>
    <n v="0"/>
    <n v="182691.31"/>
    <x v="1"/>
    <x v="3"/>
    <x v="1"/>
    <n v="1"/>
    <x v="3"/>
    <x v="2"/>
    <x v="2"/>
    <x v="1"/>
  </r>
  <r>
    <n v="8710"/>
    <s v="BN5713430"/>
    <x v="312"/>
    <x v="0"/>
    <x v="1"/>
    <x v="2"/>
    <n v="7"/>
    <n v="204050.16"/>
    <x v="2"/>
    <n v="1"/>
    <n v="0"/>
    <n v="12351.01"/>
    <x v="1"/>
    <x v="1"/>
    <x v="0"/>
    <n v="3"/>
    <x v="3"/>
    <x v="3"/>
    <x v="1"/>
    <x v="1"/>
  </r>
  <r>
    <n v="8711"/>
    <s v="BN5683435"/>
    <x v="71"/>
    <x v="2"/>
    <x v="0"/>
    <x v="24"/>
    <n v="3"/>
    <n v="226766.14"/>
    <x v="0"/>
    <n v="1"/>
    <n v="1"/>
    <n v="135123.96"/>
    <x v="1"/>
    <x v="2"/>
    <x v="3"/>
    <n v="1"/>
    <x v="3"/>
    <x v="0"/>
    <x v="1"/>
    <x v="0"/>
  </r>
  <r>
    <n v="8712"/>
    <s v="BN5673908"/>
    <x v="151"/>
    <x v="1"/>
    <x v="0"/>
    <x v="35"/>
    <n v="10"/>
    <n v="205082.2"/>
    <x v="0"/>
    <n v="1"/>
    <n v="0"/>
    <n v="181490.42"/>
    <x v="1"/>
    <x v="1"/>
    <x v="1"/>
    <n v="4"/>
    <x v="3"/>
    <x v="2"/>
    <x v="2"/>
    <x v="0"/>
  </r>
  <r>
    <n v="8713"/>
    <s v="BN5770967"/>
    <x v="410"/>
    <x v="1"/>
    <x v="1"/>
    <x v="12"/>
    <n v="6"/>
    <n v="0"/>
    <x v="2"/>
    <n v="1"/>
    <n v="0"/>
    <n v="186490.37"/>
    <x v="1"/>
    <x v="1"/>
    <x v="3"/>
    <n v="2"/>
    <x v="0"/>
    <x v="2"/>
    <x v="1"/>
    <x v="1"/>
  </r>
  <r>
    <n v="8714"/>
    <s v="BN5578701"/>
    <x v="318"/>
    <x v="1"/>
    <x v="1"/>
    <x v="20"/>
    <n v="7"/>
    <n v="0"/>
    <x v="2"/>
    <n v="0"/>
    <n v="0"/>
    <n v="41248.800000000003"/>
    <x v="1"/>
    <x v="3"/>
    <x v="0"/>
    <n v="3"/>
    <x v="0"/>
    <x v="3"/>
    <x v="0"/>
    <x v="1"/>
  </r>
  <r>
    <n v="8715"/>
    <s v="BN5737321"/>
    <x v="171"/>
    <x v="0"/>
    <x v="0"/>
    <x v="1"/>
    <n v="7"/>
    <n v="219883.02"/>
    <x v="0"/>
    <n v="1"/>
    <n v="0"/>
    <n v="116267.28"/>
    <x v="1"/>
    <x v="2"/>
    <x v="0"/>
    <n v="3"/>
    <x v="3"/>
    <x v="0"/>
    <x v="0"/>
    <x v="0"/>
  </r>
  <r>
    <n v="8716"/>
    <s v="BN5750750"/>
    <x v="117"/>
    <x v="2"/>
    <x v="1"/>
    <x v="1"/>
    <n v="1"/>
    <n v="283499.36"/>
    <x v="0"/>
    <n v="0"/>
    <n v="1"/>
    <n v="9201.5300000000007"/>
    <x v="1"/>
    <x v="1"/>
    <x v="0"/>
    <n v="1"/>
    <x v="2"/>
    <x v="3"/>
    <x v="0"/>
    <x v="0"/>
  </r>
  <r>
    <n v="8717"/>
    <s v="BN5575935"/>
    <x v="345"/>
    <x v="0"/>
    <x v="1"/>
    <x v="16"/>
    <n v="6"/>
    <n v="0"/>
    <x v="2"/>
    <n v="0"/>
    <n v="1"/>
    <n v="80630.320000000007"/>
    <x v="1"/>
    <x v="1"/>
    <x v="0"/>
    <n v="2"/>
    <x v="0"/>
    <x v="1"/>
    <x v="1"/>
    <x v="1"/>
  </r>
  <r>
    <n v="8718"/>
    <s v="BN5635415"/>
    <x v="229"/>
    <x v="0"/>
    <x v="1"/>
    <x v="4"/>
    <n v="3"/>
    <n v="0"/>
    <x v="0"/>
    <n v="1"/>
    <n v="0"/>
    <n v="159165.70000000001"/>
    <x v="1"/>
    <x v="1"/>
    <x v="0"/>
    <n v="1"/>
    <x v="0"/>
    <x v="2"/>
    <x v="0"/>
    <x v="0"/>
  </r>
  <r>
    <n v="8719"/>
    <s v="BN5627211"/>
    <x v="114"/>
    <x v="0"/>
    <x v="1"/>
    <x v="24"/>
    <n v="8"/>
    <n v="170292.96"/>
    <x v="2"/>
    <n v="1"/>
    <n v="0"/>
    <n v="86490.09"/>
    <x v="0"/>
    <x v="0"/>
    <x v="3"/>
    <n v="3"/>
    <x v="1"/>
    <x v="1"/>
    <x v="1"/>
    <x v="1"/>
  </r>
  <r>
    <n v="8720"/>
    <s v="BN5811328"/>
    <x v="121"/>
    <x v="0"/>
    <x v="0"/>
    <x v="4"/>
    <n v="7"/>
    <n v="268132.2"/>
    <x v="2"/>
    <n v="1"/>
    <n v="1"/>
    <n v="197572.41"/>
    <x v="1"/>
    <x v="2"/>
    <x v="0"/>
    <n v="3"/>
    <x v="2"/>
    <x v="2"/>
    <x v="0"/>
    <x v="1"/>
  </r>
  <r>
    <n v="8721"/>
    <s v="BN5644972"/>
    <x v="152"/>
    <x v="0"/>
    <x v="0"/>
    <x v="34"/>
    <n v="9"/>
    <n v="0"/>
    <x v="2"/>
    <n v="0"/>
    <n v="0"/>
    <n v="105159.89"/>
    <x v="1"/>
    <x v="2"/>
    <x v="2"/>
    <n v="4"/>
    <x v="0"/>
    <x v="0"/>
    <x v="3"/>
    <x v="1"/>
  </r>
  <r>
    <n v="8722"/>
    <s v="BN5689584"/>
    <x v="196"/>
    <x v="1"/>
    <x v="1"/>
    <x v="7"/>
    <n v="5"/>
    <n v="0"/>
    <x v="0"/>
    <n v="1"/>
    <n v="1"/>
    <n v="40807.26"/>
    <x v="1"/>
    <x v="3"/>
    <x v="2"/>
    <n v="2"/>
    <x v="0"/>
    <x v="3"/>
    <x v="3"/>
    <x v="0"/>
  </r>
  <r>
    <n v="8723"/>
    <s v="BN5718580"/>
    <x v="266"/>
    <x v="0"/>
    <x v="1"/>
    <x v="12"/>
    <n v="8"/>
    <n v="175238.58"/>
    <x v="0"/>
    <n v="1"/>
    <n v="0"/>
    <n v="143.34"/>
    <x v="1"/>
    <x v="0"/>
    <x v="3"/>
    <n v="3"/>
    <x v="1"/>
    <x v="3"/>
    <x v="1"/>
    <x v="0"/>
  </r>
  <r>
    <n v="8724"/>
    <s v="BN5803115"/>
    <x v="400"/>
    <x v="0"/>
    <x v="1"/>
    <x v="21"/>
    <n v="11"/>
    <n v="0"/>
    <x v="0"/>
    <n v="1"/>
    <n v="1"/>
    <n v="125823.79"/>
    <x v="0"/>
    <x v="1"/>
    <x v="1"/>
    <n v="4"/>
    <x v="0"/>
    <x v="0"/>
    <x v="2"/>
    <x v="0"/>
  </r>
  <r>
    <n v="8725"/>
    <s v="BN5593596"/>
    <x v="104"/>
    <x v="1"/>
    <x v="0"/>
    <x v="33"/>
    <n v="9"/>
    <n v="0"/>
    <x v="2"/>
    <n v="1"/>
    <n v="0"/>
    <n v="138465.70000000001"/>
    <x v="1"/>
    <x v="2"/>
    <x v="2"/>
    <n v="4"/>
    <x v="0"/>
    <x v="0"/>
    <x v="3"/>
    <x v="1"/>
  </r>
  <r>
    <n v="8726"/>
    <s v="BN5703307"/>
    <x v="329"/>
    <x v="1"/>
    <x v="1"/>
    <x v="7"/>
    <n v="4"/>
    <n v="0"/>
    <x v="2"/>
    <n v="1"/>
    <n v="0"/>
    <n v="44008.91"/>
    <x v="1"/>
    <x v="0"/>
    <x v="2"/>
    <n v="1"/>
    <x v="0"/>
    <x v="3"/>
    <x v="3"/>
    <x v="1"/>
  </r>
  <r>
    <n v="8727"/>
    <s v="BN5570202"/>
    <x v="351"/>
    <x v="2"/>
    <x v="1"/>
    <x v="3"/>
    <n v="9"/>
    <n v="206818.32"/>
    <x v="0"/>
    <n v="1"/>
    <n v="0"/>
    <n v="66893.279999999999"/>
    <x v="0"/>
    <x v="2"/>
    <x v="0"/>
    <n v="4"/>
    <x v="3"/>
    <x v="1"/>
    <x v="0"/>
    <x v="0"/>
  </r>
  <r>
    <n v="8728"/>
    <s v="BN5567350"/>
    <x v="214"/>
    <x v="2"/>
    <x v="0"/>
    <x v="33"/>
    <n v="8"/>
    <n v="246080.76"/>
    <x v="0"/>
    <n v="1"/>
    <n v="1"/>
    <n v="76503.06"/>
    <x v="1"/>
    <x v="3"/>
    <x v="2"/>
    <n v="3"/>
    <x v="3"/>
    <x v="1"/>
    <x v="3"/>
    <x v="0"/>
  </r>
  <r>
    <n v="8729"/>
    <s v="BN5711600"/>
    <x v="367"/>
    <x v="0"/>
    <x v="1"/>
    <x v="1"/>
    <n v="5"/>
    <n v="216257.04"/>
    <x v="0"/>
    <n v="0"/>
    <n v="1"/>
    <n v="56784.11"/>
    <x v="1"/>
    <x v="1"/>
    <x v="0"/>
    <n v="2"/>
    <x v="3"/>
    <x v="1"/>
    <x v="0"/>
    <x v="0"/>
  </r>
  <r>
    <n v="8730"/>
    <s v="BN5656505"/>
    <x v="82"/>
    <x v="2"/>
    <x v="1"/>
    <x v="36"/>
    <n v="9"/>
    <n v="338046.66"/>
    <x v="2"/>
    <n v="1"/>
    <n v="1"/>
    <n v="175657.55"/>
    <x v="1"/>
    <x v="0"/>
    <x v="1"/>
    <n v="4"/>
    <x v="2"/>
    <x v="2"/>
    <x v="2"/>
    <x v="1"/>
  </r>
  <r>
    <n v="8731"/>
    <s v="BN5634286"/>
    <x v="350"/>
    <x v="0"/>
    <x v="1"/>
    <x v="33"/>
    <n v="6"/>
    <n v="0"/>
    <x v="2"/>
    <n v="0"/>
    <n v="1"/>
    <n v="105155.66"/>
    <x v="1"/>
    <x v="3"/>
    <x v="2"/>
    <n v="2"/>
    <x v="0"/>
    <x v="0"/>
    <x v="3"/>
    <x v="1"/>
  </r>
  <r>
    <n v="8732"/>
    <s v="BN5769038"/>
    <x v="184"/>
    <x v="1"/>
    <x v="0"/>
    <x v="1"/>
    <n v="11"/>
    <n v="0"/>
    <x v="2"/>
    <n v="0"/>
    <n v="1"/>
    <n v="47468.56"/>
    <x v="1"/>
    <x v="3"/>
    <x v="0"/>
    <n v="4"/>
    <x v="0"/>
    <x v="3"/>
    <x v="0"/>
    <x v="1"/>
  </r>
  <r>
    <n v="8733"/>
    <s v="BN5711299"/>
    <x v="251"/>
    <x v="0"/>
    <x v="0"/>
    <x v="6"/>
    <n v="7"/>
    <n v="0"/>
    <x v="2"/>
    <n v="0"/>
    <n v="1"/>
    <n v="64729.51"/>
    <x v="1"/>
    <x v="3"/>
    <x v="2"/>
    <n v="3"/>
    <x v="0"/>
    <x v="1"/>
    <x v="3"/>
    <x v="1"/>
  </r>
  <r>
    <n v="8734"/>
    <s v="BN5714154"/>
    <x v="213"/>
    <x v="1"/>
    <x v="1"/>
    <x v="0"/>
    <n v="10"/>
    <n v="444535.26"/>
    <x v="0"/>
    <n v="0"/>
    <n v="0"/>
    <n v="101108.85"/>
    <x v="0"/>
    <x v="3"/>
    <x v="0"/>
    <n v="4"/>
    <x v="2"/>
    <x v="0"/>
    <x v="0"/>
    <x v="0"/>
  </r>
  <r>
    <n v="8735"/>
    <s v="BN5642443"/>
    <x v="128"/>
    <x v="2"/>
    <x v="0"/>
    <x v="40"/>
    <n v="11"/>
    <n v="288180.84000000003"/>
    <x v="0"/>
    <n v="1"/>
    <n v="0"/>
    <n v="140938.95000000001"/>
    <x v="0"/>
    <x v="2"/>
    <x v="1"/>
    <n v="4"/>
    <x v="2"/>
    <x v="0"/>
    <x v="2"/>
    <x v="0"/>
  </r>
  <r>
    <n v="8736"/>
    <s v="BN5713512"/>
    <x v="346"/>
    <x v="0"/>
    <x v="1"/>
    <x v="33"/>
    <n v="11"/>
    <n v="229670.86"/>
    <x v="0"/>
    <n v="0"/>
    <n v="1"/>
    <n v="37662.49"/>
    <x v="1"/>
    <x v="3"/>
    <x v="2"/>
    <n v="4"/>
    <x v="3"/>
    <x v="3"/>
    <x v="3"/>
    <x v="0"/>
  </r>
  <r>
    <n v="8737"/>
    <s v="BN5744683"/>
    <x v="20"/>
    <x v="0"/>
    <x v="1"/>
    <x v="4"/>
    <n v="3"/>
    <n v="0"/>
    <x v="2"/>
    <n v="0"/>
    <n v="0"/>
    <n v="86414.41"/>
    <x v="1"/>
    <x v="0"/>
    <x v="0"/>
    <n v="1"/>
    <x v="0"/>
    <x v="1"/>
    <x v="0"/>
    <x v="1"/>
  </r>
  <r>
    <n v="8738"/>
    <s v="BN5780411"/>
    <x v="177"/>
    <x v="0"/>
    <x v="1"/>
    <x v="10"/>
    <n v="4"/>
    <n v="290061.84000000003"/>
    <x v="0"/>
    <n v="1"/>
    <n v="1"/>
    <n v="41820.65"/>
    <x v="1"/>
    <x v="0"/>
    <x v="3"/>
    <n v="1"/>
    <x v="2"/>
    <x v="3"/>
    <x v="4"/>
    <x v="0"/>
  </r>
  <r>
    <n v="8739"/>
    <s v="BN5624310"/>
    <x v="203"/>
    <x v="0"/>
    <x v="1"/>
    <x v="3"/>
    <n v="9"/>
    <n v="142480.6"/>
    <x v="0"/>
    <n v="0"/>
    <n v="1"/>
    <n v="127734.16"/>
    <x v="1"/>
    <x v="0"/>
    <x v="0"/>
    <n v="4"/>
    <x v="1"/>
    <x v="0"/>
    <x v="0"/>
    <x v="0"/>
  </r>
  <r>
    <n v="8740"/>
    <s v="BN5615132"/>
    <x v="344"/>
    <x v="0"/>
    <x v="1"/>
    <x v="49"/>
    <n v="6"/>
    <n v="277544.3"/>
    <x v="0"/>
    <n v="0"/>
    <n v="1"/>
    <n v="123872"/>
    <x v="1"/>
    <x v="1"/>
    <x v="1"/>
    <n v="2"/>
    <x v="2"/>
    <x v="0"/>
    <x v="2"/>
    <x v="0"/>
  </r>
  <r>
    <n v="8741"/>
    <s v="BN5570821"/>
    <x v="57"/>
    <x v="1"/>
    <x v="0"/>
    <x v="6"/>
    <n v="8"/>
    <n v="187234.14"/>
    <x v="0"/>
    <n v="0"/>
    <n v="1"/>
    <n v="113050.92"/>
    <x v="1"/>
    <x v="2"/>
    <x v="2"/>
    <n v="3"/>
    <x v="1"/>
    <x v="0"/>
    <x v="3"/>
    <x v="0"/>
  </r>
  <r>
    <n v="8742"/>
    <s v="BN5762768"/>
    <x v="95"/>
    <x v="1"/>
    <x v="0"/>
    <x v="51"/>
    <n v="9"/>
    <n v="0"/>
    <x v="2"/>
    <n v="1"/>
    <n v="1"/>
    <n v="131389.39000000001"/>
    <x v="1"/>
    <x v="0"/>
    <x v="2"/>
    <n v="4"/>
    <x v="0"/>
    <x v="0"/>
    <x v="3"/>
    <x v="1"/>
  </r>
  <r>
    <n v="8743"/>
    <s v="BN5661740"/>
    <x v="185"/>
    <x v="1"/>
    <x v="0"/>
    <x v="13"/>
    <n v="5"/>
    <n v="0"/>
    <x v="2"/>
    <n v="1"/>
    <n v="1"/>
    <n v="26589.56"/>
    <x v="1"/>
    <x v="2"/>
    <x v="1"/>
    <n v="2"/>
    <x v="0"/>
    <x v="3"/>
    <x v="0"/>
    <x v="1"/>
  </r>
  <r>
    <n v="8744"/>
    <s v="BN5745948"/>
    <x v="324"/>
    <x v="1"/>
    <x v="1"/>
    <x v="11"/>
    <n v="10"/>
    <n v="148474.4"/>
    <x v="2"/>
    <n v="0"/>
    <n v="1"/>
    <n v="195463.35"/>
    <x v="1"/>
    <x v="1"/>
    <x v="2"/>
    <n v="4"/>
    <x v="1"/>
    <x v="2"/>
    <x v="3"/>
    <x v="1"/>
  </r>
  <r>
    <n v="8745"/>
    <s v="BN5691819"/>
    <x v="70"/>
    <x v="2"/>
    <x v="0"/>
    <x v="23"/>
    <n v="6"/>
    <n v="254843.56"/>
    <x v="2"/>
    <n v="1"/>
    <n v="0"/>
    <n v="108876.75"/>
    <x v="0"/>
    <x v="2"/>
    <x v="1"/>
    <n v="2"/>
    <x v="3"/>
    <x v="0"/>
    <x v="2"/>
    <x v="1"/>
  </r>
  <r>
    <n v="8746"/>
    <s v="BN5793337"/>
    <x v="118"/>
    <x v="1"/>
    <x v="0"/>
    <x v="34"/>
    <n v="9"/>
    <n v="122549.4"/>
    <x v="2"/>
    <n v="1"/>
    <n v="0"/>
    <n v="136054.45000000001"/>
    <x v="1"/>
    <x v="2"/>
    <x v="2"/>
    <n v="4"/>
    <x v="1"/>
    <x v="0"/>
    <x v="3"/>
    <x v="1"/>
  </r>
  <r>
    <n v="8747"/>
    <s v="BN5577818"/>
    <x v="42"/>
    <x v="0"/>
    <x v="1"/>
    <x v="10"/>
    <n v="9"/>
    <n v="212973.32"/>
    <x v="2"/>
    <n v="0"/>
    <n v="1"/>
    <n v="182262.66"/>
    <x v="1"/>
    <x v="2"/>
    <x v="3"/>
    <n v="4"/>
    <x v="3"/>
    <x v="2"/>
    <x v="4"/>
    <x v="1"/>
  </r>
  <r>
    <n v="8748"/>
    <s v="BN5667129"/>
    <x v="117"/>
    <x v="0"/>
    <x v="0"/>
    <x v="6"/>
    <n v="11"/>
    <n v="146389.04"/>
    <x v="2"/>
    <n v="1"/>
    <n v="1"/>
    <n v="129209.09"/>
    <x v="1"/>
    <x v="1"/>
    <x v="2"/>
    <n v="4"/>
    <x v="1"/>
    <x v="0"/>
    <x v="3"/>
    <x v="1"/>
  </r>
  <r>
    <n v="8749"/>
    <s v="BN5673884"/>
    <x v="50"/>
    <x v="2"/>
    <x v="0"/>
    <x v="4"/>
    <n v="7"/>
    <n v="292997.52"/>
    <x v="0"/>
    <n v="1"/>
    <n v="0"/>
    <n v="64853.51"/>
    <x v="0"/>
    <x v="2"/>
    <x v="0"/>
    <n v="3"/>
    <x v="2"/>
    <x v="1"/>
    <x v="0"/>
    <x v="0"/>
  </r>
  <r>
    <n v="8750"/>
    <s v="BN5701151"/>
    <x v="133"/>
    <x v="0"/>
    <x v="1"/>
    <x v="40"/>
    <n v="2"/>
    <n v="0"/>
    <x v="2"/>
    <n v="1"/>
    <n v="0"/>
    <n v="148989.15"/>
    <x v="1"/>
    <x v="2"/>
    <x v="1"/>
    <n v="1"/>
    <x v="0"/>
    <x v="0"/>
    <x v="2"/>
    <x v="1"/>
  </r>
  <r>
    <n v="8751"/>
    <s v="BN5644762"/>
    <x v="50"/>
    <x v="0"/>
    <x v="0"/>
    <x v="15"/>
    <n v="3"/>
    <n v="0"/>
    <x v="0"/>
    <n v="1"/>
    <n v="1"/>
    <n v="71047.509999999995"/>
    <x v="1"/>
    <x v="2"/>
    <x v="2"/>
    <n v="1"/>
    <x v="0"/>
    <x v="1"/>
    <x v="4"/>
    <x v="0"/>
  </r>
  <r>
    <n v="8752"/>
    <s v="BN5635444"/>
    <x v="376"/>
    <x v="1"/>
    <x v="0"/>
    <x v="33"/>
    <n v="9"/>
    <n v="0"/>
    <x v="2"/>
    <n v="1"/>
    <n v="0"/>
    <n v="185341.63"/>
    <x v="1"/>
    <x v="1"/>
    <x v="2"/>
    <n v="4"/>
    <x v="0"/>
    <x v="2"/>
    <x v="3"/>
    <x v="1"/>
  </r>
  <r>
    <n v="8753"/>
    <s v="BN5632176"/>
    <x v="27"/>
    <x v="1"/>
    <x v="1"/>
    <x v="33"/>
    <n v="6"/>
    <n v="240710"/>
    <x v="0"/>
    <n v="1"/>
    <n v="0"/>
    <n v="137793.35"/>
    <x v="1"/>
    <x v="1"/>
    <x v="2"/>
    <n v="2"/>
    <x v="3"/>
    <x v="0"/>
    <x v="3"/>
    <x v="0"/>
  </r>
  <r>
    <n v="8754"/>
    <s v="BN5720023"/>
    <x v="111"/>
    <x v="0"/>
    <x v="1"/>
    <x v="15"/>
    <n v="3"/>
    <n v="234530.42"/>
    <x v="0"/>
    <n v="1"/>
    <n v="1"/>
    <n v="198317.23"/>
    <x v="1"/>
    <x v="3"/>
    <x v="2"/>
    <n v="1"/>
    <x v="3"/>
    <x v="2"/>
    <x v="4"/>
    <x v="0"/>
  </r>
  <r>
    <n v="8755"/>
    <s v="BN5618958"/>
    <x v="43"/>
    <x v="0"/>
    <x v="0"/>
    <x v="3"/>
    <n v="5"/>
    <n v="0"/>
    <x v="2"/>
    <n v="0"/>
    <n v="1"/>
    <n v="162137.5"/>
    <x v="1"/>
    <x v="3"/>
    <x v="0"/>
    <n v="2"/>
    <x v="0"/>
    <x v="2"/>
    <x v="0"/>
    <x v="1"/>
  </r>
  <r>
    <n v="8756"/>
    <s v="BN5697423"/>
    <x v="193"/>
    <x v="1"/>
    <x v="0"/>
    <x v="37"/>
    <n v="8"/>
    <n v="0"/>
    <x v="0"/>
    <n v="1"/>
    <n v="0"/>
    <n v="109688.82"/>
    <x v="0"/>
    <x v="2"/>
    <x v="1"/>
    <n v="3"/>
    <x v="0"/>
    <x v="0"/>
    <x v="2"/>
    <x v="0"/>
  </r>
  <r>
    <n v="8757"/>
    <s v="BN5784836"/>
    <x v="242"/>
    <x v="2"/>
    <x v="0"/>
    <x v="24"/>
    <n v="4"/>
    <n v="219948.44"/>
    <x v="0"/>
    <n v="1"/>
    <n v="1"/>
    <n v="36320.870000000003"/>
    <x v="0"/>
    <x v="2"/>
    <x v="3"/>
    <n v="1"/>
    <x v="3"/>
    <x v="3"/>
    <x v="1"/>
    <x v="0"/>
  </r>
  <r>
    <n v="8758"/>
    <s v="BN5567296"/>
    <x v="71"/>
    <x v="2"/>
    <x v="0"/>
    <x v="4"/>
    <n v="3"/>
    <n v="196018.26"/>
    <x v="2"/>
    <n v="0"/>
    <n v="1"/>
    <n v="31384.86"/>
    <x v="1"/>
    <x v="2"/>
    <x v="0"/>
    <n v="1"/>
    <x v="3"/>
    <x v="3"/>
    <x v="0"/>
    <x v="1"/>
  </r>
  <r>
    <n v="8759"/>
    <s v="BN5732534"/>
    <x v="118"/>
    <x v="0"/>
    <x v="1"/>
    <x v="10"/>
    <n v="11"/>
    <n v="0"/>
    <x v="0"/>
    <n v="1"/>
    <n v="1"/>
    <n v="114083.73"/>
    <x v="1"/>
    <x v="2"/>
    <x v="3"/>
    <n v="4"/>
    <x v="0"/>
    <x v="0"/>
    <x v="4"/>
    <x v="0"/>
  </r>
  <r>
    <n v="8760"/>
    <s v="BN5757894"/>
    <x v="256"/>
    <x v="0"/>
    <x v="1"/>
    <x v="26"/>
    <n v="9"/>
    <n v="0"/>
    <x v="0"/>
    <n v="1"/>
    <n v="1"/>
    <n v="163331.65"/>
    <x v="1"/>
    <x v="3"/>
    <x v="1"/>
    <n v="4"/>
    <x v="0"/>
    <x v="2"/>
    <x v="2"/>
    <x v="0"/>
  </r>
  <r>
    <n v="8761"/>
    <s v="BN5727732"/>
    <x v="360"/>
    <x v="1"/>
    <x v="0"/>
    <x v="10"/>
    <n v="11"/>
    <n v="343343.8"/>
    <x v="0"/>
    <n v="1"/>
    <n v="1"/>
    <n v="50777.77"/>
    <x v="1"/>
    <x v="2"/>
    <x v="3"/>
    <n v="4"/>
    <x v="2"/>
    <x v="3"/>
    <x v="4"/>
    <x v="0"/>
  </r>
  <r>
    <n v="8762"/>
    <s v="BN5738001"/>
    <x v="177"/>
    <x v="1"/>
    <x v="1"/>
    <x v="54"/>
    <n v="11"/>
    <n v="0"/>
    <x v="2"/>
    <n v="1"/>
    <n v="0"/>
    <n v="30772.86"/>
    <x v="0"/>
    <x v="0"/>
    <x v="1"/>
    <n v="4"/>
    <x v="0"/>
    <x v="3"/>
    <x v="2"/>
    <x v="1"/>
  </r>
  <r>
    <n v="8763"/>
    <s v="BN5765086"/>
    <x v="400"/>
    <x v="0"/>
    <x v="0"/>
    <x v="52"/>
    <n v="4"/>
    <n v="0"/>
    <x v="0"/>
    <n v="0"/>
    <n v="0"/>
    <n v="113796.15"/>
    <x v="0"/>
    <x v="1"/>
    <x v="1"/>
    <n v="1"/>
    <x v="0"/>
    <x v="0"/>
    <x v="2"/>
    <x v="0"/>
  </r>
  <r>
    <n v="8764"/>
    <s v="BN5665072"/>
    <x v="184"/>
    <x v="0"/>
    <x v="1"/>
    <x v="22"/>
    <n v="1"/>
    <n v="256427.92"/>
    <x v="2"/>
    <n v="1"/>
    <n v="1"/>
    <n v="188729.08"/>
    <x v="0"/>
    <x v="3"/>
    <x v="1"/>
    <n v="1"/>
    <x v="2"/>
    <x v="2"/>
    <x v="2"/>
    <x v="1"/>
  </r>
  <r>
    <n v="8765"/>
    <s v="BN5618116"/>
    <x v="89"/>
    <x v="2"/>
    <x v="1"/>
    <x v="21"/>
    <n v="9"/>
    <n v="232395.3"/>
    <x v="2"/>
    <n v="1"/>
    <n v="1"/>
    <n v="86701.4"/>
    <x v="1"/>
    <x v="3"/>
    <x v="1"/>
    <n v="4"/>
    <x v="3"/>
    <x v="1"/>
    <x v="2"/>
    <x v="1"/>
  </r>
  <r>
    <n v="8766"/>
    <s v="BN5791365"/>
    <x v="64"/>
    <x v="0"/>
    <x v="1"/>
    <x v="2"/>
    <n v="2"/>
    <n v="0"/>
    <x v="2"/>
    <n v="1"/>
    <n v="0"/>
    <n v="153129.22"/>
    <x v="1"/>
    <x v="2"/>
    <x v="0"/>
    <n v="1"/>
    <x v="0"/>
    <x v="2"/>
    <x v="1"/>
    <x v="1"/>
  </r>
  <r>
    <n v="8767"/>
    <s v="BN5638072"/>
    <x v="217"/>
    <x v="1"/>
    <x v="0"/>
    <x v="18"/>
    <n v="7"/>
    <n v="173214.78"/>
    <x v="0"/>
    <n v="0"/>
    <n v="0"/>
    <n v="19825.09"/>
    <x v="1"/>
    <x v="0"/>
    <x v="3"/>
    <n v="3"/>
    <x v="1"/>
    <x v="3"/>
    <x v="1"/>
    <x v="0"/>
  </r>
  <r>
    <n v="8768"/>
    <s v="BN5585379"/>
    <x v="348"/>
    <x v="0"/>
    <x v="1"/>
    <x v="6"/>
    <n v="11"/>
    <n v="0"/>
    <x v="2"/>
    <n v="1"/>
    <n v="0"/>
    <n v="12186.83"/>
    <x v="1"/>
    <x v="1"/>
    <x v="2"/>
    <n v="4"/>
    <x v="0"/>
    <x v="3"/>
    <x v="3"/>
    <x v="1"/>
  </r>
  <r>
    <n v="8769"/>
    <s v="BN5677223"/>
    <x v="290"/>
    <x v="2"/>
    <x v="1"/>
    <x v="46"/>
    <n v="6"/>
    <n v="197708.68"/>
    <x v="0"/>
    <n v="0"/>
    <n v="0"/>
    <n v="86920.97"/>
    <x v="0"/>
    <x v="3"/>
    <x v="1"/>
    <n v="2"/>
    <x v="3"/>
    <x v="1"/>
    <x v="2"/>
    <x v="0"/>
  </r>
  <r>
    <n v="8770"/>
    <s v="BN5646175"/>
    <x v="95"/>
    <x v="0"/>
    <x v="1"/>
    <x v="8"/>
    <n v="8"/>
    <n v="0"/>
    <x v="0"/>
    <n v="1"/>
    <n v="0"/>
    <n v="35408.769999999997"/>
    <x v="1"/>
    <x v="0"/>
    <x v="2"/>
    <n v="3"/>
    <x v="0"/>
    <x v="3"/>
    <x v="4"/>
    <x v="0"/>
  </r>
  <r>
    <n v="8771"/>
    <s v="BN5656814"/>
    <x v="135"/>
    <x v="0"/>
    <x v="1"/>
    <x v="49"/>
    <n v="9"/>
    <n v="0"/>
    <x v="2"/>
    <n v="1"/>
    <n v="1"/>
    <n v="165576.54999999999"/>
    <x v="1"/>
    <x v="0"/>
    <x v="1"/>
    <n v="4"/>
    <x v="0"/>
    <x v="2"/>
    <x v="2"/>
    <x v="1"/>
  </r>
  <r>
    <n v="8772"/>
    <s v="BN5621006"/>
    <x v="180"/>
    <x v="2"/>
    <x v="1"/>
    <x v="8"/>
    <n v="5"/>
    <n v="194676.38"/>
    <x v="2"/>
    <n v="0"/>
    <n v="0"/>
    <n v="48226.76"/>
    <x v="1"/>
    <x v="2"/>
    <x v="2"/>
    <n v="2"/>
    <x v="3"/>
    <x v="3"/>
    <x v="4"/>
    <x v="1"/>
  </r>
  <r>
    <n v="8773"/>
    <s v="BN5592036"/>
    <x v="387"/>
    <x v="0"/>
    <x v="1"/>
    <x v="33"/>
    <n v="7"/>
    <n v="0"/>
    <x v="2"/>
    <n v="1"/>
    <n v="1"/>
    <n v="199454.37"/>
    <x v="1"/>
    <x v="3"/>
    <x v="2"/>
    <n v="3"/>
    <x v="0"/>
    <x v="2"/>
    <x v="3"/>
    <x v="1"/>
  </r>
  <r>
    <n v="8774"/>
    <s v="BN5589113"/>
    <x v="363"/>
    <x v="1"/>
    <x v="1"/>
    <x v="10"/>
    <n v="10"/>
    <n v="0"/>
    <x v="2"/>
    <n v="1"/>
    <n v="0"/>
    <n v="118749.58"/>
    <x v="1"/>
    <x v="0"/>
    <x v="3"/>
    <n v="4"/>
    <x v="0"/>
    <x v="0"/>
    <x v="4"/>
    <x v="1"/>
  </r>
  <r>
    <n v="8775"/>
    <s v="BN5602847"/>
    <x v="375"/>
    <x v="0"/>
    <x v="0"/>
    <x v="19"/>
    <n v="7"/>
    <n v="263397.14"/>
    <x v="2"/>
    <n v="1"/>
    <n v="0"/>
    <n v="151623.91"/>
    <x v="1"/>
    <x v="1"/>
    <x v="3"/>
    <n v="3"/>
    <x v="2"/>
    <x v="2"/>
    <x v="4"/>
    <x v="1"/>
  </r>
  <r>
    <n v="8776"/>
    <s v="BN5812633"/>
    <x v="148"/>
    <x v="2"/>
    <x v="1"/>
    <x v="24"/>
    <n v="11"/>
    <n v="260220.9"/>
    <x v="2"/>
    <n v="0"/>
    <n v="1"/>
    <n v="172097.95"/>
    <x v="1"/>
    <x v="3"/>
    <x v="3"/>
    <n v="4"/>
    <x v="2"/>
    <x v="2"/>
    <x v="1"/>
    <x v="1"/>
  </r>
  <r>
    <n v="8777"/>
    <s v="BN5695296"/>
    <x v="162"/>
    <x v="1"/>
    <x v="1"/>
    <x v="4"/>
    <n v="10"/>
    <n v="0"/>
    <x v="2"/>
    <n v="1"/>
    <n v="0"/>
    <n v="87677.15"/>
    <x v="1"/>
    <x v="1"/>
    <x v="0"/>
    <n v="4"/>
    <x v="0"/>
    <x v="1"/>
    <x v="0"/>
    <x v="1"/>
  </r>
  <r>
    <n v="8778"/>
    <s v="BN5722977"/>
    <x v="59"/>
    <x v="1"/>
    <x v="1"/>
    <x v="9"/>
    <n v="2"/>
    <n v="330298.26"/>
    <x v="2"/>
    <n v="1"/>
    <n v="0"/>
    <n v="21858.28"/>
    <x v="1"/>
    <x v="0"/>
    <x v="2"/>
    <n v="1"/>
    <x v="2"/>
    <x v="3"/>
    <x v="3"/>
    <x v="1"/>
  </r>
  <r>
    <n v="8779"/>
    <s v="BN5761519"/>
    <x v="363"/>
    <x v="1"/>
    <x v="0"/>
    <x v="24"/>
    <n v="10"/>
    <n v="203415.6"/>
    <x v="0"/>
    <n v="1"/>
    <n v="0"/>
    <n v="123866.28"/>
    <x v="1"/>
    <x v="0"/>
    <x v="3"/>
    <n v="4"/>
    <x v="3"/>
    <x v="0"/>
    <x v="1"/>
    <x v="0"/>
  </r>
  <r>
    <n v="8780"/>
    <s v="BN5650235"/>
    <x v="245"/>
    <x v="0"/>
    <x v="0"/>
    <x v="10"/>
    <n v="4"/>
    <n v="211177.32"/>
    <x v="0"/>
    <n v="0"/>
    <n v="1"/>
    <n v="74694.41"/>
    <x v="1"/>
    <x v="2"/>
    <x v="3"/>
    <n v="1"/>
    <x v="3"/>
    <x v="1"/>
    <x v="4"/>
    <x v="0"/>
  </r>
  <r>
    <n v="8781"/>
    <s v="BN5669695"/>
    <x v="390"/>
    <x v="2"/>
    <x v="1"/>
    <x v="2"/>
    <n v="10"/>
    <n v="222673.78"/>
    <x v="0"/>
    <n v="1"/>
    <n v="0"/>
    <n v="16770.310000000001"/>
    <x v="0"/>
    <x v="3"/>
    <x v="0"/>
    <n v="4"/>
    <x v="3"/>
    <x v="3"/>
    <x v="1"/>
    <x v="0"/>
  </r>
  <r>
    <n v="8782"/>
    <s v="BN5751541"/>
    <x v="206"/>
    <x v="0"/>
    <x v="1"/>
    <x v="52"/>
    <n v="8"/>
    <n v="156782.34"/>
    <x v="0"/>
    <n v="0"/>
    <n v="1"/>
    <n v="49424.6"/>
    <x v="1"/>
    <x v="1"/>
    <x v="1"/>
    <n v="3"/>
    <x v="1"/>
    <x v="3"/>
    <x v="2"/>
    <x v="0"/>
  </r>
  <r>
    <n v="8783"/>
    <s v="BN5808970"/>
    <x v="330"/>
    <x v="1"/>
    <x v="0"/>
    <x v="7"/>
    <n v="7"/>
    <n v="0"/>
    <x v="2"/>
    <n v="1"/>
    <n v="1"/>
    <n v="172031.22"/>
    <x v="1"/>
    <x v="0"/>
    <x v="2"/>
    <n v="3"/>
    <x v="0"/>
    <x v="2"/>
    <x v="3"/>
    <x v="1"/>
  </r>
  <r>
    <n v="8784"/>
    <s v="BN5616965"/>
    <x v="195"/>
    <x v="0"/>
    <x v="1"/>
    <x v="10"/>
    <n v="10"/>
    <n v="0"/>
    <x v="0"/>
    <n v="1"/>
    <n v="0"/>
    <n v="183021.06"/>
    <x v="0"/>
    <x v="3"/>
    <x v="3"/>
    <n v="4"/>
    <x v="0"/>
    <x v="2"/>
    <x v="4"/>
    <x v="0"/>
  </r>
  <r>
    <n v="8785"/>
    <s v="BN5590723"/>
    <x v="276"/>
    <x v="2"/>
    <x v="0"/>
    <x v="1"/>
    <n v="10"/>
    <n v="288652.18"/>
    <x v="0"/>
    <n v="1"/>
    <n v="0"/>
    <n v="73979.850000000006"/>
    <x v="0"/>
    <x v="0"/>
    <x v="0"/>
    <n v="4"/>
    <x v="2"/>
    <x v="1"/>
    <x v="0"/>
    <x v="0"/>
  </r>
  <r>
    <n v="8786"/>
    <s v="BN5801206"/>
    <x v="4"/>
    <x v="2"/>
    <x v="1"/>
    <x v="7"/>
    <n v="2"/>
    <n v="202556.5"/>
    <x v="2"/>
    <n v="1"/>
    <n v="1"/>
    <n v="26265.18"/>
    <x v="1"/>
    <x v="3"/>
    <x v="2"/>
    <n v="1"/>
    <x v="3"/>
    <x v="3"/>
    <x v="3"/>
    <x v="1"/>
  </r>
  <r>
    <n v="8787"/>
    <s v="BN5770881"/>
    <x v="288"/>
    <x v="2"/>
    <x v="0"/>
    <x v="25"/>
    <n v="9"/>
    <n v="217423.14"/>
    <x v="2"/>
    <n v="1"/>
    <n v="0"/>
    <n v="24857.25"/>
    <x v="1"/>
    <x v="3"/>
    <x v="2"/>
    <n v="4"/>
    <x v="3"/>
    <x v="3"/>
    <x v="3"/>
    <x v="1"/>
  </r>
  <r>
    <n v="8788"/>
    <s v="BN5572269"/>
    <x v="156"/>
    <x v="1"/>
    <x v="1"/>
    <x v="39"/>
    <n v="2"/>
    <n v="217110.14"/>
    <x v="0"/>
    <n v="0"/>
    <n v="1"/>
    <n v="167969.15"/>
    <x v="1"/>
    <x v="2"/>
    <x v="1"/>
    <n v="1"/>
    <x v="3"/>
    <x v="2"/>
    <x v="2"/>
    <x v="0"/>
  </r>
  <r>
    <n v="8789"/>
    <s v="BN5603160"/>
    <x v="334"/>
    <x v="2"/>
    <x v="0"/>
    <x v="12"/>
    <n v="2"/>
    <n v="293562.48"/>
    <x v="0"/>
    <n v="1"/>
    <n v="0"/>
    <n v="189307.7"/>
    <x v="1"/>
    <x v="3"/>
    <x v="3"/>
    <n v="1"/>
    <x v="2"/>
    <x v="2"/>
    <x v="1"/>
    <x v="0"/>
  </r>
  <r>
    <n v="8790"/>
    <s v="BN5619029"/>
    <x v="78"/>
    <x v="0"/>
    <x v="0"/>
    <x v="18"/>
    <n v="3"/>
    <n v="0"/>
    <x v="2"/>
    <n v="0"/>
    <n v="1"/>
    <n v="99770.3"/>
    <x v="1"/>
    <x v="1"/>
    <x v="3"/>
    <n v="1"/>
    <x v="0"/>
    <x v="1"/>
    <x v="1"/>
    <x v="1"/>
  </r>
  <r>
    <n v="8791"/>
    <s v="BN5691705"/>
    <x v="73"/>
    <x v="1"/>
    <x v="1"/>
    <x v="12"/>
    <n v="9"/>
    <n v="0"/>
    <x v="0"/>
    <n v="0"/>
    <n v="0"/>
    <n v="119712.78"/>
    <x v="1"/>
    <x v="1"/>
    <x v="3"/>
    <n v="4"/>
    <x v="0"/>
    <x v="0"/>
    <x v="1"/>
    <x v="0"/>
  </r>
  <r>
    <n v="8792"/>
    <s v="BN5783189"/>
    <x v="53"/>
    <x v="0"/>
    <x v="0"/>
    <x v="11"/>
    <n v="10"/>
    <n v="0"/>
    <x v="2"/>
    <n v="1"/>
    <n v="1"/>
    <n v="168607.74"/>
    <x v="1"/>
    <x v="3"/>
    <x v="2"/>
    <n v="4"/>
    <x v="0"/>
    <x v="2"/>
    <x v="3"/>
    <x v="1"/>
  </r>
  <r>
    <n v="8793"/>
    <s v="BN5766050"/>
    <x v="11"/>
    <x v="0"/>
    <x v="1"/>
    <x v="10"/>
    <n v="3"/>
    <n v="0"/>
    <x v="2"/>
    <n v="1"/>
    <n v="1"/>
    <n v="83087.13"/>
    <x v="1"/>
    <x v="1"/>
    <x v="3"/>
    <n v="1"/>
    <x v="0"/>
    <x v="1"/>
    <x v="4"/>
    <x v="1"/>
  </r>
  <r>
    <n v="8794"/>
    <s v="BN5574467"/>
    <x v="246"/>
    <x v="2"/>
    <x v="1"/>
    <x v="26"/>
    <n v="9"/>
    <n v="206582.5"/>
    <x v="2"/>
    <n v="1"/>
    <n v="1"/>
    <n v="130664.79"/>
    <x v="1"/>
    <x v="1"/>
    <x v="1"/>
    <n v="4"/>
    <x v="3"/>
    <x v="0"/>
    <x v="2"/>
    <x v="1"/>
  </r>
  <r>
    <n v="8795"/>
    <s v="BN5578584"/>
    <x v="128"/>
    <x v="1"/>
    <x v="0"/>
    <x v="6"/>
    <n v="2"/>
    <n v="418980.42"/>
    <x v="0"/>
    <n v="1"/>
    <n v="1"/>
    <n v="133267.69"/>
    <x v="0"/>
    <x v="2"/>
    <x v="2"/>
    <n v="1"/>
    <x v="2"/>
    <x v="0"/>
    <x v="3"/>
    <x v="0"/>
  </r>
  <r>
    <n v="8796"/>
    <s v="BN5716521"/>
    <x v="189"/>
    <x v="1"/>
    <x v="1"/>
    <x v="16"/>
    <n v="3"/>
    <n v="0"/>
    <x v="1"/>
    <n v="1"/>
    <n v="0"/>
    <n v="67029.820000000007"/>
    <x v="0"/>
    <x v="0"/>
    <x v="0"/>
    <n v="1"/>
    <x v="0"/>
    <x v="1"/>
    <x v="1"/>
    <x v="1"/>
  </r>
  <r>
    <n v="8797"/>
    <s v="BN5690583"/>
    <x v="308"/>
    <x v="0"/>
    <x v="1"/>
    <x v="19"/>
    <n v="3"/>
    <n v="0"/>
    <x v="2"/>
    <n v="0"/>
    <n v="1"/>
    <n v="141031.07999999999"/>
    <x v="1"/>
    <x v="3"/>
    <x v="3"/>
    <n v="1"/>
    <x v="0"/>
    <x v="0"/>
    <x v="4"/>
    <x v="1"/>
  </r>
  <r>
    <n v="8798"/>
    <s v="BN5630379"/>
    <x v="370"/>
    <x v="0"/>
    <x v="1"/>
    <x v="13"/>
    <n v="9"/>
    <n v="0"/>
    <x v="0"/>
    <n v="0"/>
    <n v="0"/>
    <n v="125110.02"/>
    <x v="1"/>
    <x v="3"/>
    <x v="1"/>
    <n v="4"/>
    <x v="0"/>
    <x v="0"/>
    <x v="0"/>
    <x v="0"/>
  </r>
  <r>
    <n v="8799"/>
    <s v="BN5630262"/>
    <x v="76"/>
    <x v="1"/>
    <x v="1"/>
    <x v="51"/>
    <n v="6"/>
    <n v="0"/>
    <x v="2"/>
    <n v="1"/>
    <n v="0"/>
    <n v="117832.39"/>
    <x v="1"/>
    <x v="1"/>
    <x v="2"/>
    <n v="2"/>
    <x v="0"/>
    <x v="0"/>
    <x v="3"/>
    <x v="1"/>
  </r>
  <r>
    <n v="8800"/>
    <s v="BN5803714"/>
    <x v="441"/>
    <x v="0"/>
    <x v="1"/>
    <x v="10"/>
    <n v="5"/>
    <n v="0"/>
    <x v="2"/>
    <n v="1"/>
    <n v="0"/>
    <n v="198817.72"/>
    <x v="1"/>
    <x v="1"/>
    <x v="3"/>
    <n v="2"/>
    <x v="0"/>
    <x v="2"/>
    <x v="4"/>
    <x v="1"/>
  </r>
  <r>
    <n v="8801"/>
    <s v="BN5647803"/>
    <x v="121"/>
    <x v="0"/>
    <x v="1"/>
    <x v="24"/>
    <n v="10"/>
    <n v="298810.36"/>
    <x v="0"/>
    <n v="1"/>
    <n v="1"/>
    <n v="146411.6"/>
    <x v="1"/>
    <x v="2"/>
    <x v="3"/>
    <n v="4"/>
    <x v="2"/>
    <x v="0"/>
    <x v="1"/>
    <x v="0"/>
  </r>
  <r>
    <n v="8802"/>
    <s v="BN5606028"/>
    <x v="21"/>
    <x v="0"/>
    <x v="0"/>
    <x v="37"/>
    <n v="7"/>
    <n v="383330.42"/>
    <x v="0"/>
    <n v="1"/>
    <n v="1"/>
    <n v="131312.56"/>
    <x v="0"/>
    <x v="1"/>
    <x v="1"/>
    <n v="3"/>
    <x v="2"/>
    <x v="0"/>
    <x v="2"/>
    <x v="0"/>
  </r>
  <r>
    <n v="8803"/>
    <s v="BN5714555"/>
    <x v="333"/>
    <x v="1"/>
    <x v="0"/>
    <x v="20"/>
    <n v="8"/>
    <n v="0"/>
    <x v="0"/>
    <n v="1"/>
    <n v="0"/>
    <n v="141652.20000000001"/>
    <x v="1"/>
    <x v="3"/>
    <x v="0"/>
    <n v="3"/>
    <x v="0"/>
    <x v="0"/>
    <x v="0"/>
    <x v="0"/>
  </r>
  <r>
    <n v="8804"/>
    <s v="BN5741094"/>
    <x v="102"/>
    <x v="0"/>
    <x v="1"/>
    <x v="1"/>
    <n v="7"/>
    <n v="270142.24"/>
    <x v="0"/>
    <n v="1"/>
    <n v="1"/>
    <n v="64477.25"/>
    <x v="1"/>
    <x v="3"/>
    <x v="0"/>
    <n v="3"/>
    <x v="2"/>
    <x v="1"/>
    <x v="0"/>
    <x v="0"/>
  </r>
  <r>
    <n v="8805"/>
    <s v="BN5773886"/>
    <x v="274"/>
    <x v="0"/>
    <x v="1"/>
    <x v="1"/>
    <n v="3"/>
    <n v="0"/>
    <x v="2"/>
    <n v="0"/>
    <n v="1"/>
    <n v="191215.61"/>
    <x v="1"/>
    <x v="3"/>
    <x v="0"/>
    <n v="1"/>
    <x v="0"/>
    <x v="2"/>
    <x v="0"/>
    <x v="1"/>
  </r>
  <r>
    <n v="8806"/>
    <s v="BN5758459"/>
    <x v="4"/>
    <x v="1"/>
    <x v="1"/>
    <x v="2"/>
    <n v="9"/>
    <n v="0"/>
    <x v="2"/>
    <n v="1"/>
    <n v="1"/>
    <n v="37090.44"/>
    <x v="1"/>
    <x v="3"/>
    <x v="0"/>
    <n v="4"/>
    <x v="0"/>
    <x v="3"/>
    <x v="1"/>
    <x v="1"/>
  </r>
  <r>
    <n v="8807"/>
    <s v="BN5598853"/>
    <x v="180"/>
    <x v="2"/>
    <x v="1"/>
    <x v="16"/>
    <n v="7"/>
    <n v="363608.68"/>
    <x v="2"/>
    <n v="1"/>
    <n v="1"/>
    <n v="57517.71"/>
    <x v="1"/>
    <x v="2"/>
    <x v="0"/>
    <n v="3"/>
    <x v="2"/>
    <x v="1"/>
    <x v="1"/>
    <x v="1"/>
  </r>
  <r>
    <n v="8808"/>
    <s v="BN5669696"/>
    <x v="129"/>
    <x v="0"/>
    <x v="0"/>
    <x v="52"/>
    <n v="4"/>
    <n v="94041.3"/>
    <x v="2"/>
    <n v="0"/>
    <n v="1"/>
    <n v="63241.21"/>
    <x v="0"/>
    <x v="0"/>
    <x v="1"/>
    <n v="1"/>
    <x v="1"/>
    <x v="1"/>
    <x v="2"/>
    <x v="1"/>
  </r>
  <r>
    <n v="8809"/>
    <s v="BN5624906"/>
    <x v="264"/>
    <x v="0"/>
    <x v="0"/>
    <x v="18"/>
    <n v="8"/>
    <n v="257037.96"/>
    <x v="0"/>
    <n v="1"/>
    <n v="1"/>
    <n v="44567.83"/>
    <x v="0"/>
    <x v="3"/>
    <x v="3"/>
    <n v="3"/>
    <x v="2"/>
    <x v="3"/>
    <x v="1"/>
    <x v="0"/>
  </r>
  <r>
    <n v="8810"/>
    <s v="BN5760481"/>
    <x v="233"/>
    <x v="2"/>
    <x v="0"/>
    <x v="16"/>
    <n v="6"/>
    <n v="285316.08"/>
    <x v="2"/>
    <n v="0"/>
    <n v="1"/>
    <n v="135337.10999999999"/>
    <x v="1"/>
    <x v="0"/>
    <x v="0"/>
    <n v="2"/>
    <x v="2"/>
    <x v="0"/>
    <x v="1"/>
    <x v="1"/>
  </r>
  <r>
    <n v="8811"/>
    <s v="BN5698960"/>
    <x v="106"/>
    <x v="0"/>
    <x v="0"/>
    <x v="29"/>
    <n v="10"/>
    <n v="240300.78"/>
    <x v="2"/>
    <n v="1"/>
    <n v="1"/>
    <n v="33964.03"/>
    <x v="1"/>
    <x v="2"/>
    <x v="2"/>
    <n v="4"/>
    <x v="3"/>
    <x v="3"/>
    <x v="3"/>
    <x v="1"/>
  </r>
  <r>
    <n v="8812"/>
    <s v="BN5616081"/>
    <x v="167"/>
    <x v="0"/>
    <x v="0"/>
    <x v="12"/>
    <n v="8"/>
    <n v="163811.9"/>
    <x v="0"/>
    <n v="1"/>
    <n v="1"/>
    <n v="61623.19"/>
    <x v="1"/>
    <x v="0"/>
    <x v="3"/>
    <n v="3"/>
    <x v="1"/>
    <x v="1"/>
    <x v="1"/>
    <x v="0"/>
  </r>
  <r>
    <n v="8813"/>
    <s v="BN5773059"/>
    <x v="79"/>
    <x v="0"/>
    <x v="1"/>
    <x v="28"/>
    <n v="4"/>
    <n v="275996.40000000002"/>
    <x v="2"/>
    <n v="0"/>
    <n v="1"/>
    <n v="168989.77"/>
    <x v="1"/>
    <x v="0"/>
    <x v="2"/>
    <n v="1"/>
    <x v="2"/>
    <x v="2"/>
    <x v="3"/>
    <x v="1"/>
  </r>
  <r>
    <n v="8814"/>
    <s v="BN5770288"/>
    <x v="4"/>
    <x v="2"/>
    <x v="0"/>
    <x v="28"/>
    <n v="9"/>
    <n v="246252.58"/>
    <x v="0"/>
    <n v="1"/>
    <n v="0"/>
    <n v="74425.41"/>
    <x v="1"/>
    <x v="3"/>
    <x v="2"/>
    <n v="4"/>
    <x v="3"/>
    <x v="1"/>
    <x v="3"/>
    <x v="0"/>
  </r>
  <r>
    <n v="8815"/>
    <s v="BN5589638"/>
    <x v="403"/>
    <x v="0"/>
    <x v="0"/>
    <x v="21"/>
    <n v="5"/>
    <n v="0"/>
    <x v="2"/>
    <n v="1"/>
    <n v="1"/>
    <n v="178929.84"/>
    <x v="1"/>
    <x v="3"/>
    <x v="1"/>
    <n v="2"/>
    <x v="0"/>
    <x v="2"/>
    <x v="2"/>
    <x v="1"/>
  </r>
  <r>
    <n v="8816"/>
    <s v="BN5709947"/>
    <x v="45"/>
    <x v="2"/>
    <x v="1"/>
    <x v="3"/>
    <n v="2"/>
    <n v="271290.58"/>
    <x v="2"/>
    <n v="0"/>
    <n v="1"/>
    <n v="101382.86"/>
    <x v="0"/>
    <x v="0"/>
    <x v="0"/>
    <n v="1"/>
    <x v="2"/>
    <x v="0"/>
    <x v="0"/>
    <x v="1"/>
  </r>
  <r>
    <n v="8817"/>
    <s v="BN5800719"/>
    <x v="99"/>
    <x v="1"/>
    <x v="1"/>
    <x v="8"/>
    <n v="8"/>
    <n v="244898.62"/>
    <x v="2"/>
    <n v="1"/>
    <n v="1"/>
    <n v="180769.55"/>
    <x v="1"/>
    <x v="2"/>
    <x v="2"/>
    <n v="3"/>
    <x v="3"/>
    <x v="2"/>
    <x v="4"/>
    <x v="1"/>
  </r>
  <r>
    <n v="8818"/>
    <s v="BN5570398"/>
    <x v="393"/>
    <x v="1"/>
    <x v="1"/>
    <x v="20"/>
    <n v="5"/>
    <n v="323533.74"/>
    <x v="0"/>
    <n v="0"/>
    <n v="0"/>
    <n v="92378.54"/>
    <x v="1"/>
    <x v="1"/>
    <x v="0"/>
    <n v="2"/>
    <x v="2"/>
    <x v="1"/>
    <x v="0"/>
    <x v="0"/>
  </r>
  <r>
    <n v="8819"/>
    <s v="BN5575304"/>
    <x v="360"/>
    <x v="0"/>
    <x v="0"/>
    <x v="24"/>
    <n v="4"/>
    <n v="0"/>
    <x v="2"/>
    <n v="1"/>
    <n v="1"/>
    <n v="38252.25"/>
    <x v="1"/>
    <x v="2"/>
    <x v="3"/>
    <n v="1"/>
    <x v="0"/>
    <x v="3"/>
    <x v="1"/>
    <x v="1"/>
  </r>
  <r>
    <n v="8820"/>
    <s v="BN5790663"/>
    <x v="161"/>
    <x v="2"/>
    <x v="1"/>
    <x v="18"/>
    <n v="11"/>
    <n v="246375.02"/>
    <x v="0"/>
    <n v="0"/>
    <n v="1"/>
    <n v="146111.35"/>
    <x v="1"/>
    <x v="0"/>
    <x v="3"/>
    <n v="4"/>
    <x v="3"/>
    <x v="0"/>
    <x v="1"/>
    <x v="0"/>
  </r>
  <r>
    <n v="8821"/>
    <s v="BN5714745"/>
    <x v="79"/>
    <x v="2"/>
    <x v="1"/>
    <x v="18"/>
    <n v="10"/>
    <n v="301913.42"/>
    <x v="0"/>
    <n v="0"/>
    <n v="0"/>
    <n v="72350.17"/>
    <x v="1"/>
    <x v="0"/>
    <x v="3"/>
    <n v="4"/>
    <x v="2"/>
    <x v="1"/>
    <x v="1"/>
    <x v="0"/>
  </r>
  <r>
    <n v="8822"/>
    <s v="BN5619866"/>
    <x v="172"/>
    <x v="1"/>
    <x v="0"/>
    <x v="0"/>
    <n v="7"/>
    <n v="210042.56"/>
    <x v="0"/>
    <n v="1"/>
    <n v="0"/>
    <n v="48242.38"/>
    <x v="1"/>
    <x v="2"/>
    <x v="0"/>
    <n v="3"/>
    <x v="3"/>
    <x v="3"/>
    <x v="0"/>
    <x v="0"/>
  </r>
  <r>
    <n v="8823"/>
    <s v="BN5673842"/>
    <x v="76"/>
    <x v="0"/>
    <x v="1"/>
    <x v="55"/>
    <n v="5"/>
    <n v="0"/>
    <x v="2"/>
    <n v="1"/>
    <n v="1"/>
    <n v="148305.82"/>
    <x v="1"/>
    <x v="1"/>
    <x v="1"/>
    <n v="2"/>
    <x v="0"/>
    <x v="0"/>
    <x v="2"/>
    <x v="1"/>
  </r>
  <r>
    <n v="8824"/>
    <s v="BN5578748"/>
    <x v="64"/>
    <x v="1"/>
    <x v="0"/>
    <x v="5"/>
    <n v="2"/>
    <n v="266409.82"/>
    <x v="0"/>
    <n v="0"/>
    <n v="1"/>
    <n v="8270.06"/>
    <x v="1"/>
    <x v="2"/>
    <x v="1"/>
    <n v="1"/>
    <x v="2"/>
    <x v="3"/>
    <x v="2"/>
    <x v="0"/>
  </r>
  <r>
    <n v="8825"/>
    <s v="BN5752301"/>
    <x v="154"/>
    <x v="1"/>
    <x v="0"/>
    <x v="12"/>
    <n v="7"/>
    <n v="0"/>
    <x v="2"/>
    <n v="1"/>
    <n v="1"/>
    <n v="41549.64"/>
    <x v="1"/>
    <x v="0"/>
    <x v="3"/>
    <n v="3"/>
    <x v="0"/>
    <x v="3"/>
    <x v="1"/>
    <x v="1"/>
  </r>
  <r>
    <n v="8826"/>
    <s v="BN5796994"/>
    <x v="235"/>
    <x v="2"/>
    <x v="0"/>
    <x v="23"/>
    <n v="10"/>
    <n v="230977.04"/>
    <x v="2"/>
    <n v="1"/>
    <n v="1"/>
    <n v="138656.81"/>
    <x v="0"/>
    <x v="0"/>
    <x v="1"/>
    <n v="4"/>
    <x v="3"/>
    <x v="0"/>
    <x v="2"/>
    <x v="1"/>
  </r>
  <r>
    <n v="8827"/>
    <s v="BN5570107"/>
    <x v="456"/>
    <x v="0"/>
    <x v="1"/>
    <x v="6"/>
    <n v="6"/>
    <n v="0"/>
    <x v="2"/>
    <n v="0"/>
    <n v="0"/>
    <n v="12510.53"/>
    <x v="1"/>
    <x v="1"/>
    <x v="2"/>
    <n v="2"/>
    <x v="0"/>
    <x v="3"/>
    <x v="3"/>
    <x v="1"/>
  </r>
  <r>
    <n v="8828"/>
    <s v="BN5580062"/>
    <x v="276"/>
    <x v="1"/>
    <x v="1"/>
    <x v="1"/>
    <n v="8"/>
    <n v="0"/>
    <x v="2"/>
    <n v="1"/>
    <n v="0"/>
    <n v="43889.41"/>
    <x v="1"/>
    <x v="0"/>
    <x v="0"/>
    <n v="3"/>
    <x v="0"/>
    <x v="3"/>
    <x v="0"/>
    <x v="1"/>
  </r>
  <r>
    <n v="8829"/>
    <s v="BN5777621"/>
    <x v="379"/>
    <x v="1"/>
    <x v="0"/>
    <x v="16"/>
    <n v="4"/>
    <n v="0"/>
    <x v="2"/>
    <n v="1"/>
    <n v="0"/>
    <n v="192800.25"/>
    <x v="1"/>
    <x v="3"/>
    <x v="0"/>
    <n v="1"/>
    <x v="0"/>
    <x v="2"/>
    <x v="1"/>
    <x v="1"/>
  </r>
  <r>
    <n v="8830"/>
    <s v="BN5769868"/>
    <x v="133"/>
    <x v="0"/>
    <x v="0"/>
    <x v="20"/>
    <n v="2"/>
    <n v="0"/>
    <x v="2"/>
    <n v="0"/>
    <n v="0"/>
    <n v="75762"/>
    <x v="1"/>
    <x v="2"/>
    <x v="0"/>
    <n v="1"/>
    <x v="0"/>
    <x v="1"/>
    <x v="0"/>
    <x v="1"/>
  </r>
  <r>
    <n v="8831"/>
    <s v="BN5810357"/>
    <x v="101"/>
    <x v="2"/>
    <x v="0"/>
    <x v="2"/>
    <n v="7"/>
    <n v="261130.04"/>
    <x v="0"/>
    <n v="1"/>
    <n v="0"/>
    <n v="9854.7199999999993"/>
    <x v="0"/>
    <x v="1"/>
    <x v="0"/>
    <n v="3"/>
    <x v="2"/>
    <x v="3"/>
    <x v="1"/>
    <x v="0"/>
  </r>
  <r>
    <n v="8832"/>
    <s v="BN5645506"/>
    <x v="277"/>
    <x v="0"/>
    <x v="0"/>
    <x v="1"/>
    <n v="3"/>
    <n v="182657.42"/>
    <x v="0"/>
    <n v="1"/>
    <n v="0"/>
    <n v="115724.78"/>
    <x v="1"/>
    <x v="0"/>
    <x v="0"/>
    <n v="1"/>
    <x v="1"/>
    <x v="0"/>
    <x v="0"/>
    <x v="0"/>
  </r>
  <r>
    <n v="8833"/>
    <s v="BN5765258"/>
    <x v="264"/>
    <x v="0"/>
    <x v="1"/>
    <x v="12"/>
    <n v="5"/>
    <n v="0"/>
    <x v="2"/>
    <n v="1"/>
    <n v="1"/>
    <n v="106303.4"/>
    <x v="1"/>
    <x v="3"/>
    <x v="3"/>
    <n v="2"/>
    <x v="0"/>
    <x v="0"/>
    <x v="1"/>
    <x v="1"/>
  </r>
  <r>
    <n v="8834"/>
    <s v="BN5760786"/>
    <x v="165"/>
    <x v="0"/>
    <x v="1"/>
    <x v="5"/>
    <n v="8"/>
    <n v="162620.68"/>
    <x v="0"/>
    <n v="1"/>
    <n v="1"/>
    <n v="183868.01"/>
    <x v="1"/>
    <x v="0"/>
    <x v="1"/>
    <n v="3"/>
    <x v="1"/>
    <x v="2"/>
    <x v="2"/>
    <x v="0"/>
  </r>
  <r>
    <n v="8835"/>
    <s v="BN5794091"/>
    <x v="67"/>
    <x v="0"/>
    <x v="1"/>
    <x v="10"/>
    <n v="4"/>
    <n v="214273.2"/>
    <x v="0"/>
    <n v="1"/>
    <n v="0"/>
    <n v="153895.46"/>
    <x v="1"/>
    <x v="2"/>
    <x v="3"/>
    <n v="1"/>
    <x v="3"/>
    <x v="2"/>
    <x v="4"/>
    <x v="0"/>
  </r>
  <r>
    <n v="8836"/>
    <s v="BN5589274"/>
    <x v="126"/>
    <x v="1"/>
    <x v="1"/>
    <x v="10"/>
    <n v="10"/>
    <n v="0"/>
    <x v="0"/>
    <n v="1"/>
    <n v="1"/>
    <n v="66695.710000000006"/>
    <x v="1"/>
    <x v="2"/>
    <x v="3"/>
    <n v="4"/>
    <x v="0"/>
    <x v="1"/>
    <x v="4"/>
    <x v="0"/>
  </r>
  <r>
    <n v="8837"/>
    <s v="BN5662396"/>
    <x v="4"/>
    <x v="0"/>
    <x v="1"/>
    <x v="3"/>
    <n v="8"/>
    <n v="0"/>
    <x v="2"/>
    <n v="1"/>
    <n v="1"/>
    <n v="173851.11"/>
    <x v="1"/>
    <x v="3"/>
    <x v="0"/>
    <n v="3"/>
    <x v="0"/>
    <x v="2"/>
    <x v="0"/>
    <x v="1"/>
  </r>
  <r>
    <n v="8838"/>
    <s v="BN5809649"/>
    <x v="70"/>
    <x v="0"/>
    <x v="1"/>
    <x v="17"/>
    <n v="3"/>
    <n v="0"/>
    <x v="0"/>
    <n v="1"/>
    <n v="1"/>
    <n v="177423.02"/>
    <x v="0"/>
    <x v="2"/>
    <x v="1"/>
    <n v="1"/>
    <x v="0"/>
    <x v="2"/>
    <x v="2"/>
    <x v="0"/>
  </r>
  <r>
    <n v="8839"/>
    <s v="BN5731061"/>
    <x v="393"/>
    <x v="0"/>
    <x v="1"/>
    <x v="19"/>
    <n v="1"/>
    <n v="216954.98"/>
    <x v="0"/>
    <n v="1"/>
    <n v="1"/>
    <n v="109096.71"/>
    <x v="0"/>
    <x v="1"/>
    <x v="3"/>
    <n v="1"/>
    <x v="3"/>
    <x v="0"/>
    <x v="4"/>
    <x v="0"/>
  </r>
  <r>
    <n v="8840"/>
    <s v="BN5774241"/>
    <x v="141"/>
    <x v="2"/>
    <x v="1"/>
    <x v="20"/>
    <n v="2"/>
    <n v="289515.94"/>
    <x v="2"/>
    <n v="1"/>
    <n v="1"/>
    <n v="166656.18"/>
    <x v="1"/>
    <x v="0"/>
    <x v="0"/>
    <n v="1"/>
    <x v="2"/>
    <x v="2"/>
    <x v="0"/>
    <x v="1"/>
  </r>
  <r>
    <n v="8841"/>
    <s v="BN5646882"/>
    <x v="43"/>
    <x v="1"/>
    <x v="1"/>
    <x v="19"/>
    <n v="3"/>
    <n v="0"/>
    <x v="2"/>
    <n v="1"/>
    <n v="1"/>
    <n v="176921"/>
    <x v="1"/>
    <x v="3"/>
    <x v="3"/>
    <n v="1"/>
    <x v="0"/>
    <x v="2"/>
    <x v="4"/>
    <x v="1"/>
  </r>
  <r>
    <n v="8842"/>
    <s v="BN5718682"/>
    <x v="186"/>
    <x v="1"/>
    <x v="1"/>
    <x v="18"/>
    <n v="2"/>
    <n v="226220.52"/>
    <x v="0"/>
    <n v="1"/>
    <n v="0"/>
    <n v="98413.1"/>
    <x v="1"/>
    <x v="1"/>
    <x v="3"/>
    <n v="1"/>
    <x v="3"/>
    <x v="1"/>
    <x v="1"/>
    <x v="0"/>
  </r>
  <r>
    <n v="8843"/>
    <s v="BN5610139"/>
    <x v="55"/>
    <x v="0"/>
    <x v="0"/>
    <x v="7"/>
    <n v="10"/>
    <n v="212829.14"/>
    <x v="2"/>
    <n v="0"/>
    <n v="0"/>
    <n v="77500.81"/>
    <x v="1"/>
    <x v="0"/>
    <x v="2"/>
    <n v="4"/>
    <x v="3"/>
    <x v="1"/>
    <x v="3"/>
    <x v="1"/>
  </r>
  <r>
    <n v="8844"/>
    <s v="BN5616183"/>
    <x v="157"/>
    <x v="1"/>
    <x v="1"/>
    <x v="0"/>
    <n v="5"/>
    <n v="213841.82"/>
    <x v="0"/>
    <n v="0"/>
    <n v="1"/>
    <n v="119747.08"/>
    <x v="1"/>
    <x v="0"/>
    <x v="0"/>
    <n v="2"/>
    <x v="3"/>
    <x v="0"/>
    <x v="0"/>
    <x v="0"/>
  </r>
  <r>
    <n v="8845"/>
    <s v="BN5790630"/>
    <x v="160"/>
    <x v="1"/>
    <x v="1"/>
    <x v="12"/>
    <n v="8"/>
    <n v="0"/>
    <x v="2"/>
    <n v="1"/>
    <n v="0"/>
    <n v="160387.98000000001"/>
    <x v="1"/>
    <x v="2"/>
    <x v="3"/>
    <n v="3"/>
    <x v="0"/>
    <x v="2"/>
    <x v="1"/>
    <x v="1"/>
  </r>
  <r>
    <n v="8846"/>
    <s v="BN5635616"/>
    <x v="81"/>
    <x v="2"/>
    <x v="0"/>
    <x v="2"/>
    <n v="2"/>
    <n v="263026.52"/>
    <x v="0"/>
    <n v="1"/>
    <n v="1"/>
    <n v="193715"/>
    <x v="1"/>
    <x v="3"/>
    <x v="0"/>
    <n v="1"/>
    <x v="2"/>
    <x v="2"/>
    <x v="1"/>
    <x v="0"/>
  </r>
  <r>
    <n v="8847"/>
    <s v="BN5616278"/>
    <x v="26"/>
    <x v="0"/>
    <x v="0"/>
    <x v="47"/>
    <n v="3"/>
    <n v="0"/>
    <x v="2"/>
    <n v="1"/>
    <n v="0"/>
    <n v="28045.77"/>
    <x v="1"/>
    <x v="1"/>
    <x v="1"/>
    <n v="1"/>
    <x v="0"/>
    <x v="3"/>
    <x v="2"/>
    <x v="1"/>
  </r>
  <r>
    <n v="8848"/>
    <s v="BN5630157"/>
    <x v="386"/>
    <x v="0"/>
    <x v="1"/>
    <x v="20"/>
    <n v="11"/>
    <n v="268640.46000000002"/>
    <x v="2"/>
    <n v="1"/>
    <n v="0"/>
    <n v="150757.35"/>
    <x v="1"/>
    <x v="1"/>
    <x v="0"/>
    <n v="4"/>
    <x v="2"/>
    <x v="2"/>
    <x v="0"/>
    <x v="1"/>
  </r>
  <r>
    <n v="8849"/>
    <s v="BN5734627"/>
    <x v="210"/>
    <x v="0"/>
    <x v="0"/>
    <x v="6"/>
    <n v="4"/>
    <n v="159430.72"/>
    <x v="0"/>
    <n v="1"/>
    <n v="0"/>
    <n v="82252.28"/>
    <x v="1"/>
    <x v="1"/>
    <x v="2"/>
    <n v="1"/>
    <x v="1"/>
    <x v="1"/>
    <x v="3"/>
    <x v="0"/>
  </r>
  <r>
    <n v="8850"/>
    <s v="BN5721346"/>
    <x v="70"/>
    <x v="0"/>
    <x v="0"/>
    <x v="16"/>
    <n v="5"/>
    <n v="148612.38"/>
    <x v="2"/>
    <n v="1"/>
    <n v="0"/>
    <n v="154395.56"/>
    <x v="1"/>
    <x v="2"/>
    <x v="0"/>
    <n v="2"/>
    <x v="1"/>
    <x v="2"/>
    <x v="1"/>
    <x v="1"/>
  </r>
  <r>
    <n v="8851"/>
    <s v="BN5590114"/>
    <x v="365"/>
    <x v="1"/>
    <x v="0"/>
    <x v="5"/>
    <n v="6"/>
    <n v="0"/>
    <x v="3"/>
    <n v="1"/>
    <n v="1"/>
    <n v="83866.350000000006"/>
    <x v="0"/>
    <x v="1"/>
    <x v="1"/>
    <n v="2"/>
    <x v="0"/>
    <x v="1"/>
    <x v="2"/>
    <x v="1"/>
  </r>
  <r>
    <n v="8852"/>
    <s v="BN5590741"/>
    <x v="195"/>
    <x v="2"/>
    <x v="1"/>
    <x v="0"/>
    <n v="8"/>
    <n v="252856.76"/>
    <x v="0"/>
    <n v="1"/>
    <n v="0"/>
    <n v="39830.1"/>
    <x v="1"/>
    <x v="3"/>
    <x v="0"/>
    <n v="3"/>
    <x v="3"/>
    <x v="3"/>
    <x v="0"/>
    <x v="0"/>
  </r>
  <r>
    <n v="8853"/>
    <s v="BN5752010"/>
    <x v="338"/>
    <x v="1"/>
    <x v="1"/>
    <x v="16"/>
    <n v="9"/>
    <n v="199281.78"/>
    <x v="0"/>
    <n v="1"/>
    <n v="0"/>
    <n v="12429.22"/>
    <x v="1"/>
    <x v="2"/>
    <x v="0"/>
    <n v="4"/>
    <x v="3"/>
    <x v="3"/>
    <x v="1"/>
    <x v="0"/>
  </r>
  <r>
    <n v="8854"/>
    <s v="BN5799944"/>
    <x v="180"/>
    <x v="0"/>
    <x v="1"/>
    <x v="3"/>
    <n v="4"/>
    <n v="132677.35999999999"/>
    <x v="0"/>
    <n v="1"/>
    <n v="1"/>
    <n v="18772.5"/>
    <x v="0"/>
    <x v="2"/>
    <x v="0"/>
    <n v="1"/>
    <x v="1"/>
    <x v="3"/>
    <x v="0"/>
    <x v="0"/>
  </r>
  <r>
    <n v="8855"/>
    <s v="BN5630770"/>
    <x v="106"/>
    <x v="1"/>
    <x v="0"/>
    <x v="2"/>
    <n v="7"/>
    <n v="0"/>
    <x v="2"/>
    <n v="1"/>
    <n v="1"/>
    <n v="9574.83"/>
    <x v="1"/>
    <x v="2"/>
    <x v="0"/>
    <n v="3"/>
    <x v="0"/>
    <x v="3"/>
    <x v="1"/>
    <x v="1"/>
  </r>
  <r>
    <n v="8856"/>
    <s v="BN5689866"/>
    <x v="351"/>
    <x v="1"/>
    <x v="1"/>
    <x v="3"/>
    <n v="11"/>
    <n v="256452.74"/>
    <x v="0"/>
    <n v="0"/>
    <n v="0"/>
    <n v="188486.94"/>
    <x v="1"/>
    <x v="2"/>
    <x v="0"/>
    <n v="4"/>
    <x v="2"/>
    <x v="2"/>
    <x v="0"/>
    <x v="0"/>
  </r>
  <r>
    <n v="8857"/>
    <s v="BN5759646"/>
    <x v="265"/>
    <x v="0"/>
    <x v="0"/>
    <x v="28"/>
    <n v="6"/>
    <n v="0"/>
    <x v="2"/>
    <n v="1"/>
    <n v="1"/>
    <n v="64716.08"/>
    <x v="1"/>
    <x v="3"/>
    <x v="2"/>
    <n v="2"/>
    <x v="0"/>
    <x v="1"/>
    <x v="3"/>
    <x v="1"/>
  </r>
  <r>
    <n v="8858"/>
    <s v="BN5810739"/>
    <x v="311"/>
    <x v="0"/>
    <x v="1"/>
    <x v="18"/>
    <n v="7"/>
    <n v="0"/>
    <x v="2"/>
    <n v="0"/>
    <n v="0"/>
    <n v="84749.96"/>
    <x v="1"/>
    <x v="0"/>
    <x v="3"/>
    <n v="3"/>
    <x v="0"/>
    <x v="1"/>
    <x v="1"/>
    <x v="1"/>
  </r>
  <r>
    <n v="8859"/>
    <s v="BN5667922"/>
    <x v="201"/>
    <x v="1"/>
    <x v="1"/>
    <x v="24"/>
    <n v="2"/>
    <n v="0"/>
    <x v="2"/>
    <n v="0"/>
    <n v="1"/>
    <n v="180551.76"/>
    <x v="1"/>
    <x v="3"/>
    <x v="3"/>
    <n v="1"/>
    <x v="0"/>
    <x v="2"/>
    <x v="1"/>
    <x v="1"/>
  </r>
  <r>
    <n v="8860"/>
    <s v="BN5743369"/>
    <x v="146"/>
    <x v="0"/>
    <x v="0"/>
    <x v="15"/>
    <n v="11"/>
    <n v="0"/>
    <x v="2"/>
    <n v="1"/>
    <n v="0"/>
    <n v="60907.49"/>
    <x v="1"/>
    <x v="2"/>
    <x v="2"/>
    <n v="4"/>
    <x v="0"/>
    <x v="1"/>
    <x v="4"/>
    <x v="1"/>
  </r>
  <r>
    <n v="8861"/>
    <s v="BN5725675"/>
    <x v="84"/>
    <x v="0"/>
    <x v="1"/>
    <x v="9"/>
    <n v="5"/>
    <n v="244337.3"/>
    <x v="0"/>
    <n v="1"/>
    <n v="0"/>
    <n v="174107.04"/>
    <x v="1"/>
    <x v="3"/>
    <x v="2"/>
    <n v="2"/>
    <x v="3"/>
    <x v="2"/>
    <x v="3"/>
    <x v="0"/>
  </r>
  <r>
    <n v="8862"/>
    <s v="BN5761626"/>
    <x v="71"/>
    <x v="0"/>
    <x v="0"/>
    <x v="3"/>
    <n v="8"/>
    <n v="356148.66"/>
    <x v="0"/>
    <n v="0"/>
    <n v="0"/>
    <n v="110405.9"/>
    <x v="1"/>
    <x v="2"/>
    <x v="0"/>
    <n v="3"/>
    <x v="2"/>
    <x v="0"/>
    <x v="0"/>
    <x v="0"/>
  </r>
  <r>
    <n v="8863"/>
    <s v="BN5769159"/>
    <x v="66"/>
    <x v="2"/>
    <x v="1"/>
    <x v="49"/>
    <n v="3"/>
    <n v="270156.82"/>
    <x v="0"/>
    <n v="1"/>
    <n v="0"/>
    <n v="187636.06"/>
    <x v="0"/>
    <x v="3"/>
    <x v="1"/>
    <n v="1"/>
    <x v="2"/>
    <x v="2"/>
    <x v="2"/>
    <x v="0"/>
  </r>
  <r>
    <n v="8864"/>
    <s v="BN5781042"/>
    <x v="57"/>
    <x v="1"/>
    <x v="1"/>
    <x v="16"/>
    <n v="9"/>
    <n v="138868.79999999999"/>
    <x v="2"/>
    <n v="1"/>
    <n v="1"/>
    <n v="66580.13"/>
    <x v="0"/>
    <x v="2"/>
    <x v="0"/>
    <n v="4"/>
    <x v="1"/>
    <x v="1"/>
    <x v="1"/>
    <x v="1"/>
  </r>
  <r>
    <n v="8865"/>
    <s v="BN5599037"/>
    <x v="428"/>
    <x v="0"/>
    <x v="0"/>
    <x v="6"/>
    <n v="6"/>
    <n v="0"/>
    <x v="2"/>
    <n v="1"/>
    <n v="0"/>
    <n v="178779.51999999999"/>
    <x v="1"/>
    <x v="3"/>
    <x v="2"/>
    <n v="2"/>
    <x v="0"/>
    <x v="2"/>
    <x v="3"/>
    <x v="1"/>
  </r>
  <r>
    <n v="8866"/>
    <s v="BN5638917"/>
    <x v="104"/>
    <x v="0"/>
    <x v="1"/>
    <x v="42"/>
    <n v="3"/>
    <n v="0"/>
    <x v="2"/>
    <n v="1"/>
    <n v="1"/>
    <n v="70783.61"/>
    <x v="1"/>
    <x v="2"/>
    <x v="1"/>
    <n v="1"/>
    <x v="0"/>
    <x v="1"/>
    <x v="2"/>
    <x v="1"/>
  </r>
  <r>
    <n v="8867"/>
    <s v="BN5810908"/>
    <x v="296"/>
    <x v="2"/>
    <x v="1"/>
    <x v="10"/>
    <n v="4"/>
    <n v="245453.12"/>
    <x v="0"/>
    <n v="1"/>
    <n v="1"/>
    <n v="46772.36"/>
    <x v="1"/>
    <x v="1"/>
    <x v="3"/>
    <n v="1"/>
    <x v="3"/>
    <x v="3"/>
    <x v="4"/>
    <x v="0"/>
  </r>
  <r>
    <n v="8868"/>
    <s v="BN5653686"/>
    <x v="386"/>
    <x v="0"/>
    <x v="0"/>
    <x v="16"/>
    <n v="8"/>
    <n v="328993.98"/>
    <x v="0"/>
    <n v="1"/>
    <n v="1"/>
    <n v="163327.26999999999"/>
    <x v="1"/>
    <x v="1"/>
    <x v="0"/>
    <n v="3"/>
    <x v="2"/>
    <x v="2"/>
    <x v="1"/>
    <x v="0"/>
  </r>
  <r>
    <n v="8869"/>
    <s v="BN5708270"/>
    <x v="217"/>
    <x v="1"/>
    <x v="0"/>
    <x v="16"/>
    <n v="9"/>
    <n v="0"/>
    <x v="0"/>
    <n v="1"/>
    <n v="0"/>
    <n v="103760.53"/>
    <x v="1"/>
    <x v="0"/>
    <x v="0"/>
    <n v="4"/>
    <x v="0"/>
    <x v="0"/>
    <x v="1"/>
    <x v="0"/>
  </r>
  <r>
    <n v="8870"/>
    <s v="BN5733510"/>
    <x v="22"/>
    <x v="0"/>
    <x v="0"/>
    <x v="1"/>
    <n v="1"/>
    <n v="300438.82"/>
    <x v="2"/>
    <n v="0"/>
    <n v="0"/>
    <n v="107839.03"/>
    <x v="1"/>
    <x v="2"/>
    <x v="0"/>
    <n v="1"/>
    <x v="2"/>
    <x v="0"/>
    <x v="0"/>
    <x v="1"/>
  </r>
  <r>
    <n v="8871"/>
    <s v="BN5789473"/>
    <x v="104"/>
    <x v="0"/>
    <x v="1"/>
    <x v="0"/>
    <n v="9"/>
    <n v="375069.58"/>
    <x v="0"/>
    <n v="1"/>
    <n v="1"/>
    <n v="32900.410000000003"/>
    <x v="0"/>
    <x v="2"/>
    <x v="0"/>
    <n v="4"/>
    <x v="2"/>
    <x v="3"/>
    <x v="0"/>
    <x v="0"/>
  </r>
  <r>
    <n v="8872"/>
    <s v="BN5699437"/>
    <x v="416"/>
    <x v="0"/>
    <x v="0"/>
    <x v="33"/>
    <n v="4"/>
    <n v="0"/>
    <x v="0"/>
    <n v="1"/>
    <n v="0"/>
    <n v="193984.6"/>
    <x v="1"/>
    <x v="1"/>
    <x v="2"/>
    <n v="1"/>
    <x v="0"/>
    <x v="2"/>
    <x v="3"/>
    <x v="0"/>
  </r>
  <r>
    <n v="8873"/>
    <s v="BN5626388"/>
    <x v="99"/>
    <x v="0"/>
    <x v="1"/>
    <x v="33"/>
    <n v="3"/>
    <n v="0"/>
    <x v="2"/>
    <n v="1"/>
    <n v="1"/>
    <n v="140889.32"/>
    <x v="1"/>
    <x v="2"/>
    <x v="2"/>
    <n v="1"/>
    <x v="0"/>
    <x v="0"/>
    <x v="3"/>
    <x v="1"/>
  </r>
  <r>
    <n v="8874"/>
    <s v="BN5810752"/>
    <x v="167"/>
    <x v="0"/>
    <x v="1"/>
    <x v="10"/>
    <n v="1"/>
    <n v="206216.34"/>
    <x v="0"/>
    <n v="0"/>
    <n v="0"/>
    <n v="125646.82"/>
    <x v="1"/>
    <x v="0"/>
    <x v="3"/>
    <n v="1"/>
    <x v="3"/>
    <x v="0"/>
    <x v="4"/>
    <x v="0"/>
  </r>
  <r>
    <n v="8875"/>
    <s v="BN5684231"/>
    <x v="37"/>
    <x v="2"/>
    <x v="0"/>
    <x v="5"/>
    <n v="7"/>
    <n v="192973.14"/>
    <x v="2"/>
    <n v="1"/>
    <n v="1"/>
    <n v="20344.02"/>
    <x v="1"/>
    <x v="1"/>
    <x v="1"/>
    <n v="3"/>
    <x v="1"/>
    <x v="3"/>
    <x v="2"/>
    <x v="1"/>
  </r>
  <r>
    <n v="8876"/>
    <s v="BN5768033"/>
    <x v="249"/>
    <x v="2"/>
    <x v="1"/>
    <x v="18"/>
    <n v="10"/>
    <n v="181120.96"/>
    <x v="2"/>
    <n v="1"/>
    <n v="0"/>
    <n v="174268.87"/>
    <x v="1"/>
    <x v="2"/>
    <x v="3"/>
    <n v="4"/>
    <x v="1"/>
    <x v="2"/>
    <x v="1"/>
    <x v="1"/>
  </r>
  <r>
    <n v="8877"/>
    <s v="BN5712720"/>
    <x v="40"/>
    <x v="1"/>
    <x v="1"/>
    <x v="17"/>
    <n v="4"/>
    <n v="263529.92"/>
    <x v="0"/>
    <n v="1"/>
    <n v="1"/>
    <n v="108500.66"/>
    <x v="0"/>
    <x v="1"/>
    <x v="1"/>
    <n v="1"/>
    <x v="2"/>
    <x v="0"/>
    <x v="2"/>
    <x v="0"/>
  </r>
  <r>
    <n v="8878"/>
    <s v="BN5696284"/>
    <x v="359"/>
    <x v="1"/>
    <x v="0"/>
    <x v="9"/>
    <n v="2"/>
    <n v="184953.76"/>
    <x v="0"/>
    <n v="0"/>
    <n v="0"/>
    <n v="83247.14"/>
    <x v="1"/>
    <x v="3"/>
    <x v="2"/>
    <n v="1"/>
    <x v="1"/>
    <x v="1"/>
    <x v="3"/>
    <x v="0"/>
  </r>
  <r>
    <n v="8879"/>
    <s v="BN5675707"/>
    <x v="5"/>
    <x v="2"/>
    <x v="1"/>
    <x v="40"/>
    <n v="10"/>
    <n v="304153.86"/>
    <x v="0"/>
    <n v="1"/>
    <n v="0"/>
    <n v="121840.2"/>
    <x v="0"/>
    <x v="0"/>
    <x v="1"/>
    <n v="4"/>
    <x v="2"/>
    <x v="0"/>
    <x v="2"/>
    <x v="0"/>
  </r>
  <r>
    <n v="8880"/>
    <s v="BN5774190"/>
    <x v="364"/>
    <x v="0"/>
    <x v="1"/>
    <x v="3"/>
    <n v="3"/>
    <n v="0"/>
    <x v="2"/>
    <n v="1"/>
    <n v="1"/>
    <n v="132908.07"/>
    <x v="1"/>
    <x v="3"/>
    <x v="0"/>
    <n v="1"/>
    <x v="0"/>
    <x v="0"/>
    <x v="0"/>
    <x v="1"/>
  </r>
  <r>
    <n v="8881"/>
    <s v="BN5603677"/>
    <x v="243"/>
    <x v="0"/>
    <x v="1"/>
    <x v="23"/>
    <n v="5"/>
    <n v="0"/>
    <x v="0"/>
    <n v="1"/>
    <n v="1"/>
    <n v="100075.1"/>
    <x v="0"/>
    <x v="1"/>
    <x v="1"/>
    <n v="2"/>
    <x v="0"/>
    <x v="1"/>
    <x v="2"/>
    <x v="0"/>
  </r>
  <r>
    <n v="8882"/>
    <s v="BN5618560"/>
    <x v="199"/>
    <x v="0"/>
    <x v="1"/>
    <x v="6"/>
    <n v="2"/>
    <n v="87008.84"/>
    <x v="0"/>
    <n v="1"/>
    <n v="1"/>
    <n v="119327.75"/>
    <x v="1"/>
    <x v="3"/>
    <x v="2"/>
    <n v="1"/>
    <x v="1"/>
    <x v="0"/>
    <x v="3"/>
    <x v="0"/>
  </r>
  <r>
    <n v="8883"/>
    <s v="BN5614556"/>
    <x v="204"/>
    <x v="1"/>
    <x v="0"/>
    <x v="2"/>
    <n v="3"/>
    <n v="0"/>
    <x v="2"/>
    <n v="1"/>
    <n v="0"/>
    <n v="136737.13"/>
    <x v="1"/>
    <x v="3"/>
    <x v="0"/>
    <n v="1"/>
    <x v="0"/>
    <x v="0"/>
    <x v="1"/>
    <x v="1"/>
  </r>
  <r>
    <n v="8884"/>
    <s v="BN5707609"/>
    <x v="425"/>
    <x v="1"/>
    <x v="0"/>
    <x v="34"/>
    <n v="6"/>
    <n v="0"/>
    <x v="2"/>
    <n v="1"/>
    <n v="1"/>
    <n v="22356.97"/>
    <x v="1"/>
    <x v="1"/>
    <x v="2"/>
    <n v="2"/>
    <x v="0"/>
    <x v="3"/>
    <x v="3"/>
    <x v="1"/>
  </r>
  <r>
    <n v="8885"/>
    <s v="BN5749496"/>
    <x v="112"/>
    <x v="2"/>
    <x v="0"/>
    <x v="16"/>
    <n v="3"/>
    <n v="187139.72"/>
    <x v="1"/>
    <n v="0"/>
    <n v="0"/>
    <n v="10137.34"/>
    <x v="0"/>
    <x v="2"/>
    <x v="0"/>
    <n v="1"/>
    <x v="1"/>
    <x v="3"/>
    <x v="1"/>
    <x v="1"/>
  </r>
  <r>
    <n v="8886"/>
    <s v="BN5815038"/>
    <x v="104"/>
    <x v="1"/>
    <x v="1"/>
    <x v="13"/>
    <n v="5"/>
    <n v="204972.42"/>
    <x v="2"/>
    <n v="1"/>
    <n v="1"/>
    <n v="158379.25"/>
    <x v="1"/>
    <x v="2"/>
    <x v="1"/>
    <n v="2"/>
    <x v="3"/>
    <x v="2"/>
    <x v="0"/>
    <x v="1"/>
  </r>
  <r>
    <n v="8887"/>
    <s v="BN5779533"/>
    <x v="376"/>
    <x v="0"/>
    <x v="1"/>
    <x v="18"/>
    <n v="2"/>
    <n v="0"/>
    <x v="0"/>
    <n v="0"/>
    <n v="1"/>
    <n v="94570.559999999998"/>
    <x v="1"/>
    <x v="1"/>
    <x v="3"/>
    <n v="1"/>
    <x v="0"/>
    <x v="1"/>
    <x v="1"/>
    <x v="0"/>
  </r>
  <r>
    <n v="8888"/>
    <s v="BN5768146"/>
    <x v="342"/>
    <x v="2"/>
    <x v="1"/>
    <x v="24"/>
    <n v="9"/>
    <n v="228692.6"/>
    <x v="0"/>
    <n v="0"/>
    <n v="1"/>
    <n v="980.93"/>
    <x v="0"/>
    <x v="1"/>
    <x v="3"/>
    <n v="4"/>
    <x v="3"/>
    <x v="3"/>
    <x v="1"/>
    <x v="0"/>
  </r>
  <r>
    <n v="8889"/>
    <s v="BN5637701"/>
    <x v="334"/>
    <x v="0"/>
    <x v="1"/>
    <x v="51"/>
    <n v="4"/>
    <n v="220407.54"/>
    <x v="0"/>
    <n v="1"/>
    <n v="0"/>
    <n v="95583.45"/>
    <x v="1"/>
    <x v="3"/>
    <x v="2"/>
    <n v="1"/>
    <x v="3"/>
    <x v="1"/>
    <x v="3"/>
    <x v="0"/>
  </r>
  <r>
    <n v="8890"/>
    <s v="BN5776959"/>
    <x v="147"/>
    <x v="0"/>
    <x v="0"/>
    <x v="2"/>
    <n v="10"/>
    <n v="256725.18"/>
    <x v="0"/>
    <n v="1"/>
    <n v="0"/>
    <n v="86044.98"/>
    <x v="1"/>
    <x v="1"/>
    <x v="0"/>
    <n v="4"/>
    <x v="2"/>
    <x v="1"/>
    <x v="1"/>
    <x v="0"/>
  </r>
  <r>
    <n v="8891"/>
    <s v="BN5788636"/>
    <x v="277"/>
    <x v="2"/>
    <x v="0"/>
    <x v="23"/>
    <n v="11"/>
    <n v="287776.44"/>
    <x v="2"/>
    <n v="1"/>
    <n v="1"/>
    <n v="166236.38"/>
    <x v="0"/>
    <x v="0"/>
    <x v="1"/>
    <n v="4"/>
    <x v="2"/>
    <x v="2"/>
    <x v="2"/>
    <x v="1"/>
  </r>
  <r>
    <n v="8892"/>
    <s v="BN5790402"/>
    <x v="255"/>
    <x v="1"/>
    <x v="1"/>
    <x v="10"/>
    <n v="6"/>
    <n v="341201.56"/>
    <x v="0"/>
    <n v="0"/>
    <n v="1"/>
    <n v="5240.53"/>
    <x v="1"/>
    <x v="1"/>
    <x v="3"/>
    <n v="2"/>
    <x v="2"/>
    <x v="3"/>
    <x v="4"/>
    <x v="0"/>
  </r>
  <r>
    <n v="8893"/>
    <s v="BN5739389"/>
    <x v="212"/>
    <x v="0"/>
    <x v="0"/>
    <x v="15"/>
    <n v="6"/>
    <n v="0"/>
    <x v="0"/>
    <n v="1"/>
    <n v="1"/>
    <n v="150684.23000000001"/>
    <x v="1"/>
    <x v="2"/>
    <x v="2"/>
    <n v="2"/>
    <x v="0"/>
    <x v="2"/>
    <x v="4"/>
    <x v="0"/>
  </r>
  <r>
    <n v="8894"/>
    <s v="BN5612583"/>
    <x v="130"/>
    <x v="1"/>
    <x v="0"/>
    <x v="17"/>
    <n v="11"/>
    <n v="0"/>
    <x v="2"/>
    <n v="1"/>
    <n v="1"/>
    <n v="129508.96"/>
    <x v="1"/>
    <x v="0"/>
    <x v="1"/>
    <n v="4"/>
    <x v="0"/>
    <x v="0"/>
    <x v="2"/>
    <x v="1"/>
  </r>
  <r>
    <n v="8895"/>
    <s v="BN5631135"/>
    <x v="122"/>
    <x v="0"/>
    <x v="0"/>
    <x v="2"/>
    <n v="3"/>
    <n v="150679.28"/>
    <x v="0"/>
    <n v="1"/>
    <n v="1"/>
    <n v="70665.16"/>
    <x v="1"/>
    <x v="1"/>
    <x v="0"/>
    <n v="1"/>
    <x v="1"/>
    <x v="1"/>
    <x v="1"/>
    <x v="0"/>
  </r>
  <r>
    <n v="8896"/>
    <s v="BN5658885"/>
    <x v="3"/>
    <x v="0"/>
    <x v="0"/>
    <x v="20"/>
    <n v="9"/>
    <n v="244076.68"/>
    <x v="0"/>
    <n v="1"/>
    <n v="0"/>
    <n v="102085.35"/>
    <x v="1"/>
    <x v="2"/>
    <x v="0"/>
    <n v="4"/>
    <x v="3"/>
    <x v="0"/>
    <x v="0"/>
    <x v="0"/>
  </r>
  <r>
    <n v="8897"/>
    <s v="BN5724604"/>
    <x v="170"/>
    <x v="0"/>
    <x v="1"/>
    <x v="10"/>
    <n v="2"/>
    <n v="0"/>
    <x v="2"/>
    <n v="1"/>
    <n v="1"/>
    <n v="195052.12"/>
    <x v="1"/>
    <x v="2"/>
    <x v="3"/>
    <n v="1"/>
    <x v="0"/>
    <x v="2"/>
    <x v="4"/>
    <x v="1"/>
  </r>
  <r>
    <n v="8898"/>
    <s v="BN5740355"/>
    <x v="59"/>
    <x v="0"/>
    <x v="1"/>
    <x v="21"/>
    <n v="9"/>
    <n v="373651.14"/>
    <x v="0"/>
    <n v="1"/>
    <n v="0"/>
    <n v="93739.71"/>
    <x v="0"/>
    <x v="0"/>
    <x v="1"/>
    <n v="4"/>
    <x v="2"/>
    <x v="1"/>
    <x v="2"/>
    <x v="0"/>
  </r>
  <r>
    <n v="8899"/>
    <s v="BN5760340"/>
    <x v="4"/>
    <x v="0"/>
    <x v="1"/>
    <x v="20"/>
    <n v="7"/>
    <n v="249576.36"/>
    <x v="0"/>
    <n v="1"/>
    <n v="0"/>
    <n v="65612.12"/>
    <x v="1"/>
    <x v="3"/>
    <x v="0"/>
    <n v="3"/>
    <x v="3"/>
    <x v="1"/>
    <x v="0"/>
    <x v="0"/>
  </r>
  <r>
    <n v="8900"/>
    <s v="BN5677852"/>
    <x v="116"/>
    <x v="0"/>
    <x v="0"/>
    <x v="1"/>
    <n v="4"/>
    <n v="0"/>
    <x v="2"/>
    <n v="1"/>
    <n v="1"/>
    <n v="160095.48000000001"/>
    <x v="1"/>
    <x v="1"/>
    <x v="0"/>
    <n v="1"/>
    <x v="0"/>
    <x v="2"/>
    <x v="0"/>
    <x v="1"/>
  </r>
  <r>
    <n v="8901"/>
    <s v="BN5611512"/>
    <x v="68"/>
    <x v="0"/>
    <x v="0"/>
    <x v="60"/>
    <n v="3"/>
    <n v="0"/>
    <x v="2"/>
    <n v="1"/>
    <n v="1"/>
    <n v="49506.82"/>
    <x v="1"/>
    <x v="0"/>
    <x v="1"/>
    <n v="1"/>
    <x v="0"/>
    <x v="3"/>
    <x v="2"/>
    <x v="1"/>
  </r>
  <r>
    <n v="8902"/>
    <s v="BN5633387"/>
    <x v="129"/>
    <x v="0"/>
    <x v="1"/>
    <x v="21"/>
    <n v="3"/>
    <n v="277107.14"/>
    <x v="0"/>
    <n v="1"/>
    <n v="1"/>
    <n v="92406.22"/>
    <x v="1"/>
    <x v="0"/>
    <x v="1"/>
    <n v="1"/>
    <x v="2"/>
    <x v="1"/>
    <x v="2"/>
    <x v="0"/>
  </r>
  <r>
    <n v="8903"/>
    <s v="BN5671886"/>
    <x v="449"/>
    <x v="1"/>
    <x v="1"/>
    <x v="2"/>
    <n v="6"/>
    <n v="0"/>
    <x v="2"/>
    <n v="1"/>
    <n v="1"/>
    <n v="7415.96"/>
    <x v="1"/>
    <x v="1"/>
    <x v="0"/>
    <n v="2"/>
    <x v="0"/>
    <x v="3"/>
    <x v="1"/>
    <x v="1"/>
  </r>
  <r>
    <n v="8904"/>
    <s v="BN5789932"/>
    <x v="32"/>
    <x v="0"/>
    <x v="1"/>
    <x v="12"/>
    <n v="10"/>
    <n v="210775.78"/>
    <x v="0"/>
    <n v="1"/>
    <n v="1"/>
    <n v="25059.06"/>
    <x v="1"/>
    <x v="1"/>
    <x v="3"/>
    <n v="4"/>
    <x v="3"/>
    <x v="3"/>
    <x v="1"/>
    <x v="0"/>
  </r>
  <r>
    <n v="8905"/>
    <s v="BN5737648"/>
    <x v="133"/>
    <x v="1"/>
    <x v="1"/>
    <x v="20"/>
    <n v="5"/>
    <n v="190106.2"/>
    <x v="0"/>
    <n v="1"/>
    <n v="1"/>
    <n v="116816.54"/>
    <x v="0"/>
    <x v="2"/>
    <x v="0"/>
    <n v="2"/>
    <x v="1"/>
    <x v="0"/>
    <x v="0"/>
    <x v="0"/>
  </r>
  <r>
    <n v="8906"/>
    <s v="BN5661658"/>
    <x v="186"/>
    <x v="0"/>
    <x v="1"/>
    <x v="18"/>
    <n v="4"/>
    <n v="0"/>
    <x v="0"/>
    <n v="0"/>
    <n v="1"/>
    <n v="144078.01999999999"/>
    <x v="1"/>
    <x v="1"/>
    <x v="3"/>
    <n v="1"/>
    <x v="0"/>
    <x v="0"/>
    <x v="1"/>
    <x v="0"/>
  </r>
  <r>
    <n v="8907"/>
    <s v="BN5796978"/>
    <x v="225"/>
    <x v="1"/>
    <x v="0"/>
    <x v="15"/>
    <n v="1"/>
    <n v="0"/>
    <x v="2"/>
    <n v="0"/>
    <n v="1"/>
    <n v="126675.62"/>
    <x v="1"/>
    <x v="0"/>
    <x v="2"/>
    <n v="1"/>
    <x v="0"/>
    <x v="0"/>
    <x v="4"/>
    <x v="1"/>
  </r>
  <r>
    <n v="8908"/>
    <s v="BN5710584"/>
    <x v="318"/>
    <x v="0"/>
    <x v="1"/>
    <x v="10"/>
    <n v="4"/>
    <n v="274723.92"/>
    <x v="0"/>
    <n v="0"/>
    <n v="0"/>
    <n v="183682.09"/>
    <x v="1"/>
    <x v="3"/>
    <x v="3"/>
    <n v="1"/>
    <x v="2"/>
    <x v="2"/>
    <x v="4"/>
    <x v="0"/>
  </r>
  <r>
    <n v="8909"/>
    <s v="BN5656435"/>
    <x v="233"/>
    <x v="1"/>
    <x v="1"/>
    <x v="15"/>
    <n v="11"/>
    <n v="317074.84000000003"/>
    <x v="0"/>
    <n v="1"/>
    <n v="0"/>
    <n v="166850.57"/>
    <x v="1"/>
    <x v="0"/>
    <x v="2"/>
    <n v="4"/>
    <x v="2"/>
    <x v="2"/>
    <x v="4"/>
    <x v="0"/>
  </r>
  <r>
    <n v="8910"/>
    <s v="BN5704998"/>
    <x v="94"/>
    <x v="1"/>
    <x v="0"/>
    <x v="6"/>
    <n v="10"/>
    <n v="0"/>
    <x v="2"/>
    <n v="1"/>
    <n v="0"/>
    <n v="27359.19"/>
    <x v="1"/>
    <x v="2"/>
    <x v="2"/>
    <n v="4"/>
    <x v="0"/>
    <x v="3"/>
    <x v="3"/>
    <x v="1"/>
  </r>
  <r>
    <n v="8911"/>
    <s v="BN5744786"/>
    <x v="67"/>
    <x v="2"/>
    <x v="0"/>
    <x v="36"/>
    <n v="6"/>
    <n v="287191.74"/>
    <x v="0"/>
    <n v="0"/>
    <n v="0"/>
    <n v="101314.65"/>
    <x v="0"/>
    <x v="2"/>
    <x v="1"/>
    <n v="2"/>
    <x v="2"/>
    <x v="0"/>
    <x v="2"/>
    <x v="0"/>
  </r>
  <r>
    <n v="8912"/>
    <s v="BN5781827"/>
    <x v="219"/>
    <x v="2"/>
    <x v="1"/>
    <x v="15"/>
    <n v="10"/>
    <n v="339894.82"/>
    <x v="2"/>
    <n v="1"/>
    <n v="1"/>
    <n v="27979.16"/>
    <x v="1"/>
    <x v="2"/>
    <x v="2"/>
    <n v="4"/>
    <x v="2"/>
    <x v="3"/>
    <x v="4"/>
    <x v="1"/>
  </r>
  <r>
    <n v="8913"/>
    <s v="BN5637267"/>
    <x v="93"/>
    <x v="0"/>
    <x v="0"/>
    <x v="9"/>
    <n v="8"/>
    <n v="296335.65999999997"/>
    <x v="2"/>
    <n v="1"/>
    <n v="1"/>
    <n v="109470.34"/>
    <x v="1"/>
    <x v="0"/>
    <x v="2"/>
    <n v="3"/>
    <x v="2"/>
    <x v="0"/>
    <x v="3"/>
    <x v="1"/>
  </r>
  <r>
    <n v="8914"/>
    <s v="BN5717220"/>
    <x v="356"/>
    <x v="0"/>
    <x v="1"/>
    <x v="8"/>
    <n v="6"/>
    <n v="0"/>
    <x v="2"/>
    <n v="1"/>
    <n v="0"/>
    <n v="93713.13"/>
    <x v="1"/>
    <x v="1"/>
    <x v="2"/>
    <n v="2"/>
    <x v="0"/>
    <x v="1"/>
    <x v="4"/>
    <x v="1"/>
  </r>
  <r>
    <n v="8915"/>
    <s v="BN5746608"/>
    <x v="211"/>
    <x v="0"/>
    <x v="0"/>
    <x v="2"/>
    <n v="7"/>
    <n v="96047.66"/>
    <x v="0"/>
    <n v="1"/>
    <n v="0"/>
    <n v="74870.990000000005"/>
    <x v="1"/>
    <x v="1"/>
    <x v="0"/>
    <n v="3"/>
    <x v="1"/>
    <x v="1"/>
    <x v="1"/>
    <x v="0"/>
  </r>
  <r>
    <n v="8916"/>
    <s v="BN5804875"/>
    <x v="141"/>
    <x v="0"/>
    <x v="1"/>
    <x v="18"/>
    <n v="2"/>
    <n v="311310.92"/>
    <x v="0"/>
    <n v="1"/>
    <n v="1"/>
    <n v="192387.51"/>
    <x v="0"/>
    <x v="0"/>
    <x v="3"/>
    <n v="1"/>
    <x v="2"/>
    <x v="2"/>
    <x v="1"/>
    <x v="0"/>
  </r>
  <r>
    <n v="8917"/>
    <s v="BN5665291"/>
    <x v="322"/>
    <x v="0"/>
    <x v="0"/>
    <x v="17"/>
    <n v="7"/>
    <n v="0"/>
    <x v="2"/>
    <n v="1"/>
    <n v="0"/>
    <n v="73457.55"/>
    <x v="1"/>
    <x v="1"/>
    <x v="1"/>
    <n v="3"/>
    <x v="0"/>
    <x v="1"/>
    <x v="2"/>
    <x v="1"/>
  </r>
  <r>
    <n v="8918"/>
    <s v="BN5757778"/>
    <x v="207"/>
    <x v="0"/>
    <x v="1"/>
    <x v="46"/>
    <n v="8"/>
    <n v="0"/>
    <x v="2"/>
    <n v="1"/>
    <n v="1"/>
    <n v="61120.75"/>
    <x v="1"/>
    <x v="0"/>
    <x v="1"/>
    <n v="3"/>
    <x v="0"/>
    <x v="1"/>
    <x v="2"/>
    <x v="1"/>
  </r>
  <r>
    <n v="8919"/>
    <s v="BN5578700"/>
    <x v="270"/>
    <x v="0"/>
    <x v="0"/>
    <x v="37"/>
    <n v="5"/>
    <n v="0"/>
    <x v="0"/>
    <n v="1"/>
    <n v="0"/>
    <n v="90964.54"/>
    <x v="0"/>
    <x v="0"/>
    <x v="1"/>
    <n v="2"/>
    <x v="0"/>
    <x v="1"/>
    <x v="2"/>
    <x v="0"/>
  </r>
  <r>
    <n v="8920"/>
    <s v="BN5794236"/>
    <x v="166"/>
    <x v="0"/>
    <x v="1"/>
    <x v="15"/>
    <n v="9"/>
    <n v="242481.52"/>
    <x v="0"/>
    <n v="1"/>
    <n v="0"/>
    <n v="116969.73"/>
    <x v="1"/>
    <x v="2"/>
    <x v="2"/>
    <n v="4"/>
    <x v="3"/>
    <x v="0"/>
    <x v="4"/>
    <x v="0"/>
  </r>
  <r>
    <n v="8921"/>
    <s v="BN5697459"/>
    <x v="275"/>
    <x v="0"/>
    <x v="0"/>
    <x v="18"/>
    <n v="4"/>
    <n v="0"/>
    <x v="2"/>
    <n v="1"/>
    <n v="0"/>
    <n v="92118.75"/>
    <x v="1"/>
    <x v="1"/>
    <x v="3"/>
    <n v="1"/>
    <x v="0"/>
    <x v="1"/>
    <x v="1"/>
    <x v="1"/>
  </r>
  <r>
    <n v="8922"/>
    <s v="BN5629432"/>
    <x v="38"/>
    <x v="0"/>
    <x v="0"/>
    <x v="24"/>
    <n v="2"/>
    <n v="0"/>
    <x v="2"/>
    <n v="1"/>
    <n v="1"/>
    <n v="48357.9"/>
    <x v="1"/>
    <x v="1"/>
    <x v="3"/>
    <n v="1"/>
    <x v="0"/>
    <x v="3"/>
    <x v="1"/>
    <x v="1"/>
  </r>
  <r>
    <n v="8923"/>
    <s v="BN5624616"/>
    <x v="46"/>
    <x v="2"/>
    <x v="1"/>
    <x v="12"/>
    <n v="10"/>
    <n v="259695.5"/>
    <x v="2"/>
    <n v="1"/>
    <n v="0"/>
    <n v="197325.4"/>
    <x v="1"/>
    <x v="1"/>
    <x v="3"/>
    <n v="4"/>
    <x v="2"/>
    <x v="2"/>
    <x v="1"/>
    <x v="1"/>
  </r>
  <r>
    <n v="8924"/>
    <s v="BN5569915"/>
    <x v="107"/>
    <x v="2"/>
    <x v="0"/>
    <x v="30"/>
    <n v="9"/>
    <n v="237545.42"/>
    <x v="3"/>
    <n v="0"/>
    <n v="0"/>
    <n v="135853.62"/>
    <x v="0"/>
    <x v="0"/>
    <x v="1"/>
    <n v="4"/>
    <x v="3"/>
    <x v="0"/>
    <x v="2"/>
    <x v="1"/>
  </r>
  <r>
    <n v="8925"/>
    <s v="BN5808479"/>
    <x v="151"/>
    <x v="0"/>
    <x v="1"/>
    <x v="17"/>
    <n v="3"/>
    <n v="0"/>
    <x v="2"/>
    <n v="1"/>
    <n v="1"/>
    <n v="169122.54"/>
    <x v="1"/>
    <x v="1"/>
    <x v="1"/>
    <n v="1"/>
    <x v="0"/>
    <x v="2"/>
    <x v="2"/>
    <x v="1"/>
  </r>
  <r>
    <n v="8926"/>
    <s v="BN5805376"/>
    <x v="119"/>
    <x v="2"/>
    <x v="1"/>
    <x v="15"/>
    <n v="3"/>
    <n v="210327.76"/>
    <x v="2"/>
    <n v="1"/>
    <n v="1"/>
    <n v="164170.46"/>
    <x v="1"/>
    <x v="2"/>
    <x v="2"/>
    <n v="1"/>
    <x v="3"/>
    <x v="2"/>
    <x v="4"/>
    <x v="1"/>
  </r>
  <r>
    <n v="8927"/>
    <s v="BN5709049"/>
    <x v="157"/>
    <x v="0"/>
    <x v="1"/>
    <x v="34"/>
    <n v="9"/>
    <n v="0"/>
    <x v="2"/>
    <n v="1"/>
    <n v="1"/>
    <n v="199909.32"/>
    <x v="1"/>
    <x v="0"/>
    <x v="2"/>
    <n v="4"/>
    <x v="0"/>
    <x v="2"/>
    <x v="3"/>
    <x v="1"/>
  </r>
  <r>
    <n v="8928"/>
    <s v="BN5801518"/>
    <x v="216"/>
    <x v="0"/>
    <x v="0"/>
    <x v="2"/>
    <n v="1"/>
    <n v="0"/>
    <x v="2"/>
    <n v="1"/>
    <n v="1"/>
    <n v="83295.09"/>
    <x v="1"/>
    <x v="0"/>
    <x v="0"/>
    <n v="1"/>
    <x v="0"/>
    <x v="1"/>
    <x v="1"/>
    <x v="1"/>
  </r>
  <r>
    <n v="8929"/>
    <s v="BN5567768"/>
    <x v="93"/>
    <x v="0"/>
    <x v="0"/>
    <x v="6"/>
    <n v="2"/>
    <n v="0"/>
    <x v="2"/>
    <n v="0"/>
    <n v="0"/>
    <n v="39382.06"/>
    <x v="1"/>
    <x v="0"/>
    <x v="2"/>
    <n v="1"/>
    <x v="0"/>
    <x v="3"/>
    <x v="3"/>
    <x v="1"/>
  </r>
  <r>
    <n v="8930"/>
    <s v="BN5675054"/>
    <x v="267"/>
    <x v="0"/>
    <x v="0"/>
    <x v="12"/>
    <n v="5"/>
    <n v="187869.26"/>
    <x v="0"/>
    <n v="1"/>
    <n v="0"/>
    <n v="184748.23"/>
    <x v="1"/>
    <x v="1"/>
    <x v="3"/>
    <n v="2"/>
    <x v="1"/>
    <x v="2"/>
    <x v="1"/>
    <x v="0"/>
  </r>
  <r>
    <n v="8931"/>
    <s v="BN5665672"/>
    <x v="251"/>
    <x v="0"/>
    <x v="0"/>
    <x v="58"/>
    <n v="6"/>
    <n v="235733.84"/>
    <x v="0"/>
    <n v="1"/>
    <n v="1"/>
    <n v="62280.91"/>
    <x v="1"/>
    <x v="3"/>
    <x v="1"/>
    <n v="2"/>
    <x v="3"/>
    <x v="1"/>
    <x v="2"/>
    <x v="0"/>
  </r>
  <r>
    <n v="8932"/>
    <s v="BN5761400"/>
    <x v="71"/>
    <x v="0"/>
    <x v="0"/>
    <x v="30"/>
    <n v="6"/>
    <n v="0"/>
    <x v="0"/>
    <n v="0"/>
    <n v="1"/>
    <n v="196794.11"/>
    <x v="0"/>
    <x v="2"/>
    <x v="1"/>
    <n v="2"/>
    <x v="0"/>
    <x v="2"/>
    <x v="2"/>
    <x v="0"/>
  </r>
  <r>
    <n v="8933"/>
    <s v="BN5700307"/>
    <x v="297"/>
    <x v="1"/>
    <x v="0"/>
    <x v="28"/>
    <n v="5"/>
    <n v="245714.92"/>
    <x v="2"/>
    <n v="1"/>
    <n v="0"/>
    <n v="144682.17000000001"/>
    <x v="0"/>
    <x v="2"/>
    <x v="2"/>
    <n v="2"/>
    <x v="3"/>
    <x v="0"/>
    <x v="3"/>
    <x v="1"/>
  </r>
  <r>
    <n v="8934"/>
    <s v="BN5631075"/>
    <x v="130"/>
    <x v="0"/>
    <x v="1"/>
    <x v="15"/>
    <n v="11"/>
    <n v="0"/>
    <x v="2"/>
    <n v="0"/>
    <n v="1"/>
    <n v="196342.66"/>
    <x v="1"/>
    <x v="0"/>
    <x v="2"/>
    <n v="4"/>
    <x v="0"/>
    <x v="2"/>
    <x v="4"/>
    <x v="1"/>
  </r>
  <r>
    <n v="8935"/>
    <s v="BN5630554"/>
    <x v="23"/>
    <x v="0"/>
    <x v="0"/>
    <x v="24"/>
    <n v="7"/>
    <n v="254207.94"/>
    <x v="0"/>
    <n v="1"/>
    <n v="1"/>
    <n v="41516.44"/>
    <x v="1"/>
    <x v="3"/>
    <x v="3"/>
    <n v="3"/>
    <x v="3"/>
    <x v="3"/>
    <x v="1"/>
    <x v="0"/>
  </r>
  <r>
    <n v="8936"/>
    <s v="BN5584979"/>
    <x v="42"/>
    <x v="0"/>
    <x v="0"/>
    <x v="3"/>
    <n v="2"/>
    <n v="0"/>
    <x v="0"/>
    <n v="0"/>
    <n v="1"/>
    <n v="112026.1"/>
    <x v="0"/>
    <x v="2"/>
    <x v="0"/>
    <n v="1"/>
    <x v="0"/>
    <x v="0"/>
    <x v="0"/>
    <x v="0"/>
  </r>
  <r>
    <n v="8937"/>
    <s v="BN5722904"/>
    <x v="162"/>
    <x v="0"/>
    <x v="1"/>
    <x v="41"/>
    <n v="10"/>
    <n v="192805.92"/>
    <x v="0"/>
    <n v="0"/>
    <n v="0"/>
    <n v="52035.29"/>
    <x v="0"/>
    <x v="1"/>
    <x v="1"/>
    <n v="4"/>
    <x v="1"/>
    <x v="1"/>
    <x v="2"/>
    <x v="0"/>
  </r>
  <r>
    <n v="8938"/>
    <s v="BN5737317"/>
    <x v="204"/>
    <x v="0"/>
    <x v="1"/>
    <x v="8"/>
    <n v="2"/>
    <n v="265024.52"/>
    <x v="0"/>
    <n v="1"/>
    <n v="1"/>
    <n v="185466.85"/>
    <x v="1"/>
    <x v="3"/>
    <x v="2"/>
    <n v="1"/>
    <x v="2"/>
    <x v="2"/>
    <x v="4"/>
    <x v="0"/>
  </r>
  <r>
    <n v="8939"/>
    <s v="BN5722322"/>
    <x v="185"/>
    <x v="1"/>
    <x v="1"/>
    <x v="40"/>
    <n v="9"/>
    <n v="215209.32"/>
    <x v="0"/>
    <n v="1"/>
    <n v="1"/>
    <n v="80149.27"/>
    <x v="1"/>
    <x v="2"/>
    <x v="1"/>
    <n v="4"/>
    <x v="3"/>
    <x v="1"/>
    <x v="2"/>
    <x v="0"/>
  </r>
  <r>
    <n v="8940"/>
    <s v="BN5806333"/>
    <x v="175"/>
    <x v="0"/>
    <x v="1"/>
    <x v="10"/>
    <n v="10"/>
    <n v="0"/>
    <x v="2"/>
    <n v="1"/>
    <n v="0"/>
    <n v="170980.86"/>
    <x v="1"/>
    <x v="3"/>
    <x v="3"/>
    <n v="4"/>
    <x v="0"/>
    <x v="2"/>
    <x v="4"/>
    <x v="1"/>
  </r>
  <r>
    <n v="8941"/>
    <s v="BN5658061"/>
    <x v="67"/>
    <x v="0"/>
    <x v="1"/>
    <x v="16"/>
    <n v="8"/>
    <n v="0"/>
    <x v="2"/>
    <n v="1"/>
    <n v="0"/>
    <n v="185827.74"/>
    <x v="1"/>
    <x v="2"/>
    <x v="0"/>
    <n v="3"/>
    <x v="0"/>
    <x v="2"/>
    <x v="1"/>
    <x v="1"/>
  </r>
  <r>
    <n v="8942"/>
    <s v="BN5810573"/>
    <x v="265"/>
    <x v="2"/>
    <x v="1"/>
    <x v="10"/>
    <n v="5"/>
    <n v="241750.46"/>
    <x v="2"/>
    <n v="0"/>
    <n v="1"/>
    <n v="113407.26"/>
    <x v="1"/>
    <x v="3"/>
    <x v="3"/>
    <n v="2"/>
    <x v="3"/>
    <x v="0"/>
    <x v="4"/>
    <x v="1"/>
  </r>
  <r>
    <n v="8943"/>
    <s v="BN5709693"/>
    <x v="136"/>
    <x v="0"/>
    <x v="0"/>
    <x v="24"/>
    <n v="10"/>
    <n v="143573.79999999999"/>
    <x v="2"/>
    <n v="1"/>
    <n v="1"/>
    <n v="67734.789999999994"/>
    <x v="1"/>
    <x v="2"/>
    <x v="3"/>
    <n v="4"/>
    <x v="1"/>
    <x v="1"/>
    <x v="1"/>
    <x v="1"/>
  </r>
  <r>
    <n v="8944"/>
    <s v="BN5727263"/>
    <x v="151"/>
    <x v="0"/>
    <x v="0"/>
    <x v="24"/>
    <n v="9"/>
    <n v="226286.24"/>
    <x v="0"/>
    <n v="0"/>
    <n v="0"/>
    <n v="3363.36"/>
    <x v="1"/>
    <x v="1"/>
    <x v="3"/>
    <n v="4"/>
    <x v="3"/>
    <x v="3"/>
    <x v="1"/>
    <x v="0"/>
  </r>
  <r>
    <n v="8945"/>
    <s v="BN5752225"/>
    <x v="353"/>
    <x v="1"/>
    <x v="1"/>
    <x v="23"/>
    <n v="2"/>
    <n v="301555.44"/>
    <x v="2"/>
    <n v="1"/>
    <n v="1"/>
    <n v="135757.26999999999"/>
    <x v="1"/>
    <x v="1"/>
    <x v="1"/>
    <n v="1"/>
    <x v="2"/>
    <x v="0"/>
    <x v="2"/>
    <x v="1"/>
  </r>
  <r>
    <n v="8946"/>
    <s v="BN5616658"/>
    <x v="271"/>
    <x v="1"/>
    <x v="1"/>
    <x v="12"/>
    <n v="3"/>
    <n v="349789.06"/>
    <x v="0"/>
    <n v="1"/>
    <n v="1"/>
    <n v="22314.55"/>
    <x v="1"/>
    <x v="1"/>
    <x v="3"/>
    <n v="1"/>
    <x v="2"/>
    <x v="3"/>
    <x v="1"/>
    <x v="0"/>
  </r>
  <r>
    <n v="8947"/>
    <s v="BN5572207"/>
    <x v="93"/>
    <x v="0"/>
    <x v="1"/>
    <x v="34"/>
    <n v="8"/>
    <n v="0"/>
    <x v="0"/>
    <n v="0"/>
    <n v="0"/>
    <n v="129526.57"/>
    <x v="1"/>
    <x v="0"/>
    <x v="2"/>
    <n v="3"/>
    <x v="0"/>
    <x v="0"/>
    <x v="3"/>
    <x v="0"/>
  </r>
  <r>
    <n v="8948"/>
    <s v="BN5674023"/>
    <x v="245"/>
    <x v="0"/>
    <x v="0"/>
    <x v="3"/>
    <n v="3"/>
    <n v="320833.12"/>
    <x v="0"/>
    <n v="0"/>
    <n v="1"/>
    <n v="37266.43"/>
    <x v="1"/>
    <x v="2"/>
    <x v="0"/>
    <n v="1"/>
    <x v="2"/>
    <x v="3"/>
    <x v="0"/>
    <x v="0"/>
  </r>
  <r>
    <n v="8949"/>
    <s v="BN5662414"/>
    <x v="202"/>
    <x v="0"/>
    <x v="1"/>
    <x v="36"/>
    <n v="4"/>
    <n v="182493.06"/>
    <x v="0"/>
    <n v="1"/>
    <n v="0"/>
    <n v="60017.46"/>
    <x v="0"/>
    <x v="1"/>
    <x v="1"/>
    <n v="1"/>
    <x v="1"/>
    <x v="1"/>
    <x v="2"/>
    <x v="0"/>
  </r>
  <r>
    <n v="8950"/>
    <s v="BN5649152"/>
    <x v="204"/>
    <x v="1"/>
    <x v="1"/>
    <x v="17"/>
    <n v="11"/>
    <n v="0"/>
    <x v="2"/>
    <n v="1"/>
    <n v="0"/>
    <n v="153015.42000000001"/>
    <x v="1"/>
    <x v="3"/>
    <x v="1"/>
    <n v="4"/>
    <x v="0"/>
    <x v="2"/>
    <x v="2"/>
    <x v="1"/>
  </r>
  <r>
    <n v="8951"/>
    <s v="BN5700337"/>
    <x v="115"/>
    <x v="0"/>
    <x v="0"/>
    <x v="12"/>
    <n v="6"/>
    <n v="0"/>
    <x v="0"/>
    <n v="1"/>
    <n v="1"/>
    <n v="54209.02"/>
    <x v="1"/>
    <x v="1"/>
    <x v="3"/>
    <n v="2"/>
    <x v="0"/>
    <x v="1"/>
    <x v="1"/>
    <x v="0"/>
  </r>
  <r>
    <n v="8952"/>
    <s v="BN5636301"/>
    <x v="249"/>
    <x v="2"/>
    <x v="0"/>
    <x v="51"/>
    <n v="8"/>
    <n v="197550.46"/>
    <x v="0"/>
    <n v="1"/>
    <n v="0"/>
    <n v="114603.96"/>
    <x v="1"/>
    <x v="2"/>
    <x v="2"/>
    <n v="3"/>
    <x v="3"/>
    <x v="0"/>
    <x v="3"/>
    <x v="0"/>
  </r>
  <r>
    <n v="8953"/>
    <s v="BN5713888"/>
    <x v="345"/>
    <x v="2"/>
    <x v="0"/>
    <x v="40"/>
    <n v="11"/>
    <n v="279512.24"/>
    <x v="0"/>
    <n v="1"/>
    <n v="0"/>
    <n v="165849.49"/>
    <x v="0"/>
    <x v="1"/>
    <x v="1"/>
    <n v="4"/>
    <x v="2"/>
    <x v="2"/>
    <x v="2"/>
    <x v="0"/>
  </r>
  <r>
    <n v="8954"/>
    <s v="BN5592838"/>
    <x v="152"/>
    <x v="1"/>
    <x v="1"/>
    <x v="0"/>
    <n v="4"/>
    <n v="355253.54"/>
    <x v="1"/>
    <n v="0"/>
    <n v="1"/>
    <n v="16392.72"/>
    <x v="0"/>
    <x v="2"/>
    <x v="0"/>
    <n v="1"/>
    <x v="2"/>
    <x v="3"/>
    <x v="0"/>
    <x v="1"/>
  </r>
  <r>
    <n v="8955"/>
    <s v="BN5581539"/>
    <x v="70"/>
    <x v="0"/>
    <x v="1"/>
    <x v="41"/>
    <n v="9"/>
    <n v="0"/>
    <x v="0"/>
    <n v="1"/>
    <n v="1"/>
    <n v="162719.69"/>
    <x v="0"/>
    <x v="2"/>
    <x v="1"/>
    <n v="4"/>
    <x v="0"/>
    <x v="2"/>
    <x v="2"/>
    <x v="0"/>
  </r>
  <r>
    <n v="8956"/>
    <s v="BN5641232"/>
    <x v="344"/>
    <x v="1"/>
    <x v="1"/>
    <x v="5"/>
    <n v="5"/>
    <n v="0"/>
    <x v="0"/>
    <n v="0"/>
    <n v="0"/>
    <n v="107112.25"/>
    <x v="0"/>
    <x v="1"/>
    <x v="1"/>
    <n v="2"/>
    <x v="0"/>
    <x v="0"/>
    <x v="2"/>
    <x v="0"/>
  </r>
  <r>
    <n v="8957"/>
    <s v="BN5723394"/>
    <x v="346"/>
    <x v="1"/>
    <x v="1"/>
    <x v="0"/>
    <n v="9"/>
    <n v="0"/>
    <x v="2"/>
    <n v="0"/>
    <n v="1"/>
    <n v="41823.22"/>
    <x v="1"/>
    <x v="3"/>
    <x v="0"/>
    <n v="4"/>
    <x v="0"/>
    <x v="3"/>
    <x v="0"/>
    <x v="1"/>
  </r>
  <r>
    <n v="8958"/>
    <s v="BN5787738"/>
    <x v="48"/>
    <x v="2"/>
    <x v="1"/>
    <x v="24"/>
    <n v="7"/>
    <n v="304993.64"/>
    <x v="0"/>
    <n v="1"/>
    <n v="1"/>
    <n v="99907.29"/>
    <x v="1"/>
    <x v="0"/>
    <x v="3"/>
    <n v="3"/>
    <x v="2"/>
    <x v="1"/>
    <x v="1"/>
    <x v="0"/>
  </r>
  <r>
    <n v="8959"/>
    <s v="BN5710639"/>
    <x v="391"/>
    <x v="0"/>
    <x v="1"/>
    <x v="37"/>
    <n v="9"/>
    <n v="0"/>
    <x v="2"/>
    <n v="0"/>
    <n v="1"/>
    <n v="178229.04"/>
    <x v="1"/>
    <x v="1"/>
    <x v="1"/>
    <n v="4"/>
    <x v="0"/>
    <x v="2"/>
    <x v="2"/>
    <x v="1"/>
  </r>
  <r>
    <n v="8960"/>
    <s v="BN5627108"/>
    <x v="224"/>
    <x v="2"/>
    <x v="1"/>
    <x v="28"/>
    <n v="2"/>
    <n v="225860.56"/>
    <x v="2"/>
    <n v="1"/>
    <n v="0"/>
    <n v="22095.73"/>
    <x v="1"/>
    <x v="1"/>
    <x v="2"/>
    <n v="1"/>
    <x v="3"/>
    <x v="3"/>
    <x v="3"/>
    <x v="1"/>
  </r>
  <r>
    <n v="8961"/>
    <s v="BN5657870"/>
    <x v="198"/>
    <x v="2"/>
    <x v="0"/>
    <x v="28"/>
    <n v="9"/>
    <n v="227348.4"/>
    <x v="0"/>
    <n v="1"/>
    <n v="0"/>
    <n v="197861.16"/>
    <x v="0"/>
    <x v="0"/>
    <x v="2"/>
    <n v="4"/>
    <x v="3"/>
    <x v="2"/>
    <x v="3"/>
    <x v="0"/>
  </r>
  <r>
    <n v="8962"/>
    <s v="BN5676030"/>
    <x v="59"/>
    <x v="0"/>
    <x v="1"/>
    <x v="4"/>
    <n v="10"/>
    <n v="0"/>
    <x v="0"/>
    <n v="1"/>
    <n v="0"/>
    <n v="138328.24"/>
    <x v="1"/>
    <x v="0"/>
    <x v="0"/>
    <n v="4"/>
    <x v="0"/>
    <x v="0"/>
    <x v="0"/>
    <x v="0"/>
  </r>
  <r>
    <n v="8963"/>
    <s v="BN5607787"/>
    <x v="57"/>
    <x v="0"/>
    <x v="1"/>
    <x v="16"/>
    <n v="1"/>
    <n v="288901.15999999997"/>
    <x v="0"/>
    <n v="0"/>
    <n v="1"/>
    <n v="137276.82999999999"/>
    <x v="1"/>
    <x v="2"/>
    <x v="0"/>
    <n v="1"/>
    <x v="2"/>
    <x v="0"/>
    <x v="1"/>
    <x v="0"/>
  </r>
  <r>
    <n v="8964"/>
    <s v="BN5796906"/>
    <x v="288"/>
    <x v="0"/>
    <x v="1"/>
    <x v="37"/>
    <n v="2"/>
    <n v="342472.6"/>
    <x v="2"/>
    <n v="0"/>
    <n v="0"/>
    <n v="21834.400000000001"/>
    <x v="0"/>
    <x v="3"/>
    <x v="1"/>
    <n v="1"/>
    <x v="2"/>
    <x v="3"/>
    <x v="2"/>
    <x v="1"/>
  </r>
  <r>
    <n v="8965"/>
    <s v="BN5649771"/>
    <x v="410"/>
    <x v="1"/>
    <x v="1"/>
    <x v="24"/>
    <n v="10"/>
    <n v="193552.98"/>
    <x v="0"/>
    <n v="1"/>
    <n v="1"/>
    <n v="119890.86"/>
    <x v="1"/>
    <x v="1"/>
    <x v="3"/>
    <n v="4"/>
    <x v="1"/>
    <x v="0"/>
    <x v="1"/>
    <x v="0"/>
  </r>
  <r>
    <n v="8966"/>
    <s v="BN5810945"/>
    <x v="304"/>
    <x v="2"/>
    <x v="0"/>
    <x v="14"/>
    <n v="9"/>
    <n v="291969.84000000003"/>
    <x v="0"/>
    <n v="1"/>
    <n v="1"/>
    <n v="24564.7"/>
    <x v="1"/>
    <x v="1"/>
    <x v="1"/>
    <n v="4"/>
    <x v="2"/>
    <x v="3"/>
    <x v="2"/>
    <x v="0"/>
  </r>
  <r>
    <n v="8967"/>
    <s v="BN5679876"/>
    <x v="227"/>
    <x v="2"/>
    <x v="1"/>
    <x v="3"/>
    <n v="9"/>
    <n v="192707.6"/>
    <x v="0"/>
    <n v="0"/>
    <n v="0"/>
    <n v="10209.799999999999"/>
    <x v="1"/>
    <x v="3"/>
    <x v="0"/>
    <n v="4"/>
    <x v="1"/>
    <x v="3"/>
    <x v="0"/>
    <x v="0"/>
  </r>
  <r>
    <n v="8968"/>
    <s v="BN5579044"/>
    <x v="415"/>
    <x v="0"/>
    <x v="1"/>
    <x v="11"/>
    <n v="8"/>
    <n v="0"/>
    <x v="2"/>
    <n v="1"/>
    <n v="1"/>
    <n v="83449.649999999994"/>
    <x v="1"/>
    <x v="3"/>
    <x v="2"/>
    <n v="3"/>
    <x v="0"/>
    <x v="1"/>
    <x v="3"/>
    <x v="1"/>
  </r>
  <r>
    <n v="8969"/>
    <s v="BN5572341"/>
    <x v="131"/>
    <x v="2"/>
    <x v="0"/>
    <x v="19"/>
    <n v="1"/>
    <n v="231554.46"/>
    <x v="0"/>
    <n v="1"/>
    <n v="1"/>
    <n v="81508.100000000006"/>
    <x v="1"/>
    <x v="2"/>
    <x v="3"/>
    <n v="1"/>
    <x v="3"/>
    <x v="1"/>
    <x v="4"/>
    <x v="0"/>
  </r>
  <r>
    <n v="8970"/>
    <s v="BN5622374"/>
    <x v="101"/>
    <x v="0"/>
    <x v="0"/>
    <x v="21"/>
    <n v="8"/>
    <n v="245644"/>
    <x v="2"/>
    <n v="0"/>
    <n v="0"/>
    <n v="32626.21"/>
    <x v="1"/>
    <x v="1"/>
    <x v="1"/>
    <n v="3"/>
    <x v="3"/>
    <x v="3"/>
    <x v="2"/>
    <x v="1"/>
  </r>
  <r>
    <n v="8971"/>
    <s v="BN5636018"/>
    <x v="110"/>
    <x v="1"/>
    <x v="1"/>
    <x v="22"/>
    <n v="3"/>
    <n v="0"/>
    <x v="2"/>
    <n v="1"/>
    <n v="1"/>
    <n v="43982.41"/>
    <x v="1"/>
    <x v="3"/>
    <x v="1"/>
    <n v="1"/>
    <x v="0"/>
    <x v="3"/>
    <x v="2"/>
    <x v="1"/>
  </r>
  <r>
    <n v="8972"/>
    <s v="BN5583762"/>
    <x v="436"/>
    <x v="0"/>
    <x v="1"/>
    <x v="20"/>
    <n v="4"/>
    <n v="0"/>
    <x v="2"/>
    <n v="0"/>
    <n v="0"/>
    <n v="124874.23"/>
    <x v="1"/>
    <x v="1"/>
    <x v="0"/>
    <n v="1"/>
    <x v="0"/>
    <x v="0"/>
    <x v="0"/>
    <x v="1"/>
  </r>
  <r>
    <n v="8973"/>
    <s v="BN5718693"/>
    <x v="123"/>
    <x v="1"/>
    <x v="0"/>
    <x v="15"/>
    <n v="5"/>
    <n v="158900.18"/>
    <x v="0"/>
    <n v="1"/>
    <n v="1"/>
    <n v="118324.75"/>
    <x v="1"/>
    <x v="0"/>
    <x v="2"/>
    <n v="2"/>
    <x v="1"/>
    <x v="0"/>
    <x v="4"/>
    <x v="0"/>
  </r>
  <r>
    <n v="8974"/>
    <s v="BN5739184"/>
    <x v="37"/>
    <x v="2"/>
    <x v="1"/>
    <x v="19"/>
    <n v="3"/>
    <n v="244788"/>
    <x v="0"/>
    <n v="1"/>
    <n v="1"/>
    <n v="22113.93"/>
    <x v="1"/>
    <x v="1"/>
    <x v="3"/>
    <n v="1"/>
    <x v="3"/>
    <x v="3"/>
    <x v="4"/>
    <x v="0"/>
  </r>
  <r>
    <n v="8975"/>
    <s v="BN5697042"/>
    <x v="128"/>
    <x v="1"/>
    <x v="0"/>
    <x v="3"/>
    <n v="2"/>
    <n v="0"/>
    <x v="2"/>
    <n v="1"/>
    <n v="0"/>
    <n v="31962.77"/>
    <x v="1"/>
    <x v="2"/>
    <x v="0"/>
    <n v="1"/>
    <x v="0"/>
    <x v="3"/>
    <x v="0"/>
    <x v="1"/>
  </r>
  <r>
    <n v="8976"/>
    <s v="BN5763328"/>
    <x v="162"/>
    <x v="2"/>
    <x v="1"/>
    <x v="1"/>
    <n v="1"/>
    <n v="268757.78000000003"/>
    <x v="0"/>
    <n v="1"/>
    <n v="1"/>
    <n v="105746.94"/>
    <x v="1"/>
    <x v="1"/>
    <x v="0"/>
    <n v="1"/>
    <x v="2"/>
    <x v="0"/>
    <x v="0"/>
    <x v="0"/>
  </r>
  <r>
    <n v="8977"/>
    <s v="BN5796530"/>
    <x v="308"/>
    <x v="0"/>
    <x v="1"/>
    <x v="6"/>
    <n v="3"/>
    <n v="0"/>
    <x v="2"/>
    <n v="1"/>
    <n v="0"/>
    <n v="39925.519999999997"/>
    <x v="1"/>
    <x v="3"/>
    <x v="2"/>
    <n v="1"/>
    <x v="0"/>
    <x v="3"/>
    <x v="3"/>
    <x v="1"/>
  </r>
  <r>
    <n v="8978"/>
    <s v="BN5626541"/>
    <x v="130"/>
    <x v="1"/>
    <x v="0"/>
    <x v="8"/>
    <n v="3"/>
    <n v="176323.7"/>
    <x v="2"/>
    <n v="1"/>
    <n v="0"/>
    <n v="127630.88"/>
    <x v="1"/>
    <x v="0"/>
    <x v="2"/>
    <n v="1"/>
    <x v="1"/>
    <x v="0"/>
    <x v="4"/>
    <x v="1"/>
  </r>
  <r>
    <n v="8979"/>
    <s v="BN5765770"/>
    <x v="93"/>
    <x v="1"/>
    <x v="1"/>
    <x v="1"/>
    <n v="3"/>
    <n v="284824.26"/>
    <x v="0"/>
    <n v="1"/>
    <n v="0"/>
    <n v="28778.98"/>
    <x v="1"/>
    <x v="0"/>
    <x v="0"/>
    <n v="1"/>
    <x v="2"/>
    <x v="3"/>
    <x v="0"/>
    <x v="0"/>
  </r>
  <r>
    <n v="8980"/>
    <s v="BN5742424"/>
    <x v="144"/>
    <x v="0"/>
    <x v="1"/>
    <x v="12"/>
    <n v="4"/>
    <n v="242061.8"/>
    <x v="0"/>
    <n v="1"/>
    <n v="0"/>
    <n v="10008.68"/>
    <x v="1"/>
    <x v="1"/>
    <x v="3"/>
    <n v="1"/>
    <x v="3"/>
    <x v="3"/>
    <x v="1"/>
    <x v="0"/>
  </r>
  <r>
    <n v="8981"/>
    <s v="BN5786346"/>
    <x v="123"/>
    <x v="2"/>
    <x v="0"/>
    <x v="12"/>
    <n v="4"/>
    <n v="331964.86"/>
    <x v="2"/>
    <n v="1"/>
    <n v="1"/>
    <n v="24482.16"/>
    <x v="1"/>
    <x v="0"/>
    <x v="3"/>
    <n v="1"/>
    <x v="2"/>
    <x v="3"/>
    <x v="1"/>
    <x v="1"/>
  </r>
  <r>
    <n v="8982"/>
    <s v="BN5685718"/>
    <x v="166"/>
    <x v="1"/>
    <x v="0"/>
    <x v="12"/>
    <n v="7"/>
    <n v="0"/>
    <x v="2"/>
    <n v="1"/>
    <n v="0"/>
    <n v="98618.79"/>
    <x v="1"/>
    <x v="2"/>
    <x v="3"/>
    <n v="3"/>
    <x v="0"/>
    <x v="1"/>
    <x v="1"/>
    <x v="1"/>
  </r>
  <r>
    <n v="8983"/>
    <s v="BN5627884"/>
    <x v="283"/>
    <x v="0"/>
    <x v="0"/>
    <x v="15"/>
    <n v="9"/>
    <n v="413327.5"/>
    <x v="0"/>
    <n v="0"/>
    <n v="0"/>
    <n v="16281.94"/>
    <x v="1"/>
    <x v="1"/>
    <x v="2"/>
    <n v="4"/>
    <x v="2"/>
    <x v="3"/>
    <x v="4"/>
    <x v="0"/>
  </r>
  <r>
    <n v="8984"/>
    <s v="BN5782938"/>
    <x v="352"/>
    <x v="2"/>
    <x v="1"/>
    <x v="24"/>
    <n v="4"/>
    <n v="189323.06"/>
    <x v="2"/>
    <n v="1"/>
    <n v="0"/>
    <n v="121239.65"/>
    <x v="1"/>
    <x v="3"/>
    <x v="3"/>
    <n v="1"/>
    <x v="1"/>
    <x v="0"/>
    <x v="1"/>
    <x v="1"/>
  </r>
  <r>
    <n v="8985"/>
    <s v="BN5726202"/>
    <x v="5"/>
    <x v="0"/>
    <x v="1"/>
    <x v="11"/>
    <n v="1"/>
    <n v="348800.72"/>
    <x v="0"/>
    <n v="1"/>
    <n v="0"/>
    <n v="42669.37"/>
    <x v="1"/>
    <x v="0"/>
    <x v="2"/>
    <n v="1"/>
    <x v="2"/>
    <x v="3"/>
    <x v="3"/>
    <x v="0"/>
  </r>
  <r>
    <n v="8986"/>
    <s v="BN5802031"/>
    <x v="70"/>
    <x v="1"/>
    <x v="1"/>
    <x v="1"/>
    <n v="8"/>
    <n v="246857.38"/>
    <x v="0"/>
    <n v="1"/>
    <n v="1"/>
    <n v="164924.10999999999"/>
    <x v="1"/>
    <x v="2"/>
    <x v="0"/>
    <n v="3"/>
    <x v="3"/>
    <x v="2"/>
    <x v="0"/>
    <x v="0"/>
  </r>
  <r>
    <n v="8987"/>
    <s v="BN5607903"/>
    <x v="295"/>
    <x v="1"/>
    <x v="1"/>
    <x v="3"/>
    <n v="7"/>
    <n v="351471"/>
    <x v="0"/>
    <n v="1"/>
    <n v="1"/>
    <n v="157337.29"/>
    <x v="1"/>
    <x v="3"/>
    <x v="0"/>
    <n v="3"/>
    <x v="2"/>
    <x v="2"/>
    <x v="0"/>
    <x v="0"/>
  </r>
  <r>
    <n v="8988"/>
    <s v="BN5695845"/>
    <x v="183"/>
    <x v="1"/>
    <x v="1"/>
    <x v="18"/>
    <n v="6"/>
    <n v="156762.26"/>
    <x v="0"/>
    <n v="0"/>
    <n v="1"/>
    <n v="153831.6"/>
    <x v="1"/>
    <x v="3"/>
    <x v="3"/>
    <n v="2"/>
    <x v="1"/>
    <x v="2"/>
    <x v="1"/>
    <x v="0"/>
  </r>
  <r>
    <n v="8989"/>
    <s v="BN5812192"/>
    <x v="177"/>
    <x v="0"/>
    <x v="1"/>
    <x v="24"/>
    <n v="6"/>
    <n v="230691.72"/>
    <x v="2"/>
    <n v="0"/>
    <n v="0"/>
    <n v="168781.8"/>
    <x v="1"/>
    <x v="0"/>
    <x v="3"/>
    <n v="2"/>
    <x v="3"/>
    <x v="2"/>
    <x v="1"/>
    <x v="1"/>
  </r>
  <r>
    <n v="8990"/>
    <s v="BN5687471"/>
    <x v="230"/>
    <x v="2"/>
    <x v="0"/>
    <x v="8"/>
    <n v="11"/>
    <n v="237226.68"/>
    <x v="0"/>
    <n v="1"/>
    <n v="0"/>
    <n v="168469.65"/>
    <x v="1"/>
    <x v="0"/>
    <x v="2"/>
    <n v="4"/>
    <x v="3"/>
    <x v="2"/>
    <x v="4"/>
    <x v="0"/>
  </r>
  <r>
    <n v="8991"/>
    <s v="BN5728978"/>
    <x v="347"/>
    <x v="2"/>
    <x v="1"/>
    <x v="34"/>
    <n v="3"/>
    <n v="219920.12"/>
    <x v="2"/>
    <n v="1"/>
    <n v="1"/>
    <n v="170829.87"/>
    <x v="1"/>
    <x v="3"/>
    <x v="2"/>
    <n v="1"/>
    <x v="3"/>
    <x v="2"/>
    <x v="3"/>
    <x v="1"/>
  </r>
  <r>
    <n v="8992"/>
    <s v="BN5698815"/>
    <x v="164"/>
    <x v="2"/>
    <x v="0"/>
    <x v="0"/>
    <n v="2"/>
    <n v="285406.8"/>
    <x v="0"/>
    <n v="1"/>
    <n v="0"/>
    <n v="86207.49"/>
    <x v="0"/>
    <x v="1"/>
    <x v="0"/>
    <n v="1"/>
    <x v="2"/>
    <x v="1"/>
    <x v="0"/>
    <x v="0"/>
  </r>
  <r>
    <n v="8993"/>
    <s v="BN5570105"/>
    <x v="1"/>
    <x v="2"/>
    <x v="0"/>
    <x v="20"/>
    <n v="9"/>
    <n v="243458.84"/>
    <x v="0"/>
    <n v="0"/>
    <n v="0"/>
    <n v="61164.45"/>
    <x v="1"/>
    <x v="0"/>
    <x v="0"/>
    <n v="4"/>
    <x v="3"/>
    <x v="1"/>
    <x v="0"/>
    <x v="0"/>
  </r>
  <r>
    <n v="8994"/>
    <s v="BN5809178"/>
    <x v="164"/>
    <x v="0"/>
    <x v="0"/>
    <x v="12"/>
    <n v="5"/>
    <n v="0"/>
    <x v="0"/>
    <n v="1"/>
    <n v="1"/>
    <n v="133287.73000000001"/>
    <x v="1"/>
    <x v="1"/>
    <x v="3"/>
    <n v="2"/>
    <x v="0"/>
    <x v="0"/>
    <x v="1"/>
    <x v="0"/>
  </r>
  <r>
    <n v="8995"/>
    <s v="BN5745114"/>
    <x v="303"/>
    <x v="0"/>
    <x v="0"/>
    <x v="3"/>
    <n v="5"/>
    <n v="278992.7"/>
    <x v="2"/>
    <n v="1"/>
    <n v="1"/>
    <n v="77128.23"/>
    <x v="1"/>
    <x v="0"/>
    <x v="0"/>
    <n v="2"/>
    <x v="2"/>
    <x v="1"/>
    <x v="0"/>
    <x v="1"/>
  </r>
  <r>
    <n v="8996"/>
    <s v="BN5580536"/>
    <x v="391"/>
    <x v="1"/>
    <x v="1"/>
    <x v="34"/>
    <n v="9"/>
    <n v="0"/>
    <x v="2"/>
    <n v="0"/>
    <n v="0"/>
    <n v="77660.03"/>
    <x v="1"/>
    <x v="1"/>
    <x v="2"/>
    <n v="4"/>
    <x v="0"/>
    <x v="1"/>
    <x v="3"/>
    <x v="1"/>
  </r>
  <r>
    <n v="8997"/>
    <s v="BN5578069"/>
    <x v="135"/>
    <x v="1"/>
    <x v="1"/>
    <x v="15"/>
    <n v="6"/>
    <n v="277043.65999999997"/>
    <x v="0"/>
    <n v="1"/>
    <n v="1"/>
    <n v="56897.1"/>
    <x v="1"/>
    <x v="0"/>
    <x v="2"/>
    <n v="2"/>
    <x v="2"/>
    <x v="1"/>
    <x v="4"/>
    <x v="0"/>
  </r>
  <r>
    <n v="8998"/>
    <s v="BN5630976"/>
    <x v="91"/>
    <x v="0"/>
    <x v="0"/>
    <x v="19"/>
    <n v="3"/>
    <n v="0"/>
    <x v="2"/>
    <n v="1"/>
    <n v="0"/>
    <n v="72945.320000000007"/>
    <x v="1"/>
    <x v="2"/>
    <x v="3"/>
    <n v="1"/>
    <x v="0"/>
    <x v="1"/>
    <x v="4"/>
    <x v="1"/>
  </r>
  <r>
    <n v="8999"/>
    <s v="BN5692490"/>
    <x v="106"/>
    <x v="2"/>
    <x v="0"/>
    <x v="16"/>
    <n v="11"/>
    <n v="167455.35999999999"/>
    <x v="0"/>
    <n v="1"/>
    <n v="0"/>
    <n v="45418.12"/>
    <x v="1"/>
    <x v="2"/>
    <x v="0"/>
    <n v="4"/>
    <x v="1"/>
    <x v="3"/>
    <x v="1"/>
    <x v="0"/>
  </r>
  <r>
    <n v="9000"/>
    <s v="BN5810823"/>
    <x v="249"/>
    <x v="1"/>
    <x v="0"/>
    <x v="16"/>
    <n v="10"/>
    <n v="0"/>
    <x v="2"/>
    <n v="1"/>
    <n v="1"/>
    <n v="158527.45000000001"/>
    <x v="1"/>
    <x v="2"/>
    <x v="0"/>
    <n v="4"/>
    <x v="0"/>
    <x v="2"/>
    <x v="1"/>
    <x v="1"/>
  </r>
  <r>
    <n v="9001"/>
    <s v="BN5723130"/>
    <x v="15"/>
    <x v="0"/>
    <x v="1"/>
    <x v="24"/>
    <n v="10"/>
    <n v="0"/>
    <x v="0"/>
    <n v="1"/>
    <n v="0"/>
    <n v="111312.96000000001"/>
    <x v="1"/>
    <x v="0"/>
    <x v="3"/>
    <n v="4"/>
    <x v="0"/>
    <x v="0"/>
    <x v="1"/>
    <x v="0"/>
  </r>
  <r>
    <n v="9002"/>
    <s v="BN5733024"/>
    <x v="302"/>
    <x v="1"/>
    <x v="1"/>
    <x v="15"/>
    <n v="7"/>
    <n v="248358.6"/>
    <x v="0"/>
    <n v="1"/>
    <n v="1"/>
    <n v="138759.15"/>
    <x v="1"/>
    <x v="2"/>
    <x v="2"/>
    <n v="3"/>
    <x v="3"/>
    <x v="0"/>
    <x v="4"/>
    <x v="0"/>
  </r>
  <r>
    <n v="9003"/>
    <s v="BN5610640"/>
    <x v="97"/>
    <x v="0"/>
    <x v="1"/>
    <x v="18"/>
    <n v="8"/>
    <n v="257658.5"/>
    <x v="0"/>
    <n v="1"/>
    <n v="0"/>
    <n v="190588.59"/>
    <x v="1"/>
    <x v="0"/>
    <x v="3"/>
    <n v="3"/>
    <x v="2"/>
    <x v="2"/>
    <x v="1"/>
    <x v="0"/>
  </r>
  <r>
    <n v="9004"/>
    <s v="BN5792633"/>
    <x v="158"/>
    <x v="0"/>
    <x v="1"/>
    <x v="19"/>
    <n v="7"/>
    <n v="342981.56"/>
    <x v="0"/>
    <n v="0"/>
    <n v="0"/>
    <n v="79099.64"/>
    <x v="1"/>
    <x v="2"/>
    <x v="3"/>
    <n v="3"/>
    <x v="2"/>
    <x v="1"/>
    <x v="4"/>
    <x v="0"/>
  </r>
  <r>
    <n v="9005"/>
    <s v="BN5723066"/>
    <x v="338"/>
    <x v="1"/>
    <x v="1"/>
    <x v="19"/>
    <n v="4"/>
    <n v="0"/>
    <x v="2"/>
    <n v="1"/>
    <n v="0"/>
    <n v="138613.21"/>
    <x v="1"/>
    <x v="2"/>
    <x v="3"/>
    <n v="1"/>
    <x v="0"/>
    <x v="0"/>
    <x v="4"/>
    <x v="1"/>
  </r>
  <r>
    <n v="9006"/>
    <s v="BN5802736"/>
    <x v="237"/>
    <x v="1"/>
    <x v="0"/>
    <x v="16"/>
    <n v="8"/>
    <n v="0"/>
    <x v="2"/>
    <n v="1"/>
    <n v="1"/>
    <n v="194230.82"/>
    <x v="1"/>
    <x v="3"/>
    <x v="0"/>
    <n v="3"/>
    <x v="0"/>
    <x v="2"/>
    <x v="1"/>
    <x v="1"/>
  </r>
  <r>
    <n v="9007"/>
    <s v="BN5756031"/>
    <x v="63"/>
    <x v="1"/>
    <x v="1"/>
    <x v="43"/>
    <n v="9"/>
    <n v="0"/>
    <x v="0"/>
    <n v="1"/>
    <n v="0"/>
    <n v="110252.53"/>
    <x v="1"/>
    <x v="2"/>
    <x v="2"/>
    <n v="4"/>
    <x v="0"/>
    <x v="0"/>
    <x v="3"/>
    <x v="0"/>
  </r>
  <r>
    <n v="9008"/>
    <s v="BN5684847"/>
    <x v="18"/>
    <x v="0"/>
    <x v="1"/>
    <x v="8"/>
    <n v="10"/>
    <n v="0"/>
    <x v="2"/>
    <n v="1"/>
    <n v="1"/>
    <n v="106117.3"/>
    <x v="1"/>
    <x v="3"/>
    <x v="2"/>
    <n v="4"/>
    <x v="0"/>
    <x v="0"/>
    <x v="4"/>
    <x v="1"/>
  </r>
  <r>
    <n v="9009"/>
    <s v="BN5776849"/>
    <x v="34"/>
    <x v="0"/>
    <x v="1"/>
    <x v="20"/>
    <n v="8"/>
    <n v="321636.15999999997"/>
    <x v="0"/>
    <n v="0"/>
    <n v="1"/>
    <n v="169642.13"/>
    <x v="0"/>
    <x v="1"/>
    <x v="0"/>
    <n v="3"/>
    <x v="2"/>
    <x v="2"/>
    <x v="0"/>
    <x v="0"/>
  </r>
  <r>
    <n v="9010"/>
    <s v="BN5729000"/>
    <x v="60"/>
    <x v="2"/>
    <x v="1"/>
    <x v="41"/>
    <n v="10"/>
    <n v="312735.2"/>
    <x v="2"/>
    <n v="0"/>
    <n v="1"/>
    <n v="116179.92"/>
    <x v="1"/>
    <x v="3"/>
    <x v="1"/>
    <n v="4"/>
    <x v="2"/>
    <x v="0"/>
    <x v="2"/>
    <x v="1"/>
  </r>
  <r>
    <n v="9011"/>
    <s v="BN5786376"/>
    <x v="5"/>
    <x v="2"/>
    <x v="0"/>
    <x v="49"/>
    <n v="9"/>
    <n v="243339.86"/>
    <x v="2"/>
    <n v="0"/>
    <n v="0"/>
    <n v="91.75"/>
    <x v="0"/>
    <x v="0"/>
    <x v="1"/>
    <n v="4"/>
    <x v="3"/>
    <x v="3"/>
    <x v="2"/>
    <x v="1"/>
  </r>
  <r>
    <n v="9012"/>
    <s v="BN5717411"/>
    <x v="196"/>
    <x v="0"/>
    <x v="1"/>
    <x v="0"/>
    <n v="7"/>
    <n v="267940.44"/>
    <x v="2"/>
    <n v="0"/>
    <n v="1"/>
    <n v="187839.9"/>
    <x v="1"/>
    <x v="3"/>
    <x v="0"/>
    <n v="3"/>
    <x v="2"/>
    <x v="2"/>
    <x v="0"/>
    <x v="1"/>
  </r>
  <r>
    <n v="9013"/>
    <s v="BN5718319"/>
    <x v="231"/>
    <x v="0"/>
    <x v="1"/>
    <x v="1"/>
    <n v="4"/>
    <n v="0"/>
    <x v="2"/>
    <n v="1"/>
    <n v="0"/>
    <n v="121098.65"/>
    <x v="1"/>
    <x v="1"/>
    <x v="0"/>
    <n v="1"/>
    <x v="0"/>
    <x v="0"/>
    <x v="0"/>
    <x v="1"/>
  </r>
  <r>
    <n v="9014"/>
    <s v="BN5799381"/>
    <x v="29"/>
    <x v="0"/>
    <x v="0"/>
    <x v="10"/>
    <n v="4"/>
    <n v="192254.54"/>
    <x v="0"/>
    <n v="0"/>
    <n v="0"/>
    <n v="30972.06"/>
    <x v="1"/>
    <x v="0"/>
    <x v="3"/>
    <n v="1"/>
    <x v="1"/>
    <x v="3"/>
    <x v="4"/>
    <x v="0"/>
  </r>
  <r>
    <n v="9015"/>
    <s v="BN5626296"/>
    <x v="248"/>
    <x v="1"/>
    <x v="1"/>
    <x v="52"/>
    <n v="8"/>
    <n v="243815.94"/>
    <x v="0"/>
    <n v="0"/>
    <n v="1"/>
    <n v="30314.04"/>
    <x v="1"/>
    <x v="0"/>
    <x v="1"/>
    <n v="3"/>
    <x v="3"/>
    <x v="3"/>
    <x v="2"/>
    <x v="0"/>
  </r>
  <r>
    <n v="9016"/>
    <s v="BN5597298"/>
    <x v="391"/>
    <x v="1"/>
    <x v="1"/>
    <x v="1"/>
    <n v="6"/>
    <n v="0"/>
    <x v="2"/>
    <n v="0"/>
    <n v="1"/>
    <n v="14479.29"/>
    <x v="1"/>
    <x v="1"/>
    <x v="0"/>
    <n v="2"/>
    <x v="0"/>
    <x v="3"/>
    <x v="0"/>
    <x v="1"/>
  </r>
  <r>
    <n v="9017"/>
    <s v="BN5570184"/>
    <x v="24"/>
    <x v="1"/>
    <x v="1"/>
    <x v="8"/>
    <n v="7"/>
    <n v="0"/>
    <x v="0"/>
    <n v="1"/>
    <n v="1"/>
    <n v="196395.25"/>
    <x v="1"/>
    <x v="1"/>
    <x v="2"/>
    <n v="3"/>
    <x v="0"/>
    <x v="2"/>
    <x v="4"/>
    <x v="0"/>
  </r>
  <r>
    <n v="9018"/>
    <s v="BN5690243"/>
    <x v="358"/>
    <x v="2"/>
    <x v="0"/>
    <x v="20"/>
    <n v="9"/>
    <n v="155403.28"/>
    <x v="0"/>
    <n v="0"/>
    <n v="1"/>
    <n v="19512.38"/>
    <x v="1"/>
    <x v="3"/>
    <x v="0"/>
    <n v="4"/>
    <x v="1"/>
    <x v="3"/>
    <x v="0"/>
    <x v="0"/>
  </r>
  <r>
    <n v="9019"/>
    <s v="BN5680524"/>
    <x v="118"/>
    <x v="0"/>
    <x v="1"/>
    <x v="44"/>
    <n v="10"/>
    <n v="0"/>
    <x v="1"/>
    <n v="1"/>
    <n v="1"/>
    <n v="72318.77"/>
    <x v="1"/>
    <x v="2"/>
    <x v="1"/>
    <n v="4"/>
    <x v="0"/>
    <x v="1"/>
    <x v="2"/>
    <x v="1"/>
  </r>
  <r>
    <n v="9020"/>
    <s v="BN5810140"/>
    <x v="336"/>
    <x v="0"/>
    <x v="1"/>
    <x v="10"/>
    <n v="3"/>
    <n v="0"/>
    <x v="2"/>
    <n v="1"/>
    <n v="1"/>
    <n v="96615.23"/>
    <x v="1"/>
    <x v="1"/>
    <x v="3"/>
    <n v="1"/>
    <x v="0"/>
    <x v="1"/>
    <x v="4"/>
    <x v="1"/>
  </r>
  <r>
    <n v="9021"/>
    <s v="BN5807107"/>
    <x v="219"/>
    <x v="1"/>
    <x v="1"/>
    <x v="10"/>
    <n v="6"/>
    <n v="227844.88"/>
    <x v="2"/>
    <n v="1"/>
    <n v="0"/>
    <n v="30772.22"/>
    <x v="1"/>
    <x v="2"/>
    <x v="3"/>
    <n v="2"/>
    <x v="3"/>
    <x v="3"/>
    <x v="4"/>
    <x v="1"/>
  </r>
  <r>
    <n v="9022"/>
    <s v="BN5712112"/>
    <x v="50"/>
    <x v="2"/>
    <x v="0"/>
    <x v="22"/>
    <n v="3"/>
    <n v="367995.4"/>
    <x v="2"/>
    <n v="1"/>
    <n v="1"/>
    <n v="161217.18"/>
    <x v="1"/>
    <x v="2"/>
    <x v="1"/>
    <n v="1"/>
    <x v="2"/>
    <x v="2"/>
    <x v="2"/>
    <x v="1"/>
  </r>
  <r>
    <n v="9023"/>
    <s v="BN5694908"/>
    <x v="170"/>
    <x v="0"/>
    <x v="1"/>
    <x v="51"/>
    <n v="3"/>
    <n v="0"/>
    <x v="2"/>
    <n v="0"/>
    <n v="1"/>
    <n v="66795.78"/>
    <x v="1"/>
    <x v="2"/>
    <x v="2"/>
    <n v="1"/>
    <x v="0"/>
    <x v="1"/>
    <x v="3"/>
    <x v="1"/>
  </r>
  <r>
    <n v="9024"/>
    <s v="BN5723313"/>
    <x v="118"/>
    <x v="0"/>
    <x v="1"/>
    <x v="34"/>
    <n v="5"/>
    <n v="0"/>
    <x v="2"/>
    <n v="1"/>
    <n v="1"/>
    <n v="123969.64"/>
    <x v="1"/>
    <x v="2"/>
    <x v="2"/>
    <n v="2"/>
    <x v="0"/>
    <x v="0"/>
    <x v="3"/>
    <x v="1"/>
  </r>
  <r>
    <n v="9025"/>
    <s v="BN5654685"/>
    <x v="230"/>
    <x v="0"/>
    <x v="0"/>
    <x v="40"/>
    <n v="7"/>
    <n v="179598.92"/>
    <x v="2"/>
    <n v="0"/>
    <n v="1"/>
    <n v="13783.77"/>
    <x v="0"/>
    <x v="0"/>
    <x v="1"/>
    <n v="3"/>
    <x v="1"/>
    <x v="3"/>
    <x v="2"/>
    <x v="1"/>
  </r>
  <r>
    <n v="9026"/>
    <s v="BN5574656"/>
    <x v="24"/>
    <x v="1"/>
    <x v="1"/>
    <x v="6"/>
    <n v="3"/>
    <n v="0"/>
    <x v="0"/>
    <n v="1"/>
    <n v="1"/>
    <n v="168924.41"/>
    <x v="1"/>
    <x v="1"/>
    <x v="2"/>
    <n v="1"/>
    <x v="0"/>
    <x v="2"/>
    <x v="3"/>
    <x v="0"/>
  </r>
  <r>
    <n v="9027"/>
    <s v="BN5807506"/>
    <x v="292"/>
    <x v="1"/>
    <x v="0"/>
    <x v="18"/>
    <n v="8"/>
    <n v="171321.92"/>
    <x v="0"/>
    <n v="0"/>
    <n v="0"/>
    <n v="134778.01"/>
    <x v="1"/>
    <x v="1"/>
    <x v="3"/>
    <n v="3"/>
    <x v="1"/>
    <x v="0"/>
    <x v="1"/>
    <x v="0"/>
  </r>
  <r>
    <n v="9028"/>
    <s v="BN5686631"/>
    <x v="236"/>
    <x v="2"/>
    <x v="1"/>
    <x v="24"/>
    <n v="10"/>
    <n v="231138.42"/>
    <x v="0"/>
    <n v="0"/>
    <n v="1"/>
    <n v="119782.89"/>
    <x v="1"/>
    <x v="3"/>
    <x v="3"/>
    <n v="4"/>
    <x v="3"/>
    <x v="0"/>
    <x v="1"/>
    <x v="0"/>
  </r>
  <r>
    <n v="9029"/>
    <s v="BN5695212"/>
    <x v="258"/>
    <x v="0"/>
    <x v="0"/>
    <x v="13"/>
    <n v="3"/>
    <n v="163656.44"/>
    <x v="0"/>
    <n v="1"/>
    <n v="0"/>
    <n v="52167.97"/>
    <x v="1"/>
    <x v="0"/>
    <x v="1"/>
    <n v="1"/>
    <x v="1"/>
    <x v="1"/>
    <x v="0"/>
    <x v="0"/>
  </r>
  <r>
    <n v="9030"/>
    <s v="BN5722614"/>
    <x v="165"/>
    <x v="2"/>
    <x v="1"/>
    <x v="56"/>
    <n v="2"/>
    <n v="265389.46000000002"/>
    <x v="0"/>
    <n v="1"/>
    <n v="0"/>
    <n v="167689.56"/>
    <x v="1"/>
    <x v="0"/>
    <x v="2"/>
    <n v="1"/>
    <x v="2"/>
    <x v="2"/>
    <x v="3"/>
    <x v="0"/>
  </r>
  <r>
    <n v="9031"/>
    <s v="BN5799548"/>
    <x v="24"/>
    <x v="1"/>
    <x v="1"/>
    <x v="21"/>
    <n v="3"/>
    <n v="217734"/>
    <x v="0"/>
    <n v="0"/>
    <n v="0"/>
    <n v="140800.66"/>
    <x v="0"/>
    <x v="1"/>
    <x v="1"/>
    <n v="1"/>
    <x v="3"/>
    <x v="0"/>
    <x v="2"/>
    <x v="0"/>
  </r>
  <r>
    <n v="9032"/>
    <s v="BN5742236"/>
    <x v="357"/>
    <x v="0"/>
    <x v="1"/>
    <x v="2"/>
    <n v="8"/>
    <n v="0"/>
    <x v="2"/>
    <n v="1"/>
    <n v="0"/>
    <n v="19823.02"/>
    <x v="1"/>
    <x v="1"/>
    <x v="0"/>
    <n v="3"/>
    <x v="0"/>
    <x v="3"/>
    <x v="1"/>
    <x v="1"/>
  </r>
  <r>
    <n v="9033"/>
    <s v="BN5658348"/>
    <x v="382"/>
    <x v="0"/>
    <x v="0"/>
    <x v="7"/>
    <n v="6"/>
    <n v="0"/>
    <x v="2"/>
    <n v="0"/>
    <n v="0"/>
    <n v="72969.899999999994"/>
    <x v="1"/>
    <x v="3"/>
    <x v="2"/>
    <n v="2"/>
    <x v="0"/>
    <x v="1"/>
    <x v="3"/>
    <x v="1"/>
  </r>
  <r>
    <n v="9034"/>
    <s v="BN5585942"/>
    <x v="208"/>
    <x v="2"/>
    <x v="1"/>
    <x v="10"/>
    <n v="3"/>
    <n v="192305.36"/>
    <x v="2"/>
    <n v="1"/>
    <n v="0"/>
    <n v="143711.01999999999"/>
    <x v="1"/>
    <x v="3"/>
    <x v="3"/>
    <n v="1"/>
    <x v="1"/>
    <x v="0"/>
    <x v="4"/>
    <x v="1"/>
  </r>
  <r>
    <n v="9035"/>
    <s v="BN5772250"/>
    <x v="352"/>
    <x v="2"/>
    <x v="0"/>
    <x v="23"/>
    <n v="1"/>
    <n v="307711.03999999998"/>
    <x v="0"/>
    <n v="1"/>
    <n v="1"/>
    <n v="180862.26"/>
    <x v="0"/>
    <x v="3"/>
    <x v="1"/>
    <n v="1"/>
    <x v="2"/>
    <x v="2"/>
    <x v="2"/>
    <x v="0"/>
  </r>
  <r>
    <n v="9036"/>
    <s v="BN5807468"/>
    <x v="125"/>
    <x v="0"/>
    <x v="1"/>
    <x v="13"/>
    <n v="3"/>
    <n v="0"/>
    <x v="2"/>
    <n v="1"/>
    <n v="0"/>
    <n v="125658.28"/>
    <x v="1"/>
    <x v="1"/>
    <x v="1"/>
    <n v="1"/>
    <x v="0"/>
    <x v="0"/>
    <x v="0"/>
    <x v="1"/>
  </r>
  <r>
    <n v="9037"/>
    <s v="BN5603291"/>
    <x v="387"/>
    <x v="0"/>
    <x v="0"/>
    <x v="18"/>
    <n v="4"/>
    <n v="282669.90000000002"/>
    <x v="0"/>
    <n v="0"/>
    <n v="1"/>
    <n v="125870.5"/>
    <x v="1"/>
    <x v="3"/>
    <x v="3"/>
    <n v="1"/>
    <x v="2"/>
    <x v="0"/>
    <x v="1"/>
    <x v="0"/>
  </r>
  <r>
    <n v="9038"/>
    <s v="BN5792775"/>
    <x v="16"/>
    <x v="2"/>
    <x v="1"/>
    <x v="1"/>
    <n v="2"/>
    <n v="209168.22"/>
    <x v="0"/>
    <n v="1"/>
    <n v="0"/>
    <n v="15126.32"/>
    <x v="0"/>
    <x v="2"/>
    <x v="0"/>
    <n v="1"/>
    <x v="3"/>
    <x v="3"/>
    <x v="0"/>
    <x v="0"/>
  </r>
  <r>
    <n v="9039"/>
    <s v="BN5657262"/>
    <x v="327"/>
    <x v="2"/>
    <x v="0"/>
    <x v="5"/>
    <n v="9"/>
    <n v="196346.04"/>
    <x v="0"/>
    <n v="0"/>
    <n v="0"/>
    <n v="22457.25"/>
    <x v="0"/>
    <x v="3"/>
    <x v="1"/>
    <n v="4"/>
    <x v="3"/>
    <x v="3"/>
    <x v="2"/>
    <x v="0"/>
  </r>
  <r>
    <n v="9040"/>
    <s v="BN5777527"/>
    <x v="176"/>
    <x v="1"/>
    <x v="0"/>
    <x v="4"/>
    <n v="2"/>
    <n v="0"/>
    <x v="2"/>
    <n v="1"/>
    <n v="1"/>
    <n v="82614.89"/>
    <x v="1"/>
    <x v="1"/>
    <x v="0"/>
    <n v="1"/>
    <x v="0"/>
    <x v="1"/>
    <x v="0"/>
    <x v="1"/>
  </r>
  <r>
    <n v="9041"/>
    <s v="BN5653865"/>
    <x v="61"/>
    <x v="2"/>
    <x v="0"/>
    <x v="16"/>
    <n v="4"/>
    <n v="270314.09999999998"/>
    <x v="0"/>
    <n v="1"/>
    <n v="1"/>
    <n v="32919.42"/>
    <x v="1"/>
    <x v="1"/>
    <x v="0"/>
    <n v="1"/>
    <x v="2"/>
    <x v="3"/>
    <x v="1"/>
    <x v="0"/>
  </r>
  <r>
    <n v="9042"/>
    <s v="BN5724249"/>
    <x v="368"/>
    <x v="2"/>
    <x v="0"/>
    <x v="23"/>
    <n v="6"/>
    <n v="343202.54"/>
    <x v="0"/>
    <n v="1"/>
    <n v="0"/>
    <n v="126223.84"/>
    <x v="1"/>
    <x v="1"/>
    <x v="1"/>
    <n v="2"/>
    <x v="2"/>
    <x v="0"/>
    <x v="2"/>
    <x v="0"/>
  </r>
  <r>
    <n v="9043"/>
    <s v="BN5689507"/>
    <x v="204"/>
    <x v="0"/>
    <x v="1"/>
    <x v="6"/>
    <n v="6"/>
    <n v="359078.40000000002"/>
    <x v="0"/>
    <n v="0"/>
    <n v="0"/>
    <n v="112010.02"/>
    <x v="1"/>
    <x v="3"/>
    <x v="2"/>
    <n v="2"/>
    <x v="2"/>
    <x v="0"/>
    <x v="3"/>
    <x v="0"/>
  </r>
  <r>
    <n v="9044"/>
    <s v="BN5801833"/>
    <x v="184"/>
    <x v="2"/>
    <x v="1"/>
    <x v="2"/>
    <n v="6"/>
    <n v="161230.92000000001"/>
    <x v="2"/>
    <n v="0"/>
    <n v="0"/>
    <n v="180962.32"/>
    <x v="1"/>
    <x v="3"/>
    <x v="0"/>
    <n v="2"/>
    <x v="1"/>
    <x v="2"/>
    <x v="1"/>
    <x v="1"/>
  </r>
  <r>
    <n v="9045"/>
    <s v="BN5653260"/>
    <x v="243"/>
    <x v="1"/>
    <x v="1"/>
    <x v="40"/>
    <n v="2"/>
    <n v="0"/>
    <x v="0"/>
    <n v="0"/>
    <n v="0"/>
    <n v="128882.66"/>
    <x v="0"/>
    <x v="1"/>
    <x v="1"/>
    <n v="1"/>
    <x v="0"/>
    <x v="0"/>
    <x v="2"/>
    <x v="0"/>
  </r>
  <r>
    <n v="9046"/>
    <s v="BN5749864"/>
    <x v="183"/>
    <x v="2"/>
    <x v="1"/>
    <x v="7"/>
    <n v="6"/>
    <n v="252571.46"/>
    <x v="0"/>
    <n v="1"/>
    <n v="0"/>
    <n v="177614.17"/>
    <x v="0"/>
    <x v="3"/>
    <x v="2"/>
    <n v="2"/>
    <x v="3"/>
    <x v="2"/>
    <x v="3"/>
    <x v="0"/>
  </r>
  <r>
    <n v="9047"/>
    <s v="BN5648091"/>
    <x v="221"/>
    <x v="2"/>
    <x v="0"/>
    <x v="51"/>
    <n v="5"/>
    <n v="275929.02"/>
    <x v="0"/>
    <n v="0"/>
    <n v="1"/>
    <n v="174570.55"/>
    <x v="1"/>
    <x v="0"/>
    <x v="2"/>
    <n v="2"/>
    <x v="2"/>
    <x v="2"/>
    <x v="3"/>
    <x v="0"/>
  </r>
  <r>
    <n v="9048"/>
    <s v="BN5738575"/>
    <x v="79"/>
    <x v="2"/>
    <x v="1"/>
    <x v="1"/>
    <n v="10"/>
    <n v="318868.06"/>
    <x v="0"/>
    <n v="1"/>
    <n v="0"/>
    <n v="178373.93"/>
    <x v="1"/>
    <x v="0"/>
    <x v="0"/>
    <n v="4"/>
    <x v="2"/>
    <x v="2"/>
    <x v="0"/>
    <x v="0"/>
  </r>
  <r>
    <n v="9049"/>
    <s v="BN5640768"/>
    <x v="81"/>
    <x v="2"/>
    <x v="1"/>
    <x v="20"/>
    <n v="6"/>
    <n v="227149.22"/>
    <x v="2"/>
    <n v="1"/>
    <n v="0"/>
    <n v="103396.08"/>
    <x v="1"/>
    <x v="3"/>
    <x v="0"/>
    <n v="2"/>
    <x v="3"/>
    <x v="0"/>
    <x v="0"/>
    <x v="1"/>
  </r>
  <r>
    <n v="9050"/>
    <s v="BN5584201"/>
    <x v="205"/>
    <x v="0"/>
    <x v="0"/>
    <x v="19"/>
    <n v="7"/>
    <n v="0"/>
    <x v="2"/>
    <n v="1"/>
    <n v="1"/>
    <n v="59129.72"/>
    <x v="1"/>
    <x v="0"/>
    <x v="3"/>
    <n v="3"/>
    <x v="0"/>
    <x v="1"/>
    <x v="4"/>
    <x v="1"/>
  </r>
  <r>
    <n v="9051"/>
    <s v="BN5760901"/>
    <x v="136"/>
    <x v="2"/>
    <x v="1"/>
    <x v="19"/>
    <n v="10"/>
    <n v="249146.66"/>
    <x v="2"/>
    <n v="0"/>
    <n v="0"/>
    <n v="683.37"/>
    <x v="1"/>
    <x v="2"/>
    <x v="3"/>
    <n v="4"/>
    <x v="3"/>
    <x v="3"/>
    <x v="4"/>
    <x v="1"/>
  </r>
  <r>
    <n v="9052"/>
    <s v="BN5569537"/>
    <x v="155"/>
    <x v="2"/>
    <x v="0"/>
    <x v="8"/>
    <n v="7"/>
    <n v="211729.2"/>
    <x v="2"/>
    <n v="1"/>
    <n v="0"/>
    <n v="145567.34"/>
    <x v="1"/>
    <x v="2"/>
    <x v="2"/>
    <n v="3"/>
    <x v="3"/>
    <x v="0"/>
    <x v="4"/>
    <x v="1"/>
  </r>
  <r>
    <n v="9053"/>
    <s v="BN5597862"/>
    <x v="387"/>
    <x v="2"/>
    <x v="0"/>
    <x v="40"/>
    <n v="6"/>
    <n v="209105.22"/>
    <x v="0"/>
    <n v="1"/>
    <n v="0"/>
    <n v="48137.08"/>
    <x v="0"/>
    <x v="3"/>
    <x v="1"/>
    <n v="2"/>
    <x v="3"/>
    <x v="3"/>
    <x v="2"/>
    <x v="0"/>
  </r>
  <r>
    <n v="9054"/>
    <s v="BN5604464"/>
    <x v="19"/>
    <x v="0"/>
    <x v="0"/>
    <x v="12"/>
    <n v="4"/>
    <n v="0"/>
    <x v="2"/>
    <n v="1"/>
    <n v="0"/>
    <n v="90876.95"/>
    <x v="1"/>
    <x v="3"/>
    <x v="3"/>
    <n v="1"/>
    <x v="0"/>
    <x v="1"/>
    <x v="1"/>
    <x v="1"/>
  </r>
  <r>
    <n v="9055"/>
    <s v="BN5617389"/>
    <x v="292"/>
    <x v="0"/>
    <x v="0"/>
    <x v="33"/>
    <n v="6"/>
    <n v="0"/>
    <x v="2"/>
    <n v="0"/>
    <n v="1"/>
    <n v="198543.09"/>
    <x v="1"/>
    <x v="1"/>
    <x v="2"/>
    <n v="2"/>
    <x v="0"/>
    <x v="2"/>
    <x v="3"/>
    <x v="1"/>
  </r>
  <r>
    <n v="9056"/>
    <s v="BN5645236"/>
    <x v="221"/>
    <x v="0"/>
    <x v="1"/>
    <x v="30"/>
    <n v="3"/>
    <n v="0"/>
    <x v="0"/>
    <n v="1"/>
    <n v="1"/>
    <n v="106202.07"/>
    <x v="0"/>
    <x v="0"/>
    <x v="1"/>
    <n v="1"/>
    <x v="0"/>
    <x v="0"/>
    <x v="2"/>
    <x v="0"/>
  </r>
  <r>
    <n v="9057"/>
    <s v="BN5793224"/>
    <x v="274"/>
    <x v="2"/>
    <x v="0"/>
    <x v="17"/>
    <n v="9"/>
    <n v="238985.76"/>
    <x v="2"/>
    <n v="0"/>
    <n v="1"/>
    <n v="166896.01"/>
    <x v="0"/>
    <x v="3"/>
    <x v="1"/>
    <n v="4"/>
    <x v="3"/>
    <x v="2"/>
    <x v="2"/>
    <x v="1"/>
  </r>
  <r>
    <n v="9058"/>
    <s v="BN5764066"/>
    <x v="134"/>
    <x v="0"/>
    <x v="0"/>
    <x v="19"/>
    <n v="1"/>
    <n v="260998.18"/>
    <x v="2"/>
    <n v="1"/>
    <n v="1"/>
    <n v="74804.36"/>
    <x v="1"/>
    <x v="2"/>
    <x v="3"/>
    <n v="1"/>
    <x v="2"/>
    <x v="1"/>
    <x v="4"/>
    <x v="1"/>
  </r>
  <r>
    <n v="9059"/>
    <s v="BN5802473"/>
    <x v="429"/>
    <x v="1"/>
    <x v="0"/>
    <x v="36"/>
    <n v="7"/>
    <n v="281152.21999999997"/>
    <x v="0"/>
    <n v="1"/>
    <n v="1"/>
    <n v="116971.05"/>
    <x v="1"/>
    <x v="1"/>
    <x v="1"/>
    <n v="3"/>
    <x v="2"/>
    <x v="0"/>
    <x v="2"/>
    <x v="0"/>
  </r>
  <r>
    <n v="9060"/>
    <s v="BN5728521"/>
    <x v="302"/>
    <x v="2"/>
    <x v="0"/>
    <x v="10"/>
    <n v="10"/>
    <n v="182051.16"/>
    <x v="2"/>
    <n v="0"/>
    <n v="1"/>
    <n v="163783"/>
    <x v="1"/>
    <x v="2"/>
    <x v="3"/>
    <n v="4"/>
    <x v="1"/>
    <x v="2"/>
    <x v="4"/>
    <x v="1"/>
  </r>
  <r>
    <n v="9061"/>
    <s v="BN5770387"/>
    <x v="99"/>
    <x v="0"/>
    <x v="0"/>
    <x v="19"/>
    <n v="2"/>
    <n v="0"/>
    <x v="1"/>
    <n v="0"/>
    <n v="1"/>
    <n v="70221.13"/>
    <x v="0"/>
    <x v="2"/>
    <x v="3"/>
    <n v="1"/>
    <x v="0"/>
    <x v="1"/>
    <x v="4"/>
    <x v="1"/>
  </r>
  <r>
    <n v="9062"/>
    <s v="BN5724357"/>
    <x v="162"/>
    <x v="0"/>
    <x v="0"/>
    <x v="16"/>
    <n v="2"/>
    <n v="251755.3"/>
    <x v="2"/>
    <n v="1"/>
    <n v="1"/>
    <n v="107841.77"/>
    <x v="1"/>
    <x v="1"/>
    <x v="0"/>
    <n v="1"/>
    <x v="3"/>
    <x v="0"/>
    <x v="1"/>
    <x v="1"/>
  </r>
  <r>
    <n v="9063"/>
    <s v="BN5753023"/>
    <x v="308"/>
    <x v="1"/>
    <x v="1"/>
    <x v="55"/>
    <n v="4"/>
    <n v="91505.56"/>
    <x v="2"/>
    <n v="1"/>
    <n v="0"/>
    <n v="79623.28"/>
    <x v="0"/>
    <x v="3"/>
    <x v="1"/>
    <n v="1"/>
    <x v="1"/>
    <x v="1"/>
    <x v="2"/>
    <x v="1"/>
  </r>
  <r>
    <n v="9064"/>
    <s v="BN5711434"/>
    <x v="349"/>
    <x v="0"/>
    <x v="1"/>
    <x v="2"/>
    <n v="4"/>
    <n v="243557.42"/>
    <x v="0"/>
    <n v="1"/>
    <n v="1"/>
    <n v="138399.67000000001"/>
    <x v="1"/>
    <x v="0"/>
    <x v="0"/>
    <n v="1"/>
    <x v="3"/>
    <x v="0"/>
    <x v="1"/>
    <x v="0"/>
  </r>
  <r>
    <n v="9065"/>
    <s v="BN5632729"/>
    <x v="149"/>
    <x v="2"/>
    <x v="0"/>
    <x v="23"/>
    <n v="3"/>
    <n v="255897.14"/>
    <x v="0"/>
    <n v="1"/>
    <n v="1"/>
    <n v="182765.14"/>
    <x v="1"/>
    <x v="1"/>
    <x v="1"/>
    <n v="1"/>
    <x v="2"/>
    <x v="2"/>
    <x v="2"/>
    <x v="0"/>
  </r>
  <r>
    <n v="9066"/>
    <s v="BN5693550"/>
    <x v="40"/>
    <x v="0"/>
    <x v="0"/>
    <x v="33"/>
    <n v="8"/>
    <n v="0"/>
    <x v="2"/>
    <n v="1"/>
    <n v="1"/>
    <n v="186648.19"/>
    <x v="1"/>
    <x v="1"/>
    <x v="2"/>
    <n v="3"/>
    <x v="0"/>
    <x v="2"/>
    <x v="3"/>
    <x v="1"/>
  </r>
  <r>
    <n v="9067"/>
    <s v="BN5725422"/>
    <x v="172"/>
    <x v="2"/>
    <x v="1"/>
    <x v="33"/>
    <n v="6"/>
    <n v="230573.36"/>
    <x v="2"/>
    <n v="1"/>
    <n v="1"/>
    <n v="149587.92000000001"/>
    <x v="1"/>
    <x v="2"/>
    <x v="2"/>
    <n v="2"/>
    <x v="3"/>
    <x v="2"/>
    <x v="3"/>
    <x v="1"/>
  </r>
  <r>
    <n v="9068"/>
    <s v="BN5684558"/>
    <x v="134"/>
    <x v="2"/>
    <x v="1"/>
    <x v="1"/>
    <n v="10"/>
    <n v="124156.42"/>
    <x v="2"/>
    <n v="1"/>
    <n v="0"/>
    <n v="129050.67"/>
    <x v="1"/>
    <x v="2"/>
    <x v="0"/>
    <n v="4"/>
    <x v="1"/>
    <x v="0"/>
    <x v="0"/>
    <x v="1"/>
  </r>
  <r>
    <n v="9069"/>
    <s v="BN5692148"/>
    <x v="80"/>
    <x v="0"/>
    <x v="0"/>
    <x v="16"/>
    <n v="2"/>
    <n v="0"/>
    <x v="2"/>
    <n v="1"/>
    <n v="0"/>
    <n v="47764.99"/>
    <x v="1"/>
    <x v="3"/>
    <x v="0"/>
    <n v="1"/>
    <x v="0"/>
    <x v="3"/>
    <x v="1"/>
    <x v="1"/>
  </r>
  <r>
    <n v="9070"/>
    <s v="BN5777372"/>
    <x v="0"/>
    <x v="1"/>
    <x v="0"/>
    <x v="15"/>
    <n v="5"/>
    <n v="350812.26"/>
    <x v="2"/>
    <n v="1"/>
    <n v="1"/>
    <n v="172792.43"/>
    <x v="0"/>
    <x v="0"/>
    <x v="2"/>
    <n v="2"/>
    <x v="2"/>
    <x v="2"/>
    <x v="4"/>
    <x v="1"/>
  </r>
  <r>
    <n v="9071"/>
    <s v="BN5656850"/>
    <x v="259"/>
    <x v="1"/>
    <x v="1"/>
    <x v="28"/>
    <n v="2"/>
    <n v="263286.5"/>
    <x v="0"/>
    <n v="1"/>
    <n v="0"/>
    <n v="64436.160000000003"/>
    <x v="1"/>
    <x v="1"/>
    <x v="2"/>
    <n v="1"/>
    <x v="2"/>
    <x v="1"/>
    <x v="3"/>
    <x v="0"/>
  </r>
  <r>
    <n v="9072"/>
    <s v="BN5610556"/>
    <x v="342"/>
    <x v="2"/>
    <x v="1"/>
    <x v="4"/>
    <n v="4"/>
    <n v="303479.3"/>
    <x v="0"/>
    <n v="1"/>
    <n v="0"/>
    <n v="167461.5"/>
    <x v="1"/>
    <x v="1"/>
    <x v="0"/>
    <n v="1"/>
    <x v="2"/>
    <x v="2"/>
    <x v="0"/>
    <x v="0"/>
  </r>
  <r>
    <n v="9073"/>
    <s v="BN5777228"/>
    <x v="312"/>
    <x v="0"/>
    <x v="1"/>
    <x v="3"/>
    <n v="7"/>
    <n v="187232.7"/>
    <x v="2"/>
    <n v="0"/>
    <n v="0"/>
    <n v="98348.66"/>
    <x v="1"/>
    <x v="1"/>
    <x v="0"/>
    <n v="3"/>
    <x v="1"/>
    <x v="1"/>
    <x v="0"/>
    <x v="1"/>
  </r>
  <r>
    <n v="9074"/>
    <s v="BN5610971"/>
    <x v="249"/>
    <x v="2"/>
    <x v="0"/>
    <x v="52"/>
    <n v="6"/>
    <n v="277195.08"/>
    <x v="2"/>
    <n v="1"/>
    <n v="1"/>
    <n v="41536.589999999997"/>
    <x v="0"/>
    <x v="2"/>
    <x v="1"/>
    <n v="2"/>
    <x v="2"/>
    <x v="3"/>
    <x v="2"/>
    <x v="1"/>
  </r>
  <r>
    <n v="9075"/>
    <s v="BN5630326"/>
    <x v="1"/>
    <x v="0"/>
    <x v="0"/>
    <x v="1"/>
    <n v="6"/>
    <n v="0"/>
    <x v="2"/>
    <n v="1"/>
    <n v="1"/>
    <n v="72462.25"/>
    <x v="1"/>
    <x v="0"/>
    <x v="0"/>
    <n v="2"/>
    <x v="0"/>
    <x v="1"/>
    <x v="0"/>
    <x v="1"/>
  </r>
  <r>
    <n v="9076"/>
    <s v="BN5635855"/>
    <x v="392"/>
    <x v="0"/>
    <x v="1"/>
    <x v="20"/>
    <n v="10"/>
    <n v="0"/>
    <x v="2"/>
    <n v="1"/>
    <n v="0"/>
    <n v="112465.19"/>
    <x v="0"/>
    <x v="1"/>
    <x v="0"/>
    <n v="4"/>
    <x v="0"/>
    <x v="0"/>
    <x v="0"/>
    <x v="1"/>
  </r>
  <r>
    <n v="9077"/>
    <s v="BN5648771"/>
    <x v="299"/>
    <x v="0"/>
    <x v="0"/>
    <x v="7"/>
    <n v="2"/>
    <n v="170450.42"/>
    <x v="0"/>
    <n v="0"/>
    <n v="1"/>
    <n v="64511.44"/>
    <x v="1"/>
    <x v="2"/>
    <x v="2"/>
    <n v="1"/>
    <x v="1"/>
    <x v="1"/>
    <x v="3"/>
    <x v="0"/>
  </r>
  <r>
    <n v="9078"/>
    <s v="BN5810645"/>
    <x v="87"/>
    <x v="0"/>
    <x v="0"/>
    <x v="18"/>
    <n v="9"/>
    <n v="297498.58"/>
    <x v="2"/>
    <n v="1"/>
    <n v="0"/>
    <n v="91830.75"/>
    <x v="1"/>
    <x v="3"/>
    <x v="3"/>
    <n v="4"/>
    <x v="2"/>
    <x v="1"/>
    <x v="1"/>
    <x v="1"/>
  </r>
  <r>
    <n v="9079"/>
    <s v="BN5705361"/>
    <x v="83"/>
    <x v="2"/>
    <x v="1"/>
    <x v="37"/>
    <n v="8"/>
    <n v="260026.23999999999"/>
    <x v="0"/>
    <n v="1"/>
    <n v="1"/>
    <n v="190806.36"/>
    <x v="0"/>
    <x v="0"/>
    <x v="1"/>
    <n v="3"/>
    <x v="2"/>
    <x v="2"/>
    <x v="2"/>
    <x v="0"/>
  </r>
  <r>
    <n v="9080"/>
    <s v="BN5730401"/>
    <x v="151"/>
    <x v="1"/>
    <x v="0"/>
    <x v="7"/>
    <n v="2"/>
    <n v="0"/>
    <x v="0"/>
    <n v="0"/>
    <n v="1"/>
    <n v="112311.15"/>
    <x v="1"/>
    <x v="1"/>
    <x v="2"/>
    <n v="1"/>
    <x v="0"/>
    <x v="0"/>
    <x v="3"/>
    <x v="0"/>
  </r>
  <r>
    <n v="9081"/>
    <s v="BN5620356"/>
    <x v="152"/>
    <x v="0"/>
    <x v="0"/>
    <x v="67"/>
    <n v="7"/>
    <n v="0"/>
    <x v="2"/>
    <n v="1"/>
    <n v="1"/>
    <n v="72276.240000000005"/>
    <x v="1"/>
    <x v="2"/>
    <x v="1"/>
    <n v="3"/>
    <x v="0"/>
    <x v="1"/>
    <x v="2"/>
    <x v="1"/>
  </r>
  <r>
    <n v="9082"/>
    <s v="BN5740991"/>
    <x v="328"/>
    <x v="0"/>
    <x v="1"/>
    <x v="41"/>
    <n v="8"/>
    <n v="223458.94"/>
    <x v="2"/>
    <n v="0"/>
    <n v="1"/>
    <n v="84920.49"/>
    <x v="1"/>
    <x v="3"/>
    <x v="1"/>
    <n v="3"/>
    <x v="3"/>
    <x v="1"/>
    <x v="2"/>
    <x v="1"/>
  </r>
  <r>
    <n v="9083"/>
    <s v="BN5753074"/>
    <x v="387"/>
    <x v="0"/>
    <x v="0"/>
    <x v="18"/>
    <n v="6"/>
    <n v="360338.88"/>
    <x v="2"/>
    <n v="1"/>
    <n v="0"/>
    <n v="17348.560000000001"/>
    <x v="1"/>
    <x v="3"/>
    <x v="3"/>
    <n v="2"/>
    <x v="2"/>
    <x v="3"/>
    <x v="1"/>
    <x v="1"/>
  </r>
  <r>
    <n v="9084"/>
    <s v="BN5711309"/>
    <x v="305"/>
    <x v="1"/>
    <x v="1"/>
    <x v="20"/>
    <n v="9"/>
    <n v="0"/>
    <x v="2"/>
    <n v="1"/>
    <n v="1"/>
    <n v="82870.75"/>
    <x v="1"/>
    <x v="1"/>
    <x v="0"/>
    <n v="4"/>
    <x v="0"/>
    <x v="1"/>
    <x v="0"/>
    <x v="1"/>
  </r>
  <r>
    <n v="9085"/>
    <s v="BN5593412"/>
    <x v="112"/>
    <x v="1"/>
    <x v="0"/>
    <x v="40"/>
    <n v="7"/>
    <n v="0"/>
    <x v="0"/>
    <n v="1"/>
    <n v="0"/>
    <n v="32080.69"/>
    <x v="0"/>
    <x v="2"/>
    <x v="1"/>
    <n v="3"/>
    <x v="0"/>
    <x v="3"/>
    <x v="2"/>
    <x v="0"/>
  </r>
  <r>
    <n v="9086"/>
    <s v="BN5579102"/>
    <x v="239"/>
    <x v="0"/>
    <x v="0"/>
    <x v="0"/>
    <n v="6"/>
    <n v="0"/>
    <x v="2"/>
    <n v="0"/>
    <n v="1"/>
    <n v="120512.08"/>
    <x v="1"/>
    <x v="2"/>
    <x v="0"/>
    <n v="2"/>
    <x v="0"/>
    <x v="0"/>
    <x v="0"/>
    <x v="1"/>
  </r>
  <r>
    <n v="9087"/>
    <s v="BN5743458"/>
    <x v="83"/>
    <x v="1"/>
    <x v="0"/>
    <x v="6"/>
    <n v="3"/>
    <n v="0"/>
    <x v="2"/>
    <n v="1"/>
    <n v="0"/>
    <n v="179032.68"/>
    <x v="1"/>
    <x v="0"/>
    <x v="2"/>
    <n v="1"/>
    <x v="0"/>
    <x v="2"/>
    <x v="3"/>
    <x v="1"/>
  </r>
  <r>
    <n v="9088"/>
    <s v="BN5791229"/>
    <x v="194"/>
    <x v="0"/>
    <x v="1"/>
    <x v="12"/>
    <n v="4"/>
    <n v="0"/>
    <x v="2"/>
    <n v="1"/>
    <n v="1"/>
    <n v="95623.28"/>
    <x v="1"/>
    <x v="2"/>
    <x v="3"/>
    <n v="1"/>
    <x v="0"/>
    <x v="1"/>
    <x v="1"/>
    <x v="1"/>
  </r>
  <r>
    <n v="9089"/>
    <s v="BN5608159"/>
    <x v="328"/>
    <x v="2"/>
    <x v="0"/>
    <x v="18"/>
    <n v="9"/>
    <n v="207828.34"/>
    <x v="0"/>
    <n v="1"/>
    <n v="1"/>
    <n v="110035.88"/>
    <x v="0"/>
    <x v="3"/>
    <x v="3"/>
    <n v="4"/>
    <x v="3"/>
    <x v="0"/>
    <x v="1"/>
    <x v="0"/>
  </r>
  <r>
    <n v="9090"/>
    <s v="BN5676439"/>
    <x v="1"/>
    <x v="0"/>
    <x v="0"/>
    <x v="10"/>
    <n v="5"/>
    <n v="177545.74"/>
    <x v="0"/>
    <n v="1"/>
    <n v="1"/>
    <n v="168822.01"/>
    <x v="1"/>
    <x v="0"/>
    <x v="3"/>
    <n v="2"/>
    <x v="1"/>
    <x v="2"/>
    <x v="4"/>
    <x v="0"/>
  </r>
  <r>
    <n v="9091"/>
    <s v="BN5813824"/>
    <x v="364"/>
    <x v="0"/>
    <x v="0"/>
    <x v="2"/>
    <n v="6"/>
    <n v="0"/>
    <x v="0"/>
    <n v="1"/>
    <n v="0"/>
    <n v="77705.75"/>
    <x v="1"/>
    <x v="3"/>
    <x v="0"/>
    <n v="2"/>
    <x v="0"/>
    <x v="1"/>
    <x v="1"/>
    <x v="0"/>
  </r>
  <r>
    <n v="9092"/>
    <s v="BN5630108"/>
    <x v="237"/>
    <x v="0"/>
    <x v="0"/>
    <x v="20"/>
    <n v="7"/>
    <n v="262369.34000000003"/>
    <x v="0"/>
    <n v="1"/>
    <n v="1"/>
    <n v="49815.62"/>
    <x v="1"/>
    <x v="3"/>
    <x v="0"/>
    <n v="3"/>
    <x v="2"/>
    <x v="3"/>
    <x v="0"/>
    <x v="0"/>
  </r>
  <r>
    <n v="9093"/>
    <s v="BN5736163"/>
    <x v="382"/>
    <x v="0"/>
    <x v="1"/>
    <x v="16"/>
    <n v="3"/>
    <n v="235621.58"/>
    <x v="0"/>
    <n v="0"/>
    <n v="1"/>
    <n v="65632.33"/>
    <x v="0"/>
    <x v="3"/>
    <x v="0"/>
    <n v="1"/>
    <x v="3"/>
    <x v="1"/>
    <x v="1"/>
    <x v="0"/>
  </r>
  <r>
    <n v="9094"/>
    <s v="BN5671247"/>
    <x v="280"/>
    <x v="0"/>
    <x v="1"/>
    <x v="8"/>
    <n v="5"/>
    <n v="0"/>
    <x v="0"/>
    <n v="1"/>
    <n v="0"/>
    <n v="169361.89"/>
    <x v="1"/>
    <x v="1"/>
    <x v="2"/>
    <n v="2"/>
    <x v="0"/>
    <x v="2"/>
    <x v="4"/>
    <x v="0"/>
  </r>
  <r>
    <n v="9095"/>
    <s v="BN5574082"/>
    <x v="362"/>
    <x v="2"/>
    <x v="0"/>
    <x v="15"/>
    <n v="1"/>
    <n v="184932.42"/>
    <x v="0"/>
    <n v="1"/>
    <n v="0"/>
    <n v="4721.3"/>
    <x v="1"/>
    <x v="0"/>
    <x v="2"/>
    <n v="1"/>
    <x v="1"/>
    <x v="3"/>
    <x v="4"/>
    <x v="0"/>
  </r>
  <r>
    <n v="9096"/>
    <s v="BN5718752"/>
    <x v="4"/>
    <x v="2"/>
    <x v="0"/>
    <x v="16"/>
    <n v="3"/>
    <n v="205482.3"/>
    <x v="2"/>
    <n v="0"/>
    <n v="1"/>
    <n v="23974.85"/>
    <x v="1"/>
    <x v="3"/>
    <x v="0"/>
    <n v="1"/>
    <x v="3"/>
    <x v="3"/>
    <x v="1"/>
    <x v="1"/>
  </r>
  <r>
    <n v="9097"/>
    <s v="BN5762244"/>
    <x v="267"/>
    <x v="0"/>
    <x v="1"/>
    <x v="24"/>
    <n v="10"/>
    <n v="357511.67999999999"/>
    <x v="0"/>
    <n v="1"/>
    <n v="0"/>
    <n v="199929.17"/>
    <x v="1"/>
    <x v="1"/>
    <x v="3"/>
    <n v="4"/>
    <x v="2"/>
    <x v="2"/>
    <x v="1"/>
    <x v="0"/>
  </r>
  <r>
    <n v="9098"/>
    <s v="BN5606814"/>
    <x v="346"/>
    <x v="0"/>
    <x v="1"/>
    <x v="3"/>
    <n v="8"/>
    <n v="0"/>
    <x v="2"/>
    <n v="1"/>
    <n v="0"/>
    <n v="40023.699999999997"/>
    <x v="1"/>
    <x v="3"/>
    <x v="0"/>
    <n v="3"/>
    <x v="0"/>
    <x v="3"/>
    <x v="0"/>
    <x v="1"/>
  </r>
  <r>
    <n v="9099"/>
    <s v="BN5713472"/>
    <x v="414"/>
    <x v="2"/>
    <x v="0"/>
    <x v="15"/>
    <n v="6"/>
    <n v="293204.5"/>
    <x v="2"/>
    <n v="1"/>
    <n v="1"/>
    <n v="72946.95"/>
    <x v="1"/>
    <x v="1"/>
    <x v="2"/>
    <n v="2"/>
    <x v="2"/>
    <x v="1"/>
    <x v="4"/>
    <x v="1"/>
  </r>
  <r>
    <n v="9100"/>
    <s v="BN5768794"/>
    <x v="65"/>
    <x v="0"/>
    <x v="1"/>
    <x v="6"/>
    <n v="3"/>
    <n v="0"/>
    <x v="2"/>
    <n v="1"/>
    <n v="1"/>
    <n v="170421.13"/>
    <x v="1"/>
    <x v="3"/>
    <x v="2"/>
    <n v="1"/>
    <x v="0"/>
    <x v="2"/>
    <x v="3"/>
    <x v="1"/>
  </r>
  <r>
    <n v="9101"/>
    <s v="BN5742988"/>
    <x v="173"/>
    <x v="0"/>
    <x v="1"/>
    <x v="12"/>
    <n v="7"/>
    <n v="0"/>
    <x v="2"/>
    <n v="1"/>
    <n v="1"/>
    <n v="58879.11"/>
    <x v="1"/>
    <x v="2"/>
    <x v="3"/>
    <n v="3"/>
    <x v="0"/>
    <x v="1"/>
    <x v="1"/>
    <x v="1"/>
  </r>
  <r>
    <n v="9102"/>
    <s v="BN5660893"/>
    <x v="142"/>
    <x v="1"/>
    <x v="1"/>
    <x v="16"/>
    <n v="7"/>
    <n v="231405.34"/>
    <x v="2"/>
    <n v="1"/>
    <n v="1"/>
    <n v="25059.05"/>
    <x v="1"/>
    <x v="0"/>
    <x v="0"/>
    <n v="3"/>
    <x v="3"/>
    <x v="3"/>
    <x v="1"/>
    <x v="1"/>
  </r>
  <r>
    <n v="9103"/>
    <s v="BN5810855"/>
    <x v="316"/>
    <x v="2"/>
    <x v="0"/>
    <x v="22"/>
    <n v="3"/>
    <n v="275310.62"/>
    <x v="0"/>
    <n v="0"/>
    <n v="1"/>
    <n v="29909.84"/>
    <x v="1"/>
    <x v="1"/>
    <x v="1"/>
    <n v="1"/>
    <x v="2"/>
    <x v="3"/>
    <x v="2"/>
    <x v="0"/>
  </r>
  <r>
    <n v="9104"/>
    <s v="BN5728275"/>
    <x v="155"/>
    <x v="0"/>
    <x v="0"/>
    <x v="6"/>
    <n v="4"/>
    <n v="0"/>
    <x v="2"/>
    <n v="1"/>
    <n v="0"/>
    <n v="158043.10999999999"/>
    <x v="1"/>
    <x v="2"/>
    <x v="2"/>
    <n v="1"/>
    <x v="0"/>
    <x v="2"/>
    <x v="3"/>
    <x v="1"/>
  </r>
  <r>
    <n v="9105"/>
    <s v="BN5683252"/>
    <x v="52"/>
    <x v="1"/>
    <x v="0"/>
    <x v="10"/>
    <n v="7"/>
    <n v="119754.66"/>
    <x v="0"/>
    <n v="1"/>
    <n v="0"/>
    <n v="14032.62"/>
    <x v="0"/>
    <x v="2"/>
    <x v="3"/>
    <n v="3"/>
    <x v="1"/>
    <x v="3"/>
    <x v="4"/>
    <x v="0"/>
  </r>
  <r>
    <n v="9106"/>
    <s v="BN5685389"/>
    <x v="268"/>
    <x v="0"/>
    <x v="1"/>
    <x v="8"/>
    <n v="6"/>
    <n v="200164.28"/>
    <x v="0"/>
    <n v="0"/>
    <n v="1"/>
    <n v="49809.88"/>
    <x v="1"/>
    <x v="2"/>
    <x v="2"/>
    <n v="2"/>
    <x v="3"/>
    <x v="3"/>
    <x v="4"/>
    <x v="0"/>
  </r>
  <r>
    <n v="9107"/>
    <s v="BN5663563"/>
    <x v="47"/>
    <x v="2"/>
    <x v="1"/>
    <x v="37"/>
    <n v="11"/>
    <n v="214608.78"/>
    <x v="1"/>
    <n v="1"/>
    <n v="0"/>
    <n v="28806.32"/>
    <x v="0"/>
    <x v="2"/>
    <x v="1"/>
    <n v="4"/>
    <x v="3"/>
    <x v="3"/>
    <x v="2"/>
    <x v="1"/>
  </r>
  <r>
    <n v="9108"/>
    <s v="BN5617347"/>
    <x v="50"/>
    <x v="1"/>
    <x v="1"/>
    <x v="16"/>
    <n v="10"/>
    <n v="0"/>
    <x v="0"/>
    <n v="0"/>
    <n v="1"/>
    <n v="90490.33"/>
    <x v="1"/>
    <x v="2"/>
    <x v="0"/>
    <n v="4"/>
    <x v="0"/>
    <x v="1"/>
    <x v="1"/>
    <x v="0"/>
  </r>
  <r>
    <n v="9109"/>
    <s v="BN5622383"/>
    <x v="175"/>
    <x v="1"/>
    <x v="1"/>
    <x v="1"/>
    <n v="11"/>
    <n v="192064.44"/>
    <x v="0"/>
    <n v="1"/>
    <n v="1"/>
    <n v="75825.570000000007"/>
    <x v="1"/>
    <x v="3"/>
    <x v="0"/>
    <n v="4"/>
    <x v="1"/>
    <x v="1"/>
    <x v="0"/>
    <x v="0"/>
  </r>
  <r>
    <n v="9110"/>
    <s v="BN5703595"/>
    <x v="180"/>
    <x v="1"/>
    <x v="1"/>
    <x v="19"/>
    <n v="11"/>
    <n v="0"/>
    <x v="0"/>
    <n v="0"/>
    <n v="0"/>
    <n v="158336.35999999999"/>
    <x v="1"/>
    <x v="2"/>
    <x v="3"/>
    <n v="4"/>
    <x v="0"/>
    <x v="2"/>
    <x v="4"/>
    <x v="0"/>
  </r>
  <r>
    <n v="9111"/>
    <s v="BN5727304"/>
    <x v="302"/>
    <x v="2"/>
    <x v="1"/>
    <x v="6"/>
    <n v="10"/>
    <n v="289107"/>
    <x v="2"/>
    <n v="1"/>
    <n v="0"/>
    <n v="143454.95000000001"/>
    <x v="1"/>
    <x v="2"/>
    <x v="2"/>
    <n v="4"/>
    <x v="2"/>
    <x v="0"/>
    <x v="3"/>
    <x v="1"/>
  </r>
  <r>
    <n v="9112"/>
    <s v="BN5710975"/>
    <x v="329"/>
    <x v="2"/>
    <x v="1"/>
    <x v="20"/>
    <n v="6"/>
    <n v="172345.62"/>
    <x v="2"/>
    <n v="1"/>
    <n v="1"/>
    <n v="117279.49"/>
    <x v="1"/>
    <x v="0"/>
    <x v="0"/>
    <n v="2"/>
    <x v="1"/>
    <x v="0"/>
    <x v="0"/>
    <x v="1"/>
  </r>
  <r>
    <n v="9113"/>
    <s v="BN5567252"/>
    <x v="62"/>
    <x v="0"/>
    <x v="1"/>
    <x v="39"/>
    <n v="10"/>
    <n v="0"/>
    <x v="0"/>
    <n v="1"/>
    <n v="1"/>
    <n v="114283.33"/>
    <x v="1"/>
    <x v="3"/>
    <x v="1"/>
    <n v="4"/>
    <x v="0"/>
    <x v="0"/>
    <x v="2"/>
    <x v="0"/>
  </r>
  <r>
    <n v="9114"/>
    <s v="BN5760575"/>
    <x v="149"/>
    <x v="2"/>
    <x v="0"/>
    <x v="6"/>
    <n v="3"/>
    <n v="174425.60000000001"/>
    <x v="0"/>
    <n v="1"/>
    <n v="1"/>
    <n v="994.86"/>
    <x v="1"/>
    <x v="1"/>
    <x v="2"/>
    <n v="1"/>
    <x v="1"/>
    <x v="3"/>
    <x v="3"/>
    <x v="0"/>
  </r>
  <r>
    <n v="9115"/>
    <s v="BN5605650"/>
    <x v="357"/>
    <x v="0"/>
    <x v="1"/>
    <x v="18"/>
    <n v="6"/>
    <n v="0"/>
    <x v="2"/>
    <n v="1"/>
    <n v="0"/>
    <n v="124795.84"/>
    <x v="1"/>
    <x v="1"/>
    <x v="3"/>
    <n v="2"/>
    <x v="0"/>
    <x v="0"/>
    <x v="1"/>
    <x v="1"/>
  </r>
  <r>
    <n v="9116"/>
    <s v="BN5692890"/>
    <x v="303"/>
    <x v="2"/>
    <x v="0"/>
    <x v="18"/>
    <n v="3"/>
    <n v="261401.84"/>
    <x v="2"/>
    <n v="0"/>
    <n v="0"/>
    <n v="77592.800000000003"/>
    <x v="1"/>
    <x v="0"/>
    <x v="3"/>
    <n v="1"/>
    <x v="2"/>
    <x v="1"/>
    <x v="1"/>
    <x v="1"/>
  </r>
  <r>
    <n v="9117"/>
    <s v="BN5671995"/>
    <x v="101"/>
    <x v="0"/>
    <x v="1"/>
    <x v="46"/>
    <n v="4"/>
    <n v="0"/>
    <x v="2"/>
    <n v="1"/>
    <n v="0"/>
    <n v="105986.01"/>
    <x v="1"/>
    <x v="1"/>
    <x v="1"/>
    <n v="1"/>
    <x v="0"/>
    <x v="0"/>
    <x v="2"/>
    <x v="1"/>
  </r>
  <r>
    <n v="9118"/>
    <s v="BN5600193"/>
    <x v="171"/>
    <x v="0"/>
    <x v="0"/>
    <x v="15"/>
    <n v="7"/>
    <n v="0"/>
    <x v="2"/>
    <n v="0"/>
    <n v="0"/>
    <n v="33606.519999999997"/>
    <x v="1"/>
    <x v="2"/>
    <x v="2"/>
    <n v="3"/>
    <x v="0"/>
    <x v="3"/>
    <x v="4"/>
    <x v="1"/>
  </r>
  <r>
    <n v="9119"/>
    <s v="BN5803965"/>
    <x v="91"/>
    <x v="1"/>
    <x v="1"/>
    <x v="51"/>
    <n v="7"/>
    <n v="0"/>
    <x v="2"/>
    <n v="1"/>
    <n v="1"/>
    <n v="134188.10999999999"/>
    <x v="1"/>
    <x v="2"/>
    <x v="2"/>
    <n v="3"/>
    <x v="0"/>
    <x v="0"/>
    <x v="3"/>
    <x v="1"/>
  </r>
  <r>
    <n v="9120"/>
    <s v="BN5575978"/>
    <x v="204"/>
    <x v="1"/>
    <x v="0"/>
    <x v="20"/>
    <n v="6"/>
    <n v="342651.96"/>
    <x v="0"/>
    <n v="1"/>
    <n v="1"/>
    <n v="159718.26999999999"/>
    <x v="0"/>
    <x v="3"/>
    <x v="0"/>
    <n v="2"/>
    <x v="2"/>
    <x v="2"/>
    <x v="0"/>
    <x v="0"/>
  </r>
  <r>
    <n v="9121"/>
    <s v="BN5796751"/>
    <x v="171"/>
    <x v="1"/>
    <x v="1"/>
    <x v="14"/>
    <n v="5"/>
    <n v="185861.84"/>
    <x v="0"/>
    <n v="0"/>
    <n v="1"/>
    <n v="85148.78"/>
    <x v="1"/>
    <x v="2"/>
    <x v="1"/>
    <n v="2"/>
    <x v="1"/>
    <x v="1"/>
    <x v="2"/>
    <x v="0"/>
  </r>
  <r>
    <n v="9122"/>
    <s v="BN5693439"/>
    <x v="153"/>
    <x v="0"/>
    <x v="0"/>
    <x v="20"/>
    <n v="1"/>
    <n v="0"/>
    <x v="0"/>
    <n v="1"/>
    <n v="0"/>
    <n v="119059.13"/>
    <x v="1"/>
    <x v="0"/>
    <x v="0"/>
    <n v="1"/>
    <x v="0"/>
    <x v="0"/>
    <x v="0"/>
    <x v="0"/>
  </r>
  <r>
    <n v="9123"/>
    <s v="BN5748508"/>
    <x v="156"/>
    <x v="0"/>
    <x v="0"/>
    <x v="6"/>
    <n v="2"/>
    <n v="155113.57999999999"/>
    <x v="2"/>
    <n v="1"/>
    <n v="1"/>
    <n v="122998.26"/>
    <x v="1"/>
    <x v="2"/>
    <x v="2"/>
    <n v="1"/>
    <x v="1"/>
    <x v="0"/>
    <x v="3"/>
    <x v="1"/>
  </r>
  <r>
    <n v="9124"/>
    <s v="BN5678942"/>
    <x v="219"/>
    <x v="0"/>
    <x v="1"/>
    <x v="19"/>
    <n v="8"/>
    <n v="205748.56"/>
    <x v="0"/>
    <n v="0"/>
    <n v="0"/>
    <n v="117841.06"/>
    <x v="1"/>
    <x v="2"/>
    <x v="3"/>
    <n v="3"/>
    <x v="3"/>
    <x v="0"/>
    <x v="4"/>
    <x v="0"/>
  </r>
  <r>
    <n v="9125"/>
    <s v="BN5753552"/>
    <x v="1"/>
    <x v="0"/>
    <x v="1"/>
    <x v="24"/>
    <n v="6"/>
    <n v="292186.78000000003"/>
    <x v="2"/>
    <n v="0"/>
    <n v="0"/>
    <n v="160593.41"/>
    <x v="1"/>
    <x v="0"/>
    <x v="3"/>
    <n v="2"/>
    <x v="2"/>
    <x v="2"/>
    <x v="1"/>
    <x v="1"/>
  </r>
  <r>
    <n v="9126"/>
    <s v="BN5604051"/>
    <x v="213"/>
    <x v="1"/>
    <x v="1"/>
    <x v="10"/>
    <n v="3"/>
    <n v="0"/>
    <x v="0"/>
    <n v="0"/>
    <n v="0"/>
    <n v="174189.04"/>
    <x v="0"/>
    <x v="3"/>
    <x v="3"/>
    <n v="1"/>
    <x v="0"/>
    <x v="2"/>
    <x v="4"/>
    <x v="0"/>
  </r>
  <r>
    <n v="9127"/>
    <s v="BN5666008"/>
    <x v="264"/>
    <x v="1"/>
    <x v="1"/>
    <x v="21"/>
    <n v="5"/>
    <n v="159623.44"/>
    <x v="2"/>
    <n v="0"/>
    <n v="1"/>
    <n v="68260.27"/>
    <x v="0"/>
    <x v="3"/>
    <x v="1"/>
    <n v="2"/>
    <x v="1"/>
    <x v="1"/>
    <x v="2"/>
    <x v="1"/>
  </r>
  <r>
    <n v="9128"/>
    <s v="BN5643400"/>
    <x v="221"/>
    <x v="1"/>
    <x v="1"/>
    <x v="2"/>
    <n v="11"/>
    <n v="210947.48"/>
    <x v="0"/>
    <n v="0"/>
    <n v="0"/>
    <n v="58854.879999999997"/>
    <x v="0"/>
    <x v="0"/>
    <x v="0"/>
    <n v="4"/>
    <x v="3"/>
    <x v="1"/>
    <x v="1"/>
    <x v="0"/>
  </r>
  <r>
    <n v="9129"/>
    <s v="BN5763946"/>
    <x v="185"/>
    <x v="2"/>
    <x v="0"/>
    <x v="3"/>
    <n v="2"/>
    <n v="243855.84"/>
    <x v="0"/>
    <n v="1"/>
    <n v="0"/>
    <n v="87994.95"/>
    <x v="0"/>
    <x v="2"/>
    <x v="0"/>
    <n v="1"/>
    <x v="3"/>
    <x v="1"/>
    <x v="0"/>
    <x v="0"/>
  </r>
  <r>
    <n v="9130"/>
    <s v="BN5747201"/>
    <x v="326"/>
    <x v="1"/>
    <x v="0"/>
    <x v="20"/>
    <n v="7"/>
    <n v="123342.38"/>
    <x v="0"/>
    <n v="0"/>
    <n v="1"/>
    <n v="150659.35"/>
    <x v="0"/>
    <x v="3"/>
    <x v="0"/>
    <n v="3"/>
    <x v="1"/>
    <x v="2"/>
    <x v="0"/>
    <x v="0"/>
  </r>
  <r>
    <n v="9131"/>
    <s v="BN5790512"/>
    <x v="25"/>
    <x v="2"/>
    <x v="0"/>
    <x v="2"/>
    <n v="6"/>
    <n v="298726.24"/>
    <x v="2"/>
    <n v="1"/>
    <n v="1"/>
    <n v="109098.39"/>
    <x v="1"/>
    <x v="3"/>
    <x v="0"/>
    <n v="2"/>
    <x v="2"/>
    <x v="0"/>
    <x v="1"/>
    <x v="1"/>
  </r>
  <r>
    <n v="9132"/>
    <s v="BN5737618"/>
    <x v="196"/>
    <x v="0"/>
    <x v="0"/>
    <x v="7"/>
    <n v="5"/>
    <n v="304618.74"/>
    <x v="0"/>
    <n v="1"/>
    <n v="0"/>
    <n v="104112"/>
    <x v="1"/>
    <x v="3"/>
    <x v="2"/>
    <n v="2"/>
    <x v="2"/>
    <x v="0"/>
    <x v="3"/>
    <x v="0"/>
  </r>
  <r>
    <n v="9133"/>
    <s v="BN5737107"/>
    <x v="14"/>
    <x v="0"/>
    <x v="0"/>
    <x v="19"/>
    <n v="6"/>
    <n v="0"/>
    <x v="2"/>
    <n v="1"/>
    <n v="0"/>
    <n v="122949.71"/>
    <x v="1"/>
    <x v="0"/>
    <x v="3"/>
    <n v="2"/>
    <x v="0"/>
    <x v="0"/>
    <x v="4"/>
    <x v="1"/>
  </r>
  <r>
    <n v="9134"/>
    <s v="BN5726689"/>
    <x v="242"/>
    <x v="1"/>
    <x v="1"/>
    <x v="18"/>
    <n v="2"/>
    <n v="223258.58"/>
    <x v="0"/>
    <n v="1"/>
    <n v="1"/>
    <n v="21807.16"/>
    <x v="1"/>
    <x v="2"/>
    <x v="3"/>
    <n v="1"/>
    <x v="3"/>
    <x v="3"/>
    <x v="1"/>
    <x v="0"/>
  </r>
  <r>
    <n v="9135"/>
    <s v="BN5804270"/>
    <x v="404"/>
    <x v="0"/>
    <x v="1"/>
    <x v="20"/>
    <n v="4"/>
    <n v="0"/>
    <x v="0"/>
    <n v="1"/>
    <n v="1"/>
    <n v="32319.93"/>
    <x v="1"/>
    <x v="1"/>
    <x v="0"/>
    <n v="1"/>
    <x v="0"/>
    <x v="3"/>
    <x v="0"/>
    <x v="0"/>
  </r>
  <r>
    <n v="9136"/>
    <s v="BN5664345"/>
    <x v="184"/>
    <x v="1"/>
    <x v="0"/>
    <x v="23"/>
    <n v="8"/>
    <n v="192593.56"/>
    <x v="0"/>
    <n v="1"/>
    <n v="0"/>
    <n v="190457.87"/>
    <x v="0"/>
    <x v="3"/>
    <x v="1"/>
    <n v="3"/>
    <x v="1"/>
    <x v="2"/>
    <x v="2"/>
    <x v="0"/>
  </r>
  <r>
    <n v="9137"/>
    <s v="BN5688897"/>
    <x v="362"/>
    <x v="0"/>
    <x v="1"/>
    <x v="43"/>
    <n v="5"/>
    <n v="191660.86"/>
    <x v="0"/>
    <n v="1"/>
    <n v="0"/>
    <n v="177738.98"/>
    <x v="1"/>
    <x v="0"/>
    <x v="2"/>
    <n v="2"/>
    <x v="1"/>
    <x v="2"/>
    <x v="3"/>
    <x v="0"/>
  </r>
  <r>
    <n v="9138"/>
    <s v="BN5582939"/>
    <x v="125"/>
    <x v="0"/>
    <x v="0"/>
    <x v="16"/>
    <n v="1"/>
    <n v="271838.65999999997"/>
    <x v="0"/>
    <n v="1"/>
    <n v="0"/>
    <n v="80425.649999999994"/>
    <x v="1"/>
    <x v="1"/>
    <x v="0"/>
    <n v="1"/>
    <x v="2"/>
    <x v="1"/>
    <x v="1"/>
    <x v="0"/>
  </r>
  <r>
    <n v="9139"/>
    <s v="BN5771581"/>
    <x v="139"/>
    <x v="0"/>
    <x v="1"/>
    <x v="49"/>
    <n v="11"/>
    <n v="371933.28"/>
    <x v="0"/>
    <n v="0"/>
    <n v="0"/>
    <n v="9445.42"/>
    <x v="0"/>
    <x v="1"/>
    <x v="1"/>
    <n v="4"/>
    <x v="2"/>
    <x v="3"/>
    <x v="2"/>
    <x v="0"/>
  </r>
  <r>
    <n v="9140"/>
    <s v="BN5779817"/>
    <x v="142"/>
    <x v="0"/>
    <x v="0"/>
    <x v="6"/>
    <n v="6"/>
    <n v="0"/>
    <x v="2"/>
    <n v="1"/>
    <n v="1"/>
    <n v="174825.57"/>
    <x v="1"/>
    <x v="0"/>
    <x v="2"/>
    <n v="2"/>
    <x v="0"/>
    <x v="2"/>
    <x v="3"/>
    <x v="1"/>
  </r>
  <r>
    <n v="9141"/>
    <s v="BN5784236"/>
    <x v="395"/>
    <x v="0"/>
    <x v="0"/>
    <x v="29"/>
    <n v="8"/>
    <n v="0"/>
    <x v="2"/>
    <n v="0"/>
    <n v="0"/>
    <n v="175743.92"/>
    <x v="1"/>
    <x v="1"/>
    <x v="2"/>
    <n v="3"/>
    <x v="0"/>
    <x v="2"/>
    <x v="3"/>
    <x v="1"/>
  </r>
  <r>
    <n v="9142"/>
    <s v="BN5756190"/>
    <x v="4"/>
    <x v="2"/>
    <x v="0"/>
    <x v="3"/>
    <n v="9"/>
    <n v="184489.66"/>
    <x v="2"/>
    <n v="1"/>
    <n v="0"/>
    <n v="54949.73"/>
    <x v="1"/>
    <x v="3"/>
    <x v="0"/>
    <n v="4"/>
    <x v="1"/>
    <x v="1"/>
    <x v="0"/>
    <x v="1"/>
  </r>
  <r>
    <n v="9143"/>
    <s v="BN5663225"/>
    <x v="257"/>
    <x v="0"/>
    <x v="0"/>
    <x v="12"/>
    <n v="10"/>
    <n v="225454.12"/>
    <x v="2"/>
    <n v="1"/>
    <n v="0"/>
    <n v="183752.91"/>
    <x v="1"/>
    <x v="1"/>
    <x v="3"/>
    <n v="4"/>
    <x v="3"/>
    <x v="2"/>
    <x v="1"/>
    <x v="1"/>
  </r>
  <r>
    <n v="9144"/>
    <s v="BN5793110"/>
    <x v="158"/>
    <x v="0"/>
    <x v="0"/>
    <x v="10"/>
    <n v="9"/>
    <n v="200719.08"/>
    <x v="0"/>
    <n v="0"/>
    <n v="0"/>
    <n v="46038.28"/>
    <x v="1"/>
    <x v="2"/>
    <x v="3"/>
    <n v="4"/>
    <x v="3"/>
    <x v="3"/>
    <x v="4"/>
    <x v="0"/>
  </r>
  <r>
    <n v="9145"/>
    <s v="BN5731376"/>
    <x v="261"/>
    <x v="2"/>
    <x v="1"/>
    <x v="3"/>
    <n v="11"/>
    <n v="210603"/>
    <x v="0"/>
    <n v="1"/>
    <n v="1"/>
    <n v="78941.59"/>
    <x v="1"/>
    <x v="3"/>
    <x v="0"/>
    <n v="4"/>
    <x v="3"/>
    <x v="1"/>
    <x v="0"/>
    <x v="0"/>
  </r>
  <r>
    <n v="9146"/>
    <s v="BN5621681"/>
    <x v="170"/>
    <x v="1"/>
    <x v="1"/>
    <x v="13"/>
    <n v="7"/>
    <n v="225989.3"/>
    <x v="0"/>
    <n v="0"/>
    <n v="0"/>
    <n v="198398.68"/>
    <x v="1"/>
    <x v="2"/>
    <x v="1"/>
    <n v="3"/>
    <x v="3"/>
    <x v="2"/>
    <x v="0"/>
    <x v="0"/>
  </r>
  <r>
    <n v="9147"/>
    <s v="BN5691236"/>
    <x v="320"/>
    <x v="2"/>
    <x v="1"/>
    <x v="20"/>
    <n v="5"/>
    <n v="178051.76"/>
    <x v="2"/>
    <n v="1"/>
    <n v="0"/>
    <n v="188892.19"/>
    <x v="1"/>
    <x v="2"/>
    <x v="0"/>
    <n v="2"/>
    <x v="1"/>
    <x v="2"/>
    <x v="0"/>
    <x v="1"/>
  </r>
  <r>
    <n v="9148"/>
    <s v="BN5781239"/>
    <x v="20"/>
    <x v="0"/>
    <x v="1"/>
    <x v="12"/>
    <n v="10"/>
    <n v="190956.34"/>
    <x v="0"/>
    <n v="0"/>
    <n v="0"/>
    <n v="169286.74"/>
    <x v="1"/>
    <x v="0"/>
    <x v="3"/>
    <n v="4"/>
    <x v="1"/>
    <x v="2"/>
    <x v="1"/>
    <x v="0"/>
  </r>
  <r>
    <n v="9149"/>
    <s v="BN5595553"/>
    <x v="47"/>
    <x v="0"/>
    <x v="1"/>
    <x v="24"/>
    <n v="9"/>
    <n v="0"/>
    <x v="2"/>
    <n v="0"/>
    <n v="0"/>
    <n v="145004.39000000001"/>
    <x v="1"/>
    <x v="2"/>
    <x v="3"/>
    <n v="4"/>
    <x v="0"/>
    <x v="0"/>
    <x v="1"/>
    <x v="1"/>
  </r>
  <r>
    <n v="9150"/>
    <s v="BN5814244"/>
    <x v="142"/>
    <x v="2"/>
    <x v="0"/>
    <x v="3"/>
    <n v="8"/>
    <n v="238254.92"/>
    <x v="2"/>
    <n v="1"/>
    <n v="0"/>
    <n v="55809.919999999998"/>
    <x v="1"/>
    <x v="0"/>
    <x v="0"/>
    <n v="3"/>
    <x v="3"/>
    <x v="1"/>
    <x v="0"/>
    <x v="1"/>
  </r>
  <r>
    <n v="9151"/>
    <s v="BN5601943"/>
    <x v="131"/>
    <x v="0"/>
    <x v="1"/>
    <x v="34"/>
    <n v="5"/>
    <n v="256413.58"/>
    <x v="0"/>
    <n v="1"/>
    <n v="1"/>
    <n v="54272.12"/>
    <x v="1"/>
    <x v="2"/>
    <x v="2"/>
    <n v="2"/>
    <x v="2"/>
    <x v="1"/>
    <x v="3"/>
    <x v="0"/>
  </r>
  <r>
    <n v="9152"/>
    <s v="BN5747887"/>
    <x v="55"/>
    <x v="0"/>
    <x v="1"/>
    <x v="23"/>
    <n v="2"/>
    <n v="0"/>
    <x v="2"/>
    <n v="1"/>
    <n v="0"/>
    <n v="192440.54"/>
    <x v="1"/>
    <x v="0"/>
    <x v="1"/>
    <n v="1"/>
    <x v="0"/>
    <x v="2"/>
    <x v="2"/>
    <x v="1"/>
  </r>
  <r>
    <n v="9153"/>
    <s v="BN5611228"/>
    <x v="338"/>
    <x v="2"/>
    <x v="0"/>
    <x v="51"/>
    <n v="5"/>
    <n v="142866.16"/>
    <x v="0"/>
    <n v="1"/>
    <n v="0"/>
    <n v="103697.57"/>
    <x v="1"/>
    <x v="2"/>
    <x v="2"/>
    <n v="2"/>
    <x v="1"/>
    <x v="0"/>
    <x v="3"/>
    <x v="0"/>
  </r>
  <r>
    <n v="9154"/>
    <s v="BN5636890"/>
    <x v="339"/>
    <x v="2"/>
    <x v="1"/>
    <x v="18"/>
    <n v="10"/>
    <n v="236428.64"/>
    <x v="1"/>
    <n v="1"/>
    <n v="0"/>
    <n v="119110.03"/>
    <x v="0"/>
    <x v="1"/>
    <x v="3"/>
    <n v="4"/>
    <x v="3"/>
    <x v="0"/>
    <x v="1"/>
    <x v="1"/>
  </r>
  <r>
    <n v="9155"/>
    <s v="BN5690250"/>
    <x v="61"/>
    <x v="0"/>
    <x v="0"/>
    <x v="7"/>
    <n v="6"/>
    <n v="204516.22"/>
    <x v="2"/>
    <n v="1"/>
    <n v="0"/>
    <n v="194681.60000000001"/>
    <x v="1"/>
    <x v="1"/>
    <x v="2"/>
    <n v="2"/>
    <x v="3"/>
    <x v="2"/>
    <x v="3"/>
    <x v="1"/>
  </r>
  <r>
    <n v="9156"/>
    <s v="BN5680579"/>
    <x v="117"/>
    <x v="1"/>
    <x v="0"/>
    <x v="2"/>
    <n v="3"/>
    <n v="303926.52"/>
    <x v="2"/>
    <n v="1"/>
    <n v="0"/>
    <n v="158948.63"/>
    <x v="1"/>
    <x v="1"/>
    <x v="0"/>
    <n v="1"/>
    <x v="2"/>
    <x v="2"/>
    <x v="1"/>
    <x v="1"/>
  </r>
  <r>
    <n v="9157"/>
    <s v="BN5679464"/>
    <x v="283"/>
    <x v="1"/>
    <x v="0"/>
    <x v="17"/>
    <n v="3"/>
    <n v="327529.68"/>
    <x v="0"/>
    <n v="1"/>
    <n v="1"/>
    <n v="165122.54999999999"/>
    <x v="0"/>
    <x v="1"/>
    <x v="1"/>
    <n v="1"/>
    <x v="2"/>
    <x v="2"/>
    <x v="2"/>
    <x v="0"/>
  </r>
  <r>
    <n v="9158"/>
    <s v="BN5778828"/>
    <x v="227"/>
    <x v="0"/>
    <x v="0"/>
    <x v="15"/>
    <n v="8"/>
    <n v="257102.72"/>
    <x v="2"/>
    <n v="0"/>
    <n v="1"/>
    <n v="189402.71"/>
    <x v="1"/>
    <x v="3"/>
    <x v="2"/>
    <n v="3"/>
    <x v="2"/>
    <x v="2"/>
    <x v="4"/>
    <x v="1"/>
  </r>
  <r>
    <n v="9159"/>
    <s v="BN5568762"/>
    <x v="231"/>
    <x v="1"/>
    <x v="0"/>
    <x v="8"/>
    <n v="11"/>
    <n v="236317.48"/>
    <x v="0"/>
    <n v="1"/>
    <n v="1"/>
    <n v="158027.57"/>
    <x v="1"/>
    <x v="1"/>
    <x v="2"/>
    <n v="4"/>
    <x v="3"/>
    <x v="2"/>
    <x v="4"/>
    <x v="0"/>
  </r>
  <r>
    <n v="9160"/>
    <s v="BN5747675"/>
    <x v="349"/>
    <x v="0"/>
    <x v="1"/>
    <x v="15"/>
    <n v="8"/>
    <n v="237040.82"/>
    <x v="0"/>
    <n v="0"/>
    <n v="0"/>
    <n v="3815.48"/>
    <x v="1"/>
    <x v="0"/>
    <x v="2"/>
    <n v="3"/>
    <x v="3"/>
    <x v="3"/>
    <x v="4"/>
    <x v="0"/>
  </r>
  <r>
    <n v="9161"/>
    <s v="BN5753592"/>
    <x v="143"/>
    <x v="0"/>
    <x v="1"/>
    <x v="9"/>
    <n v="5"/>
    <n v="0"/>
    <x v="2"/>
    <n v="1"/>
    <n v="1"/>
    <n v="162809.20000000001"/>
    <x v="1"/>
    <x v="3"/>
    <x v="2"/>
    <n v="2"/>
    <x v="0"/>
    <x v="2"/>
    <x v="3"/>
    <x v="1"/>
  </r>
  <r>
    <n v="9162"/>
    <s v="BN5749962"/>
    <x v="266"/>
    <x v="0"/>
    <x v="1"/>
    <x v="20"/>
    <n v="11"/>
    <n v="327646.74"/>
    <x v="0"/>
    <n v="0"/>
    <n v="0"/>
    <n v="89519.47"/>
    <x v="1"/>
    <x v="0"/>
    <x v="0"/>
    <n v="4"/>
    <x v="2"/>
    <x v="1"/>
    <x v="0"/>
    <x v="0"/>
  </r>
  <r>
    <n v="9163"/>
    <s v="BN5606010"/>
    <x v="74"/>
    <x v="2"/>
    <x v="1"/>
    <x v="54"/>
    <n v="8"/>
    <n v="208939.16"/>
    <x v="0"/>
    <n v="1"/>
    <n v="1"/>
    <n v="25165.360000000001"/>
    <x v="0"/>
    <x v="2"/>
    <x v="1"/>
    <n v="3"/>
    <x v="3"/>
    <x v="3"/>
    <x v="2"/>
    <x v="0"/>
  </r>
  <r>
    <n v="9164"/>
    <s v="BN5802281"/>
    <x v="1"/>
    <x v="0"/>
    <x v="0"/>
    <x v="40"/>
    <n v="7"/>
    <n v="0"/>
    <x v="0"/>
    <n v="1"/>
    <n v="1"/>
    <n v="126012.57"/>
    <x v="1"/>
    <x v="0"/>
    <x v="1"/>
    <n v="3"/>
    <x v="0"/>
    <x v="0"/>
    <x v="2"/>
    <x v="0"/>
  </r>
  <r>
    <n v="9165"/>
    <s v="BN5767401"/>
    <x v="212"/>
    <x v="1"/>
    <x v="1"/>
    <x v="18"/>
    <n v="8"/>
    <n v="0"/>
    <x v="2"/>
    <n v="1"/>
    <n v="0"/>
    <n v="20109.21"/>
    <x v="1"/>
    <x v="2"/>
    <x v="3"/>
    <n v="3"/>
    <x v="0"/>
    <x v="3"/>
    <x v="1"/>
    <x v="1"/>
  </r>
  <r>
    <n v="9166"/>
    <s v="BN5669859"/>
    <x v="118"/>
    <x v="2"/>
    <x v="0"/>
    <x v="17"/>
    <n v="3"/>
    <n v="283453.76"/>
    <x v="0"/>
    <n v="1"/>
    <n v="1"/>
    <n v="58257.23"/>
    <x v="1"/>
    <x v="2"/>
    <x v="1"/>
    <n v="1"/>
    <x v="2"/>
    <x v="1"/>
    <x v="2"/>
    <x v="0"/>
  </r>
  <r>
    <n v="9167"/>
    <s v="BN5612016"/>
    <x v="203"/>
    <x v="2"/>
    <x v="0"/>
    <x v="12"/>
    <n v="3"/>
    <n v="275705.92"/>
    <x v="0"/>
    <n v="1"/>
    <n v="1"/>
    <n v="172269.21"/>
    <x v="0"/>
    <x v="0"/>
    <x v="3"/>
    <n v="1"/>
    <x v="2"/>
    <x v="2"/>
    <x v="1"/>
    <x v="0"/>
  </r>
  <r>
    <n v="9168"/>
    <s v="BN5645266"/>
    <x v="289"/>
    <x v="0"/>
    <x v="1"/>
    <x v="28"/>
    <n v="2"/>
    <n v="0"/>
    <x v="0"/>
    <n v="1"/>
    <n v="0"/>
    <n v="29818.2"/>
    <x v="1"/>
    <x v="0"/>
    <x v="2"/>
    <n v="1"/>
    <x v="0"/>
    <x v="3"/>
    <x v="3"/>
    <x v="0"/>
  </r>
  <r>
    <n v="9169"/>
    <s v="BN5649931"/>
    <x v="180"/>
    <x v="0"/>
    <x v="0"/>
    <x v="3"/>
    <n v="9"/>
    <n v="308200.59999999998"/>
    <x v="0"/>
    <n v="0"/>
    <n v="0"/>
    <n v="114659.81"/>
    <x v="1"/>
    <x v="2"/>
    <x v="0"/>
    <n v="4"/>
    <x v="2"/>
    <x v="0"/>
    <x v="0"/>
    <x v="0"/>
  </r>
  <r>
    <n v="9170"/>
    <s v="BN5658915"/>
    <x v="183"/>
    <x v="0"/>
    <x v="0"/>
    <x v="13"/>
    <n v="7"/>
    <n v="0"/>
    <x v="2"/>
    <n v="0"/>
    <n v="0"/>
    <n v="147184.74"/>
    <x v="1"/>
    <x v="3"/>
    <x v="1"/>
    <n v="3"/>
    <x v="0"/>
    <x v="0"/>
    <x v="0"/>
    <x v="1"/>
  </r>
  <r>
    <n v="9171"/>
    <s v="BN5615941"/>
    <x v="163"/>
    <x v="0"/>
    <x v="1"/>
    <x v="33"/>
    <n v="3"/>
    <n v="0"/>
    <x v="1"/>
    <n v="0"/>
    <n v="1"/>
    <n v="15039.41"/>
    <x v="1"/>
    <x v="2"/>
    <x v="2"/>
    <n v="1"/>
    <x v="0"/>
    <x v="3"/>
    <x v="3"/>
    <x v="1"/>
  </r>
  <r>
    <n v="9172"/>
    <s v="BN5660388"/>
    <x v="28"/>
    <x v="0"/>
    <x v="0"/>
    <x v="41"/>
    <n v="10"/>
    <n v="0"/>
    <x v="0"/>
    <n v="0"/>
    <n v="1"/>
    <n v="76621.490000000005"/>
    <x v="1"/>
    <x v="1"/>
    <x v="1"/>
    <n v="4"/>
    <x v="0"/>
    <x v="1"/>
    <x v="2"/>
    <x v="0"/>
  </r>
  <r>
    <n v="9173"/>
    <s v="BN5652528"/>
    <x v="56"/>
    <x v="0"/>
    <x v="1"/>
    <x v="2"/>
    <n v="9"/>
    <n v="280009.92"/>
    <x v="0"/>
    <n v="1"/>
    <n v="1"/>
    <n v="92985.78"/>
    <x v="1"/>
    <x v="3"/>
    <x v="0"/>
    <n v="4"/>
    <x v="2"/>
    <x v="1"/>
    <x v="1"/>
    <x v="0"/>
  </r>
  <r>
    <n v="9174"/>
    <s v="BN5653485"/>
    <x v="166"/>
    <x v="1"/>
    <x v="1"/>
    <x v="3"/>
    <n v="9"/>
    <n v="254265.92"/>
    <x v="0"/>
    <n v="0"/>
    <n v="1"/>
    <n v="6009.27"/>
    <x v="0"/>
    <x v="2"/>
    <x v="0"/>
    <n v="4"/>
    <x v="3"/>
    <x v="3"/>
    <x v="0"/>
    <x v="0"/>
  </r>
  <r>
    <n v="9175"/>
    <s v="BN5627972"/>
    <x v="312"/>
    <x v="0"/>
    <x v="1"/>
    <x v="22"/>
    <n v="2"/>
    <n v="0"/>
    <x v="2"/>
    <n v="1"/>
    <n v="1"/>
    <n v="191370.97"/>
    <x v="1"/>
    <x v="1"/>
    <x v="1"/>
    <n v="1"/>
    <x v="0"/>
    <x v="2"/>
    <x v="2"/>
    <x v="1"/>
  </r>
  <r>
    <n v="9176"/>
    <s v="BN5703326"/>
    <x v="69"/>
    <x v="0"/>
    <x v="0"/>
    <x v="16"/>
    <n v="8"/>
    <n v="250657.12"/>
    <x v="0"/>
    <n v="1"/>
    <n v="0"/>
    <n v="188225.67"/>
    <x v="1"/>
    <x v="1"/>
    <x v="0"/>
    <n v="3"/>
    <x v="3"/>
    <x v="2"/>
    <x v="1"/>
    <x v="0"/>
  </r>
  <r>
    <n v="9177"/>
    <s v="BN5610346"/>
    <x v="391"/>
    <x v="0"/>
    <x v="1"/>
    <x v="12"/>
    <n v="10"/>
    <n v="0"/>
    <x v="2"/>
    <n v="1"/>
    <n v="0"/>
    <n v="11743.89"/>
    <x v="1"/>
    <x v="1"/>
    <x v="3"/>
    <n v="4"/>
    <x v="0"/>
    <x v="3"/>
    <x v="1"/>
    <x v="1"/>
  </r>
  <r>
    <n v="9178"/>
    <s v="BN5770461"/>
    <x v="424"/>
    <x v="2"/>
    <x v="0"/>
    <x v="34"/>
    <n v="4"/>
    <n v="279973.3"/>
    <x v="0"/>
    <n v="1"/>
    <n v="0"/>
    <n v="136846.75"/>
    <x v="1"/>
    <x v="1"/>
    <x v="2"/>
    <n v="1"/>
    <x v="2"/>
    <x v="0"/>
    <x v="3"/>
    <x v="0"/>
  </r>
  <r>
    <n v="9179"/>
    <s v="BN5645550"/>
    <x v="269"/>
    <x v="2"/>
    <x v="0"/>
    <x v="2"/>
    <n v="7"/>
    <n v="239575.52"/>
    <x v="0"/>
    <n v="1"/>
    <n v="1"/>
    <n v="164248.32999999999"/>
    <x v="1"/>
    <x v="3"/>
    <x v="0"/>
    <n v="3"/>
    <x v="3"/>
    <x v="2"/>
    <x v="1"/>
    <x v="0"/>
  </r>
  <r>
    <n v="9180"/>
    <s v="BN5590801"/>
    <x v="185"/>
    <x v="1"/>
    <x v="0"/>
    <x v="10"/>
    <n v="11"/>
    <n v="215112.12"/>
    <x v="2"/>
    <n v="0"/>
    <n v="0"/>
    <n v="154631.35"/>
    <x v="1"/>
    <x v="2"/>
    <x v="3"/>
    <n v="4"/>
    <x v="3"/>
    <x v="2"/>
    <x v="4"/>
    <x v="1"/>
  </r>
  <r>
    <n v="9181"/>
    <s v="BN5568239"/>
    <x v="45"/>
    <x v="0"/>
    <x v="0"/>
    <x v="4"/>
    <n v="3"/>
    <n v="0"/>
    <x v="2"/>
    <n v="1"/>
    <n v="0"/>
    <n v="149665.65"/>
    <x v="1"/>
    <x v="0"/>
    <x v="0"/>
    <n v="1"/>
    <x v="0"/>
    <x v="2"/>
    <x v="0"/>
    <x v="1"/>
  </r>
  <r>
    <n v="9182"/>
    <s v="BN5655281"/>
    <x v="320"/>
    <x v="0"/>
    <x v="1"/>
    <x v="40"/>
    <n v="2"/>
    <n v="0"/>
    <x v="0"/>
    <n v="0"/>
    <n v="0"/>
    <n v="91574.92"/>
    <x v="1"/>
    <x v="2"/>
    <x v="1"/>
    <n v="1"/>
    <x v="0"/>
    <x v="1"/>
    <x v="2"/>
    <x v="0"/>
  </r>
  <r>
    <n v="9183"/>
    <s v="BN5665492"/>
    <x v="142"/>
    <x v="0"/>
    <x v="0"/>
    <x v="34"/>
    <n v="1"/>
    <n v="285411.90000000002"/>
    <x v="0"/>
    <n v="1"/>
    <n v="0"/>
    <n v="127233.39"/>
    <x v="1"/>
    <x v="0"/>
    <x v="2"/>
    <n v="1"/>
    <x v="2"/>
    <x v="0"/>
    <x v="3"/>
    <x v="0"/>
  </r>
  <r>
    <n v="9184"/>
    <s v="BN5676004"/>
    <x v="76"/>
    <x v="0"/>
    <x v="1"/>
    <x v="0"/>
    <n v="8"/>
    <n v="0"/>
    <x v="0"/>
    <n v="1"/>
    <n v="1"/>
    <n v="56650.47"/>
    <x v="1"/>
    <x v="1"/>
    <x v="0"/>
    <n v="3"/>
    <x v="0"/>
    <x v="1"/>
    <x v="0"/>
    <x v="0"/>
  </r>
  <r>
    <n v="9185"/>
    <s v="BN5716897"/>
    <x v="160"/>
    <x v="1"/>
    <x v="0"/>
    <x v="27"/>
    <n v="5"/>
    <n v="0"/>
    <x v="2"/>
    <n v="1"/>
    <n v="0"/>
    <n v="84644.76"/>
    <x v="1"/>
    <x v="2"/>
    <x v="1"/>
    <n v="2"/>
    <x v="0"/>
    <x v="1"/>
    <x v="2"/>
    <x v="1"/>
  </r>
  <r>
    <n v="9186"/>
    <s v="BN5714991"/>
    <x v="116"/>
    <x v="0"/>
    <x v="1"/>
    <x v="12"/>
    <n v="7"/>
    <n v="323227.88"/>
    <x v="2"/>
    <n v="1"/>
    <n v="1"/>
    <n v="148238.16"/>
    <x v="1"/>
    <x v="1"/>
    <x v="3"/>
    <n v="3"/>
    <x v="2"/>
    <x v="0"/>
    <x v="1"/>
    <x v="1"/>
  </r>
  <r>
    <n v="9187"/>
    <s v="BN5569365"/>
    <x v="79"/>
    <x v="2"/>
    <x v="0"/>
    <x v="14"/>
    <n v="4"/>
    <n v="232706.4"/>
    <x v="2"/>
    <n v="0"/>
    <n v="1"/>
    <n v="193502.9"/>
    <x v="1"/>
    <x v="0"/>
    <x v="1"/>
    <n v="1"/>
    <x v="3"/>
    <x v="2"/>
    <x v="2"/>
    <x v="1"/>
  </r>
  <r>
    <n v="9188"/>
    <s v="BN5628776"/>
    <x v="51"/>
    <x v="0"/>
    <x v="1"/>
    <x v="16"/>
    <n v="5"/>
    <n v="120027.62"/>
    <x v="0"/>
    <n v="1"/>
    <n v="1"/>
    <n v="38020.050000000003"/>
    <x v="1"/>
    <x v="0"/>
    <x v="0"/>
    <n v="2"/>
    <x v="1"/>
    <x v="3"/>
    <x v="1"/>
    <x v="0"/>
  </r>
  <r>
    <n v="9189"/>
    <s v="BN5778105"/>
    <x v="103"/>
    <x v="1"/>
    <x v="1"/>
    <x v="34"/>
    <n v="5"/>
    <n v="0"/>
    <x v="2"/>
    <n v="1"/>
    <n v="1"/>
    <n v="176750.81"/>
    <x v="1"/>
    <x v="0"/>
    <x v="2"/>
    <n v="2"/>
    <x v="0"/>
    <x v="2"/>
    <x v="3"/>
    <x v="1"/>
  </r>
  <r>
    <n v="9190"/>
    <s v="BN5793636"/>
    <x v="289"/>
    <x v="2"/>
    <x v="1"/>
    <x v="15"/>
    <n v="10"/>
    <n v="288544.14"/>
    <x v="2"/>
    <n v="1"/>
    <n v="0"/>
    <n v="176580.63"/>
    <x v="1"/>
    <x v="0"/>
    <x v="2"/>
    <n v="4"/>
    <x v="2"/>
    <x v="2"/>
    <x v="4"/>
    <x v="1"/>
  </r>
  <r>
    <n v="9191"/>
    <s v="BN5798856"/>
    <x v="82"/>
    <x v="0"/>
    <x v="0"/>
    <x v="17"/>
    <n v="9"/>
    <n v="0"/>
    <x v="2"/>
    <n v="1"/>
    <n v="0"/>
    <n v="133059.15"/>
    <x v="1"/>
    <x v="0"/>
    <x v="1"/>
    <n v="4"/>
    <x v="0"/>
    <x v="0"/>
    <x v="2"/>
    <x v="1"/>
  </r>
  <r>
    <n v="9192"/>
    <s v="BN5764621"/>
    <x v="159"/>
    <x v="0"/>
    <x v="1"/>
    <x v="33"/>
    <n v="7"/>
    <n v="235393.34"/>
    <x v="0"/>
    <n v="1"/>
    <n v="0"/>
    <n v="100843.82"/>
    <x v="1"/>
    <x v="1"/>
    <x v="2"/>
    <n v="3"/>
    <x v="3"/>
    <x v="0"/>
    <x v="3"/>
    <x v="0"/>
  </r>
  <r>
    <n v="9193"/>
    <s v="BN5790953"/>
    <x v="234"/>
    <x v="1"/>
    <x v="1"/>
    <x v="14"/>
    <n v="2"/>
    <n v="159909.22"/>
    <x v="2"/>
    <n v="1"/>
    <n v="1"/>
    <n v="30484.19"/>
    <x v="1"/>
    <x v="3"/>
    <x v="1"/>
    <n v="1"/>
    <x v="1"/>
    <x v="3"/>
    <x v="2"/>
    <x v="1"/>
  </r>
  <r>
    <n v="9194"/>
    <s v="BN5631425"/>
    <x v="142"/>
    <x v="0"/>
    <x v="0"/>
    <x v="28"/>
    <n v="9"/>
    <n v="299978.78000000003"/>
    <x v="0"/>
    <n v="1"/>
    <n v="0"/>
    <n v="42330.58"/>
    <x v="1"/>
    <x v="0"/>
    <x v="2"/>
    <n v="4"/>
    <x v="2"/>
    <x v="3"/>
    <x v="3"/>
    <x v="0"/>
  </r>
  <r>
    <n v="9195"/>
    <s v="BN5640019"/>
    <x v="225"/>
    <x v="0"/>
    <x v="1"/>
    <x v="20"/>
    <n v="8"/>
    <n v="248679.8"/>
    <x v="0"/>
    <n v="0"/>
    <n v="0"/>
    <n v="193309.58"/>
    <x v="1"/>
    <x v="0"/>
    <x v="0"/>
    <n v="3"/>
    <x v="3"/>
    <x v="2"/>
    <x v="0"/>
    <x v="0"/>
  </r>
  <r>
    <n v="9196"/>
    <s v="BN5710228"/>
    <x v="312"/>
    <x v="2"/>
    <x v="1"/>
    <x v="6"/>
    <n v="5"/>
    <n v="271518.8"/>
    <x v="0"/>
    <n v="0"/>
    <n v="0"/>
    <n v="112813.79"/>
    <x v="0"/>
    <x v="1"/>
    <x v="2"/>
    <n v="2"/>
    <x v="2"/>
    <x v="0"/>
    <x v="3"/>
    <x v="0"/>
  </r>
  <r>
    <n v="9197"/>
    <s v="BN5771448"/>
    <x v="378"/>
    <x v="1"/>
    <x v="0"/>
    <x v="24"/>
    <n v="10"/>
    <n v="0"/>
    <x v="2"/>
    <n v="1"/>
    <n v="0"/>
    <n v="68008.850000000006"/>
    <x v="1"/>
    <x v="3"/>
    <x v="3"/>
    <n v="4"/>
    <x v="0"/>
    <x v="1"/>
    <x v="1"/>
    <x v="1"/>
  </r>
  <r>
    <n v="9198"/>
    <s v="BN5611860"/>
    <x v="186"/>
    <x v="0"/>
    <x v="1"/>
    <x v="10"/>
    <n v="4"/>
    <n v="166148"/>
    <x v="0"/>
    <n v="1"/>
    <n v="0"/>
    <n v="132673.22"/>
    <x v="1"/>
    <x v="1"/>
    <x v="3"/>
    <n v="1"/>
    <x v="1"/>
    <x v="0"/>
    <x v="4"/>
    <x v="0"/>
  </r>
  <r>
    <n v="9199"/>
    <s v="BN5670179"/>
    <x v="322"/>
    <x v="0"/>
    <x v="0"/>
    <x v="34"/>
    <n v="5"/>
    <n v="283585.21999999997"/>
    <x v="0"/>
    <n v="1"/>
    <n v="1"/>
    <n v="22001.91"/>
    <x v="1"/>
    <x v="1"/>
    <x v="2"/>
    <n v="2"/>
    <x v="2"/>
    <x v="3"/>
    <x v="3"/>
    <x v="0"/>
  </r>
  <r>
    <n v="9200"/>
    <s v="BN5608996"/>
    <x v="181"/>
    <x v="0"/>
    <x v="0"/>
    <x v="28"/>
    <n v="7"/>
    <n v="0"/>
    <x v="0"/>
    <n v="1"/>
    <n v="0"/>
    <n v="100200.4"/>
    <x v="0"/>
    <x v="1"/>
    <x v="2"/>
    <n v="3"/>
    <x v="0"/>
    <x v="0"/>
    <x v="3"/>
    <x v="0"/>
  </r>
  <r>
    <n v="9201"/>
    <s v="BN5567836"/>
    <x v="178"/>
    <x v="0"/>
    <x v="0"/>
    <x v="33"/>
    <n v="7"/>
    <n v="0"/>
    <x v="0"/>
    <n v="0"/>
    <n v="0"/>
    <n v="122604.44"/>
    <x v="1"/>
    <x v="3"/>
    <x v="2"/>
    <n v="3"/>
    <x v="0"/>
    <x v="0"/>
    <x v="3"/>
    <x v="0"/>
  </r>
  <r>
    <n v="9202"/>
    <s v="BN5788096"/>
    <x v="409"/>
    <x v="2"/>
    <x v="0"/>
    <x v="3"/>
    <n v="2"/>
    <n v="213740.24"/>
    <x v="2"/>
    <n v="1"/>
    <n v="0"/>
    <n v="100564.37"/>
    <x v="1"/>
    <x v="1"/>
    <x v="0"/>
    <n v="1"/>
    <x v="3"/>
    <x v="0"/>
    <x v="0"/>
    <x v="1"/>
  </r>
  <r>
    <n v="9203"/>
    <s v="BN5735695"/>
    <x v="10"/>
    <x v="0"/>
    <x v="1"/>
    <x v="8"/>
    <n v="10"/>
    <n v="241925.18"/>
    <x v="0"/>
    <n v="1"/>
    <n v="0"/>
    <n v="5419.31"/>
    <x v="1"/>
    <x v="1"/>
    <x v="2"/>
    <n v="4"/>
    <x v="3"/>
    <x v="3"/>
    <x v="4"/>
    <x v="0"/>
  </r>
  <r>
    <n v="9204"/>
    <s v="BN5774314"/>
    <x v="89"/>
    <x v="1"/>
    <x v="1"/>
    <x v="21"/>
    <n v="5"/>
    <n v="0"/>
    <x v="2"/>
    <n v="0"/>
    <n v="0"/>
    <n v="123587.83"/>
    <x v="0"/>
    <x v="3"/>
    <x v="1"/>
    <n v="2"/>
    <x v="0"/>
    <x v="0"/>
    <x v="2"/>
    <x v="1"/>
  </r>
  <r>
    <n v="9205"/>
    <s v="BN5737884"/>
    <x v="82"/>
    <x v="0"/>
    <x v="0"/>
    <x v="33"/>
    <n v="6"/>
    <n v="0"/>
    <x v="2"/>
    <n v="1"/>
    <n v="0"/>
    <n v="13935.32"/>
    <x v="1"/>
    <x v="0"/>
    <x v="2"/>
    <n v="2"/>
    <x v="0"/>
    <x v="3"/>
    <x v="3"/>
    <x v="1"/>
  </r>
  <r>
    <n v="9206"/>
    <s v="BN5758663"/>
    <x v="281"/>
    <x v="0"/>
    <x v="1"/>
    <x v="8"/>
    <n v="1"/>
    <n v="221054.34"/>
    <x v="0"/>
    <n v="1"/>
    <n v="1"/>
    <n v="87060.77"/>
    <x v="1"/>
    <x v="1"/>
    <x v="2"/>
    <n v="1"/>
    <x v="3"/>
    <x v="1"/>
    <x v="4"/>
    <x v="0"/>
  </r>
  <r>
    <n v="9207"/>
    <s v="BN5611680"/>
    <x v="311"/>
    <x v="2"/>
    <x v="0"/>
    <x v="37"/>
    <n v="1"/>
    <n v="267446.86"/>
    <x v="0"/>
    <n v="0"/>
    <n v="0"/>
    <n v="4859.59"/>
    <x v="0"/>
    <x v="0"/>
    <x v="1"/>
    <n v="1"/>
    <x v="2"/>
    <x v="3"/>
    <x v="2"/>
    <x v="0"/>
  </r>
  <r>
    <n v="9208"/>
    <s v="BN5643683"/>
    <x v="119"/>
    <x v="0"/>
    <x v="0"/>
    <x v="37"/>
    <n v="6"/>
    <n v="225340.96"/>
    <x v="0"/>
    <n v="1"/>
    <n v="0"/>
    <n v="21085.17"/>
    <x v="0"/>
    <x v="2"/>
    <x v="1"/>
    <n v="2"/>
    <x v="3"/>
    <x v="3"/>
    <x v="2"/>
    <x v="0"/>
  </r>
  <r>
    <n v="9209"/>
    <s v="BN5744630"/>
    <x v="18"/>
    <x v="0"/>
    <x v="0"/>
    <x v="4"/>
    <n v="3"/>
    <n v="0"/>
    <x v="2"/>
    <n v="1"/>
    <n v="1"/>
    <n v="26733.86"/>
    <x v="1"/>
    <x v="3"/>
    <x v="0"/>
    <n v="1"/>
    <x v="0"/>
    <x v="3"/>
    <x v="0"/>
    <x v="1"/>
  </r>
  <r>
    <n v="9210"/>
    <s v="BN5570594"/>
    <x v="243"/>
    <x v="0"/>
    <x v="1"/>
    <x v="9"/>
    <n v="2"/>
    <n v="232168.64"/>
    <x v="0"/>
    <n v="1"/>
    <n v="0"/>
    <n v="89734.7"/>
    <x v="1"/>
    <x v="1"/>
    <x v="2"/>
    <n v="1"/>
    <x v="3"/>
    <x v="1"/>
    <x v="3"/>
    <x v="0"/>
  </r>
  <r>
    <n v="9211"/>
    <s v="BN5792563"/>
    <x v="457"/>
    <x v="1"/>
    <x v="1"/>
    <x v="18"/>
    <n v="1"/>
    <n v="0"/>
    <x v="0"/>
    <n v="1"/>
    <n v="1"/>
    <n v="179540.73"/>
    <x v="0"/>
    <x v="1"/>
    <x v="3"/>
    <n v="1"/>
    <x v="0"/>
    <x v="2"/>
    <x v="1"/>
    <x v="0"/>
  </r>
  <r>
    <n v="9212"/>
    <s v="BN5605444"/>
    <x v="386"/>
    <x v="1"/>
    <x v="0"/>
    <x v="16"/>
    <n v="7"/>
    <n v="0"/>
    <x v="2"/>
    <n v="1"/>
    <n v="0"/>
    <n v="173219.09"/>
    <x v="1"/>
    <x v="1"/>
    <x v="0"/>
    <n v="3"/>
    <x v="0"/>
    <x v="2"/>
    <x v="1"/>
    <x v="1"/>
  </r>
  <r>
    <n v="9213"/>
    <s v="BN5605252"/>
    <x v="166"/>
    <x v="0"/>
    <x v="0"/>
    <x v="24"/>
    <n v="11"/>
    <n v="0"/>
    <x v="2"/>
    <n v="1"/>
    <n v="1"/>
    <n v="37411.35"/>
    <x v="1"/>
    <x v="2"/>
    <x v="3"/>
    <n v="4"/>
    <x v="0"/>
    <x v="3"/>
    <x v="1"/>
    <x v="1"/>
  </r>
  <r>
    <n v="9214"/>
    <s v="BN5672129"/>
    <x v="116"/>
    <x v="0"/>
    <x v="0"/>
    <x v="20"/>
    <n v="5"/>
    <n v="164883.5"/>
    <x v="0"/>
    <n v="0"/>
    <n v="0"/>
    <n v="80852.11"/>
    <x v="1"/>
    <x v="1"/>
    <x v="0"/>
    <n v="2"/>
    <x v="1"/>
    <x v="1"/>
    <x v="0"/>
    <x v="0"/>
  </r>
  <r>
    <n v="9215"/>
    <s v="BN5812806"/>
    <x v="205"/>
    <x v="0"/>
    <x v="0"/>
    <x v="2"/>
    <n v="11"/>
    <n v="0"/>
    <x v="2"/>
    <n v="1"/>
    <n v="1"/>
    <n v="43174.49"/>
    <x v="0"/>
    <x v="0"/>
    <x v="0"/>
    <n v="4"/>
    <x v="0"/>
    <x v="3"/>
    <x v="1"/>
    <x v="1"/>
  </r>
  <r>
    <n v="9216"/>
    <s v="BN5624093"/>
    <x v="116"/>
    <x v="2"/>
    <x v="0"/>
    <x v="24"/>
    <n v="11"/>
    <n v="268343.59999999998"/>
    <x v="3"/>
    <n v="1"/>
    <n v="1"/>
    <n v="70927.11"/>
    <x v="0"/>
    <x v="1"/>
    <x v="3"/>
    <n v="4"/>
    <x v="2"/>
    <x v="1"/>
    <x v="1"/>
    <x v="1"/>
  </r>
  <r>
    <n v="9217"/>
    <s v="BN5701277"/>
    <x v="251"/>
    <x v="0"/>
    <x v="1"/>
    <x v="33"/>
    <n v="11"/>
    <n v="0"/>
    <x v="2"/>
    <n v="1"/>
    <n v="1"/>
    <n v="54265.55"/>
    <x v="1"/>
    <x v="3"/>
    <x v="2"/>
    <n v="4"/>
    <x v="0"/>
    <x v="1"/>
    <x v="3"/>
    <x v="1"/>
  </r>
  <r>
    <n v="9218"/>
    <s v="BN5762501"/>
    <x v="215"/>
    <x v="0"/>
    <x v="1"/>
    <x v="8"/>
    <n v="6"/>
    <n v="0"/>
    <x v="2"/>
    <n v="1"/>
    <n v="1"/>
    <n v="41872.17"/>
    <x v="1"/>
    <x v="0"/>
    <x v="2"/>
    <n v="2"/>
    <x v="0"/>
    <x v="3"/>
    <x v="4"/>
    <x v="1"/>
  </r>
  <r>
    <n v="9219"/>
    <s v="BN5806231"/>
    <x v="158"/>
    <x v="2"/>
    <x v="0"/>
    <x v="36"/>
    <n v="3"/>
    <n v="248884.76"/>
    <x v="0"/>
    <n v="1"/>
    <n v="0"/>
    <n v="15068.53"/>
    <x v="0"/>
    <x v="2"/>
    <x v="1"/>
    <n v="1"/>
    <x v="3"/>
    <x v="3"/>
    <x v="2"/>
    <x v="0"/>
  </r>
  <r>
    <n v="9220"/>
    <s v="BN5712509"/>
    <x v="322"/>
    <x v="0"/>
    <x v="1"/>
    <x v="8"/>
    <n v="5"/>
    <n v="0"/>
    <x v="0"/>
    <n v="1"/>
    <n v="0"/>
    <n v="25950.49"/>
    <x v="1"/>
    <x v="1"/>
    <x v="2"/>
    <n v="2"/>
    <x v="0"/>
    <x v="3"/>
    <x v="4"/>
    <x v="0"/>
  </r>
  <r>
    <n v="9221"/>
    <s v="BN5600312"/>
    <x v="287"/>
    <x v="0"/>
    <x v="1"/>
    <x v="52"/>
    <n v="5"/>
    <n v="0"/>
    <x v="0"/>
    <n v="1"/>
    <n v="0"/>
    <n v="197727.14"/>
    <x v="0"/>
    <x v="0"/>
    <x v="1"/>
    <n v="2"/>
    <x v="0"/>
    <x v="2"/>
    <x v="2"/>
    <x v="0"/>
  </r>
  <r>
    <n v="9222"/>
    <s v="BN5576129"/>
    <x v="50"/>
    <x v="2"/>
    <x v="0"/>
    <x v="24"/>
    <n v="5"/>
    <n v="217725.52"/>
    <x v="0"/>
    <n v="1"/>
    <n v="0"/>
    <n v="79555.08"/>
    <x v="0"/>
    <x v="2"/>
    <x v="3"/>
    <n v="2"/>
    <x v="3"/>
    <x v="1"/>
    <x v="1"/>
    <x v="0"/>
  </r>
  <r>
    <n v="9223"/>
    <s v="BN5620663"/>
    <x v="210"/>
    <x v="0"/>
    <x v="1"/>
    <x v="34"/>
    <n v="4"/>
    <n v="282198.86"/>
    <x v="0"/>
    <n v="1"/>
    <n v="1"/>
    <n v="15607.27"/>
    <x v="1"/>
    <x v="1"/>
    <x v="2"/>
    <n v="1"/>
    <x v="2"/>
    <x v="3"/>
    <x v="3"/>
    <x v="0"/>
  </r>
  <r>
    <n v="9224"/>
    <s v="BN5623402"/>
    <x v="76"/>
    <x v="0"/>
    <x v="0"/>
    <x v="44"/>
    <n v="1"/>
    <n v="257687.34"/>
    <x v="0"/>
    <n v="1"/>
    <n v="1"/>
    <n v="134612.48000000001"/>
    <x v="1"/>
    <x v="1"/>
    <x v="1"/>
    <n v="1"/>
    <x v="2"/>
    <x v="0"/>
    <x v="2"/>
    <x v="0"/>
  </r>
  <r>
    <n v="9225"/>
    <s v="BN5667857"/>
    <x v="331"/>
    <x v="0"/>
    <x v="1"/>
    <x v="2"/>
    <n v="1"/>
    <n v="173687.22"/>
    <x v="0"/>
    <n v="0"/>
    <n v="1"/>
    <n v="159830.57999999999"/>
    <x v="1"/>
    <x v="2"/>
    <x v="0"/>
    <n v="1"/>
    <x v="1"/>
    <x v="2"/>
    <x v="1"/>
    <x v="0"/>
  </r>
  <r>
    <n v="9226"/>
    <s v="BN5584841"/>
    <x v="165"/>
    <x v="2"/>
    <x v="0"/>
    <x v="15"/>
    <n v="5"/>
    <n v="240149.94"/>
    <x v="2"/>
    <n v="1"/>
    <n v="1"/>
    <n v="162961.79"/>
    <x v="1"/>
    <x v="0"/>
    <x v="2"/>
    <n v="2"/>
    <x v="3"/>
    <x v="2"/>
    <x v="4"/>
    <x v="1"/>
  </r>
  <r>
    <n v="9227"/>
    <s v="BN5779826"/>
    <x v="129"/>
    <x v="0"/>
    <x v="1"/>
    <x v="7"/>
    <n v="6"/>
    <n v="260463.6"/>
    <x v="2"/>
    <n v="1"/>
    <n v="1"/>
    <n v="192427.16"/>
    <x v="1"/>
    <x v="0"/>
    <x v="2"/>
    <n v="2"/>
    <x v="2"/>
    <x v="2"/>
    <x v="3"/>
    <x v="1"/>
  </r>
  <r>
    <n v="9228"/>
    <s v="BN5644890"/>
    <x v="43"/>
    <x v="0"/>
    <x v="0"/>
    <x v="8"/>
    <n v="6"/>
    <n v="0"/>
    <x v="2"/>
    <n v="1"/>
    <n v="0"/>
    <n v="92647.94"/>
    <x v="1"/>
    <x v="3"/>
    <x v="2"/>
    <n v="2"/>
    <x v="0"/>
    <x v="1"/>
    <x v="4"/>
    <x v="1"/>
  </r>
  <r>
    <n v="9229"/>
    <s v="BN5749592"/>
    <x v="3"/>
    <x v="0"/>
    <x v="1"/>
    <x v="2"/>
    <n v="3"/>
    <n v="219448.76"/>
    <x v="0"/>
    <n v="1"/>
    <n v="1"/>
    <n v="180022.39"/>
    <x v="1"/>
    <x v="2"/>
    <x v="0"/>
    <n v="1"/>
    <x v="3"/>
    <x v="2"/>
    <x v="1"/>
    <x v="0"/>
  </r>
  <r>
    <n v="9230"/>
    <s v="BN5628923"/>
    <x v="437"/>
    <x v="2"/>
    <x v="0"/>
    <x v="12"/>
    <n v="6"/>
    <n v="223486.86"/>
    <x v="0"/>
    <n v="1"/>
    <n v="1"/>
    <n v="183584.14"/>
    <x v="1"/>
    <x v="3"/>
    <x v="3"/>
    <n v="2"/>
    <x v="3"/>
    <x v="2"/>
    <x v="1"/>
    <x v="0"/>
  </r>
  <r>
    <n v="9231"/>
    <s v="BN5768378"/>
    <x v="37"/>
    <x v="2"/>
    <x v="1"/>
    <x v="12"/>
    <n v="9"/>
    <n v="242618.34"/>
    <x v="2"/>
    <n v="1"/>
    <n v="1"/>
    <n v="28750.67"/>
    <x v="1"/>
    <x v="1"/>
    <x v="3"/>
    <n v="4"/>
    <x v="3"/>
    <x v="3"/>
    <x v="1"/>
    <x v="1"/>
  </r>
  <r>
    <n v="9232"/>
    <s v="BN5767694"/>
    <x v="228"/>
    <x v="0"/>
    <x v="1"/>
    <x v="16"/>
    <n v="11"/>
    <n v="165394.56"/>
    <x v="0"/>
    <n v="1"/>
    <n v="0"/>
    <n v="74846.67"/>
    <x v="1"/>
    <x v="0"/>
    <x v="0"/>
    <n v="4"/>
    <x v="1"/>
    <x v="1"/>
    <x v="1"/>
    <x v="0"/>
  </r>
  <r>
    <n v="9233"/>
    <s v="BN5635277"/>
    <x v="153"/>
    <x v="0"/>
    <x v="0"/>
    <x v="23"/>
    <n v="10"/>
    <n v="88602.86"/>
    <x v="1"/>
    <n v="1"/>
    <n v="1"/>
    <n v="89729.3"/>
    <x v="0"/>
    <x v="0"/>
    <x v="1"/>
    <n v="4"/>
    <x v="1"/>
    <x v="1"/>
    <x v="2"/>
    <x v="1"/>
  </r>
  <r>
    <n v="9234"/>
    <s v="BN5721917"/>
    <x v="76"/>
    <x v="0"/>
    <x v="0"/>
    <x v="8"/>
    <n v="5"/>
    <n v="276635.88"/>
    <x v="0"/>
    <n v="0"/>
    <n v="0"/>
    <n v="61843.73"/>
    <x v="1"/>
    <x v="1"/>
    <x v="2"/>
    <n v="2"/>
    <x v="2"/>
    <x v="1"/>
    <x v="4"/>
    <x v="0"/>
  </r>
  <r>
    <n v="9235"/>
    <s v="BN5765957"/>
    <x v="207"/>
    <x v="2"/>
    <x v="1"/>
    <x v="23"/>
    <n v="5"/>
    <n v="241377.22"/>
    <x v="0"/>
    <n v="1"/>
    <n v="0"/>
    <n v="24770.22"/>
    <x v="0"/>
    <x v="0"/>
    <x v="1"/>
    <n v="2"/>
    <x v="3"/>
    <x v="3"/>
    <x v="2"/>
    <x v="0"/>
  </r>
  <r>
    <n v="9236"/>
    <s v="BN5586593"/>
    <x v="444"/>
    <x v="0"/>
    <x v="1"/>
    <x v="7"/>
    <n v="5"/>
    <n v="353827.04"/>
    <x v="0"/>
    <n v="1"/>
    <n v="0"/>
    <n v="80587.27"/>
    <x v="1"/>
    <x v="1"/>
    <x v="2"/>
    <n v="2"/>
    <x v="2"/>
    <x v="1"/>
    <x v="3"/>
    <x v="0"/>
  </r>
  <r>
    <n v="9237"/>
    <s v="BN5635301"/>
    <x v="230"/>
    <x v="1"/>
    <x v="1"/>
    <x v="40"/>
    <n v="7"/>
    <n v="178094.28"/>
    <x v="0"/>
    <n v="1"/>
    <n v="0"/>
    <n v="116286.25"/>
    <x v="1"/>
    <x v="0"/>
    <x v="1"/>
    <n v="3"/>
    <x v="1"/>
    <x v="0"/>
    <x v="2"/>
    <x v="0"/>
  </r>
  <r>
    <n v="9238"/>
    <s v="BN5655088"/>
    <x v="403"/>
    <x v="2"/>
    <x v="1"/>
    <x v="20"/>
    <n v="5"/>
    <n v="228637.56"/>
    <x v="2"/>
    <n v="1"/>
    <n v="0"/>
    <n v="129333.69"/>
    <x v="0"/>
    <x v="3"/>
    <x v="0"/>
    <n v="2"/>
    <x v="3"/>
    <x v="0"/>
    <x v="0"/>
    <x v="1"/>
  </r>
  <r>
    <n v="9239"/>
    <s v="BN5639046"/>
    <x v="89"/>
    <x v="0"/>
    <x v="0"/>
    <x v="5"/>
    <n v="5"/>
    <n v="0"/>
    <x v="2"/>
    <n v="1"/>
    <n v="0"/>
    <n v="129372.94"/>
    <x v="1"/>
    <x v="3"/>
    <x v="1"/>
    <n v="2"/>
    <x v="0"/>
    <x v="0"/>
    <x v="2"/>
    <x v="1"/>
  </r>
  <r>
    <n v="9240"/>
    <s v="BN5799566"/>
    <x v="202"/>
    <x v="2"/>
    <x v="0"/>
    <x v="15"/>
    <n v="8"/>
    <n v="189507.1"/>
    <x v="2"/>
    <n v="1"/>
    <n v="1"/>
    <n v="18149.03"/>
    <x v="1"/>
    <x v="1"/>
    <x v="2"/>
    <n v="3"/>
    <x v="1"/>
    <x v="3"/>
    <x v="4"/>
    <x v="1"/>
  </r>
  <r>
    <n v="9241"/>
    <s v="BN5723785"/>
    <x v="114"/>
    <x v="1"/>
    <x v="0"/>
    <x v="17"/>
    <n v="11"/>
    <n v="0"/>
    <x v="2"/>
    <n v="0"/>
    <n v="1"/>
    <n v="168369.37"/>
    <x v="1"/>
    <x v="0"/>
    <x v="1"/>
    <n v="4"/>
    <x v="0"/>
    <x v="2"/>
    <x v="2"/>
    <x v="1"/>
  </r>
  <r>
    <n v="9242"/>
    <s v="BN5775540"/>
    <x v="260"/>
    <x v="0"/>
    <x v="1"/>
    <x v="12"/>
    <n v="9"/>
    <n v="0"/>
    <x v="2"/>
    <n v="0"/>
    <n v="1"/>
    <n v="67431.28"/>
    <x v="1"/>
    <x v="1"/>
    <x v="3"/>
    <n v="4"/>
    <x v="0"/>
    <x v="1"/>
    <x v="1"/>
    <x v="1"/>
  </r>
  <r>
    <n v="9243"/>
    <s v="BN5630617"/>
    <x v="303"/>
    <x v="2"/>
    <x v="1"/>
    <x v="15"/>
    <n v="10"/>
    <n v="213041.46"/>
    <x v="2"/>
    <n v="1"/>
    <n v="0"/>
    <n v="177092.16"/>
    <x v="1"/>
    <x v="0"/>
    <x v="2"/>
    <n v="4"/>
    <x v="3"/>
    <x v="2"/>
    <x v="4"/>
    <x v="1"/>
  </r>
  <r>
    <n v="9244"/>
    <s v="BN5815447"/>
    <x v="340"/>
    <x v="1"/>
    <x v="1"/>
    <x v="24"/>
    <n v="1"/>
    <n v="268012.78000000003"/>
    <x v="0"/>
    <n v="1"/>
    <n v="1"/>
    <n v="93736.69"/>
    <x v="1"/>
    <x v="1"/>
    <x v="3"/>
    <n v="1"/>
    <x v="2"/>
    <x v="1"/>
    <x v="1"/>
    <x v="0"/>
  </r>
  <r>
    <n v="9245"/>
    <s v="BN5697162"/>
    <x v="292"/>
    <x v="2"/>
    <x v="0"/>
    <x v="11"/>
    <n v="4"/>
    <n v="265675.40000000002"/>
    <x v="0"/>
    <n v="1"/>
    <n v="0"/>
    <n v="131647.31"/>
    <x v="1"/>
    <x v="1"/>
    <x v="2"/>
    <n v="1"/>
    <x v="2"/>
    <x v="0"/>
    <x v="3"/>
    <x v="0"/>
  </r>
  <r>
    <n v="9246"/>
    <s v="BN5681229"/>
    <x v="180"/>
    <x v="0"/>
    <x v="0"/>
    <x v="1"/>
    <n v="1"/>
    <n v="241098.58"/>
    <x v="2"/>
    <n v="1"/>
    <n v="0"/>
    <n v="175722.31"/>
    <x v="1"/>
    <x v="2"/>
    <x v="0"/>
    <n v="1"/>
    <x v="3"/>
    <x v="2"/>
    <x v="0"/>
    <x v="1"/>
  </r>
  <r>
    <n v="9247"/>
    <s v="BN5682436"/>
    <x v="223"/>
    <x v="0"/>
    <x v="1"/>
    <x v="43"/>
    <n v="2"/>
    <n v="278865.09999999998"/>
    <x v="0"/>
    <n v="1"/>
    <n v="1"/>
    <n v="85606.83"/>
    <x v="1"/>
    <x v="3"/>
    <x v="2"/>
    <n v="1"/>
    <x v="2"/>
    <x v="1"/>
    <x v="3"/>
    <x v="0"/>
  </r>
  <r>
    <n v="9248"/>
    <s v="BN5650157"/>
    <x v="318"/>
    <x v="1"/>
    <x v="1"/>
    <x v="6"/>
    <n v="8"/>
    <n v="161790.88"/>
    <x v="2"/>
    <n v="1"/>
    <n v="0"/>
    <n v="64945.57"/>
    <x v="1"/>
    <x v="3"/>
    <x v="2"/>
    <n v="3"/>
    <x v="1"/>
    <x v="1"/>
    <x v="3"/>
    <x v="1"/>
  </r>
  <r>
    <n v="9249"/>
    <s v="BN5648551"/>
    <x v="205"/>
    <x v="1"/>
    <x v="1"/>
    <x v="10"/>
    <n v="7"/>
    <n v="0"/>
    <x v="2"/>
    <n v="1"/>
    <n v="0"/>
    <n v="190347.72"/>
    <x v="1"/>
    <x v="0"/>
    <x v="3"/>
    <n v="3"/>
    <x v="0"/>
    <x v="2"/>
    <x v="4"/>
    <x v="1"/>
  </r>
  <r>
    <n v="9250"/>
    <s v="BN5795660"/>
    <x v="321"/>
    <x v="1"/>
    <x v="0"/>
    <x v="2"/>
    <n v="8"/>
    <n v="343293.52"/>
    <x v="0"/>
    <n v="0"/>
    <n v="1"/>
    <n v="100791.36"/>
    <x v="1"/>
    <x v="3"/>
    <x v="0"/>
    <n v="3"/>
    <x v="2"/>
    <x v="0"/>
    <x v="1"/>
    <x v="0"/>
  </r>
  <r>
    <n v="9251"/>
    <s v="BN5607243"/>
    <x v="297"/>
    <x v="1"/>
    <x v="1"/>
    <x v="0"/>
    <n v="1"/>
    <n v="218243.42"/>
    <x v="0"/>
    <n v="0"/>
    <n v="1"/>
    <n v="167873.49"/>
    <x v="1"/>
    <x v="2"/>
    <x v="0"/>
    <n v="1"/>
    <x v="3"/>
    <x v="2"/>
    <x v="0"/>
    <x v="0"/>
  </r>
  <r>
    <n v="9252"/>
    <s v="BN5623926"/>
    <x v="357"/>
    <x v="0"/>
    <x v="0"/>
    <x v="2"/>
    <n v="7"/>
    <n v="219689.62"/>
    <x v="0"/>
    <n v="1"/>
    <n v="0"/>
    <n v="25289.23"/>
    <x v="1"/>
    <x v="1"/>
    <x v="0"/>
    <n v="3"/>
    <x v="3"/>
    <x v="3"/>
    <x v="1"/>
    <x v="0"/>
  </r>
  <r>
    <n v="9253"/>
    <s v="BN5800718"/>
    <x v="408"/>
    <x v="0"/>
    <x v="0"/>
    <x v="8"/>
    <n v="8"/>
    <n v="281863.64"/>
    <x v="0"/>
    <n v="0"/>
    <n v="1"/>
    <n v="20388.77"/>
    <x v="1"/>
    <x v="1"/>
    <x v="2"/>
    <n v="3"/>
    <x v="2"/>
    <x v="3"/>
    <x v="4"/>
    <x v="0"/>
  </r>
  <r>
    <n v="9254"/>
    <s v="BN5667234"/>
    <x v="215"/>
    <x v="1"/>
    <x v="1"/>
    <x v="23"/>
    <n v="11"/>
    <n v="0"/>
    <x v="2"/>
    <n v="1"/>
    <n v="1"/>
    <n v="145089.64000000001"/>
    <x v="1"/>
    <x v="0"/>
    <x v="1"/>
    <n v="4"/>
    <x v="0"/>
    <x v="0"/>
    <x v="2"/>
    <x v="1"/>
  </r>
  <r>
    <n v="9255"/>
    <s v="BN5601029"/>
    <x v="112"/>
    <x v="0"/>
    <x v="1"/>
    <x v="15"/>
    <n v="7"/>
    <n v="0"/>
    <x v="2"/>
    <n v="1"/>
    <n v="1"/>
    <n v="179093.26"/>
    <x v="1"/>
    <x v="2"/>
    <x v="2"/>
    <n v="3"/>
    <x v="0"/>
    <x v="2"/>
    <x v="4"/>
    <x v="1"/>
  </r>
  <r>
    <n v="9256"/>
    <s v="BN5621946"/>
    <x v="437"/>
    <x v="2"/>
    <x v="0"/>
    <x v="1"/>
    <n v="4"/>
    <n v="203087.02"/>
    <x v="3"/>
    <n v="1"/>
    <n v="0"/>
    <n v="16025.17"/>
    <x v="0"/>
    <x v="3"/>
    <x v="0"/>
    <n v="1"/>
    <x v="3"/>
    <x v="3"/>
    <x v="0"/>
    <x v="1"/>
  </r>
  <r>
    <n v="9257"/>
    <s v="BN5758364"/>
    <x v="274"/>
    <x v="2"/>
    <x v="1"/>
    <x v="24"/>
    <n v="8"/>
    <n v="205417.54"/>
    <x v="0"/>
    <n v="1"/>
    <n v="0"/>
    <n v="9087.81"/>
    <x v="1"/>
    <x v="3"/>
    <x v="3"/>
    <n v="3"/>
    <x v="3"/>
    <x v="3"/>
    <x v="1"/>
    <x v="0"/>
  </r>
  <r>
    <n v="9258"/>
    <s v="BN5688602"/>
    <x v="71"/>
    <x v="2"/>
    <x v="0"/>
    <x v="24"/>
    <n v="9"/>
    <n v="298001.82"/>
    <x v="2"/>
    <n v="1"/>
    <n v="1"/>
    <n v="21472.42"/>
    <x v="1"/>
    <x v="2"/>
    <x v="3"/>
    <n v="4"/>
    <x v="2"/>
    <x v="3"/>
    <x v="1"/>
    <x v="1"/>
  </r>
  <r>
    <n v="9259"/>
    <s v="BN5652587"/>
    <x v="127"/>
    <x v="0"/>
    <x v="1"/>
    <x v="43"/>
    <n v="1"/>
    <n v="166919.72"/>
    <x v="0"/>
    <n v="1"/>
    <n v="1"/>
    <n v="146752.67000000001"/>
    <x v="1"/>
    <x v="1"/>
    <x v="2"/>
    <n v="1"/>
    <x v="1"/>
    <x v="0"/>
    <x v="3"/>
    <x v="0"/>
  </r>
  <r>
    <n v="9260"/>
    <s v="BN5806240"/>
    <x v="132"/>
    <x v="0"/>
    <x v="0"/>
    <x v="20"/>
    <n v="4"/>
    <n v="151786.22"/>
    <x v="2"/>
    <n v="1"/>
    <n v="0"/>
    <n v="132562.23000000001"/>
    <x v="1"/>
    <x v="3"/>
    <x v="0"/>
    <n v="1"/>
    <x v="1"/>
    <x v="0"/>
    <x v="0"/>
    <x v="1"/>
  </r>
  <r>
    <n v="9261"/>
    <s v="BN5649531"/>
    <x v="197"/>
    <x v="2"/>
    <x v="0"/>
    <x v="2"/>
    <n v="8"/>
    <n v="334791.2"/>
    <x v="2"/>
    <n v="0"/>
    <n v="1"/>
    <n v="139537.43"/>
    <x v="1"/>
    <x v="3"/>
    <x v="0"/>
    <n v="3"/>
    <x v="2"/>
    <x v="0"/>
    <x v="1"/>
    <x v="1"/>
  </r>
  <r>
    <n v="9262"/>
    <s v="BN5677030"/>
    <x v="205"/>
    <x v="0"/>
    <x v="0"/>
    <x v="22"/>
    <n v="7"/>
    <n v="0"/>
    <x v="2"/>
    <n v="1"/>
    <n v="1"/>
    <n v="133672.60999999999"/>
    <x v="1"/>
    <x v="0"/>
    <x v="1"/>
    <n v="3"/>
    <x v="0"/>
    <x v="0"/>
    <x v="2"/>
    <x v="1"/>
  </r>
  <r>
    <n v="9263"/>
    <s v="BN5751358"/>
    <x v="214"/>
    <x v="2"/>
    <x v="0"/>
    <x v="37"/>
    <n v="7"/>
    <n v="142566.18"/>
    <x v="2"/>
    <n v="0"/>
    <n v="1"/>
    <n v="38984.370000000003"/>
    <x v="1"/>
    <x v="3"/>
    <x v="1"/>
    <n v="3"/>
    <x v="1"/>
    <x v="3"/>
    <x v="2"/>
    <x v="1"/>
  </r>
  <r>
    <n v="9264"/>
    <s v="BN5749582"/>
    <x v="271"/>
    <x v="0"/>
    <x v="0"/>
    <x v="8"/>
    <n v="4"/>
    <n v="0"/>
    <x v="2"/>
    <n v="1"/>
    <n v="1"/>
    <n v="115217.59"/>
    <x v="1"/>
    <x v="1"/>
    <x v="2"/>
    <n v="1"/>
    <x v="0"/>
    <x v="0"/>
    <x v="4"/>
    <x v="1"/>
  </r>
  <r>
    <n v="9265"/>
    <s v="BN5656264"/>
    <x v="423"/>
    <x v="1"/>
    <x v="1"/>
    <x v="52"/>
    <n v="4"/>
    <n v="0"/>
    <x v="2"/>
    <n v="1"/>
    <n v="1"/>
    <n v="93844.82"/>
    <x v="1"/>
    <x v="1"/>
    <x v="1"/>
    <n v="1"/>
    <x v="0"/>
    <x v="1"/>
    <x v="2"/>
    <x v="1"/>
  </r>
  <r>
    <n v="9266"/>
    <s v="BN5667351"/>
    <x v="64"/>
    <x v="0"/>
    <x v="0"/>
    <x v="16"/>
    <n v="2"/>
    <n v="208033.76"/>
    <x v="0"/>
    <n v="0"/>
    <n v="0"/>
    <n v="22068.83"/>
    <x v="0"/>
    <x v="2"/>
    <x v="0"/>
    <n v="1"/>
    <x v="3"/>
    <x v="3"/>
    <x v="1"/>
    <x v="0"/>
  </r>
  <r>
    <n v="9267"/>
    <s v="BN5682186"/>
    <x v="133"/>
    <x v="0"/>
    <x v="0"/>
    <x v="16"/>
    <n v="6"/>
    <n v="255233.12"/>
    <x v="0"/>
    <n v="1"/>
    <n v="0"/>
    <n v="123846.07"/>
    <x v="1"/>
    <x v="2"/>
    <x v="0"/>
    <n v="2"/>
    <x v="3"/>
    <x v="0"/>
    <x v="1"/>
    <x v="0"/>
  </r>
  <r>
    <n v="9268"/>
    <s v="BN5580825"/>
    <x v="256"/>
    <x v="0"/>
    <x v="1"/>
    <x v="15"/>
    <n v="6"/>
    <n v="309475.76"/>
    <x v="2"/>
    <n v="1"/>
    <n v="1"/>
    <n v="172638.13"/>
    <x v="1"/>
    <x v="3"/>
    <x v="2"/>
    <n v="2"/>
    <x v="2"/>
    <x v="2"/>
    <x v="4"/>
    <x v="1"/>
  </r>
  <r>
    <n v="9269"/>
    <s v="BN5785096"/>
    <x v="248"/>
    <x v="1"/>
    <x v="1"/>
    <x v="6"/>
    <n v="3"/>
    <n v="0"/>
    <x v="2"/>
    <n v="1"/>
    <n v="1"/>
    <n v="1591.19"/>
    <x v="1"/>
    <x v="0"/>
    <x v="2"/>
    <n v="1"/>
    <x v="0"/>
    <x v="3"/>
    <x v="3"/>
    <x v="1"/>
  </r>
  <r>
    <n v="9270"/>
    <s v="BN5705296"/>
    <x v="207"/>
    <x v="0"/>
    <x v="1"/>
    <x v="12"/>
    <n v="5"/>
    <n v="250952.62"/>
    <x v="0"/>
    <n v="1"/>
    <n v="1"/>
    <n v="91775.51"/>
    <x v="1"/>
    <x v="0"/>
    <x v="3"/>
    <n v="2"/>
    <x v="3"/>
    <x v="1"/>
    <x v="1"/>
    <x v="0"/>
  </r>
  <r>
    <n v="9271"/>
    <s v="BN5712816"/>
    <x v="322"/>
    <x v="0"/>
    <x v="0"/>
    <x v="29"/>
    <n v="4"/>
    <n v="353022.16"/>
    <x v="0"/>
    <n v="1"/>
    <n v="1"/>
    <n v="153920.22"/>
    <x v="1"/>
    <x v="1"/>
    <x v="2"/>
    <n v="1"/>
    <x v="2"/>
    <x v="2"/>
    <x v="3"/>
    <x v="0"/>
  </r>
  <r>
    <n v="9272"/>
    <s v="BN5774198"/>
    <x v="217"/>
    <x v="1"/>
    <x v="0"/>
    <x v="40"/>
    <n v="9"/>
    <n v="221566.56"/>
    <x v="0"/>
    <n v="1"/>
    <n v="1"/>
    <n v="71420.160000000003"/>
    <x v="1"/>
    <x v="0"/>
    <x v="1"/>
    <n v="4"/>
    <x v="3"/>
    <x v="1"/>
    <x v="2"/>
    <x v="0"/>
  </r>
  <r>
    <n v="9273"/>
    <s v="BN5583051"/>
    <x v="178"/>
    <x v="0"/>
    <x v="1"/>
    <x v="0"/>
    <n v="3"/>
    <n v="283285.84000000003"/>
    <x v="2"/>
    <n v="1"/>
    <n v="0"/>
    <n v="172149.76000000001"/>
    <x v="1"/>
    <x v="3"/>
    <x v="0"/>
    <n v="1"/>
    <x v="2"/>
    <x v="2"/>
    <x v="0"/>
    <x v="1"/>
  </r>
  <r>
    <n v="9274"/>
    <s v="BN5740073"/>
    <x v="15"/>
    <x v="0"/>
    <x v="1"/>
    <x v="8"/>
    <n v="2"/>
    <n v="0"/>
    <x v="2"/>
    <n v="1"/>
    <n v="1"/>
    <n v="54706.75"/>
    <x v="1"/>
    <x v="0"/>
    <x v="2"/>
    <n v="1"/>
    <x v="0"/>
    <x v="1"/>
    <x v="4"/>
    <x v="1"/>
  </r>
  <r>
    <n v="9275"/>
    <s v="BN5793338"/>
    <x v="243"/>
    <x v="1"/>
    <x v="0"/>
    <x v="19"/>
    <n v="10"/>
    <n v="0"/>
    <x v="0"/>
    <n v="0"/>
    <n v="1"/>
    <n v="183358.21"/>
    <x v="1"/>
    <x v="1"/>
    <x v="3"/>
    <n v="4"/>
    <x v="0"/>
    <x v="2"/>
    <x v="4"/>
    <x v="0"/>
  </r>
  <r>
    <n v="9276"/>
    <s v="BN5749178"/>
    <x v="305"/>
    <x v="2"/>
    <x v="1"/>
    <x v="0"/>
    <n v="2"/>
    <n v="151363.04"/>
    <x v="0"/>
    <n v="1"/>
    <n v="1"/>
    <n v="57098"/>
    <x v="1"/>
    <x v="1"/>
    <x v="0"/>
    <n v="1"/>
    <x v="1"/>
    <x v="1"/>
    <x v="0"/>
    <x v="0"/>
  </r>
  <r>
    <n v="9277"/>
    <s v="BN5623902"/>
    <x v="342"/>
    <x v="0"/>
    <x v="1"/>
    <x v="41"/>
    <n v="4"/>
    <n v="0"/>
    <x v="0"/>
    <n v="1"/>
    <n v="0"/>
    <n v="156910.46"/>
    <x v="0"/>
    <x v="1"/>
    <x v="1"/>
    <n v="1"/>
    <x v="0"/>
    <x v="2"/>
    <x v="2"/>
    <x v="0"/>
  </r>
  <r>
    <n v="9278"/>
    <s v="BN5604745"/>
    <x v="329"/>
    <x v="0"/>
    <x v="1"/>
    <x v="6"/>
    <n v="8"/>
    <n v="0"/>
    <x v="0"/>
    <n v="1"/>
    <n v="1"/>
    <n v="130224.73"/>
    <x v="1"/>
    <x v="0"/>
    <x v="2"/>
    <n v="3"/>
    <x v="0"/>
    <x v="0"/>
    <x v="3"/>
    <x v="0"/>
  </r>
  <r>
    <n v="9279"/>
    <s v="BN5584493"/>
    <x v="229"/>
    <x v="0"/>
    <x v="1"/>
    <x v="12"/>
    <n v="7"/>
    <n v="322222.90000000002"/>
    <x v="0"/>
    <n v="0"/>
    <n v="0"/>
    <n v="13946.66"/>
    <x v="1"/>
    <x v="1"/>
    <x v="3"/>
    <n v="3"/>
    <x v="2"/>
    <x v="3"/>
    <x v="1"/>
    <x v="0"/>
  </r>
  <r>
    <n v="9280"/>
    <s v="BN5573767"/>
    <x v="184"/>
    <x v="0"/>
    <x v="1"/>
    <x v="46"/>
    <n v="6"/>
    <n v="0"/>
    <x v="2"/>
    <n v="0"/>
    <n v="1"/>
    <n v="38652.959999999999"/>
    <x v="1"/>
    <x v="3"/>
    <x v="1"/>
    <n v="2"/>
    <x v="0"/>
    <x v="3"/>
    <x v="2"/>
    <x v="1"/>
  </r>
  <r>
    <n v="9281"/>
    <s v="BN5614760"/>
    <x v="106"/>
    <x v="0"/>
    <x v="0"/>
    <x v="13"/>
    <n v="7"/>
    <n v="144989.38"/>
    <x v="0"/>
    <n v="0"/>
    <n v="1"/>
    <n v="140041.78"/>
    <x v="1"/>
    <x v="2"/>
    <x v="1"/>
    <n v="3"/>
    <x v="1"/>
    <x v="0"/>
    <x v="0"/>
    <x v="0"/>
  </r>
  <r>
    <n v="9282"/>
    <s v="BN5679879"/>
    <x v="63"/>
    <x v="0"/>
    <x v="0"/>
    <x v="8"/>
    <n v="4"/>
    <n v="267928.59999999998"/>
    <x v="0"/>
    <n v="1"/>
    <n v="1"/>
    <n v="166187.1"/>
    <x v="1"/>
    <x v="2"/>
    <x v="2"/>
    <n v="1"/>
    <x v="2"/>
    <x v="2"/>
    <x v="4"/>
    <x v="0"/>
  </r>
  <r>
    <n v="9283"/>
    <s v="BN5799348"/>
    <x v="0"/>
    <x v="1"/>
    <x v="1"/>
    <x v="10"/>
    <n v="2"/>
    <n v="0"/>
    <x v="0"/>
    <n v="1"/>
    <n v="0"/>
    <n v="139919.38"/>
    <x v="1"/>
    <x v="0"/>
    <x v="3"/>
    <n v="1"/>
    <x v="0"/>
    <x v="0"/>
    <x v="4"/>
    <x v="0"/>
  </r>
  <r>
    <n v="9284"/>
    <s v="BN5752099"/>
    <x v="101"/>
    <x v="0"/>
    <x v="0"/>
    <x v="7"/>
    <n v="4"/>
    <n v="0"/>
    <x v="2"/>
    <n v="1"/>
    <n v="0"/>
    <n v="28137.03"/>
    <x v="1"/>
    <x v="1"/>
    <x v="2"/>
    <n v="1"/>
    <x v="0"/>
    <x v="3"/>
    <x v="3"/>
    <x v="1"/>
  </r>
  <r>
    <n v="9285"/>
    <s v="BN5705457"/>
    <x v="329"/>
    <x v="0"/>
    <x v="1"/>
    <x v="22"/>
    <n v="4"/>
    <n v="314402.96000000002"/>
    <x v="0"/>
    <n v="0"/>
    <n v="1"/>
    <n v="50368.63"/>
    <x v="1"/>
    <x v="0"/>
    <x v="1"/>
    <n v="1"/>
    <x v="2"/>
    <x v="3"/>
    <x v="2"/>
    <x v="0"/>
  </r>
  <r>
    <n v="9286"/>
    <s v="BN5713545"/>
    <x v="353"/>
    <x v="1"/>
    <x v="0"/>
    <x v="36"/>
    <n v="6"/>
    <n v="191358.58"/>
    <x v="0"/>
    <n v="0"/>
    <n v="0"/>
    <n v="94978.1"/>
    <x v="1"/>
    <x v="1"/>
    <x v="1"/>
    <n v="2"/>
    <x v="1"/>
    <x v="1"/>
    <x v="2"/>
    <x v="0"/>
  </r>
  <r>
    <n v="9287"/>
    <s v="BN5586436"/>
    <x v="308"/>
    <x v="2"/>
    <x v="0"/>
    <x v="6"/>
    <n v="8"/>
    <n v="212461.84"/>
    <x v="0"/>
    <n v="1"/>
    <n v="1"/>
    <n v="69903.929999999993"/>
    <x v="0"/>
    <x v="3"/>
    <x v="2"/>
    <n v="3"/>
    <x v="3"/>
    <x v="1"/>
    <x v="3"/>
    <x v="0"/>
  </r>
  <r>
    <n v="9288"/>
    <s v="BN5609089"/>
    <x v="302"/>
    <x v="0"/>
    <x v="0"/>
    <x v="15"/>
    <n v="6"/>
    <n v="0"/>
    <x v="2"/>
    <n v="0"/>
    <n v="1"/>
    <n v="177607.77"/>
    <x v="1"/>
    <x v="2"/>
    <x v="2"/>
    <n v="2"/>
    <x v="0"/>
    <x v="2"/>
    <x v="4"/>
    <x v="1"/>
  </r>
  <r>
    <n v="9289"/>
    <s v="BN5769221"/>
    <x v="14"/>
    <x v="2"/>
    <x v="0"/>
    <x v="18"/>
    <n v="10"/>
    <n v="162463.70000000001"/>
    <x v="2"/>
    <n v="1"/>
    <n v="0"/>
    <n v="196731.08"/>
    <x v="1"/>
    <x v="0"/>
    <x v="3"/>
    <n v="4"/>
    <x v="1"/>
    <x v="2"/>
    <x v="1"/>
    <x v="1"/>
  </r>
  <r>
    <n v="9290"/>
    <s v="BN5676723"/>
    <x v="343"/>
    <x v="0"/>
    <x v="0"/>
    <x v="8"/>
    <n v="2"/>
    <n v="162960.54"/>
    <x v="2"/>
    <n v="1"/>
    <n v="1"/>
    <n v="65234.6"/>
    <x v="1"/>
    <x v="1"/>
    <x v="2"/>
    <n v="1"/>
    <x v="1"/>
    <x v="1"/>
    <x v="4"/>
    <x v="1"/>
  </r>
  <r>
    <n v="9291"/>
    <s v="BN5634504"/>
    <x v="4"/>
    <x v="0"/>
    <x v="1"/>
    <x v="19"/>
    <n v="9"/>
    <n v="146118.76"/>
    <x v="0"/>
    <n v="1"/>
    <n v="1"/>
    <n v="186281"/>
    <x v="1"/>
    <x v="3"/>
    <x v="3"/>
    <n v="4"/>
    <x v="1"/>
    <x v="2"/>
    <x v="4"/>
    <x v="0"/>
  </r>
  <r>
    <n v="9292"/>
    <s v="BN5679717"/>
    <x v="20"/>
    <x v="0"/>
    <x v="1"/>
    <x v="18"/>
    <n v="6"/>
    <n v="235118.1"/>
    <x v="2"/>
    <n v="1"/>
    <n v="1"/>
    <n v="111573.3"/>
    <x v="1"/>
    <x v="0"/>
    <x v="3"/>
    <n v="2"/>
    <x v="3"/>
    <x v="0"/>
    <x v="1"/>
    <x v="1"/>
  </r>
  <r>
    <n v="9293"/>
    <s v="BN5677677"/>
    <x v="115"/>
    <x v="2"/>
    <x v="0"/>
    <x v="59"/>
    <n v="2"/>
    <n v="372890.62"/>
    <x v="2"/>
    <n v="1"/>
    <n v="1"/>
    <n v="196767.83"/>
    <x v="1"/>
    <x v="1"/>
    <x v="1"/>
    <n v="1"/>
    <x v="2"/>
    <x v="2"/>
    <x v="2"/>
    <x v="1"/>
  </r>
  <r>
    <n v="9294"/>
    <s v="BN5571830"/>
    <x v="179"/>
    <x v="2"/>
    <x v="0"/>
    <x v="16"/>
    <n v="6"/>
    <n v="275315.42"/>
    <x v="2"/>
    <n v="1"/>
    <n v="0"/>
    <n v="72985.61"/>
    <x v="1"/>
    <x v="3"/>
    <x v="0"/>
    <n v="2"/>
    <x v="2"/>
    <x v="1"/>
    <x v="1"/>
    <x v="1"/>
  </r>
  <r>
    <n v="9295"/>
    <s v="BN5574521"/>
    <x v="297"/>
    <x v="0"/>
    <x v="1"/>
    <x v="18"/>
    <n v="9"/>
    <n v="267778.7"/>
    <x v="0"/>
    <n v="1"/>
    <n v="1"/>
    <n v="143265.65"/>
    <x v="1"/>
    <x v="2"/>
    <x v="3"/>
    <n v="4"/>
    <x v="2"/>
    <x v="0"/>
    <x v="1"/>
    <x v="0"/>
  </r>
  <r>
    <n v="9296"/>
    <s v="BN5740781"/>
    <x v="268"/>
    <x v="2"/>
    <x v="0"/>
    <x v="13"/>
    <n v="10"/>
    <n v="269125.59999999998"/>
    <x v="0"/>
    <n v="1"/>
    <n v="1"/>
    <n v="159268.67000000001"/>
    <x v="1"/>
    <x v="2"/>
    <x v="1"/>
    <n v="4"/>
    <x v="2"/>
    <x v="2"/>
    <x v="0"/>
    <x v="0"/>
  </r>
  <r>
    <n v="9297"/>
    <s v="BN5702355"/>
    <x v="129"/>
    <x v="2"/>
    <x v="0"/>
    <x v="27"/>
    <n v="10"/>
    <n v="201563.5"/>
    <x v="2"/>
    <n v="1"/>
    <n v="1"/>
    <n v="54448.41"/>
    <x v="1"/>
    <x v="0"/>
    <x v="1"/>
    <n v="4"/>
    <x v="3"/>
    <x v="1"/>
    <x v="2"/>
    <x v="1"/>
  </r>
  <r>
    <n v="9298"/>
    <s v="BN5699710"/>
    <x v="227"/>
    <x v="0"/>
    <x v="1"/>
    <x v="33"/>
    <n v="9"/>
    <n v="348712.26"/>
    <x v="0"/>
    <n v="0"/>
    <n v="0"/>
    <n v="31928.5"/>
    <x v="1"/>
    <x v="3"/>
    <x v="2"/>
    <n v="4"/>
    <x v="2"/>
    <x v="3"/>
    <x v="3"/>
    <x v="0"/>
  </r>
  <r>
    <n v="9299"/>
    <s v="BN5647960"/>
    <x v="56"/>
    <x v="2"/>
    <x v="1"/>
    <x v="7"/>
    <n v="6"/>
    <n v="380250.86"/>
    <x v="2"/>
    <n v="0"/>
    <n v="0"/>
    <n v="21793.59"/>
    <x v="1"/>
    <x v="3"/>
    <x v="2"/>
    <n v="2"/>
    <x v="2"/>
    <x v="3"/>
    <x v="3"/>
    <x v="1"/>
  </r>
  <r>
    <n v="9300"/>
    <s v="BN5766739"/>
    <x v="379"/>
    <x v="0"/>
    <x v="1"/>
    <x v="28"/>
    <n v="8"/>
    <n v="292532"/>
    <x v="0"/>
    <n v="1"/>
    <n v="0"/>
    <n v="21903.62"/>
    <x v="0"/>
    <x v="3"/>
    <x v="2"/>
    <n v="3"/>
    <x v="2"/>
    <x v="3"/>
    <x v="3"/>
    <x v="0"/>
  </r>
  <r>
    <n v="9301"/>
    <s v="BN5591541"/>
    <x v="245"/>
    <x v="2"/>
    <x v="1"/>
    <x v="1"/>
    <n v="10"/>
    <n v="328092.2"/>
    <x v="0"/>
    <n v="1"/>
    <n v="0"/>
    <n v="49405.93"/>
    <x v="1"/>
    <x v="2"/>
    <x v="0"/>
    <n v="4"/>
    <x v="2"/>
    <x v="3"/>
    <x v="0"/>
    <x v="0"/>
  </r>
  <r>
    <n v="9302"/>
    <s v="BN5583770"/>
    <x v="93"/>
    <x v="1"/>
    <x v="0"/>
    <x v="3"/>
    <n v="5"/>
    <n v="247073.04"/>
    <x v="2"/>
    <n v="0"/>
    <n v="0"/>
    <n v="154908.51999999999"/>
    <x v="1"/>
    <x v="0"/>
    <x v="0"/>
    <n v="2"/>
    <x v="3"/>
    <x v="2"/>
    <x v="0"/>
    <x v="1"/>
  </r>
  <r>
    <n v="9303"/>
    <s v="BN5752447"/>
    <x v="199"/>
    <x v="0"/>
    <x v="1"/>
    <x v="18"/>
    <n v="11"/>
    <n v="0"/>
    <x v="2"/>
    <n v="1"/>
    <n v="1"/>
    <n v="182867.84"/>
    <x v="1"/>
    <x v="3"/>
    <x v="3"/>
    <n v="4"/>
    <x v="0"/>
    <x v="2"/>
    <x v="1"/>
    <x v="1"/>
  </r>
  <r>
    <n v="9304"/>
    <s v="BN5741316"/>
    <x v="47"/>
    <x v="1"/>
    <x v="0"/>
    <x v="16"/>
    <n v="2"/>
    <n v="343696.76"/>
    <x v="0"/>
    <n v="0"/>
    <n v="0"/>
    <n v="16957.45"/>
    <x v="1"/>
    <x v="2"/>
    <x v="0"/>
    <n v="1"/>
    <x v="2"/>
    <x v="3"/>
    <x v="1"/>
    <x v="0"/>
  </r>
  <r>
    <n v="9305"/>
    <s v="BN5783502"/>
    <x v="15"/>
    <x v="0"/>
    <x v="1"/>
    <x v="20"/>
    <n v="10"/>
    <n v="0"/>
    <x v="2"/>
    <n v="0"/>
    <n v="0"/>
    <n v="93717.55"/>
    <x v="1"/>
    <x v="0"/>
    <x v="0"/>
    <n v="4"/>
    <x v="0"/>
    <x v="1"/>
    <x v="0"/>
    <x v="1"/>
  </r>
  <r>
    <n v="9306"/>
    <s v="BN5597959"/>
    <x v="172"/>
    <x v="0"/>
    <x v="0"/>
    <x v="2"/>
    <n v="6"/>
    <n v="279124.09999999998"/>
    <x v="2"/>
    <n v="1"/>
    <n v="0"/>
    <n v="61636.22"/>
    <x v="1"/>
    <x v="2"/>
    <x v="0"/>
    <n v="2"/>
    <x v="2"/>
    <x v="1"/>
    <x v="1"/>
    <x v="1"/>
  </r>
  <r>
    <n v="9307"/>
    <s v="BN5643243"/>
    <x v="165"/>
    <x v="0"/>
    <x v="1"/>
    <x v="24"/>
    <n v="3"/>
    <n v="0"/>
    <x v="2"/>
    <n v="0"/>
    <n v="1"/>
    <n v="95864.5"/>
    <x v="1"/>
    <x v="0"/>
    <x v="3"/>
    <n v="1"/>
    <x v="0"/>
    <x v="1"/>
    <x v="1"/>
    <x v="1"/>
  </r>
  <r>
    <n v="9308"/>
    <s v="BN5680318"/>
    <x v="99"/>
    <x v="0"/>
    <x v="1"/>
    <x v="20"/>
    <n v="3"/>
    <n v="336002.68"/>
    <x v="2"/>
    <n v="1"/>
    <n v="1"/>
    <n v="167400.29"/>
    <x v="1"/>
    <x v="2"/>
    <x v="0"/>
    <n v="1"/>
    <x v="2"/>
    <x v="2"/>
    <x v="0"/>
    <x v="1"/>
  </r>
  <r>
    <n v="9309"/>
    <s v="BN5728596"/>
    <x v="56"/>
    <x v="0"/>
    <x v="1"/>
    <x v="7"/>
    <n v="1"/>
    <n v="0"/>
    <x v="2"/>
    <n v="0"/>
    <n v="1"/>
    <n v="131534.96"/>
    <x v="1"/>
    <x v="3"/>
    <x v="2"/>
    <n v="1"/>
    <x v="0"/>
    <x v="0"/>
    <x v="3"/>
    <x v="1"/>
  </r>
  <r>
    <n v="9310"/>
    <s v="BN5621557"/>
    <x v="71"/>
    <x v="2"/>
    <x v="1"/>
    <x v="69"/>
    <n v="7"/>
    <n v="246713.26"/>
    <x v="0"/>
    <n v="0"/>
    <n v="1"/>
    <n v="92934.41"/>
    <x v="1"/>
    <x v="2"/>
    <x v="1"/>
    <n v="3"/>
    <x v="3"/>
    <x v="1"/>
    <x v="2"/>
    <x v="0"/>
  </r>
  <r>
    <n v="9311"/>
    <s v="BN5732945"/>
    <x v="189"/>
    <x v="1"/>
    <x v="1"/>
    <x v="40"/>
    <n v="3"/>
    <n v="0"/>
    <x v="2"/>
    <n v="1"/>
    <n v="1"/>
    <n v="119808.64"/>
    <x v="1"/>
    <x v="0"/>
    <x v="1"/>
    <n v="1"/>
    <x v="0"/>
    <x v="0"/>
    <x v="2"/>
    <x v="1"/>
  </r>
  <r>
    <n v="9312"/>
    <s v="BN5608294"/>
    <x v="48"/>
    <x v="2"/>
    <x v="1"/>
    <x v="5"/>
    <n v="3"/>
    <n v="251691.32"/>
    <x v="0"/>
    <n v="1"/>
    <n v="0"/>
    <n v="9439.31"/>
    <x v="0"/>
    <x v="0"/>
    <x v="1"/>
    <n v="1"/>
    <x v="3"/>
    <x v="3"/>
    <x v="2"/>
    <x v="0"/>
  </r>
  <r>
    <n v="9313"/>
    <s v="BN5658859"/>
    <x v="117"/>
    <x v="2"/>
    <x v="1"/>
    <x v="20"/>
    <n v="11"/>
    <n v="90817.7"/>
    <x v="2"/>
    <n v="1"/>
    <n v="0"/>
    <n v="18732.91"/>
    <x v="1"/>
    <x v="1"/>
    <x v="0"/>
    <n v="4"/>
    <x v="1"/>
    <x v="3"/>
    <x v="0"/>
    <x v="1"/>
  </r>
  <r>
    <n v="9314"/>
    <s v="BN5757825"/>
    <x v="33"/>
    <x v="2"/>
    <x v="0"/>
    <x v="24"/>
    <n v="1"/>
    <n v="251955.62"/>
    <x v="0"/>
    <n v="0"/>
    <n v="0"/>
    <n v="160162.42000000001"/>
    <x v="1"/>
    <x v="3"/>
    <x v="3"/>
    <n v="1"/>
    <x v="3"/>
    <x v="2"/>
    <x v="1"/>
    <x v="0"/>
  </r>
  <r>
    <n v="9315"/>
    <s v="BN5645284"/>
    <x v="225"/>
    <x v="2"/>
    <x v="0"/>
    <x v="21"/>
    <n v="8"/>
    <n v="294524.21999999997"/>
    <x v="0"/>
    <n v="1"/>
    <n v="1"/>
    <n v="53630.9"/>
    <x v="0"/>
    <x v="0"/>
    <x v="1"/>
    <n v="3"/>
    <x v="2"/>
    <x v="1"/>
    <x v="2"/>
    <x v="0"/>
  </r>
  <r>
    <n v="9316"/>
    <s v="BN5653023"/>
    <x v="163"/>
    <x v="0"/>
    <x v="1"/>
    <x v="0"/>
    <n v="9"/>
    <n v="267534.38"/>
    <x v="0"/>
    <n v="1"/>
    <n v="0"/>
    <n v="36405.21"/>
    <x v="1"/>
    <x v="2"/>
    <x v="0"/>
    <n v="4"/>
    <x v="2"/>
    <x v="3"/>
    <x v="0"/>
    <x v="0"/>
  </r>
  <r>
    <n v="9317"/>
    <s v="BN5766268"/>
    <x v="46"/>
    <x v="2"/>
    <x v="1"/>
    <x v="23"/>
    <n v="1"/>
    <n v="217613.92"/>
    <x v="1"/>
    <n v="1"/>
    <n v="0"/>
    <n v="61446.92"/>
    <x v="0"/>
    <x v="1"/>
    <x v="1"/>
    <n v="1"/>
    <x v="3"/>
    <x v="1"/>
    <x v="2"/>
    <x v="1"/>
  </r>
  <r>
    <n v="9318"/>
    <s v="BN5585162"/>
    <x v="288"/>
    <x v="0"/>
    <x v="1"/>
    <x v="0"/>
    <n v="7"/>
    <n v="212073.04"/>
    <x v="0"/>
    <n v="1"/>
    <n v="0"/>
    <n v="194686.78"/>
    <x v="0"/>
    <x v="3"/>
    <x v="0"/>
    <n v="3"/>
    <x v="3"/>
    <x v="2"/>
    <x v="0"/>
    <x v="0"/>
  </r>
  <r>
    <n v="9319"/>
    <s v="BN5611699"/>
    <x v="104"/>
    <x v="1"/>
    <x v="0"/>
    <x v="58"/>
    <n v="10"/>
    <n v="0"/>
    <x v="0"/>
    <n v="0"/>
    <n v="1"/>
    <n v="134483.07"/>
    <x v="1"/>
    <x v="2"/>
    <x v="1"/>
    <n v="4"/>
    <x v="0"/>
    <x v="0"/>
    <x v="2"/>
    <x v="0"/>
  </r>
  <r>
    <n v="9320"/>
    <s v="BN5575399"/>
    <x v="312"/>
    <x v="0"/>
    <x v="0"/>
    <x v="7"/>
    <n v="2"/>
    <n v="0"/>
    <x v="2"/>
    <n v="1"/>
    <n v="1"/>
    <n v="37769.980000000003"/>
    <x v="1"/>
    <x v="1"/>
    <x v="2"/>
    <n v="1"/>
    <x v="0"/>
    <x v="3"/>
    <x v="3"/>
    <x v="1"/>
  </r>
  <r>
    <n v="9321"/>
    <s v="BN5780128"/>
    <x v="20"/>
    <x v="0"/>
    <x v="1"/>
    <x v="8"/>
    <n v="7"/>
    <n v="0"/>
    <x v="2"/>
    <n v="1"/>
    <n v="1"/>
    <n v="2382.61"/>
    <x v="1"/>
    <x v="0"/>
    <x v="2"/>
    <n v="3"/>
    <x v="0"/>
    <x v="3"/>
    <x v="4"/>
    <x v="1"/>
  </r>
  <r>
    <n v="9322"/>
    <s v="BN5686012"/>
    <x v="313"/>
    <x v="1"/>
    <x v="1"/>
    <x v="22"/>
    <n v="2"/>
    <n v="164364.20000000001"/>
    <x v="0"/>
    <n v="1"/>
    <n v="0"/>
    <n v="106826.92"/>
    <x v="0"/>
    <x v="1"/>
    <x v="1"/>
    <n v="1"/>
    <x v="1"/>
    <x v="0"/>
    <x v="2"/>
    <x v="0"/>
  </r>
  <r>
    <n v="9323"/>
    <s v="BN5738955"/>
    <x v="168"/>
    <x v="0"/>
    <x v="0"/>
    <x v="12"/>
    <n v="10"/>
    <n v="0"/>
    <x v="2"/>
    <n v="1"/>
    <n v="0"/>
    <n v="39511.61"/>
    <x v="1"/>
    <x v="3"/>
    <x v="3"/>
    <n v="4"/>
    <x v="0"/>
    <x v="3"/>
    <x v="1"/>
    <x v="1"/>
  </r>
  <r>
    <n v="9324"/>
    <s v="BN5815229"/>
    <x v="215"/>
    <x v="0"/>
    <x v="1"/>
    <x v="5"/>
    <n v="10"/>
    <n v="153634"/>
    <x v="3"/>
    <n v="1"/>
    <n v="0"/>
    <n v="196371.13"/>
    <x v="0"/>
    <x v="0"/>
    <x v="1"/>
    <n v="4"/>
    <x v="1"/>
    <x v="2"/>
    <x v="2"/>
    <x v="1"/>
  </r>
  <r>
    <n v="9325"/>
    <s v="BN5778402"/>
    <x v="374"/>
    <x v="2"/>
    <x v="1"/>
    <x v="60"/>
    <n v="10"/>
    <n v="285100.5"/>
    <x v="2"/>
    <n v="1"/>
    <n v="1"/>
    <n v="122506.78"/>
    <x v="1"/>
    <x v="3"/>
    <x v="1"/>
    <n v="4"/>
    <x v="2"/>
    <x v="0"/>
    <x v="2"/>
    <x v="1"/>
  </r>
  <r>
    <n v="9326"/>
    <s v="BN5786302"/>
    <x v="14"/>
    <x v="1"/>
    <x v="0"/>
    <x v="1"/>
    <n v="11"/>
    <n v="0"/>
    <x v="2"/>
    <n v="1"/>
    <n v="1"/>
    <n v="61994.2"/>
    <x v="1"/>
    <x v="0"/>
    <x v="0"/>
    <n v="4"/>
    <x v="0"/>
    <x v="1"/>
    <x v="0"/>
    <x v="1"/>
  </r>
  <r>
    <n v="9327"/>
    <s v="BN5601700"/>
    <x v="270"/>
    <x v="2"/>
    <x v="1"/>
    <x v="12"/>
    <n v="3"/>
    <n v="207423.12"/>
    <x v="0"/>
    <n v="0"/>
    <n v="1"/>
    <n v="192464.21"/>
    <x v="0"/>
    <x v="0"/>
    <x v="3"/>
    <n v="1"/>
    <x v="3"/>
    <x v="2"/>
    <x v="1"/>
    <x v="0"/>
  </r>
  <r>
    <n v="9328"/>
    <s v="BN5624628"/>
    <x v="233"/>
    <x v="1"/>
    <x v="0"/>
    <x v="20"/>
    <n v="3"/>
    <n v="0"/>
    <x v="0"/>
    <n v="1"/>
    <n v="1"/>
    <n v="5194.95"/>
    <x v="1"/>
    <x v="0"/>
    <x v="0"/>
    <n v="1"/>
    <x v="0"/>
    <x v="3"/>
    <x v="0"/>
    <x v="0"/>
  </r>
  <r>
    <n v="9329"/>
    <s v="BN5763006"/>
    <x v="231"/>
    <x v="2"/>
    <x v="0"/>
    <x v="12"/>
    <n v="8"/>
    <n v="256739.5"/>
    <x v="2"/>
    <n v="1"/>
    <n v="0"/>
    <n v="198256.15"/>
    <x v="1"/>
    <x v="1"/>
    <x v="3"/>
    <n v="3"/>
    <x v="2"/>
    <x v="2"/>
    <x v="1"/>
    <x v="1"/>
  </r>
  <r>
    <n v="9330"/>
    <s v="BN5571986"/>
    <x v="118"/>
    <x v="1"/>
    <x v="1"/>
    <x v="12"/>
    <n v="6"/>
    <n v="0"/>
    <x v="2"/>
    <n v="1"/>
    <n v="1"/>
    <n v="62634.94"/>
    <x v="1"/>
    <x v="2"/>
    <x v="3"/>
    <n v="2"/>
    <x v="0"/>
    <x v="1"/>
    <x v="1"/>
    <x v="1"/>
  </r>
  <r>
    <n v="9331"/>
    <s v="BN5780169"/>
    <x v="221"/>
    <x v="0"/>
    <x v="1"/>
    <x v="10"/>
    <n v="10"/>
    <n v="0"/>
    <x v="2"/>
    <n v="1"/>
    <n v="1"/>
    <n v="114006.35"/>
    <x v="1"/>
    <x v="0"/>
    <x v="3"/>
    <n v="4"/>
    <x v="0"/>
    <x v="0"/>
    <x v="4"/>
    <x v="1"/>
  </r>
  <r>
    <n v="9332"/>
    <s v="BN5659218"/>
    <x v="97"/>
    <x v="2"/>
    <x v="1"/>
    <x v="25"/>
    <n v="9"/>
    <n v="332266.56"/>
    <x v="0"/>
    <n v="1"/>
    <n v="1"/>
    <n v="107994.99"/>
    <x v="1"/>
    <x v="0"/>
    <x v="2"/>
    <n v="4"/>
    <x v="2"/>
    <x v="0"/>
    <x v="3"/>
    <x v="0"/>
  </r>
  <r>
    <n v="9333"/>
    <s v="BN5638795"/>
    <x v="91"/>
    <x v="2"/>
    <x v="0"/>
    <x v="46"/>
    <n v="10"/>
    <n v="296428.71999999997"/>
    <x v="0"/>
    <n v="1"/>
    <n v="0"/>
    <n v="48571.14"/>
    <x v="0"/>
    <x v="2"/>
    <x v="1"/>
    <n v="4"/>
    <x v="2"/>
    <x v="3"/>
    <x v="2"/>
    <x v="0"/>
  </r>
  <r>
    <n v="9334"/>
    <s v="BN5714593"/>
    <x v="294"/>
    <x v="0"/>
    <x v="0"/>
    <x v="66"/>
    <n v="6"/>
    <n v="242413.92"/>
    <x v="0"/>
    <n v="1"/>
    <n v="1"/>
    <n v="76016.490000000005"/>
    <x v="1"/>
    <x v="3"/>
    <x v="1"/>
    <n v="2"/>
    <x v="3"/>
    <x v="1"/>
    <x v="2"/>
    <x v="0"/>
  </r>
  <r>
    <n v="9335"/>
    <s v="BN5777130"/>
    <x v="270"/>
    <x v="1"/>
    <x v="1"/>
    <x v="11"/>
    <n v="11"/>
    <n v="0"/>
    <x v="2"/>
    <n v="1"/>
    <n v="1"/>
    <n v="180808.39"/>
    <x v="1"/>
    <x v="0"/>
    <x v="2"/>
    <n v="4"/>
    <x v="0"/>
    <x v="2"/>
    <x v="3"/>
    <x v="1"/>
  </r>
  <r>
    <n v="9336"/>
    <s v="BN5739036"/>
    <x v="227"/>
    <x v="2"/>
    <x v="1"/>
    <x v="5"/>
    <n v="5"/>
    <n v="255105.7"/>
    <x v="2"/>
    <n v="1"/>
    <n v="0"/>
    <n v="4225.1099999999997"/>
    <x v="1"/>
    <x v="3"/>
    <x v="1"/>
    <n v="2"/>
    <x v="3"/>
    <x v="3"/>
    <x v="2"/>
    <x v="1"/>
  </r>
  <r>
    <n v="9337"/>
    <s v="BN5594363"/>
    <x v="160"/>
    <x v="0"/>
    <x v="1"/>
    <x v="23"/>
    <n v="10"/>
    <n v="318917.06"/>
    <x v="0"/>
    <n v="1"/>
    <n v="0"/>
    <n v="135841.35"/>
    <x v="1"/>
    <x v="2"/>
    <x v="1"/>
    <n v="4"/>
    <x v="2"/>
    <x v="0"/>
    <x v="2"/>
    <x v="0"/>
  </r>
  <r>
    <n v="9338"/>
    <s v="BN5797664"/>
    <x v="416"/>
    <x v="2"/>
    <x v="0"/>
    <x v="40"/>
    <n v="6"/>
    <n v="204171.44"/>
    <x v="0"/>
    <n v="1"/>
    <n v="1"/>
    <n v="183536.24"/>
    <x v="0"/>
    <x v="1"/>
    <x v="1"/>
    <n v="2"/>
    <x v="3"/>
    <x v="2"/>
    <x v="2"/>
    <x v="0"/>
  </r>
  <r>
    <n v="9339"/>
    <s v="BN5691456"/>
    <x v="393"/>
    <x v="2"/>
    <x v="1"/>
    <x v="14"/>
    <n v="3"/>
    <n v="285074.36"/>
    <x v="0"/>
    <n v="1"/>
    <n v="1"/>
    <n v="88791.83"/>
    <x v="1"/>
    <x v="1"/>
    <x v="1"/>
    <n v="1"/>
    <x v="2"/>
    <x v="1"/>
    <x v="2"/>
    <x v="0"/>
  </r>
  <r>
    <n v="9340"/>
    <s v="BN5722758"/>
    <x v="74"/>
    <x v="1"/>
    <x v="1"/>
    <x v="6"/>
    <n v="2"/>
    <n v="365563.48"/>
    <x v="2"/>
    <n v="1"/>
    <n v="1"/>
    <n v="63732.9"/>
    <x v="1"/>
    <x v="2"/>
    <x v="2"/>
    <n v="1"/>
    <x v="2"/>
    <x v="1"/>
    <x v="3"/>
    <x v="1"/>
  </r>
  <r>
    <n v="9341"/>
    <s v="BN5605717"/>
    <x v="227"/>
    <x v="0"/>
    <x v="1"/>
    <x v="13"/>
    <n v="11"/>
    <n v="0"/>
    <x v="2"/>
    <n v="1"/>
    <n v="0"/>
    <n v="1364.54"/>
    <x v="1"/>
    <x v="3"/>
    <x v="1"/>
    <n v="4"/>
    <x v="0"/>
    <x v="3"/>
    <x v="0"/>
    <x v="1"/>
  </r>
  <r>
    <n v="9342"/>
    <s v="BN5701974"/>
    <x v="222"/>
    <x v="0"/>
    <x v="1"/>
    <x v="6"/>
    <n v="8"/>
    <n v="0"/>
    <x v="2"/>
    <n v="1"/>
    <n v="1"/>
    <n v="149184.15"/>
    <x v="1"/>
    <x v="2"/>
    <x v="2"/>
    <n v="3"/>
    <x v="0"/>
    <x v="0"/>
    <x v="3"/>
    <x v="1"/>
  </r>
  <r>
    <n v="9343"/>
    <s v="BN5694234"/>
    <x v="0"/>
    <x v="0"/>
    <x v="0"/>
    <x v="34"/>
    <n v="4"/>
    <n v="0"/>
    <x v="2"/>
    <n v="1"/>
    <n v="0"/>
    <n v="53394.12"/>
    <x v="1"/>
    <x v="0"/>
    <x v="2"/>
    <n v="1"/>
    <x v="0"/>
    <x v="1"/>
    <x v="3"/>
    <x v="1"/>
  </r>
  <r>
    <n v="9344"/>
    <s v="BN5798662"/>
    <x v="407"/>
    <x v="2"/>
    <x v="0"/>
    <x v="3"/>
    <n v="4"/>
    <n v="304127.18"/>
    <x v="2"/>
    <n v="1"/>
    <n v="0"/>
    <n v="97910.06"/>
    <x v="1"/>
    <x v="3"/>
    <x v="0"/>
    <n v="1"/>
    <x v="2"/>
    <x v="1"/>
    <x v="0"/>
    <x v="1"/>
  </r>
  <r>
    <n v="9345"/>
    <s v="BN5719963"/>
    <x v="184"/>
    <x v="0"/>
    <x v="0"/>
    <x v="34"/>
    <n v="3"/>
    <n v="221995.51999999999"/>
    <x v="0"/>
    <n v="1"/>
    <n v="0"/>
    <n v="101433.76"/>
    <x v="1"/>
    <x v="3"/>
    <x v="2"/>
    <n v="1"/>
    <x v="3"/>
    <x v="0"/>
    <x v="3"/>
    <x v="0"/>
  </r>
  <r>
    <n v="9346"/>
    <s v="BN5757961"/>
    <x v="37"/>
    <x v="0"/>
    <x v="1"/>
    <x v="5"/>
    <n v="3"/>
    <n v="297884"/>
    <x v="0"/>
    <n v="1"/>
    <n v="1"/>
    <n v="116944.3"/>
    <x v="1"/>
    <x v="1"/>
    <x v="1"/>
    <n v="1"/>
    <x v="2"/>
    <x v="0"/>
    <x v="2"/>
    <x v="0"/>
  </r>
  <r>
    <n v="9347"/>
    <s v="BN5805594"/>
    <x v="126"/>
    <x v="0"/>
    <x v="1"/>
    <x v="1"/>
    <n v="10"/>
    <n v="0"/>
    <x v="0"/>
    <n v="1"/>
    <n v="1"/>
    <n v="113267.48"/>
    <x v="1"/>
    <x v="2"/>
    <x v="0"/>
    <n v="4"/>
    <x v="0"/>
    <x v="0"/>
    <x v="0"/>
    <x v="0"/>
  </r>
  <r>
    <n v="9348"/>
    <s v="BN5802722"/>
    <x v="42"/>
    <x v="1"/>
    <x v="0"/>
    <x v="18"/>
    <n v="1"/>
    <n v="168877.14"/>
    <x v="0"/>
    <n v="1"/>
    <n v="1"/>
    <n v="181449.51"/>
    <x v="1"/>
    <x v="2"/>
    <x v="3"/>
    <n v="1"/>
    <x v="1"/>
    <x v="2"/>
    <x v="1"/>
    <x v="0"/>
  </r>
  <r>
    <n v="9349"/>
    <s v="BN5807152"/>
    <x v="70"/>
    <x v="0"/>
    <x v="0"/>
    <x v="10"/>
    <n v="8"/>
    <n v="187840.94"/>
    <x v="0"/>
    <n v="0"/>
    <n v="0"/>
    <n v="179913.98"/>
    <x v="1"/>
    <x v="2"/>
    <x v="3"/>
    <n v="3"/>
    <x v="1"/>
    <x v="2"/>
    <x v="4"/>
    <x v="0"/>
  </r>
  <r>
    <n v="9350"/>
    <s v="BN5749006"/>
    <x v="234"/>
    <x v="0"/>
    <x v="1"/>
    <x v="3"/>
    <n v="5"/>
    <n v="317426.15999999997"/>
    <x v="2"/>
    <n v="0"/>
    <n v="0"/>
    <n v="98586.14"/>
    <x v="1"/>
    <x v="3"/>
    <x v="0"/>
    <n v="2"/>
    <x v="2"/>
    <x v="1"/>
    <x v="0"/>
    <x v="1"/>
  </r>
  <r>
    <n v="9351"/>
    <s v="BN5689257"/>
    <x v="135"/>
    <x v="1"/>
    <x v="1"/>
    <x v="0"/>
    <n v="5"/>
    <n v="0"/>
    <x v="1"/>
    <n v="0"/>
    <n v="1"/>
    <n v="120321.09"/>
    <x v="1"/>
    <x v="0"/>
    <x v="0"/>
    <n v="2"/>
    <x v="0"/>
    <x v="0"/>
    <x v="0"/>
    <x v="1"/>
  </r>
  <r>
    <n v="9352"/>
    <s v="BN5605989"/>
    <x v="219"/>
    <x v="2"/>
    <x v="1"/>
    <x v="54"/>
    <n v="8"/>
    <n v="246409.76"/>
    <x v="0"/>
    <n v="1"/>
    <n v="1"/>
    <n v="100538.8"/>
    <x v="1"/>
    <x v="2"/>
    <x v="1"/>
    <n v="3"/>
    <x v="3"/>
    <x v="0"/>
    <x v="2"/>
    <x v="0"/>
  </r>
  <r>
    <n v="9353"/>
    <s v="BN5610003"/>
    <x v="136"/>
    <x v="0"/>
    <x v="1"/>
    <x v="20"/>
    <n v="9"/>
    <n v="145890.57999999999"/>
    <x v="2"/>
    <n v="1"/>
    <n v="0"/>
    <n v="98931.5"/>
    <x v="1"/>
    <x v="2"/>
    <x v="0"/>
    <n v="4"/>
    <x v="1"/>
    <x v="1"/>
    <x v="0"/>
    <x v="1"/>
  </r>
  <r>
    <n v="9354"/>
    <s v="BN5693839"/>
    <x v="94"/>
    <x v="1"/>
    <x v="1"/>
    <x v="24"/>
    <n v="1"/>
    <n v="357485.42"/>
    <x v="0"/>
    <n v="1"/>
    <n v="1"/>
    <n v="194493.57"/>
    <x v="1"/>
    <x v="2"/>
    <x v="3"/>
    <n v="1"/>
    <x v="2"/>
    <x v="2"/>
    <x v="1"/>
    <x v="0"/>
  </r>
  <r>
    <n v="9355"/>
    <s v="BN5791414"/>
    <x v="258"/>
    <x v="0"/>
    <x v="1"/>
    <x v="3"/>
    <n v="9"/>
    <n v="0"/>
    <x v="2"/>
    <n v="1"/>
    <n v="1"/>
    <n v="143628.31"/>
    <x v="1"/>
    <x v="0"/>
    <x v="0"/>
    <n v="4"/>
    <x v="0"/>
    <x v="0"/>
    <x v="0"/>
    <x v="1"/>
  </r>
  <r>
    <n v="9356"/>
    <s v="BN5621783"/>
    <x v="178"/>
    <x v="1"/>
    <x v="0"/>
    <x v="20"/>
    <n v="9"/>
    <n v="0"/>
    <x v="0"/>
    <n v="1"/>
    <n v="0"/>
    <n v="167030.51"/>
    <x v="1"/>
    <x v="3"/>
    <x v="0"/>
    <n v="4"/>
    <x v="0"/>
    <x v="2"/>
    <x v="0"/>
    <x v="0"/>
  </r>
  <r>
    <n v="9357"/>
    <s v="BN5734624"/>
    <x v="458"/>
    <x v="0"/>
    <x v="1"/>
    <x v="0"/>
    <n v="8"/>
    <n v="0"/>
    <x v="0"/>
    <n v="1"/>
    <n v="0"/>
    <n v="77786.37"/>
    <x v="0"/>
    <x v="1"/>
    <x v="0"/>
    <n v="3"/>
    <x v="0"/>
    <x v="1"/>
    <x v="0"/>
    <x v="0"/>
  </r>
  <r>
    <n v="9358"/>
    <s v="BN5814318"/>
    <x v="438"/>
    <x v="0"/>
    <x v="0"/>
    <x v="17"/>
    <n v="10"/>
    <n v="0"/>
    <x v="0"/>
    <n v="1"/>
    <n v="1"/>
    <n v="81014.5"/>
    <x v="0"/>
    <x v="1"/>
    <x v="1"/>
    <n v="4"/>
    <x v="0"/>
    <x v="1"/>
    <x v="2"/>
    <x v="0"/>
  </r>
  <r>
    <n v="9359"/>
    <s v="BN5729272"/>
    <x v="377"/>
    <x v="0"/>
    <x v="0"/>
    <x v="6"/>
    <n v="10"/>
    <n v="0"/>
    <x v="2"/>
    <n v="1"/>
    <n v="1"/>
    <n v="41866.26"/>
    <x v="1"/>
    <x v="3"/>
    <x v="2"/>
    <n v="4"/>
    <x v="0"/>
    <x v="3"/>
    <x v="3"/>
    <x v="1"/>
  </r>
  <r>
    <n v="9360"/>
    <s v="BN5606857"/>
    <x v="5"/>
    <x v="2"/>
    <x v="1"/>
    <x v="3"/>
    <n v="10"/>
    <n v="280242.34000000003"/>
    <x v="0"/>
    <n v="1"/>
    <n v="0"/>
    <n v="11302.7"/>
    <x v="0"/>
    <x v="0"/>
    <x v="0"/>
    <n v="4"/>
    <x v="2"/>
    <x v="3"/>
    <x v="0"/>
    <x v="0"/>
  </r>
  <r>
    <n v="9361"/>
    <s v="BN5671847"/>
    <x v="348"/>
    <x v="2"/>
    <x v="1"/>
    <x v="2"/>
    <n v="3"/>
    <n v="265813.76000000001"/>
    <x v="0"/>
    <n v="0"/>
    <n v="1"/>
    <n v="149384.43"/>
    <x v="1"/>
    <x v="1"/>
    <x v="0"/>
    <n v="1"/>
    <x v="2"/>
    <x v="0"/>
    <x v="1"/>
    <x v="0"/>
  </r>
  <r>
    <n v="9362"/>
    <s v="BN5641686"/>
    <x v="147"/>
    <x v="2"/>
    <x v="1"/>
    <x v="13"/>
    <n v="3"/>
    <n v="358669.66"/>
    <x v="2"/>
    <n v="1"/>
    <n v="1"/>
    <n v="169303.65"/>
    <x v="1"/>
    <x v="1"/>
    <x v="1"/>
    <n v="1"/>
    <x v="2"/>
    <x v="2"/>
    <x v="0"/>
    <x v="1"/>
  </r>
  <r>
    <n v="9363"/>
    <s v="BN5701885"/>
    <x v="9"/>
    <x v="0"/>
    <x v="1"/>
    <x v="12"/>
    <n v="4"/>
    <n v="274358.78000000003"/>
    <x v="0"/>
    <n v="1"/>
    <n v="1"/>
    <n v="37264.11"/>
    <x v="1"/>
    <x v="2"/>
    <x v="3"/>
    <n v="1"/>
    <x v="2"/>
    <x v="3"/>
    <x v="1"/>
    <x v="0"/>
  </r>
  <r>
    <n v="9364"/>
    <s v="BN5749027"/>
    <x v="177"/>
    <x v="1"/>
    <x v="1"/>
    <x v="12"/>
    <n v="4"/>
    <n v="0"/>
    <x v="2"/>
    <n v="1"/>
    <n v="1"/>
    <n v="19515.48"/>
    <x v="1"/>
    <x v="0"/>
    <x v="3"/>
    <n v="1"/>
    <x v="0"/>
    <x v="3"/>
    <x v="1"/>
    <x v="1"/>
  </r>
  <r>
    <n v="9365"/>
    <s v="BN5780275"/>
    <x v="289"/>
    <x v="0"/>
    <x v="0"/>
    <x v="23"/>
    <n v="10"/>
    <n v="239920.58"/>
    <x v="2"/>
    <n v="1"/>
    <n v="0"/>
    <n v="103068.22"/>
    <x v="1"/>
    <x v="0"/>
    <x v="1"/>
    <n v="4"/>
    <x v="3"/>
    <x v="0"/>
    <x v="2"/>
    <x v="1"/>
  </r>
  <r>
    <n v="9366"/>
    <s v="BN5753142"/>
    <x v="236"/>
    <x v="0"/>
    <x v="1"/>
    <x v="6"/>
    <n v="10"/>
    <n v="254829.1"/>
    <x v="0"/>
    <n v="1"/>
    <n v="1"/>
    <n v="134459.12"/>
    <x v="1"/>
    <x v="3"/>
    <x v="2"/>
    <n v="4"/>
    <x v="3"/>
    <x v="0"/>
    <x v="3"/>
    <x v="0"/>
  </r>
  <r>
    <n v="9367"/>
    <s v="BN5655922"/>
    <x v="328"/>
    <x v="0"/>
    <x v="0"/>
    <x v="18"/>
    <n v="7"/>
    <n v="0"/>
    <x v="0"/>
    <n v="1"/>
    <n v="0"/>
    <n v="70496.66"/>
    <x v="1"/>
    <x v="3"/>
    <x v="3"/>
    <n v="3"/>
    <x v="0"/>
    <x v="1"/>
    <x v="1"/>
    <x v="0"/>
  </r>
  <r>
    <n v="9368"/>
    <s v="BN5784937"/>
    <x v="205"/>
    <x v="0"/>
    <x v="0"/>
    <x v="20"/>
    <n v="10"/>
    <n v="274818.38"/>
    <x v="0"/>
    <n v="1"/>
    <n v="0"/>
    <n v="175877.7"/>
    <x v="0"/>
    <x v="0"/>
    <x v="0"/>
    <n v="4"/>
    <x v="2"/>
    <x v="2"/>
    <x v="0"/>
    <x v="0"/>
  </r>
  <r>
    <n v="9369"/>
    <s v="BN5670405"/>
    <x v="227"/>
    <x v="0"/>
    <x v="1"/>
    <x v="34"/>
    <n v="9"/>
    <n v="0"/>
    <x v="2"/>
    <n v="1"/>
    <n v="0"/>
    <n v="106390.01"/>
    <x v="1"/>
    <x v="3"/>
    <x v="2"/>
    <n v="4"/>
    <x v="0"/>
    <x v="0"/>
    <x v="3"/>
    <x v="1"/>
  </r>
  <r>
    <n v="9370"/>
    <s v="BN5795371"/>
    <x v="219"/>
    <x v="1"/>
    <x v="0"/>
    <x v="2"/>
    <n v="3"/>
    <n v="0"/>
    <x v="0"/>
    <n v="1"/>
    <n v="1"/>
    <n v="52138.49"/>
    <x v="1"/>
    <x v="2"/>
    <x v="0"/>
    <n v="1"/>
    <x v="0"/>
    <x v="1"/>
    <x v="1"/>
    <x v="0"/>
  </r>
  <r>
    <n v="9371"/>
    <s v="BN5732351"/>
    <x v="343"/>
    <x v="0"/>
    <x v="1"/>
    <x v="3"/>
    <n v="5"/>
    <n v="0"/>
    <x v="3"/>
    <n v="0"/>
    <n v="0"/>
    <n v="18522.91"/>
    <x v="0"/>
    <x v="1"/>
    <x v="0"/>
    <n v="2"/>
    <x v="0"/>
    <x v="3"/>
    <x v="0"/>
    <x v="1"/>
  </r>
  <r>
    <n v="9372"/>
    <s v="BN5781900"/>
    <x v="270"/>
    <x v="0"/>
    <x v="1"/>
    <x v="8"/>
    <n v="10"/>
    <n v="224989.98"/>
    <x v="0"/>
    <n v="1"/>
    <n v="1"/>
    <n v="32231.599999999999"/>
    <x v="1"/>
    <x v="0"/>
    <x v="2"/>
    <n v="4"/>
    <x v="3"/>
    <x v="3"/>
    <x v="4"/>
    <x v="0"/>
  </r>
  <r>
    <n v="9373"/>
    <s v="BN5775739"/>
    <x v="360"/>
    <x v="0"/>
    <x v="1"/>
    <x v="33"/>
    <n v="2"/>
    <n v="156266.29999999999"/>
    <x v="0"/>
    <n v="0"/>
    <n v="1"/>
    <n v="174225.88"/>
    <x v="1"/>
    <x v="2"/>
    <x v="2"/>
    <n v="1"/>
    <x v="1"/>
    <x v="2"/>
    <x v="3"/>
    <x v="0"/>
  </r>
  <r>
    <n v="9374"/>
    <s v="BN5807370"/>
    <x v="270"/>
    <x v="1"/>
    <x v="0"/>
    <x v="18"/>
    <n v="2"/>
    <n v="0"/>
    <x v="2"/>
    <n v="1"/>
    <n v="0"/>
    <n v="102021.39"/>
    <x v="1"/>
    <x v="0"/>
    <x v="3"/>
    <n v="1"/>
    <x v="0"/>
    <x v="0"/>
    <x v="1"/>
    <x v="1"/>
  </r>
  <r>
    <n v="9375"/>
    <s v="BN5632451"/>
    <x v="268"/>
    <x v="1"/>
    <x v="0"/>
    <x v="15"/>
    <n v="6"/>
    <n v="291106.14"/>
    <x v="0"/>
    <n v="1"/>
    <n v="1"/>
    <n v="31484.76"/>
    <x v="1"/>
    <x v="2"/>
    <x v="2"/>
    <n v="2"/>
    <x v="2"/>
    <x v="3"/>
    <x v="4"/>
    <x v="0"/>
  </r>
  <r>
    <n v="9376"/>
    <s v="BN5641302"/>
    <x v="173"/>
    <x v="2"/>
    <x v="1"/>
    <x v="36"/>
    <n v="5"/>
    <n v="247186.44"/>
    <x v="2"/>
    <n v="1"/>
    <n v="0"/>
    <n v="82469.06"/>
    <x v="0"/>
    <x v="2"/>
    <x v="1"/>
    <n v="2"/>
    <x v="3"/>
    <x v="1"/>
    <x v="2"/>
    <x v="1"/>
  </r>
  <r>
    <n v="9377"/>
    <s v="BN5657219"/>
    <x v="162"/>
    <x v="0"/>
    <x v="0"/>
    <x v="40"/>
    <n v="3"/>
    <n v="0"/>
    <x v="0"/>
    <n v="0"/>
    <n v="0"/>
    <n v="110900.43"/>
    <x v="0"/>
    <x v="1"/>
    <x v="1"/>
    <n v="1"/>
    <x v="0"/>
    <x v="0"/>
    <x v="2"/>
    <x v="0"/>
  </r>
  <r>
    <n v="9378"/>
    <s v="BN5709360"/>
    <x v="116"/>
    <x v="0"/>
    <x v="0"/>
    <x v="28"/>
    <n v="1"/>
    <n v="292572.44"/>
    <x v="0"/>
    <n v="1"/>
    <n v="0"/>
    <n v="105105.35"/>
    <x v="1"/>
    <x v="1"/>
    <x v="2"/>
    <n v="1"/>
    <x v="2"/>
    <x v="0"/>
    <x v="3"/>
    <x v="0"/>
  </r>
  <r>
    <n v="9379"/>
    <s v="BN5762595"/>
    <x v="241"/>
    <x v="1"/>
    <x v="0"/>
    <x v="12"/>
    <n v="2"/>
    <n v="223654.54"/>
    <x v="2"/>
    <n v="1"/>
    <n v="0"/>
    <n v="12674.68"/>
    <x v="1"/>
    <x v="2"/>
    <x v="3"/>
    <n v="1"/>
    <x v="3"/>
    <x v="3"/>
    <x v="1"/>
    <x v="1"/>
  </r>
  <r>
    <n v="9380"/>
    <s v="BN5625955"/>
    <x v="239"/>
    <x v="1"/>
    <x v="0"/>
    <x v="28"/>
    <n v="3"/>
    <n v="0"/>
    <x v="2"/>
    <n v="1"/>
    <n v="1"/>
    <n v="93255.85"/>
    <x v="1"/>
    <x v="2"/>
    <x v="2"/>
    <n v="1"/>
    <x v="0"/>
    <x v="1"/>
    <x v="3"/>
    <x v="1"/>
  </r>
  <r>
    <n v="9381"/>
    <s v="BN5597022"/>
    <x v="203"/>
    <x v="0"/>
    <x v="1"/>
    <x v="53"/>
    <n v="2"/>
    <n v="188833.56"/>
    <x v="0"/>
    <n v="0"/>
    <n v="1"/>
    <n v="145299.5"/>
    <x v="1"/>
    <x v="0"/>
    <x v="1"/>
    <n v="1"/>
    <x v="1"/>
    <x v="0"/>
    <x v="2"/>
    <x v="0"/>
  </r>
  <r>
    <n v="9382"/>
    <s v="BN5756061"/>
    <x v="274"/>
    <x v="1"/>
    <x v="1"/>
    <x v="13"/>
    <n v="3"/>
    <n v="183099.56"/>
    <x v="0"/>
    <n v="1"/>
    <n v="1"/>
    <n v="47139.44"/>
    <x v="1"/>
    <x v="3"/>
    <x v="1"/>
    <n v="1"/>
    <x v="1"/>
    <x v="3"/>
    <x v="0"/>
    <x v="0"/>
  </r>
  <r>
    <n v="9383"/>
    <s v="BN5665547"/>
    <x v="5"/>
    <x v="0"/>
    <x v="0"/>
    <x v="16"/>
    <n v="8"/>
    <n v="119137.14"/>
    <x v="0"/>
    <n v="1"/>
    <n v="1"/>
    <n v="167723.25"/>
    <x v="1"/>
    <x v="0"/>
    <x v="0"/>
    <n v="3"/>
    <x v="1"/>
    <x v="2"/>
    <x v="1"/>
    <x v="0"/>
  </r>
  <r>
    <n v="9384"/>
    <s v="BN5739910"/>
    <x v="126"/>
    <x v="0"/>
    <x v="0"/>
    <x v="51"/>
    <n v="3"/>
    <n v="188929.62"/>
    <x v="2"/>
    <n v="0"/>
    <n v="1"/>
    <n v="185900.88"/>
    <x v="1"/>
    <x v="2"/>
    <x v="2"/>
    <n v="1"/>
    <x v="1"/>
    <x v="2"/>
    <x v="3"/>
    <x v="1"/>
  </r>
  <r>
    <n v="9385"/>
    <s v="BN5686155"/>
    <x v="179"/>
    <x v="0"/>
    <x v="0"/>
    <x v="38"/>
    <n v="5"/>
    <n v="0"/>
    <x v="0"/>
    <n v="0"/>
    <n v="0"/>
    <n v="85876.67"/>
    <x v="0"/>
    <x v="3"/>
    <x v="1"/>
    <n v="2"/>
    <x v="0"/>
    <x v="1"/>
    <x v="2"/>
    <x v="0"/>
  </r>
  <r>
    <n v="9386"/>
    <s v="BN5759157"/>
    <x v="57"/>
    <x v="2"/>
    <x v="1"/>
    <x v="4"/>
    <n v="9"/>
    <n v="190736.28"/>
    <x v="2"/>
    <n v="1"/>
    <n v="1"/>
    <n v="1787.85"/>
    <x v="1"/>
    <x v="2"/>
    <x v="0"/>
    <n v="4"/>
    <x v="1"/>
    <x v="3"/>
    <x v="0"/>
    <x v="1"/>
  </r>
  <r>
    <n v="9387"/>
    <s v="BN5671940"/>
    <x v="131"/>
    <x v="2"/>
    <x v="0"/>
    <x v="19"/>
    <n v="11"/>
    <n v="204370.84"/>
    <x v="2"/>
    <n v="1"/>
    <n v="0"/>
    <n v="23231.93"/>
    <x v="1"/>
    <x v="2"/>
    <x v="3"/>
    <n v="4"/>
    <x v="3"/>
    <x v="3"/>
    <x v="4"/>
    <x v="1"/>
  </r>
  <r>
    <n v="9388"/>
    <s v="BN5594489"/>
    <x v="85"/>
    <x v="0"/>
    <x v="1"/>
    <x v="15"/>
    <n v="2"/>
    <n v="289751.42"/>
    <x v="0"/>
    <n v="0"/>
    <n v="0"/>
    <n v="187740.04"/>
    <x v="1"/>
    <x v="1"/>
    <x v="2"/>
    <n v="1"/>
    <x v="2"/>
    <x v="2"/>
    <x v="4"/>
    <x v="0"/>
  </r>
  <r>
    <n v="9389"/>
    <s v="BN5707051"/>
    <x v="331"/>
    <x v="1"/>
    <x v="1"/>
    <x v="2"/>
    <n v="6"/>
    <n v="0"/>
    <x v="2"/>
    <n v="1"/>
    <n v="1"/>
    <n v="100060.54"/>
    <x v="1"/>
    <x v="2"/>
    <x v="0"/>
    <n v="2"/>
    <x v="0"/>
    <x v="1"/>
    <x v="1"/>
    <x v="1"/>
  </r>
  <r>
    <n v="9390"/>
    <s v="BN5756867"/>
    <x v="100"/>
    <x v="0"/>
    <x v="0"/>
    <x v="15"/>
    <n v="3"/>
    <n v="0"/>
    <x v="0"/>
    <n v="1"/>
    <n v="1"/>
    <n v="80130.539999999994"/>
    <x v="1"/>
    <x v="1"/>
    <x v="2"/>
    <n v="1"/>
    <x v="0"/>
    <x v="1"/>
    <x v="4"/>
    <x v="0"/>
  </r>
  <r>
    <n v="9391"/>
    <s v="BN5619043"/>
    <x v="244"/>
    <x v="2"/>
    <x v="0"/>
    <x v="24"/>
    <n v="6"/>
    <n v="226582.1"/>
    <x v="2"/>
    <n v="1"/>
    <n v="1"/>
    <n v="132467.54"/>
    <x v="1"/>
    <x v="3"/>
    <x v="3"/>
    <n v="2"/>
    <x v="3"/>
    <x v="0"/>
    <x v="1"/>
    <x v="1"/>
  </r>
  <r>
    <n v="9392"/>
    <s v="BN5639578"/>
    <x v="23"/>
    <x v="1"/>
    <x v="1"/>
    <x v="22"/>
    <n v="1"/>
    <n v="0"/>
    <x v="2"/>
    <n v="1"/>
    <n v="1"/>
    <n v="96202.44"/>
    <x v="1"/>
    <x v="3"/>
    <x v="1"/>
    <n v="1"/>
    <x v="0"/>
    <x v="1"/>
    <x v="2"/>
    <x v="1"/>
  </r>
  <r>
    <n v="9393"/>
    <s v="BN5570978"/>
    <x v="422"/>
    <x v="1"/>
    <x v="0"/>
    <x v="2"/>
    <n v="1"/>
    <n v="0"/>
    <x v="2"/>
    <n v="1"/>
    <n v="0"/>
    <n v="94977.3"/>
    <x v="1"/>
    <x v="1"/>
    <x v="0"/>
    <n v="1"/>
    <x v="0"/>
    <x v="1"/>
    <x v="1"/>
    <x v="1"/>
  </r>
  <r>
    <n v="9394"/>
    <s v="BN5685973"/>
    <x v="94"/>
    <x v="2"/>
    <x v="1"/>
    <x v="3"/>
    <n v="10"/>
    <n v="223355.76"/>
    <x v="0"/>
    <n v="1"/>
    <n v="0"/>
    <n v="178827.3"/>
    <x v="0"/>
    <x v="2"/>
    <x v="0"/>
    <n v="4"/>
    <x v="3"/>
    <x v="2"/>
    <x v="0"/>
    <x v="0"/>
  </r>
  <r>
    <n v="9395"/>
    <s v="BN5615666"/>
    <x v="142"/>
    <x v="2"/>
    <x v="0"/>
    <x v="12"/>
    <n v="9"/>
    <n v="262202.08"/>
    <x v="0"/>
    <n v="1"/>
    <n v="1"/>
    <n v="192852.67"/>
    <x v="1"/>
    <x v="0"/>
    <x v="3"/>
    <n v="4"/>
    <x v="2"/>
    <x v="2"/>
    <x v="1"/>
    <x v="0"/>
  </r>
  <r>
    <n v="9396"/>
    <s v="BN5800874"/>
    <x v="203"/>
    <x v="2"/>
    <x v="1"/>
    <x v="37"/>
    <n v="2"/>
    <n v="152203.62"/>
    <x v="2"/>
    <n v="0"/>
    <n v="1"/>
    <n v="177238.35"/>
    <x v="1"/>
    <x v="0"/>
    <x v="1"/>
    <n v="1"/>
    <x v="1"/>
    <x v="2"/>
    <x v="2"/>
    <x v="1"/>
  </r>
  <r>
    <n v="9397"/>
    <s v="BN5762978"/>
    <x v="298"/>
    <x v="1"/>
    <x v="0"/>
    <x v="20"/>
    <n v="3"/>
    <n v="0"/>
    <x v="2"/>
    <n v="1"/>
    <n v="0"/>
    <n v="199753.97"/>
    <x v="1"/>
    <x v="2"/>
    <x v="0"/>
    <n v="1"/>
    <x v="0"/>
    <x v="2"/>
    <x v="0"/>
    <x v="1"/>
  </r>
  <r>
    <n v="9398"/>
    <s v="BN5672380"/>
    <x v="183"/>
    <x v="0"/>
    <x v="0"/>
    <x v="37"/>
    <n v="8"/>
    <n v="185021.8"/>
    <x v="2"/>
    <n v="0"/>
    <n v="1"/>
    <n v="66193.61"/>
    <x v="1"/>
    <x v="3"/>
    <x v="1"/>
    <n v="3"/>
    <x v="1"/>
    <x v="1"/>
    <x v="2"/>
    <x v="1"/>
  </r>
  <r>
    <n v="9399"/>
    <s v="BN5752828"/>
    <x v="335"/>
    <x v="0"/>
    <x v="0"/>
    <x v="10"/>
    <n v="3"/>
    <n v="0"/>
    <x v="2"/>
    <n v="1"/>
    <n v="1"/>
    <n v="181270.84"/>
    <x v="1"/>
    <x v="1"/>
    <x v="3"/>
    <n v="1"/>
    <x v="0"/>
    <x v="2"/>
    <x v="4"/>
    <x v="1"/>
  </r>
  <r>
    <n v="9400"/>
    <s v="BN5744608"/>
    <x v="163"/>
    <x v="0"/>
    <x v="1"/>
    <x v="2"/>
    <n v="6"/>
    <n v="155304.79999999999"/>
    <x v="0"/>
    <n v="1"/>
    <n v="1"/>
    <n v="25407.59"/>
    <x v="1"/>
    <x v="2"/>
    <x v="0"/>
    <n v="2"/>
    <x v="1"/>
    <x v="3"/>
    <x v="1"/>
    <x v="0"/>
  </r>
  <r>
    <n v="9401"/>
    <s v="BN5584810"/>
    <x v="273"/>
    <x v="0"/>
    <x v="0"/>
    <x v="8"/>
    <n v="4"/>
    <n v="196720.06"/>
    <x v="0"/>
    <n v="0"/>
    <n v="0"/>
    <n v="20973.8"/>
    <x v="1"/>
    <x v="0"/>
    <x v="2"/>
    <n v="1"/>
    <x v="3"/>
    <x v="3"/>
    <x v="4"/>
    <x v="0"/>
  </r>
  <r>
    <n v="9402"/>
    <s v="BN5601770"/>
    <x v="242"/>
    <x v="2"/>
    <x v="0"/>
    <x v="17"/>
    <n v="5"/>
    <n v="231036.14"/>
    <x v="0"/>
    <n v="0"/>
    <n v="0"/>
    <n v="76544.899999999994"/>
    <x v="0"/>
    <x v="2"/>
    <x v="1"/>
    <n v="2"/>
    <x v="3"/>
    <x v="1"/>
    <x v="2"/>
    <x v="0"/>
  </r>
  <r>
    <n v="9403"/>
    <s v="BN5674069"/>
    <x v="427"/>
    <x v="2"/>
    <x v="1"/>
    <x v="58"/>
    <n v="4"/>
    <n v="54576.86"/>
    <x v="0"/>
    <n v="1"/>
    <n v="1"/>
    <n v="110509.9"/>
    <x v="1"/>
    <x v="3"/>
    <x v="1"/>
    <n v="1"/>
    <x v="1"/>
    <x v="0"/>
    <x v="2"/>
    <x v="0"/>
  </r>
  <r>
    <n v="9404"/>
    <s v="BN5695378"/>
    <x v="276"/>
    <x v="0"/>
    <x v="0"/>
    <x v="18"/>
    <n v="7"/>
    <n v="0"/>
    <x v="0"/>
    <n v="1"/>
    <n v="0"/>
    <n v="164247.51"/>
    <x v="1"/>
    <x v="0"/>
    <x v="3"/>
    <n v="3"/>
    <x v="0"/>
    <x v="2"/>
    <x v="1"/>
    <x v="0"/>
  </r>
  <r>
    <n v="9405"/>
    <s v="BN5792145"/>
    <x v="362"/>
    <x v="1"/>
    <x v="0"/>
    <x v="3"/>
    <n v="6"/>
    <n v="0"/>
    <x v="2"/>
    <n v="0"/>
    <n v="0"/>
    <n v="105149.8"/>
    <x v="1"/>
    <x v="0"/>
    <x v="0"/>
    <n v="2"/>
    <x v="0"/>
    <x v="0"/>
    <x v="0"/>
    <x v="1"/>
  </r>
  <r>
    <n v="9406"/>
    <s v="BN5807813"/>
    <x v="376"/>
    <x v="0"/>
    <x v="1"/>
    <x v="18"/>
    <n v="8"/>
    <n v="0"/>
    <x v="0"/>
    <n v="1"/>
    <n v="1"/>
    <n v="55868.97"/>
    <x v="0"/>
    <x v="1"/>
    <x v="3"/>
    <n v="3"/>
    <x v="0"/>
    <x v="1"/>
    <x v="1"/>
    <x v="0"/>
  </r>
  <r>
    <n v="9407"/>
    <s v="BN5743673"/>
    <x v="4"/>
    <x v="0"/>
    <x v="1"/>
    <x v="8"/>
    <n v="7"/>
    <n v="263993.32"/>
    <x v="2"/>
    <n v="1"/>
    <n v="1"/>
    <n v="178747.43"/>
    <x v="1"/>
    <x v="3"/>
    <x v="2"/>
    <n v="3"/>
    <x v="2"/>
    <x v="2"/>
    <x v="4"/>
    <x v="1"/>
  </r>
  <r>
    <n v="9408"/>
    <s v="BN5652748"/>
    <x v="459"/>
    <x v="1"/>
    <x v="0"/>
    <x v="7"/>
    <n v="3"/>
    <n v="243160.84"/>
    <x v="0"/>
    <n v="0"/>
    <n v="1"/>
    <n v="134720.51"/>
    <x v="1"/>
    <x v="1"/>
    <x v="2"/>
    <n v="1"/>
    <x v="3"/>
    <x v="0"/>
    <x v="3"/>
    <x v="0"/>
  </r>
  <r>
    <n v="9409"/>
    <s v="BN5767731"/>
    <x v="230"/>
    <x v="0"/>
    <x v="1"/>
    <x v="30"/>
    <n v="11"/>
    <n v="264872.68"/>
    <x v="0"/>
    <n v="1"/>
    <n v="0"/>
    <n v="978.66"/>
    <x v="1"/>
    <x v="0"/>
    <x v="1"/>
    <n v="4"/>
    <x v="2"/>
    <x v="3"/>
    <x v="2"/>
    <x v="0"/>
  </r>
  <r>
    <n v="9410"/>
    <s v="BN5591063"/>
    <x v="275"/>
    <x v="1"/>
    <x v="1"/>
    <x v="10"/>
    <n v="11"/>
    <n v="0"/>
    <x v="2"/>
    <n v="0"/>
    <n v="1"/>
    <n v="183387.12"/>
    <x v="1"/>
    <x v="1"/>
    <x v="3"/>
    <n v="4"/>
    <x v="0"/>
    <x v="2"/>
    <x v="4"/>
    <x v="1"/>
  </r>
  <r>
    <n v="9411"/>
    <s v="BN5734572"/>
    <x v="230"/>
    <x v="2"/>
    <x v="0"/>
    <x v="17"/>
    <n v="6"/>
    <n v="215956.8"/>
    <x v="2"/>
    <n v="1"/>
    <n v="0"/>
    <n v="155876.06"/>
    <x v="1"/>
    <x v="0"/>
    <x v="1"/>
    <n v="2"/>
    <x v="3"/>
    <x v="2"/>
    <x v="2"/>
    <x v="1"/>
  </r>
  <r>
    <n v="9412"/>
    <s v="BN5796028"/>
    <x v="156"/>
    <x v="2"/>
    <x v="0"/>
    <x v="20"/>
    <n v="5"/>
    <n v="156239.18"/>
    <x v="3"/>
    <n v="1"/>
    <n v="0"/>
    <n v="119259.34"/>
    <x v="0"/>
    <x v="2"/>
    <x v="0"/>
    <n v="2"/>
    <x v="1"/>
    <x v="0"/>
    <x v="0"/>
    <x v="1"/>
  </r>
  <r>
    <n v="9413"/>
    <s v="BN5724561"/>
    <x v="53"/>
    <x v="0"/>
    <x v="1"/>
    <x v="28"/>
    <n v="7"/>
    <n v="197368.3"/>
    <x v="0"/>
    <n v="0"/>
    <n v="0"/>
    <n v="133720.57"/>
    <x v="1"/>
    <x v="3"/>
    <x v="2"/>
    <n v="3"/>
    <x v="3"/>
    <x v="0"/>
    <x v="3"/>
    <x v="0"/>
  </r>
  <r>
    <n v="9414"/>
    <s v="BN5737645"/>
    <x v="60"/>
    <x v="0"/>
    <x v="0"/>
    <x v="4"/>
    <n v="11"/>
    <n v="0"/>
    <x v="2"/>
    <n v="1"/>
    <n v="0"/>
    <n v="170634.49"/>
    <x v="1"/>
    <x v="3"/>
    <x v="0"/>
    <n v="4"/>
    <x v="0"/>
    <x v="2"/>
    <x v="0"/>
    <x v="1"/>
  </r>
  <r>
    <n v="9415"/>
    <s v="BN5632193"/>
    <x v="181"/>
    <x v="1"/>
    <x v="0"/>
    <x v="47"/>
    <n v="10"/>
    <n v="0"/>
    <x v="0"/>
    <n v="1"/>
    <n v="0"/>
    <n v="125692.07"/>
    <x v="0"/>
    <x v="1"/>
    <x v="1"/>
    <n v="4"/>
    <x v="0"/>
    <x v="0"/>
    <x v="2"/>
    <x v="0"/>
  </r>
  <r>
    <n v="9416"/>
    <s v="BN5750320"/>
    <x v="387"/>
    <x v="2"/>
    <x v="0"/>
    <x v="3"/>
    <n v="3"/>
    <n v="258528.1"/>
    <x v="2"/>
    <n v="0"/>
    <n v="0"/>
    <n v="19150.14"/>
    <x v="1"/>
    <x v="3"/>
    <x v="0"/>
    <n v="1"/>
    <x v="2"/>
    <x v="3"/>
    <x v="0"/>
    <x v="1"/>
  </r>
  <r>
    <n v="9417"/>
    <s v="BN5795283"/>
    <x v="228"/>
    <x v="2"/>
    <x v="1"/>
    <x v="24"/>
    <n v="7"/>
    <n v="263506.82"/>
    <x v="0"/>
    <n v="1"/>
    <n v="0"/>
    <n v="86894.67"/>
    <x v="1"/>
    <x v="0"/>
    <x v="3"/>
    <n v="3"/>
    <x v="2"/>
    <x v="1"/>
    <x v="1"/>
    <x v="0"/>
  </r>
  <r>
    <n v="9418"/>
    <s v="BN5656742"/>
    <x v="24"/>
    <x v="1"/>
    <x v="0"/>
    <x v="19"/>
    <n v="7"/>
    <n v="0"/>
    <x v="2"/>
    <n v="1"/>
    <n v="0"/>
    <n v="57975.8"/>
    <x v="1"/>
    <x v="1"/>
    <x v="3"/>
    <n v="3"/>
    <x v="0"/>
    <x v="1"/>
    <x v="4"/>
    <x v="1"/>
  </r>
  <r>
    <n v="9419"/>
    <s v="BN5643707"/>
    <x v="273"/>
    <x v="1"/>
    <x v="0"/>
    <x v="7"/>
    <n v="3"/>
    <n v="0"/>
    <x v="0"/>
    <n v="1"/>
    <n v="1"/>
    <n v="82938.990000000005"/>
    <x v="1"/>
    <x v="0"/>
    <x v="2"/>
    <n v="1"/>
    <x v="0"/>
    <x v="1"/>
    <x v="3"/>
    <x v="0"/>
  </r>
  <r>
    <n v="9420"/>
    <s v="BN5798518"/>
    <x v="112"/>
    <x v="2"/>
    <x v="1"/>
    <x v="28"/>
    <n v="2"/>
    <n v="114845.24"/>
    <x v="0"/>
    <n v="1"/>
    <n v="1"/>
    <n v="79189.399999999994"/>
    <x v="1"/>
    <x v="2"/>
    <x v="2"/>
    <n v="1"/>
    <x v="1"/>
    <x v="1"/>
    <x v="3"/>
    <x v="0"/>
  </r>
  <r>
    <n v="9421"/>
    <s v="BN5637237"/>
    <x v="67"/>
    <x v="0"/>
    <x v="0"/>
    <x v="34"/>
    <n v="8"/>
    <n v="0"/>
    <x v="2"/>
    <n v="0"/>
    <n v="1"/>
    <n v="5177.62"/>
    <x v="1"/>
    <x v="2"/>
    <x v="2"/>
    <n v="3"/>
    <x v="0"/>
    <x v="3"/>
    <x v="3"/>
    <x v="1"/>
  </r>
  <r>
    <n v="9422"/>
    <s v="BN5589502"/>
    <x v="225"/>
    <x v="0"/>
    <x v="1"/>
    <x v="10"/>
    <n v="6"/>
    <n v="288188.40000000002"/>
    <x v="0"/>
    <n v="1"/>
    <n v="0"/>
    <n v="44510.26"/>
    <x v="1"/>
    <x v="0"/>
    <x v="3"/>
    <n v="2"/>
    <x v="2"/>
    <x v="3"/>
    <x v="4"/>
    <x v="0"/>
  </r>
  <r>
    <n v="9423"/>
    <s v="BN5778849"/>
    <x v="245"/>
    <x v="0"/>
    <x v="1"/>
    <x v="19"/>
    <n v="10"/>
    <n v="295020.68"/>
    <x v="0"/>
    <n v="1"/>
    <n v="0"/>
    <n v="190611.92"/>
    <x v="1"/>
    <x v="2"/>
    <x v="3"/>
    <n v="4"/>
    <x v="2"/>
    <x v="2"/>
    <x v="4"/>
    <x v="0"/>
  </r>
  <r>
    <n v="9424"/>
    <s v="BN5757298"/>
    <x v="139"/>
    <x v="1"/>
    <x v="0"/>
    <x v="34"/>
    <n v="9"/>
    <n v="323185.52"/>
    <x v="0"/>
    <n v="1"/>
    <n v="0"/>
    <n v="177834.79"/>
    <x v="1"/>
    <x v="1"/>
    <x v="2"/>
    <n v="4"/>
    <x v="2"/>
    <x v="2"/>
    <x v="3"/>
    <x v="0"/>
  </r>
  <r>
    <n v="9425"/>
    <s v="BN5666113"/>
    <x v="156"/>
    <x v="0"/>
    <x v="0"/>
    <x v="20"/>
    <n v="2"/>
    <n v="0"/>
    <x v="2"/>
    <n v="1"/>
    <n v="1"/>
    <n v="119446.64"/>
    <x v="1"/>
    <x v="2"/>
    <x v="0"/>
    <n v="1"/>
    <x v="0"/>
    <x v="0"/>
    <x v="0"/>
    <x v="1"/>
  </r>
  <r>
    <n v="9426"/>
    <s v="BN5683890"/>
    <x v="57"/>
    <x v="1"/>
    <x v="0"/>
    <x v="42"/>
    <n v="5"/>
    <n v="0"/>
    <x v="2"/>
    <n v="1"/>
    <n v="1"/>
    <n v="50267.69"/>
    <x v="1"/>
    <x v="2"/>
    <x v="1"/>
    <n v="2"/>
    <x v="0"/>
    <x v="3"/>
    <x v="2"/>
    <x v="1"/>
  </r>
  <r>
    <n v="9427"/>
    <s v="BN5675431"/>
    <x v="322"/>
    <x v="1"/>
    <x v="0"/>
    <x v="47"/>
    <n v="2"/>
    <n v="150451.06"/>
    <x v="2"/>
    <n v="0"/>
    <n v="0"/>
    <n v="144849.1"/>
    <x v="0"/>
    <x v="1"/>
    <x v="1"/>
    <n v="1"/>
    <x v="1"/>
    <x v="0"/>
    <x v="2"/>
    <x v="1"/>
  </r>
  <r>
    <n v="9428"/>
    <s v="BN5584725"/>
    <x v="185"/>
    <x v="1"/>
    <x v="0"/>
    <x v="2"/>
    <n v="1"/>
    <n v="0"/>
    <x v="2"/>
    <n v="0"/>
    <n v="0"/>
    <n v="81901.600000000006"/>
    <x v="1"/>
    <x v="2"/>
    <x v="0"/>
    <n v="1"/>
    <x v="0"/>
    <x v="1"/>
    <x v="1"/>
    <x v="1"/>
  </r>
  <r>
    <n v="9429"/>
    <s v="BN5752897"/>
    <x v="227"/>
    <x v="0"/>
    <x v="0"/>
    <x v="53"/>
    <n v="10"/>
    <n v="175085.78"/>
    <x v="2"/>
    <n v="1"/>
    <n v="1"/>
    <n v="42576.86"/>
    <x v="1"/>
    <x v="3"/>
    <x v="1"/>
    <n v="4"/>
    <x v="1"/>
    <x v="3"/>
    <x v="2"/>
    <x v="1"/>
  </r>
  <r>
    <n v="9430"/>
    <s v="BN5577826"/>
    <x v="189"/>
    <x v="0"/>
    <x v="0"/>
    <x v="15"/>
    <n v="9"/>
    <n v="289163.92"/>
    <x v="0"/>
    <n v="1"/>
    <n v="1"/>
    <n v="87609.5"/>
    <x v="1"/>
    <x v="0"/>
    <x v="2"/>
    <n v="4"/>
    <x v="2"/>
    <x v="1"/>
    <x v="4"/>
    <x v="0"/>
  </r>
  <r>
    <n v="9431"/>
    <s v="BN5591893"/>
    <x v="264"/>
    <x v="0"/>
    <x v="1"/>
    <x v="19"/>
    <n v="6"/>
    <n v="245136.1"/>
    <x v="2"/>
    <n v="1"/>
    <n v="1"/>
    <n v="82820.850000000006"/>
    <x v="1"/>
    <x v="3"/>
    <x v="3"/>
    <n v="2"/>
    <x v="3"/>
    <x v="1"/>
    <x v="4"/>
    <x v="1"/>
  </r>
  <r>
    <n v="9432"/>
    <s v="BN5598861"/>
    <x v="174"/>
    <x v="1"/>
    <x v="0"/>
    <x v="9"/>
    <n v="6"/>
    <n v="344463.86"/>
    <x v="0"/>
    <n v="0"/>
    <n v="1"/>
    <n v="155144.12"/>
    <x v="1"/>
    <x v="1"/>
    <x v="2"/>
    <n v="2"/>
    <x v="2"/>
    <x v="2"/>
    <x v="3"/>
    <x v="0"/>
  </r>
  <r>
    <n v="9433"/>
    <s v="BN5574055"/>
    <x v="409"/>
    <x v="2"/>
    <x v="0"/>
    <x v="34"/>
    <n v="3"/>
    <n v="343864.52"/>
    <x v="2"/>
    <n v="1"/>
    <n v="1"/>
    <n v="9578.24"/>
    <x v="1"/>
    <x v="1"/>
    <x v="2"/>
    <n v="1"/>
    <x v="2"/>
    <x v="3"/>
    <x v="3"/>
    <x v="1"/>
  </r>
  <r>
    <n v="9434"/>
    <s v="BN5582816"/>
    <x v="154"/>
    <x v="0"/>
    <x v="1"/>
    <x v="2"/>
    <n v="8"/>
    <n v="0"/>
    <x v="2"/>
    <n v="1"/>
    <n v="1"/>
    <n v="170392.59"/>
    <x v="1"/>
    <x v="0"/>
    <x v="0"/>
    <n v="3"/>
    <x v="0"/>
    <x v="2"/>
    <x v="1"/>
    <x v="1"/>
  </r>
  <r>
    <n v="9435"/>
    <s v="BN5733142"/>
    <x v="276"/>
    <x v="1"/>
    <x v="0"/>
    <x v="10"/>
    <n v="8"/>
    <n v="0"/>
    <x v="2"/>
    <n v="0"/>
    <n v="0"/>
    <n v="3946.29"/>
    <x v="1"/>
    <x v="0"/>
    <x v="3"/>
    <n v="3"/>
    <x v="0"/>
    <x v="3"/>
    <x v="4"/>
    <x v="1"/>
  </r>
  <r>
    <n v="9436"/>
    <s v="BN5635665"/>
    <x v="99"/>
    <x v="2"/>
    <x v="1"/>
    <x v="16"/>
    <n v="5"/>
    <n v="223596.12"/>
    <x v="2"/>
    <n v="1"/>
    <n v="1"/>
    <n v="102184.66"/>
    <x v="1"/>
    <x v="2"/>
    <x v="0"/>
    <n v="2"/>
    <x v="3"/>
    <x v="0"/>
    <x v="1"/>
    <x v="1"/>
  </r>
  <r>
    <n v="9437"/>
    <s v="BN5770913"/>
    <x v="9"/>
    <x v="0"/>
    <x v="1"/>
    <x v="16"/>
    <n v="5"/>
    <n v="0"/>
    <x v="1"/>
    <n v="1"/>
    <n v="0"/>
    <n v="75609.84"/>
    <x v="1"/>
    <x v="2"/>
    <x v="0"/>
    <n v="2"/>
    <x v="0"/>
    <x v="1"/>
    <x v="1"/>
    <x v="1"/>
  </r>
  <r>
    <n v="9438"/>
    <s v="BN5804777"/>
    <x v="94"/>
    <x v="0"/>
    <x v="0"/>
    <x v="7"/>
    <n v="6"/>
    <n v="158673.22"/>
    <x v="0"/>
    <n v="1"/>
    <n v="1"/>
    <n v="26170.080000000002"/>
    <x v="1"/>
    <x v="2"/>
    <x v="2"/>
    <n v="2"/>
    <x v="1"/>
    <x v="3"/>
    <x v="3"/>
    <x v="0"/>
  </r>
  <r>
    <n v="9439"/>
    <s v="BN5641088"/>
    <x v="245"/>
    <x v="2"/>
    <x v="1"/>
    <x v="54"/>
    <n v="4"/>
    <n v="241833.04"/>
    <x v="1"/>
    <n v="0"/>
    <n v="0"/>
    <n v="144727.45000000001"/>
    <x v="0"/>
    <x v="2"/>
    <x v="1"/>
    <n v="1"/>
    <x v="3"/>
    <x v="0"/>
    <x v="2"/>
    <x v="1"/>
  </r>
  <r>
    <n v="9440"/>
    <s v="BN5692139"/>
    <x v="242"/>
    <x v="0"/>
    <x v="0"/>
    <x v="8"/>
    <n v="4"/>
    <n v="285811.02"/>
    <x v="0"/>
    <n v="1"/>
    <n v="1"/>
    <n v="58134.97"/>
    <x v="1"/>
    <x v="2"/>
    <x v="2"/>
    <n v="1"/>
    <x v="2"/>
    <x v="1"/>
    <x v="4"/>
    <x v="0"/>
  </r>
  <r>
    <n v="9441"/>
    <s v="BN5584069"/>
    <x v="233"/>
    <x v="1"/>
    <x v="1"/>
    <x v="7"/>
    <n v="11"/>
    <n v="0"/>
    <x v="1"/>
    <n v="0"/>
    <n v="0"/>
    <n v="94620"/>
    <x v="0"/>
    <x v="0"/>
    <x v="2"/>
    <n v="4"/>
    <x v="0"/>
    <x v="1"/>
    <x v="3"/>
    <x v="1"/>
  </r>
  <r>
    <n v="9442"/>
    <s v="BN5702569"/>
    <x v="189"/>
    <x v="0"/>
    <x v="0"/>
    <x v="19"/>
    <n v="2"/>
    <n v="193669.56"/>
    <x v="0"/>
    <n v="1"/>
    <n v="0"/>
    <n v="108764.69"/>
    <x v="1"/>
    <x v="0"/>
    <x v="3"/>
    <n v="1"/>
    <x v="1"/>
    <x v="0"/>
    <x v="4"/>
    <x v="0"/>
  </r>
  <r>
    <n v="9443"/>
    <s v="BN5606465"/>
    <x v="288"/>
    <x v="0"/>
    <x v="1"/>
    <x v="24"/>
    <n v="10"/>
    <n v="210523.51999999999"/>
    <x v="2"/>
    <n v="1"/>
    <n v="1"/>
    <n v="149503.54"/>
    <x v="1"/>
    <x v="3"/>
    <x v="3"/>
    <n v="4"/>
    <x v="3"/>
    <x v="2"/>
    <x v="1"/>
    <x v="1"/>
  </r>
  <r>
    <n v="9444"/>
    <s v="BN5686914"/>
    <x v="248"/>
    <x v="2"/>
    <x v="1"/>
    <x v="41"/>
    <n v="2"/>
    <n v="247088"/>
    <x v="0"/>
    <n v="1"/>
    <n v="1"/>
    <n v="120314.75"/>
    <x v="0"/>
    <x v="0"/>
    <x v="1"/>
    <n v="1"/>
    <x v="3"/>
    <x v="0"/>
    <x v="2"/>
    <x v="0"/>
  </r>
  <r>
    <n v="9445"/>
    <s v="BN5781816"/>
    <x v="61"/>
    <x v="2"/>
    <x v="1"/>
    <x v="1"/>
    <n v="3"/>
    <n v="255827.42"/>
    <x v="2"/>
    <n v="1"/>
    <n v="1"/>
    <n v="44205.95"/>
    <x v="1"/>
    <x v="1"/>
    <x v="0"/>
    <n v="1"/>
    <x v="2"/>
    <x v="3"/>
    <x v="0"/>
    <x v="1"/>
  </r>
  <r>
    <n v="9446"/>
    <s v="BN5731864"/>
    <x v="156"/>
    <x v="1"/>
    <x v="0"/>
    <x v="34"/>
    <n v="6"/>
    <n v="190657.2"/>
    <x v="0"/>
    <n v="1"/>
    <n v="0"/>
    <n v="6129.61"/>
    <x v="0"/>
    <x v="2"/>
    <x v="2"/>
    <n v="2"/>
    <x v="1"/>
    <x v="3"/>
    <x v="3"/>
    <x v="0"/>
  </r>
  <r>
    <n v="9447"/>
    <s v="BN5580866"/>
    <x v="181"/>
    <x v="0"/>
    <x v="1"/>
    <x v="33"/>
    <n v="5"/>
    <n v="146437.78"/>
    <x v="0"/>
    <n v="0"/>
    <n v="1"/>
    <n v="126796.69"/>
    <x v="1"/>
    <x v="1"/>
    <x v="2"/>
    <n v="2"/>
    <x v="1"/>
    <x v="0"/>
    <x v="3"/>
    <x v="0"/>
  </r>
  <r>
    <n v="9448"/>
    <s v="BN5810303"/>
    <x v="219"/>
    <x v="0"/>
    <x v="0"/>
    <x v="1"/>
    <n v="2"/>
    <n v="0"/>
    <x v="2"/>
    <n v="0"/>
    <n v="1"/>
    <n v="27509.52"/>
    <x v="0"/>
    <x v="2"/>
    <x v="0"/>
    <n v="1"/>
    <x v="0"/>
    <x v="3"/>
    <x v="0"/>
    <x v="1"/>
  </r>
  <r>
    <n v="9449"/>
    <s v="BN5628187"/>
    <x v="202"/>
    <x v="2"/>
    <x v="1"/>
    <x v="12"/>
    <n v="9"/>
    <n v="299991.44"/>
    <x v="2"/>
    <n v="1"/>
    <n v="0"/>
    <n v="42143.55"/>
    <x v="1"/>
    <x v="1"/>
    <x v="3"/>
    <n v="4"/>
    <x v="2"/>
    <x v="3"/>
    <x v="1"/>
    <x v="1"/>
  </r>
  <r>
    <n v="9450"/>
    <s v="BN5615357"/>
    <x v="118"/>
    <x v="2"/>
    <x v="1"/>
    <x v="34"/>
    <n v="9"/>
    <n v="247348.56"/>
    <x v="2"/>
    <n v="1"/>
    <n v="1"/>
    <n v="87985.2"/>
    <x v="1"/>
    <x v="2"/>
    <x v="2"/>
    <n v="4"/>
    <x v="3"/>
    <x v="1"/>
    <x v="3"/>
    <x v="1"/>
  </r>
  <r>
    <n v="9451"/>
    <s v="BN5783923"/>
    <x v="299"/>
    <x v="2"/>
    <x v="1"/>
    <x v="19"/>
    <n v="3"/>
    <n v="248250.52"/>
    <x v="0"/>
    <n v="1"/>
    <n v="0"/>
    <n v="81884.800000000003"/>
    <x v="1"/>
    <x v="2"/>
    <x v="3"/>
    <n v="1"/>
    <x v="3"/>
    <x v="1"/>
    <x v="4"/>
    <x v="0"/>
  </r>
  <r>
    <n v="9452"/>
    <s v="BN5571499"/>
    <x v="85"/>
    <x v="1"/>
    <x v="1"/>
    <x v="6"/>
    <n v="4"/>
    <n v="318070.90000000002"/>
    <x v="0"/>
    <n v="1"/>
    <n v="0"/>
    <n v="2705.31"/>
    <x v="0"/>
    <x v="1"/>
    <x v="2"/>
    <n v="1"/>
    <x v="2"/>
    <x v="3"/>
    <x v="3"/>
    <x v="0"/>
  </r>
  <r>
    <n v="9453"/>
    <s v="BN5748529"/>
    <x v="277"/>
    <x v="0"/>
    <x v="1"/>
    <x v="7"/>
    <n v="6"/>
    <n v="0"/>
    <x v="2"/>
    <n v="1"/>
    <n v="0"/>
    <n v="30546.400000000001"/>
    <x v="1"/>
    <x v="0"/>
    <x v="2"/>
    <n v="2"/>
    <x v="0"/>
    <x v="3"/>
    <x v="3"/>
    <x v="1"/>
  </r>
  <r>
    <n v="9454"/>
    <s v="BN5769315"/>
    <x v="136"/>
    <x v="0"/>
    <x v="1"/>
    <x v="7"/>
    <n v="8"/>
    <n v="313623.48"/>
    <x v="0"/>
    <n v="1"/>
    <n v="1"/>
    <n v="149402.59"/>
    <x v="1"/>
    <x v="2"/>
    <x v="2"/>
    <n v="3"/>
    <x v="2"/>
    <x v="2"/>
    <x v="3"/>
    <x v="0"/>
  </r>
  <r>
    <n v="9455"/>
    <s v="BN5739161"/>
    <x v="184"/>
    <x v="0"/>
    <x v="1"/>
    <x v="37"/>
    <n v="5"/>
    <n v="0"/>
    <x v="2"/>
    <n v="1"/>
    <n v="1"/>
    <n v="118429.02"/>
    <x v="1"/>
    <x v="3"/>
    <x v="1"/>
    <n v="2"/>
    <x v="0"/>
    <x v="0"/>
    <x v="2"/>
    <x v="1"/>
  </r>
  <r>
    <n v="9456"/>
    <s v="BN5603394"/>
    <x v="156"/>
    <x v="1"/>
    <x v="0"/>
    <x v="30"/>
    <n v="5"/>
    <n v="0"/>
    <x v="2"/>
    <n v="1"/>
    <n v="1"/>
    <n v="58442.25"/>
    <x v="1"/>
    <x v="2"/>
    <x v="1"/>
    <n v="2"/>
    <x v="0"/>
    <x v="1"/>
    <x v="2"/>
    <x v="1"/>
  </r>
  <r>
    <n v="9457"/>
    <s v="BN5723517"/>
    <x v="273"/>
    <x v="0"/>
    <x v="1"/>
    <x v="2"/>
    <n v="7"/>
    <n v="301111.65999999997"/>
    <x v="0"/>
    <n v="1"/>
    <n v="0"/>
    <n v="30414.17"/>
    <x v="1"/>
    <x v="0"/>
    <x v="0"/>
    <n v="3"/>
    <x v="2"/>
    <x v="3"/>
    <x v="1"/>
    <x v="0"/>
  </r>
  <r>
    <n v="9458"/>
    <s v="BN5797735"/>
    <x v="71"/>
    <x v="0"/>
    <x v="1"/>
    <x v="34"/>
    <n v="3"/>
    <n v="218274.24"/>
    <x v="0"/>
    <n v="1"/>
    <n v="1"/>
    <n v="58814.41"/>
    <x v="1"/>
    <x v="2"/>
    <x v="2"/>
    <n v="1"/>
    <x v="3"/>
    <x v="1"/>
    <x v="3"/>
    <x v="0"/>
  </r>
  <r>
    <n v="9459"/>
    <s v="BN5664977"/>
    <x v="174"/>
    <x v="0"/>
    <x v="1"/>
    <x v="18"/>
    <n v="9"/>
    <n v="316702.03999999998"/>
    <x v="2"/>
    <n v="1"/>
    <n v="0"/>
    <n v="155304.53"/>
    <x v="1"/>
    <x v="1"/>
    <x v="3"/>
    <n v="4"/>
    <x v="2"/>
    <x v="2"/>
    <x v="1"/>
    <x v="1"/>
  </r>
  <r>
    <n v="9460"/>
    <s v="BN5640493"/>
    <x v="123"/>
    <x v="0"/>
    <x v="0"/>
    <x v="40"/>
    <n v="10"/>
    <n v="0"/>
    <x v="0"/>
    <n v="1"/>
    <n v="0"/>
    <n v="187943.6"/>
    <x v="1"/>
    <x v="0"/>
    <x v="1"/>
    <n v="4"/>
    <x v="0"/>
    <x v="2"/>
    <x v="2"/>
    <x v="0"/>
  </r>
  <r>
    <n v="9461"/>
    <s v="BN5581002"/>
    <x v="199"/>
    <x v="1"/>
    <x v="1"/>
    <x v="12"/>
    <n v="8"/>
    <n v="0"/>
    <x v="2"/>
    <n v="1"/>
    <n v="1"/>
    <n v="43036.6"/>
    <x v="1"/>
    <x v="3"/>
    <x v="3"/>
    <n v="3"/>
    <x v="0"/>
    <x v="3"/>
    <x v="1"/>
    <x v="1"/>
  </r>
  <r>
    <n v="9462"/>
    <s v="BN5728518"/>
    <x v="351"/>
    <x v="0"/>
    <x v="1"/>
    <x v="20"/>
    <n v="5"/>
    <n v="0"/>
    <x v="2"/>
    <n v="0"/>
    <n v="1"/>
    <n v="26543.279999999999"/>
    <x v="1"/>
    <x v="2"/>
    <x v="0"/>
    <n v="2"/>
    <x v="0"/>
    <x v="3"/>
    <x v="0"/>
    <x v="1"/>
  </r>
  <r>
    <n v="9463"/>
    <s v="BN5737298"/>
    <x v="132"/>
    <x v="1"/>
    <x v="0"/>
    <x v="17"/>
    <n v="7"/>
    <n v="0"/>
    <x v="2"/>
    <n v="1"/>
    <n v="0"/>
    <n v="171928.04"/>
    <x v="1"/>
    <x v="3"/>
    <x v="1"/>
    <n v="3"/>
    <x v="0"/>
    <x v="2"/>
    <x v="2"/>
    <x v="1"/>
  </r>
  <r>
    <n v="9464"/>
    <s v="BN5714702"/>
    <x v="70"/>
    <x v="0"/>
    <x v="1"/>
    <x v="9"/>
    <n v="8"/>
    <n v="0"/>
    <x v="0"/>
    <n v="0"/>
    <n v="1"/>
    <n v="35611.35"/>
    <x v="1"/>
    <x v="2"/>
    <x v="2"/>
    <n v="3"/>
    <x v="0"/>
    <x v="3"/>
    <x v="3"/>
    <x v="0"/>
  </r>
  <r>
    <n v="9465"/>
    <s v="BN5785948"/>
    <x v="403"/>
    <x v="0"/>
    <x v="1"/>
    <x v="2"/>
    <n v="10"/>
    <n v="0"/>
    <x v="2"/>
    <n v="1"/>
    <n v="0"/>
    <n v="19047.23"/>
    <x v="1"/>
    <x v="3"/>
    <x v="0"/>
    <n v="4"/>
    <x v="0"/>
    <x v="3"/>
    <x v="1"/>
    <x v="1"/>
  </r>
  <r>
    <n v="9466"/>
    <s v="BN5815172"/>
    <x v="415"/>
    <x v="0"/>
    <x v="0"/>
    <x v="27"/>
    <n v="3"/>
    <n v="0"/>
    <x v="2"/>
    <n v="1"/>
    <n v="1"/>
    <n v="39820.129999999997"/>
    <x v="1"/>
    <x v="3"/>
    <x v="1"/>
    <n v="1"/>
    <x v="0"/>
    <x v="3"/>
    <x v="2"/>
    <x v="1"/>
  </r>
  <r>
    <n v="9467"/>
    <s v="BN5592629"/>
    <x v="210"/>
    <x v="0"/>
    <x v="1"/>
    <x v="37"/>
    <n v="3"/>
    <n v="0"/>
    <x v="0"/>
    <n v="1"/>
    <n v="0"/>
    <n v="129013.59"/>
    <x v="0"/>
    <x v="1"/>
    <x v="1"/>
    <n v="1"/>
    <x v="0"/>
    <x v="0"/>
    <x v="2"/>
    <x v="0"/>
  </r>
  <r>
    <n v="9468"/>
    <s v="BN5734763"/>
    <x v="158"/>
    <x v="1"/>
    <x v="1"/>
    <x v="18"/>
    <n v="2"/>
    <n v="165458.98000000001"/>
    <x v="0"/>
    <n v="1"/>
    <n v="0"/>
    <n v="113810.12"/>
    <x v="1"/>
    <x v="2"/>
    <x v="3"/>
    <n v="1"/>
    <x v="1"/>
    <x v="0"/>
    <x v="1"/>
    <x v="0"/>
  </r>
  <r>
    <n v="9469"/>
    <s v="BN5637960"/>
    <x v="225"/>
    <x v="2"/>
    <x v="0"/>
    <x v="13"/>
    <n v="10"/>
    <n v="285530.48"/>
    <x v="2"/>
    <n v="1"/>
    <n v="0"/>
    <n v="34749.65"/>
    <x v="1"/>
    <x v="0"/>
    <x v="1"/>
    <n v="4"/>
    <x v="2"/>
    <x v="3"/>
    <x v="0"/>
    <x v="1"/>
  </r>
  <r>
    <n v="9470"/>
    <s v="BN5674486"/>
    <x v="297"/>
    <x v="0"/>
    <x v="0"/>
    <x v="11"/>
    <n v="5"/>
    <n v="242345.94"/>
    <x v="0"/>
    <n v="1"/>
    <n v="1"/>
    <n v="56268.98"/>
    <x v="1"/>
    <x v="2"/>
    <x v="2"/>
    <n v="2"/>
    <x v="3"/>
    <x v="1"/>
    <x v="3"/>
    <x v="0"/>
  </r>
  <r>
    <n v="9471"/>
    <s v="BN5694772"/>
    <x v="60"/>
    <x v="2"/>
    <x v="0"/>
    <x v="34"/>
    <n v="11"/>
    <n v="265864.28000000003"/>
    <x v="2"/>
    <n v="1"/>
    <n v="1"/>
    <n v="46630.47"/>
    <x v="1"/>
    <x v="3"/>
    <x v="2"/>
    <n v="4"/>
    <x v="2"/>
    <x v="3"/>
    <x v="3"/>
    <x v="1"/>
  </r>
  <r>
    <n v="9472"/>
    <s v="BN5776317"/>
    <x v="174"/>
    <x v="0"/>
    <x v="1"/>
    <x v="32"/>
    <n v="9"/>
    <n v="246748.92"/>
    <x v="0"/>
    <n v="1"/>
    <n v="1"/>
    <n v="124906.59"/>
    <x v="1"/>
    <x v="1"/>
    <x v="2"/>
    <n v="4"/>
    <x v="3"/>
    <x v="0"/>
    <x v="3"/>
    <x v="0"/>
  </r>
  <r>
    <n v="9473"/>
    <s v="BN5579258"/>
    <x v="196"/>
    <x v="2"/>
    <x v="0"/>
    <x v="59"/>
    <n v="1"/>
    <n v="322743"/>
    <x v="0"/>
    <n v="1"/>
    <n v="1"/>
    <n v="134869.93"/>
    <x v="1"/>
    <x v="3"/>
    <x v="1"/>
    <n v="1"/>
    <x v="2"/>
    <x v="0"/>
    <x v="2"/>
    <x v="0"/>
  </r>
  <r>
    <n v="9474"/>
    <s v="BN5690646"/>
    <x v="1"/>
    <x v="1"/>
    <x v="1"/>
    <x v="13"/>
    <n v="5"/>
    <n v="0"/>
    <x v="2"/>
    <n v="0"/>
    <n v="0"/>
    <n v="36697.480000000003"/>
    <x v="0"/>
    <x v="0"/>
    <x v="1"/>
    <n v="2"/>
    <x v="0"/>
    <x v="3"/>
    <x v="0"/>
    <x v="1"/>
  </r>
  <r>
    <n v="9475"/>
    <s v="BN5631394"/>
    <x v="166"/>
    <x v="0"/>
    <x v="1"/>
    <x v="21"/>
    <n v="9"/>
    <n v="159126.72"/>
    <x v="2"/>
    <n v="1"/>
    <n v="1"/>
    <n v="172200.91"/>
    <x v="1"/>
    <x v="2"/>
    <x v="1"/>
    <n v="4"/>
    <x v="1"/>
    <x v="2"/>
    <x v="2"/>
    <x v="1"/>
  </r>
  <r>
    <n v="9476"/>
    <s v="BN5620901"/>
    <x v="15"/>
    <x v="0"/>
    <x v="1"/>
    <x v="17"/>
    <n v="3"/>
    <n v="0"/>
    <x v="2"/>
    <n v="1"/>
    <n v="0"/>
    <n v="137136.46"/>
    <x v="1"/>
    <x v="0"/>
    <x v="1"/>
    <n v="1"/>
    <x v="0"/>
    <x v="0"/>
    <x v="2"/>
    <x v="1"/>
  </r>
  <r>
    <n v="9477"/>
    <s v="BN5571442"/>
    <x v="123"/>
    <x v="2"/>
    <x v="0"/>
    <x v="36"/>
    <n v="8"/>
    <n v="276464.48"/>
    <x v="0"/>
    <n v="1"/>
    <n v="0"/>
    <n v="57594.78"/>
    <x v="1"/>
    <x v="0"/>
    <x v="1"/>
    <n v="3"/>
    <x v="2"/>
    <x v="1"/>
    <x v="2"/>
    <x v="0"/>
  </r>
  <r>
    <n v="9478"/>
    <s v="BN5592017"/>
    <x v="50"/>
    <x v="0"/>
    <x v="0"/>
    <x v="1"/>
    <n v="6"/>
    <n v="0"/>
    <x v="0"/>
    <n v="0"/>
    <n v="0"/>
    <n v="36548"/>
    <x v="0"/>
    <x v="2"/>
    <x v="0"/>
    <n v="2"/>
    <x v="0"/>
    <x v="3"/>
    <x v="0"/>
    <x v="0"/>
  </r>
  <r>
    <n v="9479"/>
    <s v="BN5651813"/>
    <x v="195"/>
    <x v="2"/>
    <x v="0"/>
    <x v="47"/>
    <n v="2"/>
    <n v="163142.1"/>
    <x v="0"/>
    <n v="1"/>
    <n v="0"/>
    <n v="182960.46"/>
    <x v="0"/>
    <x v="3"/>
    <x v="1"/>
    <n v="1"/>
    <x v="1"/>
    <x v="2"/>
    <x v="2"/>
    <x v="0"/>
  </r>
  <r>
    <n v="9480"/>
    <s v="BN5596125"/>
    <x v="382"/>
    <x v="1"/>
    <x v="1"/>
    <x v="12"/>
    <n v="2"/>
    <n v="0"/>
    <x v="2"/>
    <n v="0"/>
    <n v="0"/>
    <n v="42117.9"/>
    <x v="1"/>
    <x v="3"/>
    <x v="3"/>
    <n v="1"/>
    <x v="0"/>
    <x v="3"/>
    <x v="1"/>
    <x v="1"/>
  </r>
  <r>
    <n v="9481"/>
    <s v="BN5710600"/>
    <x v="233"/>
    <x v="0"/>
    <x v="0"/>
    <x v="19"/>
    <n v="1"/>
    <n v="191854.07999999999"/>
    <x v="0"/>
    <n v="1"/>
    <n v="0"/>
    <n v="199478.05"/>
    <x v="1"/>
    <x v="0"/>
    <x v="3"/>
    <n v="1"/>
    <x v="1"/>
    <x v="2"/>
    <x v="4"/>
    <x v="0"/>
  </r>
  <r>
    <n v="9482"/>
    <s v="BN5613700"/>
    <x v="340"/>
    <x v="1"/>
    <x v="1"/>
    <x v="12"/>
    <n v="9"/>
    <n v="233865.18"/>
    <x v="0"/>
    <n v="1"/>
    <n v="0"/>
    <n v="91092.84"/>
    <x v="1"/>
    <x v="1"/>
    <x v="3"/>
    <n v="4"/>
    <x v="3"/>
    <x v="1"/>
    <x v="1"/>
    <x v="0"/>
  </r>
  <r>
    <n v="9483"/>
    <s v="BN5599124"/>
    <x v="193"/>
    <x v="0"/>
    <x v="1"/>
    <x v="20"/>
    <n v="2"/>
    <n v="0"/>
    <x v="2"/>
    <n v="1"/>
    <n v="0"/>
    <n v="14090.4"/>
    <x v="0"/>
    <x v="2"/>
    <x v="0"/>
    <n v="1"/>
    <x v="0"/>
    <x v="3"/>
    <x v="0"/>
    <x v="1"/>
  </r>
  <r>
    <n v="9484"/>
    <s v="BN5675896"/>
    <x v="272"/>
    <x v="0"/>
    <x v="0"/>
    <x v="18"/>
    <n v="4"/>
    <n v="159102.24"/>
    <x v="0"/>
    <n v="0"/>
    <n v="1"/>
    <n v="178267.07"/>
    <x v="1"/>
    <x v="2"/>
    <x v="3"/>
    <n v="1"/>
    <x v="1"/>
    <x v="2"/>
    <x v="1"/>
    <x v="0"/>
  </r>
  <r>
    <n v="9485"/>
    <s v="BN5622283"/>
    <x v="66"/>
    <x v="2"/>
    <x v="1"/>
    <x v="33"/>
    <n v="2"/>
    <n v="232833.88"/>
    <x v="0"/>
    <n v="0"/>
    <n v="1"/>
    <n v="85808.22"/>
    <x v="1"/>
    <x v="3"/>
    <x v="2"/>
    <n v="1"/>
    <x v="3"/>
    <x v="1"/>
    <x v="3"/>
    <x v="0"/>
  </r>
  <r>
    <n v="9486"/>
    <s v="BN5656232"/>
    <x v="4"/>
    <x v="1"/>
    <x v="1"/>
    <x v="24"/>
    <n v="5"/>
    <n v="176282.2"/>
    <x v="0"/>
    <n v="1"/>
    <n v="0"/>
    <n v="109659.12"/>
    <x v="1"/>
    <x v="3"/>
    <x v="3"/>
    <n v="2"/>
    <x v="1"/>
    <x v="0"/>
    <x v="1"/>
    <x v="0"/>
  </r>
  <r>
    <n v="9487"/>
    <s v="BN5605043"/>
    <x v="264"/>
    <x v="0"/>
    <x v="1"/>
    <x v="15"/>
    <n v="7"/>
    <n v="355458.26"/>
    <x v="0"/>
    <n v="1"/>
    <n v="1"/>
    <n v="161642.07999999999"/>
    <x v="1"/>
    <x v="3"/>
    <x v="2"/>
    <n v="3"/>
    <x v="2"/>
    <x v="2"/>
    <x v="4"/>
    <x v="0"/>
  </r>
  <r>
    <n v="9488"/>
    <s v="BN5672487"/>
    <x v="4"/>
    <x v="1"/>
    <x v="0"/>
    <x v="15"/>
    <n v="6"/>
    <n v="0"/>
    <x v="0"/>
    <n v="1"/>
    <n v="1"/>
    <n v="3830.59"/>
    <x v="1"/>
    <x v="3"/>
    <x v="2"/>
    <n v="2"/>
    <x v="0"/>
    <x v="3"/>
    <x v="4"/>
    <x v="0"/>
  </r>
  <r>
    <n v="9489"/>
    <s v="BN5659268"/>
    <x v="155"/>
    <x v="1"/>
    <x v="1"/>
    <x v="15"/>
    <n v="7"/>
    <n v="247825.56"/>
    <x v="2"/>
    <n v="1"/>
    <n v="1"/>
    <n v="146636.44"/>
    <x v="1"/>
    <x v="2"/>
    <x v="2"/>
    <n v="3"/>
    <x v="3"/>
    <x v="0"/>
    <x v="4"/>
    <x v="1"/>
  </r>
  <r>
    <n v="9490"/>
    <s v="BN5777820"/>
    <x v="190"/>
    <x v="0"/>
    <x v="0"/>
    <x v="19"/>
    <n v="4"/>
    <n v="0"/>
    <x v="0"/>
    <n v="1"/>
    <n v="1"/>
    <n v="144413.92000000001"/>
    <x v="0"/>
    <x v="3"/>
    <x v="3"/>
    <n v="1"/>
    <x v="0"/>
    <x v="0"/>
    <x v="4"/>
    <x v="0"/>
  </r>
  <r>
    <n v="9491"/>
    <s v="BN5655084"/>
    <x v="311"/>
    <x v="0"/>
    <x v="1"/>
    <x v="48"/>
    <n v="4"/>
    <n v="0"/>
    <x v="0"/>
    <n v="1"/>
    <n v="1"/>
    <n v="65801.440000000002"/>
    <x v="1"/>
    <x v="0"/>
    <x v="1"/>
    <n v="1"/>
    <x v="0"/>
    <x v="1"/>
    <x v="2"/>
    <x v="0"/>
  </r>
  <r>
    <n v="9492"/>
    <s v="BN5619587"/>
    <x v="217"/>
    <x v="0"/>
    <x v="0"/>
    <x v="12"/>
    <n v="5"/>
    <n v="216612.88"/>
    <x v="0"/>
    <n v="1"/>
    <n v="1"/>
    <n v="192486.24"/>
    <x v="1"/>
    <x v="0"/>
    <x v="3"/>
    <n v="2"/>
    <x v="3"/>
    <x v="2"/>
    <x v="1"/>
    <x v="0"/>
  </r>
  <r>
    <n v="9493"/>
    <s v="BN5775105"/>
    <x v="19"/>
    <x v="2"/>
    <x v="0"/>
    <x v="36"/>
    <n v="5"/>
    <n v="205925.24"/>
    <x v="0"/>
    <n v="1"/>
    <n v="0"/>
    <n v="120852.85"/>
    <x v="0"/>
    <x v="3"/>
    <x v="1"/>
    <n v="2"/>
    <x v="3"/>
    <x v="0"/>
    <x v="2"/>
    <x v="0"/>
  </r>
  <r>
    <n v="9494"/>
    <s v="BN5617570"/>
    <x v="70"/>
    <x v="0"/>
    <x v="0"/>
    <x v="18"/>
    <n v="1"/>
    <n v="207004.44"/>
    <x v="0"/>
    <n v="1"/>
    <n v="1"/>
    <n v="146191.82"/>
    <x v="1"/>
    <x v="2"/>
    <x v="3"/>
    <n v="1"/>
    <x v="3"/>
    <x v="0"/>
    <x v="1"/>
    <x v="0"/>
  </r>
  <r>
    <n v="9495"/>
    <s v="BN5688864"/>
    <x v="113"/>
    <x v="2"/>
    <x v="1"/>
    <x v="3"/>
    <n v="9"/>
    <n v="239308.88"/>
    <x v="2"/>
    <n v="0"/>
    <n v="1"/>
    <n v="148412.24"/>
    <x v="0"/>
    <x v="3"/>
    <x v="0"/>
    <n v="4"/>
    <x v="3"/>
    <x v="0"/>
    <x v="0"/>
    <x v="1"/>
  </r>
  <r>
    <n v="9496"/>
    <s v="BN5763373"/>
    <x v="212"/>
    <x v="0"/>
    <x v="1"/>
    <x v="19"/>
    <n v="11"/>
    <n v="367536.94"/>
    <x v="0"/>
    <n v="1"/>
    <n v="0"/>
    <n v="164119.35"/>
    <x v="1"/>
    <x v="2"/>
    <x v="3"/>
    <n v="4"/>
    <x v="2"/>
    <x v="2"/>
    <x v="4"/>
    <x v="0"/>
  </r>
  <r>
    <n v="9497"/>
    <s v="BN5756905"/>
    <x v="245"/>
    <x v="0"/>
    <x v="1"/>
    <x v="24"/>
    <n v="2"/>
    <n v="0"/>
    <x v="2"/>
    <n v="1"/>
    <n v="0"/>
    <n v="163457.54999999999"/>
    <x v="1"/>
    <x v="2"/>
    <x v="3"/>
    <n v="1"/>
    <x v="0"/>
    <x v="2"/>
    <x v="1"/>
    <x v="1"/>
  </r>
  <r>
    <n v="9498"/>
    <s v="BN5617367"/>
    <x v="9"/>
    <x v="0"/>
    <x v="0"/>
    <x v="11"/>
    <n v="2"/>
    <n v="0"/>
    <x v="2"/>
    <n v="0"/>
    <n v="1"/>
    <n v="144978.47"/>
    <x v="1"/>
    <x v="2"/>
    <x v="2"/>
    <n v="1"/>
    <x v="0"/>
    <x v="0"/>
    <x v="3"/>
    <x v="1"/>
  </r>
  <r>
    <n v="9499"/>
    <s v="BN5701845"/>
    <x v="129"/>
    <x v="0"/>
    <x v="0"/>
    <x v="37"/>
    <n v="7"/>
    <n v="281801.94"/>
    <x v="0"/>
    <n v="1"/>
    <n v="1"/>
    <n v="67288.89"/>
    <x v="1"/>
    <x v="0"/>
    <x v="1"/>
    <n v="3"/>
    <x v="2"/>
    <x v="1"/>
    <x v="2"/>
    <x v="0"/>
  </r>
  <r>
    <n v="9500"/>
    <s v="BN5700726"/>
    <x v="226"/>
    <x v="2"/>
    <x v="0"/>
    <x v="11"/>
    <n v="6"/>
    <n v="188099.84"/>
    <x v="2"/>
    <n v="1"/>
    <n v="0"/>
    <n v="103269"/>
    <x v="1"/>
    <x v="1"/>
    <x v="2"/>
    <n v="2"/>
    <x v="1"/>
    <x v="0"/>
    <x v="3"/>
    <x v="1"/>
  </r>
  <r>
    <n v="9501"/>
    <s v="BN5645513"/>
    <x v="178"/>
    <x v="1"/>
    <x v="0"/>
    <x v="7"/>
    <n v="9"/>
    <n v="197852.79999999999"/>
    <x v="0"/>
    <n v="1"/>
    <n v="1"/>
    <n v="106969.98"/>
    <x v="1"/>
    <x v="3"/>
    <x v="2"/>
    <n v="4"/>
    <x v="3"/>
    <x v="0"/>
    <x v="3"/>
    <x v="0"/>
  </r>
  <r>
    <n v="9502"/>
    <s v="BN5634059"/>
    <x v="415"/>
    <x v="2"/>
    <x v="1"/>
    <x v="56"/>
    <n v="3"/>
    <n v="285744.71999999997"/>
    <x v="0"/>
    <n v="1"/>
    <n v="1"/>
    <n v="117632.63"/>
    <x v="1"/>
    <x v="3"/>
    <x v="2"/>
    <n v="1"/>
    <x v="2"/>
    <x v="0"/>
    <x v="3"/>
    <x v="0"/>
  </r>
  <r>
    <n v="9503"/>
    <s v="BN5686656"/>
    <x v="254"/>
    <x v="1"/>
    <x v="1"/>
    <x v="6"/>
    <n v="4"/>
    <n v="92115.92"/>
    <x v="2"/>
    <n v="1"/>
    <n v="1"/>
    <n v="189777.66"/>
    <x v="1"/>
    <x v="3"/>
    <x v="2"/>
    <n v="1"/>
    <x v="1"/>
    <x v="2"/>
    <x v="3"/>
    <x v="1"/>
  </r>
  <r>
    <n v="9504"/>
    <s v="BN5698705"/>
    <x v="155"/>
    <x v="0"/>
    <x v="0"/>
    <x v="36"/>
    <n v="7"/>
    <n v="239539.54"/>
    <x v="0"/>
    <n v="0"/>
    <n v="1"/>
    <n v="66032.649999999994"/>
    <x v="1"/>
    <x v="2"/>
    <x v="1"/>
    <n v="3"/>
    <x v="3"/>
    <x v="1"/>
    <x v="2"/>
    <x v="0"/>
  </r>
  <r>
    <n v="9505"/>
    <s v="BN5591637"/>
    <x v="243"/>
    <x v="0"/>
    <x v="0"/>
    <x v="4"/>
    <n v="6"/>
    <n v="286489.94"/>
    <x v="0"/>
    <n v="1"/>
    <n v="0"/>
    <n v="98661.27"/>
    <x v="1"/>
    <x v="1"/>
    <x v="0"/>
    <n v="2"/>
    <x v="2"/>
    <x v="1"/>
    <x v="0"/>
    <x v="0"/>
  </r>
  <r>
    <n v="9506"/>
    <s v="BN5571194"/>
    <x v="189"/>
    <x v="0"/>
    <x v="1"/>
    <x v="34"/>
    <n v="11"/>
    <n v="159125.96"/>
    <x v="0"/>
    <n v="1"/>
    <n v="1"/>
    <n v="74687.37"/>
    <x v="1"/>
    <x v="0"/>
    <x v="2"/>
    <n v="4"/>
    <x v="1"/>
    <x v="1"/>
    <x v="3"/>
    <x v="0"/>
  </r>
  <r>
    <n v="9507"/>
    <s v="BN5661293"/>
    <x v="119"/>
    <x v="0"/>
    <x v="1"/>
    <x v="58"/>
    <n v="7"/>
    <n v="0"/>
    <x v="2"/>
    <n v="0"/>
    <n v="1"/>
    <n v="149604.18"/>
    <x v="1"/>
    <x v="2"/>
    <x v="1"/>
    <n v="3"/>
    <x v="0"/>
    <x v="2"/>
    <x v="2"/>
    <x v="1"/>
  </r>
  <r>
    <n v="9508"/>
    <s v="BN5728798"/>
    <x v="84"/>
    <x v="0"/>
    <x v="1"/>
    <x v="1"/>
    <n v="1"/>
    <n v="0"/>
    <x v="0"/>
    <n v="1"/>
    <n v="1"/>
    <n v="79888.78"/>
    <x v="1"/>
    <x v="3"/>
    <x v="0"/>
    <n v="1"/>
    <x v="0"/>
    <x v="1"/>
    <x v="0"/>
    <x v="0"/>
  </r>
  <r>
    <n v="9509"/>
    <s v="BN5618863"/>
    <x v="215"/>
    <x v="1"/>
    <x v="1"/>
    <x v="28"/>
    <n v="9"/>
    <n v="193319.28"/>
    <x v="2"/>
    <n v="1"/>
    <n v="1"/>
    <n v="138775.69"/>
    <x v="1"/>
    <x v="0"/>
    <x v="2"/>
    <n v="4"/>
    <x v="1"/>
    <x v="0"/>
    <x v="3"/>
    <x v="1"/>
  </r>
  <r>
    <n v="9510"/>
    <s v="BN5609717"/>
    <x v="302"/>
    <x v="0"/>
    <x v="1"/>
    <x v="6"/>
    <n v="2"/>
    <n v="0"/>
    <x v="2"/>
    <n v="1"/>
    <n v="0"/>
    <n v="154695.57"/>
    <x v="1"/>
    <x v="2"/>
    <x v="2"/>
    <n v="1"/>
    <x v="0"/>
    <x v="2"/>
    <x v="3"/>
    <x v="1"/>
  </r>
  <r>
    <n v="9511"/>
    <s v="BN5735762"/>
    <x v="363"/>
    <x v="0"/>
    <x v="0"/>
    <x v="28"/>
    <n v="3"/>
    <n v="331895.98"/>
    <x v="2"/>
    <n v="0"/>
    <n v="1"/>
    <n v="168834.38"/>
    <x v="1"/>
    <x v="0"/>
    <x v="2"/>
    <n v="1"/>
    <x v="2"/>
    <x v="2"/>
    <x v="3"/>
    <x v="1"/>
  </r>
  <r>
    <n v="9512"/>
    <s v="BN5652861"/>
    <x v="65"/>
    <x v="0"/>
    <x v="1"/>
    <x v="19"/>
    <n v="5"/>
    <n v="185352.6"/>
    <x v="0"/>
    <n v="1"/>
    <n v="0"/>
    <n v="105817.63"/>
    <x v="1"/>
    <x v="3"/>
    <x v="3"/>
    <n v="2"/>
    <x v="1"/>
    <x v="0"/>
    <x v="4"/>
    <x v="0"/>
  </r>
  <r>
    <n v="9513"/>
    <s v="BN5618068"/>
    <x v="118"/>
    <x v="0"/>
    <x v="1"/>
    <x v="13"/>
    <n v="6"/>
    <n v="166390.24"/>
    <x v="0"/>
    <n v="1"/>
    <n v="1"/>
    <n v="48682.1"/>
    <x v="1"/>
    <x v="2"/>
    <x v="1"/>
    <n v="2"/>
    <x v="1"/>
    <x v="3"/>
    <x v="0"/>
    <x v="0"/>
  </r>
  <r>
    <n v="9514"/>
    <s v="BN5566291"/>
    <x v="88"/>
    <x v="0"/>
    <x v="1"/>
    <x v="36"/>
    <n v="6"/>
    <n v="258775.88"/>
    <x v="0"/>
    <n v="0"/>
    <n v="1"/>
    <n v="147955.91"/>
    <x v="0"/>
    <x v="1"/>
    <x v="1"/>
    <n v="2"/>
    <x v="2"/>
    <x v="0"/>
    <x v="2"/>
    <x v="0"/>
  </r>
  <r>
    <n v="9515"/>
    <s v="BN5565792"/>
    <x v="407"/>
    <x v="0"/>
    <x v="0"/>
    <x v="34"/>
    <n v="10"/>
    <n v="0"/>
    <x v="2"/>
    <n v="1"/>
    <n v="1"/>
    <n v="56185.98"/>
    <x v="1"/>
    <x v="3"/>
    <x v="2"/>
    <n v="4"/>
    <x v="0"/>
    <x v="1"/>
    <x v="3"/>
    <x v="1"/>
  </r>
  <r>
    <n v="9516"/>
    <s v="BN5792835"/>
    <x v="273"/>
    <x v="1"/>
    <x v="1"/>
    <x v="16"/>
    <n v="10"/>
    <n v="260466.28"/>
    <x v="0"/>
    <n v="1"/>
    <n v="1"/>
    <n v="81861.100000000006"/>
    <x v="1"/>
    <x v="0"/>
    <x v="0"/>
    <n v="4"/>
    <x v="2"/>
    <x v="1"/>
    <x v="1"/>
    <x v="0"/>
  </r>
  <r>
    <n v="9517"/>
    <s v="BN5770480"/>
    <x v="186"/>
    <x v="0"/>
    <x v="0"/>
    <x v="15"/>
    <n v="4"/>
    <n v="247005.06"/>
    <x v="0"/>
    <n v="1"/>
    <n v="1"/>
    <n v="69826.8"/>
    <x v="1"/>
    <x v="1"/>
    <x v="2"/>
    <n v="1"/>
    <x v="3"/>
    <x v="1"/>
    <x v="4"/>
    <x v="0"/>
  </r>
  <r>
    <n v="9518"/>
    <s v="BN5737955"/>
    <x v="76"/>
    <x v="2"/>
    <x v="1"/>
    <x v="24"/>
    <n v="9"/>
    <n v="281788.12"/>
    <x v="2"/>
    <n v="1"/>
    <n v="1"/>
    <n v="118059.19"/>
    <x v="1"/>
    <x v="1"/>
    <x v="3"/>
    <n v="4"/>
    <x v="2"/>
    <x v="0"/>
    <x v="1"/>
    <x v="1"/>
  </r>
  <r>
    <n v="9519"/>
    <s v="BN5714833"/>
    <x v="48"/>
    <x v="2"/>
    <x v="1"/>
    <x v="4"/>
    <n v="8"/>
    <n v="327735.71999999997"/>
    <x v="0"/>
    <n v="1"/>
    <n v="1"/>
    <n v="112333.22"/>
    <x v="1"/>
    <x v="0"/>
    <x v="0"/>
    <n v="3"/>
    <x v="2"/>
    <x v="0"/>
    <x v="0"/>
    <x v="0"/>
  </r>
  <r>
    <n v="9520"/>
    <s v="BN5782034"/>
    <x v="167"/>
    <x v="0"/>
    <x v="0"/>
    <x v="7"/>
    <n v="3"/>
    <n v="0"/>
    <x v="2"/>
    <n v="1"/>
    <n v="0"/>
    <n v="14546.76"/>
    <x v="1"/>
    <x v="0"/>
    <x v="2"/>
    <n v="1"/>
    <x v="0"/>
    <x v="3"/>
    <x v="3"/>
    <x v="1"/>
  </r>
  <r>
    <n v="9521"/>
    <s v="BN5673093"/>
    <x v="184"/>
    <x v="2"/>
    <x v="0"/>
    <x v="56"/>
    <n v="3"/>
    <n v="187633.4"/>
    <x v="2"/>
    <n v="1"/>
    <n v="0"/>
    <n v="126172.11"/>
    <x v="1"/>
    <x v="3"/>
    <x v="2"/>
    <n v="1"/>
    <x v="1"/>
    <x v="0"/>
    <x v="3"/>
    <x v="1"/>
  </r>
  <r>
    <n v="9522"/>
    <s v="BN5660549"/>
    <x v="231"/>
    <x v="1"/>
    <x v="0"/>
    <x v="20"/>
    <n v="9"/>
    <n v="0"/>
    <x v="2"/>
    <n v="1"/>
    <n v="0"/>
    <n v="3560"/>
    <x v="1"/>
    <x v="1"/>
    <x v="0"/>
    <n v="4"/>
    <x v="0"/>
    <x v="3"/>
    <x v="0"/>
    <x v="1"/>
  </r>
  <r>
    <n v="9523"/>
    <s v="BN5664417"/>
    <x v="438"/>
    <x v="0"/>
    <x v="1"/>
    <x v="12"/>
    <n v="8"/>
    <n v="0"/>
    <x v="2"/>
    <n v="1"/>
    <n v="1"/>
    <n v="88878.15"/>
    <x v="1"/>
    <x v="1"/>
    <x v="3"/>
    <n v="3"/>
    <x v="0"/>
    <x v="1"/>
    <x v="1"/>
    <x v="1"/>
  </r>
  <r>
    <n v="9524"/>
    <s v="BN5790235"/>
    <x v="42"/>
    <x v="0"/>
    <x v="0"/>
    <x v="15"/>
    <n v="1"/>
    <n v="229337.78"/>
    <x v="0"/>
    <n v="1"/>
    <n v="0"/>
    <n v="84605"/>
    <x v="1"/>
    <x v="2"/>
    <x v="2"/>
    <n v="1"/>
    <x v="3"/>
    <x v="1"/>
    <x v="4"/>
    <x v="0"/>
  </r>
  <r>
    <n v="9525"/>
    <s v="BN5739760"/>
    <x v="4"/>
    <x v="2"/>
    <x v="1"/>
    <x v="16"/>
    <n v="6"/>
    <n v="293513.36"/>
    <x v="0"/>
    <n v="1"/>
    <n v="0"/>
    <n v="78268.61"/>
    <x v="1"/>
    <x v="3"/>
    <x v="0"/>
    <n v="2"/>
    <x v="2"/>
    <x v="1"/>
    <x v="1"/>
    <x v="0"/>
  </r>
  <r>
    <n v="9526"/>
    <s v="BN5699328"/>
    <x v="153"/>
    <x v="0"/>
    <x v="0"/>
    <x v="17"/>
    <n v="7"/>
    <n v="300427.42"/>
    <x v="0"/>
    <n v="1"/>
    <n v="0"/>
    <n v="120668.46"/>
    <x v="0"/>
    <x v="0"/>
    <x v="1"/>
    <n v="3"/>
    <x v="2"/>
    <x v="0"/>
    <x v="2"/>
    <x v="0"/>
  </r>
  <r>
    <n v="9527"/>
    <s v="BN5665434"/>
    <x v="207"/>
    <x v="2"/>
    <x v="1"/>
    <x v="56"/>
    <n v="6"/>
    <n v="222367.06"/>
    <x v="2"/>
    <n v="0"/>
    <n v="1"/>
    <n v="10063.75"/>
    <x v="1"/>
    <x v="0"/>
    <x v="2"/>
    <n v="2"/>
    <x v="3"/>
    <x v="3"/>
    <x v="3"/>
    <x v="1"/>
  </r>
  <r>
    <n v="9528"/>
    <s v="BN5682781"/>
    <x v="4"/>
    <x v="0"/>
    <x v="0"/>
    <x v="20"/>
    <n v="10"/>
    <n v="199632.92"/>
    <x v="0"/>
    <n v="1"/>
    <n v="1"/>
    <n v="163989.66"/>
    <x v="0"/>
    <x v="3"/>
    <x v="0"/>
    <n v="4"/>
    <x v="3"/>
    <x v="2"/>
    <x v="0"/>
    <x v="0"/>
  </r>
  <r>
    <n v="9529"/>
    <s v="BN5584375"/>
    <x v="178"/>
    <x v="0"/>
    <x v="1"/>
    <x v="10"/>
    <n v="10"/>
    <n v="0"/>
    <x v="0"/>
    <n v="1"/>
    <n v="0"/>
    <n v="60584.33"/>
    <x v="1"/>
    <x v="3"/>
    <x v="3"/>
    <n v="4"/>
    <x v="0"/>
    <x v="1"/>
    <x v="4"/>
    <x v="0"/>
  </r>
  <r>
    <n v="9530"/>
    <s v="BN5661621"/>
    <x v="285"/>
    <x v="0"/>
    <x v="0"/>
    <x v="1"/>
    <n v="6"/>
    <n v="0"/>
    <x v="2"/>
    <n v="1"/>
    <n v="1"/>
    <n v="94170.84"/>
    <x v="1"/>
    <x v="1"/>
    <x v="0"/>
    <n v="2"/>
    <x v="0"/>
    <x v="1"/>
    <x v="0"/>
    <x v="1"/>
  </r>
  <r>
    <n v="9531"/>
    <s v="BN5584365"/>
    <x v="136"/>
    <x v="0"/>
    <x v="1"/>
    <x v="1"/>
    <n v="7"/>
    <n v="0"/>
    <x v="2"/>
    <n v="0"/>
    <n v="0"/>
    <n v="167181.76999999999"/>
    <x v="1"/>
    <x v="2"/>
    <x v="0"/>
    <n v="3"/>
    <x v="0"/>
    <x v="2"/>
    <x v="0"/>
    <x v="1"/>
  </r>
  <r>
    <n v="9532"/>
    <s v="BN5716923"/>
    <x v="288"/>
    <x v="0"/>
    <x v="0"/>
    <x v="52"/>
    <n v="6"/>
    <n v="0"/>
    <x v="0"/>
    <n v="1"/>
    <n v="1"/>
    <n v="38914.51"/>
    <x v="1"/>
    <x v="3"/>
    <x v="1"/>
    <n v="2"/>
    <x v="0"/>
    <x v="3"/>
    <x v="2"/>
    <x v="0"/>
  </r>
  <r>
    <n v="9533"/>
    <s v="BN5643741"/>
    <x v="161"/>
    <x v="0"/>
    <x v="1"/>
    <x v="6"/>
    <n v="8"/>
    <n v="0"/>
    <x v="2"/>
    <n v="1"/>
    <n v="1"/>
    <n v="91196.67"/>
    <x v="1"/>
    <x v="0"/>
    <x v="2"/>
    <n v="3"/>
    <x v="0"/>
    <x v="1"/>
    <x v="3"/>
    <x v="1"/>
  </r>
  <r>
    <n v="9534"/>
    <s v="BN5733274"/>
    <x v="189"/>
    <x v="2"/>
    <x v="0"/>
    <x v="13"/>
    <n v="7"/>
    <n v="173428.12"/>
    <x v="0"/>
    <n v="1"/>
    <n v="0"/>
    <n v="85869.89"/>
    <x v="0"/>
    <x v="0"/>
    <x v="1"/>
    <n v="3"/>
    <x v="1"/>
    <x v="1"/>
    <x v="0"/>
    <x v="0"/>
  </r>
  <r>
    <n v="9535"/>
    <s v="BN5795401"/>
    <x v="89"/>
    <x v="1"/>
    <x v="1"/>
    <x v="37"/>
    <n v="3"/>
    <n v="0"/>
    <x v="2"/>
    <n v="1"/>
    <n v="0"/>
    <n v="57337.79"/>
    <x v="1"/>
    <x v="3"/>
    <x v="1"/>
    <n v="1"/>
    <x v="0"/>
    <x v="1"/>
    <x v="2"/>
    <x v="1"/>
  </r>
  <r>
    <n v="9536"/>
    <s v="BN5581464"/>
    <x v="4"/>
    <x v="1"/>
    <x v="1"/>
    <x v="1"/>
    <n v="9"/>
    <n v="265676.14"/>
    <x v="0"/>
    <n v="1"/>
    <n v="1"/>
    <n v="175347.28"/>
    <x v="1"/>
    <x v="3"/>
    <x v="0"/>
    <n v="4"/>
    <x v="2"/>
    <x v="2"/>
    <x v="0"/>
    <x v="0"/>
  </r>
  <r>
    <n v="9537"/>
    <s v="BN5631964"/>
    <x v="46"/>
    <x v="2"/>
    <x v="0"/>
    <x v="0"/>
    <n v="11"/>
    <n v="257414.62"/>
    <x v="0"/>
    <n v="1"/>
    <n v="0"/>
    <n v="63092.65"/>
    <x v="0"/>
    <x v="1"/>
    <x v="0"/>
    <n v="4"/>
    <x v="2"/>
    <x v="1"/>
    <x v="0"/>
    <x v="0"/>
  </r>
  <r>
    <n v="9538"/>
    <s v="BN5780322"/>
    <x v="405"/>
    <x v="0"/>
    <x v="1"/>
    <x v="20"/>
    <n v="7"/>
    <n v="0"/>
    <x v="2"/>
    <n v="1"/>
    <n v="0"/>
    <n v="109742.55"/>
    <x v="1"/>
    <x v="3"/>
    <x v="0"/>
    <n v="3"/>
    <x v="0"/>
    <x v="0"/>
    <x v="0"/>
    <x v="1"/>
  </r>
  <r>
    <n v="9539"/>
    <s v="BN5572680"/>
    <x v="75"/>
    <x v="0"/>
    <x v="1"/>
    <x v="6"/>
    <n v="3"/>
    <n v="0"/>
    <x v="2"/>
    <n v="1"/>
    <n v="0"/>
    <n v="124489.88"/>
    <x v="1"/>
    <x v="3"/>
    <x v="2"/>
    <n v="1"/>
    <x v="0"/>
    <x v="0"/>
    <x v="3"/>
    <x v="1"/>
  </r>
  <r>
    <n v="9540"/>
    <s v="BN5590250"/>
    <x v="173"/>
    <x v="0"/>
    <x v="1"/>
    <x v="6"/>
    <n v="7"/>
    <n v="246384.24"/>
    <x v="0"/>
    <n v="1"/>
    <n v="1"/>
    <n v="56971.41"/>
    <x v="0"/>
    <x v="2"/>
    <x v="2"/>
    <n v="3"/>
    <x v="3"/>
    <x v="1"/>
    <x v="3"/>
    <x v="0"/>
  </r>
  <r>
    <n v="9541"/>
    <s v="BN5634464"/>
    <x v="184"/>
    <x v="2"/>
    <x v="1"/>
    <x v="17"/>
    <n v="4"/>
    <n v="230496.22"/>
    <x v="3"/>
    <n v="1"/>
    <n v="0"/>
    <n v="130752.01"/>
    <x v="0"/>
    <x v="3"/>
    <x v="1"/>
    <n v="1"/>
    <x v="3"/>
    <x v="0"/>
    <x v="2"/>
    <x v="1"/>
  </r>
  <r>
    <n v="9542"/>
    <s v="BN5669203"/>
    <x v="59"/>
    <x v="0"/>
    <x v="1"/>
    <x v="16"/>
    <n v="9"/>
    <n v="118721.54"/>
    <x v="0"/>
    <n v="1"/>
    <n v="1"/>
    <n v="191457.06"/>
    <x v="1"/>
    <x v="0"/>
    <x v="0"/>
    <n v="4"/>
    <x v="1"/>
    <x v="2"/>
    <x v="1"/>
    <x v="0"/>
  </r>
  <r>
    <n v="9543"/>
    <s v="BN5621053"/>
    <x v="215"/>
    <x v="1"/>
    <x v="1"/>
    <x v="24"/>
    <n v="10"/>
    <n v="0"/>
    <x v="2"/>
    <n v="1"/>
    <n v="1"/>
    <n v="96442.86"/>
    <x v="1"/>
    <x v="0"/>
    <x v="3"/>
    <n v="4"/>
    <x v="0"/>
    <x v="1"/>
    <x v="1"/>
    <x v="1"/>
  </r>
  <r>
    <n v="9544"/>
    <s v="BN5613431"/>
    <x v="83"/>
    <x v="0"/>
    <x v="0"/>
    <x v="12"/>
    <n v="7"/>
    <n v="225337.4"/>
    <x v="0"/>
    <n v="0"/>
    <n v="1"/>
    <n v="122584.29"/>
    <x v="1"/>
    <x v="0"/>
    <x v="3"/>
    <n v="3"/>
    <x v="3"/>
    <x v="0"/>
    <x v="1"/>
    <x v="0"/>
  </r>
  <r>
    <n v="9545"/>
    <s v="BN5727956"/>
    <x v="228"/>
    <x v="2"/>
    <x v="0"/>
    <x v="24"/>
    <n v="8"/>
    <n v="277007.02"/>
    <x v="2"/>
    <n v="1"/>
    <n v="0"/>
    <n v="57215.85"/>
    <x v="1"/>
    <x v="0"/>
    <x v="3"/>
    <n v="3"/>
    <x v="2"/>
    <x v="1"/>
    <x v="1"/>
    <x v="1"/>
  </r>
  <r>
    <n v="9546"/>
    <s v="BN5569986"/>
    <x v="102"/>
    <x v="1"/>
    <x v="1"/>
    <x v="38"/>
    <n v="2"/>
    <n v="0"/>
    <x v="0"/>
    <n v="1"/>
    <n v="1"/>
    <n v="195940.96"/>
    <x v="1"/>
    <x v="3"/>
    <x v="1"/>
    <n v="1"/>
    <x v="0"/>
    <x v="2"/>
    <x v="2"/>
    <x v="0"/>
  </r>
  <r>
    <n v="9547"/>
    <s v="BN5776946"/>
    <x v="85"/>
    <x v="0"/>
    <x v="1"/>
    <x v="6"/>
    <n v="8"/>
    <n v="0"/>
    <x v="2"/>
    <n v="1"/>
    <n v="1"/>
    <n v="105448.74"/>
    <x v="1"/>
    <x v="1"/>
    <x v="2"/>
    <n v="3"/>
    <x v="0"/>
    <x v="0"/>
    <x v="3"/>
    <x v="1"/>
  </r>
  <r>
    <n v="9548"/>
    <s v="BN5682367"/>
    <x v="216"/>
    <x v="0"/>
    <x v="0"/>
    <x v="10"/>
    <n v="4"/>
    <n v="0"/>
    <x v="2"/>
    <n v="1"/>
    <n v="1"/>
    <n v="37870.29"/>
    <x v="1"/>
    <x v="0"/>
    <x v="3"/>
    <n v="1"/>
    <x v="0"/>
    <x v="3"/>
    <x v="4"/>
    <x v="1"/>
  </r>
  <r>
    <n v="9549"/>
    <s v="BN5758426"/>
    <x v="267"/>
    <x v="0"/>
    <x v="1"/>
    <x v="3"/>
    <n v="8"/>
    <n v="0"/>
    <x v="2"/>
    <n v="1"/>
    <n v="0"/>
    <n v="52534.81"/>
    <x v="1"/>
    <x v="1"/>
    <x v="0"/>
    <n v="3"/>
    <x v="0"/>
    <x v="1"/>
    <x v="0"/>
    <x v="1"/>
  </r>
  <r>
    <n v="9550"/>
    <s v="BN5772517"/>
    <x v="139"/>
    <x v="1"/>
    <x v="1"/>
    <x v="18"/>
    <n v="2"/>
    <n v="314535.90000000002"/>
    <x v="2"/>
    <n v="1"/>
    <n v="0"/>
    <n v="141533.19"/>
    <x v="1"/>
    <x v="1"/>
    <x v="3"/>
    <n v="1"/>
    <x v="2"/>
    <x v="0"/>
    <x v="1"/>
    <x v="1"/>
  </r>
  <r>
    <n v="9551"/>
    <s v="BN5721628"/>
    <x v="86"/>
    <x v="0"/>
    <x v="0"/>
    <x v="20"/>
    <n v="10"/>
    <n v="267742.09999999998"/>
    <x v="0"/>
    <n v="1"/>
    <n v="1"/>
    <n v="50568.02"/>
    <x v="1"/>
    <x v="3"/>
    <x v="0"/>
    <n v="4"/>
    <x v="2"/>
    <x v="3"/>
    <x v="0"/>
    <x v="0"/>
  </r>
  <r>
    <n v="9552"/>
    <s v="BN5688476"/>
    <x v="163"/>
    <x v="2"/>
    <x v="1"/>
    <x v="8"/>
    <n v="5"/>
    <n v="283978.53999999998"/>
    <x v="2"/>
    <n v="1"/>
    <n v="0"/>
    <n v="26116.82"/>
    <x v="1"/>
    <x v="2"/>
    <x v="2"/>
    <n v="2"/>
    <x v="2"/>
    <x v="3"/>
    <x v="4"/>
    <x v="1"/>
  </r>
  <r>
    <n v="9553"/>
    <s v="BN5771922"/>
    <x v="70"/>
    <x v="0"/>
    <x v="0"/>
    <x v="1"/>
    <n v="6"/>
    <n v="0"/>
    <x v="0"/>
    <n v="1"/>
    <n v="1"/>
    <n v="152054.32999999999"/>
    <x v="1"/>
    <x v="2"/>
    <x v="0"/>
    <n v="2"/>
    <x v="0"/>
    <x v="2"/>
    <x v="0"/>
    <x v="0"/>
  </r>
  <r>
    <n v="9554"/>
    <s v="BN5809498"/>
    <x v="82"/>
    <x v="0"/>
    <x v="1"/>
    <x v="16"/>
    <n v="8"/>
    <n v="0"/>
    <x v="2"/>
    <n v="1"/>
    <n v="0"/>
    <n v="1528.4"/>
    <x v="1"/>
    <x v="0"/>
    <x v="0"/>
    <n v="3"/>
    <x v="0"/>
    <x v="3"/>
    <x v="1"/>
    <x v="1"/>
  </r>
  <r>
    <n v="9555"/>
    <s v="BN5593691"/>
    <x v="279"/>
    <x v="0"/>
    <x v="0"/>
    <x v="6"/>
    <n v="4"/>
    <n v="92776.320000000007"/>
    <x v="1"/>
    <n v="1"/>
    <n v="0"/>
    <n v="127939.26"/>
    <x v="0"/>
    <x v="3"/>
    <x v="2"/>
    <n v="1"/>
    <x v="1"/>
    <x v="0"/>
    <x v="3"/>
    <x v="1"/>
  </r>
  <r>
    <n v="9556"/>
    <s v="BN5655273"/>
    <x v="195"/>
    <x v="2"/>
    <x v="0"/>
    <x v="42"/>
    <n v="6"/>
    <n v="297333.98"/>
    <x v="0"/>
    <n v="1"/>
    <n v="0"/>
    <n v="2605.65"/>
    <x v="0"/>
    <x v="3"/>
    <x v="1"/>
    <n v="2"/>
    <x v="2"/>
    <x v="3"/>
    <x v="2"/>
    <x v="0"/>
  </r>
  <r>
    <n v="9557"/>
    <s v="BN5780822"/>
    <x v="86"/>
    <x v="2"/>
    <x v="1"/>
    <x v="10"/>
    <n v="8"/>
    <n v="230203"/>
    <x v="0"/>
    <n v="0"/>
    <n v="0"/>
    <n v="57841.89"/>
    <x v="0"/>
    <x v="3"/>
    <x v="3"/>
    <n v="3"/>
    <x v="3"/>
    <x v="1"/>
    <x v="4"/>
    <x v="0"/>
  </r>
  <r>
    <n v="9558"/>
    <s v="BN5757223"/>
    <x v="50"/>
    <x v="2"/>
    <x v="1"/>
    <x v="44"/>
    <n v="7"/>
    <n v="296726.76"/>
    <x v="0"/>
    <n v="1"/>
    <n v="1"/>
    <n v="186995.17"/>
    <x v="1"/>
    <x v="2"/>
    <x v="1"/>
    <n v="3"/>
    <x v="2"/>
    <x v="2"/>
    <x v="2"/>
    <x v="0"/>
  </r>
  <r>
    <n v="9559"/>
    <s v="BN5801324"/>
    <x v="93"/>
    <x v="1"/>
    <x v="1"/>
    <x v="17"/>
    <n v="5"/>
    <n v="0"/>
    <x v="0"/>
    <n v="1"/>
    <n v="0"/>
    <n v="5549.11"/>
    <x v="0"/>
    <x v="0"/>
    <x v="1"/>
    <n v="2"/>
    <x v="0"/>
    <x v="3"/>
    <x v="2"/>
    <x v="0"/>
  </r>
  <r>
    <n v="9560"/>
    <s v="BN5761619"/>
    <x v="242"/>
    <x v="1"/>
    <x v="0"/>
    <x v="2"/>
    <n v="9"/>
    <n v="288204.64"/>
    <x v="0"/>
    <n v="1"/>
    <n v="1"/>
    <n v="11682.36"/>
    <x v="1"/>
    <x v="2"/>
    <x v="0"/>
    <n v="4"/>
    <x v="2"/>
    <x v="3"/>
    <x v="1"/>
    <x v="0"/>
  </r>
  <r>
    <n v="9561"/>
    <s v="BN5658322"/>
    <x v="112"/>
    <x v="0"/>
    <x v="1"/>
    <x v="1"/>
    <n v="6"/>
    <n v="257753.42"/>
    <x v="1"/>
    <n v="1"/>
    <n v="1"/>
    <n v="106939.34"/>
    <x v="0"/>
    <x v="2"/>
    <x v="0"/>
    <n v="2"/>
    <x v="2"/>
    <x v="0"/>
    <x v="0"/>
    <x v="1"/>
  </r>
  <r>
    <n v="9562"/>
    <s v="BN5809923"/>
    <x v="71"/>
    <x v="2"/>
    <x v="1"/>
    <x v="18"/>
    <n v="7"/>
    <n v="236896.3"/>
    <x v="2"/>
    <n v="1"/>
    <n v="0"/>
    <n v="53172.02"/>
    <x v="1"/>
    <x v="2"/>
    <x v="3"/>
    <n v="3"/>
    <x v="3"/>
    <x v="1"/>
    <x v="1"/>
    <x v="1"/>
  </r>
  <r>
    <n v="9563"/>
    <s v="BN5626940"/>
    <x v="65"/>
    <x v="0"/>
    <x v="1"/>
    <x v="2"/>
    <n v="6"/>
    <n v="0"/>
    <x v="2"/>
    <n v="1"/>
    <n v="1"/>
    <n v="114388.98"/>
    <x v="1"/>
    <x v="3"/>
    <x v="0"/>
    <n v="2"/>
    <x v="0"/>
    <x v="0"/>
    <x v="1"/>
    <x v="1"/>
  </r>
  <r>
    <n v="9564"/>
    <s v="BN5624287"/>
    <x v="171"/>
    <x v="0"/>
    <x v="1"/>
    <x v="34"/>
    <n v="10"/>
    <n v="0"/>
    <x v="2"/>
    <n v="0"/>
    <n v="1"/>
    <n v="2151.17"/>
    <x v="1"/>
    <x v="2"/>
    <x v="2"/>
    <n v="4"/>
    <x v="0"/>
    <x v="3"/>
    <x v="3"/>
    <x v="1"/>
  </r>
  <r>
    <n v="9565"/>
    <s v="BN5719996"/>
    <x v="319"/>
    <x v="1"/>
    <x v="1"/>
    <x v="0"/>
    <n v="2"/>
    <n v="0"/>
    <x v="2"/>
    <n v="0"/>
    <n v="1"/>
    <n v="183492.9"/>
    <x v="1"/>
    <x v="1"/>
    <x v="0"/>
    <n v="1"/>
    <x v="0"/>
    <x v="2"/>
    <x v="0"/>
    <x v="1"/>
  </r>
  <r>
    <n v="9566"/>
    <s v="BN5752207"/>
    <x v="37"/>
    <x v="0"/>
    <x v="0"/>
    <x v="16"/>
    <n v="10"/>
    <n v="271958.02"/>
    <x v="3"/>
    <n v="1"/>
    <n v="1"/>
    <n v="76582.95"/>
    <x v="0"/>
    <x v="1"/>
    <x v="0"/>
    <n v="4"/>
    <x v="2"/>
    <x v="1"/>
    <x v="1"/>
    <x v="1"/>
  </r>
  <r>
    <n v="9567"/>
    <s v="BN5743106"/>
    <x v="215"/>
    <x v="0"/>
    <x v="1"/>
    <x v="24"/>
    <n v="7"/>
    <n v="234543.6"/>
    <x v="2"/>
    <n v="1"/>
    <n v="0"/>
    <n v="104217.96"/>
    <x v="0"/>
    <x v="0"/>
    <x v="3"/>
    <n v="3"/>
    <x v="3"/>
    <x v="0"/>
    <x v="1"/>
    <x v="1"/>
  </r>
  <r>
    <n v="9568"/>
    <s v="BN5696646"/>
    <x v="251"/>
    <x v="0"/>
    <x v="1"/>
    <x v="6"/>
    <n v="5"/>
    <n v="0"/>
    <x v="0"/>
    <n v="1"/>
    <n v="0"/>
    <n v="8982.75"/>
    <x v="1"/>
    <x v="3"/>
    <x v="2"/>
    <n v="2"/>
    <x v="0"/>
    <x v="3"/>
    <x v="3"/>
    <x v="0"/>
  </r>
  <r>
    <n v="9569"/>
    <s v="BN5677435"/>
    <x v="233"/>
    <x v="0"/>
    <x v="1"/>
    <x v="19"/>
    <n v="2"/>
    <n v="0"/>
    <x v="2"/>
    <n v="0"/>
    <n v="0"/>
    <n v="9984.4"/>
    <x v="1"/>
    <x v="0"/>
    <x v="3"/>
    <n v="1"/>
    <x v="0"/>
    <x v="3"/>
    <x v="4"/>
    <x v="1"/>
  </r>
  <r>
    <n v="9570"/>
    <s v="BN5643436"/>
    <x v="91"/>
    <x v="1"/>
    <x v="0"/>
    <x v="33"/>
    <n v="11"/>
    <n v="0"/>
    <x v="2"/>
    <n v="1"/>
    <n v="0"/>
    <n v="19500.099999999999"/>
    <x v="1"/>
    <x v="2"/>
    <x v="2"/>
    <n v="4"/>
    <x v="0"/>
    <x v="3"/>
    <x v="3"/>
    <x v="1"/>
  </r>
  <r>
    <n v="9571"/>
    <s v="BN5624849"/>
    <x v="130"/>
    <x v="0"/>
    <x v="1"/>
    <x v="12"/>
    <n v="9"/>
    <n v="258410.98"/>
    <x v="0"/>
    <n v="1"/>
    <n v="1"/>
    <n v="79146.36"/>
    <x v="1"/>
    <x v="0"/>
    <x v="3"/>
    <n v="4"/>
    <x v="2"/>
    <x v="1"/>
    <x v="1"/>
    <x v="0"/>
  </r>
  <r>
    <n v="9572"/>
    <s v="BN5715998"/>
    <x v="178"/>
    <x v="1"/>
    <x v="0"/>
    <x v="1"/>
    <n v="9"/>
    <n v="0"/>
    <x v="0"/>
    <n v="1"/>
    <n v="0"/>
    <n v="191694.77"/>
    <x v="0"/>
    <x v="3"/>
    <x v="0"/>
    <n v="4"/>
    <x v="0"/>
    <x v="2"/>
    <x v="0"/>
    <x v="0"/>
  </r>
  <r>
    <n v="9573"/>
    <s v="BN5641601"/>
    <x v="215"/>
    <x v="1"/>
    <x v="1"/>
    <x v="56"/>
    <n v="8"/>
    <n v="0"/>
    <x v="0"/>
    <n v="0"/>
    <n v="1"/>
    <n v="59645.24"/>
    <x v="0"/>
    <x v="0"/>
    <x v="2"/>
    <n v="3"/>
    <x v="0"/>
    <x v="1"/>
    <x v="3"/>
    <x v="0"/>
  </r>
  <r>
    <n v="9574"/>
    <s v="BN5796747"/>
    <x v="79"/>
    <x v="2"/>
    <x v="1"/>
    <x v="12"/>
    <n v="8"/>
    <n v="208031.08"/>
    <x v="2"/>
    <n v="1"/>
    <n v="1"/>
    <n v="55207.88"/>
    <x v="1"/>
    <x v="0"/>
    <x v="3"/>
    <n v="3"/>
    <x v="3"/>
    <x v="1"/>
    <x v="1"/>
    <x v="1"/>
  </r>
  <r>
    <n v="9575"/>
    <s v="BN5720036"/>
    <x v="319"/>
    <x v="1"/>
    <x v="1"/>
    <x v="24"/>
    <n v="4"/>
    <n v="0"/>
    <x v="2"/>
    <n v="1"/>
    <n v="0"/>
    <n v="166177.29999999999"/>
    <x v="1"/>
    <x v="1"/>
    <x v="3"/>
    <n v="1"/>
    <x v="0"/>
    <x v="2"/>
    <x v="1"/>
    <x v="1"/>
  </r>
  <r>
    <n v="9576"/>
    <s v="BN5604645"/>
    <x v="238"/>
    <x v="0"/>
    <x v="0"/>
    <x v="33"/>
    <n v="10"/>
    <n v="0"/>
    <x v="2"/>
    <n v="0"/>
    <n v="0"/>
    <n v="136356.97"/>
    <x v="1"/>
    <x v="1"/>
    <x v="2"/>
    <n v="4"/>
    <x v="0"/>
    <x v="0"/>
    <x v="3"/>
    <x v="1"/>
  </r>
  <r>
    <n v="9577"/>
    <s v="BN5723397"/>
    <x v="22"/>
    <x v="2"/>
    <x v="0"/>
    <x v="0"/>
    <n v="2"/>
    <n v="207746.78"/>
    <x v="0"/>
    <n v="1"/>
    <n v="0"/>
    <n v="148611.51999999999"/>
    <x v="1"/>
    <x v="2"/>
    <x v="0"/>
    <n v="1"/>
    <x v="3"/>
    <x v="0"/>
    <x v="0"/>
    <x v="0"/>
  </r>
  <r>
    <n v="9578"/>
    <s v="BN5807033"/>
    <x v="337"/>
    <x v="2"/>
    <x v="0"/>
    <x v="37"/>
    <n v="4"/>
    <n v="224766.06"/>
    <x v="0"/>
    <n v="1"/>
    <n v="0"/>
    <n v="85516.37"/>
    <x v="0"/>
    <x v="3"/>
    <x v="1"/>
    <n v="1"/>
    <x v="3"/>
    <x v="1"/>
    <x v="2"/>
    <x v="0"/>
  </r>
  <r>
    <n v="9579"/>
    <s v="BN5810804"/>
    <x v="172"/>
    <x v="0"/>
    <x v="1"/>
    <x v="10"/>
    <n v="3"/>
    <n v="235463.58"/>
    <x v="2"/>
    <n v="0"/>
    <n v="1"/>
    <n v="55120.79"/>
    <x v="1"/>
    <x v="2"/>
    <x v="3"/>
    <n v="1"/>
    <x v="3"/>
    <x v="1"/>
    <x v="4"/>
    <x v="1"/>
  </r>
  <r>
    <n v="9580"/>
    <s v="BN5640320"/>
    <x v="398"/>
    <x v="2"/>
    <x v="1"/>
    <x v="13"/>
    <n v="1"/>
    <n v="271654.65999999997"/>
    <x v="2"/>
    <n v="1"/>
    <n v="1"/>
    <n v="131778.57999999999"/>
    <x v="1"/>
    <x v="3"/>
    <x v="1"/>
    <n v="1"/>
    <x v="2"/>
    <x v="0"/>
    <x v="0"/>
    <x v="1"/>
  </r>
  <r>
    <n v="9581"/>
    <s v="BN5778751"/>
    <x v="405"/>
    <x v="0"/>
    <x v="1"/>
    <x v="16"/>
    <n v="10"/>
    <n v="228270.34"/>
    <x v="0"/>
    <n v="1"/>
    <n v="0"/>
    <n v="153269.98000000001"/>
    <x v="1"/>
    <x v="3"/>
    <x v="0"/>
    <n v="4"/>
    <x v="3"/>
    <x v="2"/>
    <x v="1"/>
    <x v="0"/>
  </r>
  <r>
    <n v="9582"/>
    <s v="BN5709169"/>
    <x v="4"/>
    <x v="0"/>
    <x v="0"/>
    <x v="34"/>
    <n v="10"/>
    <n v="0"/>
    <x v="2"/>
    <n v="1"/>
    <n v="1"/>
    <n v="164864.67000000001"/>
    <x v="1"/>
    <x v="3"/>
    <x v="2"/>
    <n v="4"/>
    <x v="0"/>
    <x v="2"/>
    <x v="3"/>
    <x v="1"/>
  </r>
  <r>
    <n v="9583"/>
    <s v="BN5742198"/>
    <x v="210"/>
    <x v="0"/>
    <x v="1"/>
    <x v="46"/>
    <n v="7"/>
    <n v="237513.24"/>
    <x v="0"/>
    <n v="1"/>
    <n v="1"/>
    <n v="20367.68"/>
    <x v="1"/>
    <x v="1"/>
    <x v="1"/>
    <n v="3"/>
    <x v="3"/>
    <x v="3"/>
    <x v="2"/>
    <x v="0"/>
  </r>
  <r>
    <n v="9584"/>
    <s v="BN5728932"/>
    <x v="198"/>
    <x v="1"/>
    <x v="1"/>
    <x v="10"/>
    <n v="9"/>
    <n v="196765.44"/>
    <x v="0"/>
    <n v="1"/>
    <n v="0"/>
    <n v="39542"/>
    <x v="1"/>
    <x v="0"/>
    <x v="3"/>
    <n v="4"/>
    <x v="3"/>
    <x v="3"/>
    <x v="4"/>
    <x v="0"/>
  </r>
  <r>
    <n v="9585"/>
    <s v="BN5608501"/>
    <x v="313"/>
    <x v="2"/>
    <x v="1"/>
    <x v="1"/>
    <n v="3"/>
    <n v="201041.84"/>
    <x v="0"/>
    <n v="1"/>
    <n v="1"/>
    <n v="19412.8"/>
    <x v="0"/>
    <x v="1"/>
    <x v="0"/>
    <n v="1"/>
    <x v="3"/>
    <x v="3"/>
    <x v="0"/>
    <x v="0"/>
  </r>
  <r>
    <n v="9586"/>
    <s v="BN5610470"/>
    <x v="160"/>
    <x v="1"/>
    <x v="0"/>
    <x v="12"/>
    <n v="8"/>
    <n v="159716.26"/>
    <x v="2"/>
    <n v="1"/>
    <n v="1"/>
    <n v="127977.66"/>
    <x v="1"/>
    <x v="2"/>
    <x v="3"/>
    <n v="3"/>
    <x v="1"/>
    <x v="0"/>
    <x v="1"/>
    <x v="1"/>
  </r>
  <r>
    <n v="9587"/>
    <s v="BN5786331"/>
    <x v="292"/>
    <x v="0"/>
    <x v="0"/>
    <x v="43"/>
    <n v="7"/>
    <n v="0"/>
    <x v="0"/>
    <n v="0"/>
    <n v="1"/>
    <n v="20508.849999999999"/>
    <x v="1"/>
    <x v="1"/>
    <x v="2"/>
    <n v="3"/>
    <x v="0"/>
    <x v="3"/>
    <x v="3"/>
    <x v="0"/>
  </r>
  <r>
    <n v="9588"/>
    <s v="BN5652963"/>
    <x v="355"/>
    <x v="2"/>
    <x v="0"/>
    <x v="61"/>
    <n v="11"/>
    <n v="190104.58"/>
    <x v="0"/>
    <n v="1"/>
    <n v="0"/>
    <n v="176244.87"/>
    <x v="1"/>
    <x v="3"/>
    <x v="1"/>
    <n v="4"/>
    <x v="1"/>
    <x v="2"/>
    <x v="2"/>
    <x v="0"/>
  </r>
  <r>
    <n v="9589"/>
    <s v="BN5744827"/>
    <x v="127"/>
    <x v="2"/>
    <x v="1"/>
    <x v="0"/>
    <n v="2"/>
    <n v="355457.1"/>
    <x v="0"/>
    <n v="1"/>
    <n v="0"/>
    <n v="105013.63"/>
    <x v="1"/>
    <x v="1"/>
    <x v="0"/>
    <n v="1"/>
    <x v="2"/>
    <x v="0"/>
    <x v="0"/>
    <x v="0"/>
  </r>
  <r>
    <n v="9590"/>
    <s v="BN5669524"/>
    <x v="278"/>
    <x v="0"/>
    <x v="1"/>
    <x v="60"/>
    <n v="4"/>
    <n v="166233.35999999999"/>
    <x v="0"/>
    <n v="1"/>
    <n v="1"/>
    <n v="27597.759999999998"/>
    <x v="1"/>
    <x v="0"/>
    <x v="1"/>
    <n v="1"/>
    <x v="1"/>
    <x v="3"/>
    <x v="2"/>
    <x v="0"/>
  </r>
  <r>
    <n v="9591"/>
    <s v="BN5594699"/>
    <x v="175"/>
    <x v="2"/>
    <x v="1"/>
    <x v="10"/>
    <n v="8"/>
    <n v="223131.82"/>
    <x v="0"/>
    <n v="1"/>
    <n v="1"/>
    <n v="121073.23"/>
    <x v="1"/>
    <x v="3"/>
    <x v="3"/>
    <n v="3"/>
    <x v="3"/>
    <x v="0"/>
    <x v="4"/>
    <x v="0"/>
  </r>
  <r>
    <n v="9592"/>
    <s v="BN5649124"/>
    <x v="338"/>
    <x v="1"/>
    <x v="1"/>
    <x v="20"/>
    <n v="9"/>
    <n v="166031.42000000001"/>
    <x v="0"/>
    <n v="1"/>
    <n v="0"/>
    <n v="101089.76"/>
    <x v="1"/>
    <x v="2"/>
    <x v="0"/>
    <n v="4"/>
    <x v="1"/>
    <x v="0"/>
    <x v="0"/>
    <x v="0"/>
  </r>
  <r>
    <n v="9593"/>
    <s v="BN5765979"/>
    <x v="104"/>
    <x v="2"/>
    <x v="0"/>
    <x v="34"/>
    <n v="2"/>
    <n v="249022.02"/>
    <x v="0"/>
    <n v="0"/>
    <n v="0"/>
    <n v="114258.18"/>
    <x v="1"/>
    <x v="2"/>
    <x v="2"/>
    <n v="1"/>
    <x v="3"/>
    <x v="0"/>
    <x v="3"/>
    <x v="0"/>
  </r>
  <r>
    <n v="9594"/>
    <s v="BN5772129"/>
    <x v="65"/>
    <x v="0"/>
    <x v="0"/>
    <x v="44"/>
    <n v="2"/>
    <n v="261305.04"/>
    <x v="0"/>
    <n v="0"/>
    <n v="1"/>
    <n v="22762.23"/>
    <x v="1"/>
    <x v="3"/>
    <x v="1"/>
    <n v="1"/>
    <x v="2"/>
    <x v="3"/>
    <x v="2"/>
    <x v="0"/>
  </r>
  <r>
    <n v="9595"/>
    <s v="BN5619811"/>
    <x v="96"/>
    <x v="0"/>
    <x v="1"/>
    <x v="30"/>
    <n v="6"/>
    <n v="0"/>
    <x v="2"/>
    <n v="1"/>
    <n v="1"/>
    <n v="7008.65"/>
    <x v="1"/>
    <x v="3"/>
    <x v="1"/>
    <n v="2"/>
    <x v="0"/>
    <x v="3"/>
    <x v="2"/>
    <x v="1"/>
  </r>
  <r>
    <n v="9596"/>
    <s v="BN5724456"/>
    <x v="142"/>
    <x v="0"/>
    <x v="1"/>
    <x v="22"/>
    <n v="6"/>
    <n v="0"/>
    <x v="2"/>
    <n v="1"/>
    <n v="1"/>
    <n v="81299.17"/>
    <x v="1"/>
    <x v="0"/>
    <x v="1"/>
    <n v="2"/>
    <x v="0"/>
    <x v="1"/>
    <x v="2"/>
    <x v="1"/>
  </r>
  <r>
    <n v="9597"/>
    <s v="BN5754997"/>
    <x v="187"/>
    <x v="0"/>
    <x v="1"/>
    <x v="24"/>
    <n v="8"/>
    <n v="243708.9"/>
    <x v="0"/>
    <n v="1"/>
    <n v="0"/>
    <n v="147521.35"/>
    <x v="1"/>
    <x v="1"/>
    <x v="3"/>
    <n v="3"/>
    <x v="3"/>
    <x v="0"/>
    <x v="1"/>
    <x v="0"/>
  </r>
  <r>
    <n v="9598"/>
    <s v="BN5730354"/>
    <x v="260"/>
    <x v="0"/>
    <x v="1"/>
    <x v="28"/>
    <n v="11"/>
    <n v="0"/>
    <x v="2"/>
    <n v="1"/>
    <n v="1"/>
    <n v="6177.83"/>
    <x v="1"/>
    <x v="1"/>
    <x v="2"/>
    <n v="4"/>
    <x v="0"/>
    <x v="3"/>
    <x v="3"/>
    <x v="1"/>
  </r>
  <r>
    <n v="9599"/>
    <s v="BN5666680"/>
    <x v="285"/>
    <x v="0"/>
    <x v="1"/>
    <x v="12"/>
    <n v="2"/>
    <n v="173786.56"/>
    <x v="0"/>
    <n v="0"/>
    <n v="0"/>
    <n v="59374.82"/>
    <x v="1"/>
    <x v="1"/>
    <x v="3"/>
    <n v="1"/>
    <x v="1"/>
    <x v="1"/>
    <x v="1"/>
    <x v="0"/>
  </r>
  <r>
    <n v="9600"/>
    <s v="BN5690369"/>
    <x v="213"/>
    <x v="2"/>
    <x v="0"/>
    <x v="15"/>
    <n v="8"/>
    <n v="159046.26"/>
    <x v="0"/>
    <n v="0"/>
    <n v="1"/>
    <n v="157648.12"/>
    <x v="1"/>
    <x v="3"/>
    <x v="2"/>
    <n v="3"/>
    <x v="1"/>
    <x v="2"/>
    <x v="4"/>
    <x v="0"/>
  </r>
  <r>
    <n v="9601"/>
    <s v="BN5570446"/>
    <x v="266"/>
    <x v="2"/>
    <x v="0"/>
    <x v="30"/>
    <n v="8"/>
    <n v="262067.52"/>
    <x v="0"/>
    <n v="0"/>
    <n v="1"/>
    <n v="75685.59"/>
    <x v="0"/>
    <x v="0"/>
    <x v="1"/>
    <n v="3"/>
    <x v="2"/>
    <x v="1"/>
    <x v="2"/>
    <x v="0"/>
  </r>
  <r>
    <n v="9602"/>
    <s v="BN5797605"/>
    <x v="173"/>
    <x v="0"/>
    <x v="0"/>
    <x v="19"/>
    <n v="8"/>
    <n v="179879.24"/>
    <x v="0"/>
    <n v="1"/>
    <n v="0"/>
    <n v="136540.09"/>
    <x v="1"/>
    <x v="2"/>
    <x v="3"/>
    <n v="3"/>
    <x v="1"/>
    <x v="0"/>
    <x v="4"/>
    <x v="0"/>
  </r>
  <r>
    <n v="9603"/>
    <s v="BN5603048"/>
    <x v="177"/>
    <x v="2"/>
    <x v="0"/>
    <x v="49"/>
    <n v="4"/>
    <n v="191454.1"/>
    <x v="0"/>
    <n v="0"/>
    <n v="0"/>
    <n v="97939.4"/>
    <x v="0"/>
    <x v="0"/>
    <x v="1"/>
    <n v="1"/>
    <x v="1"/>
    <x v="1"/>
    <x v="2"/>
    <x v="0"/>
  </r>
  <r>
    <n v="9604"/>
    <s v="BN5698840"/>
    <x v="64"/>
    <x v="0"/>
    <x v="1"/>
    <x v="2"/>
    <n v="8"/>
    <n v="0"/>
    <x v="2"/>
    <n v="0"/>
    <n v="1"/>
    <n v="36267.21"/>
    <x v="1"/>
    <x v="2"/>
    <x v="0"/>
    <n v="3"/>
    <x v="0"/>
    <x v="3"/>
    <x v="1"/>
    <x v="1"/>
  </r>
  <r>
    <n v="9605"/>
    <s v="BN5687276"/>
    <x v="109"/>
    <x v="0"/>
    <x v="1"/>
    <x v="8"/>
    <n v="4"/>
    <n v="310095.12"/>
    <x v="2"/>
    <n v="1"/>
    <n v="1"/>
    <n v="186064.34"/>
    <x v="1"/>
    <x v="3"/>
    <x v="2"/>
    <n v="1"/>
    <x v="2"/>
    <x v="2"/>
    <x v="4"/>
    <x v="1"/>
  </r>
  <r>
    <n v="9606"/>
    <s v="BN5733357"/>
    <x v="328"/>
    <x v="0"/>
    <x v="0"/>
    <x v="6"/>
    <n v="10"/>
    <n v="0"/>
    <x v="2"/>
    <n v="0"/>
    <n v="0"/>
    <n v="176152.7"/>
    <x v="1"/>
    <x v="3"/>
    <x v="2"/>
    <n v="4"/>
    <x v="0"/>
    <x v="2"/>
    <x v="3"/>
    <x v="1"/>
  </r>
  <r>
    <n v="9607"/>
    <s v="BN5677970"/>
    <x v="85"/>
    <x v="0"/>
    <x v="1"/>
    <x v="4"/>
    <n v="11"/>
    <n v="237138.06"/>
    <x v="2"/>
    <n v="0"/>
    <n v="0"/>
    <n v="82117.2"/>
    <x v="1"/>
    <x v="1"/>
    <x v="0"/>
    <n v="4"/>
    <x v="3"/>
    <x v="1"/>
    <x v="0"/>
    <x v="1"/>
  </r>
  <r>
    <n v="9608"/>
    <s v="BN5806831"/>
    <x v="106"/>
    <x v="0"/>
    <x v="1"/>
    <x v="34"/>
    <n v="6"/>
    <n v="0"/>
    <x v="0"/>
    <n v="1"/>
    <n v="1"/>
    <n v="151925.25"/>
    <x v="1"/>
    <x v="2"/>
    <x v="2"/>
    <n v="2"/>
    <x v="0"/>
    <x v="2"/>
    <x v="3"/>
    <x v="0"/>
  </r>
  <r>
    <n v="9609"/>
    <s v="BN5638160"/>
    <x v="298"/>
    <x v="1"/>
    <x v="1"/>
    <x v="4"/>
    <n v="10"/>
    <n v="0"/>
    <x v="2"/>
    <n v="1"/>
    <n v="0"/>
    <n v="142287.65"/>
    <x v="1"/>
    <x v="2"/>
    <x v="0"/>
    <n v="4"/>
    <x v="0"/>
    <x v="0"/>
    <x v="0"/>
    <x v="1"/>
  </r>
  <r>
    <n v="9610"/>
    <s v="BN5674746"/>
    <x v="288"/>
    <x v="0"/>
    <x v="0"/>
    <x v="12"/>
    <n v="2"/>
    <n v="0"/>
    <x v="2"/>
    <n v="1"/>
    <n v="0"/>
    <n v="36557.550000000003"/>
    <x v="1"/>
    <x v="3"/>
    <x v="3"/>
    <n v="1"/>
    <x v="0"/>
    <x v="3"/>
    <x v="1"/>
    <x v="1"/>
  </r>
  <r>
    <n v="9611"/>
    <s v="BN5812447"/>
    <x v="443"/>
    <x v="0"/>
    <x v="1"/>
    <x v="20"/>
    <n v="2"/>
    <n v="0"/>
    <x v="1"/>
    <n v="0"/>
    <n v="1"/>
    <n v="129975.34"/>
    <x v="1"/>
    <x v="1"/>
    <x v="0"/>
    <n v="1"/>
    <x v="0"/>
    <x v="0"/>
    <x v="0"/>
    <x v="1"/>
  </r>
  <r>
    <n v="9612"/>
    <s v="BN5586435"/>
    <x v="1"/>
    <x v="1"/>
    <x v="1"/>
    <x v="24"/>
    <n v="3"/>
    <n v="260922.04"/>
    <x v="0"/>
    <n v="1"/>
    <n v="0"/>
    <n v="21967.15"/>
    <x v="1"/>
    <x v="0"/>
    <x v="3"/>
    <n v="1"/>
    <x v="2"/>
    <x v="3"/>
    <x v="1"/>
    <x v="0"/>
  </r>
  <r>
    <n v="9613"/>
    <s v="BN5794210"/>
    <x v="43"/>
    <x v="0"/>
    <x v="1"/>
    <x v="18"/>
    <n v="2"/>
    <n v="0"/>
    <x v="2"/>
    <n v="1"/>
    <n v="0"/>
    <n v="53477.760000000002"/>
    <x v="1"/>
    <x v="3"/>
    <x v="3"/>
    <n v="1"/>
    <x v="0"/>
    <x v="1"/>
    <x v="1"/>
    <x v="1"/>
  </r>
  <r>
    <n v="9614"/>
    <s v="BN5736938"/>
    <x v="14"/>
    <x v="0"/>
    <x v="1"/>
    <x v="19"/>
    <n v="2"/>
    <n v="0"/>
    <x v="1"/>
    <n v="0"/>
    <n v="0"/>
    <n v="178067.33"/>
    <x v="0"/>
    <x v="0"/>
    <x v="3"/>
    <n v="1"/>
    <x v="0"/>
    <x v="2"/>
    <x v="4"/>
    <x v="1"/>
  </r>
  <r>
    <n v="9615"/>
    <s v="BN5615844"/>
    <x v="317"/>
    <x v="0"/>
    <x v="0"/>
    <x v="24"/>
    <n v="5"/>
    <n v="0"/>
    <x v="2"/>
    <n v="0"/>
    <n v="1"/>
    <n v="171039.56"/>
    <x v="1"/>
    <x v="3"/>
    <x v="3"/>
    <n v="2"/>
    <x v="0"/>
    <x v="2"/>
    <x v="1"/>
    <x v="1"/>
  </r>
  <r>
    <n v="9616"/>
    <s v="BN5664773"/>
    <x v="272"/>
    <x v="1"/>
    <x v="0"/>
    <x v="40"/>
    <n v="4"/>
    <n v="0"/>
    <x v="2"/>
    <n v="1"/>
    <n v="0"/>
    <n v="150802.41"/>
    <x v="0"/>
    <x v="2"/>
    <x v="1"/>
    <n v="1"/>
    <x v="0"/>
    <x v="2"/>
    <x v="2"/>
    <x v="1"/>
  </r>
  <r>
    <n v="9617"/>
    <s v="BN5664452"/>
    <x v="133"/>
    <x v="1"/>
    <x v="1"/>
    <x v="12"/>
    <n v="10"/>
    <n v="122344.08"/>
    <x v="0"/>
    <n v="0"/>
    <n v="0"/>
    <n v="82951.12"/>
    <x v="1"/>
    <x v="2"/>
    <x v="3"/>
    <n v="4"/>
    <x v="1"/>
    <x v="1"/>
    <x v="1"/>
    <x v="0"/>
  </r>
  <r>
    <n v="9618"/>
    <s v="BN5583605"/>
    <x v="29"/>
    <x v="2"/>
    <x v="0"/>
    <x v="12"/>
    <n v="3"/>
    <n v="180388.68"/>
    <x v="2"/>
    <n v="1"/>
    <n v="0"/>
    <n v="57064.57"/>
    <x v="1"/>
    <x v="0"/>
    <x v="3"/>
    <n v="1"/>
    <x v="1"/>
    <x v="1"/>
    <x v="1"/>
    <x v="1"/>
  </r>
  <r>
    <n v="9619"/>
    <s v="BN5693044"/>
    <x v="61"/>
    <x v="0"/>
    <x v="0"/>
    <x v="9"/>
    <n v="4"/>
    <n v="191016.4"/>
    <x v="0"/>
    <n v="1"/>
    <n v="1"/>
    <n v="45755"/>
    <x v="1"/>
    <x v="1"/>
    <x v="2"/>
    <n v="1"/>
    <x v="1"/>
    <x v="3"/>
    <x v="3"/>
    <x v="0"/>
  </r>
  <r>
    <n v="9620"/>
    <s v="BN5779886"/>
    <x v="9"/>
    <x v="2"/>
    <x v="1"/>
    <x v="12"/>
    <n v="4"/>
    <n v="199935.52"/>
    <x v="0"/>
    <n v="1"/>
    <n v="1"/>
    <n v="176882.08"/>
    <x v="1"/>
    <x v="2"/>
    <x v="3"/>
    <n v="1"/>
    <x v="3"/>
    <x v="2"/>
    <x v="1"/>
    <x v="0"/>
  </r>
  <r>
    <n v="9621"/>
    <s v="BN5620470"/>
    <x v="343"/>
    <x v="1"/>
    <x v="1"/>
    <x v="24"/>
    <n v="5"/>
    <n v="202940.58"/>
    <x v="0"/>
    <n v="0"/>
    <n v="1"/>
    <n v="88838.14"/>
    <x v="1"/>
    <x v="1"/>
    <x v="3"/>
    <n v="2"/>
    <x v="3"/>
    <x v="1"/>
    <x v="1"/>
    <x v="0"/>
  </r>
  <r>
    <n v="9622"/>
    <s v="BN5639462"/>
    <x v="219"/>
    <x v="2"/>
    <x v="0"/>
    <x v="19"/>
    <n v="5"/>
    <n v="141082.12"/>
    <x v="0"/>
    <n v="0"/>
    <n v="0"/>
    <n v="88592.8"/>
    <x v="1"/>
    <x v="2"/>
    <x v="3"/>
    <n v="2"/>
    <x v="1"/>
    <x v="1"/>
    <x v="4"/>
    <x v="0"/>
  </r>
  <r>
    <n v="9623"/>
    <s v="BN5618663"/>
    <x v="258"/>
    <x v="0"/>
    <x v="1"/>
    <x v="8"/>
    <n v="9"/>
    <n v="224423.22"/>
    <x v="0"/>
    <n v="1"/>
    <n v="0"/>
    <n v="26261.42"/>
    <x v="1"/>
    <x v="0"/>
    <x v="2"/>
    <n v="4"/>
    <x v="3"/>
    <x v="3"/>
    <x v="4"/>
    <x v="0"/>
  </r>
  <r>
    <n v="9624"/>
    <s v="BN5796703"/>
    <x v="391"/>
    <x v="0"/>
    <x v="0"/>
    <x v="40"/>
    <n v="9"/>
    <n v="309087.96000000002"/>
    <x v="0"/>
    <n v="1"/>
    <n v="0"/>
    <n v="29586.73"/>
    <x v="1"/>
    <x v="1"/>
    <x v="1"/>
    <n v="4"/>
    <x v="2"/>
    <x v="3"/>
    <x v="2"/>
    <x v="0"/>
  </r>
  <r>
    <n v="9625"/>
    <s v="BN5668222"/>
    <x v="400"/>
    <x v="0"/>
    <x v="0"/>
    <x v="20"/>
    <n v="1"/>
    <n v="222197.7"/>
    <x v="0"/>
    <n v="1"/>
    <n v="1"/>
    <n v="172321.21"/>
    <x v="0"/>
    <x v="1"/>
    <x v="0"/>
    <n v="1"/>
    <x v="3"/>
    <x v="2"/>
    <x v="0"/>
    <x v="0"/>
  </r>
  <r>
    <n v="9626"/>
    <s v="BN5732350"/>
    <x v="283"/>
    <x v="2"/>
    <x v="0"/>
    <x v="4"/>
    <n v="1"/>
    <n v="263746.14"/>
    <x v="2"/>
    <n v="1"/>
    <n v="1"/>
    <n v="158036.72"/>
    <x v="0"/>
    <x v="1"/>
    <x v="0"/>
    <n v="1"/>
    <x v="2"/>
    <x v="2"/>
    <x v="0"/>
    <x v="1"/>
  </r>
  <r>
    <n v="9627"/>
    <s v="BN5665071"/>
    <x v="66"/>
    <x v="1"/>
    <x v="1"/>
    <x v="7"/>
    <n v="2"/>
    <n v="274550.71999999997"/>
    <x v="0"/>
    <n v="0"/>
    <n v="1"/>
    <n v="115733.16"/>
    <x v="1"/>
    <x v="3"/>
    <x v="2"/>
    <n v="1"/>
    <x v="2"/>
    <x v="0"/>
    <x v="3"/>
    <x v="0"/>
  </r>
  <r>
    <n v="9628"/>
    <s v="BN5689235"/>
    <x v="270"/>
    <x v="1"/>
    <x v="1"/>
    <x v="8"/>
    <n v="4"/>
    <n v="306632.28000000003"/>
    <x v="0"/>
    <n v="1"/>
    <n v="0"/>
    <n v="59927.99"/>
    <x v="1"/>
    <x v="0"/>
    <x v="2"/>
    <n v="1"/>
    <x v="2"/>
    <x v="1"/>
    <x v="4"/>
    <x v="0"/>
  </r>
  <r>
    <n v="9629"/>
    <s v="BN5596537"/>
    <x v="172"/>
    <x v="0"/>
    <x v="0"/>
    <x v="32"/>
    <n v="10"/>
    <n v="0"/>
    <x v="2"/>
    <n v="1"/>
    <n v="1"/>
    <n v="44377.65"/>
    <x v="1"/>
    <x v="2"/>
    <x v="2"/>
    <n v="4"/>
    <x v="0"/>
    <x v="3"/>
    <x v="3"/>
    <x v="1"/>
  </r>
  <r>
    <n v="9630"/>
    <s v="BN5601890"/>
    <x v="11"/>
    <x v="1"/>
    <x v="1"/>
    <x v="4"/>
    <n v="3"/>
    <n v="242500.08"/>
    <x v="0"/>
    <n v="0"/>
    <n v="1"/>
    <n v="79691.399999999994"/>
    <x v="1"/>
    <x v="1"/>
    <x v="0"/>
    <n v="1"/>
    <x v="3"/>
    <x v="1"/>
    <x v="0"/>
    <x v="0"/>
  </r>
  <r>
    <n v="9631"/>
    <s v="BN5801375"/>
    <x v="126"/>
    <x v="0"/>
    <x v="1"/>
    <x v="8"/>
    <n v="9"/>
    <n v="219156.08"/>
    <x v="2"/>
    <n v="1"/>
    <n v="1"/>
    <n v="51503.51"/>
    <x v="1"/>
    <x v="2"/>
    <x v="2"/>
    <n v="4"/>
    <x v="3"/>
    <x v="1"/>
    <x v="4"/>
    <x v="1"/>
  </r>
  <r>
    <n v="9632"/>
    <s v="BN5566052"/>
    <x v="296"/>
    <x v="0"/>
    <x v="0"/>
    <x v="24"/>
    <n v="6"/>
    <n v="107146.36"/>
    <x v="0"/>
    <n v="1"/>
    <n v="0"/>
    <n v="62830.97"/>
    <x v="1"/>
    <x v="1"/>
    <x v="3"/>
    <n v="2"/>
    <x v="1"/>
    <x v="1"/>
    <x v="1"/>
    <x v="0"/>
  </r>
  <r>
    <n v="9633"/>
    <s v="BN5790919"/>
    <x v="295"/>
    <x v="2"/>
    <x v="0"/>
    <x v="10"/>
    <n v="7"/>
    <n v="116006.82"/>
    <x v="0"/>
    <n v="1"/>
    <n v="0"/>
    <n v="90346.1"/>
    <x v="1"/>
    <x v="3"/>
    <x v="3"/>
    <n v="3"/>
    <x v="1"/>
    <x v="1"/>
    <x v="4"/>
    <x v="0"/>
  </r>
  <r>
    <n v="9634"/>
    <s v="BN5667970"/>
    <x v="22"/>
    <x v="0"/>
    <x v="0"/>
    <x v="8"/>
    <n v="7"/>
    <n v="226001.32"/>
    <x v="0"/>
    <n v="1"/>
    <n v="0"/>
    <n v="40467.82"/>
    <x v="1"/>
    <x v="2"/>
    <x v="2"/>
    <n v="3"/>
    <x v="3"/>
    <x v="3"/>
    <x v="4"/>
    <x v="0"/>
  </r>
  <r>
    <n v="9635"/>
    <s v="BN5580718"/>
    <x v="50"/>
    <x v="0"/>
    <x v="1"/>
    <x v="7"/>
    <n v="11"/>
    <n v="0"/>
    <x v="2"/>
    <n v="1"/>
    <n v="0"/>
    <n v="51620.94"/>
    <x v="1"/>
    <x v="2"/>
    <x v="2"/>
    <n v="4"/>
    <x v="0"/>
    <x v="1"/>
    <x v="3"/>
    <x v="1"/>
  </r>
  <r>
    <n v="9636"/>
    <s v="BN5658681"/>
    <x v="164"/>
    <x v="0"/>
    <x v="0"/>
    <x v="23"/>
    <n v="3"/>
    <n v="0"/>
    <x v="0"/>
    <n v="0"/>
    <n v="0"/>
    <n v="65466.93"/>
    <x v="0"/>
    <x v="1"/>
    <x v="1"/>
    <n v="1"/>
    <x v="0"/>
    <x v="1"/>
    <x v="2"/>
    <x v="0"/>
  </r>
  <r>
    <n v="9637"/>
    <s v="BN5612961"/>
    <x v="228"/>
    <x v="2"/>
    <x v="0"/>
    <x v="20"/>
    <n v="6"/>
    <n v="279947.3"/>
    <x v="0"/>
    <n v="1"/>
    <n v="1"/>
    <n v="667.66"/>
    <x v="0"/>
    <x v="0"/>
    <x v="0"/>
    <n v="2"/>
    <x v="2"/>
    <x v="3"/>
    <x v="0"/>
    <x v="0"/>
  </r>
  <r>
    <n v="9638"/>
    <s v="BN5803567"/>
    <x v="254"/>
    <x v="0"/>
    <x v="0"/>
    <x v="8"/>
    <n v="3"/>
    <n v="302580.32"/>
    <x v="0"/>
    <n v="1"/>
    <n v="1"/>
    <n v="172437.12"/>
    <x v="1"/>
    <x v="3"/>
    <x v="2"/>
    <n v="1"/>
    <x v="2"/>
    <x v="2"/>
    <x v="4"/>
    <x v="0"/>
  </r>
  <r>
    <n v="9639"/>
    <s v="BN5662250"/>
    <x v="199"/>
    <x v="2"/>
    <x v="0"/>
    <x v="5"/>
    <n v="2"/>
    <n v="242996.22"/>
    <x v="2"/>
    <n v="0"/>
    <n v="1"/>
    <n v="106061.47"/>
    <x v="0"/>
    <x v="3"/>
    <x v="1"/>
    <n v="1"/>
    <x v="3"/>
    <x v="0"/>
    <x v="2"/>
    <x v="1"/>
  </r>
  <r>
    <n v="9640"/>
    <s v="BN5650837"/>
    <x v="290"/>
    <x v="1"/>
    <x v="0"/>
    <x v="15"/>
    <n v="5"/>
    <n v="207030.78"/>
    <x v="2"/>
    <n v="1"/>
    <n v="1"/>
    <n v="177622.38"/>
    <x v="1"/>
    <x v="3"/>
    <x v="2"/>
    <n v="2"/>
    <x v="3"/>
    <x v="2"/>
    <x v="4"/>
    <x v="1"/>
  </r>
  <r>
    <n v="9641"/>
    <s v="BN5647116"/>
    <x v="80"/>
    <x v="0"/>
    <x v="0"/>
    <x v="12"/>
    <n v="4"/>
    <n v="0"/>
    <x v="0"/>
    <n v="1"/>
    <n v="0"/>
    <n v="191520.5"/>
    <x v="1"/>
    <x v="3"/>
    <x v="3"/>
    <n v="1"/>
    <x v="0"/>
    <x v="2"/>
    <x v="1"/>
    <x v="0"/>
  </r>
  <r>
    <n v="9642"/>
    <s v="BN5682691"/>
    <x v="212"/>
    <x v="0"/>
    <x v="1"/>
    <x v="10"/>
    <n v="10"/>
    <n v="0"/>
    <x v="2"/>
    <n v="1"/>
    <n v="1"/>
    <n v="95686.6"/>
    <x v="1"/>
    <x v="2"/>
    <x v="3"/>
    <n v="4"/>
    <x v="0"/>
    <x v="1"/>
    <x v="4"/>
    <x v="1"/>
  </r>
  <r>
    <n v="9643"/>
    <s v="BN5579733"/>
    <x v="134"/>
    <x v="1"/>
    <x v="1"/>
    <x v="16"/>
    <n v="7"/>
    <n v="213375.52"/>
    <x v="0"/>
    <n v="1"/>
    <n v="0"/>
    <n v="173776.5"/>
    <x v="1"/>
    <x v="2"/>
    <x v="0"/>
    <n v="3"/>
    <x v="3"/>
    <x v="2"/>
    <x v="1"/>
    <x v="0"/>
  </r>
  <r>
    <n v="9644"/>
    <s v="BN5709267"/>
    <x v="149"/>
    <x v="0"/>
    <x v="0"/>
    <x v="1"/>
    <n v="3"/>
    <n v="0"/>
    <x v="2"/>
    <n v="1"/>
    <n v="1"/>
    <n v="113089.43"/>
    <x v="1"/>
    <x v="1"/>
    <x v="0"/>
    <n v="1"/>
    <x v="0"/>
    <x v="0"/>
    <x v="0"/>
    <x v="1"/>
  </r>
  <r>
    <n v="9645"/>
    <s v="BN5728393"/>
    <x v="375"/>
    <x v="0"/>
    <x v="0"/>
    <x v="12"/>
    <n v="9"/>
    <n v="0"/>
    <x v="2"/>
    <n v="1"/>
    <n v="1"/>
    <n v="149614.81"/>
    <x v="1"/>
    <x v="1"/>
    <x v="3"/>
    <n v="4"/>
    <x v="0"/>
    <x v="2"/>
    <x v="1"/>
    <x v="1"/>
  </r>
  <r>
    <n v="9646"/>
    <s v="BN5641004"/>
    <x v="160"/>
    <x v="0"/>
    <x v="0"/>
    <x v="8"/>
    <n v="6"/>
    <n v="212178.4"/>
    <x v="0"/>
    <n v="0"/>
    <n v="0"/>
    <n v="99537.68"/>
    <x v="1"/>
    <x v="2"/>
    <x v="2"/>
    <n v="2"/>
    <x v="3"/>
    <x v="1"/>
    <x v="4"/>
    <x v="0"/>
  </r>
  <r>
    <n v="9647"/>
    <s v="BN5603024"/>
    <x v="4"/>
    <x v="1"/>
    <x v="1"/>
    <x v="60"/>
    <n v="11"/>
    <n v="139216.28"/>
    <x v="0"/>
    <n v="1"/>
    <n v="0"/>
    <n v="97893.4"/>
    <x v="0"/>
    <x v="3"/>
    <x v="1"/>
    <n v="4"/>
    <x v="1"/>
    <x v="1"/>
    <x v="2"/>
    <x v="0"/>
  </r>
  <r>
    <n v="9648"/>
    <s v="BN5679606"/>
    <x v="107"/>
    <x v="0"/>
    <x v="1"/>
    <x v="8"/>
    <n v="6"/>
    <n v="0"/>
    <x v="2"/>
    <n v="0"/>
    <n v="1"/>
    <n v="90.07"/>
    <x v="1"/>
    <x v="0"/>
    <x v="2"/>
    <n v="2"/>
    <x v="0"/>
    <x v="3"/>
    <x v="4"/>
    <x v="1"/>
  </r>
  <r>
    <n v="9649"/>
    <s v="BN5797103"/>
    <x v="1"/>
    <x v="2"/>
    <x v="0"/>
    <x v="20"/>
    <n v="8"/>
    <n v="192404.64"/>
    <x v="0"/>
    <n v="0"/>
    <n v="0"/>
    <n v="161154.85"/>
    <x v="1"/>
    <x v="0"/>
    <x v="0"/>
    <n v="3"/>
    <x v="1"/>
    <x v="2"/>
    <x v="0"/>
    <x v="0"/>
  </r>
  <r>
    <n v="9650"/>
    <s v="BN5787938"/>
    <x v="146"/>
    <x v="0"/>
    <x v="0"/>
    <x v="16"/>
    <n v="1"/>
    <n v="0"/>
    <x v="2"/>
    <n v="1"/>
    <n v="1"/>
    <n v="332.81"/>
    <x v="1"/>
    <x v="2"/>
    <x v="0"/>
    <n v="1"/>
    <x v="0"/>
    <x v="3"/>
    <x v="1"/>
    <x v="1"/>
  </r>
  <r>
    <n v="9651"/>
    <s v="BN5646081"/>
    <x v="41"/>
    <x v="1"/>
    <x v="1"/>
    <x v="19"/>
    <n v="6"/>
    <n v="0"/>
    <x v="2"/>
    <n v="1"/>
    <n v="0"/>
    <n v="66285.179999999993"/>
    <x v="1"/>
    <x v="3"/>
    <x v="3"/>
    <n v="2"/>
    <x v="0"/>
    <x v="1"/>
    <x v="4"/>
    <x v="1"/>
  </r>
  <r>
    <n v="9652"/>
    <s v="BN5580406"/>
    <x v="410"/>
    <x v="0"/>
    <x v="1"/>
    <x v="19"/>
    <n v="2"/>
    <n v="255637.04"/>
    <x v="0"/>
    <n v="1"/>
    <n v="0"/>
    <n v="163477.22"/>
    <x v="1"/>
    <x v="1"/>
    <x v="3"/>
    <n v="1"/>
    <x v="2"/>
    <x v="2"/>
    <x v="4"/>
    <x v="0"/>
  </r>
  <r>
    <n v="9653"/>
    <s v="BN5726633"/>
    <x v="138"/>
    <x v="0"/>
    <x v="0"/>
    <x v="20"/>
    <n v="8"/>
    <n v="0"/>
    <x v="0"/>
    <n v="1"/>
    <n v="0"/>
    <n v="170332.67"/>
    <x v="0"/>
    <x v="1"/>
    <x v="0"/>
    <n v="3"/>
    <x v="0"/>
    <x v="2"/>
    <x v="0"/>
    <x v="0"/>
  </r>
  <r>
    <n v="9654"/>
    <s v="BN5735712"/>
    <x v="280"/>
    <x v="2"/>
    <x v="1"/>
    <x v="14"/>
    <n v="4"/>
    <n v="274636.84000000003"/>
    <x v="0"/>
    <n v="1"/>
    <n v="1"/>
    <n v="126144.96000000001"/>
    <x v="1"/>
    <x v="1"/>
    <x v="1"/>
    <n v="1"/>
    <x v="2"/>
    <x v="0"/>
    <x v="2"/>
    <x v="0"/>
  </r>
  <r>
    <n v="9655"/>
    <s v="BN5773011"/>
    <x v="41"/>
    <x v="1"/>
    <x v="1"/>
    <x v="10"/>
    <n v="6"/>
    <n v="0"/>
    <x v="2"/>
    <n v="0"/>
    <n v="0"/>
    <n v="53437.1"/>
    <x v="1"/>
    <x v="3"/>
    <x v="3"/>
    <n v="2"/>
    <x v="0"/>
    <x v="1"/>
    <x v="4"/>
    <x v="1"/>
  </r>
  <r>
    <n v="9656"/>
    <s v="BN5668884"/>
    <x v="202"/>
    <x v="0"/>
    <x v="0"/>
    <x v="20"/>
    <n v="5"/>
    <n v="111552.78"/>
    <x v="2"/>
    <n v="1"/>
    <n v="0"/>
    <n v="26920.43"/>
    <x v="1"/>
    <x v="1"/>
    <x v="0"/>
    <n v="2"/>
    <x v="1"/>
    <x v="3"/>
    <x v="0"/>
    <x v="1"/>
  </r>
  <r>
    <n v="9657"/>
    <s v="BN5603134"/>
    <x v="182"/>
    <x v="2"/>
    <x v="1"/>
    <x v="15"/>
    <n v="5"/>
    <n v="168843.24"/>
    <x v="0"/>
    <n v="0"/>
    <n v="1"/>
    <n v="52314.71"/>
    <x v="1"/>
    <x v="2"/>
    <x v="2"/>
    <n v="2"/>
    <x v="1"/>
    <x v="1"/>
    <x v="4"/>
    <x v="0"/>
  </r>
  <r>
    <n v="9658"/>
    <s v="BN5739956"/>
    <x v="141"/>
    <x v="0"/>
    <x v="1"/>
    <x v="15"/>
    <n v="6"/>
    <n v="166323.29999999999"/>
    <x v="0"/>
    <n v="1"/>
    <n v="1"/>
    <n v="116885.59"/>
    <x v="1"/>
    <x v="0"/>
    <x v="2"/>
    <n v="2"/>
    <x v="1"/>
    <x v="0"/>
    <x v="4"/>
    <x v="0"/>
  </r>
  <r>
    <n v="9659"/>
    <s v="BN5712177"/>
    <x v="297"/>
    <x v="0"/>
    <x v="0"/>
    <x v="2"/>
    <n v="11"/>
    <n v="0"/>
    <x v="2"/>
    <n v="1"/>
    <n v="1"/>
    <n v="126263.97"/>
    <x v="1"/>
    <x v="2"/>
    <x v="0"/>
    <n v="4"/>
    <x v="0"/>
    <x v="0"/>
    <x v="1"/>
    <x v="1"/>
  </r>
  <r>
    <n v="9660"/>
    <s v="BN5751839"/>
    <x v="398"/>
    <x v="2"/>
    <x v="1"/>
    <x v="0"/>
    <n v="4"/>
    <n v="175614.58"/>
    <x v="2"/>
    <n v="1"/>
    <n v="1"/>
    <n v="64613.81"/>
    <x v="1"/>
    <x v="3"/>
    <x v="0"/>
    <n v="1"/>
    <x v="1"/>
    <x v="1"/>
    <x v="0"/>
    <x v="1"/>
  </r>
  <r>
    <n v="9661"/>
    <s v="BN5589314"/>
    <x v="46"/>
    <x v="0"/>
    <x v="0"/>
    <x v="33"/>
    <n v="5"/>
    <n v="0"/>
    <x v="2"/>
    <n v="1"/>
    <n v="0"/>
    <n v="89216.29"/>
    <x v="1"/>
    <x v="1"/>
    <x v="2"/>
    <n v="2"/>
    <x v="0"/>
    <x v="1"/>
    <x v="3"/>
    <x v="1"/>
  </r>
  <r>
    <n v="9662"/>
    <s v="BN5741932"/>
    <x v="64"/>
    <x v="0"/>
    <x v="0"/>
    <x v="2"/>
    <n v="7"/>
    <n v="0"/>
    <x v="2"/>
    <n v="0"/>
    <n v="0"/>
    <n v="83419.149999999994"/>
    <x v="1"/>
    <x v="2"/>
    <x v="0"/>
    <n v="3"/>
    <x v="0"/>
    <x v="1"/>
    <x v="1"/>
    <x v="1"/>
  </r>
  <r>
    <n v="9663"/>
    <s v="BN5660524"/>
    <x v="256"/>
    <x v="1"/>
    <x v="1"/>
    <x v="2"/>
    <n v="4"/>
    <n v="0"/>
    <x v="2"/>
    <n v="1"/>
    <n v="1"/>
    <n v="123998.52"/>
    <x v="1"/>
    <x v="3"/>
    <x v="0"/>
    <n v="1"/>
    <x v="0"/>
    <x v="0"/>
    <x v="1"/>
    <x v="1"/>
  </r>
  <r>
    <n v="9664"/>
    <s v="BN5607547"/>
    <x v="141"/>
    <x v="2"/>
    <x v="1"/>
    <x v="20"/>
    <n v="10"/>
    <n v="190587.72"/>
    <x v="2"/>
    <n v="0"/>
    <n v="1"/>
    <n v="96985.58"/>
    <x v="1"/>
    <x v="0"/>
    <x v="0"/>
    <n v="4"/>
    <x v="1"/>
    <x v="1"/>
    <x v="0"/>
    <x v="1"/>
  </r>
  <r>
    <n v="9665"/>
    <s v="BN5594949"/>
    <x v="18"/>
    <x v="2"/>
    <x v="1"/>
    <x v="33"/>
    <n v="8"/>
    <n v="185695.18"/>
    <x v="0"/>
    <n v="1"/>
    <n v="0"/>
    <n v="146154.06"/>
    <x v="1"/>
    <x v="3"/>
    <x v="2"/>
    <n v="3"/>
    <x v="1"/>
    <x v="0"/>
    <x v="3"/>
    <x v="0"/>
  </r>
  <r>
    <n v="9666"/>
    <s v="BN5745707"/>
    <x v="164"/>
    <x v="0"/>
    <x v="1"/>
    <x v="33"/>
    <n v="7"/>
    <n v="0"/>
    <x v="2"/>
    <n v="1"/>
    <n v="1"/>
    <n v="18471.86"/>
    <x v="1"/>
    <x v="1"/>
    <x v="2"/>
    <n v="3"/>
    <x v="0"/>
    <x v="3"/>
    <x v="3"/>
    <x v="1"/>
  </r>
  <r>
    <n v="9667"/>
    <s v="BN5781602"/>
    <x v="110"/>
    <x v="1"/>
    <x v="1"/>
    <x v="12"/>
    <n v="6"/>
    <n v="0"/>
    <x v="2"/>
    <n v="1"/>
    <n v="0"/>
    <n v="95009.600000000006"/>
    <x v="1"/>
    <x v="3"/>
    <x v="3"/>
    <n v="2"/>
    <x v="0"/>
    <x v="1"/>
    <x v="1"/>
    <x v="1"/>
  </r>
  <r>
    <n v="9668"/>
    <s v="BN5695967"/>
    <x v="248"/>
    <x v="0"/>
    <x v="1"/>
    <x v="24"/>
    <n v="3"/>
    <n v="0"/>
    <x v="0"/>
    <n v="0"/>
    <n v="1"/>
    <n v="121175.86"/>
    <x v="1"/>
    <x v="0"/>
    <x v="3"/>
    <n v="1"/>
    <x v="0"/>
    <x v="0"/>
    <x v="1"/>
    <x v="0"/>
  </r>
  <r>
    <n v="9669"/>
    <s v="BN5752380"/>
    <x v="308"/>
    <x v="1"/>
    <x v="1"/>
    <x v="10"/>
    <n v="4"/>
    <n v="0"/>
    <x v="2"/>
    <n v="1"/>
    <n v="1"/>
    <n v="77047.78"/>
    <x v="1"/>
    <x v="3"/>
    <x v="3"/>
    <n v="1"/>
    <x v="0"/>
    <x v="1"/>
    <x v="4"/>
    <x v="1"/>
  </r>
  <r>
    <n v="9670"/>
    <s v="BN5597652"/>
    <x v="106"/>
    <x v="0"/>
    <x v="1"/>
    <x v="24"/>
    <n v="4"/>
    <n v="0"/>
    <x v="0"/>
    <n v="1"/>
    <n v="0"/>
    <n v="158049.9"/>
    <x v="1"/>
    <x v="2"/>
    <x v="3"/>
    <n v="1"/>
    <x v="0"/>
    <x v="2"/>
    <x v="1"/>
    <x v="0"/>
  </r>
  <r>
    <n v="9671"/>
    <s v="BN5651249"/>
    <x v="25"/>
    <x v="0"/>
    <x v="0"/>
    <x v="15"/>
    <n v="5"/>
    <n v="0"/>
    <x v="2"/>
    <n v="1"/>
    <n v="0"/>
    <n v="147040.25"/>
    <x v="1"/>
    <x v="3"/>
    <x v="2"/>
    <n v="2"/>
    <x v="0"/>
    <x v="0"/>
    <x v="4"/>
    <x v="1"/>
  </r>
  <r>
    <n v="9672"/>
    <s v="BN5635974"/>
    <x v="217"/>
    <x v="2"/>
    <x v="1"/>
    <x v="66"/>
    <n v="5"/>
    <n v="136691.72"/>
    <x v="2"/>
    <n v="1"/>
    <n v="1"/>
    <n v="142566.75"/>
    <x v="1"/>
    <x v="0"/>
    <x v="1"/>
    <n v="2"/>
    <x v="1"/>
    <x v="0"/>
    <x v="2"/>
    <x v="1"/>
  </r>
  <r>
    <n v="9673"/>
    <s v="BN5722926"/>
    <x v="225"/>
    <x v="2"/>
    <x v="1"/>
    <x v="34"/>
    <n v="8"/>
    <n v="153312.79999999999"/>
    <x v="2"/>
    <n v="1"/>
    <n v="1"/>
    <n v="185483.24"/>
    <x v="1"/>
    <x v="0"/>
    <x v="2"/>
    <n v="3"/>
    <x v="1"/>
    <x v="2"/>
    <x v="3"/>
    <x v="1"/>
  </r>
  <r>
    <n v="9674"/>
    <s v="BN5784061"/>
    <x v="154"/>
    <x v="0"/>
    <x v="1"/>
    <x v="46"/>
    <n v="10"/>
    <n v="0"/>
    <x v="2"/>
    <n v="0"/>
    <n v="0"/>
    <n v="155870.82"/>
    <x v="1"/>
    <x v="0"/>
    <x v="1"/>
    <n v="4"/>
    <x v="0"/>
    <x v="2"/>
    <x v="2"/>
    <x v="1"/>
  </r>
  <r>
    <n v="9675"/>
    <s v="BN5578011"/>
    <x v="330"/>
    <x v="0"/>
    <x v="1"/>
    <x v="8"/>
    <n v="9"/>
    <n v="0"/>
    <x v="2"/>
    <n v="1"/>
    <n v="1"/>
    <n v="121555.51"/>
    <x v="1"/>
    <x v="0"/>
    <x v="2"/>
    <n v="4"/>
    <x v="0"/>
    <x v="0"/>
    <x v="4"/>
    <x v="1"/>
  </r>
  <r>
    <n v="9676"/>
    <s v="BN5638534"/>
    <x v="62"/>
    <x v="1"/>
    <x v="1"/>
    <x v="2"/>
    <n v="2"/>
    <n v="120749.96"/>
    <x v="0"/>
    <n v="1"/>
    <n v="0"/>
    <n v="40223.74"/>
    <x v="1"/>
    <x v="3"/>
    <x v="0"/>
    <n v="1"/>
    <x v="1"/>
    <x v="3"/>
    <x v="1"/>
    <x v="0"/>
  </r>
  <r>
    <n v="9677"/>
    <s v="BN5720837"/>
    <x v="48"/>
    <x v="0"/>
    <x v="0"/>
    <x v="10"/>
    <n v="2"/>
    <n v="0"/>
    <x v="0"/>
    <n v="1"/>
    <n v="1"/>
    <n v="75503.600000000006"/>
    <x v="1"/>
    <x v="0"/>
    <x v="3"/>
    <n v="1"/>
    <x v="0"/>
    <x v="1"/>
    <x v="4"/>
    <x v="0"/>
  </r>
  <r>
    <n v="9678"/>
    <s v="BN5566444"/>
    <x v="251"/>
    <x v="2"/>
    <x v="1"/>
    <x v="19"/>
    <n v="5"/>
    <n v="176093.76"/>
    <x v="0"/>
    <n v="0"/>
    <n v="1"/>
    <n v="186942.49"/>
    <x v="0"/>
    <x v="3"/>
    <x v="3"/>
    <n v="2"/>
    <x v="1"/>
    <x v="2"/>
    <x v="4"/>
    <x v="0"/>
  </r>
  <r>
    <n v="9679"/>
    <s v="BN5717977"/>
    <x v="14"/>
    <x v="1"/>
    <x v="1"/>
    <x v="6"/>
    <n v="3"/>
    <n v="0"/>
    <x v="2"/>
    <n v="0"/>
    <n v="0"/>
    <n v="117173.8"/>
    <x v="1"/>
    <x v="0"/>
    <x v="2"/>
    <n v="1"/>
    <x v="0"/>
    <x v="0"/>
    <x v="3"/>
    <x v="1"/>
  </r>
  <r>
    <n v="9680"/>
    <s v="BN5604980"/>
    <x v="38"/>
    <x v="0"/>
    <x v="1"/>
    <x v="25"/>
    <n v="10"/>
    <n v="0"/>
    <x v="2"/>
    <n v="1"/>
    <n v="0"/>
    <n v="3453.4"/>
    <x v="1"/>
    <x v="1"/>
    <x v="2"/>
    <n v="4"/>
    <x v="0"/>
    <x v="3"/>
    <x v="3"/>
    <x v="1"/>
  </r>
  <r>
    <n v="9681"/>
    <s v="BN5655248"/>
    <x v="258"/>
    <x v="0"/>
    <x v="1"/>
    <x v="18"/>
    <n v="2"/>
    <n v="0"/>
    <x v="2"/>
    <n v="1"/>
    <n v="0"/>
    <n v="48876.84"/>
    <x v="1"/>
    <x v="0"/>
    <x v="3"/>
    <n v="1"/>
    <x v="0"/>
    <x v="3"/>
    <x v="1"/>
    <x v="1"/>
  </r>
  <r>
    <n v="9682"/>
    <s v="BN5607214"/>
    <x v="189"/>
    <x v="1"/>
    <x v="0"/>
    <x v="54"/>
    <n v="9"/>
    <n v="259937.34"/>
    <x v="0"/>
    <n v="1"/>
    <n v="1"/>
    <n v="11830.53"/>
    <x v="1"/>
    <x v="0"/>
    <x v="1"/>
    <n v="4"/>
    <x v="2"/>
    <x v="3"/>
    <x v="2"/>
    <x v="0"/>
  </r>
  <r>
    <n v="9683"/>
    <s v="BN5694541"/>
    <x v="112"/>
    <x v="2"/>
    <x v="0"/>
    <x v="2"/>
    <n v="5"/>
    <n v="315463.2"/>
    <x v="2"/>
    <n v="1"/>
    <n v="0"/>
    <n v="162820.6"/>
    <x v="1"/>
    <x v="2"/>
    <x v="0"/>
    <n v="2"/>
    <x v="2"/>
    <x v="2"/>
    <x v="1"/>
    <x v="1"/>
  </r>
  <r>
    <n v="9684"/>
    <s v="BN5607025"/>
    <x v="141"/>
    <x v="0"/>
    <x v="1"/>
    <x v="15"/>
    <n v="7"/>
    <n v="0"/>
    <x v="2"/>
    <n v="0"/>
    <n v="1"/>
    <n v="36540.629999999997"/>
    <x v="1"/>
    <x v="0"/>
    <x v="2"/>
    <n v="3"/>
    <x v="0"/>
    <x v="3"/>
    <x v="4"/>
    <x v="1"/>
  </r>
  <r>
    <n v="9685"/>
    <s v="BN5635688"/>
    <x v="382"/>
    <x v="0"/>
    <x v="1"/>
    <x v="19"/>
    <n v="4"/>
    <n v="178552.95999999999"/>
    <x v="0"/>
    <n v="1"/>
    <n v="0"/>
    <n v="6959"/>
    <x v="1"/>
    <x v="3"/>
    <x v="3"/>
    <n v="1"/>
    <x v="1"/>
    <x v="3"/>
    <x v="4"/>
    <x v="0"/>
  </r>
  <r>
    <n v="9686"/>
    <s v="BN5644193"/>
    <x v="233"/>
    <x v="0"/>
    <x v="1"/>
    <x v="13"/>
    <n v="5"/>
    <n v="277650.38"/>
    <x v="0"/>
    <n v="0"/>
    <n v="0"/>
    <n v="10828.78"/>
    <x v="1"/>
    <x v="0"/>
    <x v="1"/>
    <n v="2"/>
    <x v="2"/>
    <x v="3"/>
    <x v="0"/>
    <x v="0"/>
  </r>
  <r>
    <n v="9687"/>
    <s v="BN5708275"/>
    <x v="120"/>
    <x v="0"/>
    <x v="1"/>
    <x v="54"/>
    <n v="5"/>
    <n v="207459.58"/>
    <x v="2"/>
    <n v="1"/>
    <n v="1"/>
    <n v="80272.06"/>
    <x v="1"/>
    <x v="3"/>
    <x v="1"/>
    <n v="2"/>
    <x v="3"/>
    <x v="1"/>
    <x v="2"/>
    <x v="1"/>
  </r>
  <r>
    <n v="9688"/>
    <s v="BN5771910"/>
    <x v="190"/>
    <x v="0"/>
    <x v="0"/>
    <x v="8"/>
    <n v="11"/>
    <n v="150998.48000000001"/>
    <x v="0"/>
    <n v="1"/>
    <n v="0"/>
    <n v="22184.14"/>
    <x v="1"/>
    <x v="3"/>
    <x v="2"/>
    <n v="4"/>
    <x v="1"/>
    <x v="3"/>
    <x v="4"/>
    <x v="0"/>
  </r>
  <r>
    <n v="9689"/>
    <s v="BN5730492"/>
    <x v="4"/>
    <x v="0"/>
    <x v="1"/>
    <x v="50"/>
    <n v="6"/>
    <n v="338890.8"/>
    <x v="0"/>
    <n v="1"/>
    <n v="1"/>
    <n v="186335.07"/>
    <x v="1"/>
    <x v="3"/>
    <x v="1"/>
    <n v="2"/>
    <x v="2"/>
    <x v="2"/>
    <x v="2"/>
    <x v="0"/>
  </r>
  <r>
    <n v="9690"/>
    <s v="BN5727918"/>
    <x v="47"/>
    <x v="0"/>
    <x v="0"/>
    <x v="38"/>
    <n v="10"/>
    <n v="222719.1"/>
    <x v="2"/>
    <n v="1"/>
    <n v="0"/>
    <n v="105715.01"/>
    <x v="1"/>
    <x v="2"/>
    <x v="1"/>
    <n v="4"/>
    <x v="3"/>
    <x v="0"/>
    <x v="2"/>
    <x v="1"/>
  </r>
  <r>
    <n v="9691"/>
    <s v="BN5791587"/>
    <x v="23"/>
    <x v="0"/>
    <x v="0"/>
    <x v="10"/>
    <n v="11"/>
    <n v="284777.21999999997"/>
    <x v="2"/>
    <n v="0"/>
    <n v="1"/>
    <n v="68393.64"/>
    <x v="0"/>
    <x v="3"/>
    <x v="3"/>
    <n v="4"/>
    <x v="2"/>
    <x v="1"/>
    <x v="4"/>
    <x v="1"/>
  </r>
  <r>
    <n v="9692"/>
    <s v="BN5754512"/>
    <x v="274"/>
    <x v="0"/>
    <x v="1"/>
    <x v="0"/>
    <n v="5"/>
    <n v="246622.78"/>
    <x v="2"/>
    <n v="1"/>
    <n v="1"/>
    <n v="82868.34"/>
    <x v="1"/>
    <x v="3"/>
    <x v="0"/>
    <n v="2"/>
    <x v="3"/>
    <x v="1"/>
    <x v="0"/>
    <x v="1"/>
  </r>
  <r>
    <n v="9693"/>
    <s v="BN5693603"/>
    <x v="27"/>
    <x v="1"/>
    <x v="1"/>
    <x v="37"/>
    <n v="8"/>
    <n v="231065.04"/>
    <x v="0"/>
    <n v="1"/>
    <n v="0"/>
    <n v="196257.67"/>
    <x v="1"/>
    <x v="1"/>
    <x v="1"/>
    <n v="3"/>
    <x v="3"/>
    <x v="2"/>
    <x v="2"/>
    <x v="0"/>
  </r>
  <r>
    <n v="9694"/>
    <s v="BN5728876"/>
    <x v="363"/>
    <x v="2"/>
    <x v="0"/>
    <x v="21"/>
    <n v="11"/>
    <n v="334547.42"/>
    <x v="0"/>
    <n v="0"/>
    <n v="0"/>
    <n v="93439.75"/>
    <x v="0"/>
    <x v="0"/>
    <x v="1"/>
    <n v="4"/>
    <x v="2"/>
    <x v="1"/>
    <x v="2"/>
    <x v="0"/>
  </r>
  <r>
    <n v="9695"/>
    <s v="BN5659623"/>
    <x v="61"/>
    <x v="0"/>
    <x v="1"/>
    <x v="11"/>
    <n v="6"/>
    <n v="155773.06"/>
    <x v="2"/>
    <n v="1"/>
    <n v="0"/>
    <n v="150319.49"/>
    <x v="1"/>
    <x v="1"/>
    <x v="2"/>
    <n v="2"/>
    <x v="1"/>
    <x v="2"/>
    <x v="3"/>
    <x v="1"/>
  </r>
  <r>
    <n v="9696"/>
    <s v="BN5658588"/>
    <x v="91"/>
    <x v="2"/>
    <x v="1"/>
    <x v="24"/>
    <n v="7"/>
    <n v="271591.26"/>
    <x v="0"/>
    <n v="0"/>
    <n v="1"/>
    <n v="46523.6"/>
    <x v="1"/>
    <x v="2"/>
    <x v="3"/>
    <n v="3"/>
    <x v="2"/>
    <x v="3"/>
    <x v="1"/>
    <x v="0"/>
  </r>
  <r>
    <n v="9697"/>
    <s v="BN5638701"/>
    <x v="46"/>
    <x v="0"/>
    <x v="1"/>
    <x v="15"/>
    <n v="9"/>
    <n v="195028.14"/>
    <x v="0"/>
    <n v="1"/>
    <n v="1"/>
    <n v="199138.84"/>
    <x v="1"/>
    <x v="1"/>
    <x v="2"/>
    <n v="4"/>
    <x v="3"/>
    <x v="2"/>
    <x v="4"/>
    <x v="0"/>
  </r>
  <r>
    <n v="9698"/>
    <s v="BN5609648"/>
    <x v="30"/>
    <x v="2"/>
    <x v="1"/>
    <x v="21"/>
    <n v="7"/>
    <n v="255091.12"/>
    <x v="2"/>
    <n v="0"/>
    <n v="0"/>
    <n v="79559.02"/>
    <x v="0"/>
    <x v="1"/>
    <x v="1"/>
    <n v="3"/>
    <x v="3"/>
    <x v="1"/>
    <x v="2"/>
    <x v="1"/>
  </r>
  <r>
    <n v="9699"/>
    <s v="BN5771390"/>
    <x v="279"/>
    <x v="0"/>
    <x v="1"/>
    <x v="23"/>
    <n v="10"/>
    <n v="212320.74"/>
    <x v="0"/>
    <n v="0"/>
    <n v="0"/>
    <n v="116893.87"/>
    <x v="1"/>
    <x v="3"/>
    <x v="1"/>
    <n v="4"/>
    <x v="3"/>
    <x v="0"/>
    <x v="2"/>
    <x v="0"/>
  </r>
  <r>
    <n v="9700"/>
    <s v="BN5570058"/>
    <x v="169"/>
    <x v="0"/>
    <x v="0"/>
    <x v="51"/>
    <n v="3"/>
    <n v="0"/>
    <x v="2"/>
    <n v="1"/>
    <n v="0"/>
    <n v="153983.99"/>
    <x v="1"/>
    <x v="3"/>
    <x v="2"/>
    <n v="1"/>
    <x v="0"/>
    <x v="2"/>
    <x v="3"/>
    <x v="1"/>
  </r>
  <r>
    <n v="9701"/>
    <s v="BN5797062"/>
    <x v="313"/>
    <x v="1"/>
    <x v="0"/>
    <x v="18"/>
    <n v="5"/>
    <n v="287360.94"/>
    <x v="2"/>
    <n v="1"/>
    <n v="1"/>
    <n v="63531.19"/>
    <x v="1"/>
    <x v="1"/>
    <x v="3"/>
    <n v="2"/>
    <x v="2"/>
    <x v="1"/>
    <x v="1"/>
    <x v="1"/>
  </r>
  <r>
    <n v="9702"/>
    <s v="BN5636825"/>
    <x v="71"/>
    <x v="1"/>
    <x v="1"/>
    <x v="16"/>
    <n v="4"/>
    <n v="248967.06"/>
    <x v="0"/>
    <n v="1"/>
    <n v="0"/>
    <n v="126253.31"/>
    <x v="1"/>
    <x v="2"/>
    <x v="0"/>
    <n v="1"/>
    <x v="3"/>
    <x v="0"/>
    <x v="1"/>
    <x v="0"/>
  </r>
  <r>
    <n v="9703"/>
    <s v="BN5687741"/>
    <x v="215"/>
    <x v="1"/>
    <x v="0"/>
    <x v="8"/>
    <n v="6"/>
    <n v="172012.6"/>
    <x v="0"/>
    <n v="1"/>
    <n v="1"/>
    <n v="73922.95"/>
    <x v="1"/>
    <x v="0"/>
    <x v="2"/>
    <n v="2"/>
    <x v="1"/>
    <x v="1"/>
    <x v="4"/>
    <x v="0"/>
  </r>
  <r>
    <n v="9704"/>
    <s v="BN5667337"/>
    <x v="119"/>
    <x v="2"/>
    <x v="0"/>
    <x v="3"/>
    <n v="8"/>
    <n v="222188.1"/>
    <x v="2"/>
    <n v="1"/>
    <n v="1"/>
    <n v="64679.3"/>
    <x v="1"/>
    <x v="2"/>
    <x v="0"/>
    <n v="3"/>
    <x v="3"/>
    <x v="1"/>
    <x v="0"/>
    <x v="1"/>
  </r>
  <r>
    <n v="9705"/>
    <s v="BN5759785"/>
    <x v="107"/>
    <x v="0"/>
    <x v="1"/>
    <x v="32"/>
    <n v="10"/>
    <n v="0"/>
    <x v="2"/>
    <n v="1"/>
    <n v="0"/>
    <n v="157072.91"/>
    <x v="1"/>
    <x v="0"/>
    <x v="2"/>
    <n v="4"/>
    <x v="0"/>
    <x v="2"/>
    <x v="3"/>
    <x v="1"/>
  </r>
  <r>
    <n v="9706"/>
    <s v="BN5572287"/>
    <x v="191"/>
    <x v="1"/>
    <x v="1"/>
    <x v="18"/>
    <n v="2"/>
    <n v="0"/>
    <x v="2"/>
    <n v="0"/>
    <n v="1"/>
    <n v="108377.82"/>
    <x v="1"/>
    <x v="3"/>
    <x v="3"/>
    <n v="1"/>
    <x v="0"/>
    <x v="0"/>
    <x v="1"/>
    <x v="1"/>
  </r>
  <r>
    <n v="9707"/>
    <s v="BN5754839"/>
    <x v="140"/>
    <x v="0"/>
    <x v="0"/>
    <x v="33"/>
    <n v="7"/>
    <n v="0"/>
    <x v="2"/>
    <n v="1"/>
    <n v="0"/>
    <n v="88827.31"/>
    <x v="1"/>
    <x v="1"/>
    <x v="2"/>
    <n v="3"/>
    <x v="0"/>
    <x v="1"/>
    <x v="3"/>
    <x v="1"/>
  </r>
  <r>
    <n v="9708"/>
    <s v="BN5687344"/>
    <x v="207"/>
    <x v="0"/>
    <x v="0"/>
    <x v="1"/>
    <n v="8"/>
    <n v="230343.42"/>
    <x v="0"/>
    <n v="1"/>
    <n v="1"/>
    <n v="37674.47"/>
    <x v="1"/>
    <x v="0"/>
    <x v="0"/>
    <n v="3"/>
    <x v="3"/>
    <x v="3"/>
    <x v="0"/>
    <x v="0"/>
  </r>
  <r>
    <n v="9709"/>
    <s v="BN5604428"/>
    <x v="227"/>
    <x v="2"/>
    <x v="0"/>
    <x v="32"/>
    <n v="11"/>
    <n v="223086.52"/>
    <x v="2"/>
    <n v="0"/>
    <n v="0"/>
    <n v="106327.85"/>
    <x v="1"/>
    <x v="3"/>
    <x v="2"/>
    <n v="4"/>
    <x v="3"/>
    <x v="0"/>
    <x v="3"/>
    <x v="1"/>
  </r>
  <r>
    <n v="9710"/>
    <s v="BN5682752"/>
    <x v="376"/>
    <x v="0"/>
    <x v="0"/>
    <x v="38"/>
    <n v="9"/>
    <n v="275873.88"/>
    <x v="0"/>
    <n v="1"/>
    <n v="1"/>
    <n v="84475.13"/>
    <x v="1"/>
    <x v="1"/>
    <x v="1"/>
    <n v="4"/>
    <x v="2"/>
    <x v="1"/>
    <x v="2"/>
    <x v="0"/>
  </r>
  <r>
    <n v="9711"/>
    <s v="BN5624590"/>
    <x v="76"/>
    <x v="2"/>
    <x v="0"/>
    <x v="24"/>
    <n v="4"/>
    <n v="244609.3"/>
    <x v="2"/>
    <n v="0"/>
    <n v="0"/>
    <n v="33998.699999999997"/>
    <x v="1"/>
    <x v="1"/>
    <x v="3"/>
    <n v="1"/>
    <x v="3"/>
    <x v="3"/>
    <x v="1"/>
    <x v="1"/>
  </r>
  <r>
    <n v="9712"/>
    <s v="BN5646279"/>
    <x v="149"/>
    <x v="2"/>
    <x v="1"/>
    <x v="1"/>
    <n v="9"/>
    <n v="241173.08"/>
    <x v="0"/>
    <n v="0"/>
    <n v="1"/>
    <n v="20491.150000000001"/>
    <x v="1"/>
    <x v="1"/>
    <x v="0"/>
    <n v="4"/>
    <x v="3"/>
    <x v="3"/>
    <x v="0"/>
    <x v="0"/>
  </r>
  <r>
    <n v="9713"/>
    <s v="BN5701681"/>
    <x v="45"/>
    <x v="0"/>
    <x v="1"/>
    <x v="15"/>
    <n v="4"/>
    <n v="0"/>
    <x v="2"/>
    <n v="1"/>
    <n v="1"/>
    <n v="197827.06"/>
    <x v="1"/>
    <x v="0"/>
    <x v="2"/>
    <n v="1"/>
    <x v="0"/>
    <x v="2"/>
    <x v="4"/>
    <x v="1"/>
  </r>
  <r>
    <n v="9714"/>
    <s v="BN5623479"/>
    <x v="194"/>
    <x v="0"/>
    <x v="1"/>
    <x v="20"/>
    <n v="10"/>
    <n v="93041.38"/>
    <x v="0"/>
    <n v="1"/>
    <n v="1"/>
    <n v="96687.25"/>
    <x v="1"/>
    <x v="2"/>
    <x v="0"/>
    <n v="4"/>
    <x v="1"/>
    <x v="1"/>
    <x v="0"/>
    <x v="0"/>
  </r>
  <r>
    <n v="9715"/>
    <s v="BN5681187"/>
    <x v="18"/>
    <x v="1"/>
    <x v="0"/>
    <x v="27"/>
    <n v="3"/>
    <n v="210947.48"/>
    <x v="0"/>
    <n v="1"/>
    <n v="1"/>
    <n v="46044.7"/>
    <x v="1"/>
    <x v="3"/>
    <x v="1"/>
    <n v="1"/>
    <x v="3"/>
    <x v="3"/>
    <x v="2"/>
    <x v="0"/>
  </r>
  <r>
    <n v="9716"/>
    <s v="BN5762486"/>
    <x v="212"/>
    <x v="1"/>
    <x v="0"/>
    <x v="10"/>
    <n v="8"/>
    <n v="0"/>
    <x v="2"/>
    <n v="1"/>
    <n v="0"/>
    <n v="98949.85"/>
    <x v="1"/>
    <x v="2"/>
    <x v="3"/>
    <n v="3"/>
    <x v="0"/>
    <x v="1"/>
    <x v="4"/>
    <x v="1"/>
  </r>
  <r>
    <n v="9717"/>
    <s v="BN5706371"/>
    <x v="359"/>
    <x v="2"/>
    <x v="1"/>
    <x v="2"/>
    <n v="6"/>
    <n v="231461.42"/>
    <x v="1"/>
    <n v="1"/>
    <n v="1"/>
    <n v="185599.34"/>
    <x v="0"/>
    <x v="3"/>
    <x v="0"/>
    <n v="2"/>
    <x v="3"/>
    <x v="2"/>
    <x v="1"/>
    <x v="1"/>
  </r>
  <r>
    <n v="9718"/>
    <s v="BN5654135"/>
    <x v="72"/>
    <x v="1"/>
    <x v="1"/>
    <x v="33"/>
    <n v="4"/>
    <n v="290792.98"/>
    <x v="0"/>
    <n v="0"/>
    <n v="1"/>
    <n v="198341.15"/>
    <x v="1"/>
    <x v="3"/>
    <x v="2"/>
    <n v="1"/>
    <x v="2"/>
    <x v="2"/>
    <x v="3"/>
    <x v="0"/>
  </r>
  <r>
    <n v="9719"/>
    <s v="BN5703966"/>
    <x v="91"/>
    <x v="1"/>
    <x v="1"/>
    <x v="46"/>
    <n v="4"/>
    <n v="262156.84000000003"/>
    <x v="2"/>
    <n v="1"/>
    <n v="0"/>
    <n v="119348.76"/>
    <x v="0"/>
    <x v="2"/>
    <x v="1"/>
    <n v="1"/>
    <x v="2"/>
    <x v="0"/>
    <x v="2"/>
    <x v="1"/>
  </r>
  <r>
    <n v="9720"/>
    <s v="BN5724234"/>
    <x v="151"/>
    <x v="2"/>
    <x v="0"/>
    <x v="40"/>
    <n v="10"/>
    <n v="256597.48"/>
    <x v="0"/>
    <n v="0"/>
    <n v="0"/>
    <n v="149614.17000000001"/>
    <x v="0"/>
    <x v="1"/>
    <x v="1"/>
    <n v="4"/>
    <x v="2"/>
    <x v="2"/>
    <x v="2"/>
    <x v="0"/>
  </r>
  <r>
    <n v="9721"/>
    <s v="BN5621728"/>
    <x v="327"/>
    <x v="0"/>
    <x v="0"/>
    <x v="20"/>
    <n v="7"/>
    <n v="331053.42"/>
    <x v="0"/>
    <n v="1"/>
    <n v="0"/>
    <n v="12328.08"/>
    <x v="1"/>
    <x v="3"/>
    <x v="0"/>
    <n v="3"/>
    <x v="2"/>
    <x v="3"/>
    <x v="0"/>
    <x v="0"/>
  </r>
  <r>
    <n v="9722"/>
    <s v="BN5724789"/>
    <x v="243"/>
    <x v="0"/>
    <x v="0"/>
    <x v="16"/>
    <n v="6"/>
    <n v="167428.82"/>
    <x v="0"/>
    <n v="1"/>
    <n v="1"/>
    <n v="33245.97"/>
    <x v="1"/>
    <x v="1"/>
    <x v="0"/>
    <n v="2"/>
    <x v="1"/>
    <x v="3"/>
    <x v="1"/>
    <x v="0"/>
  </r>
  <r>
    <n v="9723"/>
    <s v="BN5696501"/>
    <x v="331"/>
    <x v="0"/>
    <x v="0"/>
    <x v="18"/>
    <n v="4"/>
    <n v="0"/>
    <x v="2"/>
    <n v="1"/>
    <n v="1"/>
    <n v="2243.41"/>
    <x v="1"/>
    <x v="2"/>
    <x v="3"/>
    <n v="1"/>
    <x v="0"/>
    <x v="3"/>
    <x v="1"/>
    <x v="1"/>
  </r>
  <r>
    <n v="9724"/>
    <s v="BN5612745"/>
    <x v="296"/>
    <x v="0"/>
    <x v="1"/>
    <x v="15"/>
    <n v="8"/>
    <n v="251080.1"/>
    <x v="0"/>
    <n v="0"/>
    <n v="0"/>
    <n v="86786.41"/>
    <x v="1"/>
    <x v="1"/>
    <x v="2"/>
    <n v="3"/>
    <x v="3"/>
    <x v="1"/>
    <x v="4"/>
    <x v="0"/>
  </r>
  <r>
    <n v="9725"/>
    <s v="BN5804208"/>
    <x v="122"/>
    <x v="0"/>
    <x v="1"/>
    <x v="1"/>
    <n v="3"/>
    <n v="200509.52"/>
    <x v="2"/>
    <n v="1"/>
    <n v="1"/>
    <n v="12706.67"/>
    <x v="1"/>
    <x v="1"/>
    <x v="0"/>
    <n v="1"/>
    <x v="3"/>
    <x v="3"/>
    <x v="0"/>
    <x v="1"/>
  </r>
  <r>
    <n v="9726"/>
    <s v="BN5712449"/>
    <x v="107"/>
    <x v="0"/>
    <x v="0"/>
    <x v="18"/>
    <n v="4"/>
    <n v="0"/>
    <x v="2"/>
    <n v="1"/>
    <n v="0"/>
    <n v="41295.1"/>
    <x v="0"/>
    <x v="0"/>
    <x v="3"/>
    <n v="1"/>
    <x v="0"/>
    <x v="3"/>
    <x v="1"/>
    <x v="1"/>
  </r>
  <r>
    <n v="9727"/>
    <s v="BN5662407"/>
    <x v="89"/>
    <x v="1"/>
    <x v="1"/>
    <x v="3"/>
    <n v="8"/>
    <n v="276301.14"/>
    <x v="0"/>
    <n v="1"/>
    <n v="1"/>
    <n v="177357.16"/>
    <x v="1"/>
    <x v="3"/>
    <x v="0"/>
    <n v="3"/>
    <x v="2"/>
    <x v="2"/>
    <x v="0"/>
    <x v="0"/>
  </r>
  <r>
    <n v="9728"/>
    <s v="BN5807641"/>
    <x v="399"/>
    <x v="0"/>
    <x v="0"/>
    <x v="13"/>
    <n v="2"/>
    <n v="0"/>
    <x v="0"/>
    <n v="0"/>
    <n v="1"/>
    <n v="190663.89"/>
    <x v="0"/>
    <x v="1"/>
    <x v="1"/>
    <n v="1"/>
    <x v="0"/>
    <x v="2"/>
    <x v="0"/>
    <x v="0"/>
  </r>
  <r>
    <n v="9729"/>
    <s v="BN5764829"/>
    <x v="15"/>
    <x v="2"/>
    <x v="0"/>
    <x v="3"/>
    <n v="8"/>
    <n v="191968.42"/>
    <x v="0"/>
    <n v="0"/>
    <n v="1"/>
    <n v="115262.54"/>
    <x v="0"/>
    <x v="0"/>
    <x v="0"/>
    <n v="3"/>
    <x v="1"/>
    <x v="0"/>
    <x v="0"/>
    <x v="0"/>
  </r>
  <r>
    <n v="9730"/>
    <s v="BN5615243"/>
    <x v="189"/>
    <x v="0"/>
    <x v="1"/>
    <x v="51"/>
    <n v="11"/>
    <n v="0"/>
    <x v="2"/>
    <n v="1"/>
    <n v="1"/>
    <n v="170099.23"/>
    <x v="1"/>
    <x v="0"/>
    <x v="2"/>
    <n v="4"/>
    <x v="0"/>
    <x v="2"/>
    <x v="3"/>
    <x v="1"/>
  </r>
  <r>
    <n v="9731"/>
    <s v="BN5638400"/>
    <x v="129"/>
    <x v="2"/>
    <x v="1"/>
    <x v="16"/>
    <n v="3"/>
    <n v="273716.84000000003"/>
    <x v="0"/>
    <n v="0"/>
    <n v="1"/>
    <n v="189143.94"/>
    <x v="1"/>
    <x v="0"/>
    <x v="0"/>
    <n v="1"/>
    <x v="2"/>
    <x v="2"/>
    <x v="1"/>
    <x v="0"/>
  </r>
  <r>
    <n v="9732"/>
    <s v="BN5627772"/>
    <x v="289"/>
    <x v="2"/>
    <x v="1"/>
    <x v="6"/>
    <n v="8"/>
    <n v="205218"/>
    <x v="0"/>
    <n v="1"/>
    <n v="0"/>
    <n v="163257.44"/>
    <x v="1"/>
    <x v="0"/>
    <x v="2"/>
    <n v="3"/>
    <x v="3"/>
    <x v="2"/>
    <x v="3"/>
    <x v="0"/>
  </r>
  <r>
    <n v="9733"/>
    <s v="BN5622105"/>
    <x v="251"/>
    <x v="1"/>
    <x v="1"/>
    <x v="2"/>
    <n v="4"/>
    <n v="0"/>
    <x v="2"/>
    <n v="0"/>
    <n v="1"/>
    <n v="95562.81"/>
    <x v="1"/>
    <x v="3"/>
    <x v="0"/>
    <n v="1"/>
    <x v="0"/>
    <x v="1"/>
    <x v="1"/>
    <x v="1"/>
  </r>
  <r>
    <n v="9734"/>
    <s v="BN5789326"/>
    <x v="191"/>
    <x v="0"/>
    <x v="1"/>
    <x v="55"/>
    <n v="4"/>
    <n v="0"/>
    <x v="2"/>
    <n v="1"/>
    <n v="1"/>
    <n v="75272.63"/>
    <x v="1"/>
    <x v="3"/>
    <x v="1"/>
    <n v="1"/>
    <x v="0"/>
    <x v="1"/>
    <x v="2"/>
    <x v="1"/>
  </r>
  <r>
    <n v="9735"/>
    <s v="BN5583134"/>
    <x v="136"/>
    <x v="2"/>
    <x v="1"/>
    <x v="53"/>
    <n v="4"/>
    <n v="154713.84"/>
    <x v="2"/>
    <n v="1"/>
    <n v="1"/>
    <n v="20881.96"/>
    <x v="1"/>
    <x v="2"/>
    <x v="1"/>
    <n v="1"/>
    <x v="1"/>
    <x v="3"/>
    <x v="2"/>
    <x v="1"/>
  </r>
  <r>
    <n v="9736"/>
    <s v="BN5768408"/>
    <x v="298"/>
    <x v="0"/>
    <x v="0"/>
    <x v="15"/>
    <n v="9"/>
    <n v="221846.3"/>
    <x v="2"/>
    <n v="1"/>
    <n v="1"/>
    <n v="161845.81"/>
    <x v="0"/>
    <x v="2"/>
    <x v="2"/>
    <n v="4"/>
    <x v="3"/>
    <x v="2"/>
    <x v="4"/>
    <x v="1"/>
  </r>
  <r>
    <n v="9737"/>
    <s v="BN5644016"/>
    <x v="173"/>
    <x v="1"/>
    <x v="1"/>
    <x v="66"/>
    <n v="3"/>
    <n v="303351.3"/>
    <x v="0"/>
    <n v="0"/>
    <n v="1"/>
    <n v="49978.67"/>
    <x v="1"/>
    <x v="2"/>
    <x v="1"/>
    <n v="1"/>
    <x v="2"/>
    <x v="3"/>
    <x v="2"/>
    <x v="0"/>
  </r>
  <r>
    <n v="9738"/>
    <s v="BN5741110"/>
    <x v="91"/>
    <x v="1"/>
    <x v="1"/>
    <x v="32"/>
    <n v="9"/>
    <n v="0"/>
    <x v="1"/>
    <n v="1"/>
    <n v="0"/>
    <n v="107292.91"/>
    <x v="1"/>
    <x v="2"/>
    <x v="2"/>
    <n v="4"/>
    <x v="0"/>
    <x v="0"/>
    <x v="3"/>
    <x v="1"/>
  </r>
  <r>
    <n v="9739"/>
    <s v="BN5664460"/>
    <x v="295"/>
    <x v="0"/>
    <x v="1"/>
    <x v="24"/>
    <n v="8"/>
    <n v="0"/>
    <x v="0"/>
    <n v="0"/>
    <n v="0"/>
    <n v="32863.24"/>
    <x v="0"/>
    <x v="3"/>
    <x v="3"/>
    <n v="3"/>
    <x v="0"/>
    <x v="3"/>
    <x v="1"/>
    <x v="0"/>
  </r>
  <r>
    <n v="9740"/>
    <s v="BN5797206"/>
    <x v="360"/>
    <x v="0"/>
    <x v="0"/>
    <x v="11"/>
    <n v="4"/>
    <n v="0"/>
    <x v="2"/>
    <n v="1"/>
    <n v="0"/>
    <n v="179608.95999999999"/>
    <x v="1"/>
    <x v="2"/>
    <x v="2"/>
    <n v="1"/>
    <x v="0"/>
    <x v="2"/>
    <x v="3"/>
    <x v="1"/>
  </r>
  <r>
    <n v="9741"/>
    <s v="BN5571934"/>
    <x v="269"/>
    <x v="2"/>
    <x v="0"/>
    <x v="6"/>
    <n v="9"/>
    <n v="160408.22"/>
    <x v="2"/>
    <n v="1"/>
    <n v="0"/>
    <n v="70223.22"/>
    <x v="1"/>
    <x v="3"/>
    <x v="2"/>
    <n v="4"/>
    <x v="1"/>
    <x v="1"/>
    <x v="3"/>
    <x v="1"/>
  </r>
  <r>
    <n v="9742"/>
    <s v="BN5637374"/>
    <x v="110"/>
    <x v="0"/>
    <x v="1"/>
    <x v="12"/>
    <n v="8"/>
    <n v="0"/>
    <x v="2"/>
    <n v="1"/>
    <n v="0"/>
    <n v="77951.839999999997"/>
    <x v="1"/>
    <x v="3"/>
    <x v="3"/>
    <n v="3"/>
    <x v="0"/>
    <x v="1"/>
    <x v="1"/>
    <x v="1"/>
  </r>
  <r>
    <n v="9743"/>
    <s v="BN5620490"/>
    <x v="146"/>
    <x v="0"/>
    <x v="1"/>
    <x v="13"/>
    <n v="5"/>
    <n v="0"/>
    <x v="2"/>
    <n v="1"/>
    <n v="1"/>
    <n v="55043.93"/>
    <x v="1"/>
    <x v="2"/>
    <x v="1"/>
    <n v="2"/>
    <x v="0"/>
    <x v="1"/>
    <x v="0"/>
    <x v="1"/>
  </r>
  <r>
    <n v="9744"/>
    <s v="BN5609556"/>
    <x v="244"/>
    <x v="2"/>
    <x v="1"/>
    <x v="15"/>
    <n v="10"/>
    <n v="231174.98"/>
    <x v="2"/>
    <n v="0"/>
    <n v="1"/>
    <n v="101677.46"/>
    <x v="1"/>
    <x v="3"/>
    <x v="2"/>
    <n v="4"/>
    <x v="3"/>
    <x v="0"/>
    <x v="4"/>
    <x v="1"/>
  </r>
  <r>
    <n v="9745"/>
    <s v="BN5785271"/>
    <x v="129"/>
    <x v="2"/>
    <x v="1"/>
    <x v="17"/>
    <n v="9"/>
    <n v="213937.92000000001"/>
    <x v="0"/>
    <n v="1"/>
    <n v="1"/>
    <n v="79366.98"/>
    <x v="0"/>
    <x v="0"/>
    <x v="1"/>
    <n v="4"/>
    <x v="3"/>
    <x v="1"/>
    <x v="2"/>
    <x v="0"/>
  </r>
  <r>
    <n v="9746"/>
    <s v="BN5603796"/>
    <x v="261"/>
    <x v="0"/>
    <x v="1"/>
    <x v="18"/>
    <n v="5"/>
    <n v="0"/>
    <x v="2"/>
    <n v="1"/>
    <n v="1"/>
    <n v="8037.03"/>
    <x v="1"/>
    <x v="3"/>
    <x v="3"/>
    <n v="2"/>
    <x v="0"/>
    <x v="3"/>
    <x v="1"/>
    <x v="1"/>
  </r>
  <r>
    <n v="9747"/>
    <s v="BN5782463"/>
    <x v="35"/>
    <x v="2"/>
    <x v="0"/>
    <x v="1"/>
    <n v="1"/>
    <n v="279318.08"/>
    <x v="0"/>
    <n v="1"/>
    <n v="1"/>
    <n v="176254.12"/>
    <x v="1"/>
    <x v="1"/>
    <x v="0"/>
    <n v="1"/>
    <x v="2"/>
    <x v="2"/>
    <x v="0"/>
    <x v="0"/>
  </r>
  <r>
    <n v="9748"/>
    <s v="BN5775674"/>
    <x v="167"/>
    <x v="2"/>
    <x v="0"/>
    <x v="58"/>
    <n v="6"/>
    <n v="172076.42"/>
    <x v="1"/>
    <n v="0"/>
    <n v="0"/>
    <n v="192743.06"/>
    <x v="0"/>
    <x v="0"/>
    <x v="1"/>
    <n v="2"/>
    <x v="1"/>
    <x v="2"/>
    <x v="2"/>
    <x v="1"/>
  </r>
  <r>
    <n v="9749"/>
    <s v="BN5680114"/>
    <x v="203"/>
    <x v="2"/>
    <x v="1"/>
    <x v="9"/>
    <n v="6"/>
    <n v="205546.4"/>
    <x v="2"/>
    <n v="1"/>
    <n v="0"/>
    <n v="56793.02"/>
    <x v="0"/>
    <x v="0"/>
    <x v="2"/>
    <n v="2"/>
    <x v="3"/>
    <x v="1"/>
    <x v="3"/>
    <x v="1"/>
  </r>
  <r>
    <n v="9750"/>
    <s v="BN5767507"/>
    <x v="30"/>
    <x v="0"/>
    <x v="0"/>
    <x v="12"/>
    <n v="9"/>
    <n v="0"/>
    <x v="2"/>
    <n v="1"/>
    <n v="1"/>
    <n v="187900.12"/>
    <x v="1"/>
    <x v="1"/>
    <x v="3"/>
    <n v="4"/>
    <x v="0"/>
    <x v="2"/>
    <x v="1"/>
    <x v="1"/>
  </r>
  <r>
    <n v="9751"/>
    <s v="BN5591898"/>
    <x v="338"/>
    <x v="0"/>
    <x v="0"/>
    <x v="21"/>
    <n v="9"/>
    <n v="141508.35999999999"/>
    <x v="0"/>
    <n v="1"/>
    <n v="1"/>
    <n v="92920.04"/>
    <x v="0"/>
    <x v="2"/>
    <x v="1"/>
    <n v="4"/>
    <x v="1"/>
    <x v="1"/>
    <x v="2"/>
    <x v="0"/>
  </r>
  <r>
    <n v="9752"/>
    <s v="BN5789252"/>
    <x v="180"/>
    <x v="0"/>
    <x v="1"/>
    <x v="49"/>
    <n v="5"/>
    <n v="245563.02"/>
    <x v="0"/>
    <n v="0"/>
    <n v="1"/>
    <n v="140166.95000000001"/>
    <x v="1"/>
    <x v="2"/>
    <x v="1"/>
    <n v="2"/>
    <x v="3"/>
    <x v="0"/>
    <x v="2"/>
    <x v="0"/>
  </r>
  <r>
    <n v="9753"/>
    <s v="BN5781443"/>
    <x v="239"/>
    <x v="0"/>
    <x v="1"/>
    <x v="29"/>
    <n v="9"/>
    <n v="0"/>
    <x v="2"/>
    <n v="1"/>
    <n v="1"/>
    <n v="155782.89000000001"/>
    <x v="1"/>
    <x v="2"/>
    <x v="2"/>
    <n v="4"/>
    <x v="0"/>
    <x v="2"/>
    <x v="3"/>
    <x v="1"/>
  </r>
  <r>
    <n v="9754"/>
    <s v="BN5705087"/>
    <x v="52"/>
    <x v="2"/>
    <x v="1"/>
    <x v="50"/>
    <n v="8"/>
    <n v="307090.21999999997"/>
    <x v="0"/>
    <n v="1"/>
    <n v="1"/>
    <n v="186574.68"/>
    <x v="1"/>
    <x v="2"/>
    <x v="1"/>
    <n v="3"/>
    <x v="2"/>
    <x v="2"/>
    <x v="2"/>
    <x v="0"/>
  </r>
  <r>
    <n v="9755"/>
    <s v="BN5572027"/>
    <x v="166"/>
    <x v="1"/>
    <x v="1"/>
    <x v="20"/>
    <n v="2"/>
    <n v="243258.44"/>
    <x v="0"/>
    <n v="1"/>
    <n v="1"/>
    <n v="3258.6"/>
    <x v="1"/>
    <x v="2"/>
    <x v="0"/>
    <n v="1"/>
    <x v="3"/>
    <x v="3"/>
    <x v="0"/>
    <x v="0"/>
  </r>
  <r>
    <n v="9756"/>
    <s v="BN5803922"/>
    <x v="208"/>
    <x v="2"/>
    <x v="1"/>
    <x v="18"/>
    <n v="9"/>
    <n v="335966.34"/>
    <x v="2"/>
    <n v="1"/>
    <n v="1"/>
    <n v="106714.28"/>
    <x v="1"/>
    <x v="3"/>
    <x v="3"/>
    <n v="4"/>
    <x v="2"/>
    <x v="0"/>
    <x v="1"/>
    <x v="1"/>
  </r>
  <r>
    <n v="9757"/>
    <s v="BN5662611"/>
    <x v="228"/>
    <x v="1"/>
    <x v="0"/>
    <x v="3"/>
    <n v="8"/>
    <n v="162307.64000000001"/>
    <x v="0"/>
    <n v="1"/>
    <n v="1"/>
    <n v="144532.85"/>
    <x v="0"/>
    <x v="0"/>
    <x v="0"/>
    <n v="3"/>
    <x v="1"/>
    <x v="0"/>
    <x v="0"/>
    <x v="0"/>
  </r>
  <r>
    <n v="9758"/>
    <s v="BN5695960"/>
    <x v="8"/>
    <x v="0"/>
    <x v="1"/>
    <x v="12"/>
    <n v="7"/>
    <n v="199521.68"/>
    <x v="0"/>
    <n v="1"/>
    <n v="1"/>
    <n v="13591.52"/>
    <x v="1"/>
    <x v="1"/>
    <x v="3"/>
    <n v="3"/>
    <x v="3"/>
    <x v="3"/>
    <x v="1"/>
    <x v="0"/>
  </r>
  <r>
    <n v="9759"/>
    <s v="BN5701073"/>
    <x v="40"/>
    <x v="2"/>
    <x v="0"/>
    <x v="3"/>
    <n v="5"/>
    <n v="251781.44"/>
    <x v="0"/>
    <n v="1"/>
    <n v="1"/>
    <n v="74854.97"/>
    <x v="1"/>
    <x v="1"/>
    <x v="0"/>
    <n v="2"/>
    <x v="3"/>
    <x v="1"/>
    <x v="0"/>
    <x v="0"/>
  </r>
  <r>
    <n v="9760"/>
    <s v="BN5790006"/>
    <x v="203"/>
    <x v="0"/>
    <x v="0"/>
    <x v="7"/>
    <n v="3"/>
    <n v="0"/>
    <x v="2"/>
    <n v="1"/>
    <n v="0"/>
    <n v="125451.01"/>
    <x v="1"/>
    <x v="0"/>
    <x v="2"/>
    <n v="1"/>
    <x v="0"/>
    <x v="0"/>
    <x v="3"/>
    <x v="1"/>
  </r>
  <r>
    <n v="9761"/>
    <s v="BN5632056"/>
    <x v="79"/>
    <x v="0"/>
    <x v="1"/>
    <x v="8"/>
    <n v="3"/>
    <n v="238297.1"/>
    <x v="0"/>
    <n v="0"/>
    <n v="0"/>
    <n v="149740.22"/>
    <x v="1"/>
    <x v="0"/>
    <x v="2"/>
    <n v="1"/>
    <x v="3"/>
    <x v="2"/>
    <x v="4"/>
    <x v="0"/>
  </r>
  <r>
    <n v="9762"/>
    <s v="BN5736691"/>
    <x v="148"/>
    <x v="2"/>
    <x v="0"/>
    <x v="52"/>
    <n v="2"/>
    <n v="145897.16"/>
    <x v="2"/>
    <n v="1"/>
    <n v="1"/>
    <n v="17355.36"/>
    <x v="1"/>
    <x v="3"/>
    <x v="1"/>
    <n v="1"/>
    <x v="1"/>
    <x v="3"/>
    <x v="2"/>
    <x v="1"/>
  </r>
  <r>
    <n v="9763"/>
    <s v="BN5734830"/>
    <x v="338"/>
    <x v="2"/>
    <x v="1"/>
    <x v="29"/>
    <n v="9"/>
    <n v="267948.71999999997"/>
    <x v="2"/>
    <n v="1"/>
    <n v="0"/>
    <n v="50294.09"/>
    <x v="1"/>
    <x v="2"/>
    <x v="2"/>
    <n v="4"/>
    <x v="2"/>
    <x v="3"/>
    <x v="3"/>
    <x v="1"/>
  </r>
  <r>
    <n v="9764"/>
    <s v="BN5643816"/>
    <x v="0"/>
    <x v="0"/>
    <x v="1"/>
    <x v="7"/>
    <n v="2"/>
    <n v="308967.96000000002"/>
    <x v="0"/>
    <n v="1"/>
    <n v="0"/>
    <n v="156394.74"/>
    <x v="1"/>
    <x v="0"/>
    <x v="2"/>
    <n v="1"/>
    <x v="2"/>
    <x v="2"/>
    <x v="3"/>
    <x v="0"/>
  </r>
  <r>
    <n v="9765"/>
    <s v="BN5569439"/>
    <x v="51"/>
    <x v="0"/>
    <x v="1"/>
    <x v="20"/>
    <n v="11"/>
    <n v="197254.26"/>
    <x v="2"/>
    <n v="0"/>
    <n v="0"/>
    <n v="77977.69"/>
    <x v="1"/>
    <x v="0"/>
    <x v="0"/>
    <n v="4"/>
    <x v="3"/>
    <x v="1"/>
    <x v="0"/>
    <x v="1"/>
  </r>
  <r>
    <n v="9766"/>
    <s v="BN5776980"/>
    <x v="316"/>
    <x v="0"/>
    <x v="1"/>
    <x v="55"/>
    <n v="3"/>
    <n v="273541.34000000003"/>
    <x v="0"/>
    <n v="0"/>
    <n v="1"/>
    <n v="43678.06"/>
    <x v="1"/>
    <x v="1"/>
    <x v="1"/>
    <n v="1"/>
    <x v="2"/>
    <x v="3"/>
    <x v="2"/>
    <x v="0"/>
  </r>
  <r>
    <n v="9767"/>
    <s v="BN5795424"/>
    <x v="132"/>
    <x v="2"/>
    <x v="1"/>
    <x v="2"/>
    <n v="5"/>
    <n v="190505.44"/>
    <x v="0"/>
    <n v="1"/>
    <n v="0"/>
    <n v="13906.34"/>
    <x v="1"/>
    <x v="3"/>
    <x v="0"/>
    <n v="2"/>
    <x v="1"/>
    <x v="3"/>
    <x v="1"/>
    <x v="0"/>
  </r>
  <r>
    <n v="9768"/>
    <s v="BN5610332"/>
    <x v="319"/>
    <x v="0"/>
    <x v="1"/>
    <x v="19"/>
    <n v="4"/>
    <n v="234827.9"/>
    <x v="0"/>
    <n v="1"/>
    <n v="1"/>
    <n v="12766.74"/>
    <x v="1"/>
    <x v="1"/>
    <x v="3"/>
    <n v="1"/>
    <x v="3"/>
    <x v="3"/>
    <x v="4"/>
    <x v="0"/>
  </r>
  <r>
    <n v="9769"/>
    <s v="BN5644907"/>
    <x v="194"/>
    <x v="2"/>
    <x v="1"/>
    <x v="41"/>
    <n v="5"/>
    <n v="275973.15999999997"/>
    <x v="2"/>
    <n v="0"/>
    <n v="1"/>
    <n v="51308.54"/>
    <x v="0"/>
    <x v="2"/>
    <x v="1"/>
    <n v="2"/>
    <x v="2"/>
    <x v="1"/>
    <x v="2"/>
    <x v="1"/>
  </r>
  <r>
    <n v="9770"/>
    <s v="BN5703620"/>
    <x v="52"/>
    <x v="0"/>
    <x v="1"/>
    <x v="4"/>
    <n v="11"/>
    <n v="287143.03999999998"/>
    <x v="0"/>
    <n v="0"/>
    <n v="0"/>
    <n v="127444.14"/>
    <x v="1"/>
    <x v="2"/>
    <x v="0"/>
    <n v="4"/>
    <x v="2"/>
    <x v="0"/>
    <x v="0"/>
    <x v="0"/>
  </r>
  <r>
    <n v="9771"/>
    <s v="BN5659240"/>
    <x v="32"/>
    <x v="0"/>
    <x v="1"/>
    <x v="23"/>
    <n v="6"/>
    <n v="242395.28"/>
    <x v="0"/>
    <n v="1"/>
    <n v="0"/>
    <n v="72577.33"/>
    <x v="0"/>
    <x v="1"/>
    <x v="1"/>
    <n v="2"/>
    <x v="3"/>
    <x v="1"/>
    <x v="2"/>
    <x v="0"/>
  </r>
  <r>
    <n v="9772"/>
    <s v="BN5771236"/>
    <x v="138"/>
    <x v="1"/>
    <x v="1"/>
    <x v="2"/>
    <n v="6"/>
    <n v="243253.8"/>
    <x v="0"/>
    <n v="1"/>
    <n v="1"/>
    <n v="82438.13"/>
    <x v="1"/>
    <x v="1"/>
    <x v="0"/>
    <n v="2"/>
    <x v="3"/>
    <x v="1"/>
    <x v="1"/>
    <x v="0"/>
  </r>
  <r>
    <n v="9773"/>
    <s v="BN5750462"/>
    <x v="42"/>
    <x v="2"/>
    <x v="1"/>
    <x v="33"/>
    <n v="2"/>
    <n v="168880.2"/>
    <x v="2"/>
    <n v="1"/>
    <n v="1"/>
    <n v="60485.98"/>
    <x v="1"/>
    <x v="2"/>
    <x v="2"/>
    <n v="1"/>
    <x v="1"/>
    <x v="1"/>
    <x v="3"/>
    <x v="1"/>
  </r>
  <r>
    <n v="9774"/>
    <s v="BN5698375"/>
    <x v="422"/>
    <x v="0"/>
    <x v="1"/>
    <x v="18"/>
    <n v="5"/>
    <n v="0"/>
    <x v="2"/>
    <n v="1"/>
    <n v="1"/>
    <n v="132798.78"/>
    <x v="1"/>
    <x v="1"/>
    <x v="3"/>
    <n v="2"/>
    <x v="0"/>
    <x v="0"/>
    <x v="1"/>
    <x v="1"/>
  </r>
  <r>
    <n v="9775"/>
    <s v="BN5739605"/>
    <x v="331"/>
    <x v="0"/>
    <x v="1"/>
    <x v="0"/>
    <n v="2"/>
    <n v="0"/>
    <x v="2"/>
    <n v="0"/>
    <n v="0"/>
    <n v="71823.149999999994"/>
    <x v="1"/>
    <x v="2"/>
    <x v="0"/>
    <n v="1"/>
    <x v="0"/>
    <x v="1"/>
    <x v="0"/>
    <x v="1"/>
  </r>
  <r>
    <n v="9776"/>
    <s v="BN5743954"/>
    <x v="374"/>
    <x v="0"/>
    <x v="0"/>
    <x v="28"/>
    <n v="4"/>
    <n v="280713.40000000002"/>
    <x v="0"/>
    <n v="1"/>
    <n v="0"/>
    <n v="117144.15"/>
    <x v="1"/>
    <x v="3"/>
    <x v="2"/>
    <n v="1"/>
    <x v="2"/>
    <x v="0"/>
    <x v="3"/>
    <x v="0"/>
  </r>
  <r>
    <n v="9777"/>
    <s v="BN5700627"/>
    <x v="201"/>
    <x v="0"/>
    <x v="1"/>
    <x v="6"/>
    <n v="8"/>
    <n v="0"/>
    <x v="2"/>
    <n v="1"/>
    <n v="1"/>
    <n v="141706.43"/>
    <x v="1"/>
    <x v="3"/>
    <x v="2"/>
    <n v="3"/>
    <x v="0"/>
    <x v="0"/>
    <x v="3"/>
    <x v="1"/>
  </r>
  <r>
    <n v="9778"/>
    <s v="BN5777656"/>
    <x v="242"/>
    <x v="0"/>
    <x v="0"/>
    <x v="2"/>
    <n v="4"/>
    <n v="184449.12"/>
    <x v="0"/>
    <n v="1"/>
    <n v="1"/>
    <n v="54517.25"/>
    <x v="1"/>
    <x v="2"/>
    <x v="0"/>
    <n v="1"/>
    <x v="1"/>
    <x v="1"/>
    <x v="1"/>
    <x v="0"/>
  </r>
  <r>
    <n v="9779"/>
    <s v="BN5623056"/>
    <x v="19"/>
    <x v="0"/>
    <x v="0"/>
    <x v="3"/>
    <n v="10"/>
    <n v="0"/>
    <x v="2"/>
    <n v="1"/>
    <n v="0"/>
    <n v="183147.17"/>
    <x v="1"/>
    <x v="3"/>
    <x v="0"/>
    <n v="4"/>
    <x v="0"/>
    <x v="2"/>
    <x v="0"/>
    <x v="1"/>
  </r>
  <r>
    <n v="9780"/>
    <s v="BN5712481"/>
    <x v="88"/>
    <x v="1"/>
    <x v="1"/>
    <x v="20"/>
    <n v="11"/>
    <n v="242711.98"/>
    <x v="0"/>
    <n v="1"/>
    <n v="0"/>
    <n v="138360.29"/>
    <x v="1"/>
    <x v="1"/>
    <x v="0"/>
    <n v="4"/>
    <x v="3"/>
    <x v="0"/>
    <x v="0"/>
    <x v="0"/>
  </r>
  <r>
    <n v="9781"/>
    <s v="BN5617345"/>
    <x v="262"/>
    <x v="2"/>
    <x v="0"/>
    <x v="20"/>
    <n v="10"/>
    <n v="218006.52"/>
    <x v="0"/>
    <n v="1"/>
    <n v="1"/>
    <n v="79580.56"/>
    <x v="1"/>
    <x v="3"/>
    <x v="0"/>
    <n v="4"/>
    <x v="3"/>
    <x v="1"/>
    <x v="0"/>
    <x v="0"/>
  </r>
  <r>
    <n v="9782"/>
    <s v="BN5650337"/>
    <x v="270"/>
    <x v="0"/>
    <x v="0"/>
    <x v="36"/>
    <n v="4"/>
    <n v="294682.86"/>
    <x v="0"/>
    <n v="1"/>
    <n v="1"/>
    <n v="157458.60999999999"/>
    <x v="0"/>
    <x v="0"/>
    <x v="1"/>
    <n v="1"/>
    <x v="2"/>
    <x v="2"/>
    <x v="2"/>
    <x v="0"/>
  </r>
  <r>
    <n v="9783"/>
    <s v="BN5728742"/>
    <x v="260"/>
    <x v="0"/>
    <x v="1"/>
    <x v="56"/>
    <n v="8"/>
    <n v="205967.82"/>
    <x v="0"/>
    <n v="1"/>
    <n v="0"/>
    <n v="171770.58"/>
    <x v="1"/>
    <x v="1"/>
    <x v="2"/>
    <n v="3"/>
    <x v="3"/>
    <x v="2"/>
    <x v="3"/>
    <x v="0"/>
  </r>
  <r>
    <n v="9784"/>
    <s v="BN5680343"/>
    <x v="51"/>
    <x v="2"/>
    <x v="0"/>
    <x v="23"/>
    <n v="5"/>
    <n v="192505.96"/>
    <x v="2"/>
    <n v="1"/>
    <n v="0"/>
    <n v="104263.82"/>
    <x v="1"/>
    <x v="0"/>
    <x v="1"/>
    <n v="2"/>
    <x v="1"/>
    <x v="0"/>
    <x v="2"/>
    <x v="1"/>
  </r>
  <r>
    <n v="9785"/>
    <s v="BN5687539"/>
    <x v="280"/>
    <x v="0"/>
    <x v="1"/>
    <x v="2"/>
    <n v="5"/>
    <n v="0"/>
    <x v="2"/>
    <n v="1"/>
    <n v="0"/>
    <n v="167183.07"/>
    <x v="0"/>
    <x v="1"/>
    <x v="0"/>
    <n v="2"/>
    <x v="0"/>
    <x v="2"/>
    <x v="1"/>
    <x v="1"/>
  </r>
  <r>
    <n v="9786"/>
    <s v="BN5609100"/>
    <x v="443"/>
    <x v="0"/>
    <x v="0"/>
    <x v="7"/>
    <n v="6"/>
    <n v="311758.18"/>
    <x v="2"/>
    <n v="0"/>
    <n v="0"/>
    <n v="70774.97"/>
    <x v="1"/>
    <x v="1"/>
    <x v="2"/>
    <n v="2"/>
    <x v="2"/>
    <x v="1"/>
    <x v="3"/>
    <x v="1"/>
  </r>
  <r>
    <n v="9787"/>
    <s v="BN5609434"/>
    <x v="327"/>
    <x v="2"/>
    <x v="1"/>
    <x v="10"/>
    <n v="5"/>
    <n v="285858.32"/>
    <x v="2"/>
    <n v="1"/>
    <n v="1"/>
    <n v="114869.56"/>
    <x v="1"/>
    <x v="3"/>
    <x v="3"/>
    <n v="2"/>
    <x v="2"/>
    <x v="0"/>
    <x v="4"/>
    <x v="1"/>
  </r>
  <r>
    <n v="9788"/>
    <s v="BN5752539"/>
    <x v="31"/>
    <x v="0"/>
    <x v="1"/>
    <x v="15"/>
    <n v="8"/>
    <n v="128164.18"/>
    <x v="0"/>
    <n v="0"/>
    <n v="1"/>
    <n v="109159.58"/>
    <x v="1"/>
    <x v="1"/>
    <x v="2"/>
    <n v="3"/>
    <x v="1"/>
    <x v="0"/>
    <x v="4"/>
    <x v="0"/>
  </r>
  <r>
    <n v="9789"/>
    <s v="BN5571669"/>
    <x v="251"/>
    <x v="0"/>
    <x v="0"/>
    <x v="34"/>
    <n v="6"/>
    <n v="0"/>
    <x v="0"/>
    <n v="1"/>
    <n v="0"/>
    <n v="59351.68"/>
    <x v="1"/>
    <x v="3"/>
    <x v="2"/>
    <n v="2"/>
    <x v="0"/>
    <x v="1"/>
    <x v="3"/>
    <x v="0"/>
  </r>
  <r>
    <n v="9790"/>
    <s v="BN5813953"/>
    <x v="167"/>
    <x v="0"/>
    <x v="0"/>
    <x v="13"/>
    <n v="2"/>
    <n v="0"/>
    <x v="2"/>
    <n v="1"/>
    <n v="1"/>
    <n v="199657.46"/>
    <x v="1"/>
    <x v="0"/>
    <x v="1"/>
    <n v="1"/>
    <x v="0"/>
    <x v="2"/>
    <x v="0"/>
    <x v="1"/>
  </r>
  <r>
    <n v="9791"/>
    <s v="BN5658124"/>
    <x v="210"/>
    <x v="1"/>
    <x v="0"/>
    <x v="2"/>
    <n v="3"/>
    <n v="0"/>
    <x v="2"/>
    <n v="1"/>
    <n v="1"/>
    <n v="121151.1"/>
    <x v="1"/>
    <x v="1"/>
    <x v="0"/>
    <n v="1"/>
    <x v="0"/>
    <x v="0"/>
    <x v="1"/>
    <x v="1"/>
  </r>
  <r>
    <n v="9792"/>
    <s v="BN5742004"/>
    <x v="432"/>
    <x v="2"/>
    <x v="0"/>
    <x v="12"/>
    <n v="7"/>
    <n v="236673.9"/>
    <x v="0"/>
    <n v="1"/>
    <n v="0"/>
    <n v="26342.33"/>
    <x v="0"/>
    <x v="3"/>
    <x v="3"/>
    <n v="3"/>
    <x v="3"/>
    <x v="3"/>
    <x v="1"/>
    <x v="0"/>
  </r>
  <r>
    <n v="9793"/>
    <s v="BN5787081"/>
    <x v="307"/>
    <x v="1"/>
    <x v="0"/>
    <x v="34"/>
    <n v="9"/>
    <n v="336506.42"/>
    <x v="0"/>
    <n v="1"/>
    <n v="1"/>
    <n v="102799.14"/>
    <x v="1"/>
    <x v="3"/>
    <x v="2"/>
    <n v="4"/>
    <x v="2"/>
    <x v="0"/>
    <x v="3"/>
    <x v="0"/>
  </r>
  <r>
    <n v="9794"/>
    <s v="BN5772276"/>
    <x v="175"/>
    <x v="2"/>
    <x v="0"/>
    <x v="0"/>
    <n v="1"/>
    <n v="203958.32"/>
    <x v="0"/>
    <n v="1"/>
    <n v="0"/>
    <n v="90928.48"/>
    <x v="1"/>
    <x v="3"/>
    <x v="0"/>
    <n v="1"/>
    <x v="3"/>
    <x v="1"/>
    <x v="0"/>
    <x v="0"/>
  </r>
  <r>
    <n v="9795"/>
    <s v="BN5659277"/>
    <x v="99"/>
    <x v="1"/>
    <x v="1"/>
    <x v="51"/>
    <n v="6"/>
    <n v="329804.86"/>
    <x v="0"/>
    <n v="0"/>
    <n v="0"/>
    <n v="141152.28"/>
    <x v="1"/>
    <x v="2"/>
    <x v="2"/>
    <n v="2"/>
    <x v="2"/>
    <x v="0"/>
    <x v="3"/>
    <x v="0"/>
  </r>
  <r>
    <n v="9796"/>
    <s v="BN5738893"/>
    <x v="77"/>
    <x v="0"/>
    <x v="1"/>
    <x v="3"/>
    <n v="3"/>
    <n v="0"/>
    <x v="2"/>
    <n v="1"/>
    <n v="0"/>
    <n v="105568.6"/>
    <x v="1"/>
    <x v="1"/>
    <x v="0"/>
    <n v="1"/>
    <x v="0"/>
    <x v="0"/>
    <x v="0"/>
    <x v="1"/>
  </r>
  <r>
    <n v="9797"/>
    <s v="BN5794149"/>
    <x v="207"/>
    <x v="2"/>
    <x v="1"/>
    <x v="32"/>
    <n v="11"/>
    <n v="223625.04"/>
    <x v="2"/>
    <n v="1"/>
    <n v="1"/>
    <n v="183045.46"/>
    <x v="1"/>
    <x v="0"/>
    <x v="2"/>
    <n v="4"/>
    <x v="3"/>
    <x v="2"/>
    <x v="3"/>
    <x v="1"/>
  </r>
  <r>
    <n v="9798"/>
    <s v="BN5721296"/>
    <x v="203"/>
    <x v="1"/>
    <x v="1"/>
    <x v="20"/>
    <n v="11"/>
    <n v="0"/>
    <x v="2"/>
    <n v="1"/>
    <n v="1"/>
    <n v="194792.42"/>
    <x v="1"/>
    <x v="0"/>
    <x v="0"/>
    <n v="4"/>
    <x v="0"/>
    <x v="2"/>
    <x v="0"/>
    <x v="1"/>
  </r>
  <r>
    <n v="9799"/>
    <s v="BN5652894"/>
    <x v="330"/>
    <x v="2"/>
    <x v="1"/>
    <x v="33"/>
    <n v="3"/>
    <n v="239510"/>
    <x v="0"/>
    <n v="1"/>
    <n v="1"/>
    <n v="21852.91"/>
    <x v="1"/>
    <x v="0"/>
    <x v="2"/>
    <n v="1"/>
    <x v="3"/>
    <x v="3"/>
    <x v="3"/>
    <x v="0"/>
  </r>
  <r>
    <n v="9800"/>
    <s v="BN5722644"/>
    <x v="16"/>
    <x v="0"/>
    <x v="1"/>
    <x v="17"/>
    <n v="1"/>
    <n v="239112.2"/>
    <x v="0"/>
    <n v="1"/>
    <n v="0"/>
    <n v="78250.13"/>
    <x v="0"/>
    <x v="2"/>
    <x v="1"/>
    <n v="1"/>
    <x v="3"/>
    <x v="1"/>
    <x v="2"/>
    <x v="0"/>
  </r>
  <r>
    <n v="9801"/>
    <s v="BN5640420"/>
    <x v="223"/>
    <x v="1"/>
    <x v="0"/>
    <x v="12"/>
    <n v="4"/>
    <n v="238699.38"/>
    <x v="1"/>
    <n v="1"/>
    <n v="1"/>
    <n v="47114.18"/>
    <x v="0"/>
    <x v="3"/>
    <x v="3"/>
    <n v="1"/>
    <x v="3"/>
    <x v="3"/>
    <x v="1"/>
    <x v="1"/>
  </r>
  <r>
    <n v="9802"/>
    <s v="BN5578791"/>
    <x v="267"/>
    <x v="1"/>
    <x v="0"/>
    <x v="33"/>
    <n v="4"/>
    <n v="279056.46000000002"/>
    <x v="0"/>
    <n v="1"/>
    <n v="1"/>
    <n v="33230.370000000003"/>
    <x v="1"/>
    <x v="1"/>
    <x v="2"/>
    <n v="1"/>
    <x v="2"/>
    <x v="3"/>
    <x v="3"/>
    <x v="0"/>
  </r>
  <r>
    <n v="9803"/>
    <s v="BN5744208"/>
    <x v="25"/>
    <x v="0"/>
    <x v="1"/>
    <x v="20"/>
    <n v="2"/>
    <n v="189546.22"/>
    <x v="0"/>
    <n v="1"/>
    <n v="0"/>
    <n v="114279.63"/>
    <x v="1"/>
    <x v="3"/>
    <x v="0"/>
    <n v="1"/>
    <x v="1"/>
    <x v="0"/>
    <x v="0"/>
    <x v="0"/>
  </r>
  <r>
    <n v="9804"/>
    <s v="BN5776471"/>
    <x v="166"/>
    <x v="0"/>
    <x v="1"/>
    <x v="8"/>
    <n v="2"/>
    <n v="216690.44"/>
    <x v="0"/>
    <n v="0"/>
    <n v="1"/>
    <n v="38802.03"/>
    <x v="1"/>
    <x v="2"/>
    <x v="2"/>
    <n v="1"/>
    <x v="3"/>
    <x v="3"/>
    <x v="4"/>
    <x v="0"/>
  </r>
  <r>
    <n v="9805"/>
    <s v="BN5596049"/>
    <x v="45"/>
    <x v="0"/>
    <x v="0"/>
    <x v="18"/>
    <n v="10"/>
    <n v="333879.76"/>
    <x v="0"/>
    <n v="1"/>
    <n v="1"/>
    <n v="72504.759999999995"/>
    <x v="1"/>
    <x v="0"/>
    <x v="3"/>
    <n v="4"/>
    <x v="2"/>
    <x v="1"/>
    <x v="1"/>
    <x v="0"/>
  </r>
  <r>
    <n v="9806"/>
    <s v="BN5704510"/>
    <x v="215"/>
    <x v="0"/>
    <x v="1"/>
    <x v="19"/>
    <n v="8"/>
    <n v="349142.72"/>
    <x v="0"/>
    <n v="0"/>
    <n v="1"/>
    <n v="43943.09"/>
    <x v="1"/>
    <x v="0"/>
    <x v="3"/>
    <n v="3"/>
    <x v="2"/>
    <x v="3"/>
    <x v="4"/>
    <x v="0"/>
  </r>
  <r>
    <n v="9807"/>
    <s v="BN5648185"/>
    <x v="268"/>
    <x v="1"/>
    <x v="1"/>
    <x v="12"/>
    <n v="10"/>
    <n v="143658.68"/>
    <x v="0"/>
    <n v="1"/>
    <n v="1"/>
    <n v="68141.919999999998"/>
    <x v="1"/>
    <x v="2"/>
    <x v="3"/>
    <n v="4"/>
    <x v="1"/>
    <x v="1"/>
    <x v="1"/>
    <x v="0"/>
  </r>
  <r>
    <n v="9808"/>
    <s v="BN5594828"/>
    <x v="217"/>
    <x v="0"/>
    <x v="0"/>
    <x v="18"/>
    <n v="9"/>
    <n v="0"/>
    <x v="2"/>
    <n v="0"/>
    <n v="1"/>
    <n v="109179.89"/>
    <x v="1"/>
    <x v="0"/>
    <x v="3"/>
    <n v="4"/>
    <x v="0"/>
    <x v="0"/>
    <x v="1"/>
    <x v="1"/>
  </r>
  <r>
    <n v="9809"/>
    <s v="BN5581028"/>
    <x v="59"/>
    <x v="0"/>
    <x v="0"/>
    <x v="2"/>
    <n v="10"/>
    <n v="153539.35999999999"/>
    <x v="0"/>
    <n v="0"/>
    <n v="0"/>
    <n v="48224.72"/>
    <x v="1"/>
    <x v="0"/>
    <x v="0"/>
    <n v="4"/>
    <x v="1"/>
    <x v="3"/>
    <x v="1"/>
    <x v="0"/>
  </r>
  <r>
    <n v="9810"/>
    <s v="BN5763820"/>
    <x v="390"/>
    <x v="0"/>
    <x v="0"/>
    <x v="2"/>
    <n v="2"/>
    <n v="209228.58"/>
    <x v="0"/>
    <n v="1"/>
    <n v="0"/>
    <n v="61538.43"/>
    <x v="0"/>
    <x v="3"/>
    <x v="0"/>
    <n v="1"/>
    <x v="3"/>
    <x v="1"/>
    <x v="1"/>
    <x v="0"/>
  </r>
  <r>
    <n v="9811"/>
    <s v="BN5705907"/>
    <x v="170"/>
    <x v="1"/>
    <x v="1"/>
    <x v="7"/>
    <n v="11"/>
    <n v="0"/>
    <x v="0"/>
    <n v="1"/>
    <n v="0"/>
    <n v="94544.88"/>
    <x v="1"/>
    <x v="2"/>
    <x v="2"/>
    <n v="4"/>
    <x v="0"/>
    <x v="1"/>
    <x v="3"/>
    <x v="0"/>
  </r>
  <r>
    <n v="9812"/>
    <s v="BN5772334"/>
    <x v="5"/>
    <x v="2"/>
    <x v="0"/>
    <x v="8"/>
    <n v="2"/>
    <n v="257855.86"/>
    <x v="0"/>
    <n v="1"/>
    <n v="1"/>
    <n v="2850.01"/>
    <x v="1"/>
    <x v="0"/>
    <x v="2"/>
    <n v="1"/>
    <x v="2"/>
    <x v="3"/>
    <x v="4"/>
    <x v="0"/>
  </r>
  <r>
    <n v="9813"/>
    <s v="BN5711485"/>
    <x v="242"/>
    <x v="2"/>
    <x v="0"/>
    <x v="8"/>
    <n v="10"/>
    <n v="221883.86"/>
    <x v="2"/>
    <n v="1"/>
    <n v="0"/>
    <n v="163484.79999999999"/>
    <x v="1"/>
    <x v="2"/>
    <x v="2"/>
    <n v="4"/>
    <x v="3"/>
    <x v="2"/>
    <x v="4"/>
    <x v="1"/>
  </r>
  <r>
    <n v="9814"/>
    <s v="BN5691083"/>
    <x v="258"/>
    <x v="1"/>
    <x v="0"/>
    <x v="6"/>
    <n v="11"/>
    <n v="198500.16"/>
    <x v="0"/>
    <n v="1"/>
    <n v="1"/>
    <n v="129629.41"/>
    <x v="1"/>
    <x v="0"/>
    <x v="2"/>
    <n v="4"/>
    <x v="3"/>
    <x v="0"/>
    <x v="3"/>
    <x v="0"/>
  </r>
  <r>
    <n v="9815"/>
    <s v="BN5600019"/>
    <x v="130"/>
    <x v="0"/>
    <x v="1"/>
    <x v="18"/>
    <n v="2"/>
    <n v="0"/>
    <x v="2"/>
    <n v="0"/>
    <n v="0"/>
    <n v="133141.34"/>
    <x v="1"/>
    <x v="0"/>
    <x v="3"/>
    <n v="1"/>
    <x v="0"/>
    <x v="0"/>
    <x v="1"/>
    <x v="1"/>
  </r>
  <r>
    <n v="9816"/>
    <s v="BN5745344"/>
    <x v="68"/>
    <x v="0"/>
    <x v="1"/>
    <x v="10"/>
    <n v="8"/>
    <n v="0"/>
    <x v="2"/>
    <n v="1"/>
    <n v="1"/>
    <n v="188078.55"/>
    <x v="1"/>
    <x v="0"/>
    <x v="3"/>
    <n v="3"/>
    <x v="0"/>
    <x v="2"/>
    <x v="4"/>
    <x v="1"/>
  </r>
  <r>
    <n v="9817"/>
    <s v="BN5649421"/>
    <x v="154"/>
    <x v="1"/>
    <x v="1"/>
    <x v="36"/>
    <n v="9"/>
    <n v="0"/>
    <x v="2"/>
    <n v="1"/>
    <n v="0"/>
    <n v="174729.3"/>
    <x v="1"/>
    <x v="0"/>
    <x v="1"/>
    <n v="4"/>
    <x v="0"/>
    <x v="2"/>
    <x v="2"/>
    <x v="1"/>
  </r>
  <r>
    <n v="9818"/>
    <s v="BN5812524"/>
    <x v="239"/>
    <x v="1"/>
    <x v="0"/>
    <x v="33"/>
    <n v="6"/>
    <n v="0"/>
    <x v="2"/>
    <n v="0"/>
    <n v="1"/>
    <n v="78700.03"/>
    <x v="1"/>
    <x v="2"/>
    <x v="2"/>
    <n v="2"/>
    <x v="0"/>
    <x v="1"/>
    <x v="3"/>
    <x v="1"/>
  </r>
  <r>
    <n v="9819"/>
    <s v="BN5619612"/>
    <x v="393"/>
    <x v="0"/>
    <x v="1"/>
    <x v="8"/>
    <n v="8"/>
    <n v="0"/>
    <x v="0"/>
    <n v="1"/>
    <n v="0"/>
    <n v="198269.08"/>
    <x v="1"/>
    <x v="1"/>
    <x v="2"/>
    <n v="3"/>
    <x v="0"/>
    <x v="2"/>
    <x v="4"/>
    <x v="0"/>
  </r>
  <r>
    <n v="9820"/>
    <s v="BN5813859"/>
    <x v="45"/>
    <x v="2"/>
    <x v="1"/>
    <x v="21"/>
    <n v="2"/>
    <n v="209365.66"/>
    <x v="0"/>
    <n v="1"/>
    <n v="0"/>
    <n v="55266.96"/>
    <x v="0"/>
    <x v="0"/>
    <x v="1"/>
    <n v="1"/>
    <x v="3"/>
    <x v="1"/>
    <x v="2"/>
    <x v="0"/>
  </r>
  <r>
    <n v="9821"/>
    <s v="BN5762675"/>
    <x v="228"/>
    <x v="2"/>
    <x v="0"/>
    <x v="13"/>
    <n v="6"/>
    <n v="237773.1"/>
    <x v="0"/>
    <n v="0"/>
    <n v="0"/>
    <n v="51636.7"/>
    <x v="1"/>
    <x v="0"/>
    <x v="1"/>
    <n v="2"/>
    <x v="3"/>
    <x v="1"/>
    <x v="0"/>
    <x v="0"/>
  </r>
  <r>
    <n v="9822"/>
    <s v="BN5629706"/>
    <x v="79"/>
    <x v="1"/>
    <x v="1"/>
    <x v="34"/>
    <n v="9"/>
    <n v="313647.40000000002"/>
    <x v="2"/>
    <n v="1"/>
    <n v="0"/>
    <n v="198251.51999999999"/>
    <x v="1"/>
    <x v="0"/>
    <x v="2"/>
    <n v="4"/>
    <x v="2"/>
    <x v="2"/>
    <x v="3"/>
    <x v="1"/>
  </r>
  <r>
    <n v="9823"/>
    <s v="BN5781211"/>
    <x v="84"/>
    <x v="2"/>
    <x v="1"/>
    <x v="2"/>
    <n v="4"/>
    <n v="248433.86"/>
    <x v="0"/>
    <n v="0"/>
    <n v="1"/>
    <n v="171442.36"/>
    <x v="1"/>
    <x v="3"/>
    <x v="0"/>
    <n v="1"/>
    <x v="3"/>
    <x v="2"/>
    <x v="1"/>
    <x v="0"/>
  </r>
  <r>
    <n v="9824"/>
    <s v="BN5622571"/>
    <x v="353"/>
    <x v="0"/>
    <x v="0"/>
    <x v="28"/>
    <n v="3"/>
    <n v="288517.03999999998"/>
    <x v="0"/>
    <n v="1"/>
    <n v="0"/>
    <n v="49778.79"/>
    <x v="1"/>
    <x v="1"/>
    <x v="2"/>
    <n v="1"/>
    <x v="2"/>
    <x v="3"/>
    <x v="3"/>
    <x v="0"/>
  </r>
  <r>
    <n v="9825"/>
    <s v="BN5658893"/>
    <x v="152"/>
    <x v="2"/>
    <x v="1"/>
    <x v="28"/>
    <n v="10"/>
    <n v="257587.26"/>
    <x v="0"/>
    <n v="1"/>
    <n v="0"/>
    <n v="19262.05"/>
    <x v="1"/>
    <x v="2"/>
    <x v="2"/>
    <n v="4"/>
    <x v="2"/>
    <x v="3"/>
    <x v="3"/>
    <x v="0"/>
  </r>
  <r>
    <n v="9826"/>
    <s v="BN5701849"/>
    <x v="449"/>
    <x v="2"/>
    <x v="1"/>
    <x v="34"/>
    <n v="11"/>
    <n v="252630.52"/>
    <x v="0"/>
    <n v="1"/>
    <n v="0"/>
    <n v="32349.29"/>
    <x v="0"/>
    <x v="1"/>
    <x v="2"/>
    <n v="4"/>
    <x v="3"/>
    <x v="3"/>
    <x v="3"/>
    <x v="0"/>
  </r>
  <r>
    <n v="9827"/>
    <s v="BN5686830"/>
    <x v="113"/>
    <x v="1"/>
    <x v="0"/>
    <x v="20"/>
    <n v="5"/>
    <n v="0"/>
    <x v="2"/>
    <n v="1"/>
    <n v="0"/>
    <n v="137402.26999999999"/>
    <x v="1"/>
    <x v="3"/>
    <x v="0"/>
    <n v="2"/>
    <x v="0"/>
    <x v="0"/>
    <x v="0"/>
    <x v="1"/>
  </r>
  <r>
    <n v="9828"/>
    <s v="BN5807225"/>
    <x v="198"/>
    <x v="1"/>
    <x v="1"/>
    <x v="19"/>
    <n v="6"/>
    <n v="0"/>
    <x v="2"/>
    <n v="0"/>
    <n v="1"/>
    <n v="64038.34"/>
    <x v="1"/>
    <x v="0"/>
    <x v="3"/>
    <n v="2"/>
    <x v="0"/>
    <x v="1"/>
    <x v="4"/>
    <x v="1"/>
  </r>
  <r>
    <n v="9829"/>
    <s v="BN5574436"/>
    <x v="392"/>
    <x v="0"/>
    <x v="1"/>
    <x v="2"/>
    <n v="2"/>
    <n v="0"/>
    <x v="2"/>
    <n v="1"/>
    <n v="1"/>
    <n v="68814.23"/>
    <x v="1"/>
    <x v="1"/>
    <x v="0"/>
    <n v="1"/>
    <x v="0"/>
    <x v="1"/>
    <x v="1"/>
    <x v="1"/>
  </r>
  <r>
    <n v="9830"/>
    <s v="BN5724113"/>
    <x v="116"/>
    <x v="0"/>
    <x v="1"/>
    <x v="16"/>
    <n v="2"/>
    <n v="230683.1"/>
    <x v="0"/>
    <n v="0"/>
    <n v="1"/>
    <n v="173632.92"/>
    <x v="1"/>
    <x v="1"/>
    <x v="0"/>
    <n v="1"/>
    <x v="3"/>
    <x v="2"/>
    <x v="1"/>
    <x v="0"/>
  </r>
  <r>
    <n v="9831"/>
    <s v="BN5738137"/>
    <x v="233"/>
    <x v="0"/>
    <x v="1"/>
    <x v="15"/>
    <n v="7"/>
    <n v="198324.58"/>
    <x v="0"/>
    <n v="1"/>
    <n v="0"/>
    <n v="128384.11"/>
    <x v="1"/>
    <x v="0"/>
    <x v="2"/>
    <n v="3"/>
    <x v="3"/>
    <x v="0"/>
    <x v="4"/>
    <x v="0"/>
  </r>
  <r>
    <n v="9832"/>
    <s v="BN5593196"/>
    <x v="242"/>
    <x v="2"/>
    <x v="0"/>
    <x v="36"/>
    <n v="2"/>
    <n v="313696.26"/>
    <x v="2"/>
    <n v="1"/>
    <n v="1"/>
    <n v="99475.95"/>
    <x v="0"/>
    <x v="2"/>
    <x v="1"/>
    <n v="1"/>
    <x v="2"/>
    <x v="1"/>
    <x v="2"/>
    <x v="1"/>
  </r>
  <r>
    <n v="9833"/>
    <s v="BN5814603"/>
    <x v="362"/>
    <x v="2"/>
    <x v="0"/>
    <x v="55"/>
    <n v="3"/>
    <n v="211472.64000000001"/>
    <x v="0"/>
    <n v="1"/>
    <n v="1"/>
    <n v="89935.73"/>
    <x v="0"/>
    <x v="0"/>
    <x v="1"/>
    <n v="1"/>
    <x v="3"/>
    <x v="1"/>
    <x v="2"/>
    <x v="0"/>
  </r>
  <r>
    <n v="9834"/>
    <s v="BN5807158"/>
    <x v="3"/>
    <x v="2"/>
    <x v="0"/>
    <x v="1"/>
    <n v="2"/>
    <n v="400235.52000000002"/>
    <x v="2"/>
    <n v="1"/>
    <n v="0"/>
    <n v="94142.35"/>
    <x v="1"/>
    <x v="2"/>
    <x v="0"/>
    <n v="1"/>
    <x v="2"/>
    <x v="1"/>
    <x v="0"/>
    <x v="1"/>
  </r>
  <r>
    <n v="9835"/>
    <s v="BN5799271"/>
    <x v="151"/>
    <x v="0"/>
    <x v="0"/>
    <x v="17"/>
    <n v="7"/>
    <n v="124424.58"/>
    <x v="0"/>
    <n v="0"/>
    <n v="1"/>
    <n v="171681.86"/>
    <x v="0"/>
    <x v="1"/>
    <x v="1"/>
    <n v="3"/>
    <x v="1"/>
    <x v="2"/>
    <x v="2"/>
    <x v="0"/>
  </r>
  <r>
    <n v="9836"/>
    <s v="BN5616085"/>
    <x v="326"/>
    <x v="0"/>
    <x v="1"/>
    <x v="8"/>
    <n v="3"/>
    <n v="0"/>
    <x v="2"/>
    <n v="1"/>
    <n v="0"/>
    <n v="8222.9599999999991"/>
    <x v="1"/>
    <x v="3"/>
    <x v="2"/>
    <n v="1"/>
    <x v="0"/>
    <x v="3"/>
    <x v="4"/>
    <x v="1"/>
  </r>
  <r>
    <n v="9837"/>
    <s v="BN5777871"/>
    <x v="17"/>
    <x v="0"/>
    <x v="1"/>
    <x v="2"/>
    <n v="11"/>
    <n v="0"/>
    <x v="2"/>
    <n v="1"/>
    <n v="1"/>
    <n v="170409.45"/>
    <x v="1"/>
    <x v="0"/>
    <x v="0"/>
    <n v="4"/>
    <x v="0"/>
    <x v="2"/>
    <x v="1"/>
    <x v="1"/>
  </r>
  <r>
    <n v="9838"/>
    <s v="BN5809037"/>
    <x v="80"/>
    <x v="0"/>
    <x v="1"/>
    <x v="16"/>
    <n v="6"/>
    <n v="303064.8"/>
    <x v="0"/>
    <n v="1"/>
    <n v="1"/>
    <n v="46555.15"/>
    <x v="1"/>
    <x v="3"/>
    <x v="0"/>
    <n v="2"/>
    <x v="2"/>
    <x v="3"/>
    <x v="1"/>
    <x v="0"/>
  </r>
  <r>
    <n v="9839"/>
    <s v="BN5616280"/>
    <x v="61"/>
    <x v="2"/>
    <x v="1"/>
    <x v="2"/>
    <n v="2"/>
    <n v="243047.02"/>
    <x v="0"/>
    <n v="0"/>
    <n v="0"/>
    <n v="161655.54999999999"/>
    <x v="0"/>
    <x v="1"/>
    <x v="0"/>
    <n v="1"/>
    <x v="3"/>
    <x v="2"/>
    <x v="1"/>
    <x v="0"/>
  </r>
  <r>
    <n v="9840"/>
    <s v="BN5687298"/>
    <x v="137"/>
    <x v="0"/>
    <x v="1"/>
    <x v="1"/>
    <n v="6"/>
    <n v="0"/>
    <x v="0"/>
    <n v="1"/>
    <n v="1"/>
    <n v="74267.350000000006"/>
    <x v="1"/>
    <x v="1"/>
    <x v="0"/>
    <n v="2"/>
    <x v="0"/>
    <x v="1"/>
    <x v="0"/>
    <x v="0"/>
  </r>
  <r>
    <n v="9841"/>
    <s v="BN5607790"/>
    <x v="392"/>
    <x v="1"/>
    <x v="1"/>
    <x v="28"/>
    <n v="9"/>
    <n v="0"/>
    <x v="2"/>
    <n v="0"/>
    <n v="1"/>
    <n v="34101.06"/>
    <x v="1"/>
    <x v="1"/>
    <x v="2"/>
    <n v="4"/>
    <x v="0"/>
    <x v="3"/>
    <x v="3"/>
    <x v="1"/>
  </r>
  <r>
    <n v="9842"/>
    <s v="BN5736240"/>
    <x v="162"/>
    <x v="2"/>
    <x v="0"/>
    <x v="17"/>
    <n v="2"/>
    <n v="136477.01999999999"/>
    <x v="2"/>
    <n v="1"/>
    <n v="1"/>
    <n v="109572.58"/>
    <x v="1"/>
    <x v="1"/>
    <x v="1"/>
    <n v="1"/>
    <x v="1"/>
    <x v="0"/>
    <x v="2"/>
    <x v="1"/>
  </r>
  <r>
    <n v="9843"/>
    <s v="BN5746617"/>
    <x v="276"/>
    <x v="1"/>
    <x v="1"/>
    <x v="33"/>
    <n v="10"/>
    <n v="273617.06"/>
    <x v="2"/>
    <n v="1"/>
    <n v="1"/>
    <n v="106642.97"/>
    <x v="1"/>
    <x v="0"/>
    <x v="2"/>
    <n v="4"/>
    <x v="2"/>
    <x v="0"/>
    <x v="3"/>
    <x v="1"/>
  </r>
  <r>
    <n v="9844"/>
    <s v="BN5778217"/>
    <x v="82"/>
    <x v="2"/>
    <x v="1"/>
    <x v="9"/>
    <n v="1"/>
    <n v="184796.16"/>
    <x v="0"/>
    <n v="1"/>
    <n v="1"/>
    <n v="18897.29"/>
    <x v="1"/>
    <x v="0"/>
    <x v="2"/>
    <n v="1"/>
    <x v="1"/>
    <x v="3"/>
    <x v="3"/>
    <x v="0"/>
  </r>
  <r>
    <n v="9845"/>
    <s v="BN5588369"/>
    <x v="268"/>
    <x v="0"/>
    <x v="0"/>
    <x v="20"/>
    <n v="6"/>
    <n v="287132.24"/>
    <x v="0"/>
    <n v="1"/>
    <n v="1"/>
    <n v="189607.71"/>
    <x v="1"/>
    <x v="2"/>
    <x v="0"/>
    <n v="2"/>
    <x v="2"/>
    <x v="2"/>
    <x v="0"/>
    <x v="0"/>
  </r>
  <r>
    <n v="9846"/>
    <s v="BN5663948"/>
    <x v="258"/>
    <x v="1"/>
    <x v="0"/>
    <x v="16"/>
    <n v="10"/>
    <n v="0"/>
    <x v="2"/>
    <n v="1"/>
    <n v="1"/>
    <n v="148750.16"/>
    <x v="1"/>
    <x v="0"/>
    <x v="0"/>
    <n v="4"/>
    <x v="0"/>
    <x v="0"/>
    <x v="1"/>
    <x v="1"/>
  </r>
  <r>
    <n v="9847"/>
    <s v="BN5596318"/>
    <x v="292"/>
    <x v="1"/>
    <x v="1"/>
    <x v="11"/>
    <n v="8"/>
    <n v="255456.48"/>
    <x v="2"/>
    <n v="1"/>
    <n v="1"/>
    <n v="105279.74"/>
    <x v="1"/>
    <x v="1"/>
    <x v="2"/>
    <n v="3"/>
    <x v="2"/>
    <x v="0"/>
    <x v="3"/>
    <x v="1"/>
  </r>
  <r>
    <n v="9848"/>
    <s v="BN5815010"/>
    <x v="59"/>
    <x v="0"/>
    <x v="0"/>
    <x v="10"/>
    <n v="10"/>
    <n v="0"/>
    <x v="2"/>
    <n v="1"/>
    <n v="0"/>
    <n v="167916.35"/>
    <x v="1"/>
    <x v="0"/>
    <x v="3"/>
    <n v="4"/>
    <x v="0"/>
    <x v="2"/>
    <x v="4"/>
    <x v="1"/>
  </r>
  <r>
    <n v="9849"/>
    <s v="BN5762621"/>
    <x v="0"/>
    <x v="1"/>
    <x v="0"/>
    <x v="16"/>
    <n v="11"/>
    <n v="239316.98"/>
    <x v="0"/>
    <n v="1"/>
    <n v="1"/>
    <n v="8646.58"/>
    <x v="1"/>
    <x v="0"/>
    <x v="0"/>
    <n v="4"/>
    <x v="3"/>
    <x v="3"/>
    <x v="1"/>
    <x v="0"/>
  </r>
  <r>
    <n v="9850"/>
    <s v="BN5776124"/>
    <x v="71"/>
    <x v="0"/>
    <x v="0"/>
    <x v="10"/>
    <n v="7"/>
    <n v="0"/>
    <x v="2"/>
    <n v="1"/>
    <n v="1"/>
    <n v="124592.84"/>
    <x v="1"/>
    <x v="2"/>
    <x v="3"/>
    <n v="3"/>
    <x v="0"/>
    <x v="0"/>
    <x v="4"/>
    <x v="1"/>
  </r>
  <r>
    <n v="9851"/>
    <s v="BN5625925"/>
    <x v="309"/>
    <x v="0"/>
    <x v="1"/>
    <x v="28"/>
    <n v="5"/>
    <n v="299759.32"/>
    <x v="0"/>
    <n v="0"/>
    <n v="0"/>
    <n v="50016.17"/>
    <x v="1"/>
    <x v="1"/>
    <x v="2"/>
    <n v="2"/>
    <x v="2"/>
    <x v="3"/>
    <x v="3"/>
    <x v="0"/>
  </r>
  <r>
    <n v="9852"/>
    <s v="BN5791990"/>
    <x v="155"/>
    <x v="2"/>
    <x v="1"/>
    <x v="34"/>
    <n v="9"/>
    <n v="239719.04000000001"/>
    <x v="2"/>
    <n v="1"/>
    <n v="0"/>
    <n v="125422.66"/>
    <x v="1"/>
    <x v="2"/>
    <x v="2"/>
    <n v="4"/>
    <x v="3"/>
    <x v="0"/>
    <x v="3"/>
    <x v="1"/>
  </r>
  <r>
    <n v="9853"/>
    <s v="BN5718678"/>
    <x v="8"/>
    <x v="1"/>
    <x v="1"/>
    <x v="3"/>
    <n v="7"/>
    <n v="209066.48"/>
    <x v="0"/>
    <n v="0"/>
    <n v="0"/>
    <n v="81123.59"/>
    <x v="0"/>
    <x v="1"/>
    <x v="0"/>
    <n v="3"/>
    <x v="3"/>
    <x v="1"/>
    <x v="0"/>
    <x v="0"/>
  </r>
  <r>
    <n v="9854"/>
    <s v="BN5576528"/>
    <x v="355"/>
    <x v="1"/>
    <x v="1"/>
    <x v="24"/>
    <n v="11"/>
    <n v="290765.21999999997"/>
    <x v="0"/>
    <n v="1"/>
    <n v="0"/>
    <n v="80408.59"/>
    <x v="1"/>
    <x v="3"/>
    <x v="3"/>
    <n v="4"/>
    <x v="2"/>
    <x v="1"/>
    <x v="1"/>
    <x v="0"/>
  </r>
  <r>
    <n v="9855"/>
    <s v="BN5752563"/>
    <x v="180"/>
    <x v="1"/>
    <x v="0"/>
    <x v="24"/>
    <n v="7"/>
    <n v="242462.78"/>
    <x v="0"/>
    <n v="1"/>
    <n v="1"/>
    <n v="146366.07999999999"/>
    <x v="1"/>
    <x v="2"/>
    <x v="3"/>
    <n v="3"/>
    <x v="3"/>
    <x v="0"/>
    <x v="1"/>
    <x v="0"/>
  </r>
  <r>
    <n v="9856"/>
    <s v="BN5797415"/>
    <x v="128"/>
    <x v="1"/>
    <x v="1"/>
    <x v="9"/>
    <n v="3"/>
    <n v="282157.14"/>
    <x v="0"/>
    <n v="1"/>
    <n v="1"/>
    <n v="24402.87"/>
    <x v="1"/>
    <x v="2"/>
    <x v="2"/>
    <n v="1"/>
    <x v="2"/>
    <x v="3"/>
    <x v="3"/>
    <x v="0"/>
  </r>
  <r>
    <n v="9857"/>
    <s v="BN5687242"/>
    <x v="169"/>
    <x v="2"/>
    <x v="0"/>
    <x v="15"/>
    <n v="2"/>
    <n v="216931.3"/>
    <x v="2"/>
    <n v="1"/>
    <n v="0"/>
    <n v="60552.44"/>
    <x v="0"/>
    <x v="3"/>
    <x v="2"/>
    <n v="1"/>
    <x v="3"/>
    <x v="1"/>
    <x v="4"/>
    <x v="1"/>
  </r>
  <r>
    <n v="9858"/>
    <s v="BN5779336"/>
    <x v="126"/>
    <x v="0"/>
    <x v="1"/>
    <x v="2"/>
    <n v="2"/>
    <n v="141315.22"/>
    <x v="2"/>
    <n v="1"/>
    <n v="1"/>
    <n v="76476.05"/>
    <x v="1"/>
    <x v="2"/>
    <x v="0"/>
    <n v="1"/>
    <x v="1"/>
    <x v="1"/>
    <x v="1"/>
    <x v="1"/>
  </r>
  <r>
    <n v="9859"/>
    <s v="BN5619427"/>
    <x v="339"/>
    <x v="2"/>
    <x v="1"/>
    <x v="20"/>
    <n v="4"/>
    <n v="240210.86"/>
    <x v="0"/>
    <n v="1"/>
    <n v="0"/>
    <n v="92075.01"/>
    <x v="0"/>
    <x v="1"/>
    <x v="0"/>
    <n v="1"/>
    <x v="3"/>
    <x v="1"/>
    <x v="0"/>
    <x v="0"/>
  </r>
  <r>
    <n v="9860"/>
    <s v="BN5615343"/>
    <x v="71"/>
    <x v="2"/>
    <x v="1"/>
    <x v="30"/>
    <n v="5"/>
    <n v="259293.82"/>
    <x v="0"/>
    <n v="1"/>
    <n v="1"/>
    <n v="184125.1"/>
    <x v="0"/>
    <x v="2"/>
    <x v="1"/>
    <n v="2"/>
    <x v="2"/>
    <x v="2"/>
    <x v="2"/>
    <x v="0"/>
  </r>
  <r>
    <n v="9861"/>
    <s v="BN5716344"/>
    <x v="196"/>
    <x v="0"/>
    <x v="0"/>
    <x v="33"/>
    <n v="11"/>
    <n v="382183.48"/>
    <x v="2"/>
    <n v="1"/>
    <n v="1"/>
    <n v="96170.38"/>
    <x v="1"/>
    <x v="3"/>
    <x v="2"/>
    <n v="4"/>
    <x v="2"/>
    <x v="1"/>
    <x v="3"/>
    <x v="1"/>
  </r>
  <r>
    <n v="9862"/>
    <s v="BN5798254"/>
    <x v="181"/>
    <x v="0"/>
    <x v="1"/>
    <x v="16"/>
    <n v="9"/>
    <n v="0"/>
    <x v="0"/>
    <n v="1"/>
    <n v="1"/>
    <n v="98208.62"/>
    <x v="1"/>
    <x v="1"/>
    <x v="0"/>
    <n v="4"/>
    <x v="0"/>
    <x v="1"/>
    <x v="1"/>
    <x v="0"/>
  </r>
  <r>
    <n v="9863"/>
    <s v="BN5651871"/>
    <x v="25"/>
    <x v="0"/>
    <x v="1"/>
    <x v="7"/>
    <n v="9"/>
    <n v="0"/>
    <x v="2"/>
    <n v="1"/>
    <n v="1"/>
    <n v="157932.75"/>
    <x v="1"/>
    <x v="3"/>
    <x v="2"/>
    <n v="4"/>
    <x v="0"/>
    <x v="2"/>
    <x v="3"/>
    <x v="1"/>
  </r>
  <r>
    <n v="9864"/>
    <s v="BN5726092"/>
    <x v="72"/>
    <x v="2"/>
    <x v="0"/>
    <x v="3"/>
    <n v="6"/>
    <n v="262866.65999999997"/>
    <x v="2"/>
    <n v="1"/>
    <n v="1"/>
    <n v="3497.43"/>
    <x v="0"/>
    <x v="3"/>
    <x v="0"/>
    <n v="2"/>
    <x v="2"/>
    <x v="3"/>
    <x v="0"/>
    <x v="1"/>
  </r>
  <r>
    <n v="9865"/>
    <s v="BN5652912"/>
    <x v="56"/>
    <x v="2"/>
    <x v="1"/>
    <x v="19"/>
    <n v="2"/>
    <n v="275875.90000000002"/>
    <x v="0"/>
    <n v="1"/>
    <n v="1"/>
    <n v="51387.1"/>
    <x v="1"/>
    <x v="3"/>
    <x v="3"/>
    <n v="1"/>
    <x v="2"/>
    <x v="1"/>
    <x v="4"/>
    <x v="0"/>
  </r>
  <r>
    <n v="9866"/>
    <s v="BN5691863"/>
    <x v="29"/>
    <x v="0"/>
    <x v="1"/>
    <x v="23"/>
    <n v="4"/>
    <n v="0"/>
    <x v="2"/>
    <n v="1"/>
    <n v="0"/>
    <n v="50123.44"/>
    <x v="1"/>
    <x v="0"/>
    <x v="1"/>
    <n v="1"/>
    <x v="0"/>
    <x v="3"/>
    <x v="2"/>
    <x v="1"/>
  </r>
  <r>
    <n v="9867"/>
    <s v="BN5632359"/>
    <x v="136"/>
    <x v="0"/>
    <x v="1"/>
    <x v="9"/>
    <n v="5"/>
    <n v="0"/>
    <x v="2"/>
    <n v="0"/>
    <n v="0"/>
    <n v="180329.83"/>
    <x v="1"/>
    <x v="2"/>
    <x v="2"/>
    <n v="2"/>
    <x v="0"/>
    <x v="2"/>
    <x v="3"/>
    <x v="1"/>
  </r>
  <r>
    <n v="9868"/>
    <s v="BN5620849"/>
    <x v="321"/>
    <x v="0"/>
    <x v="1"/>
    <x v="15"/>
    <n v="5"/>
    <n v="0"/>
    <x v="2"/>
    <n v="1"/>
    <n v="1"/>
    <n v="13238.93"/>
    <x v="1"/>
    <x v="3"/>
    <x v="2"/>
    <n v="2"/>
    <x v="0"/>
    <x v="3"/>
    <x v="4"/>
    <x v="1"/>
  </r>
  <r>
    <n v="9869"/>
    <s v="BN5587553"/>
    <x v="219"/>
    <x v="0"/>
    <x v="0"/>
    <x v="3"/>
    <n v="1"/>
    <n v="186286.78"/>
    <x v="0"/>
    <n v="1"/>
    <n v="0"/>
    <n v="167554.85999999999"/>
    <x v="1"/>
    <x v="2"/>
    <x v="0"/>
    <n v="1"/>
    <x v="1"/>
    <x v="2"/>
    <x v="0"/>
    <x v="0"/>
  </r>
  <r>
    <n v="9870"/>
    <s v="BN5782144"/>
    <x v="149"/>
    <x v="0"/>
    <x v="1"/>
    <x v="16"/>
    <n v="7"/>
    <n v="0"/>
    <x v="2"/>
    <n v="1"/>
    <n v="0"/>
    <n v="51454.06"/>
    <x v="1"/>
    <x v="1"/>
    <x v="0"/>
    <n v="3"/>
    <x v="0"/>
    <x v="1"/>
    <x v="1"/>
    <x v="1"/>
  </r>
  <r>
    <n v="9871"/>
    <s v="BN5580375"/>
    <x v="289"/>
    <x v="1"/>
    <x v="1"/>
    <x v="20"/>
    <n v="2"/>
    <n v="225088.9"/>
    <x v="0"/>
    <n v="1"/>
    <n v="1"/>
    <n v="19842.22"/>
    <x v="1"/>
    <x v="0"/>
    <x v="0"/>
    <n v="1"/>
    <x v="3"/>
    <x v="3"/>
    <x v="0"/>
    <x v="0"/>
  </r>
  <r>
    <n v="9872"/>
    <s v="BN5736284"/>
    <x v="329"/>
    <x v="0"/>
    <x v="0"/>
    <x v="10"/>
    <n v="4"/>
    <n v="246068.86"/>
    <x v="2"/>
    <n v="1"/>
    <n v="1"/>
    <n v="38315.040000000001"/>
    <x v="1"/>
    <x v="0"/>
    <x v="3"/>
    <n v="1"/>
    <x v="3"/>
    <x v="3"/>
    <x v="4"/>
    <x v="1"/>
  </r>
  <r>
    <n v="9873"/>
    <s v="BN5647945"/>
    <x v="200"/>
    <x v="1"/>
    <x v="1"/>
    <x v="24"/>
    <n v="3"/>
    <n v="0"/>
    <x v="2"/>
    <n v="0"/>
    <n v="1"/>
    <n v="187816.59"/>
    <x v="1"/>
    <x v="0"/>
    <x v="3"/>
    <n v="1"/>
    <x v="0"/>
    <x v="2"/>
    <x v="1"/>
    <x v="1"/>
  </r>
  <r>
    <n v="9874"/>
    <s v="BN5610367"/>
    <x v="251"/>
    <x v="2"/>
    <x v="0"/>
    <x v="19"/>
    <n v="10"/>
    <n v="238556.88"/>
    <x v="0"/>
    <n v="1"/>
    <n v="1"/>
    <n v="197148.24"/>
    <x v="1"/>
    <x v="3"/>
    <x v="3"/>
    <n v="4"/>
    <x v="3"/>
    <x v="2"/>
    <x v="4"/>
    <x v="0"/>
  </r>
  <r>
    <n v="9875"/>
    <s v="BN5671271"/>
    <x v="308"/>
    <x v="0"/>
    <x v="1"/>
    <x v="4"/>
    <n v="5"/>
    <n v="0"/>
    <x v="2"/>
    <n v="1"/>
    <n v="0"/>
    <n v="163471.01"/>
    <x v="1"/>
    <x v="3"/>
    <x v="0"/>
    <n v="2"/>
    <x v="0"/>
    <x v="2"/>
    <x v="0"/>
    <x v="1"/>
  </r>
  <r>
    <n v="9876"/>
    <s v="BN5747043"/>
    <x v="149"/>
    <x v="0"/>
    <x v="1"/>
    <x v="2"/>
    <n v="8"/>
    <n v="0"/>
    <x v="2"/>
    <n v="0"/>
    <n v="1"/>
    <n v="653.58000000000004"/>
    <x v="1"/>
    <x v="1"/>
    <x v="0"/>
    <n v="3"/>
    <x v="0"/>
    <x v="3"/>
    <x v="1"/>
    <x v="1"/>
  </r>
  <r>
    <n v="9877"/>
    <s v="BN5578287"/>
    <x v="157"/>
    <x v="1"/>
    <x v="1"/>
    <x v="18"/>
    <n v="8"/>
    <n v="338625.44"/>
    <x v="0"/>
    <n v="1"/>
    <n v="0"/>
    <n v="45414.09"/>
    <x v="1"/>
    <x v="0"/>
    <x v="3"/>
    <n v="3"/>
    <x v="2"/>
    <x v="3"/>
    <x v="1"/>
    <x v="0"/>
  </r>
  <r>
    <n v="9878"/>
    <s v="BN5572095"/>
    <x v="340"/>
    <x v="2"/>
    <x v="0"/>
    <x v="19"/>
    <n v="4"/>
    <n v="213013.54"/>
    <x v="1"/>
    <n v="1"/>
    <n v="0"/>
    <n v="45445.78"/>
    <x v="0"/>
    <x v="1"/>
    <x v="3"/>
    <n v="1"/>
    <x v="3"/>
    <x v="3"/>
    <x v="4"/>
    <x v="1"/>
  </r>
  <r>
    <n v="9879"/>
    <s v="BN5769954"/>
    <x v="346"/>
    <x v="1"/>
    <x v="0"/>
    <x v="3"/>
    <n v="9"/>
    <n v="256825.22"/>
    <x v="0"/>
    <n v="0"/>
    <n v="1"/>
    <n v="139024.31"/>
    <x v="1"/>
    <x v="3"/>
    <x v="0"/>
    <n v="4"/>
    <x v="2"/>
    <x v="0"/>
    <x v="0"/>
    <x v="0"/>
  </r>
  <r>
    <n v="9880"/>
    <s v="BN5669327"/>
    <x v="250"/>
    <x v="2"/>
    <x v="1"/>
    <x v="46"/>
    <n v="10"/>
    <n v="236713.78"/>
    <x v="2"/>
    <n v="1"/>
    <n v="0"/>
    <n v="168034.83"/>
    <x v="0"/>
    <x v="1"/>
    <x v="1"/>
    <n v="4"/>
    <x v="3"/>
    <x v="2"/>
    <x v="2"/>
    <x v="1"/>
  </r>
  <r>
    <n v="9881"/>
    <s v="BN5776967"/>
    <x v="116"/>
    <x v="2"/>
    <x v="1"/>
    <x v="0"/>
    <n v="4"/>
    <n v="274958.26"/>
    <x v="0"/>
    <n v="1"/>
    <n v="0"/>
    <n v="25669.1"/>
    <x v="1"/>
    <x v="1"/>
    <x v="0"/>
    <n v="1"/>
    <x v="2"/>
    <x v="3"/>
    <x v="0"/>
    <x v="0"/>
  </r>
  <r>
    <n v="9882"/>
    <s v="BN5620934"/>
    <x v="57"/>
    <x v="1"/>
    <x v="0"/>
    <x v="20"/>
    <n v="2"/>
    <n v="0"/>
    <x v="2"/>
    <n v="1"/>
    <n v="0"/>
    <n v="8207.36"/>
    <x v="1"/>
    <x v="2"/>
    <x v="0"/>
    <n v="1"/>
    <x v="0"/>
    <x v="3"/>
    <x v="0"/>
    <x v="1"/>
  </r>
  <r>
    <n v="9883"/>
    <s v="BN5785403"/>
    <x v="179"/>
    <x v="0"/>
    <x v="1"/>
    <x v="5"/>
    <n v="4"/>
    <n v="210459.44"/>
    <x v="0"/>
    <n v="1"/>
    <n v="1"/>
    <n v="16281.68"/>
    <x v="0"/>
    <x v="3"/>
    <x v="1"/>
    <n v="1"/>
    <x v="3"/>
    <x v="3"/>
    <x v="2"/>
    <x v="0"/>
  </r>
  <r>
    <n v="9884"/>
    <s v="BN5577608"/>
    <x v="71"/>
    <x v="0"/>
    <x v="1"/>
    <x v="1"/>
    <n v="3"/>
    <n v="296176.21999999997"/>
    <x v="0"/>
    <n v="1"/>
    <n v="0"/>
    <n v="14083.12"/>
    <x v="1"/>
    <x v="2"/>
    <x v="0"/>
    <n v="1"/>
    <x v="2"/>
    <x v="3"/>
    <x v="0"/>
    <x v="0"/>
  </r>
  <r>
    <n v="9885"/>
    <s v="BN5686887"/>
    <x v="60"/>
    <x v="0"/>
    <x v="0"/>
    <x v="36"/>
    <n v="5"/>
    <n v="0"/>
    <x v="0"/>
    <n v="0"/>
    <n v="1"/>
    <n v="30165.06"/>
    <x v="0"/>
    <x v="3"/>
    <x v="1"/>
    <n v="2"/>
    <x v="0"/>
    <x v="3"/>
    <x v="2"/>
    <x v="0"/>
  </r>
  <r>
    <n v="9886"/>
    <s v="BN5574497"/>
    <x v="94"/>
    <x v="0"/>
    <x v="1"/>
    <x v="19"/>
    <n v="9"/>
    <n v="253359.38"/>
    <x v="0"/>
    <n v="1"/>
    <n v="1"/>
    <n v="39451.089999999997"/>
    <x v="1"/>
    <x v="2"/>
    <x v="3"/>
    <n v="4"/>
    <x v="3"/>
    <x v="3"/>
    <x v="4"/>
    <x v="0"/>
  </r>
  <r>
    <n v="9887"/>
    <s v="BN5719454"/>
    <x v="64"/>
    <x v="1"/>
    <x v="1"/>
    <x v="8"/>
    <n v="3"/>
    <n v="181652.54"/>
    <x v="2"/>
    <n v="1"/>
    <n v="0"/>
    <n v="60270.87"/>
    <x v="1"/>
    <x v="2"/>
    <x v="2"/>
    <n v="1"/>
    <x v="1"/>
    <x v="1"/>
    <x v="4"/>
    <x v="1"/>
  </r>
  <r>
    <n v="9888"/>
    <s v="BN5646223"/>
    <x v="9"/>
    <x v="1"/>
    <x v="1"/>
    <x v="9"/>
    <n v="9"/>
    <n v="287165.78000000003"/>
    <x v="0"/>
    <n v="1"/>
    <n v="1"/>
    <n v="22527.27"/>
    <x v="1"/>
    <x v="2"/>
    <x v="2"/>
    <n v="4"/>
    <x v="2"/>
    <x v="3"/>
    <x v="3"/>
    <x v="0"/>
  </r>
  <r>
    <n v="9889"/>
    <s v="BN5697519"/>
    <x v="45"/>
    <x v="0"/>
    <x v="0"/>
    <x v="29"/>
    <n v="11"/>
    <n v="251424.4"/>
    <x v="0"/>
    <n v="0"/>
    <n v="0"/>
    <n v="175072.47"/>
    <x v="1"/>
    <x v="0"/>
    <x v="2"/>
    <n v="4"/>
    <x v="3"/>
    <x v="2"/>
    <x v="3"/>
    <x v="0"/>
  </r>
  <r>
    <n v="9890"/>
    <s v="BN5711402"/>
    <x v="295"/>
    <x v="1"/>
    <x v="0"/>
    <x v="15"/>
    <n v="3"/>
    <n v="0"/>
    <x v="0"/>
    <n v="1"/>
    <n v="1"/>
    <n v="114565.35"/>
    <x v="1"/>
    <x v="3"/>
    <x v="2"/>
    <n v="1"/>
    <x v="0"/>
    <x v="0"/>
    <x v="4"/>
    <x v="0"/>
  </r>
  <r>
    <n v="9891"/>
    <s v="BN5670340"/>
    <x v="172"/>
    <x v="1"/>
    <x v="1"/>
    <x v="24"/>
    <n v="5"/>
    <n v="310374.59999999998"/>
    <x v="0"/>
    <n v="1"/>
    <n v="0"/>
    <n v="48930.8"/>
    <x v="1"/>
    <x v="2"/>
    <x v="3"/>
    <n v="2"/>
    <x v="2"/>
    <x v="3"/>
    <x v="1"/>
    <x v="0"/>
  </r>
  <r>
    <n v="9892"/>
    <s v="BN5731668"/>
    <x v="212"/>
    <x v="0"/>
    <x v="1"/>
    <x v="23"/>
    <n v="11"/>
    <n v="0"/>
    <x v="2"/>
    <n v="1"/>
    <n v="0"/>
    <n v="187008.45"/>
    <x v="1"/>
    <x v="2"/>
    <x v="1"/>
    <n v="4"/>
    <x v="0"/>
    <x v="2"/>
    <x v="2"/>
    <x v="1"/>
  </r>
  <r>
    <n v="9893"/>
    <s v="BN5796283"/>
    <x v="68"/>
    <x v="1"/>
    <x v="1"/>
    <x v="20"/>
    <n v="6"/>
    <n v="310910.86"/>
    <x v="0"/>
    <n v="0"/>
    <n v="1"/>
    <n v="113581.85"/>
    <x v="1"/>
    <x v="0"/>
    <x v="0"/>
    <n v="2"/>
    <x v="2"/>
    <x v="0"/>
    <x v="0"/>
    <x v="0"/>
  </r>
  <r>
    <n v="9894"/>
    <s v="BN5598244"/>
    <x v="350"/>
    <x v="0"/>
    <x v="0"/>
    <x v="20"/>
    <n v="10"/>
    <n v="200961.06"/>
    <x v="0"/>
    <n v="1"/>
    <n v="0"/>
    <n v="124095.69"/>
    <x v="1"/>
    <x v="3"/>
    <x v="0"/>
    <n v="4"/>
    <x v="3"/>
    <x v="0"/>
    <x v="0"/>
    <x v="0"/>
  </r>
  <r>
    <n v="9895"/>
    <s v="BN5704708"/>
    <x v="149"/>
    <x v="0"/>
    <x v="0"/>
    <x v="62"/>
    <n v="7"/>
    <n v="0"/>
    <x v="2"/>
    <n v="1"/>
    <n v="1"/>
    <n v="49054.1"/>
    <x v="1"/>
    <x v="1"/>
    <x v="1"/>
    <n v="3"/>
    <x v="0"/>
    <x v="3"/>
    <x v="2"/>
    <x v="1"/>
  </r>
  <r>
    <n v="9896"/>
    <s v="BN5796677"/>
    <x v="9"/>
    <x v="2"/>
    <x v="0"/>
    <x v="27"/>
    <n v="4"/>
    <n v="255171.96"/>
    <x v="1"/>
    <n v="1"/>
    <n v="1"/>
    <n v="80593.490000000005"/>
    <x v="0"/>
    <x v="2"/>
    <x v="1"/>
    <n v="1"/>
    <x v="3"/>
    <x v="1"/>
    <x v="2"/>
    <x v="1"/>
  </r>
  <r>
    <n v="9897"/>
    <s v="BN5589333"/>
    <x v="111"/>
    <x v="0"/>
    <x v="0"/>
    <x v="20"/>
    <n v="3"/>
    <n v="203782.2"/>
    <x v="0"/>
    <n v="1"/>
    <n v="1"/>
    <n v="183044.86"/>
    <x v="1"/>
    <x v="3"/>
    <x v="0"/>
    <n v="1"/>
    <x v="3"/>
    <x v="2"/>
    <x v="0"/>
    <x v="0"/>
  </r>
  <r>
    <n v="9898"/>
    <s v="BN5810476"/>
    <x v="71"/>
    <x v="1"/>
    <x v="0"/>
    <x v="22"/>
    <n v="9"/>
    <n v="0"/>
    <x v="2"/>
    <n v="1"/>
    <n v="1"/>
    <n v="159938.82"/>
    <x v="1"/>
    <x v="2"/>
    <x v="1"/>
    <n v="4"/>
    <x v="0"/>
    <x v="2"/>
    <x v="2"/>
    <x v="1"/>
  </r>
  <r>
    <n v="9899"/>
    <s v="BN5746482"/>
    <x v="114"/>
    <x v="0"/>
    <x v="1"/>
    <x v="16"/>
    <n v="5"/>
    <n v="0"/>
    <x v="0"/>
    <n v="1"/>
    <n v="0"/>
    <n v="95483.48"/>
    <x v="0"/>
    <x v="0"/>
    <x v="0"/>
    <n v="2"/>
    <x v="0"/>
    <x v="1"/>
    <x v="1"/>
    <x v="0"/>
  </r>
  <r>
    <n v="9900"/>
    <s v="BN5811507"/>
    <x v="42"/>
    <x v="1"/>
    <x v="0"/>
    <x v="34"/>
    <n v="4"/>
    <n v="257859.76"/>
    <x v="0"/>
    <n v="1"/>
    <n v="1"/>
    <n v="198069.71"/>
    <x v="1"/>
    <x v="2"/>
    <x v="2"/>
    <n v="1"/>
    <x v="2"/>
    <x v="2"/>
    <x v="3"/>
    <x v="0"/>
  </r>
  <r>
    <n v="9901"/>
    <s v="BN5645809"/>
    <x v="82"/>
    <x v="2"/>
    <x v="1"/>
    <x v="2"/>
    <n v="7"/>
    <n v="243363.82"/>
    <x v="2"/>
    <n v="0"/>
    <n v="1"/>
    <n v="61793.47"/>
    <x v="1"/>
    <x v="0"/>
    <x v="0"/>
    <n v="3"/>
    <x v="3"/>
    <x v="1"/>
    <x v="1"/>
    <x v="1"/>
  </r>
  <r>
    <n v="9902"/>
    <s v="BN5802822"/>
    <x v="128"/>
    <x v="2"/>
    <x v="0"/>
    <x v="27"/>
    <n v="4"/>
    <n v="279206.44"/>
    <x v="0"/>
    <n v="1"/>
    <n v="1"/>
    <n v="86383.61"/>
    <x v="1"/>
    <x v="2"/>
    <x v="1"/>
    <n v="1"/>
    <x v="2"/>
    <x v="1"/>
    <x v="2"/>
    <x v="0"/>
  </r>
  <r>
    <n v="9903"/>
    <s v="BN5797578"/>
    <x v="87"/>
    <x v="0"/>
    <x v="0"/>
    <x v="7"/>
    <n v="8"/>
    <n v="0"/>
    <x v="2"/>
    <n v="1"/>
    <n v="0"/>
    <n v="144099.48000000001"/>
    <x v="1"/>
    <x v="3"/>
    <x v="2"/>
    <n v="3"/>
    <x v="0"/>
    <x v="0"/>
    <x v="3"/>
    <x v="1"/>
  </r>
  <r>
    <n v="9904"/>
    <s v="BN5778872"/>
    <x v="141"/>
    <x v="0"/>
    <x v="0"/>
    <x v="18"/>
    <n v="11"/>
    <n v="0"/>
    <x v="2"/>
    <n v="0"/>
    <n v="1"/>
    <n v="155641.46"/>
    <x v="1"/>
    <x v="0"/>
    <x v="3"/>
    <n v="4"/>
    <x v="0"/>
    <x v="2"/>
    <x v="1"/>
    <x v="1"/>
  </r>
  <r>
    <n v="9905"/>
    <s v="BN5722445"/>
    <x v="239"/>
    <x v="1"/>
    <x v="0"/>
    <x v="18"/>
    <n v="11"/>
    <n v="183520.22"/>
    <x v="0"/>
    <n v="1"/>
    <n v="1"/>
    <n v="135784.94"/>
    <x v="1"/>
    <x v="2"/>
    <x v="3"/>
    <n v="4"/>
    <x v="1"/>
    <x v="0"/>
    <x v="1"/>
    <x v="0"/>
  </r>
  <r>
    <n v="9906"/>
    <s v="BN5784037"/>
    <x v="5"/>
    <x v="2"/>
    <x v="1"/>
    <x v="1"/>
    <n v="3"/>
    <n v="187850.6"/>
    <x v="0"/>
    <n v="1"/>
    <n v="0"/>
    <n v="123982.14"/>
    <x v="0"/>
    <x v="0"/>
    <x v="0"/>
    <n v="1"/>
    <x v="1"/>
    <x v="0"/>
    <x v="0"/>
    <x v="0"/>
  </r>
  <r>
    <n v="9907"/>
    <s v="BN5776431"/>
    <x v="117"/>
    <x v="0"/>
    <x v="0"/>
    <x v="16"/>
    <n v="5"/>
    <n v="351478.72"/>
    <x v="0"/>
    <n v="1"/>
    <n v="1"/>
    <n v="193130.55"/>
    <x v="1"/>
    <x v="1"/>
    <x v="0"/>
    <n v="2"/>
    <x v="2"/>
    <x v="2"/>
    <x v="1"/>
    <x v="0"/>
  </r>
  <r>
    <n v="9908"/>
    <s v="BN5611160"/>
    <x v="404"/>
    <x v="0"/>
    <x v="0"/>
    <x v="34"/>
    <n v="11"/>
    <n v="0"/>
    <x v="2"/>
    <n v="1"/>
    <n v="0"/>
    <n v="145215.96"/>
    <x v="1"/>
    <x v="1"/>
    <x v="2"/>
    <n v="4"/>
    <x v="0"/>
    <x v="0"/>
    <x v="3"/>
    <x v="1"/>
  </r>
  <r>
    <n v="9909"/>
    <s v="BN5721382"/>
    <x v="240"/>
    <x v="2"/>
    <x v="1"/>
    <x v="13"/>
    <n v="10"/>
    <n v="340590.08000000002"/>
    <x v="2"/>
    <n v="0"/>
    <n v="0"/>
    <n v="164741.81"/>
    <x v="1"/>
    <x v="1"/>
    <x v="1"/>
    <n v="4"/>
    <x v="2"/>
    <x v="2"/>
    <x v="0"/>
    <x v="1"/>
  </r>
  <r>
    <n v="9910"/>
    <s v="BN5773251"/>
    <x v="178"/>
    <x v="0"/>
    <x v="1"/>
    <x v="14"/>
    <n v="3"/>
    <n v="203158.56"/>
    <x v="0"/>
    <n v="1"/>
    <n v="1"/>
    <n v="72168.53"/>
    <x v="1"/>
    <x v="3"/>
    <x v="1"/>
    <n v="1"/>
    <x v="3"/>
    <x v="1"/>
    <x v="2"/>
    <x v="0"/>
  </r>
  <r>
    <n v="9911"/>
    <s v="BN5783955"/>
    <x v="311"/>
    <x v="0"/>
    <x v="1"/>
    <x v="30"/>
    <n v="8"/>
    <n v="237587.20000000001"/>
    <x v="0"/>
    <n v="1"/>
    <n v="1"/>
    <n v="95022.02"/>
    <x v="0"/>
    <x v="0"/>
    <x v="1"/>
    <n v="3"/>
    <x v="3"/>
    <x v="1"/>
    <x v="2"/>
    <x v="0"/>
  </r>
  <r>
    <n v="9912"/>
    <s v="BN5776142"/>
    <x v="119"/>
    <x v="0"/>
    <x v="1"/>
    <x v="4"/>
    <n v="4"/>
    <n v="230564.6"/>
    <x v="0"/>
    <n v="0"/>
    <n v="0"/>
    <n v="23766.400000000001"/>
    <x v="1"/>
    <x v="2"/>
    <x v="0"/>
    <n v="1"/>
    <x v="3"/>
    <x v="3"/>
    <x v="0"/>
    <x v="0"/>
  </r>
  <r>
    <n v="9913"/>
    <s v="BN5655816"/>
    <x v="245"/>
    <x v="1"/>
    <x v="0"/>
    <x v="10"/>
    <n v="7"/>
    <n v="215960.74"/>
    <x v="0"/>
    <n v="1"/>
    <n v="1"/>
    <n v="119374.74"/>
    <x v="1"/>
    <x v="2"/>
    <x v="3"/>
    <n v="3"/>
    <x v="3"/>
    <x v="0"/>
    <x v="4"/>
    <x v="0"/>
  </r>
  <r>
    <n v="9914"/>
    <s v="BN5590090"/>
    <x v="219"/>
    <x v="0"/>
    <x v="0"/>
    <x v="4"/>
    <n v="2"/>
    <n v="267732.44"/>
    <x v="0"/>
    <n v="0"/>
    <n v="1"/>
    <n v="139049.24"/>
    <x v="1"/>
    <x v="2"/>
    <x v="0"/>
    <n v="1"/>
    <x v="2"/>
    <x v="0"/>
    <x v="0"/>
    <x v="0"/>
  </r>
  <r>
    <n v="9915"/>
    <s v="BN5568789"/>
    <x v="356"/>
    <x v="0"/>
    <x v="0"/>
    <x v="10"/>
    <n v="2"/>
    <n v="205446.7"/>
    <x v="2"/>
    <n v="1"/>
    <n v="0"/>
    <n v="180844.81"/>
    <x v="1"/>
    <x v="1"/>
    <x v="3"/>
    <n v="1"/>
    <x v="3"/>
    <x v="2"/>
    <x v="4"/>
    <x v="1"/>
  </r>
  <r>
    <n v="9916"/>
    <s v="BN5813053"/>
    <x v="76"/>
    <x v="1"/>
    <x v="1"/>
    <x v="1"/>
    <n v="6"/>
    <n v="0"/>
    <x v="2"/>
    <n v="0"/>
    <n v="1"/>
    <n v="143980.29"/>
    <x v="1"/>
    <x v="1"/>
    <x v="0"/>
    <n v="2"/>
    <x v="0"/>
    <x v="0"/>
    <x v="0"/>
    <x v="1"/>
  </r>
  <r>
    <n v="9917"/>
    <s v="BN5770429"/>
    <x v="15"/>
    <x v="1"/>
    <x v="0"/>
    <x v="4"/>
    <n v="8"/>
    <n v="386426.04"/>
    <x v="2"/>
    <n v="1"/>
    <n v="1"/>
    <n v="137392.76999999999"/>
    <x v="1"/>
    <x v="0"/>
    <x v="0"/>
    <n v="3"/>
    <x v="2"/>
    <x v="0"/>
    <x v="0"/>
    <x v="1"/>
  </r>
  <r>
    <n v="9918"/>
    <s v="BN5755644"/>
    <x v="14"/>
    <x v="2"/>
    <x v="1"/>
    <x v="47"/>
    <n v="9"/>
    <n v="234011.1"/>
    <x v="0"/>
    <n v="0"/>
    <n v="1"/>
    <n v="123646.57"/>
    <x v="0"/>
    <x v="0"/>
    <x v="1"/>
    <n v="4"/>
    <x v="3"/>
    <x v="0"/>
    <x v="2"/>
    <x v="0"/>
  </r>
  <r>
    <n v="9919"/>
    <s v="BN5574393"/>
    <x v="79"/>
    <x v="1"/>
    <x v="1"/>
    <x v="8"/>
    <n v="2"/>
    <n v="265725.18"/>
    <x v="0"/>
    <n v="0"/>
    <n v="0"/>
    <n v="158054.49"/>
    <x v="1"/>
    <x v="0"/>
    <x v="2"/>
    <n v="1"/>
    <x v="2"/>
    <x v="2"/>
    <x v="4"/>
    <x v="0"/>
  </r>
  <r>
    <n v="9920"/>
    <s v="BN5797997"/>
    <x v="302"/>
    <x v="0"/>
    <x v="1"/>
    <x v="28"/>
    <n v="1"/>
    <n v="0"/>
    <x v="2"/>
    <n v="1"/>
    <n v="0"/>
    <n v="105784.85"/>
    <x v="1"/>
    <x v="2"/>
    <x v="2"/>
    <n v="1"/>
    <x v="0"/>
    <x v="0"/>
    <x v="3"/>
    <x v="1"/>
  </r>
  <r>
    <n v="9921"/>
    <s v="BN5672933"/>
    <x v="71"/>
    <x v="0"/>
    <x v="0"/>
    <x v="23"/>
    <n v="4"/>
    <n v="409021.88"/>
    <x v="0"/>
    <n v="0"/>
    <n v="1"/>
    <n v="738.88"/>
    <x v="0"/>
    <x v="2"/>
    <x v="1"/>
    <n v="1"/>
    <x v="2"/>
    <x v="3"/>
    <x v="2"/>
    <x v="0"/>
  </r>
  <r>
    <n v="9922"/>
    <s v="BN5643488"/>
    <x v="72"/>
    <x v="2"/>
    <x v="1"/>
    <x v="18"/>
    <n v="2"/>
    <n v="130699.42"/>
    <x v="0"/>
    <n v="0"/>
    <n v="0"/>
    <n v="64539.64"/>
    <x v="1"/>
    <x v="3"/>
    <x v="3"/>
    <n v="1"/>
    <x v="1"/>
    <x v="1"/>
    <x v="1"/>
    <x v="0"/>
  </r>
  <r>
    <n v="9923"/>
    <s v="BN5596724"/>
    <x v="136"/>
    <x v="0"/>
    <x v="1"/>
    <x v="18"/>
    <n v="9"/>
    <n v="279506.7"/>
    <x v="0"/>
    <n v="1"/>
    <n v="0"/>
    <n v="79871.16"/>
    <x v="1"/>
    <x v="2"/>
    <x v="3"/>
    <n v="4"/>
    <x v="2"/>
    <x v="1"/>
    <x v="1"/>
    <x v="0"/>
  </r>
  <r>
    <n v="9924"/>
    <s v="BN5786702"/>
    <x v="53"/>
    <x v="0"/>
    <x v="0"/>
    <x v="6"/>
    <n v="7"/>
    <n v="0"/>
    <x v="2"/>
    <n v="1"/>
    <n v="1"/>
    <n v="190776.83"/>
    <x v="1"/>
    <x v="3"/>
    <x v="2"/>
    <n v="3"/>
    <x v="0"/>
    <x v="2"/>
    <x v="3"/>
    <x v="1"/>
  </r>
  <r>
    <n v="9925"/>
    <s v="BN5578778"/>
    <x v="278"/>
    <x v="2"/>
    <x v="0"/>
    <x v="5"/>
    <n v="6"/>
    <n v="215918.78"/>
    <x v="0"/>
    <n v="1"/>
    <n v="1"/>
    <n v="6985.34"/>
    <x v="0"/>
    <x v="0"/>
    <x v="1"/>
    <n v="2"/>
    <x v="3"/>
    <x v="3"/>
    <x v="2"/>
    <x v="0"/>
  </r>
  <r>
    <n v="9926"/>
    <s v="BN5605585"/>
    <x v="163"/>
    <x v="0"/>
    <x v="0"/>
    <x v="16"/>
    <n v="6"/>
    <n v="391852.78"/>
    <x v="0"/>
    <n v="1"/>
    <n v="1"/>
    <n v="85522.84"/>
    <x v="1"/>
    <x v="2"/>
    <x v="0"/>
    <n v="2"/>
    <x v="2"/>
    <x v="1"/>
    <x v="1"/>
    <x v="0"/>
  </r>
  <r>
    <n v="9927"/>
    <s v="BN5603587"/>
    <x v="327"/>
    <x v="0"/>
    <x v="1"/>
    <x v="18"/>
    <n v="2"/>
    <n v="0"/>
    <x v="2"/>
    <n v="1"/>
    <n v="1"/>
    <n v="149370.93"/>
    <x v="1"/>
    <x v="3"/>
    <x v="3"/>
    <n v="1"/>
    <x v="0"/>
    <x v="0"/>
    <x v="1"/>
    <x v="1"/>
  </r>
  <r>
    <n v="9928"/>
    <s v="BN5759828"/>
    <x v="90"/>
    <x v="0"/>
    <x v="0"/>
    <x v="8"/>
    <n v="7"/>
    <n v="175545.04"/>
    <x v="0"/>
    <n v="1"/>
    <n v="0"/>
    <n v="188516.45"/>
    <x v="1"/>
    <x v="3"/>
    <x v="2"/>
    <n v="3"/>
    <x v="1"/>
    <x v="2"/>
    <x v="4"/>
    <x v="0"/>
  </r>
  <r>
    <n v="9929"/>
    <s v="BN5686132"/>
    <x v="235"/>
    <x v="0"/>
    <x v="1"/>
    <x v="16"/>
    <n v="5"/>
    <n v="142037.20000000001"/>
    <x v="2"/>
    <n v="1"/>
    <n v="0"/>
    <n v="2444.29"/>
    <x v="1"/>
    <x v="0"/>
    <x v="0"/>
    <n v="2"/>
    <x v="1"/>
    <x v="3"/>
    <x v="1"/>
    <x v="1"/>
  </r>
  <r>
    <n v="9930"/>
    <s v="BN5696301"/>
    <x v="294"/>
    <x v="2"/>
    <x v="1"/>
    <x v="16"/>
    <n v="5"/>
    <n v="222193.82"/>
    <x v="0"/>
    <n v="1"/>
    <n v="1"/>
    <n v="19762.88"/>
    <x v="1"/>
    <x v="3"/>
    <x v="0"/>
    <n v="2"/>
    <x v="3"/>
    <x v="3"/>
    <x v="1"/>
    <x v="0"/>
  </r>
  <r>
    <n v="9931"/>
    <s v="BN5713517"/>
    <x v="402"/>
    <x v="2"/>
    <x v="1"/>
    <x v="20"/>
    <n v="10"/>
    <n v="333553.2"/>
    <x v="2"/>
    <n v="0"/>
    <n v="1"/>
    <n v="172646.88"/>
    <x v="1"/>
    <x v="1"/>
    <x v="0"/>
    <n v="4"/>
    <x v="2"/>
    <x v="2"/>
    <x v="0"/>
    <x v="1"/>
  </r>
  <r>
    <n v="9932"/>
    <s v="BN5647713"/>
    <x v="4"/>
    <x v="0"/>
    <x v="0"/>
    <x v="10"/>
    <n v="7"/>
    <n v="202533.02"/>
    <x v="0"/>
    <n v="1"/>
    <n v="0"/>
    <n v="33501.980000000003"/>
    <x v="1"/>
    <x v="3"/>
    <x v="3"/>
    <n v="3"/>
    <x v="3"/>
    <x v="3"/>
    <x v="4"/>
    <x v="0"/>
  </r>
  <r>
    <n v="9933"/>
    <s v="BN5813364"/>
    <x v="360"/>
    <x v="1"/>
    <x v="1"/>
    <x v="56"/>
    <n v="9"/>
    <n v="269593.74"/>
    <x v="2"/>
    <n v="1"/>
    <n v="1"/>
    <n v="114858.9"/>
    <x v="1"/>
    <x v="2"/>
    <x v="2"/>
    <n v="4"/>
    <x v="2"/>
    <x v="0"/>
    <x v="3"/>
    <x v="1"/>
  </r>
  <r>
    <n v="9934"/>
    <s v="BN5765288"/>
    <x v="370"/>
    <x v="0"/>
    <x v="0"/>
    <x v="17"/>
    <n v="9"/>
    <n v="0"/>
    <x v="0"/>
    <n v="0"/>
    <n v="0"/>
    <n v="162668.32999999999"/>
    <x v="1"/>
    <x v="3"/>
    <x v="1"/>
    <n v="4"/>
    <x v="0"/>
    <x v="2"/>
    <x v="2"/>
    <x v="0"/>
  </r>
  <r>
    <n v="9935"/>
    <s v="BN5774499"/>
    <x v="272"/>
    <x v="2"/>
    <x v="0"/>
    <x v="3"/>
    <n v="11"/>
    <n v="237177.66"/>
    <x v="0"/>
    <n v="1"/>
    <n v="1"/>
    <n v="161241.65"/>
    <x v="0"/>
    <x v="2"/>
    <x v="0"/>
    <n v="4"/>
    <x v="3"/>
    <x v="2"/>
    <x v="0"/>
    <x v="0"/>
  </r>
  <r>
    <n v="9936"/>
    <s v="BN5603367"/>
    <x v="62"/>
    <x v="2"/>
    <x v="1"/>
    <x v="34"/>
    <n v="6"/>
    <n v="320908.3"/>
    <x v="2"/>
    <n v="0"/>
    <n v="1"/>
    <n v="114957.22"/>
    <x v="1"/>
    <x v="3"/>
    <x v="2"/>
    <n v="2"/>
    <x v="2"/>
    <x v="0"/>
    <x v="3"/>
    <x v="1"/>
  </r>
  <r>
    <n v="9937"/>
    <s v="BN5652950"/>
    <x v="349"/>
    <x v="0"/>
    <x v="1"/>
    <x v="62"/>
    <n v="2"/>
    <n v="0"/>
    <x v="0"/>
    <n v="0"/>
    <n v="1"/>
    <n v="18708.759999999998"/>
    <x v="1"/>
    <x v="0"/>
    <x v="1"/>
    <n v="1"/>
    <x v="0"/>
    <x v="3"/>
    <x v="2"/>
    <x v="0"/>
  </r>
  <r>
    <n v="9938"/>
    <s v="BN5782388"/>
    <x v="298"/>
    <x v="0"/>
    <x v="0"/>
    <x v="0"/>
    <n v="9"/>
    <n v="0"/>
    <x v="2"/>
    <n v="1"/>
    <n v="1"/>
    <n v="105305.72"/>
    <x v="1"/>
    <x v="2"/>
    <x v="0"/>
    <n v="4"/>
    <x v="0"/>
    <x v="0"/>
    <x v="0"/>
    <x v="1"/>
  </r>
  <r>
    <n v="9939"/>
    <s v="BN5593409"/>
    <x v="296"/>
    <x v="1"/>
    <x v="0"/>
    <x v="18"/>
    <n v="6"/>
    <n v="182264.36"/>
    <x v="0"/>
    <n v="0"/>
    <n v="0"/>
    <n v="58111.71"/>
    <x v="1"/>
    <x v="1"/>
    <x v="3"/>
    <n v="2"/>
    <x v="1"/>
    <x v="1"/>
    <x v="1"/>
    <x v="0"/>
  </r>
  <r>
    <n v="9940"/>
    <s v="BN5808884"/>
    <x v="185"/>
    <x v="1"/>
    <x v="0"/>
    <x v="38"/>
    <n v="10"/>
    <n v="0"/>
    <x v="2"/>
    <n v="1"/>
    <n v="1"/>
    <n v="135502.76999999999"/>
    <x v="1"/>
    <x v="2"/>
    <x v="1"/>
    <n v="4"/>
    <x v="0"/>
    <x v="0"/>
    <x v="2"/>
    <x v="1"/>
  </r>
  <r>
    <n v="9941"/>
    <s v="BN5791885"/>
    <x v="256"/>
    <x v="0"/>
    <x v="0"/>
    <x v="43"/>
    <n v="8"/>
    <n v="0"/>
    <x v="2"/>
    <n v="0"/>
    <n v="0"/>
    <n v="10792.42"/>
    <x v="1"/>
    <x v="3"/>
    <x v="2"/>
    <n v="3"/>
    <x v="0"/>
    <x v="3"/>
    <x v="3"/>
    <x v="1"/>
  </r>
  <r>
    <n v="9942"/>
    <s v="BN5676782"/>
    <x v="67"/>
    <x v="1"/>
    <x v="1"/>
    <x v="18"/>
    <n v="9"/>
    <n v="0"/>
    <x v="2"/>
    <n v="0"/>
    <n v="1"/>
    <n v="123866.43"/>
    <x v="1"/>
    <x v="2"/>
    <x v="3"/>
    <n v="4"/>
    <x v="0"/>
    <x v="0"/>
    <x v="1"/>
    <x v="1"/>
  </r>
  <r>
    <n v="9943"/>
    <s v="BN5682920"/>
    <x v="178"/>
    <x v="2"/>
    <x v="0"/>
    <x v="11"/>
    <n v="6"/>
    <n v="226226.24"/>
    <x v="0"/>
    <n v="1"/>
    <n v="0"/>
    <n v="129181.27"/>
    <x v="1"/>
    <x v="3"/>
    <x v="2"/>
    <n v="2"/>
    <x v="3"/>
    <x v="0"/>
    <x v="3"/>
    <x v="0"/>
  </r>
  <r>
    <n v="9944"/>
    <s v="BN5659408"/>
    <x v="347"/>
    <x v="1"/>
    <x v="1"/>
    <x v="51"/>
    <n v="3"/>
    <n v="0"/>
    <x v="0"/>
    <n v="1"/>
    <n v="1"/>
    <n v="6847.73"/>
    <x v="1"/>
    <x v="3"/>
    <x v="2"/>
    <n v="1"/>
    <x v="0"/>
    <x v="3"/>
    <x v="3"/>
    <x v="0"/>
  </r>
  <r>
    <n v="9945"/>
    <s v="BN5703836"/>
    <x v="199"/>
    <x v="2"/>
    <x v="1"/>
    <x v="1"/>
    <n v="8"/>
    <n v="380818.68"/>
    <x v="2"/>
    <n v="1"/>
    <n v="1"/>
    <n v="138361.48000000001"/>
    <x v="1"/>
    <x v="3"/>
    <x v="0"/>
    <n v="3"/>
    <x v="2"/>
    <x v="0"/>
    <x v="0"/>
    <x v="1"/>
  </r>
  <r>
    <n v="9946"/>
    <s v="BN5673913"/>
    <x v="5"/>
    <x v="0"/>
    <x v="1"/>
    <x v="4"/>
    <n v="11"/>
    <n v="0"/>
    <x v="2"/>
    <n v="0"/>
    <n v="1"/>
    <n v="166707.22"/>
    <x v="1"/>
    <x v="0"/>
    <x v="0"/>
    <n v="4"/>
    <x v="0"/>
    <x v="2"/>
    <x v="0"/>
    <x v="1"/>
  </r>
  <r>
    <n v="9947"/>
    <s v="BN5618084"/>
    <x v="22"/>
    <x v="0"/>
    <x v="0"/>
    <x v="19"/>
    <n v="10"/>
    <n v="0"/>
    <x v="2"/>
    <n v="0"/>
    <n v="1"/>
    <n v="107221.03"/>
    <x v="1"/>
    <x v="2"/>
    <x v="3"/>
    <n v="4"/>
    <x v="0"/>
    <x v="0"/>
    <x v="4"/>
    <x v="1"/>
  </r>
  <r>
    <n v="9948"/>
    <s v="BN5732115"/>
    <x v="135"/>
    <x v="0"/>
    <x v="1"/>
    <x v="10"/>
    <n v="2"/>
    <n v="167006.22"/>
    <x v="2"/>
    <n v="1"/>
    <n v="1"/>
    <n v="73124.53"/>
    <x v="0"/>
    <x v="0"/>
    <x v="3"/>
    <n v="1"/>
    <x v="1"/>
    <x v="1"/>
    <x v="4"/>
    <x v="1"/>
  </r>
  <r>
    <n v="9949"/>
    <s v="BN5734991"/>
    <x v="251"/>
    <x v="2"/>
    <x v="0"/>
    <x v="47"/>
    <n v="2"/>
    <n v="279375.32"/>
    <x v="2"/>
    <n v="1"/>
    <n v="1"/>
    <n v="12913.92"/>
    <x v="1"/>
    <x v="3"/>
    <x v="1"/>
    <n v="1"/>
    <x v="2"/>
    <x v="3"/>
    <x v="2"/>
    <x v="1"/>
  </r>
  <r>
    <n v="9950"/>
    <s v="BN5798528"/>
    <x v="4"/>
    <x v="0"/>
    <x v="0"/>
    <x v="40"/>
    <n v="10"/>
    <n v="274603.74"/>
    <x v="0"/>
    <n v="1"/>
    <n v="0"/>
    <n v="44351.77"/>
    <x v="1"/>
    <x v="3"/>
    <x v="1"/>
    <n v="4"/>
    <x v="2"/>
    <x v="3"/>
    <x v="2"/>
    <x v="0"/>
  </r>
  <r>
    <n v="9951"/>
    <s v="BN5638407"/>
    <x v="107"/>
    <x v="2"/>
    <x v="0"/>
    <x v="2"/>
    <n v="11"/>
    <n v="259690.52"/>
    <x v="0"/>
    <n v="1"/>
    <n v="1"/>
    <n v="96444.88"/>
    <x v="1"/>
    <x v="0"/>
    <x v="0"/>
    <n v="4"/>
    <x v="2"/>
    <x v="1"/>
    <x v="1"/>
    <x v="0"/>
  </r>
  <r>
    <n v="9952"/>
    <s v="BN5763787"/>
    <x v="14"/>
    <x v="1"/>
    <x v="1"/>
    <x v="17"/>
    <n v="9"/>
    <n v="0"/>
    <x v="2"/>
    <n v="1"/>
    <n v="1"/>
    <n v="60739.16"/>
    <x v="1"/>
    <x v="0"/>
    <x v="1"/>
    <n v="4"/>
    <x v="0"/>
    <x v="1"/>
    <x v="2"/>
    <x v="1"/>
  </r>
  <r>
    <n v="9953"/>
    <s v="BN5696268"/>
    <x v="251"/>
    <x v="2"/>
    <x v="1"/>
    <x v="24"/>
    <n v="7"/>
    <n v="250978.8"/>
    <x v="0"/>
    <n v="1"/>
    <n v="0"/>
    <n v="118570.53"/>
    <x v="1"/>
    <x v="3"/>
    <x v="3"/>
    <n v="3"/>
    <x v="3"/>
    <x v="0"/>
    <x v="1"/>
    <x v="0"/>
  </r>
  <r>
    <n v="9954"/>
    <s v="BN5655865"/>
    <x v="46"/>
    <x v="0"/>
    <x v="1"/>
    <x v="40"/>
    <n v="3"/>
    <n v="0"/>
    <x v="2"/>
    <n v="1"/>
    <n v="1"/>
    <n v="97057.279999999999"/>
    <x v="1"/>
    <x v="1"/>
    <x v="1"/>
    <n v="1"/>
    <x v="0"/>
    <x v="1"/>
    <x v="2"/>
    <x v="1"/>
  </r>
  <r>
    <n v="9955"/>
    <s v="BN5739763"/>
    <x v="5"/>
    <x v="0"/>
    <x v="1"/>
    <x v="13"/>
    <n v="7"/>
    <n v="310835.21999999997"/>
    <x v="0"/>
    <n v="0"/>
    <n v="1"/>
    <n v="3449.22"/>
    <x v="1"/>
    <x v="0"/>
    <x v="1"/>
    <n v="3"/>
    <x v="2"/>
    <x v="3"/>
    <x v="0"/>
    <x v="0"/>
  </r>
  <r>
    <n v="9956"/>
    <s v="BN5611251"/>
    <x v="194"/>
    <x v="1"/>
    <x v="1"/>
    <x v="6"/>
    <n v="5"/>
    <n v="0"/>
    <x v="2"/>
    <n v="1"/>
    <n v="1"/>
    <n v="37605.9"/>
    <x v="1"/>
    <x v="2"/>
    <x v="2"/>
    <n v="2"/>
    <x v="0"/>
    <x v="3"/>
    <x v="3"/>
    <x v="1"/>
  </r>
  <r>
    <n v="9957"/>
    <s v="BN5707774"/>
    <x v="32"/>
    <x v="0"/>
    <x v="0"/>
    <x v="17"/>
    <n v="11"/>
    <n v="170433.22"/>
    <x v="0"/>
    <n v="1"/>
    <n v="0"/>
    <n v="117369.52"/>
    <x v="0"/>
    <x v="1"/>
    <x v="1"/>
    <n v="4"/>
    <x v="1"/>
    <x v="0"/>
    <x v="2"/>
    <x v="0"/>
  </r>
  <r>
    <n v="9958"/>
    <s v="BN5672150"/>
    <x v="329"/>
    <x v="0"/>
    <x v="1"/>
    <x v="11"/>
    <n v="2"/>
    <n v="0"/>
    <x v="0"/>
    <n v="1"/>
    <n v="0"/>
    <n v="100598.98"/>
    <x v="1"/>
    <x v="0"/>
    <x v="2"/>
    <n v="1"/>
    <x v="0"/>
    <x v="0"/>
    <x v="3"/>
    <x v="0"/>
  </r>
  <r>
    <n v="9959"/>
    <s v="BN5657684"/>
    <x v="246"/>
    <x v="0"/>
    <x v="1"/>
    <x v="24"/>
    <n v="7"/>
    <n v="0"/>
    <x v="0"/>
    <n v="1"/>
    <n v="1"/>
    <n v="17802.419999999998"/>
    <x v="1"/>
    <x v="1"/>
    <x v="3"/>
    <n v="3"/>
    <x v="0"/>
    <x v="3"/>
    <x v="1"/>
    <x v="0"/>
  </r>
  <r>
    <n v="9960"/>
    <s v="BN5677696"/>
    <x v="350"/>
    <x v="1"/>
    <x v="1"/>
    <x v="16"/>
    <n v="5"/>
    <n v="227214.94"/>
    <x v="0"/>
    <n v="1"/>
    <n v="0"/>
    <n v="91094.46"/>
    <x v="1"/>
    <x v="3"/>
    <x v="0"/>
    <n v="2"/>
    <x v="3"/>
    <x v="1"/>
    <x v="1"/>
    <x v="0"/>
  </r>
  <r>
    <n v="9961"/>
    <s v="BN5680939"/>
    <x v="111"/>
    <x v="2"/>
    <x v="0"/>
    <x v="19"/>
    <n v="10"/>
    <n v="209105.44"/>
    <x v="0"/>
    <n v="1"/>
    <n v="1"/>
    <n v="120853.83"/>
    <x v="0"/>
    <x v="3"/>
    <x v="3"/>
    <n v="4"/>
    <x v="3"/>
    <x v="0"/>
    <x v="4"/>
    <x v="0"/>
  </r>
  <r>
    <n v="9962"/>
    <s v="BN5566456"/>
    <x v="391"/>
    <x v="1"/>
    <x v="1"/>
    <x v="4"/>
    <n v="10"/>
    <n v="0"/>
    <x v="2"/>
    <n v="1"/>
    <n v="0"/>
    <n v="107124.17"/>
    <x v="1"/>
    <x v="1"/>
    <x v="0"/>
    <n v="4"/>
    <x v="0"/>
    <x v="0"/>
    <x v="0"/>
    <x v="1"/>
  </r>
  <r>
    <n v="9963"/>
    <s v="BN5594525"/>
    <x v="249"/>
    <x v="1"/>
    <x v="1"/>
    <x v="4"/>
    <n v="10"/>
    <n v="0"/>
    <x v="0"/>
    <n v="0"/>
    <n v="0"/>
    <n v="59207.41"/>
    <x v="0"/>
    <x v="2"/>
    <x v="0"/>
    <n v="4"/>
    <x v="0"/>
    <x v="1"/>
    <x v="0"/>
    <x v="0"/>
  </r>
  <r>
    <n v="9964"/>
    <s v="BN5814577"/>
    <x v="403"/>
    <x v="2"/>
    <x v="1"/>
    <x v="19"/>
    <n v="3"/>
    <n v="253048.22"/>
    <x v="0"/>
    <n v="1"/>
    <n v="0"/>
    <n v="136869.31"/>
    <x v="1"/>
    <x v="3"/>
    <x v="3"/>
    <n v="1"/>
    <x v="3"/>
    <x v="0"/>
    <x v="4"/>
    <x v="0"/>
  </r>
  <r>
    <n v="9965"/>
    <s v="BN5642698"/>
    <x v="98"/>
    <x v="0"/>
    <x v="1"/>
    <x v="10"/>
    <n v="6"/>
    <n v="235186.96"/>
    <x v="2"/>
    <n v="0"/>
    <n v="0"/>
    <n v="113308.29"/>
    <x v="1"/>
    <x v="1"/>
    <x v="3"/>
    <n v="2"/>
    <x v="3"/>
    <x v="0"/>
    <x v="4"/>
    <x v="1"/>
  </r>
  <r>
    <n v="9966"/>
    <s v="BN5690077"/>
    <x v="203"/>
    <x v="2"/>
    <x v="0"/>
    <x v="19"/>
    <n v="5"/>
    <n v="166398.1"/>
    <x v="0"/>
    <n v="0"/>
    <n v="0"/>
    <n v="159334.93"/>
    <x v="1"/>
    <x v="0"/>
    <x v="3"/>
    <n v="2"/>
    <x v="1"/>
    <x v="2"/>
    <x v="4"/>
    <x v="0"/>
  </r>
  <r>
    <n v="9967"/>
    <s v="BN5590126"/>
    <x v="98"/>
    <x v="1"/>
    <x v="1"/>
    <x v="12"/>
    <n v="5"/>
    <n v="251841.96"/>
    <x v="0"/>
    <n v="1"/>
    <n v="1"/>
    <n v="20393.439999999999"/>
    <x v="1"/>
    <x v="1"/>
    <x v="3"/>
    <n v="2"/>
    <x v="3"/>
    <x v="3"/>
    <x v="1"/>
    <x v="0"/>
  </r>
  <r>
    <n v="9968"/>
    <s v="BN5603707"/>
    <x v="93"/>
    <x v="0"/>
    <x v="1"/>
    <x v="36"/>
    <n v="6"/>
    <n v="236938.76"/>
    <x v="0"/>
    <n v="1"/>
    <n v="1"/>
    <n v="158590.25"/>
    <x v="1"/>
    <x v="0"/>
    <x v="1"/>
    <n v="2"/>
    <x v="3"/>
    <x v="2"/>
    <x v="2"/>
    <x v="0"/>
  </r>
  <r>
    <n v="9969"/>
    <s v="BN5733404"/>
    <x v="140"/>
    <x v="2"/>
    <x v="0"/>
    <x v="20"/>
    <n v="9"/>
    <n v="307075.14"/>
    <x v="2"/>
    <n v="0"/>
    <n v="0"/>
    <n v="23101.13"/>
    <x v="1"/>
    <x v="1"/>
    <x v="0"/>
    <n v="4"/>
    <x v="2"/>
    <x v="3"/>
    <x v="0"/>
    <x v="1"/>
  </r>
  <r>
    <n v="9970"/>
    <s v="BN5806273"/>
    <x v="349"/>
    <x v="0"/>
    <x v="1"/>
    <x v="1"/>
    <n v="7"/>
    <n v="0"/>
    <x v="0"/>
    <n v="0"/>
    <n v="1"/>
    <n v="112585.19"/>
    <x v="1"/>
    <x v="0"/>
    <x v="0"/>
    <n v="3"/>
    <x v="0"/>
    <x v="0"/>
    <x v="0"/>
    <x v="0"/>
  </r>
  <r>
    <n v="9971"/>
    <s v="BN5587046"/>
    <x v="344"/>
    <x v="0"/>
    <x v="1"/>
    <x v="0"/>
    <n v="8"/>
    <n v="302054.09999999998"/>
    <x v="2"/>
    <n v="1"/>
    <n v="0"/>
    <n v="119377.36"/>
    <x v="1"/>
    <x v="1"/>
    <x v="0"/>
    <n v="3"/>
    <x v="2"/>
    <x v="0"/>
    <x v="0"/>
    <x v="1"/>
  </r>
  <r>
    <n v="9972"/>
    <s v="BN5721290"/>
    <x v="282"/>
    <x v="0"/>
    <x v="0"/>
    <x v="10"/>
    <n v="4"/>
    <n v="289503.62"/>
    <x v="0"/>
    <n v="0"/>
    <n v="0"/>
    <n v="166472.81"/>
    <x v="1"/>
    <x v="3"/>
    <x v="3"/>
    <n v="1"/>
    <x v="2"/>
    <x v="2"/>
    <x v="4"/>
    <x v="0"/>
  </r>
  <r>
    <n v="9973"/>
    <s v="BN5747840"/>
    <x v="110"/>
    <x v="0"/>
    <x v="1"/>
    <x v="28"/>
    <n v="5"/>
    <n v="311479.52"/>
    <x v="0"/>
    <n v="1"/>
    <n v="0"/>
    <n v="171552.02"/>
    <x v="1"/>
    <x v="3"/>
    <x v="2"/>
    <n v="2"/>
    <x v="2"/>
    <x v="2"/>
    <x v="3"/>
    <x v="0"/>
  </r>
  <r>
    <n v="9974"/>
    <s v="BN5806368"/>
    <x v="235"/>
    <x v="0"/>
    <x v="1"/>
    <x v="7"/>
    <n v="8"/>
    <n v="0"/>
    <x v="2"/>
    <n v="1"/>
    <n v="1"/>
    <n v="157474.1"/>
    <x v="1"/>
    <x v="0"/>
    <x v="2"/>
    <n v="3"/>
    <x v="0"/>
    <x v="2"/>
    <x v="3"/>
    <x v="1"/>
  </r>
  <r>
    <n v="9975"/>
    <s v="BN5695387"/>
    <x v="202"/>
    <x v="0"/>
    <x v="1"/>
    <x v="19"/>
    <n v="8"/>
    <n v="245063.72"/>
    <x v="0"/>
    <n v="1"/>
    <n v="0"/>
    <n v="13549.24"/>
    <x v="1"/>
    <x v="1"/>
    <x v="3"/>
    <n v="3"/>
    <x v="3"/>
    <x v="3"/>
    <x v="4"/>
    <x v="0"/>
  </r>
  <r>
    <n v="9976"/>
    <s v="BN5666208"/>
    <x v="167"/>
    <x v="2"/>
    <x v="1"/>
    <x v="5"/>
    <n v="2"/>
    <n v="227914.02"/>
    <x v="2"/>
    <n v="1"/>
    <n v="0"/>
    <n v="196526.55"/>
    <x v="0"/>
    <x v="0"/>
    <x v="1"/>
    <n v="1"/>
    <x v="3"/>
    <x v="2"/>
    <x v="2"/>
    <x v="1"/>
  </r>
  <r>
    <n v="9977"/>
    <s v="BN5655975"/>
    <x v="45"/>
    <x v="0"/>
    <x v="0"/>
    <x v="19"/>
    <n v="8"/>
    <n v="206755.62"/>
    <x v="0"/>
    <n v="1"/>
    <n v="0"/>
    <n v="84419.78"/>
    <x v="1"/>
    <x v="0"/>
    <x v="3"/>
    <n v="3"/>
    <x v="3"/>
    <x v="1"/>
    <x v="4"/>
    <x v="0"/>
  </r>
  <r>
    <n v="9978"/>
    <s v="BN5579882"/>
    <x v="133"/>
    <x v="0"/>
    <x v="0"/>
    <x v="15"/>
    <n v="10"/>
    <n v="0"/>
    <x v="2"/>
    <n v="1"/>
    <n v="1"/>
    <n v="24991.919999999998"/>
    <x v="1"/>
    <x v="2"/>
    <x v="2"/>
    <n v="4"/>
    <x v="0"/>
    <x v="3"/>
    <x v="4"/>
    <x v="1"/>
  </r>
  <r>
    <n v="9979"/>
    <s v="BN5703476"/>
    <x v="265"/>
    <x v="0"/>
    <x v="1"/>
    <x v="20"/>
    <n v="10"/>
    <n v="186034.94"/>
    <x v="2"/>
    <n v="1"/>
    <n v="0"/>
    <n v="191608.97"/>
    <x v="1"/>
    <x v="3"/>
    <x v="0"/>
    <n v="4"/>
    <x v="1"/>
    <x v="2"/>
    <x v="0"/>
    <x v="1"/>
  </r>
  <r>
    <n v="9980"/>
    <s v="BN5692577"/>
    <x v="360"/>
    <x v="0"/>
    <x v="0"/>
    <x v="14"/>
    <n v="2"/>
    <n v="180045.7"/>
    <x v="0"/>
    <n v="0"/>
    <n v="1"/>
    <n v="2988.28"/>
    <x v="1"/>
    <x v="2"/>
    <x v="1"/>
    <n v="1"/>
    <x v="1"/>
    <x v="3"/>
    <x v="2"/>
    <x v="0"/>
  </r>
  <r>
    <n v="9981"/>
    <s v="BN5719189"/>
    <x v="288"/>
    <x v="1"/>
    <x v="1"/>
    <x v="12"/>
    <n v="7"/>
    <n v="148742.98000000001"/>
    <x v="0"/>
    <n v="0"/>
    <n v="0"/>
    <n v="99595.67"/>
    <x v="1"/>
    <x v="3"/>
    <x v="3"/>
    <n v="3"/>
    <x v="1"/>
    <x v="1"/>
    <x v="1"/>
    <x v="0"/>
  </r>
  <r>
    <n v="9982"/>
    <s v="BN5672667"/>
    <x v="188"/>
    <x v="2"/>
    <x v="1"/>
    <x v="0"/>
    <n v="4"/>
    <n v="304079.40000000002"/>
    <x v="0"/>
    <n v="1"/>
    <n v="1"/>
    <n v="53445.17"/>
    <x v="0"/>
    <x v="1"/>
    <x v="0"/>
    <n v="1"/>
    <x v="2"/>
    <x v="1"/>
    <x v="0"/>
    <x v="0"/>
  </r>
  <r>
    <n v="9983"/>
    <s v="BN5768076"/>
    <x v="50"/>
    <x v="2"/>
    <x v="0"/>
    <x v="17"/>
    <n v="8"/>
    <n v="274290.24"/>
    <x v="0"/>
    <n v="1"/>
    <n v="0"/>
    <n v="115146.4"/>
    <x v="0"/>
    <x v="2"/>
    <x v="1"/>
    <n v="3"/>
    <x v="2"/>
    <x v="0"/>
    <x v="2"/>
    <x v="0"/>
  </r>
  <r>
    <n v="9984"/>
    <s v="BN5656623"/>
    <x v="225"/>
    <x v="0"/>
    <x v="1"/>
    <x v="20"/>
    <n v="5"/>
    <n v="0"/>
    <x v="0"/>
    <n v="0"/>
    <n v="0"/>
    <n v="151325.24"/>
    <x v="1"/>
    <x v="0"/>
    <x v="0"/>
    <n v="2"/>
    <x v="0"/>
    <x v="2"/>
    <x v="0"/>
    <x v="0"/>
  </r>
  <r>
    <n v="9985"/>
    <s v="BN5696088"/>
    <x v="198"/>
    <x v="2"/>
    <x v="1"/>
    <x v="12"/>
    <n v="8"/>
    <n v="181204.84"/>
    <x v="2"/>
    <n v="1"/>
    <n v="1"/>
    <n v="51695.41"/>
    <x v="1"/>
    <x v="0"/>
    <x v="3"/>
    <n v="3"/>
    <x v="1"/>
    <x v="1"/>
    <x v="1"/>
    <x v="1"/>
  </r>
  <r>
    <n v="9986"/>
    <s v="BN5586827"/>
    <x v="173"/>
    <x v="0"/>
    <x v="1"/>
    <x v="18"/>
    <n v="7"/>
    <n v="247682.98"/>
    <x v="2"/>
    <n v="1"/>
    <n v="0"/>
    <n v="96833"/>
    <x v="1"/>
    <x v="2"/>
    <x v="3"/>
    <n v="3"/>
    <x v="3"/>
    <x v="1"/>
    <x v="1"/>
    <x v="1"/>
  </r>
  <r>
    <n v="9987"/>
    <s v="BN5581649"/>
    <x v="166"/>
    <x v="2"/>
    <x v="1"/>
    <x v="40"/>
    <n v="2"/>
    <n v="367159.08"/>
    <x v="2"/>
    <n v="0"/>
    <n v="1"/>
    <n v="34047.54"/>
    <x v="1"/>
    <x v="2"/>
    <x v="1"/>
    <n v="1"/>
    <x v="2"/>
    <x v="3"/>
    <x v="2"/>
    <x v="1"/>
  </r>
  <r>
    <n v="9988"/>
    <s v="BN5588752"/>
    <x v="141"/>
    <x v="1"/>
    <x v="1"/>
    <x v="33"/>
    <n v="9"/>
    <n v="360615.46"/>
    <x v="2"/>
    <n v="1"/>
    <n v="1"/>
    <n v="1914.41"/>
    <x v="1"/>
    <x v="0"/>
    <x v="2"/>
    <n v="4"/>
    <x v="2"/>
    <x v="3"/>
    <x v="3"/>
    <x v="1"/>
  </r>
  <r>
    <n v="9989"/>
    <s v="BN5589242"/>
    <x v="196"/>
    <x v="0"/>
    <x v="1"/>
    <x v="33"/>
    <n v="5"/>
    <n v="0"/>
    <x v="2"/>
    <n v="1"/>
    <n v="0"/>
    <n v="49337.84"/>
    <x v="1"/>
    <x v="3"/>
    <x v="2"/>
    <n v="2"/>
    <x v="0"/>
    <x v="3"/>
    <x v="3"/>
    <x v="1"/>
  </r>
  <r>
    <n v="9990"/>
    <s v="BN5605535"/>
    <x v="337"/>
    <x v="1"/>
    <x v="1"/>
    <x v="34"/>
    <n v="5"/>
    <n v="0"/>
    <x v="2"/>
    <n v="1"/>
    <n v="1"/>
    <n v="179436.6"/>
    <x v="1"/>
    <x v="3"/>
    <x v="2"/>
    <n v="2"/>
    <x v="0"/>
    <x v="2"/>
    <x v="3"/>
    <x v="1"/>
  </r>
  <r>
    <n v="9991"/>
    <s v="BN5798877"/>
    <x v="194"/>
    <x v="2"/>
    <x v="1"/>
    <x v="19"/>
    <n v="4"/>
    <n v="70033.2"/>
    <x v="0"/>
    <n v="1"/>
    <n v="0"/>
    <n v="53667.08"/>
    <x v="1"/>
    <x v="2"/>
    <x v="3"/>
    <n v="1"/>
    <x v="1"/>
    <x v="1"/>
    <x v="4"/>
    <x v="0"/>
  </r>
  <r>
    <n v="9992"/>
    <s v="BN5769872"/>
    <x v="142"/>
    <x v="0"/>
    <x v="0"/>
    <x v="47"/>
    <n v="5"/>
    <n v="176762.42"/>
    <x v="0"/>
    <n v="1"/>
    <n v="0"/>
    <n v="69384.710000000006"/>
    <x v="0"/>
    <x v="0"/>
    <x v="1"/>
    <n v="2"/>
    <x v="1"/>
    <x v="1"/>
    <x v="2"/>
    <x v="0"/>
  </r>
  <r>
    <n v="9993"/>
    <s v="BN5657018"/>
    <x v="18"/>
    <x v="1"/>
    <x v="1"/>
    <x v="18"/>
    <n v="3"/>
    <n v="0"/>
    <x v="0"/>
    <n v="1"/>
    <n v="0"/>
    <n v="195192.4"/>
    <x v="1"/>
    <x v="3"/>
    <x v="3"/>
    <n v="1"/>
    <x v="0"/>
    <x v="2"/>
    <x v="1"/>
    <x v="0"/>
  </r>
  <r>
    <n v="9994"/>
    <s v="BN5569179"/>
    <x v="215"/>
    <x v="0"/>
    <x v="1"/>
    <x v="34"/>
    <n v="8"/>
    <n v="310120.82"/>
    <x v="0"/>
    <n v="1"/>
    <n v="0"/>
    <n v="29179.52"/>
    <x v="1"/>
    <x v="0"/>
    <x v="2"/>
    <n v="3"/>
    <x v="2"/>
    <x v="3"/>
    <x v="3"/>
    <x v="0"/>
  </r>
  <r>
    <n v="9995"/>
    <s v="BN5719207"/>
    <x v="132"/>
    <x v="0"/>
    <x v="0"/>
    <x v="6"/>
    <n v="3"/>
    <n v="0"/>
    <x v="2"/>
    <n v="0"/>
    <n v="0"/>
    <n v="167773.55"/>
    <x v="1"/>
    <x v="3"/>
    <x v="2"/>
    <n v="1"/>
    <x v="0"/>
    <x v="2"/>
    <x v="3"/>
    <x v="1"/>
  </r>
  <r>
    <n v="9996"/>
    <s v="BN5606142"/>
    <x v="179"/>
    <x v="0"/>
    <x v="1"/>
    <x v="2"/>
    <n v="6"/>
    <n v="0"/>
    <x v="2"/>
    <n v="1"/>
    <n v="0"/>
    <n v="96270.64"/>
    <x v="1"/>
    <x v="3"/>
    <x v="0"/>
    <n v="2"/>
    <x v="0"/>
    <x v="1"/>
    <x v="1"/>
    <x v="1"/>
  </r>
  <r>
    <n v="9997"/>
    <s v="BN5569805"/>
    <x v="151"/>
    <x v="0"/>
    <x v="1"/>
    <x v="12"/>
    <n v="11"/>
    <n v="114739.22"/>
    <x v="0"/>
    <n v="1"/>
    <n v="1"/>
    <n v="101699.77"/>
    <x v="1"/>
    <x v="1"/>
    <x v="3"/>
    <n v="4"/>
    <x v="1"/>
    <x v="0"/>
    <x v="1"/>
    <x v="0"/>
  </r>
  <r>
    <n v="9998"/>
    <s v="BN5584445"/>
    <x v="241"/>
    <x v="0"/>
    <x v="0"/>
    <x v="18"/>
    <n v="8"/>
    <n v="0"/>
    <x v="0"/>
    <n v="0"/>
    <n v="1"/>
    <n v="42085.58"/>
    <x v="0"/>
    <x v="2"/>
    <x v="3"/>
    <n v="3"/>
    <x v="0"/>
    <x v="3"/>
    <x v="1"/>
    <x v="0"/>
  </r>
  <r>
    <n v="9999"/>
    <s v="BN5682268"/>
    <x v="175"/>
    <x v="2"/>
    <x v="1"/>
    <x v="0"/>
    <n v="4"/>
    <n v="150150.62"/>
    <x v="2"/>
    <n v="1"/>
    <n v="0"/>
    <n v="92888.52"/>
    <x v="0"/>
    <x v="3"/>
    <x v="0"/>
    <n v="1"/>
    <x v="1"/>
    <x v="1"/>
    <x v="0"/>
    <x v="1"/>
  </r>
  <r>
    <n v="10000"/>
    <s v="BN5628232"/>
    <x v="333"/>
    <x v="0"/>
    <x v="0"/>
    <x v="34"/>
    <n v="5"/>
    <n v="260285.58"/>
    <x v="0"/>
    <n v="1"/>
    <n v="0"/>
    <n v="38190.78"/>
    <x v="1"/>
    <x v="3"/>
    <x v="2"/>
    <n v="2"/>
    <x v="2"/>
    <x v="3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89DB0-841B-47DE-8442-42A5E7BE0376}" name="樞紐分析表3" cacheId="1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46:C50" firstHeaderRow="1" firstDataRow="2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12"/>
  </colFields>
  <colItems count="2">
    <i>
      <x/>
    </i>
    <i>
      <x v="1"/>
    </i>
  </colItems>
  <dataFields count="1">
    <dataField name="計數 - MemberNo" fld="0" subtotal="count" showDataAs="percentOfRow" baseField="9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57193-C7A2-49FA-9146-4C7F794DBB90}" name="樞紐分析表4" cacheId="2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>
  <location ref="A60:E66" firstHeaderRow="1" firstDataRow="3" firstDataCol="1" rowPageCount="1" colPageCount="1"/>
  <pivotFields count="19">
    <pivotField showAll="0"/>
    <pivotField dataField="1" showAll="0"/>
    <pivotField showAll="0"/>
    <pivotField showAll="0"/>
    <pivotField axis="axisPage" showAll="0">
      <items count="3">
        <item x="0"/>
        <item x="1"/>
        <item t="default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dataField="1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>
      <items count="7">
        <item x="4"/>
        <item x="2"/>
        <item x="0"/>
        <item x="1"/>
        <item x="3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>
      <x v="3"/>
    </i>
  </rowItems>
  <colFields count="2">
    <field x="12"/>
    <field x="-2"/>
  </colFields>
  <colItems count="4">
    <i>
      <x/>
      <x/>
    </i>
    <i r="1" i="1">
      <x v="1"/>
    </i>
    <i>
      <x v="1"/>
      <x/>
    </i>
    <i r="1" i="1">
      <x v="1"/>
    </i>
  </colItems>
  <pageFields count="1">
    <pageField fld="4" item="0" hier="-1"/>
  </pageFields>
  <dataFields count="2">
    <dataField name="計數 - MemberID" fld="1" subtotal="count" showDataAs="percentOfRow" baseField="0" baseItem="0" numFmtId="10"/>
    <dataField name="加總 - AUM" fld="7" showDataAs="percentOfCol" baseField="14" baseItem="0" numFmtId="10"/>
  </dataFields>
  <formats count="3">
    <format dxfId="16">
      <pivotArea outline="0" collapsedLevelsAreSubtotals="1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format>
    <format dxfId="15">
      <pivotArea outline="0" collapsedLevelsAreSubtotals="1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5CA5E-0841-4F5D-8AA5-4A37F16156D2}" name="樞紐分析表5" cacheId="1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rowHeaderCaption="">
  <location ref="A3:C8" firstHeaderRow="1" firstDataRow="2" firstDataCol="1"/>
  <pivotFields count="18"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Fields count="1">
    <field x="12"/>
  </colFields>
  <colItems count="2">
    <i>
      <x/>
    </i>
    <i>
      <x v="1"/>
    </i>
  </colItems>
  <dataFields count="1">
    <dataField name="計數 - MemberNo" fld="0" subtotal="count" showDataAs="percentOfRow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423C1-3BD3-46ED-9580-DF52E353312E}" name="樞紐分析表2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7:D43" firstHeaderRow="1" firstDataRow="2" firstDataCol="1"/>
  <pivotFields count="18">
    <pivotField showAll="0"/>
    <pivotField showAll="0"/>
    <pivotField showAll="0"/>
    <pivotField showAll="0"/>
    <pivotField showAll="0"/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dataField="1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平均值 - ProductsCount" fld="8" subtotal="average" baseField="14" baseItem="0"/>
  </dataFields>
  <formats count="3">
    <format dxfId="19">
      <pivotArea collapsedLevelsAreSubtotals="1" fieldPosition="0">
        <references count="1">
          <reference field="14" count="0"/>
        </references>
      </pivotArea>
    </format>
    <format dxfId="18">
      <pivotArea field="14" grandCol="1" collapsedLevelsAreSubtotals="1" axis="axisRow" fieldPosition="0">
        <references count="1">
          <reference field="14" count="0"/>
        </references>
      </pivotArea>
    </format>
    <format dxfId="17">
      <pivotArea collapsedLevelsAreSubtotals="1" fieldPosition="0">
        <references count="2">
          <reference field="12" count="0" selected="0"/>
          <reference field="1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B1A94-1A12-4DC7-960F-6D28D854D356}" name="樞紐分析表6" cacheId="1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showHeaders="0" outline="1" outlineData="1" multipleFieldFilters="0" chartFormat="3">
  <location ref="A11:C15" firstHeaderRow="1" firstDataRow="2" firstDataCol="1"/>
  <pivotFields count="18">
    <pivotField showAll="0"/>
    <pivotField dataField="1"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3">
        <item n="Female" x="0"/>
        <item n="Male" x="1"/>
        <item t="default"/>
      </items>
    </pivotField>
    <pivotField showAll="0"/>
    <pivotField showAll="0"/>
    <pivotField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/>
    <pivotField showAll="0"/>
    <pivotField showAll="0">
      <items count="3">
        <item n="no churn" x="1"/>
        <item n="churn" x="0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>
      <x v="2"/>
    </i>
  </rowItems>
  <colFields count="1">
    <field x="12"/>
  </colFields>
  <colItems count="2">
    <i>
      <x/>
    </i>
    <i>
      <x v="1"/>
    </i>
  </colItems>
  <dataFields count="1">
    <dataField name="計數 - MemberID" fld="1" subtotal="count" showDataAs="percentOfRow" baseField="4" baseItem="0" numFmtId="176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E5031-CF89-471A-AC05-0D67FAC8027D}" name="樞紐分析表1" cacheId="1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28:C34" firstHeaderRow="1" firstDataRow="2" firstDataCol="1"/>
  <pivotFields count="18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2">
    <i>
      <x/>
    </i>
    <i>
      <x v="1"/>
    </i>
  </colItems>
  <dataFields count="1">
    <dataField name="計數 - Member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EBA45-A068-4381-ABAF-C9CDB10CD98A}" name="樞紐分析表8" cacheId="1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 chartFormat="1">
  <location ref="A21:C25" firstHeaderRow="1" firstDataRow="2" firstDataCol="1"/>
  <pivotFields count="18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12"/>
  </colFields>
  <colItems count="2">
    <i>
      <x/>
    </i>
    <i>
      <x v="1"/>
    </i>
  </colItems>
  <dataFields count="1">
    <dataField name="計數 - Member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1F97D-7383-40D8-98A5-C4EF32585AC5}" name="樞紐分析表2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4">
  <location ref="A3:B6" firstHeaderRow="1" firstDataRow="1" firstDataCol="1"/>
  <pivotFields count="1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no churn" x="1"/>
        <item n="churn" x="0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計數 - MemberID" fld="1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A5F5C-20E4-4C46-956E-1E2CE6145FB2}" name="樞紐分析表7" cacheId="3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3">
  <location ref="A25:E29" firstHeaderRow="1" firstDataRow="2" firstDataCol="1"/>
  <pivotFields count="20">
    <pivotField showAll="0"/>
    <pivotField showAll="0"/>
    <pivotField showAll="0">
      <items count="461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6">
        <item x="3"/>
        <item x="4"/>
        <item x="1"/>
        <item x="0"/>
        <item x="2"/>
        <item t="default"/>
      </items>
    </pivotField>
    <pivotField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>
      <x v="2"/>
    </i>
  </rowItems>
  <colFields count="1">
    <field x="8"/>
  </colFields>
  <colItems count="4">
    <i>
      <x/>
    </i>
    <i>
      <x v="1"/>
    </i>
    <i>
      <x v="2"/>
    </i>
    <i>
      <x v="3"/>
    </i>
  </colItems>
  <dataFields count="1">
    <dataField name="平均值 - ExitedFlag" fld="12" subtotal="average" baseField="3" baseItem="0" numFmtId="176"/>
  </dataFields>
  <formats count="3">
    <format dxfId="7">
      <pivotArea collapsedLevelsAreSubtotals="1" fieldPosition="0">
        <references count="1">
          <reference field="3" count="1">
            <x v="1"/>
          </reference>
        </references>
      </pivotArea>
    </format>
    <format dxfId="6">
      <pivotArea collapsedLevelsAreSubtotals="1" fieldPosition="0">
        <references count="1">
          <reference field="3" count="1">
            <x v="2"/>
          </reference>
        </references>
      </pivotArea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A2491-719B-46F9-BCBE-B446715E6759}" name="樞紐分析表5" cacheId="3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2">
  <location ref="A1:C3" firstHeaderRow="1" firstDataRow="2" firstDataCol="1"/>
  <pivotFields count="20">
    <pivotField showAll="0"/>
    <pivotField showAll="0"/>
    <pivotField showAll="0">
      <items count="461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axis="axisCol" showAll="0">
      <items count="3">
        <item x="0"/>
        <item x="1"/>
        <item t="default"/>
      </items>
    </pivotField>
  </pivotFields>
  <rowItems count="1">
    <i/>
  </rowItems>
  <colFields count="1">
    <field x="19"/>
  </colFields>
  <colItems count="2">
    <i>
      <x/>
    </i>
    <i>
      <x v="1"/>
    </i>
  </colItems>
  <dataFields count="1">
    <dataField name="平均值 - ExitedFlag" fld="12" subtotal="average" baseField="19" baseItem="0" numFmtId="176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6F266-CD31-4D70-B88E-CBB119FC4B03}" name="樞紐分析表4" cacheId="3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3">
  <location ref="A6:D9" firstHeaderRow="1" firstDataRow="2" firstDataCol="1"/>
  <pivotFields count="20">
    <pivotField showAll="0"/>
    <pivotField showAll="0"/>
    <pivotField showAll="0">
      <items count="461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</pivotFields>
  <rowFields count="1">
    <field x="19"/>
  </rowFields>
  <rowItems count="2">
    <i>
      <x/>
    </i>
    <i>
      <x v="1"/>
    </i>
  </rowItems>
  <colFields count="1">
    <field x="3"/>
  </colFields>
  <colItems count="3">
    <i>
      <x/>
    </i>
    <i>
      <x v="1"/>
    </i>
    <i>
      <x v="2"/>
    </i>
  </colItems>
  <dataFields count="1">
    <dataField name="平均值 - ExitedFlag" fld="12" subtotal="average" baseField="19" baseItem="0" numFmtId="176"/>
  </dataFields>
  <formats count="1">
    <format dxfId="9">
      <pivotArea outline="0" collapsedLevelsAreSubtotals="1" fieldPosition="0"/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DD703-40B0-477F-B56B-E3FEC97C7E26}" name="樞紐分析表1" cacheId="3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2">
  <location ref="A14:D17" firstHeaderRow="1" firstDataRow="2" firstDataCol="1" rowPageCount="1" colPageCount="1"/>
  <pivotFields count="20">
    <pivotField showAll="0"/>
    <pivotField dataField="1" showAll="0"/>
    <pivotField showAll="0">
      <items count="461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axis="axisPage" showAll="0">
      <items count="3">
        <item x="0"/>
        <item x="1"/>
        <item t="default"/>
      </items>
    </pivotField>
  </pivotFields>
  <rowFields count="1">
    <field x="12"/>
  </rowFields>
  <rowItems count="2">
    <i>
      <x/>
    </i>
    <i>
      <x v="1"/>
    </i>
  </rowItems>
  <colFields count="1">
    <field x="3"/>
  </colFields>
  <colItems count="3">
    <i>
      <x/>
    </i>
    <i>
      <x v="1"/>
    </i>
    <i>
      <x v="2"/>
    </i>
  </colItems>
  <pageFields count="1">
    <pageField fld="19" item="0" hier="-1"/>
  </pageFields>
  <dataFields count="1">
    <dataField name="計數 - MemberID" fld="1" subtotal="count" showDataAs="percentOfCol" baseField="0" baseItem="0" numFmtId="10"/>
  </dataFields>
  <formats count="4">
    <format dxfId="13">
      <pivotArea collapsedLevelsAreSubtotals="1" fieldPosition="0">
        <references count="2">
          <reference field="12" count="0"/>
          <reference field="19" count="1" selected="0">
            <x v="0"/>
          </reference>
        </references>
      </pivotArea>
    </format>
    <format dxfId="12">
      <pivotArea collapsedLevelsAreSubtotals="1" fieldPosition="0">
        <references count="2">
          <reference field="12" count="0"/>
          <reference field="19" count="1" selected="0">
            <x v="1"/>
          </reference>
        </references>
      </pivotArea>
    </format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89C63-4199-48E6-9DCC-7078B008A993}" name="樞紐分析表7" cacheId="1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showHeaders="0" outline="1" outlineData="1" multipleFieldFilters="0" chartFormat="13">
  <location ref="A1:C12" firstHeaderRow="1" firstDataRow="2" firstDataCol="1"/>
  <pivotFields count="18">
    <pivotField showAll="0"/>
    <pivotField dataField="1" showAll="0"/>
    <pivotField showAll="0"/>
    <pivotField showAll="0"/>
    <pivotField axis="axisRow" showAll="0">
      <items count="3">
        <item n="Female" x="0"/>
        <item n="Male"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n="not active" x="1"/>
        <item n="active" x="0"/>
        <item t="default"/>
      </items>
    </pivotField>
    <pivotField showAll="0"/>
    <pivotField axis="axisCol" showAll="0">
      <items count="3">
        <item n="no churn" x="1"/>
        <item n="churn" x="0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</pivotFields>
  <rowFields count="2">
    <field x="4"/>
    <field x="14"/>
  </rowFields>
  <rowItems count="1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</rowItems>
  <colFields count="1">
    <field x="12"/>
  </colFields>
  <colItems count="2">
    <i>
      <x/>
    </i>
    <i>
      <x v="1"/>
    </i>
  </colItems>
  <dataFields count="1">
    <dataField name="計數 - MemberID" fld="1" subtotal="count" baseField="0" baseItem="0"/>
  </dataFields>
  <formats count="2"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C0127-B0FE-4BCF-93DE-20245383801A}" name="樞紐分析表2" cacheId="1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showHeaders="0" outline="1" outlineData="1" multipleFieldFilters="0" chartFormat="13">
  <location ref="A16:E23" firstHeaderRow="1" firstDataRow="2" firstDataCol="1"/>
  <pivotFields count="18">
    <pivotField showAll="0"/>
    <pivotField showAll="0"/>
    <pivotField showAll="0"/>
    <pivotField showAll="0"/>
    <pivotField axis="axisRow" showAll="0">
      <items count="3">
        <item n="Female" x="0"/>
        <item n="Male" x="1"/>
        <item t="default"/>
      </items>
    </pivotField>
    <pivotField showAll="0"/>
    <pivotField showAll="0"/>
    <pivotField dataField="1" showAll="0"/>
    <pivotField showAll="0"/>
    <pivotField showAll="0"/>
    <pivotField showAll="0">
      <items count="3">
        <item n="not active" x="1"/>
        <item n="active" x="0"/>
        <item t="default"/>
      </items>
    </pivotField>
    <pivotField showAll="0"/>
    <pivotField axis="axisRow" showAll="0">
      <items count="3">
        <item n="no churn" x="1"/>
        <item n="churn" x="0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</pivotFields>
  <rowFields count="2">
    <field x="4"/>
    <field x="12"/>
  </rowFields>
  <rowItems count="6">
    <i>
      <x/>
    </i>
    <i r="1">
      <x/>
    </i>
    <i r="1">
      <x v="1"/>
    </i>
    <i>
      <x v="1"/>
    </i>
    <i r="1">
      <x/>
    </i>
    <i r="1">
      <x v="1"/>
    </i>
  </rowItems>
  <colFields count="1">
    <field x="14"/>
  </colFields>
  <colItems count="4">
    <i>
      <x/>
    </i>
    <i>
      <x v="1"/>
    </i>
    <i>
      <x v="2"/>
    </i>
    <i>
      <x v="3"/>
    </i>
  </colItems>
  <dataFields count="1">
    <dataField name="加總 - AUM" fld="7" baseField="12" baseItem="1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30390-87BC-4D16-AF2D-25121638779B}" name="樞紐分析表5" cacheId="2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8:C14" firstHeaderRow="1" firstDataRow="2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2">
    <i>
      <x/>
    </i>
    <i>
      <x v="1"/>
    </i>
  </colItems>
  <dataFields count="1">
    <dataField name="計數 - Member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553C3-2FE3-47CD-A79B-B4380655DF20}" name="樞紐分析表6" cacheId="2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16:C22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2">
    <i>
      <x/>
    </i>
    <i>
      <x v="1"/>
    </i>
  </colItems>
  <dataFields count="1">
    <dataField name="加總 - AUM" fld="7" baseField="16" baseItem="1"/>
  </dataFields>
  <formats count="1">
    <format dxfId="1">
      <pivotArea collapsedLevelsAreSubtotals="1" fieldPosition="0">
        <references count="1">
          <reference field="16" count="3"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C0062-9C74-415A-869B-162543F77CEA}" name="樞紐分析表6" cacheId="3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2">
  <location ref="A2:C4" firstHeaderRow="1" firstDataRow="2" firstDataCol="1"/>
  <pivotFields count="20">
    <pivotField showAll="0"/>
    <pivotField showAll="0"/>
    <pivotField showAll="0">
      <items count="461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axis="axisCol" showAll="0">
      <items count="3">
        <item x="0"/>
        <item x="1"/>
        <item t="default"/>
      </items>
    </pivotField>
  </pivotFields>
  <rowItems count="1">
    <i/>
  </rowItems>
  <colFields count="1">
    <field x="19"/>
  </colFields>
  <colItems count="2">
    <i>
      <x/>
    </i>
    <i>
      <x v="1"/>
    </i>
  </colItems>
  <dataFields count="1">
    <dataField name="平均值 - ExitedFlag" fld="12" subtotal="average" baseField="19" baseItem="0" numFmtId="176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1"/>
  <sheetViews>
    <sheetView topLeftCell="H1" workbookViewId="0"/>
  </sheetViews>
  <sheetFormatPr defaultRowHeight="16.5" x14ac:dyDescent="0.25"/>
  <cols>
    <col min="1" max="1" width="10.375" bestFit="1" customWidth="1"/>
    <col min="2" max="2" width="11.25" bestFit="1" customWidth="1"/>
    <col min="3" max="3" width="11.5" bestFit="1" customWidth="1"/>
    <col min="9" max="9" width="13.375" bestFit="1" customWidth="1"/>
    <col min="12" max="12" width="15.5" bestFit="1" customWidth="1"/>
    <col min="14" max="14" width="19.5" bestFit="1" customWidth="1"/>
    <col min="15" max="15" width="12.25" bestFit="1" customWidth="1"/>
    <col min="16" max="16" width="14.75" bestFit="1" customWidth="1"/>
    <col min="17" max="17" width="13.5" bestFit="1" customWidth="1"/>
    <col min="18" max="18" width="24.5" bestFit="1" customWidth="1"/>
    <col min="22" max="22" width="15.5" bestFit="1" customWidth="1"/>
    <col min="23" max="23" width="9.5" bestFit="1" customWidth="1"/>
    <col min="24" max="24" width="11.625" bestFit="1" customWidth="1"/>
    <col min="25" max="25" width="12.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10029</v>
      </c>
      <c r="S1" t="s">
        <v>10066</v>
      </c>
      <c r="T1" t="s">
        <v>10074</v>
      </c>
      <c r="W1">
        <v>1</v>
      </c>
      <c r="X1">
        <v>2</v>
      </c>
      <c r="Y1">
        <v>3</v>
      </c>
    </row>
    <row r="2" spans="1:26" x14ac:dyDescent="0.25">
      <c r="A2">
        <v>1</v>
      </c>
      <c r="B2" t="s">
        <v>17</v>
      </c>
      <c r="C2">
        <v>61.9</v>
      </c>
      <c r="D2" t="s">
        <v>18</v>
      </c>
      <c r="E2">
        <v>0</v>
      </c>
      <c r="F2">
        <v>44</v>
      </c>
      <c r="G2">
        <v>3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>
        <v>2</v>
      </c>
      <c r="O2">
        <v>3</v>
      </c>
      <c r="P2">
        <v>1</v>
      </c>
      <c r="Q2">
        <v>1</v>
      </c>
      <c r="R2" cm="1">
        <f t="array" ref="R2">_xlfn.IFS(L2&lt;=$W$6,1,L2&lt;=$X$6,2,L2&lt;=$Y$6,3,L2&gt;$Y$6,4)</f>
        <v>3</v>
      </c>
      <c r="S2">
        <f>VLOOKUP(F2,$V$10:$W$16,2,1)</f>
        <v>4</v>
      </c>
      <c r="T2">
        <f>VLOOKUP(I2,$Y$9:$Z$11,2,1)</f>
        <v>1</v>
      </c>
      <c r="V2" t="s">
        <v>2</v>
      </c>
      <c r="W2">
        <v>58.4</v>
      </c>
      <c r="X2">
        <v>65.2</v>
      </c>
      <c r="Y2">
        <v>71.8</v>
      </c>
    </row>
    <row r="3" spans="1:26" x14ac:dyDescent="0.25">
      <c r="A3">
        <v>2</v>
      </c>
      <c r="B3" t="s">
        <v>19</v>
      </c>
      <c r="C3">
        <v>60.8</v>
      </c>
      <c r="D3" t="s">
        <v>20</v>
      </c>
      <c r="E3">
        <v>0</v>
      </c>
      <c r="F3">
        <v>43</v>
      </c>
      <c r="G3">
        <v>2</v>
      </c>
      <c r="H3">
        <v>167615.72</v>
      </c>
      <c r="I3">
        <v>1</v>
      </c>
      <c r="J3">
        <v>0</v>
      </c>
      <c r="K3">
        <v>1</v>
      </c>
      <c r="L3">
        <v>112542.58</v>
      </c>
      <c r="M3">
        <v>0</v>
      </c>
      <c r="N3">
        <v>2</v>
      </c>
      <c r="O3">
        <v>3</v>
      </c>
      <c r="P3">
        <v>1</v>
      </c>
      <c r="Q3">
        <v>2</v>
      </c>
      <c r="R3" cm="1">
        <f t="array" ref="R3">_xlfn.IFS(L3&lt;=$W$6,1,L3&lt;=$X$6,2,L3&lt;=$Y$6,3,L3&gt;$Y$6,4)</f>
        <v>3</v>
      </c>
      <c r="S3">
        <f t="shared" ref="S3:S66" si="0">VLOOKUP(F3,$V$10:$W$16,2,1)</f>
        <v>4</v>
      </c>
      <c r="T3">
        <f t="shared" ref="T3:T66" si="1">VLOOKUP(I3,$Y$9:$Z$11,2,1)</f>
        <v>1</v>
      </c>
      <c r="V3" t="s">
        <v>5</v>
      </c>
      <c r="W3">
        <v>34</v>
      </c>
      <c r="X3">
        <v>39</v>
      </c>
      <c r="Y3">
        <v>46</v>
      </c>
    </row>
    <row r="4" spans="1:26" x14ac:dyDescent="0.25">
      <c r="A4">
        <v>3</v>
      </c>
      <c r="B4" t="s">
        <v>21</v>
      </c>
      <c r="C4">
        <v>50.2</v>
      </c>
      <c r="D4" t="s">
        <v>18</v>
      </c>
      <c r="E4">
        <v>0</v>
      </c>
      <c r="F4">
        <v>44</v>
      </c>
      <c r="G4">
        <v>9</v>
      </c>
      <c r="H4">
        <v>319321.59999999998</v>
      </c>
      <c r="I4">
        <v>3</v>
      </c>
      <c r="J4">
        <v>1</v>
      </c>
      <c r="K4">
        <v>0</v>
      </c>
      <c r="L4">
        <v>113931.57</v>
      </c>
      <c r="M4">
        <v>1</v>
      </c>
      <c r="N4">
        <v>1</v>
      </c>
      <c r="O4">
        <v>3</v>
      </c>
      <c r="P4">
        <v>4</v>
      </c>
      <c r="Q4">
        <v>4</v>
      </c>
      <c r="R4" cm="1">
        <f t="array" ref="R4">_xlfn.IFS(L4&lt;=$W$6,1,L4&lt;=$X$6,2,L4&lt;=$Y$6,3,L4&gt;$Y$6,4)</f>
        <v>3</v>
      </c>
      <c r="S4">
        <f t="shared" si="0"/>
        <v>4</v>
      </c>
      <c r="T4" t="str">
        <f t="shared" si="1"/>
        <v>2&gt;</v>
      </c>
      <c r="V4" t="s">
        <v>6</v>
      </c>
      <c r="W4">
        <v>4</v>
      </c>
      <c r="X4">
        <v>6</v>
      </c>
      <c r="Y4">
        <v>8</v>
      </c>
    </row>
    <row r="5" spans="1:26" x14ac:dyDescent="0.25">
      <c r="A5">
        <v>4</v>
      </c>
      <c r="B5" t="s">
        <v>22</v>
      </c>
      <c r="C5">
        <v>69.900000000000006</v>
      </c>
      <c r="D5" t="s">
        <v>18</v>
      </c>
      <c r="E5">
        <v>0</v>
      </c>
      <c r="F5">
        <v>41</v>
      </c>
      <c r="G5">
        <v>2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  <c r="N5">
        <v>3</v>
      </c>
      <c r="O5">
        <v>3</v>
      </c>
      <c r="P5">
        <v>1</v>
      </c>
      <c r="Q5">
        <v>1</v>
      </c>
      <c r="R5" cm="1">
        <f t="array" ref="R5">_xlfn.IFS(L5&lt;=$W$6,1,L5&lt;=$X$6,2,L5&lt;=$Y$6,3,L5&gt;$Y$6,4)</f>
        <v>2</v>
      </c>
      <c r="S5">
        <f t="shared" si="0"/>
        <v>3</v>
      </c>
      <c r="T5" t="str">
        <f t="shared" si="1"/>
        <v>2&gt;</v>
      </c>
      <c r="V5" t="s">
        <v>7</v>
      </c>
      <c r="W5">
        <v>0</v>
      </c>
      <c r="X5">
        <v>194397.08</v>
      </c>
      <c r="Y5">
        <v>255295.68</v>
      </c>
    </row>
    <row r="6" spans="1:26" x14ac:dyDescent="0.25">
      <c r="A6">
        <v>5</v>
      </c>
      <c r="B6" t="s">
        <v>23</v>
      </c>
      <c r="C6">
        <v>85</v>
      </c>
      <c r="D6" t="s">
        <v>20</v>
      </c>
      <c r="E6">
        <v>0</v>
      </c>
      <c r="F6">
        <v>45</v>
      </c>
      <c r="G6">
        <v>3</v>
      </c>
      <c r="H6">
        <v>251021.64</v>
      </c>
      <c r="I6">
        <v>1</v>
      </c>
      <c r="J6">
        <v>1</v>
      </c>
      <c r="K6">
        <v>1</v>
      </c>
      <c r="L6">
        <v>79084.100000000006</v>
      </c>
      <c r="M6">
        <v>0</v>
      </c>
      <c r="N6">
        <v>4</v>
      </c>
      <c r="O6">
        <v>3</v>
      </c>
      <c r="P6">
        <v>1</v>
      </c>
      <c r="Q6">
        <v>3</v>
      </c>
      <c r="R6" cm="1">
        <f t="array" ref="R6">_xlfn.IFS(L6&lt;=$W$6,1,L6&lt;=$X$6,2,L6&lt;=$Y$6,3,L6&gt;$Y$6,4)</f>
        <v>2</v>
      </c>
      <c r="S6">
        <f t="shared" si="0"/>
        <v>4</v>
      </c>
      <c r="T6">
        <f t="shared" si="1"/>
        <v>1</v>
      </c>
      <c r="V6" t="s">
        <v>11</v>
      </c>
      <c r="W6">
        <f>_xlfn.QUARTILE.EXC($L$2:$L$10001,1)</f>
        <v>50983.75</v>
      </c>
      <c r="X6">
        <f>_xlfn.QUARTILE.EXC($L$2:$L$10001,2)</f>
        <v>100193.91499999999</v>
      </c>
      <c r="Y6">
        <f>_xlfn.QUARTILE.EXC($L$2:$L$10001,3)</f>
        <v>149395.88250000001</v>
      </c>
    </row>
    <row r="7" spans="1:26" x14ac:dyDescent="0.25">
      <c r="A7">
        <v>6</v>
      </c>
      <c r="B7" t="s">
        <v>24</v>
      </c>
      <c r="C7">
        <v>64.5</v>
      </c>
      <c r="D7" t="s">
        <v>20</v>
      </c>
      <c r="E7">
        <v>1</v>
      </c>
      <c r="F7">
        <v>46</v>
      </c>
      <c r="G7">
        <v>9</v>
      </c>
      <c r="H7">
        <v>227511.56</v>
      </c>
      <c r="I7">
        <v>2</v>
      </c>
      <c r="J7">
        <v>1</v>
      </c>
      <c r="K7">
        <v>0</v>
      </c>
      <c r="L7">
        <v>149756.71</v>
      </c>
      <c r="M7">
        <v>1</v>
      </c>
      <c r="N7">
        <v>2</v>
      </c>
      <c r="O7">
        <v>3</v>
      </c>
      <c r="P7">
        <v>4</v>
      </c>
      <c r="Q7">
        <v>3</v>
      </c>
      <c r="R7" cm="1">
        <f t="array" ref="R7">_xlfn.IFS(L7&lt;=$W$6,1,L7&lt;=$X$6,2,L7&lt;=$Y$6,3,L7&gt;$Y$6,4)</f>
        <v>4</v>
      </c>
      <c r="S7">
        <f t="shared" si="0"/>
        <v>4</v>
      </c>
      <c r="T7" t="str">
        <f t="shared" si="1"/>
        <v>2&gt;</v>
      </c>
    </row>
    <row r="8" spans="1:26" x14ac:dyDescent="0.25">
      <c r="A8">
        <v>7</v>
      </c>
      <c r="B8" t="s">
        <v>25</v>
      </c>
      <c r="C8">
        <v>82.2</v>
      </c>
      <c r="D8" t="s">
        <v>18</v>
      </c>
      <c r="E8">
        <v>1</v>
      </c>
      <c r="F8">
        <v>52</v>
      </c>
      <c r="G8">
        <v>8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  <c r="N8">
        <v>4</v>
      </c>
      <c r="O8">
        <v>4</v>
      </c>
      <c r="P8">
        <v>3</v>
      </c>
      <c r="Q8">
        <v>1</v>
      </c>
      <c r="R8" cm="1">
        <f t="array" ref="R8">_xlfn.IFS(L8&lt;=$W$6,1,L8&lt;=$X$6,2,L8&lt;=$Y$6,3,L8&gt;$Y$6,4)</f>
        <v>1</v>
      </c>
      <c r="S8">
        <f t="shared" si="0"/>
        <v>5</v>
      </c>
      <c r="T8" t="str">
        <f t="shared" si="1"/>
        <v>2&gt;</v>
      </c>
    </row>
    <row r="9" spans="1:26" x14ac:dyDescent="0.25">
      <c r="A9">
        <v>8</v>
      </c>
      <c r="B9" t="s">
        <v>26</v>
      </c>
      <c r="C9">
        <v>37.6</v>
      </c>
      <c r="D9" t="s">
        <v>27</v>
      </c>
      <c r="E9">
        <v>0</v>
      </c>
      <c r="F9">
        <v>31</v>
      </c>
      <c r="G9">
        <v>5</v>
      </c>
      <c r="H9">
        <v>230093.48</v>
      </c>
      <c r="I9">
        <v>4</v>
      </c>
      <c r="J9">
        <v>1</v>
      </c>
      <c r="K9">
        <v>0</v>
      </c>
      <c r="L9">
        <v>119346.88</v>
      </c>
      <c r="M9">
        <v>1</v>
      </c>
      <c r="N9">
        <v>1</v>
      </c>
      <c r="O9">
        <v>1</v>
      </c>
      <c r="P9">
        <v>2</v>
      </c>
      <c r="Q9">
        <v>3</v>
      </c>
      <c r="R9" cm="1">
        <f t="array" ref="R9">_xlfn.IFS(L9&lt;=$W$6,1,L9&lt;=$X$6,2,L9&lt;=$Y$6,3,L9&gt;$Y$6,4)</f>
        <v>3</v>
      </c>
      <c r="S9">
        <f t="shared" si="0"/>
        <v>1</v>
      </c>
      <c r="T9" t="str">
        <f t="shared" si="1"/>
        <v>2&gt;</v>
      </c>
      <c r="V9" t="s">
        <v>10064</v>
      </c>
      <c r="W9" t="s">
        <v>10065</v>
      </c>
      <c r="Y9" t="s">
        <v>10071</v>
      </c>
      <c r="Z9" t="s">
        <v>10072</v>
      </c>
    </row>
    <row r="10" spans="1:26" x14ac:dyDescent="0.25">
      <c r="A10">
        <v>9</v>
      </c>
      <c r="B10" t="s">
        <v>28</v>
      </c>
      <c r="C10">
        <v>50.1</v>
      </c>
      <c r="D10" t="s">
        <v>18</v>
      </c>
      <c r="E10">
        <v>1</v>
      </c>
      <c r="F10">
        <v>46</v>
      </c>
      <c r="G10">
        <v>5</v>
      </c>
      <c r="H10">
        <v>284102.14</v>
      </c>
      <c r="I10">
        <v>2</v>
      </c>
      <c r="J10">
        <v>0</v>
      </c>
      <c r="K10">
        <v>1</v>
      </c>
      <c r="L10">
        <v>74940.5</v>
      </c>
      <c r="M10">
        <v>0</v>
      </c>
      <c r="N10">
        <v>1</v>
      </c>
      <c r="O10">
        <v>3</v>
      </c>
      <c r="P10">
        <v>2</v>
      </c>
      <c r="Q10">
        <v>4</v>
      </c>
      <c r="R10" cm="1">
        <f t="array" ref="R10">_xlfn.IFS(L10&lt;=$W$6,1,L10&lt;=$X$6,2,L10&lt;=$Y$6,3,L10&gt;$Y$6,4)</f>
        <v>2</v>
      </c>
      <c r="S10">
        <f t="shared" si="0"/>
        <v>4</v>
      </c>
      <c r="T10" t="str">
        <f t="shared" si="1"/>
        <v>2&gt;</v>
      </c>
      <c r="V10">
        <v>0</v>
      </c>
      <c r="W10">
        <v>1</v>
      </c>
      <c r="Y10">
        <v>1</v>
      </c>
      <c r="Z10">
        <v>1</v>
      </c>
    </row>
    <row r="11" spans="1:26" x14ac:dyDescent="0.25">
      <c r="A11">
        <v>10</v>
      </c>
      <c r="B11" t="s">
        <v>29</v>
      </c>
      <c r="C11">
        <v>68.400000000000006</v>
      </c>
      <c r="D11" t="s">
        <v>18</v>
      </c>
      <c r="E11">
        <v>1</v>
      </c>
      <c r="F11">
        <v>29</v>
      </c>
      <c r="G11">
        <v>3</v>
      </c>
      <c r="H11">
        <v>269207.76</v>
      </c>
      <c r="I11">
        <v>1</v>
      </c>
      <c r="J11">
        <v>1</v>
      </c>
      <c r="K11">
        <v>1</v>
      </c>
      <c r="L11">
        <v>71725.73</v>
      </c>
      <c r="M11">
        <v>0</v>
      </c>
      <c r="N11">
        <v>3</v>
      </c>
      <c r="O11">
        <v>1</v>
      </c>
      <c r="P11">
        <v>1</v>
      </c>
      <c r="Q11">
        <v>4</v>
      </c>
      <c r="R11" cm="1">
        <f t="array" ref="R11">_xlfn.IFS(L11&lt;=$W$6,1,L11&lt;=$X$6,2,L11&lt;=$Y$6,3,L11&gt;$Y$6,4)</f>
        <v>2</v>
      </c>
      <c r="S11">
        <f t="shared" si="0"/>
        <v>1</v>
      </c>
      <c r="T11">
        <f t="shared" si="1"/>
        <v>1</v>
      </c>
      <c r="V11">
        <f>_xlfn.PERCENTILE.EXC($F$2:$F$10001,0.2)</f>
        <v>33</v>
      </c>
      <c r="W11">
        <v>2</v>
      </c>
      <c r="Y11">
        <v>2</v>
      </c>
      <c r="Z11" t="s">
        <v>10073</v>
      </c>
    </row>
    <row r="12" spans="1:26" x14ac:dyDescent="0.25">
      <c r="A12">
        <v>11</v>
      </c>
      <c r="B12" t="s">
        <v>30</v>
      </c>
      <c r="C12">
        <v>52.8</v>
      </c>
      <c r="D12" t="s">
        <v>18</v>
      </c>
      <c r="E12">
        <v>1</v>
      </c>
      <c r="F12">
        <v>33</v>
      </c>
      <c r="G12">
        <v>7</v>
      </c>
      <c r="H12">
        <v>204033.44</v>
      </c>
      <c r="I12">
        <v>2</v>
      </c>
      <c r="J12">
        <v>0</v>
      </c>
      <c r="K12">
        <v>0</v>
      </c>
      <c r="L12">
        <v>80181.119999999995</v>
      </c>
      <c r="M12">
        <v>0</v>
      </c>
      <c r="N12">
        <v>1</v>
      </c>
      <c r="O12">
        <v>1</v>
      </c>
      <c r="P12">
        <v>3</v>
      </c>
      <c r="Q12">
        <v>3</v>
      </c>
      <c r="R12" cm="1">
        <f t="array" ref="R12">_xlfn.IFS(L12&lt;=$W$6,1,L12&lt;=$X$6,2,L12&lt;=$Y$6,3,L12&gt;$Y$6,4)</f>
        <v>2</v>
      </c>
      <c r="S12">
        <f t="shared" si="0"/>
        <v>2</v>
      </c>
      <c r="T12" t="str">
        <f t="shared" si="1"/>
        <v>2&gt;</v>
      </c>
      <c r="V12">
        <f>_xlfn.PERCENTILE.EXC($F$2:$F$10001,0.4)</f>
        <v>37</v>
      </c>
      <c r="W12" s="16">
        <v>3</v>
      </c>
    </row>
    <row r="13" spans="1:26" x14ac:dyDescent="0.25">
      <c r="A13">
        <v>12</v>
      </c>
      <c r="B13" t="s">
        <v>31</v>
      </c>
      <c r="C13">
        <v>49.7</v>
      </c>
      <c r="D13" t="s">
        <v>20</v>
      </c>
      <c r="E13">
        <v>1</v>
      </c>
      <c r="F13">
        <v>26</v>
      </c>
      <c r="G13">
        <v>4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  <c r="N13">
        <v>1</v>
      </c>
      <c r="O13">
        <v>1</v>
      </c>
      <c r="P13">
        <v>1</v>
      </c>
      <c r="Q13">
        <v>1</v>
      </c>
      <c r="R13" cm="1">
        <f t="array" ref="R13">_xlfn.IFS(L13&lt;=$W$6,1,L13&lt;=$X$6,2,L13&lt;=$Y$6,3,L13&gt;$Y$6,4)</f>
        <v>2</v>
      </c>
      <c r="S13">
        <f t="shared" si="0"/>
        <v>1</v>
      </c>
      <c r="T13" t="str">
        <f t="shared" si="1"/>
        <v>2&gt;</v>
      </c>
      <c r="V13">
        <f>_xlfn.PERCENTILE.EXC($F$2:$F$10001,0.6)</f>
        <v>42</v>
      </c>
      <c r="W13">
        <v>4</v>
      </c>
    </row>
    <row r="14" spans="1:26" x14ac:dyDescent="0.25">
      <c r="A14">
        <v>13</v>
      </c>
      <c r="B14" t="s">
        <v>32</v>
      </c>
      <c r="C14">
        <v>47.6</v>
      </c>
      <c r="D14" t="s">
        <v>18</v>
      </c>
      <c r="E14">
        <v>0</v>
      </c>
      <c r="F14">
        <v>36</v>
      </c>
      <c r="G14">
        <v>11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  <c r="N14">
        <v>1</v>
      </c>
      <c r="O14">
        <v>2</v>
      </c>
      <c r="P14">
        <v>4</v>
      </c>
      <c r="Q14">
        <v>1</v>
      </c>
      <c r="R14" cm="1">
        <f t="array" ref="R14">_xlfn.IFS(L14&lt;=$W$6,1,L14&lt;=$X$6,2,L14&lt;=$Y$6,3,L14&gt;$Y$6,4)</f>
        <v>1</v>
      </c>
      <c r="S14">
        <f t="shared" si="0"/>
        <v>2</v>
      </c>
      <c r="T14" t="str">
        <f t="shared" si="1"/>
        <v>2&gt;</v>
      </c>
      <c r="V14">
        <f>_xlfn.PERCENTILE.EXC($F$2:$F$10001,0.8)</f>
        <v>48</v>
      </c>
      <c r="W14">
        <v>5</v>
      </c>
    </row>
    <row r="15" spans="1:26" x14ac:dyDescent="0.25">
      <c r="A15">
        <v>14</v>
      </c>
      <c r="B15" t="s">
        <v>33</v>
      </c>
      <c r="C15">
        <v>54.9</v>
      </c>
      <c r="D15" t="s">
        <v>18</v>
      </c>
      <c r="E15">
        <v>0</v>
      </c>
      <c r="F15">
        <v>27</v>
      </c>
      <c r="G15">
        <v>6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  <c r="N15">
        <v>1</v>
      </c>
      <c r="O15">
        <v>1</v>
      </c>
      <c r="P15">
        <v>2</v>
      </c>
      <c r="Q15">
        <v>1</v>
      </c>
      <c r="R15" cm="1">
        <f t="array" ref="R15">_xlfn.IFS(L15&lt;=$W$6,1,L15&lt;=$X$6,2,L15&lt;=$Y$6,3,L15&gt;$Y$6,4)</f>
        <v>4</v>
      </c>
      <c r="S15">
        <f t="shared" si="0"/>
        <v>1</v>
      </c>
      <c r="T15" t="str">
        <f t="shared" si="1"/>
        <v>2&gt;</v>
      </c>
    </row>
    <row r="16" spans="1:26" x14ac:dyDescent="0.25">
      <c r="A16">
        <v>15</v>
      </c>
      <c r="B16" t="s">
        <v>34</v>
      </c>
      <c r="C16">
        <v>63.5</v>
      </c>
      <c r="D16" t="s">
        <v>20</v>
      </c>
      <c r="E16">
        <v>0</v>
      </c>
      <c r="F16">
        <v>37</v>
      </c>
      <c r="G16">
        <v>8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  <c r="N16">
        <v>2</v>
      </c>
      <c r="O16">
        <v>2</v>
      </c>
      <c r="P16">
        <v>3</v>
      </c>
      <c r="Q16">
        <v>1</v>
      </c>
      <c r="R16" cm="1">
        <f t="array" ref="R16">_xlfn.IFS(L16&lt;=$W$6,1,L16&lt;=$X$6,2,L16&lt;=$Y$6,3,L16&gt;$Y$6,4)</f>
        <v>2</v>
      </c>
      <c r="S16">
        <f t="shared" si="0"/>
        <v>3</v>
      </c>
      <c r="T16" t="str">
        <f t="shared" si="1"/>
        <v>2&gt;</v>
      </c>
    </row>
    <row r="17" spans="1:20" x14ac:dyDescent="0.25">
      <c r="A17">
        <v>16</v>
      </c>
      <c r="B17" t="s">
        <v>35</v>
      </c>
      <c r="C17">
        <v>61.6</v>
      </c>
      <c r="D17" t="s">
        <v>27</v>
      </c>
      <c r="E17">
        <v>1</v>
      </c>
      <c r="F17">
        <v>47</v>
      </c>
      <c r="G17">
        <v>4</v>
      </c>
      <c r="H17">
        <v>286258.82</v>
      </c>
      <c r="I17">
        <v>2</v>
      </c>
      <c r="J17">
        <v>0</v>
      </c>
      <c r="K17">
        <v>1</v>
      </c>
      <c r="L17">
        <v>64327.26</v>
      </c>
      <c r="M17">
        <v>0</v>
      </c>
      <c r="N17">
        <v>2</v>
      </c>
      <c r="O17">
        <v>4</v>
      </c>
      <c r="P17">
        <v>1</v>
      </c>
      <c r="Q17">
        <v>4</v>
      </c>
      <c r="R17" cm="1">
        <f t="array" ref="R17">_xlfn.IFS(L17&lt;=$W$6,1,L17&lt;=$X$6,2,L17&lt;=$Y$6,3,L17&gt;$Y$6,4)</f>
        <v>2</v>
      </c>
      <c r="S17">
        <f t="shared" si="0"/>
        <v>4</v>
      </c>
      <c r="T17" t="str">
        <f t="shared" si="1"/>
        <v>2&gt;</v>
      </c>
    </row>
    <row r="18" spans="1:20" x14ac:dyDescent="0.25">
      <c r="A18">
        <v>17</v>
      </c>
      <c r="B18" t="s">
        <v>36</v>
      </c>
      <c r="C18">
        <v>65.3</v>
      </c>
      <c r="D18" t="s">
        <v>27</v>
      </c>
      <c r="E18">
        <v>1</v>
      </c>
      <c r="F18">
        <v>60</v>
      </c>
      <c r="G18">
        <v>2</v>
      </c>
      <c r="H18">
        <v>265205.76000000001</v>
      </c>
      <c r="I18">
        <v>1</v>
      </c>
      <c r="J18">
        <v>1</v>
      </c>
      <c r="K18">
        <v>0</v>
      </c>
      <c r="L18">
        <v>5097.67</v>
      </c>
      <c r="M18">
        <v>1</v>
      </c>
      <c r="N18">
        <v>3</v>
      </c>
      <c r="O18">
        <v>4</v>
      </c>
      <c r="P18">
        <v>1</v>
      </c>
      <c r="Q18">
        <v>4</v>
      </c>
      <c r="R18" cm="1">
        <f t="array" ref="R18">_xlfn.IFS(L18&lt;=$W$6,1,L18&lt;=$X$6,2,L18&lt;=$Y$6,3,L18&gt;$Y$6,4)</f>
        <v>1</v>
      </c>
      <c r="S18">
        <f t="shared" si="0"/>
        <v>5</v>
      </c>
      <c r="T18">
        <f t="shared" si="1"/>
        <v>1</v>
      </c>
    </row>
    <row r="19" spans="1:20" x14ac:dyDescent="0.25">
      <c r="A19">
        <v>18</v>
      </c>
      <c r="B19" t="s">
        <v>37</v>
      </c>
      <c r="C19">
        <v>54.9</v>
      </c>
      <c r="D19" t="s">
        <v>20</v>
      </c>
      <c r="E19">
        <v>0</v>
      </c>
      <c r="F19">
        <v>26</v>
      </c>
      <c r="G19">
        <v>10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  <c r="N19">
        <v>1</v>
      </c>
      <c r="O19">
        <v>1</v>
      </c>
      <c r="P19">
        <v>4</v>
      </c>
      <c r="Q19">
        <v>1</v>
      </c>
      <c r="R19" cm="1">
        <f t="array" ref="R19">_xlfn.IFS(L19&lt;=$W$6,1,L19&lt;=$X$6,2,L19&lt;=$Y$6,3,L19&gt;$Y$6,4)</f>
        <v>1</v>
      </c>
      <c r="S19">
        <f t="shared" si="0"/>
        <v>1</v>
      </c>
      <c r="T19" t="str">
        <f t="shared" si="1"/>
        <v>2&gt;</v>
      </c>
    </row>
    <row r="20" spans="1:20" x14ac:dyDescent="0.25">
      <c r="A20">
        <v>19</v>
      </c>
      <c r="B20" t="s">
        <v>38</v>
      </c>
      <c r="C20">
        <v>58.7</v>
      </c>
      <c r="D20" t="s">
        <v>20</v>
      </c>
      <c r="E20">
        <v>1</v>
      </c>
      <c r="F20">
        <v>47</v>
      </c>
      <c r="G20">
        <v>7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  <c r="N20">
        <v>2</v>
      </c>
      <c r="O20">
        <v>4</v>
      </c>
      <c r="P20">
        <v>3</v>
      </c>
      <c r="Q20">
        <v>1</v>
      </c>
      <c r="R20" cm="1">
        <f t="array" ref="R20">_xlfn.IFS(L20&lt;=$W$6,1,L20&lt;=$X$6,2,L20&lt;=$Y$6,3,L20&gt;$Y$6,4)</f>
        <v>4</v>
      </c>
      <c r="S20">
        <f t="shared" si="0"/>
        <v>4</v>
      </c>
      <c r="T20">
        <f t="shared" si="1"/>
        <v>1</v>
      </c>
    </row>
    <row r="21" spans="1:20" x14ac:dyDescent="0.25">
      <c r="A21">
        <v>20</v>
      </c>
      <c r="B21" t="s">
        <v>39</v>
      </c>
      <c r="C21">
        <v>72.599999999999994</v>
      </c>
      <c r="D21" t="s">
        <v>18</v>
      </c>
      <c r="E21">
        <v>0</v>
      </c>
      <c r="F21">
        <v>26</v>
      </c>
      <c r="G21">
        <v>7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  <c r="N21">
        <v>4</v>
      </c>
      <c r="O21">
        <v>1</v>
      </c>
      <c r="P21">
        <v>3</v>
      </c>
      <c r="Q21">
        <v>1</v>
      </c>
      <c r="R21" cm="1">
        <f t="array" ref="R21">_xlfn.IFS(L21&lt;=$W$6,1,L21&lt;=$X$6,2,L21&lt;=$Y$6,3,L21&gt;$Y$6,4)</f>
        <v>2</v>
      </c>
      <c r="S21">
        <f t="shared" si="0"/>
        <v>1</v>
      </c>
      <c r="T21" t="str">
        <f t="shared" si="1"/>
        <v>2&gt;</v>
      </c>
    </row>
    <row r="22" spans="1:20" x14ac:dyDescent="0.25">
      <c r="A22">
        <v>21</v>
      </c>
      <c r="B22" t="s">
        <v>40</v>
      </c>
      <c r="C22">
        <v>73.2</v>
      </c>
      <c r="D22" t="s">
        <v>18</v>
      </c>
      <c r="E22">
        <v>1</v>
      </c>
      <c r="F22">
        <v>43</v>
      </c>
      <c r="G22">
        <v>9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  <c r="N22">
        <v>4</v>
      </c>
      <c r="O22">
        <v>3</v>
      </c>
      <c r="P22">
        <v>4</v>
      </c>
      <c r="Q22">
        <v>1</v>
      </c>
      <c r="R22" cm="1">
        <f t="array" ref="R22">_xlfn.IFS(L22&lt;=$W$6,1,L22&lt;=$X$6,2,L22&lt;=$Y$6,3,L22&gt;$Y$6,4)</f>
        <v>4</v>
      </c>
      <c r="S22">
        <f t="shared" si="0"/>
        <v>4</v>
      </c>
      <c r="T22" t="str">
        <f t="shared" si="1"/>
        <v>2&gt;</v>
      </c>
    </row>
    <row r="23" spans="1:20" x14ac:dyDescent="0.25">
      <c r="A23">
        <v>22</v>
      </c>
      <c r="B23" t="s">
        <v>41</v>
      </c>
      <c r="C23">
        <v>63.6</v>
      </c>
      <c r="D23" t="s">
        <v>20</v>
      </c>
      <c r="E23">
        <v>0</v>
      </c>
      <c r="F23">
        <v>34</v>
      </c>
      <c r="G23">
        <v>9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  <c r="N23">
        <v>2</v>
      </c>
      <c r="O23">
        <v>1</v>
      </c>
      <c r="P23">
        <v>4</v>
      </c>
      <c r="Q23">
        <v>1</v>
      </c>
      <c r="R23" cm="1">
        <f t="array" ref="R23">_xlfn.IFS(L23&lt;=$W$6,1,L23&lt;=$X$6,2,L23&lt;=$Y$6,3,L23&gt;$Y$6,4)</f>
        <v>3</v>
      </c>
      <c r="S23">
        <f t="shared" si="0"/>
        <v>2</v>
      </c>
      <c r="T23" t="str">
        <f t="shared" si="1"/>
        <v>2&gt;</v>
      </c>
    </row>
    <row r="24" spans="1:20" x14ac:dyDescent="0.25">
      <c r="A24">
        <v>23</v>
      </c>
      <c r="B24" t="s">
        <v>42</v>
      </c>
      <c r="C24">
        <v>51</v>
      </c>
      <c r="D24" t="s">
        <v>20</v>
      </c>
      <c r="E24">
        <v>0</v>
      </c>
      <c r="F24">
        <v>40</v>
      </c>
      <c r="G24">
        <v>5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  <c r="N24">
        <v>1</v>
      </c>
      <c r="O24">
        <v>3</v>
      </c>
      <c r="P24">
        <v>2</v>
      </c>
      <c r="Q24">
        <v>1</v>
      </c>
      <c r="R24" cm="1">
        <f t="array" ref="R24">_xlfn.IFS(L24&lt;=$W$6,1,L24&lt;=$X$6,2,L24&lt;=$Y$6,3,L24&gt;$Y$6,4)</f>
        <v>3</v>
      </c>
      <c r="S24">
        <f t="shared" si="0"/>
        <v>3</v>
      </c>
      <c r="T24">
        <f t="shared" si="1"/>
        <v>1</v>
      </c>
    </row>
    <row r="25" spans="1:20" x14ac:dyDescent="0.25">
      <c r="A25">
        <v>24</v>
      </c>
      <c r="B25" t="s">
        <v>43</v>
      </c>
      <c r="C25">
        <v>66.900000000000006</v>
      </c>
      <c r="D25" t="s">
        <v>18</v>
      </c>
      <c r="E25">
        <v>1</v>
      </c>
      <c r="F25">
        <v>48</v>
      </c>
      <c r="G25">
        <v>4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  <c r="N25">
        <v>3</v>
      </c>
      <c r="O25">
        <v>4</v>
      </c>
      <c r="P25">
        <v>1</v>
      </c>
      <c r="Q25">
        <v>1</v>
      </c>
      <c r="R25" cm="1">
        <f t="array" ref="R25">_xlfn.IFS(L25&lt;=$W$6,1,L25&lt;=$X$6,2,L25&lt;=$Y$6,3,L25&gt;$Y$6,4)</f>
        <v>1</v>
      </c>
      <c r="S25">
        <f t="shared" si="0"/>
        <v>5</v>
      </c>
      <c r="T25" t="str">
        <f t="shared" si="1"/>
        <v>2&gt;</v>
      </c>
    </row>
    <row r="26" spans="1:20" x14ac:dyDescent="0.25">
      <c r="A26">
        <v>25</v>
      </c>
      <c r="B26" t="s">
        <v>44</v>
      </c>
      <c r="C26">
        <v>84.6</v>
      </c>
      <c r="D26" t="s">
        <v>18</v>
      </c>
      <c r="E26">
        <v>0</v>
      </c>
      <c r="F26">
        <v>40</v>
      </c>
      <c r="G26">
        <v>6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  <c r="N26">
        <v>4</v>
      </c>
      <c r="O26">
        <v>3</v>
      </c>
      <c r="P26">
        <v>2</v>
      </c>
      <c r="Q26">
        <v>1</v>
      </c>
      <c r="R26" cm="1">
        <f t="array" ref="R26">_xlfn.IFS(L26&lt;=$W$6,1,L26&lt;=$X$6,2,L26&lt;=$Y$6,3,L26&gt;$Y$6,4)</f>
        <v>4</v>
      </c>
      <c r="S26">
        <f t="shared" si="0"/>
        <v>3</v>
      </c>
      <c r="T26">
        <f t="shared" si="1"/>
        <v>1</v>
      </c>
    </row>
    <row r="27" spans="1:20" x14ac:dyDescent="0.25">
      <c r="A27">
        <v>26</v>
      </c>
      <c r="B27" t="s">
        <v>45</v>
      </c>
      <c r="C27">
        <v>57.7</v>
      </c>
      <c r="D27" t="s">
        <v>18</v>
      </c>
      <c r="E27">
        <v>1</v>
      </c>
      <c r="F27">
        <v>27</v>
      </c>
      <c r="G27">
        <v>4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  <c r="N27">
        <v>1</v>
      </c>
      <c r="O27">
        <v>1</v>
      </c>
      <c r="P27">
        <v>1</v>
      </c>
      <c r="Q27">
        <v>1</v>
      </c>
      <c r="R27" cm="1">
        <f t="array" ref="R27">_xlfn.IFS(L27&lt;=$W$6,1,L27&lt;=$X$6,2,L27&lt;=$Y$6,3,L27&gt;$Y$6,4)</f>
        <v>3</v>
      </c>
      <c r="S27">
        <f t="shared" si="0"/>
        <v>1</v>
      </c>
      <c r="T27" t="str">
        <f t="shared" si="1"/>
        <v>2&gt;</v>
      </c>
    </row>
    <row r="28" spans="1:20" x14ac:dyDescent="0.25">
      <c r="A28">
        <v>27</v>
      </c>
      <c r="B28" t="s">
        <v>46</v>
      </c>
      <c r="C28">
        <v>75.599999999999994</v>
      </c>
      <c r="D28" t="s">
        <v>27</v>
      </c>
      <c r="E28">
        <v>1</v>
      </c>
      <c r="F28">
        <v>38</v>
      </c>
      <c r="G28">
        <v>3</v>
      </c>
      <c r="H28">
        <v>273631.28000000003</v>
      </c>
      <c r="I28">
        <v>1</v>
      </c>
      <c r="J28">
        <v>1</v>
      </c>
      <c r="K28">
        <v>1</v>
      </c>
      <c r="L28">
        <v>170041.95</v>
      </c>
      <c r="M28">
        <v>0</v>
      </c>
      <c r="N28">
        <v>4</v>
      </c>
      <c r="O28">
        <v>2</v>
      </c>
      <c r="P28">
        <v>1</v>
      </c>
      <c r="Q28">
        <v>4</v>
      </c>
      <c r="R28" cm="1">
        <f t="array" ref="R28">_xlfn.IFS(L28&lt;=$W$6,1,L28&lt;=$X$6,2,L28&lt;=$Y$6,3,L28&gt;$Y$6,4)</f>
        <v>4</v>
      </c>
      <c r="S28">
        <f t="shared" si="0"/>
        <v>3</v>
      </c>
      <c r="T28">
        <f t="shared" si="1"/>
        <v>1</v>
      </c>
    </row>
    <row r="29" spans="1:20" x14ac:dyDescent="0.25">
      <c r="A29">
        <v>28</v>
      </c>
      <c r="B29" t="s">
        <v>47</v>
      </c>
      <c r="C29">
        <v>57.1</v>
      </c>
      <c r="D29" t="s">
        <v>18</v>
      </c>
      <c r="E29">
        <v>1</v>
      </c>
      <c r="F29">
        <v>46</v>
      </c>
      <c r="G29">
        <v>10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  <c r="N29">
        <v>1</v>
      </c>
      <c r="O29">
        <v>3</v>
      </c>
      <c r="P29">
        <v>4</v>
      </c>
      <c r="Q29">
        <v>1</v>
      </c>
      <c r="R29" cm="1">
        <f t="array" ref="R29">_xlfn.IFS(L29&lt;=$W$6,1,L29&lt;=$X$6,2,L29&lt;=$Y$6,3,L29&gt;$Y$6,4)</f>
        <v>1</v>
      </c>
      <c r="S29">
        <f t="shared" si="0"/>
        <v>4</v>
      </c>
      <c r="T29" t="str">
        <f t="shared" si="1"/>
        <v>2&gt;</v>
      </c>
    </row>
    <row r="30" spans="1:20" x14ac:dyDescent="0.25">
      <c r="A30">
        <v>29</v>
      </c>
      <c r="B30" t="s">
        <v>48</v>
      </c>
      <c r="C30">
        <v>57.4</v>
      </c>
      <c r="D30" t="s">
        <v>27</v>
      </c>
      <c r="E30">
        <v>0</v>
      </c>
      <c r="F30">
        <v>45</v>
      </c>
      <c r="G30">
        <v>4</v>
      </c>
      <c r="H30">
        <v>282698.86</v>
      </c>
      <c r="I30">
        <v>1</v>
      </c>
      <c r="J30">
        <v>1</v>
      </c>
      <c r="K30">
        <v>1</v>
      </c>
      <c r="L30">
        <v>100187.43</v>
      </c>
      <c r="M30">
        <v>0</v>
      </c>
      <c r="N30">
        <v>1</v>
      </c>
      <c r="O30">
        <v>3</v>
      </c>
      <c r="P30">
        <v>1</v>
      </c>
      <c r="Q30">
        <v>4</v>
      </c>
      <c r="R30" cm="1">
        <f t="array" ref="R30">_xlfn.IFS(L30&lt;=$W$6,1,L30&lt;=$X$6,2,L30&lt;=$Y$6,3,L30&gt;$Y$6,4)</f>
        <v>2</v>
      </c>
      <c r="S30">
        <f t="shared" si="0"/>
        <v>4</v>
      </c>
      <c r="T30">
        <f t="shared" si="1"/>
        <v>1</v>
      </c>
    </row>
    <row r="31" spans="1:20" x14ac:dyDescent="0.25">
      <c r="A31">
        <v>30</v>
      </c>
      <c r="B31" t="s">
        <v>49</v>
      </c>
      <c r="C31">
        <v>41.1</v>
      </c>
      <c r="D31" t="s">
        <v>18</v>
      </c>
      <c r="E31">
        <v>1</v>
      </c>
      <c r="F31">
        <v>31</v>
      </c>
      <c r="G31">
        <v>1</v>
      </c>
      <c r="H31">
        <v>119394.34</v>
      </c>
      <c r="I31">
        <v>2</v>
      </c>
      <c r="J31">
        <v>1</v>
      </c>
      <c r="K31">
        <v>1</v>
      </c>
      <c r="L31">
        <v>53483.21</v>
      </c>
      <c r="M31">
        <v>0</v>
      </c>
      <c r="N31">
        <v>1</v>
      </c>
      <c r="O31">
        <v>1</v>
      </c>
      <c r="P31">
        <v>1</v>
      </c>
      <c r="Q31">
        <v>2</v>
      </c>
      <c r="R31" cm="1">
        <f t="array" ref="R31">_xlfn.IFS(L31&lt;=$W$6,1,L31&lt;=$X$6,2,L31&lt;=$Y$6,3,L31&gt;$Y$6,4)</f>
        <v>2</v>
      </c>
      <c r="S31">
        <f t="shared" si="0"/>
        <v>1</v>
      </c>
      <c r="T31" t="str">
        <f t="shared" si="1"/>
        <v>2&gt;</v>
      </c>
    </row>
    <row r="32" spans="1:20" x14ac:dyDescent="0.25">
      <c r="A32">
        <v>31</v>
      </c>
      <c r="B32" t="s">
        <v>50</v>
      </c>
      <c r="C32">
        <v>59.1</v>
      </c>
      <c r="D32" t="s">
        <v>20</v>
      </c>
      <c r="E32">
        <v>0</v>
      </c>
      <c r="F32">
        <v>41</v>
      </c>
      <c r="G32">
        <v>4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  <c r="N32">
        <v>2</v>
      </c>
      <c r="O32">
        <v>3</v>
      </c>
      <c r="P32">
        <v>1</v>
      </c>
      <c r="Q32">
        <v>1</v>
      </c>
      <c r="R32" cm="1">
        <f t="array" ref="R32">_xlfn.IFS(L32&lt;=$W$6,1,L32&lt;=$X$6,2,L32&lt;=$Y$6,3,L32&gt;$Y$6,4)</f>
        <v>3</v>
      </c>
      <c r="S32">
        <f t="shared" si="0"/>
        <v>3</v>
      </c>
      <c r="T32" t="str">
        <f t="shared" si="1"/>
        <v>2&gt;</v>
      </c>
    </row>
    <row r="33" spans="1:20" x14ac:dyDescent="0.25">
      <c r="A33">
        <v>32</v>
      </c>
      <c r="B33" t="s">
        <v>51</v>
      </c>
      <c r="C33">
        <v>53.3</v>
      </c>
      <c r="D33" t="s">
        <v>18</v>
      </c>
      <c r="E33">
        <v>1</v>
      </c>
      <c r="F33">
        <v>38</v>
      </c>
      <c r="G33">
        <v>8</v>
      </c>
      <c r="H33">
        <v>170623.4</v>
      </c>
      <c r="I33">
        <v>1</v>
      </c>
      <c r="J33">
        <v>0</v>
      </c>
      <c r="K33">
        <v>1</v>
      </c>
      <c r="L33">
        <v>156731.91</v>
      </c>
      <c r="M33">
        <v>0</v>
      </c>
      <c r="N33">
        <v>1</v>
      </c>
      <c r="O33">
        <v>2</v>
      </c>
      <c r="P33">
        <v>3</v>
      </c>
      <c r="Q33">
        <v>2</v>
      </c>
      <c r="R33" cm="1">
        <f t="array" ref="R33">_xlfn.IFS(L33&lt;=$W$6,1,L33&lt;=$X$6,2,L33&lt;=$Y$6,3,L33&gt;$Y$6,4)</f>
        <v>4</v>
      </c>
      <c r="S33">
        <f t="shared" si="0"/>
        <v>3</v>
      </c>
      <c r="T33">
        <f t="shared" si="1"/>
        <v>1</v>
      </c>
    </row>
    <row r="34" spans="1:20" x14ac:dyDescent="0.25">
      <c r="A34">
        <v>33</v>
      </c>
      <c r="B34" t="s">
        <v>52</v>
      </c>
      <c r="C34">
        <v>55.3</v>
      </c>
      <c r="D34" t="s">
        <v>27</v>
      </c>
      <c r="E34">
        <v>1</v>
      </c>
      <c r="F34">
        <v>43</v>
      </c>
      <c r="G34">
        <v>10</v>
      </c>
      <c r="H34">
        <v>220225.08</v>
      </c>
      <c r="I34">
        <v>2</v>
      </c>
      <c r="J34">
        <v>0</v>
      </c>
      <c r="K34">
        <v>0</v>
      </c>
      <c r="L34">
        <v>81898.81</v>
      </c>
      <c r="M34">
        <v>0</v>
      </c>
      <c r="N34">
        <v>1</v>
      </c>
      <c r="O34">
        <v>3</v>
      </c>
      <c r="P34">
        <v>4</v>
      </c>
      <c r="Q34">
        <v>3</v>
      </c>
      <c r="R34" cm="1">
        <f t="array" ref="R34">_xlfn.IFS(L34&lt;=$W$6,1,L34&lt;=$X$6,2,L34&lt;=$Y$6,3,L34&gt;$Y$6,4)</f>
        <v>2</v>
      </c>
      <c r="S34">
        <f t="shared" si="0"/>
        <v>4</v>
      </c>
      <c r="T34" t="str">
        <f t="shared" si="1"/>
        <v>2&gt;</v>
      </c>
    </row>
    <row r="35" spans="1:20" x14ac:dyDescent="0.25">
      <c r="A35">
        <v>34</v>
      </c>
      <c r="B35" t="s">
        <v>53</v>
      </c>
      <c r="C35">
        <v>52</v>
      </c>
      <c r="D35" t="s">
        <v>20</v>
      </c>
      <c r="E35">
        <v>0</v>
      </c>
      <c r="F35">
        <v>44</v>
      </c>
      <c r="G35">
        <v>7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  <c r="N35">
        <v>1</v>
      </c>
      <c r="O35">
        <v>3</v>
      </c>
      <c r="P35">
        <v>3</v>
      </c>
      <c r="Q35">
        <v>1</v>
      </c>
      <c r="R35" cm="1">
        <f t="array" ref="R35">_xlfn.IFS(L35&lt;=$W$6,1,L35&lt;=$X$6,2,L35&lt;=$Y$6,3,L35&gt;$Y$6,4)</f>
        <v>1</v>
      </c>
      <c r="S35">
        <f t="shared" si="0"/>
        <v>4</v>
      </c>
      <c r="T35" t="str">
        <f t="shared" si="1"/>
        <v>2&gt;</v>
      </c>
    </row>
    <row r="36" spans="1:20" x14ac:dyDescent="0.25">
      <c r="A36">
        <v>35</v>
      </c>
      <c r="B36" t="s">
        <v>54</v>
      </c>
      <c r="C36">
        <v>72.2</v>
      </c>
      <c r="D36" t="s">
        <v>20</v>
      </c>
      <c r="E36">
        <v>0</v>
      </c>
      <c r="F36">
        <v>31</v>
      </c>
      <c r="G36">
        <v>10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  <c r="N36">
        <v>4</v>
      </c>
      <c r="O36">
        <v>1</v>
      </c>
      <c r="P36">
        <v>4</v>
      </c>
      <c r="Q36">
        <v>1</v>
      </c>
      <c r="R36" cm="1">
        <f t="array" ref="R36">_xlfn.IFS(L36&lt;=$W$6,1,L36&lt;=$X$6,2,L36&lt;=$Y$6,3,L36&gt;$Y$6,4)</f>
        <v>3</v>
      </c>
      <c r="S36">
        <f t="shared" si="0"/>
        <v>1</v>
      </c>
      <c r="T36" t="str">
        <f t="shared" si="1"/>
        <v>2&gt;</v>
      </c>
    </row>
    <row r="37" spans="1:20" x14ac:dyDescent="0.25">
      <c r="A37">
        <v>36</v>
      </c>
      <c r="B37" t="s">
        <v>55</v>
      </c>
      <c r="C37">
        <v>47.5</v>
      </c>
      <c r="D37" t="s">
        <v>18</v>
      </c>
      <c r="E37">
        <v>0</v>
      </c>
      <c r="F37">
        <v>47</v>
      </c>
      <c r="G37">
        <v>1</v>
      </c>
      <c r="H37">
        <v>268528.08</v>
      </c>
      <c r="I37">
        <v>1</v>
      </c>
      <c r="J37">
        <v>1</v>
      </c>
      <c r="K37">
        <v>0</v>
      </c>
      <c r="L37">
        <v>27822.99</v>
      </c>
      <c r="M37">
        <v>1</v>
      </c>
      <c r="N37">
        <v>1</v>
      </c>
      <c r="O37">
        <v>4</v>
      </c>
      <c r="P37">
        <v>1</v>
      </c>
      <c r="Q37">
        <v>4</v>
      </c>
      <c r="R37" cm="1">
        <f t="array" ref="R37">_xlfn.IFS(L37&lt;=$W$6,1,L37&lt;=$X$6,2,L37&lt;=$Y$6,3,L37&gt;$Y$6,4)</f>
        <v>1</v>
      </c>
      <c r="S37">
        <f t="shared" si="0"/>
        <v>4</v>
      </c>
      <c r="T37">
        <f t="shared" si="1"/>
        <v>1</v>
      </c>
    </row>
    <row r="38" spans="1:20" x14ac:dyDescent="0.25">
      <c r="A38">
        <v>37</v>
      </c>
      <c r="B38" t="s">
        <v>56</v>
      </c>
      <c r="C38">
        <v>49</v>
      </c>
      <c r="D38" t="s">
        <v>20</v>
      </c>
      <c r="E38">
        <v>1</v>
      </c>
      <c r="F38">
        <v>33</v>
      </c>
      <c r="G38">
        <v>4</v>
      </c>
      <c r="H38">
        <v>290520.46000000002</v>
      </c>
      <c r="I38">
        <v>1</v>
      </c>
      <c r="J38">
        <v>0</v>
      </c>
      <c r="K38">
        <v>1</v>
      </c>
      <c r="L38">
        <v>114066.77</v>
      </c>
      <c r="M38">
        <v>0</v>
      </c>
      <c r="N38">
        <v>1</v>
      </c>
      <c r="O38">
        <v>1</v>
      </c>
      <c r="P38">
        <v>1</v>
      </c>
      <c r="Q38">
        <v>4</v>
      </c>
      <c r="R38" cm="1">
        <f t="array" ref="R38">_xlfn.IFS(L38&lt;=$W$6,1,L38&lt;=$X$6,2,L38&lt;=$Y$6,3,L38&gt;$Y$6,4)</f>
        <v>3</v>
      </c>
      <c r="S38">
        <f t="shared" si="0"/>
        <v>2</v>
      </c>
      <c r="T38">
        <f t="shared" si="1"/>
        <v>1</v>
      </c>
    </row>
    <row r="39" spans="1:20" x14ac:dyDescent="0.25">
      <c r="A39">
        <v>38</v>
      </c>
      <c r="B39" t="s">
        <v>57</v>
      </c>
      <c r="C39">
        <v>80.400000000000006</v>
      </c>
      <c r="D39" t="s">
        <v>20</v>
      </c>
      <c r="E39">
        <v>1</v>
      </c>
      <c r="F39">
        <v>35</v>
      </c>
      <c r="G39">
        <v>8</v>
      </c>
      <c r="H39">
        <v>153097.20000000001</v>
      </c>
      <c r="I39">
        <v>1</v>
      </c>
      <c r="J39">
        <v>0</v>
      </c>
      <c r="K39">
        <v>1</v>
      </c>
      <c r="L39">
        <v>98453.45</v>
      </c>
      <c r="M39">
        <v>0</v>
      </c>
      <c r="N39">
        <v>4</v>
      </c>
      <c r="O39">
        <v>2</v>
      </c>
      <c r="P39">
        <v>3</v>
      </c>
      <c r="Q39">
        <v>2</v>
      </c>
      <c r="R39" cm="1">
        <f t="array" ref="R39">_xlfn.IFS(L39&lt;=$W$6,1,L39&lt;=$X$6,2,L39&lt;=$Y$6,3,L39&gt;$Y$6,4)</f>
        <v>2</v>
      </c>
      <c r="S39">
        <f t="shared" si="0"/>
        <v>2</v>
      </c>
      <c r="T39">
        <f t="shared" si="1"/>
        <v>1</v>
      </c>
    </row>
    <row r="40" spans="1:20" x14ac:dyDescent="0.25">
      <c r="A40">
        <v>39</v>
      </c>
      <c r="B40" t="s">
        <v>58</v>
      </c>
      <c r="C40">
        <v>85</v>
      </c>
      <c r="D40" t="s">
        <v>18</v>
      </c>
      <c r="E40">
        <v>1</v>
      </c>
      <c r="F40">
        <v>38</v>
      </c>
      <c r="G40">
        <v>8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  <c r="N40">
        <v>4</v>
      </c>
      <c r="O40">
        <v>2</v>
      </c>
      <c r="P40">
        <v>3</v>
      </c>
      <c r="Q40">
        <v>1</v>
      </c>
      <c r="R40" cm="1">
        <f t="array" ref="R40">_xlfn.IFS(L40&lt;=$W$6,1,L40&lt;=$X$6,2,L40&lt;=$Y$6,3,L40&gt;$Y$6,4)</f>
        <v>1</v>
      </c>
      <c r="S40">
        <f t="shared" si="0"/>
        <v>3</v>
      </c>
      <c r="T40">
        <f t="shared" si="1"/>
        <v>1</v>
      </c>
    </row>
    <row r="41" spans="1:20" x14ac:dyDescent="0.25">
      <c r="A41">
        <v>40</v>
      </c>
      <c r="B41" t="s">
        <v>59</v>
      </c>
      <c r="C41">
        <v>58.2</v>
      </c>
      <c r="D41" t="s">
        <v>27</v>
      </c>
      <c r="E41">
        <v>1</v>
      </c>
      <c r="F41">
        <v>43</v>
      </c>
      <c r="G41">
        <v>7</v>
      </c>
      <c r="H41">
        <v>140698.96</v>
      </c>
      <c r="I41">
        <v>2</v>
      </c>
      <c r="J41">
        <v>0</v>
      </c>
      <c r="K41">
        <v>1</v>
      </c>
      <c r="L41">
        <v>178074.04</v>
      </c>
      <c r="M41">
        <v>0</v>
      </c>
      <c r="N41">
        <v>1</v>
      </c>
      <c r="O41">
        <v>3</v>
      </c>
      <c r="P41">
        <v>3</v>
      </c>
      <c r="Q41">
        <v>2</v>
      </c>
      <c r="R41" cm="1">
        <f t="array" ref="R41">_xlfn.IFS(L41&lt;=$W$6,1,L41&lt;=$X$6,2,L41&lt;=$Y$6,3,L41&gt;$Y$6,4)</f>
        <v>4</v>
      </c>
      <c r="S41">
        <f t="shared" si="0"/>
        <v>4</v>
      </c>
      <c r="T41" t="str">
        <f t="shared" si="1"/>
        <v>2&gt;</v>
      </c>
    </row>
    <row r="42" spans="1:20" x14ac:dyDescent="0.25">
      <c r="A42">
        <v>41</v>
      </c>
      <c r="B42" t="s">
        <v>60</v>
      </c>
      <c r="C42">
        <v>47.2</v>
      </c>
      <c r="D42" t="s">
        <v>20</v>
      </c>
      <c r="E42">
        <v>1</v>
      </c>
      <c r="F42">
        <v>42</v>
      </c>
      <c r="G42">
        <v>5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  <c r="N42">
        <v>1</v>
      </c>
      <c r="O42">
        <v>3</v>
      </c>
      <c r="P42">
        <v>2</v>
      </c>
      <c r="Q42">
        <v>1</v>
      </c>
      <c r="R42" cm="1">
        <f t="array" ref="R42">_xlfn.IFS(L42&lt;=$W$6,1,L42&lt;=$X$6,2,L42&lt;=$Y$6,3,L42&gt;$Y$6,4)</f>
        <v>2</v>
      </c>
      <c r="S42">
        <f t="shared" si="0"/>
        <v>4</v>
      </c>
      <c r="T42">
        <f t="shared" si="1"/>
        <v>1</v>
      </c>
    </row>
    <row r="43" spans="1:20" x14ac:dyDescent="0.25">
      <c r="A43">
        <v>42</v>
      </c>
      <c r="B43" t="s">
        <v>61</v>
      </c>
      <c r="C43">
        <v>46.5</v>
      </c>
      <c r="D43" t="s">
        <v>18</v>
      </c>
      <c r="E43">
        <v>0</v>
      </c>
      <c r="F43">
        <v>53</v>
      </c>
      <c r="G43">
        <v>9</v>
      </c>
      <c r="H43">
        <v>245044.64</v>
      </c>
      <c r="I43">
        <v>1</v>
      </c>
      <c r="J43">
        <v>0</v>
      </c>
      <c r="K43">
        <v>0</v>
      </c>
      <c r="L43">
        <v>181297.65</v>
      </c>
      <c r="M43">
        <v>1</v>
      </c>
      <c r="N43">
        <v>1</v>
      </c>
      <c r="O43">
        <v>4</v>
      </c>
      <c r="P43">
        <v>4</v>
      </c>
      <c r="Q43">
        <v>3</v>
      </c>
      <c r="R43" cm="1">
        <f t="array" ref="R43">_xlfn.IFS(L43&lt;=$W$6,1,L43&lt;=$X$6,2,L43&lt;=$Y$6,3,L43&gt;$Y$6,4)</f>
        <v>4</v>
      </c>
      <c r="S43">
        <f t="shared" si="0"/>
        <v>5</v>
      </c>
      <c r="T43">
        <f t="shared" si="1"/>
        <v>1</v>
      </c>
    </row>
    <row r="44" spans="1:20" x14ac:dyDescent="0.25">
      <c r="A44">
        <v>43</v>
      </c>
      <c r="B44" t="s">
        <v>62</v>
      </c>
      <c r="C44">
        <v>55.6</v>
      </c>
      <c r="D44" t="s">
        <v>18</v>
      </c>
      <c r="E44">
        <v>0</v>
      </c>
      <c r="F44">
        <v>63</v>
      </c>
      <c r="G44">
        <v>3</v>
      </c>
      <c r="H44">
        <v>234838.7</v>
      </c>
      <c r="I44">
        <v>1</v>
      </c>
      <c r="J44">
        <v>1</v>
      </c>
      <c r="K44">
        <v>1</v>
      </c>
      <c r="L44">
        <v>94153.83</v>
      </c>
      <c r="M44">
        <v>0</v>
      </c>
      <c r="N44">
        <v>1</v>
      </c>
      <c r="O44">
        <v>4</v>
      </c>
      <c r="P44">
        <v>1</v>
      </c>
      <c r="Q44">
        <v>3</v>
      </c>
      <c r="R44" cm="1">
        <f t="array" ref="R44">_xlfn.IFS(L44&lt;=$W$6,1,L44&lt;=$X$6,2,L44&lt;=$Y$6,3,L44&gt;$Y$6,4)</f>
        <v>2</v>
      </c>
      <c r="S44">
        <f t="shared" si="0"/>
        <v>5</v>
      </c>
      <c r="T44">
        <f t="shared" si="1"/>
        <v>1</v>
      </c>
    </row>
    <row r="45" spans="1:20" x14ac:dyDescent="0.25">
      <c r="A45">
        <v>44</v>
      </c>
      <c r="B45" t="s">
        <v>63</v>
      </c>
      <c r="C45">
        <v>83.4</v>
      </c>
      <c r="D45" t="s">
        <v>18</v>
      </c>
      <c r="E45">
        <v>0</v>
      </c>
      <c r="F45">
        <v>51</v>
      </c>
      <c r="G45">
        <v>3</v>
      </c>
      <c r="H45">
        <v>262789.12</v>
      </c>
      <c r="I45">
        <v>1</v>
      </c>
      <c r="J45">
        <v>0</v>
      </c>
      <c r="K45">
        <v>0</v>
      </c>
      <c r="L45">
        <v>194365.76</v>
      </c>
      <c r="M45">
        <v>1</v>
      </c>
      <c r="N45">
        <v>4</v>
      </c>
      <c r="O45">
        <v>4</v>
      </c>
      <c r="P45">
        <v>1</v>
      </c>
      <c r="Q45">
        <v>4</v>
      </c>
      <c r="R45" cm="1">
        <f t="array" ref="R45">_xlfn.IFS(L45&lt;=$W$6,1,L45&lt;=$X$6,2,L45&lt;=$Y$6,3,L45&gt;$Y$6,4)</f>
        <v>4</v>
      </c>
      <c r="S45">
        <f t="shared" si="0"/>
        <v>5</v>
      </c>
      <c r="T45">
        <f t="shared" si="1"/>
        <v>1</v>
      </c>
    </row>
    <row r="46" spans="1:20" x14ac:dyDescent="0.25">
      <c r="A46">
        <v>45</v>
      </c>
      <c r="B46" t="s">
        <v>64</v>
      </c>
      <c r="C46">
        <v>66</v>
      </c>
      <c r="D46" t="s">
        <v>20</v>
      </c>
      <c r="E46">
        <v>0</v>
      </c>
      <c r="F46">
        <v>63</v>
      </c>
      <c r="G46">
        <v>6</v>
      </c>
      <c r="H46">
        <v>311862.21999999997</v>
      </c>
      <c r="I46">
        <v>1</v>
      </c>
      <c r="J46">
        <v>1</v>
      </c>
      <c r="K46">
        <v>1</v>
      </c>
      <c r="L46">
        <v>158338.39000000001</v>
      </c>
      <c r="M46">
        <v>0</v>
      </c>
      <c r="N46">
        <v>3</v>
      </c>
      <c r="O46">
        <v>4</v>
      </c>
      <c r="P46">
        <v>2</v>
      </c>
      <c r="Q46">
        <v>4</v>
      </c>
      <c r="R46" cm="1">
        <f t="array" ref="R46">_xlfn.IFS(L46&lt;=$W$6,1,L46&lt;=$X$6,2,L46&lt;=$Y$6,3,L46&gt;$Y$6,4)</f>
        <v>4</v>
      </c>
      <c r="S46">
        <f t="shared" si="0"/>
        <v>5</v>
      </c>
      <c r="T46">
        <f t="shared" si="1"/>
        <v>1</v>
      </c>
    </row>
    <row r="47" spans="1:20" x14ac:dyDescent="0.25">
      <c r="A47">
        <v>46</v>
      </c>
      <c r="B47" t="s">
        <v>65</v>
      </c>
      <c r="C47">
        <v>77.599999999999994</v>
      </c>
      <c r="D47" t="s">
        <v>27</v>
      </c>
      <c r="E47">
        <v>0</v>
      </c>
      <c r="F47">
        <v>34</v>
      </c>
      <c r="G47">
        <v>5</v>
      </c>
      <c r="H47">
        <v>218842.26</v>
      </c>
      <c r="I47">
        <v>2</v>
      </c>
      <c r="J47">
        <v>1</v>
      </c>
      <c r="K47">
        <v>1</v>
      </c>
      <c r="L47">
        <v>126517.46</v>
      </c>
      <c r="M47">
        <v>0</v>
      </c>
      <c r="N47">
        <v>4</v>
      </c>
      <c r="O47">
        <v>1</v>
      </c>
      <c r="P47">
        <v>2</v>
      </c>
      <c r="Q47">
        <v>3</v>
      </c>
      <c r="R47" cm="1">
        <f t="array" ref="R47">_xlfn.IFS(L47&lt;=$W$6,1,L47&lt;=$X$6,2,L47&lt;=$Y$6,3,L47&gt;$Y$6,4)</f>
        <v>3</v>
      </c>
      <c r="S47">
        <f t="shared" si="0"/>
        <v>2</v>
      </c>
      <c r="T47" t="str">
        <f t="shared" si="1"/>
        <v>2&gt;</v>
      </c>
    </row>
    <row r="48" spans="1:20" x14ac:dyDescent="0.25">
      <c r="A48">
        <v>47</v>
      </c>
      <c r="B48" t="s">
        <v>66</v>
      </c>
      <c r="C48">
        <v>82.9</v>
      </c>
      <c r="D48" t="s">
        <v>27</v>
      </c>
      <c r="E48">
        <v>0</v>
      </c>
      <c r="F48">
        <v>29</v>
      </c>
      <c r="G48">
        <v>10</v>
      </c>
      <c r="H48">
        <v>224091.34</v>
      </c>
      <c r="I48">
        <v>1</v>
      </c>
      <c r="J48">
        <v>1</v>
      </c>
      <c r="K48">
        <v>1</v>
      </c>
      <c r="L48">
        <v>119708.21</v>
      </c>
      <c r="M48">
        <v>1</v>
      </c>
      <c r="N48">
        <v>4</v>
      </c>
      <c r="O48">
        <v>1</v>
      </c>
      <c r="P48">
        <v>4</v>
      </c>
      <c r="Q48">
        <v>3</v>
      </c>
      <c r="R48" cm="1">
        <f t="array" ref="R48">_xlfn.IFS(L48&lt;=$W$6,1,L48&lt;=$X$6,2,L48&lt;=$Y$6,3,L48&gt;$Y$6,4)</f>
        <v>3</v>
      </c>
      <c r="S48">
        <f t="shared" si="0"/>
        <v>1</v>
      </c>
      <c r="T48">
        <f t="shared" si="1"/>
        <v>1</v>
      </c>
    </row>
    <row r="49" spans="1:20" x14ac:dyDescent="0.25">
      <c r="A49">
        <v>48</v>
      </c>
      <c r="B49" t="s">
        <v>67</v>
      </c>
      <c r="C49">
        <v>63.7</v>
      </c>
      <c r="D49" t="s">
        <v>27</v>
      </c>
      <c r="E49">
        <v>0</v>
      </c>
      <c r="F49">
        <v>41</v>
      </c>
      <c r="G49">
        <v>10</v>
      </c>
      <c r="H49">
        <v>275687.59999999998</v>
      </c>
      <c r="I49">
        <v>1</v>
      </c>
      <c r="J49">
        <v>1</v>
      </c>
      <c r="K49">
        <v>1</v>
      </c>
      <c r="L49">
        <v>117622.8</v>
      </c>
      <c r="M49">
        <v>1</v>
      </c>
      <c r="N49">
        <v>2</v>
      </c>
      <c r="O49">
        <v>3</v>
      </c>
      <c r="P49">
        <v>4</v>
      </c>
      <c r="Q49">
        <v>4</v>
      </c>
      <c r="R49" cm="1">
        <f t="array" ref="R49">_xlfn.IFS(L49&lt;=$W$6,1,L49&lt;=$X$6,2,L49&lt;=$Y$6,3,L49&gt;$Y$6,4)</f>
        <v>3</v>
      </c>
      <c r="S49">
        <f t="shared" si="0"/>
        <v>3</v>
      </c>
      <c r="T49">
        <f t="shared" si="1"/>
        <v>1</v>
      </c>
    </row>
    <row r="50" spans="1:20" x14ac:dyDescent="0.25">
      <c r="A50">
        <v>49</v>
      </c>
      <c r="B50" t="s">
        <v>68</v>
      </c>
      <c r="C50">
        <v>55</v>
      </c>
      <c r="D50" t="s">
        <v>27</v>
      </c>
      <c r="E50">
        <v>1</v>
      </c>
      <c r="F50">
        <v>40</v>
      </c>
      <c r="G50">
        <v>3</v>
      </c>
      <c r="H50">
        <v>206782.76</v>
      </c>
      <c r="I50">
        <v>1</v>
      </c>
      <c r="J50">
        <v>0</v>
      </c>
      <c r="K50">
        <v>1</v>
      </c>
      <c r="L50">
        <v>90878.13</v>
      </c>
      <c r="M50">
        <v>0</v>
      </c>
      <c r="N50">
        <v>1</v>
      </c>
      <c r="O50">
        <v>3</v>
      </c>
      <c r="P50">
        <v>1</v>
      </c>
      <c r="Q50">
        <v>3</v>
      </c>
      <c r="R50" cm="1">
        <f t="array" ref="R50">_xlfn.IFS(L50&lt;=$W$6,1,L50&lt;=$X$6,2,L50&lt;=$Y$6,3,L50&gt;$Y$6,4)</f>
        <v>2</v>
      </c>
      <c r="S50">
        <f t="shared" si="0"/>
        <v>3</v>
      </c>
      <c r="T50">
        <f t="shared" si="1"/>
        <v>1</v>
      </c>
    </row>
    <row r="51" spans="1:20" x14ac:dyDescent="0.25">
      <c r="A51">
        <v>50</v>
      </c>
      <c r="B51" t="s">
        <v>69</v>
      </c>
      <c r="C51">
        <v>77.599999999999994</v>
      </c>
      <c r="D51" t="s">
        <v>27</v>
      </c>
      <c r="E51">
        <v>0</v>
      </c>
      <c r="F51">
        <v>39</v>
      </c>
      <c r="G51">
        <v>3</v>
      </c>
      <c r="H51">
        <v>207538.44</v>
      </c>
      <c r="I51">
        <v>2</v>
      </c>
      <c r="J51">
        <v>1</v>
      </c>
      <c r="K51">
        <v>0</v>
      </c>
      <c r="L51">
        <v>194099.12</v>
      </c>
      <c r="M51">
        <v>0</v>
      </c>
      <c r="N51">
        <v>4</v>
      </c>
      <c r="O51">
        <v>2</v>
      </c>
      <c r="P51">
        <v>1</v>
      </c>
      <c r="Q51">
        <v>3</v>
      </c>
      <c r="R51" cm="1">
        <f t="array" ref="R51">_xlfn.IFS(L51&lt;=$W$6,1,L51&lt;=$X$6,2,L51&lt;=$Y$6,3,L51&gt;$Y$6,4)</f>
        <v>4</v>
      </c>
      <c r="S51">
        <f t="shared" si="0"/>
        <v>3</v>
      </c>
      <c r="T51" t="str">
        <f t="shared" si="1"/>
        <v>2&gt;</v>
      </c>
    </row>
    <row r="52" spans="1:20" x14ac:dyDescent="0.25">
      <c r="A52">
        <v>51</v>
      </c>
      <c r="B52" t="s">
        <v>70</v>
      </c>
      <c r="C52">
        <v>69.8</v>
      </c>
      <c r="D52" t="s">
        <v>27</v>
      </c>
      <c r="E52">
        <v>1</v>
      </c>
      <c r="F52">
        <v>46</v>
      </c>
      <c r="G52">
        <v>11</v>
      </c>
      <c r="H52">
        <v>232726.74</v>
      </c>
      <c r="I52">
        <v>2</v>
      </c>
      <c r="J52">
        <v>1</v>
      </c>
      <c r="K52">
        <v>0</v>
      </c>
      <c r="L52">
        <v>198059.16</v>
      </c>
      <c r="M52">
        <v>0</v>
      </c>
      <c r="N52">
        <v>3</v>
      </c>
      <c r="O52">
        <v>3</v>
      </c>
      <c r="P52">
        <v>4</v>
      </c>
      <c r="Q52">
        <v>3</v>
      </c>
      <c r="R52" cm="1">
        <f t="array" ref="R52">_xlfn.IFS(L52&lt;=$W$6,1,L52&lt;=$X$6,2,L52&lt;=$Y$6,3,L52&gt;$Y$6,4)</f>
        <v>4</v>
      </c>
      <c r="S52">
        <f t="shared" si="0"/>
        <v>4</v>
      </c>
      <c r="T52" t="str">
        <f t="shared" si="1"/>
        <v>2&gt;</v>
      </c>
    </row>
    <row r="53" spans="1:20" x14ac:dyDescent="0.25">
      <c r="A53">
        <v>52</v>
      </c>
      <c r="B53" t="s">
        <v>71</v>
      </c>
      <c r="C53">
        <v>58.5</v>
      </c>
      <c r="D53" t="s">
        <v>27</v>
      </c>
      <c r="E53">
        <v>1</v>
      </c>
      <c r="F53">
        <v>38</v>
      </c>
      <c r="G53">
        <v>6</v>
      </c>
      <c r="H53">
        <v>292101.94</v>
      </c>
      <c r="I53">
        <v>2</v>
      </c>
      <c r="J53">
        <v>0</v>
      </c>
      <c r="K53">
        <v>0</v>
      </c>
      <c r="L53">
        <v>86424.57</v>
      </c>
      <c r="M53">
        <v>0</v>
      </c>
      <c r="N53">
        <v>2</v>
      </c>
      <c r="O53">
        <v>2</v>
      </c>
      <c r="P53">
        <v>2</v>
      </c>
      <c r="Q53">
        <v>4</v>
      </c>
      <c r="R53" cm="1">
        <f t="array" ref="R53">_xlfn.IFS(L53&lt;=$W$6,1,L53&lt;=$X$6,2,L53&lt;=$Y$6,3,L53&gt;$Y$6,4)</f>
        <v>2</v>
      </c>
      <c r="S53">
        <f t="shared" si="0"/>
        <v>3</v>
      </c>
      <c r="T53" t="str">
        <f t="shared" si="1"/>
        <v>2&gt;</v>
      </c>
    </row>
    <row r="54" spans="1:20" x14ac:dyDescent="0.25">
      <c r="A54">
        <v>53</v>
      </c>
      <c r="B54" t="s">
        <v>72</v>
      </c>
      <c r="C54">
        <v>78.8</v>
      </c>
      <c r="D54" t="s">
        <v>18</v>
      </c>
      <c r="E54">
        <v>0</v>
      </c>
      <c r="F54">
        <v>35</v>
      </c>
      <c r="G54">
        <v>6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  <c r="N54">
        <v>4</v>
      </c>
      <c r="O54">
        <v>2</v>
      </c>
      <c r="P54">
        <v>2</v>
      </c>
      <c r="Q54">
        <v>1</v>
      </c>
      <c r="R54" cm="1">
        <f t="array" ref="R54">_xlfn.IFS(L54&lt;=$W$6,1,L54&lt;=$X$6,2,L54&lt;=$Y$6,3,L54&gt;$Y$6,4)</f>
        <v>3</v>
      </c>
      <c r="S54">
        <f t="shared" si="0"/>
        <v>2</v>
      </c>
      <c r="T54" t="str">
        <f t="shared" si="1"/>
        <v>2&gt;</v>
      </c>
    </row>
    <row r="55" spans="1:20" x14ac:dyDescent="0.25">
      <c r="A55">
        <v>54</v>
      </c>
      <c r="B55" t="s">
        <v>73</v>
      </c>
      <c r="C55">
        <v>65.5</v>
      </c>
      <c r="D55" t="s">
        <v>27</v>
      </c>
      <c r="E55">
        <v>1</v>
      </c>
      <c r="F55">
        <v>43</v>
      </c>
      <c r="G55">
        <v>9</v>
      </c>
      <c r="H55">
        <v>251123.94</v>
      </c>
      <c r="I55">
        <v>1</v>
      </c>
      <c r="J55">
        <v>0</v>
      </c>
      <c r="K55">
        <v>0</v>
      </c>
      <c r="L55">
        <v>164040.94</v>
      </c>
      <c r="M55">
        <v>1</v>
      </c>
      <c r="N55">
        <v>3</v>
      </c>
      <c r="O55">
        <v>3</v>
      </c>
      <c r="P55">
        <v>4</v>
      </c>
      <c r="Q55">
        <v>3</v>
      </c>
      <c r="R55" cm="1">
        <f t="array" ref="R55">_xlfn.IFS(L55&lt;=$W$6,1,L55&lt;=$X$6,2,L55&lt;=$Y$6,3,L55&gt;$Y$6,4)</f>
        <v>4</v>
      </c>
      <c r="S55">
        <f t="shared" si="0"/>
        <v>4</v>
      </c>
      <c r="T55">
        <f t="shared" si="1"/>
        <v>1</v>
      </c>
    </row>
    <row r="56" spans="1:20" x14ac:dyDescent="0.25">
      <c r="A56">
        <v>55</v>
      </c>
      <c r="B56" t="s">
        <v>74</v>
      </c>
      <c r="C56">
        <v>60.1</v>
      </c>
      <c r="D56" t="s">
        <v>27</v>
      </c>
      <c r="E56">
        <v>1</v>
      </c>
      <c r="F56">
        <v>44</v>
      </c>
      <c r="G56">
        <v>2</v>
      </c>
      <c r="H56">
        <v>196991.44</v>
      </c>
      <c r="I56">
        <v>1</v>
      </c>
      <c r="J56">
        <v>1</v>
      </c>
      <c r="K56">
        <v>0</v>
      </c>
      <c r="L56">
        <v>40014.76</v>
      </c>
      <c r="M56">
        <v>1</v>
      </c>
      <c r="N56">
        <v>2</v>
      </c>
      <c r="O56">
        <v>3</v>
      </c>
      <c r="P56">
        <v>1</v>
      </c>
      <c r="Q56">
        <v>3</v>
      </c>
      <c r="R56" cm="1">
        <f t="array" ref="R56">_xlfn.IFS(L56&lt;=$W$6,1,L56&lt;=$X$6,2,L56&lt;=$Y$6,3,L56&gt;$Y$6,4)</f>
        <v>1</v>
      </c>
      <c r="S56">
        <f t="shared" si="0"/>
        <v>4</v>
      </c>
      <c r="T56">
        <f t="shared" si="1"/>
        <v>1</v>
      </c>
    </row>
    <row r="57" spans="1:20" x14ac:dyDescent="0.25">
      <c r="A57">
        <v>56</v>
      </c>
      <c r="B57" t="s">
        <v>75</v>
      </c>
      <c r="C57">
        <v>61.9</v>
      </c>
      <c r="D57" t="s">
        <v>18</v>
      </c>
      <c r="E57">
        <v>1</v>
      </c>
      <c r="F57">
        <v>45</v>
      </c>
      <c r="G57">
        <v>2</v>
      </c>
      <c r="H57">
        <v>250423.84</v>
      </c>
      <c r="I57">
        <v>1</v>
      </c>
      <c r="J57">
        <v>1</v>
      </c>
      <c r="K57">
        <v>1</v>
      </c>
      <c r="L57">
        <v>113410.49</v>
      </c>
      <c r="M57">
        <v>0</v>
      </c>
      <c r="N57">
        <v>2</v>
      </c>
      <c r="O57">
        <v>3</v>
      </c>
      <c r="P57">
        <v>1</v>
      </c>
      <c r="Q57">
        <v>3</v>
      </c>
      <c r="R57" cm="1">
        <f t="array" ref="R57">_xlfn.IFS(L57&lt;=$W$6,1,L57&lt;=$X$6,2,L57&lt;=$Y$6,3,L57&gt;$Y$6,4)</f>
        <v>3</v>
      </c>
      <c r="S57">
        <f t="shared" si="0"/>
        <v>4</v>
      </c>
      <c r="T57">
        <f t="shared" si="1"/>
        <v>1</v>
      </c>
    </row>
    <row r="58" spans="1:20" x14ac:dyDescent="0.25">
      <c r="A58">
        <v>57</v>
      </c>
      <c r="B58" t="s">
        <v>76</v>
      </c>
      <c r="C58">
        <v>65.599999999999994</v>
      </c>
      <c r="D58" t="s">
        <v>18</v>
      </c>
      <c r="E58">
        <v>1</v>
      </c>
      <c r="F58">
        <v>47</v>
      </c>
      <c r="G58">
        <v>6</v>
      </c>
      <c r="H58">
        <v>255728.8</v>
      </c>
      <c r="I58">
        <v>1</v>
      </c>
      <c r="J58">
        <v>1</v>
      </c>
      <c r="K58">
        <v>0</v>
      </c>
      <c r="L58">
        <v>87107.57</v>
      </c>
      <c r="M58">
        <v>0</v>
      </c>
      <c r="N58">
        <v>3</v>
      </c>
      <c r="O58">
        <v>4</v>
      </c>
      <c r="P58">
        <v>2</v>
      </c>
      <c r="Q58">
        <v>4</v>
      </c>
      <c r="R58" cm="1">
        <f t="array" ref="R58">_xlfn.IFS(L58&lt;=$W$6,1,L58&lt;=$X$6,2,L58&lt;=$Y$6,3,L58&gt;$Y$6,4)</f>
        <v>2</v>
      </c>
      <c r="S58">
        <f t="shared" si="0"/>
        <v>4</v>
      </c>
      <c r="T58">
        <f t="shared" si="1"/>
        <v>1</v>
      </c>
    </row>
    <row r="59" spans="1:20" x14ac:dyDescent="0.25">
      <c r="A59">
        <v>58</v>
      </c>
      <c r="B59" t="s">
        <v>77</v>
      </c>
      <c r="C59">
        <v>72.5</v>
      </c>
      <c r="D59" t="s">
        <v>27</v>
      </c>
      <c r="E59">
        <v>1</v>
      </c>
      <c r="F59">
        <v>21</v>
      </c>
      <c r="G59">
        <v>1</v>
      </c>
      <c r="H59">
        <v>151776.4</v>
      </c>
      <c r="I59">
        <v>1</v>
      </c>
      <c r="J59">
        <v>0</v>
      </c>
      <c r="K59">
        <v>0</v>
      </c>
      <c r="L59">
        <v>45613.75</v>
      </c>
      <c r="M59">
        <v>0</v>
      </c>
      <c r="N59">
        <v>4</v>
      </c>
      <c r="O59">
        <v>1</v>
      </c>
      <c r="P59">
        <v>1</v>
      </c>
      <c r="Q59">
        <v>2</v>
      </c>
      <c r="R59" cm="1">
        <f t="array" ref="R59">_xlfn.IFS(L59&lt;=$W$6,1,L59&lt;=$X$6,2,L59&lt;=$Y$6,3,L59&gt;$Y$6,4)</f>
        <v>1</v>
      </c>
      <c r="S59">
        <f t="shared" si="0"/>
        <v>1</v>
      </c>
      <c r="T59">
        <f t="shared" si="1"/>
        <v>1</v>
      </c>
    </row>
    <row r="60" spans="1:20" x14ac:dyDescent="0.25">
      <c r="A60">
        <v>59</v>
      </c>
      <c r="B60" t="s">
        <v>78</v>
      </c>
      <c r="C60">
        <v>51.1</v>
      </c>
      <c r="D60" t="s">
        <v>20</v>
      </c>
      <c r="E60">
        <v>0</v>
      </c>
      <c r="F60">
        <v>68</v>
      </c>
      <c r="G60">
        <v>5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  <c r="N60">
        <v>1</v>
      </c>
      <c r="O60">
        <v>4</v>
      </c>
      <c r="P60">
        <v>2</v>
      </c>
      <c r="Q60">
        <v>1</v>
      </c>
      <c r="R60" cm="1">
        <f t="array" ref="R60">_xlfn.IFS(L60&lt;=$W$6,1,L60&lt;=$X$6,2,L60&lt;=$Y$6,3,L60&gt;$Y$6,4)</f>
        <v>1</v>
      </c>
      <c r="S60">
        <f t="shared" si="0"/>
        <v>5</v>
      </c>
      <c r="T60">
        <f t="shared" si="1"/>
        <v>1</v>
      </c>
    </row>
    <row r="61" spans="1:20" x14ac:dyDescent="0.25">
      <c r="A61">
        <v>60</v>
      </c>
      <c r="B61" t="s">
        <v>79</v>
      </c>
      <c r="C61">
        <v>61.4</v>
      </c>
      <c r="D61" t="s">
        <v>18</v>
      </c>
      <c r="E61">
        <v>1</v>
      </c>
      <c r="F61">
        <v>53</v>
      </c>
      <c r="G61">
        <v>5</v>
      </c>
      <c r="H61">
        <v>81371.839999999997</v>
      </c>
      <c r="I61">
        <v>1</v>
      </c>
      <c r="J61">
        <v>1</v>
      </c>
      <c r="K61">
        <v>1</v>
      </c>
      <c r="L61">
        <v>46775.28</v>
      </c>
      <c r="M61">
        <v>0</v>
      </c>
      <c r="N61">
        <v>2</v>
      </c>
      <c r="O61">
        <v>4</v>
      </c>
      <c r="P61">
        <v>2</v>
      </c>
      <c r="Q61">
        <v>2</v>
      </c>
      <c r="R61" cm="1">
        <f t="array" ref="R61">_xlfn.IFS(L61&lt;=$W$6,1,L61&lt;=$X$6,2,L61&lt;=$Y$6,3,L61&gt;$Y$6,4)</f>
        <v>1</v>
      </c>
      <c r="S61">
        <f t="shared" si="0"/>
        <v>5</v>
      </c>
      <c r="T61">
        <f t="shared" si="1"/>
        <v>1</v>
      </c>
    </row>
    <row r="62" spans="1:20" x14ac:dyDescent="0.25">
      <c r="A62">
        <v>61</v>
      </c>
      <c r="B62" t="s">
        <v>80</v>
      </c>
      <c r="C62">
        <v>74.2</v>
      </c>
      <c r="D62" t="s">
        <v>27</v>
      </c>
      <c r="E62">
        <v>1</v>
      </c>
      <c r="F62">
        <v>37</v>
      </c>
      <c r="G62">
        <v>6</v>
      </c>
      <c r="H62">
        <v>273714</v>
      </c>
      <c r="I62">
        <v>1</v>
      </c>
      <c r="J62">
        <v>0</v>
      </c>
      <c r="K62">
        <v>0</v>
      </c>
      <c r="L62">
        <v>84509.57</v>
      </c>
      <c r="M62">
        <v>0</v>
      </c>
      <c r="N62">
        <v>4</v>
      </c>
      <c r="O62">
        <v>2</v>
      </c>
      <c r="P62">
        <v>2</v>
      </c>
      <c r="Q62">
        <v>4</v>
      </c>
      <c r="R62" cm="1">
        <f t="array" ref="R62">_xlfn.IFS(L62&lt;=$W$6,1,L62&lt;=$X$6,2,L62&lt;=$Y$6,3,L62&gt;$Y$6,4)</f>
        <v>2</v>
      </c>
      <c r="S62">
        <f t="shared" si="0"/>
        <v>3</v>
      </c>
      <c r="T62">
        <f t="shared" si="1"/>
        <v>1</v>
      </c>
    </row>
    <row r="63" spans="1:20" x14ac:dyDescent="0.25">
      <c r="A63">
        <v>62</v>
      </c>
      <c r="B63" t="s">
        <v>81</v>
      </c>
      <c r="C63">
        <v>68.7</v>
      </c>
      <c r="D63" t="s">
        <v>27</v>
      </c>
      <c r="E63">
        <v>0</v>
      </c>
      <c r="F63">
        <v>29</v>
      </c>
      <c r="G63">
        <v>10</v>
      </c>
      <c r="H63">
        <v>304657.76</v>
      </c>
      <c r="I63">
        <v>2</v>
      </c>
      <c r="J63">
        <v>0</v>
      </c>
      <c r="K63">
        <v>0</v>
      </c>
      <c r="L63">
        <v>126494.82</v>
      </c>
      <c r="M63">
        <v>0</v>
      </c>
      <c r="N63">
        <v>3</v>
      </c>
      <c r="O63">
        <v>1</v>
      </c>
      <c r="P63">
        <v>4</v>
      </c>
      <c r="Q63">
        <v>4</v>
      </c>
      <c r="R63" cm="1">
        <f t="array" ref="R63">_xlfn.IFS(L63&lt;=$W$6,1,L63&lt;=$X$6,2,L63&lt;=$Y$6,3,L63&gt;$Y$6,4)</f>
        <v>3</v>
      </c>
      <c r="S63">
        <f t="shared" si="0"/>
        <v>1</v>
      </c>
      <c r="T63" t="str">
        <f t="shared" si="1"/>
        <v>2&gt;</v>
      </c>
    </row>
    <row r="64" spans="1:20" x14ac:dyDescent="0.25">
      <c r="A64">
        <v>63</v>
      </c>
      <c r="B64" t="s">
        <v>82</v>
      </c>
      <c r="C64">
        <v>55.5</v>
      </c>
      <c r="D64" t="s">
        <v>20</v>
      </c>
      <c r="E64">
        <v>1</v>
      </c>
      <c r="F64">
        <v>35</v>
      </c>
      <c r="G64">
        <v>2</v>
      </c>
      <c r="H64">
        <v>112169.38</v>
      </c>
      <c r="I64">
        <v>2</v>
      </c>
      <c r="J64">
        <v>0</v>
      </c>
      <c r="K64">
        <v>0</v>
      </c>
      <c r="L64">
        <v>178798.13</v>
      </c>
      <c r="M64">
        <v>0</v>
      </c>
      <c r="N64">
        <v>1</v>
      </c>
      <c r="O64">
        <v>2</v>
      </c>
      <c r="P64">
        <v>1</v>
      </c>
      <c r="Q64">
        <v>2</v>
      </c>
      <c r="R64" cm="1">
        <f t="array" ref="R64">_xlfn.IFS(L64&lt;=$W$6,1,L64&lt;=$X$6,2,L64&lt;=$Y$6,3,L64&gt;$Y$6,4)</f>
        <v>4</v>
      </c>
      <c r="S64">
        <f t="shared" si="0"/>
        <v>2</v>
      </c>
      <c r="T64" t="str">
        <f t="shared" si="1"/>
        <v>2&gt;</v>
      </c>
    </row>
    <row r="65" spans="1:20" x14ac:dyDescent="0.25">
      <c r="A65">
        <v>64</v>
      </c>
      <c r="B65" t="s">
        <v>83</v>
      </c>
      <c r="C65">
        <v>68.400000000000006</v>
      </c>
      <c r="D65" t="s">
        <v>20</v>
      </c>
      <c r="E65">
        <v>1</v>
      </c>
      <c r="F65">
        <v>58</v>
      </c>
      <c r="G65">
        <v>9</v>
      </c>
      <c r="H65">
        <v>157414.32</v>
      </c>
      <c r="I65">
        <v>1</v>
      </c>
      <c r="J65">
        <v>1</v>
      </c>
      <c r="K65">
        <v>1</v>
      </c>
      <c r="L65">
        <v>99398.36</v>
      </c>
      <c r="M65">
        <v>0</v>
      </c>
      <c r="N65">
        <v>3</v>
      </c>
      <c r="O65">
        <v>4</v>
      </c>
      <c r="P65">
        <v>4</v>
      </c>
      <c r="Q65">
        <v>2</v>
      </c>
      <c r="R65" cm="1">
        <f t="array" ref="R65">_xlfn.IFS(L65&lt;=$W$6,1,L65&lt;=$X$6,2,L65&lt;=$Y$6,3,L65&gt;$Y$6,4)</f>
        <v>2</v>
      </c>
      <c r="S65">
        <f t="shared" si="0"/>
        <v>5</v>
      </c>
      <c r="T65">
        <f t="shared" si="1"/>
        <v>1</v>
      </c>
    </row>
    <row r="66" spans="1:20" x14ac:dyDescent="0.25">
      <c r="A66">
        <v>65</v>
      </c>
      <c r="B66" t="s">
        <v>84</v>
      </c>
      <c r="C66">
        <v>60.3</v>
      </c>
      <c r="D66" t="s">
        <v>27</v>
      </c>
      <c r="E66">
        <v>1</v>
      </c>
      <c r="F66">
        <v>28</v>
      </c>
      <c r="G66">
        <v>5</v>
      </c>
      <c r="H66">
        <v>218332.74</v>
      </c>
      <c r="I66">
        <v>1</v>
      </c>
      <c r="J66">
        <v>1</v>
      </c>
      <c r="K66">
        <v>1</v>
      </c>
      <c r="L66">
        <v>92840.67</v>
      </c>
      <c r="M66">
        <v>0</v>
      </c>
      <c r="N66">
        <v>2</v>
      </c>
      <c r="O66">
        <v>1</v>
      </c>
      <c r="P66">
        <v>2</v>
      </c>
      <c r="Q66">
        <v>3</v>
      </c>
      <c r="R66" cm="1">
        <f t="array" ref="R66">_xlfn.IFS(L66&lt;=$W$6,1,L66&lt;=$X$6,2,L66&lt;=$Y$6,3,L66&gt;$Y$6,4)</f>
        <v>2</v>
      </c>
      <c r="S66">
        <f t="shared" si="0"/>
        <v>1</v>
      </c>
      <c r="T66">
        <f t="shared" si="1"/>
        <v>1</v>
      </c>
    </row>
    <row r="67" spans="1:20" x14ac:dyDescent="0.25">
      <c r="A67">
        <v>66</v>
      </c>
      <c r="B67" t="s">
        <v>85</v>
      </c>
      <c r="C67">
        <v>75.099999999999994</v>
      </c>
      <c r="D67" t="s">
        <v>27</v>
      </c>
      <c r="E67">
        <v>0</v>
      </c>
      <c r="F67">
        <v>38</v>
      </c>
      <c r="G67">
        <v>7</v>
      </c>
      <c r="H67">
        <v>339662.92</v>
      </c>
      <c r="I67">
        <v>2</v>
      </c>
      <c r="J67">
        <v>1</v>
      </c>
      <c r="K67">
        <v>1</v>
      </c>
      <c r="L67">
        <v>27758.36</v>
      </c>
      <c r="M67">
        <v>0</v>
      </c>
      <c r="N67">
        <v>4</v>
      </c>
      <c r="O67">
        <v>2</v>
      </c>
      <c r="P67">
        <v>3</v>
      </c>
      <c r="Q67">
        <v>4</v>
      </c>
      <c r="R67" cm="1">
        <f t="array" ref="R67">_xlfn.IFS(L67&lt;=$W$6,1,L67&lt;=$X$6,2,L67&lt;=$Y$6,3,L67&gt;$Y$6,4)</f>
        <v>1</v>
      </c>
      <c r="S67">
        <f t="shared" ref="S67:S130" si="2">VLOOKUP(F67,$V$10:$W$16,2,1)</f>
        <v>3</v>
      </c>
      <c r="T67" t="str">
        <f t="shared" ref="T67:T130" si="3">VLOOKUP(I67,$Y$9:$Z$11,2,1)</f>
        <v>2&gt;</v>
      </c>
    </row>
    <row r="68" spans="1:20" x14ac:dyDescent="0.25">
      <c r="A68">
        <v>67</v>
      </c>
      <c r="B68" t="s">
        <v>86</v>
      </c>
      <c r="C68">
        <v>58.1</v>
      </c>
      <c r="D68" t="s">
        <v>27</v>
      </c>
      <c r="E68">
        <v>0</v>
      </c>
      <c r="F68">
        <v>36</v>
      </c>
      <c r="G68">
        <v>2</v>
      </c>
      <c r="H68">
        <v>203266.08</v>
      </c>
      <c r="I68">
        <v>1</v>
      </c>
      <c r="J68">
        <v>1</v>
      </c>
      <c r="K68">
        <v>0</v>
      </c>
      <c r="L68">
        <v>110431.51</v>
      </c>
      <c r="M68">
        <v>0</v>
      </c>
      <c r="N68">
        <v>1</v>
      </c>
      <c r="O68">
        <v>2</v>
      </c>
      <c r="P68">
        <v>1</v>
      </c>
      <c r="Q68">
        <v>3</v>
      </c>
      <c r="R68" cm="1">
        <f t="array" ref="R68">_xlfn.IFS(L68&lt;=$W$6,1,L68&lt;=$X$6,2,L68&lt;=$Y$6,3,L68&gt;$Y$6,4)</f>
        <v>3</v>
      </c>
      <c r="S68">
        <f t="shared" si="2"/>
        <v>2</v>
      </c>
      <c r="T68">
        <f t="shared" si="3"/>
        <v>1</v>
      </c>
    </row>
    <row r="69" spans="1:20" x14ac:dyDescent="0.25">
      <c r="A69">
        <v>68</v>
      </c>
      <c r="B69" t="s">
        <v>87</v>
      </c>
      <c r="C69">
        <v>73.5</v>
      </c>
      <c r="D69" t="s">
        <v>27</v>
      </c>
      <c r="E69">
        <v>1</v>
      </c>
      <c r="F69">
        <v>45</v>
      </c>
      <c r="G69">
        <v>11</v>
      </c>
      <c r="H69">
        <v>246360.02</v>
      </c>
      <c r="I69">
        <v>2</v>
      </c>
      <c r="J69">
        <v>1</v>
      </c>
      <c r="K69">
        <v>1</v>
      </c>
      <c r="L69">
        <v>196673.28</v>
      </c>
      <c r="M69">
        <v>0</v>
      </c>
      <c r="N69">
        <v>4</v>
      </c>
      <c r="O69">
        <v>3</v>
      </c>
      <c r="P69">
        <v>4</v>
      </c>
      <c r="Q69">
        <v>3</v>
      </c>
      <c r="R69" cm="1">
        <f t="array" ref="R69">_xlfn.IFS(L69&lt;=$W$6,1,L69&lt;=$X$6,2,L69&lt;=$Y$6,3,L69&gt;$Y$6,4)</f>
        <v>4</v>
      </c>
      <c r="S69">
        <f t="shared" si="2"/>
        <v>4</v>
      </c>
      <c r="T69" t="str">
        <f t="shared" si="3"/>
        <v>2&gt;</v>
      </c>
    </row>
    <row r="70" spans="1:20" x14ac:dyDescent="0.25">
      <c r="A70">
        <v>69</v>
      </c>
      <c r="B70" t="s">
        <v>88</v>
      </c>
      <c r="C70">
        <v>66.099999999999994</v>
      </c>
      <c r="D70" t="s">
        <v>27</v>
      </c>
      <c r="E70">
        <v>0</v>
      </c>
      <c r="F70">
        <v>37</v>
      </c>
      <c r="G70">
        <v>6</v>
      </c>
      <c r="H70">
        <v>301451.06</v>
      </c>
      <c r="I70">
        <v>2</v>
      </c>
      <c r="J70">
        <v>0</v>
      </c>
      <c r="K70">
        <v>1</v>
      </c>
      <c r="L70">
        <v>113656.85</v>
      </c>
      <c r="M70">
        <v>0</v>
      </c>
      <c r="N70">
        <v>3</v>
      </c>
      <c r="O70">
        <v>2</v>
      </c>
      <c r="P70">
        <v>2</v>
      </c>
      <c r="Q70">
        <v>4</v>
      </c>
      <c r="R70" cm="1">
        <f t="array" ref="R70">_xlfn.IFS(L70&lt;=$W$6,1,L70&lt;=$X$6,2,L70&lt;=$Y$6,3,L70&gt;$Y$6,4)</f>
        <v>3</v>
      </c>
      <c r="S70">
        <f t="shared" si="2"/>
        <v>3</v>
      </c>
      <c r="T70" t="str">
        <f t="shared" si="3"/>
        <v>2&gt;</v>
      </c>
    </row>
    <row r="71" spans="1:20" x14ac:dyDescent="0.25">
      <c r="A71">
        <v>70</v>
      </c>
      <c r="B71" t="s">
        <v>89</v>
      </c>
      <c r="C71">
        <v>67.5</v>
      </c>
      <c r="D71" t="s">
        <v>18</v>
      </c>
      <c r="E71">
        <v>0</v>
      </c>
      <c r="F71">
        <v>23</v>
      </c>
      <c r="G71">
        <v>9</v>
      </c>
      <c r="H71">
        <v>196746.52</v>
      </c>
      <c r="I71">
        <v>1</v>
      </c>
      <c r="J71">
        <v>1</v>
      </c>
      <c r="K71">
        <v>0</v>
      </c>
      <c r="L71">
        <v>18203</v>
      </c>
      <c r="M71">
        <v>0</v>
      </c>
      <c r="N71">
        <v>3</v>
      </c>
      <c r="O71">
        <v>1</v>
      </c>
      <c r="P71">
        <v>4</v>
      </c>
      <c r="Q71">
        <v>3</v>
      </c>
      <c r="R71" cm="1">
        <f t="array" ref="R71">_xlfn.IFS(L71&lt;=$W$6,1,L71&lt;=$X$6,2,L71&lt;=$Y$6,3,L71&gt;$Y$6,4)</f>
        <v>1</v>
      </c>
      <c r="S71">
        <f t="shared" si="2"/>
        <v>1</v>
      </c>
      <c r="T71">
        <f t="shared" si="3"/>
        <v>1</v>
      </c>
    </row>
    <row r="72" spans="1:20" x14ac:dyDescent="0.25">
      <c r="A72">
        <v>71</v>
      </c>
      <c r="B72" t="s">
        <v>90</v>
      </c>
      <c r="C72">
        <v>73.8</v>
      </c>
      <c r="D72" t="s">
        <v>27</v>
      </c>
      <c r="E72">
        <v>1</v>
      </c>
      <c r="F72">
        <v>60</v>
      </c>
      <c r="G72">
        <v>3</v>
      </c>
      <c r="H72">
        <v>267490.88</v>
      </c>
      <c r="I72">
        <v>4</v>
      </c>
      <c r="J72">
        <v>1</v>
      </c>
      <c r="K72">
        <v>0</v>
      </c>
      <c r="L72">
        <v>28373.86</v>
      </c>
      <c r="M72">
        <v>1</v>
      </c>
      <c r="N72">
        <v>4</v>
      </c>
      <c r="O72">
        <v>4</v>
      </c>
      <c r="P72">
        <v>1</v>
      </c>
      <c r="Q72">
        <v>4</v>
      </c>
      <c r="R72" cm="1">
        <f t="array" ref="R72">_xlfn.IFS(L72&lt;=$W$6,1,L72&lt;=$X$6,2,L72&lt;=$Y$6,3,L72&gt;$Y$6,4)</f>
        <v>1</v>
      </c>
      <c r="S72">
        <f t="shared" si="2"/>
        <v>5</v>
      </c>
      <c r="T72" t="str">
        <f t="shared" si="3"/>
        <v>2&gt;</v>
      </c>
    </row>
    <row r="73" spans="1:20" x14ac:dyDescent="0.25">
      <c r="A73">
        <v>72</v>
      </c>
      <c r="B73" t="s">
        <v>91</v>
      </c>
      <c r="C73">
        <v>81.3</v>
      </c>
      <c r="D73" t="s">
        <v>18</v>
      </c>
      <c r="E73">
        <v>1</v>
      </c>
      <c r="F73">
        <v>31</v>
      </c>
      <c r="G73">
        <v>7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  <c r="N73">
        <v>4</v>
      </c>
      <c r="O73">
        <v>1</v>
      </c>
      <c r="P73">
        <v>3</v>
      </c>
      <c r="Q73">
        <v>1</v>
      </c>
      <c r="R73" cm="1">
        <f t="array" ref="R73">_xlfn.IFS(L73&lt;=$W$6,1,L73&lt;=$X$6,2,L73&lt;=$Y$6,3,L73&gt;$Y$6,4)</f>
        <v>1</v>
      </c>
      <c r="S73">
        <f t="shared" si="2"/>
        <v>1</v>
      </c>
      <c r="T73">
        <f t="shared" si="3"/>
        <v>1</v>
      </c>
    </row>
    <row r="74" spans="1:20" x14ac:dyDescent="0.25">
      <c r="A74">
        <v>73</v>
      </c>
      <c r="B74" t="s">
        <v>92</v>
      </c>
      <c r="C74">
        <v>65.7</v>
      </c>
      <c r="D74" t="s">
        <v>20</v>
      </c>
      <c r="E74">
        <v>0</v>
      </c>
      <c r="F74">
        <v>39</v>
      </c>
      <c r="G74">
        <v>1</v>
      </c>
      <c r="H74">
        <v>327214.36</v>
      </c>
      <c r="I74">
        <v>1</v>
      </c>
      <c r="J74">
        <v>0</v>
      </c>
      <c r="K74">
        <v>1</v>
      </c>
      <c r="L74">
        <v>44203.55</v>
      </c>
      <c r="M74">
        <v>0</v>
      </c>
      <c r="N74">
        <v>3</v>
      </c>
      <c r="O74">
        <v>2</v>
      </c>
      <c r="P74">
        <v>1</v>
      </c>
      <c r="Q74">
        <v>4</v>
      </c>
      <c r="R74" cm="1">
        <f t="array" ref="R74">_xlfn.IFS(L74&lt;=$W$6,1,L74&lt;=$X$6,2,L74&lt;=$Y$6,3,L74&gt;$Y$6,4)</f>
        <v>1</v>
      </c>
      <c r="S74">
        <f t="shared" si="2"/>
        <v>3</v>
      </c>
      <c r="T74">
        <f t="shared" si="3"/>
        <v>1</v>
      </c>
    </row>
    <row r="75" spans="1:20" x14ac:dyDescent="0.25">
      <c r="A75">
        <v>74</v>
      </c>
      <c r="B75" t="s">
        <v>93</v>
      </c>
      <c r="C75">
        <v>60.4</v>
      </c>
      <c r="D75" t="s">
        <v>27</v>
      </c>
      <c r="E75">
        <v>0</v>
      </c>
      <c r="F75">
        <v>27</v>
      </c>
      <c r="G75">
        <v>6</v>
      </c>
      <c r="H75">
        <v>315561.68</v>
      </c>
      <c r="I75">
        <v>2</v>
      </c>
      <c r="J75">
        <v>1</v>
      </c>
      <c r="K75">
        <v>1</v>
      </c>
      <c r="L75">
        <v>58426.81</v>
      </c>
      <c r="M75">
        <v>0</v>
      </c>
      <c r="N75">
        <v>2</v>
      </c>
      <c r="O75">
        <v>1</v>
      </c>
      <c r="P75">
        <v>2</v>
      </c>
      <c r="Q75">
        <v>4</v>
      </c>
      <c r="R75" cm="1">
        <f t="array" ref="R75">_xlfn.IFS(L75&lt;=$W$6,1,L75&lt;=$X$6,2,L75&lt;=$Y$6,3,L75&gt;$Y$6,4)</f>
        <v>2</v>
      </c>
      <c r="S75">
        <f t="shared" si="2"/>
        <v>1</v>
      </c>
      <c r="T75" t="str">
        <f t="shared" si="3"/>
        <v>2&gt;</v>
      </c>
    </row>
    <row r="76" spans="1:20" x14ac:dyDescent="0.25">
      <c r="A76">
        <v>75</v>
      </c>
      <c r="B76" t="s">
        <v>94</v>
      </c>
      <c r="C76">
        <v>51.9</v>
      </c>
      <c r="D76" t="s">
        <v>18</v>
      </c>
      <c r="E76">
        <v>1</v>
      </c>
      <c r="F76">
        <v>38</v>
      </c>
      <c r="G76">
        <v>10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  <c r="N76">
        <v>1</v>
      </c>
      <c r="O76">
        <v>2</v>
      </c>
      <c r="P76">
        <v>4</v>
      </c>
      <c r="Q76">
        <v>1</v>
      </c>
      <c r="R76" cm="1">
        <f t="array" ref="R76">_xlfn.IFS(L76&lt;=$W$6,1,L76&lt;=$X$6,2,L76&lt;=$Y$6,3,L76&gt;$Y$6,4)</f>
        <v>3</v>
      </c>
      <c r="S76">
        <f t="shared" si="2"/>
        <v>3</v>
      </c>
      <c r="T76" t="str">
        <f t="shared" si="3"/>
        <v>2&gt;</v>
      </c>
    </row>
    <row r="77" spans="1:20" x14ac:dyDescent="0.25">
      <c r="A77">
        <v>76</v>
      </c>
      <c r="B77" t="s">
        <v>95</v>
      </c>
      <c r="C77">
        <v>73.5</v>
      </c>
      <c r="D77" t="s">
        <v>18</v>
      </c>
      <c r="E77">
        <v>0</v>
      </c>
      <c r="F77">
        <v>23</v>
      </c>
      <c r="G77">
        <v>2</v>
      </c>
      <c r="H77">
        <v>357436.38</v>
      </c>
      <c r="I77">
        <v>2</v>
      </c>
      <c r="J77">
        <v>1</v>
      </c>
      <c r="K77">
        <v>0</v>
      </c>
      <c r="L77">
        <v>22388</v>
      </c>
      <c r="M77">
        <v>0</v>
      </c>
      <c r="N77">
        <v>4</v>
      </c>
      <c r="O77">
        <v>1</v>
      </c>
      <c r="P77">
        <v>1</v>
      </c>
      <c r="Q77">
        <v>4</v>
      </c>
      <c r="R77" cm="1">
        <f t="array" ref="R77">_xlfn.IFS(L77&lt;=$W$6,1,L77&lt;=$X$6,2,L77&lt;=$Y$6,3,L77&gt;$Y$6,4)</f>
        <v>1</v>
      </c>
      <c r="S77">
        <f t="shared" si="2"/>
        <v>1</v>
      </c>
      <c r="T77" t="str">
        <f t="shared" si="3"/>
        <v>2&gt;</v>
      </c>
    </row>
    <row r="78" spans="1:20" x14ac:dyDescent="0.25">
      <c r="A78">
        <v>77</v>
      </c>
      <c r="B78" t="s">
        <v>96</v>
      </c>
      <c r="C78">
        <v>66.400000000000006</v>
      </c>
      <c r="D78" t="s">
        <v>18</v>
      </c>
      <c r="E78">
        <v>1</v>
      </c>
      <c r="F78">
        <v>57</v>
      </c>
      <c r="G78">
        <v>9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  <c r="N78">
        <v>3</v>
      </c>
      <c r="O78">
        <v>4</v>
      </c>
      <c r="P78">
        <v>4</v>
      </c>
      <c r="Q78">
        <v>1</v>
      </c>
      <c r="R78" cm="1">
        <f t="array" ref="R78">_xlfn.IFS(L78&lt;=$W$6,1,L78&lt;=$X$6,2,L78&lt;=$Y$6,3,L78&gt;$Y$6,4)</f>
        <v>3</v>
      </c>
      <c r="S78">
        <f t="shared" si="2"/>
        <v>5</v>
      </c>
      <c r="T78" t="str">
        <f t="shared" si="3"/>
        <v>2&gt;</v>
      </c>
    </row>
    <row r="79" spans="1:20" x14ac:dyDescent="0.25">
      <c r="A79">
        <v>78</v>
      </c>
      <c r="B79" t="s">
        <v>97</v>
      </c>
      <c r="C79">
        <v>67.8</v>
      </c>
      <c r="D79" t="s">
        <v>18</v>
      </c>
      <c r="E79">
        <v>0</v>
      </c>
      <c r="F79">
        <v>34</v>
      </c>
      <c r="G79">
        <v>10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  <c r="N79">
        <v>3</v>
      </c>
      <c r="O79">
        <v>1</v>
      </c>
      <c r="P79">
        <v>4</v>
      </c>
      <c r="Q79">
        <v>1</v>
      </c>
      <c r="R79" cm="1">
        <f t="array" ref="R79">_xlfn.IFS(L79&lt;=$W$6,1,L79&lt;=$X$6,2,L79&lt;=$Y$6,3,L79&gt;$Y$6,4)</f>
        <v>3</v>
      </c>
      <c r="S79">
        <f t="shared" si="2"/>
        <v>2</v>
      </c>
      <c r="T79">
        <f t="shared" si="3"/>
        <v>1</v>
      </c>
    </row>
    <row r="80" spans="1:20" x14ac:dyDescent="0.25">
      <c r="A80">
        <v>79</v>
      </c>
      <c r="B80" t="s">
        <v>98</v>
      </c>
      <c r="C80">
        <v>75.7</v>
      </c>
      <c r="D80" t="s">
        <v>20</v>
      </c>
      <c r="E80">
        <v>1</v>
      </c>
      <c r="F80">
        <v>35</v>
      </c>
      <c r="G80">
        <v>6</v>
      </c>
      <c r="H80">
        <v>154506.44</v>
      </c>
      <c r="I80">
        <v>1</v>
      </c>
      <c r="J80">
        <v>0</v>
      </c>
      <c r="K80">
        <v>1</v>
      </c>
      <c r="L80">
        <v>194239.63</v>
      </c>
      <c r="M80">
        <v>0</v>
      </c>
      <c r="N80">
        <v>4</v>
      </c>
      <c r="O80">
        <v>2</v>
      </c>
      <c r="P80">
        <v>2</v>
      </c>
      <c r="Q80">
        <v>2</v>
      </c>
      <c r="R80" cm="1">
        <f t="array" ref="R80">_xlfn.IFS(L80&lt;=$W$6,1,L80&lt;=$X$6,2,L80&lt;=$Y$6,3,L80&gt;$Y$6,4)</f>
        <v>4</v>
      </c>
      <c r="S80">
        <f t="shared" si="2"/>
        <v>2</v>
      </c>
      <c r="T80">
        <f t="shared" si="3"/>
        <v>1</v>
      </c>
    </row>
    <row r="81" spans="1:20" x14ac:dyDescent="0.25">
      <c r="A81">
        <v>80</v>
      </c>
      <c r="B81" t="s">
        <v>99</v>
      </c>
      <c r="C81">
        <v>41.6</v>
      </c>
      <c r="D81" t="s">
        <v>27</v>
      </c>
      <c r="E81">
        <v>0</v>
      </c>
      <c r="F81">
        <v>43</v>
      </c>
      <c r="G81">
        <v>11</v>
      </c>
      <c r="H81">
        <v>244379.32</v>
      </c>
      <c r="I81">
        <v>2</v>
      </c>
      <c r="J81">
        <v>1</v>
      </c>
      <c r="K81">
        <v>0</v>
      </c>
      <c r="L81">
        <v>98301.61</v>
      </c>
      <c r="M81">
        <v>0</v>
      </c>
      <c r="N81">
        <v>1</v>
      </c>
      <c r="O81">
        <v>3</v>
      </c>
      <c r="P81">
        <v>4</v>
      </c>
      <c r="Q81">
        <v>3</v>
      </c>
      <c r="R81" cm="1">
        <f t="array" ref="R81">_xlfn.IFS(L81&lt;=$W$6,1,L81&lt;=$X$6,2,L81&lt;=$Y$6,3,L81&gt;$Y$6,4)</f>
        <v>2</v>
      </c>
      <c r="S81">
        <f t="shared" si="2"/>
        <v>4</v>
      </c>
      <c r="T81" t="str">
        <f t="shared" si="3"/>
        <v>2&gt;</v>
      </c>
    </row>
    <row r="82" spans="1:20" x14ac:dyDescent="0.25">
      <c r="A82">
        <v>81</v>
      </c>
      <c r="B82" t="s">
        <v>100</v>
      </c>
      <c r="C82">
        <v>66.5</v>
      </c>
      <c r="D82" t="s">
        <v>18</v>
      </c>
      <c r="E82">
        <v>0</v>
      </c>
      <c r="F82">
        <v>36</v>
      </c>
      <c r="G82">
        <v>2</v>
      </c>
      <c r="H82">
        <v>193291.08</v>
      </c>
      <c r="I82">
        <v>2</v>
      </c>
      <c r="J82">
        <v>0</v>
      </c>
      <c r="K82">
        <v>0</v>
      </c>
      <c r="L82">
        <v>171413.66</v>
      </c>
      <c r="M82">
        <v>0</v>
      </c>
      <c r="N82">
        <v>3</v>
      </c>
      <c r="O82">
        <v>2</v>
      </c>
      <c r="P82">
        <v>1</v>
      </c>
      <c r="Q82">
        <v>2</v>
      </c>
      <c r="R82" cm="1">
        <f t="array" ref="R82">_xlfn.IFS(L82&lt;=$W$6,1,L82&lt;=$X$6,2,L82&lt;=$Y$6,3,L82&gt;$Y$6,4)</f>
        <v>4</v>
      </c>
      <c r="S82">
        <f t="shared" si="2"/>
        <v>2</v>
      </c>
      <c r="T82" t="str">
        <f t="shared" si="3"/>
        <v>2&gt;</v>
      </c>
    </row>
    <row r="83" spans="1:20" x14ac:dyDescent="0.25">
      <c r="A83">
        <v>82</v>
      </c>
      <c r="B83" t="s">
        <v>101</v>
      </c>
      <c r="C83">
        <v>77.7</v>
      </c>
      <c r="D83" t="s">
        <v>18</v>
      </c>
      <c r="E83">
        <v>0</v>
      </c>
      <c r="F83">
        <v>34</v>
      </c>
      <c r="G83">
        <v>3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  <c r="N83">
        <v>4</v>
      </c>
      <c r="O83">
        <v>1</v>
      </c>
      <c r="P83">
        <v>1</v>
      </c>
      <c r="Q83">
        <v>1</v>
      </c>
      <c r="R83" cm="1">
        <f t="array" ref="R83">_xlfn.IFS(L83&lt;=$W$6,1,L83&lt;=$X$6,2,L83&lt;=$Y$6,3,L83&gt;$Y$6,4)</f>
        <v>3</v>
      </c>
      <c r="S83">
        <f t="shared" si="2"/>
        <v>2</v>
      </c>
      <c r="T83">
        <f t="shared" si="3"/>
        <v>1</v>
      </c>
    </row>
    <row r="84" spans="1:20" x14ac:dyDescent="0.25">
      <c r="A84">
        <v>83</v>
      </c>
      <c r="B84" t="s">
        <v>102</v>
      </c>
      <c r="C84">
        <v>54.3</v>
      </c>
      <c r="D84" t="s">
        <v>18</v>
      </c>
      <c r="E84">
        <v>0</v>
      </c>
      <c r="F84">
        <v>38</v>
      </c>
      <c r="G84">
        <v>4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  <c r="N84">
        <v>1</v>
      </c>
      <c r="O84">
        <v>2</v>
      </c>
      <c r="P84">
        <v>1</v>
      </c>
      <c r="Q84">
        <v>1</v>
      </c>
      <c r="R84" cm="1">
        <f t="array" ref="R84">_xlfn.IFS(L84&lt;=$W$6,1,L84&lt;=$X$6,2,L84&lt;=$Y$6,3,L84&gt;$Y$6,4)</f>
        <v>1</v>
      </c>
      <c r="S84">
        <f t="shared" si="2"/>
        <v>3</v>
      </c>
      <c r="T84" t="str">
        <f t="shared" si="3"/>
        <v>2&gt;</v>
      </c>
    </row>
    <row r="85" spans="1:20" x14ac:dyDescent="0.25">
      <c r="A85">
        <v>84</v>
      </c>
      <c r="B85" t="s">
        <v>103</v>
      </c>
      <c r="C85">
        <v>50.6</v>
      </c>
      <c r="D85" t="s">
        <v>18</v>
      </c>
      <c r="E85">
        <v>0</v>
      </c>
      <c r="F85">
        <v>36</v>
      </c>
      <c r="G85">
        <v>5</v>
      </c>
      <c r="H85">
        <v>180615.24</v>
      </c>
      <c r="I85">
        <v>1</v>
      </c>
      <c r="J85">
        <v>1</v>
      </c>
      <c r="K85">
        <v>1</v>
      </c>
      <c r="L85">
        <v>159235.29</v>
      </c>
      <c r="M85">
        <v>0</v>
      </c>
      <c r="N85">
        <v>1</v>
      </c>
      <c r="O85">
        <v>2</v>
      </c>
      <c r="P85">
        <v>2</v>
      </c>
      <c r="Q85">
        <v>2</v>
      </c>
      <c r="R85" cm="1">
        <f t="array" ref="R85">_xlfn.IFS(L85&lt;=$W$6,1,L85&lt;=$X$6,2,L85&lt;=$Y$6,3,L85&gt;$Y$6,4)</f>
        <v>4</v>
      </c>
      <c r="S85">
        <f t="shared" si="2"/>
        <v>2</v>
      </c>
      <c r="T85">
        <f t="shared" si="3"/>
        <v>1</v>
      </c>
    </row>
    <row r="86" spans="1:20" x14ac:dyDescent="0.25">
      <c r="A86">
        <v>85</v>
      </c>
      <c r="B86" t="s">
        <v>104</v>
      </c>
      <c r="C86">
        <v>49.3</v>
      </c>
      <c r="D86" t="s">
        <v>18</v>
      </c>
      <c r="E86">
        <v>0</v>
      </c>
      <c r="F86">
        <v>48</v>
      </c>
      <c r="G86">
        <v>5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  <c r="N86">
        <v>1</v>
      </c>
      <c r="O86">
        <v>4</v>
      </c>
      <c r="P86">
        <v>2</v>
      </c>
      <c r="Q86">
        <v>1</v>
      </c>
      <c r="R86" cm="1">
        <f t="array" ref="R86">_xlfn.IFS(L86&lt;=$W$6,1,L86&lt;=$X$6,2,L86&lt;=$Y$6,3,L86&gt;$Y$6,4)</f>
        <v>1</v>
      </c>
      <c r="S86">
        <f t="shared" si="2"/>
        <v>5</v>
      </c>
      <c r="T86" t="str">
        <f t="shared" si="3"/>
        <v>2&gt;</v>
      </c>
    </row>
    <row r="87" spans="1:20" x14ac:dyDescent="0.25">
      <c r="A87">
        <v>86</v>
      </c>
      <c r="B87" t="s">
        <v>105</v>
      </c>
      <c r="C87">
        <v>65.2</v>
      </c>
      <c r="D87" t="s">
        <v>20</v>
      </c>
      <c r="E87">
        <v>0</v>
      </c>
      <c r="F87">
        <v>77</v>
      </c>
      <c r="G87">
        <v>11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  <c r="N87">
        <v>2</v>
      </c>
      <c r="O87">
        <v>4</v>
      </c>
      <c r="P87">
        <v>4</v>
      </c>
      <c r="Q87">
        <v>1</v>
      </c>
      <c r="R87" cm="1">
        <f t="array" ref="R87">_xlfn.IFS(L87&lt;=$W$6,1,L87&lt;=$X$6,2,L87&lt;=$Y$6,3,L87&gt;$Y$6,4)</f>
        <v>3</v>
      </c>
      <c r="S87">
        <f t="shared" si="2"/>
        <v>5</v>
      </c>
      <c r="T87" t="str">
        <f t="shared" si="3"/>
        <v>2&gt;</v>
      </c>
    </row>
    <row r="88" spans="1:20" x14ac:dyDescent="0.25">
      <c r="A88">
        <v>87</v>
      </c>
      <c r="B88" t="s">
        <v>106</v>
      </c>
      <c r="C88">
        <v>75</v>
      </c>
      <c r="D88" t="s">
        <v>20</v>
      </c>
      <c r="E88">
        <v>1</v>
      </c>
      <c r="F88">
        <v>24</v>
      </c>
      <c r="G88">
        <v>4</v>
      </c>
      <c r="H88">
        <v>243363.64</v>
      </c>
      <c r="I88">
        <v>1</v>
      </c>
      <c r="J88">
        <v>1</v>
      </c>
      <c r="K88">
        <v>0</v>
      </c>
      <c r="L88">
        <v>128643.35</v>
      </c>
      <c r="M88">
        <v>1</v>
      </c>
      <c r="N88">
        <v>4</v>
      </c>
      <c r="O88">
        <v>1</v>
      </c>
      <c r="P88">
        <v>1</v>
      </c>
      <c r="Q88">
        <v>3</v>
      </c>
      <c r="R88" cm="1">
        <f t="array" ref="R88">_xlfn.IFS(L88&lt;=$W$6,1,L88&lt;=$X$6,2,L88&lt;=$Y$6,3,L88&gt;$Y$6,4)</f>
        <v>3</v>
      </c>
      <c r="S88">
        <f t="shared" si="2"/>
        <v>1</v>
      </c>
      <c r="T88">
        <f t="shared" si="3"/>
        <v>1</v>
      </c>
    </row>
    <row r="89" spans="1:20" x14ac:dyDescent="0.25">
      <c r="A89">
        <v>88</v>
      </c>
      <c r="B89" t="s">
        <v>107</v>
      </c>
      <c r="C89">
        <v>72.900000000000006</v>
      </c>
      <c r="D89" t="s">
        <v>18</v>
      </c>
      <c r="E89">
        <v>1</v>
      </c>
      <c r="F89">
        <v>32</v>
      </c>
      <c r="G89">
        <v>10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  <c r="N89">
        <v>4</v>
      </c>
      <c r="O89">
        <v>1</v>
      </c>
      <c r="P89">
        <v>4</v>
      </c>
      <c r="Q89">
        <v>1</v>
      </c>
      <c r="R89" cm="1">
        <f t="array" ref="R89">_xlfn.IFS(L89&lt;=$W$6,1,L89&lt;=$X$6,2,L89&lt;=$Y$6,3,L89&gt;$Y$6,4)</f>
        <v>4</v>
      </c>
      <c r="S89">
        <f t="shared" si="2"/>
        <v>1</v>
      </c>
      <c r="T89" t="str">
        <f t="shared" si="3"/>
        <v>2&gt;</v>
      </c>
    </row>
    <row r="90" spans="1:20" x14ac:dyDescent="0.25">
      <c r="A90">
        <v>89</v>
      </c>
      <c r="B90" t="s">
        <v>108</v>
      </c>
      <c r="C90">
        <v>64.599999999999994</v>
      </c>
      <c r="D90" t="s">
        <v>18</v>
      </c>
      <c r="E90">
        <v>0</v>
      </c>
      <c r="F90">
        <v>48</v>
      </c>
      <c r="G90">
        <v>5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  <c r="N90">
        <v>2</v>
      </c>
      <c r="O90">
        <v>4</v>
      </c>
      <c r="P90">
        <v>2</v>
      </c>
      <c r="Q90">
        <v>1</v>
      </c>
      <c r="R90" cm="1">
        <f t="array" ref="R90">_xlfn.IFS(L90&lt;=$W$6,1,L90&lt;=$X$6,2,L90&lt;=$Y$6,3,L90&gt;$Y$6,4)</f>
        <v>2</v>
      </c>
      <c r="S90">
        <f t="shared" si="2"/>
        <v>5</v>
      </c>
      <c r="T90" t="str">
        <f t="shared" si="3"/>
        <v>2&gt;</v>
      </c>
    </row>
    <row r="91" spans="1:20" x14ac:dyDescent="0.25">
      <c r="A91">
        <v>90</v>
      </c>
      <c r="B91" t="s">
        <v>109</v>
      </c>
      <c r="C91">
        <v>63.5</v>
      </c>
      <c r="D91" t="s">
        <v>27</v>
      </c>
      <c r="E91">
        <v>0</v>
      </c>
      <c r="F91">
        <v>30</v>
      </c>
      <c r="G91">
        <v>4</v>
      </c>
      <c r="H91">
        <v>163247.34</v>
      </c>
      <c r="I91">
        <v>2</v>
      </c>
      <c r="J91">
        <v>1</v>
      </c>
      <c r="K91">
        <v>1</v>
      </c>
      <c r="L91">
        <v>156791.35999999999</v>
      </c>
      <c r="M91">
        <v>0</v>
      </c>
      <c r="N91">
        <v>2</v>
      </c>
      <c r="O91">
        <v>1</v>
      </c>
      <c r="P91">
        <v>1</v>
      </c>
      <c r="Q91">
        <v>2</v>
      </c>
      <c r="R91" cm="1">
        <f t="array" ref="R91">_xlfn.IFS(L91&lt;=$W$6,1,L91&lt;=$X$6,2,L91&lt;=$Y$6,3,L91&gt;$Y$6,4)</f>
        <v>4</v>
      </c>
      <c r="S91">
        <f t="shared" si="2"/>
        <v>1</v>
      </c>
      <c r="T91" t="str">
        <f t="shared" si="3"/>
        <v>2&gt;</v>
      </c>
    </row>
    <row r="92" spans="1:20" x14ac:dyDescent="0.25">
      <c r="A92">
        <v>91</v>
      </c>
      <c r="B92" t="s">
        <v>110</v>
      </c>
      <c r="C92">
        <v>64.7</v>
      </c>
      <c r="D92" t="s">
        <v>20</v>
      </c>
      <c r="E92">
        <v>0</v>
      </c>
      <c r="F92">
        <v>46</v>
      </c>
      <c r="G92">
        <v>6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  <c r="N92">
        <v>2</v>
      </c>
      <c r="O92">
        <v>3</v>
      </c>
      <c r="P92">
        <v>2</v>
      </c>
      <c r="Q92">
        <v>1</v>
      </c>
      <c r="R92" cm="1">
        <f t="array" ref="R92">_xlfn.IFS(L92&lt;=$W$6,1,L92&lt;=$X$6,2,L92&lt;=$Y$6,3,L92&gt;$Y$6,4)</f>
        <v>4</v>
      </c>
      <c r="S92">
        <f t="shared" si="2"/>
        <v>4</v>
      </c>
      <c r="T92" t="str">
        <f t="shared" si="3"/>
        <v>2&gt;</v>
      </c>
    </row>
    <row r="93" spans="1:20" x14ac:dyDescent="0.25">
      <c r="A93">
        <v>92</v>
      </c>
      <c r="B93" t="s">
        <v>111</v>
      </c>
      <c r="C93">
        <v>80.8</v>
      </c>
      <c r="D93" t="s">
        <v>18</v>
      </c>
      <c r="E93">
        <v>1</v>
      </c>
      <c r="F93">
        <v>47</v>
      </c>
      <c r="G93">
        <v>8</v>
      </c>
      <c r="H93">
        <v>237253.1</v>
      </c>
      <c r="I93">
        <v>2</v>
      </c>
      <c r="J93">
        <v>1</v>
      </c>
      <c r="K93">
        <v>0</v>
      </c>
      <c r="L93">
        <v>147132.46</v>
      </c>
      <c r="M93">
        <v>0</v>
      </c>
      <c r="N93">
        <v>4</v>
      </c>
      <c r="O93">
        <v>4</v>
      </c>
      <c r="P93">
        <v>3</v>
      </c>
      <c r="Q93">
        <v>3</v>
      </c>
      <c r="R93" cm="1">
        <f t="array" ref="R93">_xlfn.IFS(L93&lt;=$W$6,1,L93&lt;=$X$6,2,L93&lt;=$Y$6,3,L93&gt;$Y$6,4)</f>
        <v>3</v>
      </c>
      <c r="S93">
        <f t="shared" si="2"/>
        <v>4</v>
      </c>
      <c r="T93" t="str">
        <f t="shared" si="3"/>
        <v>2&gt;</v>
      </c>
    </row>
    <row r="94" spans="1:20" x14ac:dyDescent="0.25">
      <c r="A94">
        <v>93</v>
      </c>
      <c r="B94" t="s">
        <v>112</v>
      </c>
      <c r="C94">
        <v>52.4</v>
      </c>
      <c r="D94" t="s">
        <v>18</v>
      </c>
      <c r="E94">
        <v>0</v>
      </c>
      <c r="F94">
        <v>38</v>
      </c>
      <c r="G94">
        <v>11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  <c r="N94">
        <v>1</v>
      </c>
      <c r="O94">
        <v>2</v>
      </c>
      <c r="P94">
        <v>4</v>
      </c>
      <c r="Q94">
        <v>1</v>
      </c>
      <c r="R94" cm="1">
        <f t="array" ref="R94">_xlfn.IFS(L94&lt;=$W$6,1,L94&lt;=$X$6,2,L94&lt;=$Y$6,3,L94&gt;$Y$6,4)</f>
        <v>3</v>
      </c>
      <c r="S94">
        <f t="shared" si="2"/>
        <v>3</v>
      </c>
      <c r="T94" t="str">
        <f t="shared" si="3"/>
        <v>2&gt;</v>
      </c>
    </row>
    <row r="95" spans="1:20" x14ac:dyDescent="0.25">
      <c r="A95">
        <v>94</v>
      </c>
      <c r="B95" t="s">
        <v>113</v>
      </c>
      <c r="C95">
        <v>76.900000000000006</v>
      </c>
      <c r="D95" t="s">
        <v>18</v>
      </c>
      <c r="E95">
        <v>1</v>
      </c>
      <c r="F95">
        <v>31</v>
      </c>
      <c r="G95">
        <v>9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  <c r="N95">
        <v>4</v>
      </c>
      <c r="O95">
        <v>1</v>
      </c>
      <c r="P95">
        <v>4</v>
      </c>
      <c r="Q95">
        <v>1</v>
      </c>
      <c r="R95" cm="1">
        <f t="array" ref="R95">_xlfn.IFS(L95&lt;=$W$6,1,L95&lt;=$X$6,2,L95&lt;=$Y$6,3,L95&gt;$Y$6,4)</f>
        <v>4</v>
      </c>
      <c r="S95">
        <f t="shared" si="2"/>
        <v>1</v>
      </c>
      <c r="T95" t="str">
        <f t="shared" si="3"/>
        <v>2&gt;</v>
      </c>
    </row>
    <row r="96" spans="1:20" x14ac:dyDescent="0.25">
      <c r="A96">
        <v>95</v>
      </c>
      <c r="B96" t="s">
        <v>114</v>
      </c>
      <c r="C96">
        <v>73</v>
      </c>
      <c r="D96" t="s">
        <v>20</v>
      </c>
      <c r="E96">
        <v>1</v>
      </c>
      <c r="F96">
        <v>44</v>
      </c>
      <c r="G96">
        <v>5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  <c r="N96">
        <v>4</v>
      </c>
      <c r="O96">
        <v>3</v>
      </c>
      <c r="P96">
        <v>2</v>
      </c>
      <c r="Q96">
        <v>1</v>
      </c>
      <c r="R96" cm="1">
        <f t="array" ref="R96">_xlfn.IFS(L96&lt;=$W$6,1,L96&lt;=$X$6,2,L96&lt;=$Y$6,3,L96&gt;$Y$6,4)</f>
        <v>2</v>
      </c>
      <c r="S96">
        <f t="shared" si="2"/>
        <v>4</v>
      </c>
      <c r="T96" t="str">
        <f t="shared" si="3"/>
        <v>2&gt;</v>
      </c>
    </row>
    <row r="97" spans="1:20" x14ac:dyDescent="0.25">
      <c r="A97">
        <v>96</v>
      </c>
      <c r="B97" t="s">
        <v>115</v>
      </c>
      <c r="C97">
        <v>51.5</v>
      </c>
      <c r="D97" t="s">
        <v>20</v>
      </c>
      <c r="E97">
        <v>1</v>
      </c>
      <c r="F97">
        <v>37</v>
      </c>
      <c r="G97">
        <v>11</v>
      </c>
      <c r="H97">
        <v>352547.9</v>
      </c>
      <c r="I97">
        <v>1</v>
      </c>
      <c r="J97">
        <v>0</v>
      </c>
      <c r="K97">
        <v>1</v>
      </c>
      <c r="L97">
        <v>121277.78</v>
      </c>
      <c r="M97">
        <v>0</v>
      </c>
      <c r="N97">
        <v>1</v>
      </c>
      <c r="O97">
        <v>2</v>
      </c>
      <c r="P97">
        <v>4</v>
      </c>
      <c r="Q97">
        <v>4</v>
      </c>
      <c r="R97" cm="1">
        <f t="array" ref="R97">_xlfn.IFS(L97&lt;=$W$6,1,L97&lt;=$X$6,2,L97&lt;=$Y$6,3,L97&gt;$Y$6,4)</f>
        <v>3</v>
      </c>
      <c r="S97">
        <f t="shared" si="2"/>
        <v>3</v>
      </c>
      <c r="T97">
        <f t="shared" si="3"/>
        <v>1</v>
      </c>
    </row>
    <row r="98" spans="1:20" x14ac:dyDescent="0.25">
      <c r="A98">
        <v>97</v>
      </c>
      <c r="B98" t="s">
        <v>116</v>
      </c>
      <c r="C98">
        <v>77.3</v>
      </c>
      <c r="D98" t="s">
        <v>20</v>
      </c>
      <c r="E98">
        <v>1</v>
      </c>
      <c r="F98">
        <v>43</v>
      </c>
      <c r="G98">
        <v>10</v>
      </c>
      <c r="H98">
        <v>205654.88</v>
      </c>
      <c r="I98">
        <v>1</v>
      </c>
      <c r="J98">
        <v>0</v>
      </c>
      <c r="K98">
        <v>1</v>
      </c>
      <c r="L98">
        <v>64595.25</v>
      </c>
      <c r="M98">
        <v>0</v>
      </c>
      <c r="N98">
        <v>4</v>
      </c>
      <c r="O98">
        <v>3</v>
      </c>
      <c r="P98">
        <v>4</v>
      </c>
      <c r="Q98">
        <v>3</v>
      </c>
      <c r="R98" cm="1">
        <f t="array" ref="R98">_xlfn.IFS(L98&lt;=$W$6,1,L98&lt;=$X$6,2,L98&lt;=$Y$6,3,L98&gt;$Y$6,4)</f>
        <v>2</v>
      </c>
      <c r="S98">
        <f t="shared" si="2"/>
        <v>4</v>
      </c>
      <c r="T98">
        <f t="shared" si="3"/>
        <v>1</v>
      </c>
    </row>
    <row r="99" spans="1:20" x14ac:dyDescent="0.25">
      <c r="A99">
        <v>98</v>
      </c>
      <c r="B99" t="s">
        <v>117</v>
      </c>
      <c r="C99">
        <v>81.400000000000006</v>
      </c>
      <c r="D99" t="s">
        <v>27</v>
      </c>
      <c r="E99">
        <v>1</v>
      </c>
      <c r="F99">
        <v>31</v>
      </c>
      <c r="G99">
        <v>9</v>
      </c>
      <c r="H99">
        <v>194172.79999999999</v>
      </c>
      <c r="I99">
        <v>2</v>
      </c>
      <c r="J99">
        <v>1</v>
      </c>
      <c r="K99">
        <v>1</v>
      </c>
      <c r="L99">
        <v>197276.13</v>
      </c>
      <c r="M99">
        <v>0</v>
      </c>
      <c r="N99">
        <v>4</v>
      </c>
      <c r="O99">
        <v>1</v>
      </c>
      <c r="P99">
        <v>4</v>
      </c>
      <c r="Q99">
        <v>2</v>
      </c>
      <c r="R99" cm="1">
        <f t="array" ref="R99">_xlfn.IFS(L99&lt;=$W$6,1,L99&lt;=$X$6,2,L99&lt;=$Y$6,3,L99&gt;$Y$6,4)</f>
        <v>4</v>
      </c>
      <c r="S99">
        <f t="shared" si="2"/>
        <v>1</v>
      </c>
      <c r="T99" t="str">
        <f t="shared" si="3"/>
        <v>2&gt;</v>
      </c>
    </row>
    <row r="100" spans="1:20" x14ac:dyDescent="0.25">
      <c r="A100">
        <v>99</v>
      </c>
      <c r="B100" t="s">
        <v>118</v>
      </c>
      <c r="C100">
        <v>71</v>
      </c>
      <c r="D100" t="s">
        <v>20</v>
      </c>
      <c r="E100">
        <v>1</v>
      </c>
      <c r="F100">
        <v>24</v>
      </c>
      <c r="G100">
        <v>9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  <c r="N100">
        <v>3</v>
      </c>
      <c r="O100">
        <v>1</v>
      </c>
      <c r="P100">
        <v>4</v>
      </c>
      <c r="Q100">
        <v>1</v>
      </c>
      <c r="R100" cm="1">
        <f t="array" ref="R100">_xlfn.IFS(L100&lt;=$W$6,1,L100&lt;=$X$6,2,L100&lt;=$Y$6,3,L100&gt;$Y$6,4)</f>
        <v>2</v>
      </c>
      <c r="S100">
        <f t="shared" si="2"/>
        <v>1</v>
      </c>
      <c r="T100" t="str">
        <f t="shared" si="3"/>
        <v>2&gt;</v>
      </c>
    </row>
    <row r="101" spans="1:20" x14ac:dyDescent="0.25">
      <c r="A101">
        <v>100</v>
      </c>
      <c r="B101" t="s">
        <v>119</v>
      </c>
      <c r="C101">
        <v>41.3</v>
      </c>
      <c r="D101" t="s">
        <v>18</v>
      </c>
      <c r="E101">
        <v>1</v>
      </c>
      <c r="F101">
        <v>36</v>
      </c>
      <c r="G101">
        <v>10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  <c r="N101">
        <v>1</v>
      </c>
      <c r="O101">
        <v>2</v>
      </c>
      <c r="P101">
        <v>4</v>
      </c>
      <c r="Q101">
        <v>1</v>
      </c>
      <c r="R101" cm="1">
        <f t="array" ref="R101">_xlfn.IFS(L101&lt;=$W$6,1,L101&lt;=$X$6,2,L101&lt;=$Y$6,3,L101&gt;$Y$6,4)</f>
        <v>1</v>
      </c>
      <c r="S101">
        <f t="shared" si="2"/>
        <v>2</v>
      </c>
      <c r="T101" t="str">
        <f t="shared" si="3"/>
        <v>2&gt;</v>
      </c>
    </row>
    <row r="102" spans="1:20" x14ac:dyDescent="0.25">
      <c r="A102">
        <v>101</v>
      </c>
      <c r="B102" t="s">
        <v>120</v>
      </c>
      <c r="C102">
        <v>66.5</v>
      </c>
      <c r="D102" t="s">
        <v>18</v>
      </c>
      <c r="E102">
        <v>0</v>
      </c>
      <c r="F102">
        <v>42</v>
      </c>
      <c r="G102">
        <v>7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  <c r="N102">
        <v>3</v>
      </c>
      <c r="O102">
        <v>3</v>
      </c>
      <c r="P102">
        <v>3</v>
      </c>
      <c r="Q102">
        <v>1</v>
      </c>
      <c r="R102" cm="1">
        <f t="array" ref="R102">_xlfn.IFS(L102&lt;=$W$6,1,L102&lt;=$X$6,2,L102&lt;=$Y$6,3,L102&gt;$Y$6,4)</f>
        <v>4</v>
      </c>
      <c r="S102">
        <f t="shared" si="2"/>
        <v>4</v>
      </c>
      <c r="T102">
        <f t="shared" si="3"/>
        <v>1</v>
      </c>
    </row>
    <row r="103" spans="1:20" x14ac:dyDescent="0.25">
      <c r="A103">
        <v>102</v>
      </c>
      <c r="B103" t="s">
        <v>121</v>
      </c>
      <c r="C103">
        <v>62.3</v>
      </c>
      <c r="D103" t="s">
        <v>18</v>
      </c>
      <c r="E103">
        <v>0</v>
      </c>
      <c r="F103">
        <v>46</v>
      </c>
      <c r="G103">
        <v>7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  <c r="N103">
        <v>2</v>
      </c>
      <c r="O103">
        <v>3</v>
      </c>
      <c r="P103">
        <v>3</v>
      </c>
      <c r="Q103">
        <v>1</v>
      </c>
      <c r="R103" cm="1">
        <f t="array" ref="R103">_xlfn.IFS(L103&lt;=$W$6,1,L103&lt;=$X$6,2,L103&lt;=$Y$6,3,L103&gt;$Y$6,4)</f>
        <v>4</v>
      </c>
      <c r="S103">
        <f t="shared" si="2"/>
        <v>4</v>
      </c>
      <c r="T103" t="str">
        <f t="shared" si="3"/>
        <v>2&gt;</v>
      </c>
    </row>
    <row r="104" spans="1:20" x14ac:dyDescent="0.25">
      <c r="A104">
        <v>103</v>
      </c>
      <c r="B104" t="s">
        <v>122</v>
      </c>
      <c r="C104">
        <v>73.8</v>
      </c>
      <c r="D104" t="s">
        <v>18</v>
      </c>
      <c r="E104">
        <v>1</v>
      </c>
      <c r="F104">
        <v>33</v>
      </c>
      <c r="G104">
        <v>10</v>
      </c>
      <c r="H104">
        <v>165348.29999999999</v>
      </c>
      <c r="I104">
        <v>1</v>
      </c>
      <c r="J104">
        <v>1</v>
      </c>
      <c r="K104">
        <v>0</v>
      </c>
      <c r="L104">
        <v>41970.720000000001</v>
      </c>
      <c r="M104">
        <v>0</v>
      </c>
      <c r="N104">
        <v>4</v>
      </c>
      <c r="O104">
        <v>1</v>
      </c>
      <c r="P104">
        <v>4</v>
      </c>
      <c r="Q104">
        <v>2</v>
      </c>
      <c r="R104" cm="1">
        <f t="array" ref="R104">_xlfn.IFS(L104&lt;=$W$6,1,L104&lt;=$X$6,2,L104&lt;=$Y$6,3,L104&gt;$Y$6,4)</f>
        <v>1</v>
      </c>
      <c r="S104">
        <f t="shared" si="2"/>
        <v>2</v>
      </c>
      <c r="T104">
        <f t="shared" si="3"/>
        <v>1</v>
      </c>
    </row>
    <row r="105" spans="1:20" x14ac:dyDescent="0.25">
      <c r="A105">
        <v>104</v>
      </c>
      <c r="B105" t="s">
        <v>123</v>
      </c>
      <c r="C105">
        <v>52.8</v>
      </c>
      <c r="D105" t="s">
        <v>20</v>
      </c>
      <c r="E105">
        <v>1</v>
      </c>
      <c r="F105">
        <v>38</v>
      </c>
      <c r="G105">
        <v>8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  <c r="N105">
        <v>1</v>
      </c>
      <c r="O105">
        <v>2</v>
      </c>
      <c r="P105">
        <v>3</v>
      </c>
      <c r="Q105">
        <v>1</v>
      </c>
      <c r="R105" cm="1">
        <f t="array" ref="R105">_xlfn.IFS(L105&lt;=$W$6,1,L105&lt;=$X$6,2,L105&lt;=$Y$6,3,L105&gt;$Y$6,4)</f>
        <v>2</v>
      </c>
      <c r="S105">
        <f t="shared" si="2"/>
        <v>3</v>
      </c>
      <c r="T105" t="str">
        <f t="shared" si="3"/>
        <v>2&gt;</v>
      </c>
    </row>
    <row r="106" spans="1:20" x14ac:dyDescent="0.25">
      <c r="A106">
        <v>105</v>
      </c>
      <c r="B106" t="s">
        <v>124</v>
      </c>
      <c r="C106">
        <v>67</v>
      </c>
      <c r="D106" t="s">
        <v>20</v>
      </c>
      <c r="E106">
        <v>0</v>
      </c>
      <c r="F106">
        <v>67</v>
      </c>
      <c r="G106">
        <v>2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  <c r="N106">
        <v>3</v>
      </c>
      <c r="O106">
        <v>4</v>
      </c>
      <c r="P106">
        <v>1</v>
      </c>
      <c r="Q106">
        <v>1</v>
      </c>
      <c r="R106" cm="1">
        <f t="array" ref="R106">_xlfn.IFS(L106&lt;=$W$6,1,L106&lt;=$X$6,2,L106&lt;=$Y$6,3,L106&gt;$Y$6,4)</f>
        <v>4</v>
      </c>
      <c r="S106">
        <f t="shared" si="2"/>
        <v>5</v>
      </c>
      <c r="T106">
        <f t="shared" si="3"/>
        <v>1</v>
      </c>
    </row>
    <row r="107" spans="1:20" x14ac:dyDescent="0.25">
      <c r="A107">
        <v>106</v>
      </c>
      <c r="B107" t="s">
        <v>125</v>
      </c>
      <c r="C107">
        <v>62.2</v>
      </c>
      <c r="D107" t="s">
        <v>20</v>
      </c>
      <c r="E107">
        <v>0</v>
      </c>
      <c r="F107">
        <v>48</v>
      </c>
      <c r="G107">
        <v>5</v>
      </c>
      <c r="H107">
        <v>214146.54</v>
      </c>
      <c r="I107">
        <v>2</v>
      </c>
      <c r="J107">
        <v>1</v>
      </c>
      <c r="K107">
        <v>1</v>
      </c>
      <c r="L107">
        <v>30984.59</v>
      </c>
      <c r="M107">
        <v>1</v>
      </c>
      <c r="N107">
        <v>2</v>
      </c>
      <c r="O107">
        <v>4</v>
      </c>
      <c r="P107">
        <v>2</v>
      </c>
      <c r="Q107">
        <v>3</v>
      </c>
      <c r="R107" cm="1">
        <f t="array" ref="R107">_xlfn.IFS(L107&lt;=$W$6,1,L107&lt;=$X$6,2,L107&lt;=$Y$6,3,L107&gt;$Y$6,4)</f>
        <v>1</v>
      </c>
      <c r="S107">
        <f t="shared" si="2"/>
        <v>5</v>
      </c>
      <c r="T107" t="str">
        <f t="shared" si="3"/>
        <v>2&gt;</v>
      </c>
    </row>
    <row r="108" spans="1:20" x14ac:dyDescent="0.25">
      <c r="A108">
        <v>107</v>
      </c>
      <c r="B108" t="s">
        <v>126</v>
      </c>
      <c r="C108">
        <v>58.2</v>
      </c>
      <c r="D108" t="s">
        <v>27</v>
      </c>
      <c r="E108">
        <v>1</v>
      </c>
      <c r="F108">
        <v>34</v>
      </c>
      <c r="G108">
        <v>2</v>
      </c>
      <c r="H108">
        <v>177877.24</v>
      </c>
      <c r="I108">
        <v>1</v>
      </c>
      <c r="J108">
        <v>1</v>
      </c>
      <c r="K108">
        <v>1</v>
      </c>
      <c r="L108">
        <v>10054.530000000001</v>
      </c>
      <c r="M108">
        <v>0</v>
      </c>
      <c r="N108">
        <v>1</v>
      </c>
      <c r="O108">
        <v>1</v>
      </c>
      <c r="P108">
        <v>1</v>
      </c>
      <c r="Q108">
        <v>2</v>
      </c>
      <c r="R108" cm="1">
        <f t="array" ref="R108">_xlfn.IFS(L108&lt;=$W$6,1,L108&lt;=$X$6,2,L108&lt;=$Y$6,3,L108&gt;$Y$6,4)</f>
        <v>1</v>
      </c>
      <c r="S108">
        <f t="shared" si="2"/>
        <v>2</v>
      </c>
      <c r="T108">
        <f t="shared" si="3"/>
        <v>1</v>
      </c>
    </row>
    <row r="109" spans="1:20" x14ac:dyDescent="0.25">
      <c r="A109">
        <v>108</v>
      </c>
      <c r="B109" t="s">
        <v>127</v>
      </c>
      <c r="C109">
        <v>78.5</v>
      </c>
      <c r="D109" t="s">
        <v>27</v>
      </c>
      <c r="E109">
        <v>0</v>
      </c>
      <c r="F109">
        <v>38</v>
      </c>
      <c r="G109">
        <v>3</v>
      </c>
      <c r="H109">
        <v>199613.7</v>
      </c>
      <c r="I109">
        <v>1</v>
      </c>
      <c r="J109">
        <v>0</v>
      </c>
      <c r="K109">
        <v>1</v>
      </c>
      <c r="L109">
        <v>36976.519999999997</v>
      </c>
      <c r="M109">
        <v>0</v>
      </c>
      <c r="N109">
        <v>4</v>
      </c>
      <c r="O109">
        <v>2</v>
      </c>
      <c r="P109">
        <v>1</v>
      </c>
      <c r="Q109">
        <v>3</v>
      </c>
      <c r="R109" cm="1">
        <f t="array" ref="R109">_xlfn.IFS(L109&lt;=$W$6,1,L109&lt;=$X$6,2,L109&lt;=$Y$6,3,L109&gt;$Y$6,4)</f>
        <v>1</v>
      </c>
      <c r="S109">
        <f t="shared" si="2"/>
        <v>3</v>
      </c>
      <c r="T109">
        <f t="shared" si="3"/>
        <v>1</v>
      </c>
    </row>
    <row r="110" spans="1:20" x14ac:dyDescent="0.25">
      <c r="A110">
        <v>109</v>
      </c>
      <c r="B110" t="s">
        <v>128</v>
      </c>
      <c r="C110">
        <v>60.5</v>
      </c>
      <c r="D110" t="s">
        <v>20</v>
      </c>
      <c r="E110">
        <v>1</v>
      </c>
      <c r="F110">
        <v>35</v>
      </c>
      <c r="G110">
        <v>6</v>
      </c>
      <c r="H110">
        <v>300185.59999999998</v>
      </c>
      <c r="I110">
        <v>1</v>
      </c>
      <c r="J110">
        <v>0</v>
      </c>
      <c r="K110">
        <v>0</v>
      </c>
      <c r="L110">
        <v>71862.789999999994</v>
      </c>
      <c r="M110">
        <v>0</v>
      </c>
      <c r="N110">
        <v>2</v>
      </c>
      <c r="O110">
        <v>2</v>
      </c>
      <c r="P110">
        <v>2</v>
      </c>
      <c r="Q110">
        <v>4</v>
      </c>
      <c r="R110" cm="1">
        <f t="array" ref="R110">_xlfn.IFS(L110&lt;=$W$6,1,L110&lt;=$X$6,2,L110&lt;=$Y$6,3,L110&gt;$Y$6,4)</f>
        <v>2</v>
      </c>
      <c r="S110">
        <f t="shared" si="2"/>
        <v>2</v>
      </c>
      <c r="T110">
        <f t="shared" si="3"/>
        <v>1</v>
      </c>
    </row>
    <row r="111" spans="1:20" x14ac:dyDescent="0.25">
      <c r="A111">
        <v>110</v>
      </c>
      <c r="B111" t="s">
        <v>129</v>
      </c>
      <c r="C111">
        <v>47.9</v>
      </c>
      <c r="D111" t="s">
        <v>27</v>
      </c>
      <c r="E111">
        <v>1</v>
      </c>
      <c r="F111">
        <v>37</v>
      </c>
      <c r="G111">
        <v>10</v>
      </c>
      <c r="H111">
        <v>185667.78</v>
      </c>
      <c r="I111">
        <v>1</v>
      </c>
      <c r="J111">
        <v>1</v>
      </c>
      <c r="K111">
        <v>0</v>
      </c>
      <c r="L111">
        <v>99449.86</v>
      </c>
      <c r="M111">
        <v>1</v>
      </c>
      <c r="N111">
        <v>1</v>
      </c>
      <c r="O111">
        <v>2</v>
      </c>
      <c r="P111">
        <v>4</v>
      </c>
      <c r="Q111">
        <v>2</v>
      </c>
      <c r="R111" cm="1">
        <f t="array" ref="R111">_xlfn.IFS(L111&lt;=$W$6,1,L111&lt;=$X$6,2,L111&lt;=$Y$6,3,L111&gt;$Y$6,4)</f>
        <v>2</v>
      </c>
      <c r="S111">
        <f t="shared" si="2"/>
        <v>3</v>
      </c>
      <c r="T111">
        <f t="shared" si="3"/>
        <v>1</v>
      </c>
    </row>
    <row r="112" spans="1:20" x14ac:dyDescent="0.25">
      <c r="A112">
        <v>111</v>
      </c>
      <c r="B112" t="s">
        <v>130</v>
      </c>
      <c r="C112">
        <v>68.5</v>
      </c>
      <c r="D112" t="s">
        <v>27</v>
      </c>
      <c r="E112">
        <v>1</v>
      </c>
      <c r="F112">
        <v>32</v>
      </c>
      <c r="G112">
        <v>4</v>
      </c>
      <c r="H112">
        <v>181073.62</v>
      </c>
      <c r="I112">
        <v>1</v>
      </c>
      <c r="J112">
        <v>0</v>
      </c>
      <c r="K112">
        <v>1</v>
      </c>
      <c r="L112">
        <v>63082.879999999997</v>
      </c>
      <c r="M112">
        <v>0</v>
      </c>
      <c r="N112">
        <v>3</v>
      </c>
      <c r="O112">
        <v>1</v>
      </c>
      <c r="P112">
        <v>1</v>
      </c>
      <c r="Q112">
        <v>2</v>
      </c>
      <c r="R112" cm="1">
        <f t="array" ref="R112">_xlfn.IFS(L112&lt;=$W$6,1,L112&lt;=$X$6,2,L112&lt;=$Y$6,3,L112&gt;$Y$6,4)</f>
        <v>2</v>
      </c>
      <c r="S112">
        <f t="shared" si="2"/>
        <v>1</v>
      </c>
      <c r="T112">
        <f t="shared" si="3"/>
        <v>1</v>
      </c>
    </row>
    <row r="113" spans="1:20" x14ac:dyDescent="0.25">
      <c r="A113">
        <v>112</v>
      </c>
      <c r="B113" t="s">
        <v>131</v>
      </c>
      <c r="C113">
        <v>53.8</v>
      </c>
      <c r="D113" t="s">
        <v>27</v>
      </c>
      <c r="E113">
        <v>1</v>
      </c>
      <c r="F113">
        <v>41</v>
      </c>
      <c r="G113">
        <v>8</v>
      </c>
      <c r="H113">
        <v>216110.2</v>
      </c>
      <c r="I113">
        <v>2</v>
      </c>
      <c r="J113">
        <v>1</v>
      </c>
      <c r="K113">
        <v>0</v>
      </c>
      <c r="L113">
        <v>27231.26</v>
      </c>
      <c r="M113">
        <v>0</v>
      </c>
      <c r="N113">
        <v>1</v>
      </c>
      <c r="O113">
        <v>3</v>
      </c>
      <c r="P113">
        <v>3</v>
      </c>
      <c r="Q113">
        <v>3</v>
      </c>
      <c r="R113" cm="1">
        <f t="array" ref="R113">_xlfn.IFS(L113&lt;=$W$6,1,L113&lt;=$X$6,2,L113&lt;=$Y$6,3,L113&gt;$Y$6,4)</f>
        <v>1</v>
      </c>
      <c r="S113">
        <f t="shared" si="2"/>
        <v>3</v>
      </c>
      <c r="T113" t="str">
        <f t="shared" si="3"/>
        <v>2&gt;</v>
      </c>
    </row>
    <row r="114" spans="1:20" x14ac:dyDescent="0.25">
      <c r="A114">
        <v>113</v>
      </c>
      <c r="B114" t="s">
        <v>132</v>
      </c>
      <c r="C114">
        <v>56.2</v>
      </c>
      <c r="D114" t="s">
        <v>18</v>
      </c>
      <c r="E114">
        <v>1</v>
      </c>
      <c r="F114">
        <v>44</v>
      </c>
      <c r="G114">
        <v>3</v>
      </c>
      <c r="H114">
        <v>200476.7</v>
      </c>
      <c r="I114">
        <v>1</v>
      </c>
      <c r="J114">
        <v>0</v>
      </c>
      <c r="K114">
        <v>0</v>
      </c>
      <c r="L114">
        <v>86797.41</v>
      </c>
      <c r="M114">
        <v>0</v>
      </c>
      <c r="N114">
        <v>1</v>
      </c>
      <c r="O114">
        <v>3</v>
      </c>
      <c r="P114">
        <v>1</v>
      </c>
      <c r="Q114">
        <v>3</v>
      </c>
      <c r="R114" cm="1">
        <f t="array" ref="R114">_xlfn.IFS(L114&lt;=$W$6,1,L114&lt;=$X$6,2,L114&lt;=$Y$6,3,L114&gt;$Y$6,4)</f>
        <v>2</v>
      </c>
      <c r="S114">
        <f t="shared" si="2"/>
        <v>4</v>
      </c>
      <c r="T114">
        <f t="shared" si="3"/>
        <v>1</v>
      </c>
    </row>
    <row r="115" spans="1:20" x14ac:dyDescent="0.25">
      <c r="A115">
        <v>114</v>
      </c>
      <c r="B115" t="s">
        <v>133</v>
      </c>
      <c r="C115">
        <v>67.5</v>
      </c>
      <c r="D115" t="s">
        <v>20</v>
      </c>
      <c r="E115">
        <v>1</v>
      </c>
      <c r="F115">
        <v>38</v>
      </c>
      <c r="G115">
        <v>10</v>
      </c>
      <c r="H115">
        <v>212381.1</v>
      </c>
      <c r="I115">
        <v>1</v>
      </c>
      <c r="J115">
        <v>0</v>
      </c>
      <c r="K115">
        <v>1</v>
      </c>
      <c r="L115">
        <v>22994.32</v>
      </c>
      <c r="M115">
        <v>0</v>
      </c>
      <c r="N115">
        <v>3</v>
      </c>
      <c r="O115">
        <v>2</v>
      </c>
      <c r="P115">
        <v>4</v>
      </c>
      <c r="Q115">
        <v>3</v>
      </c>
      <c r="R115" cm="1">
        <f t="array" ref="R115">_xlfn.IFS(L115&lt;=$W$6,1,L115&lt;=$X$6,2,L115&lt;=$Y$6,3,L115&gt;$Y$6,4)</f>
        <v>1</v>
      </c>
      <c r="S115">
        <f t="shared" si="2"/>
        <v>3</v>
      </c>
      <c r="T115">
        <f t="shared" si="3"/>
        <v>1</v>
      </c>
    </row>
    <row r="116" spans="1:20" x14ac:dyDescent="0.25">
      <c r="A116">
        <v>115</v>
      </c>
      <c r="B116" t="s">
        <v>134</v>
      </c>
      <c r="C116">
        <v>72.099999999999994</v>
      </c>
      <c r="D116" t="s">
        <v>27</v>
      </c>
      <c r="E116">
        <v>1</v>
      </c>
      <c r="F116">
        <v>30</v>
      </c>
      <c r="G116">
        <v>10</v>
      </c>
      <c r="H116">
        <v>308951.08</v>
      </c>
      <c r="I116">
        <v>2</v>
      </c>
      <c r="J116">
        <v>0</v>
      </c>
      <c r="K116">
        <v>1</v>
      </c>
      <c r="L116">
        <v>101300.94</v>
      </c>
      <c r="M116">
        <v>1</v>
      </c>
      <c r="N116">
        <v>4</v>
      </c>
      <c r="O116">
        <v>1</v>
      </c>
      <c r="P116">
        <v>4</v>
      </c>
      <c r="Q116">
        <v>4</v>
      </c>
      <c r="R116" cm="1">
        <f t="array" ref="R116">_xlfn.IFS(L116&lt;=$W$6,1,L116&lt;=$X$6,2,L116&lt;=$Y$6,3,L116&gt;$Y$6,4)</f>
        <v>3</v>
      </c>
      <c r="S116">
        <f t="shared" si="2"/>
        <v>1</v>
      </c>
      <c r="T116" t="str">
        <f t="shared" si="3"/>
        <v>2&gt;</v>
      </c>
    </row>
    <row r="117" spans="1:20" x14ac:dyDescent="0.25">
      <c r="A117">
        <v>116</v>
      </c>
      <c r="B117" t="s">
        <v>135</v>
      </c>
      <c r="C117">
        <v>62.8</v>
      </c>
      <c r="D117" t="s">
        <v>27</v>
      </c>
      <c r="E117">
        <v>0</v>
      </c>
      <c r="F117">
        <v>32</v>
      </c>
      <c r="G117">
        <v>10</v>
      </c>
      <c r="H117">
        <v>264702.58</v>
      </c>
      <c r="I117">
        <v>2</v>
      </c>
      <c r="J117">
        <v>1</v>
      </c>
      <c r="K117">
        <v>1</v>
      </c>
      <c r="L117">
        <v>74169.13</v>
      </c>
      <c r="M117">
        <v>0</v>
      </c>
      <c r="N117">
        <v>2</v>
      </c>
      <c r="O117">
        <v>1</v>
      </c>
      <c r="P117">
        <v>4</v>
      </c>
      <c r="Q117">
        <v>4</v>
      </c>
      <c r="R117" cm="1">
        <f t="array" ref="R117">_xlfn.IFS(L117&lt;=$W$6,1,L117&lt;=$X$6,2,L117&lt;=$Y$6,3,L117&gt;$Y$6,4)</f>
        <v>2</v>
      </c>
      <c r="S117">
        <f t="shared" si="2"/>
        <v>1</v>
      </c>
      <c r="T117" t="str">
        <f t="shared" si="3"/>
        <v>2&gt;</v>
      </c>
    </row>
    <row r="118" spans="1:20" x14ac:dyDescent="0.25">
      <c r="A118">
        <v>117</v>
      </c>
      <c r="B118" t="s">
        <v>136</v>
      </c>
      <c r="C118">
        <v>66.8</v>
      </c>
      <c r="D118" t="s">
        <v>27</v>
      </c>
      <c r="E118">
        <v>0</v>
      </c>
      <c r="F118">
        <v>39</v>
      </c>
      <c r="G118">
        <v>7</v>
      </c>
      <c r="H118">
        <v>335728.8</v>
      </c>
      <c r="I118">
        <v>1</v>
      </c>
      <c r="J118">
        <v>1</v>
      </c>
      <c r="K118">
        <v>0</v>
      </c>
      <c r="L118">
        <v>115638.29</v>
      </c>
      <c r="M118">
        <v>0</v>
      </c>
      <c r="N118">
        <v>3</v>
      </c>
      <c r="O118">
        <v>2</v>
      </c>
      <c r="P118">
        <v>3</v>
      </c>
      <c r="Q118">
        <v>4</v>
      </c>
      <c r="R118" cm="1">
        <f t="array" ref="R118">_xlfn.IFS(L118&lt;=$W$6,1,L118&lt;=$X$6,2,L118&lt;=$Y$6,3,L118&gt;$Y$6,4)</f>
        <v>3</v>
      </c>
      <c r="S118">
        <f t="shared" si="2"/>
        <v>3</v>
      </c>
      <c r="T118">
        <f t="shared" si="3"/>
        <v>1</v>
      </c>
    </row>
    <row r="119" spans="1:20" x14ac:dyDescent="0.25">
      <c r="A119">
        <v>118</v>
      </c>
      <c r="B119" t="s">
        <v>137</v>
      </c>
      <c r="C119">
        <v>50.6</v>
      </c>
      <c r="D119" t="s">
        <v>18</v>
      </c>
      <c r="E119">
        <v>0</v>
      </c>
      <c r="F119">
        <v>43</v>
      </c>
      <c r="G119">
        <v>2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  <c r="N119">
        <v>1</v>
      </c>
      <c r="O119">
        <v>3</v>
      </c>
      <c r="P119">
        <v>1</v>
      </c>
      <c r="Q119">
        <v>1</v>
      </c>
      <c r="R119" cm="1">
        <f t="array" ref="R119">_xlfn.IFS(L119&lt;=$W$6,1,L119&lt;=$X$6,2,L119&lt;=$Y$6,3,L119&gt;$Y$6,4)</f>
        <v>1</v>
      </c>
      <c r="S119">
        <f t="shared" si="2"/>
        <v>4</v>
      </c>
      <c r="T119" t="str">
        <f t="shared" si="3"/>
        <v>2&gt;</v>
      </c>
    </row>
    <row r="120" spans="1:20" x14ac:dyDescent="0.25">
      <c r="A120">
        <v>119</v>
      </c>
      <c r="B120" t="s">
        <v>138</v>
      </c>
      <c r="C120">
        <v>52.4</v>
      </c>
      <c r="D120" t="s">
        <v>27</v>
      </c>
      <c r="E120">
        <v>0</v>
      </c>
      <c r="F120">
        <v>33</v>
      </c>
      <c r="G120">
        <v>9</v>
      </c>
      <c r="H120">
        <v>215637.26</v>
      </c>
      <c r="I120">
        <v>1</v>
      </c>
      <c r="J120">
        <v>1</v>
      </c>
      <c r="K120">
        <v>0</v>
      </c>
      <c r="L120">
        <v>199725.39</v>
      </c>
      <c r="M120">
        <v>1</v>
      </c>
      <c r="N120">
        <v>1</v>
      </c>
      <c r="O120">
        <v>1</v>
      </c>
      <c r="P120">
        <v>4</v>
      </c>
      <c r="Q120">
        <v>3</v>
      </c>
      <c r="R120" cm="1">
        <f t="array" ref="R120">_xlfn.IFS(L120&lt;=$W$6,1,L120&lt;=$X$6,2,L120&lt;=$Y$6,3,L120&gt;$Y$6,4)</f>
        <v>4</v>
      </c>
      <c r="S120">
        <f t="shared" si="2"/>
        <v>2</v>
      </c>
      <c r="T120">
        <f t="shared" si="3"/>
        <v>1</v>
      </c>
    </row>
    <row r="121" spans="1:20" x14ac:dyDescent="0.25">
      <c r="A121">
        <v>120</v>
      </c>
      <c r="B121" t="s">
        <v>139</v>
      </c>
      <c r="C121">
        <v>69.900000000000006</v>
      </c>
      <c r="D121" t="s">
        <v>27</v>
      </c>
      <c r="E121">
        <v>1</v>
      </c>
      <c r="F121">
        <v>36</v>
      </c>
      <c r="G121">
        <v>5</v>
      </c>
      <c r="H121">
        <v>370347.62</v>
      </c>
      <c r="I121">
        <v>2</v>
      </c>
      <c r="J121">
        <v>1</v>
      </c>
      <c r="K121">
        <v>0</v>
      </c>
      <c r="L121">
        <v>120834.48</v>
      </c>
      <c r="M121">
        <v>0</v>
      </c>
      <c r="N121">
        <v>3</v>
      </c>
      <c r="O121">
        <v>2</v>
      </c>
      <c r="P121">
        <v>2</v>
      </c>
      <c r="Q121">
        <v>4</v>
      </c>
      <c r="R121" cm="1">
        <f t="array" ref="R121">_xlfn.IFS(L121&lt;=$W$6,1,L121&lt;=$X$6,2,L121&lt;=$Y$6,3,L121&gt;$Y$6,4)</f>
        <v>3</v>
      </c>
      <c r="S121">
        <f t="shared" si="2"/>
        <v>2</v>
      </c>
      <c r="T121" t="str">
        <f t="shared" si="3"/>
        <v>2&gt;</v>
      </c>
    </row>
    <row r="122" spans="1:20" x14ac:dyDescent="0.25">
      <c r="A122">
        <v>121</v>
      </c>
      <c r="B122" t="s">
        <v>140</v>
      </c>
      <c r="C122">
        <v>82.8</v>
      </c>
      <c r="D122" t="s">
        <v>18</v>
      </c>
      <c r="E122">
        <v>1</v>
      </c>
      <c r="F122">
        <v>36</v>
      </c>
      <c r="G122">
        <v>9</v>
      </c>
      <c r="H122">
        <v>258866.68</v>
      </c>
      <c r="I122">
        <v>2</v>
      </c>
      <c r="J122">
        <v>0</v>
      </c>
      <c r="K122">
        <v>0</v>
      </c>
      <c r="L122">
        <v>38131.769999999997</v>
      </c>
      <c r="M122">
        <v>0</v>
      </c>
      <c r="N122">
        <v>4</v>
      </c>
      <c r="O122">
        <v>2</v>
      </c>
      <c r="P122">
        <v>4</v>
      </c>
      <c r="Q122">
        <v>4</v>
      </c>
      <c r="R122" cm="1">
        <f t="array" ref="R122">_xlfn.IFS(L122&lt;=$W$6,1,L122&lt;=$X$6,2,L122&lt;=$Y$6,3,L122&gt;$Y$6,4)</f>
        <v>1</v>
      </c>
      <c r="S122">
        <f t="shared" si="2"/>
        <v>2</v>
      </c>
      <c r="T122" t="str">
        <f t="shared" si="3"/>
        <v>2&gt;</v>
      </c>
    </row>
    <row r="123" spans="1:20" x14ac:dyDescent="0.25">
      <c r="A123">
        <v>122</v>
      </c>
      <c r="B123" t="s">
        <v>141</v>
      </c>
      <c r="C123">
        <v>67.400000000000006</v>
      </c>
      <c r="D123" t="s">
        <v>20</v>
      </c>
      <c r="E123">
        <v>1</v>
      </c>
      <c r="F123">
        <v>41</v>
      </c>
      <c r="G123">
        <v>7</v>
      </c>
      <c r="H123">
        <v>240386.84</v>
      </c>
      <c r="I123">
        <v>1</v>
      </c>
      <c r="J123">
        <v>0</v>
      </c>
      <c r="K123">
        <v>0</v>
      </c>
      <c r="L123">
        <v>100130.95</v>
      </c>
      <c r="M123">
        <v>0</v>
      </c>
      <c r="N123">
        <v>3</v>
      </c>
      <c r="O123">
        <v>3</v>
      </c>
      <c r="P123">
        <v>3</v>
      </c>
      <c r="Q123">
        <v>3</v>
      </c>
      <c r="R123" cm="1">
        <f t="array" ref="R123">_xlfn.IFS(L123&lt;=$W$6,1,L123&lt;=$X$6,2,L123&lt;=$Y$6,3,L123&gt;$Y$6,4)</f>
        <v>2</v>
      </c>
      <c r="S123">
        <f t="shared" si="2"/>
        <v>3</v>
      </c>
      <c r="T123">
        <f t="shared" si="3"/>
        <v>1</v>
      </c>
    </row>
    <row r="124" spans="1:20" x14ac:dyDescent="0.25">
      <c r="A124">
        <v>123</v>
      </c>
      <c r="B124" t="s">
        <v>142</v>
      </c>
      <c r="C124">
        <v>65.599999999999994</v>
      </c>
      <c r="D124" t="s">
        <v>18</v>
      </c>
      <c r="E124">
        <v>0</v>
      </c>
      <c r="F124">
        <v>41</v>
      </c>
      <c r="G124">
        <v>7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  <c r="N124">
        <v>3</v>
      </c>
      <c r="O124">
        <v>3</v>
      </c>
      <c r="P124">
        <v>3</v>
      </c>
      <c r="Q124">
        <v>1</v>
      </c>
      <c r="R124" cm="1">
        <f t="array" ref="R124">_xlfn.IFS(L124&lt;=$W$6,1,L124&lt;=$X$6,2,L124&lt;=$Y$6,3,L124&gt;$Y$6,4)</f>
        <v>3</v>
      </c>
      <c r="S124">
        <f t="shared" si="2"/>
        <v>3</v>
      </c>
      <c r="T124" t="str">
        <f t="shared" si="3"/>
        <v>2&gt;</v>
      </c>
    </row>
    <row r="125" spans="1:20" x14ac:dyDescent="0.25">
      <c r="A125">
        <v>124</v>
      </c>
      <c r="B125" t="s">
        <v>143</v>
      </c>
      <c r="C125">
        <v>68.400000000000006</v>
      </c>
      <c r="D125" t="s">
        <v>27</v>
      </c>
      <c r="E125">
        <v>0</v>
      </c>
      <c r="F125">
        <v>50</v>
      </c>
      <c r="G125">
        <v>11</v>
      </c>
      <c r="H125">
        <v>252768.84</v>
      </c>
      <c r="I125">
        <v>1</v>
      </c>
      <c r="J125">
        <v>1</v>
      </c>
      <c r="K125">
        <v>1</v>
      </c>
      <c r="L125">
        <v>198129.36</v>
      </c>
      <c r="M125">
        <v>0</v>
      </c>
      <c r="N125">
        <v>3</v>
      </c>
      <c r="O125">
        <v>4</v>
      </c>
      <c r="P125">
        <v>4</v>
      </c>
      <c r="Q125">
        <v>3</v>
      </c>
      <c r="R125" cm="1">
        <f t="array" ref="R125">_xlfn.IFS(L125&lt;=$W$6,1,L125&lt;=$X$6,2,L125&lt;=$Y$6,3,L125&gt;$Y$6,4)</f>
        <v>4</v>
      </c>
      <c r="S125">
        <f t="shared" si="2"/>
        <v>5</v>
      </c>
      <c r="T125">
        <f t="shared" si="3"/>
        <v>1</v>
      </c>
    </row>
    <row r="126" spans="1:20" x14ac:dyDescent="0.25">
      <c r="A126">
        <v>125</v>
      </c>
      <c r="B126" t="s">
        <v>144</v>
      </c>
      <c r="C126">
        <v>62.5</v>
      </c>
      <c r="D126" t="s">
        <v>18</v>
      </c>
      <c r="E126">
        <v>0</v>
      </c>
      <c r="F126">
        <v>30</v>
      </c>
      <c r="G126">
        <v>4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  <c r="N126">
        <v>2</v>
      </c>
      <c r="O126">
        <v>1</v>
      </c>
      <c r="P126">
        <v>1</v>
      </c>
      <c r="Q126">
        <v>1</v>
      </c>
      <c r="R126" cm="1">
        <f t="array" ref="R126">_xlfn.IFS(L126&lt;=$W$6,1,L126&lt;=$X$6,2,L126&lt;=$Y$6,3,L126&gt;$Y$6,4)</f>
        <v>4</v>
      </c>
      <c r="S126">
        <f t="shared" si="2"/>
        <v>1</v>
      </c>
      <c r="T126">
        <f t="shared" si="3"/>
        <v>1</v>
      </c>
    </row>
    <row r="127" spans="1:20" x14ac:dyDescent="0.25">
      <c r="A127">
        <v>126</v>
      </c>
      <c r="B127" t="s">
        <v>145</v>
      </c>
      <c r="C127">
        <v>43.2</v>
      </c>
      <c r="D127" t="s">
        <v>18</v>
      </c>
      <c r="E127">
        <v>1</v>
      </c>
      <c r="F127">
        <v>44</v>
      </c>
      <c r="G127">
        <v>10</v>
      </c>
      <c r="H127">
        <v>305206.90000000002</v>
      </c>
      <c r="I127">
        <v>1</v>
      </c>
      <c r="J127">
        <v>1</v>
      </c>
      <c r="K127">
        <v>0</v>
      </c>
      <c r="L127">
        <v>110265.24</v>
      </c>
      <c r="M127">
        <v>1</v>
      </c>
      <c r="N127">
        <v>1</v>
      </c>
      <c r="O127">
        <v>3</v>
      </c>
      <c r="P127">
        <v>4</v>
      </c>
      <c r="Q127">
        <v>4</v>
      </c>
      <c r="R127" cm="1">
        <f t="array" ref="R127">_xlfn.IFS(L127&lt;=$W$6,1,L127&lt;=$X$6,2,L127&lt;=$Y$6,3,L127&gt;$Y$6,4)</f>
        <v>3</v>
      </c>
      <c r="S127">
        <f t="shared" si="2"/>
        <v>4</v>
      </c>
      <c r="T127">
        <f t="shared" si="3"/>
        <v>1</v>
      </c>
    </row>
    <row r="128" spans="1:20" x14ac:dyDescent="0.25">
      <c r="A128">
        <v>127</v>
      </c>
      <c r="B128" t="s">
        <v>146</v>
      </c>
      <c r="C128">
        <v>54.9</v>
      </c>
      <c r="D128" t="s">
        <v>18</v>
      </c>
      <c r="E128">
        <v>0</v>
      </c>
      <c r="F128">
        <v>54</v>
      </c>
      <c r="G128">
        <v>2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  <c r="N128">
        <v>1</v>
      </c>
      <c r="O128">
        <v>4</v>
      </c>
      <c r="P128">
        <v>1</v>
      </c>
      <c r="Q128">
        <v>1</v>
      </c>
      <c r="R128" cm="1">
        <f t="array" ref="R128">_xlfn.IFS(L128&lt;=$W$6,1,L128&lt;=$X$6,2,L128&lt;=$Y$6,3,L128&gt;$Y$6,4)</f>
        <v>1</v>
      </c>
      <c r="S128">
        <f t="shared" si="2"/>
        <v>5</v>
      </c>
      <c r="T128">
        <f t="shared" si="3"/>
        <v>1</v>
      </c>
    </row>
    <row r="129" spans="1:20" x14ac:dyDescent="0.25">
      <c r="A129">
        <v>128</v>
      </c>
      <c r="B129" t="s">
        <v>147</v>
      </c>
      <c r="C129">
        <v>62.5</v>
      </c>
      <c r="D129" t="s">
        <v>27</v>
      </c>
      <c r="E129">
        <v>1</v>
      </c>
      <c r="F129">
        <v>58</v>
      </c>
      <c r="G129">
        <v>1</v>
      </c>
      <c r="H129">
        <v>297014.48</v>
      </c>
      <c r="I129">
        <v>1</v>
      </c>
      <c r="J129">
        <v>1</v>
      </c>
      <c r="K129">
        <v>0</v>
      </c>
      <c r="L129">
        <v>46824.08</v>
      </c>
      <c r="M129">
        <v>1</v>
      </c>
      <c r="N129">
        <v>2</v>
      </c>
      <c r="O129">
        <v>4</v>
      </c>
      <c r="P129">
        <v>1</v>
      </c>
      <c r="Q129">
        <v>4</v>
      </c>
      <c r="R129" cm="1">
        <f t="array" ref="R129">_xlfn.IFS(L129&lt;=$W$6,1,L129&lt;=$X$6,2,L129&lt;=$Y$6,3,L129&gt;$Y$6,4)</f>
        <v>1</v>
      </c>
      <c r="S129">
        <f t="shared" si="2"/>
        <v>5</v>
      </c>
      <c r="T129">
        <f t="shared" si="3"/>
        <v>1</v>
      </c>
    </row>
    <row r="130" spans="1:20" x14ac:dyDescent="0.25">
      <c r="A130">
        <v>129</v>
      </c>
      <c r="B130" t="s">
        <v>148</v>
      </c>
      <c r="C130">
        <v>82.8</v>
      </c>
      <c r="D130" t="s">
        <v>18</v>
      </c>
      <c r="E130">
        <v>0</v>
      </c>
      <c r="F130">
        <v>43</v>
      </c>
      <c r="G130">
        <v>8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  <c r="N130">
        <v>4</v>
      </c>
      <c r="O130">
        <v>3</v>
      </c>
      <c r="P130">
        <v>3</v>
      </c>
      <c r="Q130">
        <v>1</v>
      </c>
      <c r="R130" cm="1">
        <f t="array" ref="R130">_xlfn.IFS(L130&lt;=$W$6,1,L130&lt;=$X$6,2,L130&lt;=$Y$6,3,L130&gt;$Y$6,4)</f>
        <v>4</v>
      </c>
      <c r="S130">
        <f t="shared" si="2"/>
        <v>4</v>
      </c>
      <c r="T130" t="str">
        <f t="shared" si="3"/>
        <v>2&gt;</v>
      </c>
    </row>
    <row r="131" spans="1:20" x14ac:dyDescent="0.25">
      <c r="A131">
        <v>130</v>
      </c>
      <c r="B131" t="s">
        <v>149</v>
      </c>
      <c r="C131">
        <v>77</v>
      </c>
      <c r="D131" t="s">
        <v>18</v>
      </c>
      <c r="E131">
        <v>1</v>
      </c>
      <c r="F131">
        <v>26</v>
      </c>
      <c r="G131">
        <v>10</v>
      </c>
      <c r="H131">
        <v>203654.14</v>
      </c>
      <c r="I131">
        <v>1</v>
      </c>
      <c r="J131">
        <v>1</v>
      </c>
      <c r="K131">
        <v>0</v>
      </c>
      <c r="L131">
        <v>167256.35</v>
      </c>
      <c r="M131">
        <v>0</v>
      </c>
      <c r="N131">
        <v>4</v>
      </c>
      <c r="O131">
        <v>1</v>
      </c>
      <c r="P131">
        <v>4</v>
      </c>
      <c r="Q131">
        <v>3</v>
      </c>
      <c r="R131" cm="1">
        <f t="array" ref="R131">_xlfn.IFS(L131&lt;=$W$6,1,L131&lt;=$X$6,2,L131&lt;=$Y$6,3,L131&gt;$Y$6,4)</f>
        <v>4</v>
      </c>
      <c r="S131">
        <f t="shared" ref="S131:S194" si="4">VLOOKUP(F131,$V$10:$W$16,2,1)</f>
        <v>1</v>
      </c>
      <c r="T131">
        <f t="shared" ref="T131:T194" si="5">VLOOKUP(I131,$Y$9:$Z$11,2,1)</f>
        <v>1</v>
      </c>
    </row>
    <row r="132" spans="1:20" x14ac:dyDescent="0.25">
      <c r="A132">
        <v>131</v>
      </c>
      <c r="B132" t="s">
        <v>150</v>
      </c>
      <c r="C132">
        <v>75.8</v>
      </c>
      <c r="D132" t="s">
        <v>18</v>
      </c>
      <c r="E132">
        <v>0</v>
      </c>
      <c r="F132">
        <v>36</v>
      </c>
      <c r="G132">
        <v>4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  <c r="N132">
        <v>4</v>
      </c>
      <c r="O132">
        <v>2</v>
      </c>
      <c r="P132">
        <v>1</v>
      </c>
      <c r="Q132">
        <v>1</v>
      </c>
      <c r="R132" cm="1">
        <f t="array" ref="R132">_xlfn.IFS(L132&lt;=$W$6,1,L132&lt;=$X$6,2,L132&lt;=$Y$6,3,L132&gt;$Y$6,4)</f>
        <v>3</v>
      </c>
      <c r="S132">
        <f t="shared" si="4"/>
        <v>2</v>
      </c>
      <c r="T132" t="str">
        <f t="shared" si="5"/>
        <v>2&gt;</v>
      </c>
    </row>
    <row r="133" spans="1:20" x14ac:dyDescent="0.25">
      <c r="A133">
        <v>132</v>
      </c>
      <c r="B133" t="s">
        <v>151</v>
      </c>
      <c r="C133">
        <v>79.5</v>
      </c>
      <c r="D133" t="s">
        <v>27</v>
      </c>
      <c r="E133">
        <v>0</v>
      </c>
      <c r="F133">
        <v>35</v>
      </c>
      <c r="G133">
        <v>10</v>
      </c>
      <c r="H133">
        <v>261724.86</v>
      </c>
      <c r="I133">
        <v>1</v>
      </c>
      <c r="J133">
        <v>1</v>
      </c>
      <c r="K133">
        <v>1</v>
      </c>
      <c r="L133">
        <v>114935.21</v>
      </c>
      <c r="M133">
        <v>0</v>
      </c>
      <c r="N133">
        <v>4</v>
      </c>
      <c r="O133">
        <v>2</v>
      </c>
      <c r="P133">
        <v>4</v>
      </c>
      <c r="Q133">
        <v>4</v>
      </c>
      <c r="R133" cm="1">
        <f t="array" ref="R133">_xlfn.IFS(L133&lt;=$W$6,1,L133&lt;=$X$6,2,L133&lt;=$Y$6,3,L133&gt;$Y$6,4)</f>
        <v>3</v>
      </c>
      <c r="S133">
        <f t="shared" si="4"/>
        <v>2</v>
      </c>
      <c r="T133">
        <f t="shared" si="5"/>
        <v>1</v>
      </c>
    </row>
    <row r="134" spans="1:20" x14ac:dyDescent="0.25">
      <c r="A134">
        <v>133</v>
      </c>
      <c r="B134" t="s">
        <v>152</v>
      </c>
      <c r="C134">
        <v>68.7</v>
      </c>
      <c r="D134" t="s">
        <v>18</v>
      </c>
      <c r="E134">
        <v>1</v>
      </c>
      <c r="F134">
        <v>40</v>
      </c>
      <c r="G134">
        <v>10</v>
      </c>
      <c r="H134">
        <v>245141.74</v>
      </c>
      <c r="I134">
        <v>1</v>
      </c>
      <c r="J134">
        <v>1</v>
      </c>
      <c r="K134">
        <v>1</v>
      </c>
      <c r="L134">
        <v>35608.879999999997</v>
      </c>
      <c r="M134">
        <v>0</v>
      </c>
      <c r="N134">
        <v>3</v>
      </c>
      <c r="O134">
        <v>3</v>
      </c>
      <c r="P134">
        <v>4</v>
      </c>
      <c r="Q134">
        <v>3</v>
      </c>
      <c r="R134" cm="1">
        <f t="array" ref="R134">_xlfn.IFS(L134&lt;=$W$6,1,L134&lt;=$X$6,2,L134&lt;=$Y$6,3,L134&gt;$Y$6,4)</f>
        <v>1</v>
      </c>
      <c r="S134">
        <f t="shared" si="4"/>
        <v>3</v>
      </c>
      <c r="T134">
        <f t="shared" si="5"/>
        <v>1</v>
      </c>
    </row>
    <row r="135" spans="1:20" x14ac:dyDescent="0.25">
      <c r="A135">
        <v>134</v>
      </c>
      <c r="B135" t="s">
        <v>153</v>
      </c>
      <c r="C135">
        <v>68.599999999999994</v>
      </c>
      <c r="D135" t="s">
        <v>18</v>
      </c>
      <c r="E135">
        <v>1</v>
      </c>
      <c r="F135">
        <v>27</v>
      </c>
      <c r="G135">
        <v>2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  <c r="N135">
        <v>3</v>
      </c>
      <c r="O135">
        <v>1</v>
      </c>
      <c r="P135">
        <v>1</v>
      </c>
      <c r="Q135">
        <v>1</v>
      </c>
      <c r="R135" cm="1">
        <f t="array" ref="R135">_xlfn.IFS(L135&lt;=$W$6,1,L135&lt;=$X$6,2,L135&lt;=$Y$6,3,L135&gt;$Y$6,4)</f>
        <v>1</v>
      </c>
      <c r="S135">
        <f t="shared" si="4"/>
        <v>1</v>
      </c>
      <c r="T135" t="str">
        <f t="shared" si="5"/>
        <v>2&gt;</v>
      </c>
    </row>
    <row r="136" spans="1:20" x14ac:dyDescent="0.25">
      <c r="A136">
        <v>135</v>
      </c>
      <c r="B136" t="s">
        <v>154</v>
      </c>
      <c r="C136">
        <v>78.900000000000006</v>
      </c>
      <c r="D136" t="s">
        <v>27</v>
      </c>
      <c r="E136">
        <v>1</v>
      </c>
      <c r="F136">
        <v>41</v>
      </c>
      <c r="G136">
        <v>8</v>
      </c>
      <c r="H136">
        <v>249656.92</v>
      </c>
      <c r="I136">
        <v>2</v>
      </c>
      <c r="J136">
        <v>1</v>
      </c>
      <c r="K136">
        <v>1</v>
      </c>
      <c r="L136">
        <v>124411.08</v>
      </c>
      <c r="M136">
        <v>0</v>
      </c>
      <c r="N136">
        <v>4</v>
      </c>
      <c r="O136">
        <v>3</v>
      </c>
      <c r="P136">
        <v>3</v>
      </c>
      <c r="Q136">
        <v>3</v>
      </c>
      <c r="R136" cm="1">
        <f t="array" ref="R136">_xlfn.IFS(L136&lt;=$W$6,1,L136&lt;=$X$6,2,L136&lt;=$Y$6,3,L136&gt;$Y$6,4)</f>
        <v>3</v>
      </c>
      <c r="S136">
        <f t="shared" si="4"/>
        <v>3</v>
      </c>
      <c r="T136" t="str">
        <f t="shared" si="5"/>
        <v>2&gt;</v>
      </c>
    </row>
    <row r="137" spans="1:20" x14ac:dyDescent="0.25">
      <c r="A137">
        <v>136</v>
      </c>
      <c r="B137" t="s">
        <v>155</v>
      </c>
      <c r="C137">
        <v>58.9</v>
      </c>
      <c r="D137" t="s">
        <v>27</v>
      </c>
      <c r="E137">
        <v>0</v>
      </c>
      <c r="F137">
        <v>52</v>
      </c>
      <c r="G137">
        <v>6</v>
      </c>
      <c r="H137">
        <v>289790.09999999998</v>
      </c>
      <c r="I137">
        <v>2</v>
      </c>
      <c r="J137">
        <v>1</v>
      </c>
      <c r="K137">
        <v>1</v>
      </c>
      <c r="L137">
        <v>34941.230000000003</v>
      </c>
      <c r="M137">
        <v>0</v>
      </c>
      <c r="N137">
        <v>2</v>
      </c>
      <c r="O137">
        <v>4</v>
      </c>
      <c r="P137">
        <v>2</v>
      </c>
      <c r="Q137">
        <v>4</v>
      </c>
      <c r="R137" cm="1">
        <f t="array" ref="R137">_xlfn.IFS(L137&lt;=$W$6,1,L137&lt;=$X$6,2,L137&lt;=$Y$6,3,L137&gt;$Y$6,4)</f>
        <v>1</v>
      </c>
      <c r="S137">
        <f t="shared" si="4"/>
        <v>5</v>
      </c>
      <c r="T137" t="str">
        <f t="shared" si="5"/>
        <v>2&gt;</v>
      </c>
    </row>
    <row r="138" spans="1:20" x14ac:dyDescent="0.25">
      <c r="A138">
        <v>137</v>
      </c>
      <c r="B138" t="s">
        <v>156</v>
      </c>
      <c r="C138">
        <v>46.1</v>
      </c>
      <c r="D138" t="s">
        <v>27</v>
      </c>
      <c r="E138">
        <v>0</v>
      </c>
      <c r="F138">
        <v>36</v>
      </c>
      <c r="G138">
        <v>6</v>
      </c>
      <c r="H138">
        <v>127327.86</v>
      </c>
      <c r="I138">
        <v>1</v>
      </c>
      <c r="J138">
        <v>0</v>
      </c>
      <c r="K138">
        <v>1</v>
      </c>
      <c r="L138">
        <v>167784.28</v>
      </c>
      <c r="M138">
        <v>0</v>
      </c>
      <c r="N138">
        <v>1</v>
      </c>
      <c r="O138">
        <v>2</v>
      </c>
      <c r="P138">
        <v>2</v>
      </c>
      <c r="Q138">
        <v>2</v>
      </c>
      <c r="R138" cm="1">
        <f t="array" ref="R138">_xlfn.IFS(L138&lt;=$W$6,1,L138&lt;=$X$6,2,L138&lt;=$Y$6,3,L138&gt;$Y$6,4)</f>
        <v>4</v>
      </c>
      <c r="S138">
        <f t="shared" si="4"/>
        <v>2</v>
      </c>
      <c r="T138">
        <f t="shared" si="5"/>
        <v>1</v>
      </c>
    </row>
    <row r="139" spans="1:20" x14ac:dyDescent="0.25">
      <c r="A139">
        <v>138</v>
      </c>
      <c r="B139" t="s">
        <v>157</v>
      </c>
      <c r="C139">
        <v>63.7</v>
      </c>
      <c r="D139" t="s">
        <v>18</v>
      </c>
      <c r="E139">
        <v>1</v>
      </c>
      <c r="F139">
        <v>42</v>
      </c>
      <c r="G139">
        <v>3</v>
      </c>
      <c r="H139">
        <v>266926.2</v>
      </c>
      <c r="I139">
        <v>1</v>
      </c>
      <c r="J139">
        <v>0</v>
      </c>
      <c r="K139">
        <v>1</v>
      </c>
      <c r="L139">
        <v>93165.34</v>
      </c>
      <c r="M139">
        <v>0</v>
      </c>
      <c r="N139">
        <v>2</v>
      </c>
      <c r="O139">
        <v>3</v>
      </c>
      <c r="P139">
        <v>1</v>
      </c>
      <c r="Q139">
        <v>4</v>
      </c>
      <c r="R139" cm="1">
        <f t="array" ref="R139">_xlfn.IFS(L139&lt;=$W$6,1,L139&lt;=$X$6,2,L139&lt;=$Y$6,3,L139&gt;$Y$6,4)</f>
        <v>2</v>
      </c>
      <c r="S139">
        <f t="shared" si="4"/>
        <v>4</v>
      </c>
      <c r="T139">
        <f t="shared" si="5"/>
        <v>1</v>
      </c>
    </row>
    <row r="140" spans="1:20" x14ac:dyDescent="0.25">
      <c r="A140">
        <v>139</v>
      </c>
      <c r="B140" t="s">
        <v>158</v>
      </c>
      <c r="C140">
        <v>58.4</v>
      </c>
      <c r="D140" t="s">
        <v>20</v>
      </c>
      <c r="E140">
        <v>0</v>
      </c>
      <c r="F140">
        <v>50</v>
      </c>
      <c r="G140">
        <v>3</v>
      </c>
      <c r="H140">
        <v>426292.4</v>
      </c>
      <c r="I140">
        <v>1</v>
      </c>
      <c r="J140">
        <v>1</v>
      </c>
      <c r="K140">
        <v>0</v>
      </c>
      <c r="L140">
        <v>75161.25</v>
      </c>
      <c r="M140">
        <v>1</v>
      </c>
      <c r="N140">
        <v>1</v>
      </c>
      <c r="O140">
        <v>4</v>
      </c>
      <c r="P140">
        <v>1</v>
      </c>
      <c r="Q140">
        <v>4</v>
      </c>
      <c r="R140" cm="1">
        <f t="array" ref="R140">_xlfn.IFS(L140&lt;=$W$6,1,L140&lt;=$X$6,2,L140&lt;=$Y$6,3,L140&gt;$Y$6,4)</f>
        <v>2</v>
      </c>
      <c r="S140">
        <f t="shared" si="4"/>
        <v>5</v>
      </c>
      <c r="T140">
        <f t="shared" si="5"/>
        <v>1</v>
      </c>
    </row>
    <row r="141" spans="1:20" x14ac:dyDescent="0.25">
      <c r="A141">
        <v>140</v>
      </c>
      <c r="B141" t="s">
        <v>159</v>
      </c>
      <c r="C141">
        <v>57.9</v>
      </c>
      <c r="D141" t="s">
        <v>20</v>
      </c>
      <c r="E141">
        <v>0</v>
      </c>
      <c r="F141">
        <v>37</v>
      </c>
      <c r="G141">
        <v>2</v>
      </c>
      <c r="H141">
        <v>258980.72</v>
      </c>
      <c r="I141">
        <v>2</v>
      </c>
      <c r="J141">
        <v>0</v>
      </c>
      <c r="K141">
        <v>1</v>
      </c>
      <c r="L141">
        <v>8590.83</v>
      </c>
      <c r="M141">
        <v>1</v>
      </c>
      <c r="N141">
        <v>1</v>
      </c>
      <c r="O141">
        <v>2</v>
      </c>
      <c r="P141">
        <v>1</v>
      </c>
      <c r="Q141">
        <v>4</v>
      </c>
      <c r="R141" cm="1">
        <f t="array" ref="R141">_xlfn.IFS(L141&lt;=$W$6,1,L141&lt;=$X$6,2,L141&lt;=$Y$6,3,L141&gt;$Y$6,4)</f>
        <v>1</v>
      </c>
      <c r="S141">
        <f t="shared" si="4"/>
        <v>3</v>
      </c>
      <c r="T141" t="str">
        <f t="shared" si="5"/>
        <v>2&gt;</v>
      </c>
    </row>
    <row r="142" spans="1:20" x14ac:dyDescent="0.25">
      <c r="A142">
        <v>141</v>
      </c>
      <c r="B142" t="s">
        <v>160</v>
      </c>
      <c r="C142">
        <v>75.599999999999994</v>
      </c>
      <c r="D142" t="s">
        <v>27</v>
      </c>
      <c r="E142">
        <v>1</v>
      </c>
      <c r="F142">
        <v>46</v>
      </c>
      <c r="G142">
        <v>11</v>
      </c>
      <c r="H142">
        <v>274904.18</v>
      </c>
      <c r="I142">
        <v>1</v>
      </c>
      <c r="J142">
        <v>1</v>
      </c>
      <c r="K142">
        <v>0</v>
      </c>
      <c r="L142">
        <v>189543.9</v>
      </c>
      <c r="M142">
        <v>0</v>
      </c>
      <c r="N142">
        <v>4</v>
      </c>
      <c r="O142">
        <v>3</v>
      </c>
      <c r="P142">
        <v>4</v>
      </c>
      <c r="Q142">
        <v>4</v>
      </c>
      <c r="R142" cm="1">
        <f t="array" ref="R142">_xlfn.IFS(L142&lt;=$W$6,1,L142&lt;=$X$6,2,L142&lt;=$Y$6,3,L142&gt;$Y$6,4)</f>
        <v>4</v>
      </c>
      <c r="S142">
        <f t="shared" si="4"/>
        <v>4</v>
      </c>
      <c r="T142">
        <f t="shared" si="5"/>
        <v>1</v>
      </c>
    </row>
    <row r="143" spans="1:20" x14ac:dyDescent="0.25">
      <c r="A143">
        <v>142</v>
      </c>
      <c r="B143" t="s">
        <v>161</v>
      </c>
      <c r="C143">
        <v>66.3</v>
      </c>
      <c r="D143" t="s">
        <v>18</v>
      </c>
      <c r="E143">
        <v>1</v>
      </c>
      <c r="F143">
        <v>36</v>
      </c>
      <c r="G143">
        <v>8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  <c r="N143">
        <v>3</v>
      </c>
      <c r="O143">
        <v>2</v>
      </c>
      <c r="P143">
        <v>3</v>
      </c>
      <c r="Q143">
        <v>1</v>
      </c>
      <c r="R143" cm="1">
        <f t="array" ref="R143">_xlfn.IFS(L143&lt;=$W$6,1,L143&lt;=$X$6,2,L143&lt;=$Y$6,3,L143&gt;$Y$6,4)</f>
        <v>4</v>
      </c>
      <c r="S143">
        <f t="shared" si="4"/>
        <v>2</v>
      </c>
      <c r="T143" t="str">
        <f t="shared" si="5"/>
        <v>2&gt;</v>
      </c>
    </row>
    <row r="144" spans="1:20" x14ac:dyDescent="0.25">
      <c r="A144">
        <v>143</v>
      </c>
      <c r="B144" t="s">
        <v>162</v>
      </c>
      <c r="C144">
        <v>68.2</v>
      </c>
      <c r="D144" t="s">
        <v>18</v>
      </c>
      <c r="E144">
        <v>0</v>
      </c>
      <c r="F144">
        <v>45</v>
      </c>
      <c r="G144">
        <v>6</v>
      </c>
      <c r="H144">
        <v>251703.86</v>
      </c>
      <c r="I144">
        <v>1</v>
      </c>
      <c r="J144">
        <v>1</v>
      </c>
      <c r="K144">
        <v>1</v>
      </c>
      <c r="L144">
        <v>193318.33</v>
      </c>
      <c r="M144">
        <v>0</v>
      </c>
      <c r="N144">
        <v>3</v>
      </c>
      <c r="O144">
        <v>3</v>
      </c>
      <c r="P144">
        <v>2</v>
      </c>
      <c r="Q144">
        <v>3</v>
      </c>
      <c r="R144" cm="1">
        <f t="array" ref="R144">_xlfn.IFS(L144&lt;=$W$6,1,L144&lt;=$X$6,2,L144&lt;=$Y$6,3,L144&gt;$Y$6,4)</f>
        <v>4</v>
      </c>
      <c r="S144">
        <f t="shared" si="4"/>
        <v>4</v>
      </c>
      <c r="T144">
        <f t="shared" si="5"/>
        <v>1</v>
      </c>
    </row>
    <row r="145" spans="1:20" x14ac:dyDescent="0.25">
      <c r="A145">
        <v>144</v>
      </c>
      <c r="B145" t="s">
        <v>163</v>
      </c>
      <c r="C145">
        <v>79.3</v>
      </c>
      <c r="D145" t="s">
        <v>20</v>
      </c>
      <c r="E145">
        <v>1</v>
      </c>
      <c r="F145">
        <v>54</v>
      </c>
      <c r="G145">
        <v>3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  <c r="N145">
        <v>4</v>
      </c>
      <c r="O145">
        <v>4</v>
      </c>
      <c r="P145">
        <v>1</v>
      </c>
      <c r="Q145">
        <v>1</v>
      </c>
      <c r="R145" cm="1">
        <f t="array" ref="R145">_xlfn.IFS(L145&lt;=$W$6,1,L145&lt;=$X$6,2,L145&lt;=$Y$6,3,L145&gt;$Y$6,4)</f>
        <v>4</v>
      </c>
      <c r="S145">
        <f t="shared" si="4"/>
        <v>5</v>
      </c>
      <c r="T145">
        <f t="shared" si="5"/>
        <v>1</v>
      </c>
    </row>
    <row r="146" spans="1:20" x14ac:dyDescent="0.25">
      <c r="A146">
        <v>145</v>
      </c>
      <c r="B146" t="s">
        <v>164</v>
      </c>
      <c r="C146">
        <v>69.099999999999994</v>
      </c>
      <c r="D146" t="s">
        <v>18</v>
      </c>
      <c r="E146">
        <v>0</v>
      </c>
      <c r="F146">
        <v>33</v>
      </c>
      <c r="G146">
        <v>6</v>
      </c>
      <c r="H146">
        <v>81831.100000000006</v>
      </c>
      <c r="I146">
        <v>1</v>
      </c>
      <c r="J146">
        <v>1</v>
      </c>
      <c r="K146">
        <v>0</v>
      </c>
      <c r="L146">
        <v>126213.84</v>
      </c>
      <c r="M146">
        <v>1</v>
      </c>
      <c r="N146">
        <v>3</v>
      </c>
      <c r="O146">
        <v>1</v>
      </c>
      <c r="P146">
        <v>2</v>
      </c>
      <c r="Q146">
        <v>2</v>
      </c>
      <c r="R146" cm="1">
        <f t="array" ref="R146">_xlfn.IFS(L146&lt;=$W$6,1,L146&lt;=$X$6,2,L146&lt;=$Y$6,3,L146&gt;$Y$6,4)</f>
        <v>3</v>
      </c>
      <c r="S146">
        <f t="shared" si="4"/>
        <v>2</v>
      </c>
      <c r="T146">
        <f t="shared" si="5"/>
        <v>1</v>
      </c>
    </row>
    <row r="147" spans="1:20" x14ac:dyDescent="0.25">
      <c r="A147">
        <v>146</v>
      </c>
      <c r="B147" t="s">
        <v>165</v>
      </c>
      <c r="C147">
        <v>48.5</v>
      </c>
      <c r="D147" t="s">
        <v>20</v>
      </c>
      <c r="E147">
        <v>0</v>
      </c>
      <c r="F147">
        <v>23</v>
      </c>
      <c r="G147">
        <v>6</v>
      </c>
      <c r="H147">
        <v>226314.44</v>
      </c>
      <c r="I147">
        <v>1</v>
      </c>
      <c r="J147">
        <v>1</v>
      </c>
      <c r="K147">
        <v>1</v>
      </c>
      <c r="L147">
        <v>54141.5</v>
      </c>
      <c r="M147">
        <v>0</v>
      </c>
      <c r="N147">
        <v>1</v>
      </c>
      <c r="O147">
        <v>1</v>
      </c>
      <c r="P147">
        <v>2</v>
      </c>
      <c r="Q147">
        <v>3</v>
      </c>
      <c r="R147" cm="1">
        <f t="array" ref="R147">_xlfn.IFS(L147&lt;=$W$6,1,L147&lt;=$X$6,2,L147&lt;=$Y$6,3,L147&gt;$Y$6,4)</f>
        <v>2</v>
      </c>
      <c r="S147">
        <f t="shared" si="4"/>
        <v>1</v>
      </c>
      <c r="T147">
        <f t="shared" si="5"/>
        <v>1</v>
      </c>
    </row>
    <row r="148" spans="1:20" x14ac:dyDescent="0.25">
      <c r="A148">
        <v>147</v>
      </c>
      <c r="B148" t="s">
        <v>166</v>
      </c>
      <c r="C148">
        <v>63.5</v>
      </c>
      <c r="D148" t="s">
        <v>20</v>
      </c>
      <c r="E148">
        <v>0</v>
      </c>
      <c r="F148">
        <v>31</v>
      </c>
      <c r="G148">
        <v>9</v>
      </c>
      <c r="H148">
        <v>276593.88</v>
      </c>
      <c r="I148">
        <v>2</v>
      </c>
      <c r="J148">
        <v>1</v>
      </c>
      <c r="K148">
        <v>0</v>
      </c>
      <c r="L148">
        <v>141075.51</v>
      </c>
      <c r="M148">
        <v>0</v>
      </c>
      <c r="N148">
        <v>2</v>
      </c>
      <c r="O148">
        <v>1</v>
      </c>
      <c r="P148">
        <v>4</v>
      </c>
      <c r="Q148">
        <v>4</v>
      </c>
      <c r="R148" cm="1">
        <f t="array" ref="R148">_xlfn.IFS(L148&lt;=$W$6,1,L148&lt;=$X$6,2,L148&lt;=$Y$6,3,L148&gt;$Y$6,4)</f>
        <v>3</v>
      </c>
      <c r="S148">
        <f t="shared" si="4"/>
        <v>1</v>
      </c>
      <c r="T148" t="str">
        <f t="shared" si="5"/>
        <v>2&gt;</v>
      </c>
    </row>
    <row r="149" spans="1:20" x14ac:dyDescent="0.25">
      <c r="A149">
        <v>148</v>
      </c>
      <c r="B149" t="s">
        <v>167</v>
      </c>
      <c r="C149">
        <v>65</v>
      </c>
      <c r="D149" t="s">
        <v>18</v>
      </c>
      <c r="E149">
        <v>1</v>
      </c>
      <c r="F149">
        <v>39</v>
      </c>
      <c r="G149">
        <v>6</v>
      </c>
      <c r="H149">
        <v>213934.36</v>
      </c>
      <c r="I149">
        <v>1</v>
      </c>
      <c r="J149">
        <v>0</v>
      </c>
      <c r="K149">
        <v>0</v>
      </c>
      <c r="L149">
        <v>24495.03</v>
      </c>
      <c r="M149">
        <v>0</v>
      </c>
      <c r="N149">
        <v>2</v>
      </c>
      <c r="O149">
        <v>2</v>
      </c>
      <c r="P149">
        <v>2</v>
      </c>
      <c r="Q149">
        <v>3</v>
      </c>
      <c r="R149" cm="1">
        <f t="array" ref="R149">_xlfn.IFS(L149&lt;=$W$6,1,L149&lt;=$X$6,2,L149&lt;=$Y$6,3,L149&gt;$Y$6,4)</f>
        <v>1</v>
      </c>
      <c r="S149">
        <f t="shared" si="4"/>
        <v>3</v>
      </c>
      <c r="T149">
        <f t="shared" si="5"/>
        <v>1</v>
      </c>
    </row>
    <row r="150" spans="1:20" x14ac:dyDescent="0.25">
      <c r="A150">
        <v>149</v>
      </c>
      <c r="B150" t="s">
        <v>168</v>
      </c>
      <c r="C150">
        <v>73.5</v>
      </c>
      <c r="D150" t="s">
        <v>18</v>
      </c>
      <c r="E150">
        <v>1</v>
      </c>
      <c r="F150">
        <v>46</v>
      </c>
      <c r="G150">
        <v>10</v>
      </c>
      <c r="H150">
        <v>241363.26</v>
      </c>
      <c r="I150">
        <v>1</v>
      </c>
      <c r="J150">
        <v>1</v>
      </c>
      <c r="K150">
        <v>0</v>
      </c>
      <c r="L150">
        <v>74836.34</v>
      </c>
      <c r="M150">
        <v>0</v>
      </c>
      <c r="N150">
        <v>4</v>
      </c>
      <c r="O150">
        <v>3</v>
      </c>
      <c r="P150">
        <v>4</v>
      </c>
      <c r="Q150">
        <v>3</v>
      </c>
      <c r="R150" cm="1">
        <f t="array" ref="R150">_xlfn.IFS(L150&lt;=$W$6,1,L150&lt;=$X$6,2,L150&lt;=$Y$6,3,L150&gt;$Y$6,4)</f>
        <v>2</v>
      </c>
      <c r="S150">
        <f t="shared" si="4"/>
        <v>4</v>
      </c>
      <c r="T150">
        <f t="shared" si="5"/>
        <v>1</v>
      </c>
    </row>
    <row r="151" spans="1:20" x14ac:dyDescent="0.25">
      <c r="A151">
        <v>150</v>
      </c>
      <c r="B151" t="s">
        <v>169</v>
      </c>
      <c r="C151">
        <v>41.6</v>
      </c>
      <c r="D151" t="s">
        <v>18</v>
      </c>
      <c r="E151">
        <v>1</v>
      </c>
      <c r="F151">
        <v>34</v>
      </c>
      <c r="G151">
        <v>1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  <c r="N151">
        <v>1</v>
      </c>
      <c r="O151">
        <v>1</v>
      </c>
      <c r="P151">
        <v>1</v>
      </c>
      <c r="Q151">
        <v>1</v>
      </c>
      <c r="R151" cm="1">
        <f t="array" ref="R151">_xlfn.IFS(L151&lt;=$W$6,1,L151&lt;=$X$6,2,L151&lt;=$Y$6,3,L151&gt;$Y$6,4)</f>
        <v>1</v>
      </c>
      <c r="S151">
        <f t="shared" si="4"/>
        <v>2</v>
      </c>
      <c r="T151" t="str">
        <f t="shared" si="5"/>
        <v>2&gt;</v>
      </c>
    </row>
    <row r="152" spans="1:20" x14ac:dyDescent="0.25">
      <c r="A152">
        <v>151</v>
      </c>
      <c r="B152" t="s">
        <v>170</v>
      </c>
      <c r="C152">
        <v>75.400000000000006</v>
      </c>
      <c r="D152" t="s">
        <v>20</v>
      </c>
      <c r="E152">
        <v>0</v>
      </c>
      <c r="F152">
        <v>34</v>
      </c>
      <c r="G152">
        <v>8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  <c r="N152">
        <v>4</v>
      </c>
      <c r="O152">
        <v>1</v>
      </c>
      <c r="P152">
        <v>3</v>
      </c>
      <c r="Q152">
        <v>1</v>
      </c>
      <c r="R152" cm="1">
        <f t="array" ref="R152">_xlfn.IFS(L152&lt;=$W$6,1,L152&lt;=$X$6,2,L152&lt;=$Y$6,3,L152&gt;$Y$6,4)</f>
        <v>2</v>
      </c>
      <c r="S152">
        <f t="shared" si="4"/>
        <v>2</v>
      </c>
      <c r="T152" t="str">
        <f t="shared" si="5"/>
        <v>2&gt;</v>
      </c>
    </row>
    <row r="153" spans="1:20" x14ac:dyDescent="0.25">
      <c r="A153">
        <v>152</v>
      </c>
      <c r="B153" t="s">
        <v>171</v>
      </c>
      <c r="C153">
        <v>53.5</v>
      </c>
      <c r="D153" t="s">
        <v>18</v>
      </c>
      <c r="E153">
        <v>0</v>
      </c>
      <c r="F153">
        <v>50</v>
      </c>
      <c r="G153">
        <v>10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  <c r="N153">
        <v>1</v>
      </c>
      <c r="O153">
        <v>4</v>
      </c>
      <c r="P153">
        <v>4</v>
      </c>
      <c r="Q153">
        <v>1</v>
      </c>
      <c r="R153" cm="1">
        <f t="array" ref="R153">_xlfn.IFS(L153&lt;=$W$6,1,L153&lt;=$X$6,2,L153&lt;=$Y$6,3,L153&gt;$Y$6,4)</f>
        <v>4</v>
      </c>
      <c r="S153">
        <f t="shared" si="4"/>
        <v>5</v>
      </c>
      <c r="T153">
        <f t="shared" si="5"/>
        <v>1</v>
      </c>
    </row>
    <row r="154" spans="1:20" x14ac:dyDescent="0.25">
      <c r="A154">
        <v>153</v>
      </c>
      <c r="B154" t="s">
        <v>172</v>
      </c>
      <c r="C154">
        <v>71.599999999999994</v>
      </c>
      <c r="D154" t="s">
        <v>20</v>
      </c>
      <c r="E154">
        <v>1</v>
      </c>
      <c r="F154">
        <v>44</v>
      </c>
      <c r="G154">
        <v>9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  <c r="N154">
        <v>3</v>
      </c>
      <c r="O154">
        <v>3</v>
      </c>
      <c r="P154">
        <v>4</v>
      </c>
      <c r="Q154">
        <v>1</v>
      </c>
      <c r="R154" cm="1">
        <f t="array" ref="R154">_xlfn.IFS(L154&lt;=$W$6,1,L154&lt;=$X$6,2,L154&lt;=$Y$6,3,L154&gt;$Y$6,4)</f>
        <v>4</v>
      </c>
      <c r="S154">
        <f t="shared" si="4"/>
        <v>4</v>
      </c>
      <c r="T154" t="str">
        <f t="shared" si="5"/>
        <v>2&gt;</v>
      </c>
    </row>
    <row r="155" spans="1:20" x14ac:dyDescent="0.25">
      <c r="A155">
        <v>154</v>
      </c>
      <c r="B155" t="s">
        <v>173</v>
      </c>
      <c r="C155">
        <v>53.9</v>
      </c>
      <c r="D155" t="s">
        <v>18</v>
      </c>
      <c r="E155">
        <v>1</v>
      </c>
      <c r="F155">
        <v>39</v>
      </c>
      <c r="G155">
        <v>3</v>
      </c>
      <c r="H155">
        <v>255219.18</v>
      </c>
      <c r="I155">
        <v>1</v>
      </c>
      <c r="J155">
        <v>1</v>
      </c>
      <c r="K155">
        <v>0</v>
      </c>
      <c r="L155">
        <v>98646.22</v>
      </c>
      <c r="M155">
        <v>0</v>
      </c>
      <c r="N155">
        <v>1</v>
      </c>
      <c r="O155">
        <v>2</v>
      </c>
      <c r="P155">
        <v>1</v>
      </c>
      <c r="Q155">
        <v>3</v>
      </c>
      <c r="R155" cm="1">
        <f t="array" ref="R155">_xlfn.IFS(L155&lt;=$W$6,1,L155&lt;=$X$6,2,L155&lt;=$Y$6,3,L155&gt;$Y$6,4)</f>
        <v>2</v>
      </c>
      <c r="S155">
        <f t="shared" si="4"/>
        <v>3</v>
      </c>
      <c r="T155">
        <f t="shared" si="5"/>
        <v>1</v>
      </c>
    </row>
    <row r="156" spans="1:20" x14ac:dyDescent="0.25">
      <c r="A156">
        <v>155</v>
      </c>
      <c r="B156" t="s">
        <v>174</v>
      </c>
      <c r="C156">
        <v>61.4</v>
      </c>
      <c r="D156" t="s">
        <v>18</v>
      </c>
      <c r="E156">
        <v>0</v>
      </c>
      <c r="F156">
        <v>45</v>
      </c>
      <c r="G156">
        <v>7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  <c r="N156">
        <v>2</v>
      </c>
      <c r="O156">
        <v>3</v>
      </c>
      <c r="P156">
        <v>3</v>
      </c>
      <c r="Q156">
        <v>1</v>
      </c>
      <c r="R156" cm="1">
        <f t="array" ref="R156">_xlfn.IFS(L156&lt;=$W$6,1,L156&lt;=$X$6,2,L156&lt;=$Y$6,3,L156&gt;$Y$6,4)</f>
        <v>3</v>
      </c>
      <c r="S156">
        <f t="shared" si="4"/>
        <v>4</v>
      </c>
      <c r="T156" t="str">
        <f t="shared" si="5"/>
        <v>2&gt;</v>
      </c>
    </row>
    <row r="157" spans="1:20" x14ac:dyDescent="0.25">
      <c r="A157">
        <v>156</v>
      </c>
      <c r="B157" t="s">
        <v>175</v>
      </c>
      <c r="C157">
        <v>70.599999999999994</v>
      </c>
      <c r="D157" t="s">
        <v>20</v>
      </c>
      <c r="E157">
        <v>1</v>
      </c>
      <c r="F157">
        <v>59</v>
      </c>
      <c r="G157">
        <v>8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  <c r="N157">
        <v>3</v>
      </c>
      <c r="O157">
        <v>4</v>
      </c>
      <c r="P157">
        <v>3</v>
      </c>
      <c r="Q157">
        <v>1</v>
      </c>
      <c r="R157" cm="1">
        <f t="array" ref="R157">_xlfn.IFS(L157&lt;=$W$6,1,L157&lt;=$X$6,2,L157&lt;=$Y$6,3,L157&gt;$Y$6,4)</f>
        <v>1</v>
      </c>
      <c r="S157">
        <f t="shared" si="4"/>
        <v>5</v>
      </c>
      <c r="T157">
        <f t="shared" si="5"/>
        <v>1</v>
      </c>
    </row>
    <row r="158" spans="1:20" x14ac:dyDescent="0.25">
      <c r="A158">
        <v>157</v>
      </c>
      <c r="B158" t="s">
        <v>176</v>
      </c>
      <c r="C158">
        <v>75.8</v>
      </c>
      <c r="D158" t="s">
        <v>18</v>
      </c>
      <c r="E158">
        <v>0</v>
      </c>
      <c r="F158">
        <v>35</v>
      </c>
      <c r="G158">
        <v>8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  <c r="N158">
        <v>4</v>
      </c>
      <c r="O158">
        <v>2</v>
      </c>
      <c r="P158">
        <v>3</v>
      </c>
      <c r="Q158">
        <v>1</v>
      </c>
      <c r="R158" cm="1">
        <f t="array" ref="R158">_xlfn.IFS(L158&lt;=$W$6,1,L158&lt;=$X$6,2,L158&lt;=$Y$6,3,L158&gt;$Y$6,4)</f>
        <v>2</v>
      </c>
      <c r="S158">
        <f t="shared" si="4"/>
        <v>2</v>
      </c>
      <c r="T158" t="str">
        <f t="shared" si="5"/>
        <v>2&gt;</v>
      </c>
    </row>
    <row r="159" spans="1:20" x14ac:dyDescent="0.25">
      <c r="A159">
        <v>158</v>
      </c>
      <c r="B159" t="s">
        <v>177</v>
      </c>
      <c r="C159">
        <v>58.6</v>
      </c>
      <c r="D159" t="s">
        <v>20</v>
      </c>
      <c r="E159">
        <v>0</v>
      </c>
      <c r="F159">
        <v>30</v>
      </c>
      <c r="G159">
        <v>3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  <c r="N159">
        <v>2</v>
      </c>
      <c r="O159">
        <v>1</v>
      </c>
      <c r="P159">
        <v>1</v>
      </c>
      <c r="Q159">
        <v>1</v>
      </c>
      <c r="R159" cm="1">
        <f t="array" ref="R159">_xlfn.IFS(L159&lt;=$W$6,1,L159&lt;=$X$6,2,L159&lt;=$Y$6,3,L159&gt;$Y$6,4)</f>
        <v>2</v>
      </c>
      <c r="S159">
        <f t="shared" si="4"/>
        <v>1</v>
      </c>
      <c r="T159" t="str">
        <f t="shared" si="5"/>
        <v>2&gt;</v>
      </c>
    </row>
    <row r="160" spans="1:20" x14ac:dyDescent="0.25">
      <c r="A160">
        <v>159</v>
      </c>
      <c r="B160" t="s">
        <v>178</v>
      </c>
      <c r="C160">
        <v>64.599999999999994</v>
      </c>
      <c r="D160" t="s">
        <v>18</v>
      </c>
      <c r="E160">
        <v>0</v>
      </c>
      <c r="F160">
        <v>75</v>
      </c>
      <c r="G160">
        <v>7</v>
      </c>
      <c r="H160">
        <v>194518.5</v>
      </c>
      <c r="I160">
        <v>1</v>
      </c>
      <c r="J160">
        <v>0</v>
      </c>
      <c r="K160">
        <v>1</v>
      </c>
      <c r="L160">
        <v>104719.66</v>
      </c>
      <c r="M160">
        <v>0</v>
      </c>
      <c r="N160">
        <v>2</v>
      </c>
      <c r="O160">
        <v>4</v>
      </c>
      <c r="P160">
        <v>3</v>
      </c>
      <c r="Q160">
        <v>3</v>
      </c>
      <c r="R160" cm="1">
        <f t="array" ref="R160">_xlfn.IFS(L160&lt;=$W$6,1,L160&lt;=$X$6,2,L160&lt;=$Y$6,3,L160&gt;$Y$6,4)</f>
        <v>3</v>
      </c>
      <c r="S160">
        <f t="shared" si="4"/>
        <v>5</v>
      </c>
      <c r="T160">
        <f t="shared" si="5"/>
        <v>1</v>
      </c>
    </row>
    <row r="161" spans="1:20" x14ac:dyDescent="0.25">
      <c r="A161">
        <v>160</v>
      </c>
      <c r="B161" t="s">
        <v>179</v>
      </c>
      <c r="C161">
        <v>63.1</v>
      </c>
      <c r="D161" t="s">
        <v>27</v>
      </c>
      <c r="E161">
        <v>0</v>
      </c>
      <c r="F161">
        <v>35</v>
      </c>
      <c r="G161">
        <v>5</v>
      </c>
      <c r="H161">
        <v>246493.4</v>
      </c>
      <c r="I161">
        <v>1</v>
      </c>
      <c r="J161">
        <v>0</v>
      </c>
      <c r="K161">
        <v>0</v>
      </c>
      <c r="L161">
        <v>112687.57</v>
      </c>
      <c r="M161">
        <v>0</v>
      </c>
      <c r="N161">
        <v>2</v>
      </c>
      <c r="O161">
        <v>2</v>
      </c>
      <c r="P161">
        <v>2</v>
      </c>
      <c r="Q161">
        <v>3</v>
      </c>
      <c r="R161" cm="1">
        <f t="array" ref="R161">_xlfn.IFS(L161&lt;=$W$6,1,L161&lt;=$X$6,2,L161&lt;=$Y$6,3,L161&gt;$Y$6,4)</f>
        <v>3</v>
      </c>
      <c r="S161">
        <f t="shared" si="4"/>
        <v>2</v>
      </c>
      <c r="T161">
        <f t="shared" si="5"/>
        <v>1</v>
      </c>
    </row>
    <row r="162" spans="1:20" x14ac:dyDescent="0.25">
      <c r="A162">
        <v>161</v>
      </c>
      <c r="B162" t="s">
        <v>180</v>
      </c>
      <c r="C162">
        <v>71.7</v>
      </c>
      <c r="D162" t="s">
        <v>20</v>
      </c>
      <c r="E162">
        <v>0</v>
      </c>
      <c r="F162">
        <v>24</v>
      </c>
      <c r="G162">
        <v>7</v>
      </c>
      <c r="H162">
        <v>202120.5</v>
      </c>
      <c r="I162">
        <v>1</v>
      </c>
      <c r="J162">
        <v>0</v>
      </c>
      <c r="K162">
        <v>1</v>
      </c>
      <c r="L162">
        <v>84699.56</v>
      </c>
      <c r="M162">
        <v>0</v>
      </c>
      <c r="N162">
        <v>3</v>
      </c>
      <c r="O162">
        <v>1</v>
      </c>
      <c r="P162">
        <v>3</v>
      </c>
      <c r="Q162">
        <v>3</v>
      </c>
      <c r="R162" cm="1">
        <f t="array" ref="R162">_xlfn.IFS(L162&lt;=$W$6,1,L162&lt;=$X$6,2,L162&lt;=$Y$6,3,L162&gt;$Y$6,4)</f>
        <v>2</v>
      </c>
      <c r="S162">
        <f t="shared" si="4"/>
        <v>1</v>
      </c>
      <c r="T162">
        <f t="shared" si="5"/>
        <v>1</v>
      </c>
    </row>
    <row r="163" spans="1:20" x14ac:dyDescent="0.25">
      <c r="A163">
        <v>162</v>
      </c>
      <c r="B163" t="s">
        <v>181</v>
      </c>
      <c r="C163">
        <v>68.400000000000006</v>
      </c>
      <c r="D163" t="s">
        <v>18</v>
      </c>
      <c r="E163">
        <v>1</v>
      </c>
      <c r="F163">
        <v>32</v>
      </c>
      <c r="G163">
        <v>3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  <c r="N163">
        <v>3</v>
      </c>
      <c r="O163">
        <v>1</v>
      </c>
      <c r="P163">
        <v>1</v>
      </c>
      <c r="Q163">
        <v>1</v>
      </c>
      <c r="R163" cm="1">
        <f t="array" ref="R163">_xlfn.IFS(L163&lt;=$W$6,1,L163&lt;=$X$6,2,L163&lt;=$Y$6,3,L163&gt;$Y$6,4)</f>
        <v>2</v>
      </c>
      <c r="S163">
        <f t="shared" si="4"/>
        <v>1</v>
      </c>
      <c r="T163" t="str">
        <f t="shared" si="5"/>
        <v>2&gt;</v>
      </c>
    </row>
    <row r="164" spans="1:20" x14ac:dyDescent="0.25">
      <c r="A164">
        <v>163</v>
      </c>
      <c r="B164" t="s">
        <v>182</v>
      </c>
      <c r="C164">
        <v>80</v>
      </c>
      <c r="D164" t="s">
        <v>18</v>
      </c>
      <c r="E164">
        <v>0</v>
      </c>
      <c r="F164">
        <v>51</v>
      </c>
      <c r="G164">
        <v>8</v>
      </c>
      <c r="H164">
        <v>216014.72</v>
      </c>
      <c r="I164">
        <v>1</v>
      </c>
      <c r="J164">
        <v>0</v>
      </c>
      <c r="K164">
        <v>0</v>
      </c>
      <c r="L164">
        <v>47125.11</v>
      </c>
      <c r="M164">
        <v>0</v>
      </c>
      <c r="N164">
        <v>4</v>
      </c>
      <c r="O164">
        <v>4</v>
      </c>
      <c r="P164">
        <v>3</v>
      </c>
      <c r="Q164">
        <v>3</v>
      </c>
      <c r="R164" cm="1">
        <f t="array" ref="R164">_xlfn.IFS(L164&lt;=$W$6,1,L164&lt;=$X$6,2,L164&lt;=$Y$6,3,L164&gt;$Y$6,4)</f>
        <v>1</v>
      </c>
      <c r="S164">
        <f t="shared" si="4"/>
        <v>5</v>
      </c>
      <c r="T164">
        <f t="shared" si="5"/>
        <v>1</v>
      </c>
    </row>
    <row r="165" spans="1:20" x14ac:dyDescent="0.25">
      <c r="A165">
        <v>164</v>
      </c>
      <c r="B165" t="s">
        <v>183</v>
      </c>
      <c r="C165">
        <v>72.099999999999994</v>
      </c>
      <c r="D165" t="s">
        <v>20</v>
      </c>
      <c r="E165">
        <v>0</v>
      </c>
      <c r="F165">
        <v>38</v>
      </c>
      <c r="G165">
        <v>3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  <c r="N165">
        <v>4</v>
      </c>
      <c r="O165">
        <v>2</v>
      </c>
      <c r="P165">
        <v>1</v>
      </c>
      <c r="Q165">
        <v>1</v>
      </c>
      <c r="R165" cm="1">
        <f t="array" ref="R165">_xlfn.IFS(L165&lt;=$W$6,1,L165&lt;=$X$6,2,L165&lt;=$Y$6,3,L165&gt;$Y$6,4)</f>
        <v>3</v>
      </c>
      <c r="S165">
        <f t="shared" si="4"/>
        <v>3</v>
      </c>
      <c r="T165" t="str">
        <f t="shared" si="5"/>
        <v>2&gt;</v>
      </c>
    </row>
    <row r="166" spans="1:20" x14ac:dyDescent="0.25">
      <c r="A166">
        <v>165</v>
      </c>
      <c r="B166" t="s">
        <v>184</v>
      </c>
      <c r="C166">
        <v>68.3</v>
      </c>
      <c r="D166" t="s">
        <v>20</v>
      </c>
      <c r="E166">
        <v>1</v>
      </c>
      <c r="F166">
        <v>31</v>
      </c>
      <c r="G166">
        <v>1</v>
      </c>
      <c r="H166">
        <v>267405.78000000003</v>
      </c>
      <c r="I166">
        <v>1</v>
      </c>
      <c r="J166">
        <v>1</v>
      </c>
      <c r="K166">
        <v>0</v>
      </c>
      <c r="L166">
        <v>55582.54</v>
      </c>
      <c r="M166">
        <v>1</v>
      </c>
      <c r="N166">
        <v>3</v>
      </c>
      <c r="O166">
        <v>1</v>
      </c>
      <c r="P166">
        <v>1</v>
      </c>
      <c r="Q166">
        <v>4</v>
      </c>
      <c r="R166" cm="1">
        <f t="array" ref="R166">_xlfn.IFS(L166&lt;=$W$6,1,L166&lt;=$X$6,2,L166&lt;=$Y$6,3,L166&gt;$Y$6,4)</f>
        <v>2</v>
      </c>
      <c r="S166">
        <f t="shared" si="4"/>
        <v>1</v>
      </c>
      <c r="T166">
        <f t="shared" si="5"/>
        <v>1</v>
      </c>
    </row>
    <row r="167" spans="1:20" x14ac:dyDescent="0.25">
      <c r="A167">
        <v>166</v>
      </c>
      <c r="B167" t="s">
        <v>185</v>
      </c>
      <c r="C167">
        <v>66</v>
      </c>
      <c r="D167" t="s">
        <v>27</v>
      </c>
      <c r="E167">
        <v>1</v>
      </c>
      <c r="F167">
        <v>33</v>
      </c>
      <c r="G167">
        <v>10</v>
      </c>
      <c r="H167">
        <v>250379.5</v>
      </c>
      <c r="I167">
        <v>2</v>
      </c>
      <c r="J167">
        <v>1</v>
      </c>
      <c r="K167">
        <v>1</v>
      </c>
      <c r="L167">
        <v>139874.43</v>
      </c>
      <c r="M167">
        <v>0</v>
      </c>
      <c r="N167">
        <v>3</v>
      </c>
      <c r="O167">
        <v>1</v>
      </c>
      <c r="P167">
        <v>4</v>
      </c>
      <c r="Q167">
        <v>3</v>
      </c>
      <c r="R167" cm="1">
        <f t="array" ref="R167">_xlfn.IFS(L167&lt;=$W$6,1,L167&lt;=$X$6,2,L167&lt;=$Y$6,3,L167&gt;$Y$6,4)</f>
        <v>3</v>
      </c>
      <c r="S167">
        <f t="shared" si="4"/>
        <v>2</v>
      </c>
      <c r="T167" t="str">
        <f t="shared" si="5"/>
        <v>2&gt;</v>
      </c>
    </row>
    <row r="168" spans="1:20" x14ac:dyDescent="0.25">
      <c r="A168">
        <v>167</v>
      </c>
      <c r="B168" t="s">
        <v>186</v>
      </c>
      <c r="C168">
        <v>70.400000000000006</v>
      </c>
      <c r="D168" t="s">
        <v>27</v>
      </c>
      <c r="E168">
        <v>0</v>
      </c>
      <c r="F168">
        <v>26</v>
      </c>
      <c r="G168">
        <v>8</v>
      </c>
      <c r="H168">
        <v>226068.44</v>
      </c>
      <c r="I168">
        <v>1</v>
      </c>
      <c r="J168">
        <v>1</v>
      </c>
      <c r="K168">
        <v>0</v>
      </c>
      <c r="L168">
        <v>162503.48000000001</v>
      </c>
      <c r="M168">
        <v>1</v>
      </c>
      <c r="N168">
        <v>3</v>
      </c>
      <c r="O168">
        <v>1</v>
      </c>
      <c r="P168">
        <v>3</v>
      </c>
      <c r="Q168">
        <v>3</v>
      </c>
      <c r="R168" cm="1">
        <f t="array" ref="R168">_xlfn.IFS(L168&lt;=$W$6,1,L168&lt;=$X$6,2,L168&lt;=$Y$6,3,L168&gt;$Y$6,4)</f>
        <v>4</v>
      </c>
      <c r="S168">
        <f t="shared" si="4"/>
        <v>1</v>
      </c>
      <c r="T168">
        <f t="shared" si="5"/>
        <v>1</v>
      </c>
    </row>
    <row r="169" spans="1:20" x14ac:dyDescent="0.25">
      <c r="A169">
        <v>168</v>
      </c>
      <c r="B169" t="s">
        <v>187</v>
      </c>
      <c r="C169">
        <v>61.5</v>
      </c>
      <c r="D169" t="s">
        <v>20</v>
      </c>
      <c r="E169">
        <v>0</v>
      </c>
      <c r="F169">
        <v>43</v>
      </c>
      <c r="G169">
        <v>10</v>
      </c>
      <c r="H169">
        <v>218026.46</v>
      </c>
      <c r="I169">
        <v>1</v>
      </c>
      <c r="J169">
        <v>1</v>
      </c>
      <c r="K169">
        <v>0</v>
      </c>
      <c r="L169">
        <v>196499.96</v>
      </c>
      <c r="M169">
        <v>0</v>
      </c>
      <c r="N169">
        <v>2</v>
      </c>
      <c r="O169">
        <v>3</v>
      </c>
      <c r="P169">
        <v>4</v>
      </c>
      <c r="Q169">
        <v>3</v>
      </c>
      <c r="R169" cm="1">
        <f t="array" ref="R169">_xlfn.IFS(L169&lt;=$W$6,1,L169&lt;=$X$6,2,L169&lt;=$Y$6,3,L169&gt;$Y$6,4)</f>
        <v>4</v>
      </c>
      <c r="S169">
        <f t="shared" si="4"/>
        <v>4</v>
      </c>
      <c r="T169">
        <f t="shared" si="5"/>
        <v>1</v>
      </c>
    </row>
    <row r="170" spans="1:20" x14ac:dyDescent="0.25">
      <c r="A170">
        <v>169</v>
      </c>
      <c r="B170" t="s">
        <v>188</v>
      </c>
      <c r="C170">
        <v>66.7</v>
      </c>
      <c r="D170" t="s">
        <v>20</v>
      </c>
      <c r="E170">
        <v>0</v>
      </c>
      <c r="F170">
        <v>41</v>
      </c>
      <c r="G170">
        <v>3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  <c r="N170">
        <v>3</v>
      </c>
      <c r="O170">
        <v>3</v>
      </c>
      <c r="P170">
        <v>1</v>
      </c>
      <c r="Q170">
        <v>1</v>
      </c>
      <c r="R170" cm="1">
        <f t="array" ref="R170">_xlfn.IFS(L170&lt;=$W$6,1,L170&lt;=$X$6,2,L170&lt;=$Y$6,3,L170&gt;$Y$6,4)</f>
        <v>1</v>
      </c>
      <c r="S170">
        <f t="shared" si="4"/>
        <v>3</v>
      </c>
      <c r="T170" t="str">
        <f t="shared" si="5"/>
        <v>2&gt;</v>
      </c>
    </row>
    <row r="171" spans="1:20" x14ac:dyDescent="0.25">
      <c r="A171">
        <v>170</v>
      </c>
      <c r="B171" t="s">
        <v>189</v>
      </c>
      <c r="C171">
        <v>68.2</v>
      </c>
      <c r="D171" t="s">
        <v>27</v>
      </c>
      <c r="E171">
        <v>1</v>
      </c>
      <c r="F171">
        <v>26</v>
      </c>
      <c r="G171">
        <v>10</v>
      </c>
      <c r="H171">
        <v>115859.62</v>
      </c>
      <c r="I171">
        <v>2</v>
      </c>
      <c r="J171">
        <v>0</v>
      </c>
      <c r="K171">
        <v>0</v>
      </c>
      <c r="L171">
        <v>53134.3</v>
      </c>
      <c r="M171">
        <v>0</v>
      </c>
      <c r="N171">
        <v>3</v>
      </c>
      <c r="O171">
        <v>1</v>
      </c>
      <c r="P171">
        <v>4</v>
      </c>
      <c r="Q171">
        <v>2</v>
      </c>
      <c r="R171" cm="1">
        <f t="array" ref="R171">_xlfn.IFS(L171&lt;=$W$6,1,L171&lt;=$X$6,2,L171&lt;=$Y$6,3,L171&gt;$Y$6,4)</f>
        <v>2</v>
      </c>
      <c r="S171">
        <f t="shared" si="4"/>
        <v>1</v>
      </c>
      <c r="T171" t="str">
        <f t="shared" si="5"/>
        <v>2&gt;</v>
      </c>
    </row>
    <row r="172" spans="1:20" x14ac:dyDescent="0.25">
      <c r="A172">
        <v>171</v>
      </c>
      <c r="B172" t="s">
        <v>190</v>
      </c>
      <c r="C172">
        <v>48.4</v>
      </c>
      <c r="D172" t="s">
        <v>18</v>
      </c>
      <c r="E172">
        <v>0</v>
      </c>
      <c r="F172">
        <v>31</v>
      </c>
      <c r="G172">
        <v>5</v>
      </c>
      <c r="H172">
        <v>260228.78</v>
      </c>
      <c r="I172">
        <v>1</v>
      </c>
      <c r="J172">
        <v>1</v>
      </c>
      <c r="K172">
        <v>0</v>
      </c>
      <c r="L172">
        <v>164017.89000000001</v>
      </c>
      <c r="M172">
        <v>0</v>
      </c>
      <c r="N172">
        <v>1</v>
      </c>
      <c r="O172">
        <v>1</v>
      </c>
      <c r="P172">
        <v>2</v>
      </c>
      <c r="Q172">
        <v>4</v>
      </c>
      <c r="R172" cm="1">
        <f t="array" ref="R172">_xlfn.IFS(L172&lt;=$W$6,1,L172&lt;=$X$6,2,L172&lt;=$Y$6,3,L172&gt;$Y$6,4)</f>
        <v>4</v>
      </c>
      <c r="S172">
        <f t="shared" si="4"/>
        <v>1</v>
      </c>
      <c r="T172">
        <f t="shared" si="5"/>
        <v>1</v>
      </c>
    </row>
    <row r="173" spans="1:20" x14ac:dyDescent="0.25">
      <c r="A173">
        <v>172</v>
      </c>
      <c r="B173" t="s">
        <v>191</v>
      </c>
      <c r="C173">
        <v>62.8</v>
      </c>
      <c r="D173" t="s">
        <v>27</v>
      </c>
      <c r="E173">
        <v>1</v>
      </c>
      <c r="F173">
        <v>29</v>
      </c>
      <c r="G173">
        <v>6</v>
      </c>
      <c r="H173">
        <v>191652.98</v>
      </c>
      <c r="I173">
        <v>2</v>
      </c>
      <c r="J173">
        <v>1</v>
      </c>
      <c r="K173">
        <v>0</v>
      </c>
      <c r="L173">
        <v>155996.96</v>
      </c>
      <c r="M173">
        <v>0</v>
      </c>
      <c r="N173">
        <v>2</v>
      </c>
      <c r="O173">
        <v>1</v>
      </c>
      <c r="P173">
        <v>2</v>
      </c>
      <c r="Q173">
        <v>2</v>
      </c>
      <c r="R173" cm="1">
        <f t="array" ref="R173">_xlfn.IFS(L173&lt;=$W$6,1,L173&lt;=$X$6,2,L173&lt;=$Y$6,3,L173&gt;$Y$6,4)</f>
        <v>4</v>
      </c>
      <c r="S173">
        <f t="shared" si="4"/>
        <v>1</v>
      </c>
      <c r="T173" t="str">
        <f t="shared" si="5"/>
        <v>2&gt;</v>
      </c>
    </row>
    <row r="174" spans="1:20" x14ac:dyDescent="0.25">
      <c r="A174">
        <v>173</v>
      </c>
      <c r="B174" t="s">
        <v>192</v>
      </c>
      <c r="C174">
        <v>48</v>
      </c>
      <c r="D174" t="s">
        <v>27</v>
      </c>
      <c r="E174">
        <v>1</v>
      </c>
      <c r="F174">
        <v>46</v>
      </c>
      <c r="G174">
        <v>11</v>
      </c>
      <c r="H174">
        <v>259217.14</v>
      </c>
      <c r="I174">
        <v>1</v>
      </c>
      <c r="J174">
        <v>1</v>
      </c>
      <c r="K174">
        <v>0</v>
      </c>
      <c r="L174">
        <v>5472.7</v>
      </c>
      <c r="M174">
        <v>1</v>
      </c>
      <c r="N174">
        <v>1</v>
      </c>
      <c r="O174">
        <v>3</v>
      </c>
      <c r="P174">
        <v>4</v>
      </c>
      <c r="Q174">
        <v>4</v>
      </c>
      <c r="R174" cm="1">
        <f t="array" ref="R174">_xlfn.IFS(L174&lt;=$W$6,1,L174&lt;=$X$6,2,L174&lt;=$Y$6,3,L174&gt;$Y$6,4)</f>
        <v>1</v>
      </c>
      <c r="S174">
        <f t="shared" si="4"/>
        <v>4</v>
      </c>
      <c r="T174">
        <f t="shared" si="5"/>
        <v>1</v>
      </c>
    </row>
    <row r="175" spans="1:20" x14ac:dyDescent="0.25">
      <c r="A175">
        <v>174</v>
      </c>
      <c r="B175" t="s">
        <v>193</v>
      </c>
      <c r="C175">
        <v>57.8</v>
      </c>
      <c r="D175" t="s">
        <v>18</v>
      </c>
      <c r="E175">
        <v>1</v>
      </c>
      <c r="F175">
        <v>32</v>
      </c>
      <c r="G175">
        <v>5</v>
      </c>
      <c r="H175">
        <v>338924.18</v>
      </c>
      <c r="I175">
        <v>1</v>
      </c>
      <c r="J175">
        <v>1</v>
      </c>
      <c r="K175">
        <v>0</v>
      </c>
      <c r="L175">
        <v>112187.11</v>
      </c>
      <c r="M175">
        <v>0</v>
      </c>
      <c r="N175">
        <v>1</v>
      </c>
      <c r="O175">
        <v>1</v>
      </c>
      <c r="P175">
        <v>2</v>
      </c>
      <c r="Q175">
        <v>4</v>
      </c>
      <c r="R175" cm="1">
        <f t="array" ref="R175">_xlfn.IFS(L175&lt;=$W$6,1,L175&lt;=$X$6,2,L175&lt;=$Y$6,3,L175&gt;$Y$6,4)</f>
        <v>3</v>
      </c>
      <c r="S175">
        <f t="shared" si="4"/>
        <v>1</v>
      </c>
      <c r="T175">
        <f t="shared" si="5"/>
        <v>1</v>
      </c>
    </row>
    <row r="176" spans="1:20" x14ac:dyDescent="0.25">
      <c r="A176">
        <v>175</v>
      </c>
      <c r="B176" t="s">
        <v>194</v>
      </c>
      <c r="C176">
        <v>51.2</v>
      </c>
      <c r="D176" t="s">
        <v>18</v>
      </c>
      <c r="E176">
        <v>1</v>
      </c>
      <c r="F176">
        <v>42</v>
      </c>
      <c r="G176">
        <v>6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  <c r="N176">
        <v>1</v>
      </c>
      <c r="O176">
        <v>3</v>
      </c>
      <c r="P176">
        <v>2</v>
      </c>
      <c r="Q176">
        <v>1</v>
      </c>
      <c r="R176" cm="1">
        <f t="array" ref="R176">_xlfn.IFS(L176&lt;=$W$6,1,L176&lt;=$X$6,2,L176&lt;=$Y$6,3,L176&gt;$Y$6,4)</f>
        <v>3</v>
      </c>
      <c r="S176">
        <f t="shared" si="4"/>
        <v>4</v>
      </c>
      <c r="T176" t="str">
        <f t="shared" si="5"/>
        <v>2&gt;</v>
      </c>
    </row>
    <row r="177" spans="1:20" x14ac:dyDescent="0.25">
      <c r="A177">
        <v>176</v>
      </c>
      <c r="B177" t="s">
        <v>195</v>
      </c>
      <c r="C177">
        <v>48.4</v>
      </c>
      <c r="D177" t="s">
        <v>20</v>
      </c>
      <c r="E177">
        <v>0</v>
      </c>
      <c r="F177">
        <v>37</v>
      </c>
      <c r="G177">
        <v>8</v>
      </c>
      <c r="H177">
        <v>267736.42</v>
      </c>
      <c r="I177">
        <v>1</v>
      </c>
      <c r="J177">
        <v>1</v>
      </c>
      <c r="K177">
        <v>1</v>
      </c>
      <c r="L177">
        <v>27286.1</v>
      </c>
      <c r="M177">
        <v>0</v>
      </c>
      <c r="N177">
        <v>1</v>
      </c>
      <c r="O177">
        <v>2</v>
      </c>
      <c r="P177">
        <v>3</v>
      </c>
      <c r="Q177">
        <v>4</v>
      </c>
      <c r="R177" cm="1">
        <f t="array" ref="R177">_xlfn.IFS(L177&lt;=$W$6,1,L177&lt;=$X$6,2,L177&lt;=$Y$6,3,L177&gt;$Y$6,4)</f>
        <v>1</v>
      </c>
      <c r="S177">
        <f t="shared" si="4"/>
        <v>3</v>
      </c>
      <c r="T177">
        <f t="shared" si="5"/>
        <v>1</v>
      </c>
    </row>
    <row r="178" spans="1:20" x14ac:dyDescent="0.25">
      <c r="A178">
        <v>177</v>
      </c>
      <c r="B178" t="s">
        <v>196</v>
      </c>
      <c r="C178">
        <v>51</v>
      </c>
      <c r="D178" t="s">
        <v>18</v>
      </c>
      <c r="E178">
        <v>0</v>
      </c>
      <c r="F178">
        <v>32</v>
      </c>
      <c r="G178">
        <v>1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  <c r="N178">
        <v>1</v>
      </c>
      <c r="O178">
        <v>1</v>
      </c>
      <c r="P178">
        <v>1</v>
      </c>
      <c r="Q178">
        <v>1</v>
      </c>
      <c r="R178" cm="1">
        <f t="array" ref="R178">_xlfn.IFS(L178&lt;=$W$6,1,L178&lt;=$X$6,2,L178&lt;=$Y$6,3,L178&gt;$Y$6,4)</f>
        <v>3</v>
      </c>
      <c r="S178">
        <f t="shared" si="4"/>
        <v>1</v>
      </c>
      <c r="T178" t="str">
        <f t="shared" si="5"/>
        <v>2&gt;</v>
      </c>
    </row>
    <row r="179" spans="1:20" x14ac:dyDescent="0.25">
      <c r="A179">
        <v>178</v>
      </c>
      <c r="B179" t="s">
        <v>197</v>
      </c>
      <c r="C179">
        <v>60.6</v>
      </c>
      <c r="D179" t="s">
        <v>27</v>
      </c>
      <c r="E179">
        <v>1</v>
      </c>
      <c r="F179">
        <v>38</v>
      </c>
      <c r="G179">
        <v>6</v>
      </c>
      <c r="H179">
        <v>380958.96</v>
      </c>
      <c r="I179">
        <v>2</v>
      </c>
      <c r="J179">
        <v>0</v>
      </c>
      <c r="K179">
        <v>0</v>
      </c>
      <c r="L179">
        <v>179351.89</v>
      </c>
      <c r="M179">
        <v>0</v>
      </c>
      <c r="N179">
        <v>2</v>
      </c>
      <c r="O179">
        <v>2</v>
      </c>
      <c r="P179">
        <v>2</v>
      </c>
      <c r="Q179">
        <v>4</v>
      </c>
      <c r="R179" cm="1">
        <f t="array" ref="R179">_xlfn.IFS(L179&lt;=$W$6,1,L179&lt;=$X$6,2,L179&lt;=$Y$6,3,L179&gt;$Y$6,4)</f>
        <v>4</v>
      </c>
      <c r="S179">
        <f t="shared" si="4"/>
        <v>3</v>
      </c>
      <c r="T179" t="str">
        <f t="shared" si="5"/>
        <v>2&gt;</v>
      </c>
    </row>
    <row r="180" spans="1:20" x14ac:dyDescent="0.25">
      <c r="A180">
        <v>179</v>
      </c>
      <c r="B180" t="s">
        <v>198</v>
      </c>
      <c r="C180">
        <v>59.7</v>
      </c>
      <c r="D180" t="s">
        <v>20</v>
      </c>
      <c r="E180">
        <v>0</v>
      </c>
      <c r="F180">
        <v>42</v>
      </c>
      <c r="G180">
        <v>9</v>
      </c>
      <c r="H180">
        <v>203986.24</v>
      </c>
      <c r="I180">
        <v>1</v>
      </c>
      <c r="J180">
        <v>0</v>
      </c>
      <c r="K180">
        <v>1</v>
      </c>
      <c r="L180">
        <v>94774.12</v>
      </c>
      <c r="M180">
        <v>0</v>
      </c>
      <c r="N180">
        <v>2</v>
      </c>
      <c r="O180">
        <v>3</v>
      </c>
      <c r="P180">
        <v>4</v>
      </c>
      <c r="Q180">
        <v>3</v>
      </c>
      <c r="R180" cm="1">
        <f t="array" ref="R180">_xlfn.IFS(L180&lt;=$W$6,1,L180&lt;=$X$6,2,L180&lt;=$Y$6,3,L180&gt;$Y$6,4)</f>
        <v>2</v>
      </c>
      <c r="S180">
        <f t="shared" si="4"/>
        <v>4</v>
      </c>
      <c r="T180">
        <f t="shared" si="5"/>
        <v>1</v>
      </c>
    </row>
    <row r="181" spans="1:20" x14ac:dyDescent="0.25">
      <c r="A181">
        <v>180</v>
      </c>
      <c r="B181" t="s">
        <v>199</v>
      </c>
      <c r="C181">
        <v>75.400000000000006</v>
      </c>
      <c r="D181" t="s">
        <v>27</v>
      </c>
      <c r="E181">
        <v>0</v>
      </c>
      <c r="F181">
        <v>57</v>
      </c>
      <c r="G181">
        <v>4</v>
      </c>
      <c r="H181">
        <v>323217.62</v>
      </c>
      <c r="I181">
        <v>1</v>
      </c>
      <c r="J181">
        <v>1</v>
      </c>
      <c r="K181">
        <v>0</v>
      </c>
      <c r="L181">
        <v>8080.85</v>
      </c>
      <c r="M181">
        <v>1</v>
      </c>
      <c r="N181">
        <v>4</v>
      </c>
      <c r="O181">
        <v>4</v>
      </c>
      <c r="P181">
        <v>1</v>
      </c>
      <c r="Q181">
        <v>4</v>
      </c>
      <c r="R181" cm="1">
        <f t="array" ref="R181">_xlfn.IFS(L181&lt;=$W$6,1,L181&lt;=$X$6,2,L181&lt;=$Y$6,3,L181&gt;$Y$6,4)</f>
        <v>1</v>
      </c>
      <c r="S181">
        <f t="shared" si="4"/>
        <v>5</v>
      </c>
      <c r="T181">
        <f t="shared" si="5"/>
        <v>1</v>
      </c>
    </row>
    <row r="182" spans="1:20" x14ac:dyDescent="0.25">
      <c r="A182">
        <v>181</v>
      </c>
      <c r="B182" t="s">
        <v>200</v>
      </c>
      <c r="C182">
        <v>85</v>
      </c>
      <c r="D182" t="s">
        <v>20</v>
      </c>
      <c r="E182">
        <v>0</v>
      </c>
      <c r="F182">
        <v>47</v>
      </c>
      <c r="G182">
        <v>3</v>
      </c>
      <c r="H182">
        <v>244622.42</v>
      </c>
      <c r="I182">
        <v>1</v>
      </c>
      <c r="J182">
        <v>1</v>
      </c>
      <c r="K182">
        <v>1</v>
      </c>
      <c r="L182">
        <v>19482.5</v>
      </c>
      <c r="M182">
        <v>0</v>
      </c>
      <c r="N182">
        <v>4</v>
      </c>
      <c r="O182">
        <v>4</v>
      </c>
      <c r="P182">
        <v>1</v>
      </c>
      <c r="Q182">
        <v>3</v>
      </c>
      <c r="R182" cm="1">
        <f t="array" ref="R182">_xlfn.IFS(L182&lt;=$W$6,1,L182&lt;=$X$6,2,L182&lt;=$Y$6,3,L182&gt;$Y$6,4)</f>
        <v>1</v>
      </c>
      <c r="S182">
        <f t="shared" si="4"/>
        <v>4</v>
      </c>
      <c r="T182">
        <f t="shared" si="5"/>
        <v>1</v>
      </c>
    </row>
    <row r="183" spans="1:20" x14ac:dyDescent="0.25">
      <c r="A183">
        <v>182</v>
      </c>
      <c r="B183" t="s">
        <v>201</v>
      </c>
      <c r="C183">
        <v>51</v>
      </c>
      <c r="D183" t="s">
        <v>18</v>
      </c>
      <c r="E183">
        <v>1</v>
      </c>
      <c r="F183">
        <v>67</v>
      </c>
      <c r="G183">
        <v>3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  <c r="N183">
        <v>1</v>
      </c>
      <c r="O183">
        <v>4</v>
      </c>
      <c r="P183">
        <v>1</v>
      </c>
      <c r="Q183">
        <v>1</v>
      </c>
      <c r="R183" cm="1">
        <f t="array" ref="R183">_xlfn.IFS(L183&lt;=$W$6,1,L183&lt;=$X$6,2,L183&lt;=$Y$6,3,L183&gt;$Y$6,4)</f>
        <v>1</v>
      </c>
      <c r="S183">
        <f t="shared" si="4"/>
        <v>5</v>
      </c>
      <c r="T183" t="str">
        <f t="shared" si="5"/>
        <v>2&gt;</v>
      </c>
    </row>
    <row r="184" spans="1:20" x14ac:dyDescent="0.25">
      <c r="A184">
        <v>183</v>
      </c>
      <c r="B184" t="s">
        <v>202</v>
      </c>
      <c r="C184">
        <v>77.8</v>
      </c>
      <c r="D184" t="s">
        <v>27</v>
      </c>
      <c r="E184">
        <v>0</v>
      </c>
      <c r="F184">
        <v>47</v>
      </c>
      <c r="G184">
        <v>2</v>
      </c>
      <c r="H184">
        <v>324300.84000000003</v>
      </c>
      <c r="I184">
        <v>2</v>
      </c>
      <c r="J184">
        <v>1</v>
      </c>
      <c r="K184">
        <v>0</v>
      </c>
      <c r="L184">
        <v>174531.27</v>
      </c>
      <c r="M184">
        <v>0</v>
      </c>
      <c r="N184">
        <v>4</v>
      </c>
      <c r="O184">
        <v>4</v>
      </c>
      <c r="P184">
        <v>1</v>
      </c>
      <c r="Q184">
        <v>4</v>
      </c>
      <c r="R184" cm="1">
        <f t="array" ref="R184">_xlfn.IFS(L184&lt;=$W$6,1,L184&lt;=$X$6,2,L184&lt;=$Y$6,3,L184&gt;$Y$6,4)</f>
        <v>4</v>
      </c>
      <c r="S184">
        <f t="shared" si="4"/>
        <v>4</v>
      </c>
      <c r="T184" t="str">
        <f t="shared" si="5"/>
        <v>2&gt;</v>
      </c>
    </row>
    <row r="185" spans="1:20" x14ac:dyDescent="0.25">
      <c r="A185">
        <v>184</v>
      </c>
      <c r="B185" t="s">
        <v>203</v>
      </c>
      <c r="C185">
        <v>63.6</v>
      </c>
      <c r="D185" t="s">
        <v>18</v>
      </c>
      <c r="E185">
        <v>1</v>
      </c>
      <c r="F185">
        <v>44</v>
      </c>
      <c r="G185">
        <v>3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  <c r="N185">
        <v>2</v>
      </c>
      <c r="O185">
        <v>3</v>
      </c>
      <c r="P185">
        <v>1</v>
      </c>
      <c r="Q185">
        <v>1</v>
      </c>
      <c r="R185" cm="1">
        <f t="array" ref="R185">_xlfn.IFS(L185&lt;=$W$6,1,L185&lt;=$X$6,2,L185&lt;=$Y$6,3,L185&gt;$Y$6,4)</f>
        <v>2</v>
      </c>
      <c r="S185">
        <f t="shared" si="4"/>
        <v>4</v>
      </c>
      <c r="T185" t="str">
        <f t="shared" si="5"/>
        <v>2&gt;</v>
      </c>
    </row>
    <row r="186" spans="1:20" x14ac:dyDescent="0.25">
      <c r="A186">
        <v>185</v>
      </c>
      <c r="B186" t="s">
        <v>204</v>
      </c>
      <c r="C186">
        <v>80.400000000000006</v>
      </c>
      <c r="D186" t="s">
        <v>18</v>
      </c>
      <c r="E186">
        <v>0</v>
      </c>
      <c r="F186">
        <v>52</v>
      </c>
      <c r="G186">
        <v>5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  <c r="N186">
        <v>4</v>
      </c>
      <c r="O186">
        <v>4</v>
      </c>
      <c r="P186">
        <v>2</v>
      </c>
      <c r="Q186">
        <v>1</v>
      </c>
      <c r="R186" cm="1">
        <f t="array" ref="R186">_xlfn.IFS(L186&lt;=$W$6,1,L186&lt;=$X$6,2,L186&lt;=$Y$6,3,L186&gt;$Y$6,4)</f>
        <v>1</v>
      </c>
      <c r="S186">
        <f t="shared" si="4"/>
        <v>5</v>
      </c>
      <c r="T186">
        <f t="shared" si="5"/>
        <v>1</v>
      </c>
    </row>
    <row r="187" spans="1:20" x14ac:dyDescent="0.25">
      <c r="A187">
        <v>186</v>
      </c>
      <c r="B187" t="s">
        <v>205</v>
      </c>
      <c r="C187">
        <v>51.4</v>
      </c>
      <c r="D187" t="s">
        <v>18</v>
      </c>
      <c r="E187">
        <v>1</v>
      </c>
      <c r="F187">
        <v>34</v>
      </c>
      <c r="G187">
        <v>9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  <c r="N187">
        <v>1</v>
      </c>
      <c r="O187">
        <v>1</v>
      </c>
      <c r="P187">
        <v>4</v>
      </c>
      <c r="Q187">
        <v>1</v>
      </c>
      <c r="R187" cm="1">
        <f t="array" ref="R187">_xlfn.IFS(L187&lt;=$W$6,1,L187&lt;=$X$6,2,L187&lt;=$Y$6,3,L187&gt;$Y$6,4)</f>
        <v>2</v>
      </c>
      <c r="S187">
        <f t="shared" si="4"/>
        <v>2</v>
      </c>
      <c r="T187" t="str">
        <f t="shared" si="5"/>
        <v>2&gt;</v>
      </c>
    </row>
    <row r="188" spans="1:20" x14ac:dyDescent="0.25">
      <c r="A188">
        <v>187</v>
      </c>
      <c r="B188" t="s">
        <v>206</v>
      </c>
      <c r="C188">
        <v>73</v>
      </c>
      <c r="D188" t="s">
        <v>18</v>
      </c>
      <c r="E188">
        <v>0</v>
      </c>
      <c r="F188">
        <v>41</v>
      </c>
      <c r="G188">
        <v>2</v>
      </c>
      <c r="H188">
        <v>198021.34</v>
      </c>
      <c r="I188">
        <v>1</v>
      </c>
      <c r="J188">
        <v>1</v>
      </c>
      <c r="K188">
        <v>0</v>
      </c>
      <c r="L188">
        <v>194945.8</v>
      </c>
      <c r="M188">
        <v>0</v>
      </c>
      <c r="N188">
        <v>4</v>
      </c>
      <c r="O188">
        <v>3</v>
      </c>
      <c r="P188">
        <v>1</v>
      </c>
      <c r="Q188">
        <v>3</v>
      </c>
      <c r="R188" cm="1">
        <f t="array" ref="R188">_xlfn.IFS(L188&lt;=$W$6,1,L188&lt;=$X$6,2,L188&lt;=$Y$6,3,L188&gt;$Y$6,4)</f>
        <v>4</v>
      </c>
      <c r="S188">
        <f t="shared" si="4"/>
        <v>3</v>
      </c>
      <c r="T188">
        <f t="shared" si="5"/>
        <v>1</v>
      </c>
    </row>
    <row r="189" spans="1:20" x14ac:dyDescent="0.25">
      <c r="A189">
        <v>188</v>
      </c>
      <c r="B189" t="s">
        <v>207</v>
      </c>
      <c r="C189">
        <v>52.5</v>
      </c>
      <c r="D189" t="s">
        <v>20</v>
      </c>
      <c r="E189">
        <v>0</v>
      </c>
      <c r="F189">
        <v>39</v>
      </c>
      <c r="G189">
        <v>1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  <c r="N189">
        <v>1</v>
      </c>
      <c r="O189">
        <v>2</v>
      </c>
      <c r="P189">
        <v>1</v>
      </c>
      <c r="Q189">
        <v>1</v>
      </c>
      <c r="R189" cm="1">
        <f t="array" ref="R189">_xlfn.IFS(L189&lt;=$W$6,1,L189&lt;=$X$6,2,L189&lt;=$Y$6,3,L189&gt;$Y$6,4)</f>
        <v>3</v>
      </c>
      <c r="S189">
        <f t="shared" si="4"/>
        <v>3</v>
      </c>
      <c r="T189">
        <f t="shared" si="5"/>
        <v>1</v>
      </c>
    </row>
    <row r="190" spans="1:20" x14ac:dyDescent="0.25">
      <c r="A190">
        <v>189</v>
      </c>
      <c r="B190" t="s">
        <v>208</v>
      </c>
      <c r="C190">
        <v>61.6</v>
      </c>
      <c r="D190" t="s">
        <v>20</v>
      </c>
      <c r="E190">
        <v>1</v>
      </c>
      <c r="F190">
        <v>32</v>
      </c>
      <c r="G190">
        <v>6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  <c r="N190">
        <v>2</v>
      </c>
      <c r="O190">
        <v>1</v>
      </c>
      <c r="P190">
        <v>2</v>
      </c>
      <c r="Q190">
        <v>1</v>
      </c>
      <c r="R190" cm="1">
        <f t="array" ref="R190">_xlfn.IFS(L190&lt;=$W$6,1,L190&lt;=$X$6,2,L190&lt;=$Y$6,3,L190&gt;$Y$6,4)</f>
        <v>4</v>
      </c>
      <c r="S190">
        <f t="shared" si="4"/>
        <v>1</v>
      </c>
      <c r="T190" t="str">
        <f t="shared" si="5"/>
        <v>2&gt;</v>
      </c>
    </row>
    <row r="191" spans="1:20" x14ac:dyDescent="0.25">
      <c r="A191">
        <v>190</v>
      </c>
      <c r="B191" t="s">
        <v>209</v>
      </c>
      <c r="C191">
        <v>68.7</v>
      </c>
      <c r="D191" t="s">
        <v>27</v>
      </c>
      <c r="E191">
        <v>0</v>
      </c>
      <c r="F191">
        <v>36</v>
      </c>
      <c r="G191">
        <v>8</v>
      </c>
      <c r="H191">
        <v>222776.36</v>
      </c>
      <c r="I191">
        <v>2</v>
      </c>
      <c r="J191">
        <v>1</v>
      </c>
      <c r="K191">
        <v>0</v>
      </c>
      <c r="L191">
        <v>148564.76</v>
      </c>
      <c r="M191">
        <v>0</v>
      </c>
      <c r="N191">
        <v>3</v>
      </c>
      <c r="O191">
        <v>2</v>
      </c>
      <c r="P191">
        <v>3</v>
      </c>
      <c r="Q191">
        <v>3</v>
      </c>
      <c r="R191" cm="1">
        <f t="array" ref="R191">_xlfn.IFS(L191&lt;=$W$6,1,L191&lt;=$X$6,2,L191&lt;=$Y$6,3,L191&gt;$Y$6,4)</f>
        <v>3</v>
      </c>
      <c r="S191">
        <f t="shared" si="4"/>
        <v>2</v>
      </c>
      <c r="T191" t="str">
        <f t="shared" si="5"/>
        <v>2&gt;</v>
      </c>
    </row>
    <row r="192" spans="1:20" x14ac:dyDescent="0.25">
      <c r="A192">
        <v>191</v>
      </c>
      <c r="B192" t="s">
        <v>210</v>
      </c>
      <c r="C192">
        <v>71.5</v>
      </c>
      <c r="D192" t="s">
        <v>18</v>
      </c>
      <c r="E192">
        <v>0</v>
      </c>
      <c r="F192">
        <v>43</v>
      </c>
      <c r="G192">
        <v>9</v>
      </c>
      <c r="H192">
        <v>112429.7</v>
      </c>
      <c r="I192">
        <v>2</v>
      </c>
      <c r="J192">
        <v>0</v>
      </c>
      <c r="K192">
        <v>0</v>
      </c>
      <c r="L192">
        <v>92982.61</v>
      </c>
      <c r="M192">
        <v>1</v>
      </c>
      <c r="N192">
        <v>3</v>
      </c>
      <c r="O192">
        <v>3</v>
      </c>
      <c r="P192">
        <v>4</v>
      </c>
      <c r="Q192">
        <v>2</v>
      </c>
      <c r="R192" cm="1">
        <f t="array" ref="R192">_xlfn.IFS(L192&lt;=$W$6,1,L192&lt;=$X$6,2,L192&lt;=$Y$6,3,L192&gt;$Y$6,4)</f>
        <v>2</v>
      </c>
      <c r="S192">
        <f t="shared" si="4"/>
        <v>4</v>
      </c>
      <c r="T192" t="str">
        <f t="shared" si="5"/>
        <v>2&gt;</v>
      </c>
    </row>
    <row r="193" spans="1:20" x14ac:dyDescent="0.25">
      <c r="A193">
        <v>192</v>
      </c>
      <c r="B193" t="s">
        <v>211</v>
      </c>
      <c r="C193">
        <v>51.2</v>
      </c>
      <c r="D193" t="s">
        <v>18</v>
      </c>
      <c r="E193">
        <v>0</v>
      </c>
      <c r="F193">
        <v>38</v>
      </c>
      <c r="G193">
        <v>4</v>
      </c>
      <c r="H193">
        <v>168655.54</v>
      </c>
      <c r="I193">
        <v>2</v>
      </c>
      <c r="J193">
        <v>1</v>
      </c>
      <c r="K193">
        <v>0</v>
      </c>
      <c r="L193">
        <v>17675.36</v>
      </c>
      <c r="M193">
        <v>0</v>
      </c>
      <c r="N193">
        <v>1</v>
      </c>
      <c r="O193">
        <v>2</v>
      </c>
      <c r="P193">
        <v>1</v>
      </c>
      <c r="Q193">
        <v>2</v>
      </c>
      <c r="R193" cm="1">
        <f t="array" ref="R193">_xlfn.IFS(L193&lt;=$W$6,1,L193&lt;=$X$6,2,L193&lt;=$Y$6,3,L193&gt;$Y$6,4)</f>
        <v>1</v>
      </c>
      <c r="S193">
        <f t="shared" si="4"/>
        <v>3</v>
      </c>
      <c r="T193" t="str">
        <f t="shared" si="5"/>
        <v>2&gt;</v>
      </c>
    </row>
    <row r="194" spans="1:20" x14ac:dyDescent="0.25">
      <c r="A194">
        <v>193</v>
      </c>
      <c r="B194" t="s">
        <v>212</v>
      </c>
      <c r="C194">
        <v>47.9</v>
      </c>
      <c r="D194" t="s">
        <v>18</v>
      </c>
      <c r="E194">
        <v>1</v>
      </c>
      <c r="F194">
        <v>42</v>
      </c>
      <c r="G194">
        <v>2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  <c r="N194">
        <v>1</v>
      </c>
      <c r="O194">
        <v>3</v>
      </c>
      <c r="P194">
        <v>1</v>
      </c>
      <c r="Q194">
        <v>1</v>
      </c>
      <c r="R194" cm="1">
        <f t="array" ref="R194">_xlfn.IFS(L194&lt;=$W$6,1,L194&lt;=$X$6,2,L194&lt;=$Y$6,3,L194&gt;$Y$6,4)</f>
        <v>3</v>
      </c>
      <c r="S194">
        <f t="shared" si="4"/>
        <v>4</v>
      </c>
      <c r="T194" t="str">
        <f t="shared" si="5"/>
        <v>2&gt;</v>
      </c>
    </row>
    <row r="195" spans="1:20" x14ac:dyDescent="0.25">
      <c r="A195">
        <v>194</v>
      </c>
      <c r="B195" t="s">
        <v>213</v>
      </c>
      <c r="C195">
        <v>60.1</v>
      </c>
      <c r="D195" t="s">
        <v>18</v>
      </c>
      <c r="E195">
        <v>1</v>
      </c>
      <c r="F195">
        <v>34</v>
      </c>
      <c r="G195">
        <v>9</v>
      </c>
      <c r="H195">
        <v>186025.78</v>
      </c>
      <c r="I195">
        <v>1</v>
      </c>
      <c r="J195">
        <v>1</v>
      </c>
      <c r="K195">
        <v>0</v>
      </c>
      <c r="L195">
        <v>86957.42</v>
      </c>
      <c r="M195">
        <v>0</v>
      </c>
      <c r="N195">
        <v>2</v>
      </c>
      <c r="O195">
        <v>1</v>
      </c>
      <c r="P195">
        <v>4</v>
      </c>
      <c r="Q195">
        <v>2</v>
      </c>
      <c r="R195" cm="1">
        <f t="array" ref="R195">_xlfn.IFS(L195&lt;=$W$6,1,L195&lt;=$X$6,2,L195&lt;=$Y$6,3,L195&gt;$Y$6,4)</f>
        <v>2</v>
      </c>
      <c r="S195">
        <f t="shared" ref="S195:S258" si="6">VLOOKUP(F195,$V$10:$W$16,2,1)</f>
        <v>2</v>
      </c>
      <c r="T195">
        <f t="shared" ref="T195:T258" si="7">VLOOKUP(I195,$Y$9:$Z$11,2,1)</f>
        <v>1</v>
      </c>
    </row>
    <row r="196" spans="1:20" x14ac:dyDescent="0.25">
      <c r="A196">
        <v>195</v>
      </c>
      <c r="B196" t="s">
        <v>214</v>
      </c>
      <c r="C196">
        <v>58</v>
      </c>
      <c r="D196" t="s">
        <v>20</v>
      </c>
      <c r="E196">
        <v>1</v>
      </c>
      <c r="F196">
        <v>31</v>
      </c>
      <c r="G196">
        <v>10</v>
      </c>
      <c r="H196">
        <v>123420.88</v>
      </c>
      <c r="I196">
        <v>2</v>
      </c>
      <c r="J196">
        <v>1</v>
      </c>
      <c r="K196">
        <v>0</v>
      </c>
      <c r="L196">
        <v>128077.8</v>
      </c>
      <c r="M196">
        <v>0</v>
      </c>
      <c r="N196">
        <v>1</v>
      </c>
      <c r="O196">
        <v>1</v>
      </c>
      <c r="P196">
        <v>4</v>
      </c>
      <c r="Q196">
        <v>2</v>
      </c>
      <c r="R196" cm="1">
        <f t="array" ref="R196">_xlfn.IFS(L196&lt;=$W$6,1,L196&lt;=$X$6,2,L196&lt;=$Y$6,3,L196&gt;$Y$6,4)</f>
        <v>3</v>
      </c>
      <c r="S196">
        <f t="shared" si="6"/>
        <v>1</v>
      </c>
      <c r="T196" t="str">
        <f t="shared" si="7"/>
        <v>2&gt;</v>
      </c>
    </row>
    <row r="197" spans="1:20" x14ac:dyDescent="0.25">
      <c r="A197">
        <v>196</v>
      </c>
      <c r="B197" t="s">
        <v>215</v>
      </c>
      <c r="C197">
        <v>80.7</v>
      </c>
      <c r="D197" t="s">
        <v>18</v>
      </c>
      <c r="E197">
        <v>1</v>
      </c>
      <c r="F197">
        <v>37</v>
      </c>
      <c r="G197">
        <v>4</v>
      </c>
      <c r="H197">
        <v>349580.3</v>
      </c>
      <c r="I197">
        <v>1</v>
      </c>
      <c r="J197">
        <v>1</v>
      </c>
      <c r="K197">
        <v>1</v>
      </c>
      <c r="L197">
        <v>600.36</v>
      </c>
      <c r="M197">
        <v>0</v>
      </c>
      <c r="N197">
        <v>4</v>
      </c>
      <c r="O197">
        <v>2</v>
      </c>
      <c r="P197">
        <v>1</v>
      </c>
      <c r="Q197">
        <v>4</v>
      </c>
      <c r="R197" cm="1">
        <f t="array" ref="R197">_xlfn.IFS(L197&lt;=$W$6,1,L197&lt;=$X$6,2,L197&lt;=$Y$6,3,L197&gt;$Y$6,4)</f>
        <v>1</v>
      </c>
      <c r="S197">
        <f t="shared" si="6"/>
        <v>3</v>
      </c>
      <c r="T197">
        <f t="shared" si="7"/>
        <v>1</v>
      </c>
    </row>
    <row r="198" spans="1:20" x14ac:dyDescent="0.25">
      <c r="A198">
        <v>197</v>
      </c>
      <c r="B198" t="s">
        <v>216</v>
      </c>
      <c r="C198">
        <v>61.6</v>
      </c>
      <c r="D198" t="s">
        <v>20</v>
      </c>
      <c r="E198">
        <v>0</v>
      </c>
      <c r="F198">
        <v>34</v>
      </c>
      <c r="G198">
        <v>7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  <c r="N198">
        <v>2</v>
      </c>
      <c r="O198">
        <v>1</v>
      </c>
      <c r="P198">
        <v>3</v>
      </c>
      <c r="Q198">
        <v>1</v>
      </c>
      <c r="R198" cm="1">
        <f t="array" ref="R198">_xlfn.IFS(L198&lt;=$W$6,1,L198&lt;=$X$6,2,L198&lt;=$Y$6,3,L198&gt;$Y$6,4)</f>
        <v>1</v>
      </c>
      <c r="S198">
        <f t="shared" si="6"/>
        <v>2</v>
      </c>
      <c r="T198" t="str">
        <f t="shared" si="7"/>
        <v>2&gt;</v>
      </c>
    </row>
    <row r="199" spans="1:20" x14ac:dyDescent="0.25">
      <c r="A199">
        <v>198</v>
      </c>
      <c r="B199" t="s">
        <v>217</v>
      </c>
      <c r="C199">
        <v>72.099999999999994</v>
      </c>
      <c r="D199" t="s">
        <v>27</v>
      </c>
      <c r="E199">
        <v>1</v>
      </c>
      <c r="F199">
        <v>39</v>
      </c>
      <c r="G199">
        <v>4</v>
      </c>
      <c r="H199">
        <v>215441.28</v>
      </c>
      <c r="I199">
        <v>1</v>
      </c>
      <c r="J199">
        <v>1</v>
      </c>
      <c r="K199">
        <v>1</v>
      </c>
      <c r="L199">
        <v>158591.12</v>
      </c>
      <c r="M199">
        <v>0</v>
      </c>
      <c r="N199">
        <v>4</v>
      </c>
      <c r="O199">
        <v>2</v>
      </c>
      <c r="P199">
        <v>1</v>
      </c>
      <c r="Q199">
        <v>3</v>
      </c>
      <c r="R199" cm="1">
        <f t="array" ref="R199">_xlfn.IFS(L199&lt;=$W$6,1,L199&lt;=$X$6,2,L199&lt;=$Y$6,3,L199&gt;$Y$6,4)</f>
        <v>4</v>
      </c>
      <c r="S199">
        <f t="shared" si="6"/>
        <v>3</v>
      </c>
      <c r="T199">
        <f t="shared" si="7"/>
        <v>1</v>
      </c>
    </row>
    <row r="200" spans="1:20" x14ac:dyDescent="0.25">
      <c r="A200">
        <v>199</v>
      </c>
      <c r="B200" t="s">
        <v>218</v>
      </c>
      <c r="C200">
        <v>50.1</v>
      </c>
      <c r="D200" t="s">
        <v>18</v>
      </c>
      <c r="E200">
        <v>1</v>
      </c>
      <c r="F200">
        <v>59</v>
      </c>
      <c r="G200">
        <v>11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  <c r="N200">
        <v>1</v>
      </c>
      <c r="O200">
        <v>4</v>
      </c>
      <c r="P200">
        <v>4</v>
      </c>
      <c r="Q200">
        <v>1</v>
      </c>
      <c r="R200" cm="1">
        <f t="array" ref="R200">_xlfn.IFS(L200&lt;=$W$6,1,L200&lt;=$X$6,2,L200&lt;=$Y$6,3,L200&gt;$Y$6,4)</f>
        <v>1</v>
      </c>
      <c r="S200">
        <f t="shared" si="6"/>
        <v>5</v>
      </c>
      <c r="T200" t="str">
        <f t="shared" si="7"/>
        <v>2&gt;</v>
      </c>
    </row>
    <row r="201" spans="1:20" x14ac:dyDescent="0.25">
      <c r="A201">
        <v>200</v>
      </c>
      <c r="B201" t="s">
        <v>219</v>
      </c>
      <c r="C201">
        <v>52.1</v>
      </c>
      <c r="D201" t="s">
        <v>18</v>
      </c>
      <c r="E201">
        <v>1</v>
      </c>
      <c r="F201">
        <v>37</v>
      </c>
      <c r="G201">
        <v>7</v>
      </c>
      <c r="H201">
        <v>192847.68</v>
      </c>
      <c r="I201">
        <v>1</v>
      </c>
      <c r="J201">
        <v>1</v>
      </c>
      <c r="K201">
        <v>0</v>
      </c>
      <c r="L201">
        <v>10488.44</v>
      </c>
      <c r="M201">
        <v>0</v>
      </c>
      <c r="N201">
        <v>1</v>
      </c>
      <c r="O201">
        <v>2</v>
      </c>
      <c r="P201">
        <v>3</v>
      </c>
      <c r="Q201">
        <v>2</v>
      </c>
      <c r="R201" cm="1">
        <f t="array" ref="R201">_xlfn.IFS(L201&lt;=$W$6,1,L201&lt;=$X$6,2,L201&lt;=$Y$6,3,L201&gt;$Y$6,4)</f>
        <v>1</v>
      </c>
      <c r="S201">
        <f t="shared" si="6"/>
        <v>3</v>
      </c>
      <c r="T201">
        <f t="shared" si="7"/>
        <v>1</v>
      </c>
    </row>
    <row r="202" spans="1:20" x14ac:dyDescent="0.25">
      <c r="A202">
        <v>201</v>
      </c>
      <c r="B202" t="s">
        <v>220</v>
      </c>
      <c r="C202">
        <v>85</v>
      </c>
      <c r="D202" t="s">
        <v>20</v>
      </c>
      <c r="E202">
        <v>1</v>
      </c>
      <c r="F202">
        <v>32</v>
      </c>
      <c r="G202">
        <v>3</v>
      </c>
      <c r="H202">
        <v>282080.02</v>
      </c>
      <c r="I202">
        <v>1</v>
      </c>
      <c r="J202">
        <v>1</v>
      </c>
      <c r="K202">
        <v>1</v>
      </c>
      <c r="L202">
        <v>5978.2</v>
      </c>
      <c r="M202">
        <v>0</v>
      </c>
      <c r="N202">
        <v>4</v>
      </c>
      <c r="O202">
        <v>1</v>
      </c>
      <c r="P202">
        <v>1</v>
      </c>
      <c r="Q202">
        <v>4</v>
      </c>
      <c r="R202" cm="1">
        <f t="array" ref="R202">_xlfn.IFS(L202&lt;=$W$6,1,L202&lt;=$X$6,2,L202&lt;=$Y$6,3,L202&gt;$Y$6,4)</f>
        <v>1</v>
      </c>
      <c r="S202">
        <f t="shared" si="6"/>
        <v>1</v>
      </c>
      <c r="T202">
        <f t="shared" si="7"/>
        <v>1</v>
      </c>
    </row>
    <row r="203" spans="1:20" x14ac:dyDescent="0.25">
      <c r="A203">
        <v>202</v>
      </c>
      <c r="B203" t="s">
        <v>221</v>
      </c>
      <c r="C203">
        <v>75.900000000000006</v>
      </c>
      <c r="D203" t="s">
        <v>18</v>
      </c>
      <c r="E203">
        <v>1</v>
      </c>
      <c r="F203">
        <v>44</v>
      </c>
      <c r="G203">
        <v>5</v>
      </c>
      <c r="H203">
        <v>210840.36</v>
      </c>
      <c r="I203">
        <v>1</v>
      </c>
      <c r="J203">
        <v>0</v>
      </c>
      <c r="K203">
        <v>1</v>
      </c>
      <c r="L203">
        <v>121409.06</v>
      </c>
      <c r="M203">
        <v>0</v>
      </c>
      <c r="N203">
        <v>4</v>
      </c>
      <c r="O203">
        <v>3</v>
      </c>
      <c r="P203">
        <v>2</v>
      </c>
      <c r="Q203">
        <v>3</v>
      </c>
      <c r="R203" cm="1">
        <f t="array" ref="R203">_xlfn.IFS(L203&lt;=$W$6,1,L203&lt;=$X$6,2,L203&lt;=$Y$6,3,L203&gt;$Y$6,4)</f>
        <v>3</v>
      </c>
      <c r="S203">
        <f t="shared" si="6"/>
        <v>4</v>
      </c>
      <c r="T203">
        <f t="shared" si="7"/>
        <v>1</v>
      </c>
    </row>
    <row r="204" spans="1:20" x14ac:dyDescent="0.25">
      <c r="A204">
        <v>203</v>
      </c>
      <c r="B204" t="s">
        <v>222</v>
      </c>
      <c r="C204">
        <v>51.6</v>
      </c>
      <c r="D204" t="s">
        <v>20</v>
      </c>
      <c r="E204">
        <v>1</v>
      </c>
      <c r="F204">
        <v>52</v>
      </c>
      <c r="G204">
        <v>6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  <c r="N204">
        <v>1</v>
      </c>
      <c r="O204">
        <v>4</v>
      </c>
      <c r="P204">
        <v>2</v>
      </c>
      <c r="Q204">
        <v>1</v>
      </c>
      <c r="R204" cm="1">
        <f t="array" ref="R204">_xlfn.IFS(L204&lt;=$W$6,1,L204&lt;=$X$6,2,L204&lt;=$Y$6,3,L204&gt;$Y$6,4)</f>
        <v>3</v>
      </c>
      <c r="S204">
        <f t="shared" si="6"/>
        <v>5</v>
      </c>
      <c r="T204">
        <f t="shared" si="7"/>
        <v>1</v>
      </c>
    </row>
    <row r="205" spans="1:20" x14ac:dyDescent="0.25">
      <c r="A205">
        <v>204</v>
      </c>
      <c r="B205" t="s">
        <v>223</v>
      </c>
      <c r="C205">
        <v>71.099999999999994</v>
      </c>
      <c r="D205" t="s">
        <v>18</v>
      </c>
      <c r="E205">
        <v>0</v>
      </c>
      <c r="F205">
        <v>40</v>
      </c>
      <c r="G205">
        <v>3</v>
      </c>
      <c r="H205">
        <v>258044.12</v>
      </c>
      <c r="I205">
        <v>2</v>
      </c>
      <c r="J205">
        <v>1</v>
      </c>
      <c r="K205">
        <v>1</v>
      </c>
      <c r="L205">
        <v>14374.86</v>
      </c>
      <c r="M205">
        <v>1</v>
      </c>
      <c r="N205">
        <v>3</v>
      </c>
      <c r="O205">
        <v>3</v>
      </c>
      <c r="P205">
        <v>1</v>
      </c>
      <c r="Q205">
        <v>4</v>
      </c>
      <c r="R205" cm="1">
        <f t="array" ref="R205">_xlfn.IFS(L205&lt;=$W$6,1,L205&lt;=$X$6,2,L205&lt;=$Y$6,3,L205&gt;$Y$6,4)</f>
        <v>1</v>
      </c>
      <c r="S205">
        <f t="shared" si="6"/>
        <v>3</v>
      </c>
      <c r="T205" t="str">
        <f t="shared" si="7"/>
        <v>2&gt;</v>
      </c>
    </row>
    <row r="206" spans="1:20" x14ac:dyDescent="0.25">
      <c r="A206">
        <v>205</v>
      </c>
      <c r="B206" t="s">
        <v>224</v>
      </c>
      <c r="C206">
        <v>51.2</v>
      </c>
      <c r="D206" t="s">
        <v>20</v>
      </c>
      <c r="E206">
        <v>1</v>
      </c>
      <c r="F206">
        <v>35</v>
      </c>
      <c r="G206">
        <v>4</v>
      </c>
      <c r="H206">
        <v>353333.24</v>
      </c>
      <c r="I206">
        <v>1</v>
      </c>
      <c r="J206">
        <v>1</v>
      </c>
      <c r="K206">
        <v>0</v>
      </c>
      <c r="L206">
        <v>94670.77</v>
      </c>
      <c r="M206">
        <v>0</v>
      </c>
      <c r="N206">
        <v>1</v>
      </c>
      <c r="O206">
        <v>2</v>
      </c>
      <c r="P206">
        <v>1</v>
      </c>
      <c r="Q206">
        <v>4</v>
      </c>
      <c r="R206" cm="1">
        <f t="array" ref="R206">_xlfn.IFS(L206&lt;=$W$6,1,L206&lt;=$X$6,2,L206&lt;=$Y$6,3,L206&gt;$Y$6,4)</f>
        <v>2</v>
      </c>
      <c r="S206">
        <f t="shared" si="6"/>
        <v>2</v>
      </c>
      <c r="T206">
        <f t="shared" si="7"/>
        <v>1</v>
      </c>
    </row>
    <row r="207" spans="1:20" x14ac:dyDescent="0.25">
      <c r="A207">
        <v>206</v>
      </c>
      <c r="B207" t="s">
        <v>225</v>
      </c>
      <c r="C207">
        <v>55</v>
      </c>
      <c r="D207" t="s">
        <v>18</v>
      </c>
      <c r="E207">
        <v>1</v>
      </c>
      <c r="F207">
        <v>39</v>
      </c>
      <c r="G207">
        <v>4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  <c r="N207">
        <v>1</v>
      </c>
      <c r="O207">
        <v>2</v>
      </c>
      <c r="P207">
        <v>1</v>
      </c>
      <c r="Q207">
        <v>1</v>
      </c>
      <c r="R207" cm="1">
        <f t="array" ref="R207">_xlfn.IFS(L207&lt;=$W$6,1,L207&lt;=$X$6,2,L207&lt;=$Y$6,3,L207&gt;$Y$6,4)</f>
        <v>4</v>
      </c>
      <c r="S207">
        <f t="shared" si="6"/>
        <v>3</v>
      </c>
      <c r="T207">
        <f t="shared" si="7"/>
        <v>1</v>
      </c>
    </row>
    <row r="208" spans="1:20" x14ac:dyDescent="0.25">
      <c r="A208">
        <v>207</v>
      </c>
      <c r="B208" t="s">
        <v>226</v>
      </c>
      <c r="C208">
        <v>60.8</v>
      </c>
      <c r="D208" t="s">
        <v>20</v>
      </c>
      <c r="E208">
        <v>0</v>
      </c>
      <c r="F208">
        <v>43</v>
      </c>
      <c r="G208">
        <v>4</v>
      </c>
      <c r="H208">
        <v>179527.67999999999</v>
      </c>
      <c r="I208">
        <v>1</v>
      </c>
      <c r="J208">
        <v>0</v>
      </c>
      <c r="K208">
        <v>0</v>
      </c>
      <c r="L208">
        <v>199304.74</v>
      </c>
      <c r="M208">
        <v>1</v>
      </c>
      <c r="N208">
        <v>2</v>
      </c>
      <c r="O208">
        <v>3</v>
      </c>
      <c r="P208">
        <v>1</v>
      </c>
      <c r="Q208">
        <v>2</v>
      </c>
      <c r="R208" cm="1">
        <f t="array" ref="R208">_xlfn.IFS(L208&lt;=$W$6,1,L208&lt;=$X$6,2,L208&lt;=$Y$6,3,L208&gt;$Y$6,4)</f>
        <v>4</v>
      </c>
      <c r="S208">
        <f t="shared" si="6"/>
        <v>4</v>
      </c>
      <c r="T208">
        <f t="shared" si="7"/>
        <v>1</v>
      </c>
    </row>
    <row r="209" spans="1:20" x14ac:dyDescent="0.25">
      <c r="A209">
        <v>208</v>
      </c>
      <c r="B209" t="s">
        <v>227</v>
      </c>
      <c r="C209">
        <v>61.8</v>
      </c>
      <c r="D209" t="s">
        <v>18</v>
      </c>
      <c r="E209">
        <v>1</v>
      </c>
      <c r="F209">
        <v>36</v>
      </c>
      <c r="G209">
        <v>6</v>
      </c>
      <c r="H209">
        <v>269909.06</v>
      </c>
      <c r="I209">
        <v>1</v>
      </c>
      <c r="J209">
        <v>1</v>
      </c>
      <c r="K209">
        <v>1</v>
      </c>
      <c r="L209">
        <v>151954.39000000001</v>
      </c>
      <c r="M209">
        <v>0</v>
      </c>
      <c r="N209">
        <v>2</v>
      </c>
      <c r="O209">
        <v>2</v>
      </c>
      <c r="P209">
        <v>2</v>
      </c>
      <c r="Q209">
        <v>4</v>
      </c>
      <c r="R209" cm="1">
        <f t="array" ref="R209">_xlfn.IFS(L209&lt;=$W$6,1,L209&lt;=$X$6,2,L209&lt;=$Y$6,3,L209&gt;$Y$6,4)</f>
        <v>4</v>
      </c>
      <c r="S209">
        <f t="shared" si="6"/>
        <v>2</v>
      </c>
      <c r="T209">
        <f t="shared" si="7"/>
        <v>1</v>
      </c>
    </row>
    <row r="210" spans="1:20" x14ac:dyDescent="0.25">
      <c r="A210">
        <v>209</v>
      </c>
      <c r="B210" t="s">
        <v>228</v>
      </c>
      <c r="C210">
        <v>64.3</v>
      </c>
      <c r="D210" t="s">
        <v>18</v>
      </c>
      <c r="E210">
        <v>1</v>
      </c>
      <c r="F210">
        <v>47</v>
      </c>
      <c r="G210">
        <v>6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  <c r="N210">
        <v>2</v>
      </c>
      <c r="O210">
        <v>4</v>
      </c>
      <c r="P210">
        <v>2</v>
      </c>
      <c r="Q210">
        <v>1</v>
      </c>
      <c r="R210" cm="1">
        <f t="array" ref="R210">_xlfn.IFS(L210&lt;=$W$6,1,L210&lt;=$X$6,2,L210&lt;=$Y$6,3,L210&gt;$Y$6,4)</f>
        <v>3</v>
      </c>
      <c r="S210">
        <f t="shared" si="6"/>
        <v>4</v>
      </c>
      <c r="T210">
        <f t="shared" si="7"/>
        <v>1</v>
      </c>
    </row>
    <row r="211" spans="1:20" x14ac:dyDescent="0.25">
      <c r="A211">
        <v>210</v>
      </c>
      <c r="B211" t="s">
        <v>229</v>
      </c>
      <c r="C211">
        <v>67.099999999999994</v>
      </c>
      <c r="D211" t="s">
        <v>18</v>
      </c>
      <c r="E211">
        <v>1</v>
      </c>
      <c r="F211">
        <v>47</v>
      </c>
      <c r="G211">
        <v>3</v>
      </c>
      <c r="H211">
        <v>212753.7</v>
      </c>
      <c r="I211">
        <v>1</v>
      </c>
      <c r="J211">
        <v>0</v>
      </c>
      <c r="K211">
        <v>1</v>
      </c>
      <c r="L211">
        <v>158264.62</v>
      </c>
      <c r="M211">
        <v>0</v>
      </c>
      <c r="N211">
        <v>3</v>
      </c>
      <c r="O211">
        <v>4</v>
      </c>
      <c r="P211">
        <v>1</v>
      </c>
      <c r="Q211">
        <v>3</v>
      </c>
      <c r="R211" cm="1">
        <f t="array" ref="R211">_xlfn.IFS(L211&lt;=$W$6,1,L211&lt;=$X$6,2,L211&lt;=$Y$6,3,L211&gt;$Y$6,4)</f>
        <v>4</v>
      </c>
      <c r="S211">
        <f t="shared" si="6"/>
        <v>4</v>
      </c>
      <c r="T211">
        <f t="shared" si="7"/>
        <v>1</v>
      </c>
    </row>
    <row r="212" spans="1:20" x14ac:dyDescent="0.25">
      <c r="A212">
        <v>211</v>
      </c>
      <c r="B212" t="s">
        <v>230</v>
      </c>
      <c r="C212">
        <v>68.900000000000006</v>
      </c>
      <c r="D212" t="s">
        <v>27</v>
      </c>
      <c r="E212">
        <v>1</v>
      </c>
      <c r="F212">
        <v>35</v>
      </c>
      <c r="G212">
        <v>3</v>
      </c>
      <c r="H212">
        <v>323629.28000000003</v>
      </c>
      <c r="I212">
        <v>2</v>
      </c>
      <c r="J212">
        <v>1</v>
      </c>
      <c r="K212">
        <v>0</v>
      </c>
      <c r="L212">
        <v>169381.9</v>
      </c>
      <c r="M212">
        <v>0</v>
      </c>
      <c r="N212">
        <v>3</v>
      </c>
      <c r="O212">
        <v>2</v>
      </c>
      <c r="P212">
        <v>1</v>
      </c>
      <c r="Q212">
        <v>4</v>
      </c>
      <c r="R212" cm="1">
        <f t="array" ref="R212">_xlfn.IFS(L212&lt;=$W$6,1,L212&lt;=$X$6,2,L212&lt;=$Y$6,3,L212&gt;$Y$6,4)</f>
        <v>4</v>
      </c>
      <c r="S212">
        <f t="shared" si="6"/>
        <v>2</v>
      </c>
      <c r="T212" t="str">
        <f t="shared" si="7"/>
        <v>2&gt;</v>
      </c>
    </row>
    <row r="213" spans="1:20" x14ac:dyDescent="0.25">
      <c r="A213">
        <v>212</v>
      </c>
      <c r="B213" t="s">
        <v>231</v>
      </c>
      <c r="C213">
        <v>60.3</v>
      </c>
      <c r="D213" t="s">
        <v>18</v>
      </c>
      <c r="E213">
        <v>1</v>
      </c>
      <c r="F213">
        <v>33</v>
      </c>
      <c r="G213">
        <v>9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  <c r="N213">
        <v>2</v>
      </c>
      <c r="O213">
        <v>1</v>
      </c>
      <c r="P213">
        <v>4</v>
      </c>
      <c r="Q213">
        <v>1</v>
      </c>
      <c r="R213" cm="1">
        <f t="array" ref="R213">_xlfn.IFS(L213&lt;=$W$6,1,L213&lt;=$X$6,2,L213&lt;=$Y$6,3,L213&gt;$Y$6,4)</f>
        <v>4</v>
      </c>
      <c r="S213">
        <f t="shared" si="6"/>
        <v>2</v>
      </c>
      <c r="T213" t="str">
        <f t="shared" si="7"/>
        <v>2&gt;</v>
      </c>
    </row>
    <row r="214" spans="1:20" x14ac:dyDescent="0.25">
      <c r="A214">
        <v>213</v>
      </c>
      <c r="B214" t="s">
        <v>232</v>
      </c>
      <c r="C214">
        <v>62</v>
      </c>
      <c r="D214" t="s">
        <v>18</v>
      </c>
      <c r="E214">
        <v>0</v>
      </c>
      <c r="F214">
        <v>43</v>
      </c>
      <c r="G214">
        <v>10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  <c r="N214">
        <v>2</v>
      </c>
      <c r="O214">
        <v>3</v>
      </c>
      <c r="P214">
        <v>4</v>
      </c>
      <c r="Q214">
        <v>1</v>
      </c>
      <c r="R214" cm="1">
        <f t="array" ref="R214">_xlfn.IFS(L214&lt;=$W$6,1,L214&lt;=$X$6,2,L214&lt;=$Y$6,3,L214&gt;$Y$6,4)</f>
        <v>2</v>
      </c>
      <c r="S214">
        <f t="shared" si="6"/>
        <v>4</v>
      </c>
      <c r="T214" t="str">
        <f t="shared" si="7"/>
        <v>2&gt;</v>
      </c>
    </row>
    <row r="215" spans="1:20" x14ac:dyDescent="0.25">
      <c r="A215">
        <v>214</v>
      </c>
      <c r="B215" t="s">
        <v>233</v>
      </c>
      <c r="C215">
        <v>67.599999999999994</v>
      </c>
      <c r="D215" t="s">
        <v>18</v>
      </c>
      <c r="E215">
        <v>0</v>
      </c>
      <c r="F215">
        <v>36</v>
      </c>
      <c r="G215">
        <v>2</v>
      </c>
      <c r="H215">
        <v>126190.02</v>
      </c>
      <c r="I215">
        <v>1</v>
      </c>
      <c r="J215">
        <v>1</v>
      </c>
      <c r="K215">
        <v>1</v>
      </c>
      <c r="L215">
        <v>40645.81</v>
      </c>
      <c r="M215">
        <v>0</v>
      </c>
      <c r="N215">
        <v>3</v>
      </c>
      <c r="O215">
        <v>2</v>
      </c>
      <c r="P215">
        <v>1</v>
      </c>
      <c r="Q215">
        <v>2</v>
      </c>
      <c r="R215" cm="1">
        <f t="array" ref="R215">_xlfn.IFS(L215&lt;=$W$6,1,L215&lt;=$X$6,2,L215&lt;=$Y$6,3,L215&gt;$Y$6,4)</f>
        <v>1</v>
      </c>
      <c r="S215">
        <f t="shared" si="6"/>
        <v>2</v>
      </c>
      <c r="T215">
        <f t="shared" si="7"/>
        <v>1</v>
      </c>
    </row>
    <row r="216" spans="1:20" x14ac:dyDescent="0.25">
      <c r="A216">
        <v>215</v>
      </c>
      <c r="B216" t="s">
        <v>234</v>
      </c>
      <c r="C216">
        <v>57.2</v>
      </c>
      <c r="D216" t="s">
        <v>27</v>
      </c>
      <c r="E216">
        <v>1</v>
      </c>
      <c r="F216">
        <v>28</v>
      </c>
      <c r="G216">
        <v>5</v>
      </c>
      <c r="H216">
        <v>236574.02</v>
      </c>
      <c r="I216">
        <v>2</v>
      </c>
      <c r="J216">
        <v>0</v>
      </c>
      <c r="K216">
        <v>0</v>
      </c>
      <c r="L216">
        <v>60427.3</v>
      </c>
      <c r="M216">
        <v>0</v>
      </c>
      <c r="N216">
        <v>1</v>
      </c>
      <c r="O216">
        <v>1</v>
      </c>
      <c r="P216">
        <v>2</v>
      </c>
      <c r="Q216">
        <v>3</v>
      </c>
      <c r="R216" cm="1">
        <f t="array" ref="R216">_xlfn.IFS(L216&lt;=$W$6,1,L216&lt;=$X$6,2,L216&lt;=$Y$6,3,L216&gt;$Y$6,4)</f>
        <v>2</v>
      </c>
      <c r="S216">
        <f t="shared" si="6"/>
        <v>1</v>
      </c>
      <c r="T216" t="str">
        <f t="shared" si="7"/>
        <v>2&gt;</v>
      </c>
    </row>
    <row r="217" spans="1:20" x14ac:dyDescent="0.25">
      <c r="A217">
        <v>216</v>
      </c>
      <c r="B217" t="s">
        <v>235</v>
      </c>
      <c r="C217">
        <v>66.8</v>
      </c>
      <c r="D217" t="s">
        <v>27</v>
      </c>
      <c r="E217">
        <v>1</v>
      </c>
      <c r="F217">
        <v>49</v>
      </c>
      <c r="G217">
        <v>8</v>
      </c>
      <c r="H217">
        <v>213708.42</v>
      </c>
      <c r="I217">
        <v>1</v>
      </c>
      <c r="J217">
        <v>0</v>
      </c>
      <c r="K217">
        <v>1</v>
      </c>
      <c r="L217">
        <v>157959.01999999999</v>
      </c>
      <c r="M217">
        <v>1</v>
      </c>
      <c r="N217">
        <v>3</v>
      </c>
      <c r="O217">
        <v>4</v>
      </c>
      <c r="P217">
        <v>3</v>
      </c>
      <c r="Q217">
        <v>3</v>
      </c>
      <c r="R217" cm="1">
        <f t="array" ref="R217">_xlfn.IFS(L217&lt;=$W$6,1,L217&lt;=$X$6,2,L217&lt;=$Y$6,3,L217&gt;$Y$6,4)</f>
        <v>4</v>
      </c>
      <c r="S217">
        <f t="shared" si="6"/>
        <v>5</v>
      </c>
      <c r="T217">
        <f t="shared" si="7"/>
        <v>1</v>
      </c>
    </row>
    <row r="218" spans="1:20" x14ac:dyDescent="0.25">
      <c r="A218">
        <v>217</v>
      </c>
      <c r="B218" t="s">
        <v>236</v>
      </c>
      <c r="C218">
        <v>69.5</v>
      </c>
      <c r="D218" t="s">
        <v>18</v>
      </c>
      <c r="E218">
        <v>1</v>
      </c>
      <c r="F218">
        <v>48</v>
      </c>
      <c r="G218">
        <v>8</v>
      </c>
      <c r="H218">
        <v>99025.1</v>
      </c>
      <c r="I218">
        <v>1</v>
      </c>
      <c r="J218">
        <v>1</v>
      </c>
      <c r="K218">
        <v>0</v>
      </c>
      <c r="L218">
        <v>133007.34</v>
      </c>
      <c r="M218">
        <v>0</v>
      </c>
      <c r="N218">
        <v>3</v>
      </c>
      <c r="O218">
        <v>4</v>
      </c>
      <c r="P218">
        <v>3</v>
      </c>
      <c r="Q218">
        <v>2</v>
      </c>
      <c r="R218" cm="1">
        <f t="array" ref="R218">_xlfn.IFS(L218&lt;=$W$6,1,L218&lt;=$X$6,2,L218&lt;=$Y$6,3,L218&gt;$Y$6,4)</f>
        <v>3</v>
      </c>
      <c r="S218">
        <f t="shared" si="6"/>
        <v>5</v>
      </c>
      <c r="T218">
        <f t="shared" si="7"/>
        <v>1</v>
      </c>
    </row>
    <row r="219" spans="1:20" x14ac:dyDescent="0.25">
      <c r="A219">
        <v>218</v>
      </c>
      <c r="B219" t="s">
        <v>237</v>
      </c>
      <c r="C219">
        <v>73</v>
      </c>
      <c r="D219" t="s">
        <v>20</v>
      </c>
      <c r="E219">
        <v>0</v>
      </c>
      <c r="F219">
        <v>35</v>
      </c>
      <c r="G219">
        <v>10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  <c r="N219">
        <v>4</v>
      </c>
      <c r="O219">
        <v>2</v>
      </c>
      <c r="P219">
        <v>4</v>
      </c>
      <c r="Q219">
        <v>1</v>
      </c>
      <c r="R219" cm="1">
        <f t="array" ref="R219">_xlfn.IFS(L219&lt;=$W$6,1,L219&lt;=$X$6,2,L219&lt;=$Y$6,3,L219&gt;$Y$6,4)</f>
        <v>4</v>
      </c>
      <c r="S219">
        <f t="shared" si="6"/>
        <v>2</v>
      </c>
      <c r="T219" t="str">
        <f t="shared" si="7"/>
        <v>2&gt;</v>
      </c>
    </row>
    <row r="220" spans="1:20" x14ac:dyDescent="0.25">
      <c r="A220">
        <v>219</v>
      </c>
      <c r="B220" t="s">
        <v>238</v>
      </c>
      <c r="C220">
        <v>80.7</v>
      </c>
      <c r="D220" t="s">
        <v>18</v>
      </c>
      <c r="E220">
        <v>1</v>
      </c>
      <c r="F220">
        <v>45</v>
      </c>
      <c r="G220">
        <v>2</v>
      </c>
      <c r="H220">
        <v>211598.64</v>
      </c>
      <c r="I220">
        <v>2</v>
      </c>
      <c r="J220">
        <v>1</v>
      </c>
      <c r="K220">
        <v>0</v>
      </c>
      <c r="L220">
        <v>34888.04</v>
      </c>
      <c r="M220">
        <v>1</v>
      </c>
      <c r="N220">
        <v>4</v>
      </c>
      <c r="O220">
        <v>3</v>
      </c>
      <c r="P220">
        <v>1</v>
      </c>
      <c r="Q220">
        <v>3</v>
      </c>
      <c r="R220" cm="1">
        <f t="array" ref="R220">_xlfn.IFS(L220&lt;=$W$6,1,L220&lt;=$X$6,2,L220&lt;=$Y$6,3,L220&gt;$Y$6,4)</f>
        <v>1</v>
      </c>
      <c r="S220">
        <f t="shared" si="6"/>
        <v>4</v>
      </c>
      <c r="T220" t="str">
        <f t="shared" si="7"/>
        <v>2&gt;</v>
      </c>
    </row>
    <row r="221" spans="1:20" x14ac:dyDescent="0.25">
      <c r="A221">
        <v>220</v>
      </c>
      <c r="B221" t="s">
        <v>239</v>
      </c>
      <c r="C221">
        <v>59.2</v>
      </c>
      <c r="D221" t="s">
        <v>18</v>
      </c>
      <c r="E221">
        <v>1</v>
      </c>
      <c r="F221">
        <v>56</v>
      </c>
      <c r="G221">
        <v>9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  <c r="N221">
        <v>2</v>
      </c>
      <c r="O221">
        <v>4</v>
      </c>
      <c r="P221">
        <v>4</v>
      </c>
      <c r="Q221">
        <v>1</v>
      </c>
      <c r="R221" cm="1">
        <f t="array" ref="R221">_xlfn.IFS(L221&lt;=$W$6,1,L221&lt;=$X$6,2,L221&lt;=$Y$6,3,L221&gt;$Y$6,4)</f>
        <v>1</v>
      </c>
      <c r="S221">
        <f t="shared" si="6"/>
        <v>5</v>
      </c>
      <c r="T221">
        <f t="shared" si="7"/>
        <v>1</v>
      </c>
    </row>
    <row r="222" spans="1:20" x14ac:dyDescent="0.25">
      <c r="A222">
        <v>221</v>
      </c>
      <c r="B222" t="s">
        <v>240</v>
      </c>
      <c r="C222">
        <v>72.599999999999994</v>
      </c>
      <c r="D222" t="s">
        <v>18</v>
      </c>
      <c r="E222">
        <v>0</v>
      </c>
      <c r="F222">
        <v>33</v>
      </c>
      <c r="G222">
        <v>10</v>
      </c>
      <c r="H222">
        <v>229444.1</v>
      </c>
      <c r="I222">
        <v>2</v>
      </c>
      <c r="J222">
        <v>1</v>
      </c>
      <c r="K222">
        <v>1</v>
      </c>
      <c r="L222">
        <v>98178.57</v>
      </c>
      <c r="M222">
        <v>0</v>
      </c>
      <c r="N222">
        <v>4</v>
      </c>
      <c r="O222">
        <v>1</v>
      </c>
      <c r="P222">
        <v>4</v>
      </c>
      <c r="Q222">
        <v>3</v>
      </c>
      <c r="R222" cm="1">
        <f t="array" ref="R222">_xlfn.IFS(L222&lt;=$W$6,1,L222&lt;=$X$6,2,L222&lt;=$Y$6,3,L222&gt;$Y$6,4)</f>
        <v>2</v>
      </c>
      <c r="S222">
        <f t="shared" si="6"/>
        <v>2</v>
      </c>
      <c r="T222" t="str">
        <f t="shared" si="7"/>
        <v>2&gt;</v>
      </c>
    </row>
    <row r="223" spans="1:20" x14ac:dyDescent="0.25">
      <c r="A223">
        <v>222</v>
      </c>
      <c r="B223" t="s">
        <v>241</v>
      </c>
      <c r="C223">
        <v>51.4</v>
      </c>
      <c r="D223" t="s">
        <v>20</v>
      </c>
      <c r="E223">
        <v>1</v>
      </c>
      <c r="F223">
        <v>32</v>
      </c>
      <c r="G223">
        <v>8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  <c r="N223">
        <v>1</v>
      </c>
      <c r="O223">
        <v>1</v>
      </c>
      <c r="P223">
        <v>3</v>
      </c>
      <c r="Q223">
        <v>1</v>
      </c>
      <c r="R223" cm="1">
        <f t="array" ref="R223">_xlfn.IFS(L223&lt;=$W$6,1,L223&lt;=$X$6,2,L223&lt;=$Y$6,3,L223&gt;$Y$6,4)</f>
        <v>3</v>
      </c>
      <c r="S223">
        <f t="shared" si="6"/>
        <v>1</v>
      </c>
      <c r="T223">
        <f t="shared" si="7"/>
        <v>1</v>
      </c>
    </row>
    <row r="224" spans="1:20" x14ac:dyDescent="0.25">
      <c r="A224">
        <v>223</v>
      </c>
      <c r="B224" t="s">
        <v>242</v>
      </c>
      <c r="C224">
        <v>56.7</v>
      </c>
      <c r="D224" t="s">
        <v>18</v>
      </c>
      <c r="E224">
        <v>1</v>
      </c>
      <c r="F224">
        <v>44</v>
      </c>
      <c r="G224">
        <v>3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  <c r="N224">
        <v>1</v>
      </c>
      <c r="O224">
        <v>3</v>
      </c>
      <c r="P224">
        <v>1</v>
      </c>
      <c r="Q224">
        <v>1</v>
      </c>
      <c r="R224" cm="1">
        <f t="array" ref="R224">_xlfn.IFS(L224&lt;=$W$6,1,L224&lt;=$X$6,2,L224&lt;=$Y$6,3,L224&gt;$Y$6,4)</f>
        <v>4</v>
      </c>
      <c r="S224">
        <f t="shared" si="6"/>
        <v>4</v>
      </c>
      <c r="T224" t="str">
        <f t="shared" si="7"/>
        <v>2&gt;</v>
      </c>
    </row>
    <row r="225" spans="1:20" x14ac:dyDescent="0.25">
      <c r="A225">
        <v>224</v>
      </c>
      <c r="B225" t="s">
        <v>243</v>
      </c>
      <c r="C225">
        <v>85</v>
      </c>
      <c r="D225" t="s">
        <v>18</v>
      </c>
      <c r="E225">
        <v>1</v>
      </c>
      <c r="F225">
        <v>35</v>
      </c>
      <c r="G225">
        <v>11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  <c r="N225">
        <v>4</v>
      </c>
      <c r="O225">
        <v>2</v>
      </c>
      <c r="P225">
        <v>4</v>
      </c>
      <c r="Q225">
        <v>1</v>
      </c>
      <c r="R225" cm="1">
        <f t="array" ref="R225">_xlfn.IFS(L225&lt;=$W$6,1,L225&lt;=$X$6,2,L225&lt;=$Y$6,3,L225&gt;$Y$6,4)</f>
        <v>1</v>
      </c>
      <c r="S225">
        <f t="shared" si="6"/>
        <v>2</v>
      </c>
      <c r="T225">
        <f t="shared" si="7"/>
        <v>1</v>
      </c>
    </row>
    <row r="226" spans="1:20" x14ac:dyDescent="0.25">
      <c r="A226">
        <v>225</v>
      </c>
      <c r="B226" t="s">
        <v>244</v>
      </c>
      <c r="C226">
        <v>67.099999999999994</v>
      </c>
      <c r="D226" t="s">
        <v>27</v>
      </c>
      <c r="E226">
        <v>1</v>
      </c>
      <c r="F226">
        <v>47</v>
      </c>
      <c r="G226">
        <v>7</v>
      </c>
      <c r="H226">
        <v>199128.44</v>
      </c>
      <c r="I226">
        <v>1</v>
      </c>
      <c r="J226">
        <v>1</v>
      </c>
      <c r="K226">
        <v>1</v>
      </c>
      <c r="L226">
        <v>108872.45</v>
      </c>
      <c r="M226">
        <v>1</v>
      </c>
      <c r="N226">
        <v>3</v>
      </c>
      <c r="O226">
        <v>4</v>
      </c>
      <c r="P226">
        <v>3</v>
      </c>
      <c r="Q226">
        <v>3</v>
      </c>
      <c r="R226" cm="1">
        <f t="array" ref="R226">_xlfn.IFS(L226&lt;=$W$6,1,L226&lt;=$X$6,2,L226&lt;=$Y$6,3,L226&gt;$Y$6,4)</f>
        <v>3</v>
      </c>
      <c r="S226">
        <f t="shared" si="6"/>
        <v>4</v>
      </c>
      <c r="T226">
        <f t="shared" si="7"/>
        <v>1</v>
      </c>
    </row>
    <row r="227" spans="1:20" x14ac:dyDescent="0.25">
      <c r="A227">
        <v>226</v>
      </c>
      <c r="B227" t="s">
        <v>245</v>
      </c>
      <c r="C227">
        <v>67</v>
      </c>
      <c r="D227" t="s">
        <v>18</v>
      </c>
      <c r="E227">
        <v>1</v>
      </c>
      <c r="F227">
        <v>39</v>
      </c>
      <c r="G227">
        <v>5</v>
      </c>
      <c r="H227">
        <v>341115.82</v>
      </c>
      <c r="I227">
        <v>2</v>
      </c>
      <c r="J227">
        <v>1</v>
      </c>
      <c r="K227">
        <v>0</v>
      </c>
      <c r="L227">
        <v>198252.88</v>
      </c>
      <c r="M227">
        <v>0</v>
      </c>
      <c r="N227">
        <v>3</v>
      </c>
      <c r="O227">
        <v>2</v>
      </c>
      <c r="P227">
        <v>2</v>
      </c>
      <c r="Q227">
        <v>4</v>
      </c>
      <c r="R227" cm="1">
        <f t="array" ref="R227">_xlfn.IFS(L227&lt;=$W$6,1,L227&lt;=$X$6,2,L227&lt;=$Y$6,3,L227&gt;$Y$6,4)</f>
        <v>4</v>
      </c>
      <c r="S227">
        <f t="shared" si="6"/>
        <v>3</v>
      </c>
      <c r="T227" t="str">
        <f t="shared" si="7"/>
        <v>2&gt;</v>
      </c>
    </row>
    <row r="228" spans="1:20" x14ac:dyDescent="0.25">
      <c r="A228">
        <v>227</v>
      </c>
      <c r="B228" t="s">
        <v>246</v>
      </c>
      <c r="C228">
        <v>69.400000000000006</v>
      </c>
      <c r="D228" t="s">
        <v>18</v>
      </c>
      <c r="E228">
        <v>0</v>
      </c>
      <c r="F228">
        <v>32</v>
      </c>
      <c r="G228">
        <v>10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  <c r="N228">
        <v>3</v>
      </c>
      <c r="O228">
        <v>1</v>
      </c>
      <c r="P228">
        <v>4</v>
      </c>
      <c r="Q228">
        <v>1</v>
      </c>
      <c r="R228" cm="1">
        <f t="array" ref="R228">_xlfn.IFS(L228&lt;=$W$6,1,L228&lt;=$X$6,2,L228&lt;=$Y$6,3,L228&gt;$Y$6,4)</f>
        <v>1</v>
      </c>
      <c r="S228">
        <f t="shared" si="6"/>
        <v>1</v>
      </c>
      <c r="T228" t="str">
        <f t="shared" si="7"/>
        <v>2&gt;</v>
      </c>
    </row>
    <row r="229" spans="1:20" x14ac:dyDescent="0.25">
      <c r="A229">
        <v>228</v>
      </c>
      <c r="B229" t="s">
        <v>247</v>
      </c>
      <c r="C229">
        <v>54.7</v>
      </c>
      <c r="D229" t="s">
        <v>27</v>
      </c>
      <c r="E229">
        <v>0</v>
      </c>
      <c r="F229">
        <v>41</v>
      </c>
      <c r="G229">
        <v>7</v>
      </c>
      <c r="H229">
        <v>149192.29999999999</v>
      </c>
      <c r="I229">
        <v>3</v>
      </c>
      <c r="J229">
        <v>1</v>
      </c>
      <c r="K229">
        <v>1</v>
      </c>
      <c r="L229">
        <v>85746.52</v>
      </c>
      <c r="M229">
        <v>1</v>
      </c>
      <c r="N229">
        <v>1</v>
      </c>
      <c r="O229">
        <v>3</v>
      </c>
      <c r="P229">
        <v>3</v>
      </c>
      <c r="Q229">
        <v>2</v>
      </c>
      <c r="R229" cm="1">
        <f t="array" ref="R229">_xlfn.IFS(L229&lt;=$W$6,1,L229&lt;=$X$6,2,L229&lt;=$Y$6,3,L229&gt;$Y$6,4)</f>
        <v>2</v>
      </c>
      <c r="S229">
        <f t="shared" si="6"/>
        <v>3</v>
      </c>
      <c r="T229" t="str">
        <f t="shared" si="7"/>
        <v>2&gt;</v>
      </c>
    </row>
    <row r="230" spans="1:20" x14ac:dyDescent="0.25">
      <c r="A230">
        <v>229</v>
      </c>
      <c r="B230" t="s">
        <v>248</v>
      </c>
      <c r="C230">
        <v>75.099999999999994</v>
      </c>
      <c r="D230" t="s">
        <v>27</v>
      </c>
      <c r="E230">
        <v>1</v>
      </c>
      <c r="F230">
        <v>52</v>
      </c>
      <c r="G230">
        <v>3</v>
      </c>
      <c r="H230">
        <v>193776.78</v>
      </c>
      <c r="I230">
        <v>1</v>
      </c>
      <c r="J230">
        <v>1</v>
      </c>
      <c r="K230">
        <v>0</v>
      </c>
      <c r="L230">
        <v>77206.25</v>
      </c>
      <c r="M230">
        <v>1</v>
      </c>
      <c r="N230">
        <v>4</v>
      </c>
      <c r="O230">
        <v>4</v>
      </c>
      <c r="P230">
        <v>1</v>
      </c>
      <c r="Q230">
        <v>2</v>
      </c>
      <c r="R230" cm="1">
        <f t="array" ref="R230">_xlfn.IFS(L230&lt;=$W$6,1,L230&lt;=$X$6,2,L230&lt;=$Y$6,3,L230&gt;$Y$6,4)</f>
        <v>2</v>
      </c>
      <c r="S230">
        <f t="shared" si="6"/>
        <v>5</v>
      </c>
      <c r="T230">
        <f t="shared" si="7"/>
        <v>1</v>
      </c>
    </row>
    <row r="231" spans="1:20" x14ac:dyDescent="0.25">
      <c r="A231">
        <v>230</v>
      </c>
      <c r="B231" t="s">
        <v>249</v>
      </c>
      <c r="C231">
        <v>59.4</v>
      </c>
      <c r="D231" t="s">
        <v>27</v>
      </c>
      <c r="E231">
        <v>0</v>
      </c>
      <c r="F231">
        <v>31</v>
      </c>
      <c r="G231">
        <v>4</v>
      </c>
      <c r="H231">
        <v>261660.44</v>
      </c>
      <c r="I231">
        <v>1</v>
      </c>
      <c r="J231">
        <v>1</v>
      </c>
      <c r="K231">
        <v>0</v>
      </c>
      <c r="L231">
        <v>61048.53</v>
      </c>
      <c r="M231">
        <v>0</v>
      </c>
      <c r="N231">
        <v>2</v>
      </c>
      <c r="O231">
        <v>1</v>
      </c>
      <c r="P231">
        <v>1</v>
      </c>
      <c r="Q231">
        <v>4</v>
      </c>
      <c r="R231" cm="1">
        <f t="array" ref="R231">_xlfn.IFS(L231&lt;=$W$6,1,L231&lt;=$X$6,2,L231&lt;=$Y$6,3,L231&gt;$Y$6,4)</f>
        <v>2</v>
      </c>
      <c r="S231">
        <f t="shared" si="6"/>
        <v>1</v>
      </c>
      <c r="T231">
        <f t="shared" si="7"/>
        <v>1</v>
      </c>
    </row>
    <row r="232" spans="1:20" x14ac:dyDescent="0.25">
      <c r="A232">
        <v>231</v>
      </c>
      <c r="B232" t="s">
        <v>250</v>
      </c>
      <c r="C232">
        <v>67.3</v>
      </c>
      <c r="D232" t="s">
        <v>18</v>
      </c>
      <c r="E232">
        <v>1</v>
      </c>
      <c r="F232">
        <v>74</v>
      </c>
      <c r="G232">
        <v>2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  <c r="N232">
        <v>3</v>
      </c>
      <c r="O232">
        <v>4</v>
      </c>
      <c r="P232">
        <v>1</v>
      </c>
      <c r="Q232">
        <v>1</v>
      </c>
      <c r="R232" cm="1">
        <f t="array" ref="R232">_xlfn.IFS(L232&lt;=$W$6,1,L232&lt;=$X$6,2,L232&lt;=$Y$6,3,L232&gt;$Y$6,4)</f>
        <v>3</v>
      </c>
      <c r="S232">
        <f t="shared" si="6"/>
        <v>5</v>
      </c>
      <c r="T232" t="str">
        <f t="shared" si="7"/>
        <v>2&gt;</v>
      </c>
    </row>
    <row r="233" spans="1:20" x14ac:dyDescent="0.25">
      <c r="A233">
        <v>232</v>
      </c>
      <c r="B233" t="s">
        <v>251</v>
      </c>
      <c r="C233">
        <v>61</v>
      </c>
      <c r="D233" t="s">
        <v>18</v>
      </c>
      <c r="E233">
        <v>1</v>
      </c>
      <c r="F233">
        <v>42</v>
      </c>
      <c r="G233">
        <v>1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  <c r="N233">
        <v>2</v>
      </c>
      <c r="O233">
        <v>3</v>
      </c>
      <c r="P233">
        <v>1</v>
      </c>
      <c r="Q233">
        <v>1</v>
      </c>
      <c r="R233" cm="1">
        <f t="array" ref="R233">_xlfn.IFS(L233&lt;=$W$6,1,L233&lt;=$X$6,2,L233&lt;=$Y$6,3,L233&gt;$Y$6,4)</f>
        <v>2</v>
      </c>
      <c r="S233">
        <f t="shared" si="6"/>
        <v>4</v>
      </c>
      <c r="T233" t="str">
        <f t="shared" si="7"/>
        <v>2&gt;</v>
      </c>
    </row>
    <row r="234" spans="1:20" x14ac:dyDescent="0.25">
      <c r="A234">
        <v>233</v>
      </c>
      <c r="B234" t="s">
        <v>252</v>
      </c>
      <c r="C234">
        <v>51.2</v>
      </c>
      <c r="D234" t="s">
        <v>18</v>
      </c>
      <c r="E234">
        <v>0</v>
      </c>
      <c r="F234">
        <v>39</v>
      </c>
      <c r="G234">
        <v>2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  <c r="N234">
        <v>1</v>
      </c>
      <c r="O234">
        <v>2</v>
      </c>
      <c r="P234">
        <v>1</v>
      </c>
      <c r="Q234">
        <v>1</v>
      </c>
      <c r="R234" cm="1">
        <f t="array" ref="R234">_xlfn.IFS(L234&lt;=$W$6,1,L234&lt;=$X$6,2,L234&lt;=$Y$6,3,L234&gt;$Y$6,4)</f>
        <v>4</v>
      </c>
      <c r="S234">
        <f t="shared" si="6"/>
        <v>3</v>
      </c>
      <c r="T234" t="str">
        <f t="shared" si="7"/>
        <v>2&gt;</v>
      </c>
    </row>
    <row r="235" spans="1:20" x14ac:dyDescent="0.25">
      <c r="A235">
        <v>234</v>
      </c>
      <c r="B235" t="s">
        <v>253</v>
      </c>
      <c r="C235">
        <v>76.7</v>
      </c>
      <c r="D235" t="s">
        <v>27</v>
      </c>
      <c r="E235">
        <v>1</v>
      </c>
      <c r="F235">
        <v>22</v>
      </c>
      <c r="G235">
        <v>4</v>
      </c>
      <c r="H235">
        <v>239428.5</v>
      </c>
      <c r="I235">
        <v>2</v>
      </c>
      <c r="J235">
        <v>0</v>
      </c>
      <c r="K235">
        <v>1</v>
      </c>
      <c r="L235">
        <v>150135.38</v>
      </c>
      <c r="M235">
        <v>0</v>
      </c>
      <c r="N235">
        <v>4</v>
      </c>
      <c r="O235">
        <v>1</v>
      </c>
      <c r="P235">
        <v>1</v>
      </c>
      <c r="Q235">
        <v>3</v>
      </c>
      <c r="R235" cm="1">
        <f t="array" ref="R235">_xlfn.IFS(L235&lt;=$W$6,1,L235&lt;=$X$6,2,L235&lt;=$Y$6,3,L235&gt;$Y$6,4)</f>
        <v>4</v>
      </c>
      <c r="S235">
        <f t="shared" si="6"/>
        <v>1</v>
      </c>
      <c r="T235" t="str">
        <f t="shared" si="7"/>
        <v>2&gt;</v>
      </c>
    </row>
    <row r="236" spans="1:20" x14ac:dyDescent="0.25">
      <c r="A236">
        <v>235</v>
      </c>
      <c r="B236" t="s">
        <v>254</v>
      </c>
      <c r="C236">
        <v>58.5</v>
      </c>
      <c r="D236" t="s">
        <v>18</v>
      </c>
      <c r="E236">
        <v>0</v>
      </c>
      <c r="F236">
        <v>69</v>
      </c>
      <c r="G236">
        <v>6</v>
      </c>
      <c r="H236">
        <v>227957.94</v>
      </c>
      <c r="I236">
        <v>2</v>
      </c>
      <c r="J236">
        <v>0</v>
      </c>
      <c r="K236">
        <v>1</v>
      </c>
      <c r="L236">
        <v>93146.11</v>
      </c>
      <c r="M236">
        <v>0</v>
      </c>
      <c r="N236">
        <v>2</v>
      </c>
      <c r="O236">
        <v>4</v>
      </c>
      <c r="P236">
        <v>2</v>
      </c>
      <c r="Q236">
        <v>3</v>
      </c>
      <c r="R236" cm="1">
        <f t="array" ref="R236">_xlfn.IFS(L236&lt;=$W$6,1,L236&lt;=$X$6,2,L236&lt;=$Y$6,3,L236&gt;$Y$6,4)</f>
        <v>2</v>
      </c>
      <c r="S236">
        <f t="shared" si="6"/>
        <v>5</v>
      </c>
      <c r="T236" t="str">
        <f t="shared" si="7"/>
        <v>2&gt;</v>
      </c>
    </row>
    <row r="237" spans="1:20" x14ac:dyDescent="0.25">
      <c r="A237">
        <v>236</v>
      </c>
      <c r="B237" t="s">
        <v>255</v>
      </c>
      <c r="C237">
        <v>76.3</v>
      </c>
      <c r="D237" t="s">
        <v>27</v>
      </c>
      <c r="E237">
        <v>1</v>
      </c>
      <c r="F237">
        <v>44</v>
      </c>
      <c r="G237">
        <v>7</v>
      </c>
      <c r="H237">
        <v>200321.5</v>
      </c>
      <c r="I237">
        <v>1</v>
      </c>
      <c r="J237">
        <v>1</v>
      </c>
      <c r="K237">
        <v>0</v>
      </c>
      <c r="L237">
        <v>33462.94</v>
      </c>
      <c r="M237">
        <v>1</v>
      </c>
      <c r="N237">
        <v>4</v>
      </c>
      <c r="O237">
        <v>3</v>
      </c>
      <c r="P237">
        <v>3</v>
      </c>
      <c r="Q237">
        <v>3</v>
      </c>
      <c r="R237" cm="1">
        <f t="array" ref="R237">_xlfn.IFS(L237&lt;=$W$6,1,L237&lt;=$X$6,2,L237&lt;=$Y$6,3,L237&gt;$Y$6,4)</f>
        <v>1</v>
      </c>
      <c r="S237">
        <f t="shared" si="6"/>
        <v>4</v>
      </c>
      <c r="T237">
        <f t="shared" si="7"/>
        <v>1</v>
      </c>
    </row>
    <row r="238" spans="1:20" x14ac:dyDescent="0.25">
      <c r="A238">
        <v>237</v>
      </c>
      <c r="B238" t="s">
        <v>256</v>
      </c>
      <c r="C238">
        <v>71.2</v>
      </c>
      <c r="D238" t="s">
        <v>18</v>
      </c>
      <c r="E238">
        <v>0</v>
      </c>
      <c r="F238">
        <v>31</v>
      </c>
      <c r="G238">
        <v>3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  <c r="N238">
        <v>3</v>
      </c>
      <c r="O238">
        <v>1</v>
      </c>
      <c r="P238">
        <v>1</v>
      </c>
      <c r="Q238">
        <v>1</v>
      </c>
      <c r="R238" cm="1">
        <f t="array" ref="R238">_xlfn.IFS(L238&lt;=$W$6,1,L238&lt;=$X$6,2,L238&lt;=$Y$6,3,L238&gt;$Y$6,4)</f>
        <v>3</v>
      </c>
      <c r="S238">
        <f t="shared" si="6"/>
        <v>1</v>
      </c>
      <c r="T238">
        <f t="shared" si="7"/>
        <v>1</v>
      </c>
    </row>
    <row r="239" spans="1:20" x14ac:dyDescent="0.25">
      <c r="A239">
        <v>238</v>
      </c>
      <c r="B239" t="s">
        <v>257</v>
      </c>
      <c r="C239">
        <v>53.9</v>
      </c>
      <c r="D239" t="s">
        <v>27</v>
      </c>
      <c r="E239">
        <v>0</v>
      </c>
      <c r="F239">
        <v>45</v>
      </c>
      <c r="G239">
        <v>4</v>
      </c>
      <c r="H239">
        <v>232441</v>
      </c>
      <c r="I239">
        <v>3</v>
      </c>
      <c r="J239">
        <v>1</v>
      </c>
      <c r="K239">
        <v>0</v>
      </c>
      <c r="L239">
        <v>55803.96</v>
      </c>
      <c r="M239">
        <v>1</v>
      </c>
      <c r="N239">
        <v>1</v>
      </c>
      <c r="O239">
        <v>3</v>
      </c>
      <c r="P239">
        <v>1</v>
      </c>
      <c r="Q239">
        <v>3</v>
      </c>
      <c r="R239" cm="1">
        <f t="array" ref="R239">_xlfn.IFS(L239&lt;=$W$6,1,L239&lt;=$X$6,2,L239&lt;=$Y$6,3,L239&gt;$Y$6,4)</f>
        <v>2</v>
      </c>
      <c r="S239">
        <f t="shared" si="6"/>
        <v>4</v>
      </c>
      <c r="T239" t="str">
        <f t="shared" si="7"/>
        <v>2&gt;</v>
      </c>
    </row>
    <row r="240" spans="1:20" x14ac:dyDescent="0.25">
      <c r="A240">
        <v>239</v>
      </c>
      <c r="B240" t="s">
        <v>258</v>
      </c>
      <c r="C240">
        <v>66.8</v>
      </c>
      <c r="D240" t="s">
        <v>18</v>
      </c>
      <c r="E240">
        <v>0</v>
      </c>
      <c r="F240">
        <v>48</v>
      </c>
      <c r="G240">
        <v>3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  <c r="N240">
        <v>3</v>
      </c>
      <c r="O240">
        <v>4</v>
      </c>
      <c r="P240">
        <v>1</v>
      </c>
      <c r="Q240">
        <v>1</v>
      </c>
      <c r="R240" cm="1">
        <f t="array" ref="R240">_xlfn.IFS(L240&lt;=$W$6,1,L240&lt;=$X$6,2,L240&lt;=$Y$6,3,L240&gt;$Y$6,4)</f>
        <v>2</v>
      </c>
      <c r="S240">
        <f t="shared" si="6"/>
        <v>5</v>
      </c>
      <c r="T240" t="str">
        <f t="shared" si="7"/>
        <v>2&gt;</v>
      </c>
    </row>
    <row r="241" spans="1:20" x14ac:dyDescent="0.25">
      <c r="A241">
        <v>240</v>
      </c>
      <c r="B241" t="s">
        <v>259</v>
      </c>
      <c r="C241">
        <v>70.3</v>
      </c>
      <c r="D241" t="s">
        <v>18</v>
      </c>
      <c r="E241">
        <v>1</v>
      </c>
      <c r="F241">
        <v>30</v>
      </c>
      <c r="G241">
        <v>3</v>
      </c>
      <c r="H241">
        <v>162347.66</v>
      </c>
      <c r="I241">
        <v>2</v>
      </c>
      <c r="J241">
        <v>0</v>
      </c>
      <c r="K241">
        <v>1</v>
      </c>
      <c r="L241">
        <v>162812.16</v>
      </c>
      <c r="M241">
        <v>0</v>
      </c>
      <c r="N241">
        <v>3</v>
      </c>
      <c r="O241">
        <v>1</v>
      </c>
      <c r="P241">
        <v>1</v>
      </c>
      <c r="Q241">
        <v>2</v>
      </c>
      <c r="R241" cm="1">
        <f t="array" ref="R241">_xlfn.IFS(L241&lt;=$W$6,1,L241&lt;=$X$6,2,L241&lt;=$Y$6,3,L241&gt;$Y$6,4)</f>
        <v>4</v>
      </c>
      <c r="S241">
        <f t="shared" si="6"/>
        <v>1</v>
      </c>
      <c r="T241" t="str">
        <f t="shared" si="7"/>
        <v>2&gt;</v>
      </c>
    </row>
    <row r="242" spans="1:20" x14ac:dyDescent="0.25">
      <c r="A242">
        <v>241</v>
      </c>
      <c r="B242" t="s">
        <v>260</v>
      </c>
      <c r="C242">
        <v>66.2</v>
      </c>
      <c r="D242" t="s">
        <v>20</v>
      </c>
      <c r="E242">
        <v>1</v>
      </c>
      <c r="F242">
        <v>40</v>
      </c>
      <c r="G242">
        <v>5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  <c r="N242">
        <v>3</v>
      </c>
      <c r="O242">
        <v>3</v>
      </c>
      <c r="P242">
        <v>2</v>
      </c>
      <c r="Q242">
        <v>1</v>
      </c>
      <c r="R242" cm="1">
        <f t="array" ref="R242">_xlfn.IFS(L242&lt;=$W$6,1,L242&lt;=$X$6,2,L242&lt;=$Y$6,3,L242&gt;$Y$6,4)</f>
        <v>3</v>
      </c>
      <c r="S242">
        <f t="shared" si="6"/>
        <v>3</v>
      </c>
      <c r="T242" t="str">
        <f t="shared" si="7"/>
        <v>2&gt;</v>
      </c>
    </row>
    <row r="243" spans="1:20" x14ac:dyDescent="0.25">
      <c r="A243">
        <v>242</v>
      </c>
      <c r="B243" t="s">
        <v>261</v>
      </c>
      <c r="C243">
        <v>72.5</v>
      </c>
      <c r="D243" t="s">
        <v>27</v>
      </c>
      <c r="E243">
        <v>0</v>
      </c>
      <c r="F243">
        <v>41</v>
      </c>
      <c r="G243">
        <v>6</v>
      </c>
      <c r="H243">
        <v>233607.6</v>
      </c>
      <c r="I243">
        <v>1</v>
      </c>
      <c r="J243">
        <v>1</v>
      </c>
      <c r="K243">
        <v>0</v>
      </c>
      <c r="L243">
        <v>124052.97</v>
      </c>
      <c r="M243">
        <v>0</v>
      </c>
      <c r="N243">
        <v>4</v>
      </c>
      <c r="O243">
        <v>3</v>
      </c>
      <c r="P243">
        <v>2</v>
      </c>
      <c r="Q243">
        <v>3</v>
      </c>
      <c r="R243" cm="1">
        <f t="array" ref="R243">_xlfn.IFS(L243&lt;=$W$6,1,L243&lt;=$X$6,2,L243&lt;=$Y$6,3,L243&gt;$Y$6,4)</f>
        <v>3</v>
      </c>
      <c r="S243">
        <f t="shared" si="6"/>
        <v>3</v>
      </c>
      <c r="T243">
        <f t="shared" si="7"/>
        <v>1</v>
      </c>
    </row>
    <row r="244" spans="1:20" x14ac:dyDescent="0.25">
      <c r="A244">
        <v>243</v>
      </c>
      <c r="B244" t="s">
        <v>262</v>
      </c>
      <c r="C244">
        <v>70.3</v>
      </c>
      <c r="D244" t="s">
        <v>18</v>
      </c>
      <c r="E244">
        <v>1</v>
      </c>
      <c r="F244">
        <v>39</v>
      </c>
      <c r="G244">
        <v>9</v>
      </c>
      <c r="H244">
        <v>211923.36</v>
      </c>
      <c r="I244">
        <v>2</v>
      </c>
      <c r="J244">
        <v>0</v>
      </c>
      <c r="K244">
        <v>1</v>
      </c>
      <c r="L244">
        <v>74158.8</v>
      </c>
      <c r="M244">
        <v>0</v>
      </c>
      <c r="N244">
        <v>3</v>
      </c>
      <c r="O244">
        <v>2</v>
      </c>
      <c r="P244">
        <v>4</v>
      </c>
      <c r="Q244">
        <v>3</v>
      </c>
      <c r="R244" cm="1">
        <f t="array" ref="R244">_xlfn.IFS(L244&lt;=$W$6,1,L244&lt;=$X$6,2,L244&lt;=$Y$6,3,L244&gt;$Y$6,4)</f>
        <v>2</v>
      </c>
      <c r="S244">
        <f t="shared" si="6"/>
        <v>3</v>
      </c>
      <c r="T244" t="str">
        <f t="shared" si="7"/>
        <v>2&gt;</v>
      </c>
    </row>
    <row r="245" spans="1:20" x14ac:dyDescent="0.25">
      <c r="A245">
        <v>244</v>
      </c>
      <c r="B245" t="s">
        <v>263</v>
      </c>
      <c r="C245">
        <v>65.900000000000006</v>
      </c>
      <c r="D245" t="s">
        <v>27</v>
      </c>
      <c r="E245">
        <v>1</v>
      </c>
      <c r="F245">
        <v>69</v>
      </c>
      <c r="G245">
        <v>7</v>
      </c>
      <c r="H245">
        <v>234823.2</v>
      </c>
      <c r="I245">
        <v>1</v>
      </c>
      <c r="J245">
        <v>1</v>
      </c>
      <c r="K245">
        <v>1</v>
      </c>
      <c r="L245">
        <v>45071.09</v>
      </c>
      <c r="M245">
        <v>1</v>
      </c>
      <c r="N245">
        <v>3</v>
      </c>
      <c r="O245">
        <v>4</v>
      </c>
      <c r="P245">
        <v>3</v>
      </c>
      <c r="Q245">
        <v>3</v>
      </c>
      <c r="R245" cm="1">
        <f t="array" ref="R245">_xlfn.IFS(L245&lt;=$W$6,1,L245&lt;=$X$6,2,L245&lt;=$Y$6,3,L245&gt;$Y$6,4)</f>
        <v>1</v>
      </c>
      <c r="S245">
        <f t="shared" si="6"/>
        <v>5</v>
      </c>
      <c r="T245">
        <f t="shared" si="7"/>
        <v>1</v>
      </c>
    </row>
    <row r="246" spans="1:20" x14ac:dyDescent="0.25">
      <c r="A246">
        <v>245</v>
      </c>
      <c r="B246" t="s">
        <v>264</v>
      </c>
      <c r="C246">
        <v>52.3</v>
      </c>
      <c r="D246" t="s">
        <v>20</v>
      </c>
      <c r="E246">
        <v>1</v>
      </c>
      <c r="F246">
        <v>36</v>
      </c>
      <c r="G246">
        <v>8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  <c r="N246">
        <v>1</v>
      </c>
      <c r="O246">
        <v>2</v>
      </c>
      <c r="P246">
        <v>3</v>
      </c>
      <c r="Q246">
        <v>1</v>
      </c>
      <c r="R246" cm="1">
        <f t="array" ref="R246">_xlfn.IFS(L246&lt;=$W$6,1,L246&lt;=$X$6,2,L246&lt;=$Y$6,3,L246&gt;$Y$6,4)</f>
        <v>2</v>
      </c>
      <c r="S246">
        <f t="shared" si="6"/>
        <v>2</v>
      </c>
      <c r="T246" t="str">
        <f t="shared" si="7"/>
        <v>2&gt;</v>
      </c>
    </row>
    <row r="247" spans="1:20" x14ac:dyDescent="0.25">
      <c r="A247">
        <v>246</v>
      </c>
      <c r="B247" t="s">
        <v>265</v>
      </c>
      <c r="C247">
        <v>63.5</v>
      </c>
      <c r="D247" t="s">
        <v>18</v>
      </c>
      <c r="E247">
        <v>0</v>
      </c>
      <c r="F247">
        <v>42</v>
      </c>
      <c r="G247">
        <v>11</v>
      </c>
      <c r="H247">
        <v>246995.16</v>
      </c>
      <c r="I247">
        <v>1</v>
      </c>
      <c r="J247">
        <v>1</v>
      </c>
      <c r="K247">
        <v>0</v>
      </c>
      <c r="L247">
        <v>131953.23000000001</v>
      </c>
      <c r="M247">
        <v>1</v>
      </c>
      <c r="N247">
        <v>2</v>
      </c>
      <c r="O247">
        <v>3</v>
      </c>
      <c r="P247">
        <v>4</v>
      </c>
      <c r="Q247">
        <v>3</v>
      </c>
      <c r="R247" cm="1">
        <f t="array" ref="R247">_xlfn.IFS(L247&lt;=$W$6,1,L247&lt;=$X$6,2,L247&lt;=$Y$6,3,L247&gt;$Y$6,4)</f>
        <v>3</v>
      </c>
      <c r="S247">
        <f t="shared" si="6"/>
        <v>4</v>
      </c>
      <c r="T247">
        <f t="shared" si="7"/>
        <v>1</v>
      </c>
    </row>
    <row r="248" spans="1:20" x14ac:dyDescent="0.25">
      <c r="A248">
        <v>247</v>
      </c>
      <c r="B248" t="s">
        <v>266</v>
      </c>
      <c r="C248">
        <v>77.2</v>
      </c>
      <c r="D248" t="s">
        <v>27</v>
      </c>
      <c r="E248">
        <v>1</v>
      </c>
      <c r="F248">
        <v>28</v>
      </c>
      <c r="G248">
        <v>8</v>
      </c>
      <c r="H248">
        <v>304801.02</v>
      </c>
      <c r="I248">
        <v>2</v>
      </c>
      <c r="J248">
        <v>1</v>
      </c>
      <c r="K248">
        <v>0</v>
      </c>
      <c r="L248">
        <v>79414</v>
      </c>
      <c r="M248">
        <v>0</v>
      </c>
      <c r="N248">
        <v>4</v>
      </c>
      <c r="O248">
        <v>1</v>
      </c>
      <c r="P248">
        <v>3</v>
      </c>
      <c r="Q248">
        <v>4</v>
      </c>
      <c r="R248" cm="1">
        <f t="array" ref="R248">_xlfn.IFS(L248&lt;=$W$6,1,L248&lt;=$X$6,2,L248&lt;=$Y$6,3,L248&gt;$Y$6,4)</f>
        <v>2</v>
      </c>
      <c r="S248">
        <f t="shared" si="6"/>
        <v>1</v>
      </c>
      <c r="T248" t="str">
        <f t="shared" si="7"/>
        <v>2&gt;</v>
      </c>
    </row>
    <row r="249" spans="1:20" x14ac:dyDescent="0.25">
      <c r="A249">
        <v>248</v>
      </c>
      <c r="B249" t="s">
        <v>267</v>
      </c>
      <c r="C249">
        <v>54.5</v>
      </c>
      <c r="D249" t="s">
        <v>18</v>
      </c>
      <c r="E249">
        <v>0</v>
      </c>
      <c r="F249">
        <v>28</v>
      </c>
      <c r="G249">
        <v>2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  <c r="N249">
        <v>1</v>
      </c>
      <c r="O249">
        <v>1</v>
      </c>
      <c r="P249">
        <v>1</v>
      </c>
      <c r="Q249">
        <v>1</v>
      </c>
      <c r="R249" cm="1">
        <f t="array" ref="R249">_xlfn.IFS(L249&lt;=$W$6,1,L249&lt;=$X$6,2,L249&lt;=$Y$6,3,L249&gt;$Y$6,4)</f>
        <v>4</v>
      </c>
      <c r="S249">
        <f t="shared" si="6"/>
        <v>1</v>
      </c>
      <c r="T249" t="str">
        <f t="shared" si="7"/>
        <v>2&gt;</v>
      </c>
    </row>
    <row r="250" spans="1:20" x14ac:dyDescent="0.25">
      <c r="A250">
        <v>249</v>
      </c>
      <c r="B250" t="s">
        <v>268</v>
      </c>
      <c r="C250">
        <v>63.4</v>
      </c>
      <c r="D250" t="s">
        <v>27</v>
      </c>
      <c r="E250">
        <v>1</v>
      </c>
      <c r="F250">
        <v>26</v>
      </c>
      <c r="G250">
        <v>9</v>
      </c>
      <c r="H250">
        <v>206195.7</v>
      </c>
      <c r="I250">
        <v>1</v>
      </c>
      <c r="J250">
        <v>1</v>
      </c>
      <c r="K250">
        <v>1</v>
      </c>
      <c r="L250">
        <v>157577.29</v>
      </c>
      <c r="M250">
        <v>0</v>
      </c>
      <c r="N250">
        <v>2</v>
      </c>
      <c r="O250">
        <v>1</v>
      </c>
      <c r="P250">
        <v>4</v>
      </c>
      <c r="Q250">
        <v>3</v>
      </c>
      <c r="R250" cm="1">
        <f t="array" ref="R250">_xlfn.IFS(L250&lt;=$W$6,1,L250&lt;=$X$6,2,L250&lt;=$Y$6,3,L250&gt;$Y$6,4)</f>
        <v>4</v>
      </c>
      <c r="S250">
        <f t="shared" si="6"/>
        <v>1</v>
      </c>
      <c r="T250">
        <f t="shared" si="7"/>
        <v>1</v>
      </c>
    </row>
    <row r="251" spans="1:20" x14ac:dyDescent="0.25">
      <c r="A251">
        <v>250</v>
      </c>
      <c r="B251" t="s">
        <v>269</v>
      </c>
      <c r="C251">
        <v>73.900000000000006</v>
      </c>
      <c r="D251" t="s">
        <v>27</v>
      </c>
      <c r="E251">
        <v>1</v>
      </c>
      <c r="F251">
        <v>56</v>
      </c>
      <c r="G251">
        <v>9</v>
      </c>
      <c r="H251">
        <v>252836.28</v>
      </c>
      <c r="I251">
        <v>1</v>
      </c>
      <c r="J251">
        <v>1</v>
      </c>
      <c r="K251">
        <v>0</v>
      </c>
      <c r="L251">
        <v>134420.75</v>
      </c>
      <c r="M251">
        <v>1</v>
      </c>
      <c r="N251">
        <v>4</v>
      </c>
      <c r="O251">
        <v>4</v>
      </c>
      <c r="P251">
        <v>4</v>
      </c>
      <c r="Q251">
        <v>3</v>
      </c>
      <c r="R251" cm="1">
        <f t="array" ref="R251">_xlfn.IFS(L251&lt;=$W$6,1,L251&lt;=$X$6,2,L251&lt;=$Y$6,3,L251&gt;$Y$6,4)</f>
        <v>3</v>
      </c>
      <c r="S251">
        <f t="shared" si="6"/>
        <v>5</v>
      </c>
      <c r="T251">
        <f t="shared" si="7"/>
        <v>1</v>
      </c>
    </row>
    <row r="252" spans="1:20" x14ac:dyDescent="0.25">
      <c r="A252">
        <v>251</v>
      </c>
      <c r="B252" t="s">
        <v>270</v>
      </c>
      <c r="C252">
        <v>77.099999999999994</v>
      </c>
      <c r="D252" t="s">
        <v>27</v>
      </c>
      <c r="E252">
        <v>0</v>
      </c>
      <c r="F252">
        <v>38</v>
      </c>
      <c r="G252">
        <v>6</v>
      </c>
      <c r="H252">
        <v>155693.79999999999</v>
      </c>
      <c r="I252">
        <v>1</v>
      </c>
      <c r="J252">
        <v>0</v>
      </c>
      <c r="K252">
        <v>0</v>
      </c>
      <c r="L252">
        <v>99805.99</v>
      </c>
      <c r="M252">
        <v>0</v>
      </c>
      <c r="N252">
        <v>4</v>
      </c>
      <c r="O252">
        <v>2</v>
      </c>
      <c r="P252">
        <v>2</v>
      </c>
      <c r="Q252">
        <v>2</v>
      </c>
      <c r="R252" cm="1">
        <f t="array" ref="R252">_xlfn.IFS(L252&lt;=$W$6,1,L252&lt;=$X$6,2,L252&lt;=$Y$6,3,L252&gt;$Y$6,4)</f>
        <v>2</v>
      </c>
      <c r="S252">
        <f t="shared" si="6"/>
        <v>3</v>
      </c>
      <c r="T252">
        <f t="shared" si="7"/>
        <v>1</v>
      </c>
    </row>
    <row r="253" spans="1:20" x14ac:dyDescent="0.25">
      <c r="A253">
        <v>252</v>
      </c>
      <c r="B253" t="s">
        <v>271</v>
      </c>
      <c r="C253">
        <v>58.7</v>
      </c>
      <c r="D253" t="s">
        <v>20</v>
      </c>
      <c r="E253">
        <v>0</v>
      </c>
      <c r="F253">
        <v>36</v>
      </c>
      <c r="G253">
        <v>2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  <c r="N253">
        <v>2</v>
      </c>
      <c r="O253">
        <v>2</v>
      </c>
      <c r="P253">
        <v>1</v>
      </c>
      <c r="Q253">
        <v>1</v>
      </c>
      <c r="R253" cm="1">
        <f t="array" ref="R253">_xlfn.IFS(L253&lt;=$W$6,1,L253&lt;=$X$6,2,L253&lt;=$Y$6,3,L253&gt;$Y$6,4)</f>
        <v>2</v>
      </c>
      <c r="S253">
        <f t="shared" si="6"/>
        <v>2</v>
      </c>
      <c r="T253" t="str">
        <f t="shared" si="7"/>
        <v>2&gt;</v>
      </c>
    </row>
    <row r="254" spans="1:20" x14ac:dyDescent="0.25">
      <c r="A254">
        <v>253</v>
      </c>
      <c r="B254" t="s">
        <v>272</v>
      </c>
      <c r="C254">
        <v>68.099999999999994</v>
      </c>
      <c r="D254" t="s">
        <v>18</v>
      </c>
      <c r="E254">
        <v>0</v>
      </c>
      <c r="F254">
        <v>81</v>
      </c>
      <c r="G254">
        <v>1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  <c r="N254">
        <v>3</v>
      </c>
      <c r="O254">
        <v>4</v>
      </c>
      <c r="P254">
        <v>1</v>
      </c>
      <c r="Q254">
        <v>1</v>
      </c>
      <c r="R254" cm="1">
        <f t="array" ref="R254">_xlfn.IFS(L254&lt;=$W$6,1,L254&lt;=$X$6,2,L254&lt;=$Y$6,3,L254&gt;$Y$6,4)</f>
        <v>4</v>
      </c>
      <c r="S254">
        <f t="shared" si="6"/>
        <v>5</v>
      </c>
      <c r="T254" t="str">
        <f t="shared" si="7"/>
        <v>2&gt;</v>
      </c>
    </row>
    <row r="255" spans="1:20" x14ac:dyDescent="0.25">
      <c r="A255">
        <v>254</v>
      </c>
      <c r="B255" t="s">
        <v>273</v>
      </c>
      <c r="C255">
        <v>54.4</v>
      </c>
      <c r="D255" t="s">
        <v>27</v>
      </c>
      <c r="E255">
        <v>1</v>
      </c>
      <c r="F255">
        <v>39</v>
      </c>
      <c r="G255">
        <v>3</v>
      </c>
      <c r="H255">
        <v>159463.82</v>
      </c>
      <c r="I255">
        <v>1</v>
      </c>
      <c r="J255">
        <v>1</v>
      </c>
      <c r="K255">
        <v>1</v>
      </c>
      <c r="L255">
        <v>57558.95</v>
      </c>
      <c r="M255">
        <v>0</v>
      </c>
      <c r="N255">
        <v>1</v>
      </c>
      <c r="O255">
        <v>2</v>
      </c>
      <c r="P255">
        <v>1</v>
      </c>
      <c r="Q255">
        <v>2</v>
      </c>
      <c r="R255" cm="1">
        <f t="array" ref="R255">_xlfn.IFS(L255&lt;=$W$6,1,L255&lt;=$X$6,2,L255&lt;=$Y$6,3,L255&gt;$Y$6,4)</f>
        <v>2</v>
      </c>
      <c r="S255">
        <f t="shared" si="6"/>
        <v>3</v>
      </c>
      <c r="T255">
        <f t="shared" si="7"/>
        <v>1</v>
      </c>
    </row>
    <row r="256" spans="1:20" x14ac:dyDescent="0.25">
      <c r="A256">
        <v>255</v>
      </c>
      <c r="B256" t="s">
        <v>274</v>
      </c>
      <c r="C256">
        <v>69.599999999999994</v>
      </c>
      <c r="D256" t="s">
        <v>20</v>
      </c>
      <c r="E256">
        <v>1</v>
      </c>
      <c r="F256">
        <v>30</v>
      </c>
      <c r="G256">
        <v>9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  <c r="N256">
        <v>3</v>
      </c>
      <c r="O256">
        <v>1</v>
      </c>
      <c r="P256">
        <v>4</v>
      </c>
      <c r="Q256">
        <v>1</v>
      </c>
      <c r="R256" cm="1">
        <f t="array" ref="R256">_xlfn.IFS(L256&lt;=$W$6,1,L256&lt;=$X$6,2,L256&lt;=$Y$6,3,L256&gt;$Y$6,4)</f>
        <v>4</v>
      </c>
      <c r="S256">
        <f t="shared" si="6"/>
        <v>1</v>
      </c>
      <c r="T256">
        <f t="shared" si="7"/>
        <v>1</v>
      </c>
    </row>
    <row r="257" spans="1:20" x14ac:dyDescent="0.25">
      <c r="A257">
        <v>256</v>
      </c>
      <c r="B257" t="s">
        <v>275</v>
      </c>
      <c r="C257">
        <v>76.599999999999994</v>
      </c>
      <c r="D257" t="s">
        <v>20</v>
      </c>
      <c r="E257">
        <v>1</v>
      </c>
      <c r="F257">
        <v>43</v>
      </c>
      <c r="G257">
        <v>1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  <c r="N257">
        <v>4</v>
      </c>
      <c r="O257">
        <v>3</v>
      </c>
      <c r="P257">
        <v>1</v>
      </c>
      <c r="Q257">
        <v>1</v>
      </c>
      <c r="R257" cm="1">
        <f t="array" ref="R257">_xlfn.IFS(L257&lt;=$W$6,1,L257&lt;=$X$6,2,L257&lt;=$Y$6,3,L257&gt;$Y$6,4)</f>
        <v>1</v>
      </c>
      <c r="S257">
        <f t="shared" si="6"/>
        <v>4</v>
      </c>
      <c r="T257" t="str">
        <f t="shared" si="7"/>
        <v>2&gt;</v>
      </c>
    </row>
    <row r="258" spans="1:20" x14ac:dyDescent="0.25">
      <c r="A258">
        <v>257</v>
      </c>
      <c r="B258" t="s">
        <v>276</v>
      </c>
      <c r="C258">
        <v>72.7</v>
      </c>
      <c r="D258" t="s">
        <v>18</v>
      </c>
      <c r="E258">
        <v>1</v>
      </c>
      <c r="F258">
        <v>36</v>
      </c>
      <c r="G258">
        <v>11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  <c r="N258">
        <v>4</v>
      </c>
      <c r="O258">
        <v>2</v>
      </c>
      <c r="P258">
        <v>4</v>
      </c>
      <c r="Q258">
        <v>1</v>
      </c>
      <c r="R258" cm="1">
        <f t="array" ref="R258">_xlfn.IFS(L258&lt;=$W$6,1,L258&lt;=$X$6,2,L258&lt;=$Y$6,3,L258&gt;$Y$6,4)</f>
        <v>4</v>
      </c>
      <c r="S258">
        <f t="shared" si="6"/>
        <v>2</v>
      </c>
      <c r="T258" t="str">
        <f t="shared" si="7"/>
        <v>2&gt;</v>
      </c>
    </row>
    <row r="259" spans="1:20" x14ac:dyDescent="0.25">
      <c r="A259">
        <v>258</v>
      </c>
      <c r="B259" t="s">
        <v>277</v>
      </c>
      <c r="C259">
        <v>67.099999999999994</v>
      </c>
      <c r="D259" t="s">
        <v>27</v>
      </c>
      <c r="E259">
        <v>0</v>
      </c>
      <c r="F259">
        <v>36</v>
      </c>
      <c r="G259">
        <v>7</v>
      </c>
      <c r="H259">
        <v>74533.34</v>
      </c>
      <c r="I259">
        <v>2</v>
      </c>
      <c r="J259">
        <v>0</v>
      </c>
      <c r="K259">
        <v>0</v>
      </c>
      <c r="L259">
        <v>156917.12</v>
      </c>
      <c r="M259">
        <v>0</v>
      </c>
      <c r="N259">
        <v>3</v>
      </c>
      <c r="O259">
        <v>2</v>
      </c>
      <c r="P259">
        <v>3</v>
      </c>
      <c r="Q259">
        <v>2</v>
      </c>
      <c r="R259" cm="1">
        <f t="array" ref="R259">_xlfn.IFS(L259&lt;=$W$6,1,L259&lt;=$X$6,2,L259&lt;=$Y$6,3,L259&gt;$Y$6,4)</f>
        <v>4</v>
      </c>
      <c r="S259">
        <f t="shared" ref="S259:S322" si="8">VLOOKUP(F259,$V$10:$W$16,2,1)</f>
        <v>2</v>
      </c>
      <c r="T259" t="str">
        <f t="shared" ref="T259:T322" si="9">VLOOKUP(I259,$Y$9:$Z$11,2,1)</f>
        <v>2&gt;</v>
      </c>
    </row>
    <row r="260" spans="1:20" x14ac:dyDescent="0.25">
      <c r="A260">
        <v>259</v>
      </c>
      <c r="B260" t="s">
        <v>278</v>
      </c>
      <c r="C260">
        <v>69.3</v>
      </c>
      <c r="D260" t="s">
        <v>18</v>
      </c>
      <c r="E260">
        <v>0</v>
      </c>
      <c r="F260">
        <v>32</v>
      </c>
      <c r="G260">
        <v>7</v>
      </c>
      <c r="H260">
        <v>255984.5</v>
      </c>
      <c r="I260">
        <v>1</v>
      </c>
      <c r="J260">
        <v>1</v>
      </c>
      <c r="K260">
        <v>1</v>
      </c>
      <c r="L260">
        <v>50457.2</v>
      </c>
      <c r="M260">
        <v>0</v>
      </c>
      <c r="N260">
        <v>3</v>
      </c>
      <c r="O260">
        <v>1</v>
      </c>
      <c r="P260">
        <v>3</v>
      </c>
      <c r="Q260">
        <v>4</v>
      </c>
      <c r="R260" cm="1">
        <f t="array" ref="R260">_xlfn.IFS(L260&lt;=$W$6,1,L260&lt;=$X$6,2,L260&lt;=$Y$6,3,L260&gt;$Y$6,4)</f>
        <v>1</v>
      </c>
      <c r="S260">
        <f t="shared" si="8"/>
        <v>1</v>
      </c>
      <c r="T260">
        <f t="shared" si="9"/>
        <v>1</v>
      </c>
    </row>
    <row r="261" spans="1:20" x14ac:dyDescent="0.25">
      <c r="A261">
        <v>260</v>
      </c>
      <c r="B261" t="s">
        <v>279</v>
      </c>
      <c r="C261">
        <v>85</v>
      </c>
      <c r="D261" t="s">
        <v>27</v>
      </c>
      <c r="E261">
        <v>1</v>
      </c>
      <c r="F261">
        <v>40</v>
      </c>
      <c r="G261">
        <v>4</v>
      </c>
      <c r="H261">
        <v>109802.02</v>
      </c>
      <c r="I261">
        <v>1</v>
      </c>
      <c r="J261">
        <v>1</v>
      </c>
      <c r="K261">
        <v>1</v>
      </c>
      <c r="L261">
        <v>140075.54999999999</v>
      </c>
      <c r="M261">
        <v>0</v>
      </c>
      <c r="N261">
        <v>4</v>
      </c>
      <c r="O261">
        <v>3</v>
      </c>
      <c r="P261">
        <v>1</v>
      </c>
      <c r="Q261">
        <v>2</v>
      </c>
      <c r="R261" cm="1">
        <f t="array" ref="R261">_xlfn.IFS(L261&lt;=$W$6,1,L261&lt;=$X$6,2,L261&lt;=$Y$6,3,L261&gt;$Y$6,4)</f>
        <v>3</v>
      </c>
      <c r="S261">
        <f t="shared" si="8"/>
        <v>3</v>
      </c>
      <c r="T261">
        <f t="shared" si="9"/>
        <v>1</v>
      </c>
    </row>
    <row r="262" spans="1:20" x14ac:dyDescent="0.25">
      <c r="A262">
        <v>261</v>
      </c>
      <c r="B262" t="s">
        <v>280</v>
      </c>
      <c r="C262">
        <v>73.2</v>
      </c>
      <c r="D262" t="s">
        <v>27</v>
      </c>
      <c r="E262">
        <v>1</v>
      </c>
      <c r="F262">
        <v>44</v>
      </c>
      <c r="G262">
        <v>10</v>
      </c>
      <c r="H262">
        <v>217496.16</v>
      </c>
      <c r="I262">
        <v>2</v>
      </c>
      <c r="J262">
        <v>1</v>
      </c>
      <c r="K262">
        <v>1</v>
      </c>
      <c r="L262">
        <v>65323.11</v>
      </c>
      <c r="M262">
        <v>0</v>
      </c>
      <c r="N262">
        <v>4</v>
      </c>
      <c r="O262">
        <v>3</v>
      </c>
      <c r="P262">
        <v>4</v>
      </c>
      <c r="Q262">
        <v>3</v>
      </c>
      <c r="R262" cm="1">
        <f t="array" ref="R262">_xlfn.IFS(L262&lt;=$W$6,1,L262&lt;=$X$6,2,L262&lt;=$Y$6,3,L262&gt;$Y$6,4)</f>
        <v>2</v>
      </c>
      <c r="S262">
        <f t="shared" si="8"/>
        <v>4</v>
      </c>
      <c r="T262" t="str">
        <f t="shared" si="9"/>
        <v>2&gt;</v>
      </c>
    </row>
    <row r="263" spans="1:20" x14ac:dyDescent="0.25">
      <c r="A263">
        <v>262</v>
      </c>
      <c r="B263" t="s">
        <v>281</v>
      </c>
      <c r="C263">
        <v>72.599999999999994</v>
      </c>
      <c r="D263" t="s">
        <v>20</v>
      </c>
      <c r="E263">
        <v>0</v>
      </c>
      <c r="F263">
        <v>50</v>
      </c>
      <c r="G263">
        <v>7</v>
      </c>
      <c r="H263">
        <v>199812.38</v>
      </c>
      <c r="I263">
        <v>1</v>
      </c>
      <c r="J263">
        <v>1</v>
      </c>
      <c r="K263">
        <v>0</v>
      </c>
      <c r="L263">
        <v>64323.24</v>
      </c>
      <c r="M263">
        <v>0</v>
      </c>
      <c r="N263">
        <v>4</v>
      </c>
      <c r="O263">
        <v>4</v>
      </c>
      <c r="P263">
        <v>3</v>
      </c>
      <c r="Q263">
        <v>3</v>
      </c>
      <c r="R263" cm="1">
        <f t="array" ref="R263">_xlfn.IFS(L263&lt;=$W$6,1,L263&lt;=$X$6,2,L263&lt;=$Y$6,3,L263&gt;$Y$6,4)</f>
        <v>2</v>
      </c>
      <c r="S263">
        <f t="shared" si="8"/>
        <v>5</v>
      </c>
      <c r="T263">
        <f t="shared" si="9"/>
        <v>1</v>
      </c>
    </row>
    <row r="264" spans="1:20" x14ac:dyDescent="0.25">
      <c r="A264">
        <v>263</v>
      </c>
      <c r="B264" t="s">
        <v>282</v>
      </c>
      <c r="C264">
        <v>55.7</v>
      </c>
      <c r="D264" t="s">
        <v>18</v>
      </c>
      <c r="E264">
        <v>0</v>
      </c>
      <c r="F264">
        <v>34</v>
      </c>
      <c r="G264">
        <v>7</v>
      </c>
      <c r="H264">
        <v>369372.82</v>
      </c>
      <c r="I264">
        <v>2</v>
      </c>
      <c r="J264">
        <v>1</v>
      </c>
      <c r="K264">
        <v>0</v>
      </c>
      <c r="L264">
        <v>14956.44</v>
      </c>
      <c r="M264">
        <v>0</v>
      </c>
      <c r="N264">
        <v>1</v>
      </c>
      <c r="O264">
        <v>1</v>
      </c>
      <c r="P264">
        <v>3</v>
      </c>
      <c r="Q264">
        <v>4</v>
      </c>
      <c r="R264" cm="1">
        <f t="array" ref="R264">_xlfn.IFS(L264&lt;=$W$6,1,L264&lt;=$X$6,2,L264&lt;=$Y$6,3,L264&gt;$Y$6,4)</f>
        <v>1</v>
      </c>
      <c r="S264">
        <f t="shared" si="8"/>
        <v>2</v>
      </c>
      <c r="T264" t="str">
        <f t="shared" si="9"/>
        <v>2&gt;</v>
      </c>
    </row>
    <row r="265" spans="1:20" x14ac:dyDescent="0.25">
      <c r="A265">
        <v>264</v>
      </c>
      <c r="B265" t="s">
        <v>283</v>
      </c>
      <c r="C265">
        <v>68.2</v>
      </c>
      <c r="D265" t="s">
        <v>18</v>
      </c>
      <c r="E265">
        <v>0</v>
      </c>
      <c r="F265">
        <v>28</v>
      </c>
      <c r="G265">
        <v>1</v>
      </c>
      <c r="H265">
        <v>221308.04</v>
      </c>
      <c r="I265">
        <v>1</v>
      </c>
      <c r="J265">
        <v>0</v>
      </c>
      <c r="K265">
        <v>1</v>
      </c>
      <c r="L265">
        <v>111879.21</v>
      </c>
      <c r="M265">
        <v>0</v>
      </c>
      <c r="N265">
        <v>3</v>
      </c>
      <c r="O265">
        <v>1</v>
      </c>
      <c r="P265">
        <v>1</v>
      </c>
      <c r="Q265">
        <v>3</v>
      </c>
      <c r="R265" cm="1">
        <f t="array" ref="R265">_xlfn.IFS(L265&lt;=$W$6,1,L265&lt;=$X$6,2,L265&lt;=$Y$6,3,L265&gt;$Y$6,4)</f>
        <v>3</v>
      </c>
      <c r="S265">
        <f t="shared" si="8"/>
        <v>1</v>
      </c>
      <c r="T265">
        <f t="shared" si="9"/>
        <v>1</v>
      </c>
    </row>
    <row r="266" spans="1:20" x14ac:dyDescent="0.25">
      <c r="A266">
        <v>265</v>
      </c>
      <c r="B266" t="s">
        <v>284</v>
      </c>
      <c r="C266">
        <v>73.8</v>
      </c>
      <c r="D266" t="s">
        <v>20</v>
      </c>
      <c r="E266">
        <v>1</v>
      </c>
      <c r="F266">
        <v>33</v>
      </c>
      <c r="G266">
        <v>10</v>
      </c>
      <c r="H266">
        <v>158039.6</v>
      </c>
      <c r="I266">
        <v>1</v>
      </c>
      <c r="J266">
        <v>1</v>
      </c>
      <c r="K266">
        <v>1</v>
      </c>
      <c r="L266">
        <v>18606.23</v>
      </c>
      <c r="M266">
        <v>0</v>
      </c>
      <c r="N266">
        <v>4</v>
      </c>
      <c r="O266">
        <v>1</v>
      </c>
      <c r="P266">
        <v>4</v>
      </c>
      <c r="Q266">
        <v>2</v>
      </c>
      <c r="R266" cm="1">
        <f t="array" ref="R266">_xlfn.IFS(L266&lt;=$W$6,1,L266&lt;=$X$6,2,L266&lt;=$Y$6,3,L266&gt;$Y$6,4)</f>
        <v>1</v>
      </c>
      <c r="S266">
        <f t="shared" si="8"/>
        <v>2</v>
      </c>
      <c r="T266">
        <f t="shared" si="9"/>
        <v>1</v>
      </c>
    </row>
    <row r="267" spans="1:20" x14ac:dyDescent="0.25">
      <c r="A267">
        <v>266</v>
      </c>
      <c r="B267" t="s">
        <v>285</v>
      </c>
      <c r="C267">
        <v>53.1</v>
      </c>
      <c r="D267" t="s">
        <v>20</v>
      </c>
      <c r="E267">
        <v>0</v>
      </c>
      <c r="F267">
        <v>38</v>
      </c>
      <c r="G267">
        <v>10</v>
      </c>
      <c r="H267">
        <v>198481.02</v>
      </c>
      <c r="I267">
        <v>1</v>
      </c>
      <c r="J267">
        <v>1</v>
      </c>
      <c r="K267">
        <v>0</v>
      </c>
      <c r="L267">
        <v>123137.01</v>
      </c>
      <c r="M267">
        <v>0</v>
      </c>
      <c r="N267">
        <v>1</v>
      </c>
      <c r="O267">
        <v>2</v>
      </c>
      <c r="P267">
        <v>4</v>
      </c>
      <c r="Q267">
        <v>3</v>
      </c>
      <c r="R267" cm="1">
        <f t="array" ref="R267">_xlfn.IFS(L267&lt;=$W$6,1,L267&lt;=$X$6,2,L267&lt;=$Y$6,3,L267&gt;$Y$6,4)</f>
        <v>3</v>
      </c>
      <c r="S267">
        <f t="shared" si="8"/>
        <v>3</v>
      </c>
      <c r="T267">
        <f t="shared" si="9"/>
        <v>1</v>
      </c>
    </row>
    <row r="268" spans="1:20" x14ac:dyDescent="0.25">
      <c r="A268">
        <v>267</v>
      </c>
      <c r="B268" t="s">
        <v>286</v>
      </c>
      <c r="C268">
        <v>49.8</v>
      </c>
      <c r="D268" t="s">
        <v>18</v>
      </c>
      <c r="E268">
        <v>1</v>
      </c>
      <c r="F268">
        <v>36</v>
      </c>
      <c r="G268">
        <v>3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  <c r="N268">
        <v>1</v>
      </c>
      <c r="O268">
        <v>2</v>
      </c>
      <c r="P268">
        <v>1</v>
      </c>
      <c r="Q268">
        <v>1</v>
      </c>
      <c r="R268" cm="1">
        <f t="array" ref="R268">_xlfn.IFS(L268&lt;=$W$6,1,L268&lt;=$X$6,2,L268&lt;=$Y$6,3,L268&gt;$Y$6,4)</f>
        <v>3</v>
      </c>
      <c r="S268">
        <f t="shared" si="8"/>
        <v>2</v>
      </c>
      <c r="T268" t="str">
        <f t="shared" si="9"/>
        <v>2&gt;</v>
      </c>
    </row>
    <row r="269" spans="1:20" x14ac:dyDescent="0.25">
      <c r="A269">
        <v>268</v>
      </c>
      <c r="B269" t="s">
        <v>287</v>
      </c>
      <c r="C269">
        <v>65.099999999999994</v>
      </c>
      <c r="D269" t="s">
        <v>18</v>
      </c>
      <c r="E269">
        <v>1</v>
      </c>
      <c r="F269">
        <v>38</v>
      </c>
      <c r="G269">
        <v>8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  <c r="N269">
        <v>2</v>
      </c>
      <c r="O269">
        <v>2</v>
      </c>
      <c r="P269">
        <v>3</v>
      </c>
      <c r="Q269">
        <v>1</v>
      </c>
      <c r="R269" cm="1">
        <f t="array" ref="R269">_xlfn.IFS(L269&lt;=$W$6,1,L269&lt;=$X$6,2,L269&lt;=$Y$6,3,L269&gt;$Y$6,4)</f>
        <v>1</v>
      </c>
      <c r="S269">
        <f t="shared" si="8"/>
        <v>3</v>
      </c>
      <c r="T269" t="str">
        <f t="shared" si="9"/>
        <v>2&gt;</v>
      </c>
    </row>
    <row r="270" spans="1:20" x14ac:dyDescent="0.25">
      <c r="A270">
        <v>269</v>
      </c>
      <c r="B270" t="s">
        <v>288</v>
      </c>
      <c r="C270">
        <v>54.9</v>
      </c>
      <c r="D270" t="s">
        <v>20</v>
      </c>
      <c r="E270">
        <v>0</v>
      </c>
      <c r="F270">
        <v>41</v>
      </c>
      <c r="G270">
        <v>8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  <c r="N270">
        <v>1</v>
      </c>
      <c r="O270">
        <v>3</v>
      </c>
      <c r="P270">
        <v>3</v>
      </c>
      <c r="Q270">
        <v>1</v>
      </c>
      <c r="R270" cm="1">
        <f t="array" ref="R270">_xlfn.IFS(L270&lt;=$W$6,1,L270&lt;=$X$6,2,L270&lt;=$Y$6,3,L270&gt;$Y$6,4)</f>
        <v>2</v>
      </c>
      <c r="S270">
        <f t="shared" si="8"/>
        <v>3</v>
      </c>
      <c r="T270">
        <f t="shared" si="9"/>
        <v>1</v>
      </c>
    </row>
    <row r="271" spans="1:20" x14ac:dyDescent="0.25">
      <c r="A271">
        <v>270</v>
      </c>
      <c r="B271" t="s">
        <v>289</v>
      </c>
      <c r="C271">
        <v>79.099999999999994</v>
      </c>
      <c r="D271" t="s">
        <v>27</v>
      </c>
      <c r="E271">
        <v>0</v>
      </c>
      <c r="F271">
        <v>37</v>
      </c>
      <c r="G271">
        <v>8</v>
      </c>
      <c r="H271">
        <v>104872.4</v>
      </c>
      <c r="I271">
        <v>1</v>
      </c>
      <c r="J271">
        <v>1</v>
      </c>
      <c r="K271">
        <v>0</v>
      </c>
      <c r="L271">
        <v>161051.75</v>
      </c>
      <c r="M271">
        <v>0</v>
      </c>
      <c r="N271">
        <v>4</v>
      </c>
      <c r="O271">
        <v>2</v>
      </c>
      <c r="P271">
        <v>3</v>
      </c>
      <c r="Q271">
        <v>2</v>
      </c>
      <c r="R271" cm="1">
        <f t="array" ref="R271">_xlfn.IFS(L271&lt;=$W$6,1,L271&lt;=$X$6,2,L271&lt;=$Y$6,3,L271&gt;$Y$6,4)</f>
        <v>4</v>
      </c>
      <c r="S271">
        <f t="shared" si="8"/>
        <v>3</v>
      </c>
      <c r="T271">
        <f t="shared" si="9"/>
        <v>1</v>
      </c>
    </row>
    <row r="272" spans="1:20" x14ac:dyDescent="0.25">
      <c r="A272">
        <v>271</v>
      </c>
      <c r="B272" t="s">
        <v>290</v>
      </c>
      <c r="C272">
        <v>65</v>
      </c>
      <c r="D272" t="s">
        <v>20</v>
      </c>
      <c r="E272">
        <v>1</v>
      </c>
      <c r="F272">
        <v>43</v>
      </c>
      <c r="G272">
        <v>10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  <c r="N272">
        <v>2</v>
      </c>
      <c r="O272">
        <v>3</v>
      </c>
      <c r="P272">
        <v>4</v>
      </c>
      <c r="Q272">
        <v>1</v>
      </c>
      <c r="R272" cm="1">
        <f t="array" ref="R272">_xlfn.IFS(L272&lt;=$W$6,1,L272&lt;=$X$6,2,L272&lt;=$Y$6,3,L272&gt;$Y$6,4)</f>
        <v>4</v>
      </c>
      <c r="S272">
        <f t="shared" si="8"/>
        <v>4</v>
      </c>
      <c r="T272" t="str">
        <f t="shared" si="9"/>
        <v>2&gt;</v>
      </c>
    </row>
    <row r="273" spans="1:20" x14ac:dyDescent="0.25">
      <c r="A273">
        <v>272</v>
      </c>
      <c r="B273" t="s">
        <v>291</v>
      </c>
      <c r="C273">
        <v>73.3</v>
      </c>
      <c r="D273" t="s">
        <v>27</v>
      </c>
      <c r="E273">
        <v>1</v>
      </c>
      <c r="F273">
        <v>36</v>
      </c>
      <c r="G273">
        <v>4</v>
      </c>
      <c r="H273">
        <v>200675.92</v>
      </c>
      <c r="I273">
        <v>3</v>
      </c>
      <c r="J273">
        <v>1</v>
      </c>
      <c r="K273">
        <v>0</v>
      </c>
      <c r="L273">
        <v>48559.19</v>
      </c>
      <c r="M273">
        <v>1</v>
      </c>
      <c r="N273">
        <v>4</v>
      </c>
      <c r="O273">
        <v>2</v>
      </c>
      <c r="P273">
        <v>1</v>
      </c>
      <c r="Q273">
        <v>3</v>
      </c>
      <c r="R273" cm="1">
        <f t="array" ref="R273">_xlfn.IFS(L273&lt;=$W$6,1,L273&lt;=$X$6,2,L273&lt;=$Y$6,3,L273&gt;$Y$6,4)</f>
        <v>1</v>
      </c>
      <c r="S273">
        <f t="shared" si="8"/>
        <v>2</v>
      </c>
      <c r="T273" t="str">
        <f t="shared" si="9"/>
        <v>2&gt;</v>
      </c>
    </row>
    <row r="274" spans="1:20" x14ac:dyDescent="0.25">
      <c r="A274">
        <v>273</v>
      </c>
      <c r="B274" t="s">
        <v>292</v>
      </c>
      <c r="C274">
        <v>81.099999999999994</v>
      </c>
      <c r="D274" t="s">
        <v>27</v>
      </c>
      <c r="E274">
        <v>0</v>
      </c>
      <c r="F274">
        <v>36</v>
      </c>
      <c r="G274">
        <v>2</v>
      </c>
      <c r="H274">
        <v>298594.38</v>
      </c>
      <c r="I274">
        <v>2</v>
      </c>
      <c r="J274">
        <v>1</v>
      </c>
      <c r="K274">
        <v>1</v>
      </c>
      <c r="L274">
        <v>186339.74</v>
      </c>
      <c r="M274">
        <v>0</v>
      </c>
      <c r="N274">
        <v>4</v>
      </c>
      <c r="O274">
        <v>2</v>
      </c>
      <c r="P274">
        <v>1</v>
      </c>
      <c r="Q274">
        <v>4</v>
      </c>
      <c r="R274" cm="1">
        <f t="array" ref="R274">_xlfn.IFS(L274&lt;=$W$6,1,L274&lt;=$X$6,2,L274&lt;=$Y$6,3,L274&gt;$Y$6,4)</f>
        <v>4</v>
      </c>
      <c r="S274">
        <f t="shared" si="8"/>
        <v>2</v>
      </c>
      <c r="T274" t="str">
        <f t="shared" si="9"/>
        <v>2&gt;</v>
      </c>
    </row>
    <row r="275" spans="1:20" x14ac:dyDescent="0.25">
      <c r="A275">
        <v>274</v>
      </c>
      <c r="B275" t="s">
        <v>293</v>
      </c>
      <c r="C275">
        <v>70.7</v>
      </c>
      <c r="D275" t="s">
        <v>18</v>
      </c>
      <c r="E275">
        <v>1</v>
      </c>
      <c r="F275">
        <v>32</v>
      </c>
      <c r="G275">
        <v>9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  <c r="N275">
        <v>3</v>
      </c>
      <c r="O275">
        <v>1</v>
      </c>
      <c r="P275">
        <v>4</v>
      </c>
      <c r="Q275">
        <v>1</v>
      </c>
      <c r="R275" cm="1">
        <f t="array" ref="R275">_xlfn.IFS(L275&lt;=$W$6,1,L275&lt;=$X$6,2,L275&lt;=$Y$6,3,L275&gt;$Y$6,4)</f>
        <v>1</v>
      </c>
      <c r="S275">
        <f t="shared" si="8"/>
        <v>1</v>
      </c>
      <c r="T275" t="str">
        <f t="shared" si="9"/>
        <v>2&gt;</v>
      </c>
    </row>
    <row r="276" spans="1:20" x14ac:dyDescent="0.25">
      <c r="A276">
        <v>275</v>
      </c>
      <c r="B276" t="s">
        <v>294</v>
      </c>
      <c r="C276">
        <v>71.2</v>
      </c>
      <c r="D276" t="s">
        <v>27</v>
      </c>
      <c r="E276">
        <v>1</v>
      </c>
      <c r="F276">
        <v>30</v>
      </c>
      <c r="G276">
        <v>5</v>
      </c>
      <c r="H276">
        <v>291210.88</v>
      </c>
      <c r="I276">
        <v>1</v>
      </c>
      <c r="J276">
        <v>0</v>
      </c>
      <c r="K276">
        <v>1</v>
      </c>
      <c r="L276">
        <v>93883.53</v>
      </c>
      <c r="M276">
        <v>0</v>
      </c>
      <c r="N276">
        <v>3</v>
      </c>
      <c r="O276">
        <v>1</v>
      </c>
      <c r="P276">
        <v>2</v>
      </c>
      <c r="Q276">
        <v>4</v>
      </c>
      <c r="R276" cm="1">
        <f t="array" ref="R276">_xlfn.IFS(L276&lt;=$W$6,1,L276&lt;=$X$6,2,L276&lt;=$Y$6,3,L276&gt;$Y$6,4)</f>
        <v>2</v>
      </c>
      <c r="S276">
        <f t="shared" si="8"/>
        <v>1</v>
      </c>
      <c r="T276">
        <f t="shared" si="9"/>
        <v>1</v>
      </c>
    </row>
    <row r="277" spans="1:20" x14ac:dyDescent="0.25">
      <c r="A277">
        <v>276</v>
      </c>
      <c r="B277" t="s">
        <v>295</v>
      </c>
      <c r="C277">
        <v>70.599999999999994</v>
      </c>
      <c r="D277" t="s">
        <v>20</v>
      </c>
      <c r="E277">
        <v>0</v>
      </c>
      <c r="F277">
        <v>39</v>
      </c>
      <c r="G277">
        <v>8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  <c r="N277">
        <v>3</v>
      </c>
      <c r="O277">
        <v>2</v>
      </c>
      <c r="P277">
        <v>3</v>
      </c>
      <c r="Q277">
        <v>1</v>
      </c>
      <c r="R277" cm="1">
        <f t="array" ref="R277">_xlfn.IFS(L277&lt;=$W$6,1,L277&lt;=$X$6,2,L277&lt;=$Y$6,3,L277&gt;$Y$6,4)</f>
        <v>3</v>
      </c>
      <c r="S277">
        <f t="shared" si="8"/>
        <v>3</v>
      </c>
      <c r="T277" t="str">
        <f t="shared" si="9"/>
        <v>2&gt;</v>
      </c>
    </row>
    <row r="278" spans="1:20" x14ac:dyDescent="0.25">
      <c r="A278">
        <v>277</v>
      </c>
      <c r="B278" t="s">
        <v>296</v>
      </c>
      <c r="C278">
        <v>75.599999999999994</v>
      </c>
      <c r="D278" t="s">
        <v>18</v>
      </c>
      <c r="E278">
        <v>1</v>
      </c>
      <c r="F278">
        <v>64</v>
      </c>
      <c r="G278">
        <v>4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  <c r="N278">
        <v>4</v>
      </c>
      <c r="O278">
        <v>4</v>
      </c>
      <c r="P278">
        <v>1</v>
      </c>
      <c r="Q278">
        <v>1</v>
      </c>
      <c r="R278" cm="1">
        <f t="array" ref="R278">_xlfn.IFS(L278&lt;=$W$6,1,L278&lt;=$X$6,2,L278&lt;=$Y$6,3,L278&gt;$Y$6,4)</f>
        <v>1</v>
      </c>
      <c r="S278">
        <f t="shared" si="8"/>
        <v>5</v>
      </c>
      <c r="T278">
        <f t="shared" si="9"/>
        <v>1</v>
      </c>
    </row>
    <row r="279" spans="1:20" x14ac:dyDescent="0.25">
      <c r="A279">
        <v>278</v>
      </c>
      <c r="B279" t="s">
        <v>297</v>
      </c>
      <c r="C279">
        <v>77.7</v>
      </c>
      <c r="D279" t="s">
        <v>18</v>
      </c>
      <c r="E279">
        <v>0</v>
      </c>
      <c r="F279">
        <v>55</v>
      </c>
      <c r="G279">
        <v>11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  <c r="N279">
        <v>4</v>
      </c>
      <c r="O279">
        <v>4</v>
      </c>
      <c r="P279">
        <v>4</v>
      </c>
      <c r="Q279">
        <v>1</v>
      </c>
      <c r="R279" cm="1">
        <f t="array" ref="R279">_xlfn.IFS(L279&lt;=$W$6,1,L279&lt;=$X$6,2,L279&lt;=$Y$6,3,L279&gt;$Y$6,4)</f>
        <v>4</v>
      </c>
      <c r="S279">
        <f t="shared" si="8"/>
        <v>5</v>
      </c>
      <c r="T279" t="str">
        <f t="shared" si="9"/>
        <v>2&gt;</v>
      </c>
    </row>
    <row r="280" spans="1:20" x14ac:dyDescent="0.25">
      <c r="A280">
        <v>279</v>
      </c>
      <c r="B280" t="s">
        <v>298</v>
      </c>
      <c r="C280">
        <v>64.599999999999994</v>
      </c>
      <c r="D280" t="s">
        <v>18</v>
      </c>
      <c r="E280">
        <v>1</v>
      </c>
      <c r="F280">
        <v>37</v>
      </c>
      <c r="G280">
        <v>7</v>
      </c>
      <c r="H280">
        <v>168053.72</v>
      </c>
      <c r="I280">
        <v>1</v>
      </c>
      <c r="J280">
        <v>0</v>
      </c>
      <c r="K280">
        <v>1</v>
      </c>
      <c r="L280">
        <v>164255.69</v>
      </c>
      <c r="M280">
        <v>0</v>
      </c>
      <c r="N280">
        <v>2</v>
      </c>
      <c r="O280">
        <v>2</v>
      </c>
      <c r="P280">
        <v>3</v>
      </c>
      <c r="Q280">
        <v>2</v>
      </c>
      <c r="R280" cm="1">
        <f t="array" ref="R280">_xlfn.IFS(L280&lt;=$W$6,1,L280&lt;=$X$6,2,L280&lt;=$Y$6,3,L280&gt;$Y$6,4)</f>
        <v>4</v>
      </c>
      <c r="S280">
        <f t="shared" si="8"/>
        <v>3</v>
      </c>
      <c r="T280">
        <f t="shared" si="9"/>
        <v>1</v>
      </c>
    </row>
    <row r="281" spans="1:20" x14ac:dyDescent="0.25">
      <c r="A281">
        <v>280</v>
      </c>
      <c r="B281" t="s">
        <v>299</v>
      </c>
      <c r="C281">
        <v>71.400000000000006</v>
      </c>
      <c r="D281" t="s">
        <v>18</v>
      </c>
      <c r="E281">
        <v>1</v>
      </c>
      <c r="F281">
        <v>48</v>
      </c>
      <c r="G281">
        <v>2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  <c r="N281">
        <v>3</v>
      </c>
      <c r="O281">
        <v>4</v>
      </c>
      <c r="P281">
        <v>1</v>
      </c>
      <c r="Q281">
        <v>1</v>
      </c>
      <c r="R281" cm="1">
        <f t="array" ref="R281">_xlfn.IFS(L281&lt;=$W$6,1,L281&lt;=$X$6,2,L281&lt;=$Y$6,3,L281&gt;$Y$6,4)</f>
        <v>4</v>
      </c>
      <c r="S281">
        <f t="shared" si="8"/>
        <v>5</v>
      </c>
      <c r="T281">
        <f t="shared" si="9"/>
        <v>1</v>
      </c>
    </row>
    <row r="282" spans="1:20" x14ac:dyDescent="0.25">
      <c r="A282">
        <v>281</v>
      </c>
      <c r="B282" t="s">
        <v>300</v>
      </c>
      <c r="C282">
        <v>78.2</v>
      </c>
      <c r="D282" t="s">
        <v>18</v>
      </c>
      <c r="E282">
        <v>1</v>
      </c>
      <c r="F282">
        <v>41</v>
      </c>
      <c r="G282">
        <v>9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  <c r="N282">
        <v>4</v>
      </c>
      <c r="O282">
        <v>3</v>
      </c>
      <c r="P282">
        <v>4</v>
      </c>
      <c r="Q282">
        <v>1</v>
      </c>
      <c r="R282" cm="1">
        <f t="array" ref="R282">_xlfn.IFS(L282&lt;=$W$6,1,L282&lt;=$X$6,2,L282&lt;=$Y$6,3,L282&gt;$Y$6,4)</f>
        <v>1</v>
      </c>
      <c r="S282">
        <f t="shared" si="8"/>
        <v>3</v>
      </c>
      <c r="T282" t="str">
        <f t="shared" si="9"/>
        <v>2&gt;</v>
      </c>
    </row>
    <row r="283" spans="1:20" x14ac:dyDescent="0.25">
      <c r="A283">
        <v>282</v>
      </c>
      <c r="B283" t="s">
        <v>301</v>
      </c>
      <c r="C283">
        <v>77.5</v>
      </c>
      <c r="D283" t="s">
        <v>20</v>
      </c>
      <c r="E283">
        <v>1</v>
      </c>
      <c r="F283">
        <v>31</v>
      </c>
      <c r="G283">
        <v>11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  <c r="N283">
        <v>4</v>
      </c>
      <c r="O283">
        <v>1</v>
      </c>
      <c r="P283">
        <v>4</v>
      </c>
      <c r="Q283">
        <v>1</v>
      </c>
      <c r="R283" cm="1">
        <f t="array" ref="R283">_xlfn.IFS(L283&lt;=$W$6,1,L283&lt;=$X$6,2,L283&lt;=$Y$6,3,L283&gt;$Y$6,4)</f>
        <v>2</v>
      </c>
      <c r="S283">
        <f t="shared" si="8"/>
        <v>1</v>
      </c>
      <c r="T283" t="str">
        <f t="shared" si="9"/>
        <v>2&gt;</v>
      </c>
    </row>
    <row r="284" spans="1:20" x14ac:dyDescent="0.25">
      <c r="A284">
        <v>283</v>
      </c>
      <c r="B284" t="s">
        <v>302</v>
      </c>
      <c r="C284">
        <v>47.9</v>
      </c>
      <c r="D284" t="s">
        <v>27</v>
      </c>
      <c r="E284">
        <v>1</v>
      </c>
      <c r="F284">
        <v>37</v>
      </c>
      <c r="G284">
        <v>5</v>
      </c>
      <c r="H284">
        <v>277437.84000000003</v>
      </c>
      <c r="I284">
        <v>1</v>
      </c>
      <c r="J284">
        <v>1</v>
      </c>
      <c r="K284">
        <v>1</v>
      </c>
      <c r="L284">
        <v>47251.79</v>
      </c>
      <c r="M284">
        <v>1</v>
      </c>
      <c r="N284">
        <v>1</v>
      </c>
      <c r="O284">
        <v>2</v>
      </c>
      <c r="P284">
        <v>2</v>
      </c>
      <c r="Q284">
        <v>4</v>
      </c>
      <c r="R284" cm="1">
        <f t="array" ref="R284">_xlfn.IFS(L284&lt;=$W$6,1,L284&lt;=$X$6,2,L284&lt;=$Y$6,3,L284&gt;$Y$6,4)</f>
        <v>1</v>
      </c>
      <c r="S284">
        <f t="shared" si="8"/>
        <v>3</v>
      </c>
      <c r="T284">
        <f t="shared" si="9"/>
        <v>1</v>
      </c>
    </row>
    <row r="285" spans="1:20" x14ac:dyDescent="0.25">
      <c r="A285">
        <v>284</v>
      </c>
      <c r="B285" t="s">
        <v>303</v>
      </c>
      <c r="C285">
        <v>80.7</v>
      </c>
      <c r="D285" t="s">
        <v>18</v>
      </c>
      <c r="E285">
        <v>1</v>
      </c>
      <c r="F285">
        <v>44</v>
      </c>
      <c r="G285">
        <v>8</v>
      </c>
      <c r="H285">
        <v>236549.42</v>
      </c>
      <c r="I285">
        <v>1</v>
      </c>
      <c r="J285">
        <v>1</v>
      </c>
      <c r="K285">
        <v>1</v>
      </c>
      <c r="L285">
        <v>25885.72</v>
      </c>
      <c r="M285">
        <v>0</v>
      </c>
      <c r="N285">
        <v>4</v>
      </c>
      <c r="O285">
        <v>3</v>
      </c>
      <c r="P285">
        <v>3</v>
      </c>
      <c r="Q285">
        <v>3</v>
      </c>
      <c r="R285" cm="1">
        <f t="array" ref="R285">_xlfn.IFS(L285&lt;=$W$6,1,L285&lt;=$X$6,2,L285&lt;=$Y$6,3,L285&gt;$Y$6,4)</f>
        <v>1</v>
      </c>
      <c r="S285">
        <f t="shared" si="8"/>
        <v>4</v>
      </c>
      <c r="T285">
        <f t="shared" si="9"/>
        <v>1</v>
      </c>
    </row>
    <row r="286" spans="1:20" x14ac:dyDescent="0.25">
      <c r="A286">
        <v>285</v>
      </c>
      <c r="B286" t="s">
        <v>304</v>
      </c>
      <c r="C286">
        <v>79.900000000000006</v>
      </c>
      <c r="D286" t="s">
        <v>18</v>
      </c>
      <c r="E286">
        <v>0</v>
      </c>
      <c r="F286">
        <v>24</v>
      </c>
      <c r="G286">
        <v>9</v>
      </c>
      <c r="H286">
        <v>348371.96</v>
      </c>
      <c r="I286">
        <v>2</v>
      </c>
      <c r="J286">
        <v>0</v>
      </c>
      <c r="K286">
        <v>1</v>
      </c>
      <c r="L286">
        <v>192633.85</v>
      </c>
      <c r="M286">
        <v>0</v>
      </c>
      <c r="N286">
        <v>4</v>
      </c>
      <c r="O286">
        <v>1</v>
      </c>
      <c r="P286">
        <v>4</v>
      </c>
      <c r="Q286">
        <v>4</v>
      </c>
      <c r="R286" cm="1">
        <f t="array" ref="R286">_xlfn.IFS(L286&lt;=$W$6,1,L286&lt;=$X$6,2,L286&lt;=$Y$6,3,L286&gt;$Y$6,4)</f>
        <v>4</v>
      </c>
      <c r="S286">
        <f t="shared" si="8"/>
        <v>1</v>
      </c>
      <c r="T286" t="str">
        <f t="shared" si="9"/>
        <v>2&gt;</v>
      </c>
    </row>
    <row r="287" spans="1:20" x14ac:dyDescent="0.25">
      <c r="A287">
        <v>286</v>
      </c>
      <c r="B287" t="s">
        <v>305</v>
      </c>
      <c r="C287">
        <v>67.5</v>
      </c>
      <c r="D287" t="s">
        <v>18</v>
      </c>
      <c r="E287">
        <v>1</v>
      </c>
      <c r="F287">
        <v>42</v>
      </c>
      <c r="G287">
        <v>8</v>
      </c>
      <c r="H287">
        <v>226417.72</v>
      </c>
      <c r="I287">
        <v>2</v>
      </c>
      <c r="J287">
        <v>1</v>
      </c>
      <c r="K287">
        <v>0</v>
      </c>
      <c r="L287">
        <v>34577.360000000001</v>
      </c>
      <c r="M287">
        <v>0</v>
      </c>
      <c r="N287">
        <v>3</v>
      </c>
      <c r="O287">
        <v>3</v>
      </c>
      <c r="P287">
        <v>3</v>
      </c>
      <c r="Q287">
        <v>3</v>
      </c>
      <c r="R287" cm="1">
        <f t="array" ref="R287">_xlfn.IFS(L287&lt;=$W$6,1,L287&lt;=$X$6,2,L287&lt;=$Y$6,3,L287&gt;$Y$6,4)</f>
        <v>1</v>
      </c>
      <c r="S287">
        <f t="shared" si="8"/>
        <v>4</v>
      </c>
      <c r="T287" t="str">
        <f t="shared" si="9"/>
        <v>2&gt;</v>
      </c>
    </row>
    <row r="288" spans="1:20" x14ac:dyDescent="0.25">
      <c r="A288">
        <v>287</v>
      </c>
      <c r="B288" t="s">
        <v>306</v>
      </c>
      <c r="C288">
        <v>60.2</v>
      </c>
      <c r="D288" t="s">
        <v>20</v>
      </c>
      <c r="E288">
        <v>1</v>
      </c>
      <c r="F288">
        <v>31</v>
      </c>
      <c r="G288">
        <v>6</v>
      </c>
      <c r="H288">
        <v>207814.56</v>
      </c>
      <c r="I288">
        <v>1</v>
      </c>
      <c r="J288">
        <v>1</v>
      </c>
      <c r="K288">
        <v>0</v>
      </c>
      <c r="L288">
        <v>161229.84</v>
      </c>
      <c r="M288">
        <v>0</v>
      </c>
      <c r="N288">
        <v>2</v>
      </c>
      <c r="O288">
        <v>1</v>
      </c>
      <c r="P288">
        <v>2</v>
      </c>
      <c r="Q288">
        <v>3</v>
      </c>
      <c r="R288" cm="1">
        <f t="array" ref="R288">_xlfn.IFS(L288&lt;=$W$6,1,L288&lt;=$X$6,2,L288&lt;=$Y$6,3,L288&gt;$Y$6,4)</f>
        <v>4</v>
      </c>
      <c r="S288">
        <f t="shared" si="8"/>
        <v>1</v>
      </c>
      <c r="T288">
        <f t="shared" si="9"/>
        <v>1</v>
      </c>
    </row>
    <row r="289" spans="1:20" x14ac:dyDescent="0.25">
      <c r="A289">
        <v>288</v>
      </c>
      <c r="B289" t="s">
        <v>307</v>
      </c>
      <c r="C289">
        <v>47.5</v>
      </c>
      <c r="D289" t="s">
        <v>18</v>
      </c>
      <c r="E289">
        <v>0</v>
      </c>
      <c r="F289">
        <v>34</v>
      </c>
      <c r="G289">
        <v>9</v>
      </c>
      <c r="H289">
        <v>238046.56</v>
      </c>
      <c r="I289">
        <v>1</v>
      </c>
      <c r="J289">
        <v>1</v>
      </c>
      <c r="K289">
        <v>0</v>
      </c>
      <c r="L289">
        <v>100816.29</v>
      </c>
      <c r="M289">
        <v>0</v>
      </c>
      <c r="N289">
        <v>1</v>
      </c>
      <c r="O289">
        <v>1</v>
      </c>
      <c r="P289">
        <v>4</v>
      </c>
      <c r="Q289">
        <v>3</v>
      </c>
      <c r="R289" cm="1">
        <f t="array" ref="R289">_xlfn.IFS(L289&lt;=$W$6,1,L289&lt;=$X$6,2,L289&lt;=$Y$6,3,L289&gt;$Y$6,4)</f>
        <v>3</v>
      </c>
      <c r="S289">
        <f t="shared" si="8"/>
        <v>2</v>
      </c>
      <c r="T289">
        <f t="shared" si="9"/>
        <v>1</v>
      </c>
    </row>
    <row r="290" spans="1:20" x14ac:dyDescent="0.25">
      <c r="A290">
        <v>289</v>
      </c>
      <c r="B290" t="s">
        <v>308</v>
      </c>
      <c r="C290">
        <v>74.400000000000006</v>
      </c>
      <c r="D290" t="s">
        <v>20</v>
      </c>
      <c r="E290">
        <v>0</v>
      </c>
      <c r="F290">
        <v>28</v>
      </c>
      <c r="G290">
        <v>6</v>
      </c>
      <c r="H290">
        <v>332595.78000000003</v>
      </c>
      <c r="I290">
        <v>1</v>
      </c>
      <c r="J290">
        <v>1</v>
      </c>
      <c r="K290">
        <v>1</v>
      </c>
      <c r="L290">
        <v>181694.44</v>
      </c>
      <c r="M290">
        <v>0</v>
      </c>
      <c r="N290">
        <v>4</v>
      </c>
      <c r="O290">
        <v>1</v>
      </c>
      <c r="P290">
        <v>2</v>
      </c>
      <c r="Q290">
        <v>4</v>
      </c>
      <c r="R290" cm="1">
        <f t="array" ref="R290">_xlfn.IFS(L290&lt;=$W$6,1,L290&lt;=$X$6,2,L290&lt;=$Y$6,3,L290&gt;$Y$6,4)</f>
        <v>4</v>
      </c>
      <c r="S290">
        <f t="shared" si="8"/>
        <v>1</v>
      </c>
      <c r="T290">
        <f t="shared" si="9"/>
        <v>1</v>
      </c>
    </row>
    <row r="291" spans="1:20" x14ac:dyDescent="0.25">
      <c r="A291">
        <v>290</v>
      </c>
      <c r="B291" t="s">
        <v>309</v>
      </c>
      <c r="C291">
        <v>58.8</v>
      </c>
      <c r="D291" t="s">
        <v>20</v>
      </c>
      <c r="E291">
        <v>1</v>
      </c>
      <c r="F291">
        <v>36</v>
      </c>
      <c r="G291">
        <v>11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  <c r="N291">
        <v>2</v>
      </c>
      <c r="O291">
        <v>2</v>
      </c>
      <c r="P291">
        <v>4</v>
      </c>
      <c r="Q291">
        <v>1</v>
      </c>
      <c r="R291" cm="1">
        <f t="array" ref="R291">_xlfn.IFS(L291&lt;=$W$6,1,L291&lt;=$X$6,2,L291&lt;=$Y$6,3,L291&gt;$Y$6,4)</f>
        <v>2</v>
      </c>
      <c r="S291">
        <f t="shared" si="8"/>
        <v>2</v>
      </c>
      <c r="T291" t="str">
        <f t="shared" si="9"/>
        <v>2&gt;</v>
      </c>
    </row>
    <row r="292" spans="1:20" x14ac:dyDescent="0.25">
      <c r="A292">
        <v>291</v>
      </c>
      <c r="B292" t="s">
        <v>310</v>
      </c>
      <c r="C292">
        <v>70.3</v>
      </c>
      <c r="D292" t="s">
        <v>27</v>
      </c>
      <c r="E292">
        <v>1</v>
      </c>
      <c r="F292">
        <v>44</v>
      </c>
      <c r="G292">
        <v>10</v>
      </c>
      <c r="H292">
        <v>126454</v>
      </c>
      <c r="I292">
        <v>1</v>
      </c>
      <c r="J292">
        <v>0</v>
      </c>
      <c r="K292">
        <v>1</v>
      </c>
      <c r="L292">
        <v>137316.32</v>
      </c>
      <c r="M292">
        <v>0</v>
      </c>
      <c r="N292">
        <v>3</v>
      </c>
      <c r="O292">
        <v>3</v>
      </c>
      <c r="P292">
        <v>4</v>
      </c>
      <c r="Q292">
        <v>2</v>
      </c>
      <c r="R292" cm="1">
        <f t="array" ref="R292">_xlfn.IFS(L292&lt;=$W$6,1,L292&lt;=$X$6,2,L292&lt;=$Y$6,3,L292&gt;$Y$6,4)</f>
        <v>3</v>
      </c>
      <c r="S292">
        <f t="shared" si="8"/>
        <v>4</v>
      </c>
      <c r="T292">
        <f t="shared" si="9"/>
        <v>1</v>
      </c>
    </row>
    <row r="293" spans="1:20" x14ac:dyDescent="0.25">
      <c r="A293">
        <v>292</v>
      </c>
      <c r="B293" t="s">
        <v>311</v>
      </c>
      <c r="C293">
        <v>74.7</v>
      </c>
      <c r="D293" t="s">
        <v>20</v>
      </c>
      <c r="E293">
        <v>0</v>
      </c>
      <c r="F293">
        <v>43</v>
      </c>
      <c r="G293">
        <v>6</v>
      </c>
      <c r="H293">
        <v>189042.34</v>
      </c>
      <c r="I293">
        <v>2</v>
      </c>
      <c r="J293">
        <v>1</v>
      </c>
      <c r="K293">
        <v>0</v>
      </c>
      <c r="L293">
        <v>194926.86</v>
      </c>
      <c r="M293">
        <v>0</v>
      </c>
      <c r="N293">
        <v>4</v>
      </c>
      <c r="O293">
        <v>3</v>
      </c>
      <c r="P293">
        <v>2</v>
      </c>
      <c r="Q293">
        <v>2</v>
      </c>
      <c r="R293" cm="1">
        <f t="array" ref="R293">_xlfn.IFS(L293&lt;=$W$6,1,L293&lt;=$X$6,2,L293&lt;=$Y$6,3,L293&gt;$Y$6,4)</f>
        <v>4</v>
      </c>
      <c r="S293">
        <f t="shared" si="8"/>
        <v>4</v>
      </c>
      <c r="T293" t="str">
        <f t="shared" si="9"/>
        <v>2&gt;</v>
      </c>
    </row>
    <row r="294" spans="1:20" x14ac:dyDescent="0.25">
      <c r="A294">
        <v>293</v>
      </c>
      <c r="B294" t="s">
        <v>312</v>
      </c>
      <c r="C294">
        <v>58.3</v>
      </c>
      <c r="D294" t="s">
        <v>18</v>
      </c>
      <c r="E294">
        <v>1</v>
      </c>
      <c r="F294">
        <v>29</v>
      </c>
      <c r="G294">
        <v>8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  <c r="N294">
        <v>1</v>
      </c>
      <c r="O294">
        <v>1</v>
      </c>
      <c r="P294">
        <v>3</v>
      </c>
      <c r="Q294">
        <v>1</v>
      </c>
      <c r="R294" cm="1">
        <f t="array" ref="R294">_xlfn.IFS(L294&lt;=$W$6,1,L294&lt;=$X$6,2,L294&lt;=$Y$6,3,L294&gt;$Y$6,4)</f>
        <v>2</v>
      </c>
      <c r="S294">
        <f t="shared" si="8"/>
        <v>1</v>
      </c>
      <c r="T294" t="str">
        <f t="shared" si="9"/>
        <v>2&gt;</v>
      </c>
    </row>
    <row r="295" spans="1:20" x14ac:dyDescent="0.25">
      <c r="A295">
        <v>294</v>
      </c>
      <c r="B295" t="s">
        <v>313</v>
      </c>
      <c r="C295">
        <v>75</v>
      </c>
      <c r="D295" t="s">
        <v>20</v>
      </c>
      <c r="E295">
        <v>0</v>
      </c>
      <c r="F295">
        <v>36</v>
      </c>
      <c r="G295">
        <v>10</v>
      </c>
      <c r="H295">
        <v>225644.52</v>
      </c>
      <c r="I295">
        <v>1</v>
      </c>
      <c r="J295">
        <v>0</v>
      </c>
      <c r="K295">
        <v>0</v>
      </c>
      <c r="L295">
        <v>150401.53</v>
      </c>
      <c r="M295">
        <v>1</v>
      </c>
      <c r="N295">
        <v>4</v>
      </c>
      <c r="O295">
        <v>2</v>
      </c>
      <c r="P295">
        <v>4</v>
      </c>
      <c r="Q295">
        <v>3</v>
      </c>
      <c r="R295" cm="1">
        <f t="array" ref="R295">_xlfn.IFS(L295&lt;=$W$6,1,L295&lt;=$X$6,2,L295&lt;=$Y$6,3,L295&gt;$Y$6,4)</f>
        <v>4</v>
      </c>
      <c r="S295">
        <f t="shared" si="8"/>
        <v>2</v>
      </c>
      <c r="T295">
        <f t="shared" si="9"/>
        <v>1</v>
      </c>
    </row>
    <row r="296" spans="1:20" x14ac:dyDescent="0.25">
      <c r="A296">
        <v>295</v>
      </c>
      <c r="B296" t="s">
        <v>314</v>
      </c>
      <c r="C296">
        <v>68.099999999999994</v>
      </c>
      <c r="D296" t="s">
        <v>18</v>
      </c>
      <c r="E296">
        <v>1</v>
      </c>
      <c r="F296">
        <v>40</v>
      </c>
      <c r="G296">
        <v>4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  <c r="N296">
        <v>3</v>
      </c>
      <c r="O296">
        <v>3</v>
      </c>
      <c r="P296">
        <v>1</v>
      </c>
      <c r="Q296">
        <v>1</v>
      </c>
      <c r="R296" cm="1">
        <f t="array" ref="R296">_xlfn.IFS(L296&lt;=$W$6,1,L296&lt;=$X$6,2,L296&lt;=$Y$6,3,L296&gt;$Y$6,4)</f>
        <v>3</v>
      </c>
      <c r="S296">
        <f t="shared" si="8"/>
        <v>3</v>
      </c>
      <c r="T296" t="str">
        <f t="shared" si="9"/>
        <v>2&gt;</v>
      </c>
    </row>
    <row r="297" spans="1:20" x14ac:dyDescent="0.25">
      <c r="A297">
        <v>296</v>
      </c>
      <c r="B297" t="s">
        <v>315</v>
      </c>
      <c r="C297">
        <v>77.3</v>
      </c>
      <c r="D297" t="s">
        <v>18</v>
      </c>
      <c r="E297">
        <v>1</v>
      </c>
      <c r="F297">
        <v>27</v>
      </c>
      <c r="G297">
        <v>3</v>
      </c>
      <c r="H297">
        <v>271806.65999999997</v>
      </c>
      <c r="I297">
        <v>1</v>
      </c>
      <c r="J297">
        <v>1</v>
      </c>
      <c r="K297">
        <v>0</v>
      </c>
      <c r="L297">
        <v>73656.38</v>
      </c>
      <c r="M297">
        <v>0</v>
      </c>
      <c r="N297">
        <v>4</v>
      </c>
      <c r="O297">
        <v>1</v>
      </c>
      <c r="P297">
        <v>1</v>
      </c>
      <c r="Q297">
        <v>4</v>
      </c>
      <c r="R297" cm="1">
        <f t="array" ref="R297">_xlfn.IFS(L297&lt;=$W$6,1,L297&lt;=$X$6,2,L297&lt;=$Y$6,3,L297&gt;$Y$6,4)</f>
        <v>2</v>
      </c>
      <c r="S297">
        <f t="shared" si="8"/>
        <v>1</v>
      </c>
      <c r="T297">
        <f t="shared" si="9"/>
        <v>1</v>
      </c>
    </row>
    <row r="298" spans="1:20" x14ac:dyDescent="0.25">
      <c r="A298">
        <v>297</v>
      </c>
      <c r="B298" t="s">
        <v>316</v>
      </c>
      <c r="C298">
        <v>71.400000000000006</v>
      </c>
      <c r="D298" t="s">
        <v>18</v>
      </c>
      <c r="E298">
        <v>0</v>
      </c>
      <c r="F298">
        <v>33</v>
      </c>
      <c r="G298">
        <v>5</v>
      </c>
      <c r="H298">
        <v>250338.52</v>
      </c>
      <c r="I298">
        <v>1</v>
      </c>
      <c r="J298">
        <v>1</v>
      </c>
      <c r="K298">
        <v>1</v>
      </c>
      <c r="L298">
        <v>106636.89</v>
      </c>
      <c r="M298">
        <v>0</v>
      </c>
      <c r="N298">
        <v>3</v>
      </c>
      <c r="O298">
        <v>1</v>
      </c>
      <c r="P298">
        <v>2</v>
      </c>
      <c r="Q298">
        <v>3</v>
      </c>
      <c r="R298" cm="1">
        <f t="array" ref="R298">_xlfn.IFS(L298&lt;=$W$6,1,L298&lt;=$X$6,2,L298&lt;=$Y$6,3,L298&gt;$Y$6,4)</f>
        <v>3</v>
      </c>
      <c r="S298">
        <f t="shared" si="8"/>
        <v>2</v>
      </c>
      <c r="T298">
        <f t="shared" si="9"/>
        <v>1</v>
      </c>
    </row>
    <row r="299" spans="1:20" x14ac:dyDescent="0.25">
      <c r="A299">
        <v>298</v>
      </c>
      <c r="B299" t="s">
        <v>317</v>
      </c>
      <c r="C299">
        <v>68.7</v>
      </c>
      <c r="D299" t="s">
        <v>20</v>
      </c>
      <c r="E299">
        <v>0</v>
      </c>
      <c r="F299">
        <v>46</v>
      </c>
      <c r="G299">
        <v>8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  <c r="N299">
        <v>3</v>
      </c>
      <c r="O299">
        <v>3</v>
      </c>
      <c r="P299">
        <v>3</v>
      </c>
      <c r="Q299">
        <v>1</v>
      </c>
      <c r="R299" cm="1">
        <f t="array" ref="R299">_xlfn.IFS(L299&lt;=$W$6,1,L299&lt;=$X$6,2,L299&lt;=$Y$6,3,L299&gt;$Y$6,4)</f>
        <v>4</v>
      </c>
      <c r="S299">
        <f t="shared" si="8"/>
        <v>4</v>
      </c>
      <c r="T299" t="str">
        <f t="shared" si="9"/>
        <v>2&gt;</v>
      </c>
    </row>
    <row r="300" spans="1:20" x14ac:dyDescent="0.25">
      <c r="A300">
        <v>299</v>
      </c>
      <c r="B300" t="s">
        <v>318</v>
      </c>
      <c r="C300">
        <v>51.1</v>
      </c>
      <c r="D300" t="s">
        <v>18</v>
      </c>
      <c r="E300">
        <v>1</v>
      </c>
      <c r="F300">
        <v>60</v>
      </c>
      <c r="G300">
        <v>1</v>
      </c>
      <c r="H300">
        <v>298234.62</v>
      </c>
      <c r="I300">
        <v>1</v>
      </c>
      <c r="J300">
        <v>1</v>
      </c>
      <c r="K300">
        <v>1</v>
      </c>
      <c r="L300">
        <v>162599.51</v>
      </c>
      <c r="M300">
        <v>0</v>
      </c>
      <c r="N300">
        <v>1</v>
      </c>
      <c r="O300">
        <v>4</v>
      </c>
      <c r="P300">
        <v>1</v>
      </c>
      <c r="Q300">
        <v>4</v>
      </c>
      <c r="R300" cm="1">
        <f t="array" ref="R300">_xlfn.IFS(L300&lt;=$W$6,1,L300&lt;=$X$6,2,L300&lt;=$Y$6,3,L300&gt;$Y$6,4)</f>
        <v>4</v>
      </c>
      <c r="S300">
        <f t="shared" si="8"/>
        <v>5</v>
      </c>
      <c r="T300">
        <f t="shared" si="9"/>
        <v>1</v>
      </c>
    </row>
    <row r="301" spans="1:20" x14ac:dyDescent="0.25">
      <c r="A301">
        <v>300</v>
      </c>
      <c r="B301" t="s">
        <v>319</v>
      </c>
      <c r="C301">
        <v>62.7</v>
      </c>
      <c r="D301" t="s">
        <v>18</v>
      </c>
      <c r="E301">
        <v>1</v>
      </c>
      <c r="F301">
        <v>35</v>
      </c>
      <c r="G301">
        <v>6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  <c r="N301">
        <v>2</v>
      </c>
      <c r="O301">
        <v>2</v>
      </c>
      <c r="P301">
        <v>2</v>
      </c>
      <c r="Q301">
        <v>1</v>
      </c>
      <c r="R301" cm="1">
        <f t="array" ref="R301">_xlfn.IFS(L301&lt;=$W$6,1,L301&lt;=$X$6,2,L301&lt;=$Y$6,3,L301&gt;$Y$6,4)</f>
        <v>3</v>
      </c>
      <c r="S301">
        <f t="shared" si="8"/>
        <v>2</v>
      </c>
      <c r="T301" t="str">
        <f t="shared" si="9"/>
        <v>2&gt;</v>
      </c>
    </row>
    <row r="302" spans="1:20" x14ac:dyDescent="0.25">
      <c r="A302">
        <v>301</v>
      </c>
      <c r="B302" t="s">
        <v>320</v>
      </c>
      <c r="C302">
        <v>69.400000000000006</v>
      </c>
      <c r="D302" t="s">
        <v>18</v>
      </c>
      <c r="E302">
        <v>0</v>
      </c>
      <c r="F302">
        <v>33</v>
      </c>
      <c r="G302">
        <v>11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  <c r="N302">
        <v>3</v>
      </c>
      <c r="O302">
        <v>1</v>
      </c>
      <c r="P302">
        <v>4</v>
      </c>
      <c r="Q302">
        <v>1</v>
      </c>
      <c r="R302" cm="1">
        <f t="array" ref="R302">_xlfn.IFS(L302&lt;=$W$6,1,L302&lt;=$X$6,2,L302&lt;=$Y$6,3,L302&gt;$Y$6,4)</f>
        <v>4</v>
      </c>
      <c r="S302">
        <f t="shared" si="8"/>
        <v>2</v>
      </c>
      <c r="T302" t="str">
        <f t="shared" si="9"/>
        <v>2&gt;</v>
      </c>
    </row>
    <row r="303" spans="1:20" x14ac:dyDescent="0.25">
      <c r="A303">
        <v>302</v>
      </c>
      <c r="B303" t="s">
        <v>321</v>
      </c>
      <c r="C303">
        <v>61.6</v>
      </c>
      <c r="D303" t="s">
        <v>20</v>
      </c>
      <c r="E303">
        <v>0</v>
      </c>
      <c r="F303">
        <v>38</v>
      </c>
      <c r="G303">
        <v>7</v>
      </c>
      <c r="H303">
        <v>264623.42</v>
      </c>
      <c r="I303">
        <v>1</v>
      </c>
      <c r="J303">
        <v>0</v>
      </c>
      <c r="K303">
        <v>0</v>
      </c>
      <c r="L303">
        <v>15462.84</v>
      </c>
      <c r="M303">
        <v>0</v>
      </c>
      <c r="N303">
        <v>2</v>
      </c>
      <c r="O303">
        <v>2</v>
      </c>
      <c r="P303">
        <v>3</v>
      </c>
      <c r="Q303">
        <v>4</v>
      </c>
      <c r="R303" cm="1">
        <f t="array" ref="R303">_xlfn.IFS(L303&lt;=$W$6,1,L303&lt;=$X$6,2,L303&lt;=$Y$6,3,L303&gt;$Y$6,4)</f>
        <v>1</v>
      </c>
      <c r="S303">
        <f t="shared" si="8"/>
        <v>3</v>
      </c>
      <c r="T303">
        <f t="shared" si="9"/>
        <v>1</v>
      </c>
    </row>
    <row r="304" spans="1:20" x14ac:dyDescent="0.25">
      <c r="A304">
        <v>303</v>
      </c>
      <c r="B304" t="s">
        <v>322</v>
      </c>
      <c r="C304">
        <v>68.7</v>
      </c>
      <c r="D304" t="s">
        <v>18</v>
      </c>
      <c r="E304">
        <v>1</v>
      </c>
      <c r="F304">
        <v>37</v>
      </c>
      <c r="G304">
        <v>9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  <c r="N304">
        <v>3</v>
      </c>
      <c r="O304">
        <v>2</v>
      </c>
      <c r="P304">
        <v>4</v>
      </c>
      <c r="Q304">
        <v>1</v>
      </c>
      <c r="R304" cm="1">
        <f t="array" ref="R304">_xlfn.IFS(L304&lt;=$W$6,1,L304&lt;=$X$6,2,L304&lt;=$Y$6,3,L304&gt;$Y$6,4)</f>
        <v>1</v>
      </c>
      <c r="S304">
        <f t="shared" si="8"/>
        <v>3</v>
      </c>
      <c r="T304" t="str">
        <f t="shared" si="9"/>
        <v>2&gt;</v>
      </c>
    </row>
    <row r="305" spans="1:20" x14ac:dyDescent="0.25">
      <c r="A305">
        <v>304</v>
      </c>
      <c r="B305" t="s">
        <v>323</v>
      </c>
      <c r="C305">
        <v>71.2</v>
      </c>
      <c r="D305" t="s">
        <v>18</v>
      </c>
      <c r="E305">
        <v>0</v>
      </c>
      <c r="F305">
        <v>35</v>
      </c>
      <c r="G305">
        <v>7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  <c r="N305">
        <v>3</v>
      </c>
      <c r="O305">
        <v>2</v>
      </c>
      <c r="P305">
        <v>3</v>
      </c>
      <c r="Q305">
        <v>1</v>
      </c>
      <c r="R305" cm="1">
        <f t="array" ref="R305">_xlfn.IFS(L305&lt;=$W$6,1,L305&lt;=$X$6,2,L305&lt;=$Y$6,3,L305&gt;$Y$6,4)</f>
        <v>4</v>
      </c>
      <c r="S305">
        <f t="shared" si="8"/>
        <v>2</v>
      </c>
      <c r="T305" t="str">
        <f t="shared" si="9"/>
        <v>2&gt;</v>
      </c>
    </row>
    <row r="306" spans="1:20" x14ac:dyDescent="0.25">
      <c r="A306">
        <v>305</v>
      </c>
      <c r="B306" t="s">
        <v>324</v>
      </c>
      <c r="C306">
        <v>55.3</v>
      </c>
      <c r="D306" t="s">
        <v>18</v>
      </c>
      <c r="E306">
        <v>1</v>
      </c>
      <c r="F306">
        <v>35</v>
      </c>
      <c r="G306">
        <v>5</v>
      </c>
      <c r="H306">
        <v>236165.78</v>
      </c>
      <c r="I306">
        <v>1</v>
      </c>
      <c r="J306">
        <v>0</v>
      </c>
      <c r="K306">
        <v>0</v>
      </c>
      <c r="L306">
        <v>94440.45</v>
      </c>
      <c r="M306">
        <v>0</v>
      </c>
      <c r="N306">
        <v>1</v>
      </c>
      <c r="O306">
        <v>2</v>
      </c>
      <c r="P306">
        <v>2</v>
      </c>
      <c r="Q306">
        <v>3</v>
      </c>
      <c r="R306" cm="1">
        <f t="array" ref="R306">_xlfn.IFS(L306&lt;=$W$6,1,L306&lt;=$X$6,2,L306&lt;=$Y$6,3,L306&gt;$Y$6,4)</f>
        <v>2</v>
      </c>
      <c r="S306">
        <f t="shared" si="8"/>
        <v>2</v>
      </c>
      <c r="T306">
        <f t="shared" si="9"/>
        <v>1</v>
      </c>
    </row>
    <row r="307" spans="1:20" x14ac:dyDescent="0.25">
      <c r="A307">
        <v>306</v>
      </c>
      <c r="B307" t="s">
        <v>325</v>
      </c>
      <c r="C307">
        <v>66.7</v>
      </c>
      <c r="D307" t="s">
        <v>18</v>
      </c>
      <c r="E307">
        <v>1</v>
      </c>
      <c r="F307">
        <v>33</v>
      </c>
      <c r="G307">
        <v>2</v>
      </c>
      <c r="H307">
        <v>238533.38</v>
      </c>
      <c r="I307">
        <v>1</v>
      </c>
      <c r="J307">
        <v>1</v>
      </c>
      <c r="K307">
        <v>1</v>
      </c>
      <c r="L307">
        <v>28257.63</v>
      </c>
      <c r="M307">
        <v>0</v>
      </c>
      <c r="N307">
        <v>3</v>
      </c>
      <c r="O307">
        <v>1</v>
      </c>
      <c r="P307">
        <v>1</v>
      </c>
      <c r="Q307">
        <v>3</v>
      </c>
      <c r="R307" cm="1">
        <f t="array" ref="R307">_xlfn.IFS(L307&lt;=$W$6,1,L307&lt;=$X$6,2,L307&lt;=$Y$6,3,L307&gt;$Y$6,4)</f>
        <v>1</v>
      </c>
      <c r="S307">
        <f t="shared" si="8"/>
        <v>2</v>
      </c>
      <c r="T307">
        <f t="shared" si="9"/>
        <v>1</v>
      </c>
    </row>
    <row r="308" spans="1:20" x14ac:dyDescent="0.25">
      <c r="A308">
        <v>307</v>
      </c>
      <c r="B308" t="s">
        <v>326</v>
      </c>
      <c r="C308">
        <v>73.099999999999994</v>
      </c>
      <c r="D308" t="s">
        <v>18</v>
      </c>
      <c r="E308">
        <v>1</v>
      </c>
      <c r="F308">
        <v>45</v>
      </c>
      <c r="G308">
        <v>3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  <c r="N308">
        <v>4</v>
      </c>
      <c r="O308">
        <v>3</v>
      </c>
      <c r="P308">
        <v>1</v>
      </c>
      <c r="Q308">
        <v>1</v>
      </c>
      <c r="R308" cm="1">
        <f t="array" ref="R308">_xlfn.IFS(L308&lt;=$W$6,1,L308&lt;=$X$6,2,L308&lt;=$Y$6,3,L308&gt;$Y$6,4)</f>
        <v>4</v>
      </c>
      <c r="S308">
        <f t="shared" si="8"/>
        <v>4</v>
      </c>
      <c r="T308">
        <f t="shared" si="9"/>
        <v>1</v>
      </c>
    </row>
    <row r="309" spans="1:20" x14ac:dyDescent="0.25">
      <c r="A309">
        <v>308</v>
      </c>
      <c r="B309" t="s">
        <v>327</v>
      </c>
      <c r="C309">
        <v>62.9</v>
      </c>
      <c r="D309" t="s">
        <v>27</v>
      </c>
      <c r="E309">
        <v>1</v>
      </c>
      <c r="F309">
        <v>37</v>
      </c>
      <c r="G309">
        <v>8</v>
      </c>
      <c r="H309">
        <v>313694.58</v>
      </c>
      <c r="I309">
        <v>2</v>
      </c>
      <c r="J309">
        <v>1</v>
      </c>
      <c r="K309">
        <v>0</v>
      </c>
      <c r="L309">
        <v>31824.29</v>
      </c>
      <c r="M309">
        <v>0</v>
      </c>
      <c r="N309">
        <v>2</v>
      </c>
      <c r="O309">
        <v>2</v>
      </c>
      <c r="P309">
        <v>3</v>
      </c>
      <c r="Q309">
        <v>4</v>
      </c>
      <c r="R309" cm="1">
        <f t="array" ref="R309">_xlfn.IFS(L309&lt;=$W$6,1,L309&lt;=$X$6,2,L309&lt;=$Y$6,3,L309&gt;$Y$6,4)</f>
        <v>1</v>
      </c>
      <c r="S309">
        <f t="shared" si="8"/>
        <v>3</v>
      </c>
      <c r="T309" t="str">
        <f t="shared" si="9"/>
        <v>2&gt;</v>
      </c>
    </row>
    <row r="310" spans="1:20" x14ac:dyDescent="0.25">
      <c r="A310">
        <v>309</v>
      </c>
      <c r="B310" t="s">
        <v>328</v>
      </c>
      <c r="C310">
        <v>61.4</v>
      </c>
      <c r="D310" t="s">
        <v>18</v>
      </c>
      <c r="E310">
        <v>1</v>
      </c>
      <c r="F310">
        <v>52</v>
      </c>
      <c r="G310">
        <v>5</v>
      </c>
      <c r="H310">
        <v>274208.94</v>
      </c>
      <c r="I310">
        <v>1</v>
      </c>
      <c r="J310">
        <v>1</v>
      </c>
      <c r="K310">
        <v>0</v>
      </c>
      <c r="L310">
        <v>127166.49</v>
      </c>
      <c r="M310">
        <v>1</v>
      </c>
      <c r="N310">
        <v>2</v>
      </c>
      <c r="O310">
        <v>4</v>
      </c>
      <c r="P310">
        <v>2</v>
      </c>
      <c r="Q310">
        <v>4</v>
      </c>
      <c r="R310" cm="1">
        <f t="array" ref="R310">_xlfn.IFS(L310&lt;=$W$6,1,L310&lt;=$X$6,2,L310&lt;=$Y$6,3,L310&gt;$Y$6,4)</f>
        <v>3</v>
      </c>
      <c r="S310">
        <f t="shared" si="8"/>
        <v>5</v>
      </c>
      <c r="T310">
        <f t="shared" si="9"/>
        <v>1</v>
      </c>
    </row>
    <row r="311" spans="1:20" x14ac:dyDescent="0.25">
      <c r="A311">
        <v>310</v>
      </c>
      <c r="B311" t="s">
        <v>329</v>
      </c>
      <c r="C311">
        <v>43.8</v>
      </c>
      <c r="D311" t="s">
        <v>27</v>
      </c>
      <c r="E311">
        <v>1</v>
      </c>
      <c r="F311">
        <v>33</v>
      </c>
      <c r="G311">
        <v>9</v>
      </c>
      <c r="H311">
        <v>156797.38</v>
      </c>
      <c r="I311">
        <v>1</v>
      </c>
      <c r="J311">
        <v>1</v>
      </c>
      <c r="K311">
        <v>0</v>
      </c>
      <c r="L311">
        <v>44937.01</v>
      </c>
      <c r="M311">
        <v>0</v>
      </c>
      <c r="N311">
        <v>1</v>
      </c>
      <c r="O311">
        <v>1</v>
      </c>
      <c r="P311">
        <v>4</v>
      </c>
      <c r="Q311">
        <v>2</v>
      </c>
      <c r="R311" cm="1">
        <f t="array" ref="R311">_xlfn.IFS(L311&lt;=$W$6,1,L311&lt;=$X$6,2,L311&lt;=$Y$6,3,L311&gt;$Y$6,4)</f>
        <v>1</v>
      </c>
      <c r="S311">
        <f t="shared" si="8"/>
        <v>2</v>
      </c>
      <c r="T311">
        <f t="shared" si="9"/>
        <v>1</v>
      </c>
    </row>
    <row r="312" spans="1:20" x14ac:dyDescent="0.25">
      <c r="A312">
        <v>311</v>
      </c>
      <c r="B312" t="s">
        <v>330</v>
      </c>
      <c r="C312">
        <v>65.2</v>
      </c>
      <c r="D312" t="s">
        <v>18</v>
      </c>
      <c r="E312">
        <v>0</v>
      </c>
      <c r="F312">
        <v>82</v>
      </c>
      <c r="G312">
        <v>5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  <c r="N312">
        <v>2</v>
      </c>
      <c r="O312">
        <v>4</v>
      </c>
      <c r="P312">
        <v>2</v>
      </c>
      <c r="Q312">
        <v>1</v>
      </c>
      <c r="R312" cm="1">
        <f t="array" ref="R312">_xlfn.IFS(L312&lt;=$W$6,1,L312&lt;=$X$6,2,L312&lt;=$Y$6,3,L312&gt;$Y$6,4)</f>
        <v>4</v>
      </c>
      <c r="S312">
        <f t="shared" si="8"/>
        <v>5</v>
      </c>
      <c r="T312" t="str">
        <f t="shared" si="9"/>
        <v>2&gt;</v>
      </c>
    </row>
    <row r="313" spans="1:20" x14ac:dyDescent="0.25">
      <c r="A313">
        <v>312</v>
      </c>
      <c r="B313" t="s">
        <v>331</v>
      </c>
      <c r="C313">
        <v>72.900000000000006</v>
      </c>
      <c r="D313" t="s">
        <v>27</v>
      </c>
      <c r="E313">
        <v>1</v>
      </c>
      <c r="F313">
        <v>32</v>
      </c>
      <c r="G313">
        <v>7</v>
      </c>
      <c r="H313">
        <v>127338.84</v>
      </c>
      <c r="I313">
        <v>1</v>
      </c>
      <c r="J313">
        <v>1</v>
      </c>
      <c r="K313">
        <v>0</v>
      </c>
      <c r="L313">
        <v>145111.37</v>
      </c>
      <c r="M313">
        <v>0</v>
      </c>
      <c r="N313">
        <v>4</v>
      </c>
      <c r="O313">
        <v>1</v>
      </c>
      <c r="P313">
        <v>3</v>
      </c>
      <c r="Q313">
        <v>2</v>
      </c>
      <c r="R313" cm="1">
        <f t="array" ref="R313">_xlfn.IFS(L313&lt;=$W$6,1,L313&lt;=$X$6,2,L313&lt;=$Y$6,3,L313&gt;$Y$6,4)</f>
        <v>3</v>
      </c>
      <c r="S313">
        <f t="shared" si="8"/>
        <v>1</v>
      </c>
      <c r="T313">
        <f t="shared" si="9"/>
        <v>1</v>
      </c>
    </row>
    <row r="314" spans="1:20" x14ac:dyDescent="0.25">
      <c r="A314">
        <v>313</v>
      </c>
      <c r="B314" t="s">
        <v>332</v>
      </c>
      <c r="C314">
        <v>64.2</v>
      </c>
      <c r="D314" t="s">
        <v>18</v>
      </c>
      <c r="E314">
        <v>1</v>
      </c>
      <c r="F314">
        <v>40</v>
      </c>
      <c r="G314">
        <v>4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  <c r="N314">
        <v>2</v>
      </c>
      <c r="O314">
        <v>3</v>
      </c>
      <c r="P314">
        <v>1</v>
      </c>
      <c r="Q314">
        <v>1</v>
      </c>
      <c r="R314" cm="1">
        <f t="array" ref="R314">_xlfn.IFS(L314&lt;=$W$6,1,L314&lt;=$X$6,2,L314&lt;=$Y$6,3,L314&gt;$Y$6,4)</f>
        <v>4</v>
      </c>
      <c r="S314">
        <f t="shared" si="8"/>
        <v>3</v>
      </c>
      <c r="T314" t="str">
        <f t="shared" si="9"/>
        <v>2&gt;</v>
      </c>
    </row>
    <row r="315" spans="1:20" x14ac:dyDescent="0.25">
      <c r="A315">
        <v>314</v>
      </c>
      <c r="B315" t="s">
        <v>333</v>
      </c>
      <c r="C315">
        <v>80.599999999999994</v>
      </c>
      <c r="D315" t="s">
        <v>27</v>
      </c>
      <c r="E315">
        <v>0</v>
      </c>
      <c r="F315">
        <v>61</v>
      </c>
      <c r="G315">
        <v>1</v>
      </c>
      <c r="H315">
        <v>270592.65999999997</v>
      </c>
      <c r="I315">
        <v>1</v>
      </c>
      <c r="J315">
        <v>1</v>
      </c>
      <c r="K315">
        <v>0</v>
      </c>
      <c r="L315">
        <v>182822.5</v>
      </c>
      <c r="M315">
        <v>0</v>
      </c>
      <c r="N315">
        <v>4</v>
      </c>
      <c r="O315">
        <v>4</v>
      </c>
      <c r="P315">
        <v>1</v>
      </c>
      <c r="Q315">
        <v>4</v>
      </c>
      <c r="R315" cm="1">
        <f t="array" ref="R315">_xlfn.IFS(L315&lt;=$W$6,1,L315&lt;=$X$6,2,L315&lt;=$Y$6,3,L315&gt;$Y$6,4)</f>
        <v>4</v>
      </c>
      <c r="S315">
        <f t="shared" si="8"/>
        <v>5</v>
      </c>
      <c r="T315">
        <f t="shared" si="9"/>
        <v>1</v>
      </c>
    </row>
    <row r="316" spans="1:20" x14ac:dyDescent="0.25">
      <c r="A316">
        <v>315</v>
      </c>
      <c r="B316" t="s">
        <v>334</v>
      </c>
      <c r="C316">
        <v>74.400000000000006</v>
      </c>
      <c r="D316" t="s">
        <v>20</v>
      </c>
      <c r="E316">
        <v>1</v>
      </c>
      <c r="F316">
        <v>38</v>
      </c>
      <c r="G316">
        <v>3</v>
      </c>
      <c r="H316">
        <v>307608.88</v>
      </c>
      <c r="I316">
        <v>1</v>
      </c>
      <c r="J316">
        <v>1</v>
      </c>
      <c r="K316">
        <v>1</v>
      </c>
      <c r="L316">
        <v>87213.33</v>
      </c>
      <c r="M316">
        <v>0</v>
      </c>
      <c r="N316">
        <v>4</v>
      </c>
      <c r="O316">
        <v>2</v>
      </c>
      <c r="P316">
        <v>1</v>
      </c>
      <c r="Q316">
        <v>4</v>
      </c>
      <c r="R316" cm="1">
        <f t="array" ref="R316">_xlfn.IFS(L316&lt;=$W$6,1,L316&lt;=$X$6,2,L316&lt;=$Y$6,3,L316&gt;$Y$6,4)</f>
        <v>2</v>
      </c>
      <c r="S316">
        <f t="shared" si="8"/>
        <v>3</v>
      </c>
      <c r="T316">
        <f t="shared" si="9"/>
        <v>1</v>
      </c>
    </row>
    <row r="317" spans="1:20" x14ac:dyDescent="0.25">
      <c r="A317">
        <v>316</v>
      </c>
      <c r="B317" t="s">
        <v>335</v>
      </c>
      <c r="C317">
        <v>47.4</v>
      </c>
      <c r="D317" t="s">
        <v>20</v>
      </c>
      <c r="E317">
        <v>1</v>
      </c>
      <c r="F317">
        <v>39</v>
      </c>
      <c r="G317">
        <v>4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  <c r="N317">
        <v>1</v>
      </c>
      <c r="O317">
        <v>2</v>
      </c>
      <c r="P317">
        <v>1</v>
      </c>
      <c r="Q317">
        <v>1</v>
      </c>
      <c r="R317" cm="1">
        <f t="array" ref="R317">_xlfn.IFS(L317&lt;=$W$6,1,L317&lt;=$X$6,2,L317&lt;=$Y$6,3,L317&gt;$Y$6,4)</f>
        <v>2</v>
      </c>
      <c r="S317">
        <f t="shared" si="8"/>
        <v>3</v>
      </c>
      <c r="T317" t="str">
        <f t="shared" si="9"/>
        <v>2&gt;</v>
      </c>
    </row>
    <row r="318" spans="1:20" x14ac:dyDescent="0.25">
      <c r="A318">
        <v>317</v>
      </c>
      <c r="B318" t="s">
        <v>336</v>
      </c>
      <c r="C318">
        <v>55.9</v>
      </c>
      <c r="D318" t="s">
        <v>18</v>
      </c>
      <c r="E318">
        <v>1</v>
      </c>
      <c r="F318">
        <v>51</v>
      </c>
      <c r="G318">
        <v>3</v>
      </c>
      <c r="H318">
        <v>294139.56</v>
      </c>
      <c r="I318">
        <v>1</v>
      </c>
      <c r="J318">
        <v>1</v>
      </c>
      <c r="K318">
        <v>0</v>
      </c>
      <c r="L318">
        <v>120540.83</v>
      </c>
      <c r="M318">
        <v>1</v>
      </c>
      <c r="N318">
        <v>1</v>
      </c>
      <c r="O318">
        <v>4</v>
      </c>
      <c r="P318">
        <v>1</v>
      </c>
      <c r="Q318">
        <v>4</v>
      </c>
      <c r="R318" cm="1">
        <f t="array" ref="R318">_xlfn.IFS(L318&lt;=$W$6,1,L318&lt;=$X$6,2,L318&lt;=$Y$6,3,L318&gt;$Y$6,4)</f>
        <v>3</v>
      </c>
      <c r="S318">
        <f t="shared" si="8"/>
        <v>5</v>
      </c>
      <c r="T318">
        <f t="shared" si="9"/>
        <v>1</v>
      </c>
    </row>
    <row r="319" spans="1:20" x14ac:dyDescent="0.25">
      <c r="A319">
        <v>318</v>
      </c>
      <c r="B319" t="s">
        <v>337</v>
      </c>
      <c r="C319">
        <v>70.599999999999994</v>
      </c>
      <c r="D319" t="s">
        <v>20</v>
      </c>
      <c r="E319">
        <v>1</v>
      </c>
      <c r="F319">
        <v>44</v>
      </c>
      <c r="G319">
        <v>10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  <c r="N319">
        <v>3</v>
      </c>
      <c r="O319">
        <v>3</v>
      </c>
      <c r="P319">
        <v>4</v>
      </c>
      <c r="Q319">
        <v>1</v>
      </c>
      <c r="R319" cm="1">
        <f t="array" ref="R319">_xlfn.IFS(L319&lt;=$W$6,1,L319&lt;=$X$6,2,L319&lt;=$Y$6,3,L319&gt;$Y$6,4)</f>
        <v>1</v>
      </c>
      <c r="S319">
        <f t="shared" si="8"/>
        <v>4</v>
      </c>
      <c r="T319" t="str">
        <f t="shared" si="9"/>
        <v>2&gt;</v>
      </c>
    </row>
    <row r="320" spans="1:20" x14ac:dyDescent="0.25">
      <c r="A320">
        <v>319</v>
      </c>
      <c r="B320" t="s">
        <v>338</v>
      </c>
      <c r="C320">
        <v>62.8</v>
      </c>
      <c r="D320" t="s">
        <v>20</v>
      </c>
      <c r="E320">
        <v>0</v>
      </c>
      <c r="F320">
        <v>24</v>
      </c>
      <c r="G320">
        <v>4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  <c r="N320">
        <v>2</v>
      </c>
      <c r="O320">
        <v>1</v>
      </c>
      <c r="P320">
        <v>1</v>
      </c>
      <c r="Q320">
        <v>1</v>
      </c>
      <c r="R320" cm="1">
        <f t="array" ref="R320">_xlfn.IFS(L320&lt;=$W$6,1,L320&lt;=$X$6,2,L320&lt;=$Y$6,3,L320&gt;$Y$6,4)</f>
        <v>2</v>
      </c>
      <c r="S320">
        <f t="shared" si="8"/>
        <v>1</v>
      </c>
      <c r="T320">
        <f t="shared" si="9"/>
        <v>1</v>
      </c>
    </row>
    <row r="321" spans="1:20" x14ac:dyDescent="0.25">
      <c r="A321">
        <v>320</v>
      </c>
      <c r="B321" t="s">
        <v>339</v>
      </c>
      <c r="C321">
        <v>42.9</v>
      </c>
      <c r="D321" t="s">
        <v>18</v>
      </c>
      <c r="E321">
        <v>1</v>
      </c>
      <c r="F321">
        <v>26</v>
      </c>
      <c r="G321">
        <v>5</v>
      </c>
      <c r="H321">
        <v>191483.5</v>
      </c>
      <c r="I321">
        <v>1</v>
      </c>
      <c r="J321">
        <v>1</v>
      </c>
      <c r="K321">
        <v>0</v>
      </c>
      <c r="L321">
        <v>46170.75</v>
      </c>
      <c r="M321">
        <v>0</v>
      </c>
      <c r="N321">
        <v>1</v>
      </c>
      <c r="O321">
        <v>1</v>
      </c>
      <c r="P321">
        <v>2</v>
      </c>
      <c r="Q321">
        <v>2</v>
      </c>
      <c r="R321" cm="1">
        <f t="array" ref="R321">_xlfn.IFS(L321&lt;=$W$6,1,L321&lt;=$X$6,2,L321&lt;=$Y$6,3,L321&gt;$Y$6,4)</f>
        <v>1</v>
      </c>
      <c r="S321">
        <f t="shared" si="8"/>
        <v>1</v>
      </c>
      <c r="T321">
        <f t="shared" si="9"/>
        <v>1</v>
      </c>
    </row>
    <row r="322" spans="1:20" x14ac:dyDescent="0.25">
      <c r="A322">
        <v>321</v>
      </c>
      <c r="B322" t="s">
        <v>340</v>
      </c>
      <c r="C322">
        <v>52.5</v>
      </c>
      <c r="D322" t="s">
        <v>20</v>
      </c>
      <c r="E322">
        <v>0</v>
      </c>
      <c r="F322">
        <v>59</v>
      </c>
      <c r="G322">
        <v>3</v>
      </c>
      <c r="H322">
        <v>291930.65999999997</v>
      </c>
      <c r="I322">
        <v>1</v>
      </c>
      <c r="J322">
        <v>1</v>
      </c>
      <c r="K322">
        <v>1</v>
      </c>
      <c r="L322">
        <v>64448.36</v>
      </c>
      <c r="M322">
        <v>0</v>
      </c>
      <c r="N322">
        <v>1</v>
      </c>
      <c r="O322">
        <v>4</v>
      </c>
      <c r="P322">
        <v>1</v>
      </c>
      <c r="Q322">
        <v>4</v>
      </c>
      <c r="R322" cm="1">
        <f t="array" ref="R322">_xlfn.IFS(L322&lt;=$W$6,1,L322&lt;=$X$6,2,L322&lt;=$Y$6,3,L322&gt;$Y$6,4)</f>
        <v>2</v>
      </c>
      <c r="S322">
        <f t="shared" si="8"/>
        <v>5</v>
      </c>
      <c r="T322">
        <f t="shared" si="9"/>
        <v>1</v>
      </c>
    </row>
    <row r="323" spans="1:20" x14ac:dyDescent="0.25">
      <c r="A323">
        <v>322</v>
      </c>
      <c r="B323" t="s">
        <v>341</v>
      </c>
      <c r="C323">
        <v>68</v>
      </c>
      <c r="D323" t="s">
        <v>18</v>
      </c>
      <c r="E323">
        <v>0</v>
      </c>
      <c r="F323">
        <v>32</v>
      </c>
      <c r="G323">
        <v>9</v>
      </c>
      <c r="H323">
        <v>282883.5</v>
      </c>
      <c r="I323">
        <v>1</v>
      </c>
      <c r="J323">
        <v>1</v>
      </c>
      <c r="K323">
        <v>1</v>
      </c>
      <c r="L323">
        <v>16278.97</v>
      </c>
      <c r="M323">
        <v>0</v>
      </c>
      <c r="N323">
        <v>3</v>
      </c>
      <c r="O323">
        <v>1</v>
      </c>
      <c r="P323">
        <v>4</v>
      </c>
      <c r="Q323">
        <v>4</v>
      </c>
      <c r="R323" cm="1">
        <f t="array" ref="R323">_xlfn.IFS(L323&lt;=$W$6,1,L323&lt;=$X$6,2,L323&lt;=$Y$6,3,L323&gt;$Y$6,4)</f>
        <v>1</v>
      </c>
      <c r="S323">
        <f t="shared" ref="S323:S386" si="10">VLOOKUP(F323,$V$10:$W$16,2,1)</f>
        <v>1</v>
      </c>
      <c r="T323">
        <f t="shared" ref="T323:T386" si="11">VLOOKUP(I323,$Y$9:$Z$11,2,1)</f>
        <v>1</v>
      </c>
    </row>
    <row r="324" spans="1:20" x14ac:dyDescent="0.25">
      <c r="A324">
        <v>323</v>
      </c>
      <c r="B324" t="s">
        <v>342</v>
      </c>
      <c r="C324">
        <v>74.900000000000006</v>
      </c>
      <c r="D324" t="s">
        <v>18</v>
      </c>
      <c r="E324">
        <v>1</v>
      </c>
      <c r="F324">
        <v>42</v>
      </c>
      <c r="G324">
        <v>2</v>
      </c>
      <c r="H324">
        <v>278580.82</v>
      </c>
      <c r="I324">
        <v>1</v>
      </c>
      <c r="J324">
        <v>1</v>
      </c>
      <c r="K324">
        <v>0</v>
      </c>
      <c r="L324">
        <v>182855.42</v>
      </c>
      <c r="M324">
        <v>1</v>
      </c>
      <c r="N324">
        <v>4</v>
      </c>
      <c r="O324">
        <v>3</v>
      </c>
      <c r="P324">
        <v>1</v>
      </c>
      <c r="Q324">
        <v>4</v>
      </c>
      <c r="R324" cm="1">
        <f t="array" ref="R324">_xlfn.IFS(L324&lt;=$W$6,1,L324&lt;=$X$6,2,L324&lt;=$Y$6,3,L324&gt;$Y$6,4)</f>
        <v>4</v>
      </c>
      <c r="S324">
        <f t="shared" si="10"/>
        <v>4</v>
      </c>
      <c r="T324">
        <f t="shared" si="11"/>
        <v>1</v>
      </c>
    </row>
    <row r="325" spans="1:20" x14ac:dyDescent="0.25">
      <c r="A325">
        <v>324</v>
      </c>
      <c r="B325" t="s">
        <v>343</v>
      </c>
      <c r="C325">
        <v>76.3</v>
      </c>
      <c r="D325" t="s">
        <v>18</v>
      </c>
      <c r="E325">
        <v>0</v>
      </c>
      <c r="F325">
        <v>33</v>
      </c>
      <c r="G325">
        <v>5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  <c r="N325">
        <v>4</v>
      </c>
      <c r="O325">
        <v>1</v>
      </c>
      <c r="P325">
        <v>2</v>
      </c>
      <c r="Q325">
        <v>1</v>
      </c>
      <c r="R325" cm="1">
        <f t="array" ref="R325">_xlfn.IFS(L325&lt;=$W$6,1,L325&lt;=$X$6,2,L325&lt;=$Y$6,3,L325&gt;$Y$6,4)</f>
        <v>1</v>
      </c>
      <c r="S325">
        <f t="shared" si="10"/>
        <v>2</v>
      </c>
      <c r="T325" t="str">
        <f t="shared" si="11"/>
        <v>2&gt;</v>
      </c>
    </row>
    <row r="326" spans="1:20" x14ac:dyDescent="0.25">
      <c r="A326">
        <v>325</v>
      </c>
      <c r="B326" t="s">
        <v>344</v>
      </c>
      <c r="C326">
        <v>73.400000000000006</v>
      </c>
      <c r="D326" t="s">
        <v>18</v>
      </c>
      <c r="E326">
        <v>1</v>
      </c>
      <c r="F326">
        <v>32</v>
      </c>
      <c r="G326">
        <v>4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  <c r="N326">
        <v>4</v>
      </c>
      <c r="O326">
        <v>1</v>
      </c>
      <c r="P326">
        <v>1</v>
      </c>
      <c r="Q326">
        <v>1</v>
      </c>
      <c r="R326" cm="1">
        <f t="array" ref="R326">_xlfn.IFS(L326&lt;=$W$6,1,L326&lt;=$X$6,2,L326&lt;=$Y$6,3,L326&gt;$Y$6,4)</f>
        <v>3</v>
      </c>
      <c r="S326">
        <f t="shared" si="10"/>
        <v>1</v>
      </c>
      <c r="T326" t="str">
        <f t="shared" si="11"/>
        <v>2&gt;</v>
      </c>
    </row>
    <row r="327" spans="1:20" x14ac:dyDescent="0.25">
      <c r="A327">
        <v>326</v>
      </c>
      <c r="B327" t="s">
        <v>345</v>
      </c>
      <c r="C327">
        <v>71.599999999999994</v>
      </c>
      <c r="D327" t="s">
        <v>18</v>
      </c>
      <c r="E327">
        <v>1</v>
      </c>
      <c r="F327">
        <v>37</v>
      </c>
      <c r="G327">
        <v>5</v>
      </c>
      <c r="H327">
        <v>288857.74</v>
      </c>
      <c r="I327">
        <v>1</v>
      </c>
      <c r="J327">
        <v>1</v>
      </c>
      <c r="K327">
        <v>0</v>
      </c>
      <c r="L327">
        <v>134132.65</v>
      </c>
      <c r="M327">
        <v>0</v>
      </c>
      <c r="N327">
        <v>3</v>
      </c>
      <c r="O327">
        <v>2</v>
      </c>
      <c r="P327">
        <v>2</v>
      </c>
      <c r="Q327">
        <v>4</v>
      </c>
      <c r="R327" cm="1">
        <f t="array" ref="R327">_xlfn.IFS(L327&lt;=$W$6,1,L327&lt;=$X$6,2,L327&lt;=$Y$6,3,L327&gt;$Y$6,4)</f>
        <v>3</v>
      </c>
      <c r="S327">
        <f t="shared" si="10"/>
        <v>3</v>
      </c>
      <c r="T327">
        <f t="shared" si="11"/>
        <v>1</v>
      </c>
    </row>
    <row r="328" spans="1:20" x14ac:dyDescent="0.25">
      <c r="A328">
        <v>327</v>
      </c>
      <c r="B328" t="s">
        <v>346</v>
      </c>
      <c r="C328">
        <v>59.4</v>
      </c>
      <c r="D328" t="s">
        <v>18</v>
      </c>
      <c r="E328">
        <v>1</v>
      </c>
      <c r="F328">
        <v>37</v>
      </c>
      <c r="G328">
        <v>3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  <c r="N328">
        <v>2</v>
      </c>
      <c r="O328">
        <v>2</v>
      </c>
      <c r="P328">
        <v>1</v>
      </c>
      <c r="Q328">
        <v>1</v>
      </c>
      <c r="R328" cm="1">
        <f t="array" ref="R328">_xlfn.IFS(L328&lt;=$W$6,1,L328&lt;=$X$6,2,L328&lt;=$Y$6,3,L328&gt;$Y$6,4)</f>
        <v>3</v>
      </c>
      <c r="S328">
        <f t="shared" si="10"/>
        <v>3</v>
      </c>
      <c r="T328" t="str">
        <f t="shared" si="11"/>
        <v>2&gt;</v>
      </c>
    </row>
    <row r="329" spans="1:20" x14ac:dyDescent="0.25">
      <c r="A329">
        <v>328</v>
      </c>
      <c r="B329" t="s">
        <v>347</v>
      </c>
      <c r="C329">
        <v>64.400000000000006</v>
      </c>
      <c r="D329" t="s">
        <v>18</v>
      </c>
      <c r="E329">
        <v>0</v>
      </c>
      <c r="F329">
        <v>48</v>
      </c>
      <c r="G329">
        <v>10</v>
      </c>
      <c r="H329">
        <v>190882.54</v>
      </c>
      <c r="I329">
        <v>1</v>
      </c>
      <c r="J329">
        <v>1</v>
      </c>
      <c r="K329">
        <v>0</v>
      </c>
      <c r="L329">
        <v>108761.05</v>
      </c>
      <c r="M329">
        <v>1</v>
      </c>
      <c r="N329">
        <v>2</v>
      </c>
      <c r="O329">
        <v>4</v>
      </c>
      <c r="P329">
        <v>4</v>
      </c>
      <c r="Q329">
        <v>2</v>
      </c>
      <c r="R329" cm="1">
        <f t="array" ref="R329">_xlfn.IFS(L329&lt;=$W$6,1,L329&lt;=$X$6,2,L329&lt;=$Y$6,3,L329&gt;$Y$6,4)</f>
        <v>3</v>
      </c>
      <c r="S329">
        <f t="shared" si="10"/>
        <v>5</v>
      </c>
      <c r="T329">
        <f t="shared" si="11"/>
        <v>1</v>
      </c>
    </row>
    <row r="330" spans="1:20" x14ac:dyDescent="0.25">
      <c r="A330">
        <v>329</v>
      </c>
      <c r="B330" t="s">
        <v>348</v>
      </c>
      <c r="C330">
        <v>67.099999999999994</v>
      </c>
      <c r="D330" t="s">
        <v>27</v>
      </c>
      <c r="E330">
        <v>1</v>
      </c>
      <c r="F330">
        <v>37</v>
      </c>
      <c r="G330">
        <v>2</v>
      </c>
      <c r="H330">
        <v>289697.48</v>
      </c>
      <c r="I330">
        <v>1</v>
      </c>
      <c r="J330">
        <v>1</v>
      </c>
      <c r="K330">
        <v>1</v>
      </c>
      <c r="L330">
        <v>179012.3</v>
      </c>
      <c r="M330">
        <v>0</v>
      </c>
      <c r="N330">
        <v>3</v>
      </c>
      <c r="O330">
        <v>2</v>
      </c>
      <c r="P330">
        <v>1</v>
      </c>
      <c r="Q330">
        <v>4</v>
      </c>
      <c r="R330" cm="1">
        <f t="array" ref="R330">_xlfn.IFS(L330&lt;=$W$6,1,L330&lt;=$X$6,2,L330&lt;=$Y$6,3,L330&gt;$Y$6,4)</f>
        <v>4</v>
      </c>
      <c r="S330">
        <f t="shared" si="10"/>
        <v>3</v>
      </c>
      <c r="T330">
        <f t="shared" si="11"/>
        <v>1</v>
      </c>
    </row>
    <row r="331" spans="1:20" x14ac:dyDescent="0.25">
      <c r="A331">
        <v>330</v>
      </c>
      <c r="B331" t="s">
        <v>349</v>
      </c>
      <c r="C331">
        <v>66.400000000000006</v>
      </c>
      <c r="D331" t="s">
        <v>27</v>
      </c>
      <c r="E331">
        <v>1</v>
      </c>
      <c r="F331">
        <v>28</v>
      </c>
      <c r="G331">
        <v>8</v>
      </c>
      <c r="H331">
        <v>232488.28</v>
      </c>
      <c r="I331">
        <v>2</v>
      </c>
      <c r="J331">
        <v>1</v>
      </c>
      <c r="K331">
        <v>1</v>
      </c>
      <c r="L331">
        <v>95145.14</v>
      </c>
      <c r="M331">
        <v>0</v>
      </c>
      <c r="N331">
        <v>3</v>
      </c>
      <c r="O331">
        <v>1</v>
      </c>
      <c r="P331">
        <v>3</v>
      </c>
      <c r="Q331">
        <v>3</v>
      </c>
      <c r="R331" cm="1">
        <f t="array" ref="R331">_xlfn.IFS(L331&lt;=$W$6,1,L331&lt;=$X$6,2,L331&lt;=$Y$6,3,L331&gt;$Y$6,4)</f>
        <v>2</v>
      </c>
      <c r="S331">
        <f t="shared" si="10"/>
        <v>1</v>
      </c>
      <c r="T331" t="str">
        <f t="shared" si="11"/>
        <v>2&gt;</v>
      </c>
    </row>
    <row r="332" spans="1:20" x14ac:dyDescent="0.25">
      <c r="A332">
        <v>331</v>
      </c>
      <c r="B332" t="s">
        <v>350</v>
      </c>
      <c r="C332">
        <v>65.599999999999994</v>
      </c>
      <c r="D332" t="s">
        <v>18</v>
      </c>
      <c r="E332">
        <v>1</v>
      </c>
      <c r="F332">
        <v>52</v>
      </c>
      <c r="G332">
        <v>8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  <c r="N332">
        <v>3</v>
      </c>
      <c r="O332">
        <v>4</v>
      </c>
      <c r="P332">
        <v>3</v>
      </c>
      <c r="Q332">
        <v>1</v>
      </c>
      <c r="R332" cm="1">
        <f t="array" ref="R332">_xlfn.IFS(L332&lt;=$W$6,1,L332&lt;=$X$6,2,L332&lt;=$Y$6,3,L332&gt;$Y$6,4)</f>
        <v>2</v>
      </c>
      <c r="S332">
        <f t="shared" si="10"/>
        <v>5</v>
      </c>
      <c r="T332" t="str">
        <f t="shared" si="11"/>
        <v>2&gt;</v>
      </c>
    </row>
    <row r="333" spans="1:20" x14ac:dyDescent="0.25">
      <c r="A333">
        <v>332</v>
      </c>
      <c r="B333" t="s">
        <v>351</v>
      </c>
      <c r="C333">
        <v>66.7</v>
      </c>
      <c r="D333" t="s">
        <v>20</v>
      </c>
      <c r="E333">
        <v>0</v>
      </c>
      <c r="F333">
        <v>42</v>
      </c>
      <c r="G333">
        <v>2</v>
      </c>
      <c r="H333">
        <v>293004.14</v>
      </c>
      <c r="I333">
        <v>1</v>
      </c>
      <c r="J333">
        <v>1</v>
      </c>
      <c r="K333">
        <v>0</v>
      </c>
      <c r="L333">
        <v>19162.89</v>
      </c>
      <c r="M333">
        <v>0</v>
      </c>
      <c r="N333">
        <v>3</v>
      </c>
      <c r="O333">
        <v>3</v>
      </c>
      <c r="P333">
        <v>1</v>
      </c>
      <c r="Q333">
        <v>4</v>
      </c>
      <c r="R333" cm="1">
        <f t="array" ref="R333">_xlfn.IFS(L333&lt;=$W$6,1,L333&lt;=$X$6,2,L333&lt;=$Y$6,3,L333&gt;$Y$6,4)</f>
        <v>1</v>
      </c>
      <c r="S333">
        <f t="shared" si="10"/>
        <v>4</v>
      </c>
      <c r="T333">
        <f t="shared" si="11"/>
        <v>1</v>
      </c>
    </row>
    <row r="334" spans="1:20" x14ac:dyDescent="0.25">
      <c r="A334">
        <v>333</v>
      </c>
      <c r="B334" t="s">
        <v>352</v>
      </c>
      <c r="C334">
        <v>66.3</v>
      </c>
      <c r="D334" t="s">
        <v>27</v>
      </c>
      <c r="E334">
        <v>1</v>
      </c>
      <c r="F334">
        <v>46</v>
      </c>
      <c r="G334">
        <v>3</v>
      </c>
      <c r="H334">
        <v>234057.2</v>
      </c>
      <c r="I334">
        <v>2</v>
      </c>
      <c r="J334">
        <v>0</v>
      </c>
      <c r="K334">
        <v>1</v>
      </c>
      <c r="L334">
        <v>144680.18</v>
      </c>
      <c r="M334">
        <v>0</v>
      </c>
      <c r="N334">
        <v>3</v>
      </c>
      <c r="O334">
        <v>3</v>
      </c>
      <c r="P334">
        <v>1</v>
      </c>
      <c r="Q334">
        <v>3</v>
      </c>
      <c r="R334" cm="1">
        <f t="array" ref="R334">_xlfn.IFS(L334&lt;=$W$6,1,L334&lt;=$X$6,2,L334&lt;=$Y$6,3,L334&gt;$Y$6,4)</f>
        <v>3</v>
      </c>
      <c r="S334">
        <f t="shared" si="10"/>
        <v>4</v>
      </c>
      <c r="T334" t="str">
        <f t="shared" si="11"/>
        <v>2&gt;</v>
      </c>
    </row>
    <row r="335" spans="1:20" x14ac:dyDescent="0.25">
      <c r="A335">
        <v>334</v>
      </c>
      <c r="B335" t="s">
        <v>353</v>
      </c>
      <c r="C335">
        <v>58.4</v>
      </c>
      <c r="D335" t="s">
        <v>27</v>
      </c>
      <c r="E335">
        <v>0</v>
      </c>
      <c r="F335">
        <v>32</v>
      </c>
      <c r="G335">
        <v>9</v>
      </c>
      <c r="H335">
        <v>224027.62</v>
      </c>
      <c r="I335">
        <v>1</v>
      </c>
      <c r="J335">
        <v>1</v>
      </c>
      <c r="K335">
        <v>0</v>
      </c>
      <c r="L335">
        <v>177772.03</v>
      </c>
      <c r="M335">
        <v>1</v>
      </c>
      <c r="N335">
        <v>1</v>
      </c>
      <c r="O335">
        <v>1</v>
      </c>
      <c r="P335">
        <v>4</v>
      </c>
      <c r="Q335">
        <v>3</v>
      </c>
      <c r="R335" cm="1">
        <f t="array" ref="R335">_xlfn.IFS(L335&lt;=$W$6,1,L335&lt;=$X$6,2,L335&lt;=$Y$6,3,L335&gt;$Y$6,4)</f>
        <v>4</v>
      </c>
      <c r="S335">
        <f t="shared" si="10"/>
        <v>1</v>
      </c>
      <c r="T335">
        <f t="shared" si="11"/>
        <v>1</v>
      </c>
    </row>
    <row r="336" spans="1:20" x14ac:dyDescent="0.25">
      <c r="A336">
        <v>335</v>
      </c>
      <c r="B336" t="s">
        <v>354</v>
      </c>
      <c r="C336">
        <v>62.6</v>
      </c>
      <c r="D336" t="s">
        <v>20</v>
      </c>
      <c r="E336">
        <v>0</v>
      </c>
      <c r="F336">
        <v>39</v>
      </c>
      <c r="G336">
        <v>7</v>
      </c>
      <c r="H336">
        <v>216538.74</v>
      </c>
      <c r="I336">
        <v>1</v>
      </c>
      <c r="J336">
        <v>1</v>
      </c>
      <c r="K336">
        <v>0</v>
      </c>
      <c r="L336">
        <v>5597.94</v>
      </c>
      <c r="M336">
        <v>0</v>
      </c>
      <c r="N336">
        <v>2</v>
      </c>
      <c r="O336">
        <v>2</v>
      </c>
      <c r="P336">
        <v>3</v>
      </c>
      <c r="Q336">
        <v>3</v>
      </c>
      <c r="R336" cm="1">
        <f t="array" ref="R336">_xlfn.IFS(L336&lt;=$W$6,1,L336&lt;=$X$6,2,L336&lt;=$Y$6,3,L336&gt;$Y$6,4)</f>
        <v>1</v>
      </c>
      <c r="S336">
        <f t="shared" si="10"/>
        <v>3</v>
      </c>
      <c r="T336">
        <f t="shared" si="11"/>
        <v>1</v>
      </c>
    </row>
    <row r="337" spans="1:20" x14ac:dyDescent="0.25">
      <c r="A337">
        <v>336</v>
      </c>
      <c r="B337" t="s">
        <v>355</v>
      </c>
      <c r="C337">
        <v>48.5</v>
      </c>
      <c r="D337" t="s">
        <v>18</v>
      </c>
      <c r="E337">
        <v>1</v>
      </c>
      <c r="F337">
        <v>31</v>
      </c>
      <c r="G337">
        <v>8</v>
      </c>
      <c r="H337">
        <v>364247.58</v>
      </c>
      <c r="I337">
        <v>1</v>
      </c>
      <c r="J337">
        <v>1</v>
      </c>
      <c r="K337">
        <v>0</v>
      </c>
      <c r="L337">
        <v>116828.51</v>
      </c>
      <c r="M337">
        <v>1</v>
      </c>
      <c r="N337">
        <v>1</v>
      </c>
      <c r="O337">
        <v>1</v>
      </c>
      <c r="P337">
        <v>3</v>
      </c>
      <c r="Q337">
        <v>4</v>
      </c>
      <c r="R337" cm="1">
        <f t="array" ref="R337">_xlfn.IFS(L337&lt;=$W$6,1,L337&lt;=$X$6,2,L337&lt;=$Y$6,3,L337&gt;$Y$6,4)</f>
        <v>3</v>
      </c>
      <c r="S337">
        <f t="shared" si="10"/>
        <v>1</v>
      </c>
      <c r="T337">
        <f t="shared" si="11"/>
        <v>1</v>
      </c>
    </row>
    <row r="338" spans="1:20" x14ac:dyDescent="0.25">
      <c r="A338">
        <v>337</v>
      </c>
      <c r="B338" t="s">
        <v>356</v>
      </c>
      <c r="C338">
        <v>65.900000000000006</v>
      </c>
      <c r="D338" t="s">
        <v>27</v>
      </c>
      <c r="E338">
        <v>0</v>
      </c>
      <c r="F338">
        <v>34</v>
      </c>
      <c r="G338">
        <v>4</v>
      </c>
      <c r="H338">
        <v>301847.48</v>
      </c>
      <c r="I338">
        <v>2</v>
      </c>
      <c r="J338">
        <v>0</v>
      </c>
      <c r="K338">
        <v>1</v>
      </c>
      <c r="L338">
        <v>174652.51</v>
      </c>
      <c r="M338">
        <v>0</v>
      </c>
      <c r="N338">
        <v>3</v>
      </c>
      <c r="O338">
        <v>1</v>
      </c>
      <c r="P338">
        <v>1</v>
      </c>
      <c r="Q338">
        <v>4</v>
      </c>
      <c r="R338" cm="1">
        <f t="array" ref="R338">_xlfn.IFS(L338&lt;=$W$6,1,L338&lt;=$X$6,2,L338&lt;=$Y$6,3,L338&gt;$Y$6,4)</f>
        <v>4</v>
      </c>
      <c r="S338">
        <f t="shared" si="10"/>
        <v>2</v>
      </c>
      <c r="T338" t="str">
        <f t="shared" si="11"/>
        <v>2&gt;</v>
      </c>
    </row>
    <row r="339" spans="1:20" x14ac:dyDescent="0.25">
      <c r="A339">
        <v>338</v>
      </c>
      <c r="B339" t="s">
        <v>357</v>
      </c>
      <c r="C339">
        <v>64.900000000000006</v>
      </c>
      <c r="D339" t="s">
        <v>18</v>
      </c>
      <c r="E339">
        <v>1</v>
      </c>
      <c r="F339">
        <v>35</v>
      </c>
      <c r="G339">
        <v>3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  <c r="N339">
        <v>2</v>
      </c>
      <c r="O339">
        <v>2</v>
      </c>
      <c r="P339">
        <v>1</v>
      </c>
      <c r="Q339">
        <v>1</v>
      </c>
      <c r="R339" cm="1">
        <f t="array" ref="R339">_xlfn.IFS(L339&lt;=$W$6,1,L339&lt;=$X$6,2,L339&lt;=$Y$6,3,L339&gt;$Y$6,4)</f>
        <v>1</v>
      </c>
      <c r="S339">
        <f t="shared" si="10"/>
        <v>2</v>
      </c>
      <c r="T339" t="str">
        <f t="shared" si="11"/>
        <v>2&gt;</v>
      </c>
    </row>
    <row r="340" spans="1:20" x14ac:dyDescent="0.25">
      <c r="A340">
        <v>339</v>
      </c>
      <c r="B340" t="s">
        <v>358</v>
      </c>
      <c r="C340">
        <v>80.5</v>
      </c>
      <c r="D340" t="s">
        <v>20</v>
      </c>
      <c r="E340">
        <v>0</v>
      </c>
      <c r="F340">
        <v>41</v>
      </c>
      <c r="G340">
        <v>6</v>
      </c>
      <c r="H340">
        <v>330544.26</v>
      </c>
      <c r="I340">
        <v>1</v>
      </c>
      <c r="J340">
        <v>1</v>
      </c>
      <c r="K340">
        <v>0</v>
      </c>
      <c r="L340">
        <v>14109.85</v>
      </c>
      <c r="M340">
        <v>1</v>
      </c>
      <c r="N340">
        <v>4</v>
      </c>
      <c r="O340">
        <v>3</v>
      </c>
      <c r="P340">
        <v>2</v>
      </c>
      <c r="Q340">
        <v>4</v>
      </c>
      <c r="R340" cm="1">
        <f t="array" ref="R340">_xlfn.IFS(L340&lt;=$W$6,1,L340&lt;=$X$6,2,L340&lt;=$Y$6,3,L340&gt;$Y$6,4)</f>
        <v>1</v>
      </c>
      <c r="S340">
        <f t="shared" si="10"/>
        <v>3</v>
      </c>
      <c r="T340">
        <f t="shared" si="11"/>
        <v>1</v>
      </c>
    </row>
    <row r="341" spans="1:20" x14ac:dyDescent="0.25">
      <c r="A341">
        <v>340</v>
      </c>
      <c r="B341" t="s">
        <v>359</v>
      </c>
      <c r="C341">
        <v>71.599999999999994</v>
      </c>
      <c r="D341" t="s">
        <v>27</v>
      </c>
      <c r="E341">
        <v>0</v>
      </c>
      <c r="F341">
        <v>41</v>
      </c>
      <c r="G341">
        <v>11</v>
      </c>
      <c r="H341">
        <v>230602.62</v>
      </c>
      <c r="I341">
        <v>1</v>
      </c>
      <c r="J341">
        <v>1</v>
      </c>
      <c r="K341">
        <v>0</v>
      </c>
      <c r="L341">
        <v>43527.4</v>
      </c>
      <c r="M341">
        <v>1</v>
      </c>
      <c r="N341">
        <v>3</v>
      </c>
      <c r="O341">
        <v>3</v>
      </c>
      <c r="P341">
        <v>4</v>
      </c>
      <c r="Q341">
        <v>3</v>
      </c>
      <c r="R341" cm="1">
        <f t="array" ref="R341">_xlfn.IFS(L341&lt;=$W$6,1,L341&lt;=$X$6,2,L341&lt;=$Y$6,3,L341&gt;$Y$6,4)</f>
        <v>1</v>
      </c>
      <c r="S341">
        <f t="shared" si="10"/>
        <v>3</v>
      </c>
      <c r="T341">
        <f t="shared" si="11"/>
        <v>1</v>
      </c>
    </row>
    <row r="342" spans="1:20" x14ac:dyDescent="0.25">
      <c r="A342">
        <v>341</v>
      </c>
      <c r="B342" t="s">
        <v>360</v>
      </c>
      <c r="C342">
        <v>64.2</v>
      </c>
      <c r="D342" t="s">
        <v>27</v>
      </c>
      <c r="E342">
        <v>0</v>
      </c>
      <c r="F342">
        <v>42</v>
      </c>
      <c r="G342">
        <v>7</v>
      </c>
      <c r="H342">
        <v>259004.98</v>
      </c>
      <c r="I342">
        <v>2</v>
      </c>
      <c r="J342">
        <v>0</v>
      </c>
      <c r="K342">
        <v>1</v>
      </c>
      <c r="L342">
        <v>86099.23</v>
      </c>
      <c r="M342">
        <v>1</v>
      </c>
      <c r="N342">
        <v>2</v>
      </c>
      <c r="O342">
        <v>3</v>
      </c>
      <c r="P342">
        <v>3</v>
      </c>
      <c r="Q342">
        <v>4</v>
      </c>
      <c r="R342" cm="1">
        <f t="array" ref="R342">_xlfn.IFS(L342&lt;=$W$6,1,L342&lt;=$X$6,2,L342&lt;=$Y$6,3,L342&gt;$Y$6,4)</f>
        <v>2</v>
      </c>
      <c r="S342">
        <f t="shared" si="10"/>
        <v>4</v>
      </c>
      <c r="T342" t="str">
        <f t="shared" si="11"/>
        <v>2&gt;</v>
      </c>
    </row>
    <row r="343" spans="1:20" x14ac:dyDescent="0.25">
      <c r="A343">
        <v>342</v>
      </c>
      <c r="B343" t="s">
        <v>361</v>
      </c>
      <c r="C343">
        <v>65.900000000000006</v>
      </c>
      <c r="D343" t="s">
        <v>18</v>
      </c>
      <c r="E343">
        <v>1</v>
      </c>
      <c r="F343">
        <v>33</v>
      </c>
      <c r="G343">
        <v>5</v>
      </c>
      <c r="H343">
        <v>236684.52</v>
      </c>
      <c r="I343">
        <v>1</v>
      </c>
      <c r="J343">
        <v>0</v>
      </c>
      <c r="K343">
        <v>0</v>
      </c>
      <c r="L343">
        <v>161574.19</v>
      </c>
      <c r="M343">
        <v>0</v>
      </c>
      <c r="N343">
        <v>3</v>
      </c>
      <c r="O343">
        <v>1</v>
      </c>
      <c r="P343">
        <v>2</v>
      </c>
      <c r="Q343">
        <v>3</v>
      </c>
      <c r="R343" cm="1">
        <f t="array" ref="R343">_xlfn.IFS(L343&lt;=$W$6,1,L343&lt;=$X$6,2,L343&lt;=$Y$6,3,L343&gt;$Y$6,4)</f>
        <v>4</v>
      </c>
      <c r="S343">
        <f t="shared" si="10"/>
        <v>2</v>
      </c>
      <c r="T343">
        <f t="shared" si="11"/>
        <v>1</v>
      </c>
    </row>
    <row r="344" spans="1:20" x14ac:dyDescent="0.25">
      <c r="A344">
        <v>343</v>
      </c>
      <c r="B344" t="s">
        <v>362</v>
      </c>
      <c r="C344">
        <v>54.5</v>
      </c>
      <c r="D344" t="s">
        <v>20</v>
      </c>
      <c r="E344">
        <v>0</v>
      </c>
      <c r="F344">
        <v>49</v>
      </c>
      <c r="G344">
        <v>6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  <c r="N344">
        <v>1</v>
      </c>
      <c r="O344">
        <v>4</v>
      </c>
      <c r="P344">
        <v>2</v>
      </c>
      <c r="Q344">
        <v>1</v>
      </c>
      <c r="R344" cm="1">
        <f t="array" ref="R344">_xlfn.IFS(L344&lt;=$W$6,1,L344&lt;=$X$6,2,L344&lt;=$Y$6,3,L344&gt;$Y$6,4)</f>
        <v>1</v>
      </c>
      <c r="S344">
        <f t="shared" si="10"/>
        <v>5</v>
      </c>
      <c r="T344" t="str">
        <f t="shared" si="11"/>
        <v>2&gt;</v>
      </c>
    </row>
    <row r="345" spans="1:20" x14ac:dyDescent="0.25">
      <c r="A345">
        <v>344</v>
      </c>
      <c r="B345" t="s">
        <v>363</v>
      </c>
      <c r="C345">
        <v>54.3</v>
      </c>
      <c r="D345" t="s">
        <v>18</v>
      </c>
      <c r="E345">
        <v>1</v>
      </c>
      <c r="F345">
        <v>24</v>
      </c>
      <c r="G345">
        <v>9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  <c r="N345">
        <v>1</v>
      </c>
      <c r="O345">
        <v>1</v>
      </c>
      <c r="P345">
        <v>4</v>
      </c>
      <c r="Q345">
        <v>1</v>
      </c>
      <c r="R345" cm="1">
        <f t="array" ref="R345">_xlfn.IFS(L345&lt;=$W$6,1,L345&lt;=$X$6,2,L345&lt;=$Y$6,3,L345&gt;$Y$6,4)</f>
        <v>3</v>
      </c>
      <c r="S345">
        <f t="shared" si="10"/>
        <v>1</v>
      </c>
      <c r="T345" t="str">
        <f t="shared" si="11"/>
        <v>2&gt;</v>
      </c>
    </row>
    <row r="346" spans="1:20" x14ac:dyDescent="0.25">
      <c r="A346">
        <v>345</v>
      </c>
      <c r="B346" t="s">
        <v>364</v>
      </c>
      <c r="C346">
        <v>71.8</v>
      </c>
      <c r="D346" t="s">
        <v>18</v>
      </c>
      <c r="E346">
        <v>0</v>
      </c>
      <c r="F346">
        <v>27</v>
      </c>
      <c r="G346">
        <v>8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  <c r="N346">
        <v>3</v>
      </c>
      <c r="O346">
        <v>1</v>
      </c>
      <c r="P346">
        <v>3</v>
      </c>
      <c r="Q346">
        <v>1</v>
      </c>
      <c r="R346" cm="1">
        <f t="array" ref="R346">_xlfn.IFS(L346&lt;=$W$6,1,L346&lt;=$X$6,2,L346&lt;=$Y$6,3,L346&gt;$Y$6,4)</f>
        <v>1</v>
      </c>
      <c r="S346">
        <f t="shared" si="10"/>
        <v>1</v>
      </c>
      <c r="T346" t="str">
        <f t="shared" si="11"/>
        <v>2&gt;</v>
      </c>
    </row>
    <row r="347" spans="1:20" x14ac:dyDescent="0.25">
      <c r="A347">
        <v>346</v>
      </c>
      <c r="B347" t="s">
        <v>365</v>
      </c>
      <c r="C347">
        <v>84</v>
      </c>
      <c r="D347" t="s">
        <v>18</v>
      </c>
      <c r="E347">
        <v>0</v>
      </c>
      <c r="F347">
        <v>45</v>
      </c>
      <c r="G347">
        <v>8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  <c r="N347">
        <v>4</v>
      </c>
      <c r="O347">
        <v>3</v>
      </c>
      <c r="P347">
        <v>3</v>
      </c>
      <c r="Q347">
        <v>1</v>
      </c>
      <c r="R347" cm="1">
        <f t="array" ref="R347">_xlfn.IFS(L347&lt;=$W$6,1,L347&lt;=$X$6,2,L347&lt;=$Y$6,3,L347&gt;$Y$6,4)</f>
        <v>2</v>
      </c>
      <c r="S347">
        <f t="shared" si="10"/>
        <v>4</v>
      </c>
      <c r="T347" t="str">
        <f t="shared" si="11"/>
        <v>2&gt;</v>
      </c>
    </row>
    <row r="348" spans="1:20" x14ac:dyDescent="0.25">
      <c r="A348">
        <v>347</v>
      </c>
      <c r="B348" t="s">
        <v>366</v>
      </c>
      <c r="C348">
        <v>63</v>
      </c>
      <c r="D348" t="s">
        <v>27</v>
      </c>
      <c r="E348">
        <v>0</v>
      </c>
      <c r="F348">
        <v>36</v>
      </c>
      <c r="G348">
        <v>10</v>
      </c>
      <c r="H348">
        <v>213874.1</v>
      </c>
      <c r="I348">
        <v>2</v>
      </c>
      <c r="J348">
        <v>1</v>
      </c>
      <c r="K348">
        <v>0</v>
      </c>
      <c r="L348">
        <v>138275.01</v>
      </c>
      <c r="M348">
        <v>0</v>
      </c>
      <c r="N348">
        <v>2</v>
      </c>
      <c r="O348">
        <v>2</v>
      </c>
      <c r="P348">
        <v>4</v>
      </c>
      <c r="Q348">
        <v>3</v>
      </c>
      <c r="R348" cm="1">
        <f t="array" ref="R348">_xlfn.IFS(L348&lt;=$W$6,1,L348&lt;=$X$6,2,L348&lt;=$Y$6,3,L348&gt;$Y$6,4)</f>
        <v>3</v>
      </c>
      <c r="S348">
        <f t="shared" si="10"/>
        <v>2</v>
      </c>
      <c r="T348" t="str">
        <f t="shared" si="11"/>
        <v>2&gt;</v>
      </c>
    </row>
    <row r="349" spans="1:20" x14ac:dyDescent="0.25">
      <c r="A349">
        <v>348</v>
      </c>
      <c r="B349" t="s">
        <v>367</v>
      </c>
      <c r="C349">
        <v>64.3</v>
      </c>
      <c r="D349" t="s">
        <v>27</v>
      </c>
      <c r="E349">
        <v>1</v>
      </c>
      <c r="F349">
        <v>61</v>
      </c>
      <c r="G349">
        <v>4</v>
      </c>
      <c r="H349">
        <v>340662.74</v>
      </c>
      <c r="I349">
        <v>1</v>
      </c>
      <c r="J349">
        <v>1</v>
      </c>
      <c r="K349">
        <v>1</v>
      </c>
      <c r="L349">
        <v>32171.79</v>
      </c>
      <c r="M349">
        <v>0</v>
      </c>
      <c r="N349">
        <v>2</v>
      </c>
      <c r="O349">
        <v>4</v>
      </c>
      <c r="P349">
        <v>1</v>
      </c>
      <c r="Q349">
        <v>4</v>
      </c>
      <c r="R349" cm="1">
        <f t="array" ref="R349">_xlfn.IFS(L349&lt;=$W$6,1,L349&lt;=$X$6,2,L349&lt;=$Y$6,3,L349&gt;$Y$6,4)</f>
        <v>1</v>
      </c>
      <c r="S349">
        <f t="shared" si="10"/>
        <v>5</v>
      </c>
      <c r="T349">
        <f t="shared" si="11"/>
        <v>1</v>
      </c>
    </row>
    <row r="350" spans="1:20" x14ac:dyDescent="0.25">
      <c r="A350">
        <v>349</v>
      </c>
      <c r="B350" t="s">
        <v>368</v>
      </c>
      <c r="C350">
        <v>65.400000000000006</v>
      </c>
      <c r="D350" t="s">
        <v>27</v>
      </c>
      <c r="E350">
        <v>0</v>
      </c>
      <c r="F350">
        <v>34</v>
      </c>
      <c r="G350">
        <v>2</v>
      </c>
      <c r="H350">
        <v>229021.7</v>
      </c>
      <c r="I350">
        <v>1</v>
      </c>
      <c r="J350">
        <v>1</v>
      </c>
      <c r="K350">
        <v>1</v>
      </c>
      <c r="L350">
        <v>126143.23</v>
      </c>
      <c r="M350">
        <v>0</v>
      </c>
      <c r="N350">
        <v>3</v>
      </c>
      <c r="O350">
        <v>1</v>
      </c>
      <c r="P350">
        <v>1</v>
      </c>
      <c r="Q350">
        <v>3</v>
      </c>
      <c r="R350" cm="1">
        <f t="array" ref="R350">_xlfn.IFS(L350&lt;=$W$6,1,L350&lt;=$X$6,2,L350&lt;=$Y$6,3,L350&gt;$Y$6,4)</f>
        <v>3</v>
      </c>
      <c r="S350">
        <f t="shared" si="10"/>
        <v>2</v>
      </c>
      <c r="T350">
        <f t="shared" si="11"/>
        <v>1</v>
      </c>
    </row>
    <row r="351" spans="1:20" x14ac:dyDescent="0.25">
      <c r="A351">
        <v>350</v>
      </c>
      <c r="B351" t="s">
        <v>369</v>
      </c>
      <c r="C351">
        <v>58.2</v>
      </c>
      <c r="D351" t="s">
        <v>18</v>
      </c>
      <c r="E351">
        <v>1</v>
      </c>
      <c r="F351">
        <v>41</v>
      </c>
      <c r="G351">
        <v>6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  <c r="N351">
        <v>1</v>
      </c>
      <c r="O351">
        <v>3</v>
      </c>
      <c r="P351">
        <v>2</v>
      </c>
      <c r="Q351">
        <v>1</v>
      </c>
      <c r="R351" cm="1">
        <f t="array" ref="R351">_xlfn.IFS(L351&lt;=$W$6,1,L351&lt;=$X$6,2,L351&lt;=$Y$6,3,L351&gt;$Y$6,4)</f>
        <v>3</v>
      </c>
      <c r="S351">
        <f t="shared" si="10"/>
        <v>3</v>
      </c>
      <c r="T351" t="str">
        <f t="shared" si="11"/>
        <v>2&gt;</v>
      </c>
    </row>
    <row r="352" spans="1:20" x14ac:dyDescent="0.25">
      <c r="A352">
        <v>351</v>
      </c>
      <c r="B352" t="s">
        <v>370</v>
      </c>
      <c r="C352">
        <v>65.900000000000006</v>
      </c>
      <c r="D352" t="s">
        <v>20</v>
      </c>
      <c r="E352">
        <v>1</v>
      </c>
      <c r="F352">
        <v>34</v>
      </c>
      <c r="G352">
        <v>4</v>
      </c>
      <c r="H352">
        <v>215188.22</v>
      </c>
      <c r="I352">
        <v>2</v>
      </c>
      <c r="J352">
        <v>1</v>
      </c>
      <c r="K352">
        <v>1</v>
      </c>
      <c r="L352">
        <v>102416.84</v>
      </c>
      <c r="M352">
        <v>0</v>
      </c>
      <c r="N352">
        <v>3</v>
      </c>
      <c r="O352">
        <v>1</v>
      </c>
      <c r="P352">
        <v>1</v>
      </c>
      <c r="Q352">
        <v>3</v>
      </c>
      <c r="R352" cm="1">
        <f t="array" ref="R352">_xlfn.IFS(L352&lt;=$W$6,1,L352&lt;=$X$6,2,L352&lt;=$Y$6,3,L352&gt;$Y$6,4)</f>
        <v>3</v>
      </c>
      <c r="S352">
        <f t="shared" si="10"/>
        <v>2</v>
      </c>
      <c r="T352" t="str">
        <f t="shared" si="11"/>
        <v>2&gt;</v>
      </c>
    </row>
    <row r="353" spans="1:20" x14ac:dyDescent="0.25">
      <c r="A353">
        <v>352</v>
      </c>
      <c r="B353" t="s">
        <v>371</v>
      </c>
      <c r="C353">
        <v>76.2</v>
      </c>
      <c r="D353" t="s">
        <v>20</v>
      </c>
      <c r="E353">
        <v>1</v>
      </c>
      <c r="F353">
        <v>41</v>
      </c>
      <c r="G353">
        <v>3</v>
      </c>
      <c r="H353">
        <v>162546.26</v>
      </c>
      <c r="I353">
        <v>1</v>
      </c>
      <c r="J353">
        <v>1</v>
      </c>
      <c r="K353">
        <v>1</v>
      </c>
      <c r="L353">
        <v>18719.669999999998</v>
      </c>
      <c r="M353">
        <v>0</v>
      </c>
      <c r="N353">
        <v>4</v>
      </c>
      <c r="O353">
        <v>3</v>
      </c>
      <c r="P353">
        <v>1</v>
      </c>
      <c r="Q353">
        <v>2</v>
      </c>
      <c r="R353" cm="1">
        <f t="array" ref="R353">_xlfn.IFS(L353&lt;=$W$6,1,L353&lt;=$X$6,2,L353&lt;=$Y$6,3,L353&gt;$Y$6,4)</f>
        <v>1</v>
      </c>
      <c r="S353">
        <f t="shared" si="10"/>
        <v>3</v>
      </c>
      <c r="T353">
        <f t="shared" si="11"/>
        <v>1</v>
      </c>
    </row>
    <row r="354" spans="1:20" x14ac:dyDescent="0.25">
      <c r="A354">
        <v>353</v>
      </c>
      <c r="B354" t="s">
        <v>372</v>
      </c>
      <c r="C354">
        <v>56.8</v>
      </c>
      <c r="D354" t="s">
        <v>20</v>
      </c>
      <c r="E354">
        <v>0</v>
      </c>
      <c r="F354">
        <v>34</v>
      </c>
      <c r="G354">
        <v>8</v>
      </c>
      <c r="H354">
        <v>338799.2</v>
      </c>
      <c r="I354">
        <v>1</v>
      </c>
      <c r="J354">
        <v>1</v>
      </c>
      <c r="K354">
        <v>0</v>
      </c>
      <c r="L354">
        <v>61936.22</v>
      </c>
      <c r="M354">
        <v>0</v>
      </c>
      <c r="N354">
        <v>1</v>
      </c>
      <c r="O354">
        <v>1</v>
      </c>
      <c r="P354">
        <v>3</v>
      </c>
      <c r="Q354">
        <v>4</v>
      </c>
      <c r="R354" cm="1">
        <f t="array" ref="R354">_xlfn.IFS(L354&lt;=$W$6,1,L354&lt;=$X$6,2,L354&lt;=$Y$6,3,L354&gt;$Y$6,4)</f>
        <v>2</v>
      </c>
      <c r="S354">
        <f t="shared" si="10"/>
        <v>2</v>
      </c>
      <c r="T354">
        <f t="shared" si="11"/>
        <v>1</v>
      </c>
    </row>
    <row r="355" spans="1:20" x14ac:dyDescent="0.25">
      <c r="A355">
        <v>354</v>
      </c>
      <c r="B355" t="s">
        <v>373</v>
      </c>
      <c r="C355">
        <v>67</v>
      </c>
      <c r="D355" t="s">
        <v>20</v>
      </c>
      <c r="E355">
        <v>1</v>
      </c>
      <c r="F355">
        <v>27</v>
      </c>
      <c r="G355">
        <v>7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  <c r="N355">
        <v>3</v>
      </c>
      <c r="O355">
        <v>1</v>
      </c>
      <c r="P355">
        <v>3</v>
      </c>
      <c r="Q355">
        <v>1</v>
      </c>
      <c r="R355" cm="1">
        <f t="array" ref="R355">_xlfn.IFS(L355&lt;=$W$6,1,L355&lt;=$X$6,2,L355&lt;=$Y$6,3,L355&gt;$Y$6,4)</f>
        <v>2</v>
      </c>
      <c r="S355">
        <f t="shared" si="10"/>
        <v>1</v>
      </c>
      <c r="T355" t="str">
        <f t="shared" si="11"/>
        <v>2&gt;</v>
      </c>
    </row>
    <row r="356" spans="1:20" x14ac:dyDescent="0.25">
      <c r="A356">
        <v>355</v>
      </c>
      <c r="B356" t="s">
        <v>374</v>
      </c>
      <c r="C356">
        <v>61.3</v>
      </c>
      <c r="D356" t="s">
        <v>18</v>
      </c>
      <c r="E356">
        <v>0</v>
      </c>
      <c r="F356">
        <v>47</v>
      </c>
      <c r="G356">
        <v>2</v>
      </c>
      <c r="H356">
        <v>375683.98</v>
      </c>
      <c r="I356">
        <v>2</v>
      </c>
      <c r="J356">
        <v>1</v>
      </c>
      <c r="K356">
        <v>1</v>
      </c>
      <c r="L356">
        <v>147224.26999999999</v>
      </c>
      <c r="M356">
        <v>0</v>
      </c>
      <c r="N356">
        <v>2</v>
      </c>
      <c r="O356">
        <v>4</v>
      </c>
      <c r="P356">
        <v>1</v>
      </c>
      <c r="Q356">
        <v>4</v>
      </c>
      <c r="R356" cm="1">
        <f t="array" ref="R356">_xlfn.IFS(L356&lt;=$W$6,1,L356&lt;=$X$6,2,L356&lt;=$Y$6,3,L356&gt;$Y$6,4)</f>
        <v>3</v>
      </c>
      <c r="S356">
        <f t="shared" si="10"/>
        <v>4</v>
      </c>
      <c r="T356" t="str">
        <f t="shared" si="11"/>
        <v>2&gt;</v>
      </c>
    </row>
    <row r="357" spans="1:20" x14ac:dyDescent="0.25">
      <c r="A357">
        <v>356</v>
      </c>
      <c r="B357" t="s">
        <v>375</v>
      </c>
      <c r="C357">
        <v>53.9</v>
      </c>
      <c r="D357" t="s">
        <v>18</v>
      </c>
      <c r="E357">
        <v>1</v>
      </c>
      <c r="F357">
        <v>32</v>
      </c>
      <c r="G357">
        <v>1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  <c r="N357">
        <v>1</v>
      </c>
      <c r="O357">
        <v>1</v>
      </c>
      <c r="P357">
        <v>1</v>
      </c>
      <c r="Q357">
        <v>1</v>
      </c>
      <c r="R357" cm="1">
        <f t="array" ref="R357">_xlfn.IFS(L357&lt;=$W$6,1,L357&lt;=$X$6,2,L357&lt;=$Y$6,3,L357&gt;$Y$6,4)</f>
        <v>4</v>
      </c>
      <c r="S357">
        <f t="shared" si="10"/>
        <v>1</v>
      </c>
      <c r="T357" t="str">
        <f t="shared" si="11"/>
        <v>2&gt;</v>
      </c>
    </row>
    <row r="358" spans="1:20" x14ac:dyDescent="0.25">
      <c r="A358">
        <v>357</v>
      </c>
      <c r="B358" t="s">
        <v>376</v>
      </c>
      <c r="C358">
        <v>85</v>
      </c>
      <c r="D358" t="s">
        <v>20</v>
      </c>
      <c r="E358">
        <v>0</v>
      </c>
      <c r="F358">
        <v>59</v>
      </c>
      <c r="G358">
        <v>9</v>
      </c>
      <c r="H358">
        <v>253552.6</v>
      </c>
      <c r="I358">
        <v>2</v>
      </c>
      <c r="J358">
        <v>1</v>
      </c>
      <c r="K358">
        <v>1</v>
      </c>
      <c r="L358">
        <v>132298.49</v>
      </c>
      <c r="M358">
        <v>0</v>
      </c>
      <c r="N358">
        <v>4</v>
      </c>
      <c r="O358">
        <v>4</v>
      </c>
      <c r="P358">
        <v>4</v>
      </c>
      <c r="Q358">
        <v>3</v>
      </c>
      <c r="R358" cm="1">
        <f t="array" ref="R358">_xlfn.IFS(L358&lt;=$W$6,1,L358&lt;=$X$6,2,L358&lt;=$Y$6,3,L358&gt;$Y$6,4)</f>
        <v>3</v>
      </c>
      <c r="S358">
        <f t="shared" si="10"/>
        <v>5</v>
      </c>
      <c r="T358" t="str">
        <f t="shared" si="11"/>
        <v>2&gt;</v>
      </c>
    </row>
    <row r="359" spans="1:20" x14ac:dyDescent="0.25">
      <c r="A359">
        <v>358</v>
      </c>
      <c r="B359" t="s">
        <v>377</v>
      </c>
      <c r="C359">
        <v>52.2</v>
      </c>
      <c r="D359" t="s">
        <v>20</v>
      </c>
      <c r="E359">
        <v>1</v>
      </c>
      <c r="F359">
        <v>36</v>
      </c>
      <c r="G359">
        <v>10</v>
      </c>
      <c r="H359">
        <v>252872.58</v>
      </c>
      <c r="I359">
        <v>1</v>
      </c>
      <c r="J359">
        <v>1</v>
      </c>
      <c r="K359">
        <v>0</v>
      </c>
      <c r="L359">
        <v>174248.52</v>
      </c>
      <c r="M359">
        <v>1</v>
      </c>
      <c r="N359">
        <v>1</v>
      </c>
      <c r="O359">
        <v>2</v>
      </c>
      <c r="P359">
        <v>4</v>
      </c>
      <c r="Q359">
        <v>3</v>
      </c>
      <c r="R359" cm="1">
        <f t="array" ref="R359">_xlfn.IFS(L359&lt;=$W$6,1,L359&lt;=$X$6,2,L359&lt;=$Y$6,3,L359&gt;$Y$6,4)</f>
        <v>4</v>
      </c>
      <c r="S359">
        <f t="shared" si="10"/>
        <v>2</v>
      </c>
      <c r="T359">
        <f t="shared" si="11"/>
        <v>1</v>
      </c>
    </row>
    <row r="360" spans="1:20" x14ac:dyDescent="0.25">
      <c r="A360">
        <v>359</v>
      </c>
      <c r="B360" t="s">
        <v>378</v>
      </c>
      <c r="C360">
        <v>73.7</v>
      </c>
      <c r="D360" t="s">
        <v>18</v>
      </c>
      <c r="E360">
        <v>1</v>
      </c>
      <c r="F360">
        <v>43</v>
      </c>
      <c r="G360">
        <v>2</v>
      </c>
      <c r="H360">
        <v>203921.48</v>
      </c>
      <c r="I360">
        <v>1</v>
      </c>
      <c r="J360">
        <v>1</v>
      </c>
      <c r="K360">
        <v>1</v>
      </c>
      <c r="L360">
        <v>123547.28</v>
      </c>
      <c r="M360">
        <v>0</v>
      </c>
      <c r="N360">
        <v>4</v>
      </c>
      <c r="O360">
        <v>3</v>
      </c>
      <c r="P360">
        <v>1</v>
      </c>
      <c r="Q360">
        <v>3</v>
      </c>
      <c r="R360" cm="1">
        <f t="array" ref="R360">_xlfn.IFS(L360&lt;=$W$6,1,L360&lt;=$X$6,2,L360&lt;=$Y$6,3,L360&gt;$Y$6,4)</f>
        <v>3</v>
      </c>
      <c r="S360">
        <f t="shared" si="10"/>
        <v>4</v>
      </c>
      <c r="T360">
        <f t="shared" si="11"/>
        <v>1</v>
      </c>
    </row>
    <row r="361" spans="1:20" x14ac:dyDescent="0.25">
      <c r="A361">
        <v>360</v>
      </c>
      <c r="B361" t="s">
        <v>379</v>
      </c>
      <c r="C361">
        <v>52</v>
      </c>
      <c r="D361" t="s">
        <v>18</v>
      </c>
      <c r="E361">
        <v>1</v>
      </c>
      <c r="F361">
        <v>60</v>
      </c>
      <c r="G361">
        <v>4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  <c r="N361">
        <v>1</v>
      </c>
      <c r="O361">
        <v>4</v>
      </c>
      <c r="P361">
        <v>1</v>
      </c>
      <c r="Q361">
        <v>1</v>
      </c>
      <c r="R361" cm="1">
        <f t="array" ref="R361">_xlfn.IFS(L361&lt;=$W$6,1,L361&lt;=$X$6,2,L361&lt;=$Y$6,3,L361&gt;$Y$6,4)</f>
        <v>1</v>
      </c>
      <c r="S361">
        <f t="shared" si="10"/>
        <v>5</v>
      </c>
      <c r="T361" t="str">
        <f t="shared" si="11"/>
        <v>2&gt;</v>
      </c>
    </row>
    <row r="362" spans="1:20" x14ac:dyDescent="0.25">
      <c r="A362">
        <v>361</v>
      </c>
      <c r="B362" t="s">
        <v>380</v>
      </c>
      <c r="C362">
        <v>70.599999999999994</v>
      </c>
      <c r="D362" t="s">
        <v>20</v>
      </c>
      <c r="E362">
        <v>1</v>
      </c>
      <c r="F362">
        <v>30</v>
      </c>
      <c r="G362">
        <v>4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  <c r="N362">
        <v>3</v>
      </c>
      <c r="O362">
        <v>1</v>
      </c>
      <c r="P362">
        <v>1</v>
      </c>
      <c r="Q362">
        <v>1</v>
      </c>
      <c r="R362" cm="1">
        <f t="array" ref="R362">_xlfn.IFS(L362&lt;=$W$6,1,L362&lt;=$X$6,2,L362&lt;=$Y$6,3,L362&gt;$Y$6,4)</f>
        <v>4</v>
      </c>
      <c r="S362">
        <f t="shared" si="10"/>
        <v>1</v>
      </c>
      <c r="T362" t="str">
        <f t="shared" si="11"/>
        <v>2&gt;</v>
      </c>
    </row>
    <row r="363" spans="1:20" x14ac:dyDescent="0.25">
      <c r="A363">
        <v>362</v>
      </c>
      <c r="B363" t="s">
        <v>381</v>
      </c>
      <c r="C363">
        <v>64.3</v>
      </c>
      <c r="D363" t="s">
        <v>27</v>
      </c>
      <c r="E363">
        <v>0</v>
      </c>
      <c r="F363">
        <v>47</v>
      </c>
      <c r="G363">
        <v>3</v>
      </c>
      <c r="H363">
        <v>301685.86</v>
      </c>
      <c r="I363">
        <v>1</v>
      </c>
      <c r="J363">
        <v>0</v>
      </c>
      <c r="K363">
        <v>1</v>
      </c>
      <c r="L363">
        <v>2319.96</v>
      </c>
      <c r="M363">
        <v>1</v>
      </c>
      <c r="N363">
        <v>2</v>
      </c>
      <c r="O363">
        <v>4</v>
      </c>
      <c r="P363">
        <v>1</v>
      </c>
      <c r="Q363">
        <v>4</v>
      </c>
      <c r="R363" cm="1">
        <f t="array" ref="R363">_xlfn.IFS(L363&lt;=$W$6,1,L363&lt;=$X$6,2,L363&lt;=$Y$6,3,L363&gt;$Y$6,4)</f>
        <v>1</v>
      </c>
      <c r="S363">
        <f t="shared" si="10"/>
        <v>4</v>
      </c>
      <c r="T363">
        <f t="shared" si="11"/>
        <v>1</v>
      </c>
    </row>
    <row r="364" spans="1:20" x14ac:dyDescent="0.25">
      <c r="A364">
        <v>363</v>
      </c>
      <c r="B364" t="s">
        <v>382</v>
      </c>
      <c r="C364">
        <v>64.8</v>
      </c>
      <c r="D364" t="s">
        <v>18</v>
      </c>
      <c r="E364">
        <v>0</v>
      </c>
      <c r="F364">
        <v>52</v>
      </c>
      <c r="G364">
        <v>10</v>
      </c>
      <c r="H364">
        <v>205071.14</v>
      </c>
      <c r="I364">
        <v>1</v>
      </c>
      <c r="J364">
        <v>1</v>
      </c>
      <c r="K364">
        <v>1</v>
      </c>
      <c r="L364">
        <v>189543.19</v>
      </c>
      <c r="M364">
        <v>0</v>
      </c>
      <c r="N364">
        <v>2</v>
      </c>
      <c r="O364">
        <v>4</v>
      </c>
      <c r="P364">
        <v>4</v>
      </c>
      <c r="Q364">
        <v>3</v>
      </c>
      <c r="R364" cm="1">
        <f t="array" ref="R364">_xlfn.IFS(L364&lt;=$W$6,1,L364&lt;=$X$6,2,L364&lt;=$Y$6,3,L364&gt;$Y$6,4)</f>
        <v>4</v>
      </c>
      <c r="S364">
        <f t="shared" si="10"/>
        <v>5</v>
      </c>
      <c r="T364">
        <f t="shared" si="11"/>
        <v>1</v>
      </c>
    </row>
    <row r="365" spans="1:20" x14ac:dyDescent="0.25">
      <c r="A365">
        <v>364</v>
      </c>
      <c r="B365" t="s">
        <v>383</v>
      </c>
      <c r="C365">
        <v>44.3</v>
      </c>
      <c r="D365" t="s">
        <v>27</v>
      </c>
      <c r="E365">
        <v>0</v>
      </c>
      <c r="F365">
        <v>31</v>
      </c>
      <c r="G365">
        <v>10</v>
      </c>
      <c r="H365">
        <v>198055.22</v>
      </c>
      <c r="I365">
        <v>2</v>
      </c>
      <c r="J365">
        <v>1</v>
      </c>
      <c r="K365">
        <v>0</v>
      </c>
      <c r="L365">
        <v>10940.4</v>
      </c>
      <c r="M365">
        <v>0</v>
      </c>
      <c r="N365">
        <v>1</v>
      </c>
      <c r="O365">
        <v>1</v>
      </c>
      <c r="P365">
        <v>4</v>
      </c>
      <c r="Q365">
        <v>3</v>
      </c>
      <c r="R365" cm="1">
        <f t="array" ref="R365">_xlfn.IFS(L365&lt;=$W$6,1,L365&lt;=$X$6,2,L365&lt;=$Y$6,3,L365&gt;$Y$6,4)</f>
        <v>1</v>
      </c>
      <c r="S365">
        <f t="shared" si="10"/>
        <v>1</v>
      </c>
      <c r="T365" t="str">
        <f t="shared" si="11"/>
        <v>2&gt;</v>
      </c>
    </row>
    <row r="366" spans="1:20" x14ac:dyDescent="0.25">
      <c r="A366">
        <v>365</v>
      </c>
      <c r="B366" t="s">
        <v>384</v>
      </c>
      <c r="C366">
        <v>64</v>
      </c>
      <c r="D366" t="s">
        <v>18</v>
      </c>
      <c r="E366">
        <v>1</v>
      </c>
      <c r="F366">
        <v>70</v>
      </c>
      <c r="G366">
        <v>10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  <c r="N366">
        <v>2</v>
      </c>
      <c r="O366">
        <v>4</v>
      </c>
      <c r="P366">
        <v>4</v>
      </c>
      <c r="Q366">
        <v>1</v>
      </c>
      <c r="R366" cm="1">
        <f t="array" ref="R366">_xlfn.IFS(L366&lt;=$W$6,1,L366&lt;=$X$6,2,L366&lt;=$Y$6,3,L366&gt;$Y$6,4)</f>
        <v>4</v>
      </c>
      <c r="S366">
        <f t="shared" si="10"/>
        <v>5</v>
      </c>
      <c r="T366" t="str">
        <f t="shared" si="11"/>
        <v>2&gt;</v>
      </c>
    </row>
    <row r="367" spans="1:20" x14ac:dyDescent="0.25">
      <c r="A367">
        <v>366</v>
      </c>
      <c r="B367" t="s">
        <v>385</v>
      </c>
      <c r="C367">
        <v>62.8</v>
      </c>
      <c r="D367" t="s">
        <v>20</v>
      </c>
      <c r="E367">
        <v>0</v>
      </c>
      <c r="F367">
        <v>35</v>
      </c>
      <c r="G367">
        <v>4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  <c r="N367">
        <v>2</v>
      </c>
      <c r="O367">
        <v>2</v>
      </c>
      <c r="P367">
        <v>1</v>
      </c>
      <c r="Q367">
        <v>1</v>
      </c>
      <c r="R367" cm="1">
        <f t="array" ref="R367">_xlfn.IFS(L367&lt;=$W$6,1,L367&lt;=$X$6,2,L367&lt;=$Y$6,3,L367&gt;$Y$6,4)</f>
        <v>4</v>
      </c>
      <c r="S367">
        <f t="shared" si="10"/>
        <v>2</v>
      </c>
      <c r="T367">
        <f t="shared" si="11"/>
        <v>1</v>
      </c>
    </row>
    <row r="368" spans="1:20" x14ac:dyDescent="0.25">
      <c r="A368">
        <v>367</v>
      </c>
      <c r="B368" t="s">
        <v>386</v>
      </c>
      <c r="C368">
        <v>54</v>
      </c>
      <c r="D368" t="s">
        <v>27</v>
      </c>
      <c r="E368">
        <v>0</v>
      </c>
      <c r="F368">
        <v>44</v>
      </c>
      <c r="G368">
        <v>10</v>
      </c>
      <c r="H368">
        <v>174542.82</v>
      </c>
      <c r="I368">
        <v>2</v>
      </c>
      <c r="J368">
        <v>1</v>
      </c>
      <c r="K368">
        <v>0</v>
      </c>
      <c r="L368">
        <v>172572.64</v>
      </c>
      <c r="M368">
        <v>0</v>
      </c>
      <c r="N368">
        <v>1</v>
      </c>
      <c r="O368">
        <v>3</v>
      </c>
      <c r="P368">
        <v>4</v>
      </c>
      <c r="Q368">
        <v>2</v>
      </c>
      <c r="R368" cm="1">
        <f t="array" ref="R368">_xlfn.IFS(L368&lt;=$W$6,1,L368&lt;=$X$6,2,L368&lt;=$Y$6,3,L368&gt;$Y$6,4)</f>
        <v>4</v>
      </c>
      <c r="S368">
        <f t="shared" si="10"/>
        <v>4</v>
      </c>
      <c r="T368" t="str">
        <f t="shared" si="11"/>
        <v>2&gt;</v>
      </c>
    </row>
    <row r="369" spans="1:20" x14ac:dyDescent="0.25">
      <c r="A369">
        <v>368</v>
      </c>
      <c r="B369" t="s">
        <v>387</v>
      </c>
      <c r="C369">
        <v>46</v>
      </c>
      <c r="D369" t="s">
        <v>27</v>
      </c>
      <c r="E369">
        <v>0</v>
      </c>
      <c r="F369">
        <v>37</v>
      </c>
      <c r="G369">
        <v>9</v>
      </c>
      <c r="H369">
        <v>205485.82</v>
      </c>
      <c r="I369">
        <v>2</v>
      </c>
      <c r="J369">
        <v>1</v>
      </c>
      <c r="K369">
        <v>1</v>
      </c>
      <c r="L369">
        <v>189339.6</v>
      </c>
      <c r="M369">
        <v>0</v>
      </c>
      <c r="N369">
        <v>1</v>
      </c>
      <c r="O369">
        <v>2</v>
      </c>
      <c r="P369">
        <v>4</v>
      </c>
      <c r="Q369">
        <v>3</v>
      </c>
      <c r="R369" cm="1">
        <f t="array" ref="R369">_xlfn.IFS(L369&lt;=$W$6,1,L369&lt;=$X$6,2,L369&lt;=$Y$6,3,L369&gt;$Y$6,4)</f>
        <v>4</v>
      </c>
      <c r="S369">
        <f t="shared" si="10"/>
        <v>3</v>
      </c>
      <c r="T369" t="str">
        <f t="shared" si="11"/>
        <v>2&gt;</v>
      </c>
    </row>
    <row r="370" spans="1:20" x14ac:dyDescent="0.25">
      <c r="A370">
        <v>369</v>
      </c>
      <c r="B370" t="s">
        <v>388</v>
      </c>
      <c r="C370">
        <v>63.6</v>
      </c>
      <c r="D370" t="s">
        <v>27</v>
      </c>
      <c r="E370">
        <v>1</v>
      </c>
      <c r="F370">
        <v>36</v>
      </c>
      <c r="G370">
        <v>3</v>
      </c>
      <c r="H370">
        <v>80211.02</v>
      </c>
      <c r="I370">
        <v>2</v>
      </c>
      <c r="J370">
        <v>0</v>
      </c>
      <c r="K370">
        <v>1</v>
      </c>
      <c r="L370">
        <v>53512.160000000003</v>
      </c>
      <c r="M370">
        <v>0</v>
      </c>
      <c r="N370">
        <v>2</v>
      </c>
      <c r="O370">
        <v>2</v>
      </c>
      <c r="P370">
        <v>1</v>
      </c>
      <c r="Q370">
        <v>2</v>
      </c>
      <c r="R370" cm="1">
        <f t="array" ref="R370">_xlfn.IFS(L370&lt;=$W$6,1,L370&lt;=$X$6,2,L370&lt;=$Y$6,3,L370&gt;$Y$6,4)</f>
        <v>2</v>
      </c>
      <c r="S370">
        <f t="shared" si="10"/>
        <v>2</v>
      </c>
      <c r="T370" t="str">
        <f t="shared" si="11"/>
        <v>2&gt;</v>
      </c>
    </row>
    <row r="371" spans="1:20" x14ac:dyDescent="0.25">
      <c r="A371">
        <v>370</v>
      </c>
      <c r="B371" t="s">
        <v>389</v>
      </c>
      <c r="C371">
        <v>59.3</v>
      </c>
      <c r="D371" t="s">
        <v>18</v>
      </c>
      <c r="E371">
        <v>0</v>
      </c>
      <c r="F371">
        <v>31</v>
      </c>
      <c r="G371">
        <v>3</v>
      </c>
      <c r="H371">
        <v>304530.86</v>
      </c>
      <c r="I371">
        <v>1</v>
      </c>
      <c r="J371">
        <v>1</v>
      </c>
      <c r="K371">
        <v>0</v>
      </c>
      <c r="L371">
        <v>34004.44</v>
      </c>
      <c r="M371">
        <v>0</v>
      </c>
      <c r="N371">
        <v>2</v>
      </c>
      <c r="O371">
        <v>1</v>
      </c>
      <c r="P371">
        <v>1</v>
      </c>
      <c r="Q371">
        <v>4</v>
      </c>
      <c r="R371" cm="1">
        <f t="array" ref="R371">_xlfn.IFS(L371&lt;=$W$6,1,L371&lt;=$X$6,2,L371&lt;=$Y$6,3,L371&gt;$Y$6,4)</f>
        <v>1</v>
      </c>
      <c r="S371">
        <f t="shared" si="10"/>
        <v>1</v>
      </c>
      <c r="T371">
        <f t="shared" si="11"/>
        <v>1</v>
      </c>
    </row>
    <row r="372" spans="1:20" x14ac:dyDescent="0.25">
      <c r="A372">
        <v>371</v>
      </c>
      <c r="B372" t="s">
        <v>390</v>
      </c>
      <c r="C372">
        <v>80.099999999999994</v>
      </c>
      <c r="D372" t="s">
        <v>20</v>
      </c>
      <c r="E372">
        <v>1</v>
      </c>
      <c r="F372">
        <v>44</v>
      </c>
      <c r="G372">
        <v>5</v>
      </c>
      <c r="H372">
        <v>283895.34000000003</v>
      </c>
      <c r="I372">
        <v>1</v>
      </c>
      <c r="J372">
        <v>1</v>
      </c>
      <c r="K372">
        <v>1</v>
      </c>
      <c r="L372">
        <v>10598.29</v>
      </c>
      <c r="M372">
        <v>0</v>
      </c>
      <c r="N372">
        <v>4</v>
      </c>
      <c r="O372">
        <v>3</v>
      </c>
      <c r="P372">
        <v>2</v>
      </c>
      <c r="Q372">
        <v>4</v>
      </c>
      <c r="R372" cm="1">
        <f t="array" ref="R372">_xlfn.IFS(L372&lt;=$W$6,1,L372&lt;=$X$6,2,L372&lt;=$Y$6,3,L372&gt;$Y$6,4)</f>
        <v>1</v>
      </c>
      <c r="S372">
        <f t="shared" si="10"/>
        <v>4</v>
      </c>
      <c r="T372">
        <f t="shared" si="11"/>
        <v>1</v>
      </c>
    </row>
    <row r="373" spans="1:20" x14ac:dyDescent="0.25">
      <c r="A373">
        <v>372</v>
      </c>
      <c r="B373" t="s">
        <v>391</v>
      </c>
      <c r="C373">
        <v>64</v>
      </c>
      <c r="D373" t="s">
        <v>27</v>
      </c>
      <c r="E373">
        <v>0</v>
      </c>
      <c r="F373">
        <v>77</v>
      </c>
      <c r="G373">
        <v>2</v>
      </c>
      <c r="H373">
        <v>212615.82</v>
      </c>
      <c r="I373">
        <v>2</v>
      </c>
      <c r="J373">
        <v>0</v>
      </c>
      <c r="K373">
        <v>1</v>
      </c>
      <c r="L373">
        <v>113428.77</v>
      </c>
      <c r="M373">
        <v>0</v>
      </c>
      <c r="N373">
        <v>2</v>
      </c>
      <c r="O373">
        <v>4</v>
      </c>
      <c r="P373">
        <v>1</v>
      </c>
      <c r="Q373">
        <v>3</v>
      </c>
      <c r="R373" cm="1">
        <f t="array" ref="R373">_xlfn.IFS(L373&lt;=$W$6,1,L373&lt;=$X$6,2,L373&lt;=$Y$6,3,L373&gt;$Y$6,4)</f>
        <v>3</v>
      </c>
      <c r="S373">
        <f t="shared" si="10"/>
        <v>5</v>
      </c>
      <c r="T373" t="str">
        <f t="shared" si="11"/>
        <v>2&gt;</v>
      </c>
    </row>
    <row r="374" spans="1:20" x14ac:dyDescent="0.25">
      <c r="A374">
        <v>373</v>
      </c>
      <c r="B374" t="s">
        <v>392</v>
      </c>
      <c r="C374">
        <v>61.1</v>
      </c>
      <c r="D374" t="s">
        <v>27</v>
      </c>
      <c r="E374">
        <v>1</v>
      </c>
      <c r="F374">
        <v>33</v>
      </c>
      <c r="G374">
        <v>1</v>
      </c>
      <c r="H374">
        <v>215769.62</v>
      </c>
      <c r="I374">
        <v>2</v>
      </c>
      <c r="J374">
        <v>1</v>
      </c>
      <c r="K374">
        <v>1</v>
      </c>
      <c r="L374">
        <v>183487.98</v>
      </c>
      <c r="M374">
        <v>0</v>
      </c>
      <c r="N374">
        <v>2</v>
      </c>
      <c r="O374">
        <v>1</v>
      </c>
      <c r="P374">
        <v>1</v>
      </c>
      <c r="Q374">
        <v>3</v>
      </c>
      <c r="R374" cm="1">
        <f t="array" ref="R374">_xlfn.IFS(L374&lt;=$W$6,1,L374&lt;=$X$6,2,L374&lt;=$Y$6,3,L374&gt;$Y$6,4)</f>
        <v>4</v>
      </c>
      <c r="S374">
        <f t="shared" si="10"/>
        <v>2</v>
      </c>
      <c r="T374" t="str">
        <f t="shared" si="11"/>
        <v>2&gt;</v>
      </c>
    </row>
    <row r="375" spans="1:20" x14ac:dyDescent="0.25">
      <c r="A375">
        <v>374</v>
      </c>
      <c r="B375" t="s">
        <v>393</v>
      </c>
      <c r="C375">
        <v>80.2</v>
      </c>
      <c r="D375" t="s">
        <v>27</v>
      </c>
      <c r="E375">
        <v>1</v>
      </c>
      <c r="F375">
        <v>33</v>
      </c>
      <c r="G375">
        <v>2</v>
      </c>
      <c r="H375">
        <v>250027.44</v>
      </c>
      <c r="I375">
        <v>1</v>
      </c>
      <c r="J375">
        <v>1</v>
      </c>
      <c r="K375">
        <v>1</v>
      </c>
      <c r="L375">
        <v>187658.09</v>
      </c>
      <c r="M375">
        <v>0</v>
      </c>
      <c r="N375">
        <v>4</v>
      </c>
      <c r="O375">
        <v>1</v>
      </c>
      <c r="P375">
        <v>1</v>
      </c>
      <c r="Q375">
        <v>3</v>
      </c>
      <c r="R375" cm="1">
        <f t="array" ref="R375">_xlfn.IFS(L375&lt;=$W$6,1,L375&lt;=$X$6,2,L375&lt;=$Y$6,3,L375&gt;$Y$6,4)</f>
        <v>4</v>
      </c>
      <c r="S375">
        <f t="shared" si="10"/>
        <v>2</v>
      </c>
      <c r="T375">
        <f t="shared" si="11"/>
        <v>1</v>
      </c>
    </row>
    <row r="376" spans="1:20" x14ac:dyDescent="0.25">
      <c r="A376">
        <v>375</v>
      </c>
      <c r="B376" t="s">
        <v>394</v>
      </c>
      <c r="C376">
        <v>71.7</v>
      </c>
      <c r="D376" t="s">
        <v>27</v>
      </c>
      <c r="E376">
        <v>1</v>
      </c>
      <c r="F376">
        <v>37</v>
      </c>
      <c r="G376">
        <v>8</v>
      </c>
      <c r="H376">
        <v>116938.74</v>
      </c>
      <c r="I376">
        <v>2</v>
      </c>
      <c r="J376">
        <v>1</v>
      </c>
      <c r="K376">
        <v>1</v>
      </c>
      <c r="L376">
        <v>172459.39</v>
      </c>
      <c r="M376">
        <v>0</v>
      </c>
      <c r="N376">
        <v>3</v>
      </c>
      <c r="O376">
        <v>2</v>
      </c>
      <c r="P376">
        <v>3</v>
      </c>
      <c r="Q376">
        <v>2</v>
      </c>
      <c r="R376" cm="1">
        <f t="array" ref="R376">_xlfn.IFS(L376&lt;=$W$6,1,L376&lt;=$X$6,2,L376&lt;=$Y$6,3,L376&gt;$Y$6,4)</f>
        <v>4</v>
      </c>
      <c r="S376">
        <f t="shared" si="10"/>
        <v>3</v>
      </c>
      <c r="T376" t="str">
        <f t="shared" si="11"/>
        <v>2&gt;</v>
      </c>
    </row>
    <row r="377" spans="1:20" x14ac:dyDescent="0.25">
      <c r="A377">
        <v>376</v>
      </c>
      <c r="B377" t="s">
        <v>395</v>
      </c>
      <c r="C377">
        <v>76.900000000000006</v>
      </c>
      <c r="D377" t="s">
        <v>18</v>
      </c>
      <c r="E377">
        <v>0</v>
      </c>
      <c r="F377">
        <v>41</v>
      </c>
      <c r="G377">
        <v>9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  <c r="N377">
        <v>4</v>
      </c>
      <c r="O377">
        <v>3</v>
      </c>
      <c r="P377">
        <v>4</v>
      </c>
      <c r="Q377">
        <v>1</v>
      </c>
      <c r="R377" cm="1">
        <f t="array" ref="R377">_xlfn.IFS(L377&lt;=$W$6,1,L377&lt;=$X$6,2,L377&lt;=$Y$6,3,L377&gt;$Y$6,4)</f>
        <v>1</v>
      </c>
      <c r="S377">
        <f t="shared" si="10"/>
        <v>3</v>
      </c>
      <c r="T377">
        <f t="shared" si="11"/>
        <v>1</v>
      </c>
    </row>
    <row r="378" spans="1:20" x14ac:dyDescent="0.25">
      <c r="A378">
        <v>377</v>
      </c>
      <c r="B378" t="s">
        <v>396</v>
      </c>
      <c r="C378">
        <v>74.5</v>
      </c>
      <c r="D378" t="s">
        <v>27</v>
      </c>
      <c r="E378">
        <v>1</v>
      </c>
      <c r="F378">
        <v>47</v>
      </c>
      <c r="G378">
        <v>11</v>
      </c>
      <c r="H378">
        <v>234463.26</v>
      </c>
      <c r="I378">
        <v>3</v>
      </c>
      <c r="J378">
        <v>1</v>
      </c>
      <c r="K378">
        <v>1</v>
      </c>
      <c r="L378">
        <v>122381.02</v>
      </c>
      <c r="M378">
        <v>1</v>
      </c>
      <c r="N378">
        <v>4</v>
      </c>
      <c r="O378">
        <v>4</v>
      </c>
      <c r="P378">
        <v>4</v>
      </c>
      <c r="Q378">
        <v>3</v>
      </c>
      <c r="R378" cm="1">
        <f t="array" ref="R378">_xlfn.IFS(L378&lt;=$W$6,1,L378&lt;=$X$6,2,L378&lt;=$Y$6,3,L378&gt;$Y$6,4)</f>
        <v>3</v>
      </c>
      <c r="S378">
        <f t="shared" si="10"/>
        <v>4</v>
      </c>
      <c r="T378" t="str">
        <f t="shared" si="11"/>
        <v>2&gt;</v>
      </c>
    </row>
    <row r="379" spans="1:20" x14ac:dyDescent="0.25">
      <c r="A379">
        <v>378</v>
      </c>
      <c r="B379" t="s">
        <v>397</v>
      </c>
      <c r="C379">
        <v>57.2</v>
      </c>
      <c r="D379" t="s">
        <v>20</v>
      </c>
      <c r="E379">
        <v>1</v>
      </c>
      <c r="F379">
        <v>37</v>
      </c>
      <c r="G379">
        <v>5</v>
      </c>
      <c r="H379">
        <v>304780.52</v>
      </c>
      <c r="I379">
        <v>1</v>
      </c>
      <c r="J379">
        <v>1</v>
      </c>
      <c r="K379">
        <v>0</v>
      </c>
      <c r="L379">
        <v>128123.66</v>
      </c>
      <c r="M379">
        <v>0</v>
      </c>
      <c r="N379">
        <v>1</v>
      </c>
      <c r="O379">
        <v>2</v>
      </c>
      <c r="P379">
        <v>2</v>
      </c>
      <c r="Q379">
        <v>4</v>
      </c>
      <c r="R379" cm="1">
        <f t="array" ref="R379">_xlfn.IFS(L379&lt;=$W$6,1,L379&lt;=$X$6,2,L379&lt;=$Y$6,3,L379&gt;$Y$6,4)</f>
        <v>3</v>
      </c>
      <c r="S379">
        <f t="shared" si="10"/>
        <v>3</v>
      </c>
      <c r="T379">
        <f t="shared" si="11"/>
        <v>1</v>
      </c>
    </row>
    <row r="380" spans="1:20" x14ac:dyDescent="0.25">
      <c r="A380">
        <v>379</v>
      </c>
      <c r="B380" t="s">
        <v>398</v>
      </c>
      <c r="C380">
        <v>62.9</v>
      </c>
      <c r="D380" t="s">
        <v>20</v>
      </c>
      <c r="E380">
        <v>0</v>
      </c>
      <c r="F380">
        <v>32</v>
      </c>
      <c r="G380">
        <v>3</v>
      </c>
      <c r="H380">
        <v>68027.259999999995</v>
      </c>
      <c r="I380">
        <v>1</v>
      </c>
      <c r="J380">
        <v>1</v>
      </c>
      <c r="K380">
        <v>0</v>
      </c>
      <c r="L380">
        <v>19570.63</v>
      </c>
      <c r="M380">
        <v>0</v>
      </c>
      <c r="N380">
        <v>2</v>
      </c>
      <c r="O380">
        <v>1</v>
      </c>
      <c r="P380">
        <v>1</v>
      </c>
      <c r="Q380">
        <v>2</v>
      </c>
      <c r="R380" cm="1">
        <f t="array" ref="R380">_xlfn.IFS(L380&lt;=$W$6,1,L380&lt;=$X$6,2,L380&lt;=$Y$6,3,L380&gt;$Y$6,4)</f>
        <v>1</v>
      </c>
      <c r="S380">
        <f t="shared" si="10"/>
        <v>1</v>
      </c>
      <c r="T380">
        <f t="shared" si="11"/>
        <v>1</v>
      </c>
    </row>
    <row r="381" spans="1:20" x14ac:dyDescent="0.25">
      <c r="A381">
        <v>380</v>
      </c>
      <c r="B381" t="s">
        <v>399</v>
      </c>
      <c r="C381">
        <v>68.7</v>
      </c>
      <c r="D381" t="s">
        <v>20</v>
      </c>
      <c r="E381">
        <v>0</v>
      </c>
      <c r="F381">
        <v>41</v>
      </c>
      <c r="G381">
        <v>3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  <c r="N381">
        <v>3</v>
      </c>
      <c r="O381">
        <v>3</v>
      </c>
      <c r="P381">
        <v>1</v>
      </c>
      <c r="Q381">
        <v>1</v>
      </c>
      <c r="R381" cm="1">
        <f t="array" ref="R381">_xlfn.IFS(L381&lt;=$W$6,1,L381&lt;=$X$6,2,L381&lt;=$Y$6,3,L381&gt;$Y$6,4)</f>
        <v>4</v>
      </c>
      <c r="S381">
        <f t="shared" si="10"/>
        <v>3</v>
      </c>
      <c r="T381" t="str">
        <f t="shared" si="11"/>
        <v>2&gt;</v>
      </c>
    </row>
    <row r="382" spans="1:20" x14ac:dyDescent="0.25">
      <c r="A382">
        <v>381</v>
      </c>
      <c r="B382" t="s">
        <v>400</v>
      </c>
      <c r="C382">
        <v>48.3</v>
      </c>
      <c r="D382" t="s">
        <v>18</v>
      </c>
      <c r="E382">
        <v>0</v>
      </c>
      <c r="F382">
        <v>52</v>
      </c>
      <c r="G382">
        <v>10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  <c r="N382">
        <v>1</v>
      </c>
      <c r="O382">
        <v>4</v>
      </c>
      <c r="P382">
        <v>4</v>
      </c>
      <c r="Q382">
        <v>1</v>
      </c>
      <c r="R382" cm="1">
        <f t="array" ref="R382">_xlfn.IFS(L382&lt;=$W$6,1,L382&lt;=$X$6,2,L382&lt;=$Y$6,3,L382&gt;$Y$6,4)</f>
        <v>3</v>
      </c>
      <c r="S382">
        <f t="shared" si="10"/>
        <v>5</v>
      </c>
      <c r="T382" t="str">
        <f t="shared" si="11"/>
        <v>2&gt;</v>
      </c>
    </row>
    <row r="383" spans="1:20" x14ac:dyDescent="0.25">
      <c r="A383">
        <v>382</v>
      </c>
      <c r="B383" t="s">
        <v>401</v>
      </c>
      <c r="C383">
        <v>69</v>
      </c>
      <c r="D383" t="s">
        <v>18</v>
      </c>
      <c r="E383">
        <v>1</v>
      </c>
      <c r="F383">
        <v>38</v>
      </c>
      <c r="G383">
        <v>8</v>
      </c>
      <c r="H383">
        <v>203166.22</v>
      </c>
      <c r="I383">
        <v>2</v>
      </c>
      <c r="J383">
        <v>1</v>
      </c>
      <c r="K383">
        <v>0</v>
      </c>
      <c r="L383">
        <v>123775.15</v>
      </c>
      <c r="M383">
        <v>0</v>
      </c>
      <c r="N383">
        <v>3</v>
      </c>
      <c r="O383">
        <v>2</v>
      </c>
      <c r="P383">
        <v>3</v>
      </c>
      <c r="Q383">
        <v>3</v>
      </c>
      <c r="R383" cm="1">
        <f t="array" ref="R383">_xlfn.IFS(L383&lt;=$W$6,1,L383&lt;=$X$6,2,L383&lt;=$Y$6,3,L383&gt;$Y$6,4)</f>
        <v>3</v>
      </c>
      <c r="S383">
        <f t="shared" si="10"/>
        <v>3</v>
      </c>
      <c r="T383" t="str">
        <f t="shared" si="11"/>
        <v>2&gt;</v>
      </c>
    </row>
    <row r="384" spans="1:20" x14ac:dyDescent="0.25">
      <c r="A384">
        <v>383</v>
      </c>
      <c r="B384" t="s">
        <v>402</v>
      </c>
      <c r="C384">
        <v>49.2</v>
      </c>
      <c r="D384" t="s">
        <v>27</v>
      </c>
      <c r="E384">
        <v>0</v>
      </c>
      <c r="F384">
        <v>32</v>
      </c>
      <c r="G384">
        <v>11</v>
      </c>
      <c r="H384">
        <v>154337.74</v>
      </c>
      <c r="I384">
        <v>2</v>
      </c>
      <c r="J384">
        <v>0</v>
      </c>
      <c r="K384">
        <v>1</v>
      </c>
      <c r="L384">
        <v>146700.22</v>
      </c>
      <c r="M384">
        <v>0</v>
      </c>
      <c r="N384">
        <v>1</v>
      </c>
      <c r="O384">
        <v>1</v>
      </c>
      <c r="P384">
        <v>4</v>
      </c>
      <c r="Q384">
        <v>2</v>
      </c>
      <c r="R384" cm="1">
        <f t="array" ref="R384">_xlfn.IFS(L384&lt;=$W$6,1,L384&lt;=$X$6,2,L384&lt;=$Y$6,3,L384&gt;$Y$6,4)</f>
        <v>3</v>
      </c>
      <c r="S384">
        <f t="shared" si="10"/>
        <v>1</v>
      </c>
      <c r="T384" t="str">
        <f t="shared" si="11"/>
        <v>2&gt;</v>
      </c>
    </row>
    <row r="385" spans="1:20" x14ac:dyDescent="0.25">
      <c r="A385">
        <v>384</v>
      </c>
      <c r="B385" t="s">
        <v>403</v>
      </c>
      <c r="C385">
        <v>70.900000000000006</v>
      </c>
      <c r="D385" t="s">
        <v>27</v>
      </c>
      <c r="E385">
        <v>1</v>
      </c>
      <c r="F385">
        <v>30</v>
      </c>
      <c r="G385">
        <v>9</v>
      </c>
      <c r="H385">
        <v>249391.44</v>
      </c>
      <c r="I385">
        <v>2</v>
      </c>
      <c r="J385">
        <v>1</v>
      </c>
      <c r="K385">
        <v>0</v>
      </c>
      <c r="L385">
        <v>145251.35</v>
      </c>
      <c r="M385">
        <v>0</v>
      </c>
      <c r="N385">
        <v>3</v>
      </c>
      <c r="O385">
        <v>1</v>
      </c>
      <c r="P385">
        <v>4</v>
      </c>
      <c r="Q385">
        <v>3</v>
      </c>
      <c r="R385" cm="1">
        <f t="array" ref="R385">_xlfn.IFS(L385&lt;=$W$6,1,L385&lt;=$X$6,2,L385&lt;=$Y$6,3,L385&gt;$Y$6,4)</f>
        <v>3</v>
      </c>
      <c r="S385">
        <f t="shared" si="10"/>
        <v>1</v>
      </c>
      <c r="T385" t="str">
        <f t="shared" si="11"/>
        <v>2&gt;</v>
      </c>
    </row>
    <row r="386" spans="1:20" x14ac:dyDescent="0.25">
      <c r="A386">
        <v>385</v>
      </c>
      <c r="B386" t="s">
        <v>404</v>
      </c>
      <c r="C386">
        <v>70.5</v>
      </c>
      <c r="D386" t="s">
        <v>27</v>
      </c>
      <c r="E386">
        <v>1</v>
      </c>
      <c r="F386">
        <v>46</v>
      </c>
      <c r="G386">
        <v>4</v>
      </c>
      <c r="H386">
        <v>211869.92</v>
      </c>
      <c r="I386">
        <v>1</v>
      </c>
      <c r="J386">
        <v>1</v>
      </c>
      <c r="K386">
        <v>0</v>
      </c>
      <c r="L386">
        <v>82463.69</v>
      </c>
      <c r="M386">
        <v>0</v>
      </c>
      <c r="N386">
        <v>3</v>
      </c>
      <c r="O386">
        <v>3</v>
      </c>
      <c r="P386">
        <v>1</v>
      </c>
      <c r="Q386">
        <v>3</v>
      </c>
      <c r="R386" cm="1">
        <f t="array" ref="R386">_xlfn.IFS(L386&lt;=$W$6,1,L386&lt;=$X$6,2,L386&lt;=$Y$6,3,L386&gt;$Y$6,4)</f>
        <v>2</v>
      </c>
      <c r="S386">
        <f t="shared" si="10"/>
        <v>4</v>
      </c>
      <c r="T386">
        <f t="shared" si="11"/>
        <v>1</v>
      </c>
    </row>
    <row r="387" spans="1:20" x14ac:dyDescent="0.25">
      <c r="A387">
        <v>386</v>
      </c>
      <c r="B387" t="s">
        <v>405</v>
      </c>
      <c r="C387">
        <v>56</v>
      </c>
      <c r="D387" t="s">
        <v>18</v>
      </c>
      <c r="E387">
        <v>0</v>
      </c>
      <c r="F387">
        <v>68</v>
      </c>
      <c r="G387">
        <v>10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  <c r="N387">
        <v>1</v>
      </c>
      <c r="O387">
        <v>4</v>
      </c>
      <c r="P387">
        <v>4</v>
      </c>
      <c r="Q387">
        <v>1</v>
      </c>
      <c r="R387" cm="1">
        <f t="array" ref="R387">_xlfn.IFS(L387&lt;=$W$6,1,L387&lt;=$X$6,2,L387&lt;=$Y$6,3,L387&gt;$Y$6,4)</f>
        <v>1</v>
      </c>
      <c r="S387">
        <f t="shared" ref="S387:S450" si="12">VLOOKUP(F387,$V$10:$W$16,2,1)</f>
        <v>5</v>
      </c>
      <c r="T387">
        <f t="shared" ref="T387:T450" si="13">VLOOKUP(I387,$Y$9:$Z$11,2,1)</f>
        <v>1</v>
      </c>
    </row>
    <row r="388" spans="1:20" x14ac:dyDescent="0.25">
      <c r="A388">
        <v>387</v>
      </c>
      <c r="B388" t="s">
        <v>406</v>
      </c>
      <c r="C388">
        <v>61.1</v>
      </c>
      <c r="D388" t="s">
        <v>20</v>
      </c>
      <c r="E388">
        <v>1</v>
      </c>
      <c r="F388">
        <v>48</v>
      </c>
      <c r="G388">
        <v>7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  <c r="N388">
        <v>2</v>
      </c>
      <c r="O388">
        <v>4</v>
      </c>
      <c r="P388">
        <v>3</v>
      </c>
      <c r="Q388">
        <v>1</v>
      </c>
      <c r="R388" cm="1">
        <f t="array" ref="R388">_xlfn.IFS(L388&lt;=$W$6,1,L388&lt;=$X$6,2,L388&lt;=$Y$6,3,L388&gt;$Y$6,4)</f>
        <v>1</v>
      </c>
      <c r="S388">
        <f t="shared" si="12"/>
        <v>5</v>
      </c>
      <c r="T388" t="str">
        <f t="shared" si="13"/>
        <v>2&gt;</v>
      </c>
    </row>
    <row r="389" spans="1:20" x14ac:dyDescent="0.25">
      <c r="A389">
        <v>388</v>
      </c>
      <c r="B389" t="s">
        <v>407</v>
      </c>
      <c r="C389">
        <v>73</v>
      </c>
      <c r="D389" t="s">
        <v>20</v>
      </c>
      <c r="E389">
        <v>1</v>
      </c>
      <c r="F389">
        <v>64</v>
      </c>
      <c r="G389">
        <v>3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  <c r="N389">
        <v>4</v>
      </c>
      <c r="O389">
        <v>4</v>
      </c>
      <c r="P389">
        <v>1</v>
      </c>
      <c r="Q389">
        <v>1</v>
      </c>
      <c r="R389" cm="1">
        <f t="array" ref="R389">_xlfn.IFS(L389&lt;=$W$6,1,L389&lt;=$X$6,2,L389&lt;=$Y$6,3,L389&gt;$Y$6,4)</f>
        <v>4</v>
      </c>
      <c r="S389">
        <f t="shared" si="12"/>
        <v>5</v>
      </c>
      <c r="T389" t="str">
        <f t="shared" si="13"/>
        <v>2&gt;</v>
      </c>
    </row>
    <row r="390" spans="1:20" x14ac:dyDescent="0.25">
      <c r="A390">
        <v>389</v>
      </c>
      <c r="B390" t="s">
        <v>408</v>
      </c>
      <c r="C390">
        <v>70.900000000000006</v>
      </c>
      <c r="D390" t="s">
        <v>20</v>
      </c>
      <c r="E390">
        <v>0</v>
      </c>
      <c r="F390">
        <v>47</v>
      </c>
      <c r="G390">
        <v>3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  <c r="N390">
        <v>3</v>
      </c>
      <c r="O390">
        <v>4</v>
      </c>
      <c r="P390">
        <v>1</v>
      </c>
      <c r="Q390">
        <v>1</v>
      </c>
      <c r="R390" cm="1">
        <f t="array" ref="R390">_xlfn.IFS(L390&lt;=$W$6,1,L390&lt;=$X$6,2,L390&lt;=$Y$6,3,L390&gt;$Y$6,4)</f>
        <v>4</v>
      </c>
      <c r="S390">
        <f t="shared" si="12"/>
        <v>4</v>
      </c>
      <c r="T390" t="str">
        <f t="shared" si="13"/>
        <v>2&gt;</v>
      </c>
    </row>
    <row r="391" spans="1:20" x14ac:dyDescent="0.25">
      <c r="A391">
        <v>390</v>
      </c>
      <c r="B391" t="s">
        <v>409</v>
      </c>
      <c r="C391">
        <v>54.4</v>
      </c>
      <c r="D391" t="s">
        <v>18</v>
      </c>
      <c r="E391">
        <v>0</v>
      </c>
      <c r="F391">
        <v>23</v>
      </c>
      <c r="G391">
        <v>11</v>
      </c>
      <c r="H391">
        <v>323051.92</v>
      </c>
      <c r="I391">
        <v>2</v>
      </c>
      <c r="J391">
        <v>1</v>
      </c>
      <c r="K391">
        <v>0</v>
      </c>
      <c r="L391">
        <v>9262.77</v>
      </c>
      <c r="M391">
        <v>0</v>
      </c>
      <c r="N391">
        <v>1</v>
      </c>
      <c r="O391">
        <v>1</v>
      </c>
      <c r="P391">
        <v>4</v>
      </c>
      <c r="Q391">
        <v>4</v>
      </c>
      <c r="R391" cm="1">
        <f t="array" ref="R391">_xlfn.IFS(L391&lt;=$W$6,1,L391&lt;=$X$6,2,L391&lt;=$Y$6,3,L391&gt;$Y$6,4)</f>
        <v>1</v>
      </c>
      <c r="S391">
        <f t="shared" si="12"/>
        <v>1</v>
      </c>
      <c r="T391" t="str">
        <f t="shared" si="13"/>
        <v>2&gt;</v>
      </c>
    </row>
    <row r="392" spans="1:20" x14ac:dyDescent="0.25">
      <c r="A392">
        <v>391</v>
      </c>
      <c r="B392" t="s">
        <v>410</v>
      </c>
      <c r="C392">
        <v>71.2</v>
      </c>
      <c r="D392" t="s">
        <v>27</v>
      </c>
      <c r="E392">
        <v>0</v>
      </c>
      <c r="F392">
        <v>31</v>
      </c>
      <c r="G392">
        <v>8</v>
      </c>
      <c r="H392">
        <v>294398.14</v>
      </c>
      <c r="I392">
        <v>1</v>
      </c>
      <c r="J392">
        <v>1</v>
      </c>
      <c r="K392">
        <v>1</v>
      </c>
      <c r="L392">
        <v>84932.4</v>
      </c>
      <c r="M392">
        <v>0</v>
      </c>
      <c r="N392">
        <v>3</v>
      </c>
      <c r="O392">
        <v>1</v>
      </c>
      <c r="P392">
        <v>3</v>
      </c>
      <c r="Q392">
        <v>4</v>
      </c>
      <c r="R392" cm="1">
        <f t="array" ref="R392">_xlfn.IFS(L392&lt;=$W$6,1,L392&lt;=$X$6,2,L392&lt;=$Y$6,3,L392&gt;$Y$6,4)</f>
        <v>2</v>
      </c>
      <c r="S392">
        <f t="shared" si="12"/>
        <v>1</v>
      </c>
      <c r="T392">
        <f t="shared" si="13"/>
        <v>1</v>
      </c>
    </row>
    <row r="393" spans="1:20" x14ac:dyDescent="0.25">
      <c r="A393">
        <v>392</v>
      </c>
      <c r="B393" t="s">
        <v>411</v>
      </c>
      <c r="C393">
        <v>75.2</v>
      </c>
      <c r="D393" t="s">
        <v>27</v>
      </c>
      <c r="E393">
        <v>1</v>
      </c>
      <c r="F393">
        <v>40</v>
      </c>
      <c r="G393">
        <v>4</v>
      </c>
      <c r="H393">
        <v>366204.58</v>
      </c>
      <c r="I393">
        <v>1</v>
      </c>
      <c r="J393">
        <v>1</v>
      </c>
      <c r="K393">
        <v>1</v>
      </c>
      <c r="L393">
        <v>71557.119999999995</v>
      </c>
      <c r="M393">
        <v>0</v>
      </c>
      <c r="N393">
        <v>4</v>
      </c>
      <c r="O393">
        <v>3</v>
      </c>
      <c r="P393">
        <v>1</v>
      </c>
      <c r="Q393">
        <v>4</v>
      </c>
      <c r="R393" cm="1">
        <f t="array" ref="R393">_xlfn.IFS(L393&lt;=$W$6,1,L393&lt;=$X$6,2,L393&lt;=$Y$6,3,L393&gt;$Y$6,4)</f>
        <v>2</v>
      </c>
      <c r="S393">
        <f t="shared" si="12"/>
        <v>3</v>
      </c>
      <c r="T393">
        <f t="shared" si="13"/>
        <v>1</v>
      </c>
    </row>
    <row r="394" spans="1:20" x14ac:dyDescent="0.25">
      <c r="A394">
        <v>393</v>
      </c>
      <c r="B394" t="s">
        <v>412</v>
      </c>
      <c r="C394">
        <v>64.8</v>
      </c>
      <c r="D394" t="s">
        <v>20</v>
      </c>
      <c r="E394">
        <v>1</v>
      </c>
      <c r="F394">
        <v>48</v>
      </c>
      <c r="G394">
        <v>10</v>
      </c>
      <c r="H394">
        <v>254418</v>
      </c>
      <c r="I394">
        <v>2</v>
      </c>
      <c r="J394">
        <v>1</v>
      </c>
      <c r="K394">
        <v>0</v>
      </c>
      <c r="L394">
        <v>77405.95</v>
      </c>
      <c r="M394">
        <v>1</v>
      </c>
      <c r="N394">
        <v>2</v>
      </c>
      <c r="O394">
        <v>4</v>
      </c>
      <c r="P394">
        <v>4</v>
      </c>
      <c r="Q394">
        <v>3</v>
      </c>
      <c r="R394" cm="1">
        <f t="array" ref="R394">_xlfn.IFS(L394&lt;=$W$6,1,L394&lt;=$X$6,2,L394&lt;=$Y$6,3,L394&gt;$Y$6,4)</f>
        <v>2</v>
      </c>
      <c r="S394">
        <f t="shared" si="12"/>
        <v>5</v>
      </c>
      <c r="T394" t="str">
        <f t="shared" si="13"/>
        <v>2&gt;</v>
      </c>
    </row>
    <row r="395" spans="1:20" x14ac:dyDescent="0.25">
      <c r="A395">
        <v>394</v>
      </c>
      <c r="B395" t="s">
        <v>413</v>
      </c>
      <c r="C395">
        <v>55.6</v>
      </c>
      <c r="D395" t="s">
        <v>20</v>
      </c>
      <c r="E395">
        <v>1</v>
      </c>
      <c r="F395">
        <v>40</v>
      </c>
      <c r="G395">
        <v>9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  <c r="N395">
        <v>1</v>
      </c>
      <c r="O395">
        <v>3</v>
      </c>
      <c r="P395">
        <v>4</v>
      </c>
      <c r="Q395">
        <v>1</v>
      </c>
      <c r="R395" cm="1">
        <f t="array" ref="R395">_xlfn.IFS(L395&lt;=$W$6,1,L395&lt;=$X$6,2,L395&lt;=$Y$6,3,L395&gt;$Y$6,4)</f>
        <v>1</v>
      </c>
      <c r="S395">
        <f t="shared" si="12"/>
        <v>3</v>
      </c>
      <c r="T395" t="str">
        <f t="shared" si="13"/>
        <v>2&gt;</v>
      </c>
    </row>
    <row r="396" spans="1:20" x14ac:dyDescent="0.25">
      <c r="A396">
        <v>395</v>
      </c>
      <c r="B396" t="s">
        <v>414</v>
      </c>
      <c r="C396">
        <v>59.4</v>
      </c>
      <c r="D396" t="s">
        <v>20</v>
      </c>
      <c r="E396">
        <v>0</v>
      </c>
      <c r="F396">
        <v>26</v>
      </c>
      <c r="G396">
        <v>1</v>
      </c>
      <c r="H396">
        <v>194757.08</v>
      </c>
      <c r="I396">
        <v>1</v>
      </c>
      <c r="J396">
        <v>1</v>
      </c>
      <c r="K396">
        <v>1</v>
      </c>
      <c r="L396">
        <v>71405.17</v>
      </c>
      <c r="M396">
        <v>0</v>
      </c>
      <c r="N396">
        <v>2</v>
      </c>
      <c r="O396">
        <v>1</v>
      </c>
      <c r="P396">
        <v>1</v>
      </c>
      <c r="Q396">
        <v>3</v>
      </c>
      <c r="R396" cm="1">
        <f t="array" ref="R396">_xlfn.IFS(L396&lt;=$W$6,1,L396&lt;=$X$6,2,L396&lt;=$Y$6,3,L396&gt;$Y$6,4)</f>
        <v>2</v>
      </c>
      <c r="S396">
        <f t="shared" si="12"/>
        <v>1</v>
      </c>
      <c r="T396">
        <f t="shared" si="13"/>
        <v>1</v>
      </c>
    </row>
    <row r="397" spans="1:20" x14ac:dyDescent="0.25">
      <c r="A397">
        <v>396</v>
      </c>
      <c r="B397" t="s">
        <v>415</v>
      </c>
      <c r="C397">
        <v>64.5</v>
      </c>
      <c r="D397" t="s">
        <v>27</v>
      </c>
      <c r="E397">
        <v>0</v>
      </c>
      <c r="F397">
        <v>39</v>
      </c>
      <c r="G397">
        <v>3</v>
      </c>
      <c r="H397">
        <v>273850.18</v>
      </c>
      <c r="I397">
        <v>2</v>
      </c>
      <c r="J397">
        <v>0</v>
      </c>
      <c r="K397">
        <v>1</v>
      </c>
      <c r="L397">
        <v>153400.24</v>
      </c>
      <c r="M397">
        <v>0</v>
      </c>
      <c r="N397">
        <v>2</v>
      </c>
      <c r="O397">
        <v>2</v>
      </c>
      <c r="P397">
        <v>1</v>
      </c>
      <c r="Q397">
        <v>4</v>
      </c>
      <c r="R397" cm="1">
        <f t="array" ref="R397">_xlfn.IFS(L397&lt;=$W$6,1,L397&lt;=$X$6,2,L397&lt;=$Y$6,3,L397&gt;$Y$6,4)</f>
        <v>4</v>
      </c>
      <c r="S397">
        <f t="shared" si="12"/>
        <v>3</v>
      </c>
      <c r="T397" t="str">
        <f t="shared" si="13"/>
        <v>2&gt;</v>
      </c>
    </row>
    <row r="398" spans="1:20" x14ac:dyDescent="0.25">
      <c r="A398">
        <v>397</v>
      </c>
      <c r="B398" t="s">
        <v>416</v>
      </c>
      <c r="C398">
        <v>55.7</v>
      </c>
      <c r="D398" t="s">
        <v>18</v>
      </c>
      <c r="E398">
        <v>1</v>
      </c>
      <c r="F398">
        <v>35</v>
      </c>
      <c r="G398">
        <v>4</v>
      </c>
      <c r="H398">
        <v>109007.1</v>
      </c>
      <c r="I398">
        <v>1</v>
      </c>
      <c r="J398">
        <v>1</v>
      </c>
      <c r="K398">
        <v>1</v>
      </c>
      <c r="L398">
        <v>371.05</v>
      </c>
      <c r="M398">
        <v>0</v>
      </c>
      <c r="N398">
        <v>1</v>
      </c>
      <c r="O398">
        <v>2</v>
      </c>
      <c r="P398">
        <v>1</v>
      </c>
      <c r="Q398">
        <v>2</v>
      </c>
      <c r="R398" cm="1">
        <f t="array" ref="R398">_xlfn.IFS(L398&lt;=$W$6,1,L398&lt;=$X$6,2,L398&lt;=$Y$6,3,L398&gt;$Y$6,4)</f>
        <v>1</v>
      </c>
      <c r="S398">
        <f t="shared" si="12"/>
        <v>2</v>
      </c>
      <c r="T398">
        <f t="shared" si="13"/>
        <v>1</v>
      </c>
    </row>
    <row r="399" spans="1:20" x14ac:dyDescent="0.25">
      <c r="A399">
        <v>398</v>
      </c>
      <c r="B399" t="s">
        <v>417</v>
      </c>
      <c r="C399">
        <v>54.7</v>
      </c>
      <c r="D399" t="s">
        <v>27</v>
      </c>
      <c r="E399">
        <v>1</v>
      </c>
      <c r="F399">
        <v>34</v>
      </c>
      <c r="G399">
        <v>9</v>
      </c>
      <c r="H399">
        <v>311453.7</v>
      </c>
      <c r="I399">
        <v>1</v>
      </c>
      <c r="J399">
        <v>1</v>
      </c>
      <c r="K399">
        <v>0</v>
      </c>
      <c r="L399">
        <v>67789.990000000005</v>
      </c>
      <c r="M399">
        <v>0</v>
      </c>
      <c r="N399">
        <v>1</v>
      </c>
      <c r="O399">
        <v>1</v>
      </c>
      <c r="P399">
        <v>4</v>
      </c>
      <c r="Q399">
        <v>4</v>
      </c>
      <c r="R399" cm="1">
        <f t="array" ref="R399">_xlfn.IFS(L399&lt;=$W$6,1,L399&lt;=$X$6,2,L399&lt;=$Y$6,3,L399&gt;$Y$6,4)</f>
        <v>2</v>
      </c>
      <c r="S399">
        <f t="shared" si="12"/>
        <v>2</v>
      </c>
      <c r="T399">
        <f t="shared" si="13"/>
        <v>1</v>
      </c>
    </row>
    <row r="400" spans="1:20" x14ac:dyDescent="0.25">
      <c r="A400">
        <v>399</v>
      </c>
      <c r="B400" t="s">
        <v>418</v>
      </c>
      <c r="C400">
        <v>70.099999999999994</v>
      </c>
      <c r="D400" t="s">
        <v>18</v>
      </c>
      <c r="E400">
        <v>0</v>
      </c>
      <c r="F400">
        <v>41</v>
      </c>
      <c r="G400">
        <v>10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  <c r="N400">
        <v>3</v>
      </c>
      <c r="O400">
        <v>3</v>
      </c>
      <c r="P400">
        <v>4</v>
      </c>
      <c r="Q400">
        <v>1</v>
      </c>
      <c r="R400" cm="1">
        <f t="array" ref="R400">_xlfn.IFS(L400&lt;=$W$6,1,L400&lt;=$X$6,2,L400&lt;=$Y$6,3,L400&gt;$Y$6,4)</f>
        <v>3</v>
      </c>
      <c r="S400">
        <f t="shared" si="12"/>
        <v>3</v>
      </c>
      <c r="T400" t="str">
        <f t="shared" si="13"/>
        <v>2&gt;</v>
      </c>
    </row>
    <row r="401" spans="1:20" x14ac:dyDescent="0.25">
      <c r="A401">
        <v>400</v>
      </c>
      <c r="B401" t="s">
        <v>419</v>
      </c>
      <c r="C401">
        <v>61.6</v>
      </c>
      <c r="D401" t="s">
        <v>18</v>
      </c>
      <c r="E401">
        <v>0</v>
      </c>
      <c r="F401">
        <v>68</v>
      </c>
      <c r="G401">
        <v>2</v>
      </c>
      <c r="H401">
        <v>271684.82</v>
      </c>
      <c r="I401">
        <v>1</v>
      </c>
      <c r="J401">
        <v>1</v>
      </c>
      <c r="K401">
        <v>0</v>
      </c>
      <c r="L401">
        <v>183840.51</v>
      </c>
      <c r="M401">
        <v>1</v>
      </c>
      <c r="N401">
        <v>2</v>
      </c>
      <c r="O401">
        <v>4</v>
      </c>
      <c r="P401">
        <v>1</v>
      </c>
      <c r="Q401">
        <v>4</v>
      </c>
      <c r="R401" cm="1">
        <f t="array" ref="R401">_xlfn.IFS(L401&lt;=$W$6,1,L401&lt;=$X$6,2,L401&lt;=$Y$6,3,L401&gt;$Y$6,4)</f>
        <v>4</v>
      </c>
      <c r="S401">
        <f t="shared" si="12"/>
        <v>5</v>
      </c>
      <c r="T401">
        <f t="shared" si="13"/>
        <v>1</v>
      </c>
    </row>
    <row r="402" spans="1:20" x14ac:dyDescent="0.25">
      <c r="A402">
        <v>401</v>
      </c>
      <c r="B402" t="s">
        <v>420</v>
      </c>
      <c r="C402">
        <v>60.5</v>
      </c>
      <c r="D402" t="s">
        <v>18</v>
      </c>
      <c r="E402">
        <v>1</v>
      </c>
      <c r="F402">
        <v>54</v>
      </c>
      <c r="G402">
        <v>2</v>
      </c>
      <c r="H402">
        <v>126699.5</v>
      </c>
      <c r="I402">
        <v>1</v>
      </c>
      <c r="J402">
        <v>1</v>
      </c>
      <c r="K402">
        <v>0</v>
      </c>
      <c r="L402">
        <v>108887.44</v>
      </c>
      <c r="M402">
        <v>0</v>
      </c>
      <c r="N402">
        <v>2</v>
      </c>
      <c r="O402">
        <v>4</v>
      </c>
      <c r="P402">
        <v>1</v>
      </c>
      <c r="Q402">
        <v>2</v>
      </c>
      <c r="R402" cm="1">
        <f t="array" ref="R402">_xlfn.IFS(L402&lt;=$W$6,1,L402&lt;=$X$6,2,L402&lt;=$Y$6,3,L402&gt;$Y$6,4)</f>
        <v>3</v>
      </c>
      <c r="S402">
        <f t="shared" si="12"/>
        <v>5</v>
      </c>
      <c r="T402">
        <f t="shared" si="13"/>
        <v>1</v>
      </c>
    </row>
    <row r="403" spans="1:20" x14ac:dyDescent="0.25">
      <c r="A403">
        <v>402</v>
      </c>
      <c r="B403" t="s">
        <v>421</v>
      </c>
      <c r="C403">
        <v>59.3</v>
      </c>
      <c r="D403" t="s">
        <v>27</v>
      </c>
      <c r="E403">
        <v>0</v>
      </c>
      <c r="F403">
        <v>40</v>
      </c>
      <c r="G403">
        <v>5</v>
      </c>
      <c r="H403">
        <v>258998.84</v>
      </c>
      <c r="I403">
        <v>1</v>
      </c>
      <c r="J403">
        <v>1</v>
      </c>
      <c r="K403">
        <v>1</v>
      </c>
      <c r="L403">
        <v>154071.26999999999</v>
      </c>
      <c r="M403">
        <v>0</v>
      </c>
      <c r="N403">
        <v>2</v>
      </c>
      <c r="O403">
        <v>3</v>
      </c>
      <c r="P403">
        <v>2</v>
      </c>
      <c r="Q403">
        <v>4</v>
      </c>
      <c r="R403" cm="1">
        <f t="array" ref="R403">_xlfn.IFS(L403&lt;=$W$6,1,L403&lt;=$X$6,2,L403&lt;=$Y$6,3,L403&gt;$Y$6,4)</f>
        <v>4</v>
      </c>
      <c r="S403">
        <f t="shared" si="12"/>
        <v>3</v>
      </c>
      <c r="T403">
        <f t="shared" si="13"/>
        <v>1</v>
      </c>
    </row>
    <row r="404" spans="1:20" x14ac:dyDescent="0.25">
      <c r="A404">
        <v>403</v>
      </c>
      <c r="B404" t="s">
        <v>422</v>
      </c>
      <c r="C404">
        <v>75.099999999999994</v>
      </c>
      <c r="D404" t="s">
        <v>20</v>
      </c>
      <c r="E404">
        <v>1</v>
      </c>
      <c r="F404">
        <v>54</v>
      </c>
      <c r="G404">
        <v>9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  <c r="N404">
        <v>4</v>
      </c>
      <c r="O404">
        <v>4</v>
      </c>
      <c r="P404">
        <v>4</v>
      </c>
      <c r="Q404">
        <v>1</v>
      </c>
      <c r="R404" cm="1">
        <f t="array" ref="R404">_xlfn.IFS(L404&lt;=$W$6,1,L404&lt;=$X$6,2,L404&lt;=$Y$6,3,L404&gt;$Y$6,4)</f>
        <v>4</v>
      </c>
      <c r="S404">
        <f t="shared" si="12"/>
        <v>5</v>
      </c>
      <c r="T404" t="str">
        <f t="shared" si="13"/>
        <v>2&gt;</v>
      </c>
    </row>
    <row r="405" spans="1:20" x14ac:dyDescent="0.25">
      <c r="A405">
        <v>404</v>
      </c>
      <c r="B405" t="s">
        <v>423</v>
      </c>
      <c r="C405">
        <v>44.3</v>
      </c>
      <c r="D405" t="s">
        <v>20</v>
      </c>
      <c r="E405">
        <v>1</v>
      </c>
      <c r="F405">
        <v>38</v>
      </c>
      <c r="G405">
        <v>7</v>
      </c>
      <c r="H405">
        <v>140876.01999999999</v>
      </c>
      <c r="I405">
        <v>2</v>
      </c>
      <c r="J405">
        <v>0</v>
      </c>
      <c r="K405">
        <v>1</v>
      </c>
      <c r="L405">
        <v>56937.43</v>
      </c>
      <c r="M405">
        <v>0</v>
      </c>
      <c r="N405">
        <v>1</v>
      </c>
      <c r="O405">
        <v>2</v>
      </c>
      <c r="P405">
        <v>3</v>
      </c>
      <c r="Q405">
        <v>2</v>
      </c>
      <c r="R405" cm="1">
        <f t="array" ref="R405">_xlfn.IFS(L405&lt;=$W$6,1,L405&lt;=$X$6,2,L405&lt;=$Y$6,3,L405&gt;$Y$6,4)</f>
        <v>2</v>
      </c>
      <c r="S405">
        <f t="shared" si="12"/>
        <v>3</v>
      </c>
      <c r="T405" t="str">
        <f t="shared" si="13"/>
        <v>2&gt;</v>
      </c>
    </row>
    <row r="406" spans="1:20" x14ac:dyDescent="0.25">
      <c r="A406">
        <v>405</v>
      </c>
      <c r="B406" t="s">
        <v>424</v>
      </c>
      <c r="C406">
        <v>68.5</v>
      </c>
      <c r="D406" t="s">
        <v>18</v>
      </c>
      <c r="E406">
        <v>1</v>
      </c>
      <c r="F406">
        <v>25</v>
      </c>
      <c r="G406">
        <v>9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  <c r="N406">
        <v>3</v>
      </c>
      <c r="O406">
        <v>1</v>
      </c>
      <c r="P406">
        <v>4</v>
      </c>
      <c r="Q406">
        <v>1</v>
      </c>
      <c r="R406" cm="1">
        <f t="array" ref="R406">_xlfn.IFS(L406&lt;=$W$6,1,L406&lt;=$X$6,2,L406&lt;=$Y$6,3,L406&gt;$Y$6,4)</f>
        <v>3</v>
      </c>
      <c r="S406">
        <f t="shared" si="12"/>
        <v>1</v>
      </c>
      <c r="T406" t="str">
        <f t="shared" si="13"/>
        <v>2&gt;</v>
      </c>
    </row>
    <row r="407" spans="1:20" x14ac:dyDescent="0.25">
      <c r="A407">
        <v>406</v>
      </c>
      <c r="B407" t="s">
        <v>425</v>
      </c>
      <c r="C407">
        <v>71.8</v>
      </c>
      <c r="D407" t="s">
        <v>18</v>
      </c>
      <c r="E407">
        <v>1</v>
      </c>
      <c r="F407">
        <v>38</v>
      </c>
      <c r="G407">
        <v>10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  <c r="N407">
        <v>3</v>
      </c>
      <c r="O407">
        <v>2</v>
      </c>
      <c r="P407">
        <v>4</v>
      </c>
      <c r="Q407">
        <v>1</v>
      </c>
      <c r="R407" cm="1">
        <f t="array" ref="R407">_xlfn.IFS(L407&lt;=$W$6,1,L407&lt;=$X$6,2,L407&lt;=$Y$6,3,L407&gt;$Y$6,4)</f>
        <v>1</v>
      </c>
      <c r="S407">
        <f t="shared" si="12"/>
        <v>3</v>
      </c>
      <c r="T407">
        <f t="shared" si="13"/>
        <v>1</v>
      </c>
    </row>
    <row r="408" spans="1:20" x14ac:dyDescent="0.25">
      <c r="A408">
        <v>407</v>
      </c>
      <c r="B408" t="s">
        <v>426</v>
      </c>
      <c r="C408">
        <v>53.8</v>
      </c>
      <c r="D408" t="s">
        <v>20</v>
      </c>
      <c r="E408">
        <v>0</v>
      </c>
      <c r="F408">
        <v>51</v>
      </c>
      <c r="G408">
        <v>10</v>
      </c>
      <c r="H408">
        <v>282868.08</v>
      </c>
      <c r="I408">
        <v>1</v>
      </c>
      <c r="J408">
        <v>0</v>
      </c>
      <c r="K408">
        <v>0</v>
      </c>
      <c r="L408">
        <v>173779.25</v>
      </c>
      <c r="M408">
        <v>1</v>
      </c>
      <c r="N408">
        <v>1</v>
      </c>
      <c r="O408">
        <v>4</v>
      </c>
      <c r="P408">
        <v>4</v>
      </c>
      <c r="Q408">
        <v>4</v>
      </c>
      <c r="R408" cm="1">
        <f t="array" ref="R408">_xlfn.IFS(L408&lt;=$W$6,1,L408&lt;=$X$6,2,L408&lt;=$Y$6,3,L408&gt;$Y$6,4)</f>
        <v>4</v>
      </c>
      <c r="S408">
        <f t="shared" si="12"/>
        <v>5</v>
      </c>
      <c r="T408">
        <f t="shared" si="13"/>
        <v>1</v>
      </c>
    </row>
    <row r="409" spans="1:20" x14ac:dyDescent="0.25">
      <c r="A409">
        <v>408</v>
      </c>
      <c r="B409" t="s">
        <v>427</v>
      </c>
      <c r="C409">
        <v>61.1</v>
      </c>
      <c r="D409" t="s">
        <v>20</v>
      </c>
      <c r="E409">
        <v>0</v>
      </c>
      <c r="F409">
        <v>39</v>
      </c>
      <c r="G409">
        <v>5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  <c r="N409">
        <v>2</v>
      </c>
      <c r="O409">
        <v>2</v>
      </c>
      <c r="P409">
        <v>2</v>
      </c>
      <c r="Q409">
        <v>1</v>
      </c>
      <c r="R409" cm="1">
        <f t="array" ref="R409">_xlfn.IFS(L409&lt;=$W$6,1,L409&lt;=$X$6,2,L409&lt;=$Y$6,3,L409&gt;$Y$6,4)</f>
        <v>3</v>
      </c>
      <c r="S409">
        <f t="shared" si="12"/>
        <v>3</v>
      </c>
      <c r="T409" t="str">
        <f t="shared" si="13"/>
        <v>2&gt;</v>
      </c>
    </row>
    <row r="410" spans="1:20" x14ac:dyDescent="0.25">
      <c r="A410">
        <v>409</v>
      </c>
      <c r="B410" t="s">
        <v>428</v>
      </c>
      <c r="C410">
        <v>66.8</v>
      </c>
      <c r="D410" t="s">
        <v>27</v>
      </c>
      <c r="E410">
        <v>1</v>
      </c>
      <c r="F410">
        <v>39</v>
      </c>
      <c r="G410">
        <v>11</v>
      </c>
      <c r="H410">
        <v>305916.58</v>
      </c>
      <c r="I410">
        <v>2</v>
      </c>
      <c r="J410">
        <v>1</v>
      </c>
      <c r="K410">
        <v>1</v>
      </c>
      <c r="L410">
        <v>159585.60999999999</v>
      </c>
      <c r="M410">
        <v>0</v>
      </c>
      <c r="N410">
        <v>3</v>
      </c>
      <c r="O410">
        <v>2</v>
      </c>
      <c r="P410">
        <v>4</v>
      </c>
      <c r="Q410">
        <v>4</v>
      </c>
      <c r="R410" cm="1">
        <f t="array" ref="R410">_xlfn.IFS(L410&lt;=$W$6,1,L410&lt;=$X$6,2,L410&lt;=$Y$6,3,L410&gt;$Y$6,4)</f>
        <v>4</v>
      </c>
      <c r="S410">
        <f t="shared" si="12"/>
        <v>3</v>
      </c>
      <c r="T410" t="str">
        <f t="shared" si="13"/>
        <v>2&gt;</v>
      </c>
    </row>
    <row r="411" spans="1:20" x14ac:dyDescent="0.25">
      <c r="A411">
        <v>410</v>
      </c>
      <c r="B411" t="s">
        <v>429</v>
      </c>
      <c r="C411">
        <v>53.7</v>
      </c>
      <c r="D411" t="s">
        <v>27</v>
      </c>
      <c r="E411">
        <v>0</v>
      </c>
      <c r="F411">
        <v>43</v>
      </c>
      <c r="G411">
        <v>4</v>
      </c>
      <c r="H411">
        <v>276612.68</v>
      </c>
      <c r="I411">
        <v>1</v>
      </c>
      <c r="J411">
        <v>1</v>
      </c>
      <c r="K411">
        <v>0</v>
      </c>
      <c r="L411">
        <v>106761.47</v>
      </c>
      <c r="M411">
        <v>0</v>
      </c>
      <c r="N411">
        <v>1</v>
      </c>
      <c r="O411">
        <v>3</v>
      </c>
      <c r="P411">
        <v>1</v>
      </c>
      <c r="Q411">
        <v>4</v>
      </c>
      <c r="R411" cm="1">
        <f t="array" ref="R411">_xlfn.IFS(L411&lt;=$W$6,1,L411&lt;=$X$6,2,L411&lt;=$Y$6,3,L411&gt;$Y$6,4)</f>
        <v>3</v>
      </c>
      <c r="S411">
        <f t="shared" si="12"/>
        <v>4</v>
      </c>
      <c r="T411">
        <f t="shared" si="13"/>
        <v>1</v>
      </c>
    </row>
    <row r="412" spans="1:20" x14ac:dyDescent="0.25">
      <c r="A412">
        <v>411</v>
      </c>
      <c r="B412" t="s">
        <v>430</v>
      </c>
      <c r="C412">
        <v>70.900000000000006</v>
      </c>
      <c r="D412" t="s">
        <v>20</v>
      </c>
      <c r="E412">
        <v>1</v>
      </c>
      <c r="F412">
        <v>25</v>
      </c>
      <c r="G412">
        <v>11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  <c r="N412">
        <v>3</v>
      </c>
      <c r="O412">
        <v>1</v>
      </c>
      <c r="P412">
        <v>4</v>
      </c>
      <c r="Q412">
        <v>1</v>
      </c>
      <c r="R412" cm="1">
        <f t="array" ref="R412">_xlfn.IFS(L412&lt;=$W$6,1,L412&lt;=$X$6,2,L412&lt;=$Y$6,3,L412&gt;$Y$6,4)</f>
        <v>3</v>
      </c>
      <c r="S412">
        <f t="shared" si="12"/>
        <v>1</v>
      </c>
      <c r="T412" t="str">
        <f t="shared" si="13"/>
        <v>2&gt;</v>
      </c>
    </row>
    <row r="413" spans="1:20" x14ac:dyDescent="0.25">
      <c r="A413">
        <v>412</v>
      </c>
      <c r="B413" t="s">
        <v>431</v>
      </c>
      <c r="C413">
        <v>85</v>
      </c>
      <c r="D413" t="s">
        <v>18</v>
      </c>
      <c r="E413">
        <v>1</v>
      </c>
      <c r="F413">
        <v>40</v>
      </c>
      <c r="G413">
        <v>2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  <c r="N413">
        <v>4</v>
      </c>
      <c r="O413">
        <v>3</v>
      </c>
      <c r="P413">
        <v>1</v>
      </c>
      <c r="Q413">
        <v>1</v>
      </c>
      <c r="R413" cm="1">
        <f t="array" ref="R413">_xlfn.IFS(L413&lt;=$W$6,1,L413&lt;=$X$6,2,L413&lt;=$Y$6,3,L413&gt;$Y$6,4)</f>
        <v>2</v>
      </c>
      <c r="S413">
        <f t="shared" si="12"/>
        <v>3</v>
      </c>
      <c r="T413" t="str">
        <f t="shared" si="13"/>
        <v>2&gt;</v>
      </c>
    </row>
    <row r="414" spans="1:20" x14ac:dyDescent="0.25">
      <c r="A414">
        <v>413</v>
      </c>
      <c r="B414" t="s">
        <v>432</v>
      </c>
      <c r="C414">
        <v>74.5</v>
      </c>
      <c r="D414" t="s">
        <v>20</v>
      </c>
      <c r="E414">
        <v>0</v>
      </c>
      <c r="F414">
        <v>33</v>
      </c>
      <c r="G414">
        <v>4</v>
      </c>
      <c r="H414">
        <v>248657.68</v>
      </c>
      <c r="I414">
        <v>1</v>
      </c>
      <c r="J414">
        <v>1</v>
      </c>
      <c r="K414">
        <v>1</v>
      </c>
      <c r="L414">
        <v>140451.51999999999</v>
      </c>
      <c r="M414">
        <v>0</v>
      </c>
      <c r="N414">
        <v>4</v>
      </c>
      <c r="O414">
        <v>1</v>
      </c>
      <c r="P414">
        <v>1</v>
      </c>
      <c r="Q414">
        <v>3</v>
      </c>
      <c r="R414" cm="1">
        <f t="array" ref="R414">_xlfn.IFS(L414&lt;=$W$6,1,L414&lt;=$X$6,2,L414&lt;=$Y$6,3,L414&gt;$Y$6,4)</f>
        <v>3</v>
      </c>
      <c r="S414">
        <f t="shared" si="12"/>
        <v>2</v>
      </c>
      <c r="T414">
        <f t="shared" si="13"/>
        <v>1</v>
      </c>
    </row>
    <row r="415" spans="1:20" x14ac:dyDescent="0.25">
      <c r="A415">
        <v>414</v>
      </c>
      <c r="B415" t="s">
        <v>433</v>
      </c>
      <c r="C415">
        <v>69.3</v>
      </c>
      <c r="D415" t="s">
        <v>27</v>
      </c>
      <c r="E415">
        <v>0</v>
      </c>
      <c r="F415">
        <v>43</v>
      </c>
      <c r="G415">
        <v>10</v>
      </c>
      <c r="H415">
        <v>362922.96</v>
      </c>
      <c r="I415">
        <v>3</v>
      </c>
      <c r="J415">
        <v>1</v>
      </c>
      <c r="K415">
        <v>1</v>
      </c>
      <c r="L415">
        <v>187929.43</v>
      </c>
      <c r="M415">
        <v>1</v>
      </c>
      <c r="N415">
        <v>3</v>
      </c>
      <c r="O415">
        <v>3</v>
      </c>
      <c r="P415">
        <v>4</v>
      </c>
      <c r="Q415">
        <v>4</v>
      </c>
      <c r="R415" cm="1">
        <f t="array" ref="R415">_xlfn.IFS(L415&lt;=$W$6,1,L415&lt;=$X$6,2,L415&lt;=$Y$6,3,L415&gt;$Y$6,4)</f>
        <v>4</v>
      </c>
      <c r="S415">
        <f t="shared" si="12"/>
        <v>4</v>
      </c>
      <c r="T415" t="str">
        <f t="shared" si="13"/>
        <v>2&gt;</v>
      </c>
    </row>
    <row r="416" spans="1:20" x14ac:dyDescent="0.25">
      <c r="A416">
        <v>415</v>
      </c>
      <c r="B416" t="s">
        <v>434</v>
      </c>
      <c r="C416">
        <v>79.5</v>
      </c>
      <c r="D416" t="s">
        <v>20</v>
      </c>
      <c r="E416">
        <v>1</v>
      </c>
      <c r="F416">
        <v>37</v>
      </c>
      <c r="G416">
        <v>9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  <c r="N416">
        <v>4</v>
      </c>
      <c r="O416">
        <v>2</v>
      </c>
      <c r="P416">
        <v>4</v>
      </c>
      <c r="Q416">
        <v>1</v>
      </c>
      <c r="R416" cm="1">
        <f t="array" ref="R416">_xlfn.IFS(L416&lt;=$W$6,1,L416&lt;=$X$6,2,L416&lt;=$Y$6,3,L416&gt;$Y$6,4)</f>
        <v>4</v>
      </c>
      <c r="S416">
        <f t="shared" si="12"/>
        <v>3</v>
      </c>
      <c r="T416" t="str">
        <f t="shared" si="13"/>
        <v>2&gt;</v>
      </c>
    </row>
    <row r="417" spans="1:20" x14ac:dyDescent="0.25">
      <c r="A417">
        <v>416</v>
      </c>
      <c r="B417" t="s">
        <v>435</v>
      </c>
      <c r="C417">
        <v>62.6</v>
      </c>
      <c r="D417" t="s">
        <v>20</v>
      </c>
      <c r="E417">
        <v>1</v>
      </c>
      <c r="F417">
        <v>28</v>
      </c>
      <c r="G417">
        <v>9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  <c r="N417">
        <v>2</v>
      </c>
      <c r="O417">
        <v>1</v>
      </c>
      <c r="P417">
        <v>4</v>
      </c>
      <c r="Q417">
        <v>1</v>
      </c>
      <c r="R417" cm="1">
        <f t="array" ref="R417">_xlfn.IFS(L417&lt;=$W$6,1,L417&lt;=$X$6,2,L417&lt;=$Y$6,3,L417&gt;$Y$6,4)</f>
        <v>4</v>
      </c>
      <c r="S417">
        <f t="shared" si="12"/>
        <v>1</v>
      </c>
      <c r="T417" t="str">
        <f t="shared" si="13"/>
        <v>2&gt;</v>
      </c>
    </row>
    <row r="418" spans="1:20" x14ac:dyDescent="0.25">
      <c r="A418">
        <v>417</v>
      </c>
      <c r="B418" t="s">
        <v>436</v>
      </c>
      <c r="C418">
        <v>48.7</v>
      </c>
      <c r="D418" t="s">
        <v>27</v>
      </c>
      <c r="E418">
        <v>0</v>
      </c>
      <c r="F418">
        <v>63</v>
      </c>
      <c r="G418">
        <v>6</v>
      </c>
      <c r="H418">
        <v>220736.06</v>
      </c>
      <c r="I418">
        <v>1</v>
      </c>
      <c r="J418">
        <v>0</v>
      </c>
      <c r="K418">
        <v>0</v>
      </c>
      <c r="L418">
        <v>11384.45</v>
      </c>
      <c r="M418">
        <v>1</v>
      </c>
      <c r="N418">
        <v>1</v>
      </c>
      <c r="O418">
        <v>4</v>
      </c>
      <c r="P418">
        <v>2</v>
      </c>
      <c r="Q418">
        <v>3</v>
      </c>
      <c r="R418" cm="1">
        <f t="array" ref="R418">_xlfn.IFS(L418&lt;=$W$6,1,L418&lt;=$X$6,2,L418&lt;=$Y$6,3,L418&gt;$Y$6,4)</f>
        <v>1</v>
      </c>
      <c r="S418">
        <f t="shared" si="12"/>
        <v>5</v>
      </c>
      <c r="T418">
        <f t="shared" si="13"/>
        <v>1</v>
      </c>
    </row>
    <row r="419" spans="1:20" x14ac:dyDescent="0.25">
      <c r="A419">
        <v>418</v>
      </c>
      <c r="B419" t="s">
        <v>437</v>
      </c>
      <c r="C419">
        <v>55.6</v>
      </c>
      <c r="D419" t="s">
        <v>18</v>
      </c>
      <c r="E419">
        <v>0</v>
      </c>
      <c r="F419">
        <v>41</v>
      </c>
      <c r="G419">
        <v>10</v>
      </c>
      <c r="H419">
        <v>179176.7</v>
      </c>
      <c r="I419">
        <v>1</v>
      </c>
      <c r="J419">
        <v>1</v>
      </c>
      <c r="K419">
        <v>1</v>
      </c>
      <c r="L419">
        <v>94898.1</v>
      </c>
      <c r="M419">
        <v>0</v>
      </c>
      <c r="N419">
        <v>1</v>
      </c>
      <c r="O419">
        <v>3</v>
      </c>
      <c r="P419">
        <v>4</v>
      </c>
      <c r="Q419">
        <v>2</v>
      </c>
      <c r="R419" cm="1">
        <f t="array" ref="R419">_xlfn.IFS(L419&lt;=$W$6,1,L419&lt;=$X$6,2,L419&lt;=$Y$6,3,L419&gt;$Y$6,4)</f>
        <v>2</v>
      </c>
      <c r="S419">
        <f t="shared" si="12"/>
        <v>3</v>
      </c>
      <c r="T419">
        <f t="shared" si="13"/>
        <v>1</v>
      </c>
    </row>
    <row r="420" spans="1:20" x14ac:dyDescent="0.25">
      <c r="A420">
        <v>419</v>
      </c>
      <c r="B420" t="s">
        <v>438</v>
      </c>
      <c r="C420">
        <v>64.3</v>
      </c>
      <c r="D420" t="s">
        <v>18</v>
      </c>
      <c r="E420">
        <v>0</v>
      </c>
      <c r="F420">
        <v>48</v>
      </c>
      <c r="G420">
        <v>7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  <c r="N420">
        <v>2</v>
      </c>
      <c r="O420">
        <v>4</v>
      </c>
      <c r="P420">
        <v>3</v>
      </c>
      <c r="Q420">
        <v>1</v>
      </c>
      <c r="R420" cm="1">
        <f t="array" ref="R420">_xlfn.IFS(L420&lt;=$W$6,1,L420&lt;=$X$6,2,L420&lt;=$Y$6,3,L420&gt;$Y$6,4)</f>
        <v>3</v>
      </c>
      <c r="S420">
        <f t="shared" si="12"/>
        <v>5</v>
      </c>
      <c r="T420" t="str">
        <f t="shared" si="13"/>
        <v>2&gt;</v>
      </c>
    </row>
    <row r="421" spans="1:20" x14ac:dyDescent="0.25">
      <c r="A421">
        <v>420</v>
      </c>
      <c r="B421" t="s">
        <v>439</v>
      </c>
      <c r="C421">
        <v>60.5</v>
      </c>
      <c r="D421" t="s">
        <v>18</v>
      </c>
      <c r="E421">
        <v>0</v>
      </c>
      <c r="F421">
        <v>30</v>
      </c>
      <c r="G421">
        <v>7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  <c r="N421">
        <v>2</v>
      </c>
      <c r="O421">
        <v>1</v>
      </c>
      <c r="P421">
        <v>3</v>
      </c>
      <c r="Q421">
        <v>1</v>
      </c>
      <c r="R421" cm="1">
        <f t="array" ref="R421">_xlfn.IFS(L421&lt;=$W$6,1,L421&lt;=$X$6,2,L421&lt;=$Y$6,3,L421&gt;$Y$6,4)</f>
        <v>4</v>
      </c>
      <c r="S421">
        <f t="shared" si="12"/>
        <v>1</v>
      </c>
      <c r="T421" t="str">
        <f t="shared" si="13"/>
        <v>2&gt;</v>
      </c>
    </row>
    <row r="422" spans="1:20" x14ac:dyDescent="0.25">
      <c r="A422">
        <v>421</v>
      </c>
      <c r="B422" t="s">
        <v>440</v>
      </c>
      <c r="C422">
        <v>75.599999999999994</v>
      </c>
      <c r="D422" t="s">
        <v>27</v>
      </c>
      <c r="E422">
        <v>0</v>
      </c>
      <c r="F422">
        <v>62</v>
      </c>
      <c r="G422">
        <v>4</v>
      </c>
      <c r="H422">
        <v>231849.78</v>
      </c>
      <c r="I422">
        <v>1</v>
      </c>
      <c r="J422">
        <v>1</v>
      </c>
      <c r="K422">
        <v>0</v>
      </c>
      <c r="L422">
        <v>93524.19</v>
      </c>
      <c r="M422">
        <v>1</v>
      </c>
      <c r="N422">
        <v>4</v>
      </c>
      <c r="O422">
        <v>4</v>
      </c>
      <c r="P422">
        <v>1</v>
      </c>
      <c r="Q422">
        <v>3</v>
      </c>
      <c r="R422" cm="1">
        <f t="array" ref="R422">_xlfn.IFS(L422&lt;=$W$6,1,L422&lt;=$X$6,2,L422&lt;=$Y$6,3,L422&gt;$Y$6,4)</f>
        <v>2</v>
      </c>
      <c r="S422">
        <f t="shared" si="12"/>
        <v>5</v>
      </c>
      <c r="T422">
        <f t="shared" si="13"/>
        <v>1</v>
      </c>
    </row>
    <row r="423" spans="1:20" x14ac:dyDescent="0.25">
      <c r="A423">
        <v>422</v>
      </c>
      <c r="B423" t="s">
        <v>441</v>
      </c>
      <c r="C423">
        <v>58.6</v>
      </c>
      <c r="D423" t="s">
        <v>18</v>
      </c>
      <c r="E423">
        <v>0</v>
      </c>
      <c r="F423">
        <v>40</v>
      </c>
      <c r="G423">
        <v>3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  <c r="N423">
        <v>2</v>
      </c>
      <c r="O423">
        <v>3</v>
      </c>
      <c r="P423">
        <v>1</v>
      </c>
      <c r="Q423">
        <v>1</v>
      </c>
      <c r="R423" cm="1">
        <f t="array" ref="R423">_xlfn.IFS(L423&lt;=$W$6,1,L423&lt;=$X$6,2,L423&lt;=$Y$6,3,L423&gt;$Y$6,4)</f>
        <v>2</v>
      </c>
      <c r="S423">
        <f t="shared" si="12"/>
        <v>3</v>
      </c>
      <c r="T423" t="str">
        <f t="shared" si="13"/>
        <v>2&gt;</v>
      </c>
    </row>
    <row r="424" spans="1:20" x14ac:dyDescent="0.25">
      <c r="A424">
        <v>423</v>
      </c>
      <c r="B424" t="s">
        <v>442</v>
      </c>
      <c r="C424">
        <v>53.5</v>
      </c>
      <c r="D424" t="s">
        <v>27</v>
      </c>
      <c r="E424">
        <v>1</v>
      </c>
      <c r="F424">
        <v>42</v>
      </c>
      <c r="G424">
        <v>8</v>
      </c>
      <c r="H424">
        <v>223513</v>
      </c>
      <c r="I424">
        <v>1</v>
      </c>
      <c r="J424">
        <v>1</v>
      </c>
      <c r="K424">
        <v>0</v>
      </c>
      <c r="L424">
        <v>8128.32</v>
      </c>
      <c r="M424">
        <v>1</v>
      </c>
      <c r="N424">
        <v>1</v>
      </c>
      <c r="O424">
        <v>3</v>
      </c>
      <c r="P424">
        <v>3</v>
      </c>
      <c r="Q424">
        <v>3</v>
      </c>
      <c r="R424" cm="1">
        <f t="array" ref="R424">_xlfn.IFS(L424&lt;=$W$6,1,L424&lt;=$X$6,2,L424&lt;=$Y$6,3,L424&gt;$Y$6,4)</f>
        <v>1</v>
      </c>
      <c r="S424">
        <f t="shared" si="12"/>
        <v>4</v>
      </c>
      <c r="T424">
        <f t="shared" si="13"/>
        <v>1</v>
      </c>
    </row>
    <row r="425" spans="1:20" x14ac:dyDescent="0.25">
      <c r="A425">
        <v>424</v>
      </c>
      <c r="B425" t="s">
        <v>443</v>
      </c>
      <c r="C425">
        <v>67.8</v>
      </c>
      <c r="D425" t="s">
        <v>18</v>
      </c>
      <c r="E425">
        <v>0</v>
      </c>
      <c r="F425">
        <v>37</v>
      </c>
      <c r="G425">
        <v>5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  <c r="N425">
        <v>3</v>
      </c>
      <c r="O425">
        <v>2</v>
      </c>
      <c r="P425">
        <v>2</v>
      </c>
      <c r="Q425">
        <v>1</v>
      </c>
      <c r="R425" cm="1">
        <f t="array" ref="R425">_xlfn.IFS(L425&lt;=$W$6,1,L425&lt;=$X$6,2,L425&lt;=$Y$6,3,L425&gt;$Y$6,4)</f>
        <v>3</v>
      </c>
      <c r="S425">
        <f t="shared" si="12"/>
        <v>3</v>
      </c>
      <c r="T425">
        <f t="shared" si="13"/>
        <v>1</v>
      </c>
    </row>
    <row r="426" spans="1:20" x14ac:dyDescent="0.25">
      <c r="A426">
        <v>425</v>
      </c>
      <c r="B426" t="s">
        <v>444</v>
      </c>
      <c r="C426">
        <v>59.6</v>
      </c>
      <c r="D426" t="s">
        <v>18</v>
      </c>
      <c r="E426">
        <v>1</v>
      </c>
      <c r="F426">
        <v>41</v>
      </c>
      <c r="G426">
        <v>10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  <c r="N426">
        <v>2</v>
      </c>
      <c r="O426">
        <v>3</v>
      </c>
      <c r="P426">
        <v>4</v>
      </c>
      <c r="Q426">
        <v>1</v>
      </c>
      <c r="R426" cm="1">
        <f t="array" ref="R426">_xlfn.IFS(L426&lt;=$W$6,1,L426&lt;=$X$6,2,L426&lt;=$Y$6,3,L426&gt;$Y$6,4)</f>
        <v>1</v>
      </c>
      <c r="S426">
        <f t="shared" si="12"/>
        <v>3</v>
      </c>
      <c r="T426">
        <f t="shared" si="13"/>
        <v>1</v>
      </c>
    </row>
    <row r="427" spans="1:20" x14ac:dyDescent="0.25">
      <c r="A427">
        <v>426</v>
      </c>
      <c r="B427" t="s">
        <v>445</v>
      </c>
      <c r="C427">
        <v>64.8</v>
      </c>
      <c r="D427" t="s">
        <v>18</v>
      </c>
      <c r="E427">
        <v>1</v>
      </c>
      <c r="F427">
        <v>28</v>
      </c>
      <c r="G427">
        <v>10</v>
      </c>
      <c r="H427">
        <v>325847.7</v>
      </c>
      <c r="I427">
        <v>1</v>
      </c>
      <c r="J427">
        <v>1</v>
      </c>
      <c r="K427">
        <v>0</v>
      </c>
      <c r="L427">
        <v>98368.24</v>
      </c>
      <c r="M427">
        <v>0</v>
      </c>
      <c r="N427">
        <v>2</v>
      </c>
      <c r="O427">
        <v>1</v>
      </c>
      <c r="P427">
        <v>4</v>
      </c>
      <c r="Q427">
        <v>4</v>
      </c>
      <c r="R427" cm="1">
        <f t="array" ref="R427">_xlfn.IFS(L427&lt;=$W$6,1,L427&lt;=$X$6,2,L427&lt;=$Y$6,3,L427&gt;$Y$6,4)</f>
        <v>2</v>
      </c>
      <c r="S427">
        <f t="shared" si="12"/>
        <v>1</v>
      </c>
      <c r="T427">
        <f t="shared" si="13"/>
        <v>1</v>
      </c>
    </row>
    <row r="428" spans="1:20" x14ac:dyDescent="0.25">
      <c r="A428">
        <v>427</v>
      </c>
      <c r="B428" t="s">
        <v>446</v>
      </c>
      <c r="C428">
        <v>49.2</v>
      </c>
      <c r="D428" t="s">
        <v>27</v>
      </c>
      <c r="E428">
        <v>1</v>
      </c>
      <c r="F428">
        <v>41</v>
      </c>
      <c r="G428">
        <v>11</v>
      </c>
      <c r="H428">
        <v>249153.3</v>
      </c>
      <c r="I428">
        <v>2</v>
      </c>
      <c r="J428">
        <v>1</v>
      </c>
      <c r="K428">
        <v>0</v>
      </c>
      <c r="L428">
        <v>148584.60999999999</v>
      </c>
      <c r="M428">
        <v>0</v>
      </c>
      <c r="N428">
        <v>1</v>
      </c>
      <c r="O428">
        <v>3</v>
      </c>
      <c r="P428">
        <v>4</v>
      </c>
      <c r="Q428">
        <v>3</v>
      </c>
      <c r="R428" cm="1">
        <f t="array" ref="R428">_xlfn.IFS(L428&lt;=$W$6,1,L428&lt;=$X$6,2,L428&lt;=$Y$6,3,L428&gt;$Y$6,4)</f>
        <v>3</v>
      </c>
      <c r="S428">
        <f t="shared" si="12"/>
        <v>3</v>
      </c>
      <c r="T428" t="str">
        <f t="shared" si="13"/>
        <v>2&gt;</v>
      </c>
    </row>
    <row r="429" spans="1:20" x14ac:dyDescent="0.25">
      <c r="A429">
        <v>428</v>
      </c>
      <c r="B429" t="s">
        <v>447</v>
      </c>
      <c r="C429">
        <v>70.2</v>
      </c>
      <c r="D429" t="s">
        <v>18</v>
      </c>
      <c r="E429">
        <v>1</v>
      </c>
      <c r="F429">
        <v>47</v>
      </c>
      <c r="G429">
        <v>1</v>
      </c>
      <c r="H429">
        <v>161587.16</v>
      </c>
      <c r="I429">
        <v>1</v>
      </c>
      <c r="J429">
        <v>1</v>
      </c>
      <c r="K429">
        <v>1</v>
      </c>
      <c r="L429">
        <v>27474.81</v>
      </c>
      <c r="M429">
        <v>0</v>
      </c>
      <c r="N429">
        <v>3</v>
      </c>
      <c r="O429">
        <v>4</v>
      </c>
      <c r="P429">
        <v>1</v>
      </c>
      <c r="Q429">
        <v>2</v>
      </c>
      <c r="R429" cm="1">
        <f t="array" ref="R429">_xlfn.IFS(L429&lt;=$W$6,1,L429&lt;=$X$6,2,L429&lt;=$Y$6,3,L429&gt;$Y$6,4)</f>
        <v>1</v>
      </c>
      <c r="S429">
        <f t="shared" si="12"/>
        <v>4</v>
      </c>
      <c r="T429">
        <f t="shared" si="13"/>
        <v>1</v>
      </c>
    </row>
    <row r="430" spans="1:20" x14ac:dyDescent="0.25">
      <c r="A430">
        <v>429</v>
      </c>
      <c r="B430" t="s">
        <v>448</v>
      </c>
      <c r="C430">
        <v>48.6</v>
      </c>
      <c r="D430" t="s">
        <v>27</v>
      </c>
      <c r="E430">
        <v>0</v>
      </c>
      <c r="F430">
        <v>42</v>
      </c>
      <c r="G430">
        <v>10</v>
      </c>
      <c r="H430">
        <v>142680.18</v>
      </c>
      <c r="I430">
        <v>1</v>
      </c>
      <c r="J430">
        <v>1</v>
      </c>
      <c r="K430">
        <v>0</v>
      </c>
      <c r="L430">
        <v>76192.210000000006</v>
      </c>
      <c r="M430">
        <v>0</v>
      </c>
      <c r="N430">
        <v>1</v>
      </c>
      <c r="O430">
        <v>3</v>
      </c>
      <c r="P430">
        <v>4</v>
      </c>
      <c r="Q430">
        <v>2</v>
      </c>
      <c r="R430" cm="1">
        <f t="array" ref="R430">_xlfn.IFS(L430&lt;=$W$6,1,L430&lt;=$X$6,2,L430&lt;=$Y$6,3,L430&gt;$Y$6,4)</f>
        <v>2</v>
      </c>
      <c r="S430">
        <f t="shared" si="12"/>
        <v>4</v>
      </c>
      <c r="T430">
        <f t="shared" si="13"/>
        <v>1</v>
      </c>
    </row>
    <row r="431" spans="1:20" x14ac:dyDescent="0.25">
      <c r="A431">
        <v>430</v>
      </c>
      <c r="B431" t="s">
        <v>449</v>
      </c>
      <c r="C431">
        <v>56.8</v>
      </c>
      <c r="D431" t="s">
        <v>27</v>
      </c>
      <c r="E431">
        <v>1</v>
      </c>
      <c r="F431">
        <v>42</v>
      </c>
      <c r="G431">
        <v>2</v>
      </c>
      <c r="H431">
        <v>198565.26</v>
      </c>
      <c r="I431">
        <v>1</v>
      </c>
      <c r="J431">
        <v>0</v>
      </c>
      <c r="K431">
        <v>0</v>
      </c>
      <c r="L431">
        <v>134600.94</v>
      </c>
      <c r="M431">
        <v>1</v>
      </c>
      <c r="N431">
        <v>1</v>
      </c>
      <c r="O431">
        <v>3</v>
      </c>
      <c r="P431">
        <v>1</v>
      </c>
      <c r="Q431">
        <v>3</v>
      </c>
      <c r="R431" cm="1">
        <f t="array" ref="R431">_xlfn.IFS(L431&lt;=$W$6,1,L431&lt;=$X$6,2,L431&lt;=$Y$6,3,L431&gt;$Y$6,4)</f>
        <v>3</v>
      </c>
      <c r="S431">
        <f t="shared" si="12"/>
        <v>4</v>
      </c>
      <c r="T431">
        <f t="shared" si="13"/>
        <v>1</v>
      </c>
    </row>
    <row r="432" spans="1:20" x14ac:dyDescent="0.25">
      <c r="A432">
        <v>431</v>
      </c>
      <c r="B432" t="s">
        <v>450</v>
      </c>
      <c r="C432">
        <v>61.9</v>
      </c>
      <c r="D432" t="s">
        <v>27</v>
      </c>
      <c r="E432">
        <v>1</v>
      </c>
      <c r="F432">
        <v>59</v>
      </c>
      <c r="G432">
        <v>4</v>
      </c>
      <c r="H432">
        <v>275892.78000000003</v>
      </c>
      <c r="I432">
        <v>1</v>
      </c>
      <c r="J432">
        <v>1</v>
      </c>
      <c r="K432">
        <v>1</v>
      </c>
      <c r="L432">
        <v>72467.990000000005</v>
      </c>
      <c r="M432">
        <v>1</v>
      </c>
      <c r="N432">
        <v>2</v>
      </c>
      <c r="O432">
        <v>4</v>
      </c>
      <c r="P432">
        <v>1</v>
      </c>
      <c r="Q432">
        <v>4</v>
      </c>
      <c r="R432" cm="1">
        <f t="array" ref="R432">_xlfn.IFS(L432&lt;=$W$6,1,L432&lt;=$X$6,2,L432&lt;=$Y$6,3,L432&gt;$Y$6,4)</f>
        <v>2</v>
      </c>
      <c r="S432">
        <f t="shared" si="12"/>
        <v>5</v>
      </c>
      <c r="T432">
        <f t="shared" si="13"/>
        <v>1</v>
      </c>
    </row>
    <row r="433" spans="1:20" x14ac:dyDescent="0.25">
      <c r="A433">
        <v>432</v>
      </c>
      <c r="B433" t="s">
        <v>451</v>
      </c>
      <c r="C433">
        <v>72.400000000000006</v>
      </c>
      <c r="D433" t="s">
        <v>27</v>
      </c>
      <c r="E433">
        <v>1</v>
      </c>
      <c r="F433">
        <v>43</v>
      </c>
      <c r="G433">
        <v>3</v>
      </c>
      <c r="H433">
        <v>255785.14</v>
      </c>
      <c r="I433">
        <v>2</v>
      </c>
      <c r="J433">
        <v>0</v>
      </c>
      <c r="K433">
        <v>1</v>
      </c>
      <c r="L433">
        <v>199645.45</v>
      </c>
      <c r="M433">
        <v>0</v>
      </c>
      <c r="N433">
        <v>4</v>
      </c>
      <c r="O433">
        <v>3</v>
      </c>
      <c r="P433">
        <v>1</v>
      </c>
      <c r="Q433">
        <v>4</v>
      </c>
      <c r="R433" cm="1">
        <f t="array" ref="R433">_xlfn.IFS(L433&lt;=$W$6,1,L433&lt;=$X$6,2,L433&lt;=$Y$6,3,L433&gt;$Y$6,4)</f>
        <v>4</v>
      </c>
      <c r="S433">
        <f t="shared" si="12"/>
        <v>4</v>
      </c>
      <c r="T433" t="str">
        <f t="shared" si="13"/>
        <v>2&gt;</v>
      </c>
    </row>
    <row r="434" spans="1:20" x14ac:dyDescent="0.25">
      <c r="A434">
        <v>433</v>
      </c>
      <c r="B434" t="s">
        <v>452</v>
      </c>
      <c r="C434">
        <v>54.8</v>
      </c>
      <c r="D434" t="s">
        <v>27</v>
      </c>
      <c r="E434">
        <v>0</v>
      </c>
      <c r="F434">
        <v>35</v>
      </c>
      <c r="G434">
        <v>1</v>
      </c>
      <c r="H434">
        <v>202168.72</v>
      </c>
      <c r="I434">
        <v>1</v>
      </c>
      <c r="J434">
        <v>1</v>
      </c>
      <c r="K434">
        <v>0</v>
      </c>
      <c r="L434">
        <v>42749.85</v>
      </c>
      <c r="M434">
        <v>0</v>
      </c>
      <c r="N434">
        <v>1</v>
      </c>
      <c r="O434">
        <v>2</v>
      </c>
      <c r="P434">
        <v>1</v>
      </c>
      <c r="Q434">
        <v>3</v>
      </c>
      <c r="R434" cm="1">
        <f t="array" ref="R434">_xlfn.IFS(L434&lt;=$W$6,1,L434&lt;=$X$6,2,L434&lt;=$Y$6,3,L434&gt;$Y$6,4)</f>
        <v>1</v>
      </c>
      <c r="S434">
        <f t="shared" si="12"/>
        <v>2</v>
      </c>
      <c r="T434">
        <f t="shared" si="13"/>
        <v>1</v>
      </c>
    </row>
    <row r="435" spans="1:20" x14ac:dyDescent="0.25">
      <c r="A435">
        <v>434</v>
      </c>
      <c r="B435" t="s">
        <v>453</v>
      </c>
      <c r="C435">
        <v>54.5</v>
      </c>
      <c r="D435" t="s">
        <v>27</v>
      </c>
      <c r="E435">
        <v>0</v>
      </c>
      <c r="F435">
        <v>39</v>
      </c>
      <c r="G435">
        <v>9</v>
      </c>
      <c r="H435">
        <v>229508.16</v>
      </c>
      <c r="I435">
        <v>1</v>
      </c>
      <c r="J435">
        <v>1</v>
      </c>
      <c r="K435">
        <v>0</v>
      </c>
      <c r="L435">
        <v>136050.44</v>
      </c>
      <c r="M435">
        <v>1</v>
      </c>
      <c r="N435">
        <v>1</v>
      </c>
      <c r="O435">
        <v>2</v>
      </c>
      <c r="P435">
        <v>4</v>
      </c>
      <c r="Q435">
        <v>3</v>
      </c>
      <c r="R435" cm="1">
        <f t="array" ref="R435">_xlfn.IFS(L435&lt;=$W$6,1,L435&lt;=$X$6,2,L435&lt;=$Y$6,3,L435&gt;$Y$6,4)</f>
        <v>3</v>
      </c>
      <c r="S435">
        <f t="shared" si="12"/>
        <v>3</v>
      </c>
      <c r="T435">
        <f t="shared" si="13"/>
        <v>1</v>
      </c>
    </row>
    <row r="436" spans="1:20" x14ac:dyDescent="0.25">
      <c r="A436">
        <v>435</v>
      </c>
      <c r="B436" t="s">
        <v>454</v>
      </c>
      <c r="C436">
        <v>68.3</v>
      </c>
      <c r="D436" t="s">
        <v>18</v>
      </c>
      <c r="E436">
        <v>1</v>
      </c>
      <c r="F436">
        <v>35</v>
      </c>
      <c r="G436">
        <v>9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  <c r="N436">
        <v>3</v>
      </c>
      <c r="O436">
        <v>2</v>
      </c>
      <c r="P436">
        <v>4</v>
      </c>
      <c r="Q436">
        <v>1</v>
      </c>
      <c r="R436" cm="1">
        <f t="array" ref="R436">_xlfn.IFS(L436&lt;=$W$6,1,L436&lt;=$X$6,2,L436&lt;=$Y$6,3,L436&gt;$Y$6,4)</f>
        <v>2</v>
      </c>
      <c r="S436">
        <f t="shared" si="12"/>
        <v>2</v>
      </c>
      <c r="T436">
        <f t="shared" si="13"/>
        <v>1</v>
      </c>
    </row>
    <row r="437" spans="1:20" x14ac:dyDescent="0.25">
      <c r="A437">
        <v>436</v>
      </c>
      <c r="B437" t="s">
        <v>455</v>
      </c>
      <c r="C437">
        <v>76.2</v>
      </c>
      <c r="D437" t="s">
        <v>18</v>
      </c>
      <c r="E437">
        <v>0</v>
      </c>
      <c r="F437">
        <v>53</v>
      </c>
      <c r="G437">
        <v>4</v>
      </c>
      <c r="H437">
        <v>198573.96</v>
      </c>
      <c r="I437">
        <v>1</v>
      </c>
      <c r="J437">
        <v>0</v>
      </c>
      <c r="K437">
        <v>1</v>
      </c>
      <c r="L437">
        <v>85578.63</v>
      </c>
      <c r="M437">
        <v>0</v>
      </c>
      <c r="N437">
        <v>4</v>
      </c>
      <c r="O437">
        <v>4</v>
      </c>
      <c r="P437">
        <v>1</v>
      </c>
      <c r="Q437">
        <v>3</v>
      </c>
      <c r="R437" cm="1">
        <f t="array" ref="R437">_xlfn.IFS(L437&lt;=$W$6,1,L437&lt;=$X$6,2,L437&lt;=$Y$6,3,L437&gt;$Y$6,4)</f>
        <v>2</v>
      </c>
      <c r="S437">
        <f t="shared" si="12"/>
        <v>5</v>
      </c>
      <c r="T437">
        <f t="shared" si="13"/>
        <v>1</v>
      </c>
    </row>
    <row r="438" spans="1:20" x14ac:dyDescent="0.25">
      <c r="A438">
        <v>437</v>
      </c>
      <c r="B438" t="s">
        <v>456</v>
      </c>
      <c r="C438">
        <v>62.7</v>
      </c>
      <c r="D438" t="s">
        <v>27</v>
      </c>
      <c r="E438">
        <v>0</v>
      </c>
      <c r="F438">
        <v>32</v>
      </c>
      <c r="G438">
        <v>5</v>
      </c>
      <c r="H438">
        <v>159742.04</v>
      </c>
      <c r="I438">
        <v>2</v>
      </c>
      <c r="J438">
        <v>1</v>
      </c>
      <c r="K438">
        <v>0</v>
      </c>
      <c r="L438">
        <v>129826.89</v>
      </c>
      <c r="M438">
        <v>0</v>
      </c>
      <c r="N438">
        <v>2</v>
      </c>
      <c r="O438">
        <v>1</v>
      </c>
      <c r="P438">
        <v>2</v>
      </c>
      <c r="Q438">
        <v>2</v>
      </c>
      <c r="R438" cm="1">
        <f t="array" ref="R438">_xlfn.IFS(L438&lt;=$W$6,1,L438&lt;=$X$6,2,L438&lt;=$Y$6,3,L438&gt;$Y$6,4)</f>
        <v>3</v>
      </c>
      <c r="S438">
        <f t="shared" si="12"/>
        <v>1</v>
      </c>
      <c r="T438" t="str">
        <f t="shared" si="13"/>
        <v>2&gt;</v>
      </c>
    </row>
    <row r="439" spans="1:20" x14ac:dyDescent="0.25">
      <c r="A439">
        <v>438</v>
      </c>
      <c r="B439" t="s">
        <v>457</v>
      </c>
      <c r="C439">
        <v>51.6</v>
      </c>
      <c r="D439" t="s">
        <v>18</v>
      </c>
      <c r="E439">
        <v>1</v>
      </c>
      <c r="F439">
        <v>37</v>
      </c>
      <c r="G439">
        <v>11</v>
      </c>
      <c r="H439">
        <v>208177.18</v>
      </c>
      <c r="I439">
        <v>2</v>
      </c>
      <c r="J439">
        <v>0</v>
      </c>
      <c r="K439">
        <v>0</v>
      </c>
      <c r="L439">
        <v>119666</v>
      </c>
      <c r="M439">
        <v>0</v>
      </c>
      <c r="N439">
        <v>1</v>
      </c>
      <c r="O439">
        <v>2</v>
      </c>
      <c r="P439">
        <v>4</v>
      </c>
      <c r="Q439">
        <v>3</v>
      </c>
      <c r="R439" cm="1">
        <f t="array" ref="R439">_xlfn.IFS(L439&lt;=$W$6,1,L439&lt;=$X$6,2,L439&lt;=$Y$6,3,L439&gt;$Y$6,4)</f>
        <v>3</v>
      </c>
      <c r="S439">
        <f t="shared" si="12"/>
        <v>3</v>
      </c>
      <c r="T439" t="str">
        <f t="shared" si="13"/>
        <v>2&gt;</v>
      </c>
    </row>
    <row r="440" spans="1:20" x14ac:dyDescent="0.25">
      <c r="A440">
        <v>439</v>
      </c>
      <c r="B440" t="s">
        <v>458</v>
      </c>
      <c r="C440">
        <v>80</v>
      </c>
      <c r="D440" t="s">
        <v>18</v>
      </c>
      <c r="E440">
        <v>0</v>
      </c>
      <c r="F440">
        <v>40</v>
      </c>
      <c r="G440">
        <v>3</v>
      </c>
      <c r="H440">
        <v>336380.66</v>
      </c>
      <c r="I440">
        <v>2</v>
      </c>
      <c r="J440">
        <v>1</v>
      </c>
      <c r="K440">
        <v>0</v>
      </c>
      <c r="L440">
        <v>68052.08</v>
      </c>
      <c r="M440">
        <v>0</v>
      </c>
      <c r="N440">
        <v>4</v>
      </c>
      <c r="O440">
        <v>3</v>
      </c>
      <c r="P440">
        <v>1</v>
      </c>
      <c r="Q440">
        <v>4</v>
      </c>
      <c r="R440" cm="1">
        <f t="array" ref="R440">_xlfn.IFS(L440&lt;=$W$6,1,L440&lt;=$X$6,2,L440&lt;=$Y$6,3,L440&gt;$Y$6,4)</f>
        <v>2</v>
      </c>
      <c r="S440">
        <f t="shared" si="12"/>
        <v>3</v>
      </c>
      <c r="T440" t="str">
        <f t="shared" si="13"/>
        <v>2&gt;</v>
      </c>
    </row>
    <row r="441" spans="1:20" x14ac:dyDescent="0.25">
      <c r="A441">
        <v>440</v>
      </c>
      <c r="B441" t="s">
        <v>459</v>
      </c>
      <c r="C441">
        <v>46.4</v>
      </c>
      <c r="D441" t="s">
        <v>27</v>
      </c>
      <c r="E441">
        <v>0</v>
      </c>
      <c r="F441">
        <v>44</v>
      </c>
      <c r="G441">
        <v>4</v>
      </c>
      <c r="H441">
        <v>171358.5</v>
      </c>
      <c r="I441">
        <v>1</v>
      </c>
      <c r="J441">
        <v>1</v>
      </c>
      <c r="K441">
        <v>1</v>
      </c>
      <c r="L441">
        <v>164104.74</v>
      </c>
      <c r="M441">
        <v>0</v>
      </c>
      <c r="N441">
        <v>1</v>
      </c>
      <c r="O441">
        <v>3</v>
      </c>
      <c r="P441">
        <v>1</v>
      </c>
      <c r="Q441">
        <v>2</v>
      </c>
      <c r="R441" cm="1">
        <f t="array" ref="R441">_xlfn.IFS(L441&lt;=$W$6,1,L441&lt;=$X$6,2,L441&lt;=$Y$6,3,L441&gt;$Y$6,4)</f>
        <v>4</v>
      </c>
      <c r="S441">
        <f t="shared" si="12"/>
        <v>4</v>
      </c>
      <c r="T441">
        <f t="shared" si="13"/>
        <v>1</v>
      </c>
    </row>
    <row r="442" spans="1:20" x14ac:dyDescent="0.25">
      <c r="A442">
        <v>441</v>
      </c>
      <c r="B442" t="s">
        <v>460</v>
      </c>
      <c r="C442">
        <v>62.6</v>
      </c>
      <c r="D442" t="s">
        <v>18</v>
      </c>
      <c r="E442">
        <v>0</v>
      </c>
      <c r="F442">
        <v>37</v>
      </c>
      <c r="G442">
        <v>4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  <c r="N442">
        <v>2</v>
      </c>
      <c r="O442">
        <v>2</v>
      </c>
      <c r="P442">
        <v>1</v>
      </c>
      <c r="Q442">
        <v>1</v>
      </c>
      <c r="R442" cm="1">
        <f t="array" ref="R442">_xlfn.IFS(L442&lt;=$W$6,1,L442&lt;=$X$6,2,L442&lt;=$Y$6,3,L442&gt;$Y$6,4)</f>
        <v>2</v>
      </c>
      <c r="S442">
        <f t="shared" si="12"/>
        <v>3</v>
      </c>
      <c r="T442">
        <f t="shared" si="13"/>
        <v>1</v>
      </c>
    </row>
    <row r="443" spans="1:20" x14ac:dyDescent="0.25">
      <c r="A443">
        <v>442</v>
      </c>
      <c r="B443" t="s">
        <v>461</v>
      </c>
      <c r="C443">
        <v>79</v>
      </c>
      <c r="D443" t="s">
        <v>18</v>
      </c>
      <c r="E443">
        <v>0</v>
      </c>
      <c r="F443">
        <v>33</v>
      </c>
      <c r="G443">
        <v>10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  <c r="N443">
        <v>4</v>
      </c>
      <c r="O443">
        <v>1</v>
      </c>
      <c r="P443">
        <v>4</v>
      </c>
      <c r="Q443">
        <v>1</v>
      </c>
      <c r="R443" cm="1">
        <f t="array" ref="R443">_xlfn.IFS(L443&lt;=$W$6,1,L443&lt;=$X$6,2,L443&lt;=$Y$6,3,L443&gt;$Y$6,4)</f>
        <v>2</v>
      </c>
      <c r="S443">
        <f t="shared" si="12"/>
        <v>2</v>
      </c>
      <c r="T443" t="str">
        <f t="shared" si="13"/>
        <v>2&gt;</v>
      </c>
    </row>
    <row r="444" spans="1:20" x14ac:dyDescent="0.25">
      <c r="A444">
        <v>443</v>
      </c>
      <c r="B444" t="s">
        <v>462</v>
      </c>
      <c r="C444">
        <v>53.4</v>
      </c>
      <c r="D444" t="s">
        <v>18</v>
      </c>
      <c r="E444">
        <v>0</v>
      </c>
      <c r="F444">
        <v>36</v>
      </c>
      <c r="G444">
        <v>8</v>
      </c>
      <c r="H444">
        <v>243103.16</v>
      </c>
      <c r="I444">
        <v>2</v>
      </c>
      <c r="J444">
        <v>1</v>
      </c>
      <c r="K444">
        <v>1</v>
      </c>
      <c r="L444">
        <v>70179</v>
      </c>
      <c r="M444">
        <v>0</v>
      </c>
      <c r="N444">
        <v>1</v>
      </c>
      <c r="O444">
        <v>2</v>
      </c>
      <c r="P444">
        <v>3</v>
      </c>
      <c r="Q444">
        <v>3</v>
      </c>
      <c r="R444" cm="1">
        <f t="array" ref="R444">_xlfn.IFS(L444&lt;=$W$6,1,L444&lt;=$X$6,2,L444&lt;=$Y$6,3,L444&gt;$Y$6,4)</f>
        <v>2</v>
      </c>
      <c r="S444">
        <f t="shared" si="12"/>
        <v>2</v>
      </c>
      <c r="T444" t="str">
        <f t="shared" si="13"/>
        <v>2&gt;</v>
      </c>
    </row>
    <row r="445" spans="1:20" x14ac:dyDescent="0.25">
      <c r="A445">
        <v>444</v>
      </c>
      <c r="B445" t="s">
        <v>463</v>
      </c>
      <c r="C445">
        <v>74.5</v>
      </c>
      <c r="D445" t="s">
        <v>18</v>
      </c>
      <c r="E445">
        <v>1</v>
      </c>
      <c r="F445">
        <v>48</v>
      </c>
      <c r="G445">
        <v>3</v>
      </c>
      <c r="H445">
        <v>244440.38</v>
      </c>
      <c r="I445">
        <v>1</v>
      </c>
      <c r="J445">
        <v>1</v>
      </c>
      <c r="K445">
        <v>1</v>
      </c>
      <c r="L445">
        <v>118024.1</v>
      </c>
      <c r="M445">
        <v>0</v>
      </c>
      <c r="N445">
        <v>4</v>
      </c>
      <c r="O445">
        <v>4</v>
      </c>
      <c r="P445">
        <v>1</v>
      </c>
      <c r="Q445">
        <v>3</v>
      </c>
      <c r="R445" cm="1">
        <f t="array" ref="R445">_xlfn.IFS(L445&lt;=$W$6,1,L445&lt;=$X$6,2,L445&lt;=$Y$6,3,L445&gt;$Y$6,4)</f>
        <v>3</v>
      </c>
      <c r="S445">
        <f t="shared" si="12"/>
        <v>5</v>
      </c>
      <c r="T445">
        <f t="shared" si="13"/>
        <v>1</v>
      </c>
    </row>
    <row r="446" spans="1:20" x14ac:dyDescent="0.25">
      <c r="A446">
        <v>445</v>
      </c>
      <c r="B446" t="s">
        <v>464</v>
      </c>
      <c r="C446">
        <v>55.3</v>
      </c>
      <c r="D446" t="s">
        <v>20</v>
      </c>
      <c r="E446">
        <v>1</v>
      </c>
      <c r="F446">
        <v>49</v>
      </c>
      <c r="G446">
        <v>4</v>
      </c>
      <c r="H446">
        <v>233056.3</v>
      </c>
      <c r="I446">
        <v>1</v>
      </c>
      <c r="J446">
        <v>0</v>
      </c>
      <c r="K446">
        <v>0</v>
      </c>
      <c r="L446">
        <v>145704.19</v>
      </c>
      <c r="M446">
        <v>1</v>
      </c>
      <c r="N446">
        <v>1</v>
      </c>
      <c r="O446">
        <v>4</v>
      </c>
      <c r="P446">
        <v>1</v>
      </c>
      <c r="Q446">
        <v>3</v>
      </c>
      <c r="R446" cm="1">
        <f t="array" ref="R446">_xlfn.IFS(L446&lt;=$W$6,1,L446&lt;=$X$6,2,L446&lt;=$Y$6,3,L446&gt;$Y$6,4)</f>
        <v>3</v>
      </c>
      <c r="S446">
        <f t="shared" si="12"/>
        <v>5</v>
      </c>
      <c r="T446">
        <f t="shared" si="13"/>
        <v>1</v>
      </c>
    </row>
    <row r="447" spans="1:20" x14ac:dyDescent="0.25">
      <c r="A447">
        <v>446</v>
      </c>
      <c r="B447" t="s">
        <v>465</v>
      </c>
      <c r="C447">
        <v>74.8</v>
      </c>
      <c r="D447" t="s">
        <v>18</v>
      </c>
      <c r="E447">
        <v>0</v>
      </c>
      <c r="F447">
        <v>28</v>
      </c>
      <c r="G447">
        <v>2</v>
      </c>
      <c r="H447">
        <v>155560.57999999999</v>
      </c>
      <c r="I447">
        <v>1</v>
      </c>
      <c r="J447">
        <v>0</v>
      </c>
      <c r="K447">
        <v>1</v>
      </c>
      <c r="L447">
        <v>183049.41</v>
      </c>
      <c r="M447">
        <v>0</v>
      </c>
      <c r="N447">
        <v>4</v>
      </c>
      <c r="O447">
        <v>1</v>
      </c>
      <c r="P447">
        <v>1</v>
      </c>
      <c r="Q447">
        <v>2</v>
      </c>
      <c r="R447" cm="1">
        <f t="array" ref="R447">_xlfn.IFS(L447&lt;=$W$6,1,L447&lt;=$X$6,2,L447&lt;=$Y$6,3,L447&gt;$Y$6,4)</f>
        <v>4</v>
      </c>
      <c r="S447">
        <f t="shared" si="12"/>
        <v>1</v>
      </c>
      <c r="T447">
        <f t="shared" si="13"/>
        <v>1</v>
      </c>
    </row>
    <row r="448" spans="1:20" x14ac:dyDescent="0.25">
      <c r="A448">
        <v>447</v>
      </c>
      <c r="B448" t="s">
        <v>466</v>
      </c>
      <c r="C448">
        <v>72.2</v>
      </c>
      <c r="D448" t="s">
        <v>18</v>
      </c>
      <c r="E448">
        <v>1</v>
      </c>
      <c r="F448">
        <v>39</v>
      </c>
      <c r="G448">
        <v>3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  <c r="N448">
        <v>4</v>
      </c>
      <c r="O448">
        <v>2</v>
      </c>
      <c r="P448">
        <v>1</v>
      </c>
      <c r="Q448">
        <v>1</v>
      </c>
      <c r="R448" cm="1">
        <f t="array" ref="R448">_xlfn.IFS(L448&lt;=$W$6,1,L448&lt;=$X$6,2,L448&lt;=$Y$6,3,L448&gt;$Y$6,4)</f>
        <v>3</v>
      </c>
      <c r="S448">
        <f t="shared" si="12"/>
        <v>3</v>
      </c>
      <c r="T448">
        <f t="shared" si="13"/>
        <v>1</v>
      </c>
    </row>
    <row r="449" spans="1:20" x14ac:dyDescent="0.25">
      <c r="A449">
        <v>448</v>
      </c>
      <c r="B449" t="s">
        <v>467</v>
      </c>
      <c r="C449">
        <v>50.1</v>
      </c>
      <c r="D449" t="s">
        <v>18</v>
      </c>
      <c r="E449">
        <v>1</v>
      </c>
      <c r="F449">
        <v>42</v>
      </c>
      <c r="G449">
        <v>5</v>
      </c>
      <c r="H449">
        <v>251664.4</v>
      </c>
      <c r="I449">
        <v>1</v>
      </c>
      <c r="J449">
        <v>1</v>
      </c>
      <c r="K449">
        <v>1</v>
      </c>
      <c r="L449">
        <v>100433.83</v>
      </c>
      <c r="M449">
        <v>0</v>
      </c>
      <c r="N449">
        <v>1</v>
      </c>
      <c r="O449">
        <v>3</v>
      </c>
      <c r="P449">
        <v>2</v>
      </c>
      <c r="Q449">
        <v>3</v>
      </c>
      <c r="R449" cm="1">
        <f t="array" ref="R449">_xlfn.IFS(L449&lt;=$W$6,1,L449&lt;=$X$6,2,L449&lt;=$Y$6,3,L449&gt;$Y$6,4)</f>
        <v>3</v>
      </c>
      <c r="S449">
        <f t="shared" si="12"/>
        <v>4</v>
      </c>
      <c r="T449">
        <f t="shared" si="13"/>
        <v>1</v>
      </c>
    </row>
    <row r="450" spans="1:20" x14ac:dyDescent="0.25">
      <c r="A450">
        <v>449</v>
      </c>
      <c r="B450" t="s">
        <v>468</v>
      </c>
      <c r="C450">
        <v>67.5</v>
      </c>
      <c r="D450" t="s">
        <v>18</v>
      </c>
      <c r="E450">
        <v>0</v>
      </c>
      <c r="F450">
        <v>40</v>
      </c>
      <c r="G450">
        <v>7</v>
      </c>
      <c r="H450">
        <v>136131.6</v>
      </c>
      <c r="I450">
        <v>1</v>
      </c>
      <c r="J450">
        <v>0</v>
      </c>
      <c r="K450">
        <v>0</v>
      </c>
      <c r="L450">
        <v>138777</v>
      </c>
      <c r="M450">
        <v>1</v>
      </c>
      <c r="N450">
        <v>3</v>
      </c>
      <c r="O450">
        <v>3</v>
      </c>
      <c r="P450">
        <v>3</v>
      </c>
      <c r="Q450">
        <v>2</v>
      </c>
      <c r="R450" cm="1">
        <f t="array" ref="R450">_xlfn.IFS(L450&lt;=$W$6,1,L450&lt;=$X$6,2,L450&lt;=$Y$6,3,L450&gt;$Y$6,4)</f>
        <v>3</v>
      </c>
      <c r="S450">
        <f t="shared" si="12"/>
        <v>3</v>
      </c>
      <c r="T450">
        <f t="shared" si="13"/>
        <v>1</v>
      </c>
    </row>
    <row r="451" spans="1:20" x14ac:dyDescent="0.25">
      <c r="A451">
        <v>450</v>
      </c>
      <c r="B451" t="s">
        <v>469</v>
      </c>
      <c r="C451">
        <v>77.8</v>
      </c>
      <c r="D451" t="s">
        <v>20</v>
      </c>
      <c r="E451">
        <v>0</v>
      </c>
      <c r="F451">
        <v>49</v>
      </c>
      <c r="G451">
        <v>7</v>
      </c>
      <c r="H451">
        <v>254598.68</v>
      </c>
      <c r="I451">
        <v>2</v>
      </c>
      <c r="J451">
        <v>1</v>
      </c>
      <c r="K451">
        <v>0</v>
      </c>
      <c r="L451">
        <v>124694.99</v>
      </c>
      <c r="M451">
        <v>0</v>
      </c>
      <c r="N451">
        <v>4</v>
      </c>
      <c r="O451">
        <v>4</v>
      </c>
      <c r="P451">
        <v>3</v>
      </c>
      <c r="Q451">
        <v>3</v>
      </c>
      <c r="R451" cm="1">
        <f t="array" ref="R451">_xlfn.IFS(L451&lt;=$W$6,1,L451&lt;=$X$6,2,L451&lt;=$Y$6,3,L451&gt;$Y$6,4)</f>
        <v>3</v>
      </c>
      <c r="S451">
        <f t="shared" ref="S451:S514" si="14">VLOOKUP(F451,$V$10:$W$16,2,1)</f>
        <v>5</v>
      </c>
      <c r="T451" t="str">
        <f t="shared" ref="T451:T514" si="15">VLOOKUP(I451,$Y$9:$Z$11,2,1)</f>
        <v>2&gt;</v>
      </c>
    </row>
    <row r="452" spans="1:20" x14ac:dyDescent="0.25">
      <c r="A452">
        <v>451</v>
      </c>
      <c r="B452" t="s">
        <v>470</v>
      </c>
      <c r="C452">
        <v>49.4</v>
      </c>
      <c r="D452" t="s">
        <v>27</v>
      </c>
      <c r="E452">
        <v>0</v>
      </c>
      <c r="F452">
        <v>40</v>
      </c>
      <c r="G452">
        <v>8</v>
      </c>
      <c r="H452">
        <v>349875.28</v>
      </c>
      <c r="I452">
        <v>1</v>
      </c>
      <c r="J452">
        <v>1</v>
      </c>
      <c r="K452">
        <v>0</v>
      </c>
      <c r="L452">
        <v>40084.32</v>
      </c>
      <c r="M452">
        <v>0</v>
      </c>
      <c r="N452">
        <v>1</v>
      </c>
      <c r="O452">
        <v>3</v>
      </c>
      <c r="P452">
        <v>3</v>
      </c>
      <c r="Q452">
        <v>4</v>
      </c>
      <c r="R452" cm="1">
        <f t="array" ref="R452">_xlfn.IFS(L452&lt;=$W$6,1,L452&lt;=$X$6,2,L452&lt;=$Y$6,3,L452&gt;$Y$6,4)</f>
        <v>1</v>
      </c>
      <c r="S452">
        <f t="shared" si="14"/>
        <v>3</v>
      </c>
      <c r="T452">
        <f t="shared" si="15"/>
        <v>1</v>
      </c>
    </row>
    <row r="453" spans="1:20" x14ac:dyDescent="0.25">
      <c r="A453">
        <v>452</v>
      </c>
      <c r="B453" t="s">
        <v>471</v>
      </c>
      <c r="C453">
        <v>85</v>
      </c>
      <c r="D453" t="s">
        <v>18</v>
      </c>
      <c r="E453">
        <v>1</v>
      </c>
      <c r="F453">
        <v>42</v>
      </c>
      <c r="G453">
        <v>10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  <c r="N453">
        <v>4</v>
      </c>
      <c r="O453">
        <v>3</v>
      </c>
      <c r="P453">
        <v>4</v>
      </c>
      <c r="Q453">
        <v>1</v>
      </c>
      <c r="R453" cm="1">
        <f t="array" ref="R453">_xlfn.IFS(L453&lt;=$W$6,1,L453&lt;=$X$6,2,L453&lt;=$Y$6,3,L453&gt;$Y$6,4)</f>
        <v>3</v>
      </c>
      <c r="S453">
        <f t="shared" si="14"/>
        <v>4</v>
      </c>
      <c r="T453" t="str">
        <f t="shared" si="15"/>
        <v>2&gt;</v>
      </c>
    </row>
    <row r="454" spans="1:20" x14ac:dyDescent="0.25">
      <c r="A454">
        <v>453</v>
      </c>
      <c r="B454" t="s">
        <v>472</v>
      </c>
      <c r="C454">
        <v>59.2</v>
      </c>
      <c r="D454" t="s">
        <v>20</v>
      </c>
      <c r="E454">
        <v>1</v>
      </c>
      <c r="F454">
        <v>33</v>
      </c>
      <c r="G454">
        <v>8</v>
      </c>
      <c r="H454">
        <v>220142.2</v>
      </c>
      <c r="I454">
        <v>1</v>
      </c>
      <c r="J454">
        <v>0</v>
      </c>
      <c r="K454">
        <v>0</v>
      </c>
      <c r="L454">
        <v>43921.36</v>
      </c>
      <c r="M454">
        <v>0</v>
      </c>
      <c r="N454">
        <v>2</v>
      </c>
      <c r="O454">
        <v>1</v>
      </c>
      <c r="P454">
        <v>3</v>
      </c>
      <c r="Q454">
        <v>3</v>
      </c>
      <c r="R454" cm="1">
        <f t="array" ref="R454">_xlfn.IFS(L454&lt;=$W$6,1,L454&lt;=$X$6,2,L454&lt;=$Y$6,3,L454&gt;$Y$6,4)</f>
        <v>1</v>
      </c>
      <c r="S454">
        <f t="shared" si="14"/>
        <v>2</v>
      </c>
      <c r="T454">
        <f t="shared" si="15"/>
        <v>1</v>
      </c>
    </row>
    <row r="455" spans="1:20" x14ac:dyDescent="0.25">
      <c r="A455">
        <v>454</v>
      </c>
      <c r="B455" t="s">
        <v>473</v>
      </c>
      <c r="C455">
        <v>59</v>
      </c>
      <c r="D455" t="s">
        <v>20</v>
      </c>
      <c r="E455">
        <v>0</v>
      </c>
      <c r="F455">
        <v>46</v>
      </c>
      <c r="G455">
        <v>4</v>
      </c>
      <c r="H455">
        <v>278864.74</v>
      </c>
      <c r="I455">
        <v>1</v>
      </c>
      <c r="J455">
        <v>1</v>
      </c>
      <c r="K455">
        <v>0</v>
      </c>
      <c r="L455">
        <v>62222.81</v>
      </c>
      <c r="M455">
        <v>0</v>
      </c>
      <c r="N455">
        <v>2</v>
      </c>
      <c r="O455">
        <v>3</v>
      </c>
      <c r="P455">
        <v>1</v>
      </c>
      <c r="Q455">
        <v>4</v>
      </c>
      <c r="R455" cm="1">
        <f t="array" ref="R455">_xlfn.IFS(L455&lt;=$W$6,1,L455&lt;=$X$6,2,L455&lt;=$Y$6,3,L455&gt;$Y$6,4)</f>
        <v>2</v>
      </c>
      <c r="S455">
        <f t="shared" si="14"/>
        <v>4</v>
      </c>
      <c r="T455">
        <f t="shared" si="15"/>
        <v>1</v>
      </c>
    </row>
    <row r="456" spans="1:20" x14ac:dyDescent="0.25">
      <c r="A456">
        <v>455</v>
      </c>
      <c r="B456" t="s">
        <v>474</v>
      </c>
      <c r="C456">
        <v>75.8</v>
      </c>
      <c r="D456" t="s">
        <v>18</v>
      </c>
      <c r="E456">
        <v>0</v>
      </c>
      <c r="F456">
        <v>41</v>
      </c>
      <c r="G456">
        <v>7</v>
      </c>
      <c r="H456">
        <v>254715.51999999999</v>
      </c>
      <c r="I456">
        <v>1</v>
      </c>
      <c r="J456">
        <v>0</v>
      </c>
      <c r="K456">
        <v>1</v>
      </c>
      <c r="L456">
        <v>56577</v>
      </c>
      <c r="M456">
        <v>0</v>
      </c>
      <c r="N456">
        <v>4</v>
      </c>
      <c r="O456">
        <v>3</v>
      </c>
      <c r="P456">
        <v>3</v>
      </c>
      <c r="Q456">
        <v>3</v>
      </c>
      <c r="R456" cm="1">
        <f t="array" ref="R456">_xlfn.IFS(L456&lt;=$W$6,1,L456&lt;=$X$6,2,L456&lt;=$Y$6,3,L456&gt;$Y$6,4)</f>
        <v>2</v>
      </c>
      <c r="S456">
        <f t="shared" si="14"/>
        <v>3</v>
      </c>
      <c r="T456">
        <f t="shared" si="15"/>
        <v>1</v>
      </c>
    </row>
    <row r="457" spans="1:20" x14ac:dyDescent="0.25">
      <c r="A457">
        <v>456</v>
      </c>
      <c r="B457" t="s">
        <v>475</v>
      </c>
      <c r="C457">
        <v>50.6</v>
      </c>
      <c r="D457" t="s">
        <v>18</v>
      </c>
      <c r="E457">
        <v>1</v>
      </c>
      <c r="F457">
        <v>38</v>
      </c>
      <c r="G457">
        <v>6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  <c r="N457">
        <v>1</v>
      </c>
      <c r="O457">
        <v>2</v>
      </c>
      <c r="P457">
        <v>2</v>
      </c>
      <c r="Q457">
        <v>1</v>
      </c>
      <c r="R457" cm="1">
        <f t="array" ref="R457">_xlfn.IFS(L457&lt;=$W$6,1,L457&lt;=$X$6,2,L457&lt;=$Y$6,3,L457&gt;$Y$6,4)</f>
        <v>4</v>
      </c>
      <c r="S457">
        <f t="shared" si="14"/>
        <v>3</v>
      </c>
      <c r="T457" t="str">
        <f t="shared" si="15"/>
        <v>2&gt;</v>
      </c>
    </row>
    <row r="458" spans="1:20" x14ac:dyDescent="0.25">
      <c r="A458">
        <v>457</v>
      </c>
      <c r="B458" t="s">
        <v>476</v>
      </c>
      <c r="C458">
        <v>73.3</v>
      </c>
      <c r="D458" t="s">
        <v>18</v>
      </c>
      <c r="E458">
        <v>1</v>
      </c>
      <c r="F458">
        <v>35</v>
      </c>
      <c r="G458">
        <v>4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  <c r="N458">
        <v>4</v>
      </c>
      <c r="O458">
        <v>2</v>
      </c>
      <c r="P458">
        <v>1</v>
      </c>
      <c r="Q458">
        <v>1</v>
      </c>
      <c r="R458" cm="1">
        <f t="array" ref="R458">_xlfn.IFS(L458&lt;=$W$6,1,L458&lt;=$X$6,2,L458&lt;=$Y$6,3,L458&gt;$Y$6,4)</f>
        <v>1</v>
      </c>
      <c r="S458">
        <f t="shared" si="14"/>
        <v>2</v>
      </c>
      <c r="T458">
        <f t="shared" si="15"/>
        <v>1</v>
      </c>
    </row>
    <row r="459" spans="1:20" x14ac:dyDescent="0.25">
      <c r="A459">
        <v>458</v>
      </c>
      <c r="B459" t="s">
        <v>477</v>
      </c>
      <c r="C459">
        <v>71.099999999999994</v>
      </c>
      <c r="D459" t="s">
        <v>18</v>
      </c>
      <c r="E459">
        <v>1</v>
      </c>
      <c r="F459">
        <v>40</v>
      </c>
      <c r="G459">
        <v>4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  <c r="N459">
        <v>3</v>
      </c>
      <c r="O459">
        <v>3</v>
      </c>
      <c r="P459">
        <v>1</v>
      </c>
      <c r="Q459">
        <v>1</v>
      </c>
      <c r="R459" cm="1">
        <f t="array" ref="R459">_xlfn.IFS(L459&lt;=$W$6,1,L459&lt;=$X$6,2,L459&lt;=$Y$6,3,L459&gt;$Y$6,4)</f>
        <v>2</v>
      </c>
      <c r="S459">
        <f t="shared" si="14"/>
        <v>3</v>
      </c>
      <c r="T459" t="str">
        <f t="shared" si="15"/>
        <v>2&gt;</v>
      </c>
    </row>
    <row r="460" spans="1:20" x14ac:dyDescent="0.25">
      <c r="A460">
        <v>459</v>
      </c>
      <c r="B460" t="s">
        <v>478</v>
      </c>
      <c r="C460">
        <v>51.4</v>
      </c>
      <c r="D460" t="s">
        <v>27</v>
      </c>
      <c r="E460">
        <v>1</v>
      </c>
      <c r="F460">
        <v>45</v>
      </c>
      <c r="G460">
        <v>2</v>
      </c>
      <c r="H460">
        <v>191112.62</v>
      </c>
      <c r="I460">
        <v>1</v>
      </c>
      <c r="J460">
        <v>0</v>
      </c>
      <c r="K460">
        <v>1</v>
      </c>
      <c r="L460">
        <v>199273.98</v>
      </c>
      <c r="M460">
        <v>1</v>
      </c>
      <c r="N460">
        <v>1</v>
      </c>
      <c r="O460">
        <v>3</v>
      </c>
      <c r="P460">
        <v>1</v>
      </c>
      <c r="Q460">
        <v>2</v>
      </c>
      <c r="R460" cm="1">
        <f t="array" ref="R460">_xlfn.IFS(L460&lt;=$W$6,1,L460&lt;=$X$6,2,L460&lt;=$Y$6,3,L460&gt;$Y$6,4)</f>
        <v>4</v>
      </c>
      <c r="S460">
        <f t="shared" si="14"/>
        <v>4</v>
      </c>
      <c r="T460">
        <f t="shared" si="15"/>
        <v>1</v>
      </c>
    </row>
    <row r="461" spans="1:20" x14ac:dyDescent="0.25">
      <c r="A461">
        <v>460</v>
      </c>
      <c r="B461" t="s">
        <v>479</v>
      </c>
      <c r="C461">
        <v>63.7</v>
      </c>
      <c r="D461" t="s">
        <v>20</v>
      </c>
      <c r="E461">
        <v>1</v>
      </c>
      <c r="F461">
        <v>39</v>
      </c>
      <c r="G461">
        <v>9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  <c r="N461">
        <v>2</v>
      </c>
      <c r="O461">
        <v>2</v>
      </c>
      <c r="P461">
        <v>4</v>
      </c>
      <c r="Q461">
        <v>1</v>
      </c>
      <c r="R461" cm="1">
        <f t="array" ref="R461">_xlfn.IFS(L461&lt;=$W$6,1,L461&lt;=$X$6,2,L461&lt;=$Y$6,3,L461&gt;$Y$6,4)</f>
        <v>4</v>
      </c>
      <c r="S461">
        <f t="shared" si="14"/>
        <v>3</v>
      </c>
      <c r="T461">
        <f t="shared" si="15"/>
        <v>1</v>
      </c>
    </row>
    <row r="462" spans="1:20" x14ac:dyDescent="0.25">
      <c r="A462">
        <v>461</v>
      </c>
      <c r="B462" t="s">
        <v>480</v>
      </c>
      <c r="C462">
        <v>46.8</v>
      </c>
      <c r="D462" t="s">
        <v>27</v>
      </c>
      <c r="E462">
        <v>1</v>
      </c>
      <c r="F462">
        <v>31</v>
      </c>
      <c r="G462">
        <v>2</v>
      </c>
      <c r="H462">
        <v>223363.96</v>
      </c>
      <c r="I462">
        <v>2</v>
      </c>
      <c r="J462">
        <v>1</v>
      </c>
      <c r="K462">
        <v>1</v>
      </c>
      <c r="L462">
        <v>195711.16</v>
      </c>
      <c r="M462">
        <v>0</v>
      </c>
      <c r="N462">
        <v>1</v>
      </c>
      <c r="O462">
        <v>1</v>
      </c>
      <c r="P462">
        <v>1</v>
      </c>
      <c r="Q462">
        <v>3</v>
      </c>
      <c r="R462" cm="1">
        <f t="array" ref="R462">_xlfn.IFS(L462&lt;=$W$6,1,L462&lt;=$X$6,2,L462&lt;=$Y$6,3,L462&gt;$Y$6,4)</f>
        <v>4</v>
      </c>
      <c r="S462">
        <f t="shared" si="14"/>
        <v>1</v>
      </c>
      <c r="T462" t="str">
        <f t="shared" si="15"/>
        <v>2&gt;</v>
      </c>
    </row>
    <row r="463" spans="1:20" x14ac:dyDescent="0.25">
      <c r="A463">
        <v>462</v>
      </c>
      <c r="B463" t="s">
        <v>481</v>
      </c>
      <c r="C463">
        <v>53.9</v>
      </c>
      <c r="D463" t="s">
        <v>18</v>
      </c>
      <c r="E463">
        <v>1</v>
      </c>
      <c r="F463">
        <v>41</v>
      </c>
      <c r="G463">
        <v>4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  <c r="N463">
        <v>1</v>
      </c>
      <c r="O463">
        <v>3</v>
      </c>
      <c r="P463">
        <v>1</v>
      </c>
      <c r="Q463">
        <v>1</v>
      </c>
      <c r="R463" cm="1">
        <f t="array" ref="R463">_xlfn.IFS(L463&lt;=$W$6,1,L463&lt;=$X$6,2,L463&lt;=$Y$6,3,L463&gt;$Y$6,4)</f>
        <v>1</v>
      </c>
      <c r="S463">
        <f t="shared" si="14"/>
        <v>3</v>
      </c>
      <c r="T463" t="str">
        <f t="shared" si="15"/>
        <v>2&gt;</v>
      </c>
    </row>
    <row r="464" spans="1:20" x14ac:dyDescent="0.25">
      <c r="A464">
        <v>463</v>
      </c>
      <c r="B464" t="s">
        <v>482</v>
      </c>
      <c r="C464">
        <v>50.9</v>
      </c>
      <c r="D464" t="s">
        <v>20</v>
      </c>
      <c r="E464">
        <v>0</v>
      </c>
      <c r="F464">
        <v>27</v>
      </c>
      <c r="G464">
        <v>4</v>
      </c>
      <c r="H464">
        <v>217477.42</v>
      </c>
      <c r="I464">
        <v>2</v>
      </c>
      <c r="J464">
        <v>1</v>
      </c>
      <c r="K464">
        <v>0</v>
      </c>
      <c r="L464">
        <v>106920.57</v>
      </c>
      <c r="M464">
        <v>0</v>
      </c>
      <c r="N464">
        <v>1</v>
      </c>
      <c r="O464">
        <v>1</v>
      </c>
      <c r="P464">
        <v>1</v>
      </c>
      <c r="Q464">
        <v>3</v>
      </c>
      <c r="R464" cm="1">
        <f t="array" ref="R464">_xlfn.IFS(L464&lt;=$W$6,1,L464&lt;=$X$6,2,L464&lt;=$Y$6,3,L464&gt;$Y$6,4)</f>
        <v>3</v>
      </c>
      <c r="S464">
        <f t="shared" si="14"/>
        <v>1</v>
      </c>
      <c r="T464" t="str">
        <f t="shared" si="15"/>
        <v>2&gt;</v>
      </c>
    </row>
    <row r="465" spans="1:20" x14ac:dyDescent="0.25">
      <c r="A465">
        <v>464</v>
      </c>
      <c r="B465" t="s">
        <v>483</v>
      </c>
      <c r="C465">
        <v>66.2</v>
      </c>
      <c r="D465" t="s">
        <v>18</v>
      </c>
      <c r="E465">
        <v>0</v>
      </c>
      <c r="F465">
        <v>34</v>
      </c>
      <c r="G465">
        <v>5</v>
      </c>
      <c r="H465">
        <v>267900.74</v>
      </c>
      <c r="I465">
        <v>1</v>
      </c>
      <c r="J465">
        <v>1</v>
      </c>
      <c r="K465">
        <v>1</v>
      </c>
      <c r="L465">
        <v>48725.68</v>
      </c>
      <c r="M465">
        <v>1</v>
      </c>
      <c r="N465">
        <v>3</v>
      </c>
      <c r="O465">
        <v>1</v>
      </c>
      <c r="P465">
        <v>2</v>
      </c>
      <c r="Q465">
        <v>4</v>
      </c>
      <c r="R465" cm="1">
        <f t="array" ref="R465">_xlfn.IFS(L465&lt;=$W$6,1,L465&lt;=$X$6,2,L465&lt;=$Y$6,3,L465&gt;$Y$6,4)</f>
        <v>1</v>
      </c>
      <c r="S465">
        <f t="shared" si="14"/>
        <v>2</v>
      </c>
      <c r="T465">
        <f t="shared" si="15"/>
        <v>1</v>
      </c>
    </row>
    <row r="466" spans="1:20" x14ac:dyDescent="0.25">
      <c r="A466">
        <v>465</v>
      </c>
      <c r="B466" t="s">
        <v>484</v>
      </c>
      <c r="C466">
        <v>81.8</v>
      </c>
      <c r="D466" t="s">
        <v>20</v>
      </c>
      <c r="E466">
        <v>1</v>
      </c>
      <c r="F466">
        <v>28</v>
      </c>
      <c r="G466">
        <v>5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  <c r="N466">
        <v>4</v>
      </c>
      <c r="O466">
        <v>1</v>
      </c>
      <c r="P466">
        <v>2</v>
      </c>
      <c r="Q466">
        <v>1</v>
      </c>
      <c r="R466" cm="1">
        <f t="array" ref="R466">_xlfn.IFS(L466&lt;=$W$6,1,L466&lt;=$X$6,2,L466&lt;=$Y$6,3,L466&gt;$Y$6,4)</f>
        <v>4</v>
      </c>
      <c r="S466">
        <f t="shared" si="14"/>
        <v>1</v>
      </c>
      <c r="T466" t="str">
        <f t="shared" si="15"/>
        <v>2&gt;</v>
      </c>
    </row>
    <row r="467" spans="1:20" x14ac:dyDescent="0.25">
      <c r="A467">
        <v>466</v>
      </c>
      <c r="B467" t="s">
        <v>485</v>
      </c>
      <c r="C467">
        <v>60.8</v>
      </c>
      <c r="D467" t="s">
        <v>18</v>
      </c>
      <c r="E467">
        <v>1</v>
      </c>
      <c r="F467">
        <v>35</v>
      </c>
      <c r="G467">
        <v>10</v>
      </c>
      <c r="H467">
        <v>179937.38</v>
      </c>
      <c r="I467">
        <v>1</v>
      </c>
      <c r="J467">
        <v>1</v>
      </c>
      <c r="K467">
        <v>0</v>
      </c>
      <c r="L467">
        <v>68777.259999999995</v>
      </c>
      <c r="M467">
        <v>0</v>
      </c>
      <c r="N467">
        <v>2</v>
      </c>
      <c r="O467">
        <v>2</v>
      </c>
      <c r="P467">
        <v>4</v>
      </c>
      <c r="Q467">
        <v>2</v>
      </c>
      <c r="R467" cm="1">
        <f t="array" ref="R467">_xlfn.IFS(L467&lt;=$W$6,1,L467&lt;=$X$6,2,L467&lt;=$Y$6,3,L467&gt;$Y$6,4)</f>
        <v>2</v>
      </c>
      <c r="S467">
        <f t="shared" si="14"/>
        <v>2</v>
      </c>
      <c r="T467">
        <f t="shared" si="15"/>
        <v>1</v>
      </c>
    </row>
    <row r="468" spans="1:20" x14ac:dyDescent="0.25">
      <c r="A468">
        <v>467</v>
      </c>
      <c r="B468" t="s">
        <v>486</v>
      </c>
      <c r="C468">
        <v>85</v>
      </c>
      <c r="D468" t="s">
        <v>20</v>
      </c>
      <c r="E468">
        <v>0</v>
      </c>
      <c r="F468">
        <v>34</v>
      </c>
      <c r="G468">
        <v>10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  <c r="N468">
        <v>4</v>
      </c>
      <c r="O468">
        <v>1</v>
      </c>
      <c r="P468">
        <v>4</v>
      </c>
      <c r="Q468">
        <v>1</v>
      </c>
      <c r="R468" cm="1">
        <f t="array" ref="R468">_xlfn.IFS(L468&lt;=$W$6,1,L468&lt;=$X$6,2,L468&lt;=$Y$6,3,L468&gt;$Y$6,4)</f>
        <v>1</v>
      </c>
      <c r="S468">
        <f t="shared" si="14"/>
        <v>2</v>
      </c>
      <c r="T468" t="str">
        <f t="shared" si="15"/>
        <v>2&gt;</v>
      </c>
    </row>
    <row r="469" spans="1:20" x14ac:dyDescent="0.25">
      <c r="A469">
        <v>468</v>
      </c>
      <c r="B469" t="s">
        <v>487</v>
      </c>
      <c r="C469">
        <v>81.599999999999994</v>
      </c>
      <c r="D469" t="s">
        <v>27</v>
      </c>
      <c r="E469">
        <v>0</v>
      </c>
      <c r="F469">
        <v>40</v>
      </c>
      <c r="G469">
        <v>6</v>
      </c>
      <c r="H469">
        <v>261757.5</v>
      </c>
      <c r="I469">
        <v>3</v>
      </c>
      <c r="J469">
        <v>1</v>
      </c>
      <c r="K469">
        <v>0</v>
      </c>
      <c r="L469">
        <v>71905.77</v>
      </c>
      <c r="M469">
        <v>1</v>
      </c>
      <c r="N469">
        <v>4</v>
      </c>
      <c r="O469">
        <v>3</v>
      </c>
      <c r="P469">
        <v>2</v>
      </c>
      <c r="Q469">
        <v>4</v>
      </c>
      <c r="R469" cm="1">
        <f t="array" ref="R469">_xlfn.IFS(L469&lt;=$W$6,1,L469&lt;=$X$6,2,L469&lt;=$Y$6,3,L469&gt;$Y$6,4)</f>
        <v>2</v>
      </c>
      <c r="S469">
        <f t="shared" si="14"/>
        <v>3</v>
      </c>
      <c r="T469" t="str">
        <f t="shared" si="15"/>
        <v>2&gt;</v>
      </c>
    </row>
    <row r="470" spans="1:20" x14ac:dyDescent="0.25">
      <c r="A470">
        <v>469</v>
      </c>
      <c r="B470" t="s">
        <v>488</v>
      </c>
      <c r="C470">
        <v>53.6</v>
      </c>
      <c r="D470" t="s">
        <v>18</v>
      </c>
      <c r="E470">
        <v>1</v>
      </c>
      <c r="F470">
        <v>37</v>
      </c>
      <c r="G470">
        <v>9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  <c r="N470">
        <v>1</v>
      </c>
      <c r="O470">
        <v>2</v>
      </c>
      <c r="P470">
        <v>4</v>
      </c>
      <c r="Q470">
        <v>1</v>
      </c>
      <c r="R470" cm="1">
        <f t="array" ref="R470">_xlfn.IFS(L470&lt;=$W$6,1,L470&lt;=$X$6,2,L470&lt;=$Y$6,3,L470&gt;$Y$6,4)</f>
        <v>2</v>
      </c>
      <c r="S470">
        <f t="shared" si="14"/>
        <v>3</v>
      </c>
      <c r="T470" t="str">
        <f t="shared" si="15"/>
        <v>2&gt;</v>
      </c>
    </row>
    <row r="471" spans="1:20" x14ac:dyDescent="0.25">
      <c r="A471">
        <v>470</v>
      </c>
      <c r="B471" t="s">
        <v>489</v>
      </c>
      <c r="C471">
        <v>75.3</v>
      </c>
      <c r="D471" t="s">
        <v>18</v>
      </c>
      <c r="E471">
        <v>1</v>
      </c>
      <c r="F471">
        <v>37</v>
      </c>
      <c r="G471">
        <v>4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  <c r="N471">
        <v>4</v>
      </c>
      <c r="O471">
        <v>2</v>
      </c>
      <c r="P471">
        <v>1</v>
      </c>
      <c r="Q471">
        <v>1</v>
      </c>
      <c r="R471" cm="1">
        <f t="array" ref="R471">_xlfn.IFS(L471&lt;=$W$6,1,L471&lt;=$X$6,2,L471&lt;=$Y$6,3,L471&gt;$Y$6,4)</f>
        <v>4</v>
      </c>
      <c r="S471">
        <f t="shared" si="14"/>
        <v>3</v>
      </c>
      <c r="T471" t="str">
        <f t="shared" si="15"/>
        <v>2&gt;</v>
      </c>
    </row>
    <row r="472" spans="1:20" x14ac:dyDescent="0.25">
      <c r="A472">
        <v>471</v>
      </c>
      <c r="B472" t="s">
        <v>490</v>
      </c>
      <c r="C472">
        <v>63.1</v>
      </c>
      <c r="D472" t="s">
        <v>20</v>
      </c>
      <c r="E472">
        <v>1</v>
      </c>
      <c r="F472">
        <v>29</v>
      </c>
      <c r="G472">
        <v>11</v>
      </c>
      <c r="H472">
        <v>268339.24</v>
      </c>
      <c r="I472">
        <v>1</v>
      </c>
      <c r="J472">
        <v>1</v>
      </c>
      <c r="K472">
        <v>1</v>
      </c>
      <c r="L472">
        <v>176730.02</v>
      </c>
      <c r="M472">
        <v>0</v>
      </c>
      <c r="N472">
        <v>2</v>
      </c>
      <c r="O472">
        <v>1</v>
      </c>
      <c r="P472">
        <v>4</v>
      </c>
      <c r="Q472">
        <v>4</v>
      </c>
      <c r="R472" cm="1">
        <f t="array" ref="R472">_xlfn.IFS(L472&lt;=$W$6,1,L472&lt;=$X$6,2,L472&lt;=$Y$6,3,L472&gt;$Y$6,4)</f>
        <v>4</v>
      </c>
      <c r="S472">
        <f t="shared" si="14"/>
        <v>1</v>
      </c>
      <c r="T472">
        <f t="shared" si="15"/>
        <v>1</v>
      </c>
    </row>
    <row r="473" spans="1:20" x14ac:dyDescent="0.25">
      <c r="A473">
        <v>472</v>
      </c>
      <c r="B473" t="s">
        <v>491</v>
      </c>
      <c r="C473">
        <v>70.3</v>
      </c>
      <c r="D473" t="s">
        <v>18</v>
      </c>
      <c r="E473">
        <v>1</v>
      </c>
      <c r="F473">
        <v>39</v>
      </c>
      <c r="G473">
        <v>2</v>
      </c>
      <c r="H473">
        <v>299524.15999999997</v>
      </c>
      <c r="I473">
        <v>1</v>
      </c>
      <c r="J473">
        <v>1</v>
      </c>
      <c r="K473">
        <v>0</v>
      </c>
      <c r="L473">
        <v>20629.400000000001</v>
      </c>
      <c r="M473">
        <v>1</v>
      </c>
      <c r="N473">
        <v>3</v>
      </c>
      <c r="O473">
        <v>2</v>
      </c>
      <c r="P473">
        <v>1</v>
      </c>
      <c r="Q473">
        <v>4</v>
      </c>
      <c r="R473" cm="1">
        <f t="array" ref="R473">_xlfn.IFS(L473&lt;=$W$6,1,L473&lt;=$X$6,2,L473&lt;=$Y$6,3,L473&gt;$Y$6,4)</f>
        <v>1</v>
      </c>
      <c r="S473">
        <f t="shared" si="14"/>
        <v>3</v>
      </c>
      <c r="T473">
        <f t="shared" si="15"/>
        <v>1</v>
      </c>
    </row>
    <row r="474" spans="1:20" x14ac:dyDescent="0.25">
      <c r="A474">
        <v>473</v>
      </c>
      <c r="B474" t="s">
        <v>492</v>
      </c>
      <c r="C474">
        <v>77.400000000000006</v>
      </c>
      <c r="D474" t="s">
        <v>18</v>
      </c>
      <c r="E474">
        <v>1</v>
      </c>
      <c r="F474">
        <v>28</v>
      </c>
      <c r="G474">
        <v>3</v>
      </c>
      <c r="H474">
        <v>187689.38</v>
      </c>
      <c r="I474">
        <v>1</v>
      </c>
      <c r="J474">
        <v>1</v>
      </c>
      <c r="K474">
        <v>0</v>
      </c>
      <c r="L474">
        <v>28415.360000000001</v>
      </c>
      <c r="M474">
        <v>0</v>
      </c>
      <c r="N474">
        <v>4</v>
      </c>
      <c r="O474">
        <v>1</v>
      </c>
      <c r="P474">
        <v>1</v>
      </c>
      <c r="Q474">
        <v>2</v>
      </c>
      <c r="R474" cm="1">
        <f t="array" ref="R474">_xlfn.IFS(L474&lt;=$W$6,1,L474&lt;=$X$6,2,L474&lt;=$Y$6,3,L474&gt;$Y$6,4)</f>
        <v>1</v>
      </c>
      <c r="S474">
        <f t="shared" si="14"/>
        <v>1</v>
      </c>
      <c r="T474">
        <f t="shared" si="15"/>
        <v>1</v>
      </c>
    </row>
    <row r="475" spans="1:20" x14ac:dyDescent="0.25">
      <c r="A475">
        <v>474</v>
      </c>
      <c r="B475" t="s">
        <v>493</v>
      </c>
      <c r="C475">
        <v>78.5</v>
      </c>
      <c r="D475" t="s">
        <v>18</v>
      </c>
      <c r="E475">
        <v>1</v>
      </c>
      <c r="F475">
        <v>30</v>
      </c>
      <c r="G475">
        <v>9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  <c r="N475">
        <v>4</v>
      </c>
      <c r="O475">
        <v>1</v>
      </c>
      <c r="P475">
        <v>4</v>
      </c>
      <c r="Q475">
        <v>1</v>
      </c>
      <c r="R475" cm="1">
        <f t="array" ref="R475">_xlfn.IFS(L475&lt;=$W$6,1,L475&lt;=$X$6,2,L475&lt;=$Y$6,3,L475&gt;$Y$6,4)</f>
        <v>2</v>
      </c>
      <c r="S475">
        <f t="shared" si="14"/>
        <v>1</v>
      </c>
      <c r="T475" t="str">
        <f t="shared" si="15"/>
        <v>2&gt;</v>
      </c>
    </row>
    <row r="476" spans="1:20" x14ac:dyDescent="0.25">
      <c r="A476">
        <v>475</v>
      </c>
      <c r="B476" t="s">
        <v>494</v>
      </c>
      <c r="C476">
        <v>57.1</v>
      </c>
      <c r="D476" t="s">
        <v>18</v>
      </c>
      <c r="E476">
        <v>0</v>
      </c>
      <c r="F476">
        <v>35</v>
      </c>
      <c r="G476">
        <v>2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  <c r="N476">
        <v>1</v>
      </c>
      <c r="O476">
        <v>2</v>
      </c>
      <c r="P476">
        <v>1</v>
      </c>
      <c r="Q476">
        <v>1</v>
      </c>
      <c r="R476" cm="1">
        <f t="array" ref="R476">_xlfn.IFS(L476&lt;=$W$6,1,L476&lt;=$X$6,2,L476&lt;=$Y$6,3,L476&gt;$Y$6,4)</f>
        <v>3</v>
      </c>
      <c r="S476">
        <f t="shared" si="14"/>
        <v>2</v>
      </c>
      <c r="T476" t="str">
        <f t="shared" si="15"/>
        <v>2&gt;</v>
      </c>
    </row>
    <row r="477" spans="1:20" x14ac:dyDescent="0.25">
      <c r="A477">
        <v>476</v>
      </c>
      <c r="B477" t="s">
        <v>495</v>
      </c>
      <c r="C477">
        <v>62.1</v>
      </c>
      <c r="D477" t="s">
        <v>27</v>
      </c>
      <c r="E477">
        <v>1</v>
      </c>
      <c r="F477">
        <v>48</v>
      </c>
      <c r="G477">
        <v>7</v>
      </c>
      <c r="H477">
        <v>282156.74</v>
      </c>
      <c r="I477">
        <v>1</v>
      </c>
      <c r="J477">
        <v>0</v>
      </c>
      <c r="K477">
        <v>0</v>
      </c>
      <c r="L477">
        <v>34580.800000000003</v>
      </c>
      <c r="M477">
        <v>1</v>
      </c>
      <c r="N477">
        <v>2</v>
      </c>
      <c r="O477">
        <v>4</v>
      </c>
      <c r="P477">
        <v>3</v>
      </c>
      <c r="Q477">
        <v>4</v>
      </c>
      <c r="R477" cm="1">
        <f t="array" ref="R477">_xlfn.IFS(L477&lt;=$W$6,1,L477&lt;=$X$6,2,L477&lt;=$Y$6,3,L477&gt;$Y$6,4)</f>
        <v>1</v>
      </c>
      <c r="S477">
        <f t="shared" si="14"/>
        <v>5</v>
      </c>
      <c r="T477">
        <f t="shared" si="15"/>
        <v>1</v>
      </c>
    </row>
    <row r="478" spans="1:20" x14ac:dyDescent="0.25">
      <c r="A478">
        <v>477</v>
      </c>
      <c r="B478" t="s">
        <v>496</v>
      </c>
      <c r="C478">
        <v>60.5</v>
      </c>
      <c r="D478" t="s">
        <v>27</v>
      </c>
      <c r="E478">
        <v>0</v>
      </c>
      <c r="F478">
        <v>33</v>
      </c>
      <c r="G478">
        <v>2</v>
      </c>
      <c r="H478">
        <v>235985.18</v>
      </c>
      <c r="I478">
        <v>1</v>
      </c>
      <c r="J478">
        <v>1</v>
      </c>
      <c r="K478">
        <v>1</v>
      </c>
      <c r="L478">
        <v>183598.77</v>
      </c>
      <c r="M478">
        <v>0</v>
      </c>
      <c r="N478">
        <v>2</v>
      </c>
      <c r="O478">
        <v>1</v>
      </c>
      <c r="P478">
        <v>1</v>
      </c>
      <c r="Q478">
        <v>3</v>
      </c>
      <c r="R478" cm="1">
        <f t="array" ref="R478">_xlfn.IFS(L478&lt;=$W$6,1,L478&lt;=$X$6,2,L478&lt;=$Y$6,3,L478&gt;$Y$6,4)</f>
        <v>4</v>
      </c>
      <c r="S478">
        <f t="shared" si="14"/>
        <v>2</v>
      </c>
      <c r="T478">
        <f t="shared" si="15"/>
        <v>1</v>
      </c>
    </row>
    <row r="479" spans="1:20" x14ac:dyDescent="0.25">
      <c r="A479">
        <v>478</v>
      </c>
      <c r="B479" t="s">
        <v>497</v>
      </c>
      <c r="C479">
        <v>61.1</v>
      </c>
      <c r="D479" t="s">
        <v>18</v>
      </c>
      <c r="E479">
        <v>0</v>
      </c>
      <c r="F479">
        <v>42</v>
      </c>
      <c r="G479">
        <v>9</v>
      </c>
      <c r="H479">
        <v>201624.66</v>
      </c>
      <c r="I479">
        <v>2</v>
      </c>
      <c r="J479">
        <v>1</v>
      </c>
      <c r="K479">
        <v>0</v>
      </c>
      <c r="L479">
        <v>147358.26999999999</v>
      </c>
      <c r="M479">
        <v>0</v>
      </c>
      <c r="N479">
        <v>2</v>
      </c>
      <c r="O479">
        <v>3</v>
      </c>
      <c r="P479">
        <v>4</v>
      </c>
      <c r="Q479">
        <v>3</v>
      </c>
      <c r="R479" cm="1">
        <f t="array" ref="R479">_xlfn.IFS(L479&lt;=$W$6,1,L479&lt;=$X$6,2,L479&lt;=$Y$6,3,L479&gt;$Y$6,4)</f>
        <v>3</v>
      </c>
      <c r="S479">
        <f t="shared" si="14"/>
        <v>4</v>
      </c>
      <c r="T479" t="str">
        <f t="shared" si="15"/>
        <v>2&gt;</v>
      </c>
    </row>
    <row r="480" spans="1:20" x14ac:dyDescent="0.25">
      <c r="A480">
        <v>479</v>
      </c>
      <c r="B480" t="s">
        <v>498</v>
      </c>
      <c r="C480">
        <v>56.9</v>
      </c>
      <c r="D480" t="s">
        <v>18</v>
      </c>
      <c r="E480">
        <v>1</v>
      </c>
      <c r="F480">
        <v>40</v>
      </c>
      <c r="G480">
        <v>8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  <c r="N480">
        <v>1</v>
      </c>
      <c r="O480">
        <v>3</v>
      </c>
      <c r="P480">
        <v>3</v>
      </c>
      <c r="Q480">
        <v>1</v>
      </c>
      <c r="R480" cm="1">
        <f t="array" ref="R480">_xlfn.IFS(L480&lt;=$W$6,1,L480&lt;=$X$6,2,L480&lt;=$Y$6,3,L480&gt;$Y$6,4)</f>
        <v>3</v>
      </c>
      <c r="S480">
        <f t="shared" si="14"/>
        <v>3</v>
      </c>
      <c r="T480">
        <f t="shared" si="15"/>
        <v>1</v>
      </c>
    </row>
    <row r="481" spans="1:20" x14ac:dyDescent="0.25">
      <c r="A481">
        <v>480</v>
      </c>
      <c r="B481" t="s">
        <v>499</v>
      </c>
      <c r="C481">
        <v>65.8</v>
      </c>
      <c r="D481" t="s">
        <v>18</v>
      </c>
      <c r="E481">
        <v>1</v>
      </c>
      <c r="F481">
        <v>31</v>
      </c>
      <c r="G481">
        <v>5</v>
      </c>
      <c r="H481">
        <v>160525.20000000001</v>
      </c>
      <c r="I481">
        <v>1</v>
      </c>
      <c r="J481">
        <v>1</v>
      </c>
      <c r="K481">
        <v>1</v>
      </c>
      <c r="L481">
        <v>20612.82</v>
      </c>
      <c r="M481">
        <v>0</v>
      </c>
      <c r="N481">
        <v>3</v>
      </c>
      <c r="O481">
        <v>1</v>
      </c>
      <c r="P481">
        <v>2</v>
      </c>
      <c r="Q481">
        <v>2</v>
      </c>
      <c r="R481" cm="1">
        <f t="array" ref="R481">_xlfn.IFS(L481&lt;=$W$6,1,L481&lt;=$X$6,2,L481&lt;=$Y$6,3,L481&gt;$Y$6,4)</f>
        <v>1</v>
      </c>
      <c r="S481">
        <f t="shared" si="14"/>
        <v>1</v>
      </c>
      <c r="T481">
        <f t="shared" si="15"/>
        <v>1</v>
      </c>
    </row>
    <row r="482" spans="1:20" x14ac:dyDescent="0.25">
      <c r="A482">
        <v>481</v>
      </c>
      <c r="B482" t="s">
        <v>500</v>
      </c>
      <c r="C482">
        <v>78.8</v>
      </c>
      <c r="D482" t="s">
        <v>20</v>
      </c>
      <c r="E482">
        <v>1</v>
      </c>
      <c r="F482">
        <v>36</v>
      </c>
      <c r="G482">
        <v>7</v>
      </c>
      <c r="H482">
        <v>312957.24</v>
      </c>
      <c r="I482">
        <v>1</v>
      </c>
      <c r="J482">
        <v>0</v>
      </c>
      <c r="K482">
        <v>1</v>
      </c>
      <c r="L482">
        <v>181196.76</v>
      </c>
      <c r="M482">
        <v>0</v>
      </c>
      <c r="N482">
        <v>4</v>
      </c>
      <c r="O482">
        <v>2</v>
      </c>
      <c r="P482">
        <v>3</v>
      </c>
      <c r="Q482">
        <v>4</v>
      </c>
      <c r="R482" cm="1">
        <f t="array" ref="R482">_xlfn.IFS(L482&lt;=$W$6,1,L482&lt;=$X$6,2,L482&lt;=$Y$6,3,L482&gt;$Y$6,4)</f>
        <v>4</v>
      </c>
      <c r="S482">
        <f t="shared" si="14"/>
        <v>2</v>
      </c>
      <c r="T482">
        <f t="shared" si="15"/>
        <v>1</v>
      </c>
    </row>
    <row r="483" spans="1:20" x14ac:dyDescent="0.25">
      <c r="A483">
        <v>482</v>
      </c>
      <c r="B483" t="s">
        <v>501</v>
      </c>
      <c r="C483">
        <v>52.5</v>
      </c>
      <c r="D483" t="s">
        <v>18</v>
      </c>
      <c r="E483">
        <v>0</v>
      </c>
      <c r="F483">
        <v>25</v>
      </c>
      <c r="G483">
        <v>6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  <c r="N483">
        <v>1</v>
      </c>
      <c r="O483">
        <v>1</v>
      </c>
      <c r="P483">
        <v>2</v>
      </c>
      <c r="Q483">
        <v>1</v>
      </c>
      <c r="R483" cm="1">
        <f t="array" ref="R483">_xlfn.IFS(L483&lt;=$W$6,1,L483&lt;=$X$6,2,L483&lt;=$Y$6,3,L483&gt;$Y$6,4)</f>
        <v>4</v>
      </c>
      <c r="S483">
        <f t="shared" si="14"/>
        <v>1</v>
      </c>
      <c r="T483" t="str">
        <f t="shared" si="15"/>
        <v>2&gt;</v>
      </c>
    </row>
    <row r="484" spans="1:20" x14ac:dyDescent="0.25">
      <c r="A484">
        <v>483</v>
      </c>
      <c r="B484" t="s">
        <v>502</v>
      </c>
      <c r="C484">
        <v>79.8</v>
      </c>
      <c r="D484" t="s">
        <v>18</v>
      </c>
      <c r="E484">
        <v>1</v>
      </c>
      <c r="F484">
        <v>39</v>
      </c>
      <c r="G484">
        <v>9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  <c r="N484">
        <v>4</v>
      </c>
      <c r="O484">
        <v>2</v>
      </c>
      <c r="P484">
        <v>4</v>
      </c>
      <c r="Q484">
        <v>1</v>
      </c>
      <c r="R484" cm="1">
        <f t="array" ref="R484">_xlfn.IFS(L484&lt;=$W$6,1,L484&lt;=$X$6,2,L484&lt;=$Y$6,3,L484&gt;$Y$6,4)</f>
        <v>3</v>
      </c>
      <c r="S484">
        <f t="shared" si="14"/>
        <v>3</v>
      </c>
      <c r="T484" t="str">
        <f t="shared" si="15"/>
        <v>2&gt;</v>
      </c>
    </row>
    <row r="485" spans="1:20" x14ac:dyDescent="0.25">
      <c r="A485">
        <v>484</v>
      </c>
      <c r="B485" t="s">
        <v>503</v>
      </c>
      <c r="C485">
        <v>48.6</v>
      </c>
      <c r="D485" t="s">
        <v>27</v>
      </c>
      <c r="E485">
        <v>1</v>
      </c>
      <c r="F485">
        <v>39</v>
      </c>
      <c r="G485">
        <v>10</v>
      </c>
      <c r="H485">
        <v>230435.98</v>
      </c>
      <c r="I485">
        <v>2</v>
      </c>
      <c r="J485">
        <v>1</v>
      </c>
      <c r="K485">
        <v>0</v>
      </c>
      <c r="L485">
        <v>144995.32999999999</v>
      </c>
      <c r="M485">
        <v>0</v>
      </c>
      <c r="N485">
        <v>1</v>
      </c>
      <c r="O485">
        <v>2</v>
      </c>
      <c r="P485">
        <v>4</v>
      </c>
      <c r="Q485">
        <v>3</v>
      </c>
      <c r="R485" cm="1">
        <f t="array" ref="R485">_xlfn.IFS(L485&lt;=$W$6,1,L485&lt;=$X$6,2,L485&lt;=$Y$6,3,L485&gt;$Y$6,4)</f>
        <v>3</v>
      </c>
      <c r="S485">
        <f t="shared" si="14"/>
        <v>3</v>
      </c>
      <c r="T485" t="str">
        <f t="shared" si="15"/>
        <v>2&gt;</v>
      </c>
    </row>
    <row r="486" spans="1:20" x14ac:dyDescent="0.25">
      <c r="A486">
        <v>485</v>
      </c>
      <c r="B486" t="s">
        <v>504</v>
      </c>
      <c r="C486">
        <v>61.5</v>
      </c>
      <c r="D486" t="s">
        <v>20</v>
      </c>
      <c r="E486">
        <v>1</v>
      </c>
      <c r="F486">
        <v>63</v>
      </c>
      <c r="G486">
        <v>10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  <c r="N486">
        <v>2</v>
      </c>
      <c r="O486">
        <v>4</v>
      </c>
      <c r="P486">
        <v>4</v>
      </c>
      <c r="Q486">
        <v>1</v>
      </c>
      <c r="R486" cm="1">
        <f t="array" ref="R486">_xlfn.IFS(L486&lt;=$W$6,1,L486&lt;=$X$6,2,L486&lt;=$Y$6,3,L486&gt;$Y$6,4)</f>
        <v>4</v>
      </c>
      <c r="S486">
        <f t="shared" si="14"/>
        <v>5</v>
      </c>
      <c r="T486" t="str">
        <f t="shared" si="15"/>
        <v>2&gt;</v>
      </c>
    </row>
    <row r="487" spans="1:20" x14ac:dyDescent="0.25">
      <c r="A487">
        <v>486</v>
      </c>
      <c r="B487" t="s">
        <v>505</v>
      </c>
      <c r="C487">
        <v>73</v>
      </c>
      <c r="D487" t="s">
        <v>18</v>
      </c>
      <c r="E487">
        <v>0</v>
      </c>
      <c r="F487">
        <v>37</v>
      </c>
      <c r="G487">
        <v>1</v>
      </c>
      <c r="H487">
        <v>310941.09999999998</v>
      </c>
      <c r="I487">
        <v>1</v>
      </c>
      <c r="J487">
        <v>1</v>
      </c>
      <c r="K487">
        <v>1</v>
      </c>
      <c r="L487">
        <v>53718.28</v>
      </c>
      <c r="M487">
        <v>0</v>
      </c>
      <c r="N487">
        <v>4</v>
      </c>
      <c r="O487">
        <v>2</v>
      </c>
      <c r="P487">
        <v>1</v>
      </c>
      <c r="Q487">
        <v>4</v>
      </c>
      <c r="R487" cm="1">
        <f t="array" ref="R487">_xlfn.IFS(L487&lt;=$W$6,1,L487&lt;=$X$6,2,L487&lt;=$Y$6,3,L487&gt;$Y$6,4)</f>
        <v>2</v>
      </c>
      <c r="S487">
        <f t="shared" si="14"/>
        <v>3</v>
      </c>
      <c r="T487">
        <f t="shared" si="15"/>
        <v>1</v>
      </c>
    </row>
    <row r="488" spans="1:20" x14ac:dyDescent="0.25">
      <c r="A488">
        <v>487</v>
      </c>
      <c r="B488" t="s">
        <v>506</v>
      </c>
      <c r="C488">
        <v>64.099999999999994</v>
      </c>
      <c r="D488" t="s">
        <v>18</v>
      </c>
      <c r="E488">
        <v>1</v>
      </c>
      <c r="F488">
        <v>39</v>
      </c>
      <c r="G488">
        <v>8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  <c r="N488">
        <v>2</v>
      </c>
      <c r="O488">
        <v>2</v>
      </c>
      <c r="P488">
        <v>3</v>
      </c>
      <c r="Q488">
        <v>1</v>
      </c>
      <c r="R488" cm="1">
        <f t="array" ref="R488">_xlfn.IFS(L488&lt;=$W$6,1,L488&lt;=$X$6,2,L488&lt;=$Y$6,3,L488&gt;$Y$6,4)</f>
        <v>2</v>
      </c>
      <c r="S488">
        <f t="shared" si="14"/>
        <v>3</v>
      </c>
      <c r="T488" t="str">
        <f t="shared" si="15"/>
        <v>2&gt;</v>
      </c>
    </row>
    <row r="489" spans="1:20" x14ac:dyDescent="0.25">
      <c r="A489">
        <v>488</v>
      </c>
      <c r="B489" t="s">
        <v>507</v>
      </c>
      <c r="C489">
        <v>54.2</v>
      </c>
      <c r="D489" t="s">
        <v>18</v>
      </c>
      <c r="E489">
        <v>1</v>
      </c>
      <c r="F489">
        <v>41</v>
      </c>
      <c r="G489">
        <v>4</v>
      </c>
      <c r="H489">
        <v>270193.53999999998</v>
      </c>
      <c r="I489">
        <v>1</v>
      </c>
      <c r="J489">
        <v>1</v>
      </c>
      <c r="K489">
        <v>1</v>
      </c>
      <c r="L489">
        <v>14353.43</v>
      </c>
      <c r="M489">
        <v>1</v>
      </c>
      <c r="N489">
        <v>1</v>
      </c>
      <c r="O489">
        <v>3</v>
      </c>
      <c r="P489">
        <v>1</v>
      </c>
      <c r="Q489">
        <v>4</v>
      </c>
      <c r="R489" cm="1">
        <f t="array" ref="R489">_xlfn.IFS(L489&lt;=$W$6,1,L489&lt;=$X$6,2,L489&lt;=$Y$6,3,L489&gt;$Y$6,4)</f>
        <v>1</v>
      </c>
      <c r="S489">
        <f t="shared" si="14"/>
        <v>3</v>
      </c>
      <c r="T489">
        <f t="shared" si="15"/>
        <v>1</v>
      </c>
    </row>
    <row r="490" spans="1:20" x14ac:dyDescent="0.25">
      <c r="A490">
        <v>489</v>
      </c>
      <c r="B490" t="s">
        <v>508</v>
      </c>
      <c r="C490">
        <v>69.2</v>
      </c>
      <c r="D490" t="s">
        <v>18</v>
      </c>
      <c r="E490">
        <v>1</v>
      </c>
      <c r="F490">
        <v>32</v>
      </c>
      <c r="G490">
        <v>3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  <c r="N490">
        <v>3</v>
      </c>
      <c r="O490">
        <v>1</v>
      </c>
      <c r="P490">
        <v>1</v>
      </c>
      <c r="Q490">
        <v>1</v>
      </c>
      <c r="R490" cm="1">
        <f t="array" ref="R490">_xlfn.IFS(L490&lt;=$W$6,1,L490&lt;=$X$6,2,L490&lt;=$Y$6,3,L490&gt;$Y$6,4)</f>
        <v>3</v>
      </c>
      <c r="S490">
        <f t="shared" si="14"/>
        <v>1</v>
      </c>
      <c r="T490" t="str">
        <f t="shared" si="15"/>
        <v>2&gt;</v>
      </c>
    </row>
    <row r="491" spans="1:20" x14ac:dyDescent="0.25">
      <c r="A491">
        <v>490</v>
      </c>
      <c r="B491" t="s">
        <v>509</v>
      </c>
      <c r="C491">
        <v>71.400000000000006</v>
      </c>
      <c r="D491" t="s">
        <v>27</v>
      </c>
      <c r="E491">
        <v>0</v>
      </c>
      <c r="F491">
        <v>57</v>
      </c>
      <c r="G491">
        <v>10</v>
      </c>
      <c r="H491">
        <v>360150.44</v>
      </c>
      <c r="I491">
        <v>1</v>
      </c>
      <c r="J491">
        <v>1</v>
      </c>
      <c r="K491">
        <v>1</v>
      </c>
      <c r="L491">
        <v>100127.71</v>
      </c>
      <c r="M491">
        <v>0</v>
      </c>
      <c r="N491">
        <v>3</v>
      </c>
      <c r="O491">
        <v>4</v>
      </c>
      <c r="P491">
        <v>4</v>
      </c>
      <c r="Q491">
        <v>4</v>
      </c>
      <c r="R491" cm="1">
        <f t="array" ref="R491">_xlfn.IFS(L491&lt;=$W$6,1,L491&lt;=$X$6,2,L491&lt;=$Y$6,3,L491&gt;$Y$6,4)</f>
        <v>2</v>
      </c>
      <c r="S491">
        <f t="shared" si="14"/>
        <v>5</v>
      </c>
      <c r="T491">
        <f t="shared" si="15"/>
        <v>1</v>
      </c>
    </row>
    <row r="492" spans="1:20" x14ac:dyDescent="0.25">
      <c r="A492">
        <v>491</v>
      </c>
      <c r="B492" t="s">
        <v>510</v>
      </c>
      <c r="C492">
        <v>59.1</v>
      </c>
      <c r="D492" t="s">
        <v>20</v>
      </c>
      <c r="E492">
        <v>1</v>
      </c>
      <c r="F492">
        <v>31</v>
      </c>
      <c r="G492">
        <v>2</v>
      </c>
      <c r="H492">
        <v>195082.48</v>
      </c>
      <c r="I492">
        <v>1</v>
      </c>
      <c r="J492">
        <v>1</v>
      </c>
      <c r="K492">
        <v>1</v>
      </c>
      <c r="L492">
        <v>196356.17</v>
      </c>
      <c r="M492">
        <v>0</v>
      </c>
      <c r="N492">
        <v>2</v>
      </c>
      <c r="O492">
        <v>1</v>
      </c>
      <c r="P492">
        <v>1</v>
      </c>
      <c r="Q492">
        <v>3</v>
      </c>
      <c r="R492" cm="1">
        <f t="array" ref="R492">_xlfn.IFS(L492&lt;=$W$6,1,L492&lt;=$X$6,2,L492&lt;=$Y$6,3,L492&gt;$Y$6,4)</f>
        <v>4</v>
      </c>
      <c r="S492">
        <f t="shared" si="14"/>
        <v>1</v>
      </c>
      <c r="T492">
        <f t="shared" si="15"/>
        <v>1</v>
      </c>
    </row>
    <row r="493" spans="1:20" x14ac:dyDescent="0.25">
      <c r="A493">
        <v>492</v>
      </c>
      <c r="B493" t="s">
        <v>511</v>
      </c>
      <c r="C493">
        <v>71</v>
      </c>
      <c r="D493" t="s">
        <v>18</v>
      </c>
      <c r="E493">
        <v>0</v>
      </c>
      <c r="F493">
        <v>43</v>
      </c>
      <c r="G493">
        <v>3</v>
      </c>
      <c r="H493">
        <v>312134.09999999998</v>
      </c>
      <c r="I493">
        <v>1</v>
      </c>
      <c r="J493">
        <v>1</v>
      </c>
      <c r="K493">
        <v>1</v>
      </c>
      <c r="L493">
        <v>9983.8799999999992</v>
      </c>
      <c r="M493">
        <v>0</v>
      </c>
      <c r="N493">
        <v>3</v>
      </c>
      <c r="O493">
        <v>3</v>
      </c>
      <c r="P493">
        <v>1</v>
      </c>
      <c r="Q493">
        <v>4</v>
      </c>
      <c r="R493" cm="1">
        <f t="array" ref="R493">_xlfn.IFS(L493&lt;=$W$6,1,L493&lt;=$X$6,2,L493&lt;=$Y$6,3,L493&gt;$Y$6,4)</f>
        <v>1</v>
      </c>
      <c r="S493">
        <f t="shared" si="14"/>
        <v>4</v>
      </c>
      <c r="T493">
        <f t="shared" si="15"/>
        <v>1</v>
      </c>
    </row>
    <row r="494" spans="1:20" x14ac:dyDescent="0.25">
      <c r="A494">
        <v>493</v>
      </c>
      <c r="B494" t="s">
        <v>512</v>
      </c>
      <c r="C494">
        <v>63.9</v>
      </c>
      <c r="D494" t="s">
        <v>18</v>
      </c>
      <c r="E494">
        <v>0</v>
      </c>
      <c r="F494">
        <v>40</v>
      </c>
      <c r="G494">
        <v>5</v>
      </c>
      <c r="H494">
        <v>163101.88</v>
      </c>
      <c r="I494">
        <v>2</v>
      </c>
      <c r="J494">
        <v>0</v>
      </c>
      <c r="K494">
        <v>1</v>
      </c>
      <c r="L494">
        <v>118974.77</v>
      </c>
      <c r="M494">
        <v>0</v>
      </c>
      <c r="N494">
        <v>2</v>
      </c>
      <c r="O494">
        <v>3</v>
      </c>
      <c r="P494">
        <v>2</v>
      </c>
      <c r="Q494">
        <v>2</v>
      </c>
      <c r="R494" cm="1">
        <f t="array" ref="R494">_xlfn.IFS(L494&lt;=$W$6,1,L494&lt;=$X$6,2,L494&lt;=$Y$6,3,L494&gt;$Y$6,4)</f>
        <v>3</v>
      </c>
      <c r="S494">
        <f t="shared" si="14"/>
        <v>3</v>
      </c>
      <c r="T494" t="str">
        <f t="shared" si="15"/>
        <v>2&gt;</v>
      </c>
    </row>
    <row r="495" spans="1:20" x14ac:dyDescent="0.25">
      <c r="A495">
        <v>494</v>
      </c>
      <c r="B495" t="s">
        <v>513</v>
      </c>
      <c r="C495">
        <v>53.1</v>
      </c>
      <c r="D495" t="s">
        <v>18</v>
      </c>
      <c r="E495">
        <v>0</v>
      </c>
      <c r="F495">
        <v>49</v>
      </c>
      <c r="G495">
        <v>7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  <c r="N495">
        <v>1</v>
      </c>
      <c r="O495">
        <v>4</v>
      </c>
      <c r="P495">
        <v>3</v>
      </c>
      <c r="Q495">
        <v>1</v>
      </c>
      <c r="R495" cm="1">
        <f t="array" ref="R495">_xlfn.IFS(L495&lt;=$W$6,1,L495&lt;=$X$6,2,L495&lt;=$Y$6,3,L495&gt;$Y$6,4)</f>
        <v>4</v>
      </c>
      <c r="S495">
        <f t="shared" si="14"/>
        <v>5</v>
      </c>
      <c r="T495">
        <f t="shared" si="15"/>
        <v>1</v>
      </c>
    </row>
    <row r="496" spans="1:20" x14ac:dyDescent="0.25">
      <c r="A496">
        <v>495</v>
      </c>
      <c r="B496" t="s">
        <v>514</v>
      </c>
      <c r="C496">
        <v>67.3</v>
      </c>
      <c r="D496" t="s">
        <v>18</v>
      </c>
      <c r="E496">
        <v>0</v>
      </c>
      <c r="F496">
        <v>40</v>
      </c>
      <c r="G496">
        <v>3</v>
      </c>
      <c r="H496">
        <v>340123.84</v>
      </c>
      <c r="I496">
        <v>2</v>
      </c>
      <c r="J496">
        <v>0</v>
      </c>
      <c r="K496">
        <v>0</v>
      </c>
      <c r="L496">
        <v>134901.34</v>
      </c>
      <c r="M496">
        <v>1</v>
      </c>
      <c r="N496">
        <v>3</v>
      </c>
      <c r="O496">
        <v>3</v>
      </c>
      <c r="P496">
        <v>1</v>
      </c>
      <c r="Q496">
        <v>4</v>
      </c>
      <c r="R496" cm="1">
        <f t="array" ref="R496">_xlfn.IFS(L496&lt;=$W$6,1,L496&lt;=$X$6,2,L496&lt;=$Y$6,3,L496&gt;$Y$6,4)</f>
        <v>3</v>
      </c>
      <c r="S496">
        <f t="shared" si="14"/>
        <v>3</v>
      </c>
      <c r="T496" t="str">
        <f t="shared" si="15"/>
        <v>2&gt;</v>
      </c>
    </row>
    <row r="497" spans="1:20" x14ac:dyDescent="0.25">
      <c r="A497">
        <v>496</v>
      </c>
      <c r="B497" t="s">
        <v>515</v>
      </c>
      <c r="C497">
        <v>76.5</v>
      </c>
      <c r="D497" t="s">
        <v>27</v>
      </c>
      <c r="E497">
        <v>1</v>
      </c>
      <c r="F497">
        <v>38</v>
      </c>
      <c r="G497">
        <v>9</v>
      </c>
      <c r="H497">
        <v>184621.08</v>
      </c>
      <c r="I497">
        <v>2</v>
      </c>
      <c r="J497">
        <v>1</v>
      </c>
      <c r="K497">
        <v>1</v>
      </c>
      <c r="L497">
        <v>72924.56</v>
      </c>
      <c r="M497">
        <v>0</v>
      </c>
      <c r="N497">
        <v>4</v>
      </c>
      <c r="O497">
        <v>2</v>
      </c>
      <c r="P497">
        <v>4</v>
      </c>
      <c r="Q497">
        <v>2</v>
      </c>
      <c r="R497" cm="1">
        <f t="array" ref="R497">_xlfn.IFS(L497&lt;=$W$6,1,L497&lt;=$X$6,2,L497&lt;=$Y$6,3,L497&gt;$Y$6,4)</f>
        <v>2</v>
      </c>
      <c r="S497">
        <f t="shared" si="14"/>
        <v>3</v>
      </c>
      <c r="T497" t="str">
        <f t="shared" si="15"/>
        <v>2&gt;</v>
      </c>
    </row>
    <row r="498" spans="1:20" x14ac:dyDescent="0.25">
      <c r="A498">
        <v>497</v>
      </c>
      <c r="B498" t="s">
        <v>516</v>
      </c>
      <c r="C498">
        <v>62.2</v>
      </c>
      <c r="D498" t="s">
        <v>18</v>
      </c>
      <c r="E498">
        <v>0</v>
      </c>
      <c r="F498">
        <v>34</v>
      </c>
      <c r="G498">
        <v>7</v>
      </c>
      <c r="H498">
        <v>338178.76</v>
      </c>
      <c r="I498">
        <v>2</v>
      </c>
      <c r="J498">
        <v>1</v>
      </c>
      <c r="K498">
        <v>0</v>
      </c>
      <c r="L498">
        <v>101057.95</v>
      </c>
      <c r="M498">
        <v>0</v>
      </c>
      <c r="N498">
        <v>2</v>
      </c>
      <c r="O498">
        <v>1</v>
      </c>
      <c r="P498">
        <v>3</v>
      </c>
      <c r="Q498">
        <v>4</v>
      </c>
      <c r="R498" cm="1">
        <f t="array" ref="R498">_xlfn.IFS(L498&lt;=$W$6,1,L498&lt;=$X$6,2,L498&lt;=$Y$6,3,L498&gt;$Y$6,4)</f>
        <v>3</v>
      </c>
      <c r="S498">
        <f t="shared" si="14"/>
        <v>2</v>
      </c>
      <c r="T498" t="str">
        <f t="shared" si="15"/>
        <v>2&gt;</v>
      </c>
    </row>
    <row r="499" spans="1:20" x14ac:dyDescent="0.25">
      <c r="A499">
        <v>498</v>
      </c>
      <c r="B499" t="s">
        <v>517</v>
      </c>
      <c r="C499">
        <v>80.599999999999994</v>
      </c>
      <c r="D499" t="s">
        <v>18</v>
      </c>
      <c r="E499">
        <v>1</v>
      </c>
      <c r="F499">
        <v>42</v>
      </c>
      <c r="G499">
        <v>6</v>
      </c>
      <c r="H499">
        <v>161227.85999999999</v>
      </c>
      <c r="I499">
        <v>1</v>
      </c>
      <c r="J499">
        <v>1</v>
      </c>
      <c r="K499">
        <v>1</v>
      </c>
      <c r="L499">
        <v>142838.64000000001</v>
      </c>
      <c r="M499">
        <v>0</v>
      </c>
      <c r="N499">
        <v>4</v>
      </c>
      <c r="O499">
        <v>3</v>
      </c>
      <c r="P499">
        <v>2</v>
      </c>
      <c r="Q499">
        <v>2</v>
      </c>
      <c r="R499" cm="1">
        <f t="array" ref="R499">_xlfn.IFS(L499&lt;=$W$6,1,L499&lt;=$X$6,2,L499&lt;=$Y$6,3,L499&gt;$Y$6,4)</f>
        <v>3</v>
      </c>
      <c r="S499">
        <f t="shared" si="14"/>
        <v>4</v>
      </c>
      <c r="T499">
        <f t="shared" si="15"/>
        <v>1</v>
      </c>
    </row>
    <row r="500" spans="1:20" x14ac:dyDescent="0.25">
      <c r="A500">
        <v>499</v>
      </c>
      <c r="B500" t="s">
        <v>518</v>
      </c>
      <c r="C500">
        <v>75.7</v>
      </c>
      <c r="D500" t="s">
        <v>27</v>
      </c>
      <c r="E500">
        <v>1</v>
      </c>
      <c r="F500">
        <v>28</v>
      </c>
      <c r="G500">
        <v>9</v>
      </c>
      <c r="H500">
        <v>243163.12</v>
      </c>
      <c r="I500">
        <v>2</v>
      </c>
      <c r="J500">
        <v>1</v>
      </c>
      <c r="K500">
        <v>1</v>
      </c>
      <c r="L500">
        <v>127059.04</v>
      </c>
      <c r="M500">
        <v>0</v>
      </c>
      <c r="N500">
        <v>4</v>
      </c>
      <c r="O500">
        <v>1</v>
      </c>
      <c r="P500">
        <v>4</v>
      </c>
      <c r="Q500">
        <v>3</v>
      </c>
      <c r="R500" cm="1">
        <f t="array" ref="R500">_xlfn.IFS(L500&lt;=$W$6,1,L500&lt;=$X$6,2,L500&lt;=$Y$6,3,L500&gt;$Y$6,4)</f>
        <v>3</v>
      </c>
      <c r="S500">
        <f t="shared" si="14"/>
        <v>1</v>
      </c>
      <c r="T500" t="str">
        <f t="shared" si="15"/>
        <v>2&gt;</v>
      </c>
    </row>
    <row r="501" spans="1:20" x14ac:dyDescent="0.25">
      <c r="A501">
        <v>500</v>
      </c>
      <c r="B501" t="s">
        <v>519</v>
      </c>
      <c r="C501">
        <v>57</v>
      </c>
      <c r="D501" t="s">
        <v>18</v>
      </c>
      <c r="E501">
        <v>0</v>
      </c>
      <c r="F501">
        <v>60</v>
      </c>
      <c r="G501">
        <v>9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  <c r="N501">
        <v>1</v>
      </c>
      <c r="O501">
        <v>4</v>
      </c>
      <c r="P501">
        <v>4</v>
      </c>
      <c r="Q501">
        <v>1</v>
      </c>
      <c r="R501" cm="1">
        <f t="array" ref="R501">_xlfn.IFS(L501&lt;=$W$6,1,L501&lt;=$X$6,2,L501&lt;=$Y$6,3,L501&gt;$Y$6,4)</f>
        <v>3</v>
      </c>
      <c r="S501">
        <f t="shared" si="14"/>
        <v>5</v>
      </c>
      <c r="T501">
        <f t="shared" si="15"/>
        <v>1</v>
      </c>
    </row>
    <row r="502" spans="1:20" x14ac:dyDescent="0.25">
      <c r="A502">
        <v>501</v>
      </c>
      <c r="B502" t="s">
        <v>520</v>
      </c>
      <c r="C502">
        <v>55.5</v>
      </c>
      <c r="D502" t="s">
        <v>20</v>
      </c>
      <c r="E502">
        <v>1</v>
      </c>
      <c r="F502">
        <v>34</v>
      </c>
      <c r="G502">
        <v>5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  <c r="N502">
        <v>1</v>
      </c>
      <c r="O502">
        <v>1</v>
      </c>
      <c r="P502">
        <v>2</v>
      </c>
      <c r="Q502">
        <v>1</v>
      </c>
      <c r="R502" cm="1">
        <f t="array" ref="R502">_xlfn.IFS(L502&lt;=$W$6,1,L502&lt;=$X$6,2,L502&lt;=$Y$6,3,L502&gt;$Y$6,4)</f>
        <v>2</v>
      </c>
      <c r="S502">
        <f t="shared" si="14"/>
        <v>2</v>
      </c>
      <c r="T502" t="str">
        <f t="shared" si="15"/>
        <v>2&gt;</v>
      </c>
    </row>
    <row r="503" spans="1:20" x14ac:dyDescent="0.25">
      <c r="A503">
        <v>502</v>
      </c>
      <c r="B503" t="s">
        <v>521</v>
      </c>
      <c r="C503">
        <v>69.2</v>
      </c>
      <c r="D503" t="s">
        <v>18</v>
      </c>
      <c r="E503">
        <v>1</v>
      </c>
      <c r="F503">
        <v>56</v>
      </c>
      <c r="G503">
        <v>6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  <c r="N503">
        <v>3</v>
      </c>
      <c r="O503">
        <v>4</v>
      </c>
      <c r="P503">
        <v>2</v>
      </c>
      <c r="Q503">
        <v>1</v>
      </c>
      <c r="R503" cm="1">
        <f t="array" ref="R503">_xlfn.IFS(L503&lt;=$W$6,1,L503&lt;=$X$6,2,L503&lt;=$Y$6,3,L503&gt;$Y$6,4)</f>
        <v>2</v>
      </c>
      <c r="S503">
        <f t="shared" si="14"/>
        <v>5</v>
      </c>
      <c r="T503" t="str">
        <f t="shared" si="15"/>
        <v>2&gt;</v>
      </c>
    </row>
    <row r="504" spans="1:20" x14ac:dyDescent="0.25">
      <c r="A504">
        <v>503</v>
      </c>
      <c r="B504" t="s">
        <v>522</v>
      </c>
      <c r="C504">
        <v>77.400000000000006</v>
      </c>
      <c r="D504" t="s">
        <v>18</v>
      </c>
      <c r="E504">
        <v>1</v>
      </c>
      <c r="F504">
        <v>62</v>
      </c>
      <c r="G504">
        <v>6</v>
      </c>
      <c r="H504">
        <v>171783.1</v>
      </c>
      <c r="I504">
        <v>1</v>
      </c>
      <c r="J504">
        <v>1</v>
      </c>
      <c r="K504">
        <v>0</v>
      </c>
      <c r="L504">
        <v>74135.48</v>
      </c>
      <c r="M504">
        <v>1</v>
      </c>
      <c r="N504">
        <v>4</v>
      </c>
      <c r="O504">
        <v>4</v>
      </c>
      <c r="P504">
        <v>2</v>
      </c>
      <c r="Q504">
        <v>2</v>
      </c>
      <c r="R504" cm="1">
        <f t="array" ref="R504">_xlfn.IFS(L504&lt;=$W$6,1,L504&lt;=$X$6,2,L504&lt;=$Y$6,3,L504&gt;$Y$6,4)</f>
        <v>2</v>
      </c>
      <c r="S504">
        <f t="shared" si="14"/>
        <v>5</v>
      </c>
      <c r="T504">
        <f t="shared" si="15"/>
        <v>1</v>
      </c>
    </row>
    <row r="505" spans="1:20" x14ac:dyDescent="0.25">
      <c r="A505">
        <v>504</v>
      </c>
      <c r="B505" t="s">
        <v>523</v>
      </c>
      <c r="C505">
        <v>63.8</v>
      </c>
      <c r="D505" t="s">
        <v>20</v>
      </c>
      <c r="E505">
        <v>1</v>
      </c>
      <c r="F505">
        <v>46</v>
      </c>
      <c r="G505">
        <v>10</v>
      </c>
      <c r="H505">
        <v>155274.70000000001</v>
      </c>
      <c r="I505">
        <v>2</v>
      </c>
      <c r="J505">
        <v>1</v>
      </c>
      <c r="K505">
        <v>1</v>
      </c>
      <c r="L505">
        <v>111346.22</v>
      </c>
      <c r="M505">
        <v>0</v>
      </c>
      <c r="N505">
        <v>2</v>
      </c>
      <c r="O505">
        <v>3</v>
      </c>
      <c r="P505">
        <v>4</v>
      </c>
      <c r="Q505">
        <v>2</v>
      </c>
      <c r="R505" cm="1">
        <f t="array" ref="R505">_xlfn.IFS(L505&lt;=$W$6,1,L505&lt;=$X$6,2,L505&lt;=$Y$6,3,L505&gt;$Y$6,4)</f>
        <v>3</v>
      </c>
      <c r="S505">
        <f t="shared" si="14"/>
        <v>4</v>
      </c>
      <c r="T505" t="str">
        <f t="shared" si="15"/>
        <v>2&gt;</v>
      </c>
    </row>
    <row r="506" spans="1:20" x14ac:dyDescent="0.25">
      <c r="A506">
        <v>505</v>
      </c>
      <c r="B506" t="s">
        <v>524</v>
      </c>
      <c r="C506">
        <v>54.3</v>
      </c>
      <c r="D506" t="s">
        <v>20</v>
      </c>
      <c r="E506">
        <v>0</v>
      </c>
      <c r="F506">
        <v>43</v>
      </c>
      <c r="G506">
        <v>5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  <c r="N506">
        <v>1</v>
      </c>
      <c r="O506">
        <v>3</v>
      </c>
      <c r="P506">
        <v>2</v>
      </c>
      <c r="Q506">
        <v>1</v>
      </c>
      <c r="R506" cm="1">
        <f t="array" ref="R506">_xlfn.IFS(L506&lt;=$W$6,1,L506&lt;=$X$6,2,L506&lt;=$Y$6,3,L506&gt;$Y$6,4)</f>
        <v>4</v>
      </c>
      <c r="S506">
        <f t="shared" si="14"/>
        <v>4</v>
      </c>
      <c r="T506">
        <f t="shared" si="15"/>
        <v>1</v>
      </c>
    </row>
    <row r="507" spans="1:20" x14ac:dyDescent="0.25">
      <c r="A507">
        <v>506</v>
      </c>
      <c r="B507" t="s">
        <v>525</v>
      </c>
      <c r="C507">
        <v>58.4</v>
      </c>
      <c r="D507" t="s">
        <v>18</v>
      </c>
      <c r="E507">
        <v>1</v>
      </c>
      <c r="F507">
        <v>33</v>
      </c>
      <c r="G507">
        <v>6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  <c r="N507">
        <v>1</v>
      </c>
      <c r="O507">
        <v>1</v>
      </c>
      <c r="P507">
        <v>2</v>
      </c>
      <c r="Q507">
        <v>1</v>
      </c>
      <c r="R507" cm="1">
        <f t="array" ref="R507">_xlfn.IFS(L507&lt;=$W$6,1,L507&lt;=$X$6,2,L507&lt;=$Y$6,3,L507&gt;$Y$6,4)</f>
        <v>1</v>
      </c>
      <c r="S507">
        <f t="shared" si="14"/>
        <v>2</v>
      </c>
      <c r="T507" t="str">
        <f t="shared" si="15"/>
        <v>2&gt;</v>
      </c>
    </row>
    <row r="508" spans="1:20" x14ac:dyDescent="0.25">
      <c r="A508">
        <v>507</v>
      </c>
      <c r="B508" t="s">
        <v>526</v>
      </c>
      <c r="C508">
        <v>69.099999999999994</v>
      </c>
      <c r="D508" t="s">
        <v>27</v>
      </c>
      <c r="E508">
        <v>1</v>
      </c>
      <c r="F508">
        <v>32</v>
      </c>
      <c r="G508">
        <v>8</v>
      </c>
      <c r="H508">
        <v>233855.78</v>
      </c>
      <c r="I508">
        <v>1</v>
      </c>
      <c r="J508">
        <v>1</v>
      </c>
      <c r="K508">
        <v>0</v>
      </c>
      <c r="L508">
        <v>21198.39</v>
      </c>
      <c r="M508">
        <v>0</v>
      </c>
      <c r="N508">
        <v>3</v>
      </c>
      <c r="O508">
        <v>1</v>
      </c>
      <c r="P508">
        <v>3</v>
      </c>
      <c r="Q508">
        <v>3</v>
      </c>
      <c r="R508" cm="1">
        <f t="array" ref="R508">_xlfn.IFS(L508&lt;=$W$6,1,L508&lt;=$X$6,2,L508&lt;=$Y$6,3,L508&gt;$Y$6,4)</f>
        <v>1</v>
      </c>
      <c r="S508">
        <f t="shared" si="14"/>
        <v>1</v>
      </c>
      <c r="T508">
        <f t="shared" si="15"/>
        <v>1</v>
      </c>
    </row>
    <row r="509" spans="1:20" x14ac:dyDescent="0.25">
      <c r="A509">
        <v>508</v>
      </c>
      <c r="B509" t="s">
        <v>527</v>
      </c>
      <c r="C509">
        <v>68.400000000000006</v>
      </c>
      <c r="D509" t="s">
        <v>27</v>
      </c>
      <c r="E509">
        <v>0</v>
      </c>
      <c r="F509">
        <v>42</v>
      </c>
      <c r="G509">
        <v>7</v>
      </c>
      <c r="H509">
        <v>274653.3</v>
      </c>
      <c r="I509">
        <v>1</v>
      </c>
      <c r="J509">
        <v>1</v>
      </c>
      <c r="K509">
        <v>0</v>
      </c>
      <c r="L509">
        <v>186976.6</v>
      </c>
      <c r="M509">
        <v>0</v>
      </c>
      <c r="N509">
        <v>3</v>
      </c>
      <c r="O509">
        <v>3</v>
      </c>
      <c r="P509">
        <v>3</v>
      </c>
      <c r="Q509">
        <v>4</v>
      </c>
      <c r="R509" cm="1">
        <f t="array" ref="R509">_xlfn.IFS(L509&lt;=$W$6,1,L509&lt;=$X$6,2,L509&lt;=$Y$6,3,L509&gt;$Y$6,4)</f>
        <v>4</v>
      </c>
      <c r="S509">
        <f t="shared" si="14"/>
        <v>4</v>
      </c>
      <c r="T509">
        <f t="shared" si="15"/>
        <v>1</v>
      </c>
    </row>
    <row r="510" spans="1:20" x14ac:dyDescent="0.25">
      <c r="A510">
        <v>509</v>
      </c>
      <c r="B510" t="s">
        <v>528</v>
      </c>
      <c r="C510">
        <v>73.3</v>
      </c>
      <c r="D510" t="s">
        <v>18</v>
      </c>
      <c r="E510">
        <v>1</v>
      </c>
      <c r="F510">
        <v>24</v>
      </c>
      <c r="G510">
        <v>6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  <c r="N510">
        <v>4</v>
      </c>
      <c r="O510">
        <v>1</v>
      </c>
      <c r="P510">
        <v>2</v>
      </c>
      <c r="Q510">
        <v>1</v>
      </c>
      <c r="R510" cm="1">
        <f t="array" ref="R510">_xlfn.IFS(L510&lt;=$W$6,1,L510&lt;=$X$6,2,L510&lt;=$Y$6,3,L510&gt;$Y$6,4)</f>
        <v>3</v>
      </c>
      <c r="S510">
        <f t="shared" si="14"/>
        <v>1</v>
      </c>
      <c r="T510" t="str">
        <f t="shared" si="15"/>
        <v>2&gt;</v>
      </c>
    </row>
    <row r="511" spans="1:20" x14ac:dyDescent="0.25">
      <c r="A511">
        <v>510</v>
      </c>
      <c r="B511" t="s">
        <v>529</v>
      </c>
      <c r="C511">
        <v>59.9</v>
      </c>
      <c r="D511" t="s">
        <v>20</v>
      </c>
      <c r="E511">
        <v>0</v>
      </c>
      <c r="F511">
        <v>39</v>
      </c>
      <c r="G511">
        <v>3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  <c r="N511">
        <v>2</v>
      </c>
      <c r="O511">
        <v>2</v>
      </c>
      <c r="P511">
        <v>1</v>
      </c>
      <c r="Q511">
        <v>1</v>
      </c>
      <c r="R511" cm="1">
        <f t="array" ref="R511">_xlfn.IFS(L511&lt;=$W$6,1,L511&lt;=$X$6,2,L511&lt;=$Y$6,3,L511&gt;$Y$6,4)</f>
        <v>3</v>
      </c>
      <c r="S511">
        <f t="shared" si="14"/>
        <v>3</v>
      </c>
      <c r="T511" t="str">
        <f t="shared" si="15"/>
        <v>2&gt;</v>
      </c>
    </row>
    <row r="512" spans="1:20" x14ac:dyDescent="0.25">
      <c r="A512">
        <v>511</v>
      </c>
      <c r="B512" t="s">
        <v>530</v>
      </c>
      <c r="C512">
        <v>52.4</v>
      </c>
      <c r="D512" t="s">
        <v>27</v>
      </c>
      <c r="E512">
        <v>0</v>
      </c>
      <c r="F512">
        <v>33</v>
      </c>
      <c r="G512">
        <v>11</v>
      </c>
      <c r="H512">
        <v>134477.96</v>
      </c>
      <c r="I512">
        <v>2</v>
      </c>
      <c r="J512">
        <v>1</v>
      </c>
      <c r="K512">
        <v>1</v>
      </c>
      <c r="L512">
        <v>161811.23000000001</v>
      </c>
      <c r="M512">
        <v>0</v>
      </c>
      <c r="N512">
        <v>1</v>
      </c>
      <c r="O512">
        <v>1</v>
      </c>
      <c r="P512">
        <v>4</v>
      </c>
      <c r="Q512">
        <v>2</v>
      </c>
      <c r="R512" cm="1">
        <f t="array" ref="R512">_xlfn.IFS(L512&lt;=$W$6,1,L512&lt;=$X$6,2,L512&lt;=$Y$6,3,L512&gt;$Y$6,4)</f>
        <v>4</v>
      </c>
      <c r="S512">
        <f t="shared" si="14"/>
        <v>2</v>
      </c>
      <c r="T512" t="str">
        <f t="shared" si="15"/>
        <v>2&gt;</v>
      </c>
    </row>
    <row r="513" spans="1:20" x14ac:dyDescent="0.25">
      <c r="A513">
        <v>512</v>
      </c>
      <c r="B513" t="s">
        <v>531</v>
      </c>
      <c r="C513">
        <v>63.2</v>
      </c>
      <c r="D513" t="s">
        <v>27</v>
      </c>
      <c r="E513">
        <v>0</v>
      </c>
      <c r="F513">
        <v>40</v>
      </c>
      <c r="G513">
        <v>7</v>
      </c>
      <c r="H513">
        <v>173139.52</v>
      </c>
      <c r="I513">
        <v>2</v>
      </c>
      <c r="J513">
        <v>1</v>
      </c>
      <c r="K513">
        <v>0</v>
      </c>
      <c r="L513">
        <v>98090.91</v>
      </c>
      <c r="M513">
        <v>0</v>
      </c>
      <c r="N513">
        <v>2</v>
      </c>
      <c r="O513">
        <v>3</v>
      </c>
      <c r="P513">
        <v>3</v>
      </c>
      <c r="Q513">
        <v>2</v>
      </c>
      <c r="R513" cm="1">
        <f t="array" ref="R513">_xlfn.IFS(L513&lt;=$W$6,1,L513&lt;=$X$6,2,L513&lt;=$Y$6,3,L513&gt;$Y$6,4)</f>
        <v>2</v>
      </c>
      <c r="S513">
        <f t="shared" si="14"/>
        <v>3</v>
      </c>
      <c r="T513" t="str">
        <f t="shared" si="15"/>
        <v>2&gt;</v>
      </c>
    </row>
    <row r="514" spans="1:20" x14ac:dyDescent="0.25">
      <c r="A514">
        <v>513</v>
      </c>
      <c r="B514" t="s">
        <v>532</v>
      </c>
      <c r="C514">
        <v>73.5</v>
      </c>
      <c r="D514" t="s">
        <v>20</v>
      </c>
      <c r="E514">
        <v>1</v>
      </c>
      <c r="F514">
        <v>36</v>
      </c>
      <c r="G514">
        <v>6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  <c r="N514">
        <v>4</v>
      </c>
      <c r="O514">
        <v>2</v>
      </c>
      <c r="P514">
        <v>2</v>
      </c>
      <c r="Q514">
        <v>1</v>
      </c>
      <c r="R514" cm="1">
        <f t="array" ref="R514">_xlfn.IFS(L514&lt;=$W$6,1,L514&lt;=$X$6,2,L514&lt;=$Y$6,3,L514&gt;$Y$6,4)</f>
        <v>2</v>
      </c>
      <c r="S514">
        <f t="shared" si="14"/>
        <v>2</v>
      </c>
      <c r="T514" t="str">
        <f t="shared" si="15"/>
        <v>2&gt;</v>
      </c>
    </row>
    <row r="515" spans="1:20" x14ac:dyDescent="0.25">
      <c r="A515">
        <v>514</v>
      </c>
      <c r="B515" t="s">
        <v>533</v>
      </c>
      <c r="C515">
        <v>73.400000000000006</v>
      </c>
      <c r="D515" t="s">
        <v>18</v>
      </c>
      <c r="E515">
        <v>1</v>
      </c>
      <c r="F515">
        <v>36</v>
      </c>
      <c r="G515">
        <v>7</v>
      </c>
      <c r="H515">
        <v>267196.79999999999</v>
      </c>
      <c r="I515">
        <v>1</v>
      </c>
      <c r="J515">
        <v>1</v>
      </c>
      <c r="K515">
        <v>1</v>
      </c>
      <c r="L515">
        <v>13107.24</v>
      </c>
      <c r="M515">
        <v>0</v>
      </c>
      <c r="N515">
        <v>4</v>
      </c>
      <c r="O515">
        <v>2</v>
      </c>
      <c r="P515">
        <v>3</v>
      </c>
      <c r="Q515">
        <v>4</v>
      </c>
      <c r="R515" cm="1">
        <f t="array" ref="R515">_xlfn.IFS(L515&lt;=$W$6,1,L515&lt;=$X$6,2,L515&lt;=$Y$6,3,L515&gt;$Y$6,4)</f>
        <v>1</v>
      </c>
      <c r="S515">
        <f t="shared" ref="S515:S578" si="16">VLOOKUP(F515,$V$10:$W$16,2,1)</f>
        <v>2</v>
      </c>
      <c r="T515">
        <f t="shared" ref="T515:T578" si="17">VLOOKUP(I515,$Y$9:$Z$11,2,1)</f>
        <v>1</v>
      </c>
    </row>
    <row r="516" spans="1:20" x14ac:dyDescent="0.25">
      <c r="A516">
        <v>515</v>
      </c>
      <c r="B516" t="s">
        <v>534</v>
      </c>
      <c r="C516">
        <v>60.5</v>
      </c>
      <c r="D516" t="s">
        <v>18</v>
      </c>
      <c r="E516">
        <v>0</v>
      </c>
      <c r="F516">
        <v>53</v>
      </c>
      <c r="G516">
        <v>4</v>
      </c>
      <c r="H516">
        <v>272377.56</v>
      </c>
      <c r="I516">
        <v>1</v>
      </c>
      <c r="J516">
        <v>1</v>
      </c>
      <c r="K516">
        <v>1</v>
      </c>
      <c r="L516">
        <v>67110.59</v>
      </c>
      <c r="M516">
        <v>1</v>
      </c>
      <c r="N516">
        <v>2</v>
      </c>
      <c r="O516">
        <v>4</v>
      </c>
      <c r="P516">
        <v>1</v>
      </c>
      <c r="Q516">
        <v>4</v>
      </c>
      <c r="R516" cm="1">
        <f t="array" ref="R516">_xlfn.IFS(L516&lt;=$W$6,1,L516&lt;=$X$6,2,L516&lt;=$Y$6,3,L516&gt;$Y$6,4)</f>
        <v>2</v>
      </c>
      <c r="S516">
        <f t="shared" si="16"/>
        <v>5</v>
      </c>
      <c r="T516">
        <f t="shared" si="17"/>
        <v>1</v>
      </c>
    </row>
    <row r="517" spans="1:20" x14ac:dyDescent="0.25">
      <c r="A517">
        <v>516</v>
      </c>
      <c r="B517" t="s">
        <v>535</v>
      </c>
      <c r="C517">
        <v>79.3</v>
      </c>
      <c r="D517" t="s">
        <v>20</v>
      </c>
      <c r="E517">
        <v>1</v>
      </c>
      <c r="F517">
        <v>40</v>
      </c>
      <c r="G517">
        <v>10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  <c r="N517">
        <v>4</v>
      </c>
      <c r="O517">
        <v>3</v>
      </c>
      <c r="P517">
        <v>4</v>
      </c>
      <c r="Q517">
        <v>1</v>
      </c>
      <c r="R517" cm="1">
        <f t="array" ref="R517">_xlfn.IFS(L517&lt;=$W$6,1,L517&lt;=$X$6,2,L517&lt;=$Y$6,3,L517&gt;$Y$6,4)</f>
        <v>2</v>
      </c>
      <c r="S517">
        <f t="shared" si="16"/>
        <v>3</v>
      </c>
      <c r="T517" t="str">
        <f t="shared" si="17"/>
        <v>2&gt;</v>
      </c>
    </row>
    <row r="518" spans="1:20" x14ac:dyDescent="0.25">
      <c r="A518">
        <v>517</v>
      </c>
      <c r="B518" t="s">
        <v>536</v>
      </c>
      <c r="C518">
        <v>46.8</v>
      </c>
      <c r="D518" t="s">
        <v>18</v>
      </c>
      <c r="E518">
        <v>0</v>
      </c>
      <c r="F518">
        <v>58</v>
      </c>
      <c r="G518">
        <v>11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  <c r="N518">
        <v>1</v>
      </c>
      <c r="O518">
        <v>4</v>
      </c>
      <c r="P518">
        <v>4</v>
      </c>
      <c r="Q518">
        <v>1</v>
      </c>
      <c r="R518" cm="1">
        <f t="array" ref="R518">_xlfn.IFS(L518&lt;=$W$6,1,L518&lt;=$X$6,2,L518&lt;=$Y$6,3,L518&gt;$Y$6,4)</f>
        <v>2</v>
      </c>
      <c r="S518">
        <f t="shared" si="16"/>
        <v>5</v>
      </c>
      <c r="T518" t="str">
        <f t="shared" si="17"/>
        <v>2&gt;</v>
      </c>
    </row>
    <row r="519" spans="1:20" x14ac:dyDescent="0.25">
      <c r="A519">
        <v>518</v>
      </c>
      <c r="B519" t="s">
        <v>537</v>
      </c>
      <c r="C519">
        <v>77.900000000000006</v>
      </c>
      <c r="D519" t="s">
        <v>27</v>
      </c>
      <c r="E519">
        <v>1</v>
      </c>
      <c r="F519">
        <v>39</v>
      </c>
      <c r="G519">
        <v>8</v>
      </c>
      <c r="H519">
        <v>240185.04</v>
      </c>
      <c r="I519">
        <v>2</v>
      </c>
      <c r="J519">
        <v>1</v>
      </c>
      <c r="K519">
        <v>0</v>
      </c>
      <c r="L519">
        <v>135925.72</v>
      </c>
      <c r="M519">
        <v>0</v>
      </c>
      <c r="N519">
        <v>4</v>
      </c>
      <c r="O519">
        <v>2</v>
      </c>
      <c r="P519">
        <v>3</v>
      </c>
      <c r="Q519">
        <v>3</v>
      </c>
      <c r="R519" cm="1">
        <f t="array" ref="R519">_xlfn.IFS(L519&lt;=$W$6,1,L519&lt;=$X$6,2,L519&lt;=$Y$6,3,L519&gt;$Y$6,4)</f>
        <v>3</v>
      </c>
      <c r="S519">
        <f t="shared" si="16"/>
        <v>3</v>
      </c>
      <c r="T519" t="str">
        <f t="shared" si="17"/>
        <v>2&gt;</v>
      </c>
    </row>
    <row r="520" spans="1:20" x14ac:dyDescent="0.25">
      <c r="A520">
        <v>519</v>
      </c>
      <c r="B520" t="s">
        <v>538</v>
      </c>
      <c r="C520">
        <v>69.8</v>
      </c>
      <c r="D520" t="s">
        <v>18</v>
      </c>
      <c r="E520">
        <v>1</v>
      </c>
      <c r="F520">
        <v>50</v>
      </c>
      <c r="G520">
        <v>5</v>
      </c>
      <c r="H520">
        <v>202476.48</v>
      </c>
      <c r="I520">
        <v>2</v>
      </c>
      <c r="J520">
        <v>0</v>
      </c>
      <c r="K520">
        <v>1</v>
      </c>
      <c r="L520">
        <v>177815.87</v>
      </c>
      <c r="M520">
        <v>1</v>
      </c>
      <c r="N520">
        <v>3</v>
      </c>
      <c r="O520">
        <v>4</v>
      </c>
      <c r="P520">
        <v>2</v>
      </c>
      <c r="Q520">
        <v>3</v>
      </c>
      <c r="R520" cm="1">
        <f t="array" ref="R520">_xlfn.IFS(L520&lt;=$W$6,1,L520&lt;=$X$6,2,L520&lt;=$Y$6,3,L520&gt;$Y$6,4)</f>
        <v>4</v>
      </c>
      <c r="S520">
        <f t="shared" si="16"/>
        <v>5</v>
      </c>
      <c r="T520" t="str">
        <f t="shared" si="17"/>
        <v>2&gt;</v>
      </c>
    </row>
    <row r="521" spans="1:20" x14ac:dyDescent="0.25">
      <c r="A521">
        <v>520</v>
      </c>
      <c r="B521" t="s">
        <v>539</v>
      </c>
      <c r="C521">
        <v>70.7</v>
      </c>
      <c r="D521" t="s">
        <v>18</v>
      </c>
      <c r="E521">
        <v>1</v>
      </c>
      <c r="F521">
        <v>60</v>
      </c>
      <c r="G521">
        <v>7</v>
      </c>
      <c r="H521">
        <v>179371.84</v>
      </c>
      <c r="I521">
        <v>1</v>
      </c>
      <c r="J521">
        <v>0</v>
      </c>
      <c r="K521">
        <v>1</v>
      </c>
      <c r="L521">
        <v>126471.13</v>
      </c>
      <c r="M521">
        <v>0</v>
      </c>
      <c r="N521">
        <v>3</v>
      </c>
      <c r="O521">
        <v>4</v>
      </c>
      <c r="P521">
        <v>3</v>
      </c>
      <c r="Q521">
        <v>2</v>
      </c>
      <c r="R521" cm="1">
        <f t="array" ref="R521">_xlfn.IFS(L521&lt;=$W$6,1,L521&lt;=$X$6,2,L521&lt;=$Y$6,3,L521&gt;$Y$6,4)</f>
        <v>3</v>
      </c>
      <c r="S521">
        <f t="shared" si="16"/>
        <v>5</v>
      </c>
      <c r="T521">
        <f t="shared" si="17"/>
        <v>1</v>
      </c>
    </row>
    <row r="522" spans="1:20" x14ac:dyDescent="0.25">
      <c r="A522">
        <v>521</v>
      </c>
      <c r="B522" t="s">
        <v>540</v>
      </c>
      <c r="C522">
        <v>85</v>
      </c>
      <c r="D522" t="s">
        <v>18</v>
      </c>
      <c r="E522">
        <v>0</v>
      </c>
      <c r="F522">
        <v>37</v>
      </c>
      <c r="G522">
        <v>2</v>
      </c>
      <c r="H522">
        <v>423548.62</v>
      </c>
      <c r="I522">
        <v>1</v>
      </c>
      <c r="J522">
        <v>1</v>
      </c>
      <c r="K522">
        <v>0</v>
      </c>
      <c r="L522">
        <v>188574.12</v>
      </c>
      <c r="M522">
        <v>1</v>
      </c>
      <c r="N522">
        <v>4</v>
      </c>
      <c r="O522">
        <v>2</v>
      </c>
      <c r="P522">
        <v>1</v>
      </c>
      <c r="Q522">
        <v>4</v>
      </c>
      <c r="R522" cm="1">
        <f t="array" ref="R522">_xlfn.IFS(L522&lt;=$W$6,1,L522&lt;=$X$6,2,L522&lt;=$Y$6,3,L522&gt;$Y$6,4)</f>
        <v>4</v>
      </c>
      <c r="S522">
        <f t="shared" si="16"/>
        <v>3</v>
      </c>
      <c r="T522">
        <f t="shared" si="17"/>
        <v>1</v>
      </c>
    </row>
    <row r="523" spans="1:20" x14ac:dyDescent="0.25">
      <c r="A523">
        <v>522</v>
      </c>
      <c r="B523" t="s">
        <v>541</v>
      </c>
      <c r="C523">
        <v>85</v>
      </c>
      <c r="D523" t="s">
        <v>18</v>
      </c>
      <c r="E523">
        <v>1</v>
      </c>
      <c r="F523">
        <v>58</v>
      </c>
      <c r="G523">
        <v>8</v>
      </c>
      <c r="H523">
        <v>262634.96000000002</v>
      </c>
      <c r="I523">
        <v>1</v>
      </c>
      <c r="J523">
        <v>1</v>
      </c>
      <c r="K523">
        <v>1</v>
      </c>
      <c r="L523">
        <v>119175.45</v>
      </c>
      <c r="M523">
        <v>0</v>
      </c>
      <c r="N523">
        <v>4</v>
      </c>
      <c r="O523">
        <v>4</v>
      </c>
      <c r="P523">
        <v>3</v>
      </c>
      <c r="Q523">
        <v>4</v>
      </c>
      <c r="R523" cm="1">
        <f t="array" ref="R523">_xlfn.IFS(L523&lt;=$W$6,1,L523&lt;=$X$6,2,L523&lt;=$Y$6,3,L523&gt;$Y$6,4)</f>
        <v>3</v>
      </c>
      <c r="S523">
        <f t="shared" si="16"/>
        <v>5</v>
      </c>
      <c r="T523">
        <f t="shared" si="17"/>
        <v>1</v>
      </c>
    </row>
    <row r="524" spans="1:20" x14ac:dyDescent="0.25">
      <c r="A524">
        <v>523</v>
      </c>
      <c r="B524" t="s">
        <v>542</v>
      </c>
      <c r="C524">
        <v>52.7</v>
      </c>
      <c r="D524" t="s">
        <v>20</v>
      </c>
      <c r="E524">
        <v>1</v>
      </c>
      <c r="F524">
        <v>39</v>
      </c>
      <c r="G524">
        <v>6</v>
      </c>
      <c r="H524">
        <v>187445.46</v>
      </c>
      <c r="I524">
        <v>2</v>
      </c>
      <c r="J524">
        <v>1</v>
      </c>
      <c r="K524">
        <v>1</v>
      </c>
      <c r="L524">
        <v>139093.73000000001</v>
      </c>
      <c r="M524">
        <v>0</v>
      </c>
      <c r="N524">
        <v>1</v>
      </c>
      <c r="O524">
        <v>2</v>
      </c>
      <c r="P524">
        <v>2</v>
      </c>
      <c r="Q524">
        <v>2</v>
      </c>
      <c r="R524" cm="1">
        <f t="array" ref="R524">_xlfn.IFS(L524&lt;=$W$6,1,L524&lt;=$X$6,2,L524&lt;=$Y$6,3,L524&gt;$Y$6,4)</f>
        <v>3</v>
      </c>
      <c r="S524">
        <f t="shared" si="16"/>
        <v>3</v>
      </c>
      <c r="T524" t="str">
        <f t="shared" si="17"/>
        <v>2&gt;</v>
      </c>
    </row>
    <row r="525" spans="1:20" x14ac:dyDescent="0.25">
      <c r="A525">
        <v>524</v>
      </c>
      <c r="B525" t="s">
        <v>543</v>
      </c>
      <c r="C525">
        <v>69.599999999999994</v>
      </c>
      <c r="D525" t="s">
        <v>27</v>
      </c>
      <c r="E525">
        <v>1</v>
      </c>
      <c r="F525">
        <v>34</v>
      </c>
      <c r="G525">
        <v>9</v>
      </c>
      <c r="H525">
        <v>202321.98</v>
      </c>
      <c r="I525">
        <v>1</v>
      </c>
      <c r="J525">
        <v>1</v>
      </c>
      <c r="K525">
        <v>1</v>
      </c>
      <c r="L525">
        <v>115916.55</v>
      </c>
      <c r="M525">
        <v>0</v>
      </c>
      <c r="N525">
        <v>3</v>
      </c>
      <c r="O525">
        <v>1</v>
      </c>
      <c r="P525">
        <v>4</v>
      </c>
      <c r="Q525">
        <v>3</v>
      </c>
      <c r="R525" cm="1">
        <f t="array" ref="R525">_xlfn.IFS(L525&lt;=$W$6,1,L525&lt;=$X$6,2,L525&lt;=$Y$6,3,L525&gt;$Y$6,4)</f>
        <v>3</v>
      </c>
      <c r="S525">
        <f t="shared" si="16"/>
        <v>2</v>
      </c>
      <c r="T525">
        <f t="shared" si="17"/>
        <v>1</v>
      </c>
    </row>
    <row r="526" spans="1:20" x14ac:dyDescent="0.25">
      <c r="A526">
        <v>525</v>
      </c>
      <c r="B526" t="s">
        <v>544</v>
      </c>
      <c r="C526">
        <v>66.099999999999994</v>
      </c>
      <c r="D526" t="s">
        <v>18</v>
      </c>
      <c r="E526">
        <v>1</v>
      </c>
      <c r="F526">
        <v>50</v>
      </c>
      <c r="G526">
        <v>4</v>
      </c>
      <c r="H526">
        <v>240641.08</v>
      </c>
      <c r="I526">
        <v>1</v>
      </c>
      <c r="J526">
        <v>0</v>
      </c>
      <c r="K526">
        <v>0</v>
      </c>
      <c r="L526">
        <v>96463.25</v>
      </c>
      <c r="M526">
        <v>0</v>
      </c>
      <c r="N526">
        <v>3</v>
      </c>
      <c r="O526">
        <v>4</v>
      </c>
      <c r="P526">
        <v>1</v>
      </c>
      <c r="Q526">
        <v>3</v>
      </c>
      <c r="R526" cm="1">
        <f t="array" ref="R526">_xlfn.IFS(L526&lt;=$W$6,1,L526&lt;=$X$6,2,L526&lt;=$Y$6,3,L526&gt;$Y$6,4)</f>
        <v>2</v>
      </c>
      <c r="S526">
        <f t="shared" si="16"/>
        <v>5</v>
      </c>
      <c r="T526">
        <f t="shared" si="17"/>
        <v>1</v>
      </c>
    </row>
    <row r="527" spans="1:20" x14ac:dyDescent="0.25">
      <c r="A527">
        <v>526</v>
      </c>
      <c r="B527" t="s">
        <v>545</v>
      </c>
      <c r="C527">
        <v>77.599999999999994</v>
      </c>
      <c r="D527" t="s">
        <v>18</v>
      </c>
      <c r="E527">
        <v>0</v>
      </c>
      <c r="F527">
        <v>33</v>
      </c>
      <c r="G527">
        <v>3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  <c r="N527">
        <v>4</v>
      </c>
      <c r="O527">
        <v>1</v>
      </c>
      <c r="P527">
        <v>1</v>
      </c>
      <c r="Q527">
        <v>1</v>
      </c>
      <c r="R527" cm="1">
        <f t="array" ref="R527">_xlfn.IFS(L527&lt;=$W$6,1,L527&lt;=$X$6,2,L527&lt;=$Y$6,3,L527&gt;$Y$6,4)</f>
        <v>3</v>
      </c>
      <c r="S527">
        <f t="shared" si="16"/>
        <v>2</v>
      </c>
      <c r="T527" t="str">
        <f t="shared" si="17"/>
        <v>2&gt;</v>
      </c>
    </row>
    <row r="528" spans="1:20" x14ac:dyDescent="0.25">
      <c r="A528">
        <v>527</v>
      </c>
      <c r="B528" t="s">
        <v>546</v>
      </c>
      <c r="C528">
        <v>70.099999999999994</v>
      </c>
      <c r="D528" t="s">
        <v>18</v>
      </c>
      <c r="E528">
        <v>1</v>
      </c>
      <c r="F528">
        <v>45</v>
      </c>
      <c r="G528">
        <v>3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  <c r="N528">
        <v>3</v>
      </c>
      <c r="O528">
        <v>3</v>
      </c>
      <c r="P528">
        <v>1</v>
      </c>
      <c r="Q528">
        <v>1</v>
      </c>
      <c r="R528" cm="1">
        <f t="array" ref="R528">_xlfn.IFS(L528&lt;=$W$6,1,L528&lt;=$X$6,2,L528&lt;=$Y$6,3,L528&gt;$Y$6,4)</f>
        <v>4</v>
      </c>
      <c r="S528">
        <f t="shared" si="16"/>
        <v>4</v>
      </c>
      <c r="T528" t="str">
        <f t="shared" si="17"/>
        <v>2&gt;</v>
      </c>
    </row>
    <row r="529" spans="1:20" x14ac:dyDescent="0.25">
      <c r="A529">
        <v>528</v>
      </c>
      <c r="B529" t="s">
        <v>547</v>
      </c>
      <c r="C529">
        <v>61</v>
      </c>
      <c r="D529" t="s">
        <v>18</v>
      </c>
      <c r="E529">
        <v>1</v>
      </c>
      <c r="F529">
        <v>28</v>
      </c>
      <c r="G529">
        <v>9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  <c r="N529">
        <v>2</v>
      </c>
      <c r="O529">
        <v>1</v>
      </c>
      <c r="P529">
        <v>4</v>
      </c>
      <c r="Q529">
        <v>1</v>
      </c>
      <c r="R529" cm="1">
        <f t="array" ref="R529">_xlfn.IFS(L529&lt;=$W$6,1,L529&lt;=$X$6,2,L529&lt;=$Y$6,3,L529&gt;$Y$6,4)</f>
        <v>4</v>
      </c>
      <c r="S529">
        <f t="shared" si="16"/>
        <v>1</v>
      </c>
      <c r="T529" t="str">
        <f t="shared" si="17"/>
        <v>2&gt;</v>
      </c>
    </row>
    <row r="530" spans="1:20" x14ac:dyDescent="0.25">
      <c r="A530">
        <v>529</v>
      </c>
      <c r="B530" t="s">
        <v>548</v>
      </c>
      <c r="C530">
        <v>57.2</v>
      </c>
      <c r="D530" t="s">
        <v>27</v>
      </c>
      <c r="E530">
        <v>0</v>
      </c>
      <c r="F530">
        <v>50</v>
      </c>
      <c r="G530">
        <v>4</v>
      </c>
      <c r="H530">
        <v>305655.98</v>
      </c>
      <c r="I530">
        <v>1</v>
      </c>
      <c r="J530">
        <v>1</v>
      </c>
      <c r="K530">
        <v>0</v>
      </c>
      <c r="L530">
        <v>38411.79</v>
      </c>
      <c r="M530">
        <v>1</v>
      </c>
      <c r="N530">
        <v>1</v>
      </c>
      <c r="O530">
        <v>4</v>
      </c>
      <c r="P530">
        <v>1</v>
      </c>
      <c r="Q530">
        <v>4</v>
      </c>
      <c r="R530" cm="1">
        <f t="array" ref="R530">_xlfn.IFS(L530&lt;=$W$6,1,L530&lt;=$X$6,2,L530&lt;=$Y$6,3,L530&gt;$Y$6,4)</f>
        <v>1</v>
      </c>
      <c r="S530">
        <f t="shared" si="16"/>
        <v>5</v>
      </c>
      <c r="T530">
        <f t="shared" si="17"/>
        <v>1</v>
      </c>
    </row>
    <row r="531" spans="1:20" x14ac:dyDescent="0.25">
      <c r="A531">
        <v>530</v>
      </c>
      <c r="B531" t="s">
        <v>549</v>
      </c>
      <c r="C531">
        <v>67.3</v>
      </c>
      <c r="D531" t="s">
        <v>18</v>
      </c>
      <c r="E531">
        <v>1</v>
      </c>
      <c r="F531">
        <v>32</v>
      </c>
      <c r="G531">
        <v>2</v>
      </c>
      <c r="H531">
        <v>128195.5</v>
      </c>
      <c r="I531">
        <v>1</v>
      </c>
      <c r="J531">
        <v>1</v>
      </c>
      <c r="K531">
        <v>1</v>
      </c>
      <c r="L531">
        <v>77783.350000000006</v>
      </c>
      <c r="M531">
        <v>0</v>
      </c>
      <c r="N531">
        <v>3</v>
      </c>
      <c r="O531">
        <v>1</v>
      </c>
      <c r="P531">
        <v>1</v>
      </c>
      <c r="Q531">
        <v>2</v>
      </c>
      <c r="R531" cm="1">
        <f t="array" ref="R531">_xlfn.IFS(L531&lt;=$W$6,1,L531&lt;=$X$6,2,L531&lt;=$Y$6,3,L531&gt;$Y$6,4)</f>
        <v>2</v>
      </c>
      <c r="S531">
        <f t="shared" si="16"/>
        <v>1</v>
      </c>
      <c r="T531">
        <f t="shared" si="17"/>
        <v>1</v>
      </c>
    </row>
    <row r="532" spans="1:20" x14ac:dyDescent="0.25">
      <c r="A532">
        <v>531</v>
      </c>
      <c r="B532" t="s">
        <v>550</v>
      </c>
      <c r="C532">
        <v>51.9</v>
      </c>
      <c r="D532" t="s">
        <v>20</v>
      </c>
      <c r="E532">
        <v>0</v>
      </c>
      <c r="F532">
        <v>59</v>
      </c>
      <c r="G532">
        <v>3</v>
      </c>
      <c r="H532">
        <v>238070.7</v>
      </c>
      <c r="I532">
        <v>2</v>
      </c>
      <c r="J532">
        <v>1</v>
      </c>
      <c r="K532">
        <v>1</v>
      </c>
      <c r="L532">
        <v>29871.79</v>
      </c>
      <c r="M532">
        <v>0</v>
      </c>
      <c r="N532">
        <v>1</v>
      </c>
      <c r="O532">
        <v>4</v>
      </c>
      <c r="P532">
        <v>1</v>
      </c>
      <c r="Q532">
        <v>3</v>
      </c>
      <c r="R532" cm="1">
        <f t="array" ref="R532">_xlfn.IFS(L532&lt;=$W$6,1,L532&lt;=$X$6,2,L532&lt;=$Y$6,3,L532&gt;$Y$6,4)</f>
        <v>1</v>
      </c>
      <c r="S532">
        <f t="shared" si="16"/>
        <v>5</v>
      </c>
      <c r="T532" t="str">
        <f t="shared" si="17"/>
        <v>2&gt;</v>
      </c>
    </row>
    <row r="533" spans="1:20" x14ac:dyDescent="0.25">
      <c r="A533">
        <v>532</v>
      </c>
      <c r="B533" t="s">
        <v>551</v>
      </c>
      <c r="C533">
        <v>70.2</v>
      </c>
      <c r="D533" t="s">
        <v>20</v>
      </c>
      <c r="E533">
        <v>0</v>
      </c>
      <c r="F533">
        <v>28</v>
      </c>
      <c r="G533">
        <v>5</v>
      </c>
      <c r="H533">
        <v>270439.14</v>
      </c>
      <c r="I533">
        <v>1</v>
      </c>
      <c r="J533">
        <v>0</v>
      </c>
      <c r="K533">
        <v>1</v>
      </c>
      <c r="L533">
        <v>59747.63</v>
      </c>
      <c r="M533">
        <v>0</v>
      </c>
      <c r="N533">
        <v>3</v>
      </c>
      <c r="O533">
        <v>1</v>
      </c>
      <c r="P533">
        <v>2</v>
      </c>
      <c r="Q533">
        <v>4</v>
      </c>
      <c r="R533" cm="1">
        <f t="array" ref="R533">_xlfn.IFS(L533&lt;=$W$6,1,L533&lt;=$X$6,2,L533&lt;=$Y$6,3,L533&gt;$Y$6,4)</f>
        <v>2</v>
      </c>
      <c r="S533">
        <f t="shared" si="16"/>
        <v>1</v>
      </c>
      <c r="T533">
        <f t="shared" si="17"/>
        <v>1</v>
      </c>
    </row>
    <row r="534" spans="1:20" x14ac:dyDescent="0.25">
      <c r="A534">
        <v>533</v>
      </c>
      <c r="B534" t="s">
        <v>552</v>
      </c>
      <c r="C534">
        <v>72.900000000000006</v>
      </c>
      <c r="D534" t="s">
        <v>18</v>
      </c>
      <c r="E534">
        <v>1</v>
      </c>
      <c r="F534">
        <v>34</v>
      </c>
      <c r="G534">
        <v>7</v>
      </c>
      <c r="H534">
        <v>187388.84</v>
      </c>
      <c r="I534">
        <v>1</v>
      </c>
      <c r="J534">
        <v>1</v>
      </c>
      <c r="K534">
        <v>1</v>
      </c>
      <c r="L534">
        <v>79919.13</v>
      </c>
      <c r="M534">
        <v>0</v>
      </c>
      <c r="N534">
        <v>4</v>
      </c>
      <c r="O534">
        <v>1</v>
      </c>
      <c r="P534">
        <v>3</v>
      </c>
      <c r="Q534">
        <v>2</v>
      </c>
      <c r="R534" cm="1">
        <f t="array" ref="R534">_xlfn.IFS(L534&lt;=$W$6,1,L534&lt;=$X$6,2,L534&lt;=$Y$6,3,L534&gt;$Y$6,4)</f>
        <v>2</v>
      </c>
      <c r="S534">
        <f t="shared" si="16"/>
        <v>2</v>
      </c>
      <c r="T534">
        <f t="shared" si="17"/>
        <v>1</v>
      </c>
    </row>
    <row r="535" spans="1:20" x14ac:dyDescent="0.25">
      <c r="A535">
        <v>534</v>
      </c>
      <c r="B535" t="s">
        <v>553</v>
      </c>
      <c r="C535">
        <v>54.3</v>
      </c>
      <c r="D535" t="s">
        <v>20</v>
      </c>
      <c r="E535">
        <v>1</v>
      </c>
      <c r="F535">
        <v>37</v>
      </c>
      <c r="G535">
        <v>11</v>
      </c>
      <c r="H535">
        <v>118817.26</v>
      </c>
      <c r="I535">
        <v>1</v>
      </c>
      <c r="J535">
        <v>1</v>
      </c>
      <c r="K535">
        <v>0</v>
      </c>
      <c r="L535">
        <v>76773.53</v>
      </c>
      <c r="M535">
        <v>0</v>
      </c>
      <c r="N535">
        <v>1</v>
      </c>
      <c r="O535">
        <v>2</v>
      </c>
      <c r="P535">
        <v>4</v>
      </c>
      <c r="Q535">
        <v>2</v>
      </c>
      <c r="R535" cm="1">
        <f t="array" ref="R535">_xlfn.IFS(L535&lt;=$W$6,1,L535&lt;=$X$6,2,L535&lt;=$Y$6,3,L535&gt;$Y$6,4)</f>
        <v>2</v>
      </c>
      <c r="S535">
        <f t="shared" si="16"/>
        <v>3</v>
      </c>
      <c r="T535">
        <f t="shared" si="17"/>
        <v>1</v>
      </c>
    </row>
    <row r="536" spans="1:20" x14ac:dyDescent="0.25">
      <c r="A536">
        <v>535</v>
      </c>
      <c r="B536" t="s">
        <v>554</v>
      </c>
      <c r="C536">
        <v>55</v>
      </c>
      <c r="D536" t="s">
        <v>18</v>
      </c>
      <c r="E536">
        <v>0</v>
      </c>
      <c r="F536">
        <v>42</v>
      </c>
      <c r="G536">
        <v>8</v>
      </c>
      <c r="H536">
        <v>228709.9</v>
      </c>
      <c r="I536">
        <v>1</v>
      </c>
      <c r="J536">
        <v>1</v>
      </c>
      <c r="K536">
        <v>0</v>
      </c>
      <c r="L536">
        <v>54018.93</v>
      </c>
      <c r="M536">
        <v>0</v>
      </c>
      <c r="N536">
        <v>1</v>
      </c>
      <c r="O536">
        <v>3</v>
      </c>
      <c r="P536">
        <v>3</v>
      </c>
      <c r="Q536">
        <v>3</v>
      </c>
      <c r="R536" cm="1">
        <f t="array" ref="R536">_xlfn.IFS(L536&lt;=$W$6,1,L536&lt;=$X$6,2,L536&lt;=$Y$6,3,L536&gt;$Y$6,4)</f>
        <v>2</v>
      </c>
      <c r="S536">
        <f t="shared" si="16"/>
        <v>4</v>
      </c>
      <c r="T536">
        <f t="shared" si="17"/>
        <v>1</v>
      </c>
    </row>
    <row r="537" spans="1:20" x14ac:dyDescent="0.25">
      <c r="A537">
        <v>536</v>
      </c>
      <c r="B537" t="s">
        <v>555</v>
      </c>
      <c r="C537">
        <v>60.8</v>
      </c>
      <c r="D537" t="s">
        <v>18</v>
      </c>
      <c r="E537">
        <v>1</v>
      </c>
      <c r="F537">
        <v>61</v>
      </c>
      <c r="G537">
        <v>2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  <c r="N537">
        <v>2</v>
      </c>
      <c r="O537">
        <v>4</v>
      </c>
      <c r="P537">
        <v>1</v>
      </c>
      <c r="Q537">
        <v>1</v>
      </c>
      <c r="R537" cm="1">
        <f t="array" ref="R537">_xlfn.IFS(L537&lt;=$W$6,1,L537&lt;=$X$6,2,L537&lt;=$Y$6,3,L537&gt;$Y$6,4)</f>
        <v>2</v>
      </c>
      <c r="S537">
        <f t="shared" si="16"/>
        <v>5</v>
      </c>
      <c r="T537">
        <f t="shared" si="17"/>
        <v>1</v>
      </c>
    </row>
    <row r="538" spans="1:20" x14ac:dyDescent="0.25">
      <c r="A538">
        <v>537</v>
      </c>
      <c r="B538" t="s">
        <v>556</v>
      </c>
      <c r="C538">
        <v>63.9</v>
      </c>
      <c r="D538" t="s">
        <v>27</v>
      </c>
      <c r="E538">
        <v>1</v>
      </c>
      <c r="F538">
        <v>37</v>
      </c>
      <c r="G538">
        <v>11</v>
      </c>
      <c r="H538">
        <v>256347.8</v>
      </c>
      <c r="I538">
        <v>2</v>
      </c>
      <c r="J538">
        <v>1</v>
      </c>
      <c r="K538">
        <v>0</v>
      </c>
      <c r="L538">
        <v>59093.39</v>
      </c>
      <c r="M538">
        <v>0</v>
      </c>
      <c r="N538">
        <v>2</v>
      </c>
      <c r="O538">
        <v>2</v>
      </c>
      <c r="P538">
        <v>4</v>
      </c>
      <c r="Q538">
        <v>4</v>
      </c>
      <c r="R538" cm="1">
        <f t="array" ref="R538">_xlfn.IFS(L538&lt;=$W$6,1,L538&lt;=$X$6,2,L538&lt;=$Y$6,3,L538&gt;$Y$6,4)</f>
        <v>2</v>
      </c>
      <c r="S538">
        <f t="shared" si="16"/>
        <v>3</v>
      </c>
      <c r="T538" t="str">
        <f t="shared" si="17"/>
        <v>2&gt;</v>
      </c>
    </row>
    <row r="539" spans="1:20" x14ac:dyDescent="0.25">
      <c r="A539">
        <v>538</v>
      </c>
      <c r="B539" t="s">
        <v>557</v>
      </c>
      <c r="C539">
        <v>68.599999999999994</v>
      </c>
      <c r="D539" t="s">
        <v>20</v>
      </c>
      <c r="E539">
        <v>1</v>
      </c>
      <c r="F539">
        <v>36</v>
      </c>
      <c r="G539">
        <v>10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  <c r="N539">
        <v>3</v>
      </c>
      <c r="O539">
        <v>2</v>
      </c>
      <c r="P539">
        <v>4</v>
      </c>
      <c r="Q539">
        <v>1</v>
      </c>
      <c r="R539" cm="1">
        <f t="array" ref="R539">_xlfn.IFS(L539&lt;=$W$6,1,L539&lt;=$X$6,2,L539&lt;=$Y$6,3,L539&gt;$Y$6,4)</f>
        <v>3</v>
      </c>
      <c r="S539">
        <f t="shared" si="16"/>
        <v>2</v>
      </c>
      <c r="T539" t="str">
        <f t="shared" si="17"/>
        <v>2&gt;</v>
      </c>
    </row>
    <row r="540" spans="1:20" x14ac:dyDescent="0.25">
      <c r="A540">
        <v>539</v>
      </c>
      <c r="B540" t="s">
        <v>558</v>
      </c>
      <c r="C540">
        <v>56.4</v>
      </c>
      <c r="D540" t="s">
        <v>27</v>
      </c>
      <c r="E540">
        <v>0</v>
      </c>
      <c r="F540">
        <v>64</v>
      </c>
      <c r="G540">
        <v>6</v>
      </c>
      <c r="H540">
        <v>229862.7</v>
      </c>
      <c r="I540">
        <v>3</v>
      </c>
      <c r="J540">
        <v>0</v>
      </c>
      <c r="K540">
        <v>1</v>
      </c>
      <c r="L540">
        <v>18260.98</v>
      </c>
      <c r="M540">
        <v>1</v>
      </c>
      <c r="N540">
        <v>1</v>
      </c>
      <c r="O540">
        <v>4</v>
      </c>
      <c r="P540">
        <v>2</v>
      </c>
      <c r="Q540">
        <v>3</v>
      </c>
      <c r="R540" cm="1">
        <f t="array" ref="R540">_xlfn.IFS(L540&lt;=$W$6,1,L540&lt;=$X$6,2,L540&lt;=$Y$6,3,L540&gt;$Y$6,4)</f>
        <v>1</v>
      </c>
      <c r="S540">
        <f t="shared" si="16"/>
        <v>5</v>
      </c>
      <c r="T540" t="str">
        <f t="shared" si="17"/>
        <v>2&gt;</v>
      </c>
    </row>
    <row r="541" spans="1:20" x14ac:dyDescent="0.25">
      <c r="A541">
        <v>540</v>
      </c>
      <c r="B541" t="s">
        <v>559</v>
      </c>
      <c r="C541">
        <v>74.5</v>
      </c>
      <c r="D541" t="s">
        <v>27</v>
      </c>
      <c r="E541">
        <v>0</v>
      </c>
      <c r="F541">
        <v>30</v>
      </c>
      <c r="G541">
        <v>2</v>
      </c>
      <c r="H541">
        <v>222142.72</v>
      </c>
      <c r="I541">
        <v>1</v>
      </c>
      <c r="J541">
        <v>1</v>
      </c>
      <c r="K541">
        <v>0</v>
      </c>
      <c r="L541">
        <v>73275.960000000006</v>
      </c>
      <c r="M541">
        <v>1</v>
      </c>
      <c r="N541">
        <v>4</v>
      </c>
      <c r="O541">
        <v>1</v>
      </c>
      <c r="P541">
        <v>1</v>
      </c>
      <c r="Q541">
        <v>3</v>
      </c>
      <c r="R541" cm="1">
        <f t="array" ref="R541">_xlfn.IFS(L541&lt;=$W$6,1,L541&lt;=$X$6,2,L541&lt;=$Y$6,3,L541&gt;$Y$6,4)</f>
        <v>2</v>
      </c>
      <c r="S541">
        <f t="shared" si="16"/>
        <v>1</v>
      </c>
      <c r="T541">
        <f t="shared" si="17"/>
        <v>1</v>
      </c>
    </row>
    <row r="542" spans="1:20" x14ac:dyDescent="0.25">
      <c r="A542">
        <v>541</v>
      </c>
      <c r="B542" t="s">
        <v>560</v>
      </c>
      <c r="C542">
        <v>83.3</v>
      </c>
      <c r="D542" t="s">
        <v>18</v>
      </c>
      <c r="E542">
        <v>1</v>
      </c>
      <c r="F542">
        <v>39</v>
      </c>
      <c r="G542">
        <v>9</v>
      </c>
      <c r="H542">
        <v>302452.36</v>
      </c>
      <c r="I542">
        <v>2</v>
      </c>
      <c r="J542">
        <v>1</v>
      </c>
      <c r="K542">
        <v>1</v>
      </c>
      <c r="L542">
        <v>136129.49</v>
      </c>
      <c r="M542">
        <v>0</v>
      </c>
      <c r="N542">
        <v>4</v>
      </c>
      <c r="O542">
        <v>2</v>
      </c>
      <c r="P542">
        <v>4</v>
      </c>
      <c r="Q542">
        <v>4</v>
      </c>
      <c r="R542" cm="1">
        <f t="array" ref="R542">_xlfn.IFS(L542&lt;=$W$6,1,L542&lt;=$X$6,2,L542&lt;=$Y$6,3,L542&gt;$Y$6,4)</f>
        <v>3</v>
      </c>
      <c r="S542">
        <f t="shared" si="16"/>
        <v>3</v>
      </c>
      <c r="T542" t="str">
        <f t="shared" si="17"/>
        <v>2&gt;</v>
      </c>
    </row>
    <row r="543" spans="1:20" x14ac:dyDescent="0.25">
      <c r="A543">
        <v>542</v>
      </c>
      <c r="B543" t="s">
        <v>561</v>
      </c>
      <c r="C543">
        <v>62.2</v>
      </c>
      <c r="D543" t="s">
        <v>18</v>
      </c>
      <c r="E543">
        <v>1</v>
      </c>
      <c r="F543">
        <v>28</v>
      </c>
      <c r="G543">
        <v>10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  <c r="N543">
        <v>2</v>
      </c>
      <c r="O543">
        <v>1</v>
      </c>
      <c r="P543">
        <v>4</v>
      </c>
      <c r="Q543">
        <v>1</v>
      </c>
      <c r="R543" cm="1">
        <f t="array" ref="R543">_xlfn.IFS(L543&lt;=$W$6,1,L543&lt;=$X$6,2,L543&lt;=$Y$6,3,L543&gt;$Y$6,4)</f>
        <v>4</v>
      </c>
      <c r="S543">
        <f t="shared" si="16"/>
        <v>1</v>
      </c>
      <c r="T543" t="str">
        <f t="shared" si="17"/>
        <v>2&gt;</v>
      </c>
    </row>
    <row r="544" spans="1:20" x14ac:dyDescent="0.25">
      <c r="A544">
        <v>543</v>
      </c>
      <c r="B544" t="s">
        <v>562</v>
      </c>
      <c r="C544">
        <v>59.7</v>
      </c>
      <c r="D544" t="s">
        <v>18</v>
      </c>
      <c r="E544">
        <v>0</v>
      </c>
      <c r="F544">
        <v>44</v>
      </c>
      <c r="G544">
        <v>5</v>
      </c>
      <c r="H544">
        <v>129480.24</v>
      </c>
      <c r="I544">
        <v>1</v>
      </c>
      <c r="J544">
        <v>1</v>
      </c>
      <c r="K544">
        <v>1</v>
      </c>
      <c r="L544">
        <v>106841.12</v>
      </c>
      <c r="M544">
        <v>0</v>
      </c>
      <c r="N544">
        <v>2</v>
      </c>
      <c r="O544">
        <v>3</v>
      </c>
      <c r="P544">
        <v>2</v>
      </c>
      <c r="Q544">
        <v>2</v>
      </c>
      <c r="R544" cm="1">
        <f t="array" ref="R544">_xlfn.IFS(L544&lt;=$W$6,1,L544&lt;=$X$6,2,L544&lt;=$Y$6,3,L544&gt;$Y$6,4)</f>
        <v>3</v>
      </c>
      <c r="S544">
        <f t="shared" si="16"/>
        <v>4</v>
      </c>
      <c r="T544">
        <f t="shared" si="17"/>
        <v>1</v>
      </c>
    </row>
    <row r="545" spans="1:20" x14ac:dyDescent="0.25">
      <c r="A545">
        <v>544</v>
      </c>
      <c r="B545" t="s">
        <v>563</v>
      </c>
      <c r="C545">
        <v>72.099999999999994</v>
      </c>
      <c r="D545" t="s">
        <v>20</v>
      </c>
      <c r="E545">
        <v>1</v>
      </c>
      <c r="F545">
        <v>53</v>
      </c>
      <c r="G545">
        <v>1</v>
      </c>
      <c r="H545">
        <v>338624.26</v>
      </c>
      <c r="I545">
        <v>1</v>
      </c>
      <c r="J545">
        <v>1</v>
      </c>
      <c r="K545">
        <v>0</v>
      </c>
      <c r="L545">
        <v>109078.35</v>
      </c>
      <c r="M545">
        <v>1</v>
      </c>
      <c r="N545">
        <v>4</v>
      </c>
      <c r="O545">
        <v>4</v>
      </c>
      <c r="P545">
        <v>1</v>
      </c>
      <c r="Q545">
        <v>4</v>
      </c>
      <c r="R545" cm="1">
        <f t="array" ref="R545">_xlfn.IFS(L545&lt;=$W$6,1,L545&lt;=$X$6,2,L545&lt;=$Y$6,3,L545&gt;$Y$6,4)</f>
        <v>3</v>
      </c>
      <c r="S545">
        <f t="shared" si="16"/>
        <v>5</v>
      </c>
      <c r="T545">
        <f t="shared" si="17"/>
        <v>1</v>
      </c>
    </row>
    <row r="546" spans="1:20" x14ac:dyDescent="0.25">
      <c r="A546">
        <v>545</v>
      </c>
      <c r="B546" t="s">
        <v>564</v>
      </c>
      <c r="C546">
        <v>50.4</v>
      </c>
      <c r="D546" t="s">
        <v>18</v>
      </c>
      <c r="E546">
        <v>0</v>
      </c>
      <c r="F546">
        <v>51</v>
      </c>
      <c r="G546">
        <v>8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  <c r="N546">
        <v>1</v>
      </c>
      <c r="O546">
        <v>4</v>
      </c>
      <c r="P546">
        <v>3</v>
      </c>
      <c r="Q546">
        <v>1</v>
      </c>
      <c r="R546" cm="1">
        <f t="array" ref="R546">_xlfn.IFS(L546&lt;=$W$6,1,L546&lt;=$X$6,2,L546&lt;=$Y$6,3,L546&gt;$Y$6,4)</f>
        <v>2</v>
      </c>
      <c r="S546">
        <f t="shared" si="16"/>
        <v>5</v>
      </c>
      <c r="T546" t="str">
        <f t="shared" si="17"/>
        <v>2&gt;</v>
      </c>
    </row>
    <row r="547" spans="1:20" x14ac:dyDescent="0.25">
      <c r="A547">
        <v>546</v>
      </c>
      <c r="B547" t="s">
        <v>565</v>
      </c>
      <c r="C547">
        <v>84.2</v>
      </c>
      <c r="D547" t="s">
        <v>20</v>
      </c>
      <c r="E547">
        <v>0</v>
      </c>
      <c r="F547">
        <v>46</v>
      </c>
      <c r="G547">
        <v>3</v>
      </c>
      <c r="H547">
        <v>225304.16</v>
      </c>
      <c r="I547">
        <v>2</v>
      </c>
      <c r="J547">
        <v>1</v>
      </c>
      <c r="K547">
        <v>0</v>
      </c>
      <c r="L547">
        <v>126644.98</v>
      </c>
      <c r="M547">
        <v>0</v>
      </c>
      <c r="N547">
        <v>4</v>
      </c>
      <c r="O547">
        <v>3</v>
      </c>
      <c r="P547">
        <v>1</v>
      </c>
      <c r="Q547">
        <v>3</v>
      </c>
      <c r="R547" cm="1">
        <f t="array" ref="R547">_xlfn.IFS(L547&lt;=$W$6,1,L547&lt;=$X$6,2,L547&lt;=$Y$6,3,L547&gt;$Y$6,4)</f>
        <v>3</v>
      </c>
      <c r="S547">
        <f t="shared" si="16"/>
        <v>4</v>
      </c>
      <c r="T547" t="str">
        <f t="shared" si="17"/>
        <v>2&gt;</v>
      </c>
    </row>
    <row r="548" spans="1:20" x14ac:dyDescent="0.25">
      <c r="A548">
        <v>547</v>
      </c>
      <c r="B548" t="s">
        <v>566</v>
      </c>
      <c r="C548">
        <v>58.7</v>
      </c>
      <c r="D548" t="s">
        <v>18</v>
      </c>
      <c r="E548">
        <v>1</v>
      </c>
      <c r="F548">
        <v>40</v>
      </c>
      <c r="G548">
        <v>1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  <c r="N548">
        <v>2</v>
      </c>
      <c r="O548">
        <v>3</v>
      </c>
      <c r="P548">
        <v>1</v>
      </c>
      <c r="Q548">
        <v>1</v>
      </c>
      <c r="R548" cm="1">
        <f t="array" ref="R548">_xlfn.IFS(L548&lt;=$W$6,1,L548&lt;=$X$6,2,L548&lt;=$Y$6,3,L548&gt;$Y$6,4)</f>
        <v>1</v>
      </c>
      <c r="S548">
        <f t="shared" si="16"/>
        <v>3</v>
      </c>
      <c r="T548" t="str">
        <f t="shared" si="17"/>
        <v>2&gt;</v>
      </c>
    </row>
    <row r="549" spans="1:20" x14ac:dyDescent="0.25">
      <c r="A549">
        <v>548</v>
      </c>
      <c r="B549" t="s">
        <v>567</v>
      </c>
      <c r="C549">
        <v>47.9</v>
      </c>
      <c r="D549" t="s">
        <v>27</v>
      </c>
      <c r="E549">
        <v>0</v>
      </c>
      <c r="F549">
        <v>32</v>
      </c>
      <c r="G549">
        <v>8</v>
      </c>
      <c r="H549">
        <v>287928.71999999997</v>
      </c>
      <c r="I549">
        <v>2</v>
      </c>
      <c r="J549">
        <v>1</v>
      </c>
      <c r="K549">
        <v>0</v>
      </c>
      <c r="L549">
        <v>41879.99</v>
      </c>
      <c r="M549">
        <v>0</v>
      </c>
      <c r="N549">
        <v>1</v>
      </c>
      <c r="O549">
        <v>1</v>
      </c>
      <c r="P549">
        <v>3</v>
      </c>
      <c r="Q549">
        <v>4</v>
      </c>
      <c r="R549" cm="1">
        <f t="array" ref="R549">_xlfn.IFS(L549&lt;=$W$6,1,L549&lt;=$X$6,2,L549&lt;=$Y$6,3,L549&gt;$Y$6,4)</f>
        <v>1</v>
      </c>
      <c r="S549">
        <f t="shared" si="16"/>
        <v>1</v>
      </c>
      <c r="T549" t="str">
        <f t="shared" si="17"/>
        <v>2&gt;</v>
      </c>
    </row>
    <row r="550" spans="1:20" x14ac:dyDescent="0.25">
      <c r="A550">
        <v>549</v>
      </c>
      <c r="B550" t="s">
        <v>568</v>
      </c>
      <c r="C550">
        <v>50.8</v>
      </c>
      <c r="D550" t="s">
        <v>18</v>
      </c>
      <c r="E550">
        <v>1</v>
      </c>
      <c r="F550">
        <v>51</v>
      </c>
      <c r="G550">
        <v>8</v>
      </c>
      <c r="H550">
        <v>244902.92</v>
      </c>
      <c r="I550">
        <v>2</v>
      </c>
      <c r="J550">
        <v>1</v>
      </c>
      <c r="K550">
        <v>1</v>
      </c>
      <c r="L550">
        <v>75808.100000000006</v>
      </c>
      <c r="M550">
        <v>0</v>
      </c>
      <c r="N550">
        <v>1</v>
      </c>
      <c r="O550">
        <v>4</v>
      </c>
      <c r="P550">
        <v>3</v>
      </c>
      <c r="Q550">
        <v>3</v>
      </c>
      <c r="R550" cm="1">
        <f t="array" ref="R550">_xlfn.IFS(L550&lt;=$W$6,1,L550&lt;=$X$6,2,L550&lt;=$Y$6,3,L550&gt;$Y$6,4)</f>
        <v>2</v>
      </c>
      <c r="S550">
        <f t="shared" si="16"/>
        <v>5</v>
      </c>
      <c r="T550" t="str">
        <f t="shared" si="17"/>
        <v>2&gt;</v>
      </c>
    </row>
    <row r="551" spans="1:20" x14ac:dyDescent="0.25">
      <c r="A551">
        <v>550</v>
      </c>
      <c r="B551" t="s">
        <v>569</v>
      </c>
      <c r="C551">
        <v>74.900000000000006</v>
      </c>
      <c r="D551" t="s">
        <v>18</v>
      </c>
      <c r="E551">
        <v>1</v>
      </c>
      <c r="F551">
        <v>26</v>
      </c>
      <c r="G551">
        <v>2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  <c r="N551">
        <v>4</v>
      </c>
      <c r="O551">
        <v>1</v>
      </c>
      <c r="P551">
        <v>1</v>
      </c>
      <c r="Q551">
        <v>1</v>
      </c>
      <c r="R551" cm="1">
        <f t="array" ref="R551">_xlfn.IFS(L551&lt;=$W$6,1,L551&lt;=$X$6,2,L551&lt;=$Y$6,3,L551&gt;$Y$6,4)</f>
        <v>1</v>
      </c>
      <c r="S551">
        <f t="shared" si="16"/>
        <v>1</v>
      </c>
      <c r="T551" t="str">
        <f t="shared" si="17"/>
        <v>2&gt;</v>
      </c>
    </row>
    <row r="552" spans="1:20" x14ac:dyDescent="0.25">
      <c r="A552">
        <v>551</v>
      </c>
      <c r="B552" t="s">
        <v>570</v>
      </c>
      <c r="C552">
        <v>72.099999999999994</v>
      </c>
      <c r="D552" t="s">
        <v>27</v>
      </c>
      <c r="E552">
        <v>0</v>
      </c>
      <c r="F552">
        <v>38</v>
      </c>
      <c r="G552">
        <v>4</v>
      </c>
      <c r="H552">
        <v>130506.14</v>
      </c>
      <c r="I552">
        <v>2</v>
      </c>
      <c r="J552">
        <v>1</v>
      </c>
      <c r="K552">
        <v>0</v>
      </c>
      <c r="L552">
        <v>28737.78</v>
      </c>
      <c r="M552">
        <v>0</v>
      </c>
      <c r="N552">
        <v>4</v>
      </c>
      <c r="O552">
        <v>2</v>
      </c>
      <c r="P552">
        <v>1</v>
      </c>
      <c r="Q552">
        <v>2</v>
      </c>
      <c r="R552" cm="1">
        <f t="array" ref="R552">_xlfn.IFS(L552&lt;=$W$6,1,L552&lt;=$X$6,2,L552&lt;=$Y$6,3,L552&gt;$Y$6,4)</f>
        <v>1</v>
      </c>
      <c r="S552">
        <f t="shared" si="16"/>
        <v>3</v>
      </c>
      <c r="T552" t="str">
        <f t="shared" si="17"/>
        <v>2&gt;</v>
      </c>
    </row>
    <row r="553" spans="1:20" x14ac:dyDescent="0.25">
      <c r="A553">
        <v>552</v>
      </c>
      <c r="B553" t="s">
        <v>571</v>
      </c>
      <c r="C553">
        <v>67.400000000000006</v>
      </c>
      <c r="D553" t="s">
        <v>27</v>
      </c>
      <c r="E553">
        <v>1</v>
      </c>
      <c r="F553">
        <v>49</v>
      </c>
      <c r="G553">
        <v>7</v>
      </c>
      <c r="H553">
        <v>213803.88</v>
      </c>
      <c r="I553">
        <v>1</v>
      </c>
      <c r="J553">
        <v>1</v>
      </c>
      <c r="K553">
        <v>1</v>
      </c>
      <c r="L553">
        <v>2079.1999999999998</v>
      </c>
      <c r="M553">
        <v>1</v>
      </c>
      <c r="N553">
        <v>3</v>
      </c>
      <c r="O553">
        <v>4</v>
      </c>
      <c r="P553">
        <v>3</v>
      </c>
      <c r="Q553">
        <v>3</v>
      </c>
      <c r="R553" cm="1">
        <f t="array" ref="R553">_xlfn.IFS(L553&lt;=$W$6,1,L553&lt;=$X$6,2,L553&lt;=$Y$6,3,L553&gt;$Y$6,4)</f>
        <v>1</v>
      </c>
      <c r="S553">
        <f t="shared" si="16"/>
        <v>5</v>
      </c>
      <c r="T553">
        <f t="shared" si="17"/>
        <v>1</v>
      </c>
    </row>
    <row r="554" spans="1:20" x14ac:dyDescent="0.25">
      <c r="A554">
        <v>553</v>
      </c>
      <c r="B554" t="s">
        <v>572</v>
      </c>
      <c r="C554">
        <v>68.5</v>
      </c>
      <c r="D554" t="s">
        <v>20</v>
      </c>
      <c r="E554">
        <v>0</v>
      </c>
      <c r="F554">
        <v>27</v>
      </c>
      <c r="G554">
        <v>11</v>
      </c>
      <c r="H554">
        <v>257019.26</v>
      </c>
      <c r="I554">
        <v>1</v>
      </c>
      <c r="J554">
        <v>1</v>
      </c>
      <c r="K554">
        <v>0</v>
      </c>
      <c r="L554">
        <v>121562.33</v>
      </c>
      <c r="M554">
        <v>0</v>
      </c>
      <c r="N554">
        <v>3</v>
      </c>
      <c r="O554">
        <v>1</v>
      </c>
      <c r="P554">
        <v>4</v>
      </c>
      <c r="Q554">
        <v>4</v>
      </c>
      <c r="R554" cm="1">
        <f t="array" ref="R554">_xlfn.IFS(L554&lt;=$W$6,1,L554&lt;=$X$6,2,L554&lt;=$Y$6,3,L554&gt;$Y$6,4)</f>
        <v>3</v>
      </c>
      <c r="S554">
        <f t="shared" si="16"/>
        <v>1</v>
      </c>
      <c r="T554">
        <f t="shared" si="17"/>
        <v>1</v>
      </c>
    </row>
    <row r="555" spans="1:20" x14ac:dyDescent="0.25">
      <c r="A555">
        <v>554</v>
      </c>
      <c r="B555" t="s">
        <v>573</v>
      </c>
      <c r="C555">
        <v>41.7</v>
      </c>
      <c r="D555" t="s">
        <v>18</v>
      </c>
      <c r="E555">
        <v>1</v>
      </c>
      <c r="F555">
        <v>36</v>
      </c>
      <c r="G555">
        <v>8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  <c r="N555">
        <v>1</v>
      </c>
      <c r="O555">
        <v>2</v>
      </c>
      <c r="P555">
        <v>3</v>
      </c>
      <c r="Q555">
        <v>1</v>
      </c>
      <c r="R555" cm="1">
        <f t="array" ref="R555">_xlfn.IFS(L555&lt;=$W$6,1,L555&lt;=$X$6,2,L555&lt;=$Y$6,3,L555&gt;$Y$6,4)</f>
        <v>2</v>
      </c>
      <c r="S555">
        <f t="shared" si="16"/>
        <v>2</v>
      </c>
      <c r="T555" t="str">
        <f t="shared" si="17"/>
        <v>2&gt;</v>
      </c>
    </row>
    <row r="556" spans="1:20" x14ac:dyDescent="0.25">
      <c r="A556">
        <v>555</v>
      </c>
      <c r="B556" t="s">
        <v>574</v>
      </c>
      <c r="C556">
        <v>57.4</v>
      </c>
      <c r="D556" t="s">
        <v>27</v>
      </c>
      <c r="E556">
        <v>1</v>
      </c>
      <c r="F556">
        <v>35</v>
      </c>
      <c r="G556">
        <v>4</v>
      </c>
      <c r="H556">
        <v>259669.34</v>
      </c>
      <c r="I556">
        <v>1</v>
      </c>
      <c r="J556">
        <v>1</v>
      </c>
      <c r="K556">
        <v>0</v>
      </c>
      <c r="L556">
        <v>193131.42</v>
      </c>
      <c r="M556">
        <v>0</v>
      </c>
      <c r="N556">
        <v>1</v>
      </c>
      <c r="O556">
        <v>2</v>
      </c>
      <c r="P556">
        <v>1</v>
      </c>
      <c r="Q556">
        <v>4</v>
      </c>
      <c r="R556" cm="1">
        <f t="array" ref="R556">_xlfn.IFS(L556&lt;=$W$6,1,L556&lt;=$X$6,2,L556&lt;=$Y$6,3,L556&gt;$Y$6,4)</f>
        <v>4</v>
      </c>
      <c r="S556">
        <f t="shared" si="16"/>
        <v>2</v>
      </c>
      <c r="T556">
        <f t="shared" si="17"/>
        <v>1</v>
      </c>
    </row>
    <row r="557" spans="1:20" x14ac:dyDescent="0.25">
      <c r="A557">
        <v>556</v>
      </c>
      <c r="B557" t="s">
        <v>575</v>
      </c>
      <c r="C557">
        <v>59</v>
      </c>
      <c r="D557" t="s">
        <v>20</v>
      </c>
      <c r="E557">
        <v>0</v>
      </c>
      <c r="F557">
        <v>53</v>
      </c>
      <c r="G557">
        <v>4</v>
      </c>
      <c r="H557">
        <v>309925.98</v>
      </c>
      <c r="I557">
        <v>3</v>
      </c>
      <c r="J557">
        <v>0</v>
      </c>
      <c r="K557">
        <v>1</v>
      </c>
      <c r="L557">
        <v>191932.27</v>
      </c>
      <c r="M557">
        <v>1</v>
      </c>
      <c r="N557">
        <v>2</v>
      </c>
      <c r="O557">
        <v>4</v>
      </c>
      <c r="P557">
        <v>1</v>
      </c>
      <c r="Q557">
        <v>4</v>
      </c>
      <c r="R557" cm="1">
        <f t="array" ref="R557">_xlfn.IFS(L557&lt;=$W$6,1,L557&lt;=$X$6,2,L557&lt;=$Y$6,3,L557&gt;$Y$6,4)</f>
        <v>4</v>
      </c>
      <c r="S557">
        <f t="shared" si="16"/>
        <v>5</v>
      </c>
      <c r="T557" t="str">
        <f t="shared" si="17"/>
        <v>2&gt;</v>
      </c>
    </row>
    <row r="558" spans="1:20" x14ac:dyDescent="0.25">
      <c r="A558">
        <v>557</v>
      </c>
      <c r="B558" t="s">
        <v>576</v>
      </c>
      <c r="C558">
        <v>58.7</v>
      </c>
      <c r="D558" t="s">
        <v>27</v>
      </c>
      <c r="E558">
        <v>1</v>
      </c>
      <c r="F558">
        <v>42</v>
      </c>
      <c r="G558">
        <v>6</v>
      </c>
      <c r="H558">
        <v>276483.8</v>
      </c>
      <c r="I558">
        <v>2</v>
      </c>
      <c r="J558">
        <v>1</v>
      </c>
      <c r="K558">
        <v>0</v>
      </c>
      <c r="L558">
        <v>159418.1</v>
      </c>
      <c r="M558">
        <v>0</v>
      </c>
      <c r="N558">
        <v>2</v>
      </c>
      <c r="O558">
        <v>3</v>
      </c>
      <c r="P558">
        <v>2</v>
      </c>
      <c r="Q558">
        <v>4</v>
      </c>
      <c r="R558" cm="1">
        <f t="array" ref="R558">_xlfn.IFS(L558&lt;=$W$6,1,L558&lt;=$X$6,2,L558&lt;=$Y$6,3,L558&gt;$Y$6,4)</f>
        <v>4</v>
      </c>
      <c r="S558">
        <f t="shared" si="16"/>
        <v>4</v>
      </c>
      <c r="T558" t="str">
        <f t="shared" si="17"/>
        <v>2&gt;</v>
      </c>
    </row>
    <row r="559" spans="1:20" x14ac:dyDescent="0.25">
      <c r="A559">
        <v>558</v>
      </c>
      <c r="B559" t="s">
        <v>577</v>
      </c>
      <c r="C559">
        <v>59.8</v>
      </c>
      <c r="D559" t="s">
        <v>27</v>
      </c>
      <c r="E559">
        <v>1</v>
      </c>
      <c r="F559">
        <v>43</v>
      </c>
      <c r="G559">
        <v>4</v>
      </c>
      <c r="H559">
        <v>183073.86</v>
      </c>
      <c r="I559">
        <v>1</v>
      </c>
      <c r="J559">
        <v>1</v>
      </c>
      <c r="K559">
        <v>0</v>
      </c>
      <c r="L559">
        <v>191468.78</v>
      </c>
      <c r="M559">
        <v>1</v>
      </c>
      <c r="N559">
        <v>2</v>
      </c>
      <c r="O559">
        <v>3</v>
      </c>
      <c r="P559">
        <v>1</v>
      </c>
      <c r="Q559">
        <v>2</v>
      </c>
      <c r="R559" cm="1">
        <f t="array" ref="R559">_xlfn.IFS(L559&lt;=$W$6,1,L559&lt;=$X$6,2,L559&lt;=$Y$6,3,L559&gt;$Y$6,4)</f>
        <v>4</v>
      </c>
      <c r="S559">
        <f t="shared" si="16"/>
        <v>4</v>
      </c>
      <c r="T559">
        <f t="shared" si="17"/>
        <v>1</v>
      </c>
    </row>
    <row r="560" spans="1:20" x14ac:dyDescent="0.25">
      <c r="A560">
        <v>559</v>
      </c>
      <c r="B560" t="s">
        <v>578</v>
      </c>
      <c r="C560">
        <v>74.099999999999994</v>
      </c>
      <c r="D560" t="s">
        <v>20</v>
      </c>
      <c r="E560">
        <v>1</v>
      </c>
      <c r="F560">
        <v>55</v>
      </c>
      <c r="G560">
        <v>4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  <c r="N560">
        <v>4</v>
      </c>
      <c r="O560">
        <v>4</v>
      </c>
      <c r="P560">
        <v>1</v>
      </c>
      <c r="Q560">
        <v>1</v>
      </c>
      <c r="R560" cm="1">
        <f t="array" ref="R560">_xlfn.IFS(L560&lt;=$W$6,1,L560&lt;=$X$6,2,L560&lt;=$Y$6,3,L560&gt;$Y$6,4)</f>
        <v>1</v>
      </c>
      <c r="S560">
        <f t="shared" si="16"/>
        <v>5</v>
      </c>
      <c r="T560" t="str">
        <f t="shared" si="17"/>
        <v>2&gt;</v>
      </c>
    </row>
    <row r="561" spans="1:20" x14ac:dyDescent="0.25">
      <c r="A561">
        <v>560</v>
      </c>
      <c r="B561" t="s">
        <v>579</v>
      </c>
      <c r="C561">
        <v>85</v>
      </c>
      <c r="D561" t="s">
        <v>20</v>
      </c>
      <c r="E561">
        <v>0</v>
      </c>
      <c r="F561">
        <v>72</v>
      </c>
      <c r="G561">
        <v>6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  <c r="N561">
        <v>4</v>
      </c>
      <c r="O561">
        <v>4</v>
      </c>
      <c r="P561">
        <v>2</v>
      </c>
      <c r="Q561">
        <v>1</v>
      </c>
      <c r="R561" cm="1">
        <f t="array" ref="R561">_xlfn.IFS(L561&lt;=$W$6,1,L561&lt;=$X$6,2,L561&lt;=$Y$6,3,L561&gt;$Y$6,4)</f>
        <v>1</v>
      </c>
      <c r="S561">
        <f t="shared" si="16"/>
        <v>5</v>
      </c>
      <c r="T561">
        <f t="shared" si="17"/>
        <v>1</v>
      </c>
    </row>
    <row r="562" spans="1:20" x14ac:dyDescent="0.25">
      <c r="A562">
        <v>561</v>
      </c>
      <c r="B562" t="s">
        <v>580</v>
      </c>
      <c r="C562">
        <v>58.4</v>
      </c>
      <c r="D562" t="s">
        <v>27</v>
      </c>
      <c r="E562">
        <v>0</v>
      </c>
      <c r="F562">
        <v>31</v>
      </c>
      <c r="G562">
        <v>8</v>
      </c>
      <c r="H562">
        <v>210408.02</v>
      </c>
      <c r="I562">
        <v>1</v>
      </c>
      <c r="J562">
        <v>0</v>
      </c>
      <c r="K562">
        <v>1</v>
      </c>
      <c r="L562">
        <v>138490.03</v>
      </c>
      <c r="M562">
        <v>0</v>
      </c>
      <c r="N562">
        <v>1</v>
      </c>
      <c r="O562">
        <v>1</v>
      </c>
      <c r="P562">
        <v>3</v>
      </c>
      <c r="Q562">
        <v>3</v>
      </c>
      <c r="R562" cm="1">
        <f t="array" ref="R562">_xlfn.IFS(L562&lt;=$W$6,1,L562&lt;=$X$6,2,L562&lt;=$Y$6,3,L562&gt;$Y$6,4)</f>
        <v>3</v>
      </c>
      <c r="S562">
        <f t="shared" si="16"/>
        <v>1</v>
      </c>
      <c r="T562">
        <f t="shared" si="17"/>
        <v>1</v>
      </c>
    </row>
    <row r="563" spans="1:20" x14ac:dyDescent="0.25">
      <c r="A563">
        <v>562</v>
      </c>
      <c r="B563" t="s">
        <v>581</v>
      </c>
      <c r="C563">
        <v>65</v>
      </c>
      <c r="D563" t="s">
        <v>20</v>
      </c>
      <c r="E563">
        <v>1</v>
      </c>
      <c r="F563">
        <v>63</v>
      </c>
      <c r="G563">
        <v>2</v>
      </c>
      <c r="H563">
        <v>305937.46000000002</v>
      </c>
      <c r="I563">
        <v>1</v>
      </c>
      <c r="J563">
        <v>0</v>
      </c>
      <c r="K563">
        <v>1</v>
      </c>
      <c r="L563">
        <v>82970.69</v>
      </c>
      <c r="M563">
        <v>0</v>
      </c>
      <c r="N563">
        <v>2</v>
      </c>
      <c r="O563">
        <v>4</v>
      </c>
      <c r="P563">
        <v>1</v>
      </c>
      <c r="Q563">
        <v>4</v>
      </c>
      <c r="R563" cm="1">
        <f t="array" ref="R563">_xlfn.IFS(L563&lt;=$W$6,1,L563&lt;=$X$6,2,L563&lt;=$Y$6,3,L563&gt;$Y$6,4)</f>
        <v>2</v>
      </c>
      <c r="S563">
        <f t="shared" si="16"/>
        <v>5</v>
      </c>
      <c r="T563">
        <f t="shared" si="17"/>
        <v>1</v>
      </c>
    </row>
    <row r="564" spans="1:20" x14ac:dyDescent="0.25">
      <c r="A564">
        <v>563</v>
      </c>
      <c r="B564" t="s">
        <v>582</v>
      </c>
      <c r="C564">
        <v>60.7</v>
      </c>
      <c r="D564" t="s">
        <v>20</v>
      </c>
      <c r="E564">
        <v>1</v>
      </c>
      <c r="F564">
        <v>38</v>
      </c>
      <c r="G564">
        <v>9</v>
      </c>
      <c r="H564">
        <v>316523.36</v>
      </c>
      <c r="I564">
        <v>1</v>
      </c>
      <c r="J564">
        <v>1</v>
      </c>
      <c r="K564">
        <v>1</v>
      </c>
      <c r="L564">
        <v>76744.72</v>
      </c>
      <c r="M564">
        <v>0</v>
      </c>
      <c r="N564">
        <v>2</v>
      </c>
      <c r="O564">
        <v>2</v>
      </c>
      <c r="P564">
        <v>4</v>
      </c>
      <c r="Q564">
        <v>4</v>
      </c>
      <c r="R564" cm="1">
        <f t="array" ref="R564">_xlfn.IFS(L564&lt;=$W$6,1,L564&lt;=$X$6,2,L564&lt;=$Y$6,3,L564&gt;$Y$6,4)</f>
        <v>2</v>
      </c>
      <c r="S564">
        <f t="shared" si="16"/>
        <v>3</v>
      </c>
      <c r="T564">
        <f t="shared" si="17"/>
        <v>1</v>
      </c>
    </row>
    <row r="565" spans="1:20" x14ac:dyDescent="0.25">
      <c r="A565">
        <v>564</v>
      </c>
      <c r="B565" t="s">
        <v>583</v>
      </c>
      <c r="C565">
        <v>50.9</v>
      </c>
      <c r="D565" t="s">
        <v>18</v>
      </c>
      <c r="E565">
        <v>0</v>
      </c>
      <c r="F565">
        <v>48</v>
      </c>
      <c r="G565">
        <v>2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  <c r="N565">
        <v>1</v>
      </c>
      <c r="O565">
        <v>4</v>
      </c>
      <c r="P565">
        <v>1</v>
      </c>
      <c r="Q565">
        <v>1</v>
      </c>
      <c r="R565" cm="1">
        <f t="array" ref="R565">_xlfn.IFS(L565&lt;=$W$6,1,L565&lt;=$X$6,2,L565&lt;=$Y$6,3,L565&gt;$Y$6,4)</f>
        <v>2</v>
      </c>
      <c r="S565">
        <f t="shared" si="16"/>
        <v>5</v>
      </c>
      <c r="T565">
        <f t="shared" si="17"/>
        <v>1</v>
      </c>
    </row>
    <row r="566" spans="1:20" x14ac:dyDescent="0.25">
      <c r="A566">
        <v>565</v>
      </c>
      <c r="B566" t="s">
        <v>584</v>
      </c>
      <c r="C566">
        <v>68.900000000000006</v>
      </c>
      <c r="D566" t="s">
        <v>20</v>
      </c>
      <c r="E566">
        <v>0</v>
      </c>
      <c r="F566">
        <v>40</v>
      </c>
      <c r="G566">
        <v>7</v>
      </c>
      <c r="H566">
        <v>242042.1</v>
      </c>
      <c r="I566">
        <v>1</v>
      </c>
      <c r="J566">
        <v>1</v>
      </c>
      <c r="K566">
        <v>1</v>
      </c>
      <c r="L566">
        <v>12182.15</v>
      </c>
      <c r="M566">
        <v>0</v>
      </c>
      <c r="N566">
        <v>3</v>
      </c>
      <c r="O566">
        <v>3</v>
      </c>
      <c r="P566">
        <v>3</v>
      </c>
      <c r="Q566">
        <v>3</v>
      </c>
      <c r="R566" cm="1">
        <f t="array" ref="R566">_xlfn.IFS(L566&lt;=$W$6,1,L566&lt;=$X$6,2,L566&lt;=$Y$6,3,L566&gt;$Y$6,4)</f>
        <v>1</v>
      </c>
      <c r="S566">
        <f t="shared" si="16"/>
        <v>3</v>
      </c>
      <c r="T566">
        <f t="shared" si="17"/>
        <v>1</v>
      </c>
    </row>
    <row r="567" spans="1:20" x14ac:dyDescent="0.25">
      <c r="A567">
        <v>566</v>
      </c>
      <c r="B567" t="s">
        <v>585</v>
      </c>
      <c r="C567">
        <v>54.3</v>
      </c>
      <c r="D567" t="s">
        <v>18</v>
      </c>
      <c r="E567">
        <v>1</v>
      </c>
      <c r="F567">
        <v>38</v>
      </c>
      <c r="G567">
        <v>5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  <c r="N567">
        <v>1</v>
      </c>
      <c r="O567">
        <v>2</v>
      </c>
      <c r="P567">
        <v>2</v>
      </c>
      <c r="Q567">
        <v>1</v>
      </c>
      <c r="R567" cm="1">
        <f t="array" ref="R567">_xlfn.IFS(L567&lt;=$W$6,1,L567&lt;=$X$6,2,L567&lt;=$Y$6,3,L567&gt;$Y$6,4)</f>
        <v>3</v>
      </c>
      <c r="S567">
        <f t="shared" si="16"/>
        <v>3</v>
      </c>
      <c r="T567" t="str">
        <f t="shared" si="17"/>
        <v>2&gt;</v>
      </c>
    </row>
    <row r="568" spans="1:20" x14ac:dyDescent="0.25">
      <c r="A568">
        <v>567</v>
      </c>
      <c r="B568" t="s">
        <v>586</v>
      </c>
      <c r="C568">
        <v>43.8</v>
      </c>
      <c r="D568" t="s">
        <v>20</v>
      </c>
      <c r="E568">
        <v>0</v>
      </c>
      <c r="F568">
        <v>56</v>
      </c>
      <c r="G568">
        <v>3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  <c r="N568">
        <v>1</v>
      </c>
      <c r="O568">
        <v>4</v>
      </c>
      <c r="P568">
        <v>1</v>
      </c>
      <c r="Q568">
        <v>1</v>
      </c>
      <c r="R568" cm="1">
        <f t="array" ref="R568">_xlfn.IFS(L568&lt;=$W$6,1,L568&lt;=$X$6,2,L568&lt;=$Y$6,3,L568&gt;$Y$6,4)</f>
        <v>4</v>
      </c>
      <c r="S568">
        <f t="shared" si="16"/>
        <v>5</v>
      </c>
      <c r="T568">
        <f t="shared" si="17"/>
        <v>1</v>
      </c>
    </row>
    <row r="569" spans="1:20" x14ac:dyDescent="0.25">
      <c r="A569">
        <v>568</v>
      </c>
      <c r="B569" t="s">
        <v>587</v>
      </c>
      <c r="C569">
        <v>68.7</v>
      </c>
      <c r="D569" t="s">
        <v>20</v>
      </c>
      <c r="E569">
        <v>0</v>
      </c>
      <c r="F569">
        <v>65</v>
      </c>
      <c r="G569">
        <v>2</v>
      </c>
      <c r="H569">
        <v>275431.32</v>
      </c>
      <c r="I569">
        <v>1</v>
      </c>
      <c r="J569">
        <v>1</v>
      </c>
      <c r="K569">
        <v>1</v>
      </c>
      <c r="L569">
        <v>37938.74</v>
      </c>
      <c r="M569">
        <v>0</v>
      </c>
      <c r="N569">
        <v>3</v>
      </c>
      <c r="O569">
        <v>4</v>
      </c>
      <c r="P569">
        <v>1</v>
      </c>
      <c r="Q569">
        <v>4</v>
      </c>
      <c r="R569" cm="1">
        <f t="array" ref="R569">_xlfn.IFS(L569&lt;=$W$6,1,L569&lt;=$X$6,2,L569&lt;=$Y$6,3,L569&gt;$Y$6,4)</f>
        <v>1</v>
      </c>
      <c r="S569">
        <f t="shared" si="16"/>
        <v>5</v>
      </c>
      <c r="T569">
        <f t="shared" si="17"/>
        <v>1</v>
      </c>
    </row>
    <row r="570" spans="1:20" x14ac:dyDescent="0.25">
      <c r="A570">
        <v>569</v>
      </c>
      <c r="B570" t="s">
        <v>588</v>
      </c>
      <c r="C570">
        <v>73.7</v>
      </c>
      <c r="D570" t="s">
        <v>27</v>
      </c>
      <c r="E570">
        <v>1</v>
      </c>
      <c r="F570">
        <v>33</v>
      </c>
      <c r="G570">
        <v>6</v>
      </c>
      <c r="H570">
        <v>242384.44</v>
      </c>
      <c r="I570">
        <v>2</v>
      </c>
      <c r="J570">
        <v>1</v>
      </c>
      <c r="K570">
        <v>1</v>
      </c>
      <c r="L570">
        <v>74890.58</v>
      </c>
      <c r="M570">
        <v>0</v>
      </c>
      <c r="N570">
        <v>4</v>
      </c>
      <c r="O570">
        <v>1</v>
      </c>
      <c r="P570">
        <v>2</v>
      </c>
      <c r="Q570">
        <v>3</v>
      </c>
      <c r="R570" cm="1">
        <f t="array" ref="R570">_xlfn.IFS(L570&lt;=$W$6,1,L570&lt;=$X$6,2,L570&lt;=$Y$6,3,L570&gt;$Y$6,4)</f>
        <v>2</v>
      </c>
      <c r="S570">
        <f t="shared" si="16"/>
        <v>2</v>
      </c>
      <c r="T570" t="str">
        <f t="shared" si="17"/>
        <v>2&gt;</v>
      </c>
    </row>
    <row r="571" spans="1:20" x14ac:dyDescent="0.25">
      <c r="A571">
        <v>570</v>
      </c>
      <c r="B571" t="s">
        <v>589</v>
      </c>
      <c r="C571">
        <v>76.099999999999994</v>
      </c>
      <c r="D571" t="s">
        <v>18</v>
      </c>
      <c r="E571">
        <v>1</v>
      </c>
      <c r="F571">
        <v>33</v>
      </c>
      <c r="G571">
        <v>8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  <c r="N571">
        <v>4</v>
      </c>
      <c r="O571">
        <v>1</v>
      </c>
      <c r="P571">
        <v>3</v>
      </c>
      <c r="Q571">
        <v>1</v>
      </c>
      <c r="R571" cm="1">
        <f t="array" ref="R571">_xlfn.IFS(L571&lt;=$W$6,1,L571&lt;=$X$6,2,L571&lt;=$Y$6,3,L571&gt;$Y$6,4)</f>
        <v>4</v>
      </c>
      <c r="S571">
        <f t="shared" si="16"/>
        <v>2</v>
      </c>
      <c r="T571" t="str">
        <f t="shared" si="17"/>
        <v>2&gt;</v>
      </c>
    </row>
    <row r="572" spans="1:20" x14ac:dyDescent="0.25">
      <c r="A572">
        <v>571</v>
      </c>
      <c r="B572" t="s">
        <v>590</v>
      </c>
      <c r="C572">
        <v>60.1</v>
      </c>
      <c r="D572" t="s">
        <v>18</v>
      </c>
      <c r="E572">
        <v>1</v>
      </c>
      <c r="F572">
        <v>46</v>
      </c>
      <c r="G572">
        <v>2</v>
      </c>
      <c r="H572">
        <v>200972.36</v>
      </c>
      <c r="I572">
        <v>2</v>
      </c>
      <c r="J572">
        <v>1</v>
      </c>
      <c r="K572">
        <v>1</v>
      </c>
      <c r="L572">
        <v>62678.53</v>
      </c>
      <c r="M572">
        <v>0</v>
      </c>
      <c r="N572">
        <v>2</v>
      </c>
      <c r="O572">
        <v>3</v>
      </c>
      <c r="P572">
        <v>1</v>
      </c>
      <c r="Q572">
        <v>3</v>
      </c>
      <c r="R572" cm="1">
        <f t="array" ref="R572">_xlfn.IFS(L572&lt;=$W$6,1,L572&lt;=$X$6,2,L572&lt;=$Y$6,3,L572&gt;$Y$6,4)</f>
        <v>2</v>
      </c>
      <c r="S572">
        <f t="shared" si="16"/>
        <v>4</v>
      </c>
      <c r="T572" t="str">
        <f t="shared" si="17"/>
        <v>2&gt;</v>
      </c>
    </row>
    <row r="573" spans="1:20" x14ac:dyDescent="0.25">
      <c r="A573">
        <v>572</v>
      </c>
      <c r="B573" t="s">
        <v>591</v>
      </c>
      <c r="C573">
        <v>65.099999999999994</v>
      </c>
      <c r="D573" t="s">
        <v>18</v>
      </c>
      <c r="E573">
        <v>1</v>
      </c>
      <c r="F573">
        <v>47</v>
      </c>
      <c r="G573">
        <v>2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  <c r="N573">
        <v>2</v>
      </c>
      <c r="O573">
        <v>4</v>
      </c>
      <c r="P573">
        <v>1</v>
      </c>
      <c r="Q573">
        <v>1</v>
      </c>
      <c r="R573" cm="1">
        <f t="array" ref="R573">_xlfn.IFS(L573&lt;=$W$6,1,L573&lt;=$X$6,2,L573&lt;=$Y$6,3,L573&gt;$Y$6,4)</f>
        <v>2</v>
      </c>
      <c r="S573">
        <f t="shared" si="16"/>
        <v>4</v>
      </c>
      <c r="T573">
        <f t="shared" si="17"/>
        <v>1</v>
      </c>
    </row>
    <row r="574" spans="1:20" x14ac:dyDescent="0.25">
      <c r="A574">
        <v>573</v>
      </c>
      <c r="B574" t="s">
        <v>592</v>
      </c>
      <c r="C574">
        <v>74.5</v>
      </c>
      <c r="D574" t="s">
        <v>18</v>
      </c>
      <c r="E574">
        <v>1</v>
      </c>
      <c r="F574">
        <v>37</v>
      </c>
      <c r="G574">
        <v>10</v>
      </c>
      <c r="H574">
        <v>185133.06</v>
      </c>
      <c r="I574">
        <v>2</v>
      </c>
      <c r="J574">
        <v>1</v>
      </c>
      <c r="K574">
        <v>0</v>
      </c>
      <c r="L574">
        <v>161519.76999999999</v>
      </c>
      <c r="M574">
        <v>0</v>
      </c>
      <c r="N574">
        <v>4</v>
      </c>
      <c r="O574">
        <v>2</v>
      </c>
      <c r="P574">
        <v>4</v>
      </c>
      <c r="Q574">
        <v>2</v>
      </c>
      <c r="R574" cm="1">
        <f t="array" ref="R574">_xlfn.IFS(L574&lt;=$W$6,1,L574&lt;=$X$6,2,L574&lt;=$Y$6,3,L574&gt;$Y$6,4)</f>
        <v>4</v>
      </c>
      <c r="S574">
        <f t="shared" si="16"/>
        <v>3</v>
      </c>
      <c r="T574" t="str">
        <f t="shared" si="17"/>
        <v>2&gt;</v>
      </c>
    </row>
    <row r="575" spans="1:20" x14ac:dyDescent="0.25">
      <c r="A575">
        <v>574</v>
      </c>
      <c r="B575" t="s">
        <v>593</v>
      </c>
      <c r="C575">
        <v>64.8</v>
      </c>
      <c r="D575" t="s">
        <v>20</v>
      </c>
      <c r="E575">
        <v>0</v>
      </c>
      <c r="F575">
        <v>51</v>
      </c>
      <c r="G575">
        <v>11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  <c r="N575">
        <v>2</v>
      </c>
      <c r="O575">
        <v>4</v>
      </c>
      <c r="P575">
        <v>4</v>
      </c>
      <c r="Q575">
        <v>1</v>
      </c>
      <c r="R575" cm="1">
        <f t="array" ref="R575">_xlfn.IFS(L575&lt;=$W$6,1,L575&lt;=$X$6,2,L575&lt;=$Y$6,3,L575&gt;$Y$6,4)</f>
        <v>4</v>
      </c>
      <c r="S575">
        <f t="shared" si="16"/>
        <v>5</v>
      </c>
      <c r="T575" t="str">
        <f t="shared" si="17"/>
        <v>2&gt;</v>
      </c>
    </row>
    <row r="576" spans="1:20" x14ac:dyDescent="0.25">
      <c r="A576">
        <v>575</v>
      </c>
      <c r="B576" t="s">
        <v>594</v>
      </c>
      <c r="C576">
        <v>84.8</v>
      </c>
      <c r="D576" t="s">
        <v>20</v>
      </c>
      <c r="E576">
        <v>1</v>
      </c>
      <c r="F576">
        <v>42</v>
      </c>
      <c r="G576">
        <v>4</v>
      </c>
      <c r="H576">
        <v>221859.92</v>
      </c>
      <c r="I576">
        <v>1</v>
      </c>
      <c r="J576">
        <v>1</v>
      </c>
      <c r="K576">
        <v>1</v>
      </c>
      <c r="L576">
        <v>30876.84</v>
      </c>
      <c r="M576">
        <v>0</v>
      </c>
      <c r="N576">
        <v>4</v>
      </c>
      <c r="O576">
        <v>3</v>
      </c>
      <c r="P576">
        <v>1</v>
      </c>
      <c r="Q576">
        <v>3</v>
      </c>
      <c r="R576" cm="1">
        <f t="array" ref="R576">_xlfn.IFS(L576&lt;=$W$6,1,L576&lt;=$X$6,2,L576&lt;=$Y$6,3,L576&gt;$Y$6,4)</f>
        <v>1</v>
      </c>
      <c r="S576">
        <f t="shared" si="16"/>
        <v>4</v>
      </c>
      <c r="T576">
        <f t="shared" si="17"/>
        <v>1</v>
      </c>
    </row>
    <row r="577" spans="1:20" x14ac:dyDescent="0.25">
      <c r="A577">
        <v>576</v>
      </c>
      <c r="B577" t="s">
        <v>595</v>
      </c>
      <c r="C577">
        <v>54.6</v>
      </c>
      <c r="D577" t="s">
        <v>18</v>
      </c>
      <c r="E577">
        <v>0</v>
      </c>
      <c r="F577">
        <v>29</v>
      </c>
      <c r="G577">
        <v>9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  <c r="N577">
        <v>1</v>
      </c>
      <c r="O577">
        <v>1</v>
      </c>
      <c r="P577">
        <v>4</v>
      </c>
      <c r="Q577">
        <v>1</v>
      </c>
      <c r="R577" cm="1">
        <f t="array" ref="R577">_xlfn.IFS(L577&lt;=$W$6,1,L577&lt;=$X$6,2,L577&lt;=$Y$6,3,L577&gt;$Y$6,4)</f>
        <v>1</v>
      </c>
      <c r="S577">
        <f t="shared" si="16"/>
        <v>1</v>
      </c>
      <c r="T577" t="str">
        <f t="shared" si="17"/>
        <v>2&gt;</v>
      </c>
    </row>
    <row r="578" spans="1:20" x14ac:dyDescent="0.25">
      <c r="A578">
        <v>577</v>
      </c>
      <c r="B578" t="s">
        <v>596</v>
      </c>
      <c r="C578">
        <v>43.9</v>
      </c>
      <c r="D578" t="s">
        <v>20</v>
      </c>
      <c r="E578">
        <v>0</v>
      </c>
      <c r="F578">
        <v>34</v>
      </c>
      <c r="G578">
        <v>4</v>
      </c>
      <c r="H578">
        <v>277803.21999999997</v>
      </c>
      <c r="I578">
        <v>1</v>
      </c>
      <c r="J578">
        <v>1</v>
      </c>
      <c r="K578">
        <v>0</v>
      </c>
      <c r="L578">
        <v>75685.97</v>
      </c>
      <c r="M578">
        <v>0</v>
      </c>
      <c r="N578">
        <v>1</v>
      </c>
      <c r="O578">
        <v>1</v>
      </c>
      <c r="P578">
        <v>1</v>
      </c>
      <c r="Q578">
        <v>4</v>
      </c>
      <c r="R578" cm="1">
        <f t="array" ref="R578">_xlfn.IFS(L578&lt;=$W$6,1,L578&lt;=$X$6,2,L578&lt;=$Y$6,3,L578&gt;$Y$6,4)</f>
        <v>2</v>
      </c>
      <c r="S578">
        <f t="shared" si="16"/>
        <v>2</v>
      </c>
      <c r="T578">
        <f t="shared" si="17"/>
        <v>1</v>
      </c>
    </row>
    <row r="579" spans="1:20" x14ac:dyDescent="0.25">
      <c r="A579">
        <v>578</v>
      </c>
      <c r="B579" t="s">
        <v>597</v>
      </c>
      <c r="C579">
        <v>75.5</v>
      </c>
      <c r="D579" t="s">
        <v>18</v>
      </c>
      <c r="E579">
        <v>1</v>
      </c>
      <c r="F579">
        <v>32</v>
      </c>
      <c r="G579">
        <v>5</v>
      </c>
      <c r="H579">
        <v>246435.32</v>
      </c>
      <c r="I579">
        <v>2</v>
      </c>
      <c r="J579">
        <v>0</v>
      </c>
      <c r="K579">
        <v>1</v>
      </c>
      <c r="L579">
        <v>144183.1</v>
      </c>
      <c r="M579">
        <v>0</v>
      </c>
      <c r="N579">
        <v>4</v>
      </c>
      <c r="O579">
        <v>1</v>
      </c>
      <c r="P579">
        <v>2</v>
      </c>
      <c r="Q579">
        <v>3</v>
      </c>
      <c r="R579" cm="1">
        <f t="array" ref="R579">_xlfn.IFS(L579&lt;=$W$6,1,L579&lt;=$X$6,2,L579&lt;=$Y$6,3,L579&gt;$Y$6,4)</f>
        <v>3</v>
      </c>
      <c r="S579">
        <f t="shared" ref="S579:S642" si="18">VLOOKUP(F579,$V$10:$W$16,2,1)</f>
        <v>1</v>
      </c>
      <c r="T579" t="str">
        <f t="shared" ref="T579:T642" si="19">VLOOKUP(I579,$Y$9:$Z$11,2,1)</f>
        <v>2&gt;</v>
      </c>
    </row>
    <row r="580" spans="1:20" x14ac:dyDescent="0.25">
      <c r="A580">
        <v>579</v>
      </c>
      <c r="B580" t="s">
        <v>598</v>
      </c>
      <c r="C580">
        <v>59.3</v>
      </c>
      <c r="D580" t="s">
        <v>18</v>
      </c>
      <c r="E580">
        <v>0</v>
      </c>
      <c r="F580">
        <v>43</v>
      </c>
      <c r="G580">
        <v>7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  <c r="N580">
        <v>2</v>
      </c>
      <c r="O580">
        <v>3</v>
      </c>
      <c r="P580">
        <v>3</v>
      </c>
      <c r="Q580">
        <v>1</v>
      </c>
      <c r="R580" cm="1">
        <f t="array" ref="R580">_xlfn.IFS(L580&lt;=$W$6,1,L580&lt;=$X$6,2,L580&lt;=$Y$6,3,L580&gt;$Y$6,4)</f>
        <v>2</v>
      </c>
      <c r="S580">
        <f t="shared" si="18"/>
        <v>4</v>
      </c>
      <c r="T580">
        <f t="shared" si="19"/>
        <v>1</v>
      </c>
    </row>
    <row r="581" spans="1:20" x14ac:dyDescent="0.25">
      <c r="A581">
        <v>580</v>
      </c>
      <c r="B581" t="s">
        <v>599</v>
      </c>
      <c r="C581">
        <v>70.099999999999994</v>
      </c>
      <c r="D581" t="s">
        <v>18</v>
      </c>
      <c r="E581">
        <v>1</v>
      </c>
      <c r="F581">
        <v>41</v>
      </c>
      <c r="G581">
        <v>3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  <c r="N581">
        <v>3</v>
      </c>
      <c r="O581">
        <v>3</v>
      </c>
      <c r="P581">
        <v>1</v>
      </c>
      <c r="Q581">
        <v>1</v>
      </c>
      <c r="R581" cm="1">
        <f t="array" ref="R581">_xlfn.IFS(L581&lt;=$W$6,1,L581&lt;=$X$6,2,L581&lt;=$Y$6,3,L581&gt;$Y$6,4)</f>
        <v>2</v>
      </c>
      <c r="S581">
        <f t="shared" si="18"/>
        <v>3</v>
      </c>
      <c r="T581" t="str">
        <f t="shared" si="19"/>
        <v>2&gt;</v>
      </c>
    </row>
    <row r="582" spans="1:20" x14ac:dyDescent="0.25">
      <c r="A582">
        <v>581</v>
      </c>
      <c r="B582" t="s">
        <v>600</v>
      </c>
      <c r="C582">
        <v>70.099999999999994</v>
      </c>
      <c r="D582" t="s">
        <v>20</v>
      </c>
      <c r="E582">
        <v>1</v>
      </c>
      <c r="F582">
        <v>38</v>
      </c>
      <c r="G582">
        <v>9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  <c r="N582">
        <v>3</v>
      </c>
      <c r="O582">
        <v>2</v>
      </c>
      <c r="P582">
        <v>4</v>
      </c>
      <c r="Q582">
        <v>1</v>
      </c>
      <c r="R582" cm="1">
        <f t="array" ref="R582">_xlfn.IFS(L582&lt;=$W$6,1,L582&lt;=$X$6,2,L582&lt;=$Y$6,3,L582&gt;$Y$6,4)</f>
        <v>4</v>
      </c>
      <c r="S582">
        <f t="shared" si="18"/>
        <v>3</v>
      </c>
      <c r="T582" t="str">
        <f t="shared" si="19"/>
        <v>2&gt;</v>
      </c>
    </row>
    <row r="583" spans="1:20" x14ac:dyDescent="0.25">
      <c r="A583">
        <v>582</v>
      </c>
      <c r="B583" t="s">
        <v>601</v>
      </c>
      <c r="C583">
        <v>60.7</v>
      </c>
      <c r="D583" t="s">
        <v>20</v>
      </c>
      <c r="E583">
        <v>0</v>
      </c>
      <c r="F583">
        <v>35</v>
      </c>
      <c r="G583">
        <v>3</v>
      </c>
      <c r="H583">
        <v>216863.74</v>
      </c>
      <c r="I583">
        <v>2</v>
      </c>
      <c r="J583">
        <v>0</v>
      </c>
      <c r="K583">
        <v>1</v>
      </c>
      <c r="L583">
        <v>109291.39</v>
      </c>
      <c r="M583">
        <v>1</v>
      </c>
      <c r="N583">
        <v>2</v>
      </c>
      <c r="O583">
        <v>2</v>
      </c>
      <c r="P583">
        <v>1</v>
      </c>
      <c r="Q583">
        <v>3</v>
      </c>
      <c r="R583" cm="1">
        <f t="array" ref="R583">_xlfn.IFS(L583&lt;=$W$6,1,L583&lt;=$X$6,2,L583&lt;=$Y$6,3,L583&gt;$Y$6,4)</f>
        <v>3</v>
      </c>
      <c r="S583">
        <f t="shared" si="18"/>
        <v>2</v>
      </c>
      <c r="T583" t="str">
        <f t="shared" si="19"/>
        <v>2&gt;</v>
      </c>
    </row>
    <row r="584" spans="1:20" x14ac:dyDescent="0.25">
      <c r="A584">
        <v>583</v>
      </c>
      <c r="B584" t="s">
        <v>602</v>
      </c>
      <c r="C584">
        <v>58.6</v>
      </c>
      <c r="D584" t="s">
        <v>20</v>
      </c>
      <c r="E584">
        <v>0</v>
      </c>
      <c r="F584">
        <v>59</v>
      </c>
      <c r="G584">
        <v>4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  <c r="N584">
        <v>2</v>
      </c>
      <c r="O584">
        <v>4</v>
      </c>
      <c r="P584">
        <v>1</v>
      </c>
      <c r="Q584">
        <v>1</v>
      </c>
      <c r="R584" cm="1">
        <f t="array" ref="R584">_xlfn.IFS(L584&lt;=$W$6,1,L584&lt;=$X$6,2,L584&lt;=$Y$6,3,L584&gt;$Y$6,4)</f>
        <v>1</v>
      </c>
      <c r="S584">
        <f t="shared" si="18"/>
        <v>5</v>
      </c>
      <c r="T584" t="str">
        <f t="shared" si="19"/>
        <v>2&gt;</v>
      </c>
    </row>
    <row r="585" spans="1:20" x14ac:dyDescent="0.25">
      <c r="A585">
        <v>584</v>
      </c>
      <c r="B585" t="s">
        <v>603</v>
      </c>
      <c r="C585">
        <v>54.7</v>
      </c>
      <c r="D585" t="s">
        <v>27</v>
      </c>
      <c r="E585">
        <v>0</v>
      </c>
      <c r="F585">
        <v>32</v>
      </c>
      <c r="G585">
        <v>10</v>
      </c>
      <c r="H585">
        <v>144784.82</v>
      </c>
      <c r="I585">
        <v>1</v>
      </c>
      <c r="J585">
        <v>1</v>
      </c>
      <c r="K585">
        <v>0</v>
      </c>
      <c r="L585">
        <v>77077.14</v>
      </c>
      <c r="M585">
        <v>0</v>
      </c>
      <c r="N585">
        <v>1</v>
      </c>
      <c r="O585">
        <v>1</v>
      </c>
      <c r="P585">
        <v>4</v>
      </c>
      <c r="Q585">
        <v>2</v>
      </c>
      <c r="R585" cm="1">
        <f t="array" ref="R585">_xlfn.IFS(L585&lt;=$W$6,1,L585&lt;=$X$6,2,L585&lt;=$Y$6,3,L585&gt;$Y$6,4)</f>
        <v>2</v>
      </c>
      <c r="S585">
        <f t="shared" si="18"/>
        <v>1</v>
      </c>
      <c r="T585">
        <f t="shared" si="19"/>
        <v>1</v>
      </c>
    </row>
    <row r="586" spans="1:20" x14ac:dyDescent="0.25">
      <c r="A586">
        <v>585</v>
      </c>
      <c r="B586" t="s">
        <v>604</v>
      </c>
      <c r="C586">
        <v>64.7</v>
      </c>
      <c r="D586" t="s">
        <v>27</v>
      </c>
      <c r="E586">
        <v>0</v>
      </c>
      <c r="F586">
        <v>53</v>
      </c>
      <c r="G586">
        <v>2</v>
      </c>
      <c r="H586">
        <v>239483.54</v>
      </c>
      <c r="I586">
        <v>2</v>
      </c>
      <c r="J586">
        <v>0</v>
      </c>
      <c r="K586">
        <v>0</v>
      </c>
      <c r="L586">
        <v>54954.51</v>
      </c>
      <c r="M586">
        <v>1</v>
      </c>
      <c r="N586">
        <v>2</v>
      </c>
      <c r="O586">
        <v>4</v>
      </c>
      <c r="P586">
        <v>1</v>
      </c>
      <c r="Q586">
        <v>3</v>
      </c>
      <c r="R586" cm="1">
        <f t="array" ref="R586">_xlfn.IFS(L586&lt;=$W$6,1,L586&lt;=$X$6,2,L586&lt;=$Y$6,3,L586&gt;$Y$6,4)</f>
        <v>2</v>
      </c>
      <c r="S586">
        <f t="shared" si="18"/>
        <v>5</v>
      </c>
      <c r="T586" t="str">
        <f t="shared" si="19"/>
        <v>2&gt;</v>
      </c>
    </row>
    <row r="587" spans="1:20" x14ac:dyDescent="0.25">
      <c r="A587">
        <v>586</v>
      </c>
      <c r="B587" t="s">
        <v>605</v>
      </c>
      <c r="C587">
        <v>76</v>
      </c>
      <c r="D587" t="s">
        <v>18</v>
      </c>
      <c r="E587">
        <v>0</v>
      </c>
      <c r="F587">
        <v>53</v>
      </c>
      <c r="G587">
        <v>3</v>
      </c>
      <c r="H587">
        <v>201893.42</v>
      </c>
      <c r="I587">
        <v>1</v>
      </c>
      <c r="J587">
        <v>0</v>
      </c>
      <c r="K587">
        <v>0</v>
      </c>
      <c r="L587">
        <v>179614.8</v>
      </c>
      <c r="M587">
        <v>1</v>
      </c>
      <c r="N587">
        <v>4</v>
      </c>
      <c r="O587">
        <v>4</v>
      </c>
      <c r="P587">
        <v>1</v>
      </c>
      <c r="Q587">
        <v>3</v>
      </c>
      <c r="R587" cm="1">
        <f t="array" ref="R587">_xlfn.IFS(L587&lt;=$W$6,1,L587&lt;=$X$6,2,L587&lt;=$Y$6,3,L587&gt;$Y$6,4)</f>
        <v>4</v>
      </c>
      <c r="S587">
        <f t="shared" si="18"/>
        <v>5</v>
      </c>
      <c r="T587">
        <f t="shared" si="19"/>
        <v>1</v>
      </c>
    </row>
    <row r="588" spans="1:20" x14ac:dyDescent="0.25">
      <c r="A588">
        <v>587</v>
      </c>
      <c r="B588" t="s">
        <v>606</v>
      </c>
      <c r="C588">
        <v>62.1</v>
      </c>
      <c r="D588" t="s">
        <v>20</v>
      </c>
      <c r="E588">
        <v>1</v>
      </c>
      <c r="F588">
        <v>55</v>
      </c>
      <c r="G588">
        <v>10</v>
      </c>
      <c r="H588">
        <v>340983.68</v>
      </c>
      <c r="I588">
        <v>1</v>
      </c>
      <c r="J588">
        <v>1</v>
      </c>
      <c r="K588">
        <v>0</v>
      </c>
      <c r="L588">
        <v>35588.07</v>
      </c>
      <c r="M588">
        <v>1</v>
      </c>
      <c r="N588">
        <v>2</v>
      </c>
      <c r="O588">
        <v>4</v>
      </c>
      <c r="P588">
        <v>4</v>
      </c>
      <c r="Q588">
        <v>4</v>
      </c>
      <c r="R588" cm="1">
        <f t="array" ref="R588">_xlfn.IFS(L588&lt;=$W$6,1,L588&lt;=$X$6,2,L588&lt;=$Y$6,3,L588&gt;$Y$6,4)</f>
        <v>1</v>
      </c>
      <c r="S588">
        <f t="shared" si="18"/>
        <v>5</v>
      </c>
      <c r="T588">
        <f t="shared" si="19"/>
        <v>1</v>
      </c>
    </row>
    <row r="589" spans="1:20" x14ac:dyDescent="0.25">
      <c r="A589">
        <v>588</v>
      </c>
      <c r="B589" t="s">
        <v>607</v>
      </c>
      <c r="C589">
        <v>72.5</v>
      </c>
      <c r="D589" t="s">
        <v>18</v>
      </c>
      <c r="E589">
        <v>1</v>
      </c>
      <c r="F589">
        <v>46</v>
      </c>
      <c r="G589">
        <v>6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  <c r="N589">
        <v>4</v>
      </c>
      <c r="O589">
        <v>3</v>
      </c>
      <c r="P589">
        <v>2</v>
      </c>
      <c r="Q589">
        <v>1</v>
      </c>
      <c r="R589" cm="1">
        <f t="array" ref="R589">_xlfn.IFS(L589&lt;=$W$6,1,L589&lt;=$X$6,2,L589&lt;=$Y$6,3,L589&gt;$Y$6,4)</f>
        <v>3</v>
      </c>
      <c r="S589">
        <f t="shared" si="18"/>
        <v>4</v>
      </c>
      <c r="T589">
        <f t="shared" si="19"/>
        <v>1</v>
      </c>
    </row>
    <row r="590" spans="1:20" x14ac:dyDescent="0.25">
      <c r="A590">
        <v>589</v>
      </c>
      <c r="B590" t="s">
        <v>608</v>
      </c>
      <c r="C590">
        <v>52.6</v>
      </c>
      <c r="D590" t="s">
        <v>18</v>
      </c>
      <c r="E590">
        <v>1</v>
      </c>
      <c r="F590">
        <v>38</v>
      </c>
      <c r="G590">
        <v>2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  <c r="N590">
        <v>1</v>
      </c>
      <c r="O590">
        <v>2</v>
      </c>
      <c r="P590">
        <v>1</v>
      </c>
      <c r="Q590">
        <v>1</v>
      </c>
      <c r="R590" cm="1">
        <f t="array" ref="R590">_xlfn.IFS(L590&lt;=$W$6,1,L590&lt;=$X$6,2,L590&lt;=$Y$6,3,L590&gt;$Y$6,4)</f>
        <v>4</v>
      </c>
      <c r="S590">
        <f t="shared" si="18"/>
        <v>3</v>
      </c>
      <c r="T590">
        <f t="shared" si="19"/>
        <v>1</v>
      </c>
    </row>
    <row r="591" spans="1:20" x14ac:dyDescent="0.25">
      <c r="A591">
        <v>590</v>
      </c>
      <c r="B591" t="s">
        <v>609</v>
      </c>
      <c r="C591">
        <v>51.9</v>
      </c>
      <c r="D591" t="s">
        <v>20</v>
      </c>
      <c r="E591">
        <v>0</v>
      </c>
      <c r="F591">
        <v>49</v>
      </c>
      <c r="G591">
        <v>7</v>
      </c>
      <c r="H591">
        <v>314592.03999999998</v>
      </c>
      <c r="I591">
        <v>2</v>
      </c>
      <c r="J591">
        <v>0</v>
      </c>
      <c r="K591">
        <v>0</v>
      </c>
      <c r="L591">
        <v>147278.43</v>
      </c>
      <c r="M591">
        <v>1</v>
      </c>
      <c r="N591">
        <v>1</v>
      </c>
      <c r="O591">
        <v>4</v>
      </c>
      <c r="P591">
        <v>3</v>
      </c>
      <c r="Q591">
        <v>4</v>
      </c>
      <c r="R591" cm="1">
        <f t="array" ref="R591">_xlfn.IFS(L591&lt;=$W$6,1,L591&lt;=$X$6,2,L591&lt;=$Y$6,3,L591&gt;$Y$6,4)</f>
        <v>3</v>
      </c>
      <c r="S591">
        <f t="shared" si="18"/>
        <v>5</v>
      </c>
      <c r="T591" t="str">
        <f t="shared" si="19"/>
        <v>2&gt;</v>
      </c>
    </row>
    <row r="592" spans="1:20" x14ac:dyDescent="0.25">
      <c r="A592">
        <v>591</v>
      </c>
      <c r="B592" t="s">
        <v>610</v>
      </c>
      <c r="C592">
        <v>71.3</v>
      </c>
      <c r="D592" t="s">
        <v>27</v>
      </c>
      <c r="E592">
        <v>0</v>
      </c>
      <c r="F592">
        <v>40</v>
      </c>
      <c r="G592">
        <v>8</v>
      </c>
      <c r="H592">
        <v>289212.44</v>
      </c>
      <c r="I592">
        <v>1</v>
      </c>
      <c r="J592">
        <v>1</v>
      </c>
      <c r="K592">
        <v>1</v>
      </c>
      <c r="L592">
        <v>56594.36</v>
      </c>
      <c r="M592">
        <v>1</v>
      </c>
      <c r="N592">
        <v>3</v>
      </c>
      <c r="O592">
        <v>3</v>
      </c>
      <c r="P592">
        <v>3</v>
      </c>
      <c r="Q592">
        <v>4</v>
      </c>
      <c r="R592" cm="1">
        <f t="array" ref="R592">_xlfn.IFS(L592&lt;=$W$6,1,L592&lt;=$X$6,2,L592&lt;=$Y$6,3,L592&gt;$Y$6,4)</f>
        <v>2</v>
      </c>
      <c r="S592">
        <f t="shared" si="18"/>
        <v>3</v>
      </c>
      <c r="T592">
        <f t="shared" si="19"/>
        <v>1</v>
      </c>
    </row>
    <row r="593" spans="1:20" x14ac:dyDescent="0.25">
      <c r="A593">
        <v>592</v>
      </c>
      <c r="B593" t="s">
        <v>611</v>
      </c>
      <c r="C593">
        <v>70</v>
      </c>
      <c r="D593" t="s">
        <v>18</v>
      </c>
      <c r="E593">
        <v>1</v>
      </c>
      <c r="F593">
        <v>40</v>
      </c>
      <c r="G593">
        <v>9</v>
      </c>
      <c r="H593">
        <v>269622.59999999998</v>
      </c>
      <c r="I593">
        <v>1</v>
      </c>
      <c r="J593">
        <v>1</v>
      </c>
      <c r="K593">
        <v>0</v>
      </c>
      <c r="L593">
        <v>1299.75</v>
      </c>
      <c r="M593">
        <v>0</v>
      </c>
      <c r="N593">
        <v>3</v>
      </c>
      <c r="O593">
        <v>3</v>
      </c>
      <c r="P593">
        <v>4</v>
      </c>
      <c r="Q593">
        <v>4</v>
      </c>
      <c r="R593" cm="1">
        <f t="array" ref="R593">_xlfn.IFS(L593&lt;=$W$6,1,L593&lt;=$X$6,2,L593&lt;=$Y$6,3,L593&gt;$Y$6,4)</f>
        <v>1</v>
      </c>
      <c r="S593">
        <f t="shared" si="18"/>
        <v>3</v>
      </c>
      <c r="T593">
        <f t="shared" si="19"/>
        <v>1</v>
      </c>
    </row>
    <row r="594" spans="1:20" x14ac:dyDescent="0.25">
      <c r="A594">
        <v>593</v>
      </c>
      <c r="B594" t="s">
        <v>612</v>
      </c>
      <c r="C594">
        <v>66.599999999999994</v>
      </c>
      <c r="D594" t="s">
        <v>18</v>
      </c>
      <c r="E594">
        <v>0</v>
      </c>
      <c r="F594">
        <v>36</v>
      </c>
      <c r="G594">
        <v>10</v>
      </c>
      <c r="H594">
        <v>231794.24</v>
      </c>
      <c r="I594">
        <v>1</v>
      </c>
      <c r="J594">
        <v>1</v>
      </c>
      <c r="K594">
        <v>1</v>
      </c>
      <c r="L594">
        <v>25095.03</v>
      </c>
      <c r="M594">
        <v>0</v>
      </c>
      <c r="N594">
        <v>3</v>
      </c>
      <c r="O594">
        <v>2</v>
      </c>
      <c r="P594">
        <v>4</v>
      </c>
      <c r="Q594">
        <v>3</v>
      </c>
      <c r="R594" cm="1">
        <f t="array" ref="R594">_xlfn.IFS(L594&lt;=$W$6,1,L594&lt;=$X$6,2,L594&lt;=$Y$6,3,L594&gt;$Y$6,4)</f>
        <v>1</v>
      </c>
      <c r="S594">
        <f t="shared" si="18"/>
        <v>2</v>
      </c>
      <c r="T594">
        <f t="shared" si="19"/>
        <v>1</v>
      </c>
    </row>
    <row r="595" spans="1:20" x14ac:dyDescent="0.25">
      <c r="A595">
        <v>594</v>
      </c>
      <c r="B595" t="s">
        <v>613</v>
      </c>
      <c r="C595">
        <v>63</v>
      </c>
      <c r="D595" t="s">
        <v>20</v>
      </c>
      <c r="E595">
        <v>1</v>
      </c>
      <c r="F595">
        <v>34</v>
      </c>
      <c r="G595">
        <v>5</v>
      </c>
      <c r="H595">
        <v>164068</v>
      </c>
      <c r="I595">
        <v>1</v>
      </c>
      <c r="J595">
        <v>0</v>
      </c>
      <c r="K595">
        <v>0</v>
      </c>
      <c r="L595">
        <v>146326.45000000001</v>
      </c>
      <c r="M595">
        <v>0</v>
      </c>
      <c r="N595">
        <v>2</v>
      </c>
      <c r="O595">
        <v>1</v>
      </c>
      <c r="P595">
        <v>2</v>
      </c>
      <c r="Q595">
        <v>2</v>
      </c>
      <c r="R595" cm="1">
        <f t="array" ref="R595">_xlfn.IFS(L595&lt;=$W$6,1,L595&lt;=$X$6,2,L595&lt;=$Y$6,3,L595&gt;$Y$6,4)</f>
        <v>3</v>
      </c>
      <c r="S595">
        <f t="shared" si="18"/>
        <v>2</v>
      </c>
      <c r="T595">
        <f t="shared" si="19"/>
        <v>1</v>
      </c>
    </row>
    <row r="596" spans="1:20" x14ac:dyDescent="0.25">
      <c r="A596">
        <v>595</v>
      </c>
      <c r="B596" t="s">
        <v>614</v>
      </c>
      <c r="C596">
        <v>77.900000000000006</v>
      </c>
      <c r="D596" t="s">
        <v>20</v>
      </c>
      <c r="E596">
        <v>0</v>
      </c>
      <c r="F596">
        <v>28</v>
      </c>
      <c r="G596">
        <v>5</v>
      </c>
      <c r="H596">
        <v>348636.26</v>
      </c>
      <c r="I596">
        <v>2</v>
      </c>
      <c r="J596">
        <v>0</v>
      </c>
      <c r="K596">
        <v>1</v>
      </c>
      <c r="L596">
        <v>38296.21</v>
      </c>
      <c r="M596">
        <v>0</v>
      </c>
      <c r="N596">
        <v>4</v>
      </c>
      <c r="O596">
        <v>1</v>
      </c>
      <c r="P596">
        <v>2</v>
      </c>
      <c r="Q596">
        <v>4</v>
      </c>
      <c r="R596" cm="1">
        <f t="array" ref="R596">_xlfn.IFS(L596&lt;=$W$6,1,L596&lt;=$X$6,2,L596&lt;=$Y$6,3,L596&gt;$Y$6,4)</f>
        <v>1</v>
      </c>
      <c r="S596">
        <f t="shared" si="18"/>
        <v>1</v>
      </c>
      <c r="T596" t="str">
        <f t="shared" si="19"/>
        <v>2&gt;</v>
      </c>
    </row>
    <row r="597" spans="1:20" x14ac:dyDescent="0.25">
      <c r="A597">
        <v>596</v>
      </c>
      <c r="B597" t="s">
        <v>615</v>
      </c>
      <c r="C597">
        <v>61.1</v>
      </c>
      <c r="D597" t="s">
        <v>27</v>
      </c>
      <c r="E597">
        <v>0</v>
      </c>
      <c r="F597">
        <v>43</v>
      </c>
      <c r="G597">
        <v>3</v>
      </c>
      <c r="H597">
        <v>228413.68</v>
      </c>
      <c r="I597">
        <v>1</v>
      </c>
      <c r="J597">
        <v>1</v>
      </c>
      <c r="K597">
        <v>0</v>
      </c>
      <c r="L597">
        <v>164061.6</v>
      </c>
      <c r="M597">
        <v>0</v>
      </c>
      <c r="N597">
        <v>2</v>
      </c>
      <c r="O597">
        <v>3</v>
      </c>
      <c r="P597">
        <v>1</v>
      </c>
      <c r="Q597">
        <v>3</v>
      </c>
      <c r="R597" cm="1">
        <f t="array" ref="R597">_xlfn.IFS(L597&lt;=$W$6,1,L597&lt;=$X$6,2,L597&lt;=$Y$6,3,L597&gt;$Y$6,4)</f>
        <v>4</v>
      </c>
      <c r="S597">
        <f t="shared" si="18"/>
        <v>4</v>
      </c>
      <c r="T597">
        <f t="shared" si="19"/>
        <v>1</v>
      </c>
    </row>
    <row r="598" spans="1:20" x14ac:dyDescent="0.25">
      <c r="A598">
        <v>597</v>
      </c>
      <c r="B598" t="s">
        <v>616</v>
      </c>
      <c r="C598">
        <v>68.5</v>
      </c>
      <c r="D598" t="s">
        <v>20</v>
      </c>
      <c r="E598">
        <v>1</v>
      </c>
      <c r="F598">
        <v>45</v>
      </c>
      <c r="G598">
        <v>10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  <c r="N598">
        <v>3</v>
      </c>
      <c r="O598">
        <v>3</v>
      </c>
      <c r="P598">
        <v>4</v>
      </c>
      <c r="Q598">
        <v>1</v>
      </c>
      <c r="R598" cm="1">
        <f t="array" ref="R598">_xlfn.IFS(L598&lt;=$W$6,1,L598&lt;=$X$6,2,L598&lt;=$Y$6,3,L598&gt;$Y$6,4)</f>
        <v>3</v>
      </c>
      <c r="S598">
        <f t="shared" si="18"/>
        <v>4</v>
      </c>
      <c r="T598" t="str">
        <f t="shared" si="19"/>
        <v>2&gt;</v>
      </c>
    </row>
    <row r="599" spans="1:20" x14ac:dyDescent="0.25">
      <c r="A599">
        <v>598</v>
      </c>
      <c r="B599" t="s">
        <v>617</v>
      </c>
      <c r="C599">
        <v>64.599999999999994</v>
      </c>
      <c r="D599" t="s">
        <v>27</v>
      </c>
      <c r="E599">
        <v>1</v>
      </c>
      <c r="F599">
        <v>41</v>
      </c>
      <c r="G599">
        <v>10</v>
      </c>
      <c r="H599">
        <v>223148.82</v>
      </c>
      <c r="I599">
        <v>1</v>
      </c>
      <c r="J599">
        <v>1</v>
      </c>
      <c r="K599">
        <v>1</v>
      </c>
      <c r="L599">
        <v>30838.51</v>
      </c>
      <c r="M599">
        <v>0</v>
      </c>
      <c r="N599">
        <v>2</v>
      </c>
      <c r="O599">
        <v>3</v>
      </c>
      <c r="P599">
        <v>4</v>
      </c>
      <c r="Q599">
        <v>3</v>
      </c>
      <c r="R599" cm="1">
        <f t="array" ref="R599">_xlfn.IFS(L599&lt;=$W$6,1,L599&lt;=$X$6,2,L599&lt;=$Y$6,3,L599&gt;$Y$6,4)</f>
        <v>1</v>
      </c>
      <c r="S599">
        <f t="shared" si="18"/>
        <v>3</v>
      </c>
      <c r="T599">
        <f t="shared" si="19"/>
        <v>1</v>
      </c>
    </row>
    <row r="600" spans="1:20" x14ac:dyDescent="0.25">
      <c r="A600">
        <v>599</v>
      </c>
      <c r="B600" t="s">
        <v>618</v>
      </c>
      <c r="C600">
        <v>68.3</v>
      </c>
      <c r="D600" t="s">
        <v>27</v>
      </c>
      <c r="E600">
        <v>0</v>
      </c>
      <c r="F600">
        <v>59</v>
      </c>
      <c r="G600">
        <v>6</v>
      </c>
      <c r="H600">
        <v>324897.38</v>
      </c>
      <c r="I600">
        <v>1</v>
      </c>
      <c r="J600">
        <v>0</v>
      </c>
      <c r="K600">
        <v>0</v>
      </c>
      <c r="L600">
        <v>9221.7800000000007</v>
      </c>
      <c r="M600">
        <v>1</v>
      </c>
      <c r="N600">
        <v>3</v>
      </c>
      <c r="O600">
        <v>4</v>
      </c>
      <c r="P600">
        <v>2</v>
      </c>
      <c r="Q600">
        <v>4</v>
      </c>
      <c r="R600" cm="1">
        <f t="array" ref="R600">_xlfn.IFS(L600&lt;=$W$6,1,L600&lt;=$X$6,2,L600&lt;=$Y$6,3,L600&gt;$Y$6,4)</f>
        <v>1</v>
      </c>
      <c r="S600">
        <f t="shared" si="18"/>
        <v>5</v>
      </c>
      <c r="T600">
        <f t="shared" si="19"/>
        <v>1</v>
      </c>
    </row>
    <row r="601" spans="1:20" x14ac:dyDescent="0.25">
      <c r="A601">
        <v>600</v>
      </c>
      <c r="B601" t="s">
        <v>619</v>
      </c>
      <c r="C601">
        <v>48.4</v>
      </c>
      <c r="D601" t="s">
        <v>27</v>
      </c>
      <c r="E601">
        <v>0</v>
      </c>
      <c r="F601">
        <v>36</v>
      </c>
      <c r="G601">
        <v>5</v>
      </c>
      <c r="H601">
        <v>296499.08</v>
      </c>
      <c r="I601">
        <v>1</v>
      </c>
      <c r="J601">
        <v>0</v>
      </c>
      <c r="K601">
        <v>1</v>
      </c>
      <c r="L601">
        <v>33738.269999999997</v>
      </c>
      <c r="M601">
        <v>0</v>
      </c>
      <c r="N601">
        <v>1</v>
      </c>
      <c r="O601">
        <v>2</v>
      </c>
      <c r="P601">
        <v>2</v>
      </c>
      <c r="Q601">
        <v>4</v>
      </c>
      <c r="R601" cm="1">
        <f t="array" ref="R601">_xlfn.IFS(L601&lt;=$W$6,1,L601&lt;=$X$6,2,L601&lt;=$Y$6,3,L601&gt;$Y$6,4)</f>
        <v>1</v>
      </c>
      <c r="S601">
        <f t="shared" si="18"/>
        <v>2</v>
      </c>
      <c r="T601">
        <f t="shared" si="19"/>
        <v>1</v>
      </c>
    </row>
    <row r="602" spans="1:20" x14ac:dyDescent="0.25">
      <c r="A602">
        <v>601</v>
      </c>
      <c r="B602" t="s">
        <v>620</v>
      </c>
      <c r="C602">
        <v>60.1</v>
      </c>
      <c r="D602" t="s">
        <v>18</v>
      </c>
      <c r="E602">
        <v>0</v>
      </c>
      <c r="F602">
        <v>45</v>
      </c>
      <c r="G602">
        <v>9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  <c r="N602">
        <v>2</v>
      </c>
      <c r="O602">
        <v>3</v>
      </c>
      <c r="P602">
        <v>4</v>
      </c>
      <c r="Q602">
        <v>1</v>
      </c>
      <c r="R602" cm="1">
        <f t="array" ref="R602">_xlfn.IFS(L602&lt;=$W$6,1,L602&lt;=$X$6,2,L602&lt;=$Y$6,3,L602&gt;$Y$6,4)</f>
        <v>3</v>
      </c>
      <c r="S602">
        <f t="shared" si="18"/>
        <v>4</v>
      </c>
      <c r="T602" t="str">
        <f t="shared" si="19"/>
        <v>2&gt;</v>
      </c>
    </row>
    <row r="603" spans="1:20" x14ac:dyDescent="0.25">
      <c r="A603">
        <v>602</v>
      </c>
      <c r="B603" t="s">
        <v>621</v>
      </c>
      <c r="C603">
        <v>76.2</v>
      </c>
      <c r="D603" t="s">
        <v>20</v>
      </c>
      <c r="E603">
        <v>0</v>
      </c>
      <c r="F603">
        <v>28</v>
      </c>
      <c r="G603">
        <v>8</v>
      </c>
      <c r="H603">
        <v>247418.92</v>
      </c>
      <c r="I603">
        <v>2</v>
      </c>
      <c r="J603">
        <v>1</v>
      </c>
      <c r="K603">
        <v>1</v>
      </c>
      <c r="L603">
        <v>169654.57</v>
      </c>
      <c r="M603">
        <v>0</v>
      </c>
      <c r="N603">
        <v>4</v>
      </c>
      <c r="O603">
        <v>1</v>
      </c>
      <c r="P603">
        <v>3</v>
      </c>
      <c r="Q603">
        <v>3</v>
      </c>
      <c r="R603" cm="1">
        <f t="array" ref="R603">_xlfn.IFS(L603&lt;=$W$6,1,L603&lt;=$X$6,2,L603&lt;=$Y$6,3,L603&gt;$Y$6,4)</f>
        <v>4</v>
      </c>
      <c r="S603">
        <f t="shared" si="18"/>
        <v>1</v>
      </c>
      <c r="T603" t="str">
        <f t="shared" si="19"/>
        <v>2&gt;</v>
      </c>
    </row>
    <row r="604" spans="1:20" x14ac:dyDescent="0.25">
      <c r="A604">
        <v>603</v>
      </c>
      <c r="B604" t="s">
        <v>622</v>
      </c>
      <c r="C604">
        <v>68.7</v>
      </c>
      <c r="D604" t="s">
        <v>18</v>
      </c>
      <c r="E604">
        <v>0</v>
      </c>
      <c r="F604">
        <v>74</v>
      </c>
      <c r="G604">
        <v>10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  <c r="N604">
        <v>3</v>
      </c>
      <c r="O604">
        <v>4</v>
      </c>
      <c r="P604">
        <v>4</v>
      </c>
      <c r="Q604">
        <v>1</v>
      </c>
      <c r="R604" cm="1">
        <f t="array" ref="R604">_xlfn.IFS(L604&lt;=$W$6,1,L604&lt;=$X$6,2,L604&lt;=$Y$6,3,L604&gt;$Y$6,4)</f>
        <v>2</v>
      </c>
      <c r="S604">
        <f t="shared" si="18"/>
        <v>5</v>
      </c>
      <c r="T604">
        <f t="shared" si="19"/>
        <v>1</v>
      </c>
    </row>
    <row r="605" spans="1:20" x14ac:dyDescent="0.25">
      <c r="A605">
        <v>604</v>
      </c>
      <c r="B605" t="s">
        <v>623</v>
      </c>
      <c r="C605">
        <v>56.6</v>
      </c>
      <c r="D605" t="s">
        <v>18</v>
      </c>
      <c r="E605">
        <v>1</v>
      </c>
      <c r="F605">
        <v>32</v>
      </c>
      <c r="G605">
        <v>6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  <c r="N605">
        <v>1</v>
      </c>
      <c r="O605">
        <v>1</v>
      </c>
      <c r="P605">
        <v>2</v>
      </c>
      <c r="Q605">
        <v>1</v>
      </c>
      <c r="R605" cm="1">
        <f t="array" ref="R605">_xlfn.IFS(L605&lt;=$W$6,1,L605&lt;=$X$6,2,L605&lt;=$Y$6,3,L605&gt;$Y$6,4)</f>
        <v>2</v>
      </c>
      <c r="S605">
        <f t="shared" si="18"/>
        <v>1</v>
      </c>
      <c r="T605">
        <f t="shared" si="19"/>
        <v>1</v>
      </c>
    </row>
    <row r="606" spans="1:20" x14ac:dyDescent="0.25">
      <c r="A606">
        <v>605</v>
      </c>
      <c r="B606" t="s">
        <v>624</v>
      </c>
      <c r="C606">
        <v>70.2</v>
      </c>
      <c r="D606" t="s">
        <v>18</v>
      </c>
      <c r="E606">
        <v>1</v>
      </c>
      <c r="F606">
        <v>39</v>
      </c>
      <c r="G606">
        <v>11</v>
      </c>
      <c r="H606">
        <v>301051.59999999998</v>
      </c>
      <c r="I606">
        <v>1</v>
      </c>
      <c r="J606">
        <v>1</v>
      </c>
      <c r="K606">
        <v>1</v>
      </c>
      <c r="L606">
        <v>94728.49</v>
      </c>
      <c r="M606">
        <v>0</v>
      </c>
      <c r="N606">
        <v>3</v>
      </c>
      <c r="O606">
        <v>2</v>
      </c>
      <c r="P606">
        <v>4</v>
      </c>
      <c r="Q606">
        <v>4</v>
      </c>
      <c r="R606" cm="1">
        <f t="array" ref="R606">_xlfn.IFS(L606&lt;=$W$6,1,L606&lt;=$X$6,2,L606&lt;=$Y$6,3,L606&gt;$Y$6,4)</f>
        <v>2</v>
      </c>
      <c r="S606">
        <f t="shared" si="18"/>
        <v>3</v>
      </c>
      <c r="T606">
        <f t="shared" si="19"/>
        <v>1</v>
      </c>
    </row>
    <row r="607" spans="1:20" x14ac:dyDescent="0.25">
      <c r="A607">
        <v>606</v>
      </c>
      <c r="B607" t="s">
        <v>625</v>
      </c>
      <c r="C607">
        <v>60.1</v>
      </c>
      <c r="D607" t="s">
        <v>18</v>
      </c>
      <c r="E607">
        <v>1</v>
      </c>
      <c r="F607">
        <v>31</v>
      </c>
      <c r="G607">
        <v>10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  <c r="N607">
        <v>2</v>
      </c>
      <c r="O607">
        <v>1</v>
      </c>
      <c r="P607">
        <v>4</v>
      </c>
      <c r="Q607">
        <v>1</v>
      </c>
      <c r="R607" cm="1">
        <f t="array" ref="R607">_xlfn.IFS(L607&lt;=$W$6,1,L607&lt;=$X$6,2,L607&lt;=$Y$6,3,L607&gt;$Y$6,4)</f>
        <v>2</v>
      </c>
      <c r="S607">
        <f t="shared" si="18"/>
        <v>1</v>
      </c>
      <c r="T607">
        <f t="shared" si="19"/>
        <v>1</v>
      </c>
    </row>
    <row r="608" spans="1:20" x14ac:dyDescent="0.25">
      <c r="A608">
        <v>607</v>
      </c>
      <c r="B608" t="s">
        <v>626</v>
      </c>
      <c r="C608">
        <v>69.900000000000006</v>
      </c>
      <c r="D608" t="s">
        <v>18</v>
      </c>
      <c r="E608">
        <v>1</v>
      </c>
      <c r="F608">
        <v>55</v>
      </c>
      <c r="G608">
        <v>5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  <c r="N608">
        <v>3</v>
      </c>
      <c r="O608">
        <v>4</v>
      </c>
      <c r="P608">
        <v>2</v>
      </c>
      <c r="Q608">
        <v>1</v>
      </c>
      <c r="R608" cm="1">
        <f t="array" ref="R608">_xlfn.IFS(L608&lt;=$W$6,1,L608&lt;=$X$6,2,L608&lt;=$Y$6,3,L608&gt;$Y$6,4)</f>
        <v>3</v>
      </c>
      <c r="S608">
        <f t="shared" si="18"/>
        <v>5</v>
      </c>
      <c r="T608" t="str">
        <f t="shared" si="19"/>
        <v>2&gt;</v>
      </c>
    </row>
    <row r="609" spans="1:20" x14ac:dyDescent="0.25">
      <c r="A609">
        <v>608</v>
      </c>
      <c r="B609" t="s">
        <v>627</v>
      </c>
      <c r="C609">
        <v>58.4</v>
      </c>
      <c r="D609" t="s">
        <v>18</v>
      </c>
      <c r="E609">
        <v>1</v>
      </c>
      <c r="F609">
        <v>30</v>
      </c>
      <c r="G609">
        <v>11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  <c r="N609">
        <v>1</v>
      </c>
      <c r="O609">
        <v>1</v>
      </c>
      <c r="P609">
        <v>4</v>
      </c>
      <c r="Q609">
        <v>1</v>
      </c>
      <c r="R609" cm="1">
        <f t="array" ref="R609">_xlfn.IFS(L609&lt;=$W$6,1,L609&lt;=$X$6,2,L609&lt;=$Y$6,3,L609&gt;$Y$6,4)</f>
        <v>1</v>
      </c>
      <c r="S609">
        <f t="shared" si="18"/>
        <v>1</v>
      </c>
      <c r="T609" t="str">
        <f t="shared" si="19"/>
        <v>2&gt;</v>
      </c>
    </row>
    <row r="610" spans="1:20" x14ac:dyDescent="0.25">
      <c r="A610">
        <v>609</v>
      </c>
      <c r="B610" t="s">
        <v>628</v>
      </c>
      <c r="C610">
        <v>69.900000000000006</v>
      </c>
      <c r="D610" t="s">
        <v>18</v>
      </c>
      <c r="E610">
        <v>1</v>
      </c>
      <c r="F610">
        <v>37</v>
      </c>
      <c r="G610">
        <v>6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  <c r="N610">
        <v>3</v>
      </c>
      <c r="O610">
        <v>2</v>
      </c>
      <c r="P610">
        <v>2</v>
      </c>
      <c r="Q610">
        <v>1</v>
      </c>
      <c r="R610" cm="1">
        <f t="array" ref="R610">_xlfn.IFS(L610&lt;=$W$6,1,L610&lt;=$X$6,2,L610&lt;=$Y$6,3,L610&gt;$Y$6,4)</f>
        <v>2</v>
      </c>
      <c r="S610">
        <f t="shared" si="18"/>
        <v>3</v>
      </c>
      <c r="T610" t="str">
        <f t="shared" si="19"/>
        <v>2&gt;</v>
      </c>
    </row>
    <row r="611" spans="1:20" x14ac:dyDescent="0.25">
      <c r="A611">
        <v>610</v>
      </c>
      <c r="B611" t="s">
        <v>629</v>
      </c>
      <c r="C611">
        <v>69.8</v>
      </c>
      <c r="D611" t="s">
        <v>27</v>
      </c>
      <c r="E611">
        <v>0</v>
      </c>
      <c r="F611">
        <v>53</v>
      </c>
      <c r="G611">
        <v>3</v>
      </c>
      <c r="H611">
        <v>222037.96</v>
      </c>
      <c r="I611">
        <v>1</v>
      </c>
      <c r="J611">
        <v>1</v>
      </c>
      <c r="K611">
        <v>0</v>
      </c>
      <c r="L611">
        <v>86410.28</v>
      </c>
      <c r="M611">
        <v>0</v>
      </c>
      <c r="N611">
        <v>3</v>
      </c>
      <c r="O611">
        <v>4</v>
      </c>
      <c r="P611">
        <v>1</v>
      </c>
      <c r="Q611">
        <v>3</v>
      </c>
      <c r="R611" cm="1">
        <f t="array" ref="R611">_xlfn.IFS(L611&lt;=$W$6,1,L611&lt;=$X$6,2,L611&lt;=$Y$6,3,L611&gt;$Y$6,4)</f>
        <v>2</v>
      </c>
      <c r="S611">
        <f t="shared" si="18"/>
        <v>5</v>
      </c>
      <c r="T611">
        <f t="shared" si="19"/>
        <v>1</v>
      </c>
    </row>
    <row r="612" spans="1:20" x14ac:dyDescent="0.25">
      <c r="A612">
        <v>611</v>
      </c>
      <c r="B612" t="s">
        <v>630</v>
      </c>
      <c r="C612">
        <v>49.5</v>
      </c>
      <c r="D612" t="s">
        <v>18</v>
      </c>
      <c r="E612">
        <v>1</v>
      </c>
      <c r="F612">
        <v>32</v>
      </c>
      <c r="G612">
        <v>11</v>
      </c>
      <c r="H612">
        <v>259511.98</v>
      </c>
      <c r="I612">
        <v>1</v>
      </c>
      <c r="J612">
        <v>0</v>
      </c>
      <c r="K612">
        <v>0</v>
      </c>
      <c r="L612">
        <v>172749.65</v>
      </c>
      <c r="M612">
        <v>0</v>
      </c>
      <c r="N612">
        <v>1</v>
      </c>
      <c r="O612">
        <v>1</v>
      </c>
      <c r="P612">
        <v>4</v>
      </c>
      <c r="Q612">
        <v>4</v>
      </c>
      <c r="R612" cm="1">
        <f t="array" ref="R612">_xlfn.IFS(L612&lt;=$W$6,1,L612&lt;=$X$6,2,L612&lt;=$Y$6,3,L612&gt;$Y$6,4)</f>
        <v>4</v>
      </c>
      <c r="S612">
        <f t="shared" si="18"/>
        <v>1</v>
      </c>
      <c r="T612">
        <f t="shared" si="19"/>
        <v>1</v>
      </c>
    </row>
    <row r="613" spans="1:20" x14ac:dyDescent="0.25">
      <c r="A613">
        <v>612</v>
      </c>
      <c r="B613" t="s">
        <v>631</v>
      </c>
      <c r="C613">
        <v>65</v>
      </c>
      <c r="D613" t="s">
        <v>18</v>
      </c>
      <c r="E613">
        <v>0</v>
      </c>
      <c r="F613">
        <v>29</v>
      </c>
      <c r="G613">
        <v>7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  <c r="N613">
        <v>2</v>
      </c>
      <c r="O613">
        <v>1</v>
      </c>
      <c r="P613">
        <v>3</v>
      </c>
      <c r="Q613">
        <v>1</v>
      </c>
      <c r="R613" cm="1">
        <f t="array" ref="R613">_xlfn.IFS(L613&lt;=$W$6,1,L613&lt;=$X$6,2,L613&lt;=$Y$6,3,L613&gt;$Y$6,4)</f>
        <v>1</v>
      </c>
      <c r="S613">
        <f t="shared" si="18"/>
        <v>1</v>
      </c>
      <c r="T613" t="str">
        <f t="shared" si="19"/>
        <v>2&gt;</v>
      </c>
    </row>
    <row r="614" spans="1:20" x14ac:dyDescent="0.25">
      <c r="A614">
        <v>613</v>
      </c>
      <c r="B614" t="s">
        <v>632</v>
      </c>
      <c r="C614">
        <v>60.5</v>
      </c>
      <c r="D614" t="s">
        <v>18</v>
      </c>
      <c r="E614">
        <v>0</v>
      </c>
      <c r="F614">
        <v>66</v>
      </c>
      <c r="G614">
        <v>3</v>
      </c>
      <c r="H614">
        <v>259111.4</v>
      </c>
      <c r="I614">
        <v>1</v>
      </c>
      <c r="J614">
        <v>1</v>
      </c>
      <c r="K614">
        <v>1</v>
      </c>
      <c r="L614">
        <v>13601.79</v>
      </c>
      <c r="M614">
        <v>0</v>
      </c>
      <c r="N614">
        <v>2</v>
      </c>
      <c r="O614">
        <v>4</v>
      </c>
      <c r="P614">
        <v>1</v>
      </c>
      <c r="Q614">
        <v>4</v>
      </c>
      <c r="R614" cm="1">
        <f t="array" ref="R614">_xlfn.IFS(L614&lt;=$W$6,1,L614&lt;=$X$6,2,L614&lt;=$Y$6,3,L614&gt;$Y$6,4)</f>
        <v>1</v>
      </c>
      <c r="S614">
        <f t="shared" si="18"/>
        <v>5</v>
      </c>
      <c r="T614">
        <f t="shared" si="19"/>
        <v>1</v>
      </c>
    </row>
    <row r="615" spans="1:20" x14ac:dyDescent="0.25">
      <c r="A615">
        <v>614</v>
      </c>
      <c r="B615" t="s">
        <v>633</v>
      </c>
      <c r="C615">
        <v>66.7</v>
      </c>
      <c r="D615" t="s">
        <v>20</v>
      </c>
      <c r="E615">
        <v>1</v>
      </c>
      <c r="F615">
        <v>40</v>
      </c>
      <c r="G615">
        <v>2</v>
      </c>
      <c r="H615">
        <v>174404.76</v>
      </c>
      <c r="I615">
        <v>1</v>
      </c>
      <c r="J615">
        <v>1</v>
      </c>
      <c r="K615">
        <v>1</v>
      </c>
      <c r="L615">
        <v>77866.91</v>
      </c>
      <c r="M615">
        <v>0</v>
      </c>
      <c r="N615">
        <v>3</v>
      </c>
      <c r="O615">
        <v>3</v>
      </c>
      <c r="P615">
        <v>1</v>
      </c>
      <c r="Q615">
        <v>2</v>
      </c>
      <c r="R615" cm="1">
        <f t="array" ref="R615">_xlfn.IFS(L615&lt;=$W$6,1,L615&lt;=$X$6,2,L615&lt;=$Y$6,3,L615&gt;$Y$6,4)</f>
        <v>2</v>
      </c>
      <c r="S615">
        <f t="shared" si="18"/>
        <v>3</v>
      </c>
      <c r="T615">
        <f t="shared" si="19"/>
        <v>1</v>
      </c>
    </row>
    <row r="616" spans="1:20" x14ac:dyDescent="0.25">
      <c r="A616">
        <v>615</v>
      </c>
      <c r="B616" t="s">
        <v>634</v>
      </c>
      <c r="C616">
        <v>68.8</v>
      </c>
      <c r="D616" t="s">
        <v>27</v>
      </c>
      <c r="E616">
        <v>1</v>
      </c>
      <c r="F616">
        <v>28</v>
      </c>
      <c r="G616">
        <v>9</v>
      </c>
      <c r="H616">
        <v>292266.78000000003</v>
      </c>
      <c r="I616">
        <v>1</v>
      </c>
      <c r="J616">
        <v>1</v>
      </c>
      <c r="K616">
        <v>1</v>
      </c>
      <c r="L616">
        <v>175296.76</v>
      </c>
      <c r="M616">
        <v>0</v>
      </c>
      <c r="N616">
        <v>3</v>
      </c>
      <c r="O616">
        <v>1</v>
      </c>
      <c r="P616">
        <v>4</v>
      </c>
      <c r="Q616">
        <v>4</v>
      </c>
      <c r="R616" cm="1">
        <f t="array" ref="R616">_xlfn.IFS(L616&lt;=$W$6,1,L616&lt;=$X$6,2,L616&lt;=$Y$6,3,L616&gt;$Y$6,4)</f>
        <v>4</v>
      </c>
      <c r="S616">
        <f t="shared" si="18"/>
        <v>1</v>
      </c>
      <c r="T616">
        <f t="shared" si="19"/>
        <v>1</v>
      </c>
    </row>
    <row r="617" spans="1:20" x14ac:dyDescent="0.25">
      <c r="A617">
        <v>616</v>
      </c>
      <c r="B617" t="s">
        <v>635</v>
      </c>
      <c r="C617">
        <v>72.7</v>
      </c>
      <c r="D617" t="s">
        <v>20</v>
      </c>
      <c r="E617">
        <v>0</v>
      </c>
      <c r="F617">
        <v>33</v>
      </c>
      <c r="G617">
        <v>1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  <c r="N617">
        <v>4</v>
      </c>
      <c r="O617">
        <v>1</v>
      </c>
      <c r="P617">
        <v>1</v>
      </c>
      <c r="Q617">
        <v>1</v>
      </c>
      <c r="R617" cm="1">
        <f t="array" ref="R617">_xlfn.IFS(L617&lt;=$W$6,1,L617&lt;=$X$6,2,L617&lt;=$Y$6,3,L617&gt;$Y$6,4)</f>
        <v>3</v>
      </c>
      <c r="S617">
        <f t="shared" si="18"/>
        <v>2</v>
      </c>
      <c r="T617">
        <f t="shared" si="19"/>
        <v>1</v>
      </c>
    </row>
    <row r="618" spans="1:20" x14ac:dyDescent="0.25">
      <c r="A618">
        <v>617</v>
      </c>
      <c r="B618" t="s">
        <v>636</v>
      </c>
      <c r="C618">
        <v>75.400000000000006</v>
      </c>
      <c r="D618" t="s">
        <v>20</v>
      </c>
      <c r="E618">
        <v>1</v>
      </c>
      <c r="F618">
        <v>41</v>
      </c>
      <c r="G618">
        <v>7</v>
      </c>
      <c r="H618">
        <v>340369.98</v>
      </c>
      <c r="I618">
        <v>2</v>
      </c>
      <c r="J618">
        <v>1</v>
      </c>
      <c r="K618">
        <v>0</v>
      </c>
      <c r="L618">
        <v>89593.26</v>
      </c>
      <c r="M618">
        <v>0</v>
      </c>
      <c r="N618">
        <v>4</v>
      </c>
      <c r="O618">
        <v>3</v>
      </c>
      <c r="P618">
        <v>3</v>
      </c>
      <c r="Q618">
        <v>4</v>
      </c>
      <c r="R618" cm="1">
        <f t="array" ref="R618">_xlfn.IFS(L618&lt;=$W$6,1,L618&lt;=$X$6,2,L618&lt;=$Y$6,3,L618&gt;$Y$6,4)</f>
        <v>2</v>
      </c>
      <c r="S618">
        <f t="shared" si="18"/>
        <v>3</v>
      </c>
      <c r="T618" t="str">
        <f t="shared" si="19"/>
        <v>2&gt;</v>
      </c>
    </row>
    <row r="619" spans="1:20" x14ac:dyDescent="0.25">
      <c r="A619">
        <v>618</v>
      </c>
      <c r="B619" t="s">
        <v>637</v>
      </c>
      <c r="C619">
        <v>61.2</v>
      </c>
      <c r="D619" t="s">
        <v>27</v>
      </c>
      <c r="E619">
        <v>0</v>
      </c>
      <c r="F619">
        <v>64</v>
      </c>
      <c r="G619">
        <v>9</v>
      </c>
      <c r="H619">
        <v>281490.65999999997</v>
      </c>
      <c r="I619">
        <v>1</v>
      </c>
      <c r="J619">
        <v>1</v>
      </c>
      <c r="K619">
        <v>0</v>
      </c>
      <c r="L619">
        <v>193437.89</v>
      </c>
      <c r="M619">
        <v>1</v>
      </c>
      <c r="N619">
        <v>2</v>
      </c>
      <c r="O619">
        <v>4</v>
      </c>
      <c r="P619">
        <v>4</v>
      </c>
      <c r="Q619">
        <v>4</v>
      </c>
      <c r="R619" cm="1">
        <f t="array" ref="R619">_xlfn.IFS(L619&lt;=$W$6,1,L619&lt;=$X$6,2,L619&lt;=$Y$6,3,L619&gt;$Y$6,4)</f>
        <v>4</v>
      </c>
      <c r="S619">
        <f t="shared" si="18"/>
        <v>5</v>
      </c>
      <c r="T619">
        <f t="shared" si="19"/>
        <v>1</v>
      </c>
    </row>
    <row r="620" spans="1:20" x14ac:dyDescent="0.25">
      <c r="A620">
        <v>619</v>
      </c>
      <c r="B620" t="s">
        <v>638</v>
      </c>
      <c r="C620">
        <v>54.6</v>
      </c>
      <c r="D620" t="s">
        <v>20</v>
      </c>
      <c r="E620">
        <v>1</v>
      </c>
      <c r="F620">
        <v>44</v>
      </c>
      <c r="G620">
        <v>8</v>
      </c>
      <c r="H620">
        <v>278141.02</v>
      </c>
      <c r="I620">
        <v>1</v>
      </c>
      <c r="J620">
        <v>1</v>
      </c>
      <c r="K620">
        <v>1</v>
      </c>
      <c r="L620">
        <v>86945</v>
      </c>
      <c r="M620">
        <v>0</v>
      </c>
      <c r="N620">
        <v>1</v>
      </c>
      <c r="O620">
        <v>3</v>
      </c>
      <c r="P620">
        <v>3</v>
      </c>
      <c r="Q620">
        <v>4</v>
      </c>
      <c r="R620" cm="1">
        <f t="array" ref="R620">_xlfn.IFS(L620&lt;=$W$6,1,L620&lt;=$X$6,2,L620&lt;=$Y$6,3,L620&gt;$Y$6,4)</f>
        <v>2</v>
      </c>
      <c r="S620">
        <f t="shared" si="18"/>
        <v>4</v>
      </c>
      <c r="T620">
        <f t="shared" si="19"/>
        <v>1</v>
      </c>
    </row>
    <row r="621" spans="1:20" x14ac:dyDescent="0.25">
      <c r="A621">
        <v>620</v>
      </c>
      <c r="B621" t="s">
        <v>639</v>
      </c>
      <c r="C621">
        <v>67.3</v>
      </c>
      <c r="D621" t="s">
        <v>20</v>
      </c>
      <c r="E621">
        <v>0</v>
      </c>
      <c r="F621">
        <v>39</v>
      </c>
      <c r="G621">
        <v>9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  <c r="N621">
        <v>3</v>
      </c>
      <c r="O621">
        <v>2</v>
      </c>
      <c r="P621">
        <v>4</v>
      </c>
      <c r="Q621">
        <v>1</v>
      </c>
      <c r="R621" cm="1">
        <f t="array" ref="R621">_xlfn.IFS(L621&lt;=$W$6,1,L621&lt;=$X$6,2,L621&lt;=$Y$6,3,L621&gt;$Y$6,4)</f>
        <v>4</v>
      </c>
      <c r="S621">
        <f t="shared" si="18"/>
        <v>3</v>
      </c>
      <c r="T621" t="str">
        <f t="shared" si="19"/>
        <v>2&gt;</v>
      </c>
    </row>
    <row r="622" spans="1:20" x14ac:dyDescent="0.25">
      <c r="A622">
        <v>621</v>
      </c>
      <c r="B622" t="s">
        <v>640</v>
      </c>
      <c r="C622">
        <v>59.3</v>
      </c>
      <c r="D622" t="s">
        <v>18</v>
      </c>
      <c r="E622">
        <v>1</v>
      </c>
      <c r="F622">
        <v>37</v>
      </c>
      <c r="G622">
        <v>10</v>
      </c>
      <c r="H622">
        <v>228386.48</v>
      </c>
      <c r="I622">
        <v>1</v>
      </c>
      <c r="J622">
        <v>1</v>
      </c>
      <c r="K622">
        <v>0</v>
      </c>
      <c r="L622">
        <v>71154.100000000006</v>
      </c>
      <c r="M622">
        <v>0</v>
      </c>
      <c r="N622">
        <v>2</v>
      </c>
      <c r="O622">
        <v>2</v>
      </c>
      <c r="P622">
        <v>4</v>
      </c>
      <c r="Q622">
        <v>3</v>
      </c>
      <c r="R622" cm="1">
        <f t="array" ref="R622">_xlfn.IFS(L622&lt;=$W$6,1,L622&lt;=$X$6,2,L622&lt;=$Y$6,3,L622&gt;$Y$6,4)</f>
        <v>2</v>
      </c>
      <c r="S622">
        <f t="shared" si="18"/>
        <v>3</v>
      </c>
      <c r="T622">
        <f t="shared" si="19"/>
        <v>1</v>
      </c>
    </row>
    <row r="623" spans="1:20" x14ac:dyDescent="0.25">
      <c r="A623">
        <v>622</v>
      </c>
      <c r="B623" t="s">
        <v>641</v>
      </c>
      <c r="C623">
        <v>65.599999999999994</v>
      </c>
      <c r="D623" t="s">
        <v>20</v>
      </c>
      <c r="E623">
        <v>0</v>
      </c>
      <c r="F623">
        <v>42</v>
      </c>
      <c r="G623">
        <v>11</v>
      </c>
      <c r="H623">
        <v>335757</v>
      </c>
      <c r="I623">
        <v>1</v>
      </c>
      <c r="J623">
        <v>0</v>
      </c>
      <c r="K623">
        <v>1</v>
      </c>
      <c r="L623">
        <v>151887.16</v>
      </c>
      <c r="M623">
        <v>0</v>
      </c>
      <c r="N623">
        <v>3</v>
      </c>
      <c r="O623">
        <v>3</v>
      </c>
      <c r="P623">
        <v>4</v>
      </c>
      <c r="Q623">
        <v>4</v>
      </c>
      <c r="R623" cm="1">
        <f t="array" ref="R623">_xlfn.IFS(L623&lt;=$W$6,1,L623&lt;=$X$6,2,L623&lt;=$Y$6,3,L623&gt;$Y$6,4)</f>
        <v>4</v>
      </c>
      <c r="S623">
        <f t="shared" si="18"/>
        <v>4</v>
      </c>
      <c r="T623">
        <f t="shared" si="19"/>
        <v>1</v>
      </c>
    </row>
    <row r="624" spans="1:20" x14ac:dyDescent="0.25">
      <c r="A624">
        <v>623</v>
      </c>
      <c r="B624" t="s">
        <v>642</v>
      </c>
      <c r="C624">
        <v>53.5</v>
      </c>
      <c r="D624" t="s">
        <v>27</v>
      </c>
      <c r="E624">
        <v>0</v>
      </c>
      <c r="F624">
        <v>55</v>
      </c>
      <c r="G624">
        <v>6</v>
      </c>
      <c r="H624">
        <v>283233.09999999998</v>
      </c>
      <c r="I624">
        <v>2</v>
      </c>
      <c r="J624">
        <v>1</v>
      </c>
      <c r="K624">
        <v>1</v>
      </c>
      <c r="L624">
        <v>75888.649999999994</v>
      </c>
      <c r="M624">
        <v>0</v>
      </c>
      <c r="N624">
        <v>1</v>
      </c>
      <c r="O624">
        <v>4</v>
      </c>
      <c r="P624">
        <v>2</v>
      </c>
      <c r="Q624">
        <v>4</v>
      </c>
      <c r="R624" cm="1">
        <f t="array" ref="R624">_xlfn.IFS(L624&lt;=$W$6,1,L624&lt;=$X$6,2,L624&lt;=$Y$6,3,L624&gt;$Y$6,4)</f>
        <v>2</v>
      </c>
      <c r="S624">
        <f t="shared" si="18"/>
        <v>5</v>
      </c>
      <c r="T624" t="str">
        <f t="shared" si="19"/>
        <v>2&gt;</v>
      </c>
    </row>
    <row r="625" spans="1:20" x14ac:dyDescent="0.25">
      <c r="A625">
        <v>624</v>
      </c>
      <c r="B625" t="s">
        <v>643</v>
      </c>
      <c r="C625">
        <v>67.8</v>
      </c>
      <c r="D625" t="s">
        <v>27</v>
      </c>
      <c r="E625">
        <v>1</v>
      </c>
      <c r="F625">
        <v>38</v>
      </c>
      <c r="G625">
        <v>4</v>
      </c>
      <c r="H625">
        <v>291495.34000000003</v>
      </c>
      <c r="I625">
        <v>2</v>
      </c>
      <c r="J625">
        <v>0</v>
      </c>
      <c r="K625">
        <v>1</v>
      </c>
      <c r="L625">
        <v>89566.74</v>
      </c>
      <c r="M625">
        <v>0</v>
      </c>
      <c r="N625">
        <v>3</v>
      </c>
      <c r="O625">
        <v>2</v>
      </c>
      <c r="P625">
        <v>1</v>
      </c>
      <c r="Q625">
        <v>4</v>
      </c>
      <c r="R625" cm="1">
        <f t="array" ref="R625">_xlfn.IFS(L625&lt;=$W$6,1,L625&lt;=$X$6,2,L625&lt;=$Y$6,3,L625&gt;$Y$6,4)</f>
        <v>2</v>
      </c>
      <c r="S625">
        <f t="shared" si="18"/>
        <v>3</v>
      </c>
      <c r="T625" t="str">
        <f t="shared" si="19"/>
        <v>2&gt;</v>
      </c>
    </row>
    <row r="626" spans="1:20" x14ac:dyDescent="0.25">
      <c r="A626">
        <v>625</v>
      </c>
      <c r="B626" t="s">
        <v>644</v>
      </c>
      <c r="C626">
        <v>47.7</v>
      </c>
      <c r="D626" t="s">
        <v>20</v>
      </c>
      <c r="E626">
        <v>0</v>
      </c>
      <c r="F626">
        <v>50</v>
      </c>
      <c r="G626">
        <v>3</v>
      </c>
      <c r="H626">
        <v>258241.28</v>
      </c>
      <c r="I626">
        <v>1</v>
      </c>
      <c r="J626">
        <v>0</v>
      </c>
      <c r="K626">
        <v>1</v>
      </c>
      <c r="L626">
        <v>26475.79</v>
      </c>
      <c r="M626">
        <v>0</v>
      </c>
      <c r="N626">
        <v>1</v>
      </c>
      <c r="O626">
        <v>4</v>
      </c>
      <c r="P626">
        <v>1</v>
      </c>
      <c r="Q626">
        <v>4</v>
      </c>
      <c r="R626" cm="1">
        <f t="array" ref="R626">_xlfn.IFS(L626&lt;=$W$6,1,L626&lt;=$X$6,2,L626&lt;=$Y$6,3,L626&gt;$Y$6,4)</f>
        <v>1</v>
      </c>
      <c r="S626">
        <f t="shared" si="18"/>
        <v>5</v>
      </c>
      <c r="T626">
        <f t="shared" si="19"/>
        <v>1</v>
      </c>
    </row>
    <row r="627" spans="1:20" x14ac:dyDescent="0.25">
      <c r="A627">
        <v>626</v>
      </c>
      <c r="B627" t="s">
        <v>645</v>
      </c>
      <c r="C627">
        <v>85</v>
      </c>
      <c r="D627" t="s">
        <v>20</v>
      </c>
      <c r="E627">
        <v>1</v>
      </c>
      <c r="F627">
        <v>37</v>
      </c>
      <c r="G627">
        <v>8</v>
      </c>
      <c r="H627">
        <v>220699.64</v>
      </c>
      <c r="I627">
        <v>1</v>
      </c>
      <c r="J627">
        <v>0</v>
      </c>
      <c r="K627">
        <v>0</v>
      </c>
      <c r="L627">
        <v>126355.8</v>
      </c>
      <c r="M627">
        <v>0</v>
      </c>
      <c r="N627">
        <v>4</v>
      </c>
      <c r="O627">
        <v>2</v>
      </c>
      <c r="P627">
        <v>3</v>
      </c>
      <c r="Q627">
        <v>3</v>
      </c>
      <c r="R627" cm="1">
        <f t="array" ref="R627">_xlfn.IFS(L627&lt;=$W$6,1,L627&lt;=$X$6,2,L627&lt;=$Y$6,3,L627&gt;$Y$6,4)</f>
        <v>3</v>
      </c>
      <c r="S627">
        <f t="shared" si="18"/>
        <v>3</v>
      </c>
      <c r="T627">
        <f t="shared" si="19"/>
        <v>1</v>
      </c>
    </row>
    <row r="628" spans="1:20" x14ac:dyDescent="0.25">
      <c r="A628">
        <v>627</v>
      </c>
      <c r="B628" t="s">
        <v>646</v>
      </c>
      <c r="C628">
        <v>42.7</v>
      </c>
      <c r="D628" t="s">
        <v>18</v>
      </c>
      <c r="E628">
        <v>1</v>
      </c>
      <c r="F628">
        <v>31</v>
      </c>
      <c r="G628">
        <v>2</v>
      </c>
      <c r="H628">
        <v>282651.12</v>
      </c>
      <c r="I628">
        <v>1</v>
      </c>
      <c r="J628">
        <v>1</v>
      </c>
      <c r="K628">
        <v>1</v>
      </c>
      <c r="L628">
        <v>93839.3</v>
      </c>
      <c r="M628">
        <v>0</v>
      </c>
      <c r="N628">
        <v>1</v>
      </c>
      <c r="O628">
        <v>1</v>
      </c>
      <c r="P628">
        <v>1</v>
      </c>
      <c r="Q628">
        <v>4</v>
      </c>
      <c r="R628" cm="1">
        <f t="array" ref="R628">_xlfn.IFS(L628&lt;=$W$6,1,L628&lt;=$X$6,2,L628&lt;=$Y$6,3,L628&gt;$Y$6,4)</f>
        <v>2</v>
      </c>
      <c r="S628">
        <f t="shared" si="18"/>
        <v>1</v>
      </c>
      <c r="T628">
        <f t="shared" si="19"/>
        <v>1</v>
      </c>
    </row>
    <row r="629" spans="1:20" x14ac:dyDescent="0.25">
      <c r="A629">
        <v>628</v>
      </c>
      <c r="B629" t="s">
        <v>647</v>
      </c>
      <c r="C629">
        <v>75.2</v>
      </c>
      <c r="D629" t="s">
        <v>18</v>
      </c>
      <c r="E629">
        <v>1</v>
      </c>
      <c r="F629">
        <v>51</v>
      </c>
      <c r="G629">
        <v>3</v>
      </c>
      <c r="H629">
        <v>157307.68</v>
      </c>
      <c r="I629">
        <v>1</v>
      </c>
      <c r="J629">
        <v>1</v>
      </c>
      <c r="K629">
        <v>0</v>
      </c>
      <c r="L629">
        <v>7698.6</v>
      </c>
      <c r="M629">
        <v>0</v>
      </c>
      <c r="N629">
        <v>4</v>
      </c>
      <c r="O629">
        <v>4</v>
      </c>
      <c r="P629">
        <v>1</v>
      </c>
      <c r="Q629">
        <v>2</v>
      </c>
      <c r="R629" cm="1">
        <f t="array" ref="R629">_xlfn.IFS(L629&lt;=$W$6,1,L629&lt;=$X$6,2,L629&lt;=$Y$6,3,L629&gt;$Y$6,4)</f>
        <v>1</v>
      </c>
      <c r="S629">
        <f t="shared" si="18"/>
        <v>5</v>
      </c>
      <c r="T629">
        <f t="shared" si="19"/>
        <v>1</v>
      </c>
    </row>
    <row r="630" spans="1:20" x14ac:dyDescent="0.25">
      <c r="A630">
        <v>629</v>
      </c>
      <c r="B630" t="s">
        <v>648</v>
      </c>
      <c r="C630">
        <v>64.900000000000006</v>
      </c>
      <c r="D630" t="s">
        <v>18</v>
      </c>
      <c r="E630">
        <v>1</v>
      </c>
      <c r="F630">
        <v>49</v>
      </c>
      <c r="G630">
        <v>2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  <c r="N630">
        <v>2</v>
      </c>
      <c r="O630">
        <v>4</v>
      </c>
      <c r="P630">
        <v>1</v>
      </c>
      <c r="Q630">
        <v>1</v>
      </c>
      <c r="R630" cm="1">
        <f t="array" ref="R630">_xlfn.IFS(L630&lt;=$W$6,1,L630&lt;=$X$6,2,L630&lt;=$Y$6,3,L630&gt;$Y$6,4)</f>
        <v>3</v>
      </c>
      <c r="S630">
        <f t="shared" si="18"/>
        <v>5</v>
      </c>
      <c r="T630" t="str">
        <f t="shared" si="19"/>
        <v>2&gt;</v>
      </c>
    </row>
    <row r="631" spans="1:20" x14ac:dyDescent="0.25">
      <c r="A631">
        <v>630</v>
      </c>
      <c r="B631" t="s">
        <v>649</v>
      </c>
      <c r="C631">
        <v>79.900000000000006</v>
      </c>
      <c r="D631" t="s">
        <v>20</v>
      </c>
      <c r="E631">
        <v>0</v>
      </c>
      <c r="F631">
        <v>30</v>
      </c>
      <c r="G631">
        <v>4</v>
      </c>
      <c r="H631">
        <v>284507.3</v>
      </c>
      <c r="I631">
        <v>1</v>
      </c>
      <c r="J631">
        <v>1</v>
      </c>
      <c r="K631">
        <v>0</v>
      </c>
      <c r="L631">
        <v>45042.559999999998</v>
      </c>
      <c r="M631">
        <v>0</v>
      </c>
      <c r="N631">
        <v>4</v>
      </c>
      <c r="O631">
        <v>1</v>
      </c>
      <c r="P631">
        <v>1</v>
      </c>
      <c r="Q631">
        <v>4</v>
      </c>
      <c r="R631" cm="1">
        <f t="array" ref="R631">_xlfn.IFS(L631&lt;=$W$6,1,L631&lt;=$X$6,2,L631&lt;=$Y$6,3,L631&gt;$Y$6,4)</f>
        <v>1</v>
      </c>
      <c r="S631">
        <f t="shared" si="18"/>
        <v>1</v>
      </c>
      <c r="T631">
        <f t="shared" si="19"/>
        <v>1</v>
      </c>
    </row>
    <row r="632" spans="1:20" x14ac:dyDescent="0.25">
      <c r="A632">
        <v>631</v>
      </c>
      <c r="B632" t="s">
        <v>650</v>
      </c>
      <c r="C632">
        <v>58.9</v>
      </c>
      <c r="D632" t="s">
        <v>18</v>
      </c>
      <c r="E632">
        <v>0</v>
      </c>
      <c r="F632">
        <v>63</v>
      </c>
      <c r="G632">
        <v>2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  <c r="N632">
        <v>2</v>
      </c>
      <c r="O632">
        <v>4</v>
      </c>
      <c r="P632">
        <v>1</v>
      </c>
      <c r="Q632">
        <v>1</v>
      </c>
      <c r="R632" cm="1">
        <f t="array" ref="R632">_xlfn.IFS(L632&lt;=$W$6,1,L632&lt;=$X$6,2,L632&lt;=$Y$6,3,L632&gt;$Y$6,4)</f>
        <v>2</v>
      </c>
      <c r="S632">
        <f t="shared" si="18"/>
        <v>5</v>
      </c>
      <c r="T632">
        <f t="shared" si="19"/>
        <v>1</v>
      </c>
    </row>
    <row r="633" spans="1:20" x14ac:dyDescent="0.25">
      <c r="A633">
        <v>632</v>
      </c>
      <c r="B633" t="s">
        <v>651</v>
      </c>
      <c r="C633">
        <v>58.3</v>
      </c>
      <c r="D633" t="s">
        <v>27</v>
      </c>
      <c r="E633">
        <v>0</v>
      </c>
      <c r="F633">
        <v>56</v>
      </c>
      <c r="G633">
        <v>7</v>
      </c>
      <c r="H633">
        <v>231977.72</v>
      </c>
      <c r="I633">
        <v>1</v>
      </c>
      <c r="J633">
        <v>1</v>
      </c>
      <c r="K633">
        <v>0</v>
      </c>
      <c r="L633">
        <v>57553.98</v>
      </c>
      <c r="M633">
        <v>1</v>
      </c>
      <c r="N633">
        <v>1</v>
      </c>
      <c r="O633">
        <v>4</v>
      </c>
      <c r="P633">
        <v>3</v>
      </c>
      <c r="Q633">
        <v>3</v>
      </c>
      <c r="R633" cm="1">
        <f t="array" ref="R633">_xlfn.IFS(L633&lt;=$W$6,1,L633&lt;=$X$6,2,L633&lt;=$Y$6,3,L633&gt;$Y$6,4)</f>
        <v>2</v>
      </c>
      <c r="S633">
        <f t="shared" si="18"/>
        <v>5</v>
      </c>
      <c r="T633">
        <f t="shared" si="19"/>
        <v>1</v>
      </c>
    </row>
    <row r="634" spans="1:20" x14ac:dyDescent="0.25">
      <c r="A634">
        <v>633</v>
      </c>
      <c r="B634" t="s">
        <v>652</v>
      </c>
      <c r="C634">
        <v>83.9</v>
      </c>
      <c r="D634" t="s">
        <v>20</v>
      </c>
      <c r="E634">
        <v>0</v>
      </c>
      <c r="F634">
        <v>35</v>
      </c>
      <c r="G634">
        <v>11</v>
      </c>
      <c r="H634">
        <v>151184.85999999999</v>
      </c>
      <c r="I634">
        <v>1</v>
      </c>
      <c r="J634">
        <v>1</v>
      </c>
      <c r="K634">
        <v>0</v>
      </c>
      <c r="L634">
        <v>62674.42</v>
      </c>
      <c r="M634">
        <v>0</v>
      </c>
      <c r="N634">
        <v>4</v>
      </c>
      <c r="O634">
        <v>2</v>
      </c>
      <c r="P634">
        <v>4</v>
      </c>
      <c r="Q634">
        <v>2</v>
      </c>
      <c r="R634" cm="1">
        <f t="array" ref="R634">_xlfn.IFS(L634&lt;=$W$6,1,L634&lt;=$X$6,2,L634&lt;=$Y$6,3,L634&gt;$Y$6,4)</f>
        <v>2</v>
      </c>
      <c r="S634">
        <f t="shared" si="18"/>
        <v>2</v>
      </c>
      <c r="T634">
        <f t="shared" si="19"/>
        <v>1</v>
      </c>
    </row>
    <row r="635" spans="1:20" x14ac:dyDescent="0.25">
      <c r="A635">
        <v>634</v>
      </c>
      <c r="B635" t="s">
        <v>653</v>
      </c>
      <c r="C635">
        <v>54</v>
      </c>
      <c r="D635" t="s">
        <v>27</v>
      </c>
      <c r="E635">
        <v>1</v>
      </c>
      <c r="F635">
        <v>46</v>
      </c>
      <c r="G635">
        <v>4</v>
      </c>
      <c r="H635">
        <v>328226.08</v>
      </c>
      <c r="I635">
        <v>2</v>
      </c>
      <c r="J635">
        <v>1</v>
      </c>
      <c r="K635">
        <v>1</v>
      </c>
      <c r="L635">
        <v>12120.79</v>
      </c>
      <c r="M635">
        <v>0</v>
      </c>
      <c r="N635">
        <v>1</v>
      </c>
      <c r="O635">
        <v>3</v>
      </c>
      <c r="P635">
        <v>1</v>
      </c>
      <c r="Q635">
        <v>4</v>
      </c>
      <c r="R635" cm="1">
        <f t="array" ref="R635">_xlfn.IFS(L635&lt;=$W$6,1,L635&lt;=$X$6,2,L635&lt;=$Y$6,3,L635&gt;$Y$6,4)</f>
        <v>1</v>
      </c>
      <c r="S635">
        <f t="shared" si="18"/>
        <v>4</v>
      </c>
      <c r="T635" t="str">
        <f t="shared" si="19"/>
        <v>2&gt;</v>
      </c>
    </row>
    <row r="636" spans="1:20" x14ac:dyDescent="0.25">
      <c r="A636">
        <v>635</v>
      </c>
      <c r="B636" t="s">
        <v>654</v>
      </c>
      <c r="C636">
        <v>85</v>
      </c>
      <c r="D636" t="s">
        <v>18</v>
      </c>
      <c r="E636">
        <v>1</v>
      </c>
      <c r="F636">
        <v>33</v>
      </c>
      <c r="G636">
        <v>7</v>
      </c>
      <c r="H636">
        <v>135992.46</v>
      </c>
      <c r="I636">
        <v>2</v>
      </c>
      <c r="J636">
        <v>0</v>
      </c>
      <c r="K636">
        <v>0</v>
      </c>
      <c r="L636">
        <v>50129.87</v>
      </c>
      <c r="M636">
        <v>1</v>
      </c>
      <c r="N636">
        <v>4</v>
      </c>
      <c r="O636">
        <v>1</v>
      </c>
      <c r="P636">
        <v>3</v>
      </c>
      <c r="Q636">
        <v>2</v>
      </c>
      <c r="R636" cm="1">
        <f t="array" ref="R636">_xlfn.IFS(L636&lt;=$W$6,1,L636&lt;=$X$6,2,L636&lt;=$Y$6,3,L636&gt;$Y$6,4)</f>
        <v>1</v>
      </c>
      <c r="S636">
        <f t="shared" si="18"/>
        <v>2</v>
      </c>
      <c r="T636" t="str">
        <f t="shared" si="19"/>
        <v>2&gt;</v>
      </c>
    </row>
    <row r="637" spans="1:20" x14ac:dyDescent="0.25">
      <c r="A637">
        <v>636</v>
      </c>
      <c r="B637" t="s">
        <v>655</v>
      </c>
      <c r="C637">
        <v>69.599999999999994</v>
      </c>
      <c r="D637" t="s">
        <v>20</v>
      </c>
      <c r="E637">
        <v>0</v>
      </c>
      <c r="F637">
        <v>53</v>
      </c>
      <c r="G637">
        <v>6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  <c r="N637">
        <v>3</v>
      </c>
      <c r="O637">
        <v>4</v>
      </c>
      <c r="P637">
        <v>2</v>
      </c>
      <c r="Q637">
        <v>1</v>
      </c>
      <c r="R637" cm="1">
        <f t="array" ref="R637">_xlfn.IFS(L637&lt;=$W$6,1,L637&lt;=$X$6,2,L637&lt;=$Y$6,3,L637&gt;$Y$6,4)</f>
        <v>2</v>
      </c>
      <c r="S637">
        <f t="shared" si="18"/>
        <v>5</v>
      </c>
      <c r="T637" t="str">
        <f t="shared" si="19"/>
        <v>2&gt;</v>
      </c>
    </row>
    <row r="638" spans="1:20" x14ac:dyDescent="0.25">
      <c r="A638">
        <v>637</v>
      </c>
      <c r="B638" t="s">
        <v>656</v>
      </c>
      <c r="C638">
        <v>66</v>
      </c>
      <c r="D638" t="s">
        <v>20</v>
      </c>
      <c r="E638">
        <v>0</v>
      </c>
      <c r="F638">
        <v>35</v>
      </c>
      <c r="G638">
        <v>2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  <c r="N638">
        <v>3</v>
      </c>
      <c r="O638">
        <v>2</v>
      </c>
      <c r="P638">
        <v>1</v>
      </c>
      <c r="Q638">
        <v>1</v>
      </c>
      <c r="R638" cm="1">
        <f t="array" ref="R638">_xlfn.IFS(L638&lt;=$W$6,1,L638&lt;=$X$6,2,L638&lt;=$Y$6,3,L638&gt;$Y$6,4)</f>
        <v>3</v>
      </c>
      <c r="S638">
        <f t="shared" si="18"/>
        <v>2</v>
      </c>
      <c r="T638" t="str">
        <f t="shared" si="19"/>
        <v>2&gt;</v>
      </c>
    </row>
    <row r="639" spans="1:20" x14ac:dyDescent="0.25">
      <c r="A639">
        <v>638</v>
      </c>
      <c r="B639" t="s">
        <v>657</v>
      </c>
      <c r="C639">
        <v>68.2</v>
      </c>
      <c r="D639" t="s">
        <v>18</v>
      </c>
      <c r="E639">
        <v>1</v>
      </c>
      <c r="F639">
        <v>50</v>
      </c>
      <c r="G639">
        <v>2</v>
      </c>
      <c r="H639">
        <v>277556.3</v>
      </c>
      <c r="I639">
        <v>1</v>
      </c>
      <c r="J639">
        <v>0</v>
      </c>
      <c r="K639">
        <v>1</v>
      </c>
      <c r="L639">
        <v>168840.23</v>
      </c>
      <c r="M639">
        <v>0</v>
      </c>
      <c r="N639">
        <v>3</v>
      </c>
      <c r="O639">
        <v>4</v>
      </c>
      <c r="P639">
        <v>1</v>
      </c>
      <c r="Q639">
        <v>4</v>
      </c>
      <c r="R639" cm="1">
        <f t="array" ref="R639">_xlfn.IFS(L639&lt;=$W$6,1,L639&lt;=$X$6,2,L639&lt;=$Y$6,3,L639&gt;$Y$6,4)</f>
        <v>4</v>
      </c>
      <c r="S639">
        <f t="shared" si="18"/>
        <v>5</v>
      </c>
      <c r="T639">
        <f t="shared" si="19"/>
        <v>1</v>
      </c>
    </row>
    <row r="640" spans="1:20" x14ac:dyDescent="0.25">
      <c r="A640">
        <v>639</v>
      </c>
      <c r="B640" t="s">
        <v>658</v>
      </c>
      <c r="C640">
        <v>74.400000000000006</v>
      </c>
      <c r="D640" t="s">
        <v>18</v>
      </c>
      <c r="E640">
        <v>0</v>
      </c>
      <c r="F640">
        <v>45</v>
      </c>
      <c r="G640">
        <v>11</v>
      </c>
      <c r="H640">
        <v>295664.3</v>
      </c>
      <c r="I640">
        <v>1</v>
      </c>
      <c r="J640">
        <v>0</v>
      </c>
      <c r="K640">
        <v>1</v>
      </c>
      <c r="L640">
        <v>24234.11</v>
      </c>
      <c r="M640">
        <v>0</v>
      </c>
      <c r="N640">
        <v>4</v>
      </c>
      <c r="O640">
        <v>3</v>
      </c>
      <c r="P640">
        <v>4</v>
      </c>
      <c r="Q640">
        <v>4</v>
      </c>
      <c r="R640" cm="1">
        <f t="array" ref="R640">_xlfn.IFS(L640&lt;=$W$6,1,L640&lt;=$X$6,2,L640&lt;=$Y$6,3,L640&gt;$Y$6,4)</f>
        <v>1</v>
      </c>
      <c r="S640">
        <f t="shared" si="18"/>
        <v>4</v>
      </c>
      <c r="T640">
        <f t="shared" si="19"/>
        <v>1</v>
      </c>
    </row>
    <row r="641" spans="1:20" x14ac:dyDescent="0.25">
      <c r="A641">
        <v>640</v>
      </c>
      <c r="B641" t="s">
        <v>659</v>
      </c>
      <c r="C641">
        <v>78.5</v>
      </c>
      <c r="D641" t="s">
        <v>18</v>
      </c>
      <c r="E641">
        <v>0</v>
      </c>
      <c r="F641">
        <v>38</v>
      </c>
      <c r="G641">
        <v>5</v>
      </c>
      <c r="H641">
        <v>270876.79999999999</v>
      </c>
      <c r="I641">
        <v>1</v>
      </c>
      <c r="J641">
        <v>0</v>
      </c>
      <c r="K641">
        <v>0</v>
      </c>
      <c r="L641">
        <v>190627.01</v>
      </c>
      <c r="M641">
        <v>0</v>
      </c>
      <c r="N641">
        <v>4</v>
      </c>
      <c r="O641">
        <v>2</v>
      </c>
      <c r="P641">
        <v>2</v>
      </c>
      <c r="Q641">
        <v>4</v>
      </c>
      <c r="R641" cm="1">
        <f t="array" ref="R641">_xlfn.IFS(L641&lt;=$W$6,1,L641&lt;=$X$6,2,L641&lt;=$Y$6,3,L641&gt;$Y$6,4)</f>
        <v>4</v>
      </c>
      <c r="S641">
        <f t="shared" si="18"/>
        <v>3</v>
      </c>
      <c r="T641">
        <f t="shared" si="19"/>
        <v>1</v>
      </c>
    </row>
    <row r="642" spans="1:20" x14ac:dyDescent="0.25">
      <c r="A642">
        <v>641</v>
      </c>
      <c r="B642" t="s">
        <v>660</v>
      </c>
      <c r="C642">
        <v>75.2</v>
      </c>
      <c r="D642" t="s">
        <v>20</v>
      </c>
      <c r="E642">
        <v>1</v>
      </c>
      <c r="F642">
        <v>50</v>
      </c>
      <c r="G642">
        <v>6</v>
      </c>
      <c r="H642">
        <v>232120.16</v>
      </c>
      <c r="I642">
        <v>1</v>
      </c>
      <c r="J642">
        <v>1</v>
      </c>
      <c r="K642">
        <v>0</v>
      </c>
      <c r="L642">
        <v>156618.38</v>
      </c>
      <c r="M642">
        <v>1</v>
      </c>
      <c r="N642">
        <v>4</v>
      </c>
      <c r="O642">
        <v>4</v>
      </c>
      <c r="P642">
        <v>2</v>
      </c>
      <c r="Q642">
        <v>3</v>
      </c>
      <c r="R642" cm="1">
        <f t="array" ref="R642">_xlfn.IFS(L642&lt;=$W$6,1,L642&lt;=$X$6,2,L642&lt;=$Y$6,3,L642&gt;$Y$6,4)</f>
        <v>4</v>
      </c>
      <c r="S642">
        <f t="shared" si="18"/>
        <v>5</v>
      </c>
      <c r="T642">
        <f t="shared" si="19"/>
        <v>1</v>
      </c>
    </row>
    <row r="643" spans="1:20" x14ac:dyDescent="0.25">
      <c r="A643">
        <v>642</v>
      </c>
      <c r="B643" t="s">
        <v>661</v>
      </c>
      <c r="C643">
        <v>70.599999999999994</v>
      </c>
      <c r="D643" t="s">
        <v>18</v>
      </c>
      <c r="E643">
        <v>0</v>
      </c>
      <c r="F643">
        <v>31</v>
      </c>
      <c r="G643">
        <v>6</v>
      </c>
      <c r="H643">
        <v>225129.24</v>
      </c>
      <c r="I643">
        <v>1</v>
      </c>
      <c r="J643">
        <v>1</v>
      </c>
      <c r="K643">
        <v>0</v>
      </c>
      <c r="L643">
        <v>42334.38</v>
      </c>
      <c r="M643">
        <v>0</v>
      </c>
      <c r="N643">
        <v>3</v>
      </c>
      <c r="O643">
        <v>1</v>
      </c>
      <c r="P643">
        <v>2</v>
      </c>
      <c r="Q643">
        <v>3</v>
      </c>
      <c r="R643" cm="1">
        <f t="array" ref="R643">_xlfn.IFS(L643&lt;=$W$6,1,L643&lt;=$X$6,2,L643&lt;=$Y$6,3,L643&gt;$Y$6,4)</f>
        <v>1</v>
      </c>
      <c r="S643">
        <f t="shared" ref="S643:S706" si="20">VLOOKUP(F643,$V$10:$W$16,2,1)</f>
        <v>1</v>
      </c>
      <c r="T643">
        <f t="shared" ref="T643:T706" si="21">VLOOKUP(I643,$Y$9:$Z$11,2,1)</f>
        <v>1</v>
      </c>
    </row>
    <row r="644" spans="1:20" x14ac:dyDescent="0.25">
      <c r="A644">
        <v>643</v>
      </c>
      <c r="B644" t="s">
        <v>662</v>
      </c>
      <c r="C644">
        <v>58.3</v>
      </c>
      <c r="D644" t="s">
        <v>18</v>
      </c>
      <c r="E644">
        <v>0</v>
      </c>
      <c r="F644">
        <v>29</v>
      </c>
      <c r="G644">
        <v>2</v>
      </c>
      <c r="H644">
        <v>250813.16</v>
      </c>
      <c r="I644">
        <v>1</v>
      </c>
      <c r="J644">
        <v>1</v>
      </c>
      <c r="K644">
        <v>1</v>
      </c>
      <c r="L644">
        <v>110784.42</v>
      </c>
      <c r="M644">
        <v>0</v>
      </c>
      <c r="N644">
        <v>1</v>
      </c>
      <c r="O644">
        <v>1</v>
      </c>
      <c r="P644">
        <v>1</v>
      </c>
      <c r="Q644">
        <v>3</v>
      </c>
      <c r="R644" cm="1">
        <f t="array" ref="R644">_xlfn.IFS(L644&lt;=$W$6,1,L644&lt;=$X$6,2,L644&lt;=$Y$6,3,L644&gt;$Y$6,4)</f>
        <v>3</v>
      </c>
      <c r="S644">
        <f t="shared" si="20"/>
        <v>1</v>
      </c>
      <c r="T644">
        <f t="shared" si="21"/>
        <v>1</v>
      </c>
    </row>
    <row r="645" spans="1:20" x14ac:dyDescent="0.25">
      <c r="A645">
        <v>644</v>
      </c>
      <c r="B645" t="s">
        <v>663</v>
      </c>
      <c r="C645">
        <v>66</v>
      </c>
      <c r="D645" t="s">
        <v>27</v>
      </c>
      <c r="E645">
        <v>0</v>
      </c>
      <c r="F645">
        <v>41</v>
      </c>
      <c r="G645">
        <v>6</v>
      </c>
      <c r="H645">
        <v>270269.98</v>
      </c>
      <c r="I645">
        <v>1</v>
      </c>
      <c r="J645">
        <v>1</v>
      </c>
      <c r="K645">
        <v>0</v>
      </c>
      <c r="L645">
        <v>173683</v>
      </c>
      <c r="M645">
        <v>1</v>
      </c>
      <c r="N645">
        <v>3</v>
      </c>
      <c r="O645">
        <v>3</v>
      </c>
      <c r="P645">
        <v>2</v>
      </c>
      <c r="Q645">
        <v>4</v>
      </c>
      <c r="R645" cm="1">
        <f t="array" ref="R645">_xlfn.IFS(L645&lt;=$W$6,1,L645&lt;=$X$6,2,L645&lt;=$Y$6,3,L645&gt;$Y$6,4)</f>
        <v>4</v>
      </c>
      <c r="S645">
        <f t="shared" si="20"/>
        <v>3</v>
      </c>
      <c r="T645">
        <f t="shared" si="21"/>
        <v>1</v>
      </c>
    </row>
    <row r="646" spans="1:20" x14ac:dyDescent="0.25">
      <c r="A646">
        <v>645</v>
      </c>
      <c r="B646" t="s">
        <v>664</v>
      </c>
      <c r="C646">
        <v>81.900000000000006</v>
      </c>
      <c r="D646" t="s">
        <v>18</v>
      </c>
      <c r="E646">
        <v>0</v>
      </c>
      <c r="F646">
        <v>41</v>
      </c>
      <c r="G646">
        <v>10</v>
      </c>
      <c r="H646">
        <v>266205.84000000003</v>
      </c>
      <c r="I646">
        <v>1</v>
      </c>
      <c r="J646">
        <v>1</v>
      </c>
      <c r="K646">
        <v>0</v>
      </c>
      <c r="L646">
        <v>27046.46</v>
      </c>
      <c r="M646">
        <v>1</v>
      </c>
      <c r="N646">
        <v>4</v>
      </c>
      <c r="O646">
        <v>3</v>
      </c>
      <c r="P646">
        <v>4</v>
      </c>
      <c r="Q646">
        <v>4</v>
      </c>
      <c r="R646" cm="1">
        <f t="array" ref="R646">_xlfn.IFS(L646&lt;=$W$6,1,L646&lt;=$X$6,2,L646&lt;=$Y$6,3,L646&gt;$Y$6,4)</f>
        <v>1</v>
      </c>
      <c r="S646">
        <f t="shared" si="20"/>
        <v>3</v>
      </c>
      <c r="T646">
        <f t="shared" si="21"/>
        <v>1</v>
      </c>
    </row>
    <row r="647" spans="1:20" x14ac:dyDescent="0.25">
      <c r="A647">
        <v>646</v>
      </c>
      <c r="B647" t="s">
        <v>665</v>
      </c>
      <c r="C647">
        <v>67.3</v>
      </c>
      <c r="D647" t="s">
        <v>18</v>
      </c>
      <c r="E647">
        <v>0</v>
      </c>
      <c r="F647">
        <v>36</v>
      </c>
      <c r="G647">
        <v>9</v>
      </c>
      <c r="H647">
        <v>84314.16</v>
      </c>
      <c r="I647">
        <v>1</v>
      </c>
      <c r="J647">
        <v>1</v>
      </c>
      <c r="K647">
        <v>0</v>
      </c>
      <c r="L647">
        <v>20598.59</v>
      </c>
      <c r="M647">
        <v>1</v>
      </c>
      <c r="N647">
        <v>3</v>
      </c>
      <c r="O647">
        <v>2</v>
      </c>
      <c r="P647">
        <v>4</v>
      </c>
      <c r="Q647">
        <v>2</v>
      </c>
      <c r="R647" cm="1">
        <f t="array" ref="R647">_xlfn.IFS(L647&lt;=$W$6,1,L647&lt;=$X$6,2,L647&lt;=$Y$6,3,L647&gt;$Y$6,4)</f>
        <v>1</v>
      </c>
      <c r="S647">
        <f t="shared" si="20"/>
        <v>2</v>
      </c>
      <c r="T647">
        <f t="shared" si="21"/>
        <v>1</v>
      </c>
    </row>
    <row r="648" spans="1:20" x14ac:dyDescent="0.25">
      <c r="A648">
        <v>647</v>
      </c>
      <c r="B648" t="s">
        <v>666</v>
      </c>
      <c r="C648">
        <v>75.2</v>
      </c>
      <c r="D648" t="s">
        <v>18</v>
      </c>
      <c r="E648">
        <v>0</v>
      </c>
      <c r="F648">
        <v>32</v>
      </c>
      <c r="G648">
        <v>4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  <c r="N648">
        <v>4</v>
      </c>
      <c r="O648">
        <v>1</v>
      </c>
      <c r="P648">
        <v>1</v>
      </c>
      <c r="Q648">
        <v>1</v>
      </c>
      <c r="R648" cm="1">
        <f t="array" ref="R648">_xlfn.IFS(L648&lt;=$W$6,1,L648&lt;=$X$6,2,L648&lt;=$Y$6,3,L648&gt;$Y$6,4)</f>
        <v>3</v>
      </c>
      <c r="S648">
        <f t="shared" si="20"/>
        <v>1</v>
      </c>
      <c r="T648" t="str">
        <f t="shared" si="21"/>
        <v>2&gt;</v>
      </c>
    </row>
    <row r="649" spans="1:20" x14ac:dyDescent="0.25">
      <c r="A649">
        <v>648</v>
      </c>
      <c r="B649" t="s">
        <v>667</v>
      </c>
      <c r="C649">
        <v>57.8</v>
      </c>
      <c r="D649" t="s">
        <v>18</v>
      </c>
      <c r="E649">
        <v>1</v>
      </c>
      <c r="F649">
        <v>40</v>
      </c>
      <c r="G649">
        <v>8</v>
      </c>
      <c r="H649">
        <v>164518.57999999999</v>
      </c>
      <c r="I649">
        <v>1</v>
      </c>
      <c r="J649">
        <v>1</v>
      </c>
      <c r="K649">
        <v>0</v>
      </c>
      <c r="L649">
        <v>8996.9699999999993</v>
      </c>
      <c r="M649">
        <v>0</v>
      </c>
      <c r="N649">
        <v>1</v>
      </c>
      <c r="O649">
        <v>3</v>
      </c>
      <c r="P649">
        <v>3</v>
      </c>
      <c r="Q649">
        <v>2</v>
      </c>
      <c r="R649" cm="1">
        <f t="array" ref="R649">_xlfn.IFS(L649&lt;=$W$6,1,L649&lt;=$X$6,2,L649&lt;=$Y$6,3,L649&gt;$Y$6,4)</f>
        <v>1</v>
      </c>
      <c r="S649">
        <f t="shared" si="20"/>
        <v>3</v>
      </c>
      <c r="T649">
        <f t="shared" si="21"/>
        <v>1</v>
      </c>
    </row>
    <row r="650" spans="1:20" x14ac:dyDescent="0.25">
      <c r="A650">
        <v>649</v>
      </c>
      <c r="B650" t="s">
        <v>668</v>
      </c>
      <c r="C650">
        <v>43.8</v>
      </c>
      <c r="D650" t="s">
        <v>18</v>
      </c>
      <c r="E650">
        <v>0</v>
      </c>
      <c r="F650">
        <v>38</v>
      </c>
      <c r="G650">
        <v>5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  <c r="N650">
        <v>1</v>
      </c>
      <c r="O650">
        <v>2</v>
      </c>
      <c r="P650">
        <v>2</v>
      </c>
      <c r="Q650">
        <v>1</v>
      </c>
      <c r="R650" cm="1">
        <f t="array" ref="R650">_xlfn.IFS(L650&lt;=$W$6,1,L650&lt;=$X$6,2,L650&lt;=$Y$6,3,L650&gt;$Y$6,4)</f>
        <v>2</v>
      </c>
      <c r="S650">
        <f t="shared" si="20"/>
        <v>3</v>
      </c>
      <c r="T650" t="str">
        <f t="shared" si="21"/>
        <v>2&gt;</v>
      </c>
    </row>
    <row r="651" spans="1:20" x14ac:dyDescent="0.25">
      <c r="A651">
        <v>650</v>
      </c>
      <c r="B651" t="s">
        <v>669</v>
      </c>
      <c r="C651">
        <v>65.2</v>
      </c>
      <c r="D651" t="s">
        <v>18</v>
      </c>
      <c r="E651">
        <v>1</v>
      </c>
      <c r="F651">
        <v>40</v>
      </c>
      <c r="G651">
        <v>7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  <c r="N651">
        <v>2</v>
      </c>
      <c r="O651">
        <v>3</v>
      </c>
      <c r="P651">
        <v>3</v>
      </c>
      <c r="Q651">
        <v>1</v>
      </c>
      <c r="R651" cm="1">
        <f t="array" ref="R651">_xlfn.IFS(L651&lt;=$W$6,1,L651&lt;=$X$6,2,L651&lt;=$Y$6,3,L651&gt;$Y$6,4)</f>
        <v>3</v>
      </c>
      <c r="S651">
        <f t="shared" si="20"/>
        <v>3</v>
      </c>
      <c r="T651" t="str">
        <f t="shared" si="21"/>
        <v>2&gt;</v>
      </c>
    </row>
    <row r="652" spans="1:20" x14ac:dyDescent="0.25">
      <c r="A652">
        <v>651</v>
      </c>
      <c r="B652" t="s">
        <v>670</v>
      </c>
      <c r="C652">
        <v>62.9</v>
      </c>
      <c r="D652" t="s">
        <v>18</v>
      </c>
      <c r="E652">
        <v>0</v>
      </c>
      <c r="F652">
        <v>51</v>
      </c>
      <c r="G652">
        <v>5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  <c r="N652">
        <v>2</v>
      </c>
      <c r="O652">
        <v>4</v>
      </c>
      <c r="P652">
        <v>2</v>
      </c>
      <c r="Q652">
        <v>1</v>
      </c>
      <c r="R652" cm="1">
        <f t="array" ref="R652">_xlfn.IFS(L652&lt;=$W$6,1,L652&lt;=$X$6,2,L652&lt;=$Y$6,3,L652&gt;$Y$6,4)</f>
        <v>4</v>
      </c>
      <c r="S652">
        <f t="shared" si="20"/>
        <v>5</v>
      </c>
      <c r="T652" t="str">
        <f t="shared" si="21"/>
        <v>2&gt;</v>
      </c>
    </row>
    <row r="653" spans="1:20" x14ac:dyDescent="0.25">
      <c r="A653">
        <v>652</v>
      </c>
      <c r="B653" t="s">
        <v>671</v>
      </c>
      <c r="C653">
        <v>72</v>
      </c>
      <c r="D653" t="s">
        <v>18</v>
      </c>
      <c r="E653">
        <v>1</v>
      </c>
      <c r="F653">
        <v>54</v>
      </c>
      <c r="G653">
        <v>8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  <c r="N653">
        <v>4</v>
      </c>
      <c r="O653">
        <v>4</v>
      </c>
      <c r="P653">
        <v>3</v>
      </c>
      <c r="Q653">
        <v>1</v>
      </c>
      <c r="R653" cm="1">
        <f t="array" ref="R653">_xlfn.IFS(L653&lt;=$W$6,1,L653&lt;=$X$6,2,L653&lt;=$Y$6,3,L653&gt;$Y$6,4)</f>
        <v>1</v>
      </c>
      <c r="S653">
        <f t="shared" si="20"/>
        <v>5</v>
      </c>
      <c r="T653">
        <f t="shared" si="21"/>
        <v>1</v>
      </c>
    </row>
    <row r="654" spans="1:20" x14ac:dyDescent="0.25">
      <c r="A654">
        <v>653</v>
      </c>
      <c r="B654" t="s">
        <v>672</v>
      </c>
      <c r="C654">
        <v>66.8</v>
      </c>
      <c r="D654" t="s">
        <v>18</v>
      </c>
      <c r="E654">
        <v>1</v>
      </c>
      <c r="F654">
        <v>44</v>
      </c>
      <c r="G654">
        <v>4</v>
      </c>
      <c r="H654">
        <v>300922.14</v>
      </c>
      <c r="I654">
        <v>1</v>
      </c>
      <c r="J654">
        <v>1</v>
      </c>
      <c r="K654">
        <v>0</v>
      </c>
      <c r="L654">
        <v>108139.23</v>
      </c>
      <c r="M654">
        <v>0</v>
      </c>
      <c r="N654">
        <v>3</v>
      </c>
      <c r="O654">
        <v>3</v>
      </c>
      <c r="P654">
        <v>1</v>
      </c>
      <c r="Q654">
        <v>4</v>
      </c>
      <c r="R654" cm="1">
        <f t="array" ref="R654">_xlfn.IFS(L654&lt;=$W$6,1,L654&lt;=$X$6,2,L654&lt;=$Y$6,3,L654&gt;$Y$6,4)</f>
        <v>3</v>
      </c>
      <c r="S654">
        <f t="shared" si="20"/>
        <v>4</v>
      </c>
      <c r="T654">
        <f t="shared" si="21"/>
        <v>1</v>
      </c>
    </row>
    <row r="655" spans="1:20" x14ac:dyDescent="0.25">
      <c r="A655">
        <v>654</v>
      </c>
      <c r="B655" t="s">
        <v>673</v>
      </c>
      <c r="C655">
        <v>45.9</v>
      </c>
      <c r="D655" t="s">
        <v>27</v>
      </c>
      <c r="E655">
        <v>1</v>
      </c>
      <c r="F655">
        <v>50</v>
      </c>
      <c r="G655">
        <v>5</v>
      </c>
      <c r="H655">
        <v>267989.03999999998</v>
      </c>
      <c r="I655">
        <v>1</v>
      </c>
      <c r="J655">
        <v>1</v>
      </c>
      <c r="K655">
        <v>1</v>
      </c>
      <c r="L655">
        <v>19287.060000000001</v>
      </c>
      <c r="M655">
        <v>1</v>
      </c>
      <c r="N655">
        <v>1</v>
      </c>
      <c r="O655">
        <v>4</v>
      </c>
      <c r="P655">
        <v>2</v>
      </c>
      <c r="Q655">
        <v>4</v>
      </c>
      <c r="R655" cm="1">
        <f t="array" ref="R655">_xlfn.IFS(L655&lt;=$W$6,1,L655&lt;=$X$6,2,L655&lt;=$Y$6,3,L655&gt;$Y$6,4)</f>
        <v>1</v>
      </c>
      <c r="S655">
        <f t="shared" si="20"/>
        <v>5</v>
      </c>
      <c r="T655">
        <f t="shared" si="21"/>
        <v>1</v>
      </c>
    </row>
    <row r="656" spans="1:20" x14ac:dyDescent="0.25">
      <c r="A656">
        <v>655</v>
      </c>
      <c r="B656" t="s">
        <v>674</v>
      </c>
      <c r="C656">
        <v>72.900000000000006</v>
      </c>
      <c r="D656" t="s">
        <v>20</v>
      </c>
      <c r="E656">
        <v>1</v>
      </c>
      <c r="F656">
        <v>33</v>
      </c>
      <c r="G656">
        <v>9</v>
      </c>
      <c r="H656">
        <v>329741.62</v>
      </c>
      <c r="I656">
        <v>2</v>
      </c>
      <c r="J656">
        <v>1</v>
      </c>
      <c r="K656">
        <v>1</v>
      </c>
      <c r="L656">
        <v>9567.39</v>
      </c>
      <c r="M656">
        <v>0</v>
      </c>
      <c r="N656">
        <v>4</v>
      </c>
      <c r="O656">
        <v>1</v>
      </c>
      <c r="P656">
        <v>4</v>
      </c>
      <c r="Q656">
        <v>4</v>
      </c>
      <c r="R656" cm="1">
        <f t="array" ref="R656">_xlfn.IFS(L656&lt;=$W$6,1,L656&lt;=$X$6,2,L656&lt;=$Y$6,3,L656&gt;$Y$6,4)</f>
        <v>1</v>
      </c>
      <c r="S656">
        <f t="shared" si="20"/>
        <v>2</v>
      </c>
      <c r="T656" t="str">
        <f t="shared" si="21"/>
        <v>2&gt;</v>
      </c>
    </row>
    <row r="657" spans="1:20" x14ac:dyDescent="0.25">
      <c r="A657">
        <v>656</v>
      </c>
      <c r="B657" t="s">
        <v>675</v>
      </c>
      <c r="C657">
        <v>49.8</v>
      </c>
      <c r="D657" t="s">
        <v>27</v>
      </c>
      <c r="E657">
        <v>1</v>
      </c>
      <c r="F657">
        <v>27</v>
      </c>
      <c r="G657">
        <v>9</v>
      </c>
      <c r="H657">
        <v>243405.46</v>
      </c>
      <c r="I657">
        <v>1</v>
      </c>
      <c r="J657">
        <v>1</v>
      </c>
      <c r="K657">
        <v>1</v>
      </c>
      <c r="L657">
        <v>132210.49</v>
      </c>
      <c r="M657">
        <v>0</v>
      </c>
      <c r="N657">
        <v>1</v>
      </c>
      <c r="O657">
        <v>1</v>
      </c>
      <c r="P657">
        <v>4</v>
      </c>
      <c r="Q657">
        <v>3</v>
      </c>
      <c r="R657" cm="1">
        <f t="array" ref="R657">_xlfn.IFS(L657&lt;=$W$6,1,L657&lt;=$X$6,2,L657&lt;=$Y$6,3,L657&gt;$Y$6,4)</f>
        <v>3</v>
      </c>
      <c r="S657">
        <f t="shared" si="20"/>
        <v>1</v>
      </c>
      <c r="T657">
        <f t="shared" si="21"/>
        <v>1</v>
      </c>
    </row>
    <row r="658" spans="1:20" x14ac:dyDescent="0.25">
      <c r="A658">
        <v>657</v>
      </c>
      <c r="B658" t="s">
        <v>676</v>
      </c>
      <c r="C658">
        <v>54.9</v>
      </c>
      <c r="D658" t="s">
        <v>20</v>
      </c>
      <c r="E658">
        <v>1</v>
      </c>
      <c r="F658">
        <v>27</v>
      </c>
      <c r="G658">
        <v>7</v>
      </c>
      <c r="H658">
        <v>387716.4</v>
      </c>
      <c r="I658">
        <v>1</v>
      </c>
      <c r="J658">
        <v>0</v>
      </c>
      <c r="K658">
        <v>1</v>
      </c>
      <c r="L658">
        <v>21600.11</v>
      </c>
      <c r="M658">
        <v>0</v>
      </c>
      <c r="N658">
        <v>1</v>
      </c>
      <c r="O658">
        <v>1</v>
      </c>
      <c r="P658">
        <v>3</v>
      </c>
      <c r="Q658">
        <v>4</v>
      </c>
      <c r="R658" cm="1">
        <f t="array" ref="R658">_xlfn.IFS(L658&lt;=$W$6,1,L658&lt;=$X$6,2,L658&lt;=$Y$6,3,L658&gt;$Y$6,4)</f>
        <v>1</v>
      </c>
      <c r="S658">
        <f t="shared" si="20"/>
        <v>1</v>
      </c>
      <c r="T658">
        <f t="shared" si="21"/>
        <v>1</v>
      </c>
    </row>
    <row r="659" spans="1:20" x14ac:dyDescent="0.25">
      <c r="A659">
        <v>658</v>
      </c>
      <c r="B659" t="s">
        <v>677</v>
      </c>
      <c r="C659">
        <v>60.1</v>
      </c>
      <c r="D659" t="s">
        <v>27</v>
      </c>
      <c r="E659">
        <v>0</v>
      </c>
      <c r="F659">
        <v>56</v>
      </c>
      <c r="G659">
        <v>2</v>
      </c>
      <c r="H659">
        <v>262079.94</v>
      </c>
      <c r="I659">
        <v>2</v>
      </c>
      <c r="J659">
        <v>1</v>
      </c>
      <c r="K659">
        <v>1</v>
      </c>
      <c r="L659">
        <v>199661.5</v>
      </c>
      <c r="M659">
        <v>0</v>
      </c>
      <c r="N659">
        <v>2</v>
      </c>
      <c r="O659">
        <v>4</v>
      </c>
      <c r="P659">
        <v>1</v>
      </c>
      <c r="Q659">
        <v>4</v>
      </c>
      <c r="R659" cm="1">
        <f t="array" ref="R659">_xlfn.IFS(L659&lt;=$W$6,1,L659&lt;=$X$6,2,L659&lt;=$Y$6,3,L659&gt;$Y$6,4)</f>
        <v>4</v>
      </c>
      <c r="S659">
        <f t="shared" si="20"/>
        <v>5</v>
      </c>
      <c r="T659" t="str">
        <f t="shared" si="21"/>
        <v>2&gt;</v>
      </c>
    </row>
    <row r="660" spans="1:20" x14ac:dyDescent="0.25">
      <c r="A660">
        <v>659</v>
      </c>
      <c r="B660" t="s">
        <v>678</v>
      </c>
      <c r="C660">
        <v>54.4</v>
      </c>
      <c r="D660" t="s">
        <v>18</v>
      </c>
      <c r="E660">
        <v>1</v>
      </c>
      <c r="F660">
        <v>66</v>
      </c>
      <c r="G660">
        <v>10</v>
      </c>
      <c r="H660">
        <v>227658.9</v>
      </c>
      <c r="I660">
        <v>1</v>
      </c>
      <c r="J660">
        <v>1</v>
      </c>
      <c r="K660">
        <v>1</v>
      </c>
      <c r="L660">
        <v>124341.49</v>
      </c>
      <c r="M660">
        <v>0</v>
      </c>
      <c r="N660">
        <v>1</v>
      </c>
      <c r="O660">
        <v>4</v>
      </c>
      <c r="P660">
        <v>4</v>
      </c>
      <c r="Q660">
        <v>3</v>
      </c>
      <c r="R660" cm="1">
        <f t="array" ref="R660">_xlfn.IFS(L660&lt;=$W$6,1,L660&lt;=$X$6,2,L660&lt;=$Y$6,3,L660&gt;$Y$6,4)</f>
        <v>3</v>
      </c>
      <c r="S660">
        <f t="shared" si="20"/>
        <v>5</v>
      </c>
      <c r="T660">
        <f t="shared" si="21"/>
        <v>1</v>
      </c>
    </row>
    <row r="661" spans="1:20" x14ac:dyDescent="0.25">
      <c r="A661">
        <v>660</v>
      </c>
      <c r="B661" t="s">
        <v>679</v>
      </c>
      <c r="C661">
        <v>75.099999999999994</v>
      </c>
      <c r="D661" t="s">
        <v>18</v>
      </c>
      <c r="E661">
        <v>0</v>
      </c>
      <c r="F661">
        <v>32</v>
      </c>
      <c r="G661">
        <v>7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  <c r="N661">
        <v>4</v>
      </c>
      <c r="O661">
        <v>1</v>
      </c>
      <c r="P661">
        <v>3</v>
      </c>
      <c r="Q661">
        <v>1</v>
      </c>
      <c r="R661" cm="1">
        <f t="array" ref="R661">_xlfn.IFS(L661&lt;=$W$6,1,L661&lt;=$X$6,2,L661&lt;=$Y$6,3,L661&gt;$Y$6,4)</f>
        <v>1</v>
      </c>
      <c r="S661">
        <f t="shared" si="20"/>
        <v>1</v>
      </c>
      <c r="T661" t="str">
        <f t="shared" si="21"/>
        <v>2&gt;</v>
      </c>
    </row>
    <row r="662" spans="1:20" x14ac:dyDescent="0.25">
      <c r="A662">
        <v>661</v>
      </c>
      <c r="B662" t="s">
        <v>680</v>
      </c>
      <c r="C662">
        <v>63.2</v>
      </c>
      <c r="D662" t="s">
        <v>27</v>
      </c>
      <c r="E662">
        <v>0</v>
      </c>
      <c r="F662">
        <v>43</v>
      </c>
      <c r="G662">
        <v>4</v>
      </c>
      <c r="H662">
        <v>163754.76</v>
      </c>
      <c r="I662">
        <v>1</v>
      </c>
      <c r="J662">
        <v>1</v>
      </c>
      <c r="K662">
        <v>1</v>
      </c>
      <c r="L662">
        <v>33642.21</v>
      </c>
      <c r="M662">
        <v>0</v>
      </c>
      <c r="N662">
        <v>2</v>
      </c>
      <c r="O662">
        <v>3</v>
      </c>
      <c r="P662">
        <v>1</v>
      </c>
      <c r="Q662">
        <v>2</v>
      </c>
      <c r="R662" cm="1">
        <f t="array" ref="R662">_xlfn.IFS(L662&lt;=$W$6,1,L662&lt;=$X$6,2,L662&lt;=$Y$6,3,L662&gt;$Y$6,4)</f>
        <v>1</v>
      </c>
      <c r="S662">
        <f t="shared" si="20"/>
        <v>4</v>
      </c>
      <c r="T662">
        <f t="shared" si="21"/>
        <v>1</v>
      </c>
    </row>
    <row r="663" spans="1:20" x14ac:dyDescent="0.25">
      <c r="A663">
        <v>662</v>
      </c>
      <c r="B663" t="s">
        <v>681</v>
      </c>
      <c r="C663">
        <v>69.400000000000006</v>
      </c>
      <c r="D663" t="s">
        <v>20</v>
      </c>
      <c r="E663">
        <v>1</v>
      </c>
      <c r="F663">
        <v>59</v>
      </c>
      <c r="G663">
        <v>9</v>
      </c>
      <c r="H663">
        <v>232652.14</v>
      </c>
      <c r="I663">
        <v>1</v>
      </c>
      <c r="J663">
        <v>1</v>
      </c>
      <c r="K663">
        <v>1</v>
      </c>
      <c r="L663">
        <v>117704.65</v>
      </c>
      <c r="M663">
        <v>0</v>
      </c>
      <c r="N663">
        <v>3</v>
      </c>
      <c r="O663">
        <v>4</v>
      </c>
      <c r="P663">
        <v>4</v>
      </c>
      <c r="Q663">
        <v>3</v>
      </c>
      <c r="R663" cm="1">
        <f t="array" ref="R663">_xlfn.IFS(L663&lt;=$W$6,1,L663&lt;=$X$6,2,L663&lt;=$Y$6,3,L663&gt;$Y$6,4)</f>
        <v>3</v>
      </c>
      <c r="S663">
        <f t="shared" si="20"/>
        <v>5</v>
      </c>
      <c r="T663">
        <f t="shared" si="21"/>
        <v>1</v>
      </c>
    </row>
    <row r="664" spans="1:20" x14ac:dyDescent="0.25">
      <c r="A664">
        <v>663</v>
      </c>
      <c r="B664" t="s">
        <v>682</v>
      </c>
      <c r="C664">
        <v>67.8</v>
      </c>
      <c r="D664" t="s">
        <v>18</v>
      </c>
      <c r="E664">
        <v>1</v>
      </c>
      <c r="F664">
        <v>33</v>
      </c>
      <c r="G664">
        <v>3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  <c r="N664">
        <v>3</v>
      </c>
      <c r="O664">
        <v>1</v>
      </c>
      <c r="P664">
        <v>1</v>
      </c>
      <c r="Q664">
        <v>1</v>
      </c>
      <c r="R664" cm="1">
        <f t="array" ref="R664">_xlfn.IFS(L664&lt;=$W$6,1,L664&lt;=$X$6,2,L664&lt;=$Y$6,3,L664&gt;$Y$6,4)</f>
        <v>2</v>
      </c>
      <c r="S664">
        <f t="shared" si="20"/>
        <v>2</v>
      </c>
      <c r="T664" t="str">
        <f t="shared" si="21"/>
        <v>2&gt;</v>
      </c>
    </row>
    <row r="665" spans="1:20" x14ac:dyDescent="0.25">
      <c r="A665">
        <v>664</v>
      </c>
      <c r="B665" t="s">
        <v>683</v>
      </c>
      <c r="C665">
        <v>69.5</v>
      </c>
      <c r="D665" t="s">
        <v>18</v>
      </c>
      <c r="E665">
        <v>1</v>
      </c>
      <c r="F665">
        <v>48</v>
      </c>
      <c r="G665">
        <v>5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  <c r="N665">
        <v>3</v>
      </c>
      <c r="O665">
        <v>4</v>
      </c>
      <c r="P665">
        <v>2</v>
      </c>
      <c r="Q665">
        <v>1</v>
      </c>
      <c r="R665" cm="1">
        <f t="array" ref="R665">_xlfn.IFS(L665&lt;=$W$6,1,L665&lt;=$X$6,2,L665&lt;=$Y$6,3,L665&gt;$Y$6,4)</f>
        <v>3</v>
      </c>
      <c r="S665">
        <f t="shared" si="20"/>
        <v>5</v>
      </c>
      <c r="T665" t="str">
        <f t="shared" si="21"/>
        <v>2&gt;</v>
      </c>
    </row>
    <row r="666" spans="1:20" x14ac:dyDescent="0.25">
      <c r="A666">
        <v>665</v>
      </c>
      <c r="B666" t="s">
        <v>684</v>
      </c>
      <c r="C666">
        <v>66.099999999999994</v>
      </c>
      <c r="D666" t="s">
        <v>18</v>
      </c>
      <c r="E666">
        <v>0</v>
      </c>
      <c r="F666">
        <v>43</v>
      </c>
      <c r="G666">
        <v>2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  <c r="N666">
        <v>3</v>
      </c>
      <c r="O666">
        <v>3</v>
      </c>
      <c r="P666">
        <v>1</v>
      </c>
      <c r="Q666">
        <v>1</v>
      </c>
      <c r="R666" cm="1">
        <f t="array" ref="R666">_xlfn.IFS(L666&lt;=$W$6,1,L666&lt;=$X$6,2,L666&lt;=$Y$6,3,L666&gt;$Y$6,4)</f>
        <v>3</v>
      </c>
      <c r="S666">
        <f t="shared" si="20"/>
        <v>4</v>
      </c>
      <c r="T666" t="str">
        <f t="shared" si="21"/>
        <v>2&gt;</v>
      </c>
    </row>
    <row r="667" spans="1:20" x14ac:dyDescent="0.25">
      <c r="A667">
        <v>666</v>
      </c>
      <c r="B667" t="s">
        <v>685</v>
      </c>
      <c r="C667">
        <v>66.099999999999994</v>
      </c>
      <c r="D667" t="s">
        <v>18</v>
      </c>
      <c r="E667">
        <v>1</v>
      </c>
      <c r="F667">
        <v>35</v>
      </c>
      <c r="G667">
        <v>10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  <c r="N667">
        <v>3</v>
      </c>
      <c r="O667">
        <v>2</v>
      </c>
      <c r="P667">
        <v>4</v>
      </c>
      <c r="Q667">
        <v>1</v>
      </c>
      <c r="R667" cm="1">
        <f t="array" ref="R667">_xlfn.IFS(L667&lt;=$W$6,1,L667&lt;=$X$6,2,L667&lt;=$Y$6,3,L667&gt;$Y$6,4)</f>
        <v>2</v>
      </c>
      <c r="S667">
        <f t="shared" si="20"/>
        <v>2</v>
      </c>
      <c r="T667" t="str">
        <f t="shared" si="21"/>
        <v>2&gt;</v>
      </c>
    </row>
    <row r="668" spans="1:20" x14ac:dyDescent="0.25">
      <c r="A668">
        <v>667</v>
      </c>
      <c r="B668" t="s">
        <v>686</v>
      </c>
      <c r="C668">
        <v>55.9</v>
      </c>
      <c r="D668" t="s">
        <v>18</v>
      </c>
      <c r="E668">
        <v>0</v>
      </c>
      <c r="F668">
        <v>33</v>
      </c>
      <c r="G668">
        <v>4</v>
      </c>
      <c r="H668">
        <v>254141.46</v>
      </c>
      <c r="I668">
        <v>1</v>
      </c>
      <c r="J668">
        <v>0</v>
      </c>
      <c r="K668">
        <v>1</v>
      </c>
      <c r="L668">
        <v>160941.78</v>
      </c>
      <c r="M668">
        <v>0</v>
      </c>
      <c r="N668">
        <v>1</v>
      </c>
      <c r="O668">
        <v>1</v>
      </c>
      <c r="P668">
        <v>1</v>
      </c>
      <c r="Q668">
        <v>3</v>
      </c>
      <c r="R668" cm="1">
        <f t="array" ref="R668">_xlfn.IFS(L668&lt;=$W$6,1,L668&lt;=$X$6,2,L668&lt;=$Y$6,3,L668&gt;$Y$6,4)</f>
        <v>4</v>
      </c>
      <c r="S668">
        <f t="shared" si="20"/>
        <v>2</v>
      </c>
      <c r="T668">
        <f t="shared" si="21"/>
        <v>1</v>
      </c>
    </row>
    <row r="669" spans="1:20" x14ac:dyDescent="0.25">
      <c r="A669">
        <v>668</v>
      </c>
      <c r="B669" t="s">
        <v>687</v>
      </c>
      <c r="C669">
        <v>50.3</v>
      </c>
      <c r="D669" t="s">
        <v>18</v>
      </c>
      <c r="E669">
        <v>1</v>
      </c>
      <c r="F669">
        <v>31</v>
      </c>
      <c r="G669">
        <v>4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  <c r="N669">
        <v>1</v>
      </c>
      <c r="O669">
        <v>1</v>
      </c>
      <c r="P669">
        <v>1</v>
      </c>
      <c r="Q669">
        <v>1</v>
      </c>
      <c r="R669" cm="1">
        <f t="array" ref="R669">_xlfn.IFS(L669&lt;=$W$6,1,L669&lt;=$X$6,2,L669&lt;=$Y$6,3,L669&gt;$Y$6,4)</f>
        <v>3</v>
      </c>
      <c r="S669">
        <f t="shared" si="20"/>
        <v>1</v>
      </c>
      <c r="T669" t="str">
        <f t="shared" si="21"/>
        <v>2&gt;</v>
      </c>
    </row>
    <row r="670" spans="1:20" x14ac:dyDescent="0.25">
      <c r="A670">
        <v>669</v>
      </c>
      <c r="B670" t="s">
        <v>688</v>
      </c>
      <c r="C670">
        <v>69.5</v>
      </c>
      <c r="D670" t="s">
        <v>20</v>
      </c>
      <c r="E670">
        <v>1</v>
      </c>
      <c r="F670">
        <v>48</v>
      </c>
      <c r="G670">
        <v>4</v>
      </c>
      <c r="H670">
        <v>245099.28</v>
      </c>
      <c r="I670">
        <v>1</v>
      </c>
      <c r="J670">
        <v>1</v>
      </c>
      <c r="K670">
        <v>1</v>
      </c>
      <c r="L670">
        <v>56297.85</v>
      </c>
      <c r="M670">
        <v>0</v>
      </c>
      <c r="N670">
        <v>3</v>
      </c>
      <c r="O670">
        <v>4</v>
      </c>
      <c r="P670">
        <v>1</v>
      </c>
      <c r="Q670">
        <v>3</v>
      </c>
      <c r="R670" cm="1">
        <f t="array" ref="R670">_xlfn.IFS(L670&lt;=$W$6,1,L670&lt;=$X$6,2,L670&lt;=$Y$6,3,L670&gt;$Y$6,4)</f>
        <v>2</v>
      </c>
      <c r="S670">
        <f t="shared" si="20"/>
        <v>5</v>
      </c>
      <c r="T670">
        <f t="shared" si="21"/>
        <v>1</v>
      </c>
    </row>
    <row r="671" spans="1:20" x14ac:dyDescent="0.25">
      <c r="A671">
        <v>670</v>
      </c>
      <c r="B671" t="s">
        <v>689</v>
      </c>
      <c r="C671">
        <v>64</v>
      </c>
      <c r="D671" t="s">
        <v>18</v>
      </c>
      <c r="E671">
        <v>0</v>
      </c>
      <c r="F671">
        <v>44</v>
      </c>
      <c r="G671">
        <v>6</v>
      </c>
      <c r="H671">
        <v>352198.26</v>
      </c>
      <c r="I671">
        <v>1</v>
      </c>
      <c r="J671">
        <v>1</v>
      </c>
      <c r="K671">
        <v>1</v>
      </c>
      <c r="L671">
        <v>8404.73</v>
      </c>
      <c r="M671">
        <v>0</v>
      </c>
      <c r="N671">
        <v>2</v>
      </c>
      <c r="O671">
        <v>3</v>
      </c>
      <c r="P671">
        <v>2</v>
      </c>
      <c r="Q671">
        <v>4</v>
      </c>
      <c r="R671" cm="1">
        <f t="array" ref="R671">_xlfn.IFS(L671&lt;=$W$6,1,L671&lt;=$X$6,2,L671&lt;=$Y$6,3,L671&gt;$Y$6,4)</f>
        <v>1</v>
      </c>
      <c r="S671">
        <f t="shared" si="20"/>
        <v>4</v>
      </c>
      <c r="T671">
        <f t="shared" si="21"/>
        <v>1</v>
      </c>
    </row>
    <row r="672" spans="1:20" x14ac:dyDescent="0.25">
      <c r="A672">
        <v>671</v>
      </c>
      <c r="B672" t="s">
        <v>690</v>
      </c>
      <c r="C672">
        <v>62.4</v>
      </c>
      <c r="D672" t="s">
        <v>27</v>
      </c>
      <c r="E672">
        <v>0</v>
      </c>
      <c r="F672">
        <v>50</v>
      </c>
      <c r="G672">
        <v>4</v>
      </c>
      <c r="H672">
        <v>244776.76</v>
      </c>
      <c r="I672">
        <v>2</v>
      </c>
      <c r="J672">
        <v>0</v>
      </c>
      <c r="K672">
        <v>0</v>
      </c>
      <c r="L672">
        <v>30020.09</v>
      </c>
      <c r="M672">
        <v>0</v>
      </c>
      <c r="N672">
        <v>2</v>
      </c>
      <c r="O672">
        <v>4</v>
      </c>
      <c r="P672">
        <v>1</v>
      </c>
      <c r="Q672">
        <v>3</v>
      </c>
      <c r="R672" cm="1">
        <f t="array" ref="R672">_xlfn.IFS(L672&lt;=$W$6,1,L672&lt;=$X$6,2,L672&lt;=$Y$6,3,L672&gt;$Y$6,4)</f>
        <v>1</v>
      </c>
      <c r="S672">
        <f t="shared" si="20"/>
        <v>5</v>
      </c>
      <c r="T672" t="str">
        <f t="shared" si="21"/>
        <v>2&gt;</v>
      </c>
    </row>
    <row r="673" spans="1:20" x14ac:dyDescent="0.25">
      <c r="A673">
        <v>672</v>
      </c>
      <c r="B673" t="s">
        <v>691</v>
      </c>
      <c r="C673">
        <v>66.7</v>
      </c>
      <c r="D673" t="s">
        <v>18</v>
      </c>
      <c r="E673">
        <v>1</v>
      </c>
      <c r="F673">
        <v>44</v>
      </c>
      <c r="G673">
        <v>10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  <c r="N673">
        <v>3</v>
      </c>
      <c r="O673">
        <v>3</v>
      </c>
      <c r="P673">
        <v>4</v>
      </c>
      <c r="Q673">
        <v>1</v>
      </c>
      <c r="R673" cm="1">
        <f t="array" ref="R673">_xlfn.IFS(L673&lt;=$W$6,1,L673&lt;=$X$6,2,L673&lt;=$Y$6,3,L673&gt;$Y$6,4)</f>
        <v>2</v>
      </c>
      <c r="S673">
        <f t="shared" si="20"/>
        <v>4</v>
      </c>
      <c r="T673" t="str">
        <f t="shared" si="21"/>
        <v>2&gt;</v>
      </c>
    </row>
    <row r="674" spans="1:20" x14ac:dyDescent="0.25">
      <c r="A674">
        <v>673</v>
      </c>
      <c r="B674" t="s">
        <v>692</v>
      </c>
      <c r="C674">
        <v>64.2</v>
      </c>
      <c r="D674" t="s">
        <v>18</v>
      </c>
      <c r="E674">
        <v>1</v>
      </c>
      <c r="F674">
        <v>28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  <c r="N674">
        <v>2</v>
      </c>
      <c r="O674">
        <v>1</v>
      </c>
      <c r="P674">
        <v>1</v>
      </c>
      <c r="Q674">
        <v>1</v>
      </c>
      <c r="R674" cm="1">
        <f t="array" ref="R674">_xlfn.IFS(L674&lt;=$W$6,1,L674&lt;=$X$6,2,L674&lt;=$Y$6,3,L674&gt;$Y$6,4)</f>
        <v>1</v>
      </c>
      <c r="S674">
        <f t="shared" si="20"/>
        <v>1</v>
      </c>
      <c r="T674">
        <f t="shared" si="21"/>
        <v>1</v>
      </c>
    </row>
    <row r="675" spans="1:20" x14ac:dyDescent="0.25">
      <c r="A675">
        <v>674</v>
      </c>
      <c r="B675" t="s">
        <v>693</v>
      </c>
      <c r="C675">
        <v>64</v>
      </c>
      <c r="D675" t="s">
        <v>20</v>
      </c>
      <c r="E675">
        <v>0</v>
      </c>
      <c r="F675">
        <v>34</v>
      </c>
      <c r="G675">
        <v>7</v>
      </c>
      <c r="H675">
        <v>237758.7</v>
      </c>
      <c r="I675">
        <v>2</v>
      </c>
      <c r="J675">
        <v>1</v>
      </c>
      <c r="K675">
        <v>1</v>
      </c>
      <c r="L675">
        <v>19131.71</v>
      </c>
      <c r="M675">
        <v>0</v>
      </c>
      <c r="N675">
        <v>2</v>
      </c>
      <c r="O675">
        <v>1</v>
      </c>
      <c r="P675">
        <v>3</v>
      </c>
      <c r="Q675">
        <v>3</v>
      </c>
      <c r="R675" cm="1">
        <f t="array" ref="R675">_xlfn.IFS(L675&lt;=$W$6,1,L675&lt;=$X$6,2,L675&lt;=$Y$6,3,L675&gt;$Y$6,4)</f>
        <v>1</v>
      </c>
      <c r="S675">
        <f t="shared" si="20"/>
        <v>2</v>
      </c>
      <c r="T675" t="str">
        <f t="shared" si="21"/>
        <v>2&gt;</v>
      </c>
    </row>
    <row r="676" spans="1:20" x14ac:dyDescent="0.25">
      <c r="A676">
        <v>675</v>
      </c>
      <c r="B676" t="s">
        <v>694</v>
      </c>
      <c r="C676">
        <v>52.9</v>
      </c>
      <c r="D676" t="s">
        <v>20</v>
      </c>
      <c r="E676">
        <v>1</v>
      </c>
      <c r="F676">
        <v>37</v>
      </c>
      <c r="G676">
        <v>6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  <c r="N676">
        <v>1</v>
      </c>
      <c r="O676">
        <v>2</v>
      </c>
      <c r="P676">
        <v>2</v>
      </c>
      <c r="Q676">
        <v>1</v>
      </c>
      <c r="R676" cm="1">
        <f t="array" ref="R676">_xlfn.IFS(L676&lt;=$W$6,1,L676&lt;=$X$6,2,L676&lt;=$Y$6,3,L676&gt;$Y$6,4)</f>
        <v>4</v>
      </c>
      <c r="S676">
        <f t="shared" si="20"/>
        <v>3</v>
      </c>
      <c r="T676" t="str">
        <f t="shared" si="21"/>
        <v>2&gt;</v>
      </c>
    </row>
    <row r="677" spans="1:20" x14ac:dyDescent="0.25">
      <c r="A677">
        <v>676</v>
      </c>
      <c r="B677" t="s">
        <v>695</v>
      </c>
      <c r="C677">
        <v>56.3</v>
      </c>
      <c r="D677" t="s">
        <v>18</v>
      </c>
      <c r="E677">
        <v>0</v>
      </c>
      <c r="F677">
        <v>41</v>
      </c>
      <c r="G677">
        <v>6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  <c r="N677">
        <v>1</v>
      </c>
      <c r="O677">
        <v>3</v>
      </c>
      <c r="P677">
        <v>2</v>
      </c>
      <c r="Q677">
        <v>1</v>
      </c>
      <c r="R677" cm="1">
        <f t="array" ref="R677">_xlfn.IFS(L677&lt;=$W$6,1,L677&lt;=$X$6,2,L677&lt;=$Y$6,3,L677&gt;$Y$6,4)</f>
        <v>1</v>
      </c>
      <c r="S677">
        <f t="shared" si="20"/>
        <v>3</v>
      </c>
      <c r="T677" t="str">
        <f t="shared" si="21"/>
        <v>2&gt;</v>
      </c>
    </row>
    <row r="678" spans="1:20" x14ac:dyDescent="0.25">
      <c r="A678">
        <v>677</v>
      </c>
      <c r="B678" t="s">
        <v>696</v>
      </c>
      <c r="C678">
        <v>59.3</v>
      </c>
      <c r="D678" t="s">
        <v>20</v>
      </c>
      <c r="E678">
        <v>0</v>
      </c>
      <c r="F678">
        <v>40</v>
      </c>
      <c r="G678">
        <v>5</v>
      </c>
      <c r="H678">
        <v>177472.88</v>
      </c>
      <c r="I678">
        <v>2</v>
      </c>
      <c r="J678">
        <v>1</v>
      </c>
      <c r="K678">
        <v>0</v>
      </c>
      <c r="L678">
        <v>67020.03</v>
      </c>
      <c r="M678">
        <v>0</v>
      </c>
      <c r="N678">
        <v>2</v>
      </c>
      <c r="O678">
        <v>3</v>
      </c>
      <c r="P678">
        <v>2</v>
      </c>
      <c r="Q678">
        <v>2</v>
      </c>
      <c r="R678" cm="1">
        <f t="array" ref="R678">_xlfn.IFS(L678&lt;=$W$6,1,L678&lt;=$X$6,2,L678&lt;=$Y$6,3,L678&gt;$Y$6,4)</f>
        <v>2</v>
      </c>
      <c r="S678">
        <f t="shared" si="20"/>
        <v>3</v>
      </c>
      <c r="T678" t="str">
        <f t="shared" si="21"/>
        <v>2&gt;</v>
      </c>
    </row>
    <row r="679" spans="1:20" x14ac:dyDescent="0.25">
      <c r="A679">
        <v>678</v>
      </c>
      <c r="B679" t="s">
        <v>697</v>
      </c>
      <c r="C679">
        <v>73.900000000000006</v>
      </c>
      <c r="D679" t="s">
        <v>27</v>
      </c>
      <c r="E679">
        <v>1</v>
      </c>
      <c r="F679">
        <v>47</v>
      </c>
      <c r="G679">
        <v>8</v>
      </c>
      <c r="H679">
        <v>205407.24</v>
      </c>
      <c r="I679">
        <v>1</v>
      </c>
      <c r="J679">
        <v>0</v>
      </c>
      <c r="K679">
        <v>1</v>
      </c>
      <c r="L679">
        <v>147802.94</v>
      </c>
      <c r="M679">
        <v>1</v>
      </c>
      <c r="N679">
        <v>4</v>
      </c>
      <c r="O679">
        <v>4</v>
      </c>
      <c r="P679">
        <v>3</v>
      </c>
      <c r="Q679">
        <v>3</v>
      </c>
      <c r="R679" cm="1">
        <f t="array" ref="R679">_xlfn.IFS(L679&lt;=$W$6,1,L679&lt;=$X$6,2,L679&lt;=$Y$6,3,L679&gt;$Y$6,4)</f>
        <v>3</v>
      </c>
      <c r="S679">
        <f t="shared" si="20"/>
        <v>4</v>
      </c>
      <c r="T679">
        <f t="shared" si="21"/>
        <v>1</v>
      </c>
    </row>
    <row r="680" spans="1:20" x14ac:dyDescent="0.25">
      <c r="A680">
        <v>679</v>
      </c>
      <c r="B680" t="s">
        <v>698</v>
      </c>
      <c r="C680">
        <v>78.8</v>
      </c>
      <c r="D680" t="s">
        <v>20</v>
      </c>
      <c r="E680">
        <v>0</v>
      </c>
      <c r="F680">
        <v>72</v>
      </c>
      <c r="G680">
        <v>2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  <c r="N680">
        <v>4</v>
      </c>
      <c r="O680">
        <v>4</v>
      </c>
      <c r="P680">
        <v>1</v>
      </c>
      <c r="Q680">
        <v>1</v>
      </c>
      <c r="R680" cm="1">
        <f t="array" ref="R680">_xlfn.IFS(L680&lt;=$W$6,1,L680&lt;=$X$6,2,L680&lt;=$Y$6,3,L680&gt;$Y$6,4)</f>
        <v>1</v>
      </c>
      <c r="S680">
        <f t="shared" si="20"/>
        <v>5</v>
      </c>
      <c r="T680" t="str">
        <f t="shared" si="21"/>
        <v>2&gt;</v>
      </c>
    </row>
    <row r="681" spans="1:20" x14ac:dyDescent="0.25">
      <c r="A681">
        <v>680</v>
      </c>
      <c r="B681" t="s">
        <v>699</v>
      </c>
      <c r="C681">
        <v>68.400000000000006</v>
      </c>
      <c r="D681" t="s">
        <v>20</v>
      </c>
      <c r="E681">
        <v>0</v>
      </c>
      <c r="F681">
        <v>40</v>
      </c>
      <c r="G681">
        <v>4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  <c r="N681">
        <v>3</v>
      </c>
      <c r="O681">
        <v>3</v>
      </c>
      <c r="P681">
        <v>1</v>
      </c>
      <c r="Q681">
        <v>1</v>
      </c>
      <c r="R681" cm="1">
        <f t="array" ref="R681">_xlfn.IFS(L681&lt;=$W$6,1,L681&lt;=$X$6,2,L681&lt;=$Y$6,3,L681&gt;$Y$6,4)</f>
        <v>1</v>
      </c>
      <c r="S681">
        <f t="shared" si="20"/>
        <v>3</v>
      </c>
      <c r="T681" t="str">
        <f t="shared" si="21"/>
        <v>2&gt;</v>
      </c>
    </row>
    <row r="682" spans="1:20" x14ac:dyDescent="0.25">
      <c r="A682">
        <v>681</v>
      </c>
      <c r="B682" t="s">
        <v>700</v>
      </c>
      <c r="C682">
        <v>48.2</v>
      </c>
      <c r="D682" t="s">
        <v>18</v>
      </c>
      <c r="E682">
        <v>1</v>
      </c>
      <c r="F682">
        <v>57</v>
      </c>
      <c r="G682">
        <v>6</v>
      </c>
      <c r="H682">
        <v>194636.5</v>
      </c>
      <c r="I682">
        <v>1</v>
      </c>
      <c r="J682">
        <v>0</v>
      </c>
      <c r="K682">
        <v>1</v>
      </c>
      <c r="L682">
        <v>78416.14</v>
      </c>
      <c r="M682">
        <v>0</v>
      </c>
      <c r="N682">
        <v>1</v>
      </c>
      <c r="O682">
        <v>4</v>
      </c>
      <c r="P682">
        <v>2</v>
      </c>
      <c r="Q682">
        <v>3</v>
      </c>
      <c r="R682" cm="1">
        <f t="array" ref="R682">_xlfn.IFS(L682&lt;=$W$6,1,L682&lt;=$X$6,2,L682&lt;=$Y$6,3,L682&gt;$Y$6,4)</f>
        <v>2</v>
      </c>
      <c r="S682">
        <f t="shared" si="20"/>
        <v>5</v>
      </c>
      <c r="T682">
        <f t="shared" si="21"/>
        <v>1</v>
      </c>
    </row>
    <row r="683" spans="1:20" x14ac:dyDescent="0.25">
      <c r="A683">
        <v>682</v>
      </c>
      <c r="B683" t="s">
        <v>701</v>
      </c>
      <c r="C683">
        <v>59.1</v>
      </c>
      <c r="D683" t="s">
        <v>20</v>
      </c>
      <c r="E683">
        <v>1</v>
      </c>
      <c r="F683">
        <v>60</v>
      </c>
      <c r="G683">
        <v>6</v>
      </c>
      <c r="H683">
        <v>256937.38</v>
      </c>
      <c r="I683">
        <v>1</v>
      </c>
      <c r="J683">
        <v>0</v>
      </c>
      <c r="K683">
        <v>1</v>
      </c>
      <c r="L683">
        <v>137254.54999999999</v>
      </c>
      <c r="M683">
        <v>0</v>
      </c>
      <c r="N683">
        <v>2</v>
      </c>
      <c r="O683">
        <v>4</v>
      </c>
      <c r="P683">
        <v>2</v>
      </c>
      <c r="Q683">
        <v>4</v>
      </c>
      <c r="R683" cm="1">
        <f t="array" ref="R683">_xlfn.IFS(L683&lt;=$W$6,1,L683&lt;=$X$6,2,L683&lt;=$Y$6,3,L683&gt;$Y$6,4)</f>
        <v>3</v>
      </c>
      <c r="S683">
        <f t="shared" si="20"/>
        <v>5</v>
      </c>
      <c r="T683">
        <f t="shared" si="21"/>
        <v>1</v>
      </c>
    </row>
    <row r="684" spans="1:20" x14ac:dyDescent="0.25">
      <c r="A684">
        <v>683</v>
      </c>
      <c r="B684" t="s">
        <v>702</v>
      </c>
      <c r="C684">
        <v>65.099999999999994</v>
      </c>
      <c r="D684" t="s">
        <v>27</v>
      </c>
      <c r="E684">
        <v>0</v>
      </c>
      <c r="F684">
        <v>43</v>
      </c>
      <c r="G684">
        <v>5</v>
      </c>
      <c r="H684">
        <v>266865.18</v>
      </c>
      <c r="I684">
        <v>1</v>
      </c>
      <c r="J684">
        <v>0</v>
      </c>
      <c r="K684">
        <v>1</v>
      </c>
      <c r="L684">
        <v>151303.48000000001</v>
      </c>
      <c r="M684">
        <v>0</v>
      </c>
      <c r="N684">
        <v>2</v>
      </c>
      <c r="O684">
        <v>3</v>
      </c>
      <c r="P684">
        <v>2</v>
      </c>
      <c r="Q684">
        <v>4</v>
      </c>
      <c r="R684" cm="1">
        <f t="array" ref="R684">_xlfn.IFS(L684&lt;=$W$6,1,L684&lt;=$X$6,2,L684&lt;=$Y$6,3,L684&gt;$Y$6,4)</f>
        <v>4</v>
      </c>
      <c r="S684">
        <f t="shared" si="20"/>
        <v>4</v>
      </c>
      <c r="T684">
        <f t="shared" si="21"/>
        <v>1</v>
      </c>
    </row>
    <row r="685" spans="1:20" x14ac:dyDescent="0.25">
      <c r="A685">
        <v>684</v>
      </c>
      <c r="B685" t="s">
        <v>703</v>
      </c>
      <c r="C685">
        <v>74.900000000000006</v>
      </c>
      <c r="D685" t="s">
        <v>27</v>
      </c>
      <c r="E685">
        <v>0</v>
      </c>
      <c r="F685">
        <v>42</v>
      </c>
      <c r="G685">
        <v>9</v>
      </c>
      <c r="H685">
        <v>283565.14</v>
      </c>
      <c r="I685">
        <v>2</v>
      </c>
      <c r="J685">
        <v>0</v>
      </c>
      <c r="K685">
        <v>0</v>
      </c>
      <c r="L685">
        <v>86333.63</v>
      </c>
      <c r="M685">
        <v>0</v>
      </c>
      <c r="N685">
        <v>4</v>
      </c>
      <c r="O685">
        <v>3</v>
      </c>
      <c r="P685">
        <v>4</v>
      </c>
      <c r="Q685">
        <v>4</v>
      </c>
      <c r="R685" cm="1">
        <f t="array" ref="R685">_xlfn.IFS(L685&lt;=$W$6,1,L685&lt;=$X$6,2,L685&lt;=$Y$6,3,L685&gt;$Y$6,4)</f>
        <v>2</v>
      </c>
      <c r="S685">
        <f t="shared" si="20"/>
        <v>4</v>
      </c>
      <c r="T685" t="str">
        <f t="shared" si="21"/>
        <v>2&gt;</v>
      </c>
    </row>
    <row r="686" spans="1:20" x14ac:dyDescent="0.25">
      <c r="A686">
        <v>685</v>
      </c>
      <c r="B686" t="s">
        <v>704</v>
      </c>
      <c r="C686">
        <v>58.3</v>
      </c>
      <c r="D686" t="s">
        <v>18</v>
      </c>
      <c r="E686">
        <v>1</v>
      </c>
      <c r="F686">
        <v>26</v>
      </c>
      <c r="G686">
        <v>10</v>
      </c>
      <c r="H686">
        <v>270250.56</v>
      </c>
      <c r="I686">
        <v>1</v>
      </c>
      <c r="J686">
        <v>0</v>
      </c>
      <c r="K686">
        <v>0</v>
      </c>
      <c r="L686">
        <v>89801.9</v>
      </c>
      <c r="M686">
        <v>0</v>
      </c>
      <c r="N686">
        <v>1</v>
      </c>
      <c r="O686">
        <v>1</v>
      </c>
      <c r="P686">
        <v>4</v>
      </c>
      <c r="Q686">
        <v>4</v>
      </c>
      <c r="R686" cm="1">
        <f t="array" ref="R686">_xlfn.IFS(L686&lt;=$W$6,1,L686&lt;=$X$6,2,L686&lt;=$Y$6,3,L686&gt;$Y$6,4)</f>
        <v>2</v>
      </c>
      <c r="S686">
        <f t="shared" si="20"/>
        <v>1</v>
      </c>
      <c r="T686">
        <f t="shared" si="21"/>
        <v>1</v>
      </c>
    </row>
    <row r="687" spans="1:20" x14ac:dyDescent="0.25">
      <c r="A687">
        <v>686</v>
      </c>
      <c r="B687" t="s">
        <v>705</v>
      </c>
      <c r="C687">
        <v>66.099999999999994</v>
      </c>
      <c r="D687" t="s">
        <v>20</v>
      </c>
      <c r="E687">
        <v>1</v>
      </c>
      <c r="F687">
        <v>44</v>
      </c>
      <c r="G687">
        <v>3</v>
      </c>
      <c r="H687">
        <v>357641.82</v>
      </c>
      <c r="I687">
        <v>1</v>
      </c>
      <c r="J687">
        <v>0</v>
      </c>
      <c r="K687">
        <v>0</v>
      </c>
      <c r="L687">
        <v>29358.57</v>
      </c>
      <c r="M687">
        <v>1</v>
      </c>
      <c r="N687">
        <v>3</v>
      </c>
      <c r="O687">
        <v>3</v>
      </c>
      <c r="P687">
        <v>1</v>
      </c>
      <c r="Q687">
        <v>4</v>
      </c>
      <c r="R687" cm="1">
        <f t="array" ref="R687">_xlfn.IFS(L687&lt;=$W$6,1,L687&lt;=$X$6,2,L687&lt;=$Y$6,3,L687&gt;$Y$6,4)</f>
        <v>1</v>
      </c>
      <c r="S687">
        <f t="shared" si="20"/>
        <v>4</v>
      </c>
      <c r="T687">
        <f t="shared" si="21"/>
        <v>1</v>
      </c>
    </row>
    <row r="688" spans="1:20" x14ac:dyDescent="0.25">
      <c r="A688">
        <v>687</v>
      </c>
      <c r="B688" t="s">
        <v>706</v>
      </c>
      <c r="C688">
        <v>71.5</v>
      </c>
      <c r="D688" t="s">
        <v>18</v>
      </c>
      <c r="E688">
        <v>0</v>
      </c>
      <c r="F688">
        <v>33</v>
      </c>
      <c r="G688">
        <v>3</v>
      </c>
      <c r="H688">
        <v>224424.28</v>
      </c>
      <c r="I688">
        <v>2</v>
      </c>
      <c r="J688">
        <v>1</v>
      </c>
      <c r="K688">
        <v>1</v>
      </c>
      <c r="L688">
        <v>181600.72</v>
      </c>
      <c r="M688">
        <v>0</v>
      </c>
      <c r="N688">
        <v>3</v>
      </c>
      <c r="O688">
        <v>1</v>
      </c>
      <c r="P688">
        <v>1</v>
      </c>
      <c r="Q688">
        <v>3</v>
      </c>
      <c r="R688" cm="1">
        <f t="array" ref="R688">_xlfn.IFS(L688&lt;=$W$6,1,L688&lt;=$X$6,2,L688&lt;=$Y$6,3,L688&gt;$Y$6,4)</f>
        <v>4</v>
      </c>
      <c r="S688">
        <f t="shared" si="20"/>
        <v>2</v>
      </c>
      <c r="T688" t="str">
        <f t="shared" si="21"/>
        <v>2&gt;</v>
      </c>
    </row>
    <row r="689" spans="1:20" x14ac:dyDescent="0.25">
      <c r="A689">
        <v>688</v>
      </c>
      <c r="B689" t="s">
        <v>707</v>
      </c>
      <c r="C689">
        <v>76.900000000000006</v>
      </c>
      <c r="D689" t="s">
        <v>27</v>
      </c>
      <c r="E689">
        <v>0</v>
      </c>
      <c r="F689">
        <v>47</v>
      </c>
      <c r="G689">
        <v>6</v>
      </c>
      <c r="H689">
        <v>253349.62</v>
      </c>
      <c r="I689">
        <v>1</v>
      </c>
      <c r="J689">
        <v>1</v>
      </c>
      <c r="K689">
        <v>0</v>
      </c>
      <c r="L689">
        <v>124118.71</v>
      </c>
      <c r="M689">
        <v>1</v>
      </c>
      <c r="N689">
        <v>4</v>
      </c>
      <c r="O689">
        <v>4</v>
      </c>
      <c r="P689">
        <v>2</v>
      </c>
      <c r="Q689">
        <v>3</v>
      </c>
      <c r="R689" cm="1">
        <f t="array" ref="R689">_xlfn.IFS(L689&lt;=$W$6,1,L689&lt;=$X$6,2,L689&lt;=$Y$6,3,L689&gt;$Y$6,4)</f>
        <v>3</v>
      </c>
      <c r="S689">
        <f t="shared" si="20"/>
        <v>4</v>
      </c>
      <c r="T689">
        <f t="shared" si="21"/>
        <v>1</v>
      </c>
    </row>
    <row r="690" spans="1:20" x14ac:dyDescent="0.25">
      <c r="A690">
        <v>689</v>
      </c>
      <c r="B690" t="s">
        <v>708</v>
      </c>
      <c r="C690">
        <v>62.5</v>
      </c>
      <c r="D690" t="s">
        <v>18</v>
      </c>
      <c r="E690">
        <v>0</v>
      </c>
      <c r="F690">
        <v>53</v>
      </c>
      <c r="G690">
        <v>8</v>
      </c>
      <c r="H690">
        <v>272589.94</v>
      </c>
      <c r="I690">
        <v>1</v>
      </c>
      <c r="J690">
        <v>1</v>
      </c>
      <c r="K690">
        <v>0</v>
      </c>
      <c r="L690">
        <v>38867.46</v>
      </c>
      <c r="M690">
        <v>1</v>
      </c>
      <c r="N690">
        <v>2</v>
      </c>
      <c r="O690">
        <v>4</v>
      </c>
      <c r="P690">
        <v>3</v>
      </c>
      <c r="Q690">
        <v>4</v>
      </c>
      <c r="R690" cm="1">
        <f t="array" ref="R690">_xlfn.IFS(L690&lt;=$W$6,1,L690&lt;=$X$6,2,L690&lt;=$Y$6,3,L690&gt;$Y$6,4)</f>
        <v>1</v>
      </c>
      <c r="S690">
        <f t="shared" si="20"/>
        <v>5</v>
      </c>
      <c r="T690">
        <f t="shared" si="21"/>
        <v>1</v>
      </c>
    </row>
    <row r="691" spans="1:20" x14ac:dyDescent="0.25">
      <c r="A691">
        <v>690</v>
      </c>
      <c r="B691" t="s">
        <v>709</v>
      </c>
      <c r="C691">
        <v>64.099999999999994</v>
      </c>
      <c r="D691" t="s">
        <v>18</v>
      </c>
      <c r="E691">
        <v>0</v>
      </c>
      <c r="F691">
        <v>38</v>
      </c>
      <c r="G691">
        <v>6</v>
      </c>
      <c r="H691">
        <v>132785.28</v>
      </c>
      <c r="I691">
        <v>1</v>
      </c>
      <c r="J691">
        <v>1</v>
      </c>
      <c r="K691">
        <v>0</v>
      </c>
      <c r="L691">
        <v>31106.67</v>
      </c>
      <c r="M691">
        <v>0</v>
      </c>
      <c r="N691">
        <v>2</v>
      </c>
      <c r="O691">
        <v>2</v>
      </c>
      <c r="P691">
        <v>2</v>
      </c>
      <c r="Q691">
        <v>2</v>
      </c>
      <c r="R691" cm="1">
        <f t="array" ref="R691">_xlfn.IFS(L691&lt;=$W$6,1,L691&lt;=$X$6,2,L691&lt;=$Y$6,3,L691&gt;$Y$6,4)</f>
        <v>1</v>
      </c>
      <c r="S691">
        <f t="shared" si="20"/>
        <v>3</v>
      </c>
      <c r="T691">
        <f t="shared" si="21"/>
        <v>1</v>
      </c>
    </row>
    <row r="692" spans="1:20" x14ac:dyDescent="0.25">
      <c r="A692">
        <v>691</v>
      </c>
      <c r="B692" t="s">
        <v>710</v>
      </c>
      <c r="C692">
        <v>71.599999999999994</v>
      </c>
      <c r="D692" t="s">
        <v>27</v>
      </c>
      <c r="E692">
        <v>1</v>
      </c>
      <c r="F692">
        <v>29</v>
      </c>
      <c r="G692">
        <v>2</v>
      </c>
      <c r="H692">
        <v>245104.68</v>
      </c>
      <c r="I692">
        <v>2</v>
      </c>
      <c r="J692">
        <v>1</v>
      </c>
      <c r="K692">
        <v>0</v>
      </c>
      <c r="L692">
        <v>67611.360000000001</v>
      </c>
      <c r="M692">
        <v>0</v>
      </c>
      <c r="N692">
        <v>3</v>
      </c>
      <c r="O692">
        <v>1</v>
      </c>
      <c r="P692">
        <v>1</v>
      </c>
      <c r="Q692">
        <v>3</v>
      </c>
      <c r="R692" cm="1">
        <f t="array" ref="R692">_xlfn.IFS(L692&lt;=$W$6,1,L692&lt;=$X$6,2,L692&lt;=$Y$6,3,L692&gt;$Y$6,4)</f>
        <v>2</v>
      </c>
      <c r="S692">
        <f t="shared" si="20"/>
        <v>1</v>
      </c>
      <c r="T692" t="str">
        <f t="shared" si="21"/>
        <v>2&gt;</v>
      </c>
    </row>
    <row r="693" spans="1:20" x14ac:dyDescent="0.25">
      <c r="A693">
        <v>692</v>
      </c>
      <c r="B693" t="s">
        <v>711</v>
      </c>
      <c r="C693">
        <v>76.7</v>
      </c>
      <c r="D693" t="s">
        <v>18</v>
      </c>
      <c r="E693">
        <v>1</v>
      </c>
      <c r="F693">
        <v>45</v>
      </c>
      <c r="G693">
        <v>2</v>
      </c>
      <c r="H693">
        <v>152817.70000000001</v>
      </c>
      <c r="I693">
        <v>2</v>
      </c>
      <c r="J693">
        <v>1</v>
      </c>
      <c r="K693">
        <v>0</v>
      </c>
      <c r="L693">
        <v>77837.63</v>
      </c>
      <c r="M693">
        <v>0</v>
      </c>
      <c r="N693">
        <v>4</v>
      </c>
      <c r="O693">
        <v>3</v>
      </c>
      <c r="P693">
        <v>1</v>
      </c>
      <c r="Q693">
        <v>2</v>
      </c>
      <c r="R693" cm="1">
        <f t="array" ref="R693">_xlfn.IFS(L693&lt;=$W$6,1,L693&lt;=$X$6,2,L693&lt;=$Y$6,3,L693&gt;$Y$6,4)</f>
        <v>2</v>
      </c>
      <c r="S693">
        <f t="shared" si="20"/>
        <v>4</v>
      </c>
      <c r="T693" t="str">
        <f t="shared" si="21"/>
        <v>2&gt;</v>
      </c>
    </row>
    <row r="694" spans="1:20" x14ac:dyDescent="0.25">
      <c r="A694">
        <v>693</v>
      </c>
      <c r="B694" t="s">
        <v>712</v>
      </c>
      <c r="C694">
        <v>74.5</v>
      </c>
      <c r="D694" t="s">
        <v>27</v>
      </c>
      <c r="E694">
        <v>1</v>
      </c>
      <c r="F694">
        <v>38</v>
      </c>
      <c r="G694">
        <v>9</v>
      </c>
      <c r="H694">
        <v>290142.48</v>
      </c>
      <c r="I694">
        <v>1</v>
      </c>
      <c r="J694">
        <v>0</v>
      </c>
      <c r="K694">
        <v>0</v>
      </c>
      <c r="L694">
        <v>6078.46</v>
      </c>
      <c r="M694">
        <v>0</v>
      </c>
      <c r="N694">
        <v>4</v>
      </c>
      <c r="O694">
        <v>2</v>
      </c>
      <c r="P694">
        <v>4</v>
      </c>
      <c r="Q694">
        <v>4</v>
      </c>
      <c r="R694" cm="1">
        <f t="array" ref="R694">_xlfn.IFS(L694&lt;=$W$6,1,L694&lt;=$X$6,2,L694&lt;=$Y$6,3,L694&gt;$Y$6,4)</f>
        <v>1</v>
      </c>
      <c r="S694">
        <f t="shared" si="20"/>
        <v>3</v>
      </c>
      <c r="T694">
        <f t="shared" si="21"/>
        <v>1</v>
      </c>
    </row>
    <row r="695" spans="1:20" x14ac:dyDescent="0.25">
      <c r="A695">
        <v>694</v>
      </c>
      <c r="B695" t="s">
        <v>713</v>
      </c>
      <c r="C695">
        <v>58.9</v>
      </c>
      <c r="D695" t="s">
        <v>18</v>
      </c>
      <c r="E695">
        <v>1</v>
      </c>
      <c r="F695">
        <v>36</v>
      </c>
      <c r="G695">
        <v>7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  <c r="N695">
        <v>2</v>
      </c>
      <c r="O695">
        <v>2</v>
      </c>
      <c r="P695">
        <v>3</v>
      </c>
      <c r="Q695">
        <v>1</v>
      </c>
      <c r="R695" cm="1">
        <f t="array" ref="R695">_xlfn.IFS(L695&lt;=$W$6,1,L695&lt;=$X$6,2,L695&lt;=$Y$6,3,L695&gt;$Y$6,4)</f>
        <v>4</v>
      </c>
      <c r="S695">
        <f t="shared" si="20"/>
        <v>2</v>
      </c>
      <c r="T695" t="str">
        <f t="shared" si="21"/>
        <v>2&gt;</v>
      </c>
    </row>
    <row r="696" spans="1:20" x14ac:dyDescent="0.25">
      <c r="A696">
        <v>695</v>
      </c>
      <c r="B696" t="s">
        <v>714</v>
      </c>
      <c r="C696">
        <v>79.599999999999994</v>
      </c>
      <c r="D696" t="s">
        <v>18</v>
      </c>
      <c r="E696">
        <v>0</v>
      </c>
      <c r="F696">
        <v>47</v>
      </c>
      <c r="G696">
        <v>3</v>
      </c>
      <c r="H696">
        <v>219460.44</v>
      </c>
      <c r="I696">
        <v>1</v>
      </c>
      <c r="J696">
        <v>1</v>
      </c>
      <c r="K696">
        <v>1</v>
      </c>
      <c r="L696">
        <v>123882.73</v>
      </c>
      <c r="M696">
        <v>0</v>
      </c>
      <c r="N696">
        <v>4</v>
      </c>
      <c r="O696">
        <v>4</v>
      </c>
      <c r="P696">
        <v>1</v>
      </c>
      <c r="Q696">
        <v>3</v>
      </c>
      <c r="R696" cm="1">
        <f t="array" ref="R696">_xlfn.IFS(L696&lt;=$W$6,1,L696&lt;=$X$6,2,L696&lt;=$Y$6,3,L696&gt;$Y$6,4)</f>
        <v>3</v>
      </c>
      <c r="S696">
        <f t="shared" si="20"/>
        <v>4</v>
      </c>
      <c r="T696">
        <f t="shared" si="21"/>
        <v>1</v>
      </c>
    </row>
    <row r="697" spans="1:20" x14ac:dyDescent="0.25">
      <c r="A697">
        <v>696</v>
      </c>
      <c r="B697" t="s">
        <v>715</v>
      </c>
      <c r="C697">
        <v>66.400000000000006</v>
      </c>
      <c r="D697" t="s">
        <v>18</v>
      </c>
      <c r="E697">
        <v>1</v>
      </c>
      <c r="F697">
        <v>59</v>
      </c>
      <c r="G697">
        <v>7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  <c r="N697">
        <v>3</v>
      </c>
      <c r="O697">
        <v>4</v>
      </c>
      <c r="P697">
        <v>3</v>
      </c>
      <c r="Q697">
        <v>1</v>
      </c>
      <c r="R697" cm="1">
        <f t="array" ref="R697">_xlfn.IFS(L697&lt;=$W$6,1,L697&lt;=$X$6,2,L697&lt;=$Y$6,3,L697&gt;$Y$6,4)</f>
        <v>1</v>
      </c>
      <c r="S697">
        <f t="shared" si="20"/>
        <v>5</v>
      </c>
      <c r="T697" t="str">
        <f t="shared" si="21"/>
        <v>2&gt;</v>
      </c>
    </row>
    <row r="698" spans="1:20" x14ac:dyDescent="0.25">
      <c r="A698">
        <v>697</v>
      </c>
      <c r="B698" t="s">
        <v>716</v>
      </c>
      <c r="C698">
        <v>44.5</v>
      </c>
      <c r="D698" t="s">
        <v>20</v>
      </c>
      <c r="E698">
        <v>1</v>
      </c>
      <c r="F698">
        <v>64</v>
      </c>
      <c r="G698">
        <v>2</v>
      </c>
      <c r="H698">
        <v>128238.76</v>
      </c>
      <c r="I698">
        <v>1</v>
      </c>
      <c r="J698">
        <v>1</v>
      </c>
      <c r="K698">
        <v>1</v>
      </c>
      <c r="L698">
        <v>76569.64</v>
      </c>
      <c r="M698">
        <v>1</v>
      </c>
      <c r="N698">
        <v>1</v>
      </c>
      <c r="O698">
        <v>4</v>
      </c>
      <c r="P698">
        <v>1</v>
      </c>
      <c r="Q698">
        <v>2</v>
      </c>
      <c r="R698" cm="1">
        <f t="array" ref="R698">_xlfn.IFS(L698&lt;=$W$6,1,L698&lt;=$X$6,2,L698&lt;=$Y$6,3,L698&gt;$Y$6,4)</f>
        <v>2</v>
      </c>
      <c r="S698">
        <f t="shared" si="20"/>
        <v>5</v>
      </c>
      <c r="T698">
        <f t="shared" si="21"/>
        <v>1</v>
      </c>
    </row>
    <row r="699" spans="1:20" x14ac:dyDescent="0.25">
      <c r="A699">
        <v>698</v>
      </c>
      <c r="B699" t="s">
        <v>717</v>
      </c>
      <c r="C699">
        <v>54.3</v>
      </c>
      <c r="D699" t="s">
        <v>27</v>
      </c>
      <c r="E699">
        <v>0</v>
      </c>
      <c r="F699">
        <v>59</v>
      </c>
      <c r="G699">
        <v>2</v>
      </c>
      <c r="H699">
        <v>212276.66</v>
      </c>
      <c r="I699">
        <v>2</v>
      </c>
      <c r="J699">
        <v>1</v>
      </c>
      <c r="K699">
        <v>1</v>
      </c>
      <c r="L699">
        <v>120657.32</v>
      </c>
      <c r="M699">
        <v>1</v>
      </c>
      <c r="N699">
        <v>1</v>
      </c>
      <c r="O699">
        <v>4</v>
      </c>
      <c r="P699">
        <v>1</v>
      </c>
      <c r="Q699">
        <v>3</v>
      </c>
      <c r="R699" cm="1">
        <f t="array" ref="R699">_xlfn.IFS(L699&lt;=$W$6,1,L699&lt;=$X$6,2,L699&lt;=$Y$6,3,L699&gt;$Y$6,4)</f>
        <v>3</v>
      </c>
      <c r="S699">
        <f t="shared" si="20"/>
        <v>5</v>
      </c>
      <c r="T699" t="str">
        <f t="shared" si="21"/>
        <v>2&gt;</v>
      </c>
    </row>
    <row r="700" spans="1:20" x14ac:dyDescent="0.25">
      <c r="A700">
        <v>699</v>
      </c>
      <c r="B700" t="s">
        <v>718</v>
      </c>
      <c r="C700">
        <v>74.599999999999994</v>
      </c>
      <c r="D700" t="s">
        <v>20</v>
      </c>
      <c r="E700">
        <v>1</v>
      </c>
      <c r="F700">
        <v>38</v>
      </c>
      <c r="G700">
        <v>3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  <c r="N700">
        <v>4</v>
      </c>
      <c r="O700">
        <v>2</v>
      </c>
      <c r="P700">
        <v>1</v>
      </c>
      <c r="Q700">
        <v>1</v>
      </c>
      <c r="R700" cm="1">
        <f t="array" ref="R700">_xlfn.IFS(L700&lt;=$W$6,1,L700&lt;=$X$6,2,L700&lt;=$Y$6,3,L700&gt;$Y$6,4)</f>
        <v>1</v>
      </c>
      <c r="S700">
        <f t="shared" si="20"/>
        <v>3</v>
      </c>
      <c r="T700" t="str">
        <f t="shared" si="21"/>
        <v>2&gt;</v>
      </c>
    </row>
    <row r="701" spans="1:20" x14ac:dyDescent="0.25">
      <c r="A701">
        <v>700</v>
      </c>
      <c r="B701" t="s">
        <v>719</v>
      </c>
      <c r="C701">
        <v>74.2</v>
      </c>
      <c r="D701" t="s">
        <v>27</v>
      </c>
      <c r="E701">
        <v>1</v>
      </c>
      <c r="F701">
        <v>35</v>
      </c>
      <c r="G701">
        <v>1</v>
      </c>
      <c r="H701">
        <v>363313.02</v>
      </c>
      <c r="I701">
        <v>1</v>
      </c>
      <c r="J701">
        <v>1</v>
      </c>
      <c r="K701">
        <v>1</v>
      </c>
      <c r="L701">
        <v>107667.91</v>
      </c>
      <c r="M701">
        <v>0</v>
      </c>
      <c r="N701">
        <v>4</v>
      </c>
      <c r="O701">
        <v>2</v>
      </c>
      <c r="P701">
        <v>1</v>
      </c>
      <c r="Q701">
        <v>4</v>
      </c>
      <c r="R701" cm="1">
        <f t="array" ref="R701">_xlfn.IFS(L701&lt;=$W$6,1,L701&lt;=$X$6,2,L701&lt;=$Y$6,3,L701&gt;$Y$6,4)</f>
        <v>3</v>
      </c>
      <c r="S701">
        <f t="shared" si="20"/>
        <v>2</v>
      </c>
      <c r="T701">
        <f t="shared" si="21"/>
        <v>1</v>
      </c>
    </row>
    <row r="702" spans="1:20" x14ac:dyDescent="0.25">
      <c r="A702">
        <v>701</v>
      </c>
      <c r="B702" t="s">
        <v>720</v>
      </c>
      <c r="C702">
        <v>75</v>
      </c>
      <c r="D702" t="s">
        <v>18</v>
      </c>
      <c r="E702">
        <v>0</v>
      </c>
      <c r="F702">
        <v>34</v>
      </c>
      <c r="G702">
        <v>6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  <c r="N702">
        <v>4</v>
      </c>
      <c r="O702">
        <v>1</v>
      </c>
      <c r="P702">
        <v>2</v>
      </c>
      <c r="Q702">
        <v>1</v>
      </c>
      <c r="R702" cm="1">
        <f t="array" ref="R702">_xlfn.IFS(L702&lt;=$W$6,1,L702&lt;=$X$6,2,L702&lt;=$Y$6,3,L702&gt;$Y$6,4)</f>
        <v>2</v>
      </c>
      <c r="S702">
        <f t="shared" si="20"/>
        <v>2</v>
      </c>
      <c r="T702" t="str">
        <f t="shared" si="21"/>
        <v>2&gt;</v>
      </c>
    </row>
    <row r="703" spans="1:20" x14ac:dyDescent="0.25">
      <c r="A703">
        <v>702</v>
      </c>
      <c r="B703" t="s">
        <v>721</v>
      </c>
      <c r="C703">
        <v>66.900000000000006</v>
      </c>
      <c r="D703" t="s">
        <v>18</v>
      </c>
      <c r="E703">
        <v>1</v>
      </c>
      <c r="F703">
        <v>32</v>
      </c>
      <c r="G703">
        <v>8</v>
      </c>
      <c r="H703">
        <v>190257.72</v>
      </c>
      <c r="I703">
        <v>1</v>
      </c>
      <c r="J703">
        <v>0</v>
      </c>
      <c r="K703">
        <v>0</v>
      </c>
      <c r="L703">
        <v>19799.259999999998</v>
      </c>
      <c r="M703">
        <v>0</v>
      </c>
      <c r="N703">
        <v>3</v>
      </c>
      <c r="O703">
        <v>1</v>
      </c>
      <c r="P703">
        <v>3</v>
      </c>
      <c r="Q703">
        <v>2</v>
      </c>
      <c r="R703" cm="1">
        <f t="array" ref="R703">_xlfn.IFS(L703&lt;=$W$6,1,L703&lt;=$X$6,2,L703&lt;=$Y$6,3,L703&gt;$Y$6,4)</f>
        <v>1</v>
      </c>
      <c r="S703">
        <f t="shared" si="20"/>
        <v>1</v>
      </c>
      <c r="T703">
        <f t="shared" si="21"/>
        <v>1</v>
      </c>
    </row>
    <row r="704" spans="1:20" x14ac:dyDescent="0.25">
      <c r="A704">
        <v>703</v>
      </c>
      <c r="B704" t="s">
        <v>722</v>
      </c>
      <c r="C704">
        <v>59.4</v>
      </c>
      <c r="D704" t="s">
        <v>20</v>
      </c>
      <c r="E704">
        <v>0</v>
      </c>
      <c r="F704">
        <v>51</v>
      </c>
      <c r="G704">
        <v>3</v>
      </c>
      <c r="H704">
        <v>253231.88</v>
      </c>
      <c r="I704">
        <v>2</v>
      </c>
      <c r="J704">
        <v>0</v>
      </c>
      <c r="K704">
        <v>1</v>
      </c>
      <c r="L704">
        <v>123214.74</v>
      </c>
      <c r="M704">
        <v>0</v>
      </c>
      <c r="N704">
        <v>2</v>
      </c>
      <c r="O704">
        <v>4</v>
      </c>
      <c r="P704">
        <v>1</v>
      </c>
      <c r="Q704">
        <v>3</v>
      </c>
      <c r="R704" cm="1">
        <f t="array" ref="R704">_xlfn.IFS(L704&lt;=$W$6,1,L704&lt;=$X$6,2,L704&lt;=$Y$6,3,L704&gt;$Y$6,4)</f>
        <v>3</v>
      </c>
      <c r="S704">
        <f t="shared" si="20"/>
        <v>5</v>
      </c>
      <c r="T704" t="str">
        <f t="shared" si="21"/>
        <v>2&gt;</v>
      </c>
    </row>
    <row r="705" spans="1:20" x14ac:dyDescent="0.25">
      <c r="A705">
        <v>704</v>
      </c>
      <c r="B705" t="s">
        <v>723</v>
      </c>
      <c r="C705">
        <v>57.4</v>
      </c>
      <c r="D705" t="s">
        <v>20</v>
      </c>
      <c r="E705">
        <v>1</v>
      </c>
      <c r="F705">
        <v>38</v>
      </c>
      <c r="G705">
        <v>2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  <c r="N705">
        <v>1</v>
      </c>
      <c r="O705">
        <v>2</v>
      </c>
      <c r="P705">
        <v>1</v>
      </c>
      <c r="Q705">
        <v>1</v>
      </c>
      <c r="R705" cm="1">
        <f t="array" ref="R705">_xlfn.IFS(L705&lt;=$W$6,1,L705&lt;=$X$6,2,L705&lt;=$Y$6,3,L705&gt;$Y$6,4)</f>
        <v>2</v>
      </c>
      <c r="S705">
        <f t="shared" si="20"/>
        <v>3</v>
      </c>
      <c r="T705" t="str">
        <f t="shared" si="21"/>
        <v>2&gt;</v>
      </c>
    </row>
    <row r="706" spans="1:20" x14ac:dyDescent="0.25">
      <c r="A706">
        <v>705</v>
      </c>
      <c r="B706" t="s">
        <v>724</v>
      </c>
      <c r="C706">
        <v>65.900000000000006</v>
      </c>
      <c r="D706" t="s">
        <v>27</v>
      </c>
      <c r="E706">
        <v>1</v>
      </c>
      <c r="F706">
        <v>38</v>
      </c>
      <c r="G706">
        <v>3</v>
      </c>
      <c r="H706">
        <v>152380.96</v>
      </c>
      <c r="I706">
        <v>2</v>
      </c>
      <c r="J706">
        <v>1</v>
      </c>
      <c r="K706">
        <v>1</v>
      </c>
      <c r="L706">
        <v>149066.14000000001</v>
      </c>
      <c r="M706">
        <v>0</v>
      </c>
      <c r="N706">
        <v>3</v>
      </c>
      <c r="O706">
        <v>2</v>
      </c>
      <c r="P706">
        <v>1</v>
      </c>
      <c r="Q706">
        <v>2</v>
      </c>
      <c r="R706" cm="1">
        <f t="array" ref="R706">_xlfn.IFS(L706&lt;=$W$6,1,L706&lt;=$X$6,2,L706&lt;=$Y$6,3,L706&gt;$Y$6,4)</f>
        <v>3</v>
      </c>
      <c r="S706">
        <f t="shared" si="20"/>
        <v>3</v>
      </c>
      <c r="T706" t="str">
        <f t="shared" si="21"/>
        <v>2&gt;</v>
      </c>
    </row>
    <row r="707" spans="1:20" x14ac:dyDescent="0.25">
      <c r="A707">
        <v>706</v>
      </c>
      <c r="B707" t="s">
        <v>725</v>
      </c>
      <c r="C707">
        <v>75</v>
      </c>
      <c r="D707" t="s">
        <v>27</v>
      </c>
      <c r="E707">
        <v>1</v>
      </c>
      <c r="F707">
        <v>42</v>
      </c>
      <c r="G707">
        <v>6</v>
      </c>
      <c r="H707">
        <v>336573.62</v>
      </c>
      <c r="I707">
        <v>3</v>
      </c>
      <c r="J707">
        <v>1</v>
      </c>
      <c r="K707">
        <v>0</v>
      </c>
      <c r="L707">
        <v>20451.990000000002</v>
      </c>
      <c r="M707">
        <v>1</v>
      </c>
      <c r="N707">
        <v>4</v>
      </c>
      <c r="O707">
        <v>3</v>
      </c>
      <c r="P707">
        <v>2</v>
      </c>
      <c r="Q707">
        <v>4</v>
      </c>
      <c r="R707" cm="1">
        <f t="array" ref="R707">_xlfn.IFS(L707&lt;=$W$6,1,L707&lt;=$X$6,2,L707&lt;=$Y$6,3,L707&gt;$Y$6,4)</f>
        <v>1</v>
      </c>
      <c r="S707">
        <f t="shared" ref="S707:S770" si="22">VLOOKUP(F707,$V$10:$W$16,2,1)</f>
        <v>4</v>
      </c>
      <c r="T707" t="str">
        <f t="shared" ref="T707:T770" si="23">VLOOKUP(I707,$Y$9:$Z$11,2,1)</f>
        <v>2&gt;</v>
      </c>
    </row>
    <row r="708" spans="1:20" x14ac:dyDescent="0.25">
      <c r="A708">
        <v>707</v>
      </c>
      <c r="B708" t="s">
        <v>726</v>
      </c>
      <c r="C708">
        <v>62.6</v>
      </c>
      <c r="D708" t="s">
        <v>27</v>
      </c>
      <c r="E708">
        <v>1</v>
      </c>
      <c r="F708">
        <v>37</v>
      </c>
      <c r="G708">
        <v>5</v>
      </c>
      <c r="H708">
        <v>176219.62</v>
      </c>
      <c r="I708">
        <v>1</v>
      </c>
      <c r="J708">
        <v>1</v>
      </c>
      <c r="K708">
        <v>1</v>
      </c>
      <c r="L708">
        <v>32825.5</v>
      </c>
      <c r="M708">
        <v>0</v>
      </c>
      <c r="N708">
        <v>2</v>
      </c>
      <c r="O708">
        <v>2</v>
      </c>
      <c r="P708">
        <v>2</v>
      </c>
      <c r="Q708">
        <v>2</v>
      </c>
      <c r="R708" cm="1">
        <f t="array" ref="R708">_xlfn.IFS(L708&lt;=$W$6,1,L708&lt;=$X$6,2,L708&lt;=$Y$6,3,L708&gt;$Y$6,4)</f>
        <v>1</v>
      </c>
      <c r="S708">
        <f t="shared" si="22"/>
        <v>3</v>
      </c>
      <c r="T708">
        <f t="shared" si="23"/>
        <v>1</v>
      </c>
    </row>
    <row r="709" spans="1:20" x14ac:dyDescent="0.25">
      <c r="A709">
        <v>708</v>
      </c>
      <c r="B709" t="s">
        <v>727</v>
      </c>
      <c r="C709">
        <v>62</v>
      </c>
      <c r="D709" t="s">
        <v>18</v>
      </c>
      <c r="E709">
        <v>1</v>
      </c>
      <c r="F709">
        <v>44</v>
      </c>
      <c r="G709">
        <v>5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  <c r="N709">
        <v>2</v>
      </c>
      <c r="O709">
        <v>3</v>
      </c>
      <c r="P709">
        <v>2</v>
      </c>
      <c r="Q709">
        <v>1</v>
      </c>
      <c r="R709" cm="1">
        <f t="array" ref="R709">_xlfn.IFS(L709&lt;=$W$6,1,L709&lt;=$X$6,2,L709&lt;=$Y$6,3,L709&gt;$Y$6,4)</f>
        <v>1</v>
      </c>
      <c r="S709">
        <f t="shared" si="22"/>
        <v>4</v>
      </c>
      <c r="T709" t="str">
        <f t="shared" si="23"/>
        <v>2&gt;</v>
      </c>
    </row>
    <row r="710" spans="1:20" x14ac:dyDescent="0.25">
      <c r="A710">
        <v>709</v>
      </c>
      <c r="B710" t="s">
        <v>728</v>
      </c>
      <c r="C710">
        <v>58</v>
      </c>
      <c r="D710" t="s">
        <v>18</v>
      </c>
      <c r="E710">
        <v>0</v>
      </c>
      <c r="F710">
        <v>37</v>
      </c>
      <c r="G710">
        <v>9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  <c r="N710">
        <v>1</v>
      </c>
      <c r="O710">
        <v>2</v>
      </c>
      <c r="P710">
        <v>4</v>
      </c>
      <c r="Q710">
        <v>1</v>
      </c>
      <c r="R710" cm="1">
        <f t="array" ref="R710">_xlfn.IFS(L710&lt;=$W$6,1,L710&lt;=$X$6,2,L710&lt;=$Y$6,3,L710&gt;$Y$6,4)</f>
        <v>1</v>
      </c>
      <c r="S710">
        <f t="shared" si="22"/>
        <v>3</v>
      </c>
      <c r="T710" t="str">
        <f t="shared" si="23"/>
        <v>2&gt;</v>
      </c>
    </row>
    <row r="711" spans="1:20" x14ac:dyDescent="0.25">
      <c r="A711">
        <v>710</v>
      </c>
      <c r="B711" t="s">
        <v>729</v>
      </c>
      <c r="C711">
        <v>68.599999999999994</v>
      </c>
      <c r="D711" t="s">
        <v>18</v>
      </c>
      <c r="E711">
        <v>0</v>
      </c>
      <c r="F711">
        <v>36</v>
      </c>
      <c r="G711">
        <v>4</v>
      </c>
      <c r="H711">
        <v>247943.02</v>
      </c>
      <c r="I711">
        <v>2</v>
      </c>
      <c r="J711">
        <v>1</v>
      </c>
      <c r="K711">
        <v>0</v>
      </c>
      <c r="L711">
        <v>147794.63</v>
      </c>
      <c r="M711">
        <v>0</v>
      </c>
      <c r="N711">
        <v>3</v>
      </c>
      <c r="O711">
        <v>2</v>
      </c>
      <c r="P711">
        <v>1</v>
      </c>
      <c r="Q711">
        <v>3</v>
      </c>
      <c r="R711" cm="1">
        <f t="array" ref="R711">_xlfn.IFS(L711&lt;=$W$6,1,L711&lt;=$X$6,2,L711&lt;=$Y$6,3,L711&gt;$Y$6,4)</f>
        <v>3</v>
      </c>
      <c r="S711">
        <f t="shared" si="22"/>
        <v>2</v>
      </c>
      <c r="T711" t="str">
        <f t="shared" si="23"/>
        <v>2&gt;</v>
      </c>
    </row>
    <row r="712" spans="1:20" x14ac:dyDescent="0.25">
      <c r="A712">
        <v>711</v>
      </c>
      <c r="B712" t="s">
        <v>730</v>
      </c>
      <c r="C712">
        <v>54</v>
      </c>
      <c r="D712" t="s">
        <v>18</v>
      </c>
      <c r="E712">
        <v>1</v>
      </c>
      <c r="F712">
        <v>50</v>
      </c>
      <c r="G712">
        <v>1</v>
      </c>
      <c r="H712">
        <v>296232.96000000002</v>
      </c>
      <c r="I712">
        <v>1</v>
      </c>
      <c r="J712">
        <v>0</v>
      </c>
      <c r="K712">
        <v>0</v>
      </c>
      <c r="L712">
        <v>116973.48</v>
      </c>
      <c r="M712">
        <v>0</v>
      </c>
      <c r="N712">
        <v>1</v>
      </c>
      <c r="O712">
        <v>4</v>
      </c>
      <c r="P712">
        <v>1</v>
      </c>
      <c r="Q712">
        <v>4</v>
      </c>
      <c r="R712" cm="1">
        <f t="array" ref="R712">_xlfn.IFS(L712&lt;=$W$6,1,L712&lt;=$X$6,2,L712&lt;=$Y$6,3,L712&gt;$Y$6,4)</f>
        <v>3</v>
      </c>
      <c r="S712">
        <f t="shared" si="22"/>
        <v>5</v>
      </c>
      <c r="T712">
        <f t="shared" si="23"/>
        <v>1</v>
      </c>
    </row>
    <row r="713" spans="1:20" x14ac:dyDescent="0.25">
      <c r="A713">
        <v>712</v>
      </c>
      <c r="B713" t="s">
        <v>731</v>
      </c>
      <c r="C713">
        <v>63.4</v>
      </c>
      <c r="D713" t="s">
        <v>27</v>
      </c>
      <c r="E713">
        <v>1</v>
      </c>
      <c r="F713">
        <v>37</v>
      </c>
      <c r="G713">
        <v>7</v>
      </c>
      <c r="H713">
        <v>232538.02</v>
      </c>
      <c r="I713">
        <v>1</v>
      </c>
      <c r="J713">
        <v>1</v>
      </c>
      <c r="K713">
        <v>0</v>
      </c>
      <c r="L713">
        <v>129964.94</v>
      </c>
      <c r="M713">
        <v>0</v>
      </c>
      <c r="N713">
        <v>2</v>
      </c>
      <c r="O713">
        <v>2</v>
      </c>
      <c r="P713">
        <v>3</v>
      </c>
      <c r="Q713">
        <v>3</v>
      </c>
      <c r="R713" cm="1">
        <f t="array" ref="R713">_xlfn.IFS(L713&lt;=$W$6,1,L713&lt;=$X$6,2,L713&lt;=$Y$6,3,L713&gt;$Y$6,4)</f>
        <v>3</v>
      </c>
      <c r="S713">
        <f t="shared" si="22"/>
        <v>3</v>
      </c>
      <c r="T713">
        <f t="shared" si="23"/>
        <v>1</v>
      </c>
    </row>
    <row r="714" spans="1:20" x14ac:dyDescent="0.25">
      <c r="A714">
        <v>713</v>
      </c>
      <c r="B714" t="s">
        <v>732</v>
      </c>
      <c r="C714">
        <v>63.2</v>
      </c>
      <c r="D714" t="s">
        <v>20</v>
      </c>
      <c r="E714">
        <v>1</v>
      </c>
      <c r="F714">
        <v>40</v>
      </c>
      <c r="G714">
        <v>2</v>
      </c>
      <c r="H714">
        <v>241198.42</v>
      </c>
      <c r="I714">
        <v>1</v>
      </c>
      <c r="J714">
        <v>1</v>
      </c>
      <c r="K714">
        <v>0</v>
      </c>
      <c r="L714">
        <v>92816.86</v>
      </c>
      <c r="M714">
        <v>0</v>
      </c>
      <c r="N714">
        <v>2</v>
      </c>
      <c r="O714">
        <v>3</v>
      </c>
      <c r="P714">
        <v>1</v>
      </c>
      <c r="Q714">
        <v>3</v>
      </c>
      <c r="R714" cm="1">
        <f t="array" ref="R714">_xlfn.IFS(L714&lt;=$W$6,1,L714&lt;=$X$6,2,L714&lt;=$Y$6,3,L714&gt;$Y$6,4)</f>
        <v>2</v>
      </c>
      <c r="S714">
        <f t="shared" si="22"/>
        <v>3</v>
      </c>
      <c r="T714">
        <f t="shared" si="23"/>
        <v>1</v>
      </c>
    </row>
    <row r="715" spans="1:20" x14ac:dyDescent="0.25">
      <c r="A715">
        <v>714</v>
      </c>
      <c r="B715" t="s">
        <v>733</v>
      </c>
      <c r="C715">
        <v>50.1</v>
      </c>
      <c r="D715" t="s">
        <v>18</v>
      </c>
      <c r="E715">
        <v>0</v>
      </c>
      <c r="F715">
        <v>43</v>
      </c>
      <c r="G715">
        <v>4</v>
      </c>
      <c r="H715">
        <v>288521</v>
      </c>
      <c r="I715">
        <v>1</v>
      </c>
      <c r="J715">
        <v>1</v>
      </c>
      <c r="K715">
        <v>0</v>
      </c>
      <c r="L715">
        <v>172114.67</v>
      </c>
      <c r="M715">
        <v>0</v>
      </c>
      <c r="N715">
        <v>1</v>
      </c>
      <c r="O715">
        <v>3</v>
      </c>
      <c r="P715">
        <v>1</v>
      </c>
      <c r="Q715">
        <v>4</v>
      </c>
      <c r="R715" cm="1">
        <f t="array" ref="R715">_xlfn.IFS(L715&lt;=$W$6,1,L715&lt;=$X$6,2,L715&lt;=$Y$6,3,L715&gt;$Y$6,4)</f>
        <v>4</v>
      </c>
      <c r="S715">
        <f t="shared" si="22"/>
        <v>4</v>
      </c>
      <c r="T715">
        <f t="shared" si="23"/>
        <v>1</v>
      </c>
    </row>
    <row r="716" spans="1:20" x14ac:dyDescent="0.25">
      <c r="A716">
        <v>715</v>
      </c>
      <c r="B716" t="s">
        <v>734</v>
      </c>
      <c r="C716">
        <v>65</v>
      </c>
      <c r="D716" t="s">
        <v>20</v>
      </c>
      <c r="E716">
        <v>0</v>
      </c>
      <c r="F716">
        <v>27</v>
      </c>
      <c r="G716">
        <v>4</v>
      </c>
      <c r="H716">
        <v>173211</v>
      </c>
      <c r="I716">
        <v>3</v>
      </c>
      <c r="J716">
        <v>1</v>
      </c>
      <c r="K716">
        <v>0</v>
      </c>
      <c r="L716">
        <v>16649.310000000001</v>
      </c>
      <c r="M716">
        <v>1</v>
      </c>
      <c r="N716">
        <v>2</v>
      </c>
      <c r="O716">
        <v>1</v>
      </c>
      <c r="P716">
        <v>1</v>
      </c>
      <c r="Q716">
        <v>2</v>
      </c>
      <c r="R716" cm="1">
        <f t="array" ref="R716">_xlfn.IFS(L716&lt;=$W$6,1,L716&lt;=$X$6,2,L716&lt;=$Y$6,3,L716&gt;$Y$6,4)</f>
        <v>1</v>
      </c>
      <c r="S716">
        <f t="shared" si="22"/>
        <v>1</v>
      </c>
      <c r="T716" t="str">
        <f t="shared" si="23"/>
        <v>2&gt;</v>
      </c>
    </row>
    <row r="717" spans="1:20" x14ac:dyDescent="0.25">
      <c r="A717">
        <v>716</v>
      </c>
      <c r="B717" t="s">
        <v>735</v>
      </c>
      <c r="C717">
        <v>78.599999999999994</v>
      </c>
      <c r="D717" t="s">
        <v>18</v>
      </c>
      <c r="E717">
        <v>1</v>
      </c>
      <c r="F717">
        <v>36</v>
      </c>
      <c r="G717">
        <v>10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  <c r="N717">
        <v>4</v>
      </c>
      <c r="O717">
        <v>2</v>
      </c>
      <c r="P717">
        <v>4</v>
      </c>
      <c r="Q717">
        <v>1</v>
      </c>
      <c r="R717" cm="1">
        <f t="array" ref="R717">_xlfn.IFS(L717&lt;=$W$6,1,L717&lt;=$X$6,2,L717&lt;=$Y$6,3,L717&gt;$Y$6,4)</f>
        <v>3</v>
      </c>
      <c r="S717">
        <f t="shared" si="22"/>
        <v>2</v>
      </c>
      <c r="T717" t="str">
        <f t="shared" si="23"/>
        <v>2&gt;</v>
      </c>
    </row>
    <row r="718" spans="1:20" x14ac:dyDescent="0.25">
      <c r="A718">
        <v>717</v>
      </c>
      <c r="B718" t="s">
        <v>736</v>
      </c>
      <c r="C718">
        <v>55.4</v>
      </c>
      <c r="D718" t="s">
        <v>27</v>
      </c>
      <c r="E718">
        <v>0</v>
      </c>
      <c r="F718">
        <v>39</v>
      </c>
      <c r="G718">
        <v>5</v>
      </c>
      <c r="H718">
        <v>117259.94</v>
      </c>
      <c r="I718">
        <v>1</v>
      </c>
      <c r="J718">
        <v>0</v>
      </c>
      <c r="K718">
        <v>0</v>
      </c>
      <c r="L718">
        <v>182038.6</v>
      </c>
      <c r="M718">
        <v>0</v>
      </c>
      <c r="N718">
        <v>1</v>
      </c>
      <c r="O718">
        <v>2</v>
      </c>
      <c r="P718">
        <v>2</v>
      </c>
      <c r="Q718">
        <v>2</v>
      </c>
      <c r="R718" cm="1">
        <f t="array" ref="R718">_xlfn.IFS(L718&lt;=$W$6,1,L718&lt;=$X$6,2,L718&lt;=$Y$6,3,L718&gt;$Y$6,4)</f>
        <v>4</v>
      </c>
      <c r="S718">
        <f t="shared" si="22"/>
        <v>3</v>
      </c>
      <c r="T718">
        <f t="shared" si="23"/>
        <v>1</v>
      </c>
    </row>
    <row r="719" spans="1:20" x14ac:dyDescent="0.25">
      <c r="A719">
        <v>718</v>
      </c>
      <c r="B719" t="s">
        <v>737</v>
      </c>
      <c r="C719">
        <v>70.099999999999994</v>
      </c>
      <c r="D719" t="s">
        <v>20</v>
      </c>
      <c r="E719">
        <v>0</v>
      </c>
      <c r="F719">
        <v>44</v>
      </c>
      <c r="G719">
        <v>6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  <c r="N719">
        <v>3</v>
      </c>
      <c r="O719">
        <v>3</v>
      </c>
      <c r="P719">
        <v>2</v>
      </c>
      <c r="Q719">
        <v>1</v>
      </c>
      <c r="R719" cm="1">
        <f t="array" ref="R719">_xlfn.IFS(L719&lt;=$W$6,1,L719&lt;=$X$6,2,L719&lt;=$Y$6,3,L719&gt;$Y$6,4)</f>
        <v>1</v>
      </c>
      <c r="S719">
        <f t="shared" si="22"/>
        <v>4</v>
      </c>
      <c r="T719" t="str">
        <f t="shared" si="23"/>
        <v>2&gt;</v>
      </c>
    </row>
    <row r="720" spans="1:20" x14ac:dyDescent="0.25">
      <c r="A720">
        <v>719</v>
      </c>
      <c r="B720" t="s">
        <v>738</v>
      </c>
      <c r="C720">
        <v>47.4</v>
      </c>
      <c r="D720" t="s">
        <v>18</v>
      </c>
      <c r="E720">
        <v>1</v>
      </c>
      <c r="F720">
        <v>47</v>
      </c>
      <c r="G720">
        <v>11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  <c r="N720">
        <v>1</v>
      </c>
      <c r="O720">
        <v>4</v>
      </c>
      <c r="P720">
        <v>4</v>
      </c>
      <c r="Q720">
        <v>1</v>
      </c>
      <c r="R720" cm="1">
        <f t="array" ref="R720">_xlfn.IFS(L720&lt;=$W$6,1,L720&lt;=$X$6,2,L720&lt;=$Y$6,3,L720&gt;$Y$6,4)</f>
        <v>4</v>
      </c>
      <c r="S720">
        <f t="shared" si="22"/>
        <v>4</v>
      </c>
      <c r="T720" t="str">
        <f t="shared" si="23"/>
        <v>2&gt;</v>
      </c>
    </row>
    <row r="721" spans="1:20" x14ac:dyDescent="0.25">
      <c r="A721">
        <v>720</v>
      </c>
      <c r="B721" t="s">
        <v>739</v>
      </c>
      <c r="C721">
        <v>62.1</v>
      </c>
      <c r="D721" t="s">
        <v>18</v>
      </c>
      <c r="E721">
        <v>0</v>
      </c>
      <c r="F721">
        <v>45</v>
      </c>
      <c r="G721">
        <v>6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  <c r="N721">
        <v>2</v>
      </c>
      <c r="O721">
        <v>3</v>
      </c>
      <c r="P721">
        <v>2</v>
      </c>
      <c r="Q721">
        <v>1</v>
      </c>
      <c r="R721" cm="1">
        <f t="array" ref="R721">_xlfn.IFS(L721&lt;=$W$6,1,L721&lt;=$X$6,2,L721&lt;=$Y$6,3,L721&gt;$Y$6,4)</f>
        <v>1</v>
      </c>
      <c r="S721">
        <f t="shared" si="22"/>
        <v>4</v>
      </c>
      <c r="T721">
        <f t="shared" si="23"/>
        <v>1</v>
      </c>
    </row>
    <row r="722" spans="1:20" x14ac:dyDescent="0.25">
      <c r="A722">
        <v>721</v>
      </c>
      <c r="B722" t="s">
        <v>740</v>
      </c>
      <c r="C722">
        <v>67.2</v>
      </c>
      <c r="D722" t="s">
        <v>20</v>
      </c>
      <c r="E722">
        <v>0</v>
      </c>
      <c r="F722">
        <v>58</v>
      </c>
      <c r="G722">
        <v>3</v>
      </c>
      <c r="H722">
        <v>419534.62</v>
      </c>
      <c r="I722">
        <v>2</v>
      </c>
      <c r="J722">
        <v>1</v>
      </c>
      <c r="K722">
        <v>1</v>
      </c>
      <c r="L722">
        <v>150694.42000000001</v>
      </c>
      <c r="M722">
        <v>1</v>
      </c>
      <c r="N722">
        <v>3</v>
      </c>
      <c r="O722">
        <v>4</v>
      </c>
      <c r="P722">
        <v>1</v>
      </c>
      <c r="Q722">
        <v>4</v>
      </c>
      <c r="R722" cm="1">
        <f t="array" ref="R722">_xlfn.IFS(L722&lt;=$W$6,1,L722&lt;=$X$6,2,L722&lt;=$Y$6,3,L722&gt;$Y$6,4)</f>
        <v>4</v>
      </c>
      <c r="S722">
        <f t="shared" si="22"/>
        <v>5</v>
      </c>
      <c r="T722" t="str">
        <f t="shared" si="23"/>
        <v>2&gt;</v>
      </c>
    </row>
    <row r="723" spans="1:20" x14ac:dyDescent="0.25">
      <c r="A723">
        <v>722</v>
      </c>
      <c r="B723" t="s">
        <v>741</v>
      </c>
      <c r="C723">
        <v>45.9</v>
      </c>
      <c r="D723" t="s">
        <v>20</v>
      </c>
      <c r="E723">
        <v>0</v>
      </c>
      <c r="F723">
        <v>44</v>
      </c>
      <c r="G723">
        <v>7</v>
      </c>
      <c r="H723">
        <v>259268.5</v>
      </c>
      <c r="I723">
        <v>2</v>
      </c>
      <c r="J723">
        <v>1</v>
      </c>
      <c r="K723">
        <v>1</v>
      </c>
      <c r="L723">
        <v>177683.02</v>
      </c>
      <c r="M723">
        <v>1</v>
      </c>
      <c r="N723">
        <v>1</v>
      </c>
      <c r="O723">
        <v>3</v>
      </c>
      <c r="P723">
        <v>3</v>
      </c>
      <c r="Q723">
        <v>4</v>
      </c>
      <c r="R723" cm="1">
        <f t="array" ref="R723">_xlfn.IFS(L723&lt;=$W$6,1,L723&lt;=$X$6,2,L723&lt;=$Y$6,3,L723&gt;$Y$6,4)</f>
        <v>4</v>
      </c>
      <c r="S723">
        <f t="shared" si="22"/>
        <v>4</v>
      </c>
      <c r="T723" t="str">
        <f t="shared" si="23"/>
        <v>2&gt;</v>
      </c>
    </row>
    <row r="724" spans="1:20" x14ac:dyDescent="0.25">
      <c r="A724">
        <v>723</v>
      </c>
      <c r="B724" t="s">
        <v>742</v>
      </c>
      <c r="C724">
        <v>66.900000000000006</v>
      </c>
      <c r="D724" t="s">
        <v>18</v>
      </c>
      <c r="E724">
        <v>1</v>
      </c>
      <c r="F724">
        <v>25</v>
      </c>
      <c r="G724">
        <v>2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  <c r="N724">
        <v>3</v>
      </c>
      <c r="O724">
        <v>1</v>
      </c>
      <c r="P724">
        <v>1</v>
      </c>
      <c r="Q724">
        <v>1</v>
      </c>
      <c r="R724" cm="1">
        <f t="array" ref="R724">_xlfn.IFS(L724&lt;=$W$6,1,L724&lt;=$X$6,2,L724&lt;=$Y$6,3,L724&gt;$Y$6,4)</f>
        <v>2</v>
      </c>
      <c r="S724">
        <f t="shared" si="22"/>
        <v>1</v>
      </c>
      <c r="T724" t="str">
        <f t="shared" si="23"/>
        <v>2&gt;</v>
      </c>
    </row>
    <row r="725" spans="1:20" x14ac:dyDescent="0.25">
      <c r="A725">
        <v>724</v>
      </c>
      <c r="B725" t="s">
        <v>743</v>
      </c>
      <c r="C725">
        <v>77.599999999999994</v>
      </c>
      <c r="D725" t="s">
        <v>18</v>
      </c>
      <c r="E725">
        <v>0</v>
      </c>
      <c r="F725">
        <v>40</v>
      </c>
      <c r="G725">
        <v>3</v>
      </c>
      <c r="H725">
        <v>339648.92</v>
      </c>
      <c r="I725">
        <v>1</v>
      </c>
      <c r="J725">
        <v>1</v>
      </c>
      <c r="K725">
        <v>0</v>
      </c>
      <c r="L725">
        <v>169291.7</v>
      </c>
      <c r="M725">
        <v>0</v>
      </c>
      <c r="N725">
        <v>4</v>
      </c>
      <c r="O725">
        <v>3</v>
      </c>
      <c r="P725">
        <v>1</v>
      </c>
      <c r="Q725">
        <v>4</v>
      </c>
      <c r="R725" cm="1">
        <f t="array" ref="R725">_xlfn.IFS(L725&lt;=$W$6,1,L725&lt;=$X$6,2,L725&lt;=$Y$6,3,L725&gt;$Y$6,4)</f>
        <v>4</v>
      </c>
      <c r="S725">
        <f t="shared" si="22"/>
        <v>3</v>
      </c>
      <c r="T725">
        <f t="shared" si="23"/>
        <v>1</v>
      </c>
    </row>
    <row r="726" spans="1:20" x14ac:dyDescent="0.25">
      <c r="A726">
        <v>725</v>
      </c>
      <c r="B726" t="s">
        <v>744</v>
      </c>
      <c r="C726">
        <v>69.400000000000006</v>
      </c>
      <c r="D726" t="s">
        <v>18</v>
      </c>
      <c r="E726">
        <v>1</v>
      </c>
      <c r="F726">
        <v>38</v>
      </c>
      <c r="G726">
        <v>4</v>
      </c>
      <c r="H726">
        <v>195060.5</v>
      </c>
      <c r="I726">
        <v>1</v>
      </c>
      <c r="J726">
        <v>1</v>
      </c>
      <c r="K726">
        <v>1</v>
      </c>
      <c r="L726">
        <v>117140.41</v>
      </c>
      <c r="M726">
        <v>0</v>
      </c>
      <c r="N726">
        <v>3</v>
      </c>
      <c r="O726">
        <v>2</v>
      </c>
      <c r="P726">
        <v>1</v>
      </c>
      <c r="Q726">
        <v>3</v>
      </c>
      <c r="R726" cm="1">
        <f t="array" ref="R726">_xlfn.IFS(L726&lt;=$W$6,1,L726&lt;=$X$6,2,L726&lt;=$Y$6,3,L726&gt;$Y$6,4)</f>
        <v>3</v>
      </c>
      <c r="S726">
        <f t="shared" si="22"/>
        <v>3</v>
      </c>
      <c r="T726">
        <f t="shared" si="23"/>
        <v>1</v>
      </c>
    </row>
    <row r="727" spans="1:20" x14ac:dyDescent="0.25">
      <c r="A727">
        <v>726</v>
      </c>
      <c r="B727" t="s">
        <v>745</v>
      </c>
      <c r="C727">
        <v>78.7</v>
      </c>
      <c r="D727" t="s">
        <v>18</v>
      </c>
      <c r="E727">
        <v>0</v>
      </c>
      <c r="F727">
        <v>44</v>
      </c>
      <c r="G727">
        <v>11</v>
      </c>
      <c r="H727">
        <v>291977.3</v>
      </c>
      <c r="I727">
        <v>2</v>
      </c>
      <c r="J727">
        <v>1</v>
      </c>
      <c r="K727">
        <v>1</v>
      </c>
      <c r="L727">
        <v>79510.37</v>
      </c>
      <c r="M727">
        <v>0</v>
      </c>
      <c r="N727">
        <v>4</v>
      </c>
      <c r="O727">
        <v>3</v>
      </c>
      <c r="P727">
        <v>4</v>
      </c>
      <c r="Q727">
        <v>4</v>
      </c>
      <c r="R727" cm="1">
        <f t="array" ref="R727">_xlfn.IFS(L727&lt;=$W$6,1,L727&lt;=$X$6,2,L727&lt;=$Y$6,3,L727&gt;$Y$6,4)</f>
        <v>2</v>
      </c>
      <c r="S727">
        <f t="shared" si="22"/>
        <v>4</v>
      </c>
      <c r="T727" t="str">
        <f t="shared" si="23"/>
        <v>2&gt;</v>
      </c>
    </row>
    <row r="728" spans="1:20" x14ac:dyDescent="0.25">
      <c r="A728">
        <v>727</v>
      </c>
      <c r="B728" t="s">
        <v>746</v>
      </c>
      <c r="C728">
        <v>58</v>
      </c>
      <c r="D728" t="s">
        <v>18</v>
      </c>
      <c r="E728">
        <v>1</v>
      </c>
      <c r="F728">
        <v>39</v>
      </c>
      <c r="G728">
        <v>10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  <c r="N728">
        <v>1</v>
      </c>
      <c r="O728">
        <v>2</v>
      </c>
      <c r="P728">
        <v>4</v>
      </c>
      <c r="Q728">
        <v>1</v>
      </c>
      <c r="R728" cm="1">
        <f t="array" ref="R728">_xlfn.IFS(L728&lt;=$W$6,1,L728&lt;=$X$6,2,L728&lt;=$Y$6,3,L728&gt;$Y$6,4)</f>
        <v>2</v>
      </c>
      <c r="S728">
        <f t="shared" si="22"/>
        <v>3</v>
      </c>
      <c r="T728" t="str">
        <f t="shared" si="23"/>
        <v>2&gt;</v>
      </c>
    </row>
    <row r="729" spans="1:20" x14ac:dyDescent="0.25">
      <c r="A729">
        <v>728</v>
      </c>
      <c r="B729" t="s">
        <v>747</v>
      </c>
      <c r="C729">
        <v>71.099999999999994</v>
      </c>
      <c r="D729" t="s">
        <v>18</v>
      </c>
      <c r="E729">
        <v>0</v>
      </c>
      <c r="F729">
        <v>27</v>
      </c>
      <c r="G729">
        <v>8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  <c r="N729">
        <v>3</v>
      </c>
      <c r="O729">
        <v>1</v>
      </c>
      <c r="P729">
        <v>3</v>
      </c>
      <c r="Q729">
        <v>1</v>
      </c>
      <c r="R729" cm="1">
        <f t="array" ref="R729">_xlfn.IFS(L729&lt;=$W$6,1,L729&lt;=$X$6,2,L729&lt;=$Y$6,3,L729&gt;$Y$6,4)</f>
        <v>1</v>
      </c>
      <c r="S729">
        <f t="shared" si="22"/>
        <v>1</v>
      </c>
      <c r="T729" t="str">
        <f t="shared" si="23"/>
        <v>2&gt;</v>
      </c>
    </row>
    <row r="730" spans="1:20" x14ac:dyDescent="0.25">
      <c r="A730">
        <v>729</v>
      </c>
      <c r="B730" t="s">
        <v>748</v>
      </c>
      <c r="C730">
        <v>67.3</v>
      </c>
      <c r="D730" t="s">
        <v>18</v>
      </c>
      <c r="E730">
        <v>0</v>
      </c>
      <c r="F730">
        <v>42</v>
      </c>
      <c r="G730">
        <v>6</v>
      </c>
      <c r="H730">
        <v>274988.56</v>
      </c>
      <c r="I730">
        <v>1</v>
      </c>
      <c r="J730">
        <v>1</v>
      </c>
      <c r="K730">
        <v>0</v>
      </c>
      <c r="L730">
        <v>81753.919999999998</v>
      </c>
      <c r="M730">
        <v>0</v>
      </c>
      <c r="N730">
        <v>3</v>
      </c>
      <c r="O730">
        <v>3</v>
      </c>
      <c r="P730">
        <v>2</v>
      </c>
      <c r="Q730">
        <v>4</v>
      </c>
      <c r="R730" cm="1">
        <f t="array" ref="R730">_xlfn.IFS(L730&lt;=$W$6,1,L730&lt;=$X$6,2,L730&lt;=$Y$6,3,L730&gt;$Y$6,4)</f>
        <v>2</v>
      </c>
      <c r="S730">
        <f t="shared" si="22"/>
        <v>4</v>
      </c>
      <c r="T730">
        <f t="shared" si="23"/>
        <v>1</v>
      </c>
    </row>
    <row r="731" spans="1:20" x14ac:dyDescent="0.25">
      <c r="A731">
        <v>730</v>
      </c>
      <c r="B731" t="s">
        <v>749</v>
      </c>
      <c r="C731">
        <v>49.9</v>
      </c>
      <c r="D731" t="s">
        <v>18</v>
      </c>
      <c r="E731">
        <v>0</v>
      </c>
      <c r="F731">
        <v>59</v>
      </c>
      <c r="G731">
        <v>2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  <c r="N731">
        <v>1</v>
      </c>
      <c r="O731">
        <v>4</v>
      </c>
      <c r="P731">
        <v>1</v>
      </c>
      <c r="Q731">
        <v>1</v>
      </c>
      <c r="R731" cm="1">
        <f t="array" ref="R731">_xlfn.IFS(L731&lt;=$W$6,1,L731&lt;=$X$6,2,L731&lt;=$Y$6,3,L731&gt;$Y$6,4)</f>
        <v>3</v>
      </c>
      <c r="S731">
        <f t="shared" si="22"/>
        <v>5</v>
      </c>
      <c r="T731">
        <f t="shared" si="23"/>
        <v>1</v>
      </c>
    </row>
    <row r="732" spans="1:20" x14ac:dyDescent="0.25">
      <c r="A732">
        <v>731</v>
      </c>
      <c r="B732" t="s">
        <v>750</v>
      </c>
      <c r="C732">
        <v>59.1</v>
      </c>
      <c r="D732" t="s">
        <v>18</v>
      </c>
      <c r="E732">
        <v>1</v>
      </c>
      <c r="F732">
        <v>26</v>
      </c>
      <c r="G732">
        <v>7</v>
      </c>
      <c r="H732">
        <v>294720</v>
      </c>
      <c r="I732">
        <v>1</v>
      </c>
      <c r="J732">
        <v>1</v>
      </c>
      <c r="K732">
        <v>1</v>
      </c>
      <c r="L732">
        <v>25310.82</v>
      </c>
      <c r="M732">
        <v>0</v>
      </c>
      <c r="N732">
        <v>2</v>
      </c>
      <c r="O732">
        <v>1</v>
      </c>
      <c r="P732">
        <v>3</v>
      </c>
      <c r="Q732">
        <v>4</v>
      </c>
      <c r="R732" cm="1">
        <f t="array" ref="R732">_xlfn.IFS(L732&lt;=$W$6,1,L732&lt;=$X$6,2,L732&lt;=$Y$6,3,L732&gt;$Y$6,4)</f>
        <v>1</v>
      </c>
      <c r="S732">
        <f t="shared" si="22"/>
        <v>1</v>
      </c>
      <c r="T732">
        <f t="shared" si="23"/>
        <v>1</v>
      </c>
    </row>
    <row r="733" spans="1:20" x14ac:dyDescent="0.25">
      <c r="A733">
        <v>732</v>
      </c>
      <c r="B733" t="s">
        <v>751</v>
      </c>
      <c r="C733">
        <v>76.900000000000006</v>
      </c>
      <c r="D733" t="s">
        <v>18</v>
      </c>
      <c r="E733">
        <v>0</v>
      </c>
      <c r="F733">
        <v>27</v>
      </c>
      <c r="G733">
        <v>11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  <c r="N733">
        <v>4</v>
      </c>
      <c r="O733">
        <v>1</v>
      </c>
      <c r="P733">
        <v>4</v>
      </c>
      <c r="Q733">
        <v>1</v>
      </c>
      <c r="R733" cm="1">
        <f t="array" ref="R733">_xlfn.IFS(L733&lt;=$W$6,1,L733&lt;=$X$6,2,L733&lt;=$Y$6,3,L733&gt;$Y$6,4)</f>
        <v>4</v>
      </c>
      <c r="S733">
        <f t="shared" si="22"/>
        <v>1</v>
      </c>
      <c r="T733" t="str">
        <f t="shared" si="23"/>
        <v>2&gt;</v>
      </c>
    </row>
    <row r="734" spans="1:20" x14ac:dyDescent="0.25">
      <c r="A734">
        <v>733</v>
      </c>
      <c r="B734" t="s">
        <v>752</v>
      </c>
      <c r="C734">
        <v>65.7</v>
      </c>
      <c r="D734" t="s">
        <v>20</v>
      </c>
      <c r="E734">
        <v>1</v>
      </c>
      <c r="F734">
        <v>33</v>
      </c>
      <c r="G734">
        <v>4</v>
      </c>
      <c r="H734">
        <v>250334.04</v>
      </c>
      <c r="I734">
        <v>1</v>
      </c>
      <c r="J734">
        <v>0</v>
      </c>
      <c r="K734">
        <v>0</v>
      </c>
      <c r="L734">
        <v>98820.39</v>
      </c>
      <c r="M734">
        <v>0</v>
      </c>
      <c r="N734">
        <v>3</v>
      </c>
      <c r="O734">
        <v>1</v>
      </c>
      <c r="P734">
        <v>1</v>
      </c>
      <c r="Q734">
        <v>3</v>
      </c>
      <c r="R734" cm="1">
        <f t="array" ref="R734">_xlfn.IFS(L734&lt;=$W$6,1,L734&lt;=$X$6,2,L734&lt;=$Y$6,3,L734&gt;$Y$6,4)</f>
        <v>2</v>
      </c>
      <c r="S734">
        <f t="shared" si="22"/>
        <v>2</v>
      </c>
      <c r="T734">
        <f t="shared" si="23"/>
        <v>1</v>
      </c>
    </row>
    <row r="735" spans="1:20" x14ac:dyDescent="0.25">
      <c r="A735">
        <v>734</v>
      </c>
      <c r="B735" t="s">
        <v>753</v>
      </c>
      <c r="C735">
        <v>73.8</v>
      </c>
      <c r="D735" t="s">
        <v>27</v>
      </c>
      <c r="E735">
        <v>1</v>
      </c>
      <c r="F735">
        <v>45</v>
      </c>
      <c r="G735">
        <v>10</v>
      </c>
      <c r="H735">
        <v>242304.1</v>
      </c>
      <c r="I735">
        <v>2</v>
      </c>
      <c r="J735">
        <v>1</v>
      </c>
      <c r="K735">
        <v>0</v>
      </c>
      <c r="L735">
        <v>64166.7</v>
      </c>
      <c r="M735">
        <v>1</v>
      </c>
      <c r="N735">
        <v>4</v>
      </c>
      <c r="O735">
        <v>3</v>
      </c>
      <c r="P735">
        <v>4</v>
      </c>
      <c r="Q735">
        <v>3</v>
      </c>
      <c r="R735" cm="1">
        <f t="array" ref="R735">_xlfn.IFS(L735&lt;=$W$6,1,L735&lt;=$X$6,2,L735&lt;=$Y$6,3,L735&gt;$Y$6,4)</f>
        <v>2</v>
      </c>
      <c r="S735">
        <f t="shared" si="22"/>
        <v>4</v>
      </c>
      <c r="T735" t="str">
        <f t="shared" si="23"/>
        <v>2&gt;</v>
      </c>
    </row>
    <row r="736" spans="1:20" x14ac:dyDescent="0.25">
      <c r="A736">
        <v>735</v>
      </c>
      <c r="B736" t="s">
        <v>754</v>
      </c>
      <c r="C736">
        <v>54.5</v>
      </c>
      <c r="D736" t="s">
        <v>27</v>
      </c>
      <c r="E736">
        <v>0</v>
      </c>
      <c r="F736">
        <v>62</v>
      </c>
      <c r="G736">
        <v>8</v>
      </c>
      <c r="H736">
        <v>257962.14</v>
      </c>
      <c r="I736">
        <v>1</v>
      </c>
      <c r="J736">
        <v>0</v>
      </c>
      <c r="K736">
        <v>1</v>
      </c>
      <c r="L736">
        <v>176924.21</v>
      </c>
      <c r="M736">
        <v>1</v>
      </c>
      <c r="N736">
        <v>1</v>
      </c>
      <c r="O736">
        <v>4</v>
      </c>
      <c r="P736">
        <v>3</v>
      </c>
      <c r="Q736">
        <v>4</v>
      </c>
      <c r="R736" cm="1">
        <f t="array" ref="R736">_xlfn.IFS(L736&lt;=$W$6,1,L736&lt;=$X$6,2,L736&lt;=$Y$6,3,L736&gt;$Y$6,4)</f>
        <v>4</v>
      </c>
      <c r="S736">
        <f t="shared" si="22"/>
        <v>5</v>
      </c>
      <c r="T736">
        <f t="shared" si="23"/>
        <v>1</v>
      </c>
    </row>
    <row r="737" spans="1:20" x14ac:dyDescent="0.25">
      <c r="A737">
        <v>736</v>
      </c>
      <c r="B737" t="s">
        <v>755</v>
      </c>
      <c r="C737">
        <v>49.7</v>
      </c>
      <c r="D737" t="s">
        <v>18</v>
      </c>
      <c r="E737">
        <v>1</v>
      </c>
      <c r="F737">
        <v>49</v>
      </c>
      <c r="G737">
        <v>7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  <c r="N737">
        <v>1</v>
      </c>
      <c r="O737">
        <v>4</v>
      </c>
      <c r="P737">
        <v>3</v>
      </c>
      <c r="Q737">
        <v>1</v>
      </c>
      <c r="R737" cm="1">
        <f t="array" ref="R737">_xlfn.IFS(L737&lt;=$W$6,1,L737&lt;=$X$6,2,L737&lt;=$Y$6,3,L737&gt;$Y$6,4)</f>
        <v>2</v>
      </c>
      <c r="S737">
        <f t="shared" si="22"/>
        <v>5</v>
      </c>
      <c r="T737">
        <f t="shared" si="23"/>
        <v>1</v>
      </c>
    </row>
    <row r="738" spans="1:20" x14ac:dyDescent="0.25">
      <c r="A738">
        <v>737</v>
      </c>
      <c r="B738" t="s">
        <v>756</v>
      </c>
      <c r="C738">
        <v>81.599999999999994</v>
      </c>
      <c r="D738" t="s">
        <v>20</v>
      </c>
      <c r="E738">
        <v>1</v>
      </c>
      <c r="F738">
        <v>69</v>
      </c>
      <c r="G738">
        <v>7</v>
      </c>
      <c r="H738">
        <v>303717.96000000002</v>
      </c>
      <c r="I738">
        <v>1</v>
      </c>
      <c r="J738">
        <v>1</v>
      </c>
      <c r="K738">
        <v>1</v>
      </c>
      <c r="L738">
        <v>72814.31</v>
      </c>
      <c r="M738">
        <v>0</v>
      </c>
      <c r="N738">
        <v>4</v>
      </c>
      <c r="O738">
        <v>4</v>
      </c>
      <c r="P738">
        <v>3</v>
      </c>
      <c r="Q738">
        <v>4</v>
      </c>
      <c r="R738" cm="1">
        <f t="array" ref="R738">_xlfn.IFS(L738&lt;=$W$6,1,L738&lt;=$X$6,2,L738&lt;=$Y$6,3,L738&gt;$Y$6,4)</f>
        <v>2</v>
      </c>
      <c r="S738">
        <f t="shared" si="22"/>
        <v>5</v>
      </c>
      <c r="T738">
        <f t="shared" si="23"/>
        <v>1</v>
      </c>
    </row>
    <row r="739" spans="1:20" x14ac:dyDescent="0.25">
      <c r="A739">
        <v>738</v>
      </c>
      <c r="B739" t="s">
        <v>757</v>
      </c>
      <c r="C739">
        <v>52.5</v>
      </c>
      <c r="D739" t="s">
        <v>18</v>
      </c>
      <c r="E739">
        <v>1</v>
      </c>
      <c r="F739">
        <v>38</v>
      </c>
      <c r="G739">
        <v>3</v>
      </c>
      <c r="H739">
        <v>229256.8</v>
      </c>
      <c r="I739">
        <v>1</v>
      </c>
      <c r="J739">
        <v>0</v>
      </c>
      <c r="K739">
        <v>1</v>
      </c>
      <c r="L739">
        <v>168290.06</v>
      </c>
      <c r="M739">
        <v>0</v>
      </c>
      <c r="N739">
        <v>1</v>
      </c>
      <c r="O739">
        <v>2</v>
      </c>
      <c r="P739">
        <v>1</v>
      </c>
      <c r="Q739">
        <v>3</v>
      </c>
      <c r="R739" cm="1">
        <f t="array" ref="R739">_xlfn.IFS(L739&lt;=$W$6,1,L739&lt;=$X$6,2,L739&lt;=$Y$6,3,L739&gt;$Y$6,4)</f>
        <v>4</v>
      </c>
      <c r="S739">
        <f t="shared" si="22"/>
        <v>3</v>
      </c>
      <c r="T739">
        <f t="shared" si="23"/>
        <v>1</v>
      </c>
    </row>
    <row r="740" spans="1:20" x14ac:dyDescent="0.25">
      <c r="A740">
        <v>739</v>
      </c>
      <c r="B740" t="s">
        <v>758</v>
      </c>
      <c r="C740">
        <v>72.5</v>
      </c>
      <c r="D740" t="s">
        <v>18</v>
      </c>
      <c r="E740">
        <v>1</v>
      </c>
      <c r="F740">
        <v>48</v>
      </c>
      <c r="G740">
        <v>7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  <c r="N740">
        <v>4</v>
      </c>
      <c r="O740">
        <v>4</v>
      </c>
      <c r="P740">
        <v>3</v>
      </c>
      <c r="Q740">
        <v>1</v>
      </c>
      <c r="R740" cm="1">
        <f t="array" ref="R740">_xlfn.IFS(L740&lt;=$W$6,1,L740&lt;=$X$6,2,L740&lt;=$Y$6,3,L740&gt;$Y$6,4)</f>
        <v>4</v>
      </c>
      <c r="S740">
        <f t="shared" si="22"/>
        <v>5</v>
      </c>
      <c r="T740" t="str">
        <f t="shared" si="23"/>
        <v>2&gt;</v>
      </c>
    </row>
    <row r="741" spans="1:20" x14ac:dyDescent="0.25">
      <c r="A741">
        <v>740</v>
      </c>
      <c r="B741" t="s">
        <v>759</v>
      </c>
      <c r="C741">
        <v>69.2</v>
      </c>
      <c r="D741" t="s">
        <v>18</v>
      </c>
      <c r="E741">
        <v>0</v>
      </c>
      <c r="F741">
        <v>30</v>
      </c>
      <c r="G741">
        <v>9</v>
      </c>
      <c r="H741">
        <v>190118.04</v>
      </c>
      <c r="I741">
        <v>2</v>
      </c>
      <c r="J741">
        <v>1</v>
      </c>
      <c r="K741">
        <v>0</v>
      </c>
      <c r="L741">
        <v>44420.18</v>
      </c>
      <c r="M741">
        <v>0</v>
      </c>
      <c r="N741">
        <v>3</v>
      </c>
      <c r="O741">
        <v>1</v>
      </c>
      <c r="P741">
        <v>4</v>
      </c>
      <c r="Q741">
        <v>2</v>
      </c>
      <c r="R741" cm="1">
        <f t="array" ref="R741">_xlfn.IFS(L741&lt;=$W$6,1,L741&lt;=$X$6,2,L741&lt;=$Y$6,3,L741&gt;$Y$6,4)</f>
        <v>1</v>
      </c>
      <c r="S741">
        <f t="shared" si="22"/>
        <v>1</v>
      </c>
      <c r="T741" t="str">
        <f t="shared" si="23"/>
        <v>2&gt;</v>
      </c>
    </row>
    <row r="742" spans="1:20" x14ac:dyDescent="0.25">
      <c r="A742">
        <v>741</v>
      </c>
      <c r="B742" t="s">
        <v>760</v>
      </c>
      <c r="C742">
        <v>61.8</v>
      </c>
      <c r="D742" t="s">
        <v>18</v>
      </c>
      <c r="E742">
        <v>0</v>
      </c>
      <c r="F742">
        <v>26</v>
      </c>
      <c r="G742">
        <v>8</v>
      </c>
      <c r="H742">
        <v>257472.78</v>
      </c>
      <c r="I742">
        <v>1</v>
      </c>
      <c r="J742">
        <v>0</v>
      </c>
      <c r="K742">
        <v>1</v>
      </c>
      <c r="L742">
        <v>37147.61</v>
      </c>
      <c r="M742">
        <v>0</v>
      </c>
      <c r="N742">
        <v>2</v>
      </c>
      <c r="O742">
        <v>1</v>
      </c>
      <c r="P742">
        <v>3</v>
      </c>
      <c r="Q742">
        <v>4</v>
      </c>
      <c r="R742" cm="1">
        <f t="array" ref="R742">_xlfn.IFS(L742&lt;=$W$6,1,L742&lt;=$X$6,2,L742&lt;=$Y$6,3,L742&gt;$Y$6,4)</f>
        <v>1</v>
      </c>
      <c r="S742">
        <f t="shared" si="22"/>
        <v>1</v>
      </c>
      <c r="T742">
        <f t="shared" si="23"/>
        <v>1</v>
      </c>
    </row>
    <row r="743" spans="1:20" x14ac:dyDescent="0.25">
      <c r="A743">
        <v>742</v>
      </c>
      <c r="B743" t="s">
        <v>761</v>
      </c>
      <c r="C743">
        <v>54.6</v>
      </c>
      <c r="D743" t="s">
        <v>18</v>
      </c>
      <c r="E743">
        <v>1</v>
      </c>
      <c r="F743">
        <v>26</v>
      </c>
      <c r="G743">
        <v>9</v>
      </c>
      <c r="H743">
        <v>312650.76</v>
      </c>
      <c r="I743">
        <v>1</v>
      </c>
      <c r="J743">
        <v>1</v>
      </c>
      <c r="K743">
        <v>1</v>
      </c>
      <c r="L743">
        <v>125381.02</v>
      </c>
      <c r="M743">
        <v>0</v>
      </c>
      <c r="N743">
        <v>1</v>
      </c>
      <c r="O743">
        <v>1</v>
      </c>
      <c r="P743">
        <v>4</v>
      </c>
      <c r="Q743">
        <v>4</v>
      </c>
      <c r="R743" cm="1">
        <f t="array" ref="R743">_xlfn.IFS(L743&lt;=$W$6,1,L743&lt;=$X$6,2,L743&lt;=$Y$6,3,L743&gt;$Y$6,4)</f>
        <v>3</v>
      </c>
      <c r="S743">
        <f t="shared" si="22"/>
        <v>1</v>
      </c>
      <c r="T743">
        <f t="shared" si="23"/>
        <v>1</v>
      </c>
    </row>
    <row r="744" spans="1:20" x14ac:dyDescent="0.25">
      <c r="A744">
        <v>743</v>
      </c>
      <c r="B744" t="s">
        <v>762</v>
      </c>
      <c r="C744">
        <v>63.5</v>
      </c>
      <c r="D744" t="s">
        <v>18</v>
      </c>
      <c r="E744">
        <v>1</v>
      </c>
      <c r="F744">
        <v>31</v>
      </c>
      <c r="G744">
        <v>8</v>
      </c>
      <c r="H744">
        <v>210811.94</v>
      </c>
      <c r="I744">
        <v>1</v>
      </c>
      <c r="J744">
        <v>1</v>
      </c>
      <c r="K744">
        <v>1</v>
      </c>
      <c r="L744">
        <v>149853.89000000001</v>
      </c>
      <c r="M744">
        <v>0</v>
      </c>
      <c r="N744">
        <v>2</v>
      </c>
      <c r="O744">
        <v>1</v>
      </c>
      <c r="P744">
        <v>3</v>
      </c>
      <c r="Q744">
        <v>3</v>
      </c>
      <c r="R744" cm="1">
        <f t="array" ref="R744">_xlfn.IFS(L744&lt;=$W$6,1,L744&lt;=$X$6,2,L744&lt;=$Y$6,3,L744&gt;$Y$6,4)</f>
        <v>4</v>
      </c>
      <c r="S744">
        <f t="shared" si="22"/>
        <v>1</v>
      </c>
      <c r="T744">
        <f t="shared" si="23"/>
        <v>1</v>
      </c>
    </row>
    <row r="745" spans="1:20" x14ac:dyDescent="0.25">
      <c r="A745">
        <v>744</v>
      </c>
      <c r="B745" t="s">
        <v>763</v>
      </c>
      <c r="C745">
        <v>61.1</v>
      </c>
      <c r="D745" t="s">
        <v>18</v>
      </c>
      <c r="E745">
        <v>0</v>
      </c>
      <c r="F745">
        <v>51</v>
      </c>
      <c r="G745">
        <v>3</v>
      </c>
      <c r="H745">
        <v>177830.74</v>
      </c>
      <c r="I745">
        <v>3</v>
      </c>
      <c r="J745">
        <v>0</v>
      </c>
      <c r="K745">
        <v>0</v>
      </c>
      <c r="L745">
        <v>161435.01999999999</v>
      </c>
      <c r="M745">
        <v>1</v>
      </c>
      <c r="N745">
        <v>2</v>
      </c>
      <c r="O745">
        <v>4</v>
      </c>
      <c r="P745">
        <v>1</v>
      </c>
      <c r="Q745">
        <v>2</v>
      </c>
      <c r="R745" cm="1">
        <f t="array" ref="R745">_xlfn.IFS(L745&lt;=$W$6,1,L745&lt;=$X$6,2,L745&lt;=$Y$6,3,L745&gt;$Y$6,4)</f>
        <v>4</v>
      </c>
      <c r="S745">
        <f t="shared" si="22"/>
        <v>5</v>
      </c>
      <c r="T745" t="str">
        <f t="shared" si="23"/>
        <v>2&gt;</v>
      </c>
    </row>
    <row r="746" spans="1:20" x14ac:dyDescent="0.25">
      <c r="A746">
        <v>745</v>
      </c>
      <c r="B746" t="s">
        <v>764</v>
      </c>
      <c r="C746">
        <v>65</v>
      </c>
      <c r="D746" t="s">
        <v>18</v>
      </c>
      <c r="E746">
        <v>1</v>
      </c>
      <c r="F746">
        <v>62</v>
      </c>
      <c r="G746">
        <v>9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  <c r="N746">
        <v>2</v>
      </c>
      <c r="O746">
        <v>4</v>
      </c>
      <c r="P746">
        <v>4</v>
      </c>
      <c r="Q746">
        <v>1</v>
      </c>
      <c r="R746" cm="1">
        <f t="array" ref="R746">_xlfn.IFS(L746&lt;=$W$6,1,L746&lt;=$X$6,2,L746&lt;=$Y$6,3,L746&gt;$Y$6,4)</f>
        <v>3</v>
      </c>
      <c r="S746">
        <f t="shared" si="22"/>
        <v>5</v>
      </c>
      <c r="T746" t="str">
        <f t="shared" si="23"/>
        <v>2&gt;</v>
      </c>
    </row>
    <row r="747" spans="1:20" x14ac:dyDescent="0.25">
      <c r="A747">
        <v>746</v>
      </c>
      <c r="B747" t="s">
        <v>765</v>
      </c>
      <c r="C747">
        <v>60.6</v>
      </c>
      <c r="D747" t="s">
        <v>18</v>
      </c>
      <c r="E747">
        <v>1</v>
      </c>
      <c r="F747">
        <v>42</v>
      </c>
      <c r="G747">
        <v>6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  <c r="N747">
        <v>2</v>
      </c>
      <c r="O747">
        <v>3</v>
      </c>
      <c r="P747">
        <v>2</v>
      </c>
      <c r="Q747">
        <v>1</v>
      </c>
      <c r="R747" cm="1">
        <f t="array" ref="R747">_xlfn.IFS(L747&lt;=$W$6,1,L747&lt;=$X$6,2,L747&lt;=$Y$6,3,L747&gt;$Y$6,4)</f>
        <v>2</v>
      </c>
      <c r="S747">
        <f t="shared" si="22"/>
        <v>4</v>
      </c>
      <c r="T747" t="str">
        <f t="shared" si="23"/>
        <v>2&gt;</v>
      </c>
    </row>
    <row r="748" spans="1:20" x14ac:dyDescent="0.25">
      <c r="A748">
        <v>747</v>
      </c>
      <c r="B748" t="s">
        <v>766</v>
      </c>
      <c r="C748">
        <v>84.4</v>
      </c>
      <c r="D748" t="s">
        <v>18</v>
      </c>
      <c r="E748">
        <v>1</v>
      </c>
      <c r="F748">
        <v>20</v>
      </c>
      <c r="G748">
        <v>3</v>
      </c>
      <c r="H748">
        <v>321960.06</v>
      </c>
      <c r="I748">
        <v>1</v>
      </c>
      <c r="J748">
        <v>0</v>
      </c>
      <c r="K748">
        <v>0</v>
      </c>
      <c r="L748">
        <v>145936.28</v>
      </c>
      <c r="M748">
        <v>0</v>
      </c>
      <c r="N748">
        <v>4</v>
      </c>
      <c r="O748">
        <v>1</v>
      </c>
      <c r="P748">
        <v>1</v>
      </c>
      <c r="Q748">
        <v>4</v>
      </c>
      <c r="R748" cm="1">
        <f t="array" ref="R748">_xlfn.IFS(L748&lt;=$W$6,1,L748&lt;=$X$6,2,L748&lt;=$Y$6,3,L748&gt;$Y$6,4)</f>
        <v>3</v>
      </c>
      <c r="S748">
        <f t="shared" si="22"/>
        <v>1</v>
      </c>
      <c r="T748">
        <f t="shared" si="23"/>
        <v>1</v>
      </c>
    </row>
    <row r="749" spans="1:20" x14ac:dyDescent="0.25">
      <c r="A749">
        <v>748</v>
      </c>
      <c r="B749" t="s">
        <v>767</v>
      </c>
      <c r="C749">
        <v>45</v>
      </c>
      <c r="D749" t="s">
        <v>20</v>
      </c>
      <c r="E749">
        <v>0</v>
      </c>
      <c r="F749">
        <v>48</v>
      </c>
      <c r="G749">
        <v>6</v>
      </c>
      <c r="H749">
        <v>355239.42</v>
      </c>
      <c r="I749">
        <v>1</v>
      </c>
      <c r="J749">
        <v>1</v>
      </c>
      <c r="K749">
        <v>0</v>
      </c>
      <c r="L749">
        <v>54227.06</v>
      </c>
      <c r="M749">
        <v>0</v>
      </c>
      <c r="N749">
        <v>1</v>
      </c>
      <c r="O749">
        <v>4</v>
      </c>
      <c r="P749">
        <v>2</v>
      </c>
      <c r="Q749">
        <v>4</v>
      </c>
      <c r="R749" cm="1">
        <f t="array" ref="R749">_xlfn.IFS(L749&lt;=$W$6,1,L749&lt;=$X$6,2,L749&lt;=$Y$6,3,L749&gt;$Y$6,4)</f>
        <v>2</v>
      </c>
      <c r="S749">
        <f t="shared" si="22"/>
        <v>5</v>
      </c>
      <c r="T749">
        <f t="shared" si="23"/>
        <v>1</v>
      </c>
    </row>
    <row r="750" spans="1:20" x14ac:dyDescent="0.25">
      <c r="A750">
        <v>749</v>
      </c>
      <c r="B750" t="s">
        <v>768</v>
      </c>
      <c r="C750">
        <v>72.7</v>
      </c>
      <c r="D750" t="s">
        <v>20</v>
      </c>
      <c r="E750">
        <v>1</v>
      </c>
      <c r="F750">
        <v>40</v>
      </c>
      <c r="G750">
        <v>3</v>
      </c>
      <c r="H750">
        <v>124553.98</v>
      </c>
      <c r="I750">
        <v>1</v>
      </c>
      <c r="J750">
        <v>1</v>
      </c>
      <c r="K750">
        <v>1</v>
      </c>
      <c r="L750">
        <v>59280.79</v>
      </c>
      <c r="M750">
        <v>0</v>
      </c>
      <c r="N750">
        <v>4</v>
      </c>
      <c r="O750">
        <v>3</v>
      </c>
      <c r="P750">
        <v>1</v>
      </c>
      <c r="Q750">
        <v>2</v>
      </c>
      <c r="R750" cm="1">
        <f t="array" ref="R750">_xlfn.IFS(L750&lt;=$W$6,1,L750&lt;=$X$6,2,L750&lt;=$Y$6,3,L750&gt;$Y$6,4)</f>
        <v>2</v>
      </c>
      <c r="S750">
        <f t="shared" si="22"/>
        <v>3</v>
      </c>
      <c r="T750">
        <f t="shared" si="23"/>
        <v>1</v>
      </c>
    </row>
    <row r="751" spans="1:20" x14ac:dyDescent="0.25">
      <c r="A751">
        <v>750</v>
      </c>
      <c r="B751" t="s">
        <v>769</v>
      </c>
      <c r="C751">
        <v>46</v>
      </c>
      <c r="D751" t="s">
        <v>27</v>
      </c>
      <c r="E751">
        <v>1</v>
      </c>
      <c r="F751">
        <v>48</v>
      </c>
      <c r="G751">
        <v>5</v>
      </c>
      <c r="H751">
        <v>255119.94</v>
      </c>
      <c r="I751">
        <v>2</v>
      </c>
      <c r="J751">
        <v>1</v>
      </c>
      <c r="K751">
        <v>1</v>
      </c>
      <c r="L751">
        <v>126952.5</v>
      </c>
      <c r="M751">
        <v>0</v>
      </c>
      <c r="N751">
        <v>1</v>
      </c>
      <c r="O751">
        <v>4</v>
      </c>
      <c r="P751">
        <v>2</v>
      </c>
      <c r="Q751">
        <v>3</v>
      </c>
      <c r="R751" cm="1">
        <f t="array" ref="R751">_xlfn.IFS(L751&lt;=$W$6,1,L751&lt;=$X$6,2,L751&lt;=$Y$6,3,L751&gt;$Y$6,4)</f>
        <v>3</v>
      </c>
      <c r="S751">
        <f t="shared" si="22"/>
        <v>5</v>
      </c>
      <c r="T751" t="str">
        <f t="shared" si="23"/>
        <v>2&gt;</v>
      </c>
    </row>
    <row r="752" spans="1:20" x14ac:dyDescent="0.25">
      <c r="A752">
        <v>751</v>
      </c>
      <c r="B752" t="s">
        <v>770</v>
      </c>
      <c r="C752">
        <v>64.900000000000006</v>
      </c>
      <c r="D752" t="s">
        <v>18</v>
      </c>
      <c r="E752">
        <v>1</v>
      </c>
      <c r="F752">
        <v>43</v>
      </c>
      <c r="G752">
        <v>1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  <c r="N752">
        <v>2</v>
      </c>
      <c r="O752">
        <v>3</v>
      </c>
      <c r="P752">
        <v>1</v>
      </c>
      <c r="Q752">
        <v>1</v>
      </c>
      <c r="R752" cm="1">
        <f t="array" ref="R752">_xlfn.IFS(L752&lt;=$W$6,1,L752&lt;=$X$6,2,L752&lt;=$Y$6,3,L752&gt;$Y$6,4)</f>
        <v>3</v>
      </c>
      <c r="S752">
        <f t="shared" si="22"/>
        <v>4</v>
      </c>
      <c r="T752" t="str">
        <f t="shared" si="23"/>
        <v>2&gt;</v>
      </c>
    </row>
    <row r="753" spans="1:20" x14ac:dyDescent="0.25">
      <c r="A753">
        <v>752</v>
      </c>
      <c r="B753" t="s">
        <v>771</v>
      </c>
      <c r="C753">
        <v>75.8</v>
      </c>
      <c r="D753" t="s">
        <v>27</v>
      </c>
      <c r="E753">
        <v>0</v>
      </c>
      <c r="F753">
        <v>49</v>
      </c>
      <c r="G753">
        <v>10</v>
      </c>
      <c r="H753">
        <v>191046.32</v>
      </c>
      <c r="I753">
        <v>1</v>
      </c>
      <c r="J753">
        <v>1</v>
      </c>
      <c r="K753">
        <v>0</v>
      </c>
      <c r="L753">
        <v>73294.48</v>
      </c>
      <c r="M753">
        <v>0</v>
      </c>
      <c r="N753">
        <v>4</v>
      </c>
      <c r="O753">
        <v>4</v>
      </c>
      <c r="P753">
        <v>4</v>
      </c>
      <c r="Q753">
        <v>2</v>
      </c>
      <c r="R753" cm="1">
        <f t="array" ref="R753">_xlfn.IFS(L753&lt;=$W$6,1,L753&lt;=$X$6,2,L753&lt;=$Y$6,3,L753&gt;$Y$6,4)</f>
        <v>2</v>
      </c>
      <c r="S753">
        <f t="shared" si="22"/>
        <v>5</v>
      </c>
      <c r="T753">
        <f t="shared" si="23"/>
        <v>1</v>
      </c>
    </row>
    <row r="754" spans="1:20" x14ac:dyDescent="0.25">
      <c r="A754">
        <v>753</v>
      </c>
      <c r="B754" t="s">
        <v>772</v>
      </c>
      <c r="C754">
        <v>49</v>
      </c>
      <c r="D754" t="s">
        <v>18</v>
      </c>
      <c r="E754">
        <v>0</v>
      </c>
      <c r="F754">
        <v>37</v>
      </c>
      <c r="G754">
        <v>8</v>
      </c>
      <c r="H754">
        <v>215498.06</v>
      </c>
      <c r="I754">
        <v>1</v>
      </c>
      <c r="J754">
        <v>1</v>
      </c>
      <c r="K754">
        <v>1</v>
      </c>
      <c r="L754">
        <v>3937.37</v>
      </c>
      <c r="M754">
        <v>0</v>
      </c>
      <c r="N754">
        <v>1</v>
      </c>
      <c r="O754">
        <v>2</v>
      </c>
      <c r="P754">
        <v>3</v>
      </c>
      <c r="Q754">
        <v>3</v>
      </c>
      <c r="R754" cm="1">
        <f t="array" ref="R754">_xlfn.IFS(L754&lt;=$W$6,1,L754&lt;=$X$6,2,L754&lt;=$Y$6,3,L754&gt;$Y$6,4)</f>
        <v>1</v>
      </c>
      <c r="S754">
        <f t="shared" si="22"/>
        <v>3</v>
      </c>
      <c r="T754">
        <f t="shared" si="23"/>
        <v>1</v>
      </c>
    </row>
    <row r="755" spans="1:20" x14ac:dyDescent="0.25">
      <c r="A755">
        <v>754</v>
      </c>
      <c r="B755" t="s">
        <v>773</v>
      </c>
      <c r="C755">
        <v>81.5</v>
      </c>
      <c r="D755" t="s">
        <v>27</v>
      </c>
      <c r="E755">
        <v>1</v>
      </c>
      <c r="F755">
        <v>39</v>
      </c>
      <c r="G755">
        <v>3</v>
      </c>
      <c r="H755">
        <v>221554.52</v>
      </c>
      <c r="I755">
        <v>2</v>
      </c>
      <c r="J755">
        <v>1</v>
      </c>
      <c r="K755">
        <v>0</v>
      </c>
      <c r="L755">
        <v>2383.59</v>
      </c>
      <c r="M755">
        <v>0</v>
      </c>
      <c r="N755">
        <v>4</v>
      </c>
      <c r="O755">
        <v>2</v>
      </c>
      <c r="P755">
        <v>1</v>
      </c>
      <c r="Q755">
        <v>3</v>
      </c>
      <c r="R755" cm="1">
        <f t="array" ref="R755">_xlfn.IFS(L755&lt;=$W$6,1,L755&lt;=$X$6,2,L755&lt;=$Y$6,3,L755&gt;$Y$6,4)</f>
        <v>1</v>
      </c>
      <c r="S755">
        <f t="shared" si="22"/>
        <v>3</v>
      </c>
      <c r="T755" t="str">
        <f t="shared" si="23"/>
        <v>2&gt;</v>
      </c>
    </row>
    <row r="756" spans="1:20" x14ac:dyDescent="0.25">
      <c r="A756">
        <v>755</v>
      </c>
      <c r="B756" t="s">
        <v>774</v>
      </c>
      <c r="C756">
        <v>83.8</v>
      </c>
      <c r="D756" t="s">
        <v>20</v>
      </c>
      <c r="E756">
        <v>0</v>
      </c>
      <c r="F756">
        <v>41</v>
      </c>
      <c r="G756">
        <v>6</v>
      </c>
      <c r="H756">
        <v>333467.84000000003</v>
      </c>
      <c r="I756">
        <v>2</v>
      </c>
      <c r="J756">
        <v>1</v>
      </c>
      <c r="K756">
        <v>0</v>
      </c>
      <c r="L756">
        <v>14279.44</v>
      </c>
      <c r="M756">
        <v>0</v>
      </c>
      <c r="N756">
        <v>4</v>
      </c>
      <c r="O756">
        <v>3</v>
      </c>
      <c r="P756">
        <v>2</v>
      </c>
      <c r="Q756">
        <v>4</v>
      </c>
      <c r="R756" cm="1">
        <f t="array" ref="R756">_xlfn.IFS(L756&lt;=$W$6,1,L756&lt;=$X$6,2,L756&lt;=$Y$6,3,L756&gt;$Y$6,4)</f>
        <v>1</v>
      </c>
      <c r="S756">
        <f t="shared" si="22"/>
        <v>3</v>
      </c>
      <c r="T756" t="str">
        <f t="shared" si="23"/>
        <v>2&gt;</v>
      </c>
    </row>
    <row r="757" spans="1:20" x14ac:dyDescent="0.25">
      <c r="A757">
        <v>756</v>
      </c>
      <c r="B757" t="s">
        <v>775</v>
      </c>
      <c r="C757">
        <v>80.3</v>
      </c>
      <c r="D757" t="s">
        <v>18</v>
      </c>
      <c r="E757">
        <v>1</v>
      </c>
      <c r="F757">
        <v>33</v>
      </c>
      <c r="G757">
        <v>10</v>
      </c>
      <c r="H757">
        <v>314241.71999999997</v>
      </c>
      <c r="I757">
        <v>2</v>
      </c>
      <c r="J757">
        <v>1</v>
      </c>
      <c r="K757">
        <v>0</v>
      </c>
      <c r="L757">
        <v>141300.53</v>
      </c>
      <c r="M757">
        <v>0</v>
      </c>
      <c r="N757">
        <v>4</v>
      </c>
      <c r="O757">
        <v>1</v>
      </c>
      <c r="P757">
        <v>4</v>
      </c>
      <c r="Q757">
        <v>4</v>
      </c>
      <c r="R757" cm="1">
        <f t="array" ref="R757">_xlfn.IFS(L757&lt;=$W$6,1,L757&lt;=$X$6,2,L757&lt;=$Y$6,3,L757&gt;$Y$6,4)</f>
        <v>3</v>
      </c>
      <c r="S757">
        <f t="shared" si="22"/>
        <v>2</v>
      </c>
      <c r="T757" t="str">
        <f t="shared" si="23"/>
        <v>2&gt;</v>
      </c>
    </row>
    <row r="758" spans="1:20" x14ac:dyDescent="0.25">
      <c r="A758">
        <v>757</v>
      </c>
      <c r="B758" t="s">
        <v>776</v>
      </c>
      <c r="C758">
        <v>66.400000000000006</v>
      </c>
      <c r="D758" t="s">
        <v>27</v>
      </c>
      <c r="E758">
        <v>0</v>
      </c>
      <c r="F758">
        <v>38</v>
      </c>
      <c r="G758">
        <v>3</v>
      </c>
      <c r="H758">
        <v>254321.56</v>
      </c>
      <c r="I758">
        <v>2</v>
      </c>
      <c r="J758">
        <v>1</v>
      </c>
      <c r="K758">
        <v>0</v>
      </c>
      <c r="L758">
        <v>78140.75</v>
      </c>
      <c r="M758">
        <v>0</v>
      </c>
      <c r="N758">
        <v>3</v>
      </c>
      <c r="O758">
        <v>2</v>
      </c>
      <c r="P758">
        <v>1</v>
      </c>
      <c r="Q758">
        <v>3</v>
      </c>
      <c r="R758" cm="1">
        <f t="array" ref="R758">_xlfn.IFS(L758&lt;=$W$6,1,L758&lt;=$X$6,2,L758&lt;=$Y$6,3,L758&gt;$Y$6,4)</f>
        <v>2</v>
      </c>
      <c r="S758">
        <f t="shared" si="22"/>
        <v>3</v>
      </c>
      <c r="T758" t="str">
        <f t="shared" si="23"/>
        <v>2&gt;</v>
      </c>
    </row>
    <row r="759" spans="1:20" x14ac:dyDescent="0.25">
      <c r="A759">
        <v>758</v>
      </c>
      <c r="B759" t="s">
        <v>777</v>
      </c>
      <c r="C759">
        <v>73.599999999999994</v>
      </c>
      <c r="D759" t="s">
        <v>20</v>
      </c>
      <c r="E759">
        <v>0</v>
      </c>
      <c r="F759">
        <v>30</v>
      </c>
      <c r="G759">
        <v>3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  <c r="N759">
        <v>4</v>
      </c>
      <c r="O759">
        <v>1</v>
      </c>
      <c r="P759">
        <v>1</v>
      </c>
      <c r="Q759">
        <v>1</v>
      </c>
      <c r="R759" cm="1">
        <f t="array" ref="R759">_xlfn.IFS(L759&lt;=$W$6,1,L759&lt;=$X$6,2,L759&lt;=$Y$6,3,L759&gt;$Y$6,4)</f>
        <v>3</v>
      </c>
      <c r="S759">
        <f t="shared" si="22"/>
        <v>1</v>
      </c>
      <c r="T759" t="str">
        <f t="shared" si="23"/>
        <v>2&gt;</v>
      </c>
    </row>
    <row r="760" spans="1:20" x14ac:dyDescent="0.25">
      <c r="A760">
        <v>759</v>
      </c>
      <c r="B760" t="s">
        <v>778</v>
      </c>
      <c r="C760">
        <v>63.3</v>
      </c>
      <c r="D760" t="s">
        <v>18</v>
      </c>
      <c r="E760">
        <v>0</v>
      </c>
      <c r="F760">
        <v>39</v>
      </c>
      <c r="G760">
        <v>10</v>
      </c>
      <c r="H760">
        <v>312183.94</v>
      </c>
      <c r="I760">
        <v>1</v>
      </c>
      <c r="J760">
        <v>1</v>
      </c>
      <c r="K760">
        <v>0</v>
      </c>
      <c r="L760">
        <v>72008.61</v>
      </c>
      <c r="M760">
        <v>0</v>
      </c>
      <c r="N760">
        <v>2</v>
      </c>
      <c r="O760">
        <v>2</v>
      </c>
      <c r="P760">
        <v>4</v>
      </c>
      <c r="Q760">
        <v>4</v>
      </c>
      <c r="R760" cm="1">
        <f t="array" ref="R760">_xlfn.IFS(L760&lt;=$W$6,1,L760&lt;=$X$6,2,L760&lt;=$Y$6,3,L760&gt;$Y$6,4)</f>
        <v>2</v>
      </c>
      <c r="S760">
        <f t="shared" si="22"/>
        <v>3</v>
      </c>
      <c r="T760">
        <f t="shared" si="23"/>
        <v>1</v>
      </c>
    </row>
    <row r="761" spans="1:20" x14ac:dyDescent="0.25">
      <c r="A761">
        <v>760</v>
      </c>
      <c r="B761" t="s">
        <v>779</v>
      </c>
      <c r="C761">
        <v>66.400000000000006</v>
      </c>
      <c r="D761" t="s">
        <v>18</v>
      </c>
      <c r="E761">
        <v>1</v>
      </c>
      <c r="F761">
        <v>60</v>
      </c>
      <c r="G761">
        <v>6</v>
      </c>
      <c r="H761">
        <v>197336.36</v>
      </c>
      <c r="I761">
        <v>1</v>
      </c>
      <c r="J761">
        <v>1</v>
      </c>
      <c r="K761">
        <v>1</v>
      </c>
      <c r="L761">
        <v>60887.58</v>
      </c>
      <c r="M761">
        <v>0</v>
      </c>
      <c r="N761">
        <v>3</v>
      </c>
      <c r="O761">
        <v>4</v>
      </c>
      <c r="P761">
        <v>2</v>
      </c>
      <c r="Q761">
        <v>3</v>
      </c>
      <c r="R761" cm="1">
        <f t="array" ref="R761">_xlfn.IFS(L761&lt;=$W$6,1,L761&lt;=$X$6,2,L761&lt;=$Y$6,3,L761&gt;$Y$6,4)</f>
        <v>2</v>
      </c>
      <c r="S761">
        <f t="shared" si="22"/>
        <v>5</v>
      </c>
      <c r="T761">
        <f t="shared" si="23"/>
        <v>1</v>
      </c>
    </row>
    <row r="762" spans="1:20" x14ac:dyDescent="0.25">
      <c r="A762">
        <v>761</v>
      </c>
      <c r="B762" t="s">
        <v>780</v>
      </c>
      <c r="C762">
        <v>60</v>
      </c>
      <c r="D762" t="s">
        <v>18</v>
      </c>
      <c r="E762">
        <v>0</v>
      </c>
      <c r="F762">
        <v>45</v>
      </c>
      <c r="G762">
        <v>6</v>
      </c>
      <c r="H762">
        <v>268044.12</v>
      </c>
      <c r="I762">
        <v>1</v>
      </c>
      <c r="J762">
        <v>1</v>
      </c>
      <c r="K762">
        <v>0</v>
      </c>
      <c r="L762">
        <v>194764.83</v>
      </c>
      <c r="M762">
        <v>0</v>
      </c>
      <c r="N762">
        <v>2</v>
      </c>
      <c r="O762">
        <v>3</v>
      </c>
      <c r="P762">
        <v>2</v>
      </c>
      <c r="Q762">
        <v>4</v>
      </c>
      <c r="R762" cm="1">
        <f t="array" ref="R762">_xlfn.IFS(L762&lt;=$W$6,1,L762&lt;=$X$6,2,L762&lt;=$Y$6,3,L762&gt;$Y$6,4)</f>
        <v>4</v>
      </c>
      <c r="S762">
        <f t="shared" si="22"/>
        <v>4</v>
      </c>
      <c r="T762">
        <f t="shared" si="23"/>
        <v>1</v>
      </c>
    </row>
    <row r="763" spans="1:20" x14ac:dyDescent="0.25">
      <c r="A763">
        <v>762</v>
      </c>
      <c r="B763" t="s">
        <v>781</v>
      </c>
      <c r="C763">
        <v>69.3</v>
      </c>
      <c r="D763" t="s">
        <v>18</v>
      </c>
      <c r="E763">
        <v>0</v>
      </c>
      <c r="F763">
        <v>37</v>
      </c>
      <c r="G763">
        <v>6</v>
      </c>
      <c r="H763">
        <v>248302.18</v>
      </c>
      <c r="I763">
        <v>1</v>
      </c>
      <c r="J763">
        <v>1</v>
      </c>
      <c r="K763">
        <v>0</v>
      </c>
      <c r="L763">
        <v>88705.14</v>
      </c>
      <c r="M763">
        <v>1</v>
      </c>
      <c r="N763">
        <v>3</v>
      </c>
      <c r="O763">
        <v>2</v>
      </c>
      <c r="P763">
        <v>2</v>
      </c>
      <c r="Q763">
        <v>3</v>
      </c>
      <c r="R763" cm="1">
        <f t="array" ref="R763">_xlfn.IFS(L763&lt;=$W$6,1,L763&lt;=$X$6,2,L763&lt;=$Y$6,3,L763&gt;$Y$6,4)</f>
        <v>2</v>
      </c>
      <c r="S763">
        <f t="shared" si="22"/>
        <v>3</v>
      </c>
      <c r="T763">
        <f t="shared" si="23"/>
        <v>1</v>
      </c>
    </row>
    <row r="764" spans="1:20" x14ac:dyDescent="0.25">
      <c r="A764">
        <v>763</v>
      </c>
      <c r="B764" t="s">
        <v>782</v>
      </c>
      <c r="C764">
        <v>66.3</v>
      </c>
      <c r="D764" t="s">
        <v>27</v>
      </c>
      <c r="E764">
        <v>0</v>
      </c>
      <c r="F764">
        <v>38</v>
      </c>
      <c r="G764">
        <v>7</v>
      </c>
      <c r="H764">
        <v>154507</v>
      </c>
      <c r="I764">
        <v>1</v>
      </c>
      <c r="J764">
        <v>0</v>
      </c>
      <c r="K764">
        <v>0</v>
      </c>
      <c r="L764">
        <v>35817.97</v>
      </c>
      <c r="M764">
        <v>1</v>
      </c>
      <c r="N764">
        <v>3</v>
      </c>
      <c r="O764">
        <v>2</v>
      </c>
      <c r="P764">
        <v>3</v>
      </c>
      <c r="Q764">
        <v>2</v>
      </c>
      <c r="R764" cm="1">
        <f t="array" ref="R764">_xlfn.IFS(L764&lt;=$W$6,1,L764&lt;=$X$6,2,L764&lt;=$Y$6,3,L764&gt;$Y$6,4)</f>
        <v>1</v>
      </c>
      <c r="S764">
        <f t="shared" si="22"/>
        <v>3</v>
      </c>
      <c r="T764">
        <f t="shared" si="23"/>
        <v>1</v>
      </c>
    </row>
    <row r="765" spans="1:20" x14ac:dyDescent="0.25">
      <c r="A765">
        <v>764</v>
      </c>
      <c r="B765" t="s">
        <v>783</v>
      </c>
      <c r="C765">
        <v>74.2</v>
      </c>
      <c r="D765" t="s">
        <v>27</v>
      </c>
      <c r="E765">
        <v>0</v>
      </c>
      <c r="F765">
        <v>23</v>
      </c>
      <c r="G765">
        <v>2</v>
      </c>
      <c r="H765">
        <v>228584.95999999999</v>
      </c>
      <c r="I765">
        <v>1</v>
      </c>
      <c r="J765">
        <v>1</v>
      </c>
      <c r="K765">
        <v>0</v>
      </c>
      <c r="L765">
        <v>31520.400000000001</v>
      </c>
      <c r="M765">
        <v>0</v>
      </c>
      <c r="N765">
        <v>4</v>
      </c>
      <c r="O765">
        <v>1</v>
      </c>
      <c r="P765">
        <v>1</v>
      </c>
      <c r="Q765">
        <v>3</v>
      </c>
      <c r="R765" cm="1">
        <f t="array" ref="R765">_xlfn.IFS(L765&lt;=$W$6,1,L765&lt;=$X$6,2,L765&lt;=$Y$6,3,L765&gt;$Y$6,4)</f>
        <v>1</v>
      </c>
      <c r="S765">
        <f t="shared" si="22"/>
        <v>1</v>
      </c>
      <c r="T765">
        <f t="shared" si="23"/>
        <v>1</v>
      </c>
    </row>
    <row r="766" spans="1:20" x14ac:dyDescent="0.25">
      <c r="A766">
        <v>765</v>
      </c>
      <c r="B766" t="s">
        <v>784</v>
      </c>
      <c r="C766">
        <v>71</v>
      </c>
      <c r="D766" t="s">
        <v>27</v>
      </c>
      <c r="E766">
        <v>1</v>
      </c>
      <c r="F766">
        <v>45</v>
      </c>
      <c r="G766">
        <v>3</v>
      </c>
      <c r="H766">
        <v>280160.64000000001</v>
      </c>
      <c r="I766">
        <v>3</v>
      </c>
      <c r="J766">
        <v>1</v>
      </c>
      <c r="K766">
        <v>1</v>
      </c>
      <c r="L766">
        <v>157908.19</v>
      </c>
      <c r="M766">
        <v>1</v>
      </c>
      <c r="N766">
        <v>3</v>
      </c>
      <c r="O766">
        <v>3</v>
      </c>
      <c r="P766">
        <v>1</v>
      </c>
      <c r="Q766">
        <v>4</v>
      </c>
      <c r="R766" cm="1">
        <f t="array" ref="R766">_xlfn.IFS(L766&lt;=$W$6,1,L766&lt;=$X$6,2,L766&lt;=$Y$6,3,L766&gt;$Y$6,4)</f>
        <v>4</v>
      </c>
      <c r="S766">
        <f t="shared" si="22"/>
        <v>4</v>
      </c>
      <c r="T766" t="str">
        <f t="shared" si="23"/>
        <v>2&gt;</v>
      </c>
    </row>
    <row r="767" spans="1:20" x14ac:dyDescent="0.25">
      <c r="A767">
        <v>766</v>
      </c>
      <c r="B767" t="s">
        <v>785</v>
      </c>
      <c r="C767">
        <v>71</v>
      </c>
      <c r="D767" t="s">
        <v>20</v>
      </c>
      <c r="E767">
        <v>0</v>
      </c>
      <c r="F767">
        <v>29</v>
      </c>
      <c r="G767">
        <v>3</v>
      </c>
      <c r="H767">
        <v>270555.92</v>
      </c>
      <c r="I767">
        <v>1</v>
      </c>
      <c r="J767">
        <v>1</v>
      </c>
      <c r="K767">
        <v>0</v>
      </c>
      <c r="L767">
        <v>142200.15</v>
      </c>
      <c r="M767">
        <v>0</v>
      </c>
      <c r="N767">
        <v>3</v>
      </c>
      <c r="O767">
        <v>1</v>
      </c>
      <c r="P767">
        <v>1</v>
      </c>
      <c r="Q767">
        <v>4</v>
      </c>
      <c r="R767" cm="1">
        <f t="array" ref="R767">_xlfn.IFS(L767&lt;=$W$6,1,L767&lt;=$X$6,2,L767&lt;=$Y$6,3,L767&gt;$Y$6,4)</f>
        <v>3</v>
      </c>
      <c r="S767">
        <f t="shared" si="22"/>
        <v>1</v>
      </c>
      <c r="T767">
        <f t="shared" si="23"/>
        <v>1</v>
      </c>
    </row>
    <row r="768" spans="1:20" x14ac:dyDescent="0.25">
      <c r="A768">
        <v>767</v>
      </c>
      <c r="B768" t="s">
        <v>786</v>
      </c>
      <c r="C768">
        <v>70</v>
      </c>
      <c r="D768" t="s">
        <v>18</v>
      </c>
      <c r="E768">
        <v>0</v>
      </c>
      <c r="F768">
        <v>84</v>
      </c>
      <c r="G768">
        <v>3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  <c r="N768">
        <v>3</v>
      </c>
      <c r="O768">
        <v>4</v>
      </c>
      <c r="P768">
        <v>1</v>
      </c>
      <c r="Q768">
        <v>1</v>
      </c>
      <c r="R768" cm="1">
        <f t="array" ref="R768">_xlfn.IFS(L768&lt;=$W$6,1,L768&lt;=$X$6,2,L768&lt;=$Y$6,3,L768&gt;$Y$6,4)</f>
        <v>4</v>
      </c>
      <c r="S768">
        <f t="shared" si="22"/>
        <v>5</v>
      </c>
      <c r="T768" t="str">
        <f t="shared" si="23"/>
        <v>2&gt;</v>
      </c>
    </row>
    <row r="769" spans="1:20" x14ac:dyDescent="0.25">
      <c r="A769">
        <v>768</v>
      </c>
      <c r="B769" t="s">
        <v>787</v>
      </c>
      <c r="C769">
        <v>72</v>
      </c>
      <c r="D769" t="s">
        <v>27</v>
      </c>
      <c r="E769">
        <v>1</v>
      </c>
      <c r="F769">
        <v>62</v>
      </c>
      <c r="G769">
        <v>10</v>
      </c>
      <c r="H769">
        <v>231841.24</v>
      </c>
      <c r="I769">
        <v>2</v>
      </c>
      <c r="J769">
        <v>0</v>
      </c>
      <c r="K769">
        <v>0</v>
      </c>
      <c r="L769">
        <v>157552.07999999999</v>
      </c>
      <c r="M769">
        <v>1</v>
      </c>
      <c r="N769">
        <v>4</v>
      </c>
      <c r="O769">
        <v>4</v>
      </c>
      <c r="P769">
        <v>4</v>
      </c>
      <c r="Q769">
        <v>3</v>
      </c>
      <c r="R769" cm="1">
        <f t="array" ref="R769">_xlfn.IFS(L769&lt;=$W$6,1,L769&lt;=$X$6,2,L769&lt;=$Y$6,3,L769&gt;$Y$6,4)</f>
        <v>4</v>
      </c>
      <c r="S769">
        <f t="shared" si="22"/>
        <v>5</v>
      </c>
      <c r="T769" t="str">
        <f t="shared" si="23"/>
        <v>2&gt;</v>
      </c>
    </row>
    <row r="770" spans="1:20" x14ac:dyDescent="0.25">
      <c r="A770">
        <v>769</v>
      </c>
      <c r="B770" t="s">
        <v>788</v>
      </c>
      <c r="C770">
        <v>68.400000000000006</v>
      </c>
      <c r="D770" t="s">
        <v>20</v>
      </c>
      <c r="E770">
        <v>1</v>
      </c>
      <c r="F770">
        <v>43</v>
      </c>
      <c r="G770">
        <v>3</v>
      </c>
      <c r="H770">
        <v>239565.44</v>
      </c>
      <c r="I770">
        <v>2</v>
      </c>
      <c r="J770">
        <v>0</v>
      </c>
      <c r="K770">
        <v>0</v>
      </c>
      <c r="L770">
        <v>120284.67</v>
      </c>
      <c r="M770">
        <v>0</v>
      </c>
      <c r="N770">
        <v>3</v>
      </c>
      <c r="O770">
        <v>3</v>
      </c>
      <c r="P770">
        <v>1</v>
      </c>
      <c r="Q770">
        <v>3</v>
      </c>
      <c r="R770" cm="1">
        <f t="array" ref="R770">_xlfn.IFS(L770&lt;=$W$6,1,L770&lt;=$X$6,2,L770&lt;=$Y$6,3,L770&gt;$Y$6,4)</f>
        <v>3</v>
      </c>
      <c r="S770">
        <f t="shared" si="22"/>
        <v>4</v>
      </c>
      <c r="T770" t="str">
        <f t="shared" si="23"/>
        <v>2&gt;</v>
      </c>
    </row>
    <row r="771" spans="1:20" x14ac:dyDescent="0.25">
      <c r="A771">
        <v>770</v>
      </c>
      <c r="B771" t="s">
        <v>789</v>
      </c>
      <c r="C771">
        <v>53.1</v>
      </c>
      <c r="D771" t="s">
        <v>18</v>
      </c>
      <c r="E771">
        <v>0</v>
      </c>
      <c r="F771">
        <v>65</v>
      </c>
      <c r="G771">
        <v>2</v>
      </c>
      <c r="H771">
        <v>229431.42</v>
      </c>
      <c r="I771">
        <v>1</v>
      </c>
      <c r="J771">
        <v>0</v>
      </c>
      <c r="K771">
        <v>1</v>
      </c>
      <c r="L771">
        <v>24506.95</v>
      </c>
      <c r="M771">
        <v>1</v>
      </c>
      <c r="N771">
        <v>1</v>
      </c>
      <c r="O771">
        <v>4</v>
      </c>
      <c r="P771">
        <v>1</v>
      </c>
      <c r="Q771">
        <v>3</v>
      </c>
      <c r="R771" cm="1">
        <f t="array" ref="R771">_xlfn.IFS(L771&lt;=$W$6,1,L771&lt;=$X$6,2,L771&lt;=$Y$6,3,L771&gt;$Y$6,4)</f>
        <v>1</v>
      </c>
      <c r="S771">
        <f t="shared" ref="S771:S834" si="24">VLOOKUP(F771,$V$10:$W$16,2,1)</f>
        <v>5</v>
      </c>
      <c r="T771">
        <f t="shared" ref="T771:T834" si="25">VLOOKUP(I771,$Y$9:$Z$11,2,1)</f>
        <v>1</v>
      </c>
    </row>
    <row r="772" spans="1:20" x14ac:dyDescent="0.25">
      <c r="A772">
        <v>771</v>
      </c>
      <c r="B772" t="s">
        <v>790</v>
      </c>
      <c r="C772">
        <v>74.2</v>
      </c>
      <c r="D772" t="s">
        <v>27</v>
      </c>
      <c r="E772">
        <v>0</v>
      </c>
      <c r="F772">
        <v>38</v>
      </c>
      <c r="G772">
        <v>3</v>
      </c>
      <c r="H772">
        <v>259497.08</v>
      </c>
      <c r="I772">
        <v>2</v>
      </c>
      <c r="J772">
        <v>0</v>
      </c>
      <c r="K772">
        <v>0</v>
      </c>
      <c r="L772">
        <v>47271.61</v>
      </c>
      <c r="M772">
        <v>1</v>
      </c>
      <c r="N772">
        <v>4</v>
      </c>
      <c r="O772">
        <v>2</v>
      </c>
      <c r="P772">
        <v>1</v>
      </c>
      <c r="Q772">
        <v>4</v>
      </c>
      <c r="R772" cm="1">
        <f t="array" ref="R772">_xlfn.IFS(L772&lt;=$W$6,1,L772&lt;=$X$6,2,L772&lt;=$Y$6,3,L772&gt;$Y$6,4)</f>
        <v>1</v>
      </c>
      <c r="S772">
        <f t="shared" si="24"/>
        <v>3</v>
      </c>
      <c r="T772" t="str">
        <f t="shared" si="25"/>
        <v>2&gt;</v>
      </c>
    </row>
    <row r="773" spans="1:20" x14ac:dyDescent="0.25">
      <c r="A773">
        <v>772</v>
      </c>
      <c r="B773" t="s">
        <v>791</v>
      </c>
      <c r="C773">
        <v>71.7</v>
      </c>
      <c r="D773" t="s">
        <v>18</v>
      </c>
      <c r="E773">
        <v>1</v>
      </c>
      <c r="F773">
        <v>33</v>
      </c>
      <c r="G773">
        <v>5</v>
      </c>
      <c r="H773">
        <v>259445.14</v>
      </c>
      <c r="I773">
        <v>1</v>
      </c>
      <c r="J773">
        <v>0</v>
      </c>
      <c r="K773">
        <v>0</v>
      </c>
      <c r="L773">
        <v>41176.6</v>
      </c>
      <c r="M773">
        <v>0</v>
      </c>
      <c r="N773">
        <v>3</v>
      </c>
      <c r="O773">
        <v>1</v>
      </c>
      <c r="P773">
        <v>2</v>
      </c>
      <c r="Q773">
        <v>4</v>
      </c>
      <c r="R773" cm="1">
        <f t="array" ref="R773">_xlfn.IFS(L773&lt;=$W$6,1,L773&lt;=$X$6,2,L773&lt;=$Y$6,3,L773&gt;$Y$6,4)</f>
        <v>1</v>
      </c>
      <c r="S773">
        <f t="shared" si="24"/>
        <v>2</v>
      </c>
      <c r="T773">
        <f t="shared" si="25"/>
        <v>1</v>
      </c>
    </row>
    <row r="774" spans="1:20" x14ac:dyDescent="0.25">
      <c r="A774">
        <v>773</v>
      </c>
      <c r="B774" t="s">
        <v>792</v>
      </c>
      <c r="C774">
        <v>58.9</v>
      </c>
      <c r="D774" t="s">
        <v>18</v>
      </c>
      <c r="E774">
        <v>1</v>
      </c>
      <c r="F774">
        <v>34</v>
      </c>
      <c r="G774">
        <v>3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  <c r="N774">
        <v>2</v>
      </c>
      <c r="O774">
        <v>1</v>
      </c>
      <c r="P774">
        <v>1</v>
      </c>
      <c r="Q774">
        <v>1</v>
      </c>
      <c r="R774" cm="1">
        <f t="array" ref="R774">_xlfn.IFS(L774&lt;=$W$6,1,L774&lt;=$X$6,2,L774&lt;=$Y$6,3,L774&gt;$Y$6,4)</f>
        <v>1</v>
      </c>
      <c r="S774">
        <f t="shared" si="24"/>
        <v>2</v>
      </c>
      <c r="T774" t="str">
        <f t="shared" si="25"/>
        <v>2&gt;</v>
      </c>
    </row>
    <row r="775" spans="1:20" x14ac:dyDescent="0.25">
      <c r="A775">
        <v>774</v>
      </c>
      <c r="B775" t="s">
        <v>793</v>
      </c>
      <c r="C775">
        <v>76.7</v>
      </c>
      <c r="D775" t="s">
        <v>18</v>
      </c>
      <c r="E775">
        <v>1</v>
      </c>
      <c r="F775">
        <v>38</v>
      </c>
      <c r="G775">
        <v>4</v>
      </c>
      <c r="H775">
        <v>278360.40000000002</v>
      </c>
      <c r="I775">
        <v>1</v>
      </c>
      <c r="J775">
        <v>0</v>
      </c>
      <c r="K775">
        <v>0</v>
      </c>
      <c r="L775">
        <v>123880.19</v>
      </c>
      <c r="M775">
        <v>0</v>
      </c>
      <c r="N775">
        <v>4</v>
      </c>
      <c r="O775">
        <v>2</v>
      </c>
      <c r="P775">
        <v>1</v>
      </c>
      <c r="Q775">
        <v>4</v>
      </c>
      <c r="R775" cm="1">
        <f t="array" ref="R775">_xlfn.IFS(L775&lt;=$W$6,1,L775&lt;=$X$6,2,L775&lt;=$Y$6,3,L775&gt;$Y$6,4)</f>
        <v>3</v>
      </c>
      <c r="S775">
        <f t="shared" si="24"/>
        <v>3</v>
      </c>
      <c r="T775">
        <f t="shared" si="25"/>
        <v>1</v>
      </c>
    </row>
    <row r="776" spans="1:20" x14ac:dyDescent="0.25">
      <c r="A776">
        <v>775</v>
      </c>
      <c r="B776" t="s">
        <v>794</v>
      </c>
      <c r="C776">
        <v>63.6</v>
      </c>
      <c r="D776" t="s">
        <v>27</v>
      </c>
      <c r="E776">
        <v>1</v>
      </c>
      <c r="F776">
        <v>51</v>
      </c>
      <c r="G776">
        <v>7</v>
      </c>
      <c r="H776">
        <v>227199.48</v>
      </c>
      <c r="I776">
        <v>2</v>
      </c>
      <c r="J776">
        <v>1</v>
      </c>
      <c r="K776">
        <v>0</v>
      </c>
      <c r="L776">
        <v>158887.09</v>
      </c>
      <c r="M776">
        <v>1</v>
      </c>
      <c r="N776">
        <v>2</v>
      </c>
      <c r="O776">
        <v>4</v>
      </c>
      <c r="P776">
        <v>3</v>
      </c>
      <c r="Q776">
        <v>3</v>
      </c>
      <c r="R776" cm="1">
        <f t="array" ref="R776">_xlfn.IFS(L776&lt;=$W$6,1,L776&lt;=$X$6,2,L776&lt;=$Y$6,3,L776&gt;$Y$6,4)</f>
        <v>4</v>
      </c>
      <c r="S776">
        <f t="shared" si="24"/>
        <v>5</v>
      </c>
      <c r="T776" t="str">
        <f t="shared" si="25"/>
        <v>2&gt;</v>
      </c>
    </row>
    <row r="777" spans="1:20" x14ac:dyDescent="0.25">
      <c r="A777">
        <v>776</v>
      </c>
      <c r="B777" t="s">
        <v>795</v>
      </c>
      <c r="C777">
        <v>64.8</v>
      </c>
      <c r="D777" t="s">
        <v>18</v>
      </c>
      <c r="E777">
        <v>1</v>
      </c>
      <c r="F777">
        <v>35</v>
      </c>
      <c r="G777">
        <v>8</v>
      </c>
      <c r="H777">
        <v>269888</v>
      </c>
      <c r="I777">
        <v>1</v>
      </c>
      <c r="J777">
        <v>1</v>
      </c>
      <c r="K777">
        <v>1</v>
      </c>
      <c r="L777">
        <v>117036.38</v>
      </c>
      <c r="M777">
        <v>0</v>
      </c>
      <c r="N777">
        <v>2</v>
      </c>
      <c r="O777">
        <v>2</v>
      </c>
      <c r="P777">
        <v>3</v>
      </c>
      <c r="Q777">
        <v>4</v>
      </c>
      <c r="R777" cm="1">
        <f t="array" ref="R777">_xlfn.IFS(L777&lt;=$W$6,1,L777&lt;=$X$6,2,L777&lt;=$Y$6,3,L777&gt;$Y$6,4)</f>
        <v>3</v>
      </c>
      <c r="S777">
        <f t="shared" si="24"/>
        <v>2</v>
      </c>
      <c r="T777">
        <f t="shared" si="25"/>
        <v>1</v>
      </c>
    </row>
    <row r="778" spans="1:20" x14ac:dyDescent="0.25">
      <c r="A778">
        <v>777</v>
      </c>
      <c r="B778" t="s">
        <v>796</v>
      </c>
      <c r="C778">
        <v>62.2</v>
      </c>
      <c r="D778" t="s">
        <v>27</v>
      </c>
      <c r="E778">
        <v>0</v>
      </c>
      <c r="F778">
        <v>60</v>
      </c>
      <c r="G778">
        <v>8</v>
      </c>
      <c r="H778">
        <v>233844.5</v>
      </c>
      <c r="I778">
        <v>1</v>
      </c>
      <c r="J778">
        <v>1</v>
      </c>
      <c r="K778">
        <v>0</v>
      </c>
      <c r="L778">
        <v>120415.61</v>
      </c>
      <c r="M778">
        <v>1</v>
      </c>
      <c r="N778">
        <v>2</v>
      </c>
      <c r="O778">
        <v>4</v>
      </c>
      <c r="P778">
        <v>3</v>
      </c>
      <c r="Q778">
        <v>3</v>
      </c>
      <c r="R778" cm="1">
        <f t="array" ref="R778">_xlfn.IFS(L778&lt;=$W$6,1,L778&lt;=$X$6,2,L778&lt;=$Y$6,3,L778&gt;$Y$6,4)</f>
        <v>3</v>
      </c>
      <c r="S778">
        <f t="shared" si="24"/>
        <v>5</v>
      </c>
      <c r="T778">
        <f t="shared" si="25"/>
        <v>1</v>
      </c>
    </row>
    <row r="779" spans="1:20" x14ac:dyDescent="0.25">
      <c r="A779">
        <v>778</v>
      </c>
      <c r="B779" t="s">
        <v>797</v>
      </c>
      <c r="C779">
        <v>69.2</v>
      </c>
      <c r="D779" t="s">
        <v>20</v>
      </c>
      <c r="E779">
        <v>1</v>
      </c>
      <c r="F779">
        <v>30</v>
      </c>
      <c r="G779">
        <v>10</v>
      </c>
      <c r="H779">
        <v>237890.18</v>
      </c>
      <c r="I779">
        <v>1</v>
      </c>
      <c r="J779">
        <v>0</v>
      </c>
      <c r="K779">
        <v>0</v>
      </c>
      <c r="L779">
        <v>16064.25</v>
      </c>
      <c r="M779">
        <v>1</v>
      </c>
      <c r="N779">
        <v>3</v>
      </c>
      <c r="O779">
        <v>1</v>
      </c>
      <c r="P779">
        <v>4</v>
      </c>
      <c r="Q779">
        <v>3</v>
      </c>
      <c r="R779" cm="1">
        <f t="array" ref="R779">_xlfn.IFS(L779&lt;=$W$6,1,L779&lt;=$X$6,2,L779&lt;=$Y$6,3,L779&gt;$Y$6,4)</f>
        <v>1</v>
      </c>
      <c r="S779">
        <f t="shared" si="24"/>
        <v>1</v>
      </c>
      <c r="T779">
        <f t="shared" si="25"/>
        <v>1</v>
      </c>
    </row>
    <row r="780" spans="1:20" x14ac:dyDescent="0.25">
      <c r="A780">
        <v>779</v>
      </c>
      <c r="B780" t="s">
        <v>798</v>
      </c>
      <c r="C780">
        <v>75.400000000000006</v>
      </c>
      <c r="D780" t="s">
        <v>18</v>
      </c>
      <c r="E780">
        <v>1</v>
      </c>
      <c r="F780">
        <v>30</v>
      </c>
      <c r="G780">
        <v>9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  <c r="N780">
        <v>4</v>
      </c>
      <c r="O780">
        <v>1</v>
      </c>
      <c r="P780">
        <v>4</v>
      </c>
      <c r="Q780">
        <v>1</v>
      </c>
      <c r="R780" cm="1">
        <f t="array" ref="R780">_xlfn.IFS(L780&lt;=$W$6,1,L780&lt;=$X$6,2,L780&lt;=$Y$6,3,L780&gt;$Y$6,4)</f>
        <v>2</v>
      </c>
      <c r="S780">
        <f t="shared" si="24"/>
        <v>1</v>
      </c>
      <c r="T780" t="str">
        <f t="shared" si="25"/>
        <v>2&gt;</v>
      </c>
    </row>
    <row r="781" spans="1:20" x14ac:dyDescent="0.25">
      <c r="A781">
        <v>780</v>
      </c>
      <c r="B781" t="s">
        <v>799</v>
      </c>
      <c r="C781">
        <v>67.900000000000006</v>
      </c>
      <c r="D781" t="s">
        <v>20</v>
      </c>
      <c r="E781">
        <v>0</v>
      </c>
      <c r="F781">
        <v>37</v>
      </c>
      <c r="G781">
        <v>9</v>
      </c>
      <c r="H781">
        <v>238365.46</v>
      </c>
      <c r="I781">
        <v>1</v>
      </c>
      <c r="J781">
        <v>0</v>
      </c>
      <c r="K781">
        <v>0</v>
      </c>
      <c r="L781">
        <v>121210.09</v>
      </c>
      <c r="M781">
        <v>0</v>
      </c>
      <c r="N781">
        <v>3</v>
      </c>
      <c r="O781">
        <v>2</v>
      </c>
      <c r="P781">
        <v>4</v>
      </c>
      <c r="Q781">
        <v>3</v>
      </c>
      <c r="R781" cm="1">
        <f t="array" ref="R781">_xlfn.IFS(L781&lt;=$W$6,1,L781&lt;=$X$6,2,L781&lt;=$Y$6,3,L781&gt;$Y$6,4)</f>
        <v>3</v>
      </c>
      <c r="S781">
        <f t="shared" si="24"/>
        <v>3</v>
      </c>
      <c r="T781">
        <f t="shared" si="25"/>
        <v>1</v>
      </c>
    </row>
    <row r="782" spans="1:20" x14ac:dyDescent="0.25">
      <c r="A782">
        <v>781</v>
      </c>
      <c r="B782" t="s">
        <v>800</v>
      </c>
      <c r="C782">
        <v>63.9</v>
      </c>
      <c r="D782" t="s">
        <v>18</v>
      </c>
      <c r="E782">
        <v>1</v>
      </c>
      <c r="F782">
        <v>29</v>
      </c>
      <c r="G782">
        <v>9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  <c r="N782">
        <v>2</v>
      </c>
      <c r="O782">
        <v>1</v>
      </c>
      <c r="P782">
        <v>4</v>
      </c>
      <c r="Q782">
        <v>1</v>
      </c>
      <c r="R782" cm="1">
        <f t="array" ref="R782">_xlfn.IFS(L782&lt;=$W$6,1,L782&lt;=$X$6,2,L782&lt;=$Y$6,3,L782&gt;$Y$6,4)</f>
        <v>4</v>
      </c>
      <c r="S782">
        <f t="shared" si="24"/>
        <v>1</v>
      </c>
      <c r="T782" t="str">
        <f t="shared" si="25"/>
        <v>2&gt;</v>
      </c>
    </row>
    <row r="783" spans="1:20" x14ac:dyDescent="0.25">
      <c r="A783">
        <v>782</v>
      </c>
      <c r="B783" t="s">
        <v>801</v>
      </c>
      <c r="C783">
        <v>77.400000000000006</v>
      </c>
      <c r="D783" t="s">
        <v>18</v>
      </c>
      <c r="E783">
        <v>0</v>
      </c>
      <c r="F783">
        <v>30</v>
      </c>
      <c r="G783">
        <v>2</v>
      </c>
      <c r="H783">
        <v>142528.04</v>
      </c>
      <c r="I783">
        <v>2</v>
      </c>
      <c r="J783">
        <v>0</v>
      </c>
      <c r="K783">
        <v>1</v>
      </c>
      <c r="L783">
        <v>68759.570000000007</v>
      </c>
      <c r="M783">
        <v>0</v>
      </c>
      <c r="N783">
        <v>4</v>
      </c>
      <c r="O783">
        <v>1</v>
      </c>
      <c r="P783">
        <v>1</v>
      </c>
      <c r="Q783">
        <v>2</v>
      </c>
      <c r="R783" cm="1">
        <f t="array" ref="R783">_xlfn.IFS(L783&lt;=$W$6,1,L783&lt;=$X$6,2,L783&lt;=$Y$6,3,L783&gt;$Y$6,4)</f>
        <v>2</v>
      </c>
      <c r="S783">
        <f t="shared" si="24"/>
        <v>1</v>
      </c>
      <c r="T783" t="str">
        <f t="shared" si="25"/>
        <v>2&gt;</v>
      </c>
    </row>
    <row r="784" spans="1:20" x14ac:dyDescent="0.25">
      <c r="A784">
        <v>783</v>
      </c>
      <c r="B784" t="s">
        <v>802</v>
      </c>
      <c r="C784">
        <v>51.7</v>
      </c>
      <c r="D784" t="s">
        <v>18</v>
      </c>
      <c r="E784">
        <v>1</v>
      </c>
      <c r="F784">
        <v>43</v>
      </c>
      <c r="G784">
        <v>3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  <c r="N784">
        <v>1</v>
      </c>
      <c r="O784">
        <v>3</v>
      </c>
      <c r="P784">
        <v>1</v>
      </c>
      <c r="Q784">
        <v>1</v>
      </c>
      <c r="R784" cm="1">
        <f t="array" ref="R784">_xlfn.IFS(L784&lt;=$W$6,1,L784&lt;=$X$6,2,L784&lt;=$Y$6,3,L784&gt;$Y$6,4)</f>
        <v>2</v>
      </c>
      <c r="S784">
        <f t="shared" si="24"/>
        <v>4</v>
      </c>
      <c r="T784" t="str">
        <f t="shared" si="25"/>
        <v>2&gt;</v>
      </c>
    </row>
    <row r="785" spans="1:20" x14ac:dyDescent="0.25">
      <c r="A785">
        <v>784</v>
      </c>
      <c r="B785" t="s">
        <v>803</v>
      </c>
      <c r="C785">
        <v>57.1</v>
      </c>
      <c r="D785" t="s">
        <v>18</v>
      </c>
      <c r="E785">
        <v>0</v>
      </c>
      <c r="F785">
        <v>37</v>
      </c>
      <c r="G785">
        <v>9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  <c r="N785">
        <v>1</v>
      </c>
      <c r="O785">
        <v>2</v>
      </c>
      <c r="P785">
        <v>4</v>
      </c>
      <c r="Q785">
        <v>1</v>
      </c>
      <c r="R785" cm="1">
        <f t="array" ref="R785">_xlfn.IFS(L785&lt;=$W$6,1,L785&lt;=$X$6,2,L785&lt;=$Y$6,3,L785&gt;$Y$6,4)</f>
        <v>2</v>
      </c>
      <c r="S785">
        <f t="shared" si="24"/>
        <v>3</v>
      </c>
      <c r="T785" t="str">
        <f t="shared" si="25"/>
        <v>2&gt;</v>
      </c>
    </row>
    <row r="786" spans="1:20" x14ac:dyDescent="0.25">
      <c r="A786">
        <v>785</v>
      </c>
      <c r="B786" t="s">
        <v>804</v>
      </c>
      <c r="C786">
        <v>74.7</v>
      </c>
      <c r="D786" t="s">
        <v>27</v>
      </c>
      <c r="E786">
        <v>1</v>
      </c>
      <c r="F786">
        <v>60</v>
      </c>
      <c r="G786">
        <v>8</v>
      </c>
      <c r="H786">
        <v>232627.14</v>
      </c>
      <c r="I786">
        <v>1</v>
      </c>
      <c r="J786">
        <v>1</v>
      </c>
      <c r="K786">
        <v>1</v>
      </c>
      <c r="L786">
        <v>190696.35</v>
      </c>
      <c r="M786">
        <v>1</v>
      </c>
      <c r="N786">
        <v>4</v>
      </c>
      <c r="O786">
        <v>4</v>
      </c>
      <c r="P786">
        <v>3</v>
      </c>
      <c r="Q786">
        <v>3</v>
      </c>
      <c r="R786" cm="1">
        <f t="array" ref="R786">_xlfn.IFS(L786&lt;=$W$6,1,L786&lt;=$X$6,2,L786&lt;=$Y$6,3,L786&gt;$Y$6,4)</f>
        <v>4</v>
      </c>
      <c r="S786">
        <f t="shared" si="24"/>
        <v>5</v>
      </c>
      <c r="T786">
        <f t="shared" si="25"/>
        <v>1</v>
      </c>
    </row>
    <row r="787" spans="1:20" x14ac:dyDescent="0.25">
      <c r="A787">
        <v>786</v>
      </c>
      <c r="B787" t="s">
        <v>805</v>
      </c>
      <c r="C787">
        <v>79.2</v>
      </c>
      <c r="D787" t="s">
        <v>20</v>
      </c>
      <c r="E787">
        <v>1</v>
      </c>
      <c r="F787">
        <v>38</v>
      </c>
      <c r="G787">
        <v>6</v>
      </c>
      <c r="H787">
        <v>184280.3</v>
      </c>
      <c r="I787">
        <v>1</v>
      </c>
      <c r="J787">
        <v>0</v>
      </c>
      <c r="K787">
        <v>1</v>
      </c>
      <c r="L787">
        <v>67468.67</v>
      </c>
      <c r="M787">
        <v>0</v>
      </c>
      <c r="N787">
        <v>4</v>
      </c>
      <c r="O787">
        <v>2</v>
      </c>
      <c r="P787">
        <v>2</v>
      </c>
      <c r="Q787">
        <v>2</v>
      </c>
      <c r="R787" cm="1">
        <f t="array" ref="R787">_xlfn.IFS(L787&lt;=$W$6,1,L787&lt;=$X$6,2,L787&lt;=$Y$6,3,L787&gt;$Y$6,4)</f>
        <v>2</v>
      </c>
      <c r="S787">
        <f t="shared" si="24"/>
        <v>3</v>
      </c>
      <c r="T787">
        <f t="shared" si="25"/>
        <v>1</v>
      </c>
    </row>
    <row r="788" spans="1:20" x14ac:dyDescent="0.25">
      <c r="A788">
        <v>787</v>
      </c>
      <c r="B788" t="s">
        <v>806</v>
      </c>
      <c r="C788">
        <v>68.8</v>
      </c>
      <c r="D788" t="s">
        <v>18</v>
      </c>
      <c r="E788">
        <v>1</v>
      </c>
      <c r="F788">
        <v>28</v>
      </c>
      <c r="G788">
        <v>2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  <c r="N788">
        <v>3</v>
      </c>
      <c r="O788">
        <v>1</v>
      </c>
      <c r="P788">
        <v>1</v>
      </c>
      <c r="Q788">
        <v>1</v>
      </c>
      <c r="R788" cm="1">
        <f t="array" ref="R788">_xlfn.IFS(L788&lt;=$W$6,1,L788&lt;=$X$6,2,L788&lt;=$Y$6,3,L788&gt;$Y$6,4)</f>
        <v>3</v>
      </c>
      <c r="S788">
        <f t="shared" si="24"/>
        <v>1</v>
      </c>
      <c r="T788" t="str">
        <f t="shared" si="25"/>
        <v>2&gt;</v>
      </c>
    </row>
    <row r="789" spans="1:20" x14ac:dyDescent="0.25">
      <c r="A789">
        <v>788</v>
      </c>
      <c r="B789" t="s">
        <v>807</v>
      </c>
      <c r="C789">
        <v>71.400000000000006</v>
      </c>
      <c r="D789" t="s">
        <v>27</v>
      </c>
      <c r="E789">
        <v>1</v>
      </c>
      <c r="F789">
        <v>44</v>
      </c>
      <c r="G789">
        <v>3</v>
      </c>
      <c r="H789">
        <v>355280.18</v>
      </c>
      <c r="I789">
        <v>1</v>
      </c>
      <c r="J789">
        <v>0</v>
      </c>
      <c r="K789">
        <v>1</v>
      </c>
      <c r="L789">
        <v>47166.55</v>
      </c>
      <c r="M789">
        <v>0</v>
      </c>
      <c r="N789">
        <v>3</v>
      </c>
      <c r="O789">
        <v>3</v>
      </c>
      <c r="P789">
        <v>1</v>
      </c>
      <c r="Q789">
        <v>4</v>
      </c>
      <c r="R789" cm="1">
        <f t="array" ref="R789">_xlfn.IFS(L789&lt;=$W$6,1,L789&lt;=$X$6,2,L789&lt;=$Y$6,3,L789&gt;$Y$6,4)</f>
        <v>1</v>
      </c>
      <c r="S789">
        <f t="shared" si="24"/>
        <v>4</v>
      </c>
      <c r="T789">
        <f t="shared" si="25"/>
        <v>1</v>
      </c>
    </row>
    <row r="790" spans="1:20" x14ac:dyDescent="0.25">
      <c r="A790">
        <v>789</v>
      </c>
      <c r="B790" t="s">
        <v>808</v>
      </c>
      <c r="C790">
        <v>56.2</v>
      </c>
      <c r="D790" t="s">
        <v>20</v>
      </c>
      <c r="E790">
        <v>0</v>
      </c>
      <c r="F790">
        <v>37</v>
      </c>
      <c r="G790">
        <v>1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  <c r="N790">
        <v>1</v>
      </c>
      <c r="O790">
        <v>2</v>
      </c>
      <c r="P790">
        <v>1</v>
      </c>
      <c r="Q790">
        <v>1</v>
      </c>
      <c r="R790" cm="1">
        <f t="array" ref="R790">_xlfn.IFS(L790&lt;=$W$6,1,L790&lt;=$X$6,2,L790&lt;=$Y$6,3,L790&gt;$Y$6,4)</f>
        <v>3</v>
      </c>
      <c r="S790">
        <f t="shared" si="24"/>
        <v>3</v>
      </c>
      <c r="T790" t="str">
        <f t="shared" si="25"/>
        <v>2&gt;</v>
      </c>
    </row>
    <row r="791" spans="1:20" x14ac:dyDescent="0.25">
      <c r="A791">
        <v>790</v>
      </c>
      <c r="B791" t="s">
        <v>809</v>
      </c>
      <c r="C791">
        <v>70.400000000000006</v>
      </c>
      <c r="D791" t="s">
        <v>20</v>
      </c>
      <c r="E791">
        <v>1</v>
      </c>
      <c r="F791">
        <v>50</v>
      </c>
      <c r="G791">
        <v>9</v>
      </c>
      <c r="H791">
        <v>335995.2</v>
      </c>
      <c r="I791">
        <v>1</v>
      </c>
      <c r="J791">
        <v>1</v>
      </c>
      <c r="K791">
        <v>1</v>
      </c>
      <c r="L791">
        <v>173498.45</v>
      </c>
      <c r="M791">
        <v>0</v>
      </c>
      <c r="N791">
        <v>3</v>
      </c>
      <c r="O791">
        <v>4</v>
      </c>
      <c r="P791">
        <v>4</v>
      </c>
      <c r="Q791">
        <v>4</v>
      </c>
      <c r="R791" cm="1">
        <f t="array" ref="R791">_xlfn.IFS(L791&lt;=$W$6,1,L791&lt;=$X$6,2,L791&lt;=$Y$6,3,L791&gt;$Y$6,4)</f>
        <v>4</v>
      </c>
      <c r="S791">
        <f t="shared" si="24"/>
        <v>5</v>
      </c>
      <c r="T791">
        <f t="shared" si="25"/>
        <v>1</v>
      </c>
    </row>
    <row r="792" spans="1:20" x14ac:dyDescent="0.25">
      <c r="A792">
        <v>791</v>
      </c>
      <c r="B792" t="s">
        <v>810</v>
      </c>
      <c r="C792">
        <v>69.8</v>
      </c>
      <c r="D792" t="s">
        <v>18</v>
      </c>
      <c r="E792">
        <v>1</v>
      </c>
      <c r="F792">
        <v>38</v>
      </c>
      <c r="G792">
        <v>3</v>
      </c>
      <c r="H792">
        <v>164550.70000000001</v>
      </c>
      <c r="I792">
        <v>2</v>
      </c>
      <c r="J792">
        <v>1</v>
      </c>
      <c r="K792">
        <v>1</v>
      </c>
      <c r="L792">
        <v>93249.26</v>
      </c>
      <c r="M792">
        <v>0</v>
      </c>
      <c r="N792">
        <v>3</v>
      </c>
      <c r="O792">
        <v>2</v>
      </c>
      <c r="P792">
        <v>1</v>
      </c>
      <c r="Q792">
        <v>2</v>
      </c>
      <c r="R792" cm="1">
        <f t="array" ref="R792">_xlfn.IFS(L792&lt;=$W$6,1,L792&lt;=$X$6,2,L792&lt;=$Y$6,3,L792&gt;$Y$6,4)</f>
        <v>2</v>
      </c>
      <c r="S792">
        <f t="shared" si="24"/>
        <v>3</v>
      </c>
      <c r="T792" t="str">
        <f t="shared" si="25"/>
        <v>2&gt;</v>
      </c>
    </row>
    <row r="793" spans="1:20" x14ac:dyDescent="0.25">
      <c r="A793">
        <v>792</v>
      </c>
      <c r="B793" t="s">
        <v>811</v>
      </c>
      <c r="C793">
        <v>61.1</v>
      </c>
      <c r="D793" t="s">
        <v>18</v>
      </c>
      <c r="E793">
        <v>1</v>
      </c>
      <c r="F793">
        <v>51</v>
      </c>
      <c r="G793">
        <v>4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  <c r="N793">
        <v>2</v>
      </c>
      <c r="O793">
        <v>4</v>
      </c>
      <c r="P793">
        <v>1</v>
      </c>
      <c r="Q793">
        <v>1</v>
      </c>
      <c r="R793" cm="1">
        <f t="array" ref="R793">_xlfn.IFS(L793&lt;=$W$6,1,L793&lt;=$X$6,2,L793&lt;=$Y$6,3,L793&gt;$Y$6,4)</f>
        <v>3</v>
      </c>
      <c r="S793">
        <f t="shared" si="24"/>
        <v>5</v>
      </c>
      <c r="T793" t="str">
        <f t="shared" si="25"/>
        <v>2&gt;</v>
      </c>
    </row>
    <row r="794" spans="1:20" x14ac:dyDescent="0.25">
      <c r="A794">
        <v>793</v>
      </c>
      <c r="B794" t="s">
        <v>812</v>
      </c>
      <c r="C794">
        <v>85</v>
      </c>
      <c r="D794" t="s">
        <v>27</v>
      </c>
      <c r="E794">
        <v>0</v>
      </c>
      <c r="F794">
        <v>50</v>
      </c>
      <c r="G794">
        <v>7</v>
      </c>
      <c r="H794">
        <v>223925.98</v>
      </c>
      <c r="I794">
        <v>1</v>
      </c>
      <c r="J794">
        <v>1</v>
      </c>
      <c r="K794">
        <v>0</v>
      </c>
      <c r="L794">
        <v>111755.8</v>
      </c>
      <c r="M794">
        <v>0</v>
      </c>
      <c r="N794">
        <v>4</v>
      </c>
      <c r="O794">
        <v>4</v>
      </c>
      <c r="P794">
        <v>3</v>
      </c>
      <c r="Q794">
        <v>3</v>
      </c>
      <c r="R794" cm="1">
        <f t="array" ref="R794">_xlfn.IFS(L794&lt;=$W$6,1,L794&lt;=$X$6,2,L794&lt;=$Y$6,3,L794&gt;$Y$6,4)</f>
        <v>3</v>
      </c>
      <c r="S794">
        <f t="shared" si="24"/>
        <v>5</v>
      </c>
      <c r="T794">
        <f t="shared" si="25"/>
        <v>1</v>
      </c>
    </row>
    <row r="795" spans="1:20" x14ac:dyDescent="0.25">
      <c r="A795">
        <v>794</v>
      </c>
      <c r="B795" t="s">
        <v>813</v>
      </c>
      <c r="C795">
        <v>74.3</v>
      </c>
      <c r="D795" t="s">
        <v>27</v>
      </c>
      <c r="E795">
        <v>0</v>
      </c>
      <c r="F795">
        <v>36</v>
      </c>
      <c r="G795">
        <v>2</v>
      </c>
      <c r="H795">
        <v>263473.76</v>
      </c>
      <c r="I795">
        <v>1</v>
      </c>
      <c r="J795">
        <v>1</v>
      </c>
      <c r="K795">
        <v>1</v>
      </c>
      <c r="L795">
        <v>108543.21</v>
      </c>
      <c r="M795">
        <v>0</v>
      </c>
      <c r="N795">
        <v>4</v>
      </c>
      <c r="O795">
        <v>2</v>
      </c>
      <c r="P795">
        <v>1</v>
      </c>
      <c r="Q795">
        <v>4</v>
      </c>
      <c r="R795" cm="1">
        <f t="array" ref="R795">_xlfn.IFS(L795&lt;=$W$6,1,L795&lt;=$X$6,2,L795&lt;=$Y$6,3,L795&gt;$Y$6,4)</f>
        <v>3</v>
      </c>
      <c r="S795">
        <f t="shared" si="24"/>
        <v>2</v>
      </c>
      <c r="T795">
        <f t="shared" si="25"/>
        <v>1</v>
      </c>
    </row>
    <row r="796" spans="1:20" x14ac:dyDescent="0.25">
      <c r="A796">
        <v>795</v>
      </c>
      <c r="B796" t="s">
        <v>814</v>
      </c>
      <c r="C796">
        <v>65.400000000000006</v>
      </c>
      <c r="D796" t="s">
        <v>18</v>
      </c>
      <c r="E796">
        <v>1</v>
      </c>
      <c r="F796">
        <v>31</v>
      </c>
      <c r="G796">
        <v>2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  <c r="N796">
        <v>3</v>
      </c>
      <c r="O796">
        <v>1</v>
      </c>
      <c r="P796">
        <v>1</v>
      </c>
      <c r="Q796">
        <v>1</v>
      </c>
      <c r="R796" cm="1">
        <f t="array" ref="R796">_xlfn.IFS(L796&lt;=$W$6,1,L796&lt;=$X$6,2,L796&lt;=$Y$6,3,L796&gt;$Y$6,4)</f>
        <v>4</v>
      </c>
      <c r="S796">
        <f t="shared" si="24"/>
        <v>1</v>
      </c>
      <c r="T796">
        <f t="shared" si="25"/>
        <v>1</v>
      </c>
    </row>
    <row r="797" spans="1:20" x14ac:dyDescent="0.25">
      <c r="A797">
        <v>796</v>
      </c>
      <c r="B797" t="s">
        <v>815</v>
      </c>
      <c r="C797">
        <v>76.099999999999994</v>
      </c>
      <c r="D797" t="s">
        <v>27</v>
      </c>
      <c r="E797">
        <v>1</v>
      </c>
      <c r="F797">
        <v>38</v>
      </c>
      <c r="G797">
        <v>9</v>
      </c>
      <c r="H797">
        <v>216478.22</v>
      </c>
      <c r="I797">
        <v>2</v>
      </c>
      <c r="J797">
        <v>0</v>
      </c>
      <c r="K797">
        <v>0</v>
      </c>
      <c r="L797">
        <v>99444.02</v>
      </c>
      <c r="M797">
        <v>0</v>
      </c>
      <c r="N797">
        <v>4</v>
      </c>
      <c r="O797">
        <v>2</v>
      </c>
      <c r="P797">
        <v>4</v>
      </c>
      <c r="Q797">
        <v>3</v>
      </c>
      <c r="R797" cm="1">
        <f t="array" ref="R797">_xlfn.IFS(L797&lt;=$W$6,1,L797&lt;=$X$6,2,L797&lt;=$Y$6,3,L797&gt;$Y$6,4)</f>
        <v>2</v>
      </c>
      <c r="S797">
        <f t="shared" si="24"/>
        <v>3</v>
      </c>
      <c r="T797" t="str">
        <f t="shared" si="25"/>
        <v>2&gt;</v>
      </c>
    </row>
    <row r="798" spans="1:20" x14ac:dyDescent="0.25">
      <c r="A798">
        <v>797</v>
      </c>
      <c r="B798" t="s">
        <v>816</v>
      </c>
      <c r="C798">
        <v>70.2</v>
      </c>
      <c r="D798" t="s">
        <v>18</v>
      </c>
      <c r="E798">
        <v>0</v>
      </c>
      <c r="F798">
        <v>48</v>
      </c>
      <c r="G798">
        <v>10</v>
      </c>
      <c r="H798">
        <v>196888.38</v>
      </c>
      <c r="I798">
        <v>1</v>
      </c>
      <c r="J798">
        <v>0</v>
      </c>
      <c r="K798">
        <v>1</v>
      </c>
      <c r="L798">
        <v>109563.28</v>
      </c>
      <c r="M798">
        <v>0</v>
      </c>
      <c r="N798">
        <v>3</v>
      </c>
      <c r="O798">
        <v>4</v>
      </c>
      <c r="P798">
        <v>4</v>
      </c>
      <c r="Q798">
        <v>3</v>
      </c>
      <c r="R798" cm="1">
        <f t="array" ref="R798">_xlfn.IFS(L798&lt;=$W$6,1,L798&lt;=$X$6,2,L798&lt;=$Y$6,3,L798&gt;$Y$6,4)</f>
        <v>3</v>
      </c>
      <c r="S798">
        <f t="shared" si="24"/>
        <v>5</v>
      </c>
      <c r="T798">
        <f t="shared" si="25"/>
        <v>1</v>
      </c>
    </row>
    <row r="799" spans="1:20" x14ac:dyDescent="0.25">
      <c r="A799">
        <v>798</v>
      </c>
      <c r="B799" t="s">
        <v>817</v>
      </c>
      <c r="C799">
        <v>48.8</v>
      </c>
      <c r="D799" t="s">
        <v>27</v>
      </c>
      <c r="E799">
        <v>1</v>
      </c>
      <c r="F799">
        <v>34</v>
      </c>
      <c r="G799">
        <v>4</v>
      </c>
      <c r="H799">
        <v>229080.76</v>
      </c>
      <c r="I799">
        <v>1</v>
      </c>
      <c r="J799">
        <v>1</v>
      </c>
      <c r="K799">
        <v>0</v>
      </c>
      <c r="L799">
        <v>92568.07</v>
      </c>
      <c r="M799">
        <v>0</v>
      </c>
      <c r="N799">
        <v>1</v>
      </c>
      <c r="O799">
        <v>1</v>
      </c>
      <c r="P799">
        <v>1</v>
      </c>
      <c r="Q799">
        <v>3</v>
      </c>
      <c r="R799" cm="1">
        <f t="array" ref="R799">_xlfn.IFS(L799&lt;=$W$6,1,L799&lt;=$X$6,2,L799&lt;=$Y$6,3,L799&gt;$Y$6,4)</f>
        <v>2</v>
      </c>
      <c r="S799">
        <f t="shared" si="24"/>
        <v>2</v>
      </c>
      <c r="T799">
        <f t="shared" si="25"/>
        <v>1</v>
      </c>
    </row>
    <row r="800" spans="1:20" x14ac:dyDescent="0.25">
      <c r="A800">
        <v>799</v>
      </c>
      <c r="B800" t="s">
        <v>818</v>
      </c>
      <c r="C800">
        <v>68.3</v>
      </c>
      <c r="D800" t="s">
        <v>18</v>
      </c>
      <c r="E800">
        <v>0</v>
      </c>
      <c r="F800">
        <v>37</v>
      </c>
      <c r="G800">
        <v>7</v>
      </c>
      <c r="H800">
        <v>375061.32</v>
      </c>
      <c r="I800">
        <v>2</v>
      </c>
      <c r="J800">
        <v>1</v>
      </c>
      <c r="K800">
        <v>1</v>
      </c>
      <c r="L800">
        <v>37976.36</v>
      </c>
      <c r="M800">
        <v>0</v>
      </c>
      <c r="N800">
        <v>3</v>
      </c>
      <c r="O800">
        <v>2</v>
      </c>
      <c r="P800">
        <v>3</v>
      </c>
      <c r="Q800">
        <v>4</v>
      </c>
      <c r="R800" cm="1">
        <f t="array" ref="R800">_xlfn.IFS(L800&lt;=$W$6,1,L800&lt;=$X$6,2,L800&lt;=$Y$6,3,L800&gt;$Y$6,4)</f>
        <v>1</v>
      </c>
      <c r="S800">
        <f t="shared" si="24"/>
        <v>3</v>
      </c>
      <c r="T800" t="str">
        <f t="shared" si="25"/>
        <v>2&gt;</v>
      </c>
    </row>
    <row r="801" spans="1:20" x14ac:dyDescent="0.25">
      <c r="A801">
        <v>800</v>
      </c>
      <c r="B801" t="s">
        <v>819</v>
      </c>
      <c r="C801">
        <v>60.1</v>
      </c>
      <c r="D801" t="s">
        <v>27</v>
      </c>
      <c r="E801">
        <v>0</v>
      </c>
      <c r="F801">
        <v>44</v>
      </c>
      <c r="G801">
        <v>10</v>
      </c>
      <c r="H801">
        <v>267272.32000000001</v>
      </c>
      <c r="I801">
        <v>1</v>
      </c>
      <c r="J801">
        <v>0</v>
      </c>
      <c r="K801">
        <v>1</v>
      </c>
      <c r="L801">
        <v>103315.74</v>
      </c>
      <c r="M801">
        <v>0</v>
      </c>
      <c r="N801">
        <v>2</v>
      </c>
      <c r="O801">
        <v>3</v>
      </c>
      <c r="P801">
        <v>4</v>
      </c>
      <c r="Q801">
        <v>4</v>
      </c>
      <c r="R801" cm="1">
        <f t="array" ref="R801">_xlfn.IFS(L801&lt;=$W$6,1,L801&lt;=$X$6,2,L801&lt;=$Y$6,3,L801&gt;$Y$6,4)</f>
        <v>3</v>
      </c>
      <c r="S801">
        <f t="shared" si="24"/>
        <v>4</v>
      </c>
      <c r="T801">
        <f t="shared" si="25"/>
        <v>1</v>
      </c>
    </row>
    <row r="802" spans="1:20" x14ac:dyDescent="0.25">
      <c r="A802">
        <v>801</v>
      </c>
      <c r="B802" t="s">
        <v>820</v>
      </c>
      <c r="C802">
        <v>60.5</v>
      </c>
      <c r="D802" t="s">
        <v>18</v>
      </c>
      <c r="E802">
        <v>1</v>
      </c>
      <c r="F802">
        <v>54</v>
      </c>
      <c r="G802">
        <v>8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  <c r="N802">
        <v>2</v>
      </c>
      <c r="O802">
        <v>4</v>
      </c>
      <c r="P802">
        <v>3</v>
      </c>
      <c r="Q802">
        <v>1</v>
      </c>
      <c r="R802" cm="1">
        <f t="array" ref="R802">_xlfn.IFS(L802&lt;=$W$6,1,L802&lt;=$X$6,2,L802&lt;=$Y$6,3,L802&gt;$Y$6,4)</f>
        <v>4</v>
      </c>
      <c r="S802">
        <f t="shared" si="24"/>
        <v>5</v>
      </c>
      <c r="T802" t="str">
        <f t="shared" si="25"/>
        <v>2&gt;</v>
      </c>
    </row>
    <row r="803" spans="1:20" x14ac:dyDescent="0.25">
      <c r="A803">
        <v>802</v>
      </c>
      <c r="B803" t="s">
        <v>821</v>
      </c>
      <c r="C803">
        <v>67.099999999999994</v>
      </c>
      <c r="D803" t="s">
        <v>27</v>
      </c>
      <c r="E803">
        <v>0</v>
      </c>
      <c r="F803">
        <v>46</v>
      </c>
      <c r="G803">
        <v>1</v>
      </c>
      <c r="H803">
        <v>169490.06</v>
      </c>
      <c r="I803">
        <v>2</v>
      </c>
      <c r="J803">
        <v>0</v>
      </c>
      <c r="K803">
        <v>1</v>
      </c>
      <c r="L803">
        <v>34673.980000000003</v>
      </c>
      <c r="M803">
        <v>0</v>
      </c>
      <c r="N803">
        <v>3</v>
      </c>
      <c r="O803">
        <v>3</v>
      </c>
      <c r="P803">
        <v>1</v>
      </c>
      <c r="Q803">
        <v>2</v>
      </c>
      <c r="R803" cm="1">
        <f t="array" ref="R803">_xlfn.IFS(L803&lt;=$W$6,1,L803&lt;=$X$6,2,L803&lt;=$Y$6,3,L803&gt;$Y$6,4)</f>
        <v>1</v>
      </c>
      <c r="S803">
        <f t="shared" si="24"/>
        <v>4</v>
      </c>
      <c r="T803" t="str">
        <f t="shared" si="25"/>
        <v>2&gt;</v>
      </c>
    </row>
    <row r="804" spans="1:20" x14ac:dyDescent="0.25">
      <c r="A804">
        <v>803</v>
      </c>
      <c r="B804" t="s">
        <v>822</v>
      </c>
      <c r="C804">
        <v>61.4</v>
      </c>
      <c r="D804" t="s">
        <v>27</v>
      </c>
      <c r="E804">
        <v>0</v>
      </c>
      <c r="F804">
        <v>33</v>
      </c>
      <c r="G804">
        <v>8</v>
      </c>
      <c r="H804">
        <v>241198.76</v>
      </c>
      <c r="I804">
        <v>2</v>
      </c>
      <c r="J804">
        <v>1</v>
      </c>
      <c r="K804">
        <v>1</v>
      </c>
      <c r="L804">
        <v>46163.44</v>
      </c>
      <c r="M804">
        <v>0</v>
      </c>
      <c r="N804">
        <v>2</v>
      </c>
      <c r="O804">
        <v>1</v>
      </c>
      <c r="P804">
        <v>3</v>
      </c>
      <c r="Q804">
        <v>3</v>
      </c>
      <c r="R804" cm="1">
        <f t="array" ref="R804">_xlfn.IFS(L804&lt;=$W$6,1,L804&lt;=$X$6,2,L804&lt;=$Y$6,3,L804&gt;$Y$6,4)</f>
        <v>1</v>
      </c>
      <c r="S804">
        <f t="shared" si="24"/>
        <v>2</v>
      </c>
      <c r="T804" t="str">
        <f t="shared" si="25"/>
        <v>2&gt;</v>
      </c>
    </row>
    <row r="805" spans="1:20" x14ac:dyDescent="0.25">
      <c r="A805">
        <v>804</v>
      </c>
      <c r="B805" t="s">
        <v>823</v>
      </c>
      <c r="C805">
        <v>51.1</v>
      </c>
      <c r="D805" t="s">
        <v>20</v>
      </c>
      <c r="E805">
        <v>0</v>
      </c>
      <c r="F805">
        <v>31</v>
      </c>
      <c r="G805">
        <v>10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  <c r="N805">
        <v>1</v>
      </c>
      <c r="O805">
        <v>1</v>
      </c>
      <c r="P805">
        <v>4</v>
      </c>
      <c r="Q805">
        <v>1</v>
      </c>
      <c r="R805" cm="1">
        <f t="array" ref="R805">_xlfn.IFS(L805&lt;=$W$6,1,L805&lt;=$X$6,2,L805&lt;=$Y$6,3,L805&gt;$Y$6,4)</f>
        <v>3</v>
      </c>
      <c r="S805">
        <f t="shared" si="24"/>
        <v>1</v>
      </c>
      <c r="T805" t="str">
        <f t="shared" si="25"/>
        <v>2&gt;</v>
      </c>
    </row>
    <row r="806" spans="1:20" x14ac:dyDescent="0.25">
      <c r="A806">
        <v>805</v>
      </c>
      <c r="B806" t="s">
        <v>824</v>
      </c>
      <c r="C806">
        <v>85</v>
      </c>
      <c r="D806" t="s">
        <v>18</v>
      </c>
      <c r="E806">
        <v>1</v>
      </c>
      <c r="F806">
        <v>41</v>
      </c>
      <c r="G806">
        <v>5</v>
      </c>
      <c r="H806">
        <v>255542.7</v>
      </c>
      <c r="I806">
        <v>2</v>
      </c>
      <c r="J806">
        <v>0</v>
      </c>
      <c r="K806">
        <v>1</v>
      </c>
      <c r="L806">
        <v>151738.54</v>
      </c>
      <c r="M806">
        <v>0</v>
      </c>
      <c r="N806">
        <v>4</v>
      </c>
      <c r="O806">
        <v>3</v>
      </c>
      <c r="P806">
        <v>2</v>
      </c>
      <c r="Q806">
        <v>4</v>
      </c>
      <c r="R806" cm="1">
        <f t="array" ref="R806">_xlfn.IFS(L806&lt;=$W$6,1,L806&lt;=$X$6,2,L806&lt;=$Y$6,3,L806&gt;$Y$6,4)</f>
        <v>4</v>
      </c>
      <c r="S806">
        <f t="shared" si="24"/>
        <v>3</v>
      </c>
      <c r="T806" t="str">
        <f t="shared" si="25"/>
        <v>2&gt;</v>
      </c>
    </row>
    <row r="807" spans="1:20" x14ac:dyDescent="0.25">
      <c r="A807">
        <v>806</v>
      </c>
      <c r="B807" t="s">
        <v>825</v>
      </c>
      <c r="C807">
        <v>79</v>
      </c>
      <c r="D807" t="s">
        <v>20</v>
      </c>
      <c r="E807">
        <v>0</v>
      </c>
      <c r="F807">
        <v>48</v>
      </c>
      <c r="G807">
        <v>10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  <c r="N807">
        <v>4</v>
      </c>
      <c r="O807">
        <v>4</v>
      </c>
      <c r="P807">
        <v>4</v>
      </c>
      <c r="Q807">
        <v>1</v>
      </c>
      <c r="R807" cm="1">
        <f t="array" ref="R807">_xlfn.IFS(L807&lt;=$W$6,1,L807&lt;=$X$6,2,L807&lt;=$Y$6,3,L807&gt;$Y$6,4)</f>
        <v>1</v>
      </c>
      <c r="S807">
        <f t="shared" si="24"/>
        <v>5</v>
      </c>
      <c r="T807">
        <f t="shared" si="25"/>
        <v>1</v>
      </c>
    </row>
    <row r="808" spans="1:20" x14ac:dyDescent="0.25">
      <c r="A808">
        <v>807</v>
      </c>
      <c r="B808" t="s">
        <v>826</v>
      </c>
      <c r="C808">
        <v>79.3</v>
      </c>
      <c r="D808" t="s">
        <v>18</v>
      </c>
      <c r="E808">
        <v>0</v>
      </c>
      <c r="F808">
        <v>35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  <c r="N808">
        <v>4</v>
      </c>
      <c r="O808">
        <v>2</v>
      </c>
      <c r="P808">
        <v>1</v>
      </c>
      <c r="Q808">
        <v>1</v>
      </c>
      <c r="R808" cm="1">
        <f t="array" ref="R808">_xlfn.IFS(L808&lt;=$W$6,1,L808&lt;=$X$6,2,L808&lt;=$Y$6,3,L808&gt;$Y$6,4)</f>
        <v>4</v>
      </c>
      <c r="S808">
        <f t="shared" si="24"/>
        <v>2</v>
      </c>
      <c r="T808">
        <f t="shared" si="25"/>
        <v>1</v>
      </c>
    </row>
    <row r="809" spans="1:20" x14ac:dyDescent="0.25">
      <c r="A809">
        <v>808</v>
      </c>
      <c r="B809" t="s">
        <v>827</v>
      </c>
      <c r="C809">
        <v>62.8</v>
      </c>
      <c r="D809" t="s">
        <v>18</v>
      </c>
      <c r="E809">
        <v>1</v>
      </c>
      <c r="F809">
        <v>71</v>
      </c>
      <c r="G809">
        <v>6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  <c r="N809">
        <v>2</v>
      </c>
      <c r="O809">
        <v>4</v>
      </c>
      <c r="P809">
        <v>2</v>
      </c>
      <c r="Q809">
        <v>1</v>
      </c>
      <c r="R809" cm="1">
        <f t="array" ref="R809">_xlfn.IFS(L809&lt;=$W$6,1,L809&lt;=$X$6,2,L809&lt;=$Y$6,3,L809&gt;$Y$6,4)</f>
        <v>4</v>
      </c>
      <c r="S809">
        <f t="shared" si="24"/>
        <v>5</v>
      </c>
      <c r="T809" t="str">
        <f t="shared" si="25"/>
        <v>2&gt;</v>
      </c>
    </row>
    <row r="810" spans="1:20" x14ac:dyDescent="0.25">
      <c r="A810">
        <v>809</v>
      </c>
      <c r="B810" t="s">
        <v>828</v>
      </c>
      <c r="C810">
        <v>59.8</v>
      </c>
      <c r="D810" t="s">
        <v>27</v>
      </c>
      <c r="E810">
        <v>1</v>
      </c>
      <c r="F810">
        <v>55</v>
      </c>
      <c r="G810">
        <v>11</v>
      </c>
      <c r="H810">
        <v>335545.92</v>
      </c>
      <c r="I810">
        <v>1</v>
      </c>
      <c r="J810">
        <v>1</v>
      </c>
      <c r="K810">
        <v>1</v>
      </c>
      <c r="L810">
        <v>136886.85999999999</v>
      </c>
      <c r="M810">
        <v>0</v>
      </c>
      <c r="N810">
        <v>2</v>
      </c>
      <c r="O810">
        <v>4</v>
      </c>
      <c r="P810">
        <v>4</v>
      </c>
      <c r="Q810">
        <v>4</v>
      </c>
      <c r="R810" cm="1">
        <f t="array" ref="R810">_xlfn.IFS(L810&lt;=$W$6,1,L810&lt;=$X$6,2,L810&lt;=$Y$6,3,L810&gt;$Y$6,4)</f>
        <v>3</v>
      </c>
      <c r="S810">
        <f t="shared" si="24"/>
        <v>5</v>
      </c>
      <c r="T810">
        <f t="shared" si="25"/>
        <v>1</v>
      </c>
    </row>
    <row r="811" spans="1:20" x14ac:dyDescent="0.25">
      <c r="A811">
        <v>810</v>
      </c>
      <c r="B811" t="s">
        <v>829</v>
      </c>
      <c r="C811">
        <v>65.7</v>
      </c>
      <c r="D811" t="s">
        <v>18</v>
      </c>
      <c r="E811">
        <v>0</v>
      </c>
      <c r="F811">
        <v>39</v>
      </c>
      <c r="G811">
        <v>7</v>
      </c>
      <c r="H811">
        <v>191691.2</v>
      </c>
      <c r="I811">
        <v>1</v>
      </c>
      <c r="J811">
        <v>1</v>
      </c>
      <c r="K811">
        <v>0</v>
      </c>
      <c r="L811">
        <v>122218.23</v>
      </c>
      <c r="M811">
        <v>0</v>
      </c>
      <c r="N811">
        <v>3</v>
      </c>
      <c r="O811">
        <v>2</v>
      </c>
      <c r="P811">
        <v>3</v>
      </c>
      <c r="Q811">
        <v>2</v>
      </c>
      <c r="R811" cm="1">
        <f t="array" ref="R811">_xlfn.IFS(L811&lt;=$W$6,1,L811&lt;=$X$6,2,L811&lt;=$Y$6,3,L811&gt;$Y$6,4)</f>
        <v>3</v>
      </c>
      <c r="S811">
        <f t="shared" si="24"/>
        <v>3</v>
      </c>
      <c r="T811">
        <f t="shared" si="25"/>
        <v>1</v>
      </c>
    </row>
    <row r="812" spans="1:20" x14ac:dyDescent="0.25">
      <c r="A812">
        <v>811</v>
      </c>
      <c r="B812" t="s">
        <v>830</v>
      </c>
      <c r="C812">
        <v>61.8</v>
      </c>
      <c r="D812" t="s">
        <v>18</v>
      </c>
      <c r="E812">
        <v>0</v>
      </c>
      <c r="F812">
        <v>37</v>
      </c>
      <c r="G812">
        <v>11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  <c r="N812">
        <v>2</v>
      </c>
      <c r="O812">
        <v>2</v>
      </c>
      <c r="P812">
        <v>4</v>
      </c>
      <c r="Q812">
        <v>1</v>
      </c>
      <c r="R812" cm="1">
        <f t="array" ref="R812">_xlfn.IFS(L812&lt;=$W$6,1,L812&lt;=$X$6,2,L812&lt;=$Y$6,3,L812&gt;$Y$6,4)</f>
        <v>4</v>
      </c>
      <c r="S812">
        <f t="shared" si="24"/>
        <v>3</v>
      </c>
      <c r="T812" t="str">
        <f t="shared" si="25"/>
        <v>2&gt;</v>
      </c>
    </row>
    <row r="813" spans="1:20" x14ac:dyDescent="0.25">
      <c r="A813">
        <v>812</v>
      </c>
      <c r="B813" t="s">
        <v>831</v>
      </c>
      <c r="C813">
        <v>68.099999999999994</v>
      </c>
      <c r="D813" t="s">
        <v>20</v>
      </c>
      <c r="E813">
        <v>1</v>
      </c>
      <c r="F813">
        <v>67</v>
      </c>
      <c r="G813">
        <v>8</v>
      </c>
      <c r="H813">
        <v>269429.40000000002</v>
      </c>
      <c r="I813">
        <v>2</v>
      </c>
      <c r="J813">
        <v>0</v>
      </c>
      <c r="K813">
        <v>1</v>
      </c>
      <c r="L813">
        <v>190419.81</v>
      </c>
      <c r="M813">
        <v>0</v>
      </c>
      <c r="N813">
        <v>3</v>
      </c>
      <c r="O813">
        <v>4</v>
      </c>
      <c r="P813">
        <v>3</v>
      </c>
      <c r="Q813">
        <v>4</v>
      </c>
      <c r="R813" cm="1">
        <f t="array" ref="R813">_xlfn.IFS(L813&lt;=$W$6,1,L813&lt;=$X$6,2,L813&lt;=$Y$6,3,L813&gt;$Y$6,4)</f>
        <v>4</v>
      </c>
      <c r="S813">
        <f t="shared" si="24"/>
        <v>5</v>
      </c>
      <c r="T813" t="str">
        <f t="shared" si="25"/>
        <v>2&gt;</v>
      </c>
    </row>
    <row r="814" spans="1:20" x14ac:dyDescent="0.25">
      <c r="A814">
        <v>813</v>
      </c>
      <c r="B814" t="s">
        <v>832</v>
      </c>
      <c r="C814">
        <v>51.6</v>
      </c>
      <c r="D814" t="s">
        <v>20</v>
      </c>
      <c r="E814">
        <v>0</v>
      </c>
      <c r="F814">
        <v>35</v>
      </c>
      <c r="G814">
        <v>4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  <c r="N814">
        <v>1</v>
      </c>
      <c r="O814">
        <v>2</v>
      </c>
      <c r="P814">
        <v>1</v>
      </c>
      <c r="Q814">
        <v>1</v>
      </c>
      <c r="R814" cm="1">
        <f t="array" ref="R814">_xlfn.IFS(L814&lt;=$W$6,1,L814&lt;=$X$6,2,L814&lt;=$Y$6,3,L814&gt;$Y$6,4)</f>
        <v>2</v>
      </c>
      <c r="S814">
        <f t="shared" si="24"/>
        <v>2</v>
      </c>
      <c r="T814" t="str">
        <f t="shared" si="25"/>
        <v>2&gt;</v>
      </c>
    </row>
    <row r="815" spans="1:20" x14ac:dyDescent="0.25">
      <c r="A815">
        <v>814</v>
      </c>
      <c r="B815" t="s">
        <v>833</v>
      </c>
      <c r="C815">
        <v>42.1</v>
      </c>
      <c r="D815" t="s">
        <v>27</v>
      </c>
      <c r="E815">
        <v>1</v>
      </c>
      <c r="F815">
        <v>30</v>
      </c>
      <c r="G815">
        <v>9</v>
      </c>
      <c r="H815">
        <v>244768.44</v>
      </c>
      <c r="I815">
        <v>3</v>
      </c>
      <c r="J815">
        <v>1</v>
      </c>
      <c r="K815">
        <v>1</v>
      </c>
      <c r="L815">
        <v>89017.38</v>
      </c>
      <c r="M815">
        <v>1</v>
      </c>
      <c r="N815">
        <v>1</v>
      </c>
      <c r="O815">
        <v>1</v>
      </c>
      <c r="P815">
        <v>4</v>
      </c>
      <c r="Q815">
        <v>3</v>
      </c>
      <c r="R815" cm="1">
        <f t="array" ref="R815">_xlfn.IFS(L815&lt;=$W$6,1,L815&lt;=$X$6,2,L815&lt;=$Y$6,3,L815&gt;$Y$6,4)</f>
        <v>2</v>
      </c>
      <c r="S815">
        <f t="shared" si="24"/>
        <v>1</v>
      </c>
      <c r="T815" t="str">
        <f t="shared" si="25"/>
        <v>2&gt;</v>
      </c>
    </row>
    <row r="816" spans="1:20" x14ac:dyDescent="0.25">
      <c r="A816">
        <v>815</v>
      </c>
      <c r="B816" t="s">
        <v>834</v>
      </c>
      <c r="C816">
        <v>70</v>
      </c>
      <c r="D816" t="s">
        <v>18</v>
      </c>
      <c r="E816">
        <v>0</v>
      </c>
      <c r="F816">
        <v>28</v>
      </c>
      <c r="G816">
        <v>3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  <c r="N816">
        <v>3</v>
      </c>
      <c r="O816">
        <v>1</v>
      </c>
      <c r="P816">
        <v>1</v>
      </c>
      <c r="Q816">
        <v>1</v>
      </c>
      <c r="R816" cm="1">
        <f t="array" ref="R816">_xlfn.IFS(L816&lt;=$W$6,1,L816&lt;=$X$6,2,L816&lt;=$Y$6,3,L816&gt;$Y$6,4)</f>
        <v>1</v>
      </c>
      <c r="S816">
        <f t="shared" si="24"/>
        <v>1</v>
      </c>
      <c r="T816" t="str">
        <f t="shared" si="25"/>
        <v>2&gt;</v>
      </c>
    </row>
    <row r="817" spans="1:20" x14ac:dyDescent="0.25">
      <c r="A817">
        <v>816</v>
      </c>
      <c r="B817" t="s">
        <v>835</v>
      </c>
      <c r="C817">
        <v>74.5</v>
      </c>
      <c r="D817" t="s">
        <v>18</v>
      </c>
      <c r="E817">
        <v>1</v>
      </c>
      <c r="F817">
        <v>27</v>
      </c>
      <c r="G817">
        <v>6</v>
      </c>
      <c r="H817">
        <v>315986.3</v>
      </c>
      <c r="I817">
        <v>2</v>
      </c>
      <c r="J817">
        <v>1</v>
      </c>
      <c r="K817">
        <v>0</v>
      </c>
      <c r="L817">
        <v>146041.45000000001</v>
      </c>
      <c r="M817">
        <v>0</v>
      </c>
      <c r="N817">
        <v>4</v>
      </c>
      <c r="O817">
        <v>1</v>
      </c>
      <c r="P817">
        <v>2</v>
      </c>
      <c r="Q817">
        <v>4</v>
      </c>
      <c r="R817" cm="1">
        <f t="array" ref="R817">_xlfn.IFS(L817&lt;=$W$6,1,L817&lt;=$X$6,2,L817&lt;=$Y$6,3,L817&gt;$Y$6,4)</f>
        <v>3</v>
      </c>
      <c r="S817">
        <f t="shared" si="24"/>
        <v>1</v>
      </c>
      <c r="T817" t="str">
        <f t="shared" si="25"/>
        <v>2&gt;</v>
      </c>
    </row>
    <row r="818" spans="1:20" x14ac:dyDescent="0.25">
      <c r="A818">
        <v>817</v>
      </c>
      <c r="B818" t="s">
        <v>836</v>
      </c>
      <c r="C818">
        <v>69.599999999999994</v>
      </c>
      <c r="D818" t="s">
        <v>18</v>
      </c>
      <c r="E818">
        <v>1</v>
      </c>
      <c r="F818">
        <v>31</v>
      </c>
      <c r="G818">
        <v>9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  <c r="N818">
        <v>3</v>
      </c>
      <c r="O818">
        <v>1</v>
      </c>
      <c r="P818">
        <v>4</v>
      </c>
      <c r="Q818">
        <v>1</v>
      </c>
      <c r="R818" cm="1">
        <f t="array" ref="R818">_xlfn.IFS(L818&lt;=$W$6,1,L818&lt;=$X$6,2,L818&lt;=$Y$6,3,L818&gt;$Y$6,4)</f>
        <v>4</v>
      </c>
      <c r="S818">
        <f t="shared" si="24"/>
        <v>1</v>
      </c>
      <c r="T818" t="str">
        <f t="shared" si="25"/>
        <v>2&gt;</v>
      </c>
    </row>
    <row r="819" spans="1:20" x14ac:dyDescent="0.25">
      <c r="A819">
        <v>818</v>
      </c>
      <c r="B819" t="s">
        <v>837</v>
      </c>
      <c r="C819">
        <v>58</v>
      </c>
      <c r="D819" t="s">
        <v>27</v>
      </c>
      <c r="E819">
        <v>0</v>
      </c>
      <c r="F819">
        <v>44</v>
      </c>
      <c r="G819">
        <v>3</v>
      </c>
      <c r="H819">
        <v>246662.72</v>
      </c>
      <c r="I819">
        <v>1</v>
      </c>
      <c r="J819">
        <v>0</v>
      </c>
      <c r="K819">
        <v>0</v>
      </c>
      <c r="L819">
        <v>103516.08</v>
      </c>
      <c r="M819">
        <v>1</v>
      </c>
      <c r="N819">
        <v>1</v>
      </c>
      <c r="O819">
        <v>3</v>
      </c>
      <c r="P819">
        <v>1</v>
      </c>
      <c r="Q819">
        <v>3</v>
      </c>
      <c r="R819" cm="1">
        <f t="array" ref="R819">_xlfn.IFS(L819&lt;=$W$6,1,L819&lt;=$X$6,2,L819&lt;=$Y$6,3,L819&gt;$Y$6,4)</f>
        <v>3</v>
      </c>
      <c r="S819">
        <f t="shared" si="24"/>
        <v>4</v>
      </c>
      <c r="T819">
        <f t="shared" si="25"/>
        <v>1</v>
      </c>
    </row>
    <row r="820" spans="1:20" x14ac:dyDescent="0.25">
      <c r="A820">
        <v>819</v>
      </c>
      <c r="B820" t="s">
        <v>838</v>
      </c>
      <c r="C820">
        <v>49.7</v>
      </c>
      <c r="D820" t="s">
        <v>20</v>
      </c>
      <c r="E820">
        <v>1</v>
      </c>
      <c r="F820">
        <v>29</v>
      </c>
      <c r="G820">
        <v>10</v>
      </c>
      <c r="H820">
        <v>150526.32</v>
      </c>
      <c r="I820">
        <v>1</v>
      </c>
      <c r="J820">
        <v>1</v>
      </c>
      <c r="K820">
        <v>1</v>
      </c>
      <c r="L820">
        <v>164825.04</v>
      </c>
      <c r="M820">
        <v>0</v>
      </c>
      <c r="N820">
        <v>1</v>
      </c>
      <c r="O820">
        <v>1</v>
      </c>
      <c r="P820">
        <v>4</v>
      </c>
      <c r="Q820">
        <v>2</v>
      </c>
      <c r="R820" cm="1">
        <f t="array" ref="R820">_xlfn.IFS(L820&lt;=$W$6,1,L820&lt;=$X$6,2,L820&lt;=$Y$6,3,L820&gt;$Y$6,4)</f>
        <v>4</v>
      </c>
      <c r="S820">
        <f t="shared" si="24"/>
        <v>1</v>
      </c>
      <c r="T820">
        <f t="shared" si="25"/>
        <v>1</v>
      </c>
    </row>
    <row r="821" spans="1:20" x14ac:dyDescent="0.25">
      <c r="A821">
        <v>820</v>
      </c>
      <c r="B821" t="s">
        <v>839</v>
      </c>
      <c r="C821">
        <v>72</v>
      </c>
      <c r="D821" t="s">
        <v>18</v>
      </c>
      <c r="E821">
        <v>0</v>
      </c>
      <c r="F821">
        <v>45</v>
      </c>
      <c r="G821">
        <v>7</v>
      </c>
      <c r="H821">
        <v>275648.06</v>
      </c>
      <c r="I821">
        <v>2</v>
      </c>
      <c r="J821">
        <v>1</v>
      </c>
      <c r="K821">
        <v>0</v>
      </c>
      <c r="L821">
        <v>172557.77</v>
      </c>
      <c r="M821">
        <v>0</v>
      </c>
      <c r="N821">
        <v>4</v>
      </c>
      <c r="O821">
        <v>3</v>
      </c>
      <c r="P821">
        <v>3</v>
      </c>
      <c r="Q821">
        <v>4</v>
      </c>
      <c r="R821" cm="1">
        <f t="array" ref="R821">_xlfn.IFS(L821&lt;=$W$6,1,L821&lt;=$X$6,2,L821&lt;=$Y$6,3,L821&gt;$Y$6,4)</f>
        <v>4</v>
      </c>
      <c r="S821">
        <f t="shared" si="24"/>
        <v>4</v>
      </c>
      <c r="T821" t="str">
        <f t="shared" si="25"/>
        <v>2&gt;</v>
      </c>
    </row>
    <row r="822" spans="1:20" x14ac:dyDescent="0.25">
      <c r="A822">
        <v>821</v>
      </c>
      <c r="B822" t="s">
        <v>840</v>
      </c>
      <c r="C822">
        <v>65.900000000000006</v>
      </c>
      <c r="D822" t="s">
        <v>27</v>
      </c>
      <c r="E822">
        <v>1</v>
      </c>
      <c r="F822">
        <v>38</v>
      </c>
      <c r="G822">
        <v>5</v>
      </c>
      <c r="H822">
        <v>265157.84000000003</v>
      </c>
      <c r="I822">
        <v>2</v>
      </c>
      <c r="J822">
        <v>1</v>
      </c>
      <c r="K822">
        <v>0</v>
      </c>
      <c r="L822">
        <v>84320.94</v>
      </c>
      <c r="M822">
        <v>0</v>
      </c>
      <c r="N822">
        <v>3</v>
      </c>
      <c r="O822">
        <v>2</v>
      </c>
      <c r="P822">
        <v>2</v>
      </c>
      <c r="Q822">
        <v>4</v>
      </c>
      <c r="R822" cm="1">
        <f t="array" ref="R822">_xlfn.IFS(L822&lt;=$W$6,1,L822&lt;=$X$6,2,L822&lt;=$Y$6,3,L822&gt;$Y$6,4)</f>
        <v>2</v>
      </c>
      <c r="S822">
        <f t="shared" si="24"/>
        <v>3</v>
      </c>
      <c r="T822" t="str">
        <f t="shared" si="25"/>
        <v>2&gt;</v>
      </c>
    </row>
    <row r="823" spans="1:20" x14ac:dyDescent="0.25">
      <c r="A823">
        <v>822</v>
      </c>
      <c r="B823" t="s">
        <v>841</v>
      </c>
      <c r="C823">
        <v>84.1</v>
      </c>
      <c r="D823" t="s">
        <v>18</v>
      </c>
      <c r="E823">
        <v>0</v>
      </c>
      <c r="F823">
        <v>38</v>
      </c>
      <c r="G823">
        <v>6</v>
      </c>
      <c r="H823">
        <v>312042.62</v>
      </c>
      <c r="I823">
        <v>1</v>
      </c>
      <c r="J823">
        <v>0</v>
      </c>
      <c r="K823">
        <v>0</v>
      </c>
      <c r="L823">
        <v>122662.98</v>
      </c>
      <c r="M823">
        <v>0</v>
      </c>
      <c r="N823">
        <v>4</v>
      </c>
      <c r="O823">
        <v>2</v>
      </c>
      <c r="P823">
        <v>2</v>
      </c>
      <c r="Q823">
        <v>4</v>
      </c>
      <c r="R823" cm="1">
        <f t="array" ref="R823">_xlfn.IFS(L823&lt;=$W$6,1,L823&lt;=$X$6,2,L823&lt;=$Y$6,3,L823&gt;$Y$6,4)</f>
        <v>3</v>
      </c>
      <c r="S823">
        <f t="shared" si="24"/>
        <v>3</v>
      </c>
      <c r="T823">
        <f t="shared" si="25"/>
        <v>1</v>
      </c>
    </row>
    <row r="824" spans="1:20" x14ac:dyDescent="0.25">
      <c r="A824">
        <v>823</v>
      </c>
      <c r="B824" t="s">
        <v>842</v>
      </c>
      <c r="C824">
        <v>64.2</v>
      </c>
      <c r="D824" t="s">
        <v>20</v>
      </c>
      <c r="E824">
        <v>1</v>
      </c>
      <c r="F824">
        <v>36</v>
      </c>
      <c r="G824">
        <v>9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  <c r="N824">
        <v>2</v>
      </c>
      <c r="O824">
        <v>2</v>
      </c>
      <c r="P824">
        <v>4</v>
      </c>
      <c r="Q824">
        <v>1</v>
      </c>
      <c r="R824" cm="1">
        <f t="array" ref="R824">_xlfn.IFS(L824&lt;=$W$6,1,L824&lt;=$X$6,2,L824&lt;=$Y$6,3,L824&gt;$Y$6,4)</f>
        <v>2</v>
      </c>
      <c r="S824">
        <f t="shared" si="24"/>
        <v>2</v>
      </c>
      <c r="T824">
        <f t="shared" si="25"/>
        <v>1</v>
      </c>
    </row>
    <row r="825" spans="1:20" x14ac:dyDescent="0.25">
      <c r="A825">
        <v>824</v>
      </c>
      <c r="B825" t="s">
        <v>843</v>
      </c>
      <c r="C825">
        <v>73.2</v>
      </c>
      <c r="D825" t="s">
        <v>20</v>
      </c>
      <c r="E825">
        <v>0</v>
      </c>
      <c r="F825">
        <v>71</v>
      </c>
      <c r="G825">
        <v>10</v>
      </c>
      <c r="H825">
        <v>274906.86</v>
      </c>
      <c r="I825">
        <v>1</v>
      </c>
      <c r="J825">
        <v>0</v>
      </c>
      <c r="K825">
        <v>1</v>
      </c>
      <c r="L825">
        <v>110932.24</v>
      </c>
      <c r="M825">
        <v>1</v>
      </c>
      <c r="N825">
        <v>4</v>
      </c>
      <c r="O825">
        <v>4</v>
      </c>
      <c r="P825">
        <v>4</v>
      </c>
      <c r="Q825">
        <v>4</v>
      </c>
      <c r="R825" cm="1">
        <f t="array" ref="R825">_xlfn.IFS(L825&lt;=$W$6,1,L825&lt;=$X$6,2,L825&lt;=$Y$6,3,L825&gt;$Y$6,4)</f>
        <v>3</v>
      </c>
      <c r="S825">
        <f t="shared" si="24"/>
        <v>5</v>
      </c>
      <c r="T825">
        <f t="shared" si="25"/>
        <v>1</v>
      </c>
    </row>
    <row r="826" spans="1:20" x14ac:dyDescent="0.25">
      <c r="A826">
        <v>825</v>
      </c>
      <c r="B826" t="s">
        <v>844</v>
      </c>
      <c r="C826">
        <v>60</v>
      </c>
      <c r="D826" t="s">
        <v>20</v>
      </c>
      <c r="E826">
        <v>1</v>
      </c>
      <c r="F826">
        <v>38</v>
      </c>
      <c r="G826">
        <v>5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  <c r="N826">
        <v>2</v>
      </c>
      <c r="O826">
        <v>2</v>
      </c>
      <c r="P826">
        <v>2</v>
      </c>
      <c r="Q826">
        <v>1</v>
      </c>
      <c r="R826" cm="1">
        <f t="array" ref="R826">_xlfn.IFS(L826&lt;=$W$6,1,L826&lt;=$X$6,2,L826&lt;=$Y$6,3,L826&gt;$Y$6,4)</f>
        <v>3</v>
      </c>
      <c r="S826">
        <f t="shared" si="24"/>
        <v>3</v>
      </c>
      <c r="T826" t="str">
        <f t="shared" si="25"/>
        <v>2&gt;</v>
      </c>
    </row>
    <row r="827" spans="1:20" x14ac:dyDescent="0.25">
      <c r="A827">
        <v>826</v>
      </c>
      <c r="B827" t="s">
        <v>845</v>
      </c>
      <c r="C827">
        <v>46.4</v>
      </c>
      <c r="D827" t="s">
        <v>27</v>
      </c>
      <c r="E827">
        <v>1</v>
      </c>
      <c r="F827">
        <v>35</v>
      </c>
      <c r="G827">
        <v>9</v>
      </c>
      <c r="H827">
        <v>328569.44</v>
      </c>
      <c r="I827">
        <v>2</v>
      </c>
      <c r="J827">
        <v>1</v>
      </c>
      <c r="K827">
        <v>1</v>
      </c>
      <c r="L827">
        <v>3710.34</v>
      </c>
      <c r="M827">
        <v>0</v>
      </c>
      <c r="N827">
        <v>1</v>
      </c>
      <c r="O827">
        <v>2</v>
      </c>
      <c r="P827">
        <v>4</v>
      </c>
      <c r="Q827">
        <v>4</v>
      </c>
      <c r="R827" cm="1">
        <f t="array" ref="R827">_xlfn.IFS(L827&lt;=$W$6,1,L827&lt;=$X$6,2,L827&lt;=$Y$6,3,L827&gt;$Y$6,4)</f>
        <v>1</v>
      </c>
      <c r="S827">
        <f t="shared" si="24"/>
        <v>2</v>
      </c>
      <c r="T827" t="str">
        <f t="shared" si="25"/>
        <v>2&gt;</v>
      </c>
    </row>
    <row r="828" spans="1:20" x14ac:dyDescent="0.25">
      <c r="A828">
        <v>827</v>
      </c>
      <c r="B828" t="s">
        <v>846</v>
      </c>
      <c r="C828">
        <v>68</v>
      </c>
      <c r="D828" t="s">
        <v>18</v>
      </c>
      <c r="E828">
        <v>0</v>
      </c>
      <c r="F828">
        <v>49</v>
      </c>
      <c r="G828">
        <v>6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  <c r="N828">
        <v>3</v>
      </c>
      <c r="O828">
        <v>4</v>
      </c>
      <c r="P828">
        <v>2</v>
      </c>
      <c r="Q828">
        <v>1</v>
      </c>
      <c r="R828" cm="1">
        <f t="array" ref="R828">_xlfn.IFS(L828&lt;=$W$6,1,L828&lt;=$X$6,2,L828&lt;=$Y$6,3,L828&gt;$Y$6,4)</f>
        <v>4</v>
      </c>
      <c r="S828">
        <f t="shared" si="24"/>
        <v>5</v>
      </c>
      <c r="T828" t="str">
        <f t="shared" si="25"/>
        <v>2&gt;</v>
      </c>
    </row>
    <row r="829" spans="1:20" x14ac:dyDescent="0.25">
      <c r="A829">
        <v>828</v>
      </c>
      <c r="B829" t="s">
        <v>847</v>
      </c>
      <c r="C829">
        <v>75.8</v>
      </c>
      <c r="D829" t="s">
        <v>20</v>
      </c>
      <c r="E829">
        <v>1</v>
      </c>
      <c r="F829">
        <v>58</v>
      </c>
      <c r="G829">
        <v>2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  <c r="N829">
        <v>4</v>
      </c>
      <c r="O829">
        <v>4</v>
      </c>
      <c r="P829">
        <v>1</v>
      </c>
      <c r="Q829">
        <v>1</v>
      </c>
      <c r="R829" cm="1">
        <f t="array" ref="R829">_xlfn.IFS(L829&lt;=$W$6,1,L829&lt;=$X$6,2,L829&lt;=$Y$6,3,L829&gt;$Y$6,4)</f>
        <v>1</v>
      </c>
      <c r="S829">
        <f t="shared" si="24"/>
        <v>5</v>
      </c>
      <c r="T829" t="str">
        <f t="shared" si="25"/>
        <v>2&gt;</v>
      </c>
    </row>
    <row r="830" spans="1:20" x14ac:dyDescent="0.25">
      <c r="A830">
        <v>829</v>
      </c>
      <c r="B830" t="s">
        <v>848</v>
      </c>
      <c r="C830">
        <v>63</v>
      </c>
      <c r="D830" t="s">
        <v>27</v>
      </c>
      <c r="E830">
        <v>0</v>
      </c>
      <c r="F830">
        <v>33</v>
      </c>
      <c r="G830">
        <v>3</v>
      </c>
      <c r="H830">
        <v>224746.98</v>
      </c>
      <c r="I830">
        <v>2</v>
      </c>
      <c r="J830">
        <v>1</v>
      </c>
      <c r="K830">
        <v>1</v>
      </c>
      <c r="L830">
        <v>131167.98000000001</v>
      </c>
      <c r="M830">
        <v>0</v>
      </c>
      <c r="N830">
        <v>2</v>
      </c>
      <c r="O830">
        <v>1</v>
      </c>
      <c r="P830">
        <v>1</v>
      </c>
      <c r="Q830">
        <v>3</v>
      </c>
      <c r="R830" cm="1">
        <f t="array" ref="R830">_xlfn.IFS(L830&lt;=$W$6,1,L830&lt;=$X$6,2,L830&lt;=$Y$6,3,L830&gt;$Y$6,4)</f>
        <v>3</v>
      </c>
      <c r="S830">
        <f t="shared" si="24"/>
        <v>2</v>
      </c>
      <c r="T830" t="str">
        <f t="shared" si="25"/>
        <v>2&gt;</v>
      </c>
    </row>
    <row r="831" spans="1:20" x14ac:dyDescent="0.25">
      <c r="A831">
        <v>830</v>
      </c>
      <c r="B831" t="s">
        <v>849</v>
      </c>
      <c r="C831">
        <v>57.7</v>
      </c>
      <c r="D831" t="s">
        <v>18</v>
      </c>
      <c r="E831">
        <v>0</v>
      </c>
      <c r="F831">
        <v>41</v>
      </c>
      <c r="G831">
        <v>11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  <c r="N831">
        <v>1</v>
      </c>
      <c r="O831">
        <v>3</v>
      </c>
      <c r="P831">
        <v>4</v>
      </c>
      <c r="Q831">
        <v>1</v>
      </c>
      <c r="R831" cm="1">
        <f t="array" ref="R831">_xlfn.IFS(L831&lt;=$W$6,1,L831&lt;=$X$6,2,L831&lt;=$Y$6,3,L831&gt;$Y$6,4)</f>
        <v>1</v>
      </c>
      <c r="S831">
        <f t="shared" si="24"/>
        <v>3</v>
      </c>
      <c r="T831" t="str">
        <f t="shared" si="25"/>
        <v>2&gt;</v>
      </c>
    </row>
    <row r="832" spans="1:20" x14ac:dyDescent="0.25">
      <c r="A832">
        <v>831</v>
      </c>
      <c r="B832" t="s">
        <v>850</v>
      </c>
      <c r="C832">
        <v>68.400000000000006</v>
      </c>
      <c r="D832" t="s">
        <v>18</v>
      </c>
      <c r="E832">
        <v>0</v>
      </c>
      <c r="F832">
        <v>36</v>
      </c>
      <c r="G832">
        <v>7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  <c r="N832">
        <v>3</v>
      </c>
      <c r="O832">
        <v>2</v>
      </c>
      <c r="P832">
        <v>3</v>
      </c>
      <c r="Q832">
        <v>1</v>
      </c>
      <c r="R832" cm="1">
        <f t="array" ref="R832">_xlfn.IFS(L832&lt;=$W$6,1,L832&lt;=$X$6,2,L832&lt;=$Y$6,3,L832&gt;$Y$6,4)</f>
        <v>3</v>
      </c>
      <c r="S832">
        <f t="shared" si="24"/>
        <v>2</v>
      </c>
      <c r="T832" t="str">
        <f t="shared" si="25"/>
        <v>2&gt;</v>
      </c>
    </row>
    <row r="833" spans="1:20" x14ac:dyDescent="0.25">
      <c r="A833">
        <v>832</v>
      </c>
      <c r="B833" t="s">
        <v>851</v>
      </c>
      <c r="C833">
        <v>70.8</v>
      </c>
      <c r="D833" t="s">
        <v>20</v>
      </c>
      <c r="E833">
        <v>0</v>
      </c>
      <c r="F833">
        <v>43</v>
      </c>
      <c r="G833">
        <v>6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  <c r="N833">
        <v>3</v>
      </c>
      <c r="O833">
        <v>3</v>
      </c>
      <c r="P833">
        <v>2</v>
      </c>
      <c r="Q833">
        <v>1</v>
      </c>
      <c r="R833" cm="1">
        <f t="array" ref="R833">_xlfn.IFS(L833&lt;=$W$6,1,L833&lt;=$X$6,2,L833&lt;=$Y$6,3,L833&gt;$Y$6,4)</f>
        <v>4</v>
      </c>
      <c r="S833">
        <f t="shared" si="24"/>
        <v>4</v>
      </c>
      <c r="T833">
        <f t="shared" si="25"/>
        <v>1</v>
      </c>
    </row>
    <row r="834" spans="1:20" x14ac:dyDescent="0.25">
      <c r="A834">
        <v>833</v>
      </c>
      <c r="B834" t="s">
        <v>852</v>
      </c>
      <c r="C834">
        <v>73.2</v>
      </c>
      <c r="D834" t="s">
        <v>27</v>
      </c>
      <c r="E834">
        <v>0</v>
      </c>
      <c r="F834">
        <v>31</v>
      </c>
      <c r="G834">
        <v>2</v>
      </c>
      <c r="H834">
        <v>308667.64</v>
      </c>
      <c r="I834">
        <v>1</v>
      </c>
      <c r="J834">
        <v>1</v>
      </c>
      <c r="K834">
        <v>1</v>
      </c>
      <c r="L834">
        <v>138527.56</v>
      </c>
      <c r="M834">
        <v>0</v>
      </c>
      <c r="N834">
        <v>4</v>
      </c>
      <c r="O834">
        <v>1</v>
      </c>
      <c r="P834">
        <v>1</v>
      </c>
      <c r="Q834">
        <v>4</v>
      </c>
      <c r="R834" cm="1">
        <f t="array" ref="R834">_xlfn.IFS(L834&lt;=$W$6,1,L834&lt;=$X$6,2,L834&lt;=$Y$6,3,L834&gt;$Y$6,4)</f>
        <v>3</v>
      </c>
      <c r="S834">
        <f t="shared" si="24"/>
        <v>1</v>
      </c>
      <c r="T834">
        <f t="shared" si="25"/>
        <v>1</v>
      </c>
    </row>
    <row r="835" spans="1:20" x14ac:dyDescent="0.25">
      <c r="A835">
        <v>834</v>
      </c>
      <c r="B835" t="s">
        <v>853</v>
      </c>
      <c r="C835">
        <v>63.4</v>
      </c>
      <c r="D835" t="s">
        <v>27</v>
      </c>
      <c r="E835">
        <v>1</v>
      </c>
      <c r="F835">
        <v>39</v>
      </c>
      <c r="G835">
        <v>4</v>
      </c>
      <c r="H835">
        <v>222865.54</v>
      </c>
      <c r="I835">
        <v>2</v>
      </c>
      <c r="J835">
        <v>1</v>
      </c>
      <c r="K835">
        <v>1</v>
      </c>
      <c r="L835">
        <v>167032.49</v>
      </c>
      <c r="M835">
        <v>0</v>
      </c>
      <c r="N835">
        <v>2</v>
      </c>
      <c r="O835">
        <v>2</v>
      </c>
      <c r="P835">
        <v>1</v>
      </c>
      <c r="Q835">
        <v>3</v>
      </c>
      <c r="R835" cm="1">
        <f t="array" ref="R835">_xlfn.IFS(L835&lt;=$W$6,1,L835&lt;=$X$6,2,L835&lt;=$Y$6,3,L835&gt;$Y$6,4)</f>
        <v>4</v>
      </c>
      <c r="S835">
        <f t="shared" ref="S835:S898" si="26">VLOOKUP(F835,$V$10:$W$16,2,1)</f>
        <v>3</v>
      </c>
      <c r="T835" t="str">
        <f t="shared" ref="T835:T898" si="27">VLOOKUP(I835,$Y$9:$Z$11,2,1)</f>
        <v>2&gt;</v>
      </c>
    </row>
    <row r="836" spans="1:20" x14ac:dyDescent="0.25">
      <c r="A836">
        <v>835</v>
      </c>
      <c r="B836" t="s">
        <v>854</v>
      </c>
      <c r="C836">
        <v>63.3</v>
      </c>
      <c r="D836" t="s">
        <v>18</v>
      </c>
      <c r="E836">
        <v>0</v>
      </c>
      <c r="F836">
        <v>32</v>
      </c>
      <c r="G836">
        <v>7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  <c r="N836">
        <v>2</v>
      </c>
      <c r="O836">
        <v>1</v>
      </c>
      <c r="P836">
        <v>3</v>
      </c>
      <c r="Q836">
        <v>1</v>
      </c>
      <c r="R836" cm="1">
        <f t="array" ref="R836">_xlfn.IFS(L836&lt;=$W$6,1,L836&lt;=$X$6,2,L836&lt;=$Y$6,3,L836&gt;$Y$6,4)</f>
        <v>1</v>
      </c>
      <c r="S836">
        <f t="shared" si="26"/>
        <v>1</v>
      </c>
      <c r="T836" t="str">
        <f t="shared" si="27"/>
        <v>2&gt;</v>
      </c>
    </row>
    <row r="837" spans="1:20" x14ac:dyDescent="0.25">
      <c r="A837">
        <v>836</v>
      </c>
      <c r="B837" t="s">
        <v>855</v>
      </c>
      <c r="C837">
        <v>55.9</v>
      </c>
      <c r="D837" t="s">
        <v>18</v>
      </c>
      <c r="E837">
        <v>1</v>
      </c>
      <c r="F837">
        <v>36</v>
      </c>
      <c r="G837">
        <v>3</v>
      </c>
      <c r="H837">
        <v>274780.21999999997</v>
      </c>
      <c r="I837">
        <v>2</v>
      </c>
      <c r="J837">
        <v>1</v>
      </c>
      <c r="K837">
        <v>0</v>
      </c>
      <c r="L837">
        <v>9677</v>
      </c>
      <c r="M837">
        <v>0</v>
      </c>
      <c r="N837">
        <v>1</v>
      </c>
      <c r="O837">
        <v>2</v>
      </c>
      <c r="P837">
        <v>1</v>
      </c>
      <c r="Q837">
        <v>4</v>
      </c>
      <c r="R837" cm="1">
        <f t="array" ref="R837">_xlfn.IFS(L837&lt;=$W$6,1,L837&lt;=$X$6,2,L837&lt;=$Y$6,3,L837&gt;$Y$6,4)</f>
        <v>1</v>
      </c>
      <c r="S837">
        <f t="shared" si="26"/>
        <v>2</v>
      </c>
      <c r="T837" t="str">
        <f t="shared" si="27"/>
        <v>2&gt;</v>
      </c>
    </row>
    <row r="838" spans="1:20" x14ac:dyDescent="0.25">
      <c r="A838">
        <v>837</v>
      </c>
      <c r="B838" t="s">
        <v>856</v>
      </c>
      <c r="C838">
        <v>69.400000000000006</v>
      </c>
      <c r="D838" t="s">
        <v>20</v>
      </c>
      <c r="E838">
        <v>0</v>
      </c>
      <c r="F838">
        <v>39</v>
      </c>
      <c r="G838">
        <v>4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  <c r="N838">
        <v>3</v>
      </c>
      <c r="O838">
        <v>2</v>
      </c>
      <c r="P838">
        <v>1</v>
      </c>
      <c r="Q838">
        <v>1</v>
      </c>
      <c r="R838" cm="1">
        <f t="array" ref="R838">_xlfn.IFS(L838&lt;=$W$6,1,L838&lt;=$X$6,2,L838&lt;=$Y$6,3,L838&gt;$Y$6,4)</f>
        <v>3</v>
      </c>
      <c r="S838">
        <f t="shared" si="26"/>
        <v>3</v>
      </c>
      <c r="T838" t="str">
        <f t="shared" si="27"/>
        <v>2&gt;</v>
      </c>
    </row>
    <row r="839" spans="1:20" x14ac:dyDescent="0.25">
      <c r="A839">
        <v>838</v>
      </c>
      <c r="B839" t="s">
        <v>857</v>
      </c>
      <c r="C839">
        <v>68.599999999999994</v>
      </c>
      <c r="D839" t="s">
        <v>27</v>
      </c>
      <c r="E839">
        <v>0</v>
      </c>
      <c r="F839">
        <v>58</v>
      </c>
      <c r="G839">
        <v>6</v>
      </c>
      <c r="H839">
        <v>223284.16</v>
      </c>
      <c r="I839">
        <v>1</v>
      </c>
      <c r="J839">
        <v>1</v>
      </c>
      <c r="K839">
        <v>1</v>
      </c>
      <c r="L839">
        <v>80553.87</v>
      </c>
      <c r="M839">
        <v>0</v>
      </c>
      <c r="N839">
        <v>3</v>
      </c>
      <c r="O839">
        <v>4</v>
      </c>
      <c r="P839">
        <v>2</v>
      </c>
      <c r="Q839">
        <v>3</v>
      </c>
      <c r="R839" cm="1">
        <f t="array" ref="R839">_xlfn.IFS(L839&lt;=$W$6,1,L839&lt;=$X$6,2,L839&lt;=$Y$6,3,L839&gt;$Y$6,4)</f>
        <v>2</v>
      </c>
      <c r="S839">
        <f t="shared" si="26"/>
        <v>5</v>
      </c>
      <c r="T839">
        <f t="shared" si="27"/>
        <v>1</v>
      </c>
    </row>
    <row r="840" spans="1:20" x14ac:dyDescent="0.25">
      <c r="A840">
        <v>839</v>
      </c>
      <c r="B840" t="s">
        <v>858</v>
      </c>
      <c r="C840">
        <v>55.3</v>
      </c>
      <c r="D840" t="s">
        <v>20</v>
      </c>
      <c r="E840">
        <v>0</v>
      </c>
      <c r="F840">
        <v>50</v>
      </c>
      <c r="G840">
        <v>4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  <c r="N840">
        <v>1</v>
      </c>
      <c r="O840">
        <v>4</v>
      </c>
      <c r="P840">
        <v>1</v>
      </c>
      <c r="Q840">
        <v>1</v>
      </c>
      <c r="R840" cm="1">
        <f t="array" ref="R840">_xlfn.IFS(L840&lt;=$W$6,1,L840&lt;=$X$6,2,L840&lt;=$Y$6,3,L840&gt;$Y$6,4)</f>
        <v>1</v>
      </c>
      <c r="S840">
        <f t="shared" si="26"/>
        <v>5</v>
      </c>
      <c r="T840">
        <f t="shared" si="27"/>
        <v>1</v>
      </c>
    </row>
    <row r="841" spans="1:20" x14ac:dyDescent="0.25">
      <c r="A841">
        <v>840</v>
      </c>
      <c r="B841" t="s">
        <v>859</v>
      </c>
      <c r="C841">
        <v>50.7</v>
      </c>
      <c r="D841" t="s">
        <v>18</v>
      </c>
      <c r="E841">
        <v>1</v>
      </c>
      <c r="F841">
        <v>38</v>
      </c>
      <c r="G841">
        <v>5</v>
      </c>
      <c r="H841">
        <v>167086.74</v>
      </c>
      <c r="I841">
        <v>1</v>
      </c>
      <c r="J841">
        <v>0</v>
      </c>
      <c r="K841">
        <v>0</v>
      </c>
      <c r="L841">
        <v>140134.43</v>
      </c>
      <c r="M841">
        <v>0</v>
      </c>
      <c r="N841">
        <v>1</v>
      </c>
      <c r="O841">
        <v>2</v>
      </c>
      <c r="P841">
        <v>2</v>
      </c>
      <c r="Q841">
        <v>2</v>
      </c>
      <c r="R841" cm="1">
        <f t="array" ref="R841">_xlfn.IFS(L841&lt;=$W$6,1,L841&lt;=$X$6,2,L841&lt;=$Y$6,3,L841&gt;$Y$6,4)</f>
        <v>3</v>
      </c>
      <c r="S841">
        <f t="shared" si="26"/>
        <v>3</v>
      </c>
      <c r="T841">
        <f t="shared" si="27"/>
        <v>1</v>
      </c>
    </row>
    <row r="842" spans="1:20" x14ac:dyDescent="0.25">
      <c r="A842">
        <v>841</v>
      </c>
      <c r="B842" t="s">
        <v>860</v>
      </c>
      <c r="C842">
        <v>73.2</v>
      </c>
      <c r="D842" t="s">
        <v>27</v>
      </c>
      <c r="E842">
        <v>1</v>
      </c>
      <c r="F842">
        <v>52</v>
      </c>
      <c r="G842">
        <v>7</v>
      </c>
      <c r="H842">
        <v>290677.52</v>
      </c>
      <c r="I842">
        <v>1</v>
      </c>
      <c r="J842">
        <v>0</v>
      </c>
      <c r="K842">
        <v>0</v>
      </c>
      <c r="L842">
        <v>91936.1</v>
      </c>
      <c r="M842">
        <v>1</v>
      </c>
      <c r="N842">
        <v>4</v>
      </c>
      <c r="O842">
        <v>4</v>
      </c>
      <c r="P842">
        <v>3</v>
      </c>
      <c r="Q842">
        <v>4</v>
      </c>
      <c r="R842" cm="1">
        <f t="array" ref="R842">_xlfn.IFS(L842&lt;=$W$6,1,L842&lt;=$X$6,2,L842&lt;=$Y$6,3,L842&gt;$Y$6,4)</f>
        <v>2</v>
      </c>
      <c r="S842">
        <f t="shared" si="26"/>
        <v>5</v>
      </c>
      <c r="T842">
        <f t="shared" si="27"/>
        <v>1</v>
      </c>
    </row>
    <row r="843" spans="1:20" x14ac:dyDescent="0.25">
      <c r="A843">
        <v>842</v>
      </c>
      <c r="B843" t="s">
        <v>861</v>
      </c>
      <c r="C843">
        <v>81.8</v>
      </c>
      <c r="D843" t="s">
        <v>18</v>
      </c>
      <c r="E843">
        <v>0</v>
      </c>
      <c r="F843">
        <v>33</v>
      </c>
      <c r="G843">
        <v>2</v>
      </c>
      <c r="H843">
        <v>373592.74</v>
      </c>
      <c r="I843">
        <v>1</v>
      </c>
      <c r="J843">
        <v>0</v>
      </c>
      <c r="K843">
        <v>0</v>
      </c>
      <c r="L843">
        <v>178252.63</v>
      </c>
      <c r="M843">
        <v>0</v>
      </c>
      <c r="N843">
        <v>4</v>
      </c>
      <c r="O843">
        <v>1</v>
      </c>
      <c r="P843">
        <v>1</v>
      </c>
      <c r="Q843">
        <v>4</v>
      </c>
      <c r="R843" cm="1">
        <f t="array" ref="R843">_xlfn.IFS(L843&lt;=$W$6,1,L843&lt;=$X$6,2,L843&lt;=$Y$6,3,L843&gt;$Y$6,4)</f>
        <v>4</v>
      </c>
      <c r="S843">
        <f t="shared" si="26"/>
        <v>2</v>
      </c>
      <c r="T843">
        <f t="shared" si="27"/>
        <v>1</v>
      </c>
    </row>
    <row r="844" spans="1:20" x14ac:dyDescent="0.25">
      <c r="A844">
        <v>843</v>
      </c>
      <c r="B844" t="s">
        <v>862</v>
      </c>
      <c r="C844">
        <v>66</v>
      </c>
      <c r="D844" t="s">
        <v>27</v>
      </c>
      <c r="E844">
        <v>1</v>
      </c>
      <c r="F844">
        <v>37</v>
      </c>
      <c r="G844">
        <v>9</v>
      </c>
      <c r="H844">
        <v>117282.86</v>
      </c>
      <c r="I844">
        <v>1</v>
      </c>
      <c r="J844">
        <v>0</v>
      </c>
      <c r="K844">
        <v>1</v>
      </c>
      <c r="L844">
        <v>198674.08</v>
      </c>
      <c r="M844">
        <v>0</v>
      </c>
      <c r="N844">
        <v>3</v>
      </c>
      <c r="O844">
        <v>2</v>
      </c>
      <c r="P844">
        <v>4</v>
      </c>
      <c r="Q844">
        <v>2</v>
      </c>
      <c r="R844" cm="1">
        <f t="array" ref="R844">_xlfn.IFS(L844&lt;=$W$6,1,L844&lt;=$X$6,2,L844&lt;=$Y$6,3,L844&gt;$Y$6,4)</f>
        <v>4</v>
      </c>
      <c r="S844">
        <f t="shared" si="26"/>
        <v>3</v>
      </c>
      <c r="T844">
        <f t="shared" si="27"/>
        <v>1</v>
      </c>
    </row>
    <row r="845" spans="1:20" x14ac:dyDescent="0.25">
      <c r="A845">
        <v>844</v>
      </c>
      <c r="B845" t="s">
        <v>863</v>
      </c>
      <c r="C845">
        <v>77.3</v>
      </c>
      <c r="D845" t="s">
        <v>20</v>
      </c>
      <c r="E845">
        <v>0</v>
      </c>
      <c r="F845">
        <v>43</v>
      </c>
      <c r="G845">
        <v>6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  <c r="N845">
        <v>4</v>
      </c>
      <c r="O845">
        <v>3</v>
      </c>
      <c r="P845">
        <v>2</v>
      </c>
      <c r="Q845">
        <v>1</v>
      </c>
      <c r="R845" cm="1">
        <f t="array" ref="R845">_xlfn.IFS(L845&lt;=$W$6,1,L845&lt;=$X$6,2,L845&lt;=$Y$6,3,L845&gt;$Y$6,4)</f>
        <v>1</v>
      </c>
      <c r="S845">
        <f t="shared" si="26"/>
        <v>4</v>
      </c>
      <c r="T845">
        <f t="shared" si="27"/>
        <v>1</v>
      </c>
    </row>
    <row r="846" spans="1:20" x14ac:dyDescent="0.25">
      <c r="A846">
        <v>845</v>
      </c>
      <c r="B846" t="s">
        <v>864</v>
      </c>
      <c r="C846">
        <v>64</v>
      </c>
      <c r="D846" t="s">
        <v>18</v>
      </c>
      <c r="E846">
        <v>1</v>
      </c>
      <c r="F846">
        <v>46</v>
      </c>
      <c r="G846">
        <v>4</v>
      </c>
      <c r="H846">
        <v>274297.36</v>
      </c>
      <c r="I846">
        <v>1</v>
      </c>
      <c r="J846">
        <v>1</v>
      </c>
      <c r="K846">
        <v>0</v>
      </c>
      <c r="L846">
        <v>92381.01</v>
      </c>
      <c r="M846">
        <v>0</v>
      </c>
      <c r="N846">
        <v>2</v>
      </c>
      <c r="O846">
        <v>3</v>
      </c>
      <c r="P846">
        <v>1</v>
      </c>
      <c r="Q846">
        <v>4</v>
      </c>
      <c r="R846" cm="1">
        <f t="array" ref="R846">_xlfn.IFS(L846&lt;=$W$6,1,L846&lt;=$X$6,2,L846&lt;=$Y$6,3,L846&gt;$Y$6,4)</f>
        <v>2</v>
      </c>
      <c r="S846">
        <f t="shared" si="26"/>
        <v>4</v>
      </c>
      <c r="T846">
        <f t="shared" si="27"/>
        <v>1</v>
      </c>
    </row>
    <row r="847" spans="1:20" x14ac:dyDescent="0.25">
      <c r="A847">
        <v>846</v>
      </c>
      <c r="B847" t="s">
        <v>865</v>
      </c>
      <c r="C847">
        <v>50.5</v>
      </c>
      <c r="D847" t="s">
        <v>18</v>
      </c>
      <c r="E847">
        <v>1</v>
      </c>
      <c r="F847">
        <v>51</v>
      </c>
      <c r="G847">
        <v>8</v>
      </c>
      <c r="H847">
        <v>160002.46</v>
      </c>
      <c r="I847">
        <v>1</v>
      </c>
      <c r="J847">
        <v>0</v>
      </c>
      <c r="K847">
        <v>0</v>
      </c>
      <c r="L847">
        <v>135180.10999999999</v>
      </c>
      <c r="M847">
        <v>0</v>
      </c>
      <c r="N847">
        <v>1</v>
      </c>
      <c r="O847">
        <v>4</v>
      </c>
      <c r="P847">
        <v>3</v>
      </c>
      <c r="Q847">
        <v>2</v>
      </c>
      <c r="R847" cm="1">
        <f t="array" ref="R847">_xlfn.IFS(L847&lt;=$W$6,1,L847&lt;=$X$6,2,L847&lt;=$Y$6,3,L847&gt;$Y$6,4)</f>
        <v>3</v>
      </c>
      <c r="S847">
        <f t="shared" si="26"/>
        <v>5</v>
      </c>
      <c r="T847">
        <f t="shared" si="27"/>
        <v>1</v>
      </c>
    </row>
    <row r="848" spans="1:20" x14ac:dyDescent="0.25">
      <c r="A848">
        <v>847</v>
      </c>
      <c r="B848" t="s">
        <v>866</v>
      </c>
      <c r="C848">
        <v>71.400000000000006</v>
      </c>
      <c r="D848" t="s">
        <v>27</v>
      </c>
      <c r="E848">
        <v>1</v>
      </c>
      <c r="F848">
        <v>23</v>
      </c>
      <c r="G848">
        <v>7</v>
      </c>
      <c r="H848">
        <v>172805.04</v>
      </c>
      <c r="I848">
        <v>2</v>
      </c>
      <c r="J848">
        <v>0</v>
      </c>
      <c r="K848">
        <v>0</v>
      </c>
      <c r="L848">
        <v>27330.59</v>
      </c>
      <c r="M848">
        <v>0</v>
      </c>
      <c r="N848">
        <v>3</v>
      </c>
      <c r="O848">
        <v>1</v>
      </c>
      <c r="P848">
        <v>3</v>
      </c>
      <c r="Q848">
        <v>2</v>
      </c>
      <c r="R848" cm="1">
        <f t="array" ref="R848">_xlfn.IFS(L848&lt;=$W$6,1,L848&lt;=$X$6,2,L848&lt;=$Y$6,3,L848&gt;$Y$6,4)</f>
        <v>1</v>
      </c>
      <c r="S848">
        <f t="shared" si="26"/>
        <v>1</v>
      </c>
      <c r="T848" t="str">
        <f t="shared" si="27"/>
        <v>2&gt;</v>
      </c>
    </row>
    <row r="849" spans="1:20" x14ac:dyDescent="0.25">
      <c r="A849">
        <v>848</v>
      </c>
      <c r="B849" t="s">
        <v>867</v>
      </c>
      <c r="C849">
        <v>46.8</v>
      </c>
      <c r="D849" t="s">
        <v>18</v>
      </c>
      <c r="E849">
        <v>0</v>
      </c>
      <c r="F849">
        <v>44</v>
      </c>
      <c r="G849">
        <v>6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  <c r="N849">
        <v>1</v>
      </c>
      <c r="O849">
        <v>3</v>
      </c>
      <c r="P849">
        <v>2</v>
      </c>
      <c r="Q849">
        <v>1</v>
      </c>
      <c r="R849" cm="1">
        <f t="array" ref="R849">_xlfn.IFS(L849&lt;=$W$6,1,L849&lt;=$X$6,2,L849&lt;=$Y$6,3,L849&gt;$Y$6,4)</f>
        <v>3</v>
      </c>
      <c r="S849">
        <f t="shared" si="26"/>
        <v>4</v>
      </c>
      <c r="T849" t="str">
        <f t="shared" si="27"/>
        <v>2&gt;</v>
      </c>
    </row>
    <row r="850" spans="1:20" x14ac:dyDescent="0.25">
      <c r="A850">
        <v>849</v>
      </c>
      <c r="B850" t="s">
        <v>868</v>
      </c>
      <c r="C850">
        <v>61.1</v>
      </c>
      <c r="D850" t="s">
        <v>20</v>
      </c>
      <c r="E850">
        <v>1</v>
      </c>
      <c r="F850">
        <v>53</v>
      </c>
      <c r="G850">
        <v>2</v>
      </c>
      <c r="H850">
        <v>245749.48</v>
      </c>
      <c r="I850">
        <v>1</v>
      </c>
      <c r="J850">
        <v>1</v>
      </c>
      <c r="K850">
        <v>1</v>
      </c>
      <c r="L850">
        <v>149648.45000000001</v>
      </c>
      <c r="M850">
        <v>0</v>
      </c>
      <c r="N850">
        <v>2</v>
      </c>
      <c r="O850">
        <v>4</v>
      </c>
      <c r="P850">
        <v>1</v>
      </c>
      <c r="Q850">
        <v>3</v>
      </c>
      <c r="R850" cm="1">
        <f t="array" ref="R850">_xlfn.IFS(L850&lt;=$W$6,1,L850&lt;=$X$6,2,L850&lt;=$Y$6,3,L850&gt;$Y$6,4)</f>
        <v>4</v>
      </c>
      <c r="S850">
        <f t="shared" si="26"/>
        <v>5</v>
      </c>
      <c r="T850">
        <f t="shared" si="27"/>
        <v>1</v>
      </c>
    </row>
    <row r="851" spans="1:20" x14ac:dyDescent="0.25">
      <c r="A851">
        <v>850</v>
      </c>
      <c r="B851" t="s">
        <v>869</v>
      </c>
      <c r="C851">
        <v>70.5</v>
      </c>
      <c r="D851" t="s">
        <v>18</v>
      </c>
      <c r="E851">
        <v>1</v>
      </c>
      <c r="F851">
        <v>27</v>
      </c>
      <c r="G851">
        <v>1</v>
      </c>
      <c r="H851">
        <v>195088.58</v>
      </c>
      <c r="I851">
        <v>1</v>
      </c>
      <c r="J851">
        <v>0</v>
      </c>
      <c r="K851">
        <v>1</v>
      </c>
      <c r="L851">
        <v>59887.15</v>
      </c>
      <c r="M851">
        <v>0</v>
      </c>
      <c r="N851">
        <v>3</v>
      </c>
      <c r="O851">
        <v>1</v>
      </c>
      <c r="P851">
        <v>1</v>
      </c>
      <c r="Q851">
        <v>3</v>
      </c>
      <c r="R851" cm="1">
        <f t="array" ref="R851">_xlfn.IFS(L851&lt;=$W$6,1,L851&lt;=$X$6,2,L851&lt;=$Y$6,3,L851&gt;$Y$6,4)</f>
        <v>2</v>
      </c>
      <c r="S851">
        <f t="shared" si="26"/>
        <v>1</v>
      </c>
      <c r="T851">
        <f t="shared" si="27"/>
        <v>1</v>
      </c>
    </row>
    <row r="852" spans="1:20" x14ac:dyDescent="0.25">
      <c r="A852">
        <v>851</v>
      </c>
      <c r="B852" t="s">
        <v>870</v>
      </c>
      <c r="C852">
        <v>64.599999999999994</v>
      </c>
      <c r="D852" t="s">
        <v>27</v>
      </c>
      <c r="E852">
        <v>1</v>
      </c>
      <c r="F852">
        <v>48</v>
      </c>
      <c r="G852">
        <v>2</v>
      </c>
      <c r="H852">
        <v>341653.1</v>
      </c>
      <c r="I852">
        <v>2</v>
      </c>
      <c r="J852">
        <v>1</v>
      </c>
      <c r="K852">
        <v>0</v>
      </c>
      <c r="L852">
        <v>45041.32</v>
      </c>
      <c r="M852">
        <v>0</v>
      </c>
      <c r="N852">
        <v>2</v>
      </c>
      <c r="O852">
        <v>4</v>
      </c>
      <c r="P852">
        <v>1</v>
      </c>
      <c r="Q852">
        <v>4</v>
      </c>
      <c r="R852" cm="1">
        <f t="array" ref="R852">_xlfn.IFS(L852&lt;=$W$6,1,L852&lt;=$X$6,2,L852&lt;=$Y$6,3,L852&gt;$Y$6,4)</f>
        <v>1</v>
      </c>
      <c r="S852">
        <f t="shared" si="26"/>
        <v>5</v>
      </c>
      <c r="T852" t="str">
        <f t="shared" si="27"/>
        <v>2&gt;</v>
      </c>
    </row>
    <row r="853" spans="1:20" x14ac:dyDescent="0.25">
      <c r="A853">
        <v>852</v>
      </c>
      <c r="B853" t="s">
        <v>871</v>
      </c>
      <c r="C853">
        <v>66.7</v>
      </c>
      <c r="D853" t="s">
        <v>27</v>
      </c>
      <c r="E853">
        <v>0</v>
      </c>
      <c r="F853">
        <v>50</v>
      </c>
      <c r="G853">
        <v>2</v>
      </c>
      <c r="H853">
        <v>194267.84</v>
      </c>
      <c r="I853">
        <v>2</v>
      </c>
      <c r="J853">
        <v>0</v>
      </c>
      <c r="K853">
        <v>0</v>
      </c>
      <c r="L853">
        <v>113316.77</v>
      </c>
      <c r="M853">
        <v>1</v>
      </c>
      <c r="N853">
        <v>3</v>
      </c>
      <c r="O853">
        <v>4</v>
      </c>
      <c r="P853">
        <v>1</v>
      </c>
      <c r="Q853">
        <v>2</v>
      </c>
      <c r="R853" cm="1">
        <f t="array" ref="R853">_xlfn.IFS(L853&lt;=$W$6,1,L853&lt;=$X$6,2,L853&lt;=$Y$6,3,L853&gt;$Y$6,4)</f>
        <v>3</v>
      </c>
      <c r="S853">
        <f t="shared" si="26"/>
        <v>5</v>
      </c>
      <c r="T853" t="str">
        <f t="shared" si="27"/>
        <v>2&gt;</v>
      </c>
    </row>
    <row r="854" spans="1:20" x14ac:dyDescent="0.25">
      <c r="A854">
        <v>853</v>
      </c>
      <c r="B854" t="s">
        <v>872</v>
      </c>
      <c r="C854">
        <v>51.1</v>
      </c>
      <c r="D854" t="s">
        <v>27</v>
      </c>
      <c r="E854">
        <v>0</v>
      </c>
      <c r="F854">
        <v>43</v>
      </c>
      <c r="G854">
        <v>9</v>
      </c>
      <c r="H854">
        <v>307791.3</v>
      </c>
      <c r="I854">
        <v>1</v>
      </c>
      <c r="J854">
        <v>1</v>
      </c>
      <c r="K854">
        <v>1</v>
      </c>
      <c r="L854">
        <v>39087.42</v>
      </c>
      <c r="M854">
        <v>0</v>
      </c>
      <c r="N854">
        <v>1</v>
      </c>
      <c r="O854">
        <v>3</v>
      </c>
      <c r="P854">
        <v>4</v>
      </c>
      <c r="Q854">
        <v>4</v>
      </c>
      <c r="R854" cm="1">
        <f t="array" ref="R854">_xlfn.IFS(L854&lt;=$W$6,1,L854&lt;=$X$6,2,L854&lt;=$Y$6,3,L854&gt;$Y$6,4)</f>
        <v>1</v>
      </c>
      <c r="S854">
        <f t="shared" si="26"/>
        <v>4</v>
      </c>
      <c r="T854">
        <f t="shared" si="27"/>
        <v>1</v>
      </c>
    </row>
    <row r="855" spans="1:20" x14ac:dyDescent="0.25">
      <c r="A855">
        <v>854</v>
      </c>
      <c r="B855" t="s">
        <v>873</v>
      </c>
      <c r="C855">
        <v>65.3</v>
      </c>
      <c r="D855" t="s">
        <v>18</v>
      </c>
      <c r="E855">
        <v>0</v>
      </c>
      <c r="F855">
        <v>45</v>
      </c>
      <c r="G855">
        <v>7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  <c r="N855">
        <v>3</v>
      </c>
      <c r="O855">
        <v>3</v>
      </c>
      <c r="P855">
        <v>3</v>
      </c>
      <c r="Q855">
        <v>1</v>
      </c>
      <c r="R855" cm="1">
        <f t="array" ref="R855">_xlfn.IFS(L855&lt;=$W$6,1,L855&lt;=$X$6,2,L855&lt;=$Y$6,3,L855&gt;$Y$6,4)</f>
        <v>1</v>
      </c>
      <c r="S855">
        <f t="shared" si="26"/>
        <v>4</v>
      </c>
      <c r="T855" t="str">
        <f t="shared" si="27"/>
        <v>2&gt;</v>
      </c>
    </row>
    <row r="856" spans="1:20" x14ac:dyDescent="0.25">
      <c r="A856">
        <v>855</v>
      </c>
      <c r="B856" t="s">
        <v>874</v>
      </c>
      <c r="C856">
        <v>67.5</v>
      </c>
      <c r="D856" t="s">
        <v>18</v>
      </c>
      <c r="E856">
        <v>0</v>
      </c>
      <c r="F856">
        <v>59</v>
      </c>
      <c r="G856">
        <v>9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  <c r="N856">
        <v>3</v>
      </c>
      <c r="O856">
        <v>4</v>
      </c>
      <c r="P856">
        <v>4</v>
      </c>
      <c r="Q856">
        <v>1</v>
      </c>
      <c r="R856" cm="1">
        <f t="array" ref="R856">_xlfn.IFS(L856&lt;=$W$6,1,L856&lt;=$X$6,2,L856&lt;=$Y$6,3,L856&gt;$Y$6,4)</f>
        <v>2</v>
      </c>
      <c r="S856">
        <f t="shared" si="26"/>
        <v>5</v>
      </c>
      <c r="T856" t="str">
        <f t="shared" si="27"/>
        <v>2&gt;</v>
      </c>
    </row>
    <row r="857" spans="1:20" x14ac:dyDescent="0.25">
      <c r="A857">
        <v>856</v>
      </c>
      <c r="B857" t="s">
        <v>875</v>
      </c>
      <c r="C857">
        <v>52.3</v>
      </c>
      <c r="D857" t="s">
        <v>20</v>
      </c>
      <c r="E857">
        <v>1</v>
      </c>
      <c r="F857">
        <v>34</v>
      </c>
      <c r="G857">
        <v>5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  <c r="N857">
        <v>1</v>
      </c>
      <c r="O857">
        <v>1</v>
      </c>
      <c r="P857">
        <v>2</v>
      </c>
      <c r="Q857">
        <v>1</v>
      </c>
      <c r="R857" cm="1">
        <f t="array" ref="R857">_xlfn.IFS(L857&lt;=$W$6,1,L857&lt;=$X$6,2,L857&lt;=$Y$6,3,L857&gt;$Y$6,4)</f>
        <v>4</v>
      </c>
      <c r="S857">
        <f t="shared" si="26"/>
        <v>2</v>
      </c>
      <c r="T857" t="str">
        <f t="shared" si="27"/>
        <v>2&gt;</v>
      </c>
    </row>
    <row r="858" spans="1:20" x14ac:dyDescent="0.25">
      <c r="A858">
        <v>857</v>
      </c>
      <c r="B858" t="s">
        <v>876</v>
      </c>
      <c r="C858">
        <v>56.7</v>
      </c>
      <c r="D858" t="s">
        <v>27</v>
      </c>
      <c r="E858">
        <v>0</v>
      </c>
      <c r="F858">
        <v>51</v>
      </c>
      <c r="G858">
        <v>6</v>
      </c>
      <c r="H858">
        <v>269912.03999999998</v>
      </c>
      <c r="I858">
        <v>1</v>
      </c>
      <c r="J858">
        <v>1</v>
      </c>
      <c r="K858">
        <v>0</v>
      </c>
      <c r="L858">
        <v>93953.84</v>
      </c>
      <c r="M858">
        <v>1</v>
      </c>
      <c r="N858">
        <v>1</v>
      </c>
      <c r="O858">
        <v>4</v>
      </c>
      <c r="P858">
        <v>2</v>
      </c>
      <c r="Q858">
        <v>4</v>
      </c>
      <c r="R858" cm="1">
        <f t="array" ref="R858">_xlfn.IFS(L858&lt;=$W$6,1,L858&lt;=$X$6,2,L858&lt;=$Y$6,3,L858&gt;$Y$6,4)</f>
        <v>2</v>
      </c>
      <c r="S858">
        <f t="shared" si="26"/>
        <v>5</v>
      </c>
      <c r="T858">
        <f t="shared" si="27"/>
        <v>1</v>
      </c>
    </row>
    <row r="859" spans="1:20" x14ac:dyDescent="0.25">
      <c r="A859">
        <v>858</v>
      </c>
      <c r="B859" t="s">
        <v>877</v>
      </c>
      <c r="C859">
        <v>74.099999999999994</v>
      </c>
      <c r="D859" t="s">
        <v>20</v>
      </c>
      <c r="E859">
        <v>1</v>
      </c>
      <c r="F859">
        <v>41</v>
      </c>
      <c r="G859">
        <v>8</v>
      </c>
      <c r="H859">
        <v>287275.15999999997</v>
      </c>
      <c r="I859">
        <v>2</v>
      </c>
      <c r="J859">
        <v>0</v>
      </c>
      <c r="K859">
        <v>1</v>
      </c>
      <c r="L859">
        <v>174227.66</v>
      </c>
      <c r="M859">
        <v>0</v>
      </c>
      <c r="N859">
        <v>4</v>
      </c>
      <c r="O859">
        <v>3</v>
      </c>
      <c r="P859">
        <v>3</v>
      </c>
      <c r="Q859">
        <v>4</v>
      </c>
      <c r="R859" cm="1">
        <f t="array" ref="R859">_xlfn.IFS(L859&lt;=$W$6,1,L859&lt;=$X$6,2,L859&lt;=$Y$6,3,L859&gt;$Y$6,4)</f>
        <v>4</v>
      </c>
      <c r="S859">
        <f t="shared" si="26"/>
        <v>3</v>
      </c>
      <c r="T859" t="str">
        <f t="shared" si="27"/>
        <v>2&gt;</v>
      </c>
    </row>
    <row r="860" spans="1:20" x14ac:dyDescent="0.25">
      <c r="A860">
        <v>859</v>
      </c>
      <c r="B860" t="s">
        <v>878</v>
      </c>
      <c r="C860">
        <v>45.6</v>
      </c>
      <c r="D860" t="s">
        <v>20</v>
      </c>
      <c r="E860">
        <v>1</v>
      </c>
      <c r="F860">
        <v>34</v>
      </c>
      <c r="G860">
        <v>10</v>
      </c>
      <c r="H860">
        <v>295012.5</v>
      </c>
      <c r="I860">
        <v>1</v>
      </c>
      <c r="J860">
        <v>1</v>
      </c>
      <c r="K860">
        <v>1</v>
      </c>
      <c r="L860">
        <v>135399.21</v>
      </c>
      <c r="M860">
        <v>0</v>
      </c>
      <c r="N860">
        <v>1</v>
      </c>
      <c r="O860">
        <v>1</v>
      </c>
      <c r="P860">
        <v>4</v>
      </c>
      <c r="Q860">
        <v>4</v>
      </c>
      <c r="R860" cm="1">
        <f t="array" ref="R860">_xlfn.IFS(L860&lt;=$W$6,1,L860&lt;=$X$6,2,L860&lt;=$Y$6,3,L860&gt;$Y$6,4)</f>
        <v>3</v>
      </c>
      <c r="S860">
        <f t="shared" si="26"/>
        <v>2</v>
      </c>
      <c r="T860">
        <f t="shared" si="27"/>
        <v>1</v>
      </c>
    </row>
    <row r="861" spans="1:20" x14ac:dyDescent="0.25">
      <c r="A861">
        <v>860</v>
      </c>
      <c r="B861" t="s">
        <v>879</v>
      </c>
      <c r="C861">
        <v>59.8</v>
      </c>
      <c r="D861" t="s">
        <v>18</v>
      </c>
      <c r="E861">
        <v>1</v>
      </c>
      <c r="F861">
        <v>66</v>
      </c>
      <c r="G861">
        <v>2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  <c r="N861">
        <v>2</v>
      </c>
      <c r="O861">
        <v>4</v>
      </c>
      <c r="P861">
        <v>1</v>
      </c>
      <c r="Q861">
        <v>1</v>
      </c>
      <c r="R861" cm="1">
        <f t="array" ref="R861">_xlfn.IFS(L861&lt;=$W$6,1,L861&lt;=$X$6,2,L861&lt;=$Y$6,3,L861&gt;$Y$6,4)</f>
        <v>4</v>
      </c>
      <c r="S861">
        <f t="shared" si="26"/>
        <v>5</v>
      </c>
      <c r="T861" t="str">
        <f t="shared" si="27"/>
        <v>2&gt;</v>
      </c>
    </row>
    <row r="862" spans="1:20" x14ac:dyDescent="0.25">
      <c r="A862">
        <v>861</v>
      </c>
      <c r="B862" t="s">
        <v>880</v>
      </c>
      <c r="C862">
        <v>66.7</v>
      </c>
      <c r="D862" t="s">
        <v>18</v>
      </c>
      <c r="E862">
        <v>1</v>
      </c>
      <c r="F862">
        <v>45</v>
      </c>
      <c r="G862">
        <v>9</v>
      </c>
      <c r="H862">
        <v>380454.92</v>
      </c>
      <c r="I862">
        <v>1</v>
      </c>
      <c r="J862">
        <v>1</v>
      </c>
      <c r="K862">
        <v>0</v>
      </c>
      <c r="L862">
        <v>97508.04</v>
      </c>
      <c r="M862">
        <v>1</v>
      </c>
      <c r="N862">
        <v>3</v>
      </c>
      <c r="O862">
        <v>3</v>
      </c>
      <c r="P862">
        <v>4</v>
      </c>
      <c r="Q862">
        <v>4</v>
      </c>
      <c r="R862" cm="1">
        <f t="array" ref="R862">_xlfn.IFS(L862&lt;=$W$6,1,L862&lt;=$X$6,2,L862&lt;=$Y$6,3,L862&gt;$Y$6,4)</f>
        <v>2</v>
      </c>
      <c r="S862">
        <f t="shared" si="26"/>
        <v>4</v>
      </c>
      <c r="T862">
        <f t="shared" si="27"/>
        <v>1</v>
      </c>
    </row>
    <row r="863" spans="1:20" x14ac:dyDescent="0.25">
      <c r="A863">
        <v>862</v>
      </c>
      <c r="B863" t="s">
        <v>881</v>
      </c>
      <c r="C863">
        <v>54.8</v>
      </c>
      <c r="D863" t="s">
        <v>18</v>
      </c>
      <c r="E863">
        <v>0</v>
      </c>
      <c r="F863">
        <v>34</v>
      </c>
      <c r="G863">
        <v>3</v>
      </c>
      <c r="H863">
        <v>344897.54</v>
      </c>
      <c r="I863">
        <v>1</v>
      </c>
      <c r="J863">
        <v>1</v>
      </c>
      <c r="K863">
        <v>0</v>
      </c>
      <c r="L863">
        <v>188083.77</v>
      </c>
      <c r="M863">
        <v>1</v>
      </c>
      <c r="N863">
        <v>1</v>
      </c>
      <c r="O863">
        <v>1</v>
      </c>
      <c r="P863">
        <v>1</v>
      </c>
      <c r="Q863">
        <v>4</v>
      </c>
      <c r="R863" cm="1">
        <f t="array" ref="R863">_xlfn.IFS(L863&lt;=$W$6,1,L863&lt;=$X$6,2,L863&lt;=$Y$6,3,L863&gt;$Y$6,4)</f>
        <v>4</v>
      </c>
      <c r="S863">
        <f t="shared" si="26"/>
        <v>2</v>
      </c>
      <c r="T863">
        <f t="shared" si="27"/>
        <v>1</v>
      </c>
    </row>
    <row r="864" spans="1:20" x14ac:dyDescent="0.25">
      <c r="A864">
        <v>863</v>
      </c>
      <c r="B864" t="s">
        <v>882</v>
      </c>
      <c r="C864">
        <v>72.5</v>
      </c>
      <c r="D864" t="s">
        <v>18</v>
      </c>
      <c r="E864">
        <v>1</v>
      </c>
      <c r="F864">
        <v>43</v>
      </c>
      <c r="G864">
        <v>8</v>
      </c>
      <c r="H864">
        <v>227960.42</v>
      </c>
      <c r="I864">
        <v>1</v>
      </c>
      <c r="J864">
        <v>1</v>
      </c>
      <c r="K864">
        <v>1</v>
      </c>
      <c r="L864">
        <v>116704.25</v>
      </c>
      <c r="M864">
        <v>0</v>
      </c>
      <c r="N864">
        <v>4</v>
      </c>
      <c r="O864">
        <v>3</v>
      </c>
      <c r="P864">
        <v>3</v>
      </c>
      <c r="Q864">
        <v>3</v>
      </c>
      <c r="R864" cm="1">
        <f t="array" ref="R864">_xlfn.IFS(L864&lt;=$W$6,1,L864&lt;=$X$6,2,L864&lt;=$Y$6,3,L864&gt;$Y$6,4)</f>
        <v>3</v>
      </c>
      <c r="S864">
        <f t="shared" si="26"/>
        <v>4</v>
      </c>
      <c r="T864">
        <f t="shared" si="27"/>
        <v>1</v>
      </c>
    </row>
    <row r="865" spans="1:20" x14ac:dyDescent="0.25">
      <c r="A865">
        <v>864</v>
      </c>
      <c r="B865" t="s">
        <v>883</v>
      </c>
      <c r="C865">
        <v>71.7</v>
      </c>
      <c r="D865" t="s">
        <v>18</v>
      </c>
      <c r="E865">
        <v>1</v>
      </c>
      <c r="F865">
        <v>55</v>
      </c>
      <c r="G865">
        <v>7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  <c r="N865">
        <v>3</v>
      </c>
      <c r="O865">
        <v>4</v>
      </c>
      <c r="P865">
        <v>3</v>
      </c>
      <c r="Q865">
        <v>1</v>
      </c>
      <c r="R865" cm="1">
        <f t="array" ref="R865">_xlfn.IFS(L865&lt;=$W$6,1,L865&lt;=$X$6,2,L865&lt;=$Y$6,3,L865&gt;$Y$6,4)</f>
        <v>2</v>
      </c>
      <c r="S865">
        <f t="shared" si="26"/>
        <v>5</v>
      </c>
      <c r="T865" t="str">
        <f t="shared" si="27"/>
        <v>2&gt;</v>
      </c>
    </row>
    <row r="866" spans="1:20" x14ac:dyDescent="0.25">
      <c r="A866">
        <v>865</v>
      </c>
      <c r="B866" t="s">
        <v>884</v>
      </c>
      <c r="C866">
        <v>59.4</v>
      </c>
      <c r="D866" t="s">
        <v>18</v>
      </c>
      <c r="E866">
        <v>1</v>
      </c>
      <c r="F866">
        <v>40</v>
      </c>
      <c r="G866">
        <v>5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  <c r="N866">
        <v>2</v>
      </c>
      <c r="O866">
        <v>3</v>
      </c>
      <c r="P866">
        <v>2</v>
      </c>
      <c r="Q866">
        <v>1</v>
      </c>
      <c r="R866" cm="1">
        <f t="array" ref="R866">_xlfn.IFS(L866&lt;=$W$6,1,L866&lt;=$X$6,2,L866&lt;=$Y$6,3,L866&gt;$Y$6,4)</f>
        <v>4</v>
      </c>
      <c r="S866">
        <f t="shared" si="26"/>
        <v>3</v>
      </c>
      <c r="T866" t="str">
        <f t="shared" si="27"/>
        <v>2&gt;</v>
      </c>
    </row>
    <row r="867" spans="1:20" x14ac:dyDescent="0.25">
      <c r="A867">
        <v>866</v>
      </c>
      <c r="B867" t="s">
        <v>885</v>
      </c>
      <c r="C867">
        <v>67.8</v>
      </c>
      <c r="D867" t="s">
        <v>27</v>
      </c>
      <c r="E867">
        <v>0</v>
      </c>
      <c r="F867">
        <v>27</v>
      </c>
      <c r="G867">
        <v>11</v>
      </c>
      <c r="H867">
        <v>153936.24</v>
      </c>
      <c r="I867">
        <v>2</v>
      </c>
      <c r="J867">
        <v>0</v>
      </c>
      <c r="K867">
        <v>1</v>
      </c>
      <c r="L867">
        <v>131501.72</v>
      </c>
      <c r="M867">
        <v>0</v>
      </c>
      <c r="N867">
        <v>3</v>
      </c>
      <c r="O867">
        <v>1</v>
      </c>
      <c r="P867">
        <v>4</v>
      </c>
      <c r="Q867">
        <v>2</v>
      </c>
      <c r="R867" cm="1">
        <f t="array" ref="R867">_xlfn.IFS(L867&lt;=$W$6,1,L867&lt;=$X$6,2,L867&lt;=$Y$6,3,L867&gt;$Y$6,4)</f>
        <v>3</v>
      </c>
      <c r="S867">
        <f t="shared" si="26"/>
        <v>1</v>
      </c>
      <c r="T867" t="str">
        <f t="shared" si="27"/>
        <v>2&gt;</v>
      </c>
    </row>
    <row r="868" spans="1:20" x14ac:dyDescent="0.25">
      <c r="A868">
        <v>867</v>
      </c>
      <c r="B868" t="s">
        <v>886</v>
      </c>
      <c r="C868">
        <v>54.5</v>
      </c>
      <c r="D868" t="s">
        <v>18</v>
      </c>
      <c r="E868">
        <v>1</v>
      </c>
      <c r="F868">
        <v>40</v>
      </c>
      <c r="G868">
        <v>2</v>
      </c>
      <c r="H868">
        <v>176586.26</v>
      </c>
      <c r="I868">
        <v>2</v>
      </c>
      <c r="J868">
        <v>1</v>
      </c>
      <c r="K868">
        <v>1</v>
      </c>
      <c r="L868">
        <v>24302.95</v>
      </c>
      <c r="M868">
        <v>0</v>
      </c>
      <c r="N868">
        <v>1</v>
      </c>
      <c r="O868">
        <v>3</v>
      </c>
      <c r="P868">
        <v>1</v>
      </c>
      <c r="Q868">
        <v>2</v>
      </c>
      <c r="R868" cm="1">
        <f t="array" ref="R868">_xlfn.IFS(L868&lt;=$W$6,1,L868&lt;=$X$6,2,L868&lt;=$Y$6,3,L868&gt;$Y$6,4)</f>
        <v>1</v>
      </c>
      <c r="S868">
        <f t="shared" si="26"/>
        <v>3</v>
      </c>
      <c r="T868" t="str">
        <f t="shared" si="27"/>
        <v>2&gt;</v>
      </c>
    </row>
    <row r="869" spans="1:20" x14ac:dyDescent="0.25">
      <c r="A869">
        <v>868</v>
      </c>
      <c r="B869" t="s">
        <v>887</v>
      </c>
      <c r="C869">
        <v>63.6</v>
      </c>
      <c r="D869" t="s">
        <v>18</v>
      </c>
      <c r="E869">
        <v>0</v>
      </c>
      <c r="F869">
        <v>50</v>
      </c>
      <c r="G869">
        <v>2</v>
      </c>
      <c r="H869">
        <v>341666.92</v>
      </c>
      <c r="I869">
        <v>1</v>
      </c>
      <c r="J869">
        <v>1</v>
      </c>
      <c r="K869">
        <v>0</v>
      </c>
      <c r="L869">
        <v>110510.28</v>
      </c>
      <c r="M869">
        <v>1</v>
      </c>
      <c r="N869">
        <v>2</v>
      </c>
      <c r="O869">
        <v>4</v>
      </c>
      <c r="P869">
        <v>1</v>
      </c>
      <c r="Q869">
        <v>4</v>
      </c>
      <c r="R869" cm="1">
        <f t="array" ref="R869">_xlfn.IFS(L869&lt;=$W$6,1,L869&lt;=$X$6,2,L869&lt;=$Y$6,3,L869&gt;$Y$6,4)</f>
        <v>3</v>
      </c>
      <c r="S869">
        <f t="shared" si="26"/>
        <v>5</v>
      </c>
      <c r="T869">
        <f t="shared" si="27"/>
        <v>1</v>
      </c>
    </row>
    <row r="870" spans="1:20" x14ac:dyDescent="0.25">
      <c r="A870">
        <v>869</v>
      </c>
      <c r="B870" t="s">
        <v>888</v>
      </c>
      <c r="C870">
        <v>60.3</v>
      </c>
      <c r="D870" t="s">
        <v>27</v>
      </c>
      <c r="E870">
        <v>1</v>
      </c>
      <c r="F870">
        <v>46</v>
      </c>
      <c r="G870">
        <v>7</v>
      </c>
      <c r="H870">
        <v>216244.78</v>
      </c>
      <c r="I870">
        <v>2</v>
      </c>
      <c r="J870">
        <v>1</v>
      </c>
      <c r="K870">
        <v>0</v>
      </c>
      <c r="L870">
        <v>108488.33</v>
      </c>
      <c r="M870">
        <v>1</v>
      </c>
      <c r="N870">
        <v>2</v>
      </c>
      <c r="O870">
        <v>3</v>
      </c>
      <c r="P870">
        <v>3</v>
      </c>
      <c r="Q870">
        <v>3</v>
      </c>
      <c r="R870" cm="1">
        <f t="array" ref="R870">_xlfn.IFS(L870&lt;=$W$6,1,L870&lt;=$X$6,2,L870&lt;=$Y$6,3,L870&gt;$Y$6,4)</f>
        <v>3</v>
      </c>
      <c r="S870">
        <f t="shared" si="26"/>
        <v>4</v>
      </c>
      <c r="T870" t="str">
        <f t="shared" si="27"/>
        <v>2&gt;</v>
      </c>
    </row>
    <row r="871" spans="1:20" x14ac:dyDescent="0.25">
      <c r="A871">
        <v>870</v>
      </c>
      <c r="B871" t="s">
        <v>889</v>
      </c>
      <c r="C871">
        <v>43.5</v>
      </c>
      <c r="D871" t="s">
        <v>18</v>
      </c>
      <c r="E871">
        <v>1</v>
      </c>
      <c r="F871">
        <v>38</v>
      </c>
      <c r="G871">
        <v>5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  <c r="N871">
        <v>1</v>
      </c>
      <c r="O871">
        <v>2</v>
      </c>
      <c r="P871">
        <v>2</v>
      </c>
      <c r="Q871">
        <v>1</v>
      </c>
      <c r="R871" cm="1">
        <f t="array" ref="R871">_xlfn.IFS(L871&lt;=$W$6,1,L871&lt;=$X$6,2,L871&lt;=$Y$6,3,L871&gt;$Y$6,4)</f>
        <v>4</v>
      </c>
      <c r="S871">
        <f t="shared" si="26"/>
        <v>3</v>
      </c>
      <c r="T871">
        <f t="shared" si="27"/>
        <v>1</v>
      </c>
    </row>
    <row r="872" spans="1:20" x14ac:dyDescent="0.25">
      <c r="A872">
        <v>871</v>
      </c>
      <c r="B872" t="s">
        <v>890</v>
      </c>
      <c r="C872">
        <v>53.5</v>
      </c>
      <c r="D872" t="s">
        <v>18</v>
      </c>
      <c r="E872">
        <v>0</v>
      </c>
      <c r="F872">
        <v>42</v>
      </c>
      <c r="G872">
        <v>9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  <c r="N872">
        <v>1</v>
      </c>
      <c r="O872">
        <v>3</v>
      </c>
      <c r="P872">
        <v>4</v>
      </c>
      <c r="Q872">
        <v>1</v>
      </c>
      <c r="R872" cm="1">
        <f t="array" ref="R872">_xlfn.IFS(L872&lt;=$W$6,1,L872&lt;=$X$6,2,L872&lt;=$Y$6,3,L872&gt;$Y$6,4)</f>
        <v>1</v>
      </c>
      <c r="S872">
        <f t="shared" si="26"/>
        <v>4</v>
      </c>
      <c r="T872">
        <f t="shared" si="27"/>
        <v>1</v>
      </c>
    </row>
    <row r="873" spans="1:20" x14ac:dyDescent="0.25">
      <c r="A873">
        <v>872</v>
      </c>
      <c r="B873" t="s">
        <v>891</v>
      </c>
      <c r="C873">
        <v>62.9</v>
      </c>
      <c r="D873" t="s">
        <v>27</v>
      </c>
      <c r="E873">
        <v>0</v>
      </c>
      <c r="F873">
        <v>47</v>
      </c>
      <c r="G873">
        <v>8</v>
      </c>
      <c r="H873">
        <v>259636.78</v>
      </c>
      <c r="I873">
        <v>3</v>
      </c>
      <c r="J873">
        <v>1</v>
      </c>
      <c r="K873">
        <v>0</v>
      </c>
      <c r="L873">
        <v>9217.5499999999993</v>
      </c>
      <c r="M873">
        <v>1</v>
      </c>
      <c r="N873">
        <v>2</v>
      </c>
      <c r="O873">
        <v>4</v>
      </c>
      <c r="P873">
        <v>3</v>
      </c>
      <c r="Q873">
        <v>4</v>
      </c>
      <c r="R873" cm="1">
        <f t="array" ref="R873">_xlfn.IFS(L873&lt;=$W$6,1,L873&lt;=$X$6,2,L873&lt;=$Y$6,3,L873&gt;$Y$6,4)</f>
        <v>1</v>
      </c>
      <c r="S873">
        <f t="shared" si="26"/>
        <v>4</v>
      </c>
      <c r="T873" t="str">
        <f t="shared" si="27"/>
        <v>2&gt;</v>
      </c>
    </row>
    <row r="874" spans="1:20" x14ac:dyDescent="0.25">
      <c r="A874">
        <v>873</v>
      </c>
      <c r="B874" t="s">
        <v>892</v>
      </c>
      <c r="C874">
        <v>72.2</v>
      </c>
      <c r="D874" t="s">
        <v>18</v>
      </c>
      <c r="E874">
        <v>0</v>
      </c>
      <c r="F874">
        <v>37</v>
      </c>
      <c r="G874">
        <v>3</v>
      </c>
      <c r="H874">
        <v>327887.78000000003</v>
      </c>
      <c r="I874">
        <v>2</v>
      </c>
      <c r="J874">
        <v>1</v>
      </c>
      <c r="K874">
        <v>1</v>
      </c>
      <c r="L874">
        <v>15068.18</v>
      </c>
      <c r="M874">
        <v>0</v>
      </c>
      <c r="N874">
        <v>4</v>
      </c>
      <c r="O874">
        <v>2</v>
      </c>
      <c r="P874">
        <v>1</v>
      </c>
      <c r="Q874">
        <v>4</v>
      </c>
      <c r="R874" cm="1">
        <f t="array" ref="R874">_xlfn.IFS(L874&lt;=$W$6,1,L874&lt;=$X$6,2,L874&lt;=$Y$6,3,L874&gt;$Y$6,4)</f>
        <v>1</v>
      </c>
      <c r="S874">
        <f t="shared" si="26"/>
        <v>3</v>
      </c>
      <c r="T874" t="str">
        <f t="shared" si="27"/>
        <v>2&gt;</v>
      </c>
    </row>
    <row r="875" spans="1:20" x14ac:dyDescent="0.25">
      <c r="A875">
        <v>874</v>
      </c>
      <c r="B875" t="s">
        <v>893</v>
      </c>
      <c r="C875">
        <v>56.1</v>
      </c>
      <c r="D875" t="s">
        <v>18</v>
      </c>
      <c r="E875">
        <v>1</v>
      </c>
      <c r="F875">
        <v>30</v>
      </c>
      <c r="G875">
        <v>8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  <c r="N875">
        <v>1</v>
      </c>
      <c r="O875">
        <v>1</v>
      </c>
      <c r="P875">
        <v>3</v>
      </c>
      <c r="Q875">
        <v>1</v>
      </c>
      <c r="R875" cm="1">
        <f t="array" ref="R875">_xlfn.IFS(L875&lt;=$W$6,1,L875&lt;=$X$6,2,L875&lt;=$Y$6,3,L875&gt;$Y$6,4)</f>
        <v>1</v>
      </c>
      <c r="S875">
        <f t="shared" si="26"/>
        <v>1</v>
      </c>
      <c r="T875" t="str">
        <f t="shared" si="27"/>
        <v>2&gt;</v>
      </c>
    </row>
    <row r="876" spans="1:20" x14ac:dyDescent="0.25">
      <c r="A876">
        <v>875</v>
      </c>
      <c r="B876" t="s">
        <v>894</v>
      </c>
      <c r="C876">
        <v>64.5</v>
      </c>
      <c r="D876" t="s">
        <v>18</v>
      </c>
      <c r="E876">
        <v>0</v>
      </c>
      <c r="F876">
        <v>40</v>
      </c>
      <c r="G876">
        <v>6</v>
      </c>
      <c r="H876">
        <v>202860.6</v>
      </c>
      <c r="I876">
        <v>2</v>
      </c>
      <c r="J876">
        <v>0</v>
      </c>
      <c r="K876">
        <v>1</v>
      </c>
      <c r="L876">
        <v>4400.32</v>
      </c>
      <c r="M876">
        <v>0</v>
      </c>
      <c r="N876">
        <v>2</v>
      </c>
      <c r="O876">
        <v>3</v>
      </c>
      <c r="P876">
        <v>2</v>
      </c>
      <c r="Q876">
        <v>3</v>
      </c>
      <c r="R876" cm="1">
        <f t="array" ref="R876">_xlfn.IFS(L876&lt;=$W$6,1,L876&lt;=$X$6,2,L876&lt;=$Y$6,3,L876&gt;$Y$6,4)</f>
        <v>1</v>
      </c>
      <c r="S876">
        <f t="shared" si="26"/>
        <v>3</v>
      </c>
      <c r="T876" t="str">
        <f t="shared" si="27"/>
        <v>2&gt;</v>
      </c>
    </row>
    <row r="877" spans="1:20" x14ac:dyDescent="0.25">
      <c r="A877">
        <v>876</v>
      </c>
      <c r="B877" t="s">
        <v>895</v>
      </c>
      <c r="C877">
        <v>50.1</v>
      </c>
      <c r="D877" t="s">
        <v>18</v>
      </c>
      <c r="E877">
        <v>0</v>
      </c>
      <c r="F877">
        <v>41</v>
      </c>
      <c r="G877">
        <v>10</v>
      </c>
      <c r="H877">
        <v>234603.32</v>
      </c>
      <c r="I877">
        <v>1</v>
      </c>
      <c r="J877">
        <v>0</v>
      </c>
      <c r="K877">
        <v>0</v>
      </c>
      <c r="L877">
        <v>182025.95</v>
      </c>
      <c r="M877">
        <v>0</v>
      </c>
      <c r="N877">
        <v>1</v>
      </c>
      <c r="O877">
        <v>3</v>
      </c>
      <c r="P877">
        <v>4</v>
      </c>
      <c r="Q877">
        <v>3</v>
      </c>
      <c r="R877" cm="1">
        <f t="array" ref="R877">_xlfn.IFS(L877&lt;=$W$6,1,L877&lt;=$X$6,2,L877&lt;=$Y$6,3,L877&gt;$Y$6,4)</f>
        <v>4</v>
      </c>
      <c r="S877">
        <f t="shared" si="26"/>
        <v>3</v>
      </c>
      <c r="T877">
        <f t="shared" si="27"/>
        <v>1</v>
      </c>
    </row>
    <row r="878" spans="1:20" x14ac:dyDescent="0.25">
      <c r="A878">
        <v>877</v>
      </c>
      <c r="B878" t="s">
        <v>896</v>
      </c>
      <c r="C878">
        <v>50.2</v>
      </c>
      <c r="D878" t="s">
        <v>27</v>
      </c>
      <c r="E878">
        <v>0</v>
      </c>
      <c r="F878">
        <v>34</v>
      </c>
      <c r="G878">
        <v>2</v>
      </c>
      <c r="H878">
        <v>346681.66</v>
      </c>
      <c r="I878">
        <v>1</v>
      </c>
      <c r="J878">
        <v>0</v>
      </c>
      <c r="K878">
        <v>1</v>
      </c>
      <c r="L878">
        <v>122763.95</v>
      </c>
      <c r="M878">
        <v>0</v>
      </c>
      <c r="N878">
        <v>1</v>
      </c>
      <c r="O878">
        <v>1</v>
      </c>
      <c r="P878">
        <v>1</v>
      </c>
      <c r="Q878">
        <v>4</v>
      </c>
      <c r="R878" cm="1">
        <f t="array" ref="R878">_xlfn.IFS(L878&lt;=$W$6,1,L878&lt;=$X$6,2,L878&lt;=$Y$6,3,L878&gt;$Y$6,4)</f>
        <v>3</v>
      </c>
      <c r="S878">
        <f t="shared" si="26"/>
        <v>2</v>
      </c>
      <c r="T878">
        <f t="shared" si="27"/>
        <v>1</v>
      </c>
    </row>
    <row r="879" spans="1:20" x14ac:dyDescent="0.25">
      <c r="A879">
        <v>878</v>
      </c>
      <c r="B879" t="s">
        <v>897</v>
      </c>
      <c r="C879">
        <v>65.2</v>
      </c>
      <c r="D879" t="s">
        <v>20</v>
      </c>
      <c r="E879">
        <v>0</v>
      </c>
      <c r="F879">
        <v>44</v>
      </c>
      <c r="G879">
        <v>5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  <c r="N879">
        <v>2</v>
      </c>
      <c r="O879">
        <v>3</v>
      </c>
      <c r="P879">
        <v>2</v>
      </c>
      <c r="Q879">
        <v>1</v>
      </c>
      <c r="R879" cm="1">
        <f t="array" ref="R879">_xlfn.IFS(L879&lt;=$W$6,1,L879&lt;=$X$6,2,L879&lt;=$Y$6,3,L879&gt;$Y$6,4)</f>
        <v>1</v>
      </c>
      <c r="S879">
        <f t="shared" si="26"/>
        <v>4</v>
      </c>
      <c r="T879" t="str">
        <f t="shared" si="27"/>
        <v>2&gt;</v>
      </c>
    </row>
    <row r="880" spans="1:20" x14ac:dyDescent="0.25">
      <c r="A880">
        <v>879</v>
      </c>
      <c r="B880" t="s">
        <v>898</v>
      </c>
      <c r="C880">
        <v>57.4</v>
      </c>
      <c r="D880" t="s">
        <v>18</v>
      </c>
      <c r="E880">
        <v>0</v>
      </c>
      <c r="F880">
        <v>35</v>
      </c>
      <c r="G880">
        <v>4</v>
      </c>
      <c r="H880">
        <v>268697.14</v>
      </c>
      <c r="I880">
        <v>1</v>
      </c>
      <c r="J880">
        <v>1</v>
      </c>
      <c r="K880">
        <v>0</v>
      </c>
      <c r="L880">
        <v>63163.99</v>
      </c>
      <c r="M880">
        <v>0</v>
      </c>
      <c r="N880">
        <v>1</v>
      </c>
      <c r="O880">
        <v>2</v>
      </c>
      <c r="P880">
        <v>1</v>
      </c>
      <c r="Q880">
        <v>4</v>
      </c>
      <c r="R880" cm="1">
        <f t="array" ref="R880">_xlfn.IFS(L880&lt;=$W$6,1,L880&lt;=$X$6,2,L880&lt;=$Y$6,3,L880&gt;$Y$6,4)</f>
        <v>2</v>
      </c>
      <c r="S880">
        <f t="shared" si="26"/>
        <v>2</v>
      </c>
      <c r="T880">
        <f t="shared" si="27"/>
        <v>1</v>
      </c>
    </row>
    <row r="881" spans="1:20" x14ac:dyDescent="0.25">
      <c r="A881">
        <v>880</v>
      </c>
      <c r="B881" t="s">
        <v>899</v>
      </c>
      <c r="C881">
        <v>51.8</v>
      </c>
      <c r="D881" t="s">
        <v>18</v>
      </c>
      <c r="E881">
        <v>0</v>
      </c>
      <c r="F881">
        <v>47</v>
      </c>
      <c r="G881">
        <v>10</v>
      </c>
      <c r="H881">
        <v>211051.3</v>
      </c>
      <c r="I881">
        <v>2</v>
      </c>
      <c r="J881">
        <v>1</v>
      </c>
      <c r="K881">
        <v>1</v>
      </c>
      <c r="L881">
        <v>73418.289999999994</v>
      </c>
      <c r="M881">
        <v>0</v>
      </c>
      <c r="N881">
        <v>1</v>
      </c>
      <c r="O881">
        <v>4</v>
      </c>
      <c r="P881">
        <v>4</v>
      </c>
      <c r="Q881">
        <v>3</v>
      </c>
      <c r="R881" cm="1">
        <f t="array" ref="R881">_xlfn.IFS(L881&lt;=$W$6,1,L881&lt;=$X$6,2,L881&lt;=$Y$6,3,L881&gt;$Y$6,4)</f>
        <v>2</v>
      </c>
      <c r="S881">
        <f t="shared" si="26"/>
        <v>4</v>
      </c>
      <c r="T881" t="str">
        <f t="shared" si="27"/>
        <v>2&gt;</v>
      </c>
    </row>
    <row r="882" spans="1:20" x14ac:dyDescent="0.25">
      <c r="A882">
        <v>881</v>
      </c>
      <c r="B882" t="s">
        <v>900</v>
      </c>
      <c r="C882">
        <v>74.900000000000006</v>
      </c>
      <c r="D882" t="s">
        <v>18</v>
      </c>
      <c r="E882">
        <v>0</v>
      </c>
      <c r="F882">
        <v>62</v>
      </c>
      <c r="G882">
        <v>7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  <c r="N882">
        <v>4</v>
      </c>
      <c r="O882">
        <v>4</v>
      </c>
      <c r="P882">
        <v>3</v>
      </c>
      <c r="Q882">
        <v>1</v>
      </c>
      <c r="R882" cm="1">
        <f t="array" ref="R882">_xlfn.IFS(L882&lt;=$W$6,1,L882&lt;=$X$6,2,L882&lt;=$Y$6,3,L882&gt;$Y$6,4)</f>
        <v>1</v>
      </c>
      <c r="S882">
        <f t="shared" si="26"/>
        <v>5</v>
      </c>
      <c r="T882">
        <f t="shared" si="27"/>
        <v>1</v>
      </c>
    </row>
    <row r="883" spans="1:20" x14ac:dyDescent="0.25">
      <c r="A883">
        <v>882</v>
      </c>
      <c r="B883" t="s">
        <v>901</v>
      </c>
      <c r="C883">
        <v>67.900000000000006</v>
      </c>
      <c r="D883" t="s">
        <v>18</v>
      </c>
      <c r="E883">
        <v>0</v>
      </c>
      <c r="F883">
        <v>45</v>
      </c>
      <c r="G883">
        <v>5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  <c r="N883">
        <v>3</v>
      </c>
      <c r="O883">
        <v>3</v>
      </c>
      <c r="P883">
        <v>2</v>
      </c>
      <c r="Q883">
        <v>1</v>
      </c>
      <c r="R883" cm="1">
        <f t="array" ref="R883">_xlfn.IFS(L883&lt;=$W$6,1,L883&lt;=$X$6,2,L883&lt;=$Y$6,3,L883&gt;$Y$6,4)</f>
        <v>3</v>
      </c>
      <c r="S883">
        <f t="shared" si="26"/>
        <v>4</v>
      </c>
      <c r="T883" t="str">
        <f t="shared" si="27"/>
        <v>2&gt;</v>
      </c>
    </row>
    <row r="884" spans="1:20" x14ac:dyDescent="0.25">
      <c r="A884">
        <v>883</v>
      </c>
      <c r="B884" t="s">
        <v>902</v>
      </c>
      <c r="C884">
        <v>56.5</v>
      </c>
      <c r="D884" t="s">
        <v>18</v>
      </c>
      <c r="E884">
        <v>1</v>
      </c>
      <c r="F884">
        <v>38</v>
      </c>
      <c r="G884">
        <v>7</v>
      </c>
      <c r="H884">
        <v>212384.2</v>
      </c>
      <c r="I884">
        <v>1</v>
      </c>
      <c r="J884">
        <v>1</v>
      </c>
      <c r="K884">
        <v>0</v>
      </c>
      <c r="L884">
        <v>149575.59</v>
      </c>
      <c r="M884">
        <v>0</v>
      </c>
      <c r="N884">
        <v>1</v>
      </c>
      <c r="O884">
        <v>2</v>
      </c>
      <c r="P884">
        <v>3</v>
      </c>
      <c r="Q884">
        <v>3</v>
      </c>
      <c r="R884" cm="1">
        <f t="array" ref="R884">_xlfn.IFS(L884&lt;=$W$6,1,L884&lt;=$X$6,2,L884&lt;=$Y$6,3,L884&gt;$Y$6,4)</f>
        <v>4</v>
      </c>
      <c r="S884">
        <f t="shared" si="26"/>
        <v>3</v>
      </c>
      <c r="T884">
        <f t="shared" si="27"/>
        <v>1</v>
      </c>
    </row>
    <row r="885" spans="1:20" x14ac:dyDescent="0.25">
      <c r="A885">
        <v>884</v>
      </c>
      <c r="B885" t="s">
        <v>903</v>
      </c>
      <c r="C885">
        <v>64.3</v>
      </c>
      <c r="D885" t="s">
        <v>18</v>
      </c>
      <c r="E885">
        <v>0</v>
      </c>
      <c r="F885">
        <v>47</v>
      </c>
      <c r="G885">
        <v>5</v>
      </c>
      <c r="H885">
        <v>90288.86</v>
      </c>
      <c r="I885">
        <v>1</v>
      </c>
      <c r="J885">
        <v>1</v>
      </c>
      <c r="K885">
        <v>0</v>
      </c>
      <c r="L885">
        <v>60917.24</v>
      </c>
      <c r="M885">
        <v>1</v>
      </c>
      <c r="N885">
        <v>2</v>
      </c>
      <c r="O885">
        <v>4</v>
      </c>
      <c r="P885">
        <v>2</v>
      </c>
      <c r="Q885">
        <v>2</v>
      </c>
      <c r="R885" cm="1">
        <f t="array" ref="R885">_xlfn.IFS(L885&lt;=$W$6,1,L885&lt;=$X$6,2,L885&lt;=$Y$6,3,L885&gt;$Y$6,4)</f>
        <v>2</v>
      </c>
      <c r="S885">
        <f t="shared" si="26"/>
        <v>4</v>
      </c>
      <c r="T885">
        <f t="shared" si="27"/>
        <v>1</v>
      </c>
    </row>
    <row r="886" spans="1:20" x14ac:dyDescent="0.25">
      <c r="A886">
        <v>885</v>
      </c>
      <c r="B886" t="s">
        <v>904</v>
      </c>
      <c r="C886">
        <v>51.5</v>
      </c>
      <c r="D886" t="s">
        <v>18</v>
      </c>
      <c r="E886">
        <v>1</v>
      </c>
      <c r="F886">
        <v>67</v>
      </c>
      <c r="G886">
        <v>8</v>
      </c>
      <c r="H886">
        <v>184227.22</v>
      </c>
      <c r="I886">
        <v>1</v>
      </c>
      <c r="J886">
        <v>1</v>
      </c>
      <c r="K886">
        <v>1</v>
      </c>
      <c r="L886">
        <v>142548.32999999999</v>
      </c>
      <c r="M886">
        <v>0</v>
      </c>
      <c r="N886">
        <v>1</v>
      </c>
      <c r="O886">
        <v>4</v>
      </c>
      <c r="P886">
        <v>3</v>
      </c>
      <c r="Q886">
        <v>2</v>
      </c>
      <c r="R886" cm="1">
        <f t="array" ref="R886">_xlfn.IFS(L886&lt;=$W$6,1,L886&lt;=$X$6,2,L886&lt;=$Y$6,3,L886&gt;$Y$6,4)</f>
        <v>3</v>
      </c>
      <c r="S886">
        <f t="shared" si="26"/>
        <v>5</v>
      </c>
      <c r="T886">
        <f t="shared" si="27"/>
        <v>1</v>
      </c>
    </row>
    <row r="887" spans="1:20" x14ac:dyDescent="0.25">
      <c r="A887">
        <v>886</v>
      </c>
      <c r="B887" t="s">
        <v>905</v>
      </c>
      <c r="C887">
        <v>52.1</v>
      </c>
      <c r="D887" t="s">
        <v>18</v>
      </c>
      <c r="E887">
        <v>1</v>
      </c>
      <c r="F887">
        <v>27</v>
      </c>
      <c r="G887">
        <v>8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  <c r="N887">
        <v>1</v>
      </c>
      <c r="O887">
        <v>1</v>
      </c>
      <c r="P887">
        <v>3</v>
      </c>
      <c r="Q887">
        <v>1</v>
      </c>
      <c r="R887" cm="1">
        <f t="array" ref="R887">_xlfn.IFS(L887&lt;=$W$6,1,L887&lt;=$X$6,2,L887&lt;=$Y$6,3,L887&gt;$Y$6,4)</f>
        <v>4</v>
      </c>
      <c r="S887">
        <f t="shared" si="26"/>
        <v>1</v>
      </c>
      <c r="T887" t="str">
        <f t="shared" si="27"/>
        <v>2&gt;</v>
      </c>
    </row>
    <row r="888" spans="1:20" x14ac:dyDescent="0.25">
      <c r="A888">
        <v>887</v>
      </c>
      <c r="B888" t="s">
        <v>906</v>
      </c>
      <c r="C888">
        <v>73.900000000000006</v>
      </c>
      <c r="D888" t="s">
        <v>20</v>
      </c>
      <c r="E888">
        <v>1</v>
      </c>
      <c r="F888">
        <v>40</v>
      </c>
      <c r="G888">
        <v>1</v>
      </c>
      <c r="H888">
        <v>256732.88</v>
      </c>
      <c r="I888">
        <v>1</v>
      </c>
      <c r="J888">
        <v>1</v>
      </c>
      <c r="K888">
        <v>0</v>
      </c>
      <c r="L888">
        <v>12796.43</v>
      </c>
      <c r="M888">
        <v>0</v>
      </c>
      <c r="N888">
        <v>4</v>
      </c>
      <c r="O888">
        <v>3</v>
      </c>
      <c r="P888">
        <v>1</v>
      </c>
      <c r="Q888">
        <v>4</v>
      </c>
      <c r="R888" cm="1">
        <f t="array" ref="R888">_xlfn.IFS(L888&lt;=$W$6,1,L888&lt;=$X$6,2,L888&lt;=$Y$6,3,L888&gt;$Y$6,4)</f>
        <v>1</v>
      </c>
      <c r="S888">
        <f t="shared" si="26"/>
        <v>3</v>
      </c>
      <c r="T888">
        <f t="shared" si="27"/>
        <v>1</v>
      </c>
    </row>
    <row r="889" spans="1:20" x14ac:dyDescent="0.25">
      <c r="A889">
        <v>888</v>
      </c>
      <c r="B889" t="s">
        <v>907</v>
      </c>
      <c r="C889">
        <v>58.5</v>
      </c>
      <c r="D889" t="s">
        <v>18</v>
      </c>
      <c r="E889">
        <v>1</v>
      </c>
      <c r="F889">
        <v>44</v>
      </c>
      <c r="G889">
        <v>3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  <c r="N889">
        <v>2</v>
      </c>
      <c r="O889">
        <v>3</v>
      </c>
      <c r="P889">
        <v>1</v>
      </c>
      <c r="Q889">
        <v>1</v>
      </c>
      <c r="R889" cm="1">
        <f t="array" ref="R889">_xlfn.IFS(L889&lt;=$W$6,1,L889&lt;=$X$6,2,L889&lt;=$Y$6,3,L889&gt;$Y$6,4)</f>
        <v>1</v>
      </c>
      <c r="S889">
        <f t="shared" si="26"/>
        <v>4</v>
      </c>
      <c r="T889" t="str">
        <f t="shared" si="27"/>
        <v>2&gt;</v>
      </c>
    </row>
    <row r="890" spans="1:20" x14ac:dyDescent="0.25">
      <c r="A890">
        <v>889</v>
      </c>
      <c r="B890" t="s">
        <v>908</v>
      </c>
      <c r="C890">
        <v>73.3</v>
      </c>
      <c r="D890" t="s">
        <v>27</v>
      </c>
      <c r="E890">
        <v>1</v>
      </c>
      <c r="F890">
        <v>76</v>
      </c>
      <c r="G890">
        <v>4</v>
      </c>
      <c r="H890">
        <v>213091.06</v>
      </c>
      <c r="I890">
        <v>1</v>
      </c>
      <c r="J890">
        <v>1</v>
      </c>
      <c r="K890">
        <v>1</v>
      </c>
      <c r="L890">
        <v>134589.57999999999</v>
      </c>
      <c r="M890">
        <v>0</v>
      </c>
      <c r="N890">
        <v>4</v>
      </c>
      <c r="O890">
        <v>4</v>
      </c>
      <c r="P890">
        <v>1</v>
      </c>
      <c r="Q890">
        <v>3</v>
      </c>
      <c r="R890" cm="1">
        <f t="array" ref="R890">_xlfn.IFS(L890&lt;=$W$6,1,L890&lt;=$X$6,2,L890&lt;=$Y$6,3,L890&gt;$Y$6,4)</f>
        <v>3</v>
      </c>
      <c r="S890">
        <f t="shared" si="26"/>
        <v>5</v>
      </c>
      <c r="T890">
        <f t="shared" si="27"/>
        <v>1</v>
      </c>
    </row>
    <row r="891" spans="1:20" x14ac:dyDescent="0.25">
      <c r="A891">
        <v>890</v>
      </c>
      <c r="B891" t="s">
        <v>909</v>
      </c>
      <c r="C891">
        <v>54.2</v>
      </c>
      <c r="D891" t="s">
        <v>18</v>
      </c>
      <c r="E891">
        <v>0</v>
      </c>
      <c r="F891">
        <v>45</v>
      </c>
      <c r="G891">
        <v>9</v>
      </c>
      <c r="H891">
        <v>291236.74</v>
      </c>
      <c r="I891">
        <v>1</v>
      </c>
      <c r="J891">
        <v>0</v>
      </c>
      <c r="K891">
        <v>1</v>
      </c>
      <c r="L891">
        <v>10350.74</v>
      </c>
      <c r="M891">
        <v>0</v>
      </c>
      <c r="N891">
        <v>1</v>
      </c>
      <c r="O891">
        <v>3</v>
      </c>
      <c r="P891">
        <v>4</v>
      </c>
      <c r="Q891">
        <v>4</v>
      </c>
      <c r="R891" cm="1">
        <f t="array" ref="R891">_xlfn.IFS(L891&lt;=$W$6,1,L891&lt;=$X$6,2,L891&lt;=$Y$6,3,L891&gt;$Y$6,4)</f>
        <v>1</v>
      </c>
      <c r="S891">
        <f t="shared" si="26"/>
        <v>4</v>
      </c>
      <c r="T891">
        <f t="shared" si="27"/>
        <v>1</v>
      </c>
    </row>
    <row r="892" spans="1:20" x14ac:dyDescent="0.25">
      <c r="A892">
        <v>891</v>
      </c>
      <c r="B892" t="s">
        <v>910</v>
      </c>
      <c r="C892">
        <v>78.8</v>
      </c>
      <c r="D892" t="s">
        <v>20</v>
      </c>
      <c r="E892">
        <v>1</v>
      </c>
      <c r="F892">
        <v>39</v>
      </c>
      <c r="G892">
        <v>9</v>
      </c>
      <c r="H892">
        <v>283082.5</v>
      </c>
      <c r="I892">
        <v>1</v>
      </c>
      <c r="J892">
        <v>0</v>
      </c>
      <c r="K892">
        <v>0</v>
      </c>
      <c r="L892">
        <v>66013.27</v>
      </c>
      <c r="M892">
        <v>0</v>
      </c>
      <c r="N892">
        <v>4</v>
      </c>
      <c r="O892">
        <v>2</v>
      </c>
      <c r="P892">
        <v>4</v>
      </c>
      <c r="Q892">
        <v>4</v>
      </c>
      <c r="R892" cm="1">
        <f t="array" ref="R892">_xlfn.IFS(L892&lt;=$W$6,1,L892&lt;=$X$6,2,L892&lt;=$Y$6,3,L892&gt;$Y$6,4)</f>
        <v>2</v>
      </c>
      <c r="S892">
        <f t="shared" si="26"/>
        <v>3</v>
      </c>
      <c r="T892">
        <f t="shared" si="27"/>
        <v>1</v>
      </c>
    </row>
    <row r="893" spans="1:20" x14ac:dyDescent="0.25">
      <c r="A893">
        <v>892</v>
      </c>
      <c r="B893" t="s">
        <v>911</v>
      </c>
      <c r="C893">
        <v>43.5</v>
      </c>
      <c r="D893" t="s">
        <v>27</v>
      </c>
      <c r="E893">
        <v>1</v>
      </c>
      <c r="F893">
        <v>34</v>
      </c>
      <c r="G893">
        <v>3</v>
      </c>
      <c r="H893">
        <v>114034.12</v>
      </c>
      <c r="I893">
        <v>2</v>
      </c>
      <c r="J893">
        <v>1</v>
      </c>
      <c r="K893">
        <v>1</v>
      </c>
      <c r="L893">
        <v>5907.11</v>
      </c>
      <c r="M893">
        <v>0</v>
      </c>
      <c r="N893">
        <v>1</v>
      </c>
      <c r="O893">
        <v>1</v>
      </c>
      <c r="P893">
        <v>1</v>
      </c>
      <c r="Q893">
        <v>2</v>
      </c>
      <c r="R893" cm="1">
        <f t="array" ref="R893">_xlfn.IFS(L893&lt;=$W$6,1,L893&lt;=$X$6,2,L893&lt;=$Y$6,3,L893&gt;$Y$6,4)</f>
        <v>1</v>
      </c>
      <c r="S893">
        <f t="shared" si="26"/>
        <v>2</v>
      </c>
      <c r="T893" t="str">
        <f t="shared" si="27"/>
        <v>2&gt;</v>
      </c>
    </row>
    <row r="894" spans="1:20" x14ac:dyDescent="0.25">
      <c r="A894">
        <v>893</v>
      </c>
      <c r="B894" t="s">
        <v>912</v>
      </c>
      <c r="C894">
        <v>57.7</v>
      </c>
      <c r="D894" t="s">
        <v>18</v>
      </c>
      <c r="E894">
        <v>1</v>
      </c>
      <c r="F894">
        <v>44</v>
      </c>
      <c r="G894">
        <v>10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  <c r="N894">
        <v>1</v>
      </c>
      <c r="O894">
        <v>3</v>
      </c>
      <c r="P894">
        <v>4</v>
      </c>
      <c r="Q894">
        <v>1</v>
      </c>
      <c r="R894" cm="1">
        <f t="array" ref="R894">_xlfn.IFS(L894&lt;=$W$6,1,L894&lt;=$X$6,2,L894&lt;=$Y$6,3,L894&gt;$Y$6,4)</f>
        <v>2</v>
      </c>
      <c r="S894">
        <f t="shared" si="26"/>
        <v>4</v>
      </c>
      <c r="T894">
        <f t="shared" si="27"/>
        <v>1</v>
      </c>
    </row>
    <row r="895" spans="1:20" x14ac:dyDescent="0.25">
      <c r="A895">
        <v>894</v>
      </c>
      <c r="B895" t="s">
        <v>913</v>
      </c>
      <c r="C895">
        <v>70.3</v>
      </c>
      <c r="D895" t="s">
        <v>18</v>
      </c>
      <c r="E895">
        <v>0</v>
      </c>
      <c r="F895">
        <v>53</v>
      </c>
      <c r="G895">
        <v>4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  <c r="N895">
        <v>3</v>
      </c>
      <c r="O895">
        <v>4</v>
      </c>
      <c r="P895">
        <v>1</v>
      </c>
      <c r="Q895">
        <v>1</v>
      </c>
      <c r="R895" cm="1">
        <f t="array" ref="R895">_xlfn.IFS(L895&lt;=$W$6,1,L895&lt;=$X$6,2,L895&lt;=$Y$6,3,L895&gt;$Y$6,4)</f>
        <v>2</v>
      </c>
      <c r="S895">
        <f t="shared" si="26"/>
        <v>5</v>
      </c>
      <c r="T895" t="str">
        <f t="shared" si="27"/>
        <v>2&gt;</v>
      </c>
    </row>
    <row r="896" spans="1:20" x14ac:dyDescent="0.25">
      <c r="A896">
        <v>895</v>
      </c>
      <c r="B896" t="s">
        <v>914</v>
      </c>
      <c r="C896">
        <v>72.8</v>
      </c>
      <c r="D896" t="s">
        <v>27</v>
      </c>
      <c r="E896">
        <v>0</v>
      </c>
      <c r="F896">
        <v>37</v>
      </c>
      <c r="G896">
        <v>9</v>
      </c>
      <c r="H896">
        <v>251769.9</v>
      </c>
      <c r="I896">
        <v>2</v>
      </c>
      <c r="J896">
        <v>1</v>
      </c>
      <c r="K896">
        <v>0</v>
      </c>
      <c r="L896">
        <v>54359.02</v>
      </c>
      <c r="M896">
        <v>1</v>
      </c>
      <c r="N896">
        <v>4</v>
      </c>
      <c r="O896">
        <v>2</v>
      </c>
      <c r="P896">
        <v>4</v>
      </c>
      <c r="Q896">
        <v>3</v>
      </c>
      <c r="R896" cm="1">
        <f t="array" ref="R896">_xlfn.IFS(L896&lt;=$W$6,1,L896&lt;=$X$6,2,L896&lt;=$Y$6,3,L896&gt;$Y$6,4)</f>
        <v>2</v>
      </c>
      <c r="S896">
        <f t="shared" si="26"/>
        <v>3</v>
      </c>
      <c r="T896" t="str">
        <f t="shared" si="27"/>
        <v>2&gt;</v>
      </c>
    </row>
    <row r="897" spans="1:20" x14ac:dyDescent="0.25">
      <c r="A897">
        <v>896</v>
      </c>
      <c r="B897" t="s">
        <v>915</v>
      </c>
      <c r="C897">
        <v>72.8</v>
      </c>
      <c r="D897" t="s">
        <v>27</v>
      </c>
      <c r="E897">
        <v>1</v>
      </c>
      <c r="F897">
        <v>34</v>
      </c>
      <c r="G897">
        <v>6</v>
      </c>
      <c r="H897">
        <v>123651</v>
      </c>
      <c r="I897">
        <v>1</v>
      </c>
      <c r="J897">
        <v>1</v>
      </c>
      <c r="K897">
        <v>1</v>
      </c>
      <c r="L897">
        <v>156124.93</v>
      </c>
      <c r="M897">
        <v>0</v>
      </c>
      <c r="N897">
        <v>4</v>
      </c>
      <c r="O897">
        <v>1</v>
      </c>
      <c r="P897">
        <v>2</v>
      </c>
      <c r="Q897">
        <v>2</v>
      </c>
      <c r="R897" cm="1">
        <f t="array" ref="R897">_xlfn.IFS(L897&lt;=$W$6,1,L897&lt;=$X$6,2,L897&lt;=$Y$6,3,L897&gt;$Y$6,4)</f>
        <v>4</v>
      </c>
      <c r="S897">
        <f t="shared" si="26"/>
        <v>2</v>
      </c>
      <c r="T897">
        <f t="shared" si="27"/>
        <v>1</v>
      </c>
    </row>
    <row r="898" spans="1:20" x14ac:dyDescent="0.25">
      <c r="A898">
        <v>897</v>
      </c>
      <c r="B898" t="s">
        <v>916</v>
      </c>
      <c r="C898">
        <v>71.8</v>
      </c>
      <c r="D898" t="s">
        <v>18</v>
      </c>
      <c r="E898">
        <v>1</v>
      </c>
      <c r="F898">
        <v>37</v>
      </c>
      <c r="G898">
        <v>9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  <c r="N898">
        <v>3</v>
      </c>
      <c r="O898">
        <v>2</v>
      </c>
      <c r="P898">
        <v>4</v>
      </c>
      <c r="Q898">
        <v>1</v>
      </c>
      <c r="R898" cm="1">
        <f t="array" ref="R898">_xlfn.IFS(L898&lt;=$W$6,1,L898&lt;=$X$6,2,L898&lt;=$Y$6,3,L898&gt;$Y$6,4)</f>
        <v>2</v>
      </c>
      <c r="S898">
        <f t="shared" si="26"/>
        <v>3</v>
      </c>
      <c r="T898" t="str">
        <f t="shared" si="27"/>
        <v>2&gt;</v>
      </c>
    </row>
    <row r="899" spans="1:20" x14ac:dyDescent="0.25">
      <c r="A899">
        <v>898</v>
      </c>
      <c r="B899" t="s">
        <v>917</v>
      </c>
      <c r="C899">
        <v>62.1</v>
      </c>
      <c r="D899" t="s">
        <v>18</v>
      </c>
      <c r="E899">
        <v>0</v>
      </c>
      <c r="F899">
        <v>42</v>
      </c>
      <c r="G899">
        <v>7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  <c r="N899">
        <v>2</v>
      </c>
      <c r="O899">
        <v>3</v>
      </c>
      <c r="P899">
        <v>3</v>
      </c>
      <c r="Q899">
        <v>1</v>
      </c>
      <c r="R899" cm="1">
        <f t="array" ref="R899">_xlfn.IFS(L899&lt;=$W$6,1,L899&lt;=$X$6,2,L899&lt;=$Y$6,3,L899&gt;$Y$6,4)</f>
        <v>4</v>
      </c>
      <c r="S899">
        <f t="shared" ref="S899:S962" si="28">VLOOKUP(F899,$V$10:$W$16,2,1)</f>
        <v>4</v>
      </c>
      <c r="T899">
        <f t="shared" ref="T899:T962" si="29">VLOOKUP(I899,$Y$9:$Z$11,2,1)</f>
        <v>1</v>
      </c>
    </row>
    <row r="900" spans="1:20" x14ac:dyDescent="0.25">
      <c r="A900">
        <v>899</v>
      </c>
      <c r="B900" t="s">
        <v>918</v>
      </c>
      <c r="C900">
        <v>52.3</v>
      </c>
      <c r="D900" t="s">
        <v>18</v>
      </c>
      <c r="E900">
        <v>0</v>
      </c>
      <c r="F900">
        <v>42</v>
      </c>
      <c r="G900">
        <v>3</v>
      </c>
      <c r="H900">
        <v>205934.82</v>
      </c>
      <c r="I900">
        <v>1</v>
      </c>
      <c r="J900">
        <v>1</v>
      </c>
      <c r="K900">
        <v>0</v>
      </c>
      <c r="L900">
        <v>128702.1</v>
      </c>
      <c r="M900">
        <v>1</v>
      </c>
      <c r="N900">
        <v>1</v>
      </c>
      <c r="O900">
        <v>3</v>
      </c>
      <c r="P900">
        <v>1</v>
      </c>
      <c r="Q900">
        <v>3</v>
      </c>
      <c r="R900" cm="1">
        <f t="array" ref="R900">_xlfn.IFS(L900&lt;=$W$6,1,L900&lt;=$X$6,2,L900&lt;=$Y$6,3,L900&gt;$Y$6,4)</f>
        <v>3</v>
      </c>
      <c r="S900">
        <f t="shared" si="28"/>
        <v>4</v>
      </c>
      <c r="T900">
        <f t="shared" si="29"/>
        <v>1</v>
      </c>
    </row>
    <row r="901" spans="1:20" x14ac:dyDescent="0.25">
      <c r="A901">
        <v>900</v>
      </c>
      <c r="B901" t="s">
        <v>919</v>
      </c>
      <c r="C901">
        <v>65.7</v>
      </c>
      <c r="D901" t="s">
        <v>27</v>
      </c>
      <c r="E901">
        <v>1</v>
      </c>
      <c r="F901">
        <v>27</v>
      </c>
      <c r="G901">
        <v>3</v>
      </c>
      <c r="H901">
        <v>343541.1</v>
      </c>
      <c r="I901">
        <v>1</v>
      </c>
      <c r="J901">
        <v>1</v>
      </c>
      <c r="K901">
        <v>0</v>
      </c>
      <c r="L901">
        <v>22745.5</v>
      </c>
      <c r="M901">
        <v>0</v>
      </c>
      <c r="N901">
        <v>3</v>
      </c>
      <c r="O901">
        <v>1</v>
      </c>
      <c r="P901">
        <v>1</v>
      </c>
      <c r="Q901">
        <v>4</v>
      </c>
      <c r="R901" cm="1">
        <f t="array" ref="R901">_xlfn.IFS(L901&lt;=$W$6,1,L901&lt;=$X$6,2,L901&lt;=$Y$6,3,L901&gt;$Y$6,4)</f>
        <v>1</v>
      </c>
      <c r="S901">
        <f t="shared" si="28"/>
        <v>1</v>
      </c>
      <c r="T901">
        <f t="shared" si="29"/>
        <v>1</v>
      </c>
    </row>
    <row r="902" spans="1:20" x14ac:dyDescent="0.25">
      <c r="A902">
        <v>901</v>
      </c>
      <c r="B902" t="s">
        <v>920</v>
      </c>
      <c r="C902">
        <v>72.7</v>
      </c>
      <c r="D902" t="s">
        <v>27</v>
      </c>
      <c r="E902">
        <v>1</v>
      </c>
      <c r="F902">
        <v>42</v>
      </c>
      <c r="G902">
        <v>2</v>
      </c>
      <c r="H902">
        <v>186103.28</v>
      </c>
      <c r="I902">
        <v>2</v>
      </c>
      <c r="J902">
        <v>1</v>
      </c>
      <c r="K902">
        <v>0</v>
      </c>
      <c r="L902">
        <v>71865.31</v>
      </c>
      <c r="M902">
        <v>1</v>
      </c>
      <c r="N902">
        <v>4</v>
      </c>
      <c r="O902">
        <v>3</v>
      </c>
      <c r="P902">
        <v>1</v>
      </c>
      <c r="Q902">
        <v>2</v>
      </c>
      <c r="R902" cm="1">
        <f t="array" ref="R902">_xlfn.IFS(L902&lt;=$W$6,1,L902&lt;=$X$6,2,L902&lt;=$Y$6,3,L902&gt;$Y$6,4)</f>
        <v>2</v>
      </c>
      <c r="S902">
        <f t="shared" si="28"/>
        <v>4</v>
      </c>
      <c r="T902" t="str">
        <f t="shared" si="29"/>
        <v>2&gt;</v>
      </c>
    </row>
    <row r="903" spans="1:20" x14ac:dyDescent="0.25">
      <c r="A903">
        <v>902</v>
      </c>
      <c r="B903" t="s">
        <v>921</v>
      </c>
      <c r="C903">
        <v>64.3</v>
      </c>
      <c r="D903" t="s">
        <v>18</v>
      </c>
      <c r="E903">
        <v>1</v>
      </c>
      <c r="F903">
        <v>38</v>
      </c>
      <c r="G903">
        <v>8</v>
      </c>
      <c r="H903">
        <v>322129.28000000003</v>
      </c>
      <c r="I903">
        <v>2</v>
      </c>
      <c r="J903">
        <v>0</v>
      </c>
      <c r="K903">
        <v>1</v>
      </c>
      <c r="L903">
        <v>84294.82</v>
      </c>
      <c r="M903">
        <v>0</v>
      </c>
      <c r="N903">
        <v>2</v>
      </c>
      <c r="O903">
        <v>2</v>
      </c>
      <c r="P903">
        <v>3</v>
      </c>
      <c r="Q903">
        <v>4</v>
      </c>
      <c r="R903" cm="1">
        <f t="array" ref="R903">_xlfn.IFS(L903&lt;=$W$6,1,L903&lt;=$X$6,2,L903&lt;=$Y$6,3,L903&gt;$Y$6,4)</f>
        <v>2</v>
      </c>
      <c r="S903">
        <f t="shared" si="28"/>
        <v>3</v>
      </c>
      <c r="T903" t="str">
        <f t="shared" si="29"/>
        <v>2&gt;</v>
      </c>
    </row>
    <row r="904" spans="1:20" x14ac:dyDescent="0.25">
      <c r="A904">
        <v>903</v>
      </c>
      <c r="B904" t="s">
        <v>922</v>
      </c>
      <c r="C904">
        <v>64.5</v>
      </c>
      <c r="D904" t="s">
        <v>18</v>
      </c>
      <c r="E904">
        <v>0</v>
      </c>
      <c r="F904">
        <v>50</v>
      </c>
      <c r="G904">
        <v>8</v>
      </c>
      <c r="H904">
        <v>181224.68</v>
      </c>
      <c r="I904">
        <v>1</v>
      </c>
      <c r="J904">
        <v>1</v>
      </c>
      <c r="K904">
        <v>1</v>
      </c>
      <c r="L904">
        <v>149139.13</v>
      </c>
      <c r="M904">
        <v>0</v>
      </c>
      <c r="N904">
        <v>2</v>
      </c>
      <c r="O904">
        <v>4</v>
      </c>
      <c r="P904">
        <v>3</v>
      </c>
      <c r="Q904">
        <v>2</v>
      </c>
      <c r="R904" cm="1">
        <f t="array" ref="R904">_xlfn.IFS(L904&lt;=$W$6,1,L904&lt;=$X$6,2,L904&lt;=$Y$6,3,L904&gt;$Y$6,4)</f>
        <v>3</v>
      </c>
      <c r="S904">
        <f t="shared" si="28"/>
        <v>5</v>
      </c>
      <c r="T904">
        <f t="shared" si="29"/>
        <v>1</v>
      </c>
    </row>
    <row r="905" spans="1:20" x14ac:dyDescent="0.25">
      <c r="A905">
        <v>904</v>
      </c>
      <c r="B905" t="s">
        <v>923</v>
      </c>
      <c r="C905">
        <v>56.8</v>
      </c>
      <c r="D905" t="s">
        <v>18</v>
      </c>
      <c r="E905">
        <v>1</v>
      </c>
      <c r="F905">
        <v>30</v>
      </c>
      <c r="G905">
        <v>6</v>
      </c>
      <c r="H905">
        <v>290211.28000000003</v>
      </c>
      <c r="I905">
        <v>2</v>
      </c>
      <c r="J905">
        <v>1</v>
      </c>
      <c r="K905">
        <v>0</v>
      </c>
      <c r="L905">
        <v>185489.11</v>
      </c>
      <c r="M905">
        <v>0</v>
      </c>
      <c r="N905">
        <v>1</v>
      </c>
      <c r="O905">
        <v>1</v>
      </c>
      <c r="P905">
        <v>2</v>
      </c>
      <c r="Q905">
        <v>4</v>
      </c>
      <c r="R905" cm="1">
        <f t="array" ref="R905">_xlfn.IFS(L905&lt;=$W$6,1,L905&lt;=$X$6,2,L905&lt;=$Y$6,3,L905&gt;$Y$6,4)</f>
        <v>4</v>
      </c>
      <c r="S905">
        <f t="shared" si="28"/>
        <v>1</v>
      </c>
      <c r="T905" t="str">
        <f t="shared" si="29"/>
        <v>2&gt;</v>
      </c>
    </row>
    <row r="906" spans="1:20" x14ac:dyDescent="0.25">
      <c r="A906">
        <v>905</v>
      </c>
      <c r="B906" t="s">
        <v>924</v>
      </c>
      <c r="C906">
        <v>59.9</v>
      </c>
      <c r="D906" t="s">
        <v>18</v>
      </c>
      <c r="E906">
        <v>1</v>
      </c>
      <c r="F906">
        <v>60</v>
      </c>
      <c r="G906">
        <v>5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  <c r="N906">
        <v>2</v>
      </c>
      <c r="O906">
        <v>4</v>
      </c>
      <c r="P906">
        <v>2</v>
      </c>
      <c r="Q906">
        <v>1</v>
      </c>
      <c r="R906" cm="1">
        <f t="array" ref="R906">_xlfn.IFS(L906&lt;=$W$6,1,L906&lt;=$X$6,2,L906&lt;=$Y$6,3,L906&gt;$Y$6,4)</f>
        <v>4</v>
      </c>
      <c r="S906">
        <f t="shared" si="28"/>
        <v>5</v>
      </c>
      <c r="T906">
        <f t="shared" si="29"/>
        <v>1</v>
      </c>
    </row>
    <row r="907" spans="1:20" x14ac:dyDescent="0.25">
      <c r="A907">
        <v>906</v>
      </c>
      <c r="B907" t="s">
        <v>925</v>
      </c>
      <c r="C907">
        <v>67.2</v>
      </c>
      <c r="D907" t="s">
        <v>18</v>
      </c>
      <c r="E907">
        <v>0</v>
      </c>
      <c r="F907">
        <v>47</v>
      </c>
      <c r="G907">
        <v>10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  <c r="N907">
        <v>3</v>
      </c>
      <c r="O907">
        <v>4</v>
      </c>
      <c r="P907">
        <v>4</v>
      </c>
      <c r="Q907">
        <v>1</v>
      </c>
      <c r="R907" cm="1">
        <f t="array" ref="R907">_xlfn.IFS(L907&lt;=$W$6,1,L907&lt;=$X$6,2,L907&lt;=$Y$6,3,L907&gt;$Y$6,4)</f>
        <v>2</v>
      </c>
      <c r="S907">
        <f t="shared" si="28"/>
        <v>4</v>
      </c>
      <c r="T907">
        <f t="shared" si="29"/>
        <v>1</v>
      </c>
    </row>
    <row r="908" spans="1:20" x14ac:dyDescent="0.25">
      <c r="A908">
        <v>907</v>
      </c>
      <c r="B908" t="s">
        <v>926</v>
      </c>
      <c r="C908">
        <v>68.5</v>
      </c>
      <c r="D908" t="s">
        <v>18</v>
      </c>
      <c r="E908">
        <v>1</v>
      </c>
      <c r="F908">
        <v>35</v>
      </c>
      <c r="G908">
        <v>7</v>
      </c>
      <c r="H908">
        <v>349825.44</v>
      </c>
      <c r="I908">
        <v>1</v>
      </c>
      <c r="J908">
        <v>1</v>
      </c>
      <c r="K908">
        <v>1</v>
      </c>
      <c r="L908">
        <v>43932.54</v>
      </c>
      <c r="M908">
        <v>0</v>
      </c>
      <c r="N908">
        <v>3</v>
      </c>
      <c r="O908">
        <v>2</v>
      </c>
      <c r="P908">
        <v>3</v>
      </c>
      <c r="Q908">
        <v>4</v>
      </c>
      <c r="R908" cm="1">
        <f t="array" ref="R908">_xlfn.IFS(L908&lt;=$W$6,1,L908&lt;=$X$6,2,L908&lt;=$Y$6,3,L908&gt;$Y$6,4)</f>
        <v>1</v>
      </c>
      <c r="S908">
        <f t="shared" si="28"/>
        <v>2</v>
      </c>
      <c r="T908">
        <f t="shared" si="29"/>
        <v>1</v>
      </c>
    </row>
    <row r="909" spans="1:20" x14ac:dyDescent="0.25">
      <c r="A909">
        <v>908</v>
      </c>
      <c r="B909" t="s">
        <v>927</v>
      </c>
      <c r="C909">
        <v>51.6</v>
      </c>
      <c r="D909" t="s">
        <v>18</v>
      </c>
      <c r="E909">
        <v>0</v>
      </c>
      <c r="F909">
        <v>48</v>
      </c>
      <c r="G909">
        <v>2</v>
      </c>
      <c r="H909">
        <v>209895.44</v>
      </c>
      <c r="I909">
        <v>1</v>
      </c>
      <c r="J909">
        <v>1</v>
      </c>
      <c r="K909">
        <v>0</v>
      </c>
      <c r="L909">
        <v>115789.25</v>
      </c>
      <c r="M909">
        <v>1</v>
      </c>
      <c r="N909">
        <v>1</v>
      </c>
      <c r="O909">
        <v>4</v>
      </c>
      <c r="P909">
        <v>1</v>
      </c>
      <c r="Q909">
        <v>3</v>
      </c>
      <c r="R909" cm="1">
        <f t="array" ref="R909">_xlfn.IFS(L909&lt;=$W$6,1,L909&lt;=$X$6,2,L909&lt;=$Y$6,3,L909&gt;$Y$6,4)</f>
        <v>3</v>
      </c>
      <c r="S909">
        <f t="shared" si="28"/>
        <v>5</v>
      </c>
      <c r="T909">
        <f t="shared" si="29"/>
        <v>1</v>
      </c>
    </row>
    <row r="910" spans="1:20" x14ac:dyDescent="0.25">
      <c r="A910">
        <v>909</v>
      </c>
      <c r="B910" t="s">
        <v>928</v>
      </c>
      <c r="C910">
        <v>68.5</v>
      </c>
      <c r="D910" t="s">
        <v>20</v>
      </c>
      <c r="E910">
        <v>1</v>
      </c>
      <c r="F910">
        <v>33</v>
      </c>
      <c r="G910">
        <v>11</v>
      </c>
      <c r="H910">
        <v>270427.42</v>
      </c>
      <c r="I910">
        <v>1</v>
      </c>
      <c r="J910">
        <v>1</v>
      </c>
      <c r="K910">
        <v>1</v>
      </c>
      <c r="L910">
        <v>125777.28</v>
      </c>
      <c r="M910">
        <v>0</v>
      </c>
      <c r="N910">
        <v>3</v>
      </c>
      <c r="O910">
        <v>1</v>
      </c>
      <c r="P910">
        <v>4</v>
      </c>
      <c r="Q910">
        <v>4</v>
      </c>
      <c r="R910" cm="1">
        <f t="array" ref="R910">_xlfn.IFS(L910&lt;=$W$6,1,L910&lt;=$X$6,2,L910&lt;=$Y$6,3,L910&gt;$Y$6,4)</f>
        <v>3</v>
      </c>
      <c r="S910">
        <f t="shared" si="28"/>
        <v>2</v>
      </c>
      <c r="T910">
        <f t="shared" si="29"/>
        <v>1</v>
      </c>
    </row>
    <row r="911" spans="1:20" x14ac:dyDescent="0.25">
      <c r="A911">
        <v>910</v>
      </c>
      <c r="B911" t="s">
        <v>929</v>
      </c>
      <c r="C911">
        <v>80.599999999999994</v>
      </c>
      <c r="D911" t="s">
        <v>20</v>
      </c>
      <c r="E911">
        <v>1</v>
      </c>
      <c r="F911">
        <v>27</v>
      </c>
      <c r="G911">
        <v>8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  <c r="N911">
        <v>4</v>
      </c>
      <c r="O911">
        <v>1</v>
      </c>
      <c r="P911">
        <v>3</v>
      </c>
      <c r="Q911">
        <v>1</v>
      </c>
      <c r="R911" cm="1">
        <f t="array" ref="R911">_xlfn.IFS(L911&lt;=$W$6,1,L911&lt;=$X$6,2,L911&lt;=$Y$6,3,L911&gt;$Y$6,4)</f>
        <v>1</v>
      </c>
      <c r="S911">
        <f t="shared" si="28"/>
        <v>1</v>
      </c>
      <c r="T911" t="str">
        <f t="shared" si="29"/>
        <v>2&gt;</v>
      </c>
    </row>
    <row r="912" spans="1:20" x14ac:dyDescent="0.25">
      <c r="A912">
        <v>911</v>
      </c>
      <c r="B912" t="s">
        <v>930</v>
      </c>
      <c r="C912">
        <v>60.4</v>
      </c>
      <c r="D912" t="s">
        <v>18</v>
      </c>
      <c r="E912">
        <v>1</v>
      </c>
      <c r="F912">
        <v>38</v>
      </c>
      <c r="G912">
        <v>7</v>
      </c>
      <c r="H912">
        <v>232459.7</v>
      </c>
      <c r="I912">
        <v>2</v>
      </c>
      <c r="J912">
        <v>1</v>
      </c>
      <c r="K912">
        <v>1</v>
      </c>
      <c r="L912">
        <v>79633.38</v>
      </c>
      <c r="M912">
        <v>0</v>
      </c>
      <c r="N912">
        <v>2</v>
      </c>
      <c r="O912">
        <v>2</v>
      </c>
      <c r="P912">
        <v>3</v>
      </c>
      <c r="Q912">
        <v>3</v>
      </c>
      <c r="R912" cm="1">
        <f t="array" ref="R912">_xlfn.IFS(L912&lt;=$W$6,1,L912&lt;=$X$6,2,L912&lt;=$Y$6,3,L912&gt;$Y$6,4)</f>
        <v>2</v>
      </c>
      <c r="S912">
        <f t="shared" si="28"/>
        <v>3</v>
      </c>
      <c r="T912" t="str">
        <f t="shared" si="29"/>
        <v>2&gt;</v>
      </c>
    </row>
    <row r="913" spans="1:20" x14ac:dyDescent="0.25">
      <c r="A913">
        <v>912</v>
      </c>
      <c r="B913" t="s">
        <v>931</v>
      </c>
      <c r="C913">
        <v>64.8</v>
      </c>
      <c r="D913" t="s">
        <v>20</v>
      </c>
      <c r="E913">
        <v>0</v>
      </c>
      <c r="F913">
        <v>55</v>
      </c>
      <c r="G913">
        <v>7</v>
      </c>
      <c r="H913">
        <v>222402.82</v>
      </c>
      <c r="I913">
        <v>1</v>
      </c>
      <c r="J913">
        <v>1</v>
      </c>
      <c r="K913">
        <v>1</v>
      </c>
      <c r="L913">
        <v>121542.29</v>
      </c>
      <c r="M913">
        <v>0</v>
      </c>
      <c r="N913">
        <v>2</v>
      </c>
      <c r="O913">
        <v>4</v>
      </c>
      <c r="P913">
        <v>3</v>
      </c>
      <c r="Q913">
        <v>3</v>
      </c>
      <c r="R913" cm="1">
        <f t="array" ref="R913">_xlfn.IFS(L913&lt;=$W$6,1,L913&lt;=$X$6,2,L913&lt;=$Y$6,3,L913&gt;$Y$6,4)</f>
        <v>3</v>
      </c>
      <c r="S913">
        <f t="shared" si="28"/>
        <v>5</v>
      </c>
      <c r="T913">
        <f t="shared" si="29"/>
        <v>1</v>
      </c>
    </row>
    <row r="914" spans="1:20" x14ac:dyDescent="0.25">
      <c r="A914">
        <v>913</v>
      </c>
      <c r="B914" t="s">
        <v>932</v>
      </c>
      <c r="C914">
        <v>54.5</v>
      </c>
      <c r="D914" t="s">
        <v>20</v>
      </c>
      <c r="E914">
        <v>0</v>
      </c>
      <c r="F914">
        <v>34</v>
      </c>
      <c r="G914">
        <v>5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  <c r="N914">
        <v>1</v>
      </c>
      <c r="O914">
        <v>1</v>
      </c>
      <c r="P914">
        <v>2</v>
      </c>
      <c r="Q914">
        <v>1</v>
      </c>
      <c r="R914" cm="1">
        <f t="array" ref="R914">_xlfn.IFS(L914&lt;=$W$6,1,L914&lt;=$X$6,2,L914&lt;=$Y$6,3,L914&gt;$Y$6,4)</f>
        <v>2</v>
      </c>
      <c r="S914">
        <f t="shared" si="28"/>
        <v>2</v>
      </c>
      <c r="T914">
        <f t="shared" si="29"/>
        <v>1</v>
      </c>
    </row>
    <row r="915" spans="1:20" x14ac:dyDescent="0.25">
      <c r="A915">
        <v>914</v>
      </c>
      <c r="B915" t="s">
        <v>933</v>
      </c>
      <c r="C915">
        <v>75.599999999999994</v>
      </c>
      <c r="D915" t="s">
        <v>27</v>
      </c>
      <c r="E915">
        <v>1</v>
      </c>
      <c r="F915">
        <v>29</v>
      </c>
      <c r="G915">
        <v>2</v>
      </c>
      <c r="H915">
        <v>263798</v>
      </c>
      <c r="I915">
        <v>1</v>
      </c>
      <c r="J915">
        <v>1</v>
      </c>
      <c r="K915">
        <v>0</v>
      </c>
      <c r="L915">
        <v>93302.29</v>
      </c>
      <c r="M915">
        <v>0</v>
      </c>
      <c r="N915">
        <v>4</v>
      </c>
      <c r="O915">
        <v>1</v>
      </c>
      <c r="P915">
        <v>1</v>
      </c>
      <c r="Q915">
        <v>4</v>
      </c>
      <c r="R915" cm="1">
        <f t="array" ref="R915">_xlfn.IFS(L915&lt;=$W$6,1,L915&lt;=$X$6,2,L915&lt;=$Y$6,3,L915&gt;$Y$6,4)</f>
        <v>2</v>
      </c>
      <c r="S915">
        <f t="shared" si="28"/>
        <v>1</v>
      </c>
      <c r="T915">
        <f t="shared" si="29"/>
        <v>1</v>
      </c>
    </row>
    <row r="916" spans="1:20" x14ac:dyDescent="0.25">
      <c r="A916">
        <v>915</v>
      </c>
      <c r="B916" t="s">
        <v>934</v>
      </c>
      <c r="C916">
        <v>56.9</v>
      </c>
      <c r="D916" t="s">
        <v>18</v>
      </c>
      <c r="E916">
        <v>1</v>
      </c>
      <c r="F916">
        <v>37</v>
      </c>
      <c r="G916">
        <v>11</v>
      </c>
      <c r="H916">
        <v>249051.04</v>
      </c>
      <c r="I916">
        <v>1</v>
      </c>
      <c r="J916">
        <v>1</v>
      </c>
      <c r="K916">
        <v>1</v>
      </c>
      <c r="L916">
        <v>193793.78</v>
      </c>
      <c r="M916">
        <v>0</v>
      </c>
      <c r="N916">
        <v>1</v>
      </c>
      <c r="O916">
        <v>2</v>
      </c>
      <c r="P916">
        <v>4</v>
      </c>
      <c r="Q916">
        <v>3</v>
      </c>
      <c r="R916" cm="1">
        <f t="array" ref="R916">_xlfn.IFS(L916&lt;=$W$6,1,L916&lt;=$X$6,2,L916&lt;=$Y$6,3,L916&gt;$Y$6,4)</f>
        <v>4</v>
      </c>
      <c r="S916">
        <f t="shared" si="28"/>
        <v>3</v>
      </c>
      <c r="T916">
        <f t="shared" si="29"/>
        <v>1</v>
      </c>
    </row>
    <row r="917" spans="1:20" x14ac:dyDescent="0.25">
      <c r="A917">
        <v>916</v>
      </c>
      <c r="B917" t="s">
        <v>935</v>
      </c>
      <c r="C917">
        <v>59.6</v>
      </c>
      <c r="D917" t="s">
        <v>18</v>
      </c>
      <c r="E917">
        <v>1</v>
      </c>
      <c r="F917">
        <v>49</v>
      </c>
      <c r="G917">
        <v>7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  <c r="N917">
        <v>2</v>
      </c>
      <c r="O917">
        <v>4</v>
      </c>
      <c r="P917">
        <v>3</v>
      </c>
      <c r="Q917">
        <v>1</v>
      </c>
      <c r="R917" cm="1">
        <f t="array" ref="R917">_xlfn.IFS(L917&lt;=$W$6,1,L917&lt;=$X$6,2,L917&lt;=$Y$6,3,L917&gt;$Y$6,4)</f>
        <v>2</v>
      </c>
      <c r="S917">
        <f t="shared" si="28"/>
        <v>5</v>
      </c>
      <c r="T917">
        <f t="shared" si="29"/>
        <v>1</v>
      </c>
    </row>
    <row r="918" spans="1:20" x14ac:dyDescent="0.25">
      <c r="A918">
        <v>917</v>
      </c>
      <c r="B918" t="s">
        <v>936</v>
      </c>
      <c r="C918">
        <v>47.5</v>
      </c>
      <c r="D918" t="s">
        <v>18</v>
      </c>
      <c r="E918">
        <v>1</v>
      </c>
      <c r="F918">
        <v>41</v>
      </c>
      <c r="G918">
        <v>7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  <c r="N918">
        <v>1</v>
      </c>
      <c r="O918">
        <v>3</v>
      </c>
      <c r="P918">
        <v>3</v>
      </c>
      <c r="Q918">
        <v>1</v>
      </c>
      <c r="R918" cm="1">
        <f t="array" ref="R918">_xlfn.IFS(L918&lt;=$W$6,1,L918&lt;=$X$6,2,L918&lt;=$Y$6,3,L918&gt;$Y$6,4)</f>
        <v>2</v>
      </c>
      <c r="S918">
        <f t="shared" si="28"/>
        <v>3</v>
      </c>
      <c r="T918">
        <f t="shared" si="29"/>
        <v>1</v>
      </c>
    </row>
    <row r="919" spans="1:20" x14ac:dyDescent="0.25">
      <c r="A919">
        <v>918</v>
      </c>
      <c r="B919" t="s">
        <v>937</v>
      </c>
      <c r="C919">
        <v>64.599999999999994</v>
      </c>
      <c r="D919" t="s">
        <v>18</v>
      </c>
      <c r="E919">
        <v>0</v>
      </c>
      <c r="F919">
        <v>47</v>
      </c>
      <c r="G919">
        <v>4</v>
      </c>
      <c r="H919">
        <v>94269.5</v>
      </c>
      <c r="I919">
        <v>1</v>
      </c>
      <c r="J919">
        <v>1</v>
      </c>
      <c r="K919">
        <v>1</v>
      </c>
      <c r="L919">
        <v>57236.44</v>
      </c>
      <c r="M919">
        <v>0</v>
      </c>
      <c r="N919">
        <v>2</v>
      </c>
      <c r="O919">
        <v>4</v>
      </c>
      <c r="P919">
        <v>1</v>
      </c>
      <c r="Q919">
        <v>2</v>
      </c>
      <c r="R919" cm="1">
        <f t="array" ref="R919">_xlfn.IFS(L919&lt;=$W$6,1,L919&lt;=$X$6,2,L919&lt;=$Y$6,3,L919&gt;$Y$6,4)</f>
        <v>2</v>
      </c>
      <c r="S919">
        <f t="shared" si="28"/>
        <v>4</v>
      </c>
      <c r="T919">
        <f t="shared" si="29"/>
        <v>1</v>
      </c>
    </row>
    <row r="920" spans="1:20" x14ac:dyDescent="0.25">
      <c r="A920">
        <v>919</v>
      </c>
      <c r="B920" t="s">
        <v>938</v>
      </c>
      <c r="C920">
        <v>78.400000000000006</v>
      </c>
      <c r="D920" t="s">
        <v>20</v>
      </c>
      <c r="E920">
        <v>1</v>
      </c>
      <c r="F920">
        <v>37</v>
      </c>
      <c r="G920">
        <v>4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  <c r="N920">
        <v>4</v>
      </c>
      <c r="O920">
        <v>2</v>
      </c>
      <c r="P920">
        <v>1</v>
      </c>
      <c r="Q920">
        <v>1</v>
      </c>
      <c r="R920" cm="1">
        <f t="array" ref="R920">_xlfn.IFS(L920&lt;=$W$6,1,L920&lt;=$X$6,2,L920&lt;=$Y$6,3,L920&gt;$Y$6,4)</f>
        <v>2</v>
      </c>
      <c r="S920">
        <f t="shared" si="28"/>
        <v>3</v>
      </c>
      <c r="T920" t="str">
        <f t="shared" si="29"/>
        <v>2&gt;</v>
      </c>
    </row>
    <row r="921" spans="1:20" x14ac:dyDescent="0.25">
      <c r="A921">
        <v>920</v>
      </c>
      <c r="B921" t="s">
        <v>939</v>
      </c>
      <c r="C921">
        <v>55.2</v>
      </c>
      <c r="D921" t="s">
        <v>20</v>
      </c>
      <c r="E921">
        <v>1</v>
      </c>
      <c r="F921">
        <v>47</v>
      </c>
      <c r="G921">
        <v>10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  <c r="N921">
        <v>1</v>
      </c>
      <c r="O921">
        <v>4</v>
      </c>
      <c r="P921">
        <v>4</v>
      </c>
      <c r="Q921">
        <v>1</v>
      </c>
      <c r="R921" cm="1">
        <f t="array" ref="R921">_xlfn.IFS(L921&lt;=$W$6,1,L921&lt;=$X$6,2,L921&lt;=$Y$6,3,L921&gt;$Y$6,4)</f>
        <v>1</v>
      </c>
      <c r="S921">
        <f t="shared" si="28"/>
        <v>4</v>
      </c>
      <c r="T921" t="str">
        <f t="shared" si="29"/>
        <v>2&gt;</v>
      </c>
    </row>
    <row r="922" spans="1:20" x14ac:dyDescent="0.25">
      <c r="A922">
        <v>921</v>
      </c>
      <c r="B922" t="s">
        <v>940</v>
      </c>
      <c r="C922">
        <v>72.900000000000006</v>
      </c>
      <c r="D922" t="s">
        <v>18</v>
      </c>
      <c r="E922">
        <v>1</v>
      </c>
      <c r="F922">
        <v>46</v>
      </c>
      <c r="G922">
        <v>6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  <c r="N922">
        <v>4</v>
      </c>
      <c r="O922">
        <v>3</v>
      </c>
      <c r="P922">
        <v>2</v>
      </c>
      <c r="Q922">
        <v>1</v>
      </c>
      <c r="R922" cm="1">
        <f t="array" ref="R922">_xlfn.IFS(L922&lt;=$W$6,1,L922&lt;=$X$6,2,L922&lt;=$Y$6,3,L922&gt;$Y$6,4)</f>
        <v>1</v>
      </c>
      <c r="S922">
        <f t="shared" si="28"/>
        <v>4</v>
      </c>
      <c r="T922" t="str">
        <f t="shared" si="29"/>
        <v>2&gt;</v>
      </c>
    </row>
    <row r="923" spans="1:20" x14ac:dyDescent="0.25">
      <c r="A923">
        <v>922</v>
      </c>
      <c r="B923" t="s">
        <v>941</v>
      </c>
      <c r="C923">
        <v>60.9</v>
      </c>
      <c r="D923" t="s">
        <v>20</v>
      </c>
      <c r="E923">
        <v>1</v>
      </c>
      <c r="F923">
        <v>63</v>
      </c>
      <c r="G923">
        <v>2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  <c r="N923">
        <v>2</v>
      </c>
      <c r="O923">
        <v>4</v>
      </c>
      <c r="P923">
        <v>1</v>
      </c>
      <c r="Q923">
        <v>1</v>
      </c>
      <c r="R923" cm="1">
        <f t="array" ref="R923">_xlfn.IFS(L923&lt;=$W$6,1,L923&lt;=$X$6,2,L923&lt;=$Y$6,3,L923&gt;$Y$6,4)</f>
        <v>1</v>
      </c>
      <c r="S923">
        <f t="shared" si="28"/>
        <v>5</v>
      </c>
      <c r="T923">
        <f t="shared" si="29"/>
        <v>1</v>
      </c>
    </row>
    <row r="924" spans="1:20" x14ac:dyDescent="0.25">
      <c r="A924">
        <v>923</v>
      </c>
      <c r="B924" t="s">
        <v>942</v>
      </c>
      <c r="C924">
        <v>55.5</v>
      </c>
      <c r="D924" t="s">
        <v>18</v>
      </c>
      <c r="E924">
        <v>1</v>
      </c>
      <c r="F924">
        <v>53</v>
      </c>
      <c r="G924">
        <v>6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  <c r="N924">
        <v>1</v>
      </c>
      <c r="O924">
        <v>4</v>
      </c>
      <c r="P924">
        <v>2</v>
      </c>
      <c r="Q924">
        <v>1</v>
      </c>
      <c r="R924" cm="1">
        <f t="array" ref="R924">_xlfn.IFS(L924&lt;=$W$6,1,L924&lt;=$X$6,2,L924&lt;=$Y$6,3,L924&gt;$Y$6,4)</f>
        <v>4</v>
      </c>
      <c r="S924">
        <f t="shared" si="28"/>
        <v>5</v>
      </c>
      <c r="T924" t="str">
        <f t="shared" si="29"/>
        <v>2&gt;</v>
      </c>
    </row>
    <row r="925" spans="1:20" x14ac:dyDescent="0.25">
      <c r="A925">
        <v>924</v>
      </c>
      <c r="B925" t="s">
        <v>943</v>
      </c>
      <c r="C925">
        <v>57.2</v>
      </c>
      <c r="D925" t="s">
        <v>27</v>
      </c>
      <c r="E925">
        <v>0</v>
      </c>
      <c r="F925">
        <v>21</v>
      </c>
      <c r="G925">
        <v>2</v>
      </c>
      <c r="H925">
        <v>277314.15999999997</v>
      </c>
      <c r="I925">
        <v>1</v>
      </c>
      <c r="J925">
        <v>1</v>
      </c>
      <c r="K925">
        <v>1</v>
      </c>
      <c r="L925">
        <v>16161.82</v>
      </c>
      <c r="M925">
        <v>0</v>
      </c>
      <c r="N925">
        <v>1</v>
      </c>
      <c r="O925">
        <v>1</v>
      </c>
      <c r="P925">
        <v>1</v>
      </c>
      <c r="Q925">
        <v>4</v>
      </c>
      <c r="R925" cm="1">
        <f t="array" ref="R925">_xlfn.IFS(L925&lt;=$W$6,1,L925&lt;=$X$6,2,L925&lt;=$Y$6,3,L925&gt;$Y$6,4)</f>
        <v>1</v>
      </c>
      <c r="S925">
        <f t="shared" si="28"/>
        <v>1</v>
      </c>
      <c r="T925">
        <f t="shared" si="29"/>
        <v>1</v>
      </c>
    </row>
    <row r="926" spans="1:20" x14ac:dyDescent="0.25">
      <c r="A926">
        <v>925</v>
      </c>
      <c r="B926" t="s">
        <v>944</v>
      </c>
      <c r="C926">
        <v>78.5</v>
      </c>
      <c r="D926" t="s">
        <v>18</v>
      </c>
      <c r="E926">
        <v>0</v>
      </c>
      <c r="F926">
        <v>36</v>
      </c>
      <c r="G926">
        <v>10</v>
      </c>
      <c r="H926">
        <v>140604.96</v>
      </c>
      <c r="I926">
        <v>1</v>
      </c>
      <c r="J926">
        <v>1</v>
      </c>
      <c r="K926">
        <v>1</v>
      </c>
      <c r="L926">
        <v>68600.36</v>
      </c>
      <c r="M926">
        <v>0</v>
      </c>
      <c r="N926">
        <v>4</v>
      </c>
      <c r="O926">
        <v>2</v>
      </c>
      <c r="P926">
        <v>4</v>
      </c>
      <c r="Q926">
        <v>2</v>
      </c>
      <c r="R926" cm="1">
        <f t="array" ref="R926">_xlfn.IFS(L926&lt;=$W$6,1,L926&lt;=$X$6,2,L926&lt;=$Y$6,3,L926&gt;$Y$6,4)</f>
        <v>2</v>
      </c>
      <c r="S926">
        <f t="shared" si="28"/>
        <v>2</v>
      </c>
      <c r="T926">
        <f t="shared" si="29"/>
        <v>1</v>
      </c>
    </row>
    <row r="927" spans="1:20" x14ac:dyDescent="0.25">
      <c r="A927">
        <v>926</v>
      </c>
      <c r="B927" t="s">
        <v>945</v>
      </c>
      <c r="C927">
        <v>71.400000000000006</v>
      </c>
      <c r="D927" t="s">
        <v>27</v>
      </c>
      <c r="E927">
        <v>0</v>
      </c>
      <c r="F927">
        <v>38</v>
      </c>
      <c r="G927">
        <v>2</v>
      </c>
      <c r="H927">
        <v>203218.02</v>
      </c>
      <c r="I927">
        <v>2</v>
      </c>
      <c r="J927">
        <v>1</v>
      </c>
      <c r="K927">
        <v>1</v>
      </c>
      <c r="L927">
        <v>447.73</v>
      </c>
      <c r="M927">
        <v>0</v>
      </c>
      <c r="N927">
        <v>3</v>
      </c>
      <c r="O927">
        <v>2</v>
      </c>
      <c r="P927">
        <v>1</v>
      </c>
      <c r="Q927">
        <v>3</v>
      </c>
      <c r="R927" cm="1">
        <f t="array" ref="R927">_xlfn.IFS(L927&lt;=$W$6,1,L927&lt;=$X$6,2,L927&lt;=$Y$6,3,L927&gt;$Y$6,4)</f>
        <v>1</v>
      </c>
      <c r="S927">
        <f t="shared" si="28"/>
        <v>3</v>
      </c>
      <c r="T927" t="str">
        <f t="shared" si="29"/>
        <v>2&gt;</v>
      </c>
    </row>
    <row r="928" spans="1:20" x14ac:dyDescent="0.25">
      <c r="A928">
        <v>927</v>
      </c>
      <c r="B928" t="s">
        <v>946</v>
      </c>
      <c r="C928">
        <v>73.8</v>
      </c>
      <c r="D928" t="s">
        <v>20</v>
      </c>
      <c r="E928">
        <v>1</v>
      </c>
      <c r="F928">
        <v>37</v>
      </c>
      <c r="G928">
        <v>4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  <c r="N928">
        <v>4</v>
      </c>
      <c r="O928">
        <v>2</v>
      </c>
      <c r="P928">
        <v>1</v>
      </c>
      <c r="Q928">
        <v>1</v>
      </c>
      <c r="R928" cm="1">
        <f t="array" ref="R928">_xlfn.IFS(L928&lt;=$W$6,1,L928&lt;=$X$6,2,L928&lt;=$Y$6,3,L928&gt;$Y$6,4)</f>
        <v>1</v>
      </c>
      <c r="S928">
        <f t="shared" si="28"/>
        <v>3</v>
      </c>
      <c r="T928">
        <f t="shared" si="29"/>
        <v>1</v>
      </c>
    </row>
    <row r="929" spans="1:20" x14ac:dyDescent="0.25">
      <c r="A929">
        <v>928</v>
      </c>
      <c r="B929" t="s">
        <v>947</v>
      </c>
      <c r="C929">
        <v>63.9</v>
      </c>
      <c r="D929" t="s">
        <v>27</v>
      </c>
      <c r="E929">
        <v>1</v>
      </c>
      <c r="F929">
        <v>40</v>
      </c>
      <c r="G929">
        <v>6</v>
      </c>
      <c r="H929">
        <v>260341.64</v>
      </c>
      <c r="I929">
        <v>1</v>
      </c>
      <c r="J929">
        <v>1</v>
      </c>
      <c r="K929">
        <v>1</v>
      </c>
      <c r="L929">
        <v>149599.62</v>
      </c>
      <c r="M929">
        <v>0</v>
      </c>
      <c r="N929">
        <v>2</v>
      </c>
      <c r="O929">
        <v>3</v>
      </c>
      <c r="P929">
        <v>2</v>
      </c>
      <c r="Q929">
        <v>4</v>
      </c>
      <c r="R929" cm="1">
        <f t="array" ref="R929">_xlfn.IFS(L929&lt;=$W$6,1,L929&lt;=$X$6,2,L929&lt;=$Y$6,3,L929&gt;$Y$6,4)</f>
        <v>4</v>
      </c>
      <c r="S929">
        <f t="shared" si="28"/>
        <v>3</v>
      </c>
      <c r="T929">
        <f t="shared" si="29"/>
        <v>1</v>
      </c>
    </row>
    <row r="930" spans="1:20" x14ac:dyDescent="0.25">
      <c r="A930">
        <v>929</v>
      </c>
      <c r="B930" t="s">
        <v>948</v>
      </c>
      <c r="C930">
        <v>52</v>
      </c>
      <c r="D930" t="s">
        <v>27</v>
      </c>
      <c r="E930">
        <v>1</v>
      </c>
      <c r="F930">
        <v>63</v>
      </c>
      <c r="G930">
        <v>9</v>
      </c>
      <c r="H930">
        <v>267604.58</v>
      </c>
      <c r="I930">
        <v>2</v>
      </c>
      <c r="J930">
        <v>1</v>
      </c>
      <c r="K930">
        <v>1</v>
      </c>
      <c r="L930">
        <v>90304.01</v>
      </c>
      <c r="M930">
        <v>0</v>
      </c>
      <c r="N930">
        <v>1</v>
      </c>
      <c r="O930">
        <v>4</v>
      </c>
      <c r="P930">
        <v>4</v>
      </c>
      <c r="Q930">
        <v>4</v>
      </c>
      <c r="R930" cm="1">
        <f t="array" ref="R930">_xlfn.IFS(L930&lt;=$W$6,1,L930&lt;=$X$6,2,L930&lt;=$Y$6,3,L930&gt;$Y$6,4)</f>
        <v>2</v>
      </c>
      <c r="S930">
        <f t="shared" si="28"/>
        <v>5</v>
      </c>
      <c r="T930" t="str">
        <f t="shared" si="29"/>
        <v>2&gt;</v>
      </c>
    </row>
    <row r="931" spans="1:20" x14ac:dyDescent="0.25">
      <c r="A931">
        <v>930</v>
      </c>
      <c r="B931" t="s">
        <v>949</v>
      </c>
      <c r="C931">
        <v>76.400000000000006</v>
      </c>
      <c r="D931" t="s">
        <v>18</v>
      </c>
      <c r="E931">
        <v>0</v>
      </c>
      <c r="F931">
        <v>26</v>
      </c>
      <c r="G931">
        <v>8</v>
      </c>
      <c r="H931">
        <v>212468.04</v>
      </c>
      <c r="I931">
        <v>1</v>
      </c>
      <c r="J931">
        <v>0</v>
      </c>
      <c r="K931">
        <v>0</v>
      </c>
      <c r="L931">
        <v>115676.38</v>
      </c>
      <c r="M931">
        <v>0</v>
      </c>
      <c r="N931">
        <v>4</v>
      </c>
      <c r="O931">
        <v>1</v>
      </c>
      <c r="P931">
        <v>3</v>
      </c>
      <c r="Q931">
        <v>3</v>
      </c>
      <c r="R931" cm="1">
        <f t="array" ref="R931">_xlfn.IFS(L931&lt;=$W$6,1,L931&lt;=$X$6,2,L931&lt;=$Y$6,3,L931&gt;$Y$6,4)</f>
        <v>3</v>
      </c>
      <c r="S931">
        <f t="shared" si="28"/>
        <v>1</v>
      </c>
      <c r="T931">
        <f t="shared" si="29"/>
        <v>1</v>
      </c>
    </row>
    <row r="932" spans="1:20" x14ac:dyDescent="0.25">
      <c r="A932">
        <v>931</v>
      </c>
      <c r="B932" t="s">
        <v>950</v>
      </c>
      <c r="C932">
        <v>66.099999999999994</v>
      </c>
      <c r="D932" t="s">
        <v>20</v>
      </c>
      <c r="E932">
        <v>1</v>
      </c>
      <c r="F932">
        <v>41</v>
      </c>
      <c r="G932">
        <v>7</v>
      </c>
      <c r="H932">
        <v>265257.96000000002</v>
      </c>
      <c r="I932">
        <v>1</v>
      </c>
      <c r="J932">
        <v>0</v>
      </c>
      <c r="K932">
        <v>0</v>
      </c>
      <c r="L932">
        <v>38812.67</v>
      </c>
      <c r="M932">
        <v>0</v>
      </c>
      <c r="N932">
        <v>3</v>
      </c>
      <c r="O932">
        <v>3</v>
      </c>
      <c r="P932">
        <v>3</v>
      </c>
      <c r="Q932">
        <v>4</v>
      </c>
      <c r="R932" cm="1">
        <f t="array" ref="R932">_xlfn.IFS(L932&lt;=$W$6,1,L932&lt;=$X$6,2,L932&lt;=$Y$6,3,L932&gt;$Y$6,4)</f>
        <v>1</v>
      </c>
      <c r="S932">
        <f t="shared" si="28"/>
        <v>3</v>
      </c>
      <c r="T932">
        <f t="shared" si="29"/>
        <v>1</v>
      </c>
    </row>
    <row r="933" spans="1:20" x14ac:dyDescent="0.25">
      <c r="A933">
        <v>932</v>
      </c>
      <c r="B933" t="s">
        <v>951</v>
      </c>
      <c r="C933">
        <v>56.4</v>
      </c>
      <c r="D933" t="s">
        <v>27</v>
      </c>
      <c r="E933">
        <v>1</v>
      </c>
      <c r="F933">
        <v>43</v>
      </c>
      <c r="G933">
        <v>10</v>
      </c>
      <c r="H933">
        <v>207045.5</v>
      </c>
      <c r="I933">
        <v>2</v>
      </c>
      <c r="J933">
        <v>1</v>
      </c>
      <c r="K933">
        <v>1</v>
      </c>
      <c r="L933">
        <v>34338.21</v>
      </c>
      <c r="M933">
        <v>0</v>
      </c>
      <c r="N933">
        <v>1</v>
      </c>
      <c r="O933">
        <v>3</v>
      </c>
      <c r="P933">
        <v>4</v>
      </c>
      <c r="Q933">
        <v>3</v>
      </c>
      <c r="R933" cm="1">
        <f t="array" ref="R933">_xlfn.IFS(L933&lt;=$W$6,1,L933&lt;=$X$6,2,L933&lt;=$Y$6,3,L933&gt;$Y$6,4)</f>
        <v>1</v>
      </c>
      <c r="S933">
        <f t="shared" si="28"/>
        <v>4</v>
      </c>
      <c r="T933" t="str">
        <f t="shared" si="29"/>
        <v>2&gt;</v>
      </c>
    </row>
    <row r="934" spans="1:20" x14ac:dyDescent="0.25">
      <c r="A934">
        <v>933</v>
      </c>
      <c r="B934" t="s">
        <v>952</v>
      </c>
      <c r="C934">
        <v>70.8</v>
      </c>
      <c r="D934" t="s">
        <v>27</v>
      </c>
      <c r="E934">
        <v>0</v>
      </c>
      <c r="F934">
        <v>44</v>
      </c>
      <c r="G934">
        <v>9</v>
      </c>
      <c r="H934">
        <v>384781.04</v>
      </c>
      <c r="I934">
        <v>2</v>
      </c>
      <c r="J934">
        <v>1</v>
      </c>
      <c r="K934">
        <v>0</v>
      </c>
      <c r="L934">
        <v>823.36</v>
      </c>
      <c r="M934">
        <v>0</v>
      </c>
      <c r="N934">
        <v>3</v>
      </c>
      <c r="O934">
        <v>3</v>
      </c>
      <c r="P934">
        <v>4</v>
      </c>
      <c r="Q934">
        <v>4</v>
      </c>
      <c r="R934" cm="1">
        <f t="array" ref="R934">_xlfn.IFS(L934&lt;=$W$6,1,L934&lt;=$X$6,2,L934&lt;=$Y$6,3,L934&gt;$Y$6,4)</f>
        <v>1</v>
      </c>
      <c r="S934">
        <f t="shared" si="28"/>
        <v>4</v>
      </c>
      <c r="T934" t="str">
        <f t="shared" si="29"/>
        <v>2&gt;</v>
      </c>
    </row>
    <row r="935" spans="1:20" x14ac:dyDescent="0.25">
      <c r="A935">
        <v>934</v>
      </c>
      <c r="B935" t="s">
        <v>953</v>
      </c>
      <c r="C935">
        <v>51.2</v>
      </c>
      <c r="D935" t="s">
        <v>20</v>
      </c>
      <c r="E935">
        <v>1</v>
      </c>
      <c r="F935">
        <v>38</v>
      </c>
      <c r="G935">
        <v>2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  <c r="N935">
        <v>1</v>
      </c>
      <c r="O935">
        <v>2</v>
      </c>
      <c r="P935">
        <v>1</v>
      </c>
      <c r="Q935">
        <v>1</v>
      </c>
      <c r="R935" cm="1">
        <f t="array" ref="R935">_xlfn.IFS(L935&lt;=$W$6,1,L935&lt;=$X$6,2,L935&lt;=$Y$6,3,L935&gt;$Y$6,4)</f>
        <v>3</v>
      </c>
      <c r="S935">
        <f t="shared" si="28"/>
        <v>3</v>
      </c>
      <c r="T935">
        <f t="shared" si="29"/>
        <v>1</v>
      </c>
    </row>
    <row r="936" spans="1:20" x14ac:dyDescent="0.25">
      <c r="A936">
        <v>935</v>
      </c>
      <c r="B936" t="s">
        <v>954</v>
      </c>
      <c r="C936">
        <v>59.2</v>
      </c>
      <c r="D936" t="s">
        <v>20</v>
      </c>
      <c r="E936">
        <v>1</v>
      </c>
      <c r="F936">
        <v>39</v>
      </c>
      <c r="G936">
        <v>10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  <c r="N936">
        <v>2</v>
      </c>
      <c r="O936">
        <v>2</v>
      </c>
      <c r="P936">
        <v>4</v>
      </c>
      <c r="Q936">
        <v>1</v>
      </c>
      <c r="R936" cm="1">
        <f t="array" ref="R936">_xlfn.IFS(L936&lt;=$W$6,1,L936&lt;=$X$6,2,L936&lt;=$Y$6,3,L936&gt;$Y$6,4)</f>
        <v>1</v>
      </c>
      <c r="S936">
        <f t="shared" si="28"/>
        <v>3</v>
      </c>
      <c r="T936" t="str">
        <f t="shared" si="29"/>
        <v>2&gt;</v>
      </c>
    </row>
    <row r="937" spans="1:20" x14ac:dyDescent="0.25">
      <c r="A937">
        <v>936</v>
      </c>
      <c r="B937" t="s">
        <v>955</v>
      </c>
      <c r="C937">
        <v>61.9</v>
      </c>
      <c r="D937" t="s">
        <v>18</v>
      </c>
      <c r="E937">
        <v>0</v>
      </c>
      <c r="F937">
        <v>40</v>
      </c>
      <c r="G937">
        <v>4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  <c r="N937">
        <v>2</v>
      </c>
      <c r="O937">
        <v>3</v>
      </c>
      <c r="P937">
        <v>1</v>
      </c>
      <c r="Q937">
        <v>1</v>
      </c>
      <c r="R937" cm="1">
        <f t="array" ref="R937">_xlfn.IFS(L937&lt;=$W$6,1,L937&lt;=$X$6,2,L937&lt;=$Y$6,3,L937&gt;$Y$6,4)</f>
        <v>3</v>
      </c>
      <c r="S937">
        <f t="shared" si="28"/>
        <v>3</v>
      </c>
      <c r="T937" t="str">
        <f t="shared" si="29"/>
        <v>2&gt;</v>
      </c>
    </row>
    <row r="938" spans="1:20" x14ac:dyDescent="0.25">
      <c r="A938">
        <v>937</v>
      </c>
      <c r="B938" t="s">
        <v>956</v>
      </c>
      <c r="C938">
        <v>77.5</v>
      </c>
      <c r="D938" t="s">
        <v>18</v>
      </c>
      <c r="E938">
        <v>1</v>
      </c>
      <c r="F938">
        <v>54</v>
      </c>
      <c r="G938">
        <v>9</v>
      </c>
      <c r="H938">
        <v>219845.22</v>
      </c>
      <c r="I938">
        <v>1</v>
      </c>
      <c r="J938">
        <v>1</v>
      </c>
      <c r="K938">
        <v>1</v>
      </c>
      <c r="L938">
        <v>96823.32</v>
      </c>
      <c r="M938">
        <v>1</v>
      </c>
      <c r="N938">
        <v>4</v>
      </c>
      <c r="O938">
        <v>4</v>
      </c>
      <c r="P938">
        <v>4</v>
      </c>
      <c r="Q938">
        <v>3</v>
      </c>
      <c r="R938" cm="1">
        <f t="array" ref="R938">_xlfn.IFS(L938&lt;=$W$6,1,L938&lt;=$X$6,2,L938&lt;=$Y$6,3,L938&gt;$Y$6,4)</f>
        <v>2</v>
      </c>
      <c r="S938">
        <f t="shared" si="28"/>
        <v>5</v>
      </c>
      <c r="T938">
        <f t="shared" si="29"/>
        <v>1</v>
      </c>
    </row>
    <row r="939" spans="1:20" x14ac:dyDescent="0.25">
      <c r="A939">
        <v>938</v>
      </c>
      <c r="B939" t="s">
        <v>957</v>
      </c>
      <c r="C939">
        <v>85</v>
      </c>
      <c r="D939" t="s">
        <v>27</v>
      </c>
      <c r="E939">
        <v>0</v>
      </c>
      <c r="F939">
        <v>46</v>
      </c>
      <c r="G939">
        <v>6</v>
      </c>
      <c r="H939">
        <v>257210.64</v>
      </c>
      <c r="I939">
        <v>1</v>
      </c>
      <c r="J939">
        <v>0</v>
      </c>
      <c r="K939">
        <v>1</v>
      </c>
      <c r="L939">
        <v>171096.2</v>
      </c>
      <c r="M939">
        <v>0</v>
      </c>
      <c r="N939">
        <v>4</v>
      </c>
      <c r="O939">
        <v>3</v>
      </c>
      <c r="P939">
        <v>2</v>
      </c>
      <c r="Q939">
        <v>4</v>
      </c>
      <c r="R939" cm="1">
        <f t="array" ref="R939">_xlfn.IFS(L939&lt;=$W$6,1,L939&lt;=$X$6,2,L939&lt;=$Y$6,3,L939&gt;$Y$6,4)</f>
        <v>4</v>
      </c>
      <c r="S939">
        <f t="shared" si="28"/>
        <v>4</v>
      </c>
      <c r="T939">
        <f t="shared" si="29"/>
        <v>1</v>
      </c>
    </row>
    <row r="940" spans="1:20" x14ac:dyDescent="0.25">
      <c r="A940">
        <v>939</v>
      </c>
      <c r="B940" t="s">
        <v>958</v>
      </c>
      <c r="C940">
        <v>57.7</v>
      </c>
      <c r="D940" t="s">
        <v>18</v>
      </c>
      <c r="E940">
        <v>0</v>
      </c>
      <c r="F940">
        <v>39</v>
      </c>
      <c r="G940">
        <v>5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  <c r="N940">
        <v>1</v>
      </c>
      <c r="O940">
        <v>2</v>
      </c>
      <c r="P940">
        <v>2</v>
      </c>
      <c r="Q940">
        <v>1</v>
      </c>
      <c r="R940" cm="1">
        <f t="array" ref="R940">_xlfn.IFS(L940&lt;=$W$6,1,L940&lt;=$X$6,2,L940&lt;=$Y$6,3,L940&gt;$Y$6,4)</f>
        <v>2</v>
      </c>
      <c r="S940">
        <f t="shared" si="28"/>
        <v>3</v>
      </c>
      <c r="T940">
        <f t="shared" si="29"/>
        <v>1</v>
      </c>
    </row>
    <row r="941" spans="1:20" x14ac:dyDescent="0.25">
      <c r="A941">
        <v>940</v>
      </c>
      <c r="B941" t="s">
        <v>959</v>
      </c>
      <c r="C941">
        <v>72.400000000000006</v>
      </c>
      <c r="D941" t="s">
        <v>18</v>
      </c>
      <c r="E941">
        <v>0</v>
      </c>
      <c r="F941">
        <v>39</v>
      </c>
      <c r="G941">
        <v>11</v>
      </c>
      <c r="H941">
        <v>137197.12</v>
      </c>
      <c r="I941">
        <v>1</v>
      </c>
      <c r="J941">
        <v>1</v>
      </c>
      <c r="K941">
        <v>0</v>
      </c>
      <c r="L941">
        <v>157862.82</v>
      </c>
      <c r="M941">
        <v>0</v>
      </c>
      <c r="N941">
        <v>4</v>
      </c>
      <c r="O941">
        <v>2</v>
      </c>
      <c r="P941">
        <v>4</v>
      </c>
      <c r="Q941">
        <v>2</v>
      </c>
      <c r="R941" cm="1">
        <f t="array" ref="R941">_xlfn.IFS(L941&lt;=$W$6,1,L941&lt;=$X$6,2,L941&lt;=$Y$6,3,L941&gt;$Y$6,4)</f>
        <v>4</v>
      </c>
      <c r="S941">
        <f t="shared" si="28"/>
        <v>3</v>
      </c>
      <c r="T941">
        <f t="shared" si="29"/>
        <v>1</v>
      </c>
    </row>
    <row r="942" spans="1:20" x14ac:dyDescent="0.25">
      <c r="A942">
        <v>941</v>
      </c>
      <c r="B942" t="s">
        <v>960</v>
      </c>
      <c r="C942">
        <v>71</v>
      </c>
      <c r="D942" t="s">
        <v>20</v>
      </c>
      <c r="E942">
        <v>1</v>
      </c>
      <c r="F942">
        <v>37</v>
      </c>
      <c r="G942">
        <v>2</v>
      </c>
      <c r="H942">
        <v>213037.04</v>
      </c>
      <c r="I942">
        <v>1</v>
      </c>
      <c r="J942">
        <v>1</v>
      </c>
      <c r="K942">
        <v>1</v>
      </c>
      <c r="L942">
        <v>127951.81</v>
      </c>
      <c r="M942">
        <v>0</v>
      </c>
      <c r="N942">
        <v>3</v>
      </c>
      <c r="O942">
        <v>2</v>
      </c>
      <c r="P942">
        <v>1</v>
      </c>
      <c r="Q942">
        <v>3</v>
      </c>
      <c r="R942" cm="1">
        <f t="array" ref="R942">_xlfn.IFS(L942&lt;=$W$6,1,L942&lt;=$X$6,2,L942&lt;=$Y$6,3,L942&gt;$Y$6,4)</f>
        <v>3</v>
      </c>
      <c r="S942">
        <f t="shared" si="28"/>
        <v>3</v>
      </c>
      <c r="T942">
        <f t="shared" si="29"/>
        <v>1</v>
      </c>
    </row>
    <row r="943" spans="1:20" x14ac:dyDescent="0.25">
      <c r="A943">
        <v>942</v>
      </c>
      <c r="B943" t="s">
        <v>961</v>
      </c>
      <c r="C943">
        <v>69.599999999999994</v>
      </c>
      <c r="D943" t="s">
        <v>18</v>
      </c>
      <c r="E943">
        <v>0</v>
      </c>
      <c r="F943">
        <v>33</v>
      </c>
      <c r="G943">
        <v>9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  <c r="N943">
        <v>3</v>
      </c>
      <c r="O943">
        <v>1</v>
      </c>
      <c r="P943">
        <v>4</v>
      </c>
      <c r="Q943">
        <v>1</v>
      </c>
      <c r="R943" cm="1">
        <f t="array" ref="R943">_xlfn.IFS(L943&lt;=$W$6,1,L943&lt;=$X$6,2,L943&lt;=$Y$6,3,L943&gt;$Y$6,4)</f>
        <v>4</v>
      </c>
      <c r="S943">
        <f t="shared" si="28"/>
        <v>2</v>
      </c>
      <c r="T943" t="str">
        <f t="shared" si="29"/>
        <v>2&gt;</v>
      </c>
    </row>
    <row r="944" spans="1:20" x14ac:dyDescent="0.25">
      <c r="A944">
        <v>943</v>
      </c>
      <c r="B944" t="s">
        <v>962</v>
      </c>
      <c r="C944">
        <v>37.6</v>
      </c>
      <c r="D944" t="s">
        <v>18</v>
      </c>
      <c r="E944">
        <v>0</v>
      </c>
      <c r="F944">
        <v>48</v>
      </c>
      <c r="G944">
        <v>7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  <c r="N944">
        <v>1</v>
      </c>
      <c r="O944">
        <v>4</v>
      </c>
      <c r="P944">
        <v>3</v>
      </c>
      <c r="Q944">
        <v>1</v>
      </c>
      <c r="R944" cm="1">
        <f t="array" ref="R944">_xlfn.IFS(L944&lt;=$W$6,1,L944&lt;=$X$6,2,L944&lt;=$Y$6,3,L944&gt;$Y$6,4)</f>
        <v>4</v>
      </c>
      <c r="S944">
        <f t="shared" si="28"/>
        <v>5</v>
      </c>
      <c r="T944">
        <f t="shared" si="29"/>
        <v>1</v>
      </c>
    </row>
    <row r="945" spans="1:20" x14ac:dyDescent="0.25">
      <c r="A945">
        <v>944</v>
      </c>
      <c r="B945" t="s">
        <v>963</v>
      </c>
      <c r="C945">
        <v>67.5</v>
      </c>
      <c r="D945" t="s">
        <v>27</v>
      </c>
      <c r="E945">
        <v>0</v>
      </c>
      <c r="F945">
        <v>31</v>
      </c>
      <c r="G945">
        <v>9</v>
      </c>
      <c r="H945">
        <v>242652.84</v>
      </c>
      <c r="I945">
        <v>1</v>
      </c>
      <c r="J945">
        <v>1</v>
      </c>
      <c r="K945">
        <v>0</v>
      </c>
      <c r="L945">
        <v>133457.51999999999</v>
      </c>
      <c r="M945">
        <v>0</v>
      </c>
      <c r="N945">
        <v>3</v>
      </c>
      <c r="O945">
        <v>1</v>
      </c>
      <c r="P945">
        <v>4</v>
      </c>
      <c r="Q945">
        <v>3</v>
      </c>
      <c r="R945" cm="1">
        <f t="array" ref="R945">_xlfn.IFS(L945&lt;=$W$6,1,L945&lt;=$X$6,2,L945&lt;=$Y$6,3,L945&gt;$Y$6,4)</f>
        <v>3</v>
      </c>
      <c r="S945">
        <f t="shared" si="28"/>
        <v>1</v>
      </c>
      <c r="T945">
        <f t="shared" si="29"/>
        <v>1</v>
      </c>
    </row>
    <row r="946" spans="1:20" x14ac:dyDescent="0.25">
      <c r="A946">
        <v>945</v>
      </c>
      <c r="B946" t="s">
        <v>964</v>
      </c>
      <c r="C946">
        <v>74.5</v>
      </c>
      <c r="D946" t="s">
        <v>18</v>
      </c>
      <c r="E946">
        <v>1</v>
      </c>
      <c r="F946">
        <v>38</v>
      </c>
      <c r="G946">
        <v>9</v>
      </c>
      <c r="H946">
        <v>134452.74</v>
      </c>
      <c r="I946">
        <v>1</v>
      </c>
      <c r="J946">
        <v>1</v>
      </c>
      <c r="K946">
        <v>0</v>
      </c>
      <c r="L946">
        <v>130789.6</v>
      </c>
      <c r="M946">
        <v>0</v>
      </c>
      <c r="N946">
        <v>4</v>
      </c>
      <c r="O946">
        <v>2</v>
      </c>
      <c r="P946">
        <v>4</v>
      </c>
      <c r="Q946">
        <v>2</v>
      </c>
      <c r="R946" cm="1">
        <f t="array" ref="R946">_xlfn.IFS(L946&lt;=$W$6,1,L946&lt;=$X$6,2,L946&lt;=$Y$6,3,L946&gt;$Y$6,4)</f>
        <v>3</v>
      </c>
      <c r="S946">
        <f t="shared" si="28"/>
        <v>3</v>
      </c>
      <c r="T946">
        <f t="shared" si="29"/>
        <v>1</v>
      </c>
    </row>
    <row r="947" spans="1:20" x14ac:dyDescent="0.25">
      <c r="A947">
        <v>946</v>
      </c>
      <c r="B947" t="s">
        <v>965</v>
      </c>
      <c r="C947">
        <v>69.7</v>
      </c>
      <c r="D947" t="s">
        <v>20</v>
      </c>
      <c r="E947">
        <v>0</v>
      </c>
      <c r="F947">
        <v>27</v>
      </c>
      <c r="G947">
        <v>6</v>
      </c>
      <c r="H947">
        <v>165863.70000000001</v>
      </c>
      <c r="I947">
        <v>2</v>
      </c>
      <c r="J947">
        <v>1</v>
      </c>
      <c r="K947">
        <v>1</v>
      </c>
      <c r="L947">
        <v>128373.88</v>
      </c>
      <c r="M947">
        <v>0</v>
      </c>
      <c r="N947">
        <v>3</v>
      </c>
      <c r="O947">
        <v>1</v>
      </c>
      <c r="P947">
        <v>2</v>
      </c>
      <c r="Q947">
        <v>2</v>
      </c>
      <c r="R947" cm="1">
        <f t="array" ref="R947">_xlfn.IFS(L947&lt;=$W$6,1,L947&lt;=$X$6,2,L947&lt;=$Y$6,3,L947&gt;$Y$6,4)</f>
        <v>3</v>
      </c>
      <c r="S947">
        <f t="shared" si="28"/>
        <v>1</v>
      </c>
      <c r="T947" t="str">
        <f t="shared" si="29"/>
        <v>2&gt;</v>
      </c>
    </row>
    <row r="948" spans="1:20" x14ac:dyDescent="0.25">
      <c r="A948">
        <v>947</v>
      </c>
      <c r="B948" t="s">
        <v>966</v>
      </c>
      <c r="C948">
        <v>59.9</v>
      </c>
      <c r="D948" t="s">
        <v>20</v>
      </c>
      <c r="E948">
        <v>0</v>
      </c>
      <c r="F948">
        <v>41</v>
      </c>
      <c r="G948">
        <v>5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  <c r="N948">
        <v>2</v>
      </c>
      <c r="O948">
        <v>3</v>
      </c>
      <c r="P948">
        <v>2</v>
      </c>
      <c r="Q948">
        <v>1</v>
      </c>
      <c r="R948" cm="1">
        <f t="array" ref="R948">_xlfn.IFS(L948&lt;=$W$6,1,L948&lt;=$X$6,2,L948&lt;=$Y$6,3,L948&gt;$Y$6,4)</f>
        <v>4</v>
      </c>
      <c r="S948">
        <f t="shared" si="28"/>
        <v>3</v>
      </c>
      <c r="T948">
        <f t="shared" si="29"/>
        <v>1</v>
      </c>
    </row>
    <row r="949" spans="1:20" x14ac:dyDescent="0.25">
      <c r="A949">
        <v>948</v>
      </c>
      <c r="B949" t="s">
        <v>967</v>
      </c>
      <c r="C949">
        <v>71.5</v>
      </c>
      <c r="D949" t="s">
        <v>18</v>
      </c>
      <c r="E949">
        <v>0</v>
      </c>
      <c r="F949">
        <v>40</v>
      </c>
      <c r="G949">
        <v>6</v>
      </c>
      <c r="H949">
        <v>237180.82</v>
      </c>
      <c r="I949">
        <v>1</v>
      </c>
      <c r="J949">
        <v>1</v>
      </c>
      <c r="K949">
        <v>1</v>
      </c>
      <c r="L949">
        <v>5684.17</v>
      </c>
      <c r="M949">
        <v>1</v>
      </c>
      <c r="N949">
        <v>3</v>
      </c>
      <c r="O949">
        <v>3</v>
      </c>
      <c r="P949">
        <v>2</v>
      </c>
      <c r="Q949">
        <v>3</v>
      </c>
      <c r="R949" cm="1">
        <f t="array" ref="R949">_xlfn.IFS(L949&lt;=$W$6,1,L949&lt;=$X$6,2,L949&lt;=$Y$6,3,L949&gt;$Y$6,4)</f>
        <v>1</v>
      </c>
      <c r="S949">
        <f t="shared" si="28"/>
        <v>3</v>
      </c>
      <c r="T949">
        <f t="shared" si="29"/>
        <v>1</v>
      </c>
    </row>
    <row r="950" spans="1:20" x14ac:dyDescent="0.25">
      <c r="A950">
        <v>949</v>
      </c>
      <c r="B950" t="s">
        <v>968</v>
      </c>
      <c r="C950">
        <v>65.900000000000006</v>
      </c>
      <c r="D950" t="s">
        <v>18</v>
      </c>
      <c r="E950">
        <v>1</v>
      </c>
      <c r="F950">
        <v>69</v>
      </c>
      <c r="G950">
        <v>5</v>
      </c>
      <c r="H950">
        <v>291963.74</v>
      </c>
      <c r="I950">
        <v>1</v>
      </c>
      <c r="J950">
        <v>1</v>
      </c>
      <c r="K950">
        <v>1</v>
      </c>
      <c r="L950">
        <v>131043.2</v>
      </c>
      <c r="M950">
        <v>0</v>
      </c>
      <c r="N950">
        <v>3</v>
      </c>
      <c r="O950">
        <v>4</v>
      </c>
      <c r="P950">
        <v>2</v>
      </c>
      <c r="Q950">
        <v>4</v>
      </c>
      <c r="R950" cm="1">
        <f t="array" ref="R950">_xlfn.IFS(L950&lt;=$W$6,1,L950&lt;=$X$6,2,L950&lt;=$Y$6,3,L950&gt;$Y$6,4)</f>
        <v>3</v>
      </c>
      <c r="S950">
        <f t="shared" si="28"/>
        <v>5</v>
      </c>
      <c r="T950">
        <f t="shared" si="29"/>
        <v>1</v>
      </c>
    </row>
    <row r="951" spans="1:20" x14ac:dyDescent="0.25">
      <c r="A951">
        <v>950</v>
      </c>
      <c r="B951" t="s">
        <v>969</v>
      </c>
      <c r="C951">
        <v>68.400000000000006</v>
      </c>
      <c r="D951" t="s">
        <v>18</v>
      </c>
      <c r="E951">
        <v>0</v>
      </c>
      <c r="F951">
        <v>50</v>
      </c>
      <c r="G951">
        <v>4</v>
      </c>
      <c r="H951">
        <v>146618.76</v>
      </c>
      <c r="I951">
        <v>1</v>
      </c>
      <c r="J951">
        <v>0</v>
      </c>
      <c r="K951">
        <v>0</v>
      </c>
      <c r="L951">
        <v>21228.34</v>
      </c>
      <c r="M951">
        <v>1</v>
      </c>
      <c r="N951">
        <v>3</v>
      </c>
      <c r="O951">
        <v>4</v>
      </c>
      <c r="P951">
        <v>1</v>
      </c>
      <c r="Q951">
        <v>2</v>
      </c>
      <c r="R951" cm="1">
        <f t="array" ref="R951">_xlfn.IFS(L951&lt;=$W$6,1,L951&lt;=$X$6,2,L951&lt;=$Y$6,3,L951&gt;$Y$6,4)</f>
        <v>1</v>
      </c>
      <c r="S951">
        <f t="shared" si="28"/>
        <v>5</v>
      </c>
      <c r="T951">
        <f t="shared" si="29"/>
        <v>1</v>
      </c>
    </row>
    <row r="952" spans="1:20" x14ac:dyDescent="0.25">
      <c r="A952">
        <v>951</v>
      </c>
      <c r="B952" t="s">
        <v>970</v>
      </c>
      <c r="C952">
        <v>63.5</v>
      </c>
      <c r="D952" t="s">
        <v>18</v>
      </c>
      <c r="E952">
        <v>0</v>
      </c>
      <c r="F952">
        <v>50</v>
      </c>
      <c r="G952">
        <v>9</v>
      </c>
      <c r="H952">
        <v>261592.66</v>
      </c>
      <c r="I952">
        <v>2</v>
      </c>
      <c r="J952">
        <v>1</v>
      </c>
      <c r="K952">
        <v>1</v>
      </c>
      <c r="L952">
        <v>43250.3</v>
      </c>
      <c r="M952">
        <v>0</v>
      </c>
      <c r="N952">
        <v>2</v>
      </c>
      <c r="O952">
        <v>4</v>
      </c>
      <c r="P952">
        <v>4</v>
      </c>
      <c r="Q952">
        <v>4</v>
      </c>
      <c r="R952" cm="1">
        <f t="array" ref="R952">_xlfn.IFS(L952&lt;=$W$6,1,L952&lt;=$X$6,2,L952&lt;=$Y$6,3,L952&gt;$Y$6,4)</f>
        <v>1</v>
      </c>
      <c r="S952">
        <f t="shared" si="28"/>
        <v>5</v>
      </c>
      <c r="T952" t="str">
        <f t="shared" si="29"/>
        <v>2&gt;</v>
      </c>
    </row>
    <row r="953" spans="1:20" x14ac:dyDescent="0.25">
      <c r="A953">
        <v>952</v>
      </c>
      <c r="B953" t="s">
        <v>971</v>
      </c>
      <c r="C953">
        <v>78.900000000000006</v>
      </c>
      <c r="D953" t="s">
        <v>27</v>
      </c>
      <c r="E953">
        <v>1</v>
      </c>
      <c r="F953">
        <v>35</v>
      </c>
      <c r="G953">
        <v>9</v>
      </c>
      <c r="H953">
        <v>303215.12</v>
      </c>
      <c r="I953">
        <v>1</v>
      </c>
      <c r="J953">
        <v>1</v>
      </c>
      <c r="K953">
        <v>0</v>
      </c>
      <c r="L953">
        <v>4389.3999999999996</v>
      </c>
      <c r="M953">
        <v>0</v>
      </c>
      <c r="N953">
        <v>4</v>
      </c>
      <c r="O953">
        <v>2</v>
      </c>
      <c r="P953">
        <v>4</v>
      </c>
      <c r="Q953">
        <v>4</v>
      </c>
      <c r="R953" cm="1">
        <f t="array" ref="R953">_xlfn.IFS(L953&lt;=$W$6,1,L953&lt;=$X$6,2,L953&lt;=$Y$6,3,L953&gt;$Y$6,4)</f>
        <v>1</v>
      </c>
      <c r="S953">
        <f t="shared" si="28"/>
        <v>2</v>
      </c>
      <c r="T953">
        <f t="shared" si="29"/>
        <v>1</v>
      </c>
    </row>
    <row r="954" spans="1:20" x14ac:dyDescent="0.25">
      <c r="A954">
        <v>953</v>
      </c>
      <c r="B954" t="s">
        <v>972</v>
      </c>
      <c r="C954">
        <v>57.1</v>
      </c>
      <c r="D954" t="s">
        <v>27</v>
      </c>
      <c r="E954">
        <v>0</v>
      </c>
      <c r="F954">
        <v>68</v>
      </c>
      <c r="G954">
        <v>10</v>
      </c>
      <c r="H954">
        <v>223154.02</v>
      </c>
      <c r="I954">
        <v>1</v>
      </c>
      <c r="J954">
        <v>0</v>
      </c>
      <c r="K954">
        <v>1</v>
      </c>
      <c r="L954">
        <v>189271.9</v>
      </c>
      <c r="M954">
        <v>0</v>
      </c>
      <c r="N954">
        <v>1</v>
      </c>
      <c r="O954">
        <v>4</v>
      </c>
      <c r="P954">
        <v>4</v>
      </c>
      <c r="Q954">
        <v>3</v>
      </c>
      <c r="R954" cm="1">
        <f t="array" ref="R954">_xlfn.IFS(L954&lt;=$W$6,1,L954&lt;=$X$6,2,L954&lt;=$Y$6,3,L954&gt;$Y$6,4)</f>
        <v>4</v>
      </c>
      <c r="S954">
        <f t="shared" si="28"/>
        <v>5</v>
      </c>
      <c r="T954">
        <f t="shared" si="29"/>
        <v>1</v>
      </c>
    </row>
    <row r="955" spans="1:20" x14ac:dyDescent="0.25">
      <c r="A955">
        <v>954</v>
      </c>
      <c r="B955" t="s">
        <v>973</v>
      </c>
      <c r="C955">
        <v>69.400000000000006</v>
      </c>
      <c r="D955" t="s">
        <v>20</v>
      </c>
      <c r="E955">
        <v>1</v>
      </c>
      <c r="F955">
        <v>41</v>
      </c>
      <c r="G955">
        <v>1</v>
      </c>
      <c r="H955">
        <v>214085.48</v>
      </c>
      <c r="I955">
        <v>1</v>
      </c>
      <c r="J955">
        <v>1</v>
      </c>
      <c r="K955">
        <v>1</v>
      </c>
      <c r="L955">
        <v>102284.2</v>
      </c>
      <c r="M955">
        <v>0</v>
      </c>
      <c r="N955">
        <v>3</v>
      </c>
      <c r="O955">
        <v>3</v>
      </c>
      <c r="P955">
        <v>1</v>
      </c>
      <c r="Q955">
        <v>3</v>
      </c>
      <c r="R955" cm="1">
        <f t="array" ref="R955">_xlfn.IFS(L955&lt;=$W$6,1,L955&lt;=$X$6,2,L955&lt;=$Y$6,3,L955&gt;$Y$6,4)</f>
        <v>3</v>
      </c>
      <c r="S955">
        <f t="shared" si="28"/>
        <v>3</v>
      </c>
      <c r="T955">
        <f t="shared" si="29"/>
        <v>1</v>
      </c>
    </row>
    <row r="956" spans="1:20" x14ac:dyDescent="0.25">
      <c r="A956">
        <v>955</v>
      </c>
      <c r="B956" t="s">
        <v>974</v>
      </c>
      <c r="C956">
        <v>66.5</v>
      </c>
      <c r="D956" t="s">
        <v>20</v>
      </c>
      <c r="E956">
        <v>0</v>
      </c>
      <c r="F956">
        <v>44</v>
      </c>
      <c r="G956">
        <v>3</v>
      </c>
      <c r="H956">
        <v>312743.21999999997</v>
      </c>
      <c r="I956">
        <v>2</v>
      </c>
      <c r="J956">
        <v>0</v>
      </c>
      <c r="K956">
        <v>1</v>
      </c>
      <c r="L956">
        <v>156774.94</v>
      </c>
      <c r="M956">
        <v>1</v>
      </c>
      <c r="N956">
        <v>3</v>
      </c>
      <c r="O956">
        <v>3</v>
      </c>
      <c r="P956">
        <v>1</v>
      </c>
      <c r="Q956">
        <v>4</v>
      </c>
      <c r="R956" cm="1">
        <f t="array" ref="R956">_xlfn.IFS(L956&lt;=$W$6,1,L956&lt;=$X$6,2,L956&lt;=$Y$6,3,L956&gt;$Y$6,4)</f>
        <v>4</v>
      </c>
      <c r="S956">
        <f t="shared" si="28"/>
        <v>4</v>
      </c>
      <c r="T956" t="str">
        <f t="shared" si="29"/>
        <v>2&gt;</v>
      </c>
    </row>
    <row r="957" spans="1:20" x14ac:dyDescent="0.25">
      <c r="A957">
        <v>956</v>
      </c>
      <c r="B957" t="s">
        <v>975</v>
      </c>
      <c r="C957">
        <v>70.599999999999994</v>
      </c>
      <c r="D957" t="s">
        <v>18</v>
      </c>
      <c r="E957">
        <v>0</v>
      </c>
      <c r="F957">
        <v>46</v>
      </c>
      <c r="G957">
        <v>5</v>
      </c>
      <c r="H957">
        <v>259211.98</v>
      </c>
      <c r="I957">
        <v>1</v>
      </c>
      <c r="J957">
        <v>0</v>
      </c>
      <c r="K957">
        <v>0</v>
      </c>
      <c r="L957">
        <v>69865.490000000005</v>
      </c>
      <c r="M957">
        <v>0</v>
      </c>
      <c r="N957">
        <v>3</v>
      </c>
      <c r="O957">
        <v>3</v>
      </c>
      <c r="P957">
        <v>2</v>
      </c>
      <c r="Q957">
        <v>4</v>
      </c>
      <c r="R957" cm="1">
        <f t="array" ref="R957">_xlfn.IFS(L957&lt;=$W$6,1,L957&lt;=$X$6,2,L957&lt;=$Y$6,3,L957&gt;$Y$6,4)</f>
        <v>2</v>
      </c>
      <c r="S957">
        <f t="shared" si="28"/>
        <v>4</v>
      </c>
      <c r="T957">
        <f t="shared" si="29"/>
        <v>1</v>
      </c>
    </row>
    <row r="958" spans="1:20" x14ac:dyDescent="0.25">
      <c r="A958">
        <v>957</v>
      </c>
      <c r="B958" t="s">
        <v>976</v>
      </c>
      <c r="C958">
        <v>80.7</v>
      </c>
      <c r="D958" t="s">
        <v>20</v>
      </c>
      <c r="E958">
        <v>0</v>
      </c>
      <c r="F958">
        <v>45</v>
      </c>
      <c r="G958">
        <v>1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  <c r="N958">
        <v>4</v>
      </c>
      <c r="O958">
        <v>3</v>
      </c>
      <c r="P958">
        <v>1</v>
      </c>
      <c r="Q958">
        <v>1</v>
      </c>
      <c r="R958" cm="1">
        <f t="array" ref="R958">_xlfn.IFS(L958&lt;=$W$6,1,L958&lt;=$X$6,2,L958&lt;=$Y$6,3,L958&gt;$Y$6,4)</f>
        <v>2</v>
      </c>
      <c r="S958">
        <f t="shared" si="28"/>
        <v>4</v>
      </c>
      <c r="T958" t="str">
        <f t="shared" si="29"/>
        <v>2&gt;</v>
      </c>
    </row>
    <row r="959" spans="1:20" x14ac:dyDescent="0.25">
      <c r="A959">
        <v>958</v>
      </c>
      <c r="B959" t="s">
        <v>977</v>
      </c>
      <c r="C959">
        <v>77.099999999999994</v>
      </c>
      <c r="D959" t="s">
        <v>20</v>
      </c>
      <c r="E959">
        <v>0</v>
      </c>
      <c r="F959">
        <v>69</v>
      </c>
      <c r="G959">
        <v>9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  <c r="N959">
        <v>4</v>
      </c>
      <c r="O959">
        <v>4</v>
      </c>
      <c r="P959">
        <v>4</v>
      </c>
      <c r="Q959">
        <v>1</v>
      </c>
      <c r="R959" cm="1">
        <f t="array" ref="R959">_xlfn.IFS(L959&lt;=$W$6,1,L959&lt;=$X$6,2,L959&lt;=$Y$6,3,L959&gt;$Y$6,4)</f>
        <v>2</v>
      </c>
      <c r="S959">
        <f t="shared" si="28"/>
        <v>5</v>
      </c>
      <c r="T959" t="str">
        <f t="shared" si="29"/>
        <v>2&gt;</v>
      </c>
    </row>
    <row r="960" spans="1:20" x14ac:dyDescent="0.25">
      <c r="A960">
        <v>959</v>
      </c>
      <c r="B960" t="s">
        <v>978</v>
      </c>
      <c r="C960">
        <v>53.1</v>
      </c>
      <c r="D960" t="s">
        <v>20</v>
      </c>
      <c r="E960">
        <v>1</v>
      </c>
      <c r="F960">
        <v>29</v>
      </c>
      <c r="G960">
        <v>9</v>
      </c>
      <c r="H960">
        <v>265152.5</v>
      </c>
      <c r="I960">
        <v>1</v>
      </c>
      <c r="J960">
        <v>0</v>
      </c>
      <c r="K960">
        <v>0</v>
      </c>
      <c r="L960">
        <v>7222.92</v>
      </c>
      <c r="M960">
        <v>0</v>
      </c>
      <c r="N960">
        <v>1</v>
      </c>
      <c r="O960">
        <v>1</v>
      </c>
      <c r="P960">
        <v>4</v>
      </c>
      <c r="Q960">
        <v>4</v>
      </c>
      <c r="R960" cm="1">
        <f t="array" ref="R960">_xlfn.IFS(L960&lt;=$W$6,1,L960&lt;=$X$6,2,L960&lt;=$Y$6,3,L960&gt;$Y$6,4)</f>
        <v>1</v>
      </c>
      <c r="S960">
        <f t="shared" si="28"/>
        <v>1</v>
      </c>
      <c r="T960">
        <f t="shared" si="29"/>
        <v>1</v>
      </c>
    </row>
    <row r="961" spans="1:20" x14ac:dyDescent="0.25">
      <c r="A961">
        <v>960</v>
      </c>
      <c r="B961" t="s">
        <v>979</v>
      </c>
      <c r="C961">
        <v>62.9</v>
      </c>
      <c r="D961" t="s">
        <v>18</v>
      </c>
      <c r="E961">
        <v>0</v>
      </c>
      <c r="F961">
        <v>39</v>
      </c>
      <c r="G961">
        <v>7</v>
      </c>
      <c r="H961">
        <v>258202.6</v>
      </c>
      <c r="I961">
        <v>1</v>
      </c>
      <c r="J961">
        <v>1</v>
      </c>
      <c r="K961">
        <v>1</v>
      </c>
      <c r="L961">
        <v>23971.33</v>
      </c>
      <c r="M961">
        <v>0</v>
      </c>
      <c r="N961">
        <v>2</v>
      </c>
      <c r="O961">
        <v>2</v>
      </c>
      <c r="P961">
        <v>3</v>
      </c>
      <c r="Q961">
        <v>4</v>
      </c>
      <c r="R961" cm="1">
        <f t="array" ref="R961">_xlfn.IFS(L961&lt;=$W$6,1,L961&lt;=$X$6,2,L961&lt;=$Y$6,3,L961&gt;$Y$6,4)</f>
        <v>1</v>
      </c>
      <c r="S961">
        <f t="shared" si="28"/>
        <v>3</v>
      </c>
      <c r="T961">
        <f t="shared" si="29"/>
        <v>1</v>
      </c>
    </row>
    <row r="962" spans="1:20" x14ac:dyDescent="0.25">
      <c r="A962">
        <v>961</v>
      </c>
      <c r="B962" t="s">
        <v>980</v>
      </c>
      <c r="C962">
        <v>85</v>
      </c>
      <c r="D962" t="s">
        <v>27</v>
      </c>
      <c r="E962">
        <v>0</v>
      </c>
      <c r="F962">
        <v>33</v>
      </c>
      <c r="G962">
        <v>2</v>
      </c>
      <c r="H962">
        <v>217644.79999999999</v>
      </c>
      <c r="I962">
        <v>1</v>
      </c>
      <c r="J962">
        <v>1</v>
      </c>
      <c r="K962">
        <v>1</v>
      </c>
      <c r="L962">
        <v>132173.31</v>
      </c>
      <c r="M962">
        <v>0</v>
      </c>
      <c r="N962">
        <v>4</v>
      </c>
      <c r="O962">
        <v>1</v>
      </c>
      <c r="P962">
        <v>1</v>
      </c>
      <c r="Q962">
        <v>3</v>
      </c>
      <c r="R962" cm="1">
        <f t="array" ref="R962">_xlfn.IFS(L962&lt;=$W$6,1,L962&lt;=$X$6,2,L962&lt;=$Y$6,3,L962&gt;$Y$6,4)</f>
        <v>3</v>
      </c>
      <c r="S962">
        <f t="shared" si="28"/>
        <v>2</v>
      </c>
      <c r="T962">
        <f t="shared" si="29"/>
        <v>1</v>
      </c>
    </row>
    <row r="963" spans="1:20" x14ac:dyDescent="0.25">
      <c r="A963">
        <v>962</v>
      </c>
      <c r="B963" t="s">
        <v>981</v>
      </c>
      <c r="C963">
        <v>68.5</v>
      </c>
      <c r="D963" t="s">
        <v>20</v>
      </c>
      <c r="E963">
        <v>1</v>
      </c>
      <c r="F963">
        <v>37</v>
      </c>
      <c r="G963">
        <v>5</v>
      </c>
      <c r="H963">
        <v>275897.02</v>
      </c>
      <c r="I963">
        <v>1</v>
      </c>
      <c r="J963">
        <v>1</v>
      </c>
      <c r="K963">
        <v>0</v>
      </c>
      <c r="L963">
        <v>113639.64</v>
      </c>
      <c r="M963">
        <v>0</v>
      </c>
      <c r="N963">
        <v>3</v>
      </c>
      <c r="O963">
        <v>2</v>
      </c>
      <c r="P963">
        <v>2</v>
      </c>
      <c r="Q963">
        <v>4</v>
      </c>
      <c r="R963" cm="1">
        <f t="array" ref="R963">_xlfn.IFS(L963&lt;=$W$6,1,L963&lt;=$X$6,2,L963&lt;=$Y$6,3,L963&gt;$Y$6,4)</f>
        <v>3</v>
      </c>
      <c r="S963">
        <f t="shared" ref="S963:S1026" si="30">VLOOKUP(F963,$V$10:$W$16,2,1)</f>
        <v>3</v>
      </c>
      <c r="T963">
        <f t="shared" ref="T963:T1026" si="31">VLOOKUP(I963,$Y$9:$Z$11,2,1)</f>
        <v>1</v>
      </c>
    </row>
    <row r="964" spans="1:20" x14ac:dyDescent="0.25">
      <c r="A964">
        <v>963</v>
      </c>
      <c r="B964" t="s">
        <v>982</v>
      </c>
      <c r="C964">
        <v>64.2</v>
      </c>
      <c r="D964" t="s">
        <v>20</v>
      </c>
      <c r="E964">
        <v>1</v>
      </c>
      <c r="F964">
        <v>34</v>
      </c>
      <c r="G964">
        <v>8</v>
      </c>
      <c r="H964">
        <v>200867.6</v>
      </c>
      <c r="I964">
        <v>1</v>
      </c>
      <c r="J964">
        <v>1</v>
      </c>
      <c r="K964">
        <v>1</v>
      </c>
      <c r="L964">
        <v>39768.589999999997</v>
      </c>
      <c r="M964">
        <v>0</v>
      </c>
      <c r="N964">
        <v>2</v>
      </c>
      <c r="O964">
        <v>1</v>
      </c>
      <c r="P964">
        <v>3</v>
      </c>
      <c r="Q964">
        <v>3</v>
      </c>
      <c r="R964" cm="1">
        <f t="array" ref="R964">_xlfn.IFS(L964&lt;=$W$6,1,L964&lt;=$X$6,2,L964&lt;=$Y$6,3,L964&gt;$Y$6,4)</f>
        <v>1</v>
      </c>
      <c r="S964">
        <f t="shared" si="30"/>
        <v>2</v>
      </c>
      <c r="T964">
        <f t="shared" si="31"/>
        <v>1</v>
      </c>
    </row>
    <row r="965" spans="1:20" x14ac:dyDescent="0.25">
      <c r="A965">
        <v>964</v>
      </c>
      <c r="B965" t="s">
        <v>983</v>
      </c>
      <c r="C965">
        <v>52.9</v>
      </c>
      <c r="D965" t="s">
        <v>20</v>
      </c>
      <c r="E965">
        <v>1</v>
      </c>
      <c r="F965">
        <v>65</v>
      </c>
      <c r="G965">
        <v>5</v>
      </c>
      <c r="H965">
        <v>192268.22</v>
      </c>
      <c r="I965">
        <v>3</v>
      </c>
      <c r="J965">
        <v>1</v>
      </c>
      <c r="K965">
        <v>0</v>
      </c>
      <c r="L965">
        <v>108732.96</v>
      </c>
      <c r="M965">
        <v>1</v>
      </c>
      <c r="N965">
        <v>1</v>
      </c>
      <c r="O965">
        <v>4</v>
      </c>
      <c r="P965">
        <v>2</v>
      </c>
      <c r="Q965">
        <v>2</v>
      </c>
      <c r="R965" cm="1">
        <f t="array" ref="R965">_xlfn.IFS(L965&lt;=$W$6,1,L965&lt;=$X$6,2,L965&lt;=$Y$6,3,L965&gt;$Y$6,4)</f>
        <v>3</v>
      </c>
      <c r="S965">
        <f t="shared" si="30"/>
        <v>5</v>
      </c>
      <c r="T965" t="str">
        <f t="shared" si="31"/>
        <v>2&gt;</v>
      </c>
    </row>
    <row r="966" spans="1:20" x14ac:dyDescent="0.25">
      <c r="A966">
        <v>965</v>
      </c>
      <c r="B966" t="s">
        <v>984</v>
      </c>
      <c r="C966">
        <v>68.3</v>
      </c>
      <c r="D966" t="s">
        <v>27</v>
      </c>
      <c r="E966">
        <v>0</v>
      </c>
      <c r="F966">
        <v>45</v>
      </c>
      <c r="G966">
        <v>5</v>
      </c>
      <c r="H966">
        <v>231776.08</v>
      </c>
      <c r="I966">
        <v>1</v>
      </c>
      <c r="J966">
        <v>1</v>
      </c>
      <c r="K966">
        <v>1</v>
      </c>
      <c r="L966">
        <v>117349.19</v>
      </c>
      <c r="M966">
        <v>1</v>
      </c>
      <c r="N966">
        <v>3</v>
      </c>
      <c r="O966">
        <v>3</v>
      </c>
      <c r="P966">
        <v>2</v>
      </c>
      <c r="Q966">
        <v>3</v>
      </c>
      <c r="R966" cm="1">
        <f t="array" ref="R966">_xlfn.IFS(L966&lt;=$W$6,1,L966&lt;=$X$6,2,L966&lt;=$Y$6,3,L966&gt;$Y$6,4)</f>
        <v>3</v>
      </c>
      <c r="S966">
        <f t="shared" si="30"/>
        <v>4</v>
      </c>
      <c r="T966">
        <f t="shared" si="31"/>
        <v>1</v>
      </c>
    </row>
    <row r="967" spans="1:20" x14ac:dyDescent="0.25">
      <c r="A967">
        <v>966</v>
      </c>
      <c r="B967" t="s">
        <v>985</v>
      </c>
      <c r="C967">
        <v>66.3</v>
      </c>
      <c r="D967" t="s">
        <v>18</v>
      </c>
      <c r="E967">
        <v>0</v>
      </c>
      <c r="F967">
        <v>44</v>
      </c>
      <c r="G967">
        <v>6</v>
      </c>
      <c r="H967">
        <v>249252.14</v>
      </c>
      <c r="I967">
        <v>1</v>
      </c>
      <c r="J967">
        <v>1</v>
      </c>
      <c r="K967">
        <v>1</v>
      </c>
      <c r="L967">
        <v>78004.5</v>
      </c>
      <c r="M967">
        <v>0</v>
      </c>
      <c r="N967">
        <v>3</v>
      </c>
      <c r="O967">
        <v>3</v>
      </c>
      <c r="P967">
        <v>2</v>
      </c>
      <c r="Q967">
        <v>3</v>
      </c>
      <c r="R967" cm="1">
        <f t="array" ref="R967">_xlfn.IFS(L967&lt;=$W$6,1,L967&lt;=$X$6,2,L967&lt;=$Y$6,3,L967&gt;$Y$6,4)</f>
        <v>2</v>
      </c>
      <c r="S967">
        <f t="shared" si="30"/>
        <v>4</v>
      </c>
      <c r="T967">
        <f t="shared" si="31"/>
        <v>1</v>
      </c>
    </row>
    <row r="968" spans="1:20" x14ac:dyDescent="0.25">
      <c r="A968">
        <v>967</v>
      </c>
      <c r="B968" t="s">
        <v>986</v>
      </c>
      <c r="C968">
        <v>56.3</v>
      </c>
      <c r="D968" t="s">
        <v>18</v>
      </c>
      <c r="E968">
        <v>0</v>
      </c>
      <c r="F968">
        <v>36</v>
      </c>
      <c r="G968">
        <v>7</v>
      </c>
      <c r="H968">
        <v>279620.68</v>
      </c>
      <c r="I968">
        <v>1</v>
      </c>
      <c r="J968">
        <v>1</v>
      </c>
      <c r="K968">
        <v>1</v>
      </c>
      <c r="L968">
        <v>152417.79</v>
      </c>
      <c r="M968">
        <v>0</v>
      </c>
      <c r="N968">
        <v>1</v>
      </c>
      <c r="O968">
        <v>2</v>
      </c>
      <c r="P968">
        <v>3</v>
      </c>
      <c r="Q968">
        <v>4</v>
      </c>
      <c r="R968" cm="1">
        <f t="array" ref="R968">_xlfn.IFS(L968&lt;=$W$6,1,L968&lt;=$X$6,2,L968&lt;=$Y$6,3,L968&gt;$Y$6,4)</f>
        <v>4</v>
      </c>
      <c r="S968">
        <f t="shared" si="30"/>
        <v>2</v>
      </c>
      <c r="T968">
        <f t="shared" si="31"/>
        <v>1</v>
      </c>
    </row>
    <row r="969" spans="1:20" x14ac:dyDescent="0.25">
      <c r="A969">
        <v>968</v>
      </c>
      <c r="B969" t="s">
        <v>987</v>
      </c>
      <c r="C969">
        <v>63.7</v>
      </c>
      <c r="D969" t="s">
        <v>20</v>
      </c>
      <c r="E969">
        <v>0</v>
      </c>
      <c r="F969">
        <v>36</v>
      </c>
      <c r="G969">
        <v>10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  <c r="N969">
        <v>2</v>
      </c>
      <c r="O969">
        <v>2</v>
      </c>
      <c r="P969">
        <v>4</v>
      </c>
      <c r="Q969">
        <v>1</v>
      </c>
      <c r="R969" cm="1">
        <f t="array" ref="R969">_xlfn.IFS(L969&lt;=$W$6,1,L969&lt;=$X$6,2,L969&lt;=$Y$6,3,L969&gt;$Y$6,4)</f>
        <v>1</v>
      </c>
      <c r="S969">
        <f t="shared" si="30"/>
        <v>2</v>
      </c>
      <c r="T969" t="str">
        <f t="shared" si="31"/>
        <v>2&gt;</v>
      </c>
    </row>
    <row r="970" spans="1:20" x14ac:dyDescent="0.25">
      <c r="A970">
        <v>969</v>
      </c>
      <c r="B970" t="s">
        <v>988</v>
      </c>
      <c r="C970">
        <v>54.4</v>
      </c>
      <c r="D970" t="s">
        <v>18</v>
      </c>
      <c r="E970">
        <v>1</v>
      </c>
      <c r="F970">
        <v>39</v>
      </c>
      <c r="G970">
        <v>4</v>
      </c>
      <c r="H970">
        <v>168993.42</v>
      </c>
      <c r="I970">
        <v>1</v>
      </c>
      <c r="J970">
        <v>0</v>
      </c>
      <c r="K970">
        <v>0</v>
      </c>
      <c r="L970">
        <v>79972.09</v>
      </c>
      <c r="M970">
        <v>0</v>
      </c>
      <c r="N970">
        <v>1</v>
      </c>
      <c r="O970">
        <v>2</v>
      </c>
      <c r="P970">
        <v>1</v>
      </c>
      <c r="Q970">
        <v>2</v>
      </c>
      <c r="R970" cm="1">
        <f t="array" ref="R970">_xlfn.IFS(L970&lt;=$W$6,1,L970&lt;=$X$6,2,L970&lt;=$Y$6,3,L970&gt;$Y$6,4)</f>
        <v>2</v>
      </c>
      <c r="S970">
        <f t="shared" si="30"/>
        <v>3</v>
      </c>
      <c r="T970">
        <f t="shared" si="31"/>
        <v>1</v>
      </c>
    </row>
    <row r="971" spans="1:20" x14ac:dyDescent="0.25">
      <c r="A971">
        <v>970</v>
      </c>
      <c r="B971" t="s">
        <v>989</v>
      </c>
      <c r="C971">
        <v>64.900000000000006</v>
      </c>
      <c r="D971" t="s">
        <v>27</v>
      </c>
      <c r="E971">
        <v>1</v>
      </c>
      <c r="F971">
        <v>72</v>
      </c>
      <c r="G971">
        <v>10</v>
      </c>
      <c r="H971">
        <v>233709.42</v>
      </c>
      <c r="I971">
        <v>2</v>
      </c>
      <c r="J971">
        <v>0</v>
      </c>
      <c r="K971">
        <v>1</v>
      </c>
      <c r="L971">
        <v>107125.79</v>
      </c>
      <c r="M971">
        <v>0</v>
      </c>
      <c r="N971">
        <v>2</v>
      </c>
      <c r="O971">
        <v>4</v>
      </c>
      <c r="P971">
        <v>4</v>
      </c>
      <c r="Q971">
        <v>3</v>
      </c>
      <c r="R971" cm="1">
        <f t="array" ref="R971">_xlfn.IFS(L971&lt;=$W$6,1,L971&lt;=$X$6,2,L971&lt;=$Y$6,3,L971&gt;$Y$6,4)</f>
        <v>3</v>
      </c>
      <c r="S971">
        <f t="shared" si="30"/>
        <v>5</v>
      </c>
      <c r="T971" t="str">
        <f t="shared" si="31"/>
        <v>2&gt;</v>
      </c>
    </row>
    <row r="972" spans="1:20" x14ac:dyDescent="0.25">
      <c r="A972">
        <v>971</v>
      </c>
      <c r="B972" t="s">
        <v>990</v>
      </c>
      <c r="C972">
        <v>63.8</v>
      </c>
      <c r="D972" t="s">
        <v>18</v>
      </c>
      <c r="E972">
        <v>0</v>
      </c>
      <c r="F972">
        <v>50</v>
      </c>
      <c r="G972">
        <v>11</v>
      </c>
      <c r="H972">
        <v>276666.06</v>
      </c>
      <c r="I972">
        <v>1</v>
      </c>
      <c r="J972">
        <v>1</v>
      </c>
      <c r="K972">
        <v>1</v>
      </c>
      <c r="L972">
        <v>47679.14</v>
      </c>
      <c r="M972">
        <v>0</v>
      </c>
      <c r="N972">
        <v>2</v>
      </c>
      <c r="O972">
        <v>4</v>
      </c>
      <c r="P972">
        <v>4</v>
      </c>
      <c r="Q972">
        <v>4</v>
      </c>
      <c r="R972" cm="1">
        <f t="array" ref="R972">_xlfn.IFS(L972&lt;=$W$6,1,L972&lt;=$X$6,2,L972&lt;=$Y$6,3,L972&gt;$Y$6,4)</f>
        <v>1</v>
      </c>
      <c r="S972">
        <f t="shared" si="30"/>
        <v>5</v>
      </c>
      <c r="T972">
        <f t="shared" si="31"/>
        <v>1</v>
      </c>
    </row>
    <row r="973" spans="1:20" x14ac:dyDescent="0.25">
      <c r="A973">
        <v>972</v>
      </c>
      <c r="B973" t="s">
        <v>991</v>
      </c>
      <c r="C973">
        <v>72.3</v>
      </c>
      <c r="D973" t="s">
        <v>18</v>
      </c>
      <c r="E973">
        <v>1</v>
      </c>
      <c r="F973">
        <v>27</v>
      </c>
      <c r="G973">
        <v>4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  <c r="N973">
        <v>4</v>
      </c>
      <c r="O973">
        <v>1</v>
      </c>
      <c r="P973">
        <v>1</v>
      </c>
      <c r="Q973">
        <v>1</v>
      </c>
      <c r="R973" cm="1">
        <f t="array" ref="R973">_xlfn.IFS(L973&lt;=$W$6,1,L973&lt;=$X$6,2,L973&lt;=$Y$6,3,L973&gt;$Y$6,4)</f>
        <v>3</v>
      </c>
      <c r="S973">
        <f t="shared" si="30"/>
        <v>1</v>
      </c>
      <c r="T973" t="str">
        <f t="shared" si="31"/>
        <v>2&gt;</v>
      </c>
    </row>
    <row r="974" spans="1:20" x14ac:dyDescent="0.25">
      <c r="A974">
        <v>973</v>
      </c>
      <c r="B974" t="s">
        <v>992</v>
      </c>
      <c r="C974">
        <v>63.5</v>
      </c>
      <c r="D974" t="s">
        <v>27</v>
      </c>
      <c r="E974">
        <v>1</v>
      </c>
      <c r="F974">
        <v>45</v>
      </c>
      <c r="G974">
        <v>6</v>
      </c>
      <c r="H974">
        <v>157985.5</v>
      </c>
      <c r="I974">
        <v>2</v>
      </c>
      <c r="J974">
        <v>0</v>
      </c>
      <c r="K974">
        <v>0</v>
      </c>
      <c r="L974">
        <v>153265.31</v>
      </c>
      <c r="M974">
        <v>0</v>
      </c>
      <c r="N974">
        <v>2</v>
      </c>
      <c r="O974">
        <v>3</v>
      </c>
      <c r="P974">
        <v>2</v>
      </c>
      <c r="Q974">
        <v>2</v>
      </c>
      <c r="R974" cm="1">
        <f t="array" ref="R974">_xlfn.IFS(L974&lt;=$W$6,1,L974&lt;=$X$6,2,L974&lt;=$Y$6,3,L974&gt;$Y$6,4)</f>
        <v>4</v>
      </c>
      <c r="S974">
        <f t="shared" si="30"/>
        <v>4</v>
      </c>
      <c r="T974" t="str">
        <f t="shared" si="31"/>
        <v>2&gt;</v>
      </c>
    </row>
    <row r="975" spans="1:20" x14ac:dyDescent="0.25">
      <c r="A975">
        <v>974</v>
      </c>
      <c r="B975" t="s">
        <v>993</v>
      </c>
      <c r="C975">
        <v>75</v>
      </c>
      <c r="D975" t="s">
        <v>20</v>
      </c>
      <c r="E975">
        <v>0</v>
      </c>
      <c r="F975">
        <v>40</v>
      </c>
      <c r="G975">
        <v>8</v>
      </c>
      <c r="H975">
        <v>194514.82</v>
      </c>
      <c r="I975">
        <v>2</v>
      </c>
      <c r="J975">
        <v>0</v>
      </c>
      <c r="K975">
        <v>1</v>
      </c>
      <c r="L975">
        <v>179883.04</v>
      </c>
      <c r="M975">
        <v>0</v>
      </c>
      <c r="N975">
        <v>4</v>
      </c>
      <c r="O975">
        <v>3</v>
      </c>
      <c r="P975">
        <v>3</v>
      </c>
      <c r="Q975">
        <v>3</v>
      </c>
      <c r="R975" cm="1">
        <f t="array" ref="R975">_xlfn.IFS(L975&lt;=$W$6,1,L975&lt;=$X$6,2,L975&lt;=$Y$6,3,L975&gt;$Y$6,4)</f>
        <v>4</v>
      </c>
      <c r="S975">
        <f t="shared" si="30"/>
        <v>3</v>
      </c>
      <c r="T975" t="str">
        <f t="shared" si="31"/>
        <v>2&gt;</v>
      </c>
    </row>
    <row r="976" spans="1:20" x14ac:dyDescent="0.25">
      <c r="A976">
        <v>975</v>
      </c>
      <c r="B976" t="s">
        <v>994</v>
      </c>
      <c r="C976">
        <v>73</v>
      </c>
      <c r="D976" t="s">
        <v>18</v>
      </c>
      <c r="E976">
        <v>1</v>
      </c>
      <c r="F976">
        <v>36</v>
      </c>
      <c r="G976">
        <v>6</v>
      </c>
      <c r="H976">
        <v>244906.74</v>
      </c>
      <c r="I976">
        <v>2</v>
      </c>
      <c r="J976">
        <v>1</v>
      </c>
      <c r="K976">
        <v>0</v>
      </c>
      <c r="L976">
        <v>138882.98000000001</v>
      </c>
      <c r="M976">
        <v>0</v>
      </c>
      <c r="N976">
        <v>4</v>
      </c>
      <c r="O976">
        <v>2</v>
      </c>
      <c r="P976">
        <v>2</v>
      </c>
      <c r="Q976">
        <v>3</v>
      </c>
      <c r="R976" cm="1">
        <f t="array" ref="R976">_xlfn.IFS(L976&lt;=$W$6,1,L976&lt;=$X$6,2,L976&lt;=$Y$6,3,L976&gt;$Y$6,4)</f>
        <v>3</v>
      </c>
      <c r="S976">
        <f t="shared" si="30"/>
        <v>2</v>
      </c>
      <c r="T976" t="str">
        <f t="shared" si="31"/>
        <v>2&gt;</v>
      </c>
    </row>
    <row r="977" spans="1:20" x14ac:dyDescent="0.25">
      <c r="A977">
        <v>976</v>
      </c>
      <c r="B977" t="s">
        <v>995</v>
      </c>
      <c r="C977">
        <v>75</v>
      </c>
      <c r="D977" t="s">
        <v>20</v>
      </c>
      <c r="E977">
        <v>0</v>
      </c>
      <c r="F977">
        <v>38</v>
      </c>
      <c r="G977">
        <v>9</v>
      </c>
      <c r="H977">
        <v>225880.14</v>
      </c>
      <c r="I977">
        <v>1</v>
      </c>
      <c r="J977">
        <v>0</v>
      </c>
      <c r="K977">
        <v>1</v>
      </c>
      <c r="L977">
        <v>9855.81</v>
      </c>
      <c r="M977">
        <v>0</v>
      </c>
      <c r="N977">
        <v>4</v>
      </c>
      <c r="O977">
        <v>2</v>
      </c>
      <c r="P977">
        <v>4</v>
      </c>
      <c r="Q977">
        <v>3</v>
      </c>
      <c r="R977" cm="1">
        <f t="array" ref="R977">_xlfn.IFS(L977&lt;=$W$6,1,L977&lt;=$X$6,2,L977&lt;=$Y$6,3,L977&gt;$Y$6,4)</f>
        <v>1</v>
      </c>
      <c r="S977">
        <f t="shared" si="30"/>
        <v>3</v>
      </c>
      <c r="T977">
        <f t="shared" si="31"/>
        <v>1</v>
      </c>
    </row>
    <row r="978" spans="1:20" x14ac:dyDescent="0.25">
      <c r="A978">
        <v>977</v>
      </c>
      <c r="B978" t="s">
        <v>996</v>
      </c>
      <c r="C978">
        <v>58.6</v>
      </c>
      <c r="D978" t="s">
        <v>18</v>
      </c>
      <c r="E978">
        <v>0</v>
      </c>
      <c r="F978">
        <v>45</v>
      </c>
      <c r="G978">
        <v>9</v>
      </c>
      <c r="H978">
        <v>265116.52</v>
      </c>
      <c r="I978">
        <v>1</v>
      </c>
      <c r="J978">
        <v>1</v>
      </c>
      <c r="K978">
        <v>0</v>
      </c>
      <c r="L978">
        <v>67046.83</v>
      </c>
      <c r="M978">
        <v>1</v>
      </c>
      <c r="N978">
        <v>2</v>
      </c>
      <c r="O978">
        <v>3</v>
      </c>
      <c r="P978">
        <v>4</v>
      </c>
      <c r="Q978">
        <v>4</v>
      </c>
      <c r="R978" cm="1">
        <f t="array" ref="R978">_xlfn.IFS(L978&lt;=$W$6,1,L978&lt;=$X$6,2,L978&lt;=$Y$6,3,L978&gt;$Y$6,4)</f>
        <v>2</v>
      </c>
      <c r="S978">
        <f t="shared" si="30"/>
        <v>4</v>
      </c>
      <c r="T978">
        <f t="shared" si="31"/>
        <v>1</v>
      </c>
    </row>
    <row r="979" spans="1:20" x14ac:dyDescent="0.25">
      <c r="A979">
        <v>978</v>
      </c>
      <c r="B979" t="s">
        <v>997</v>
      </c>
      <c r="C979">
        <v>52</v>
      </c>
      <c r="D979" t="s">
        <v>18</v>
      </c>
      <c r="E979">
        <v>0</v>
      </c>
      <c r="F979">
        <v>40</v>
      </c>
      <c r="G979">
        <v>5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  <c r="N979">
        <v>1</v>
      </c>
      <c r="O979">
        <v>3</v>
      </c>
      <c r="P979">
        <v>2</v>
      </c>
      <c r="Q979">
        <v>1</v>
      </c>
      <c r="R979" cm="1">
        <f t="array" ref="R979">_xlfn.IFS(L979&lt;=$W$6,1,L979&lt;=$X$6,2,L979&lt;=$Y$6,3,L979&gt;$Y$6,4)</f>
        <v>2</v>
      </c>
      <c r="S979">
        <f t="shared" si="30"/>
        <v>3</v>
      </c>
      <c r="T979" t="str">
        <f t="shared" si="31"/>
        <v>2&gt;</v>
      </c>
    </row>
    <row r="980" spans="1:20" x14ac:dyDescent="0.25">
      <c r="A980">
        <v>979</v>
      </c>
      <c r="B980" t="s">
        <v>998</v>
      </c>
      <c r="C980">
        <v>65.2</v>
      </c>
      <c r="D980" t="s">
        <v>18</v>
      </c>
      <c r="E980">
        <v>0</v>
      </c>
      <c r="F980">
        <v>50</v>
      </c>
      <c r="G980">
        <v>9</v>
      </c>
      <c r="H980">
        <v>266594.48</v>
      </c>
      <c r="I980">
        <v>1</v>
      </c>
      <c r="J980">
        <v>1</v>
      </c>
      <c r="K980">
        <v>0</v>
      </c>
      <c r="L980">
        <v>77764.37</v>
      </c>
      <c r="M980">
        <v>0</v>
      </c>
      <c r="N980">
        <v>2</v>
      </c>
      <c r="O980">
        <v>4</v>
      </c>
      <c r="P980">
        <v>4</v>
      </c>
      <c r="Q980">
        <v>4</v>
      </c>
      <c r="R980" cm="1">
        <f t="array" ref="R980">_xlfn.IFS(L980&lt;=$W$6,1,L980&lt;=$X$6,2,L980&lt;=$Y$6,3,L980&gt;$Y$6,4)</f>
        <v>2</v>
      </c>
      <c r="S980">
        <f t="shared" si="30"/>
        <v>5</v>
      </c>
      <c r="T980">
        <f t="shared" si="31"/>
        <v>1</v>
      </c>
    </row>
    <row r="981" spans="1:20" x14ac:dyDescent="0.25">
      <c r="A981">
        <v>980</v>
      </c>
      <c r="B981" t="s">
        <v>999</v>
      </c>
      <c r="C981">
        <v>55</v>
      </c>
      <c r="D981" t="s">
        <v>18</v>
      </c>
      <c r="E981">
        <v>0</v>
      </c>
      <c r="F981">
        <v>48</v>
      </c>
      <c r="G981">
        <v>8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  <c r="N981">
        <v>1</v>
      </c>
      <c r="O981">
        <v>4</v>
      </c>
      <c r="P981">
        <v>3</v>
      </c>
      <c r="Q981">
        <v>1</v>
      </c>
      <c r="R981" cm="1">
        <f t="array" ref="R981">_xlfn.IFS(L981&lt;=$W$6,1,L981&lt;=$X$6,2,L981&lt;=$Y$6,3,L981&gt;$Y$6,4)</f>
        <v>3</v>
      </c>
      <c r="S981">
        <f t="shared" si="30"/>
        <v>5</v>
      </c>
      <c r="T981" t="str">
        <f t="shared" si="31"/>
        <v>2&gt;</v>
      </c>
    </row>
    <row r="982" spans="1:20" x14ac:dyDescent="0.25">
      <c r="A982">
        <v>981</v>
      </c>
      <c r="B982" t="s">
        <v>1000</v>
      </c>
      <c r="C982">
        <v>59.4</v>
      </c>
      <c r="D982" t="s">
        <v>18</v>
      </c>
      <c r="E982">
        <v>1</v>
      </c>
      <c r="F982">
        <v>29</v>
      </c>
      <c r="G982">
        <v>1</v>
      </c>
      <c r="H982">
        <v>394083.6</v>
      </c>
      <c r="I982">
        <v>1</v>
      </c>
      <c r="J982">
        <v>0</v>
      </c>
      <c r="K982">
        <v>0</v>
      </c>
      <c r="L982">
        <v>151912.49</v>
      </c>
      <c r="M982">
        <v>0</v>
      </c>
      <c r="N982">
        <v>2</v>
      </c>
      <c r="O982">
        <v>1</v>
      </c>
      <c r="P982">
        <v>1</v>
      </c>
      <c r="Q982">
        <v>4</v>
      </c>
      <c r="R982" cm="1">
        <f t="array" ref="R982">_xlfn.IFS(L982&lt;=$W$6,1,L982&lt;=$X$6,2,L982&lt;=$Y$6,3,L982&gt;$Y$6,4)</f>
        <v>4</v>
      </c>
      <c r="S982">
        <f t="shared" si="30"/>
        <v>1</v>
      </c>
      <c r="T982">
        <f t="shared" si="31"/>
        <v>1</v>
      </c>
    </row>
    <row r="983" spans="1:20" x14ac:dyDescent="0.25">
      <c r="A983">
        <v>982</v>
      </c>
      <c r="B983" t="s">
        <v>1001</v>
      </c>
      <c r="C983">
        <v>74.900000000000006</v>
      </c>
      <c r="D983" t="s">
        <v>27</v>
      </c>
      <c r="E983">
        <v>0</v>
      </c>
      <c r="F983">
        <v>46</v>
      </c>
      <c r="G983">
        <v>1</v>
      </c>
      <c r="H983">
        <v>142995.57999999999</v>
      </c>
      <c r="I983">
        <v>2</v>
      </c>
      <c r="J983">
        <v>0</v>
      </c>
      <c r="K983">
        <v>0</v>
      </c>
      <c r="L983">
        <v>151083.79999999999</v>
      </c>
      <c r="M983">
        <v>0</v>
      </c>
      <c r="N983">
        <v>4</v>
      </c>
      <c r="O983">
        <v>3</v>
      </c>
      <c r="P983">
        <v>1</v>
      </c>
      <c r="Q983">
        <v>2</v>
      </c>
      <c r="R983" cm="1">
        <f t="array" ref="R983">_xlfn.IFS(L983&lt;=$W$6,1,L983&lt;=$X$6,2,L983&lt;=$Y$6,3,L983&gt;$Y$6,4)</f>
        <v>4</v>
      </c>
      <c r="S983">
        <f t="shared" si="30"/>
        <v>4</v>
      </c>
      <c r="T983" t="str">
        <f t="shared" si="31"/>
        <v>2&gt;</v>
      </c>
    </row>
    <row r="984" spans="1:20" x14ac:dyDescent="0.25">
      <c r="A984">
        <v>983</v>
      </c>
      <c r="B984" t="s">
        <v>1002</v>
      </c>
      <c r="C984">
        <v>66.8</v>
      </c>
      <c r="D984" t="s">
        <v>18</v>
      </c>
      <c r="E984">
        <v>1</v>
      </c>
      <c r="F984">
        <v>34</v>
      </c>
      <c r="G984">
        <v>8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  <c r="N984">
        <v>3</v>
      </c>
      <c r="O984">
        <v>1</v>
      </c>
      <c r="P984">
        <v>3</v>
      </c>
      <c r="Q984">
        <v>1</v>
      </c>
      <c r="R984" cm="1">
        <f t="array" ref="R984">_xlfn.IFS(L984&lt;=$W$6,1,L984&lt;=$X$6,2,L984&lt;=$Y$6,3,L984&gt;$Y$6,4)</f>
        <v>1</v>
      </c>
      <c r="S984">
        <f t="shared" si="30"/>
        <v>2</v>
      </c>
      <c r="T984" t="str">
        <f t="shared" si="31"/>
        <v>2&gt;</v>
      </c>
    </row>
    <row r="985" spans="1:20" x14ac:dyDescent="0.25">
      <c r="A985">
        <v>984</v>
      </c>
      <c r="B985" t="s">
        <v>1003</v>
      </c>
      <c r="C985">
        <v>61.4</v>
      </c>
      <c r="D985" t="s">
        <v>27</v>
      </c>
      <c r="E985">
        <v>0</v>
      </c>
      <c r="F985">
        <v>37</v>
      </c>
      <c r="G985">
        <v>7</v>
      </c>
      <c r="H985">
        <v>256200.56</v>
      </c>
      <c r="I985">
        <v>1</v>
      </c>
      <c r="J985">
        <v>0</v>
      </c>
      <c r="K985">
        <v>0</v>
      </c>
      <c r="L985">
        <v>69454.240000000005</v>
      </c>
      <c r="M985">
        <v>1</v>
      </c>
      <c r="N985">
        <v>2</v>
      </c>
      <c r="O985">
        <v>2</v>
      </c>
      <c r="P985">
        <v>3</v>
      </c>
      <c r="Q985">
        <v>4</v>
      </c>
      <c r="R985" cm="1">
        <f t="array" ref="R985">_xlfn.IFS(L985&lt;=$W$6,1,L985&lt;=$X$6,2,L985&lt;=$Y$6,3,L985&gt;$Y$6,4)</f>
        <v>2</v>
      </c>
      <c r="S985">
        <f t="shared" si="30"/>
        <v>3</v>
      </c>
      <c r="T985">
        <f t="shared" si="31"/>
        <v>1</v>
      </c>
    </row>
    <row r="986" spans="1:20" x14ac:dyDescent="0.25">
      <c r="A986">
        <v>985</v>
      </c>
      <c r="B986" t="s">
        <v>1004</v>
      </c>
      <c r="C986">
        <v>77.3</v>
      </c>
      <c r="D986" t="s">
        <v>18</v>
      </c>
      <c r="E986">
        <v>1</v>
      </c>
      <c r="F986">
        <v>27</v>
      </c>
      <c r="G986">
        <v>2</v>
      </c>
      <c r="H986">
        <v>249065.56</v>
      </c>
      <c r="I986">
        <v>2</v>
      </c>
      <c r="J986">
        <v>0</v>
      </c>
      <c r="K986">
        <v>1</v>
      </c>
      <c r="L986">
        <v>11723.57</v>
      </c>
      <c r="M986">
        <v>0</v>
      </c>
      <c r="N986">
        <v>4</v>
      </c>
      <c r="O986">
        <v>1</v>
      </c>
      <c r="P986">
        <v>1</v>
      </c>
      <c r="Q986">
        <v>3</v>
      </c>
      <c r="R986" cm="1">
        <f t="array" ref="R986">_xlfn.IFS(L986&lt;=$W$6,1,L986&lt;=$X$6,2,L986&lt;=$Y$6,3,L986&gt;$Y$6,4)</f>
        <v>1</v>
      </c>
      <c r="S986">
        <f t="shared" si="30"/>
        <v>1</v>
      </c>
      <c r="T986" t="str">
        <f t="shared" si="31"/>
        <v>2&gt;</v>
      </c>
    </row>
    <row r="987" spans="1:20" x14ac:dyDescent="0.25">
      <c r="A987">
        <v>986</v>
      </c>
      <c r="B987" t="s">
        <v>1005</v>
      </c>
      <c r="C987">
        <v>55.1</v>
      </c>
      <c r="D987" t="s">
        <v>27</v>
      </c>
      <c r="E987">
        <v>1</v>
      </c>
      <c r="F987">
        <v>33</v>
      </c>
      <c r="G987">
        <v>10</v>
      </c>
      <c r="H987">
        <v>164587.64000000001</v>
      </c>
      <c r="I987">
        <v>2</v>
      </c>
      <c r="J987">
        <v>1</v>
      </c>
      <c r="K987">
        <v>1</v>
      </c>
      <c r="L987">
        <v>91565.25</v>
      </c>
      <c r="M987">
        <v>0</v>
      </c>
      <c r="N987">
        <v>1</v>
      </c>
      <c r="O987">
        <v>1</v>
      </c>
      <c r="P987">
        <v>4</v>
      </c>
      <c r="Q987">
        <v>2</v>
      </c>
      <c r="R987" cm="1">
        <f t="array" ref="R987">_xlfn.IFS(L987&lt;=$W$6,1,L987&lt;=$X$6,2,L987&lt;=$Y$6,3,L987&gt;$Y$6,4)</f>
        <v>2</v>
      </c>
      <c r="S987">
        <f t="shared" si="30"/>
        <v>2</v>
      </c>
      <c r="T987" t="str">
        <f t="shared" si="31"/>
        <v>2&gt;</v>
      </c>
    </row>
    <row r="988" spans="1:20" x14ac:dyDescent="0.25">
      <c r="A988">
        <v>987</v>
      </c>
      <c r="B988" t="s">
        <v>1006</v>
      </c>
      <c r="C988">
        <v>56.6</v>
      </c>
      <c r="D988" t="s">
        <v>18</v>
      </c>
      <c r="E988">
        <v>1</v>
      </c>
      <c r="F988">
        <v>38</v>
      </c>
      <c r="G988">
        <v>2</v>
      </c>
      <c r="H988">
        <v>284241.82</v>
      </c>
      <c r="I988">
        <v>1</v>
      </c>
      <c r="J988">
        <v>1</v>
      </c>
      <c r="K988">
        <v>0</v>
      </c>
      <c r="L988">
        <v>79616.37</v>
      </c>
      <c r="M988">
        <v>0</v>
      </c>
      <c r="N988">
        <v>1</v>
      </c>
      <c r="O988">
        <v>2</v>
      </c>
      <c r="P988">
        <v>1</v>
      </c>
      <c r="Q988">
        <v>4</v>
      </c>
      <c r="R988" cm="1">
        <f t="array" ref="R988">_xlfn.IFS(L988&lt;=$W$6,1,L988&lt;=$X$6,2,L988&lt;=$Y$6,3,L988&gt;$Y$6,4)</f>
        <v>2</v>
      </c>
      <c r="S988">
        <f t="shared" si="30"/>
        <v>3</v>
      </c>
      <c r="T988">
        <f t="shared" si="31"/>
        <v>1</v>
      </c>
    </row>
    <row r="989" spans="1:20" x14ac:dyDescent="0.25">
      <c r="A989">
        <v>988</v>
      </c>
      <c r="B989" t="s">
        <v>1007</v>
      </c>
      <c r="C989">
        <v>56.9</v>
      </c>
      <c r="D989" t="s">
        <v>20</v>
      </c>
      <c r="E989">
        <v>1</v>
      </c>
      <c r="F989">
        <v>36</v>
      </c>
      <c r="G989">
        <v>1</v>
      </c>
      <c r="H989">
        <v>303678.52</v>
      </c>
      <c r="I989">
        <v>1</v>
      </c>
      <c r="J989">
        <v>1</v>
      </c>
      <c r="K989">
        <v>0</v>
      </c>
      <c r="L989">
        <v>102299.81</v>
      </c>
      <c r="M989">
        <v>1</v>
      </c>
      <c r="N989">
        <v>1</v>
      </c>
      <c r="O989">
        <v>2</v>
      </c>
      <c r="P989">
        <v>1</v>
      </c>
      <c r="Q989">
        <v>4</v>
      </c>
      <c r="R989" cm="1">
        <f t="array" ref="R989">_xlfn.IFS(L989&lt;=$W$6,1,L989&lt;=$X$6,2,L989&lt;=$Y$6,3,L989&gt;$Y$6,4)</f>
        <v>3</v>
      </c>
      <c r="S989">
        <f t="shared" si="30"/>
        <v>2</v>
      </c>
      <c r="T989">
        <f t="shared" si="31"/>
        <v>1</v>
      </c>
    </row>
    <row r="990" spans="1:20" x14ac:dyDescent="0.25">
      <c r="A990">
        <v>989</v>
      </c>
      <c r="B990" t="s">
        <v>1008</v>
      </c>
      <c r="C990">
        <v>65.900000000000006</v>
      </c>
      <c r="D990" t="s">
        <v>20</v>
      </c>
      <c r="E990">
        <v>1</v>
      </c>
      <c r="F990">
        <v>33</v>
      </c>
      <c r="G990">
        <v>8</v>
      </c>
      <c r="H990">
        <v>299241.76</v>
      </c>
      <c r="I990">
        <v>2</v>
      </c>
      <c r="J990">
        <v>1</v>
      </c>
      <c r="K990">
        <v>1</v>
      </c>
      <c r="L990">
        <v>104533.51</v>
      </c>
      <c r="M990">
        <v>0</v>
      </c>
      <c r="N990">
        <v>3</v>
      </c>
      <c r="O990">
        <v>1</v>
      </c>
      <c r="P990">
        <v>3</v>
      </c>
      <c r="Q990">
        <v>4</v>
      </c>
      <c r="R990" cm="1">
        <f t="array" ref="R990">_xlfn.IFS(L990&lt;=$W$6,1,L990&lt;=$X$6,2,L990&lt;=$Y$6,3,L990&gt;$Y$6,4)</f>
        <v>3</v>
      </c>
      <c r="S990">
        <f t="shared" si="30"/>
        <v>2</v>
      </c>
      <c r="T990" t="str">
        <f t="shared" si="31"/>
        <v>2&gt;</v>
      </c>
    </row>
    <row r="991" spans="1:20" x14ac:dyDescent="0.25">
      <c r="A991">
        <v>990</v>
      </c>
      <c r="B991" t="s">
        <v>1009</v>
      </c>
      <c r="C991">
        <v>72.2</v>
      </c>
      <c r="D991" t="s">
        <v>18</v>
      </c>
      <c r="E991">
        <v>0</v>
      </c>
      <c r="F991">
        <v>51</v>
      </c>
      <c r="G991">
        <v>4</v>
      </c>
      <c r="H991">
        <v>336395.32</v>
      </c>
      <c r="I991">
        <v>1</v>
      </c>
      <c r="J991">
        <v>1</v>
      </c>
      <c r="K991">
        <v>0</v>
      </c>
      <c r="L991">
        <v>140765.57</v>
      </c>
      <c r="M991">
        <v>1</v>
      </c>
      <c r="N991">
        <v>4</v>
      </c>
      <c r="O991">
        <v>4</v>
      </c>
      <c r="P991">
        <v>1</v>
      </c>
      <c r="Q991">
        <v>4</v>
      </c>
      <c r="R991" cm="1">
        <f t="array" ref="R991">_xlfn.IFS(L991&lt;=$W$6,1,L991&lt;=$X$6,2,L991&lt;=$Y$6,3,L991&gt;$Y$6,4)</f>
        <v>3</v>
      </c>
      <c r="S991">
        <f t="shared" si="30"/>
        <v>5</v>
      </c>
      <c r="T991">
        <f t="shared" si="31"/>
        <v>1</v>
      </c>
    </row>
    <row r="992" spans="1:20" x14ac:dyDescent="0.25">
      <c r="A992">
        <v>991</v>
      </c>
      <c r="B992" t="s">
        <v>1010</v>
      </c>
      <c r="C992">
        <v>65.5</v>
      </c>
      <c r="D992" t="s">
        <v>18</v>
      </c>
      <c r="E992">
        <v>1</v>
      </c>
      <c r="F992">
        <v>39</v>
      </c>
      <c r="G992">
        <v>6</v>
      </c>
      <c r="H992">
        <v>186294</v>
      </c>
      <c r="I992">
        <v>2</v>
      </c>
      <c r="J992">
        <v>1</v>
      </c>
      <c r="K992">
        <v>0</v>
      </c>
      <c r="L992">
        <v>66214.13</v>
      </c>
      <c r="M992">
        <v>0</v>
      </c>
      <c r="N992">
        <v>3</v>
      </c>
      <c r="O992">
        <v>2</v>
      </c>
      <c r="P992">
        <v>2</v>
      </c>
      <c r="Q992">
        <v>2</v>
      </c>
      <c r="R992" cm="1">
        <f t="array" ref="R992">_xlfn.IFS(L992&lt;=$W$6,1,L992&lt;=$X$6,2,L992&lt;=$Y$6,3,L992&gt;$Y$6,4)</f>
        <v>2</v>
      </c>
      <c r="S992">
        <f t="shared" si="30"/>
        <v>3</v>
      </c>
      <c r="T992" t="str">
        <f t="shared" si="31"/>
        <v>2&gt;</v>
      </c>
    </row>
    <row r="993" spans="1:20" x14ac:dyDescent="0.25">
      <c r="A993">
        <v>992</v>
      </c>
      <c r="B993" t="s">
        <v>1011</v>
      </c>
      <c r="C993">
        <v>61.5</v>
      </c>
      <c r="D993" t="s">
        <v>18</v>
      </c>
      <c r="E993">
        <v>0</v>
      </c>
      <c r="F993">
        <v>37</v>
      </c>
      <c r="G993">
        <v>3</v>
      </c>
      <c r="H993">
        <v>194880.04</v>
      </c>
      <c r="I993">
        <v>2</v>
      </c>
      <c r="J993">
        <v>1</v>
      </c>
      <c r="K993">
        <v>1</v>
      </c>
      <c r="L993">
        <v>139816.1</v>
      </c>
      <c r="M993">
        <v>0</v>
      </c>
      <c r="N993">
        <v>2</v>
      </c>
      <c r="O993">
        <v>2</v>
      </c>
      <c r="P993">
        <v>1</v>
      </c>
      <c r="Q993">
        <v>3</v>
      </c>
      <c r="R993" cm="1">
        <f t="array" ref="R993">_xlfn.IFS(L993&lt;=$W$6,1,L993&lt;=$X$6,2,L993&lt;=$Y$6,3,L993&gt;$Y$6,4)</f>
        <v>3</v>
      </c>
      <c r="S993">
        <f t="shared" si="30"/>
        <v>3</v>
      </c>
      <c r="T993" t="str">
        <f t="shared" si="31"/>
        <v>2&gt;</v>
      </c>
    </row>
    <row r="994" spans="1:20" x14ac:dyDescent="0.25">
      <c r="A994">
        <v>993</v>
      </c>
      <c r="B994" t="s">
        <v>1012</v>
      </c>
      <c r="C994">
        <v>75.2</v>
      </c>
      <c r="D994" t="s">
        <v>27</v>
      </c>
      <c r="E994">
        <v>0</v>
      </c>
      <c r="F994">
        <v>44</v>
      </c>
      <c r="G994">
        <v>4</v>
      </c>
      <c r="H994">
        <v>130092.16</v>
      </c>
      <c r="I994">
        <v>2</v>
      </c>
      <c r="J994">
        <v>0</v>
      </c>
      <c r="K994">
        <v>1</v>
      </c>
      <c r="L994">
        <v>140139.28</v>
      </c>
      <c r="M994">
        <v>0</v>
      </c>
      <c r="N994">
        <v>4</v>
      </c>
      <c r="O994">
        <v>3</v>
      </c>
      <c r="P994">
        <v>1</v>
      </c>
      <c r="Q994">
        <v>2</v>
      </c>
      <c r="R994" cm="1">
        <f t="array" ref="R994">_xlfn.IFS(L994&lt;=$W$6,1,L994&lt;=$X$6,2,L994&lt;=$Y$6,3,L994&gt;$Y$6,4)</f>
        <v>3</v>
      </c>
      <c r="S994">
        <f t="shared" si="30"/>
        <v>4</v>
      </c>
      <c r="T994" t="str">
        <f t="shared" si="31"/>
        <v>2&gt;</v>
      </c>
    </row>
    <row r="995" spans="1:20" x14ac:dyDescent="0.25">
      <c r="A995">
        <v>994</v>
      </c>
      <c r="B995" t="s">
        <v>1013</v>
      </c>
      <c r="C995">
        <v>66.099999999999994</v>
      </c>
      <c r="D995" t="s">
        <v>20</v>
      </c>
      <c r="E995">
        <v>0</v>
      </c>
      <c r="F995">
        <v>30</v>
      </c>
      <c r="G995">
        <v>8</v>
      </c>
      <c r="H995">
        <v>190714.98</v>
      </c>
      <c r="I995">
        <v>1</v>
      </c>
      <c r="J995">
        <v>0</v>
      </c>
      <c r="K995">
        <v>0</v>
      </c>
      <c r="L995">
        <v>102297.15</v>
      </c>
      <c r="M995">
        <v>0</v>
      </c>
      <c r="N995">
        <v>3</v>
      </c>
      <c r="O995">
        <v>1</v>
      </c>
      <c r="P995">
        <v>3</v>
      </c>
      <c r="Q995">
        <v>2</v>
      </c>
      <c r="R995" cm="1">
        <f t="array" ref="R995">_xlfn.IFS(L995&lt;=$W$6,1,L995&lt;=$X$6,2,L995&lt;=$Y$6,3,L995&gt;$Y$6,4)</f>
        <v>3</v>
      </c>
      <c r="S995">
        <f t="shared" si="30"/>
        <v>1</v>
      </c>
      <c r="T995">
        <f t="shared" si="31"/>
        <v>1</v>
      </c>
    </row>
    <row r="996" spans="1:20" x14ac:dyDescent="0.25">
      <c r="A996">
        <v>995</v>
      </c>
      <c r="B996" t="s">
        <v>1014</v>
      </c>
      <c r="C996">
        <v>83.8</v>
      </c>
      <c r="D996" t="s">
        <v>20</v>
      </c>
      <c r="E996">
        <v>1</v>
      </c>
      <c r="F996">
        <v>45</v>
      </c>
      <c r="G996">
        <v>10</v>
      </c>
      <c r="H996">
        <v>246211.76</v>
      </c>
      <c r="I996">
        <v>2</v>
      </c>
      <c r="J996">
        <v>1</v>
      </c>
      <c r="K996">
        <v>0</v>
      </c>
      <c r="L996">
        <v>145765.82999999999</v>
      </c>
      <c r="M996">
        <v>0</v>
      </c>
      <c r="N996">
        <v>4</v>
      </c>
      <c r="O996">
        <v>3</v>
      </c>
      <c r="P996">
        <v>4</v>
      </c>
      <c r="Q996">
        <v>3</v>
      </c>
      <c r="R996" cm="1">
        <f t="array" ref="R996">_xlfn.IFS(L996&lt;=$W$6,1,L996&lt;=$X$6,2,L996&lt;=$Y$6,3,L996&gt;$Y$6,4)</f>
        <v>3</v>
      </c>
      <c r="S996">
        <f t="shared" si="30"/>
        <v>4</v>
      </c>
      <c r="T996" t="str">
        <f t="shared" si="31"/>
        <v>2&gt;</v>
      </c>
    </row>
    <row r="997" spans="1:20" x14ac:dyDescent="0.25">
      <c r="A997">
        <v>996</v>
      </c>
      <c r="B997" t="s">
        <v>1015</v>
      </c>
      <c r="C997">
        <v>61</v>
      </c>
      <c r="D997" t="s">
        <v>20</v>
      </c>
      <c r="E997">
        <v>1</v>
      </c>
      <c r="F997">
        <v>31</v>
      </c>
      <c r="G997">
        <v>10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  <c r="N997">
        <v>2</v>
      </c>
      <c r="O997">
        <v>1</v>
      </c>
      <c r="P997">
        <v>4</v>
      </c>
      <c r="Q997">
        <v>1</v>
      </c>
      <c r="R997" cm="1">
        <f t="array" ref="R997">_xlfn.IFS(L997&lt;=$W$6,1,L997&lt;=$X$6,2,L997&lt;=$Y$6,3,L997&gt;$Y$6,4)</f>
        <v>2</v>
      </c>
      <c r="S997">
        <f t="shared" si="30"/>
        <v>1</v>
      </c>
      <c r="T997" t="str">
        <f t="shared" si="31"/>
        <v>2&gt;</v>
      </c>
    </row>
    <row r="998" spans="1:20" x14ac:dyDescent="0.25">
      <c r="A998">
        <v>997</v>
      </c>
      <c r="B998" t="s">
        <v>1016</v>
      </c>
      <c r="C998">
        <v>81.099999999999994</v>
      </c>
      <c r="D998" t="s">
        <v>20</v>
      </c>
      <c r="E998">
        <v>1</v>
      </c>
      <c r="F998">
        <v>46</v>
      </c>
      <c r="G998">
        <v>4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  <c r="N998">
        <v>4</v>
      </c>
      <c r="O998">
        <v>3</v>
      </c>
      <c r="P998">
        <v>1</v>
      </c>
      <c r="Q998">
        <v>1</v>
      </c>
      <c r="R998" cm="1">
        <f t="array" ref="R998">_xlfn.IFS(L998&lt;=$W$6,1,L998&lt;=$X$6,2,L998&lt;=$Y$6,3,L998&gt;$Y$6,4)</f>
        <v>2</v>
      </c>
      <c r="S998">
        <f t="shared" si="30"/>
        <v>4</v>
      </c>
      <c r="T998" t="str">
        <f t="shared" si="31"/>
        <v>2&gt;</v>
      </c>
    </row>
    <row r="999" spans="1:20" x14ac:dyDescent="0.25">
      <c r="A999">
        <v>998</v>
      </c>
      <c r="B999" t="s">
        <v>1017</v>
      </c>
      <c r="C999">
        <v>58.7</v>
      </c>
      <c r="D999" t="s">
        <v>20</v>
      </c>
      <c r="E999">
        <v>1</v>
      </c>
      <c r="F999">
        <v>64</v>
      </c>
      <c r="G999">
        <v>8</v>
      </c>
      <c r="H999">
        <v>242572.54</v>
      </c>
      <c r="I999">
        <v>1</v>
      </c>
      <c r="J999">
        <v>0</v>
      </c>
      <c r="K999">
        <v>1</v>
      </c>
      <c r="L999">
        <v>6776.92</v>
      </c>
      <c r="M999">
        <v>0</v>
      </c>
      <c r="N999">
        <v>2</v>
      </c>
      <c r="O999">
        <v>4</v>
      </c>
      <c r="P999">
        <v>3</v>
      </c>
      <c r="Q999">
        <v>3</v>
      </c>
      <c r="R999" cm="1">
        <f t="array" ref="R999">_xlfn.IFS(L999&lt;=$W$6,1,L999&lt;=$X$6,2,L999&lt;=$Y$6,3,L999&gt;$Y$6,4)</f>
        <v>1</v>
      </c>
      <c r="S999">
        <f t="shared" si="30"/>
        <v>5</v>
      </c>
      <c r="T999">
        <f t="shared" si="31"/>
        <v>1</v>
      </c>
    </row>
    <row r="1000" spans="1:20" x14ac:dyDescent="0.25">
      <c r="A1000">
        <v>999</v>
      </c>
      <c r="B1000" t="s">
        <v>1018</v>
      </c>
      <c r="C1000">
        <v>81.099999999999994</v>
      </c>
      <c r="D1000" t="s">
        <v>27</v>
      </c>
      <c r="E1000">
        <v>0</v>
      </c>
      <c r="F1000">
        <v>30</v>
      </c>
      <c r="G1000">
        <v>5</v>
      </c>
      <c r="H1000">
        <v>335477.64</v>
      </c>
      <c r="I1000">
        <v>2</v>
      </c>
      <c r="J1000">
        <v>1</v>
      </c>
      <c r="K1000">
        <v>1</v>
      </c>
      <c r="L1000">
        <v>9903.42</v>
      </c>
      <c r="M1000">
        <v>0</v>
      </c>
      <c r="N1000">
        <v>4</v>
      </c>
      <c r="O1000">
        <v>1</v>
      </c>
      <c r="P1000">
        <v>2</v>
      </c>
      <c r="Q1000">
        <v>4</v>
      </c>
      <c r="R1000" cm="1">
        <f t="array" ref="R1000">_xlfn.IFS(L1000&lt;=$W$6,1,L1000&lt;=$X$6,2,L1000&lt;=$Y$6,3,L1000&gt;$Y$6,4)</f>
        <v>1</v>
      </c>
      <c r="S1000">
        <f t="shared" si="30"/>
        <v>1</v>
      </c>
      <c r="T1000" t="str">
        <f t="shared" si="31"/>
        <v>2&gt;</v>
      </c>
    </row>
    <row r="1001" spans="1:20" x14ac:dyDescent="0.25">
      <c r="A1001">
        <v>1000</v>
      </c>
      <c r="B1001" t="s">
        <v>1019</v>
      </c>
      <c r="C1001">
        <v>75.900000000000006</v>
      </c>
      <c r="D1001" t="s">
        <v>18</v>
      </c>
      <c r="E1001">
        <v>0</v>
      </c>
      <c r="F1001">
        <v>40</v>
      </c>
      <c r="G1001">
        <v>2</v>
      </c>
      <c r="H1001">
        <v>208182.58</v>
      </c>
      <c r="I1001">
        <v>1</v>
      </c>
      <c r="J1001">
        <v>0</v>
      </c>
      <c r="K1001">
        <v>0</v>
      </c>
      <c r="L1001">
        <v>91561.91</v>
      </c>
      <c r="M1001">
        <v>0</v>
      </c>
      <c r="N1001">
        <v>4</v>
      </c>
      <c r="O1001">
        <v>3</v>
      </c>
      <c r="P1001">
        <v>1</v>
      </c>
      <c r="Q1001">
        <v>3</v>
      </c>
      <c r="R1001" cm="1">
        <f t="array" ref="R1001">_xlfn.IFS(L1001&lt;=$W$6,1,L1001&lt;=$X$6,2,L1001&lt;=$Y$6,3,L1001&gt;$Y$6,4)</f>
        <v>2</v>
      </c>
      <c r="S1001">
        <f t="shared" si="30"/>
        <v>3</v>
      </c>
      <c r="T1001">
        <f t="shared" si="31"/>
        <v>1</v>
      </c>
    </row>
    <row r="1002" spans="1:20" x14ac:dyDescent="0.25">
      <c r="A1002">
        <v>1001</v>
      </c>
      <c r="B1002" t="s">
        <v>1020</v>
      </c>
      <c r="C1002">
        <v>64.8</v>
      </c>
      <c r="D1002" t="s">
        <v>27</v>
      </c>
      <c r="E1002">
        <v>0</v>
      </c>
      <c r="F1002">
        <v>44</v>
      </c>
      <c r="G1002">
        <v>9</v>
      </c>
      <c r="H1002">
        <v>243961.12</v>
      </c>
      <c r="I1002">
        <v>2</v>
      </c>
      <c r="J1002">
        <v>1</v>
      </c>
      <c r="K1002">
        <v>0</v>
      </c>
      <c r="L1002">
        <v>4027.02</v>
      </c>
      <c r="M1002">
        <v>0</v>
      </c>
      <c r="N1002">
        <v>2</v>
      </c>
      <c r="O1002">
        <v>3</v>
      </c>
      <c r="P1002">
        <v>4</v>
      </c>
      <c r="Q1002">
        <v>3</v>
      </c>
      <c r="R1002" cm="1">
        <f t="array" ref="R1002">_xlfn.IFS(L1002&lt;=$W$6,1,L1002&lt;=$X$6,2,L1002&lt;=$Y$6,3,L1002&gt;$Y$6,4)</f>
        <v>1</v>
      </c>
      <c r="S1002">
        <f t="shared" si="30"/>
        <v>4</v>
      </c>
      <c r="T1002" t="str">
        <f t="shared" si="31"/>
        <v>2&gt;</v>
      </c>
    </row>
    <row r="1003" spans="1:20" x14ac:dyDescent="0.25">
      <c r="A1003">
        <v>1002</v>
      </c>
      <c r="B1003" t="s">
        <v>1021</v>
      </c>
      <c r="C1003">
        <v>78.8</v>
      </c>
      <c r="D1003" t="s">
        <v>18</v>
      </c>
      <c r="E1003">
        <v>0</v>
      </c>
      <c r="F1003">
        <v>45</v>
      </c>
      <c r="G1003">
        <v>11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  <c r="N1003">
        <v>4</v>
      </c>
      <c r="O1003">
        <v>3</v>
      </c>
      <c r="P1003">
        <v>4</v>
      </c>
      <c r="Q1003">
        <v>1</v>
      </c>
      <c r="R1003" cm="1">
        <f t="array" ref="R1003">_xlfn.IFS(L1003&lt;=$W$6,1,L1003&lt;=$X$6,2,L1003&lt;=$Y$6,3,L1003&gt;$Y$6,4)</f>
        <v>3</v>
      </c>
      <c r="S1003">
        <f t="shared" si="30"/>
        <v>4</v>
      </c>
      <c r="T1003" t="str">
        <f t="shared" si="31"/>
        <v>2&gt;</v>
      </c>
    </row>
    <row r="1004" spans="1:20" x14ac:dyDescent="0.25">
      <c r="A1004">
        <v>1003</v>
      </c>
      <c r="B1004" t="s">
        <v>1022</v>
      </c>
      <c r="C1004">
        <v>72.5</v>
      </c>
      <c r="D1004" t="s">
        <v>27</v>
      </c>
      <c r="E1004">
        <v>1</v>
      </c>
      <c r="F1004">
        <v>41</v>
      </c>
      <c r="G1004">
        <v>2</v>
      </c>
      <c r="H1004">
        <v>101761.96</v>
      </c>
      <c r="I1004">
        <v>2</v>
      </c>
      <c r="J1004">
        <v>1</v>
      </c>
      <c r="K1004">
        <v>1</v>
      </c>
      <c r="L1004">
        <v>184023.54</v>
      </c>
      <c r="M1004">
        <v>0</v>
      </c>
      <c r="N1004">
        <v>4</v>
      </c>
      <c r="O1004">
        <v>3</v>
      </c>
      <c r="P1004">
        <v>1</v>
      </c>
      <c r="Q1004">
        <v>2</v>
      </c>
      <c r="R1004" cm="1">
        <f t="array" ref="R1004">_xlfn.IFS(L1004&lt;=$W$6,1,L1004&lt;=$X$6,2,L1004&lt;=$Y$6,3,L1004&gt;$Y$6,4)</f>
        <v>4</v>
      </c>
      <c r="S1004">
        <f t="shared" si="30"/>
        <v>3</v>
      </c>
      <c r="T1004" t="str">
        <f t="shared" si="31"/>
        <v>2&gt;</v>
      </c>
    </row>
    <row r="1005" spans="1:20" x14ac:dyDescent="0.25">
      <c r="A1005">
        <v>1004</v>
      </c>
      <c r="B1005" t="s">
        <v>1023</v>
      </c>
      <c r="C1005">
        <v>64.599999999999994</v>
      </c>
      <c r="D1005" t="s">
        <v>18</v>
      </c>
      <c r="E1005">
        <v>0</v>
      </c>
      <c r="F1005">
        <v>44</v>
      </c>
      <c r="G1005">
        <v>4</v>
      </c>
      <c r="H1005">
        <v>350319.8</v>
      </c>
      <c r="I1005">
        <v>2</v>
      </c>
      <c r="J1005">
        <v>0</v>
      </c>
      <c r="K1005">
        <v>0</v>
      </c>
      <c r="L1005">
        <v>67124.479999999996</v>
      </c>
      <c r="M1005">
        <v>1</v>
      </c>
      <c r="N1005">
        <v>2</v>
      </c>
      <c r="O1005">
        <v>3</v>
      </c>
      <c r="P1005">
        <v>1</v>
      </c>
      <c r="Q1005">
        <v>4</v>
      </c>
      <c r="R1005" cm="1">
        <f t="array" ref="R1005">_xlfn.IFS(L1005&lt;=$W$6,1,L1005&lt;=$X$6,2,L1005&lt;=$Y$6,3,L1005&gt;$Y$6,4)</f>
        <v>2</v>
      </c>
      <c r="S1005">
        <f t="shared" si="30"/>
        <v>4</v>
      </c>
      <c r="T1005" t="str">
        <f t="shared" si="31"/>
        <v>2&gt;</v>
      </c>
    </row>
    <row r="1006" spans="1:20" x14ac:dyDescent="0.25">
      <c r="A1006">
        <v>1005</v>
      </c>
      <c r="B1006" t="s">
        <v>1024</v>
      </c>
      <c r="C1006">
        <v>60.1</v>
      </c>
      <c r="D1006" t="s">
        <v>27</v>
      </c>
      <c r="E1006">
        <v>0</v>
      </c>
      <c r="F1006">
        <v>28</v>
      </c>
      <c r="G1006">
        <v>8</v>
      </c>
      <c r="H1006">
        <v>211029.38</v>
      </c>
      <c r="I1006">
        <v>2</v>
      </c>
      <c r="J1006">
        <v>1</v>
      </c>
      <c r="K1006">
        <v>0</v>
      </c>
      <c r="L1006">
        <v>50070.59</v>
      </c>
      <c r="M1006">
        <v>0</v>
      </c>
      <c r="N1006">
        <v>2</v>
      </c>
      <c r="O1006">
        <v>1</v>
      </c>
      <c r="P1006">
        <v>3</v>
      </c>
      <c r="Q1006">
        <v>3</v>
      </c>
      <c r="R1006" cm="1">
        <f t="array" ref="R1006">_xlfn.IFS(L1006&lt;=$W$6,1,L1006&lt;=$X$6,2,L1006&lt;=$Y$6,3,L1006&gt;$Y$6,4)</f>
        <v>1</v>
      </c>
      <c r="S1006">
        <f t="shared" si="30"/>
        <v>1</v>
      </c>
      <c r="T1006" t="str">
        <f t="shared" si="31"/>
        <v>2&gt;</v>
      </c>
    </row>
    <row r="1007" spans="1:20" x14ac:dyDescent="0.25">
      <c r="A1007">
        <v>1006</v>
      </c>
      <c r="B1007" t="s">
        <v>1025</v>
      </c>
      <c r="C1007">
        <v>52.1</v>
      </c>
      <c r="D1007" t="s">
        <v>27</v>
      </c>
      <c r="E1007">
        <v>1</v>
      </c>
      <c r="F1007">
        <v>54</v>
      </c>
      <c r="G1007">
        <v>6</v>
      </c>
      <c r="H1007">
        <v>232994.62</v>
      </c>
      <c r="I1007">
        <v>3</v>
      </c>
      <c r="J1007">
        <v>0</v>
      </c>
      <c r="K1007">
        <v>0</v>
      </c>
      <c r="L1007">
        <v>53793.1</v>
      </c>
      <c r="M1007">
        <v>1</v>
      </c>
      <c r="N1007">
        <v>1</v>
      </c>
      <c r="O1007">
        <v>4</v>
      </c>
      <c r="P1007">
        <v>2</v>
      </c>
      <c r="Q1007">
        <v>3</v>
      </c>
      <c r="R1007" cm="1">
        <f t="array" ref="R1007">_xlfn.IFS(L1007&lt;=$W$6,1,L1007&lt;=$X$6,2,L1007&lt;=$Y$6,3,L1007&gt;$Y$6,4)</f>
        <v>2</v>
      </c>
      <c r="S1007">
        <f t="shared" si="30"/>
        <v>5</v>
      </c>
      <c r="T1007" t="str">
        <f t="shared" si="31"/>
        <v>2&gt;</v>
      </c>
    </row>
    <row r="1008" spans="1:20" x14ac:dyDescent="0.25">
      <c r="A1008">
        <v>1007</v>
      </c>
      <c r="B1008" t="s">
        <v>1026</v>
      </c>
      <c r="C1008">
        <v>56.1</v>
      </c>
      <c r="D1008" t="s">
        <v>20</v>
      </c>
      <c r="E1008">
        <v>0</v>
      </c>
      <c r="F1008">
        <v>35</v>
      </c>
      <c r="G1008">
        <v>7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  <c r="N1008">
        <v>1</v>
      </c>
      <c r="O1008">
        <v>2</v>
      </c>
      <c r="P1008">
        <v>3</v>
      </c>
      <c r="Q1008">
        <v>1</v>
      </c>
      <c r="R1008" cm="1">
        <f t="array" ref="R1008">_xlfn.IFS(L1008&lt;=$W$6,1,L1008&lt;=$X$6,2,L1008&lt;=$Y$6,3,L1008&gt;$Y$6,4)</f>
        <v>1</v>
      </c>
      <c r="S1008">
        <f t="shared" si="30"/>
        <v>2</v>
      </c>
      <c r="T1008" t="str">
        <f t="shared" si="31"/>
        <v>2&gt;</v>
      </c>
    </row>
    <row r="1009" spans="1:20" x14ac:dyDescent="0.25">
      <c r="A1009">
        <v>1008</v>
      </c>
      <c r="B1009" t="s">
        <v>1027</v>
      </c>
      <c r="C1009">
        <v>56.4</v>
      </c>
      <c r="D1009" t="s">
        <v>18</v>
      </c>
      <c r="E1009">
        <v>1</v>
      </c>
      <c r="F1009">
        <v>44</v>
      </c>
      <c r="G1009">
        <v>8</v>
      </c>
      <c r="H1009">
        <v>199648.9</v>
      </c>
      <c r="I1009">
        <v>1</v>
      </c>
      <c r="J1009">
        <v>1</v>
      </c>
      <c r="K1009">
        <v>1</v>
      </c>
      <c r="L1009">
        <v>36721.4</v>
      </c>
      <c r="M1009">
        <v>0</v>
      </c>
      <c r="N1009">
        <v>1</v>
      </c>
      <c r="O1009">
        <v>3</v>
      </c>
      <c r="P1009">
        <v>3</v>
      </c>
      <c r="Q1009">
        <v>3</v>
      </c>
      <c r="R1009" cm="1">
        <f t="array" ref="R1009">_xlfn.IFS(L1009&lt;=$W$6,1,L1009&lt;=$X$6,2,L1009&lt;=$Y$6,3,L1009&gt;$Y$6,4)</f>
        <v>1</v>
      </c>
      <c r="S1009">
        <f t="shared" si="30"/>
        <v>4</v>
      </c>
      <c r="T1009">
        <f t="shared" si="31"/>
        <v>1</v>
      </c>
    </row>
    <row r="1010" spans="1:20" x14ac:dyDescent="0.25">
      <c r="A1010">
        <v>1009</v>
      </c>
      <c r="B1010" t="s">
        <v>1028</v>
      </c>
      <c r="C1010">
        <v>44.4</v>
      </c>
      <c r="D1010" t="s">
        <v>18</v>
      </c>
      <c r="E1010">
        <v>1</v>
      </c>
      <c r="F1010">
        <v>47</v>
      </c>
      <c r="G1010">
        <v>7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  <c r="N1010">
        <v>1</v>
      </c>
      <c r="O1010">
        <v>4</v>
      </c>
      <c r="P1010">
        <v>3</v>
      </c>
      <c r="Q1010">
        <v>1</v>
      </c>
      <c r="R1010" cm="1">
        <f t="array" ref="R1010">_xlfn.IFS(L1010&lt;=$W$6,1,L1010&lt;=$X$6,2,L1010&lt;=$Y$6,3,L1010&gt;$Y$6,4)</f>
        <v>3</v>
      </c>
      <c r="S1010">
        <f t="shared" si="30"/>
        <v>4</v>
      </c>
      <c r="T1010">
        <f t="shared" si="31"/>
        <v>1</v>
      </c>
    </row>
    <row r="1011" spans="1:20" x14ac:dyDescent="0.25">
      <c r="A1011">
        <v>1010</v>
      </c>
      <c r="B1011" t="s">
        <v>1029</v>
      </c>
      <c r="C1011">
        <v>65</v>
      </c>
      <c r="D1011" t="s">
        <v>20</v>
      </c>
      <c r="E1011">
        <v>1</v>
      </c>
      <c r="F1011">
        <v>73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  <c r="N1011">
        <v>2</v>
      </c>
      <c r="O1011">
        <v>4</v>
      </c>
      <c r="P1011">
        <v>1</v>
      </c>
      <c r="Q1011">
        <v>1</v>
      </c>
      <c r="R1011" cm="1">
        <f t="array" ref="R1011">_xlfn.IFS(L1011&lt;=$W$6,1,L1011&lt;=$X$6,2,L1011&lt;=$Y$6,3,L1011&gt;$Y$6,4)</f>
        <v>4</v>
      </c>
      <c r="S1011">
        <f t="shared" si="30"/>
        <v>5</v>
      </c>
      <c r="T1011">
        <f t="shared" si="31"/>
        <v>1</v>
      </c>
    </row>
    <row r="1012" spans="1:20" x14ac:dyDescent="0.25">
      <c r="A1012">
        <v>1011</v>
      </c>
      <c r="B1012" t="s">
        <v>1030</v>
      </c>
      <c r="C1012">
        <v>72.400000000000006</v>
      </c>
      <c r="D1012" t="s">
        <v>18</v>
      </c>
      <c r="E1012">
        <v>1</v>
      </c>
      <c r="F1012">
        <v>42</v>
      </c>
      <c r="G1012">
        <v>11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  <c r="N1012">
        <v>4</v>
      </c>
      <c r="O1012">
        <v>3</v>
      </c>
      <c r="P1012">
        <v>4</v>
      </c>
      <c r="Q1012">
        <v>1</v>
      </c>
      <c r="R1012" cm="1">
        <f t="array" ref="R1012">_xlfn.IFS(L1012&lt;=$W$6,1,L1012&lt;=$X$6,2,L1012&lt;=$Y$6,3,L1012&gt;$Y$6,4)</f>
        <v>3</v>
      </c>
      <c r="S1012">
        <f t="shared" si="30"/>
        <v>4</v>
      </c>
      <c r="T1012">
        <f t="shared" si="31"/>
        <v>1</v>
      </c>
    </row>
    <row r="1013" spans="1:20" x14ac:dyDescent="0.25">
      <c r="A1013">
        <v>1012</v>
      </c>
      <c r="B1013" t="s">
        <v>1031</v>
      </c>
      <c r="C1013">
        <v>71.900000000000006</v>
      </c>
      <c r="D1013" t="s">
        <v>20</v>
      </c>
      <c r="E1013">
        <v>1</v>
      </c>
      <c r="F1013">
        <v>37</v>
      </c>
      <c r="G1013">
        <v>4</v>
      </c>
      <c r="H1013">
        <v>245929.76</v>
      </c>
      <c r="I1013">
        <v>1</v>
      </c>
      <c r="J1013">
        <v>1</v>
      </c>
      <c r="K1013">
        <v>1</v>
      </c>
      <c r="L1013">
        <v>138231.70000000001</v>
      </c>
      <c r="M1013">
        <v>0</v>
      </c>
      <c r="N1013">
        <v>4</v>
      </c>
      <c r="O1013">
        <v>2</v>
      </c>
      <c r="P1013">
        <v>1</v>
      </c>
      <c r="Q1013">
        <v>3</v>
      </c>
      <c r="R1013" cm="1">
        <f t="array" ref="R1013">_xlfn.IFS(L1013&lt;=$W$6,1,L1013&lt;=$X$6,2,L1013&lt;=$Y$6,3,L1013&gt;$Y$6,4)</f>
        <v>3</v>
      </c>
      <c r="S1013">
        <f t="shared" si="30"/>
        <v>3</v>
      </c>
      <c r="T1013">
        <f t="shared" si="31"/>
        <v>1</v>
      </c>
    </row>
    <row r="1014" spans="1:20" x14ac:dyDescent="0.25">
      <c r="A1014">
        <v>1013</v>
      </c>
      <c r="B1014" t="s">
        <v>1032</v>
      </c>
      <c r="C1014">
        <v>54.8</v>
      </c>
      <c r="D1014" t="s">
        <v>18</v>
      </c>
      <c r="E1014">
        <v>0</v>
      </c>
      <c r="F1014">
        <v>31</v>
      </c>
      <c r="G1014">
        <v>5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  <c r="N1014">
        <v>1</v>
      </c>
      <c r="O1014">
        <v>1</v>
      </c>
      <c r="P1014">
        <v>2</v>
      </c>
      <c r="Q1014">
        <v>1</v>
      </c>
      <c r="R1014" cm="1">
        <f t="array" ref="R1014">_xlfn.IFS(L1014&lt;=$W$6,1,L1014&lt;=$X$6,2,L1014&lt;=$Y$6,3,L1014&gt;$Y$6,4)</f>
        <v>1</v>
      </c>
      <c r="S1014">
        <f t="shared" si="30"/>
        <v>1</v>
      </c>
      <c r="T1014" t="str">
        <f t="shared" si="31"/>
        <v>2&gt;</v>
      </c>
    </row>
    <row r="1015" spans="1:20" x14ac:dyDescent="0.25">
      <c r="A1015">
        <v>1014</v>
      </c>
      <c r="B1015" t="s">
        <v>1033</v>
      </c>
      <c r="C1015">
        <v>63.5</v>
      </c>
      <c r="D1015" t="s">
        <v>20</v>
      </c>
      <c r="E1015">
        <v>1</v>
      </c>
      <c r="F1015">
        <v>26</v>
      </c>
      <c r="G1015">
        <v>5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  <c r="N1015">
        <v>2</v>
      </c>
      <c r="O1015">
        <v>1</v>
      </c>
      <c r="P1015">
        <v>2</v>
      </c>
      <c r="Q1015">
        <v>1</v>
      </c>
      <c r="R1015" cm="1">
        <f t="array" ref="R1015">_xlfn.IFS(L1015&lt;=$W$6,1,L1015&lt;=$X$6,2,L1015&lt;=$Y$6,3,L1015&gt;$Y$6,4)</f>
        <v>2</v>
      </c>
      <c r="S1015">
        <f t="shared" si="30"/>
        <v>1</v>
      </c>
      <c r="T1015" t="str">
        <f t="shared" si="31"/>
        <v>2&gt;</v>
      </c>
    </row>
    <row r="1016" spans="1:20" x14ac:dyDescent="0.25">
      <c r="A1016">
        <v>1015</v>
      </c>
      <c r="B1016" t="s">
        <v>1034</v>
      </c>
      <c r="C1016">
        <v>49.6</v>
      </c>
      <c r="D1016" t="s">
        <v>20</v>
      </c>
      <c r="E1016">
        <v>0</v>
      </c>
      <c r="F1016">
        <v>45</v>
      </c>
      <c r="G1016">
        <v>4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  <c r="N1016">
        <v>1</v>
      </c>
      <c r="O1016">
        <v>3</v>
      </c>
      <c r="P1016">
        <v>1</v>
      </c>
      <c r="Q1016">
        <v>1</v>
      </c>
      <c r="R1016" cm="1">
        <f t="array" ref="R1016">_xlfn.IFS(L1016&lt;=$W$6,1,L1016&lt;=$X$6,2,L1016&lt;=$Y$6,3,L1016&gt;$Y$6,4)</f>
        <v>4</v>
      </c>
      <c r="S1016">
        <f t="shared" si="30"/>
        <v>4</v>
      </c>
      <c r="T1016" t="str">
        <f t="shared" si="31"/>
        <v>2&gt;</v>
      </c>
    </row>
    <row r="1017" spans="1:20" x14ac:dyDescent="0.25">
      <c r="A1017">
        <v>1016</v>
      </c>
      <c r="B1017" t="s">
        <v>1035</v>
      </c>
      <c r="C1017">
        <v>67.599999999999994</v>
      </c>
      <c r="D1017" t="s">
        <v>18</v>
      </c>
      <c r="E1017">
        <v>0</v>
      </c>
      <c r="F1017">
        <v>39</v>
      </c>
      <c r="G1017">
        <v>6</v>
      </c>
      <c r="H1017">
        <v>179269.38</v>
      </c>
      <c r="I1017">
        <v>1</v>
      </c>
      <c r="J1017">
        <v>1</v>
      </c>
      <c r="K1017">
        <v>1</v>
      </c>
      <c r="L1017">
        <v>169583.18</v>
      </c>
      <c r="M1017">
        <v>1</v>
      </c>
      <c r="N1017">
        <v>3</v>
      </c>
      <c r="O1017">
        <v>2</v>
      </c>
      <c r="P1017">
        <v>2</v>
      </c>
      <c r="Q1017">
        <v>2</v>
      </c>
      <c r="R1017" cm="1">
        <f t="array" ref="R1017">_xlfn.IFS(L1017&lt;=$W$6,1,L1017&lt;=$X$6,2,L1017&lt;=$Y$6,3,L1017&gt;$Y$6,4)</f>
        <v>4</v>
      </c>
      <c r="S1017">
        <f t="shared" si="30"/>
        <v>3</v>
      </c>
      <c r="T1017">
        <f t="shared" si="31"/>
        <v>1</v>
      </c>
    </row>
    <row r="1018" spans="1:20" x14ac:dyDescent="0.25">
      <c r="A1018">
        <v>1017</v>
      </c>
      <c r="B1018" t="s">
        <v>1036</v>
      </c>
      <c r="C1018">
        <v>54.1</v>
      </c>
      <c r="D1018" t="s">
        <v>27</v>
      </c>
      <c r="E1018">
        <v>1</v>
      </c>
      <c r="F1018">
        <v>42</v>
      </c>
      <c r="G1018">
        <v>8</v>
      </c>
      <c r="H1018">
        <v>191420.22</v>
      </c>
      <c r="I1018">
        <v>2</v>
      </c>
      <c r="J1018">
        <v>1</v>
      </c>
      <c r="K1018">
        <v>0</v>
      </c>
      <c r="L1018">
        <v>49063.42</v>
      </c>
      <c r="M1018">
        <v>0</v>
      </c>
      <c r="N1018">
        <v>1</v>
      </c>
      <c r="O1018">
        <v>3</v>
      </c>
      <c r="P1018">
        <v>3</v>
      </c>
      <c r="Q1018">
        <v>2</v>
      </c>
      <c r="R1018" cm="1">
        <f t="array" ref="R1018">_xlfn.IFS(L1018&lt;=$W$6,1,L1018&lt;=$X$6,2,L1018&lt;=$Y$6,3,L1018&gt;$Y$6,4)</f>
        <v>1</v>
      </c>
      <c r="S1018">
        <f t="shared" si="30"/>
        <v>4</v>
      </c>
      <c r="T1018" t="str">
        <f t="shared" si="31"/>
        <v>2&gt;</v>
      </c>
    </row>
    <row r="1019" spans="1:20" x14ac:dyDescent="0.25">
      <c r="A1019">
        <v>1018</v>
      </c>
      <c r="B1019" t="s">
        <v>1037</v>
      </c>
      <c r="C1019">
        <v>77.8</v>
      </c>
      <c r="D1019" t="s">
        <v>27</v>
      </c>
      <c r="E1019">
        <v>1</v>
      </c>
      <c r="F1019">
        <v>43</v>
      </c>
      <c r="G1019">
        <v>8</v>
      </c>
      <c r="H1019">
        <v>279412.62</v>
      </c>
      <c r="I1019">
        <v>1</v>
      </c>
      <c r="J1019">
        <v>1</v>
      </c>
      <c r="K1019">
        <v>0</v>
      </c>
      <c r="L1019">
        <v>63337.19</v>
      </c>
      <c r="M1019">
        <v>0</v>
      </c>
      <c r="N1019">
        <v>4</v>
      </c>
      <c r="O1019">
        <v>3</v>
      </c>
      <c r="P1019">
        <v>3</v>
      </c>
      <c r="Q1019">
        <v>4</v>
      </c>
      <c r="R1019" cm="1">
        <f t="array" ref="R1019">_xlfn.IFS(L1019&lt;=$W$6,1,L1019&lt;=$X$6,2,L1019&lt;=$Y$6,3,L1019&gt;$Y$6,4)</f>
        <v>2</v>
      </c>
      <c r="S1019">
        <f t="shared" si="30"/>
        <v>4</v>
      </c>
      <c r="T1019">
        <f t="shared" si="31"/>
        <v>1</v>
      </c>
    </row>
    <row r="1020" spans="1:20" x14ac:dyDescent="0.25">
      <c r="A1020">
        <v>1019</v>
      </c>
      <c r="B1020" t="s">
        <v>1038</v>
      </c>
      <c r="C1020">
        <v>85</v>
      </c>
      <c r="D1020" t="s">
        <v>27</v>
      </c>
      <c r="E1020">
        <v>0</v>
      </c>
      <c r="F1020">
        <v>47</v>
      </c>
      <c r="G1020">
        <v>6</v>
      </c>
      <c r="H1020">
        <v>207819.72</v>
      </c>
      <c r="I1020">
        <v>1</v>
      </c>
      <c r="J1020">
        <v>1</v>
      </c>
      <c r="K1020">
        <v>0</v>
      </c>
      <c r="L1020">
        <v>60083.11</v>
      </c>
      <c r="M1020">
        <v>1</v>
      </c>
      <c r="N1020">
        <v>4</v>
      </c>
      <c r="O1020">
        <v>4</v>
      </c>
      <c r="P1020">
        <v>2</v>
      </c>
      <c r="Q1020">
        <v>3</v>
      </c>
      <c r="R1020" cm="1">
        <f t="array" ref="R1020">_xlfn.IFS(L1020&lt;=$W$6,1,L1020&lt;=$X$6,2,L1020&lt;=$Y$6,3,L1020&gt;$Y$6,4)</f>
        <v>2</v>
      </c>
      <c r="S1020">
        <f t="shared" si="30"/>
        <v>4</v>
      </c>
      <c r="T1020">
        <f t="shared" si="31"/>
        <v>1</v>
      </c>
    </row>
    <row r="1021" spans="1:20" x14ac:dyDescent="0.25">
      <c r="A1021">
        <v>1020</v>
      </c>
      <c r="B1021" t="s">
        <v>1039</v>
      </c>
      <c r="C1021">
        <v>63.3</v>
      </c>
      <c r="D1021" t="s">
        <v>18</v>
      </c>
      <c r="E1021">
        <v>1</v>
      </c>
      <c r="F1021">
        <v>33</v>
      </c>
      <c r="G1021">
        <v>2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  <c r="N1021">
        <v>2</v>
      </c>
      <c r="O1021">
        <v>1</v>
      </c>
      <c r="P1021">
        <v>1</v>
      </c>
      <c r="Q1021">
        <v>1</v>
      </c>
      <c r="R1021" cm="1">
        <f t="array" ref="R1021">_xlfn.IFS(L1021&lt;=$W$6,1,L1021&lt;=$X$6,2,L1021&lt;=$Y$6,3,L1021&gt;$Y$6,4)</f>
        <v>1</v>
      </c>
      <c r="S1021">
        <f t="shared" si="30"/>
        <v>2</v>
      </c>
      <c r="T1021">
        <f t="shared" si="31"/>
        <v>1</v>
      </c>
    </row>
    <row r="1022" spans="1:20" x14ac:dyDescent="0.25">
      <c r="A1022">
        <v>1021</v>
      </c>
      <c r="B1022" t="s">
        <v>1040</v>
      </c>
      <c r="C1022">
        <v>62.5</v>
      </c>
      <c r="D1022" t="s">
        <v>18</v>
      </c>
      <c r="E1022">
        <v>1</v>
      </c>
      <c r="F1022">
        <v>51</v>
      </c>
      <c r="G1022">
        <v>7</v>
      </c>
      <c r="H1022">
        <v>346869.8</v>
      </c>
      <c r="I1022">
        <v>1</v>
      </c>
      <c r="J1022">
        <v>1</v>
      </c>
      <c r="K1022">
        <v>0</v>
      </c>
      <c r="L1022">
        <v>165580.93</v>
      </c>
      <c r="M1022">
        <v>1</v>
      </c>
      <c r="N1022">
        <v>2</v>
      </c>
      <c r="O1022">
        <v>4</v>
      </c>
      <c r="P1022">
        <v>3</v>
      </c>
      <c r="Q1022">
        <v>4</v>
      </c>
      <c r="R1022" cm="1">
        <f t="array" ref="R1022">_xlfn.IFS(L1022&lt;=$W$6,1,L1022&lt;=$X$6,2,L1022&lt;=$Y$6,3,L1022&gt;$Y$6,4)</f>
        <v>4</v>
      </c>
      <c r="S1022">
        <f t="shared" si="30"/>
        <v>5</v>
      </c>
      <c r="T1022">
        <f t="shared" si="31"/>
        <v>1</v>
      </c>
    </row>
    <row r="1023" spans="1:20" x14ac:dyDescent="0.25">
      <c r="A1023">
        <v>1022</v>
      </c>
      <c r="B1023" t="s">
        <v>1041</v>
      </c>
      <c r="C1023">
        <v>48.5</v>
      </c>
      <c r="D1023" t="s">
        <v>20</v>
      </c>
      <c r="E1023">
        <v>1</v>
      </c>
      <c r="F1023">
        <v>34</v>
      </c>
      <c r="G1023">
        <v>7</v>
      </c>
      <c r="H1023">
        <v>204476.02</v>
      </c>
      <c r="I1023">
        <v>2</v>
      </c>
      <c r="J1023">
        <v>1</v>
      </c>
      <c r="K1023">
        <v>1</v>
      </c>
      <c r="L1023">
        <v>194010.12</v>
      </c>
      <c r="M1023">
        <v>0</v>
      </c>
      <c r="N1023">
        <v>1</v>
      </c>
      <c r="O1023">
        <v>1</v>
      </c>
      <c r="P1023">
        <v>3</v>
      </c>
      <c r="Q1023">
        <v>3</v>
      </c>
      <c r="R1023" cm="1">
        <f t="array" ref="R1023">_xlfn.IFS(L1023&lt;=$W$6,1,L1023&lt;=$X$6,2,L1023&lt;=$Y$6,3,L1023&gt;$Y$6,4)</f>
        <v>4</v>
      </c>
      <c r="S1023">
        <f t="shared" si="30"/>
        <v>2</v>
      </c>
      <c r="T1023" t="str">
        <f t="shared" si="31"/>
        <v>2&gt;</v>
      </c>
    </row>
    <row r="1024" spans="1:20" x14ac:dyDescent="0.25">
      <c r="A1024">
        <v>1023</v>
      </c>
      <c r="B1024" t="s">
        <v>1042</v>
      </c>
      <c r="C1024">
        <v>54.7</v>
      </c>
      <c r="D1024" t="s">
        <v>18</v>
      </c>
      <c r="E1024">
        <v>0</v>
      </c>
      <c r="F1024">
        <v>50</v>
      </c>
      <c r="G1024">
        <v>2</v>
      </c>
      <c r="H1024">
        <v>358761.48</v>
      </c>
      <c r="I1024">
        <v>2</v>
      </c>
      <c r="J1024">
        <v>0</v>
      </c>
      <c r="K1024">
        <v>1</v>
      </c>
      <c r="L1024">
        <v>69263.100000000006</v>
      </c>
      <c r="M1024">
        <v>0</v>
      </c>
      <c r="N1024">
        <v>1</v>
      </c>
      <c r="O1024">
        <v>4</v>
      </c>
      <c r="P1024">
        <v>1</v>
      </c>
      <c r="Q1024">
        <v>4</v>
      </c>
      <c r="R1024" cm="1">
        <f t="array" ref="R1024">_xlfn.IFS(L1024&lt;=$W$6,1,L1024&lt;=$X$6,2,L1024&lt;=$Y$6,3,L1024&gt;$Y$6,4)</f>
        <v>2</v>
      </c>
      <c r="S1024">
        <f t="shared" si="30"/>
        <v>5</v>
      </c>
      <c r="T1024" t="str">
        <f t="shared" si="31"/>
        <v>2&gt;</v>
      </c>
    </row>
    <row r="1025" spans="1:20" x14ac:dyDescent="0.25">
      <c r="A1025">
        <v>1024</v>
      </c>
      <c r="B1025" t="s">
        <v>1043</v>
      </c>
      <c r="C1025">
        <v>64.2</v>
      </c>
      <c r="D1025" t="s">
        <v>18</v>
      </c>
      <c r="E1025">
        <v>1</v>
      </c>
      <c r="F1025">
        <v>34</v>
      </c>
      <c r="G1025">
        <v>4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  <c r="N1025">
        <v>2</v>
      </c>
      <c r="O1025">
        <v>1</v>
      </c>
      <c r="P1025">
        <v>1</v>
      </c>
      <c r="Q1025">
        <v>1</v>
      </c>
      <c r="R1025" cm="1">
        <f t="array" ref="R1025">_xlfn.IFS(L1025&lt;=$W$6,1,L1025&lt;=$X$6,2,L1025&lt;=$Y$6,3,L1025&gt;$Y$6,4)</f>
        <v>2</v>
      </c>
      <c r="S1025">
        <f t="shared" si="30"/>
        <v>2</v>
      </c>
      <c r="T1025" t="str">
        <f t="shared" si="31"/>
        <v>2&gt;</v>
      </c>
    </row>
    <row r="1026" spans="1:20" x14ac:dyDescent="0.25">
      <c r="A1026">
        <v>1025</v>
      </c>
      <c r="B1026" t="s">
        <v>1044</v>
      </c>
      <c r="C1026">
        <v>71.8</v>
      </c>
      <c r="D1026" t="s">
        <v>18</v>
      </c>
      <c r="E1026">
        <v>0</v>
      </c>
      <c r="F1026">
        <v>27</v>
      </c>
      <c r="G1026">
        <v>5</v>
      </c>
      <c r="H1026">
        <v>217383.9</v>
      </c>
      <c r="I1026">
        <v>1</v>
      </c>
      <c r="J1026">
        <v>1</v>
      </c>
      <c r="K1026">
        <v>0</v>
      </c>
      <c r="L1026">
        <v>63030.97</v>
      </c>
      <c r="M1026">
        <v>0</v>
      </c>
      <c r="N1026">
        <v>3</v>
      </c>
      <c r="O1026">
        <v>1</v>
      </c>
      <c r="P1026">
        <v>2</v>
      </c>
      <c r="Q1026">
        <v>3</v>
      </c>
      <c r="R1026" cm="1">
        <f t="array" ref="R1026">_xlfn.IFS(L1026&lt;=$W$6,1,L1026&lt;=$X$6,2,L1026&lt;=$Y$6,3,L1026&gt;$Y$6,4)</f>
        <v>2</v>
      </c>
      <c r="S1026">
        <f t="shared" si="30"/>
        <v>1</v>
      </c>
      <c r="T1026">
        <f t="shared" si="31"/>
        <v>1</v>
      </c>
    </row>
    <row r="1027" spans="1:20" x14ac:dyDescent="0.25">
      <c r="A1027">
        <v>1026</v>
      </c>
      <c r="B1027" t="s">
        <v>1045</v>
      </c>
      <c r="C1027">
        <v>58.2</v>
      </c>
      <c r="D1027" t="s">
        <v>18</v>
      </c>
      <c r="E1027">
        <v>0</v>
      </c>
      <c r="F1027">
        <v>34</v>
      </c>
      <c r="G1027">
        <v>5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  <c r="N1027">
        <v>1</v>
      </c>
      <c r="O1027">
        <v>1</v>
      </c>
      <c r="P1027">
        <v>2</v>
      </c>
      <c r="Q1027">
        <v>1</v>
      </c>
      <c r="R1027" cm="1">
        <f t="array" ref="R1027">_xlfn.IFS(L1027&lt;=$W$6,1,L1027&lt;=$X$6,2,L1027&lt;=$Y$6,3,L1027&gt;$Y$6,4)</f>
        <v>2</v>
      </c>
      <c r="S1027">
        <f t="shared" ref="S1027:S1090" si="32">VLOOKUP(F1027,$V$10:$W$16,2,1)</f>
        <v>2</v>
      </c>
      <c r="T1027" t="str">
        <f t="shared" ref="T1027:T1090" si="33">VLOOKUP(I1027,$Y$9:$Z$11,2,1)</f>
        <v>2&gt;</v>
      </c>
    </row>
    <row r="1028" spans="1:20" x14ac:dyDescent="0.25">
      <c r="A1028">
        <v>1027</v>
      </c>
      <c r="B1028" t="s">
        <v>1046</v>
      </c>
      <c r="C1028">
        <v>62.8</v>
      </c>
      <c r="D1028" t="s">
        <v>18</v>
      </c>
      <c r="E1028">
        <v>1</v>
      </c>
      <c r="F1028">
        <v>35</v>
      </c>
      <c r="G1028">
        <v>7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  <c r="N1028">
        <v>2</v>
      </c>
      <c r="O1028">
        <v>2</v>
      </c>
      <c r="P1028">
        <v>3</v>
      </c>
      <c r="Q1028">
        <v>1</v>
      </c>
      <c r="R1028" cm="1">
        <f t="array" ref="R1028">_xlfn.IFS(L1028&lt;=$W$6,1,L1028&lt;=$X$6,2,L1028&lt;=$Y$6,3,L1028&gt;$Y$6,4)</f>
        <v>4</v>
      </c>
      <c r="S1028">
        <f t="shared" si="32"/>
        <v>2</v>
      </c>
      <c r="T1028" t="str">
        <f t="shared" si="33"/>
        <v>2&gt;</v>
      </c>
    </row>
    <row r="1029" spans="1:20" x14ac:dyDescent="0.25">
      <c r="A1029">
        <v>1028</v>
      </c>
      <c r="B1029" t="s">
        <v>1047</v>
      </c>
      <c r="C1029">
        <v>73.7</v>
      </c>
      <c r="D1029" t="s">
        <v>27</v>
      </c>
      <c r="E1029">
        <v>1</v>
      </c>
      <c r="F1029">
        <v>37</v>
      </c>
      <c r="G1029">
        <v>1</v>
      </c>
      <c r="H1029">
        <v>266755.59999999998</v>
      </c>
      <c r="I1029">
        <v>1</v>
      </c>
      <c r="J1029">
        <v>0</v>
      </c>
      <c r="K1029">
        <v>1</v>
      </c>
      <c r="L1029">
        <v>64050.19</v>
      </c>
      <c r="M1029">
        <v>0</v>
      </c>
      <c r="N1029">
        <v>4</v>
      </c>
      <c r="O1029">
        <v>2</v>
      </c>
      <c r="P1029">
        <v>1</v>
      </c>
      <c r="Q1029">
        <v>4</v>
      </c>
      <c r="R1029" cm="1">
        <f t="array" ref="R1029">_xlfn.IFS(L1029&lt;=$W$6,1,L1029&lt;=$X$6,2,L1029&lt;=$Y$6,3,L1029&gt;$Y$6,4)</f>
        <v>2</v>
      </c>
      <c r="S1029">
        <f t="shared" si="32"/>
        <v>3</v>
      </c>
      <c r="T1029">
        <f t="shared" si="33"/>
        <v>1</v>
      </c>
    </row>
    <row r="1030" spans="1:20" x14ac:dyDescent="0.25">
      <c r="A1030">
        <v>1029</v>
      </c>
      <c r="B1030" t="s">
        <v>1048</v>
      </c>
      <c r="C1030">
        <v>82.8</v>
      </c>
      <c r="D1030" t="s">
        <v>20</v>
      </c>
      <c r="E1030">
        <v>1</v>
      </c>
      <c r="F1030">
        <v>36</v>
      </c>
      <c r="G1030">
        <v>10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  <c r="N1030">
        <v>4</v>
      </c>
      <c r="O1030">
        <v>2</v>
      </c>
      <c r="P1030">
        <v>4</v>
      </c>
      <c r="Q1030">
        <v>1</v>
      </c>
      <c r="R1030" cm="1">
        <f t="array" ref="R1030">_xlfn.IFS(L1030&lt;=$W$6,1,L1030&lt;=$X$6,2,L1030&lt;=$Y$6,3,L1030&gt;$Y$6,4)</f>
        <v>2</v>
      </c>
      <c r="S1030">
        <f t="shared" si="32"/>
        <v>2</v>
      </c>
      <c r="T1030" t="str">
        <f t="shared" si="33"/>
        <v>2&gt;</v>
      </c>
    </row>
    <row r="1031" spans="1:20" x14ac:dyDescent="0.25">
      <c r="A1031">
        <v>1030</v>
      </c>
      <c r="B1031" t="s">
        <v>1049</v>
      </c>
      <c r="C1031">
        <v>60.9</v>
      </c>
      <c r="D1031" t="s">
        <v>20</v>
      </c>
      <c r="E1031">
        <v>1</v>
      </c>
      <c r="F1031">
        <v>55</v>
      </c>
      <c r="G1031">
        <v>11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  <c r="N1031">
        <v>2</v>
      </c>
      <c r="O1031">
        <v>4</v>
      </c>
      <c r="P1031">
        <v>4</v>
      </c>
      <c r="Q1031">
        <v>1</v>
      </c>
      <c r="R1031" cm="1">
        <f t="array" ref="R1031">_xlfn.IFS(L1031&lt;=$W$6,1,L1031&lt;=$X$6,2,L1031&lt;=$Y$6,3,L1031&gt;$Y$6,4)</f>
        <v>4</v>
      </c>
      <c r="S1031">
        <f t="shared" si="32"/>
        <v>5</v>
      </c>
      <c r="T1031">
        <f t="shared" si="33"/>
        <v>1</v>
      </c>
    </row>
    <row r="1032" spans="1:20" x14ac:dyDescent="0.25">
      <c r="A1032">
        <v>1031</v>
      </c>
      <c r="B1032" t="s">
        <v>1050</v>
      </c>
      <c r="C1032">
        <v>73</v>
      </c>
      <c r="D1032" t="s">
        <v>18</v>
      </c>
      <c r="E1032">
        <v>1</v>
      </c>
      <c r="F1032">
        <v>41</v>
      </c>
      <c r="G1032">
        <v>2</v>
      </c>
      <c r="H1032">
        <v>233075.20000000001</v>
      </c>
      <c r="I1032">
        <v>1</v>
      </c>
      <c r="J1032">
        <v>0</v>
      </c>
      <c r="K1032">
        <v>0</v>
      </c>
      <c r="L1032">
        <v>145679.6</v>
      </c>
      <c r="M1032">
        <v>0</v>
      </c>
      <c r="N1032">
        <v>4</v>
      </c>
      <c r="O1032">
        <v>3</v>
      </c>
      <c r="P1032">
        <v>1</v>
      </c>
      <c r="Q1032">
        <v>3</v>
      </c>
      <c r="R1032" cm="1">
        <f t="array" ref="R1032">_xlfn.IFS(L1032&lt;=$W$6,1,L1032&lt;=$X$6,2,L1032&lt;=$Y$6,3,L1032&gt;$Y$6,4)</f>
        <v>3</v>
      </c>
      <c r="S1032">
        <f t="shared" si="32"/>
        <v>3</v>
      </c>
      <c r="T1032">
        <f t="shared" si="33"/>
        <v>1</v>
      </c>
    </row>
    <row r="1033" spans="1:20" x14ac:dyDescent="0.25">
      <c r="A1033">
        <v>1032</v>
      </c>
      <c r="B1033" t="s">
        <v>1051</v>
      </c>
      <c r="C1033">
        <v>63.1</v>
      </c>
      <c r="D1033" t="s">
        <v>18</v>
      </c>
      <c r="E1033">
        <v>0</v>
      </c>
      <c r="F1033">
        <v>24</v>
      </c>
      <c r="G1033">
        <v>4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  <c r="N1033">
        <v>2</v>
      </c>
      <c r="O1033">
        <v>1</v>
      </c>
      <c r="P1033">
        <v>1</v>
      </c>
      <c r="Q1033">
        <v>1</v>
      </c>
      <c r="R1033" cm="1">
        <f t="array" ref="R1033">_xlfn.IFS(L1033&lt;=$W$6,1,L1033&lt;=$X$6,2,L1033&lt;=$Y$6,3,L1033&gt;$Y$6,4)</f>
        <v>1</v>
      </c>
      <c r="S1033">
        <f t="shared" si="32"/>
        <v>1</v>
      </c>
      <c r="T1033" t="str">
        <f t="shared" si="33"/>
        <v>2&gt;</v>
      </c>
    </row>
    <row r="1034" spans="1:20" x14ac:dyDescent="0.25">
      <c r="A1034">
        <v>1033</v>
      </c>
      <c r="B1034" t="s">
        <v>1052</v>
      </c>
      <c r="C1034">
        <v>83</v>
      </c>
      <c r="D1034" t="s">
        <v>20</v>
      </c>
      <c r="E1034">
        <v>1</v>
      </c>
      <c r="F1034">
        <v>42</v>
      </c>
      <c r="G1034">
        <v>5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  <c r="N1034">
        <v>4</v>
      </c>
      <c r="O1034">
        <v>3</v>
      </c>
      <c r="P1034">
        <v>2</v>
      </c>
      <c r="Q1034">
        <v>1</v>
      </c>
      <c r="R1034" cm="1">
        <f t="array" ref="R1034">_xlfn.IFS(L1034&lt;=$W$6,1,L1034&lt;=$X$6,2,L1034&lt;=$Y$6,3,L1034&gt;$Y$6,4)</f>
        <v>2</v>
      </c>
      <c r="S1034">
        <f t="shared" si="32"/>
        <v>4</v>
      </c>
      <c r="T1034" t="str">
        <f t="shared" si="33"/>
        <v>2&gt;</v>
      </c>
    </row>
    <row r="1035" spans="1:20" x14ac:dyDescent="0.25">
      <c r="A1035">
        <v>1034</v>
      </c>
      <c r="B1035" t="s">
        <v>1053</v>
      </c>
      <c r="C1035">
        <v>64.5</v>
      </c>
      <c r="D1035" t="s">
        <v>18</v>
      </c>
      <c r="E1035">
        <v>1</v>
      </c>
      <c r="F1035">
        <v>31</v>
      </c>
      <c r="G1035">
        <v>2</v>
      </c>
      <c r="H1035">
        <v>260262.16</v>
      </c>
      <c r="I1035">
        <v>2</v>
      </c>
      <c r="J1035">
        <v>0</v>
      </c>
      <c r="K1035">
        <v>1</v>
      </c>
      <c r="L1035">
        <v>196474.35</v>
      </c>
      <c r="M1035">
        <v>0</v>
      </c>
      <c r="N1035">
        <v>2</v>
      </c>
      <c r="O1035">
        <v>1</v>
      </c>
      <c r="P1035">
        <v>1</v>
      </c>
      <c r="Q1035">
        <v>4</v>
      </c>
      <c r="R1035" cm="1">
        <f t="array" ref="R1035">_xlfn.IFS(L1035&lt;=$W$6,1,L1035&lt;=$X$6,2,L1035&lt;=$Y$6,3,L1035&gt;$Y$6,4)</f>
        <v>4</v>
      </c>
      <c r="S1035">
        <f t="shared" si="32"/>
        <v>1</v>
      </c>
      <c r="T1035" t="str">
        <f t="shared" si="33"/>
        <v>2&gt;</v>
      </c>
    </row>
    <row r="1036" spans="1:20" x14ac:dyDescent="0.25">
      <c r="A1036">
        <v>1035</v>
      </c>
      <c r="B1036" t="s">
        <v>1054</v>
      </c>
      <c r="C1036">
        <v>66.3</v>
      </c>
      <c r="D1036" t="s">
        <v>18</v>
      </c>
      <c r="E1036">
        <v>1</v>
      </c>
      <c r="F1036">
        <v>48</v>
      </c>
      <c r="G1036">
        <v>4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  <c r="N1036">
        <v>3</v>
      </c>
      <c r="O1036">
        <v>4</v>
      </c>
      <c r="P1036">
        <v>1</v>
      </c>
      <c r="Q1036">
        <v>1</v>
      </c>
      <c r="R1036" cm="1">
        <f t="array" ref="R1036">_xlfn.IFS(L1036&lt;=$W$6,1,L1036&lt;=$X$6,2,L1036&lt;=$Y$6,3,L1036&gt;$Y$6,4)</f>
        <v>4</v>
      </c>
      <c r="S1036">
        <f t="shared" si="32"/>
        <v>5</v>
      </c>
      <c r="T1036" t="str">
        <f t="shared" si="33"/>
        <v>2&gt;</v>
      </c>
    </row>
    <row r="1037" spans="1:20" x14ac:dyDescent="0.25">
      <c r="A1037">
        <v>1036</v>
      </c>
      <c r="B1037" t="s">
        <v>1055</v>
      </c>
      <c r="C1037">
        <v>67.8</v>
      </c>
      <c r="D1037" t="s">
        <v>20</v>
      </c>
      <c r="E1037">
        <v>1</v>
      </c>
      <c r="F1037">
        <v>32</v>
      </c>
      <c r="G1037">
        <v>1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  <c r="N1037">
        <v>3</v>
      </c>
      <c r="O1037">
        <v>1</v>
      </c>
      <c r="P1037">
        <v>1</v>
      </c>
      <c r="Q1037">
        <v>1</v>
      </c>
      <c r="R1037" cm="1">
        <f t="array" ref="R1037">_xlfn.IFS(L1037&lt;=$W$6,1,L1037&lt;=$X$6,2,L1037&lt;=$Y$6,3,L1037&gt;$Y$6,4)</f>
        <v>1</v>
      </c>
      <c r="S1037">
        <f t="shared" si="32"/>
        <v>1</v>
      </c>
      <c r="T1037">
        <f t="shared" si="33"/>
        <v>1</v>
      </c>
    </row>
    <row r="1038" spans="1:20" x14ac:dyDescent="0.25">
      <c r="A1038">
        <v>1037</v>
      </c>
      <c r="B1038" t="s">
        <v>1056</v>
      </c>
      <c r="C1038">
        <v>52.1</v>
      </c>
      <c r="D1038" t="s">
        <v>18</v>
      </c>
      <c r="E1038">
        <v>1</v>
      </c>
      <c r="F1038">
        <v>32</v>
      </c>
      <c r="G1038">
        <v>3</v>
      </c>
      <c r="H1038">
        <v>214632.18</v>
      </c>
      <c r="I1038">
        <v>1</v>
      </c>
      <c r="J1038">
        <v>1</v>
      </c>
      <c r="K1038">
        <v>0</v>
      </c>
      <c r="L1038">
        <v>64299.82</v>
      </c>
      <c r="M1038">
        <v>0</v>
      </c>
      <c r="N1038">
        <v>1</v>
      </c>
      <c r="O1038">
        <v>1</v>
      </c>
      <c r="P1038">
        <v>1</v>
      </c>
      <c r="Q1038">
        <v>3</v>
      </c>
      <c r="R1038" cm="1">
        <f t="array" ref="R1038">_xlfn.IFS(L1038&lt;=$W$6,1,L1038&lt;=$X$6,2,L1038&lt;=$Y$6,3,L1038&gt;$Y$6,4)</f>
        <v>2</v>
      </c>
      <c r="S1038">
        <f t="shared" si="32"/>
        <v>1</v>
      </c>
      <c r="T1038">
        <f t="shared" si="33"/>
        <v>1</v>
      </c>
    </row>
    <row r="1039" spans="1:20" x14ac:dyDescent="0.25">
      <c r="A1039">
        <v>1038</v>
      </c>
      <c r="B1039" t="s">
        <v>1057</v>
      </c>
      <c r="C1039">
        <v>62.5</v>
      </c>
      <c r="D1039" t="s">
        <v>18</v>
      </c>
      <c r="E1039">
        <v>0</v>
      </c>
      <c r="F1039">
        <v>26</v>
      </c>
      <c r="G1039">
        <v>2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  <c r="N1039">
        <v>2</v>
      </c>
      <c r="O1039">
        <v>1</v>
      </c>
      <c r="P1039">
        <v>1</v>
      </c>
      <c r="Q1039">
        <v>1</v>
      </c>
      <c r="R1039" cm="1">
        <f t="array" ref="R1039">_xlfn.IFS(L1039&lt;=$W$6,1,L1039&lt;=$X$6,2,L1039&lt;=$Y$6,3,L1039&gt;$Y$6,4)</f>
        <v>4</v>
      </c>
      <c r="S1039">
        <f t="shared" si="32"/>
        <v>1</v>
      </c>
      <c r="T1039" t="str">
        <f t="shared" si="33"/>
        <v>2&gt;</v>
      </c>
    </row>
    <row r="1040" spans="1:20" x14ac:dyDescent="0.25">
      <c r="A1040">
        <v>1039</v>
      </c>
      <c r="B1040" t="s">
        <v>1058</v>
      </c>
      <c r="C1040">
        <v>52.3</v>
      </c>
      <c r="D1040" t="s">
        <v>18</v>
      </c>
      <c r="E1040">
        <v>1</v>
      </c>
      <c r="F1040">
        <v>32</v>
      </c>
      <c r="G1040">
        <v>2</v>
      </c>
      <c r="H1040">
        <v>166362.57999999999</v>
      </c>
      <c r="I1040">
        <v>1</v>
      </c>
      <c r="J1040">
        <v>1</v>
      </c>
      <c r="K1040">
        <v>1</v>
      </c>
      <c r="L1040">
        <v>138176.78</v>
      </c>
      <c r="M1040">
        <v>0</v>
      </c>
      <c r="N1040">
        <v>1</v>
      </c>
      <c r="O1040">
        <v>1</v>
      </c>
      <c r="P1040">
        <v>1</v>
      </c>
      <c r="Q1040">
        <v>2</v>
      </c>
      <c r="R1040" cm="1">
        <f t="array" ref="R1040">_xlfn.IFS(L1040&lt;=$W$6,1,L1040&lt;=$X$6,2,L1040&lt;=$Y$6,3,L1040&gt;$Y$6,4)</f>
        <v>3</v>
      </c>
      <c r="S1040">
        <f t="shared" si="32"/>
        <v>1</v>
      </c>
      <c r="T1040">
        <f t="shared" si="33"/>
        <v>1</v>
      </c>
    </row>
    <row r="1041" spans="1:20" x14ac:dyDescent="0.25">
      <c r="A1041">
        <v>1040</v>
      </c>
      <c r="B1041" t="s">
        <v>1059</v>
      </c>
      <c r="C1041">
        <v>71.400000000000006</v>
      </c>
      <c r="D1041" t="s">
        <v>18</v>
      </c>
      <c r="E1041">
        <v>0</v>
      </c>
      <c r="F1041">
        <v>74</v>
      </c>
      <c r="G1041">
        <v>4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  <c r="N1041">
        <v>3</v>
      </c>
      <c r="O1041">
        <v>4</v>
      </c>
      <c r="P1041">
        <v>1</v>
      </c>
      <c r="Q1041">
        <v>1</v>
      </c>
      <c r="R1041" cm="1">
        <f t="array" ref="R1041">_xlfn.IFS(L1041&lt;=$W$6,1,L1041&lt;=$X$6,2,L1041&lt;=$Y$6,3,L1041&gt;$Y$6,4)</f>
        <v>2</v>
      </c>
      <c r="S1041">
        <f t="shared" si="32"/>
        <v>5</v>
      </c>
      <c r="T1041">
        <f t="shared" si="33"/>
        <v>1</v>
      </c>
    </row>
    <row r="1042" spans="1:20" x14ac:dyDescent="0.25">
      <c r="A1042">
        <v>1041</v>
      </c>
      <c r="B1042" t="s">
        <v>1060</v>
      </c>
      <c r="C1042">
        <v>58</v>
      </c>
      <c r="D1042" t="s">
        <v>20</v>
      </c>
      <c r="E1042">
        <v>1</v>
      </c>
      <c r="F1042">
        <v>69</v>
      </c>
      <c r="G1042">
        <v>4</v>
      </c>
      <c r="H1042">
        <v>307892.28000000003</v>
      </c>
      <c r="I1042">
        <v>1</v>
      </c>
      <c r="J1042">
        <v>1</v>
      </c>
      <c r="K1042">
        <v>1</v>
      </c>
      <c r="L1042">
        <v>7418.92</v>
      </c>
      <c r="M1042">
        <v>0</v>
      </c>
      <c r="N1042">
        <v>1</v>
      </c>
      <c r="O1042">
        <v>4</v>
      </c>
      <c r="P1042">
        <v>1</v>
      </c>
      <c r="Q1042">
        <v>4</v>
      </c>
      <c r="R1042" cm="1">
        <f t="array" ref="R1042">_xlfn.IFS(L1042&lt;=$W$6,1,L1042&lt;=$X$6,2,L1042&lt;=$Y$6,3,L1042&gt;$Y$6,4)</f>
        <v>1</v>
      </c>
      <c r="S1042">
        <f t="shared" si="32"/>
        <v>5</v>
      </c>
      <c r="T1042">
        <f t="shared" si="33"/>
        <v>1</v>
      </c>
    </row>
    <row r="1043" spans="1:20" x14ac:dyDescent="0.25">
      <c r="A1043">
        <v>1042</v>
      </c>
      <c r="B1043" t="s">
        <v>1061</v>
      </c>
      <c r="C1043">
        <v>72.2</v>
      </c>
      <c r="D1043" t="s">
        <v>18</v>
      </c>
      <c r="E1043">
        <v>1</v>
      </c>
      <c r="F1043">
        <v>32</v>
      </c>
      <c r="G1043">
        <v>6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  <c r="N1043">
        <v>4</v>
      </c>
      <c r="O1043">
        <v>1</v>
      </c>
      <c r="P1043">
        <v>2</v>
      </c>
      <c r="Q1043">
        <v>1</v>
      </c>
      <c r="R1043" cm="1">
        <f t="array" ref="R1043">_xlfn.IFS(L1043&lt;=$W$6,1,L1043&lt;=$X$6,2,L1043&lt;=$Y$6,3,L1043&gt;$Y$6,4)</f>
        <v>4</v>
      </c>
      <c r="S1043">
        <f t="shared" si="32"/>
        <v>1</v>
      </c>
      <c r="T1043" t="str">
        <f t="shared" si="33"/>
        <v>2&gt;</v>
      </c>
    </row>
    <row r="1044" spans="1:20" x14ac:dyDescent="0.25">
      <c r="A1044">
        <v>1043</v>
      </c>
      <c r="B1044" t="s">
        <v>1062</v>
      </c>
      <c r="C1044">
        <v>63</v>
      </c>
      <c r="D1044" t="s">
        <v>20</v>
      </c>
      <c r="E1044">
        <v>0</v>
      </c>
      <c r="F1044">
        <v>41</v>
      </c>
      <c r="G1044">
        <v>8</v>
      </c>
      <c r="H1044">
        <v>270966.34000000003</v>
      </c>
      <c r="I1044">
        <v>1</v>
      </c>
      <c r="J1044">
        <v>1</v>
      </c>
      <c r="K1044">
        <v>0</v>
      </c>
      <c r="L1044">
        <v>140881.20000000001</v>
      </c>
      <c r="M1044">
        <v>1</v>
      </c>
      <c r="N1044">
        <v>2</v>
      </c>
      <c r="O1044">
        <v>3</v>
      </c>
      <c r="P1044">
        <v>3</v>
      </c>
      <c r="Q1044">
        <v>4</v>
      </c>
      <c r="R1044" cm="1">
        <f t="array" ref="R1044">_xlfn.IFS(L1044&lt;=$W$6,1,L1044&lt;=$X$6,2,L1044&lt;=$Y$6,3,L1044&gt;$Y$6,4)</f>
        <v>3</v>
      </c>
      <c r="S1044">
        <f t="shared" si="32"/>
        <v>3</v>
      </c>
      <c r="T1044">
        <f t="shared" si="33"/>
        <v>1</v>
      </c>
    </row>
    <row r="1045" spans="1:20" x14ac:dyDescent="0.25">
      <c r="A1045">
        <v>1044</v>
      </c>
      <c r="B1045" t="s">
        <v>1063</v>
      </c>
      <c r="C1045">
        <v>57.9</v>
      </c>
      <c r="D1045" t="s">
        <v>18</v>
      </c>
      <c r="E1045">
        <v>1</v>
      </c>
      <c r="F1045">
        <v>37</v>
      </c>
      <c r="G1045">
        <v>2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  <c r="N1045">
        <v>1</v>
      </c>
      <c r="O1045">
        <v>2</v>
      </c>
      <c r="P1045">
        <v>1</v>
      </c>
      <c r="Q1045">
        <v>1</v>
      </c>
      <c r="R1045" cm="1">
        <f t="array" ref="R1045">_xlfn.IFS(L1045&lt;=$W$6,1,L1045&lt;=$X$6,2,L1045&lt;=$Y$6,3,L1045&gt;$Y$6,4)</f>
        <v>1</v>
      </c>
      <c r="S1045">
        <f t="shared" si="32"/>
        <v>3</v>
      </c>
      <c r="T1045" t="str">
        <f t="shared" si="33"/>
        <v>2&gt;</v>
      </c>
    </row>
    <row r="1046" spans="1:20" x14ac:dyDescent="0.25">
      <c r="A1046">
        <v>1045</v>
      </c>
      <c r="B1046" t="s">
        <v>1064</v>
      </c>
      <c r="C1046">
        <v>67</v>
      </c>
      <c r="D1046" t="s">
        <v>18</v>
      </c>
      <c r="E1046">
        <v>0</v>
      </c>
      <c r="F1046">
        <v>40</v>
      </c>
      <c r="G1046">
        <v>5</v>
      </c>
      <c r="H1046">
        <v>239249.08</v>
      </c>
      <c r="I1046">
        <v>2</v>
      </c>
      <c r="J1046">
        <v>1</v>
      </c>
      <c r="K1046">
        <v>1</v>
      </c>
      <c r="L1046">
        <v>110472.12</v>
      </c>
      <c r="M1046">
        <v>0</v>
      </c>
      <c r="N1046">
        <v>3</v>
      </c>
      <c r="O1046">
        <v>3</v>
      </c>
      <c r="P1046">
        <v>2</v>
      </c>
      <c r="Q1046">
        <v>3</v>
      </c>
      <c r="R1046" cm="1">
        <f t="array" ref="R1046">_xlfn.IFS(L1046&lt;=$W$6,1,L1046&lt;=$X$6,2,L1046&lt;=$Y$6,3,L1046&gt;$Y$6,4)</f>
        <v>3</v>
      </c>
      <c r="S1046">
        <f t="shared" si="32"/>
        <v>3</v>
      </c>
      <c r="T1046" t="str">
        <f t="shared" si="33"/>
        <v>2&gt;</v>
      </c>
    </row>
    <row r="1047" spans="1:20" x14ac:dyDescent="0.25">
      <c r="A1047">
        <v>1046</v>
      </c>
      <c r="B1047" t="s">
        <v>1065</v>
      </c>
      <c r="C1047">
        <v>58.8</v>
      </c>
      <c r="D1047" t="s">
        <v>20</v>
      </c>
      <c r="E1047">
        <v>1</v>
      </c>
      <c r="F1047">
        <v>36</v>
      </c>
      <c r="G1047">
        <v>7</v>
      </c>
      <c r="H1047">
        <v>242264.52</v>
      </c>
      <c r="I1047">
        <v>2</v>
      </c>
      <c r="J1047">
        <v>1</v>
      </c>
      <c r="K1047">
        <v>0</v>
      </c>
      <c r="L1047">
        <v>86460.28</v>
      </c>
      <c r="M1047">
        <v>0</v>
      </c>
      <c r="N1047">
        <v>2</v>
      </c>
      <c r="O1047">
        <v>2</v>
      </c>
      <c r="P1047">
        <v>3</v>
      </c>
      <c r="Q1047">
        <v>3</v>
      </c>
      <c r="R1047" cm="1">
        <f t="array" ref="R1047">_xlfn.IFS(L1047&lt;=$W$6,1,L1047&lt;=$X$6,2,L1047&lt;=$Y$6,3,L1047&gt;$Y$6,4)</f>
        <v>2</v>
      </c>
      <c r="S1047">
        <f t="shared" si="32"/>
        <v>2</v>
      </c>
      <c r="T1047" t="str">
        <f t="shared" si="33"/>
        <v>2&gt;</v>
      </c>
    </row>
    <row r="1048" spans="1:20" x14ac:dyDescent="0.25">
      <c r="A1048">
        <v>1047</v>
      </c>
      <c r="B1048" t="s">
        <v>1066</v>
      </c>
      <c r="C1048">
        <v>80.7</v>
      </c>
      <c r="D1048" t="s">
        <v>20</v>
      </c>
      <c r="E1048">
        <v>0</v>
      </c>
      <c r="F1048">
        <v>44</v>
      </c>
      <c r="G1048">
        <v>2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  <c r="N1048">
        <v>4</v>
      </c>
      <c r="O1048">
        <v>3</v>
      </c>
      <c r="P1048">
        <v>1</v>
      </c>
      <c r="Q1048">
        <v>1</v>
      </c>
      <c r="R1048" cm="1">
        <f t="array" ref="R1048">_xlfn.IFS(L1048&lt;=$W$6,1,L1048&lt;=$X$6,2,L1048&lt;=$Y$6,3,L1048&gt;$Y$6,4)</f>
        <v>1</v>
      </c>
      <c r="S1048">
        <f t="shared" si="32"/>
        <v>4</v>
      </c>
      <c r="T1048">
        <f t="shared" si="33"/>
        <v>1</v>
      </c>
    </row>
    <row r="1049" spans="1:20" x14ac:dyDescent="0.25">
      <c r="A1049">
        <v>1048</v>
      </c>
      <c r="B1049" t="s">
        <v>1067</v>
      </c>
      <c r="C1049">
        <v>72.599999999999994</v>
      </c>
      <c r="D1049" t="s">
        <v>18</v>
      </c>
      <c r="E1049">
        <v>0</v>
      </c>
      <c r="F1049">
        <v>50</v>
      </c>
      <c r="G1049">
        <v>5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  <c r="N1049">
        <v>4</v>
      </c>
      <c r="O1049">
        <v>4</v>
      </c>
      <c r="P1049">
        <v>2</v>
      </c>
      <c r="Q1049">
        <v>1</v>
      </c>
      <c r="R1049" cm="1">
        <f t="array" ref="R1049">_xlfn.IFS(L1049&lt;=$W$6,1,L1049&lt;=$X$6,2,L1049&lt;=$Y$6,3,L1049&gt;$Y$6,4)</f>
        <v>3</v>
      </c>
      <c r="S1049">
        <f t="shared" si="32"/>
        <v>5</v>
      </c>
      <c r="T1049">
        <f t="shared" si="33"/>
        <v>1</v>
      </c>
    </row>
    <row r="1050" spans="1:20" x14ac:dyDescent="0.25">
      <c r="A1050">
        <v>1049</v>
      </c>
      <c r="B1050" t="s">
        <v>1068</v>
      </c>
      <c r="C1050">
        <v>81.2</v>
      </c>
      <c r="D1050" t="s">
        <v>27</v>
      </c>
      <c r="E1050">
        <v>1</v>
      </c>
      <c r="F1050">
        <v>27</v>
      </c>
      <c r="G1050">
        <v>6</v>
      </c>
      <c r="H1050">
        <v>109635.1</v>
      </c>
      <c r="I1050">
        <v>1</v>
      </c>
      <c r="J1050">
        <v>1</v>
      </c>
      <c r="K1050">
        <v>0</v>
      </c>
      <c r="L1050">
        <v>131660.31</v>
      </c>
      <c r="M1050">
        <v>0</v>
      </c>
      <c r="N1050">
        <v>4</v>
      </c>
      <c r="O1050">
        <v>1</v>
      </c>
      <c r="P1050">
        <v>2</v>
      </c>
      <c r="Q1050">
        <v>2</v>
      </c>
      <c r="R1050" cm="1">
        <f t="array" ref="R1050">_xlfn.IFS(L1050&lt;=$W$6,1,L1050&lt;=$X$6,2,L1050&lt;=$Y$6,3,L1050&gt;$Y$6,4)</f>
        <v>3</v>
      </c>
      <c r="S1050">
        <f t="shared" si="32"/>
        <v>1</v>
      </c>
      <c r="T1050">
        <f t="shared" si="33"/>
        <v>1</v>
      </c>
    </row>
    <row r="1051" spans="1:20" x14ac:dyDescent="0.25">
      <c r="A1051">
        <v>1050</v>
      </c>
      <c r="B1051" t="s">
        <v>1069</v>
      </c>
      <c r="C1051">
        <v>63.1</v>
      </c>
      <c r="D1051" t="s">
        <v>27</v>
      </c>
      <c r="E1051">
        <v>1</v>
      </c>
      <c r="F1051">
        <v>42</v>
      </c>
      <c r="G1051">
        <v>4</v>
      </c>
      <c r="H1051">
        <v>215898.9</v>
      </c>
      <c r="I1051">
        <v>1</v>
      </c>
      <c r="J1051">
        <v>1</v>
      </c>
      <c r="K1051">
        <v>0</v>
      </c>
      <c r="L1051">
        <v>52449.62</v>
      </c>
      <c r="M1051">
        <v>1</v>
      </c>
      <c r="N1051">
        <v>2</v>
      </c>
      <c r="O1051">
        <v>3</v>
      </c>
      <c r="P1051">
        <v>1</v>
      </c>
      <c r="Q1051">
        <v>3</v>
      </c>
      <c r="R1051" cm="1">
        <f t="array" ref="R1051">_xlfn.IFS(L1051&lt;=$W$6,1,L1051&lt;=$X$6,2,L1051&lt;=$Y$6,3,L1051&gt;$Y$6,4)</f>
        <v>2</v>
      </c>
      <c r="S1051">
        <f t="shared" si="32"/>
        <v>4</v>
      </c>
      <c r="T1051">
        <f t="shared" si="33"/>
        <v>1</v>
      </c>
    </row>
    <row r="1052" spans="1:20" x14ac:dyDescent="0.25">
      <c r="A1052">
        <v>1051</v>
      </c>
      <c r="B1052" t="s">
        <v>1070</v>
      </c>
      <c r="C1052">
        <v>68.2</v>
      </c>
      <c r="D1052" t="s">
        <v>18</v>
      </c>
      <c r="E1052">
        <v>1</v>
      </c>
      <c r="F1052">
        <v>32</v>
      </c>
      <c r="G1052">
        <v>5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  <c r="N1052">
        <v>3</v>
      </c>
      <c r="O1052">
        <v>1</v>
      </c>
      <c r="P1052">
        <v>2</v>
      </c>
      <c r="Q1052">
        <v>1</v>
      </c>
      <c r="R1052" cm="1">
        <f t="array" ref="R1052">_xlfn.IFS(L1052&lt;=$W$6,1,L1052&lt;=$X$6,2,L1052&lt;=$Y$6,3,L1052&gt;$Y$6,4)</f>
        <v>4</v>
      </c>
      <c r="S1052">
        <f t="shared" si="32"/>
        <v>1</v>
      </c>
      <c r="T1052">
        <f t="shared" si="33"/>
        <v>1</v>
      </c>
    </row>
    <row r="1053" spans="1:20" x14ac:dyDescent="0.25">
      <c r="A1053">
        <v>1052</v>
      </c>
      <c r="B1053" t="s">
        <v>1071</v>
      </c>
      <c r="C1053">
        <v>62.5</v>
      </c>
      <c r="D1053" t="s">
        <v>20</v>
      </c>
      <c r="E1053">
        <v>0</v>
      </c>
      <c r="F1053">
        <v>51</v>
      </c>
      <c r="G1053">
        <v>3</v>
      </c>
      <c r="H1053">
        <v>161632.9</v>
      </c>
      <c r="I1053">
        <v>1</v>
      </c>
      <c r="J1053">
        <v>1</v>
      </c>
      <c r="K1053">
        <v>1</v>
      </c>
      <c r="L1053">
        <v>20018.79</v>
      </c>
      <c r="M1053">
        <v>0</v>
      </c>
      <c r="N1053">
        <v>2</v>
      </c>
      <c r="O1053">
        <v>4</v>
      </c>
      <c r="P1053">
        <v>1</v>
      </c>
      <c r="Q1053">
        <v>2</v>
      </c>
      <c r="R1053" cm="1">
        <f t="array" ref="R1053">_xlfn.IFS(L1053&lt;=$W$6,1,L1053&lt;=$X$6,2,L1053&lt;=$Y$6,3,L1053&gt;$Y$6,4)</f>
        <v>1</v>
      </c>
      <c r="S1053">
        <f t="shared" si="32"/>
        <v>5</v>
      </c>
      <c r="T1053">
        <f t="shared" si="33"/>
        <v>1</v>
      </c>
    </row>
    <row r="1054" spans="1:20" x14ac:dyDescent="0.25">
      <c r="A1054">
        <v>1053</v>
      </c>
      <c r="B1054" t="s">
        <v>1072</v>
      </c>
      <c r="C1054">
        <v>60.7</v>
      </c>
      <c r="D1054" t="s">
        <v>27</v>
      </c>
      <c r="E1054">
        <v>1</v>
      </c>
      <c r="F1054">
        <v>40</v>
      </c>
      <c r="G1054">
        <v>4</v>
      </c>
      <c r="H1054">
        <v>196411.54</v>
      </c>
      <c r="I1054">
        <v>1</v>
      </c>
      <c r="J1054">
        <v>1</v>
      </c>
      <c r="K1054">
        <v>0</v>
      </c>
      <c r="L1054">
        <v>176318.27</v>
      </c>
      <c r="M1054">
        <v>0</v>
      </c>
      <c r="N1054">
        <v>2</v>
      </c>
      <c r="O1054">
        <v>3</v>
      </c>
      <c r="P1054">
        <v>1</v>
      </c>
      <c r="Q1054">
        <v>3</v>
      </c>
      <c r="R1054" cm="1">
        <f t="array" ref="R1054">_xlfn.IFS(L1054&lt;=$W$6,1,L1054&lt;=$X$6,2,L1054&lt;=$Y$6,3,L1054&gt;$Y$6,4)</f>
        <v>4</v>
      </c>
      <c r="S1054">
        <f t="shared" si="32"/>
        <v>3</v>
      </c>
      <c r="T1054">
        <f t="shared" si="33"/>
        <v>1</v>
      </c>
    </row>
    <row r="1055" spans="1:20" x14ac:dyDescent="0.25">
      <c r="A1055">
        <v>1054</v>
      </c>
      <c r="B1055" t="s">
        <v>1073</v>
      </c>
      <c r="C1055">
        <v>60</v>
      </c>
      <c r="D1055" t="s">
        <v>20</v>
      </c>
      <c r="E1055">
        <v>0</v>
      </c>
      <c r="F1055">
        <v>52</v>
      </c>
      <c r="G1055">
        <v>7</v>
      </c>
      <c r="H1055">
        <v>189368.54</v>
      </c>
      <c r="I1055">
        <v>1</v>
      </c>
      <c r="J1055">
        <v>1</v>
      </c>
      <c r="K1055">
        <v>1</v>
      </c>
      <c r="L1055">
        <v>50488.91</v>
      </c>
      <c r="M1055">
        <v>0</v>
      </c>
      <c r="N1055">
        <v>2</v>
      </c>
      <c r="O1055">
        <v>4</v>
      </c>
      <c r="P1055">
        <v>3</v>
      </c>
      <c r="Q1055">
        <v>2</v>
      </c>
      <c r="R1055" cm="1">
        <f t="array" ref="R1055">_xlfn.IFS(L1055&lt;=$W$6,1,L1055&lt;=$X$6,2,L1055&lt;=$Y$6,3,L1055&gt;$Y$6,4)</f>
        <v>1</v>
      </c>
      <c r="S1055">
        <f t="shared" si="32"/>
        <v>5</v>
      </c>
      <c r="T1055">
        <f t="shared" si="33"/>
        <v>1</v>
      </c>
    </row>
    <row r="1056" spans="1:20" x14ac:dyDescent="0.25">
      <c r="A1056">
        <v>1055</v>
      </c>
      <c r="B1056" t="s">
        <v>1074</v>
      </c>
      <c r="C1056">
        <v>60.2</v>
      </c>
      <c r="D1056" t="s">
        <v>20</v>
      </c>
      <c r="E1056">
        <v>0</v>
      </c>
      <c r="F1056">
        <v>24</v>
      </c>
      <c r="G1056">
        <v>8</v>
      </c>
      <c r="H1056">
        <v>283209.52</v>
      </c>
      <c r="I1056">
        <v>1</v>
      </c>
      <c r="J1056">
        <v>1</v>
      </c>
      <c r="K1056">
        <v>0</v>
      </c>
      <c r="L1056">
        <v>30379.599999999999</v>
      </c>
      <c r="M1056">
        <v>0</v>
      </c>
      <c r="N1056">
        <v>2</v>
      </c>
      <c r="O1056">
        <v>1</v>
      </c>
      <c r="P1056">
        <v>3</v>
      </c>
      <c r="Q1056">
        <v>4</v>
      </c>
      <c r="R1056" cm="1">
        <f t="array" ref="R1056">_xlfn.IFS(L1056&lt;=$W$6,1,L1056&lt;=$X$6,2,L1056&lt;=$Y$6,3,L1056&gt;$Y$6,4)</f>
        <v>1</v>
      </c>
      <c r="S1056">
        <f t="shared" si="32"/>
        <v>1</v>
      </c>
      <c r="T1056">
        <f t="shared" si="33"/>
        <v>1</v>
      </c>
    </row>
    <row r="1057" spans="1:20" x14ac:dyDescent="0.25">
      <c r="A1057">
        <v>1056</v>
      </c>
      <c r="B1057" t="s">
        <v>1075</v>
      </c>
      <c r="C1057">
        <v>54.5</v>
      </c>
      <c r="D1057" t="s">
        <v>20</v>
      </c>
      <c r="E1057">
        <v>0</v>
      </c>
      <c r="F1057">
        <v>76</v>
      </c>
      <c r="G1057">
        <v>4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  <c r="N1057">
        <v>1</v>
      </c>
      <c r="O1057">
        <v>4</v>
      </c>
      <c r="P1057">
        <v>1</v>
      </c>
      <c r="Q1057">
        <v>1</v>
      </c>
      <c r="R1057" cm="1">
        <f t="array" ref="R1057">_xlfn.IFS(L1057&lt;=$W$6,1,L1057&lt;=$X$6,2,L1057&lt;=$Y$6,3,L1057&gt;$Y$6,4)</f>
        <v>4</v>
      </c>
      <c r="S1057">
        <f t="shared" si="32"/>
        <v>5</v>
      </c>
      <c r="T1057" t="str">
        <f t="shared" si="33"/>
        <v>2&gt;</v>
      </c>
    </row>
    <row r="1058" spans="1:20" x14ac:dyDescent="0.25">
      <c r="A1058">
        <v>1057</v>
      </c>
      <c r="B1058" t="s">
        <v>1076</v>
      </c>
      <c r="C1058">
        <v>67.5</v>
      </c>
      <c r="D1058" t="s">
        <v>20</v>
      </c>
      <c r="E1058">
        <v>1</v>
      </c>
      <c r="F1058">
        <v>35</v>
      </c>
      <c r="G1058">
        <v>4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  <c r="N1058">
        <v>3</v>
      </c>
      <c r="O1058">
        <v>2</v>
      </c>
      <c r="P1058">
        <v>1</v>
      </c>
      <c r="Q1058">
        <v>1</v>
      </c>
      <c r="R1058" cm="1">
        <f t="array" ref="R1058">_xlfn.IFS(L1058&lt;=$W$6,1,L1058&lt;=$X$6,2,L1058&lt;=$Y$6,3,L1058&gt;$Y$6,4)</f>
        <v>1</v>
      </c>
      <c r="S1058">
        <f t="shared" si="32"/>
        <v>2</v>
      </c>
      <c r="T1058" t="str">
        <f t="shared" si="33"/>
        <v>2&gt;</v>
      </c>
    </row>
    <row r="1059" spans="1:20" x14ac:dyDescent="0.25">
      <c r="A1059">
        <v>1058</v>
      </c>
      <c r="B1059" t="s">
        <v>1077</v>
      </c>
      <c r="C1059">
        <v>58.1</v>
      </c>
      <c r="D1059" t="s">
        <v>18</v>
      </c>
      <c r="E1059">
        <v>0</v>
      </c>
      <c r="F1059">
        <v>49</v>
      </c>
      <c r="G1059">
        <v>2</v>
      </c>
      <c r="H1059">
        <v>245898.28</v>
      </c>
      <c r="I1059">
        <v>1</v>
      </c>
      <c r="J1059">
        <v>0</v>
      </c>
      <c r="K1059">
        <v>0</v>
      </c>
      <c r="L1059">
        <v>180251.68</v>
      </c>
      <c r="M1059">
        <v>1</v>
      </c>
      <c r="N1059">
        <v>1</v>
      </c>
      <c r="O1059">
        <v>4</v>
      </c>
      <c r="P1059">
        <v>1</v>
      </c>
      <c r="Q1059">
        <v>3</v>
      </c>
      <c r="R1059" cm="1">
        <f t="array" ref="R1059">_xlfn.IFS(L1059&lt;=$W$6,1,L1059&lt;=$X$6,2,L1059&lt;=$Y$6,3,L1059&gt;$Y$6,4)</f>
        <v>4</v>
      </c>
      <c r="S1059">
        <f t="shared" si="32"/>
        <v>5</v>
      </c>
      <c r="T1059">
        <f t="shared" si="33"/>
        <v>1</v>
      </c>
    </row>
    <row r="1060" spans="1:20" x14ac:dyDescent="0.25">
      <c r="A1060">
        <v>1059</v>
      </c>
      <c r="B1060" t="s">
        <v>1078</v>
      </c>
      <c r="C1060">
        <v>64</v>
      </c>
      <c r="D1060" t="s">
        <v>27</v>
      </c>
      <c r="E1060">
        <v>1</v>
      </c>
      <c r="F1060">
        <v>35</v>
      </c>
      <c r="G1060">
        <v>9</v>
      </c>
      <c r="H1060">
        <v>163354.44</v>
      </c>
      <c r="I1060">
        <v>2</v>
      </c>
      <c r="J1060">
        <v>0</v>
      </c>
      <c r="K1060">
        <v>0</v>
      </c>
      <c r="L1060">
        <v>34925.56</v>
      </c>
      <c r="M1060">
        <v>0</v>
      </c>
      <c r="N1060">
        <v>2</v>
      </c>
      <c r="O1060">
        <v>2</v>
      </c>
      <c r="P1060">
        <v>4</v>
      </c>
      <c r="Q1060">
        <v>2</v>
      </c>
      <c r="R1060" cm="1">
        <f t="array" ref="R1060">_xlfn.IFS(L1060&lt;=$W$6,1,L1060&lt;=$X$6,2,L1060&lt;=$Y$6,3,L1060&gt;$Y$6,4)</f>
        <v>1</v>
      </c>
      <c r="S1060">
        <f t="shared" si="32"/>
        <v>2</v>
      </c>
      <c r="T1060" t="str">
        <f t="shared" si="33"/>
        <v>2&gt;</v>
      </c>
    </row>
    <row r="1061" spans="1:20" x14ac:dyDescent="0.25">
      <c r="A1061">
        <v>1060</v>
      </c>
      <c r="B1061" t="s">
        <v>1079</v>
      </c>
      <c r="C1061">
        <v>85</v>
      </c>
      <c r="D1061" t="s">
        <v>18</v>
      </c>
      <c r="E1061">
        <v>1</v>
      </c>
      <c r="F1061">
        <v>40</v>
      </c>
      <c r="G1061">
        <v>8</v>
      </c>
      <c r="H1061">
        <v>160587.96</v>
      </c>
      <c r="I1061">
        <v>1</v>
      </c>
      <c r="J1061">
        <v>0</v>
      </c>
      <c r="K1061">
        <v>0</v>
      </c>
      <c r="L1061">
        <v>126555.74</v>
      </c>
      <c r="M1061">
        <v>0</v>
      </c>
      <c r="N1061">
        <v>4</v>
      </c>
      <c r="O1061">
        <v>3</v>
      </c>
      <c r="P1061">
        <v>3</v>
      </c>
      <c r="Q1061">
        <v>2</v>
      </c>
      <c r="R1061" cm="1">
        <f t="array" ref="R1061">_xlfn.IFS(L1061&lt;=$W$6,1,L1061&lt;=$X$6,2,L1061&lt;=$Y$6,3,L1061&gt;$Y$6,4)</f>
        <v>3</v>
      </c>
      <c r="S1061">
        <f t="shared" si="32"/>
        <v>3</v>
      </c>
      <c r="T1061">
        <f t="shared" si="33"/>
        <v>1</v>
      </c>
    </row>
    <row r="1062" spans="1:20" x14ac:dyDescent="0.25">
      <c r="A1062">
        <v>1061</v>
      </c>
      <c r="B1062" t="s">
        <v>1080</v>
      </c>
      <c r="C1062">
        <v>49</v>
      </c>
      <c r="D1062" t="s">
        <v>20</v>
      </c>
      <c r="E1062">
        <v>0</v>
      </c>
      <c r="F1062">
        <v>50</v>
      </c>
      <c r="G1062">
        <v>9</v>
      </c>
      <c r="H1062">
        <v>310826.12</v>
      </c>
      <c r="I1062">
        <v>1</v>
      </c>
      <c r="J1062">
        <v>1</v>
      </c>
      <c r="K1062">
        <v>0</v>
      </c>
      <c r="L1062">
        <v>187921.3</v>
      </c>
      <c r="M1062">
        <v>0</v>
      </c>
      <c r="N1062">
        <v>1</v>
      </c>
      <c r="O1062">
        <v>4</v>
      </c>
      <c r="P1062">
        <v>4</v>
      </c>
      <c r="Q1062">
        <v>4</v>
      </c>
      <c r="R1062" cm="1">
        <f t="array" ref="R1062">_xlfn.IFS(L1062&lt;=$W$6,1,L1062&lt;=$X$6,2,L1062&lt;=$Y$6,3,L1062&gt;$Y$6,4)</f>
        <v>4</v>
      </c>
      <c r="S1062">
        <f t="shared" si="32"/>
        <v>5</v>
      </c>
      <c r="T1062">
        <f t="shared" si="33"/>
        <v>1</v>
      </c>
    </row>
    <row r="1063" spans="1:20" x14ac:dyDescent="0.25">
      <c r="A1063">
        <v>1062</v>
      </c>
      <c r="B1063" t="s">
        <v>1081</v>
      </c>
      <c r="C1063">
        <v>71</v>
      </c>
      <c r="D1063" t="s">
        <v>20</v>
      </c>
      <c r="E1063">
        <v>0</v>
      </c>
      <c r="F1063">
        <v>40</v>
      </c>
      <c r="G1063">
        <v>5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  <c r="N1063">
        <v>3</v>
      </c>
      <c r="O1063">
        <v>3</v>
      </c>
      <c r="P1063">
        <v>2</v>
      </c>
      <c r="Q1063">
        <v>1</v>
      </c>
      <c r="R1063" cm="1">
        <f t="array" ref="R1063">_xlfn.IFS(L1063&lt;=$W$6,1,L1063&lt;=$X$6,2,L1063&lt;=$Y$6,3,L1063&gt;$Y$6,4)</f>
        <v>3</v>
      </c>
      <c r="S1063">
        <f t="shared" si="32"/>
        <v>3</v>
      </c>
      <c r="T1063" t="str">
        <f t="shared" si="33"/>
        <v>2&gt;</v>
      </c>
    </row>
    <row r="1064" spans="1:20" x14ac:dyDescent="0.25">
      <c r="A1064">
        <v>1063</v>
      </c>
      <c r="B1064" t="s">
        <v>1082</v>
      </c>
      <c r="C1064">
        <v>61.3</v>
      </c>
      <c r="D1064" t="s">
        <v>27</v>
      </c>
      <c r="E1064">
        <v>1</v>
      </c>
      <c r="F1064">
        <v>40</v>
      </c>
      <c r="G1064">
        <v>10</v>
      </c>
      <c r="H1064">
        <v>134223.29999999999</v>
      </c>
      <c r="I1064">
        <v>1</v>
      </c>
      <c r="J1064">
        <v>1</v>
      </c>
      <c r="K1064">
        <v>0</v>
      </c>
      <c r="L1064">
        <v>78566.64</v>
      </c>
      <c r="M1064">
        <v>1</v>
      </c>
      <c r="N1064">
        <v>2</v>
      </c>
      <c r="O1064">
        <v>3</v>
      </c>
      <c r="P1064">
        <v>4</v>
      </c>
      <c r="Q1064">
        <v>2</v>
      </c>
      <c r="R1064" cm="1">
        <f t="array" ref="R1064">_xlfn.IFS(L1064&lt;=$W$6,1,L1064&lt;=$X$6,2,L1064&lt;=$Y$6,3,L1064&gt;$Y$6,4)</f>
        <v>2</v>
      </c>
      <c r="S1064">
        <f t="shared" si="32"/>
        <v>3</v>
      </c>
      <c r="T1064">
        <f t="shared" si="33"/>
        <v>1</v>
      </c>
    </row>
    <row r="1065" spans="1:20" x14ac:dyDescent="0.25">
      <c r="A1065">
        <v>1064</v>
      </c>
      <c r="B1065" t="s">
        <v>1083</v>
      </c>
      <c r="C1065">
        <v>81.2</v>
      </c>
      <c r="D1065" t="s">
        <v>18</v>
      </c>
      <c r="E1065">
        <v>1</v>
      </c>
      <c r="F1065">
        <v>36</v>
      </c>
      <c r="G1065">
        <v>6</v>
      </c>
      <c r="H1065">
        <v>207636.86</v>
      </c>
      <c r="I1065">
        <v>1</v>
      </c>
      <c r="J1065">
        <v>1</v>
      </c>
      <c r="K1065">
        <v>1</v>
      </c>
      <c r="L1065">
        <v>166038.26999999999</v>
      </c>
      <c r="M1065">
        <v>0</v>
      </c>
      <c r="N1065">
        <v>4</v>
      </c>
      <c r="O1065">
        <v>2</v>
      </c>
      <c r="P1065">
        <v>2</v>
      </c>
      <c r="Q1065">
        <v>3</v>
      </c>
      <c r="R1065" cm="1">
        <f t="array" ref="R1065">_xlfn.IFS(L1065&lt;=$W$6,1,L1065&lt;=$X$6,2,L1065&lt;=$Y$6,3,L1065&gt;$Y$6,4)</f>
        <v>4</v>
      </c>
      <c r="S1065">
        <f t="shared" si="32"/>
        <v>2</v>
      </c>
      <c r="T1065">
        <f t="shared" si="33"/>
        <v>1</v>
      </c>
    </row>
    <row r="1066" spans="1:20" x14ac:dyDescent="0.25">
      <c r="A1066">
        <v>1065</v>
      </c>
      <c r="B1066" t="s">
        <v>1084</v>
      </c>
      <c r="C1066">
        <v>72.3</v>
      </c>
      <c r="D1066" t="s">
        <v>18</v>
      </c>
      <c r="E1066">
        <v>0</v>
      </c>
      <c r="F1066">
        <v>22</v>
      </c>
      <c r="G1066">
        <v>5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  <c r="N1066">
        <v>4</v>
      </c>
      <c r="O1066">
        <v>1</v>
      </c>
      <c r="P1066">
        <v>2</v>
      </c>
      <c r="Q1066">
        <v>1</v>
      </c>
      <c r="R1066" cm="1">
        <f t="array" ref="R1066">_xlfn.IFS(L1066&lt;=$W$6,1,L1066&lt;=$X$6,2,L1066&lt;=$Y$6,3,L1066&gt;$Y$6,4)</f>
        <v>3</v>
      </c>
      <c r="S1066">
        <f t="shared" si="32"/>
        <v>1</v>
      </c>
      <c r="T1066" t="str">
        <f t="shared" si="33"/>
        <v>2&gt;</v>
      </c>
    </row>
    <row r="1067" spans="1:20" x14ac:dyDescent="0.25">
      <c r="A1067">
        <v>1066</v>
      </c>
      <c r="B1067" t="s">
        <v>1085</v>
      </c>
      <c r="C1067">
        <v>51.2</v>
      </c>
      <c r="D1067" t="s">
        <v>18</v>
      </c>
      <c r="E1067">
        <v>1</v>
      </c>
      <c r="F1067">
        <v>38</v>
      </c>
      <c r="G1067">
        <v>5</v>
      </c>
      <c r="H1067">
        <v>304338.24</v>
      </c>
      <c r="I1067">
        <v>2</v>
      </c>
      <c r="J1067">
        <v>0</v>
      </c>
      <c r="K1067">
        <v>0</v>
      </c>
      <c r="L1067">
        <v>38629.300000000003</v>
      </c>
      <c r="M1067">
        <v>1</v>
      </c>
      <c r="N1067">
        <v>1</v>
      </c>
      <c r="O1067">
        <v>2</v>
      </c>
      <c r="P1067">
        <v>2</v>
      </c>
      <c r="Q1067">
        <v>4</v>
      </c>
      <c r="R1067" cm="1">
        <f t="array" ref="R1067">_xlfn.IFS(L1067&lt;=$W$6,1,L1067&lt;=$X$6,2,L1067&lt;=$Y$6,3,L1067&gt;$Y$6,4)</f>
        <v>1</v>
      </c>
      <c r="S1067">
        <f t="shared" si="32"/>
        <v>3</v>
      </c>
      <c r="T1067" t="str">
        <f t="shared" si="33"/>
        <v>2&gt;</v>
      </c>
    </row>
    <row r="1068" spans="1:20" x14ac:dyDescent="0.25">
      <c r="A1068">
        <v>1067</v>
      </c>
      <c r="B1068" t="s">
        <v>1086</v>
      </c>
      <c r="C1068">
        <v>73.099999999999994</v>
      </c>
      <c r="D1068" t="s">
        <v>18</v>
      </c>
      <c r="E1068">
        <v>0</v>
      </c>
      <c r="F1068">
        <v>54</v>
      </c>
      <c r="G1068">
        <v>11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  <c r="N1068">
        <v>4</v>
      </c>
      <c r="O1068">
        <v>4</v>
      </c>
      <c r="P1068">
        <v>4</v>
      </c>
      <c r="Q1068">
        <v>1</v>
      </c>
      <c r="R1068" cm="1">
        <f t="array" ref="R1068">_xlfn.IFS(L1068&lt;=$W$6,1,L1068&lt;=$X$6,2,L1068&lt;=$Y$6,3,L1068&gt;$Y$6,4)</f>
        <v>1</v>
      </c>
      <c r="S1068">
        <f t="shared" si="32"/>
        <v>5</v>
      </c>
      <c r="T1068">
        <f t="shared" si="33"/>
        <v>1</v>
      </c>
    </row>
    <row r="1069" spans="1:20" x14ac:dyDescent="0.25">
      <c r="A1069">
        <v>1068</v>
      </c>
      <c r="B1069" t="s">
        <v>1087</v>
      </c>
      <c r="C1069">
        <v>65</v>
      </c>
      <c r="D1069" t="s">
        <v>27</v>
      </c>
      <c r="E1069">
        <v>1</v>
      </c>
      <c r="F1069">
        <v>28</v>
      </c>
      <c r="G1069">
        <v>5</v>
      </c>
      <c r="H1069">
        <v>428693.92</v>
      </c>
      <c r="I1069">
        <v>2</v>
      </c>
      <c r="J1069">
        <v>1</v>
      </c>
      <c r="K1069">
        <v>0</v>
      </c>
      <c r="L1069">
        <v>128815.33</v>
      </c>
      <c r="M1069">
        <v>0</v>
      </c>
      <c r="N1069">
        <v>2</v>
      </c>
      <c r="O1069">
        <v>1</v>
      </c>
      <c r="P1069">
        <v>2</v>
      </c>
      <c r="Q1069">
        <v>4</v>
      </c>
      <c r="R1069" cm="1">
        <f t="array" ref="R1069">_xlfn.IFS(L1069&lt;=$W$6,1,L1069&lt;=$X$6,2,L1069&lt;=$Y$6,3,L1069&gt;$Y$6,4)</f>
        <v>3</v>
      </c>
      <c r="S1069">
        <f t="shared" si="32"/>
        <v>1</v>
      </c>
      <c r="T1069" t="str">
        <f t="shared" si="33"/>
        <v>2&gt;</v>
      </c>
    </row>
    <row r="1070" spans="1:20" x14ac:dyDescent="0.25">
      <c r="A1070">
        <v>1069</v>
      </c>
      <c r="B1070" t="s">
        <v>1088</v>
      </c>
      <c r="C1070">
        <v>59.4</v>
      </c>
      <c r="D1070" t="s">
        <v>18</v>
      </c>
      <c r="E1070">
        <v>1</v>
      </c>
      <c r="F1070">
        <v>59</v>
      </c>
      <c r="G1070">
        <v>7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  <c r="N1070">
        <v>2</v>
      </c>
      <c r="O1070">
        <v>4</v>
      </c>
      <c r="P1070">
        <v>3</v>
      </c>
      <c r="Q1070">
        <v>1</v>
      </c>
      <c r="R1070" cm="1">
        <f t="array" ref="R1070">_xlfn.IFS(L1070&lt;=$W$6,1,L1070&lt;=$X$6,2,L1070&lt;=$Y$6,3,L1070&gt;$Y$6,4)</f>
        <v>1</v>
      </c>
      <c r="S1070">
        <f t="shared" si="32"/>
        <v>5</v>
      </c>
      <c r="T1070">
        <f t="shared" si="33"/>
        <v>1</v>
      </c>
    </row>
    <row r="1071" spans="1:20" x14ac:dyDescent="0.25">
      <c r="A1071">
        <v>1070</v>
      </c>
      <c r="B1071" t="s">
        <v>1089</v>
      </c>
      <c r="C1071">
        <v>84.4</v>
      </c>
      <c r="D1071" t="s">
        <v>18</v>
      </c>
      <c r="E1071">
        <v>1</v>
      </c>
      <c r="F1071">
        <v>42</v>
      </c>
      <c r="G1071">
        <v>8</v>
      </c>
      <c r="H1071">
        <v>226696.28</v>
      </c>
      <c r="I1071">
        <v>1</v>
      </c>
      <c r="J1071">
        <v>1</v>
      </c>
      <c r="K1071">
        <v>0</v>
      </c>
      <c r="L1071">
        <v>31904.31</v>
      </c>
      <c r="M1071">
        <v>1</v>
      </c>
      <c r="N1071">
        <v>4</v>
      </c>
      <c r="O1071">
        <v>3</v>
      </c>
      <c r="P1071">
        <v>3</v>
      </c>
      <c r="Q1071">
        <v>3</v>
      </c>
      <c r="R1071" cm="1">
        <f t="array" ref="R1071">_xlfn.IFS(L1071&lt;=$W$6,1,L1071&lt;=$X$6,2,L1071&lt;=$Y$6,3,L1071&gt;$Y$6,4)</f>
        <v>1</v>
      </c>
      <c r="S1071">
        <f t="shared" si="32"/>
        <v>4</v>
      </c>
      <c r="T1071">
        <f t="shared" si="33"/>
        <v>1</v>
      </c>
    </row>
    <row r="1072" spans="1:20" x14ac:dyDescent="0.25">
      <c r="A1072">
        <v>1071</v>
      </c>
      <c r="B1072" t="s">
        <v>1090</v>
      </c>
      <c r="C1072">
        <v>68.599999999999994</v>
      </c>
      <c r="D1072" t="s">
        <v>27</v>
      </c>
      <c r="E1072">
        <v>0</v>
      </c>
      <c r="F1072">
        <v>49</v>
      </c>
      <c r="G1072">
        <v>6</v>
      </c>
      <c r="H1072">
        <v>341871.88</v>
      </c>
      <c r="I1072">
        <v>1</v>
      </c>
      <c r="J1072">
        <v>1</v>
      </c>
      <c r="K1072">
        <v>0</v>
      </c>
      <c r="L1072">
        <v>173179.79</v>
      </c>
      <c r="M1072">
        <v>1</v>
      </c>
      <c r="N1072">
        <v>3</v>
      </c>
      <c r="O1072">
        <v>4</v>
      </c>
      <c r="P1072">
        <v>2</v>
      </c>
      <c r="Q1072">
        <v>4</v>
      </c>
      <c r="R1072" cm="1">
        <f t="array" ref="R1072">_xlfn.IFS(L1072&lt;=$W$6,1,L1072&lt;=$X$6,2,L1072&lt;=$Y$6,3,L1072&gt;$Y$6,4)</f>
        <v>4</v>
      </c>
      <c r="S1072">
        <f t="shared" si="32"/>
        <v>5</v>
      </c>
      <c r="T1072">
        <f t="shared" si="33"/>
        <v>1</v>
      </c>
    </row>
    <row r="1073" spans="1:20" x14ac:dyDescent="0.25">
      <c r="A1073">
        <v>1072</v>
      </c>
      <c r="B1073" t="s">
        <v>1091</v>
      </c>
      <c r="C1073">
        <v>69.5</v>
      </c>
      <c r="D1073" t="s">
        <v>27</v>
      </c>
      <c r="E1073">
        <v>1</v>
      </c>
      <c r="F1073">
        <v>54</v>
      </c>
      <c r="G1073">
        <v>9</v>
      </c>
      <c r="H1073">
        <v>206046.52</v>
      </c>
      <c r="I1073">
        <v>1</v>
      </c>
      <c r="J1073">
        <v>1</v>
      </c>
      <c r="K1073">
        <v>1</v>
      </c>
      <c r="L1073">
        <v>22485.64</v>
      </c>
      <c r="M1073">
        <v>0</v>
      </c>
      <c r="N1073">
        <v>3</v>
      </c>
      <c r="O1073">
        <v>4</v>
      </c>
      <c r="P1073">
        <v>4</v>
      </c>
      <c r="Q1073">
        <v>3</v>
      </c>
      <c r="R1073" cm="1">
        <f t="array" ref="R1073">_xlfn.IFS(L1073&lt;=$W$6,1,L1073&lt;=$X$6,2,L1073&lt;=$Y$6,3,L1073&gt;$Y$6,4)</f>
        <v>1</v>
      </c>
      <c r="S1073">
        <f t="shared" si="32"/>
        <v>5</v>
      </c>
      <c r="T1073">
        <f t="shared" si="33"/>
        <v>1</v>
      </c>
    </row>
    <row r="1074" spans="1:20" x14ac:dyDescent="0.25">
      <c r="A1074">
        <v>1073</v>
      </c>
      <c r="B1074" t="s">
        <v>1092</v>
      </c>
      <c r="C1074">
        <v>62.4</v>
      </c>
      <c r="D1074" t="s">
        <v>20</v>
      </c>
      <c r="E1074">
        <v>0</v>
      </c>
      <c r="F1074">
        <v>25</v>
      </c>
      <c r="G1074">
        <v>7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  <c r="N1074">
        <v>2</v>
      </c>
      <c r="O1074">
        <v>1</v>
      </c>
      <c r="P1074">
        <v>3</v>
      </c>
      <c r="Q1074">
        <v>1</v>
      </c>
      <c r="R1074" cm="1">
        <f t="array" ref="R1074">_xlfn.IFS(L1074&lt;=$W$6,1,L1074&lt;=$X$6,2,L1074&lt;=$Y$6,3,L1074&gt;$Y$6,4)</f>
        <v>4</v>
      </c>
      <c r="S1074">
        <f t="shared" si="32"/>
        <v>1</v>
      </c>
      <c r="T1074" t="str">
        <f t="shared" si="33"/>
        <v>2&gt;</v>
      </c>
    </row>
    <row r="1075" spans="1:20" x14ac:dyDescent="0.25">
      <c r="A1075">
        <v>1074</v>
      </c>
      <c r="B1075" t="s">
        <v>1093</v>
      </c>
      <c r="C1075">
        <v>50.3</v>
      </c>
      <c r="D1075" t="s">
        <v>20</v>
      </c>
      <c r="E1075">
        <v>1</v>
      </c>
      <c r="F1075">
        <v>39</v>
      </c>
      <c r="G1075">
        <v>7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  <c r="N1075">
        <v>1</v>
      </c>
      <c r="O1075">
        <v>2</v>
      </c>
      <c r="P1075">
        <v>3</v>
      </c>
      <c r="Q1075">
        <v>1</v>
      </c>
      <c r="R1075" cm="1">
        <f t="array" ref="R1075">_xlfn.IFS(L1075&lt;=$W$6,1,L1075&lt;=$X$6,2,L1075&lt;=$Y$6,3,L1075&gt;$Y$6,4)</f>
        <v>3</v>
      </c>
      <c r="S1075">
        <f t="shared" si="32"/>
        <v>3</v>
      </c>
      <c r="T1075" t="str">
        <f t="shared" si="33"/>
        <v>2&gt;</v>
      </c>
    </row>
    <row r="1076" spans="1:20" x14ac:dyDescent="0.25">
      <c r="A1076">
        <v>1075</v>
      </c>
      <c r="B1076" t="s">
        <v>1094</v>
      </c>
      <c r="C1076">
        <v>53.5</v>
      </c>
      <c r="D1076" t="s">
        <v>18</v>
      </c>
      <c r="E1076">
        <v>0</v>
      </c>
      <c r="F1076">
        <v>33</v>
      </c>
      <c r="G1076">
        <v>8</v>
      </c>
      <c r="H1076">
        <v>223710.07999999999</v>
      </c>
      <c r="I1076">
        <v>2</v>
      </c>
      <c r="J1076">
        <v>1</v>
      </c>
      <c r="K1076">
        <v>1</v>
      </c>
      <c r="L1076">
        <v>36278.89</v>
      </c>
      <c r="M1076">
        <v>0</v>
      </c>
      <c r="N1076">
        <v>1</v>
      </c>
      <c r="O1076">
        <v>1</v>
      </c>
      <c r="P1076">
        <v>3</v>
      </c>
      <c r="Q1076">
        <v>3</v>
      </c>
      <c r="R1076" cm="1">
        <f t="array" ref="R1076">_xlfn.IFS(L1076&lt;=$W$6,1,L1076&lt;=$X$6,2,L1076&lt;=$Y$6,3,L1076&gt;$Y$6,4)</f>
        <v>1</v>
      </c>
      <c r="S1076">
        <f t="shared" si="32"/>
        <v>2</v>
      </c>
      <c r="T1076" t="str">
        <f t="shared" si="33"/>
        <v>2&gt;</v>
      </c>
    </row>
    <row r="1077" spans="1:20" x14ac:dyDescent="0.25">
      <c r="A1077">
        <v>1076</v>
      </c>
      <c r="B1077" t="s">
        <v>1095</v>
      </c>
      <c r="C1077">
        <v>74.3</v>
      </c>
      <c r="D1077" t="s">
        <v>27</v>
      </c>
      <c r="E1077">
        <v>0</v>
      </c>
      <c r="F1077">
        <v>34</v>
      </c>
      <c r="G1077">
        <v>7</v>
      </c>
      <c r="H1077">
        <v>280697.12</v>
      </c>
      <c r="I1077">
        <v>2</v>
      </c>
      <c r="J1077">
        <v>1</v>
      </c>
      <c r="K1077">
        <v>1</v>
      </c>
      <c r="L1077">
        <v>163254.39000000001</v>
      </c>
      <c r="M1077">
        <v>0</v>
      </c>
      <c r="N1077">
        <v>4</v>
      </c>
      <c r="O1077">
        <v>1</v>
      </c>
      <c r="P1077">
        <v>3</v>
      </c>
      <c r="Q1077">
        <v>4</v>
      </c>
      <c r="R1077" cm="1">
        <f t="array" ref="R1077">_xlfn.IFS(L1077&lt;=$W$6,1,L1077&lt;=$X$6,2,L1077&lt;=$Y$6,3,L1077&gt;$Y$6,4)</f>
        <v>4</v>
      </c>
      <c r="S1077">
        <f t="shared" si="32"/>
        <v>2</v>
      </c>
      <c r="T1077" t="str">
        <f t="shared" si="33"/>
        <v>2&gt;</v>
      </c>
    </row>
    <row r="1078" spans="1:20" x14ac:dyDescent="0.25">
      <c r="A1078">
        <v>1077</v>
      </c>
      <c r="B1078" t="s">
        <v>1096</v>
      </c>
      <c r="C1078">
        <v>70.2</v>
      </c>
      <c r="D1078" t="s">
        <v>20</v>
      </c>
      <c r="E1078">
        <v>1</v>
      </c>
      <c r="F1078">
        <v>41</v>
      </c>
      <c r="G1078">
        <v>9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  <c r="N1078">
        <v>3</v>
      </c>
      <c r="O1078">
        <v>3</v>
      </c>
      <c r="P1078">
        <v>4</v>
      </c>
      <c r="Q1078">
        <v>1</v>
      </c>
      <c r="R1078" cm="1">
        <f t="array" ref="R1078">_xlfn.IFS(L1078&lt;=$W$6,1,L1078&lt;=$X$6,2,L1078&lt;=$Y$6,3,L1078&gt;$Y$6,4)</f>
        <v>2</v>
      </c>
      <c r="S1078">
        <f t="shared" si="32"/>
        <v>3</v>
      </c>
      <c r="T1078" t="str">
        <f t="shared" si="33"/>
        <v>2&gt;</v>
      </c>
    </row>
    <row r="1079" spans="1:20" x14ac:dyDescent="0.25">
      <c r="A1079">
        <v>1078</v>
      </c>
      <c r="B1079" t="s">
        <v>1097</v>
      </c>
      <c r="C1079">
        <v>65.8</v>
      </c>
      <c r="D1079" t="s">
        <v>18</v>
      </c>
      <c r="E1079">
        <v>1</v>
      </c>
      <c r="F1079">
        <v>31</v>
      </c>
      <c r="G1079">
        <v>4</v>
      </c>
      <c r="H1079">
        <v>291025.68</v>
      </c>
      <c r="I1079">
        <v>1</v>
      </c>
      <c r="J1079">
        <v>1</v>
      </c>
      <c r="K1079">
        <v>0</v>
      </c>
      <c r="L1079">
        <v>20207.02</v>
      </c>
      <c r="M1079">
        <v>0</v>
      </c>
      <c r="N1079">
        <v>3</v>
      </c>
      <c r="O1079">
        <v>1</v>
      </c>
      <c r="P1079">
        <v>1</v>
      </c>
      <c r="Q1079">
        <v>4</v>
      </c>
      <c r="R1079" cm="1">
        <f t="array" ref="R1079">_xlfn.IFS(L1079&lt;=$W$6,1,L1079&lt;=$X$6,2,L1079&lt;=$Y$6,3,L1079&gt;$Y$6,4)</f>
        <v>1</v>
      </c>
      <c r="S1079">
        <f t="shared" si="32"/>
        <v>1</v>
      </c>
      <c r="T1079">
        <f t="shared" si="33"/>
        <v>1</v>
      </c>
    </row>
    <row r="1080" spans="1:20" x14ac:dyDescent="0.25">
      <c r="A1080">
        <v>1079</v>
      </c>
      <c r="B1080" t="s">
        <v>1098</v>
      </c>
      <c r="C1080">
        <v>67.7</v>
      </c>
      <c r="D1080" t="s">
        <v>27</v>
      </c>
      <c r="E1080">
        <v>0</v>
      </c>
      <c r="F1080">
        <v>43</v>
      </c>
      <c r="G1080">
        <v>9</v>
      </c>
      <c r="H1080">
        <v>293441.96000000002</v>
      </c>
      <c r="I1080">
        <v>2</v>
      </c>
      <c r="J1080">
        <v>1</v>
      </c>
      <c r="K1080">
        <v>1</v>
      </c>
      <c r="L1080">
        <v>4195.84</v>
      </c>
      <c r="M1080">
        <v>0</v>
      </c>
      <c r="N1080">
        <v>3</v>
      </c>
      <c r="O1080">
        <v>3</v>
      </c>
      <c r="P1080">
        <v>4</v>
      </c>
      <c r="Q1080">
        <v>4</v>
      </c>
      <c r="R1080" cm="1">
        <f t="array" ref="R1080">_xlfn.IFS(L1080&lt;=$W$6,1,L1080&lt;=$X$6,2,L1080&lt;=$Y$6,3,L1080&gt;$Y$6,4)</f>
        <v>1</v>
      </c>
      <c r="S1080">
        <f t="shared" si="32"/>
        <v>4</v>
      </c>
      <c r="T1080" t="str">
        <f t="shared" si="33"/>
        <v>2&gt;</v>
      </c>
    </row>
    <row r="1081" spans="1:20" x14ac:dyDescent="0.25">
      <c r="A1081">
        <v>1080</v>
      </c>
      <c r="B1081" t="s">
        <v>1099</v>
      </c>
      <c r="C1081">
        <v>66.400000000000006</v>
      </c>
      <c r="D1081" t="s">
        <v>18</v>
      </c>
      <c r="E1081">
        <v>1</v>
      </c>
      <c r="F1081">
        <v>34</v>
      </c>
      <c r="G1081">
        <v>11</v>
      </c>
      <c r="H1081">
        <v>214419.46</v>
      </c>
      <c r="I1081">
        <v>1</v>
      </c>
      <c r="J1081">
        <v>1</v>
      </c>
      <c r="K1081">
        <v>1</v>
      </c>
      <c r="L1081">
        <v>112340.2</v>
      </c>
      <c r="M1081">
        <v>0</v>
      </c>
      <c r="N1081">
        <v>3</v>
      </c>
      <c r="O1081">
        <v>1</v>
      </c>
      <c r="P1081">
        <v>4</v>
      </c>
      <c r="Q1081">
        <v>3</v>
      </c>
      <c r="R1081" cm="1">
        <f t="array" ref="R1081">_xlfn.IFS(L1081&lt;=$W$6,1,L1081&lt;=$X$6,2,L1081&lt;=$Y$6,3,L1081&gt;$Y$6,4)</f>
        <v>3</v>
      </c>
      <c r="S1081">
        <f t="shared" si="32"/>
        <v>2</v>
      </c>
      <c r="T1081">
        <f t="shared" si="33"/>
        <v>1</v>
      </c>
    </row>
    <row r="1082" spans="1:20" x14ac:dyDescent="0.25">
      <c r="A1082">
        <v>1081</v>
      </c>
      <c r="B1082" t="s">
        <v>1100</v>
      </c>
      <c r="C1082">
        <v>76.599999999999994</v>
      </c>
      <c r="D1082" t="s">
        <v>27</v>
      </c>
      <c r="E1082">
        <v>0</v>
      </c>
      <c r="F1082">
        <v>40</v>
      </c>
      <c r="G1082">
        <v>8</v>
      </c>
      <c r="H1082">
        <v>261867.48</v>
      </c>
      <c r="I1082">
        <v>1</v>
      </c>
      <c r="J1082">
        <v>0</v>
      </c>
      <c r="K1082">
        <v>1</v>
      </c>
      <c r="L1082">
        <v>2035.94</v>
      </c>
      <c r="M1082">
        <v>0</v>
      </c>
      <c r="N1082">
        <v>4</v>
      </c>
      <c r="O1082">
        <v>3</v>
      </c>
      <c r="P1082">
        <v>3</v>
      </c>
      <c r="Q1082">
        <v>4</v>
      </c>
      <c r="R1082" cm="1">
        <f t="array" ref="R1082">_xlfn.IFS(L1082&lt;=$W$6,1,L1082&lt;=$X$6,2,L1082&lt;=$Y$6,3,L1082&gt;$Y$6,4)</f>
        <v>1</v>
      </c>
      <c r="S1082">
        <f t="shared" si="32"/>
        <v>3</v>
      </c>
      <c r="T1082">
        <f t="shared" si="33"/>
        <v>1</v>
      </c>
    </row>
    <row r="1083" spans="1:20" x14ac:dyDescent="0.25">
      <c r="A1083">
        <v>1082</v>
      </c>
      <c r="B1083" t="s">
        <v>1101</v>
      </c>
      <c r="C1083">
        <v>46.1</v>
      </c>
      <c r="D1083" t="s">
        <v>20</v>
      </c>
      <c r="E1083">
        <v>0</v>
      </c>
      <c r="F1083">
        <v>37</v>
      </c>
      <c r="G1083">
        <v>9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  <c r="N1083">
        <v>1</v>
      </c>
      <c r="O1083">
        <v>2</v>
      </c>
      <c r="P1083">
        <v>4</v>
      </c>
      <c r="Q1083">
        <v>1</v>
      </c>
      <c r="R1083" cm="1">
        <f t="array" ref="R1083">_xlfn.IFS(L1083&lt;=$W$6,1,L1083&lt;=$X$6,2,L1083&lt;=$Y$6,3,L1083&gt;$Y$6,4)</f>
        <v>3</v>
      </c>
      <c r="S1083">
        <f t="shared" si="32"/>
        <v>3</v>
      </c>
      <c r="T1083">
        <f t="shared" si="33"/>
        <v>1</v>
      </c>
    </row>
    <row r="1084" spans="1:20" x14ac:dyDescent="0.25">
      <c r="A1084">
        <v>1083</v>
      </c>
      <c r="B1084" t="s">
        <v>1102</v>
      </c>
      <c r="C1084">
        <v>68.8</v>
      </c>
      <c r="D1084" t="s">
        <v>20</v>
      </c>
      <c r="E1084">
        <v>1</v>
      </c>
      <c r="F1084">
        <v>38</v>
      </c>
      <c r="G1084">
        <v>1</v>
      </c>
      <c r="H1084">
        <v>179544.6</v>
      </c>
      <c r="I1084">
        <v>1</v>
      </c>
      <c r="J1084">
        <v>1</v>
      </c>
      <c r="K1084">
        <v>0</v>
      </c>
      <c r="L1084">
        <v>177383.67999999999</v>
      </c>
      <c r="M1084">
        <v>1</v>
      </c>
      <c r="N1084">
        <v>3</v>
      </c>
      <c r="O1084">
        <v>2</v>
      </c>
      <c r="P1084">
        <v>1</v>
      </c>
      <c r="Q1084">
        <v>2</v>
      </c>
      <c r="R1084" cm="1">
        <f t="array" ref="R1084">_xlfn.IFS(L1084&lt;=$W$6,1,L1084&lt;=$X$6,2,L1084&lt;=$Y$6,3,L1084&gt;$Y$6,4)</f>
        <v>4</v>
      </c>
      <c r="S1084">
        <f t="shared" si="32"/>
        <v>3</v>
      </c>
      <c r="T1084">
        <f t="shared" si="33"/>
        <v>1</v>
      </c>
    </row>
    <row r="1085" spans="1:20" x14ac:dyDescent="0.25">
      <c r="A1085">
        <v>1084</v>
      </c>
      <c r="B1085" t="s">
        <v>1103</v>
      </c>
      <c r="C1085">
        <v>67.8</v>
      </c>
      <c r="D1085" t="s">
        <v>18</v>
      </c>
      <c r="E1085">
        <v>0</v>
      </c>
      <c r="F1085">
        <v>34</v>
      </c>
      <c r="G1085">
        <v>6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  <c r="N1085">
        <v>3</v>
      </c>
      <c r="O1085">
        <v>1</v>
      </c>
      <c r="P1085">
        <v>2</v>
      </c>
      <c r="Q1085">
        <v>1</v>
      </c>
      <c r="R1085" cm="1">
        <f t="array" ref="R1085">_xlfn.IFS(L1085&lt;=$W$6,1,L1085&lt;=$X$6,2,L1085&lt;=$Y$6,3,L1085&gt;$Y$6,4)</f>
        <v>2</v>
      </c>
      <c r="S1085">
        <f t="shared" si="32"/>
        <v>2</v>
      </c>
      <c r="T1085" t="str">
        <f t="shared" si="33"/>
        <v>2&gt;</v>
      </c>
    </row>
    <row r="1086" spans="1:20" x14ac:dyDescent="0.25">
      <c r="A1086">
        <v>1085</v>
      </c>
      <c r="B1086" t="s">
        <v>1104</v>
      </c>
      <c r="C1086">
        <v>79.599999999999994</v>
      </c>
      <c r="D1086" t="s">
        <v>18</v>
      </c>
      <c r="E1086">
        <v>1</v>
      </c>
      <c r="F1086">
        <v>26</v>
      </c>
      <c r="G1086">
        <v>9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  <c r="N1086">
        <v>4</v>
      </c>
      <c r="O1086">
        <v>1</v>
      </c>
      <c r="P1086">
        <v>4</v>
      </c>
      <c r="Q1086">
        <v>1</v>
      </c>
      <c r="R1086" cm="1">
        <f t="array" ref="R1086">_xlfn.IFS(L1086&lt;=$W$6,1,L1086&lt;=$X$6,2,L1086&lt;=$Y$6,3,L1086&gt;$Y$6,4)</f>
        <v>2</v>
      </c>
      <c r="S1086">
        <f t="shared" si="32"/>
        <v>1</v>
      </c>
      <c r="T1086" t="str">
        <f t="shared" si="33"/>
        <v>2&gt;</v>
      </c>
    </row>
    <row r="1087" spans="1:20" x14ac:dyDescent="0.25">
      <c r="A1087">
        <v>1086</v>
      </c>
      <c r="B1087" t="s">
        <v>1105</v>
      </c>
      <c r="C1087">
        <v>80.3</v>
      </c>
      <c r="D1087" t="s">
        <v>18</v>
      </c>
      <c r="E1087">
        <v>1</v>
      </c>
      <c r="F1087">
        <v>44</v>
      </c>
      <c r="G1087">
        <v>6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  <c r="N1087">
        <v>4</v>
      </c>
      <c r="O1087">
        <v>3</v>
      </c>
      <c r="P1087">
        <v>2</v>
      </c>
      <c r="Q1087">
        <v>1</v>
      </c>
      <c r="R1087" cm="1">
        <f t="array" ref="R1087">_xlfn.IFS(L1087&lt;=$W$6,1,L1087&lt;=$X$6,2,L1087&lt;=$Y$6,3,L1087&gt;$Y$6,4)</f>
        <v>4</v>
      </c>
      <c r="S1087">
        <f t="shared" si="32"/>
        <v>4</v>
      </c>
      <c r="T1087">
        <f t="shared" si="33"/>
        <v>1</v>
      </c>
    </row>
    <row r="1088" spans="1:20" x14ac:dyDescent="0.25">
      <c r="A1088">
        <v>1087</v>
      </c>
      <c r="B1088" t="s">
        <v>1106</v>
      </c>
      <c r="C1088">
        <v>71.2</v>
      </c>
      <c r="D1088" t="s">
        <v>18</v>
      </c>
      <c r="E1088">
        <v>1</v>
      </c>
      <c r="F1088">
        <v>38</v>
      </c>
      <c r="G1088">
        <v>3</v>
      </c>
      <c r="H1088">
        <v>201499</v>
      </c>
      <c r="I1088">
        <v>3</v>
      </c>
      <c r="J1088">
        <v>0</v>
      </c>
      <c r="K1088">
        <v>0</v>
      </c>
      <c r="L1088">
        <v>70758.37</v>
      </c>
      <c r="M1088">
        <v>1</v>
      </c>
      <c r="N1088">
        <v>3</v>
      </c>
      <c r="O1088">
        <v>2</v>
      </c>
      <c r="P1088">
        <v>1</v>
      </c>
      <c r="Q1088">
        <v>3</v>
      </c>
      <c r="R1088" cm="1">
        <f t="array" ref="R1088">_xlfn.IFS(L1088&lt;=$W$6,1,L1088&lt;=$X$6,2,L1088&lt;=$Y$6,3,L1088&gt;$Y$6,4)</f>
        <v>2</v>
      </c>
      <c r="S1088">
        <f t="shared" si="32"/>
        <v>3</v>
      </c>
      <c r="T1088" t="str">
        <f t="shared" si="33"/>
        <v>2&gt;</v>
      </c>
    </row>
    <row r="1089" spans="1:20" x14ac:dyDescent="0.25">
      <c r="A1089">
        <v>1088</v>
      </c>
      <c r="B1089" t="s">
        <v>1107</v>
      </c>
      <c r="C1089">
        <v>49.8</v>
      </c>
      <c r="D1089" t="s">
        <v>18</v>
      </c>
      <c r="E1089">
        <v>0</v>
      </c>
      <c r="F1089">
        <v>33</v>
      </c>
      <c r="G1089">
        <v>11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  <c r="N1089">
        <v>1</v>
      </c>
      <c r="O1089">
        <v>1</v>
      </c>
      <c r="P1089">
        <v>4</v>
      </c>
      <c r="Q1089">
        <v>1</v>
      </c>
      <c r="R1089" cm="1">
        <f t="array" ref="R1089">_xlfn.IFS(L1089&lt;=$W$6,1,L1089&lt;=$X$6,2,L1089&lt;=$Y$6,3,L1089&gt;$Y$6,4)</f>
        <v>1</v>
      </c>
      <c r="S1089">
        <f t="shared" si="32"/>
        <v>2</v>
      </c>
      <c r="T1089" t="str">
        <f t="shared" si="33"/>
        <v>2&gt;</v>
      </c>
    </row>
    <row r="1090" spans="1:20" x14ac:dyDescent="0.25">
      <c r="A1090">
        <v>1089</v>
      </c>
      <c r="B1090" t="s">
        <v>1108</v>
      </c>
      <c r="C1090">
        <v>85</v>
      </c>
      <c r="D1090" t="s">
        <v>20</v>
      </c>
      <c r="E1090">
        <v>1</v>
      </c>
      <c r="F1090">
        <v>24</v>
      </c>
      <c r="G1090">
        <v>3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  <c r="N1090">
        <v>4</v>
      </c>
      <c r="O1090">
        <v>1</v>
      </c>
      <c r="P1090">
        <v>1</v>
      </c>
      <c r="Q1090">
        <v>1</v>
      </c>
      <c r="R1090" cm="1">
        <f t="array" ref="R1090">_xlfn.IFS(L1090&lt;=$W$6,1,L1090&lt;=$X$6,2,L1090&lt;=$Y$6,3,L1090&gt;$Y$6,4)</f>
        <v>1</v>
      </c>
      <c r="S1090">
        <f t="shared" si="32"/>
        <v>1</v>
      </c>
      <c r="T1090" t="str">
        <f t="shared" si="33"/>
        <v>2&gt;</v>
      </c>
    </row>
    <row r="1091" spans="1:20" x14ac:dyDescent="0.25">
      <c r="A1091">
        <v>1090</v>
      </c>
      <c r="B1091" t="s">
        <v>1109</v>
      </c>
      <c r="C1091">
        <v>62.8</v>
      </c>
      <c r="D1091" t="s">
        <v>18</v>
      </c>
      <c r="E1091">
        <v>0</v>
      </c>
      <c r="F1091">
        <v>53</v>
      </c>
      <c r="G1091">
        <v>4</v>
      </c>
      <c r="H1091">
        <v>247962.62</v>
      </c>
      <c r="I1091">
        <v>2</v>
      </c>
      <c r="J1091">
        <v>1</v>
      </c>
      <c r="K1091">
        <v>1</v>
      </c>
      <c r="L1091">
        <v>40546.15</v>
      </c>
      <c r="M1091">
        <v>0</v>
      </c>
      <c r="N1091">
        <v>2</v>
      </c>
      <c r="O1091">
        <v>4</v>
      </c>
      <c r="P1091">
        <v>1</v>
      </c>
      <c r="Q1091">
        <v>3</v>
      </c>
      <c r="R1091" cm="1">
        <f t="array" ref="R1091">_xlfn.IFS(L1091&lt;=$W$6,1,L1091&lt;=$X$6,2,L1091&lt;=$Y$6,3,L1091&gt;$Y$6,4)</f>
        <v>1</v>
      </c>
      <c r="S1091">
        <f t="shared" ref="S1091:S1154" si="34">VLOOKUP(F1091,$V$10:$W$16,2,1)</f>
        <v>5</v>
      </c>
      <c r="T1091" t="str">
        <f t="shared" ref="T1091:T1154" si="35">VLOOKUP(I1091,$Y$9:$Z$11,2,1)</f>
        <v>2&gt;</v>
      </c>
    </row>
    <row r="1092" spans="1:20" x14ac:dyDescent="0.25">
      <c r="A1092">
        <v>1091</v>
      </c>
      <c r="B1092" t="s">
        <v>1110</v>
      </c>
      <c r="C1092">
        <v>53.9</v>
      </c>
      <c r="D1092" t="s">
        <v>27</v>
      </c>
      <c r="E1092">
        <v>0</v>
      </c>
      <c r="F1092">
        <v>36</v>
      </c>
      <c r="G1092">
        <v>5</v>
      </c>
      <c r="H1092">
        <v>183244.84</v>
      </c>
      <c r="I1092">
        <v>1</v>
      </c>
      <c r="J1092">
        <v>1</v>
      </c>
      <c r="K1092">
        <v>1</v>
      </c>
      <c r="L1092">
        <v>136603.42000000001</v>
      </c>
      <c r="M1092">
        <v>0</v>
      </c>
      <c r="N1092">
        <v>1</v>
      </c>
      <c r="O1092">
        <v>2</v>
      </c>
      <c r="P1092">
        <v>2</v>
      </c>
      <c r="Q1092">
        <v>2</v>
      </c>
      <c r="R1092" cm="1">
        <f t="array" ref="R1092">_xlfn.IFS(L1092&lt;=$W$6,1,L1092&lt;=$X$6,2,L1092&lt;=$Y$6,3,L1092&gt;$Y$6,4)</f>
        <v>3</v>
      </c>
      <c r="S1092">
        <f t="shared" si="34"/>
        <v>2</v>
      </c>
      <c r="T1092">
        <f t="shared" si="35"/>
        <v>1</v>
      </c>
    </row>
    <row r="1093" spans="1:20" x14ac:dyDescent="0.25">
      <c r="A1093">
        <v>1092</v>
      </c>
      <c r="B1093" t="s">
        <v>1111</v>
      </c>
      <c r="C1093">
        <v>73.2</v>
      </c>
      <c r="D1093" t="s">
        <v>18</v>
      </c>
      <c r="E1093">
        <v>1</v>
      </c>
      <c r="F1093">
        <v>38</v>
      </c>
      <c r="G1093">
        <v>8</v>
      </c>
      <c r="H1093">
        <v>252391.62</v>
      </c>
      <c r="I1093">
        <v>1</v>
      </c>
      <c r="J1093">
        <v>1</v>
      </c>
      <c r="K1093">
        <v>1</v>
      </c>
      <c r="L1093">
        <v>133172.48000000001</v>
      </c>
      <c r="M1093">
        <v>0</v>
      </c>
      <c r="N1093">
        <v>4</v>
      </c>
      <c r="O1093">
        <v>2</v>
      </c>
      <c r="P1093">
        <v>3</v>
      </c>
      <c r="Q1093">
        <v>3</v>
      </c>
      <c r="R1093" cm="1">
        <f t="array" ref="R1093">_xlfn.IFS(L1093&lt;=$W$6,1,L1093&lt;=$X$6,2,L1093&lt;=$Y$6,3,L1093&gt;$Y$6,4)</f>
        <v>3</v>
      </c>
      <c r="S1093">
        <f t="shared" si="34"/>
        <v>3</v>
      </c>
      <c r="T1093">
        <f t="shared" si="35"/>
        <v>1</v>
      </c>
    </row>
    <row r="1094" spans="1:20" x14ac:dyDescent="0.25">
      <c r="A1094">
        <v>1093</v>
      </c>
      <c r="B1094" t="s">
        <v>1112</v>
      </c>
      <c r="C1094">
        <v>71.5</v>
      </c>
      <c r="D1094" t="s">
        <v>18</v>
      </c>
      <c r="E1094">
        <v>1</v>
      </c>
      <c r="F1094">
        <v>43</v>
      </c>
      <c r="G1094">
        <v>5</v>
      </c>
      <c r="H1094">
        <v>188535.8</v>
      </c>
      <c r="I1094">
        <v>1</v>
      </c>
      <c r="J1094">
        <v>0</v>
      </c>
      <c r="K1094">
        <v>1</v>
      </c>
      <c r="L1094">
        <v>152821.12</v>
      </c>
      <c r="M1094">
        <v>1</v>
      </c>
      <c r="N1094">
        <v>3</v>
      </c>
      <c r="O1094">
        <v>3</v>
      </c>
      <c r="P1094">
        <v>2</v>
      </c>
      <c r="Q1094">
        <v>2</v>
      </c>
      <c r="R1094" cm="1">
        <f t="array" ref="R1094">_xlfn.IFS(L1094&lt;=$W$6,1,L1094&lt;=$X$6,2,L1094&lt;=$Y$6,3,L1094&gt;$Y$6,4)</f>
        <v>4</v>
      </c>
      <c r="S1094">
        <f t="shared" si="34"/>
        <v>4</v>
      </c>
      <c r="T1094">
        <f t="shared" si="35"/>
        <v>1</v>
      </c>
    </row>
    <row r="1095" spans="1:20" x14ac:dyDescent="0.25">
      <c r="A1095">
        <v>1094</v>
      </c>
      <c r="B1095" t="s">
        <v>1113</v>
      </c>
      <c r="C1095">
        <v>65.099999999999994</v>
      </c>
      <c r="D1095" t="s">
        <v>18</v>
      </c>
      <c r="E1095">
        <v>1</v>
      </c>
      <c r="F1095">
        <v>42</v>
      </c>
      <c r="G1095">
        <v>5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  <c r="N1095">
        <v>2</v>
      </c>
      <c r="O1095">
        <v>3</v>
      </c>
      <c r="P1095">
        <v>2</v>
      </c>
      <c r="Q1095">
        <v>1</v>
      </c>
      <c r="R1095" cm="1">
        <f t="array" ref="R1095">_xlfn.IFS(L1095&lt;=$W$6,1,L1095&lt;=$X$6,2,L1095&lt;=$Y$6,3,L1095&gt;$Y$6,4)</f>
        <v>3</v>
      </c>
      <c r="S1095">
        <f t="shared" si="34"/>
        <v>4</v>
      </c>
      <c r="T1095" t="str">
        <f t="shared" si="35"/>
        <v>2&gt;</v>
      </c>
    </row>
    <row r="1096" spans="1:20" x14ac:dyDescent="0.25">
      <c r="A1096">
        <v>1095</v>
      </c>
      <c r="B1096" t="s">
        <v>1114</v>
      </c>
      <c r="C1096">
        <v>81.3</v>
      </c>
      <c r="D1096" t="s">
        <v>18</v>
      </c>
      <c r="E1096">
        <v>1</v>
      </c>
      <c r="F1096">
        <v>36</v>
      </c>
      <c r="G1096">
        <v>1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  <c r="N1096">
        <v>4</v>
      </c>
      <c r="O1096">
        <v>2</v>
      </c>
      <c r="P1096">
        <v>1</v>
      </c>
      <c r="Q1096">
        <v>1</v>
      </c>
      <c r="R1096" cm="1">
        <f t="array" ref="R1096">_xlfn.IFS(L1096&lt;=$W$6,1,L1096&lt;=$X$6,2,L1096&lt;=$Y$6,3,L1096&gt;$Y$6,4)</f>
        <v>1</v>
      </c>
      <c r="S1096">
        <f t="shared" si="34"/>
        <v>2</v>
      </c>
      <c r="T1096" t="str">
        <f t="shared" si="35"/>
        <v>2&gt;</v>
      </c>
    </row>
    <row r="1097" spans="1:20" x14ac:dyDescent="0.25">
      <c r="A1097">
        <v>1096</v>
      </c>
      <c r="B1097" t="s">
        <v>1115</v>
      </c>
      <c r="C1097">
        <v>69.2</v>
      </c>
      <c r="D1097" t="s">
        <v>18</v>
      </c>
      <c r="E1097">
        <v>1</v>
      </c>
      <c r="F1097">
        <v>31</v>
      </c>
      <c r="G1097">
        <v>5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  <c r="N1097">
        <v>3</v>
      </c>
      <c r="O1097">
        <v>1</v>
      </c>
      <c r="P1097">
        <v>2</v>
      </c>
      <c r="Q1097">
        <v>1</v>
      </c>
      <c r="R1097" cm="1">
        <f t="array" ref="R1097">_xlfn.IFS(L1097&lt;=$W$6,1,L1097&lt;=$X$6,2,L1097&lt;=$Y$6,3,L1097&gt;$Y$6,4)</f>
        <v>2</v>
      </c>
      <c r="S1097">
        <f t="shared" si="34"/>
        <v>1</v>
      </c>
      <c r="T1097">
        <f t="shared" si="35"/>
        <v>1</v>
      </c>
    </row>
    <row r="1098" spans="1:20" x14ac:dyDescent="0.25">
      <c r="A1098">
        <v>1097</v>
      </c>
      <c r="B1098" t="s">
        <v>1116</v>
      </c>
      <c r="C1098">
        <v>75.599999999999994</v>
      </c>
      <c r="D1098" t="s">
        <v>27</v>
      </c>
      <c r="E1098">
        <v>0</v>
      </c>
      <c r="F1098">
        <v>41</v>
      </c>
      <c r="G1098">
        <v>4</v>
      </c>
      <c r="H1098">
        <v>201435.7</v>
      </c>
      <c r="I1098">
        <v>3</v>
      </c>
      <c r="J1098">
        <v>1</v>
      </c>
      <c r="K1098">
        <v>1</v>
      </c>
      <c r="L1098">
        <v>73406.039999999994</v>
      </c>
      <c r="M1098">
        <v>1</v>
      </c>
      <c r="N1098">
        <v>4</v>
      </c>
      <c r="O1098">
        <v>3</v>
      </c>
      <c r="P1098">
        <v>1</v>
      </c>
      <c r="Q1098">
        <v>3</v>
      </c>
      <c r="R1098" cm="1">
        <f t="array" ref="R1098">_xlfn.IFS(L1098&lt;=$W$6,1,L1098&lt;=$X$6,2,L1098&lt;=$Y$6,3,L1098&gt;$Y$6,4)</f>
        <v>2</v>
      </c>
      <c r="S1098">
        <f t="shared" si="34"/>
        <v>3</v>
      </c>
      <c r="T1098" t="str">
        <f t="shared" si="35"/>
        <v>2&gt;</v>
      </c>
    </row>
    <row r="1099" spans="1:20" x14ac:dyDescent="0.25">
      <c r="A1099">
        <v>1098</v>
      </c>
      <c r="B1099" t="s">
        <v>1117</v>
      </c>
      <c r="C1099">
        <v>54.3</v>
      </c>
      <c r="D1099" t="s">
        <v>18</v>
      </c>
      <c r="E1099">
        <v>1</v>
      </c>
      <c r="F1099">
        <v>38</v>
      </c>
      <c r="G1099">
        <v>7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  <c r="N1099">
        <v>1</v>
      </c>
      <c r="O1099">
        <v>2</v>
      </c>
      <c r="P1099">
        <v>3</v>
      </c>
      <c r="Q1099">
        <v>1</v>
      </c>
      <c r="R1099" cm="1">
        <f t="array" ref="R1099">_xlfn.IFS(L1099&lt;=$W$6,1,L1099&lt;=$X$6,2,L1099&lt;=$Y$6,3,L1099&gt;$Y$6,4)</f>
        <v>4</v>
      </c>
      <c r="S1099">
        <f t="shared" si="34"/>
        <v>3</v>
      </c>
      <c r="T1099" t="str">
        <f t="shared" si="35"/>
        <v>2&gt;</v>
      </c>
    </row>
    <row r="1100" spans="1:20" x14ac:dyDescent="0.25">
      <c r="A1100">
        <v>1099</v>
      </c>
      <c r="B1100" t="s">
        <v>1118</v>
      </c>
      <c r="C1100">
        <v>79</v>
      </c>
      <c r="D1100" t="s">
        <v>18</v>
      </c>
      <c r="E1100">
        <v>0</v>
      </c>
      <c r="F1100">
        <v>28</v>
      </c>
      <c r="G1100">
        <v>5</v>
      </c>
      <c r="H1100">
        <v>283163.42</v>
      </c>
      <c r="I1100">
        <v>2</v>
      </c>
      <c r="J1100">
        <v>0</v>
      </c>
      <c r="K1100">
        <v>0</v>
      </c>
      <c r="L1100">
        <v>98309.27</v>
      </c>
      <c r="M1100">
        <v>0</v>
      </c>
      <c r="N1100">
        <v>4</v>
      </c>
      <c r="O1100">
        <v>1</v>
      </c>
      <c r="P1100">
        <v>2</v>
      </c>
      <c r="Q1100">
        <v>4</v>
      </c>
      <c r="R1100" cm="1">
        <f t="array" ref="R1100">_xlfn.IFS(L1100&lt;=$W$6,1,L1100&lt;=$X$6,2,L1100&lt;=$Y$6,3,L1100&gt;$Y$6,4)</f>
        <v>2</v>
      </c>
      <c r="S1100">
        <f t="shared" si="34"/>
        <v>1</v>
      </c>
      <c r="T1100" t="str">
        <f t="shared" si="35"/>
        <v>2&gt;</v>
      </c>
    </row>
    <row r="1101" spans="1:20" x14ac:dyDescent="0.25">
      <c r="A1101">
        <v>1100</v>
      </c>
      <c r="B1101" t="s">
        <v>1119</v>
      </c>
      <c r="C1101">
        <v>49.4</v>
      </c>
      <c r="D1101" t="s">
        <v>20</v>
      </c>
      <c r="E1101">
        <v>1</v>
      </c>
      <c r="F1101">
        <v>40</v>
      </c>
      <c r="G1101">
        <v>8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  <c r="N1101">
        <v>1</v>
      </c>
      <c r="O1101">
        <v>3</v>
      </c>
      <c r="P1101">
        <v>3</v>
      </c>
      <c r="Q1101">
        <v>1</v>
      </c>
      <c r="R1101" cm="1">
        <f t="array" ref="R1101">_xlfn.IFS(L1101&lt;=$W$6,1,L1101&lt;=$X$6,2,L1101&lt;=$Y$6,3,L1101&gt;$Y$6,4)</f>
        <v>1</v>
      </c>
      <c r="S1101">
        <f t="shared" si="34"/>
        <v>3</v>
      </c>
      <c r="T1101" t="str">
        <f t="shared" si="35"/>
        <v>2&gt;</v>
      </c>
    </row>
    <row r="1102" spans="1:20" x14ac:dyDescent="0.25">
      <c r="A1102">
        <v>1101</v>
      </c>
      <c r="B1102" t="s">
        <v>1120</v>
      </c>
      <c r="C1102">
        <v>85</v>
      </c>
      <c r="D1102" t="s">
        <v>18</v>
      </c>
      <c r="E1102">
        <v>0</v>
      </c>
      <c r="F1102">
        <v>41</v>
      </c>
      <c r="G1102">
        <v>3</v>
      </c>
      <c r="H1102">
        <v>297173.28000000003</v>
      </c>
      <c r="I1102">
        <v>1</v>
      </c>
      <c r="J1102">
        <v>1</v>
      </c>
      <c r="K1102">
        <v>1</v>
      </c>
      <c r="L1102">
        <v>176791.27</v>
      </c>
      <c r="M1102">
        <v>0</v>
      </c>
      <c r="N1102">
        <v>4</v>
      </c>
      <c r="O1102">
        <v>3</v>
      </c>
      <c r="P1102">
        <v>1</v>
      </c>
      <c r="Q1102">
        <v>4</v>
      </c>
      <c r="R1102" cm="1">
        <f t="array" ref="R1102">_xlfn.IFS(L1102&lt;=$W$6,1,L1102&lt;=$X$6,2,L1102&lt;=$Y$6,3,L1102&gt;$Y$6,4)</f>
        <v>4</v>
      </c>
      <c r="S1102">
        <f t="shared" si="34"/>
        <v>3</v>
      </c>
      <c r="T1102">
        <f t="shared" si="35"/>
        <v>1</v>
      </c>
    </row>
    <row r="1103" spans="1:20" x14ac:dyDescent="0.25">
      <c r="A1103">
        <v>1102</v>
      </c>
      <c r="B1103" t="s">
        <v>1121</v>
      </c>
      <c r="C1103">
        <v>70.3</v>
      </c>
      <c r="D1103" t="s">
        <v>20</v>
      </c>
      <c r="E1103">
        <v>1</v>
      </c>
      <c r="F1103">
        <v>31</v>
      </c>
      <c r="G1103">
        <v>10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  <c r="N1103">
        <v>3</v>
      </c>
      <c r="O1103">
        <v>1</v>
      </c>
      <c r="P1103">
        <v>4</v>
      </c>
      <c r="Q1103">
        <v>1</v>
      </c>
      <c r="R1103" cm="1">
        <f t="array" ref="R1103">_xlfn.IFS(L1103&lt;=$W$6,1,L1103&lt;=$X$6,2,L1103&lt;=$Y$6,3,L1103&gt;$Y$6,4)</f>
        <v>1</v>
      </c>
      <c r="S1103">
        <f t="shared" si="34"/>
        <v>1</v>
      </c>
      <c r="T1103" t="str">
        <f t="shared" si="35"/>
        <v>2&gt;</v>
      </c>
    </row>
    <row r="1104" spans="1:20" x14ac:dyDescent="0.25">
      <c r="A1104">
        <v>1103</v>
      </c>
      <c r="B1104" t="s">
        <v>1122</v>
      </c>
      <c r="C1104">
        <v>43.2</v>
      </c>
      <c r="D1104" t="s">
        <v>20</v>
      </c>
      <c r="E1104">
        <v>1</v>
      </c>
      <c r="F1104">
        <v>40</v>
      </c>
      <c r="G1104">
        <v>8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  <c r="N1104">
        <v>1</v>
      </c>
      <c r="O1104">
        <v>3</v>
      </c>
      <c r="P1104">
        <v>3</v>
      </c>
      <c r="Q1104">
        <v>1</v>
      </c>
      <c r="R1104" cm="1">
        <f t="array" ref="R1104">_xlfn.IFS(L1104&lt;=$W$6,1,L1104&lt;=$X$6,2,L1104&lt;=$Y$6,3,L1104&gt;$Y$6,4)</f>
        <v>4</v>
      </c>
      <c r="S1104">
        <f t="shared" si="34"/>
        <v>3</v>
      </c>
      <c r="T1104" t="str">
        <f t="shared" si="35"/>
        <v>2&gt;</v>
      </c>
    </row>
    <row r="1105" spans="1:20" x14ac:dyDescent="0.25">
      <c r="A1105">
        <v>1104</v>
      </c>
      <c r="B1105" t="s">
        <v>1123</v>
      </c>
      <c r="C1105">
        <v>51.2</v>
      </c>
      <c r="D1105" t="s">
        <v>27</v>
      </c>
      <c r="E1105">
        <v>0</v>
      </c>
      <c r="F1105">
        <v>34</v>
      </c>
      <c r="G1105">
        <v>3</v>
      </c>
      <c r="H1105">
        <v>246807.7</v>
      </c>
      <c r="I1105">
        <v>2</v>
      </c>
      <c r="J1105">
        <v>1</v>
      </c>
      <c r="K1105">
        <v>0</v>
      </c>
      <c r="L1105">
        <v>80120.19</v>
      </c>
      <c r="M1105">
        <v>0</v>
      </c>
      <c r="N1105">
        <v>1</v>
      </c>
      <c r="O1105">
        <v>1</v>
      </c>
      <c r="P1105">
        <v>1</v>
      </c>
      <c r="Q1105">
        <v>3</v>
      </c>
      <c r="R1105" cm="1">
        <f t="array" ref="R1105">_xlfn.IFS(L1105&lt;=$W$6,1,L1105&lt;=$X$6,2,L1105&lt;=$Y$6,3,L1105&gt;$Y$6,4)</f>
        <v>2</v>
      </c>
      <c r="S1105">
        <f t="shared" si="34"/>
        <v>2</v>
      </c>
      <c r="T1105" t="str">
        <f t="shared" si="35"/>
        <v>2&gt;</v>
      </c>
    </row>
    <row r="1106" spans="1:20" x14ac:dyDescent="0.25">
      <c r="A1106">
        <v>1105</v>
      </c>
      <c r="B1106" t="s">
        <v>1124</v>
      </c>
      <c r="C1106">
        <v>58.9</v>
      </c>
      <c r="D1106" t="s">
        <v>18</v>
      </c>
      <c r="E1106">
        <v>1</v>
      </c>
      <c r="F1106">
        <v>30</v>
      </c>
      <c r="G1106">
        <v>8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  <c r="N1106">
        <v>2</v>
      </c>
      <c r="O1106">
        <v>1</v>
      </c>
      <c r="P1106">
        <v>3</v>
      </c>
      <c r="Q1106">
        <v>1</v>
      </c>
      <c r="R1106" cm="1">
        <f t="array" ref="R1106">_xlfn.IFS(L1106&lt;=$W$6,1,L1106&lt;=$X$6,2,L1106&lt;=$Y$6,3,L1106&gt;$Y$6,4)</f>
        <v>4</v>
      </c>
      <c r="S1106">
        <f t="shared" si="34"/>
        <v>1</v>
      </c>
      <c r="T1106" t="str">
        <f t="shared" si="35"/>
        <v>2&gt;</v>
      </c>
    </row>
    <row r="1107" spans="1:20" x14ac:dyDescent="0.25">
      <c r="A1107">
        <v>1106</v>
      </c>
      <c r="B1107" t="s">
        <v>1125</v>
      </c>
      <c r="C1107">
        <v>51.4</v>
      </c>
      <c r="D1107" t="s">
        <v>18</v>
      </c>
      <c r="E1107">
        <v>0</v>
      </c>
      <c r="F1107">
        <v>48</v>
      </c>
      <c r="G1107">
        <v>4</v>
      </c>
      <c r="H1107">
        <v>213023.7</v>
      </c>
      <c r="I1107">
        <v>1</v>
      </c>
      <c r="J1107">
        <v>1</v>
      </c>
      <c r="K1107">
        <v>0</v>
      </c>
      <c r="L1107">
        <v>55072.32</v>
      </c>
      <c r="M1107">
        <v>0</v>
      </c>
      <c r="N1107">
        <v>1</v>
      </c>
      <c r="O1107">
        <v>4</v>
      </c>
      <c r="P1107">
        <v>1</v>
      </c>
      <c r="Q1107">
        <v>3</v>
      </c>
      <c r="R1107" cm="1">
        <f t="array" ref="R1107">_xlfn.IFS(L1107&lt;=$W$6,1,L1107&lt;=$X$6,2,L1107&lt;=$Y$6,3,L1107&gt;$Y$6,4)</f>
        <v>2</v>
      </c>
      <c r="S1107">
        <f t="shared" si="34"/>
        <v>5</v>
      </c>
      <c r="T1107">
        <f t="shared" si="35"/>
        <v>1</v>
      </c>
    </row>
    <row r="1108" spans="1:20" x14ac:dyDescent="0.25">
      <c r="A1108">
        <v>1107</v>
      </c>
      <c r="B1108" t="s">
        <v>1126</v>
      </c>
      <c r="C1108">
        <v>67.8</v>
      </c>
      <c r="D1108" t="s">
        <v>18</v>
      </c>
      <c r="E1108">
        <v>0</v>
      </c>
      <c r="F1108">
        <v>40</v>
      </c>
      <c r="G1108">
        <v>3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  <c r="N1108">
        <v>3</v>
      </c>
      <c r="O1108">
        <v>3</v>
      </c>
      <c r="P1108">
        <v>1</v>
      </c>
      <c r="Q1108">
        <v>1</v>
      </c>
      <c r="R1108" cm="1">
        <f t="array" ref="R1108">_xlfn.IFS(L1108&lt;=$W$6,1,L1108&lt;=$X$6,2,L1108&lt;=$Y$6,3,L1108&gt;$Y$6,4)</f>
        <v>3</v>
      </c>
      <c r="S1108">
        <f t="shared" si="34"/>
        <v>3</v>
      </c>
      <c r="T1108" t="str">
        <f t="shared" si="35"/>
        <v>2&gt;</v>
      </c>
    </row>
    <row r="1109" spans="1:20" x14ac:dyDescent="0.25">
      <c r="A1109">
        <v>1108</v>
      </c>
      <c r="B1109" t="s">
        <v>1127</v>
      </c>
      <c r="C1109">
        <v>42</v>
      </c>
      <c r="D1109" t="s">
        <v>27</v>
      </c>
      <c r="E1109">
        <v>0</v>
      </c>
      <c r="F1109">
        <v>36</v>
      </c>
      <c r="G1109">
        <v>2</v>
      </c>
      <c r="H1109">
        <v>271099.8</v>
      </c>
      <c r="I1109">
        <v>1</v>
      </c>
      <c r="J1109">
        <v>0</v>
      </c>
      <c r="K1109">
        <v>0</v>
      </c>
      <c r="L1109">
        <v>149471.13</v>
      </c>
      <c r="M1109">
        <v>1</v>
      </c>
      <c r="N1109">
        <v>1</v>
      </c>
      <c r="O1109">
        <v>2</v>
      </c>
      <c r="P1109">
        <v>1</v>
      </c>
      <c r="Q1109">
        <v>4</v>
      </c>
      <c r="R1109" cm="1">
        <f t="array" ref="R1109">_xlfn.IFS(L1109&lt;=$W$6,1,L1109&lt;=$X$6,2,L1109&lt;=$Y$6,3,L1109&gt;$Y$6,4)</f>
        <v>4</v>
      </c>
      <c r="S1109">
        <f t="shared" si="34"/>
        <v>2</v>
      </c>
      <c r="T1109">
        <f t="shared" si="35"/>
        <v>1</v>
      </c>
    </row>
    <row r="1110" spans="1:20" x14ac:dyDescent="0.25">
      <c r="A1110">
        <v>1109</v>
      </c>
      <c r="B1110" t="s">
        <v>1128</v>
      </c>
      <c r="C1110">
        <v>67.900000000000006</v>
      </c>
      <c r="D1110" t="s">
        <v>27</v>
      </c>
      <c r="E1110">
        <v>1</v>
      </c>
      <c r="F1110">
        <v>40</v>
      </c>
      <c r="G1110">
        <v>8</v>
      </c>
      <c r="H1110">
        <v>221110.74</v>
      </c>
      <c r="I1110">
        <v>2</v>
      </c>
      <c r="J1110">
        <v>1</v>
      </c>
      <c r="K1110">
        <v>0</v>
      </c>
      <c r="L1110">
        <v>46522.68</v>
      </c>
      <c r="M1110">
        <v>0</v>
      </c>
      <c r="N1110">
        <v>3</v>
      </c>
      <c r="O1110">
        <v>3</v>
      </c>
      <c r="P1110">
        <v>3</v>
      </c>
      <c r="Q1110">
        <v>3</v>
      </c>
      <c r="R1110" cm="1">
        <f t="array" ref="R1110">_xlfn.IFS(L1110&lt;=$W$6,1,L1110&lt;=$X$6,2,L1110&lt;=$Y$6,3,L1110&gt;$Y$6,4)</f>
        <v>1</v>
      </c>
      <c r="S1110">
        <f t="shared" si="34"/>
        <v>3</v>
      </c>
      <c r="T1110" t="str">
        <f t="shared" si="35"/>
        <v>2&gt;</v>
      </c>
    </row>
    <row r="1111" spans="1:20" x14ac:dyDescent="0.25">
      <c r="A1111">
        <v>1110</v>
      </c>
      <c r="B1111" t="s">
        <v>1129</v>
      </c>
      <c r="C1111">
        <v>59.5</v>
      </c>
      <c r="D1111" t="s">
        <v>18</v>
      </c>
      <c r="E1111">
        <v>1</v>
      </c>
      <c r="F1111">
        <v>33</v>
      </c>
      <c r="G1111">
        <v>5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  <c r="N1111">
        <v>2</v>
      </c>
      <c r="O1111">
        <v>1</v>
      </c>
      <c r="P1111">
        <v>2</v>
      </c>
      <c r="Q1111">
        <v>1</v>
      </c>
      <c r="R1111" cm="1">
        <f t="array" ref="R1111">_xlfn.IFS(L1111&lt;=$W$6,1,L1111&lt;=$X$6,2,L1111&lt;=$Y$6,3,L1111&gt;$Y$6,4)</f>
        <v>4</v>
      </c>
      <c r="S1111">
        <f t="shared" si="34"/>
        <v>2</v>
      </c>
      <c r="T1111" t="str">
        <f t="shared" si="35"/>
        <v>2&gt;</v>
      </c>
    </row>
    <row r="1112" spans="1:20" x14ac:dyDescent="0.25">
      <c r="A1112">
        <v>1111</v>
      </c>
      <c r="B1112" t="s">
        <v>1130</v>
      </c>
      <c r="C1112">
        <v>71.3</v>
      </c>
      <c r="D1112" t="s">
        <v>18</v>
      </c>
      <c r="E1112">
        <v>0</v>
      </c>
      <c r="F1112">
        <v>54</v>
      </c>
      <c r="G1112">
        <v>1</v>
      </c>
      <c r="H1112">
        <v>371783.08</v>
      </c>
      <c r="I1112">
        <v>1</v>
      </c>
      <c r="J1112">
        <v>1</v>
      </c>
      <c r="K1112">
        <v>1</v>
      </c>
      <c r="L1112">
        <v>46369.57</v>
      </c>
      <c r="M1112">
        <v>1</v>
      </c>
      <c r="N1112">
        <v>3</v>
      </c>
      <c r="O1112">
        <v>4</v>
      </c>
      <c r="P1112">
        <v>1</v>
      </c>
      <c r="Q1112">
        <v>4</v>
      </c>
      <c r="R1112" cm="1">
        <f t="array" ref="R1112">_xlfn.IFS(L1112&lt;=$W$6,1,L1112&lt;=$X$6,2,L1112&lt;=$Y$6,3,L1112&gt;$Y$6,4)</f>
        <v>1</v>
      </c>
      <c r="S1112">
        <f t="shared" si="34"/>
        <v>5</v>
      </c>
      <c r="T1112">
        <f t="shared" si="35"/>
        <v>1</v>
      </c>
    </row>
    <row r="1113" spans="1:20" x14ac:dyDescent="0.25">
      <c r="A1113">
        <v>1112</v>
      </c>
      <c r="B1113" t="s">
        <v>1131</v>
      </c>
      <c r="C1113">
        <v>83.3</v>
      </c>
      <c r="D1113" t="s">
        <v>27</v>
      </c>
      <c r="E1113">
        <v>1</v>
      </c>
      <c r="F1113">
        <v>61</v>
      </c>
      <c r="G1113">
        <v>2</v>
      </c>
      <c r="H1113">
        <v>261709.18</v>
      </c>
      <c r="I1113">
        <v>1</v>
      </c>
      <c r="J1113">
        <v>1</v>
      </c>
      <c r="K1113">
        <v>1</v>
      </c>
      <c r="L1113">
        <v>30722.52</v>
      </c>
      <c r="M1113">
        <v>1</v>
      </c>
      <c r="N1113">
        <v>4</v>
      </c>
      <c r="O1113">
        <v>4</v>
      </c>
      <c r="P1113">
        <v>1</v>
      </c>
      <c r="Q1113">
        <v>4</v>
      </c>
      <c r="R1113" cm="1">
        <f t="array" ref="R1113">_xlfn.IFS(L1113&lt;=$W$6,1,L1113&lt;=$X$6,2,L1113&lt;=$Y$6,3,L1113&gt;$Y$6,4)</f>
        <v>1</v>
      </c>
      <c r="S1113">
        <f t="shared" si="34"/>
        <v>5</v>
      </c>
      <c r="T1113">
        <f t="shared" si="35"/>
        <v>1</v>
      </c>
    </row>
    <row r="1114" spans="1:20" x14ac:dyDescent="0.25">
      <c r="A1114">
        <v>1113</v>
      </c>
      <c r="B1114" t="s">
        <v>1132</v>
      </c>
      <c r="C1114">
        <v>69</v>
      </c>
      <c r="D1114" t="s">
        <v>18</v>
      </c>
      <c r="E1114">
        <v>0</v>
      </c>
      <c r="F1114">
        <v>44</v>
      </c>
      <c r="G1114">
        <v>4</v>
      </c>
      <c r="H1114">
        <v>185156.28</v>
      </c>
      <c r="I1114">
        <v>2</v>
      </c>
      <c r="J1114">
        <v>0</v>
      </c>
      <c r="K1114">
        <v>0</v>
      </c>
      <c r="L1114">
        <v>70810.600000000006</v>
      </c>
      <c r="M1114">
        <v>0</v>
      </c>
      <c r="N1114">
        <v>3</v>
      </c>
      <c r="O1114">
        <v>3</v>
      </c>
      <c r="P1114">
        <v>1</v>
      </c>
      <c r="Q1114">
        <v>2</v>
      </c>
      <c r="R1114" cm="1">
        <f t="array" ref="R1114">_xlfn.IFS(L1114&lt;=$W$6,1,L1114&lt;=$X$6,2,L1114&lt;=$Y$6,3,L1114&gt;$Y$6,4)</f>
        <v>2</v>
      </c>
      <c r="S1114">
        <f t="shared" si="34"/>
        <v>4</v>
      </c>
      <c r="T1114" t="str">
        <f t="shared" si="35"/>
        <v>2&gt;</v>
      </c>
    </row>
    <row r="1115" spans="1:20" x14ac:dyDescent="0.25">
      <c r="A1115">
        <v>1114</v>
      </c>
      <c r="B1115" t="s">
        <v>1133</v>
      </c>
      <c r="C1115">
        <v>73.099999999999994</v>
      </c>
      <c r="D1115" t="s">
        <v>27</v>
      </c>
      <c r="E1115">
        <v>0</v>
      </c>
      <c r="F1115">
        <v>23</v>
      </c>
      <c r="G1115">
        <v>9</v>
      </c>
      <c r="H1115">
        <v>264624.12</v>
      </c>
      <c r="I1115">
        <v>1</v>
      </c>
      <c r="J1115">
        <v>1</v>
      </c>
      <c r="K1115">
        <v>0</v>
      </c>
      <c r="L1115">
        <v>106663.46</v>
      </c>
      <c r="M1115">
        <v>1</v>
      </c>
      <c r="N1115">
        <v>4</v>
      </c>
      <c r="O1115">
        <v>1</v>
      </c>
      <c r="P1115">
        <v>4</v>
      </c>
      <c r="Q1115">
        <v>4</v>
      </c>
      <c r="R1115" cm="1">
        <f t="array" ref="R1115">_xlfn.IFS(L1115&lt;=$W$6,1,L1115&lt;=$X$6,2,L1115&lt;=$Y$6,3,L1115&gt;$Y$6,4)</f>
        <v>3</v>
      </c>
      <c r="S1115">
        <f t="shared" si="34"/>
        <v>1</v>
      </c>
      <c r="T1115">
        <f t="shared" si="35"/>
        <v>1</v>
      </c>
    </row>
    <row r="1116" spans="1:20" x14ac:dyDescent="0.25">
      <c r="A1116">
        <v>1115</v>
      </c>
      <c r="B1116" t="s">
        <v>1134</v>
      </c>
      <c r="C1116">
        <v>60.8</v>
      </c>
      <c r="D1116" t="s">
        <v>18</v>
      </c>
      <c r="E1116">
        <v>0</v>
      </c>
      <c r="F1116">
        <v>64</v>
      </c>
      <c r="G1116">
        <v>9</v>
      </c>
      <c r="H1116">
        <v>289953</v>
      </c>
      <c r="I1116">
        <v>1</v>
      </c>
      <c r="J1116">
        <v>0</v>
      </c>
      <c r="K1116">
        <v>0</v>
      </c>
      <c r="L1116">
        <v>175836.03</v>
      </c>
      <c r="M1116">
        <v>1</v>
      </c>
      <c r="N1116">
        <v>2</v>
      </c>
      <c r="O1116">
        <v>4</v>
      </c>
      <c r="P1116">
        <v>4</v>
      </c>
      <c r="Q1116">
        <v>4</v>
      </c>
      <c r="R1116" cm="1">
        <f t="array" ref="R1116">_xlfn.IFS(L1116&lt;=$W$6,1,L1116&lt;=$X$6,2,L1116&lt;=$Y$6,3,L1116&gt;$Y$6,4)</f>
        <v>4</v>
      </c>
      <c r="S1116">
        <f t="shared" si="34"/>
        <v>5</v>
      </c>
      <c r="T1116">
        <f t="shared" si="35"/>
        <v>1</v>
      </c>
    </row>
    <row r="1117" spans="1:20" x14ac:dyDescent="0.25">
      <c r="A1117">
        <v>1116</v>
      </c>
      <c r="B1117" t="s">
        <v>1135</v>
      </c>
      <c r="C1117">
        <v>47.9</v>
      </c>
      <c r="D1117" t="s">
        <v>20</v>
      </c>
      <c r="E1117">
        <v>1</v>
      </c>
      <c r="F1117">
        <v>50</v>
      </c>
      <c r="G1117">
        <v>6</v>
      </c>
      <c r="H1117">
        <v>174140.46</v>
      </c>
      <c r="I1117">
        <v>1</v>
      </c>
      <c r="J1117">
        <v>0</v>
      </c>
      <c r="K1117">
        <v>1</v>
      </c>
      <c r="L1117">
        <v>85646.41</v>
      </c>
      <c r="M1117">
        <v>0</v>
      </c>
      <c r="N1117">
        <v>1</v>
      </c>
      <c r="O1117">
        <v>4</v>
      </c>
      <c r="P1117">
        <v>2</v>
      </c>
      <c r="Q1117">
        <v>2</v>
      </c>
      <c r="R1117" cm="1">
        <f t="array" ref="R1117">_xlfn.IFS(L1117&lt;=$W$6,1,L1117&lt;=$X$6,2,L1117&lt;=$Y$6,3,L1117&gt;$Y$6,4)</f>
        <v>2</v>
      </c>
      <c r="S1117">
        <f t="shared" si="34"/>
        <v>5</v>
      </c>
      <c r="T1117">
        <f t="shared" si="35"/>
        <v>1</v>
      </c>
    </row>
    <row r="1118" spans="1:20" x14ac:dyDescent="0.25">
      <c r="A1118">
        <v>1117</v>
      </c>
      <c r="B1118" t="s">
        <v>1136</v>
      </c>
      <c r="C1118">
        <v>51.9</v>
      </c>
      <c r="D1118" t="s">
        <v>18</v>
      </c>
      <c r="E1118">
        <v>1</v>
      </c>
      <c r="F1118">
        <v>44</v>
      </c>
      <c r="G1118">
        <v>9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  <c r="N1118">
        <v>1</v>
      </c>
      <c r="O1118">
        <v>3</v>
      </c>
      <c r="P1118">
        <v>4</v>
      </c>
      <c r="Q1118">
        <v>1</v>
      </c>
      <c r="R1118" cm="1">
        <f t="array" ref="R1118">_xlfn.IFS(L1118&lt;=$W$6,1,L1118&lt;=$X$6,2,L1118&lt;=$Y$6,3,L1118&gt;$Y$6,4)</f>
        <v>3</v>
      </c>
      <c r="S1118">
        <f t="shared" si="34"/>
        <v>4</v>
      </c>
      <c r="T1118" t="str">
        <f t="shared" si="35"/>
        <v>2&gt;</v>
      </c>
    </row>
    <row r="1119" spans="1:20" x14ac:dyDescent="0.25">
      <c r="A1119">
        <v>1118</v>
      </c>
      <c r="B1119" t="s">
        <v>1137</v>
      </c>
      <c r="C1119">
        <v>73.099999999999994</v>
      </c>
      <c r="D1119" t="s">
        <v>18</v>
      </c>
      <c r="E1119">
        <v>0</v>
      </c>
      <c r="F1119">
        <v>49</v>
      </c>
      <c r="G1119">
        <v>2</v>
      </c>
      <c r="H1119">
        <v>230828.38</v>
      </c>
      <c r="I1119">
        <v>3</v>
      </c>
      <c r="J1119">
        <v>0</v>
      </c>
      <c r="K1119">
        <v>0</v>
      </c>
      <c r="L1119">
        <v>191734.67</v>
      </c>
      <c r="M1119">
        <v>1</v>
      </c>
      <c r="N1119">
        <v>4</v>
      </c>
      <c r="O1119">
        <v>4</v>
      </c>
      <c r="P1119">
        <v>1</v>
      </c>
      <c r="Q1119">
        <v>3</v>
      </c>
      <c r="R1119" cm="1">
        <f t="array" ref="R1119">_xlfn.IFS(L1119&lt;=$W$6,1,L1119&lt;=$X$6,2,L1119&lt;=$Y$6,3,L1119&gt;$Y$6,4)</f>
        <v>4</v>
      </c>
      <c r="S1119">
        <f t="shared" si="34"/>
        <v>5</v>
      </c>
      <c r="T1119" t="str">
        <f t="shared" si="35"/>
        <v>2&gt;</v>
      </c>
    </row>
    <row r="1120" spans="1:20" x14ac:dyDescent="0.25">
      <c r="A1120">
        <v>1119</v>
      </c>
      <c r="B1120" t="s">
        <v>1138</v>
      </c>
      <c r="C1120">
        <v>61.7</v>
      </c>
      <c r="D1120" t="s">
        <v>20</v>
      </c>
      <c r="E1120">
        <v>1</v>
      </c>
      <c r="F1120">
        <v>63</v>
      </c>
      <c r="G1120">
        <v>8</v>
      </c>
      <c r="H1120">
        <v>182140.86</v>
      </c>
      <c r="I1120">
        <v>1</v>
      </c>
      <c r="J1120">
        <v>1</v>
      </c>
      <c r="K1120">
        <v>1</v>
      </c>
      <c r="L1120">
        <v>101839.77</v>
      </c>
      <c r="M1120">
        <v>0</v>
      </c>
      <c r="N1120">
        <v>2</v>
      </c>
      <c r="O1120">
        <v>4</v>
      </c>
      <c r="P1120">
        <v>3</v>
      </c>
      <c r="Q1120">
        <v>2</v>
      </c>
      <c r="R1120" cm="1">
        <f t="array" ref="R1120">_xlfn.IFS(L1120&lt;=$W$6,1,L1120&lt;=$X$6,2,L1120&lt;=$Y$6,3,L1120&gt;$Y$6,4)</f>
        <v>3</v>
      </c>
      <c r="S1120">
        <f t="shared" si="34"/>
        <v>5</v>
      </c>
      <c r="T1120">
        <f t="shared" si="35"/>
        <v>1</v>
      </c>
    </row>
    <row r="1121" spans="1:20" x14ac:dyDescent="0.25">
      <c r="A1121">
        <v>1120</v>
      </c>
      <c r="B1121" t="s">
        <v>1139</v>
      </c>
      <c r="C1121">
        <v>75.599999999999994</v>
      </c>
      <c r="D1121" t="s">
        <v>20</v>
      </c>
      <c r="E1121">
        <v>1</v>
      </c>
      <c r="F1121">
        <v>31</v>
      </c>
      <c r="G1121">
        <v>3</v>
      </c>
      <c r="H1121">
        <v>234824.38</v>
      </c>
      <c r="I1121">
        <v>2</v>
      </c>
      <c r="J1121">
        <v>1</v>
      </c>
      <c r="K1121">
        <v>0</v>
      </c>
      <c r="L1121">
        <v>4888.91</v>
      </c>
      <c r="M1121">
        <v>0</v>
      </c>
      <c r="N1121">
        <v>4</v>
      </c>
      <c r="O1121">
        <v>1</v>
      </c>
      <c r="P1121">
        <v>1</v>
      </c>
      <c r="Q1121">
        <v>3</v>
      </c>
      <c r="R1121" cm="1">
        <f t="array" ref="R1121">_xlfn.IFS(L1121&lt;=$W$6,1,L1121&lt;=$X$6,2,L1121&lt;=$Y$6,3,L1121&gt;$Y$6,4)</f>
        <v>1</v>
      </c>
      <c r="S1121">
        <f t="shared" si="34"/>
        <v>1</v>
      </c>
      <c r="T1121" t="str">
        <f t="shared" si="35"/>
        <v>2&gt;</v>
      </c>
    </row>
    <row r="1122" spans="1:20" x14ac:dyDescent="0.25">
      <c r="A1122">
        <v>1121</v>
      </c>
      <c r="B1122" t="s">
        <v>1140</v>
      </c>
      <c r="C1122">
        <v>84.8</v>
      </c>
      <c r="D1122" t="s">
        <v>27</v>
      </c>
      <c r="E1122">
        <v>1</v>
      </c>
      <c r="F1122">
        <v>33</v>
      </c>
      <c r="G1122">
        <v>5</v>
      </c>
      <c r="H1122">
        <v>180036.9</v>
      </c>
      <c r="I1122">
        <v>2</v>
      </c>
      <c r="J1122">
        <v>1</v>
      </c>
      <c r="K1122">
        <v>0</v>
      </c>
      <c r="L1122">
        <v>193132.98</v>
      </c>
      <c r="M1122">
        <v>0</v>
      </c>
      <c r="N1122">
        <v>4</v>
      </c>
      <c r="O1122">
        <v>1</v>
      </c>
      <c r="P1122">
        <v>2</v>
      </c>
      <c r="Q1122">
        <v>2</v>
      </c>
      <c r="R1122" cm="1">
        <f t="array" ref="R1122">_xlfn.IFS(L1122&lt;=$W$6,1,L1122&lt;=$X$6,2,L1122&lt;=$Y$6,3,L1122&gt;$Y$6,4)</f>
        <v>4</v>
      </c>
      <c r="S1122">
        <f t="shared" si="34"/>
        <v>2</v>
      </c>
      <c r="T1122" t="str">
        <f t="shared" si="35"/>
        <v>2&gt;</v>
      </c>
    </row>
    <row r="1123" spans="1:20" x14ac:dyDescent="0.25">
      <c r="A1123">
        <v>1122</v>
      </c>
      <c r="B1123" t="s">
        <v>1141</v>
      </c>
      <c r="C1123">
        <v>80.900000000000006</v>
      </c>
      <c r="D1123" t="s">
        <v>18</v>
      </c>
      <c r="E1123">
        <v>0</v>
      </c>
      <c r="F1123">
        <v>26</v>
      </c>
      <c r="G1123">
        <v>5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  <c r="N1123">
        <v>4</v>
      </c>
      <c r="O1123">
        <v>1</v>
      </c>
      <c r="P1123">
        <v>2</v>
      </c>
      <c r="Q1123">
        <v>1</v>
      </c>
      <c r="R1123" cm="1">
        <f t="array" ref="R1123">_xlfn.IFS(L1123&lt;=$W$6,1,L1123&lt;=$X$6,2,L1123&lt;=$Y$6,3,L1123&gt;$Y$6,4)</f>
        <v>4</v>
      </c>
      <c r="S1123">
        <f t="shared" si="34"/>
        <v>1</v>
      </c>
      <c r="T1123" t="str">
        <f t="shared" si="35"/>
        <v>2&gt;</v>
      </c>
    </row>
    <row r="1124" spans="1:20" x14ac:dyDescent="0.25">
      <c r="A1124">
        <v>1123</v>
      </c>
      <c r="B1124" t="s">
        <v>1142</v>
      </c>
      <c r="C1124">
        <v>69.8</v>
      </c>
      <c r="D1124" t="s">
        <v>27</v>
      </c>
      <c r="E1124">
        <v>1</v>
      </c>
      <c r="F1124">
        <v>58</v>
      </c>
      <c r="G1124">
        <v>2</v>
      </c>
      <c r="H1124">
        <v>224829.62</v>
      </c>
      <c r="I1124">
        <v>2</v>
      </c>
      <c r="J1124">
        <v>0</v>
      </c>
      <c r="K1124">
        <v>0</v>
      </c>
      <c r="L1124">
        <v>93982.02</v>
      </c>
      <c r="M1124">
        <v>1</v>
      </c>
      <c r="N1124">
        <v>3</v>
      </c>
      <c r="O1124">
        <v>4</v>
      </c>
      <c r="P1124">
        <v>1</v>
      </c>
      <c r="Q1124">
        <v>3</v>
      </c>
      <c r="R1124" cm="1">
        <f t="array" ref="R1124">_xlfn.IFS(L1124&lt;=$W$6,1,L1124&lt;=$X$6,2,L1124&lt;=$Y$6,3,L1124&gt;$Y$6,4)</f>
        <v>2</v>
      </c>
      <c r="S1124">
        <f t="shared" si="34"/>
        <v>5</v>
      </c>
      <c r="T1124" t="str">
        <f t="shared" si="35"/>
        <v>2&gt;</v>
      </c>
    </row>
    <row r="1125" spans="1:20" x14ac:dyDescent="0.25">
      <c r="A1125">
        <v>1124</v>
      </c>
      <c r="B1125" t="s">
        <v>1143</v>
      </c>
      <c r="C1125">
        <v>77.900000000000006</v>
      </c>
      <c r="D1125" t="s">
        <v>27</v>
      </c>
      <c r="E1125">
        <v>1</v>
      </c>
      <c r="F1125">
        <v>35</v>
      </c>
      <c r="G1125">
        <v>2</v>
      </c>
      <c r="H1125">
        <v>316913.52</v>
      </c>
      <c r="I1125">
        <v>1</v>
      </c>
      <c r="J1125">
        <v>1</v>
      </c>
      <c r="K1125">
        <v>1</v>
      </c>
      <c r="L1125">
        <v>197000.92</v>
      </c>
      <c r="M1125">
        <v>1</v>
      </c>
      <c r="N1125">
        <v>4</v>
      </c>
      <c r="O1125">
        <v>2</v>
      </c>
      <c r="P1125">
        <v>1</v>
      </c>
      <c r="Q1125">
        <v>4</v>
      </c>
      <c r="R1125" cm="1">
        <f t="array" ref="R1125">_xlfn.IFS(L1125&lt;=$W$6,1,L1125&lt;=$X$6,2,L1125&lt;=$Y$6,3,L1125&gt;$Y$6,4)</f>
        <v>4</v>
      </c>
      <c r="S1125">
        <f t="shared" si="34"/>
        <v>2</v>
      </c>
      <c r="T1125">
        <f t="shared" si="35"/>
        <v>1</v>
      </c>
    </row>
    <row r="1126" spans="1:20" x14ac:dyDescent="0.25">
      <c r="A1126">
        <v>1125</v>
      </c>
      <c r="B1126" t="s">
        <v>1144</v>
      </c>
      <c r="C1126">
        <v>60.6</v>
      </c>
      <c r="D1126" t="s">
        <v>20</v>
      </c>
      <c r="E1126">
        <v>1</v>
      </c>
      <c r="F1126">
        <v>37</v>
      </c>
      <c r="G1126">
        <v>8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  <c r="N1126">
        <v>2</v>
      </c>
      <c r="O1126">
        <v>2</v>
      </c>
      <c r="P1126">
        <v>3</v>
      </c>
      <c r="Q1126">
        <v>1</v>
      </c>
      <c r="R1126" cm="1">
        <f t="array" ref="R1126">_xlfn.IFS(L1126&lt;=$W$6,1,L1126&lt;=$X$6,2,L1126&lt;=$Y$6,3,L1126&gt;$Y$6,4)</f>
        <v>3</v>
      </c>
      <c r="S1126">
        <f t="shared" si="34"/>
        <v>3</v>
      </c>
      <c r="T1126">
        <f t="shared" si="35"/>
        <v>1</v>
      </c>
    </row>
    <row r="1127" spans="1:20" x14ac:dyDescent="0.25">
      <c r="A1127">
        <v>1126</v>
      </c>
      <c r="B1127" t="s">
        <v>1145</v>
      </c>
      <c r="C1127">
        <v>61.2</v>
      </c>
      <c r="D1127" t="s">
        <v>27</v>
      </c>
      <c r="E1127">
        <v>0</v>
      </c>
      <c r="F1127">
        <v>60</v>
      </c>
      <c r="G1127">
        <v>2</v>
      </c>
      <c r="H1127">
        <v>299283.06</v>
      </c>
      <c r="I1127">
        <v>1</v>
      </c>
      <c r="J1127">
        <v>1</v>
      </c>
      <c r="K1127">
        <v>1</v>
      </c>
      <c r="L1127">
        <v>115161.28</v>
      </c>
      <c r="M1127">
        <v>0</v>
      </c>
      <c r="N1127">
        <v>2</v>
      </c>
      <c r="O1127">
        <v>4</v>
      </c>
      <c r="P1127">
        <v>1</v>
      </c>
      <c r="Q1127">
        <v>4</v>
      </c>
      <c r="R1127" cm="1">
        <f t="array" ref="R1127">_xlfn.IFS(L1127&lt;=$W$6,1,L1127&lt;=$X$6,2,L1127&lt;=$Y$6,3,L1127&gt;$Y$6,4)</f>
        <v>3</v>
      </c>
      <c r="S1127">
        <f t="shared" si="34"/>
        <v>5</v>
      </c>
      <c r="T1127">
        <f t="shared" si="35"/>
        <v>1</v>
      </c>
    </row>
    <row r="1128" spans="1:20" x14ac:dyDescent="0.25">
      <c r="A1128">
        <v>1127</v>
      </c>
      <c r="B1128" t="s">
        <v>1146</v>
      </c>
      <c r="C1128">
        <v>66.3</v>
      </c>
      <c r="D1128" t="s">
        <v>20</v>
      </c>
      <c r="E1128">
        <v>0</v>
      </c>
      <c r="F1128">
        <v>35</v>
      </c>
      <c r="G1128">
        <v>9</v>
      </c>
      <c r="H1128">
        <v>245056.36</v>
      </c>
      <c r="I1128">
        <v>1</v>
      </c>
      <c r="J1128">
        <v>1</v>
      </c>
      <c r="K1128">
        <v>0</v>
      </c>
      <c r="L1128">
        <v>196260.3</v>
      </c>
      <c r="M1128">
        <v>0</v>
      </c>
      <c r="N1128">
        <v>3</v>
      </c>
      <c r="O1128">
        <v>2</v>
      </c>
      <c r="P1128">
        <v>4</v>
      </c>
      <c r="Q1128">
        <v>3</v>
      </c>
      <c r="R1128" cm="1">
        <f t="array" ref="R1128">_xlfn.IFS(L1128&lt;=$W$6,1,L1128&lt;=$X$6,2,L1128&lt;=$Y$6,3,L1128&gt;$Y$6,4)</f>
        <v>4</v>
      </c>
      <c r="S1128">
        <f t="shared" si="34"/>
        <v>2</v>
      </c>
      <c r="T1128">
        <f t="shared" si="35"/>
        <v>1</v>
      </c>
    </row>
    <row r="1129" spans="1:20" x14ac:dyDescent="0.25">
      <c r="A1129">
        <v>1128</v>
      </c>
      <c r="B1129" t="s">
        <v>1147</v>
      </c>
      <c r="C1129">
        <v>54.9</v>
      </c>
      <c r="D1129" t="s">
        <v>27</v>
      </c>
      <c r="E1129">
        <v>0</v>
      </c>
      <c r="F1129">
        <v>47</v>
      </c>
      <c r="G1129">
        <v>4</v>
      </c>
      <c r="H1129">
        <v>287468.02</v>
      </c>
      <c r="I1129">
        <v>2</v>
      </c>
      <c r="J1129">
        <v>1</v>
      </c>
      <c r="K1129">
        <v>1</v>
      </c>
      <c r="L1129">
        <v>96404.38</v>
      </c>
      <c r="M1129">
        <v>0</v>
      </c>
      <c r="N1129">
        <v>1</v>
      </c>
      <c r="O1129">
        <v>4</v>
      </c>
      <c r="P1129">
        <v>1</v>
      </c>
      <c r="Q1129">
        <v>4</v>
      </c>
      <c r="R1129" cm="1">
        <f t="array" ref="R1129">_xlfn.IFS(L1129&lt;=$W$6,1,L1129&lt;=$X$6,2,L1129&lt;=$Y$6,3,L1129&gt;$Y$6,4)</f>
        <v>2</v>
      </c>
      <c r="S1129">
        <f t="shared" si="34"/>
        <v>4</v>
      </c>
      <c r="T1129" t="str">
        <f t="shared" si="35"/>
        <v>2&gt;</v>
      </c>
    </row>
    <row r="1130" spans="1:20" x14ac:dyDescent="0.25">
      <c r="A1130">
        <v>1129</v>
      </c>
      <c r="B1130" t="s">
        <v>1148</v>
      </c>
      <c r="C1130">
        <v>67.5</v>
      </c>
      <c r="D1130" t="s">
        <v>18</v>
      </c>
      <c r="E1130">
        <v>0</v>
      </c>
      <c r="F1130">
        <v>34</v>
      </c>
      <c r="G1130">
        <v>3</v>
      </c>
      <c r="H1130">
        <v>311326.62</v>
      </c>
      <c r="I1130">
        <v>1</v>
      </c>
      <c r="J1130">
        <v>1</v>
      </c>
      <c r="K1130">
        <v>0</v>
      </c>
      <c r="L1130">
        <v>97658.66</v>
      </c>
      <c r="M1130">
        <v>0</v>
      </c>
      <c r="N1130">
        <v>3</v>
      </c>
      <c r="O1130">
        <v>1</v>
      </c>
      <c r="P1130">
        <v>1</v>
      </c>
      <c r="Q1130">
        <v>4</v>
      </c>
      <c r="R1130" cm="1">
        <f t="array" ref="R1130">_xlfn.IFS(L1130&lt;=$W$6,1,L1130&lt;=$X$6,2,L1130&lt;=$Y$6,3,L1130&gt;$Y$6,4)</f>
        <v>2</v>
      </c>
      <c r="S1130">
        <f t="shared" si="34"/>
        <v>2</v>
      </c>
      <c r="T1130">
        <f t="shared" si="35"/>
        <v>1</v>
      </c>
    </row>
    <row r="1131" spans="1:20" x14ac:dyDescent="0.25">
      <c r="A1131">
        <v>1130</v>
      </c>
      <c r="B1131" t="s">
        <v>1149</v>
      </c>
      <c r="C1131">
        <v>66.900000000000006</v>
      </c>
      <c r="D1131" t="s">
        <v>18</v>
      </c>
      <c r="E1131">
        <v>0</v>
      </c>
      <c r="F1131">
        <v>37</v>
      </c>
      <c r="G1131">
        <v>8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  <c r="N1131">
        <v>3</v>
      </c>
      <c r="O1131">
        <v>2</v>
      </c>
      <c r="P1131">
        <v>3</v>
      </c>
      <c r="Q1131">
        <v>1</v>
      </c>
      <c r="R1131" cm="1">
        <f t="array" ref="R1131">_xlfn.IFS(L1131&lt;=$W$6,1,L1131&lt;=$X$6,2,L1131&lt;=$Y$6,3,L1131&gt;$Y$6,4)</f>
        <v>1</v>
      </c>
      <c r="S1131">
        <f t="shared" si="34"/>
        <v>3</v>
      </c>
      <c r="T1131">
        <f t="shared" si="35"/>
        <v>1</v>
      </c>
    </row>
    <row r="1132" spans="1:20" x14ac:dyDescent="0.25">
      <c r="A1132">
        <v>1131</v>
      </c>
      <c r="B1132" t="s">
        <v>1150</v>
      </c>
      <c r="C1132">
        <v>57.1</v>
      </c>
      <c r="D1132" t="s">
        <v>27</v>
      </c>
      <c r="E1132">
        <v>0</v>
      </c>
      <c r="F1132">
        <v>36</v>
      </c>
      <c r="G1132">
        <v>2</v>
      </c>
      <c r="H1132">
        <v>203473.32</v>
      </c>
      <c r="I1132">
        <v>1</v>
      </c>
      <c r="J1132">
        <v>0</v>
      </c>
      <c r="K1132">
        <v>1</v>
      </c>
      <c r="L1132">
        <v>195651.66</v>
      </c>
      <c r="M1132">
        <v>0</v>
      </c>
      <c r="N1132">
        <v>1</v>
      </c>
      <c r="O1132">
        <v>2</v>
      </c>
      <c r="P1132">
        <v>1</v>
      </c>
      <c r="Q1132">
        <v>3</v>
      </c>
      <c r="R1132" cm="1">
        <f t="array" ref="R1132">_xlfn.IFS(L1132&lt;=$W$6,1,L1132&lt;=$X$6,2,L1132&lt;=$Y$6,3,L1132&gt;$Y$6,4)</f>
        <v>4</v>
      </c>
      <c r="S1132">
        <f t="shared" si="34"/>
        <v>2</v>
      </c>
      <c r="T1132">
        <f t="shared" si="35"/>
        <v>1</v>
      </c>
    </row>
    <row r="1133" spans="1:20" x14ac:dyDescent="0.25">
      <c r="A1133">
        <v>1132</v>
      </c>
      <c r="B1133" t="s">
        <v>1151</v>
      </c>
      <c r="C1133">
        <v>50</v>
      </c>
      <c r="D1133" t="s">
        <v>20</v>
      </c>
      <c r="E1133">
        <v>1</v>
      </c>
      <c r="F1133">
        <v>39</v>
      </c>
      <c r="G1133">
        <v>10</v>
      </c>
      <c r="H1133">
        <v>251644.42</v>
      </c>
      <c r="I1133">
        <v>1</v>
      </c>
      <c r="J1133">
        <v>1</v>
      </c>
      <c r="K1133">
        <v>0</v>
      </c>
      <c r="L1133">
        <v>111698</v>
      </c>
      <c r="M1133">
        <v>0</v>
      </c>
      <c r="N1133">
        <v>1</v>
      </c>
      <c r="O1133">
        <v>2</v>
      </c>
      <c r="P1133">
        <v>4</v>
      </c>
      <c r="Q1133">
        <v>3</v>
      </c>
      <c r="R1133" cm="1">
        <f t="array" ref="R1133">_xlfn.IFS(L1133&lt;=$W$6,1,L1133&lt;=$X$6,2,L1133&lt;=$Y$6,3,L1133&gt;$Y$6,4)</f>
        <v>3</v>
      </c>
      <c r="S1133">
        <f t="shared" si="34"/>
        <v>3</v>
      </c>
      <c r="T1133">
        <f t="shared" si="35"/>
        <v>1</v>
      </c>
    </row>
    <row r="1134" spans="1:20" x14ac:dyDescent="0.25">
      <c r="A1134">
        <v>1133</v>
      </c>
      <c r="B1134" t="s">
        <v>1152</v>
      </c>
      <c r="C1134">
        <v>62.8</v>
      </c>
      <c r="D1134" t="s">
        <v>18</v>
      </c>
      <c r="E1134">
        <v>1</v>
      </c>
      <c r="F1134">
        <v>39</v>
      </c>
      <c r="G1134">
        <v>1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  <c r="N1134">
        <v>2</v>
      </c>
      <c r="O1134">
        <v>2</v>
      </c>
      <c r="P1134">
        <v>1</v>
      </c>
      <c r="Q1134">
        <v>1</v>
      </c>
      <c r="R1134" cm="1">
        <f t="array" ref="R1134">_xlfn.IFS(L1134&lt;=$W$6,1,L1134&lt;=$X$6,2,L1134&lt;=$Y$6,3,L1134&gt;$Y$6,4)</f>
        <v>4</v>
      </c>
      <c r="S1134">
        <f t="shared" si="34"/>
        <v>3</v>
      </c>
      <c r="T1134" t="str">
        <f t="shared" si="35"/>
        <v>2&gt;</v>
      </c>
    </row>
    <row r="1135" spans="1:20" x14ac:dyDescent="0.25">
      <c r="A1135">
        <v>1134</v>
      </c>
      <c r="B1135" t="s">
        <v>1153</v>
      </c>
      <c r="C1135">
        <v>55.9</v>
      </c>
      <c r="D1135" t="s">
        <v>18</v>
      </c>
      <c r="E1135">
        <v>1</v>
      </c>
      <c r="F1135">
        <v>36</v>
      </c>
      <c r="G1135">
        <v>5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  <c r="N1135">
        <v>1</v>
      </c>
      <c r="O1135">
        <v>2</v>
      </c>
      <c r="P1135">
        <v>2</v>
      </c>
      <c r="Q1135">
        <v>1</v>
      </c>
      <c r="R1135" cm="1">
        <f t="array" ref="R1135">_xlfn.IFS(L1135&lt;=$W$6,1,L1135&lt;=$X$6,2,L1135&lt;=$Y$6,3,L1135&gt;$Y$6,4)</f>
        <v>2</v>
      </c>
      <c r="S1135">
        <f t="shared" si="34"/>
        <v>2</v>
      </c>
      <c r="T1135" t="str">
        <f t="shared" si="35"/>
        <v>2&gt;</v>
      </c>
    </row>
    <row r="1136" spans="1:20" x14ac:dyDescent="0.25">
      <c r="A1136">
        <v>1135</v>
      </c>
      <c r="B1136" t="s">
        <v>1154</v>
      </c>
      <c r="C1136">
        <v>76.900000000000006</v>
      </c>
      <c r="D1136" t="s">
        <v>18</v>
      </c>
      <c r="E1136">
        <v>0</v>
      </c>
      <c r="F1136">
        <v>29</v>
      </c>
      <c r="G1136">
        <v>3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  <c r="N1136">
        <v>4</v>
      </c>
      <c r="O1136">
        <v>1</v>
      </c>
      <c r="P1136">
        <v>1</v>
      </c>
      <c r="Q1136">
        <v>1</v>
      </c>
      <c r="R1136" cm="1">
        <f t="array" ref="R1136">_xlfn.IFS(L1136&lt;=$W$6,1,L1136&lt;=$X$6,2,L1136&lt;=$Y$6,3,L1136&gt;$Y$6,4)</f>
        <v>2</v>
      </c>
      <c r="S1136">
        <f t="shared" si="34"/>
        <v>1</v>
      </c>
      <c r="T1136">
        <f t="shared" si="35"/>
        <v>1</v>
      </c>
    </row>
    <row r="1137" spans="1:20" x14ac:dyDescent="0.25">
      <c r="A1137">
        <v>1136</v>
      </c>
      <c r="B1137" t="s">
        <v>1155</v>
      </c>
      <c r="C1137">
        <v>73.3</v>
      </c>
      <c r="D1137" t="s">
        <v>27</v>
      </c>
      <c r="E1137">
        <v>1</v>
      </c>
      <c r="F1137">
        <v>33</v>
      </c>
      <c r="G1137">
        <v>7</v>
      </c>
      <c r="H1137">
        <v>315582.14</v>
      </c>
      <c r="I1137">
        <v>2</v>
      </c>
      <c r="J1137">
        <v>0</v>
      </c>
      <c r="K1137">
        <v>0</v>
      </c>
      <c r="L1137">
        <v>177994.81</v>
      </c>
      <c r="M1137">
        <v>0</v>
      </c>
      <c r="N1137">
        <v>4</v>
      </c>
      <c r="O1137">
        <v>1</v>
      </c>
      <c r="P1137">
        <v>3</v>
      </c>
      <c r="Q1137">
        <v>4</v>
      </c>
      <c r="R1137" cm="1">
        <f t="array" ref="R1137">_xlfn.IFS(L1137&lt;=$W$6,1,L1137&lt;=$X$6,2,L1137&lt;=$Y$6,3,L1137&gt;$Y$6,4)</f>
        <v>4</v>
      </c>
      <c r="S1137">
        <f t="shared" si="34"/>
        <v>2</v>
      </c>
      <c r="T1137" t="str">
        <f t="shared" si="35"/>
        <v>2&gt;</v>
      </c>
    </row>
    <row r="1138" spans="1:20" x14ac:dyDescent="0.25">
      <c r="A1138">
        <v>1137</v>
      </c>
      <c r="B1138" t="s">
        <v>1156</v>
      </c>
      <c r="C1138">
        <v>75</v>
      </c>
      <c r="D1138" t="s">
        <v>18</v>
      </c>
      <c r="E1138">
        <v>1</v>
      </c>
      <c r="F1138">
        <v>24</v>
      </c>
      <c r="G1138">
        <v>6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  <c r="N1138">
        <v>4</v>
      </c>
      <c r="O1138">
        <v>1</v>
      </c>
      <c r="P1138">
        <v>2</v>
      </c>
      <c r="Q1138">
        <v>1</v>
      </c>
      <c r="R1138" cm="1">
        <f t="array" ref="R1138">_xlfn.IFS(L1138&lt;=$W$6,1,L1138&lt;=$X$6,2,L1138&lt;=$Y$6,3,L1138&gt;$Y$6,4)</f>
        <v>3</v>
      </c>
      <c r="S1138">
        <f t="shared" si="34"/>
        <v>1</v>
      </c>
      <c r="T1138" t="str">
        <f t="shared" si="35"/>
        <v>2&gt;</v>
      </c>
    </row>
    <row r="1139" spans="1:20" x14ac:dyDescent="0.25">
      <c r="A1139">
        <v>1138</v>
      </c>
      <c r="B1139" t="s">
        <v>1157</v>
      </c>
      <c r="C1139">
        <v>58.3</v>
      </c>
      <c r="D1139" t="s">
        <v>18</v>
      </c>
      <c r="E1139">
        <v>0</v>
      </c>
      <c r="F1139">
        <v>44</v>
      </c>
      <c r="G1139">
        <v>5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  <c r="N1139">
        <v>1</v>
      </c>
      <c r="O1139">
        <v>3</v>
      </c>
      <c r="P1139">
        <v>2</v>
      </c>
      <c r="Q1139">
        <v>1</v>
      </c>
      <c r="R1139" cm="1">
        <f t="array" ref="R1139">_xlfn.IFS(L1139&lt;=$W$6,1,L1139&lt;=$X$6,2,L1139&lt;=$Y$6,3,L1139&gt;$Y$6,4)</f>
        <v>1</v>
      </c>
      <c r="S1139">
        <f t="shared" si="34"/>
        <v>4</v>
      </c>
      <c r="T1139" t="str">
        <f t="shared" si="35"/>
        <v>2&gt;</v>
      </c>
    </row>
    <row r="1140" spans="1:20" x14ac:dyDescent="0.25">
      <c r="A1140">
        <v>1139</v>
      </c>
      <c r="B1140" t="s">
        <v>1158</v>
      </c>
      <c r="C1140">
        <v>46.8</v>
      </c>
      <c r="D1140" t="s">
        <v>27</v>
      </c>
      <c r="E1140">
        <v>1</v>
      </c>
      <c r="F1140">
        <v>44</v>
      </c>
      <c r="G1140">
        <v>10</v>
      </c>
      <c r="H1140">
        <v>363254.28</v>
      </c>
      <c r="I1140">
        <v>2</v>
      </c>
      <c r="J1140">
        <v>1</v>
      </c>
      <c r="K1140">
        <v>0</v>
      </c>
      <c r="L1140">
        <v>172668.39</v>
      </c>
      <c r="M1140">
        <v>0</v>
      </c>
      <c r="N1140">
        <v>1</v>
      </c>
      <c r="O1140">
        <v>3</v>
      </c>
      <c r="P1140">
        <v>4</v>
      </c>
      <c r="Q1140">
        <v>4</v>
      </c>
      <c r="R1140" cm="1">
        <f t="array" ref="R1140">_xlfn.IFS(L1140&lt;=$W$6,1,L1140&lt;=$X$6,2,L1140&lt;=$Y$6,3,L1140&gt;$Y$6,4)</f>
        <v>4</v>
      </c>
      <c r="S1140">
        <f t="shared" si="34"/>
        <v>4</v>
      </c>
      <c r="T1140" t="str">
        <f t="shared" si="35"/>
        <v>2&gt;</v>
      </c>
    </row>
    <row r="1141" spans="1:20" x14ac:dyDescent="0.25">
      <c r="A1141">
        <v>1140</v>
      </c>
      <c r="B1141" t="s">
        <v>1159</v>
      </c>
      <c r="C1141">
        <v>72.7</v>
      </c>
      <c r="D1141" t="s">
        <v>20</v>
      </c>
      <c r="E1141">
        <v>0</v>
      </c>
      <c r="F1141">
        <v>59</v>
      </c>
      <c r="G1141">
        <v>2</v>
      </c>
      <c r="H1141">
        <v>219359.44</v>
      </c>
      <c r="I1141">
        <v>1</v>
      </c>
      <c r="J1141">
        <v>0</v>
      </c>
      <c r="K1141">
        <v>1</v>
      </c>
      <c r="L1141">
        <v>753.37</v>
      </c>
      <c r="M1141">
        <v>0</v>
      </c>
      <c r="N1141">
        <v>4</v>
      </c>
      <c r="O1141">
        <v>4</v>
      </c>
      <c r="P1141">
        <v>1</v>
      </c>
      <c r="Q1141">
        <v>3</v>
      </c>
      <c r="R1141" cm="1">
        <f t="array" ref="R1141">_xlfn.IFS(L1141&lt;=$W$6,1,L1141&lt;=$X$6,2,L1141&lt;=$Y$6,3,L1141&gt;$Y$6,4)</f>
        <v>1</v>
      </c>
      <c r="S1141">
        <f t="shared" si="34"/>
        <v>5</v>
      </c>
      <c r="T1141">
        <f t="shared" si="35"/>
        <v>1</v>
      </c>
    </row>
    <row r="1142" spans="1:20" x14ac:dyDescent="0.25">
      <c r="A1142">
        <v>1141</v>
      </c>
      <c r="B1142" t="s">
        <v>1160</v>
      </c>
      <c r="C1142">
        <v>61.8</v>
      </c>
      <c r="D1142" t="s">
        <v>18</v>
      </c>
      <c r="E1142">
        <v>0</v>
      </c>
      <c r="F1142">
        <v>39</v>
      </c>
      <c r="G1142">
        <v>6</v>
      </c>
      <c r="H1142">
        <v>193305.72</v>
      </c>
      <c r="I1142">
        <v>1</v>
      </c>
      <c r="J1142">
        <v>1</v>
      </c>
      <c r="K1142">
        <v>0</v>
      </c>
      <c r="L1142">
        <v>98686.399999999994</v>
      </c>
      <c r="M1142">
        <v>1</v>
      </c>
      <c r="N1142">
        <v>2</v>
      </c>
      <c r="O1142">
        <v>2</v>
      </c>
      <c r="P1142">
        <v>2</v>
      </c>
      <c r="Q1142">
        <v>2</v>
      </c>
      <c r="R1142" cm="1">
        <f t="array" ref="R1142">_xlfn.IFS(L1142&lt;=$W$6,1,L1142&lt;=$X$6,2,L1142&lt;=$Y$6,3,L1142&gt;$Y$6,4)</f>
        <v>2</v>
      </c>
      <c r="S1142">
        <f t="shared" si="34"/>
        <v>3</v>
      </c>
      <c r="T1142">
        <f t="shared" si="35"/>
        <v>1</v>
      </c>
    </row>
    <row r="1143" spans="1:20" x14ac:dyDescent="0.25">
      <c r="A1143">
        <v>1142</v>
      </c>
      <c r="B1143" t="s">
        <v>1161</v>
      </c>
      <c r="C1143">
        <v>61.7</v>
      </c>
      <c r="D1143" t="s">
        <v>18</v>
      </c>
      <c r="E1143">
        <v>1</v>
      </c>
      <c r="F1143">
        <v>42</v>
      </c>
      <c r="G1143">
        <v>6</v>
      </c>
      <c r="H1143">
        <v>380016.64000000001</v>
      </c>
      <c r="I1143">
        <v>2</v>
      </c>
      <c r="J1143">
        <v>1</v>
      </c>
      <c r="K1143">
        <v>1</v>
      </c>
      <c r="L1143">
        <v>107047.92</v>
      </c>
      <c r="M1143">
        <v>0</v>
      </c>
      <c r="N1143">
        <v>2</v>
      </c>
      <c r="O1143">
        <v>3</v>
      </c>
      <c r="P1143">
        <v>2</v>
      </c>
      <c r="Q1143">
        <v>4</v>
      </c>
      <c r="R1143" cm="1">
        <f t="array" ref="R1143">_xlfn.IFS(L1143&lt;=$W$6,1,L1143&lt;=$X$6,2,L1143&lt;=$Y$6,3,L1143&gt;$Y$6,4)</f>
        <v>3</v>
      </c>
      <c r="S1143">
        <f t="shared" si="34"/>
        <v>4</v>
      </c>
      <c r="T1143" t="str">
        <f t="shared" si="35"/>
        <v>2&gt;</v>
      </c>
    </row>
    <row r="1144" spans="1:20" x14ac:dyDescent="0.25">
      <c r="A1144">
        <v>1143</v>
      </c>
      <c r="B1144" t="s">
        <v>1162</v>
      </c>
      <c r="C1144">
        <v>79.3</v>
      </c>
      <c r="D1144" t="s">
        <v>20</v>
      </c>
      <c r="E1144">
        <v>1</v>
      </c>
      <c r="F1144">
        <v>43</v>
      </c>
      <c r="G1144">
        <v>10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  <c r="N1144">
        <v>4</v>
      </c>
      <c r="O1144">
        <v>3</v>
      </c>
      <c r="P1144">
        <v>4</v>
      </c>
      <c r="Q1144">
        <v>1</v>
      </c>
      <c r="R1144" cm="1">
        <f t="array" ref="R1144">_xlfn.IFS(L1144&lt;=$W$6,1,L1144&lt;=$X$6,2,L1144&lt;=$Y$6,3,L1144&gt;$Y$6,4)</f>
        <v>4</v>
      </c>
      <c r="S1144">
        <f t="shared" si="34"/>
        <v>4</v>
      </c>
      <c r="T1144" t="str">
        <f t="shared" si="35"/>
        <v>2&gt;</v>
      </c>
    </row>
    <row r="1145" spans="1:20" x14ac:dyDescent="0.25">
      <c r="A1145">
        <v>1144</v>
      </c>
      <c r="B1145" t="s">
        <v>1163</v>
      </c>
      <c r="C1145">
        <v>63</v>
      </c>
      <c r="D1145" t="s">
        <v>18</v>
      </c>
      <c r="E1145">
        <v>1</v>
      </c>
      <c r="F1145">
        <v>45</v>
      </c>
      <c r="G1145">
        <v>10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  <c r="N1145">
        <v>2</v>
      </c>
      <c r="O1145">
        <v>3</v>
      </c>
      <c r="P1145">
        <v>4</v>
      </c>
      <c r="Q1145">
        <v>1</v>
      </c>
      <c r="R1145" cm="1">
        <f t="array" ref="R1145">_xlfn.IFS(L1145&lt;=$W$6,1,L1145&lt;=$X$6,2,L1145&lt;=$Y$6,3,L1145&gt;$Y$6,4)</f>
        <v>1</v>
      </c>
      <c r="S1145">
        <f t="shared" si="34"/>
        <v>4</v>
      </c>
      <c r="T1145" t="str">
        <f t="shared" si="35"/>
        <v>2&gt;</v>
      </c>
    </row>
    <row r="1146" spans="1:20" x14ac:dyDescent="0.25">
      <c r="A1146">
        <v>1145</v>
      </c>
      <c r="B1146" t="s">
        <v>1164</v>
      </c>
      <c r="C1146">
        <v>76.5</v>
      </c>
      <c r="D1146" t="s">
        <v>27</v>
      </c>
      <c r="E1146">
        <v>1</v>
      </c>
      <c r="F1146">
        <v>45</v>
      </c>
      <c r="G1146">
        <v>5</v>
      </c>
      <c r="H1146">
        <v>297925.52</v>
      </c>
      <c r="I1146">
        <v>1</v>
      </c>
      <c r="J1146">
        <v>0</v>
      </c>
      <c r="K1146">
        <v>1</v>
      </c>
      <c r="L1146">
        <v>173878.87</v>
      </c>
      <c r="M1146">
        <v>1</v>
      </c>
      <c r="N1146">
        <v>4</v>
      </c>
      <c r="O1146">
        <v>3</v>
      </c>
      <c r="P1146">
        <v>2</v>
      </c>
      <c r="Q1146">
        <v>4</v>
      </c>
      <c r="R1146" cm="1">
        <f t="array" ref="R1146">_xlfn.IFS(L1146&lt;=$W$6,1,L1146&lt;=$X$6,2,L1146&lt;=$Y$6,3,L1146&gt;$Y$6,4)</f>
        <v>4</v>
      </c>
      <c r="S1146">
        <f t="shared" si="34"/>
        <v>4</v>
      </c>
      <c r="T1146">
        <f t="shared" si="35"/>
        <v>1</v>
      </c>
    </row>
    <row r="1147" spans="1:20" x14ac:dyDescent="0.25">
      <c r="A1147">
        <v>1146</v>
      </c>
      <c r="B1147" t="s">
        <v>1165</v>
      </c>
      <c r="C1147">
        <v>54.6</v>
      </c>
      <c r="D1147" t="s">
        <v>18</v>
      </c>
      <c r="E1147">
        <v>1</v>
      </c>
      <c r="F1147">
        <v>30</v>
      </c>
      <c r="G1147">
        <v>9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  <c r="N1147">
        <v>1</v>
      </c>
      <c r="O1147">
        <v>1</v>
      </c>
      <c r="P1147">
        <v>4</v>
      </c>
      <c r="Q1147">
        <v>1</v>
      </c>
      <c r="R1147" cm="1">
        <f t="array" ref="R1147">_xlfn.IFS(L1147&lt;=$W$6,1,L1147&lt;=$X$6,2,L1147&lt;=$Y$6,3,L1147&gt;$Y$6,4)</f>
        <v>4</v>
      </c>
      <c r="S1147">
        <f t="shared" si="34"/>
        <v>1</v>
      </c>
      <c r="T1147">
        <f t="shared" si="35"/>
        <v>1</v>
      </c>
    </row>
    <row r="1148" spans="1:20" x14ac:dyDescent="0.25">
      <c r="A1148">
        <v>1147</v>
      </c>
      <c r="B1148" t="s">
        <v>1166</v>
      </c>
      <c r="C1148">
        <v>61.4</v>
      </c>
      <c r="D1148" t="s">
        <v>27</v>
      </c>
      <c r="E1148">
        <v>0</v>
      </c>
      <c r="F1148">
        <v>32</v>
      </c>
      <c r="G1148">
        <v>4</v>
      </c>
      <c r="H1148">
        <v>262689.03999999998</v>
      </c>
      <c r="I1148">
        <v>2</v>
      </c>
      <c r="J1148">
        <v>1</v>
      </c>
      <c r="K1148">
        <v>0</v>
      </c>
      <c r="L1148">
        <v>54776.639999999999</v>
      </c>
      <c r="M1148">
        <v>0</v>
      </c>
      <c r="N1148">
        <v>2</v>
      </c>
      <c r="O1148">
        <v>1</v>
      </c>
      <c r="P1148">
        <v>1</v>
      </c>
      <c r="Q1148">
        <v>4</v>
      </c>
      <c r="R1148" cm="1">
        <f t="array" ref="R1148">_xlfn.IFS(L1148&lt;=$W$6,1,L1148&lt;=$X$6,2,L1148&lt;=$Y$6,3,L1148&gt;$Y$6,4)</f>
        <v>2</v>
      </c>
      <c r="S1148">
        <f t="shared" si="34"/>
        <v>1</v>
      </c>
      <c r="T1148" t="str">
        <f t="shared" si="35"/>
        <v>2&gt;</v>
      </c>
    </row>
    <row r="1149" spans="1:20" x14ac:dyDescent="0.25">
      <c r="A1149">
        <v>1148</v>
      </c>
      <c r="B1149" t="s">
        <v>1167</v>
      </c>
      <c r="C1149">
        <v>59.3</v>
      </c>
      <c r="D1149" t="s">
        <v>27</v>
      </c>
      <c r="E1149">
        <v>0</v>
      </c>
      <c r="F1149">
        <v>31</v>
      </c>
      <c r="G1149">
        <v>6</v>
      </c>
      <c r="H1149">
        <v>203427.68</v>
      </c>
      <c r="I1149">
        <v>3</v>
      </c>
      <c r="J1149">
        <v>1</v>
      </c>
      <c r="K1149">
        <v>0</v>
      </c>
      <c r="L1149">
        <v>134594.99</v>
      </c>
      <c r="M1149">
        <v>0</v>
      </c>
      <c r="N1149">
        <v>2</v>
      </c>
      <c r="O1149">
        <v>1</v>
      </c>
      <c r="P1149">
        <v>2</v>
      </c>
      <c r="Q1149">
        <v>3</v>
      </c>
      <c r="R1149" cm="1">
        <f t="array" ref="R1149">_xlfn.IFS(L1149&lt;=$W$6,1,L1149&lt;=$X$6,2,L1149&lt;=$Y$6,3,L1149&gt;$Y$6,4)</f>
        <v>3</v>
      </c>
      <c r="S1149">
        <f t="shared" si="34"/>
        <v>1</v>
      </c>
      <c r="T1149" t="str">
        <f t="shared" si="35"/>
        <v>2&gt;</v>
      </c>
    </row>
    <row r="1150" spans="1:20" x14ac:dyDescent="0.25">
      <c r="A1150">
        <v>1149</v>
      </c>
      <c r="B1150" t="s">
        <v>1168</v>
      </c>
      <c r="C1150">
        <v>61.3</v>
      </c>
      <c r="D1150" t="s">
        <v>20</v>
      </c>
      <c r="E1150">
        <v>1</v>
      </c>
      <c r="F1150">
        <v>36</v>
      </c>
      <c r="G1150">
        <v>4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  <c r="N1150">
        <v>2</v>
      </c>
      <c r="O1150">
        <v>2</v>
      </c>
      <c r="P1150">
        <v>1</v>
      </c>
      <c r="Q1150">
        <v>1</v>
      </c>
      <c r="R1150" cm="1">
        <f t="array" ref="R1150">_xlfn.IFS(L1150&lt;=$W$6,1,L1150&lt;=$X$6,2,L1150&lt;=$Y$6,3,L1150&gt;$Y$6,4)</f>
        <v>1</v>
      </c>
      <c r="S1150">
        <f t="shared" si="34"/>
        <v>2</v>
      </c>
      <c r="T1150">
        <f t="shared" si="35"/>
        <v>1</v>
      </c>
    </row>
    <row r="1151" spans="1:20" x14ac:dyDescent="0.25">
      <c r="A1151">
        <v>1150</v>
      </c>
      <c r="B1151" t="s">
        <v>1169</v>
      </c>
      <c r="C1151">
        <v>65.5</v>
      </c>
      <c r="D1151" t="s">
        <v>18</v>
      </c>
      <c r="E1151">
        <v>1</v>
      </c>
      <c r="F1151">
        <v>40</v>
      </c>
      <c r="G1151">
        <v>5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  <c r="N1151">
        <v>3</v>
      </c>
      <c r="O1151">
        <v>3</v>
      </c>
      <c r="P1151">
        <v>2</v>
      </c>
      <c r="Q1151">
        <v>1</v>
      </c>
      <c r="R1151" cm="1">
        <f t="array" ref="R1151">_xlfn.IFS(L1151&lt;=$W$6,1,L1151&lt;=$X$6,2,L1151&lt;=$Y$6,3,L1151&gt;$Y$6,4)</f>
        <v>3</v>
      </c>
      <c r="S1151">
        <f t="shared" si="34"/>
        <v>3</v>
      </c>
      <c r="T1151" t="str">
        <f t="shared" si="35"/>
        <v>2&gt;</v>
      </c>
    </row>
    <row r="1152" spans="1:20" x14ac:dyDescent="0.25">
      <c r="A1152">
        <v>1151</v>
      </c>
      <c r="B1152" t="s">
        <v>1170</v>
      </c>
      <c r="C1152">
        <v>70</v>
      </c>
      <c r="D1152" t="s">
        <v>18</v>
      </c>
      <c r="E1152">
        <v>0</v>
      </c>
      <c r="F1152">
        <v>29</v>
      </c>
      <c r="G1152">
        <v>7</v>
      </c>
      <c r="H1152">
        <v>275926.14</v>
      </c>
      <c r="I1152">
        <v>1</v>
      </c>
      <c r="J1152">
        <v>0</v>
      </c>
      <c r="K1152">
        <v>0</v>
      </c>
      <c r="L1152">
        <v>8996.7900000000009</v>
      </c>
      <c r="M1152">
        <v>0</v>
      </c>
      <c r="N1152">
        <v>3</v>
      </c>
      <c r="O1152">
        <v>1</v>
      </c>
      <c r="P1152">
        <v>3</v>
      </c>
      <c r="Q1152">
        <v>4</v>
      </c>
      <c r="R1152" cm="1">
        <f t="array" ref="R1152">_xlfn.IFS(L1152&lt;=$W$6,1,L1152&lt;=$X$6,2,L1152&lt;=$Y$6,3,L1152&gt;$Y$6,4)</f>
        <v>1</v>
      </c>
      <c r="S1152">
        <f t="shared" si="34"/>
        <v>1</v>
      </c>
      <c r="T1152">
        <f t="shared" si="35"/>
        <v>1</v>
      </c>
    </row>
    <row r="1153" spans="1:20" x14ac:dyDescent="0.25">
      <c r="A1153">
        <v>1152</v>
      </c>
      <c r="B1153" t="s">
        <v>1171</v>
      </c>
      <c r="C1153">
        <v>82.6</v>
      </c>
      <c r="D1153" t="s">
        <v>20</v>
      </c>
      <c r="E1153">
        <v>0</v>
      </c>
      <c r="F1153">
        <v>31</v>
      </c>
      <c r="G1153">
        <v>5</v>
      </c>
      <c r="H1153">
        <v>259876.14</v>
      </c>
      <c r="I1153">
        <v>1</v>
      </c>
      <c r="J1153">
        <v>0</v>
      </c>
      <c r="K1153">
        <v>1</v>
      </c>
      <c r="L1153">
        <v>190200.53</v>
      </c>
      <c r="M1153">
        <v>0</v>
      </c>
      <c r="N1153">
        <v>4</v>
      </c>
      <c r="O1153">
        <v>1</v>
      </c>
      <c r="P1153">
        <v>2</v>
      </c>
      <c r="Q1153">
        <v>4</v>
      </c>
      <c r="R1153" cm="1">
        <f t="array" ref="R1153">_xlfn.IFS(L1153&lt;=$W$6,1,L1153&lt;=$X$6,2,L1153&lt;=$Y$6,3,L1153&gt;$Y$6,4)</f>
        <v>4</v>
      </c>
      <c r="S1153">
        <f t="shared" si="34"/>
        <v>1</v>
      </c>
      <c r="T1153">
        <f t="shared" si="35"/>
        <v>1</v>
      </c>
    </row>
    <row r="1154" spans="1:20" x14ac:dyDescent="0.25">
      <c r="A1154">
        <v>1153</v>
      </c>
      <c r="B1154" t="s">
        <v>1172</v>
      </c>
      <c r="C1154">
        <v>65.2</v>
      </c>
      <c r="D1154" t="s">
        <v>27</v>
      </c>
      <c r="E1154">
        <v>1</v>
      </c>
      <c r="F1154">
        <v>47</v>
      </c>
      <c r="G1154">
        <v>3</v>
      </c>
      <c r="H1154">
        <v>302842.88</v>
      </c>
      <c r="I1154">
        <v>1</v>
      </c>
      <c r="J1154">
        <v>0</v>
      </c>
      <c r="K1154">
        <v>1</v>
      </c>
      <c r="L1154">
        <v>115333.43</v>
      </c>
      <c r="M1154">
        <v>0</v>
      </c>
      <c r="N1154">
        <v>2</v>
      </c>
      <c r="O1154">
        <v>4</v>
      </c>
      <c r="P1154">
        <v>1</v>
      </c>
      <c r="Q1154">
        <v>4</v>
      </c>
      <c r="R1154" cm="1">
        <f t="array" ref="R1154">_xlfn.IFS(L1154&lt;=$W$6,1,L1154&lt;=$X$6,2,L1154&lt;=$Y$6,3,L1154&gt;$Y$6,4)</f>
        <v>3</v>
      </c>
      <c r="S1154">
        <f t="shared" si="34"/>
        <v>4</v>
      </c>
      <c r="T1154">
        <f t="shared" si="35"/>
        <v>1</v>
      </c>
    </row>
    <row r="1155" spans="1:20" x14ac:dyDescent="0.25">
      <c r="A1155">
        <v>1154</v>
      </c>
      <c r="B1155" t="s">
        <v>1173</v>
      </c>
      <c r="C1155">
        <v>75.5</v>
      </c>
      <c r="D1155" t="s">
        <v>27</v>
      </c>
      <c r="E1155">
        <v>0</v>
      </c>
      <c r="F1155">
        <v>47</v>
      </c>
      <c r="G1155">
        <v>8</v>
      </c>
      <c r="H1155">
        <v>271286</v>
      </c>
      <c r="I1155">
        <v>1</v>
      </c>
      <c r="J1155">
        <v>0</v>
      </c>
      <c r="K1155">
        <v>0</v>
      </c>
      <c r="L1155">
        <v>143619.51999999999</v>
      </c>
      <c r="M1155">
        <v>1</v>
      </c>
      <c r="N1155">
        <v>4</v>
      </c>
      <c r="O1155">
        <v>4</v>
      </c>
      <c r="P1155">
        <v>3</v>
      </c>
      <c r="Q1155">
        <v>4</v>
      </c>
      <c r="R1155" cm="1">
        <f t="array" ref="R1155">_xlfn.IFS(L1155&lt;=$W$6,1,L1155&lt;=$X$6,2,L1155&lt;=$Y$6,3,L1155&gt;$Y$6,4)</f>
        <v>3</v>
      </c>
      <c r="S1155">
        <f t="shared" ref="S1155:S1218" si="36">VLOOKUP(F1155,$V$10:$W$16,2,1)</f>
        <v>4</v>
      </c>
      <c r="T1155">
        <f t="shared" ref="T1155:T1218" si="37">VLOOKUP(I1155,$Y$9:$Z$11,2,1)</f>
        <v>1</v>
      </c>
    </row>
    <row r="1156" spans="1:20" x14ac:dyDescent="0.25">
      <c r="A1156">
        <v>1155</v>
      </c>
      <c r="B1156" t="s">
        <v>1174</v>
      </c>
      <c r="C1156">
        <v>53.8</v>
      </c>
      <c r="D1156" t="s">
        <v>20</v>
      </c>
      <c r="E1156">
        <v>1</v>
      </c>
      <c r="F1156">
        <v>41</v>
      </c>
      <c r="G1156">
        <v>3</v>
      </c>
      <c r="H1156">
        <v>245547</v>
      </c>
      <c r="I1156">
        <v>2</v>
      </c>
      <c r="J1156">
        <v>1</v>
      </c>
      <c r="K1156">
        <v>1</v>
      </c>
      <c r="L1156">
        <v>58467.08</v>
      </c>
      <c r="M1156">
        <v>0</v>
      </c>
      <c r="N1156">
        <v>1</v>
      </c>
      <c r="O1156">
        <v>3</v>
      </c>
      <c r="P1156">
        <v>1</v>
      </c>
      <c r="Q1156">
        <v>3</v>
      </c>
      <c r="R1156" cm="1">
        <f t="array" ref="R1156">_xlfn.IFS(L1156&lt;=$W$6,1,L1156&lt;=$X$6,2,L1156&lt;=$Y$6,3,L1156&gt;$Y$6,4)</f>
        <v>2</v>
      </c>
      <c r="S1156">
        <f t="shared" si="36"/>
        <v>3</v>
      </c>
      <c r="T1156" t="str">
        <f t="shared" si="37"/>
        <v>2&gt;</v>
      </c>
    </row>
    <row r="1157" spans="1:20" x14ac:dyDescent="0.25">
      <c r="A1157">
        <v>1156</v>
      </c>
      <c r="B1157" t="s">
        <v>1175</v>
      </c>
      <c r="C1157">
        <v>72.900000000000006</v>
      </c>
      <c r="D1157" t="s">
        <v>18</v>
      </c>
      <c r="E1157">
        <v>1</v>
      </c>
      <c r="F1157">
        <v>36</v>
      </c>
      <c r="G1157">
        <v>4</v>
      </c>
      <c r="H1157">
        <v>304607.59999999998</v>
      </c>
      <c r="I1157">
        <v>1</v>
      </c>
      <c r="J1157">
        <v>1</v>
      </c>
      <c r="K1157">
        <v>0</v>
      </c>
      <c r="L1157">
        <v>12128.69</v>
      </c>
      <c r="M1157">
        <v>0</v>
      </c>
      <c r="N1157">
        <v>4</v>
      </c>
      <c r="O1157">
        <v>2</v>
      </c>
      <c r="P1157">
        <v>1</v>
      </c>
      <c r="Q1157">
        <v>4</v>
      </c>
      <c r="R1157" cm="1">
        <f t="array" ref="R1157">_xlfn.IFS(L1157&lt;=$W$6,1,L1157&lt;=$X$6,2,L1157&lt;=$Y$6,3,L1157&gt;$Y$6,4)</f>
        <v>1</v>
      </c>
      <c r="S1157">
        <f t="shared" si="36"/>
        <v>2</v>
      </c>
      <c r="T1157">
        <f t="shared" si="37"/>
        <v>1</v>
      </c>
    </row>
    <row r="1158" spans="1:20" x14ac:dyDescent="0.25">
      <c r="A1158">
        <v>1157</v>
      </c>
      <c r="B1158" t="s">
        <v>1176</v>
      </c>
      <c r="C1158">
        <v>61.5</v>
      </c>
      <c r="D1158" t="s">
        <v>18</v>
      </c>
      <c r="E1158">
        <v>1</v>
      </c>
      <c r="F1158">
        <v>51</v>
      </c>
      <c r="G1158">
        <v>4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  <c r="N1158">
        <v>2</v>
      </c>
      <c r="O1158">
        <v>4</v>
      </c>
      <c r="P1158">
        <v>1</v>
      </c>
      <c r="Q1158">
        <v>1</v>
      </c>
      <c r="R1158" cm="1">
        <f t="array" ref="R1158">_xlfn.IFS(L1158&lt;=$W$6,1,L1158&lt;=$X$6,2,L1158&lt;=$Y$6,3,L1158&gt;$Y$6,4)</f>
        <v>1</v>
      </c>
      <c r="S1158">
        <f t="shared" si="36"/>
        <v>5</v>
      </c>
      <c r="T1158" t="str">
        <f t="shared" si="37"/>
        <v>2&gt;</v>
      </c>
    </row>
    <row r="1159" spans="1:20" x14ac:dyDescent="0.25">
      <c r="A1159">
        <v>1158</v>
      </c>
      <c r="B1159" t="s">
        <v>1177</v>
      </c>
      <c r="C1159">
        <v>70</v>
      </c>
      <c r="D1159" t="s">
        <v>20</v>
      </c>
      <c r="E1159">
        <v>1</v>
      </c>
      <c r="F1159">
        <v>56</v>
      </c>
      <c r="G1159">
        <v>2</v>
      </c>
      <c r="H1159">
        <v>158831.34</v>
      </c>
      <c r="I1159">
        <v>1</v>
      </c>
      <c r="J1159">
        <v>0</v>
      </c>
      <c r="K1159">
        <v>1</v>
      </c>
      <c r="L1159">
        <v>139735.54</v>
      </c>
      <c r="M1159">
        <v>0</v>
      </c>
      <c r="N1159">
        <v>3</v>
      </c>
      <c r="O1159">
        <v>4</v>
      </c>
      <c r="P1159">
        <v>1</v>
      </c>
      <c r="Q1159">
        <v>2</v>
      </c>
      <c r="R1159" cm="1">
        <f t="array" ref="R1159">_xlfn.IFS(L1159&lt;=$W$6,1,L1159&lt;=$X$6,2,L1159&lt;=$Y$6,3,L1159&gt;$Y$6,4)</f>
        <v>3</v>
      </c>
      <c r="S1159">
        <f t="shared" si="36"/>
        <v>5</v>
      </c>
      <c r="T1159">
        <f t="shared" si="37"/>
        <v>1</v>
      </c>
    </row>
    <row r="1160" spans="1:20" x14ac:dyDescent="0.25">
      <c r="A1160">
        <v>1159</v>
      </c>
      <c r="B1160" t="s">
        <v>1178</v>
      </c>
      <c r="C1160">
        <v>43.4</v>
      </c>
      <c r="D1160" t="s">
        <v>27</v>
      </c>
      <c r="E1160">
        <v>0</v>
      </c>
      <c r="F1160">
        <v>60</v>
      </c>
      <c r="G1160">
        <v>10</v>
      </c>
      <c r="H1160">
        <v>251602.06</v>
      </c>
      <c r="I1160">
        <v>2</v>
      </c>
      <c r="J1160">
        <v>1</v>
      </c>
      <c r="K1160">
        <v>0</v>
      </c>
      <c r="L1160">
        <v>60891.8</v>
      </c>
      <c r="M1160">
        <v>1</v>
      </c>
      <c r="N1160">
        <v>1</v>
      </c>
      <c r="O1160">
        <v>4</v>
      </c>
      <c r="P1160">
        <v>4</v>
      </c>
      <c r="Q1160">
        <v>3</v>
      </c>
      <c r="R1160" cm="1">
        <f t="array" ref="R1160">_xlfn.IFS(L1160&lt;=$W$6,1,L1160&lt;=$X$6,2,L1160&lt;=$Y$6,3,L1160&gt;$Y$6,4)</f>
        <v>2</v>
      </c>
      <c r="S1160">
        <f t="shared" si="36"/>
        <v>5</v>
      </c>
      <c r="T1160" t="str">
        <f t="shared" si="37"/>
        <v>2&gt;</v>
      </c>
    </row>
    <row r="1161" spans="1:20" x14ac:dyDescent="0.25">
      <c r="A1161">
        <v>1160</v>
      </c>
      <c r="B1161" t="s">
        <v>1179</v>
      </c>
      <c r="C1161">
        <v>72.900000000000006</v>
      </c>
      <c r="D1161" t="s">
        <v>20</v>
      </c>
      <c r="E1161">
        <v>1</v>
      </c>
      <c r="F1161">
        <v>39</v>
      </c>
      <c r="G1161">
        <v>11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  <c r="N1161">
        <v>4</v>
      </c>
      <c r="O1161">
        <v>2</v>
      </c>
      <c r="P1161">
        <v>4</v>
      </c>
      <c r="Q1161">
        <v>1</v>
      </c>
      <c r="R1161" cm="1">
        <f t="array" ref="R1161">_xlfn.IFS(L1161&lt;=$W$6,1,L1161&lt;=$X$6,2,L1161&lt;=$Y$6,3,L1161&gt;$Y$6,4)</f>
        <v>3</v>
      </c>
      <c r="S1161">
        <f t="shared" si="36"/>
        <v>3</v>
      </c>
      <c r="T1161" t="str">
        <f t="shared" si="37"/>
        <v>2&gt;</v>
      </c>
    </row>
    <row r="1162" spans="1:20" x14ac:dyDescent="0.25">
      <c r="A1162">
        <v>1161</v>
      </c>
      <c r="B1162" t="s">
        <v>1180</v>
      </c>
      <c r="C1162">
        <v>51.3</v>
      </c>
      <c r="D1162" t="s">
        <v>18</v>
      </c>
      <c r="E1162">
        <v>1</v>
      </c>
      <c r="F1162">
        <v>37</v>
      </c>
      <c r="G1162">
        <v>9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  <c r="N1162">
        <v>1</v>
      </c>
      <c r="O1162">
        <v>2</v>
      </c>
      <c r="P1162">
        <v>4</v>
      </c>
      <c r="Q1162">
        <v>1</v>
      </c>
      <c r="R1162" cm="1">
        <f t="array" ref="R1162">_xlfn.IFS(L1162&lt;=$W$6,1,L1162&lt;=$X$6,2,L1162&lt;=$Y$6,3,L1162&gt;$Y$6,4)</f>
        <v>2</v>
      </c>
      <c r="S1162">
        <f t="shared" si="36"/>
        <v>3</v>
      </c>
      <c r="T1162">
        <f t="shared" si="37"/>
        <v>1</v>
      </c>
    </row>
    <row r="1163" spans="1:20" x14ac:dyDescent="0.25">
      <c r="A1163">
        <v>1162</v>
      </c>
      <c r="B1163" t="s">
        <v>1181</v>
      </c>
      <c r="C1163">
        <v>75.5</v>
      </c>
      <c r="D1163" t="s">
        <v>18</v>
      </c>
      <c r="E1163">
        <v>1</v>
      </c>
      <c r="F1163">
        <v>43</v>
      </c>
      <c r="G1163">
        <v>7</v>
      </c>
      <c r="H1163">
        <v>209634.82</v>
      </c>
      <c r="I1163">
        <v>1</v>
      </c>
      <c r="J1163">
        <v>1</v>
      </c>
      <c r="K1163">
        <v>0</v>
      </c>
      <c r="L1163">
        <v>126013.58</v>
      </c>
      <c r="M1163">
        <v>1</v>
      </c>
      <c r="N1163">
        <v>4</v>
      </c>
      <c r="O1163">
        <v>3</v>
      </c>
      <c r="P1163">
        <v>3</v>
      </c>
      <c r="Q1163">
        <v>3</v>
      </c>
      <c r="R1163" cm="1">
        <f t="array" ref="R1163">_xlfn.IFS(L1163&lt;=$W$6,1,L1163&lt;=$X$6,2,L1163&lt;=$Y$6,3,L1163&gt;$Y$6,4)</f>
        <v>3</v>
      </c>
      <c r="S1163">
        <f t="shared" si="36"/>
        <v>4</v>
      </c>
      <c r="T1163">
        <f t="shared" si="37"/>
        <v>1</v>
      </c>
    </row>
    <row r="1164" spans="1:20" x14ac:dyDescent="0.25">
      <c r="A1164">
        <v>1163</v>
      </c>
      <c r="B1164" t="s">
        <v>1182</v>
      </c>
      <c r="C1164">
        <v>61.5</v>
      </c>
      <c r="D1164" t="s">
        <v>18</v>
      </c>
      <c r="E1164">
        <v>0</v>
      </c>
      <c r="F1164">
        <v>32</v>
      </c>
      <c r="G1164">
        <v>10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  <c r="N1164">
        <v>2</v>
      </c>
      <c r="O1164">
        <v>1</v>
      </c>
      <c r="P1164">
        <v>4</v>
      </c>
      <c r="Q1164">
        <v>1</v>
      </c>
      <c r="R1164" cm="1">
        <f t="array" ref="R1164">_xlfn.IFS(L1164&lt;=$W$6,1,L1164&lt;=$X$6,2,L1164&lt;=$Y$6,3,L1164&gt;$Y$6,4)</f>
        <v>2</v>
      </c>
      <c r="S1164">
        <f t="shared" si="36"/>
        <v>1</v>
      </c>
      <c r="T1164">
        <f t="shared" si="37"/>
        <v>1</v>
      </c>
    </row>
    <row r="1165" spans="1:20" x14ac:dyDescent="0.25">
      <c r="A1165">
        <v>1164</v>
      </c>
      <c r="B1165" t="s">
        <v>1183</v>
      </c>
      <c r="C1165">
        <v>74.7</v>
      </c>
      <c r="D1165" t="s">
        <v>27</v>
      </c>
      <c r="E1165">
        <v>0</v>
      </c>
      <c r="F1165">
        <v>34</v>
      </c>
      <c r="G1165">
        <v>6</v>
      </c>
      <c r="H1165">
        <v>134990.07999999999</v>
      </c>
      <c r="I1165">
        <v>2</v>
      </c>
      <c r="J1165">
        <v>0</v>
      </c>
      <c r="K1165">
        <v>1</v>
      </c>
      <c r="L1165">
        <v>77370.37</v>
      </c>
      <c r="M1165">
        <v>0</v>
      </c>
      <c r="N1165">
        <v>4</v>
      </c>
      <c r="O1165">
        <v>1</v>
      </c>
      <c r="P1165">
        <v>2</v>
      </c>
      <c r="Q1165">
        <v>2</v>
      </c>
      <c r="R1165" cm="1">
        <f t="array" ref="R1165">_xlfn.IFS(L1165&lt;=$W$6,1,L1165&lt;=$X$6,2,L1165&lt;=$Y$6,3,L1165&gt;$Y$6,4)</f>
        <v>2</v>
      </c>
      <c r="S1165">
        <f t="shared" si="36"/>
        <v>2</v>
      </c>
      <c r="T1165" t="str">
        <f t="shared" si="37"/>
        <v>2&gt;</v>
      </c>
    </row>
    <row r="1166" spans="1:20" x14ac:dyDescent="0.25">
      <c r="A1166">
        <v>1165</v>
      </c>
      <c r="B1166" t="s">
        <v>1184</v>
      </c>
      <c r="C1166">
        <v>85</v>
      </c>
      <c r="D1166" t="s">
        <v>18</v>
      </c>
      <c r="E1166">
        <v>0</v>
      </c>
      <c r="F1166">
        <v>38</v>
      </c>
      <c r="G1166">
        <v>1</v>
      </c>
      <c r="H1166">
        <v>329701.08</v>
      </c>
      <c r="I1166">
        <v>1</v>
      </c>
      <c r="J1166">
        <v>1</v>
      </c>
      <c r="K1166">
        <v>1</v>
      </c>
      <c r="L1166">
        <v>62722.44</v>
      </c>
      <c r="M1166">
        <v>0</v>
      </c>
      <c r="N1166">
        <v>4</v>
      </c>
      <c r="O1166">
        <v>2</v>
      </c>
      <c r="P1166">
        <v>1</v>
      </c>
      <c r="Q1166">
        <v>4</v>
      </c>
      <c r="R1166" cm="1">
        <f t="array" ref="R1166">_xlfn.IFS(L1166&lt;=$W$6,1,L1166&lt;=$X$6,2,L1166&lt;=$Y$6,3,L1166&gt;$Y$6,4)</f>
        <v>2</v>
      </c>
      <c r="S1166">
        <f t="shared" si="36"/>
        <v>3</v>
      </c>
      <c r="T1166">
        <f t="shared" si="37"/>
        <v>1</v>
      </c>
    </row>
    <row r="1167" spans="1:20" x14ac:dyDescent="0.25">
      <c r="A1167">
        <v>1166</v>
      </c>
      <c r="B1167" t="s">
        <v>1185</v>
      </c>
      <c r="C1167">
        <v>71.2</v>
      </c>
      <c r="D1167" t="s">
        <v>27</v>
      </c>
      <c r="E1167">
        <v>0</v>
      </c>
      <c r="F1167">
        <v>51</v>
      </c>
      <c r="G1167">
        <v>6</v>
      </c>
      <c r="H1167">
        <v>309552.84000000003</v>
      </c>
      <c r="I1167">
        <v>2</v>
      </c>
      <c r="J1167">
        <v>0</v>
      </c>
      <c r="K1167">
        <v>0</v>
      </c>
      <c r="L1167">
        <v>196257.68</v>
      </c>
      <c r="M1167">
        <v>0</v>
      </c>
      <c r="N1167">
        <v>3</v>
      </c>
      <c r="O1167">
        <v>4</v>
      </c>
      <c r="P1167">
        <v>2</v>
      </c>
      <c r="Q1167">
        <v>4</v>
      </c>
      <c r="R1167" cm="1">
        <f t="array" ref="R1167">_xlfn.IFS(L1167&lt;=$W$6,1,L1167&lt;=$X$6,2,L1167&lt;=$Y$6,3,L1167&gt;$Y$6,4)</f>
        <v>4</v>
      </c>
      <c r="S1167">
        <f t="shared" si="36"/>
        <v>5</v>
      </c>
      <c r="T1167" t="str">
        <f t="shared" si="37"/>
        <v>2&gt;</v>
      </c>
    </row>
    <row r="1168" spans="1:20" x14ac:dyDescent="0.25">
      <c r="A1168">
        <v>1167</v>
      </c>
      <c r="B1168" t="s">
        <v>1186</v>
      </c>
      <c r="C1168">
        <v>62.2</v>
      </c>
      <c r="D1168" t="s">
        <v>27</v>
      </c>
      <c r="E1168">
        <v>0</v>
      </c>
      <c r="F1168">
        <v>30</v>
      </c>
      <c r="G1168">
        <v>2</v>
      </c>
      <c r="H1168">
        <v>286249.26</v>
      </c>
      <c r="I1168">
        <v>2</v>
      </c>
      <c r="J1168">
        <v>1</v>
      </c>
      <c r="K1168">
        <v>0</v>
      </c>
      <c r="L1168">
        <v>81723.8</v>
      </c>
      <c r="M1168">
        <v>0</v>
      </c>
      <c r="N1168">
        <v>2</v>
      </c>
      <c r="O1168">
        <v>1</v>
      </c>
      <c r="P1168">
        <v>1</v>
      </c>
      <c r="Q1168">
        <v>4</v>
      </c>
      <c r="R1168" cm="1">
        <f t="array" ref="R1168">_xlfn.IFS(L1168&lt;=$W$6,1,L1168&lt;=$X$6,2,L1168&lt;=$Y$6,3,L1168&gt;$Y$6,4)</f>
        <v>2</v>
      </c>
      <c r="S1168">
        <f t="shared" si="36"/>
        <v>1</v>
      </c>
      <c r="T1168" t="str">
        <f t="shared" si="37"/>
        <v>2&gt;</v>
      </c>
    </row>
    <row r="1169" spans="1:20" x14ac:dyDescent="0.25">
      <c r="A1169">
        <v>1168</v>
      </c>
      <c r="B1169" t="s">
        <v>1187</v>
      </c>
      <c r="C1169">
        <v>54.8</v>
      </c>
      <c r="D1169" t="s">
        <v>18</v>
      </c>
      <c r="E1169">
        <v>0</v>
      </c>
      <c r="F1169">
        <v>37</v>
      </c>
      <c r="G1169">
        <v>11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  <c r="N1169">
        <v>1</v>
      </c>
      <c r="O1169">
        <v>2</v>
      </c>
      <c r="P1169">
        <v>4</v>
      </c>
      <c r="Q1169">
        <v>1</v>
      </c>
      <c r="R1169" cm="1">
        <f t="array" ref="R1169">_xlfn.IFS(L1169&lt;=$W$6,1,L1169&lt;=$X$6,2,L1169&lt;=$Y$6,3,L1169&gt;$Y$6,4)</f>
        <v>1</v>
      </c>
      <c r="S1169">
        <f t="shared" si="36"/>
        <v>3</v>
      </c>
      <c r="T1169">
        <f t="shared" si="37"/>
        <v>1</v>
      </c>
    </row>
    <row r="1170" spans="1:20" x14ac:dyDescent="0.25">
      <c r="A1170">
        <v>1169</v>
      </c>
      <c r="B1170" t="s">
        <v>1188</v>
      </c>
      <c r="C1170">
        <v>60.7</v>
      </c>
      <c r="D1170" t="s">
        <v>18</v>
      </c>
      <c r="E1170">
        <v>0</v>
      </c>
      <c r="F1170">
        <v>29</v>
      </c>
      <c r="G1170">
        <v>3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  <c r="N1170">
        <v>2</v>
      </c>
      <c r="O1170">
        <v>1</v>
      </c>
      <c r="P1170">
        <v>1</v>
      </c>
      <c r="Q1170">
        <v>1</v>
      </c>
      <c r="R1170" cm="1">
        <f t="array" ref="R1170">_xlfn.IFS(L1170&lt;=$W$6,1,L1170&lt;=$X$6,2,L1170&lt;=$Y$6,3,L1170&gt;$Y$6,4)</f>
        <v>2</v>
      </c>
      <c r="S1170">
        <f t="shared" si="36"/>
        <v>1</v>
      </c>
      <c r="T1170" t="str">
        <f t="shared" si="37"/>
        <v>2&gt;</v>
      </c>
    </row>
    <row r="1171" spans="1:20" x14ac:dyDescent="0.25">
      <c r="A1171">
        <v>1170</v>
      </c>
      <c r="B1171" t="s">
        <v>1189</v>
      </c>
      <c r="C1171">
        <v>65.3</v>
      </c>
      <c r="D1171" t="s">
        <v>18</v>
      </c>
      <c r="E1171">
        <v>0</v>
      </c>
      <c r="F1171">
        <v>40</v>
      </c>
      <c r="G1171">
        <v>9</v>
      </c>
      <c r="H1171">
        <v>204266.76</v>
      </c>
      <c r="I1171">
        <v>1</v>
      </c>
      <c r="J1171">
        <v>1</v>
      </c>
      <c r="K1171">
        <v>1</v>
      </c>
      <c r="L1171">
        <v>166520.95999999999</v>
      </c>
      <c r="M1171">
        <v>0</v>
      </c>
      <c r="N1171">
        <v>3</v>
      </c>
      <c r="O1171">
        <v>3</v>
      </c>
      <c r="P1171">
        <v>4</v>
      </c>
      <c r="Q1171">
        <v>3</v>
      </c>
      <c r="R1171" cm="1">
        <f t="array" ref="R1171">_xlfn.IFS(L1171&lt;=$W$6,1,L1171&lt;=$X$6,2,L1171&lt;=$Y$6,3,L1171&gt;$Y$6,4)</f>
        <v>4</v>
      </c>
      <c r="S1171">
        <f t="shared" si="36"/>
        <v>3</v>
      </c>
      <c r="T1171">
        <f t="shared" si="37"/>
        <v>1</v>
      </c>
    </row>
    <row r="1172" spans="1:20" x14ac:dyDescent="0.25">
      <c r="A1172">
        <v>1171</v>
      </c>
      <c r="B1172" t="s">
        <v>1190</v>
      </c>
      <c r="C1172">
        <v>69.900000000000006</v>
      </c>
      <c r="D1172" t="s">
        <v>20</v>
      </c>
      <c r="E1172">
        <v>1</v>
      </c>
      <c r="F1172">
        <v>28</v>
      </c>
      <c r="G1172">
        <v>7</v>
      </c>
      <c r="H1172">
        <v>159864.82</v>
      </c>
      <c r="I1172">
        <v>1</v>
      </c>
      <c r="J1172">
        <v>0</v>
      </c>
      <c r="K1172">
        <v>0</v>
      </c>
      <c r="L1172">
        <v>150242.44</v>
      </c>
      <c r="M1172">
        <v>0</v>
      </c>
      <c r="N1172">
        <v>3</v>
      </c>
      <c r="O1172">
        <v>1</v>
      </c>
      <c r="P1172">
        <v>3</v>
      </c>
      <c r="Q1172">
        <v>2</v>
      </c>
      <c r="R1172" cm="1">
        <f t="array" ref="R1172">_xlfn.IFS(L1172&lt;=$W$6,1,L1172&lt;=$X$6,2,L1172&lt;=$Y$6,3,L1172&gt;$Y$6,4)</f>
        <v>4</v>
      </c>
      <c r="S1172">
        <f t="shared" si="36"/>
        <v>1</v>
      </c>
      <c r="T1172">
        <f t="shared" si="37"/>
        <v>1</v>
      </c>
    </row>
    <row r="1173" spans="1:20" x14ac:dyDescent="0.25">
      <c r="A1173">
        <v>1172</v>
      </c>
      <c r="B1173" t="s">
        <v>1191</v>
      </c>
      <c r="C1173">
        <v>69.3</v>
      </c>
      <c r="D1173" t="s">
        <v>27</v>
      </c>
      <c r="E1173">
        <v>1</v>
      </c>
      <c r="F1173">
        <v>42</v>
      </c>
      <c r="G1173">
        <v>1</v>
      </c>
      <c r="H1173">
        <v>241423.46</v>
      </c>
      <c r="I1173">
        <v>1</v>
      </c>
      <c r="J1173">
        <v>0</v>
      </c>
      <c r="K1173">
        <v>0</v>
      </c>
      <c r="L1173">
        <v>27345.18</v>
      </c>
      <c r="M1173">
        <v>1</v>
      </c>
      <c r="N1173">
        <v>3</v>
      </c>
      <c r="O1173">
        <v>3</v>
      </c>
      <c r="P1173">
        <v>1</v>
      </c>
      <c r="Q1173">
        <v>3</v>
      </c>
      <c r="R1173" cm="1">
        <f t="array" ref="R1173">_xlfn.IFS(L1173&lt;=$W$6,1,L1173&lt;=$X$6,2,L1173&lt;=$Y$6,3,L1173&gt;$Y$6,4)</f>
        <v>1</v>
      </c>
      <c r="S1173">
        <f t="shared" si="36"/>
        <v>4</v>
      </c>
      <c r="T1173">
        <f t="shared" si="37"/>
        <v>1</v>
      </c>
    </row>
    <row r="1174" spans="1:20" x14ac:dyDescent="0.25">
      <c r="A1174">
        <v>1173</v>
      </c>
      <c r="B1174" t="s">
        <v>1192</v>
      </c>
      <c r="C1174">
        <v>64.7</v>
      </c>
      <c r="D1174" t="s">
        <v>27</v>
      </c>
      <c r="E1174">
        <v>0</v>
      </c>
      <c r="F1174">
        <v>45</v>
      </c>
      <c r="G1174">
        <v>4</v>
      </c>
      <c r="H1174">
        <v>245435.06</v>
      </c>
      <c r="I1174">
        <v>2</v>
      </c>
      <c r="J1174">
        <v>1</v>
      </c>
      <c r="K1174">
        <v>1</v>
      </c>
      <c r="L1174">
        <v>87000.39</v>
      </c>
      <c r="M1174">
        <v>0</v>
      </c>
      <c r="N1174">
        <v>2</v>
      </c>
      <c r="O1174">
        <v>3</v>
      </c>
      <c r="P1174">
        <v>1</v>
      </c>
      <c r="Q1174">
        <v>3</v>
      </c>
      <c r="R1174" cm="1">
        <f t="array" ref="R1174">_xlfn.IFS(L1174&lt;=$W$6,1,L1174&lt;=$X$6,2,L1174&lt;=$Y$6,3,L1174&gt;$Y$6,4)</f>
        <v>2</v>
      </c>
      <c r="S1174">
        <f t="shared" si="36"/>
        <v>4</v>
      </c>
      <c r="T1174" t="str">
        <f t="shared" si="37"/>
        <v>2&gt;</v>
      </c>
    </row>
    <row r="1175" spans="1:20" x14ac:dyDescent="0.25">
      <c r="A1175">
        <v>1174</v>
      </c>
      <c r="B1175" t="s">
        <v>1193</v>
      </c>
      <c r="C1175">
        <v>47.8</v>
      </c>
      <c r="D1175" t="s">
        <v>20</v>
      </c>
      <c r="E1175">
        <v>0</v>
      </c>
      <c r="F1175">
        <v>38</v>
      </c>
      <c r="G1175">
        <v>4</v>
      </c>
      <c r="H1175">
        <v>184726.6</v>
      </c>
      <c r="I1175">
        <v>2</v>
      </c>
      <c r="J1175">
        <v>1</v>
      </c>
      <c r="K1175">
        <v>0</v>
      </c>
      <c r="L1175">
        <v>44912.7</v>
      </c>
      <c r="M1175">
        <v>0</v>
      </c>
      <c r="N1175">
        <v>1</v>
      </c>
      <c r="O1175">
        <v>2</v>
      </c>
      <c r="P1175">
        <v>1</v>
      </c>
      <c r="Q1175">
        <v>2</v>
      </c>
      <c r="R1175" cm="1">
        <f t="array" ref="R1175">_xlfn.IFS(L1175&lt;=$W$6,1,L1175&lt;=$X$6,2,L1175&lt;=$Y$6,3,L1175&gt;$Y$6,4)</f>
        <v>1</v>
      </c>
      <c r="S1175">
        <f t="shared" si="36"/>
        <v>3</v>
      </c>
      <c r="T1175" t="str">
        <f t="shared" si="37"/>
        <v>2&gt;</v>
      </c>
    </row>
    <row r="1176" spans="1:20" x14ac:dyDescent="0.25">
      <c r="A1176">
        <v>1175</v>
      </c>
      <c r="B1176" t="s">
        <v>1194</v>
      </c>
      <c r="C1176">
        <v>70.5</v>
      </c>
      <c r="D1176" t="s">
        <v>20</v>
      </c>
      <c r="E1176">
        <v>0</v>
      </c>
      <c r="F1176">
        <v>42</v>
      </c>
      <c r="G1176">
        <v>6</v>
      </c>
      <c r="H1176">
        <v>407430.3</v>
      </c>
      <c r="I1176">
        <v>1</v>
      </c>
      <c r="J1176">
        <v>1</v>
      </c>
      <c r="K1176">
        <v>0</v>
      </c>
      <c r="L1176">
        <v>179978.68</v>
      </c>
      <c r="M1176">
        <v>1</v>
      </c>
      <c r="N1176">
        <v>3</v>
      </c>
      <c r="O1176">
        <v>3</v>
      </c>
      <c r="P1176">
        <v>2</v>
      </c>
      <c r="Q1176">
        <v>4</v>
      </c>
      <c r="R1176" cm="1">
        <f t="array" ref="R1176">_xlfn.IFS(L1176&lt;=$W$6,1,L1176&lt;=$X$6,2,L1176&lt;=$Y$6,3,L1176&gt;$Y$6,4)</f>
        <v>4</v>
      </c>
      <c r="S1176">
        <f t="shared" si="36"/>
        <v>4</v>
      </c>
      <c r="T1176">
        <f t="shared" si="37"/>
        <v>1</v>
      </c>
    </row>
    <row r="1177" spans="1:20" x14ac:dyDescent="0.25">
      <c r="A1177">
        <v>1176</v>
      </c>
      <c r="B1177" t="s">
        <v>1195</v>
      </c>
      <c r="C1177">
        <v>71.900000000000006</v>
      </c>
      <c r="D1177" t="s">
        <v>20</v>
      </c>
      <c r="E1177">
        <v>1</v>
      </c>
      <c r="F1177">
        <v>41</v>
      </c>
      <c r="G1177">
        <v>6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  <c r="N1177">
        <v>4</v>
      </c>
      <c r="O1177">
        <v>3</v>
      </c>
      <c r="P1177">
        <v>2</v>
      </c>
      <c r="Q1177">
        <v>1</v>
      </c>
      <c r="R1177" cm="1">
        <f t="array" ref="R1177">_xlfn.IFS(L1177&lt;=$W$6,1,L1177&lt;=$X$6,2,L1177&lt;=$Y$6,3,L1177&gt;$Y$6,4)</f>
        <v>3</v>
      </c>
      <c r="S1177">
        <f t="shared" si="36"/>
        <v>3</v>
      </c>
      <c r="T1177" t="str">
        <f t="shared" si="37"/>
        <v>2&gt;</v>
      </c>
    </row>
    <row r="1178" spans="1:20" x14ac:dyDescent="0.25">
      <c r="A1178">
        <v>1177</v>
      </c>
      <c r="B1178" t="s">
        <v>1196</v>
      </c>
      <c r="C1178">
        <v>72.599999999999994</v>
      </c>
      <c r="D1178" t="s">
        <v>18</v>
      </c>
      <c r="E1178">
        <v>1</v>
      </c>
      <c r="F1178">
        <v>36</v>
      </c>
      <c r="G1178">
        <v>10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  <c r="N1178">
        <v>4</v>
      </c>
      <c r="O1178">
        <v>2</v>
      </c>
      <c r="P1178">
        <v>4</v>
      </c>
      <c r="Q1178">
        <v>1</v>
      </c>
      <c r="R1178" cm="1">
        <f t="array" ref="R1178">_xlfn.IFS(L1178&lt;=$W$6,1,L1178&lt;=$X$6,2,L1178&lt;=$Y$6,3,L1178&gt;$Y$6,4)</f>
        <v>1</v>
      </c>
      <c r="S1178">
        <f t="shared" si="36"/>
        <v>2</v>
      </c>
      <c r="T1178" t="str">
        <f t="shared" si="37"/>
        <v>2&gt;</v>
      </c>
    </row>
    <row r="1179" spans="1:20" x14ac:dyDescent="0.25">
      <c r="A1179">
        <v>1178</v>
      </c>
      <c r="B1179" t="s">
        <v>1197</v>
      </c>
      <c r="C1179">
        <v>62.6</v>
      </c>
      <c r="D1179" t="s">
        <v>18</v>
      </c>
      <c r="E1179">
        <v>1</v>
      </c>
      <c r="F1179">
        <v>23</v>
      </c>
      <c r="G1179">
        <v>2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  <c r="N1179">
        <v>2</v>
      </c>
      <c r="O1179">
        <v>1</v>
      </c>
      <c r="P1179">
        <v>1</v>
      </c>
      <c r="Q1179">
        <v>1</v>
      </c>
      <c r="R1179" cm="1">
        <f t="array" ref="R1179">_xlfn.IFS(L1179&lt;=$W$6,1,L1179&lt;=$X$6,2,L1179&lt;=$Y$6,3,L1179&gt;$Y$6,4)</f>
        <v>2</v>
      </c>
      <c r="S1179">
        <f t="shared" si="36"/>
        <v>1</v>
      </c>
      <c r="T1179" t="str">
        <f t="shared" si="37"/>
        <v>2&gt;</v>
      </c>
    </row>
    <row r="1180" spans="1:20" x14ac:dyDescent="0.25">
      <c r="A1180">
        <v>1179</v>
      </c>
      <c r="B1180" t="s">
        <v>1198</v>
      </c>
      <c r="C1180">
        <v>55.2</v>
      </c>
      <c r="D1180" t="s">
        <v>18</v>
      </c>
      <c r="E1180">
        <v>1</v>
      </c>
      <c r="F1180">
        <v>51</v>
      </c>
      <c r="G1180">
        <v>5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  <c r="N1180">
        <v>1</v>
      </c>
      <c r="O1180">
        <v>4</v>
      </c>
      <c r="P1180">
        <v>2</v>
      </c>
      <c r="Q1180">
        <v>1</v>
      </c>
      <c r="R1180" cm="1">
        <f t="array" ref="R1180">_xlfn.IFS(L1180&lt;=$W$6,1,L1180&lt;=$X$6,2,L1180&lt;=$Y$6,3,L1180&gt;$Y$6,4)</f>
        <v>4</v>
      </c>
      <c r="S1180">
        <f t="shared" si="36"/>
        <v>5</v>
      </c>
      <c r="T1180">
        <f t="shared" si="37"/>
        <v>1</v>
      </c>
    </row>
    <row r="1181" spans="1:20" x14ac:dyDescent="0.25">
      <c r="A1181">
        <v>1180</v>
      </c>
      <c r="B1181" t="s">
        <v>1199</v>
      </c>
      <c r="C1181">
        <v>80.7</v>
      </c>
      <c r="D1181" t="s">
        <v>27</v>
      </c>
      <c r="E1181">
        <v>0</v>
      </c>
      <c r="F1181">
        <v>33</v>
      </c>
      <c r="G1181">
        <v>2</v>
      </c>
      <c r="H1181">
        <v>186920.94</v>
      </c>
      <c r="I1181">
        <v>2</v>
      </c>
      <c r="J1181">
        <v>0</v>
      </c>
      <c r="K1181">
        <v>0</v>
      </c>
      <c r="L1181">
        <v>172782.69</v>
      </c>
      <c r="M1181">
        <v>0</v>
      </c>
      <c r="N1181">
        <v>4</v>
      </c>
      <c r="O1181">
        <v>1</v>
      </c>
      <c r="P1181">
        <v>1</v>
      </c>
      <c r="Q1181">
        <v>2</v>
      </c>
      <c r="R1181" cm="1">
        <f t="array" ref="R1181">_xlfn.IFS(L1181&lt;=$W$6,1,L1181&lt;=$X$6,2,L1181&lt;=$Y$6,3,L1181&gt;$Y$6,4)</f>
        <v>4</v>
      </c>
      <c r="S1181">
        <f t="shared" si="36"/>
        <v>2</v>
      </c>
      <c r="T1181" t="str">
        <f t="shared" si="37"/>
        <v>2&gt;</v>
      </c>
    </row>
    <row r="1182" spans="1:20" x14ac:dyDescent="0.25">
      <c r="A1182">
        <v>1181</v>
      </c>
      <c r="B1182" t="s">
        <v>1200</v>
      </c>
      <c r="C1182">
        <v>62.1</v>
      </c>
      <c r="D1182" t="s">
        <v>18</v>
      </c>
      <c r="E1182">
        <v>1</v>
      </c>
      <c r="F1182">
        <v>36</v>
      </c>
      <c r="G1182">
        <v>7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  <c r="N1182">
        <v>2</v>
      </c>
      <c r="O1182">
        <v>2</v>
      </c>
      <c r="P1182">
        <v>3</v>
      </c>
      <c r="Q1182">
        <v>1</v>
      </c>
      <c r="R1182" cm="1">
        <f t="array" ref="R1182">_xlfn.IFS(L1182&lt;=$W$6,1,L1182&lt;=$X$6,2,L1182&lt;=$Y$6,3,L1182&gt;$Y$6,4)</f>
        <v>2</v>
      </c>
      <c r="S1182">
        <f t="shared" si="36"/>
        <v>2</v>
      </c>
      <c r="T1182" t="str">
        <f t="shared" si="37"/>
        <v>2&gt;</v>
      </c>
    </row>
    <row r="1183" spans="1:20" x14ac:dyDescent="0.25">
      <c r="A1183">
        <v>1182</v>
      </c>
      <c r="B1183" t="s">
        <v>1201</v>
      </c>
      <c r="C1183">
        <v>65.099999999999994</v>
      </c>
      <c r="D1183" t="s">
        <v>27</v>
      </c>
      <c r="E1183">
        <v>0</v>
      </c>
      <c r="F1183">
        <v>26</v>
      </c>
      <c r="G1183">
        <v>8</v>
      </c>
      <c r="H1183">
        <v>80449.399999999994</v>
      </c>
      <c r="I1183">
        <v>1</v>
      </c>
      <c r="J1183">
        <v>1</v>
      </c>
      <c r="K1183">
        <v>1</v>
      </c>
      <c r="L1183">
        <v>178341.33</v>
      </c>
      <c r="M1183">
        <v>0</v>
      </c>
      <c r="N1183">
        <v>2</v>
      </c>
      <c r="O1183">
        <v>1</v>
      </c>
      <c r="P1183">
        <v>3</v>
      </c>
      <c r="Q1183">
        <v>2</v>
      </c>
      <c r="R1183" cm="1">
        <f t="array" ref="R1183">_xlfn.IFS(L1183&lt;=$W$6,1,L1183&lt;=$X$6,2,L1183&lt;=$Y$6,3,L1183&gt;$Y$6,4)</f>
        <v>4</v>
      </c>
      <c r="S1183">
        <f t="shared" si="36"/>
        <v>1</v>
      </c>
      <c r="T1183">
        <f t="shared" si="37"/>
        <v>1</v>
      </c>
    </row>
    <row r="1184" spans="1:20" x14ac:dyDescent="0.25">
      <c r="A1184">
        <v>1183</v>
      </c>
      <c r="B1184" t="s">
        <v>1202</v>
      </c>
      <c r="C1184">
        <v>67.3</v>
      </c>
      <c r="D1184" t="s">
        <v>18</v>
      </c>
      <c r="E1184">
        <v>0</v>
      </c>
      <c r="F1184">
        <v>45</v>
      </c>
      <c r="G1184">
        <v>6</v>
      </c>
      <c r="H1184">
        <v>336139.46</v>
      </c>
      <c r="I1184">
        <v>1</v>
      </c>
      <c r="J1184">
        <v>1</v>
      </c>
      <c r="K1184">
        <v>1</v>
      </c>
      <c r="L1184">
        <v>146992.24</v>
      </c>
      <c r="M1184">
        <v>1</v>
      </c>
      <c r="N1184">
        <v>3</v>
      </c>
      <c r="O1184">
        <v>3</v>
      </c>
      <c r="P1184">
        <v>2</v>
      </c>
      <c r="Q1184">
        <v>4</v>
      </c>
      <c r="R1184" cm="1">
        <f t="array" ref="R1184">_xlfn.IFS(L1184&lt;=$W$6,1,L1184&lt;=$X$6,2,L1184&lt;=$Y$6,3,L1184&gt;$Y$6,4)</f>
        <v>3</v>
      </c>
      <c r="S1184">
        <f t="shared" si="36"/>
        <v>4</v>
      </c>
      <c r="T1184">
        <f t="shared" si="37"/>
        <v>1</v>
      </c>
    </row>
    <row r="1185" spans="1:20" x14ac:dyDescent="0.25">
      <c r="A1185">
        <v>1184</v>
      </c>
      <c r="B1185" t="s">
        <v>1203</v>
      </c>
      <c r="C1185">
        <v>65.2</v>
      </c>
      <c r="D1185" t="s">
        <v>18</v>
      </c>
      <c r="E1185">
        <v>1</v>
      </c>
      <c r="F1185">
        <v>38</v>
      </c>
      <c r="G1185">
        <v>2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  <c r="N1185">
        <v>2</v>
      </c>
      <c r="O1185">
        <v>2</v>
      </c>
      <c r="P1185">
        <v>1</v>
      </c>
      <c r="Q1185">
        <v>1</v>
      </c>
      <c r="R1185" cm="1">
        <f t="array" ref="R1185">_xlfn.IFS(L1185&lt;=$W$6,1,L1185&lt;=$X$6,2,L1185&lt;=$Y$6,3,L1185&gt;$Y$6,4)</f>
        <v>4</v>
      </c>
      <c r="S1185">
        <f t="shared" si="36"/>
        <v>3</v>
      </c>
      <c r="T1185" t="str">
        <f t="shared" si="37"/>
        <v>2&gt;</v>
      </c>
    </row>
    <row r="1186" spans="1:20" x14ac:dyDescent="0.25">
      <c r="A1186">
        <v>1185</v>
      </c>
      <c r="B1186" t="s">
        <v>1204</v>
      </c>
      <c r="C1186">
        <v>58.4</v>
      </c>
      <c r="D1186" t="s">
        <v>27</v>
      </c>
      <c r="E1186">
        <v>1</v>
      </c>
      <c r="F1186">
        <v>49</v>
      </c>
      <c r="G1186">
        <v>8</v>
      </c>
      <c r="H1186">
        <v>261077.54</v>
      </c>
      <c r="I1186">
        <v>1</v>
      </c>
      <c r="J1186">
        <v>1</v>
      </c>
      <c r="K1186">
        <v>0</v>
      </c>
      <c r="L1186">
        <v>92915.839999999997</v>
      </c>
      <c r="M1186">
        <v>0</v>
      </c>
      <c r="N1186">
        <v>1</v>
      </c>
      <c r="O1186">
        <v>4</v>
      </c>
      <c r="P1186">
        <v>3</v>
      </c>
      <c r="Q1186">
        <v>4</v>
      </c>
      <c r="R1186" cm="1">
        <f t="array" ref="R1186">_xlfn.IFS(L1186&lt;=$W$6,1,L1186&lt;=$X$6,2,L1186&lt;=$Y$6,3,L1186&gt;$Y$6,4)</f>
        <v>2</v>
      </c>
      <c r="S1186">
        <f t="shared" si="36"/>
        <v>5</v>
      </c>
      <c r="T1186">
        <f t="shared" si="37"/>
        <v>1</v>
      </c>
    </row>
    <row r="1187" spans="1:20" x14ac:dyDescent="0.25">
      <c r="A1187">
        <v>1186</v>
      </c>
      <c r="B1187" t="s">
        <v>1205</v>
      </c>
      <c r="C1187">
        <v>75.599999999999994</v>
      </c>
      <c r="D1187" t="s">
        <v>18</v>
      </c>
      <c r="E1187">
        <v>1</v>
      </c>
      <c r="F1187">
        <v>39</v>
      </c>
      <c r="G1187">
        <v>4</v>
      </c>
      <c r="H1187">
        <v>265247.2</v>
      </c>
      <c r="I1187">
        <v>1</v>
      </c>
      <c r="J1187">
        <v>1</v>
      </c>
      <c r="K1187">
        <v>1</v>
      </c>
      <c r="L1187">
        <v>58974</v>
      </c>
      <c r="M1187">
        <v>0</v>
      </c>
      <c r="N1187">
        <v>4</v>
      </c>
      <c r="O1187">
        <v>2</v>
      </c>
      <c r="P1187">
        <v>1</v>
      </c>
      <c r="Q1187">
        <v>4</v>
      </c>
      <c r="R1187" cm="1">
        <f t="array" ref="R1187">_xlfn.IFS(L1187&lt;=$W$6,1,L1187&lt;=$X$6,2,L1187&lt;=$Y$6,3,L1187&gt;$Y$6,4)</f>
        <v>2</v>
      </c>
      <c r="S1187">
        <f t="shared" si="36"/>
        <v>3</v>
      </c>
      <c r="T1187">
        <f t="shared" si="37"/>
        <v>1</v>
      </c>
    </row>
    <row r="1188" spans="1:20" x14ac:dyDescent="0.25">
      <c r="A1188">
        <v>1187</v>
      </c>
      <c r="B1188" t="s">
        <v>1206</v>
      </c>
      <c r="C1188">
        <v>67</v>
      </c>
      <c r="D1188" t="s">
        <v>18</v>
      </c>
      <c r="E1188">
        <v>0</v>
      </c>
      <c r="F1188">
        <v>37</v>
      </c>
      <c r="G1188">
        <v>4</v>
      </c>
      <c r="H1188">
        <v>206930.04</v>
      </c>
      <c r="I1188">
        <v>2</v>
      </c>
      <c r="J1188">
        <v>1</v>
      </c>
      <c r="K1188">
        <v>1</v>
      </c>
      <c r="L1188">
        <v>174627.06</v>
      </c>
      <c r="M1188">
        <v>0</v>
      </c>
      <c r="N1188">
        <v>3</v>
      </c>
      <c r="O1188">
        <v>2</v>
      </c>
      <c r="P1188">
        <v>1</v>
      </c>
      <c r="Q1188">
        <v>3</v>
      </c>
      <c r="R1188" cm="1">
        <f t="array" ref="R1188">_xlfn.IFS(L1188&lt;=$W$6,1,L1188&lt;=$X$6,2,L1188&lt;=$Y$6,3,L1188&gt;$Y$6,4)</f>
        <v>4</v>
      </c>
      <c r="S1188">
        <f t="shared" si="36"/>
        <v>3</v>
      </c>
      <c r="T1188" t="str">
        <f t="shared" si="37"/>
        <v>2&gt;</v>
      </c>
    </row>
    <row r="1189" spans="1:20" x14ac:dyDescent="0.25">
      <c r="A1189">
        <v>1188</v>
      </c>
      <c r="B1189" t="s">
        <v>1207</v>
      </c>
      <c r="C1189">
        <v>76.5</v>
      </c>
      <c r="D1189" t="s">
        <v>18</v>
      </c>
      <c r="E1189">
        <v>0</v>
      </c>
      <c r="F1189">
        <v>52</v>
      </c>
      <c r="G1189">
        <v>10</v>
      </c>
      <c r="H1189">
        <v>253095.6</v>
      </c>
      <c r="I1189">
        <v>1</v>
      </c>
      <c r="J1189">
        <v>1</v>
      </c>
      <c r="K1189">
        <v>1</v>
      </c>
      <c r="L1189">
        <v>79579.94</v>
      </c>
      <c r="M1189">
        <v>1</v>
      </c>
      <c r="N1189">
        <v>4</v>
      </c>
      <c r="O1189">
        <v>4</v>
      </c>
      <c r="P1189">
        <v>4</v>
      </c>
      <c r="Q1189">
        <v>3</v>
      </c>
      <c r="R1189" cm="1">
        <f t="array" ref="R1189">_xlfn.IFS(L1189&lt;=$W$6,1,L1189&lt;=$X$6,2,L1189&lt;=$Y$6,3,L1189&gt;$Y$6,4)</f>
        <v>2</v>
      </c>
      <c r="S1189">
        <f t="shared" si="36"/>
        <v>5</v>
      </c>
      <c r="T1189">
        <f t="shared" si="37"/>
        <v>1</v>
      </c>
    </row>
    <row r="1190" spans="1:20" x14ac:dyDescent="0.25">
      <c r="A1190">
        <v>1189</v>
      </c>
      <c r="B1190" t="s">
        <v>1208</v>
      </c>
      <c r="C1190">
        <v>52.8</v>
      </c>
      <c r="D1190" t="s">
        <v>18</v>
      </c>
      <c r="E1190">
        <v>1</v>
      </c>
      <c r="F1190">
        <v>32</v>
      </c>
      <c r="G1190">
        <v>3</v>
      </c>
      <c r="H1190">
        <v>256525.44</v>
      </c>
      <c r="I1190">
        <v>2</v>
      </c>
      <c r="J1190">
        <v>1</v>
      </c>
      <c r="K1190">
        <v>0</v>
      </c>
      <c r="L1190">
        <v>50771.16</v>
      </c>
      <c r="M1190">
        <v>0</v>
      </c>
      <c r="N1190">
        <v>1</v>
      </c>
      <c r="O1190">
        <v>1</v>
      </c>
      <c r="P1190">
        <v>1</v>
      </c>
      <c r="Q1190">
        <v>4</v>
      </c>
      <c r="R1190" cm="1">
        <f t="array" ref="R1190">_xlfn.IFS(L1190&lt;=$W$6,1,L1190&lt;=$X$6,2,L1190&lt;=$Y$6,3,L1190&gt;$Y$6,4)</f>
        <v>1</v>
      </c>
      <c r="S1190">
        <f t="shared" si="36"/>
        <v>1</v>
      </c>
      <c r="T1190" t="str">
        <f t="shared" si="37"/>
        <v>2&gt;</v>
      </c>
    </row>
    <row r="1191" spans="1:20" x14ac:dyDescent="0.25">
      <c r="A1191">
        <v>1190</v>
      </c>
      <c r="B1191" t="s">
        <v>1209</v>
      </c>
      <c r="C1191">
        <v>70.099999999999994</v>
      </c>
      <c r="D1191" t="s">
        <v>18</v>
      </c>
      <c r="E1191">
        <v>1</v>
      </c>
      <c r="F1191">
        <v>42</v>
      </c>
      <c r="G1191">
        <v>6</v>
      </c>
      <c r="H1191">
        <v>339485.28</v>
      </c>
      <c r="I1191">
        <v>1</v>
      </c>
      <c r="J1191">
        <v>1</v>
      </c>
      <c r="K1191">
        <v>1</v>
      </c>
      <c r="L1191">
        <v>153537.54999999999</v>
      </c>
      <c r="M1191">
        <v>1</v>
      </c>
      <c r="N1191">
        <v>3</v>
      </c>
      <c r="O1191">
        <v>3</v>
      </c>
      <c r="P1191">
        <v>2</v>
      </c>
      <c r="Q1191">
        <v>4</v>
      </c>
      <c r="R1191" cm="1">
        <f t="array" ref="R1191">_xlfn.IFS(L1191&lt;=$W$6,1,L1191&lt;=$X$6,2,L1191&lt;=$Y$6,3,L1191&gt;$Y$6,4)</f>
        <v>4</v>
      </c>
      <c r="S1191">
        <f t="shared" si="36"/>
        <v>4</v>
      </c>
      <c r="T1191">
        <f t="shared" si="37"/>
        <v>1</v>
      </c>
    </row>
    <row r="1192" spans="1:20" x14ac:dyDescent="0.25">
      <c r="A1192">
        <v>1191</v>
      </c>
      <c r="B1192" t="s">
        <v>1210</v>
      </c>
      <c r="C1192">
        <v>79.7</v>
      </c>
      <c r="D1192" t="s">
        <v>18</v>
      </c>
      <c r="E1192">
        <v>0</v>
      </c>
      <c r="F1192">
        <v>31</v>
      </c>
      <c r="G1192">
        <v>2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  <c r="N1192">
        <v>4</v>
      </c>
      <c r="O1192">
        <v>1</v>
      </c>
      <c r="P1192">
        <v>1</v>
      </c>
      <c r="Q1192">
        <v>1</v>
      </c>
      <c r="R1192" cm="1">
        <f t="array" ref="R1192">_xlfn.IFS(L1192&lt;=$W$6,1,L1192&lt;=$X$6,2,L1192&lt;=$Y$6,3,L1192&gt;$Y$6,4)</f>
        <v>3</v>
      </c>
      <c r="S1192">
        <f t="shared" si="36"/>
        <v>1</v>
      </c>
      <c r="T1192" t="str">
        <f t="shared" si="37"/>
        <v>2&gt;</v>
      </c>
    </row>
    <row r="1193" spans="1:20" x14ac:dyDescent="0.25">
      <c r="A1193">
        <v>1192</v>
      </c>
      <c r="B1193" t="s">
        <v>1211</v>
      </c>
      <c r="C1193">
        <v>63.9</v>
      </c>
      <c r="D1193" t="s">
        <v>27</v>
      </c>
      <c r="E1193">
        <v>1</v>
      </c>
      <c r="F1193">
        <v>29</v>
      </c>
      <c r="G1193">
        <v>4</v>
      </c>
      <c r="H1193">
        <v>301591.62</v>
      </c>
      <c r="I1193">
        <v>1</v>
      </c>
      <c r="J1193">
        <v>0</v>
      </c>
      <c r="K1193">
        <v>1</v>
      </c>
      <c r="L1193">
        <v>85208.93</v>
      </c>
      <c r="M1193">
        <v>0</v>
      </c>
      <c r="N1193">
        <v>2</v>
      </c>
      <c r="O1193">
        <v>1</v>
      </c>
      <c r="P1193">
        <v>1</v>
      </c>
      <c r="Q1193">
        <v>4</v>
      </c>
      <c r="R1193" cm="1">
        <f t="array" ref="R1193">_xlfn.IFS(L1193&lt;=$W$6,1,L1193&lt;=$X$6,2,L1193&lt;=$Y$6,3,L1193&gt;$Y$6,4)</f>
        <v>2</v>
      </c>
      <c r="S1193">
        <f t="shared" si="36"/>
        <v>1</v>
      </c>
      <c r="T1193">
        <f t="shared" si="37"/>
        <v>1</v>
      </c>
    </row>
    <row r="1194" spans="1:20" x14ac:dyDescent="0.25">
      <c r="A1194">
        <v>1193</v>
      </c>
      <c r="B1194" t="s">
        <v>1212</v>
      </c>
      <c r="C1194">
        <v>78.5</v>
      </c>
      <c r="D1194" t="s">
        <v>20</v>
      </c>
      <c r="E1194">
        <v>0</v>
      </c>
      <c r="F1194">
        <v>63</v>
      </c>
      <c r="G1194">
        <v>5</v>
      </c>
      <c r="H1194">
        <v>259711.44</v>
      </c>
      <c r="I1194">
        <v>2</v>
      </c>
      <c r="J1194">
        <v>1</v>
      </c>
      <c r="K1194">
        <v>0</v>
      </c>
      <c r="L1194">
        <v>170214.82</v>
      </c>
      <c r="M1194">
        <v>1</v>
      </c>
      <c r="N1194">
        <v>4</v>
      </c>
      <c r="O1194">
        <v>4</v>
      </c>
      <c r="P1194">
        <v>2</v>
      </c>
      <c r="Q1194">
        <v>4</v>
      </c>
      <c r="R1194" cm="1">
        <f t="array" ref="R1194">_xlfn.IFS(L1194&lt;=$W$6,1,L1194&lt;=$X$6,2,L1194&lt;=$Y$6,3,L1194&gt;$Y$6,4)</f>
        <v>4</v>
      </c>
      <c r="S1194">
        <f t="shared" si="36"/>
        <v>5</v>
      </c>
      <c r="T1194" t="str">
        <f t="shared" si="37"/>
        <v>2&gt;</v>
      </c>
    </row>
    <row r="1195" spans="1:20" x14ac:dyDescent="0.25">
      <c r="A1195">
        <v>1194</v>
      </c>
      <c r="B1195" t="s">
        <v>1213</v>
      </c>
      <c r="C1195">
        <v>36.299999999999997</v>
      </c>
      <c r="D1195" t="s">
        <v>20</v>
      </c>
      <c r="E1195">
        <v>0</v>
      </c>
      <c r="F1195">
        <v>30</v>
      </c>
      <c r="G1195">
        <v>7</v>
      </c>
      <c r="H1195">
        <v>292196.86</v>
      </c>
      <c r="I1195">
        <v>3</v>
      </c>
      <c r="J1195">
        <v>1</v>
      </c>
      <c r="K1195">
        <v>0</v>
      </c>
      <c r="L1195">
        <v>100615.14</v>
      </c>
      <c r="M1195">
        <v>1</v>
      </c>
      <c r="N1195">
        <v>1</v>
      </c>
      <c r="O1195">
        <v>1</v>
      </c>
      <c r="P1195">
        <v>3</v>
      </c>
      <c r="Q1195">
        <v>4</v>
      </c>
      <c r="R1195" cm="1">
        <f t="array" ref="R1195">_xlfn.IFS(L1195&lt;=$W$6,1,L1195&lt;=$X$6,2,L1195&lt;=$Y$6,3,L1195&gt;$Y$6,4)</f>
        <v>3</v>
      </c>
      <c r="S1195">
        <f t="shared" si="36"/>
        <v>1</v>
      </c>
      <c r="T1195" t="str">
        <f t="shared" si="37"/>
        <v>2&gt;</v>
      </c>
    </row>
    <row r="1196" spans="1:20" x14ac:dyDescent="0.25">
      <c r="A1196">
        <v>1195</v>
      </c>
      <c r="B1196" t="s">
        <v>1214</v>
      </c>
      <c r="C1196">
        <v>76.400000000000006</v>
      </c>
      <c r="D1196" t="s">
        <v>18</v>
      </c>
      <c r="E1196">
        <v>0</v>
      </c>
      <c r="F1196">
        <v>26</v>
      </c>
      <c r="G1196">
        <v>8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  <c r="N1196">
        <v>4</v>
      </c>
      <c r="O1196">
        <v>1</v>
      </c>
      <c r="P1196">
        <v>3</v>
      </c>
      <c r="Q1196">
        <v>1</v>
      </c>
      <c r="R1196" cm="1">
        <f t="array" ref="R1196">_xlfn.IFS(L1196&lt;=$W$6,1,L1196&lt;=$X$6,2,L1196&lt;=$Y$6,3,L1196&gt;$Y$6,4)</f>
        <v>4</v>
      </c>
      <c r="S1196">
        <f t="shared" si="36"/>
        <v>1</v>
      </c>
      <c r="T1196" t="str">
        <f t="shared" si="37"/>
        <v>2&gt;</v>
      </c>
    </row>
    <row r="1197" spans="1:20" x14ac:dyDescent="0.25">
      <c r="A1197">
        <v>1196</v>
      </c>
      <c r="B1197" t="s">
        <v>1215</v>
      </c>
      <c r="C1197">
        <v>67.599999999999994</v>
      </c>
      <c r="D1197" t="s">
        <v>18</v>
      </c>
      <c r="E1197">
        <v>0</v>
      </c>
      <c r="F1197">
        <v>45</v>
      </c>
      <c r="G1197">
        <v>3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  <c r="N1197">
        <v>3</v>
      </c>
      <c r="O1197">
        <v>3</v>
      </c>
      <c r="P1197">
        <v>1</v>
      </c>
      <c r="Q1197">
        <v>1</v>
      </c>
      <c r="R1197" cm="1">
        <f t="array" ref="R1197">_xlfn.IFS(L1197&lt;=$W$6,1,L1197&lt;=$X$6,2,L1197&lt;=$Y$6,3,L1197&gt;$Y$6,4)</f>
        <v>2</v>
      </c>
      <c r="S1197">
        <f t="shared" si="36"/>
        <v>4</v>
      </c>
      <c r="T1197">
        <f t="shared" si="37"/>
        <v>1</v>
      </c>
    </row>
    <row r="1198" spans="1:20" x14ac:dyDescent="0.25">
      <c r="A1198">
        <v>1197</v>
      </c>
      <c r="B1198" t="s">
        <v>1216</v>
      </c>
      <c r="C1198">
        <v>71.8</v>
      </c>
      <c r="D1198" t="s">
        <v>27</v>
      </c>
      <c r="E1198">
        <v>1</v>
      </c>
      <c r="F1198">
        <v>30</v>
      </c>
      <c r="G1198">
        <v>5</v>
      </c>
      <c r="H1198">
        <v>131286.6</v>
      </c>
      <c r="I1198">
        <v>1</v>
      </c>
      <c r="J1198">
        <v>1</v>
      </c>
      <c r="K1198">
        <v>0</v>
      </c>
      <c r="L1198">
        <v>28760.99</v>
      </c>
      <c r="M1198">
        <v>0</v>
      </c>
      <c r="N1198">
        <v>3</v>
      </c>
      <c r="O1198">
        <v>1</v>
      </c>
      <c r="P1198">
        <v>2</v>
      </c>
      <c r="Q1198">
        <v>2</v>
      </c>
      <c r="R1198" cm="1">
        <f t="array" ref="R1198">_xlfn.IFS(L1198&lt;=$W$6,1,L1198&lt;=$X$6,2,L1198&lt;=$Y$6,3,L1198&gt;$Y$6,4)</f>
        <v>1</v>
      </c>
      <c r="S1198">
        <f t="shared" si="36"/>
        <v>1</v>
      </c>
      <c r="T1198">
        <f t="shared" si="37"/>
        <v>1</v>
      </c>
    </row>
    <row r="1199" spans="1:20" x14ac:dyDescent="0.25">
      <c r="A1199">
        <v>1198</v>
      </c>
      <c r="B1199" t="s">
        <v>1217</v>
      </c>
      <c r="C1199">
        <v>59</v>
      </c>
      <c r="D1199" t="s">
        <v>20</v>
      </c>
      <c r="E1199">
        <v>0</v>
      </c>
      <c r="F1199">
        <v>36</v>
      </c>
      <c r="G1199">
        <v>7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  <c r="N1199">
        <v>2</v>
      </c>
      <c r="O1199">
        <v>2</v>
      </c>
      <c r="P1199">
        <v>3</v>
      </c>
      <c r="Q1199">
        <v>1</v>
      </c>
      <c r="R1199" cm="1">
        <f t="array" ref="R1199">_xlfn.IFS(L1199&lt;=$W$6,1,L1199&lt;=$X$6,2,L1199&lt;=$Y$6,3,L1199&gt;$Y$6,4)</f>
        <v>4</v>
      </c>
      <c r="S1199">
        <f t="shared" si="36"/>
        <v>2</v>
      </c>
      <c r="T1199" t="str">
        <f t="shared" si="37"/>
        <v>2&gt;</v>
      </c>
    </row>
    <row r="1200" spans="1:20" x14ac:dyDescent="0.25">
      <c r="A1200">
        <v>1199</v>
      </c>
      <c r="B1200" t="s">
        <v>1218</v>
      </c>
      <c r="C1200">
        <v>58.4</v>
      </c>
      <c r="D1200" t="s">
        <v>18</v>
      </c>
      <c r="E1200">
        <v>1</v>
      </c>
      <c r="F1200">
        <v>40</v>
      </c>
      <c r="G1200">
        <v>10</v>
      </c>
      <c r="H1200">
        <v>209168.32</v>
      </c>
      <c r="I1200">
        <v>1</v>
      </c>
      <c r="J1200">
        <v>1</v>
      </c>
      <c r="K1200">
        <v>0</v>
      </c>
      <c r="L1200">
        <v>176678.72</v>
      </c>
      <c r="M1200">
        <v>0</v>
      </c>
      <c r="N1200">
        <v>1</v>
      </c>
      <c r="O1200">
        <v>3</v>
      </c>
      <c r="P1200">
        <v>4</v>
      </c>
      <c r="Q1200">
        <v>3</v>
      </c>
      <c r="R1200" cm="1">
        <f t="array" ref="R1200">_xlfn.IFS(L1200&lt;=$W$6,1,L1200&lt;=$X$6,2,L1200&lt;=$Y$6,3,L1200&gt;$Y$6,4)</f>
        <v>4</v>
      </c>
      <c r="S1200">
        <f t="shared" si="36"/>
        <v>3</v>
      </c>
      <c r="T1200">
        <f t="shared" si="37"/>
        <v>1</v>
      </c>
    </row>
    <row r="1201" spans="1:20" x14ac:dyDescent="0.25">
      <c r="A1201">
        <v>1200</v>
      </c>
      <c r="B1201" t="s">
        <v>1219</v>
      </c>
      <c r="C1201">
        <v>64.5</v>
      </c>
      <c r="D1201" t="s">
        <v>18</v>
      </c>
      <c r="E1201">
        <v>1</v>
      </c>
      <c r="F1201">
        <v>43</v>
      </c>
      <c r="G1201">
        <v>8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  <c r="N1201">
        <v>2</v>
      </c>
      <c r="O1201">
        <v>3</v>
      </c>
      <c r="P1201">
        <v>3</v>
      </c>
      <c r="Q1201">
        <v>1</v>
      </c>
      <c r="R1201" cm="1">
        <f t="array" ref="R1201">_xlfn.IFS(L1201&lt;=$W$6,1,L1201&lt;=$X$6,2,L1201&lt;=$Y$6,3,L1201&gt;$Y$6,4)</f>
        <v>1</v>
      </c>
      <c r="S1201">
        <f t="shared" si="36"/>
        <v>4</v>
      </c>
      <c r="T1201">
        <f t="shared" si="37"/>
        <v>1</v>
      </c>
    </row>
    <row r="1202" spans="1:20" x14ac:dyDescent="0.25">
      <c r="A1202">
        <v>1201</v>
      </c>
      <c r="B1202" t="s">
        <v>1220</v>
      </c>
      <c r="C1202">
        <v>77.2</v>
      </c>
      <c r="D1202" t="s">
        <v>27</v>
      </c>
      <c r="E1202">
        <v>1</v>
      </c>
      <c r="F1202">
        <v>32</v>
      </c>
      <c r="G1202">
        <v>7</v>
      </c>
      <c r="H1202">
        <v>199570.56</v>
      </c>
      <c r="I1202">
        <v>2</v>
      </c>
      <c r="J1202">
        <v>0</v>
      </c>
      <c r="K1202">
        <v>0</v>
      </c>
      <c r="L1202">
        <v>197238.03</v>
      </c>
      <c r="M1202">
        <v>0</v>
      </c>
      <c r="N1202">
        <v>4</v>
      </c>
      <c r="O1202">
        <v>1</v>
      </c>
      <c r="P1202">
        <v>3</v>
      </c>
      <c r="Q1202">
        <v>3</v>
      </c>
      <c r="R1202" cm="1">
        <f t="array" ref="R1202">_xlfn.IFS(L1202&lt;=$W$6,1,L1202&lt;=$X$6,2,L1202&lt;=$Y$6,3,L1202&gt;$Y$6,4)</f>
        <v>4</v>
      </c>
      <c r="S1202">
        <f t="shared" si="36"/>
        <v>1</v>
      </c>
      <c r="T1202" t="str">
        <f t="shared" si="37"/>
        <v>2&gt;</v>
      </c>
    </row>
    <row r="1203" spans="1:20" x14ac:dyDescent="0.25">
      <c r="A1203">
        <v>1202</v>
      </c>
      <c r="B1203" t="s">
        <v>1221</v>
      </c>
      <c r="C1203">
        <v>39.9</v>
      </c>
      <c r="D1203" t="s">
        <v>27</v>
      </c>
      <c r="E1203">
        <v>1</v>
      </c>
      <c r="F1203">
        <v>48</v>
      </c>
      <c r="G1203">
        <v>3</v>
      </c>
      <c r="H1203">
        <v>255310.44</v>
      </c>
      <c r="I1203">
        <v>1</v>
      </c>
      <c r="J1203">
        <v>1</v>
      </c>
      <c r="K1203">
        <v>0</v>
      </c>
      <c r="L1203">
        <v>139994.68</v>
      </c>
      <c r="M1203">
        <v>1</v>
      </c>
      <c r="N1203">
        <v>1</v>
      </c>
      <c r="O1203">
        <v>4</v>
      </c>
      <c r="P1203">
        <v>1</v>
      </c>
      <c r="Q1203">
        <v>4</v>
      </c>
      <c r="R1203" cm="1">
        <f t="array" ref="R1203">_xlfn.IFS(L1203&lt;=$W$6,1,L1203&lt;=$X$6,2,L1203&lt;=$Y$6,3,L1203&gt;$Y$6,4)</f>
        <v>3</v>
      </c>
      <c r="S1203">
        <f t="shared" si="36"/>
        <v>5</v>
      </c>
      <c r="T1203">
        <f t="shared" si="37"/>
        <v>1</v>
      </c>
    </row>
    <row r="1204" spans="1:20" x14ac:dyDescent="0.25">
      <c r="A1204">
        <v>1203</v>
      </c>
      <c r="B1204" t="s">
        <v>1222</v>
      </c>
      <c r="C1204">
        <v>52.9</v>
      </c>
      <c r="D1204" t="s">
        <v>18</v>
      </c>
      <c r="E1204">
        <v>1</v>
      </c>
      <c r="F1204">
        <v>24</v>
      </c>
      <c r="G1204">
        <v>6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  <c r="N1204">
        <v>1</v>
      </c>
      <c r="O1204">
        <v>1</v>
      </c>
      <c r="P1204">
        <v>2</v>
      </c>
      <c r="Q1204">
        <v>1</v>
      </c>
      <c r="R1204" cm="1">
        <f t="array" ref="R1204">_xlfn.IFS(L1204&lt;=$W$6,1,L1204&lt;=$X$6,2,L1204&lt;=$Y$6,3,L1204&gt;$Y$6,4)</f>
        <v>4</v>
      </c>
      <c r="S1204">
        <f t="shared" si="36"/>
        <v>1</v>
      </c>
      <c r="T1204">
        <f t="shared" si="37"/>
        <v>1</v>
      </c>
    </row>
    <row r="1205" spans="1:20" x14ac:dyDescent="0.25">
      <c r="A1205">
        <v>1204</v>
      </c>
      <c r="B1205" t="s">
        <v>1223</v>
      </c>
      <c r="C1205">
        <v>46.3</v>
      </c>
      <c r="D1205" t="s">
        <v>18</v>
      </c>
      <c r="E1205">
        <v>1</v>
      </c>
      <c r="F1205">
        <v>37</v>
      </c>
      <c r="G1205">
        <v>3</v>
      </c>
      <c r="H1205">
        <v>202514.32</v>
      </c>
      <c r="I1205">
        <v>1</v>
      </c>
      <c r="J1205">
        <v>1</v>
      </c>
      <c r="K1205">
        <v>1</v>
      </c>
      <c r="L1205">
        <v>118113.64</v>
      </c>
      <c r="M1205">
        <v>0</v>
      </c>
      <c r="N1205">
        <v>1</v>
      </c>
      <c r="O1205">
        <v>2</v>
      </c>
      <c r="P1205">
        <v>1</v>
      </c>
      <c r="Q1205">
        <v>3</v>
      </c>
      <c r="R1205" cm="1">
        <f t="array" ref="R1205">_xlfn.IFS(L1205&lt;=$W$6,1,L1205&lt;=$X$6,2,L1205&lt;=$Y$6,3,L1205&gt;$Y$6,4)</f>
        <v>3</v>
      </c>
      <c r="S1205">
        <f t="shared" si="36"/>
        <v>3</v>
      </c>
      <c r="T1205">
        <f t="shared" si="37"/>
        <v>1</v>
      </c>
    </row>
    <row r="1206" spans="1:20" x14ac:dyDescent="0.25">
      <c r="A1206">
        <v>1205</v>
      </c>
      <c r="B1206" t="s">
        <v>1224</v>
      </c>
      <c r="C1206">
        <v>63</v>
      </c>
      <c r="D1206" t="s">
        <v>18</v>
      </c>
      <c r="E1206">
        <v>0</v>
      </c>
      <c r="F1206">
        <v>42</v>
      </c>
      <c r="G1206">
        <v>8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  <c r="N1206">
        <v>2</v>
      </c>
      <c r="O1206">
        <v>3</v>
      </c>
      <c r="P1206">
        <v>3</v>
      </c>
      <c r="Q1206">
        <v>1</v>
      </c>
      <c r="R1206" cm="1">
        <f t="array" ref="R1206">_xlfn.IFS(L1206&lt;=$W$6,1,L1206&lt;=$X$6,2,L1206&lt;=$Y$6,3,L1206&gt;$Y$6,4)</f>
        <v>1</v>
      </c>
      <c r="S1206">
        <f t="shared" si="36"/>
        <v>4</v>
      </c>
      <c r="T1206" t="str">
        <f t="shared" si="37"/>
        <v>2&gt;</v>
      </c>
    </row>
    <row r="1207" spans="1:20" x14ac:dyDescent="0.25">
      <c r="A1207">
        <v>1206</v>
      </c>
      <c r="B1207" t="s">
        <v>1225</v>
      </c>
      <c r="C1207">
        <v>78</v>
      </c>
      <c r="D1207" t="s">
        <v>18</v>
      </c>
      <c r="E1207">
        <v>1</v>
      </c>
      <c r="F1207">
        <v>78</v>
      </c>
      <c r="G1207">
        <v>11</v>
      </c>
      <c r="H1207">
        <v>242627.76</v>
      </c>
      <c r="I1207">
        <v>1</v>
      </c>
      <c r="J1207">
        <v>0</v>
      </c>
      <c r="K1207">
        <v>1</v>
      </c>
      <c r="L1207">
        <v>64872.33</v>
      </c>
      <c r="M1207">
        <v>0</v>
      </c>
      <c r="N1207">
        <v>4</v>
      </c>
      <c r="O1207">
        <v>4</v>
      </c>
      <c r="P1207">
        <v>4</v>
      </c>
      <c r="Q1207">
        <v>3</v>
      </c>
      <c r="R1207" cm="1">
        <f t="array" ref="R1207">_xlfn.IFS(L1207&lt;=$W$6,1,L1207&lt;=$X$6,2,L1207&lt;=$Y$6,3,L1207&gt;$Y$6,4)</f>
        <v>2</v>
      </c>
      <c r="S1207">
        <f t="shared" si="36"/>
        <v>5</v>
      </c>
      <c r="T1207">
        <f t="shared" si="37"/>
        <v>1</v>
      </c>
    </row>
    <row r="1208" spans="1:20" x14ac:dyDescent="0.25">
      <c r="A1208">
        <v>1207</v>
      </c>
      <c r="B1208" t="s">
        <v>1226</v>
      </c>
      <c r="C1208">
        <v>58.4</v>
      </c>
      <c r="D1208" t="s">
        <v>20</v>
      </c>
      <c r="E1208">
        <v>1</v>
      </c>
      <c r="F1208">
        <v>34</v>
      </c>
      <c r="G1208">
        <v>6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  <c r="N1208">
        <v>1</v>
      </c>
      <c r="O1208">
        <v>1</v>
      </c>
      <c r="P1208">
        <v>2</v>
      </c>
      <c r="Q1208">
        <v>1</v>
      </c>
      <c r="R1208" cm="1">
        <f t="array" ref="R1208">_xlfn.IFS(L1208&lt;=$W$6,1,L1208&lt;=$X$6,2,L1208&lt;=$Y$6,3,L1208&gt;$Y$6,4)</f>
        <v>1</v>
      </c>
      <c r="S1208">
        <f t="shared" si="36"/>
        <v>2</v>
      </c>
      <c r="T1208" t="str">
        <f t="shared" si="37"/>
        <v>2&gt;</v>
      </c>
    </row>
    <row r="1209" spans="1:20" x14ac:dyDescent="0.25">
      <c r="A1209">
        <v>1208</v>
      </c>
      <c r="B1209" t="s">
        <v>1227</v>
      </c>
      <c r="C1209">
        <v>75.2</v>
      </c>
      <c r="D1209" t="s">
        <v>27</v>
      </c>
      <c r="E1209">
        <v>1</v>
      </c>
      <c r="F1209">
        <v>32</v>
      </c>
      <c r="G1209">
        <v>5</v>
      </c>
      <c r="H1209">
        <v>163046.76</v>
      </c>
      <c r="I1209">
        <v>1</v>
      </c>
      <c r="J1209">
        <v>1</v>
      </c>
      <c r="K1209">
        <v>1</v>
      </c>
      <c r="L1209">
        <v>36885.85</v>
      </c>
      <c r="M1209">
        <v>0</v>
      </c>
      <c r="N1209">
        <v>4</v>
      </c>
      <c r="O1209">
        <v>1</v>
      </c>
      <c r="P1209">
        <v>2</v>
      </c>
      <c r="Q1209">
        <v>2</v>
      </c>
      <c r="R1209" cm="1">
        <f t="array" ref="R1209">_xlfn.IFS(L1209&lt;=$W$6,1,L1209&lt;=$X$6,2,L1209&lt;=$Y$6,3,L1209&gt;$Y$6,4)</f>
        <v>1</v>
      </c>
      <c r="S1209">
        <f t="shared" si="36"/>
        <v>1</v>
      </c>
      <c r="T1209">
        <f t="shared" si="37"/>
        <v>1</v>
      </c>
    </row>
    <row r="1210" spans="1:20" x14ac:dyDescent="0.25">
      <c r="A1210">
        <v>1209</v>
      </c>
      <c r="B1210" t="s">
        <v>1228</v>
      </c>
      <c r="C1210">
        <v>69.7</v>
      </c>
      <c r="D1210" t="s">
        <v>18</v>
      </c>
      <c r="E1210">
        <v>0</v>
      </c>
      <c r="F1210">
        <v>49</v>
      </c>
      <c r="G1210">
        <v>7</v>
      </c>
      <c r="H1210">
        <v>256505.32</v>
      </c>
      <c r="I1210">
        <v>1</v>
      </c>
      <c r="J1210">
        <v>1</v>
      </c>
      <c r="K1210">
        <v>1</v>
      </c>
      <c r="L1210">
        <v>168053.4</v>
      </c>
      <c r="M1210">
        <v>0</v>
      </c>
      <c r="N1210">
        <v>3</v>
      </c>
      <c r="O1210">
        <v>4</v>
      </c>
      <c r="P1210">
        <v>3</v>
      </c>
      <c r="Q1210">
        <v>4</v>
      </c>
      <c r="R1210" cm="1">
        <f t="array" ref="R1210">_xlfn.IFS(L1210&lt;=$W$6,1,L1210&lt;=$X$6,2,L1210&lt;=$Y$6,3,L1210&gt;$Y$6,4)</f>
        <v>4</v>
      </c>
      <c r="S1210">
        <f t="shared" si="36"/>
        <v>5</v>
      </c>
      <c r="T1210">
        <f t="shared" si="37"/>
        <v>1</v>
      </c>
    </row>
    <row r="1211" spans="1:20" x14ac:dyDescent="0.25">
      <c r="A1211">
        <v>1210</v>
      </c>
      <c r="B1211" t="s">
        <v>1229</v>
      </c>
      <c r="C1211">
        <v>85</v>
      </c>
      <c r="D1211" t="s">
        <v>18</v>
      </c>
      <c r="E1211">
        <v>0</v>
      </c>
      <c r="F1211">
        <v>34</v>
      </c>
      <c r="G1211">
        <v>8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  <c r="N1211">
        <v>4</v>
      </c>
      <c r="O1211">
        <v>1</v>
      </c>
      <c r="P1211">
        <v>3</v>
      </c>
      <c r="Q1211">
        <v>1</v>
      </c>
      <c r="R1211" cm="1">
        <f t="array" ref="R1211">_xlfn.IFS(L1211&lt;=$W$6,1,L1211&lt;=$X$6,2,L1211&lt;=$Y$6,3,L1211&gt;$Y$6,4)</f>
        <v>4</v>
      </c>
      <c r="S1211">
        <f t="shared" si="36"/>
        <v>2</v>
      </c>
      <c r="T1211" t="str">
        <f t="shared" si="37"/>
        <v>2&gt;</v>
      </c>
    </row>
    <row r="1212" spans="1:20" x14ac:dyDescent="0.25">
      <c r="A1212">
        <v>1211</v>
      </c>
      <c r="B1212" t="s">
        <v>1230</v>
      </c>
      <c r="C1212">
        <v>71.099999999999994</v>
      </c>
      <c r="D1212" t="s">
        <v>18</v>
      </c>
      <c r="E1212">
        <v>1</v>
      </c>
      <c r="F1212">
        <v>53</v>
      </c>
      <c r="G1212">
        <v>8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  <c r="N1212">
        <v>3</v>
      </c>
      <c r="O1212">
        <v>4</v>
      </c>
      <c r="P1212">
        <v>3</v>
      </c>
      <c r="Q1212">
        <v>1</v>
      </c>
      <c r="R1212" cm="1">
        <f t="array" ref="R1212">_xlfn.IFS(L1212&lt;=$W$6,1,L1212&lt;=$X$6,2,L1212&lt;=$Y$6,3,L1212&gt;$Y$6,4)</f>
        <v>1</v>
      </c>
      <c r="S1212">
        <f t="shared" si="36"/>
        <v>5</v>
      </c>
      <c r="T1212" t="str">
        <f t="shared" si="37"/>
        <v>2&gt;</v>
      </c>
    </row>
    <row r="1213" spans="1:20" x14ac:dyDescent="0.25">
      <c r="A1213">
        <v>1212</v>
      </c>
      <c r="B1213" t="s">
        <v>1231</v>
      </c>
      <c r="C1213">
        <v>45.2</v>
      </c>
      <c r="D1213" t="s">
        <v>18</v>
      </c>
      <c r="E1213">
        <v>0</v>
      </c>
      <c r="F1213">
        <v>34</v>
      </c>
      <c r="G1213">
        <v>6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  <c r="N1213">
        <v>1</v>
      </c>
      <c r="O1213">
        <v>1</v>
      </c>
      <c r="P1213">
        <v>2</v>
      </c>
      <c r="Q1213">
        <v>1</v>
      </c>
      <c r="R1213" cm="1">
        <f t="array" ref="R1213">_xlfn.IFS(L1213&lt;=$W$6,1,L1213&lt;=$X$6,2,L1213&lt;=$Y$6,3,L1213&gt;$Y$6,4)</f>
        <v>2</v>
      </c>
      <c r="S1213">
        <f t="shared" si="36"/>
        <v>2</v>
      </c>
      <c r="T1213" t="str">
        <f t="shared" si="37"/>
        <v>2&gt;</v>
      </c>
    </row>
    <row r="1214" spans="1:20" x14ac:dyDescent="0.25">
      <c r="A1214">
        <v>1213</v>
      </c>
      <c r="B1214" t="s">
        <v>1232</v>
      </c>
      <c r="C1214">
        <v>61</v>
      </c>
      <c r="D1214" t="s">
        <v>20</v>
      </c>
      <c r="E1214">
        <v>1</v>
      </c>
      <c r="F1214">
        <v>44</v>
      </c>
      <c r="G1214">
        <v>7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  <c r="N1214">
        <v>2</v>
      </c>
      <c r="O1214">
        <v>3</v>
      </c>
      <c r="P1214">
        <v>3</v>
      </c>
      <c r="Q1214">
        <v>1</v>
      </c>
      <c r="R1214" cm="1">
        <f t="array" ref="R1214">_xlfn.IFS(L1214&lt;=$W$6,1,L1214&lt;=$X$6,2,L1214&lt;=$Y$6,3,L1214&gt;$Y$6,4)</f>
        <v>4</v>
      </c>
      <c r="S1214">
        <f t="shared" si="36"/>
        <v>4</v>
      </c>
      <c r="T1214" t="str">
        <f t="shared" si="37"/>
        <v>2&gt;</v>
      </c>
    </row>
    <row r="1215" spans="1:20" x14ac:dyDescent="0.25">
      <c r="A1215">
        <v>1214</v>
      </c>
      <c r="B1215" t="s">
        <v>1233</v>
      </c>
      <c r="C1215">
        <v>69.400000000000006</v>
      </c>
      <c r="D1215" t="s">
        <v>18</v>
      </c>
      <c r="E1215">
        <v>0</v>
      </c>
      <c r="F1215">
        <v>24</v>
      </c>
      <c r="G1215">
        <v>5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  <c r="N1215">
        <v>3</v>
      </c>
      <c r="O1215">
        <v>1</v>
      </c>
      <c r="P1215">
        <v>2</v>
      </c>
      <c r="Q1215">
        <v>1</v>
      </c>
      <c r="R1215" cm="1">
        <f t="array" ref="R1215">_xlfn.IFS(L1215&lt;=$W$6,1,L1215&lt;=$X$6,2,L1215&lt;=$Y$6,3,L1215&gt;$Y$6,4)</f>
        <v>1</v>
      </c>
      <c r="S1215">
        <f t="shared" si="36"/>
        <v>1</v>
      </c>
      <c r="T1215" t="str">
        <f t="shared" si="37"/>
        <v>2&gt;</v>
      </c>
    </row>
    <row r="1216" spans="1:20" x14ac:dyDescent="0.25">
      <c r="A1216">
        <v>1215</v>
      </c>
      <c r="B1216" t="s">
        <v>1234</v>
      </c>
      <c r="C1216">
        <v>57.9</v>
      </c>
      <c r="D1216" t="s">
        <v>20</v>
      </c>
      <c r="E1216">
        <v>1</v>
      </c>
      <c r="F1216">
        <v>35</v>
      </c>
      <c r="G1216">
        <v>7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  <c r="N1216">
        <v>1</v>
      </c>
      <c r="O1216">
        <v>2</v>
      </c>
      <c r="P1216">
        <v>3</v>
      </c>
      <c r="Q1216">
        <v>1</v>
      </c>
      <c r="R1216" cm="1">
        <f t="array" ref="R1216">_xlfn.IFS(L1216&lt;=$W$6,1,L1216&lt;=$X$6,2,L1216&lt;=$Y$6,3,L1216&gt;$Y$6,4)</f>
        <v>2</v>
      </c>
      <c r="S1216">
        <f t="shared" si="36"/>
        <v>2</v>
      </c>
      <c r="T1216">
        <f t="shared" si="37"/>
        <v>1</v>
      </c>
    </row>
    <row r="1217" spans="1:20" x14ac:dyDescent="0.25">
      <c r="A1217">
        <v>1216</v>
      </c>
      <c r="B1217" t="s">
        <v>1235</v>
      </c>
      <c r="C1217">
        <v>74.5</v>
      </c>
      <c r="D1217" t="s">
        <v>20</v>
      </c>
      <c r="E1217">
        <v>0</v>
      </c>
      <c r="F1217">
        <v>56</v>
      </c>
      <c r="G1217">
        <v>9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  <c r="N1217">
        <v>4</v>
      </c>
      <c r="O1217">
        <v>4</v>
      </c>
      <c r="P1217">
        <v>4</v>
      </c>
      <c r="Q1217">
        <v>1</v>
      </c>
      <c r="R1217" cm="1">
        <f t="array" ref="R1217">_xlfn.IFS(L1217&lt;=$W$6,1,L1217&lt;=$X$6,2,L1217&lt;=$Y$6,3,L1217&gt;$Y$6,4)</f>
        <v>4</v>
      </c>
      <c r="S1217">
        <f t="shared" si="36"/>
        <v>5</v>
      </c>
      <c r="T1217">
        <f t="shared" si="37"/>
        <v>1</v>
      </c>
    </row>
    <row r="1218" spans="1:20" x14ac:dyDescent="0.25">
      <c r="A1218">
        <v>1217</v>
      </c>
      <c r="B1218" t="s">
        <v>1236</v>
      </c>
      <c r="C1218">
        <v>57.2</v>
      </c>
      <c r="D1218" t="s">
        <v>18</v>
      </c>
      <c r="E1218">
        <v>1</v>
      </c>
      <c r="F1218">
        <v>35</v>
      </c>
      <c r="G1218">
        <v>6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  <c r="N1218">
        <v>1</v>
      </c>
      <c r="O1218">
        <v>2</v>
      </c>
      <c r="P1218">
        <v>2</v>
      </c>
      <c r="Q1218">
        <v>1</v>
      </c>
      <c r="R1218" cm="1">
        <f t="array" ref="R1218">_xlfn.IFS(L1218&lt;=$W$6,1,L1218&lt;=$X$6,2,L1218&lt;=$Y$6,3,L1218&gt;$Y$6,4)</f>
        <v>1</v>
      </c>
      <c r="S1218">
        <f t="shared" si="36"/>
        <v>2</v>
      </c>
      <c r="T1218">
        <f t="shared" si="37"/>
        <v>1</v>
      </c>
    </row>
    <row r="1219" spans="1:20" x14ac:dyDescent="0.25">
      <c r="A1219">
        <v>1218</v>
      </c>
      <c r="B1219" t="s">
        <v>1237</v>
      </c>
      <c r="C1219">
        <v>50.5</v>
      </c>
      <c r="D1219" t="s">
        <v>27</v>
      </c>
      <c r="E1219">
        <v>1</v>
      </c>
      <c r="F1219">
        <v>31</v>
      </c>
      <c r="G1219">
        <v>4</v>
      </c>
      <c r="H1219">
        <v>291083.12</v>
      </c>
      <c r="I1219">
        <v>2</v>
      </c>
      <c r="J1219">
        <v>1</v>
      </c>
      <c r="K1219">
        <v>1</v>
      </c>
      <c r="L1219">
        <v>58019.95</v>
      </c>
      <c r="M1219">
        <v>0</v>
      </c>
      <c r="N1219">
        <v>1</v>
      </c>
      <c r="O1219">
        <v>1</v>
      </c>
      <c r="P1219">
        <v>1</v>
      </c>
      <c r="Q1219">
        <v>4</v>
      </c>
      <c r="R1219" cm="1">
        <f t="array" ref="R1219">_xlfn.IFS(L1219&lt;=$W$6,1,L1219&lt;=$X$6,2,L1219&lt;=$Y$6,3,L1219&gt;$Y$6,4)</f>
        <v>2</v>
      </c>
      <c r="S1219">
        <f t="shared" ref="S1219:S1282" si="38">VLOOKUP(F1219,$V$10:$W$16,2,1)</f>
        <v>1</v>
      </c>
      <c r="T1219" t="str">
        <f t="shared" ref="T1219:T1282" si="39">VLOOKUP(I1219,$Y$9:$Z$11,2,1)</f>
        <v>2&gt;</v>
      </c>
    </row>
    <row r="1220" spans="1:20" x14ac:dyDescent="0.25">
      <c r="A1220">
        <v>1219</v>
      </c>
      <c r="B1220" t="s">
        <v>1238</v>
      </c>
      <c r="C1220">
        <v>70.599999999999994</v>
      </c>
      <c r="D1220" t="s">
        <v>18</v>
      </c>
      <c r="E1220">
        <v>0</v>
      </c>
      <c r="F1220">
        <v>25</v>
      </c>
      <c r="G1220">
        <v>6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  <c r="N1220">
        <v>3</v>
      </c>
      <c r="O1220">
        <v>1</v>
      </c>
      <c r="P1220">
        <v>2</v>
      </c>
      <c r="Q1220">
        <v>1</v>
      </c>
      <c r="R1220" cm="1">
        <f t="array" ref="R1220">_xlfn.IFS(L1220&lt;=$W$6,1,L1220&lt;=$X$6,2,L1220&lt;=$Y$6,3,L1220&gt;$Y$6,4)</f>
        <v>4</v>
      </c>
      <c r="S1220">
        <f t="shared" si="38"/>
        <v>1</v>
      </c>
      <c r="T1220">
        <f t="shared" si="39"/>
        <v>1</v>
      </c>
    </row>
    <row r="1221" spans="1:20" x14ac:dyDescent="0.25">
      <c r="A1221">
        <v>1220</v>
      </c>
      <c r="B1221" t="s">
        <v>1239</v>
      </c>
      <c r="C1221">
        <v>69.3</v>
      </c>
      <c r="D1221" t="s">
        <v>27</v>
      </c>
      <c r="E1221">
        <v>1</v>
      </c>
      <c r="F1221">
        <v>46</v>
      </c>
      <c r="G1221">
        <v>6</v>
      </c>
      <c r="H1221">
        <v>249203.16</v>
      </c>
      <c r="I1221">
        <v>2</v>
      </c>
      <c r="J1221">
        <v>1</v>
      </c>
      <c r="K1221">
        <v>1</v>
      </c>
      <c r="L1221">
        <v>46998.13</v>
      </c>
      <c r="M1221">
        <v>1</v>
      </c>
      <c r="N1221">
        <v>3</v>
      </c>
      <c r="O1221">
        <v>3</v>
      </c>
      <c r="P1221">
        <v>2</v>
      </c>
      <c r="Q1221">
        <v>3</v>
      </c>
      <c r="R1221" cm="1">
        <f t="array" ref="R1221">_xlfn.IFS(L1221&lt;=$W$6,1,L1221&lt;=$X$6,2,L1221&lt;=$Y$6,3,L1221&gt;$Y$6,4)</f>
        <v>1</v>
      </c>
      <c r="S1221">
        <f t="shared" si="38"/>
        <v>4</v>
      </c>
      <c r="T1221" t="str">
        <f t="shared" si="39"/>
        <v>2&gt;</v>
      </c>
    </row>
    <row r="1222" spans="1:20" x14ac:dyDescent="0.25">
      <c r="A1222">
        <v>1221</v>
      </c>
      <c r="B1222" t="s">
        <v>1240</v>
      </c>
      <c r="C1222">
        <v>72.5</v>
      </c>
      <c r="D1222" t="s">
        <v>27</v>
      </c>
      <c r="E1222">
        <v>0</v>
      </c>
      <c r="F1222">
        <v>35</v>
      </c>
      <c r="G1222">
        <v>8</v>
      </c>
      <c r="H1222">
        <v>230365.68</v>
      </c>
      <c r="I1222">
        <v>2</v>
      </c>
      <c r="J1222">
        <v>1</v>
      </c>
      <c r="K1222">
        <v>1</v>
      </c>
      <c r="L1222">
        <v>177279.41</v>
      </c>
      <c r="M1222">
        <v>0</v>
      </c>
      <c r="N1222">
        <v>4</v>
      </c>
      <c r="O1222">
        <v>2</v>
      </c>
      <c r="P1222">
        <v>3</v>
      </c>
      <c r="Q1222">
        <v>3</v>
      </c>
      <c r="R1222" cm="1">
        <f t="array" ref="R1222">_xlfn.IFS(L1222&lt;=$W$6,1,L1222&lt;=$X$6,2,L1222&lt;=$Y$6,3,L1222&gt;$Y$6,4)</f>
        <v>4</v>
      </c>
      <c r="S1222">
        <f t="shared" si="38"/>
        <v>2</v>
      </c>
      <c r="T1222" t="str">
        <f t="shared" si="39"/>
        <v>2&gt;</v>
      </c>
    </row>
    <row r="1223" spans="1:20" x14ac:dyDescent="0.25">
      <c r="A1223">
        <v>1222</v>
      </c>
      <c r="B1223" t="s">
        <v>1241</v>
      </c>
      <c r="C1223">
        <v>79.099999999999994</v>
      </c>
      <c r="D1223" t="s">
        <v>18</v>
      </c>
      <c r="E1223">
        <v>1</v>
      </c>
      <c r="F1223">
        <v>39</v>
      </c>
      <c r="G1223">
        <v>3</v>
      </c>
      <c r="H1223">
        <v>327578.98</v>
      </c>
      <c r="I1223">
        <v>2</v>
      </c>
      <c r="J1223">
        <v>1</v>
      </c>
      <c r="K1223">
        <v>0</v>
      </c>
      <c r="L1223">
        <v>75832.53</v>
      </c>
      <c r="M1223">
        <v>0</v>
      </c>
      <c r="N1223">
        <v>4</v>
      </c>
      <c r="O1223">
        <v>2</v>
      </c>
      <c r="P1223">
        <v>1</v>
      </c>
      <c r="Q1223">
        <v>4</v>
      </c>
      <c r="R1223" cm="1">
        <f t="array" ref="R1223">_xlfn.IFS(L1223&lt;=$W$6,1,L1223&lt;=$X$6,2,L1223&lt;=$Y$6,3,L1223&gt;$Y$6,4)</f>
        <v>2</v>
      </c>
      <c r="S1223">
        <f t="shared" si="38"/>
        <v>3</v>
      </c>
      <c r="T1223" t="str">
        <f t="shared" si="39"/>
        <v>2&gt;</v>
      </c>
    </row>
    <row r="1224" spans="1:20" x14ac:dyDescent="0.25">
      <c r="A1224">
        <v>1223</v>
      </c>
      <c r="B1224" t="s">
        <v>1242</v>
      </c>
      <c r="C1224">
        <v>53.6</v>
      </c>
      <c r="D1224" t="s">
        <v>18</v>
      </c>
      <c r="E1224">
        <v>1</v>
      </c>
      <c r="F1224">
        <v>48</v>
      </c>
      <c r="G1224">
        <v>2</v>
      </c>
      <c r="H1224">
        <v>131466.82</v>
      </c>
      <c r="I1224">
        <v>1</v>
      </c>
      <c r="J1224">
        <v>1</v>
      </c>
      <c r="K1224">
        <v>0</v>
      </c>
      <c r="L1224">
        <v>61094.53</v>
      </c>
      <c r="M1224">
        <v>0</v>
      </c>
      <c r="N1224">
        <v>1</v>
      </c>
      <c r="O1224">
        <v>4</v>
      </c>
      <c r="P1224">
        <v>1</v>
      </c>
      <c r="Q1224">
        <v>2</v>
      </c>
      <c r="R1224" cm="1">
        <f t="array" ref="R1224">_xlfn.IFS(L1224&lt;=$W$6,1,L1224&lt;=$X$6,2,L1224&lt;=$Y$6,3,L1224&gt;$Y$6,4)</f>
        <v>2</v>
      </c>
      <c r="S1224">
        <f t="shared" si="38"/>
        <v>5</v>
      </c>
      <c r="T1224">
        <f t="shared" si="39"/>
        <v>1</v>
      </c>
    </row>
    <row r="1225" spans="1:20" x14ac:dyDescent="0.25">
      <c r="A1225">
        <v>1224</v>
      </c>
      <c r="B1225" t="s">
        <v>1243</v>
      </c>
      <c r="C1225">
        <v>69.900000000000006</v>
      </c>
      <c r="D1225" t="s">
        <v>20</v>
      </c>
      <c r="E1225">
        <v>1</v>
      </c>
      <c r="F1225">
        <v>49</v>
      </c>
      <c r="G1225">
        <v>2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  <c r="N1225">
        <v>3</v>
      </c>
      <c r="O1225">
        <v>4</v>
      </c>
      <c r="P1225">
        <v>1</v>
      </c>
      <c r="Q1225">
        <v>1</v>
      </c>
      <c r="R1225" cm="1">
        <f t="array" ref="R1225">_xlfn.IFS(L1225&lt;=$W$6,1,L1225&lt;=$X$6,2,L1225&lt;=$Y$6,3,L1225&gt;$Y$6,4)</f>
        <v>1</v>
      </c>
      <c r="S1225">
        <f t="shared" si="38"/>
        <v>5</v>
      </c>
      <c r="T1225" t="str">
        <f t="shared" si="39"/>
        <v>2&gt;</v>
      </c>
    </row>
    <row r="1226" spans="1:20" x14ac:dyDescent="0.25">
      <c r="A1226">
        <v>1225</v>
      </c>
      <c r="B1226" t="s">
        <v>1244</v>
      </c>
      <c r="C1226">
        <v>50</v>
      </c>
      <c r="D1226" t="s">
        <v>20</v>
      </c>
      <c r="E1226">
        <v>0</v>
      </c>
      <c r="F1226">
        <v>49</v>
      </c>
      <c r="G1226">
        <v>9</v>
      </c>
      <c r="H1226">
        <v>256972.22</v>
      </c>
      <c r="I1226">
        <v>1</v>
      </c>
      <c r="J1226">
        <v>1</v>
      </c>
      <c r="K1226">
        <v>0</v>
      </c>
      <c r="L1226">
        <v>179227.12</v>
      </c>
      <c r="M1226">
        <v>0</v>
      </c>
      <c r="N1226">
        <v>1</v>
      </c>
      <c r="O1226">
        <v>4</v>
      </c>
      <c r="P1226">
        <v>4</v>
      </c>
      <c r="Q1226">
        <v>4</v>
      </c>
      <c r="R1226" cm="1">
        <f t="array" ref="R1226">_xlfn.IFS(L1226&lt;=$W$6,1,L1226&lt;=$X$6,2,L1226&lt;=$Y$6,3,L1226&gt;$Y$6,4)</f>
        <v>4</v>
      </c>
      <c r="S1226">
        <f t="shared" si="38"/>
        <v>5</v>
      </c>
      <c r="T1226">
        <f t="shared" si="39"/>
        <v>1</v>
      </c>
    </row>
    <row r="1227" spans="1:20" x14ac:dyDescent="0.25">
      <c r="A1227">
        <v>1226</v>
      </c>
      <c r="B1227" t="s">
        <v>1245</v>
      </c>
      <c r="C1227">
        <v>70.7</v>
      </c>
      <c r="D1227" t="s">
        <v>20</v>
      </c>
      <c r="E1227">
        <v>0</v>
      </c>
      <c r="F1227">
        <v>55</v>
      </c>
      <c r="G1227">
        <v>7</v>
      </c>
      <c r="H1227">
        <v>219326.94</v>
      </c>
      <c r="I1227">
        <v>1</v>
      </c>
      <c r="J1227">
        <v>1</v>
      </c>
      <c r="K1227">
        <v>1</v>
      </c>
      <c r="L1227">
        <v>52110.45</v>
      </c>
      <c r="M1227">
        <v>0</v>
      </c>
      <c r="N1227">
        <v>3</v>
      </c>
      <c r="O1227">
        <v>4</v>
      </c>
      <c r="P1227">
        <v>3</v>
      </c>
      <c r="Q1227">
        <v>3</v>
      </c>
      <c r="R1227" cm="1">
        <f t="array" ref="R1227">_xlfn.IFS(L1227&lt;=$W$6,1,L1227&lt;=$X$6,2,L1227&lt;=$Y$6,3,L1227&gt;$Y$6,4)</f>
        <v>2</v>
      </c>
      <c r="S1227">
        <f t="shared" si="38"/>
        <v>5</v>
      </c>
      <c r="T1227">
        <f t="shared" si="39"/>
        <v>1</v>
      </c>
    </row>
    <row r="1228" spans="1:20" x14ac:dyDescent="0.25">
      <c r="A1228">
        <v>1227</v>
      </c>
      <c r="B1228" t="s">
        <v>1246</v>
      </c>
      <c r="C1228">
        <v>53.1</v>
      </c>
      <c r="D1228" t="s">
        <v>27</v>
      </c>
      <c r="E1228">
        <v>0</v>
      </c>
      <c r="F1228">
        <v>44</v>
      </c>
      <c r="G1228">
        <v>7</v>
      </c>
      <c r="H1228">
        <v>176648.62</v>
      </c>
      <c r="I1228">
        <v>2</v>
      </c>
      <c r="J1228">
        <v>1</v>
      </c>
      <c r="K1228">
        <v>0</v>
      </c>
      <c r="L1228">
        <v>75248.75</v>
      </c>
      <c r="M1228">
        <v>0</v>
      </c>
      <c r="N1228">
        <v>1</v>
      </c>
      <c r="O1228">
        <v>3</v>
      </c>
      <c r="P1228">
        <v>3</v>
      </c>
      <c r="Q1228">
        <v>2</v>
      </c>
      <c r="R1228" cm="1">
        <f t="array" ref="R1228">_xlfn.IFS(L1228&lt;=$W$6,1,L1228&lt;=$X$6,2,L1228&lt;=$Y$6,3,L1228&gt;$Y$6,4)</f>
        <v>2</v>
      </c>
      <c r="S1228">
        <f t="shared" si="38"/>
        <v>4</v>
      </c>
      <c r="T1228" t="str">
        <f t="shared" si="39"/>
        <v>2&gt;</v>
      </c>
    </row>
    <row r="1229" spans="1:20" x14ac:dyDescent="0.25">
      <c r="A1229">
        <v>1228</v>
      </c>
      <c r="B1229" t="s">
        <v>1247</v>
      </c>
      <c r="C1229">
        <v>55.7</v>
      </c>
      <c r="D1229" t="s">
        <v>18</v>
      </c>
      <c r="E1229">
        <v>0</v>
      </c>
      <c r="F1229">
        <v>30</v>
      </c>
      <c r="G1229">
        <v>8</v>
      </c>
      <c r="H1229">
        <v>292890.48</v>
      </c>
      <c r="I1229">
        <v>2</v>
      </c>
      <c r="J1229">
        <v>1</v>
      </c>
      <c r="K1229">
        <v>0</v>
      </c>
      <c r="L1229">
        <v>184317.74</v>
      </c>
      <c r="M1229">
        <v>0</v>
      </c>
      <c r="N1229">
        <v>1</v>
      </c>
      <c r="O1229">
        <v>1</v>
      </c>
      <c r="P1229">
        <v>3</v>
      </c>
      <c r="Q1229">
        <v>4</v>
      </c>
      <c r="R1229" cm="1">
        <f t="array" ref="R1229">_xlfn.IFS(L1229&lt;=$W$6,1,L1229&lt;=$X$6,2,L1229&lt;=$Y$6,3,L1229&gt;$Y$6,4)</f>
        <v>4</v>
      </c>
      <c r="S1229">
        <f t="shared" si="38"/>
        <v>1</v>
      </c>
      <c r="T1229" t="str">
        <f t="shared" si="39"/>
        <v>2&gt;</v>
      </c>
    </row>
    <row r="1230" spans="1:20" x14ac:dyDescent="0.25">
      <c r="A1230">
        <v>1229</v>
      </c>
      <c r="B1230" t="s">
        <v>1248</v>
      </c>
      <c r="C1230">
        <v>65.900000000000006</v>
      </c>
      <c r="D1230" t="s">
        <v>18</v>
      </c>
      <c r="E1230">
        <v>0</v>
      </c>
      <c r="F1230">
        <v>40</v>
      </c>
      <c r="G1230">
        <v>4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  <c r="N1230">
        <v>3</v>
      </c>
      <c r="O1230">
        <v>3</v>
      </c>
      <c r="P1230">
        <v>1</v>
      </c>
      <c r="Q1230">
        <v>1</v>
      </c>
      <c r="R1230" cm="1">
        <f t="array" ref="R1230">_xlfn.IFS(L1230&lt;=$W$6,1,L1230&lt;=$X$6,2,L1230&lt;=$Y$6,3,L1230&gt;$Y$6,4)</f>
        <v>4</v>
      </c>
      <c r="S1230">
        <f t="shared" si="38"/>
        <v>3</v>
      </c>
      <c r="T1230" t="str">
        <f t="shared" si="39"/>
        <v>2&gt;</v>
      </c>
    </row>
    <row r="1231" spans="1:20" x14ac:dyDescent="0.25">
      <c r="A1231">
        <v>1230</v>
      </c>
      <c r="B1231" t="s">
        <v>1249</v>
      </c>
      <c r="C1231">
        <v>57.5</v>
      </c>
      <c r="D1231" t="s">
        <v>20</v>
      </c>
      <c r="E1231">
        <v>0</v>
      </c>
      <c r="F1231">
        <v>33</v>
      </c>
      <c r="G1231">
        <v>7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  <c r="N1231">
        <v>1</v>
      </c>
      <c r="O1231">
        <v>1</v>
      </c>
      <c r="P1231">
        <v>3</v>
      </c>
      <c r="Q1231">
        <v>1</v>
      </c>
      <c r="R1231" cm="1">
        <f t="array" ref="R1231">_xlfn.IFS(L1231&lt;=$W$6,1,L1231&lt;=$X$6,2,L1231&lt;=$Y$6,3,L1231&gt;$Y$6,4)</f>
        <v>2</v>
      </c>
      <c r="S1231">
        <f t="shared" si="38"/>
        <v>2</v>
      </c>
      <c r="T1231" t="str">
        <f t="shared" si="39"/>
        <v>2&gt;</v>
      </c>
    </row>
    <row r="1232" spans="1:20" x14ac:dyDescent="0.25">
      <c r="A1232">
        <v>1231</v>
      </c>
      <c r="B1232" t="s">
        <v>1250</v>
      </c>
      <c r="C1232">
        <v>77.5</v>
      </c>
      <c r="D1232" t="s">
        <v>27</v>
      </c>
      <c r="E1232">
        <v>1</v>
      </c>
      <c r="F1232">
        <v>38</v>
      </c>
      <c r="G1232">
        <v>3</v>
      </c>
      <c r="H1232">
        <v>219898.1</v>
      </c>
      <c r="I1232">
        <v>2</v>
      </c>
      <c r="J1232">
        <v>0</v>
      </c>
      <c r="K1232">
        <v>1</v>
      </c>
      <c r="L1232">
        <v>71682.539999999994</v>
      </c>
      <c r="M1232">
        <v>0</v>
      </c>
      <c r="N1232">
        <v>4</v>
      </c>
      <c r="O1232">
        <v>2</v>
      </c>
      <c r="P1232">
        <v>1</v>
      </c>
      <c r="Q1232">
        <v>3</v>
      </c>
      <c r="R1232" cm="1">
        <f t="array" ref="R1232">_xlfn.IFS(L1232&lt;=$W$6,1,L1232&lt;=$X$6,2,L1232&lt;=$Y$6,3,L1232&gt;$Y$6,4)</f>
        <v>2</v>
      </c>
      <c r="S1232">
        <f t="shared" si="38"/>
        <v>3</v>
      </c>
      <c r="T1232" t="str">
        <f t="shared" si="39"/>
        <v>2&gt;</v>
      </c>
    </row>
    <row r="1233" spans="1:20" x14ac:dyDescent="0.25">
      <c r="A1233">
        <v>1232</v>
      </c>
      <c r="B1233" t="s">
        <v>1251</v>
      </c>
      <c r="C1233">
        <v>77.2</v>
      </c>
      <c r="D1233" t="s">
        <v>20</v>
      </c>
      <c r="E1233">
        <v>1</v>
      </c>
      <c r="F1233">
        <v>32</v>
      </c>
      <c r="G1233">
        <v>5</v>
      </c>
      <c r="H1233">
        <v>157306.1</v>
      </c>
      <c r="I1233">
        <v>1</v>
      </c>
      <c r="J1233">
        <v>1</v>
      </c>
      <c r="K1233">
        <v>0</v>
      </c>
      <c r="L1233">
        <v>1790.48</v>
      </c>
      <c r="M1233">
        <v>0</v>
      </c>
      <c r="N1233">
        <v>4</v>
      </c>
      <c r="O1233">
        <v>1</v>
      </c>
      <c r="P1233">
        <v>2</v>
      </c>
      <c r="Q1233">
        <v>2</v>
      </c>
      <c r="R1233" cm="1">
        <f t="array" ref="R1233">_xlfn.IFS(L1233&lt;=$W$6,1,L1233&lt;=$X$6,2,L1233&lt;=$Y$6,3,L1233&gt;$Y$6,4)</f>
        <v>1</v>
      </c>
      <c r="S1233">
        <f t="shared" si="38"/>
        <v>1</v>
      </c>
      <c r="T1233">
        <f t="shared" si="39"/>
        <v>1</v>
      </c>
    </row>
    <row r="1234" spans="1:20" x14ac:dyDescent="0.25">
      <c r="A1234">
        <v>1233</v>
      </c>
      <c r="B1234" t="s">
        <v>1252</v>
      </c>
      <c r="C1234">
        <v>58.7</v>
      </c>
      <c r="D1234" t="s">
        <v>27</v>
      </c>
      <c r="E1234">
        <v>1</v>
      </c>
      <c r="F1234">
        <v>48</v>
      </c>
      <c r="G1234">
        <v>10</v>
      </c>
      <c r="H1234">
        <v>215701.64</v>
      </c>
      <c r="I1234">
        <v>1</v>
      </c>
      <c r="J1234">
        <v>1</v>
      </c>
      <c r="K1234">
        <v>0</v>
      </c>
      <c r="L1234">
        <v>139431</v>
      </c>
      <c r="M1234">
        <v>1</v>
      </c>
      <c r="N1234">
        <v>2</v>
      </c>
      <c r="O1234">
        <v>4</v>
      </c>
      <c r="P1234">
        <v>4</v>
      </c>
      <c r="Q1234">
        <v>3</v>
      </c>
      <c r="R1234" cm="1">
        <f t="array" ref="R1234">_xlfn.IFS(L1234&lt;=$W$6,1,L1234&lt;=$X$6,2,L1234&lt;=$Y$6,3,L1234&gt;$Y$6,4)</f>
        <v>3</v>
      </c>
      <c r="S1234">
        <f t="shared" si="38"/>
        <v>5</v>
      </c>
      <c r="T1234">
        <f t="shared" si="39"/>
        <v>1</v>
      </c>
    </row>
    <row r="1235" spans="1:20" x14ac:dyDescent="0.25">
      <c r="A1235">
        <v>1234</v>
      </c>
      <c r="B1235" t="s">
        <v>1253</v>
      </c>
      <c r="C1235">
        <v>66.7</v>
      </c>
      <c r="D1235" t="s">
        <v>27</v>
      </c>
      <c r="E1235">
        <v>0</v>
      </c>
      <c r="F1235">
        <v>41</v>
      </c>
      <c r="G1235">
        <v>5</v>
      </c>
      <c r="H1235">
        <v>167530.70000000001</v>
      </c>
      <c r="I1235">
        <v>2</v>
      </c>
      <c r="J1235">
        <v>1</v>
      </c>
      <c r="K1235">
        <v>0</v>
      </c>
      <c r="L1235">
        <v>118358.54</v>
      </c>
      <c r="M1235">
        <v>0</v>
      </c>
      <c r="N1235">
        <v>3</v>
      </c>
      <c r="O1235">
        <v>3</v>
      </c>
      <c r="P1235">
        <v>2</v>
      </c>
      <c r="Q1235">
        <v>2</v>
      </c>
      <c r="R1235" cm="1">
        <f t="array" ref="R1235">_xlfn.IFS(L1235&lt;=$W$6,1,L1235&lt;=$X$6,2,L1235&lt;=$Y$6,3,L1235&gt;$Y$6,4)</f>
        <v>3</v>
      </c>
      <c r="S1235">
        <f t="shared" si="38"/>
        <v>3</v>
      </c>
      <c r="T1235" t="str">
        <f t="shared" si="39"/>
        <v>2&gt;</v>
      </c>
    </row>
    <row r="1236" spans="1:20" x14ac:dyDescent="0.25">
      <c r="A1236">
        <v>1235</v>
      </c>
      <c r="B1236" t="s">
        <v>1254</v>
      </c>
      <c r="C1236">
        <v>77.099999999999994</v>
      </c>
      <c r="D1236" t="s">
        <v>18</v>
      </c>
      <c r="E1236">
        <v>0</v>
      </c>
      <c r="F1236">
        <v>68</v>
      </c>
      <c r="G1236">
        <v>8</v>
      </c>
      <c r="H1236">
        <v>287546.14</v>
      </c>
      <c r="I1236">
        <v>1</v>
      </c>
      <c r="J1236">
        <v>1</v>
      </c>
      <c r="K1236">
        <v>1</v>
      </c>
      <c r="L1236">
        <v>130827.88</v>
      </c>
      <c r="M1236">
        <v>0</v>
      </c>
      <c r="N1236">
        <v>4</v>
      </c>
      <c r="O1236">
        <v>4</v>
      </c>
      <c r="P1236">
        <v>3</v>
      </c>
      <c r="Q1236">
        <v>4</v>
      </c>
      <c r="R1236" cm="1">
        <f t="array" ref="R1236">_xlfn.IFS(L1236&lt;=$W$6,1,L1236&lt;=$X$6,2,L1236&lt;=$Y$6,3,L1236&gt;$Y$6,4)</f>
        <v>3</v>
      </c>
      <c r="S1236">
        <f t="shared" si="38"/>
        <v>5</v>
      </c>
      <c r="T1236">
        <f t="shared" si="39"/>
        <v>1</v>
      </c>
    </row>
    <row r="1237" spans="1:20" x14ac:dyDescent="0.25">
      <c r="A1237">
        <v>1236</v>
      </c>
      <c r="B1237" t="s">
        <v>1255</v>
      </c>
      <c r="C1237">
        <v>52.3</v>
      </c>
      <c r="D1237" t="s">
        <v>27</v>
      </c>
      <c r="E1237">
        <v>1</v>
      </c>
      <c r="F1237">
        <v>65</v>
      </c>
      <c r="G1237">
        <v>7</v>
      </c>
      <c r="H1237">
        <v>232454.54</v>
      </c>
      <c r="I1237">
        <v>1</v>
      </c>
      <c r="J1237">
        <v>1</v>
      </c>
      <c r="K1237">
        <v>1</v>
      </c>
      <c r="L1237">
        <v>119404.63</v>
      </c>
      <c r="M1237">
        <v>0</v>
      </c>
      <c r="N1237">
        <v>1</v>
      </c>
      <c r="O1237">
        <v>4</v>
      </c>
      <c r="P1237">
        <v>3</v>
      </c>
      <c r="Q1237">
        <v>3</v>
      </c>
      <c r="R1237" cm="1">
        <f t="array" ref="R1237">_xlfn.IFS(L1237&lt;=$W$6,1,L1237&lt;=$X$6,2,L1237&lt;=$Y$6,3,L1237&gt;$Y$6,4)</f>
        <v>3</v>
      </c>
      <c r="S1237">
        <f t="shared" si="38"/>
        <v>5</v>
      </c>
      <c r="T1237">
        <f t="shared" si="39"/>
        <v>1</v>
      </c>
    </row>
    <row r="1238" spans="1:20" x14ac:dyDescent="0.25">
      <c r="A1238">
        <v>1237</v>
      </c>
      <c r="B1238" t="s">
        <v>1256</v>
      </c>
      <c r="C1238">
        <v>66.2</v>
      </c>
      <c r="D1238" t="s">
        <v>27</v>
      </c>
      <c r="E1238">
        <v>1</v>
      </c>
      <c r="F1238">
        <v>35</v>
      </c>
      <c r="G1238">
        <v>1</v>
      </c>
      <c r="H1238">
        <v>206943.04</v>
      </c>
      <c r="I1238">
        <v>1</v>
      </c>
      <c r="J1238">
        <v>1</v>
      </c>
      <c r="K1238">
        <v>1</v>
      </c>
      <c r="L1238">
        <v>162703</v>
      </c>
      <c r="M1238">
        <v>0</v>
      </c>
      <c r="N1238">
        <v>3</v>
      </c>
      <c r="O1238">
        <v>2</v>
      </c>
      <c r="P1238">
        <v>1</v>
      </c>
      <c r="Q1238">
        <v>3</v>
      </c>
      <c r="R1238" cm="1">
        <f t="array" ref="R1238">_xlfn.IFS(L1238&lt;=$W$6,1,L1238&lt;=$X$6,2,L1238&lt;=$Y$6,3,L1238&gt;$Y$6,4)</f>
        <v>4</v>
      </c>
      <c r="S1238">
        <f t="shared" si="38"/>
        <v>2</v>
      </c>
      <c r="T1238">
        <f t="shared" si="39"/>
        <v>1</v>
      </c>
    </row>
    <row r="1239" spans="1:20" x14ac:dyDescent="0.25">
      <c r="A1239">
        <v>1238</v>
      </c>
      <c r="B1239" t="s">
        <v>1257</v>
      </c>
      <c r="C1239">
        <v>71.7</v>
      </c>
      <c r="D1239" t="s">
        <v>18</v>
      </c>
      <c r="E1239">
        <v>1</v>
      </c>
      <c r="F1239">
        <v>44</v>
      </c>
      <c r="G1239">
        <v>6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  <c r="N1239">
        <v>3</v>
      </c>
      <c r="O1239">
        <v>3</v>
      </c>
      <c r="P1239">
        <v>2</v>
      </c>
      <c r="Q1239">
        <v>1</v>
      </c>
      <c r="R1239" cm="1">
        <f t="array" ref="R1239">_xlfn.IFS(L1239&lt;=$W$6,1,L1239&lt;=$X$6,2,L1239&lt;=$Y$6,3,L1239&gt;$Y$6,4)</f>
        <v>4</v>
      </c>
      <c r="S1239">
        <f t="shared" si="38"/>
        <v>4</v>
      </c>
      <c r="T1239" t="str">
        <f t="shared" si="39"/>
        <v>2&gt;</v>
      </c>
    </row>
    <row r="1240" spans="1:20" x14ac:dyDescent="0.25">
      <c r="A1240">
        <v>1239</v>
      </c>
      <c r="B1240" t="s">
        <v>1258</v>
      </c>
      <c r="C1240">
        <v>74.599999999999994</v>
      </c>
      <c r="D1240" t="s">
        <v>18</v>
      </c>
      <c r="E1240">
        <v>1</v>
      </c>
      <c r="F1240">
        <v>26</v>
      </c>
      <c r="G1240">
        <v>4</v>
      </c>
      <c r="H1240">
        <v>274984.7</v>
      </c>
      <c r="I1240">
        <v>2</v>
      </c>
      <c r="J1240">
        <v>0</v>
      </c>
      <c r="K1240">
        <v>1</v>
      </c>
      <c r="L1240">
        <v>170142.09</v>
      </c>
      <c r="M1240">
        <v>0</v>
      </c>
      <c r="N1240">
        <v>4</v>
      </c>
      <c r="O1240">
        <v>1</v>
      </c>
      <c r="P1240">
        <v>1</v>
      </c>
      <c r="Q1240">
        <v>4</v>
      </c>
      <c r="R1240" cm="1">
        <f t="array" ref="R1240">_xlfn.IFS(L1240&lt;=$W$6,1,L1240&lt;=$X$6,2,L1240&lt;=$Y$6,3,L1240&gt;$Y$6,4)</f>
        <v>4</v>
      </c>
      <c r="S1240">
        <f t="shared" si="38"/>
        <v>1</v>
      </c>
      <c r="T1240" t="str">
        <f t="shared" si="39"/>
        <v>2&gt;</v>
      </c>
    </row>
    <row r="1241" spans="1:20" x14ac:dyDescent="0.25">
      <c r="A1241">
        <v>1240</v>
      </c>
      <c r="B1241" t="s">
        <v>1259</v>
      </c>
      <c r="C1241">
        <v>56.9</v>
      </c>
      <c r="D1241" t="s">
        <v>18</v>
      </c>
      <c r="E1241">
        <v>1</v>
      </c>
      <c r="F1241">
        <v>30</v>
      </c>
      <c r="G1241">
        <v>8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  <c r="N1241">
        <v>1</v>
      </c>
      <c r="O1241">
        <v>1</v>
      </c>
      <c r="P1241">
        <v>3</v>
      </c>
      <c r="Q1241">
        <v>1</v>
      </c>
      <c r="R1241" cm="1">
        <f t="array" ref="R1241">_xlfn.IFS(L1241&lt;=$W$6,1,L1241&lt;=$X$6,2,L1241&lt;=$Y$6,3,L1241&gt;$Y$6,4)</f>
        <v>2</v>
      </c>
      <c r="S1241">
        <f t="shared" si="38"/>
        <v>1</v>
      </c>
      <c r="T1241" t="str">
        <f t="shared" si="39"/>
        <v>2&gt;</v>
      </c>
    </row>
    <row r="1242" spans="1:20" x14ac:dyDescent="0.25">
      <c r="A1242">
        <v>1241</v>
      </c>
      <c r="B1242" t="s">
        <v>1260</v>
      </c>
      <c r="C1242">
        <v>57.9</v>
      </c>
      <c r="D1242" t="s">
        <v>18</v>
      </c>
      <c r="E1242">
        <v>1</v>
      </c>
      <c r="F1242">
        <v>38</v>
      </c>
      <c r="G1242">
        <v>10</v>
      </c>
      <c r="H1242">
        <v>259659.18</v>
      </c>
      <c r="I1242">
        <v>1</v>
      </c>
      <c r="J1242">
        <v>1</v>
      </c>
      <c r="K1242">
        <v>1</v>
      </c>
      <c r="L1242">
        <v>60906.12</v>
      </c>
      <c r="M1242">
        <v>0</v>
      </c>
      <c r="N1242">
        <v>1</v>
      </c>
      <c r="O1242">
        <v>2</v>
      </c>
      <c r="P1242">
        <v>4</v>
      </c>
      <c r="Q1242">
        <v>4</v>
      </c>
      <c r="R1242" cm="1">
        <f t="array" ref="R1242">_xlfn.IFS(L1242&lt;=$W$6,1,L1242&lt;=$X$6,2,L1242&lt;=$Y$6,3,L1242&gt;$Y$6,4)</f>
        <v>2</v>
      </c>
      <c r="S1242">
        <f t="shared" si="38"/>
        <v>3</v>
      </c>
      <c r="T1242">
        <f t="shared" si="39"/>
        <v>1</v>
      </c>
    </row>
    <row r="1243" spans="1:20" x14ac:dyDescent="0.25">
      <c r="A1243">
        <v>1242</v>
      </c>
      <c r="B1243" t="s">
        <v>1261</v>
      </c>
      <c r="C1243">
        <v>51.9</v>
      </c>
      <c r="D1243" t="s">
        <v>18</v>
      </c>
      <c r="E1243">
        <v>0</v>
      </c>
      <c r="F1243">
        <v>23</v>
      </c>
      <c r="G1243">
        <v>2</v>
      </c>
      <c r="H1243">
        <v>292659.14</v>
      </c>
      <c r="I1243">
        <v>2</v>
      </c>
      <c r="J1243">
        <v>1</v>
      </c>
      <c r="K1243">
        <v>1</v>
      </c>
      <c r="L1243">
        <v>194867.27</v>
      </c>
      <c r="M1243">
        <v>0</v>
      </c>
      <c r="N1243">
        <v>1</v>
      </c>
      <c r="O1243">
        <v>1</v>
      </c>
      <c r="P1243">
        <v>1</v>
      </c>
      <c r="Q1243">
        <v>4</v>
      </c>
      <c r="R1243" cm="1">
        <f t="array" ref="R1243">_xlfn.IFS(L1243&lt;=$W$6,1,L1243&lt;=$X$6,2,L1243&lt;=$Y$6,3,L1243&gt;$Y$6,4)</f>
        <v>4</v>
      </c>
      <c r="S1243">
        <f t="shared" si="38"/>
        <v>1</v>
      </c>
      <c r="T1243" t="str">
        <f t="shared" si="39"/>
        <v>2&gt;</v>
      </c>
    </row>
    <row r="1244" spans="1:20" x14ac:dyDescent="0.25">
      <c r="A1244">
        <v>1243</v>
      </c>
      <c r="B1244" t="s">
        <v>1262</v>
      </c>
      <c r="C1244">
        <v>69.599999999999994</v>
      </c>
      <c r="D1244" t="s">
        <v>27</v>
      </c>
      <c r="E1244">
        <v>1</v>
      </c>
      <c r="F1244">
        <v>32</v>
      </c>
      <c r="G1244">
        <v>5</v>
      </c>
      <c r="H1244">
        <v>228055.4</v>
      </c>
      <c r="I1244">
        <v>1</v>
      </c>
      <c r="J1244">
        <v>1</v>
      </c>
      <c r="K1244">
        <v>1</v>
      </c>
      <c r="L1244">
        <v>193716.56</v>
      </c>
      <c r="M1244">
        <v>0</v>
      </c>
      <c r="N1244">
        <v>3</v>
      </c>
      <c r="O1244">
        <v>1</v>
      </c>
      <c r="P1244">
        <v>2</v>
      </c>
      <c r="Q1244">
        <v>3</v>
      </c>
      <c r="R1244" cm="1">
        <f t="array" ref="R1244">_xlfn.IFS(L1244&lt;=$W$6,1,L1244&lt;=$X$6,2,L1244&lt;=$Y$6,3,L1244&gt;$Y$6,4)</f>
        <v>4</v>
      </c>
      <c r="S1244">
        <f t="shared" si="38"/>
        <v>1</v>
      </c>
      <c r="T1244">
        <f t="shared" si="39"/>
        <v>1</v>
      </c>
    </row>
    <row r="1245" spans="1:20" x14ac:dyDescent="0.25">
      <c r="A1245">
        <v>1244</v>
      </c>
      <c r="B1245" t="s">
        <v>1263</v>
      </c>
      <c r="C1245">
        <v>69.3</v>
      </c>
      <c r="D1245" t="s">
        <v>27</v>
      </c>
      <c r="E1245">
        <v>1</v>
      </c>
      <c r="F1245">
        <v>27</v>
      </c>
      <c r="G1245">
        <v>7</v>
      </c>
      <c r="H1245">
        <v>293161.38</v>
      </c>
      <c r="I1245">
        <v>1</v>
      </c>
      <c r="J1245">
        <v>0</v>
      </c>
      <c r="K1245">
        <v>1</v>
      </c>
      <c r="L1245">
        <v>14633.35</v>
      </c>
      <c r="M1245">
        <v>0</v>
      </c>
      <c r="N1245">
        <v>3</v>
      </c>
      <c r="O1245">
        <v>1</v>
      </c>
      <c r="P1245">
        <v>3</v>
      </c>
      <c r="Q1245">
        <v>4</v>
      </c>
      <c r="R1245" cm="1">
        <f t="array" ref="R1245">_xlfn.IFS(L1245&lt;=$W$6,1,L1245&lt;=$X$6,2,L1245&lt;=$Y$6,3,L1245&gt;$Y$6,4)</f>
        <v>1</v>
      </c>
      <c r="S1245">
        <f t="shared" si="38"/>
        <v>1</v>
      </c>
      <c r="T1245">
        <f t="shared" si="39"/>
        <v>1</v>
      </c>
    </row>
    <row r="1246" spans="1:20" x14ac:dyDescent="0.25">
      <c r="A1246">
        <v>1245</v>
      </c>
      <c r="B1246" t="s">
        <v>1264</v>
      </c>
      <c r="C1246">
        <v>58.7</v>
      </c>
      <c r="D1246" t="s">
        <v>27</v>
      </c>
      <c r="E1246">
        <v>0</v>
      </c>
      <c r="F1246">
        <v>40</v>
      </c>
      <c r="G1246">
        <v>1</v>
      </c>
      <c r="H1246">
        <v>264244.84000000003</v>
      </c>
      <c r="I1246">
        <v>2</v>
      </c>
      <c r="J1246">
        <v>0</v>
      </c>
      <c r="K1246">
        <v>0</v>
      </c>
      <c r="L1246">
        <v>31730.32</v>
      </c>
      <c r="M1246">
        <v>0</v>
      </c>
      <c r="N1246">
        <v>2</v>
      </c>
      <c r="O1246">
        <v>3</v>
      </c>
      <c r="P1246">
        <v>1</v>
      </c>
      <c r="Q1246">
        <v>4</v>
      </c>
      <c r="R1246" cm="1">
        <f t="array" ref="R1246">_xlfn.IFS(L1246&lt;=$W$6,1,L1246&lt;=$X$6,2,L1246&lt;=$Y$6,3,L1246&gt;$Y$6,4)</f>
        <v>1</v>
      </c>
      <c r="S1246">
        <f t="shared" si="38"/>
        <v>3</v>
      </c>
      <c r="T1246" t="str">
        <f t="shared" si="39"/>
        <v>2&gt;</v>
      </c>
    </row>
    <row r="1247" spans="1:20" x14ac:dyDescent="0.25">
      <c r="A1247">
        <v>1246</v>
      </c>
      <c r="B1247" t="s">
        <v>1265</v>
      </c>
      <c r="C1247">
        <v>62.6</v>
      </c>
      <c r="D1247" t="s">
        <v>18</v>
      </c>
      <c r="E1247">
        <v>0</v>
      </c>
      <c r="F1247">
        <v>46</v>
      </c>
      <c r="G1247">
        <v>11</v>
      </c>
      <c r="H1247">
        <v>163107.85999999999</v>
      </c>
      <c r="I1247">
        <v>1</v>
      </c>
      <c r="J1247">
        <v>1</v>
      </c>
      <c r="K1247">
        <v>0</v>
      </c>
      <c r="L1247">
        <v>20063.63</v>
      </c>
      <c r="M1247">
        <v>1</v>
      </c>
      <c r="N1247">
        <v>2</v>
      </c>
      <c r="O1247">
        <v>3</v>
      </c>
      <c r="P1247">
        <v>4</v>
      </c>
      <c r="Q1247">
        <v>2</v>
      </c>
      <c r="R1247" cm="1">
        <f t="array" ref="R1247">_xlfn.IFS(L1247&lt;=$W$6,1,L1247&lt;=$X$6,2,L1247&lt;=$Y$6,3,L1247&gt;$Y$6,4)</f>
        <v>1</v>
      </c>
      <c r="S1247">
        <f t="shared" si="38"/>
        <v>4</v>
      </c>
      <c r="T1247">
        <f t="shared" si="39"/>
        <v>1</v>
      </c>
    </row>
    <row r="1248" spans="1:20" x14ac:dyDescent="0.25">
      <c r="A1248">
        <v>1247</v>
      </c>
      <c r="B1248" t="s">
        <v>1266</v>
      </c>
      <c r="C1248">
        <v>66.599999999999994</v>
      </c>
      <c r="D1248" t="s">
        <v>18</v>
      </c>
      <c r="E1248">
        <v>0</v>
      </c>
      <c r="F1248">
        <v>68</v>
      </c>
      <c r="G1248">
        <v>8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  <c r="N1248">
        <v>3</v>
      </c>
      <c r="O1248">
        <v>4</v>
      </c>
      <c r="P1248">
        <v>3</v>
      </c>
      <c r="Q1248">
        <v>1</v>
      </c>
      <c r="R1248" cm="1">
        <f t="array" ref="R1248">_xlfn.IFS(L1248&lt;=$W$6,1,L1248&lt;=$X$6,2,L1248&lt;=$Y$6,3,L1248&gt;$Y$6,4)</f>
        <v>2</v>
      </c>
      <c r="S1248">
        <f t="shared" si="38"/>
        <v>5</v>
      </c>
      <c r="T1248" t="str">
        <f t="shared" si="39"/>
        <v>2&gt;</v>
      </c>
    </row>
    <row r="1249" spans="1:20" x14ac:dyDescent="0.25">
      <c r="A1249">
        <v>1248</v>
      </c>
      <c r="B1249" t="s">
        <v>1267</v>
      </c>
      <c r="C1249">
        <v>51.2</v>
      </c>
      <c r="D1249" t="s">
        <v>18</v>
      </c>
      <c r="E1249">
        <v>1</v>
      </c>
      <c r="F1249">
        <v>26</v>
      </c>
      <c r="G1249">
        <v>7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  <c r="N1249">
        <v>1</v>
      </c>
      <c r="O1249">
        <v>1</v>
      </c>
      <c r="P1249">
        <v>3</v>
      </c>
      <c r="Q1249">
        <v>1</v>
      </c>
      <c r="R1249" cm="1">
        <f t="array" ref="R1249">_xlfn.IFS(L1249&lt;=$W$6,1,L1249&lt;=$X$6,2,L1249&lt;=$Y$6,3,L1249&gt;$Y$6,4)</f>
        <v>1</v>
      </c>
      <c r="S1249">
        <f t="shared" si="38"/>
        <v>1</v>
      </c>
      <c r="T1249" t="str">
        <f t="shared" si="39"/>
        <v>2&gt;</v>
      </c>
    </row>
    <row r="1250" spans="1:20" x14ac:dyDescent="0.25">
      <c r="A1250">
        <v>1249</v>
      </c>
      <c r="B1250" t="s">
        <v>1268</v>
      </c>
      <c r="C1250">
        <v>68.900000000000006</v>
      </c>
      <c r="D1250" t="s">
        <v>20</v>
      </c>
      <c r="E1250">
        <v>0</v>
      </c>
      <c r="F1250">
        <v>30</v>
      </c>
      <c r="G1250">
        <v>4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  <c r="N1250">
        <v>3</v>
      </c>
      <c r="O1250">
        <v>1</v>
      </c>
      <c r="P1250">
        <v>1</v>
      </c>
      <c r="Q1250">
        <v>1</v>
      </c>
      <c r="R1250" cm="1">
        <f t="array" ref="R1250">_xlfn.IFS(L1250&lt;=$W$6,1,L1250&lt;=$X$6,2,L1250&lt;=$Y$6,3,L1250&gt;$Y$6,4)</f>
        <v>4</v>
      </c>
      <c r="S1250">
        <f t="shared" si="38"/>
        <v>1</v>
      </c>
      <c r="T1250" t="str">
        <f t="shared" si="39"/>
        <v>2&gt;</v>
      </c>
    </row>
    <row r="1251" spans="1:20" x14ac:dyDescent="0.25">
      <c r="A1251">
        <v>1250</v>
      </c>
      <c r="B1251" t="s">
        <v>1269</v>
      </c>
      <c r="C1251">
        <v>80.3</v>
      </c>
      <c r="D1251" t="s">
        <v>18</v>
      </c>
      <c r="E1251">
        <v>0</v>
      </c>
      <c r="F1251">
        <v>28</v>
      </c>
      <c r="G1251">
        <v>5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  <c r="N1251">
        <v>4</v>
      </c>
      <c r="O1251">
        <v>1</v>
      </c>
      <c r="P1251">
        <v>2</v>
      </c>
      <c r="Q1251">
        <v>1</v>
      </c>
      <c r="R1251" cm="1">
        <f t="array" ref="R1251">_xlfn.IFS(L1251&lt;=$W$6,1,L1251&lt;=$X$6,2,L1251&lt;=$Y$6,3,L1251&gt;$Y$6,4)</f>
        <v>4</v>
      </c>
      <c r="S1251">
        <f t="shared" si="38"/>
        <v>1</v>
      </c>
      <c r="T1251" t="str">
        <f t="shared" si="39"/>
        <v>2&gt;</v>
      </c>
    </row>
    <row r="1252" spans="1:20" x14ac:dyDescent="0.25">
      <c r="A1252">
        <v>1251</v>
      </c>
      <c r="B1252" t="s">
        <v>1270</v>
      </c>
      <c r="C1252">
        <v>54.8</v>
      </c>
      <c r="D1252" t="s">
        <v>27</v>
      </c>
      <c r="E1252">
        <v>1</v>
      </c>
      <c r="F1252">
        <v>34</v>
      </c>
      <c r="G1252">
        <v>6</v>
      </c>
      <c r="H1252">
        <v>350429.42</v>
      </c>
      <c r="I1252">
        <v>1</v>
      </c>
      <c r="J1252">
        <v>1</v>
      </c>
      <c r="K1252">
        <v>1</v>
      </c>
      <c r="L1252">
        <v>155165.60999999999</v>
      </c>
      <c r="M1252">
        <v>0</v>
      </c>
      <c r="N1252">
        <v>1</v>
      </c>
      <c r="O1252">
        <v>1</v>
      </c>
      <c r="P1252">
        <v>2</v>
      </c>
      <c r="Q1252">
        <v>4</v>
      </c>
      <c r="R1252" cm="1">
        <f t="array" ref="R1252">_xlfn.IFS(L1252&lt;=$W$6,1,L1252&lt;=$X$6,2,L1252&lt;=$Y$6,3,L1252&gt;$Y$6,4)</f>
        <v>4</v>
      </c>
      <c r="S1252">
        <f t="shared" si="38"/>
        <v>2</v>
      </c>
      <c r="T1252">
        <f t="shared" si="39"/>
        <v>1</v>
      </c>
    </row>
    <row r="1253" spans="1:20" x14ac:dyDescent="0.25">
      <c r="A1253">
        <v>1252</v>
      </c>
      <c r="B1253" t="s">
        <v>1271</v>
      </c>
      <c r="C1253">
        <v>58.8</v>
      </c>
      <c r="D1253" t="s">
        <v>27</v>
      </c>
      <c r="E1253">
        <v>0</v>
      </c>
      <c r="F1253">
        <v>42</v>
      </c>
      <c r="G1253">
        <v>11</v>
      </c>
      <c r="H1253">
        <v>251069.02</v>
      </c>
      <c r="I1253">
        <v>1</v>
      </c>
      <c r="J1253">
        <v>1</v>
      </c>
      <c r="K1253">
        <v>0</v>
      </c>
      <c r="L1253">
        <v>121504.18</v>
      </c>
      <c r="M1253">
        <v>1</v>
      </c>
      <c r="N1253">
        <v>2</v>
      </c>
      <c r="O1253">
        <v>3</v>
      </c>
      <c r="P1253">
        <v>4</v>
      </c>
      <c r="Q1253">
        <v>3</v>
      </c>
      <c r="R1253" cm="1">
        <f t="array" ref="R1253">_xlfn.IFS(L1253&lt;=$W$6,1,L1253&lt;=$X$6,2,L1253&lt;=$Y$6,3,L1253&gt;$Y$6,4)</f>
        <v>3</v>
      </c>
      <c r="S1253">
        <f t="shared" si="38"/>
        <v>4</v>
      </c>
      <c r="T1253">
        <f t="shared" si="39"/>
        <v>1</v>
      </c>
    </row>
    <row r="1254" spans="1:20" x14ac:dyDescent="0.25">
      <c r="A1254">
        <v>1253</v>
      </c>
      <c r="B1254" t="s">
        <v>1272</v>
      </c>
      <c r="C1254">
        <v>69.3</v>
      </c>
      <c r="D1254" t="s">
        <v>18</v>
      </c>
      <c r="E1254">
        <v>1</v>
      </c>
      <c r="F1254">
        <v>70</v>
      </c>
      <c r="G1254">
        <v>5</v>
      </c>
      <c r="H1254">
        <v>195411.98</v>
      </c>
      <c r="I1254">
        <v>1</v>
      </c>
      <c r="J1254">
        <v>1</v>
      </c>
      <c r="K1254">
        <v>1</v>
      </c>
      <c r="L1254">
        <v>61569.07</v>
      </c>
      <c r="M1254">
        <v>0</v>
      </c>
      <c r="N1254">
        <v>3</v>
      </c>
      <c r="O1254">
        <v>4</v>
      </c>
      <c r="P1254">
        <v>2</v>
      </c>
      <c r="Q1254">
        <v>3</v>
      </c>
      <c r="R1254" cm="1">
        <f t="array" ref="R1254">_xlfn.IFS(L1254&lt;=$W$6,1,L1254&lt;=$X$6,2,L1254&lt;=$Y$6,3,L1254&gt;$Y$6,4)</f>
        <v>2</v>
      </c>
      <c r="S1254">
        <f t="shared" si="38"/>
        <v>5</v>
      </c>
      <c r="T1254">
        <f t="shared" si="39"/>
        <v>1</v>
      </c>
    </row>
    <row r="1255" spans="1:20" x14ac:dyDescent="0.25">
      <c r="A1255">
        <v>1254</v>
      </c>
      <c r="B1255" t="s">
        <v>1273</v>
      </c>
      <c r="C1255">
        <v>49.9</v>
      </c>
      <c r="D1255" t="s">
        <v>27</v>
      </c>
      <c r="E1255">
        <v>0</v>
      </c>
      <c r="F1255">
        <v>57</v>
      </c>
      <c r="G1255">
        <v>5</v>
      </c>
      <c r="H1255">
        <v>253635.3</v>
      </c>
      <c r="I1255">
        <v>2</v>
      </c>
      <c r="J1255">
        <v>1</v>
      </c>
      <c r="K1255">
        <v>0</v>
      </c>
      <c r="L1255">
        <v>123269.71</v>
      </c>
      <c r="M1255">
        <v>0</v>
      </c>
      <c r="N1255">
        <v>1</v>
      </c>
      <c r="O1255">
        <v>4</v>
      </c>
      <c r="P1255">
        <v>2</v>
      </c>
      <c r="Q1255">
        <v>3</v>
      </c>
      <c r="R1255" cm="1">
        <f t="array" ref="R1255">_xlfn.IFS(L1255&lt;=$W$6,1,L1255&lt;=$X$6,2,L1255&lt;=$Y$6,3,L1255&gt;$Y$6,4)</f>
        <v>3</v>
      </c>
      <c r="S1255">
        <f t="shared" si="38"/>
        <v>5</v>
      </c>
      <c r="T1255" t="str">
        <f t="shared" si="39"/>
        <v>2&gt;</v>
      </c>
    </row>
    <row r="1256" spans="1:20" x14ac:dyDescent="0.25">
      <c r="A1256">
        <v>1255</v>
      </c>
      <c r="B1256" t="s">
        <v>1274</v>
      </c>
      <c r="C1256">
        <v>62.8</v>
      </c>
      <c r="D1256" t="s">
        <v>18</v>
      </c>
      <c r="E1256">
        <v>0</v>
      </c>
      <c r="F1256">
        <v>48</v>
      </c>
      <c r="G1256">
        <v>2</v>
      </c>
      <c r="H1256">
        <v>93740.86</v>
      </c>
      <c r="I1256">
        <v>4</v>
      </c>
      <c r="J1256">
        <v>1</v>
      </c>
      <c r="K1256">
        <v>0</v>
      </c>
      <c r="L1256">
        <v>31272.14</v>
      </c>
      <c r="M1256">
        <v>1</v>
      </c>
      <c r="N1256">
        <v>2</v>
      </c>
      <c r="O1256">
        <v>4</v>
      </c>
      <c r="P1256">
        <v>1</v>
      </c>
      <c r="Q1256">
        <v>2</v>
      </c>
      <c r="R1256" cm="1">
        <f t="array" ref="R1256">_xlfn.IFS(L1256&lt;=$W$6,1,L1256&lt;=$X$6,2,L1256&lt;=$Y$6,3,L1256&gt;$Y$6,4)</f>
        <v>1</v>
      </c>
      <c r="S1256">
        <f t="shared" si="38"/>
        <v>5</v>
      </c>
      <c r="T1256" t="str">
        <f t="shared" si="39"/>
        <v>2&gt;</v>
      </c>
    </row>
    <row r="1257" spans="1:20" x14ac:dyDescent="0.25">
      <c r="A1257">
        <v>1256</v>
      </c>
      <c r="B1257" t="s">
        <v>1275</v>
      </c>
      <c r="C1257">
        <v>62.4</v>
      </c>
      <c r="D1257" t="s">
        <v>20</v>
      </c>
      <c r="E1257">
        <v>1</v>
      </c>
      <c r="F1257">
        <v>48</v>
      </c>
      <c r="G1257">
        <v>4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  <c r="N1257">
        <v>2</v>
      </c>
      <c r="O1257">
        <v>4</v>
      </c>
      <c r="P1257">
        <v>1</v>
      </c>
      <c r="Q1257">
        <v>1</v>
      </c>
      <c r="R1257" cm="1">
        <f t="array" ref="R1257">_xlfn.IFS(L1257&lt;=$W$6,1,L1257&lt;=$X$6,2,L1257&lt;=$Y$6,3,L1257&gt;$Y$6,4)</f>
        <v>2</v>
      </c>
      <c r="S1257">
        <f t="shared" si="38"/>
        <v>5</v>
      </c>
      <c r="T1257" t="str">
        <f t="shared" si="39"/>
        <v>2&gt;</v>
      </c>
    </row>
    <row r="1258" spans="1:20" x14ac:dyDescent="0.25">
      <c r="A1258">
        <v>1257</v>
      </c>
      <c r="B1258" t="s">
        <v>1276</v>
      </c>
      <c r="C1258">
        <v>73.3</v>
      </c>
      <c r="D1258" t="s">
        <v>18</v>
      </c>
      <c r="E1258">
        <v>1</v>
      </c>
      <c r="F1258">
        <v>44</v>
      </c>
      <c r="G1258">
        <v>10</v>
      </c>
      <c r="H1258">
        <v>240189.86</v>
      </c>
      <c r="I1258">
        <v>1</v>
      </c>
      <c r="J1258">
        <v>1</v>
      </c>
      <c r="K1258">
        <v>0</v>
      </c>
      <c r="L1258">
        <v>184056.45</v>
      </c>
      <c r="M1258">
        <v>0</v>
      </c>
      <c r="N1258">
        <v>4</v>
      </c>
      <c r="O1258">
        <v>3</v>
      </c>
      <c r="P1258">
        <v>4</v>
      </c>
      <c r="Q1258">
        <v>3</v>
      </c>
      <c r="R1258" cm="1">
        <f t="array" ref="R1258">_xlfn.IFS(L1258&lt;=$W$6,1,L1258&lt;=$X$6,2,L1258&lt;=$Y$6,3,L1258&gt;$Y$6,4)</f>
        <v>4</v>
      </c>
      <c r="S1258">
        <f t="shared" si="38"/>
        <v>4</v>
      </c>
      <c r="T1258">
        <f t="shared" si="39"/>
        <v>1</v>
      </c>
    </row>
    <row r="1259" spans="1:20" x14ac:dyDescent="0.25">
      <c r="A1259">
        <v>1258</v>
      </c>
      <c r="B1259" t="s">
        <v>1277</v>
      </c>
      <c r="C1259">
        <v>62.8</v>
      </c>
      <c r="D1259" t="s">
        <v>18</v>
      </c>
      <c r="E1259">
        <v>0</v>
      </c>
      <c r="F1259">
        <v>40</v>
      </c>
      <c r="G1259">
        <v>4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  <c r="N1259">
        <v>2</v>
      </c>
      <c r="O1259">
        <v>3</v>
      </c>
      <c r="P1259">
        <v>1</v>
      </c>
      <c r="Q1259">
        <v>1</v>
      </c>
      <c r="R1259" cm="1">
        <f t="array" ref="R1259">_xlfn.IFS(L1259&lt;=$W$6,1,L1259&lt;=$X$6,2,L1259&lt;=$Y$6,3,L1259&gt;$Y$6,4)</f>
        <v>1</v>
      </c>
      <c r="S1259">
        <f t="shared" si="38"/>
        <v>3</v>
      </c>
      <c r="T1259" t="str">
        <f t="shared" si="39"/>
        <v>2&gt;</v>
      </c>
    </row>
    <row r="1260" spans="1:20" x14ac:dyDescent="0.25">
      <c r="A1260">
        <v>1259</v>
      </c>
      <c r="B1260" t="s">
        <v>1278</v>
      </c>
      <c r="C1260">
        <v>63.3</v>
      </c>
      <c r="D1260" t="s">
        <v>18</v>
      </c>
      <c r="E1260">
        <v>0</v>
      </c>
      <c r="F1260">
        <v>35</v>
      </c>
      <c r="G1260">
        <v>4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  <c r="N1260">
        <v>2</v>
      </c>
      <c r="O1260">
        <v>2</v>
      </c>
      <c r="P1260">
        <v>1</v>
      </c>
      <c r="Q1260">
        <v>1</v>
      </c>
      <c r="R1260" cm="1">
        <f t="array" ref="R1260">_xlfn.IFS(L1260&lt;=$W$6,1,L1260&lt;=$X$6,2,L1260&lt;=$Y$6,3,L1260&gt;$Y$6,4)</f>
        <v>4</v>
      </c>
      <c r="S1260">
        <f t="shared" si="38"/>
        <v>2</v>
      </c>
      <c r="T1260" t="str">
        <f t="shared" si="39"/>
        <v>2&gt;</v>
      </c>
    </row>
    <row r="1261" spans="1:20" x14ac:dyDescent="0.25">
      <c r="A1261">
        <v>1260</v>
      </c>
      <c r="B1261" t="s">
        <v>1279</v>
      </c>
      <c r="C1261">
        <v>55.9</v>
      </c>
      <c r="D1261" t="s">
        <v>27</v>
      </c>
      <c r="E1261">
        <v>0</v>
      </c>
      <c r="F1261">
        <v>38</v>
      </c>
      <c r="G1261">
        <v>2</v>
      </c>
      <c r="H1261">
        <v>208713.88</v>
      </c>
      <c r="I1261">
        <v>2</v>
      </c>
      <c r="J1261">
        <v>0</v>
      </c>
      <c r="K1261">
        <v>1</v>
      </c>
      <c r="L1261">
        <v>54184.06</v>
      </c>
      <c r="M1261">
        <v>0</v>
      </c>
      <c r="N1261">
        <v>1</v>
      </c>
      <c r="O1261">
        <v>2</v>
      </c>
      <c r="P1261">
        <v>1</v>
      </c>
      <c r="Q1261">
        <v>3</v>
      </c>
      <c r="R1261" cm="1">
        <f t="array" ref="R1261">_xlfn.IFS(L1261&lt;=$W$6,1,L1261&lt;=$X$6,2,L1261&lt;=$Y$6,3,L1261&gt;$Y$6,4)</f>
        <v>2</v>
      </c>
      <c r="S1261">
        <f t="shared" si="38"/>
        <v>3</v>
      </c>
      <c r="T1261" t="str">
        <f t="shared" si="39"/>
        <v>2&gt;</v>
      </c>
    </row>
    <row r="1262" spans="1:20" x14ac:dyDescent="0.25">
      <c r="A1262">
        <v>1261</v>
      </c>
      <c r="B1262" t="s">
        <v>1280</v>
      </c>
      <c r="C1262">
        <v>70.400000000000006</v>
      </c>
      <c r="D1262" t="s">
        <v>27</v>
      </c>
      <c r="E1262">
        <v>1</v>
      </c>
      <c r="F1262">
        <v>29</v>
      </c>
      <c r="G1262">
        <v>6</v>
      </c>
      <c r="H1262">
        <v>294008.68</v>
      </c>
      <c r="I1262">
        <v>1</v>
      </c>
      <c r="J1262">
        <v>1</v>
      </c>
      <c r="K1262">
        <v>0</v>
      </c>
      <c r="L1262">
        <v>64381.33</v>
      </c>
      <c r="M1262">
        <v>1</v>
      </c>
      <c r="N1262">
        <v>3</v>
      </c>
      <c r="O1262">
        <v>1</v>
      </c>
      <c r="P1262">
        <v>2</v>
      </c>
      <c r="Q1262">
        <v>4</v>
      </c>
      <c r="R1262" cm="1">
        <f t="array" ref="R1262">_xlfn.IFS(L1262&lt;=$W$6,1,L1262&lt;=$X$6,2,L1262&lt;=$Y$6,3,L1262&gt;$Y$6,4)</f>
        <v>2</v>
      </c>
      <c r="S1262">
        <f t="shared" si="38"/>
        <v>1</v>
      </c>
      <c r="T1262">
        <f t="shared" si="39"/>
        <v>1</v>
      </c>
    </row>
    <row r="1263" spans="1:20" x14ac:dyDescent="0.25">
      <c r="A1263">
        <v>1262</v>
      </c>
      <c r="B1263" t="s">
        <v>1281</v>
      </c>
      <c r="C1263">
        <v>74.400000000000006</v>
      </c>
      <c r="D1263" t="s">
        <v>27</v>
      </c>
      <c r="E1263">
        <v>1</v>
      </c>
      <c r="F1263">
        <v>40</v>
      </c>
      <c r="G1263">
        <v>7</v>
      </c>
      <c r="H1263">
        <v>146046.34</v>
      </c>
      <c r="I1263">
        <v>2</v>
      </c>
      <c r="J1263">
        <v>1</v>
      </c>
      <c r="K1263">
        <v>0</v>
      </c>
      <c r="L1263">
        <v>78770.86</v>
      </c>
      <c r="M1263">
        <v>0</v>
      </c>
      <c r="N1263">
        <v>4</v>
      </c>
      <c r="O1263">
        <v>3</v>
      </c>
      <c r="P1263">
        <v>3</v>
      </c>
      <c r="Q1263">
        <v>2</v>
      </c>
      <c r="R1263" cm="1">
        <f t="array" ref="R1263">_xlfn.IFS(L1263&lt;=$W$6,1,L1263&lt;=$X$6,2,L1263&lt;=$Y$6,3,L1263&gt;$Y$6,4)</f>
        <v>2</v>
      </c>
      <c r="S1263">
        <f t="shared" si="38"/>
        <v>3</v>
      </c>
      <c r="T1263" t="str">
        <f t="shared" si="39"/>
        <v>2&gt;</v>
      </c>
    </row>
    <row r="1264" spans="1:20" x14ac:dyDescent="0.25">
      <c r="A1264">
        <v>1263</v>
      </c>
      <c r="B1264" t="s">
        <v>1282</v>
      </c>
      <c r="C1264">
        <v>66.5</v>
      </c>
      <c r="D1264" t="s">
        <v>20</v>
      </c>
      <c r="E1264">
        <v>0</v>
      </c>
      <c r="F1264">
        <v>42</v>
      </c>
      <c r="G1264">
        <v>2</v>
      </c>
      <c r="H1264">
        <v>346865.1</v>
      </c>
      <c r="I1264">
        <v>1</v>
      </c>
      <c r="J1264">
        <v>0</v>
      </c>
      <c r="K1264">
        <v>1</v>
      </c>
      <c r="L1264">
        <v>116766.79</v>
      </c>
      <c r="M1264">
        <v>0</v>
      </c>
      <c r="N1264">
        <v>3</v>
      </c>
      <c r="O1264">
        <v>3</v>
      </c>
      <c r="P1264">
        <v>1</v>
      </c>
      <c r="Q1264">
        <v>4</v>
      </c>
      <c r="R1264" cm="1">
        <f t="array" ref="R1264">_xlfn.IFS(L1264&lt;=$W$6,1,L1264&lt;=$X$6,2,L1264&lt;=$Y$6,3,L1264&gt;$Y$6,4)</f>
        <v>3</v>
      </c>
      <c r="S1264">
        <f t="shared" si="38"/>
        <v>4</v>
      </c>
      <c r="T1264">
        <f t="shared" si="39"/>
        <v>1</v>
      </c>
    </row>
    <row r="1265" spans="1:20" x14ac:dyDescent="0.25">
      <c r="A1265">
        <v>1264</v>
      </c>
      <c r="B1265" t="s">
        <v>1283</v>
      </c>
      <c r="C1265">
        <v>63.8</v>
      </c>
      <c r="D1265" t="s">
        <v>18</v>
      </c>
      <c r="E1265">
        <v>0</v>
      </c>
      <c r="F1265">
        <v>44</v>
      </c>
      <c r="G1265">
        <v>8</v>
      </c>
      <c r="H1265">
        <v>331359.84000000003</v>
      </c>
      <c r="I1265">
        <v>1</v>
      </c>
      <c r="J1265">
        <v>0</v>
      </c>
      <c r="K1265">
        <v>0</v>
      </c>
      <c r="L1265">
        <v>32916.29</v>
      </c>
      <c r="M1265">
        <v>0</v>
      </c>
      <c r="N1265">
        <v>2</v>
      </c>
      <c r="O1265">
        <v>3</v>
      </c>
      <c r="P1265">
        <v>3</v>
      </c>
      <c r="Q1265">
        <v>4</v>
      </c>
      <c r="R1265" cm="1">
        <f t="array" ref="R1265">_xlfn.IFS(L1265&lt;=$W$6,1,L1265&lt;=$X$6,2,L1265&lt;=$Y$6,3,L1265&gt;$Y$6,4)</f>
        <v>1</v>
      </c>
      <c r="S1265">
        <f t="shared" si="38"/>
        <v>4</v>
      </c>
      <c r="T1265">
        <f t="shared" si="39"/>
        <v>1</v>
      </c>
    </row>
    <row r="1266" spans="1:20" x14ac:dyDescent="0.25">
      <c r="A1266">
        <v>1265</v>
      </c>
      <c r="B1266" t="s">
        <v>1284</v>
      </c>
      <c r="C1266">
        <v>83.7</v>
      </c>
      <c r="D1266" t="s">
        <v>20</v>
      </c>
      <c r="E1266">
        <v>1</v>
      </c>
      <c r="F1266">
        <v>33</v>
      </c>
      <c r="G1266">
        <v>10</v>
      </c>
      <c r="H1266">
        <v>209357.24</v>
      </c>
      <c r="I1266">
        <v>1</v>
      </c>
      <c r="J1266">
        <v>0</v>
      </c>
      <c r="K1266">
        <v>1</v>
      </c>
      <c r="L1266">
        <v>50972.6</v>
      </c>
      <c r="M1266">
        <v>0</v>
      </c>
      <c r="N1266">
        <v>4</v>
      </c>
      <c r="O1266">
        <v>1</v>
      </c>
      <c r="P1266">
        <v>4</v>
      </c>
      <c r="Q1266">
        <v>3</v>
      </c>
      <c r="R1266" cm="1">
        <f t="array" ref="R1266">_xlfn.IFS(L1266&lt;=$W$6,1,L1266&lt;=$X$6,2,L1266&lt;=$Y$6,3,L1266&gt;$Y$6,4)</f>
        <v>1</v>
      </c>
      <c r="S1266">
        <f t="shared" si="38"/>
        <v>2</v>
      </c>
      <c r="T1266">
        <f t="shared" si="39"/>
        <v>1</v>
      </c>
    </row>
    <row r="1267" spans="1:20" x14ac:dyDescent="0.25">
      <c r="A1267">
        <v>1266</v>
      </c>
      <c r="B1267" t="s">
        <v>1285</v>
      </c>
      <c r="C1267">
        <v>53.4</v>
      </c>
      <c r="D1267" t="s">
        <v>18</v>
      </c>
      <c r="E1267">
        <v>0</v>
      </c>
      <c r="F1267">
        <v>57</v>
      </c>
      <c r="G1267">
        <v>9</v>
      </c>
      <c r="H1267">
        <v>233946.52</v>
      </c>
      <c r="I1267">
        <v>3</v>
      </c>
      <c r="J1267">
        <v>1</v>
      </c>
      <c r="K1267">
        <v>0</v>
      </c>
      <c r="L1267">
        <v>122066.5</v>
      </c>
      <c r="M1267">
        <v>1</v>
      </c>
      <c r="N1267">
        <v>1</v>
      </c>
      <c r="O1267">
        <v>4</v>
      </c>
      <c r="P1267">
        <v>4</v>
      </c>
      <c r="Q1267">
        <v>3</v>
      </c>
      <c r="R1267" cm="1">
        <f t="array" ref="R1267">_xlfn.IFS(L1267&lt;=$W$6,1,L1267&lt;=$X$6,2,L1267&lt;=$Y$6,3,L1267&gt;$Y$6,4)</f>
        <v>3</v>
      </c>
      <c r="S1267">
        <f t="shared" si="38"/>
        <v>5</v>
      </c>
      <c r="T1267" t="str">
        <f t="shared" si="39"/>
        <v>2&gt;</v>
      </c>
    </row>
    <row r="1268" spans="1:20" x14ac:dyDescent="0.25">
      <c r="A1268">
        <v>1267</v>
      </c>
      <c r="B1268" t="s">
        <v>1286</v>
      </c>
      <c r="C1268">
        <v>54.8</v>
      </c>
      <c r="D1268" t="s">
        <v>18</v>
      </c>
      <c r="E1268">
        <v>0</v>
      </c>
      <c r="F1268">
        <v>38</v>
      </c>
      <c r="G1268">
        <v>4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  <c r="N1268">
        <v>1</v>
      </c>
      <c r="O1268">
        <v>2</v>
      </c>
      <c r="P1268">
        <v>1</v>
      </c>
      <c r="Q1268">
        <v>1</v>
      </c>
      <c r="R1268" cm="1">
        <f t="array" ref="R1268">_xlfn.IFS(L1268&lt;=$W$6,1,L1268&lt;=$X$6,2,L1268&lt;=$Y$6,3,L1268&gt;$Y$6,4)</f>
        <v>2</v>
      </c>
      <c r="S1268">
        <f t="shared" si="38"/>
        <v>3</v>
      </c>
      <c r="T1268">
        <f t="shared" si="39"/>
        <v>1</v>
      </c>
    </row>
    <row r="1269" spans="1:20" x14ac:dyDescent="0.25">
      <c r="A1269">
        <v>1268</v>
      </c>
      <c r="B1269" t="s">
        <v>1287</v>
      </c>
      <c r="C1269">
        <v>83.7</v>
      </c>
      <c r="D1269" t="s">
        <v>27</v>
      </c>
      <c r="E1269">
        <v>1</v>
      </c>
      <c r="F1269">
        <v>40</v>
      </c>
      <c r="G1269">
        <v>3</v>
      </c>
      <c r="H1269">
        <v>253465.7</v>
      </c>
      <c r="I1269">
        <v>1</v>
      </c>
      <c r="J1269">
        <v>1</v>
      </c>
      <c r="K1269">
        <v>1</v>
      </c>
      <c r="L1269">
        <v>79577.38</v>
      </c>
      <c r="M1269">
        <v>0</v>
      </c>
      <c r="N1269">
        <v>4</v>
      </c>
      <c r="O1269">
        <v>3</v>
      </c>
      <c r="P1269">
        <v>1</v>
      </c>
      <c r="Q1269">
        <v>3</v>
      </c>
      <c r="R1269" cm="1">
        <f t="array" ref="R1269">_xlfn.IFS(L1269&lt;=$W$6,1,L1269&lt;=$X$6,2,L1269&lt;=$Y$6,3,L1269&gt;$Y$6,4)</f>
        <v>2</v>
      </c>
      <c r="S1269">
        <f t="shared" si="38"/>
        <v>3</v>
      </c>
      <c r="T1269">
        <f t="shared" si="39"/>
        <v>1</v>
      </c>
    </row>
    <row r="1270" spans="1:20" x14ac:dyDescent="0.25">
      <c r="A1270">
        <v>1269</v>
      </c>
      <c r="B1270" t="s">
        <v>1288</v>
      </c>
      <c r="C1270">
        <v>65.8</v>
      </c>
      <c r="D1270" t="s">
        <v>18</v>
      </c>
      <c r="E1270">
        <v>0</v>
      </c>
      <c r="F1270">
        <v>46</v>
      </c>
      <c r="G1270">
        <v>7</v>
      </c>
      <c r="H1270">
        <v>296962.18</v>
      </c>
      <c r="I1270">
        <v>1</v>
      </c>
      <c r="J1270">
        <v>1</v>
      </c>
      <c r="K1270">
        <v>0</v>
      </c>
      <c r="L1270">
        <v>130529.13</v>
      </c>
      <c r="M1270">
        <v>0</v>
      </c>
      <c r="N1270">
        <v>3</v>
      </c>
      <c r="O1270">
        <v>3</v>
      </c>
      <c r="P1270">
        <v>3</v>
      </c>
      <c r="Q1270">
        <v>4</v>
      </c>
      <c r="R1270" cm="1">
        <f t="array" ref="R1270">_xlfn.IFS(L1270&lt;=$W$6,1,L1270&lt;=$X$6,2,L1270&lt;=$Y$6,3,L1270&gt;$Y$6,4)</f>
        <v>3</v>
      </c>
      <c r="S1270">
        <f t="shared" si="38"/>
        <v>4</v>
      </c>
      <c r="T1270">
        <f t="shared" si="39"/>
        <v>1</v>
      </c>
    </row>
    <row r="1271" spans="1:20" x14ac:dyDescent="0.25">
      <c r="A1271">
        <v>1270</v>
      </c>
      <c r="B1271" t="s">
        <v>1289</v>
      </c>
      <c r="C1271">
        <v>55.4</v>
      </c>
      <c r="D1271" t="s">
        <v>18</v>
      </c>
      <c r="E1271">
        <v>0</v>
      </c>
      <c r="F1271">
        <v>40</v>
      </c>
      <c r="G1271">
        <v>5</v>
      </c>
      <c r="H1271">
        <v>275308.09999999998</v>
      </c>
      <c r="I1271">
        <v>2</v>
      </c>
      <c r="J1271">
        <v>1</v>
      </c>
      <c r="K1271">
        <v>1</v>
      </c>
      <c r="L1271">
        <v>172629.67</v>
      </c>
      <c r="M1271">
        <v>0</v>
      </c>
      <c r="N1271">
        <v>1</v>
      </c>
      <c r="O1271">
        <v>3</v>
      </c>
      <c r="P1271">
        <v>2</v>
      </c>
      <c r="Q1271">
        <v>4</v>
      </c>
      <c r="R1271" cm="1">
        <f t="array" ref="R1271">_xlfn.IFS(L1271&lt;=$W$6,1,L1271&lt;=$X$6,2,L1271&lt;=$Y$6,3,L1271&gt;$Y$6,4)</f>
        <v>4</v>
      </c>
      <c r="S1271">
        <f t="shared" si="38"/>
        <v>3</v>
      </c>
      <c r="T1271" t="str">
        <f t="shared" si="39"/>
        <v>2&gt;</v>
      </c>
    </row>
    <row r="1272" spans="1:20" x14ac:dyDescent="0.25">
      <c r="A1272">
        <v>1271</v>
      </c>
      <c r="B1272" t="s">
        <v>1290</v>
      </c>
      <c r="C1272">
        <v>72.400000000000006</v>
      </c>
      <c r="D1272" t="s">
        <v>27</v>
      </c>
      <c r="E1272">
        <v>1</v>
      </c>
      <c r="F1272">
        <v>32</v>
      </c>
      <c r="G1272">
        <v>8</v>
      </c>
      <c r="H1272">
        <v>230630.08</v>
      </c>
      <c r="I1272">
        <v>1</v>
      </c>
      <c r="J1272">
        <v>1</v>
      </c>
      <c r="K1272">
        <v>0</v>
      </c>
      <c r="L1272">
        <v>15216.53</v>
      </c>
      <c r="M1272">
        <v>0</v>
      </c>
      <c r="N1272">
        <v>4</v>
      </c>
      <c r="O1272">
        <v>1</v>
      </c>
      <c r="P1272">
        <v>3</v>
      </c>
      <c r="Q1272">
        <v>3</v>
      </c>
      <c r="R1272" cm="1">
        <f t="array" ref="R1272">_xlfn.IFS(L1272&lt;=$W$6,1,L1272&lt;=$X$6,2,L1272&lt;=$Y$6,3,L1272&gt;$Y$6,4)</f>
        <v>1</v>
      </c>
      <c r="S1272">
        <f t="shared" si="38"/>
        <v>1</v>
      </c>
      <c r="T1272">
        <f t="shared" si="39"/>
        <v>1</v>
      </c>
    </row>
    <row r="1273" spans="1:20" x14ac:dyDescent="0.25">
      <c r="A1273">
        <v>1272</v>
      </c>
      <c r="B1273" t="s">
        <v>1291</v>
      </c>
      <c r="C1273">
        <v>72.3</v>
      </c>
      <c r="D1273" t="s">
        <v>18</v>
      </c>
      <c r="E1273">
        <v>1</v>
      </c>
      <c r="F1273">
        <v>44</v>
      </c>
      <c r="G1273">
        <v>3</v>
      </c>
      <c r="H1273">
        <v>198191.46</v>
      </c>
      <c r="I1273">
        <v>1</v>
      </c>
      <c r="J1273">
        <v>1</v>
      </c>
      <c r="K1273">
        <v>1</v>
      </c>
      <c r="L1273">
        <v>17512.53</v>
      </c>
      <c r="M1273">
        <v>0</v>
      </c>
      <c r="N1273">
        <v>4</v>
      </c>
      <c r="O1273">
        <v>3</v>
      </c>
      <c r="P1273">
        <v>1</v>
      </c>
      <c r="Q1273">
        <v>3</v>
      </c>
      <c r="R1273" cm="1">
        <f t="array" ref="R1273">_xlfn.IFS(L1273&lt;=$W$6,1,L1273&lt;=$X$6,2,L1273&lt;=$Y$6,3,L1273&gt;$Y$6,4)</f>
        <v>1</v>
      </c>
      <c r="S1273">
        <f t="shared" si="38"/>
        <v>4</v>
      </c>
      <c r="T1273">
        <f t="shared" si="39"/>
        <v>1</v>
      </c>
    </row>
    <row r="1274" spans="1:20" x14ac:dyDescent="0.25">
      <c r="A1274">
        <v>1273</v>
      </c>
      <c r="B1274" t="s">
        <v>1292</v>
      </c>
      <c r="C1274">
        <v>58.5</v>
      </c>
      <c r="D1274" t="s">
        <v>27</v>
      </c>
      <c r="E1274">
        <v>0</v>
      </c>
      <c r="F1274">
        <v>41</v>
      </c>
      <c r="G1274">
        <v>8</v>
      </c>
      <c r="H1274">
        <v>331220.82</v>
      </c>
      <c r="I1274">
        <v>2</v>
      </c>
      <c r="J1274">
        <v>0</v>
      </c>
      <c r="K1274">
        <v>0</v>
      </c>
      <c r="L1274">
        <v>131852.01</v>
      </c>
      <c r="M1274">
        <v>0</v>
      </c>
      <c r="N1274">
        <v>2</v>
      </c>
      <c r="O1274">
        <v>3</v>
      </c>
      <c r="P1274">
        <v>3</v>
      </c>
      <c r="Q1274">
        <v>4</v>
      </c>
      <c r="R1274" cm="1">
        <f t="array" ref="R1274">_xlfn.IFS(L1274&lt;=$W$6,1,L1274&lt;=$X$6,2,L1274&lt;=$Y$6,3,L1274&gt;$Y$6,4)</f>
        <v>3</v>
      </c>
      <c r="S1274">
        <f t="shared" si="38"/>
        <v>3</v>
      </c>
      <c r="T1274" t="str">
        <f t="shared" si="39"/>
        <v>2&gt;</v>
      </c>
    </row>
    <row r="1275" spans="1:20" x14ac:dyDescent="0.25">
      <c r="A1275">
        <v>1274</v>
      </c>
      <c r="B1275" t="s">
        <v>1293</v>
      </c>
      <c r="C1275">
        <v>47.4</v>
      </c>
      <c r="D1275" t="s">
        <v>18</v>
      </c>
      <c r="E1275">
        <v>1</v>
      </c>
      <c r="F1275">
        <v>35</v>
      </c>
      <c r="G1275">
        <v>6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  <c r="N1275">
        <v>1</v>
      </c>
      <c r="O1275">
        <v>2</v>
      </c>
      <c r="P1275">
        <v>2</v>
      </c>
      <c r="Q1275">
        <v>1</v>
      </c>
      <c r="R1275" cm="1">
        <f t="array" ref="R1275">_xlfn.IFS(L1275&lt;=$W$6,1,L1275&lt;=$X$6,2,L1275&lt;=$Y$6,3,L1275&gt;$Y$6,4)</f>
        <v>4</v>
      </c>
      <c r="S1275">
        <f t="shared" si="38"/>
        <v>2</v>
      </c>
      <c r="T1275" t="str">
        <f t="shared" si="39"/>
        <v>2&gt;</v>
      </c>
    </row>
    <row r="1276" spans="1:20" x14ac:dyDescent="0.25">
      <c r="A1276">
        <v>1275</v>
      </c>
      <c r="B1276" t="s">
        <v>1294</v>
      </c>
      <c r="C1276">
        <v>56.2</v>
      </c>
      <c r="D1276" t="s">
        <v>20</v>
      </c>
      <c r="E1276">
        <v>1</v>
      </c>
      <c r="F1276">
        <v>34</v>
      </c>
      <c r="G1276">
        <v>7</v>
      </c>
      <c r="H1276">
        <v>323257.32</v>
      </c>
      <c r="I1276">
        <v>1</v>
      </c>
      <c r="J1276">
        <v>1</v>
      </c>
      <c r="K1276">
        <v>0</v>
      </c>
      <c r="L1276">
        <v>91482.5</v>
      </c>
      <c r="M1276">
        <v>0</v>
      </c>
      <c r="N1276">
        <v>1</v>
      </c>
      <c r="O1276">
        <v>1</v>
      </c>
      <c r="P1276">
        <v>3</v>
      </c>
      <c r="Q1276">
        <v>4</v>
      </c>
      <c r="R1276" cm="1">
        <f t="array" ref="R1276">_xlfn.IFS(L1276&lt;=$W$6,1,L1276&lt;=$X$6,2,L1276&lt;=$Y$6,3,L1276&gt;$Y$6,4)</f>
        <v>2</v>
      </c>
      <c r="S1276">
        <f t="shared" si="38"/>
        <v>2</v>
      </c>
      <c r="T1276">
        <f t="shared" si="39"/>
        <v>1</v>
      </c>
    </row>
    <row r="1277" spans="1:20" x14ac:dyDescent="0.25">
      <c r="A1277">
        <v>1276</v>
      </c>
      <c r="B1277" t="s">
        <v>1295</v>
      </c>
      <c r="C1277">
        <v>71.900000000000006</v>
      </c>
      <c r="D1277" t="s">
        <v>18</v>
      </c>
      <c r="E1277">
        <v>1</v>
      </c>
      <c r="F1277">
        <v>34</v>
      </c>
      <c r="G1277">
        <v>10</v>
      </c>
      <c r="H1277">
        <v>293210.53999999998</v>
      </c>
      <c r="I1277">
        <v>1</v>
      </c>
      <c r="J1277">
        <v>1</v>
      </c>
      <c r="K1277">
        <v>1</v>
      </c>
      <c r="L1277">
        <v>77119.45</v>
      </c>
      <c r="M1277">
        <v>0</v>
      </c>
      <c r="N1277">
        <v>4</v>
      </c>
      <c r="O1277">
        <v>1</v>
      </c>
      <c r="P1277">
        <v>4</v>
      </c>
      <c r="Q1277">
        <v>4</v>
      </c>
      <c r="R1277" cm="1">
        <f t="array" ref="R1277">_xlfn.IFS(L1277&lt;=$W$6,1,L1277&lt;=$X$6,2,L1277&lt;=$Y$6,3,L1277&gt;$Y$6,4)</f>
        <v>2</v>
      </c>
      <c r="S1277">
        <f t="shared" si="38"/>
        <v>2</v>
      </c>
      <c r="T1277">
        <f t="shared" si="39"/>
        <v>1</v>
      </c>
    </row>
    <row r="1278" spans="1:20" x14ac:dyDescent="0.25">
      <c r="A1278">
        <v>1277</v>
      </c>
      <c r="B1278" t="s">
        <v>1296</v>
      </c>
      <c r="C1278">
        <v>63.5</v>
      </c>
      <c r="D1278" t="s">
        <v>27</v>
      </c>
      <c r="E1278">
        <v>1</v>
      </c>
      <c r="F1278">
        <v>39</v>
      </c>
      <c r="G1278">
        <v>6</v>
      </c>
      <c r="H1278">
        <v>226977.36</v>
      </c>
      <c r="I1278">
        <v>1</v>
      </c>
      <c r="J1278">
        <v>1</v>
      </c>
      <c r="K1278">
        <v>0</v>
      </c>
      <c r="L1278">
        <v>95611.74</v>
      </c>
      <c r="M1278">
        <v>1</v>
      </c>
      <c r="N1278">
        <v>2</v>
      </c>
      <c r="O1278">
        <v>2</v>
      </c>
      <c r="P1278">
        <v>2</v>
      </c>
      <c r="Q1278">
        <v>3</v>
      </c>
      <c r="R1278" cm="1">
        <f t="array" ref="R1278">_xlfn.IFS(L1278&lt;=$W$6,1,L1278&lt;=$X$6,2,L1278&lt;=$Y$6,3,L1278&gt;$Y$6,4)</f>
        <v>2</v>
      </c>
      <c r="S1278">
        <f t="shared" si="38"/>
        <v>3</v>
      </c>
      <c r="T1278">
        <f t="shared" si="39"/>
        <v>1</v>
      </c>
    </row>
    <row r="1279" spans="1:20" x14ac:dyDescent="0.25">
      <c r="A1279">
        <v>1278</v>
      </c>
      <c r="B1279" t="s">
        <v>1297</v>
      </c>
      <c r="C1279">
        <v>74.3</v>
      </c>
      <c r="D1279" t="s">
        <v>18</v>
      </c>
      <c r="E1279">
        <v>1</v>
      </c>
      <c r="F1279">
        <v>44</v>
      </c>
      <c r="G1279">
        <v>8</v>
      </c>
      <c r="H1279">
        <v>154004.4</v>
      </c>
      <c r="I1279">
        <v>2</v>
      </c>
      <c r="J1279">
        <v>1</v>
      </c>
      <c r="K1279">
        <v>1</v>
      </c>
      <c r="L1279">
        <v>80428.42</v>
      </c>
      <c r="M1279">
        <v>0</v>
      </c>
      <c r="N1279">
        <v>4</v>
      </c>
      <c r="O1279">
        <v>3</v>
      </c>
      <c r="P1279">
        <v>3</v>
      </c>
      <c r="Q1279">
        <v>2</v>
      </c>
      <c r="R1279" cm="1">
        <f t="array" ref="R1279">_xlfn.IFS(L1279&lt;=$W$6,1,L1279&lt;=$X$6,2,L1279&lt;=$Y$6,3,L1279&gt;$Y$6,4)</f>
        <v>2</v>
      </c>
      <c r="S1279">
        <f t="shared" si="38"/>
        <v>4</v>
      </c>
      <c r="T1279" t="str">
        <f t="shared" si="39"/>
        <v>2&gt;</v>
      </c>
    </row>
    <row r="1280" spans="1:20" x14ac:dyDescent="0.25">
      <c r="A1280">
        <v>1279</v>
      </c>
      <c r="B1280" t="s">
        <v>1298</v>
      </c>
      <c r="C1280">
        <v>68.099999999999994</v>
      </c>
      <c r="D1280" t="s">
        <v>20</v>
      </c>
      <c r="E1280">
        <v>1</v>
      </c>
      <c r="F1280">
        <v>69</v>
      </c>
      <c r="G1280">
        <v>8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  <c r="N1280">
        <v>3</v>
      </c>
      <c r="O1280">
        <v>4</v>
      </c>
      <c r="P1280">
        <v>3</v>
      </c>
      <c r="Q1280">
        <v>1</v>
      </c>
      <c r="R1280" cm="1">
        <f t="array" ref="R1280">_xlfn.IFS(L1280&lt;=$W$6,1,L1280&lt;=$X$6,2,L1280&lt;=$Y$6,3,L1280&gt;$Y$6,4)</f>
        <v>4</v>
      </c>
      <c r="S1280">
        <f t="shared" si="38"/>
        <v>5</v>
      </c>
      <c r="T1280" t="str">
        <f t="shared" si="39"/>
        <v>2&gt;</v>
      </c>
    </row>
    <row r="1281" spans="1:20" x14ac:dyDescent="0.25">
      <c r="A1281">
        <v>1280</v>
      </c>
      <c r="B1281" t="s">
        <v>1299</v>
      </c>
      <c r="C1281">
        <v>52.1</v>
      </c>
      <c r="D1281" t="s">
        <v>18</v>
      </c>
      <c r="E1281">
        <v>0</v>
      </c>
      <c r="F1281">
        <v>41</v>
      </c>
      <c r="G1281">
        <v>7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  <c r="N1281">
        <v>1</v>
      </c>
      <c r="O1281">
        <v>3</v>
      </c>
      <c r="P1281">
        <v>3</v>
      </c>
      <c r="Q1281">
        <v>1</v>
      </c>
      <c r="R1281" cm="1">
        <f t="array" ref="R1281">_xlfn.IFS(L1281&lt;=$W$6,1,L1281&lt;=$X$6,2,L1281&lt;=$Y$6,3,L1281&gt;$Y$6,4)</f>
        <v>1</v>
      </c>
      <c r="S1281">
        <f t="shared" si="38"/>
        <v>3</v>
      </c>
      <c r="T1281" t="str">
        <f t="shared" si="39"/>
        <v>2&gt;</v>
      </c>
    </row>
    <row r="1282" spans="1:20" x14ac:dyDescent="0.25">
      <c r="A1282">
        <v>1281</v>
      </c>
      <c r="B1282" t="s">
        <v>1300</v>
      </c>
      <c r="C1282">
        <v>74.099999999999994</v>
      </c>
      <c r="D1282" t="s">
        <v>20</v>
      </c>
      <c r="E1282">
        <v>1</v>
      </c>
      <c r="F1282">
        <v>27</v>
      </c>
      <c r="G1282">
        <v>5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  <c r="N1282">
        <v>4</v>
      </c>
      <c r="O1282">
        <v>1</v>
      </c>
      <c r="P1282">
        <v>2</v>
      </c>
      <c r="Q1282">
        <v>1</v>
      </c>
      <c r="R1282" cm="1">
        <f t="array" ref="R1282">_xlfn.IFS(L1282&lt;=$W$6,1,L1282&lt;=$X$6,2,L1282&lt;=$Y$6,3,L1282&gt;$Y$6,4)</f>
        <v>2</v>
      </c>
      <c r="S1282">
        <f t="shared" si="38"/>
        <v>1</v>
      </c>
      <c r="T1282" t="str">
        <f t="shared" si="39"/>
        <v>2&gt;</v>
      </c>
    </row>
    <row r="1283" spans="1:20" x14ac:dyDescent="0.25">
      <c r="A1283">
        <v>1282</v>
      </c>
      <c r="B1283" t="s">
        <v>1301</v>
      </c>
      <c r="C1283">
        <v>79</v>
      </c>
      <c r="D1283" t="s">
        <v>20</v>
      </c>
      <c r="E1283">
        <v>1</v>
      </c>
      <c r="F1283">
        <v>48</v>
      </c>
      <c r="G1283">
        <v>9</v>
      </c>
      <c r="H1283">
        <v>364729.06</v>
      </c>
      <c r="I1283">
        <v>1</v>
      </c>
      <c r="J1283">
        <v>0</v>
      </c>
      <c r="K1283">
        <v>0</v>
      </c>
      <c r="L1283">
        <v>139266.48000000001</v>
      </c>
      <c r="M1283">
        <v>1</v>
      </c>
      <c r="N1283">
        <v>4</v>
      </c>
      <c r="O1283">
        <v>4</v>
      </c>
      <c r="P1283">
        <v>4</v>
      </c>
      <c r="Q1283">
        <v>4</v>
      </c>
      <c r="R1283" cm="1">
        <f t="array" ref="R1283">_xlfn.IFS(L1283&lt;=$W$6,1,L1283&lt;=$X$6,2,L1283&lt;=$Y$6,3,L1283&gt;$Y$6,4)</f>
        <v>3</v>
      </c>
      <c r="S1283">
        <f t="shared" ref="S1283:S1346" si="40">VLOOKUP(F1283,$V$10:$W$16,2,1)</f>
        <v>5</v>
      </c>
      <c r="T1283">
        <f t="shared" ref="T1283:T1346" si="41">VLOOKUP(I1283,$Y$9:$Z$11,2,1)</f>
        <v>1</v>
      </c>
    </row>
    <row r="1284" spans="1:20" x14ac:dyDescent="0.25">
      <c r="A1284">
        <v>1283</v>
      </c>
      <c r="B1284" t="s">
        <v>1302</v>
      </c>
      <c r="C1284">
        <v>62.2</v>
      </c>
      <c r="D1284" t="s">
        <v>18</v>
      </c>
      <c r="E1284">
        <v>1</v>
      </c>
      <c r="F1284">
        <v>37</v>
      </c>
      <c r="G1284">
        <v>9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  <c r="N1284">
        <v>2</v>
      </c>
      <c r="O1284">
        <v>2</v>
      </c>
      <c r="P1284">
        <v>4</v>
      </c>
      <c r="Q1284">
        <v>1</v>
      </c>
      <c r="R1284" cm="1">
        <f t="array" ref="R1284">_xlfn.IFS(L1284&lt;=$W$6,1,L1284&lt;=$X$6,2,L1284&lt;=$Y$6,3,L1284&gt;$Y$6,4)</f>
        <v>3</v>
      </c>
      <c r="S1284">
        <f t="shared" si="40"/>
        <v>3</v>
      </c>
      <c r="T1284" t="str">
        <f t="shared" si="41"/>
        <v>2&gt;</v>
      </c>
    </row>
    <row r="1285" spans="1:20" x14ac:dyDescent="0.25">
      <c r="A1285">
        <v>1284</v>
      </c>
      <c r="B1285" t="s">
        <v>1303</v>
      </c>
      <c r="C1285">
        <v>66.900000000000006</v>
      </c>
      <c r="D1285" t="s">
        <v>18</v>
      </c>
      <c r="E1285">
        <v>1</v>
      </c>
      <c r="F1285">
        <v>47</v>
      </c>
      <c r="G1285">
        <v>8</v>
      </c>
      <c r="H1285">
        <v>298729.15999999997</v>
      </c>
      <c r="I1285">
        <v>1</v>
      </c>
      <c r="J1285">
        <v>0</v>
      </c>
      <c r="K1285">
        <v>1</v>
      </c>
      <c r="L1285">
        <v>173454.07</v>
      </c>
      <c r="M1285">
        <v>0</v>
      </c>
      <c r="N1285">
        <v>3</v>
      </c>
      <c r="O1285">
        <v>4</v>
      </c>
      <c r="P1285">
        <v>3</v>
      </c>
      <c r="Q1285">
        <v>4</v>
      </c>
      <c r="R1285" cm="1">
        <f t="array" ref="R1285">_xlfn.IFS(L1285&lt;=$W$6,1,L1285&lt;=$X$6,2,L1285&lt;=$Y$6,3,L1285&gt;$Y$6,4)</f>
        <v>4</v>
      </c>
      <c r="S1285">
        <f t="shared" si="40"/>
        <v>4</v>
      </c>
      <c r="T1285">
        <f t="shared" si="41"/>
        <v>1</v>
      </c>
    </row>
    <row r="1286" spans="1:20" x14ac:dyDescent="0.25">
      <c r="A1286">
        <v>1285</v>
      </c>
      <c r="B1286" t="s">
        <v>1304</v>
      </c>
      <c r="C1286">
        <v>58.3</v>
      </c>
      <c r="D1286" t="s">
        <v>18</v>
      </c>
      <c r="E1286">
        <v>1</v>
      </c>
      <c r="F1286">
        <v>61</v>
      </c>
      <c r="G1286">
        <v>8</v>
      </c>
      <c r="H1286">
        <v>254900.28</v>
      </c>
      <c r="I1286">
        <v>1</v>
      </c>
      <c r="J1286">
        <v>0</v>
      </c>
      <c r="K1286">
        <v>1</v>
      </c>
      <c r="L1286">
        <v>67552.710000000006</v>
      </c>
      <c r="M1286">
        <v>0</v>
      </c>
      <c r="N1286">
        <v>1</v>
      </c>
      <c r="O1286">
        <v>4</v>
      </c>
      <c r="P1286">
        <v>3</v>
      </c>
      <c r="Q1286">
        <v>3</v>
      </c>
      <c r="R1286" cm="1">
        <f t="array" ref="R1286">_xlfn.IFS(L1286&lt;=$W$6,1,L1286&lt;=$X$6,2,L1286&lt;=$Y$6,3,L1286&gt;$Y$6,4)</f>
        <v>2</v>
      </c>
      <c r="S1286">
        <f t="shared" si="40"/>
        <v>5</v>
      </c>
      <c r="T1286">
        <f t="shared" si="41"/>
        <v>1</v>
      </c>
    </row>
    <row r="1287" spans="1:20" x14ac:dyDescent="0.25">
      <c r="A1287">
        <v>1286</v>
      </c>
      <c r="B1287" t="s">
        <v>1305</v>
      </c>
      <c r="C1287">
        <v>52</v>
      </c>
      <c r="D1287" t="s">
        <v>20</v>
      </c>
      <c r="E1287">
        <v>0</v>
      </c>
      <c r="F1287">
        <v>65</v>
      </c>
      <c r="G1287">
        <v>6</v>
      </c>
      <c r="H1287">
        <v>324556.64</v>
      </c>
      <c r="I1287">
        <v>1</v>
      </c>
      <c r="J1287">
        <v>1</v>
      </c>
      <c r="K1287">
        <v>1</v>
      </c>
      <c r="L1287">
        <v>34765.33</v>
      </c>
      <c r="M1287">
        <v>0</v>
      </c>
      <c r="N1287">
        <v>1</v>
      </c>
      <c r="O1287">
        <v>4</v>
      </c>
      <c r="P1287">
        <v>2</v>
      </c>
      <c r="Q1287">
        <v>4</v>
      </c>
      <c r="R1287" cm="1">
        <f t="array" ref="R1287">_xlfn.IFS(L1287&lt;=$W$6,1,L1287&lt;=$X$6,2,L1287&lt;=$Y$6,3,L1287&gt;$Y$6,4)</f>
        <v>1</v>
      </c>
      <c r="S1287">
        <f t="shared" si="40"/>
        <v>5</v>
      </c>
      <c r="T1287">
        <f t="shared" si="41"/>
        <v>1</v>
      </c>
    </row>
    <row r="1288" spans="1:20" x14ac:dyDescent="0.25">
      <c r="A1288">
        <v>1287</v>
      </c>
      <c r="B1288" t="s">
        <v>1306</v>
      </c>
      <c r="C1288">
        <v>57.9</v>
      </c>
      <c r="D1288" t="s">
        <v>20</v>
      </c>
      <c r="E1288">
        <v>1</v>
      </c>
      <c r="F1288">
        <v>39</v>
      </c>
      <c r="G1288">
        <v>6</v>
      </c>
      <c r="H1288">
        <v>304425.76</v>
      </c>
      <c r="I1288">
        <v>2</v>
      </c>
      <c r="J1288">
        <v>0</v>
      </c>
      <c r="K1288">
        <v>0</v>
      </c>
      <c r="L1288">
        <v>120219.14</v>
      </c>
      <c r="M1288">
        <v>0</v>
      </c>
      <c r="N1288">
        <v>1</v>
      </c>
      <c r="O1288">
        <v>2</v>
      </c>
      <c r="P1288">
        <v>2</v>
      </c>
      <c r="Q1288">
        <v>4</v>
      </c>
      <c r="R1288" cm="1">
        <f t="array" ref="R1288">_xlfn.IFS(L1288&lt;=$W$6,1,L1288&lt;=$X$6,2,L1288&lt;=$Y$6,3,L1288&gt;$Y$6,4)</f>
        <v>3</v>
      </c>
      <c r="S1288">
        <f t="shared" si="40"/>
        <v>3</v>
      </c>
      <c r="T1288" t="str">
        <f t="shared" si="41"/>
        <v>2&gt;</v>
      </c>
    </row>
    <row r="1289" spans="1:20" x14ac:dyDescent="0.25">
      <c r="A1289">
        <v>1288</v>
      </c>
      <c r="B1289" t="s">
        <v>1307</v>
      </c>
      <c r="C1289">
        <v>69.8</v>
      </c>
      <c r="D1289" t="s">
        <v>20</v>
      </c>
      <c r="E1289">
        <v>0</v>
      </c>
      <c r="F1289">
        <v>41</v>
      </c>
      <c r="G1289">
        <v>10</v>
      </c>
      <c r="H1289">
        <v>323987.78000000003</v>
      </c>
      <c r="I1289">
        <v>1</v>
      </c>
      <c r="J1289">
        <v>0</v>
      </c>
      <c r="K1289">
        <v>0</v>
      </c>
      <c r="L1289">
        <v>90212.38</v>
      </c>
      <c r="M1289">
        <v>0</v>
      </c>
      <c r="N1289">
        <v>3</v>
      </c>
      <c r="O1289">
        <v>3</v>
      </c>
      <c r="P1289">
        <v>4</v>
      </c>
      <c r="Q1289">
        <v>4</v>
      </c>
      <c r="R1289" cm="1">
        <f t="array" ref="R1289">_xlfn.IFS(L1289&lt;=$W$6,1,L1289&lt;=$X$6,2,L1289&lt;=$Y$6,3,L1289&gt;$Y$6,4)</f>
        <v>2</v>
      </c>
      <c r="S1289">
        <f t="shared" si="40"/>
        <v>3</v>
      </c>
      <c r="T1289">
        <f t="shared" si="41"/>
        <v>1</v>
      </c>
    </row>
    <row r="1290" spans="1:20" x14ac:dyDescent="0.25">
      <c r="A1290">
        <v>1289</v>
      </c>
      <c r="B1290" t="s">
        <v>1308</v>
      </c>
      <c r="C1290">
        <v>54.8</v>
      </c>
      <c r="D1290" t="s">
        <v>20</v>
      </c>
      <c r="E1290">
        <v>1</v>
      </c>
      <c r="F1290">
        <v>41</v>
      </c>
      <c r="G1290">
        <v>8</v>
      </c>
      <c r="H1290">
        <v>262936.88</v>
      </c>
      <c r="I1290">
        <v>1</v>
      </c>
      <c r="J1290">
        <v>1</v>
      </c>
      <c r="K1290">
        <v>0</v>
      </c>
      <c r="L1290">
        <v>164975.82</v>
      </c>
      <c r="M1290">
        <v>0</v>
      </c>
      <c r="N1290">
        <v>1</v>
      </c>
      <c r="O1290">
        <v>3</v>
      </c>
      <c r="P1290">
        <v>3</v>
      </c>
      <c r="Q1290">
        <v>4</v>
      </c>
      <c r="R1290" cm="1">
        <f t="array" ref="R1290">_xlfn.IFS(L1290&lt;=$W$6,1,L1290&lt;=$X$6,2,L1290&lt;=$Y$6,3,L1290&gt;$Y$6,4)</f>
        <v>4</v>
      </c>
      <c r="S1290">
        <f t="shared" si="40"/>
        <v>3</v>
      </c>
      <c r="T1290">
        <f t="shared" si="41"/>
        <v>1</v>
      </c>
    </row>
    <row r="1291" spans="1:20" x14ac:dyDescent="0.25">
      <c r="A1291">
        <v>1290</v>
      </c>
      <c r="B1291" t="s">
        <v>1309</v>
      </c>
      <c r="C1291">
        <v>67.2</v>
      </c>
      <c r="D1291" t="s">
        <v>27</v>
      </c>
      <c r="E1291">
        <v>1</v>
      </c>
      <c r="F1291">
        <v>42</v>
      </c>
      <c r="G1291">
        <v>11</v>
      </c>
      <c r="H1291">
        <v>205960.88</v>
      </c>
      <c r="I1291">
        <v>1</v>
      </c>
      <c r="J1291">
        <v>1</v>
      </c>
      <c r="K1291">
        <v>0</v>
      </c>
      <c r="L1291">
        <v>1285.81</v>
      </c>
      <c r="M1291">
        <v>1</v>
      </c>
      <c r="N1291">
        <v>3</v>
      </c>
      <c r="O1291">
        <v>3</v>
      </c>
      <c r="P1291">
        <v>4</v>
      </c>
      <c r="Q1291">
        <v>3</v>
      </c>
      <c r="R1291" cm="1">
        <f t="array" ref="R1291">_xlfn.IFS(L1291&lt;=$W$6,1,L1291&lt;=$X$6,2,L1291&lt;=$Y$6,3,L1291&gt;$Y$6,4)</f>
        <v>1</v>
      </c>
      <c r="S1291">
        <f t="shared" si="40"/>
        <v>4</v>
      </c>
      <c r="T1291">
        <f t="shared" si="41"/>
        <v>1</v>
      </c>
    </row>
    <row r="1292" spans="1:20" x14ac:dyDescent="0.25">
      <c r="A1292">
        <v>1291</v>
      </c>
      <c r="B1292" t="s">
        <v>1310</v>
      </c>
      <c r="C1292">
        <v>65.3</v>
      </c>
      <c r="D1292" t="s">
        <v>27</v>
      </c>
      <c r="E1292">
        <v>1</v>
      </c>
      <c r="F1292">
        <v>33</v>
      </c>
      <c r="G1292">
        <v>10</v>
      </c>
      <c r="H1292">
        <v>286643.94</v>
      </c>
      <c r="I1292">
        <v>1</v>
      </c>
      <c r="J1292">
        <v>1</v>
      </c>
      <c r="K1292">
        <v>0</v>
      </c>
      <c r="L1292">
        <v>83679.460000000006</v>
      </c>
      <c r="M1292">
        <v>0</v>
      </c>
      <c r="N1292">
        <v>3</v>
      </c>
      <c r="O1292">
        <v>1</v>
      </c>
      <c r="P1292">
        <v>4</v>
      </c>
      <c r="Q1292">
        <v>4</v>
      </c>
      <c r="R1292" cm="1">
        <f t="array" ref="R1292">_xlfn.IFS(L1292&lt;=$W$6,1,L1292&lt;=$X$6,2,L1292&lt;=$Y$6,3,L1292&gt;$Y$6,4)</f>
        <v>2</v>
      </c>
      <c r="S1292">
        <f t="shared" si="40"/>
        <v>2</v>
      </c>
      <c r="T1292">
        <f t="shared" si="41"/>
        <v>1</v>
      </c>
    </row>
    <row r="1293" spans="1:20" x14ac:dyDescent="0.25">
      <c r="A1293">
        <v>1292</v>
      </c>
      <c r="B1293" t="s">
        <v>1311</v>
      </c>
      <c r="C1293">
        <v>73.400000000000006</v>
      </c>
      <c r="D1293" t="s">
        <v>20</v>
      </c>
      <c r="E1293">
        <v>0</v>
      </c>
      <c r="F1293">
        <v>39</v>
      </c>
      <c r="G1293">
        <v>3</v>
      </c>
      <c r="H1293">
        <v>260809.84</v>
      </c>
      <c r="I1293">
        <v>1</v>
      </c>
      <c r="J1293">
        <v>0</v>
      </c>
      <c r="K1293">
        <v>0</v>
      </c>
      <c r="L1293">
        <v>34548.74</v>
      </c>
      <c r="M1293">
        <v>0</v>
      </c>
      <c r="N1293">
        <v>4</v>
      </c>
      <c r="O1293">
        <v>2</v>
      </c>
      <c r="P1293">
        <v>1</v>
      </c>
      <c r="Q1293">
        <v>4</v>
      </c>
      <c r="R1293" cm="1">
        <f t="array" ref="R1293">_xlfn.IFS(L1293&lt;=$W$6,1,L1293&lt;=$X$6,2,L1293&lt;=$Y$6,3,L1293&gt;$Y$6,4)</f>
        <v>1</v>
      </c>
      <c r="S1293">
        <f t="shared" si="40"/>
        <v>3</v>
      </c>
      <c r="T1293">
        <f t="shared" si="41"/>
        <v>1</v>
      </c>
    </row>
    <row r="1294" spans="1:20" x14ac:dyDescent="0.25">
      <c r="A1294">
        <v>1293</v>
      </c>
      <c r="B1294" t="s">
        <v>1312</v>
      </c>
      <c r="C1294">
        <v>79.400000000000006</v>
      </c>
      <c r="D1294" t="s">
        <v>18</v>
      </c>
      <c r="E1294">
        <v>0</v>
      </c>
      <c r="F1294">
        <v>43</v>
      </c>
      <c r="G1294">
        <v>8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  <c r="N1294">
        <v>4</v>
      </c>
      <c r="O1294">
        <v>3</v>
      </c>
      <c r="P1294">
        <v>3</v>
      </c>
      <c r="Q1294">
        <v>1</v>
      </c>
      <c r="R1294" cm="1">
        <f t="array" ref="R1294">_xlfn.IFS(L1294&lt;=$W$6,1,L1294&lt;=$X$6,2,L1294&lt;=$Y$6,3,L1294&gt;$Y$6,4)</f>
        <v>2</v>
      </c>
      <c r="S1294">
        <f t="shared" si="40"/>
        <v>4</v>
      </c>
      <c r="T1294" t="str">
        <f t="shared" si="41"/>
        <v>2&gt;</v>
      </c>
    </row>
    <row r="1295" spans="1:20" x14ac:dyDescent="0.25">
      <c r="A1295">
        <v>1294</v>
      </c>
      <c r="B1295" t="s">
        <v>1313</v>
      </c>
      <c r="C1295">
        <v>64.099999999999994</v>
      </c>
      <c r="D1295" t="s">
        <v>18</v>
      </c>
      <c r="E1295">
        <v>1</v>
      </c>
      <c r="F1295">
        <v>32</v>
      </c>
      <c r="G1295">
        <v>3</v>
      </c>
      <c r="H1295">
        <v>175010.94</v>
      </c>
      <c r="I1295">
        <v>2</v>
      </c>
      <c r="J1295">
        <v>0</v>
      </c>
      <c r="K1295">
        <v>1</v>
      </c>
      <c r="L1295">
        <v>7278.57</v>
      </c>
      <c r="M1295">
        <v>0</v>
      </c>
      <c r="N1295">
        <v>2</v>
      </c>
      <c r="O1295">
        <v>1</v>
      </c>
      <c r="P1295">
        <v>1</v>
      </c>
      <c r="Q1295">
        <v>2</v>
      </c>
      <c r="R1295" cm="1">
        <f t="array" ref="R1295">_xlfn.IFS(L1295&lt;=$W$6,1,L1295&lt;=$X$6,2,L1295&lt;=$Y$6,3,L1295&gt;$Y$6,4)</f>
        <v>1</v>
      </c>
      <c r="S1295">
        <f t="shared" si="40"/>
        <v>1</v>
      </c>
      <c r="T1295" t="str">
        <f t="shared" si="41"/>
        <v>2&gt;</v>
      </c>
    </row>
    <row r="1296" spans="1:20" x14ac:dyDescent="0.25">
      <c r="A1296">
        <v>1295</v>
      </c>
      <c r="B1296" t="s">
        <v>1314</v>
      </c>
      <c r="C1296">
        <v>82.4</v>
      </c>
      <c r="D1296" t="s">
        <v>18</v>
      </c>
      <c r="E1296">
        <v>1</v>
      </c>
      <c r="F1296">
        <v>32</v>
      </c>
      <c r="G1296">
        <v>1</v>
      </c>
      <c r="H1296">
        <v>267268.03999999998</v>
      </c>
      <c r="I1296">
        <v>1</v>
      </c>
      <c r="J1296">
        <v>1</v>
      </c>
      <c r="K1296">
        <v>1</v>
      </c>
      <c r="L1296">
        <v>162053.92000000001</v>
      </c>
      <c r="M1296">
        <v>0</v>
      </c>
      <c r="N1296">
        <v>4</v>
      </c>
      <c r="O1296">
        <v>1</v>
      </c>
      <c r="P1296">
        <v>1</v>
      </c>
      <c r="Q1296">
        <v>4</v>
      </c>
      <c r="R1296" cm="1">
        <f t="array" ref="R1296">_xlfn.IFS(L1296&lt;=$W$6,1,L1296&lt;=$X$6,2,L1296&lt;=$Y$6,3,L1296&gt;$Y$6,4)</f>
        <v>4</v>
      </c>
      <c r="S1296">
        <f t="shared" si="40"/>
        <v>1</v>
      </c>
      <c r="T1296">
        <f t="shared" si="41"/>
        <v>1</v>
      </c>
    </row>
    <row r="1297" spans="1:20" x14ac:dyDescent="0.25">
      <c r="A1297">
        <v>1296</v>
      </c>
      <c r="B1297" t="s">
        <v>1315</v>
      </c>
      <c r="C1297">
        <v>53.4</v>
      </c>
      <c r="D1297" t="s">
        <v>20</v>
      </c>
      <c r="E1297">
        <v>0</v>
      </c>
      <c r="F1297">
        <v>35</v>
      </c>
      <c r="G1297">
        <v>4</v>
      </c>
      <c r="H1297">
        <v>302467.24</v>
      </c>
      <c r="I1297">
        <v>1</v>
      </c>
      <c r="J1297">
        <v>0</v>
      </c>
      <c r="K1297">
        <v>0</v>
      </c>
      <c r="L1297">
        <v>199336.63</v>
      </c>
      <c r="M1297">
        <v>0</v>
      </c>
      <c r="N1297">
        <v>1</v>
      </c>
      <c r="O1297">
        <v>2</v>
      </c>
      <c r="P1297">
        <v>1</v>
      </c>
      <c r="Q1297">
        <v>4</v>
      </c>
      <c r="R1297" cm="1">
        <f t="array" ref="R1297">_xlfn.IFS(L1297&lt;=$W$6,1,L1297&lt;=$X$6,2,L1297&lt;=$Y$6,3,L1297&gt;$Y$6,4)</f>
        <v>4</v>
      </c>
      <c r="S1297">
        <f t="shared" si="40"/>
        <v>2</v>
      </c>
      <c r="T1297">
        <f t="shared" si="41"/>
        <v>1</v>
      </c>
    </row>
    <row r="1298" spans="1:20" x14ac:dyDescent="0.25">
      <c r="A1298">
        <v>1297</v>
      </c>
      <c r="B1298" t="s">
        <v>1316</v>
      </c>
      <c r="C1298">
        <v>65.3</v>
      </c>
      <c r="D1298" t="s">
        <v>20</v>
      </c>
      <c r="E1298">
        <v>1</v>
      </c>
      <c r="F1298">
        <v>57</v>
      </c>
      <c r="G1298">
        <v>3</v>
      </c>
      <c r="H1298">
        <v>140527.66</v>
      </c>
      <c r="I1298">
        <v>1</v>
      </c>
      <c r="J1298">
        <v>0</v>
      </c>
      <c r="K1298">
        <v>1</v>
      </c>
      <c r="L1298">
        <v>62347.71</v>
      </c>
      <c r="M1298">
        <v>0</v>
      </c>
      <c r="N1298">
        <v>3</v>
      </c>
      <c r="O1298">
        <v>4</v>
      </c>
      <c r="P1298">
        <v>1</v>
      </c>
      <c r="Q1298">
        <v>2</v>
      </c>
      <c r="R1298" cm="1">
        <f t="array" ref="R1298">_xlfn.IFS(L1298&lt;=$W$6,1,L1298&lt;=$X$6,2,L1298&lt;=$Y$6,3,L1298&gt;$Y$6,4)</f>
        <v>2</v>
      </c>
      <c r="S1298">
        <f t="shared" si="40"/>
        <v>5</v>
      </c>
      <c r="T1298">
        <f t="shared" si="41"/>
        <v>1</v>
      </c>
    </row>
    <row r="1299" spans="1:20" x14ac:dyDescent="0.25">
      <c r="A1299">
        <v>1298</v>
      </c>
      <c r="B1299" t="s">
        <v>1317</v>
      </c>
      <c r="C1299">
        <v>49.8</v>
      </c>
      <c r="D1299" t="s">
        <v>18</v>
      </c>
      <c r="E1299">
        <v>1</v>
      </c>
      <c r="F1299">
        <v>36</v>
      </c>
      <c r="G1299">
        <v>6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  <c r="N1299">
        <v>1</v>
      </c>
      <c r="O1299">
        <v>2</v>
      </c>
      <c r="P1299">
        <v>2</v>
      </c>
      <c r="Q1299">
        <v>1</v>
      </c>
      <c r="R1299" cm="1">
        <f t="array" ref="R1299">_xlfn.IFS(L1299&lt;=$W$6,1,L1299&lt;=$X$6,2,L1299&lt;=$Y$6,3,L1299&gt;$Y$6,4)</f>
        <v>2</v>
      </c>
      <c r="S1299">
        <f t="shared" si="40"/>
        <v>2</v>
      </c>
      <c r="T1299" t="str">
        <f t="shared" si="41"/>
        <v>2&gt;</v>
      </c>
    </row>
    <row r="1300" spans="1:20" x14ac:dyDescent="0.25">
      <c r="A1300">
        <v>1299</v>
      </c>
      <c r="B1300" t="s">
        <v>1318</v>
      </c>
      <c r="C1300">
        <v>68.3</v>
      </c>
      <c r="D1300" t="s">
        <v>18</v>
      </c>
      <c r="E1300">
        <v>1</v>
      </c>
      <c r="F1300">
        <v>32</v>
      </c>
      <c r="G1300">
        <v>11</v>
      </c>
      <c r="H1300">
        <v>115314.98</v>
      </c>
      <c r="I1300">
        <v>1</v>
      </c>
      <c r="J1300">
        <v>0</v>
      </c>
      <c r="K1300">
        <v>0</v>
      </c>
      <c r="L1300">
        <v>79240.899999999994</v>
      </c>
      <c r="M1300">
        <v>0</v>
      </c>
      <c r="N1300">
        <v>3</v>
      </c>
      <c r="O1300">
        <v>1</v>
      </c>
      <c r="P1300">
        <v>4</v>
      </c>
      <c r="Q1300">
        <v>2</v>
      </c>
      <c r="R1300" cm="1">
        <f t="array" ref="R1300">_xlfn.IFS(L1300&lt;=$W$6,1,L1300&lt;=$X$6,2,L1300&lt;=$Y$6,3,L1300&gt;$Y$6,4)</f>
        <v>2</v>
      </c>
      <c r="S1300">
        <f t="shared" si="40"/>
        <v>1</v>
      </c>
      <c r="T1300">
        <f t="shared" si="41"/>
        <v>1</v>
      </c>
    </row>
    <row r="1301" spans="1:20" x14ac:dyDescent="0.25">
      <c r="A1301">
        <v>1300</v>
      </c>
      <c r="B1301" t="s">
        <v>1319</v>
      </c>
      <c r="C1301">
        <v>61.8</v>
      </c>
      <c r="D1301" t="s">
        <v>27</v>
      </c>
      <c r="E1301">
        <v>1</v>
      </c>
      <c r="F1301">
        <v>44</v>
      </c>
      <c r="G1301">
        <v>9</v>
      </c>
      <c r="H1301">
        <v>307144.62</v>
      </c>
      <c r="I1301">
        <v>2</v>
      </c>
      <c r="J1301">
        <v>1</v>
      </c>
      <c r="K1301">
        <v>1</v>
      </c>
      <c r="L1301">
        <v>76679.600000000006</v>
      </c>
      <c r="M1301">
        <v>0</v>
      </c>
      <c r="N1301">
        <v>2</v>
      </c>
      <c r="O1301">
        <v>3</v>
      </c>
      <c r="P1301">
        <v>4</v>
      </c>
      <c r="Q1301">
        <v>4</v>
      </c>
      <c r="R1301" cm="1">
        <f t="array" ref="R1301">_xlfn.IFS(L1301&lt;=$W$6,1,L1301&lt;=$X$6,2,L1301&lt;=$Y$6,3,L1301&gt;$Y$6,4)</f>
        <v>2</v>
      </c>
      <c r="S1301">
        <f t="shared" si="40"/>
        <v>4</v>
      </c>
      <c r="T1301" t="str">
        <f t="shared" si="41"/>
        <v>2&gt;</v>
      </c>
    </row>
    <row r="1302" spans="1:20" x14ac:dyDescent="0.25">
      <c r="A1302">
        <v>1301</v>
      </c>
      <c r="B1302" t="s">
        <v>1320</v>
      </c>
      <c r="C1302">
        <v>53.8</v>
      </c>
      <c r="D1302" t="s">
        <v>18</v>
      </c>
      <c r="E1302">
        <v>1</v>
      </c>
      <c r="F1302">
        <v>39</v>
      </c>
      <c r="G1302">
        <v>2</v>
      </c>
      <c r="H1302">
        <v>269504.15999999997</v>
      </c>
      <c r="I1302">
        <v>1</v>
      </c>
      <c r="J1302">
        <v>1</v>
      </c>
      <c r="K1302">
        <v>0</v>
      </c>
      <c r="L1302">
        <v>162511.54999999999</v>
      </c>
      <c r="M1302">
        <v>0</v>
      </c>
      <c r="N1302">
        <v>1</v>
      </c>
      <c r="O1302">
        <v>2</v>
      </c>
      <c r="P1302">
        <v>1</v>
      </c>
      <c r="Q1302">
        <v>4</v>
      </c>
      <c r="R1302" cm="1">
        <f t="array" ref="R1302">_xlfn.IFS(L1302&lt;=$W$6,1,L1302&lt;=$X$6,2,L1302&lt;=$Y$6,3,L1302&gt;$Y$6,4)</f>
        <v>4</v>
      </c>
      <c r="S1302">
        <f t="shared" si="40"/>
        <v>3</v>
      </c>
      <c r="T1302">
        <f t="shared" si="41"/>
        <v>1</v>
      </c>
    </row>
    <row r="1303" spans="1:20" x14ac:dyDescent="0.25">
      <c r="A1303">
        <v>1302</v>
      </c>
      <c r="B1303" t="s">
        <v>1321</v>
      </c>
      <c r="C1303">
        <v>64.3</v>
      </c>
      <c r="D1303" t="s">
        <v>20</v>
      </c>
      <c r="E1303">
        <v>1</v>
      </c>
      <c r="F1303">
        <v>36</v>
      </c>
      <c r="G1303">
        <v>4</v>
      </c>
      <c r="H1303">
        <v>166264.18</v>
      </c>
      <c r="I1303">
        <v>1</v>
      </c>
      <c r="J1303">
        <v>1</v>
      </c>
      <c r="K1303">
        <v>1</v>
      </c>
      <c r="L1303">
        <v>21360.880000000001</v>
      </c>
      <c r="M1303">
        <v>0</v>
      </c>
      <c r="N1303">
        <v>2</v>
      </c>
      <c r="O1303">
        <v>2</v>
      </c>
      <c r="P1303">
        <v>1</v>
      </c>
      <c r="Q1303">
        <v>2</v>
      </c>
      <c r="R1303" cm="1">
        <f t="array" ref="R1303">_xlfn.IFS(L1303&lt;=$W$6,1,L1303&lt;=$X$6,2,L1303&lt;=$Y$6,3,L1303&gt;$Y$6,4)</f>
        <v>1</v>
      </c>
      <c r="S1303">
        <f t="shared" si="40"/>
        <v>2</v>
      </c>
      <c r="T1303">
        <f t="shared" si="41"/>
        <v>1</v>
      </c>
    </row>
    <row r="1304" spans="1:20" x14ac:dyDescent="0.25">
      <c r="A1304">
        <v>1303</v>
      </c>
      <c r="B1304" t="s">
        <v>1322</v>
      </c>
      <c r="C1304">
        <v>42.8</v>
      </c>
      <c r="D1304" t="s">
        <v>18</v>
      </c>
      <c r="E1304">
        <v>0</v>
      </c>
      <c r="F1304">
        <v>33</v>
      </c>
      <c r="G1304">
        <v>3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  <c r="N1304">
        <v>1</v>
      </c>
      <c r="O1304">
        <v>1</v>
      </c>
      <c r="P1304">
        <v>1</v>
      </c>
      <c r="Q1304">
        <v>1</v>
      </c>
      <c r="R1304" cm="1">
        <f t="array" ref="R1304">_xlfn.IFS(L1304&lt;=$W$6,1,L1304&lt;=$X$6,2,L1304&lt;=$Y$6,3,L1304&gt;$Y$6,4)</f>
        <v>2</v>
      </c>
      <c r="S1304">
        <f t="shared" si="40"/>
        <v>2</v>
      </c>
      <c r="T1304" t="str">
        <f t="shared" si="41"/>
        <v>2&gt;</v>
      </c>
    </row>
    <row r="1305" spans="1:20" x14ac:dyDescent="0.25">
      <c r="A1305">
        <v>1304</v>
      </c>
      <c r="B1305" t="s">
        <v>1323</v>
      </c>
      <c r="C1305">
        <v>59.3</v>
      </c>
      <c r="D1305" t="s">
        <v>27</v>
      </c>
      <c r="E1305">
        <v>0</v>
      </c>
      <c r="F1305">
        <v>34</v>
      </c>
      <c r="G1305">
        <v>10</v>
      </c>
      <c r="H1305">
        <v>268193.06</v>
      </c>
      <c r="I1305">
        <v>2</v>
      </c>
      <c r="J1305">
        <v>1</v>
      </c>
      <c r="K1305">
        <v>0</v>
      </c>
      <c r="L1305">
        <v>53931.05</v>
      </c>
      <c r="M1305">
        <v>1</v>
      </c>
      <c r="N1305">
        <v>2</v>
      </c>
      <c r="O1305">
        <v>1</v>
      </c>
      <c r="P1305">
        <v>4</v>
      </c>
      <c r="Q1305">
        <v>4</v>
      </c>
      <c r="R1305" cm="1">
        <f t="array" ref="R1305">_xlfn.IFS(L1305&lt;=$W$6,1,L1305&lt;=$X$6,2,L1305&lt;=$Y$6,3,L1305&gt;$Y$6,4)</f>
        <v>2</v>
      </c>
      <c r="S1305">
        <f t="shared" si="40"/>
        <v>2</v>
      </c>
      <c r="T1305" t="str">
        <f t="shared" si="41"/>
        <v>2&gt;</v>
      </c>
    </row>
    <row r="1306" spans="1:20" x14ac:dyDescent="0.25">
      <c r="A1306">
        <v>1305</v>
      </c>
      <c r="B1306" t="s">
        <v>1324</v>
      </c>
      <c r="C1306">
        <v>71.8</v>
      </c>
      <c r="D1306" t="s">
        <v>18</v>
      </c>
      <c r="E1306">
        <v>0</v>
      </c>
      <c r="F1306">
        <v>33</v>
      </c>
      <c r="G1306">
        <v>1</v>
      </c>
      <c r="H1306">
        <v>236201.18</v>
      </c>
      <c r="I1306">
        <v>2</v>
      </c>
      <c r="J1306">
        <v>1</v>
      </c>
      <c r="K1306">
        <v>0</v>
      </c>
      <c r="L1306">
        <v>103165.15</v>
      </c>
      <c r="M1306">
        <v>0</v>
      </c>
      <c r="N1306">
        <v>3</v>
      </c>
      <c r="O1306">
        <v>1</v>
      </c>
      <c r="P1306">
        <v>1</v>
      </c>
      <c r="Q1306">
        <v>3</v>
      </c>
      <c r="R1306" cm="1">
        <f t="array" ref="R1306">_xlfn.IFS(L1306&lt;=$W$6,1,L1306&lt;=$X$6,2,L1306&lt;=$Y$6,3,L1306&gt;$Y$6,4)</f>
        <v>3</v>
      </c>
      <c r="S1306">
        <f t="shared" si="40"/>
        <v>2</v>
      </c>
      <c r="T1306" t="str">
        <f t="shared" si="41"/>
        <v>2&gt;</v>
      </c>
    </row>
    <row r="1307" spans="1:20" x14ac:dyDescent="0.25">
      <c r="A1307">
        <v>1306</v>
      </c>
      <c r="B1307" t="s">
        <v>1325</v>
      </c>
      <c r="C1307">
        <v>81.099999999999994</v>
      </c>
      <c r="D1307" t="s">
        <v>27</v>
      </c>
      <c r="E1307">
        <v>1</v>
      </c>
      <c r="F1307">
        <v>54</v>
      </c>
      <c r="G1307">
        <v>11</v>
      </c>
      <c r="H1307">
        <v>153830.79999999999</v>
      </c>
      <c r="I1307">
        <v>1</v>
      </c>
      <c r="J1307">
        <v>0</v>
      </c>
      <c r="K1307">
        <v>0</v>
      </c>
      <c r="L1307">
        <v>146359.81</v>
      </c>
      <c r="M1307">
        <v>1</v>
      </c>
      <c r="N1307">
        <v>4</v>
      </c>
      <c r="O1307">
        <v>4</v>
      </c>
      <c r="P1307">
        <v>4</v>
      </c>
      <c r="Q1307">
        <v>2</v>
      </c>
      <c r="R1307" cm="1">
        <f t="array" ref="R1307">_xlfn.IFS(L1307&lt;=$W$6,1,L1307&lt;=$X$6,2,L1307&lt;=$Y$6,3,L1307&gt;$Y$6,4)</f>
        <v>3</v>
      </c>
      <c r="S1307">
        <f t="shared" si="40"/>
        <v>5</v>
      </c>
      <c r="T1307">
        <f t="shared" si="41"/>
        <v>1</v>
      </c>
    </row>
    <row r="1308" spans="1:20" x14ac:dyDescent="0.25">
      <c r="A1308">
        <v>1307</v>
      </c>
      <c r="B1308" t="s">
        <v>1326</v>
      </c>
      <c r="C1308">
        <v>82.3</v>
      </c>
      <c r="D1308" t="s">
        <v>20</v>
      </c>
      <c r="E1308">
        <v>0</v>
      </c>
      <c r="F1308">
        <v>48</v>
      </c>
      <c r="G1308">
        <v>4</v>
      </c>
      <c r="H1308">
        <v>163153.5</v>
      </c>
      <c r="I1308">
        <v>1</v>
      </c>
      <c r="J1308">
        <v>1</v>
      </c>
      <c r="K1308">
        <v>1</v>
      </c>
      <c r="L1308">
        <v>28370.95</v>
      </c>
      <c r="M1308">
        <v>1</v>
      </c>
      <c r="N1308">
        <v>4</v>
      </c>
      <c r="O1308">
        <v>4</v>
      </c>
      <c r="P1308">
        <v>1</v>
      </c>
      <c r="Q1308">
        <v>2</v>
      </c>
      <c r="R1308" cm="1">
        <f t="array" ref="R1308">_xlfn.IFS(L1308&lt;=$W$6,1,L1308&lt;=$X$6,2,L1308&lt;=$Y$6,3,L1308&gt;$Y$6,4)</f>
        <v>1</v>
      </c>
      <c r="S1308">
        <f t="shared" si="40"/>
        <v>5</v>
      </c>
      <c r="T1308">
        <f t="shared" si="41"/>
        <v>1</v>
      </c>
    </row>
    <row r="1309" spans="1:20" x14ac:dyDescent="0.25">
      <c r="A1309">
        <v>1308</v>
      </c>
      <c r="B1309" t="s">
        <v>1327</v>
      </c>
      <c r="C1309">
        <v>64.5</v>
      </c>
      <c r="D1309" t="s">
        <v>20</v>
      </c>
      <c r="E1309">
        <v>1</v>
      </c>
      <c r="F1309">
        <v>51</v>
      </c>
      <c r="G1309">
        <v>3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  <c r="N1309">
        <v>2</v>
      </c>
      <c r="O1309">
        <v>4</v>
      </c>
      <c r="P1309">
        <v>1</v>
      </c>
      <c r="Q1309">
        <v>1</v>
      </c>
      <c r="R1309" cm="1">
        <f t="array" ref="R1309">_xlfn.IFS(L1309&lt;=$W$6,1,L1309&lt;=$X$6,2,L1309&lt;=$Y$6,3,L1309&gt;$Y$6,4)</f>
        <v>1</v>
      </c>
      <c r="S1309">
        <f t="shared" si="40"/>
        <v>5</v>
      </c>
      <c r="T1309" t="str">
        <f t="shared" si="41"/>
        <v>2&gt;</v>
      </c>
    </row>
    <row r="1310" spans="1:20" x14ac:dyDescent="0.25">
      <c r="A1310">
        <v>1309</v>
      </c>
      <c r="B1310" t="s">
        <v>1328</v>
      </c>
      <c r="C1310">
        <v>71</v>
      </c>
      <c r="D1310" t="s">
        <v>18</v>
      </c>
      <c r="E1310">
        <v>1</v>
      </c>
      <c r="F1310">
        <v>35</v>
      </c>
      <c r="G1310">
        <v>11</v>
      </c>
      <c r="H1310">
        <v>236654.34</v>
      </c>
      <c r="I1310">
        <v>2</v>
      </c>
      <c r="J1310">
        <v>1</v>
      </c>
      <c r="K1310">
        <v>1</v>
      </c>
      <c r="L1310">
        <v>192928.82</v>
      </c>
      <c r="M1310">
        <v>0</v>
      </c>
      <c r="N1310">
        <v>3</v>
      </c>
      <c r="O1310">
        <v>2</v>
      </c>
      <c r="P1310">
        <v>4</v>
      </c>
      <c r="Q1310">
        <v>3</v>
      </c>
      <c r="R1310" cm="1">
        <f t="array" ref="R1310">_xlfn.IFS(L1310&lt;=$W$6,1,L1310&lt;=$X$6,2,L1310&lt;=$Y$6,3,L1310&gt;$Y$6,4)</f>
        <v>4</v>
      </c>
      <c r="S1310">
        <f t="shared" si="40"/>
        <v>2</v>
      </c>
      <c r="T1310" t="str">
        <f t="shared" si="41"/>
        <v>2&gt;</v>
      </c>
    </row>
    <row r="1311" spans="1:20" x14ac:dyDescent="0.25">
      <c r="A1311">
        <v>1310</v>
      </c>
      <c r="B1311" t="s">
        <v>1329</v>
      </c>
      <c r="C1311">
        <v>59.1</v>
      </c>
      <c r="D1311" t="s">
        <v>20</v>
      </c>
      <c r="E1311">
        <v>1</v>
      </c>
      <c r="F1311">
        <v>32</v>
      </c>
      <c r="G1311">
        <v>9</v>
      </c>
      <c r="H1311">
        <v>249715.38</v>
      </c>
      <c r="I1311">
        <v>2</v>
      </c>
      <c r="J1311">
        <v>0</v>
      </c>
      <c r="K1311">
        <v>0</v>
      </c>
      <c r="L1311">
        <v>50485.7</v>
      </c>
      <c r="M1311">
        <v>0</v>
      </c>
      <c r="N1311">
        <v>2</v>
      </c>
      <c r="O1311">
        <v>1</v>
      </c>
      <c r="P1311">
        <v>4</v>
      </c>
      <c r="Q1311">
        <v>3</v>
      </c>
      <c r="R1311" cm="1">
        <f t="array" ref="R1311">_xlfn.IFS(L1311&lt;=$W$6,1,L1311&lt;=$X$6,2,L1311&lt;=$Y$6,3,L1311&gt;$Y$6,4)</f>
        <v>1</v>
      </c>
      <c r="S1311">
        <f t="shared" si="40"/>
        <v>1</v>
      </c>
      <c r="T1311" t="str">
        <f t="shared" si="41"/>
        <v>2&gt;</v>
      </c>
    </row>
    <row r="1312" spans="1:20" x14ac:dyDescent="0.25">
      <c r="A1312">
        <v>1311</v>
      </c>
      <c r="B1312" t="s">
        <v>1330</v>
      </c>
      <c r="C1312">
        <v>74.8</v>
      </c>
      <c r="D1312" t="s">
        <v>27</v>
      </c>
      <c r="E1312">
        <v>0</v>
      </c>
      <c r="F1312">
        <v>29</v>
      </c>
      <c r="G1312">
        <v>3</v>
      </c>
      <c r="H1312">
        <v>181943.7</v>
      </c>
      <c r="I1312">
        <v>1</v>
      </c>
      <c r="J1312">
        <v>1</v>
      </c>
      <c r="K1312">
        <v>1</v>
      </c>
      <c r="L1312">
        <v>131662.47</v>
      </c>
      <c r="M1312">
        <v>0</v>
      </c>
      <c r="N1312">
        <v>4</v>
      </c>
      <c r="O1312">
        <v>1</v>
      </c>
      <c r="P1312">
        <v>1</v>
      </c>
      <c r="Q1312">
        <v>2</v>
      </c>
      <c r="R1312" cm="1">
        <f t="array" ref="R1312">_xlfn.IFS(L1312&lt;=$W$6,1,L1312&lt;=$X$6,2,L1312&lt;=$Y$6,3,L1312&gt;$Y$6,4)</f>
        <v>3</v>
      </c>
      <c r="S1312">
        <f t="shared" si="40"/>
        <v>1</v>
      </c>
      <c r="T1312">
        <f t="shared" si="41"/>
        <v>1</v>
      </c>
    </row>
    <row r="1313" spans="1:20" x14ac:dyDescent="0.25">
      <c r="A1313">
        <v>1312</v>
      </c>
      <c r="B1313" t="s">
        <v>1331</v>
      </c>
      <c r="C1313">
        <v>85</v>
      </c>
      <c r="D1313" t="s">
        <v>18</v>
      </c>
      <c r="E1313">
        <v>0</v>
      </c>
      <c r="F1313">
        <v>39</v>
      </c>
      <c r="G1313">
        <v>8</v>
      </c>
      <c r="H1313">
        <v>306295.5</v>
      </c>
      <c r="I1313">
        <v>1</v>
      </c>
      <c r="J1313">
        <v>1</v>
      </c>
      <c r="K1313">
        <v>1</v>
      </c>
      <c r="L1313">
        <v>152235.29999999999</v>
      </c>
      <c r="M1313">
        <v>0</v>
      </c>
      <c r="N1313">
        <v>4</v>
      </c>
      <c r="O1313">
        <v>2</v>
      </c>
      <c r="P1313">
        <v>3</v>
      </c>
      <c r="Q1313">
        <v>4</v>
      </c>
      <c r="R1313" cm="1">
        <f t="array" ref="R1313">_xlfn.IFS(L1313&lt;=$W$6,1,L1313&lt;=$X$6,2,L1313&lt;=$Y$6,3,L1313&gt;$Y$6,4)</f>
        <v>4</v>
      </c>
      <c r="S1313">
        <f t="shared" si="40"/>
        <v>3</v>
      </c>
      <c r="T1313">
        <f t="shared" si="41"/>
        <v>1</v>
      </c>
    </row>
    <row r="1314" spans="1:20" x14ac:dyDescent="0.25">
      <c r="A1314">
        <v>1313</v>
      </c>
      <c r="B1314" t="s">
        <v>1332</v>
      </c>
      <c r="C1314">
        <v>54.2</v>
      </c>
      <c r="D1314" t="s">
        <v>18</v>
      </c>
      <c r="E1314">
        <v>1</v>
      </c>
      <c r="F1314">
        <v>40</v>
      </c>
      <c r="G1314">
        <v>9</v>
      </c>
      <c r="H1314">
        <v>131884.51999999999</v>
      </c>
      <c r="I1314">
        <v>1</v>
      </c>
      <c r="J1314">
        <v>1</v>
      </c>
      <c r="K1314">
        <v>1</v>
      </c>
      <c r="L1314">
        <v>68093.23</v>
      </c>
      <c r="M1314">
        <v>1</v>
      </c>
      <c r="N1314">
        <v>1</v>
      </c>
      <c r="O1314">
        <v>3</v>
      </c>
      <c r="P1314">
        <v>4</v>
      </c>
      <c r="Q1314">
        <v>2</v>
      </c>
      <c r="R1314" cm="1">
        <f t="array" ref="R1314">_xlfn.IFS(L1314&lt;=$W$6,1,L1314&lt;=$X$6,2,L1314&lt;=$Y$6,3,L1314&gt;$Y$6,4)</f>
        <v>2</v>
      </c>
      <c r="S1314">
        <f t="shared" si="40"/>
        <v>3</v>
      </c>
      <c r="T1314">
        <f t="shared" si="41"/>
        <v>1</v>
      </c>
    </row>
    <row r="1315" spans="1:20" x14ac:dyDescent="0.25">
      <c r="A1315">
        <v>1314</v>
      </c>
      <c r="B1315" t="s">
        <v>1333</v>
      </c>
      <c r="C1315">
        <v>80.900000000000006</v>
      </c>
      <c r="D1315" t="s">
        <v>18</v>
      </c>
      <c r="E1315">
        <v>1</v>
      </c>
      <c r="F1315">
        <v>40</v>
      </c>
      <c r="G1315">
        <v>4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  <c r="N1315">
        <v>4</v>
      </c>
      <c r="O1315">
        <v>3</v>
      </c>
      <c r="P1315">
        <v>1</v>
      </c>
      <c r="Q1315">
        <v>1</v>
      </c>
      <c r="R1315" cm="1">
        <f t="array" ref="R1315">_xlfn.IFS(L1315&lt;=$W$6,1,L1315&lt;=$X$6,2,L1315&lt;=$Y$6,3,L1315&gt;$Y$6,4)</f>
        <v>2</v>
      </c>
      <c r="S1315">
        <f t="shared" si="40"/>
        <v>3</v>
      </c>
      <c r="T1315" t="str">
        <f t="shared" si="41"/>
        <v>2&gt;</v>
      </c>
    </row>
    <row r="1316" spans="1:20" x14ac:dyDescent="0.25">
      <c r="A1316">
        <v>1315</v>
      </c>
      <c r="B1316" t="s">
        <v>1334</v>
      </c>
      <c r="C1316">
        <v>67.5</v>
      </c>
      <c r="D1316" t="s">
        <v>18</v>
      </c>
      <c r="E1316">
        <v>1</v>
      </c>
      <c r="F1316">
        <v>56</v>
      </c>
      <c r="G1316">
        <v>3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  <c r="N1316">
        <v>3</v>
      </c>
      <c r="O1316">
        <v>4</v>
      </c>
      <c r="P1316">
        <v>1</v>
      </c>
      <c r="Q1316">
        <v>1</v>
      </c>
      <c r="R1316" cm="1">
        <f t="array" ref="R1316">_xlfn.IFS(L1316&lt;=$W$6,1,L1316&lt;=$X$6,2,L1316&lt;=$Y$6,3,L1316&gt;$Y$6,4)</f>
        <v>4</v>
      </c>
      <c r="S1316">
        <f t="shared" si="40"/>
        <v>5</v>
      </c>
      <c r="T1316">
        <f t="shared" si="41"/>
        <v>1</v>
      </c>
    </row>
    <row r="1317" spans="1:20" x14ac:dyDescent="0.25">
      <c r="A1317">
        <v>1316</v>
      </c>
      <c r="B1317" t="s">
        <v>1335</v>
      </c>
      <c r="C1317">
        <v>60.7</v>
      </c>
      <c r="D1317" t="s">
        <v>20</v>
      </c>
      <c r="E1317">
        <v>0</v>
      </c>
      <c r="F1317">
        <v>29</v>
      </c>
      <c r="G1317">
        <v>6</v>
      </c>
      <c r="H1317">
        <v>201824.38</v>
      </c>
      <c r="I1317">
        <v>1</v>
      </c>
      <c r="J1317">
        <v>0</v>
      </c>
      <c r="K1317">
        <v>0</v>
      </c>
      <c r="L1317">
        <v>7631.27</v>
      </c>
      <c r="M1317">
        <v>0</v>
      </c>
      <c r="N1317">
        <v>2</v>
      </c>
      <c r="O1317">
        <v>1</v>
      </c>
      <c r="P1317">
        <v>2</v>
      </c>
      <c r="Q1317">
        <v>3</v>
      </c>
      <c r="R1317" cm="1">
        <f t="array" ref="R1317">_xlfn.IFS(L1317&lt;=$W$6,1,L1317&lt;=$X$6,2,L1317&lt;=$Y$6,3,L1317&gt;$Y$6,4)</f>
        <v>1</v>
      </c>
      <c r="S1317">
        <f t="shared" si="40"/>
        <v>1</v>
      </c>
      <c r="T1317">
        <f t="shared" si="41"/>
        <v>1</v>
      </c>
    </row>
    <row r="1318" spans="1:20" x14ac:dyDescent="0.25">
      <c r="A1318">
        <v>1317</v>
      </c>
      <c r="B1318" t="s">
        <v>1336</v>
      </c>
      <c r="C1318">
        <v>85</v>
      </c>
      <c r="D1318" t="s">
        <v>18</v>
      </c>
      <c r="E1318">
        <v>0</v>
      </c>
      <c r="F1318">
        <v>33</v>
      </c>
      <c r="G1318">
        <v>5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  <c r="N1318">
        <v>4</v>
      </c>
      <c r="O1318">
        <v>1</v>
      </c>
      <c r="P1318">
        <v>2</v>
      </c>
      <c r="Q1318">
        <v>1</v>
      </c>
      <c r="R1318" cm="1">
        <f t="array" ref="R1318">_xlfn.IFS(L1318&lt;=$W$6,1,L1318&lt;=$X$6,2,L1318&lt;=$Y$6,3,L1318&gt;$Y$6,4)</f>
        <v>1</v>
      </c>
      <c r="S1318">
        <f t="shared" si="40"/>
        <v>2</v>
      </c>
      <c r="T1318" t="str">
        <f t="shared" si="41"/>
        <v>2&gt;</v>
      </c>
    </row>
    <row r="1319" spans="1:20" x14ac:dyDescent="0.25">
      <c r="A1319">
        <v>1318</v>
      </c>
      <c r="B1319" t="s">
        <v>1337</v>
      </c>
      <c r="C1319">
        <v>78.900000000000006</v>
      </c>
      <c r="D1319" t="s">
        <v>18</v>
      </c>
      <c r="E1319">
        <v>1</v>
      </c>
      <c r="F1319">
        <v>39</v>
      </c>
      <c r="G1319">
        <v>4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  <c r="N1319">
        <v>4</v>
      </c>
      <c r="O1319">
        <v>2</v>
      </c>
      <c r="P1319">
        <v>1</v>
      </c>
      <c r="Q1319">
        <v>1</v>
      </c>
      <c r="R1319" cm="1">
        <f t="array" ref="R1319">_xlfn.IFS(L1319&lt;=$W$6,1,L1319&lt;=$X$6,2,L1319&lt;=$Y$6,3,L1319&gt;$Y$6,4)</f>
        <v>3</v>
      </c>
      <c r="S1319">
        <f t="shared" si="40"/>
        <v>3</v>
      </c>
      <c r="T1319">
        <f t="shared" si="41"/>
        <v>1</v>
      </c>
    </row>
    <row r="1320" spans="1:20" x14ac:dyDescent="0.25">
      <c r="A1320">
        <v>1319</v>
      </c>
      <c r="B1320" t="s">
        <v>1338</v>
      </c>
      <c r="C1320">
        <v>59.8</v>
      </c>
      <c r="D1320" t="s">
        <v>18</v>
      </c>
      <c r="E1320">
        <v>0</v>
      </c>
      <c r="F1320">
        <v>45</v>
      </c>
      <c r="G1320">
        <v>6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  <c r="N1320">
        <v>2</v>
      </c>
      <c r="O1320">
        <v>3</v>
      </c>
      <c r="P1320">
        <v>2</v>
      </c>
      <c r="Q1320">
        <v>1</v>
      </c>
      <c r="R1320" cm="1">
        <f t="array" ref="R1320">_xlfn.IFS(L1320&lt;=$W$6,1,L1320&lt;=$X$6,2,L1320&lt;=$Y$6,3,L1320&gt;$Y$6,4)</f>
        <v>3</v>
      </c>
      <c r="S1320">
        <f t="shared" si="40"/>
        <v>4</v>
      </c>
      <c r="T1320" t="str">
        <f t="shared" si="41"/>
        <v>2&gt;</v>
      </c>
    </row>
    <row r="1321" spans="1:20" x14ac:dyDescent="0.25">
      <c r="A1321">
        <v>1320</v>
      </c>
      <c r="B1321" t="s">
        <v>1339</v>
      </c>
      <c r="C1321">
        <v>75.599999999999994</v>
      </c>
      <c r="D1321" t="s">
        <v>27</v>
      </c>
      <c r="E1321">
        <v>1</v>
      </c>
      <c r="F1321">
        <v>43</v>
      </c>
      <c r="G1321">
        <v>3</v>
      </c>
      <c r="H1321">
        <v>248878.98</v>
      </c>
      <c r="I1321">
        <v>2</v>
      </c>
      <c r="J1321">
        <v>0</v>
      </c>
      <c r="K1321">
        <v>1</v>
      </c>
      <c r="L1321">
        <v>47093.11</v>
      </c>
      <c r="M1321">
        <v>0</v>
      </c>
      <c r="N1321">
        <v>4</v>
      </c>
      <c r="O1321">
        <v>3</v>
      </c>
      <c r="P1321">
        <v>1</v>
      </c>
      <c r="Q1321">
        <v>3</v>
      </c>
      <c r="R1321" cm="1">
        <f t="array" ref="R1321">_xlfn.IFS(L1321&lt;=$W$6,1,L1321&lt;=$X$6,2,L1321&lt;=$Y$6,3,L1321&gt;$Y$6,4)</f>
        <v>1</v>
      </c>
      <c r="S1321">
        <f t="shared" si="40"/>
        <v>4</v>
      </c>
      <c r="T1321" t="str">
        <f t="shared" si="41"/>
        <v>2&gt;</v>
      </c>
    </row>
    <row r="1322" spans="1:20" x14ac:dyDescent="0.25">
      <c r="A1322">
        <v>1321</v>
      </c>
      <c r="B1322" t="s">
        <v>1340</v>
      </c>
      <c r="C1322">
        <v>68.7</v>
      </c>
      <c r="D1322" t="s">
        <v>18</v>
      </c>
      <c r="E1322">
        <v>0</v>
      </c>
      <c r="F1322">
        <v>49</v>
      </c>
      <c r="G1322">
        <v>8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  <c r="N1322">
        <v>3</v>
      </c>
      <c r="O1322">
        <v>4</v>
      </c>
      <c r="P1322">
        <v>3</v>
      </c>
      <c r="Q1322">
        <v>1</v>
      </c>
      <c r="R1322" cm="1">
        <f t="array" ref="R1322">_xlfn.IFS(L1322&lt;=$W$6,1,L1322&lt;=$X$6,2,L1322&lt;=$Y$6,3,L1322&gt;$Y$6,4)</f>
        <v>4</v>
      </c>
      <c r="S1322">
        <f t="shared" si="40"/>
        <v>5</v>
      </c>
      <c r="T1322" t="str">
        <f t="shared" si="41"/>
        <v>2&gt;</v>
      </c>
    </row>
    <row r="1323" spans="1:20" x14ac:dyDescent="0.25">
      <c r="A1323">
        <v>1322</v>
      </c>
      <c r="B1323" t="s">
        <v>1341</v>
      </c>
      <c r="C1323">
        <v>72.400000000000006</v>
      </c>
      <c r="D1323" t="s">
        <v>18</v>
      </c>
      <c r="E1323">
        <v>1</v>
      </c>
      <c r="F1323">
        <v>42</v>
      </c>
      <c r="G1323">
        <v>7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  <c r="N1323">
        <v>4</v>
      </c>
      <c r="O1323">
        <v>3</v>
      </c>
      <c r="P1323">
        <v>3</v>
      </c>
      <c r="Q1323">
        <v>1</v>
      </c>
      <c r="R1323" cm="1">
        <f t="array" ref="R1323">_xlfn.IFS(L1323&lt;=$W$6,1,L1323&lt;=$X$6,2,L1323&lt;=$Y$6,3,L1323&gt;$Y$6,4)</f>
        <v>3</v>
      </c>
      <c r="S1323">
        <f t="shared" si="40"/>
        <v>4</v>
      </c>
      <c r="T1323" t="str">
        <f t="shared" si="41"/>
        <v>2&gt;</v>
      </c>
    </row>
    <row r="1324" spans="1:20" x14ac:dyDescent="0.25">
      <c r="A1324">
        <v>1323</v>
      </c>
      <c r="B1324" t="s">
        <v>1342</v>
      </c>
      <c r="C1324">
        <v>70</v>
      </c>
      <c r="D1324" t="s">
        <v>18</v>
      </c>
      <c r="E1324">
        <v>0</v>
      </c>
      <c r="F1324">
        <v>46</v>
      </c>
      <c r="G1324">
        <v>3</v>
      </c>
      <c r="H1324">
        <v>117563.52</v>
      </c>
      <c r="I1324">
        <v>1</v>
      </c>
      <c r="J1324">
        <v>1</v>
      </c>
      <c r="K1324">
        <v>0</v>
      </c>
      <c r="L1324">
        <v>16874.919999999998</v>
      </c>
      <c r="M1324">
        <v>0</v>
      </c>
      <c r="N1324">
        <v>3</v>
      </c>
      <c r="O1324">
        <v>3</v>
      </c>
      <c r="P1324">
        <v>1</v>
      </c>
      <c r="Q1324">
        <v>2</v>
      </c>
      <c r="R1324" cm="1">
        <f t="array" ref="R1324">_xlfn.IFS(L1324&lt;=$W$6,1,L1324&lt;=$X$6,2,L1324&lt;=$Y$6,3,L1324&gt;$Y$6,4)</f>
        <v>1</v>
      </c>
      <c r="S1324">
        <f t="shared" si="40"/>
        <v>4</v>
      </c>
      <c r="T1324">
        <f t="shared" si="41"/>
        <v>1</v>
      </c>
    </row>
    <row r="1325" spans="1:20" x14ac:dyDescent="0.25">
      <c r="A1325">
        <v>1324</v>
      </c>
      <c r="B1325" t="s">
        <v>1343</v>
      </c>
      <c r="C1325">
        <v>63.5</v>
      </c>
      <c r="D1325" t="s">
        <v>20</v>
      </c>
      <c r="E1325">
        <v>1</v>
      </c>
      <c r="F1325">
        <v>52</v>
      </c>
      <c r="G1325">
        <v>8</v>
      </c>
      <c r="H1325">
        <v>318907.28000000003</v>
      </c>
      <c r="I1325">
        <v>2</v>
      </c>
      <c r="J1325">
        <v>0</v>
      </c>
      <c r="K1325">
        <v>0</v>
      </c>
      <c r="L1325">
        <v>54560.79</v>
      </c>
      <c r="M1325">
        <v>1</v>
      </c>
      <c r="N1325">
        <v>2</v>
      </c>
      <c r="O1325">
        <v>4</v>
      </c>
      <c r="P1325">
        <v>3</v>
      </c>
      <c r="Q1325">
        <v>4</v>
      </c>
      <c r="R1325" cm="1">
        <f t="array" ref="R1325">_xlfn.IFS(L1325&lt;=$W$6,1,L1325&lt;=$X$6,2,L1325&lt;=$Y$6,3,L1325&gt;$Y$6,4)</f>
        <v>2</v>
      </c>
      <c r="S1325">
        <f t="shared" si="40"/>
        <v>5</v>
      </c>
      <c r="T1325" t="str">
        <f t="shared" si="41"/>
        <v>2&gt;</v>
      </c>
    </row>
    <row r="1326" spans="1:20" x14ac:dyDescent="0.25">
      <c r="A1326">
        <v>1325</v>
      </c>
      <c r="B1326" t="s">
        <v>1344</v>
      </c>
      <c r="C1326">
        <v>68.7</v>
      </c>
      <c r="D1326" t="s">
        <v>27</v>
      </c>
      <c r="E1326">
        <v>1</v>
      </c>
      <c r="F1326">
        <v>28</v>
      </c>
      <c r="G1326">
        <v>3</v>
      </c>
      <c r="H1326">
        <v>285443.03999999998</v>
      </c>
      <c r="I1326">
        <v>1</v>
      </c>
      <c r="J1326">
        <v>1</v>
      </c>
      <c r="K1326">
        <v>1</v>
      </c>
      <c r="L1326">
        <v>153605.75</v>
      </c>
      <c r="M1326">
        <v>0</v>
      </c>
      <c r="N1326">
        <v>3</v>
      </c>
      <c r="O1326">
        <v>1</v>
      </c>
      <c r="P1326">
        <v>1</v>
      </c>
      <c r="Q1326">
        <v>4</v>
      </c>
      <c r="R1326" cm="1">
        <f t="array" ref="R1326">_xlfn.IFS(L1326&lt;=$W$6,1,L1326&lt;=$X$6,2,L1326&lt;=$Y$6,3,L1326&gt;$Y$6,4)</f>
        <v>4</v>
      </c>
      <c r="S1326">
        <f t="shared" si="40"/>
        <v>1</v>
      </c>
      <c r="T1326">
        <f t="shared" si="41"/>
        <v>1</v>
      </c>
    </row>
    <row r="1327" spans="1:20" x14ac:dyDescent="0.25">
      <c r="A1327">
        <v>1326</v>
      </c>
      <c r="B1327" t="s">
        <v>1345</v>
      </c>
      <c r="C1327">
        <v>61.3</v>
      </c>
      <c r="D1327" t="s">
        <v>18</v>
      </c>
      <c r="E1327">
        <v>0</v>
      </c>
      <c r="F1327">
        <v>48</v>
      </c>
      <c r="G1327">
        <v>9</v>
      </c>
      <c r="H1327">
        <v>335591.2</v>
      </c>
      <c r="I1327">
        <v>1</v>
      </c>
      <c r="J1327">
        <v>0</v>
      </c>
      <c r="K1327">
        <v>1</v>
      </c>
      <c r="L1327">
        <v>44390.38</v>
      </c>
      <c r="M1327">
        <v>0</v>
      </c>
      <c r="N1327">
        <v>2</v>
      </c>
      <c r="O1327">
        <v>4</v>
      </c>
      <c r="P1327">
        <v>4</v>
      </c>
      <c r="Q1327">
        <v>4</v>
      </c>
      <c r="R1327" cm="1">
        <f t="array" ref="R1327">_xlfn.IFS(L1327&lt;=$W$6,1,L1327&lt;=$X$6,2,L1327&lt;=$Y$6,3,L1327&gt;$Y$6,4)</f>
        <v>1</v>
      </c>
      <c r="S1327">
        <f t="shared" si="40"/>
        <v>5</v>
      </c>
      <c r="T1327">
        <f t="shared" si="41"/>
        <v>1</v>
      </c>
    </row>
    <row r="1328" spans="1:20" x14ac:dyDescent="0.25">
      <c r="A1328">
        <v>1327</v>
      </c>
      <c r="B1328" t="s">
        <v>1346</v>
      </c>
      <c r="C1328">
        <v>78.099999999999994</v>
      </c>
      <c r="D1328" t="s">
        <v>18</v>
      </c>
      <c r="E1328">
        <v>0</v>
      </c>
      <c r="F1328">
        <v>40</v>
      </c>
      <c r="G1328">
        <v>4</v>
      </c>
      <c r="H1328">
        <v>256691.38</v>
      </c>
      <c r="I1328">
        <v>2</v>
      </c>
      <c r="J1328">
        <v>1</v>
      </c>
      <c r="K1328">
        <v>0</v>
      </c>
      <c r="L1328">
        <v>63218.85</v>
      </c>
      <c r="M1328">
        <v>0</v>
      </c>
      <c r="N1328">
        <v>4</v>
      </c>
      <c r="O1328">
        <v>3</v>
      </c>
      <c r="P1328">
        <v>1</v>
      </c>
      <c r="Q1328">
        <v>4</v>
      </c>
      <c r="R1328" cm="1">
        <f t="array" ref="R1328">_xlfn.IFS(L1328&lt;=$W$6,1,L1328&lt;=$X$6,2,L1328&lt;=$Y$6,3,L1328&gt;$Y$6,4)</f>
        <v>2</v>
      </c>
      <c r="S1328">
        <f t="shared" si="40"/>
        <v>3</v>
      </c>
      <c r="T1328" t="str">
        <f t="shared" si="41"/>
        <v>2&gt;</v>
      </c>
    </row>
    <row r="1329" spans="1:20" x14ac:dyDescent="0.25">
      <c r="A1329">
        <v>1328</v>
      </c>
      <c r="B1329" t="s">
        <v>1347</v>
      </c>
      <c r="C1329">
        <v>70.3</v>
      </c>
      <c r="D1329" t="s">
        <v>20</v>
      </c>
      <c r="E1329">
        <v>1</v>
      </c>
      <c r="F1329">
        <v>22</v>
      </c>
      <c r="G1329">
        <v>4</v>
      </c>
      <c r="H1329">
        <v>330521.96000000002</v>
      </c>
      <c r="I1329">
        <v>1</v>
      </c>
      <c r="J1329">
        <v>1</v>
      </c>
      <c r="K1329">
        <v>1</v>
      </c>
      <c r="L1329">
        <v>41626.78</v>
      </c>
      <c r="M1329">
        <v>0</v>
      </c>
      <c r="N1329">
        <v>3</v>
      </c>
      <c r="O1329">
        <v>1</v>
      </c>
      <c r="P1329">
        <v>1</v>
      </c>
      <c r="Q1329">
        <v>4</v>
      </c>
      <c r="R1329" cm="1">
        <f t="array" ref="R1329">_xlfn.IFS(L1329&lt;=$W$6,1,L1329&lt;=$X$6,2,L1329&lt;=$Y$6,3,L1329&gt;$Y$6,4)</f>
        <v>1</v>
      </c>
      <c r="S1329">
        <f t="shared" si="40"/>
        <v>1</v>
      </c>
      <c r="T1329">
        <f t="shared" si="41"/>
        <v>1</v>
      </c>
    </row>
    <row r="1330" spans="1:20" x14ac:dyDescent="0.25">
      <c r="A1330">
        <v>1329</v>
      </c>
      <c r="B1330" t="s">
        <v>1348</v>
      </c>
      <c r="C1330">
        <v>59.3</v>
      </c>
      <c r="D1330" t="s">
        <v>27</v>
      </c>
      <c r="E1330">
        <v>0</v>
      </c>
      <c r="F1330">
        <v>64</v>
      </c>
      <c r="G1330">
        <v>4</v>
      </c>
      <c r="H1330">
        <v>236467.62</v>
      </c>
      <c r="I1330">
        <v>1</v>
      </c>
      <c r="J1330">
        <v>0</v>
      </c>
      <c r="K1330">
        <v>1</v>
      </c>
      <c r="L1330">
        <v>24765.53</v>
      </c>
      <c r="M1330">
        <v>1</v>
      </c>
      <c r="N1330">
        <v>2</v>
      </c>
      <c r="O1330">
        <v>4</v>
      </c>
      <c r="P1330">
        <v>1</v>
      </c>
      <c r="Q1330">
        <v>3</v>
      </c>
      <c r="R1330" cm="1">
        <f t="array" ref="R1330">_xlfn.IFS(L1330&lt;=$W$6,1,L1330&lt;=$X$6,2,L1330&lt;=$Y$6,3,L1330&gt;$Y$6,4)</f>
        <v>1</v>
      </c>
      <c r="S1330">
        <f t="shared" si="40"/>
        <v>5</v>
      </c>
      <c r="T1330">
        <f t="shared" si="41"/>
        <v>1</v>
      </c>
    </row>
    <row r="1331" spans="1:20" x14ac:dyDescent="0.25">
      <c r="A1331">
        <v>1330</v>
      </c>
      <c r="B1331" t="s">
        <v>1349</v>
      </c>
      <c r="C1331">
        <v>74.3</v>
      </c>
      <c r="D1331" t="s">
        <v>18</v>
      </c>
      <c r="E1331">
        <v>0</v>
      </c>
      <c r="F1331">
        <v>42</v>
      </c>
      <c r="G1331">
        <v>7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  <c r="N1331">
        <v>4</v>
      </c>
      <c r="O1331">
        <v>3</v>
      </c>
      <c r="P1331">
        <v>3</v>
      </c>
      <c r="Q1331">
        <v>1</v>
      </c>
      <c r="R1331" cm="1">
        <f t="array" ref="R1331">_xlfn.IFS(L1331&lt;=$W$6,1,L1331&lt;=$X$6,2,L1331&lt;=$Y$6,3,L1331&gt;$Y$6,4)</f>
        <v>1</v>
      </c>
      <c r="S1331">
        <f t="shared" si="40"/>
        <v>4</v>
      </c>
      <c r="T1331">
        <f t="shared" si="41"/>
        <v>1</v>
      </c>
    </row>
    <row r="1332" spans="1:20" x14ac:dyDescent="0.25">
      <c r="A1332">
        <v>1331</v>
      </c>
      <c r="B1332" t="s">
        <v>1350</v>
      </c>
      <c r="C1332">
        <v>64</v>
      </c>
      <c r="D1332" t="s">
        <v>20</v>
      </c>
      <c r="E1332">
        <v>0</v>
      </c>
      <c r="F1332">
        <v>48</v>
      </c>
      <c r="G1332">
        <v>9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  <c r="N1332">
        <v>2</v>
      </c>
      <c r="O1332">
        <v>4</v>
      </c>
      <c r="P1332">
        <v>4</v>
      </c>
      <c r="Q1332">
        <v>1</v>
      </c>
      <c r="R1332" cm="1">
        <f t="array" ref="R1332">_xlfn.IFS(L1332&lt;=$W$6,1,L1332&lt;=$X$6,2,L1332&lt;=$Y$6,3,L1332&gt;$Y$6,4)</f>
        <v>2</v>
      </c>
      <c r="S1332">
        <f t="shared" si="40"/>
        <v>5</v>
      </c>
      <c r="T1332" t="str">
        <f t="shared" si="41"/>
        <v>2&gt;</v>
      </c>
    </row>
    <row r="1333" spans="1:20" x14ac:dyDescent="0.25">
      <c r="A1333">
        <v>1332</v>
      </c>
      <c r="B1333" t="s">
        <v>1351</v>
      </c>
      <c r="C1333">
        <v>84.9</v>
      </c>
      <c r="D1333" t="s">
        <v>27</v>
      </c>
      <c r="E1333">
        <v>1</v>
      </c>
      <c r="F1333">
        <v>39</v>
      </c>
      <c r="G1333">
        <v>8</v>
      </c>
      <c r="H1333">
        <v>286905.48</v>
      </c>
      <c r="I1333">
        <v>2</v>
      </c>
      <c r="J1333">
        <v>1</v>
      </c>
      <c r="K1333">
        <v>1</v>
      </c>
      <c r="L1333">
        <v>17294.12</v>
      </c>
      <c r="M1333">
        <v>0</v>
      </c>
      <c r="N1333">
        <v>4</v>
      </c>
      <c r="O1333">
        <v>2</v>
      </c>
      <c r="P1333">
        <v>3</v>
      </c>
      <c r="Q1333">
        <v>4</v>
      </c>
      <c r="R1333" cm="1">
        <f t="array" ref="R1333">_xlfn.IFS(L1333&lt;=$W$6,1,L1333&lt;=$X$6,2,L1333&lt;=$Y$6,3,L1333&gt;$Y$6,4)</f>
        <v>1</v>
      </c>
      <c r="S1333">
        <f t="shared" si="40"/>
        <v>3</v>
      </c>
      <c r="T1333" t="str">
        <f t="shared" si="41"/>
        <v>2&gt;</v>
      </c>
    </row>
    <row r="1334" spans="1:20" x14ac:dyDescent="0.25">
      <c r="A1334">
        <v>1333</v>
      </c>
      <c r="B1334" t="s">
        <v>1352</v>
      </c>
      <c r="C1334">
        <v>77.8</v>
      </c>
      <c r="D1334" t="s">
        <v>18</v>
      </c>
      <c r="E1334">
        <v>1</v>
      </c>
      <c r="F1334">
        <v>40</v>
      </c>
      <c r="G1334">
        <v>4</v>
      </c>
      <c r="H1334">
        <v>290036.98</v>
      </c>
      <c r="I1334">
        <v>2</v>
      </c>
      <c r="J1334">
        <v>1</v>
      </c>
      <c r="K1334">
        <v>1</v>
      </c>
      <c r="L1334">
        <v>126702.41</v>
      </c>
      <c r="M1334">
        <v>0</v>
      </c>
      <c r="N1334">
        <v>4</v>
      </c>
      <c r="O1334">
        <v>3</v>
      </c>
      <c r="P1334">
        <v>1</v>
      </c>
      <c r="Q1334">
        <v>4</v>
      </c>
      <c r="R1334" cm="1">
        <f t="array" ref="R1334">_xlfn.IFS(L1334&lt;=$W$6,1,L1334&lt;=$X$6,2,L1334&lt;=$Y$6,3,L1334&gt;$Y$6,4)</f>
        <v>3</v>
      </c>
      <c r="S1334">
        <f t="shared" si="40"/>
        <v>3</v>
      </c>
      <c r="T1334" t="str">
        <f t="shared" si="41"/>
        <v>2&gt;</v>
      </c>
    </row>
    <row r="1335" spans="1:20" x14ac:dyDescent="0.25">
      <c r="A1335">
        <v>1334</v>
      </c>
      <c r="B1335" t="s">
        <v>1353</v>
      </c>
      <c r="C1335">
        <v>53.9</v>
      </c>
      <c r="D1335" t="s">
        <v>27</v>
      </c>
      <c r="E1335">
        <v>0</v>
      </c>
      <c r="F1335">
        <v>40</v>
      </c>
      <c r="G1335">
        <v>9</v>
      </c>
      <c r="H1335">
        <v>164815.01999999999</v>
      </c>
      <c r="I1335">
        <v>1</v>
      </c>
      <c r="J1335">
        <v>1</v>
      </c>
      <c r="K1335">
        <v>0</v>
      </c>
      <c r="L1335">
        <v>13123.41</v>
      </c>
      <c r="M1335">
        <v>0</v>
      </c>
      <c r="N1335">
        <v>1</v>
      </c>
      <c r="O1335">
        <v>3</v>
      </c>
      <c r="P1335">
        <v>4</v>
      </c>
      <c r="Q1335">
        <v>2</v>
      </c>
      <c r="R1335" cm="1">
        <f t="array" ref="R1335">_xlfn.IFS(L1335&lt;=$W$6,1,L1335&lt;=$X$6,2,L1335&lt;=$Y$6,3,L1335&gt;$Y$6,4)</f>
        <v>1</v>
      </c>
      <c r="S1335">
        <f t="shared" si="40"/>
        <v>3</v>
      </c>
      <c r="T1335">
        <f t="shared" si="41"/>
        <v>1</v>
      </c>
    </row>
    <row r="1336" spans="1:20" x14ac:dyDescent="0.25">
      <c r="A1336">
        <v>1335</v>
      </c>
      <c r="B1336" t="s">
        <v>1354</v>
      </c>
      <c r="C1336">
        <v>48.9</v>
      </c>
      <c r="D1336" t="s">
        <v>27</v>
      </c>
      <c r="E1336">
        <v>1</v>
      </c>
      <c r="F1336">
        <v>30</v>
      </c>
      <c r="G1336">
        <v>2</v>
      </c>
      <c r="H1336">
        <v>158921.96</v>
      </c>
      <c r="I1336">
        <v>2</v>
      </c>
      <c r="J1336">
        <v>1</v>
      </c>
      <c r="K1336">
        <v>1</v>
      </c>
      <c r="L1336">
        <v>167973.63</v>
      </c>
      <c r="M1336">
        <v>0</v>
      </c>
      <c r="N1336">
        <v>1</v>
      </c>
      <c r="O1336">
        <v>1</v>
      </c>
      <c r="P1336">
        <v>1</v>
      </c>
      <c r="Q1336">
        <v>2</v>
      </c>
      <c r="R1336" cm="1">
        <f t="array" ref="R1336">_xlfn.IFS(L1336&lt;=$W$6,1,L1336&lt;=$X$6,2,L1336&lt;=$Y$6,3,L1336&gt;$Y$6,4)</f>
        <v>4</v>
      </c>
      <c r="S1336">
        <f t="shared" si="40"/>
        <v>1</v>
      </c>
      <c r="T1336" t="str">
        <f t="shared" si="41"/>
        <v>2&gt;</v>
      </c>
    </row>
    <row r="1337" spans="1:20" x14ac:dyDescent="0.25">
      <c r="A1337">
        <v>1336</v>
      </c>
      <c r="B1337" t="s">
        <v>1355</v>
      </c>
      <c r="C1337">
        <v>56.8</v>
      </c>
      <c r="D1337" t="s">
        <v>20</v>
      </c>
      <c r="E1337">
        <v>0</v>
      </c>
      <c r="F1337">
        <v>45</v>
      </c>
      <c r="G1337">
        <v>10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  <c r="N1337">
        <v>1</v>
      </c>
      <c r="O1337">
        <v>3</v>
      </c>
      <c r="P1337">
        <v>4</v>
      </c>
      <c r="Q1337">
        <v>1</v>
      </c>
      <c r="R1337" cm="1">
        <f t="array" ref="R1337">_xlfn.IFS(L1337&lt;=$W$6,1,L1337&lt;=$X$6,2,L1337&lt;=$Y$6,3,L1337&gt;$Y$6,4)</f>
        <v>3</v>
      </c>
      <c r="S1337">
        <f t="shared" si="40"/>
        <v>4</v>
      </c>
      <c r="T1337">
        <f t="shared" si="41"/>
        <v>1</v>
      </c>
    </row>
    <row r="1338" spans="1:20" x14ac:dyDescent="0.25">
      <c r="A1338">
        <v>1337</v>
      </c>
      <c r="B1338" t="s">
        <v>1356</v>
      </c>
      <c r="C1338">
        <v>61.8</v>
      </c>
      <c r="D1338" t="s">
        <v>20</v>
      </c>
      <c r="E1338">
        <v>1</v>
      </c>
      <c r="F1338">
        <v>40</v>
      </c>
      <c r="G1338">
        <v>6</v>
      </c>
      <c r="H1338">
        <v>252947.98</v>
      </c>
      <c r="I1338">
        <v>1</v>
      </c>
      <c r="J1338">
        <v>1</v>
      </c>
      <c r="K1338">
        <v>0</v>
      </c>
      <c r="L1338">
        <v>91972.49</v>
      </c>
      <c r="M1338">
        <v>0</v>
      </c>
      <c r="N1338">
        <v>2</v>
      </c>
      <c r="O1338">
        <v>3</v>
      </c>
      <c r="P1338">
        <v>2</v>
      </c>
      <c r="Q1338">
        <v>3</v>
      </c>
      <c r="R1338" cm="1">
        <f t="array" ref="R1338">_xlfn.IFS(L1338&lt;=$W$6,1,L1338&lt;=$X$6,2,L1338&lt;=$Y$6,3,L1338&gt;$Y$6,4)</f>
        <v>2</v>
      </c>
      <c r="S1338">
        <f t="shared" si="40"/>
        <v>3</v>
      </c>
      <c r="T1338">
        <f t="shared" si="41"/>
        <v>1</v>
      </c>
    </row>
    <row r="1339" spans="1:20" x14ac:dyDescent="0.25">
      <c r="A1339">
        <v>1338</v>
      </c>
      <c r="B1339" t="s">
        <v>1357</v>
      </c>
      <c r="C1339">
        <v>71</v>
      </c>
      <c r="D1339" t="s">
        <v>27</v>
      </c>
      <c r="E1339">
        <v>0</v>
      </c>
      <c r="F1339">
        <v>32</v>
      </c>
      <c r="G1339">
        <v>11</v>
      </c>
      <c r="H1339">
        <v>267074.2</v>
      </c>
      <c r="I1339">
        <v>2</v>
      </c>
      <c r="J1339">
        <v>1</v>
      </c>
      <c r="K1339">
        <v>0</v>
      </c>
      <c r="L1339">
        <v>155593.74</v>
      </c>
      <c r="M1339">
        <v>0</v>
      </c>
      <c r="N1339">
        <v>3</v>
      </c>
      <c r="O1339">
        <v>1</v>
      </c>
      <c r="P1339">
        <v>4</v>
      </c>
      <c r="Q1339">
        <v>4</v>
      </c>
      <c r="R1339" cm="1">
        <f t="array" ref="R1339">_xlfn.IFS(L1339&lt;=$W$6,1,L1339&lt;=$X$6,2,L1339&lt;=$Y$6,3,L1339&gt;$Y$6,4)</f>
        <v>4</v>
      </c>
      <c r="S1339">
        <f t="shared" si="40"/>
        <v>1</v>
      </c>
      <c r="T1339" t="str">
        <f t="shared" si="41"/>
        <v>2&gt;</v>
      </c>
    </row>
    <row r="1340" spans="1:20" x14ac:dyDescent="0.25">
      <c r="A1340">
        <v>1339</v>
      </c>
      <c r="B1340" t="s">
        <v>1358</v>
      </c>
      <c r="C1340">
        <v>62.5</v>
      </c>
      <c r="D1340" t="s">
        <v>18</v>
      </c>
      <c r="E1340">
        <v>1</v>
      </c>
      <c r="F1340">
        <v>54</v>
      </c>
      <c r="G1340">
        <v>6</v>
      </c>
      <c r="H1340">
        <v>329956.02</v>
      </c>
      <c r="I1340">
        <v>1</v>
      </c>
      <c r="J1340">
        <v>1</v>
      </c>
      <c r="K1340">
        <v>1</v>
      </c>
      <c r="L1340">
        <v>67788.490000000005</v>
      </c>
      <c r="M1340">
        <v>0</v>
      </c>
      <c r="N1340">
        <v>2</v>
      </c>
      <c r="O1340">
        <v>4</v>
      </c>
      <c r="P1340">
        <v>2</v>
      </c>
      <c r="Q1340">
        <v>4</v>
      </c>
      <c r="R1340" cm="1">
        <f t="array" ref="R1340">_xlfn.IFS(L1340&lt;=$W$6,1,L1340&lt;=$X$6,2,L1340&lt;=$Y$6,3,L1340&gt;$Y$6,4)</f>
        <v>2</v>
      </c>
      <c r="S1340">
        <f t="shared" si="40"/>
        <v>5</v>
      </c>
      <c r="T1340">
        <f t="shared" si="41"/>
        <v>1</v>
      </c>
    </row>
    <row r="1341" spans="1:20" x14ac:dyDescent="0.25">
      <c r="A1341">
        <v>1340</v>
      </c>
      <c r="B1341" t="s">
        <v>1359</v>
      </c>
      <c r="C1341">
        <v>68.2</v>
      </c>
      <c r="D1341" t="s">
        <v>20</v>
      </c>
      <c r="E1341">
        <v>1</v>
      </c>
      <c r="F1341">
        <v>48</v>
      </c>
      <c r="G1341">
        <v>8</v>
      </c>
      <c r="H1341">
        <v>256059.44</v>
      </c>
      <c r="I1341">
        <v>1</v>
      </c>
      <c r="J1341">
        <v>1</v>
      </c>
      <c r="K1341">
        <v>1</v>
      </c>
      <c r="L1341">
        <v>62615.35</v>
      </c>
      <c r="M1341">
        <v>0</v>
      </c>
      <c r="N1341">
        <v>3</v>
      </c>
      <c r="O1341">
        <v>4</v>
      </c>
      <c r="P1341">
        <v>3</v>
      </c>
      <c r="Q1341">
        <v>4</v>
      </c>
      <c r="R1341" cm="1">
        <f t="array" ref="R1341">_xlfn.IFS(L1341&lt;=$W$6,1,L1341&lt;=$X$6,2,L1341&lt;=$Y$6,3,L1341&gt;$Y$6,4)</f>
        <v>2</v>
      </c>
      <c r="S1341">
        <f t="shared" si="40"/>
        <v>5</v>
      </c>
      <c r="T1341">
        <f t="shared" si="41"/>
        <v>1</v>
      </c>
    </row>
    <row r="1342" spans="1:20" x14ac:dyDescent="0.25">
      <c r="A1342">
        <v>1341</v>
      </c>
      <c r="B1342" t="s">
        <v>1360</v>
      </c>
      <c r="C1342">
        <v>72.7</v>
      </c>
      <c r="D1342" t="s">
        <v>20</v>
      </c>
      <c r="E1342">
        <v>1</v>
      </c>
      <c r="F1342">
        <v>45</v>
      </c>
      <c r="G1342">
        <v>3</v>
      </c>
      <c r="H1342">
        <v>194806.36</v>
      </c>
      <c r="I1342">
        <v>1</v>
      </c>
      <c r="J1342">
        <v>1</v>
      </c>
      <c r="K1342">
        <v>1</v>
      </c>
      <c r="L1342">
        <v>107415.02</v>
      </c>
      <c r="M1342">
        <v>1</v>
      </c>
      <c r="N1342">
        <v>4</v>
      </c>
      <c r="O1342">
        <v>3</v>
      </c>
      <c r="P1342">
        <v>1</v>
      </c>
      <c r="Q1342">
        <v>3</v>
      </c>
      <c r="R1342" cm="1">
        <f t="array" ref="R1342">_xlfn.IFS(L1342&lt;=$W$6,1,L1342&lt;=$X$6,2,L1342&lt;=$Y$6,3,L1342&gt;$Y$6,4)</f>
        <v>3</v>
      </c>
      <c r="S1342">
        <f t="shared" si="40"/>
        <v>4</v>
      </c>
      <c r="T1342">
        <f t="shared" si="41"/>
        <v>1</v>
      </c>
    </row>
    <row r="1343" spans="1:20" x14ac:dyDescent="0.25">
      <c r="A1343">
        <v>1342</v>
      </c>
      <c r="B1343" t="s">
        <v>1361</v>
      </c>
      <c r="C1343">
        <v>79.400000000000006</v>
      </c>
      <c r="D1343" t="s">
        <v>18</v>
      </c>
      <c r="E1343">
        <v>0</v>
      </c>
      <c r="F1343">
        <v>43</v>
      </c>
      <c r="G1343">
        <v>8</v>
      </c>
      <c r="H1343">
        <v>353690.82</v>
      </c>
      <c r="I1343">
        <v>3</v>
      </c>
      <c r="J1343">
        <v>1</v>
      </c>
      <c r="K1343">
        <v>0</v>
      </c>
      <c r="L1343">
        <v>166526.26</v>
      </c>
      <c r="M1343">
        <v>1</v>
      </c>
      <c r="N1343">
        <v>4</v>
      </c>
      <c r="O1343">
        <v>3</v>
      </c>
      <c r="P1343">
        <v>3</v>
      </c>
      <c r="Q1343">
        <v>4</v>
      </c>
      <c r="R1343" cm="1">
        <f t="array" ref="R1343">_xlfn.IFS(L1343&lt;=$W$6,1,L1343&lt;=$X$6,2,L1343&lt;=$Y$6,3,L1343&gt;$Y$6,4)</f>
        <v>4</v>
      </c>
      <c r="S1343">
        <f t="shared" si="40"/>
        <v>4</v>
      </c>
      <c r="T1343" t="str">
        <f t="shared" si="41"/>
        <v>2&gt;</v>
      </c>
    </row>
    <row r="1344" spans="1:20" x14ac:dyDescent="0.25">
      <c r="A1344">
        <v>1343</v>
      </c>
      <c r="B1344" t="s">
        <v>1362</v>
      </c>
      <c r="C1344">
        <v>65.2</v>
      </c>
      <c r="D1344" t="s">
        <v>20</v>
      </c>
      <c r="E1344">
        <v>1</v>
      </c>
      <c r="F1344">
        <v>73</v>
      </c>
      <c r="G1344">
        <v>5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  <c r="N1344">
        <v>2</v>
      </c>
      <c r="O1344">
        <v>4</v>
      </c>
      <c r="P1344">
        <v>2</v>
      </c>
      <c r="Q1344">
        <v>1</v>
      </c>
      <c r="R1344" cm="1">
        <f t="array" ref="R1344">_xlfn.IFS(L1344&lt;=$W$6,1,L1344&lt;=$X$6,2,L1344&lt;=$Y$6,3,L1344&gt;$Y$6,4)</f>
        <v>3</v>
      </c>
      <c r="S1344">
        <f t="shared" si="40"/>
        <v>5</v>
      </c>
      <c r="T1344">
        <f t="shared" si="41"/>
        <v>1</v>
      </c>
    </row>
    <row r="1345" spans="1:20" x14ac:dyDescent="0.25">
      <c r="A1345">
        <v>1344</v>
      </c>
      <c r="B1345" t="s">
        <v>1363</v>
      </c>
      <c r="C1345">
        <v>67</v>
      </c>
      <c r="D1345" t="s">
        <v>20</v>
      </c>
      <c r="E1345">
        <v>1</v>
      </c>
      <c r="F1345">
        <v>44</v>
      </c>
      <c r="G1345">
        <v>4</v>
      </c>
      <c r="H1345">
        <v>163178.07999999999</v>
      </c>
      <c r="I1345">
        <v>1</v>
      </c>
      <c r="J1345">
        <v>1</v>
      </c>
      <c r="K1345">
        <v>0</v>
      </c>
      <c r="L1345">
        <v>188227.8</v>
      </c>
      <c r="M1345">
        <v>0</v>
      </c>
      <c r="N1345">
        <v>3</v>
      </c>
      <c r="O1345">
        <v>3</v>
      </c>
      <c r="P1345">
        <v>1</v>
      </c>
      <c r="Q1345">
        <v>2</v>
      </c>
      <c r="R1345" cm="1">
        <f t="array" ref="R1345">_xlfn.IFS(L1345&lt;=$W$6,1,L1345&lt;=$X$6,2,L1345&lt;=$Y$6,3,L1345&gt;$Y$6,4)</f>
        <v>4</v>
      </c>
      <c r="S1345">
        <f t="shared" si="40"/>
        <v>4</v>
      </c>
      <c r="T1345">
        <f t="shared" si="41"/>
        <v>1</v>
      </c>
    </row>
    <row r="1346" spans="1:20" x14ac:dyDescent="0.25">
      <c r="A1346">
        <v>1345</v>
      </c>
      <c r="B1346" t="s">
        <v>1364</v>
      </c>
      <c r="C1346">
        <v>46</v>
      </c>
      <c r="D1346" t="s">
        <v>27</v>
      </c>
      <c r="E1346">
        <v>0</v>
      </c>
      <c r="F1346">
        <v>42</v>
      </c>
      <c r="G1346">
        <v>7</v>
      </c>
      <c r="H1346">
        <v>239015.16</v>
      </c>
      <c r="I1346">
        <v>2</v>
      </c>
      <c r="J1346">
        <v>1</v>
      </c>
      <c r="K1346">
        <v>0</v>
      </c>
      <c r="L1346">
        <v>91560.63</v>
      </c>
      <c r="M1346">
        <v>1</v>
      </c>
      <c r="N1346">
        <v>1</v>
      </c>
      <c r="O1346">
        <v>3</v>
      </c>
      <c r="P1346">
        <v>3</v>
      </c>
      <c r="Q1346">
        <v>3</v>
      </c>
      <c r="R1346" cm="1">
        <f t="array" ref="R1346">_xlfn.IFS(L1346&lt;=$W$6,1,L1346&lt;=$X$6,2,L1346&lt;=$Y$6,3,L1346&gt;$Y$6,4)</f>
        <v>2</v>
      </c>
      <c r="S1346">
        <f t="shared" si="40"/>
        <v>4</v>
      </c>
      <c r="T1346" t="str">
        <f t="shared" si="41"/>
        <v>2&gt;</v>
      </c>
    </row>
    <row r="1347" spans="1:20" x14ac:dyDescent="0.25">
      <c r="A1347">
        <v>1346</v>
      </c>
      <c r="B1347" t="s">
        <v>1365</v>
      </c>
      <c r="C1347">
        <v>56.8</v>
      </c>
      <c r="D1347" t="s">
        <v>20</v>
      </c>
      <c r="E1347">
        <v>0</v>
      </c>
      <c r="F1347">
        <v>28</v>
      </c>
      <c r="G1347">
        <v>7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  <c r="N1347">
        <v>1</v>
      </c>
      <c r="O1347">
        <v>1</v>
      </c>
      <c r="P1347">
        <v>3</v>
      </c>
      <c r="Q1347">
        <v>1</v>
      </c>
      <c r="R1347" cm="1">
        <f t="array" ref="R1347">_xlfn.IFS(L1347&lt;=$W$6,1,L1347&lt;=$X$6,2,L1347&lt;=$Y$6,3,L1347&gt;$Y$6,4)</f>
        <v>4</v>
      </c>
      <c r="S1347">
        <f t="shared" ref="S1347:S1410" si="42">VLOOKUP(F1347,$V$10:$W$16,2,1)</f>
        <v>1</v>
      </c>
      <c r="T1347" t="str">
        <f t="shared" ref="T1347:T1410" si="43">VLOOKUP(I1347,$Y$9:$Z$11,2,1)</f>
        <v>2&gt;</v>
      </c>
    </row>
    <row r="1348" spans="1:20" x14ac:dyDescent="0.25">
      <c r="A1348">
        <v>1347</v>
      </c>
      <c r="B1348" t="s">
        <v>1366</v>
      </c>
      <c r="C1348">
        <v>64.3</v>
      </c>
      <c r="D1348" t="s">
        <v>18</v>
      </c>
      <c r="E1348">
        <v>1</v>
      </c>
      <c r="F1348">
        <v>32</v>
      </c>
      <c r="G1348">
        <v>6</v>
      </c>
      <c r="H1348">
        <v>188887.54</v>
      </c>
      <c r="I1348">
        <v>1</v>
      </c>
      <c r="J1348">
        <v>1</v>
      </c>
      <c r="K1348">
        <v>1</v>
      </c>
      <c r="L1348">
        <v>165614.39999999999</v>
      </c>
      <c r="M1348">
        <v>0</v>
      </c>
      <c r="N1348">
        <v>2</v>
      </c>
      <c r="O1348">
        <v>1</v>
      </c>
      <c r="P1348">
        <v>2</v>
      </c>
      <c r="Q1348">
        <v>2</v>
      </c>
      <c r="R1348" cm="1">
        <f t="array" ref="R1348">_xlfn.IFS(L1348&lt;=$W$6,1,L1348&lt;=$X$6,2,L1348&lt;=$Y$6,3,L1348&gt;$Y$6,4)</f>
        <v>4</v>
      </c>
      <c r="S1348">
        <f t="shared" si="42"/>
        <v>1</v>
      </c>
      <c r="T1348">
        <f t="shared" si="43"/>
        <v>1</v>
      </c>
    </row>
    <row r="1349" spans="1:20" x14ac:dyDescent="0.25">
      <c r="A1349">
        <v>1348</v>
      </c>
      <c r="B1349" t="s">
        <v>1367</v>
      </c>
      <c r="C1349">
        <v>52.1</v>
      </c>
      <c r="D1349" t="s">
        <v>18</v>
      </c>
      <c r="E1349">
        <v>1</v>
      </c>
      <c r="F1349">
        <v>39</v>
      </c>
      <c r="G1349">
        <v>3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  <c r="N1349">
        <v>1</v>
      </c>
      <c r="O1349">
        <v>2</v>
      </c>
      <c r="P1349">
        <v>1</v>
      </c>
      <c r="Q1349">
        <v>1</v>
      </c>
      <c r="R1349" cm="1">
        <f t="array" ref="R1349">_xlfn.IFS(L1349&lt;=$W$6,1,L1349&lt;=$X$6,2,L1349&lt;=$Y$6,3,L1349&gt;$Y$6,4)</f>
        <v>2</v>
      </c>
      <c r="S1349">
        <f t="shared" si="42"/>
        <v>3</v>
      </c>
      <c r="T1349" t="str">
        <f t="shared" si="43"/>
        <v>2&gt;</v>
      </c>
    </row>
    <row r="1350" spans="1:20" x14ac:dyDescent="0.25">
      <c r="A1350">
        <v>1349</v>
      </c>
      <c r="B1350" t="s">
        <v>1368</v>
      </c>
      <c r="C1350">
        <v>61.5</v>
      </c>
      <c r="D1350" t="s">
        <v>18</v>
      </c>
      <c r="E1350">
        <v>1</v>
      </c>
      <c r="F1350">
        <v>34</v>
      </c>
      <c r="G1350">
        <v>8</v>
      </c>
      <c r="H1350">
        <v>184399.68</v>
      </c>
      <c r="I1350">
        <v>1</v>
      </c>
      <c r="J1350">
        <v>1</v>
      </c>
      <c r="K1350">
        <v>1</v>
      </c>
      <c r="L1350">
        <v>2755.53</v>
      </c>
      <c r="M1350">
        <v>0</v>
      </c>
      <c r="N1350">
        <v>2</v>
      </c>
      <c r="O1350">
        <v>1</v>
      </c>
      <c r="P1350">
        <v>3</v>
      </c>
      <c r="Q1350">
        <v>2</v>
      </c>
      <c r="R1350" cm="1">
        <f t="array" ref="R1350">_xlfn.IFS(L1350&lt;=$W$6,1,L1350&lt;=$X$6,2,L1350&lt;=$Y$6,3,L1350&gt;$Y$6,4)</f>
        <v>1</v>
      </c>
      <c r="S1350">
        <f t="shared" si="42"/>
        <v>2</v>
      </c>
      <c r="T1350">
        <f t="shared" si="43"/>
        <v>1</v>
      </c>
    </row>
    <row r="1351" spans="1:20" x14ac:dyDescent="0.25">
      <c r="A1351">
        <v>1350</v>
      </c>
      <c r="B1351" t="s">
        <v>1369</v>
      </c>
      <c r="C1351">
        <v>57.5</v>
      </c>
      <c r="D1351" t="s">
        <v>20</v>
      </c>
      <c r="E1351">
        <v>1</v>
      </c>
      <c r="F1351">
        <v>45</v>
      </c>
      <c r="G1351">
        <v>4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  <c r="N1351">
        <v>1</v>
      </c>
      <c r="O1351">
        <v>3</v>
      </c>
      <c r="P1351">
        <v>1</v>
      </c>
      <c r="Q1351">
        <v>1</v>
      </c>
      <c r="R1351" cm="1">
        <f t="array" ref="R1351">_xlfn.IFS(L1351&lt;=$W$6,1,L1351&lt;=$X$6,2,L1351&lt;=$Y$6,3,L1351&gt;$Y$6,4)</f>
        <v>2</v>
      </c>
      <c r="S1351">
        <f t="shared" si="42"/>
        <v>4</v>
      </c>
      <c r="T1351">
        <f t="shared" si="43"/>
        <v>1</v>
      </c>
    </row>
    <row r="1352" spans="1:20" x14ac:dyDescent="0.25">
      <c r="A1352">
        <v>1351</v>
      </c>
      <c r="B1352" t="s">
        <v>1370</v>
      </c>
      <c r="C1352">
        <v>71.7</v>
      </c>
      <c r="D1352" t="s">
        <v>18</v>
      </c>
      <c r="E1352">
        <v>0</v>
      </c>
      <c r="F1352">
        <v>43</v>
      </c>
      <c r="G1352">
        <v>4</v>
      </c>
      <c r="H1352">
        <v>271513.92</v>
      </c>
      <c r="I1352">
        <v>1</v>
      </c>
      <c r="J1352">
        <v>1</v>
      </c>
      <c r="K1352">
        <v>1</v>
      </c>
      <c r="L1352">
        <v>103706.41</v>
      </c>
      <c r="M1352">
        <v>0</v>
      </c>
      <c r="N1352">
        <v>3</v>
      </c>
      <c r="O1352">
        <v>3</v>
      </c>
      <c r="P1352">
        <v>1</v>
      </c>
      <c r="Q1352">
        <v>4</v>
      </c>
      <c r="R1352" cm="1">
        <f t="array" ref="R1352">_xlfn.IFS(L1352&lt;=$W$6,1,L1352&lt;=$X$6,2,L1352&lt;=$Y$6,3,L1352&gt;$Y$6,4)</f>
        <v>3</v>
      </c>
      <c r="S1352">
        <f t="shared" si="42"/>
        <v>4</v>
      </c>
      <c r="T1352">
        <f t="shared" si="43"/>
        <v>1</v>
      </c>
    </row>
    <row r="1353" spans="1:20" x14ac:dyDescent="0.25">
      <c r="A1353">
        <v>1352</v>
      </c>
      <c r="B1353" t="s">
        <v>1371</v>
      </c>
      <c r="C1353">
        <v>64.8</v>
      </c>
      <c r="D1353" t="s">
        <v>18</v>
      </c>
      <c r="E1353">
        <v>0</v>
      </c>
      <c r="F1353">
        <v>56</v>
      </c>
      <c r="G1353">
        <v>10</v>
      </c>
      <c r="H1353">
        <v>241266.84</v>
      </c>
      <c r="I1353">
        <v>1</v>
      </c>
      <c r="J1353">
        <v>0</v>
      </c>
      <c r="K1353">
        <v>0</v>
      </c>
      <c r="L1353">
        <v>5924.38</v>
      </c>
      <c r="M1353">
        <v>1</v>
      </c>
      <c r="N1353">
        <v>2</v>
      </c>
      <c r="O1353">
        <v>4</v>
      </c>
      <c r="P1353">
        <v>4</v>
      </c>
      <c r="Q1353">
        <v>3</v>
      </c>
      <c r="R1353" cm="1">
        <f t="array" ref="R1353">_xlfn.IFS(L1353&lt;=$W$6,1,L1353&lt;=$X$6,2,L1353&lt;=$Y$6,3,L1353&gt;$Y$6,4)</f>
        <v>1</v>
      </c>
      <c r="S1353">
        <f t="shared" si="42"/>
        <v>5</v>
      </c>
      <c r="T1353">
        <f t="shared" si="43"/>
        <v>1</v>
      </c>
    </row>
    <row r="1354" spans="1:20" x14ac:dyDescent="0.25">
      <c r="A1354">
        <v>1353</v>
      </c>
      <c r="B1354" t="s">
        <v>1372</v>
      </c>
      <c r="C1354">
        <v>53.5</v>
      </c>
      <c r="D1354" t="s">
        <v>27</v>
      </c>
      <c r="E1354">
        <v>1</v>
      </c>
      <c r="F1354">
        <v>50</v>
      </c>
      <c r="G1354">
        <v>6</v>
      </c>
      <c r="H1354">
        <v>269085.46000000002</v>
      </c>
      <c r="I1354">
        <v>1</v>
      </c>
      <c r="J1354">
        <v>1</v>
      </c>
      <c r="K1354">
        <v>1</v>
      </c>
      <c r="L1354">
        <v>58203.67</v>
      </c>
      <c r="M1354">
        <v>1</v>
      </c>
      <c r="N1354">
        <v>1</v>
      </c>
      <c r="O1354">
        <v>4</v>
      </c>
      <c r="P1354">
        <v>2</v>
      </c>
      <c r="Q1354">
        <v>4</v>
      </c>
      <c r="R1354" cm="1">
        <f t="array" ref="R1354">_xlfn.IFS(L1354&lt;=$W$6,1,L1354&lt;=$X$6,2,L1354&lt;=$Y$6,3,L1354&gt;$Y$6,4)</f>
        <v>2</v>
      </c>
      <c r="S1354">
        <f t="shared" si="42"/>
        <v>5</v>
      </c>
      <c r="T1354">
        <f t="shared" si="43"/>
        <v>1</v>
      </c>
    </row>
    <row r="1355" spans="1:20" x14ac:dyDescent="0.25">
      <c r="A1355">
        <v>1354</v>
      </c>
      <c r="B1355" t="s">
        <v>1373</v>
      </c>
      <c r="C1355">
        <v>62.6</v>
      </c>
      <c r="D1355" t="s">
        <v>20</v>
      </c>
      <c r="E1355">
        <v>1</v>
      </c>
      <c r="F1355">
        <v>31</v>
      </c>
      <c r="G1355">
        <v>8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  <c r="N1355">
        <v>2</v>
      </c>
      <c r="O1355">
        <v>1</v>
      </c>
      <c r="P1355">
        <v>3</v>
      </c>
      <c r="Q1355">
        <v>1</v>
      </c>
      <c r="R1355" cm="1">
        <f t="array" ref="R1355">_xlfn.IFS(L1355&lt;=$W$6,1,L1355&lt;=$X$6,2,L1355&lt;=$Y$6,3,L1355&gt;$Y$6,4)</f>
        <v>1</v>
      </c>
      <c r="S1355">
        <f t="shared" si="42"/>
        <v>1</v>
      </c>
      <c r="T1355" t="str">
        <f t="shared" si="43"/>
        <v>2&gt;</v>
      </c>
    </row>
    <row r="1356" spans="1:20" x14ac:dyDescent="0.25">
      <c r="A1356">
        <v>1355</v>
      </c>
      <c r="B1356" t="s">
        <v>1374</v>
      </c>
      <c r="C1356">
        <v>61.1</v>
      </c>
      <c r="D1356" t="s">
        <v>20</v>
      </c>
      <c r="E1356">
        <v>1</v>
      </c>
      <c r="F1356">
        <v>54</v>
      </c>
      <c r="G1356">
        <v>8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  <c r="N1356">
        <v>2</v>
      </c>
      <c r="O1356">
        <v>4</v>
      </c>
      <c r="P1356">
        <v>3</v>
      </c>
      <c r="Q1356">
        <v>1</v>
      </c>
      <c r="R1356" cm="1">
        <f t="array" ref="R1356">_xlfn.IFS(L1356&lt;=$W$6,1,L1356&lt;=$X$6,2,L1356&lt;=$Y$6,3,L1356&gt;$Y$6,4)</f>
        <v>2</v>
      </c>
      <c r="S1356">
        <f t="shared" si="42"/>
        <v>5</v>
      </c>
      <c r="T1356">
        <f t="shared" si="43"/>
        <v>1</v>
      </c>
    </row>
    <row r="1357" spans="1:20" x14ac:dyDescent="0.25">
      <c r="A1357">
        <v>1356</v>
      </c>
      <c r="B1357" t="s">
        <v>1375</v>
      </c>
      <c r="C1357">
        <v>73.400000000000006</v>
      </c>
      <c r="D1357" t="s">
        <v>20</v>
      </c>
      <c r="E1357">
        <v>1</v>
      </c>
      <c r="F1357">
        <v>41</v>
      </c>
      <c r="G1357">
        <v>7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  <c r="N1357">
        <v>4</v>
      </c>
      <c r="O1357">
        <v>3</v>
      </c>
      <c r="P1357">
        <v>3</v>
      </c>
      <c r="Q1357">
        <v>1</v>
      </c>
      <c r="R1357" cm="1">
        <f t="array" ref="R1357">_xlfn.IFS(L1357&lt;=$W$6,1,L1357&lt;=$X$6,2,L1357&lt;=$Y$6,3,L1357&gt;$Y$6,4)</f>
        <v>2</v>
      </c>
      <c r="S1357">
        <f t="shared" si="42"/>
        <v>3</v>
      </c>
      <c r="T1357">
        <f t="shared" si="43"/>
        <v>1</v>
      </c>
    </row>
    <row r="1358" spans="1:20" x14ac:dyDescent="0.25">
      <c r="A1358">
        <v>1357</v>
      </c>
      <c r="B1358" t="s">
        <v>1376</v>
      </c>
      <c r="C1358">
        <v>70.900000000000006</v>
      </c>
      <c r="D1358" t="s">
        <v>18</v>
      </c>
      <c r="E1358">
        <v>1</v>
      </c>
      <c r="F1358">
        <v>51</v>
      </c>
      <c r="G1358">
        <v>5</v>
      </c>
      <c r="H1358">
        <v>308688.98</v>
      </c>
      <c r="I1358">
        <v>2</v>
      </c>
      <c r="J1358">
        <v>1</v>
      </c>
      <c r="K1358">
        <v>1</v>
      </c>
      <c r="L1358">
        <v>38794.57</v>
      </c>
      <c r="M1358">
        <v>0</v>
      </c>
      <c r="N1358">
        <v>3</v>
      </c>
      <c r="O1358">
        <v>4</v>
      </c>
      <c r="P1358">
        <v>2</v>
      </c>
      <c r="Q1358">
        <v>4</v>
      </c>
      <c r="R1358" cm="1">
        <f t="array" ref="R1358">_xlfn.IFS(L1358&lt;=$W$6,1,L1358&lt;=$X$6,2,L1358&lt;=$Y$6,3,L1358&gt;$Y$6,4)</f>
        <v>1</v>
      </c>
      <c r="S1358">
        <f t="shared" si="42"/>
        <v>5</v>
      </c>
      <c r="T1358" t="str">
        <f t="shared" si="43"/>
        <v>2&gt;</v>
      </c>
    </row>
    <row r="1359" spans="1:20" x14ac:dyDescent="0.25">
      <c r="A1359">
        <v>1358</v>
      </c>
      <c r="B1359" t="s">
        <v>1377</v>
      </c>
      <c r="C1359">
        <v>59.1</v>
      </c>
      <c r="D1359" t="s">
        <v>18</v>
      </c>
      <c r="E1359">
        <v>1</v>
      </c>
      <c r="F1359">
        <v>45</v>
      </c>
      <c r="G1359">
        <v>4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  <c r="N1359">
        <v>2</v>
      </c>
      <c r="O1359">
        <v>3</v>
      </c>
      <c r="P1359">
        <v>1</v>
      </c>
      <c r="Q1359">
        <v>1</v>
      </c>
      <c r="R1359" cm="1">
        <f t="array" ref="R1359">_xlfn.IFS(L1359&lt;=$W$6,1,L1359&lt;=$X$6,2,L1359&lt;=$Y$6,3,L1359&gt;$Y$6,4)</f>
        <v>4</v>
      </c>
      <c r="S1359">
        <f t="shared" si="42"/>
        <v>4</v>
      </c>
      <c r="T1359" t="str">
        <f t="shared" si="43"/>
        <v>2&gt;</v>
      </c>
    </row>
    <row r="1360" spans="1:20" x14ac:dyDescent="0.25">
      <c r="A1360">
        <v>1359</v>
      </c>
      <c r="B1360" t="s">
        <v>1378</v>
      </c>
      <c r="C1360">
        <v>66.400000000000006</v>
      </c>
      <c r="D1360" t="s">
        <v>18</v>
      </c>
      <c r="E1360">
        <v>1</v>
      </c>
      <c r="F1360">
        <v>45</v>
      </c>
      <c r="G1360">
        <v>10</v>
      </c>
      <c r="H1360">
        <v>378053.06</v>
      </c>
      <c r="I1360">
        <v>2</v>
      </c>
      <c r="J1360">
        <v>1</v>
      </c>
      <c r="K1360">
        <v>1</v>
      </c>
      <c r="L1360">
        <v>56099.86</v>
      </c>
      <c r="M1360">
        <v>0</v>
      </c>
      <c r="N1360">
        <v>3</v>
      </c>
      <c r="O1360">
        <v>3</v>
      </c>
      <c r="P1360">
        <v>4</v>
      </c>
      <c r="Q1360">
        <v>4</v>
      </c>
      <c r="R1360" cm="1">
        <f t="array" ref="R1360">_xlfn.IFS(L1360&lt;=$W$6,1,L1360&lt;=$X$6,2,L1360&lt;=$Y$6,3,L1360&gt;$Y$6,4)</f>
        <v>2</v>
      </c>
      <c r="S1360">
        <f t="shared" si="42"/>
        <v>4</v>
      </c>
      <c r="T1360" t="str">
        <f t="shared" si="43"/>
        <v>2&gt;</v>
      </c>
    </row>
    <row r="1361" spans="1:20" x14ac:dyDescent="0.25">
      <c r="A1361">
        <v>1360</v>
      </c>
      <c r="B1361" t="s">
        <v>1379</v>
      </c>
      <c r="C1361">
        <v>43.1</v>
      </c>
      <c r="D1361" t="s">
        <v>18</v>
      </c>
      <c r="E1361">
        <v>1</v>
      </c>
      <c r="F1361">
        <v>39</v>
      </c>
      <c r="G1361">
        <v>1</v>
      </c>
      <c r="H1361">
        <v>241528.16</v>
      </c>
      <c r="I1361">
        <v>1</v>
      </c>
      <c r="J1361">
        <v>1</v>
      </c>
      <c r="K1361">
        <v>1</v>
      </c>
      <c r="L1361">
        <v>117023.08</v>
      </c>
      <c r="M1361">
        <v>0</v>
      </c>
      <c r="N1361">
        <v>1</v>
      </c>
      <c r="O1361">
        <v>2</v>
      </c>
      <c r="P1361">
        <v>1</v>
      </c>
      <c r="Q1361">
        <v>3</v>
      </c>
      <c r="R1361" cm="1">
        <f t="array" ref="R1361">_xlfn.IFS(L1361&lt;=$W$6,1,L1361&lt;=$X$6,2,L1361&lt;=$Y$6,3,L1361&gt;$Y$6,4)</f>
        <v>3</v>
      </c>
      <c r="S1361">
        <f t="shared" si="42"/>
        <v>3</v>
      </c>
      <c r="T1361">
        <f t="shared" si="43"/>
        <v>1</v>
      </c>
    </row>
    <row r="1362" spans="1:20" x14ac:dyDescent="0.25">
      <c r="A1362">
        <v>1361</v>
      </c>
      <c r="B1362" t="s">
        <v>1380</v>
      </c>
      <c r="C1362">
        <v>64.7</v>
      </c>
      <c r="D1362" t="s">
        <v>27</v>
      </c>
      <c r="E1362">
        <v>0</v>
      </c>
      <c r="F1362">
        <v>24</v>
      </c>
      <c r="G1362">
        <v>4</v>
      </c>
      <c r="H1362">
        <v>195951.64</v>
      </c>
      <c r="I1362">
        <v>2</v>
      </c>
      <c r="J1362">
        <v>0</v>
      </c>
      <c r="K1362">
        <v>1</v>
      </c>
      <c r="L1362">
        <v>62083</v>
      </c>
      <c r="M1362">
        <v>0</v>
      </c>
      <c r="N1362">
        <v>2</v>
      </c>
      <c r="O1362">
        <v>1</v>
      </c>
      <c r="P1362">
        <v>1</v>
      </c>
      <c r="Q1362">
        <v>3</v>
      </c>
      <c r="R1362" cm="1">
        <f t="array" ref="R1362">_xlfn.IFS(L1362&lt;=$W$6,1,L1362&lt;=$X$6,2,L1362&lt;=$Y$6,3,L1362&gt;$Y$6,4)</f>
        <v>2</v>
      </c>
      <c r="S1362">
        <f t="shared" si="42"/>
        <v>1</v>
      </c>
      <c r="T1362" t="str">
        <f t="shared" si="43"/>
        <v>2&gt;</v>
      </c>
    </row>
    <row r="1363" spans="1:20" x14ac:dyDescent="0.25">
      <c r="A1363">
        <v>1362</v>
      </c>
      <c r="B1363" t="s">
        <v>1381</v>
      </c>
      <c r="C1363">
        <v>57.8</v>
      </c>
      <c r="D1363" t="s">
        <v>18</v>
      </c>
      <c r="E1363">
        <v>1</v>
      </c>
      <c r="F1363">
        <v>34</v>
      </c>
      <c r="G1363">
        <v>5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  <c r="N1363">
        <v>1</v>
      </c>
      <c r="O1363">
        <v>1</v>
      </c>
      <c r="P1363">
        <v>2</v>
      </c>
      <c r="Q1363">
        <v>1</v>
      </c>
      <c r="R1363" cm="1">
        <f t="array" ref="R1363">_xlfn.IFS(L1363&lt;=$W$6,1,L1363&lt;=$X$6,2,L1363&lt;=$Y$6,3,L1363&gt;$Y$6,4)</f>
        <v>3</v>
      </c>
      <c r="S1363">
        <f t="shared" si="42"/>
        <v>2</v>
      </c>
      <c r="T1363" t="str">
        <f t="shared" si="43"/>
        <v>2&gt;</v>
      </c>
    </row>
    <row r="1364" spans="1:20" x14ac:dyDescent="0.25">
      <c r="A1364">
        <v>1363</v>
      </c>
      <c r="B1364" t="s">
        <v>1382</v>
      </c>
      <c r="C1364">
        <v>55.5</v>
      </c>
      <c r="D1364" t="s">
        <v>27</v>
      </c>
      <c r="E1364">
        <v>1</v>
      </c>
      <c r="F1364">
        <v>43</v>
      </c>
      <c r="G1364">
        <v>11</v>
      </c>
      <c r="H1364">
        <v>226540.4</v>
      </c>
      <c r="I1364">
        <v>2</v>
      </c>
      <c r="J1364">
        <v>1</v>
      </c>
      <c r="K1364">
        <v>1</v>
      </c>
      <c r="L1364">
        <v>185387.14</v>
      </c>
      <c r="M1364">
        <v>0</v>
      </c>
      <c r="N1364">
        <v>1</v>
      </c>
      <c r="O1364">
        <v>3</v>
      </c>
      <c r="P1364">
        <v>4</v>
      </c>
      <c r="Q1364">
        <v>3</v>
      </c>
      <c r="R1364" cm="1">
        <f t="array" ref="R1364">_xlfn.IFS(L1364&lt;=$W$6,1,L1364&lt;=$X$6,2,L1364&lt;=$Y$6,3,L1364&gt;$Y$6,4)</f>
        <v>4</v>
      </c>
      <c r="S1364">
        <f t="shared" si="42"/>
        <v>4</v>
      </c>
      <c r="T1364" t="str">
        <f t="shared" si="43"/>
        <v>2&gt;</v>
      </c>
    </row>
    <row r="1365" spans="1:20" x14ac:dyDescent="0.25">
      <c r="A1365">
        <v>1364</v>
      </c>
      <c r="B1365" t="s">
        <v>1383</v>
      </c>
      <c r="C1365">
        <v>77.5</v>
      </c>
      <c r="D1365" t="s">
        <v>20</v>
      </c>
      <c r="E1365">
        <v>1</v>
      </c>
      <c r="F1365">
        <v>32</v>
      </c>
      <c r="G1365">
        <v>5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  <c r="N1365">
        <v>4</v>
      </c>
      <c r="O1365">
        <v>1</v>
      </c>
      <c r="P1365">
        <v>2</v>
      </c>
      <c r="Q1365">
        <v>1</v>
      </c>
      <c r="R1365" cm="1">
        <f t="array" ref="R1365">_xlfn.IFS(L1365&lt;=$W$6,1,L1365&lt;=$X$6,2,L1365&lt;=$Y$6,3,L1365&gt;$Y$6,4)</f>
        <v>2</v>
      </c>
      <c r="S1365">
        <f t="shared" si="42"/>
        <v>1</v>
      </c>
      <c r="T1365" t="str">
        <f t="shared" si="43"/>
        <v>2&gt;</v>
      </c>
    </row>
    <row r="1366" spans="1:20" x14ac:dyDescent="0.25">
      <c r="A1366">
        <v>1365</v>
      </c>
      <c r="B1366" t="s">
        <v>1384</v>
      </c>
      <c r="C1366">
        <v>85</v>
      </c>
      <c r="D1366" t="s">
        <v>27</v>
      </c>
      <c r="E1366">
        <v>1</v>
      </c>
      <c r="F1366">
        <v>41</v>
      </c>
      <c r="G1366">
        <v>4</v>
      </c>
      <c r="H1366">
        <v>249097.98</v>
      </c>
      <c r="I1366">
        <v>2</v>
      </c>
      <c r="J1366">
        <v>1</v>
      </c>
      <c r="K1366">
        <v>1</v>
      </c>
      <c r="L1366">
        <v>120380.12</v>
      </c>
      <c r="M1366">
        <v>0</v>
      </c>
      <c r="N1366">
        <v>4</v>
      </c>
      <c r="O1366">
        <v>3</v>
      </c>
      <c r="P1366">
        <v>1</v>
      </c>
      <c r="Q1366">
        <v>3</v>
      </c>
      <c r="R1366" cm="1">
        <f t="array" ref="R1366">_xlfn.IFS(L1366&lt;=$W$6,1,L1366&lt;=$X$6,2,L1366&lt;=$Y$6,3,L1366&gt;$Y$6,4)</f>
        <v>3</v>
      </c>
      <c r="S1366">
        <f t="shared" si="42"/>
        <v>3</v>
      </c>
      <c r="T1366" t="str">
        <f t="shared" si="43"/>
        <v>2&gt;</v>
      </c>
    </row>
    <row r="1367" spans="1:20" x14ac:dyDescent="0.25">
      <c r="A1367">
        <v>1366</v>
      </c>
      <c r="B1367" t="s">
        <v>1385</v>
      </c>
      <c r="C1367">
        <v>62.5</v>
      </c>
      <c r="D1367" t="s">
        <v>18</v>
      </c>
      <c r="E1367">
        <v>1</v>
      </c>
      <c r="F1367">
        <v>45</v>
      </c>
      <c r="G1367">
        <v>9</v>
      </c>
      <c r="H1367">
        <v>403392.14</v>
      </c>
      <c r="I1367">
        <v>1</v>
      </c>
      <c r="J1367">
        <v>1</v>
      </c>
      <c r="K1367">
        <v>0</v>
      </c>
      <c r="L1367">
        <v>133020.9</v>
      </c>
      <c r="M1367">
        <v>1</v>
      </c>
      <c r="N1367">
        <v>2</v>
      </c>
      <c r="O1367">
        <v>3</v>
      </c>
      <c r="P1367">
        <v>4</v>
      </c>
      <c r="Q1367">
        <v>4</v>
      </c>
      <c r="R1367" cm="1">
        <f t="array" ref="R1367">_xlfn.IFS(L1367&lt;=$W$6,1,L1367&lt;=$X$6,2,L1367&lt;=$Y$6,3,L1367&gt;$Y$6,4)</f>
        <v>3</v>
      </c>
      <c r="S1367">
        <f t="shared" si="42"/>
        <v>4</v>
      </c>
      <c r="T1367">
        <f t="shared" si="43"/>
        <v>1</v>
      </c>
    </row>
    <row r="1368" spans="1:20" x14ac:dyDescent="0.25">
      <c r="A1368">
        <v>1367</v>
      </c>
      <c r="B1368" t="s">
        <v>1386</v>
      </c>
      <c r="C1368">
        <v>64.5</v>
      </c>
      <c r="D1368" t="s">
        <v>20</v>
      </c>
      <c r="E1368">
        <v>0</v>
      </c>
      <c r="F1368">
        <v>39</v>
      </c>
      <c r="G1368">
        <v>8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  <c r="N1368">
        <v>2</v>
      </c>
      <c r="O1368">
        <v>2</v>
      </c>
      <c r="P1368">
        <v>3</v>
      </c>
      <c r="Q1368">
        <v>1</v>
      </c>
      <c r="R1368" cm="1">
        <f t="array" ref="R1368">_xlfn.IFS(L1368&lt;=$W$6,1,L1368&lt;=$X$6,2,L1368&lt;=$Y$6,3,L1368&gt;$Y$6,4)</f>
        <v>1</v>
      </c>
      <c r="S1368">
        <f t="shared" si="42"/>
        <v>3</v>
      </c>
      <c r="T1368" t="str">
        <f t="shared" si="43"/>
        <v>2&gt;</v>
      </c>
    </row>
    <row r="1369" spans="1:20" x14ac:dyDescent="0.25">
      <c r="A1369">
        <v>1368</v>
      </c>
      <c r="B1369" t="s">
        <v>1387</v>
      </c>
      <c r="C1369">
        <v>60.8</v>
      </c>
      <c r="D1369" t="s">
        <v>27</v>
      </c>
      <c r="E1369">
        <v>1</v>
      </c>
      <c r="F1369">
        <v>46</v>
      </c>
      <c r="G1369">
        <v>8</v>
      </c>
      <c r="H1369">
        <v>228406.94</v>
      </c>
      <c r="I1369">
        <v>1</v>
      </c>
      <c r="J1369">
        <v>1</v>
      </c>
      <c r="K1369">
        <v>1</v>
      </c>
      <c r="L1369">
        <v>77830.36</v>
      </c>
      <c r="M1369">
        <v>1</v>
      </c>
      <c r="N1369">
        <v>2</v>
      </c>
      <c r="O1369">
        <v>3</v>
      </c>
      <c r="P1369">
        <v>3</v>
      </c>
      <c r="Q1369">
        <v>3</v>
      </c>
      <c r="R1369" cm="1">
        <f t="array" ref="R1369">_xlfn.IFS(L1369&lt;=$W$6,1,L1369&lt;=$X$6,2,L1369&lt;=$Y$6,3,L1369&gt;$Y$6,4)</f>
        <v>2</v>
      </c>
      <c r="S1369">
        <f t="shared" si="42"/>
        <v>4</v>
      </c>
      <c r="T1369">
        <f t="shared" si="43"/>
        <v>1</v>
      </c>
    </row>
    <row r="1370" spans="1:20" x14ac:dyDescent="0.25">
      <c r="A1370">
        <v>1369</v>
      </c>
      <c r="B1370" t="s">
        <v>1388</v>
      </c>
      <c r="C1370">
        <v>68.900000000000006</v>
      </c>
      <c r="D1370" t="s">
        <v>20</v>
      </c>
      <c r="E1370">
        <v>0</v>
      </c>
      <c r="F1370">
        <v>33</v>
      </c>
      <c r="G1370">
        <v>5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  <c r="N1370">
        <v>3</v>
      </c>
      <c r="O1370">
        <v>1</v>
      </c>
      <c r="P1370">
        <v>2</v>
      </c>
      <c r="Q1370">
        <v>1</v>
      </c>
      <c r="R1370" cm="1">
        <f t="array" ref="R1370">_xlfn.IFS(L1370&lt;=$W$6,1,L1370&lt;=$X$6,2,L1370&lt;=$Y$6,3,L1370&gt;$Y$6,4)</f>
        <v>3</v>
      </c>
      <c r="S1370">
        <f t="shared" si="42"/>
        <v>2</v>
      </c>
      <c r="T1370" t="str">
        <f t="shared" si="43"/>
        <v>2&gt;</v>
      </c>
    </row>
    <row r="1371" spans="1:20" x14ac:dyDescent="0.25">
      <c r="A1371">
        <v>1370</v>
      </c>
      <c r="B1371" t="s">
        <v>1389</v>
      </c>
      <c r="C1371">
        <v>65.2</v>
      </c>
      <c r="D1371" t="s">
        <v>27</v>
      </c>
      <c r="E1371">
        <v>1</v>
      </c>
      <c r="F1371">
        <v>52</v>
      </c>
      <c r="G1371">
        <v>9</v>
      </c>
      <c r="H1371">
        <v>250875.28</v>
      </c>
      <c r="I1371">
        <v>1</v>
      </c>
      <c r="J1371">
        <v>1</v>
      </c>
      <c r="K1371">
        <v>1</v>
      </c>
      <c r="L1371">
        <v>17160.939999999999</v>
      </c>
      <c r="M1371">
        <v>1</v>
      </c>
      <c r="N1371">
        <v>2</v>
      </c>
      <c r="O1371">
        <v>4</v>
      </c>
      <c r="P1371">
        <v>4</v>
      </c>
      <c r="Q1371">
        <v>3</v>
      </c>
      <c r="R1371" cm="1">
        <f t="array" ref="R1371">_xlfn.IFS(L1371&lt;=$W$6,1,L1371&lt;=$X$6,2,L1371&lt;=$Y$6,3,L1371&gt;$Y$6,4)</f>
        <v>1</v>
      </c>
      <c r="S1371">
        <f t="shared" si="42"/>
        <v>5</v>
      </c>
      <c r="T1371">
        <f t="shared" si="43"/>
        <v>1</v>
      </c>
    </row>
    <row r="1372" spans="1:20" x14ac:dyDescent="0.25">
      <c r="A1372">
        <v>1371</v>
      </c>
      <c r="B1372" t="s">
        <v>1390</v>
      </c>
      <c r="C1372">
        <v>76.900000000000006</v>
      </c>
      <c r="D1372" t="s">
        <v>18</v>
      </c>
      <c r="E1372">
        <v>0</v>
      </c>
      <c r="F1372">
        <v>28</v>
      </c>
      <c r="G1372">
        <v>8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  <c r="N1372">
        <v>4</v>
      </c>
      <c r="O1372">
        <v>1</v>
      </c>
      <c r="P1372">
        <v>3</v>
      </c>
      <c r="Q1372">
        <v>1</v>
      </c>
      <c r="R1372" cm="1">
        <f t="array" ref="R1372">_xlfn.IFS(L1372&lt;=$W$6,1,L1372&lt;=$X$6,2,L1372&lt;=$Y$6,3,L1372&gt;$Y$6,4)</f>
        <v>4</v>
      </c>
      <c r="S1372">
        <f t="shared" si="42"/>
        <v>1</v>
      </c>
      <c r="T1372" t="str">
        <f t="shared" si="43"/>
        <v>2&gt;</v>
      </c>
    </row>
    <row r="1373" spans="1:20" x14ac:dyDescent="0.25">
      <c r="A1373">
        <v>1372</v>
      </c>
      <c r="B1373" t="s">
        <v>1391</v>
      </c>
      <c r="C1373">
        <v>61.1</v>
      </c>
      <c r="D1373" t="s">
        <v>18</v>
      </c>
      <c r="E1373">
        <v>0</v>
      </c>
      <c r="F1373">
        <v>45</v>
      </c>
      <c r="G1373">
        <v>9</v>
      </c>
      <c r="H1373">
        <v>129795.5</v>
      </c>
      <c r="I1373">
        <v>1</v>
      </c>
      <c r="J1373">
        <v>1</v>
      </c>
      <c r="K1373">
        <v>0</v>
      </c>
      <c r="L1373">
        <v>114996.33</v>
      </c>
      <c r="M1373">
        <v>0</v>
      </c>
      <c r="N1373">
        <v>2</v>
      </c>
      <c r="O1373">
        <v>3</v>
      </c>
      <c r="P1373">
        <v>4</v>
      </c>
      <c r="Q1373">
        <v>2</v>
      </c>
      <c r="R1373" cm="1">
        <f t="array" ref="R1373">_xlfn.IFS(L1373&lt;=$W$6,1,L1373&lt;=$X$6,2,L1373&lt;=$Y$6,3,L1373&gt;$Y$6,4)</f>
        <v>3</v>
      </c>
      <c r="S1373">
        <f t="shared" si="42"/>
        <v>4</v>
      </c>
      <c r="T1373">
        <f t="shared" si="43"/>
        <v>1</v>
      </c>
    </row>
    <row r="1374" spans="1:20" x14ac:dyDescent="0.25">
      <c r="A1374">
        <v>1373</v>
      </c>
      <c r="B1374" t="s">
        <v>1392</v>
      </c>
      <c r="C1374">
        <v>48.9</v>
      </c>
      <c r="D1374" t="s">
        <v>18</v>
      </c>
      <c r="E1374">
        <v>1</v>
      </c>
      <c r="F1374">
        <v>40</v>
      </c>
      <c r="G1374">
        <v>9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  <c r="N1374">
        <v>1</v>
      </c>
      <c r="O1374">
        <v>3</v>
      </c>
      <c r="P1374">
        <v>4</v>
      </c>
      <c r="Q1374">
        <v>1</v>
      </c>
      <c r="R1374" cm="1">
        <f t="array" ref="R1374">_xlfn.IFS(L1374&lt;=$W$6,1,L1374&lt;=$X$6,2,L1374&lt;=$Y$6,3,L1374&gt;$Y$6,4)</f>
        <v>4</v>
      </c>
      <c r="S1374">
        <f t="shared" si="42"/>
        <v>3</v>
      </c>
      <c r="T1374" t="str">
        <f t="shared" si="43"/>
        <v>2&gt;</v>
      </c>
    </row>
    <row r="1375" spans="1:20" x14ac:dyDescent="0.25">
      <c r="A1375">
        <v>1374</v>
      </c>
      <c r="B1375" t="s">
        <v>1393</v>
      </c>
      <c r="C1375">
        <v>52.8</v>
      </c>
      <c r="D1375" t="s">
        <v>27</v>
      </c>
      <c r="E1375">
        <v>0</v>
      </c>
      <c r="F1375">
        <v>48</v>
      </c>
      <c r="G1375">
        <v>10</v>
      </c>
      <c r="H1375">
        <v>271111.32</v>
      </c>
      <c r="I1375">
        <v>1</v>
      </c>
      <c r="J1375">
        <v>1</v>
      </c>
      <c r="K1375">
        <v>0</v>
      </c>
      <c r="L1375">
        <v>133146.03</v>
      </c>
      <c r="M1375">
        <v>1</v>
      </c>
      <c r="N1375">
        <v>1</v>
      </c>
      <c r="O1375">
        <v>4</v>
      </c>
      <c r="P1375">
        <v>4</v>
      </c>
      <c r="Q1375">
        <v>4</v>
      </c>
      <c r="R1375" cm="1">
        <f t="array" ref="R1375">_xlfn.IFS(L1375&lt;=$W$6,1,L1375&lt;=$X$6,2,L1375&lt;=$Y$6,3,L1375&gt;$Y$6,4)</f>
        <v>3</v>
      </c>
      <c r="S1375">
        <f t="shared" si="42"/>
        <v>5</v>
      </c>
      <c r="T1375">
        <f t="shared" si="43"/>
        <v>1</v>
      </c>
    </row>
    <row r="1376" spans="1:20" x14ac:dyDescent="0.25">
      <c r="A1376">
        <v>1375</v>
      </c>
      <c r="B1376" t="s">
        <v>1394</v>
      </c>
      <c r="C1376">
        <v>63.2</v>
      </c>
      <c r="D1376" t="s">
        <v>18</v>
      </c>
      <c r="E1376">
        <v>1</v>
      </c>
      <c r="F1376">
        <v>46</v>
      </c>
      <c r="G1376">
        <v>4</v>
      </c>
      <c r="H1376">
        <v>215529.5</v>
      </c>
      <c r="I1376">
        <v>1</v>
      </c>
      <c r="J1376">
        <v>1</v>
      </c>
      <c r="K1376">
        <v>0</v>
      </c>
      <c r="L1376">
        <v>185667.72</v>
      </c>
      <c r="M1376">
        <v>0</v>
      </c>
      <c r="N1376">
        <v>2</v>
      </c>
      <c r="O1376">
        <v>3</v>
      </c>
      <c r="P1376">
        <v>1</v>
      </c>
      <c r="Q1376">
        <v>3</v>
      </c>
      <c r="R1376" cm="1">
        <f t="array" ref="R1376">_xlfn.IFS(L1376&lt;=$W$6,1,L1376&lt;=$X$6,2,L1376&lt;=$Y$6,3,L1376&gt;$Y$6,4)</f>
        <v>4</v>
      </c>
      <c r="S1376">
        <f t="shared" si="42"/>
        <v>4</v>
      </c>
      <c r="T1376">
        <f t="shared" si="43"/>
        <v>1</v>
      </c>
    </row>
    <row r="1377" spans="1:20" x14ac:dyDescent="0.25">
      <c r="A1377">
        <v>1376</v>
      </c>
      <c r="B1377" t="s">
        <v>1395</v>
      </c>
      <c r="C1377">
        <v>42.9</v>
      </c>
      <c r="D1377" t="s">
        <v>18</v>
      </c>
      <c r="E1377">
        <v>0</v>
      </c>
      <c r="F1377">
        <v>29</v>
      </c>
      <c r="G1377">
        <v>7</v>
      </c>
      <c r="H1377">
        <v>234614.88</v>
      </c>
      <c r="I1377">
        <v>2</v>
      </c>
      <c r="J1377">
        <v>1</v>
      </c>
      <c r="K1377">
        <v>1</v>
      </c>
      <c r="L1377">
        <v>24020.49</v>
      </c>
      <c r="M1377">
        <v>0</v>
      </c>
      <c r="N1377">
        <v>1</v>
      </c>
      <c r="O1377">
        <v>1</v>
      </c>
      <c r="P1377">
        <v>3</v>
      </c>
      <c r="Q1377">
        <v>3</v>
      </c>
      <c r="R1377" cm="1">
        <f t="array" ref="R1377">_xlfn.IFS(L1377&lt;=$W$6,1,L1377&lt;=$X$6,2,L1377&lt;=$Y$6,3,L1377&gt;$Y$6,4)</f>
        <v>1</v>
      </c>
      <c r="S1377">
        <f t="shared" si="42"/>
        <v>1</v>
      </c>
      <c r="T1377" t="str">
        <f t="shared" si="43"/>
        <v>2&gt;</v>
      </c>
    </row>
    <row r="1378" spans="1:20" x14ac:dyDescent="0.25">
      <c r="A1378">
        <v>1377</v>
      </c>
      <c r="B1378" t="s">
        <v>1396</v>
      </c>
      <c r="C1378">
        <v>45.7</v>
      </c>
      <c r="D1378" t="s">
        <v>18</v>
      </c>
      <c r="E1378">
        <v>1</v>
      </c>
      <c r="F1378">
        <v>43</v>
      </c>
      <c r="G1378">
        <v>9</v>
      </c>
      <c r="H1378">
        <v>147400.24</v>
      </c>
      <c r="I1378">
        <v>3</v>
      </c>
      <c r="J1378">
        <v>1</v>
      </c>
      <c r="K1378">
        <v>1</v>
      </c>
      <c r="L1378">
        <v>185750.02</v>
      </c>
      <c r="M1378">
        <v>1</v>
      </c>
      <c r="N1378">
        <v>1</v>
      </c>
      <c r="O1378">
        <v>3</v>
      </c>
      <c r="P1378">
        <v>4</v>
      </c>
      <c r="Q1378">
        <v>2</v>
      </c>
      <c r="R1378" cm="1">
        <f t="array" ref="R1378">_xlfn.IFS(L1378&lt;=$W$6,1,L1378&lt;=$X$6,2,L1378&lt;=$Y$6,3,L1378&gt;$Y$6,4)</f>
        <v>4</v>
      </c>
      <c r="S1378">
        <f t="shared" si="42"/>
        <v>4</v>
      </c>
      <c r="T1378" t="str">
        <f t="shared" si="43"/>
        <v>2&gt;</v>
      </c>
    </row>
    <row r="1379" spans="1:20" x14ac:dyDescent="0.25">
      <c r="A1379">
        <v>1378</v>
      </c>
      <c r="B1379" t="s">
        <v>1397</v>
      </c>
      <c r="C1379">
        <v>76.8</v>
      </c>
      <c r="D1379" t="s">
        <v>20</v>
      </c>
      <c r="E1379">
        <v>0</v>
      </c>
      <c r="F1379">
        <v>46</v>
      </c>
      <c r="G1379">
        <v>7</v>
      </c>
      <c r="H1379">
        <v>121206.8</v>
      </c>
      <c r="I1379">
        <v>1</v>
      </c>
      <c r="J1379">
        <v>1</v>
      </c>
      <c r="K1379">
        <v>1</v>
      </c>
      <c r="L1379">
        <v>178045.97</v>
      </c>
      <c r="M1379">
        <v>0</v>
      </c>
      <c r="N1379">
        <v>4</v>
      </c>
      <c r="O1379">
        <v>3</v>
      </c>
      <c r="P1379">
        <v>3</v>
      </c>
      <c r="Q1379">
        <v>2</v>
      </c>
      <c r="R1379" cm="1">
        <f t="array" ref="R1379">_xlfn.IFS(L1379&lt;=$W$6,1,L1379&lt;=$X$6,2,L1379&lt;=$Y$6,3,L1379&gt;$Y$6,4)</f>
        <v>4</v>
      </c>
      <c r="S1379">
        <f t="shared" si="42"/>
        <v>4</v>
      </c>
      <c r="T1379">
        <f t="shared" si="43"/>
        <v>1</v>
      </c>
    </row>
    <row r="1380" spans="1:20" x14ac:dyDescent="0.25">
      <c r="A1380">
        <v>1379</v>
      </c>
      <c r="B1380" t="s">
        <v>1398</v>
      </c>
      <c r="C1380">
        <v>71.5</v>
      </c>
      <c r="D1380" t="s">
        <v>20</v>
      </c>
      <c r="E1380">
        <v>0</v>
      </c>
      <c r="F1380">
        <v>37</v>
      </c>
      <c r="G1380">
        <v>5</v>
      </c>
      <c r="H1380">
        <v>80339.759999999995</v>
      </c>
      <c r="I1380">
        <v>2</v>
      </c>
      <c r="J1380">
        <v>1</v>
      </c>
      <c r="K1380">
        <v>1</v>
      </c>
      <c r="L1380">
        <v>199857.47</v>
      </c>
      <c r="M1380">
        <v>0</v>
      </c>
      <c r="N1380">
        <v>3</v>
      </c>
      <c r="O1380">
        <v>2</v>
      </c>
      <c r="P1380">
        <v>2</v>
      </c>
      <c r="Q1380">
        <v>2</v>
      </c>
      <c r="R1380" cm="1">
        <f t="array" ref="R1380">_xlfn.IFS(L1380&lt;=$W$6,1,L1380&lt;=$X$6,2,L1380&lt;=$Y$6,3,L1380&gt;$Y$6,4)</f>
        <v>4</v>
      </c>
      <c r="S1380">
        <f t="shared" si="42"/>
        <v>3</v>
      </c>
      <c r="T1380" t="str">
        <f t="shared" si="43"/>
        <v>2&gt;</v>
      </c>
    </row>
    <row r="1381" spans="1:20" x14ac:dyDescent="0.25">
      <c r="A1381">
        <v>1380</v>
      </c>
      <c r="B1381" t="s">
        <v>1399</v>
      </c>
      <c r="C1381">
        <v>66.8</v>
      </c>
      <c r="D1381" t="s">
        <v>27</v>
      </c>
      <c r="E1381">
        <v>0</v>
      </c>
      <c r="F1381">
        <v>34</v>
      </c>
      <c r="G1381">
        <v>11</v>
      </c>
      <c r="H1381">
        <v>184083.74</v>
      </c>
      <c r="I1381">
        <v>1</v>
      </c>
      <c r="J1381">
        <v>1</v>
      </c>
      <c r="K1381">
        <v>1</v>
      </c>
      <c r="L1381">
        <v>43595.9</v>
      </c>
      <c r="M1381">
        <v>0</v>
      </c>
      <c r="N1381">
        <v>3</v>
      </c>
      <c r="O1381">
        <v>1</v>
      </c>
      <c r="P1381">
        <v>4</v>
      </c>
      <c r="Q1381">
        <v>2</v>
      </c>
      <c r="R1381" cm="1">
        <f t="array" ref="R1381">_xlfn.IFS(L1381&lt;=$W$6,1,L1381&lt;=$X$6,2,L1381&lt;=$Y$6,3,L1381&gt;$Y$6,4)</f>
        <v>1</v>
      </c>
      <c r="S1381">
        <f t="shared" si="42"/>
        <v>2</v>
      </c>
      <c r="T1381">
        <f t="shared" si="43"/>
        <v>1</v>
      </c>
    </row>
    <row r="1382" spans="1:20" x14ac:dyDescent="0.25">
      <c r="A1382">
        <v>1381</v>
      </c>
      <c r="B1382" t="s">
        <v>1400</v>
      </c>
      <c r="C1382">
        <v>62.5</v>
      </c>
      <c r="D1382" t="s">
        <v>27</v>
      </c>
      <c r="E1382">
        <v>1</v>
      </c>
      <c r="F1382">
        <v>28</v>
      </c>
      <c r="G1382">
        <v>4</v>
      </c>
      <c r="H1382">
        <v>260967.9</v>
      </c>
      <c r="I1382">
        <v>1</v>
      </c>
      <c r="J1382">
        <v>1</v>
      </c>
      <c r="K1382">
        <v>0</v>
      </c>
      <c r="L1382">
        <v>122810.53</v>
      </c>
      <c r="M1382">
        <v>0</v>
      </c>
      <c r="N1382">
        <v>2</v>
      </c>
      <c r="O1382">
        <v>1</v>
      </c>
      <c r="P1382">
        <v>1</v>
      </c>
      <c r="Q1382">
        <v>4</v>
      </c>
      <c r="R1382" cm="1">
        <f t="array" ref="R1382">_xlfn.IFS(L1382&lt;=$W$6,1,L1382&lt;=$X$6,2,L1382&lt;=$Y$6,3,L1382&gt;$Y$6,4)</f>
        <v>3</v>
      </c>
      <c r="S1382">
        <f t="shared" si="42"/>
        <v>1</v>
      </c>
      <c r="T1382">
        <f t="shared" si="43"/>
        <v>1</v>
      </c>
    </row>
    <row r="1383" spans="1:20" x14ac:dyDescent="0.25">
      <c r="A1383">
        <v>1382</v>
      </c>
      <c r="B1383" t="s">
        <v>1401</v>
      </c>
      <c r="C1383">
        <v>84.6</v>
      </c>
      <c r="D1383" t="s">
        <v>18</v>
      </c>
      <c r="E1383">
        <v>0</v>
      </c>
      <c r="F1383">
        <v>43</v>
      </c>
      <c r="G1383">
        <v>6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  <c r="N1383">
        <v>4</v>
      </c>
      <c r="O1383">
        <v>3</v>
      </c>
      <c r="P1383">
        <v>2</v>
      </c>
      <c r="Q1383">
        <v>1</v>
      </c>
      <c r="R1383" cm="1">
        <f t="array" ref="R1383">_xlfn.IFS(L1383&lt;=$W$6,1,L1383&lt;=$X$6,2,L1383&lt;=$Y$6,3,L1383&gt;$Y$6,4)</f>
        <v>1</v>
      </c>
      <c r="S1383">
        <f t="shared" si="42"/>
        <v>4</v>
      </c>
      <c r="T1383" t="str">
        <f t="shared" si="43"/>
        <v>2&gt;</v>
      </c>
    </row>
    <row r="1384" spans="1:20" x14ac:dyDescent="0.25">
      <c r="A1384">
        <v>1383</v>
      </c>
      <c r="B1384" t="s">
        <v>1402</v>
      </c>
      <c r="C1384">
        <v>66.099999999999994</v>
      </c>
      <c r="D1384" t="s">
        <v>20</v>
      </c>
      <c r="E1384">
        <v>0</v>
      </c>
      <c r="F1384">
        <v>44</v>
      </c>
      <c r="G1384">
        <v>4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  <c r="N1384">
        <v>3</v>
      </c>
      <c r="O1384">
        <v>3</v>
      </c>
      <c r="P1384">
        <v>1</v>
      </c>
      <c r="Q1384">
        <v>1</v>
      </c>
      <c r="R1384" cm="1">
        <f t="array" ref="R1384">_xlfn.IFS(L1384&lt;=$W$6,1,L1384&lt;=$X$6,2,L1384&lt;=$Y$6,3,L1384&gt;$Y$6,4)</f>
        <v>1</v>
      </c>
      <c r="S1384">
        <f t="shared" si="42"/>
        <v>4</v>
      </c>
      <c r="T1384" t="str">
        <f t="shared" si="43"/>
        <v>2&gt;</v>
      </c>
    </row>
    <row r="1385" spans="1:20" x14ac:dyDescent="0.25">
      <c r="A1385">
        <v>1384</v>
      </c>
      <c r="B1385" t="s">
        <v>1403</v>
      </c>
      <c r="C1385">
        <v>57.1</v>
      </c>
      <c r="D1385" t="s">
        <v>18</v>
      </c>
      <c r="E1385">
        <v>0</v>
      </c>
      <c r="F1385">
        <v>25</v>
      </c>
      <c r="G1385">
        <v>11</v>
      </c>
      <c r="H1385">
        <v>302194.56</v>
      </c>
      <c r="I1385">
        <v>1</v>
      </c>
      <c r="J1385">
        <v>0</v>
      </c>
      <c r="K1385">
        <v>1</v>
      </c>
      <c r="L1385">
        <v>17163.75</v>
      </c>
      <c r="M1385">
        <v>0</v>
      </c>
      <c r="N1385">
        <v>1</v>
      </c>
      <c r="O1385">
        <v>1</v>
      </c>
      <c r="P1385">
        <v>4</v>
      </c>
      <c r="Q1385">
        <v>4</v>
      </c>
      <c r="R1385" cm="1">
        <f t="array" ref="R1385">_xlfn.IFS(L1385&lt;=$W$6,1,L1385&lt;=$X$6,2,L1385&lt;=$Y$6,3,L1385&gt;$Y$6,4)</f>
        <v>1</v>
      </c>
      <c r="S1385">
        <f t="shared" si="42"/>
        <v>1</v>
      </c>
      <c r="T1385">
        <f t="shared" si="43"/>
        <v>1</v>
      </c>
    </row>
    <row r="1386" spans="1:20" x14ac:dyDescent="0.25">
      <c r="A1386">
        <v>1385</v>
      </c>
      <c r="B1386" t="s">
        <v>1404</v>
      </c>
      <c r="C1386">
        <v>58.2</v>
      </c>
      <c r="D1386" t="s">
        <v>20</v>
      </c>
      <c r="E1386">
        <v>0</v>
      </c>
      <c r="F1386">
        <v>48</v>
      </c>
      <c r="G1386">
        <v>9</v>
      </c>
      <c r="H1386">
        <v>135126.62</v>
      </c>
      <c r="I1386">
        <v>1</v>
      </c>
      <c r="J1386">
        <v>1</v>
      </c>
      <c r="K1386">
        <v>0</v>
      </c>
      <c r="L1386">
        <v>44506.09</v>
      </c>
      <c r="M1386">
        <v>1</v>
      </c>
      <c r="N1386">
        <v>1</v>
      </c>
      <c r="O1386">
        <v>4</v>
      </c>
      <c r="P1386">
        <v>4</v>
      </c>
      <c r="Q1386">
        <v>2</v>
      </c>
      <c r="R1386" cm="1">
        <f t="array" ref="R1386">_xlfn.IFS(L1386&lt;=$W$6,1,L1386&lt;=$X$6,2,L1386&lt;=$Y$6,3,L1386&gt;$Y$6,4)</f>
        <v>1</v>
      </c>
      <c r="S1386">
        <f t="shared" si="42"/>
        <v>5</v>
      </c>
      <c r="T1386">
        <f t="shared" si="43"/>
        <v>1</v>
      </c>
    </row>
    <row r="1387" spans="1:20" x14ac:dyDescent="0.25">
      <c r="A1387">
        <v>1386</v>
      </c>
      <c r="B1387" t="s">
        <v>1405</v>
      </c>
      <c r="C1387">
        <v>71.599999999999994</v>
      </c>
      <c r="D1387" t="s">
        <v>18</v>
      </c>
      <c r="E1387">
        <v>0</v>
      </c>
      <c r="F1387">
        <v>37</v>
      </c>
      <c r="G1387">
        <v>9</v>
      </c>
      <c r="H1387">
        <v>225616.36</v>
      </c>
      <c r="I1387">
        <v>1</v>
      </c>
      <c r="J1387">
        <v>0</v>
      </c>
      <c r="K1387">
        <v>1</v>
      </c>
      <c r="L1387">
        <v>17848.3</v>
      </c>
      <c r="M1387">
        <v>0</v>
      </c>
      <c r="N1387">
        <v>3</v>
      </c>
      <c r="O1387">
        <v>2</v>
      </c>
      <c r="P1387">
        <v>4</v>
      </c>
      <c r="Q1387">
        <v>3</v>
      </c>
      <c r="R1387" cm="1">
        <f t="array" ref="R1387">_xlfn.IFS(L1387&lt;=$W$6,1,L1387&lt;=$X$6,2,L1387&lt;=$Y$6,3,L1387&gt;$Y$6,4)</f>
        <v>1</v>
      </c>
      <c r="S1387">
        <f t="shared" si="42"/>
        <v>3</v>
      </c>
      <c r="T1387">
        <f t="shared" si="43"/>
        <v>1</v>
      </c>
    </row>
    <row r="1388" spans="1:20" x14ac:dyDescent="0.25">
      <c r="A1388">
        <v>1387</v>
      </c>
      <c r="B1388" t="s">
        <v>1406</v>
      </c>
      <c r="C1388">
        <v>75.8</v>
      </c>
      <c r="D1388" t="s">
        <v>18</v>
      </c>
      <c r="E1388">
        <v>0</v>
      </c>
      <c r="F1388">
        <v>44</v>
      </c>
      <c r="G1388">
        <v>8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  <c r="N1388">
        <v>4</v>
      </c>
      <c r="O1388">
        <v>3</v>
      </c>
      <c r="P1388">
        <v>3</v>
      </c>
      <c r="Q1388">
        <v>1</v>
      </c>
      <c r="R1388" cm="1">
        <f t="array" ref="R1388">_xlfn.IFS(L1388&lt;=$W$6,1,L1388&lt;=$X$6,2,L1388&lt;=$Y$6,3,L1388&gt;$Y$6,4)</f>
        <v>2</v>
      </c>
      <c r="S1388">
        <f t="shared" si="42"/>
        <v>4</v>
      </c>
      <c r="T1388" t="str">
        <f t="shared" si="43"/>
        <v>2&gt;</v>
      </c>
    </row>
    <row r="1389" spans="1:20" x14ac:dyDescent="0.25">
      <c r="A1389">
        <v>1388</v>
      </c>
      <c r="B1389" t="s">
        <v>1407</v>
      </c>
      <c r="C1389">
        <v>72.5</v>
      </c>
      <c r="D1389" t="s">
        <v>18</v>
      </c>
      <c r="E1389">
        <v>1</v>
      </c>
      <c r="F1389">
        <v>68</v>
      </c>
      <c r="G1389">
        <v>5</v>
      </c>
      <c r="H1389">
        <v>172919.6</v>
      </c>
      <c r="I1389">
        <v>1</v>
      </c>
      <c r="J1389">
        <v>1</v>
      </c>
      <c r="K1389">
        <v>1</v>
      </c>
      <c r="L1389">
        <v>141476.56</v>
      </c>
      <c r="M1389">
        <v>0</v>
      </c>
      <c r="N1389">
        <v>4</v>
      </c>
      <c r="O1389">
        <v>4</v>
      </c>
      <c r="P1389">
        <v>2</v>
      </c>
      <c r="Q1389">
        <v>2</v>
      </c>
      <c r="R1389" cm="1">
        <f t="array" ref="R1389">_xlfn.IFS(L1389&lt;=$W$6,1,L1389&lt;=$X$6,2,L1389&lt;=$Y$6,3,L1389&gt;$Y$6,4)</f>
        <v>3</v>
      </c>
      <c r="S1389">
        <f t="shared" si="42"/>
        <v>5</v>
      </c>
      <c r="T1389">
        <f t="shared" si="43"/>
        <v>1</v>
      </c>
    </row>
    <row r="1390" spans="1:20" x14ac:dyDescent="0.25">
      <c r="A1390">
        <v>1389</v>
      </c>
      <c r="B1390" t="s">
        <v>1408</v>
      </c>
      <c r="C1390">
        <v>63</v>
      </c>
      <c r="D1390" t="s">
        <v>18</v>
      </c>
      <c r="E1390">
        <v>0</v>
      </c>
      <c r="F1390">
        <v>42</v>
      </c>
      <c r="G1390">
        <v>1</v>
      </c>
      <c r="H1390">
        <v>237266.16</v>
      </c>
      <c r="I1390">
        <v>1</v>
      </c>
      <c r="J1390">
        <v>0</v>
      </c>
      <c r="K1390">
        <v>1</v>
      </c>
      <c r="L1390">
        <v>60032.46</v>
      </c>
      <c r="M1390">
        <v>1</v>
      </c>
      <c r="N1390">
        <v>2</v>
      </c>
      <c r="O1390">
        <v>3</v>
      </c>
      <c r="P1390">
        <v>1</v>
      </c>
      <c r="Q1390">
        <v>3</v>
      </c>
      <c r="R1390" cm="1">
        <f t="array" ref="R1390">_xlfn.IFS(L1390&lt;=$W$6,1,L1390&lt;=$X$6,2,L1390&lt;=$Y$6,3,L1390&gt;$Y$6,4)</f>
        <v>2</v>
      </c>
      <c r="S1390">
        <f t="shared" si="42"/>
        <v>4</v>
      </c>
      <c r="T1390">
        <f t="shared" si="43"/>
        <v>1</v>
      </c>
    </row>
    <row r="1391" spans="1:20" x14ac:dyDescent="0.25">
      <c r="A1391">
        <v>1390</v>
      </c>
      <c r="B1391" t="s">
        <v>1409</v>
      </c>
      <c r="C1391">
        <v>62.7</v>
      </c>
      <c r="D1391" t="s">
        <v>18</v>
      </c>
      <c r="E1391">
        <v>0</v>
      </c>
      <c r="F1391">
        <v>57</v>
      </c>
      <c r="G1391">
        <v>3</v>
      </c>
      <c r="H1391">
        <v>318882.53999999998</v>
      </c>
      <c r="I1391">
        <v>1</v>
      </c>
      <c r="J1391">
        <v>1</v>
      </c>
      <c r="K1391">
        <v>0</v>
      </c>
      <c r="L1391">
        <v>100686.11</v>
      </c>
      <c r="M1391">
        <v>1</v>
      </c>
      <c r="N1391">
        <v>2</v>
      </c>
      <c r="O1391">
        <v>4</v>
      </c>
      <c r="P1391">
        <v>1</v>
      </c>
      <c r="Q1391">
        <v>4</v>
      </c>
      <c r="R1391" cm="1">
        <f t="array" ref="R1391">_xlfn.IFS(L1391&lt;=$W$6,1,L1391&lt;=$X$6,2,L1391&lt;=$Y$6,3,L1391&gt;$Y$6,4)</f>
        <v>3</v>
      </c>
      <c r="S1391">
        <f t="shared" si="42"/>
        <v>5</v>
      </c>
      <c r="T1391">
        <f t="shared" si="43"/>
        <v>1</v>
      </c>
    </row>
    <row r="1392" spans="1:20" x14ac:dyDescent="0.25">
      <c r="A1392">
        <v>1391</v>
      </c>
      <c r="B1392" t="s">
        <v>1410</v>
      </c>
      <c r="C1392">
        <v>65.3</v>
      </c>
      <c r="D1392" t="s">
        <v>18</v>
      </c>
      <c r="E1392">
        <v>0</v>
      </c>
      <c r="F1392">
        <v>29</v>
      </c>
      <c r="G1392">
        <v>10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  <c r="N1392">
        <v>3</v>
      </c>
      <c r="O1392">
        <v>1</v>
      </c>
      <c r="P1392">
        <v>4</v>
      </c>
      <c r="Q1392">
        <v>1</v>
      </c>
      <c r="R1392" cm="1">
        <f t="array" ref="R1392">_xlfn.IFS(L1392&lt;=$W$6,1,L1392&lt;=$X$6,2,L1392&lt;=$Y$6,3,L1392&gt;$Y$6,4)</f>
        <v>2</v>
      </c>
      <c r="S1392">
        <f t="shared" si="42"/>
        <v>1</v>
      </c>
      <c r="T1392" t="str">
        <f t="shared" si="43"/>
        <v>2&gt;</v>
      </c>
    </row>
    <row r="1393" spans="1:20" x14ac:dyDescent="0.25">
      <c r="A1393">
        <v>1392</v>
      </c>
      <c r="B1393" t="s">
        <v>1411</v>
      </c>
      <c r="C1393">
        <v>77.5</v>
      </c>
      <c r="D1393" t="s">
        <v>27</v>
      </c>
      <c r="E1393">
        <v>0</v>
      </c>
      <c r="F1393">
        <v>40</v>
      </c>
      <c r="G1393">
        <v>5</v>
      </c>
      <c r="H1393">
        <v>250425.3</v>
      </c>
      <c r="I1393">
        <v>2</v>
      </c>
      <c r="J1393">
        <v>1</v>
      </c>
      <c r="K1393">
        <v>1</v>
      </c>
      <c r="L1393">
        <v>15795.88</v>
      </c>
      <c r="M1393">
        <v>1</v>
      </c>
      <c r="N1393">
        <v>4</v>
      </c>
      <c r="O1393">
        <v>3</v>
      </c>
      <c r="P1393">
        <v>2</v>
      </c>
      <c r="Q1393">
        <v>3</v>
      </c>
      <c r="R1393" cm="1">
        <f t="array" ref="R1393">_xlfn.IFS(L1393&lt;=$W$6,1,L1393&lt;=$X$6,2,L1393&lt;=$Y$6,3,L1393&gt;$Y$6,4)</f>
        <v>1</v>
      </c>
      <c r="S1393">
        <f t="shared" si="42"/>
        <v>3</v>
      </c>
      <c r="T1393" t="str">
        <f t="shared" si="43"/>
        <v>2&gt;</v>
      </c>
    </row>
    <row r="1394" spans="1:20" x14ac:dyDescent="0.25">
      <c r="A1394">
        <v>1393</v>
      </c>
      <c r="B1394" t="s">
        <v>1412</v>
      </c>
      <c r="C1394">
        <v>79.400000000000006</v>
      </c>
      <c r="D1394" t="s">
        <v>20</v>
      </c>
      <c r="E1394">
        <v>1</v>
      </c>
      <c r="F1394">
        <v>47</v>
      </c>
      <c r="G1394">
        <v>9</v>
      </c>
      <c r="H1394">
        <v>177312.74</v>
      </c>
      <c r="I1394">
        <v>2</v>
      </c>
      <c r="J1394">
        <v>1</v>
      </c>
      <c r="K1394">
        <v>0</v>
      </c>
      <c r="L1394">
        <v>116547.31</v>
      </c>
      <c r="M1394">
        <v>0</v>
      </c>
      <c r="N1394">
        <v>4</v>
      </c>
      <c r="O1394">
        <v>4</v>
      </c>
      <c r="P1394">
        <v>4</v>
      </c>
      <c r="Q1394">
        <v>2</v>
      </c>
      <c r="R1394" cm="1">
        <f t="array" ref="R1394">_xlfn.IFS(L1394&lt;=$W$6,1,L1394&lt;=$X$6,2,L1394&lt;=$Y$6,3,L1394&gt;$Y$6,4)</f>
        <v>3</v>
      </c>
      <c r="S1394">
        <f t="shared" si="42"/>
        <v>4</v>
      </c>
      <c r="T1394" t="str">
        <f t="shared" si="43"/>
        <v>2&gt;</v>
      </c>
    </row>
    <row r="1395" spans="1:20" x14ac:dyDescent="0.25">
      <c r="A1395">
        <v>1394</v>
      </c>
      <c r="B1395" t="s">
        <v>1413</v>
      </c>
      <c r="C1395">
        <v>83.1</v>
      </c>
      <c r="D1395" t="s">
        <v>18</v>
      </c>
      <c r="E1395">
        <v>0</v>
      </c>
      <c r="F1395">
        <v>34</v>
      </c>
      <c r="G1395">
        <v>3</v>
      </c>
      <c r="H1395">
        <v>292067.24</v>
      </c>
      <c r="I1395">
        <v>1</v>
      </c>
      <c r="J1395">
        <v>1</v>
      </c>
      <c r="K1395">
        <v>0</v>
      </c>
      <c r="L1395">
        <v>191260.74</v>
      </c>
      <c r="M1395">
        <v>0</v>
      </c>
      <c r="N1395">
        <v>4</v>
      </c>
      <c r="O1395">
        <v>1</v>
      </c>
      <c r="P1395">
        <v>1</v>
      </c>
      <c r="Q1395">
        <v>4</v>
      </c>
      <c r="R1395" cm="1">
        <f t="array" ref="R1395">_xlfn.IFS(L1395&lt;=$W$6,1,L1395&lt;=$X$6,2,L1395&lt;=$Y$6,3,L1395&gt;$Y$6,4)</f>
        <v>4</v>
      </c>
      <c r="S1395">
        <f t="shared" si="42"/>
        <v>2</v>
      </c>
      <c r="T1395">
        <f t="shared" si="43"/>
        <v>1</v>
      </c>
    </row>
    <row r="1396" spans="1:20" x14ac:dyDescent="0.25">
      <c r="A1396">
        <v>1395</v>
      </c>
      <c r="B1396" t="s">
        <v>1414</v>
      </c>
      <c r="C1396">
        <v>56.1</v>
      </c>
      <c r="D1396" t="s">
        <v>18</v>
      </c>
      <c r="E1396">
        <v>1</v>
      </c>
      <c r="F1396">
        <v>31</v>
      </c>
      <c r="G1396">
        <v>10</v>
      </c>
      <c r="H1396">
        <v>240536.26</v>
      </c>
      <c r="I1396">
        <v>1</v>
      </c>
      <c r="J1396">
        <v>1</v>
      </c>
      <c r="K1396">
        <v>1</v>
      </c>
      <c r="L1396">
        <v>173870.39</v>
      </c>
      <c r="M1396">
        <v>0</v>
      </c>
      <c r="N1396">
        <v>1</v>
      </c>
      <c r="O1396">
        <v>1</v>
      </c>
      <c r="P1396">
        <v>4</v>
      </c>
      <c r="Q1396">
        <v>3</v>
      </c>
      <c r="R1396" cm="1">
        <f t="array" ref="R1396">_xlfn.IFS(L1396&lt;=$W$6,1,L1396&lt;=$X$6,2,L1396&lt;=$Y$6,3,L1396&gt;$Y$6,4)</f>
        <v>4</v>
      </c>
      <c r="S1396">
        <f t="shared" si="42"/>
        <v>1</v>
      </c>
      <c r="T1396">
        <f t="shared" si="43"/>
        <v>1</v>
      </c>
    </row>
    <row r="1397" spans="1:20" x14ac:dyDescent="0.25">
      <c r="A1397">
        <v>1396</v>
      </c>
      <c r="B1397" t="s">
        <v>1415</v>
      </c>
      <c r="C1397">
        <v>70.5</v>
      </c>
      <c r="D1397" t="s">
        <v>20</v>
      </c>
      <c r="E1397">
        <v>1</v>
      </c>
      <c r="F1397">
        <v>48</v>
      </c>
      <c r="G1397">
        <v>8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  <c r="N1397">
        <v>3</v>
      </c>
      <c r="O1397">
        <v>4</v>
      </c>
      <c r="P1397">
        <v>3</v>
      </c>
      <c r="Q1397">
        <v>1</v>
      </c>
      <c r="R1397" cm="1">
        <f t="array" ref="R1397">_xlfn.IFS(L1397&lt;=$W$6,1,L1397&lt;=$X$6,2,L1397&lt;=$Y$6,3,L1397&gt;$Y$6,4)</f>
        <v>3</v>
      </c>
      <c r="S1397">
        <f t="shared" si="42"/>
        <v>5</v>
      </c>
      <c r="T1397" t="str">
        <f t="shared" si="43"/>
        <v>2&gt;</v>
      </c>
    </row>
    <row r="1398" spans="1:20" x14ac:dyDescent="0.25">
      <c r="A1398">
        <v>1397</v>
      </c>
      <c r="B1398" t="s">
        <v>1416</v>
      </c>
      <c r="C1398">
        <v>63.6</v>
      </c>
      <c r="D1398" t="s">
        <v>20</v>
      </c>
      <c r="E1398">
        <v>0</v>
      </c>
      <c r="F1398">
        <v>35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  <c r="N1398">
        <v>2</v>
      </c>
      <c r="O1398">
        <v>2</v>
      </c>
      <c r="P1398">
        <v>1</v>
      </c>
      <c r="Q1398">
        <v>1</v>
      </c>
      <c r="R1398" cm="1">
        <f t="array" ref="R1398">_xlfn.IFS(L1398&lt;=$W$6,1,L1398&lt;=$X$6,2,L1398&lt;=$Y$6,3,L1398&gt;$Y$6,4)</f>
        <v>2</v>
      </c>
      <c r="S1398">
        <f t="shared" si="42"/>
        <v>2</v>
      </c>
      <c r="T1398">
        <f t="shared" si="43"/>
        <v>1</v>
      </c>
    </row>
    <row r="1399" spans="1:20" x14ac:dyDescent="0.25">
      <c r="A1399">
        <v>1398</v>
      </c>
      <c r="B1399" t="s">
        <v>1417</v>
      </c>
      <c r="C1399">
        <v>48.7</v>
      </c>
      <c r="D1399" t="s">
        <v>27</v>
      </c>
      <c r="E1399">
        <v>0</v>
      </c>
      <c r="F1399">
        <v>48</v>
      </c>
      <c r="G1399">
        <v>5</v>
      </c>
      <c r="H1399">
        <v>270141.15999999997</v>
      </c>
      <c r="I1399">
        <v>2</v>
      </c>
      <c r="J1399">
        <v>1</v>
      </c>
      <c r="K1399">
        <v>1</v>
      </c>
      <c r="L1399">
        <v>44244.49</v>
      </c>
      <c r="M1399">
        <v>1</v>
      </c>
      <c r="N1399">
        <v>1</v>
      </c>
      <c r="O1399">
        <v>4</v>
      </c>
      <c r="P1399">
        <v>2</v>
      </c>
      <c r="Q1399">
        <v>4</v>
      </c>
      <c r="R1399" cm="1">
        <f t="array" ref="R1399">_xlfn.IFS(L1399&lt;=$W$6,1,L1399&lt;=$X$6,2,L1399&lt;=$Y$6,3,L1399&gt;$Y$6,4)</f>
        <v>1</v>
      </c>
      <c r="S1399">
        <f t="shared" si="42"/>
        <v>5</v>
      </c>
      <c r="T1399" t="str">
        <f t="shared" si="43"/>
        <v>2&gt;</v>
      </c>
    </row>
    <row r="1400" spans="1:20" x14ac:dyDescent="0.25">
      <c r="A1400">
        <v>1399</v>
      </c>
      <c r="B1400" t="s">
        <v>1418</v>
      </c>
      <c r="C1400">
        <v>69.3</v>
      </c>
      <c r="D1400" t="s">
        <v>18</v>
      </c>
      <c r="E1400">
        <v>0</v>
      </c>
      <c r="F1400">
        <v>40</v>
      </c>
      <c r="G1400">
        <v>4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  <c r="N1400">
        <v>3</v>
      </c>
      <c r="O1400">
        <v>3</v>
      </c>
      <c r="P1400">
        <v>1</v>
      </c>
      <c r="Q1400">
        <v>1</v>
      </c>
      <c r="R1400" cm="1">
        <f t="array" ref="R1400">_xlfn.IFS(L1400&lt;=$W$6,1,L1400&lt;=$X$6,2,L1400&lt;=$Y$6,3,L1400&gt;$Y$6,4)</f>
        <v>2</v>
      </c>
      <c r="S1400">
        <f t="shared" si="42"/>
        <v>3</v>
      </c>
      <c r="T1400" t="str">
        <f t="shared" si="43"/>
        <v>2&gt;</v>
      </c>
    </row>
    <row r="1401" spans="1:20" x14ac:dyDescent="0.25">
      <c r="A1401">
        <v>1400</v>
      </c>
      <c r="B1401" t="s">
        <v>1419</v>
      </c>
      <c r="C1401">
        <v>51.7</v>
      </c>
      <c r="D1401" t="s">
        <v>20</v>
      </c>
      <c r="E1401">
        <v>0</v>
      </c>
      <c r="F1401">
        <v>31</v>
      </c>
      <c r="G1401">
        <v>6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  <c r="N1401">
        <v>1</v>
      </c>
      <c r="O1401">
        <v>1</v>
      </c>
      <c r="P1401">
        <v>2</v>
      </c>
      <c r="Q1401">
        <v>1</v>
      </c>
      <c r="R1401" cm="1">
        <f t="array" ref="R1401">_xlfn.IFS(L1401&lt;=$W$6,1,L1401&lt;=$X$6,2,L1401&lt;=$Y$6,3,L1401&gt;$Y$6,4)</f>
        <v>3</v>
      </c>
      <c r="S1401">
        <f t="shared" si="42"/>
        <v>1</v>
      </c>
      <c r="T1401" t="str">
        <f t="shared" si="43"/>
        <v>2&gt;</v>
      </c>
    </row>
    <row r="1402" spans="1:20" x14ac:dyDescent="0.25">
      <c r="A1402">
        <v>1401</v>
      </c>
      <c r="B1402" t="s">
        <v>1420</v>
      </c>
      <c r="C1402">
        <v>68.400000000000006</v>
      </c>
      <c r="D1402" t="s">
        <v>18</v>
      </c>
      <c r="E1402">
        <v>0</v>
      </c>
      <c r="F1402">
        <v>29</v>
      </c>
      <c r="G1402">
        <v>10</v>
      </c>
      <c r="H1402">
        <v>245100.1</v>
      </c>
      <c r="I1402">
        <v>2</v>
      </c>
      <c r="J1402">
        <v>0</v>
      </c>
      <c r="K1402">
        <v>1</v>
      </c>
      <c r="L1402">
        <v>137835.82</v>
      </c>
      <c r="M1402">
        <v>0</v>
      </c>
      <c r="N1402">
        <v>3</v>
      </c>
      <c r="O1402">
        <v>1</v>
      </c>
      <c r="P1402">
        <v>4</v>
      </c>
      <c r="Q1402">
        <v>3</v>
      </c>
      <c r="R1402" cm="1">
        <f t="array" ref="R1402">_xlfn.IFS(L1402&lt;=$W$6,1,L1402&lt;=$X$6,2,L1402&lt;=$Y$6,3,L1402&gt;$Y$6,4)</f>
        <v>3</v>
      </c>
      <c r="S1402">
        <f t="shared" si="42"/>
        <v>1</v>
      </c>
      <c r="T1402" t="str">
        <f t="shared" si="43"/>
        <v>2&gt;</v>
      </c>
    </row>
    <row r="1403" spans="1:20" x14ac:dyDescent="0.25">
      <c r="A1403">
        <v>1402</v>
      </c>
      <c r="B1403" t="s">
        <v>1421</v>
      </c>
      <c r="C1403">
        <v>62</v>
      </c>
      <c r="D1403" t="s">
        <v>20</v>
      </c>
      <c r="E1403">
        <v>0</v>
      </c>
      <c r="F1403">
        <v>45</v>
      </c>
      <c r="G1403">
        <v>3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  <c r="N1403">
        <v>2</v>
      </c>
      <c r="O1403">
        <v>3</v>
      </c>
      <c r="P1403">
        <v>1</v>
      </c>
      <c r="Q1403">
        <v>1</v>
      </c>
      <c r="R1403" cm="1">
        <f t="array" ref="R1403">_xlfn.IFS(L1403&lt;=$W$6,1,L1403&lt;=$X$6,2,L1403&lt;=$Y$6,3,L1403&gt;$Y$6,4)</f>
        <v>1</v>
      </c>
      <c r="S1403">
        <f t="shared" si="42"/>
        <v>4</v>
      </c>
      <c r="T1403" t="str">
        <f t="shared" si="43"/>
        <v>2&gt;</v>
      </c>
    </row>
    <row r="1404" spans="1:20" x14ac:dyDescent="0.25">
      <c r="A1404">
        <v>1403</v>
      </c>
      <c r="B1404" t="s">
        <v>1422</v>
      </c>
      <c r="C1404">
        <v>75.7</v>
      </c>
      <c r="D1404" t="s">
        <v>18</v>
      </c>
      <c r="E1404">
        <v>1</v>
      </c>
      <c r="F1404">
        <v>31</v>
      </c>
      <c r="G1404">
        <v>9</v>
      </c>
      <c r="H1404">
        <v>260612.98</v>
      </c>
      <c r="I1404">
        <v>1</v>
      </c>
      <c r="J1404">
        <v>1</v>
      </c>
      <c r="K1404">
        <v>0</v>
      </c>
      <c r="L1404">
        <v>77469.38</v>
      </c>
      <c r="M1404">
        <v>0</v>
      </c>
      <c r="N1404">
        <v>4</v>
      </c>
      <c r="O1404">
        <v>1</v>
      </c>
      <c r="P1404">
        <v>4</v>
      </c>
      <c r="Q1404">
        <v>4</v>
      </c>
      <c r="R1404" cm="1">
        <f t="array" ref="R1404">_xlfn.IFS(L1404&lt;=$W$6,1,L1404&lt;=$X$6,2,L1404&lt;=$Y$6,3,L1404&gt;$Y$6,4)</f>
        <v>2</v>
      </c>
      <c r="S1404">
        <f t="shared" si="42"/>
        <v>1</v>
      </c>
      <c r="T1404">
        <f t="shared" si="43"/>
        <v>1</v>
      </c>
    </row>
    <row r="1405" spans="1:20" x14ac:dyDescent="0.25">
      <c r="A1405">
        <v>1404</v>
      </c>
      <c r="B1405" t="s">
        <v>1423</v>
      </c>
      <c r="C1405">
        <v>73.900000000000006</v>
      </c>
      <c r="D1405" t="s">
        <v>18</v>
      </c>
      <c r="E1405">
        <v>0</v>
      </c>
      <c r="F1405">
        <v>29</v>
      </c>
      <c r="G1405">
        <v>7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  <c r="N1405">
        <v>4</v>
      </c>
      <c r="O1405">
        <v>1</v>
      </c>
      <c r="P1405">
        <v>3</v>
      </c>
      <c r="Q1405">
        <v>1</v>
      </c>
      <c r="R1405" cm="1">
        <f t="array" ref="R1405">_xlfn.IFS(L1405&lt;=$W$6,1,L1405&lt;=$X$6,2,L1405&lt;=$Y$6,3,L1405&gt;$Y$6,4)</f>
        <v>2</v>
      </c>
      <c r="S1405">
        <f t="shared" si="42"/>
        <v>1</v>
      </c>
      <c r="T1405">
        <f t="shared" si="43"/>
        <v>1</v>
      </c>
    </row>
    <row r="1406" spans="1:20" x14ac:dyDescent="0.25">
      <c r="A1406">
        <v>1405</v>
      </c>
      <c r="B1406" t="s">
        <v>1424</v>
      </c>
      <c r="C1406">
        <v>66.2</v>
      </c>
      <c r="D1406" t="s">
        <v>20</v>
      </c>
      <c r="E1406">
        <v>0</v>
      </c>
      <c r="F1406">
        <v>43</v>
      </c>
      <c r="G1406">
        <v>5</v>
      </c>
      <c r="H1406">
        <v>180701.54</v>
      </c>
      <c r="I1406">
        <v>1</v>
      </c>
      <c r="J1406">
        <v>1</v>
      </c>
      <c r="K1406">
        <v>0</v>
      </c>
      <c r="L1406">
        <v>75884.649999999994</v>
      </c>
      <c r="M1406">
        <v>1</v>
      </c>
      <c r="N1406">
        <v>3</v>
      </c>
      <c r="O1406">
        <v>3</v>
      </c>
      <c r="P1406">
        <v>2</v>
      </c>
      <c r="Q1406">
        <v>2</v>
      </c>
      <c r="R1406" cm="1">
        <f t="array" ref="R1406">_xlfn.IFS(L1406&lt;=$W$6,1,L1406&lt;=$X$6,2,L1406&lt;=$Y$6,3,L1406&gt;$Y$6,4)</f>
        <v>2</v>
      </c>
      <c r="S1406">
        <f t="shared" si="42"/>
        <v>4</v>
      </c>
      <c r="T1406">
        <f t="shared" si="43"/>
        <v>1</v>
      </c>
    </row>
    <row r="1407" spans="1:20" x14ac:dyDescent="0.25">
      <c r="A1407">
        <v>1406</v>
      </c>
      <c r="B1407" t="s">
        <v>1425</v>
      </c>
      <c r="C1407">
        <v>35.9</v>
      </c>
      <c r="D1407" t="s">
        <v>18</v>
      </c>
      <c r="E1407">
        <v>0</v>
      </c>
      <c r="F1407">
        <v>46</v>
      </c>
      <c r="G1407">
        <v>7</v>
      </c>
      <c r="H1407">
        <v>257495.38</v>
      </c>
      <c r="I1407">
        <v>1</v>
      </c>
      <c r="J1407">
        <v>1</v>
      </c>
      <c r="K1407">
        <v>0</v>
      </c>
      <c r="L1407">
        <v>146955.71</v>
      </c>
      <c r="M1407">
        <v>1</v>
      </c>
      <c r="N1407">
        <v>1</v>
      </c>
      <c r="O1407">
        <v>3</v>
      </c>
      <c r="P1407">
        <v>3</v>
      </c>
      <c r="Q1407">
        <v>4</v>
      </c>
      <c r="R1407" cm="1">
        <f t="array" ref="R1407">_xlfn.IFS(L1407&lt;=$W$6,1,L1407&lt;=$X$6,2,L1407&lt;=$Y$6,3,L1407&gt;$Y$6,4)</f>
        <v>3</v>
      </c>
      <c r="S1407">
        <f t="shared" si="42"/>
        <v>4</v>
      </c>
      <c r="T1407">
        <f t="shared" si="43"/>
        <v>1</v>
      </c>
    </row>
    <row r="1408" spans="1:20" x14ac:dyDescent="0.25">
      <c r="A1408">
        <v>1407</v>
      </c>
      <c r="B1408" t="s">
        <v>1426</v>
      </c>
      <c r="C1408">
        <v>57.2</v>
      </c>
      <c r="D1408" t="s">
        <v>20</v>
      </c>
      <c r="E1408">
        <v>1</v>
      </c>
      <c r="F1408">
        <v>25</v>
      </c>
      <c r="G1408">
        <v>3</v>
      </c>
      <c r="H1408">
        <v>253747.04</v>
      </c>
      <c r="I1408">
        <v>1</v>
      </c>
      <c r="J1408">
        <v>0</v>
      </c>
      <c r="K1408">
        <v>1</v>
      </c>
      <c r="L1408">
        <v>67040.12</v>
      </c>
      <c r="M1408">
        <v>0</v>
      </c>
      <c r="N1408">
        <v>1</v>
      </c>
      <c r="O1408">
        <v>1</v>
      </c>
      <c r="P1408">
        <v>1</v>
      </c>
      <c r="Q1408">
        <v>3</v>
      </c>
      <c r="R1408" cm="1">
        <f t="array" ref="R1408">_xlfn.IFS(L1408&lt;=$W$6,1,L1408&lt;=$X$6,2,L1408&lt;=$Y$6,3,L1408&gt;$Y$6,4)</f>
        <v>2</v>
      </c>
      <c r="S1408">
        <f t="shared" si="42"/>
        <v>1</v>
      </c>
      <c r="T1408">
        <f t="shared" si="43"/>
        <v>1</v>
      </c>
    </row>
    <row r="1409" spans="1:20" x14ac:dyDescent="0.25">
      <c r="A1409">
        <v>1408</v>
      </c>
      <c r="B1409" t="s">
        <v>1427</v>
      </c>
      <c r="C1409">
        <v>72.099999999999994</v>
      </c>
      <c r="D1409" t="s">
        <v>18</v>
      </c>
      <c r="E1409">
        <v>1</v>
      </c>
      <c r="F1409">
        <v>71</v>
      </c>
      <c r="G1409">
        <v>3</v>
      </c>
      <c r="H1409">
        <v>216848.38</v>
      </c>
      <c r="I1409">
        <v>1</v>
      </c>
      <c r="J1409">
        <v>1</v>
      </c>
      <c r="K1409">
        <v>1</v>
      </c>
      <c r="L1409">
        <v>178418.35</v>
      </c>
      <c r="M1409">
        <v>0</v>
      </c>
      <c r="N1409">
        <v>4</v>
      </c>
      <c r="O1409">
        <v>4</v>
      </c>
      <c r="P1409">
        <v>1</v>
      </c>
      <c r="Q1409">
        <v>3</v>
      </c>
      <c r="R1409" cm="1">
        <f t="array" ref="R1409">_xlfn.IFS(L1409&lt;=$W$6,1,L1409&lt;=$X$6,2,L1409&lt;=$Y$6,3,L1409&gt;$Y$6,4)</f>
        <v>4</v>
      </c>
      <c r="S1409">
        <f t="shared" si="42"/>
        <v>5</v>
      </c>
      <c r="T1409">
        <f t="shared" si="43"/>
        <v>1</v>
      </c>
    </row>
    <row r="1410" spans="1:20" x14ac:dyDescent="0.25">
      <c r="A1410">
        <v>1409</v>
      </c>
      <c r="B1410" t="s">
        <v>1428</v>
      </c>
      <c r="C1410">
        <v>70.7</v>
      </c>
      <c r="D1410" t="s">
        <v>18</v>
      </c>
      <c r="E1410">
        <v>1</v>
      </c>
      <c r="F1410">
        <v>34</v>
      </c>
      <c r="G1410">
        <v>10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  <c r="N1410">
        <v>3</v>
      </c>
      <c r="O1410">
        <v>1</v>
      </c>
      <c r="P1410">
        <v>4</v>
      </c>
      <c r="Q1410">
        <v>1</v>
      </c>
      <c r="R1410" cm="1">
        <f t="array" ref="R1410">_xlfn.IFS(L1410&lt;=$W$6,1,L1410&lt;=$X$6,2,L1410&lt;=$Y$6,3,L1410&gt;$Y$6,4)</f>
        <v>1</v>
      </c>
      <c r="S1410">
        <f t="shared" si="42"/>
        <v>2</v>
      </c>
      <c r="T1410" t="str">
        <f t="shared" si="43"/>
        <v>2&gt;</v>
      </c>
    </row>
    <row r="1411" spans="1:20" x14ac:dyDescent="0.25">
      <c r="A1411">
        <v>1410</v>
      </c>
      <c r="B1411" t="s">
        <v>1429</v>
      </c>
      <c r="C1411">
        <v>44.4</v>
      </c>
      <c r="D1411" t="s">
        <v>18</v>
      </c>
      <c r="E1411">
        <v>0</v>
      </c>
      <c r="F1411">
        <v>42</v>
      </c>
      <c r="G1411">
        <v>6</v>
      </c>
      <c r="H1411">
        <v>168700.14</v>
      </c>
      <c r="I1411">
        <v>1</v>
      </c>
      <c r="J1411">
        <v>1</v>
      </c>
      <c r="K1411">
        <v>0</v>
      </c>
      <c r="L1411">
        <v>143835.76</v>
      </c>
      <c r="M1411">
        <v>0</v>
      </c>
      <c r="N1411">
        <v>1</v>
      </c>
      <c r="O1411">
        <v>3</v>
      </c>
      <c r="P1411">
        <v>2</v>
      </c>
      <c r="Q1411">
        <v>2</v>
      </c>
      <c r="R1411" cm="1">
        <f t="array" ref="R1411">_xlfn.IFS(L1411&lt;=$W$6,1,L1411&lt;=$X$6,2,L1411&lt;=$Y$6,3,L1411&gt;$Y$6,4)</f>
        <v>3</v>
      </c>
      <c r="S1411">
        <f t="shared" ref="S1411:S1474" si="44">VLOOKUP(F1411,$V$10:$W$16,2,1)</f>
        <v>4</v>
      </c>
      <c r="T1411">
        <f t="shared" ref="T1411:T1474" si="45">VLOOKUP(I1411,$Y$9:$Z$11,2,1)</f>
        <v>1</v>
      </c>
    </row>
    <row r="1412" spans="1:20" x14ac:dyDescent="0.25">
      <c r="A1412">
        <v>1411</v>
      </c>
      <c r="B1412" t="s">
        <v>1430</v>
      </c>
      <c r="C1412">
        <v>52.3</v>
      </c>
      <c r="D1412" t="s">
        <v>18</v>
      </c>
      <c r="E1412">
        <v>0</v>
      </c>
      <c r="F1412">
        <v>75</v>
      </c>
      <c r="G1412">
        <v>8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  <c r="N1412">
        <v>1</v>
      </c>
      <c r="O1412">
        <v>4</v>
      </c>
      <c r="P1412">
        <v>3</v>
      </c>
      <c r="Q1412">
        <v>1</v>
      </c>
      <c r="R1412" cm="1">
        <f t="array" ref="R1412">_xlfn.IFS(L1412&lt;=$W$6,1,L1412&lt;=$X$6,2,L1412&lt;=$Y$6,3,L1412&gt;$Y$6,4)</f>
        <v>3</v>
      </c>
      <c r="S1412">
        <f t="shared" si="44"/>
        <v>5</v>
      </c>
      <c r="T1412" t="str">
        <f t="shared" si="45"/>
        <v>2&gt;</v>
      </c>
    </row>
    <row r="1413" spans="1:20" x14ac:dyDescent="0.25">
      <c r="A1413">
        <v>1412</v>
      </c>
      <c r="B1413" t="s">
        <v>1431</v>
      </c>
      <c r="C1413">
        <v>68.5</v>
      </c>
      <c r="D1413" t="s">
        <v>27</v>
      </c>
      <c r="E1413">
        <v>0</v>
      </c>
      <c r="F1413">
        <v>32</v>
      </c>
      <c r="G1413">
        <v>5</v>
      </c>
      <c r="H1413">
        <v>169917.2</v>
      </c>
      <c r="I1413">
        <v>2</v>
      </c>
      <c r="J1413">
        <v>0</v>
      </c>
      <c r="K1413">
        <v>1</v>
      </c>
      <c r="L1413">
        <v>194343.72</v>
      </c>
      <c r="M1413">
        <v>0</v>
      </c>
      <c r="N1413">
        <v>3</v>
      </c>
      <c r="O1413">
        <v>1</v>
      </c>
      <c r="P1413">
        <v>2</v>
      </c>
      <c r="Q1413">
        <v>2</v>
      </c>
      <c r="R1413" cm="1">
        <f t="array" ref="R1413">_xlfn.IFS(L1413&lt;=$W$6,1,L1413&lt;=$X$6,2,L1413&lt;=$Y$6,3,L1413&gt;$Y$6,4)</f>
        <v>4</v>
      </c>
      <c r="S1413">
        <f t="shared" si="44"/>
        <v>1</v>
      </c>
      <c r="T1413" t="str">
        <f t="shared" si="45"/>
        <v>2&gt;</v>
      </c>
    </row>
    <row r="1414" spans="1:20" x14ac:dyDescent="0.25">
      <c r="A1414">
        <v>1413</v>
      </c>
      <c r="B1414" t="s">
        <v>1432</v>
      </c>
      <c r="C1414">
        <v>67.3</v>
      </c>
      <c r="D1414" t="s">
        <v>27</v>
      </c>
      <c r="E1414">
        <v>0</v>
      </c>
      <c r="F1414">
        <v>31</v>
      </c>
      <c r="G1414">
        <v>5</v>
      </c>
      <c r="H1414">
        <v>198194.72</v>
      </c>
      <c r="I1414">
        <v>1</v>
      </c>
      <c r="J1414">
        <v>1</v>
      </c>
      <c r="K1414">
        <v>1</v>
      </c>
      <c r="L1414">
        <v>9796.69</v>
      </c>
      <c r="M1414">
        <v>0</v>
      </c>
      <c r="N1414">
        <v>3</v>
      </c>
      <c r="O1414">
        <v>1</v>
      </c>
      <c r="P1414">
        <v>2</v>
      </c>
      <c r="Q1414">
        <v>3</v>
      </c>
      <c r="R1414" cm="1">
        <f t="array" ref="R1414">_xlfn.IFS(L1414&lt;=$W$6,1,L1414&lt;=$X$6,2,L1414&lt;=$Y$6,3,L1414&gt;$Y$6,4)</f>
        <v>1</v>
      </c>
      <c r="S1414">
        <f t="shared" si="44"/>
        <v>1</v>
      </c>
      <c r="T1414">
        <f t="shared" si="45"/>
        <v>1</v>
      </c>
    </row>
    <row r="1415" spans="1:20" x14ac:dyDescent="0.25">
      <c r="A1415">
        <v>1414</v>
      </c>
      <c r="B1415" t="s">
        <v>1433</v>
      </c>
      <c r="C1415">
        <v>50.3</v>
      </c>
      <c r="D1415" t="s">
        <v>27</v>
      </c>
      <c r="E1415">
        <v>1</v>
      </c>
      <c r="F1415">
        <v>32</v>
      </c>
      <c r="G1415">
        <v>11</v>
      </c>
      <c r="H1415">
        <v>273245.09999999998</v>
      </c>
      <c r="I1415">
        <v>2</v>
      </c>
      <c r="J1415">
        <v>0</v>
      </c>
      <c r="K1415">
        <v>0</v>
      </c>
      <c r="L1415">
        <v>47310.239999999998</v>
      </c>
      <c r="M1415">
        <v>0</v>
      </c>
      <c r="N1415">
        <v>1</v>
      </c>
      <c r="O1415">
        <v>1</v>
      </c>
      <c r="P1415">
        <v>4</v>
      </c>
      <c r="Q1415">
        <v>4</v>
      </c>
      <c r="R1415" cm="1">
        <f t="array" ref="R1415">_xlfn.IFS(L1415&lt;=$W$6,1,L1415&lt;=$X$6,2,L1415&lt;=$Y$6,3,L1415&gt;$Y$6,4)</f>
        <v>1</v>
      </c>
      <c r="S1415">
        <f t="shared" si="44"/>
        <v>1</v>
      </c>
      <c r="T1415" t="str">
        <f t="shared" si="45"/>
        <v>2&gt;</v>
      </c>
    </row>
    <row r="1416" spans="1:20" x14ac:dyDescent="0.25">
      <c r="A1416">
        <v>1415</v>
      </c>
      <c r="B1416" t="s">
        <v>1434</v>
      </c>
      <c r="C1416">
        <v>48.5</v>
      </c>
      <c r="D1416" t="s">
        <v>27</v>
      </c>
      <c r="E1416">
        <v>0</v>
      </c>
      <c r="F1416">
        <v>32</v>
      </c>
      <c r="G1416">
        <v>6</v>
      </c>
      <c r="H1416">
        <v>313543.36</v>
      </c>
      <c r="I1416">
        <v>1</v>
      </c>
      <c r="J1416">
        <v>1</v>
      </c>
      <c r="K1416">
        <v>1</v>
      </c>
      <c r="L1416">
        <v>141148.21</v>
      </c>
      <c r="M1416">
        <v>0</v>
      </c>
      <c r="N1416">
        <v>1</v>
      </c>
      <c r="O1416">
        <v>1</v>
      </c>
      <c r="P1416">
        <v>2</v>
      </c>
      <c r="Q1416">
        <v>4</v>
      </c>
      <c r="R1416" cm="1">
        <f t="array" ref="R1416">_xlfn.IFS(L1416&lt;=$W$6,1,L1416&lt;=$X$6,2,L1416&lt;=$Y$6,3,L1416&gt;$Y$6,4)</f>
        <v>3</v>
      </c>
      <c r="S1416">
        <f t="shared" si="44"/>
        <v>1</v>
      </c>
      <c r="T1416">
        <f t="shared" si="45"/>
        <v>1</v>
      </c>
    </row>
    <row r="1417" spans="1:20" x14ac:dyDescent="0.25">
      <c r="A1417">
        <v>1416</v>
      </c>
      <c r="B1417" t="s">
        <v>1435</v>
      </c>
      <c r="C1417">
        <v>79.900000000000006</v>
      </c>
      <c r="D1417" t="s">
        <v>27</v>
      </c>
      <c r="E1417">
        <v>1</v>
      </c>
      <c r="F1417">
        <v>30</v>
      </c>
      <c r="G1417">
        <v>8</v>
      </c>
      <c r="H1417">
        <v>335316.65999999997</v>
      </c>
      <c r="I1417">
        <v>2</v>
      </c>
      <c r="J1417">
        <v>1</v>
      </c>
      <c r="K1417">
        <v>1</v>
      </c>
      <c r="L1417">
        <v>111138.25</v>
      </c>
      <c r="M1417">
        <v>0</v>
      </c>
      <c r="N1417">
        <v>4</v>
      </c>
      <c r="O1417">
        <v>1</v>
      </c>
      <c r="P1417">
        <v>3</v>
      </c>
      <c r="Q1417">
        <v>4</v>
      </c>
      <c r="R1417" cm="1">
        <f t="array" ref="R1417">_xlfn.IFS(L1417&lt;=$W$6,1,L1417&lt;=$X$6,2,L1417&lt;=$Y$6,3,L1417&gt;$Y$6,4)</f>
        <v>3</v>
      </c>
      <c r="S1417">
        <f t="shared" si="44"/>
        <v>1</v>
      </c>
      <c r="T1417" t="str">
        <f t="shared" si="45"/>
        <v>2&gt;</v>
      </c>
    </row>
    <row r="1418" spans="1:20" x14ac:dyDescent="0.25">
      <c r="A1418">
        <v>1417</v>
      </c>
      <c r="B1418" t="s">
        <v>1436</v>
      </c>
      <c r="C1418">
        <v>58.5</v>
      </c>
      <c r="D1418" t="s">
        <v>20</v>
      </c>
      <c r="E1418">
        <v>0</v>
      </c>
      <c r="F1418">
        <v>35</v>
      </c>
      <c r="G1418">
        <v>9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  <c r="N1418">
        <v>2</v>
      </c>
      <c r="O1418">
        <v>2</v>
      </c>
      <c r="P1418">
        <v>4</v>
      </c>
      <c r="Q1418">
        <v>1</v>
      </c>
      <c r="R1418" cm="1">
        <f t="array" ref="R1418">_xlfn.IFS(L1418&lt;=$W$6,1,L1418&lt;=$X$6,2,L1418&lt;=$Y$6,3,L1418&gt;$Y$6,4)</f>
        <v>3</v>
      </c>
      <c r="S1418">
        <f t="shared" si="44"/>
        <v>2</v>
      </c>
      <c r="T1418" t="str">
        <f t="shared" si="45"/>
        <v>2&gt;</v>
      </c>
    </row>
    <row r="1419" spans="1:20" x14ac:dyDescent="0.25">
      <c r="A1419">
        <v>1418</v>
      </c>
      <c r="B1419" t="s">
        <v>1437</v>
      </c>
      <c r="C1419">
        <v>60.7</v>
      </c>
      <c r="D1419" t="s">
        <v>27</v>
      </c>
      <c r="E1419">
        <v>0</v>
      </c>
      <c r="F1419">
        <v>26</v>
      </c>
      <c r="G1419">
        <v>3</v>
      </c>
      <c r="H1419">
        <v>218967.08</v>
      </c>
      <c r="I1419">
        <v>2</v>
      </c>
      <c r="J1419">
        <v>0</v>
      </c>
      <c r="K1419">
        <v>1</v>
      </c>
      <c r="L1419">
        <v>127560.77</v>
      </c>
      <c r="M1419">
        <v>0</v>
      </c>
      <c r="N1419">
        <v>2</v>
      </c>
      <c r="O1419">
        <v>1</v>
      </c>
      <c r="P1419">
        <v>1</v>
      </c>
      <c r="Q1419">
        <v>3</v>
      </c>
      <c r="R1419" cm="1">
        <f t="array" ref="R1419">_xlfn.IFS(L1419&lt;=$W$6,1,L1419&lt;=$X$6,2,L1419&lt;=$Y$6,3,L1419&gt;$Y$6,4)</f>
        <v>3</v>
      </c>
      <c r="S1419">
        <f t="shared" si="44"/>
        <v>1</v>
      </c>
      <c r="T1419" t="str">
        <f t="shared" si="45"/>
        <v>2&gt;</v>
      </c>
    </row>
    <row r="1420" spans="1:20" x14ac:dyDescent="0.25">
      <c r="A1420">
        <v>1419</v>
      </c>
      <c r="B1420" t="s">
        <v>1438</v>
      </c>
      <c r="C1420">
        <v>52.1</v>
      </c>
      <c r="D1420" t="s">
        <v>27</v>
      </c>
      <c r="E1420">
        <v>0</v>
      </c>
      <c r="F1420">
        <v>42</v>
      </c>
      <c r="G1420">
        <v>10</v>
      </c>
      <c r="H1420">
        <v>269009.56</v>
      </c>
      <c r="I1420">
        <v>1</v>
      </c>
      <c r="J1420">
        <v>1</v>
      </c>
      <c r="K1420">
        <v>0</v>
      </c>
      <c r="L1420">
        <v>18082.060000000001</v>
      </c>
      <c r="M1420">
        <v>0</v>
      </c>
      <c r="N1420">
        <v>1</v>
      </c>
      <c r="O1420">
        <v>3</v>
      </c>
      <c r="P1420">
        <v>4</v>
      </c>
      <c r="Q1420">
        <v>4</v>
      </c>
      <c r="R1420" cm="1">
        <f t="array" ref="R1420">_xlfn.IFS(L1420&lt;=$W$6,1,L1420&lt;=$X$6,2,L1420&lt;=$Y$6,3,L1420&gt;$Y$6,4)</f>
        <v>1</v>
      </c>
      <c r="S1420">
        <f t="shared" si="44"/>
        <v>4</v>
      </c>
      <c r="T1420">
        <f t="shared" si="45"/>
        <v>1</v>
      </c>
    </row>
    <row r="1421" spans="1:20" x14ac:dyDescent="0.25">
      <c r="A1421">
        <v>1420</v>
      </c>
      <c r="B1421" t="s">
        <v>1439</v>
      </c>
      <c r="C1421">
        <v>53.5</v>
      </c>
      <c r="D1421" t="s">
        <v>18</v>
      </c>
      <c r="E1421">
        <v>0</v>
      </c>
      <c r="F1421">
        <v>46</v>
      </c>
      <c r="G1421">
        <v>3</v>
      </c>
      <c r="H1421">
        <v>228855.72</v>
      </c>
      <c r="I1421">
        <v>1</v>
      </c>
      <c r="J1421">
        <v>1</v>
      </c>
      <c r="K1421">
        <v>1</v>
      </c>
      <c r="L1421">
        <v>136330.26</v>
      </c>
      <c r="M1421">
        <v>0</v>
      </c>
      <c r="N1421">
        <v>1</v>
      </c>
      <c r="O1421">
        <v>3</v>
      </c>
      <c r="P1421">
        <v>1</v>
      </c>
      <c r="Q1421">
        <v>3</v>
      </c>
      <c r="R1421" cm="1">
        <f t="array" ref="R1421">_xlfn.IFS(L1421&lt;=$W$6,1,L1421&lt;=$X$6,2,L1421&lt;=$Y$6,3,L1421&gt;$Y$6,4)</f>
        <v>3</v>
      </c>
      <c r="S1421">
        <f t="shared" si="44"/>
        <v>4</v>
      </c>
      <c r="T1421">
        <f t="shared" si="45"/>
        <v>1</v>
      </c>
    </row>
    <row r="1422" spans="1:20" x14ac:dyDescent="0.25">
      <c r="A1422">
        <v>1421</v>
      </c>
      <c r="B1422" t="s">
        <v>1440</v>
      </c>
      <c r="C1422">
        <v>72.400000000000006</v>
      </c>
      <c r="D1422" t="s">
        <v>20</v>
      </c>
      <c r="E1422">
        <v>1</v>
      </c>
      <c r="F1422">
        <v>47</v>
      </c>
      <c r="G1422">
        <v>6</v>
      </c>
      <c r="H1422">
        <v>167777.08</v>
      </c>
      <c r="I1422">
        <v>1</v>
      </c>
      <c r="J1422">
        <v>0</v>
      </c>
      <c r="K1422">
        <v>1</v>
      </c>
      <c r="L1422">
        <v>34121.81</v>
      </c>
      <c r="M1422">
        <v>0</v>
      </c>
      <c r="N1422">
        <v>4</v>
      </c>
      <c r="O1422">
        <v>4</v>
      </c>
      <c r="P1422">
        <v>2</v>
      </c>
      <c r="Q1422">
        <v>2</v>
      </c>
      <c r="R1422" cm="1">
        <f t="array" ref="R1422">_xlfn.IFS(L1422&lt;=$W$6,1,L1422&lt;=$X$6,2,L1422&lt;=$Y$6,3,L1422&gt;$Y$6,4)</f>
        <v>1</v>
      </c>
      <c r="S1422">
        <f t="shared" si="44"/>
        <v>4</v>
      </c>
      <c r="T1422">
        <f t="shared" si="45"/>
        <v>1</v>
      </c>
    </row>
    <row r="1423" spans="1:20" x14ac:dyDescent="0.25">
      <c r="A1423">
        <v>1422</v>
      </c>
      <c r="B1423" t="s">
        <v>1441</v>
      </c>
      <c r="C1423">
        <v>52</v>
      </c>
      <c r="D1423" t="s">
        <v>27</v>
      </c>
      <c r="E1423">
        <v>1</v>
      </c>
      <c r="F1423">
        <v>34</v>
      </c>
      <c r="G1423">
        <v>6</v>
      </c>
      <c r="H1423">
        <v>220059.54</v>
      </c>
      <c r="I1423">
        <v>1</v>
      </c>
      <c r="J1423">
        <v>1</v>
      </c>
      <c r="K1423">
        <v>0</v>
      </c>
      <c r="L1423">
        <v>56246.69</v>
      </c>
      <c r="M1423">
        <v>0</v>
      </c>
      <c r="N1423">
        <v>1</v>
      </c>
      <c r="O1423">
        <v>1</v>
      </c>
      <c r="P1423">
        <v>2</v>
      </c>
      <c r="Q1423">
        <v>3</v>
      </c>
      <c r="R1423" cm="1">
        <f t="array" ref="R1423">_xlfn.IFS(L1423&lt;=$W$6,1,L1423&lt;=$X$6,2,L1423&lt;=$Y$6,3,L1423&gt;$Y$6,4)</f>
        <v>2</v>
      </c>
      <c r="S1423">
        <f t="shared" si="44"/>
        <v>2</v>
      </c>
      <c r="T1423">
        <f t="shared" si="45"/>
        <v>1</v>
      </c>
    </row>
    <row r="1424" spans="1:20" x14ac:dyDescent="0.25">
      <c r="A1424">
        <v>1423</v>
      </c>
      <c r="B1424" t="s">
        <v>1442</v>
      </c>
      <c r="C1424">
        <v>69.599999999999994</v>
      </c>
      <c r="D1424" t="s">
        <v>20</v>
      </c>
      <c r="E1424">
        <v>1</v>
      </c>
      <c r="F1424">
        <v>43</v>
      </c>
      <c r="G1424">
        <v>10</v>
      </c>
      <c r="H1424">
        <v>255047.5</v>
      </c>
      <c r="I1424">
        <v>1</v>
      </c>
      <c r="J1424">
        <v>0</v>
      </c>
      <c r="K1424">
        <v>1</v>
      </c>
      <c r="L1424">
        <v>191417.42</v>
      </c>
      <c r="M1424">
        <v>0</v>
      </c>
      <c r="N1424">
        <v>3</v>
      </c>
      <c r="O1424">
        <v>3</v>
      </c>
      <c r="P1424">
        <v>4</v>
      </c>
      <c r="Q1424">
        <v>3</v>
      </c>
      <c r="R1424" cm="1">
        <f t="array" ref="R1424">_xlfn.IFS(L1424&lt;=$W$6,1,L1424&lt;=$X$6,2,L1424&lt;=$Y$6,3,L1424&gt;$Y$6,4)</f>
        <v>4</v>
      </c>
      <c r="S1424">
        <f t="shared" si="44"/>
        <v>4</v>
      </c>
      <c r="T1424">
        <f t="shared" si="45"/>
        <v>1</v>
      </c>
    </row>
    <row r="1425" spans="1:20" x14ac:dyDescent="0.25">
      <c r="A1425">
        <v>1424</v>
      </c>
      <c r="B1425" t="s">
        <v>1443</v>
      </c>
      <c r="C1425">
        <v>65.7</v>
      </c>
      <c r="D1425" t="s">
        <v>27</v>
      </c>
      <c r="E1425">
        <v>1</v>
      </c>
      <c r="F1425">
        <v>32</v>
      </c>
      <c r="G1425">
        <v>2</v>
      </c>
      <c r="H1425">
        <v>279524.26</v>
      </c>
      <c r="I1425">
        <v>2</v>
      </c>
      <c r="J1425">
        <v>1</v>
      </c>
      <c r="K1425">
        <v>1</v>
      </c>
      <c r="L1425">
        <v>23317.88</v>
      </c>
      <c r="M1425">
        <v>0</v>
      </c>
      <c r="N1425">
        <v>3</v>
      </c>
      <c r="O1425">
        <v>1</v>
      </c>
      <c r="P1425">
        <v>1</v>
      </c>
      <c r="Q1425">
        <v>4</v>
      </c>
      <c r="R1425" cm="1">
        <f t="array" ref="R1425">_xlfn.IFS(L1425&lt;=$W$6,1,L1425&lt;=$X$6,2,L1425&lt;=$Y$6,3,L1425&gt;$Y$6,4)</f>
        <v>1</v>
      </c>
      <c r="S1425">
        <f t="shared" si="44"/>
        <v>1</v>
      </c>
      <c r="T1425" t="str">
        <f t="shared" si="45"/>
        <v>2&gt;</v>
      </c>
    </row>
    <row r="1426" spans="1:20" x14ac:dyDescent="0.25">
      <c r="A1426">
        <v>1425</v>
      </c>
      <c r="B1426" t="s">
        <v>1444</v>
      </c>
      <c r="C1426">
        <v>60.3</v>
      </c>
      <c r="D1426" t="s">
        <v>20</v>
      </c>
      <c r="E1426">
        <v>0</v>
      </c>
      <c r="F1426">
        <v>44</v>
      </c>
      <c r="G1426">
        <v>9</v>
      </c>
      <c r="H1426">
        <v>183222.24</v>
      </c>
      <c r="I1426">
        <v>1</v>
      </c>
      <c r="J1426">
        <v>0</v>
      </c>
      <c r="K1426">
        <v>0</v>
      </c>
      <c r="L1426">
        <v>144675.29999999999</v>
      </c>
      <c r="M1426">
        <v>1</v>
      </c>
      <c r="N1426">
        <v>2</v>
      </c>
      <c r="O1426">
        <v>3</v>
      </c>
      <c r="P1426">
        <v>4</v>
      </c>
      <c r="Q1426">
        <v>2</v>
      </c>
      <c r="R1426" cm="1">
        <f t="array" ref="R1426">_xlfn.IFS(L1426&lt;=$W$6,1,L1426&lt;=$X$6,2,L1426&lt;=$Y$6,3,L1426&gt;$Y$6,4)</f>
        <v>3</v>
      </c>
      <c r="S1426">
        <f t="shared" si="44"/>
        <v>4</v>
      </c>
      <c r="T1426">
        <f t="shared" si="45"/>
        <v>1</v>
      </c>
    </row>
    <row r="1427" spans="1:20" x14ac:dyDescent="0.25">
      <c r="A1427">
        <v>1426</v>
      </c>
      <c r="B1427" t="s">
        <v>1445</v>
      </c>
      <c r="C1427">
        <v>72.599999999999994</v>
      </c>
      <c r="D1427" t="s">
        <v>18</v>
      </c>
      <c r="E1427">
        <v>0</v>
      </c>
      <c r="F1427">
        <v>44</v>
      </c>
      <c r="G1427">
        <v>3</v>
      </c>
      <c r="H1427">
        <v>218943.58</v>
      </c>
      <c r="I1427">
        <v>1</v>
      </c>
      <c r="J1427">
        <v>0</v>
      </c>
      <c r="K1427">
        <v>1</v>
      </c>
      <c r="L1427">
        <v>175161.05</v>
      </c>
      <c r="M1427">
        <v>0</v>
      </c>
      <c r="N1427">
        <v>4</v>
      </c>
      <c r="O1427">
        <v>3</v>
      </c>
      <c r="P1427">
        <v>1</v>
      </c>
      <c r="Q1427">
        <v>3</v>
      </c>
      <c r="R1427" cm="1">
        <f t="array" ref="R1427">_xlfn.IFS(L1427&lt;=$W$6,1,L1427&lt;=$X$6,2,L1427&lt;=$Y$6,3,L1427&gt;$Y$6,4)</f>
        <v>4</v>
      </c>
      <c r="S1427">
        <f t="shared" si="44"/>
        <v>4</v>
      </c>
      <c r="T1427">
        <f t="shared" si="45"/>
        <v>1</v>
      </c>
    </row>
    <row r="1428" spans="1:20" x14ac:dyDescent="0.25">
      <c r="A1428">
        <v>1427</v>
      </c>
      <c r="B1428" t="s">
        <v>1446</v>
      </c>
      <c r="C1428">
        <v>59.1</v>
      </c>
      <c r="D1428" t="s">
        <v>18</v>
      </c>
      <c r="E1428">
        <v>0</v>
      </c>
      <c r="F1428">
        <v>41</v>
      </c>
      <c r="G1428">
        <v>5</v>
      </c>
      <c r="H1428">
        <v>301001.28000000003</v>
      </c>
      <c r="I1428">
        <v>1</v>
      </c>
      <c r="J1428">
        <v>1</v>
      </c>
      <c r="K1428">
        <v>0</v>
      </c>
      <c r="L1428">
        <v>14928.8</v>
      </c>
      <c r="M1428">
        <v>0</v>
      </c>
      <c r="N1428">
        <v>2</v>
      </c>
      <c r="O1428">
        <v>3</v>
      </c>
      <c r="P1428">
        <v>2</v>
      </c>
      <c r="Q1428">
        <v>4</v>
      </c>
      <c r="R1428" cm="1">
        <f t="array" ref="R1428">_xlfn.IFS(L1428&lt;=$W$6,1,L1428&lt;=$X$6,2,L1428&lt;=$Y$6,3,L1428&gt;$Y$6,4)</f>
        <v>1</v>
      </c>
      <c r="S1428">
        <f t="shared" si="44"/>
        <v>3</v>
      </c>
      <c r="T1428">
        <f t="shared" si="45"/>
        <v>1</v>
      </c>
    </row>
    <row r="1429" spans="1:20" x14ac:dyDescent="0.25">
      <c r="A1429">
        <v>1428</v>
      </c>
      <c r="B1429" t="s">
        <v>1447</v>
      </c>
      <c r="C1429">
        <v>79.2</v>
      </c>
      <c r="D1429" t="s">
        <v>27</v>
      </c>
      <c r="E1429">
        <v>0</v>
      </c>
      <c r="F1429">
        <v>61</v>
      </c>
      <c r="G1429">
        <v>10</v>
      </c>
      <c r="H1429">
        <v>203219.54</v>
      </c>
      <c r="I1429">
        <v>1</v>
      </c>
      <c r="J1429">
        <v>0</v>
      </c>
      <c r="K1429">
        <v>0</v>
      </c>
      <c r="L1429">
        <v>161479.19</v>
      </c>
      <c r="M1429">
        <v>1</v>
      </c>
      <c r="N1429">
        <v>4</v>
      </c>
      <c r="O1429">
        <v>4</v>
      </c>
      <c r="P1429">
        <v>4</v>
      </c>
      <c r="Q1429">
        <v>3</v>
      </c>
      <c r="R1429" cm="1">
        <f t="array" ref="R1429">_xlfn.IFS(L1429&lt;=$W$6,1,L1429&lt;=$X$6,2,L1429&lt;=$Y$6,3,L1429&gt;$Y$6,4)</f>
        <v>4</v>
      </c>
      <c r="S1429">
        <f t="shared" si="44"/>
        <v>5</v>
      </c>
      <c r="T1429">
        <f t="shared" si="45"/>
        <v>1</v>
      </c>
    </row>
    <row r="1430" spans="1:20" x14ac:dyDescent="0.25">
      <c r="A1430">
        <v>1429</v>
      </c>
      <c r="B1430" t="s">
        <v>1448</v>
      </c>
      <c r="C1430">
        <v>55</v>
      </c>
      <c r="D1430" t="s">
        <v>18</v>
      </c>
      <c r="E1430">
        <v>1</v>
      </c>
      <c r="F1430">
        <v>59</v>
      </c>
      <c r="G1430">
        <v>6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  <c r="N1430">
        <v>1</v>
      </c>
      <c r="O1430">
        <v>4</v>
      </c>
      <c r="P1430">
        <v>2</v>
      </c>
      <c r="Q1430">
        <v>1</v>
      </c>
      <c r="R1430" cm="1">
        <f t="array" ref="R1430">_xlfn.IFS(L1430&lt;=$W$6,1,L1430&lt;=$X$6,2,L1430&lt;=$Y$6,3,L1430&gt;$Y$6,4)</f>
        <v>3</v>
      </c>
      <c r="S1430">
        <f t="shared" si="44"/>
        <v>5</v>
      </c>
      <c r="T1430">
        <f t="shared" si="45"/>
        <v>1</v>
      </c>
    </row>
    <row r="1431" spans="1:20" x14ac:dyDescent="0.25">
      <c r="A1431">
        <v>1430</v>
      </c>
      <c r="B1431" t="s">
        <v>1449</v>
      </c>
      <c r="C1431">
        <v>60.1</v>
      </c>
      <c r="D1431" t="s">
        <v>18</v>
      </c>
      <c r="E1431">
        <v>0</v>
      </c>
      <c r="F1431">
        <v>28</v>
      </c>
      <c r="G1431">
        <v>9</v>
      </c>
      <c r="H1431">
        <v>157784.46</v>
      </c>
      <c r="I1431">
        <v>1</v>
      </c>
      <c r="J1431">
        <v>1</v>
      </c>
      <c r="K1431">
        <v>1</v>
      </c>
      <c r="L1431">
        <v>23703.52</v>
      </c>
      <c r="M1431">
        <v>0</v>
      </c>
      <c r="N1431">
        <v>2</v>
      </c>
      <c r="O1431">
        <v>1</v>
      </c>
      <c r="P1431">
        <v>4</v>
      </c>
      <c r="Q1431">
        <v>2</v>
      </c>
      <c r="R1431" cm="1">
        <f t="array" ref="R1431">_xlfn.IFS(L1431&lt;=$W$6,1,L1431&lt;=$X$6,2,L1431&lt;=$Y$6,3,L1431&gt;$Y$6,4)</f>
        <v>1</v>
      </c>
      <c r="S1431">
        <f t="shared" si="44"/>
        <v>1</v>
      </c>
      <c r="T1431">
        <f t="shared" si="45"/>
        <v>1</v>
      </c>
    </row>
    <row r="1432" spans="1:20" x14ac:dyDescent="0.25">
      <c r="A1432">
        <v>1431</v>
      </c>
      <c r="B1432" t="s">
        <v>1450</v>
      </c>
      <c r="C1432">
        <v>82</v>
      </c>
      <c r="D1432" t="s">
        <v>18</v>
      </c>
      <c r="E1432">
        <v>0</v>
      </c>
      <c r="F1432">
        <v>31</v>
      </c>
      <c r="G1432">
        <v>4</v>
      </c>
      <c r="H1432">
        <v>164689.68</v>
      </c>
      <c r="I1432">
        <v>1</v>
      </c>
      <c r="J1432">
        <v>0</v>
      </c>
      <c r="K1432">
        <v>1</v>
      </c>
      <c r="L1432">
        <v>115985.38</v>
      </c>
      <c r="M1432">
        <v>0</v>
      </c>
      <c r="N1432">
        <v>4</v>
      </c>
      <c r="O1432">
        <v>1</v>
      </c>
      <c r="P1432">
        <v>1</v>
      </c>
      <c r="Q1432">
        <v>2</v>
      </c>
      <c r="R1432" cm="1">
        <f t="array" ref="R1432">_xlfn.IFS(L1432&lt;=$W$6,1,L1432&lt;=$X$6,2,L1432&lt;=$Y$6,3,L1432&gt;$Y$6,4)</f>
        <v>3</v>
      </c>
      <c r="S1432">
        <f t="shared" si="44"/>
        <v>1</v>
      </c>
      <c r="T1432">
        <f t="shared" si="45"/>
        <v>1</v>
      </c>
    </row>
    <row r="1433" spans="1:20" x14ac:dyDescent="0.25">
      <c r="A1433">
        <v>1432</v>
      </c>
      <c r="B1433" t="s">
        <v>1451</v>
      </c>
      <c r="C1433">
        <v>66.7</v>
      </c>
      <c r="D1433" t="s">
        <v>18</v>
      </c>
      <c r="E1433">
        <v>1</v>
      </c>
      <c r="F1433">
        <v>50</v>
      </c>
      <c r="G1433">
        <v>3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  <c r="N1433">
        <v>3</v>
      </c>
      <c r="O1433">
        <v>4</v>
      </c>
      <c r="P1433">
        <v>1</v>
      </c>
      <c r="Q1433">
        <v>1</v>
      </c>
      <c r="R1433" cm="1">
        <f t="array" ref="R1433">_xlfn.IFS(L1433&lt;=$W$6,1,L1433&lt;=$X$6,2,L1433&lt;=$Y$6,3,L1433&gt;$Y$6,4)</f>
        <v>1</v>
      </c>
      <c r="S1433">
        <f t="shared" si="44"/>
        <v>5</v>
      </c>
      <c r="T1433">
        <f t="shared" si="45"/>
        <v>1</v>
      </c>
    </row>
    <row r="1434" spans="1:20" x14ac:dyDescent="0.25">
      <c r="A1434">
        <v>1433</v>
      </c>
      <c r="B1434" t="s">
        <v>1452</v>
      </c>
      <c r="C1434">
        <v>57.3</v>
      </c>
      <c r="D1434" t="s">
        <v>20</v>
      </c>
      <c r="E1434">
        <v>0</v>
      </c>
      <c r="F1434">
        <v>46</v>
      </c>
      <c r="G1434">
        <v>5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  <c r="N1434">
        <v>1</v>
      </c>
      <c r="O1434">
        <v>3</v>
      </c>
      <c r="P1434">
        <v>2</v>
      </c>
      <c r="Q1434">
        <v>1</v>
      </c>
      <c r="R1434" cm="1">
        <f t="array" ref="R1434">_xlfn.IFS(L1434&lt;=$W$6,1,L1434&lt;=$X$6,2,L1434&lt;=$Y$6,3,L1434&gt;$Y$6,4)</f>
        <v>2</v>
      </c>
      <c r="S1434">
        <f t="shared" si="44"/>
        <v>4</v>
      </c>
      <c r="T1434">
        <f t="shared" si="45"/>
        <v>1</v>
      </c>
    </row>
    <row r="1435" spans="1:20" x14ac:dyDescent="0.25">
      <c r="A1435">
        <v>1434</v>
      </c>
      <c r="B1435" t="s">
        <v>1453</v>
      </c>
      <c r="C1435">
        <v>75.5</v>
      </c>
      <c r="D1435" t="s">
        <v>18</v>
      </c>
      <c r="E1435">
        <v>1</v>
      </c>
      <c r="F1435">
        <v>64</v>
      </c>
      <c r="G1435">
        <v>2</v>
      </c>
      <c r="H1435">
        <v>255412.66</v>
      </c>
      <c r="I1435">
        <v>2</v>
      </c>
      <c r="J1435">
        <v>0</v>
      </c>
      <c r="K1435">
        <v>1</v>
      </c>
      <c r="L1435">
        <v>142377.69</v>
      </c>
      <c r="M1435">
        <v>0</v>
      </c>
      <c r="N1435">
        <v>4</v>
      </c>
      <c r="O1435">
        <v>4</v>
      </c>
      <c r="P1435">
        <v>1</v>
      </c>
      <c r="Q1435">
        <v>4</v>
      </c>
      <c r="R1435" cm="1">
        <f t="array" ref="R1435">_xlfn.IFS(L1435&lt;=$W$6,1,L1435&lt;=$X$6,2,L1435&lt;=$Y$6,3,L1435&gt;$Y$6,4)</f>
        <v>3</v>
      </c>
      <c r="S1435">
        <f t="shared" si="44"/>
        <v>5</v>
      </c>
      <c r="T1435" t="str">
        <f t="shared" si="45"/>
        <v>2&gt;</v>
      </c>
    </row>
    <row r="1436" spans="1:20" x14ac:dyDescent="0.25">
      <c r="A1436">
        <v>1435</v>
      </c>
      <c r="B1436" t="s">
        <v>1454</v>
      </c>
      <c r="C1436">
        <v>55.2</v>
      </c>
      <c r="D1436" t="s">
        <v>18</v>
      </c>
      <c r="E1436">
        <v>0</v>
      </c>
      <c r="F1436">
        <v>43</v>
      </c>
      <c r="G1436">
        <v>10</v>
      </c>
      <c r="H1436">
        <v>248698.68</v>
      </c>
      <c r="I1436">
        <v>1</v>
      </c>
      <c r="J1436">
        <v>1</v>
      </c>
      <c r="K1436">
        <v>0</v>
      </c>
      <c r="L1436">
        <v>135635.25</v>
      </c>
      <c r="M1436">
        <v>0</v>
      </c>
      <c r="N1436">
        <v>1</v>
      </c>
      <c r="O1436">
        <v>3</v>
      </c>
      <c r="P1436">
        <v>4</v>
      </c>
      <c r="Q1436">
        <v>3</v>
      </c>
      <c r="R1436" cm="1">
        <f t="array" ref="R1436">_xlfn.IFS(L1436&lt;=$W$6,1,L1436&lt;=$X$6,2,L1436&lt;=$Y$6,3,L1436&gt;$Y$6,4)</f>
        <v>3</v>
      </c>
      <c r="S1436">
        <f t="shared" si="44"/>
        <v>4</v>
      </c>
      <c r="T1436">
        <f t="shared" si="45"/>
        <v>1</v>
      </c>
    </row>
    <row r="1437" spans="1:20" x14ac:dyDescent="0.25">
      <c r="A1437">
        <v>1436</v>
      </c>
      <c r="B1437" t="s">
        <v>1455</v>
      </c>
      <c r="C1437">
        <v>59.8</v>
      </c>
      <c r="D1437" t="s">
        <v>20</v>
      </c>
      <c r="E1437">
        <v>1</v>
      </c>
      <c r="F1437">
        <v>46</v>
      </c>
      <c r="G1437">
        <v>9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  <c r="N1437">
        <v>2</v>
      </c>
      <c r="O1437">
        <v>3</v>
      </c>
      <c r="P1437">
        <v>4</v>
      </c>
      <c r="Q1437">
        <v>1</v>
      </c>
      <c r="R1437" cm="1">
        <f t="array" ref="R1437">_xlfn.IFS(L1437&lt;=$W$6,1,L1437&lt;=$X$6,2,L1437&lt;=$Y$6,3,L1437&gt;$Y$6,4)</f>
        <v>3</v>
      </c>
      <c r="S1437">
        <f t="shared" si="44"/>
        <v>4</v>
      </c>
      <c r="T1437" t="str">
        <f t="shared" si="45"/>
        <v>2&gt;</v>
      </c>
    </row>
    <row r="1438" spans="1:20" x14ac:dyDescent="0.25">
      <c r="A1438">
        <v>1437</v>
      </c>
      <c r="B1438" t="s">
        <v>1456</v>
      </c>
      <c r="C1438">
        <v>57.6</v>
      </c>
      <c r="D1438" t="s">
        <v>27</v>
      </c>
      <c r="E1438">
        <v>1</v>
      </c>
      <c r="F1438">
        <v>30</v>
      </c>
      <c r="G1438">
        <v>2</v>
      </c>
      <c r="H1438">
        <v>238672.58</v>
      </c>
      <c r="I1438">
        <v>2</v>
      </c>
      <c r="J1438">
        <v>0</v>
      </c>
      <c r="K1438">
        <v>1</v>
      </c>
      <c r="L1438">
        <v>58976.85</v>
      </c>
      <c r="M1438">
        <v>0</v>
      </c>
      <c r="N1438">
        <v>1</v>
      </c>
      <c r="O1438">
        <v>1</v>
      </c>
      <c r="P1438">
        <v>1</v>
      </c>
      <c r="Q1438">
        <v>3</v>
      </c>
      <c r="R1438" cm="1">
        <f t="array" ref="R1438">_xlfn.IFS(L1438&lt;=$W$6,1,L1438&lt;=$X$6,2,L1438&lt;=$Y$6,3,L1438&gt;$Y$6,4)</f>
        <v>2</v>
      </c>
      <c r="S1438">
        <f t="shared" si="44"/>
        <v>1</v>
      </c>
      <c r="T1438" t="str">
        <f t="shared" si="45"/>
        <v>2&gt;</v>
      </c>
    </row>
    <row r="1439" spans="1:20" x14ac:dyDescent="0.25">
      <c r="A1439">
        <v>1438</v>
      </c>
      <c r="B1439" t="s">
        <v>1457</v>
      </c>
      <c r="C1439">
        <v>67</v>
      </c>
      <c r="D1439" t="s">
        <v>18</v>
      </c>
      <c r="E1439">
        <v>0</v>
      </c>
      <c r="F1439">
        <v>33</v>
      </c>
      <c r="G1439">
        <v>10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  <c r="N1439">
        <v>3</v>
      </c>
      <c r="O1439">
        <v>1</v>
      </c>
      <c r="P1439">
        <v>4</v>
      </c>
      <c r="Q1439">
        <v>1</v>
      </c>
      <c r="R1439" cm="1">
        <f t="array" ref="R1439">_xlfn.IFS(L1439&lt;=$W$6,1,L1439&lt;=$X$6,2,L1439&lt;=$Y$6,3,L1439&gt;$Y$6,4)</f>
        <v>2</v>
      </c>
      <c r="S1439">
        <f t="shared" si="44"/>
        <v>2</v>
      </c>
      <c r="T1439">
        <f t="shared" si="45"/>
        <v>1</v>
      </c>
    </row>
    <row r="1440" spans="1:20" x14ac:dyDescent="0.25">
      <c r="A1440">
        <v>1439</v>
      </c>
      <c r="B1440" t="s">
        <v>1458</v>
      </c>
      <c r="C1440">
        <v>50.4</v>
      </c>
      <c r="D1440" t="s">
        <v>27</v>
      </c>
      <c r="E1440">
        <v>1</v>
      </c>
      <c r="F1440">
        <v>58</v>
      </c>
      <c r="G1440">
        <v>10</v>
      </c>
      <c r="H1440">
        <v>208434.6</v>
      </c>
      <c r="I1440">
        <v>1</v>
      </c>
      <c r="J1440">
        <v>0</v>
      </c>
      <c r="K1440">
        <v>0</v>
      </c>
      <c r="L1440">
        <v>55857.48</v>
      </c>
      <c r="M1440">
        <v>1</v>
      </c>
      <c r="N1440">
        <v>1</v>
      </c>
      <c r="O1440">
        <v>4</v>
      </c>
      <c r="P1440">
        <v>4</v>
      </c>
      <c r="Q1440">
        <v>3</v>
      </c>
      <c r="R1440" cm="1">
        <f t="array" ref="R1440">_xlfn.IFS(L1440&lt;=$W$6,1,L1440&lt;=$X$6,2,L1440&lt;=$Y$6,3,L1440&gt;$Y$6,4)</f>
        <v>2</v>
      </c>
      <c r="S1440">
        <f t="shared" si="44"/>
        <v>5</v>
      </c>
      <c r="T1440">
        <f t="shared" si="45"/>
        <v>1</v>
      </c>
    </row>
    <row r="1441" spans="1:20" x14ac:dyDescent="0.25">
      <c r="A1441">
        <v>1440</v>
      </c>
      <c r="B1441" t="s">
        <v>1459</v>
      </c>
      <c r="C1441">
        <v>77.8</v>
      </c>
      <c r="D1441" t="s">
        <v>18</v>
      </c>
      <c r="E1441">
        <v>0</v>
      </c>
      <c r="F1441">
        <v>67</v>
      </c>
      <c r="G1441">
        <v>8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  <c r="N1441">
        <v>4</v>
      </c>
      <c r="O1441">
        <v>4</v>
      </c>
      <c r="P1441">
        <v>3</v>
      </c>
      <c r="Q1441">
        <v>1</v>
      </c>
      <c r="R1441" cm="1">
        <f t="array" ref="R1441">_xlfn.IFS(L1441&lt;=$W$6,1,L1441&lt;=$X$6,2,L1441&lt;=$Y$6,3,L1441&gt;$Y$6,4)</f>
        <v>2</v>
      </c>
      <c r="S1441">
        <f t="shared" si="44"/>
        <v>5</v>
      </c>
      <c r="T1441">
        <f t="shared" si="45"/>
        <v>1</v>
      </c>
    </row>
    <row r="1442" spans="1:20" x14ac:dyDescent="0.25">
      <c r="A1442">
        <v>1441</v>
      </c>
      <c r="B1442" t="s">
        <v>1460</v>
      </c>
      <c r="C1442">
        <v>55.8</v>
      </c>
      <c r="D1442" t="s">
        <v>27</v>
      </c>
      <c r="E1442">
        <v>1</v>
      </c>
      <c r="F1442">
        <v>41</v>
      </c>
      <c r="G1442">
        <v>11</v>
      </c>
      <c r="H1442">
        <v>289514.03999999998</v>
      </c>
      <c r="I1442">
        <v>1</v>
      </c>
      <c r="J1442">
        <v>1</v>
      </c>
      <c r="K1442">
        <v>0</v>
      </c>
      <c r="L1442">
        <v>22878.16</v>
      </c>
      <c r="M1442">
        <v>1</v>
      </c>
      <c r="N1442">
        <v>1</v>
      </c>
      <c r="O1442">
        <v>3</v>
      </c>
      <c r="P1442">
        <v>4</v>
      </c>
      <c r="Q1442">
        <v>4</v>
      </c>
      <c r="R1442" cm="1">
        <f t="array" ref="R1442">_xlfn.IFS(L1442&lt;=$W$6,1,L1442&lt;=$X$6,2,L1442&lt;=$Y$6,3,L1442&gt;$Y$6,4)</f>
        <v>1</v>
      </c>
      <c r="S1442">
        <f t="shared" si="44"/>
        <v>3</v>
      </c>
      <c r="T1442">
        <f t="shared" si="45"/>
        <v>1</v>
      </c>
    </row>
    <row r="1443" spans="1:20" x14ac:dyDescent="0.25">
      <c r="A1443">
        <v>1442</v>
      </c>
      <c r="B1443" t="s">
        <v>1461</v>
      </c>
      <c r="C1443">
        <v>62.7</v>
      </c>
      <c r="D1443" t="s">
        <v>20</v>
      </c>
      <c r="E1443">
        <v>1</v>
      </c>
      <c r="F1443">
        <v>46</v>
      </c>
      <c r="G1443">
        <v>7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  <c r="N1443">
        <v>2</v>
      </c>
      <c r="O1443">
        <v>3</v>
      </c>
      <c r="P1443">
        <v>3</v>
      </c>
      <c r="Q1443">
        <v>1</v>
      </c>
      <c r="R1443" cm="1">
        <f t="array" ref="R1443">_xlfn.IFS(L1443&lt;=$W$6,1,L1443&lt;=$X$6,2,L1443&lt;=$Y$6,3,L1443&gt;$Y$6,4)</f>
        <v>3</v>
      </c>
      <c r="S1443">
        <f t="shared" si="44"/>
        <v>4</v>
      </c>
      <c r="T1443">
        <f t="shared" si="45"/>
        <v>1</v>
      </c>
    </row>
    <row r="1444" spans="1:20" x14ac:dyDescent="0.25">
      <c r="A1444">
        <v>1443</v>
      </c>
      <c r="B1444" t="s">
        <v>1462</v>
      </c>
      <c r="C1444">
        <v>68.3</v>
      </c>
      <c r="D1444" t="s">
        <v>18</v>
      </c>
      <c r="E1444">
        <v>1</v>
      </c>
      <c r="F1444">
        <v>45</v>
      </c>
      <c r="G1444">
        <v>9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  <c r="N1444">
        <v>3</v>
      </c>
      <c r="O1444">
        <v>3</v>
      </c>
      <c r="P1444">
        <v>4</v>
      </c>
      <c r="Q1444">
        <v>1</v>
      </c>
      <c r="R1444" cm="1">
        <f t="array" ref="R1444">_xlfn.IFS(L1444&lt;=$W$6,1,L1444&lt;=$X$6,2,L1444&lt;=$Y$6,3,L1444&gt;$Y$6,4)</f>
        <v>2</v>
      </c>
      <c r="S1444">
        <f t="shared" si="44"/>
        <v>4</v>
      </c>
      <c r="T1444">
        <f t="shared" si="45"/>
        <v>1</v>
      </c>
    </row>
    <row r="1445" spans="1:20" x14ac:dyDescent="0.25">
      <c r="A1445">
        <v>1444</v>
      </c>
      <c r="B1445" t="s">
        <v>1463</v>
      </c>
      <c r="C1445">
        <v>55.6</v>
      </c>
      <c r="D1445" t="s">
        <v>18</v>
      </c>
      <c r="E1445">
        <v>0</v>
      </c>
      <c r="F1445">
        <v>45</v>
      </c>
      <c r="G1445">
        <v>7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  <c r="N1445">
        <v>1</v>
      </c>
      <c r="O1445">
        <v>3</v>
      </c>
      <c r="P1445">
        <v>3</v>
      </c>
      <c r="Q1445">
        <v>1</v>
      </c>
      <c r="R1445" cm="1">
        <f t="array" ref="R1445">_xlfn.IFS(L1445&lt;=$W$6,1,L1445&lt;=$X$6,2,L1445&lt;=$Y$6,3,L1445&gt;$Y$6,4)</f>
        <v>3</v>
      </c>
      <c r="S1445">
        <f t="shared" si="44"/>
        <v>4</v>
      </c>
      <c r="T1445" t="str">
        <f t="shared" si="45"/>
        <v>2&gt;</v>
      </c>
    </row>
    <row r="1446" spans="1:20" x14ac:dyDescent="0.25">
      <c r="A1446">
        <v>1445</v>
      </c>
      <c r="B1446" t="s">
        <v>1464</v>
      </c>
      <c r="C1446">
        <v>58.3</v>
      </c>
      <c r="D1446" t="s">
        <v>18</v>
      </c>
      <c r="E1446">
        <v>0</v>
      </c>
      <c r="F1446">
        <v>40</v>
      </c>
      <c r="G1446">
        <v>11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  <c r="N1446">
        <v>1</v>
      </c>
      <c r="O1446">
        <v>3</v>
      </c>
      <c r="P1446">
        <v>4</v>
      </c>
      <c r="Q1446">
        <v>1</v>
      </c>
      <c r="R1446" cm="1">
        <f t="array" ref="R1446">_xlfn.IFS(L1446&lt;=$W$6,1,L1446&lt;=$X$6,2,L1446&lt;=$Y$6,3,L1446&gt;$Y$6,4)</f>
        <v>3</v>
      </c>
      <c r="S1446">
        <f t="shared" si="44"/>
        <v>3</v>
      </c>
      <c r="T1446" t="str">
        <f t="shared" si="45"/>
        <v>2&gt;</v>
      </c>
    </row>
    <row r="1447" spans="1:20" x14ac:dyDescent="0.25">
      <c r="A1447">
        <v>1446</v>
      </c>
      <c r="B1447" t="s">
        <v>1465</v>
      </c>
      <c r="C1447">
        <v>70.5</v>
      </c>
      <c r="D1447" t="s">
        <v>18</v>
      </c>
      <c r="E1447">
        <v>0</v>
      </c>
      <c r="F1447">
        <v>26</v>
      </c>
      <c r="G1447">
        <v>8</v>
      </c>
      <c r="H1447">
        <v>200339.02</v>
      </c>
      <c r="I1447">
        <v>1</v>
      </c>
      <c r="J1447">
        <v>1</v>
      </c>
      <c r="K1447">
        <v>0</v>
      </c>
      <c r="L1447">
        <v>121408.55</v>
      </c>
      <c r="M1447">
        <v>0</v>
      </c>
      <c r="N1447">
        <v>3</v>
      </c>
      <c r="O1447">
        <v>1</v>
      </c>
      <c r="P1447">
        <v>3</v>
      </c>
      <c r="Q1447">
        <v>3</v>
      </c>
      <c r="R1447" cm="1">
        <f t="array" ref="R1447">_xlfn.IFS(L1447&lt;=$W$6,1,L1447&lt;=$X$6,2,L1447&lt;=$Y$6,3,L1447&gt;$Y$6,4)</f>
        <v>3</v>
      </c>
      <c r="S1447">
        <f t="shared" si="44"/>
        <v>1</v>
      </c>
      <c r="T1447">
        <f t="shared" si="45"/>
        <v>1</v>
      </c>
    </row>
    <row r="1448" spans="1:20" x14ac:dyDescent="0.25">
      <c r="A1448">
        <v>1447</v>
      </c>
      <c r="B1448" t="s">
        <v>1466</v>
      </c>
      <c r="C1448">
        <v>63.7</v>
      </c>
      <c r="D1448" t="s">
        <v>18</v>
      </c>
      <c r="E1448">
        <v>1</v>
      </c>
      <c r="F1448">
        <v>35</v>
      </c>
      <c r="G1448">
        <v>3</v>
      </c>
      <c r="H1448">
        <v>291463.65999999997</v>
      </c>
      <c r="I1448">
        <v>1</v>
      </c>
      <c r="J1448">
        <v>0</v>
      </c>
      <c r="K1448">
        <v>1</v>
      </c>
      <c r="L1448">
        <v>109219.43</v>
      </c>
      <c r="M1448">
        <v>0</v>
      </c>
      <c r="N1448">
        <v>2</v>
      </c>
      <c r="O1448">
        <v>2</v>
      </c>
      <c r="P1448">
        <v>1</v>
      </c>
      <c r="Q1448">
        <v>4</v>
      </c>
      <c r="R1448" cm="1">
        <f t="array" ref="R1448">_xlfn.IFS(L1448&lt;=$W$6,1,L1448&lt;=$X$6,2,L1448&lt;=$Y$6,3,L1448&gt;$Y$6,4)</f>
        <v>3</v>
      </c>
      <c r="S1448">
        <f t="shared" si="44"/>
        <v>2</v>
      </c>
      <c r="T1448">
        <f t="shared" si="45"/>
        <v>1</v>
      </c>
    </row>
    <row r="1449" spans="1:20" x14ac:dyDescent="0.25">
      <c r="A1449">
        <v>1448</v>
      </c>
      <c r="B1449" t="s">
        <v>1467</v>
      </c>
      <c r="C1449">
        <v>69.7</v>
      </c>
      <c r="D1449" t="s">
        <v>20</v>
      </c>
      <c r="E1449">
        <v>1</v>
      </c>
      <c r="F1449">
        <v>58</v>
      </c>
      <c r="G1449">
        <v>6</v>
      </c>
      <c r="H1449">
        <v>221604.06</v>
      </c>
      <c r="I1449">
        <v>1</v>
      </c>
      <c r="J1449">
        <v>1</v>
      </c>
      <c r="K1449">
        <v>1</v>
      </c>
      <c r="L1449">
        <v>50230.31</v>
      </c>
      <c r="M1449">
        <v>1</v>
      </c>
      <c r="N1449">
        <v>3</v>
      </c>
      <c r="O1449">
        <v>4</v>
      </c>
      <c r="P1449">
        <v>2</v>
      </c>
      <c r="Q1449">
        <v>3</v>
      </c>
      <c r="R1449" cm="1">
        <f t="array" ref="R1449">_xlfn.IFS(L1449&lt;=$W$6,1,L1449&lt;=$X$6,2,L1449&lt;=$Y$6,3,L1449&gt;$Y$6,4)</f>
        <v>1</v>
      </c>
      <c r="S1449">
        <f t="shared" si="44"/>
        <v>5</v>
      </c>
      <c r="T1449">
        <f t="shared" si="45"/>
        <v>1</v>
      </c>
    </row>
    <row r="1450" spans="1:20" x14ac:dyDescent="0.25">
      <c r="A1450">
        <v>1449</v>
      </c>
      <c r="B1450" t="s">
        <v>1468</v>
      </c>
      <c r="C1450">
        <v>55.5</v>
      </c>
      <c r="D1450" t="s">
        <v>27</v>
      </c>
      <c r="E1450">
        <v>0</v>
      </c>
      <c r="F1450">
        <v>48</v>
      </c>
      <c r="G1450">
        <v>5</v>
      </c>
      <c r="H1450">
        <v>240785.98</v>
      </c>
      <c r="I1450">
        <v>1</v>
      </c>
      <c r="J1450">
        <v>1</v>
      </c>
      <c r="K1450">
        <v>0</v>
      </c>
      <c r="L1450">
        <v>177719.88</v>
      </c>
      <c r="M1450">
        <v>1</v>
      </c>
      <c r="N1450">
        <v>1</v>
      </c>
      <c r="O1450">
        <v>4</v>
      </c>
      <c r="P1450">
        <v>2</v>
      </c>
      <c r="Q1450">
        <v>3</v>
      </c>
      <c r="R1450" cm="1">
        <f t="array" ref="R1450">_xlfn.IFS(L1450&lt;=$W$6,1,L1450&lt;=$X$6,2,L1450&lt;=$Y$6,3,L1450&gt;$Y$6,4)</f>
        <v>4</v>
      </c>
      <c r="S1450">
        <f t="shared" si="44"/>
        <v>5</v>
      </c>
      <c r="T1450">
        <f t="shared" si="45"/>
        <v>1</v>
      </c>
    </row>
    <row r="1451" spans="1:20" x14ac:dyDescent="0.25">
      <c r="A1451">
        <v>1450</v>
      </c>
      <c r="B1451" t="s">
        <v>1469</v>
      </c>
      <c r="C1451">
        <v>59.4</v>
      </c>
      <c r="D1451" t="s">
        <v>27</v>
      </c>
      <c r="E1451">
        <v>0</v>
      </c>
      <c r="F1451">
        <v>28</v>
      </c>
      <c r="G1451">
        <v>7</v>
      </c>
      <c r="H1451">
        <v>270135.03999999998</v>
      </c>
      <c r="I1451">
        <v>2</v>
      </c>
      <c r="J1451">
        <v>0</v>
      </c>
      <c r="K1451">
        <v>0</v>
      </c>
      <c r="L1451">
        <v>131211.85999999999</v>
      </c>
      <c r="M1451">
        <v>0</v>
      </c>
      <c r="N1451">
        <v>2</v>
      </c>
      <c r="O1451">
        <v>1</v>
      </c>
      <c r="P1451">
        <v>3</v>
      </c>
      <c r="Q1451">
        <v>4</v>
      </c>
      <c r="R1451" cm="1">
        <f t="array" ref="R1451">_xlfn.IFS(L1451&lt;=$W$6,1,L1451&lt;=$X$6,2,L1451&lt;=$Y$6,3,L1451&gt;$Y$6,4)</f>
        <v>3</v>
      </c>
      <c r="S1451">
        <f t="shared" si="44"/>
        <v>1</v>
      </c>
      <c r="T1451" t="str">
        <f t="shared" si="45"/>
        <v>2&gt;</v>
      </c>
    </row>
    <row r="1452" spans="1:20" x14ac:dyDescent="0.25">
      <c r="A1452">
        <v>1451</v>
      </c>
      <c r="B1452" t="s">
        <v>1470</v>
      </c>
      <c r="C1452">
        <v>63.2</v>
      </c>
      <c r="D1452" t="s">
        <v>20</v>
      </c>
      <c r="E1452">
        <v>1</v>
      </c>
      <c r="F1452">
        <v>33</v>
      </c>
      <c r="G1452">
        <v>4</v>
      </c>
      <c r="H1452">
        <v>273112.88</v>
      </c>
      <c r="I1452">
        <v>1</v>
      </c>
      <c r="J1452">
        <v>1</v>
      </c>
      <c r="K1452">
        <v>0</v>
      </c>
      <c r="L1452">
        <v>82152.83</v>
      </c>
      <c r="M1452">
        <v>1</v>
      </c>
      <c r="N1452">
        <v>2</v>
      </c>
      <c r="O1452">
        <v>1</v>
      </c>
      <c r="P1452">
        <v>1</v>
      </c>
      <c r="Q1452">
        <v>4</v>
      </c>
      <c r="R1452" cm="1">
        <f t="array" ref="R1452">_xlfn.IFS(L1452&lt;=$W$6,1,L1452&lt;=$X$6,2,L1452&lt;=$Y$6,3,L1452&gt;$Y$6,4)</f>
        <v>2</v>
      </c>
      <c r="S1452">
        <f t="shared" si="44"/>
        <v>2</v>
      </c>
      <c r="T1452">
        <f t="shared" si="45"/>
        <v>1</v>
      </c>
    </row>
    <row r="1453" spans="1:20" x14ac:dyDescent="0.25">
      <c r="A1453">
        <v>1452</v>
      </c>
      <c r="B1453" t="s">
        <v>1471</v>
      </c>
      <c r="C1453">
        <v>55.1</v>
      </c>
      <c r="D1453" t="s">
        <v>18</v>
      </c>
      <c r="E1453">
        <v>0</v>
      </c>
      <c r="F1453">
        <v>40</v>
      </c>
      <c r="G1453">
        <v>11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  <c r="N1453">
        <v>1</v>
      </c>
      <c r="O1453">
        <v>3</v>
      </c>
      <c r="P1453">
        <v>4</v>
      </c>
      <c r="Q1453">
        <v>1</v>
      </c>
      <c r="R1453" cm="1">
        <f t="array" ref="R1453">_xlfn.IFS(L1453&lt;=$W$6,1,L1453&lt;=$X$6,2,L1453&lt;=$Y$6,3,L1453&gt;$Y$6,4)</f>
        <v>1</v>
      </c>
      <c r="S1453">
        <f t="shared" si="44"/>
        <v>3</v>
      </c>
      <c r="T1453" t="str">
        <f t="shared" si="45"/>
        <v>2&gt;</v>
      </c>
    </row>
    <row r="1454" spans="1:20" x14ac:dyDescent="0.25">
      <c r="A1454">
        <v>1453</v>
      </c>
      <c r="B1454" t="s">
        <v>1472</v>
      </c>
      <c r="C1454">
        <v>68.7</v>
      </c>
      <c r="D1454" t="s">
        <v>18</v>
      </c>
      <c r="E1454">
        <v>0</v>
      </c>
      <c r="F1454">
        <v>37</v>
      </c>
      <c r="G1454">
        <v>4</v>
      </c>
      <c r="H1454">
        <v>199174.86</v>
      </c>
      <c r="I1454">
        <v>1</v>
      </c>
      <c r="J1454">
        <v>1</v>
      </c>
      <c r="K1454">
        <v>1</v>
      </c>
      <c r="L1454">
        <v>1713.1</v>
      </c>
      <c r="M1454">
        <v>1</v>
      </c>
      <c r="N1454">
        <v>3</v>
      </c>
      <c r="O1454">
        <v>2</v>
      </c>
      <c r="P1454">
        <v>1</v>
      </c>
      <c r="Q1454">
        <v>3</v>
      </c>
      <c r="R1454" cm="1">
        <f t="array" ref="R1454">_xlfn.IFS(L1454&lt;=$W$6,1,L1454&lt;=$X$6,2,L1454&lt;=$Y$6,3,L1454&gt;$Y$6,4)</f>
        <v>1</v>
      </c>
      <c r="S1454">
        <f t="shared" si="44"/>
        <v>3</v>
      </c>
      <c r="T1454">
        <f t="shared" si="45"/>
        <v>1</v>
      </c>
    </row>
    <row r="1455" spans="1:20" x14ac:dyDescent="0.25">
      <c r="A1455">
        <v>1454</v>
      </c>
      <c r="B1455" t="s">
        <v>1473</v>
      </c>
      <c r="C1455">
        <v>67.2</v>
      </c>
      <c r="D1455" t="s">
        <v>18</v>
      </c>
      <c r="E1455">
        <v>0</v>
      </c>
      <c r="F1455">
        <v>55</v>
      </c>
      <c r="G1455">
        <v>8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  <c r="N1455">
        <v>3</v>
      </c>
      <c r="O1455">
        <v>4</v>
      </c>
      <c r="P1455">
        <v>3</v>
      </c>
      <c r="Q1455">
        <v>1</v>
      </c>
      <c r="R1455" cm="1">
        <f t="array" ref="R1455">_xlfn.IFS(L1455&lt;=$W$6,1,L1455&lt;=$X$6,2,L1455&lt;=$Y$6,3,L1455&gt;$Y$6,4)</f>
        <v>3</v>
      </c>
      <c r="S1455">
        <f t="shared" si="44"/>
        <v>5</v>
      </c>
      <c r="T1455">
        <f t="shared" si="45"/>
        <v>1</v>
      </c>
    </row>
    <row r="1456" spans="1:20" x14ac:dyDescent="0.25">
      <c r="A1456">
        <v>1455</v>
      </c>
      <c r="B1456" t="s">
        <v>1474</v>
      </c>
      <c r="C1456">
        <v>52.1</v>
      </c>
      <c r="D1456" t="s">
        <v>20</v>
      </c>
      <c r="E1456">
        <v>0</v>
      </c>
      <c r="F1456">
        <v>36</v>
      </c>
      <c r="G1456">
        <v>8</v>
      </c>
      <c r="H1456">
        <v>141462.14000000001</v>
      </c>
      <c r="I1456">
        <v>1</v>
      </c>
      <c r="J1456">
        <v>1</v>
      </c>
      <c r="K1456">
        <v>1</v>
      </c>
      <c r="L1456">
        <v>20243.97</v>
      </c>
      <c r="M1456">
        <v>1</v>
      </c>
      <c r="N1456">
        <v>1</v>
      </c>
      <c r="O1456">
        <v>2</v>
      </c>
      <c r="P1456">
        <v>3</v>
      </c>
      <c r="Q1456">
        <v>2</v>
      </c>
      <c r="R1456" cm="1">
        <f t="array" ref="R1456">_xlfn.IFS(L1456&lt;=$W$6,1,L1456&lt;=$X$6,2,L1456&lt;=$Y$6,3,L1456&gt;$Y$6,4)</f>
        <v>1</v>
      </c>
      <c r="S1456">
        <f t="shared" si="44"/>
        <v>2</v>
      </c>
      <c r="T1456">
        <f t="shared" si="45"/>
        <v>1</v>
      </c>
    </row>
    <row r="1457" spans="1:20" x14ac:dyDescent="0.25">
      <c r="A1457">
        <v>1456</v>
      </c>
      <c r="B1457" t="s">
        <v>1475</v>
      </c>
      <c r="C1457">
        <v>68.599999999999994</v>
      </c>
      <c r="D1457" t="s">
        <v>27</v>
      </c>
      <c r="E1457">
        <v>1</v>
      </c>
      <c r="F1457">
        <v>37</v>
      </c>
      <c r="G1457">
        <v>3</v>
      </c>
      <c r="H1457">
        <v>218685.64</v>
      </c>
      <c r="I1457">
        <v>2</v>
      </c>
      <c r="J1457">
        <v>0</v>
      </c>
      <c r="K1457">
        <v>1</v>
      </c>
      <c r="L1457">
        <v>86043.27</v>
      </c>
      <c r="M1457">
        <v>0</v>
      </c>
      <c r="N1457">
        <v>3</v>
      </c>
      <c r="O1457">
        <v>2</v>
      </c>
      <c r="P1457">
        <v>1</v>
      </c>
      <c r="Q1457">
        <v>3</v>
      </c>
      <c r="R1457" cm="1">
        <f t="array" ref="R1457">_xlfn.IFS(L1457&lt;=$W$6,1,L1457&lt;=$X$6,2,L1457&lt;=$Y$6,3,L1457&gt;$Y$6,4)</f>
        <v>2</v>
      </c>
      <c r="S1457">
        <f t="shared" si="44"/>
        <v>3</v>
      </c>
      <c r="T1457" t="str">
        <f t="shared" si="45"/>
        <v>2&gt;</v>
      </c>
    </row>
    <row r="1458" spans="1:20" x14ac:dyDescent="0.25">
      <c r="A1458">
        <v>1457</v>
      </c>
      <c r="B1458" t="s">
        <v>1476</v>
      </c>
      <c r="C1458">
        <v>63.9</v>
      </c>
      <c r="D1458" t="s">
        <v>20</v>
      </c>
      <c r="E1458">
        <v>1</v>
      </c>
      <c r="F1458">
        <v>30</v>
      </c>
      <c r="G1458">
        <v>9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  <c r="N1458">
        <v>2</v>
      </c>
      <c r="O1458">
        <v>1</v>
      </c>
      <c r="P1458">
        <v>4</v>
      </c>
      <c r="Q1458">
        <v>1</v>
      </c>
      <c r="R1458" cm="1">
        <f t="array" ref="R1458">_xlfn.IFS(L1458&lt;=$W$6,1,L1458&lt;=$X$6,2,L1458&lt;=$Y$6,3,L1458&gt;$Y$6,4)</f>
        <v>3</v>
      </c>
      <c r="S1458">
        <f t="shared" si="44"/>
        <v>1</v>
      </c>
      <c r="T1458" t="str">
        <f t="shared" si="45"/>
        <v>2&gt;</v>
      </c>
    </row>
    <row r="1459" spans="1:20" x14ac:dyDescent="0.25">
      <c r="A1459">
        <v>1458</v>
      </c>
      <c r="B1459" t="s">
        <v>1477</v>
      </c>
      <c r="C1459">
        <v>85</v>
      </c>
      <c r="D1459" t="s">
        <v>18</v>
      </c>
      <c r="E1459">
        <v>1</v>
      </c>
      <c r="F1459">
        <v>68</v>
      </c>
      <c r="G1459">
        <v>5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  <c r="N1459">
        <v>4</v>
      </c>
      <c r="O1459">
        <v>4</v>
      </c>
      <c r="P1459">
        <v>2</v>
      </c>
      <c r="Q1459">
        <v>1</v>
      </c>
      <c r="R1459" cm="1">
        <f t="array" ref="R1459">_xlfn.IFS(L1459&lt;=$W$6,1,L1459&lt;=$X$6,2,L1459&lt;=$Y$6,3,L1459&gt;$Y$6,4)</f>
        <v>2</v>
      </c>
      <c r="S1459">
        <f t="shared" si="44"/>
        <v>5</v>
      </c>
      <c r="T1459" t="str">
        <f t="shared" si="45"/>
        <v>2&gt;</v>
      </c>
    </row>
    <row r="1460" spans="1:20" x14ac:dyDescent="0.25">
      <c r="A1460">
        <v>1459</v>
      </c>
      <c r="B1460" t="s">
        <v>1478</v>
      </c>
      <c r="C1460">
        <v>46.5</v>
      </c>
      <c r="D1460" t="s">
        <v>18</v>
      </c>
      <c r="E1460">
        <v>1</v>
      </c>
      <c r="F1460">
        <v>27</v>
      </c>
      <c r="G1460">
        <v>3</v>
      </c>
      <c r="H1460">
        <v>156494.62</v>
      </c>
      <c r="I1460">
        <v>2</v>
      </c>
      <c r="J1460">
        <v>1</v>
      </c>
      <c r="K1460">
        <v>1</v>
      </c>
      <c r="L1460">
        <v>10472.31</v>
      </c>
      <c r="M1460">
        <v>0</v>
      </c>
      <c r="N1460">
        <v>1</v>
      </c>
      <c r="O1460">
        <v>1</v>
      </c>
      <c r="P1460">
        <v>1</v>
      </c>
      <c r="Q1460">
        <v>2</v>
      </c>
      <c r="R1460" cm="1">
        <f t="array" ref="R1460">_xlfn.IFS(L1460&lt;=$W$6,1,L1460&lt;=$X$6,2,L1460&lt;=$Y$6,3,L1460&gt;$Y$6,4)</f>
        <v>1</v>
      </c>
      <c r="S1460">
        <f t="shared" si="44"/>
        <v>1</v>
      </c>
      <c r="T1460" t="str">
        <f t="shared" si="45"/>
        <v>2&gt;</v>
      </c>
    </row>
    <row r="1461" spans="1:20" x14ac:dyDescent="0.25">
      <c r="A1461">
        <v>1460</v>
      </c>
      <c r="B1461" t="s">
        <v>1479</v>
      </c>
      <c r="C1461">
        <v>81.7</v>
      </c>
      <c r="D1461" t="s">
        <v>18</v>
      </c>
      <c r="E1461">
        <v>0</v>
      </c>
      <c r="F1461">
        <v>57</v>
      </c>
      <c r="G1461">
        <v>11</v>
      </c>
      <c r="H1461">
        <v>235122.98</v>
      </c>
      <c r="I1461">
        <v>1</v>
      </c>
      <c r="J1461">
        <v>1</v>
      </c>
      <c r="K1461">
        <v>0</v>
      </c>
      <c r="L1461">
        <v>95941.55</v>
      </c>
      <c r="M1461">
        <v>1</v>
      </c>
      <c r="N1461">
        <v>4</v>
      </c>
      <c r="O1461">
        <v>4</v>
      </c>
      <c r="P1461">
        <v>4</v>
      </c>
      <c r="Q1461">
        <v>3</v>
      </c>
      <c r="R1461" cm="1">
        <f t="array" ref="R1461">_xlfn.IFS(L1461&lt;=$W$6,1,L1461&lt;=$X$6,2,L1461&lt;=$Y$6,3,L1461&gt;$Y$6,4)</f>
        <v>2</v>
      </c>
      <c r="S1461">
        <f t="shared" si="44"/>
        <v>5</v>
      </c>
      <c r="T1461">
        <f t="shared" si="45"/>
        <v>1</v>
      </c>
    </row>
    <row r="1462" spans="1:20" x14ac:dyDescent="0.25">
      <c r="A1462">
        <v>1461</v>
      </c>
      <c r="B1462" t="s">
        <v>1480</v>
      </c>
      <c r="C1462">
        <v>57.8</v>
      </c>
      <c r="D1462" t="s">
        <v>18</v>
      </c>
      <c r="E1462">
        <v>1</v>
      </c>
      <c r="F1462">
        <v>25</v>
      </c>
      <c r="G1462">
        <v>11</v>
      </c>
      <c r="H1462">
        <v>177960.64</v>
      </c>
      <c r="I1462">
        <v>1</v>
      </c>
      <c r="J1462">
        <v>1</v>
      </c>
      <c r="K1462">
        <v>1</v>
      </c>
      <c r="L1462">
        <v>125222.36</v>
      </c>
      <c r="M1462">
        <v>0</v>
      </c>
      <c r="N1462">
        <v>1</v>
      </c>
      <c r="O1462">
        <v>1</v>
      </c>
      <c r="P1462">
        <v>4</v>
      </c>
      <c r="Q1462">
        <v>2</v>
      </c>
      <c r="R1462" cm="1">
        <f t="array" ref="R1462">_xlfn.IFS(L1462&lt;=$W$6,1,L1462&lt;=$X$6,2,L1462&lt;=$Y$6,3,L1462&gt;$Y$6,4)</f>
        <v>3</v>
      </c>
      <c r="S1462">
        <f t="shared" si="44"/>
        <v>1</v>
      </c>
      <c r="T1462">
        <f t="shared" si="45"/>
        <v>1</v>
      </c>
    </row>
    <row r="1463" spans="1:20" x14ac:dyDescent="0.25">
      <c r="A1463">
        <v>1462</v>
      </c>
      <c r="B1463" t="s">
        <v>1481</v>
      </c>
      <c r="C1463">
        <v>61.1</v>
      </c>
      <c r="D1463" t="s">
        <v>20</v>
      </c>
      <c r="E1463">
        <v>1</v>
      </c>
      <c r="F1463">
        <v>36</v>
      </c>
      <c r="G1463">
        <v>5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  <c r="N1463">
        <v>2</v>
      </c>
      <c r="O1463">
        <v>2</v>
      </c>
      <c r="P1463">
        <v>2</v>
      </c>
      <c r="Q1463">
        <v>1</v>
      </c>
      <c r="R1463" cm="1">
        <f t="array" ref="R1463">_xlfn.IFS(L1463&lt;=$W$6,1,L1463&lt;=$X$6,2,L1463&lt;=$Y$6,3,L1463&gt;$Y$6,4)</f>
        <v>4</v>
      </c>
      <c r="S1463">
        <f t="shared" si="44"/>
        <v>2</v>
      </c>
      <c r="T1463" t="str">
        <f t="shared" si="45"/>
        <v>2&gt;</v>
      </c>
    </row>
    <row r="1464" spans="1:20" x14ac:dyDescent="0.25">
      <c r="A1464">
        <v>1463</v>
      </c>
      <c r="B1464" t="s">
        <v>1482</v>
      </c>
      <c r="C1464">
        <v>61.6</v>
      </c>
      <c r="D1464" t="s">
        <v>27</v>
      </c>
      <c r="E1464">
        <v>0</v>
      </c>
      <c r="F1464">
        <v>43</v>
      </c>
      <c r="G1464">
        <v>2</v>
      </c>
      <c r="H1464">
        <v>207121.14</v>
      </c>
      <c r="I1464">
        <v>1</v>
      </c>
      <c r="J1464">
        <v>1</v>
      </c>
      <c r="K1464">
        <v>0</v>
      </c>
      <c r="L1464">
        <v>236.45</v>
      </c>
      <c r="M1464">
        <v>1</v>
      </c>
      <c r="N1464">
        <v>2</v>
      </c>
      <c r="O1464">
        <v>3</v>
      </c>
      <c r="P1464">
        <v>1</v>
      </c>
      <c r="Q1464">
        <v>3</v>
      </c>
      <c r="R1464" cm="1">
        <f t="array" ref="R1464">_xlfn.IFS(L1464&lt;=$W$6,1,L1464&lt;=$X$6,2,L1464&lt;=$Y$6,3,L1464&gt;$Y$6,4)</f>
        <v>1</v>
      </c>
      <c r="S1464">
        <f t="shared" si="44"/>
        <v>4</v>
      </c>
      <c r="T1464">
        <f t="shared" si="45"/>
        <v>1</v>
      </c>
    </row>
    <row r="1465" spans="1:20" x14ac:dyDescent="0.25">
      <c r="A1465">
        <v>1464</v>
      </c>
      <c r="B1465" t="s">
        <v>1483</v>
      </c>
      <c r="C1465">
        <v>51.7</v>
      </c>
      <c r="D1465" t="s">
        <v>18</v>
      </c>
      <c r="E1465">
        <v>1</v>
      </c>
      <c r="F1465">
        <v>39</v>
      </c>
      <c r="G1465">
        <v>6</v>
      </c>
      <c r="H1465">
        <v>226617.68</v>
      </c>
      <c r="I1465">
        <v>1</v>
      </c>
      <c r="J1465">
        <v>0</v>
      </c>
      <c r="K1465">
        <v>1</v>
      </c>
      <c r="L1465">
        <v>31517.16</v>
      </c>
      <c r="M1465">
        <v>0</v>
      </c>
      <c r="N1465">
        <v>1</v>
      </c>
      <c r="O1465">
        <v>2</v>
      </c>
      <c r="P1465">
        <v>2</v>
      </c>
      <c r="Q1465">
        <v>3</v>
      </c>
      <c r="R1465" cm="1">
        <f t="array" ref="R1465">_xlfn.IFS(L1465&lt;=$W$6,1,L1465&lt;=$X$6,2,L1465&lt;=$Y$6,3,L1465&gt;$Y$6,4)</f>
        <v>1</v>
      </c>
      <c r="S1465">
        <f t="shared" si="44"/>
        <v>3</v>
      </c>
      <c r="T1465">
        <f t="shared" si="45"/>
        <v>1</v>
      </c>
    </row>
    <row r="1466" spans="1:20" x14ac:dyDescent="0.25">
      <c r="A1466">
        <v>1465</v>
      </c>
      <c r="B1466" t="s">
        <v>1484</v>
      </c>
      <c r="C1466">
        <v>63.7</v>
      </c>
      <c r="D1466" t="s">
        <v>20</v>
      </c>
      <c r="E1466">
        <v>0</v>
      </c>
      <c r="F1466">
        <v>42</v>
      </c>
      <c r="G1466">
        <v>7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  <c r="N1466">
        <v>2</v>
      </c>
      <c r="O1466">
        <v>3</v>
      </c>
      <c r="P1466">
        <v>3</v>
      </c>
      <c r="Q1466">
        <v>1</v>
      </c>
      <c r="R1466" cm="1">
        <f t="array" ref="R1466">_xlfn.IFS(L1466&lt;=$W$6,1,L1466&lt;=$X$6,2,L1466&lt;=$Y$6,3,L1466&gt;$Y$6,4)</f>
        <v>4</v>
      </c>
      <c r="S1466">
        <f t="shared" si="44"/>
        <v>4</v>
      </c>
      <c r="T1466" t="str">
        <f t="shared" si="45"/>
        <v>2&gt;</v>
      </c>
    </row>
    <row r="1467" spans="1:20" x14ac:dyDescent="0.25">
      <c r="A1467">
        <v>1466</v>
      </c>
      <c r="B1467" t="s">
        <v>1485</v>
      </c>
      <c r="C1467">
        <v>80.599999999999994</v>
      </c>
      <c r="D1467" t="s">
        <v>18</v>
      </c>
      <c r="E1467">
        <v>0</v>
      </c>
      <c r="F1467">
        <v>34</v>
      </c>
      <c r="G1467">
        <v>4</v>
      </c>
      <c r="H1467">
        <v>127526.98</v>
      </c>
      <c r="I1467">
        <v>1</v>
      </c>
      <c r="J1467">
        <v>1</v>
      </c>
      <c r="K1467">
        <v>0</v>
      </c>
      <c r="L1467">
        <v>156593.09</v>
      </c>
      <c r="M1467">
        <v>0</v>
      </c>
      <c r="N1467">
        <v>4</v>
      </c>
      <c r="O1467">
        <v>1</v>
      </c>
      <c r="P1467">
        <v>1</v>
      </c>
      <c r="Q1467">
        <v>2</v>
      </c>
      <c r="R1467" cm="1">
        <f t="array" ref="R1467">_xlfn.IFS(L1467&lt;=$W$6,1,L1467&lt;=$X$6,2,L1467&lt;=$Y$6,3,L1467&gt;$Y$6,4)</f>
        <v>4</v>
      </c>
      <c r="S1467">
        <f t="shared" si="44"/>
        <v>2</v>
      </c>
      <c r="T1467">
        <f t="shared" si="45"/>
        <v>1</v>
      </c>
    </row>
    <row r="1468" spans="1:20" x14ac:dyDescent="0.25">
      <c r="A1468">
        <v>1467</v>
      </c>
      <c r="B1468" t="s">
        <v>1486</v>
      </c>
      <c r="C1468">
        <v>63.3</v>
      </c>
      <c r="D1468" t="s">
        <v>18</v>
      </c>
      <c r="E1468">
        <v>0</v>
      </c>
      <c r="F1468">
        <v>31</v>
      </c>
      <c r="G1468">
        <v>8</v>
      </c>
      <c r="H1468">
        <v>339976.7</v>
      </c>
      <c r="I1468">
        <v>1</v>
      </c>
      <c r="J1468">
        <v>1</v>
      </c>
      <c r="K1468">
        <v>0</v>
      </c>
      <c r="L1468">
        <v>4272</v>
      </c>
      <c r="M1468">
        <v>0</v>
      </c>
      <c r="N1468">
        <v>2</v>
      </c>
      <c r="O1468">
        <v>1</v>
      </c>
      <c r="P1468">
        <v>3</v>
      </c>
      <c r="Q1468">
        <v>4</v>
      </c>
      <c r="R1468" cm="1">
        <f t="array" ref="R1468">_xlfn.IFS(L1468&lt;=$W$6,1,L1468&lt;=$X$6,2,L1468&lt;=$Y$6,3,L1468&gt;$Y$6,4)</f>
        <v>1</v>
      </c>
      <c r="S1468">
        <f t="shared" si="44"/>
        <v>1</v>
      </c>
      <c r="T1468">
        <f t="shared" si="45"/>
        <v>1</v>
      </c>
    </row>
    <row r="1469" spans="1:20" x14ac:dyDescent="0.25">
      <c r="A1469">
        <v>1468</v>
      </c>
      <c r="B1469" t="s">
        <v>1487</v>
      </c>
      <c r="C1469">
        <v>62.4</v>
      </c>
      <c r="D1469" t="s">
        <v>27</v>
      </c>
      <c r="E1469">
        <v>0</v>
      </c>
      <c r="F1469">
        <v>37</v>
      </c>
      <c r="G1469">
        <v>1</v>
      </c>
      <c r="H1469">
        <v>360606.48</v>
      </c>
      <c r="I1469">
        <v>2</v>
      </c>
      <c r="J1469">
        <v>1</v>
      </c>
      <c r="K1469">
        <v>0</v>
      </c>
      <c r="L1469">
        <v>163587.9</v>
      </c>
      <c r="M1469">
        <v>0</v>
      </c>
      <c r="N1469">
        <v>2</v>
      </c>
      <c r="O1469">
        <v>2</v>
      </c>
      <c r="P1469">
        <v>1</v>
      </c>
      <c r="Q1469">
        <v>4</v>
      </c>
      <c r="R1469" cm="1">
        <f t="array" ref="R1469">_xlfn.IFS(L1469&lt;=$W$6,1,L1469&lt;=$X$6,2,L1469&lt;=$Y$6,3,L1469&gt;$Y$6,4)</f>
        <v>4</v>
      </c>
      <c r="S1469">
        <f t="shared" si="44"/>
        <v>3</v>
      </c>
      <c r="T1469" t="str">
        <f t="shared" si="45"/>
        <v>2&gt;</v>
      </c>
    </row>
    <row r="1470" spans="1:20" x14ac:dyDescent="0.25">
      <c r="A1470">
        <v>1469</v>
      </c>
      <c r="B1470" t="s">
        <v>1488</v>
      </c>
      <c r="C1470">
        <v>69.099999999999994</v>
      </c>
      <c r="D1470" t="s">
        <v>18</v>
      </c>
      <c r="E1470">
        <v>1</v>
      </c>
      <c r="F1470">
        <v>54</v>
      </c>
      <c r="G1470">
        <v>4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  <c r="N1470">
        <v>3</v>
      </c>
      <c r="O1470">
        <v>4</v>
      </c>
      <c r="P1470">
        <v>1</v>
      </c>
      <c r="Q1470">
        <v>1</v>
      </c>
      <c r="R1470" cm="1">
        <f t="array" ref="R1470">_xlfn.IFS(L1470&lt;=$W$6,1,L1470&lt;=$X$6,2,L1470&lt;=$Y$6,3,L1470&gt;$Y$6,4)</f>
        <v>4</v>
      </c>
      <c r="S1470">
        <f t="shared" si="44"/>
        <v>5</v>
      </c>
      <c r="T1470">
        <f t="shared" si="45"/>
        <v>1</v>
      </c>
    </row>
    <row r="1471" spans="1:20" x14ac:dyDescent="0.25">
      <c r="A1471">
        <v>1470</v>
      </c>
      <c r="B1471" t="s">
        <v>1489</v>
      </c>
      <c r="C1471">
        <v>81.900000000000006</v>
      </c>
      <c r="D1471" t="s">
        <v>27</v>
      </c>
      <c r="E1471">
        <v>0</v>
      </c>
      <c r="F1471">
        <v>51</v>
      </c>
      <c r="G1471">
        <v>2</v>
      </c>
      <c r="H1471">
        <v>241313.72</v>
      </c>
      <c r="I1471">
        <v>4</v>
      </c>
      <c r="J1471">
        <v>0</v>
      </c>
      <c r="K1471">
        <v>0</v>
      </c>
      <c r="L1471">
        <v>166164.29999999999</v>
      </c>
      <c r="M1471">
        <v>1</v>
      </c>
      <c r="N1471">
        <v>4</v>
      </c>
      <c r="O1471">
        <v>4</v>
      </c>
      <c r="P1471">
        <v>1</v>
      </c>
      <c r="Q1471">
        <v>3</v>
      </c>
      <c r="R1471" cm="1">
        <f t="array" ref="R1471">_xlfn.IFS(L1471&lt;=$W$6,1,L1471&lt;=$X$6,2,L1471&lt;=$Y$6,3,L1471&gt;$Y$6,4)</f>
        <v>4</v>
      </c>
      <c r="S1471">
        <f t="shared" si="44"/>
        <v>5</v>
      </c>
      <c r="T1471" t="str">
        <f t="shared" si="45"/>
        <v>2&gt;</v>
      </c>
    </row>
    <row r="1472" spans="1:20" x14ac:dyDescent="0.25">
      <c r="A1472">
        <v>1471</v>
      </c>
      <c r="B1472" t="s">
        <v>1490</v>
      </c>
      <c r="C1472">
        <v>56.8</v>
      </c>
      <c r="D1472" t="s">
        <v>27</v>
      </c>
      <c r="E1472">
        <v>0</v>
      </c>
      <c r="F1472">
        <v>33</v>
      </c>
      <c r="G1472">
        <v>2</v>
      </c>
      <c r="H1472">
        <v>123184.28</v>
      </c>
      <c r="I1472">
        <v>2</v>
      </c>
      <c r="J1472">
        <v>1</v>
      </c>
      <c r="K1472">
        <v>1</v>
      </c>
      <c r="L1472">
        <v>61796.639999999999</v>
      </c>
      <c r="M1472">
        <v>0</v>
      </c>
      <c r="N1472">
        <v>1</v>
      </c>
      <c r="O1472">
        <v>1</v>
      </c>
      <c r="P1472">
        <v>1</v>
      </c>
      <c r="Q1472">
        <v>2</v>
      </c>
      <c r="R1472" cm="1">
        <f t="array" ref="R1472">_xlfn.IFS(L1472&lt;=$W$6,1,L1472&lt;=$X$6,2,L1472&lt;=$Y$6,3,L1472&gt;$Y$6,4)</f>
        <v>2</v>
      </c>
      <c r="S1472">
        <f t="shared" si="44"/>
        <v>2</v>
      </c>
      <c r="T1472" t="str">
        <f t="shared" si="45"/>
        <v>2&gt;</v>
      </c>
    </row>
    <row r="1473" spans="1:20" x14ac:dyDescent="0.25">
      <c r="A1473">
        <v>1472</v>
      </c>
      <c r="B1473" t="s">
        <v>1491</v>
      </c>
      <c r="C1473">
        <v>80.599999999999994</v>
      </c>
      <c r="D1473" t="s">
        <v>18</v>
      </c>
      <c r="E1473">
        <v>1</v>
      </c>
      <c r="F1473">
        <v>50</v>
      </c>
      <c r="G1473">
        <v>5</v>
      </c>
      <c r="H1473">
        <v>329403.36</v>
      </c>
      <c r="I1473">
        <v>1</v>
      </c>
      <c r="J1473">
        <v>1</v>
      </c>
      <c r="K1473">
        <v>1</v>
      </c>
      <c r="L1473">
        <v>21439.49</v>
      </c>
      <c r="M1473">
        <v>0</v>
      </c>
      <c r="N1473">
        <v>4</v>
      </c>
      <c r="O1473">
        <v>4</v>
      </c>
      <c r="P1473">
        <v>2</v>
      </c>
      <c r="Q1473">
        <v>4</v>
      </c>
      <c r="R1473" cm="1">
        <f t="array" ref="R1473">_xlfn.IFS(L1473&lt;=$W$6,1,L1473&lt;=$X$6,2,L1473&lt;=$Y$6,3,L1473&gt;$Y$6,4)</f>
        <v>1</v>
      </c>
      <c r="S1473">
        <f t="shared" si="44"/>
        <v>5</v>
      </c>
      <c r="T1473">
        <f t="shared" si="45"/>
        <v>1</v>
      </c>
    </row>
    <row r="1474" spans="1:20" x14ac:dyDescent="0.25">
      <c r="A1474">
        <v>1473</v>
      </c>
      <c r="B1474" t="s">
        <v>1492</v>
      </c>
      <c r="C1474">
        <v>72.599999999999994</v>
      </c>
      <c r="D1474" t="s">
        <v>20</v>
      </c>
      <c r="E1474">
        <v>0</v>
      </c>
      <c r="F1474">
        <v>28</v>
      </c>
      <c r="G1474">
        <v>2</v>
      </c>
      <c r="H1474">
        <v>161560.32000000001</v>
      </c>
      <c r="I1474">
        <v>1</v>
      </c>
      <c r="J1474">
        <v>1</v>
      </c>
      <c r="K1474">
        <v>1</v>
      </c>
      <c r="L1474">
        <v>19225.849999999999</v>
      </c>
      <c r="M1474">
        <v>0</v>
      </c>
      <c r="N1474">
        <v>4</v>
      </c>
      <c r="O1474">
        <v>1</v>
      </c>
      <c r="P1474">
        <v>1</v>
      </c>
      <c r="Q1474">
        <v>2</v>
      </c>
      <c r="R1474" cm="1">
        <f t="array" ref="R1474">_xlfn.IFS(L1474&lt;=$W$6,1,L1474&lt;=$X$6,2,L1474&lt;=$Y$6,3,L1474&gt;$Y$6,4)</f>
        <v>1</v>
      </c>
      <c r="S1474">
        <f t="shared" si="44"/>
        <v>1</v>
      </c>
      <c r="T1474">
        <f t="shared" si="45"/>
        <v>1</v>
      </c>
    </row>
    <row r="1475" spans="1:20" x14ac:dyDescent="0.25">
      <c r="A1475">
        <v>1474</v>
      </c>
      <c r="B1475" t="s">
        <v>1493</v>
      </c>
      <c r="C1475">
        <v>55.2</v>
      </c>
      <c r="D1475" t="s">
        <v>18</v>
      </c>
      <c r="E1475">
        <v>1</v>
      </c>
      <c r="F1475">
        <v>38</v>
      </c>
      <c r="G1475">
        <v>9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  <c r="N1475">
        <v>1</v>
      </c>
      <c r="O1475">
        <v>2</v>
      </c>
      <c r="P1475">
        <v>4</v>
      </c>
      <c r="Q1475">
        <v>1</v>
      </c>
      <c r="R1475" cm="1">
        <f t="array" ref="R1475">_xlfn.IFS(L1475&lt;=$W$6,1,L1475&lt;=$X$6,2,L1475&lt;=$Y$6,3,L1475&gt;$Y$6,4)</f>
        <v>3</v>
      </c>
      <c r="S1475">
        <f t="shared" ref="S1475:S1538" si="46">VLOOKUP(F1475,$V$10:$W$16,2,1)</f>
        <v>3</v>
      </c>
      <c r="T1475" t="str">
        <f t="shared" ref="T1475:T1538" si="47">VLOOKUP(I1475,$Y$9:$Z$11,2,1)</f>
        <v>2&gt;</v>
      </c>
    </row>
    <row r="1476" spans="1:20" x14ac:dyDescent="0.25">
      <c r="A1476">
        <v>1475</v>
      </c>
      <c r="B1476" t="s">
        <v>1494</v>
      </c>
      <c r="C1476">
        <v>75.5</v>
      </c>
      <c r="D1476" t="s">
        <v>27</v>
      </c>
      <c r="E1476">
        <v>0</v>
      </c>
      <c r="F1476">
        <v>32</v>
      </c>
      <c r="G1476">
        <v>7</v>
      </c>
      <c r="H1476">
        <v>308442.74</v>
      </c>
      <c r="I1476">
        <v>2</v>
      </c>
      <c r="J1476">
        <v>0</v>
      </c>
      <c r="K1476">
        <v>1</v>
      </c>
      <c r="L1476">
        <v>62688.55</v>
      </c>
      <c r="M1476">
        <v>0</v>
      </c>
      <c r="N1476">
        <v>4</v>
      </c>
      <c r="O1476">
        <v>1</v>
      </c>
      <c r="P1476">
        <v>3</v>
      </c>
      <c r="Q1476">
        <v>4</v>
      </c>
      <c r="R1476" cm="1">
        <f t="array" ref="R1476">_xlfn.IFS(L1476&lt;=$W$6,1,L1476&lt;=$X$6,2,L1476&lt;=$Y$6,3,L1476&gt;$Y$6,4)</f>
        <v>2</v>
      </c>
      <c r="S1476">
        <f t="shared" si="46"/>
        <v>1</v>
      </c>
      <c r="T1476" t="str">
        <f t="shared" si="47"/>
        <v>2&gt;</v>
      </c>
    </row>
    <row r="1477" spans="1:20" x14ac:dyDescent="0.25">
      <c r="A1477">
        <v>1476</v>
      </c>
      <c r="B1477" t="s">
        <v>1495</v>
      </c>
      <c r="C1477">
        <v>63.4</v>
      </c>
      <c r="D1477" t="s">
        <v>18</v>
      </c>
      <c r="E1477">
        <v>1</v>
      </c>
      <c r="F1477">
        <v>28</v>
      </c>
      <c r="G1477">
        <v>9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  <c r="N1477">
        <v>2</v>
      </c>
      <c r="O1477">
        <v>1</v>
      </c>
      <c r="P1477">
        <v>4</v>
      </c>
      <c r="Q1477">
        <v>1</v>
      </c>
      <c r="R1477" cm="1">
        <f t="array" ref="R1477">_xlfn.IFS(L1477&lt;=$W$6,1,L1477&lt;=$X$6,2,L1477&lt;=$Y$6,3,L1477&gt;$Y$6,4)</f>
        <v>1</v>
      </c>
      <c r="S1477">
        <f t="shared" si="46"/>
        <v>1</v>
      </c>
      <c r="T1477">
        <f t="shared" si="47"/>
        <v>1</v>
      </c>
    </row>
    <row r="1478" spans="1:20" x14ac:dyDescent="0.25">
      <c r="A1478">
        <v>1477</v>
      </c>
      <c r="B1478" t="s">
        <v>1496</v>
      </c>
      <c r="C1478">
        <v>75.599999999999994</v>
      </c>
      <c r="D1478" t="s">
        <v>18</v>
      </c>
      <c r="E1478">
        <v>0</v>
      </c>
      <c r="F1478">
        <v>28</v>
      </c>
      <c r="G1478">
        <v>6</v>
      </c>
      <c r="H1478">
        <v>203282.28</v>
      </c>
      <c r="I1478">
        <v>2</v>
      </c>
      <c r="J1478">
        <v>0</v>
      </c>
      <c r="K1478">
        <v>1</v>
      </c>
      <c r="L1478">
        <v>154460.68</v>
      </c>
      <c r="M1478">
        <v>0</v>
      </c>
      <c r="N1478">
        <v>4</v>
      </c>
      <c r="O1478">
        <v>1</v>
      </c>
      <c r="P1478">
        <v>2</v>
      </c>
      <c r="Q1478">
        <v>3</v>
      </c>
      <c r="R1478" cm="1">
        <f t="array" ref="R1478">_xlfn.IFS(L1478&lt;=$W$6,1,L1478&lt;=$X$6,2,L1478&lt;=$Y$6,3,L1478&gt;$Y$6,4)</f>
        <v>4</v>
      </c>
      <c r="S1478">
        <f t="shared" si="46"/>
        <v>1</v>
      </c>
      <c r="T1478" t="str">
        <f t="shared" si="47"/>
        <v>2&gt;</v>
      </c>
    </row>
    <row r="1479" spans="1:20" x14ac:dyDescent="0.25">
      <c r="A1479">
        <v>1478</v>
      </c>
      <c r="B1479" t="s">
        <v>1497</v>
      </c>
      <c r="C1479">
        <v>77.599999999999994</v>
      </c>
      <c r="D1479" t="s">
        <v>18</v>
      </c>
      <c r="E1479">
        <v>1</v>
      </c>
      <c r="F1479">
        <v>39</v>
      </c>
      <c r="G1479">
        <v>3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  <c r="N1479">
        <v>4</v>
      </c>
      <c r="O1479">
        <v>2</v>
      </c>
      <c r="P1479">
        <v>1</v>
      </c>
      <c r="Q1479">
        <v>1</v>
      </c>
      <c r="R1479" cm="1">
        <f t="array" ref="R1479">_xlfn.IFS(L1479&lt;=$W$6,1,L1479&lt;=$X$6,2,L1479&lt;=$Y$6,3,L1479&gt;$Y$6,4)</f>
        <v>1</v>
      </c>
      <c r="S1479">
        <f t="shared" si="46"/>
        <v>3</v>
      </c>
      <c r="T1479">
        <f t="shared" si="47"/>
        <v>1</v>
      </c>
    </row>
    <row r="1480" spans="1:20" x14ac:dyDescent="0.25">
      <c r="A1480">
        <v>1479</v>
      </c>
      <c r="B1480" t="s">
        <v>1498</v>
      </c>
      <c r="C1480">
        <v>64.900000000000006</v>
      </c>
      <c r="D1480" t="s">
        <v>18</v>
      </c>
      <c r="E1480">
        <v>0</v>
      </c>
      <c r="F1480">
        <v>47</v>
      </c>
      <c r="G1480">
        <v>6</v>
      </c>
      <c r="H1480">
        <v>185573.32</v>
      </c>
      <c r="I1480">
        <v>1</v>
      </c>
      <c r="J1480">
        <v>1</v>
      </c>
      <c r="K1480">
        <v>0</v>
      </c>
      <c r="L1480">
        <v>173365.9</v>
      </c>
      <c r="M1480">
        <v>1</v>
      </c>
      <c r="N1480">
        <v>2</v>
      </c>
      <c r="O1480">
        <v>4</v>
      </c>
      <c r="P1480">
        <v>2</v>
      </c>
      <c r="Q1480">
        <v>2</v>
      </c>
      <c r="R1480" cm="1">
        <f t="array" ref="R1480">_xlfn.IFS(L1480&lt;=$W$6,1,L1480&lt;=$X$6,2,L1480&lt;=$Y$6,3,L1480&gt;$Y$6,4)</f>
        <v>4</v>
      </c>
      <c r="S1480">
        <f t="shared" si="46"/>
        <v>4</v>
      </c>
      <c r="T1480">
        <f t="shared" si="47"/>
        <v>1</v>
      </c>
    </row>
    <row r="1481" spans="1:20" x14ac:dyDescent="0.25">
      <c r="A1481">
        <v>1480</v>
      </c>
      <c r="B1481" t="s">
        <v>1499</v>
      </c>
      <c r="C1481">
        <v>59.5</v>
      </c>
      <c r="D1481" t="s">
        <v>27</v>
      </c>
      <c r="E1481">
        <v>1</v>
      </c>
      <c r="F1481">
        <v>34</v>
      </c>
      <c r="G1481">
        <v>9</v>
      </c>
      <c r="H1481">
        <v>262163.32</v>
      </c>
      <c r="I1481">
        <v>2</v>
      </c>
      <c r="J1481">
        <v>1</v>
      </c>
      <c r="K1481">
        <v>1</v>
      </c>
      <c r="L1481">
        <v>69428.789999999994</v>
      </c>
      <c r="M1481">
        <v>0</v>
      </c>
      <c r="N1481">
        <v>2</v>
      </c>
      <c r="O1481">
        <v>1</v>
      </c>
      <c r="P1481">
        <v>4</v>
      </c>
      <c r="Q1481">
        <v>4</v>
      </c>
      <c r="R1481" cm="1">
        <f t="array" ref="R1481">_xlfn.IFS(L1481&lt;=$W$6,1,L1481&lt;=$X$6,2,L1481&lt;=$Y$6,3,L1481&gt;$Y$6,4)</f>
        <v>2</v>
      </c>
      <c r="S1481">
        <f t="shared" si="46"/>
        <v>2</v>
      </c>
      <c r="T1481" t="str">
        <f t="shared" si="47"/>
        <v>2&gt;</v>
      </c>
    </row>
    <row r="1482" spans="1:20" x14ac:dyDescent="0.25">
      <c r="A1482">
        <v>1481</v>
      </c>
      <c r="B1482" t="s">
        <v>1500</v>
      </c>
      <c r="C1482">
        <v>64.599999999999994</v>
      </c>
      <c r="D1482" t="s">
        <v>18</v>
      </c>
      <c r="E1482">
        <v>1</v>
      </c>
      <c r="F1482">
        <v>32</v>
      </c>
      <c r="G1482">
        <v>6</v>
      </c>
      <c r="H1482">
        <v>196029.48</v>
      </c>
      <c r="I1482">
        <v>1</v>
      </c>
      <c r="J1482">
        <v>1</v>
      </c>
      <c r="K1482">
        <v>1</v>
      </c>
      <c r="L1482">
        <v>12757.14</v>
      </c>
      <c r="M1482">
        <v>0</v>
      </c>
      <c r="N1482">
        <v>2</v>
      </c>
      <c r="O1482">
        <v>1</v>
      </c>
      <c r="P1482">
        <v>2</v>
      </c>
      <c r="Q1482">
        <v>3</v>
      </c>
      <c r="R1482" cm="1">
        <f t="array" ref="R1482">_xlfn.IFS(L1482&lt;=$W$6,1,L1482&lt;=$X$6,2,L1482&lt;=$Y$6,3,L1482&gt;$Y$6,4)</f>
        <v>1</v>
      </c>
      <c r="S1482">
        <f t="shared" si="46"/>
        <v>1</v>
      </c>
      <c r="T1482">
        <f t="shared" si="47"/>
        <v>1</v>
      </c>
    </row>
    <row r="1483" spans="1:20" x14ac:dyDescent="0.25">
      <c r="A1483">
        <v>1482</v>
      </c>
      <c r="B1483" t="s">
        <v>1501</v>
      </c>
      <c r="C1483">
        <v>59.2</v>
      </c>
      <c r="D1483" t="s">
        <v>20</v>
      </c>
      <c r="E1483">
        <v>1</v>
      </c>
      <c r="F1483">
        <v>40</v>
      </c>
      <c r="G1483">
        <v>9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  <c r="N1483">
        <v>2</v>
      </c>
      <c r="O1483">
        <v>3</v>
      </c>
      <c r="P1483">
        <v>4</v>
      </c>
      <c r="Q1483">
        <v>1</v>
      </c>
      <c r="R1483" cm="1">
        <f t="array" ref="R1483">_xlfn.IFS(L1483&lt;=$W$6,1,L1483&lt;=$X$6,2,L1483&lt;=$Y$6,3,L1483&gt;$Y$6,4)</f>
        <v>4</v>
      </c>
      <c r="S1483">
        <f t="shared" si="46"/>
        <v>3</v>
      </c>
      <c r="T1483" t="str">
        <f t="shared" si="47"/>
        <v>2&gt;</v>
      </c>
    </row>
    <row r="1484" spans="1:20" x14ac:dyDescent="0.25">
      <c r="A1484">
        <v>1483</v>
      </c>
      <c r="B1484" t="s">
        <v>1502</v>
      </c>
      <c r="C1484">
        <v>57.4</v>
      </c>
      <c r="D1484" t="s">
        <v>18</v>
      </c>
      <c r="E1484">
        <v>1</v>
      </c>
      <c r="F1484">
        <v>28</v>
      </c>
      <c r="G1484">
        <v>9</v>
      </c>
      <c r="H1484">
        <v>194920.2</v>
      </c>
      <c r="I1484">
        <v>1</v>
      </c>
      <c r="J1484">
        <v>1</v>
      </c>
      <c r="K1484">
        <v>1</v>
      </c>
      <c r="L1484">
        <v>43093.67</v>
      </c>
      <c r="M1484">
        <v>0</v>
      </c>
      <c r="N1484">
        <v>1</v>
      </c>
      <c r="O1484">
        <v>1</v>
      </c>
      <c r="P1484">
        <v>4</v>
      </c>
      <c r="Q1484">
        <v>3</v>
      </c>
      <c r="R1484" cm="1">
        <f t="array" ref="R1484">_xlfn.IFS(L1484&lt;=$W$6,1,L1484&lt;=$X$6,2,L1484&lt;=$Y$6,3,L1484&gt;$Y$6,4)</f>
        <v>1</v>
      </c>
      <c r="S1484">
        <f t="shared" si="46"/>
        <v>1</v>
      </c>
      <c r="T1484">
        <f t="shared" si="47"/>
        <v>1</v>
      </c>
    </row>
    <row r="1485" spans="1:20" x14ac:dyDescent="0.25">
      <c r="A1485">
        <v>1484</v>
      </c>
      <c r="B1485" t="s">
        <v>1503</v>
      </c>
      <c r="C1485">
        <v>85</v>
      </c>
      <c r="D1485" t="s">
        <v>18</v>
      </c>
      <c r="E1485">
        <v>1</v>
      </c>
      <c r="F1485">
        <v>38</v>
      </c>
      <c r="G1485">
        <v>2</v>
      </c>
      <c r="H1485">
        <v>208154.38</v>
      </c>
      <c r="I1485">
        <v>2</v>
      </c>
      <c r="J1485">
        <v>0</v>
      </c>
      <c r="K1485">
        <v>1</v>
      </c>
      <c r="L1485">
        <v>68594</v>
      </c>
      <c r="M1485">
        <v>0</v>
      </c>
      <c r="N1485">
        <v>4</v>
      </c>
      <c r="O1485">
        <v>2</v>
      </c>
      <c r="P1485">
        <v>1</v>
      </c>
      <c r="Q1485">
        <v>3</v>
      </c>
      <c r="R1485" cm="1">
        <f t="array" ref="R1485">_xlfn.IFS(L1485&lt;=$W$6,1,L1485&lt;=$X$6,2,L1485&lt;=$Y$6,3,L1485&gt;$Y$6,4)</f>
        <v>2</v>
      </c>
      <c r="S1485">
        <f t="shared" si="46"/>
        <v>3</v>
      </c>
      <c r="T1485" t="str">
        <f t="shared" si="47"/>
        <v>2&gt;</v>
      </c>
    </row>
    <row r="1486" spans="1:20" x14ac:dyDescent="0.25">
      <c r="A1486">
        <v>1485</v>
      </c>
      <c r="B1486" t="s">
        <v>1504</v>
      </c>
      <c r="C1486">
        <v>85</v>
      </c>
      <c r="D1486" t="s">
        <v>20</v>
      </c>
      <c r="E1486">
        <v>0</v>
      </c>
      <c r="F1486">
        <v>31</v>
      </c>
      <c r="G1486">
        <v>2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  <c r="N1486">
        <v>4</v>
      </c>
      <c r="O1486">
        <v>1</v>
      </c>
      <c r="P1486">
        <v>1</v>
      </c>
      <c r="Q1486">
        <v>1</v>
      </c>
      <c r="R1486" cm="1">
        <f t="array" ref="R1486">_xlfn.IFS(L1486&lt;=$W$6,1,L1486&lt;=$X$6,2,L1486&lt;=$Y$6,3,L1486&gt;$Y$6,4)</f>
        <v>4</v>
      </c>
      <c r="S1486">
        <f t="shared" si="46"/>
        <v>1</v>
      </c>
      <c r="T1486" t="str">
        <f t="shared" si="47"/>
        <v>2&gt;</v>
      </c>
    </row>
    <row r="1487" spans="1:20" x14ac:dyDescent="0.25">
      <c r="A1487">
        <v>1486</v>
      </c>
      <c r="B1487" t="s">
        <v>1505</v>
      </c>
      <c r="C1487">
        <v>47.5</v>
      </c>
      <c r="D1487" t="s">
        <v>18</v>
      </c>
      <c r="E1487">
        <v>0</v>
      </c>
      <c r="F1487">
        <v>48</v>
      </c>
      <c r="G1487">
        <v>11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  <c r="N1487">
        <v>1</v>
      </c>
      <c r="O1487">
        <v>4</v>
      </c>
      <c r="P1487">
        <v>4</v>
      </c>
      <c r="Q1487">
        <v>1</v>
      </c>
      <c r="R1487" cm="1">
        <f t="array" ref="R1487">_xlfn.IFS(L1487&lt;=$W$6,1,L1487&lt;=$X$6,2,L1487&lt;=$Y$6,3,L1487&gt;$Y$6,4)</f>
        <v>3</v>
      </c>
      <c r="S1487">
        <f t="shared" si="46"/>
        <v>5</v>
      </c>
      <c r="T1487" t="str">
        <f t="shared" si="47"/>
        <v>2&gt;</v>
      </c>
    </row>
    <row r="1488" spans="1:20" x14ac:dyDescent="0.25">
      <c r="A1488">
        <v>1487</v>
      </c>
      <c r="B1488" t="s">
        <v>1506</v>
      </c>
      <c r="C1488">
        <v>64.2</v>
      </c>
      <c r="D1488" t="s">
        <v>18</v>
      </c>
      <c r="E1488">
        <v>0</v>
      </c>
      <c r="F1488">
        <v>41</v>
      </c>
      <c r="G1488">
        <v>5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  <c r="N1488">
        <v>2</v>
      </c>
      <c r="O1488">
        <v>3</v>
      </c>
      <c r="P1488">
        <v>2</v>
      </c>
      <c r="Q1488">
        <v>1</v>
      </c>
      <c r="R1488" cm="1">
        <f t="array" ref="R1488">_xlfn.IFS(L1488&lt;=$W$6,1,L1488&lt;=$X$6,2,L1488&lt;=$Y$6,3,L1488&gt;$Y$6,4)</f>
        <v>2</v>
      </c>
      <c r="S1488">
        <f t="shared" si="46"/>
        <v>3</v>
      </c>
      <c r="T1488">
        <f t="shared" si="47"/>
        <v>1</v>
      </c>
    </row>
    <row r="1489" spans="1:20" x14ac:dyDescent="0.25">
      <c r="A1489">
        <v>1488</v>
      </c>
      <c r="B1489" t="s">
        <v>1507</v>
      </c>
      <c r="C1489">
        <v>71</v>
      </c>
      <c r="D1489" t="s">
        <v>20</v>
      </c>
      <c r="E1489">
        <v>0</v>
      </c>
      <c r="F1489">
        <v>53</v>
      </c>
      <c r="G1489">
        <v>5</v>
      </c>
      <c r="H1489">
        <v>187313.9</v>
      </c>
      <c r="I1489">
        <v>1</v>
      </c>
      <c r="J1489">
        <v>0</v>
      </c>
      <c r="K1489">
        <v>1</v>
      </c>
      <c r="L1489">
        <v>141400.51</v>
      </c>
      <c r="M1489">
        <v>1</v>
      </c>
      <c r="N1489">
        <v>3</v>
      </c>
      <c r="O1489">
        <v>4</v>
      </c>
      <c r="P1489">
        <v>2</v>
      </c>
      <c r="Q1489">
        <v>2</v>
      </c>
      <c r="R1489" cm="1">
        <f t="array" ref="R1489">_xlfn.IFS(L1489&lt;=$W$6,1,L1489&lt;=$X$6,2,L1489&lt;=$Y$6,3,L1489&gt;$Y$6,4)</f>
        <v>3</v>
      </c>
      <c r="S1489">
        <f t="shared" si="46"/>
        <v>5</v>
      </c>
      <c r="T1489">
        <f t="shared" si="47"/>
        <v>1</v>
      </c>
    </row>
    <row r="1490" spans="1:20" x14ac:dyDescent="0.25">
      <c r="A1490">
        <v>1489</v>
      </c>
      <c r="B1490" t="s">
        <v>1508</v>
      </c>
      <c r="C1490">
        <v>59.6</v>
      </c>
      <c r="D1490" t="s">
        <v>20</v>
      </c>
      <c r="E1490">
        <v>1</v>
      </c>
      <c r="F1490">
        <v>32</v>
      </c>
      <c r="G1490">
        <v>7</v>
      </c>
      <c r="H1490">
        <v>242691.76</v>
      </c>
      <c r="I1490">
        <v>4</v>
      </c>
      <c r="J1490">
        <v>1</v>
      </c>
      <c r="K1490">
        <v>0</v>
      </c>
      <c r="L1490">
        <v>41921.75</v>
      </c>
      <c r="M1490">
        <v>1</v>
      </c>
      <c r="N1490">
        <v>2</v>
      </c>
      <c r="O1490">
        <v>1</v>
      </c>
      <c r="P1490">
        <v>3</v>
      </c>
      <c r="Q1490">
        <v>3</v>
      </c>
      <c r="R1490" cm="1">
        <f t="array" ref="R1490">_xlfn.IFS(L1490&lt;=$W$6,1,L1490&lt;=$X$6,2,L1490&lt;=$Y$6,3,L1490&gt;$Y$6,4)</f>
        <v>1</v>
      </c>
      <c r="S1490">
        <f t="shared" si="46"/>
        <v>1</v>
      </c>
      <c r="T1490" t="str">
        <f t="shared" si="47"/>
        <v>2&gt;</v>
      </c>
    </row>
    <row r="1491" spans="1:20" x14ac:dyDescent="0.25">
      <c r="A1491">
        <v>1490</v>
      </c>
      <c r="B1491" t="s">
        <v>1509</v>
      </c>
      <c r="C1491">
        <v>60.9</v>
      </c>
      <c r="D1491" t="s">
        <v>18</v>
      </c>
      <c r="E1491">
        <v>0</v>
      </c>
      <c r="F1491">
        <v>41</v>
      </c>
      <c r="G1491">
        <v>9</v>
      </c>
      <c r="H1491">
        <v>283350.46000000002</v>
      </c>
      <c r="I1491">
        <v>1</v>
      </c>
      <c r="J1491">
        <v>0</v>
      </c>
      <c r="K1491">
        <v>1</v>
      </c>
      <c r="L1491">
        <v>175664.25</v>
      </c>
      <c r="M1491">
        <v>0</v>
      </c>
      <c r="N1491">
        <v>2</v>
      </c>
      <c r="O1491">
        <v>3</v>
      </c>
      <c r="P1491">
        <v>4</v>
      </c>
      <c r="Q1491">
        <v>4</v>
      </c>
      <c r="R1491" cm="1">
        <f t="array" ref="R1491">_xlfn.IFS(L1491&lt;=$W$6,1,L1491&lt;=$X$6,2,L1491&lt;=$Y$6,3,L1491&gt;$Y$6,4)</f>
        <v>4</v>
      </c>
      <c r="S1491">
        <f t="shared" si="46"/>
        <v>3</v>
      </c>
      <c r="T1491">
        <f t="shared" si="47"/>
        <v>1</v>
      </c>
    </row>
    <row r="1492" spans="1:20" x14ac:dyDescent="0.25">
      <c r="A1492">
        <v>1491</v>
      </c>
      <c r="B1492" t="s">
        <v>1510</v>
      </c>
      <c r="C1492">
        <v>79.7</v>
      </c>
      <c r="D1492" t="s">
        <v>20</v>
      </c>
      <c r="E1492">
        <v>0</v>
      </c>
      <c r="F1492">
        <v>33</v>
      </c>
      <c r="G1492">
        <v>9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  <c r="N1492">
        <v>4</v>
      </c>
      <c r="O1492">
        <v>1</v>
      </c>
      <c r="P1492">
        <v>4</v>
      </c>
      <c r="Q1492">
        <v>1</v>
      </c>
      <c r="R1492" cm="1">
        <f t="array" ref="R1492">_xlfn.IFS(L1492&lt;=$W$6,1,L1492&lt;=$X$6,2,L1492&lt;=$Y$6,3,L1492&gt;$Y$6,4)</f>
        <v>3</v>
      </c>
      <c r="S1492">
        <f t="shared" si="46"/>
        <v>2</v>
      </c>
      <c r="T1492" t="str">
        <f t="shared" si="47"/>
        <v>2&gt;</v>
      </c>
    </row>
    <row r="1493" spans="1:20" x14ac:dyDescent="0.25">
      <c r="A1493">
        <v>1492</v>
      </c>
      <c r="B1493" t="s">
        <v>1511</v>
      </c>
      <c r="C1493">
        <v>50.4</v>
      </c>
      <c r="D1493" t="s">
        <v>27</v>
      </c>
      <c r="E1493">
        <v>0</v>
      </c>
      <c r="F1493">
        <v>45</v>
      </c>
      <c r="G1493">
        <v>8</v>
      </c>
      <c r="H1493">
        <v>204730.98</v>
      </c>
      <c r="I1493">
        <v>1</v>
      </c>
      <c r="J1493">
        <v>1</v>
      </c>
      <c r="K1493">
        <v>0</v>
      </c>
      <c r="L1493">
        <v>194690.77</v>
      </c>
      <c r="M1493">
        <v>1</v>
      </c>
      <c r="N1493">
        <v>1</v>
      </c>
      <c r="O1493">
        <v>3</v>
      </c>
      <c r="P1493">
        <v>3</v>
      </c>
      <c r="Q1493">
        <v>3</v>
      </c>
      <c r="R1493" cm="1">
        <f t="array" ref="R1493">_xlfn.IFS(L1493&lt;=$W$6,1,L1493&lt;=$X$6,2,L1493&lt;=$Y$6,3,L1493&gt;$Y$6,4)</f>
        <v>4</v>
      </c>
      <c r="S1493">
        <f t="shared" si="46"/>
        <v>4</v>
      </c>
      <c r="T1493">
        <f t="shared" si="47"/>
        <v>1</v>
      </c>
    </row>
    <row r="1494" spans="1:20" x14ac:dyDescent="0.25">
      <c r="A1494">
        <v>1493</v>
      </c>
      <c r="B1494" t="s">
        <v>1512</v>
      </c>
      <c r="C1494">
        <v>73.5</v>
      </c>
      <c r="D1494" t="s">
        <v>20</v>
      </c>
      <c r="E1494">
        <v>1</v>
      </c>
      <c r="F1494">
        <v>52</v>
      </c>
      <c r="G1494">
        <v>10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  <c r="N1494">
        <v>4</v>
      </c>
      <c r="O1494">
        <v>4</v>
      </c>
      <c r="P1494">
        <v>4</v>
      </c>
      <c r="Q1494">
        <v>1</v>
      </c>
      <c r="R1494" cm="1">
        <f t="array" ref="R1494">_xlfn.IFS(L1494&lt;=$W$6,1,L1494&lt;=$X$6,2,L1494&lt;=$Y$6,3,L1494&gt;$Y$6,4)</f>
        <v>4</v>
      </c>
      <c r="S1494">
        <f t="shared" si="46"/>
        <v>5</v>
      </c>
      <c r="T1494">
        <f t="shared" si="47"/>
        <v>1</v>
      </c>
    </row>
    <row r="1495" spans="1:20" x14ac:dyDescent="0.25">
      <c r="A1495">
        <v>1494</v>
      </c>
      <c r="B1495" t="s">
        <v>1513</v>
      </c>
      <c r="C1495">
        <v>68</v>
      </c>
      <c r="D1495" t="s">
        <v>20</v>
      </c>
      <c r="E1495">
        <v>0</v>
      </c>
      <c r="F1495">
        <v>32</v>
      </c>
      <c r="G1495">
        <v>4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  <c r="N1495">
        <v>3</v>
      </c>
      <c r="O1495">
        <v>1</v>
      </c>
      <c r="P1495">
        <v>1</v>
      </c>
      <c r="Q1495">
        <v>1</v>
      </c>
      <c r="R1495" cm="1">
        <f t="array" ref="R1495">_xlfn.IFS(L1495&lt;=$W$6,1,L1495&lt;=$X$6,2,L1495&lt;=$Y$6,3,L1495&gt;$Y$6,4)</f>
        <v>4</v>
      </c>
      <c r="S1495">
        <f t="shared" si="46"/>
        <v>1</v>
      </c>
      <c r="T1495">
        <f t="shared" si="47"/>
        <v>1</v>
      </c>
    </row>
    <row r="1496" spans="1:20" x14ac:dyDescent="0.25">
      <c r="A1496">
        <v>1495</v>
      </c>
      <c r="B1496" t="s">
        <v>1514</v>
      </c>
      <c r="C1496">
        <v>44.9</v>
      </c>
      <c r="D1496" t="s">
        <v>18</v>
      </c>
      <c r="E1496">
        <v>1</v>
      </c>
      <c r="F1496">
        <v>54</v>
      </c>
      <c r="G1496">
        <v>7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  <c r="N1496">
        <v>1</v>
      </c>
      <c r="O1496">
        <v>4</v>
      </c>
      <c r="P1496">
        <v>3</v>
      </c>
      <c r="Q1496">
        <v>1</v>
      </c>
      <c r="R1496" cm="1">
        <f t="array" ref="R1496">_xlfn.IFS(L1496&lt;=$W$6,1,L1496&lt;=$X$6,2,L1496&lt;=$Y$6,3,L1496&gt;$Y$6,4)</f>
        <v>3</v>
      </c>
      <c r="S1496">
        <f t="shared" si="46"/>
        <v>5</v>
      </c>
      <c r="T1496" t="str">
        <f t="shared" si="47"/>
        <v>2&gt;</v>
      </c>
    </row>
    <row r="1497" spans="1:20" x14ac:dyDescent="0.25">
      <c r="A1497">
        <v>1496</v>
      </c>
      <c r="B1497" t="s">
        <v>1515</v>
      </c>
      <c r="C1497">
        <v>68.5</v>
      </c>
      <c r="D1497" t="s">
        <v>27</v>
      </c>
      <c r="E1497">
        <v>1</v>
      </c>
      <c r="F1497">
        <v>59</v>
      </c>
      <c r="G1497">
        <v>8</v>
      </c>
      <c r="H1497">
        <v>203737.02</v>
      </c>
      <c r="I1497">
        <v>1</v>
      </c>
      <c r="J1497">
        <v>0</v>
      </c>
      <c r="K1497">
        <v>1</v>
      </c>
      <c r="L1497">
        <v>113483.96</v>
      </c>
      <c r="M1497">
        <v>0</v>
      </c>
      <c r="N1497">
        <v>3</v>
      </c>
      <c r="O1497">
        <v>4</v>
      </c>
      <c r="P1497">
        <v>3</v>
      </c>
      <c r="Q1497">
        <v>3</v>
      </c>
      <c r="R1497" cm="1">
        <f t="array" ref="R1497">_xlfn.IFS(L1497&lt;=$W$6,1,L1497&lt;=$X$6,2,L1497&lt;=$Y$6,3,L1497&gt;$Y$6,4)</f>
        <v>3</v>
      </c>
      <c r="S1497">
        <f t="shared" si="46"/>
        <v>5</v>
      </c>
      <c r="T1497">
        <f t="shared" si="47"/>
        <v>1</v>
      </c>
    </row>
    <row r="1498" spans="1:20" x14ac:dyDescent="0.25">
      <c r="A1498">
        <v>1497</v>
      </c>
      <c r="B1498" t="s">
        <v>1516</v>
      </c>
      <c r="C1498">
        <v>56.9</v>
      </c>
      <c r="D1498" t="s">
        <v>20</v>
      </c>
      <c r="E1498">
        <v>1</v>
      </c>
      <c r="F1498">
        <v>40</v>
      </c>
      <c r="G1498">
        <v>9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  <c r="N1498">
        <v>1</v>
      </c>
      <c r="O1498">
        <v>3</v>
      </c>
      <c r="P1498">
        <v>4</v>
      </c>
      <c r="Q1498">
        <v>1</v>
      </c>
      <c r="R1498" cm="1">
        <f t="array" ref="R1498">_xlfn.IFS(L1498&lt;=$W$6,1,L1498&lt;=$X$6,2,L1498&lt;=$Y$6,3,L1498&gt;$Y$6,4)</f>
        <v>2</v>
      </c>
      <c r="S1498">
        <f t="shared" si="46"/>
        <v>3</v>
      </c>
      <c r="T1498" t="str">
        <f t="shared" si="47"/>
        <v>2&gt;</v>
      </c>
    </row>
    <row r="1499" spans="1:20" x14ac:dyDescent="0.25">
      <c r="A1499">
        <v>1498</v>
      </c>
      <c r="B1499" t="s">
        <v>1517</v>
      </c>
      <c r="C1499">
        <v>63.1</v>
      </c>
      <c r="D1499" t="s">
        <v>18</v>
      </c>
      <c r="E1499">
        <v>1</v>
      </c>
      <c r="F1499">
        <v>37</v>
      </c>
      <c r="G1499">
        <v>10</v>
      </c>
      <c r="H1499">
        <v>224784.9</v>
      </c>
      <c r="I1499">
        <v>2</v>
      </c>
      <c r="J1499">
        <v>1</v>
      </c>
      <c r="K1499">
        <v>0</v>
      </c>
      <c r="L1499">
        <v>24472.23</v>
      </c>
      <c r="M1499">
        <v>0</v>
      </c>
      <c r="N1499">
        <v>2</v>
      </c>
      <c r="O1499">
        <v>2</v>
      </c>
      <c r="P1499">
        <v>4</v>
      </c>
      <c r="Q1499">
        <v>3</v>
      </c>
      <c r="R1499" cm="1">
        <f t="array" ref="R1499">_xlfn.IFS(L1499&lt;=$W$6,1,L1499&lt;=$X$6,2,L1499&lt;=$Y$6,3,L1499&gt;$Y$6,4)</f>
        <v>1</v>
      </c>
      <c r="S1499">
        <f t="shared" si="46"/>
        <v>3</v>
      </c>
      <c r="T1499" t="str">
        <f t="shared" si="47"/>
        <v>2&gt;</v>
      </c>
    </row>
    <row r="1500" spans="1:20" x14ac:dyDescent="0.25">
      <c r="A1500">
        <v>1499</v>
      </c>
      <c r="B1500" t="s">
        <v>1518</v>
      </c>
      <c r="C1500">
        <v>59.5</v>
      </c>
      <c r="D1500" t="s">
        <v>27</v>
      </c>
      <c r="E1500">
        <v>0</v>
      </c>
      <c r="F1500">
        <v>27</v>
      </c>
      <c r="G1500">
        <v>8</v>
      </c>
      <c r="H1500">
        <v>213140.68</v>
      </c>
      <c r="I1500">
        <v>2</v>
      </c>
      <c r="J1500">
        <v>0</v>
      </c>
      <c r="K1500">
        <v>1</v>
      </c>
      <c r="L1500">
        <v>177025.79</v>
      </c>
      <c r="M1500">
        <v>0</v>
      </c>
      <c r="N1500">
        <v>2</v>
      </c>
      <c r="O1500">
        <v>1</v>
      </c>
      <c r="P1500">
        <v>3</v>
      </c>
      <c r="Q1500">
        <v>3</v>
      </c>
      <c r="R1500" cm="1">
        <f t="array" ref="R1500">_xlfn.IFS(L1500&lt;=$W$6,1,L1500&lt;=$X$6,2,L1500&lt;=$Y$6,3,L1500&gt;$Y$6,4)</f>
        <v>4</v>
      </c>
      <c r="S1500">
        <f t="shared" si="46"/>
        <v>1</v>
      </c>
      <c r="T1500" t="str">
        <f t="shared" si="47"/>
        <v>2&gt;</v>
      </c>
    </row>
    <row r="1501" spans="1:20" x14ac:dyDescent="0.25">
      <c r="A1501">
        <v>1500</v>
      </c>
      <c r="B1501" t="s">
        <v>1519</v>
      </c>
      <c r="C1501">
        <v>46.1</v>
      </c>
      <c r="D1501" t="s">
        <v>18</v>
      </c>
      <c r="E1501">
        <v>0</v>
      </c>
      <c r="F1501">
        <v>30</v>
      </c>
      <c r="G1501">
        <v>9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  <c r="N1501">
        <v>1</v>
      </c>
      <c r="O1501">
        <v>1</v>
      </c>
      <c r="P1501">
        <v>4</v>
      </c>
      <c r="Q1501">
        <v>1</v>
      </c>
      <c r="R1501" cm="1">
        <f t="array" ref="R1501">_xlfn.IFS(L1501&lt;=$W$6,1,L1501&lt;=$X$6,2,L1501&lt;=$Y$6,3,L1501&gt;$Y$6,4)</f>
        <v>3</v>
      </c>
      <c r="S1501">
        <f t="shared" si="46"/>
        <v>1</v>
      </c>
      <c r="T1501">
        <f t="shared" si="47"/>
        <v>1</v>
      </c>
    </row>
    <row r="1502" spans="1:20" x14ac:dyDescent="0.25">
      <c r="A1502">
        <v>1501</v>
      </c>
      <c r="B1502" t="s">
        <v>1520</v>
      </c>
      <c r="C1502">
        <v>63</v>
      </c>
      <c r="D1502" t="s">
        <v>18</v>
      </c>
      <c r="E1502">
        <v>1</v>
      </c>
      <c r="F1502">
        <v>52</v>
      </c>
      <c r="G1502">
        <v>2</v>
      </c>
      <c r="H1502">
        <v>163895.51999999999</v>
      </c>
      <c r="I1502">
        <v>1</v>
      </c>
      <c r="J1502">
        <v>0</v>
      </c>
      <c r="K1502">
        <v>1</v>
      </c>
      <c r="L1502">
        <v>63606.22</v>
      </c>
      <c r="M1502">
        <v>1</v>
      </c>
      <c r="N1502">
        <v>2</v>
      </c>
      <c r="O1502">
        <v>4</v>
      </c>
      <c r="P1502">
        <v>1</v>
      </c>
      <c r="Q1502">
        <v>2</v>
      </c>
      <c r="R1502" cm="1">
        <f t="array" ref="R1502">_xlfn.IFS(L1502&lt;=$W$6,1,L1502&lt;=$X$6,2,L1502&lt;=$Y$6,3,L1502&gt;$Y$6,4)</f>
        <v>2</v>
      </c>
      <c r="S1502">
        <f t="shared" si="46"/>
        <v>5</v>
      </c>
      <c r="T1502">
        <f t="shared" si="47"/>
        <v>1</v>
      </c>
    </row>
    <row r="1503" spans="1:20" x14ac:dyDescent="0.25">
      <c r="A1503">
        <v>1502</v>
      </c>
      <c r="B1503" t="s">
        <v>1521</v>
      </c>
      <c r="C1503">
        <v>66.099999999999994</v>
      </c>
      <c r="D1503" t="s">
        <v>18</v>
      </c>
      <c r="E1503">
        <v>0</v>
      </c>
      <c r="F1503">
        <v>33</v>
      </c>
      <c r="G1503">
        <v>8</v>
      </c>
      <c r="H1503">
        <v>288324.59999999998</v>
      </c>
      <c r="I1503">
        <v>2</v>
      </c>
      <c r="J1503">
        <v>1</v>
      </c>
      <c r="K1503">
        <v>1</v>
      </c>
      <c r="L1503">
        <v>14490.79</v>
      </c>
      <c r="M1503">
        <v>0</v>
      </c>
      <c r="N1503">
        <v>3</v>
      </c>
      <c r="O1503">
        <v>1</v>
      </c>
      <c r="P1503">
        <v>3</v>
      </c>
      <c r="Q1503">
        <v>4</v>
      </c>
      <c r="R1503" cm="1">
        <f t="array" ref="R1503">_xlfn.IFS(L1503&lt;=$W$6,1,L1503&lt;=$X$6,2,L1503&lt;=$Y$6,3,L1503&gt;$Y$6,4)</f>
        <v>1</v>
      </c>
      <c r="S1503">
        <f t="shared" si="46"/>
        <v>2</v>
      </c>
      <c r="T1503" t="str">
        <f t="shared" si="47"/>
        <v>2&gt;</v>
      </c>
    </row>
    <row r="1504" spans="1:20" x14ac:dyDescent="0.25">
      <c r="A1504">
        <v>1503</v>
      </c>
      <c r="B1504" t="s">
        <v>1522</v>
      </c>
      <c r="C1504">
        <v>79.599999999999994</v>
      </c>
      <c r="D1504" t="s">
        <v>27</v>
      </c>
      <c r="E1504">
        <v>1</v>
      </c>
      <c r="F1504">
        <v>41</v>
      </c>
      <c r="G1504">
        <v>6</v>
      </c>
      <c r="H1504">
        <v>172701.74</v>
      </c>
      <c r="I1504">
        <v>2</v>
      </c>
      <c r="J1504">
        <v>0</v>
      </c>
      <c r="K1504">
        <v>0</v>
      </c>
      <c r="L1504">
        <v>105080.53</v>
      </c>
      <c r="M1504">
        <v>0</v>
      </c>
      <c r="N1504">
        <v>4</v>
      </c>
      <c r="O1504">
        <v>3</v>
      </c>
      <c r="P1504">
        <v>2</v>
      </c>
      <c r="Q1504">
        <v>2</v>
      </c>
      <c r="R1504" cm="1">
        <f t="array" ref="R1504">_xlfn.IFS(L1504&lt;=$W$6,1,L1504&lt;=$X$6,2,L1504&lt;=$Y$6,3,L1504&gt;$Y$6,4)</f>
        <v>3</v>
      </c>
      <c r="S1504">
        <f t="shared" si="46"/>
        <v>3</v>
      </c>
      <c r="T1504" t="str">
        <f t="shared" si="47"/>
        <v>2&gt;</v>
      </c>
    </row>
    <row r="1505" spans="1:20" x14ac:dyDescent="0.25">
      <c r="A1505">
        <v>1504</v>
      </c>
      <c r="B1505" t="s">
        <v>1523</v>
      </c>
      <c r="C1505">
        <v>71</v>
      </c>
      <c r="D1505" t="s">
        <v>18</v>
      </c>
      <c r="E1505">
        <v>1</v>
      </c>
      <c r="F1505">
        <v>49</v>
      </c>
      <c r="G1505">
        <v>6</v>
      </c>
      <c r="H1505">
        <v>317246.28000000003</v>
      </c>
      <c r="I1505">
        <v>1</v>
      </c>
      <c r="J1505">
        <v>0</v>
      </c>
      <c r="K1505">
        <v>0</v>
      </c>
      <c r="L1505">
        <v>83499.89</v>
      </c>
      <c r="M1505">
        <v>1</v>
      </c>
      <c r="N1505">
        <v>3</v>
      </c>
      <c r="O1505">
        <v>4</v>
      </c>
      <c r="P1505">
        <v>2</v>
      </c>
      <c r="Q1505">
        <v>4</v>
      </c>
      <c r="R1505" cm="1">
        <f t="array" ref="R1505">_xlfn.IFS(L1505&lt;=$W$6,1,L1505&lt;=$X$6,2,L1505&lt;=$Y$6,3,L1505&gt;$Y$6,4)</f>
        <v>2</v>
      </c>
      <c r="S1505">
        <f t="shared" si="46"/>
        <v>5</v>
      </c>
      <c r="T1505">
        <f t="shared" si="47"/>
        <v>1</v>
      </c>
    </row>
    <row r="1506" spans="1:20" x14ac:dyDescent="0.25">
      <c r="A1506">
        <v>1505</v>
      </c>
      <c r="B1506" t="s">
        <v>1524</v>
      </c>
      <c r="C1506">
        <v>74.099999999999994</v>
      </c>
      <c r="D1506" t="s">
        <v>18</v>
      </c>
      <c r="E1506">
        <v>1</v>
      </c>
      <c r="F1506">
        <v>34</v>
      </c>
      <c r="G1506">
        <v>9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  <c r="N1506">
        <v>4</v>
      </c>
      <c r="O1506">
        <v>1</v>
      </c>
      <c r="P1506">
        <v>4</v>
      </c>
      <c r="Q1506">
        <v>1</v>
      </c>
      <c r="R1506" cm="1">
        <f t="array" ref="R1506">_xlfn.IFS(L1506&lt;=$W$6,1,L1506&lt;=$X$6,2,L1506&lt;=$Y$6,3,L1506&gt;$Y$6,4)</f>
        <v>3</v>
      </c>
      <c r="S1506">
        <f t="shared" si="46"/>
        <v>2</v>
      </c>
      <c r="T1506" t="str">
        <f t="shared" si="47"/>
        <v>2&gt;</v>
      </c>
    </row>
    <row r="1507" spans="1:20" x14ac:dyDescent="0.25">
      <c r="A1507">
        <v>1506</v>
      </c>
      <c r="B1507" t="s">
        <v>1525</v>
      </c>
      <c r="C1507">
        <v>60.6</v>
      </c>
      <c r="D1507" t="s">
        <v>27</v>
      </c>
      <c r="E1507">
        <v>1</v>
      </c>
      <c r="F1507">
        <v>50</v>
      </c>
      <c r="G1507">
        <v>5</v>
      </c>
      <c r="H1507">
        <v>264807.12</v>
      </c>
      <c r="I1507">
        <v>1</v>
      </c>
      <c r="J1507">
        <v>0</v>
      </c>
      <c r="K1507">
        <v>0</v>
      </c>
      <c r="L1507">
        <v>36091.910000000003</v>
      </c>
      <c r="M1507">
        <v>1</v>
      </c>
      <c r="N1507">
        <v>2</v>
      </c>
      <c r="O1507">
        <v>4</v>
      </c>
      <c r="P1507">
        <v>2</v>
      </c>
      <c r="Q1507">
        <v>4</v>
      </c>
      <c r="R1507" cm="1">
        <f t="array" ref="R1507">_xlfn.IFS(L1507&lt;=$W$6,1,L1507&lt;=$X$6,2,L1507&lt;=$Y$6,3,L1507&gt;$Y$6,4)</f>
        <v>1</v>
      </c>
      <c r="S1507">
        <f t="shared" si="46"/>
        <v>5</v>
      </c>
      <c r="T1507">
        <f t="shared" si="47"/>
        <v>1</v>
      </c>
    </row>
    <row r="1508" spans="1:20" x14ac:dyDescent="0.25">
      <c r="A1508">
        <v>1507</v>
      </c>
      <c r="B1508" t="s">
        <v>1526</v>
      </c>
      <c r="C1508">
        <v>74.7</v>
      </c>
      <c r="D1508" t="s">
        <v>18</v>
      </c>
      <c r="E1508">
        <v>1</v>
      </c>
      <c r="F1508">
        <v>29</v>
      </c>
      <c r="G1508">
        <v>11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  <c r="N1508">
        <v>4</v>
      </c>
      <c r="O1508">
        <v>1</v>
      </c>
      <c r="P1508">
        <v>4</v>
      </c>
      <c r="Q1508">
        <v>1</v>
      </c>
      <c r="R1508" cm="1">
        <f t="array" ref="R1508">_xlfn.IFS(L1508&lt;=$W$6,1,L1508&lt;=$X$6,2,L1508&lt;=$Y$6,3,L1508&gt;$Y$6,4)</f>
        <v>1</v>
      </c>
      <c r="S1508">
        <f t="shared" si="46"/>
        <v>1</v>
      </c>
      <c r="T1508" t="str">
        <f t="shared" si="47"/>
        <v>2&gt;</v>
      </c>
    </row>
    <row r="1509" spans="1:20" x14ac:dyDescent="0.25">
      <c r="A1509">
        <v>1508</v>
      </c>
      <c r="B1509" t="s">
        <v>1527</v>
      </c>
      <c r="C1509">
        <v>54.9</v>
      </c>
      <c r="D1509" t="s">
        <v>27</v>
      </c>
      <c r="E1509">
        <v>0</v>
      </c>
      <c r="F1509">
        <v>45</v>
      </c>
      <c r="G1509">
        <v>4</v>
      </c>
      <c r="H1509">
        <v>269971.32</v>
      </c>
      <c r="I1509">
        <v>1</v>
      </c>
      <c r="J1509">
        <v>1</v>
      </c>
      <c r="K1509">
        <v>0</v>
      </c>
      <c r="L1509">
        <v>6101.41</v>
      </c>
      <c r="M1509">
        <v>0</v>
      </c>
      <c r="N1509">
        <v>1</v>
      </c>
      <c r="O1509">
        <v>3</v>
      </c>
      <c r="P1509">
        <v>1</v>
      </c>
      <c r="Q1509">
        <v>4</v>
      </c>
      <c r="R1509" cm="1">
        <f t="array" ref="R1509">_xlfn.IFS(L1509&lt;=$W$6,1,L1509&lt;=$X$6,2,L1509&lt;=$Y$6,3,L1509&gt;$Y$6,4)</f>
        <v>1</v>
      </c>
      <c r="S1509">
        <f t="shared" si="46"/>
        <v>4</v>
      </c>
      <c r="T1509">
        <f t="shared" si="47"/>
        <v>1</v>
      </c>
    </row>
    <row r="1510" spans="1:20" x14ac:dyDescent="0.25">
      <c r="A1510">
        <v>1509</v>
      </c>
      <c r="B1510" t="s">
        <v>1528</v>
      </c>
      <c r="C1510">
        <v>57.6</v>
      </c>
      <c r="D1510" t="s">
        <v>18</v>
      </c>
      <c r="E1510">
        <v>1</v>
      </c>
      <c r="F1510">
        <v>38</v>
      </c>
      <c r="G1510">
        <v>7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  <c r="N1510">
        <v>1</v>
      </c>
      <c r="O1510">
        <v>2</v>
      </c>
      <c r="P1510">
        <v>3</v>
      </c>
      <c r="Q1510">
        <v>1</v>
      </c>
      <c r="R1510" cm="1">
        <f t="array" ref="R1510">_xlfn.IFS(L1510&lt;=$W$6,1,L1510&lt;=$X$6,2,L1510&lt;=$Y$6,3,L1510&gt;$Y$6,4)</f>
        <v>1</v>
      </c>
      <c r="S1510">
        <f t="shared" si="46"/>
        <v>3</v>
      </c>
      <c r="T1510" t="str">
        <f t="shared" si="47"/>
        <v>2&gt;</v>
      </c>
    </row>
    <row r="1511" spans="1:20" x14ac:dyDescent="0.25">
      <c r="A1511">
        <v>1510</v>
      </c>
      <c r="B1511" t="s">
        <v>1529</v>
      </c>
      <c r="C1511">
        <v>52.8</v>
      </c>
      <c r="D1511" t="s">
        <v>18</v>
      </c>
      <c r="E1511">
        <v>1</v>
      </c>
      <c r="F1511">
        <v>39</v>
      </c>
      <c r="G1511">
        <v>7</v>
      </c>
      <c r="H1511">
        <v>207544.9</v>
      </c>
      <c r="I1511">
        <v>1</v>
      </c>
      <c r="J1511">
        <v>1</v>
      </c>
      <c r="K1511">
        <v>0</v>
      </c>
      <c r="L1511">
        <v>197111.99</v>
      </c>
      <c r="M1511">
        <v>0</v>
      </c>
      <c r="N1511">
        <v>1</v>
      </c>
      <c r="O1511">
        <v>2</v>
      </c>
      <c r="P1511">
        <v>3</v>
      </c>
      <c r="Q1511">
        <v>3</v>
      </c>
      <c r="R1511" cm="1">
        <f t="array" ref="R1511">_xlfn.IFS(L1511&lt;=$W$6,1,L1511&lt;=$X$6,2,L1511&lt;=$Y$6,3,L1511&gt;$Y$6,4)</f>
        <v>4</v>
      </c>
      <c r="S1511">
        <f t="shared" si="46"/>
        <v>3</v>
      </c>
      <c r="T1511">
        <f t="shared" si="47"/>
        <v>1</v>
      </c>
    </row>
    <row r="1512" spans="1:20" x14ac:dyDescent="0.25">
      <c r="A1512">
        <v>1511</v>
      </c>
      <c r="B1512" t="s">
        <v>1530</v>
      </c>
      <c r="C1512">
        <v>53.5</v>
      </c>
      <c r="D1512" t="s">
        <v>18</v>
      </c>
      <c r="E1512">
        <v>1</v>
      </c>
      <c r="F1512">
        <v>35</v>
      </c>
      <c r="G1512">
        <v>3</v>
      </c>
      <c r="H1512">
        <v>266080.64000000001</v>
      </c>
      <c r="I1512">
        <v>1</v>
      </c>
      <c r="J1512">
        <v>1</v>
      </c>
      <c r="K1512">
        <v>1</v>
      </c>
      <c r="L1512">
        <v>110299.78</v>
      </c>
      <c r="M1512">
        <v>0</v>
      </c>
      <c r="N1512">
        <v>1</v>
      </c>
      <c r="O1512">
        <v>2</v>
      </c>
      <c r="P1512">
        <v>1</v>
      </c>
      <c r="Q1512">
        <v>4</v>
      </c>
      <c r="R1512" cm="1">
        <f t="array" ref="R1512">_xlfn.IFS(L1512&lt;=$W$6,1,L1512&lt;=$X$6,2,L1512&lt;=$Y$6,3,L1512&gt;$Y$6,4)</f>
        <v>3</v>
      </c>
      <c r="S1512">
        <f t="shared" si="46"/>
        <v>2</v>
      </c>
      <c r="T1512">
        <f t="shared" si="47"/>
        <v>1</v>
      </c>
    </row>
    <row r="1513" spans="1:20" x14ac:dyDescent="0.25">
      <c r="A1513">
        <v>1512</v>
      </c>
      <c r="B1513" t="s">
        <v>1531</v>
      </c>
      <c r="C1513">
        <v>57.5</v>
      </c>
      <c r="D1513" t="s">
        <v>20</v>
      </c>
      <c r="E1513">
        <v>0</v>
      </c>
      <c r="F1513">
        <v>39</v>
      </c>
      <c r="G1513">
        <v>1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  <c r="N1513">
        <v>1</v>
      </c>
      <c r="O1513">
        <v>2</v>
      </c>
      <c r="P1513">
        <v>1</v>
      </c>
      <c r="Q1513">
        <v>1</v>
      </c>
      <c r="R1513" cm="1">
        <f t="array" ref="R1513">_xlfn.IFS(L1513&lt;=$W$6,1,L1513&lt;=$X$6,2,L1513&lt;=$Y$6,3,L1513&gt;$Y$6,4)</f>
        <v>1</v>
      </c>
      <c r="S1513">
        <f t="shared" si="46"/>
        <v>3</v>
      </c>
      <c r="T1513" t="str">
        <f t="shared" si="47"/>
        <v>2&gt;</v>
      </c>
    </row>
    <row r="1514" spans="1:20" x14ac:dyDescent="0.25">
      <c r="A1514">
        <v>1513</v>
      </c>
      <c r="B1514" t="s">
        <v>1532</v>
      </c>
      <c r="C1514">
        <v>65.599999999999994</v>
      </c>
      <c r="D1514" t="s">
        <v>18</v>
      </c>
      <c r="E1514">
        <v>1</v>
      </c>
      <c r="F1514">
        <v>41</v>
      </c>
      <c r="G1514">
        <v>11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  <c r="N1514">
        <v>3</v>
      </c>
      <c r="O1514">
        <v>3</v>
      </c>
      <c r="P1514">
        <v>4</v>
      </c>
      <c r="Q1514">
        <v>1</v>
      </c>
      <c r="R1514" cm="1">
        <f t="array" ref="R1514">_xlfn.IFS(L1514&lt;=$W$6,1,L1514&lt;=$X$6,2,L1514&lt;=$Y$6,3,L1514&gt;$Y$6,4)</f>
        <v>2</v>
      </c>
      <c r="S1514">
        <f t="shared" si="46"/>
        <v>3</v>
      </c>
      <c r="T1514" t="str">
        <f t="shared" si="47"/>
        <v>2&gt;</v>
      </c>
    </row>
    <row r="1515" spans="1:20" x14ac:dyDescent="0.25">
      <c r="A1515">
        <v>1514</v>
      </c>
      <c r="B1515" t="s">
        <v>1533</v>
      </c>
      <c r="C1515">
        <v>44</v>
      </c>
      <c r="D1515" t="s">
        <v>18</v>
      </c>
      <c r="E1515">
        <v>1</v>
      </c>
      <c r="F1515">
        <v>44</v>
      </c>
      <c r="G1515">
        <v>3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  <c r="N1515">
        <v>1</v>
      </c>
      <c r="O1515">
        <v>3</v>
      </c>
      <c r="P1515">
        <v>1</v>
      </c>
      <c r="Q1515">
        <v>1</v>
      </c>
      <c r="R1515" cm="1">
        <f t="array" ref="R1515">_xlfn.IFS(L1515&lt;=$W$6,1,L1515&lt;=$X$6,2,L1515&lt;=$Y$6,3,L1515&gt;$Y$6,4)</f>
        <v>1</v>
      </c>
      <c r="S1515">
        <f t="shared" si="46"/>
        <v>4</v>
      </c>
      <c r="T1515" t="str">
        <f t="shared" si="47"/>
        <v>2&gt;</v>
      </c>
    </row>
    <row r="1516" spans="1:20" x14ac:dyDescent="0.25">
      <c r="A1516">
        <v>1515</v>
      </c>
      <c r="B1516" t="s">
        <v>1534</v>
      </c>
      <c r="C1516">
        <v>53.9</v>
      </c>
      <c r="D1516" t="s">
        <v>20</v>
      </c>
      <c r="E1516">
        <v>1</v>
      </c>
      <c r="F1516">
        <v>40</v>
      </c>
      <c r="G1516">
        <v>9</v>
      </c>
      <c r="H1516">
        <v>142921.34</v>
      </c>
      <c r="I1516">
        <v>2</v>
      </c>
      <c r="J1516">
        <v>1</v>
      </c>
      <c r="K1516">
        <v>1</v>
      </c>
      <c r="L1516">
        <v>10074.049999999999</v>
      </c>
      <c r="M1516">
        <v>0</v>
      </c>
      <c r="N1516">
        <v>1</v>
      </c>
      <c r="O1516">
        <v>3</v>
      </c>
      <c r="P1516">
        <v>4</v>
      </c>
      <c r="Q1516">
        <v>2</v>
      </c>
      <c r="R1516" cm="1">
        <f t="array" ref="R1516">_xlfn.IFS(L1516&lt;=$W$6,1,L1516&lt;=$X$6,2,L1516&lt;=$Y$6,3,L1516&gt;$Y$6,4)</f>
        <v>1</v>
      </c>
      <c r="S1516">
        <f t="shared" si="46"/>
        <v>3</v>
      </c>
      <c r="T1516" t="str">
        <f t="shared" si="47"/>
        <v>2&gt;</v>
      </c>
    </row>
    <row r="1517" spans="1:20" x14ac:dyDescent="0.25">
      <c r="A1517">
        <v>1516</v>
      </c>
      <c r="B1517" t="s">
        <v>1535</v>
      </c>
      <c r="C1517">
        <v>85</v>
      </c>
      <c r="D1517" t="s">
        <v>20</v>
      </c>
      <c r="E1517">
        <v>1</v>
      </c>
      <c r="F1517">
        <v>41</v>
      </c>
      <c r="G1517">
        <v>7</v>
      </c>
      <c r="H1517">
        <v>266428.26</v>
      </c>
      <c r="I1517">
        <v>1</v>
      </c>
      <c r="J1517">
        <v>0</v>
      </c>
      <c r="K1517">
        <v>1</v>
      </c>
      <c r="L1517">
        <v>20769.88</v>
      </c>
      <c r="M1517">
        <v>0</v>
      </c>
      <c r="N1517">
        <v>4</v>
      </c>
      <c r="O1517">
        <v>3</v>
      </c>
      <c r="P1517">
        <v>3</v>
      </c>
      <c r="Q1517">
        <v>4</v>
      </c>
      <c r="R1517" cm="1">
        <f t="array" ref="R1517">_xlfn.IFS(L1517&lt;=$W$6,1,L1517&lt;=$X$6,2,L1517&lt;=$Y$6,3,L1517&gt;$Y$6,4)</f>
        <v>1</v>
      </c>
      <c r="S1517">
        <f t="shared" si="46"/>
        <v>3</v>
      </c>
      <c r="T1517">
        <f t="shared" si="47"/>
        <v>1</v>
      </c>
    </row>
    <row r="1518" spans="1:20" x14ac:dyDescent="0.25">
      <c r="A1518">
        <v>1517</v>
      </c>
      <c r="B1518" t="s">
        <v>1536</v>
      </c>
      <c r="C1518">
        <v>64.599999999999994</v>
      </c>
      <c r="D1518" t="s">
        <v>18</v>
      </c>
      <c r="E1518">
        <v>0</v>
      </c>
      <c r="F1518">
        <v>39</v>
      </c>
      <c r="G1518">
        <v>8</v>
      </c>
      <c r="H1518">
        <v>193117.32</v>
      </c>
      <c r="I1518">
        <v>1</v>
      </c>
      <c r="J1518">
        <v>0</v>
      </c>
      <c r="K1518">
        <v>0</v>
      </c>
      <c r="L1518">
        <v>163427.18</v>
      </c>
      <c r="M1518">
        <v>0</v>
      </c>
      <c r="N1518">
        <v>2</v>
      </c>
      <c r="O1518">
        <v>2</v>
      </c>
      <c r="P1518">
        <v>3</v>
      </c>
      <c r="Q1518">
        <v>2</v>
      </c>
      <c r="R1518" cm="1">
        <f t="array" ref="R1518">_xlfn.IFS(L1518&lt;=$W$6,1,L1518&lt;=$X$6,2,L1518&lt;=$Y$6,3,L1518&gt;$Y$6,4)</f>
        <v>4</v>
      </c>
      <c r="S1518">
        <f t="shared" si="46"/>
        <v>3</v>
      </c>
      <c r="T1518">
        <f t="shared" si="47"/>
        <v>1</v>
      </c>
    </row>
    <row r="1519" spans="1:20" x14ac:dyDescent="0.25">
      <c r="A1519">
        <v>1518</v>
      </c>
      <c r="B1519" t="s">
        <v>1537</v>
      </c>
      <c r="C1519">
        <v>74.400000000000006</v>
      </c>
      <c r="D1519" t="s">
        <v>18</v>
      </c>
      <c r="E1519">
        <v>1</v>
      </c>
      <c r="F1519">
        <v>56</v>
      </c>
      <c r="G1519">
        <v>7</v>
      </c>
      <c r="H1519">
        <v>187612.62</v>
      </c>
      <c r="I1519">
        <v>2</v>
      </c>
      <c r="J1519">
        <v>0</v>
      </c>
      <c r="K1519">
        <v>1</v>
      </c>
      <c r="L1519">
        <v>140068.76999999999</v>
      </c>
      <c r="M1519">
        <v>0</v>
      </c>
      <c r="N1519">
        <v>4</v>
      </c>
      <c r="O1519">
        <v>4</v>
      </c>
      <c r="P1519">
        <v>3</v>
      </c>
      <c r="Q1519">
        <v>2</v>
      </c>
      <c r="R1519" cm="1">
        <f t="array" ref="R1519">_xlfn.IFS(L1519&lt;=$W$6,1,L1519&lt;=$X$6,2,L1519&lt;=$Y$6,3,L1519&gt;$Y$6,4)</f>
        <v>3</v>
      </c>
      <c r="S1519">
        <f t="shared" si="46"/>
        <v>5</v>
      </c>
      <c r="T1519" t="str">
        <f t="shared" si="47"/>
        <v>2&gt;</v>
      </c>
    </row>
    <row r="1520" spans="1:20" x14ac:dyDescent="0.25">
      <c r="A1520">
        <v>1519</v>
      </c>
      <c r="B1520" t="s">
        <v>1538</v>
      </c>
      <c r="C1520">
        <v>71</v>
      </c>
      <c r="D1520" t="s">
        <v>20</v>
      </c>
      <c r="E1520">
        <v>0</v>
      </c>
      <c r="F1520">
        <v>38</v>
      </c>
      <c r="G1520">
        <v>9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  <c r="N1520">
        <v>3</v>
      </c>
      <c r="O1520">
        <v>2</v>
      </c>
      <c r="P1520">
        <v>4</v>
      </c>
      <c r="Q1520">
        <v>1</v>
      </c>
      <c r="R1520" cm="1">
        <f t="array" ref="R1520">_xlfn.IFS(L1520&lt;=$W$6,1,L1520&lt;=$X$6,2,L1520&lt;=$Y$6,3,L1520&gt;$Y$6,4)</f>
        <v>2</v>
      </c>
      <c r="S1520">
        <f t="shared" si="46"/>
        <v>3</v>
      </c>
      <c r="T1520" t="str">
        <f t="shared" si="47"/>
        <v>2&gt;</v>
      </c>
    </row>
    <row r="1521" spans="1:20" x14ac:dyDescent="0.25">
      <c r="A1521">
        <v>1520</v>
      </c>
      <c r="B1521" t="s">
        <v>1539</v>
      </c>
      <c r="C1521">
        <v>54.4</v>
      </c>
      <c r="D1521" t="s">
        <v>18</v>
      </c>
      <c r="E1521">
        <v>0</v>
      </c>
      <c r="F1521">
        <v>66</v>
      </c>
      <c r="G1521">
        <v>4</v>
      </c>
      <c r="H1521">
        <v>248087.6</v>
      </c>
      <c r="I1521">
        <v>1</v>
      </c>
      <c r="J1521">
        <v>1</v>
      </c>
      <c r="K1521">
        <v>1</v>
      </c>
      <c r="L1521">
        <v>111402.97</v>
      </c>
      <c r="M1521">
        <v>1</v>
      </c>
      <c r="N1521">
        <v>1</v>
      </c>
      <c r="O1521">
        <v>4</v>
      </c>
      <c r="P1521">
        <v>1</v>
      </c>
      <c r="Q1521">
        <v>3</v>
      </c>
      <c r="R1521" cm="1">
        <f t="array" ref="R1521">_xlfn.IFS(L1521&lt;=$W$6,1,L1521&lt;=$X$6,2,L1521&lt;=$Y$6,3,L1521&gt;$Y$6,4)</f>
        <v>3</v>
      </c>
      <c r="S1521">
        <f t="shared" si="46"/>
        <v>5</v>
      </c>
      <c r="T1521">
        <f t="shared" si="47"/>
        <v>1</v>
      </c>
    </row>
    <row r="1522" spans="1:20" x14ac:dyDescent="0.25">
      <c r="A1522">
        <v>1521</v>
      </c>
      <c r="B1522" t="s">
        <v>1540</v>
      </c>
      <c r="C1522">
        <v>72.3</v>
      </c>
      <c r="D1522" t="s">
        <v>27</v>
      </c>
      <c r="E1522">
        <v>1</v>
      </c>
      <c r="F1522">
        <v>54</v>
      </c>
      <c r="G1522">
        <v>6</v>
      </c>
      <c r="H1522">
        <v>263389.94</v>
      </c>
      <c r="I1522">
        <v>1</v>
      </c>
      <c r="J1522">
        <v>0</v>
      </c>
      <c r="K1522">
        <v>1</v>
      </c>
      <c r="L1522">
        <v>92873.5</v>
      </c>
      <c r="M1522">
        <v>1</v>
      </c>
      <c r="N1522">
        <v>4</v>
      </c>
      <c r="O1522">
        <v>4</v>
      </c>
      <c r="P1522">
        <v>2</v>
      </c>
      <c r="Q1522">
        <v>4</v>
      </c>
      <c r="R1522" cm="1">
        <f t="array" ref="R1522">_xlfn.IFS(L1522&lt;=$W$6,1,L1522&lt;=$X$6,2,L1522&lt;=$Y$6,3,L1522&gt;$Y$6,4)</f>
        <v>2</v>
      </c>
      <c r="S1522">
        <f t="shared" si="46"/>
        <v>5</v>
      </c>
      <c r="T1522">
        <f t="shared" si="47"/>
        <v>1</v>
      </c>
    </row>
    <row r="1523" spans="1:20" x14ac:dyDescent="0.25">
      <c r="A1523">
        <v>1522</v>
      </c>
      <c r="B1523" t="s">
        <v>1541</v>
      </c>
      <c r="C1523">
        <v>50.7</v>
      </c>
      <c r="D1523" t="s">
        <v>20</v>
      </c>
      <c r="E1523">
        <v>0</v>
      </c>
      <c r="F1523">
        <v>31</v>
      </c>
      <c r="G1523">
        <v>7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  <c r="N1523">
        <v>1</v>
      </c>
      <c r="O1523">
        <v>1</v>
      </c>
      <c r="P1523">
        <v>3</v>
      </c>
      <c r="Q1523">
        <v>1</v>
      </c>
      <c r="R1523" cm="1">
        <f t="array" ref="R1523">_xlfn.IFS(L1523&lt;=$W$6,1,L1523&lt;=$X$6,2,L1523&lt;=$Y$6,3,L1523&gt;$Y$6,4)</f>
        <v>2</v>
      </c>
      <c r="S1523">
        <f t="shared" si="46"/>
        <v>1</v>
      </c>
      <c r="T1523" t="str">
        <f t="shared" si="47"/>
        <v>2&gt;</v>
      </c>
    </row>
    <row r="1524" spans="1:20" x14ac:dyDescent="0.25">
      <c r="A1524">
        <v>1523</v>
      </c>
      <c r="B1524" t="s">
        <v>1542</v>
      </c>
      <c r="C1524">
        <v>78.7</v>
      </c>
      <c r="D1524" t="s">
        <v>18</v>
      </c>
      <c r="E1524">
        <v>0</v>
      </c>
      <c r="F1524">
        <v>37</v>
      </c>
      <c r="G1524">
        <v>2</v>
      </c>
      <c r="H1524">
        <v>212533.6</v>
      </c>
      <c r="I1524">
        <v>1</v>
      </c>
      <c r="J1524">
        <v>1</v>
      </c>
      <c r="K1524">
        <v>1</v>
      </c>
      <c r="L1524">
        <v>16607.150000000001</v>
      </c>
      <c r="M1524">
        <v>0</v>
      </c>
      <c r="N1524">
        <v>4</v>
      </c>
      <c r="O1524">
        <v>2</v>
      </c>
      <c r="P1524">
        <v>1</v>
      </c>
      <c r="Q1524">
        <v>3</v>
      </c>
      <c r="R1524" cm="1">
        <f t="array" ref="R1524">_xlfn.IFS(L1524&lt;=$W$6,1,L1524&lt;=$X$6,2,L1524&lt;=$Y$6,3,L1524&gt;$Y$6,4)</f>
        <v>1</v>
      </c>
      <c r="S1524">
        <f t="shared" si="46"/>
        <v>3</v>
      </c>
      <c r="T1524">
        <f t="shared" si="47"/>
        <v>1</v>
      </c>
    </row>
    <row r="1525" spans="1:20" x14ac:dyDescent="0.25">
      <c r="A1525">
        <v>1524</v>
      </c>
      <c r="B1525" t="s">
        <v>1543</v>
      </c>
      <c r="C1525">
        <v>59.8</v>
      </c>
      <c r="D1525" t="s">
        <v>20</v>
      </c>
      <c r="E1525">
        <v>1</v>
      </c>
      <c r="F1525">
        <v>43</v>
      </c>
      <c r="G1525">
        <v>9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  <c r="N1525">
        <v>2</v>
      </c>
      <c r="O1525">
        <v>3</v>
      </c>
      <c r="P1525">
        <v>4</v>
      </c>
      <c r="Q1525">
        <v>1</v>
      </c>
      <c r="R1525" cm="1">
        <f t="array" ref="R1525">_xlfn.IFS(L1525&lt;=$W$6,1,L1525&lt;=$X$6,2,L1525&lt;=$Y$6,3,L1525&gt;$Y$6,4)</f>
        <v>4</v>
      </c>
      <c r="S1525">
        <f t="shared" si="46"/>
        <v>4</v>
      </c>
      <c r="T1525" t="str">
        <f t="shared" si="47"/>
        <v>2&gt;</v>
      </c>
    </row>
    <row r="1526" spans="1:20" x14ac:dyDescent="0.25">
      <c r="A1526">
        <v>1525</v>
      </c>
      <c r="B1526" t="s">
        <v>1544</v>
      </c>
      <c r="C1526">
        <v>79.599999999999994</v>
      </c>
      <c r="D1526" t="s">
        <v>18</v>
      </c>
      <c r="E1526">
        <v>1</v>
      </c>
      <c r="F1526">
        <v>53</v>
      </c>
      <c r="G1526">
        <v>7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  <c r="N1526">
        <v>4</v>
      </c>
      <c r="O1526">
        <v>4</v>
      </c>
      <c r="P1526">
        <v>3</v>
      </c>
      <c r="Q1526">
        <v>1</v>
      </c>
      <c r="R1526" cm="1">
        <f t="array" ref="R1526">_xlfn.IFS(L1526&lt;=$W$6,1,L1526&lt;=$X$6,2,L1526&lt;=$Y$6,3,L1526&gt;$Y$6,4)</f>
        <v>4</v>
      </c>
      <c r="S1526">
        <f t="shared" si="46"/>
        <v>5</v>
      </c>
      <c r="T1526" t="str">
        <f t="shared" si="47"/>
        <v>2&gt;</v>
      </c>
    </row>
    <row r="1527" spans="1:20" x14ac:dyDescent="0.25">
      <c r="A1527">
        <v>1526</v>
      </c>
      <c r="B1527" t="s">
        <v>1545</v>
      </c>
      <c r="C1527">
        <v>56.9</v>
      </c>
      <c r="D1527" t="s">
        <v>20</v>
      </c>
      <c r="E1527">
        <v>0</v>
      </c>
      <c r="F1527">
        <v>43</v>
      </c>
      <c r="G1527">
        <v>5</v>
      </c>
      <c r="H1527">
        <v>279680.71999999997</v>
      </c>
      <c r="I1527">
        <v>1</v>
      </c>
      <c r="J1527">
        <v>1</v>
      </c>
      <c r="K1527">
        <v>1</v>
      </c>
      <c r="L1527">
        <v>163524.70000000001</v>
      </c>
      <c r="M1527">
        <v>0</v>
      </c>
      <c r="N1527">
        <v>1</v>
      </c>
      <c r="O1527">
        <v>3</v>
      </c>
      <c r="P1527">
        <v>2</v>
      </c>
      <c r="Q1527">
        <v>4</v>
      </c>
      <c r="R1527" cm="1">
        <f t="array" ref="R1527">_xlfn.IFS(L1527&lt;=$W$6,1,L1527&lt;=$X$6,2,L1527&lt;=$Y$6,3,L1527&gt;$Y$6,4)</f>
        <v>4</v>
      </c>
      <c r="S1527">
        <f t="shared" si="46"/>
        <v>4</v>
      </c>
      <c r="T1527">
        <f t="shared" si="47"/>
        <v>1</v>
      </c>
    </row>
    <row r="1528" spans="1:20" x14ac:dyDescent="0.25">
      <c r="A1528">
        <v>1527</v>
      </c>
      <c r="B1528" t="s">
        <v>1546</v>
      </c>
      <c r="C1528">
        <v>71.099999999999994</v>
      </c>
      <c r="D1528" t="s">
        <v>18</v>
      </c>
      <c r="E1528">
        <v>1</v>
      </c>
      <c r="F1528">
        <v>36</v>
      </c>
      <c r="G1528">
        <v>9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  <c r="N1528">
        <v>3</v>
      </c>
      <c r="O1528">
        <v>2</v>
      </c>
      <c r="P1528">
        <v>4</v>
      </c>
      <c r="Q1528">
        <v>1</v>
      </c>
      <c r="R1528" cm="1">
        <f t="array" ref="R1528">_xlfn.IFS(L1528&lt;=$W$6,1,L1528&lt;=$X$6,2,L1528&lt;=$Y$6,3,L1528&gt;$Y$6,4)</f>
        <v>1</v>
      </c>
      <c r="S1528">
        <f t="shared" si="46"/>
        <v>2</v>
      </c>
      <c r="T1528" t="str">
        <f t="shared" si="47"/>
        <v>2&gt;</v>
      </c>
    </row>
    <row r="1529" spans="1:20" x14ac:dyDescent="0.25">
      <c r="A1529">
        <v>1528</v>
      </c>
      <c r="B1529" t="s">
        <v>1547</v>
      </c>
      <c r="C1529">
        <v>66.099999999999994</v>
      </c>
      <c r="D1529" t="s">
        <v>27</v>
      </c>
      <c r="E1529">
        <v>1</v>
      </c>
      <c r="F1529">
        <v>37</v>
      </c>
      <c r="G1529">
        <v>9</v>
      </c>
      <c r="H1529">
        <v>248197.08</v>
      </c>
      <c r="I1529">
        <v>1</v>
      </c>
      <c r="J1529">
        <v>1</v>
      </c>
      <c r="K1529">
        <v>0</v>
      </c>
      <c r="L1529">
        <v>86678.48</v>
      </c>
      <c r="M1529">
        <v>0</v>
      </c>
      <c r="N1529">
        <v>3</v>
      </c>
      <c r="O1529">
        <v>2</v>
      </c>
      <c r="P1529">
        <v>4</v>
      </c>
      <c r="Q1529">
        <v>3</v>
      </c>
      <c r="R1529" cm="1">
        <f t="array" ref="R1529">_xlfn.IFS(L1529&lt;=$W$6,1,L1529&lt;=$X$6,2,L1529&lt;=$Y$6,3,L1529&gt;$Y$6,4)</f>
        <v>2</v>
      </c>
      <c r="S1529">
        <f t="shared" si="46"/>
        <v>3</v>
      </c>
      <c r="T1529">
        <f t="shared" si="47"/>
        <v>1</v>
      </c>
    </row>
    <row r="1530" spans="1:20" x14ac:dyDescent="0.25">
      <c r="A1530">
        <v>1529</v>
      </c>
      <c r="B1530" t="s">
        <v>1548</v>
      </c>
      <c r="C1530">
        <v>41.5</v>
      </c>
      <c r="D1530" t="s">
        <v>18</v>
      </c>
      <c r="E1530">
        <v>1</v>
      </c>
      <c r="F1530">
        <v>34</v>
      </c>
      <c r="G1530">
        <v>6</v>
      </c>
      <c r="H1530">
        <v>291615.18</v>
      </c>
      <c r="I1530">
        <v>1</v>
      </c>
      <c r="J1530">
        <v>1</v>
      </c>
      <c r="K1530">
        <v>1</v>
      </c>
      <c r="L1530">
        <v>3064.65</v>
      </c>
      <c r="M1530">
        <v>0</v>
      </c>
      <c r="N1530">
        <v>1</v>
      </c>
      <c r="O1530">
        <v>1</v>
      </c>
      <c r="P1530">
        <v>2</v>
      </c>
      <c r="Q1530">
        <v>4</v>
      </c>
      <c r="R1530" cm="1">
        <f t="array" ref="R1530">_xlfn.IFS(L1530&lt;=$W$6,1,L1530&lt;=$X$6,2,L1530&lt;=$Y$6,3,L1530&gt;$Y$6,4)</f>
        <v>1</v>
      </c>
      <c r="S1530">
        <f t="shared" si="46"/>
        <v>2</v>
      </c>
      <c r="T1530">
        <f t="shared" si="47"/>
        <v>1</v>
      </c>
    </row>
    <row r="1531" spans="1:20" x14ac:dyDescent="0.25">
      <c r="A1531">
        <v>1530</v>
      </c>
      <c r="B1531" t="s">
        <v>1549</v>
      </c>
      <c r="C1531">
        <v>57.8</v>
      </c>
      <c r="D1531" t="s">
        <v>20</v>
      </c>
      <c r="E1531">
        <v>1</v>
      </c>
      <c r="F1531">
        <v>25</v>
      </c>
      <c r="G1531">
        <v>9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  <c r="N1531">
        <v>1</v>
      </c>
      <c r="O1531">
        <v>1</v>
      </c>
      <c r="P1531">
        <v>4</v>
      </c>
      <c r="Q1531">
        <v>1</v>
      </c>
      <c r="R1531" cm="1">
        <f t="array" ref="R1531">_xlfn.IFS(L1531&lt;=$W$6,1,L1531&lt;=$X$6,2,L1531&lt;=$Y$6,3,L1531&gt;$Y$6,4)</f>
        <v>3</v>
      </c>
      <c r="S1531">
        <f t="shared" si="46"/>
        <v>1</v>
      </c>
      <c r="T1531" t="str">
        <f t="shared" si="47"/>
        <v>2&gt;</v>
      </c>
    </row>
    <row r="1532" spans="1:20" x14ac:dyDescent="0.25">
      <c r="A1532">
        <v>1531</v>
      </c>
      <c r="B1532" t="s">
        <v>1550</v>
      </c>
      <c r="C1532">
        <v>61.1</v>
      </c>
      <c r="D1532" t="s">
        <v>18</v>
      </c>
      <c r="E1532">
        <v>0</v>
      </c>
      <c r="F1532">
        <v>28</v>
      </c>
      <c r="G1532">
        <v>3</v>
      </c>
      <c r="H1532">
        <v>215017.86</v>
      </c>
      <c r="I1532">
        <v>2</v>
      </c>
      <c r="J1532">
        <v>1</v>
      </c>
      <c r="K1532">
        <v>1</v>
      </c>
      <c r="L1532">
        <v>120801.65</v>
      </c>
      <c r="M1532">
        <v>0</v>
      </c>
      <c r="N1532">
        <v>2</v>
      </c>
      <c r="O1532">
        <v>1</v>
      </c>
      <c r="P1532">
        <v>1</v>
      </c>
      <c r="Q1532">
        <v>3</v>
      </c>
      <c r="R1532" cm="1">
        <f t="array" ref="R1532">_xlfn.IFS(L1532&lt;=$W$6,1,L1532&lt;=$X$6,2,L1532&lt;=$Y$6,3,L1532&gt;$Y$6,4)</f>
        <v>3</v>
      </c>
      <c r="S1532">
        <f t="shared" si="46"/>
        <v>1</v>
      </c>
      <c r="T1532" t="str">
        <f t="shared" si="47"/>
        <v>2&gt;</v>
      </c>
    </row>
    <row r="1533" spans="1:20" x14ac:dyDescent="0.25">
      <c r="A1533">
        <v>1532</v>
      </c>
      <c r="B1533" t="s">
        <v>1551</v>
      </c>
      <c r="C1533">
        <v>60</v>
      </c>
      <c r="D1533" t="s">
        <v>18</v>
      </c>
      <c r="E1533">
        <v>0</v>
      </c>
      <c r="F1533">
        <v>30</v>
      </c>
      <c r="G1533">
        <v>7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  <c r="N1533">
        <v>2</v>
      </c>
      <c r="O1533">
        <v>1</v>
      </c>
      <c r="P1533">
        <v>3</v>
      </c>
      <c r="Q1533">
        <v>1</v>
      </c>
      <c r="R1533" cm="1">
        <f t="array" ref="R1533">_xlfn.IFS(L1533&lt;=$W$6,1,L1533&lt;=$X$6,2,L1533&lt;=$Y$6,3,L1533&gt;$Y$6,4)</f>
        <v>2</v>
      </c>
      <c r="S1533">
        <f t="shared" si="46"/>
        <v>1</v>
      </c>
      <c r="T1533" t="str">
        <f t="shared" si="47"/>
        <v>2&gt;</v>
      </c>
    </row>
    <row r="1534" spans="1:20" x14ac:dyDescent="0.25">
      <c r="A1534">
        <v>1533</v>
      </c>
      <c r="B1534" t="s">
        <v>1552</v>
      </c>
      <c r="C1534">
        <v>66.099999999999994</v>
      </c>
      <c r="D1534" t="s">
        <v>27</v>
      </c>
      <c r="E1534">
        <v>0</v>
      </c>
      <c r="F1534">
        <v>34</v>
      </c>
      <c r="G1534">
        <v>2</v>
      </c>
      <c r="H1534">
        <v>291960.46000000002</v>
      </c>
      <c r="I1534">
        <v>1</v>
      </c>
      <c r="J1534">
        <v>0</v>
      </c>
      <c r="K1534">
        <v>1</v>
      </c>
      <c r="L1534">
        <v>56636.28</v>
      </c>
      <c r="M1534">
        <v>0</v>
      </c>
      <c r="N1534">
        <v>3</v>
      </c>
      <c r="O1534">
        <v>1</v>
      </c>
      <c r="P1534">
        <v>1</v>
      </c>
      <c r="Q1534">
        <v>4</v>
      </c>
      <c r="R1534" cm="1">
        <f t="array" ref="R1534">_xlfn.IFS(L1534&lt;=$W$6,1,L1534&lt;=$X$6,2,L1534&lt;=$Y$6,3,L1534&gt;$Y$6,4)</f>
        <v>2</v>
      </c>
      <c r="S1534">
        <f t="shared" si="46"/>
        <v>2</v>
      </c>
      <c r="T1534">
        <f t="shared" si="47"/>
        <v>1</v>
      </c>
    </row>
    <row r="1535" spans="1:20" x14ac:dyDescent="0.25">
      <c r="A1535">
        <v>1534</v>
      </c>
      <c r="B1535" t="s">
        <v>1553</v>
      </c>
      <c r="C1535">
        <v>85</v>
      </c>
      <c r="D1535" t="s">
        <v>18</v>
      </c>
      <c r="E1535">
        <v>0</v>
      </c>
      <c r="F1535">
        <v>39</v>
      </c>
      <c r="G1535">
        <v>4</v>
      </c>
      <c r="H1535">
        <v>425556.4</v>
      </c>
      <c r="I1535">
        <v>1</v>
      </c>
      <c r="J1535">
        <v>0</v>
      </c>
      <c r="K1535">
        <v>1</v>
      </c>
      <c r="L1535">
        <v>69372.88</v>
      </c>
      <c r="M1535">
        <v>0</v>
      </c>
      <c r="N1535">
        <v>4</v>
      </c>
      <c r="O1535">
        <v>2</v>
      </c>
      <c r="P1535">
        <v>1</v>
      </c>
      <c r="Q1535">
        <v>4</v>
      </c>
      <c r="R1535" cm="1">
        <f t="array" ref="R1535">_xlfn.IFS(L1535&lt;=$W$6,1,L1535&lt;=$X$6,2,L1535&lt;=$Y$6,3,L1535&gt;$Y$6,4)</f>
        <v>2</v>
      </c>
      <c r="S1535">
        <f t="shared" si="46"/>
        <v>3</v>
      </c>
      <c r="T1535">
        <f t="shared" si="47"/>
        <v>1</v>
      </c>
    </row>
    <row r="1536" spans="1:20" x14ac:dyDescent="0.25">
      <c r="A1536">
        <v>1535</v>
      </c>
      <c r="B1536" t="s">
        <v>1554</v>
      </c>
      <c r="C1536">
        <v>57.3</v>
      </c>
      <c r="D1536" t="s">
        <v>27</v>
      </c>
      <c r="E1536">
        <v>0</v>
      </c>
      <c r="F1536">
        <v>49</v>
      </c>
      <c r="G1536">
        <v>5</v>
      </c>
      <c r="H1536">
        <v>305044.94</v>
      </c>
      <c r="I1536">
        <v>1</v>
      </c>
      <c r="J1536">
        <v>0</v>
      </c>
      <c r="K1536">
        <v>1</v>
      </c>
      <c r="L1536">
        <v>164038.07</v>
      </c>
      <c r="M1536">
        <v>1</v>
      </c>
      <c r="N1536">
        <v>1</v>
      </c>
      <c r="O1536">
        <v>4</v>
      </c>
      <c r="P1536">
        <v>2</v>
      </c>
      <c r="Q1536">
        <v>4</v>
      </c>
      <c r="R1536" cm="1">
        <f t="array" ref="R1536">_xlfn.IFS(L1536&lt;=$W$6,1,L1536&lt;=$X$6,2,L1536&lt;=$Y$6,3,L1536&gt;$Y$6,4)</f>
        <v>4</v>
      </c>
      <c r="S1536">
        <f t="shared" si="46"/>
        <v>5</v>
      </c>
      <c r="T1536">
        <f t="shared" si="47"/>
        <v>1</v>
      </c>
    </row>
    <row r="1537" spans="1:20" x14ac:dyDescent="0.25">
      <c r="A1537">
        <v>1536</v>
      </c>
      <c r="B1537" t="s">
        <v>1555</v>
      </c>
      <c r="C1537">
        <v>76.400000000000006</v>
      </c>
      <c r="D1537" t="s">
        <v>20</v>
      </c>
      <c r="E1537">
        <v>0</v>
      </c>
      <c r="F1537">
        <v>35</v>
      </c>
      <c r="G1537">
        <v>10</v>
      </c>
      <c r="H1537">
        <v>337929.54</v>
      </c>
      <c r="I1537">
        <v>1</v>
      </c>
      <c r="J1537">
        <v>0</v>
      </c>
      <c r="K1537">
        <v>1</v>
      </c>
      <c r="L1537">
        <v>118982.51</v>
      </c>
      <c r="M1537">
        <v>0</v>
      </c>
      <c r="N1537">
        <v>4</v>
      </c>
      <c r="O1537">
        <v>2</v>
      </c>
      <c r="P1537">
        <v>4</v>
      </c>
      <c r="Q1537">
        <v>4</v>
      </c>
      <c r="R1537" cm="1">
        <f t="array" ref="R1537">_xlfn.IFS(L1537&lt;=$W$6,1,L1537&lt;=$X$6,2,L1537&lt;=$Y$6,3,L1537&gt;$Y$6,4)</f>
        <v>3</v>
      </c>
      <c r="S1537">
        <f t="shared" si="46"/>
        <v>2</v>
      </c>
      <c r="T1537">
        <f t="shared" si="47"/>
        <v>1</v>
      </c>
    </row>
    <row r="1538" spans="1:20" x14ac:dyDescent="0.25">
      <c r="A1538">
        <v>1537</v>
      </c>
      <c r="B1538" t="s">
        <v>1556</v>
      </c>
      <c r="C1538">
        <v>83.8</v>
      </c>
      <c r="D1538" t="s">
        <v>18</v>
      </c>
      <c r="E1538">
        <v>0</v>
      </c>
      <c r="F1538">
        <v>36</v>
      </c>
      <c r="G1538">
        <v>9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  <c r="N1538">
        <v>4</v>
      </c>
      <c r="O1538">
        <v>2</v>
      </c>
      <c r="P1538">
        <v>4</v>
      </c>
      <c r="Q1538">
        <v>1</v>
      </c>
      <c r="R1538" cm="1">
        <f t="array" ref="R1538">_xlfn.IFS(L1538&lt;=$W$6,1,L1538&lt;=$X$6,2,L1538&lt;=$Y$6,3,L1538&gt;$Y$6,4)</f>
        <v>1</v>
      </c>
      <c r="S1538">
        <f t="shared" si="46"/>
        <v>2</v>
      </c>
      <c r="T1538" t="str">
        <f t="shared" si="47"/>
        <v>2&gt;</v>
      </c>
    </row>
    <row r="1539" spans="1:20" x14ac:dyDescent="0.25">
      <c r="A1539">
        <v>1538</v>
      </c>
      <c r="B1539" t="s">
        <v>1557</v>
      </c>
      <c r="C1539">
        <v>82.1</v>
      </c>
      <c r="D1539" t="s">
        <v>18</v>
      </c>
      <c r="E1539">
        <v>0</v>
      </c>
      <c r="F1539">
        <v>30</v>
      </c>
      <c r="G1539">
        <v>9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  <c r="N1539">
        <v>4</v>
      </c>
      <c r="O1539">
        <v>1</v>
      </c>
      <c r="P1539">
        <v>4</v>
      </c>
      <c r="Q1539">
        <v>1</v>
      </c>
      <c r="R1539" cm="1">
        <f t="array" ref="R1539">_xlfn.IFS(L1539&lt;=$W$6,1,L1539&lt;=$X$6,2,L1539&lt;=$Y$6,3,L1539&gt;$Y$6,4)</f>
        <v>1</v>
      </c>
      <c r="S1539">
        <f t="shared" ref="S1539:S1602" si="48">VLOOKUP(F1539,$V$10:$W$16,2,1)</f>
        <v>1</v>
      </c>
      <c r="T1539">
        <f t="shared" ref="T1539:T1602" si="49">VLOOKUP(I1539,$Y$9:$Z$11,2,1)</f>
        <v>1</v>
      </c>
    </row>
    <row r="1540" spans="1:20" x14ac:dyDescent="0.25">
      <c r="A1540">
        <v>1539</v>
      </c>
      <c r="B1540" t="s">
        <v>1558</v>
      </c>
      <c r="C1540">
        <v>60.7</v>
      </c>
      <c r="D1540" t="s">
        <v>20</v>
      </c>
      <c r="E1540">
        <v>0</v>
      </c>
      <c r="F1540">
        <v>38</v>
      </c>
      <c r="G1540">
        <v>5</v>
      </c>
      <c r="H1540">
        <v>196532.6</v>
      </c>
      <c r="I1540">
        <v>1</v>
      </c>
      <c r="J1540">
        <v>1</v>
      </c>
      <c r="K1540">
        <v>1</v>
      </c>
      <c r="L1540">
        <v>46416.36</v>
      </c>
      <c r="M1540">
        <v>0</v>
      </c>
      <c r="N1540">
        <v>2</v>
      </c>
      <c r="O1540">
        <v>2</v>
      </c>
      <c r="P1540">
        <v>2</v>
      </c>
      <c r="Q1540">
        <v>3</v>
      </c>
      <c r="R1540" cm="1">
        <f t="array" ref="R1540">_xlfn.IFS(L1540&lt;=$W$6,1,L1540&lt;=$X$6,2,L1540&lt;=$Y$6,3,L1540&gt;$Y$6,4)</f>
        <v>1</v>
      </c>
      <c r="S1540">
        <f t="shared" si="48"/>
        <v>3</v>
      </c>
      <c r="T1540">
        <f t="shared" si="49"/>
        <v>1</v>
      </c>
    </row>
    <row r="1541" spans="1:20" x14ac:dyDescent="0.25">
      <c r="A1541">
        <v>1540</v>
      </c>
      <c r="B1541" t="s">
        <v>1559</v>
      </c>
      <c r="C1541">
        <v>55.8</v>
      </c>
      <c r="D1541" t="s">
        <v>18</v>
      </c>
      <c r="E1541">
        <v>1</v>
      </c>
      <c r="F1541">
        <v>40</v>
      </c>
      <c r="G1541">
        <v>9</v>
      </c>
      <c r="H1541">
        <v>226001.84</v>
      </c>
      <c r="I1541">
        <v>1</v>
      </c>
      <c r="J1541">
        <v>1</v>
      </c>
      <c r="K1541">
        <v>1</v>
      </c>
      <c r="L1541">
        <v>152872.39000000001</v>
      </c>
      <c r="M1541">
        <v>0</v>
      </c>
      <c r="N1541">
        <v>1</v>
      </c>
      <c r="O1541">
        <v>3</v>
      </c>
      <c r="P1541">
        <v>4</v>
      </c>
      <c r="Q1541">
        <v>3</v>
      </c>
      <c r="R1541" cm="1">
        <f t="array" ref="R1541">_xlfn.IFS(L1541&lt;=$W$6,1,L1541&lt;=$X$6,2,L1541&lt;=$Y$6,3,L1541&gt;$Y$6,4)</f>
        <v>4</v>
      </c>
      <c r="S1541">
        <f t="shared" si="48"/>
        <v>3</v>
      </c>
      <c r="T1541">
        <f t="shared" si="49"/>
        <v>1</v>
      </c>
    </row>
    <row r="1542" spans="1:20" x14ac:dyDescent="0.25">
      <c r="A1542">
        <v>1541</v>
      </c>
      <c r="B1542" t="s">
        <v>1560</v>
      </c>
      <c r="C1542">
        <v>53</v>
      </c>
      <c r="D1542" t="s">
        <v>27</v>
      </c>
      <c r="E1542">
        <v>1</v>
      </c>
      <c r="F1542">
        <v>25</v>
      </c>
      <c r="G1542">
        <v>2</v>
      </c>
      <c r="H1542">
        <v>274121.76</v>
      </c>
      <c r="I1542">
        <v>2</v>
      </c>
      <c r="J1542">
        <v>1</v>
      </c>
      <c r="K1542">
        <v>1</v>
      </c>
      <c r="L1542">
        <v>165227.23000000001</v>
      </c>
      <c r="M1542">
        <v>0</v>
      </c>
      <c r="N1542">
        <v>1</v>
      </c>
      <c r="O1542">
        <v>1</v>
      </c>
      <c r="P1542">
        <v>1</v>
      </c>
      <c r="Q1542">
        <v>4</v>
      </c>
      <c r="R1542" cm="1">
        <f t="array" ref="R1542">_xlfn.IFS(L1542&lt;=$W$6,1,L1542&lt;=$X$6,2,L1542&lt;=$Y$6,3,L1542&gt;$Y$6,4)</f>
        <v>4</v>
      </c>
      <c r="S1542">
        <f t="shared" si="48"/>
        <v>1</v>
      </c>
      <c r="T1542" t="str">
        <f t="shared" si="49"/>
        <v>2&gt;</v>
      </c>
    </row>
    <row r="1543" spans="1:20" x14ac:dyDescent="0.25">
      <c r="A1543">
        <v>1542</v>
      </c>
      <c r="B1543" t="s">
        <v>1561</v>
      </c>
      <c r="C1543">
        <v>65.400000000000006</v>
      </c>
      <c r="D1543" t="s">
        <v>27</v>
      </c>
      <c r="E1543">
        <v>1</v>
      </c>
      <c r="F1543">
        <v>39</v>
      </c>
      <c r="G1543">
        <v>6</v>
      </c>
      <c r="H1543">
        <v>224292.24</v>
      </c>
      <c r="I1543">
        <v>1</v>
      </c>
      <c r="J1543">
        <v>1</v>
      </c>
      <c r="K1543">
        <v>0</v>
      </c>
      <c r="L1543">
        <v>75927.350000000006</v>
      </c>
      <c r="M1543">
        <v>0</v>
      </c>
      <c r="N1543">
        <v>3</v>
      </c>
      <c r="O1543">
        <v>2</v>
      </c>
      <c r="P1543">
        <v>2</v>
      </c>
      <c r="Q1543">
        <v>3</v>
      </c>
      <c r="R1543" cm="1">
        <f t="array" ref="R1543">_xlfn.IFS(L1543&lt;=$W$6,1,L1543&lt;=$X$6,2,L1543&lt;=$Y$6,3,L1543&gt;$Y$6,4)</f>
        <v>2</v>
      </c>
      <c r="S1543">
        <f t="shared" si="48"/>
        <v>3</v>
      </c>
      <c r="T1543">
        <f t="shared" si="49"/>
        <v>1</v>
      </c>
    </row>
    <row r="1544" spans="1:20" x14ac:dyDescent="0.25">
      <c r="A1544">
        <v>1543</v>
      </c>
      <c r="B1544" t="s">
        <v>1562</v>
      </c>
      <c r="C1544">
        <v>53</v>
      </c>
      <c r="D1544" t="s">
        <v>18</v>
      </c>
      <c r="E1544">
        <v>0</v>
      </c>
      <c r="F1544">
        <v>35</v>
      </c>
      <c r="G1544">
        <v>5</v>
      </c>
      <c r="H1544">
        <v>258614.64</v>
      </c>
      <c r="I1544">
        <v>1</v>
      </c>
      <c r="J1544">
        <v>1</v>
      </c>
      <c r="K1544">
        <v>1</v>
      </c>
      <c r="L1544">
        <v>172930.28</v>
      </c>
      <c r="M1544">
        <v>0</v>
      </c>
      <c r="N1544">
        <v>1</v>
      </c>
      <c r="O1544">
        <v>2</v>
      </c>
      <c r="P1544">
        <v>2</v>
      </c>
      <c r="Q1544">
        <v>4</v>
      </c>
      <c r="R1544" cm="1">
        <f t="array" ref="R1544">_xlfn.IFS(L1544&lt;=$W$6,1,L1544&lt;=$X$6,2,L1544&lt;=$Y$6,3,L1544&gt;$Y$6,4)</f>
        <v>4</v>
      </c>
      <c r="S1544">
        <f t="shared" si="48"/>
        <v>2</v>
      </c>
      <c r="T1544">
        <f t="shared" si="49"/>
        <v>1</v>
      </c>
    </row>
    <row r="1545" spans="1:20" x14ac:dyDescent="0.25">
      <c r="A1545">
        <v>1544</v>
      </c>
      <c r="B1545" t="s">
        <v>1563</v>
      </c>
      <c r="C1545">
        <v>65.599999999999994</v>
      </c>
      <c r="D1545" t="s">
        <v>20</v>
      </c>
      <c r="E1545">
        <v>1</v>
      </c>
      <c r="F1545">
        <v>71</v>
      </c>
      <c r="G1545">
        <v>7</v>
      </c>
      <c r="H1545">
        <v>327950.18</v>
      </c>
      <c r="I1545">
        <v>1</v>
      </c>
      <c r="J1545">
        <v>1</v>
      </c>
      <c r="K1545">
        <v>1</v>
      </c>
      <c r="L1545">
        <v>36108.5</v>
      </c>
      <c r="M1545">
        <v>0</v>
      </c>
      <c r="N1545">
        <v>3</v>
      </c>
      <c r="O1545">
        <v>4</v>
      </c>
      <c r="P1545">
        <v>3</v>
      </c>
      <c r="Q1545">
        <v>4</v>
      </c>
      <c r="R1545" cm="1">
        <f t="array" ref="R1545">_xlfn.IFS(L1545&lt;=$W$6,1,L1545&lt;=$X$6,2,L1545&lt;=$Y$6,3,L1545&gt;$Y$6,4)</f>
        <v>1</v>
      </c>
      <c r="S1545">
        <f t="shared" si="48"/>
        <v>5</v>
      </c>
      <c r="T1545">
        <f t="shared" si="49"/>
        <v>1</v>
      </c>
    </row>
    <row r="1546" spans="1:20" x14ac:dyDescent="0.25">
      <c r="A1546">
        <v>1545</v>
      </c>
      <c r="B1546" t="s">
        <v>1564</v>
      </c>
      <c r="C1546">
        <v>52</v>
      </c>
      <c r="D1546" t="s">
        <v>20</v>
      </c>
      <c r="E1546">
        <v>1</v>
      </c>
      <c r="F1546">
        <v>45</v>
      </c>
      <c r="G1546">
        <v>8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  <c r="N1546">
        <v>1</v>
      </c>
      <c r="O1546">
        <v>3</v>
      </c>
      <c r="P1546">
        <v>3</v>
      </c>
      <c r="Q1546">
        <v>1</v>
      </c>
      <c r="R1546" cm="1">
        <f t="array" ref="R1546">_xlfn.IFS(L1546&lt;=$W$6,1,L1546&lt;=$X$6,2,L1546&lt;=$Y$6,3,L1546&gt;$Y$6,4)</f>
        <v>1</v>
      </c>
      <c r="S1546">
        <f t="shared" si="48"/>
        <v>4</v>
      </c>
      <c r="T1546" t="str">
        <f t="shared" si="49"/>
        <v>2&gt;</v>
      </c>
    </row>
    <row r="1547" spans="1:20" x14ac:dyDescent="0.25">
      <c r="A1547">
        <v>1546</v>
      </c>
      <c r="B1547" t="s">
        <v>1565</v>
      </c>
      <c r="C1547">
        <v>60.2</v>
      </c>
      <c r="D1547" t="s">
        <v>27</v>
      </c>
      <c r="E1547">
        <v>0</v>
      </c>
      <c r="F1547">
        <v>44</v>
      </c>
      <c r="G1547">
        <v>7</v>
      </c>
      <c r="H1547">
        <v>316829.7</v>
      </c>
      <c r="I1547">
        <v>1</v>
      </c>
      <c r="J1547">
        <v>1</v>
      </c>
      <c r="K1547">
        <v>1</v>
      </c>
      <c r="L1547">
        <v>131886.46</v>
      </c>
      <c r="M1547">
        <v>0</v>
      </c>
      <c r="N1547">
        <v>2</v>
      </c>
      <c r="O1547">
        <v>3</v>
      </c>
      <c r="P1547">
        <v>3</v>
      </c>
      <c r="Q1547">
        <v>4</v>
      </c>
      <c r="R1547" cm="1">
        <f t="array" ref="R1547">_xlfn.IFS(L1547&lt;=$W$6,1,L1547&lt;=$X$6,2,L1547&lt;=$Y$6,3,L1547&gt;$Y$6,4)</f>
        <v>3</v>
      </c>
      <c r="S1547">
        <f t="shared" si="48"/>
        <v>4</v>
      </c>
      <c r="T1547">
        <f t="shared" si="49"/>
        <v>1</v>
      </c>
    </row>
    <row r="1548" spans="1:20" x14ac:dyDescent="0.25">
      <c r="A1548">
        <v>1547</v>
      </c>
      <c r="B1548" t="s">
        <v>1566</v>
      </c>
      <c r="C1548">
        <v>70.099999999999994</v>
      </c>
      <c r="D1548" t="s">
        <v>27</v>
      </c>
      <c r="E1548">
        <v>0</v>
      </c>
      <c r="F1548">
        <v>50</v>
      </c>
      <c r="G1548">
        <v>2</v>
      </c>
      <c r="H1548">
        <v>184145.36</v>
      </c>
      <c r="I1548">
        <v>1</v>
      </c>
      <c r="J1548">
        <v>1</v>
      </c>
      <c r="K1548">
        <v>1</v>
      </c>
      <c r="L1548">
        <v>133992.35999999999</v>
      </c>
      <c r="M1548">
        <v>0</v>
      </c>
      <c r="N1548">
        <v>3</v>
      </c>
      <c r="O1548">
        <v>4</v>
      </c>
      <c r="P1548">
        <v>1</v>
      </c>
      <c r="Q1548">
        <v>2</v>
      </c>
      <c r="R1548" cm="1">
        <f t="array" ref="R1548">_xlfn.IFS(L1548&lt;=$W$6,1,L1548&lt;=$X$6,2,L1548&lt;=$Y$6,3,L1548&gt;$Y$6,4)</f>
        <v>3</v>
      </c>
      <c r="S1548">
        <f t="shared" si="48"/>
        <v>5</v>
      </c>
      <c r="T1548">
        <f t="shared" si="49"/>
        <v>1</v>
      </c>
    </row>
    <row r="1549" spans="1:20" x14ac:dyDescent="0.25">
      <c r="A1549">
        <v>1548</v>
      </c>
      <c r="B1549" t="s">
        <v>1567</v>
      </c>
      <c r="C1549">
        <v>65.3</v>
      </c>
      <c r="D1549" t="s">
        <v>20</v>
      </c>
      <c r="E1549">
        <v>0</v>
      </c>
      <c r="F1549">
        <v>32</v>
      </c>
      <c r="G1549">
        <v>3</v>
      </c>
      <c r="H1549">
        <v>176486.58</v>
      </c>
      <c r="I1549">
        <v>2</v>
      </c>
      <c r="J1549">
        <v>1</v>
      </c>
      <c r="K1549">
        <v>1</v>
      </c>
      <c r="L1549">
        <v>96658.26</v>
      </c>
      <c r="M1549">
        <v>0</v>
      </c>
      <c r="N1549">
        <v>3</v>
      </c>
      <c r="O1549">
        <v>1</v>
      </c>
      <c r="P1549">
        <v>1</v>
      </c>
      <c r="Q1549">
        <v>2</v>
      </c>
      <c r="R1549" cm="1">
        <f t="array" ref="R1549">_xlfn.IFS(L1549&lt;=$W$6,1,L1549&lt;=$X$6,2,L1549&lt;=$Y$6,3,L1549&gt;$Y$6,4)</f>
        <v>2</v>
      </c>
      <c r="S1549">
        <f t="shared" si="48"/>
        <v>1</v>
      </c>
      <c r="T1549" t="str">
        <f t="shared" si="49"/>
        <v>2&gt;</v>
      </c>
    </row>
    <row r="1550" spans="1:20" x14ac:dyDescent="0.25">
      <c r="A1550">
        <v>1549</v>
      </c>
      <c r="B1550" t="s">
        <v>1568</v>
      </c>
      <c r="C1550">
        <v>66.8</v>
      </c>
      <c r="D1550" t="s">
        <v>20</v>
      </c>
      <c r="E1550">
        <v>1</v>
      </c>
      <c r="F1550">
        <v>27</v>
      </c>
      <c r="G1550">
        <v>9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  <c r="N1550">
        <v>3</v>
      </c>
      <c r="O1550">
        <v>1</v>
      </c>
      <c r="P1550">
        <v>4</v>
      </c>
      <c r="Q1550">
        <v>1</v>
      </c>
      <c r="R1550" cm="1">
        <f t="array" ref="R1550">_xlfn.IFS(L1550&lt;=$W$6,1,L1550&lt;=$X$6,2,L1550&lt;=$Y$6,3,L1550&gt;$Y$6,4)</f>
        <v>3</v>
      </c>
      <c r="S1550">
        <f t="shared" si="48"/>
        <v>1</v>
      </c>
      <c r="T1550" t="str">
        <f t="shared" si="49"/>
        <v>2&gt;</v>
      </c>
    </row>
    <row r="1551" spans="1:20" x14ac:dyDescent="0.25">
      <c r="A1551">
        <v>1550</v>
      </c>
      <c r="B1551" t="s">
        <v>1569</v>
      </c>
      <c r="C1551">
        <v>65.2</v>
      </c>
      <c r="D1551" t="s">
        <v>18</v>
      </c>
      <c r="E1551">
        <v>1</v>
      </c>
      <c r="F1551">
        <v>50</v>
      </c>
      <c r="G1551">
        <v>5</v>
      </c>
      <c r="H1551">
        <v>118972.62</v>
      </c>
      <c r="I1551">
        <v>1</v>
      </c>
      <c r="J1551">
        <v>1</v>
      </c>
      <c r="K1551">
        <v>0</v>
      </c>
      <c r="L1551">
        <v>163944.18</v>
      </c>
      <c r="M1551">
        <v>1</v>
      </c>
      <c r="N1551">
        <v>2</v>
      </c>
      <c r="O1551">
        <v>4</v>
      </c>
      <c r="P1551">
        <v>2</v>
      </c>
      <c r="Q1551">
        <v>2</v>
      </c>
      <c r="R1551" cm="1">
        <f t="array" ref="R1551">_xlfn.IFS(L1551&lt;=$W$6,1,L1551&lt;=$X$6,2,L1551&lt;=$Y$6,3,L1551&gt;$Y$6,4)</f>
        <v>4</v>
      </c>
      <c r="S1551">
        <f t="shared" si="48"/>
        <v>5</v>
      </c>
      <c r="T1551">
        <f t="shared" si="49"/>
        <v>1</v>
      </c>
    </row>
    <row r="1552" spans="1:20" x14ac:dyDescent="0.25">
      <c r="A1552">
        <v>1551</v>
      </c>
      <c r="B1552" t="s">
        <v>1570</v>
      </c>
      <c r="C1552">
        <v>63.9</v>
      </c>
      <c r="D1552" t="s">
        <v>20</v>
      </c>
      <c r="E1552">
        <v>0</v>
      </c>
      <c r="F1552">
        <v>56</v>
      </c>
      <c r="G1552">
        <v>3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  <c r="N1552">
        <v>2</v>
      </c>
      <c r="O1552">
        <v>4</v>
      </c>
      <c r="P1552">
        <v>1</v>
      </c>
      <c r="Q1552">
        <v>1</v>
      </c>
      <c r="R1552" cm="1">
        <f t="array" ref="R1552">_xlfn.IFS(L1552&lt;=$W$6,1,L1552&lt;=$X$6,2,L1552&lt;=$Y$6,3,L1552&gt;$Y$6,4)</f>
        <v>2</v>
      </c>
      <c r="S1552">
        <f t="shared" si="48"/>
        <v>5</v>
      </c>
      <c r="T1552" t="str">
        <f t="shared" si="49"/>
        <v>2&gt;</v>
      </c>
    </row>
    <row r="1553" spans="1:20" x14ac:dyDescent="0.25">
      <c r="A1553">
        <v>1552</v>
      </c>
      <c r="B1553" t="s">
        <v>1571</v>
      </c>
      <c r="C1553">
        <v>73</v>
      </c>
      <c r="D1553" t="s">
        <v>20</v>
      </c>
      <c r="E1553">
        <v>0</v>
      </c>
      <c r="F1553">
        <v>54</v>
      </c>
      <c r="G1553">
        <v>8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  <c r="N1553">
        <v>4</v>
      </c>
      <c r="O1553">
        <v>4</v>
      </c>
      <c r="P1553">
        <v>3</v>
      </c>
      <c r="Q1553">
        <v>1</v>
      </c>
      <c r="R1553" cm="1">
        <f t="array" ref="R1553">_xlfn.IFS(L1553&lt;=$W$6,1,L1553&lt;=$X$6,2,L1553&lt;=$Y$6,3,L1553&gt;$Y$6,4)</f>
        <v>3</v>
      </c>
      <c r="S1553">
        <f t="shared" si="48"/>
        <v>5</v>
      </c>
      <c r="T1553" t="str">
        <f t="shared" si="49"/>
        <v>2&gt;</v>
      </c>
    </row>
    <row r="1554" spans="1:20" x14ac:dyDescent="0.25">
      <c r="A1554">
        <v>1553</v>
      </c>
      <c r="B1554" t="s">
        <v>1572</v>
      </c>
      <c r="C1554">
        <v>78</v>
      </c>
      <c r="D1554" t="s">
        <v>18</v>
      </c>
      <c r="E1554">
        <v>1</v>
      </c>
      <c r="F1554">
        <v>36</v>
      </c>
      <c r="G1554">
        <v>2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  <c r="N1554">
        <v>4</v>
      </c>
      <c r="O1554">
        <v>2</v>
      </c>
      <c r="P1554">
        <v>1</v>
      </c>
      <c r="Q1554">
        <v>1</v>
      </c>
      <c r="R1554" cm="1">
        <f t="array" ref="R1554">_xlfn.IFS(L1554&lt;=$W$6,1,L1554&lt;=$X$6,2,L1554&lt;=$Y$6,3,L1554&gt;$Y$6,4)</f>
        <v>2</v>
      </c>
      <c r="S1554">
        <f t="shared" si="48"/>
        <v>2</v>
      </c>
      <c r="T1554">
        <f t="shared" si="49"/>
        <v>1</v>
      </c>
    </row>
    <row r="1555" spans="1:20" x14ac:dyDescent="0.25">
      <c r="A1555">
        <v>1554</v>
      </c>
      <c r="B1555" t="s">
        <v>1573</v>
      </c>
      <c r="C1555">
        <v>59.2</v>
      </c>
      <c r="D1555" t="s">
        <v>18</v>
      </c>
      <c r="E1555">
        <v>0</v>
      </c>
      <c r="F1555">
        <v>40</v>
      </c>
      <c r="G1555">
        <v>9</v>
      </c>
      <c r="H1555">
        <v>238556.02</v>
      </c>
      <c r="I1555">
        <v>2</v>
      </c>
      <c r="J1555">
        <v>0</v>
      </c>
      <c r="K1555">
        <v>1</v>
      </c>
      <c r="L1555">
        <v>19370.73</v>
      </c>
      <c r="M1555">
        <v>0</v>
      </c>
      <c r="N1555">
        <v>2</v>
      </c>
      <c r="O1555">
        <v>3</v>
      </c>
      <c r="P1555">
        <v>4</v>
      </c>
      <c r="Q1555">
        <v>3</v>
      </c>
      <c r="R1555" cm="1">
        <f t="array" ref="R1555">_xlfn.IFS(L1555&lt;=$W$6,1,L1555&lt;=$X$6,2,L1555&lt;=$Y$6,3,L1555&gt;$Y$6,4)</f>
        <v>1</v>
      </c>
      <c r="S1555">
        <f t="shared" si="48"/>
        <v>3</v>
      </c>
      <c r="T1555" t="str">
        <f t="shared" si="49"/>
        <v>2&gt;</v>
      </c>
    </row>
    <row r="1556" spans="1:20" x14ac:dyDescent="0.25">
      <c r="A1556">
        <v>1555</v>
      </c>
      <c r="B1556" t="s">
        <v>1574</v>
      </c>
      <c r="C1556">
        <v>62.8</v>
      </c>
      <c r="D1556" t="s">
        <v>18</v>
      </c>
      <c r="E1556">
        <v>1</v>
      </c>
      <c r="F1556">
        <v>36</v>
      </c>
      <c r="G1556">
        <v>5</v>
      </c>
      <c r="H1556">
        <v>317482.86</v>
      </c>
      <c r="I1556">
        <v>2</v>
      </c>
      <c r="J1556">
        <v>1</v>
      </c>
      <c r="K1556">
        <v>1</v>
      </c>
      <c r="L1556">
        <v>126192.54</v>
      </c>
      <c r="M1556">
        <v>0</v>
      </c>
      <c r="N1556">
        <v>2</v>
      </c>
      <c r="O1556">
        <v>2</v>
      </c>
      <c r="P1556">
        <v>2</v>
      </c>
      <c r="Q1556">
        <v>4</v>
      </c>
      <c r="R1556" cm="1">
        <f t="array" ref="R1556">_xlfn.IFS(L1556&lt;=$W$6,1,L1556&lt;=$X$6,2,L1556&lt;=$Y$6,3,L1556&gt;$Y$6,4)</f>
        <v>3</v>
      </c>
      <c r="S1556">
        <f t="shared" si="48"/>
        <v>2</v>
      </c>
      <c r="T1556" t="str">
        <f t="shared" si="49"/>
        <v>2&gt;</v>
      </c>
    </row>
    <row r="1557" spans="1:20" x14ac:dyDescent="0.25">
      <c r="A1557">
        <v>1556</v>
      </c>
      <c r="B1557" t="s">
        <v>1575</v>
      </c>
      <c r="C1557">
        <v>65.8</v>
      </c>
      <c r="D1557" t="s">
        <v>18</v>
      </c>
      <c r="E1557">
        <v>0</v>
      </c>
      <c r="F1557">
        <v>42</v>
      </c>
      <c r="G1557">
        <v>8</v>
      </c>
      <c r="H1557">
        <v>281193.90000000002</v>
      </c>
      <c r="I1557">
        <v>1</v>
      </c>
      <c r="J1557">
        <v>0</v>
      </c>
      <c r="K1557">
        <v>1</v>
      </c>
      <c r="L1557">
        <v>135459.01999999999</v>
      </c>
      <c r="M1557">
        <v>1</v>
      </c>
      <c r="N1557">
        <v>3</v>
      </c>
      <c r="O1557">
        <v>3</v>
      </c>
      <c r="P1557">
        <v>3</v>
      </c>
      <c r="Q1557">
        <v>4</v>
      </c>
      <c r="R1557" cm="1">
        <f t="array" ref="R1557">_xlfn.IFS(L1557&lt;=$W$6,1,L1557&lt;=$X$6,2,L1557&lt;=$Y$6,3,L1557&gt;$Y$6,4)</f>
        <v>3</v>
      </c>
      <c r="S1557">
        <f t="shared" si="48"/>
        <v>4</v>
      </c>
      <c r="T1557">
        <f t="shared" si="49"/>
        <v>1</v>
      </c>
    </row>
    <row r="1558" spans="1:20" x14ac:dyDescent="0.25">
      <c r="A1558">
        <v>1557</v>
      </c>
      <c r="B1558" t="s">
        <v>1576</v>
      </c>
      <c r="C1558">
        <v>85</v>
      </c>
      <c r="D1558" t="s">
        <v>20</v>
      </c>
      <c r="E1558">
        <v>0</v>
      </c>
      <c r="F1558">
        <v>31</v>
      </c>
      <c r="G1558">
        <v>11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  <c r="N1558">
        <v>4</v>
      </c>
      <c r="O1558">
        <v>1</v>
      </c>
      <c r="P1558">
        <v>4</v>
      </c>
      <c r="Q1558">
        <v>1</v>
      </c>
      <c r="R1558" cm="1">
        <f t="array" ref="R1558">_xlfn.IFS(L1558&lt;=$W$6,1,L1558&lt;=$X$6,2,L1558&lt;=$Y$6,3,L1558&gt;$Y$6,4)</f>
        <v>2</v>
      </c>
      <c r="S1558">
        <f t="shared" si="48"/>
        <v>1</v>
      </c>
      <c r="T1558" t="str">
        <f t="shared" si="49"/>
        <v>2&gt;</v>
      </c>
    </row>
    <row r="1559" spans="1:20" x14ac:dyDescent="0.25">
      <c r="A1559">
        <v>1558</v>
      </c>
      <c r="B1559" t="s">
        <v>1577</v>
      </c>
      <c r="C1559">
        <v>51.5</v>
      </c>
      <c r="D1559" t="s">
        <v>27</v>
      </c>
      <c r="E1559">
        <v>1</v>
      </c>
      <c r="F1559">
        <v>39</v>
      </c>
      <c r="G1559">
        <v>3</v>
      </c>
      <c r="H1559">
        <v>180865.84</v>
      </c>
      <c r="I1559">
        <v>1</v>
      </c>
      <c r="J1559">
        <v>1</v>
      </c>
      <c r="K1559">
        <v>1</v>
      </c>
      <c r="L1559">
        <v>188366.04</v>
      </c>
      <c r="M1559">
        <v>1</v>
      </c>
      <c r="N1559">
        <v>1</v>
      </c>
      <c r="O1559">
        <v>2</v>
      </c>
      <c r="P1559">
        <v>1</v>
      </c>
      <c r="Q1559">
        <v>2</v>
      </c>
      <c r="R1559" cm="1">
        <f t="array" ref="R1559">_xlfn.IFS(L1559&lt;=$W$6,1,L1559&lt;=$X$6,2,L1559&lt;=$Y$6,3,L1559&gt;$Y$6,4)</f>
        <v>4</v>
      </c>
      <c r="S1559">
        <f t="shared" si="48"/>
        <v>3</v>
      </c>
      <c r="T1559">
        <f t="shared" si="49"/>
        <v>1</v>
      </c>
    </row>
    <row r="1560" spans="1:20" x14ac:dyDescent="0.25">
      <c r="A1560">
        <v>1559</v>
      </c>
      <c r="B1560" t="s">
        <v>1578</v>
      </c>
      <c r="C1560">
        <v>57.1</v>
      </c>
      <c r="D1560" t="s">
        <v>18</v>
      </c>
      <c r="E1560">
        <v>0</v>
      </c>
      <c r="F1560">
        <v>37</v>
      </c>
      <c r="G1560">
        <v>2</v>
      </c>
      <c r="H1560">
        <v>209567.62</v>
      </c>
      <c r="I1560">
        <v>2</v>
      </c>
      <c r="J1560">
        <v>0</v>
      </c>
      <c r="K1560">
        <v>1</v>
      </c>
      <c r="L1560">
        <v>178512.52</v>
      </c>
      <c r="M1560">
        <v>0</v>
      </c>
      <c r="N1560">
        <v>1</v>
      </c>
      <c r="O1560">
        <v>2</v>
      </c>
      <c r="P1560">
        <v>1</v>
      </c>
      <c r="Q1560">
        <v>3</v>
      </c>
      <c r="R1560" cm="1">
        <f t="array" ref="R1560">_xlfn.IFS(L1560&lt;=$W$6,1,L1560&lt;=$X$6,2,L1560&lt;=$Y$6,3,L1560&gt;$Y$6,4)</f>
        <v>4</v>
      </c>
      <c r="S1560">
        <f t="shared" si="48"/>
        <v>3</v>
      </c>
      <c r="T1560" t="str">
        <f t="shared" si="49"/>
        <v>2&gt;</v>
      </c>
    </row>
    <row r="1561" spans="1:20" x14ac:dyDescent="0.25">
      <c r="A1561">
        <v>1560</v>
      </c>
      <c r="B1561" t="s">
        <v>1579</v>
      </c>
      <c r="C1561">
        <v>76</v>
      </c>
      <c r="D1561" t="s">
        <v>27</v>
      </c>
      <c r="E1561">
        <v>1</v>
      </c>
      <c r="F1561">
        <v>44</v>
      </c>
      <c r="G1561">
        <v>1</v>
      </c>
      <c r="H1561">
        <v>155985.94</v>
      </c>
      <c r="I1561">
        <v>2</v>
      </c>
      <c r="J1561">
        <v>1</v>
      </c>
      <c r="K1561">
        <v>1</v>
      </c>
      <c r="L1561">
        <v>97906.38</v>
      </c>
      <c r="M1561">
        <v>0</v>
      </c>
      <c r="N1561">
        <v>4</v>
      </c>
      <c r="O1561">
        <v>3</v>
      </c>
      <c r="P1561">
        <v>1</v>
      </c>
      <c r="Q1561">
        <v>2</v>
      </c>
      <c r="R1561" cm="1">
        <f t="array" ref="R1561">_xlfn.IFS(L1561&lt;=$W$6,1,L1561&lt;=$X$6,2,L1561&lt;=$Y$6,3,L1561&gt;$Y$6,4)</f>
        <v>2</v>
      </c>
      <c r="S1561">
        <f t="shared" si="48"/>
        <v>4</v>
      </c>
      <c r="T1561" t="str">
        <f t="shared" si="49"/>
        <v>2&gt;</v>
      </c>
    </row>
    <row r="1562" spans="1:20" x14ac:dyDescent="0.25">
      <c r="A1562">
        <v>1561</v>
      </c>
      <c r="B1562" t="s">
        <v>1580</v>
      </c>
      <c r="C1562">
        <v>72</v>
      </c>
      <c r="D1562" t="s">
        <v>27</v>
      </c>
      <c r="E1562">
        <v>0</v>
      </c>
      <c r="F1562">
        <v>45</v>
      </c>
      <c r="G1562">
        <v>11</v>
      </c>
      <c r="H1562">
        <v>221645.8</v>
      </c>
      <c r="I1562">
        <v>1</v>
      </c>
      <c r="J1562">
        <v>0</v>
      </c>
      <c r="K1562">
        <v>0</v>
      </c>
      <c r="L1562">
        <v>72861.94</v>
      </c>
      <c r="M1562">
        <v>0</v>
      </c>
      <c r="N1562">
        <v>4</v>
      </c>
      <c r="O1562">
        <v>3</v>
      </c>
      <c r="P1562">
        <v>4</v>
      </c>
      <c r="Q1562">
        <v>3</v>
      </c>
      <c r="R1562" cm="1">
        <f t="array" ref="R1562">_xlfn.IFS(L1562&lt;=$W$6,1,L1562&lt;=$X$6,2,L1562&lt;=$Y$6,3,L1562&gt;$Y$6,4)</f>
        <v>2</v>
      </c>
      <c r="S1562">
        <f t="shared" si="48"/>
        <v>4</v>
      </c>
      <c r="T1562">
        <f t="shared" si="49"/>
        <v>1</v>
      </c>
    </row>
    <row r="1563" spans="1:20" x14ac:dyDescent="0.25">
      <c r="A1563">
        <v>1562</v>
      </c>
      <c r="B1563" t="s">
        <v>1581</v>
      </c>
      <c r="C1563">
        <v>63.2</v>
      </c>
      <c r="D1563" t="s">
        <v>27</v>
      </c>
      <c r="E1563">
        <v>1</v>
      </c>
      <c r="F1563">
        <v>44</v>
      </c>
      <c r="G1563">
        <v>5</v>
      </c>
      <c r="H1563">
        <v>239249.2</v>
      </c>
      <c r="I1563">
        <v>2</v>
      </c>
      <c r="J1563">
        <v>1</v>
      </c>
      <c r="K1563">
        <v>1</v>
      </c>
      <c r="L1563">
        <v>195978.86</v>
      </c>
      <c r="M1563">
        <v>0</v>
      </c>
      <c r="N1563">
        <v>2</v>
      </c>
      <c r="O1563">
        <v>3</v>
      </c>
      <c r="P1563">
        <v>2</v>
      </c>
      <c r="Q1563">
        <v>3</v>
      </c>
      <c r="R1563" cm="1">
        <f t="array" ref="R1563">_xlfn.IFS(L1563&lt;=$W$6,1,L1563&lt;=$X$6,2,L1563&lt;=$Y$6,3,L1563&gt;$Y$6,4)</f>
        <v>4</v>
      </c>
      <c r="S1563">
        <f t="shared" si="48"/>
        <v>4</v>
      </c>
      <c r="T1563" t="str">
        <f t="shared" si="49"/>
        <v>2&gt;</v>
      </c>
    </row>
    <row r="1564" spans="1:20" x14ac:dyDescent="0.25">
      <c r="A1564">
        <v>1563</v>
      </c>
      <c r="B1564" t="s">
        <v>1582</v>
      </c>
      <c r="C1564">
        <v>69.400000000000006</v>
      </c>
      <c r="D1564" t="s">
        <v>27</v>
      </c>
      <c r="E1564">
        <v>1</v>
      </c>
      <c r="F1564">
        <v>33</v>
      </c>
      <c r="G1564">
        <v>7</v>
      </c>
      <c r="H1564">
        <v>218105.18</v>
      </c>
      <c r="I1564">
        <v>2</v>
      </c>
      <c r="J1564">
        <v>1</v>
      </c>
      <c r="K1564">
        <v>1</v>
      </c>
      <c r="L1564">
        <v>19448.93</v>
      </c>
      <c r="M1564">
        <v>1</v>
      </c>
      <c r="N1564">
        <v>3</v>
      </c>
      <c r="O1564">
        <v>1</v>
      </c>
      <c r="P1564">
        <v>3</v>
      </c>
      <c r="Q1564">
        <v>3</v>
      </c>
      <c r="R1564" cm="1">
        <f t="array" ref="R1564">_xlfn.IFS(L1564&lt;=$W$6,1,L1564&lt;=$X$6,2,L1564&lt;=$Y$6,3,L1564&gt;$Y$6,4)</f>
        <v>1</v>
      </c>
      <c r="S1564">
        <f t="shared" si="48"/>
        <v>2</v>
      </c>
      <c r="T1564" t="str">
        <f t="shared" si="49"/>
        <v>2&gt;</v>
      </c>
    </row>
    <row r="1565" spans="1:20" x14ac:dyDescent="0.25">
      <c r="A1565">
        <v>1564</v>
      </c>
      <c r="B1565" t="s">
        <v>1583</v>
      </c>
      <c r="C1565">
        <v>55.9</v>
      </c>
      <c r="D1565" t="s">
        <v>20</v>
      </c>
      <c r="E1565">
        <v>0</v>
      </c>
      <c r="F1565">
        <v>42</v>
      </c>
      <c r="G1565">
        <v>6</v>
      </c>
      <c r="H1565">
        <v>278258.88</v>
      </c>
      <c r="I1565">
        <v>1</v>
      </c>
      <c r="J1565">
        <v>0</v>
      </c>
      <c r="K1565">
        <v>1</v>
      </c>
      <c r="L1565">
        <v>32635.54</v>
      </c>
      <c r="M1565">
        <v>0</v>
      </c>
      <c r="N1565">
        <v>1</v>
      </c>
      <c r="O1565">
        <v>3</v>
      </c>
      <c r="P1565">
        <v>2</v>
      </c>
      <c r="Q1565">
        <v>4</v>
      </c>
      <c r="R1565" cm="1">
        <f t="array" ref="R1565">_xlfn.IFS(L1565&lt;=$W$6,1,L1565&lt;=$X$6,2,L1565&lt;=$Y$6,3,L1565&gt;$Y$6,4)</f>
        <v>1</v>
      </c>
      <c r="S1565">
        <f t="shared" si="48"/>
        <v>4</v>
      </c>
      <c r="T1565">
        <f t="shared" si="49"/>
        <v>1</v>
      </c>
    </row>
    <row r="1566" spans="1:20" x14ac:dyDescent="0.25">
      <c r="A1566">
        <v>1565</v>
      </c>
      <c r="B1566" t="s">
        <v>1584</v>
      </c>
      <c r="C1566">
        <v>77.3</v>
      </c>
      <c r="D1566" t="s">
        <v>27</v>
      </c>
      <c r="E1566">
        <v>0</v>
      </c>
      <c r="F1566">
        <v>44</v>
      </c>
      <c r="G1566">
        <v>9</v>
      </c>
      <c r="H1566">
        <v>304649.32</v>
      </c>
      <c r="I1566">
        <v>2</v>
      </c>
      <c r="J1566">
        <v>1</v>
      </c>
      <c r="K1566">
        <v>0</v>
      </c>
      <c r="L1566">
        <v>171733.22</v>
      </c>
      <c r="M1566">
        <v>0</v>
      </c>
      <c r="N1566">
        <v>4</v>
      </c>
      <c r="O1566">
        <v>3</v>
      </c>
      <c r="P1566">
        <v>4</v>
      </c>
      <c r="Q1566">
        <v>4</v>
      </c>
      <c r="R1566" cm="1">
        <f t="array" ref="R1566">_xlfn.IFS(L1566&lt;=$W$6,1,L1566&lt;=$X$6,2,L1566&lt;=$Y$6,3,L1566&gt;$Y$6,4)</f>
        <v>4</v>
      </c>
      <c r="S1566">
        <f t="shared" si="48"/>
        <v>4</v>
      </c>
      <c r="T1566" t="str">
        <f t="shared" si="49"/>
        <v>2&gt;</v>
      </c>
    </row>
    <row r="1567" spans="1:20" x14ac:dyDescent="0.25">
      <c r="A1567">
        <v>1566</v>
      </c>
      <c r="B1567" t="s">
        <v>1585</v>
      </c>
      <c r="C1567">
        <v>58.1</v>
      </c>
      <c r="D1567" t="s">
        <v>18</v>
      </c>
      <c r="E1567">
        <v>1</v>
      </c>
      <c r="F1567">
        <v>40</v>
      </c>
      <c r="G1567">
        <v>2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  <c r="N1567">
        <v>1</v>
      </c>
      <c r="O1567">
        <v>3</v>
      </c>
      <c r="P1567">
        <v>1</v>
      </c>
      <c r="Q1567">
        <v>1</v>
      </c>
      <c r="R1567" cm="1">
        <f t="array" ref="R1567">_xlfn.IFS(L1567&lt;=$W$6,1,L1567&lt;=$X$6,2,L1567&lt;=$Y$6,3,L1567&gt;$Y$6,4)</f>
        <v>1</v>
      </c>
      <c r="S1567">
        <f t="shared" si="48"/>
        <v>3</v>
      </c>
      <c r="T1567" t="str">
        <f t="shared" si="49"/>
        <v>2&gt;</v>
      </c>
    </row>
    <row r="1568" spans="1:20" x14ac:dyDescent="0.25">
      <c r="A1568">
        <v>1567</v>
      </c>
      <c r="B1568" t="s">
        <v>1586</v>
      </c>
      <c r="C1568">
        <v>52.4</v>
      </c>
      <c r="D1568" t="s">
        <v>27</v>
      </c>
      <c r="E1568">
        <v>0</v>
      </c>
      <c r="F1568">
        <v>39</v>
      </c>
      <c r="G1568">
        <v>10</v>
      </c>
      <c r="H1568">
        <v>254961.16</v>
      </c>
      <c r="I1568">
        <v>2</v>
      </c>
      <c r="J1568">
        <v>1</v>
      </c>
      <c r="K1568">
        <v>0</v>
      </c>
      <c r="L1568">
        <v>179634.69</v>
      </c>
      <c r="M1568">
        <v>0</v>
      </c>
      <c r="N1568">
        <v>1</v>
      </c>
      <c r="O1568">
        <v>2</v>
      </c>
      <c r="P1568">
        <v>4</v>
      </c>
      <c r="Q1568">
        <v>3</v>
      </c>
      <c r="R1568" cm="1">
        <f t="array" ref="R1568">_xlfn.IFS(L1568&lt;=$W$6,1,L1568&lt;=$X$6,2,L1568&lt;=$Y$6,3,L1568&gt;$Y$6,4)</f>
        <v>4</v>
      </c>
      <c r="S1568">
        <f t="shared" si="48"/>
        <v>3</v>
      </c>
      <c r="T1568" t="str">
        <f t="shared" si="49"/>
        <v>2&gt;</v>
      </c>
    </row>
    <row r="1569" spans="1:20" x14ac:dyDescent="0.25">
      <c r="A1569">
        <v>1568</v>
      </c>
      <c r="B1569" t="s">
        <v>1587</v>
      </c>
      <c r="C1569">
        <v>71.3</v>
      </c>
      <c r="D1569" t="s">
        <v>18</v>
      </c>
      <c r="E1569">
        <v>1</v>
      </c>
      <c r="F1569">
        <v>55</v>
      </c>
      <c r="G1569">
        <v>7</v>
      </c>
      <c r="H1569">
        <v>230058.8</v>
      </c>
      <c r="I1569">
        <v>1</v>
      </c>
      <c r="J1569">
        <v>0</v>
      </c>
      <c r="K1569">
        <v>0</v>
      </c>
      <c r="L1569">
        <v>191521.32</v>
      </c>
      <c r="M1569">
        <v>1</v>
      </c>
      <c r="N1569">
        <v>3</v>
      </c>
      <c r="O1569">
        <v>4</v>
      </c>
      <c r="P1569">
        <v>3</v>
      </c>
      <c r="Q1569">
        <v>3</v>
      </c>
      <c r="R1569" cm="1">
        <f t="array" ref="R1569">_xlfn.IFS(L1569&lt;=$W$6,1,L1569&lt;=$X$6,2,L1569&lt;=$Y$6,3,L1569&gt;$Y$6,4)</f>
        <v>4</v>
      </c>
      <c r="S1569">
        <f t="shared" si="48"/>
        <v>5</v>
      </c>
      <c r="T1569">
        <f t="shared" si="49"/>
        <v>1</v>
      </c>
    </row>
    <row r="1570" spans="1:20" x14ac:dyDescent="0.25">
      <c r="A1570">
        <v>1569</v>
      </c>
      <c r="B1570" t="s">
        <v>1588</v>
      </c>
      <c r="C1570">
        <v>67.599999999999994</v>
      </c>
      <c r="D1570" t="s">
        <v>18</v>
      </c>
      <c r="E1570">
        <v>1</v>
      </c>
      <c r="F1570">
        <v>42</v>
      </c>
      <c r="G1570">
        <v>9</v>
      </c>
      <c r="H1570">
        <v>228011.56</v>
      </c>
      <c r="I1570">
        <v>1</v>
      </c>
      <c r="J1570">
        <v>1</v>
      </c>
      <c r="K1570">
        <v>1</v>
      </c>
      <c r="L1570">
        <v>67998.45</v>
      </c>
      <c r="M1570">
        <v>0</v>
      </c>
      <c r="N1570">
        <v>3</v>
      </c>
      <c r="O1570">
        <v>3</v>
      </c>
      <c r="P1570">
        <v>4</v>
      </c>
      <c r="Q1570">
        <v>3</v>
      </c>
      <c r="R1570" cm="1">
        <f t="array" ref="R1570">_xlfn.IFS(L1570&lt;=$W$6,1,L1570&lt;=$X$6,2,L1570&lt;=$Y$6,3,L1570&gt;$Y$6,4)</f>
        <v>2</v>
      </c>
      <c r="S1570">
        <f t="shared" si="48"/>
        <v>4</v>
      </c>
      <c r="T1570">
        <f t="shared" si="49"/>
        <v>1</v>
      </c>
    </row>
    <row r="1571" spans="1:20" x14ac:dyDescent="0.25">
      <c r="A1571">
        <v>1570</v>
      </c>
      <c r="B1571" t="s">
        <v>1589</v>
      </c>
      <c r="C1571">
        <v>65.099999999999994</v>
      </c>
      <c r="D1571" t="s">
        <v>27</v>
      </c>
      <c r="E1571">
        <v>0</v>
      </c>
      <c r="F1571">
        <v>44</v>
      </c>
      <c r="G1571">
        <v>2</v>
      </c>
      <c r="H1571">
        <v>233293.52</v>
      </c>
      <c r="I1571">
        <v>1</v>
      </c>
      <c r="J1571">
        <v>1</v>
      </c>
      <c r="K1571">
        <v>0</v>
      </c>
      <c r="L1571">
        <v>44731.8</v>
      </c>
      <c r="M1571">
        <v>1</v>
      </c>
      <c r="N1571">
        <v>2</v>
      </c>
      <c r="O1571">
        <v>3</v>
      </c>
      <c r="P1571">
        <v>1</v>
      </c>
      <c r="Q1571">
        <v>3</v>
      </c>
      <c r="R1571" cm="1">
        <f t="array" ref="R1571">_xlfn.IFS(L1571&lt;=$W$6,1,L1571&lt;=$X$6,2,L1571&lt;=$Y$6,3,L1571&gt;$Y$6,4)</f>
        <v>1</v>
      </c>
      <c r="S1571">
        <f t="shared" si="48"/>
        <v>4</v>
      </c>
      <c r="T1571">
        <f t="shared" si="49"/>
        <v>1</v>
      </c>
    </row>
    <row r="1572" spans="1:20" x14ac:dyDescent="0.25">
      <c r="A1572">
        <v>1571</v>
      </c>
      <c r="B1572" t="s">
        <v>1590</v>
      </c>
      <c r="C1572">
        <v>71.7</v>
      </c>
      <c r="D1572" t="s">
        <v>20</v>
      </c>
      <c r="E1572">
        <v>0</v>
      </c>
      <c r="F1572">
        <v>51</v>
      </c>
      <c r="G1572">
        <v>2</v>
      </c>
      <c r="H1572">
        <v>221728.76</v>
      </c>
      <c r="I1572">
        <v>2</v>
      </c>
      <c r="J1572">
        <v>1</v>
      </c>
      <c r="K1572">
        <v>1</v>
      </c>
      <c r="L1572">
        <v>124532.9</v>
      </c>
      <c r="M1572">
        <v>1</v>
      </c>
      <c r="N1572">
        <v>3</v>
      </c>
      <c r="O1572">
        <v>4</v>
      </c>
      <c r="P1572">
        <v>1</v>
      </c>
      <c r="Q1572">
        <v>3</v>
      </c>
      <c r="R1572" cm="1">
        <f t="array" ref="R1572">_xlfn.IFS(L1572&lt;=$W$6,1,L1572&lt;=$X$6,2,L1572&lt;=$Y$6,3,L1572&gt;$Y$6,4)</f>
        <v>3</v>
      </c>
      <c r="S1572">
        <f t="shared" si="48"/>
        <v>5</v>
      </c>
      <c r="T1572" t="str">
        <f t="shared" si="49"/>
        <v>2&gt;</v>
      </c>
    </row>
    <row r="1573" spans="1:20" x14ac:dyDescent="0.25">
      <c r="A1573">
        <v>1572</v>
      </c>
      <c r="B1573" t="s">
        <v>1591</v>
      </c>
      <c r="C1573">
        <v>59.4</v>
      </c>
      <c r="D1573" t="s">
        <v>18</v>
      </c>
      <c r="E1573">
        <v>1</v>
      </c>
      <c r="F1573">
        <v>25</v>
      </c>
      <c r="G1573">
        <v>6</v>
      </c>
      <c r="H1573">
        <v>312535.18</v>
      </c>
      <c r="I1573">
        <v>1</v>
      </c>
      <c r="J1573">
        <v>1</v>
      </c>
      <c r="K1573">
        <v>0</v>
      </c>
      <c r="L1573">
        <v>160968.44</v>
      </c>
      <c r="M1573">
        <v>0</v>
      </c>
      <c r="N1573">
        <v>2</v>
      </c>
      <c r="O1573">
        <v>1</v>
      </c>
      <c r="P1573">
        <v>2</v>
      </c>
      <c r="Q1573">
        <v>4</v>
      </c>
      <c r="R1573" cm="1">
        <f t="array" ref="R1573">_xlfn.IFS(L1573&lt;=$W$6,1,L1573&lt;=$X$6,2,L1573&lt;=$Y$6,3,L1573&gt;$Y$6,4)</f>
        <v>4</v>
      </c>
      <c r="S1573">
        <f t="shared" si="48"/>
        <v>1</v>
      </c>
      <c r="T1573">
        <f t="shared" si="49"/>
        <v>1</v>
      </c>
    </row>
    <row r="1574" spans="1:20" x14ac:dyDescent="0.25">
      <c r="A1574">
        <v>1573</v>
      </c>
      <c r="B1574" t="s">
        <v>1592</v>
      </c>
      <c r="C1574">
        <v>71.599999999999994</v>
      </c>
      <c r="D1574" t="s">
        <v>18</v>
      </c>
      <c r="E1574">
        <v>0</v>
      </c>
      <c r="F1574">
        <v>46</v>
      </c>
      <c r="G1574">
        <v>4</v>
      </c>
      <c r="H1574">
        <v>219056.56</v>
      </c>
      <c r="I1574">
        <v>1</v>
      </c>
      <c r="J1574">
        <v>1</v>
      </c>
      <c r="K1574">
        <v>0</v>
      </c>
      <c r="L1574">
        <v>27341.63</v>
      </c>
      <c r="M1574">
        <v>1</v>
      </c>
      <c r="N1574">
        <v>3</v>
      </c>
      <c r="O1574">
        <v>3</v>
      </c>
      <c r="P1574">
        <v>1</v>
      </c>
      <c r="Q1574">
        <v>3</v>
      </c>
      <c r="R1574" cm="1">
        <f t="array" ref="R1574">_xlfn.IFS(L1574&lt;=$W$6,1,L1574&lt;=$X$6,2,L1574&lt;=$Y$6,3,L1574&gt;$Y$6,4)</f>
        <v>1</v>
      </c>
      <c r="S1574">
        <f t="shared" si="48"/>
        <v>4</v>
      </c>
      <c r="T1574">
        <f t="shared" si="49"/>
        <v>1</v>
      </c>
    </row>
    <row r="1575" spans="1:20" x14ac:dyDescent="0.25">
      <c r="A1575">
        <v>1574</v>
      </c>
      <c r="B1575" t="s">
        <v>1593</v>
      </c>
      <c r="C1575">
        <v>66.8</v>
      </c>
      <c r="D1575" t="s">
        <v>18</v>
      </c>
      <c r="E1575">
        <v>0</v>
      </c>
      <c r="F1575">
        <v>37</v>
      </c>
      <c r="G1575">
        <v>7</v>
      </c>
      <c r="H1575">
        <v>204965.52</v>
      </c>
      <c r="I1575">
        <v>1</v>
      </c>
      <c r="J1575">
        <v>1</v>
      </c>
      <c r="K1575">
        <v>1</v>
      </c>
      <c r="L1575">
        <v>53994.64</v>
      </c>
      <c r="M1575">
        <v>0</v>
      </c>
      <c r="N1575">
        <v>3</v>
      </c>
      <c r="O1575">
        <v>2</v>
      </c>
      <c r="P1575">
        <v>3</v>
      </c>
      <c r="Q1575">
        <v>3</v>
      </c>
      <c r="R1575" cm="1">
        <f t="array" ref="R1575">_xlfn.IFS(L1575&lt;=$W$6,1,L1575&lt;=$X$6,2,L1575&lt;=$Y$6,3,L1575&gt;$Y$6,4)</f>
        <v>2</v>
      </c>
      <c r="S1575">
        <f t="shared" si="48"/>
        <v>3</v>
      </c>
      <c r="T1575">
        <f t="shared" si="49"/>
        <v>1</v>
      </c>
    </row>
    <row r="1576" spans="1:20" x14ac:dyDescent="0.25">
      <c r="A1576">
        <v>1575</v>
      </c>
      <c r="B1576" t="s">
        <v>1594</v>
      </c>
      <c r="C1576">
        <v>67.8</v>
      </c>
      <c r="D1576" t="s">
        <v>27</v>
      </c>
      <c r="E1576">
        <v>1</v>
      </c>
      <c r="F1576">
        <v>25</v>
      </c>
      <c r="G1576">
        <v>11</v>
      </c>
      <c r="H1576">
        <v>231127.42</v>
      </c>
      <c r="I1576">
        <v>1</v>
      </c>
      <c r="J1576">
        <v>1</v>
      </c>
      <c r="K1576">
        <v>1</v>
      </c>
      <c r="L1576">
        <v>91633.53</v>
      </c>
      <c r="M1576">
        <v>0</v>
      </c>
      <c r="N1576">
        <v>3</v>
      </c>
      <c r="O1576">
        <v>1</v>
      </c>
      <c r="P1576">
        <v>4</v>
      </c>
      <c r="Q1576">
        <v>3</v>
      </c>
      <c r="R1576" cm="1">
        <f t="array" ref="R1576">_xlfn.IFS(L1576&lt;=$W$6,1,L1576&lt;=$X$6,2,L1576&lt;=$Y$6,3,L1576&gt;$Y$6,4)</f>
        <v>2</v>
      </c>
      <c r="S1576">
        <f t="shared" si="48"/>
        <v>1</v>
      </c>
      <c r="T1576">
        <f t="shared" si="49"/>
        <v>1</v>
      </c>
    </row>
    <row r="1577" spans="1:20" x14ac:dyDescent="0.25">
      <c r="A1577">
        <v>1576</v>
      </c>
      <c r="B1577" t="s">
        <v>1595</v>
      </c>
      <c r="C1577">
        <v>54.5</v>
      </c>
      <c r="D1577" t="s">
        <v>18</v>
      </c>
      <c r="E1577">
        <v>1</v>
      </c>
      <c r="F1577">
        <v>25</v>
      </c>
      <c r="G1577">
        <v>3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  <c r="N1577">
        <v>1</v>
      </c>
      <c r="O1577">
        <v>1</v>
      </c>
      <c r="P1577">
        <v>1</v>
      </c>
      <c r="Q1577">
        <v>1</v>
      </c>
      <c r="R1577" cm="1">
        <f t="array" ref="R1577">_xlfn.IFS(L1577&lt;=$W$6,1,L1577&lt;=$X$6,2,L1577&lt;=$Y$6,3,L1577&gt;$Y$6,4)</f>
        <v>4</v>
      </c>
      <c r="S1577">
        <f t="shared" si="48"/>
        <v>1</v>
      </c>
      <c r="T1577" t="str">
        <f t="shared" si="49"/>
        <v>2&gt;</v>
      </c>
    </row>
    <row r="1578" spans="1:20" x14ac:dyDescent="0.25">
      <c r="A1578">
        <v>1577</v>
      </c>
      <c r="B1578" t="s">
        <v>1596</v>
      </c>
      <c r="C1578">
        <v>61.3</v>
      </c>
      <c r="D1578" t="s">
        <v>18</v>
      </c>
      <c r="E1578">
        <v>0</v>
      </c>
      <c r="F1578">
        <v>42</v>
      </c>
      <c r="G1578">
        <v>10</v>
      </c>
      <c r="H1578">
        <v>191248.72</v>
      </c>
      <c r="I1578">
        <v>2</v>
      </c>
      <c r="J1578">
        <v>1</v>
      </c>
      <c r="K1578">
        <v>1</v>
      </c>
      <c r="L1578">
        <v>60706.33</v>
      </c>
      <c r="M1578">
        <v>0</v>
      </c>
      <c r="N1578">
        <v>2</v>
      </c>
      <c r="O1578">
        <v>3</v>
      </c>
      <c r="P1578">
        <v>4</v>
      </c>
      <c r="Q1578">
        <v>2</v>
      </c>
      <c r="R1578" cm="1">
        <f t="array" ref="R1578">_xlfn.IFS(L1578&lt;=$W$6,1,L1578&lt;=$X$6,2,L1578&lt;=$Y$6,3,L1578&gt;$Y$6,4)</f>
        <v>2</v>
      </c>
      <c r="S1578">
        <f t="shared" si="48"/>
        <v>4</v>
      </c>
      <c r="T1578" t="str">
        <f t="shared" si="49"/>
        <v>2&gt;</v>
      </c>
    </row>
    <row r="1579" spans="1:20" x14ac:dyDescent="0.25">
      <c r="A1579">
        <v>1578</v>
      </c>
      <c r="B1579" t="s">
        <v>1597</v>
      </c>
      <c r="C1579">
        <v>68.7</v>
      </c>
      <c r="D1579" t="s">
        <v>20</v>
      </c>
      <c r="E1579">
        <v>0</v>
      </c>
      <c r="F1579">
        <v>23</v>
      </c>
      <c r="G1579">
        <v>9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  <c r="N1579">
        <v>3</v>
      </c>
      <c r="O1579">
        <v>1</v>
      </c>
      <c r="P1579">
        <v>4</v>
      </c>
      <c r="Q1579">
        <v>1</v>
      </c>
      <c r="R1579" cm="1">
        <f t="array" ref="R1579">_xlfn.IFS(L1579&lt;=$W$6,1,L1579&lt;=$X$6,2,L1579&lt;=$Y$6,3,L1579&gt;$Y$6,4)</f>
        <v>4</v>
      </c>
      <c r="S1579">
        <f t="shared" si="48"/>
        <v>1</v>
      </c>
      <c r="T1579" t="str">
        <f t="shared" si="49"/>
        <v>2&gt;</v>
      </c>
    </row>
    <row r="1580" spans="1:20" x14ac:dyDescent="0.25">
      <c r="A1580">
        <v>1579</v>
      </c>
      <c r="B1580" t="s">
        <v>1598</v>
      </c>
      <c r="C1580">
        <v>71.5</v>
      </c>
      <c r="D1580" t="s">
        <v>18</v>
      </c>
      <c r="E1580">
        <v>1</v>
      </c>
      <c r="F1580">
        <v>30</v>
      </c>
      <c r="G1580">
        <v>8</v>
      </c>
      <c r="H1580">
        <v>320753.21999999997</v>
      </c>
      <c r="I1580">
        <v>1</v>
      </c>
      <c r="J1580">
        <v>0</v>
      </c>
      <c r="K1580">
        <v>0</v>
      </c>
      <c r="L1580">
        <v>196853.11</v>
      </c>
      <c r="M1580">
        <v>0</v>
      </c>
      <c r="N1580">
        <v>3</v>
      </c>
      <c r="O1580">
        <v>1</v>
      </c>
      <c r="P1580">
        <v>3</v>
      </c>
      <c r="Q1580">
        <v>4</v>
      </c>
      <c r="R1580" cm="1">
        <f t="array" ref="R1580">_xlfn.IFS(L1580&lt;=$W$6,1,L1580&lt;=$X$6,2,L1580&lt;=$Y$6,3,L1580&gt;$Y$6,4)</f>
        <v>4</v>
      </c>
      <c r="S1580">
        <f t="shared" si="48"/>
        <v>1</v>
      </c>
      <c r="T1580">
        <f t="shared" si="49"/>
        <v>1</v>
      </c>
    </row>
    <row r="1581" spans="1:20" x14ac:dyDescent="0.25">
      <c r="A1581">
        <v>1580</v>
      </c>
      <c r="B1581" t="s">
        <v>1599</v>
      </c>
      <c r="C1581">
        <v>61.8</v>
      </c>
      <c r="D1581" t="s">
        <v>27</v>
      </c>
      <c r="E1581">
        <v>1</v>
      </c>
      <c r="F1581">
        <v>43</v>
      </c>
      <c r="G1581">
        <v>9</v>
      </c>
      <c r="H1581">
        <v>75405.58</v>
      </c>
      <c r="I1581">
        <v>1</v>
      </c>
      <c r="J1581">
        <v>1</v>
      </c>
      <c r="K1581">
        <v>1</v>
      </c>
      <c r="L1581">
        <v>195775.48</v>
      </c>
      <c r="M1581">
        <v>0</v>
      </c>
      <c r="N1581">
        <v>2</v>
      </c>
      <c r="O1581">
        <v>3</v>
      </c>
      <c r="P1581">
        <v>4</v>
      </c>
      <c r="Q1581">
        <v>2</v>
      </c>
      <c r="R1581" cm="1">
        <f t="array" ref="R1581">_xlfn.IFS(L1581&lt;=$W$6,1,L1581&lt;=$X$6,2,L1581&lt;=$Y$6,3,L1581&gt;$Y$6,4)</f>
        <v>4</v>
      </c>
      <c r="S1581">
        <f t="shared" si="48"/>
        <v>4</v>
      </c>
      <c r="T1581">
        <f t="shared" si="49"/>
        <v>1</v>
      </c>
    </row>
    <row r="1582" spans="1:20" x14ac:dyDescent="0.25">
      <c r="A1582">
        <v>1581</v>
      </c>
      <c r="B1582" t="s">
        <v>1600</v>
      </c>
      <c r="C1582">
        <v>72.099999999999994</v>
      </c>
      <c r="D1582" t="s">
        <v>18</v>
      </c>
      <c r="E1582">
        <v>0</v>
      </c>
      <c r="F1582">
        <v>37</v>
      </c>
      <c r="G1582">
        <v>7</v>
      </c>
      <c r="H1582">
        <v>236547.66</v>
      </c>
      <c r="I1582">
        <v>1</v>
      </c>
      <c r="J1582">
        <v>0</v>
      </c>
      <c r="K1582">
        <v>1</v>
      </c>
      <c r="L1582">
        <v>3086.89</v>
      </c>
      <c r="M1582">
        <v>0</v>
      </c>
      <c r="N1582">
        <v>4</v>
      </c>
      <c r="O1582">
        <v>2</v>
      </c>
      <c r="P1582">
        <v>3</v>
      </c>
      <c r="Q1582">
        <v>3</v>
      </c>
      <c r="R1582" cm="1">
        <f t="array" ref="R1582">_xlfn.IFS(L1582&lt;=$W$6,1,L1582&lt;=$X$6,2,L1582&lt;=$Y$6,3,L1582&gt;$Y$6,4)</f>
        <v>1</v>
      </c>
      <c r="S1582">
        <f t="shared" si="48"/>
        <v>3</v>
      </c>
      <c r="T1582">
        <f t="shared" si="49"/>
        <v>1</v>
      </c>
    </row>
    <row r="1583" spans="1:20" x14ac:dyDescent="0.25">
      <c r="A1583">
        <v>1582</v>
      </c>
      <c r="B1583" t="s">
        <v>1601</v>
      </c>
      <c r="C1583">
        <v>44.5</v>
      </c>
      <c r="D1583" t="s">
        <v>27</v>
      </c>
      <c r="E1583">
        <v>0</v>
      </c>
      <c r="F1583">
        <v>36</v>
      </c>
      <c r="G1583">
        <v>8</v>
      </c>
      <c r="H1583">
        <v>262164.34000000003</v>
      </c>
      <c r="I1583">
        <v>2</v>
      </c>
      <c r="J1583">
        <v>1</v>
      </c>
      <c r="K1583">
        <v>1</v>
      </c>
      <c r="L1583">
        <v>70618</v>
      </c>
      <c r="M1583">
        <v>0</v>
      </c>
      <c r="N1583">
        <v>1</v>
      </c>
      <c r="O1583">
        <v>2</v>
      </c>
      <c r="P1583">
        <v>3</v>
      </c>
      <c r="Q1583">
        <v>4</v>
      </c>
      <c r="R1583" cm="1">
        <f t="array" ref="R1583">_xlfn.IFS(L1583&lt;=$W$6,1,L1583&lt;=$X$6,2,L1583&lt;=$Y$6,3,L1583&gt;$Y$6,4)</f>
        <v>2</v>
      </c>
      <c r="S1583">
        <f t="shared" si="48"/>
        <v>2</v>
      </c>
      <c r="T1583" t="str">
        <f t="shared" si="49"/>
        <v>2&gt;</v>
      </c>
    </row>
    <row r="1584" spans="1:20" x14ac:dyDescent="0.25">
      <c r="A1584">
        <v>1583</v>
      </c>
      <c r="B1584" t="s">
        <v>1602</v>
      </c>
      <c r="C1584">
        <v>69</v>
      </c>
      <c r="D1584" t="s">
        <v>18</v>
      </c>
      <c r="E1584">
        <v>1</v>
      </c>
      <c r="F1584">
        <v>40</v>
      </c>
      <c r="G1584">
        <v>2</v>
      </c>
      <c r="H1584">
        <v>188912</v>
      </c>
      <c r="I1584">
        <v>2</v>
      </c>
      <c r="J1584">
        <v>0</v>
      </c>
      <c r="K1584">
        <v>1</v>
      </c>
      <c r="L1584">
        <v>55034.02</v>
      </c>
      <c r="M1584">
        <v>0</v>
      </c>
      <c r="N1584">
        <v>3</v>
      </c>
      <c r="O1584">
        <v>3</v>
      </c>
      <c r="P1584">
        <v>1</v>
      </c>
      <c r="Q1584">
        <v>2</v>
      </c>
      <c r="R1584" cm="1">
        <f t="array" ref="R1584">_xlfn.IFS(L1584&lt;=$W$6,1,L1584&lt;=$X$6,2,L1584&lt;=$Y$6,3,L1584&gt;$Y$6,4)</f>
        <v>2</v>
      </c>
      <c r="S1584">
        <f t="shared" si="48"/>
        <v>3</v>
      </c>
      <c r="T1584" t="str">
        <f t="shared" si="49"/>
        <v>2&gt;</v>
      </c>
    </row>
    <row r="1585" spans="1:20" x14ac:dyDescent="0.25">
      <c r="A1585">
        <v>1584</v>
      </c>
      <c r="B1585" t="s">
        <v>1603</v>
      </c>
      <c r="C1585">
        <v>70.900000000000006</v>
      </c>
      <c r="D1585" t="s">
        <v>18</v>
      </c>
      <c r="E1585">
        <v>0</v>
      </c>
      <c r="F1585">
        <v>45</v>
      </c>
      <c r="G1585">
        <v>9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  <c r="N1585">
        <v>3</v>
      </c>
      <c r="O1585">
        <v>3</v>
      </c>
      <c r="P1585">
        <v>4</v>
      </c>
      <c r="Q1585">
        <v>1</v>
      </c>
      <c r="R1585" cm="1">
        <f t="array" ref="R1585">_xlfn.IFS(L1585&lt;=$W$6,1,L1585&lt;=$X$6,2,L1585&lt;=$Y$6,3,L1585&gt;$Y$6,4)</f>
        <v>4</v>
      </c>
      <c r="S1585">
        <f t="shared" si="48"/>
        <v>4</v>
      </c>
      <c r="T1585" t="str">
        <f t="shared" si="49"/>
        <v>2&gt;</v>
      </c>
    </row>
    <row r="1586" spans="1:20" x14ac:dyDescent="0.25">
      <c r="A1586">
        <v>1585</v>
      </c>
      <c r="B1586" t="s">
        <v>1604</v>
      </c>
      <c r="C1586">
        <v>67.099999999999994</v>
      </c>
      <c r="D1586" t="s">
        <v>20</v>
      </c>
      <c r="E1586">
        <v>0</v>
      </c>
      <c r="F1586">
        <v>44</v>
      </c>
      <c r="G1586">
        <v>4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  <c r="N1586">
        <v>3</v>
      </c>
      <c r="O1586">
        <v>3</v>
      </c>
      <c r="P1586">
        <v>1</v>
      </c>
      <c r="Q1586">
        <v>1</v>
      </c>
      <c r="R1586" cm="1">
        <f t="array" ref="R1586">_xlfn.IFS(L1586&lt;=$W$6,1,L1586&lt;=$X$6,2,L1586&lt;=$Y$6,3,L1586&gt;$Y$6,4)</f>
        <v>3</v>
      </c>
      <c r="S1586">
        <f t="shared" si="48"/>
        <v>4</v>
      </c>
      <c r="T1586" t="str">
        <f t="shared" si="49"/>
        <v>2&gt;</v>
      </c>
    </row>
    <row r="1587" spans="1:20" x14ac:dyDescent="0.25">
      <c r="A1587">
        <v>1586</v>
      </c>
      <c r="B1587" t="s">
        <v>1605</v>
      </c>
      <c r="C1587">
        <v>53.8</v>
      </c>
      <c r="D1587" t="s">
        <v>18</v>
      </c>
      <c r="E1587">
        <v>1</v>
      </c>
      <c r="F1587">
        <v>35</v>
      </c>
      <c r="G1587">
        <v>7</v>
      </c>
      <c r="H1587">
        <v>187582.76</v>
      </c>
      <c r="I1587">
        <v>1</v>
      </c>
      <c r="J1587">
        <v>1</v>
      </c>
      <c r="K1587">
        <v>1</v>
      </c>
      <c r="L1587">
        <v>199249.29</v>
      </c>
      <c r="M1587">
        <v>0</v>
      </c>
      <c r="N1587">
        <v>1</v>
      </c>
      <c r="O1587">
        <v>2</v>
      </c>
      <c r="P1587">
        <v>3</v>
      </c>
      <c r="Q1587">
        <v>2</v>
      </c>
      <c r="R1587" cm="1">
        <f t="array" ref="R1587">_xlfn.IFS(L1587&lt;=$W$6,1,L1587&lt;=$X$6,2,L1587&lt;=$Y$6,3,L1587&gt;$Y$6,4)</f>
        <v>4</v>
      </c>
      <c r="S1587">
        <f t="shared" si="48"/>
        <v>2</v>
      </c>
      <c r="T1587">
        <f t="shared" si="49"/>
        <v>1</v>
      </c>
    </row>
    <row r="1588" spans="1:20" x14ac:dyDescent="0.25">
      <c r="A1588">
        <v>1587</v>
      </c>
      <c r="B1588" t="s">
        <v>1606</v>
      </c>
      <c r="C1588">
        <v>73.5</v>
      </c>
      <c r="D1588" t="s">
        <v>18</v>
      </c>
      <c r="E1588">
        <v>0</v>
      </c>
      <c r="F1588">
        <v>35</v>
      </c>
      <c r="G1588">
        <v>5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  <c r="N1588">
        <v>4</v>
      </c>
      <c r="O1588">
        <v>2</v>
      </c>
      <c r="P1588">
        <v>2</v>
      </c>
      <c r="Q1588">
        <v>1</v>
      </c>
      <c r="R1588" cm="1">
        <f t="array" ref="R1588">_xlfn.IFS(L1588&lt;=$W$6,1,L1588&lt;=$X$6,2,L1588&lt;=$Y$6,3,L1588&gt;$Y$6,4)</f>
        <v>4</v>
      </c>
      <c r="S1588">
        <f t="shared" si="48"/>
        <v>2</v>
      </c>
      <c r="T1588" t="str">
        <f t="shared" si="49"/>
        <v>2&gt;</v>
      </c>
    </row>
    <row r="1589" spans="1:20" x14ac:dyDescent="0.25">
      <c r="A1589">
        <v>1588</v>
      </c>
      <c r="B1589" t="s">
        <v>1607</v>
      </c>
      <c r="C1589">
        <v>59.2</v>
      </c>
      <c r="D1589" t="s">
        <v>18</v>
      </c>
      <c r="E1589">
        <v>0</v>
      </c>
      <c r="F1589">
        <v>39</v>
      </c>
      <c r="G1589">
        <v>8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  <c r="N1589">
        <v>2</v>
      </c>
      <c r="O1589">
        <v>2</v>
      </c>
      <c r="P1589">
        <v>3</v>
      </c>
      <c r="Q1589">
        <v>1</v>
      </c>
      <c r="R1589" cm="1">
        <f t="array" ref="R1589">_xlfn.IFS(L1589&lt;=$W$6,1,L1589&lt;=$X$6,2,L1589&lt;=$Y$6,3,L1589&gt;$Y$6,4)</f>
        <v>3</v>
      </c>
      <c r="S1589">
        <f t="shared" si="48"/>
        <v>3</v>
      </c>
      <c r="T1589" t="str">
        <f t="shared" si="49"/>
        <v>2&gt;</v>
      </c>
    </row>
    <row r="1590" spans="1:20" x14ac:dyDescent="0.25">
      <c r="A1590">
        <v>1589</v>
      </c>
      <c r="B1590" t="s">
        <v>1608</v>
      </c>
      <c r="C1590">
        <v>74.7</v>
      </c>
      <c r="D1590" t="s">
        <v>18</v>
      </c>
      <c r="E1590">
        <v>1</v>
      </c>
      <c r="F1590">
        <v>63</v>
      </c>
      <c r="G1590">
        <v>8</v>
      </c>
      <c r="H1590">
        <v>311946.26</v>
      </c>
      <c r="I1590">
        <v>1</v>
      </c>
      <c r="J1590">
        <v>0</v>
      </c>
      <c r="K1590">
        <v>1</v>
      </c>
      <c r="L1590">
        <v>147554.26</v>
      </c>
      <c r="M1590">
        <v>0</v>
      </c>
      <c r="N1590">
        <v>4</v>
      </c>
      <c r="O1590">
        <v>4</v>
      </c>
      <c r="P1590">
        <v>3</v>
      </c>
      <c r="Q1590">
        <v>4</v>
      </c>
      <c r="R1590" cm="1">
        <f t="array" ref="R1590">_xlfn.IFS(L1590&lt;=$W$6,1,L1590&lt;=$X$6,2,L1590&lt;=$Y$6,3,L1590&gt;$Y$6,4)</f>
        <v>3</v>
      </c>
      <c r="S1590">
        <f t="shared" si="48"/>
        <v>5</v>
      </c>
      <c r="T1590">
        <f t="shared" si="49"/>
        <v>1</v>
      </c>
    </row>
    <row r="1591" spans="1:20" x14ac:dyDescent="0.25">
      <c r="A1591">
        <v>1590</v>
      </c>
      <c r="B1591" t="s">
        <v>1609</v>
      </c>
      <c r="C1591">
        <v>67.5</v>
      </c>
      <c r="D1591" t="s">
        <v>27</v>
      </c>
      <c r="E1591">
        <v>1</v>
      </c>
      <c r="F1591">
        <v>38</v>
      </c>
      <c r="G1591">
        <v>8</v>
      </c>
      <c r="H1591">
        <v>178819.9</v>
      </c>
      <c r="I1591">
        <v>1</v>
      </c>
      <c r="J1591">
        <v>1</v>
      </c>
      <c r="K1591">
        <v>1</v>
      </c>
      <c r="L1591">
        <v>149399.70000000001</v>
      </c>
      <c r="M1591">
        <v>0</v>
      </c>
      <c r="N1591">
        <v>3</v>
      </c>
      <c r="O1591">
        <v>2</v>
      </c>
      <c r="P1591">
        <v>3</v>
      </c>
      <c r="Q1591">
        <v>2</v>
      </c>
      <c r="R1591" cm="1">
        <f t="array" ref="R1591">_xlfn.IFS(L1591&lt;=$W$6,1,L1591&lt;=$X$6,2,L1591&lt;=$Y$6,3,L1591&gt;$Y$6,4)</f>
        <v>4</v>
      </c>
      <c r="S1591">
        <f t="shared" si="48"/>
        <v>3</v>
      </c>
      <c r="T1591">
        <f t="shared" si="49"/>
        <v>1</v>
      </c>
    </row>
    <row r="1592" spans="1:20" x14ac:dyDescent="0.25">
      <c r="A1592">
        <v>1591</v>
      </c>
      <c r="B1592" t="s">
        <v>1610</v>
      </c>
      <c r="C1592">
        <v>63.2</v>
      </c>
      <c r="D1592" t="s">
        <v>20</v>
      </c>
      <c r="E1592">
        <v>0</v>
      </c>
      <c r="F1592">
        <v>41</v>
      </c>
      <c r="G1592">
        <v>6</v>
      </c>
      <c r="H1592">
        <v>195708.74</v>
      </c>
      <c r="I1592">
        <v>2</v>
      </c>
      <c r="J1592">
        <v>1</v>
      </c>
      <c r="K1592">
        <v>0</v>
      </c>
      <c r="L1592">
        <v>93536.38</v>
      </c>
      <c r="M1592">
        <v>0</v>
      </c>
      <c r="N1592">
        <v>2</v>
      </c>
      <c r="O1592">
        <v>3</v>
      </c>
      <c r="P1592">
        <v>2</v>
      </c>
      <c r="Q1592">
        <v>3</v>
      </c>
      <c r="R1592" cm="1">
        <f t="array" ref="R1592">_xlfn.IFS(L1592&lt;=$W$6,1,L1592&lt;=$X$6,2,L1592&lt;=$Y$6,3,L1592&gt;$Y$6,4)</f>
        <v>2</v>
      </c>
      <c r="S1592">
        <f t="shared" si="48"/>
        <v>3</v>
      </c>
      <c r="T1592" t="str">
        <f t="shared" si="49"/>
        <v>2&gt;</v>
      </c>
    </row>
    <row r="1593" spans="1:20" x14ac:dyDescent="0.25">
      <c r="A1593">
        <v>1592</v>
      </c>
      <c r="B1593" t="s">
        <v>1611</v>
      </c>
      <c r="C1593">
        <v>62.1</v>
      </c>
      <c r="D1593" t="s">
        <v>18</v>
      </c>
      <c r="E1593">
        <v>1</v>
      </c>
      <c r="F1593">
        <v>41</v>
      </c>
      <c r="G1593">
        <v>7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  <c r="N1593">
        <v>2</v>
      </c>
      <c r="O1593">
        <v>3</v>
      </c>
      <c r="P1593">
        <v>3</v>
      </c>
      <c r="Q1593">
        <v>1</v>
      </c>
      <c r="R1593" cm="1">
        <f t="array" ref="R1593">_xlfn.IFS(L1593&lt;=$W$6,1,L1593&lt;=$X$6,2,L1593&lt;=$Y$6,3,L1593&gt;$Y$6,4)</f>
        <v>2</v>
      </c>
      <c r="S1593">
        <f t="shared" si="48"/>
        <v>3</v>
      </c>
      <c r="T1593" t="str">
        <f t="shared" si="49"/>
        <v>2&gt;</v>
      </c>
    </row>
    <row r="1594" spans="1:20" x14ac:dyDescent="0.25">
      <c r="A1594">
        <v>1593</v>
      </c>
      <c r="B1594" t="s">
        <v>1612</v>
      </c>
      <c r="C1594">
        <v>52.1</v>
      </c>
      <c r="D1594" t="s">
        <v>20</v>
      </c>
      <c r="E1594">
        <v>1</v>
      </c>
      <c r="F1594">
        <v>31</v>
      </c>
      <c r="G1594">
        <v>4</v>
      </c>
      <c r="H1594">
        <v>120561.24</v>
      </c>
      <c r="I1594">
        <v>1</v>
      </c>
      <c r="J1594">
        <v>1</v>
      </c>
      <c r="K1594">
        <v>0</v>
      </c>
      <c r="L1594">
        <v>154271.41</v>
      </c>
      <c r="M1594">
        <v>0</v>
      </c>
      <c r="N1594">
        <v>1</v>
      </c>
      <c r="O1594">
        <v>1</v>
      </c>
      <c r="P1594">
        <v>1</v>
      </c>
      <c r="Q1594">
        <v>2</v>
      </c>
      <c r="R1594" cm="1">
        <f t="array" ref="R1594">_xlfn.IFS(L1594&lt;=$W$6,1,L1594&lt;=$X$6,2,L1594&lt;=$Y$6,3,L1594&gt;$Y$6,4)</f>
        <v>4</v>
      </c>
      <c r="S1594">
        <f t="shared" si="48"/>
        <v>1</v>
      </c>
      <c r="T1594">
        <f t="shared" si="49"/>
        <v>1</v>
      </c>
    </row>
    <row r="1595" spans="1:20" x14ac:dyDescent="0.25">
      <c r="A1595">
        <v>1594</v>
      </c>
      <c r="B1595" t="s">
        <v>1613</v>
      </c>
      <c r="C1595">
        <v>59.1</v>
      </c>
      <c r="D1595" t="s">
        <v>20</v>
      </c>
      <c r="E1595">
        <v>1</v>
      </c>
      <c r="F1595">
        <v>38</v>
      </c>
      <c r="G1595">
        <v>8</v>
      </c>
      <c r="H1595">
        <v>270433.59999999998</v>
      </c>
      <c r="I1595">
        <v>1</v>
      </c>
      <c r="J1595">
        <v>1</v>
      </c>
      <c r="K1595">
        <v>1</v>
      </c>
      <c r="L1595">
        <v>122022.89</v>
      </c>
      <c r="M1595">
        <v>0</v>
      </c>
      <c r="N1595">
        <v>2</v>
      </c>
      <c r="O1595">
        <v>2</v>
      </c>
      <c r="P1595">
        <v>3</v>
      </c>
      <c r="Q1595">
        <v>4</v>
      </c>
      <c r="R1595" cm="1">
        <f t="array" ref="R1595">_xlfn.IFS(L1595&lt;=$W$6,1,L1595&lt;=$X$6,2,L1595&lt;=$Y$6,3,L1595&gt;$Y$6,4)</f>
        <v>3</v>
      </c>
      <c r="S1595">
        <f t="shared" si="48"/>
        <v>3</v>
      </c>
      <c r="T1595">
        <f t="shared" si="49"/>
        <v>1</v>
      </c>
    </row>
    <row r="1596" spans="1:20" x14ac:dyDescent="0.25">
      <c r="A1596">
        <v>1595</v>
      </c>
      <c r="B1596" t="s">
        <v>1614</v>
      </c>
      <c r="C1596">
        <v>70.599999999999994</v>
      </c>
      <c r="D1596" t="s">
        <v>27</v>
      </c>
      <c r="E1596">
        <v>0</v>
      </c>
      <c r="F1596">
        <v>30</v>
      </c>
      <c r="G1596">
        <v>7</v>
      </c>
      <c r="H1596">
        <v>249846.7</v>
      </c>
      <c r="I1596">
        <v>2</v>
      </c>
      <c r="J1596">
        <v>1</v>
      </c>
      <c r="K1596">
        <v>1</v>
      </c>
      <c r="L1596">
        <v>50299.14</v>
      </c>
      <c r="M1596">
        <v>0</v>
      </c>
      <c r="N1596">
        <v>3</v>
      </c>
      <c r="O1596">
        <v>1</v>
      </c>
      <c r="P1596">
        <v>3</v>
      </c>
      <c r="Q1596">
        <v>3</v>
      </c>
      <c r="R1596" cm="1">
        <f t="array" ref="R1596">_xlfn.IFS(L1596&lt;=$W$6,1,L1596&lt;=$X$6,2,L1596&lt;=$Y$6,3,L1596&gt;$Y$6,4)</f>
        <v>1</v>
      </c>
      <c r="S1596">
        <f t="shared" si="48"/>
        <v>1</v>
      </c>
      <c r="T1596" t="str">
        <f t="shared" si="49"/>
        <v>2&gt;</v>
      </c>
    </row>
    <row r="1597" spans="1:20" x14ac:dyDescent="0.25">
      <c r="A1597">
        <v>1596</v>
      </c>
      <c r="B1597" t="s">
        <v>1615</v>
      </c>
      <c r="C1597">
        <v>67.7</v>
      </c>
      <c r="D1597" t="s">
        <v>18</v>
      </c>
      <c r="E1597">
        <v>1</v>
      </c>
      <c r="F1597">
        <v>40</v>
      </c>
      <c r="G1597">
        <v>5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  <c r="N1597">
        <v>3</v>
      </c>
      <c r="O1597">
        <v>3</v>
      </c>
      <c r="P1597">
        <v>2</v>
      </c>
      <c r="Q1597">
        <v>1</v>
      </c>
      <c r="R1597" cm="1">
        <f t="array" ref="R1597">_xlfn.IFS(L1597&lt;=$W$6,1,L1597&lt;=$X$6,2,L1597&lt;=$Y$6,3,L1597&gt;$Y$6,4)</f>
        <v>4</v>
      </c>
      <c r="S1597">
        <f t="shared" si="48"/>
        <v>3</v>
      </c>
      <c r="T1597" t="str">
        <f t="shared" si="49"/>
        <v>2&gt;</v>
      </c>
    </row>
    <row r="1598" spans="1:20" x14ac:dyDescent="0.25">
      <c r="A1598">
        <v>1597</v>
      </c>
      <c r="B1598" t="s">
        <v>1616</v>
      </c>
      <c r="C1598">
        <v>76.900000000000006</v>
      </c>
      <c r="D1598" t="s">
        <v>27</v>
      </c>
      <c r="E1598">
        <v>1</v>
      </c>
      <c r="F1598">
        <v>29</v>
      </c>
      <c r="G1598">
        <v>8</v>
      </c>
      <c r="H1598">
        <v>377228.14</v>
      </c>
      <c r="I1598">
        <v>1</v>
      </c>
      <c r="J1598">
        <v>1</v>
      </c>
      <c r="K1598">
        <v>0</v>
      </c>
      <c r="L1598">
        <v>171344.09</v>
      </c>
      <c r="M1598">
        <v>0</v>
      </c>
      <c r="N1598">
        <v>4</v>
      </c>
      <c r="O1598">
        <v>1</v>
      </c>
      <c r="P1598">
        <v>3</v>
      </c>
      <c r="Q1598">
        <v>4</v>
      </c>
      <c r="R1598" cm="1">
        <f t="array" ref="R1598">_xlfn.IFS(L1598&lt;=$W$6,1,L1598&lt;=$X$6,2,L1598&lt;=$Y$6,3,L1598&gt;$Y$6,4)</f>
        <v>4</v>
      </c>
      <c r="S1598">
        <f t="shared" si="48"/>
        <v>1</v>
      </c>
      <c r="T1598">
        <f t="shared" si="49"/>
        <v>1</v>
      </c>
    </row>
    <row r="1599" spans="1:20" x14ac:dyDescent="0.25">
      <c r="A1599">
        <v>1598</v>
      </c>
      <c r="B1599" t="s">
        <v>1617</v>
      </c>
      <c r="C1599">
        <v>77.099999999999994</v>
      </c>
      <c r="D1599" t="s">
        <v>18</v>
      </c>
      <c r="E1599">
        <v>1</v>
      </c>
      <c r="F1599">
        <v>34</v>
      </c>
      <c r="G1599">
        <v>6</v>
      </c>
      <c r="H1599">
        <v>124643.24</v>
      </c>
      <c r="I1599">
        <v>1</v>
      </c>
      <c r="J1599">
        <v>1</v>
      </c>
      <c r="K1599">
        <v>1</v>
      </c>
      <c r="L1599">
        <v>40920.589999999997</v>
      </c>
      <c r="M1599">
        <v>0</v>
      </c>
      <c r="N1599">
        <v>4</v>
      </c>
      <c r="O1599">
        <v>1</v>
      </c>
      <c r="P1599">
        <v>2</v>
      </c>
      <c r="Q1599">
        <v>2</v>
      </c>
      <c r="R1599" cm="1">
        <f t="array" ref="R1599">_xlfn.IFS(L1599&lt;=$W$6,1,L1599&lt;=$X$6,2,L1599&lt;=$Y$6,3,L1599&gt;$Y$6,4)</f>
        <v>1</v>
      </c>
      <c r="S1599">
        <f t="shared" si="48"/>
        <v>2</v>
      </c>
      <c r="T1599">
        <f t="shared" si="49"/>
        <v>1</v>
      </c>
    </row>
    <row r="1600" spans="1:20" x14ac:dyDescent="0.25">
      <c r="A1600">
        <v>1599</v>
      </c>
      <c r="B1600" t="s">
        <v>1618</v>
      </c>
      <c r="C1600">
        <v>60.1</v>
      </c>
      <c r="D1600" t="s">
        <v>27</v>
      </c>
      <c r="E1600">
        <v>0</v>
      </c>
      <c r="F1600">
        <v>50</v>
      </c>
      <c r="G1600">
        <v>9</v>
      </c>
      <c r="H1600">
        <v>241565.4</v>
      </c>
      <c r="I1600">
        <v>1</v>
      </c>
      <c r="J1600">
        <v>1</v>
      </c>
      <c r="K1600">
        <v>0</v>
      </c>
      <c r="L1600">
        <v>63940.68</v>
      </c>
      <c r="M1600">
        <v>1</v>
      </c>
      <c r="N1600">
        <v>2</v>
      </c>
      <c r="O1600">
        <v>4</v>
      </c>
      <c r="P1600">
        <v>4</v>
      </c>
      <c r="Q1600">
        <v>3</v>
      </c>
      <c r="R1600" cm="1">
        <f t="array" ref="R1600">_xlfn.IFS(L1600&lt;=$W$6,1,L1600&lt;=$X$6,2,L1600&lt;=$Y$6,3,L1600&gt;$Y$6,4)</f>
        <v>2</v>
      </c>
      <c r="S1600">
        <f t="shared" si="48"/>
        <v>5</v>
      </c>
      <c r="T1600">
        <f t="shared" si="49"/>
        <v>1</v>
      </c>
    </row>
    <row r="1601" spans="1:20" x14ac:dyDescent="0.25">
      <c r="A1601">
        <v>1600</v>
      </c>
      <c r="B1601" t="s">
        <v>1619</v>
      </c>
      <c r="C1601">
        <v>67</v>
      </c>
      <c r="D1601" t="s">
        <v>18</v>
      </c>
      <c r="E1601">
        <v>0</v>
      </c>
      <c r="F1601">
        <v>44</v>
      </c>
      <c r="G1601">
        <v>2</v>
      </c>
      <c r="H1601">
        <v>231923.16</v>
      </c>
      <c r="I1601">
        <v>2</v>
      </c>
      <c r="J1601">
        <v>0</v>
      </c>
      <c r="K1601">
        <v>1</v>
      </c>
      <c r="L1601">
        <v>29483.87</v>
      </c>
      <c r="M1601">
        <v>0</v>
      </c>
      <c r="N1601">
        <v>3</v>
      </c>
      <c r="O1601">
        <v>3</v>
      </c>
      <c r="P1601">
        <v>1</v>
      </c>
      <c r="Q1601">
        <v>3</v>
      </c>
      <c r="R1601" cm="1">
        <f t="array" ref="R1601">_xlfn.IFS(L1601&lt;=$W$6,1,L1601&lt;=$X$6,2,L1601&lt;=$Y$6,3,L1601&gt;$Y$6,4)</f>
        <v>1</v>
      </c>
      <c r="S1601">
        <f t="shared" si="48"/>
        <v>4</v>
      </c>
      <c r="T1601" t="str">
        <f t="shared" si="49"/>
        <v>2&gt;</v>
      </c>
    </row>
    <row r="1602" spans="1:20" x14ac:dyDescent="0.25">
      <c r="A1602">
        <v>1601</v>
      </c>
      <c r="B1602" t="s">
        <v>1620</v>
      </c>
      <c r="C1602">
        <v>51.7</v>
      </c>
      <c r="D1602" t="s">
        <v>18</v>
      </c>
      <c r="E1602">
        <v>1</v>
      </c>
      <c r="F1602">
        <v>30</v>
      </c>
      <c r="G1602">
        <v>3</v>
      </c>
      <c r="H1602">
        <v>230125.22</v>
      </c>
      <c r="I1602">
        <v>1</v>
      </c>
      <c r="J1602">
        <v>1</v>
      </c>
      <c r="K1602">
        <v>0</v>
      </c>
      <c r="L1602">
        <v>179056.23</v>
      </c>
      <c r="M1602">
        <v>0</v>
      </c>
      <c r="N1602">
        <v>1</v>
      </c>
      <c r="O1602">
        <v>1</v>
      </c>
      <c r="P1602">
        <v>1</v>
      </c>
      <c r="Q1602">
        <v>3</v>
      </c>
      <c r="R1602" cm="1">
        <f t="array" ref="R1602">_xlfn.IFS(L1602&lt;=$W$6,1,L1602&lt;=$X$6,2,L1602&lt;=$Y$6,3,L1602&gt;$Y$6,4)</f>
        <v>4</v>
      </c>
      <c r="S1602">
        <f t="shared" si="48"/>
        <v>1</v>
      </c>
      <c r="T1602">
        <f t="shared" si="49"/>
        <v>1</v>
      </c>
    </row>
    <row r="1603" spans="1:20" x14ac:dyDescent="0.25">
      <c r="A1603">
        <v>1602</v>
      </c>
      <c r="B1603" t="s">
        <v>1621</v>
      </c>
      <c r="C1603">
        <v>83.4</v>
      </c>
      <c r="D1603" t="s">
        <v>18</v>
      </c>
      <c r="E1603">
        <v>0</v>
      </c>
      <c r="F1603">
        <v>51</v>
      </c>
      <c r="G1603">
        <v>9</v>
      </c>
      <c r="H1603">
        <v>321204.5</v>
      </c>
      <c r="I1603">
        <v>2</v>
      </c>
      <c r="J1603">
        <v>1</v>
      </c>
      <c r="K1603">
        <v>0</v>
      </c>
      <c r="L1603">
        <v>129273.94</v>
      </c>
      <c r="M1603">
        <v>0</v>
      </c>
      <c r="N1603">
        <v>4</v>
      </c>
      <c r="O1603">
        <v>4</v>
      </c>
      <c r="P1603">
        <v>4</v>
      </c>
      <c r="Q1603">
        <v>4</v>
      </c>
      <c r="R1603" cm="1">
        <f t="array" ref="R1603">_xlfn.IFS(L1603&lt;=$W$6,1,L1603&lt;=$X$6,2,L1603&lt;=$Y$6,3,L1603&gt;$Y$6,4)</f>
        <v>3</v>
      </c>
      <c r="S1603">
        <f t="shared" ref="S1603:S1666" si="50">VLOOKUP(F1603,$V$10:$W$16,2,1)</f>
        <v>5</v>
      </c>
      <c r="T1603" t="str">
        <f t="shared" ref="T1603:T1666" si="51">VLOOKUP(I1603,$Y$9:$Z$11,2,1)</f>
        <v>2&gt;</v>
      </c>
    </row>
    <row r="1604" spans="1:20" x14ac:dyDescent="0.25">
      <c r="A1604">
        <v>1603</v>
      </c>
      <c r="B1604" t="s">
        <v>1622</v>
      </c>
      <c r="C1604">
        <v>57.1</v>
      </c>
      <c r="D1604" t="s">
        <v>18</v>
      </c>
      <c r="E1604">
        <v>0</v>
      </c>
      <c r="F1604">
        <v>44</v>
      </c>
      <c r="G1604">
        <v>5</v>
      </c>
      <c r="H1604">
        <v>217650.68</v>
      </c>
      <c r="I1604">
        <v>3</v>
      </c>
      <c r="J1604">
        <v>1</v>
      </c>
      <c r="K1604">
        <v>0</v>
      </c>
      <c r="L1604">
        <v>55558.51</v>
      </c>
      <c r="M1604">
        <v>1</v>
      </c>
      <c r="N1604">
        <v>1</v>
      </c>
      <c r="O1604">
        <v>3</v>
      </c>
      <c r="P1604">
        <v>2</v>
      </c>
      <c r="Q1604">
        <v>3</v>
      </c>
      <c r="R1604" cm="1">
        <f t="array" ref="R1604">_xlfn.IFS(L1604&lt;=$W$6,1,L1604&lt;=$X$6,2,L1604&lt;=$Y$6,3,L1604&gt;$Y$6,4)</f>
        <v>2</v>
      </c>
      <c r="S1604">
        <f t="shared" si="50"/>
        <v>4</v>
      </c>
      <c r="T1604" t="str">
        <f t="shared" si="51"/>
        <v>2&gt;</v>
      </c>
    </row>
    <row r="1605" spans="1:20" x14ac:dyDescent="0.25">
      <c r="A1605">
        <v>1604</v>
      </c>
      <c r="B1605" t="s">
        <v>1623</v>
      </c>
      <c r="C1605">
        <v>57.6</v>
      </c>
      <c r="D1605" t="s">
        <v>27</v>
      </c>
      <c r="E1605">
        <v>0</v>
      </c>
      <c r="F1605">
        <v>38</v>
      </c>
      <c r="G1605">
        <v>9</v>
      </c>
      <c r="H1605">
        <v>332575.7</v>
      </c>
      <c r="I1605">
        <v>1</v>
      </c>
      <c r="J1605">
        <v>1</v>
      </c>
      <c r="K1605">
        <v>1</v>
      </c>
      <c r="L1605">
        <v>23305.85</v>
      </c>
      <c r="M1605">
        <v>0</v>
      </c>
      <c r="N1605">
        <v>1</v>
      </c>
      <c r="O1605">
        <v>2</v>
      </c>
      <c r="P1605">
        <v>4</v>
      </c>
      <c r="Q1605">
        <v>4</v>
      </c>
      <c r="R1605" cm="1">
        <f t="array" ref="R1605">_xlfn.IFS(L1605&lt;=$W$6,1,L1605&lt;=$X$6,2,L1605&lt;=$Y$6,3,L1605&gt;$Y$6,4)</f>
        <v>1</v>
      </c>
      <c r="S1605">
        <f t="shared" si="50"/>
        <v>3</v>
      </c>
      <c r="T1605">
        <f t="shared" si="51"/>
        <v>1</v>
      </c>
    </row>
    <row r="1606" spans="1:20" x14ac:dyDescent="0.25">
      <c r="A1606">
        <v>1605</v>
      </c>
      <c r="B1606" t="s">
        <v>1624</v>
      </c>
      <c r="C1606">
        <v>71.8</v>
      </c>
      <c r="D1606" t="s">
        <v>18</v>
      </c>
      <c r="E1606">
        <v>0</v>
      </c>
      <c r="F1606">
        <v>33</v>
      </c>
      <c r="G1606">
        <v>2</v>
      </c>
      <c r="H1606">
        <v>305327.53999999998</v>
      </c>
      <c r="I1606">
        <v>1</v>
      </c>
      <c r="J1606">
        <v>0</v>
      </c>
      <c r="K1606">
        <v>1</v>
      </c>
      <c r="L1606">
        <v>17128.64</v>
      </c>
      <c r="M1606">
        <v>0</v>
      </c>
      <c r="N1606">
        <v>3</v>
      </c>
      <c r="O1606">
        <v>1</v>
      </c>
      <c r="P1606">
        <v>1</v>
      </c>
      <c r="Q1606">
        <v>4</v>
      </c>
      <c r="R1606" cm="1">
        <f t="array" ref="R1606">_xlfn.IFS(L1606&lt;=$W$6,1,L1606&lt;=$X$6,2,L1606&lt;=$Y$6,3,L1606&gt;$Y$6,4)</f>
        <v>1</v>
      </c>
      <c r="S1606">
        <f t="shared" si="50"/>
        <v>2</v>
      </c>
      <c r="T1606">
        <f t="shared" si="51"/>
        <v>1</v>
      </c>
    </row>
    <row r="1607" spans="1:20" x14ac:dyDescent="0.25">
      <c r="A1607">
        <v>1606</v>
      </c>
      <c r="B1607" t="s">
        <v>1625</v>
      </c>
      <c r="C1607">
        <v>63.6</v>
      </c>
      <c r="D1607" t="s">
        <v>27</v>
      </c>
      <c r="E1607">
        <v>0</v>
      </c>
      <c r="F1607">
        <v>33</v>
      </c>
      <c r="G1607">
        <v>10</v>
      </c>
      <c r="H1607">
        <v>161689.38</v>
      </c>
      <c r="I1607">
        <v>2</v>
      </c>
      <c r="J1607">
        <v>1</v>
      </c>
      <c r="K1607">
        <v>1</v>
      </c>
      <c r="L1607">
        <v>74641.899999999994</v>
      </c>
      <c r="M1607">
        <v>0</v>
      </c>
      <c r="N1607">
        <v>2</v>
      </c>
      <c r="O1607">
        <v>1</v>
      </c>
      <c r="P1607">
        <v>4</v>
      </c>
      <c r="Q1607">
        <v>2</v>
      </c>
      <c r="R1607" cm="1">
        <f t="array" ref="R1607">_xlfn.IFS(L1607&lt;=$W$6,1,L1607&lt;=$X$6,2,L1607&lt;=$Y$6,3,L1607&gt;$Y$6,4)</f>
        <v>2</v>
      </c>
      <c r="S1607">
        <f t="shared" si="50"/>
        <v>2</v>
      </c>
      <c r="T1607" t="str">
        <f t="shared" si="51"/>
        <v>2&gt;</v>
      </c>
    </row>
    <row r="1608" spans="1:20" x14ac:dyDescent="0.25">
      <c r="A1608">
        <v>1607</v>
      </c>
      <c r="B1608" t="s">
        <v>1626</v>
      </c>
      <c r="C1608">
        <v>56.6</v>
      </c>
      <c r="D1608" t="s">
        <v>27</v>
      </c>
      <c r="E1608">
        <v>0</v>
      </c>
      <c r="F1608">
        <v>42</v>
      </c>
      <c r="G1608">
        <v>3</v>
      </c>
      <c r="H1608">
        <v>194002.72</v>
      </c>
      <c r="I1608">
        <v>2</v>
      </c>
      <c r="J1608">
        <v>1</v>
      </c>
      <c r="K1608">
        <v>0</v>
      </c>
      <c r="L1608">
        <v>154486.01</v>
      </c>
      <c r="M1608">
        <v>0</v>
      </c>
      <c r="N1608">
        <v>1</v>
      </c>
      <c r="O1608">
        <v>3</v>
      </c>
      <c r="P1608">
        <v>1</v>
      </c>
      <c r="Q1608">
        <v>2</v>
      </c>
      <c r="R1608" cm="1">
        <f t="array" ref="R1608">_xlfn.IFS(L1608&lt;=$W$6,1,L1608&lt;=$X$6,2,L1608&lt;=$Y$6,3,L1608&gt;$Y$6,4)</f>
        <v>4</v>
      </c>
      <c r="S1608">
        <f t="shared" si="50"/>
        <v>4</v>
      </c>
      <c r="T1608" t="str">
        <f t="shared" si="51"/>
        <v>2&gt;</v>
      </c>
    </row>
    <row r="1609" spans="1:20" x14ac:dyDescent="0.25">
      <c r="A1609">
        <v>1608</v>
      </c>
      <c r="B1609" t="s">
        <v>1627</v>
      </c>
      <c r="C1609">
        <v>71.099999999999994</v>
      </c>
      <c r="D1609" t="s">
        <v>18</v>
      </c>
      <c r="E1609">
        <v>1</v>
      </c>
      <c r="F1609">
        <v>66</v>
      </c>
      <c r="G1609">
        <v>5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  <c r="N1609">
        <v>3</v>
      </c>
      <c r="O1609">
        <v>4</v>
      </c>
      <c r="P1609">
        <v>2</v>
      </c>
      <c r="Q1609">
        <v>1</v>
      </c>
      <c r="R1609" cm="1">
        <f t="array" ref="R1609">_xlfn.IFS(L1609&lt;=$W$6,1,L1609&lt;=$X$6,2,L1609&lt;=$Y$6,3,L1609&gt;$Y$6,4)</f>
        <v>1</v>
      </c>
      <c r="S1609">
        <f t="shared" si="50"/>
        <v>5</v>
      </c>
      <c r="T1609" t="str">
        <f t="shared" si="51"/>
        <v>2&gt;</v>
      </c>
    </row>
    <row r="1610" spans="1:20" x14ac:dyDescent="0.25">
      <c r="A1610">
        <v>1609</v>
      </c>
      <c r="B1610" t="s">
        <v>1628</v>
      </c>
      <c r="C1610">
        <v>57.4</v>
      </c>
      <c r="D1610" t="s">
        <v>18</v>
      </c>
      <c r="E1610">
        <v>0</v>
      </c>
      <c r="F1610">
        <v>41</v>
      </c>
      <c r="G1610">
        <v>3</v>
      </c>
      <c r="H1610">
        <v>245049.22</v>
      </c>
      <c r="I1610">
        <v>2</v>
      </c>
      <c r="J1610">
        <v>1</v>
      </c>
      <c r="K1610">
        <v>0</v>
      </c>
      <c r="L1610">
        <v>88463.63</v>
      </c>
      <c r="M1610">
        <v>0</v>
      </c>
      <c r="N1610">
        <v>1</v>
      </c>
      <c r="O1610">
        <v>3</v>
      </c>
      <c r="P1610">
        <v>1</v>
      </c>
      <c r="Q1610">
        <v>3</v>
      </c>
      <c r="R1610" cm="1">
        <f t="array" ref="R1610">_xlfn.IFS(L1610&lt;=$W$6,1,L1610&lt;=$X$6,2,L1610&lt;=$Y$6,3,L1610&gt;$Y$6,4)</f>
        <v>2</v>
      </c>
      <c r="S1610">
        <f t="shared" si="50"/>
        <v>3</v>
      </c>
      <c r="T1610" t="str">
        <f t="shared" si="51"/>
        <v>2&gt;</v>
      </c>
    </row>
    <row r="1611" spans="1:20" x14ac:dyDescent="0.25">
      <c r="A1611">
        <v>1610</v>
      </c>
      <c r="B1611" t="s">
        <v>1629</v>
      </c>
      <c r="C1611">
        <v>61.9</v>
      </c>
      <c r="D1611" t="s">
        <v>18</v>
      </c>
      <c r="E1611">
        <v>0</v>
      </c>
      <c r="F1611">
        <v>37</v>
      </c>
      <c r="G1611">
        <v>9</v>
      </c>
      <c r="H1611">
        <v>264585.26</v>
      </c>
      <c r="I1611">
        <v>1</v>
      </c>
      <c r="J1611">
        <v>1</v>
      </c>
      <c r="K1611">
        <v>0</v>
      </c>
      <c r="L1611">
        <v>65682.929999999993</v>
      </c>
      <c r="M1611">
        <v>0</v>
      </c>
      <c r="N1611">
        <v>2</v>
      </c>
      <c r="O1611">
        <v>2</v>
      </c>
      <c r="P1611">
        <v>4</v>
      </c>
      <c r="Q1611">
        <v>4</v>
      </c>
      <c r="R1611" cm="1">
        <f t="array" ref="R1611">_xlfn.IFS(L1611&lt;=$W$6,1,L1611&lt;=$X$6,2,L1611&lt;=$Y$6,3,L1611&gt;$Y$6,4)</f>
        <v>2</v>
      </c>
      <c r="S1611">
        <f t="shared" si="50"/>
        <v>3</v>
      </c>
      <c r="T1611">
        <f t="shared" si="51"/>
        <v>1</v>
      </c>
    </row>
    <row r="1612" spans="1:20" x14ac:dyDescent="0.25">
      <c r="A1612">
        <v>1611</v>
      </c>
      <c r="B1612" t="s">
        <v>1630</v>
      </c>
      <c r="C1612">
        <v>58.8</v>
      </c>
      <c r="D1612" t="s">
        <v>18</v>
      </c>
      <c r="E1612">
        <v>0</v>
      </c>
      <c r="F1612">
        <v>26</v>
      </c>
      <c r="G1612">
        <v>1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  <c r="N1612">
        <v>2</v>
      </c>
      <c r="O1612">
        <v>1</v>
      </c>
      <c r="P1612">
        <v>1</v>
      </c>
      <c r="Q1612">
        <v>1</v>
      </c>
      <c r="R1612" cm="1">
        <f t="array" ref="R1612">_xlfn.IFS(L1612&lt;=$W$6,1,L1612&lt;=$X$6,2,L1612&lt;=$Y$6,3,L1612&gt;$Y$6,4)</f>
        <v>3</v>
      </c>
      <c r="S1612">
        <f t="shared" si="50"/>
        <v>1</v>
      </c>
      <c r="T1612" t="str">
        <f t="shared" si="51"/>
        <v>2&gt;</v>
      </c>
    </row>
    <row r="1613" spans="1:20" x14ac:dyDescent="0.25">
      <c r="A1613">
        <v>1612</v>
      </c>
      <c r="B1613" t="s">
        <v>1631</v>
      </c>
      <c r="C1613">
        <v>76</v>
      </c>
      <c r="D1613" t="s">
        <v>27</v>
      </c>
      <c r="E1613">
        <v>0</v>
      </c>
      <c r="F1613">
        <v>51</v>
      </c>
      <c r="G1613">
        <v>10</v>
      </c>
      <c r="H1613">
        <v>183005.98</v>
      </c>
      <c r="I1613">
        <v>1</v>
      </c>
      <c r="J1613">
        <v>1</v>
      </c>
      <c r="K1613">
        <v>0</v>
      </c>
      <c r="L1613">
        <v>117232.9</v>
      </c>
      <c r="M1613">
        <v>1</v>
      </c>
      <c r="N1613">
        <v>4</v>
      </c>
      <c r="O1613">
        <v>4</v>
      </c>
      <c r="P1613">
        <v>4</v>
      </c>
      <c r="Q1613">
        <v>2</v>
      </c>
      <c r="R1613" cm="1">
        <f t="array" ref="R1613">_xlfn.IFS(L1613&lt;=$W$6,1,L1613&lt;=$X$6,2,L1613&lt;=$Y$6,3,L1613&gt;$Y$6,4)</f>
        <v>3</v>
      </c>
      <c r="S1613">
        <f t="shared" si="50"/>
        <v>5</v>
      </c>
      <c r="T1613">
        <f t="shared" si="51"/>
        <v>1</v>
      </c>
    </row>
    <row r="1614" spans="1:20" x14ac:dyDescent="0.25">
      <c r="A1614">
        <v>1613</v>
      </c>
      <c r="B1614" t="s">
        <v>1632</v>
      </c>
      <c r="C1614">
        <v>66.5</v>
      </c>
      <c r="D1614" t="s">
        <v>18</v>
      </c>
      <c r="E1614">
        <v>1</v>
      </c>
      <c r="F1614">
        <v>54</v>
      </c>
      <c r="G1614">
        <v>4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  <c r="N1614">
        <v>3</v>
      </c>
      <c r="O1614">
        <v>4</v>
      </c>
      <c r="P1614">
        <v>1</v>
      </c>
      <c r="Q1614">
        <v>1</v>
      </c>
      <c r="R1614" cm="1">
        <f t="array" ref="R1614">_xlfn.IFS(L1614&lt;=$W$6,1,L1614&lt;=$X$6,2,L1614&lt;=$Y$6,3,L1614&gt;$Y$6,4)</f>
        <v>3</v>
      </c>
      <c r="S1614">
        <f t="shared" si="50"/>
        <v>5</v>
      </c>
      <c r="T1614">
        <f t="shared" si="51"/>
        <v>1</v>
      </c>
    </row>
    <row r="1615" spans="1:20" x14ac:dyDescent="0.25">
      <c r="A1615">
        <v>1614</v>
      </c>
      <c r="B1615" t="s">
        <v>1633</v>
      </c>
      <c r="C1615">
        <v>73.900000000000006</v>
      </c>
      <c r="D1615" t="s">
        <v>27</v>
      </c>
      <c r="E1615">
        <v>1</v>
      </c>
      <c r="F1615">
        <v>31</v>
      </c>
      <c r="G1615">
        <v>4</v>
      </c>
      <c r="H1615">
        <v>118771.96</v>
      </c>
      <c r="I1615">
        <v>2</v>
      </c>
      <c r="J1615">
        <v>1</v>
      </c>
      <c r="K1615">
        <v>1</v>
      </c>
      <c r="L1615">
        <v>105533.96</v>
      </c>
      <c r="M1615">
        <v>0</v>
      </c>
      <c r="N1615">
        <v>4</v>
      </c>
      <c r="O1615">
        <v>1</v>
      </c>
      <c r="P1615">
        <v>1</v>
      </c>
      <c r="Q1615">
        <v>2</v>
      </c>
      <c r="R1615" cm="1">
        <f t="array" ref="R1615">_xlfn.IFS(L1615&lt;=$W$6,1,L1615&lt;=$X$6,2,L1615&lt;=$Y$6,3,L1615&gt;$Y$6,4)</f>
        <v>3</v>
      </c>
      <c r="S1615">
        <f t="shared" si="50"/>
        <v>1</v>
      </c>
      <c r="T1615" t="str">
        <f t="shared" si="51"/>
        <v>2&gt;</v>
      </c>
    </row>
    <row r="1616" spans="1:20" x14ac:dyDescent="0.25">
      <c r="A1616">
        <v>1615</v>
      </c>
      <c r="B1616" t="s">
        <v>1634</v>
      </c>
      <c r="C1616">
        <v>64.099999999999994</v>
      </c>
      <c r="D1616" t="s">
        <v>18</v>
      </c>
      <c r="E1616">
        <v>1</v>
      </c>
      <c r="F1616">
        <v>79</v>
      </c>
      <c r="G1616">
        <v>10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  <c r="N1616">
        <v>2</v>
      </c>
      <c r="O1616">
        <v>4</v>
      </c>
      <c r="P1616">
        <v>4</v>
      </c>
      <c r="Q1616">
        <v>1</v>
      </c>
      <c r="R1616" cm="1">
        <f t="array" ref="R1616">_xlfn.IFS(L1616&lt;=$W$6,1,L1616&lt;=$X$6,2,L1616&lt;=$Y$6,3,L1616&gt;$Y$6,4)</f>
        <v>2</v>
      </c>
      <c r="S1616">
        <f t="shared" si="50"/>
        <v>5</v>
      </c>
      <c r="T1616" t="str">
        <f t="shared" si="51"/>
        <v>2&gt;</v>
      </c>
    </row>
    <row r="1617" spans="1:20" x14ac:dyDescent="0.25">
      <c r="A1617">
        <v>1616</v>
      </c>
      <c r="B1617" t="s">
        <v>1635</v>
      </c>
      <c r="C1617">
        <v>68.5</v>
      </c>
      <c r="D1617" t="s">
        <v>27</v>
      </c>
      <c r="E1617">
        <v>0</v>
      </c>
      <c r="F1617">
        <v>23</v>
      </c>
      <c r="G1617">
        <v>7</v>
      </c>
      <c r="H1617">
        <v>195913</v>
      </c>
      <c r="I1617">
        <v>1</v>
      </c>
      <c r="J1617">
        <v>1</v>
      </c>
      <c r="K1617">
        <v>1</v>
      </c>
      <c r="L1617">
        <v>164966.26999999999</v>
      </c>
      <c r="M1617">
        <v>0</v>
      </c>
      <c r="N1617">
        <v>3</v>
      </c>
      <c r="O1617">
        <v>1</v>
      </c>
      <c r="P1617">
        <v>3</v>
      </c>
      <c r="Q1617">
        <v>3</v>
      </c>
      <c r="R1617" cm="1">
        <f t="array" ref="R1617">_xlfn.IFS(L1617&lt;=$W$6,1,L1617&lt;=$X$6,2,L1617&lt;=$Y$6,3,L1617&gt;$Y$6,4)</f>
        <v>4</v>
      </c>
      <c r="S1617">
        <f t="shared" si="50"/>
        <v>1</v>
      </c>
      <c r="T1617">
        <f t="shared" si="51"/>
        <v>1</v>
      </c>
    </row>
    <row r="1618" spans="1:20" x14ac:dyDescent="0.25">
      <c r="A1618">
        <v>1617</v>
      </c>
      <c r="B1618" t="s">
        <v>1636</v>
      </c>
      <c r="C1618">
        <v>59.4</v>
      </c>
      <c r="D1618" t="s">
        <v>18</v>
      </c>
      <c r="E1618">
        <v>0</v>
      </c>
      <c r="F1618">
        <v>51</v>
      </c>
      <c r="G1618">
        <v>5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  <c r="N1618">
        <v>2</v>
      </c>
      <c r="O1618">
        <v>4</v>
      </c>
      <c r="P1618">
        <v>2</v>
      </c>
      <c r="Q1618">
        <v>1</v>
      </c>
      <c r="R1618" cm="1">
        <f t="array" ref="R1618">_xlfn.IFS(L1618&lt;=$W$6,1,L1618&lt;=$X$6,2,L1618&lt;=$Y$6,3,L1618&gt;$Y$6,4)</f>
        <v>1</v>
      </c>
      <c r="S1618">
        <f t="shared" si="50"/>
        <v>5</v>
      </c>
      <c r="T1618" t="str">
        <f t="shared" si="51"/>
        <v>2&gt;</v>
      </c>
    </row>
    <row r="1619" spans="1:20" x14ac:dyDescent="0.25">
      <c r="A1619">
        <v>1618</v>
      </c>
      <c r="B1619" t="s">
        <v>1637</v>
      </c>
      <c r="C1619">
        <v>55.7</v>
      </c>
      <c r="D1619" t="s">
        <v>20</v>
      </c>
      <c r="E1619">
        <v>0</v>
      </c>
      <c r="F1619">
        <v>42</v>
      </c>
      <c r="G1619">
        <v>5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  <c r="N1619">
        <v>1</v>
      </c>
      <c r="O1619">
        <v>3</v>
      </c>
      <c r="P1619">
        <v>2</v>
      </c>
      <c r="Q1619">
        <v>1</v>
      </c>
      <c r="R1619" cm="1">
        <f t="array" ref="R1619">_xlfn.IFS(L1619&lt;=$W$6,1,L1619&lt;=$X$6,2,L1619&lt;=$Y$6,3,L1619&gt;$Y$6,4)</f>
        <v>3</v>
      </c>
      <c r="S1619">
        <f t="shared" si="50"/>
        <v>4</v>
      </c>
      <c r="T1619" t="str">
        <f t="shared" si="51"/>
        <v>2&gt;</v>
      </c>
    </row>
    <row r="1620" spans="1:20" x14ac:dyDescent="0.25">
      <c r="A1620">
        <v>1619</v>
      </c>
      <c r="B1620" t="s">
        <v>1638</v>
      </c>
      <c r="C1620">
        <v>69.7</v>
      </c>
      <c r="D1620" t="s">
        <v>18</v>
      </c>
      <c r="E1620">
        <v>1</v>
      </c>
      <c r="F1620">
        <v>29</v>
      </c>
      <c r="G1620">
        <v>9</v>
      </c>
      <c r="H1620">
        <v>282447.35999999999</v>
      </c>
      <c r="I1620">
        <v>2</v>
      </c>
      <c r="J1620">
        <v>1</v>
      </c>
      <c r="K1620">
        <v>0</v>
      </c>
      <c r="L1620">
        <v>90591.15</v>
      </c>
      <c r="M1620">
        <v>0</v>
      </c>
      <c r="N1620">
        <v>3</v>
      </c>
      <c r="O1620">
        <v>1</v>
      </c>
      <c r="P1620">
        <v>4</v>
      </c>
      <c r="Q1620">
        <v>4</v>
      </c>
      <c r="R1620" cm="1">
        <f t="array" ref="R1620">_xlfn.IFS(L1620&lt;=$W$6,1,L1620&lt;=$X$6,2,L1620&lt;=$Y$6,3,L1620&gt;$Y$6,4)</f>
        <v>2</v>
      </c>
      <c r="S1620">
        <f t="shared" si="50"/>
        <v>1</v>
      </c>
      <c r="T1620" t="str">
        <f t="shared" si="51"/>
        <v>2&gt;</v>
      </c>
    </row>
    <row r="1621" spans="1:20" x14ac:dyDescent="0.25">
      <c r="A1621">
        <v>1620</v>
      </c>
      <c r="B1621" t="s">
        <v>1639</v>
      </c>
      <c r="C1621">
        <v>65.599999999999994</v>
      </c>
      <c r="D1621" t="s">
        <v>18</v>
      </c>
      <c r="E1621">
        <v>1</v>
      </c>
      <c r="F1621">
        <v>20</v>
      </c>
      <c r="G1621">
        <v>11</v>
      </c>
      <c r="H1621">
        <v>303525.48</v>
      </c>
      <c r="I1621">
        <v>1</v>
      </c>
      <c r="J1621">
        <v>0</v>
      </c>
      <c r="K1621">
        <v>1</v>
      </c>
      <c r="L1621">
        <v>127014.32</v>
      </c>
      <c r="M1621">
        <v>0</v>
      </c>
      <c r="N1621">
        <v>3</v>
      </c>
      <c r="O1621">
        <v>1</v>
      </c>
      <c r="P1621">
        <v>4</v>
      </c>
      <c r="Q1621">
        <v>4</v>
      </c>
      <c r="R1621" cm="1">
        <f t="array" ref="R1621">_xlfn.IFS(L1621&lt;=$W$6,1,L1621&lt;=$X$6,2,L1621&lt;=$Y$6,3,L1621&gt;$Y$6,4)</f>
        <v>3</v>
      </c>
      <c r="S1621">
        <f t="shared" si="50"/>
        <v>1</v>
      </c>
      <c r="T1621">
        <f t="shared" si="51"/>
        <v>1</v>
      </c>
    </row>
    <row r="1622" spans="1:20" x14ac:dyDescent="0.25">
      <c r="A1622">
        <v>1621</v>
      </c>
      <c r="B1622" t="s">
        <v>1640</v>
      </c>
      <c r="C1622">
        <v>71.2</v>
      </c>
      <c r="D1622" t="s">
        <v>27</v>
      </c>
      <c r="E1622">
        <v>1</v>
      </c>
      <c r="F1622">
        <v>45</v>
      </c>
      <c r="G1622">
        <v>2</v>
      </c>
      <c r="H1622">
        <v>283499.48</v>
      </c>
      <c r="I1622">
        <v>2</v>
      </c>
      <c r="J1622">
        <v>0</v>
      </c>
      <c r="K1622">
        <v>1</v>
      </c>
      <c r="L1622">
        <v>90905.26</v>
      </c>
      <c r="M1622">
        <v>0</v>
      </c>
      <c r="N1622">
        <v>3</v>
      </c>
      <c r="O1622">
        <v>3</v>
      </c>
      <c r="P1622">
        <v>1</v>
      </c>
      <c r="Q1622">
        <v>4</v>
      </c>
      <c r="R1622" cm="1">
        <f t="array" ref="R1622">_xlfn.IFS(L1622&lt;=$W$6,1,L1622&lt;=$X$6,2,L1622&lt;=$Y$6,3,L1622&gt;$Y$6,4)</f>
        <v>2</v>
      </c>
      <c r="S1622">
        <f t="shared" si="50"/>
        <v>4</v>
      </c>
      <c r="T1622" t="str">
        <f t="shared" si="51"/>
        <v>2&gt;</v>
      </c>
    </row>
    <row r="1623" spans="1:20" x14ac:dyDescent="0.25">
      <c r="A1623">
        <v>1622</v>
      </c>
      <c r="B1623" t="s">
        <v>1641</v>
      </c>
      <c r="C1623">
        <v>68.900000000000006</v>
      </c>
      <c r="D1623" t="s">
        <v>20</v>
      </c>
      <c r="E1623">
        <v>1</v>
      </c>
      <c r="F1623">
        <v>40</v>
      </c>
      <c r="G1623">
        <v>6</v>
      </c>
      <c r="H1623">
        <v>150150.28</v>
      </c>
      <c r="I1623">
        <v>1</v>
      </c>
      <c r="J1623">
        <v>1</v>
      </c>
      <c r="K1623">
        <v>1</v>
      </c>
      <c r="L1623">
        <v>8651.92</v>
      </c>
      <c r="M1623">
        <v>1</v>
      </c>
      <c r="N1623">
        <v>3</v>
      </c>
      <c r="O1623">
        <v>3</v>
      </c>
      <c r="P1623">
        <v>2</v>
      </c>
      <c r="Q1623">
        <v>2</v>
      </c>
      <c r="R1623" cm="1">
        <f t="array" ref="R1623">_xlfn.IFS(L1623&lt;=$W$6,1,L1623&lt;=$X$6,2,L1623&lt;=$Y$6,3,L1623&gt;$Y$6,4)</f>
        <v>1</v>
      </c>
      <c r="S1623">
        <f t="shared" si="50"/>
        <v>3</v>
      </c>
      <c r="T1623">
        <f t="shared" si="51"/>
        <v>1</v>
      </c>
    </row>
    <row r="1624" spans="1:20" x14ac:dyDescent="0.25">
      <c r="A1624">
        <v>1623</v>
      </c>
      <c r="B1624" t="s">
        <v>1642</v>
      </c>
      <c r="C1624">
        <v>69.7</v>
      </c>
      <c r="D1624" t="s">
        <v>18</v>
      </c>
      <c r="E1624">
        <v>0</v>
      </c>
      <c r="F1624">
        <v>27</v>
      </c>
      <c r="G1624">
        <v>5</v>
      </c>
      <c r="H1624">
        <v>331372.21999999997</v>
      </c>
      <c r="I1624">
        <v>2</v>
      </c>
      <c r="J1624">
        <v>1</v>
      </c>
      <c r="K1624">
        <v>0</v>
      </c>
      <c r="L1624">
        <v>15467.98</v>
      </c>
      <c r="M1624">
        <v>0</v>
      </c>
      <c r="N1624">
        <v>3</v>
      </c>
      <c r="O1624">
        <v>1</v>
      </c>
      <c r="P1624">
        <v>2</v>
      </c>
      <c r="Q1624">
        <v>4</v>
      </c>
      <c r="R1624" cm="1">
        <f t="array" ref="R1624">_xlfn.IFS(L1624&lt;=$W$6,1,L1624&lt;=$X$6,2,L1624&lt;=$Y$6,3,L1624&gt;$Y$6,4)</f>
        <v>1</v>
      </c>
      <c r="S1624">
        <f t="shared" si="50"/>
        <v>1</v>
      </c>
      <c r="T1624" t="str">
        <f t="shared" si="51"/>
        <v>2&gt;</v>
      </c>
    </row>
    <row r="1625" spans="1:20" x14ac:dyDescent="0.25">
      <c r="A1625">
        <v>1624</v>
      </c>
      <c r="B1625" t="s">
        <v>1643</v>
      </c>
      <c r="C1625">
        <v>58.9</v>
      </c>
      <c r="D1625" t="s">
        <v>18</v>
      </c>
      <c r="E1625">
        <v>1</v>
      </c>
      <c r="F1625">
        <v>40</v>
      </c>
      <c r="G1625">
        <v>3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  <c r="N1625">
        <v>2</v>
      </c>
      <c r="O1625">
        <v>3</v>
      </c>
      <c r="P1625">
        <v>1</v>
      </c>
      <c r="Q1625">
        <v>1</v>
      </c>
      <c r="R1625" cm="1">
        <f t="array" ref="R1625">_xlfn.IFS(L1625&lt;=$W$6,1,L1625&lt;=$X$6,2,L1625&lt;=$Y$6,3,L1625&gt;$Y$6,4)</f>
        <v>2</v>
      </c>
      <c r="S1625">
        <f t="shared" si="50"/>
        <v>3</v>
      </c>
      <c r="T1625">
        <f t="shared" si="51"/>
        <v>1</v>
      </c>
    </row>
    <row r="1626" spans="1:20" x14ac:dyDescent="0.25">
      <c r="A1626">
        <v>1625</v>
      </c>
      <c r="B1626" t="s">
        <v>1644</v>
      </c>
      <c r="C1626">
        <v>52.5</v>
      </c>
      <c r="D1626" t="s">
        <v>20</v>
      </c>
      <c r="E1626">
        <v>0</v>
      </c>
      <c r="F1626">
        <v>27</v>
      </c>
      <c r="G1626">
        <v>11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  <c r="N1626">
        <v>1</v>
      </c>
      <c r="O1626">
        <v>1</v>
      </c>
      <c r="P1626">
        <v>4</v>
      </c>
      <c r="Q1626">
        <v>1</v>
      </c>
      <c r="R1626" cm="1">
        <f t="array" ref="R1626">_xlfn.IFS(L1626&lt;=$W$6,1,L1626&lt;=$X$6,2,L1626&lt;=$Y$6,3,L1626&gt;$Y$6,4)</f>
        <v>2</v>
      </c>
      <c r="S1626">
        <f t="shared" si="50"/>
        <v>1</v>
      </c>
      <c r="T1626" t="str">
        <f t="shared" si="51"/>
        <v>2&gt;</v>
      </c>
    </row>
    <row r="1627" spans="1:20" x14ac:dyDescent="0.25">
      <c r="A1627">
        <v>1626</v>
      </c>
      <c r="B1627" t="s">
        <v>1645</v>
      </c>
      <c r="C1627">
        <v>68</v>
      </c>
      <c r="D1627" t="s">
        <v>18</v>
      </c>
      <c r="E1627">
        <v>1</v>
      </c>
      <c r="F1627">
        <v>46</v>
      </c>
      <c r="G1627">
        <v>4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  <c r="N1627">
        <v>3</v>
      </c>
      <c r="O1627">
        <v>3</v>
      </c>
      <c r="P1627">
        <v>1</v>
      </c>
      <c r="Q1627">
        <v>1</v>
      </c>
      <c r="R1627" cm="1">
        <f t="array" ref="R1627">_xlfn.IFS(L1627&lt;=$W$6,1,L1627&lt;=$X$6,2,L1627&lt;=$Y$6,3,L1627&gt;$Y$6,4)</f>
        <v>2</v>
      </c>
      <c r="S1627">
        <f t="shared" si="50"/>
        <v>4</v>
      </c>
      <c r="T1627" t="str">
        <f t="shared" si="51"/>
        <v>2&gt;</v>
      </c>
    </row>
    <row r="1628" spans="1:20" x14ac:dyDescent="0.25">
      <c r="A1628">
        <v>1627</v>
      </c>
      <c r="B1628" t="s">
        <v>1646</v>
      </c>
      <c r="C1628">
        <v>61.7</v>
      </c>
      <c r="D1628" t="s">
        <v>18</v>
      </c>
      <c r="E1628">
        <v>0</v>
      </c>
      <c r="F1628">
        <v>30</v>
      </c>
      <c r="G1628">
        <v>1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  <c r="N1628">
        <v>2</v>
      </c>
      <c r="O1628">
        <v>1</v>
      </c>
      <c r="P1628">
        <v>1</v>
      </c>
      <c r="Q1628">
        <v>1</v>
      </c>
      <c r="R1628" cm="1">
        <f t="array" ref="R1628">_xlfn.IFS(L1628&lt;=$W$6,1,L1628&lt;=$X$6,2,L1628&lt;=$Y$6,3,L1628&gt;$Y$6,4)</f>
        <v>1</v>
      </c>
      <c r="S1628">
        <f t="shared" si="50"/>
        <v>1</v>
      </c>
      <c r="T1628" t="str">
        <f t="shared" si="51"/>
        <v>2&gt;</v>
      </c>
    </row>
    <row r="1629" spans="1:20" x14ac:dyDescent="0.25">
      <c r="A1629">
        <v>1628</v>
      </c>
      <c r="B1629" t="s">
        <v>1647</v>
      </c>
      <c r="C1629">
        <v>68</v>
      </c>
      <c r="D1629" t="s">
        <v>18</v>
      </c>
      <c r="E1629">
        <v>1</v>
      </c>
      <c r="F1629">
        <v>34</v>
      </c>
      <c r="G1629">
        <v>6</v>
      </c>
      <c r="H1629">
        <v>185923.22</v>
      </c>
      <c r="I1629">
        <v>1</v>
      </c>
      <c r="J1629">
        <v>1</v>
      </c>
      <c r="K1629">
        <v>0</v>
      </c>
      <c r="L1629">
        <v>116957.6</v>
      </c>
      <c r="M1629">
        <v>0</v>
      </c>
      <c r="N1629">
        <v>3</v>
      </c>
      <c r="O1629">
        <v>1</v>
      </c>
      <c r="P1629">
        <v>2</v>
      </c>
      <c r="Q1629">
        <v>2</v>
      </c>
      <c r="R1629" cm="1">
        <f t="array" ref="R1629">_xlfn.IFS(L1629&lt;=$W$6,1,L1629&lt;=$X$6,2,L1629&lt;=$Y$6,3,L1629&gt;$Y$6,4)</f>
        <v>3</v>
      </c>
      <c r="S1629">
        <f t="shared" si="50"/>
        <v>2</v>
      </c>
      <c r="T1629">
        <f t="shared" si="51"/>
        <v>1</v>
      </c>
    </row>
    <row r="1630" spans="1:20" x14ac:dyDescent="0.25">
      <c r="A1630">
        <v>1629</v>
      </c>
      <c r="B1630" t="s">
        <v>1648</v>
      </c>
      <c r="C1630">
        <v>66.2</v>
      </c>
      <c r="D1630" t="s">
        <v>20</v>
      </c>
      <c r="E1630">
        <v>0</v>
      </c>
      <c r="F1630">
        <v>32</v>
      </c>
      <c r="G1630">
        <v>10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  <c r="N1630">
        <v>3</v>
      </c>
      <c r="O1630">
        <v>1</v>
      </c>
      <c r="P1630">
        <v>4</v>
      </c>
      <c r="Q1630">
        <v>1</v>
      </c>
      <c r="R1630" cm="1">
        <f t="array" ref="R1630">_xlfn.IFS(L1630&lt;=$W$6,1,L1630&lt;=$X$6,2,L1630&lt;=$Y$6,3,L1630&gt;$Y$6,4)</f>
        <v>4</v>
      </c>
      <c r="S1630">
        <f t="shared" si="50"/>
        <v>1</v>
      </c>
      <c r="T1630" t="str">
        <f t="shared" si="51"/>
        <v>2&gt;</v>
      </c>
    </row>
    <row r="1631" spans="1:20" x14ac:dyDescent="0.25">
      <c r="A1631">
        <v>1630</v>
      </c>
      <c r="B1631" t="s">
        <v>1649</v>
      </c>
      <c r="C1631">
        <v>73.599999999999994</v>
      </c>
      <c r="D1631" t="s">
        <v>27</v>
      </c>
      <c r="E1631">
        <v>1</v>
      </c>
      <c r="F1631">
        <v>48</v>
      </c>
      <c r="G1631">
        <v>6</v>
      </c>
      <c r="H1631">
        <v>261625.82</v>
      </c>
      <c r="I1631">
        <v>1</v>
      </c>
      <c r="J1631">
        <v>1</v>
      </c>
      <c r="K1631">
        <v>1</v>
      </c>
      <c r="L1631">
        <v>77981.539999999994</v>
      </c>
      <c r="M1631">
        <v>1</v>
      </c>
      <c r="N1631">
        <v>4</v>
      </c>
      <c r="O1631">
        <v>4</v>
      </c>
      <c r="P1631">
        <v>2</v>
      </c>
      <c r="Q1631">
        <v>4</v>
      </c>
      <c r="R1631" cm="1">
        <f t="array" ref="R1631">_xlfn.IFS(L1631&lt;=$W$6,1,L1631&lt;=$X$6,2,L1631&lt;=$Y$6,3,L1631&gt;$Y$6,4)</f>
        <v>2</v>
      </c>
      <c r="S1631">
        <f t="shared" si="50"/>
        <v>5</v>
      </c>
      <c r="T1631">
        <f t="shared" si="51"/>
        <v>1</v>
      </c>
    </row>
    <row r="1632" spans="1:20" x14ac:dyDescent="0.25">
      <c r="A1632">
        <v>1631</v>
      </c>
      <c r="B1632" t="s">
        <v>1650</v>
      </c>
      <c r="C1632">
        <v>65.7</v>
      </c>
      <c r="D1632" t="s">
        <v>27</v>
      </c>
      <c r="E1632">
        <v>1</v>
      </c>
      <c r="F1632">
        <v>59</v>
      </c>
      <c r="G1632">
        <v>9</v>
      </c>
      <c r="H1632">
        <v>214349.16</v>
      </c>
      <c r="I1632">
        <v>1</v>
      </c>
      <c r="J1632">
        <v>1</v>
      </c>
      <c r="K1632">
        <v>1</v>
      </c>
      <c r="L1632">
        <v>126369.55</v>
      </c>
      <c r="M1632">
        <v>1</v>
      </c>
      <c r="N1632">
        <v>3</v>
      </c>
      <c r="O1632">
        <v>4</v>
      </c>
      <c r="P1632">
        <v>4</v>
      </c>
      <c r="Q1632">
        <v>3</v>
      </c>
      <c r="R1632" cm="1">
        <f t="array" ref="R1632">_xlfn.IFS(L1632&lt;=$W$6,1,L1632&lt;=$X$6,2,L1632&lt;=$Y$6,3,L1632&gt;$Y$6,4)</f>
        <v>3</v>
      </c>
      <c r="S1632">
        <f t="shared" si="50"/>
        <v>5</v>
      </c>
      <c r="T1632">
        <f t="shared" si="51"/>
        <v>1</v>
      </c>
    </row>
    <row r="1633" spans="1:20" x14ac:dyDescent="0.25">
      <c r="A1633">
        <v>1632</v>
      </c>
      <c r="B1633" t="s">
        <v>1651</v>
      </c>
      <c r="C1633">
        <v>35</v>
      </c>
      <c r="D1633" t="s">
        <v>20</v>
      </c>
      <c r="E1633">
        <v>1</v>
      </c>
      <c r="F1633">
        <v>56</v>
      </c>
      <c r="G1633">
        <v>2</v>
      </c>
      <c r="H1633">
        <v>305354.96000000002</v>
      </c>
      <c r="I1633">
        <v>1</v>
      </c>
      <c r="J1633">
        <v>1</v>
      </c>
      <c r="K1633">
        <v>1</v>
      </c>
      <c r="L1633">
        <v>191973.49</v>
      </c>
      <c r="M1633">
        <v>1</v>
      </c>
      <c r="N1633">
        <v>1</v>
      </c>
      <c r="O1633">
        <v>4</v>
      </c>
      <c r="P1633">
        <v>1</v>
      </c>
      <c r="Q1633">
        <v>4</v>
      </c>
      <c r="R1633" cm="1">
        <f t="array" ref="R1633">_xlfn.IFS(L1633&lt;=$W$6,1,L1633&lt;=$X$6,2,L1633&lt;=$Y$6,3,L1633&gt;$Y$6,4)</f>
        <v>4</v>
      </c>
      <c r="S1633">
        <f t="shared" si="50"/>
        <v>5</v>
      </c>
      <c r="T1633">
        <f t="shared" si="51"/>
        <v>1</v>
      </c>
    </row>
    <row r="1634" spans="1:20" x14ac:dyDescent="0.25">
      <c r="A1634">
        <v>1633</v>
      </c>
      <c r="B1634" t="s">
        <v>1652</v>
      </c>
      <c r="C1634">
        <v>61.7</v>
      </c>
      <c r="D1634" t="s">
        <v>18</v>
      </c>
      <c r="E1634">
        <v>1</v>
      </c>
      <c r="F1634">
        <v>32</v>
      </c>
      <c r="G1634">
        <v>4</v>
      </c>
      <c r="H1634">
        <v>264011.53999999998</v>
      </c>
      <c r="I1634">
        <v>1</v>
      </c>
      <c r="J1634">
        <v>1</v>
      </c>
      <c r="K1634">
        <v>0</v>
      </c>
      <c r="L1634">
        <v>142940.39000000001</v>
      </c>
      <c r="M1634">
        <v>0</v>
      </c>
      <c r="N1634">
        <v>2</v>
      </c>
      <c r="O1634">
        <v>1</v>
      </c>
      <c r="P1634">
        <v>1</v>
      </c>
      <c r="Q1634">
        <v>4</v>
      </c>
      <c r="R1634" cm="1">
        <f t="array" ref="R1634">_xlfn.IFS(L1634&lt;=$W$6,1,L1634&lt;=$X$6,2,L1634&lt;=$Y$6,3,L1634&gt;$Y$6,4)</f>
        <v>3</v>
      </c>
      <c r="S1634">
        <f t="shared" si="50"/>
        <v>1</v>
      </c>
      <c r="T1634">
        <f t="shared" si="51"/>
        <v>1</v>
      </c>
    </row>
    <row r="1635" spans="1:20" x14ac:dyDescent="0.25">
      <c r="A1635">
        <v>1634</v>
      </c>
      <c r="B1635" t="s">
        <v>1653</v>
      </c>
      <c r="C1635">
        <v>56.2</v>
      </c>
      <c r="D1635" t="s">
        <v>18</v>
      </c>
      <c r="E1635">
        <v>1</v>
      </c>
      <c r="F1635">
        <v>37</v>
      </c>
      <c r="G1635">
        <v>8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  <c r="N1635">
        <v>1</v>
      </c>
      <c r="O1635">
        <v>2</v>
      </c>
      <c r="P1635">
        <v>3</v>
      </c>
      <c r="Q1635">
        <v>1</v>
      </c>
      <c r="R1635" cm="1">
        <f t="array" ref="R1635">_xlfn.IFS(L1635&lt;=$W$6,1,L1635&lt;=$X$6,2,L1635&lt;=$Y$6,3,L1635&gt;$Y$6,4)</f>
        <v>1</v>
      </c>
      <c r="S1635">
        <f t="shared" si="50"/>
        <v>3</v>
      </c>
      <c r="T1635">
        <f t="shared" si="51"/>
        <v>1</v>
      </c>
    </row>
    <row r="1636" spans="1:20" x14ac:dyDescent="0.25">
      <c r="A1636">
        <v>1635</v>
      </c>
      <c r="B1636" t="s">
        <v>1654</v>
      </c>
      <c r="C1636">
        <v>70.5</v>
      </c>
      <c r="D1636" t="s">
        <v>20</v>
      </c>
      <c r="E1636">
        <v>0</v>
      </c>
      <c r="F1636">
        <v>25</v>
      </c>
      <c r="G1636">
        <v>6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  <c r="N1636">
        <v>3</v>
      </c>
      <c r="O1636">
        <v>1</v>
      </c>
      <c r="P1636">
        <v>2</v>
      </c>
      <c r="Q1636">
        <v>1</v>
      </c>
      <c r="R1636" cm="1">
        <f t="array" ref="R1636">_xlfn.IFS(L1636&lt;=$W$6,1,L1636&lt;=$X$6,2,L1636&lt;=$Y$6,3,L1636&gt;$Y$6,4)</f>
        <v>2</v>
      </c>
      <c r="S1636">
        <f t="shared" si="50"/>
        <v>1</v>
      </c>
      <c r="T1636" t="str">
        <f t="shared" si="51"/>
        <v>2&gt;</v>
      </c>
    </row>
    <row r="1637" spans="1:20" x14ac:dyDescent="0.25">
      <c r="A1637">
        <v>1636</v>
      </c>
      <c r="B1637" t="s">
        <v>1655</v>
      </c>
      <c r="C1637">
        <v>51.6</v>
      </c>
      <c r="D1637" t="s">
        <v>18</v>
      </c>
      <c r="E1637">
        <v>0</v>
      </c>
      <c r="F1637">
        <v>35</v>
      </c>
      <c r="G1637">
        <v>8</v>
      </c>
      <c r="H1637">
        <v>254611</v>
      </c>
      <c r="I1637">
        <v>1</v>
      </c>
      <c r="J1637">
        <v>1</v>
      </c>
      <c r="K1637">
        <v>1</v>
      </c>
      <c r="L1637">
        <v>120037.36</v>
      </c>
      <c r="M1637">
        <v>0</v>
      </c>
      <c r="N1637">
        <v>1</v>
      </c>
      <c r="O1637">
        <v>2</v>
      </c>
      <c r="P1637">
        <v>3</v>
      </c>
      <c r="Q1637">
        <v>3</v>
      </c>
      <c r="R1637" cm="1">
        <f t="array" ref="R1637">_xlfn.IFS(L1637&lt;=$W$6,1,L1637&lt;=$X$6,2,L1637&lt;=$Y$6,3,L1637&gt;$Y$6,4)</f>
        <v>3</v>
      </c>
      <c r="S1637">
        <f t="shared" si="50"/>
        <v>2</v>
      </c>
      <c r="T1637">
        <f t="shared" si="51"/>
        <v>1</v>
      </c>
    </row>
    <row r="1638" spans="1:20" x14ac:dyDescent="0.25">
      <c r="A1638">
        <v>1637</v>
      </c>
      <c r="B1638" t="s">
        <v>1656</v>
      </c>
      <c r="C1638">
        <v>57.3</v>
      </c>
      <c r="D1638" t="s">
        <v>18</v>
      </c>
      <c r="E1638">
        <v>0</v>
      </c>
      <c r="F1638">
        <v>39</v>
      </c>
      <c r="G1638">
        <v>7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  <c r="N1638">
        <v>1</v>
      </c>
      <c r="O1638">
        <v>2</v>
      </c>
      <c r="P1638">
        <v>3</v>
      </c>
      <c r="Q1638">
        <v>1</v>
      </c>
      <c r="R1638" cm="1">
        <f t="array" ref="R1638">_xlfn.IFS(L1638&lt;=$W$6,1,L1638&lt;=$X$6,2,L1638&lt;=$Y$6,3,L1638&gt;$Y$6,4)</f>
        <v>4</v>
      </c>
      <c r="S1638">
        <f t="shared" si="50"/>
        <v>3</v>
      </c>
      <c r="T1638" t="str">
        <f t="shared" si="51"/>
        <v>2&gt;</v>
      </c>
    </row>
    <row r="1639" spans="1:20" x14ac:dyDescent="0.25">
      <c r="A1639">
        <v>1638</v>
      </c>
      <c r="B1639" t="s">
        <v>1657</v>
      </c>
      <c r="C1639">
        <v>53.8</v>
      </c>
      <c r="D1639" t="s">
        <v>20</v>
      </c>
      <c r="E1639">
        <v>0</v>
      </c>
      <c r="F1639">
        <v>33</v>
      </c>
      <c r="G1639">
        <v>1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  <c r="N1639">
        <v>1</v>
      </c>
      <c r="O1639">
        <v>1</v>
      </c>
      <c r="P1639">
        <v>1</v>
      </c>
      <c r="Q1639">
        <v>1</v>
      </c>
      <c r="R1639" cm="1">
        <f t="array" ref="R1639">_xlfn.IFS(L1639&lt;=$W$6,1,L1639&lt;=$X$6,2,L1639&lt;=$Y$6,3,L1639&gt;$Y$6,4)</f>
        <v>4</v>
      </c>
      <c r="S1639">
        <f t="shared" si="50"/>
        <v>2</v>
      </c>
      <c r="T1639" t="str">
        <f t="shared" si="51"/>
        <v>2&gt;</v>
      </c>
    </row>
    <row r="1640" spans="1:20" x14ac:dyDescent="0.25">
      <c r="A1640">
        <v>1639</v>
      </c>
      <c r="B1640" t="s">
        <v>1658</v>
      </c>
      <c r="C1640">
        <v>69.900000000000006</v>
      </c>
      <c r="D1640" t="s">
        <v>18</v>
      </c>
      <c r="E1640">
        <v>1</v>
      </c>
      <c r="F1640">
        <v>41</v>
      </c>
      <c r="G1640">
        <v>10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  <c r="N1640">
        <v>3</v>
      </c>
      <c r="O1640">
        <v>3</v>
      </c>
      <c r="P1640">
        <v>4</v>
      </c>
      <c r="Q1640">
        <v>1</v>
      </c>
      <c r="R1640" cm="1">
        <f t="array" ref="R1640">_xlfn.IFS(L1640&lt;=$W$6,1,L1640&lt;=$X$6,2,L1640&lt;=$Y$6,3,L1640&gt;$Y$6,4)</f>
        <v>2</v>
      </c>
      <c r="S1640">
        <f t="shared" si="50"/>
        <v>3</v>
      </c>
      <c r="T1640">
        <f t="shared" si="51"/>
        <v>1</v>
      </c>
    </row>
    <row r="1641" spans="1:20" x14ac:dyDescent="0.25">
      <c r="A1641">
        <v>1640</v>
      </c>
      <c r="B1641" t="s">
        <v>1659</v>
      </c>
      <c r="C1641">
        <v>50.4</v>
      </c>
      <c r="D1641" t="s">
        <v>27</v>
      </c>
      <c r="E1641">
        <v>1</v>
      </c>
      <c r="F1641">
        <v>34</v>
      </c>
      <c r="G1641">
        <v>9</v>
      </c>
      <c r="H1641">
        <v>340582.44</v>
      </c>
      <c r="I1641">
        <v>2</v>
      </c>
      <c r="J1641">
        <v>0</v>
      </c>
      <c r="K1641">
        <v>1</v>
      </c>
      <c r="L1641">
        <v>15658.99</v>
      </c>
      <c r="M1641">
        <v>0</v>
      </c>
      <c r="N1641">
        <v>1</v>
      </c>
      <c r="O1641">
        <v>1</v>
      </c>
      <c r="P1641">
        <v>4</v>
      </c>
      <c r="Q1641">
        <v>4</v>
      </c>
      <c r="R1641" cm="1">
        <f t="array" ref="R1641">_xlfn.IFS(L1641&lt;=$W$6,1,L1641&lt;=$X$6,2,L1641&lt;=$Y$6,3,L1641&gt;$Y$6,4)</f>
        <v>1</v>
      </c>
      <c r="S1641">
        <f t="shared" si="50"/>
        <v>2</v>
      </c>
      <c r="T1641" t="str">
        <f t="shared" si="51"/>
        <v>2&gt;</v>
      </c>
    </row>
    <row r="1642" spans="1:20" x14ac:dyDescent="0.25">
      <c r="A1642">
        <v>1641</v>
      </c>
      <c r="B1642" t="s">
        <v>1660</v>
      </c>
      <c r="C1642">
        <v>58.3</v>
      </c>
      <c r="D1642" t="s">
        <v>20</v>
      </c>
      <c r="E1642">
        <v>1</v>
      </c>
      <c r="F1642">
        <v>49</v>
      </c>
      <c r="G1642">
        <v>6</v>
      </c>
      <c r="H1642">
        <v>205124.46</v>
      </c>
      <c r="I1642">
        <v>1</v>
      </c>
      <c r="J1642">
        <v>1</v>
      </c>
      <c r="K1642">
        <v>0</v>
      </c>
      <c r="L1642">
        <v>92708.1</v>
      </c>
      <c r="M1642">
        <v>0</v>
      </c>
      <c r="N1642">
        <v>1</v>
      </c>
      <c r="O1642">
        <v>4</v>
      </c>
      <c r="P1642">
        <v>2</v>
      </c>
      <c r="Q1642">
        <v>3</v>
      </c>
      <c r="R1642" cm="1">
        <f t="array" ref="R1642">_xlfn.IFS(L1642&lt;=$W$6,1,L1642&lt;=$X$6,2,L1642&lt;=$Y$6,3,L1642&gt;$Y$6,4)</f>
        <v>2</v>
      </c>
      <c r="S1642">
        <f t="shared" si="50"/>
        <v>5</v>
      </c>
      <c r="T1642">
        <f t="shared" si="51"/>
        <v>1</v>
      </c>
    </row>
    <row r="1643" spans="1:20" x14ac:dyDescent="0.25">
      <c r="A1643">
        <v>1642</v>
      </c>
      <c r="B1643" t="s">
        <v>1661</v>
      </c>
      <c r="C1643">
        <v>71.2</v>
      </c>
      <c r="D1643" t="s">
        <v>20</v>
      </c>
      <c r="E1643">
        <v>1</v>
      </c>
      <c r="F1643">
        <v>55</v>
      </c>
      <c r="G1643">
        <v>3</v>
      </c>
      <c r="H1643">
        <v>222122.02</v>
      </c>
      <c r="I1643">
        <v>2</v>
      </c>
      <c r="J1643">
        <v>0</v>
      </c>
      <c r="K1643">
        <v>0</v>
      </c>
      <c r="L1643">
        <v>26542.17</v>
      </c>
      <c r="M1643">
        <v>0</v>
      </c>
      <c r="N1643">
        <v>3</v>
      </c>
      <c r="O1643">
        <v>4</v>
      </c>
      <c r="P1643">
        <v>1</v>
      </c>
      <c r="Q1643">
        <v>3</v>
      </c>
      <c r="R1643" cm="1">
        <f t="array" ref="R1643">_xlfn.IFS(L1643&lt;=$W$6,1,L1643&lt;=$X$6,2,L1643&lt;=$Y$6,3,L1643&gt;$Y$6,4)</f>
        <v>1</v>
      </c>
      <c r="S1643">
        <f t="shared" si="50"/>
        <v>5</v>
      </c>
      <c r="T1643" t="str">
        <f t="shared" si="51"/>
        <v>2&gt;</v>
      </c>
    </row>
    <row r="1644" spans="1:20" x14ac:dyDescent="0.25">
      <c r="A1644">
        <v>1643</v>
      </c>
      <c r="B1644" t="s">
        <v>1662</v>
      </c>
      <c r="C1644">
        <v>62.6</v>
      </c>
      <c r="D1644" t="s">
        <v>20</v>
      </c>
      <c r="E1644">
        <v>1</v>
      </c>
      <c r="F1644">
        <v>64</v>
      </c>
      <c r="G1644">
        <v>4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  <c r="N1644">
        <v>2</v>
      </c>
      <c r="O1644">
        <v>4</v>
      </c>
      <c r="P1644">
        <v>1</v>
      </c>
      <c r="Q1644">
        <v>1</v>
      </c>
      <c r="R1644" cm="1">
        <f t="array" ref="R1644">_xlfn.IFS(L1644&lt;=$W$6,1,L1644&lt;=$X$6,2,L1644&lt;=$Y$6,3,L1644&gt;$Y$6,4)</f>
        <v>2</v>
      </c>
      <c r="S1644">
        <f t="shared" si="50"/>
        <v>5</v>
      </c>
      <c r="T1644">
        <f t="shared" si="51"/>
        <v>1</v>
      </c>
    </row>
    <row r="1645" spans="1:20" x14ac:dyDescent="0.25">
      <c r="A1645">
        <v>1644</v>
      </c>
      <c r="B1645" t="s">
        <v>1663</v>
      </c>
      <c r="C1645">
        <v>63.1</v>
      </c>
      <c r="D1645" t="s">
        <v>18</v>
      </c>
      <c r="E1645">
        <v>0</v>
      </c>
      <c r="F1645">
        <v>36</v>
      </c>
      <c r="G1645">
        <v>5</v>
      </c>
      <c r="H1645">
        <v>248758.28</v>
      </c>
      <c r="I1645">
        <v>1</v>
      </c>
      <c r="J1645">
        <v>1</v>
      </c>
      <c r="K1645">
        <v>0</v>
      </c>
      <c r="L1645">
        <v>106892.91</v>
      </c>
      <c r="M1645">
        <v>0</v>
      </c>
      <c r="N1645">
        <v>2</v>
      </c>
      <c r="O1645">
        <v>2</v>
      </c>
      <c r="P1645">
        <v>2</v>
      </c>
      <c r="Q1645">
        <v>3</v>
      </c>
      <c r="R1645" cm="1">
        <f t="array" ref="R1645">_xlfn.IFS(L1645&lt;=$W$6,1,L1645&lt;=$X$6,2,L1645&lt;=$Y$6,3,L1645&gt;$Y$6,4)</f>
        <v>3</v>
      </c>
      <c r="S1645">
        <f t="shared" si="50"/>
        <v>2</v>
      </c>
      <c r="T1645">
        <f t="shared" si="51"/>
        <v>1</v>
      </c>
    </row>
    <row r="1646" spans="1:20" x14ac:dyDescent="0.25">
      <c r="A1646">
        <v>1645</v>
      </c>
      <c r="B1646" t="s">
        <v>1664</v>
      </c>
      <c r="C1646">
        <v>66.3</v>
      </c>
      <c r="D1646" t="s">
        <v>18</v>
      </c>
      <c r="E1646">
        <v>0</v>
      </c>
      <c r="F1646">
        <v>39</v>
      </c>
      <c r="G1646">
        <v>8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  <c r="N1646">
        <v>3</v>
      </c>
      <c r="O1646">
        <v>2</v>
      </c>
      <c r="P1646">
        <v>3</v>
      </c>
      <c r="Q1646">
        <v>1</v>
      </c>
      <c r="R1646" cm="1">
        <f t="array" ref="R1646">_xlfn.IFS(L1646&lt;=$W$6,1,L1646&lt;=$X$6,2,L1646&lt;=$Y$6,3,L1646&gt;$Y$6,4)</f>
        <v>4</v>
      </c>
      <c r="S1646">
        <f t="shared" si="50"/>
        <v>3</v>
      </c>
      <c r="T1646">
        <f t="shared" si="51"/>
        <v>1</v>
      </c>
    </row>
    <row r="1647" spans="1:20" x14ac:dyDescent="0.25">
      <c r="A1647">
        <v>1646</v>
      </c>
      <c r="B1647" t="s">
        <v>1665</v>
      </c>
      <c r="C1647">
        <v>50.6</v>
      </c>
      <c r="D1647" t="s">
        <v>27</v>
      </c>
      <c r="E1647">
        <v>0</v>
      </c>
      <c r="F1647">
        <v>43</v>
      </c>
      <c r="G1647">
        <v>4</v>
      </c>
      <c r="H1647">
        <v>115491.52</v>
      </c>
      <c r="I1647">
        <v>1</v>
      </c>
      <c r="J1647">
        <v>1</v>
      </c>
      <c r="K1647">
        <v>0</v>
      </c>
      <c r="L1647">
        <v>4035.46</v>
      </c>
      <c r="M1647">
        <v>0</v>
      </c>
      <c r="N1647">
        <v>1</v>
      </c>
      <c r="O1647">
        <v>3</v>
      </c>
      <c r="P1647">
        <v>1</v>
      </c>
      <c r="Q1647">
        <v>2</v>
      </c>
      <c r="R1647" cm="1">
        <f t="array" ref="R1647">_xlfn.IFS(L1647&lt;=$W$6,1,L1647&lt;=$X$6,2,L1647&lt;=$Y$6,3,L1647&gt;$Y$6,4)</f>
        <v>1</v>
      </c>
      <c r="S1647">
        <f t="shared" si="50"/>
        <v>4</v>
      </c>
      <c r="T1647">
        <f t="shared" si="51"/>
        <v>1</v>
      </c>
    </row>
    <row r="1648" spans="1:20" x14ac:dyDescent="0.25">
      <c r="A1648">
        <v>1647</v>
      </c>
      <c r="B1648" t="s">
        <v>1666</v>
      </c>
      <c r="C1648">
        <v>57</v>
      </c>
      <c r="D1648" t="s">
        <v>27</v>
      </c>
      <c r="E1648">
        <v>0</v>
      </c>
      <c r="F1648">
        <v>52</v>
      </c>
      <c r="G1648">
        <v>6</v>
      </c>
      <c r="H1648">
        <v>258587.48</v>
      </c>
      <c r="I1648">
        <v>1</v>
      </c>
      <c r="J1648">
        <v>1</v>
      </c>
      <c r="K1648">
        <v>0</v>
      </c>
      <c r="L1648">
        <v>177805.44</v>
      </c>
      <c r="M1648">
        <v>1</v>
      </c>
      <c r="N1648">
        <v>1</v>
      </c>
      <c r="O1648">
        <v>4</v>
      </c>
      <c r="P1648">
        <v>2</v>
      </c>
      <c r="Q1648">
        <v>4</v>
      </c>
      <c r="R1648" cm="1">
        <f t="array" ref="R1648">_xlfn.IFS(L1648&lt;=$W$6,1,L1648&lt;=$X$6,2,L1648&lt;=$Y$6,3,L1648&gt;$Y$6,4)</f>
        <v>4</v>
      </c>
      <c r="S1648">
        <f t="shared" si="50"/>
        <v>5</v>
      </c>
      <c r="T1648">
        <f t="shared" si="51"/>
        <v>1</v>
      </c>
    </row>
    <row r="1649" spans="1:20" x14ac:dyDescent="0.25">
      <c r="A1649">
        <v>1648</v>
      </c>
      <c r="B1649" t="s">
        <v>1667</v>
      </c>
      <c r="C1649">
        <v>70.3</v>
      </c>
      <c r="D1649" t="s">
        <v>18</v>
      </c>
      <c r="E1649">
        <v>0</v>
      </c>
      <c r="F1649">
        <v>47</v>
      </c>
      <c r="G1649">
        <v>8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  <c r="N1649">
        <v>3</v>
      </c>
      <c r="O1649">
        <v>4</v>
      </c>
      <c r="P1649">
        <v>3</v>
      </c>
      <c r="Q1649">
        <v>1</v>
      </c>
      <c r="R1649" cm="1">
        <f t="array" ref="R1649">_xlfn.IFS(L1649&lt;=$W$6,1,L1649&lt;=$X$6,2,L1649&lt;=$Y$6,3,L1649&gt;$Y$6,4)</f>
        <v>2</v>
      </c>
      <c r="S1649">
        <f t="shared" si="50"/>
        <v>4</v>
      </c>
      <c r="T1649" t="str">
        <f t="shared" si="51"/>
        <v>2&gt;</v>
      </c>
    </row>
    <row r="1650" spans="1:20" x14ac:dyDescent="0.25">
      <c r="A1650">
        <v>1649</v>
      </c>
      <c r="B1650" t="s">
        <v>1668</v>
      </c>
      <c r="C1650">
        <v>69.8</v>
      </c>
      <c r="D1650" t="s">
        <v>27</v>
      </c>
      <c r="E1650">
        <v>0</v>
      </c>
      <c r="F1650">
        <v>42</v>
      </c>
      <c r="G1650">
        <v>9</v>
      </c>
      <c r="H1650">
        <v>301554.2</v>
      </c>
      <c r="I1650">
        <v>1</v>
      </c>
      <c r="J1650">
        <v>1</v>
      </c>
      <c r="K1650">
        <v>0</v>
      </c>
      <c r="L1650">
        <v>114732.62</v>
      </c>
      <c r="M1650">
        <v>0</v>
      </c>
      <c r="N1650">
        <v>3</v>
      </c>
      <c r="O1650">
        <v>3</v>
      </c>
      <c r="P1650">
        <v>4</v>
      </c>
      <c r="Q1650">
        <v>4</v>
      </c>
      <c r="R1650" cm="1">
        <f t="array" ref="R1650">_xlfn.IFS(L1650&lt;=$W$6,1,L1650&lt;=$X$6,2,L1650&lt;=$Y$6,3,L1650&gt;$Y$6,4)</f>
        <v>3</v>
      </c>
      <c r="S1650">
        <f t="shared" si="50"/>
        <v>4</v>
      </c>
      <c r="T1650">
        <f t="shared" si="51"/>
        <v>1</v>
      </c>
    </row>
    <row r="1651" spans="1:20" x14ac:dyDescent="0.25">
      <c r="A1651">
        <v>1650</v>
      </c>
      <c r="B1651" t="s">
        <v>1669</v>
      </c>
      <c r="C1651">
        <v>73.099999999999994</v>
      </c>
      <c r="D1651" t="s">
        <v>20</v>
      </c>
      <c r="E1651">
        <v>1</v>
      </c>
      <c r="F1651">
        <v>43</v>
      </c>
      <c r="G1651">
        <v>5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  <c r="N1651">
        <v>4</v>
      </c>
      <c r="O1651">
        <v>3</v>
      </c>
      <c r="P1651">
        <v>2</v>
      </c>
      <c r="Q1651">
        <v>1</v>
      </c>
      <c r="R1651" cm="1">
        <f t="array" ref="R1651">_xlfn.IFS(L1651&lt;=$W$6,1,L1651&lt;=$X$6,2,L1651&lt;=$Y$6,3,L1651&gt;$Y$6,4)</f>
        <v>1</v>
      </c>
      <c r="S1651">
        <f t="shared" si="50"/>
        <v>4</v>
      </c>
      <c r="T1651" t="str">
        <f t="shared" si="51"/>
        <v>2&gt;</v>
      </c>
    </row>
    <row r="1652" spans="1:20" x14ac:dyDescent="0.25">
      <c r="A1652">
        <v>1651</v>
      </c>
      <c r="B1652" t="s">
        <v>1670</v>
      </c>
      <c r="C1652">
        <v>62.5</v>
      </c>
      <c r="D1652" t="s">
        <v>18</v>
      </c>
      <c r="E1652">
        <v>1</v>
      </c>
      <c r="F1652">
        <v>36</v>
      </c>
      <c r="G1652">
        <v>7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  <c r="N1652">
        <v>2</v>
      </c>
      <c r="O1652">
        <v>2</v>
      </c>
      <c r="P1652">
        <v>3</v>
      </c>
      <c r="Q1652">
        <v>1</v>
      </c>
      <c r="R1652" cm="1">
        <f t="array" ref="R1652">_xlfn.IFS(L1652&lt;=$W$6,1,L1652&lt;=$X$6,2,L1652&lt;=$Y$6,3,L1652&gt;$Y$6,4)</f>
        <v>4</v>
      </c>
      <c r="S1652">
        <f t="shared" si="50"/>
        <v>2</v>
      </c>
      <c r="T1652" t="str">
        <f t="shared" si="51"/>
        <v>2&gt;</v>
      </c>
    </row>
    <row r="1653" spans="1:20" x14ac:dyDescent="0.25">
      <c r="A1653">
        <v>1652</v>
      </c>
      <c r="B1653" t="s">
        <v>1671</v>
      </c>
      <c r="C1653">
        <v>63.4</v>
      </c>
      <c r="D1653" t="s">
        <v>20</v>
      </c>
      <c r="E1653">
        <v>1</v>
      </c>
      <c r="F1653">
        <v>33</v>
      </c>
      <c r="G1653">
        <v>10</v>
      </c>
      <c r="H1653">
        <v>217264.96</v>
      </c>
      <c r="I1653">
        <v>1</v>
      </c>
      <c r="J1653">
        <v>1</v>
      </c>
      <c r="K1653">
        <v>1</v>
      </c>
      <c r="L1653">
        <v>179485.96</v>
      </c>
      <c r="M1653">
        <v>1</v>
      </c>
      <c r="N1653">
        <v>2</v>
      </c>
      <c r="O1653">
        <v>1</v>
      </c>
      <c r="P1653">
        <v>4</v>
      </c>
      <c r="Q1653">
        <v>3</v>
      </c>
      <c r="R1653" cm="1">
        <f t="array" ref="R1653">_xlfn.IFS(L1653&lt;=$W$6,1,L1653&lt;=$X$6,2,L1653&lt;=$Y$6,3,L1653&gt;$Y$6,4)</f>
        <v>4</v>
      </c>
      <c r="S1653">
        <f t="shared" si="50"/>
        <v>2</v>
      </c>
      <c r="T1653">
        <f t="shared" si="51"/>
        <v>1</v>
      </c>
    </row>
    <row r="1654" spans="1:20" x14ac:dyDescent="0.25">
      <c r="A1654">
        <v>1653</v>
      </c>
      <c r="B1654" t="s">
        <v>1672</v>
      </c>
      <c r="C1654">
        <v>61.6</v>
      </c>
      <c r="D1654" t="s">
        <v>18</v>
      </c>
      <c r="E1654">
        <v>1</v>
      </c>
      <c r="F1654">
        <v>61</v>
      </c>
      <c r="G1654">
        <v>6</v>
      </c>
      <c r="H1654">
        <v>307722.2</v>
      </c>
      <c r="I1654">
        <v>1</v>
      </c>
      <c r="J1654">
        <v>1</v>
      </c>
      <c r="K1654">
        <v>1</v>
      </c>
      <c r="L1654">
        <v>17699.48</v>
      </c>
      <c r="M1654">
        <v>0</v>
      </c>
      <c r="N1654">
        <v>2</v>
      </c>
      <c r="O1654">
        <v>4</v>
      </c>
      <c r="P1654">
        <v>2</v>
      </c>
      <c r="Q1654">
        <v>4</v>
      </c>
      <c r="R1654" cm="1">
        <f t="array" ref="R1654">_xlfn.IFS(L1654&lt;=$W$6,1,L1654&lt;=$X$6,2,L1654&lt;=$Y$6,3,L1654&gt;$Y$6,4)</f>
        <v>1</v>
      </c>
      <c r="S1654">
        <f t="shared" si="50"/>
        <v>5</v>
      </c>
      <c r="T1654">
        <f t="shared" si="51"/>
        <v>1</v>
      </c>
    </row>
    <row r="1655" spans="1:20" x14ac:dyDescent="0.25">
      <c r="A1655">
        <v>1654</v>
      </c>
      <c r="B1655" t="s">
        <v>1673</v>
      </c>
      <c r="C1655">
        <v>50</v>
      </c>
      <c r="D1655" t="s">
        <v>18</v>
      </c>
      <c r="E1655">
        <v>1</v>
      </c>
      <c r="F1655">
        <v>58</v>
      </c>
      <c r="G1655">
        <v>2</v>
      </c>
      <c r="H1655">
        <v>200749.16</v>
      </c>
      <c r="I1655">
        <v>1</v>
      </c>
      <c r="J1655">
        <v>1</v>
      </c>
      <c r="K1655">
        <v>0</v>
      </c>
      <c r="L1655">
        <v>118490.8</v>
      </c>
      <c r="M1655">
        <v>1</v>
      </c>
      <c r="N1655">
        <v>1</v>
      </c>
      <c r="O1655">
        <v>4</v>
      </c>
      <c r="P1655">
        <v>1</v>
      </c>
      <c r="Q1655">
        <v>3</v>
      </c>
      <c r="R1655" cm="1">
        <f t="array" ref="R1655">_xlfn.IFS(L1655&lt;=$W$6,1,L1655&lt;=$X$6,2,L1655&lt;=$Y$6,3,L1655&gt;$Y$6,4)</f>
        <v>3</v>
      </c>
      <c r="S1655">
        <f t="shared" si="50"/>
        <v>5</v>
      </c>
      <c r="T1655">
        <f t="shared" si="51"/>
        <v>1</v>
      </c>
    </row>
    <row r="1656" spans="1:20" x14ac:dyDescent="0.25">
      <c r="A1656">
        <v>1655</v>
      </c>
      <c r="B1656" t="s">
        <v>1674</v>
      </c>
      <c r="C1656">
        <v>44.6</v>
      </c>
      <c r="D1656" t="s">
        <v>18</v>
      </c>
      <c r="E1656">
        <v>1</v>
      </c>
      <c r="F1656">
        <v>34</v>
      </c>
      <c r="G1656">
        <v>9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  <c r="N1656">
        <v>1</v>
      </c>
      <c r="O1656">
        <v>1</v>
      </c>
      <c r="P1656">
        <v>4</v>
      </c>
      <c r="Q1656">
        <v>1</v>
      </c>
      <c r="R1656" cm="1">
        <f t="array" ref="R1656">_xlfn.IFS(L1656&lt;=$W$6,1,L1656&lt;=$X$6,2,L1656&lt;=$Y$6,3,L1656&gt;$Y$6,4)</f>
        <v>3</v>
      </c>
      <c r="S1656">
        <f t="shared" si="50"/>
        <v>2</v>
      </c>
      <c r="T1656" t="str">
        <f t="shared" si="51"/>
        <v>2&gt;</v>
      </c>
    </row>
    <row r="1657" spans="1:20" x14ac:dyDescent="0.25">
      <c r="A1657">
        <v>1656</v>
      </c>
      <c r="B1657" t="s">
        <v>1675</v>
      </c>
      <c r="C1657">
        <v>66.900000000000006</v>
      </c>
      <c r="D1657" t="s">
        <v>18</v>
      </c>
      <c r="E1657">
        <v>0</v>
      </c>
      <c r="F1657">
        <v>49</v>
      </c>
      <c r="G1657">
        <v>10</v>
      </c>
      <c r="H1657">
        <v>122393.08</v>
      </c>
      <c r="I1657">
        <v>1</v>
      </c>
      <c r="J1657">
        <v>1</v>
      </c>
      <c r="K1657">
        <v>0</v>
      </c>
      <c r="L1657">
        <v>58170.239999999998</v>
      </c>
      <c r="M1657">
        <v>0</v>
      </c>
      <c r="N1657">
        <v>3</v>
      </c>
      <c r="O1657">
        <v>4</v>
      </c>
      <c r="P1657">
        <v>4</v>
      </c>
      <c r="Q1657">
        <v>2</v>
      </c>
      <c r="R1657" cm="1">
        <f t="array" ref="R1657">_xlfn.IFS(L1657&lt;=$W$6,1,L1657&lt;=$X$6,2,L1657&lt;=$Y$6,3,L1657&gt;$Y$6,4)</f>
        <v>2</v>
      </c>
      <c r="S1657">
        <f t="shared" si="50"/>
        <v>5</v>
      </c>
      <c r="T1657">
        <f t="shared" si="51"/>
        <v>1</v>
      </c>
    </row>
    <row r="1658" spans="1:20" x14ac:dyDescent="0.25">
      <c r="A1658">
        <v>1657</v>
      </c>
      <c r="B1658" t="s">
        <v>1676</v>
      </c>
      <c r="C1658">
        <v>58.1</v>
      </c>
      <c r="D1658" t="s">
        <v>27</v>
      </c>
      <c r="E1658">
        <v>1</v>
      </c>
      <c r="F1658">
        <v>33</v>
      </c>
      <c r="G1658">
        <v>7</v>
      </c>
      <c r="H1658">
        <v>233783.44</v>
      </c>
      <c r="I1658">
        <v>1</v>
      </c>
      <c r="J1658">
        <v>1</v>
      </c>
      <c r="K1658">
        <v>0</v>
      </c>
      <c r="L1658">
        <v>107137.3</v>
      </c>
      <c r="M1658">
        <v>0</v>
      </c>
      <c r="N1658">
        <v>1</v>
      </c>
      <c r="O1658">
        <v>1</v>
      </c>
      <c r="P1658">
        <v>3</v>
      </c>
      <c r="Q1658">
        <v>3</v>
      </c>
      <c r="R1658" cm="1">
        <f t="array" ref="R1658">_xlfn.IFS(L1658&lt;=$W$6,1,L1658&lt;=$X$6,2,L1658&lt;=$Y$6,3,L1658&gt;$Y$6,4)</f>
        <v>3</v>
      </c>
      <c r="S1658">
        <f t="shared" si="50"/>
        <v>2</v>
      </c>
      <c r="T1658">
        <f t="shared" si="51"/>
        <v>1</v>
      </c>
    </row>
    <row r="1659" spans="1:20" x14ac:dyDescent="0.25">
      <c r="A1659">
        <v>1658</v>
      </c>
      <c r="B1659" t="s">
        <v>1677</v>
      </c>
      <c r="C1659">
        <v>70.400000000000006</v>
      </c>
      <c r="D1659" t="s">
        <v>27</v>
      </c>
      <c r="E1659">
        <v>0</v>
      </c>
      <c r="F1659">
        <v>56</v>
      </c>
      <c r="G1659">
        <v>7</v>
      </c>
      <c r="H1659">
        <v>267313.82</v>
      </c>
      <c r="I1659">
        <v>3</v>
      </c>
      <c r="J1659">
        <v>1</v>
      </c>
      <c r="K1659">
        <v>0</v>
      </c>
      <c r="L1659">
        <v>145071.32999999999</v>
      </c>
      <c r="M1659">
        <v>1</v>
      </c>
      <c r="N1659">
        <v>3</v>
      </c>
      <c r="O1659">
        <v>4</v>
      </c>
      <c r="P1659">
        <v>3</v>
      </c>
      <c r="Q1659">
        <v>4</v>
      </c>
      <c r="R1659" cm="1">
        <f t="array" ref="R1659">_xlfn.IFS(L1659&lt;=$W$6,1,L1659&lt;=$X$6,2,L1659&lt;=$Y$6,3,L1659&gt;$Y$6,4)</f>
        <v>3</v>
      </c>
      <c r="S1659">
        <f t="shared" si="50"/>
        <v>5</v>
      </c>
      <c r="T1659" t="str">
        <f t="shared" si="51"/>
        <v>2&gt;</v>
      </c>
    </row>
    <row r="1660" spans="1:20" x14ac:dyDescent="0.25">
      <c r="A1660">
        <v>1659</v>
      </c>
      <c r="B1660" t="s">
        <v>1678</v>
      </c>
      <c r="C1660">
        <v>74.8</v>
      </c>
      <c r="D1660" t="s">
        <v>18</v>
      </c>
      <c r="E1660">
        <v>1</v>
      </c>
      <c r="F1660">
        <v>46</v>
      </c>
      <c r="G1660">
        <v>3</v>
      </c>
      <c r="H1660">
        <v>185823.04</v>
      </c>
      <c r="I1660">
        <v>1</v>
      </c>
      <c r="J1660">
        <v>0</v>
      </c>
      <c r="K1660">
        <v>1</v>
      </c>
      <c r="L1660">
        <v>85495.24</v>
      </c>
      <c r="M1660">
        <v>0</v>
      </c>
      <c r="N1660">
        <v>4</v>
      </c>
      <c r="O1660">
        <v>3</v>
      </c>
      <c r="P1660">
        <v>1</v>
      </c>
      <c r="Q1660">
        <v>2</v>
      </c>
      <c r="R1660" cm="1">
        <f t="array" ref="R1660">_xlfn.IFS(L1660&lt;=$W$6,1,L1660&lt;=$X$6,2,L1660&lt;=$Y$6,3,L1660&gt;$Y$6,4)</f>
        <v>2</v>
      </c>
      <c r="S1660">
        <f t="shared" si="50"/>
        <v>4</v>
      </c>
      <c r="T1660">
        <f t="shared" si="51"/>
        <v>1</v>
      </c>
    </row>
    <row r="1661" spans="1:20" x14ac:dyDescent="0.25">
      <c r="A1661">
        <v>1660</v>
      </c>
      <c r="B1661" t="s">
        <v>1679</v>
      </c>
      <c r="C1661">
        <v>68</v>
      </c>
      <c r="D1661" t="s">
        <v>20</v>
      </c>
      <c r="E1661">
        <v>0</v>
      </c>
      <c r="F1661">
        <v>33</v>
      </c>
      <c r="G1661">
        <v>10</v>
      </c>
      <c r="H1661">
        <v>239651.5</v>
      </c>
      <c r="I1661">
        <v>2</v>
      </c>
      <c r="J1661">
        <v>1</v>
      </c>
      <c r="K1661">
        <v>1</v>
      </c>
      <c r="L1661">
        <v>101139.3</v>
      </c>
      <c r="M1661">
        <v>0</v>
      </c>
      <c r="N1661">
        <v>3</v>
      </c>
      <c r="O1661">
        <v>1</v>
      </c>
      <c r="P1661">
        <v>4</v>
      </c>
      <c r="Q1661">
        <v>3</v>
      </c>
      <c r="R1661" cm="1">
        <f t="array" ref="R1661">_xlfn.IFS(L1661&lt;=$W$6,1,L1661&lt;=$X$6,2,L1661&lt;=$Y$6,3,L1661&gt;$Y$6,4)</f>
        <v>3</v>
      </c>
      <c r="S1661">
        <f t="shared" si="50"/>
        <v>2</v>
      </c>
      <c r="T1661" t="str">
        <f t="shared" si="51"/>
        <v>2&gt;</v>
      </c>
    </row>
    <row r="1662" spans="1:20" x14ac:dyDescent="0.25">
      <c r="A1662">
        <v>1661</v>
      </c>
      <c r="B1662" t="s">
        <v>1680</v>
      </c>
      <c r="C1662">
        <v>65.5</v>
      </c>
      <c r="D1662" t="s">
        <v>18</v>
      </c>
      <c r="E1662">
        <v>0</v>
      </c>
      <c r="F1662">
        <v>39</v>
      </c>
      <c r="G1662">
        <v>8</v>
      </c>
      <c r="H1662">
        <v>223705.68</v>
      </c>
      <c r="I1662">
        <v>2</v>
      </c>
      <c r="J1662">
        <v>1</v>
      </c>
      <c r="K1662">
        <v>0</v>
      </c>
      <c r="L1662">
        <v>10511.13</v>
      </c>
      <c r="M1662">
        <v>0</v>
      </c>
      <c r="N1662">
        <v>3</v>
      </c>
      <c r="O1662">
        <v>2</v>
      </c>
      <c r="P1662">
        <v>3</v>
      </c>
      <c r="Q1662">
        <v>3</v>
      </c>
      <c r="R1662" cm="1">
        <f t="array" ref="R1662">_xlfn.IFS(L1662&lt;=$W$6,1,L1662&lt;=$X$6,2,L1662&lt;=$Y$6,3,L1662&gt;$Y$6,4)</f>
        <v>1</v>
      </c>
      <c r="S1662">
        <f t="shared" si="50"/>
        <v>3</v>
      </c>
      <c r="T1662" t="str">
        <f t="shared" si="51"/>
        <v>2&gt;</v>
      </c>
    </row>
    <row r="1663" spans="1:20" x14ac:dyDescent="0.25">
      <c r="A1663">
        <v>1662</v>
      </c>
      <c r="B1663" t="s">
        <v>1681</v>
      </c>
      <c r="C1663">
        <v>69</v>
      </c>
      <c r="D1663" t="s">
        <v>27</v>
      </c>
      <c r="E1663">
        <v>1</v>
      </c>
      <c r="F1663">
        <v>34</v>
      </c>
      <c r="G1663">
        <v>1</v>
      </c>
      <c r="H1663">
        <v>213367.04000000001</v>
      </c>
      <c r="I1663">
        <v>2</v>
      </c>
      <c r="J1663">
        <v>1</v>
      </c>
      <c r="K1663">
        <v>1</v>
      </c>
      <c r="L1663">
        <v>137916.49</v>
      </c>
      <c r="M1663">
        <v>0</v>
      </c>
      <c r="N1663">
        <v>3</v>
      </c>
      <c r="O1663">
        <v>1</v>
      </c>
      <c r="P1663">
        <v>1</v>
      </c>
      <c r="Q1663">
        <v>3</v>
      </c>
      <c r="R1663" cm="1">
        <f t="array" ref="R1663">_xlfn.IFS(L1663&lt;=$W$6,1,L1663&lt;=$X$6,2,L1663&lt;=$Y$6,3,L1663&gt;$Y$6,4)</f>
        <v>3</v>
      </c>
      <c r="S1663">
        <f t="shared" si="50"/>
        <v>2</v>
      </c>
      <c r="T1663" t="str">
        <f t="shared" si="51"/>
        <v>2&gt;</v>
      </c>
    </row>
    <row r="1664" spans="1:20" x14ac:dyDescent="0.25">
      <c r="A1664">
        <v>1663</v>
      </c>
      <c r="B1664" t="s">
        <v>1682</v>
      </c>
      <c r="C1664">
        <v>69.5</v>
      </c>
      <c r="D1664" t="s">
        <v>27</v>
      </c>
      <c r="E1664">
        <v>1</v>
      </c>
      <c r="F1664">
        <v>42</v>
      </c>
      <c r="G1664">
        <v>8</v>
      </c>
      <c r="H1664">
        <v>278044.48</v>
      </c>
      <c r="I1664">
        <v>1</v>
      </c>
      <c r="J1664">
        <v>0</v>
      </c>
      <c r="K1664">
        <v>1</v>
      </c>
      <c r="L1664">
        <v>193383.13</v>
      </c>
      <c r="M1664">
        <v>0</v>
      </c>
      <c r="N1664">
        <v>3</v>
      </c>
      <c r="O1664">
        <v>3</v>
      </c>
      <c r="P1664">
        <v>3</v>
      </c>
      <c r="Q1664">
        <v>4</v>
      </c>
      <c r="R1664" cm="1">
        <f t="array" ref="R1664">_xlfn.IFS(L1664&lt;=$W$6,1,L1664&lt;=$X$6,2,L1664&lt;=$Y$6,3,L1664&gt;$Y$6,4)</f>
        <v>4</v>
      </c>
      <c r="S1664">
        <f t="shared" si="50"/>
        <v>4</v>
      </c>
      <c r="T1664">
        <f t="shared" si="51"/>
        <v>1</v>
      </c>
    </row>
    <row r="1665" spans="1:20" x14ac:dyDescent="0.25">
      <c r="A1665">
        <v>1664</v>
      </c>
      <c r="B1665" t="s">
        <v>1683</v>
      </c>
      <c r="C1665">
        <v>70</v>
      </c>
      <c r="D1665" t="s">
        <v>27</v>
      </c>
      <c r="E1665">
        <v>0</v>
      </c>
      <c r="F1665">
        <v>42</v>
      </c>
      <c r="G1665">
        <v>5</v>
      </c>
      <c r="H1665">
        <v>297142.14</v>
      </c>
      <c r="I1665">
        <v>1</v>
      </c>
      <c r="J1665">
        <v>1</v>
      </c>
      <c r="K1665">
        <v>0</v>
      </c>
      <c r="L1665">
        <v>189826.96</v>
      </c>
      <c r="M1665">
        <v>1</v>
      </c>
      <c r="N1665">
        <v>3</v>
      </c>
      <c r="O1665">
        <v>3</v>
      </c>
      <c r="P1665">
        <v>2</v>
      </c>
      <c r="Q1665">
        <v>4</v>
      </c>
      <c r="R1665" cm="1">
        <f t="array" ref="R1665">_xlfn.IFS(L1665&lt;=$W$6,1,L1665&lt;=$X$6,2,L1665&lt;=$Y$6,3,L1665&gt;$Y$6,4)</f>
        <v>4</v>
      </c>
      <c r="S1665">
        <f t="shared" si="50"/>
        <v>4</v>
      </c>
      <c r="T1665">
        <f t="shared" si="51"/>
        <v>1</v>
      </c>
    </row>
    <row r="1666" spans="1:20" x14ac:dyDescent="0.25">
      <c r="A1666">
        <v>1665</v>
      </c>
      <c r="B1666" t="s">
        <v>1684</v>
      </c>
      <c r="C1666">
        <v>77.3</v>
      </c>
      <c r="D1666" t="s">
        <v>18</v>
      </c>
      <c r="E1666">
        <v>1</v>
      </c>
      <c r="F1666">
        <v>54</v>
      </c>
      <c r="G1666">
        <v>5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  <c r="N1666">
        <v>4</v>
      </c>
      <c r="O1666">
        <v>4</v>
      </c>
      <c r="P1666">
        <v>2</v>
      </c>
      <c r="Q1666">
        <v>1</v>
      </c>
      <c r="R1666" cm="1">
        <f t="array" ref="R1666">_xlfn.IFS(L1666&lt;=$W$6,1,L1666&lt;=$X$6,2,L1666&lt;=$Y$6,3,L1666&gt;$Y$6,4)</f>
        <v>3</v>
      </c>
      <c r="S1666">
        <f t="shared" si="50"/>
        <v>5</v>
      </c>
      <c r="T1666">
        <f t="shared" si="51"/>
        <v>1</v>
      </c>
    </row>
    <row r="1667" spans="1:20" x14ac:dyDescent="0.25">
      <c r="A1667">
        <v>1666</v>
      </c>
      <c r="B1667" t="s">
        <v>1685</v>
      </c>
      <c r="C1667">
        <v>74.900000000000006</v>
      </c>
      <c r="D1667" t="s">
        <v>18</v>
      </c>
      <c r="E1667">
        <v>1</v>
      </c>
      <c r="F1667">
        <v>44</v>
      </c>
      <c r="G1667">
        <v>2</v>
      </c>
      <c r="H1667">
        <v>259553.44</v>
      </c>
      <c r="I1667">
        <v>2</v>
      </c>
      <c r="J1667">
        <v>0</v>
      </c>
      <c r="K1667">
        <v>1</v>
      </c>
      <c r="L1667">
        <v>143538.51</v>
      </c>
      <c r="M1667">
        <v>0</v>
      </c>
      <c r="N1667">
        <v>4</v>
      </c>
      <c r="O1667">
        <v>3</v>
      </c>
      <c r="P1667">
        <v>1</v>
      </c>
      <c r="Q1667">
        <v>4</v>
      </c>
      <c r="R1667" cm="1">
        <f t="array" ref="R1667">_xlfn.IFS(L1667&lt;=$W$6,1,L1667&lt;=$X$6,2,L1667&lt;=$Y$6,3,L1667&gt;$Y$6,4)</f>
        <v>3</v>
      </c>
      <c r="S1667">
        <f t="shared" ref="S1667:S1730" si="52">VLOOKUP(F1667,$V$10:$W$16,2,1)</f>
        <v>4</v>
      </c>
      <c r="T1667" t="str">
        <f t="shared" ref="T1667:T1730" si="53">VLOOKUP(I1667,$Y$9:$Z$11,2,1)</f>
        <v>2&gt;</v>
      </c>
    </row>
    <row r="1668" spans="1:20" x14ac:dyDescent="0.25">
      <c r="A1668">
        <v>1667</v>
      </c>
      <c r="B1668" t="s">
        <v>1686</v>
      </c>
      <c r="C1668">
        <v>61.1</v>
      </c>
      <c r="D1668" t="s">
        <v>18</v>
      </c>
      <c r="E1668">
        <v>0</v>
      </c>
      <c r="F1668">
        <v>48</v>
      </c>
      <c r="G1668">
        <v>6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  <c r="N1668">
        <v>2</v>
      </c>
      <c r="O1668">
        <v>4</v>
      </c>
      <c r="P1668">
        <v>2</v>
      </c>
      <c r="Q1668">
        <v>1</v>
      </c>
      <c r="R1668" cm="1">
        <f t="array" ref="R1668">_xlfn.IFS(L1668&lt;=$W$6,1,L1668&lt;=$X$6,2,L1668&lt;=$Y$6,3,L1668&gt;$Y$6,4)</f>
        <v>2</v>
      </c>
      <c r="S1668">
        <f t="shared" si="52"/>
        <v>5</v>
      </c>
      <c r="T1668">
        <f t="shared" si="53"/>
        <v>1</v>
      </c>
    </row>
    <row r="1669" spans="1:20" x14ac:dyDescent="0.25">
      <c r="A1669">
        <v>1668</v>
      </c>
      <c r="B1669" t="s">
        <v>1687</v>
      </c>
      <c r="C1669">
        <v>60.6</v>
      </c>
      <c r="D1669" t="s">
        <v>20</v>
      </c>
      <c r="E1669">
        <v>0</v>
      </c>
      <c r="F1669">
        <v>48</v>
      </c>
      <c r="G1669">
        <v>9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  <c r="N1669">
        <v>2</v>
      </c>
      <c r="O1669">
        <v>4</v>
      </c>
      <c r="P1669">
        <v>4</v>
      </c>
      <c r="Q1669">
        <v>1</v>
      </c>
      <c r="R1669" cm="1">
        <f t="array" ref="R1669">_xlfn.IFS(L1669&lt;=$W$6,1,L1669&lt;=$X$6,2,L1669&lt;=$Y$6,3,L1669&gt;$Y$6,4)</f>
        <v>4</v>
      </c>
      <c r="S1669">
        <f t="shared" si="52"/>
        <v>5</v>
      </c>
      <c r="T1669" t="str">
        <f t="shared" si="53"/>
        <v>2&gt;</v>
      </c>
    </row>
    <row r="1670" spans="1:20" x14ac:dyDescent="0.25">
      <c r="A1670">
        <v>1669</v>
      </c>
      <c r="B1670" t="s">
        <v>1688</v>
      </c>
      <c r="C1670">
        <v>55.4</v>
      </c>
      <c r="D1670" t="s">
        <v>18</v>
      </c>
      <c r="E1670">
        <v>1</v>
      </c>
      <c r="F1670">
        <v>26</v>
      </c>
      <c r="G1670">
        <v>11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  <c r="N1670">
        <v>1</v>
      </c>
      <c r="O1670">
        <v>1</v>
      </c>
      <c r="P1670">
        <v>4</v>
      </c>
      <c r="Q1670">
        <v>1</v>
      </c>
      <c r="R1670" cm="1">
        <f t="array" ref="R1670">_xlfn.IFS(L1670&lt;=$W$6,1,L1670&lt;=$X$6,2,L1670&lt;=$Y$6,3,L1670&gt;$Y$6,4)</f>
        <v>2</v>
      </c>
      <c r="S1670">
        <f t="shared" si="52"/>
        <v>1</v>
      </c>
      <c r="T1670">
        <f t="shared" si="53"/>
        <v>1</v>
      </c>
    </row>
    <row r="1671" spans="1:20" x14ac:dyDescent="0.25">
      <c r="A1671">
        <v>1670</v>
      </c>
      <c r="B1671" t="s">
        <v>1689</v>
      </c>
      <c r="C1671">
        <v>56.7</v>
      </c>
      <c r="D1671" t="s">
        <v>18</v>
      </c>
      <c r="E1671">
        <v>0</v>
      </c>
      <c r="F1671">
        <v>39</v>
      </c>
      <c r="G1671">
        <v>8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  <c r="N1671">
        <v>1</v>
      </c>
      <c r="O1671">
        <v>2</v>
      </c>
      <c r="P1671">
        <v>3</v>
      </c>
      <c r="Q1671">
        <v>1</v>
      </c>
      <c r="R1671" cm="1">
        <f t="array" ref="R1671">_xlfn.IFS(L1671&lt;=$W$6,1,L1671&lt;=$X$6,2,L1671&lt;=$Y$6,3,L1671&gt;$Y$6,4)</f>
        <v>1</v>
      </c>
      <c r="S1671">
        <f t="shared" si="52"/>
        <v>3</v>
      </c>
      <c r="T1671" t="str">
        <f t="shared" si="53"/>
        <v>2&gt;</v>
      </c>
    </row>
    <row r="1672" spans="1:20" x14ac:dyDescent="0.25">
      <c r="A1672">
        <v>1671</v>
      </c>
      <c r="B1672" t="s">
        <v>1690</v>
      </c>
      <c r="C1672">
        <v>55.9</v>
      </c>
      <c r="D1672" t="s">
        <v>20</v>
      </c>
      <c r="E1672">
        <v>1</v>
      </c>
      <c r="F1672">
        <v>26</v>
      </c>
      <c r="G1672">
        <v>4</v>
      </c>
      <c r="H1672">
        <v>229479.84</v>
      </c>
      <c r="I1672">
        <v>1</v>
      </c>
      <c r="J1672">
        <v>1</v>
      </c>
      <c r="K1672">
        <v>0</v>
      </c>
      <c r="L1672">
        <v>85891.02</v>
      </c>
      <c r="M1672">
        <v>1</v>
      </c>
      <c r="N1672">
        <v>1</v>
      </c>
      <c r="O1672">
        <v>1</v>
      </c>
      <c r="P1672">
        <v>1</v>
      </c>
      <c r="Q1672">
        <v>3</v>
      </c>
      <c r="R1672" cm="1">
        <f t="array" ref="R1672">_xlfn.IFS(L1672&lt;=$W$6,1,L1672&lt;=$X$6,2,L1672&lt;=$Y$6,3,L1672&gt;$Y$6,4)</f>
        <v>2</v>
      </c>
      <c r="S1672">
        <f t="shared" si="52"/>
        <v>1</v>
      </c>
      <c r="T1672">
        <f t="shared" si="53"/>
        <v>1</v>
      </c>
    </row>
    <row r="1673" spans="1:20" x14ac:dyDescent="0.25">
      <c r="A1673">
        <v>1672</v>
      </c>
      <c r="B1673" t="s">
        <v>1691</v>
      </c>
      <c r="C1673">
        <v>59.4</v>
      </c>
      <c r="D1673" t="s">
        <v>27</v>
      </c>
      <c r="E1673">
        <v>1</v>
      </c>
      <c r="F1673">
        <v>43</v>
      </c>
      <c r="G1673">
        <v>3</v>
      </c>
      <c r="H1673">
        <v>245091.3</v>
      </c>
      <c r="I1673">
        <v>2</v>
      </c>
      <c r="J1673">
        <v>1</v>
      </c>
      <c r="K1673">
        <v>1</v>
      </c>
      <c r="L1673">
        <v>42050.239999999998</v>
      </c>
      <c r="M1673">
        <v>0</v>
      </c>
      <c r="N1673">
        <v>2</v>
      </c>
      <c r="O1673">
        <v>3</v>
      </c>
      <c r="P1673">
        <v>1</v>
      </c>
      <c r="Q1673">
        <v>3</v>
      </c>
      <c r="R1673" cm="1">
        <f t="array" ref="R1673">_xlfn.IFS(L1673&lt;=$W$6,1,L1673&lt;=$X$6,2,L1673&lt;=$Y$6,3,L1673&gt;$Y$6,4)</f>
        <v>1</v>
      </c>
      <c r="S1673">
        <f t="shared" si="52"/>
        <v>4</v>
      </c>
      <c r="T1673" t="str">
        <f t="shared" si="53"/>
        <v>2&gt;</v>
      </c>
    </row>
    <row r="1674" spans="1:20" x14ac:dyDescent="0.25">
      <c r="A1674">
        <v>1673</v>
      </c>
      <c r="B1674" t="s">
        <v>1692</v>
      </c>
      <c r="C1674">
        <v>51.3</v>
      </c>
      <c r="D1674" t="s">
        <v>18</v>
      </c>
      <c r="E1674">
        <v>0</v>
      </c>
      <c r="F1674">
        <v>39</v>
      </c>
      <c r="G1674">
        <v>7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  <c r="N1674">
        <v>1</v>
      </c>
      <c r="O1674">
        <v>2</v>
      </c>
      <c r="P1674">
        <v>3</v>
      </c>
      <c r="Q1674">
        <v>1</v>
      </c>
      <c r="R1674" cm="1">
        <f t="array" ref="R1674">_xlfn.IFS(L1674&lt;=$W$6,1,L1674&lt;=$X$6,2,L1674&lt;=$Y$6,3,L1674&gt;$Y$6,4)</f>
        <v>3</v>
      </c>
      <c r="S1674">
        <f t="shared" si="52"/>
        <v>3</v>
      </c>
      <c r="T1674" t="str">
        <f t="shared" si="53"/>
        <v>2&gt;</v>
      </c>
    </row>
    <row r="1675" spans="1:20" x14ac:dyDescent="0.25">
      <c r="A1675">
        <v>1674</v>
      </c>
      <c r="B1675" t="s">
        <v>1693</v>
      </c>
      <c r="C1675">
        <v>65.2</v>
      </c>
      <c r="D1675" t="s">
        <v>27</v>
      </c>
      <c r="E1675">
        <v>0</v>
      </c>
      <c r="F1675">
        <v>28</v>
      </c>
      <c r="G1675">
        <v>2</v>
      </c>
      <c r="H1675">
        <v>263816.7</v>
      </c>
      <c r="I1675">
        <v>1</v>
      </c>
      <c r="J1675">
        <v>1</v>
      </c>
      <c r="K1675">
        <v>1</v>
      </c>
      <c r="L1675">
        <v>179269.79</v>
      </c>
      <c r="M1675">
        <v>0</v>
      </c>
      <c r="N1675">
        <v>2</v>
      </c>
      <c r="O1675">
        <v>1</v>
      </c>
      <c r="P1675">
        <v>1</v>
      </c>
      <c r="Q1675">
        <v>4</v>
      </c>
      <c r="R1675" cm="1">
        <f t="array" ref="R1675">_xlfn.IFS(L1675&lt;=$W$6,1,L1675&lt;=$X$6,2,L1675&lt;=$Y$6,3,L1675&gt;$Y$6,4)</f>
        <v>4</v>
      </c>
      <c r="S1675">
        <f t="shared" si="52"/>
        <v>1</v>
      </c>
      <c r="T1675">
        <f t="shared" si="53"/>
        <v>1</v>
      </c>
    </row>
    <row r="1676" spans="1:20" x14ac:dyDescent="0.25">
      <c r="A1676">
        <v>1675</v>
      </c>
      <c r="B1676" t="s">
        <v>1694</v>
      </c>
      <c r="C1676">
        <v>68</v>
      </c>
      <c r="D1676" t="s">
        <v>27</v>
      </c>
      <c r="E1676">
        <v>0</v>
      </c>
      <c r="F1676">
        <v>44</v>
      </c>
      <c r="G1676">
        <v>8</v>
      </c>
      <c r="H1676">
        <v>211445.38</v>
      </c>
      <c r="I1676">
        <v>1</v>
      </c>
      <c r="J1676">
        <v>1</v>
      </c>
      <c r="K1676">
        <v>1</v>
      </c>
      <c r="L1676">
        <v>90558.24</v>
      </c>
      <c r="M1676">
        <v>1</v>
      </c>
      <c r="N1676">
        <v>3</v>
      </c>
      <c r="O1676">
        <v>3</v>
      </c>
      <c r="P1676">
        <v>3</v>
      </c>
      <c r="Q1676">
        <v>3</v>
      </c>
      <c r="R1676" cm="1">
        <f t="array" ref="R1676">_xlfn.IFS(L1676&lt;=$W$6,1,L1676&lt;=$X$6,2,L1676&lt;=$Y$6,3,L1676&gt;$Y$6,4)</f>
        <v>2</v>
      </c>
      <c r="S1676">
        <f t="shared" si="52"/>
        <v>4</v>
      </c>
      <c r="T1676">
        <f t="shared" si="53"/>
        <v>1</v>
      </c>
    </row>
    <row r="1677" spans="1:20" x14ac:dyDescent="0.25">
      <c r="A1677">
        <v>1676</v>
      </c>
      <c r="B1677" t="s">
        <v>1695</v>
      </c>
      <c r="C1677">
        <v>78.400000000000006</v>
      </c>
      <c r="D1677" t="s">
        <v>20</v>
      </c>
      <c r="E1677">
        <v>1</v>
      </c>
      <c r="F1677">
        <v>35</v>
      </c>
      <c r="G1677">
        <v>11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  <c r="N1677">
        <v>4</v>
      </c>
      <c r="O1677">
        <v>2</v>
      </c>
      <c r="P1677">
        <v>4</v>
      </c>
      <c r="Q1677">
        <v>1</v>
      </c>
      <c r="R1677" cm="1">
        <f t="array" ref="R1677">_xlfn.IFS(L1677&lt;=$W$6,1,L1677&lt;=$X$6,2,L1677&lt;=$Y$6,3,L1677&gt;$Y$6,4)</f>
        <v>4</v>
      </c>
      <c r="S1677">
        <f t="shared" si="52"/>
        <v>2</v>
      </c>
      <c r="T1677" t="str">
        <f t="shared" si="53"/>
        <v>2&gt;</v>
      </c>
    </row>
    <row r="1678" spans="1:20" x14ac:dyDescent="0.25">
      <c r="A1678">
        <v>1677</v>
      </c>
      <c r="B1678" t="s">
        <v>1696</v>
      </c>
      <c r="C1678">
        <v>81.2</v>
      </c>
      <c r="D1678" t="s">
        <v>20</v>
      </c>
      <c r="E1678">
        <v>0</v>
      </c>
      <c r="F1678">
        <v>46</v>
      </c>
      <c r="G1678">
        <v>9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  <c r="N1678">
        <v>4</v>
      </c>
      <c r="O1678">
        <v>3</v>
      </c>
      <c r="P1678">
        <v>4</v>
      </c>
      <c r="Q1678">
        <v>1</v>
      </c>
      <c r="R1678" cm="1">
        <f t="array" ref="R1678">_xlfn.IFS(L1678&lt;=$W$6,1,L1678&lt;=$X$6,2,L1678&lt;=$Y$6,3,L1678&gt;$Y$6,4)</f>
        <v>2</v>
      </c>
      <c r="S1678">
        <f t="shared" si="52"/>
        <v>4</v>
      </c>
      <c r="T1678" t="str">
        <f t="shared" si="53"/>
        <v>2&gt;</v>
      </c>
    </row>
    <row r="1679" spans="1:20" x14ac:dyDescent="0.25">
      <c r="A1679">
        <v>1678</v>
      </c>
      <c r="B1679" t="s">
        <v>1697</v>
      </c>
      <c r="C1679">
        <v>78.400000000000006</v>
      </c>
      <c r="D1679" t="s">
        <v>20</v>
      </c>
      <c r="E1679">
        <v>0</v>
      </c>
      <c r="F1679">
        <v>42</v>
      </c>
      <c r="G1679">
        <v>9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  <c r="N1679">
        <v>4</v>
      </c>
      <c r="O1679">
        <v>3</v>
      </c>
      <c r="P1679">
        <v>4</v>
      </c>
      <c r="Q1679">
        <v>1</v>
      </c>
      <c r="R1679" cm="1">
        <f t="array" ref="R1679">_xlfn.IFS(L1679&lt;=$W$6,1,L1679&lt;=$X$6,2,L1679&lt;=$Y$6,3,L1679&gt;$Y$6,4)</f>
        <v>3</v>
      </c>
      <c r="S1679">
        <f t="shared" si="52"/>
        <v>4</v>
      </c>
      <c r="T1679" t="str">
        <f t="shared" si="53"/>
        <v>2&gt;</v>
      </c>
    </row>
    <row r="1680" spans="1:20" x14ac:dyDescent="0.25">
      <c r="A1680">
        <v>1679</v>
      </c>
      <c r="B1680" t="s">
        <v>1698</v>
      </c>
      <c r="C1680">
        <v>57</v>
      </c>
      <c r="D1680" t="s">
        <v>18</v>
      </c>
      <c r="E1680">
        <v>0</v>
      </c>
      <c r="F1680">
        <v>20</v>
      </c>
      <c r="G1680">
        <v>5</v>
      </c>
      <c r="H1680">
        <v>165534.84</v>
      </c>
      <c r="I1680">
        <v>1</v>
      </c>
      <c r="J1680">
        <v>1</v>
      </c>
      <c r="K1680">
        <v>0</v>
      </c>
      <c r="L1680">
        <v>71811.899999999994</v>
      </c>
      <c r="M1680">
        <v>0</v>
      </c>
      <c r="N1680">
        <v>1</v>
      </c>
      <c r="O1680">
        <v>1</v>
      </c>
      <c r="P1680">
        <v>2</v>
      </c>
      <c r="Q1680">
        <v>2</v>
      </c>
      <c r="R1680" cm="1">
        <f t="array" ref="R1680">_xlfn.IFS(L1680&lt;=$W$6,1,L1680&lt;=$X$6,2,L1680&lt;=$Y$6,3,L1680&gt;$Y$6,4)</f>
        <v>2</v>
      </c>
      <c r="S1680">
        <f t="shared" si="52"/>
        <v>1</v>
      </c>
      <c r="T1680">
        <f t="shared" si="53"/>
        <v>1</v>
      </c>
    </row>
    <row r="1681" spans="1:20" x14ac:dyDescent="0.25">
      <c r="A1681">
        <v>1680</v>
      </c>
      <c r="B1681" t="s">
        <v>1699</v>
      </c>
      <c r="C1681">
        <v>71.2</v>
      </c>
      <c r="D1681" t="s">
        <v>18</v>
      </c>
      <c r="E1681">
        <v>0</v>
      </c>
      <c r="F1681">
        <v>44</v>
      </c>
      <c r="G1681">
        <v>2</v>
      </c>
      <c r="H1681">
        <v>175685.96</v>
      </c>
      <c r="I1681">
        <v>1</v>
      </c>
      <c r="J1681">
        <v>0</v>
      </c>
      <c r="K1681">
        <v>0</v>
      </c>
      <c r="L1681">
        <v>92223.59</v>
      </c>
      <c r="M1681">
        <v>0</v>
      </c>
      <c r="N1681">
        <v>3</v>
      </c>
      <c r="O1681">
        <v>3</v>
      </c>
      <c r="P1681">
        <v>1</v>
      </c>
      <c r="Q1681">
        <v>2</v>
      </c>
      <c r="R1681" cm="1">
        <f t="array" ref="R1681">_xlfn.IFS(L1681&lt;=$W$6,1,L1681&lt;=$X$6,2,L1681&lt;=$Y$6,3,L1681&gt;$Y$6,4)</f>
        <v>2</v>
      </c>
      <c r="S1681">
        <f t="shared" si="52"/>
        <v>4</v>
      </c>
      <c r="T1681">
        <f t="shared" si="53"/>
        <v>1</v>
      </c>
    </row>
    <row r="1682" spans="1:20" x14ac:dyDescent="0.25">
      <c r="A1682">
        <v>1681</v>
      </c>
      <c r="B1682" t="s">
        <v>1700</v>
      </c>
      <c r="C1682">
        <v>70.5</v>
      </c>
      <c r="D1682" t="s">
        <v>20</v>
      </c>
      <c r="E1682">
        <v>1</v>
      </c>
      <c r="F1682">
        <v>41</v>
      </c>
      <c r="G1682">
        <v>7</v>
      </c>
      <c r="H1682">
        <v>266522.26</v>
      </c>
      <c r="I1682">
        <v>1</v>
      </c>
      <c r="J1682">
        <v>1</v>
      </c>
      <c r="K1682">
        <v>1</v>
      </c>
      <c r="L1682">
        <v>78065.899999999994</v>
      </c>
      <c r="M1682">
        <v>0</v>
      </c>
      <c r="N1682">
        <v>3</v>
      </c>
      <c r="O1682">
        <v>3</v>
      </c>
      <c r="P1682">
        <v>3</v>
      </c>
      <c r="Q1682">
        <v>4</v>
      </c>
      <c r="R1682" cm="1">
        <f t="array" ref="R1682">_xlfn.IFS(L1682&lt;=$W$6,1,L1682&lt;=$X$6,2,L1682&lt;=$Y$6,3,L1682&gt;$Y$6,4)</f>
        <v>2</v>
      </c>
      <c r="S1682">
        <f t="shared" si="52"/>
        <v>3</v>
      </c>
      <c r="T1682">
        <f t="shared" si="53"/>
        <v>1</v>
      </c>
    </row>
    <row r="1683" spans="1:20" x14ac:dyDescent="0.25">
      <c r="A1683">
        <v>1682</v>
      </c>
      <c r="B1683" t="s">
        <v>1701</v>
      </c>
      <c r="C1683">
        <v>68.099999999999994</v>
      </c>
      <c r="D1683" t="s">
        <v>20</v>
      </c>
      <c r="E1683">
        <v>0</v>
      </c>
      <c r="F1683">
        <v>34</v>
      </c>
      <c r="G1683">
        <v>4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  <c r="N1683">
        <v>3</v>
      </c>
      <c r="O1683">
        <v>1</v>
      </c>
      <c r="P1683">
        <v>1</v>
      </c>
      <c r="Q1683">
        <v>1</v>
      </c>
      <c r="R1683" cm="1">
        <f t="array" ref="R1683">_xlfn.IFS(L1683&lt;=$W$6,1,L1683&lt;=$X$6,2,L1683&lt;=$Y$6,3,L1683&gt;$Y$6,4)</f>
        <v>2</v>
      </c>
      <c r="S1683">
        <f t="shared" si="52"/>
        <v>2</v>
      </c>
      <c r="T1683" t="str">
        <f t="shared" si="53"/>
        <v>2&gt;</v>
      </c>
    </row>
    <row r="1684" spans="1:20" x14ac:dyDescent="0.25">
      <c r="A1684">
        <v>1683</v>
      </c>
      <c r="B1684" t="s">
        <v>1702</v>
      </c>
      <c r="C1684">
        <v>62</v>
      </c>
      <c r="D1684" t="s">
        <v>18</v>
      </c>
      <c r="E1684">
        <v>1</v>
      </c>
      <c r="F1684">
        <v>43</v>
      </c>
      <c r="G1684">
        <v>1</v>
      </c>
      <c r="H1684">
        <v>195850.22</v>
      </c>
      <c r="I1684">
        <v>1</v>
      </c>
      <c r="J1684">
        <v>1</v>
      </c>
      <c r="K1684">
        <v>0</v>
      </c>
      <c r="L1684">
        <v>85000.320000000007</v>
      </c>
      <c r="M1684">
        <v>0</v>
      </c>
      <c r="N1684">
        <v>2</v>
      </c>
      <c r="O1684">
        <v>3</v>
      </c>
      <c r="P1684">
        <v>1</v>
      </c>
      <c r="Q1684">
        <v>3</v>
      </c>
      <c r="R1684" cm="1">
        <f t="array" ref="R1684">_xlfn.IFS(L1684&lt;=$W$6,1,L1684&lt;=$X$6,2,L1684&lt;=$Y$6,3,L1684&gt;$Y$6,4)</f>
        <v>2</v>
      </c>
      <c r="S1684">
        <f t="shared" si="52"/>
        <v>4</v>
      </c>
      <c r="T1684">
        <f t="shared" si="53"/>
        <v>1</v>
      </c>
    </row>
    <row r="1685" spans="1:20" x14ac:dyDescent="0.25">
      <c r="A1685">
        <v>1684</v>
      </c>
      <c r="B1685" t="s">
        <v>1703</v>
      </c>
      <c r="C1685">
        <v>71.099999999999994</v>
      </c>
      <c r="D1685" t="s">
        <v>18</v>
      </c>
      <c r="E1685">
        <v>1</v>
      </c>
      <c r="F1685">
        <v>54</v>
      </c>
      <c r="G1685">
        <v>6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  <c r="N1685">
        <v>3</v>
      </c>
      <c r="O1685">
        <v>4</v>
      </c>
      <c r="P1685">
        <v>2</v>
      </c>
      <c r="Q1685">
        <v>1</v>
      </c>
      <c r="R1685" cm="1">
        <f t="array" ref="R1685">_xlfn.IFS(L1685&lt;=$W$6,1,L1685&lt;=$X$6,2,L1685&lt;=$Y$6,3,L1685&gt;$Y$6,4)</f>
        <v>4</v>
      </c>
      <c r="S1685">
        <f t="shared" si="52"/>
        <v>5</v>
      </c>
      <c r="T1685">
        <f t="shared" si="53"/>
        <v>1</v>
      </c>
    </row>
    <row r="1686" spans="1:20" x14ac:dyDescent="0.25">
      <c r="A1686">
        <v>1685</v>
      </c>
      <c r="B1686" t="s">
        <v>1704</v>
      </c>
      <c r="C1686">
        <v>61.3</v>
      </c>
      <c r="D1686" t="s">
        <v>18</v>
      </c>
      <c r="E1686">
        <v>0</v>
      </c>
      <c r="F1686">
        <v>26</v>
      </c>
      <c r="G1686">
        <v>8</v>
      </c>
      <c r="H1686">
        <v>280907.82</v>
      </c>
      <c r="I1686">
        <v>1</v>
      </c>
      <c r="J1686">
        <v>1</v>
      </c>
      <c r="K1686">
        <v>0</v>
      </c>
      <c r="L1686">
        <v>129001.3</v>
      </c>
      <c r="M1686">
        <v>0</v>
      </c>
      <c r="N1686">
        <v>2</v>
      </c>
      <c r="O1686">
        <v>1</v>
      </c>
      <c r="P1686">
        <v>3</v>
      </c>
      <c r="Q1686">
        <v>4</v>
      </c>
      <c r="R1686" cm="1">
        <f t="array" ref="R1686">_xlfn.IFS(L1686&lt;=$W$6,1,L1686&lt;=$X$6,2,L1686&lt;=$Y$6,3,L1686&gt;$Y$6,4)</f>
        <v>3</v>
      </c>
      <c r="S1686">
        <f t="shared" si="52"/>
        <v>1</v>
      </c>
      <c r="T1686">
        <f t="shared" si="53"/>
        <v>1</v>
      </c>
    </row>
    <row r="1687" spans="1:20" x14ac:dyDescent="0.25">
      <c r="A1687">
        <v>1686</v>
      </c>
      <c r="B1687" t="s">
        <v>1705</v>
      </c>
      <c r="C1687">
        <v>61.3</v>
      </c>
      <c r="D1687" t="s">
        <v>27</v>
      </c>
      <c r="E1687">
        <v>0</v>
      </c>
      <c r="F1687">
        <v>22</v>
      </c>
      <c r="G1687">
        <v>1</v>
      </c>
      <c r="H1687">
        <v>234712.38</v>
      </c>
      <c r="I1687">
        <v>1</v>
      </c>
      <c r="J1687">
        <v>0</v>
      </c>
      <c r="K1687">
        <v>0</v>
      </c>
      <c r="L1687">
        <v>113557.7</v>
      </c>
      <c r="M1687">
        <v>1</v>
      </c>
      <c r="N1687">
        <v>2</v>
      </c>
      <c r="O1687">
        <v>1</v>
      </c>
      <c r="P1687">
        <v>1</v>
      </c>
      <c r="Q1687">
        <v>3</v>
      </c>
      <c r="R1687" cm="1">
        <f t="array" ref="R1687">_xlfn.IFS(L1687&lt;=$W$6,1,L1687&lt;=$X$6,2,L1687&lt;=$Y$6,3,L1687&gt;$Y$6,4)</f>
        <v>3</v>
      </c>
      <c r="S1687">
        <f t="shared" si="52"/>
        <v>1</v>
      </c>
      <c r="T1687">
        <f t="shared" si="53"/>
        <v>1</v>
      </c>
    </row>
    <row r="1688" spans="1:20" x14ac:dyDescent="0.25">
      <c r="A1688">
        <v>1687</v>
      </c>
      <c r="B1688" t="s">
        <v>1706</v>
      </c>
      <c r="C1688">
        <v>68.2</v>
      </c>
      <c r="D1688" t="s">
        <v>20</v>
      </c>
      <c r="E1688">
        <v>1</v>
      </c>
      <c r="F1688">
        <v>38</v>
      </c>
      <c r="G1688">
        <v>6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  <c r="N1688">
        <v>3</v>
      </c>
      <c r="O1688">
        <v>2</v>
      </c>
      <c r="P1688">
        <v>2</v>
      </c>
      <c r="Q1688">
        <v>1</v>
      </c>
      <c r="R1688" cm="1">
        <f t="array" ref="R1688">_xlfn.IFS(L1688&lt;=$W$6,1,L1688&lt;=$X$6,2,L1688&lt;=$Y$6,3,L1688&gt;$Y$6,4)</f>
        <v>3</v>
      </c>
      <c r="S1688">
        <f t="shared" si="52"/>
        <v>3</v>
      </c>
      <c r="T1688" t="str">
        <f t="shared" si="53"/>
        <v>2&gt;</v>
      </c>
    </row>
    <row r="1689" spans="1:20" x14ac:dyDescent="0.25">
      <c r="A1689">
        <v>1688</v>
      </c>
      <c r="B1689" t="s">
        <v>1707</v>
      </c>
      <c r="C1689">
        <v>85</v>
      </c>
      <c r="D1689" t="s">
        <v>20</v>
      </c>
      <c r="E1689">
        <v>1</v>
      </c>
      <c r="F1689">
        <v>39</v>
      </c>
      <c r="G1689">
        <v>5</v>
      </c>
      <c r="H1689">
        <v>274409.53999999998</v>
      </c>
      <c r="I1689">
        <v>1</v>
      </c>
      <c r="J1689">
        <v>1</v>
      </c>
      <c r="K1689">
        <v>1</v>
      </c>
      <c r="L1689">
        <v>28865.59</v>
      </c>
      <c r="M1689">
        <v>0</v>
      </c>
      <c r="N1689">
        <v>4</v>
      </c>
      <c r="O1689">
        <v>2</v>
      </c>
      <c r="P1689">
        <v>2</v>
      </c>
      <c r="Q1689">
        <v>4</v>
      </c>
      <c r="R1689" cm="1">
        <f t="array" ref="R1689">_xlfn.IFS(L1689&lt;=$W$6,1,L1689&lt;=$X$6,2,L1689&lt;=$Y$6,3,L1689&gt;$Y$6,4)</f>
        <v>1</v>
      </c>
      <c r="S1689">
        <f t="shared" si="52"/>
        <v>3</v>
      </c>
      <c r="T1689">
        <f t="shared" si="53"/>
        <v>1</v>
      </c>
    </row>
    <row r="1690" spans="1:20" x14ac:dyDescent="0.25">
      <c r="A1690">
        <v>1689</v>
      </c>
      <c r="B1690" t="s">
        <v>1708</v>
      </c>
      <c r="C1690">
        <v>60.1</v>
      </c>
      <c r="D1690" t="s">
        <v>18</v>
      </c>
      <c r="E1690">
        <v>0</v>
      </c>
      <c r="F1690">
        <v>43</v>
      </c>
      <c r="G1690">
        <v>2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  <c r="N1690">
        <v>2</v>
      </c>
      <c r="O1690">
        <v>3</v>
      </c>
      <c r="P1690">
        <v>1</v>
      </c>
      <c r="Q1690">
        <v>1</v>
      </c>
      <c r="R1690" cm="1">
        <f t="array" ref="R1690">_xlfn.IFS(L1690&lt;=$W$6,1,L1690&lt;=$X$6,2,L1690&lt;=$Y$6,3,L1690&gt;$Y$6,4)</f>
        <v>4</v>
      </c>
      <c r="S1690">
        <f t="shared" si="52"/>
        <v>4</v>
      </c>
      <c r="T1690" t="str">
        <f t="shared" si="53"/>
        <v>2&gt;</v>
      </c>
    </row>
    <row r="1691" spans="1:20" x14ac:dyDescent="0.25">
      <c r="A1691">
        <v>1690</v>
      </c>
      <c r="B1691" t="s">
        <v>1709</v>
      </c>
      <c r="C1691">
        <v>59.5</v>
      </c>
      <c r="D1691" t="s">
        <v>20</v>
      </c>
      <c r="E1691">
        <v>1</v>
      </c>
      <c r="F1691">
        <v>37</v>
      </c>
      <c r="G1691">
        <v>9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  <c r="N1691">
        <v>2</v>
      </c>
      <c r="O1691">
        <v>2</v>
      </c>
      <c r="P1691">
        <v>4</v>
      </c>
      <c r="Q1691">
        <v>1</v>
      </c>
      <c r="R1691" cm="1">
        <f t="array" ref="R1691">_xlfn.IFS(L1691&lt;=$W$6,1,L1691&lt;=$X$6,2,L1691&lt;=$Y$6,3,L1691&gt;$Y$6,4)</f>
        <v>2</v>
      </c>
      <c r="S1691">
        <f t="shared" si="52"/>
        <v>3</v>
      </c>
      <c r="T1691">
        <f t="shared" si="53"/>
        <v>1</v>
      </c>
    </row>
    <row r="1692" spans="1:20" x14ac:dyDescent="0.25">
      <c r="A1692">
        <v>1691</v>
      </c>
      <c r="B1692" t="s">
        <v>1710</v>
      </c>
      <c r="C1692">
        <v>67.5</v>
      </c>
      <c r="D1692" t="s">
        <v>20</v>
      </c>
      <c r="E1692">
        <v>1</v>
      </c>
      <c r="F1692">
        <v>38</v>
      </c>
      <c r="G1692">
        <v>4</v>
      </c>
      <c r="H1692">
        <v>108196.36</v>
      </c>
      <c r="I1692">
        <v>2</v>
      </c>
      <c r="J1692">
        <v>0</v>
      </c>
      <c r="K1692">
        <v>1</v>
      </c>
      <c r="L1692">
        <v>54478.52</v>
      </c>
      <c r="M1692">
        <v>0</v>
      </c>
      <c r="N1692">
        <v>3</v>
      </c>
      <c r="O1692">
        <v>2</v>
      </c>
      <c r="P1692">
        <v>1</v>
      </c>
      <c r="Q1692">
        <v>2</v>
      </c>
      <c r="R1692" cm="1">
        <f t="array" ref="R1692">_xlfn.IFS(L1692&lt;=$W$6,1,L1692&lt;=$X$6,2,L1692&lt;=$Y$6,3,L1692&gt;$Y$6,4)</f>
        <v>2</v>
      </c>
      <c r="S1692">
        <f t="shared" si="52"/>
        <v>3</v>
      </c>
      <c r="T1692" t="str">
        <f t="shared" si="53"/>
        <v>2&gt;</v>
      </c>
    </row>
    <row r="1693" spans="1:20" x14ac:dyDescent="0.25">
      <c r="A1693">
        <v>1692</v>
      </c>
      <c r="B1693" t="s">
        <v>1711</v>
      </c>
      <c r="C1693">
        <v>59.1</v>
      </c>
      <c r="D1693" t="s">
        <v>20</v>
      </c>
      <c r="E1693">
        <v>1</v>
      </c>
      <c r="F1693">
        <v>33</v>
      </c>
      <c r="G1693">
        <v>9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  <c r="N1693">
        <v>2</v>
      </c>
      <c r="O1693">
        <v>1</v>
      </c>
      <c r="P1693">
        <v>4</v>
      </c>
      <c r="Q1693">
        <v>1</v>
      </c>
      <c r="R1693" cm="1">
        <f t="array" ref="R1693">_xlfn.IFS(L1693&lt;=$W$6,1,L1693&lt;=$X$6,2,L1693&lt;=$Y$6,3,L1693&gt;$Y$6,4)</f>
        <v>3</v>
      </c>
      <c r="S1693">
        <f t="shared" si="52"/>
        <v>2</v>
      </c>
      <c r="T1693">
        <f t="shared" si="53"/>
        <v>1</v>
      </c>
    </row>
    <row r="1694" spans="1:20" x14ac:dyDescent="0.25">
      <c r="A1694">
        <v>1693</v>
      </c>
      <c r="B1694" t="s">
        <v>1712</v>
      </c>
      <c r="C1694">
        <v>60.2</v>
      </c>
      <c r="D1694" t="s">
        <v>18</v>
      </c>
      <c r="E1694">
        <v>1</v>
      </c>
      <c r="F1694">
        <v>25</v>
      </c>
      <c r="G1694">
        <v>8</v>
      </c>
      <c r="H1694">
        <v>227516.96</v>
      </c>
      <c r="I1694">
        <v>2</v>
      </c>
      <c r="J1694">
        <v>0</v>
      </c>
      <c r="K1694">
        <v>0</v>
      </c>
      <c r="L1694">
        <v>84077.6</v>
      </c>
      <c r="M1694">
        <v>0</v>
      </c>
      <c r="N1694">
        <v>2</v>
      </c>
      <c r="O1694">
        <v>1</v>
      </c>
      <c r="P1694">
        <v>3</v>
      </c>
      <c r="Q1694">
        <v>3</v>
      </c>
      <c r="R1694" cm="1">
        <f t="array" ref="R1694">_xlfn.IFS(L1694&lt;=$W$6,1,L1694&lt;=$X$6,2,L1694&lt;=$Y$6,3,L1694&gt;$Y$6,4)</f>
        <v>2</v>
      </c>
      <c r="S1694">
        <f t="shared" si="52"/>
        <v>1</v>
      </c>
      <c r="T1694" t="str">
        <f t="shared" si="53"/>
        <v>2&gt;</v>
      </c>
    </row>
    <row r="1695" spans="1:20" x14ac:dyDescent="0.25">
      <c r="A1695">
        <v>1694</v>
      </c>
      <c r="B1695" t="s">
        <v>1713</v>
      </c>
      <c r="C1695">
        <v>55.4</v>
      </c>
      <c r="D1695" t="s">
        <v>20</v>
      </c>
      <c r="E1695">
        <v>0</v>
      </c>
      <c r="F1695">
        <v>36</v>
      </c>
      <c r="G1695">
        <v>9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  <c r="N1695">
        <v>1</v>
      </c>
      <c r="O1695">
        <v>2</v>
      </c>
      <c r="P1695">
        <v>4</v>
      </c>
      <c r="Q1695">
        <v>1</v>
      </c>
      <c r="R1695" cm="1">
        <f t="array" ref="R1695">_xlfn.IFS(L1695&lt;=$W$6,1,L1695&lt;=$X$6,2,L1695&lt;=$Y$6,3,L1695&gt;$Y$6,4)</f>
        <v>3</v>
      </c>
      <c r="S1695">
        <f t="shared" si="52"/>
        <v>2</v>
      </c>
      <c r="T1695">
        <f t="shared" si="53"/>
        <v>1</v>
      </c>
    </row>
    <row r="1696" spans="1:20" x14ac:dyDescent="0.25">
      <c r="A1696">
        <v>1695</v>
      </c>
      <c r="B1696" t="s">
        <v>1714</v>
      </c>
      <c r="C1696">
        <v>54.1</v>
      </c>
      <c r="D1696" t="s">
        <v>18</v>
      </c>
      <c r="E1696">
        <v>1</v>
      </c>
      <c r="F1696">
        <v>39</v>
      </c>
      <c r="G1696">
        <v>10</v>
      </c>
      <c r="H1696">
        <v>237273.84</v>
      </c>
      <c r="I1696">
        <v>1</v>
      </c>
      <c r="J1696">
        <v>1</v>
      </c>
      <c r="K1696">
        <v>1</v>
      </c>
      <c r="L1696">
        <v>73551.44</v>
      </c>
      <c r="M1696">
        <v>0</v>
      </c>
      <c r="N1696">
        <v>1</v>
      </c>
      <c r="O1696">
        <v>2</v>
      </c>
      <c r="P1696">
        <v>4</v>
      </c>
      <c r="Q1696">
        <v>3</v>
      </c>
      <c r="R1696" cm="1">
        <f t="array" ref="R1696">_xlfn.IFS(L1696&lt;=$W$6,1,L1696&lt;=$X$6,2,L1696&lt;=$Y$6,3,L1696&gt;$Y$6,4)</f>
        <v>2</v>
      </c>
      <c r="S1696">
        <f t="shared" si="52"/>
        <v>3</v>
      </c>
      <c r="T1696">
        <f t="shared" si="53"/>
        <v>1</v>
      </c>
    </row>
    <row r="1697" spans="1:20" x14ac:dyDescent="0.25">
      <c r="A1697">
        <v>1696</v>
      </c>
      <c r="B1697" t="s">
        <v>1715</v>
      </c>
      <c r="C1697">
        <v>50.6</v>
      </c>
      <c r="D1697" t="s">
        <v>18</v>
      </c>
      <c r="E1697">
        <v>1</v>
      </c>
      <c r="F1697">
        <v>36</v>
      </c>
      <c r="G1697">
        <v>8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  <c r="N1697">
        <v>1</v>
      </c>
      <c r="O1697">
        <v>2</v>
      </c>
      <c r="P1697">
        <v>3</v>
      </c>
      <c r="Q1697">
        <v>1</v>
      </c>
      <c r="R1697" cm="1">
        <f t="array" ref="R1697">_xlfn.IFS(L1697&lt;=$W$6,1,L1697&lt;=$X$6,2,L1697&lt;=$Y$6,3,L1697&gt;$Y$6,4)</f>
        <v>3</v>
      </c>
      <c r="S1697">
        <f t="shared" si="52"/>
        <v>2</v>
      </c>
      <c r="T1697" t="str">
        <f t="shared" si="53"/>
        <v>2&gt;</v>
      </c>
    </row>
    <row r="1698" spans="1:20" x14ac:dyDescent="0.25">
      <c r="A1698">
        <v>1697</v>
      </c>
      <c r="B1698" t="s">
        <v>1716</v>
      </c>
      <c r="C1698">
        <v>81.400000000000006</v>
      </c>
      <c r="D1698" t="s">
        <v>27</v>
      </c>
      <c r="E1698">
        <v>1</v>
      </c>
      <c r="F1698">
        <v>46</v>
      </c>
      <c r="G1698">
        <v>9</v>
      </c>
      <c r="H1698">
        <v>190977.64</v>
      </c>
      <c r="I1698">
        <v>2</v>
      </c>
      <c r="J1698">
        <v>0</v>
      </c>
      <c r="K1698">
        <v>0</v>
      </c>
      <c r="L1698">
        <v>107013.59</v>
      </c>
      <c r="M1698">
        <v>0</v>
      </c>
      <c r="N1698">
        <v>4</v>
      </c>
      <c r="O1698">
        <v>3</v>
      </c>
      <c r="P1698">
        <v>4</v>
      </c>
      <c r="Q1698">
        <v>2</v>
      </c>
      <c r="R1698" cm="1">
        <f t="array" ref="R1698">_xlfn.IFS(L1698&lt;=$W$6,1,L1698&lt;=$X$6,2,L1698&lt;=$Y$6,3,L1698&gt;$Y$6,4)</f>
        <v>3</v>
      </c>
      <c r="S1698">
        <f t="shared" si="52"/>
        <v>4</v>
      </c>
      <c r="T1698" t="str">
        <f t="shared" si="53"/>
        <v>2&gt;</v>
      </c>
    </row>
    <row r="1699" spans="1:20" x14ac:dyDescent="0.25">
      <c r="A1699">
        <v>1698</v>
      </c>
      <c r="B1699" t="s">
        <v>1717</v>
      </c>
      <c r="C1699">
        <v>68.3</v>
      </c>
      <c r="D1699" t="s">
        <v>18</v>
      </c>
      <c r="E1699">
        <v>1</v>
      </c>
      <c r="F1699">
        <v>32</v>
      </c>
      <c r="G1699">
        <v>9</v>
      </c>
      <c r="H1699">
        <v>221659.04</v>
      </c>
      <c r="I1699">
        <v>2</v>
      </c>
      <c r="J1699">
        <v>0</v>
      </c>
      <c r="K1699">
        <v>0</v>
      </c>
      <c r="L1699">
        <v>24938.84</v>
      </c>
      <c r="M1699">
        <v>0</v>
      </c>
      <c r="N1699">
        <v>3</v>
      </c>
      <c r="O1699">
        <v>1</v>
      </c>
      <c r="P1699">
        <v>4</v>
      </c>
      <c r="Q1699">
        <v>3</v>
      </c>
      <c r="R1699" cm="1">
        <f t="array" ref="R1699">_xlfn.IFS(L1699&lt;=$W$6,1,L1699&lt;=$X$6,2,L1699&lt;=$Y$6,3,L1699&gt;$Y$6,4)</f>
        <v>1</v>
      </c>
      <c r="S1699">
        <f t="shared" si="52"/>
        <v>1</v>
      </c>
      <c r="T1699" t="str">
        <f t="shared" si="53"/>
        <v>2&gt;</v>
      </c>
    </row>
    <row r="1700" spans="1:20" x14ac:dyDescent="0.25">
      <c r="A1700">
        <v>1699</v>
      </c>
      <c r="B1700" t="s">
        <v>1718</v>
      </c>
      <c r="C1700">
        <v>48.5</v>
      </c>
      <c r="D1700" t="s">
        <v>27</v>
      </c>
      <c r="E1700">
        <v>1</v>
      </c>
      <c r="F1700">
        <v>53</v>
      </c>
      <c r="G1700">
        <v>8</v>
      </c>
      <c r="H1700">
        <v>288489.18</v>
      </c>
      <c r="I1700">
        <v>2</v>
      </c>
      <c r="J1700">
        <v>1</v>
      </c>
      <c r="K1700">
        <v>0</v>
      </c>
      <c r="L1700">
        <v>51113.14</v>
      </c>
      <c r="M1700">
        <v>0</v>
      </c>
      <c r="N1700">
        <v>1</v>
      </c>
      <c r="O1700">
        <v>4</v>
      </c>
      <c r="P1700">
        <v>3</v>
      </c>
      <c r="Q1700">
        <v>4</v>
      </c>
      <c r="R1700" cm="1">
        <f t="array" ref="R1700">_xlfn.IFS(L1700&lt;=$W$6,1,L1700&lt;=$X$6,2,L1700&lt;=$Y$6,3,L1700&gt;$Y$6,4)</f>
        <v>2</v>
      </c>
      <c r="S1700">
        <f t="shared" si="52"/>
        <v>5</v>
      </c>
      <c r="T1700" t="str">
        <f t="shared" si="53"/>
        <v>2&gt;</v>
      </c>
    </row>
    <row r="1701" spans="1:20" x14ac:dyDescent="0.25">
      <c r="A1701">
        <v>1700</v>
      </c>
      <c r="B1701" t="s">
        <v>1719</v>
      </c>
      <c r="C1701">
        <v>69.599999999999994</v>
      </c>
      <c r="D1701" t="s">
        <v>27</v>
      </c>
      <c r="E1701">
        <v>0</v>
      </c>
      <c r="F1701">
        <v>33</v>
      </c>
      <c r="G1701">
        <v>9</v>
      </c>
      <c r="H1701">
        <v>244043.84</v>
      </c>
      <c r="I1701">
        <v>2</v>
      </c>
      <c r="J1701">
        <v>1</v>
      </c>
      <c r="K1701">
        <v>0</v>
      </c>
      <c r="L1701">
        <v>33828.639999999999</v>
      </c>
      <c r="M1701">
        <v>0</v>
      </c>
      <c r="N1701">
        <v>3</v>
      </c>
      <c r="O1701">
        <v>1</v>
      </c>
      <c r="P1701">
        <v>4</v>
      </c>
      <c r="Q1701">
        <v>3</v>
      </c>
      <c r="R1701" cm="1">
        <f t="array" ref="R1701">_xlfn.IFS(L1701&lt;=$W$6,1,L1701&lt;=$X$6,2,L1701&lt;=$Y$6,3,L1701&gt;$Y$6,4)</f>
        <v>1</v>
      </c>
      <c r="S1701">
        <f t="shared" si="52"/>
        <v>2</v>
      </c>
      <c r="T1701" t="str">
        <f t="shared" si="53"/>
        <v>2&gt;</v>
      </c>
    </row>
    <row r="1702" spans="1:20" x14ac:dyDescent="0.25">
      <c r="A1702">
        <v>1701</v>
      </c>
      <c r="B1702" t="s">
        <v>1720</v>
      </c>
      <c r="C1702">
        <v>60.8</v>
      </c>
      <c r="D1702" t="s">
        <v>18</v>
      </c>
      <c r="E1702">
        <v>0</v>
      </c>
      <c r="F1702">
        <v>32</v>
      </c>
      <c r="G1702">
        <v>9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  <c r="N1702">
        <v>2</v>
      </c>
      <c r="O1702">
        <v>1</v>
      </c>
      <c r="P1702">
        <v>4</v>
      </c>
      <c r="Q1702">
        <v>1</v>
      </c>
      <c r="R1702" cm="1">
        <f t="array" ref="R1702">_xlfn.IFS(L1702&lt;=$W$6,1,L1702&lt;=$X$6,2,L1702&lt;=$Y$6,3,L1702&gt;$Y$6,4)</f>
        <v>3</v>
      </c>
      <c r="S1702">
        <f t="shared" si="52"/>
        <v>1</v>
      </c>
      <c r="T1702" t="str">
        <f t="shared" si="53"/>
        <v>2&gt;</v>
      </c>
    </row>
    <row r="1703" spans="1:20" x14ac:dyDescent="0.25">
      <c r="A1703">
        <v>1702</v>
      </c>
      <c r="B1703" t="s">
        <v>1721</v>
      </c>
      <c r="C1703">
        <v>79.2</v>
      </c>
      <c r="D1703" t="s">
        <v>18</v>
      </c>
      <c r="E1703">
        <v>1</v>
      </c>
      <c r="F1703">
        <v>52</v>
      </c>
      <c r="G1703">
        <v>10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  <c r="N1703">
        <v>4</v>
      </c>
      <c r="O1703">
        <v>4</v>
      </c>
      <c r="P1703">
        <v>4</v>
      </c>
      <c r="Q1703">
        <v>1</v>
      </c>
      <c r="R1703" cm="1">
        <f t="array" ref="R1703">_xlfn.IFS(L1703&lt;=$W$6,1,L1703&lt;=$X$6,2,L1703&lt;=$Y$6,3,L1703&gt;$Y$6,4)</f>
        <v>4</v>
      </c>
      <c r="S1703">
        <f t="shared" si="52"/>
        <v>5</v>
      </c>
      <c r="T1703" t="str">
        <f t="shared" si="53"/>
        <v>2&gt;</v>
      </c>
    </row>
    <row r="1704" spans="1:20" x14ac:dyDescent="0.25">
      <c r="A1704">
        <v>1703</v>
      </c>
      <c r="B1704" t="s">
        <v>1722</v>
      </c>
      <c r="C1704">
        <v>68.599999999999994</v>
      </c>
      <c r="D1704" t="s">
        <v>20</v>
      </c>
      <c r="E1704">
        <v>1</v>
      </c>
      <c r="F1704">
        <v>24</v>
      </c>
      <c r="G1704">
        <v>6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  <c r="N1704">
        <v>3</v>
      </c>
      <c r="O1704">
        <v>1</v>
      </c>
      <c r="P1704">
        <v>2</v>
      </c>
      <c r="Q1704">
        <v>1</v>
      </c>
      <c r="R1704" cm="1">
        <f t="array" ref="R1704">_xlfn.IFS(L1704&lt;=$W$6,1,L1704&lt;=$X$6,2,L1704&lt;=$Y$6,3,L1704&gt;$Y$6,4)</f>
        <v>4</v>
      </c>
      <c r="S1704">
        <f t="shared" si="52"/>
        <v>1</v>
      </c>
      <c r="T1704" t="str">
        <f t="shared" si="53"/>
        <v>2&gt;</v>
      </c>
    </row>
    <row r="1705" spans="1:20" x14ac:dyDescent="0.25">
      <c r="A1705">
        <v>1704</v>
      </c>
      <c r="B1705" t="s">
        <v>1723</v>
      </c>
      <c r="C1705">
        <v>79</v>
      </c>
      <c r="D1705" t="s">
        <v>27</v>
      </c>
      <c r="E1705">
        <v>1</v>
      </c>
      <c r="F1705">
        <v>44</v>
      </c>
      <c r="G1705">
        <v>2</v>
      </c>
      <c r="H1705">
        <v>171679.24</v>
      </c>
      <c r="I1705">
        <v>1</v>
      </c>
      <c r="J1705">
        <v>1</v>
      </c>
      <c r="K1705">
        <v>0</v>
      </c>
      <c r="L1705">
        <v>198182.73</v>
      </c>
      <c r="M1705">
        <v>0</v>
      </c>
      <c r="N1705">
        <v>4</v>
      </c>
      <c r="O1705">
        <v>3</v>
      </c>
      <c r="P1705">
        <v>1</v>
      </c>
      <c r="Q1705">
        <v>2</v>
      </c>
      <c r="R1705" cm="1">
        <f t="array" ref="R1705">_xlfn.IFS(L1705&lt;=$W$6,1,L1705&lt;=$X$6,2,L1705&lt;=$Y$6,3,L1705&gt;$Y$6,4)</f>
        <v>4</v>
      </c>
      <c r="S1705">
        <f t="shared" si="52"/>
        <v>4</v>
      </c>
      <c r="T1705">
        <f t="shared" si="53"/>
        <v>1</v>
      </c>
    </row>
    <row r="1706" spans="1:20" x14ac:dyDescent="0.25">
      <c r="A1706">
        <v>1705</v>
      </c>
      <c r="B1706" t="s">
        <v>1724</v>
      </c>
      <c r="C1706">
        <v>65.400000000000006</v>
      </c>
      <c r="D1706" t="s">
        <v>18</v>
      </c>
      <c r="E1706">
        <v>0</v>
      </c>
      <c r="F1706">
        <v>31</v>
      </c>
      <c r="G1706">
        <v>5</v>
      </c>
      <c r="H1706">
        <v>193949.94</v>
      </c>
      <c r="I1706">
        <v>1</v>
      </c>
      <c r="J1706">
        <v>0</v>
      </c>
      <c r="K1706">
        <v>1</v>
      </c>
      <c r="L1706">
        <v>141404.07</v>
      </c>
      <c r="M1706">
        <v>0</v>
      </c>
      <c r="N1706">
        <v>3</v>
      </c>
      <c r="O1706">
        <v>1</v>
      </c>
      <c r="P1706">
        <v>2</v>
      </c>
      <c r="Q1706">
        <v>2</v>
      </c>
      <c r="R1706" cm="1">
        <f t="array" ref="R1706">_xlfn.IFS(L1706&lt;=$W$6,1,L1706&lt;=$X$6,2,L1706&lt;=$Y$6,3,L1706&gt;$Y$6,4)</f>
        <v>3</v>
      </c>
      <c r="S1706">
        <f t="shared" si="52"/>
        <v>1</v>
      </c>
      <c r="T1706">
        <f t="shared" si="53"/>
        <v>1</v>
      </c>
    </row>
    <row r="1707" spans="1:20" x14ac:dyDescent="0.25">
      <c r="A1707">
        <v>1706</v>
      </c>
      <c r="B1707" t="s">
        <v>1725</v>
      </c>
      <c r="C1707">
        <v>45.2</v>
      </c>
      <c r="D1707" t="s">
        <v>18</v>
      </c>
      <c r="E1707">
        <v>1</v>
      </c>
      <c r="F1707">
        <v>37</v>
      </c>
      <c r="G1707">
        <v>5</v>
      </c>
      <c r="H1707">
        <v>296344.88</v>
      </c>
      <c r="I1707">
        <v>1</v>
      </c>
      <c r="J1707">
        <v>1</v>
      </c>
      <c r="K1707">
        <v>1</v>
      </c>
      <c r="L1707">
        <v>4175.68</v>
      </c>
      <c r="M1707">
        <v>0</v>
      </c>
      <c r="N1707">
        <v>1</v>
      </c>
      <c r="O1707">
        <v>2</v>
      </c>
      <c r="P1707">
        <v>2</v>
      </c>
      <c r="Q1707">
        <v>4</v>
      </c>
      <c r="R1707" cm="1">
        <f t="array" ref="R1707">_xlfn.IFS(L1707&lt;=$W$6,1,L1707&lt;=$X$6,2,L1707&lt;=$Y$6,3,L1707&gt;$Y$6,4)</f>
        <v>1</v>
      </c>
      <c r="S1707">
        <f t="shared" si="52"/>
        <v>3</v>
      </c>
      <c r="T1707">
        <f t="shared" si="53"/>
        <v>1</v>
      </c>
    </row>
    <row r="1708" spans="1:20" x14ac:dyDescent="0.25">
      <c r="A1708">
        <v>1707</v>
      </c>
      <c r="B1708" t="s">
        <v>1726</v>
      </c>
      <c r="C1708">
        <v>71.900000000000006</v>
      </c>
      <c r="D1708" t="s">
        <v>20</v>
      </c>
      <c r="E1708">
        <v>1</v>
      </c>
      <c r="F1708">
        <v>40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  <c r="N1708">
        <v>4</v>
      </c>
      <c r="O1708">
        <v>3</v>
      </c>
      <c r="P1708">
        <v>1</v>
      </c>
      <c r="Q1708">
        <v>1</v>
      </c>
      <c r="R1708" cm="1">
        <f t="array" ref="R1708">_xlfn.IFS(L1708&lt;=$W$6,1,L1708&lt;=$X$6,2,L1708&lt;=$Y$6,3,L1708&gt;$Y$6,4)</f>
        <v>3</v>
      </c>
      <c r="S1708">
        <f t="shared" si="52"/>
        <v>3</v>
      </c>
      <c r="T1708">
        <f t="shared" si="53"/>
        <v>1</v>
      </c>
    </row>
    <row r="1709" spans="1:20" x14ac:dyDescent="0.25">
      <c r="A1709">
        <v>1708</v>
      </c>
      <c r="B1709" t="s">
        <v>1727</v>
      </c>
      <c r="C1709">
        <v>70.7</v>
      </c>
      <c r="D1709" t="s">
        <v>18</v>
      </c>
      <c r="E1709">
        <v>0</v>
      </c>
      <c r="F1709">
        <v>42</v>
      </c>
      <c r="G1709">
        <v>6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  <c r="N1709">
        <v>3</v>
      </c>
      <c r="O1709">
        <v>3</v>
      </c>
      <c r="P1709">
        <v>2</v>
      </c>
      <c r="Q1709">
        <v>1</v>
      </c>
      <c r="R1709" cm="1">
        <f t="array" ref="R1709">_xlfn.IFS(L1709&lt;=$W$6,1,L1709&lt;=$X$6,2,L1709&lt;=$Y$6,3,L1709&gt;$Y$6,4)</f>
        <v>1</v>
      </c>
      <c r="S1709">
        <f t="shared" si="52"/>
        <v>4</v>
      </c>
      <c r="T1709" t="str">
        <f t="shared" si="53"/>
        <v>2&gt;</v>
      </c>
    </row>
    <row r="1710" spans="1:20" x14ac:dyDescent="0.25">
      <c r="A1710">
        <v>1709</v>
      </c>
      <c r="B1710" t="s">
        <v>1728</v>
      </c>
      <c r="C1710">
        <v>69.900000000000006</v>
      </c>
      <c r="D1710" t="s">
        <v>18</v>
      </c>
      <c r="E1710">
        <v>0</v>
      </c>
      <c r="F1710">
        <v>51</v>
      </c>
      <c r="G1710">
        <v>3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  <c r="N1710">
        <v>3</v>
      </c>
      <c r="O1710">
        <v>4</v>
      </c>
      <c r="P1710">
        <v>1</v>
      </c>
      <c r="Q1710">
        <v>1</v>
      </c>
      <c r="R1710" cm="1">
        <f t="array" ref="R1710">_xlfn.IFS(L1710&lt;=$W$6,1,L1710&lt;=$X$6,2,L1710&lt;=$Y$6,3,L1710&gt;$Y$6,4)</f>
        <v>3</v>
      </c>
      <c r="S1710">
        <f t="shared" si="52"/>
        <v>5</v>
      </c>
      <c r="T1710">
        <f t="shared" si="53"/>
        <v>1</v>
      </c>
    </row>
    <row r="1711" spans="1:20" x14ac:dyDescent="0.25">
      <c r="A1711">
        <v>1710</v>
      </c>
      <c r="B1711" t="s">
        <v>1729</v>
      </c>
      <c r="C1711">
        <v>85</v>
      </c>
      <c r="D1711" t="s">
        <v>20</v>
      </c>
      <c r="E1711">
        <v>1</v>
      </c>
      <c r="F1711">
        <v>32</v>
      </c>
      <c r="G1711">
        <v>3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  <c r="N1711">
        <v>4</v>
      </c>
      <c r="O1711">
        <v>1</v>
      </c>
      <c r="P1711">
        <v>1</v>
      </c>
      <c r="Q1711">
        <v>1</v>
      </c>
      <c r="R1711" cm="1">
        <f t="array" ref="R1711">_xlfn.IFS(L1711&lt;=$W$6,1,L1711&lt;=$X$6,2,L1711&lt;=$Y$6,3,L1711&gt;$Y$6,4)</f>
        <v>1</v>
      </c>
      <c r="S1711">
        <f t="shared" si="52"/>
        <v>1</v>
      </c>
      <c r="T1711" t="str">
        <f t="shared" si="53"/>
        <v>2&gt;</v>
      </c>
    </row>
    <row r="1712" spans="1:20" x14ac:dyDescent="0.25">
      <c r="A1712">
        <v>1711</v>
      </c>
      <c r="B1712" t="s">
        <v>1730</v>
      </c>
      <c r="C1712">
        <v>82.8</v>
      </c>
      <c r="D1712" t="s">
        <v>20</v>
      </c>
      <c r="E1712">
        <v>1</v>
      </c>
      <c r="F1712">
        <v>30</v>
      </c>
      <c r="G1712">
        <v>9</v>
      </c>
      <c r="H1712">
        <v>269533.7</v>
      </c>
      <c r="I1712">
        <v>1</v>
      </c>
      <c r="J1712">
        <v>1</v>
      </c>
      <c r="K1712">
        <v>0</v>
      </c>
      <c r="L1712">
        <v>79355.87</v>
      </c>
      <c r="M1712">
        <v>0</v>
      </c>
      <c r="N1712">
        <v>4</v>
      </c>
      <c r="O1712">
        <v>1</v>
      </c>
      <c r="P1712">
        <v>4</v>
      </c>
      <c r="Q1712">
        <v>4</v>
      </c>
      <c r="R1712" cm="1">
        <f t="array" ref="R1712">_xlfn.IFS(L1712&lt;=$W$6,1,L1712&lt;=$X$6,2,L1712&lt;=$Y$6,3,L1712&gt;$Y$6,4)</f>
        <v>2</v>
      </c>
      <c r="S1712">
        <f t="shared" si="52"/>
        <v>1</v>
      </c>
      <c r="T1712">
        <f t="shared" si="53"/>
        <v>1</v>
      </c>
    </row>
    <row r="1713" spans="1:20" x14ac:dyDescent="0.25">
      <c r="A1713">
        <v>1712</v>
      </c>
      <c r="B1713" t="s">
        <v>1731</v>
      </c>
      <c r="C1713">
        <v>85</v>
      </c>
      <c r="D1713" t="s">
        <v>27</v>
      </c>
      <c r="E1713">
        <v>1</v>
      </c>
      <c r="F1713">
        <v>32</v>
      </c>
      <c r="G1713">
        <v>6</v>
      </c>
      <c r="H1713">
        <v>246421.12</v>
      </c>
      <c r="I1713">
        <v>2</v>
      </c>
      <c r="J1713">
        <v>1</v>
      </c>
      <c r="K1713">
        <v>1</v>
      </c>
      <c r="L1713">
        <v>102180.27</v>
      </c>
      <c r="M1713">
        <v>0</v>
      </c>
      <c r="N1713">
        <v>4</v>
      </c>
      <c r="O1713">
        <v>1</v>
      </c>
      <c r="P1713">
        <v>2</v>
      </c>
      <c r="Q1713">
        <v>3</v>
      </c>
      <c r="R1713" cm="1">
        <f t="array" ref="R1713">_xlfn.IFS(L1713&lt;=$W$6,1,L1713&lt;=$X$6,2,L1713&lt;=$Y$6,3,L1713&gt;$Y$6,4)</f>
        <v>3</v>
      </c>
      <c r="S1713">
        <f t="shared" si="52"/>
        <v>1</v>
      </c>
      <c r="T1713" t="str">
        <f t="shared" si="53"/>
        <v>2&gt;</v>
      </c>
    </row>
    <row r="1714" spans="1:20" x14ac:dyDescent="0.25">
      <c r="A1714">
        <v>1713</v>
      </c>
      <c r="B1714" t="s">
        <v>1732</v>
      </c>
      <c r="C1714">
        <v>71.2</v>
      </c>
      <c r="D1714" t="s">
        <v>20</v>
      </c>
      <c r="E1714">
        <v>1</v>
      </c>
      <c r="F1714">
        <v>49</v>
      </c>
      <c r="G1714">
        <v>2</v>
      </c>
      <c r="H1714">
        <v>279774.02</v>
      </c>
      <c r="I1714">
        <v>1</v>
      </c>
      <c r="J1714">
        <v>1</v>
      </c>
      <c r="K1714">
        <v>1</v>
      </c>
      <c r="L1714">
        <v>95719.73</v>
      </c>
      <c r="M1714">
        <v>0</v>
      </c>
      <c r="N1714">
        <v>3</v>
      </c>
      <c r="O1714">
        <v>4</v>
      </c>
      <c r="P1714">
        <v>1</v>
      </c>
      <c r="Q1714">
        <v>4</v>
      </c>
      <c r="R1714" cm="1">
        <f t="array" ref="R1714">_xlfn.IFS(L1714&lt;=$W$6,1,L1714&lt;=$X$6,2,L1714&lt;=$Y$6,3,L1714&gt;$Y$6,4)</f>
        <v>2</v>
      </c>
      <c r="S1714">
        <f t="shared" si="52"/>
        <v>5</v>
      </c>
      <c r="T1714">
        <f t="shared" si="53"/>
        <v>1</v>
      </c>
    </row>
    <row r="1715" spans="1:20" x14ac:dyDescent="0.25">
      <c r="A1715">
        <v>1714</v>
      </c>
      <c r="B1715" t="s">
        <v>1733</v>
      </c>
      <c r="C1715">
        <v>63.4</v>
      </c>
      <c r="D1715" t="s">
        <v>18</v>
      </c>
      <c r="E1715">
        <v>1</v>
      </c>
      <c r="F1715">
        <v>46</v>
      </c>
      <c r="G1715">
        <v>10</v>
      </c>
      <c r="H1715">
        <v>299922.21999999997</v>
      </c>
      <c r="I1715">
        <v>1</v>
      </c>
      <c r="J1715">
        <v>1</v>
      </c>
      <c r="K1715">
        <v>0</v>
      </c>
      <c r="L1715">
        <v>57121.51</v>
      </c>
      <c r="M1715">
        <v>0</v>
      </c>
      <c r="N1715">
        <v>2</v>
      </c>
      <c r="O1715">
        <v>3</v>
      </c>
      <c r="P1715">
        <v>4</v>
      </c>
      <c r="Q1715">
        <v>4</v>
      </c>
      <c r="R1715" cm="1">
        <f t="array" ref="R1715">_xlfn.IFS(L1715&lt;=$W$6,1,L1715&lt;=$X$6,2,L1715&lt;=$Y$6,3,L1715&gt;$Y$6,4)</f>
        <v>2</v>
      </c>
      <c r="S1715">
        <f t="shared" si="52"/>
        <v>4</v>
      </c>
      <c r="T1715">
        <f t="shared" si="53"/>
        <v>1</v>
      </c>
    </row>
    <row r="1716" spans="1:20" x14ac:dyDescent="0.25">
      <c r="A1716">
        <v>1715</v>
      </c>
      <c r="B1716" t="s">
        <v>1734</v>
      </c>
      <c r="C1716">
        <v>73</v>
      </c>
      <c r="D1716" t="s">
        <v>27</v>
      </c>
      <c r="E1716">
        <v>1</v>
      </c>
      <c r="F1716">
        <v>47</v>
      </c>
      <c r="G1716">
        <v>7</v>
      </c>
      <c r="H1716">
        <v>305761.94</v>
      </c>
      <c r="I1716">
        <v>1</v>
      </c>
      <c r="J1716">
        <v>0</v>
      </c>
      <c r="K1716">
        <v>0</v>
      </c>
      <c r="L1716">
        <v>162478.10999999999</v>
      </c>
      <c r="M1716">
        <v>0</v>
      </c>
      <c r="N1716">
        <v>4</v>
      </c>
      <c r="O1716">
        <v>4</v>
      </c>
      <c r="P1716">
        <v>3</v>
      </c>
      <c r="Q1716">
        <v>4</v>
      </c>
      <c r="R1716" cm="1">
        <f t="array" ref="R1716">_xlfn.IFS(L1716&lt;=$W$6,1,L1716&lt;=$X$6,2,L1716&lt;=$Y$6,3,L1716&gt;$Y$6,4)</f>
        <v>4</v>
      </c>
      <c r="S1716">
        <f t="shared" si="52"/>
        <v>4</v>
      </c>
      <c r="T1716">
        <f t="shared" si="53"/>
        <v>1</v>
      </c>
    </row>
    <row r="1717" spans="1:20" x14ac:dyDescent="0.25">
      <c r="A1717">
        <v>1716</v>
      </c>
      <c r="B1717" t="s">
        <v>1735</v>
      </c>
      <c r="C1717">
        <v>68.5</v>
      </c>
      <c r="D1717" t="s">
        <v>27</v>
      </c>
      <c r="E1717">
        <v>1</v>
      </c>
      <c r="F1717">
        <v>45</v>
      </c>
      <c r="G1717">
        <v>10</v>
      </c>
      <c r="H1717">
        <v>217178.94</v>
      </c>
      <c r="I1717">
        <v>2</v>
      </c>
      <c r="J1717">
        <v>0</v>
      </c>
      <c r="K1717">
        <v>1</v>
      </c>
      <c r="L1717">
        <v>194808.51</v>
      </c>
      <c r="M1717">
        <v>0</v>
      </c>
      <c r="N1717">
        <v>3</v>
      </c>
      <c r="O1717">
        <v>3</v>
      </c>
      <c r="P1717">
        <v>4</v>
      </c>
      <c r="Q1717">
        <v>3</v>
      </c>
      <c r="R1717" cm="1">
        <f t="array" ref="R1717">_xlfn.IFS(L1717&lt;=$W$6,1,L1717&lt;=$X$6,2,L1717&lt;=$Y$6,3,L1717&gt;$Y$6,4)</f>
        <v>4</v>
      </c>
      <c r="S1717">
        <f t="shared" si="52"/>
        <v>4</v>
      </c>
      <c r="T1717" t="str">
        <f t="shared" si="53"/>
        <v>2&gt;</v>
      </c>
    </row>
    <row r="1718" spans="1:20" x14ac:dyDescent="0.25">
      <c r="A1718">
        <v>1717</v>
      </c>
      <c r="B1718" t="s">
        <v>1736</v>
      </c>
      <c r="C1718">
        <v>80.900000000000006</v>
      </c>
      <c r="D1718" t="s">
        <v>20</v>
      </c>
      <c r="E1718">
        <v>1</v>
      </c>
      <c r="F1718">
        <v>35</v>
      </c>
      <c r="G1718">
        <v>10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  <c r="N1718">
        <v>4</v>
      </c>
      <c r="O1718">
        <v>2</v>
      </c>
      <c r="P1718">
        <v>4</v>
      </c>
      <c r="Q1718">
        <v>1</v>
      </c>
      <c r="R1718" cm="1">
        <f t="array" ref="R1718">_xlfn.IFS(L1718&lt;=$W$6,1,L1718&lt;=$X$6,2,L1718&lt;=$Y$6,3,L1718&gt;$Y$6,4)</f>
        <v>3</v>
      </c>
      <c r="S1718">
        <f t="shared" si="52"/>
        <v>2</v>
      </c>
      <c r="T1718">
        <f t="shared" si="53"/>
        <v>1</v>
      </c>
    </row>
    <row r="1719" spans="1:20" x14ac:dyDescent="0.25">
      <c r="A1719">
        <v>1718</v>
      </c>
      <c r="B1719" t="s">
        <v>1737</v>
      </c>
      <c r="C1719">
        <v>70.7</v>
      </c>
      <c r="D1719" t="s">
        <v>20</v>
      </c>
      <c r="E1719">
        <v>0</v>
      </c>
      <c r="F1719">
        <v>37</v>
      </c>
      <c r="G1719">
        <v>4</v>
      </c>
      <c r="H1719">
        <v>113348.96</v>
      </c>
      <c r="I1719">
        <v>1</v>
      </c>
      <c r="J1719">
        <v>1</v>
      </c>
      <c r="K1719">
        <v>0</v>
      </c>
      <c r="L1719">
        <v>17987.400000000001</v>
      </c>
      <c r="M1719">
        <v>1</v>
      </c>
      <c r="N1719">
        <v>3</v>
      </c>
      <c r="O1719">
        <v>2</v>
      </c>
      <c r="P1719">
        <v>1</v>
      </c>
      <c r="Q1719">
        <v>2</v>
      </c>
      <c r="R1719" cm="1">
        <f t="array" ref="R1719">_xlfn.IFS(L1719&lt;=$W$6,1,L1719&lt;=$X$6,2,L1719&lt;=$Y$6,3,L1719&gt;$Y$6,4)</f>
        <v>1</v>
      </c>
      <c r="S1719">
        <f t="shared" si="52"/>
        <v>3</v>
      </c>
      <c r="T1719">
        <f t="shared" si="53"/>
        <v>1</v>
      </c>
    </row>
    <row r="1720" spans="1:20" x14ac:dyDescent="0.25">
      <c r="A1720">
        <v>1719</v>
      </c>
      <c r="B1720" t="s">
        <v>1738</v>
      </c>
      <c r="C1720">
        <v>64.8</v>
      </c>
      <c r="D1720" t="s">
        <v>20</v>
      </c>
      <c r="E1720">
        <v>1</v>
      </c>
      <c r="F1720">
        <v>34</v>
      </c>
      <c r="G1720">
        <v>9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  <c r="N1720">
        <v>2</v>
      </c>
      <c r="O1720">
        <v>1</v>
      </c>
      <c r="P1720">
        <v>4</v>
      </c>
      <c r="Q1720">
        <v>1</v>
      </c>
      <c r="R1720" cm="1">
        <f t="array" ref="R1720">_xlfn.IFS(L1720&lt;=$W$6,1,L1720&lt;=$X$6,2,L1720&lt;=$Y$6,3,L1720&gt;$Y$6,4)</f>
        <v>3</v>
      </c>
      <c r="S1720">
        <f t="shared" si="52"/>
        <v>2</v>
      </c>
      <c r="T1720">
        <f t="shared" si="53"/>
        <v>1</v>
      </c>
    </row>
    <row r="1721" spans="1:20" x14ac:dyDescent="0.25">
      <c r="A1721">
        <v>1720</v>
      </c>
      <c r="B1721" t="s">
        <v>1739</v>
      </c>
      <c r="C1721">
        <v>76</v>
      </c>
      <c r="D1721" t="s">
        <v>20</v>
      </c>
      <c r="E1721">
        <v>0</v>
      </c>
      <c r="F1721">
        <v>59</v>
      </c>
      <c r="G1721">
        <v>2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  <c r="N1721">
        <v>4</v>
      </c>
      <c r="O1721">
        <v>4</v>
      </c>
      <c r="P1721">
        <v>1</v>
      </c>
      <c r="Q1721">
        <v>1</v>
      </c>
      <c r="R1721" cm="1">
        <f t="array" ref="R1721">_xlfn.IFS(L1721&lt;=$W$6,1,L1721&lt;=$X$6,2,L1721&lt;=$Y$6,3,L1721&gt;$Y$6,4)</f>
        <v>1</v>
      </c>
      <c r="S1721">
        <f t="shared" si="52"/>
        <v>5</v>
      </c>
      <c r="T1721" t="str">
        <f t="shared" si="53"/>
        <v>2&gt;</v>
      </c>
    </row>
    <row r="1722" spans="1:20" x14ac:dyDescent="0.25">
      <c r="A1722">
        <v>1721</v>
      </c>
      <c r="B1722" t="s">
        <v>1740</v>
      </c>
      <c r="C1722">
        <v>80.5</v>
      </c>
      <c r="D1722" t="s">
        <v>27</v>
      </c>
      <c r="E1722">
        <v>0</v>
      </c>
      <c r="F1722">
        <v>35</v>
      </c>
      <c r="G1722">
        <v>4</v>
      </c>
      <c r="H1722">
        <v>211327.12</v>
      </c>
      <c r="I1722">
        <v>2</v>
      </c>
      <c r="J1722">
        <v>0</v>
      </c>
      <c r="K1722">
        <v>1</v>
      </c>
      <c r="L1722">
        <v>33330.89</v>
      </c>
      <c r="M1722">
        <v>0</v>
      </c>
      <c r="N1722">
        <v>4</v>
      </c>
      <c r="O1722">
        <v>2</v>
      </c>
      <c r="P1722">
        <v>1</v>
      </c>
      <c r="Q1722">
        <v>3</v>
      </c>
      <c r="R1722" cm="1">
        <f t="array" ref="R1722">_xlfn.IFS(L1722&lt;=$W$6,1,L1722&lt;=$X$6,2,L1722&lt;=$Y$6,3,L1722&gt;$Y$6,4)</f>
        <v>1</v>
      </c>
      <c r="S1722">
        <f t="shared" si="52"/>
        <v>2</v>
      </c>
      <c r="T1722" t="str">
        <f t="shared" si="53"/>
        <v>2&gt;</v>
      </c>
    </row>
    <row r="1723" spans="1:20" x14ac:dyDescent="0.25">
      <c r="A1723">
        <v>1722</v>
      </c>
      <c r="B1723" t="s">
        <v>1741</v>
      </c>
      <c r="C1723">
        <v>58.5</v>
      </c>
      <c r="D1723" t="s">
        <v>18</v>
      </c>
      <c r="E1723">
        <v>0</v>
      </c>
      <c r="F1723">
        <v>41</v>
      </c>
      <c r="G1723">
        <v>8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  <c r="N1723">
        <v>2</v>
      </c>
      <c r="O1723">
        <v>3</v>
      </c>
      <c r="P1723">
        <v>3</v>
      </c>
      <c r="Q1723">
        <v>1</v>
      </c>
      <c r="R1723" cm="1">
        <f t="array" ref="R1723">_xlfn.IFS(L1723&lt;=$W$6,1,L1723&lt;=$X$6,2,L1723&lt;=$Y$6,3,L1723&gt;$Y$6,4)</f>
        <v>1</v>
      </c>
      <c r="S1723">
        <f t="shared" si="52"/>
        <v>3</v>
      </c>
      <c r="T1723" t="str">
        <f t="shared" si="53"/>
        <v>2&gt;</v>
      </c>
    </row>
    <row r="1724" spans="1:20" x14ac:dyDescent="0.25">
      <c r="A1724">
        <v>1723</v>
      </c>
      <c r="B1724" t="s">
        <v>1742</v>
      </c>
      <c r="C1724">
        <v>59.5</v>
      </c>
      <c r="D1724" t="s">
        <v>20</v>
      </c>
      <c r="E1724">
        <v>0</v>
      </c>
      <c r="F1724">
        <v>32</v>
      </c>
      <c r="G1724">
        <v>6</v>
      </c>
      <c r="H1724">
        <v>201367.08</v>
      </c>
      <c r="I1724">
        <v>1</v>
      </c>
      <c r="J1724">
        <v>1</v>
      </c>
      <c r="K1724">
        <v>1</v>
      </c>
      <c r="L1724">
        <v>178361.04</v>
      </c>
      <c r="M1724">
        <v>0</v>
      </c>
      <c r="N1724">
        <v>2</v>
      </c>
      <c r="O1724">
        <v>1</v>
      </c>
      <c r="P1724">
        <v>2</v>
      </c>
      <c r="Q1724">
        <v>3</v>
      </c>
      <c r="R1724" cm="1">
        <f t="array" ref="R1724">_xlfn.IFS(L1724&lt;=$W$6,1,L1724&lt;=$X$6,2,L1724&lt;=$Y$6,3,L1724&gt;$Y$6,4)</f>
        <v>4</v>
      </c>
      <c r="S1724">
        <f t="shared" si="52"/>
        <v>1</v>
      </c>
      <c r="T1724">
        <f t="shared" si="53"/>
        <v>1</v>
      </c>
    </row>
    <row r="1725" spans="1:20" x14ac:dyDescent="0.25">
      <c r="A1725">
        <v>1724</v>
      </c>
      <c r="B1725" t="s">
        <v>1743</v>
      </c>
      <c r="C1725">
        <v>63</v>
      </c>
      <c r="D1725" t="s">
        <v>18</v>
      </c>
      <c r="E1725">
        <v>1</v>
      </c>
      <c r="F1725">
        <v>44</v>
      </c>
      <c r="G1725">
        <v>7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  <c r="N1725">
        <v>2</v>
      </c>
      <c r="O1725">
        <v>3</v>
      </c>
      <c r="P1725">
        <v>3</v>
      </c>
      <c r="Q1725">
        <v>1</v>
      </c>
      <c r="R1725" cm="1">
        <f t="array" ref="R1725">_xlfn.IFS(L1725&lt;=$W$6,1,L1725&lt;=$X$6,2,L1725&lt;=$Y$6,3,L1725&gt;$Y$6,4)</f>
        <v>4</v>
      </c>
      <c r="S1725">
        <f t="shared" si="52"/>
        <v>4</v>
      </c>
      <c r="T1725" t="str">
        <f t="shared" si="53"/>
        <v>2&gt;</v>
      </c>
    </row>
    <row r="1726" spans="1:20" x14ac:dyDescent="0.25">
      <c r="A1726">
        <v>1725</v>
      </c>
      <c r="B1726" t="s">
        <v>1744</v>
      </c>
      <c r="C1726">
        <v>62.7</v>
      </c>
      <c r="D1726" t="s">
        <v>27</v>
      </c>
      <c r="E1726">
        <v>1</v>
      </c>
      <c r="F1726">
        <v>31</v>
      </c>
      <c r="G1726">
        <v>6</v>
      </c>
      <c r="H1726">
        <v>279083.15999999997</v>
      </c>
      <c r="I1726">
        <v>2</v>
      </c>
      <c r="J1726">
        <v>1</v>
      </c>
      <c r="K1726">
        <v>0</v>
      </c>
      <c r="L1726">
        <v>80607.33</v>
      </c>
      <c r="M1726">
        <v>0</v>
      </c>
      <c r="N1726">
        <v>2</v>
      </c>
      <c r="O1726">
        <v>1</v>
      </c>
      <c r="P1726">
        <v>2</v>
      </c>
      <c r="Q1726">
        <v>4</v>
      </c>
      <c r="R1726" cm="1">
        <f t="array" ref="R1726">_xlfn.IFS(L1726&lt;=$W$6,1,L1726&lt;=$X$6,2,L1726&lt;=$Y$6,3,L1726&gt;$Y$6,4)</f>
        <v>2</v>
      </c>
      <c r="S1726">
        <f t="shared" si="52"/>
        <v>1</v>
      </c>
      <c r="T1726" t="str">
        <f t="shared" si="53"/>
        <v>2&gt;</v>
      </c>
    </row>
    <row r="1727" spans="1:20" x14ac:dyDescent="0.25">
      <c r="A1727">
        <v>1726</v>
      </c>
      <c r="B1727" t="s">
        <v>1745</v>
      </c>
      <c r="C1727">
        <v>63.1</v>
      </c>
      <c r="D1727" t="s">
        <v>27</v>
      </c>
      <c r="E1727">
        <v>0</v>
      </c>
      <c r="F1727">
        <v>39</v>
      </c>
      <c r="G1727">
        <v>3</v>
      </c>
      <c r="H1727">
        <v>243603.44</v>
      </c>
      <c r="I1727">
        <v>2</v>
      </c>
      <c r="J1727">
        <v>0</v>
      </c>
      <c r="K1727">
        <v>1</v>
      </c>
      <c r="L1727">
        <v>23146.62</v>
      </c>
      <c r="M1727">
        <v>0</v>
      </c>
      <c r="N1727">
        <v>2</v>
      </c>
      <c r="O1727">
        <v>2</v>
      </c>
      <c r="P1727">
        <v>1</v>
      </c>
      <c r="Q1727">
        <v>3</v>
      </c>
      <c r="R1727" cm="1">
        <f t="array" ref="R1727">_xlfn.IFS(L1727&lt;=$W$6,1,L1727&lt;=$X$6,2,L1727&lt;=$Y$6,3,L1727&gt;$Y$6,4)</f>
        <v>1</v>
      </c>
      <c r="S1727">
        <f t="shared" si="52"/>
        <v>3</v>
      </c>
      <c r="T1727" t="str">
        <f t="shared" si="53"/>
        <v>2&gt;</v>
      </c>
    </row>
    <row r="1728" spans="1:20" x14ac:dyDescent="0.25">
      <c r="A1728">
        <v>1727</v>
      </c>
      <c r="B1728" t="s">
        <v>1746</v>
      </c>
      <c r="C1728">
        <v>77.599999999999994</v>
      </c>
      <c r="D1728" t="s">
        <v>27</v>
      </c>
      <c r="E1728">
        <v>1</v>
      </c>
      <c r="F1728">
        <v>40</v>
      </c>
      <c r="G1728">
        <v>6</v>
      </c>
      <c r="H1728">
        <v>224563.4</v>
      </c>
      <c r="I1728">
        <v>1</v>
      </c>
      <c r="J1728">
        <v>0</v>
      </c>
      <c r="K1728">
        <v>1</v>
      </c>
      <c r="L1728">
        <v>89893.6</v>
      </c>
      <c r="M1728">
        <v>0</v>
      </c>
      <c r="N1728">
        <v>4</v>
      </c>
      <c r="O1728">
        <v>3</v>
      </c>
      <c r="P1728">
        <v>2</v>
      </c>
      <c r="Q1728">
        <v>3</v>
      </c>
      <c r="R1728" cm="1">
        <f t="array" ref="R1728">_xlfn.IFS(L1728&lt;=$W$6,1,L1728&lt;=$X$6,2,L1728&lt;=$Y$6,3,L1728&gt;$Y$6,4)</f>
        <v>2</v>
      </c>
      <c r="S1728">
        <f t="shared" si="52"/>
        <v>3</v>
      </c>
      <c r="T1728">
        <f t="shared" si="53"/>
        <v>1</v>
      </c>
    </row>
    <row r="1729" spans="1:20" x14ac:dyDescent="0.25">
      <c r="A1729">
        <v>1728</v>
      </c>
      <c r="B1729" t="s">
        <v>1747</v>
      </c>
      <c r="C1729">
        <v>67.599999999999994</v>
      </c>
      <c r="D1729" t="s">
        <v>20</v>
      </c>
      <c r="E1729">
        <v>0</v>
      </c>
      <c r="F1729">
        <v>38</v>
      </c>
      <c r="G1729">
        <v>5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  <c r="N1729">
        <v>3</v>
      </c>
      <c r="O1729">
        <v>2</v>
      </c>
      <c r="P1729">
        <v>2</v>
      </c>
      <c r="Q1729">
        <v>1</v>
      </c>
      <c r="R1729" cm="1">
        <f t="array" ref="R1729">_xlfn.IFS(L1729&lt;=$W$6,1,L1729&lt;=$X$6,2,L1729&lt;=$Y$6,3,L1729&gt;$Y$6,4)</f>
        <v>1</v>
      </c>
      <c r="S1729">
        <f t="shared" si="52"/>
        <v>3</v>
      </c>
      <c r="T1729" t="str">
        <f t="shared" si="53"/>
        <v>2&gt;</v>
      </c>
    </row>
    <row r="1730" spans="1:20" x14ac:dyDescent="0.25">
      <c r="A1730">
        <v>1729</v>
      </c>
      <c r="B1730" t="s">
        <v>1748</v>
      </c>
      <c r="C1730">
        <v>75.8</v>
      </c>
      <c r="D1730" t="s">
        <v>20</v>
      </c>
      <c r="E1730">
        <v>0</v>
      </c>
      <c r="F1730">
        <v>42</v>
      </c>
      <c r="G1730">
        <v>6</v>
      </c>
      <c r="H1730">
        <v>186999.64</v>
      </c>
      <c r="I1730">
        <v>2</v>
      </c>
      <c r="J1730">
        <v>0</v>
      </c>
      <c r="K1730">
        <v>0</v>
      </c>
      <c r="L1730">
        <v>123218.81</v>
      </c>
      <c r="M1730">
        <v>0</v>
      </c>
      <c r="N1730">
        <v>4</v>
      </c>
      <c r="O1730">
        <v>3</v>
      </c>
      <c r="P1730">
        <v>2</v>
      </c>
      <c r="Q1730">
        <v>2</v>
      </c>
      <c r="R1730" cm="1">
        <f t="array" ref="R1730">_xlfn.IFS(L1730&lt;=$W$6,1,L1730&lt;=$X$6,2,L1730&lt;=$Y$6,3,L1730&gt;$Y$6,4)</f>
        <v>3</v>
      </c>
      <c r="S1730">
        <f t="shared" si="52"/>
        <v>4</v>
      </c>
      <c r="T1730" t="str">
        <f t="shared" si="53"/>
        <v>2&gt;</v>
      </c>
    </row>
    <row r="1731" spans="1:20" x14ac:dyDescent="0.25">
      <c r="A1731">
        <v>1730</v>
      </c>
      <c r="B1731" t="s">
        <v>1749</v>
      </c>
      <c r="C1731">
        <v>63.7</v>
      </c>
      <c r="D1731" t="s">
        <v>18</v>
      </c>
      <c r="E1731">
        <v>1</v>
      </c>
      <c r="F1731">
        <v>35</v>
      </c>
      <c r="G1731">
        <v>1</v>
      </c>
      <c r="H1731">
        <v>264511.98</v>
      </c>
      <c r="I1731">
        <v>2</v>
      </c>
      <c r="J1731">
        <v>0</v>
      </c>
      <c r="K1731">
        <v>1</v>
      </c>
      <c r="L1731">
        <v>74588.41</v>
      </c>
      <c r="M1731">
        <v>0</v>
      </c>
      <c r="N1731">
        <v>2</v>
      </c>
      <c r="O1731">
        <v>2</v>
      </c>
      <c r="P1731">
        <v>1</v>
      </c>
      <c r="Q1731">
        <v>4</v>
      </c>
      <c r="R1731" cm="1">
        <f t="array" ref="R1731">_xlfn.IFS(L1731&lt;=$W$6,1,L1731&lt;=$X$6,2,L1731&lt;=$Y$6,3,L1731&gt;$Y$6,4)</f>
        <v>2</v>
      </c>
      <c r="S1731">
        <f t="shared" ref="S1731:S1794" si="54">VLOOKUP(F1731,$V$10:$W$16,2,1)</f>
        <v>2</v>
      </c>
      <c r="T1731" t="str">
        <f t="shared" ref="T1731:T1794" si="55">VLOOKUP(I1731,$Y$9:$Z$11,2,1)</f>
        <v>2&gt;</v>
      </c>
    </row>
    <row r="1732" spans="1:20" x14ac:dyDescent="0.25">
      <c r="A1732">
        <v>1731</v>
      </c>
      <c r="B1732" t="s">
        <v>1750</v>
      </c>
      <c r="C1732">
        <v>85</v>
      </c>
      <c r="D1732" t="s">
        <v>18</v>
      </c>
      <c r="E1732">
        <v>1</v>
      </c>
      <c r="F1732">
        <v>22</v>
      </c>
      <c r="G1732">
        <v>8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  <c r="N1732">
        <v>4</v>
      </c>
      <c r="O1732">
        <v>1</v>
      </c>
      <c r="P1732">
        <v>3</v>
      </c>
      <c r="Q1732">
        <v>1</v>
      </c>
      <c r="R1732" cm="1">
        <f t="array" ref="R1732">_xlfn.IFS(L1732&lt;=$W$6,1,L1732&lt;=$X$6,2,L1732&lt;=$Y$6,3,L1732&gt;$Y$6,4)</f>
        <v>1</v>
      </c>
      <c r="S1732">
        <f t="shared" si="54"/>
        <v>1</v>
      </c>
      <c r="T1732" t="str">
        <f t="shared" si="55"/>
        <v>2&gt;</v>
      </c>
    </row>
    <row r="1733" spans="1:20" x14ac:dyDescent="0.25">
      <c r="A1733">
        <v>1732</v>
      </c>
      <c r="B1733" t="s">
        <v>1751</v>
      </c>
      <c r="C1733">
        <v>60.1</v>
      </c>
      <c r="D1733" t="s">
        <v>20</v>
      </c>
      <c r="E1733">
        <v>0</v>
      </c>
      <c r="F1733">
        <v>46</v>
      </c>
      <c r="G1733">
        <v>5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  <c r="N1733">
        <v>2</v>
      </c>
      <c r="O1733">
        <v>3</v>
      </c>
      <c r="P1733">
        <v>2</v>
      </c>
      <c r="Q1733">
        <v>1</v>
      </c>
      <c r="R1733" cm="1">
        <f t="array" ref="R1733">_xlfn.IFS(L1733&lt;=$W$6,1,L1733&lt;=$X$6,2,L1733&lt;=$Y$6,3,L1733&gt;$Y$6,4)</f>
        <v>2</v>
      </c>
      <c r="S1733">
        <f t="shared" si="54"/>
        <v>4</v>
      </c>
      <c r="T1733" t="str">
        <f t="shared" si="55"/>
        <v>2&gt;</v>
      </c>
    </row>
    <row r="1734" spans="1:20" x14ac:dyDescent="0.25">
      <c r="A1734">
        <v>1733</v>
      </c>
      <c r="B1734" t="s">
        <v>1752</v>
      </c>
      <c r="C1734">
        <v>73.5</v>
      </c>
      <c r="D1734" t="s">
        <v>18</v>
      </c>
      <c r="E1734">
        <v>1</v>
      </c>
      <c r="F1734">
        <v>51</v>
      </c>
      <c r="G1734">
        <v>6</v>
      </c>
      <c r="H1734">
        <v>243946.56</v>
      </c>
      <c r="I1734">
        <v>1</v>
      </c>
      <c r="J1734">
        <v>1</v>
      </c>
      <c r="K1734">
        <v>0</v>
      </c>
      <c r="L1734">
        <v>148804.35999999999</v>
      </c>
      <c r="M1734">
        <v>0</v>
      </c>
      <c r="N1734">
        <v>4</v>
      </c>
      <c r="O1734">
        <v>4</v>
      </c>
      <c r="P1734">
        <v>2</v>
      </c>
      <c r="Q1734">
        <v>3</v>
      </c>
      <c r="R1734" cm="1">
        <f t="array" ref="R1734">_xlfn.IFS(L1734&lt;=$W$6,1,L1734&lt;=$X$6,2,L1734&lt;=$Y$6,3,L1734&gt;$Y$6,4)</f>
        <v>3</v>
      </c>
      <c r="S1734">
        <f t="shared" si="54"/>
        <v>5</v>
      </c>
      <c r="T1734">
        <f t="shared" si="55"/>
        <v>1</v>
      </c>
    </row>
    <row r="1735" spans="1:20" x14ac:dyDescent="0.25">
      <c r="A1735">
        <v>1734</v>
      </c>
      <c r="B1735" t="s">
        <v>1753</v>
      </c>
      <c r="C1735">
        <v>61.4</v>
      </c>
      <c r="D1735" t="s">
        <v>27</v>
      </c>
      <c r="E1735">
        <v>1</v>
      </c>
      <c r="F1735">
        <v>34</v>
      </c>
      <c r="G1735">
        <v>8</v>
      </c>
      <c r="H1735">
        <v>198925.6</v>
      </c>
      <c r="I1735">
        <v>2</v>
      </c>
      <c r="J1735">
        <v>1</v>
      </c>
      <c r="K1735">
        <v>1</v>
      </c>
      <c r="L1735">
        <v>51117.06</v>
      </c>
      <c r="M1735">
        <v>0</v>
      </c>
      <c r="N1735">
        <v>2</v>
      </c>
      <c r="O1735">
        <v>1</v>
      </c>
      <c r="P1735">
        <v>3</v>
      </c>
      <c r="Q1735">
        <v>3</v>
      </c>
      <c r="R1735" cm="1">
        <f t="array" ref="R1735">_xlfn.IFS(L1735&lt;=$W$6,1,L1735&lt;=$X$6,2,L1735&lt;=$Y$6,3,L1735&gt;$Y$6,4)</f>
        <v>2</v>
      </c>
      <c r="S1735">
        <f t="shared" si="54"/>
        <v>2</v>
      </c>
      <c r="T1735" t="str">
        <f t="shared" si="55"/>
        <v>2&gt;</v>
      </c>
    </row>
    <row r="1736" spans="1:20" x14ac:dyDescent="0.25">
      <c r="A1736">
        <v>1735</v>
      </c>
      <c r="B1736" t="s">
        <v>1754</v>
      </c>
      <c r="C1736">
        <v>67.2</v>
      </c>
      <c r="D1736" t="s">
        <v>27</v>
      </c>
      <c r="E1736">
        <v>0</v>
      </c>
      <c r="F1736">
        <v>23</v>
      </c>
      <c r="G1736">
        <v>4</v>
      </c>
      <c r="H1736">
        <v>331757.52</v>
      </c>
      <c r="I1736">
        <v>2</v>
      </c>
      <c r="J1736">
        <v>1</v>
      </c>
      <c r="K1736">
        <v>1</v>
      </c>
      <c r="L1736">
        <v>164537.17000000001</v>
      </c>
      <c r="M1736">
        <v>0</v>
      </c>
      <c r="N1736">
        <v>3</v>
      </c>
      <c r="O1736">
        <v>1</v>
      </c>
      <c r="P1736">
        <v>1</v>
      </c>
      <c r="Q1736">
        <v>4</v>
      </c>
      <c r="R1736" cm="1">
        <f t="array" ref="R1736">_xlfn.IFS(L1736&lt;=$W$6,1,L1736&lt;=$X$6,2,L1736&lt;=$Y$6,3,L1736&gt;$Y$6,4)</f>
        <v>4</v>
      </c>
      <c r="S1736">
        <f t="shared" si="54"/>
        <v>1</v>
      </c>
      <c r="T1736" t="str">
        <f t="shared" si="55"/>
        <v>2&gt;</v>
      </c>
    </row>
    <row r="1737" spans="1:20" x14ac:dyDescent="0.25">
      <c r="A1737">
        <v>1736</v>
      </c>
      <c r="B1737" t="s">
        <v>1755</v>
      </c>
      <c r="C1737">
        <v>64.2</v>
      </c>
      <c r="D1737" t="s">
        <v>18</v>
      </c>
      <c r="E1737">
        <v>1</v>
      </c>
      <c r="F1737">
        <v>32</v>
      </c>
      <c r="G1737">
        <v>9</v>
      </c>
      <c r="H1737">
        <v>234988.54</v>
      </c>
      <c r="I1737">
        <v>1</v>
      </c>
      <c r="J1737">
        <v>0</v>
      </c>
      <c r="K1737">
        <v>0</v>
      </c>
      <c r="L1737">
        <v>61977.82</v>
      </c>
      <c r="M1737">
        <v>0</v>
      </c>
      <c r="N1737">
        <v>2</v>
      </c>
      <c r="O1737">
        <v>1</v>
      </c>
      <c r="P1737">
        <v>4</v>
      </c>
      <c r="Q1737">
        <v>3</v>
      </c>
      <c r="R1737" cm="1">
        <f t="array" ref="R1737">_xlfn.IFS(L1737&lt;=$W$6,1,L1737&lt;=$X$6,2,L1737&lt;=$Y$6,3,L1737&gt;$Y$6,4)</f>
        <v>2</v>
      </c>
      <c r="S1737">
        <f t="shared" si="54"/>
        <v>1</v>
      </c>
      <c r="T1737">
        <f t="shared" si="55"/>
        <v>1</v>
      </c>
    </row>
    <row r="1738" spans="1:20" x14ac:dyDescent="0.25">
      <c r="A1738">
        <v>1737</v>
      </c>
      <c r="B1738" t="s">
        <v>1756</v>
      </c>
      <c r="C1738">
        <v>63.3</v>
      </c>
      <c r="D1738" t="s">
        <v>27</v>
      </c>
      <c r="E1738">
        <v>0</v>
      </c>
      <c r="F1738">
        <v>31</v>
      </c>
      <c r="G1738">
        <v>1</v>
      </c>
      <c r="H1738">
        <v>277154.68</v>
      </c>
      <c r="I1738">
        <v>1</v>
      </c>
      <c r="J1738">
        <v>1</v>
      </c>
      <c r="K1738">
        <v>0</v>
      </c>
      <c r="L1738">
        <v>193362.99</v>
      </c>
      <c r="M1738">
        <v>0</v>
      </c>
      <c r="N1738">
        <v>2</v>
      </c>
      <c r="O1738">
        <v>1</v>
      </c>
      <c r="P1738">
        <v>1</v>
      </c>
      <c r="Q1738">
        <v>4</v>
      </c>
      <c r="R1738" cm="1">
        <f t="array" ref="R1738">_xlfn.IFS(L1738&lt;=$W$6,1,L1738&lt;=$X$6,2,L1738&lt;=$Y$6,3,L1738&gt;$Y$6,4)</f>
        <v>4</v>
      </c>
      <c r="S1738">
        <f t="shared" si="54"/>
        <v>1</v>
      </c>
      <c r="T1738">
        <f t="shared" si="55"/>
        <v>1</v>
      </c>
    </row>
    <row r="1739" spans="1:20" x14ac:dyDescent="0.25">
      <c r="A1739">
        <v>1738</v>
      </c>
      <c r="B1739" t="s">
        <v>1757</v>
      </c>
      <c r="C1739">
        <v>76.900000000000006</v>
      </c>
      <c r="D1739" t="s">
        <v>20</v>
      </c>
      <c r="E1739">
        <v>1</v>
      </c>
      <c r="F1739">
        <v>41</v>
      </c>
      <c r="G1739">
        <v>10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  <c r="N1739">
        <v>4</v>
      </c>
      <c r="O1739">
        <v>3</v>
      </c>
      <c r="P1739">
        <v>4</v>
      </c>
      <c r="Q1739">
        <v>1</v>
      </c>
      <c r="R1739" cm="1">
        <f t="array" ref="R1739">_xlfn.IFS(L1739&lt;=$W$6,1,L1739&lt;=$X$6,2,L1739&lt;=$Y$6,3,L1739&gt;$Y$6,4)</f>
        <v>1</v>
      </c>
      <c r="S1739">
        <f t="shared" si="54"/>
        <v>3</v>
      </c>
      <c r="T1739">
        <f t="shared" si="55"/>
        <v>1</v>
      </c>
    </row>
    <row r="1740" spans="1:20" x14ac:dyDescent="0.25">
      <c r="A1740">
        <v>1739</v>
      </c>
      <c r="B1740" t="s">
        <v>1758</v>
      </c>
      <c r="C1740">
        <v>79.599999999999994</v>
      </c>
      <c r="D1740" t="s">
        <v>20</v>
      </c>
      <c r="E1740">
        <v>1</v>
      </c>
      <c r="F1740">
        <v>43</v>
      </c>
      <c r="G1740">
        <v>9</v>
      </c>
      <c r="H1740">
        <v>215050.14</v>
      </c>
      <c r="I1740">
        <v>1</v>
      </c>
      <c r="J1740">
        <v>1</v>
      </c>
      <c r="K1740">
        <v>0</v>
      </c>
      <c r="L1740">
        <v>18510.41</v>
      </c>
      <c r="M1740">
        <v>0</v>
      </c>
      <c r="N1740">
        <v>4</v>
      </c>
      <c r="O1740">
        <v>3</v>
      </c>
      <c r="P1740">
        <v>4</v>
      </c>
      <c r="Q1740">
        <v>3</v>
      </c>
      <c r="R1740" cm="1">
        <f t="array" ref="R1740">_xlfn.IFS(L1740&lt;=$W$6,1,L1740&lt;=$X$6,2,L1740&lt;=$Y$6,3,L1740&gt;$Y$6,4)</f>
        <v>1</v>
      </c>
      <c r="S1740">
        <f t="shared" si="54"/>
        <v>4</v>
      </c>
      <c r="T1740">
        <f t="shared" si="55"/>
        <v>1</v>
      </c>
    </row>
    <row r="1741" spans="1:20" x14ac:dyDescent="0.25">
      <c r="A1741">
        <v>1740</v>
      </c>
      <c r="B1741" t="s">
        <v>1759</v>
      </c>
      <c r="C1741">
        <v>71.5</v>
      </c>
      <c r="D1741" t="s">
        <v>18</v>
      </c>
      <c r="E1741">
        <v>1</v>
      </c>
      <c r="F1741">
        <v>25</v>
      </c>
      <c r="G1741">
        <v>8</v>
      </c>
      <c r="H1741">
        <v>278449.84000000003</v>
      </c>
      <c r="I1741">
        <v>2</v>
      </c>
      <c r="J1741">
        <v>1</v>
      </c>
      <c r="K1741">
        <v>0</v>
      </c>
      <c r="L1741">
        <v>65057.71</v>
      </c>
      <c r="M1741">
        <v>0</v>
      </c>
      <c r="N1741">
        <v>3</v>
      </c>
      <c r="O1741">
        <v>1</v>
      </c>
      <c r="P1741">
        <v>3</v>
      </c>
      <c r="Q1741">
        <v>4</v>
      </c>
      <c r="R1741" cm="1">
        <f t="array" ref="R1741">_xlfn.IFS(L1741&lt;=$W$6,1,L1741&lt;=$X$6,2,L1741&lt;=$Y$6,3,L1741&gt;$Y$6,4)</f>
        <v>2</v>
      </c>
      <c r="S1741">
        <f t="shared" si="54"/>
        <v>1</v>
      </c>
      <c r="T1741" t="str">
        <f t="shared" si="55"/>
        <v>2&gt;</v>
      </c>
    </row>
    <row r="1742" spans="1:20" x14ac:dyDescent="0.25">
      <c r="A1742">
        <v>1741</v>
      </c>
      <c r="B1742" t="s">
        <v>1760</v>
      </c>
      <c r="C1742">
        <v>69.5</v>
      </c>
      <c r="D1742" t="s">
        <v>18</v>
      </c>
      <c r="E1742">
        <v>0</v>
      </c>
      <c r="F1742">
        <v>44</v>
      </c>
      <c r="G1742">
        <v>8</v>
      </c>
      <c r="H1742">
        <v>242907.26</v>
      </c>
      <c r="I1742">
        <v>1</v>
      </c>
      <c r="J1742">
        <v>0</v>
      </c>
      <c r="K1742">
        <v>0</v>
      </c>
      <c r="L1742">
        <v>46374.64</v>
      </c>
      <c r="M1742">
        <v>0</v>
      </c>
      <c r="N1742">
        <v>3</v>
      </c>
      <c r="O1742">
        <v>3</v>
      </c>
      <c r="P1742">
        <v>3</v>
      </c>
      <c r="Q1742">
        <v>3</v>
      </c>
      <c r="R1742" cm="1">
        <f t="array" ref="R1742">_xlfn.IFS(L1742&lt;=$W$6,1,L1742&lt;=$X$6,2,L1742&lt;=$Y$6,3,L1742&gt;$Y$6,4)</f>
        <v>1</v>
      </c>
      <c r="S1742">
        <f t="shared" si="54"/>
        <v>4</v>
      </c>
      <c r="T1742">
        <f t="shared" si="55"/>
        <v>1</v>
      </c>
    </row>
    <row r="1743" spans="1:20" x14ac:dyDescent="0.25">
      <c r="A1743">
        <v>1742</v>
      </c>
      <c r="B1743" t="s">
        <v>1761</v>
      </c>
      <c r="C1743">
        <v>74.7</v>
      </c>
      <c r="D1743" t="s">
        <v>18</v>
      </c>
      <c r="E1743">
        <v>0</v>
      </c>
      <c r="F1743">
        <v>27</v>
      </c>
      <c r="G1743">
        <v>5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  <c r="N1743">
        <v>4</v>
      </c>
      <c r="O1743">
        <v>1</v>
      </c>
      <c r="P1743">
        <v>2</v>
      </c>
      <c r="Q1743">
        <v>1</v>
      </c>
      <c r="R1743" cm="1">
        <f t="array" ref="R1743">_xlfn.IFS(L1743&lt;=$W$6,1,L1743&lt;=$X$6,2,L1743&lt;=$Y$6,3,L1743&gt;$Y$6,4)</f>
        <v>1</v>
      </c>
      <c r="S1743">
        <f t="shared" si="54"/>
        <v>1</v>
      </c>
      <c r="T1743" t="str">
        <f t="shared" si="55"/>
        <v>2&gt;</v>
      </c>
    </row>
    <row r="1744" spans="1:20" x14ac:dyDescent="0.25">
      <c r="A1744">
        <v>1743</v>
      </c>
      <c r="B1744" t="s">
        <v>1762</v>
      </c>
      <c r="C1744">
        <v>58.4</v>
      </c>
      <c r="D1744" t="s">
        <v>27</v>
      </c>
      <c r="E1744">
        <v>0</v>
      </c>
      <c r="F1744">
        <v>56</v>
      </c>
      <c r="G1744">
        <v>2</v>
      </c>
      <c r="H1744">
        <v>154708.74</v>
      </c>
      <c r="I1744">
        <v>1</v>
      </c>
      <c r="J1744">
        <v>0</v>
      </c>
      <c r="K1744">
        <v>0</v>
      </c>
      <c r="L1744">
        <v>138192.98000000001</v>
      </c>
      <c r="M1744">
        <v>1</v>
      </c>
      <c r="N1744">
        <v>1</v>
      </c>
      <c r="O1744">
        <v>4</v>
      </c>
      <c r="P1744">
        <v>1</v>
      </c>
      <c r="Q1744">
        <v>2</v>
      </c>
      <c r="R1744" cm="1">
        <f t="array" ref="R1744">_xlfn.IFS(L1744&lt;=$W$6,1,L1744&lt;=$X$6,2,L1744&lt;=$Y$6,3,L1744&gt;$Y$6,4)</f>
        <v>3</v>
      </c>
      <c r="S1744">
        <f t="shared" si="54"/>
        <v>5</v>
      </c>
      <c r="T1744">
        <f t="shared" si="55"/>
        <v>1</v>
      </c>
    </row>
    <row r="1745" spans="1:20" x14ac:dyDescent="0.25">
      <c r="A1745">
        <v>1744</v>
      </c>
      <c r="B1745" t="s">
        <v>1763</v>
      </c>
      <c r="C1745">
        <v>47.6</v>
      </c>
      <c r="D1745" t="s">
        <v>18</v>
      </c>
      <c r="E1745">
        <v>1</v>
      </c>
      <c r="F1745">
        <v>42</v>
      </c>
      <c r="G1745">
        <v>7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  <c r="N1745">
        <v>1</v>
      </c>
      <c r="O1745">
        <v>3</v>
      </c>
      <c r="P1745">
        <v>3</v>
      </c>
      <c r="Q1745">
        <v>1</v>
      </c>
      <c r="R1745" cm="1">
        <f t="array" ref="R1745">_xlfn.IFS(L1745&lt;=$W$6,1,L1745&lt;=$X$6,2,L1745&lt;=$Y$6,3,L1745&gt;$Y$6,4)</f>
        <v>1</v>
      </c>
      <c r="S1745">
        <f t="shared" si="54"/>
        <v>4</v>
      </c>
      <c r="T1745">
        <f t="shared" si="55"/>
        <v>1</v>
      </c>
    </row>
    <row r="1746" spans="1:20" x14ac:dyDescent="0.25">
      <c r="A1746">
        <v>1745</v>
      </c>
      <c r="B1746" t="s">
        <v>1764</v>
      </c>
      <c r="C1746">
        <v>85</v>
      </c>
      <c r="D1746" t="s">
        <v>18</v>
      </c>
      <c r="E1746">
        <v>0</v>
      </c>
      <c r="F1746">
        <v>41</v>
      </c>
      <c r="G1746">
        <v>8</v>
      </c>
      <c r="H1746">
        <v>158519.98000000001</v>
      </c>
      <c r="I1746">
        <v>1</v>
      </c>
      <c r="J1746">
        <v>0</v>
      </c>
      <c r="K1746">
        <v>1</v>
      </c>
      <c r="L1746">
        <v>186910.74</v>
      </c>
      <c r="M1746">
        <v>0</v>
      </c>
      <c r="N1746">
        <v>4</v>
      </c>
      <c r="O1746">
        <v>3</v>
      </c>
      <c r="P1746">
        <v>3</v>
      </c>
      <c r="Q1746">
        <v>2</v>
      </c>
      <c r="R1746" cm="1">
        <f t="array" ref="R1746">_xlfn.IFS(L1746&lt;=$W$6,1,L1746&lt;=$X$6,2,L1746&lt;=$Y$6,3,L1746&gt;$Y$6,4)</f>
        <v>4</v>
      </c>
      <c r="S1746">
        <f t="shared" si="54"/>
        <v>3</v>
      </c>
      <c r="T1746">
        <f t="shared" si="55"/>
        <v>1</v>
      </c>
    </row>
    <row r="1747" spans="1:20" x14ac:dyDescent="0.25">
      <c r="A1747">
        <v>1746</v>
      </c>
      <c r="B1747" t="s">
        <v>1765</v>
      </c>
      <c r="C1747">
        <v>52.9</v>
      </c>
      <c r="D1747" t="s">
        <v>18</v>
      </c>
      <c r="E1747">
        <v>1</v>
      </c>
      <c r="F1747">
        <v>32</v>
      </c>
      <c r="G1747">
        <v>3</v>
      </c>
      <c r="H1747">
        <v>232590.58</v>
      </c>
      <c r="I1747">
        <v>1</v>
      </c>
      <c r="J1747">
        <v>1</v>
      </c>
      <c r="K1747">
        <v>0</v>
      </c>
      <c r="L1747">
        <v>75285.47</v>
      </c>
      <c r="M1747">
        <v>0</v>
      </c>
      <c r="N1747">
        <v>1</v>
      </c>
      <c r="O1747">
        <v>1</v>
      </c>
      <c r="P1747">
        <v>1</v>
      </c>
      <c r="Q1747">
        <v>3</v>
      </c>
      <c r="R1747" cm="1">
        <f t="array" ref="R1747">_xlfn.IFS(L1747&lt;=$W$6,1,L1747&lt;=$X$6,2,L1747&lt;=$Y$6,3,L1747&gt;$Y$6,4)</f>
        <v>2</v>
      </c>
      <c r="S1747">
        <f t="shared" si="54"/>
        <v>1</v>
      </c>
      <c r="T1747">
        <f t="shared" si="55"/>
        <v>1</v>
      </c>
    </row>
    <row r="1748" spans="1:20" x14ac:dyDescent="0.25">
      <c r="A1748">
        <v>1747</v>
      </c>
      <c r="B1748" t="s">
        <v>1766</v>
      </c>
      <c r="C1748">
        <v>58.4</v>
      </c>
      <c r="D1748" t="s">
        <v>20</v>
      </c>
      <c r="E1748">
        <v>0</v>
      </c>
      <c r="F1748">
        <v>61</v>
      </c>
      <c r="G1748">
        <v>2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  <c r="N1748">
        <v>1</v>
      </c>
      <c r="O1748">
        <v>4</v>
      </c>
      <c r="P1748">
        <v>1</v>
      </c>
      <c r="Q1748">
        <v>1</v>
      </c>
      <c r="R1748" cm="1">
        <f t="array" ref="R1748">_xlfn.IFS(L1748&lt;=$W$6,1,L1748&lt;=$X$6,2,L1748&lt;=$Y$6,3,L1748&gt;$Y$6,4)</f>
        <v>3</v>
      </c>
      <c r="S1748">
        <f t="shared" si="54"/>
        <v>5</v>
      </c>
      <c r="T1748">
        <f t="shared" si="55"/>
        <v>1</v>
      </c>
    </row>
    <row r="1749" spans="1:20" x14ac:dyDescent="0.25">
      <c r="A1749">
        <v>1748</v>
      </c>
      <c r="B1749" t="s">
        <v>1767</v>
      </c>
      <c r="C1749">
        <v>58.6</v>
      </c>
      <c r="D1749" t="s">
        <v>27</v>
      </c>
      <c r="E1749">
        <v>1</v>
      </c>
      <c r="F1749">
        <v>36</v>
      </c>
      <c r="G1749">
        <v>10</v>
      </c>
      <c r="H1749">
        <v>148619.62</v>
      </c>
      <c r="I1749">
        <v>1</v>
      </c>
      <c r="J1749">
        <v>1</v>
      </c>
      <c r="K1749">
        <v>0</v>
      </c>
      <c r="L1749">
        <v>15034.93</v>
      </c>
      <c r="M1749">
        <v>0</v>
      </c>
      <c r="N1749">
        <v>2</v>
      </c>
      <c r="O1749">
        <v>2</v>
      </c>
      <c r="P1749">
        <v>4</v>
      </c>
      <c r="Q1749">
        <v>2</v>
      </c>
      <c r="R1749" cm="1">
        <f t="array" ref="R1749">_xlfn.IFS(L1749&lt;=$W$6,1,L1749&lt;=$X$6,2,L1749&lt;=$Y$6,3,L1749&gt;$Y$6,4)</f>
        <v>1</v>
      </c>
      <c r="S1749">
        <f t="shared" si="54"/>
        <v>2</v>
      </c>
      <c r="T1749">
        <f t="shared" si="55"/>
        <v>1</v>
      </c>
    </row>
    <row r="1750" spans="1:20" x14ac:dyDescent="0.25">
      <c r="A1750">
        <v>1749</v>
      </c>
      <c r="B1750" t="s">
        <v>1768</v>
      </c>
      <c r="C1750">
        <v>67.400000000000006</v>
      </c>
      <c r="D1750" t="s">
        <v>27</v>
      </c>
      <c r="E1750">
        <v>1</v>
      </c>
      <c r="F1750">
        <v>36</v>
      </c>
      <c r="G1750">
        <v>3</v>
      </c>
      <c r="H1750">
        <v>305595.8</v>
      </c>
      <c r="I1750">
        <v>1</v>
      </c>
      <c r="J1750">
        <v>1</v>
      </c>
      <c r="K1750">
        <v>0</v>
      </c>
      <c r="L1750">
        <v>175709.4</v>
      </c>
      <c r="M1750">
        <v>1</v>
      </c>
      <c r="N1750">
        <v>3</v>
      </c>
      <c r="O1750">
        <v>2</v>
      </c>
      <c r="P1750">
        <v>1</v>
      </c>
      <c r="Q1750">
        <v>4</v>
      </c>
      <c r="R1750" cm="1">
        <f t="array" ref="R1750">_xlfn.IFS(L1750&lt;=$W$6,1,L1750&lt;=$X$6,2,L1750&lt;=$Y$6,3,L1750&gt;$Y$6,4)</f>
        <v>4</v>
      </c>
      <c r="S1750">
        <f t="shared" si="54"/>
        <v>2</v>
      </c>
      <c r="T1750">
        <f t="shared" si="55"/>
        <v>1</v>
      </c>
    </row>
    <row r="1751" spans="1:20" x14ac:dyDescent="0.25">
      <c r="A1751">
        <v>1750</v>
      </c>
      <c r="B1751" t="s">
        <v>1769</v>
      </c>
      <c r="C1751">
        <v>55.2</v>
      </c>
      <c r="D1751" t="s">
        <v>18</v>
      </c>
      <c r="E1751">
        <v>1</v>
      </c>
      <c r="F1751">
        <v>44</v>
      </c>
      <c r="G1751">
        <v>10</v>
      </c>
      <c r="H1751">
        <v>267402.14</v>
      </c>
      <c r="I1751">
        <v>2</v>
      </c>
      <c r="J1751">
        <v>1</v>
      </c>
      <c r="K1751">
        <v>0</v>
      </c>
      <c r="L1751">
        <v>101069.71</v>
      </c>
      <c r="M1751">
        <v>1</v>
      </c>
      <c r="N1751">
        <v>1</v>
      </c>
      <c r="O1751">
        <v>3</v>
      </c>
      <c r="P1751">
        <v>4</v>
      </c>
      <c r="Q1751">
        <v>4</v>
      </c>
      <c r="R1751" cm="1">
        <f t="array" ref="R1751">_xlfn.IFS(L1751&lt;=$W$6,1,L1751&lt;=$X$6,2,L1751&lt;=$Y$6,3,L1751&gt;$Y$6,4)</f>
        <v>3</v>
      </c>
      <c r="S1751">
        <f t="shared" si="54"/>
        <v>4</v>
      </c>
      <c r="T1751" t="str">
        <f t="shared" si="55"/>
        <v>2&gt;</v>
      </c>
    </row>
    <row r="1752" spans="1:20" x14ac:dyDescent="0.25">
      <c r="A1752">
        <v>1751</v>
      </c>
      <c r="B1752" t="s">
        <v>1770</v>
      </c>
      <c r="C1752">
        <v>60.1</v>
      </c>
      <c r="D1752" t="s">
        <v>27</v>
      </c>
      <c r="E1752">
        <v>0</v>
      </c>
      <c r="F1752">
        <v>35</v>
      </c>
      <c r="G1752">
        <v>8</v>
      </c>
      <c r="H1752">
        <v>228860.36</v>
      </c>
      <c r="I1752">
        <v>2</v>
      </c>
      <c r="J1752">
        <v>1</v>
      </c>
      <c r="K1752">
        <v>1</v>
      </c>
      <c r="L1752">
        <v>153012.13</v>
      </c>
      <c r="M1752">
        <v>0</v>
      </c>
      <c r="N1752">
        <v>2</v>
      </c>
      <c r="O1752">
        <v>2</v>
      </c>
      <c r="P1752">
        <v>3</v>
      </c>
      <c r="Q1752">
        <v>3</v>
      </c>
      <c r="R1752" cm="1">
        <f t="array" ref="R1752">_xlfn.IFS(L1752&lt;=$W$6,1,L1752&lt;=$X$6,2,L1752&lt;=$Y$6,3,L1752&gt;$Y$6,4)</f>
        <v>4</v>
      </c>
      <c r="S1752">
        <f t="shared" si="54"/>
        <v>2</v>
      </c>
      <c r="T1752" t="str">
        <f t="shared" si="55"/>
        <v>2&gt;</v>
      </c>
    </row>
    <row r="1753" spans="1:20" x14ac:dyDescent="0.25">
      <c r="A1753">
        <v>1752</v>
      </c>
      <c r="B1753" t="s">
        <v>1771</v>
      </c>
      <c r="C1753">
        <v>54.1</v>
      </c>
      <c r="D1753" t="s">
        <v>18</v>
      </c>
      <c r="E1753">
        <v>1</v>
      </c>
      <c r="F1753">
        <v>31</v>
      </c>
      <c r="G1753">
        <v>8</v>
      </c>
      <c r="H1753">
        <v>255009.14</v>
      </c>
      <c r="I1753">
        <v>1</v>
      </c>
      <c r="J1753">
        <v>0</v>
      </c>
      <c r="K1753">
        <v>0</v>
      </c>
      <c r="L1753">
        <v>86173.92</v>
      </c>
      <c r="M1753">
        <v>0</v>
      </c>
      <c r="N1753">
        <v>1</v>
      </c>
      <c r="O1753">
        <v>1</v>
      </c>
      <c r="P1753">
        <v>3</v>
      </c>
      <c r="Q1753">
        <v>3</v>
      </c>
      <c r="R1753" cm="1">
        <f t="array" ref="R1753">_xlfn.IFS(L1753&lt;=$W$6,1,L1753&lt;=$X$6,2,L1753&lt;=$Y$6,3,L1753&gt;$Y$6,4)</f>
        <v>2</v>
      </c>
      <c r="S1753">
        <f t="shared" si="54"/>
        <v>1</v>
      </c>
      <c r="T1753">
        <f t="shared" si="55"/>
        <v>1</v>
      </c>
    </row>
    <row r="1754" spans="1:20" x14ac:dyDescent="0.25">
      <c r="A1754">
        <v>1753</v>
      </c>
      <c r="B1754" t="s">
        <v>1772</v>
      </c>
      <c r="C1754">
        <v>74.400000000000006</v>
      </c>
      <c r="D1754" t="s">
        <v>27</v>
      </c>
      <c r="E1754">
        <v>0</v>
      </c>
      <c r="F1754">
        <v>43</v>
      </c>
      <c r="G1754">
        <v>3</v>
      </c>
      <c r="H1754">
        <v>168226.82</v>
      </c>
      <c r="I1754">
        <v>1</v>
      </c>
      <c r="J1754">
        <v>1</v>
      </c>
      <c r="K1754">
        <v>0</v>
      </c>
      <c r="L1754">
        <v>197548.63</v>
      </c>
      <c r="M1754">
        <v>0</v>
      </c>
      <c r="N1754">
        <v>4</v>
      </c>
      <c r="O1754">
        <v>3</v>
      </c>
      <c r="P1754">
        <v>1</v>
      </c>
      <c r="Q1754">
        <v>2</v>
      </c>
      <c r="R1754" cm="1">
        <f t="array" ref="R1754">_xlfn.IFS(L1754&lt;=$W$6,1,L1754&lt;=$X$6,2,L1754&lt;=$Y$6,3,L1754&gt;$Y$6,4)</f>
        <v>4</v>
      </c>
      <c r="S1754">
        <f t="shared" si="54"/>
        <v>4</v>
      </c>
      <c r="T1754">
        <f t="shared" si="55"/>
        <v>1</v>
      </c>
    </row>
    <row r="1755" spans="1:20" x14ac:dyDescent="0.25">
      <c r="A1755">
        <v>1754</v>
      </c>
      <c r="B1755" t="s">
        <v>1773</v>
      </c>
      <c r="C1755">
        <v>59.5</v>
      </c>
      <c r="D1755" t="s">
        <v>20</v>
      </c>
      <c r="E1755">
        <v>0</v>
      </c>
      <c r="F1755">
        <v>25</v>
      </c>
      <c r="G1755">
        <v>11</v>
      </c>
      <c r="H1755">
        <v>202253.32</v>
      </c>
      <c r="I1755">
        <v>2</v>
      </c>
      <c r="J1755">
        <v>0</v>
      </c>
      <c r="K1755">
        <v>0</v>
      </c>
      <c r="L1755">
        <v>37042.800000000003</v>
      </c>
      <c r="M1755">
        <v>0</v>
      </c>
      <c r="N1755">
        <v>2</v>
      </c>
      <c r="O1755">
        <v>1</v>
      </c>
      <c r="P1755">
        <v>4</v>
      </c>
      <c r="Q1755">
        <v>3</v>
      </c>
      <c r="R1755" cm="1">
        <f t="array" ref="R1755">_xlfn.IFS(L1755&lt;=$W$6,1,L1755&lt;=$X$6,2,L1755&lt;=$Y$6,3,L1755&gt;$Y$6,4)</f>
        <v>1</v>
      </c>
      <c r="S1755">
        <f t="shared" si="54"/>
        <v>1</v>
      </c>
      <c r="T1755" t="str">
        <f t="shared" si="55"/>
        <v>2&gt;</v>
      </c>
    </row>
    <row r="1756" spans="1:20" x14ac:dyDescent="0.25">
      <c r="A1756">
        <v>1755</v>
      </c>
      <c r="B1756" t="s">
        <v>1774</v>
      </c>
      <c r="C1756">
        <v>72.400000000000006</v>
      </c>
      <c r="D1756" t="s">
        <v>27</v>
      </c>
      <c r="E1756">
        <v>1</v>
      </c>
      <c r="F1756">
        <v>35</v>
      </c>
      <c r="G1756">
        <v>6</v>
      </c>
      <c r="H1756">
        <v>207129.66</v>
      </c>
      <c r="I1756">
        <v>2</v>
      </c>
      <c r="J1756">
        <v>1</v>
      </c>
      <c r="K1756">
        <v>0</v>
      </c>
      <c r="L1756">
        <v>121085.72</v>
      </c>
      <c r="M1756">
        <v>0</v>
      </c>
      <c r="N1756">
        <v>4</v>
      </c>
      <c r="O1756">
        <v>2</v>
      </c>
      <c r="P1756">
        <v>2</v>
      </c>
      <c r="Q1756">
        <v>3</v>
      </c>
      <c r="R1756" cm="1">
        <f t="array" ref="R1756">_xlfn.IFS(L1756&lt;=$W$6,1,L1756&lt;=$X$6,2,L1756&lt;=$Y$6,3,L1756&gt;$Y$6,4)</f>
        <v>3</v>
      </c>
      <c r="S1756">
        <f t="shared" si="54"/>
        <v>2</v>
      </c>
      <c r="T1756" t="str">
        <f t="shared" si="55"/>
        <v>2&gt;</v>
      </c>
    </row>
    <row r="1757" spans="1:20" x14ac:dyDescent="0.25">
      <c r="A1757">
        <v>1756</v>
      </c>
      <c r="B1757" t="s">
        <v>1775</v>
      </c>
      <c r="C1757">
        <v>53.3</v>
      </c>
      <c r="D1757" t="s">
        <v>20</v>
      </c>
      <c r="E1757">
        <v>0</v>
      </c>
      <c r="F1757">
        <v>54</v>
      </c>
      <c r="G1757">
        <v>8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  <c r="N1757">
        <v>1</v>
      </c>
      <c r="O1757">
        <v>4</v>
      </c>
      <c r="P1757">
        <v>3</v>
      </c>
      <c r="Q1757">
        <v>1</v>
      </c>
      <c r="R1757" cm="1">
        <f t="array" ref="R1757">_xlfn.IFS(L1757&lt;=$W$6,1,L1757&lt;=$X$6,2,L1757&lt;=$Y$6,3,L1757&gt;$Y$6,4)</f>
        <v>4</v>
      </c>
      <c r="S1757">
        <f t="shared" si="54"/>
        <v>5</v>
      </c>
      <c r="T1757">
        <f t="shared" si="55"/>
        <v>1</v>
      </c>
    </row>
    <row r="1758" spans="1:20" x14ac:dyDescent="0.25">
      <c r="A1758">
        <v>1757</v>
      </c>
      <c r="B1758" t="s">
        <v>1776</v>
      </c>
      <c r="C1758">
        <v>61.8</v>
      </c>
      <c r="D1758" t="s">
        <v>18</v>
      </c>
      <c r="E1758">
        <v>1</v>
      </c>
      <c r="F1758">
        <v>39</v>
      </c>
      <c r="G1758">
        <v>3</v>
      </c>
      <c r="H1758">
        <v>336356.42</v>
      </c>
      <c r="I1758">
        <v>2</v>
      </c>
      <c r="J1758">
        <v>0</v>
      </c>
      <c r="K1758">
        <v>1</v>
      </c>
      <c r="L1758">
        <v>101273.23</v>
      </c>
      <c r="M1758">
        <v>0</v>
      </c>
      <c r="N1758">
        <v>2</v>
      </c>
      <c r="O1758">
        <v>2</v>
      </c>
      <c r="P1758">
        <v>1</v>
      </c>
      <c r="Q1758">
        <v>4</v>
      </c>
      <c r="R1758" cm="1">
        <f t="array" ref="R1758">_xlfn.IFS(L1758&lt;=$W$6,1,L1758&lt;=$X$6,2,L1758&lt;=$Y$6,3,L1758&gt;$Y$6,4)</f>
        <v>3</v>
      </c>
      <c r="S1758">
        <f t="shared" si="54"/>
        <v>3</v>
      </c>
      <c r="T1758" t="str">
        <f t="shared" si="55"/>
        <v>2&gt;</v>
      </c>
    </row>
    <row r="1759" spans="1:20" x14ac:dyDescent="0.25">
      <c r="A1759">
        <v>1758</v>
      </c>
      <c r="B1759" t="s">
        <v>1777</v>
      </c>
      <c r="C1759">
        <v>52.3</v>
      </c>
      <c r="D1759" t="s">
        <v>27</v>
      </c>
      <c r="E1759">
        <v>0</v>
      </c>
      <c r="F1759">
        <v>41</v>
      </c>
      <c r="G1759">
        <v>2</v>
      </c>
      <c r="H1759">
        <v>287806.21999999997</v>
      </c>
      <c r="I1759">
        <v>1</v>
      </c>
      <c r="J1759">
        <v>1</v>
      </c>
      <c r="K1759">
        <v>1</v>
      </c>
      <c r="L1759">
        <v>118711.75</v>
      </c>
      <c r="M1759">
        <v>1</v>
      </c>
      <c r="N1759">
        <v>1</v>
      </c>
      <c r="O1759">
        <v>3</v>
      </c>
      <c r="P1759">
        <v>1</v>
      </c>
      <c r="Q1759">
        <v>4</v>
      </c>
      <c r="R1759" cm="1">
        <f t="array" ref="R1759">_xlfn.IFS(L1759&lt;=$W$6,1,L1759&lt;=$X$6,2,L1759&lt;=$Y$6,3,L1759&gt;$Y$6,4)</f>
        <v>3</v>
      </c>
      <c r="S1759">
        <f t="shared" si="54"/>
        <v>3</v>
      </c>
      <c r="T1759">
        <f t="shared" si="55"/>
        <v>1</v>
      </c>
    </row>
    <row r="1760" spans="1:20" x14ac:dyDescent="0.25">
      <c r="A1760">
        <v>1759</v>
      </c>
      <c r="B1760" t="s">
        <v>1778</v>
      </c>
      <c r="C1760">
        <v>64.2</v>
      </c>
      <c r="D1760" t="s">
        <v>27</v>
      </c>
      <c r="E1760">
        <v>0</v>
      </c>
      <c r="F1760">
        <v>32</v>
      </c>
      <c r="G1760">
        <v>6</v>
      </c>
      <c r="H1760">
        <v>259507.38</v>
      </c>
      <c r="I1760">
        <v>1</v>
      </c>
      <c r="J1760">
        <v>1</v>
      </c>
      <c r="K1760">
        <v>0</v>
      </c>
      <c r="L1760">
        <v>582.53</v>
      </c>
      <c r="M1760">
        <v>0</v>
      </c>
      <c r="N1760">
        <v>2</v>
      </c>
      <c r="O1760">
        <v>1</v>
      </c>
      <c r="P1760">
        <v>2</v>
      </c>
      <c r="Q1760">
        <v>4</v>
      </c>
      <c r="R1760" cm="1">
        <f t="array" ref="R1760">_xlfn.IFS(L1760&lt;=$W$6,1,L1760&lt;=$X$6,2,L1760&lt;=$Y$6,3,L1760&gt;$Y$6,4)</f>
        <v>1</v>
      </c>
      <c r="S1760">
        <f t="shared" si="54"/>
        <v>1</v>
      </c>
      <c r="T1760">
        <f t="shared" si="55"/>
        <v>1</v>
      </c>
    </row>
    <row r="1761" spans="1:20" x14ac:dyDescent="0.25">
      <c r="A1761">
        <v>1760</v>
      </c>
      <c r="B1761" t="s">
        <v>1779</v>
      </c>
      <c r="C1761">
        <v>58.4</v>
      </c>
      <c r="D1761" t="s">
        <v>18</v>
      </c>
      <c r="E1761">
        <v>1</v>
      </c>
      <c r="F1761">
        <v>37</v>
      </c>
      <c r="G1761">
        <v>10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  <c r="N1761">
        <v>1</v>
      </c>
      <c r="O1761">
        <v>2</v>
      </c>
      <c r="P1761">
        <v>4</v>
      </c>
      <c r="Q1761">
        <v>1</v>
      </c>
      <c r="R1761" cm="1">
        <f t="array" ref="R1761">_xlfn.IFS(L1761&lt;=$W$6,1,L1761&lt;=$X$6,2,L1761&lt;=$Y$6,3,L1761&gt;$Y$6,4)</f>
        <v>4</v>
      </c>
      <c r="S1761">
        <f t="shared" si="54"/>
        <v>3</v>
      </c>
      <c r="T1761" t="str">
        <f t="shared" si="55"/>
        <v>2&gt;</v>
      </c>
    </row>
    <row r="1762" spans="1:20" x14ac:dyDescent="0.25">
      <c r="A1762">
        <v>1761</v>
      </c>
      <c r="B1762" t="s">
        <v>1780</v>
      </c>
      <c r="C1762">
        <v>52.1</v>
      </c>
      <c r="D1762" t="s">
        <v>18</v>
      </c>
      <c r="E1762">
        <v>1</v>
      </c>
      <c r="F1762">
        <v>40</v>
      </c>
      <c r="G1762">
        <v>6</v>
      </c>
      <c r="H1762">
        <v>221282.36</v>
      </c>
      <c r="I1762">
        <v>1</v>
      </c>
      <c r="J1762">
        <v>0</v>
      </c>
      <c r="K1762">
        <v>1</v>
      </c>
      <c r="L1762">
        <v>136507.69</v>
      </c>
      <c r="M1762">
        <v>1</v>
      </c>
      <c r="N1762">
        <v>1</v>
      </c>
      <c r="O1762">
        <v>3</v>
      </c>
      <c r="P1762">
        <v>2</v>
      </c>
      <c r="Q1762">
        <v>3</v>
      </c>
      <c r="R1762" cm="1">
        <f t="array" ref="R1762">_xlfn.IFS(L1762&lt;=$W$6,1,L1762&lt;=$X$6,2,L1762&lt;=$Y$6,3,L1762&gt;$Y$6,4)</f>
        <v>3</v>
      </c>
      <c r="S1762">
        <f t="shared" si="54"/>
        <v>3</v>
      </c>
      <c r="T1762">
        <f t="shared" si="55"/>
        <v>1</v>
      </c>
    </row>
    <row r="1763" spans="1:20" x14ac:dyDescent="0.25">
      <c r="A1763">
        <v>1762</v>
      </c>
      <c r="B1763" t="s">
        <v>1781</v>
      </c>
      <c r="C1763">
        <v>66.2</v>
      </c>
      <c r="D1763" t="s">
        <v>18</v>
      </c>
      <c r="E1763">
        <v>0</v>
      </c>
      <c r="F1763">
        <v>38</v>
      </c>
      <c r="G1763">
        <v>5</v>
      </c>
      <c r="H1763">
        <v>333818.40000000002</v>
      </c>
      <c r="I1763">
        <v>2</v>
      </c>
      <c r="J1763">
        <v>1</v>
      </c>
      <c r="K1763">
        <v>0</v>
      </c>
      <c r="L1763">
        <v>138871.12</v>
      </c>
      <c r="M1763">
        <v>1</v>
      </c>
      <c r="N1763">
        <v>3</v>
      </c>
      <c r="O1763">
        <v>2</v>
      </c>
      <c r="P1763">
        <v>2</v>
      </c>
      <c r="Q1763">
        <v>4</v>
      </c>
      <c r="R1763" cm="1">
        <f t="array" ref="R1763">_xlfn.IFS(L1763&lt;=$W$6,1,L1763&lt;=$X$6,2,L1763&lt;=$Y$6,3,L1763&gt;$Y$6,4)</f>
        <v>3</v>
      </c>
      <c r="S1763">
        <f t="shared" si="54"/>
        <v>3</v>
      </c>
      <c r="T1763" t="str">
        <f t="shared" si="55"/>
        <v>2&gt;</v>
      </c>
    </row>
    <row r="1764" spans="1:20" x14ac:dyDescent="0.25">
      <c r="A1764">
        <v>1763</v>
      </c>
      <c r="B1764" t="s">
        <v>1782</v>
      </c>
      <c r="C1764">
        <v>75.8</v>
      </c>
      <c r="D1764" t="s">
        <v>18</v>
      </c>
      <c r="E1764">
        <v>0</v>
      </c>
      <c r="F1764">
        <v>36</v>
      </c>
      <c r="G1764">
        <v>2</v>
      </c>
      <c r="H1764">
        <v>308278.90000000002</v>
      </c>
      <c r="I1764">
        <v>1</v>
      </c>
      <c r="J1764">
        <v>1</v>
      </c>
      <c r="K1764">
        <v>1</v>
      </c>
      <c r="L1764">
        <v>60728.89</v>
      </c>
      <c r="M1764">
        <v>0</v>
      </c>
      <c r="N1764">
        <v>4</v>
      </c>
      <c r="O1764">
        <v>2</v>
      </c>
      <c r="P1764">
        <v>1</v>
      </c>
      <c r="Q1764">
        <v>4</v>
      </c>
      <c r="R1764" cm="1">
        <f t="array" ref="R1764">_xlfn.IFS(L1764&lt;=$W$6,1,L1764&lt;=$X$6,2,L1764&lt;=$Y$6,3,L1764&gt;$Y$6,4)</f>
        <v>2</v>
      </c>
      <c r="S1764">
        <f t="shared" si="54"/>
        <v>2</v>
      </c>
      <c r="T1764">
        <f t="shared" si="55"/>
        <v>1</v>
      </c>
    </row>
    <row r="1765" spans="1:20" x14ac:dyDescent="0.25">
      <c r="A1765">
        <v>1764</v>
      </c>
      <c r="B1765" t="s">
        <v>1783</v>
      </c>
      <c r="C1765">
        <v>71.7</v>
      </c>
      <c r="D1765" t="s">
        <v>18</v>
      </c>
      <c r="E1765">
        <v>1</v>
      </c>
      <c r="F1765">
        <v>40</v>
      </c>
      <c r="G1765">
        <v>8</v>
      </c>
      <c r="H1765">
        <v>194918.12</v>
      </c>
      <c r="I1765">
        <v>1</v>
      </c>
      <c r="J1765">
        <v>0</v>
      </c>
      <c r="K1765">
        <v>0</v>
      </c>
      <c r="L1765">
        <v>189175.71</v>
      </c>
      <c r="M1765">
        <v>0</v>
      </c>
      <c r="N1765">
        <v>3</v>
      </c>
      <c r="O1765">
        <v>3</v>
      </c>
      <c r="P1765">
        <v>3</v>
      </c>
      <c r="Q1765">
        <v>3</v>
      </c>
      <c r="R1765" cm="1">
        <f t="array" ref="R1765">_xlfn.IFS(L1765&lt;=$W$6,1,L1765&lt;=$X$6,2,L1765&lt;=$Y$6,3,L1765&gt;$Y$6,4)</f>
        <v>4</v>
      </c>
      <c r="S1765">
        <f t="shared" si="54"/>
        <v>3</v>
      </c>
      <c r="T1765">
        <f t="shared" si="55"/>
        <v>1</v>
      </c>
    </row>
    <row r="1766" spans="1:20" x14ac:dyDescent="0.25">
      <c r="A1766">
        <v>1765</v>
      </c>
      <c r="B1766" t="s">
        <v>1784</v>
      </c>
      <c r="C1766">
        <v>61.1</v>
      </c>
      <c r="D1766" t="s">
        <v>18</v>
      </c>
      <c r="E1766">
        <v>1</v>
      </c>
      <c r="F1766">
        <v>42</v>
      </c>
      <c r="G1766">
        <v>2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  <c r="N1766">
        <v>2</v>
      </c>
      <c r="O1766">
        <v>3</v>
      </c>
      <c r="P1766">
        <v>1</v>
      </c>
      <c r="Q1766">
        <v>1</v>
      </c>
      <c r="R1766" cm="1">
        <f t="array" ref="R1766">_xlfn.IFS(L1766&lt;=$W$6,1,L1766&lt;=$X$6,2,L1766&lt;=$Y$6,3,L1766&gt;$Y$6,4)</f>
        <v>3</v>
      </c>
      <c r="S1766">
        <f t="shared" si="54"/>
        <v>4</v>
      </c>
      <c r="T1766" t="str">
        <f t="shared" si="55"/>
        <v>2&gt;</v>
      </c>
    </row>
    <row r="1767" spans="1:20" x14ac:dyDescent="0.25">
      <c r="A1767">
        <v>1766</v>
      </c>
      <c r="B1767" t="s">
        <v>1785</v>
      </c>
      <c r="C1767">
        <v>76.599999999999994</v>
      </c>
      <c r="D1767" t="s">
        <v>27</v>
      </c>
      <c r="E1767">
        <v>1</v>
      </c>
      <c r="F1767">
        <v>45</v>
      </c>
      <c r="G1767">
        <v>7</v>
      </c>
      <c r="H1767">
        <v>224176.08</v>
      </c>
      <c r="I1767">
        <v>2</v>
      </c>
      <c r="J1767">
        <v>1</v>
      </c>
      <c r="K1767">
        <v>1</v>
      </c>
      <c r="L1767">
        <v>36706.559999999998</v>
      </c>
      <c r="M1767">
        <v>0</v>
      </c>
      <c r="N1767">
        <v>4</v>
      </c>
      <c r="O1767">
        <v>3</v>
      </c>
      <c r="P1767">
        <v>3</v>
      </c>
      <c r="Q1767">
        <v>3</v>
      </c>
      <c r="R1767" cm="1">
        <f t="array" ref="R1767">_xlfn.IFS(L1767&lt;=$W$6,1,L1767&lt;=$X$6,2,L1767&lt;=$Y$6,3,L1767&gt;$Y$6,4)</f>
        <v>1</v>
      </c>
      <c r="S1767">
        <f t="shared" si="54"/>
        <v>4</v>
      </c>
      <c r="T1767" t="str">
        <f t="shared" si="55"/>
        <v>2&gt;</v>
      </c>
    </row>
    <row r="1768" spans="1:20" x14ac:dyDescent="0.25">
      <c r="A1768">
        <v>1767</v>
      </c>
      <c r="B1768" t="s">
        <v>1786</v>
      </c>
      <c r="C1768">
        <v>63.6</v>
      </c>
      <c r="D1768" t="s">
        <v>18</v>
      </c>
      <c r="E1768">
        <v>0</v>
      </c>
      <c r="F1768">
        <v>36</v>
      </c>
      <c r="G1768">
        <v>4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  <c r="N1768">
        <v>2</v>
      </c>
      <c r="O1768">
        <v>2</v>
      </c>
      <c r="P1768">
        <v>1</v>
      </c>
      <c r="Q1768">
        <v>1</v>
      </c>
      <c r="R1768" cm="1">
        <f t="array" ref="R1768">_xlfn.IFS(L1768&lt;=$W$6,1,L1768&lt;=$X$6,2,L1768&lt;=$Y$6,3,L1768&gt;$Y$6,4)</f>
        <v>1</v>
      </c>
      <c r="S1768">
        <f t="shared" si="54"/>
        <v>2</v>
      </c>
      <c r="T1768" t="str">
        <f t="shared" si="55"/>
        <v>2&gt;</v>
      </c>
    </row>
    <row r="1769" spans="1:20" x14ac:dyDescent="0.25">
      <c r="A1769">
        <v>1768</v>
      </c>
      <c r="B1769" t="s">
        <v>1787</v>
      </c>
      <c r="C1769">
        <v>81.400000000000006</v>
      </c>
      <c r="D1769" t="s">
        <v>18</v>
      </c>
      <c r="E1769">
        <v>0</v>
      </c>
      <c r="F1769">
        <v>50</v>
      </c>
      <c r="G1769">
        <v>8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  <c r="N1769">
        <v>4</v>
      </c>
      <c r="O1769">
        <v>4</v>
      </c>
      <c r="P1769">
        <v>3</v>
      </c>
      <c r="Q1769">
        <v>1</v>
      </c>
      <c r="R1769" cm="1">
        <f t="array" ref="R1769">_xlfn.IFS(L1769&lt;=$W$6,1,L1769&lt;=$X$6,2,L1769&lt;=$Y$6,3,L1769&gt;$Y$6,4)</f>
        <v>3</v>
      </c>
      <c r="S1769">
        <f t="shared" si="54"/>
        <v>5</v>
      </c>
      <c r="T1769" t="str">
        <f t="shared" si="55"/>
        <v>2&gt;</v>
      </c>
    </row>
    <row r="1770" spans="1:20" x14ac:dyDescent="0.25">
      <c r="A1770">
        <v>1769</v>
      </c>
      <c r="B1770" t="s">
        <v>1788</v>
      </c>
      <c r="C1770">
        <v>76</v>
      </c>
      <c r="D1770" t="s">
        <v>20</v>
      </c>
      <c r="E1770">
        <v>1</v>
      </c>
      <c r="F1770">
        <v>30</v>
      </c>
      <c r="G1770">
        <v>2</v>
      </c>
      <c r="H1770">
        <v>282077.14</v>
      </c>
      <c r="I1770">
        <v>2</v>
      </c>
      <c r="J1770">
        <v>0</v>
      </c>
      <c r="K1770">
        <v>0</v>
      </c>
      <c r="L1770">
        <v>16287.38</v>
      </c>
      <c r="M1770">
        <v>0</v>
      </c>
      <c r="N1770">
        <v>4</v>
      </c>
      <c r="O1770">
        <v>1</v>
      </c>
      <c r="P1770">
        <v>1</v>
      </c>
      <c r="Q1770">
        <v>4</v>
      </c>
      <c r="R1770" cm="1">
        <f t="array" ref="R1770">_xlfn.IFS(L1770&lt;=$W$6,1,L1770&lt;=$X$6,2,L1770&lt;=$Y$6,3,L1770&gt;$Y$6,4)</f>
        <v>1</v>
      </c>
      <c r="S1770">
        <f t="shared" si="54"/>
        <v>1</v>
      </c>
      <c r="T1770" t="str">
        <f t="shared" si="55"/>
        <v>2&gt;</v>
      </c>
    </row>
    <row r="1771" spans="1:20" x14ac:dyDescent="0.25">
      <c r="A1771">
        <v>1770</v>
      </c>
      <c r="B1771" t="s">
        <v>1789</v>
      </c>
      <c r="C1771">
        <v>60.7</v>
      </c>
      <c r="D1771" t="s">
        <v>27</v>
      </c>
      <c r="E1771">
        <v>1</v>
      </c>
      <c r="F1771">
        <v>41</v>
      </c>
      <c r="G1771">
        <v>3</v>
      </c>
      <c r="H1771">
        <v>168937.34</v>
      </c>
      <c r="I1771">
        <v>2</v>
      </c>
      <c r="J1771">
        <v>1</v>
      </c>
      <c r="K1771">
        <v>1</v>
      </c>
      <c r="L1771">
        <v>121945.42</v>
      </c>
      <c r="M1771">
        <v>0</v>
      </c>
      <c r="N1771">
        <v>2</v>
      </c>
      <c r="O1771">
        <v>3</v>
      </c>
      <c r="P1771">
        <v>1</v>
      </c>
      <c r="Q1771">
        <v>2</v>
      </c>
      <c r="R1771" cm="1">
        <f t="array" ref="R1771">_xlfn.IFS(L1771&lt;=$W$6,1,L1771&lt;=$X$6,2,L1771&lt;=$Y$6,3,L1771&gt;$Y$6,4)</f>
        <v>3</v>
      </c>
      <c r="S1771">
        <f t="shared" si="54"/>
        <v>3</v>
      </c>
      <c r="T1771" t="str">
        <f t="shared" si="55"/>
        <v>2&gt;</v>
      </c>
    </row>
    <row r="1772" spans="1:20" x14ac:dyDescent="0.25">
      <c r="A1772">
        <v>1771</v>
      </c>
      <c r="B1772" t="s">
        <v>1790</v>
      </c>
      <c r="C1772">
        <v>72.5</v>
      </c>
      <c r="D1772" t="s">
        <v>20</v>
      </c>
      <c r="E1772">
        <v>0</v>
      </c>
      <c r="F1772">
        <v>38</v>
      </c>
      <c r="G1772">
        <v>5</v>
      </c>
      <c r="H1772">
        <v>237040.52</v>
      </c>
      <c r="I1772">
        <v>1</v>
      </c>
      <c r="J1772">
        <v>0</v>
      </c>
      <c r="K1772">
        <v>0</v>
      </c>
      <c r="L1772">
        <v>131173.9</v>
      </c>
      <c r="M1772">
        <v>1</v>
      </c>
      <c r="N1772">
        <v>4</v>
      </c>
      <c r="O1772">
        <v>2</v>
      </c>
      <c r="P1772">
        <v>2</v>
      </c>
      <c r="Q1772">
        <v>3</v>
      </c>
      <c r="R1772" cm="1">
        <f t="array" ref="R1772">_xlfn.IFS(L1772&lt;=$W$6,1,L1772&lt;=$X$6,2,L1772&lt;=$Y$6,3,L1772&gt;$Y$6,4)</f>
        <v>3</v>
      </c>
      <c r="S1772">
        <f t="shared" si="54"/>
        <v>3</v>
      </c>
      <c r="T1772">
        <f t="shared" si="55"/>
        <v>1</v>
      </c>
    </row>
    <row r="1773" spans="1:20" x14ac:dyDescent="0.25">
      <c r="A1773">
        <v>1772</v>
      </c>
      <c r="B1773" t="s">
        <v>1791</v>
      </c>
      <c r="C1773">
        <v>60</v>
      </c>
      <c r="D1773" t="s">
        <v>18</v>
      </c>
      <c r="E1773">
        <v>1</v>
      </c>
      <c r="F1773">
        <v>39</v>
      </c>
      <c r="G1773">
        <v>2</v>
      </c>
      <c r="H1773">
        <v>285326.92</v>
      </c>
      <c r="I1773">
        <v>1</v>
      </c>
      <c r="J1773">
        <v>0</v>
      </c>
      <c r="K1773">
        <v>1</v>
      </c>
      <c r="L1773">
        <v>88669.89</v>
      </c>
      <c r="M1773">
        <v>0</v>
      </c>
      <c r="N1773">
        <v>2</v>
      </c>
      <c r="O1773">
        <v>2</v>
      </c>
      <c r="P1773">
        <v>1</v>
      </c>
      <c r="Q1773">
        <v>4</v>
      </c>
      <c r="R1773" cm="1">
        <f t="array" ref="R1773">_xlfn.IFS(L1773&lt;=$W$6,1,L1773&lt;=$X$6,2,L1773&lt;=$Y$6,3,L1773&gt;$Y$6,4)</f>
        <v>2</v>
      </c>
      <c r="S1773">
        <f t="shared" si="54"/>
        <v>3</v>
      </c>
      <c r="T1773">
        <f t="shared" si="55"/>
        <v>1</v>
      </c>
    </row>
    <row r="1774" spans="1:20" x14ac:dyDescent="0.25">
      <c r="A1774">
        <v>1773</v>
      </c>
      <c r="B1774" t="s">
        <v>1792</v>
      </c>
      <c r="C1774">
        <v>65.599999999999994</v>
      </c>
      <c r="D1774" t="s">
        <v>27</v>
      </c>
      <c r="E1774">
        <v>1</v>
      </c>
      <c r="F1774">
        <v>29</v>
      </c>
      <c r="G1774">
        <v>5</v>
      </c>
      <c r="H1774">
        <v>237254.32</v>
      </c>
      <c r="I1774">
        <v>2</v>
      </c>
      <c r="J1774">
        <v>1</v>
      </c>
      <c r="K1774">
        <v>1</v>
      </c>
      <c r="L1774">
        <v>160835.29999999999</v>
      </c>
      <c r="M1774">
        <v>0</v>
      </c>
      <c r="N1774">
        <v>3</v>
      </c>
      <c r="O1774">
        <v>1</v>
      </c>
      <c r="P1774">
        <v>2</v>
      </c>
      <c r="Q1774">
        <v>3</v>
      </c>
      <c r="R1774" cm="1">
        <f t="array" ref="R1774">_xlfn.IFS(L1774&lt;=$W$6,1,L1774&lt;=$X$6,2,L1774&lt;=$Y$6,3,L1774&gt;$Y$6,4)</f>
        <v>4</v>
      </c>
      <c r="S1774">
        <f t="shared" si="54"/>
        <v>1</v>
      </c>
      <c r="T1774" t="str">
        <f t="shared" si="55"/>
        <v>2&gt;</v>
      </c>
    </row>
    <row r="1775" spans="1:20" x14ac:dyDescent="0.25">
      <c r="A1775">
        <v>1774</v>
      </c>
      <c r="B1775" t="s">
        <v>1793</v>
      </c>
      <c r="C1775">
        <v>64</v>
      </c>
      <c r="D1775" t="s">
        <v>20</v>
      </c>
      <c r="E1775">
        <v>1</v>
      </c>
      <c r="F1775">
        <v>36</v>
      </c>
      <c r="G1775">
        <v>2</v>
      </c>
      <c r="H1775">
        <v>275046.03999999998</v>
      </c>
      <c r="I1775">
        <v>1</v>
      </c>
      <c r="J1775">
        <v>0</v>
      </c>
      <c r="K1775">
        <v>0</v>
      </c>
      <c r="L1775">
        <v>24761.360000000001</v>
      </c>
      <c r="M1775">
        <v>0</v>
      </c>
      <c r="N1775">
        <v>2</v>
      </c>
      <c r="O1775">
        <v>2</v>
      </c>
      <c r="P1775">
        <v>1</v>
      </c>
      <c r="Q1775">
        <v>4</v>
      </c>
      <c r="R1775" cm="1">
        <f t="array" ref="R1775">_xlfn.IFS(L1775&lt;=$W$6,1,L1775&lt;=$X$6,2,L1775&lt;=$Y$6,3,L1775&gt;$Y$6,4)</f>
        <v>1</v>
      </c>
      <c r="S1775">
        <f t="shared" si="54"/>
        <v>2</v>
      </c>
      <c r="T1775">
        <f t="shared" si="55"/>
        <v>1</v>
      </c>
    </row>
    <row r="1776" spans="1:20" x14ac:dyDescent="0.25">
      <c r="A1776">
        <v>1775</v>
      </c>
      <c r="B1776" t="s">
        <v>1794</v>
      </c>
      <c r="C1776">
        <v>43.9</v>
      </c>
      <c r="D1776" t="s">
        <v>18</v>
      </c>
      <c r="E1776">
        <v>1</v>
      </c>
      <c r="F1776">
        <v>30</v>
      </c>
      <c r="G1776">
        <v>8</v>
      </c>
      <c r="H1776">
        <v>221952.46</v>
      </c>
      <c r="I1776">
        <v>2</v>
      </c>
      <c r="J1776">
        <v>1</v>
      </c>
      <c r="K1776">
        <v>0</v>
      </c>
      <c r="L1776">
        <v>138526.96</v>
      </c>
      <c r="M1776">
        <v>0</v>
      </c>
      <c r="N1776">
        <v>1</v>
      </c>
      <c r="O1776">
        <v>1</v>
      </c>
      <c r="P1776">
        <v>3</v>
      </c>
      <c r="Q1776">
        <v>3</v>
      </c>
      <c r="R1776" cm="1">
        <f t="array" ref="R1776">_xlfn.IFS(L1776&lt;=$W$6,1,L1776&lt;=$X$6,2,L1776&lt;=$Y$6,3,L1776&gt;$Y$6,4)</f>
        <v>3</v>
      </c>
      <c r="S1776">
        <f t="shared" si="54"/>
        <v>1</v>
      </c>
      <c r="T1776" t="str">
        <f t="shared" si="55"/>
        <v>2&gt;</v>
      </c>
    </row>
    <row r="1777" spans="1:20" x14ac:dyDescent="0.25">
      <c r="A1777">
        <v>1776</v>
      </c>
      <c r="B1777" t="s">
        <v>1795</v>
      </c>
      <c r="C1777">
        <v>54.9</v>
      </c>
      <c r="D1777" t="s">
        <v>18</v>
      </c>
      <c r="E1777">
        <v>0</v>
      </c>
      <c r="F1777">
        <v>40</v>
      </c>
      <c r="G1777">
        <v>9</v>
      </c>
      <c r="H1777">
        <v>214566.8</v>
      </c>
      <c r="I1777">
        <v>1</v>
      </c>
      <c r="J1777">
        <v>0</v>
      </c>
      <c r="K1777">
        <v>0</v>
      </c>
      <c r="L1777">
        <v>157442.75</v>
      </c>
      <c r="M1777">
        <v>0</v>
      </c>
      <c r="N1777">
        <v>1</v>
      </c>
      <c r="O1777">
        <v>3</v>
      </c>
      <c r="P1777">
        <v>4</v>
      </c>
      <c r="Q1777">
        <v>3</v>
      </c>
      <c r="R1777" cm="1">
        <f t="array" ref="R1777">_xlfn.IFS(L1777&lt;=$W$6,1,L1777&lt;=$X$6,2,L1777&lt;=$Y$6,3,L1777&gt;$Y$6,4)</f>
        <v>4</v>
      </c>
      <c r="S1777">
        <f t="shared" si="54"/>
        <v>3</v>
      </c>
      <c r="T1777">
        <f t="shared" si="55"/>
        <v>1</v>
      </c>
    </row>
    <row r="1778" spans="1:20" x14ac:dyDescent="0.25">
      <c r="A1778">
        <v>1777</v>
      </c>
      <c r="B1778" t="s">
        <v>1796</v>
      </c>
      <c r="C1778">
        <v>62.2</v>
      </c>
      <c r="D1778" t="s">
        <v>18</v>
      </c>
      <c r="E1778">
        <v>1</v>
      </c>
      <c r="F1778">
        <v>40</v>
      </c>
      <c r="G1778">
        <v>6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  <c r="N1778">
        <v>2</v>
      </c>
      <c r="O1778">
        <v>3</v>
      </c>
      <c r="P1778">
        <v>2</v>
      </c>
      <c r="Q1778">
        <v>1</v>
      </c>
      <c r="R1778" cm="1">
        <f t="array" ref="R1778">_xlfn.IFS(L1778&lt;=$W$6,1,L1778&lt;=$X$6,2,L1778&lt;=$Y$6,3,L1778&gt;$Y$6,4)</f>
        <v>3</v>
      </c>
      <c r="S1778">
        <f t="shared" si="54"/>
        <v>3</v>
      </c>
      <c r="T1778" t="str">
        <f t="shared" si="55"/>
        <v>2&gt;</v>
      </c>
    </row>
    <row r="1779" spans="1:20" x14ac:dyDescent="0.25">
      <c r="A1779">
        <v>1778</v>
      </c>
      <c r="B1779" t="s">
        <v>1797</v>
      </c>
      <c r="C1779">
        <v>71.5</v>
      </c>
      <c r="D1779" t="s">
        <v>18</v>
      </c>
      <c r="E1779">
        <v>1</v>
      </c>
      <c r="F1779">
        <v>36</v>
      </c>
      <c r="G1779">
        <v>5</v>
      </c>
      <c r="H1779">
        <v>248628.9</v>
      </c>
      <c r="I1779">
        <v>1</v>
      </c>
      <c r="J1779">
        <v>0</v>
      </c>
      <c r="K1779">
        <v>0</v>
      </c>
      <c r="L1779">
        <v>97782.92</v>
      </c>
      <c r="M1779">
        <v>0</v>
      </c>
      <c r="N1779">
        <v>3</v>
      </c>
      <c r="O1779">
        <v>2</v>
      </c>
      <c r="P1779">
        <v>2</v>
      </c>
      <c r="Q1779">
        <v>3</v>
      </c>
      <c r="R1779" cm="1">
        <f t="array" ref="R1779">_xlfn.IFS(L1779&lt;=$W$6,1,L1779&lt;=$X$6,2,L1779&lt;=$Y$6,3,L1779&gt;$Y$6,4)</f>
        <v>2</v>
      </c>
      <c r="S1779">
        <f t="shared" si="54"/>
        <v>2</v>
      </c>
      <c r="T1779">
        <f t="shared" si="55"/>
        <v>1</v>
      </c>
    </row>
    <row r="1780" spans="1:20" x14ac:dyDescent="0.25">
      <c r="A1780">
        <v>1779</v>
      </c>
      <c r="B1780" t="s">
        <v>1798</v>
      </c>
      <c r="C1780">
        <v>65.7</v>
      </c>
      <c r="D1780" t="s">
        <v>18</v>
      </c>
      <c r="E1780">
        <v>0</v>
      </c>
      <c r="F1780">
        <v>43</v>
      </c>
      <c r="G1780">
        <v>6</v>
      </c>
      <c r="H1780">
        <v>191716.74</v>
      </c>
      <c r="I1780">
        <v>1</v>
      </c>
      <c r="J1780">
        <v>1</v>
      </c>
      <c r="K1780">
        <v>1</v>
      </c>
      <c r="L1780">
        <v>68255.88</v>
      </c>
      <c r="M1780">
        <v>0</v>
      </c>
      <c r="N1780">
        <v>3</v>
      </c>
      <c r="O1780">
        <v>3</v>
      </c>
      <c r="P1780">
        <v>2</v>
      </c>
      <c r="Q1780">
        <v>2</v>
      </c>
      <c r="R1780" cm="1">
        <f t="array" ref="R1780">_xlfn.IFS(L1780&lt;=$W$6,1,L1780&lt;=$X$6,2,L1780&lt;=$Y$6,3,L1780&gt;$Y$6,4)</f>
        <v>2</v>
      </c>
      <c r="S1780">
        <f t="shared" si="54"/>
        <v>4</v>
      </c>
      <c r="T1780">
        <f t="shared" si="55"/>
        <v>1</v>
      </c>
    </row>
    <row r="1781" spans="1:20" x14ac:dyDescent="0.25">
      <c r="A1781">
        <v>1780</v>
      </c>
      <c r="B1781" t="s">
        <v>1799</v>
      </c>
      <c r="C1781">
        <v>70.3</v>
      </c>
      <c r="D1781" t="s">
        <v>18</v>
      </c>
      <c r="E1781">
        <v>1</v>
      </c>
      <c r="F1781">
        <v>38</v>
      </c>
      <c r="G1781">
        <v>3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  <c r="N1781">
        <v>3</v>
      </c>
      <c r="O1781">
        <v>2</v>
      </c>
      <c r="P1781">
        <v>1</v>
      </c>
      <c r="Q1781">
        <v>1</v>
      </c>
      <c r="R1781" cm="1">
        <f t="array" ref="R1781">_xlfn.IFS(L1781&lt;=$W$6,1,L1781&lt;=$X$6,2,L1781&lt;=$Y$6,3,L1781&gt;$Y$6,4)</f>
        <v>3</v>
      </c>
      <c r="S1781">
        <f t="shared" si="54"/>
        <v>3</v>
      </c>
      <c r="T1781" t="str">
        <f t="shared" si="55"/>
        <v>2&gt;</v>
      </c>
    </row>
    <row r="1782" spans="1:20" x14ac:dyDescent="0.25">
      <c r="A1782">
        <v>1781</v>
      </c>
      <c r="B1782" t="s">
        <v>1800</v>
      </c>
      <c r="C1782">
        <v>80.2</v>
      </c>
      <c r="D1782" t="s">
        <v>18</v>
      </c>
      <c r="E1782">
        <v>1</v>
      </c>
      <c r="F1782">
        <v>35</v>
      </c>
      <c r="G1782">
        <v>9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  <c r="N1782">
        <v>4</v>
      </c>
      <c r="O1782">
        <v>2</v>
      </c>
      <c r="P1782">
        <v>4</v>
      </c>
      <c r="Q1782">
        <v>1</v>
      </c>
      <c r="R1782" cm="1">
        <f t="array" ref="R1782">_xlfn.IFS(L1782&lt;=$W$6,1,L1782&lt;=$X$6,2,L1782&lt;=$Y$6,3,L1782&gt;$Y$6,4)</f>
        <v>3</v>
      </c>
      <c r="S1782">
        <f t="shared" si="54"/>
        <v>2</v>
      </c>
      <c r="T1782" t="str">
        <f t="shared" si="55"/>
        <v>2&gt;</v>
      </c>
    </row>
    <row r="1783" spans="1:20" x14ac:dyDescent="0.25">
      <c r="A1783">
        <v>1782</v>
      </c>
      <c r="B1783" t="s">
        <v>1801</v>
      </c>
      <c r="C1783">
        <v>79.3</v>
      </c>
      <c r="D1783" t="s">
        <v>20</v>
      </c>
      <c r="E1783">
        <v>0</v>
      </c>
      <c r="F1783">
        <v>38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  <c r="N1783">
        <v>4</v>
      </c>
      <c r="O1783">
        <v>2</v>
      </c>
      <c r="P1783">
        <v>1</v>
      </c>
      <c r="Q1783">
        <v>1</v>
      </c>
      <c r="R1783" cm="1">
        <f t="array" ref="R1783">_xlfn.IFS(L1783&lt;=$W$6,1,L1783&lt;=$X$6,2,L1783&lt;=$Y$6,3,L1783&gt;$Y$6,4)</f>
        <v>3</v>
      </c>
      <c r="S1783">
        <f t="shared" si="54"/>
        <v>3</v>
      </c>
      <c r="T1783">
        <f t="shared" si="55"/>
        <v>1</v>
      </c>
    </row>
    <row r="1784" spans="1:20" x14ac:dyDescent="0.25">
      <c r="A1784">
        <v>1783</v>
      </c>
      <c r="B1784" t="s">
        <v>1802</v>
      </c>
      <c r="C1784">
        <v>55.4</v>
      </c>
      <c r="D1784" t="s">
        <v>18</v>
      </c>
      <c r="E1784">
        <v>0</v>
      </c>
      <c r="F1784">
        <v>37</v>
      </c>
      <c r="G1784">
        <v>7</v>
      </c>
      <c r="H1784">
        <v>235414.36</v>
      </c>
      <c r="I1784">
        <v>2</v>
      </c>
      <c r="J1784">
        <v>0</v>
      </c>
      <c r="K1784">
        <v>0</v>
      </c>
      <c r="L1784">
        <v>95277.15</v>
      </c>
      <c r="M1784">
        <v>1</v>
      </c>
      <c r="N1784">
        <v>1</v>
      </c>
      <c r="O1784">
        <v>2</v>
      </c>
      <c r="P1784">
        <v>3</v>
      </c>
      <c r="Q1784">
        <v>3</v>
      </c>
      <c r="R1784" cm="1">
        <f t="array" ref="R1784">_xlfn.IFS(L1784&lt;=$W$6,1,L1784&lt;=$X$6,2,L1784&lt;=$Y$6,3,L1784&gt;$Y$6,4)</f>
        <v>2</v>
      </c>
      <c r="S1784">
        <f t="shared" si="54"/>
        <v>3</v>
      </c>
      <c r="T1784" t="str">
        <f t="shared" si="55"/>
        <v>2&gt;</v>
      </c>
    </row>
    <row r="1785" spans="1:20" x14ac:dyDescent="0.25">
      <c r="A1785">
        <v>1784</v>
      </c>
      <c r="B1785" t="s">
        <v>1803</v>
      </c>
      <c r="C1785">
        <v>53.3</v>
      </c>
      <c r="D1785" t="s">
        <v>20</v>
      </c>
      <c r="E1785">
        <v>1</v>
      </c>
      <c r="F1785">
        <v>40</v>
      </c>
      <c r="G1785">
        <v>2</v>
      </c>
      <c r="H1785">
        <v>270578.65999999997</v>
      </c>
      <c r="I1785">
        <v>2</v>
      </c>
      <c r="J1785">
        <v>0</v>
      </c>
      <c r="K1785">
        <v>1</v>
      </c>
      <c r="L1785">
        <v>152956.32999999999</v>
      </c>
      <c r="M1785">
        <v>0</v>
      </c>
      <c r="N1785">
        <v>1</v>
      </c>
      <c r="O1785">
        <v>3</v>
      </c>
      <c r="P1785">
        <v>1</v>
      </c>
      <c r="Q1785">
        <v>4</v>
      </c>
      <c r="R1785" cm="1">
        <f t="array" ref="R1785">_xlfn.IFS(L1785&lt;=$W$6,1,L1785&lt;=$X$6,2,L1785&lt;=$Y$6,3,L1785&gt;$Y$6,4)</f>
        <v>4</v>
      </c>
      <c r="S1785">
        <f t="shared" si="54"/>
        <v>3</v>
      </c>
      <c r="T1785" t="str">
        <f t="shared" si="55"/>
        <v>2&gt;</v>
      </c>
    </row>
    <row r="1786" spans="1:20" x14ac:dyDescent="0.25">
      <c r="A1786">
        <v>1785</v>
      </c>
      <c r="B1786" t="s">
        <v>1804</v>
      </c>
      <c r="C1786">
        <v>65.8</v>
      </c>
      <c r="D1786" t="s">
        <v>18</v>
      </c>
      <c r="E1786">
        <v>1</v>
      </c>
      <c r="F1786">
        <v>38</v>
      </c>
      <c r="G1786">
        <v>9</v>
      </c>
      <c r="H1786">
        <v>348120.92</v>
      </c>
      <c r="I1786">
        <v>1</v>
      </c>
      <c r="J1786">
        <v>1</v>
      </c>
      <c r="K1786">
        <v>1</v>
      </c>
      <c r="L1786">
        <v>94925.62</v>
      </c>
      <c r="M1786">
        <v>0</v>
      </c>
      <c r="N1786">
        <v>3</v>
      </c>
      <c r="O1786">
        <v>2</v>
      </c>
      <c r="P1786">
        <v>4</v>
      </c>
      <c r="Q1786">
        <v>4</v>
      </c>
      <c r="R1786" cm="1">
        <f t="array" ref="R1786">_xlfn.IFS(L1786&lt;=$W$6,1,L1786&lt;=$X$6,2,L1786&lt;=$Y$6,3,L1786&gt;$Y$6,4)</f>
        <v>2</v>
      </c>
      <c r="S1786">
        <f t="shared" si="54"/>
        <v>3</v>
      </c>
      <c r="T1786">
        <f t="shared" si="55"/>
        <v>1</v>
      </c>
    </row>
    <row r="1787" spans="1:20" x14ac:dyDescent="0.25">
      <c r="A1787">
        <v>1786</v>
      </c>
      <c r="B1787" t="s">
        <v>1805</v>
      </c>
      <c r="C1787">
        <v>71.3</v>
      </c>
      <c r="D1787" t="s">
        <v>27</v>
      </c>
      <c r="E1787">
        <v>1</v>
      </c>
      <c r="F1787">
        <v>42</v>
      </c>
      <c r="G1787">
        <v>4</v>
      </c>
      <c r="H1787">
        <v>228893.68</v>
      </c>
      <c r="I1787">
        <v>2</v>
      </c>
      <c r="J1787">
        <v>1</v>
      </c>
      <c r="K1787">
        <v>1</v>
      </c>
      <c r="L1787">
        <v>87308.18</v>
      </c>
      <c r="M1787">
        <v>0</v>
      </c>
      <c r="N1787">
        <v>3</v>
      </c>
      <c r="O1787">
        <v>3</v>
      </c>
      <c r="P1787">
        <v>1</v>
      </c>
      <c r="Q1787">
        <v>3</v>
      </c>
      <c r="R1787" cm="1">
        <f t="array" ref="R1787">_xlfn.IFS(L1787&lt;=$W$6,1,L1787&lt;=$X$6,2,L1787&lt;=$Y$6,3,L1787&gt;$Y$6,4)</f>
        <v>2</v>
      </c>
      <c r="S1787">
        <f t="shared" si="54"/>
        <v>4</v>
      </c>
      <c r="T1787" t="str">
        <f t="shared" si="55"/>
        <v>2&gt;</v>
      </c>
    </row>
    <row r="1788" spans="1:20" x14ac:dyDescent="0.25">
      <c r="A1788">
        <v>1787</v>
      </c>
      <c r="B1788" t="s">
        <v>1806</v>
      </c>
      <c r="C1788">
        <v>71.099999999999994</v>
      </c>
      <c r="D1788" t="s">
        <v>20</v>
      </c>
      <c r="E1788">
        <v>1</v>
      </c>
      <c r="F1788">
        <v>39</v>
      </c>
      <c r="G1788">
        <v>3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  <c r="N1788">
        <v>3</v>
      </c>
      <c r="O1788">
        <v>2</v>
      </c>
      <c r="P1788">
        <v>1</v>
      </c>
      <c r="Q1788">
        <v>1</v>
      </c>
      <c r="R1788" cm="1">
        <f t="array" ref="R1788">_xlfn.IFS(L1788&lt;=$W$6,1,L1788&lt;=$X$6,2,L1788&lt;=$Y$6,3,L1788&gt;$Y$6,4)</f>
        <v>2</v>
      </c>
      <c r="S1788">
        <f t="shared" si="54"/>
        <v>3</v>
      </c>
      <c r="T1788" t="str">
        <f t="shared" si="55"/>
        <v>2&gt;</v>
      </c>
    </row>
    <row r="1789" spans="1:20" x14ac:dyDescent="0.25">
      <c r="A1789">
        <v>1788</v>
      </c>
      <c r="B1789" t="s">
        <v>1807</v>
      </c>
      <c r="C1789">
        <v>66.900000000000006</v>
      </c>
      <c r="D1789" t="s">
        <v>18</v>
      </c>
      <c r="E1789">
        <v>1</v>
      </c>
      <c r="F1789">
        <v>27</v>
      </c>
      <c r="G1789">
        <v>2</v>
      </c>
      <c r="H1789">
        <v>315697.06</v>
      </c>
      <c r="I1789">
        <v>1</v>
      </c>
      <c r="J1789">
        <v>0</v>
      </c>
      <c r="K1789">
        <v>0</v>
      </c>
      <c r="L1789">
        <v>37543.93</v>
      </c>
      <c r="M1789">
        <v>1</v>
      </c>
      <c r="N1789">
        <v>3</v>
      </c>
      <c r="O1789">
        <v>1</v>
      </c>
      <c r="P1789">
        <v>1</v>
      </c>
      <c r="Q1789">
        <v>4</v>
      </c>
      <c r="R1789" cm="1">
        <f t="array" ref="R1789">_xlfn.IFS(L1789&lt;=$W$6,1,L1789&lt;=$X$6,2,L1789&lt;=$Y$6,3,L1789&gt;$Y$6,4)</f>
        <v>1</v>
      </c>
      <c r="S1789">
        <f t="shared" si="54"/>
        <v>1</v>
      </c>
      <c r="T1789">
        <f t="shared" si="55"/>
        <v>1</v>
      </c>
    </row>
    <row r="1790" spans="1:20" x14ac:dyDescent="0.25">
      <c r="A1790">
        <v>1789</v>
      </c>
      <c r="B1790" t="s">
        <v>1808</v>
      </c>
      <c r="C1790">
        <v>43.9</v>
      </c>
      <c r="D1790" t="s">
        <v>18</v>
      </c>
      <c r="E1790">
        <v>0</v>
      </c>
      <c r="F1790">
        <v>45</v>
      </c>
      <c r="G1790">
        <v>9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  <c r="N1790">
        <v>1</v>
      </c>
      <c r="O1790">
        <v>3</v>
      </c>
      <c r="P1790">
        <v>4</v>
      </c>
      <c r="Q1790">
        <v>1</v>
      </c>
      <c r="R1790" cm="1">
        <f t="array" ref="R1790">_xlfn.IFS(L1790&lt;=$W$6,1,L1790&lt;=$X$6,2,L1790&lt;=$Y$6,3,L1790&gt;$Y$6,4)</f>
        <v>3</v>
      </c>
      <c r="S1790">
        <f t="shared" si="54"/>
        <v>4</v>
      </c>
      <c r="T1790">
        <f t="shared" si="55"/>
        <v>1</v>
      </c>
    </row>
    <row r="1791" spans="1:20" x14ac:dyDescent="0.25">
      <c r="A1791">
        <v>1790</v>
      </c>
      <c r="B1791" t="s">
        <v>1809</v>
      </c>
      <c r="C1791">
        <v>76.3</v>
      </c>
      <c r="D1791" t="s">
        <v>20</v>
      </c>
      <c r="E1791">
        <v>0</v>
      </c>
      <c r="F1791">
        <v>39</v>
      </c>
      <c r="G1791">
        <v>7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  <c r="N1791">
        <v>4</v>
      </c>
      <c r="O1791">
        <v>2</v>
      </c>
      <c r="P1791">
        <v>3</v>
      </c>
      <c r="Q1791">
        <v>1</v>
      </c>
      <c r="R1791" cm="1">
        <f t="array" ref="R1791">_xlfn.IFS(L1791&lt;=$W$6,1,L1791&lt;=$X$6,2,L1791&lt;=$Y$6,3,L1791&gt;$Y$6,4)</f>
        <v>4</v>
      </c>
      <c r="S1791">
        <f t="shared" si="54"/>
        <v>3</v>
      </c>
      <c r="T1791" t="str">
        <f t="shared" si="55"/>
        <v>2&gt;</v>
      </c>
    </row>
    <row r="1792" spans="1:20" x14ac:dyDescent="0.25">
      <c r="A1792">
        <v>1791</v>
      </c>
      <c r="B1792" t="s">
        <v>1810</v>
      </c>
      <c r="C1792">
        <v>69.7</v>
      </c>
      <c r="D1792" t="s">
        <v>27</v>
      </c>
      <c r="E1792">
        <v>0</v>
      </c>
      <c r="F1792">
        <v>76</v>
      </c>
      <c r="G1792">
        <v>4</v>
      </c>
      <c r="H1792">
        <v>216142.72</v>
      </c>
      <c r="I1792">
        <v>2</v>
      </c>
      <c r="J1792">
        <v>1</v>
      </c>
      <c r="K1792">
        <v>1</v>
      </c>
      <c r="L1792">
        <v>16445.79</v>
      </c>
      <c r="M1792">
        <v>0</v>
      </c>
      <c r="N1792">
        <v>3</v>
      </c>
      <c r="O1792">
        <v>4</v>
      </c>
      <c r="P1792">
        <v>1</v>
      </c>
      <c r="Q1792">
        <v>3</v>
      </c>
      <c r="R1792" cm="1">
        <f t="array" ref="R1792">_xlfn.IFS(L1792&lt;=$W$6,1,L1792&lt;=$X$6,2,L1792&lt;=$Y$6,3,L1792&gt;$Y$6,4)</f>
        <v>1</v>
      </c>
      <c r="S1792">
        <f t="shared" si="54"/>
        <v>5</v>
      </c>
      <c r="T1792" t="str">
        <f t="shared" si="55"/>
        <v>2&gt;</v>
      </c>
    </row>
    <row r="1793" spans="1:20" x14ac:dyDescent="0.25">
      <c r="A1793">
        <v>1792</v>
      </c>
      <c r="B1793" t="s">
        <v>1811</v>
      </c>
      <c r="C1793">
        <v>70.2</v>
      </c>
      <c r="D1793" t="s">
        <v>20</v>
      </c>
      <c r="E1793">
        <v>0</v>
      </c>
      <c r="F1793">
        <v>37</v>
      </c>
      <c r="G1793">
        <v>9</v>
      </c>
      <c r="H1793">
        <v>28525.599999999999</v>
      </c>
      <c r="I1793">
        <v>2</v>
      </c>
      <c r="J1793">
        <v>1</v>
      </c>
      <c r="K1793">
        <v>0</v>
      </c>
      <c r="L1793">
        <v>54689.16</v>
      </c>
      <c r="M1793">
        <v>0</v>
      </c>
      <c r="N1793">
        <v>3</v>
      </c>
      <c r="O1793">
        <v>2</v>
      </c>
      <c r="P1793">
        <v>4</v>
      </c>
      <c r="Q1793">
        <v>2</v>
      </c>
      <c r="R1793" cm="1">
        <f t="array" ref="R1793">_xlfn.IFS(L1793&lt;=$W$6,1,L1793&lt;=$X$6,2,L1793&lt;=$Y$6,3,L1793&gt;$Y$6,4)</f>
        <v>2</v>
      </c>
      <c r="S1793">
        <f t="shared" si="54"/>
        <v>3</v>
      </c>
      <c r="T1793" t="str">
        <f t="shared" si="55"/>
        <v>2&gt;</v>
      </c>
    </row>
    <row r="1794" spans="1:20" x14ac:dyDescent="0.25">
      <c r="A1794">
        <v>1793</v>
      </c>
      <c r="B1794" t="s">
        <v>1812</v>
      </c>
      <c r="C1794">
        <v>68.599999999999994</v>
      </c>
      <c r="D1794" t="s">
        <v>20</v>
      </c>
      <c r="E1794">
        <v>1</v>
      </c>
      <c r="F1794">
        <v>43</v>
      </c>
      <c r="G1794">
        <v>8</v>
      </c>
      <c r="H1794">
        <v>205499.44</v>
      </c>
      <c r="I1794">
        <v>1</v>
      </c>
      <c r="J1794">
        <v>0</v>
      </c>
      <c r="K1794">
        <v>1</v>
      </c>
      <c r="L1794">
        <v>194913.86</v>
      </c>
      <c r="M1794">
        <v>0</v>
      </c>
      <c r="N1794">
        <v>3</v>
      </c>
      <c r="O1794">
        <v>3</v>
      </c>
      <c r="P1794">
        <v>3</v>
      </c>
      <c r="Q1794">
        <v>3</v>
      </c>
      <c r="R1794" cm="1">
        <f t="array" ref="R1794">_xlfn.IFS(L1794&lt;=$W$6,1,L1794&lt;=$X$6,2,L1794&lt;=$Y$6,3,L1794&gt;$Y$6,4)</f>
        <v>4</v>
      </c>
      <c r="S1794">
        <f t="shared" si="54"/>
        <v>4</v>
      </c>
      <c r="T1794">
        <f t="shared" si="55"/>
        <v>1</v>
      </c>
    </row>
    <row r="1795" spans="1:20" x14ac:dyDescent="0.25">
      <c r="A1795">
        <v>1794</v>
      </c>
      <c r="B1795" t="s">
        <v>1813</v>
      </c>
      <c r="C1795">
        <v>62.9</v>
      </c>
      <c r="D1795" t="s">
        <v>20</v>
      </c>
      <c r="E1795">
        <v>1</v>
      </c>
      <c r="F1795">
        <v>38</v>
      </c>
      <c r="G1795">
        <v>2</v>
      </c>
      <c r="H1795">
        <v>323515.74</v>
      </c>
      <c r="I1795">
        <v>2</v>
      </c>
      <c r="J1795">
        <v>1</v>
      </c>
      <c r="K1795">
        <v>1</v>
      </c>
      <c r="L1795">
        <v>146371.72</v>
      </c>
      <c r="M1795">
        <v>0</v>
      </c>
      <c r="N1795">
        <v>2</v>
      </c>
      <c r="O1795">
        <v>2</v>
      </c>
      <c r="P1795">
        <v>1</v>
      </c>
      <c r="Q1795">
        <v>4</v>
      </c>
      <c r="R1795" cm="1">
        <f t="array" ref="R1795">_xlfn.IFS(L1795&lt;=$W$6,1,L1795&lt;=$X$6,2,L1795&lt;=$Y$6,3,L1795&gt;$Y$6,4)</f>
        <v>3</v>
      </c>
      <c r="S1795">
        <f t="shared" ref="S1795:S1858" si="56">VLOOKUP(F1795,$V$10:$W$16,2,1)</f>
        <v>3</v>
      </c>
      <c r="T1795" t="str">
        <f t="shared" ref="T1795:T1858" si="57">VLOOKUP(I1795,$Y$9:$Z$11,2,1)</f>
        <v>2&gt;</v>
      </c>
    </row>
    <row r="1796" spans="1:20" x14ac:dyDescent="0.25">
      <c r="A1796">
        <v>1795</v>
      </c>
      <c r="B1796" t="s">
        <v>1814</v>
      </c>
      <c r="C1796">
        <v>82.3</v>
      </c>
      <c r="D1796" t="s">
        <v>18</v>
      </c>
      <c r="E1796">
        <v>1</v>
      </c>
      <c r="F1796">
        <v>40</v>
      </c>
      <c r="G1796">
        <v>2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  <c r="N1796">
        <v>4</v>
      </c>
      <c r="O1796">
        <v>3</v>
      </c>
      <c r="P1796">
        <v>1</v>
      </c>
      <c r="Q1796">
        <v>1</v>
      </c>
      <c r="R1796" cm="1">
        <f t="array" ref="R1796">_xlfn.IFS(L1796&lt;=$W$6,1,L1796&lt;=$X$6,2,L1796&lt;=$Y$6,3,L1796&gt;$Y$6,4)</f>
        <v>4</v>
      </c>
      <c r="S1796">
        <f t="shared" si="56"/>
        <v>3</v>
      </c>
      <c r="T1796" t="str">
        <f t="shared" si="57"/>
        <v>2&gt;</v>
      </c>
    </row>
    <row r="1797" spans="1:20" x14ac:dyDescent="0.25">
      <c r="A1797">
        <v>1796</v>
      </c>
      <c r="B1797" t="s">
        <v>1815</v>
      </c>
      <c r="C1797">
        <v>68.3</v>
      </c>
      <c r="D1797" t="s">
        <v>27</v>
      </c>
      <c r="E1797">
        <v>0</v>
      </c>
      <c r="F1797">
        <v>37</v>
      </c>
      <c r="G1797">
        <v>6</v>
      </c>
      <c r="H1797">
        <v>191397.58</v>
      </c>
      <c r="I1797">
        <v>1</v>
      </c>
      <c r="J1797">
        <v>0</v>
      </c>
      <c r="K1797">
        <v>1</v>
      </c>
      <c r="L1797">
        <v>182566.76</v>
      </c>
      <c r="M1797">
        <v>0</v>
      </c>
      <c r="N1797">
        <v>3</v>
      </c>
      <c r="O1797">
        <v>2</v>
      </c>
      <c r="P1797">
        <v>2</v>
      </c>
      <c r="Q1797">
        <v>2</v>
      </c>
      <c r="R1797" cm="1">
        <f t="array" ref="R1797">_xlfn.IFS(L1797&lt;=$W$6,1,L1797&lt;=$X$6,2,L1797&lt;=$Y$6,3,L1797&gt;$Y$6,4)</f>
        <v>4</v>
      </c>
      <c r="S1797">
        <f t="shared" si="56"/>
        <v>3</v>
      </c>
      <c r="T1797">
        <f t="shared" si="57"/>
        <v>1</v>
      </c>
    </row>
    <row r="1798" spans="1:20" x14ac:dyDescent="0.25">
      <c r="A1798">
        <v>1797</v>
      </c>
      <c r="B1798" t="s">
        <v>1816</v>
      </c>
      <c r="C1798">
        <v>55.5</v>
      </c>
      <c r="D1798" t="s">
        <v>18</v>
      </c>
      <c r="E1798">
        <v>1</v>
      </c>
      <c r="F1798">
        <v>39</v>
      </c>
      <c r="G1798">
        <v>10</v>
      </c>
      <c r="H1798">
        <v>249938.26</v>
      </c>
      <c r="I1798">
        <v>1</v>
      </c>
      <c r="J1798">
        <v>1</v>
      </c>
      <c r="K1798">
        <v>0</v>
      </c>
      <c r="L1798">
        <v>60194.05</v>
      </c>
      <c r="M1798">
        <v>0</v>
      </c>
      <c r="N1798">
        <v>1</v>
      </c>
      <c r="O1798">
        <v>2</v>
      </c>
      <c r="P1798">
        <v>4</v>
      </c>
      <c r="Q1798">
        <v>3</v>
      </c>
      <c r="R1798" cm="1">
        <f t="array" ref="R1798">_xlfn.IFS(L1798&lt;=$W$6,1,L1798&lt;=$X$6,2,L1798&lt;=$Y$6,3,L1798&gt;$Y$6,4)</f>
        <v>2</v>
      </c>
      <c r="S1798">
        <f t="shared" si="56"/>
        <v>3</v>
      </c>
      <c r="T1798">
        <f t="shared" si="57"/>
        <v>1</v>
      </c>
    </row>
    <row r="1799" spans="1:20" x14ac:dyDescent="0.25">
      <c r="A1799">
        <v>1798</v>
      </c>
      <c r="B1799" t="s">
        <v>1817</v>
      </c>
      <c r="C1799">
        <v>64.7</v>
      </c>
      <c r="D1799" t="s">
        <v>27</v>
      </c>
      <c r="E1799">
        <v>1</v>
      </c>
      <c r="F1799">
        <v>46</v>
      </c>
      <c r="G1799">
        <v>5</v>
      </c>
      <c r="H1799">
        <v>187920.7</v>
      </c>
      <c r="I1799">
        <v>1</v>
      </c>
      <c r="J1799">
        <v>1</v>
      </c>
      <c r="K1799">
        <v>0</v>
      </c>
      <c r="L1799">
        <v>36579.53</v>
      </c>
      <c r="M1799">
        <v>1</v>
      </c>
      <c r="N1799">
        <v>2</v>
      </c>
      <c r="O1799">
        <v>3</v>
      </c>
      <c r="P1799">
        <v>2</v>
      </c>
      <c r="Q1799">
        <v>2</v>
      </c>
      <c r="R1799" cm="1">
        <f t="array" ref="R1799">_xlfn.IFS(L1799&lt;=$W$6,1,L1799&lt;=$X$6,2,L1799&lt;=$Y$6,3,L1799&gt;$Y$6,4)</f>
        <v>1</v>
      </c>
      <c r="S1799">
        <f t="shared" si="56"/>
        <v>4</v>
      </c>
      <c r="T1799">
        <f t="shared" si="57"/>
        <v>1</v>
      </c>
    </row>
    <row r="1800" spans="1:20" x14ac:dyDescent="0.25">
      <c r="A1800">
        <v>1799</v>
      </c>
      <c r="B1800" t="s">
        <v>1818</v>
      </c>
      <c r="C1800">
        <v>71.400000000000006</v>
      </c>
      <c r="D1800" t="s">
        <v>18</v>
      </c>
      <c r="E1800">
        <v>0</v>
      </c>
      <c r="F1800">
        <v>53</v>
      </c>
      <c r="G1800">
        <v>5</v>
      </c>
      <c r="H1800">
        <v>176617.74</v>
      </c>
      <c r="I1800">
        <v>3</v>
      </c>
      <c r="J1800">
        <v>0</v>
      </c>
      <c r="K1800">
        <v>0</v>
      </c>
      <c r="L1800">
        <v>5862.53</v>
      </c>
      <c r="M1800">
        <v>1</v>
      </c>
      <c r="N1800">
        <v>3</v>
      </c>
      <c r="O1800">
        <v>4</v>
      </c>
      <c r="P1800">
        <v>2</v>
      </c>
      <c r="Q1800">
        <v>2</v>
      </c>
      <c r="R1800" cm="1">
        <f t="array" ref="R1800">_xlfn.IFS(L1800&lt;=$W$6,1,L1800&lt;=$X$6,2,L1800&lt;=$Y$6,3,L1800&gt;$Y$6,4)</f>
        <v>1</v>
      </c>
      <c r="S1800">
        <f t="shared" si="56"/>
        <v>5</v>
      </c>
      <c r="T1800" t="str">
        <f t="shared" si="57"/>
        <v>2&gt;</v>
      </c>
    </row>
    <row r="1801" spans="1:20" x14ac:dyDescent="0.25">
      <c r="A1801">
        <v>1800</v>
      </c>
      <c r="B1801" t="s">
        <v>1819</v>
      </c>
      <c r="C1801">
        <v>85</v>
      </c>
      <c r="D1801" t="s">
        <v>20</v>
      </c>
      <c r="E1801">
        <v>0</v>
      </c>
      <c r="F1801">
        <v>41</v>
      </c>
      <c r="G1801">
        <v>11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  <c r="N1801">
        <v>4</v>
      </c>
      <c r="O1801">
        <v>3</v>
      </c>
      <c r="P1801">
        <v>4</v>
      </c>
      <c r="Q1801">
        <v>1</v>
      </c>
      <c r="R1801" cm="1">
        <f t="array" ref="R1801">_xlfn.IFS(L1801&lt;=$W$6,1,L1801&lt;=$X$6,2,L1801&lt;=$Y$6,3,L1801&gt;$Y$6,4)</f>
        <v>3</v>
      </c>
      <c r="S1801">
        <f t="shared" si="56"/>
        <v>3</v>
      </c>
      <c r="T1801" t="str">
        <f t="shared" si="57"/>
        <v>2&gt;</v>
      </c>
    </row>
    <row r="1802" spans="1:20" x14ac:dyDescent="0.25">
      <c r="A1802">
        <v>1801</v>
      </c>
      <c r="B1802" t="s">
        <v>1820</v>
      </c>
      <c r="C1802">
        <v>71.3</v>
      </c>
      <c r="D1802" t="s">
        <v>18</v>
      </c>
      <c r="E1802">
        <v>0</v>
      </c>
      <c r="F1802">
        <v>61</v>
      </c>
      <c r="G1802">
        <v>4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  <c r="N1802">
        <v>3</v>
      </c>
      <c r="O1802">
        <v>4</v>
      </c>
      <c r="P1802">
        <v>1</v>
      </c>
      <c r="Q1802">
        <v>1</v>
      </c>
      <c r="R1802" cm="1">
        <f t="array" ref="R1802">_xlfn.IFS(L1802&lt;=$W$6,1,L1802&lt;=$X$6,2,L1802&lt;=$Y$6,3,L1802&gt;$Y$6,4)</f>
        <v>2</v>
      </c>
      <c r="S1802">
        <f t="shared" si="56"/>
        <v>5</v>
      </c>
      <c r="T1802" t="str">
        <f t="shared" si="57"/>
        <v>2&gt;</v>
      </c>
    </row>
    <row r="1803" spans="1:20" x14ac:dyDescent="0.25">
      <c r="A1803">
        <v>1802</v>
      </c>
      <c r="B1803" t="s">
        <v>1821</v>
      </c>
      <c r="C1803">
        <v>45.2</v>
      </c>
      <c r="D1803" t="s">
        <v>18</v>
      </c>
      <c r="E1803">
        <v>1</v>
      </c>
      <c r="F1803">
        <v>32</v>
      </c>
      <c r="G1803">
        <v>8</v>
      </c>
      <c r="H1803">
        <v>225871.74</v>
      </c>
      <c r="I1803">
        <v>1</v>
      </c>
      <c r="J1803">
        <v>1</v>
      </c>
      <c r="K1803">
        <v>1</v>
      </c>
      <c r="L1803">
        <v>99017.34</v>
      </c>
      <c r="M1803">
        <v>0</v>
      </c>
      <c r="N1803">
        <v>1</v>
      </c>
      <c r="O1803">
        <v>1</v>
      </c>
      <c r="P1803">
        <v>3</v>
      </c>
      <c r="Q1803">
        <v>3</v>
      </c>
      <c r="R1803" cm="1">
        <f t="array" ref="R1803">_xlfn.IFS(L1803&lt;=$W$6,1,L1803&lt;=$X$6,2,L1803&lt;=$Y$6,3,L1803&gt;$Y$6,4)</f>
        <v>2</v>
      </c>
      <c r="S1803">
        <f t="shared" si="56"/>
        <v>1</v>
      </c>
      <c r="T1803">
        <f t="shared" si="57"/>
        <v>1</v>
      </c>
    </row>
    <row r="1804" spans="1:20" x14ac:dyDescent="0.25">
      <c r="A1804">
        <v>1803</v>
      </c>
      <c r="B1804" t="s">
        <v>1822</v>
      </c>
      <c r="C1804">
        <v>68.3</v>
      </c>
      <c r="D1804" t="s">
        <v>20</v>
      </c>
      <c r="E1804">
        <v>0</v>
      </c>
      <c r="F1804">
        <v>26</v>
      </c>
      <c r="G1804">
        <v>9</v>
      </c>
      <c r="H1804">
        <v>197134.2</v>
      </c>
      <c r="I1804">
        <v>1</v>
      </c>
      <c r="J1804">
        <v>1</v>
      </c>
      <c r="K1804">
        <v>0</v>
      </c>
      <c r="L1804">
        <v>187987.01</v>
      </c>
      <c r="M1804">
        <v>0</v>
      </c>
      <c r="N1804">
        <v>3</v>
      </c>
      <c r="O1804">
        <v>1</v>
      </c>
      <c r="P1804">
        <v>4</v>
      </c>
      <c r="Q1804">
        <v>3</v>
      </c>
      <c r="R1804" cm="1">
        <f t="array" ref="R1804">_xlfn.IFS(L1804&lt;=$W$6,1,L1804&lt;=$X$6,2,L1804&lt;=$Y$6,3,L1804&gt;$Y$6,4)</f>
        <v>4</v>
      </c>
      <c r="S1804">
        <f t="shared" si="56"/>
        <v>1</v>
      </c>
      <c r="T1804">
        <f t="shared" si="57"/>
        <v>1</v>
      </c>
    </row>
    <row r="1805" spans="1:20" x14ac:dyDescent="0.25">
      <c r="A1805">
        <v>1804</v>
      </c>
      <c r="B1805" t="s">
        <v>1823</v>
      </c>
      <c r="C1805">
        <v>57.7</v>
      </c>
      <c r="D1805" t="s">
        <v>18</v>
      </c>
      <c r="E1805">
        <v>0</v>
      </c>
      <c r="F1805">
        <v>28</v>
      </c>
      <c r="G1805">
        <v>2</v>
      </c>
      <c r="H1805">
        <v>361061.02</v>
      </c>
      <c r="I1805">
        <v>1</v>
      </c>
      <c r="J1805">
        <v>0</v>
      </c>
      <c r="K1805">
        <v>0</v>
      </c>
      <c r="L1805">
        <v>123454.62</v>
      </c>
      <c r="M1805">
        <v>0</v>
      </c>
      <c r="N1805">
        <v>1</v>
      </c>
      <c r="O1805">
        <v>1</v>
      </c>
      <c r="P1805">
        <v>1</v>
      </c>
      <c r="Q1805">
        <v>4</v>
      </c>
      <c r="R1805" cm="1">
        <f t="array" ref="R1805">_xlfn.IFS(L1805&lt;=$W$6,1,L1805&lt;=$X$6,2,L1805&lt;=$Y$6,3,L1805&gt;$Y$6,4)</f>
        <v>3</v>
      </c>
      <c r="S1805">
        <f t="shared" si="56"/>
        <v>1</v>
      </c>
      <c r="T1805">
        <f t="shared" si="57"/>
        <v>1</v>
      </c>
    </row>
    <row r="1806" spans="1:20" x14ac:dyDescent="0.25">
      <c r="A1806">
        <v>1805</v>
      </c>
      <c r="B1806" t="s">
        <v>1824</v>
      </c>
      <c r="C1806">
        <v>55.2</v>
      </c>
      <c r="D1806" t="s">
        <v>18</v>
      </c>
      <c r="E1806">
        <v>1</v>
      </c>
      <c r="F1806">
        <v>35</v>
      </c>
      <c r="G1806">
        <v>6</v>
      </c>
      <c r="H1806">
        <v>281863.14</v>
      </c>
      <c r="I1806">
        <v>1</v>
      </c>
      <c r="J1806">
        <v>0</v>
      </c>
      <c r="K1806">
        <v>1</v>
      </c>
      <c r="L1806">
        <v>10921.5</v>
      </c>
      <c r="M1806">
        <v>0</v>
      </c>
      <c r="N1806">
        <v>1</v>
      </c>
      <c r="O1806">
        <v>2</v>
      </c>
      <c r="P1806">
        <v>2</v>
      </c>
      <c r="Q1806">
        <v>4</v>
      </c>
      <c r="R1806" cm="1">
        <f t="array" ref="R1806">_xlfn.IFS(L1806&lt;=$W$6,1,L1806&lt;=$X$6,2,L1806&lt;=$Y$6,3,L1806&gt;$Y$6,4)</f>
        <v>1</v>
      </c>
      <c r="S1806">
        <f t="shared" si="56"/>
        <v>2</v>
      </c>
      <c r="T1806">
        <f t="shared" si="57"/>
        <v>1</v>
      </c>
    </row>
    <row r="1807" spans="1:20" x14ac:dyDescent="0.25">
      <c r="A1807">
        <v>1806</v>
      </c>
      <c r="B1807" t="s">
        <v>1825</v>
      </c>
      <c r="C1807">
        <v>76.900000000000006</v>
      </c>
      <c r="D1807" t="s">
        <v>27</v>
      </c>
      <c r="E1807">
        <v>0</v>
      </c>
      <c r="F1807">
        <v>33</v>
      </c>
      <c r="G1807">
        <v>8</v>
      </c>
      <c r="H1807">
        <v>297827.44</v>
      </c>
      <c r="I1807">
        <v>2</v>
      </c>
      <c r="J1807">
        <v>1</v>
      </c>
      <c r="K1807">
        <v>0</v>
      </c>
      <c r="L1807">
        <v>53817.23</v>
      </c>
      <c r="M1807">
        <v>0</v>
      </c>
      <c r="N1807">
        <v>4</v>
      </c>
      <c r="O1807">
        <v>1</v>
      </c>
      <c r="P1807">
        <v>3</v>
      </c>
      <c r="Q1807">
        <v>4</v>
      </c>
      <c r="R1807" cm="1">
        <f t="array" ref="R1807">_xlfn.IFS(L1807&lt;=$W$6,1,L1807&lt;=$X$6,2,L1807&lt;=$Y$6,3,L1807&gt;$Y$6,4)</f>
        <v>2</v>
      </c>
      <c r="S1807">
        <f t="shared" si="56"/>
        <v>2</v>
      </c>
      <c r="T1807" t="str">
        <f t="shared" si="57"/>
        <v>2&gt;</v>
      </c>
    </row>
    <row r="1808" spans="1:20" x14ac:dyDescent="0.25">
      <c r="A1808">
        <v>1807</v>
      </c>
      <c r="B1808" t="s">
        <v>1826</v>
      </c>
      <c r="C1808">
        <v>69.099999999999994</v>
      </c>
      <c r="D1808" t="s">
        <v>18</v>
      </c>
      <c r="E1808">
        <v>1</v>
      </c>
      <c r="F1808">
        <v>40</v>
      </c>
      <c r="G1808">
        <v>8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  <c r="N1808">
        <v>3</v>
      </c>
      <c r="O1808">
        <v>3</v>
      </c>
      <c r="P1808">
        <v>3</v>
      </c>
      <c r="Q1808">
        <v>1</v>
      </c>
      <c r="R1808" cm="1">
        <f t="array" ref="R1808">_xlfn.IFS(L1808&lt;=$W$6,1,L1808&lt;=$X$6,2,L1808&lt;=$Y$6,3,L1808&gt;$Y$6,4)</f>
        <v>2</v>
      </c>
      <c r="S1808">
        <f t="shared" si="56"/>
        <v>3</v>
      </c>
      <c r="T1808" t="str">
        <f t="shared" si="57"/>
        <v>2&gt;</v>
      </c>
    </row>
    <row r="1809" spans="1:20" x14ac:dyDescent="0.25">
      <c r="A1809">
        <v>1808</v>
      </c>
      <c r="B1809" t="s">
        <v>1827</v>
      </c>
      <c r="C1809">
        <v>81.8</v>
      </c>
      <c r="D1809" t="s">
        <v>18</v>
      </c>
      <c r="E1809">
        <v>0</v>
      </c>
      <c r="F1809">
        <v>51</v>
      </c>
      <c r="G1809">
        <v>3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  <c r="N1809">
        <v>4</v>
      </c>
      <c r="O1809">
        <v>4</v>
      </c>
      <c r="P1809">
        <v>1</v>
      </c>
      <c r="Q1809">
        <v>1</v>
      </c>
      <c r="R1809" cm="1">
        <f t="array" ref="R1809">_xlfn.IFS(L1809&lt;=$W$6,1,L1809&lt;=$X$6,2,L1809&lt;=$Y$6,3,L1809&gt;$Y$6,4)</f>
        <v>4</v>
      </c>
      <c r="S1809">
        <f t="shared" si="56"/>
        <v>5</v>
      </c>
      <c r="T1809">
        <f t="shared" si="57"/>
        <v>1</v>
      </c>
    </row>
    <row r="1810" spans="1:20" x14ac:dyDescent="0.25">
      <c r="A1810">
        <v>1809</v>
      </c>
      <c r="B1810" t="s">
        <v>1828</v>
      </c>
      <c r="C1810">
        <v>73.900000000000006</v>
      </c>
      <c r="D1810" t="s">
        <v>18</v>
      </c>
      <c r="E1810">
        <v>1</v>
      </c>
      <c r="F1810">
        <v>43</v>
      </c>
      <c r="G1810">
        <v>6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  <c r="N1810">
        <v>4</v>
      </c>
      <c r="O1810">
        <v>3</v>
      </c>
      <c r="P1810">
        <v>2</v>
      </c>
      <c r="Q1810">
        <v>1</v>
      </c>
      <c r="R1810" cm="1">
        <f t="array" ref="R1810">_xlfn.IFS(L1810&lt;=$W$6,1,L1810&lt;=$X$6,2,L1810&lt;=$Y$6,3,L1810&gt;$Y$6,4)</f>
        <v>3</v>
      </c>
      <c r="S1810">
        <f t="shared" si="56"/>
        <v>4</v>
      </c>
      <c r="T1810" t="str">
        <f t="shared" si="57"/>
        <v>2&gt;</v>
      </c>
    </row>
    <row r="1811" spans="1:20" x14ac:dyDescent="0.25">
      <c r="A1811">
        <v>1810</v>
      </c>
      <c r="B1811" t="s">
        <v>1829</v>
      </c>
      <c r="C1811">
        <v>63.9</v>
      </c>
      <c r="D1811" t="s">
        <v>18</v>
      </c>
      <c r="E1811">
        <v>0</v>
      </c>
      <c r="F1811">
        <v>52</v>
      </c>
      <c r="G1811">
        <v>7</v>
      </c>
      <c r="H1811">
        <v>230670.64</v>
      </c>
      <c r="I1811">
        <v>2</v>
      </c>
      <c r="J1811">
        <v>1</v>
      </c>
      <c r="K1811">
        <v>1</v>
      </c>
      <c r="L1811">
        <v>53130.41</v>
      </c>
      <c r="M1811">
        <v>0</v>
      </c>
      <c r="N1811">
        <v>2</v>
      </c>
      <c r="O1811">
        <v>4</v>
      </c>
      <c r="P1811">
        <v>3</v>
      </c>
      <c r="Q1811">
        <v>3</v>
      </c>
      <c r="R1811" cm="1">
        <f t="array" ref="R1811">_xlfn.IFS(L1811&lt;=$W$6,1,L1811&lt;=$X$6,2,L1811&lt;=$Y$6,3,L1811&gt;$Y$6,4)</f>
        <v>2</v>
      </c>
      <c r="S1811">
        <f t="shared" si="56"/>
        <v>5</v>
      </c>
      <c r="T1811" t="str">
        <f t="shared" si="57"/>
        <v>2&gt;</v>
      </c>
    </row>
    <row r="1812" spans="1:20" x14ac:dyDescent="0.25">
      <c r="A1812">
        <v>1811</v>
      </c>
      <c r="B1812" t="s">
        <v>1830</v>
      </c>
      <c r="C1812">
        <v>65.099999999999994</v>
      </c>
      <c r="D1812" t="s">
        <v>18</v>
      </c>
      <c r="E1812">
        <v>0</v>
      </c>
      <c r="F1812">
        <v>67</v>
      </c>
      <c r="G1812">
        <v>1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  <c r="N1812">
        <v>2</v>
      </c>
      <c r="O1812">
        <v>4</v>
      </c>
      <c r="P1812">
        <v>1</v>
      </c>
      <c r="Q1812">
        <v>1</v>
      </c>
      <c r="R1812" cm="1">
        <f t="array" ref="R1812">_xlfn.IFS(L1812&lt;=$W$6,1,L1812&lt;=$X$6,2,L1812&lt;=$Y$6,3,L1812&gt;$Y$6,4)</f>
        <v>4</v>
      </c>
      <c r="S1812">
        <f t="shared" si="56"/>
        <v>5</v>
      </c>
      <c r="T1812" t="str">
        <f t="shared" si="57"/>
        <v>2&gt;</v>
      </c>
    </row>
    <row r="1813" spans="1:20" x14ac:dyDescent="0.25">
      <c r="A1813">
        <v>1812</v>
      </c>
      <c r="B1813" t="s">
        <v>1831</v>
      </c>
      <c r="C1813">
        <v>77.900000000000006</v>
      </c>
      <c r="D1813" t="s">
        <v>18</v>
      </c>
      <c r="E1813">
        <v>0</v>
      </c>
      <c r="F1813">
        <v>28</v>
      </c>
      <c r="G1813">
        <v>1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  <c r="N1813">
        <v>4</v>
      </c>
      <c r="O1813">
        <v>1</v>
      </c>
      <c r="P1813">
        <v>1</v>
      </c>
      <c r="Q1813">
        <v>1</v>
      </c>
      <c r="R1813" cm="1">
        <f t="array" ref="R1813">_xlfn.IFS(L1813&lt;=$W$6,1,L1813&lt;=$X$6,2,L1813&lt;=$Y$6,3,L1813&gt;$Y$6,4)</f>
        <v>3</v>
      </c>
      <c r="S1813">
        <f t="shared" si="56"/>
        <v>1</v>
      </c>
      <c r="T1813" t="str">
        <f t="shared" si="57"/>
        <v>2&gt;</v>
      </c>
    </row>
    <row r="1814" spans="1:20" x14ac:dyDescent="0.25">
      <c r="A1814">
        <v>1813</v>
      </c>
      <c r="B1814" t="s">
        <v>1832</v>
      </c>
      <c r="C1814">
        <v>85</v>
      </c>
      <c r="D1814" t="s">
        <v>27</v>
      </c>
      <c r="E1814">
        <v>0</v>
      </c>
      <c r="F1814">
        <v>35</v>
      </c>
      <c r="G1814">
        <v>8</v>
      </c>
      <c r="H1814">
        <v>269356.26</v>
      </c>
      <c r="I1814">
        <v>1</v>
      </c>
      <c r="J1814">
        <v>1</v>
      </c>
      <c r="K1814">
        <v>0</v>
      </c>
      <c r="L1814">
        <v>113177.95</v>
      </c>
      <c r="M1814">
        <v>0</v>
      </c>
      <c r="N1814">
        <v>4</v>
      </c>
      <c r="O1814">
        <v>2</v>
      </c>
      <c r="P1814">
        <v>3</v>
      </c>
      <c r="Q1814">
        <v>4</v>
      </c>
      <c r="R1814" cm="1">
        <f t="array" ref="R1814">_xlfn.IFS(L1814&lt;=$W$6,1,L1814&lt;=$X$6,2,L1814&lt;=$Y$6,3,L1814&gt;$Y$6,4)</f>
        <v>3</v>
      </c>
      <c r="S1814">
        <f t="shared" si="56"/>
        <v>2</v>
      </c>
      <c r="T1814">
        <f t="shared" si="57"/>
        <v>1</v>
      </c>
    </row>
    <row r="1815" spans="1:20" x14ac:dyDescent="0.25">
      <c r="A1815">
        <v>1814</v>
      </c>
      <c r="B1815" t="s">
        <v>1833</v>
      </c>
      <c r="C1815">
        <v>82.9</v>
      </c>
      <c r="D1815" t="s">
        <v>18</v>
      </c>
      <c r="E1815">
        <v>1</v>
      </c>
      <c r="F1815">
        <v>40</v>
      </c>
      <c r="G1815">
        <v>10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  <c r="N1815">
        <v>4</v>
      </c>
      <c r="O1815">
        <v>3</v>
      </c>
      <c r="P1815">
        <v>4</v>
      </c>
      <c r="Q1815">
        <v>1</v>
      </c>
      <c r="R1815" cm="1">
        <f t="array" ref="R1815">_xlfn.IFS(L1815&lt;=$W$6,1,L1815&lt;=$X$6,2,L1815&lt;=$Y$6,3,L1815&gt;$Y$6,4)</f>
        <v>1</v>
      </c>
      <c r="S1815">
        <f t="shared" si="56"/>
        <v>3</v>
      </c>
      <c r="T1815" t="str">
        <f t="shared" si="57"/>
        <v>2&gt;</v>
      </c>
    </row>
    <row r="1816" spans="1:20" x14ac:dyDescent="0.25">
      <c r="A1816">
        <v>1815</v>
      </c>
      <c r="B1816" t="s">
        <v>1834</v>
      </c>
      <c r="C1816">
        <v>57.9</v>
      </c>
      <c r="D1816" t="s">
        <v>27</v>
      </c>
      <c r="E1816">
        <v>1</v>
      </c>
      <c r="F1816">
        <v>33</v>
      </c>
      <c r="G1816">
        <v>3</v>
      </c>
      <c r="H1816">
        <v>181094.96</v>
      </c>
      <c r="I1816">
        <v>2</v>
      </c>
      <c r="J1816">
        <v>1</v>
      </c>
      <c r="K1816">
        <v>1</v>
      </c>
      <c r="L1816">
        <v>18800.13</v>
      </c>
      <c r="M1816">
        <v>0</v>
      </c>
      <c r="N1816">
        <v>1</v>
      </c>
      <c r="O1816">
        <v>1</v>
      </c>
      <c r="P1816">
        <v>1</v>
      </c>
      <c r="Q1816">
        <v>2</v>
      </c>
      <c r="R1816" cm="1">
        <f t="array" ref="R1816">_xlfn.IFS(L1816&lt;=$W$6,1,L1816&lt;=$X$6,2,L1816&lt;=$Y$6,3,L1816&gt;$Y$6,4)</f>
        <v>1</v>
      </c>
      <c r="S1816">
        <f t="shared" si="56"/>
        <v>2</v>
      </c>
      <c r="T1816" t="str">
        <f t="shared" si="57"/>
        <v>2&gt;</v>
      </c>
    </row>
    <row r="1817" spans="1:20" x14ac:dyDescent="0.25">
      <c r="A1817">
        <v>1816</v>
      </c>
      <c r="B1817" t="s">
        <v>1835</v>
      </c>
      <c r="C1817">
        <v>51</v>
      </c>
      <c r="D1817" t="s">
        <v>18</v>
      </c>
      <c r="E1817">
        <v>1</v>
      </c>
      <c r="F1817">
        <v>34</v>
      </c>
      <c r="G1817">
        <v>10</v>
      </c>
      <c r="H1817">
        <v>206649.56</v>
      </c>
      <c r="I1817">
        <v>1</v>
      </c>
      <c r="J1817">
        <v>1</v>
      </c>
      <c r="K1817">
        <v>1</v>
      </c>
      <c r="L1817">
        <v>46127.7</v>
      </c>
      <c r="M1817">
        <v>0</v>
      </c>
      <c r="N1817">
        <v>1</v>
      </c>
      <c r="O1817">
        <v>1</v>
      </c>
      <c r="P1817">
        <v>4</v>
      </c>
      <c r="Q1817">
        <v>3</v>
      </c>
      <c r="R1817" cm="1">
        <f t="array" ref="R1817">_xlfn.IFS(L1817&lt;=$W$6,1,L1817&lt;=$X$6,2,L1817&lt;=$Y$6,3,L1817&gt;$Y$6,4)</f>
        <v>1</v>
      </c>
      <c r="S1817">
        <f t="shared" si="56"/>
        <v>2</v>
      </c>
      <c r="T1817">
        <f t="shared" si="57"/>
        <v>1</v>
      </c>
    </row>
    <row r="1818" spans="1:20" x14ac:dyDescent="0.25">
      <c r="A1818">
        <v>1817</v>
      </c>
      <c r="B1818" t="s">
        <v>1836</v>
      </c>
      <c r="C1818">
        <v>53.1</v>
      </c>
      <c r="D1818" t="s">
        <v>18</v>
      </c>
      <c r="E1818">
        <v>1</v>
      </c>
      <c r="F1818">
        <v>31</v>
      </c>
      <c r="G1818">
        <v>4</v>
      </c>
      <c r="H1818">
        <v>229181.16</v>
      </c>
      <c r="I1818">
        <v>1</v>
      </c>
      <c r="J1818">
        <v>0</v>
      </c>
      <c r="K1818">
        <v>0</v>
      </c>
      <c r="L1818">
        <v>75585.48</v>
      </c>
      <c r="M1818">
        <v>0</v>
      </c>
      <c r="N1818">
        <v>1</v>
      </c>
      <c r="O1818">
        <v>1</v>
      </c>
      <c r="P1818">
        <v>1</v>
      </c>
      <c r="Q1818">
        <v>3</v>
      </c>
      <c r="R1818" cm="1">
        <f t="array" ref="R1818">_xlfn.IFS(L1818&lt;=$W$6,1,L1818&lt;=$X$6,2,L1818&lt;=$Y$6,3,L1818&gt;$Y$6,4)</f>
        <v>2</v>
      </c>
      <c r="S1818">
        <f t="shared" si="56"/>
        <v>1</v>
      </c>
      <c r="T1818">
        <f t="shared" si="57"/>
        <v>1</v>
      </c>
    </row>
    <row r="1819" spans="1:20" x14ac:dyDescent="0.25">
      <c r="A1819">
        <v>1818</v>
      </c>
      <c r="B1819" t="s">
        <v>1837</v>
      </c>
      <c r="C1819">
        <v>62.8</v>
      </c>
      <c r="D1819" t="s">
        <v>27</v>
      </c>
      <c r="E1819">
        <v>0</v>
      </c>
      <c r="F1819">
        <v>38</v>
      </c>
      <c r="G1819">
        <v>4</v>
      </c>
      <c r="H1819">
        <v>182573.02</v>
      </c>
      <c r="I1819">
        <v>1</v>
      </c>
      <c r="J1819">
        <v>1</v>
      </c>
      <c r="K1819">
        <v>0</v>
      </c>
      <c r="L1819">
        <v>63085.94</v>
      </c>
      <c r="M1819">
        <v>0</v>
      </c>
      <c r="N1819">
        <v>2</v>
      </c>
      <c r="O1819">
        <v>2</v>
      </c>
      <c r="P1819">
        <v>1</v>
      </c>
      <c r="Q1819">
        <v>2</v>
      </c>
      <c r="R1819" cm="1">
        <f t="array" ref="R1819">_xlfn.IFS(L1819&lt;=$W$6,1,L1819&lt;=$X$6,2,L1819&lt;=$Y$6,3,L1819&gt;$Y$6,4)</f>
        <v>2</v>
      </c>
      <c r="S1819">
        <f t="shared" si="56"/>
        <v>3</v>
      </c>
      <c r="T1819">
        <f t="shared" si="57"/>
        <v>1</v>
      </c>
    </row>
    <row r="1820" spans="1:20" x14ac:dyDescent="0.25">
      <c r="A1820">
        <v>1819</v>
      </c>
      <c r="B1820" t="s">
        <v>1838</v>
      </c>
      <c r="C1820">
        <v>63.3</v>
      </c>
      <c r="D1820" t="s">
        <v>20</v>
      </c>
      <c r="E1820">
        <v>1</v>
      </c>
      <c r="F1820">
        <v>34</v>
      </c>
      <c r="G1820">
        <v>6</v>
      </c>
      <c r="H1820">
        <v>326680.24</v>
      </c>
      <c r="I1820">
        <v>2</v>
      </c>
      <c r="J1820">
        <v>1</v>
      </c>
      <c r="K1820">
        <v>1</v>
      </c>
      <c r="L1820">
        <v>74415.199999999997</v>
      </c>
      <c r="M1820">
        <v>0</v>
      </c>
      <c r="N1820">
        <v>2</v>
      </c>
      <c r="O1820">
        <v>1</v>
      </c>
      <c r="P1820">
        <v>2</v>
      </c>
      <c r="Q1820">
        <v>4</v>
      </c>
      <c r="R1820" cm="1">
        <f t="array" ref="R1820">_xlfn.IFS(L1820&lt;=$W$6,1,L1820&lt;=$X$6,2,L1820&lt;=$Y$6,3,L1820&gt;$Y$6,4)</f>
        <v>2</v>
      </c>
      <c r="S1820">
        <f t="shared" si="56"/>
        <v>2</v>
      </c>
      <c r="T1820" t="str">
        <f t="shared" si="57"/>
        <v>2&gt;</v>
      </c>
    </row>
    <row r="1821" spans="1:20" x14ac:dyDescent="0.25">
      <c r="A1821">
        <v>1820</v>
      </c>
      <c r="B1821" t="s">
        <v>1839</v>
      </c>
      <c r="C1821">
        <v>71.400000000000006</v>
      </c>
      <c r="D1821" t="s">
        <v>20</v>
      </c>
      <c r="E1821">
        <v>1</v>
      </c>
      <c r="F1821">
        <v>47</v>
      </c>
      <c r="G1821">
        <v>9</v>
      </c>
      <c r="H1821">
        <v>301800.58</v>
      </c>
      <c r="I1821">
        <v>2</v>
      </c>
      <c r="J1821">
        <v>0</v>
      </c>
      <c r="K1821">
        <v>1</v>
      </c>
      <c r="L1821">
        <v>139889.15</v>
      </c>
      <c r="M1821">
        <v>0</v>
      </c>
      <c r="N1821">
        <v>3</v>
      </c>
      <c r="O1821">
        <v>4</v>
      </c>
      <c r="P1821">
        <v>4</v>
      </c>
      <c r="Q1821">
        <v>4</v>
      </c>
      <c r="R1821" cm="1">
        <f t="array" ref="R1821">_xlfn.IFS(L1821&lt;=$W$6,1,L1821&lt;=$X$6,2,L1821&lt;=$Y$6,3,L1821&gt;$Y$6,4)</f>
        <v>3</v>
      </c>
      <c r="S1821">
        <f t="shared" si="56"/>
        <v>4</v>
      </c>
      <c r="T1821" t="str">
        <f t="shared" si="57"/>
        <v>2&gt;</v>
      </c>
    </row>
    <row r="1822" spans="1:20" x14ac:dyDescent="0.25">
      <c r="A1822">
        <v>1821</v>
      </c>
      <c r="B1822" t="s">
        <v>1840</v>
      </c>
      <c r="C1822">
        <v>60.4</v>
      </c>
      <c r="D1822" t="s">
        <v>20</v>
      </c>
      <c r="E1822">
        <v>1</v>
      </c>
      <c r="F1822">
        <v>25</v>
      </c>
      <c r="G1822">
        <v>10</v>
      </c>
      <c r="H1822">
        <v>249154.66</v>
      </c>
      <c r="I1822">
        <v>1</v>
      </c>
      <c r="J1822">
        <v>1</v>
      </c>
      <c r="K1822">
        <v>1</v>
      </c>
      <c r="L1822">
        <v>7267.25</v>
      </c>
      <c r="M1822">
        <v>0</v>
      </c>
      <c r="N1822">
        <v>2</v>
      </c>
      <c r="O1822">
        <v>1</v>
      </c>
      <c r="P1822">
        <v>4</v>
      </c>
      <c r="Q1822">
        <v>3</v>
      </c>
      <c r="R1822" cm="1">
        <f t="array" ref="R1822">_xlfn.IFS(L1822&lt;=$W$6,1,L1822&lt;=$X$6,2,L1822&lt;=$Y$6,3,L1822&gt;$Y$6,4)</f>
        <v>1</v>
      </c>
      <c r="S1822">
        <f t="shared" si="56"/>
        <v>1</v>
      </c>
      <c r="T1822">
        <f t="shared" si="57"/>
        <v>1</v>
      </c>
    </row>
    <row r="1823" spans="1:20" x14ac:dyDescent="0.25">
      <c r="A1823">
        <v>1822</v>
      </c>
      <c r="B1823" t="s">
        <v>1841</v>
      </c>
      <c r="C1823">
        <v>63</v>
      </c>
      <c r="D1823" t="s">
        <v>20</v>
      </c>
      <c r="E1823">
        <v>1</v>
      </c>
      <c r="F1823">
        <v>37</v>
      </c>
      <c r="G1823">
        <v>2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  <c r="N1823">
        <v>2</v>
      </c>
      <c r="O1823">
        <v>2</v>
      </c>
      <c r="P1823">
        <v>1</v>
      </c>
      <c r="Q1823">
        <v>1</v>
      </c>
      <c r="R1823" cm="1">
        <f t="array" ref="R1823">_xlfn.IFS(L1823&lt;=$W$6,1,L1823&lt;=$X$6,2,L1823&lt;=$Y$6,3,L1823&gt;$Y$6,4)</f>
        <v>4</v>
      </c>
      <c r="S1823">
        <f t="shared" si="56"/>
        <v>3</v>
      </c>
      <c r="T1823" t="str">
        <f t="shared" si="57"/>
        <v>2&gt;</v>
      </c>
    </row>
    <row r="1824" spans="1:20" x14ac:dyDescent="0.25">
      <c r="A1824">
        <v>1823</v>
      </c>
      <c r="B1824" t="s">
        <v>1842</v>
      </c>
      <c r="C1824">
        <v>85</v>
      </c>
      <c r="D1824" t="s">
        <v>20</v>
      </c>
      <c r="E1824">
        <v>0</v>
      </c>
      <c r="F1824">
        <v>33</v>
      </c>
      <c r="G1824">
        <v>5</v>
      </c>
      <c r="H1824">
        <v>182585.4</v>
      </c>
      <c r="I1824">
        <v>1</v>
      </c>
      <c r="J1824">
        <v>1</v>
      </c>
      <c r="K1824">
        <v>1</v>
      </c>
      <c r="L1824">
        <v>162149.07</v>
      </c>
      <c r="M1824">
        <v>0</v>
      </c>
      <c r="N1824">
        <v>4</v>
      </c>
      <c r="O1824">
        <v>1</v>
      </c>
      <c r="P1824">
        <v>2</v>
      </c>
      <c r="Q1824">
        <v>2</v>
      </c>
      <c r="R1824" cm="1">
        <f t="array" ref="R1824">_xlfn.IFS(L1824&lt;=$W$6,1,L1824&lt;=$X$6,2,L1824&lt;=$Y$6,3,L1824&gt;$Y$6,4)</f>
        <v>4</v>
      </c>
      <c r="S1824">
        <f t="shared" si="56"/>
        <v>2</v>
      </c>
      <c r="T1824">
        <f t="shared" si="57"/>
        <v>1</v>
      </c>
    </row>
    <row r="1825" spans="1:20" x14ac:dyDescent="0.25">
      <c r="A1825">
        <v>1824</v>
      </c>
      <c r="B1825" t="s">
        <v>1843</v>
      </c>
      <c r="C1825">
        <v>78.8</v>
      </c>
      <c r="D1825" t="s">
        <v>27</v>
      </c>
      <c r="E1825">
        <v>0</v>
      </c>
      <c r="F1825">
        <v>59</v>
      </c>
      <c r="G1825">
        <v>9</v>
      </c>
      <c r="H1825">
        <v>187433.44</v>
      </c>
      <c r="I1825">
        <v>1</v>
      </c>
      <c r="J1825">
        <v>1</v>
      </c>
      <c r="K1825">
        <v>1</v>
      </c>
      <c r="L1825">
        <v>180150.49</v>
      </c>
      <c r="M1825">
        <v>1</v>
      </c>
      <c r="N1825">
        <v>4</v>
      </c>
      <c r="O1825">
        <v>4</v>
      </c>
      <c r="P1825">
        <v>4</v>
      </c>
      <c r="Q1825">
        <v>2</v>
      </c>
      <c r="R1825" cm="1">
        <f t="array" ref="R1825">_xlfn.IFS(L1825&lt;=$W$6,1,L1825&lt;=$X$6,2,L1825&lt;=$Y$6,3,L1825&gt;$Y$6,4)</f>
        <v>4</v>
      </c>
      <c r="S1825">
        <f t="shared" si="56"/>
        <v>5</v>
      </c>
      <c r="T1825">
        <f t="shared" si="57"/>
        <v>1</v>
      </c>
    </row>
    <row r="1826" spans="1:20" x14ac:dyDescent="0.25">
      <c r="A1826">
        <v>1825</v>
      </c>
      <c r="B1826" t="s">
        <v>1844</v>
      </c>
      <c r="C1826">
        <v>79.8</v>
      </c>
      <c r="D1826" t="s">
        <v>18</v>
      </c>
      <c r="E1826">
        <v>0</v>
      </c>
      <c r="F1826">
        <v>39</v>
      </c>
      <c r="G1826">
        <v>5</v>
      </c>
      <c r="H1826">
        <v>223446.16</v>
      </c>
      <c r="I1826">
        <v>1</v>
      </c>
      <c r="J1826">
        <v>1</v>
      </c>
      <c r="K1826">
        <v>1</v>
      </c>
      <c r="L1826">
        <v>83478.12</v>
      </c>
      <c r="M1826">
        <v>0</v>
      </c>
      <c r="N1826">
        <v>4</v>
      </c>
      <c r="O1826">
        <v>2</v>
      </c>
      <c r="P1826">
        <v>2</v>
      </c>
      <c r="Q1826">
        <v>3</v>
      </c>
      <c r="R1826" cm="1">
        <f t="array" ref="R1826">_xlfn.IFS(L1826&lt;=$W$6,1,L1826&lt;=$X$6,2,L1826&lt;=$Y$6,3,L1826&gt;$Y$6,4)</f>
        <v>2</v>
      </c>
      <c r="S1826">
        <f t="shared" si="56"/>
        <v>3</v>
      </c>
      <c r="T1826">
        <f t="shared" si="57"/>
        <v>1</v>
      </c>
    </row>
    <row r="1827" spans="1:20" x14ac:dyDescent="0.25">
      <c r="A1827">
        <v>1826</v>
      </c>
      <c r="B1827" t="s">
        <v>1845</v>
      </c>
      <c r="C1827">
        <v>77</v>
      </c>
      <c r="D1827" t="s">
        <v>27</v>
      </c>
      <c r="E1827">
        <v>1</v>
      </c>
      <c r="F1827">
        <v>47</v>
      </c>
      <c r="G1827">
        <v>5</v>
      </c>
      <c r="H1827">
        <v>221531.36</v>
      </c>
      <c r="I1827">
        <v>1</v>
      </c>
      <c r="J1827">
        <v>1</v>
      </c>
      <c r="K1827">
        <v>0</v>
      </c>
      <c r="L1827">
        <v>26163.74</v>
      </c>
      <c r="M1827">
        <v>1</v>
      </c>
      <c r="N1827">
        <v>4</v>
      </c>
      <c r="O1827">
        <v>4</v>
      </c>
      <c r="P1827">
        <v>2</v>
      </c>
      <c r="Q1827">
        <v>3</v>
      </c>
      <c r="R1827" cm="1">
        <f t="array" ref="R1827">_xlfn.IFS(L1827&lt;=$W$6,1,L1827&lt;=$X$6,2,L1827&lt;=$Y$6,3,L1827&gt;$Y$6,4)</f>
        <v>1</v>
      </c>
      <c r="S1827">
        <f t="shared" si="56"/>
        <v>4</v>
      </c>
      <c r="T1827">
        <f t="shared" si="57"/>
        <v>1</v>
      </c>
    </row>
    <row r="1828" spans="1:20" x14ac:dyDescent="0.25">
      <c r="A1828">
        <v>1827</v>
      </c>
      <c r="B1828" t="s">
        <v>1846</v>
      </c>
      <c r="C1828">
        <v>56.9</v>
      </c>
      <c r="D1828" t="s">
        <v>27</v>
      </c>
      <c r="E1828">
        <v>1</v>
      </c>
      <c r="F1828">
        <v>27</v>
      </c>
      <c r="G1828">
        <v>10</v>
      </c>
      <c r="H1828">
        <v>346918.9</v>
      </c>
      <c r="I1828">
        <v>2</v>
      </c>
      <c r="J1828">
        <v>1</v>
      </c>
      <c r="K1828">
        <v>1</v>
      </c>
      <c r="L1828">
        <v>44381.06</v>
      </c>
      <c r="M1828">
        <v>0</v>
      </c>
      <c r="N1828">
        <v>1</v>
      </c>
      <c r="O1828">
        <v>1</v>
      </c>
      <c r="P1828">
        <v>4</v>
      </c>
      <c r="Q1828">
        <v>4</v>
      </c>
      <c r="R1828" cm="1">
        <f t="array" ref="R1828">_xlfn.IFS(L1828&lt;=$W$6,1,L1828&lt;=$X$6,2,L1828&lt;=$Y$6,3,L1828&gt;$Y$6,4)</f>
        <v>1</v>
      </c>
      <c r="S1828">
        <f t="shared" si="56"/>
        <v>1</v>
      </c>
      <c r="T1828" t="str">
        <f t="shared" si="57"/>
        <v>2&gt;</v>
      </c>
    </row>
    <row r="1829" spans="1:20" x14ac:dyDescent="0.25">
      <c r="A1829">
        <v>1828</v>
      </c>
      <c r="B1829" t="s">
        <v>1847</v>
      </c>
      <c r="C1829">
        <v>42.5</v>
      </c>
      <c r="D1829" t="s">
        <v>20</v>
      </c>
      <c r="E1829">
        <v>0</v>
      </c>
      <c r="F1829">
        <v>24</v>
      </c>
      <c r="G1829">
        <v>8</v>
      </c>
      <c r="H1829">
        <v>339299.46</v>
      </c>
      <c r="I1829">
        <v>2</v>
      </c>
      <c r="J1829">
        <v>0</v>
      </c>
      <c r="K1829">
        <v>1</v>
      </c>
      <c r="L1829">
        <v>136365</v>
      </c>
      <c r="M1829">
        <v>1</v>
      </c>
      <c r="N1829">
        <v>1</v>
      </c>
      <c r="O1829">
        <v>1</v>
      </c>
      <c r="P1829">
        <v>3</v>
      </c>
      <c r="Q1829">
        <v>4</v>
      </c>
      <c r="R1829" cm="1">
        <f t="array" ref="R1829">_xlfn.IFS(L1829&lt;=$W$6,1,L1829&lt;=$X$6,2,L1829&lt;=$Y$6,3,L1829&gt;$Y$6,4)</f>
        <v>3</v>
      </c>
      <c r="S1829">
        <f t="shared" si="56"/>
        <v>1</v>
      </c>
      <c r="T1829" t="str">
        <f t="shared" si="57"/>
        <v>2&gt;</v>
      </c>
    </row>
    <row r="1830" spans="1:20" x14ac:dyDescent="0.25">
      <c r="A1830">
        <v>1829</v>
      </c>
      <c r="B1830" t="s">
        <v>1848</v>
      </c>
      <c r="C1830">
        <v>54.7</v>
      </c>
      <c r="D1830" t="s">
        <v>20</v>
      </c>
      <c r="E1830">
        <v>0</v>
      </c>
      <c r="F1830">
        <v>33</v>
      </c>
      <c r="G1830">
        <v>10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  <c r="N1830">
        <v>1</v>
      </c>
      <c r="O1830">
        <v>1</v>
      </c>
      <c r="P1830">
        <v>4</v>
      </c>
      <c r="Q1830">
        <v>1</v>
      </c>
      <c r="R1830" cm="1">
        <f t="array" ref="R1830">_xlfn.IFS(L1830&lt;=$W$6,1,L1830&lt;=$X$6,2,L1830&lt;=$Y$6,3,L1830&gt;$Y$6,4)</f>
        <v>2</v>
      </c>
      <c r="S1830">
        <f t="shared" si="56"/>
        <v>2</v>
      </c>
      <c r="T1830" t="str">
        <f t="shared" si="57"/>
        <v>2&gt;</v>
      </c>
    </row>
    <row r="1831" spans="1:20" x14ac:dyDescent="0.25">
      <c r="A1831">
        <v>1830</v>
      </c>
      <c r="B1831" t="s">
        <v>1849</v>
      </c>
      <c r="C1831">
        <v>72.5</v>
      </c>
      <c r="D1831" t="s">
        <v>27</v>
      </c>
      <c r="E1831">
        <v>1</v>
      </c>
      <c r="F1831">
        <v>47</v>
      </c>
      <c r="G1831">
        <v>9</v>
      </c>
      <c r="H1831">
        <v>233834.14</v>
      </c>
      <c r="I1831">
        <v>1</v>
      </c>
      <c r="J1831">
        <v>0</v>
      </c>
      <c r="K1831">
        <v>0</v>
      </c>
      <c r="L1831">
        <v>173464.43</v>
      </c>
      <c r="M1831">
        <v>1</v>
      </c>
      <c r="N1831">
        <v>4</v>
      </c>
      <c r="O1831">
        <v>4</v>
      </c>
      <c r="P1831">
        <v>4</v>
      </c>
      <c r="Q1831">
        <v>3</v>
      </c>
      <c r="R1831" cm="1">
        <f t="array" ref="R1831">_xlfn.IFS(L1831&lt;=$W$6,1,L1831&lt;=$X$6,2,L1831&lt;=$Y$6,3,L1831&gt;$Y$6,4)</f>
        <v>4</v>
      </c>
      <c r="S1831">
        <f t="shared" si="56"/>
        <v>4</v>
      </c>
      <c r="T1831">
        <f t="shared" si="57"/>
        <v>1</v>
      </c>
    </row>
    <row r="1832" spans="1:20" x14ac:dyDescent="0.25">
      <c r="A1832">
        <v>1831</v>
      </c>
      <c r="B1832" t="s">
        <v>1850</v>
      </c>
      <c r="C1832">
        <v>50.6</v>
      </c>
      <c r="D1832" t="s">
        <v>18</v>
      </c>
      <c r="E1832">
        <v>1</v>
      </c>
      <c r="F1832">
        <v>39</v>
      </c>
      <c r="G1832">
        <v>6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  <c r="N1832">
        <v>1</v>
      </c>
      <c r="O1832">
        <v>2</v>
      </c>
      <c r="P1832">
        <v>2</v>
      </c>
      <c r="Q1832">
        <v>1</v>
      </c>
      <c r="R1832" cm="1">
        <f t="array" ref="R1832">_xlfn.IFS(L1832&lt;=$W$6,1,L1832&lt;=$X$6,2,L1832&lt;=$Y$6,3,L1832&gt;$Y$6,4)</f>
        <v>3</v>
      </c>
      <c r="S1832">
        <f t="shared" si="56"/>
        <v>3</v>
      </c>
      <c r="T1832" t="str">
        <f t="shared" si="57"/>
        <v>2&gt;</v>
      </c>
    </row>
    <row r="1833" spans="1:20" x14ac:dyDescent="0.25">
      <c r="A1833">
        <v>1832</v>
      </c>
      <c r="B1833" t="s">
        <v>1851</v>
      </c>
      <c r="C1833">
        <v>63.2</v>
      </c>
      <c r="D1833" t="s">
        <v>18</v>
      </c>
      <c r="E1833">
        <v>0</v>
      </c>
      <c r="F1833">
        <v>38</v>
      </c>
      <c r="G1833">
        <v>8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  <c r="N1833">
        <v>2</v>
      </c>
      <c r="O1833">
        <v>2</v>
      </c>
      <c r="P1833">
        <v>3</v>
      </c>
      <c r="Q1833">
        <v>1</v>
      </c>
      <c r="R1833" cm="1">
        <f t="array" ref="R1833">_xlfn.IFS(L1833&lt;=$W$6,1,L1833&lt;=$X$6,2,L1833&lt;=$Y$6,3,L1833&gt;$Y$6,4)</f>
        <v>2</v>
      </c>
      <c r="S1833">
        <f t="shared" si="56"/>
        <v>3</v>
      </c>
      <c r="T1833" t="str">
        <f t="shared" si="57"/>
        <v>2&gt;</v>
      </c>
    </row>
    <row r="1834" spans="1:20" x14ac:dyDescent="0.25">
      <c r="A1834">
        <v>1833</v>
      </c>
      <c r="B1834" t="s">
        <v>1852</v>
      </c>
      <c r="C1834">
        <v>62</v>
      </c>
      <c r="D1834" t="s">
        <v>18</v>
      </c>
      <c r="E1834">
        <v>1</v>
      </c>
      <c r="F1834">
        <v>24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  <c r="N1834">
        <v>2</v>
      </c>
      <c r="O1834">
        <v>1</v>
      </c>
      <c r="P1834">
        <v>1</v>
      </c>
      <c r="Q1834">
        <v>1</v>
      </c>
      <c r="R1834" cm="1">
        <f t="array" ref="R1834">_xlfn.IFS(L1834&lt;=$W$6,1,L1834&lt;=$X$6,2,L1834&lt;=$Y$6,3,L1834&gt;$Y$6,4)</f>
        <v>1</v>
      </c>
      <c r="S1834">
        <f t="shared" si="56"/>
        <v>1</v>
      </c>
      <c r="T1834">
        <f t="shared" si="57"/>
        <v>1</v>
      </c>
    </row>
    <row r="1835" spans="1:20" x14ac:dyDescent="0.25">
      <c r="A1835">
        <v>1834</v>
      </c>
      <c r="B1835" t="s">
        <v>1853</v>
      </c>
      <c r="C1835">
        <v>66.3</v>
      </c>
      <c r="D1835" t="s">
        <v>27</v>
      </c>
      <c r="E1835">
        <v>1</v>
      </c>
      <c r="F1835">
        <v>34</v>
      </c>
      <c r="G1835">
        <v>9</v>
      </c>
      <c r="H1835">
        <v>261255.32</v>
      </c>
      <c r="I1835">
        <v>1</v>
      </c>
      <c r="J1835">
        <v>1</v>
      </c>
      <c r="K1835">
        <v>0</v>
      </c>
      <c r="L1835">
        <v>47161.25</v>
      </c>
      <c r="M1835">
        <v>1</v>
      </c>
      <c r="N1835">
        <v>3</v>
      </c>
      <c r="O1835">
        <v>1</v>
      </c>
      <c r="P1835">
        <v>4</v>
      </c>
      <c r="Q1835">
        <v>4</v>
      </c>
      <c r="R1835" cm="1">
        <f t="array" ref="R1835">_xlfn.IFS(L1835&lt;=$W$6,1,L1835&lt;=$X$6,2,L1835&lt;=$Y$6,3,L1835&gt;$Y$6,4)</f>
        <v>1</v>
      </c>
      <c r="S1835">
        <f t="shared" si="56"/>
        <v>2</v>
      </c>
      <c r="T1835">
        <f t="shared" si="57"/>
        <v>1</v>
      </c>
    </row>
    <row r="1836" spans="1:20" x14ac:dyDescent="0.25">
      <c r="A1836">
        <v>1835</v>
      </c>
      <c r="B1836" t="s">
        <v>1854</v>
      </c>
      <c r="C1836">
        <v>70</v>
      </c>
      <c r="D1836" t="s">
        <v>20</v>
      </c>
      <c r="E1836">
        <v>0</v>
      </c>
      <c r="F1836">
        <v>48</v>
      </c>
      <c r="G1836">
        <v>6</v>
      </c>
      <c r="H1836">
        <v>113161.9</v>
      </c>
      <c r="I1836">
        <v>2</v>
      </c>
      <c r="J1836">
        <v>0</v>
      </c>
      <c r="K1836">
        <v>1</v>
      </c>
      <c r="L1836">
        <v>45424.13</v>
      </c>
      <c r="M1836">
        <v>0</v>
      </c>
      <c r="N1836">
        <v>3</v>
      </c>
      <c r="O1836">
        <v>4</v>
      </c>
      <c r="P1836">
        <v>2</v>
      </c>
      <c r="Q1836">
        <v>2</v>
      </c>
      <c r="R1836" cm="1">
        <f t="array" ref="R1836">_xlfn.IFS(L1836&lt;=$W$6,1,L1836&lt;=$X$6,2,L1836&lt;=$Y$6,3,L1836&gt;$Y$6,4)</f>
        <v>1</v>
      </c>
      <c r="S1836">
        <f t="shared" si="56"/>
        <v>5</v>
      </c>
      <c r="T1836" t="str">
        <f t="shared" si="57"/>
        <v>2&gt;</v>
      </c>
    </row>
    <row r="1837" spans="1:20" x14ac:dyDescent="0.25">
      <c r="A1837">
        <v>1836</v>
      </c>
      <c r="B1837" t="s">
        <v>1855</v>
      </c>
      <c r="C1837">
        <v>69.599999999999994</v>
      </c>
      <c r="D1837" t="s">
        <v>27</v>
      </c>
      <c r="E1837">
        <v>1</v>
      </c>
      <c r="F1837">
        <v>40</v>
      </c>
      <c r="G1837">
        <v>7</v>
      </c>
      <c r="H1837">
        <v>284632.28000000003</v>
      </c>
      <c r="I1837">
        <v>1</v>
      </c>
      <c r="J1837">
        <v>1</v>
      </c>
      <c r="K1837">
        <v>1</v>
      </c>
      <c r="L1837">
        <v>8018.49</v>
      </c>
      <c r="M1837">
        <v>0</v>
      </c>
      <c r="N1837">
        <v>3</v>
      </c>
      <c r="O1837">
        <v>3</v>
      </c>
      <c r="P1837">
        <v>3</v>
      </c>
      <c r="Q1837">
        <v>4</v>
      </c>
      <c r="R1837" cm="1">
        <f t="array" ref="R1837">_xlfn.IFS(L1837&lt;=$W$6,1,L1837&lt;=$X$6,2,L1837&lt;=$Y$6,3,L1837&gt;$Y$6,4)</f>
        <v>1</v>
      </c>
      <c r="S1837">
        <f t="shared" si="56"/>
        <v>3</v>
      </c>
      <c r="T1837">
        <f t="shared" si="57"/>
        <v>1</v>
      </c>
    </row>
    <row r="1838" spans="1:20" x14ac:dyDescent="0.25">
      <c r="A1838">
        <v>1837</v>
      </c>
      <c r="B1838" t="s">
        <v>1856</v>
      </c>
      <c r="C1838">
        <v>76.7</v>
      </c>
      <c r="D1838" t="s">
        <v>20</v>
      </c>
      <c r="E1838">
        <v>1</v>
      </c>
      <c r="F1838">
        <v>33</v>
      </c>
      <c r="G1838">
        <v>7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  <c r="N1838">
        <v>4</v>
      </c>
      <c r="O1838">
        <v>1</v>
      </c>
      <c r="P1838">
        <v>3</v>
      </c>
      <c r="Q1838">
        <v>1</v>
      </c>
      <c r="R1838" cm="1">
        <f t="array" ref="R1838">_xlfn.IFS(L1838&lt;=$W$6,1,L1838&lt;=$X$6,2,L1838&lt;=$Y$6,3,L1838&gt;$Y$6,4)</f>
        <v>4</v>
      </c>
      <c r="S1838">
        <f t="shared" si="56"/>
        <v>2</v>
      </c>
      <c r="T1838" t="str">
        <f t="shared" si="57"/>
        <v>2&gt;</v>
      </c>
    </row>
    <row r="1839" spans="1:20" x14ac:dyDescent="0.25">
      <c r="A1839">
        <v>1838</v>
      </c>
      <c r="B1839" t="s">
        <v>1857</v>
      </c>
      <c r="C1839">
        <v>56.1</v>
      </c>
      <c r="D1839" t="s">
        <v>18</v>
      </c>
      <c r="E1839">
        <v>1</v>
      </c>
      <c r="F1839">
        <v>58</v>
      </c>
      <c r="G1839">
        <v>8</v>
      </c>
      <c r="H1839">
        <v>305518</v>
      </c>
      <c r="I1839">
        <v>2</v>
      </c>
      <c r="J1839">
        <v>1</v>
      </c>
      <c r="K1839">
        <v>0</v>
      </c>
      <c r="L1839">
        <v>133167.10999999999</v>
      </c>
      <c r="M1839">
        <v>1</v>
      </c>
      <c r="N1839">
        <v>1</v>
      </c>
      <c r="O1839">
        <v>4</v>
      </c>
      <c r="P1839">
        <v>3</v>
      </c>
      <c r="Q1839">
        <v>4</v>
      </c>
      <c r="R1839" cm="1">
        <f t="array" ref="R1839">_xlfn.IFS(L1839&lt;=$W$6,1,L1839&lt;=$X$6,2,L1839&lt;=$Y$6,3,L1839&gt;$Y$6,4)</f>
        <v>3</v>
      </c>
      <c r="S1839">
        <f t="shared" si="56"/>
        <v>5</v>
      </c>
      <c r="T1839" t="str">
        <f t="shared" si="57"/>
        <v>2&gt;</v>
      </c>
    </row>
    <row r="1840" spans="1:20" x14ac:dyDescent="0.25">
      <c r="A1840">
        <v>1839</v>
      </c>
      <c r="B1840" t="s">
        <v>1858</v>
      </c>
      <c r="C1840">
        <v>35</v>
      </c>
      <c r="D1840" t="s">
        <v>27</v>
      </c>
      <c r="E1840">
        <v>1</v>
      </c>
      <c r="F1840">
        <v>41</v>
      </c>
      <c r="G1840">
        <v>1</v>
      </c>
      <c r="H1840">
        <v>219466.4</v>
      </c>
      <c r="I1840">
        <v>2</v>
      </c>
      <c r="J1840">
        <v>0</v>
      </c>
      <c r="K1840">
        <v>0</v>
      </c>
      <c r="L1840">
        <v>123602.11</v>
      </c>
      <c r="M1840">
        <v>1</v>
      </c>
      <c r="N1840">
        <v>1</v>
      </c>
      <c r="O1840">
        <v>3</v>
      </c>
      <c r="P1840">
        <v>1</v>
      </c>
      <c r="Q1840">
        <v>3</v>
      </c>
      <c r="R1840" cm="1">
        <f t="array" ref="R1840">_xlfn.IFS(L1840&lt;=$W$6,1,L1840&lt;=$X$6,2,L1840&lt;=$Y$6,3,L1840&gt;$Y$6,4)</f>
        <v>3</v>
      </c>
      <c r="S1840">
        <f t="shared" si="56"/>
        <v>3</v>
      </c>
      <c r="T1840" t="str">
        <f t="shared" si="57"/>
        <v>2&gt;</v>
      </c>
    </row>
    <row r="1841" spans="1:20" x14ac:dyDescent="0.25">
      <c r="A1841">
        <v>1840</v>
      </c>
      <c r="B1841" t="s">
        <v>1859</v>
      </c>
      <c r="C1841">
        <v>70.599999999999994</v>
      </c>
      <c r="D1841" t="s">
        <v>18</v>
      </c>
      <c r="E1841">
        <v>1</v>
      </c>
      <c r="F1841">
        <v>56</v>
      </c>
      <c r="G1841">
        <v>10</v>
      </c>
      <c r="H1841">
        <v>234889.02</v>
      </c>
      <c r="I1841">
        <v>1</v>
      </c>
      <c r="J1841">
        <v>1</v>
      </c>
      <c r="K1841">
        <v>1</v>
      </c>
      <c r="L1841">
        <v>186238.85</v>
      </c>
      <c r="M1841">
        <v>0</v>
      </c>
      <c r="N1841">
        <v>3</v>
      </c>
      <c r="O1841">
        <v>4</v>
      </c>
      <c r="P1841">
        <v>4</v>
      </c>
      <c r="Q1841">
        <v>3</v>
      </c>
      <c r="R1841" cm="1">
        <f t="array" ref="R1841">_xlfn.IFS(L1841&lt;=$W$6,1,L1841&lt;=$X$6,2,L1841&lt;=$Y$6,3,L1841&gt;$Y$6,4)</f>
        <v>4</v>
      </c>
      <c r="S1841">
        <f t="shared" si="56"/>
        <v>5</v>
      </c>
      <c r="T1841">
        <f t="shared" si="57"/>
        <v>1</v>
      </c>
    </row>
    <row r="1842" spans="1:20" x14ac:dyDescent="0.25">
      <c r="A1842">
        <v>1841</v>
      </c>
      <c r="B1842" t="s">
        <v>1860</v>
      </c>
      <c r="C1842">
        <v>46.4</v>
      </c>
      <c r="D1842" t="s">
        <v>20</v>
      </c>
      <c r="E1842">
        <v>0</v>
      </c>
      <c r="F1842">
        <v>36</v>
      </c>
      <c r="G1842">
        <v>6</v>
      </c>
      <c r="H1842">
        <v>152003.14000000001</v>
      </c>
      <c r="I1842">
        <v>1</v>
      </c>
      <c r="J1842">
        <v>1</v>
      </c>
      <c r="K1842">
        <v>1</v>
      </c>
      <c r="L1842">
        <v>158668.87</v>
      </c>
      <c r="M1842">
        <v>0</v>
      </c>
      <c r="N1842">
        <v>1</v>
      </c>
      <c r="O1842">
        <v>2</v>
      </c>
      <c r="P1842">
        <v>2</v>
      </c>
      <c r="Q1842">
        <v>2</v>
      </c>
      <c r="R1842" cm="1">
        <f t="array" ref="R1842">_xlfn.IFS(L1842&lt;=$W$6,1,L1842&lt;=$X$6,2,L1842&lt;=$Y$6,3,L1842&gt;$Y$6,4)</f>
        <v>4</v>
      </c>
      <c r="S1842">
        <f t="shared" si="56"/>
        <v>2</v>
      </c>
      <c r="T1842">
        <f t="shared" si="57"/>
        <v>1</v>
      </c>
    </row>
    <row r="1843" spans="1:20" x14ac:dyDescent="0.25">
      <c r="A1843">
        <v>1842</v>
      </c>
      <c r="B1843" t="s">
        <v>1861</v>
      </c>
      <c r="C1843">
        <v>50.1</v>
      </c>
      <c r="D1843" t="s">
        <v>18</v>
      </c>
      <c r="E1843">
        <v>0</v>
      </c>
      <c r="F1843">
        <v>36</v>
      </c>
      <c r="G1843">
        <v>4</v>
      </c>
      <c r="H1843">
        <v>215495.14</v>
      </c>
      <c r="I1843">
        <v>1</v>
      </c>
      <c r="J1843">
        <v>1</v>
      </c>
      <c r="K1843">
        <v>0</v>
      </c>
      <c r="L1843">
        <v>9249.36</v>
      </c>
      <c r="M1843">
        <v>0</v>
      </c>
      <c r="N1843">
        <v>1</v>
      </c>
      <c r="O1843">
        <v>2</v>
      </c>
      <c r="P1843">
        <v>1</v>
      </c>
      <c r="Q1843">
        <v>3</v>
      </c>
      <c r="R1843" cm="1">
        <f t="array" ref="R1843">_xlfn.IFS(L1843&lt;=$W$6,1,L1843&lt;=$X$6,2,L1843&lt;=$Y$6,3,L1843&gt;$Y$6,4)</f>
        <v>1</v>
      </c>
      <c r="S1843">
        <f t="shared" si="56"/>
        <v>2</v>
      </c>
      <c r="T1843">
        <f t="shared" si="57"/>
        <v>1</v>
      </c>
    </row>
    <row r="1844" spans="1:20" x14ac:dyDescent="0.25">
      <c r="A1844">
        <v>1843</v>
      </c>
      <c r="B1844" t="s">
        <v>1862</v>
      </c>
      <c r="C1844">
        <v>74.5</v>
      </c>
      <c r="D1844" t="s">
        <v>20</v>
      </c>
      <c r="E1844">
        <v>0</v>
      </c>
      <c r="F1844">
        <v>37</v>
      </c>
      <c r="G1844">
        <v>9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  <c r="N1844">
        <v>4</v>
      </c>
      <c r="O1844">
        <v>2</v>
      </c>
      <c r="P1844">
        <v>4</v>
      </c>
      <c r="Q1844">
        <v>1</v>
      </c>
      <c r="R1844" cm="1">
        <f t="array" ref="R1844">_xlfn.IFS(L1844&lt;=$W$6,1,L1844&lt;=$X$6,2,L1844&lt;=$Y$6,3,L1844&gt;$Y$6,4)</f>
        <v>3</v>
      </c>
      <c r="S1844">
        <f t="shared" si="56"/>
        <v>3</v>
      </c>
      <c r="T1844" t="str">
        <f t="shared" si="57"/>
        <v>2&gt;</v>
      </c>
    </row>
    <row r="1845" spans="1:20" x14ac:dyDescent="0.25">
      <c r="A1845">
        <v>1844</v>
      </c>
      <c r="B1845" t="s">
        <v>1863</v>
      </c>
      <c r="C1845">
        <v>58.7</v>
      </c>
      <c r="D1845" t="s">
        <v>18</v>
      </c>
      <c r="E1845">
        <v>0</v>
      </c>
      <c r="F1845">
        <v>38</v>
      </c>
      <c r="G1845">
        <v>2</v>
      </c>
      <c r="H1845">
        <v>269994.98</v>
      </c>
      <c r="I1845">
        <v>2</v>
      </c>
      <c r="J1845">
        <v>1</v>
      </c>
      <c r="K1845">
        <v>0</v>
      </c>
      <c r="L1845">
        <v>44688.08</v>
      </c>
      <c r="M1845">
        <v>0</v>
      </c>
      <c r="N1845">
        <v>2</v>
      </c>
      <c r="O1845">
        <v>2</v>
      </c>
      <c r="P1845">
        <v>1</v>
      </c>
      <c r="Q1845">
        <v>4</v>
      </c>
      <c r="R1845" cm="1">
        <f t="array" ref="R1845">_xlfn.IFS(L1845&lt;=$W$6,1,L1845&lt;=$X$6,2,L1845&lt;=$Y$6,3,L1845&gt;$Y$6,4)</f>
        <v>1</v>
      </c>
      <c r="S1845">
        <f t="shared" si="56"/>
        <v>3</v>
      </c>
      <c r="T1845" t="str">
        <f t="shared" si="57"/>
        <v>2&gt;</v>
      </c>
    </row>
    <row r="1846" spans="1:20" x14ac:dyDescent="0.25">
      <c r="A1846">
        <v>1845</v>
      </c>
      <c r="B1846" t="s">
        <v>1864</v>
      </c>
      <c r="C1846">
        <v>66.7</v>
      </c>
      <c r="D1846" t="s">
        <v>18</v>
      </c>
      <c r="E1846">
        <v>0</v>
      </c>
      <c r="F1846">
        <v>50</v>
      </c>
      <c r="G1846">
        <v>3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  <c r="N1846">
        <v>3</v>
      </c>
      <c r="O1846">
        <v>4</v>
      </c>
      <c r="P1846">
        <v>1</v>
      </c>
      <c r="Q1846">
        <v>1</v>
      </c>
      <c r="R1846" cm="1">
        <f t="array" ref="R1846">_xlfn.IFS(L1846&lt;=$W$6,1,L1846&lt;=$X$6,2,L1846&lt;=$Y$6,3,L1846&gt;$Y$6,4)</f>
        <v>3</v>
      </c>
      <c r="S1846">
        <f t="shared" si="56"/>
        <v>5</v>
      </c>
      <c r="T1846" t="str">
        <f t="shared" si="57"/>
        <v>2&gt;</v>
      </c>
    </row>
    <row r="1847" spans="1:20" x14ac:dyDescent="0.25">
      <c r="A1847">
        <v>1846</v>
      </c>
      <c r="B1847" t="s">
        <v>1865</v>
      </c>
      <c r="C1847">
        <v>73.7</v>
      </c>
      <c r="D1847" t="s">
        <v>18</v>
      </c>
      <c r="E1847">
        <v>1</v>
      </c>
      <c r="F1847">
        <v>38</v>
      </c>
      <c r="G1847">
        <v>10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  <c r="N1847">
        <v>4</v>
      </c>
      <c r="O1847">
        <v>2</v>
      </c>
      <c r="P1847">
        <v>4</v>
      </c>
      <c r="Q1847">
        <v>1</v>
      </c>
      <c r="R1847" cm="1">
        <f t="array" ref="R1847">_xlfn.IFS(L1847&lt;=$W$6,1,L1847&lt;=$X$6,2,L1847&lt;=$Y$6,3,L1847&gt;$Y$6,4)</f>
        <v>4</v>
      </c>
      <c r="S1847">
        <f t="shared" si="56"/>
        <v>3</v>
      </c>
      <c r="T1847">
        <f t="shared" si="57"/>
        <v>1</v>
      </c>
    </row>
    <row r="1848" spans="1:20" x14ac:dyDescent="0.25">
      <c r="A1848">
        <v>1847</v>
      </c>
      <c r="B1848" t="s">
        <v>1866</v>
      </c>
      <c r="C1848">
        <v>48.5</v>
      </c>
      <c r="D1848" t="s">
        <v>20</v>
      </c>
      <c r="E1848">
        <v>0</v>
      </c>
      <c r="F1848">
        <v>32</v>
      </c>
      <c r="G1848">
        <v>8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  <c r="N1848">
        <v>1</v>
      </c>
      <c r="O1848">
        <v>1</v>
      </c>
      <c r="P1848">
        <v>3</v>
      </c>
      <c r="Q1848">
        <v>1</v>
      </c>
      <c r="R1848" cm="1">
        <f t="array" ref="R1848">_xlfn.IFS(L1848&lt;=$W$6,1,L1848&lt;=$X$6,2,L1848&lt;=$Y$6,3,L1848&gt;$Y$6,4)</f>
        <v>3</v>
      </c>
      <c r="S1848">
        <f t="shared" si="56"/>
        <v>1</v>
      </c>
      <c r="T1848">
        <f t="shared" si="57"/>
        <v>1</v>
      </c>
    </row>
    <row r="1849" spans="1:20" x14ac:dyDescent="0.25">
      <c r="A1849">
        <v>1848</v>
      </c>
      <c r="B1849" t="s">
        <v>1867</v>
      </c>
      <c r="C1849">
        <v>59</v>
      </c>
      <c r="D1849" t="s">
        <v>20</v>
      </c>
      <c r="E1849">
        <v>0</v>
      </c>
      <c r="F1849">
        <v>39</v>
      </c>
      <c r="G1849">
        <v>1</v>
      </c>
      <c r="H1849">
        <v>128690.42</v>
      </c>
      <c r="I1849">
        <v>1</v>
      </c>
      <c r="J1849">
        <v>0</v>
      </c>
      <c r="K1849">
        <v>1</v>
      </c>
      <c r="L1849">
        <v>61759.33</v>
      </c>
      <c r="M1849">
        <v>1</v>
      </c>
      <c r="N1849">
        <v>2</v>
      </c>
      <c r="O1849">
        <v>2</v>
      </c>
      <c r="P1849">
        <v>1</v>
      </c>
      <c r="Q1849">
        <v>2</v>
      </c>
      <c r="R1849" cm="1">
        <f t="array" ref="R1849">_xlfn.IFS(L1849&lt;=$W$6,1,L1849&lt;=$X$6,2,L1849&lt;=$Y$6,3,L1849&gt;$Y$6,4)</f>
        <v>2</v>
      </c>
      <c r="S1849">
        <f t="shared" si="56"/>
        <v>3</v>
      </c>
      <c r="T1849">
        <f t="shared" si="57"/>
        <v>1</v>
      </c>
    </row>
    <row r="1850" spans="1:20" x14ac:dyDescent="0.25">
      <c r="A1850">
        <v>1849</v>
      </c>
      <c r="B1850" t="s">
        <v>1868</v>
      </c>
      <c r="C1850">
        <v>51.8</v>
      </c>
      <c r="D1850" t="s">
        <v>27</v>
      </c>
      <c r="E1850">
        <v>0</v>
      </c>
      <c r="F1850">
        <v>37</v>
      </c>
      <c r="G1850">
        <v>9</v>
      </c>
      <c r="H1850">
        <v>283331.26</v>
      </c>
      <c r="I1850">
        <v>1</v>
      </c>
      <c r="J1850">
        <v>0</v>
      </c>
      <c r="K1850">
        <v>1</v>
      </c>
      <c r="L1850">
        <v>192776.64</v>
      </c>
      <c r="M1850">
        <v>0</v>
      </c>
      <c r="N1850">
        <v>1</v>
      </c>
      <c r="O1850">
        <v>2</v>
      </c>
      <c r="P1850">
        <v>4</v>
      </c>
      <c r="Q1850">
        <v>4</v>
      </c>
      <c r="R1850" cm="1">
        <f t="array" ref="R1850">_xlfn.IFS(L1850&lt;=$W$6,1,L1850&lt;=$X$6,2,L1850&lt;=$Y$6,3,L1850&gt;$Y$6,4)</f>
        <v>4</v>
      </c>
      <c r="S1850">
        <f t="shared" si="56"/>
        <v>3</v>
      </c>
      <c r="T1850">
        <f t="shared" si="57"/>
        <v>1</v>
      </c>
    </row>
    <row r="1851" spans="1:20" x14ac:dyDescent="0.25">
      <c r="A1851">
        <v>1850</v>
      </c>
      <c r="B1851" t="s">
        <v>1869</v>
      </c>
      <c r="C1851">
        <v>58.1</v>
      </c>
      <c r="D1851" t="s">
        <v>20</v>
      </c>
      <c r="E1851">
        <v>0</v>
      </c>
      <c r="F1851">
        <v>31</v>
      </c>
      <c r="G1851">
        <v>9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  <c r="N1851">
        <v>1</v>
      </c>
      <c r="O1851">
        <v>1</v>
      </c>
      <c r="P1851">
        <v>4</v>
      </c>
      <c r="Q1851">
        <v>1</v>
      </c>
      <c r="R1851" cm="1">
        <f t="array" ref="R1851">_xlfn.IFS(L1851&lt;=$W$6,1,L1851&lt;=$X$6,2,L1851&lt;=$Y$6,3,L1851&gt;$Y$6,4)</f>
        <v>1</v>
      </c>
      <c r="S1851">
        <f t="shared" si="56"/>
        <v>1</v>
      </c>
      <c r="T1851" t="str">
        <f t="shared" si="57"/>
        <v>2&gt;</v>
      </c>
    </row>
    <row r="1852" spans="1:20" x14ac:dyDescent="0.25">
      <c r="A1852">
        <v>1851</v>
      </c>
      <c r="B1852" t="s">
        <v>1870</v>
      </c>
      <c r="C1852">
        <v>78.5</v>
      </c>
      <c r="D1852" t="s">
        <v>27</v>
      </c>
      <c r="E1852">
        <v>0</v>
      </c>
      <c r="F1852">
        <v>35</v>
      </c>
      <c r="G1852">
        <v>6</v>
      </c>
      <c r="H1852">
        <v>273249.2</v>
      </c>
      <c r="I1852">
        <v>2</v>
      </c>
      <c r="J1852">
        <v>1</v>
      </c>
      <c r="K1852">
        <v>1</v>
      </c>
      <c r="L1852">
        <v>169117.74</v>
      </c>
      <c r="M1852">
        <v>0</v>
      </c>
      <c r="N1852">
        <v>4</v>
      </c>
      <c r="O1852">
        <v>2</v>
      </c>
      <c r="P1852">
        <v>2</v>
      </c>
      <c r="Q1852">
        <v>4</v>
      </c>
      <c r="R1852" cm="1">
        <f t="array" ref="R1852">_xlfn.IFS(L1852&lt;=$W$6,1,L1852&lt;=$X$6,2,L1852&lt;=$Y$6,3,L1852&gt;$Y$6,4)</f>
        <v>4</v>
      </c>
      <c r="S1852">
        <f t="shared" si="56"/>
        <v>2</v>
      </c>
      <c r="T1852" t="str">
        <f t="shared" si="57"/>
        <v>2&gt;</v>
      </c>
    </row>
    <row r="1853" spans="1:20" x14ac:dyDescent="0.25">
      <c r="A1853">
        <v>1852</v>
      </c>
      <c r="B1853" t="s">
        <v>1871</v>
      </c>
      <c r="C1853">
        <v>79.900000000000006</v>
      </c>
      <c r="D1853" t="s">
        <v>18</v>
      </c>
      <c r="E1853">
        <v>0</v>
      </c>
      <c r="F1853">
        <v>54</v>
      </c>
      <c r="G1853">
        <v>5</v>
      </c>
      <c r="H1853">
        <v>322419.32</v>
      </c>
      <c r="I1853">
        <v>1</v>
      </c>
      <c r="J1853">
        <v>1</v>
      </c>
      <c r="K1853">
        <v>1</v>
      </c>
      <c r="L1853">
        <v>89081.41</v>
      </c>
      <c r="M1853">
        <v>0</v>
      </c>
      <c r="N1853">
        <v>4</v>
      </c>
      <c r="O1853">
        <v>4</v>
      </c>
      <c r="P1853">
        <v>2</v>
      </c>
      <c r="Q1853">
        <v>4</v>
      </c>
      <c r="R1853" cm="1">
        <f t="array" ref="R1853">_xlfn.IFS(L1853&lt;=$W$6,1,L1853&lt;=$X$6,2,L1853&lt;=$Y$6,3,L1853&gt;$Y$6,4)</f>
        <v>2</v>
      </c>
      <c r="S1853">
        <f t="shared" si="56"/>
        <v>5</v>
      </c>
      <c r="T1853">
        <f t="shared" si="57"/>
        <v>1</v>
      </c>
    </row>
    <row r="1854" spans="1:20" x14ac:dyDescent="0.25">
      <c r="A1854">
        <v>1853</v>
      </c>
      <c r="B1854" t="s">
        <v>1872</v>
      </c>
      <c r="C1854">
        <v>69.8</v>
      </c>
      <c r="D1854" t="s">
        <v>20</v>
      </c>
      <c r="E1854">
        <v>1</v>
      </c>
      <c r="F1854">
        <v>40</v>
      </c>
      <c r="G1854">
        <v>11</v>
      </c>
      <c r="H1854">
        <v>190021.84</v>
      </c>
      <c r="I1854">
        <v>1</v>
      </c>
      <c r="J1854">
        <v>1</v>
      </c>
      <c r="K1854">
        <v>1</v>
      </c>
      <c r="L1854">
        <v>105227.86</v>
      </c>
      <c r="M1854">
        <v>0</v>
      </c>
      <c r="N1854">
        <v>3</v>
      </c>
      <c r="O1854">
        <v>3</v>
      </c>
      <c r="P1854">
        <v>4</v>
      </c>
      <c r="Q1854">
        <v>2</v>
      </c>
      <c r="R1854" cm="1">
        <f t="array" ref="R1854">_xlfn.IFS(L1854&lt;=$W$6,1,L1854&lt;=$X$6,2,L1854&lt;=$Y$6,3,L1854&gt;$Y$6,4)</f>
        <v>3</v>
      </c>
      <c r="S1854">
        <f t="shared" si="56"/>
        <v>3</v>
      </c>
      <c r="T1854">
        <f t="shared" si="57"/>
        <v>1</v>
      </c>
    </row>
    <row r="1855" spans="1:20" x14ac:dyDescent="0.25">
      <c r="A1855">
        <v>1854</v>
      </c>
      <c r="B1855" t="s">
        <v>1873</v>
      </c>
      <c r="C1855">
        <v>73</v>
      </c>
      <c r="D1855" t="s">
        <v>18</v>
      </c>
      <c r="E1855">
        <v>0</v>
      </c>
      <c r="F1855">
        <v>43</v>
      </c>
      <c r="G1855">
        <v>5</v>
      </c>
      <c r="H1855">
        <v>335090.64</v>
      </c>
      <c r="I1855">
        <v>1</v>
      </c>
      <c r="J1855">
        <v>1</v>
      </c>
      <c r="K1855">
        <v>0</v>
      </c>
      <c r="L1855">
        <v>128246.81</v>
      </c>
      <c r="M1855">
        <v>0</v>
      </c>
      <c r="N1855">
        <v>4</v>
      </c>
      <c r="O1855">
        <v>3</v>
      </c>
      <c r="P1855">
        <v>2</v>
      </c>
      <c r="Q1855">
        <v>4</v>
      </c>
      <c r="R1855" cm="1">
        <f t="array" ref="R1855">_xlfn.IFS(L1855&lt;=$W$6,1,L1855&lt;=$X$6,2,L1855&lt;=$Y$6,3,L1855&gt;$Y$6,4)</f>
        <v>3</v>
      </c>
      <c r="S1855">
        <f t="shared" si="56"/>
        <v>4</v>
      </c>
      <c r="T1855">
        <f t="shared" si="57"/>
        <v>1</v>
      </c>
    </row>
    <row r="1856" spans="1:20" x14ac:dyDescent="0.25">
      <c r="A1856">
        <v>1855</v>
      </c>
      <c r="B1856" t="s">
        <v>1874</v>
      </c>
      <c r="C1856">
        <v>74</v>
      </c>
      <c r="D1856" t="s">
        <v>27</v>
      </c>
      <c r="E1856">
        <v>0</v>
      </c>
      <c r="F1856">
        <v>38</v>
      </c>
      <c r="G1856">
        <v>5</v>
      </c>
      <c r="H1856">
        <v>218089.2</v>
      </c>
      <c r="I1856">
        <v>1</v>
      </c>
      <c r="J1856">
        <v>0</v>
      </c>
      <c r="K1856">
        <v>0</v>
      </c>
      <c r="L1856">
        <v>94554.74</v>
      </c>
      <c r="M1856">
        <v>1</v>
      </c>
      <c r="N1856">
        <v>4</v>
      </c>
      <c r="O1856">
        <v>2</v>
      </c>
      <c r="P1856">
        <v>2</v>
      </c>
      <c r="Q1856">
        <v>3</v>
      </c>
      <c r="R1856" cm="1">
        <f t="array" ref="R1856">_xlfn.IFS(L1856&lt;=$W$6,1,L1856&lt;=$X$6,2,L1856&lt;=$Y$6,3,L1856&gt;$Y$6,4)</f>
        <v>2</v>
      </c>
      <c r="S1856">
        <f t="shared" si="56"/>
        <v>3</v>
      </c>
      <c r="T1856">
        <f t="shared" si="57"/>
        <v>1</v>
      </c>
    </row>
    <row r="1857" spans="1:20" x14ac:dyDescent="0.25">
      <c r="A1857">
        <v>1856</v>
      </c>
      <c r="B1857" t="s">
        <v>1875</v>
      </c>
      <c r="C1857">
        <v>78.5</v>
      </c>
      <c r="D1857" t="s">
        <v>18</v>
      </c>
      <c r="E1857">
        <v>0</v>
      </c>
      <c r="F1857">
        <v>49</v>
      </c>
      <c r="G1857">
        <v>10</v>
      </c>
      <c r="H1857">
        <v>244063.1</v>
      </c>
      <c r="I1857">
        <v>1</v>
      </c>
      <c r="J1857">
        <v>1</v>
      </c>
      <c r="K1857">
        <v>1</v>
      </c>
      <c r="L1857">
        <v>33823.5</v>
      </c>
      <c r="M1857">
        <v>1</v>
      </c>
      <c r="N1857">
        <v>4</v>
      </c>
      <c r="O1857">
        <v>4</v>
      </c>
      <c r="P1857">
        <v>4</v>
      </c>
      <c r="Q1857">
        <v>3</v>
      </c>
      <c r="R1857" cm="1">
        <f t="array" ref="R1857">_xlfn.IFS(L1857&lt;=$W$6,1,L1857&lt;=$X$6,2,L1857&lt;=$Y$6,3,L1857&gt;$Y$6,4)</f>
        <v>1</v>
      </c>
      <c r="S1857">
        <f t="shared" si="56"/>
        <v>5</v>
      </c>
      <c r="T1857">
        <f t="shared" si="57"/>
        <v>1</v>
      </c>
    </row>
    <row r="1858" spans="1:20" x14ac:dyDescent="0.25">
      <c r="A1858">
        <v>1857</v>
      </c>
      <c r="B1858" t="s">
        <v>1876</v>
      </c>
      <c r="C1858">
        <v>52.7</v>
      </c>
      <c r="D1858" t="s">
        <v>20</v>
      </c>
      <c r="E1858">
        <v>0</v>
      </c>
      <c r="F1858">
        <v>31</v>
      </c>
      <c r="G1858">
        <v>3</v>
      </c>
      <c r="H1858">
        <v>55511.94</v>
      </c>
      <c r="I1858">
        <v>1</v>
      </c>
      <c r="J1858">
        <v>1</v>
      </c>
      <c r="K1858">
        <v>0</v>
      </c>
      <c r="L1858">
        <v>97468.44</v>
      </c>
      <c r="M1858">
        <v>1</v>
      </c>
      <c r="N1858">
        <v>1</v>
      </c>
      <c r="O1858">
        <v>1</v>
      </c>
      <c r="P1858">
        <v>1</v>
      </c>
      <c r="Q1858">
        <v>2</v>
      </c>
      <c r="R1858" cm="1">
        <f t="array" ref="R1858">_xlfn.IFS(L1858&lt;=$W$6,1,L1858&lt;=$X$6,2,L1858&lt;=$Y$6,3,L1858&gt;$Y$6,4)</f>
        <v>2</v>
      </c>
      <c r="S1858">
        <f t="shared" si="56"/>
        <v>1</v>
      </c>
      <c r="T1858">
        <f t="shared" si="57"/>
        <v>1</v>
      </c>
    </row>
    <row r="1859" spans="1:20" x14ac:dyDescent="0.25">
      <c r="A1859">
        <v>1858</v>
      </c>
      <c r="B1859" t="s">
        <v>1877</v>
      </c>
      <c r="C1859">
        <v>54.4</v>
      </c>
      <c r="D1859" t="s">
        <v>18</v>
      </c>
      <c r="E1859">
        <v>0</v>
      </c>
      <c r="F1859">
        <v>31</v>
      </c>
      <c r="G1859">
        <v>2</v>
      </c>
      <c r="H1859">
        <v>237121.1</v>
      </c>
      <c r="I1859">
        <v>1</v>
      </c>
      <c r="J1859">
        <v>1</v>
      </c>
      <c r="K1859">
        <v>1</v>
      </c>
      <c r="L1859">
        <v>164137.35999999999</v>
      </c>
      <c r="M1859">
        <v>0</v>
      </c>
      <c r="N1859">
        <v>1</v>
      </c>
      <c r="O1859">
        <v>1</v>
      </c>
      <c r="P1859">
        <v>1</v>
      </c>
      <c r="Q1859">
        <v>3</v>
      </c>
      <c r="R1859" cm="1">
        <f t="array" ref="R1859">_xlfn.IFS(L1859&lt;=$W$6,1,L1859&lt;=$X$6,2,L1859&lt;=$Y$6,3,L1859&gt;$Y$6,4)</f>
        <v>4</v>
      </c>
      <c r="S1859">
        <f t="shared" ref="S1859:S1922" si="58">VLOOKUP(F1859,$V$10:$W$16,2,1)</f>
        <v>1</v>
      </c>
      <c r="T1859">
        <f t="shared" ref="T1859:T1922" si="59">VLOOKUP(I1859,$Y$9:$Z$11,2,1)</f>
        <v>1</v>
      </c>
    </row>
    <row r="1860" spans="1:20" x14ac:dyDescent="0.25">
      <c r="A1860">
        <v>1859</v>
      </c>
      <c r="B1860" t="s">
        <v>1878</v>
      </c>
      <c r="C1860">
        <v>70.5</v>
      </c>
      <c r="D1860" t="s">
        <v>18</v>
      </c>
      <c r="E1860">
        <v>1</v>
      </c>
      <c r="F1860">
        <v>63</v>
      </c>
      <c r="G1860">
        <v>5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  <c r="N1860">
        <v>3</v>
      </c>
      <c r="O1860">
        <v>4</v>
      </c>
      <c r="P1860">
        <v>2</v>
      </c>
      <c r="Q1860">
        <v>1</v>
      </c>
      <c r="R1860" cm="1">
        <f t="array" ref="R1860">_xlfn.IFS(L1860&lt;=$W$6,1,L1860&lt;=$X$6,2,L1860&lt;=$Y$6,3,L1860&gt;$Y$6,4)</f>
        <v>4</v>
      </c>
      <c r="S1860">
        <f t="shared" si="58"/>
        <v>5</v>
      </c>
      <c r="T1860" t="str">
        <f t="shared" si="59"/>
        <v>2&gt;</v>
      </c>
    </row>
    <row r="1861" spans="1:20" x14ac:dyDescent="0.25">
      <c r="A1861">
        <v>1860</v>
      </c>
      <c r="B1861" t="s">
        <v>1879</v>
      </c>
      <c r="C1861">
        <v>68.400000000000006</v>
      </c>
      <c r="D1861" t="s">
        <v>18</v>
      </c>
      <c r="E1861">
        <v>1</v>
      </c>
      <c r="F1861">
        <v>36</v>
      </c>
      <c r="G1861">
        <v>10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  <c r="N1861">
        <v>3</v>
      </c>
      <c r="O1861">
        <v>2</v>
      </c>
      <c r="P1861">
        <v>4</v>
      </c>
      <c r="Q1861">
        <v>1</v>
      </c>
      <c r="R1861" cm="1">
        <f t="array" ref="R1861">_xlfn.IFS(L1861&lt;=$W$6,1,L1861&lt;=$X$6,2,L1861&lt;=$Y$6,3,L1861&gt;$Y$6,4)</f>
        <v>2</v>
      </c>
      <c r="S1861">
        <f t="shared" si="58"/>
        <v>2</v>
      </c>
      <c r="T1861" t="str">
        <f t="shared" si="59"/>
        <v>2&gt;</v>
      </c>
    </row>
    <row r="1862" spans="1:20" x14ac:dyDescent="0.25">
      <c r="A1862">
        <v>1861</v>
      </c>
      <c r="B1862" t="s">
        <v>1880</v>
      </c>
      <c r="C1862">
        <v>63.9</v>
      </c>
      <c r="D1862" t="s">
        <v>20</v>
      </c>
      <c r="E1862">
        <v>0</v>
      </c>
      <c r="F1862">
        <v>30</v>
      </c>
      <c r="G1862">
        <v>9</v>
      </c>
      <c r="H1862">
        <v>195681.44</v>
      </c>
      <c r="I1862">
        <v>1</v>
      </c>
      <c r="J1862">
        <v>1</v>
      </c>
      <c r="K1862">
        <v>1</v>
      </c>
      <c r="L1862">
        <v>178222.77</v>
      </c>
      <c r="M1862">
        <v>0</v>
      </c>
      <c r="N1862">
        <v>2</v>
      </c>
      <c r="O1862">
        <v>1</v>
      </c>
      <c r="P1862">
        <v>4</v>
      </c>
      <c r="Q1862">
        <v>3</v>
      </c>
      <c r="R1862" cm="1">
        <f t="array" ref="R1862">_xlfn.IFS(L1862&lt;=$W$6,1,L1862&lt;=$X$6,2,L1862&lt;=$Y$6,3,L1862&gt;$Y$6,4)</f>
        <v>4</v>
      </c>
      <c r="S1862">
        <f t="shared" si="58"/>
        <v>1</v>
      </c>
      <c r="T1862">
        <f t="shared" si="59"/>
        <v>1</v>
      </c>
    </row>
    <row r="1863" spans="1:20" x14ac:dyDescent="0.25">
      <c r="A1863">
        <v>1862</v>
      </c>
      <c r="B1863" t="s">
        <v>1881</v>
      </c>
      <c r="C1863">
        <v>56.5</v>
      </c>
      <c r="D1863" t="s">
        <v>27</v>
      </c>
      <c r="E1863">
        <v>0</v>
      </c>
      <c r="F1863">
        <v>40</v>
      </c>
      <c r="G1863">
        <v>3</v>
      </c>
      <c r="H1863">
        <v>317302.58</v>
      </c>
      <c r="I1863">
        <v>2</v>
      </c>
      <c r="J1863">
        <v>1</v>
      </c>
      <c r="K1863">
        <v>1</v>
      </c>
      <c r="L1863">
        <v>179445.28</v>
      </c>
      <c r="M1863">
        <v>0</v>
      </c>
      <c r="N1863">
        <v>1</v>
      </c>
      <c r="O1863">
        <v>3</v>
      </c>
      <c r="P1863">
        <v>1</v>
      </c>
      <c r="Q1863">
        <v>4</v>
      </c>
      <c r="R1863" cm="1">
        <f t="array" ref="R1863">_xlfn.IFS(L1863&lt;=$W$6,1,L1863&lt;=$X$6,2,L1863&lt;=$Y$6,3,L1863&gt;$Y$6,4)</f>
        <v>4</v>
      </c>
      <c r="S1863">
        <f t="shared" si="58"/>
        <v>3</v>
      </c>
      <c r="T1863" t="str">
        <f t="shared" si="59"/>
        <v>2&gt;</v>
      </c>
    </row>
    <row r="1864" spans="1:20" x14ac:dyDescent="0.25">
      <c r="A1864">
        <v>1863</v>
      </c>
      <c r="B1864" t="s">
        <v>1882</v>
      </c>
      <c r="C1864">
        <v>48.1</v>
      </c>
      <c r="D1864" t="s">
        <v>18</v>
      </c>
      <c r="E1864">
        <v>1</v>
      </c>
      <c r="F1864">
        <v>46</v>
      </c>
      <c r="G1864">
        <v>10</v>
      </c>
      <c r="H1864">
        <v>350606.12</v>
      </c>
      <c r="I1864">
        <v>1</v>
      </c>
      <c r="J1864">
        <v>1</v>
      </c>
      <c r="K1864">
        <v>0</v>
      </c>
      <c r="L1864">
        <v>65500.53</v>
      </c>
      <c r="M1864">
        <v>1</v>
      </c>
      <c r="N1864">
        <v>1</v>
      </c>
      <c r="O1864">
        <v>3</v>
      </c>
      <c r="P1864">
        <v>4</v>
      </c>
      <c r="Q1864">
        <v>4</v>
      </c>
      <c r="R1864" cm="1">
        <f t="array" ref="R1864">_xlfn.IFS(L1864&lt;=$W$6,1,L1864&lt;=$X$6,2,L1864&lt;=$Y$6,3,L1864&gt;$Y$6,4)</f>
        <v>2</v>
      </c>
      <c r="S1864">
        <f t="shared" si="58"/>
        <v>4</v>
      </c>
      <c r="T1864">
        <f t="shared" si="59"/>
        <v>1</v>
      </c>
    </row>
    <row r="1865" spans="1:20" x14ac:dyDescent="0.25">
      <c r="A1865">
        <v>1864</v>
      </c>
      <c r="B1865" t="s">
        <v>1883</v>
      </c>
      <c r="C1865">
        <v>73.099999999999994</v>
      </c>
      <c r="D1865" t="s">
        <v>20</v>
      </c>
      <c r="E1865">
        <v>1</v>
      </c>
      <c r="F1865">
        <v>27</v>
      </c>
      <c r="G1865">
        <v>9</v>
      </c>
      <c r="H1865">
        <v>193900.42</v>
      </c>
      <c r="I1865">
        <v>1</v>
      </c>
      <c r="J1865">
        <v>1</v>
      </c>
      <c r="K1865">
        <v>0</v>
      </c>
      <c r="L1865">
        <v>97877.92</v>
      </c>
      <c r="M1865">
        <v>0</v>
      </c>
      <c r="N1865">
        <v>4</v>
      </c>
      <c r="O1865">
        <v>1</v>
      </c>
      <c r="P1865">
        <v>4</v>
      </c>
      <c r="Q1865">
        <v>2</v>
      </c>
      <c r="R1865" cm="1">
        <f t="array" ref="R1865">_xlfn.IFS(L1865&lt;=$W$6,1,L1865&lt;=$X$6,2,L1865&lt;=$Y$6,3,L1865&gt;$Y$6,4)</f>
        <v>2</v>
      </c>
      <c r="S1865">
        <f t="shared" si="58"/>
        <v>1</v>
      </c>
      <c r="T1865">
        <f t="shared" si="59"/>
        <v>1</v>
      </c>
    </row>
    <row r="1866" spans="1:20" x14ac:dyDescent="0.25">
      <c r="A1866">
        <v>1865</v>
      </c>
      <c r="B1866" t="s">
        <v>1884</v>
      </c>
      <c r="C1866">
        <v>60.7</v>
      </c>
      <c r="D1866" t="s">
        <v>18</v>
      </c>
      <c r="E1866">
        <v>1</v>
      </c>
      <c r="F1866">
        <v>47</v>
      </c>
      <c r="G1866">
        <v>8</v>
      </c>
      <c r="H1866">
        <v>247719.2</v>
      </c>
      <c r="I1866">
        <v>1</v>
      </c>
      <c r="J1866">
        <v>0</v>
      </c>
      <c r="K1866">
        <v>1</v>
      </c>
      <c r="L1866">
        <v>113051.57</v>
      </c>
      <c r="M1866">
        <v>0</v>
      </c>
      <c r="N1866">
        <v>2</v>
      </c>
      <c r="O1866">
        <v>4</v>
      </c>
      <c r="P1866">
        <v>3</v>
      </c>
      <c r="Q1866">
        <v>3</v>
      </c>
      <c r="R1866" cm="1">
        <f t="array" ref="R1866">_xlfn.IFS(L1866&lt;=$W$6,1,L1866&lt;=$X$6,2,L1866&lt;=$Y$6,3,L1866&gt;$Y$6,4)</f>
        <v>3</v>
      </c>
      <c r="S1866">
        <f t="shared" si="58"/>
        <v>4</v>
      </c>
      <c r="T1866">
        <f t="shared" si="59"/>
        <v>1</v>
      </c>
    </row>
    <row r="1867" spans="1:20" x14ac:dyDescent="0.25">
      <c r="A1867">
        <v>1866</v>
      </c>
      <c r="B1867" t="s">
        <v>1885</v>
      </c>
      <c r="C1867">
        <v>76</v>
      </c>
      <c r="D1867" t="s">
        <v>18</v>
      </c>
      <c r="E1867">
        <v>0</v>
      </c>
      <c r="F1867">
        <v>34</v>
      </c>
      <c r="G1867">
        <v>8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  <c r="N1867">
        <v>4</v>
      </c>
      <c r="O1867">
        <v>1</v>
      </c>
      <c r="P1867">
        <v>3</v>
      </c>
      <c r="Q1867">
        <v>1</v>
      </c>
      <c r="R1867" cm="1">
        <f t="array" ref="R1867">_xlfn.IFS(L1867&lt;=$W$6,1,L1867&lt;=$X$6,2,L1867&lt;=$Y$6,3,L1867&gt;$Y$6,4)</f>
        <v>3</v>
      </c>
      <c r="S1867">
        <f t="shared" si="58"/>
        <v>2</v>
      </c>
      <c r="T1867" t="str">
        <f t="shared" si="59"/>
        <v>2&gt;</v>
      </c>
    </row>
    <row r="1868" spans="1:20" x14ac:dyDescent="0.25">
      <c r="A1868">
        <v>1867</v>
      </c>
      <c r="B1868" t="s">
        <v>1886</v>
      </c>
      <c r="C1868">
        <v>55.9</v>
      </c>
      <c r="D1868" t="s">
        <v>18</v>
      </c>
      <c r="E1868">
        <v>0</v>
      </c>
      <c r="F1868">
        <v>72</v>
      </c>
      <c r="G1868">
        <v>10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  <c r="N1868">
        <v>1</v>
      </c>
      <c r="O1868">
        <v>4</v>
      </c>
      <c r="P1868">
        <v>4</v>
      </c>
      <c r="Q1868">
        <v>1</v>
      </c>
      <c r="R1868" cm="1">
        <f t="array" ref="R1868">_xlfn.IFS(L1868&lt;=$W$6,1,L1868&lt;=$X$6,2,L1868&lt;=$Y$6,3,L1868&gt;$Y$6,4)</f>
        <v>3</v>
      </c>
      <c r="S1868">
        <f t="shared" si="58"/>
        <v>5</v>
      </c>
      <c r="T1868">
        <f t="shared" si="59"/>
        <v>1</v>
      </c>
    </row>
    <row r="1869" spans="1:20" x14ac:dyDescent="0.25">
      <c r="A1869">
        <v>1868</v>
      </c>
      <c r="B1869" t="s">
        <v>1887</v>
      </c>
      <c r="C1869">
        <v>71.5</v>
      </c>
      <c r="D1869" t="s">
        <v>18</v>
      </c>
      <c r="E1869">
        <v>0</v>
      </c>
      <c r="F1869">
        <v>35</v>
      </c>
      <c r="G1869">
        <v>4</v>
      </c>
      <c r="H1869">
        <v>170455.67999999999</v>
      </c>
      <c r="I1869">
        <v>1</v>
      </c>
      <c r="J1869">
        <v>1</v>
      </c>
      <c r="K1869">
        <v>1</v>
      </c>
      <c r="L1869">
        <v>68087.149999999994</v>
      </c>
      <c r="M1869">
        <v>0</v>
      </c>
      <c r="N1869">
        <v>3</v>
      </c>
      <c r="O1869">
        <v>2</v>
      </c>
      <c r="P1869">
        <v>1</v>
      </c>
      <c r="Q1869">
        <v>2</v>
      </c>
      <c r="R1869" cm="1">
        <f t="array" ref="R1869">_xlfn.IFS(L1869&lt;=$W$6,1,L1869&lt;=$X$6,2,L1869&lt;=$Y$6,3,L1869&gt;$Y$6,4)</f>
        <v>2</v>
      </c>
      <c r="S1869">
        <f t="shared" si="58"/>
        <v>2</v>
      </c>
      <c r="T1869">
        <f t="shared" si="59"/>
        <v>1</v>
      </c>
    </row>
    <row r="1870" spans="1:20" x14ac:dyDescent="0.25">
      <c r="A1870">
        <v>1869</v>
      </c>
      <c r="B1870" t="s">
        <v>1888</v>
      </c>
      <c r="C1870">
        <v>65.599999999999994</v>
      </c>
      <c r="D1870" t="s">
        <v>18</v>
      </c>
      <c r="E1870">
        <v>1</v>
      </c>
      <c r="F1870">
        <v>38</v>
      </c>
      <c r="G1870">
        <v>9</v>
      </c>
      <c r="H1870">
        <v>195572.16</v>
      </c>
      <c r="I1870">
        <v>2</v>
      </c>
      <c r="J1870">
        <v>0</v>
      </c>
      <c r="K1870">
        <v>1</v>
      </c>
      <c r="L1870">
        <v>21478.36</v>
      </c>
      <c r="M1870">
        <v>0</v>
      </c>
      <c r="N1870">
        <v>3</v>
      </c>
      <c r="O1870">
        <v>2</v>
      </c>
      <c r="P1870">
        <v>4</v>
      </c>
      <c r="Q1870">
        <v>3</v>
      </c>
      <c r="R1870" cm="1">
        <f t="array" ref="R1870">_xlfn.IFS(L1870&lt;=$W$6,1,L1870&lt;=$X$6,2,L1870&lt;=$Y$6,3,L1870&gt;$Y$6,4)</f>
        <v>1</v>
      </c>
      <c r="S1870">
        <f t="shared" si="58"/>
        <v>3</v>
      </c>
      <c r="T1870" t="str">
        <f t="shared" si="59"/>
        <v>2&gt;</v>
      </c>
    </row>
    <row r="1871" spans="1:20" x14ac:dyDescent="0.25">
      <c r="A1871">
        <v>1870</v>
      </c>
      <c r="B1871" t="s">
        <v>1889</v>
      </c>
      <c r="C1871">
        <v>65.2</v>
      </c>
      <c r="D1871" t="s">
        <v>27</v>
      </c>
      <c r="E1871">
        <v>1</v>
      </c>
      <c r="F1871">
        <v>35</v>
      </c>
      <c r="G1871">
        <v>8</v>
      </c>
      <c r="H1871">
        <v>256271.98</v>
      </c>
      <c r="I1871">
        <v>1</v>
      </c>
      <c r="J1871">
        <v>1</v>
      </c>
      <c r="K1871">
        <v>0</v>
      </c>
      <c r="L1871">
        <v>158437.73000000001</v>
      </c>
      <c r="M1871">
        <v>0</v>
      </c>
      <c r="N1871">
        <v>2</v>
      </c>
      <c r="O1871">
        <v>2</v>
      </c>
      <c r="P1871">
        <v>3</v>
      </c>
      <c r="Q1871">
        <v>4</v>
      </c>
      <c r="R1871" cm="1">
        <f t="array" ref="R1871">_xlfn.IFS(L1871&lt;=$W$6,1,L1871&lt;=$X$6,2,L1871&lt;=$Y$6,3,L1871&gt;$Y$6,4)</f>
        <v>4</v>
      </c>
      <c r="S1871">
        <f t="shared" si="58"/>
        <v>2</v>
      </c>
      <c r="T1871">
        <f t="shared" si="59"/>
        <v>1</v>
      </c>
    </row>
    <row r="1872" spans="1:20" x14ac:dyDescent="0.25">
      <c r="A1872">
        <v>1871</v>
      </c>
      <c r="B1872" t="s">
        <v>1890</v>
      </c>
      <c r="C1872">
        <v>62.4</v>
      </c>
      <c r="D1872" t="s">
        <v>20</v>
      </c>
      <c r="E1872">
        <v>1</v>
      </c>
      <c r="F1872">
        <v>35</v>
      </c>
      <c r="G1872">
        <v>7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  <c r="N1872">
        <v>2</v>
      </c>
      <c r="O1872">
        <v>2</v>
      </c>
      <c r="P1872">
        <v>3</v>
      </c>
      <c r="Q1872">
        <v>1</v>
      </c>
      <c r="R1872" cm="1">
        <f t="array" ref="R1872">_xlfn.IFS(L1872&lt;=$W$6,1,L1872&lt;=$X$6,2,L1872&lt;=$Y$6,3,L1872&gt;$Y$6,4)</f>
        <v>2</v>
      </c>
      <c r="S1872">
        <f t="shared" si="58"/>
        <v>2</v>
      </c>
      <c r="T1872" t="str">
        <f t="shared" si="59"/>
        <v>2&gt;</v>
      </c>
    </row>
    <row r="1873" spans="1:20" x14ac:dyDescent="0.25">
      <c r="A1873">
        <v>1872</v>
      </c>
      <c r="B1873" t="s">
        <v>1891</v>
      </c>
      <c r="C1873">
        <v>63.4</v>
      </c>
      <c r="D1873" t="s">
        <v>20</v>
      </c>
      <c r="E1873">
        <v>1</v>
      </c>
      <c r="F1873">
        <v>38</v>
      </c>
      <c r="G1873">
        <v>3</v>
      </c>
      <c r="H1873">
        <v>171992.38</v>
      </c>
      <c r="I1873">
        <v>1</v>
      </c>
      <c r="J1873">
        <v>1</v>
      </c>
      <c r="K1873">
        <v>0</v>
      </c>
      <c r="L1873">
        <v>15887.68</v>
      </c>
      <c r="M1873">
        <v>0</v>
      </c>
      <c r="N1873">
        <v>2</v>
      </c>
      <c r="O1873">
        <v>2</v>
      </c>
      <c r="P1873">
        <v>1</v>
      </c>
      <c r="Q1873">
        <v>2</v>
      </c>
      <c r="R1873" cm="1">
        <f t="array" ref="R1873">_xlfn.IFS(L1873&lt;=$W$6,1,L1873&lt;=$X$6,2,L1873&lt;=$Y$6,3,L1873&gt;$Y$6,4)</f>
        <v>1</v>
      </c>
      <c r="S1873">
        <f t="shared" si="58"/>
        <v>3</v>
      </c>
      <c r="T1873">
        <f t="shared" si="59"/>
        <v>1</v>
      </c>
    </row>
    <row r="1874" spans="1:20" x14ac:dyDescent="0.25">
      <c r="A1874">
        <v>1873</v>
      </c>
      <c r="B1874" t="s">
        <v>1892</v>
      </c>
      <c r="C1874">
        <v>85</v>
      </c>
      <c r="D1874" t="s">
        <v>20</v>
      </c>
      <c r="E1874">
        <v>0</v>
      </c>
      <c r="F1874">
        <v>52</v>
      </c>
      <c r="G1874">
        <v>11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  <c r="N1874">
        <v>4</v>
      </c>
      <c r="O1874">
        <v>4</v>
      </c>
      <c r="P1874">
        <v>4</v>
      </c>
      <c r="Q1874">
        <v>1</v>
      </c>
      <c r="R1874" cm="1">
        <f t="array" ref="R1874">_xlfn.IFS(L1874&lt;=$W$6,1,L1874&lt;=$X$6,2,L1874&lt;=$Y$6,3,L1874&gt;$Y$6,4)</f>
        <v>1</v>
      </c>
      <c r="S1874">
        <f t="shared" si="58"/>
        <v>5</v>
      </c>
      <c r="T1874" t="str">
        <f t="shared" si="59"/>
        <v>2&gt;</v>
      </c>
    </row>
    <row r="1875" spans="1:20" x14ac:dyDescent="0.25">
      <c r="A1875">
        <v>1874</v>
      </c>
      <c r="B1875" t="s">
        <v>1893</v>
      </c>
      <c r="C1875">
        <v>65.900000000000006</v>
      </c>
      <c r="D1875" t="s">
        <v>27</v>
      </c>
      <c r="E1875">
        <v>0</v>
      </c>
      <c r="F1875">
        <v>41</v>
      </c>
      <c r="G1875">
        <v>2</v>
      </c>
      <c r="H1875">
        <v>209004.22</v>
      </c>
      <c r="I1875">
        <v>1</v>
      </c>
      <c r="J1875">
        <v>1</v>
      </c>
      <c r="K1875">
        <v>0</v>
      </c>
      <c r="L1875">
        <v>20652.689999999999</v>
      </c>
      <c r="M1875">
        <v>0</v>
      </c>
      <c r="N1875">
        <v>3</v>
      </c>
      <c r="O1875">
        <v>3</v>
      </c>
      <c r="P1875">
        <v>1</v>
      </c>
      <c r="Q1875">
        <v>3</v>
      </c>
      <c r="R1875" cm="1">
        <f t="array" ref="R1875">_xlfn.IFS(L1875&lt;=$W$6,1,L1875&lt;=$X$6,2,L1875&lt;=$Y$6,3,L1875&gt;$Y$6,4)</f>
        <v>1</v>
      </c>
      <c r="S1875">
        <f t="shared" si="58"/>
        <v>3</v>
      </c>
      <c r="T1875">
        <f t="shared" si="59"/>
        <v>1</v>
      </c>
    </row>
    <row r="1876" spans="1:20" x14ac:dyDescent="0.25">
      <c r="A1876">
        <v>1875</v>
      </c>
      <c r="B1876" t="s">
        <v>1894</v>
      </c>
      <c r="C1876">
        <v>52.9</v>
      </c>
      <c r="D1876" t="s">
        <v>20</v>
      </c>
      <c r="E1876">
        <v>1</v>
      </c>
      <c r="F1876">
        <v>37</v>
      </c>
      <c r="G1876">
        <v>6</v>
      </c>
      <c r="H1876">
        <v>191545.94</v>
      </c>
      <c r="I1876">
        <v>1</v>
      </c>
      <c r="J1876">
        <v>1</v>
      </c>
      <c r="K1876">
        <v>1</v>
      </c>
      <c r="L1876">
        <v>112781.5</v>
      </c>
      <c r="M1876">
        <v>0</v>
      </c>
      <c r="N1876">
        <v>1</v>
      </c>
      <c r="O1876">
        <v>2</v>
      </c>
      <c r="P1876">
        <v>2</v>
      </c>
      <c r="Q1876">
        <v>2</v>
      </c>
      <c r="R1876" cm="1">
        <f t="array" ref="R1876">_xlfn.IFS(L1876&lt;=$W$6,1,L1876&lt;=$X$6,2,L1876&lt;=$Y$6,3,L1876&gt;$Y$6,4)</f>
        <v>3</v>
      </c>
      <c r="S1876">
        <f t="shared" si="58"/>
        <v>3</v>
      </c>
      <c r="T1876">
        <f t="shared" si="59"/>
        <v>1</v>
      </c>
    </row>
    <row r="1877" spans="1:20" x14ac:dyDescent="0.25">
      <c r="A1877">
        <v>1876</v>
      </c>
      <c r="B1877" t="s">
        <v>1895</v>
      </c>
      <c r="C1877">
        <v>57.2</v>
      </c>
      <c r="D1877" t="s">
        <v>20</v>
      </c>
      <c r="E1877">
        <v>1</v>
      </c>
      <c r="F1877">
        <v>33</v>
      </c>
      <c r="G1877">
        <v>6</v>
      </c>
      <c r="H1877">
        <v>196217.58</v>
      </c>
      <c r="I1877">
        <v>1</v>
      </c>
      <c r="J1877">
        <v>0</v>
      </c>
      <c r="K1877">
        <v>1</v>
      </c>
      <c r="L1877">
        <v>119996.95</v>
      </c>
      <c r="M1877">
        <v>0</v>
      </c>
      <c r="N1877">
        <v>1</v>
      </c>
      <c r="O1877">
        <v>1</v>
      </c>
      <c r="P1877">
        <v>2</v>
      </c>
      <c r="Q1877">
        <v>3</v>
      </c>
      <c r="R1877" cm="1">
        <f t="array" ref="R1877">_xlfn.IFS(L1877&lt;=$W$6,1,L1877&lt;=$X$6,2,L1877&lt;=$Y$6,3,L1877&gt;$Y$6,4)</f>
        <v>3</v>
      </c>
      <c r="S1877">
        <f t="shared" si="58"/>
        <v>2</v>
      </c>
      <c r="T1877">
        <f t="shared" si="59"/>
        <v>1</v>
      </c>
    </row>
    <row r="1878" spans="1:20" x14ac:dyDescent="0.25">
      <c r="A1878">
        <v>1877</v>
      </c>
      <c r="B1878" t="s">
        <v>1896</v>
      </c>
      <c r="C1878">
        <v>64</v>
      </c>
      <c r="D1878" t="s">
        <v>27</v>
      </c>
      <c r="E1878">
        <v>1</v>
      </c>
      <c r="F1878">
        <v>41</v>
      </c>
      <c r="G1878">
        <v>10</v>
      </c>
      <c r="H1878">
        <v>263214.56</v>
      </c>
      <c r="I1878">
        <v>4</v>
      </c>
      <c r="J1878">
        <v>0</v>
      </c>
      <c r="K1878">
        <v>1</v>
      </c>
      <c r="L1878">
        <v>6981.43</v>
      </c>
      <c r="M1878">
        <v>1</v>
      </c>
      <c r="N1878">
        <v>2</v>
      </c>
      <c r="O1878">
        <v>3</v>
      </c>
      <c r="P1878">
        <v>4</v>
      </c>
      <c r="Q1878">
        <v>4</v>
      </c>
      <c r="R1878" cm="1">
        <f t="array" ref="R1878">_xlfn.IFS(L1878&lt;=$W$6,1,L1878&lt;=$X$6,2,L1878&lt;=$Y$6,3,L1878&gt;$Y$6,4)</f>
        <v>1</v>
      </c>
      <c r="S1878">
        <f t="shared" si="58"/>
        <v>3</v>
      </c>
      <c r="T1878" t="str">
        <f t="shared" si="59"/>
        <v>2&gt;</v>
      </c>
    </row>
    <row r="1879" spans="1:20" x14ac:dyDescent="0.25">
      <c r="A1879">
        <v>1878</v>
      </c>
      <c r="B1879" t="s">
        <v>1897</v>
      </c>
      <c r="C1879">
        <v>77</v>
      </c>
      <c r="D1879" t="s">
        <v>20</v>
      </c>
      <c r="E1879">
        <v>1</v>
      </c>
      <c r="F1879">
        <v>57</v>
      </c>
      <c r="G1879">
        <v>10</v>
      </c>
      <c r="H1879">
        <v>126254.82</v>
      </c>
      <c r="I1879">
        <v>2</v>
      </c>
      <c r="J1879">
        <v>1</v>
      </c>
      <c r="K1879">
        <v>0</v>
      </c>
      <c r="L1879">
        <v>185211.28</v>
      </c>
      <c r="M1879">
        <v>1</v>
      </c>
      <c r="N1879">
        <v>4</v>
      </c>
      <c r="O1879">
        <v>4</v>
      </c>
      <c r="P1879">
        <v>4</v>
      </c>
      <c r="Q1879">
        <v>2</v>
      </c>
      <c r="R1879" cm="1">
        <f t="array" ref="R1879">_xlfn.IFS(L1879&lt;=$W$6,1,L1879&lt;=$X$6,2,L1879&lt;=$Y$6,3,L1879&gt;$Y$6,4)</f>
        <v>4</v>
      </c>
      <c r="S1879">
        <f t="shared" si="58"/>
        <v>5</v>
      </c>
      <c r="T1879" t="str">
        <f t="shared" si="59"/>
        <v>2&gt;</v>
      </c>
    </row>
    <row r="1880" spans="1:20" x14ac:dyDescent="0.25">
      <c r="A1880">
        <v>1879</v>
      </c>
      <c r="B1880" t="s">
        <v>1898</v>
      </c>
      <c r="C1880">
        <v>64.8</v>
      </c>
      <c r="D1880" t="s">
        <v>20</v>
      </c>
      <c r="E1880">
        <v>1</v>
      </c>
      <c r="F1880">
        <v>37</v>
      </c>
      <c r="G1880">
        <v>8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  <c r="N1880">
        <v>2</v>
      </c>
      <c r="O1880">
        <v>2</v>
      </c>
      <c r="P1880">
        <v>3</v>
      </c>
      <c r="Q1880">
        <v>1</v>
      </c>
      <c r="R1880" cm="1">
        <f t="array" ref="R1880">_xlfn.IFS(L1880&lt;=$W$6,1,L1880&lt;=$X$6,2,L1880&lt;=$Y$6,3,L1880&gt;$Y$6,4)</f>
        <v>2</v>
      </c>
      <c r="S1880">
        <f t="shared" si="58"/>
        <v>3</v>
      </c>
      <c r="T1880" t="str">
        <f t="shared" si="59"/>
        <v>2&gt;</v>
      </c>
    </row>
    <row r="1881" spans="1:20" x14ac:dyDescent="0.25">
      <c r="A1881">
        <v>1880</v>
      </c>
      <c r="B1881" t="s">
        <v>1899</v>
      </c>
      <c r="C1881">
        <v>57.9</v>
      </c>
      <c r="D1881" t="s">
        <v>18</v>
      </c>
      <c r="E1881">
        <v>1</v>
      </c>
      <c r="F1881">
        <v>33</v>
      </c>
      <c r="G1881">
        <v>10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  <c r="N1881">
        <v>1</v>
      </c>
      <c r="O1881">
        <v>1</v>
      </c>
      <c r="P1881">
        <v>4</v>
      </c>
      <c r="Q1881">
        <v>1</v>
      </c>
      <c r="R1881" cm="1">
        <f t="array" ref="R1881">_xlfn.IFS(L1881&lt;=$W$6,1,L1881&lt;=$X$6,2,L1881&lt;=$Y$6,3,L1881&gt;$Y$6,4)</f>
        <v>3</v>
      </c>
      <c r="S1881">
        <f t="shared" si="58"/>
        <v>2</v>
      </c>
      <c r="T1881">
        <f t="shared" si="59"/>
        <v>1</v>
      </c>
    </row>
    <row r="1882" spans="1:20" x14ac:dyDescent="0.25">
      <c r="A1882">
        <v>1881</v>
      </c>
      <c r="B1882" t="s">
        <v>1900</v>
      </c>
      <c r="C1882">
        <v>58.9</v>
      </c>
      <c r="D1882" t="s">
        <v>27</v>
      </c>
      <c r="E1882">
        <v>0</v>
      </c>
      <c r="F1882">
        <v>38</v>
      </c>
      <c r="G1882">
        <v>10</v>
      </c>
      <c r="H1882">
        <v>280711.12</v>
      </c>
      <c r="I1882">
        <v>2</v>
      </c>
      <c r="J1882">
        <v>1</v>
      </c>
      <c r="K1882">
        <v>0</v>
      </c>
      <c r="L1882">
        <v>136329.96</v>
      </c>
      <c r="M1882">
        <v>0</v>
      </c>
      <c r="N1882">
        <v>2</v>
      </c>
      <c r="O1882">
        <v>2</v>
      </c>
      <c r="P1882">
        <v>4</v>
      </c>
      <c r="Q1882">
        <v>4</v>
      </c>
      <c r="R1882" cm="1">
        <f t="array" ref="R1882">_xlfn.IFS(L1882&lt;=$W$6,1,L1882&lt;=$X$6,2,L1882&lt;=$Y$6,3,L1882&gt;$Y$6,4)</f>
        <v>3</v>
      </c>
      <c r="S1882">
        <f t="shared" si="58"/>
        <v>3</v>
      </c>
      <c r="T1882" t="str">
        <f t="shared" si="59"/>
        <v>2&gt;</v>
      </c>
    </row>
    <row r="1883" spans="1:20" x14ac:dyDescent="0.25">
      <c r="A1883">
        <v>1882</v>
      </c>
      <c r="B1883" t="s">
        <v>1901</v>
      </c>
      <c r="C1883">
        <v>53</v>
      </c>
      <c r="D1883" t="s">
        <v>20</v>
      </c>
      <c r="E1883">
        <v>0</v>
      </c>
      <c r="F1883">
        <v>38</v>
      </c>
      <c r="G1883">
        <v>3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  <c r="N1883">
        <v>1</v>
      </c>
      <c r="O1883">
        <v>2</v>
      </c>
      <c r="P1883">
        <v>1</v>
      </c>
      <c r="Q1883">
        <v>1</v>
      </c>
      <c r="R1883" cm="1">
        <f t="array" ref="R1883">_xlfn.IFS(L1883&lt;=$W$6,1,L1883&lt;=$X$6,2,L1883&lt;=$Y$6,3,L1883&gt;$Y$6,4)</f>
        <v>1</v>
      </c>
      <c r="S1883">
        <f t="shared" si="58"/>
        <v>3</v>
      </c>
      <c r="T1883" t="str">
        <f t="shared" si="59"/>
        <v>2&gt;</v>
      </c>
    </row>
    <row r="1884" spans="1:20" x14ac:dyDescent="0.25">
      <c r="A1884">
        <v>1883</v>
      </c>
      <c r="B1884" t="s">
        <v>1902</v>
      </c>
      <c r="C1884">
        <v>83.1</v>
      </c>
      <c r="D1884" t="s">
        <v>18</v>
      </c>
      <c r="E1884">
        <v>1</v>
      </c>
      <c r="F1884">
        <v>32</v>
      </c>
      <c r="G1884">
        <v>3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  <c r="N1884">
        <v>4</v>
      </c>
      <c r="O1884">
        <v>1</v>
      </c>
      <c r="P1884">
        <v>1</v>
      </c>
      <c r="Q1884">
        <v>1</v>
      </c>
      <c r="R1884" cm="1">
        <f t="array" ref="R1884">_xlfn.IFS(L1884&lt;=$W$6,1,L1884&lt;=$X$6,2,L1884&lt;=$Y$6,3,L1884&gt;$Y$6,4)</f>
        <v>1</v>
      </c>
      <c r="S1884">
        <f t="shared" si="58"/>
        <v>1</v>
      </c>
      <c r="T1884" t="str">
        <f t="shared" si="59"/>
        <v>2&gt;</v>
      </c>
    </row>
    <row r="1885" spans="1:20" x14ac:dyDescent="0.25">
      <c r="A1885">
        <v>1884</v>
      </c>
      <c r="B1885" t="s">
        <v>1903</v>
      </c>
      <c r="C1885">
        <v>79</v>
      </c>
      <c r="D1885" t="s">
        <v>27</v>
      </c>
      <c r="E1885">
        <v>1</v>
      </c>
      <c r="F1885">
        <v>26</v>
      </c>
      <c r="G1885">
        <v>8</v>
      </c>
      <c r="H1885">
        <v>214836.54</v>
      </c>
      <c r="I1885">
        <v>1</v>
      </c>
      <c r="J1885">
        <v>0</v>
      </c>
      <c r="K1885">
        <v>1</v>
      </c>
      <c r="L1885">
        <v>160450.21</v>
      </c>
      <c r="M1885">
        <v>0</v>
      </c>
      <c r="N1885">
        <v>4</v>
      </c>
      <c r="O1885">
        <v>1</v>
      </c>
      <c r="P1885">
        <v>3</v>
      </c>
      <c r="Q1885">
        <v>3</v>
      </c>
      <c r="R1885" cm="1">
        <f t="array" ref="R1885">_xlfn.IFS(L1885&lt;=$W$6,1,L1885&lt;=$X$6,2,L1885&lt;=$Y$6,3,L1885&gt;$Y$6,4)</f>
        <v>4</v>
      </c>
      <c r="S1885">
        <f t="shared" si="58"/>
        <v>1</v>
      </c>
      <c r="T1885">
        <f t="shared" si="59"/>
        <v>1</v>
      </c>
    </row>
    <row r="1886" spans="1:20" x14ac:dyDescent="0.25">
      <c r="A1886">
        <v>1885</v>
      </c>
      <c r="B1886" t="s">
        <v>1904</v>
      </c>
      <c r="C1886">
        <v>65.599999999999994</v>
      </c>
      <c r="D1886" t="s">
        <v>18</v>
      </c>
      <c r="E1886">
        <v>1</v>
      </c>
      <c r="F1886">
        <v>37</v>
      </c>
      <c r="G1886">
        <v>7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  <c r="N1886">
        <v>3</v>
      </c>
      <c r="O1886">
        <v>2</v>
      </c>
      <c r="P1886">
        <v>3</v>
      </c>
      <c r="Q1886">
        <v>1</v>
      </c>
      <c r="R1886" cm="1">
        <f t="array" ref="R1886">_xlfn.IFS(L1886&lt;=$W$6,1,L1886&lt;=$X$6,2,L1886&lt;=$Y$6,3,L1886&gt;$Y$6,4)</f>
        <v>1</v>
      </c>
      <c r="S1886">
        <f t="shared" si="58"/>
        <v>3</v>
      </c>
      <c r="T1886" t="str">
        <f t="shared" si="59"/>
        <v>2&gt;</v>
      </c>
    </row>
    <row r="1887" spans="1:20" x14ac:dyDescent="0.25">
      <c r="A1887">
        <v>1886</v>
      </c>
      <c r="B1887" t="s">
        <v>1905</v>
      </c>
      <c r="C1887">
        <v>56.3</v>
      </c>
      <c r="D1887" t="s">
        <v>20</v>
      </c>
      <c r="E1887">
        <v>1</v>
      </c>
      <c r="F1887">
        <v>34</v>
      </c>
      <c r="G1887">
        <v>7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  <c r="N1887">
        <v>1</v>
      </c>
      <c r="O1887">
        <v>1</v>
      </c>
      <c r="P1887">
        <v>3</v>
      </c>
      <c r="Q1887">
        <v>1</v>
      </c>
      <c r="R1887" cm="1">
        <f t="array" ref="R1887">_xlfn.IFS(L1887&lt;=$W$6,1,L1887&lt;=$X$6,2,L1887&lt;=$Y$6,3,L1887&gt;$Y$6,4)</f>
        <v>1</v>
      </c>
      <c r="S1887">
        <f t="shared" si="58"/>
        <v>2</v>
      </c>
      <c r="T1887" t="str">
        <f t="shared" si="59"/>
        <v>2&gt;</v>
      </c>
    </row>
    <row r="1888" spans="1:20" x14ac:dyDescent="0.25">
      <c r="A1888">
        <v>1887</v>
      </c>
      <c r="B1888" t="s">
        <v>1906</v>
      </c>
      <c r="C1888">
        <v>66.7</v>
      </c>
      <c r="D1888" t="s">
        <v>20</v>
      </c>
      <c r="E1888">
        <v>1</v>
      </c>
      <c r="F1888">
        <v>41</v>
      </c>
      <c r="G1888">
        <v>8</v>
      </c>
      <c r="H1888">
        <v>335114.23999999999</v>
      </c>
      <c r="I1888">
        <v>1</v>
      </c>
      <c r="J1888">
        <v>1</v>
      </c>
      <c r="K1888">
        <v>1</v>
      </c>
      <c r="L1888">
        <v>41183.019999999997</v>
      </c>
      <c r="M1888">
        <v>0</v>
      </c>
      <c r="N1888">
        <v>3</v>
      </c>
      <c r="O1888">
        <v>3</v>
      </c>
      <c r="P1888">
        <v>3</v>
      </c>
      <c r="Q1888">
        <v>4</v>
      </c>
      <c r="R1888" cm="1">
        <f t="array" ref="R1888">_xlfn.IFS(L1888&lt;=$W$6,1,L1888&lt;=$X$6,2,L1888&lt;=$Y$6,3,L1888&gt;$Y$6,4)</f>
        <v>1</v>
      </c>
      <c r="S1888">
        <f t="shared" si="58"/>
        <v>3</v>
      </c>
      <c r="T1888">
        <f t="shared" si="59"/>
        <v>1</v>
      </c>
    </row>
    <row r="1889" spans="1:20" x14ac:dyDescent="0.25">
      <c r="A1889">
        <v>1888</v>
      </c>
      <c r="B1889" t="s">
        <v>1907</v>
      </c>
      <c r="C1889">
        <v>61.3</v>
      </c>
      <c r="D1889" t="s">
        <v>20</v>
      </c>
      <c r="E1889">
        <v>1</v>
      </c>
      <c r="F1889">
        <v>36</v>
      </c>
      <c r="G1889">
        <v>9</v>
      </c>
      <c r="H1889">
        <v>234600.04</v>
      </c>
      <c r="I1889">
        <v>1</v>
      </c>
      <c r="J1889">
        <v>1</v>
      </c>
      <c r="K1889">
        <v>0</v>
      </c>
      <c r="L1889">
        <v>139410.07999999999</v>
      </c>
      <c r="M1889">
        <v>0</v>
      </c>
      <c r="N1889">
        <v>2</v>
      </c>
      <c r="O1889">
        <v>2</v>
      </c>
      <c r="P1889">
        <v>4</v>
      </c>
      <c r="Q1889">
        <v>3</v>
      </c>
      <c r="R1889" cm="1">
        <f t="array" ref="R1889">_xlfn.IFS(L1889&lt;=$W$6,1,L1889&lt;=$X$6,2,L1889&lt;=$Y$6,3,L1889&gt;$Y$6,4)</f>
        <v>3</v>
      </c>
      <c r="S1889">
        <f t="shared" si="58"/>
        <v>2</v>
      </c>
      <c r="T1889">
        <f t="shared" si="59"/>
        <v>1</v>
      </c>
    </row>
    <row r="1890" spans="1:20" x14ac:dyDescent="0.25">
      <c r="A1890">
        <v>1889</v>
      </c>
      <c r="B1890" t="s">
        <v>1908</v>
      </c>
      <c r="C1890">
        <v>42.9</v>
      </c>
      <c r="D1890" t="s">
        <v>18</v>
      </c>
      <c r="E1890">
        <v>1</v>
      </c>
      <c r="F1890">
        <v>62</v>
      </c>
      <c r="G1890">
        <v>8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  <c r="N1890">
        <v>1</v>
      </c>
      <c r="O1890">
        <v>4</v>
      </c>
      <c r="P1890">
        <v>3</v>
      </c>
      <c r="Q1890">
        <v>1</v>
      </c>
      <c r="R1890" cm="1">
        <f t="array" ref="R1890">_xlfn.IFS(L1890&lt;=$W$6,1,L1890&lt;=$X$6,2,L1890&lt;=$Y$6,3,L1890&gt;$Y$6,4)</f>
        <v>4</v>
      </c>
      <c r="S1890">
        <f t="shared" si="58"/>
        <v>5</v>
      </c>
      <c r="T1890" t="str">
        <f t="shared" si="59"/>
        <v>2&gt;</v>
      </c>
    </row>
    <row r="1891" spans="1:20" x14ac:dyDescent="0.25">
      <c r="A1891">
        <v>1890</v>
      </c>
      <c r="B1891" t="s">
        <v>1909</v>
      </c>
      <c r="C1891">
        <v>66.5</v>
      </c>
      <c r="D1891" t="s">
        <v>18</v>
      </c>
      <c r="E1891">
        <v>0</v>
      </c>
      <c r="F1891">
        <v>25</v>
      </c>
      <c r="G1891">
        <v>10</v>
      </c>
      <c r="H1891">
        <v>287345.8</v>
      </c>
      <c r="I1891">
        <v>1</v>
      </c>
      <c r="J1891">
        <v>1</v>
      </c>
      <c r="K1891">
        <v>1</v>
      </c>
      <c r="L1891">
        <v>115147.33</v>
      </c>
      <c r="M1891">
        <v>0</v>
      </c>
      <c r="N1891">
        <v>3</v>
      </c>
      <c r="O1891">
        <v>1</v>
      </c>
      <c r="P1891">
        <v>4</v>
      </c>
      <c r="Q1891">
        <v>4</v>
      </c>
      <c r="R1891" cm="1">
        <f t="array" ref="R1891">_xlfn.IFS(L1891&lt;=$W$6,1,L1891&lt;=$X$6,2,L1891&lt;=$Y$6,3,L1891&gt;$Y$6,4)</f>
        <v>3</v>
      </c>
      <c r="S1891">
        <f t="shared" si="58"/>
        <v>1</v>
      </c>
      <c r="T1891">
        <f t="shared" si="59"/>
        <v>1</v>
      </c>
    </row>
    <row r="1892" spans="1:20" x14ac:dyDescent="0.25">
      <c r="A1892">
        <v>1891</v>
      </c>
      <c r="B1892" t="s">
        <v>1910</v>
      </c>
      <c r="C1892">
        <v>73.099999999999994</v>
      </c>
      <c r="D1892" t="s">
        <v>18</v>
      </c>
      <c r="E1892">
        <v>1</v>
      </c>
      <c r="F1892">
        <v>35</v>
      </c>
      <c r="G1892">
        <v>5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  <c r="N1892">
        <v>4</v>
      </c>
      <c r="O1892">
        <v>2</v>
      </c>
      <c r="P1892">
        <v>2</v>
      </c>
      <c r="Q1892">
        <v>1</v>
      </c>
      <c r="R1892" cm="1">
        <f t="array" ref="R1892">_xlfn.IFS(L1892&lt;=$W$6,1,L1892&lt;=$X$6,2,L1892&lt;=$Y$6,3,L1892&gt;$Y$6,4)</f>
        <v>2</v>
      </c>
      <c r="S1892">
        <f t="shared" si="58"/>
        <v>2</v>
      </c>
      <c r="T1892" t="str">
        <f t="shared" si="59"/>
        <v>2&gt;</v>
      </c>
    </row>
    <row r="1893" spans="1:20" x14ac:dyDescent="0.25">
      <c r="A1893">
        <v>1892</v>
      </c>
      <c r="B1893" t="s">
        <v>1911</v>
      </c>
      <c r="C1893">
        <v>58.4</v>
      </c>
      <c r="D1893" t="s">
        <v>18</v>
      </c>
      <c r="E1893">
        <v>0</v>
      </c>
      <c r="F1893">
        <v>39</v>
      </c>
      <c r="G1893">
        <v>2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  <c r="N1893">
        <v>1</v>
      </c>
      <c r="O1893">
        <v>2</v>
      </c>
      <c r="P1893">
        <v>1</v>
      </c>
      <c r="Q1893">
        <v>1</v>
      </c>
      <c r="R1893" cm="1">
        <f t="array" ref="R1893">_xlfn.IFS(L1893&lt;=$W$6,1,L1893&lt;=$X$6,2,L1893&lt;=$Y$6,3,L1893&gt;$Y$6,4)</f>
        <v>4</v>
      </c>
      <c r="S1893">
        <f t="shared" si="58"/>
        <v>3</v>
      </c>
      <c r="T1893" t="str">
        <f t="shared" si="59"/>
        <v>2&gt;</v>
      </c>
    </row>
    <row r="1894" spans="1:20" x14ac:dyDescent="0.25">
      <c r="A1894">
        <v>1893</v>
      </c>
      <c r="B1894" t="s">
        <v>1912</v>
      </c>
      <c r="C1894">
        <v>63.4</v>
      </c>
      <c r="D1894" t="s">
        <v>27</v>
      </c>
      <c r="E1894">
        <v>0</v>
      </c>
      <c r="F1894">
        <v>33</v>
      </c>
      <c r="G1894">
        <v>9</v>
      </c>
      <c r="H1894">
        <v>153597.84</v>
      </c>
      <c r="I1894">
        <v>1</v>
      </c>
      <c r="J1894">
        <v>0</v>
      </c>
      <c r="K1894">
        <v>0</v>
      </c>
      <c r="L1894">
        <v>196021.73</v>
      </c>
      <c r="M1894">
        <v>0</v>
      </c>
      <c r="N1894">
        <v>2</v>
      </c>
      <c r="O1894">
        <v>1</v>
      </c>
      <c r="P1894">
        <v>4</v>
      </c>
      <c r="Q1894">
        <v>2</v>
      </c>
      <c r="R1894" cm="1">
        <f t="array" ref="R1894">_xlfn.IFS(L1894&lt;=$W$6,1,L1894&lt;=$X$6,2,L1894&lt;=$Y$6,3,L1894&gt;$Y$6,4)</f>
        <v>4</v>
      </c>
      <c r="S1894">
        <f t="shared" si="58"/>
        <v>2</v>
      </c>
      <c r="T1894">
        <f t="shared" si="59"/>
        <v>1</v>
      </c>
    </row>
    <row r="1895" spans="1:20" x14ac:dyDescent="0.25">
      <c r="A1895">
        <v>1894</v>
      </c>
      <c r="B1895" t="s">
        <v>1913</v>
      </c>
      <c r="C1895">
        <v>48.8</v>
      </c>
      <c r="D1895" t="s">
        <v>18</v>
      </c>
      <c r="E1895">
        <v>1</v>
      </c>
      <c r="F1895">
        <v>36</v>
      </c>
      <c r="G1895">
        <v>4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  <c r="N1895">
        <v>1</v>
      </c>
      <c r="O1895">
        <v>2</v>
      </c>
      <c r="P1895">
        <v>1</v>
      </c>
      <c r="Q1895">
        <v>1</v>
      </c>
      <c r="R1895" cm="1">
        <f t="array" ref="R1895">_xlfn.IFS(L1895&lt;=$W$6,1,L1895&lt;=$X$6,2,L1895&lt;=$Y$6,3,L1895&gt;$Y$6,4)</f>
        <v>3</v>
      </c>
      <c r="S1895">
        <f t="shared" si="58"/>
        <v>2</v>
      </c>
      <c r="T1895" t="str">
        <f t="shared" si="59"/>
        <v>2&gt;</v>
      </c>
    </row>
    <row r="1896" spans="1:20" x14ac:dyDescent="0.25">
      <c r="A1896">
        <v>1895</v>
      </c>
      <c r="B1896" t="s">
        <v>1914</v>
      </c>
      <c r="C1896">
        <v>53.5</v>
      </c>
      <c r="D1896" t="s">
        <v>20</v>
      </c>
      <c r="E1896">
        <v>0</v>
      </c>
      <c r="F1896">
        <v>51</v>
      </c>
      <c r="G1896">
        <v>8</v>
      </c>
      <c r="H1896">
        <v>230619.5</v>
      </c>
      <c r="I1896">
        <v>1</v>
      </c>
      <c r="J1896">
        <v>1</v>
      </c>
      <c r="K1896">
        <v>0</v>
      </c>
      <c r="L1896">
        <v>111421.77</v>
      </c>
      <c r="M1896">
        <v>0</v>
      </c>
      <c r="N1896">
        <v>1</v>
      </c>
      <c r="O1896">
        <v>4</v>
      </c>
      <c r="P1896">
        <v>3</v>
      </c>
      <c r="Q1896">
        <v>3</v>
      </c>
      <c r="R1896" cm="1">
        <f t="array" ref="R1896">_xlfn.IFS(L1896&lt;=$W$6,1,L1896&lt;=$X$6,2,L1896&lt;=$Y$6,3,L1896&gt;$Y$6,4)</f>
        <v>3</v>
      </c>
      <c r="S1896">
        <f t="shared" si="58"/>
        <v>5</v>
      </c>
      <c r="T1896">
        <f t="shared" si="59"/>
        <v>1</v>
      </c>
    </row>
    <row r="1897" spans="1:20" x14ac:dyDescent="0.25">
      <c r="A1897">
        <v>1896</v>
      </c>
      <c r="B1897" t="s">
        <v>1915</v>
      </c>
      <c r="C1897">
        <v>77.599999999999994</v>
      </c>
      <c r="D1897" t="s">
        <v>18</v>
      </c>
      <c r="E1897">
        <v>0</v>
      </c>
      <c r="F1897">
        <v>31</v>
      </c>
      <c r="G1897">
        <v>8</v>
      </c>
      <c r="H1897">
        <v>356342.08</v>
      </c>
      <c r="I1897">
        <v>2</v>
      </c>
      <c r="J1897">
        <v>1</v>
      </c>
      <c r="K1897">
        <v>1</v>
      </c>
      <c r="L1897">
        <v>115818.51</v>
      </c>
      <c r="M1897">
        <v>0</v>
      </c>
      <c r="N1897">
        <v>4</v>
      </c>
      <c r="O1897">
        <v>1</v>
      </c>
      <c r="P1897">
        <v>3</v>
      </c>
      <c r="Q1897">
        <v>4</v>
      </c>
      <c r="R1897" cm="1">
        <f t="array" ref="R1897">_xlfn.IFS(L1897&lt;=$W$6,1,L1897&lt;=$X$6,2,L1897&lt;=$Y$6,3,L1897&gt;$Y$6,4)</f>
        <v>3</v>
      </c>
      <c r="S1897">
        <f t="shared" si="58"/>
        <v>1</v>
      </c>
      <c r="T1897" t="str">
        <f t="shared" si="59"/>
        <v>2&gt;</v>
      </c>
    </row>
    <row r="1898" spans="1:20" x14ac:dyDescent="0.25">
      <c r="A1898">
        <v>1897</v>
      </c>
      <c r="B1898" t="s">
        <v>1916</v>
      </c>
      <c r="C1898">
        <v>85</v>
      </c>
      <c r="D1898" t="s">
        <v>20</v>
      </c>
      <c r="E1898">
        <v>0</v>
      </c>
      <c r="F1898">
        <v>40</v>
      </c>
      <c r="G1898">
        <v>4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  <c r="N1898">
        <v>4</v>
      </c>
      <c r="O1898">
        <v>3</v>
      </c>
      <c r="P1898">
        <v>1</v>
      </c>
      <c r="Q1898">
        <v>1</v>
      </c>
      <c r="R1898" cm="1">
        <f t="array" ref="R1898">_xlfn.IFS(L1898&lt;=$W$6,1,L1898&lt;=$X$6,2,L1898&lt;=$Y$6,3,L1898&gt;$Y$6,4)</f>
        <v>4</v>
      </c>
      <c r="S1898">
        <f t="shared" si="58"/>
        <v>3</v>
      </c>
      <c r="T1898" t="str">
        <f t="shared" si="59"/>
        <v>2&gt;</v>
      </c>
    </row>
    <row r="1899" spans="1:20" x14ac:dyDescent="0.25">
      <c r="A1899">
        <v>1898</v>
      </c>
      <c r="B1899" t="s">
        <v>1917</v>
      </c>
      <c r="C1899">
        <v>67.3</v>
      </c>
      <c r="D1899" t="s">
        <v>20</v>
      </c>
      <c r="E1899">
        <v>0</v>
      </c>
      <c r="F1899">
        <v>39</v>
      </c>
      <c r="G1899">
        <v>1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  <c r="N1899">
        <v>3</v>
      </c>
      <c r="O1899">
        <v>2</v>
      </c>
      <c r="P1899">
        <v>1</v>
      </c>
      <c r="Q1899">
        <v>1</v>
      </c>
      <c r="R1899" cm="1">
        <f t="array" ref="R1899">_xlfn.IFS(L1899&lt;=$W$6,1,L1899&lt;=$X$6,2,L1899&lt;=$Y$6,3,L1899&gt;$Y$6,4)</f>
        <v>2</v>
      </c>
      <c r="S1899">
        <f t="shared" si="58"/>
        <v>3</v>
      </c>
      <c r="T1899" t="str">
        <f t="shared" si="59"/>
        <v>2&gt;</v>
      </c>
    </row>
    <row r="1900" spans="1:20" x14ac:dyDescent="0.25">
      <c r="A1900">
        <v>1899</v>
      </c>
      <c r="B1900" t="s">
        <v>1918</v>
      </c>
      <c r="C1900">
        <v>85</v>
      </c>
      <c r="D1900" t="s">
        <v>27</v>
      </c>
      <c r="E1900">
        <v>0</v>
      </c>
      <c r="F1900">
        <v>47</v>
      </c>
      <c r="G1900">
        <v>6</v>
      </c>
      <c r="H1900">
        <v>254517.58</v>
      </c>
      <c r="I1900">
        <v>1</v>
      </c>
      <c r="J1900">
        <v>1</v>
      </c>
      <c r="K1900">
        <v>1</v>
      </c>
      <c r="L1900">
        <v>192744.23</v>
      </c>
      <c r="M1900">
        <v>1</v>
      </c>
      <c r="N1900">
        <v>4</v>
      </c>
      <c r="O1900">
        <v>4</v>
      </c>
      <c r="P1900">
        <v>2</v>
      </c>
      <c r="Q1900">
        <v>3</v>
      </c>
      <c r="R1900" cm="1">
        <f t="array" ref="R1900">_xlfn.IFS(L1900&lt;=$W$6,1,L1900&lt;=$X$6,2,L1900&lt;=$Y$6,3,L1900&gt;$Y$6,4)</f>
        <v>4</v>
      </c>
      <c r="S1900">
        <f t="shared" si="58"/>
        <v>4</v>
      </c>
      <c r="T1900">
        <f t="shared" si="59"/>
        <v>1</v>
      </c>
    </row>
    <row r="1901" spans="1:20" x14ac:dyDescent="0.25">
      <c r="A1901">
        <v>1900</v>
      </c>
      <c r="B1901" t="s">
        <v>1919</v>
      </c>
      <c r="C1901">
        <v>62.7</v>
      </c>
      <c r="D1901" t="s">
        <v>20</v>
      </c>
      <c r="E1901">
        <v>0</v>
      </c>
      <c r="F1901">
        <v>32</v>
      </c>
      <c r="G1901">
        <v>7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  <c r="N1901">
        <v>2</v>
      </c>
      <c r="O1901">
        <v>1</v>
      </c>
      <c r="P1901">
        <v>3</v>
      </c>
      <c r="Q1901">
        <v>1</v>
      </c>
      <c r="R1901" cm="1">
        <f t="array" ref="R1901">_xlfn.IFS(L1901&lt;=$W$6,1,L1901&lt;=$X$6,2,L1901&lt;=$Y$6,3,L1901&gt;$Y$6,4)</f>
        <v>3</v>
      </c>
      <c r="S1901">
        <f t="shared" si="58"/>
        <v>1</v>
      </c>
      <c r="T1901">
        <f t="shared" si="59"/>
        <v>1</v>
      </c>
    </row>
    <row r="1902" spans="1:20" x14ac:dyDescent="0.25">
      <c r="A1902">
        <v>1901</v>
      </c>
      <c r="B1902" t="s">
        <v>1920</v>
      </c>
      <c r="C1902">
        <v>57</v>
      </c>
      <c r="D1902" t="s">
        <v>18</v>
      </c>
      <c r="E1902">
        <v>0</v>
      </c>
      <c r="F1902">
        <v>35</v>
      </c>
      <c r="G1902">
        <v>9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  <c r="N1902">
        <v>1</v>
      </c>
      <c r="O1902">
        <v>2</v>
      </c>
      <c r="P1902">
        <v>4</v>
      </c>
      <c r="Q1902">
        <v>1</v>
      </c>
      <c r="R1902" cm="1">
        <f t="array" ref="R1902">_xlfn.IFS(L1902&lt;=$W$6,1,L1902&lt;=$X$6,2,L1902&lt;=$Y$6,3,L1902&gt;$Y$6,4)</f>
        <v>3</v>
      </c>
      <c r="S1902">
        <f t="shared" si="58"/>
        <v>2</v>
      </c>
      <c r="T1902">
        <f t="shared" si="59"/>
        <v>1</v>
      </c>
    </row>
    <row r="1903" spans="1:20" x14ac:dyDescent="0.25">
      <c r="A1903">
        <v>1902</v>
      </c>
      <c r="B1903" t="s">
        <v>1921</v>
      </c>
      <c r="C1903">
        <v>79.599999999999994</v>
      </c>
      <c r="D1903" t="s">
        <v>20</v>
      </c>
      <c r="E1903">
        <v>1</v>
      </c>
      <c r="F1903">
        <v>69</v>
      </c>
      <c r="G1903">
        <v>6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  <c r="N1903">
        <v>4</v>
      </c>
      <c r="O1903">
        <v>4</v>
      </c>
      <c r="P1903">
        <v>2</v>
      </c>
      <c r="Q1903">
        <v>1</v>
      </c>
      <c r="R1903" cm="1">
        <f t="array" ref="R1903">_xlfn.IFS(L1903&lt;=$W$6,1,L1903&lt;=$X$6,2,L1903&lt;=$Y$6,3,L1903&gt;$Y$6,4)</f>
        <v>2</v>
      </c>
      <c r="S1903">
        <f t="shared" si="58"/>
        <v>5</v>
      </c>
      <c r="T1903" t="str">
        <f t="shared" si="59"/>
        <v>2&gt;</v>
      </c>
    </row>
    <row r="1904" spans="1:20" x14ac:dyDescent="0.25">
      <c r="A1904">
        <v>1903</v>
      </c>
      <c r="B1904" t="s">
        <v>1922</v>
      </c>
      <c r="C1904">
        <v>77.3</v>
      </c>
      <c r="D1904" t="s">
        <v>20</v>
      </c>
      <c r="E1904">
        <v>0</v>
      </c>
      <c r="F1904">
        <v>35</v>
      </c>
      <c r="G1904">
        <v>11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  <c r="N1904">
        <v>4</v>
      </c>
      <c r="O1904">
        <v>2</v>
      </c>
      <c r="P1904">
        <v>4</v>
      </c>
      <c r="Q1904">
        <v>1</v>
      </c>
      <c r="R1904" cm="1">
        <f t="array" ref="R1904">_xlfn.IFS(L1904&lt;=$W$6,1,L1904&lt;=$X$6,2,L1904&lt;=$Y$6,3,L1904&gt;$Y$6,4)</f>
        <v>2</v>
      </c>
      <c r="S1904">
        <f t="shared" si="58"/>
        <v>2</v>
      </c>
      <c r="T1904">
        <f t="shared" si="59"/>
        <v>1</v>
      </c>
    </row>
    <row r="1905" spans="1:20" x14ac:dyDescent="0.25">
      <c r="A1905">
        <v>1904</v>
      </c>
      <c r="B1905" t="s">
        <v>1923</v>
      </c>
      <c r="C1905">
        <v>75.2</v>
      </c>
      <c r="D1905" t="s">
        <v>20</v>
      </c>
      <c r="E1905">
        <v>1</v>
      </c>
      <c r="F1905">
        <v>38</v>
      </c>
      <c r="G1905">
        <v>3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  <c r="N1905">
        <v>4</v>
      </c>
      <c r="O1905">
        <v>2</v>
      </c>
      <c r="P1905">
        <v>1</v>
      </c>
      <c r="Q1905">
        <v>1</v>
      </c>
      <c r="R1905" cm="1">
        <f t="array" ref="R1905">_xlfn.IFS(L1905&lt;=$W$6,1,L1905&lt;=$X$6,2,L1905&lt;=$Y$6,3,L1905&gt;$Y$6,4)</f>
        <v>1</v>
      </c>
      <c r="S1905">
        <f t="shared" si="58"/>
        <v>3</v>
      </c>
      <c r="T1905" t="str">
        <f t="shared" si="59"/>
        <v>2&gt;</v>
      </c>
    </row>
    <row r="1906" spans="1:20" x14ac:dyDescent="0.25">
      <c r="A1906">
        <v>1905</v>
      </c>
      <c r="B1906" t="s">
        <v>1924</v>
      </c>
      <c r="C1906">
        <v>62.5</v>
      </c>
      <c r="D1906" t="s">
        <v>20</v>
      </c>
      <c r="E1906">
        <v>0</v>
      </c>
      <c r="F1906">
        <v>71</v>
      </c>
      <c r="G1906">
        <v>2</v>
      </c>
      <c r="H1906">
        <v>215139.92</v>
      </c>
      <c r="I1906">
        <v>1</v>
      </c>
      <c r="J1906">
        <v>1</v>
      </c>
      <c r="K1906">
        <v>1</v>
      </c>
      <c r="L1906">
        <v>182336.45</v>
      </c>
      <c r="M1906">
        <v>0</v>
      </c>
      <c r="N1906">
        <v>2</v>
      </c>
      <c r="O1906">
        <v>4</v>
      </c>
      <c r="P1906">
        <v>1</v>
      </c>
      <c r="Q1906">
        <v>3</v>
      </c>
      <c r="R1906" cm="1">
        <f t="array" ref="R1906">_xlfn.IFS(L1906&lt;=$W$6,1,L1906&lt;=$X$6,2,L1906&lt;=$Y$6,3,L1906&gt;$Y$6,4)</f>
        <v>4</v>
      </c>
      <c r="S1906">
        <f t="shared" si="58"/>
        <v>5</v>
      </c>
      <c r="T1906">
        <f t="shared" si="59"/>
        <v>1</v>
      </c>
    </row>
    <row r="1907" spans="1:20" x14ac:dyDescent="0.25">
      <c r="A1907">
        <v>1906</v>
      </c>
      <c r="B1907" t="s">
        <v>1925</v>
      </c>
      <c r="C1907">
        <v>53.5</v>
      </c>
      <c r="D1907" t="s">
        <v>27</v>
      </c>
      <c r="E1907">
        <v>1</v>
      </c>
      <c r="F1907">
        <v>22</v>
      </c>
      <c r="G1907">
        <v>10</v>
      </c>
      <c r="H1907">
        <v>269748.8</v>
      </c>
      <c r="I1907">
        <v>1</v>
      </c>
      <c r="J1907">
        <v>1</v>
      </c>
      <c r="K1907">
        <v>1</v>
      </c>
      <c r="L1907">
        <v>118825.56</v>
      </c>
      <c r="M1907">
        <v>0</v>
      </c>
      <c r="N1907">
        <v>1</v>
      </c>
      <c r="O1907">
        <v>1</v>
      </c>
      <c r="P1907">
        <v>4</v>
      </c>
      <c r="Q1907">
        <v>4</v>
      </c>
      <c r="R1907" cm="1">
        <f t="array" ref="R1907">_xlfn.IFS(L1907&lt;=$W$6,1,L1907&lt;=$X$6,2,L1907&lt;=$Y$6,3,L1907&gt;$Y$6,4)</f>
        <v>3</v>
      </c>
      <c r="S1907">
        <f t="shared" si="58"/>
        <v>1</v>
      </c>
      <c r="T1907">
        <f t="shared" si="59"/>
        <v>1</v>
      </c>
    </row>
    <row r="1908" spans="1:20" x14ac:dyDescent="0.25">
      <c r="A1908">
        <v>1907</v>
      </c>
      <c r="B1908" t="s">
        <v>1926</v>
      </c>
      <c r="C1908">
        <v>78.599999999999994</v>
      </c>
      <c r="D1908" t="s">
        <v>18</v>
      </c>
      <c r="E1908">
        <v>0</v>
      </c>
      <c r="F1908">
        <v>31</v>
      </c>
      <c r="G1908">
        <v>5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  <c r="N1908">
        <v>4</v>
      </c>
      <c r="O1908">
        <v>1</v>
      </c>
      <c r="P1908">
        <v>2</v>
      </c>
      <c r="Q1908">
        <v>1</v>
      </c>
      <c r="R1908" cm="1">
        <f t="array" ref="R1908">_xlfn.IFS(L1908&lt;=$W$6,1,L1908&lt;=$X$6,2,L1908&lt;=$Y$6,3,L1908&gt;$Y$6,4)</f>
        <v>3</v>
      </c>
      <c r="S1908">
        <f t="shared" si="58"/>
        <v>1</v>
      </c>
      <c r="T1908" t="str">
        <f t="shared" si="59"/>
        <v>2&gt;</v>
      </c>
    </row>
    <row r="1909" spans="1:20" x14ac:dyDescent="0.25">
      <c r="A1909">
        <v>1908</v>
      </c>
      <c r="B1909" t="s">
        <v>1927</v>
      </c>
      <c r="C1909">
        <v>62</v>
      </c>
      <c r="D1909" t="s">
        <v>18</v>
      </c>
      <c r="E1909">
        <v>0</v>
      </c>
      <c r="F1909">
        <v>69</v>
      </c>
      <c r="G1909">
        <v>4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  <c r="N1909">
        <v>2</v>
      </c>
      <c r="O1909">
        <v>4</v>
      </c>
      <c r="P1909">
        <v>1</v>
      </c>
      <c r="Q1909">
        <v>1</v>
      </c>
      <c r="R1909" cm="1">
        <f t="array" ref="R1909">_xlfn.IFS(L1909&lt;=$W$6,1,L1909&lt;=$X$6,2,L1909&lt;=$Y$6,3,L1909&gt;$Y$6,4)</f>
        <v>1</v>
      </c>
      <c r="S1909">
        <f t="shared" si="58"/>
        <v>5</v>
      </c>
      <c r="T1909" t="str">
        <f t="shared" si="59"/>
        <v>2&gt;</v>
      </c>
    </row>
    <row r="1910" spans="1:20" x14ac:dyDescent="0.25">
      <c r="A1910">
        <v>1909</v>
      </c>
      <c r="B1910" t="s">
        <v>1928</v>
      </c>
      <c r="C1910">
        <v>60.5</v>
      </c>
      <c r="D1910" t="s">
        <v>20</v>
      </c>
      <c r="E1910">
        <v>0</v>
      </c>
      <c r="F1910">
        <v>50</v>
      </c>
      <c r="G1910">
        <v>7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  <c r="N1910">
        <v>2</v>
      </c>
      <c r="O1910">
        <v>4</v>
      </c>
      <c r="P1910">
        <v>3</v>
      </c>
      <c r="Q1910">
        <v>1</v>
      </c>
      <c r="R1910" cm="1">
        <f t="array" ref="R1910">_xlfn.IFS(L1910&lt;=$W$6,1,L1910&lt;=$X$6,2,L1910&lt;=$Y$6,3,L1910&gt;$Y$6,4)</f>
        <v>1</v>
      </c>
      <c r="S1910">
        <f t="shared" si="58"/>
        <v>5</v>
      </c>
      <c r="T1910" t="str">
        <f t="shared" si="59"/>
        <v>2&gt;</v>
      </c>
    </row>
    <row r="1911" spans="1:20" x14ac:dyDescent="0.25">
      <c r="A1911">
        <v>1910</v>
      </c>
      <c r="B1911" t="s">
        <v>1929</v>
      </c>
      <c r="C1911">
        <v>67</v>
      </c>
      <c r="D1911" t="s">
        <v>20</v>
      </c>
      <c r="E1911">
        <v>0</v>
      </c>
      <c r="F1911">
        <v>34</v>
      </c>
      <c r="G1911">
        <v>4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  <c r="N1911">
        <v>3</v>
      </c>
      <c r="O1911">
        <v>1</v>
      </c>
      <c r="P1911">
        <v>1</v>
      </c>
      <c r="Q1911">
        <v>1</v>
      </c>
      <c r="R1911" cm="1">
        <f t="array" ref="R1911">_xlfn.IFS(L1911&lt;=$W$6,1,L1911&lt;=$X$6,2,L1911&lt;=$Y$6,3,L1911&gt;$Y$6,4)</f>
        <v>1</v>
      </c>
      <c r="S1911">
        <f t="shared" si="58"/>
        <v>2</v>
      </c>
      <c r="T1911" t="str">
        <f t="shared" si="59"/>
        <v>2&gt;</v>
      </c>
    </row>
    <row r="1912" spans="1:20" x14ac:dyDescent="0.25">
      <c r="A1912">
        <v>1911</v>
      </c>
      <c r="B1912" t="s">
        <v>1930</v>
      </c>
      <c r="C1912">
        <v>61.7</v>
      </c>
      <c r="D1912" t="s">
        <v>20</v>
      </c>
      <c r="E1912">
        <v>1</v>
      </c>
      <c r="F1912">
        <v>44</v>
      </c>
      <c r="G1912">
        <v>1</v>
      </c>
      <c r="H1912">
        <v>140211.74</v>
      </c>
      <c r="I1912">
        <v>1</v>
      </c>
      <c r="J1912">
        <v>1</v>
      </c>
      <c r="K1912">
        <v>1</v>
      </c>
      <c r="L1912">
        <v>120830.73</v>
      </c>
      <c r="M1912">
        <v>0</v>
      </c>
      <c r="N1912">
        <v>2</v>
      </c>
      <c r="O1912">
        <v>3</v>
      </c>
      <c r="P1912">
        <v>1</v>
      </c>
      <c r="Q1912">
        <v>2</v>
      </c>
      <c r="R1912" cm="1">
        <f t="array" ref="R1912">_xlfn.IFS(L1912&lt;=$W$6,1,L1912&lt;=$X$6,2,L1912&lt;=$Y$6,3,L1912&gt;$Y$6,4)</f>
        <v>3</v>
      </c>
      <c r="S1912">
        <f t="shared" si="58"/>
        <v>4</v>
      </c>
      <c r="T1912">
        <f t="shared" si="59"/>
        <v>1</v>
      </c>
    </row>
    <row r="1913" spans="1:20" x14ac:dyDescent="0.25">
      <c r="A1913">
        <v>1912</v>
      </c>
      <c r="B1913" t="s">
        <v>1931</v>
      </c>
      <c r="C1913">
        <v>59.5</v>
      </c>
      <c r="D1913" t="s">
        <v>18</v>
      </c>
      <c r="E1913">
        <v>1</v>
      </c>
      <c r="F1913">
        <v>43</v>
      </c>
      <c r="G1913">
        <v>10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  <c r="N1913">
        <v>2</v>
      </c>
      <c r="O1913">
        <v>3</v>
      </c>
      <c r="P1913">
        <v>4</v>
      </c>
      <c r="Q1913">
        <v>1</v>
      </c>
      <c r="R1913" cm="1">
        <f t="array" ref="R1913">_xlfn.IFS(L1913&lt;=$W$6,1,L1913&lt;=$X$6,2,L1913&lt;=$Y$6,3,L1913&gt;$Y$6,4)</f>
        <v>1</v>
      </c>
      <c r="S1913">
        <f t="shared" si="58"/>
        <v>4</v>
      </c>
      <c r="T1913" t="str">
        <f t="shared" si="59"/>
        <v>2&gt;</v>
      </c>
    </row>
    <row r="1914" spans="1:20" x14ac:dyDescent="0.25">
      <c r="A1914">
        <v>1913</v>
      </c>
      <c r="B1914" t="s">
        <v>1932</v>
      </c>
      <c r="C1914">
        <v>68.7</v>
      </c>
      <c r="D1914" t="s">
        <v>27</v>
      </c>
      <c r="E1914">
        <v>0</v>
      </c>
      <c r="F1914">
        <v>31</v>
      </c>
      <c r="G1914">
        <v>5</v>
      </c>
      <c r="H1914">
        <v>157878.29999999999</v>
      </c>
      <c r="I1914">
        <v>1</v>
      </c>
      <c r="J1914">
        <v>1</v>
      </c>
      <c r="K1914">
        <v>0</v>
      </c>
      <c r="L1914">
        <v>122134.56</v>
      </c>
      <c r="M1914">
        <v>1</v>
      </c>
      <c r="N1914">
        <v>3</v>
      </c>
      <c r="O1914">
        <v>1</v>
      </c>
      <c r="P1914">
        <v>2</v>
      </c>
      <c r="Q1914">
        <v>2</v>
      </c>
      <c r="R1914" cm="1">
        <f t="array" ref="R1914">_xlfn.IFS(L1914&lt;=$W$6,1,L1914&lt;=$X$6,2,L1914&lt;=$Y$6,3,L1914&gt;$Y$6,4)</f>
        <v>3</v>
      </c>
      <c r="S1914">
        <f t="shared" si="58"/>
        <v>1</v>
      </c>
      <c r="T1914">
        <f t="shared" si="59"/>
        <v>1</v>
      </c>
    </row>
    <row r="1915" spans="1:20" x14ac:dyDescent="0.25">
      <c r="A1915">
        <v>1914</v>
      </c>
      <c r="B1915" t="s">
        <v>1933</v>
      </c>
      <c r="C1915">
        <v>75.7</v>
      </c>
      <c r="D1915" t="s">
        <v>27</v>
      </c>
      <c r="E1915">
        <v>1</v>
      </c>
      <c r="F1915">
        <v>32</v>
      </c>
      <c r="G1915">
        <v>7</v>
      </c>
      <c r="H1915">
        <v>210257.7</v>
      </c>
      <c r="I1915">
        <v>2</v>
      </c>
      <c r="J1915">
        <v>1</v>
      </c>
      <c r="K1915">
        <v>1</v>
      </c>
      <c r="L1915">
        <v>62972.13</v>
      </c>
      <c r="M1915">
        <v>0</v>
      </c>
      <c r="N1915">
        <v>4</v>
      </c>
      <c r="O1915">
        <v>1</v>
      </c>
      <c r="P1915">
        <v>3</v>
      </c>
      <c r="Q1915">
        <v>3</v>
      </c>
      <c r="R1915" cm="1">
        <f t="array" ref="R1915">_xlfn.IFS(L1915&lt;=$W$6,1,L1915&lt;=$X$6,2,L1915&lt;=$Y$6,3,L1915&gt;$Y$6,4)</f>
        <v>2</v>
      </c>
      <c r="S1915">
        <f t="shared" si="58"/>
        <v>1</v>
      </c>
      <c r="T1915" t="str">
        <f t="shared" si="59"/>
        <v>2&gt;</v>
      </c>
    </row>
    <row r="1916" spans="1:20" x14ac:dyDescent="0.25">
      <c r="A1916">
        <v>1915</v>
      </c>
      <c r="B1916" t="s">
        <v>1934</v>
      </c>
      <c r="C1916">
        <v>74.599999999999994</v>
      </c>
      <c r="D1916" t="s">
        <v>20</v>
      </c>
      <c r="E1916">
        <v>1</v>
      </c>
      <c r="F1916">
        <v>33</v>
      </c>
      <c r="G1916">
        <v>3</v>
      </c>
      <c r="H1916">
        <v>227672.54</v>
      </c>
      <c r="I1916">
        <v>1</v>
      </c>
      <c r="J1916">
        <v>1</v>
      </c>
      <c r="K1916">
        <v>1</v>
      </c>
      <c r="L1916">
        <v>174815.54</v>
      </c>
      <c r="M1916">
        <v>0</v>
      </c>
      <c r="N1916">
        <v>4</v>
      </c>
      <c r="O1916">
        <v>1</v>
      </c>
      <c r="P1916">
        <v>1</v>
      </c>
      <c r="Q1916">
        <v>3</v>
      </c>
      <c r="R1916" cm="1">
        <f t="array" ref="R1916">_xlfn.IFS(L1916&lt;=$W$6,1,L1916&lt;=$X$6,2,L1916&lt;=$Y$6,3,L1916&gt;$Y$6,4)</f>
        <v>4</v>
      </c>
      <c r="S1916">
        <f t="shared" si="58"/>
        <v>2</v>
      </c>
      <c r="T1916">
        <f t="shared" si="59"/>
        <v>1</v>
      </c>
    </row>
    <row r="1917" spans="1:20" x14ac:dyDescent="0.25">
      <c r="A1917">
        <v>1916</v>
      </c>
      <c r="B1917" t="s">
        <v>1935</v>
      </c>
      <c r="C1917">
        <v>50.3</v>
      </c>
      <c r="D1917" t="s">
        <v>20</v>
      </c>
      <c r="E1917">
        <v>1</v>
      </c>
      <c r="F1917">
        <v>27</v>
      </c>
      <c r="G1917">
        <v>8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  <c r="N1917">
        <v>1</v>
      </c>
      <c r="O1917">
        <v>1</v>
      </c>
      <c r="P1917">
        <v>3</v>
      </c>
      <c r="Q1917">
        <v>1</v>
      </c>
      <c r="R1917" cm="1">
        <f t="array" ref="R1917">_xlfn.IFS(L1917&lt;=$W$6,1,L1917&lt;=$X$6,2,L1917&lt;=$Y$6,3,L1917&gt;$Y$6,4)</f>
        <v>4</v>
      </c>
      <c r="S1917">
        <f t="shared" si="58"/>
        <v>1</v>
      </c>
      <c r="T1917">
        <f t="shared" si="59"/>
        <v>1</v>
      </c>
    </row>
    <row r="1918" spans="1:20" x14ac:dyDescent="0.25">
      <c r="A1918">
        <v>1917</v>
      </c>
      <c r="B1918" t="s">
        <v>1936</v>
      </c>
      <c r="C1918">
        <v>54.3</v>
      </c>
      <c r="D1918" t="s">
        <v>27</v>
      </c>
      <c r="E1918">
        <v>1</v>
      </c>
      <c r="F1918">
        <v>50</v>
      </c>
      <c r="G1918">
        <v>2</v>
      </c>
      <c r="H1918">
        <v>201801</v>
      </c>
      <c r="I1918">
        <v>1</v>
      </c>
      <c r="J1918">
        <v>0</v>
      </c>
      <c r="K1918">
        <v>0</v>
      </c>
      <c r="L1918">
        <v>33310.720000000001</v>
      </c>
      <c r="M1918">
        <v>1</v>
      </c>
      <c r="N1918">
        <v>1</v>
      </c>
      <c r="O1918">
        <v>4</v>
      </c>
      <c r="P1918">
        <v>1</v>
      </c>
      <c r="Q1918">
        <v>3</v>
      </c>
      <c r="R1918" cm="1">
        <f t="array" ref="R1918">_xlfn.IFS(L1918&lt;=$W$6,1,L1918&lt;=$X$6,2,L1918&lt;=$Y$6,3,L1918&gt;$Y$6,4)</f>
        <v>1</v>
      </c>
      <c r="S1918">
        <f t="shared" si="58"/>
        <v>5</v>
      </c>
      <c r="T1918">
        <f t="shared" si="59"/>
        <v>1</v>
      </c>
    </row>
    <row r="1919" spans="1:20" x14ac:dyDescent="0.25">
      <c r="A1919">
        <v>1918</v>
      </c>
      <c r="B1919" t="s">
        <v>1937</v>
      </c>
      <c r="C1919">
        <v>42.8</v>
      </c>
      <c r="D1919" t="s">
        <v>27</v>
      </c>
      <c r="E1919">
        <v>0</v>
      </c>
      <c r="F1919">
        <v>42</v>
      </c>
      <c r="G1919">
        <v>4</v>
      </c>
      <c r="H1919">
        <v>258496.22</v>
      </c>
      <c r="I1919">
        <v>2</v>
      </c>
      <c r="J1919">
        <v>1</v>
      </c>
      <c r="K1919">
        <v>0</v>
      </c>
      <c r="L1919">
        <v>72876.429999999993</v>
      </c>
      <c r="M1919">
        <v>1</v>
      </c>
      <c r="N1919">
        <v>1</v>
      </c>
      <c r="O1919">
        <v>3</v>
      </c>
      <c r="P1919">
        <v>1</v>
      </c>
      <c r="Q1919">
        <v>4</v>
      </c>
      <c r="R1919" cm="1">
        <f t="array" ref="R1919">_xlfn.IFS(L1919&lt;=$W$6,1,L1919&lt;=$X$6,2,L1919&lt;=$Y$6,3,L1919&gt;$Y$6,4)</f>
        <v>2</v>
      </c>
      <c r="S1919">
        <f t="shared" si="58"/>
        <v>4</v>
      </c>
      <c r="T1919" t="str">
        <f t="shared" si="59"/>
        <v>2&gt;</v>
      </c>
    </row>
    <row r="1920" spans="1:20" x14ac:dyDescent="0.25">
      <c r="A1920">
        <v>1919</v>
      </c>
      <c r="B1920" t="s">
        <v>1938</v>
      </c>
      <c r="C1920">
        <v>76.8</v>
      </c>
      <c r="D1920" t="s">
        <v>18</v>
      </c>
      <c r="E1920">
        <v>0</v>
      </c>
      <c r="F1920">
        <v>30</v>
      </c>
      <c r="G1920">
        <v>4</v>
      </c>
      <c r="H1920">
        <v>218236.1</v>
      </c>
      <c r="I1920">
        <v>2</v>
      </c>
      <c r="J1920">
        <v>0</v>
      </c>
      <c r="K1920">
        <v>1</v>
      </c>
      <c r="L1920">
        <v>50911.41</v>
      </c>
      <c r="M1920">
        <v>0</v>
      </c>
      <c r="N1920">
        <v>4</v>
      </c>
      <c r="O1920">
        <v>1</v>
      </c>
      <c r="P1920">
        <v>1</v>
      </c>
      <c r="Q1920">
        <v>3</v>
      </c>
      <c r="R1920" cm="1">
        <f t="array" ref="R1920">_xlfn.IFS(L1920&lt;=$W$6,1,L1920&lt;=$X$6,2,L1920&lt;=$Y$6,3,L1920&gt;$Y$6,4)</f>
        <v>1</v>
      </c>
      <c r="S1920">
        <f t="shared" si="58"/>
        <v>1</v>
      </c>
      <c r="T1920" t="str">
        <f t="shared" si="59"/>
        <v>2&gt;</v>
      </c>
    </row>
    <row r="1921" spans="1:20" x14ac:dyDescent="0.25">
      <c r="A1921">
        <v>1920</v>
      </c>
      <c r="B1921" t="s">
        <v>1939</v>
      </c>
      <c r="C1921">
        <v>61.8</v>
      </c>
      <c r="D1921" t="s">
        <v>18</v>
      </c>
      <c r="E1921">
        <v>1</v>
      </c>
      <c r="F1921">
        <v>58</v>
      </c>
      <c r="G1921">
        <v>8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  <c r="N1921">
        <v>2</v>
      </c>
      <c r="O1921">
        <v>4</v>
      </c>
      <c r="P1921">
        <v>3</v>
      </c>
      <c r="Q1921">
        <v>1</v>
      </c>
      <c r="R1921" cm="1">
        <f t="array" ref="R1921">_xlfn.IFS(L1921&lt;=$W$6,1,L1921&lt;=$X$6,2,L1921&lt;=$Y$6,3,L1921&gt;$Y$6,4)</f>
        <v>3</v>
      </c>
      <c r="S1921">
        <f t="shared" si="58"/>
        <v>5</v>
      </c>
      <c r="T1921">
        <f t="shared" si="59"/>
        <v>1</v>
      </c>
    </row>
    <row r="1922" spans="1:20" x14ac:dyDescent="0.25">
      <c r="A1922">
        <v>1921</v>
      </c>
      <c r="B1922" t="s">
        <v>1940</v>
      </c>
      <c r="C1922">
        <v>59.1</v>
      </c>
      <c r="D1922" t="s">
        <v>18</v>
      </c>
      <c r="E1922">
        <v>0</v>
      </c>
      <c r="F1922">
        <v>33</v>
      </c>
      <c r="G1922">
        <v>8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  <c r="N1922">
        <v>2</v>
      </c>
      <c r="O1922">
        <v>1</v>
      </c>
      <c r="P1922">
        <v>3</v>
      </c>
      <c r="Q1922">
        <v>1</v>
      </c>
      <c r="R1922" cm="1">
        <f t="array" ref="R1922">_xlfn.IFS(L1922&lt;=$W$6,1,L1922&lt;=$X$6,2,L1922&lt;=$Y$6,3,L1922&gt;$Y$6,4)</f>
        <v>1</v>
      </c>
      <c r="S1922">
        <f t="shared" si="58"/>
        <v>2</v>
      </c>
      <c r="T1922" t="str">
        <f t="shared" si="59"/>
        <v>2&gt;</v>
      </c>
    </row>
    <row r="1923" spans="1:20" x14ac:dyDescent="0.25">
      <c r="A1923">
        <v>1922</v>
      </c>
      <c r="B1923" t="s">
        <v>1941</v>
      </c>
      <c r="C1923">
        <v>65.8</v>
      </c>
      <c r="D1923" t="s">
        <v>18</v>
      </c>
      <c r="E1923">
        <v>0</v>
      </c>
      <c r="F1923">
        <v>37</v>
      </c>
      <c r="G1923">
        <v>6</v>
      </c>
      <c r="H1923">
        <v>252795.32</v>
      </c>
      <c r="I1923">
        <v>1</v>
      </c>
      <c r="J1923">
        <v>0</v>
      </c>
      <c r="K1923">
        <v>0</v>
      </c>
      <c r="L1923">
        <v>156361.57999999999</v>
      </c>
      <c r="M1923">
        <v>1</v>
      </c>
      <c r="N1923">
        <v>3</v>
      </c>
      <c r="O1923">
        <v>2</v>
      </c>
      <c r="P1923">
        <v>2</v>
      </c>
      <c r="Q1923">
        <v>3</v>
      </c>
      <c r="R1923" cm="1">
        <f t="array" ref="R1923">_xlfn.IFS(L1923&lt;=$W$6,1,L1923&lt;=$X$6,2,L1923&lt;=$Y$6,3,L1923&gt;$Y$6,4)</f>
        <v>4</v>
      </c>
      <c r="S1923">
        <f t="shared" ref="S1923:S1986" si="60">VLOOKUP(F1923,$V$10:$W$16,2,1)</f>
        <v>3</v>
      </c>
      <c r="T1923">
        <f t="shared" ref="T1923:T1986" si="61">VLOOKUP(I1923,$Y$9:$Z$11,2,1)</f>
        <v>1</v>
      </c>
    </row>
    <row r="1924" spans="1:20" x14ac:dyDescent="0.25">
      <c r="A1924">
        <v>1923</v>
      </c>
      <c r="B1924" t="s">
        <v>1942</v>
      </c>
      <c r="C1924">
        <v>62.5</v>
      </c>
      <c r="D1924" t="s">
        <v>18</v>
      </c>
      <c r="E1924">
        <v>1</v>
      </c>
      <c r="F1924">
        <v>38</v>
      </c>
      <c r="G1924">
        <v>10</v>
      </c>
      <c r="H1924">
        <v>217092.32</v>
      </c>
      <c r="I1924">
        <v>3</v>
      </c>
      <c r="J1924">
        <v>1</v>
      </c>
      <c r="K1924">
        <v>0</v>
      </c>
      <c r="L1924">
        <v>133807.76999999999</v>
      </c>
      <c r="M1924">
        <v>1</v>
      </c>
      <c r="N1924">
        <v>2</v>
      </c>
      <c r="O1924">
        <v>2</v>
      </c>
      <c r="P1924">
        <v>4</v>
      </c>
      <c r="Q1924">
        <v>3</v>
      </c>
      <c r="R1924" cm="1">
        <f t="array" ref="R1924">_xlfn.IFS(L1924&lt;=$W$6,1,L1924&lt;=$X$6,2,L1924&lt;=$Y$6,3,L1924&gt;$Y$6,4)</f>
        <v>3</v>
      </c>
      <c r="S1924">
        <f t="shared" si="60"/>
        <v>3</v>
      </c>
      <c r="T1924" t="str">
        <f t="shared" si="61"/>
        <v>2&gt;</v>
      </c>
    </row>
    <row r="1925" spans="1:20" x14ac:dyDescent="0.25">
      <c r="A1925">
        <v>1924</v>
      </c>
      <c r="B1925" t="s">
        <v>1943</v>
      </c>
      <c r="C1925">
        <v>71.7</v>
      </c>
      <c r="D1925" t="s">
        <v>18</v>
      </c>
      <c r="E1925">
        <v>1</v>
      </c>
      <c r="F1925">
        <v>38</v>
      </c>
      <c r="G1925">
        <v>3</v>
      </c>
      <c r="H1925">
        <v>296123.78000000003</v>
      </c>
      <c r="I1925">
        <v>1</v>
      </c>
      <c r="J1925">
        <v>1</v>
      </c>
      <c r="K1925">
        <v>0</v>
      </c>
      <c r="L1925">
        <v>179128.69</v>
      </c>
      <c r="M1925">
        <v>1</v>
      </c>
      <c r="N1925">
        <v>3</v>
      </c>
      <c r="O1925">
        <v>2</v>
      </c>
      <c r="P1925">
        <v>1</v>
      </c>
      <c r="Q1925">
        <v>4</v>
      </c>
      <c r="R1925" cm="1">
        <f t="array" ref="R1925">_xlfn.IFS(L1925&lt;=$W$6,1,L1925&lt;=$X$6,2,L1925&lt;=$Y$6,3,L1925&gt;$Y$6,4)</f>
        <v>4</v>
      </c>
      <c r="S1925">
        <f t="shared" si="60"/>
        <v>3</v>
      </c>
      <c r="T1925">
        <f t="shared" si="61"/>
        <v>1</v>
      </c>
    </row>
    <row r="1926" spans="1:20" x14ac:dyDescent="0.25">
      <c r="A1926">
        <v>1925</v>
      </c>
      <c r="B1926" t="s">
        <v>1944</v>
      </c>
      <c r="C1926">
        <v>66.7</v>
      </c>
      <c r="D1926" t="s">
        <v>18</v>
      </c>
      <c r="E1926">
        <v>1</v>
      </c>
      <c r="F1926">
        <v>46</v>
      </c>
      <c r="G1926">
        <v>9</v>
      </c>
      <c r="H1926">
        <v>244555.74</v>
      </c>
      <c r="I1926">
        <v>1</v>
      </c>
      <c r="J1926">
        <v>1</v>
      </c>
      <c r="K1926">
        <v>1</v>
      </c>
      <c r="L1926">
        <v>91810.71</v>
      </c>
      <c r="M1926">
        <v>0</v>
      </c>
      <c r="N1926">
        <v>3</v>
      </c>
      <c r="O1926">
        <v>3</v>
      </c>
      <c r="P1926">
        <v>4</v>
      </c>
      <c r="Q1926">
        <v>3</v>
      </c>
      <c r="R1926" cm="1">
        <f t="array" ref="R1926">_xlfn.IFS(L1926&lt;=$W$6,1,L1926&lt;=$X$6,2,L1926&lt;=$Y$6,3,L1926&gt;$Y$6,4)</f>
        <v>2</v>
      </c>
      <c r="S1926">
        <f t="shared" si="60"/>
        <v>4</v>
      </c>
      <c r="T1926">
        <f t="shared" si="61"/>
        <v>1</v>
      </c>
    </row>
    <row r="1927" spans="1:20" x14ac:dyDescent="0.25">
      <c r="A1927">
        <v>1926</v>
      </c>
      <c r="B1927" t="s">
        <v>1945</v>
      </c>
      <c r="C1927">
        <v>80.400000000000006</v>
      </c>
      <c r="D1927" t="s">
        <v>18</v>
      </c>
      <c r="E1927">
        <v>1</v>
      </c>
      <c r="F1927">
        <v>26</v>
      </c>
      <c r="G1927">
        <v>4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  <c r="N1927">
        <v>4</v>
      </c>
      <c r="O1927">
        <v>1</v>
      </c>
      <c r="P1927">
        <v>1</v>
      </c>
      <c r="Q1927">
        <v>1</v>
      </c>
      <c r="R1927" cm="1">
        <f t="array" ref="R1927">_xlfn.IFS(L1927&lt;=$W$6,1,L1927&lt;=$X$6,2,L1927&lt;=$Y$6,3,L1927&gt;$Y$6,4)</f>
        <v>4</v>
      </c>
      <c r="S1927">
        <f t="shared" si="60"/>
        <v>1</v>
      </c>
      <c r="T1927" t="str">
        <f t="shared" si="61"/>
        <v>2&gt;</v>
      </c>
    </row>
    <row r="1928" spans="1:20" x14ac:dyDescent="0.25">
      <c r="A1928">
        <v>1927</v>
      </c>
      <c r="B1928" t="s">
        <v>1946</v>
      </c>
      <c r="C1928">
        <v>69.3</v>
      </c>
      <c r="D1928" t="s">
        <v>18</v>
      </c>
      <c r="E1928">
        <v>1</v>
      </c>
      <c r="F1928">
        <v>33</v>
      </c>
      <c r="G1928">
        <v>2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  <c r="N1928">
        <v>3</v>
      </c>
      <c r="O1928">
        <v>1</v>
      </c>
      <c r="P1928">
        <v>1</v>
      </c>
      <c r="Q1928">
        <v>1</v>
      </c>
      <c r="R1928" cm="1">
        <f t="array" ref="R1928">_xlfn.IFS(L1928&lt;=$W$6,1,L1928&lt;=$X$6,2,L1928&lt;=$Y$6,3,L1928&gt;$Y$6,4)</f>
        <v>4</v>
      </c>
      <c r="S1928">
        <f t="shared" si="60"/>
        <v>2</v>
      </c>
      <c r="T1928" t="str">
        <f t="shared" si="61"/>
        <v>2&gt;</v>
      </c>
    </row>
    <row r="1929" spans="1:20" x14ac:dyDescent="0.25">
      <c r="A1929">
        <v>1928</v>
      </c>
      <c r="B1929" t="s">
        <v>1947</v>
      </c>
      <c r="C1929">
        <v>72.900000000000006</v>
      </c>
      <c r="D1929" t="s">
        <v>27</v>
      </c>
      <c r="E1929">
        <v>1</v>
      </c>
      <c r="F1929">
        <v>38</v>
      </c>
      <c r="G1929">
        <v>9</v>
      </c>
      <c r="H1929">
        <v>305798.48</v>
      </c>
      <c r="I1929">
        <v>2</v>
      </c>
      <c r="J1929">
        <v>1</v>
      </c>
      <c r="K1929">
        <v>0</v>
      </c>
      <c r="L1929">
        <v>177130.33</v>
      </c>
      <c r="M1929">
        <v>0</v>
      </c>
      <c r="N1929">
        <v>4</v>
      </c>
      <c r="O1929">
        <v>2</v>
      </c>
      <c r="P1929">
        <v>4</v>
      </c>
      <c r="Q1929">
        <v>4</v>
      </c>
      <c r="R1929" cm="1">
        <f t="array" ref="R1929">_xlfn.IFS(L1929&lt;=$W$6,1,L1929&lt;=$X$6,2,L1929&lt;=$Y$6,3,L1929&gt;$Y$6,4)</f>
        <v>4</v>
      </c>
      <c r="S1929">
        <f t="shared" si="60"/>
        <v>3</v>
      </c>
      <c r="T1929" t="str">
        <f t="shared" si="61"/>
        <v>2&gt;</v>
      </c>
    </row>
    <row r="1930" spans="1:20" x14ac:dyDescent="0.25">
      <c r="A1930">
        <v>1929</v>
      </c>
      <c r="B1930" t="s">
        <v>1948</v>
      </c>
      <c r="C1930">
        <v>48.4</v>
      </c>
      <c r="D1930" t="s">
        <v>27</v>
      </c>
      <c r="E1930">
        <v>1</v>
      </c>
      <c r="F1930">
        <v>56</v>
      </c>
      <c r="G1930">
        <v>4</v>
      </c>
      <c r="H1930">
        <v>268776.21999999997</v>
      </c>
      <c r="I1930">
        <v>1</v>
      </c>
      <c r="J1930">
        <v>0</v>
      </c>
      <c r="K1930">
        <v>0</v>
      </c>
      <c r="L1930">
        <v>49954.79</v>
      </c>
      <c r="M1930">
        <v>1</v>
      </c>
      <c r="N1930">
        <v>1</v>
      </c>
      <c r="O1930">
        <v>4</v>
      </c>
      <c r="P1930">
        <v>1</v>
      </c>
      <c r="Q1930">
        <v>4</v>
      </c>
      <c r="R1930" cm="1">
        <f t="array" ref="R1930">_xlfn.IFS(L1930&lt;=$W$6,1,L1930&lt;=$X$6,2,L1930&lt;=$Y$6,3,L1930&gt;$Y$6,4)</f>
        <v>1</v>
      </c>
      <c r="S1930">
        <f t="shared" si="60"/>
        <v>5</v>
      </c>
      <c r="T1930">
        <f t="shared" si="61"/>
        <v>1</v>
      </c>
    </row>
    <row r="1931" spans="1:20" x14ac:dyDescent="0.25">
      <c r="A1931">
        <v>1930</v>
      </c>
      <c r="B1931" t="s">
        <v>1949</v>
      </c>
      <c r="C1931">
        <v>63.2</v>
      </c>
      <c r="D1931" t="s">
        <v>20</v>
      </c>
      <c r="E1931">
        <v>0</v>
      </c>
      <c r="F1931">
        <v>42</v>
      </c>
      <c r="G1931">
        <v>4</v>
      </c>
      <c r="H1931">
        <v>219481.24</v>
      </c>
      <c r="I1931">
        <v>1</v>
      </c>
      <c r="J1931">
        <v>1</v>
      </c>
      <c r="K1931">
        <v>0</v>
      </c>
      <c r="L1931">
        <v>141896.74</v>
      </c>
      <c r="M1931">
        <v>0</v>
      </c>
      <c r="N1931">
        <v>2</v>
      </c>
      <c r="O1931">
        <v>3</v>
      </c>
      <c r="P1931">
        <v>1</v>
      </c>
      <c r="Q1931">
        <v>3</v>
      </c>
      <c r="R1931" cm="1">
        <f t="array" ref="R1931">_xlfn.IFS(L1931&lt;=$W$6,1,L1931&lt;=$X$6,2,L1931&lt;=$Y$6,3,L1931&gt;$Y$6,4)</f>
        <v>3</v>
      </c>
      <c r="S1931">
        <f t="shared" si="60"/>
        <v>4</v>
      </c>
      <c r="T1931">
        <f t="shared" si="61"/>
        <v>1</v>
      </c>
    </row>
    <row r="1932" spans="1:20" x14ac:dyDescent="0.25">
      <c r="A1932">
        <v>1931</v>
      </c>
      <c r="B1932" t="s">
        <v>1950</v>
      </c>
      <c r="C1932">
        <v>53.6</v>
      </c>
      <c r="D1932" t="s">
        <v>27</v>
      </c>
      <c r="E1932">
        <v>1</v>
      </c>
      <c r="F1932">
        <v>25</v>
      </c>
      <c r="G1932">
        <v>7</v>
      </c>
      <c r="H1932">
        <v>184733.44</v>
      </c>
      <c r="I1932">
        <v>2</v>
      </c>
      <c r="J1932">
        <v>1</v>
      </c>
      <c r="K1932">
        <v>0</v>
      </c>
      <c r="L1932">
        <v>120661.71</v>
      </c>
      <c r="M1932">
        <v>0</v>
      </c>
      <c r="N1932">
        <v>1</v>
      </c>
      <c r="O1932">
        <v>1</v>
      </c>
      <c r="P1932">
        <v>3</v>
      </c>
      <c r="Q1932">
        <v>2</v>
      </c>
      <c r="R1932" cm="1">
        <f t="array" ref="R1932">_xlfn.IFS(L1932&lt;=$W$6,1,L1932&lt;=$X$6,2,L1932&lt;=$Y$6,3,L1932&gt;$Y$6,4)</f>
        <v>3</v>
      </c>
      <c r="S1932">
        <f t="shared" si="60"/>
        <v>1</v>
      </c>
      <c r="T1932" t="str">
        <f t="shared" si="61"/>
        <v>2&gt;</v>
      </c>
    </row>
    <row r="1933" spans="1:20" x14ac:dyDescent="0.25">
      <c r="A1933">
        <v>1932</v>
      </c>
      <c r="B1933" t="s">
        <v>1951</v>
      </c>
      <c r="C1933">
        <v>57.3</v>
      </c>
      <c r="D1933" t="s">
        <v>18</v>
      </c>
      <c r="E1933">
        <v>0</v>
      </c>
      <c r="F1933">
        <v>28</v>
      </c>
      <c r="G1933">
        <v>5</v>
      </c>
      <c r="H1933">
        <v>258218.04</v>
      </c>
      <c r="I1933">
        <v>1</v>
      </c>
      <c r="J1933">
        <v>0</v>
      </c>
      <c r="K1933">
        <v>0</v>
      </c>
      <c r="L1933">
        <v>149814.68</v>
      </c>
      <c r="M1933">
        <v>1</v>
      </c>
      <c r="N1933">
        <v>1</v>
      </c>
      <c r="O1933">
        <v>1</v>
      </c>
      <c r="P1933">
        <v>2</v>
      </c>
      <c r="Q1933">
        <v>4</v>
      </c>
      <c r="R1933" cm="1">
        <f t="array" ref="R1933">_xlfn.IFS(L1933&lt;=$W$6,1,L1933&lt;=$X$6,2,L1933&lt;=$Y$6,3,L1933&gt;$Y$6,4)</f>
        <v>4</v>
      </c>
      <c r="S1933">
        <f t="shared" si="60"/>
        <v>1</v>
      </c>
      <c r="T1933">
        <f t="shared" si="61"/>
        <v>1</v>
      </c>
    </row>
    <row r="1934" spans="1:20" x14ac:dyDescent="0.25">
      <c r="A1934">
        <v>1933</v>
      </c>
      <c r="B1934" t="s">
        <v>1952</v>
      </c>
      <c r="C1934">
        <v>65.5</v>
      </c>
      <c r="D1934" t="s">
        <v>20</v>
      </c>
      <c r="E1934">
        <v>0</v>
      </c>
      <c r="F1934">
        <v>58</v>
      </c>
      <c r="G1934">
        <v>6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  <c r="N1934">
        <v>3</v>
      </c>
      <c r="O1934">
        <v>4</v>
      </c>
      <c r="P1934">
        <v>2</v>
      </c>
      <c r="Q1934">
        <v>1</v>
      </c>
      <c r="R1934" cm="1">
        <f t="array" ref="R1934">_xlfn.IFS(L1934&lt;=$W$6,1,L1934&lt;=$X$6,2,L1934&lt;=$Y$6,3,L1934&gt;$Y$6,4)</f>
        <v>1</v>
      </c>
      <c r="S1934">
        <f t="shared" si="60"/>
        <v>5</v>
      </c>
      <c r="T1934" t="str">
        <f t="shared" si="61"/>
        <v>2&gt;</v>
      </c>
    </row>
    <row r="1935" spans="1:20" x14ac:dyDescent="0.25">
      <c r="A1935">
        <v>1934</v>
      </c>
      <c r="B1935" t="s">
        <v>1953</v>
      </c>
      <c r="C1935">
        <v>66.599999999999994</v>
      </c>
      <c r="D1935" t="s">
        <v>27</v>
      </c>
      <c r="E1935">
        <v>1</v>
      </c>
      <c r="F1935">
        <v>76</v>
      </c>
      <c r="G1935">
        <v>8</v>
      </c>
      <c r="H1935">
        <v>210205</v>
      </c>
      <c r="I1935">
        <v>1</v>
      </c>
      <c r="J1935">
        <v>1</v>
      </c>
      <c r="K1935">
        <v>1</v>
      </c>
      <c r="L1935">
        <v>46172.47</v>
      </c>
      <c r="M1935">
        <v>0</v>
      </c>
      <c r="N1935">
        <v>3</v>
      </c>
      <c r="O1935">
        <v>4</v>
      </c>
      <c r="P1935">
        <v>3</v>
      </c>
      <c r="Q1935">
        <v>3</v>
      </c>
      <c r="R1935" cm="1">
        <f t="array" ref="R1935">_xlfn.IFS(L1935&lt;=$W$6,1,L1935&lt;=$X$6,2,L1935&lt;=$Y$6,3,L1935&gt;$Y$6,4)</f>
        <v>1</v>
      </c>
      <c r="S1935">
        <f t="shared" si="60"/>
        <v>5</v>
      </c>
      <c r="T1935">
        <f t="shared" si="61"/>
        <v>1</v>
      </c>
    </row>
    <row r="1936" spans="1:20" x14ac:dyDescent="0.25">
      <c r="A1936">
        <v>1935</v>
      </c>
      <c r="B1936" t="s">
        <v>1954</v>
      </c>
      <c r="C1936">
        <v>72.599999999999994</v>
      </c>
      <c r="D1936" t="s">
        <v>27</v>
      </c>
      <c r="E1936">
        <v>1</v>
      </c>
      <c r="F1936">
        <v>32</v>
      </c>
      <c r="G1936">
        <v>6</v>
      </c>
      <c r="H1936">
        <v>222750.64</v>
      </c>
      <c r="I1936">
        <v>2</v>
      </c>
      <c r="J1936">
        <v>1</v>
      </c>
      <c r="K1936">
        <v>0</v>
      </c>
      <c r="L1936">
        <v>2704.09</v>
      </c>
      <c r="M1936">
        <v>0</v>
      </c>
      <c r="N1936">
        <v>4</v>
      </c>
      <c r="O1936">
        <v>1</v>
      </c>
      <c r="P1936">
        <v>2</v>
      </c>
      <c r="Q1936">
        <v>3</v>
      </c>
      <c r="R1936" cm="1">
        <f t="array" ref="R1936">_xlfn.IFS(L1936&lt;=$W$6,1,L1936&lt;=$X$6,2,L1936&lt;=$Y$6,3,L1936&gt;$Y$6,4)</f>
        <v>1</v>
      </c>
      <c r="S1936">
        <f t="shared" si="60"/>
        <v>1</v>
      </c>
      <c r="T1936" t="str">
        <f t="shared" si="61"/>
        <v>2&gt;</v>
      </c>
    </row>
    <row r="1937" spans="1:20" x14ac:dyDescent="0.25">
      <c r="A1937">
        <v>1936</v>
      </c>
      <c r="B1937" t="s">
        <v>1955</v>
      </c>
      <c r="C1937">
        <v>52.3</v>
      </c>
      <c r="D1937" t="s">
        <v>18</v>
      </c>
      <c r="E1937">
        <v>1</v>
      </c>
      <c r="F1937">
        <v>41</v>
      </c>
      <c r="G1937">
        <v>4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  <c r="N1937">
        <v>1</v>
      </c>
      <c r="O1937">
        <v>3</v>
      </c>
      <c r="P1937">
        <v>1</v>
      </c>
      <c r="Q1937">
        <v>1</v>
      </c>
      <c r="R1937" cm="1">
        <f t="array" ref="R1937">_xlfn.IFS(L1937&lt;=$W$6,1,L1937&lt;=$X$6,2,L1937&lt;=$Y$6,3,L1937&gt;$Y$6,4)</f>
        <v>1</v>
      </c>
      <c r="S1937">
        <f t="shared" si="60"/>
        <v>3</v>
      </c>
      <c r="T1937" t="str">
        <f t="shared" si="61"/>
        <v>2&gt;</v>
      </c>
    </row>
    <row r="1938" spans="1:20" x14ac:dyDescent="0.25">
      <c r="A1938">
        <v>1937</v>
      </c>
      <c r="B1938" t="s">
        <v>1956</v>
      </c>
      <c r="C1938">
        <v>72.8</v>
      </c>
      <c r="D1938" t="s">
        <v>27</v>
      </c>
      <c r="E1938">
        <v>0</v>
      </c>
      <c r="F1938">
        <v>35</v>
      </c>
      <c r="G1938">
        <v>10</v>
      </c>
      <c r="H1938">
        <v>300824.28000000003</v>
      </c>
      <c r="I1938">
        <v>2</v>
      </c>
      <c r="J1938">
        <v>1</v>
      </c>
      <c r="K1938">
        <v>0</v>
      </c>
      <c r="L1938">
        <v>170764.08</v>
      </c>
      <c r="M1938">
        <v>0</v>
      </c>
      <c r="N1938">
        <v>4</v>
      </c>
      <c r="O1938">
        <v>2</v>
      </c>
      <c r="P1938">
        <v>4</v>
      </c>
      <c r="Q1938">
        <v>4</v>
      </c>
      <c r="R1938" cm="1">
        <f t="array" ref="R1938">_xlfn.IFS(L1938&lt;=$W$6,1,L1938&lt;=$X$6,2,L1938&lt;=$Y$6,3,L1938&gt;$Y$6,4)</f>
        <v>4</v>
      </c>
      <c r="S1938">
        <f t="shared" si="60"/>
        <v>2</v>
      </c>
      <c r="T1938" t="str">
        <f t="shared" si="61"/>
        <v>2&gt;</v>
      </c>
    </row>
    <row r="1939" spans="1:20" x14ac:dyDescent="0.25">
      <c r="A1939">
        <v>1938</v>
      </c>
      <c r="B1939" t="s">
        <v>1957</v>
      </c>
      <c r="C1939">
        <v>70.099999999999994</v>
      </c>
      <c r="D1939" t="s">
        <v>18</v>
      </c>
      <c r="E1939">
        <v>1</v>
      </c>
      <c r="F1939">
        <v>32</v>
      </c>
      <c r="G1939">
        <v>4</v>
      </c>
      <c r="H1939">
        <v>313321.44</v>
      </c>
      <c r="I1939">
        <v>2</v>
      </c>
      <c r="J1939">
        <v>1</v>
      </c>
      <c r="K1939">
        <v>0</v>
      </c>
      <c r="L1939">
        <v>45742.42</v>
      </c>
      <c r="M1939">
        <v>0</v>
      </c>
      <c r="N1939">
        <v>3</v>
      </c>
      <c r="O1939">
        <v>1</v>
      </c>
      <c r="P1939">
        <v>1</v>
      </c>
      <c r="Q1939">
        <v>4</v>
      </c>
      <c r="R1939" cm="1">
        <f t="array" ref="R1939">_xlfn.IFS(L1939&lt;=$W$6,1,L1939&lt;=$X$6,2,L1939&lt;=$Y$6,3,L1939&gt;$Y$6,4)</f>
        <v>1</v>
      </c>
      <c r="S1939">
        <f t="shared" si="60"/>
        <v>1</v>
      </c>
      <c r="T1939" t="str">
        <f t="shared" si="61"/>
        <v>2&gt;</v>
      </c>
    </row>
    <row r="1940" spans="1:20" x14ac:dyDescent="0.25">
      <c r="A1940">
        <v>1939</v>
      </c>
      <c r="B1940" t="s">
        <v>1958</v>
      </c>
      <c r="C1940">
        <v>51.8</v>
      </c>
      <c r="D1940" t="s">
        <v>18</v>
      </c>
      <c r="E1940">
        <v>1</v>
      </c>
      <c r="F1940">
        <v>40</v>
      </c>
      <c r="G1940">
        <v>4</v>
      </c>
      <c r="H1940">
        <v>181915.62</v>
      </c>
      <c r="I1940">
        <v>1</v>
      </c>
      <c r="J1940">
        <v>0</v>
      </c>
      <c r="K1940">
        <v>1</v>
      </c>
      <c r="L1940">
        <v>162304.59</v>
      </c>
      <c r="M1940">
        <v>0</v>
      </c>
      <c r="N1940">
        <v>1</v>
      </c>
      <c r="O1940">
        <v>3</v>
      </c>
      <c r="P1940">
        <v>1</v>
      </c>
      <c r="Q1940">
        <v>2</v>
      </c>
      <c r="R1940" cm="1">
        <f t="array" ref="R1940">_xlfn.IFS(L1940&lt;=$W$6,1,L1940&lt;=$X$6,2,L1940&lt;=$Y$6,3,L1940&gt;$Y$6,4)</f>
        <v>4</v>
      </c>
      <c r="S1940">
        <f t="shared" si="60"/>
        <v>3</v>
      </c>
      <c r="T1940">
        <f t="shared" si="61"/>
        <v>1</v>
      </c>
    </row>
    <row r="1941" spans="1:20" x14ac:dyDescent="0.25">
      <c r="A1941">
        <v>1940</v>
      </c>
      <c r="B1941" t="s">
        <v>1959</v>
      </c>
      <c r="C1941">
        <v>73.900000000000006</v>
      </c>
      <c r="D1941" t="s">
        <v>18</v>
      </c>
      <c r="E1941">
        <v>1</v>
      </c>
      <c r="F1941">
        <v>39</v>
      </c>
      <c r="G1941">
        <v>8</v>
      </c>
      <c r="H1941">
        <v>209920.92</v>
      </c>
      <c r="I1941">
        <v>1</v>
      </c>
      <c r="J1941">
        <v>0</v>
      </c>
      <c r="K1941">
        <v>1</v>
      </c>
      <c r="L1941">
        <v>80883.820000000007</v>
      </c>
      <c r="M1941">
        <v>0</v>
      </c>
      <c r="N1941">
        <v>4</v>
      </c>
      <c r="O1941">
        <v>2</v>
      </c>
      <c r="P1941">
        <v>3</v>
      </c>
      <c r="Q1941">
        <v>3</v>
      </c>
      <c r="R1941" cm="1">
        <f t="array" ref="R1941">_xlfn.IFS(L1941&lt;=$W$6,1,L1941&lt;=$X$6,2,L1941&lt;=$Y$6,3,L1941&gt;$Y$6,4)</f>
        <v>2</v>
      </c>
      <c r="S1941">
        <f t="shared" si="60"/>
        <v>3</v>
      </c>
      <c r="T1941">
        <f t="shared" si="61"/>
        <v>1</v>
      </c>
    </row>
    <row r="1942" spans="1:20" x14ac:dyDescent="0.25">
      <c r="A1942">
        <v>1941</v>
      </c>
      <c r="B1942" t="s">
        <v>1960</v>
      </c>
      <c r="C1942">
        <v>53.1</v>
      </c>
      <c r="D1942" t="s">
        <v>27</v>
      </c>
      <c r="E1942">
        <v>0</v>
      </c>
      <c r="F1942">
        <v>33</v>
      </c>
      <c r="G1942">
        <v>8</v>
      </c>
      <c r="H1942">
        <v>234105.64</v>
      </c>
      <c r="I1942">
        <v>1</v>
      </c>
      <c r="J1942">
        <v>1</v>
      </c>
      <c r="K1942">
        <v>0</v>
      </c>
      <c r="L1942">
        <v>118508.09</v>
      </c>
      <c r="M1942">
        <v>1</v>
      </c>
      <c r="N1942">
        <v>1</v>
      </c>
      <c r="O1942">
        <v>1</v>
      </c>
      <c r="P1942">
        <v>3</v>
      </c>
      <c r="Q1942">
        <v>3</v>
      </c>
      <c r="R1942" cm="1">
        <f t="array" ref="R1942">_xlfn.IFS(L1942&lt;=$W$6,1,L1942&lt;=$X$6,2,L1942&lt;=$Y$6,3,L1942&gt;$Y$6,4)</f>
        <v>3</v>
      </c>
      <c r="S1942">
        <f t="shared" si="60"/>
        <v>2</v>
      </c>
      <c r="T1942">
        <f t="shared" si="61"/>
        <v>1</v>
      </c>
    </row>
    <row r="1943" spans="1:20" x14ac:dyDescent="0.25">
      <c r="A1943">
        <v>1942</v>
      </c>
      <c r="B1943" t="s">
        <v>1961</v>
      </c>
      <c r="C1943">
        <v>45.2</v>
      </c>
      <c r="D1943" t="s">
        <v>20</v>
      </c>
      <c r="E1943">
        <v>1</v>
      </c>
      <c r="F1943">
        <v>46</v>
      </c>
      <c r="G1943">
        <v>4</v>
      </c>
      <c r="H1943">
        <v>177831.7</v>
      </c>
      <c r="I1943">
        <v>1</v>
      </c>
      <c r="J1943">
        <v>1</v>
      </c>
      <c r="K1943">
        <v>0</v>
      </c>
      <c r="L1943">
        <v>69697.740000000005</v>
      </c>
      <c r="M1943">
        <v>0</v>
      </c>
      <c r="N1943">
        <v>1</v>
      </c>
      <c r="O1943">
        <v>3</v>
      </c>
      <c r="P1943">
        <v>1</v>
      </c>
      <c r="Q1943">
        <v>2</v>
      </c>
      <c r="R1943" cm="1">
        <f t="array" ref="R1943">_xlfn.IFS(L1943&lt;=$W$6,1,L1943&lt;=$X$6,2,L1943&lt;=$Y$6,3,L1943&gt;$Y$6,4)</f>
        <v>2</v>
      </c>
      <c r="S1943">
        <f t="shared" si="60"/>
        <v>4</v>
      </c>
      <c r="T1943">
        <f t="shared" si="61"/>
        <v>1</v>
      </c>
    </row>
    <row r="1944" spans="1:20" x14ac:dyDescent="0.25">
      <c r="A1944">
        <v>1943</v>
      </c>
      <c r="B1944" t="s">
        <v>1962</v>
      </c>
      <c r="C1944">
        <v>68.400000000000006</v>
      </c>
      <c r="D1944" t="s">
        <v>18</v>
      </c>
      <c r="E1944">
        <v>1</v>
      </c>
      <c r="F1944">
        <v>47</v>
      </c>
      <c r="G1944">
        <v>7</v>
      </c>
      <c r="H1944">
        <v>296142.78000000003</v>
      </c>
      <c r="I1944">
        <v>1</v>
      </c>
      <c r="J1944">
        <v>1</v>
      </c>
      <c r="K1944">
        <v>0</v>
      </c>
      <c r="L1944">
        <v>183575.01</v>
      </c>
      <c r="M1944">
        <v>0</v>
      </c>
      <c r="N1944">
        <v>3</v>
      </c>
      <c r="O1944">
        <v>4</v>
      </c>
      <c r="P1944">
        <v>3</v>
      </c>
      <c r="Q1944">
        <v>4</v>
      </c>
      <c r="R1944" cm="1">
        <f t="array" ref="R1944">_xlfn.IFS(L1944&lt;=$W$6,1,L1944&lt;=$X$6,2,L1944&lt;=$Y$6,3,L1944&gt;$Y$6,4)</f>
        <v>4</v>
      </c>
      <c r="S1944">
        <f t="shared" si="60"/>
        <v>4</v>
      </c>
      <c r="T1944">
        <f t="shared" si="61"/>
        <v>1</v>
      </c>
    </row>
    <row r="1945" spans="1:20" x14ac:dyDescent="0.25">
      <c r="A1945">
        <v>1944</v>
      </c>
      <c r="B1945" t="s">
        <v>1963</v>
      </c>
      <c r="C1945">
        <v>72.8</v>
      </c>
      <c r="D1945" t="s">
        <v>27</v>
      </c>
      <c r="E1945">
        <v>1</v>
      </c>
      <c r="F1945">
        <v>41</v>
      </c>
      <c r="G1945">
        <v>7</v>
      </c>
      <c r="H1945">
        <v>304365.65999999997</v>
      </c>
      <c r="I1945">
        <v>1</v>
      </c>
      <c r="J1945">
        <v>0</v>
      </c>
      <c r="K1945">
        <v>0</v>
      </c>
      <c r="L1945">
        <v>161203.6</v>
      </c>
      <c r="M1945">
        <v>0</v>
      </c>
      <c r="N1945">
        <v>4</v>
      </c>
      <c r="O1945">
        <v>3</v>
      </c>
      <c r="P1945">
        <v>3</v>
      </c>
      <c r="Q1945">
        <v>4</v>
      </c>
      <c r="R1945" cm="1">
        <f t="array" ref="R1945">_xlfn.IFS(L1945&lt;=$W$6,1,L1945&lt;=$X$6,2,L1945&lt;=$Y$6,3,L1945&gt;$Y$6,4)</f>
        <v>4</v>
      </c>
      <c r="S1945">
        <f t="shared" si="60"/>
        <v>3</v>
      </c>
      <c r="T1945">
        <f t="shared" si="61"/>
        <v>1</v>
      </c>
    </row>
    <row r="1946" spans="1:20" x14ac:dyDescent="0.25">
      <c r="A1946">
        <v>1945</v>
      </c>
      <c r="B1946" t="s">
        <v>1964</v>
      </c>
      <c r="C1946">
        <v>78.3</v>
      </c>
      <c r="D1946" t="s">
        <v>20</v>
      </c>
      <c r="E1946">
        <v>1</v>
      </c>
      <c r="F1946">
        <v>41</v>
      </c>
      <c r="G1946">
        <v>10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  <c r="N1946">
        <v>4</v>
      </c>
      <c r="O1946">
        <v>3</v>
      </c>
      <c r="P1946">
        <v>4</v>
      </c>
      <c r="Q1946">
        <v>1</v>
      </c>
      <c r="R1946" cm="1">
        <f t="array" ref="R1946">_xlfn.IFS(L1946&lt;=$W$6,1,L1946&lt;=$X$6,2,L1946&lt;=$Y$6,3,L1946&gt;$Y$6,4)</f>
        <v>3</v>
      </c>
      <c r="S1946">
        <f t="shared" si="60"/>
        <v>3</v>
      </c>
      <c r="T1946" t="str">
        <f t="shared" si="61"/>
        <v>2&gt;</v>
      </c>
    </row>
    <row r="1947" spans="1:20" x14ac:dyDescent="0.25">
      <c r="A1947">
        <v>1946</v>
      </c>
      <c r="B1947" t="s">
        <v>1965</v>
      </c>
      <c r="C1947">
        <v>73.400000000000006</v>
      </c>
      <c r="D1947" t="s">
        <v>18</v>
      </c>
      <c r="E1947">
        <v>1</v>
      </c>
      <c r="F1947">
        <v>24</v>
      </c>
      <c r="G1947">
        <v>6</v>
      </c>
      <c r="H1947">
        <v>260112.46</v>
      </c>
      <c r="I1947">
        <v>1</v>
      </c>
      <c r="J1947">
        <v>0</v>
      </c>
      <c r="K1947">
        <v>0</v>
      </c>
      <c r="L1947">
        <v>121894.31</v>
      </c>
      <c r="M1947">
        <v>1</v>
      </c>
      <c r="N1947">
        <v>4</v>
      </c>
      <c r="O1947">
        <v>1</v>
      </c>
      <c r="P1947">
        <v>2</v>
      </c>
      <c r="Q1947">
        <v>4</v>
      </c>
      <c r="R1947" cm="1">
        <f t="array" ref="R1947">_xlfn.IFS(L1947&lt;=$W$6,1,L1947&lt;=$X$6,2,L1947&lt;=$Y$6,3,L1947&gt;$Y$6,4)</f>
        <v>3</v>
      </c>
      <c r="S1947">
        <f t="shared" si="60"/>
        <v>1</v>
      </c>
      <c r="T1947">
        <f t="shared" si="61"/>
        <v>1</v>
      </c>
    </row>
    <row r="1948" spans="1:20" x14ac:dyDescent="0.25">
      <c r="A1948">
        <v>1947</v>
      </c>
      <c r="B1948" t="s">
        <v>1966</v>
      </c>
      <c r="C1948">
        <v>64.8</v>
      </c>
      <c r="D1948" t="s">
        <v>27</v>
      </c>
      <c r="E1948">
        <v>1</v>
      </c>
      <c r="F1948">
        <v>36</v>
      </c>
      <c r="G1948">
        <v>4</v>
      </c>
      <c r="H1948">
        <v>190079.46</v>
      </c>
      <c r="I1948">
        <v>2</v>
      </c>
      <c r="J1948">
        <v>1</v>
      </c>
      <c r="K1948">
        <v>1</v>
      </c>
      <c r="L1948">
        <v>147055.87</v>
      </c>
      <c r="M1948">
        <v>0</v>
      </c>
      <c r="N1948">
        <v>2</v>
      </c>
      <c r="O1948">
        <v>2</v>
      </c>
      <c r="P1948">
        <v>1</v>
      </c>
      <c r="Q1948">
        <v>2</v>
      </c>
      <c r="R1948" cm="1">
        <f t="array" ref="R1948">_xlfn.IFS(L1948&lt;=$W$6,1,L1948&lt;=$X$6,2,L1948&lt;=$Y$6,3,L1948&gt;$Y$6,4)</f>
        <v>3</v>
      </c>
      <c r="S1948">
        <f t="shared" si="60"/>
        <v>2</v>
      </c>
      <c r="T1948" t="str">
        <f t="shared" si="61"/>
        <v>2&gt;</v>
      </c>
    </row>
    <row r="1949" spans="1:20" x14ac:dyDescent="0.25">
      <c r="A1949">
        <v>1948</v>
      </c>
      <c r="B1949" t="s">
        <v>1967</v>
      </c>
      <c r="C1949">
        <v>68.8</v>
      </c>
      <c r="D1949" t="s">
        <v>18</v>
      </c>
      <c r="E1949">
        <v>1</v>
      </c>
      <c r="F1949">
        <v>54</v>
      </c>
      <c r="G1949">
        <v>2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  <c r="N1949">
        <v>3</v>
      </c>
      <c r="O1949">
        <v>4</v>
      </c>
      <c r="P1949">
        <v>1</v>
      </c>
      <c r="Q1949">
        <v>1</v>
      </c>
      <c r="R1949" cm="1">
        <f t="array" ref="R1949">_xlfn.IFS(L1949&lt;=$W$6,1,L1949&lt;=$X$6,2,L1949&lt;=$Y$6,3,L1949&gt;$Y$6,4)</f>
        <v>4</v>
      </c>
      <c r="S1949">
        <f t="shared" si="60"/>
        <v>5</v>
      </c>
      <c r="T1949" t="str">
        <f t="shared" si="61"/>
        <v>2&gt;</v>
      </c>
    </row>
    <row r="1950" spans="1:20" x14ac:dyDescent="0.25">
      <c r="A1950">
        <v>1949</v>
      </c>
      <c r="B1950" t="s">
        <v>1968</v>
      </c>
      <c r="C1950">
        <v>68</v>
      </c>
      <c r="D1950" t="s">
        <v>20</v>
      </c>
      <c r="E1950">
        <v>1</v>
      </c>
      <c r="F1950">
        <v>37</v>
      </c>
      <c r="G1950">
        <v>10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  <c r="N1950">
        <v>3</v>
      </c>
      <c r="O1950">
        <v>2</v>
      </c>
      <c r="P1950">
        <v>4</v>
      </c>
      <c r="Q1950">
        <v>1</v>
      </c>
      <c r="R1950" cm="1">
        <f t="array" ref="R1950">_xlfn.IFS(L1950&lt;=$W$6,1,L1950&lt;=$X$6,2,L1950&lt;=$Y$6,3,L1950&gt;$Y$6,4)</f>
        <v>3</v>
      </c>
      <c r="S1950">
        <f t="shared" si="60"/>
        <v>3</v>
      </c>
      <c r="T1950" t="str">
        <f t="shared" si="61"/>
        <v>2&gt;</v>
      </c>
    </row>
    <row r="1951" spans="1:20" x14ac:dyDescent="0.25">
      <c r="A1951">
        <v>1950</v>
      </c>
      <c r="B1951" t="s">
        <v>1969</v>
      </c>
      <c r="C1951">
        <v>51.6</v>
      </c>
      <c r="D1951" t="s">
        <v>18</v>
      </c>
      <c r="E1951">
        <v>0</v>
      </c>
      <c r="F1951">
        <v>45</v>
      </c>
      <c r="G1951">
        <v>3</v>
      </c>
      <c r="H1951">
        <v>225547.46</v>
      </c>
      <c r="I1951">
        <v>2</v>
      </c>
      <c r="J1951">
        <v>1</v>
      </c>
      <c r="K1951">
        <v>1</v>
      </c>
      <c r="L1951">
        <v>139366.57999999999</v>
      </c>
      <c r="M1951">
        <v>0</v>
      </c>
      <c r="N1951">
        <v>1</v>
      </c>
      <c r="O1951">
        <v>3</v>
      </c>
      <c r="P1951">
        <v>1</v>
      </c>
      <c r="Q1951">
        <v>3</v>
      </c>
      <c r="R1951" cm="1">
        <f t="array" ref="R1951">_xlfn.IFS(L1951&lt;=$W$6,1,L1951&lt;=$X$6,2,L1951&lt;=$Y$6,3,L1951&gt;$Y$6,4)</f>
        <v>3</v>
      </c>
      <c r="S1951">
        <f t="shared" si="60"/>
        <v>4</v>
      </c>
      <c r="T1951" t="str">
        <f t="shared" si="61"/>
        <v>2&gt;</v>
      </c>
    </row>
    <row r="1952" spans="1:20" x14ac:dyDescent="0.25">
      <c r="A1952">
        <v>1951</v>
      </c>
      <c r="B1952" t="s">
        <v>1970</v>
      </c>
      <c r="C1952">
        <v>68</v>
      </c>
      <c r="D1952" t="s">
        <v>18</v>
      </c>
      <c r="E1952">
        <v>0</v>
      </c>
      <c r="F1952">
        <v>39</v>
      </c>
      <c r="G1952">
        <v>11</v>
      </c>
      <c r="H1952">
        <v>247612.56</v>
      </c>
      <c r="I1952">
        <v>1</v>
      </c>
      <c r="J1952">
        <v>1</v>
      </c>
      <c r="K1952">
        <v>0</v>
      </c>
      <c r="L1952">
        <v>81776.84</v>
      </c>
      <c r="M1952">
        <v>1</v>
      </c>
      <c r="N1952">
        <v>3</v>
      </c>
      <c r="O1952">
        <v>2</v>
      </c>
      <c r="P1952">
        <v>4</v>
      </c>
      <c r="Q1952">
        <v>3</v>
      </c>
      <c r="R1952" cm="1">
        <f t="array" ref="R1952">_xlfn.IFS(L1952&lt;=$W$6,1,L1952&lt;=$X$6,2,L1952&lt;=$Y$6,3,L1952&gt;$Y$6,4)</f>
        <v>2</v>
      </c>
      <c r="S1952">
        <f t="shared" si="60"/>
        <v>3</v>
      </c>
      <c r="T1952">
        <f t="shared" si="61"/>
        <v>1</v>
      </c>
    </row>
    <row r="1953" spans="1:20" x14ac:dyDescent="0.25">
      <c r="A1953">
        <v>1952</v>
      </c>
      <c r="B1953" t="s">
        <v>1971</v>
      </c>
      <c r="C1953">
        <v>60.4</v>
      </c>
      <c r="D1953" t="s">
        <v>18</v>
      </c>
      <c r="E1953">
        <v>1</v>
      </c>
      <c r="F1953">
        <v>55</v>
      </c>
      <c r="G1953">
        <v>9</v>
      </c>
      <c r="H1953">
        <v>288907.5</v>
      </c>
      <c r="I1953">
        <v>1</v>
      </c>
      <c r="J1953">
        <v>1</v>
      </c>
      <c r="K1953">
        <v>0</v>
      </c>
      <c r="L1953">
        <v>190998.96</v>
      </c>
      <c r="M1953">
        <v>1</v>
      </c>
      <c r="N1953">
        <v>2</v>
      </c>
      <c r="O1953">
        <v>4</v>
      </c>
      <c r="P1953">
        <v>4</v>
      </c>
      <c r="Q1953">
        <v>4</v>
      </c>
      <c r="R1953" cm="1">
        <f t="array" ref="R1953">_xlfn.IFS(L1953&lt;=$W$6,1,L1953&lt;=$X$6,2,L1953&lt;=$Y$6,3,L1953&gt;$Y$6,4)</f>
        <v>4</v>
      </c>
      <c r="S1953">
        <f t="shared" si="60"/>
        <v>5</v>
      </c>
      <c r="T1953">
        <f t="shared" si="61"/>
        <v>1</v>
      </c>
    </row>
    <row r="1954" spans="1:20" x14ac:dyDescent="0.25">
      <c r="A1954">
        <v>1953</v>
      </c>
      <c r="B1954" t="s">
        <v>1972</v>
      </c>
      <c r="C1954">
        <v>62.4</v>
      </c>
      <c r="D1954" t="s">
        <v>27</v>
      </c>
      <c r="E1954">
        <v>1</v>
      </c>
      <c r="F1954">
        <v>29</v>
      </c>
      <c r="G1954">
        <v>10</v>
      </c>
      <c r="H1954">
        <v>189334.58</v>
      </c>
      <c r="I1954">
        <v>2</v>
      </c>
      <c r="J1954">
        <v>0</v>
      </c>
      <c r="K1954">
        <v>1</v>
      </c>
      <c r="L1954">
        <v>4470.5200000000004</v>
      </c>
      <c r="M1954">
        <v>0</v>
      </c>
      <c r="N1954">
        <v>2</v>
      </c>
      <c r="O1954">
        <v>1</v>
      </c>
      <c r="P1954">
        <v>4</v>
      </c>
      <c r="Q1954">
        <v>2</v>
      </c>
      <c r="R1954" cm="1">
        <f t="array" ref="R1954">_xlfn.IFS(L1954&lt;=$W$6,1,L1954&lt;=$X$6,2,L1954&lt;=$Y$6,3,L1954&gt;$Y$6,4)</f>
        <v>1</v>
      </c>
      <c r="S1954">
        <f t="shared" si="60"/>
        <v>1</v>
      </c>
      <c r="T1954" t="str">
        <f t="shared" si="61"/>
        <v>2&gt;</v>
      </c>
    </row>
    <row r="1955" spans="1:20" x14ac:dyDescent="0.25">
      <c r="A1955">
        <v>1954</v>
      </c>
      <c r="B1955" t="s">
        <v>1973</v>
      </c>
      <c r="C1955">
        <v>62.3</v>
      </c>
      <c r="D1955" t="s">
        <v>18</v>
      </c>
      <c r="E1955">
        <v>1</v>
      </c>
      <c r="F1955">
        <v>23</v>
      </c>
      <c r="G1955">
        <v>11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  <c r="N1955">
        <v>2</v>
      </c>
      <c r="O1955">
        <v>1</v>
      </c>
      <c r="P1955">
        <v>4</v>
      </c>
      <c r="Q1955">
        <v>1</v>
      </c>
      <c r="R1955" cm="1">
        <f t="array" ref="R1955">_xlfn.IFS(L1955&lt;=$W$6,1,L1955&lt;=$X$6,2,L1955&lt;=$Y$6,3,L1955&gt;$Y$6,4)</f>
        <v>3</v>
      </c>
      <c r="S1955">
        <f t="shared" si="60"/>
        <v>1</v>
      </c>
      <c r="T1955" t="str">
        <f t="shared" si="61"/>
        <v>2&gt;</v>
      </c>
    </row>
    <row r="1956" spans="1:20" x14ac:dyDescent="0.25">
      <c r="A1956">
        <v>1955</v>
      </c>
      <c r="B1956" t="s">
        <v>1974</v>
      </c>
      <c r="C1956">
        <v>62.4</v>
      </c>
      <c r="D1956" t="s">
        <v>20</v>
      </c>
      <c r="E1956">
        <v>1</v>
      </c>
      <c r="F1956">
        <v>53</v>
      </c>
      <c r="G1956">
        <v>6</v>
      </c>
      <c r="H1956">
        <v>348794.42</v>
      </c>
      <c r="I1956">
        <v>2</v>
      </c>
      <c r="J1956">
        <v>1</v>
      </c>
      <c r="K1956">
        <v>1</v>
      </c>
      <c r="L1956">
        <v>172372.63</v>
      </c>
      <c r="M1956">
        <v>0</v>
      </c>
      <c r="N1956">
        <v>2</v>
      </c>
      <c r="O1956">
        <v>4</v>
      </c>
      <c r="P1956">
        <v>2</v>
      </c>
      <c r="Q1956">
        <v>4</v>
      </c>
      <c r="R1956" cm="1">
        <f t="array" ref="R1956">_xlfn.IFS(L1956&lt;=$W$6,1,L1956&lt;=$X$6,2,L1956&lt;=$Y$6,3,L1956&gt;$Y$6,4)</f>
        <v>4</v>
      </c>
      <c r="S1956">
        <f t="shared" si="60"/>
        <v>5</v>
      </c>
      <c r="T1956" t="str">
        <f t="shared" si="61"/>
        <v>2&gt;</v>
      </c>
    </row>
    <row r="1957" spans="1:20" x14ac:dyDescent="0.25">
      <c r="A1957">
        <v>1956</v>
      </c>
      <c r="B1957" t="s">
        <v>1975</v>
      </c>
      <c r="C1957">
        <v>56.5</v>
      </c>
      <c r="D1957" t="s">
        <v>27</v>
      </c>
      <c r="E1957">
        <v>0</v>
      </c>
      <c r="F1957">
        <v>60</v>
      </c>
      <c r="G1957">
        <v>4</v>
      </c>
      <c r="H1957">
        <v>217776.48</v>
      </c>
      <c r="I1957">
        <v>3</v>
      </c>
      <c r="J1957">
        <v>0</v>
      </c>
      <c r="K1957">
        <v>1</v>
      </c>
      <c r="L1957">
        <v>135875.51</v>
      </c>
      <c r="M1957">
        <v>1</v>
      </c>
      <c r="N1957">
        <v>1</v>
      </c>
      <c r="O1957">
        <v>4</v>
      </c>
      <c r="P1957">
        <v>1</v>
      </c>
      <c r="Q1957">
        <v>3</v>
      </c>
      <c r="R1957" cm="1">
        <f t="array" ref="R1957">_xlfn.IFS(L1957&lt;=$W$6,1,L1957&lt;=$X$6,2,L1957&lt;=$Y$6,3,L1957&gt;$Y$6,4)</f>
        <v>3</v>
      </c>
      <c r="S1957">
        <f t="shared" si="60"/>
        <v>5</v>
      </c>
      <c r="T1957" t="str">
        <f t="shared" si="61"/>
        <v>2&gt;</v>
      </c>
    </row>
    <row r="1958" spans="1:20" x14ac:dyDescent="0.25">
      <c r="A1958">
        <v>1957</v>
      </c>
      <c r="B1958" t="s">
        <v>1976</v>
      </c>
      <c r="C1958">
        <v>56.5</v>
      </c>
      <c r="D1958" t="s">
        <v>18</v>
      </c>
      <c r="E1958">
        <v>1</v>
      </c>
      <c r="F1958">
        <v>57</v>
      </c>
      <c r="G1958">
        <v>5</v>
      </c>
      <c r="H1958">
        <v>237606.7</v>
      </c>
      <c r="I1958">
        <v>2</v>
      </c>
      <c r="J1958">
        <v>1</v>
      </c>
      <c r="K1958">
        <v>1</v>
      </c>
      <c r="L1958">
        <v>128124.7</v>
      </c>
      <c r="M1958">
        <v>1</v>
      </c>
      <c r="N1958">
        <v>1</v>
      </c>
      <c r="O1958">
        <v>4</v>
      </c>
      <c r="P1958">
        <v>2</v>
      </c>
      <c r="Q1958">
        <v>3</v>
      </c>
      <c r="R1958" cm="1">
        <f t="array" ref="R1958">_xlfn.IFS(L1958&lt;=$W$6,1,L1958&lt;=$X$6,2,L1958&lt;=$Y$6,3,L1958&gt;$Y$6,4)</f>
        <v>3</v>
      </c>
      <c r="S1958">
        <f t="shared" si="60"/>
        <v>5</v>
      </c>
      <c r="T1958" t="str">
        <f t="shared" si="61"/>
        <v>2&gt;</v>
      </c>
    </row>
    <row r="1959" spans="1:20" x14ac:dyDescent="0.25">
      <c r="A1959">
        <v>1958</v>
      </c>
      <c r="B1959" t="s">
        <v>1977</v>
      </c>
      <c r="C1959">
        <v>71</v>
      </c>
      <c r="D1959" t="s">
        <v>18</v>
      </c>
      <c r="E1959">
        <v>1</v>
      </c>
      <c r="F1959">
        <v>56</v>
      </c>
      <c r="G1959">
        <v>7</v>
      </c>
      <c r="H1959">
        <v>342275.24</v>
      </c>
      <c r="I1959">
        <v>1</v>
      </c>
      <c r="J1959">
        <v>1</v>
      </c>
      <c r="K1959">
        <v>1</v>
      </c>
      <c r="L1959">
        <v>167023.95000000001</v>
      </c>
      <c r="M1959">
        <v>1</v>
      </c>
      <c r="N1959">
        <v>3</v>
      </c>
      <c r="O1959">
        <v>4</v>
      </c>
      <c r="P1959">
        <v>3</v>
      </c>
      <c r="Q1959">
        <v>4</v>
      </c>
      <c r="R1959" cm="1">
        <f t="array" ref="R1959">_xlfn.IFS(L1959&lt;=$W$6,1,L1959&lt;=$X$6,2,L1959&lt;=$Y$6,3,L1959&gt;$Y$6,4)</f>
        <v>4</v>
      </c>
      <c r="S1959">
        <f t="shared" si="60"/>
        <v>5</v>
      </c>
      <c r="T1959">
        <f t="shared" si="61"/>
        <v>1</v>
      </c>
    </row>
    <row r="1960" spans="1:20" x14ac:dyDescent="0.25">
      <c r="A1960">
        <v>1959</v>
      </c>
      <c r="B1960" t="s">
        <v>1978</v>
      </c>
      <c r="C1960">
        <v>64.5</v>
      </c>
      <c r="D1960" t="s">
        <v>18</v>
      </c>
      <c r="E1960">
        <v>1</v>
      </c>
      <c r="F1960">
        <v>44</v>
      </c>
      <c r="G1960">
        <v>7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  <c r="N1960">
        <v>2</v>
      </c>
      <c r="O1960">
        <v>3</v>
      </c>
      <c r="P1960">
        <v>3</v>
      </c>
      <c r="Q1960">
        <v>1</v>
      </c>
      <c r="R1960" cm="1">
        <f t="array" ref="R1960">_xlfn.IFS(L1960&lt;=$W$6,1,L1960&lt;=$X$6,2,L1960&lt;=$Y$6,3,L1960&gt;$Y$6,4)</f>
        <v>4</v>
      </c>
      <c r="S1960">
        <f t="shared" si="60"/>
        <v>4</v>
      </c>
      <c r="T1960">
        <f t="shared" si="61"/>
        <v>1</v>
      </c>
    </row>
    <row r="1961" spans="1:20" x14ac:dyDescent="0.25">
      <c r="A1961">
        <v>1960</v>
      </c>
      <c r="B1961" t="s">
        <v>1979</v>
      </c>
      <c r="C1961">
        <v>70.7</v>
      </c>
      <c r="D1961" t="s">
        <v>18</v>
      </c>
      <c r="E1961">
        <v>1</v>
      </c>
      <c r="F1961">
        <v>35</v>
      </c>
      <c r="G1961">
        <v>9</v>
      </c>
      <c r="H1961">
        <v>273357.03999999998</v>
      </c>
      <c r="I1961">
        <v>1</v>
      </c>
      <c r="J1961">
        <v>1</v>
      </c>
      <c r="K1961">
        <v>0</v>
      </c>
      <c r="L1961">
        <v>54290.62</v>
      </c>
      <c r="M1961">
        <v>0</v>
      </c>
      <c r="N1961">
        <v>3</v>
      </c>
      <c r="O1961">
        <v>2</v>
      </c>
      <c r="P1961">
        <v>4</v>
      </c>
      <c r="Q1961">
        <v>4</v>
      </c>
      <c r="R1961" cm="1">
        <f t="array" ref="R1961">_xlfn.IFS(L1961&lt;=$W$6,1,L1961&lt;=$X$6,2,L1961&lt;=$Y$6,3,L1961&gt;$Y$6,4)</f>
        <v>2</v>
      </c>
      <c r="S1961">
        <f t="shared" si="60"/>
        <v>2</v>
      </c>
      <c r="T1961">
        <f t="shared" si="61"/>
        <v>1</v>
      </c>
    </row>
    <row r="1962" spans="1:20" x14ac:dyDescent="0.25">
      <c r="A1962">
        <v>1961</v>
      </c>
      <c r="B1962" t="s">
        <v>1980</v>
      </c>
      <c r="C1962">
        <v>65.5</v>
      </c>
      <c r="D1962" t="s">
        <v>20</v>
      </c>
      <c r="E1962">
        <v>0</v>
      </c>
      <c r="F1962">
        <v>38</v>
      </c>
      <c r="G1962">
        <v>2</v>
      </c>
      <c r="H1962">
        <v>271031.52</v>
      </c>
      <c r="I1962">
        <v>1</v>
      </c>
      <c r="J1962">
        <v>1</v>
      </c>
      <c r="K1962">
        <v>0</v>
      </c>
      <c r="L1962">
        <v>86013.96</v>
      </c>
      <c r="M1962">
        <v>0</v>
      </c>
      <c r="N1962">
        <v>3</v>
      </c>
      <c r="O1962">
        <v>2</v>
      </c>
      <c r="P1962">
        <v>1</v>
      </c>
      <c r="Q1962">
        <v>4</v>
      </c>
      <c r="R1962" cm="1">
        <f t="array" ref="R1962">_xlfn.IFS(L1962&lt;=$W$6,1,L1962&lt;=$X$6,2,L1962&lt;=$Y$6,3,L1962&gt;$Y$6,4)</f>
        <v>2</v>
      </c>
      <c r="S1962">
        <f t="shared" si="60"/>
        <v>3</v>
      </c>
      <c r="T1962">
        <f t="shared" si="61"/>
        <v>1</v>
      </c>
    </row>
    <row r="1963" spans="1:20" x14ac:dyDescent="0.25">
      <c r="A1963">
        <v>1962</v>
      </c>
      <c r="B1963" t="s">
        <v>1981</v>
      </c>
      <c r="C1963">
        <v>70.5</v>
      </c>
      <c r="D1963" t="s">
        <v>20</v>
      </c>
      <c r="E1963">
        <v>0</v>
      </c>
      <c r="F1963">
        <v>26</v>
      </c>
      <c r="G1963">
        <v>6</v>
      </c>
      <c r="H1963">
        <v>355599.66</v>
      </c>
      <c r="I1963">
        <v>2</v>
      </c>
      <c r="J1963">
        <v>0</v>
      </c>
      <c r="K1963">
        <v>0</v>
      </c>
      <c r="L1963">
        <v>79886.06</v>
      </c>
      <c r="M1963">
        <v>0</v>
      </c>
      <c r="N1963">
        <v>3</v>
      </c>
      <c r="O1963">
        <v>1</v>
      </c>
      <c r="P1963">
        <v>2</v>
      </c>
      <c r="Q1963">
        <v>4</v>
      </c>
      <c r="R1963" cm="1">
        <f t="array" ref="R1963">_xlfn.IFS(L1963&lt;=$W$6,1,L1963&lt;=$X$6,2,L1963&lt;=$Y$6,3,L1963&gt;$Y$6,4)</f>
        <v>2</v>
      </c>
      <c r="S1963">
        <f t="shared" si="60"/>
        <v>1</v>
      </c>
      <c r="T1963" t="str">
        <f t="shared" si="61"/>
        <v>2&gt;</v>
      </c>
    </row>
    <row r="1964" spans="1:20" x14ac:dyDescent="0.25">
      <c r="A1964">
        <v>1963</v>
      </c>
      <c r="B1964" t="s">
        <v>1982</v>
      </c>
      <c r="C1964">
        <v>35.799999999999997</v>
      </c>
      <c r="D1964" t="s">
        <v>20</v>
      </c>
      <c r="E1964">
        <v>0</v>
      </c>
      <c r="F1964">
        <v>54</v>
      </c>
      <c r="G1964">
        <v>9</v>
      </c>
      <c r="H1964">
        <v>287084.71999999997</v>
      </c>
      <c r="I1964">
        <v>3</v>
      </c>
      <c r="J1964">
        <v>1</v>
      </c>
      <c r="K1964">
        <v>0</v>
      </c>
      <c r="L1964">
        <v>141959.10999999999</v>
      </c>
      <c r="M1964">
        <v>1</v>
      </c>
      <c r="N1964">
        <v>1</v>
      </c>
      <c r="O1964">
        <v>4</v>
      </c>
      <c r="P1964">
        <v>4</v>
      </c>
      <c r="Q1964">
        <v>4</v>
      </c>
      <c r="R1964" cm="1">
        <f t="array" ref="R1964">_xlfn.IFS(L1964&lt;=$W$6,1,L1964&lt;=$X$6,2,L1964&lt;=$Y$6,3,L1964&gt;$Y$6,4)</f>
        <v>3</v>
      </c>
      <c r="S1964">
        <f t="shared" si="60"/>
        <v>5</v>
      </c>
      <c r="T1964" t="str">
        <f t="shared" si="61"/>
        <v>2&gt;</v>
      </c>
    </row>
    <row r="1965" spans="1:20" x14ac:dyDescent="0.25">
      <c r="A1965">
        <v>1964</v>
      </c>
      <c r="B1965" t="s">
        <v>1983</v>
      </c>
      <c r="C1965">
        <v>57.8</v>
      </c>
      <c r="D1965" t="s">
        <v>27</v>
      </c>
      <c r="E1965">
        <v>1</v>
      </c>
      <c r="F1965">
        <v>36</v>
      </c>
      <c r="G1965">
        <v>9</v>
      </c>
      <c r="H1965">
        <v>294974.46000000002</v>
      </c>
      <c r="I1965">
        <v>2</v>
      </c>
      <c r="J1965">
        <v>1</v>
      </c>
      <c r="K1965">
        <v>0</v>
      </c>
      <c r="L1965">
        <v>66680.77</v>
      </c>
      <c r="M1965">
        <v>0</v>
      </c>
      <c r="N1965">
        <v>1</v>
      </c>
      <c r="O1965">
        <v>2</v>
      </c>
      <c r="P1965">
        <v>4</v>
      </c>
      <c r="Q1965">
        <v>4</v>
      </c>
      <c r="R1965" cm="1">
        <f t="array" ref="R1965">_xlfn.IFS(L1965&lt;=$W$6,1,L1965&lt;=$X$6,2,L1965&lt;=$Y$6,3,L1965&gt;$Y$6,4)</f>
        <v>2</v>
      </c>
      <c r="S1965">
        <f t="shared" si="60"/>
        <v>2</v>
      </c>
      <c r="T1965" t="str">
        <f t="shared" si="61"/>
        <v>2&gt;</v>
      </c>
    </row>
    <row r="1966" spans="1:20" x14ac:dyDescent="0.25">
      <c r="A1966">
        <v>1965</v>
      </c>
      <c r="B1966" t="s">
        <v>1984</v>
      </c>
      <c r="C1966">
        <v>80</v>
      </c>
      <c r="D1966" t="s">
        <v>18</v>
      </c>
      <c r="E1966">
        <v>0</v>
      </c>
      <c r="F1966">
        <v>42</v>
      </c>
      <c r="G1966">
        <v>6</v>
      </c>
      <c r="H1966">
        <v>195528.82</v>
      </c>
      <c r="I1966">
        <v>1</v>
      </c>
      <c r="J1966">
        <v>1</v>
      </c>
      <c r="K1966">
        <v>0</v>
      </c>
      <c r="L1966">
        <v>98640.15</v>
      </c>
      <c r="M1966">
        <v>1</v>
      </c>
      <c r="N1966">
        <v>4</v>
      </c>
      <c r="O1966">
        <v>3</v>
      </c>
      <c r="P1966">
        <v>2</v>
      </c>
      <c r="Q1966">
        <v>3</v>
      </c>
      <c r="R1966" cm="1">
        <f t="array" ref="R1966">_xlfn.IFS(L1966&lt;=$W$6,1,L1966&lt;=$X$6,2,L1966&lt;=$Y$6,3,L1966&gt;$Y$6,4)</f>
        <v>2</v>
      </c>
      <c r="S1966">
        <f t="shared" si="60"/>
        <v>4</v>
      </c>
      <c r="T1966">
        <f t="shared" si="61"/>
        <v>1</v>
      </c>
    </row>
    <row r="1967" spans="1:20" x14ac:dyDescent="0.25">
      <c r="A1967">
        <v>1966</v>
      </c>
      <c r="B1967" t="s">
        <v>1985</v>
      </c>
      <c r="C1967">
        <v>61.2</v>
      </c>
      <c r="D1967" t="s">
        <v>18</v>
      </c>
      <c r="E1967">
        <v>0</v>
      </c>
      <c r="F1967">
        <v>35</v>
      </c>
      <c r="G1967">
        <v>10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  <c r="N1967">
        <v>2</v>
      </c>
      <c r="O1967">
        <v>2</v>
      </c>
      <c r="P1967">
        <v>4</v>
      </c>
      <c r="Q1967">
        <v>1</v>
      </c>
      <c r="R1967" cm="1">
        <f t="array" ref="R1967">_xlfn.IFS(L1967&lt;=$W$6,1,L1967&lt;=$X$6,2,L1967&lt;=$Y$6,3,L1967&gt;$Y$6,4)</f>
        <v>3</v>
      </c>
      <c r="S1967">
        <f t="shared" si="60"/>
        <v>2</v>
      </c>
      <c r="T1967">
        <f t="shared" si="61"/>
        <v>1</v>
      </c>
    </row>
    <row r="1968" spans="1:20" x14ac:dyDescent="0.25">
      <c r="A1968">
        <v>1967</v>
      </c>
      <c r="B1968" t="s">
        <v>1986</v>
      </c>
      <c r="C1968">
        <v>68.099999999999994</v>
      </c>
      <c r="D1968" t="s">
        <v>27</v>
      </c>
      <c r="E1968">
        <v>0</v>
      </c>
      <c r="F1968">
        <v>50</v>
      </c>
      <c r="G1968">
        <v>9</v>
      </c>
      <c r="H1968">
        <v>278960.36</v>
      </c>
      <c r="I1968">
        <v>1</v>
      </c>
      <c r="J1968">
        <v>1</v>
      </c>
      <c r="K1968">
        <v>1</v>
      </c>
      <c r="L1968">
        <v>163581.67000000001</v>
      </c>
      <c r="M1968">
        <v>0</v>
      </c>
      <c r="N1968">
        <v>3</v>
      </c>
      <c r="O1968">
        <v>4</v>
      </c>
      <c r="P1968">
        <v>4</v>
      </c>
      <c r="Q1968">
        <v>4</v>
      </c>
      <c r="R1968" cm="1">
        <f t="array" ref="R1968">_xlfn.IFS(L1968&lt;=$W$6,1,L1968&lt;=$X$6,2,L1968&lt;=$Y$6,3,L1968&gt;$Y$6,4)</f>
        <v>4</v>
      </c>
      <c r="S1968">
        <f t="shared" si="60"/>
        <v>5</v>
      </c>
      <c r="T1968">
        <f t="shared" si="61"/>
        <v>1</v>
      </c>
    </row>
    <row r="1969" spans="1:20" x14ac:dyDescent="0.25">
      <c r="A1969">
        <v>1968</v>
      </c>
      <c r="B1969" t="s">
        <v>1987</v>
      </c>
      <c r="C1969">
        <v>55.9</v>
      </c>
      <c r="D1969" t="s">
        <v>20</v>
      </c>
      <c r="E1969">
        <v>1</v>
      </c>
      <c r="F1969">
        <v>27</v>
      </c>
      <c r="G1969">
        <v>6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  <c r="N1969">
        <v>1</v>
      </c>
      <c r="O1969">
        <v>1</v>
      </c>
      <c r="P1969">
        <v>2</v>
      </c>
      <c r="Q1969">
        <v>1</v>
      </c>
      <c r="R1969" cm="1">
        <f t="array" ref="R1969">_xlfn.IFS(L1969&lt;=$W$6,1,L1969&lt;=$X$6,2,L1969&lt;=$Y$6,3,L1969&gt;$Y$6,4)</f>
        <v>4</v>
      </c>
      <c r="S1969">
        <f t="shared" si="60"/>
        <v>1</v>
      </c>
      <c r="T1969" t="str">
        <f t="shared" si="61"/>
        <v>2&gt;</v>
      </c>
    </row>
    <row r="1970" spans="1:20" x14ac:dyDescent="0.25">
      <c r="A1970">
        <v>1969</v>
      </c>
      <c r="B1970" t="s">
        <v>1988</v>
      </c>
      <c r="C1970">
        <v>48.8</v>
      </c>
      <c r="D1970" t="s">
        <v>20</v>
      </c>
      <c r="E1970">
        <v>0</v>
      </c>
      <c r="F1970">
        <v>41</v>
      </c>
      <c r="G1970">
        <v>10</v>
      </c>
      <c r="H1970">
        <v>281106.92</v>
      </c>
      <c r="I1970">
        <v>1</v>
      </c>
      <c r="J1970">
        <v>0</v>
      </c>
      <c r="K1970">
        <v>0</v>
      </c>
      <c r="L1970">
        <v>12440.44</v>
      </c>
      <c r="M1970">
        <v>0</v>
      </c>
      <c r="N1970">
        <v>1</v>
      </c>
      <c r="O1970">
        <v>3</v>
      </c>
      <c r="P1970">
        <v>4</v>
      </c>
      <c r="Q1970">
        <v>4</v>
      </c>
      <c r="R1970" cm="1">
        <f t="array" ref="R1970">_xlfn.IFS(L1970&lt;=$W$6,1,L1970&lt;=$X$6,2,L1970&lt;=$Y$6,3,L1970&gt;$Y$6,4)</f>
        <v>1</v>
      </c>
      <c r="S1970">
        <f t="shared" si="60"/>
        <v>3</v>
      </c>
      <c r="T1970">
        <f t="shared" si="61"/>
        <v>1</v>
      </c>
    </row>
    <row r="1971" spans="1:20" x14ac:dyDescent="0.25">
      <c r="A1971">
        <v>1970</v>
      </c>
      <c r="B1971" t="s">
        <v>1989</v>
      </c>
      <c r="C1971">
        <v>71.7</v>
      </c>
      <c r="D1971" t="s">
        <v>18</v>
      </c>
      <c r="E1971">
        <v>0</v>
      </c>
      <c r="F1971">
        <v>38</v>
      </c>
      <c r="G1971">
        <v>6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  <c r="N1971">
        <v>3</v>
      </c>
      <c r="O1971">
        <v>2</v>
      </c>
      <c r="P1971">
        <v>2</v>
      </c>
      <c r="Q1971">
        <v>1</v>
      </c>
      <c r="R1971" cm="1">
        <f t="array" ref="R1971">_xlfn.IFS(L1971&lt;=$W$6,1,L1971&lt;=$X$6,2,L1971&lt;=$Y$6,3,L1971&gt;$Y$6,4)</f>
        <v>3</v>
      </c>
      <c r="S1971">
        <f t="shared" si="60"/>
        <v>3</v>
      </c>
      <c r="T1971" t="str">
        <f t="shared" si="61"/>
        <v>2&gt;</v>
      </c>
    </row>
    <row r="1972" spans="1:20" x14ac:dyDescent="0.25">
      <c r="A1972">
        <v>1971</v>
      </c>
      <c r="B1972" t="s">
        <v>1990</v>
      </c>
      <c r="C1972">
        <v>66.599999999999994</v>
      </c>
      <c r="D1972" t="s">
        <v>18</v>
      </c>
      <c r="E1972">
        <v>0</v>
      </c>
      <c r="F1972">
        <v>43</v>
      </c>
      <c r="G1972">
        <v>11</v>
      </c>
      <c r="H1972">
        <v>282324.15999999997</v>
      </c>
      <c r="I1972">
        <v>1</v>
      </c>
      <c r="J1972">
        <v>1</v>
      </c>
      <c r="K1972">
        <v>0</v>
      </c>
      <c r="L1972">
        <v>50908.480000000003</v>
      </c>
      <c r="M1972">
        <v>0</v>
      </c>
      <c r="N1972">
        <v>3</v>
      </c>
      <c r="O1972">
        <v>3</v>
      </c>
      <c r="P1972">
        <v>4</v>
      </c>
      <c r="Q1972">
        <v>4</v>
      </c>
      <c r="R1972" cm="1">
        <f t="array" ref="R1972">_xlfn.IFS(L1972&lt;=$W$6,1,L1972&lt;=$X$6,2,L1972&lt;=$Y$6,3,L1972&gt;$Y$6,4)</f>
        <v>1</v>
      </c>
      <c r="S1972">
        <f t="shared" si="60"/>
        <v>4</v>
      </c>
      <c r="T1972">
        <f t="shared" si="61"/>
        <v>1</v>
      </c>
    </row>
    <row r="1973" spans="1:20" x14ac:dyDescent="0.25">
      <c r="A1973">
        <v>1972</v>
      </c>
      <c r="B1973" t="s">
        <v>1991</v>
      </c>
      <c r="C1973">
        <v>58.2</v>
      </c>
      <c r="D1973" t="s">
        <v>20</v>
      </c>
      <c r="E1973">
        <v>1</v>
      </c>
      <c r="F1973">
        <v>28</v>
      </c>
      <c r="G1973">
        <v>5</v>
      </c>
      <c r="H1973">
        <v>131696.72</v>
      </c>
      <c r="I1973">
        <v>2</v>
      </c>
      <c r="J1973">
        <v>1</v>
      </c>
      <c r="K1973">
        <v>0</v>
      </c>
      <c r="L1973">
        <v>30149.21</v>
      </c>
      <c r="M1973">
        <v>0</v>
      </c>
      <c r="N1973">
        <v>1</v>
      </c>
      <c r="O1973">
        <v>1</v>
      </c>
      <c r="P1973">
        <v>2</v>
      </c>
      <c r="Q1973">
        <v>2</v>
      </c>
      <c r="R1973" cm="1">
        <f t="array" ref="R1973">_xlfn.IFS(L1973&lt;=$W$6,1,L1973&lt;=$X$6,2,L1973&lt;=$Y$6,3,L1973&gt;$Y$6,4)</f>
        <v>1</v>
      </c>
      <c r="S1973">
        <f t="shared" si="60"/>
        <v>1</v>
      </c>
      <c r="T1973" t="str">
        <f t="shared" si="61"/>
        <v>2&gt;</v>
      </c>
    </row>
    <row r="1974" spans="1:20" x14ac:dyDescent="0.25">
      <c r="A1974">
        <v>1973</v>
      </c>
      <c r="B1974" t="s">
        <v>1992</v>
      </c>
      <c r="C1974">
        <v>73.3</v>
      </c>
      <c r="D1974" t="s">
        <v>20</v>
      </c>
      <c r="E1974">
        <v>0</v>
      </c>
      <c r="F1974">
        <v>32</v>
      </c>
      <c r="G1974">
        <v>1</v>
      </c>
      <c r="H1974">
        <v>166638.56</v>
      </c>
      <c r="I1974">
        <v>1</v>
      </c>
      <c r="J1974">
        <v>0</v>
      </c>
      <c r="K1974">
        <v>0</v>
      </c>
      <c r="L1974">
        <v>57769.2</v>
      </c>
      <c r="M1974">
        <v>0</v>
      </c>
      <c r="N1974">
        <v>4</v>
      </c>
      <c r="O1974">
        <v>1</v>
      </c>
      <c r="P1974">
        <v>1</v>
      </c>
      <c r="Q1974">
        <v>2</v>
      </c>
      <c r="R1974" cm="1">
        <f t="array" ref="R1974">_xlfn.IFS(L1974&lt;=$W$6,1,L1974&lt;=$X$6,2,L1974&lt;=$Y$6,3,L1974&gt;$Y$6,4)</f>
        <v>2</v>
      </c>
      <c r="S1974">
        <f t="shared" si="60"/>
        <v>1</v>
      </c>
      <c r="T1974">
        <f t="shared" si="61"/>
        <v>1</v>
      </c>
    </row>
    <row r="1975" spans="1:20" x14ac:dyDescent="0.25">
      <c r="A1975">
        <v>1974</v>
      </c>
      <c r="B1975" t="s">
        <v>1993</v>
      </c>
      <c r="C1975">
        <v>69.3</v>
      </c>
      <c r="D1975" t="s">
        <v>18</v>
      </c>
      <c r="E1975">
        <v>1</v>
      </c>
      <c r="F1975">
        <v>43</v>
      </c>
      <c r="G1975">
        <v>5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  <c r="N1975">
        <v>3</v>
      </c>
      <c r="O1975">
        <v>3</v>
      </c>
      <c r="P1975">
        <v>2</v>
      </c>
      <c r="Q1975">
        <v>1</v>
      </c>
      <c r="R1975" cm="1">
        <f t="array" ref="R1975">_xlfn.IFS(L1975&lt;=$W$6,1,L1975&lt;=$X$6,2,L1975&lt;=$Y$6,3,L1975&gt;$Y$6,4)</f>
        <v>4</v>
      </c>
      <c r="S1975">
        <f t="shared" si="60"/>
        <v>4</v>
      </c>
      <c r="T1975" t="str">
        <f t="shared" si="61"/>
        <v>2&gt;</v>
      </c>
    </row>
    <row r="1976" spans="1:20" x14ac:dyDescent="0.25">
      <c r="A1976">
        <v>1975</v>
      </c>
      <c r="B1976" t="s">
        <v>1994</v>
      </c>
      <c r="C1976">
        <v>69.400000000000006</v>
      </c>
      <c r="D1976" t="s">
        <v>18</v>
      </c>
      <c r="E1976">
        <v>0</v>
      </c>
      <c r="F1976">
        <v>35</v>
      </c>
      <c r="G1976">
        <v>5</v>
      </c>
      <c r="H1976">
        <v>259463.28</v>
      </c>
      <c r="I1976">
        <v>2</v>
      </c>
      <c r="J1976">
        <v>1</v>
      </c>
      <c r="K1976">
        <v>0</v>
      </c>
      <c r="L1976">
        <v>178123.86</v>
      </c>
      <c r="M1976">
        <v>0</v>
      </c>
      <c r="N1976">
        <v>3</v>
      </c>
      <c r="O1976">
        <v>2</v>
      </c>
      <c r="P1976">
        <v>2</v>
      </c>
      <c r="Q1976">
        <v>4</v>
      </c>
      <c r="R1976" cm="1">
        <f t="array" ref="R1976">_xlfn.IFS(L1976&lt;=$W$6,1,L1976&lt;=$X$6,2,L1976&lt;=$Y$6,3,L1976&gt;$Y$6,4)</f>
        <v>4</v>
      </c>
      <c r="S1976">
        <f t="shared" si="60"/>
        <v>2</v>
      </c>
      <c r="T1976" t="str">
        <f t="shared" si="61"/>
        <v>2&gt;</v>
      </c>
    </row>
    <row r="1977" spans="1:20" x14ac:dyDescent="0.25">
      <c r="A1977">
        <v>1976</v>
      </c>
      <c r="B1977" t="s">
        <v>1995</v>
      </c>
      <c r="C1977">
        <v>62.2</v>
      </c>
      <c r="D1977" t="s">
        <v>18</v>
      </c>
      <c r="E1977">
        <v>0</v>
      </c>
      <c r="F1977">
        <v>37</v>
      </c>
      <c r="G1977">
        <v>6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  <c r="N1977">
        <v>2</v>
      </c>
      <c r="O1977">
        <v>2</v>
      </c>
      <c r="P1977">
        <v>2</v>
      </c>
      <c r="Q1977">
        <v>1</v>
      </c>
      <c r="R1977" cm="1">
        <f t="array" ref="R1977">_xlfn.IFS(L1977&lt;=$W$6,1,L1977&lt;=$X$6,2,L1977&lt;=$Y$6,3,L1977&gt;$Y$6,4)</f>
        <v>2</v>
      </c>
      <c r="S1977">
        <f t="shared" si="60"/>
        <v>3</v>
      </c>
      <c r="T1977" t="str">
        <f t="shared" si="61"/>
        <v>2&gt;</v>
      </c>
    </row>
    <row r="1978" spans="1:20" x14ac:dyDescent="0.25">
      <c r="A1978">
        <v>1977</v>
      </c>
      <c r="B1978" t="s">
        <v>1996</v>
      </c>
      <c r="C1978">
        <v>59.8</v>
      </c>
      <c r="D1978" t="s">
        <v>20</v>
      </c>
      <c r="E1978">
        <v>0</v>
      </c>
      <c r="F1978">
        <v>40</v>
      </c>
      <c r="G1978">
        <v>7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  <c r="N1978">
        <v>2</v>
      </c>
      <c r="O1978">
        <v>3</v>
      </c>
      <c r="P1978">
        <v>3</v>
      </c>
      <c r="Q1978">
        <v>1</v>
      </c>
      <c r="R1978" cm="1">
        <f t="array" ref="R1978">_xlfn.IFS(L1978&lt;=$W$6,1,L1978&lt;=$X$6,2,L1978&lt;=$Y$6,3,L1978&gt;$Y$6,4)</f>
        <v>4</v>
      </c>
      <c r="S1978">
        <f t="shared" si="60"/>
        <v>3</v>
      </c>
      <c r="T1978" t="str">
        <f t="shared" si="61"/>
        <v>2&gt;</v>
      </c>
    </row>
    <row r="1979" spans="1:20" x14ac:dyDescent="0.25">
      <c r="A1979">
        <v>1978</v>
      </c>
      <c r="B1979" t="s">
        <v>1997</v>
      </c>
      <c r="C1979">
        <v>71.7</v>
      </c>
      <c r="D1979" t="s">
        <v>20</v>
      </c>
      <c r="E1979">
        <v>1</v>
      </c>
      <c r="F1979">
        <v>37</v>
      </c>
      <c r="G1979">
        <v>2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  <c r="N1979">
        <v>3</v>
      </c>
      <c r="O1979">
        <v>2</v>
      </c>
      <c r="P1979">
        <v>1</v>
      </c>
      <c r="Q1979">
        <v>1</v>
      </c>
      <c r="R1979" cm="1">
        <f t="array" ref="R1979">_xlfn.IFS(L1979&lt;=$W$6,1,L1979&lt;=$X$6,2,L1979&lt;=$Y$6,3,L1979&gt;$Y$6,4)</f>
        <v>4</v>
      </c>
      <c r="S1979">
        <f t="shared" si="60"/>
        <v>3</v>
      </c>
      <c r="T1979" t="str">
        <f t="shared" si="61"/>
        <v>2&gt;</v>
      </c>
    </row>
    <row r="1980" spans="1:20" x14ac:dyDescent="0.25">
      <c r="A1980">
        <v>1979</v>
      </c>
      <c r="B1980" t="s">
        <v>1998</v>
      </c>
      <c r="C1980">
        <v>49.4</v>
      </c>
      <c r="D1980" t="s">
        <v>27</v>
      </c>
      <c r="E1980">
        <v>1</v>
      </c>
      <c r="F1980">
        <v>39</v>
      </c>
      <c r="G1980">
        <v>6</v>
      </c>
      <c r="H1980">
        <v>214212.66</v>
      </c>
      <c r="I1980">
        <v>2</v>
      </c>
      <c r="J1980">
        <v>1</v>
      </c>
      <c r="K1980">
        <v>0</v>
      </c>
      <c r="L1980">
        <v>172063.09</v>
      </c>
      <c r="M1980">
        <v>0</v>
      </c>
      <c r="N1980">
        <v>1</v>
      </c>
      <c r="O1980">
        <v>2</v>
      </c>
      <c r="P1980">
        <v>2</v>
      </c>
      <c r="Q1980">
        <v>3</v>
      </c>
      <c r="R1980" cm="1">
        <f t="array" ref="R1980">_xlfn.IFS(L1980&lt;=$W$6,1,L1980&lt;=$X$6,2,L1980&lt;=$Y$6,3,L1980&gt;$Y$6,4)</f>
        <v>4</v>
      </c>
      <c r="S1980">
        <f t="shared" si="60"/>
        <v>3</v>
      </c>
      <c r="T1980" t="str">
        <f t="shared" si="61"/>
        <v>2&gt;</v>
      </c>
    </row>
    <row r="1981" spans="1:20" x14ac:dyDescent="0.25">
      <c r="A1981">
        <v>1980</v>
      </c>
      <c r="B1981" t="s">
        <v>1999</v>
      </c>
      <c r="C1981">
        <v>64.400000000000006</v>
      </c>
      <c r="D1981" t="s">
        <v>18</v>
      </c>
      <c r="E1981">
        <v>1</v>
      </c>
      <c r="F1981">
        <v>35</v>
      </c>
      <c r="G1981">
        <v>9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  <c r="N1981">
        <v>2</v>
      </c>
      <c r="O1981">
        <v>2</v>
      </c>
      <c r="P1981">
        <v>4</v>
      </c>
      <c r="Q1981">
        <v>1</v>
      </c>
      <c r="R1981" cm="1">
        <f t="array" ref="R1981">_xlfn.IFS(L1981&lt;=$W$6,1,L1981&lt;=$X$6,2,L1981&lt;=$Y$6,3,L1981&gt;$Y$6,4)</f>
        <v>4</v>
      </c>
      <c r="S1981">
        <f t="shared" si="60"/>
        <v>2</v>
      </c>
      <c r="T1981" t="str">
        <f t="shared" si="61"/>
        <v>2&gt;</v>
      </c>
    </row>
    <row r="1982" spans="1:20" x14ac:dyDescent="0.25">
      <c r="A1982">
        <v>1981</v>
      </c>
      <c r="B1982" t="s">
        <v>2000</v>
      </c>
      <c r="C1982">
        <v>55.4</v>
      </c>
      <c r="D1982" t="s">
        <v>18</v>
      </c>
      <c r="E1982">
        <v>0</v>
      </c>
      <c r="F1982">
        <v>32</v>
      </c>
      <c r="G1982">
        <v>10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  <c r="N1982">
        <v>1</v>
      </c>
      <c r="O1982">
        <v>1</v>
      </c>
      <c r="P1982">
        <v>4</v>
      </c>
      <c r="Q1982">
        <v>1</v>
      </c>
      <c r="R1982" cm="1">
        <f t="array" ref="R1982">_xlfn.IFS(L1982&lt;=$W$6,1,L1982&lt;=$X$6,2,L1982&lt;=$Y$6,3,L1982&gt;$Y$6,4)</f>
        <v>1</v>
      </c>
      <c r="S1982">
        <f t="shared" si="60"/>
        <v>1</v>
      </c>
      <c r="T1982" t="str">
        <f t="shared" si="61"/>
        <v>2&gt;</v>
      </c>
    </row>
    <row r="1983" spans="1:20" x14ac:dyDescent="0.25">
      <c r="A1983">
        <v>1982</v>
      </c>
      <c r="B1983" t="s">
        <v>2001</v>
      </c>
      <c r="C1983">
        <v>47.6</v>
      </c>
      <c r="D1983" t="s">
        <v>20</v>
      </c>
      <c r="E1983">
        <v>0</v>
      </c>
      <c r="F1983">
        <v>71</v>
      </c>
      <c r="G1983">
        <v>2</v>
      </c>
      <c r="H1983">
        <v>210607.46</v>
      </c>
      <c r="I1983">
        <v>1</v>
      </c>
      <c r="J1983">
        <v>0</v>
      </c>
      <c r="K1983">
        <v>1</v>
      </c>
      <c r="L1983">
        <v>134260.34</v>
      </c>
      <c r="M1983">
        <v>0</v>
      </c>
      <c r="N1983">
        <v>1</v>
      </c>
      <c r="O1983">
        <v>4</v>
      </c>
      <c r="P1983">
        <v>1</v>
      </c>
      <c r="Q1983">
        <v>3</v>
      </c>
      <c r="R1983" cm="1">
        <f t="array" ref="R1983">_xlfn.IFS(L1983&lt;=$W$6,1,L1983&lt;=$X$6,2,L1983&lt;=$Y$6,3,L1983&gt;$Y$6,4)</f>
        <v>3</v>
      </c>
      <c r="S1983">
        <f t="shared" si="60"/>
        <v>5</v>
      </c>
      <c r="T1983">
        <f t="shared" si="61"/>
        <v>1</v>
      </c>
    </row>
    <row r="1984" spans="1:20" x14ac:dyDescent="0.25">
      <c r="A1984">
        <v>1983</v>
      </c>
      <c r="B1984" t="s">
        <v>2002</v>
      </c>
      <c r="C1984">
        <v>66.7</v>
      </c>
      <c r="D1984" t="s">
        <v>18</v>
      </c>
      <c r="E1984">
        <v>1</v>
      </c>
      <c r="F1984">
        <v>30</v>
      </c>
      <c r="G1984">
        <v>7</v>
      </c>
      <c r="H1984">
        <v>331596.2</v>
      </c>
      <c r="I1984">
        <v>1</v>
      </c>
      <c r="J1984">
        <v>1</v>
      </c>
      <c r="K1984">
        <v>0</v>
      </c>
      <c r="L1984">
        <v>147090.9</v>
      </c>
      <c r="M1984">
        <v>0</v>
      </c>
      <c r="N1984">
        <v>3</v>
      </c>
      <c r="O1984">
        <v>1</v>
      </c>
      <c r="P1984">
        <v>3</v>
      </c>
      <c r="Q1984">
        <v>4</v>
      </c>
      <c r="R1984" cm="1">
        <f t="array" ref="R1984">_xlfn.IFS(L1984&lt;=$W$6,1,L1984&lt;=$X$6,2,L1984&lt;=$Y$6,3,L1984&gt;$Y$6,4)</f>
        <v>3</v>
      </c>
      <c r="S1984">
        <f t="shared" si="60"/>
        <v>1</v>
      </c>
      <c r="T1984">
        <f t="shared" si="61"/>
        <v>1</v>
      </c>
    </row>
    <row r="1985" spans="1:20" x14ac:dyDescent="0.25">
      <c r="A1985">
        <v>1984</v>
      </c>
      <c r="B1985" t="s">
        <v>2003</v>
      </c>
      <c r="C1985">
        <v>74.8</v>
      </c>
      <c r="D1985" t="s">
        <v>20</v>
      </c>
      <c r="E1985">
        <v>0</v>
      </c>
      <c r="F1985">
        <v>42</v>
      </c>
      <c r="G1985">
        <v>5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  <c r="N1985">
        <v>4</v>
      </c>
      <c r="O1985">
        <v>3</v>
      </c>
      <c r="P1985">
        <v>2</v>
      </c>
      <c r="Q1985">
        <v>1</v>
      </c>
      <c r="R1985" cm="1">
        <f t="array" ref="R1985">_xlfn.IFS(L1985&lt;=$W$6,1,L1985&lt;=$X$6,2,L1985&lt;=$Y$6,3,L1985&gt;$Y$6,4)</f>
        <v>3</v>
      </c>
      <c r="S1985">
        <f t="shared" si="60"/>
        <v>4</v>
      </c>
      <c r="T1985" t="str">
        <f t="shared" si="61"/>
        <v>2&gt;</v>
      </c>
    </row>
    <row r="1986" spans="1:20" x14ac:dyDescent="0.25">
      <c r="A1986">
        <v>1985</v>
      </c>
      <c r="B1986" t="s">
        <v>2004</v>
      </c>
      <c r="C1986">
        <v>53.1</v>
      </c>
      <c r="D1986" t="s">
        <v>20</v>
      </c>
      <c r="E1986">
        <v>0</v>
      </c>
      <c r="F1986">
        <v>47</v>
      </c>
      <c r="G1986">
        <v>2</v>
      </c>
      <c r="H1986">
        <v>252991.14</v>
      </c>
      <c r="I1986">
        <v>2</v>
      </c>
      <c r="J1986">
        <v>1</v>
      </c>
      <c r="K1986">
        <v>1</v>
      </c>
      <c r="L1986">
        <v>164741.5</v>
      </c>
      <c r="M1986">
        <v>0</v>
      </c>
      <c r="N1986">
        <v>1</v>
      </c>
      <c r="O1986">
        <v>4</v>
      </c>
      <c r="P1986">
        <v>1</v>
      </c>
      <c r="Q1986">
        <v>3</v>
      </c>
      <c r="R1986" cm="1">
        <f t="array" ref="R1986">_xlfn.IFS(L1986&lt;=$W$6,1,L1986&lt;=$X$6,2,L1986&lt;=$Y$6,3,L1986&gt;$Y$6,4)</f>
        <v>4</v>
      </c>
      <c r="S1986">
        <f t="shared" si="60"/>
        <v>4</v>
      </c>
      <c r="T1986" t="str">
        <f t="shared" si="61"/>
        <v>2&gt;</v>
      </c>
    </row>
    <row r="1987" spans="1:20" x14ac:dyDescent="0.25">
      <c r="A1987">
        <v>1986</v>
      </c>
      <c r="B1987" t="s">
        <v>2005</v>
      </c>
      <c r="C1987">
        <v>71.900000000000006</v>
      </c>
      <c r="D1987" t="s">
        <v>20</v>
      </c>
      <c r="E1987">
        <v>0</v>
      </c>
      <c r="F1987">
        <v>49</v>
      </c>
      <c r="G1987">
        <v>10</v>
      </c>
      <c r="H1987">
        <v>232787.18</v>
      </c>
      <c r="I1987">
        <v>1</v>
      </c>
      <c r="J1987">
        <v>1</v>
      </c>
      <c r="K1987">
        <v>0</v>
      </c>
      <c r="L1987">
        <v>63051.32</v>
      </c>
      <c r="M1987">
        <v>1</v>
      </c>
      <c r="N1987">
        <v>4</v>
      </c>
      <c r="O1987">
        <v>4</v>
      </c>
      <c r="P1987">
        <v>4</v>
      </c>
      <c r="Q1987">
        <v>3</v>
      </c>
      <c r="R1987" cm="1">
        <f t="array" ref="R1987">_xlfn.IFS(L1987&lt;=$W$6,1,L1987&lt;=$X$6,2,L1987&lt;=$Y$6,3,L1987&gt;$Y$6,4)</f>
        <v>2</v>
      </c>
      <c r="S1987">
        <f t="shared" ref="S1987:S2050" si="62">VLOOKUP(F1987,$V$10:$W$16,2,1)</f>
        <v>5</v>
      </c>
      <c r="T1987">
        <f t="shared" ref="T1987:T2050" si="63">VLOOKUP(I1987,$Y$9:$Z$11,2,1)</f>
        <v>1</v>
      </c>
    </row>
    <row r="1988" spans="1:20" x14ac:dyDescent="0.25">
      <c r="A1988">
        <v>1987</v>
      </c>
      <c r="B1988" t="s">
        <v>2006</v>
      </c>
      <c r="C1988">
        <v>84.5</v>
      </c>
      <c r="D1988" t="s">
        <v>27</v>
      </c>
      <c r="E1988">
        <v>0</v>
      </c>
      <c r="F1988">
        <v>43</v>
      </c>
      <c r="G1988">
        <v>3</v>
      </c>
      <c r="H1988">
        <v>163467.48000000001</v>
      </c>
      <c r="I1988">
        <v>2</v>
      </c>
      <c r="J1988">
        <v>0</v>
      </c>
      <c r="K1988">
        <v>0</v>
      </c>
      <c r="L1988">
        <v>199761.29</v>
      </c>
      <c r="M1988">
        <v>0</v>
      </c>
      <c r="N1988">
        <v>4</v>
      </c>
      <c r="O1988">
        <v>3</v>
      </c>
      <c r="P1988">
        <v>1</v>
      </c>
      <c r="Q1988">
        <v>2</v>
      </c>
      <c r="R1988" cm="1">
        <f t="array" ref="R1988">_xlfn.IFS(L1988&lt;=$W$6,1,L1988&lt;=$X$6,2,L1988&lt;=$Y$6,3,L1988&gt;$Y$6,4)</f>
        <v>4</v>
      </c>
      <c r="S1988">
        <f t="shared" si="62"/>
        <v>4</v>
      </c>
      <c r="T1988" t="str">
        <f t="shared" si="63"/>
        <v>2&gt;</v>
      </c>
    </row>
    <row r="1989" spans="1:20" x14ac:dyDescent="0.25">
      <c r="A1989">
        <v>1988</v>
      </c>
      <c r="B1989" t="s">
        <v>2007</v>
      </c>
      <c r="C1989">
        <v>73.8</v>
      </c>
      <c r="D1989" t="s">
        <v>18</v>
      </c>
      <c r="E1989">
        <v>1</v>
      </c>
      <c r="F1989">
        <v>56</v>
      </c>
      <c r="G1989">
        <v>5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  <c r="N1989">
        <v>4</v>
      </c>
      <c r="O1989">
        <v>4</v>
      </c>
      <c r="P1989">
        <v>2</v>
      </c>
      <c r="Q1989">
        <v>1</v>
      </c>
      <c r="R1989" cm="1">
        <f t="array" ref="R1989">_xlfn.IFS(L1989&lt;=$W$6,1,L1989&lt;=$X$6,2,L1989&lt;=$Y$6,3,L1989&gt;$Y$6,4)</f>
        <v>2</v>
      </c>
      <c r="S1989">
        <f t="shared" si="62"/>
        <v>5</v>
      </c>
      <c r="T1989">
        <f t="shared" si="63"/>
        <v>1</v>
      </c>
    </row>
    <row r="1990" spans="1:20" x14ac:dyDescent="0.25">
      <c r="A1990">
        <v>1989</v>
      </c>
      <c r="B1990" t="s">
        <v>2008</v>
      </c>
      <c r="C1990">
        <v>56.3</v>
      </c>
      <c r="D1990" t="s">
        <v>20</v>
      </c>
      <c r="E1990">
        <v>0</v>
      </c>
      <c r="F1990">
        <v>48</v>
      </c>
      <c r="G1990">
        <v>9</v>
      </c>
      <c r="H1990">
        <v>212343.36</v>
      </c>
      <c r="I1990">
        <v>1</v>
      </c>
      <c r="J1990">
        <v>1</v>
      </c>
      <c r="K1990">
        <v>0</v>
      </c>
      <c r="L1990">
        <v>163145.5</v>
      </c>
      <c r="M1990">
        <v>1</v>
      </c>
      <c r="N1990">
        <v>1</v>
      </c>
      <c r="O1990">
        <v>4</v>
      </c>
      <c r="P1990">
        <v>4</v>
      </c>
      <c r="Q1990">
        <v>3</v>
      </c>
      <c r="R1990" cm="1">
        <f t="array" ref="R1990">_xlfn.IFS(L1990&lt;=$W$6,1,L1990&lt;=$X$6,2,L1990&lt;=$Y$6,3,L1990&gt;$Y$6,4)</f>
        <v>4</v>
      </c>
      <c r="S1990">
        <f t="shared" si="62"/>
        <v>5</v>
      </c>
      <c r="T1990">
        <f t="shared" si="63"/>
        <v>1</v>
      </c>
    </row>
    <row r="1991" spans="1:20" x14ac:dyDescent="0.25">
      <c r="A1991">
        <v>1990</v>
      </c>
      <c r="B1991" t="s">
        <v>2009</v>
      </c>
      <c r="C1991">
        <v>69.5</v>
      </c>
      <c r="D1991" t="s">
        <v>20</v>
      </c>
      <c r="E1991">
        <v>1</v>
      </c>
      <c r="F1991">
        <v>30</v>
      </c>
      <c r="G1991">
        <v>1</v>
      </c>
      <c r="H1991">
        <v>192041.72</v>
      </c>
      <c r="I1991">
        <v>1</v>
      </c>
      <c r="J1991">
        <v>1</v>
      </c>
      <c r="K1991">
        <v>1</v>
      </c>
      <c r="L1991">
        <v>57992.49</v>
      </c>
      <c r="M1991">
        <v>0</v>
      </c>
      <c r="N1991">
        <v>3</v>
      </c>
      <c r="O1991">
        <v>1</v>
      </c>
      <c r="P1991">
        <v>1</v>
      </c>
      <c r="Q1991">
        <v>2</v>
      </c>
      <c r="R1991" cm="1">
        <f t="array" ref="R1991">_xlfn.IFS(L1991&lt;=$W$6,1,L1991&lt;=$X$6,2,L1991&lt;=$Y$6,3,L1991&gt;$Y$6,4)</f>
        <v>2</v>
      </c>
      <c r="S1991">
        <f t="shared" si="62"/>
        <v>1</v>
      </c>
      <c r="T1991">
        <f t="shared" si="63"/>
        <v>1</v>
      </c>
    </row>
    <row r="1992" spans="1:20" x14ac:dyDescent="0.25">
      <c r="A1992">
        <v>1991</v>
      </c>
      <c r="B1992" t="s">
        <v>2010</v>
      </c>
      <c r="C1992">
        <v>84.1</v>
      </c>
      <c r="D1992" t="s">
        <v>20</v>
      </c>
      <c r="E1992">
        <v>1</v>
      </c>
      <c r="F1992">
        <v>43</v>
      </c>
      <c r="G1992">
        <v>2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  <c r="N1992">
        <v>4</v>
      </c>
      <c r="O1992">
        <v>3</v>
      </c>
      <c r="P1992">
        <v>1</v>
      </c>
      <c r="Q1992">
        <v>1</v>
      </c>
      <c r="R1992" cm="1">
        <f t="array" ref="R1992">_xlfn.IFS(L1992&lt;=$W$6,1,L1992&lt;=$X$6,2,L1992&lt;=$Y$6,3,L1992&gt;$Y$6,4)</f>
        <v>4</v>
      </c>
      <c r="S1992">
        <f t="shared" si="62"/>
        <v>4</v>
      </c>
      <c r="T1992" t="str">
        <f t="shared" si="63"/>
        <v>2&gt;</v>
      </c>
    </row>
    <row r="1993" spans="1:20" x14ac:dyDescent="0.25">
      <c r="A1993">
        <v>1992</v>
      </c>
      <c r="B1993" t="s">
        <v>2011</v>
      </c>
      <c r="C1993">
        <v>62.6</v>
      </c>
      <c r="D1993" t="s">
        <v>27</v>
      </c>
      <c r="E1993">
        <v>1</v>
      </c>
      <c r="F1993">
        <v>38</v>
      </c>
      <c r="G1993">
        <v>3</v>
      </c>
      <c r="H1993">
        <v>363342.32</v>
      </c>
      <c r="I1993">
        <v>2</v>
      </c>
      <c r="J1993">
        <v>1</v>
      </c>
      <c r="K1993">
        <v>1</v>
      </c>
      <c r="L1993">
        <v>57531.14</v>
      </c>
      <c r="M1993">
        <v>0</v>
      </c>
      <c r="N1993">
        <v>2</v>
      </c>
      <c r="O1993">
        <v>2</v>
      </c>
      <c r="P1993">
        <v>1</v>
      </c>
      <c r="Q1993">
        <v>4</v>
      </c>
      <c r="R1993" cm="1">
        <f t="array" ref="R1993">_xlfn.IFS(L1993&lt;=$W$6,1,L1993&lt;=$X$6,2,L1993&lt;=$Y$6,3,L1993&gt;$Y$6,4)</f>
        <v>2</v>
      </c>
      <c r="S1993">
        <f t="shared" si="62"/>
        <v>3</v>
      </c>
      <c r="T1993" t="str">
        <f t="shared" si="63"/>
        <v>2&gt;</v>
      </c>
    </row>
    <row r="1994" spans="1:20" x14ac:dyDescent="0.25">
      <c r="A1994">
        <v>1993</v>
      </c>
      <c r="B1994" t="s">
        <v>2012</v>
      </c>
      <c r="C1994">
        <v>61.3</v>
      </c>
      <c r="D1994" t="s">
        <v>18</v>
      </c>
      <c r="E1994">
        <v>0</v>
      </c>
      <c r="F1994">
        <v>31</v>
      </c>
      <c r="G1994">
        <v>7</v>
      </c>
      <c r="H1994">
        <v>371418.56</v>
      </c>
      <c r="I1994">
        <v>2</v>
      </c>
      <c r="J1994">
        <v>1</v>
      </c>
      <c r="K1994">
        <v>1</v>
      </c>
      <c r="L1994">
        <v>77242.19</v>
      </c>
      <c r="M1994">
        <v>0</v>
      </c>
      <c r="N1994">
        <v>2</v>
      </c>
      <c r="O1994">
        <v>1</v>
      </c>
      <c r="P1994">
        <v>3</v>
      </c>
      <c r="Q1994">
        <v>4</v>
      </c>
      <c r="R1994" cm="1">
        <f t="array" ref="R1994">_xlfn.IFS(L1994&lt;=$W$6,1,L1994&lt;=$X$6,2,L1994&lt;=$Y$6,3,L1994&gt;$Y$6,4)</f>
        <v>2</v>
      </c>
      <c r="S1994">
        <f t="shared" si="62"/>
        <v>1</v>
      </c>
      <c r="T1994" t="str">
        <f t="shared" si="63"/>
        <v>2&gt;</v>
      </c>
    </row>
    <row r="1995" spans="1:20" x14ac:dyDescent="0.25">
      <c r="A1995">
        <v>1994</v>
      </c>
      <c r="B1995" t="s">
        <v>2013</v>
      </c>
      <c r="C1995">
        <v>82.4</v>
      </c>
      <c r="D1995" t="s">
        <v>27</v>
      </c>
      <c r="E1995">
        <v>1</v>
      </c>
      <c r="F1995">
        <v>62</v>
      </c>
      <c r="G1995">
        <v>9</v>
      </c>
      <c r="H1995">
        <v>268500.34000000003</v>
      </c>
      <c r="I1995">
        <v>3</v>
      </c>
      <c r="J1995">
        <v>0</v>
      </c>
      <c r="K1995">
        <v>0</v>
      </c>
      <c r="L1995">
        <v>153046.16</v>
      </c>
      <c r="M1995">
        <v>1</v>
      </c>
      <c r="N1995">
        <v>4</v>
      </c>
      <c r="O1995">
        <v>4</v>
      </c>
      <c r="P1995">
        <v>4</v>
      </c>
      <c r="Q1995">
        <v>4</v>
      </c>
      <c r="R1995" cm="1">
        <f t="array" ref="R1995">_xlfn.IFS(L1995&lt;=$W$6,1,L1995&lt;=$X$6,2,L1995&lt;=$Y$6,3,L1995&gt;$Y$6,4)</f>
        <v>4</v>
      </c>
      <c r="S1995">
        <f t="shared" si="62"/>
        <v>5</v>
      </c>
      <c r="T1995" t="str">
        <f t="shared" si="63"/>
        <v>2&gt;</v>
      </c>
    </row>
    <row r="1996" spans="1:20" x14ac:dyDescent="0.25">
      <c r="A1996">
        <v>1995</v>
      </c>
      <c r="B1996" t="s">
        <v>2014</v>
      </c>
      <c r="C1996">
        <v>70.5</v>
      </c>
      <c r="D1996" t="s">
        <v>18</v>
      </c>
      <c r="E1996">
        <v>0</v>
      </c>
      <c r="F1996">
        <v>51</v>
      </c>
      <c r="G1996">
        <v>8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  <c r="N1996">
        <v>3</v>
      </c>
      <c r="O1996">
        <v>4</v>
      </c>
      <c r="P1996">
        <v>3</v>
      </c>
      <c r="Q1996">
        <v>1</v>
      </c>
      <c r="R1996" cm="1">
        <f t="array" ref="R1996">_xlfn.IFS(L1996&lt;=$W$6,1,L1996&lt;=$X$6,2,L1996&lt;=$Y$6,3,L1996&gt;$Y$6,4)</f>
        <v>2</v>
      </c>
      <c r="S1996">
        <f t="shared" si="62"/>
        <v>5</v>
      </c>
      <c r="T1996">
        <f t="shared" si="63"/>
        <v>1</v>
      </c>
    </row>
    <row r="1997" spans="1:20" x14ac:dyDescent="0.25">
      <c r="A1997">
        <v>1996</v>
      </c>
      <c r="B1997" t="s">
        <v>2015</v>
      </c>
      <c r="C1997">
        <v>58.4</v>
      </c>
      <c r="D1997" t="s">
        <v>18</v>
      </c>
      <c r="E1997">
        <v>0</v>
      </c>
      <c r="F1997">
        <v>46</v>
      </c>
      <c r="G1997">
        <v>6</v>
      </c>
      <c r="H1997">
        <v>191343.5</v>
      </c>
      <c r="I1997">
        <v>2</v>
      </c>
      <c r="J1997">
        <v>1</v>
      </c>
      <c r="K1997">
        <v>1</v>
      </c>
      <c r="L1997">
        <v>106564.88</v>
      </c>
      <c r="M1997">
        <v>0</v>
      </c>
      <c r="N1997">
        <v>1</v>
      </c>
      <c r="O1997">
        <v>3</v>
      </c>
      <c r="P1997">
        <v>2</v>
      </c>
      <c r="Q1997">
        <v>2</v>
      </c>
      <c r="R1997" cm="1">
        <f t="array" ref="R1997">_xlfn.IFS(L1997&lt;=$W$6,1,L1997&lt;=$X$6,2,L1997&lt;=$Y$6,3,L1997&gt;$Y$6,4)</f>
        <v>3</v>
      </c>
      <c r="S1997">
        <f t="shared" si="62"/>
        <v>4</v>
      </c>
      <c r="T1997" t="str">
        <f t="shared" si="63"/>
        <v>2&gt;</v>
      </c>
    </row>
    <row r="1998" spans="1:20" x14ac:dyDescent="0.25">
      <c r="A1998">
        <v>1997</v>
      </c>
      <c r="B1998" t="s">
        <v>2016</v>
      </c>
      <c r="C1998">
        <v>53.4</v>
      </c>
      <c r="D1998" t="s">
        <v>18</v>
      </c>
      <c r="E1998">
        <v>1</v>
      </c>
      <c r="F1998">
        <v>64</v>
      </c>
      <c r="G1998">
        <v>3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  <c r="N1998">
        <v>1</v>
      </c>
      <c r="O1998">
        <v>4</v>
      </c>
      <c r="P1998">
        <v>1</v>
      </c>
      <c r="Q1998">
        <v>1</v>
      </c>
      <c r="R1998" cm="1">
        <f t="array" ref="R1998">_xlfn.IFS(L1998&lt;=$W$6,1,L1998&lt;=$X$6,2,L1998&lt;=$Y$6,3,L1998&gt;$Y$6,4)</f>
        <v>1</v>
      </c>
      <c r="S1998">
        <f t="shared" si="62"/>
        <v>5</v>
      </c>
      <c r="T1998" t="str">
        <f t="shared" si="63"/>
        <v>2&gt;</v>
      </c>
    </row>
    <row r="1999" spans="1:20" x14ac:dyDescent="0.25">
      <c r="A1999">
        <v>1998</v>
      </c>
      <c r="B1999" t="s">
        <v>2017</v>
      </c>
      <c r="C1999">
        <v>67.2</v>
      </c>
      <c r="D1999" t="s">
        <v>18</v>
      </c>
      <c r="E1999">
        <v>0</v>
      </c>
      <c r="F1999">
        <v>36</v>
      </c>
      <c r="G1999">
        <v>2</v>
      </c>
      <c r="H1999">
        <v>284303.5</v>
      </c>
      <c r="I1999">
        <v>2</v>
      </c>
      <c r="J1999">
        <v>1</v>
      </c>
      <c r="K1999">
        <v>1</v>
      </c>
      <c r="L1999">
        <v>168753.34</v>
      </c>
      <c r="M1999">
        <v>0</v>
      </c>
      <c r="N1999">
        <v>3</v>
      </c>
      <c r="O1999">
        <v>2</v>
      </c>
      <c r="P1999">
        <v>1</v>
      </c>
      <c r="Q1999">
        <v>4</v>
      </c>
      <c r="R1999" cm="1">
        <f t="array" ref="R1999">_xlfn.IFS(L1999&lt;=$W$6,1,L1999&lt;=$X$6,2,L1999&lt;=$Y$6,3,L1999&gt;$Y$6,4)</f>
        <v>4</v>
      </c>
      <c r="S1999">
        <f t="shared" si="62"/>
        <v>2</v>
      </c>
      <c r="T1999" t="str">
        <f t="shared" si="63"/>
        <v>2&gt;</v>
      </c>
    </row>
    <row r="2000" spans="1:20" x14ac:dyDescent="0.25">
      <c r="A2000">
        <v>1999</v>
      </c>
      <c r="B2000" t="s">
        <v>2018</v>
      </c>
      <c r="C2000">
        <v>60.3</v>
      </c>
      <c r="D2000" t="s">
        <v>18</v>
      </c>
      <c r="E2000">
        <v>1</v>
      </c>
      <c r="F2000">
        <v>45</v>
      </c>
      <c r="G2000">
        <v>6</v>
      </c>
      <c r="H2000">
        <v>255647.86</v>
      </c>
      <c r="I2000">
        <v>1</v>
      </c>
      <c r="J2000">
        <v>1</v>
      </c>
      <c r="K2000">
        <v>1</v>
      </c>
      <c r="L2000">
        <v>19483.349999999999</v>
      </c>
      <c r="M2000">
        <v>0</v>
      </c>
      <c r="N2000">
        <v>2</v>
      </c>
      <c r="O2000">
        <v>3</v>
      </c>
      <c r="P2000">
        <v>2</v>
      </c>
      <c r="Q2000">
        <v>4</v>
      </c>
      <c r="R2000" cm="1">
        <f t="array" ref="R2000">_xlfn.IFS(L2000&lt;=$W$6,1,L2000&lt;=$X$6,2,L2000&lt;=$Y$6,3,L2000&gt;$Y$6,4)</f>
        <v>1</v>
      </c>
      <c r="S2000">
        <f t="shared" si="62"/>
        <v>4</v>
      </c>
      <c r="T2000">
        <f t="shared" si="63"/>
        <v>1</v>
      </c>
    </row>
    <row r="2001" spans="1:20" x14ac:dyDescent="0.25">
      <c r="A2001">
        <v>2000</v>
      </c>
      <c r="B2001" t="s">
        <v>2019</v>
      </c>
      <c r="C2001">
        <v>63.3</v>
      </c>
      <c r="D2001" t="s">
        <v>27</v>
      </c>
      <c r="E2001">
        <v>1</v>
      </c>
      <c r="F2001">
        <v>45</v>
      </c>
      <c r="G2001">
        <v>4</v>
      </c>
      <c r="H2001">
        <v>288328.58</v>
      </c>
      <c r="I2001">
        <v>1</v>
      </c>
      <c r="J2001">
        <v>1</v>
      </c>
      <c r="K2001">
        <v>1</v>
      </c>
      <c r="L2001">
        <v>158646.46</v>
      </c>
      <c r="M2001">
        <v>0</v>
      </c>
      <c r="N2001">
        <v>2</v>
      </c>
      <c r="O2001">
        <v>3</v>
      </c>
      <c r="P2001">
        <v>1</v>
      </c>
      <c r="Q2001">
        <v>4</v>
      </c>
      <c r="R2001" cm="1">
        <f t="array" ref="R2001">_xlfn.IFS(L2001&lt;=$W$6,1,L2001&lt;=$X$6,2,L2001&lt;=$Y$6,3,L2001&gt;$Y$6,4)</f>
        <v>4</v>
      </c>
      <c r="S2001">
        <f t="shared" si="62"/>
        <v>4</v>
      </c>
      <c r="T2001">
        <f t="shared" si="63"/>
        <v>1</v>
      </c>
    </row>
    <row r="2002" spans="1:20" x14ac:dyDescent="0.25">
      <c r="A2002">
        <v>2001</v>
      </c>
      <c r="B2002" t="s">
        <v>2020</v>
      </c>
      <c r="C2002">
        <v>84.2</v>
      </c>
      <c r="D2002" t="s">
        <v>18</v>
      </c>
      <c r="E2002">
        <v>1</v>
      </c>
      <c r="F2002">
        <v>60</v>
      </c>
      <c r="G2002">
        <v>2</v>
      </c>
      <c r="H2002">
        <v>126985.88</v>
      </c>
      <c r="I2002">
        <v>1</v>
      </c>
      <c r="J2002">
        <v>1</v>
      </c>
      <c r="K2002">
        <v>1</v>
      </c>
      <c r="L2002">
        <v>83172.19</v>
      </c>
      <c r="M2002">
        <v>0</v>
      </c>
      <c r="N2002">
        <v>4</v>
      </c>
      <c r="O2002">
        <v>4</v>
      </c>
      <c r="P2002">
        <v>1</v>
      </c>
      <c r="Q2002">
        <v>2</v>
      </c>
      <c r="R2002" cm="1">
        <f t="array" ref="R2002">_xlfn.IFS(L2002&lt;=$W$6,1,L2002&lt;=$X$6,2,L2002&lt;=$Y$6,3,L2002&gt;$Y$6,4)</f>
        <v>2</v>
      </c>
      <c r="S2002">
        <f t="shared" si="62"/>
        <v>5</v>
      </c>
      <c r="T2002">
        <f t="shared" si="63"/>
        <v>1</v>
      </c>
    </row>
    <row r="2003" spans="1:20" x14ac:dyDescent="0.25">
      <c r="A2003">
        <v>2002</v>
      </c>
      <c r="B2003" t="s">
        <v>2021</v>
      </c>
      <c r="C2003">
        <v>66.099999999999994</v>
      </c>
      <c r="D2003" t="s">
        <v>18</v>
      </c>
      <c r="E2003">
        <v>0</v>
      </c>
      <c r="F2003">
        <v>29</v>
      </c>
      <c r="G2003">
        <v>4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  <c r="N2003">
        <v>3</v>
      </c>
      <c r="O2003">
        <v>1</v>
      </c>
      <c r="P2003">
        <v>1</v>
      </c>
      <c r="Q2003">
        <v>1</v>
      </c>
      <c r="R2003" cm="1">
        <f t="array" ref="R2003">_xlfn.IFS(L2003&lt;=$W$6,1,L2003&lt;=$X$6,2,L2003&lt;=$Y$6,3,L2003&gt;$Y$6,4)</f>
        <v>2</v>
      </c>
      <c r="S2003">
        <f t="shared" si="62"/>
        <v>1</v>
      </c>
      <c r="T2003" t="str">
        <f t="shared" si="63"/>
        <v>2&gt;</v>
      </c>
    </row>
    <row r="2004" spans="1:20" x14ac:dyDescent="0.25">
      <c r="A2004">
        <v>2003</v>
      </c>
      <c r="B2004" t="s">
        <v>2022</v>
      </c>
      <c r="C2004">
        <v>60.1</v>
      </c>
      <c r="D2004" t="s">
        <v>18</v>
      </c>
      <c r="E2004">
        <v>1</v>
      </c>
      <c r="F2004">
        <v>76</v>
      </c>
      <c r="G2004">
        <v>3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  <c r="N2004">
        <v>2</v>
      </c>
      <c r="O2004">
        <v>4</v>
      </c>
      <c r="P2004">
        <v>1</v>
      </c>
      <c r="Q2004">
        <v>1</v>
      </c>
      <c r="R2004" cm="1">
        <f t="array" ref="R2004">_xlfn.IFS(L2004&lt;=$W$6,1,L2004&lt;=$X$6,2,L2004&lt;=$Y$6,3,L2004&gt;$Y$6,4)</f>
        <v>2</v>
      </c>
      <c r="S2004">
        <f t="shared" si="62"/>
        <v>5</v>
      </c>
      <c r="T2004" t="str">
        <f t="shared" si="63"/>
        <v>2&gt;</v>
      </c>
    </row>
    <row r="2005" spans="1:20" x14ac:dyDescent="0.25">
      <c r="A2005">
        <v>2004</v>
      </c>
      <c r="B2005" t="s">
        <v>2023</v>
      </c>
      <c r="C2005">
        <v>63.2</v>
      </c>
      <c r="D2005" t="s">
        <v>18</v>
      </c>
      <c r="E2005">
        <v>1</v>
      </c>
      <c r="F2005">
        <v>43</v>
      </c>
      <c r="G2005">
        <v>1</v>
      </c>
      <c r="H2005">
        <v>212268.92</v>
      </c>
      <c r="I2005">
        <v>1</v>
      </c>
      <c r="J2005">
        <v>0</v>
      </c>
      <c r="K2005">
        <v>1</v>
      </c>
      <c r="L2005">
        <v>105570.39</v>
      </c>
      <c r="M2005">
        <v>0</v>
      </c>
      <c r="N2005">
        <v>2</v>
      </c>
      <c r="O2005">
        <v>3</v>
      </c>
      <c r="P2005">
        <v>1</v>
      </c>
      <c r="Q2005">
        <v>3</v>
      </c>
      <c r="R2005" cm="1">
        <f t="array" ref="R2005">_xlfn.IFS(L2005&lt;=$W$6,1,L2005&lt;=$X$6,2,L2005&lt;=$Y$6,3,L2005&gt;$Y$6,4)</f>
        <v>3</v>
      </c>
      <c r="S2005">
        <f t="shared" si="62"/>
        <v>4</v>
      </c>
      <c r="T2005">
        <f t="shared" si="63"/>
        <v>1</v>
      </c>
    </row>
    <row r="2006" spans="1:20" x14ac:dyDescent="0.25">
      <c r="A2006">
        <v>2005</v>
      </c>
      <c r="B2006" t="s">
        <v>2024</v>
      </c>
      <c r="C2006">
        <v>68.400000000000006</v>
      </c>
      <c r="D2006" t="s">
        <v>27</v>
      </c>
      <c r="E2006">
        <v>1</v>
      </c>
      <c r="F2006">
        <v>31</v>
      </c>
      <c r="G2006">
        <v>9</v>
      </c>
      <c r="H2006">
        <v>254539.5</v>
      </c>
      <c r="I2006">
        <v>1</v>
      </c>
      <c r="J2006">
        <v>0</v>
      </c>
      <c r="K2006">
        <v>1</v>
      </c>
      <c r="L2006">
        <v>79495.009999999995</v>
      </c>
      <c r="M2006">
        <v>0</v>
      </c>
      <c r="N2006">
        <v>3</v>
      </c>
      <c r="O2006">
        <v>1</v>
      </c>
      <c r="P2006">
        <v>4</v>
      </c>
      <c r="Q2006">
        <v>3</v>
      </c>
      <c r="R2006" cm="1">
        <f t="array" ref="R2006">_xlfn.IFS(L2006&lt;=$W$6,1,L2006&lt;=$X$6,2,L2006&lt;=$Y$6,3,L2006&gt;$Y$6,4)</f>
        <v>2</v>
      </c>
      <c r="S2006">
        <f t="shared" si="62"/>
        <v>1</v>
      </c>
      <c r="T2006">
        <f t="shared" si="63"/>
        <v>1</v>
      </c>
    </row>
    <row r="2007" spans="1:20" x14ac:dyDescent="0.25">
      <c r="A2007">
        <v>2006</v>
      </c>
      <c r="B2007" t="s">
        <v>2025</v>
      </c>
      <c r="C2007">
        <v>78.5</v>
      </c>
      <c r="D2007" t="s">
        <v>27</v>
      </c>
      <c r="E2007">
        <v>0</v>
      </c>
      <c r="F2007">
        <v>34</v>
      </c>
      <c r="G2007">
        <v>4</v>
      </c>
      <c r="H2007">
        <v>248986.06</v>
      </c>
      <c r="I2007">
        <v>2</v>
      </c>
      <c r="J2007">
        <v>0</v>
      </c>
      <c r="K2007">
        <v>1</v>
      </c>
      <c r="L2007">
        <v>52583.79</v>
      </c>
      <c r="M2007">
        <v>1</v>
      </c>
      <c r="N2007">
        <v>4</v>
      </c>
      <c r="O2007">
        <v>1</v>
      </c>
      <c r="P2007">
        <v>1</v>
      </c>
      <c r="Q2007">
        <v>3</v>
      </c>
      <c r="R2007" cm="1">
        <f t="array" ref="R2007">_xlfn.IFS(L2007&lt;=$W$6,1,L2007&lt;=$X$6,2,L2007&lt;=$Y$6,3,L2007&gt;$Y$6,4)</f>
        <v>2</v>
      </c>
      <c r="S2007">
        <f t="shared" si="62"/>
        <v>2</v>
      </c>
      <c r="T2007" t="str">
        <f t="shared" si="63"/>
        <v>2&gt;</v>
      </c>
    </row>
    <row r="2008" spans="1:20" x14ac:dyDescent="0.25">
      <c r="A2008">
        <v>2007</v>
      </c>
      <c r="B2008" t="s">
        <v>2026</v>
      </c>
      <c r="C2008">
        <v>68.7</v>
      </c>
      <c r="D2008" t="s">
        <v>18</v>
      </c>
      <c r="E2008">
        <v>1</v>
      </c>
      <c r="F2008">
        <v>41</v>
      </c>
      <c r="G2008">
        <v>8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  <c r="N2008">
        <v>3</v>
      </c>
      <c r="O2008">
        <v>3</v>
      </c>
      <c r="P2008">
        <v>3</v>
      </c>
      <c r="Q2008">
        <v>1</v>
      </c>
      <c r="R2008" cm="1">
        <f t="array" ref="R2008">_xlfn.IFS(L2008&lt;=$W$6,1,L2008&lt;=$X$6,2,L2008&lt;=$Y$6,3,L2008&gt;$Y$6,4)</f>
        <v>1</v>
      </c>
      <c r="S2008">
        <f t="shared" si="62"/>
        <v>3</v>
      </c>
      <c r="T2008" t="str">
        <f t="shared" si="63"/>
        <v>2&gt;</v>
      </c>
    </row>
    <row r="2009" spans="1:20" x14ac:dyDescent="0.25">
      <c r="A2009">
        <v>2008</v>
      </c>
      <c r="B2009" t="s">
        <v>2027</v>
      </c>
      <c r="C2009">
        <v>70.5</v>
      </c>
      <c r="D2009" t="s">
        <v>27</v>
      </c>
      <c r="E2009">
        <v>0</v>
      </c>
      <c r="F2009">
        <v>45</v>
      </c>
      <c r="G2009">
        <v>11</v>
      </c>
      <c r="H2009">
        <v>293095.56</v>
      </c>
      <c r="I2009">
        <v>1</v>
      </c>
      <c r="J2009">
        <v>0</v>
      </c>
      <c r="K2009">
        <v>1</v>
      </c>
      <c r="L2009">
        <v>10072.549999999999</v>
      </c>
      <c r="M2009">
        <v>1</v>
      </c>
      <c r="N2009">
        <v>3</v>
      </c>
      <c r="O2009">
        <v>3</v>
      </c>
      <c r="P2009">
        <v>4</v>
      </c>
      <c r="Q2009">
        <v>4</v>
      </c>
      <c r="R2009" cm="1">
        <f t="array" ref="R2009">_xlfn.IFS(L2009&lt;=$W$6,1,L2009&lt;=$X$6,2,L2009&lt;=$Y$6,3,L2009&gt;$Y$6,4)</f>
        <v>1</v>
      </c>
      <c r="S2009">
        <f t="shared" si="62"/>
        <v>4</v>
      </c>
      <c r="T2009">
        <f t="shared" si="63"/>
        <v>1</v>
      </c>
    </row>
    <row r="2010" spans="1:20" x14ac:dyDescent="0.25">
      <c r="A2010">
        <v>2009</v>
      </c>
      <c r="B2010" t="s">
        <v>2028</v>
      </c>
      <c r="C2010">
        <v>63.9</v>
      </c>
      <c r="D2010" t="s">
        <v>18</v>
      </c>
      <c r="E2010">
        <v>1</v>
      </c>
      <c r="F2010">
        <v>45</v>
      </c>
      <c r="G2010">
        <v>7</v>
      </c>
      <c r="H2010">
        <v>199221.84</v>
      </c>
      <c r="I2010">
        <v>2</v>
      </c>
      <c r="J2010">
        <v>1</v>
      </c>
      <c r="K2010">
        <v>0</v>
      </c>
      <c r="L2010">
        <v>187296.78</v>
      </c>
      <c r="M2010">
        <v>0</v>
      </c>
      <c r="N2010">
        <v>2</v>
      </c>
      <c r="O2010">
        <v>3</v>
      </c>
      <c r="P2010">
        <v>3</v>
      </c>
      <c r="Q2010">
        <v>3</v>
      </c>
      <c r="R2010" cm="1">
        <f t="array" ref="R2010">_xlfn.IFS(L2010&lt;=$W$6,1,L2010&lt;=$X$6,2,L2010&lt;=$Y$6,3,L2010&gt;$Y$6,4)</f>
        <v>4</v>
      </c>
      <c r="S2010">
        <f t="shared" si="62"/>
        <v>4</v>
      </c>
      <c r="T2010" t="str">
        <f t="shared" si="63"/>
        <v>2&gt;</v>
      </c>
    </row>
    <row r="2011" spans="1:20" x14ac:dyDescent="0.25">
      <c r="A2011">
        <v>2010</v>
      </c>
      <c r="B2011" t="s">
        <v>2029</v>
      </c>
      <c r="C2011">
        <v>72.900000000000006</v>
      </c>
      <c r="D2011" t="s">
        <v>27</v>
      </c>
      <c r="E2011">
        <v>1</v>
      </c>
      <c r="F2011">
        <v>48</v>
      </c>
      <c r="G2011">
        <v>6</v>
      </c>
      <c r="H2011">
        <v>235674.86</v>
      </c>
      <c r="I2011">
        <v>1</v>
      </c>
      <c r="J2011">
        <v>1</v>
      </c>
      <c r="K2011">
        <v>0</v>
      </c>
      <c r="L2011">
        <v>104016.61</v>
      </c>
      <c r="M2011">
        <v>1</v>
      </c>
      <c r="N2011">
        <v>4</v>
      </c>
      <c r="O2011">
        <v>4</v>
      </c>
      <c r="P2011">
        <v>2</v>
      </c>
      <c r="Q2011">
        <v>3</v>
      </c>
      <c r="R2011" cm="1">
        <f t="array" ref="R2011">_xlfn.IFS(L2011&lt;=$W$6,1,L2011&lt;=$X$6,2,L2011&lt;=$Y$6,3,L2011&gt;$Y$6,4)</f>
        <v>3</v>
      </c>
      <c r="S2011">
        <f t="shared" si="62"/>
        <v>5</v>
      </c>
      <c r="T2011">
        <f t="shared" si="63"/>
        <v>1</v>
      </c>
    </row>
    <row r="2012" spans="1:20" x14ac:dyDescent="0.25">
      <c r="A2012">
        <v>2011</v>
      </c>
      <c r="B2012" t="s">
        <v>2030</v>
      </c>
      <c r="C2012">
        <v>55.6</v>
      </c>
      <c r="D2012" t="s">
        <v>20</v>
      </c>
      <c r="E2012">
        <v>0</v>
      </c>
      <c r="F2012">
        <v>50</v>
      </c>
      <c r="G2012">
        <v>9</v>
      </c>
      <c r="H2012">
        <v>337044.74</v>
      </c>
      <c r="I2012">
        <v>1</v>
      </c>
      <c r="J2012">
        <v>1</v>
      </c>
      <c r="K2012">
        <v>1</v>
      </c>
      <c r="L2012">
        <v>151310.16</v>
      </c>
      <c r="M2012">
        <v>0</v>
      </c>
      <c r="N2012">
        <v>1</v>
      </c>
      <c r="O2012">
        <v>4</v>
      </c>
      <c r="P2012">
        <v>4</v>
      </c>
      <c r="Q2012">
        <v>4</v>
      </c>
      <c r="R2012" cm="1">
        <f t="array" ref="R2012">_xlfn.IFS(L2012&lt;=$W$6,1,L2012&lt;=$X$6,2,L2012&lt;=$Y$6,3,L2012&gt;$Y$6,4)</f>
        <v>4</v>
      </c>
      <c r="S2012">
        <f t="shared" si="62"/>
        <v>5</v>
      </c>
      <c r="T2012">
        <f t="shared" si="63"/>
        <v>1</v>
      </c>
    </row>
    <row r="2013" spans="1:20" x14ac:dyDescent="0.25">
      <c r="A2013">
        <v>2012</v>
      </c>
      <c r="B2013" t="s">
        <v>2031</v>
      </c>
      <c r="C2013">
        <v>57</v>
      </c>
      <c r="D2013" t="s">
        <v>18</v>
      </c>
      <c r="E2013">
        <v>1</v>
      </c>
      <c r="F2013">
        <v>34</v>
      </c>
      <c r="G2013">
        <v>10</v>
      </c>
      <c r="H2013">
        <v>234675.08</v>
      </c>
      <c r="I2013">
        <v>2</v>
      </c>
      <c r="J2013">
        <v>0</v>
      </c>
      <c r="K2013">
        <v>1</v>
      </c>
      <c r="L2013">
        <v>62810.91</v>
      </c>
      <c r="M2013">
        <v>0</v>
      </c>
      <c r="N2013">
        <v>1</v>
      </c>
      <c r="O2013">
        <v>1</v>
      </c>
      <c r="P2013">
        <v>4</v>
      </c>
      <c r="Q2013">
        <v>3</v>
      </c>
      <c r="R2013" cm="1">
        <f t="array" ref="R2013">_xlfn.IFS(L2013&lt;=$W$6,1,L2013&lt;=$X$6,2,L2013&lt;=$Y$6,3,L2013&gt;$Y$6,4)</f>
        <v>2</v>
      </c>
      <c r="S2013">
        <f t="shared" si="62"/>
        <v>2</v>
      </c>
      <c r="T2013" t="str">
        <f t="shared" si="63"/>
        <v>2&gt;</v>
      </c>
    </row>
    <row r="2014" spans="1:20" x14ac:dyDescent="0.25">
      <c r="A2014">
        <v>2013</v>
      </c>
      <c r="B2014" t="s">
        <v>2032</v>
      </c>
      <c r="C2014">
        <v>84.1</v>
      </c>
      <c r="D2014" t="s">
        <v>18</v>
      </c>
      <c r="E2014">
        <v>1</v>
      </c>
      <c r="F2014">
        <v>76</v>
      </c>
      <c r="G2014">
        <v>10</v>
      </c>
      <c r="H2014">
        <v>216263.06</v>
      </c>
      <c r="I2014">
        <v>1</v>
      </c>
      <c r="J2014">
        <v>0</v>
      </c>
      <c r="K2014">
        <v>1</v>
      </c>
      <c r="L2014">
        <v>60830.38</v>
      </c>
      <c r="M2014">
        <v>0</v>
      </c>
      <c r="N2014">
        <v>4</v>
      </c>
      <c r="O2014">
        <v>4</v>
      </c>
      <c r="P2014">
        <v>4</v>
      </c>
      <c r="Q2014">
        <v>3</v>
      </c>
      <c r="R2014" cm="1">
        <f t="array" ref="R2014">_xlfn.IFS(L2014&lt;=$W$6,1,L2014&lt;=$X$6,2,L2014&lt;=$Y$6,3,L2014&gt;$Y$6,4)</f>
        <v>2</v>
      </c>
      <c r="S2014">
        <f t="shared" si="62"/>
        <v>5</v>
      </c>
      <c r="T2014">
        <f t="shared" si="63"/>
        <v>1</v>
      </c>
    </row>
    <row r="2015" spans="1:20" x14ac:dyDescent="0.25">
      <c r="A2015">
        <v>2014</v>
      </c>
      <c r="B2015" t="s">
        <v>2033</v>
      </c>
      <c r="C2015">
        <v>70.5</v>
      </c>
      <c r="D2015" t="s">
        <v>27</v>
      </c>
      <c r="E2015">
        <v>1</v>
      </c>
      <c r="F2015">
        <v>37</v>
      </c>
      <c r="G2015">
        <v>5</v>
      </c>
      <c r="H2015">
        <v>272992.24</v>
      </c>
      <c r="I2015">
        <v>2</v>
      </c>
      <c r="J2015">
        <v>1</v>
      </c>
      <c r="K2015">
        <v>0</v>
      </c>
      <c r="L2015">
        <v>116672.02</v>
      </c>
      <c r="M2015">
        <v>0</v>
      </c>
      <c r="N2015">
        <v>3</v>
      </c>
      <c r="O2015">
        <v>2</v>
      </c>
      <c r="P2015">
        <v>2</v>
      </c>
      <c r="Q2015">
        <v>4</v>
      </c>
      <c r="R2015" cm="1">
        <f t="array" ref="R2015">_xlfn.IFS(L2015&lt;=$W$6,1,L2015&lt;=$X$6,2,L2015&lt;=$Y$6,3,L2015&gt;$Y$6,4)</f>
        <v>3</v>
      </c>
      <c r="S2015">
        <f t="shared" si="62"/>
        <v>3</v>
      </c>
      <c r="T2015" t="str">
        <f t="shared" si="63"/>
        <v>2&gt;</v>
      </c>
    </row>
    <row r="2016" spans="1:20" x14ac:dyDescent="0.25">
      <c r="A2016">
        <v>2015</v>
      </c>
      <c r="B2016" t="s">
        <v>2034</v>
      </c>
      <c r="C2016">
        <v>55.3</v>
      </c>
      <c r="D2016" t="s">
        <v>18</v>
      </c>
      <c r="E2016">
        <v>1</v>
      </c>
      <c r="F2016">
        <v>34</v>
      </c>
      <c r="G2016">
        <v>4</v>
      </c>
      <c r="H2016">
        <v>232649.06</v>
      </c>
      <c r="I2016">
        <v>1</v>
      </c>
      <c r="J2016">
        <v>1</v>
      </c>
      <c r="K2016">
        <v>0</v>
      </c>
      <c r="L2016">
        <v>77304.490000000005</v>
      </c>
      <c r="M2016">
        <v>0</v>
      </c>
      <c r="N2016">
        <v>1</v>
      </c>
      <c r="O2016">
        <v>1</v>
      </c>
      <c r="P2016">
        <v>1</v>
      </c>
      <c r="Q2016">
        <v>3</v>
      </c>
      <c r="R2016" cm="1">
        <f t="array" ref="R2016">_xlfn.IFS(L2016&lt;=$W$6,1,L2016&lt;=$X$6,2,L2016&lt;=$Y$6,3,L2016&gt;$Y$6,4)</f>
        <v>2</v>
      </c>
      <c r="S2016">
        <f t="shared" si="62"/>
        <v>2</v>
      </c>
      <c r="T2016">
        <f t="shared" si="63"/>
        <v>1</v>
      </c>
    </row>
    <row r="2017" spans="1:20" x14ac:dyDescent="0.25">
      <c r="A2017">
        <v>2016</v>
      </c>
      <c r="B2017" t="s">
        <v>2035</v>
      </c>
      <c r="C2017">
        <v>77.900000000000006</v>
      </c>
      <c r="D2017" t="s">
        <v>27</v>
      </c>
      <c r="E2017">
        <v>0</v>
      </c>
      <c r="F2017">
        <v>42</v>
      </c>
      <c r="G2017">
        <v>3</v>
      </c>
      <c r="H2017">
        <v>150940.46</v>
      </c>
      <c r="I2017">
        <v>1</v>
      </c>
      <c r="J2017">
        <v>1</v>
      </c>
      <c r="K2017">
        <v>1</v>
      </c>
      <c r="L2017">
        <v>52894.01</v>
      </c>
      <c r="M2017">
        <v>0</v>
      </c>
      <c r="N2017">
        <v>4</v>
      </c>
      <c r="O2017">
        <v>3</v>
      </c>
      <c r="P2017">
        <v>1</v>
      </c>
      <c r="Q2017">
        <v>2</v>
      </c>
      <c r="R2017" cm="1">
        <f t="array" ref="R2017">_xlfn.IFS(L2017&lt;=$W$6,1,L2017&lt;=$X$6,2,L2017&lt;=$Y$6,3,L2017&gt;$Y$6,4)</f>
        <v>2</v>
      </c>
      <c r="S2017">
        <f t="shared" si="62"/>
        <v>4</v>
      </c>
      <c r="T2017">
        <f t="shared" si="63"/>
        <v>1</v>
      </c>
    </row>
    <row r="2018" spans="1:20" x14ac:dyDescent="0.25">
      <c r="A2018">
        <v>2017</v>
      </c>
      <c r="B2018" t="s">
        <v>2036</v>
      </c>
      <c r="C2018">
        <v>69.599999999999994</v>
      </c>
      <c r="D2018" t="s">
        <v>18</v>
      </c>
      <c r="E2018">
        <v>1</v>
      </c>
      <c r="F2018">
        <v>30</v>
      </c>
      <c r="G2018">
        <v>5</v>
      </c>
      <c r="H2018">
        <v>345293.64</v>
      </c>
      <c r="I2018">
        <v>1</v>
      </c>
      <c r="J2018">
        <v>1</v>
      </c>
      <c r="K2018">
        <v>1</v>
      </c>
      <c r="L2018">
        <v>116471.43</v>
      </c>
      <c r="M2018">
        <v>0</v>
      </c>
      <c r="N2018">
        <v>3</v>
      </c>
      <c r="O2018">
        <v>1</v>
      </c>
      <c r="P2018">
        <v>2</v>
      </c>
      <c r="Q2018">
        <v>4</v>
      </c>
      <c r="R2018" cm="1">
        <f t="array" ref="R2018">_xlfn.IFS(L2018&lt;=$W$6,1,L2018&lt;=$X$6,2,L2018&lt;=$Y$6,3,L2018&gt;$Y$6,4)</f>
        <v>3</v>
      </c>
      <c r="S2018">
        <f t="shared" si="62"/>
        <v>1</v>
      </c>
      <c r="T2018">
        <f t="shared" si="63"/>
        <v>1</v>
      </c>
    </row>
    <row r="2019" spans="1:20" x14ac:dyDescent="0.25">
      <c r="A2019">
        <v>2018</v>
      </c>
      <c r="B2019" t="s">
        <v>2037</v>
      </c>
      <c r="C2019">
        <v>72.8</v>
      </c>
      <c r="D2019" t="s">
        <v>20</v>
      </c>
      <c r="E2019">
        <v>0</v>
      </c>
      <c r="F2019">
        <v>39</v>
      </c>
      <c r="G2019">
        <v>5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  <c r="N2019">
        <v>4</v>
      </c>
      <c r="O2019">
        <v>2</v>
      </c>
      <c r="P2019">
        <v>2</v>
      </c>
      <c r="Q2019">
        <v>1</v>
      </c>
      <c r="R2019" cm="1">
        <f t="array" ref="R2019">_xlfn.IFS(L2019&lt;=$W$6,1,L2019&lt;=$X$6,2,L2019&lt;=$Y$6,3,L2019&gt;$Y$6,4)</f>
        <v>1</v>
      </c>
      <c r="S2019">
        <f t="shared" si="62"/>
        <v>3</v>
      </c>
      <c r="T2019">
        <f t="shared" si="63"/>
        <v>1</v>
      </c>
    </row>
    <row r="2020" spans="1:20" x14ac:dyDescent="0.25">
      <c r="A2020">
        <v>2019</v>
      </c>
      <c r="B2020" t="s">
        <v>2038</v>
      </c>
      <c r="C2020">
        <v>69.099999999999994</v>
      </c>
      <c r="D2020" t="s">
        <v>27</v>
      </c>
      <c r="E2020">
        <v>1</v>
      </c>
      <c r="F2020">
        <v>29</v>
      </c>
      <c r="G2020">
        <v>4</v>
      </c>
      <c r="H2020">
        <v>320717.36</v>
      </c>
      <c r="I2020">
        <v>2</v>
      </c>
      <c r="J2020">
        <v>1</v>
      </c>
      <c r="K2020">
        <v>0</v>
      </c>
      <c r="L2020">
        <v>142367.72</v>
      </c>
      <c r="M2020">
        <v>0</v>
      </c>
      <c r="N2020">
        <v>3</v>
      </c>
      <c r="O2020">
        <v>1</v>
      </c>
      <c r="P2020">
        <v>1</v>
      </c>
      <c r="Q2020">
        <v>4</v>
      </c>
      <c r="R2020" cm="1">
        <f t="array" ref="R2020">_xlfn.IFS(L2020&lt;=$W$6,1,L2020&lt;=$X$6,2,L2020&lt;=$Y$6,3,L2020&gt;$Y$6,4)</f>
        <v>3</v>
      </c>
      <c r="S2020">
        <f t="shared" si="62"/>
        <v>1</v>
      </c>
      <c r="T2020" t="str">
        <f t="shared" si="63"/>
        <v>2&gt;</v>
      </c>
    </row>
    <row r="2021" spans="1:20" x14ac:dyDescent="0.25">
      <c r="A2021">
        <v>2020</v>
      </c>
      <c r="B2021" t="s">
        <v>2039</v>
      </c>
      <c r="C2021">
        <v>70.599999999999994</v>
      </c>
      <c r="D2021" t="s">
        <v>18</v>
      </c>
      <c r="E2021">
        <v>1</v>
      </c>
      <c r="F2021">
        <v>32</v>
      </c>
      <c r="G2021">
        <v>4</v>
      </c>
      <c r="H2021">
        <v>196830.74</v>
      </c>
      <c r="I2021">
        <v>1</v>
      </c>
      <c r="J2021">
        <v>1</v>
      </c>
      <c r="K2021">
        <v>1</v>
      </c>
      <c r="L2021">
        <v>110520.48</v>
      </c>
      <c r="M2021">
        <v>0</v>
      </c>
      <c r="N2021">
        <v>3</v>
      </c>
      <c r="O2021">
        <v>1</v>
      </c>
      <c r="P2021">
        <v>1</v>
      </c>
      <c r="Q2021">
        <v>3</v>
      </c>
      <c r="R2021" cm="1">
        <f t="array" ref="R2021">_xlfn.IFS(L2021&lt;=$W$6,1,L2021&lt;=$X$6,2,L2021&lt;=$Y$6,3,L2021&gt;$Y$6,4)</f>
        <v>3</v>
      </c>
      <c r="S2021">
        <f t="shared" si="62"/>
        <v>1</v>
      </c>
      <c r="T2021">
        <f t="shared" si="63"/>
        <v>1</v>
      </c>
    </row>
    <row r="2022" spans="1:20" x14ac:dyDescent="0.25">
      <c r="A2022">
        <v>2021</v>
      </c>
      <c r="B2022" t="s">
        <v>2040</v>
      </c>
      <c r="C2022">
        <v>62.7</v>
      </c>
      <c r="D2022" t="s">
        <v>27</v>
      </c>
      <c r="E2022">
        <v>0</v>
      </c>
      <c r="F2022">
        <v>32</v>
      </c>
      <c r="G2022">
        <v>7</v>
      </c>
      <c r="H2022">
        <v>115618.64</v>
      </c>
      <c r="I2022">
        <v>1</v>
      </c>
      <c r="J2022">
        <v>1</v>
      </c>
      <c r="K2022">
        <v>0</v>
      </c>
      <c r="L2022">
        <v>188258.49</v>
      </c>
      <c r="M2022">
        <v>0</v>
      </c>
      <c r="N2022">
        <v>2</v>
      </c>
      <c r="O2022">
        <v>1</v>
      </c>
      <c r="P2022">
        <v>3</v>
      </c>
      <c r="Q2022">
        <v>2</v>
      </c>
      <c r="R2022" cm="1">
        <f t="array" ref="R2022">_xlfn.IFS(L2022&lt;=$W$6,1,L2022&lt;=$X$6,2,L2022&lt;=$Y$6,3,L2022&gt;$Y$6,4)</f>
        <v>4</v>
      </c>
      <c r="S2022">
        <f t="shared" si="62"/>
        <v>1</v>
      </c>
      <c r="T2022">
        <f t="shared" si="63"/>
        <v>1</v>
      </c>
    </row>
    <row r="2023" spans="1:20" x14ac:dyDescent="0.25">
      <c r="A2023">
        <v>2022</v>
      </c>
      <c r="B2023" t="s">
        <v>2041</v>
      </c>
      <c r="C2023">
        <v>71.599999999999994</v>
      </c>
      <c r="D2023" t="s">
        <v>27</v>
      </c>
      <c r="E2023">
        <v>0</v>
      </c>
      <c r="F2023">
        <v>20</v>
      </c>
      <c r="G2023">
        <v>4</v>
      </c>
      <c r="H2023">
        <v>257487.6</v>
      </c>
      <c r="I2023">
        <v>1</v>
      </c>
      <c r="J2023">
        <v>0</v>
      </c>
      <c r="K2023">
        <v>0</v>
      </c>
      <c r="L2023">
        <v>197322.13</v>
      </c>
      <c r="M2023">
        <v>0</v>
      </c>
      <c r="N2023">
        <v>3</v>
      </c>
      <c r="O2023">
        <v>1</v>
      </c>
      <c r="P2023">
        <v>1</v>
      </c>
      <c r="Q2023">
        <v>4</v>
      </c>
      <c r="R2023" cm="1">
        <f t="array" ref="R2023">_xlfn.IFS(L2023&lt;=$W$6,1,L2023&lt;=$X$6,2,L2023&lt;=$Y$6,3,L2023&gt;$Y$6,4)</f>
        <v>4</v>
      </c>
      <c r="S2023">
        <f t="shared" si="62"/>
        <v>1</v>
      </c>
      <c r="T2023">
        <f t="shared" si="63"/>
        <v>1</v>
      </c>
    </row>
    <row r="2024" spans="1:20" x14ac:dyDescent="0.25">
      <c r="A2024">
        <v>2023</v>
      </c>
      <c r="B2024" t="s">
        <v>2042</v>
      </c>
      <c r="C2024">
        <v>50.1</v>
      </c>
      <c r="D2024" t="s">
        <v>27</v>
      </c>
      <c r="E2024">
        <v>1</v>
      </c>
      <c r="F2024">
        <v>26</v>
      </c>
      <c r="G2024">
        <v>5</v>
      </c>
      <c r="H2024">
        <v>261612.84</v>
      </c>
      <c r="I2024">
        <v>2</v>
      </c>
      <c r="J2024">
        <v>1</v>
      </c>
      <c r="K2024">
        <v>0</v>
      </c>
      <c r="L2024">
        <v>80241.14</v>
      </c>
      <c r="M2024">
        <v>0</v>
      </c>
      <c r="N2024">
        <v>1</v>
      </c>
      <c r="O2024">
        <v>1</v>
      </c>
      <c r="P2024">
        <v>2</v>
      </c>
      <c r="Q2024">
        <v>4</v>
      </c>
      <c r="R2024" cm="1">
        <f t="array" ref="R2024">_xlfn.IFS(L2024&lt;=$W$6,1,L2024&lt;=$X$6,2,L2024&lt;=$Y$6,3,L2024&gt;$Y$6,4)</f>
        <v>2</v>
      </c>
      <c r="S2024">
        <f t="shared" si="62"/>
        <v>1</v>
      </c>
      <c r="T2024" t="str">
        <f t="shared" si="63"/>
        <v>2&gt;</v>
      </c>
    </row>
    <row r="2025" spans="1:20" x14ac:dyDescent="0.25">
      <c r="A2025">
        <v>2024</v>
      </c>
      <c r="B2025" t="s">
        <v>2043</v>
      </c>
      <c r="C2025">
        <v>60.1</v>
      </c>
      <c r="D2025" t="s">
        <v>18</v>
      </c>
      <c r="E2025">
        <v>1</v>
      </c>
      <c r="F2025">
        <v>43</v>
      </c>
      <c r="G2025">
        <v>2</v>
      </c>
      <c r="H2025">
        <v>247942.32</v>
      </c>
      <c r="I2025">
        <v>1</v>
      </c>
      <c r="J2025">
        <v>0</v>
      </c>
      <c r="K2025">
        <v>1</v>
      </c>
      <c r="L2025">
        <v>172814.99</v>
      </c>
      <c r="M2025">
        <v>0</v>
      </c>
      <c r="N2025">
        <v>2</v>
      </c>
      <c r="O2025">
        <v>3</v>
      </c>
      <c r="P2025">
        <v>1</v>
      </c>
      <c r="Q2025">
        <v>3</v>
      </c>
      <c r="R2025" cm="1">
        <f t="array" ref="R2025">_xlfn.IFS(L2025&lt;=$W$6,1,L2025&lt;=$X$6,2,L2025&lt;=$Y$6,3,L2025&gt;$Y$6,4)</f>
        <v>4</v>
      </c>
      <c r="S2025">
        <f t="shared" si="62"/>
        <v>4</v>
      </c>
      <c r="T2025">
        <f t="shared" si="63"/>
        <v>1</v>
      </c>
    </row>
    <row r="2026" spans="1:20" x14ac:dyDescent="0.25">
      <c r="A2026">
        <v>2025</v>
      </c>
      <c r="B2026" t="s">
        <v>2044</v>
      </c>
      <c r="C2026">
        <v>54.5</v>
      </c>
      <c r="D2026" t="s">
        <v>20</v>
      </c>
      <c r="E2026">
        <v>0</v>
      </c>
      <c r="F2026">
        <v>41</v>
      </c>
      <c r="G2026">
        <v>7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  <c r="N2026">
        <v>1</v>
      </c>
      <c r="O2026">
        <v>3</v>
      </c>
      <c r="P2026">
        <v>3</v>
      </c>
      <c r="Q2026">
        <v>1</v>
      </c>
      <c r="R2026" cm="1">
        <f t="array" ref="R2026">_xlfn.IFS(L2026&lt;=$W$6,1,L2026&lt;=$X$6,2,L2026&lt;=$Y$6,3,L2026&gt;$Y$6,4)</f>
        <v>1</v>
      </c>
      <c r="S2026">
        <f t="shared" si="62"/>
        <v>3</v>
      </c>
      <c r="T2026">
        <f t="shared" si="63"/>
        <v>1</v>
      </c>
    </row>
    <row r="2027" spans="1:20" x14ac:dyDescent="0.25">
      <c r="A2027">
        <v>2026</v>
      </c>
      <c r="B2027" t="s">
        <v>2045</v>
      </c>
      <c r="C2027">
        <v>63.4</v>
      </c>
      <c r="D2027" t="s">
        <v>18</v>
      </c>
      <c r="E2027">
        <v>1</v>
      </c>
      <c r="F2027">
        <v>47</v>
      </c>
      <c r="G2027">
        <v>10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  <c r="N2027">
        <v>2</v>
      </c>
      <c r="O2027">
        <v>4</v>
      </c>
      <c r="P2027">
        <v>4</v>
      </c>
      <c r="Q2027">
        <v>1</v>
      </c>
      <c r="R2027" cm="1">
        <f t="array" ref="R2027">_xlfn.IFS(L2027&lt;=$W$6,1,L2027&lt;=$X$6,2,L2027&lt;=$Y$6,3,L2027&gt;$Y$6,4)</f>
        <v>1</v>
      </c>
      <c r="S2027">
        <f t="shared" si="62"/>
        <v>4</v>
      </c>
      <c r="T2027" t="str">
        <f t="shared" si="63"/>
        <v>2&gt;</v>
      </c>
    </row>
    <row r="2028" spans="1:20" x14ac:dyDescent="0.25">
      <c r="A2028">
        <v>2027</v>
      </c>
      <c r="B2028" t="s">
        <v>2046</v>
      </c>
      <c r="C2028">
        <v>45.1</v>
      </c>
      <c r="D2028" t="s">
        <v>20</v>
      </c>
      <c r="E2028">
        <v>0</v>
      </c>
      <c r="F2028">
        <v>25</v>
      </c>
      <c r="G2028">
        <v>10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  <c r="N2028">
        <v>1</v>
      </c>
      <c r="O2028">
        <v>1</v>
      </c>
      <c r="P2028">
        <v>4</v>
      </c>
      <c r="Q2028">
        <v>1</v>
      </c>
      <c r="R2028" cm="1">
        <f t="array" ref="R2028">_xlfn.IFS(L2028&lt;=$W$6,1,L2028&lt;=$X$6,2,L2028&lt;=$Y$6,3,L2028&gt;$Y$6,4)</f>
        <v>1</v>
      </c>
      <c r="S2028">
        <f t="shared" si="62"/>
        <v>1</v>
      </c>
      <c r="T2028" t="str">
        <f t="shared" si="63"/>
        <v>2&gt;</v>
      </c>
    </row>
    <row r="2029" spans="1:20" x14ac:dyDescent="0.25">
      <c r="A2029">
        <v>2028</v>
      </c>
      <c r="B2029" t="s">
        <v>2047</v>
      </c>
      <c r="C2029">
        <v>65.5</v>
      </c>
      <c r="D2029" t="s">
        <v>18</v>
      </c>
      <c r="E2029">
        <v>0</v>
      </c>
      <c r="F2029">
        <v>61</v>
      </c>
      <c r="G2029">
        <v>8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  <c r="N2029">
        <v>3</v>
      </c>
      <c r="O2029">
        <v>4</v>
      </c>
      <c r="P2029">
        <v>3</v>
      </c>
      <c r="Q2029">
        <v>1</v>
      </c>
      <c r="R2029" cm="1">
        <f t="array" ref="R2029">_xlfn.IFS(L2029&lt;=$W$6,1,L2029&lt;=$X$6,2,L2029&lt;=$Y$6,3,L2029&gt;$Y$6,4)</f>
        <v>2</v>
      </c>
      <c r="S2029">
        <f t="shared" si="62"/>
        <v>5</v>
      </c>
      <c r="T2029">
        <f t="shared" si="63"/>
        <v>1</v>
      </c>
    </row>
    <row r="2030" spans="1:20" x14ac:dyDescent="0.25">
      <c r="A2030">
        <v>2029</v>
      </c>
      <c r="B2030" t="s">
        <v>2048</v>
      </c>
      <c r="C2030">
        <v>45.8</v>
      </c>
      <c r="D2030" t="s">
        <v>18</v>
      </c>
      <c r="E2030">
        <v>0</v>
      </c>
      <c r="F2030">
        <v>41</v>
      </c>
      <c r="G2030">
        <v>10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  <c r="N2030">
        <v>1</v>
      </c>
      <c r="O2030">
        <v>3</v>
      </c>
      <c r="P2030">
        <v>4</v>
      </c>
      <c r="Q2030">
        <v>1</v>
      </c>
      <c r="R2030" cm="1">
        <f t="array" ref="R2030">_xlfn.IFS(L2030&lt;=$W$6,1,L2030&lt;=$X$6,2,L2030&lt;=$Y$6,3,L2030&gt;$Y$6,4)</f>
        <v>3</v>
      </c>
      <c r="S2030">
        <f t="shared" si="62"/>
        <v>3</v>
      </c>
      <c r="T2030" t="str">
        <f t="shared" si="63"/>
        <v>2&gt;</v>
      </c>
    </row>
    <row r="2031" spans="1:20" x14ac:dyDescent="0.25">
      <c r="A2031">
        <v>2030</v>
      </c>
      <c r="B2031" t="s">
        <v>2049</v>
      </c>
      <c r="C2031">
        <v>52</v>
      </c>
      <c r="D2031" t="s">
        <v>18</v>
      </c>
      <c r="E2031">
        <v>1</v>
      </c>
      <c r="F2031">
        <v>35</v>
      </c>
      <c r="G2031">
        <v>5</v>
      </c>
      <c r="H2031">
        <v>312595.15999999997</v>
      </c>
      <c r="I2031">
        <v>2</v>
      </c>
      <c r="J2031">
        <v>1</v>
      </c>
      <c r="K2031">
        <v>1</v>
      </c>
      <c r="L2031">
        <v>166102.60999999999</v>
      </c>
      <c r="M2031">
        <v>0</v>
      </c>
      <c r="N2031">
        <v>1</v>
      </c>
      <c r="O2031">
        <v>2</v>
      </c>
      <c r="P2031">
        <v>2</v>
      </c>
      <c r="Q2031">
        <v>4</v>
      </c>
      <c r="R2031" cm="1">
        <f t="array" ref="R2031">_xlfn.IFS(L2031&lt;=$W$6,1,L2031&lt;=$X$6,2,L2031&lt;=$Y$6,3,L2031&gt;$Y$6,4)</f>
        <v>4</v>
      </c>
      <c r="S2031">
        <f t="shared" si="62"/>
        <v>2</v>
      </c>
      <c r="T2031" t="str">
        <f t="shared" si="63"/>
        <v>2&gt;</v>
      </c>
    </row>
    <row r="2032" spans="1:20" x14ac:dyDescent="0.25">
      <c r="A2032">
        <v>2031</v>
      </c>
      <c r="B2032" t="s">
        <v>2050</v>
      </c>
      <c r="C2032">
        <v>62.4</v>
      </c>
      <c r="D2032" t="s">
        <v>20</v>
      </c>
      <c r="E2032">
        <v>0</v>
      </c>
      <c r="F2032">
        <v>30</v>
      </c>
      <c r="G2032">
        <v>3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  <c r="N2032">
        <v>2</v>
      </c>
      <c r="O2032">
        <v>1</v>
      </c>
      <c r="P2032">
        <v>1</v>
      </c>
      <c r="Q2032">
        <v>1</v>
      </c>
      <c r="R2032" cm="1">
        <f t="array" ref="R2032">_xlfn.IFS(L2032&lt;=$W$6,1,L2032&lt;=$X$6,2,L2032&lt;=$Y$6,3,L2032&gt;$Y$6,4)</f>
        <v>3</v>
      </c>
      <c r="S2032">
        <f t="shared" si="62"/>
        <v>1</v>
      </c>
      <c r="T2032" t="str">
        <f t="shared" si="63"/>
        <v>2&gt;</v>
      </c>
    </row>
    <row r="2033" spans="1:20" x14ac:dyDescent="0.25">
      <c r="A2033">
        <v>2032</v>
      </c>
      <c r="B2033" t="s">
        <v>2051</v>
      </c>
      <c r="C2033">
        <v>76.5</v>
      </c>
      <c r="D2033" t="s">
        <v>18</v>
      </c>
      <c r="E2033">
        <v>1</v>
      </c>
      <c r="F2033">
        <v>53</v>
      </c>
      <c r="G2033">
        <v>4</v>
      </c>
      <c r="H2033">
        <v>246744.6</v>
      </c>
      <c r="I2033">
        <v>1</v>
      </c>
      <c r="J2033">
        <v>1</v>
      </c>
      <c r="K2033">
        <v>1</v>
      </c>
      <c r="L2033">
        <v>115429.32</v>
      </c>
      <c r="M2033">
        <v>0</v>
      </c>
      <c r="N2033">
        <v>4</v>
      </c>
      <c r="O2033">
        <v>4</v>
      </c>
      <c r="P2033">
        <v>1</v>
      </c>
      <c r="Q2033">
        <v>3</v>
      </c>
      <c r="R2033" cm="1">
        <f t="array" ref="R2033">_xlfn.IFS(L2033&lt;=$W$6,1,L2033&lt;=$X$6,2,L2033&lt;=$Y$6,3,L2033&gt;$Y$6,4)</f>
        <v>3</v>
      </c>
      <c r="S2033">
        <f t="shared" si="62"/>
        <v>5</v>
      </c>
      <c r="T2033">
        <f t="shared" si="63"/>
        <v>1</v>
      </c>
    </row>
    <row r="2034" spans="1:20" x14ac:dyDescent="0.25">
      <c r="A2034">
        <v>2033</v>
      </c>
      <c r="B2034" t="s">
        <v>2052</v>
      </c>
      <c r="C2034">
        <v>66.7</v>
      </c>
      <c r="D2034" t="s">
        <v>27</v>
      </c>
      <c r="E2034">
        <v>0</v>
      </c>
      <c r="F2034">
        <v>39</v>
      </c>
      <c r="G2034">
        <v>6</v>
      </c>
      <c r="H2034">
        <v>184342.7</v>
      </c>
      <c r="I2034">
        <v>3</v>
      </c>
      <c r="J2034">
        <v>1</v>
      </c>
      <c r="K2034">
        <v>0</v>
      </c>
      <c r="L2034">
        <v>178106.34</v>
      </c>
      <c r="M2034">
        <v>1</v>
      </c>
      <c r="N2034">
        <v>3</v>
      </c>
      <c r="O2034">
        <v>2</v>
      </c>
      <c r="P2034">
        <v>2</v>
      </c>
      <c r="Q2034">
        <v>2</v>
      </c>
      <c r="R2034" cm="1">
        <f t="array" ref="R2034">_xlfn.IFS(L2034&lt;=$W$6,1,L2034&lt;=$X$6,2,L2034&lt;=$Y$6,3,L2034&gt;$Y$6,4)</f>
        <v>4</v>
      </c>
      <c r="S2034">
        <f t="shared" si="62"/>
        <v>3</v>
      </c>
      <c r="T2034" t="str">
        <f t="shared" si="63"/>
        <v>2&gt;</v>
      </c>
    </row>
    <row r="2035" spans="1:20" x14ac:dyDescent="0.25">
      <c r="A2035">
        <v>2034</v>
      </c>
      <c r="B2035" t="s">
        <v>2053</v>
      </c>
      <c r="C2035">
        <v>66.5</v>
      </c>
      <c r="D2035" t="s">
        <v>20</v>
      </c>
      <c r="E2035">
        <v>1</v>
      </c>
      <c r="F2035">
        <v>43</v>
      </c>
      <c r="G2035">
        <v>9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  <c r="N2035">
        <v>3</v>
      </c>
      <c r="O2035">
        <v>3</v>
      </c>
      <c r="P2035">
        <v>4</v>
      </c>
      <c r="Q2035">
        <v>1</v>
      </c>
      <c r="R2035" cm="1">
        <f t="array" ref="R2035">_xlfn.IFS(L2035&lt;=$W$6,1,L2035&lt;=$X$6,2,L2035&lt;=$Y$6,3,L2035&gt;$Y$6,4)</f>
        <v>3</v>
      </c>
      <c r="S2035">
        <f t="shared" si="62"/>
        <v>4</v>
      </c>
      <c r="T2035" t="str">
        <f t="shared" si="63"/>
        <v>2&gt;</v>
      </c>
    </row>
    <row r="2036" spans="1:20" x14ac:dyDescent="0.25">
      <c r="A2036">
        <v>2035</v>
      </c>
      <c r="B2036" t="s">
        <v>2054</v>
      </c>
      <c r="C2036">
        <v>70.900000000000006</v>
      </c>
      <c r="D2036" t="s">
        <v>27</v>
      </c>
      <c r="E2036">
        <v>1</v>
      </c>
      <c r="F2036">
        <v>36</v>
      </c>
      <c r="G2036">
        <v>5</v>
      </c>
      <c r="H2036">
        <v>296750.38</v>
      </c>
      <c r="I2036">
        <v>2</v>
      </c>
      <c r="J2036">
        <v>1</v>
      </c>
      <c r="K2036">
        <v>1</v>
      </c>
      <c r="L2036">
        <v>21521.38</v>
      </c>
      <c r="M2036">
        <v>0</v>
      </c>
      <c r="N2036">
        <v>3</v>
      </c>
      <c r="O2036">
        <v>2</v>
      </c>
      <c r="P2036">
        <v>2</v>
      </c>
      <c r="Q2036">
        <v>4</v>
      </c>
      <c r="R2036" cm="1">
        <f t="array" ref="R2036">_xlfn.IFS(L2036&lt;=$W$6,1,L2036&lt;=$X$6,2,L2036&lt;=$Y$6,3,L2036&gt;$Y$6,4)</f>
        <v>1</v>
      </c>
      <c r="S2036">
        <f t="shared" si="62"/>
        <v>2</v>
      </c>
      <c r="T2036" t="str">
        <f t="shared" si="63"/>
        <v>2&gt;</v>
      </c>
    </row>
    <row r="2037" spans="1:20" x14ac:dyDescent="0.25">
      <c r="A2037">
        <v>2036</v>
      </c>
      <c r="B2037" t="s">
        <v>2055</v>
      </c>
      <c r="C2037">
        <v>58.3</v>
      </c>
      <c r="D2037" t="s">
        <v>18</v>
      </c>
      <c r="E2037">
        <v>0</v>
      </c>
      <c r="F2037">
        <v>46</v>
      </c>
      <c r="G2037">
        <v>9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  <c r="N2037">
        <v>1</v>
      </c>
      <c r="O2037">
        <v>3</v>
      </c>
      <c r="P2037">
        <v>4</v>
      </c>
      <c r="Q2037">
        <v>1</v>
      </c>
      <c r="R2037" cm="1">
        <f t="array" ref="R2037">_xlfn.IFS(L2037&lt;=$W$6,1,L2037&lt;=$X$6,2,L2037&lt;=$Y$6,3,L2037&gt;$Y$6,4)</f>
        <v>1</v>
      </c>
      <c r="S2037">
        <f t="shared" si="62"/>
        <v>4</v>
      </c>
      <c r="T2037" t="str">
        <f t="shared" si="63"/>
        <v>2&gt;</v>
      </c>
    </row>
    <row r="2038" spans="1:20" x14ac:dyDescent="0.25">
      <c r="A2038">
        <v>2037</v>
      </c>
      <c r="B2038" t="s">
        <v>2056</v>
      </c>
      <c r="C2038">
        <v>78.2</v>
      </c>
      <c r="D2038" t="s">
        <v>20</v>
      </c>
      <c r="E2038">
        <v>1</v>
      </c>
      <c r="F2038">
        <v>36</v>
      </c>
      <c r="G2038">
        <v>7</v>
      </c>
      <c r="H2038">
        <v>294844.88</v>
      </c>
      <c r="I2038">
        <v>1</v>
      </c>
      <c r="J2038">
        <v>0</v>
      </c>
      <c r="K2038">
        <v>1</v>
      </c>
      <c r="L2038">
        <v>42143.61</v>
      </c>
      <c r="M2038">
        <v>0</v>
      </c>
      <c r="N2038">
        <v>4</v>
      </c>
      <c r="O2038">
        <v>2</v>
      </c>
      <c r="P2038">
        <v>3</v>
      </c>
      <c r="Q2038">
        <v>4</v>
      </c>
      <c r="R2038" cm="1">
        <f t="array" ref="R2038">_xlfn.IFS(L2038&lt;=$W$6,1,L2038&lt;=$X$6,2,L2038&lt;=$Y$6,3,L2038&gt;$Y$6,4)</f>
        <v>1</v>
      </c>
      <c r="S2038">
        <f t="shared" si="62"/>
        <v>2</v>
      </c>
      <c r="T2038">
        <f t="shared" si="63"/>
        <v>1</v>
      </c>
    </row>
    <row r="2039" spans="1:20" x14ac:dyDescent="0.25">
      <c r="A2039">
        <v>2038</v>
      </c>
      <c r="B2039" t="s">
        <v>2057</v>
      </c>
      <c r="C2039">
        <v>66.8</v>
      </c>
      <c r="D2039" t="s">
        <v>20</v>
      </c>
      <c r="E2039">
        <v>0</v>
      </c>
      <c r="F2039">
        <v>26</v>
      </c>
      <c r="G2039">
        <v>8</v>
      </c>
      <c r="H2039">
        <v>347924.64</v>
      </c>
      <c r="I2039">
        <v>1</v>
      </c>
      <c r="J2039">
        <v>0</v>
      </c>
      <c r="K2039">
        <v>0</v>
      </c>
      <c r="L2039">
        <v>106457.11</v>
      </c>
      <c r="M2039">
        <v>1</v>
      </c>
      <c r="N2039">
        <v>3</v>
      </c>
      <c r="O2039">
        <v>1</v>
      </c>
      <c r="P2039">
        <v>3</v>
      </c>
      <c r="Q2039">
        <v>4</v>
      </c>
      <c r="R2039" cm="1">
        <f t="array" ref="R2039">_xlfn.IFS(L2039&lt;=$W$6,1,L2039&lt;=$X$6,2,L2039&lt;=$Y$6,3,L2039&gt;$Y$6,4)</f>
        <v>3</v>
      </c>
      <c r="S2039">
        <f t="shared" si="62"/>
        <v>1</v>
      </c>
      <c r="T2039">
        <f t="shared" si="63"/>
        <v>1</v>
      </c>
    </row>
    <row r="2040" spans="1:20" x14ac:dyDescent="0.25">
      <c r="A2040">
        <v>2039</v>
      </c>
      <c r="B2040" t="s">
        <v>2058</v>
      </c>
      <c r="C2040">
        <v>62.1</v>
      </c>
      <c r="D2040" t="s">
        <v>18</v>
      </c>
      <c r="E2040">
        <v>1</v>
      </c>
      <c r="F2040">
        <v>49</v>
      </c>
      <c r="G2040">
        <v>1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  <c r="N2040">
        <v>2</v>
      </c>
      <c r="O2040">
        <v>4</v>
      </c>
      <c r="P2040">
        <v>1</v>
      </c>
      <c r="Q2040">
        <v>1</v>
      </c>
      <c r="R2040" cm="1">
        <f t="array" ref="R2040">_xlfn.IFS(L2040&lt;=$W$6,1,L2040&lt;=$X$6,2,L2040&lt;=$Y$6,3,L2040&gt;$Y$6,4)</f>
        <v>3</v>
      </c>
      <c r="S2040">
        <f t="shared" si="62"/>
        <v>5</v>
      </c>
      <c r="T2040">
        <f t="shared" si="63"/>
        <v>1</v>
      </c>
    </row>
    <row r="2041" spans="1:20" x14ac:dyDescent="0.25">
      <c r="A2041">
        <v>2040</v>
      </c>
      <c r="B2041" t="s">
        <v>2059</v>
      </c>
      <c r="C2041">
        <v>57.9</v>
      </c>
      <c r="D2041" t="s">
        <v>27</v>
      </c>
      <c r="E2041">
        <v>0</v>
      </c>
      <c r="F2041">
        <v>66</v>
      </c>
      <c r="G2041">
        <v>7</v>
      </c>
      <c r="H2041">
        <v>290430.86</v>
      </c>
      <c r="I2041">
        <v>1</v>
      </c>
      <c r="J2041">
        <v>1</v>
      </c>
      <c r="K2041">
        <v>1</v>
      </c>
      <c r="L2041">
        <v>164083.72</v>
      </c>
      <c r="M2041">
        <v>0</v>
      </c>
      <c r="N2041">
        <v>1</v>
      </c>
      <c r="O2041">
        <v>4</v>
      </c>
      <c r="P2041">
        <v>3</v>
      </c>
      <c r="Q2041">
        <v>4</v>
      </c>
      <c r="R2041" cm="1">
        <f t="array" ref="R2041">_xlfn.IFS(L2041&lt;=$W$6,1,L2041&lt;=$X$6,2,L2041&lt;=$Y$6,3,L2041&gt;$Y$6,4)</f>
        <v>4</v>
      </c>
      <c r="S2041">
        <f t="shared" si="62"/>
        <v>5</v>
      </c>
      <c r="T2041">
        <f t="shared" si="63"/>
        <v>1</v>
      </c>
    </row>
    <row r="2042" spans="1:20" x14ac:dyDescent="0.25">
      <c r="A2042">
        <v>2041</v>
      </c>
      <c r="B2042" t="s">
        <v>2060</v>
      </c>
      <c r="C2042">
        <v>54.7</v>
      </c>
      <c r="D2042" t="s">
        <v>18</v>
      </c>
      <c r="E2042">
        <v>0</v>
      </c>
      <c r="F2042">
        <v>40</v>
      </c>
      <c r="G2042">
        <v>6</v>
      </c>
      <c r="H2042">
        <v>335079.94</v>
      </c>
      <c r="I2042">
        <v>1</v>
      </c>
      <c r="J2042">
        <v>0</v>
      </c>
      <c r="K2042">
        <v>1</v>
      </c>
      <c r="L2042">
        <v>159207.34</v>
      </c>
      <c r="M2042">
        <v>0</v>
      </c>
      <c r="N2042">
        <v>1</v>
      </c>
      <c r="O2042">
        <v>3</v>
      </c>
      <c r="P2042">
        <v>2</v>
      </c>
      <c r="Q2042">
        <v>4</v>
      </c>
      <c r="R2042" cm="1">
        <f t="array" ref="R2042">_xlfn.IFS(L2042&lt;=$W$6,1,L2042&lt;=$X$6,2,L2042&lt;=$Y$6,3,L2042&gt;$Y$6,4)</f>
        <v>4</v>
      </c>
      <c r="S2042">
        <f t="shared" si="62"/>
        <v>3</v>
      </c>
      <c r="T2042">
        <f t="shared" si="63"/>
        <v>1</v>
      </c>
    </row>
    <row r="2043" spans="1:20" x14ac:dyDescent="0.25">
      <c r="A2043">
        <v>2042</v>
      </c>
      <c r="B2043" t="s">
        <v>2061</v>
      </c>
      <c r="C2043">
        <v>84</v>
      </c>
      <c r="D2043" t="s">
        <v>18</v>
      </c>
      <c r="E2043">
        <v>0</v>
      </c>
      <c r="F2043">
        <v>41</v>
      </c>
      <c r="G2043">
        <v>2</v>
      </c>
      <c r="H2043">
        <v>189937.94</v>
      </c>
      <c r="I2043">
        <v>1</v>
      </c>
      <c r="J2043">
        <v>1</v>
      </c>
      <c r="K2043">
        <v>0</v>
      </c>
      <c r="L2043">
        <v>84487.62</v>
      </c>
      <c r="M2043">
        <v>0</v>
      </c>
      <c r="N2043">
        <v>4</v>
      </c>
      <c r="O2043">
        <v>3</v>
      </c>
      <c r="P2043">
        <v>1</v>
      </c>
      <c r="Q2043">
        <v>2</v>
      </c>
      <c r="R2043" cm="1">
        <f t="array" ref="R2043">_xlfn.IFS(L2043&lt;=$W$6,1,L2043&lt;=$X$6,2,L2043&lt;=$Y$6,3,L2043&gt;$Y$6,4)</f>
        <v>2</v>
      </c>
      <c r="S2043">
        <f t="shared" si="62"/>
        <v>3</v>
      </c>
      <c r="T2043">
        <f t="shared" si="63"/>
        <v>1</v>
      </c>
    </row>
    <row r="2044" spans="1:20" x14ac:dyDescent="0.25">
      <c r="A2044">
        <v>2043</v>
      </c>
      <c r="B2044" t="s">
        <v>2062</v>
      </c>
      <c r="C2044">
        <v>66.7</v>
      </c>
      <c r="D2044" t="s">
        <v>27</v>
      </c>
      <c r="E2044">
        <v>0</v>
      </c>
      <c r="F2044">
        <v>29</v>
      </c>
      <c r="G2044">
        <v>4</v>
      </c>
      <c r="H2044">
        <v>212233</v>
      </c>
      <c r="I2044">
        <v>2</v>
      </c>
      <c r="J2044">
        <v>1</v>
      </c>
      <c r="K2044">
        <v>0</v>
      </c>
      <c r="L2044">
        <v>3674.71</v>
      </c>
      <c r="M2044">
        <v>0</v>
      </c>
      <c r="N2044">
        <v>3</v>
      </c>
      <c r="O2044">
        <v>1</v>
      </c>
      <c r="P2044">
        <v>1</v>
      </c>
      <c r="Q2044">
        <v>3</v>
      </c>
      <c r="R2044" cm="1">
        <f t="array" ref="R2044">_xlfn.IFS(L2044&lt;=$W$6,1,L2044&lt;=$X$6,2,L2044&lt;=$Y$6,3,L2044&gt;$Y$6,4)</f>
        <v>1</v>
      </c>
      <c r="S2044">
        <f t="shared" si="62"/>
        <v>1</v>
      </c>
      <c r="T2044" t="str">
        <f t="shared" si="63"/>
        <v>2&gt;</v>
      </c>
    </row>
    <row r="2045" spans="1:20" x14ac:dyDescent="0.25">
      <c r="A2045">
        <v>2044</v>
      </c>
      <c r="B2045" t="s">
        <v>2063</v>
      </c>
      <c r="C2045">
        <v>72.3</v>
      </c>
      <c r="D2045" t="s">
        <v>18</v>
      </c>
      <c r="E2045">
        <v>1</v>
      </c>
      <c r="F2045">
        <v>36</v>
      </c>
      <c r="G2045">
        <v>6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  <c r="N2045">
        <v>4</v>
      </c>
      <c r="O2045">
        <v>2</v>
      </c>
      <c r="P2045">
        <v>2</v>
      </c>
      <c r="Q2045">
        <v>1</v>
      </c>
      <c r="R2045" cm="1">
        <f t="array" ref="R2045">_xlfn.IFS(L2045&lt;=$W$6,1,L2045&lt;=$X$6,2,L2045&lt;=$Y$6,3,L2045&gt;$Y$6,4)</f>
        <v>1</v>
      </c>
      <c r="S2045">
        <f t="shared" si="62"/>
        <v>2</v>
      </c>
      <c r="T2045" t="str">
        <f t="shared" si="63"/>
        <v>2&gt;</v>
      </c>
    </row>
    <row r="2046" spans="1:20" x14ac:dyDescent="0.25">
      <c r="A2046">
        <v>2045</v>
      </c>
      <c r="B2046" t="s">
        <v>2064</v>
      </c>
      <c r="C2046">
        <v>48.7</v>
      </c>
      <c r="D2046" t="s">
        <v>18</v>
      </c>
      <c r="E2046">
        <v>1</v>
      </c>
      <c r="F2046">
        <v>47</v>
      </c>
      <c r="G2046">
        <v>3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  <c r="N2046">
        <v>1</v>
      </c>
      <c r="O2046">
        <v>4</v>
      </c>
      <c r="P2046">
        <v>1</v>
      </c>
      <c r="Q2046">
        <v>1</v>
      </c>
      <c r="R2046" cm="1">
        <f t="array" ref="R2046">_xlfn.IFS(L2046&lt;=$W$6,1,L2046&lt;=$X$6,2,L2046&lt;=$Y$6,3,L2046&gt;$Y$6,4)</f>
        <v>2</v>
      </c>
      <c r="S2046">
        <f t="shared" si="62"/>
        <v>4</v>
      </c>
      <c r="T2046" t="str">
        <f t="shared" si="63"/>
        <v>2&gt;</v>
      </c>
    </row>
    <row r="2047" spans="1:20" x14ac:dyDescent="0.25">
      <c r="A2047">
        <v>2046</v>
      </c>
      <c r="B2047" t="s">
        <v>2065</v>
      </c>
      <c r="C2047">
        <v>66.8</v>
      </c>
      <c r="D2047" t="s">
        <v>18</v>
      </c>
      <c r="E2047">
        <v>0</v>
      </c>
      <c r="F2047">
        <v>33</v>
      </c>
      <c r="G2047">
        <v>10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  <c r="N2047">
        <v>3</v>
      </c>
      <c r="O2047">
        <v>1</v>
      </c>
      <c r="P2047">
        <v>4</v>
      </c>
      <c r="Q2047">
        <v>1</v>
      </c>
      <c r="R2047" cm="1">
        <f t="array" ref="R2047">_xlfn.IFS(L2047&lt;=$W$6,1,L2047&lt;=$X$6,2,L2047&lt;=$Y$6,3,L2047&gt;$Y$6,4)</f>
        <v>1</v>
      </c>
      <c r="S2047">
        <f t="shared" si="62"/>
        <v>2</v>
      </c>
      <c r="T2047" t="str">
        <f t="shared" si="63"/>
        <v>2&gt;</v>
      </c>
    </row>
    <row r="2048" spans="1:20" x14ac:dyDescent="0.25">
      <c r="A2048">
        <v>2047</v>
      </c>
      <c r="B2048" t="s">
        <v>2066</v>
      </c>
      <c r="C2048">
        <v>52</v>
      </c>
      <c r="D2048" t="s">
        <v>27</v>
      </c>
      <c r="E2048">
        <v>1</v>
      </c>
      <c r="F2048">
        <v>36</v>
      </c>
      <c r="G2048">
        <v>9</v>
      </c>
      <c r="H2048">
        <v>240037.72</v>
      </c>
      <c r="I2048">
        <v>2</v>
      </c>
      <c r="J2048">
        <v>1</v>
      </c>
      <c r="K2048">
        <v>1</v>
      </c>
      <c r="L2048">
        <v>343.38</v>
      </c>
      <c r="M2048">
        <v>0</v>
      </c>
      <c r="N2048">
        <v>1</v>
      </c>
      <c r="O2048">
        <v>2</v>
      </c>
      <c r="P2048">
        <v>4</v>
      </c>
      <c r="Q2048">
        <v>3</v>
      </c>
      <c r="R2048" cm="1">
        <f t="array" ref="R2048">_xlfn.IFS(L2048&lt;=$W$6,1,L2048&lt;=$X$6,2,L2048&lt;=$Y$6,3,L2048&gt;$Y$6,4)</f>
        <v>1</v>
      </c>
      <c r="S2048">
        <f t="shared" si="62"/>
        <v>2</v>
      </c>
      <c r="T2048" t="str">
        <f t="shared" si="63"/>
        <v>2&gt;</v>
      </c>
    </row>
    <row r="2049" spans="1:20" x14ac:dyDescent="0.25">
      <c r="A2049">
        <v>2048</v>
      </c>
      <c r="B2049" t="s">
        <v>2067</v>
      </c>
      <c r="C2049">
        <v>54.9</v>
      </c>
      <c r="D2049" t="s">
        <v>18</v>
      </c>
      <c r="E2049">
        <v>1</v>
      </c>
      <c r="F2049">
        <v>39</v>
      </c>
      <c r="G2049">
        <v>3</v>
      </c>
      <c r="H2049">
        <v>225083.08</v>
      </c>
      <c r="I2049">
        <v>2</v>
      </c>
      <c r="J2049">
        <v>0</v>
      </c>
      <c r="K2049">
        <v>0</v>
      </c>
      <c r="L2049">
        <v>47432.43</v>
      </c>
      <c r="M2049">
        <v>0</v>
      </c>
      <c r="N2049">
        <v>1</v>
      </c>
      <c r="O2049">
        <v>2</v>
      </c>
      <c r="P2049">
        <v>1</v>
      </c>
      <c r="Q2049">
        <v>3</v>
      </c>
      <c r="R2049" cm="1">
        <f t="array" ref="R2049">_xlfn.IFS(L2049&lt;=$W$6,1,L2049&lt;=$X$6,2,L2049&lt;=$Y$6,3,L2049&gt;$Y$6,4)</f>
        <v>1</v>
      </c>
      <c r="S2049">
        <f t="shared" si="62"/>
        <v>3</v>
      </c>
      <c r="T2049" t="str">
        <f t="shared" si="63"/>
        <v>2&gt;</v>
      </c>
    </row>
    <row r="2050" spans="1:20" x14ac:dyDescent="0.25">
      <c r="A2050">
        <v>2049</v>
      </c>
      <c r="B2050" t="s">
        <v>2068</v>
      </c>
      <c r="C2050">
        <v>56.7</v>
      </c>
      <c r="D2050" t="s">
        <v>18</v>
      </c>
      <c r="E2050">
        <v>0</v>
      </c>
      <c r="F2050">
        <v>37</v>
      </c>
      <c r="G2050">
        <v>6</v>
      </c>
      <c r="H2050">
        <v>332236.90000000002</v>
      </c>
      <c r="I2050">
        <v>2</v>
      </c>
      <c r="J2050">
        <v>1</v>
      </c>
      <c r="K2050">
        <v>0</v>
      </c>
      <c r="L2050">
        <v>127827.18</v>
      </c>
      <c r="M2050">
        <v>0</v>
      </c>
      <c r="N2050">
        <v>1</v>
      </c>
      <c r="O2050">
        <v>2</v>
      </c>
      <c r="P2050">
        <v>2</v>
      </c>
      <c r="Q2050">
        <v>4</v>
      </c>
      <c r="R2050" cm="1">
        <f t="array" ref="R2050">_xlfn.IFS(L2050&lt;=$W$6,1,L2050&lt;=$X$6,2,L2050&lt;=$Y$6,3,L2050&gt;$Y$6,4)</f>
        <v>3</v>
      </c>
      <c r="S2050">
        <f t="shared" si="62"/>
        <v>3</v>
      </c>
      <c r="T2050" t="str">
        <f t="shared" si="63"/>
        <v>2&gt;</v>
      </c>
    </row>
    <row r="2051" spans="1:20" x14ac:dyDescent="0.25">
      <c r="A2051">
        <v>2050</v>
      </c>
      <c r="B2051" t="s">
        <v>2069</v>
      </c>
      <c r="C2051">
        <v>72</v>
      </c>
      <c r="D2051" t="s">
        <v>18</v>
      </c>
      <c r="E2051">
        <v>0</v>
      </c>
      <c r="F2051">
        <v>47</v>
      </c>
      <c r="G2051">
        <v>2</v>
      </c>
      <c r="H2051">
        <v>205764.8</v>
      </c>
      <c r="I2051">
        <v>2</v>
      </c>
      <c r="J2051">
        <v>1</v>
      </c>
      <c r="K2051">
        <v>1</v>
      </c>
      <c r="L2051">
        <v>35633.15</v>
      </c>
      <c r="M2051">
        <v>1</v>
      </c>
      <c r="N2051">
        <v>4</v>
      </c>
      <c r="O2051">
        <v>4</v>
      </c>
      <c r="P2051">
        <v>1</v>
      </c>
      <c r="Q2051">
        <v>3</v>
      </c>
      <c r="R2051" cm="1">
        <f t="array" ref="R2051">_xlfn.IFS(L2051&lt;=$W$6,1,L2051&lt;=$X$6,2,L2051&lt;=$Y$6,3,L2051&gt;$Y$6,4)</f>
        <v>1</v>
      </c>
      <c r="S2051">
        <f t="shared" ref="S2051:S2114" si="64">VLOOKUP(F2051,$V$10:$W$16,2,1)</f>
        <v>4</v>
      </c>
      <c r="T2051" t="str">
        <f t="shared" ref="T2051:T2114" si="65">VLOOKUP(I2051,$Y$9:$Z$11,2,1)</f>
        <v>2&gt;</v>
      </c>
    </row>
    <row r="2052" spans="1:20" x14ac:dyDescent="0.25">
      <c r="A2052">
        <v>2051</v>
      </c>
      <c r="B2052" t="s">
        <v>2070</v>
      </c>
      <c r="C2052">
        <v>49.2</v>
      </c>
      <c r="D2052" t="s">
        <v>18</v>
      </c>
      <c r="E2052">
        <v>0</v>
      </c>
      <c r="F2052">
        <v>51</v>
      </c>
      <c r="G2052">
        <v>9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  <c r="N2052">
        <v>1</v>
      </c>
      <c r="O2052">
        <v>4</v>
      </c>
      <c r="P2052">
        <v>4</v>
      </c>
      <c r="Q2052">
        <v>1</v>
      </c>
      <c r="R2052" cm="1">
        <f t="array" ref="R2052">_xlfn.IFS(L2052&lt;=$W$6,1,L2052&lt;=$X$6,2,L2052&lt;=$Y$6,3,L2052&gt;$Y$6,4)</f>
        <v>4</v>
      </c>
      <c r="S2052">
        <f t="shared" si="64"/>
        <v>5</v>
      </c>
      <c r="T2052">
        <f t="shared" si="65"/>
        <v>1</v>
      </c>
    </row>
    <row r="2053" spans="1:20" x14ac:dyDescent="0.25">
      <c r="A2053">
        <v>2052</v>
      </c>
      <c r="B2053" t="s">
        <v>2071</v>
      </c>
      <c r="C2053">
        <v>71.2</v>
      </c>
      <c r="D2053" t="s">
        <v>18</v>
      </c>
      <c r="E2053">
        <v>0</v>
      </c>
      <c r="F2053">
        <v>39</v>
      </c>
      <c r="G2053">
        <v>2</v>
      </c>
      <c r="H2053">
        <v>213763</v>
      </c>
      <c r="I2053">
        <v>2</v>
      </c>
      <c r="J2053">
        <v>0</v>
      </c>
      <c r="K2053">
        <v>0</v>
      </c>
      <c r="L2053">
        <v>169386.81</v>
      </c>
      <c r="M2053">
        <v>0</v>
      </c>
      <c r="N2053">
        <v>3</v>
      </c>
      <c r="O2053">
        <v>2</v>
      </c>
      <c r="P2053">
        <v>1</v>
      </c>
      <c r="Q2053">
        <v>3</v>
      </c>
      <c r="R2053" cm="1">
        <f t="array" ref="R2053">_xlfn.IFS(L2053&lt;=$W$6,1,L2053&lt;=$X$6,2,L2053&lt;=$Y$6,3,L2053&gt;$Y$6,4)</f>
        <v>4</v>
      </c>
      <c r="S2053">
        <f t="shared" si="64"/>
        <v>3</v>
      </c>
      <c r="T2053" t="str">
        <f t="shared" si="65"/>
        <v>2&gt;</v>
      </c>
    </row>
    <row r="2054" spans="1:20" x14ac:dyDescent="0.25">
      <c r="A2054">
        <v>2053</v>
      </c>
      <c r="B2054" t="s">
        <v>2072</v>
      </c>
      <c r="C2054">
        <v>68.900000000000006</v>
      </c>
      <c r="D2054" t="s">
        <v>27</v>
      </c>
      <c r="E2054">
        <v>1</v>
      </c>
      <c r="F2054">
        <v>28</v>
      </c>
      <c r="G2054">
        <v>5</v>
      </c>
      <c r="H2054">
        <v>241455.94</v>
      </c>
      <c r="I2054">
        <v>1</v>
      </c>
      <c r="J2054">
        <v>0</v>
      </c>
      <c r="K2054">
        <v>1</v>
      </c>
      <c r="L2054">
        <v>149073.88</v>
      </c>
      <c r="M2054">
        <v>0</v>
      </c>
      <c r="N2054">
        <v>3</v>
      </c>
      <c r="O2054">
        <v>1</v>
      </c>
      <c r="P2054">
        <v>2</v>
      </c>
      <c r="Q2054">
        <v>3</v>
      </c>
      <c r="R2054" cm="1">
        <f t="array" ref="R2054">_xlfn.IFS(L2054&lt;=$W$6,1,L2054&lt;=$X$6,2,L2054&lt;=$Y$6,3,L2054&gt;$Y$6,4)</f>
        <v>3</v>
      </c>
      <c r="S2054">
        <f t="shared" si="64"/>
        <v>1</v>
      </c>
      <c r="T2054">
        <f t="shared" si="65"/>
        <v>1</v>
      </c>
    </row>
    <row r="2055" spans="1:20" x14ac:dyDescent="0.25">
      <c r="A2055">
        <v>2054</v>
      </c>
      <c r="B2055" t="s">
        <v>2073</v>
      </c>
      <c r="C2055">
        <v>85</v>
      </c>
      <c r="D2055" t="s">
        <v>18</v>
      </c>
      <c r="E2055">
        <v>1</v>
      </c>
      <c r="F2055">
        <v>65</v>
      </c>
      <c r="G2055">
        <v>9</v>
      </c>
      <c r="H2055">
        <v>339665.14</v>
      </c>
      <c r="I2055">
        <v>1</v>
      </c>
      <c r="J2055">
        <v>0</v>
      </c>
      <c r="K2055">
        <v>0</v>
      </c>
      <c r="L2055">
        <v>184107.26</v>
      </c>
      <c r="M2055">
        <v>1</v>
      </c>
      <c r="N2055">
        <v>4</v>
      </c>
      <c r="O2055">
        <v>4</v>
      </c>
      <c r="P2055">
        <v>4</v>
      </c>
      <c r="Q2055">
        <v>4</v>
      </c>
      <c r="R2055" cm="1">
        <f t="array" ref="R2055">_xlfn.IFS(L2055&lt;=$W$6,1,L2055&lt;=$X$6,2,L2055&lt;=$Y$6,3,L2055&gt;$Y$6,4)</f>
        <v>4</v>
      </c>
      <c r="S2055">
        <f t="shared" si="64"/>
        <v>5</v>
      </c>
      <c r="T2055">
        <f t="shared" si="65"/>
        <v>1</v>
      </c>
    </row>
    <row r="2056" spans="1:20" x14ac:dyDescent="0.25">
      <c r="A2056">
        <v>2055</v>
      </c>
      <c r="B2056" t="s">
        <v>2074</v>
      </c>
      <c r="C2056">
        <v>74.7</v>
      </c>
      <c r="D2056" t="s">
        <v>18</v>
      </c>
      <c r="E2056">
        <v>1</v>
      </c>
      <c r="F2056">
        <v>43</v>
      </c>
      <c r="G2056">
        <v>6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  <c r="N2056">
        <v>4</v>
      </c>
      <c r="O2056">
        <v>3</v>
      </c>
      <c r="P2056">
        <v>2</v>
      </c>
      <c r="Q2056">
        <v>1</v>
      </c>
      <c r="R2056" cm="1">
        <f t="array" ref="R2056">_xlfn.IFS(L2056&lt;=$W$6,1,L2056&lt;=$X$6,2,L2056&lt;=$Y$6,3,L2056&gt;$Y$6,4)</f>
        <v>1</v>
      </c>
      <c r="S2056">
        <f t="shared" si="64"/>
        <v>4</v>
      </c>
      <c r="T2056" t="str">
        <f t="shared" si="65"/>
        <v>2&gt;</v>
      </c>
    </row>
    <row r="2057" spans="1:20" x14ac:dyDescent="0.25">
      <c r="A2057">
        <v>2056</v>
      </c>
      <c r="B2057" t="s">
        <v>2075</v>
      </c>
      <c r="C2057">
        <v>46.9</v>
      </c>
      <c r="D2057" t="s">
        <v>27</v>
      </c>
      <c r="E2057">
        <v>1</v>
      </c>
      <c r="F2057">
        <v>40</v>
      </c>
      <c r="G2057">
        <v>10</v>
      </c>
      <c r="H2057">
        <v>227198.84</v>
      </c>
      <c r="I2057">
        <v>1</v>
      </c>
      <c r="J2057">
        <v>0</v>
      </c>
      <c r="K2057">
        <v>0</v>
      </c>
      <c r="L2057">
        <v>11950.29</v>
      </c>
      <c r="M2057">
        <v>0</v>
      </c>
      <c r="N2057">
        <v>1</v>
      </c>
      <c r="O2057">
        <v>3</v>
      </c>
      <c r="P2057">
        <v>4</v>
      </c>
      <c r="Q2057">
        <v>3</v>
      </c>
      <c r="R2057" cm="1">
        <f t="array" ref="R2057">_xlfn.IFS(L2057&lt;=$W$6,1,L2057&lt;=$X$6,2,L2057&lt;=$Y$6,3,L2057&gt;$Y$6,4)</f>
        <v>1</v>
      </c>
      <c r="S2057">
        <f t="shared" si="64"/>
        <v>3</v>
      </c>
      <c r="T2057">
        <f t="shared" si="65"/>
        <v>1</v>
      </c>
    </row>
    <row r="2058" spans="1:20" x14ac:dyDescent="0.25">
      <c r="A2058">
        <v>2057</v>
      </c>
      <c r="B2058" t="s">
        <v>2076</v>
      </c>
      <c r="C2058">
        <v>53.9</v>
      </c>
      <c r="D2058" t="s">
        <v>20</v>
      </c>
      <c r="E2058">
        <v>1</v>
      </c>
      <c r="F2058">
        <v>40</v>
      </c>
      <c r="G2058">
        <v>7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  <c r="N2058">
        <v>1</v>
      </c>
      <c r="O2058">
        <v>3</v>
      </c>
      <c r="P2058">
        <v>3</v>
      </c>
      <c r="Q2058">
        <v>1</v>
      </c>
      <c r="R2058" cm="1">
        <f t="array" ref="R2058">_xlfn.IFS(L2058&lt;=$W$6,1,L2058&lt;=$X$6,2,L2058&lt;=$Y$6,3,L2058&gt;$Y$6,4)</f>
        <v>4</v>
      </c>
      <c r="S2058">
        <f t="shared" si="64"/>
        <v>3</v>
      </c>
      <c r="T2058">
        <f t="shared" si="65"/>
        <v>1</v>
      </c>
    </row>
    <row r="2059" spans="1:20" x14ac:dyDescent="0.25">
      <c r="A2059">
        <v>2058</v>
      </c>
      <c r="B2059" t="s">
        <v>2077</v>
      </c>
      <c r="C2059">
        <v>74.3</v>
      </c>
      <c r="D2059" t="s">
        <v>18</v>
      </c>
      <c r="E2059">
        <v>1</v>
      </c>
      <c r="F2059">
        <v>34</v>
      </c>
      <c r="G2059">
        <v>10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  <c r="N2059">
        <v>4</v>
      </c>
      <c r="O2059">
        <v>1</v>
      </c>
      <c r="P2059">
        <v>4</v>
      </c>
      <c r="Q2059">
        <v>1</v>
      </c>
      <c r="R2059" cm="1">
        <f t="array" ref="R2059">_xlfn.IFS(L2059&lt;=$W$6,1,L2059&lt;=$X$6,2,L2059&lt;=$Y$6,3,L2059&gt;$Y$6,4)</f>
        <v>4</v>
      </c>
      <c r="S2059">
        <f t="shared" si="64"/>
        <v>2</v>
      </c>
      <c r="T2059" t="str">
        <f t="shared" si="65"/>
        <v>2&gt;</v>
      </c>
    </row>
    <row r="2060" spans="1:20" x14ac:dyDescent="0.25">
      <c r="A2060">
        <v>2059</v>
      </c>
      <c r="B2060" t="s">
        <v>2078</v>
      </c>
      <c r="C2060">
        <v>70.7</v>
      </c>
      <c r="D2060" t="s">
        <v>18</v>
      </c>
      <c r="E2060">
        <v>1</v>
      </c>
      <c r="F2060">
        <v>49</v>
      </c>
      <c r="G2060">
        <v>4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  <c r="N2060">
        <v>3</v>
      </c>
      <c r="O2060">
        <v>4</v>
      </c>
      <c r="P2060">
        <v>1</v>
      </c>
      <c r="Q2060">
        <v>1</v>
      </c>
      <c r="R2060" cm="1">
        <f t="array" ref="R2060">_xlfn.IFS(L2060&lt;=$W$6,1,L2060&lt;=$X$6,2,L2060&lt;=$Y$6,3,L2060&gt;$Y$6,4)</f>
        <v>4</v>
      </c>
      <c r="S2060">
        <f t="shared" si="64"/>
        <v>5</v>
      </c>
      <c r="T2060" t="str">
        <f t="shared" si="65"/>
        <v>2&gt;</v>
      </c>
    </row>
    <row r="2061" spans="1:20" x14ac:dyDescent="0.25">
      <c r="A2061">
        <v>2060</v>
      </c>
      <c r="B2061" t="s">
        <v>2079</v>
      </c>
      <c r="C2061">
        <v>58.1</v>
      </c>
      <c r="D2061" t="s">
        <v>20</v>
      </c>
      <c r="E2061">
        <v>0</v>
      </c>
      <c r="F2061">
        <v>52</v>
      </c>
      <c r="G2061">
        <v>5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  <c r="N2061">
        <v>1</v>
      </c>
      <c r="O2061">
        <v>4</v>
      </c>
      <c r="P2061">
        <v>2</v>
      </c>
      <c r="Q2061">
        <v>1</v>
      </c>
      <c r="R2061" cm="1">
        <f t="array" ref="R2061">_xlfn.IFS(L2061&lt;=$W$6,1,L2061&lt;=$X$6,2,L2061&lt;=$Y$6,3,L2061&gt;$Y$6,4)</f>
        <v>2</v>
      </c>
      <c r="S2061">
        <f t="shared" si="64"/>
        <v>5</v>
      </c>
      <c r="T2061" t="str">
        <f t="shared" si="65"/>
        <v>2&gt;</v>
      </c>
    </row>
    <row r="2062" spans="1:20" x14ac:dyDescent="0.25">
      <c r="A2062">
        <v>2061</v>
      </c>
      <c r="B2062" t="s">
        <v>2080</v>
      </c>
      <c r="C2062">
        <v>73.7</v>
      </c>
      <c r="D2062" t="s">
        <v>20</v>
      </c>
      <c r="E2062">
        <v>1</v>
      </c>
      <c r="F2062">
        <v>40</v>
      </c>
      <c r="G2062">
        <v>7</v>
      </c>
      <c r="H2062">
        <v>292565.58</v>
      </c>
      <c r="I2062">
        <v>2</v>
      </c>
      <c r="J2062">
        <v>1</v>
      </c>
      <c r="K2062">
        <v>0</v>
      </c>
      <c r="L2062">
        <v>198516.2</v>
      </c>
      <c r="M2062">
        <v>0</v>
      </c>
      <c r="N2062">
        <v>4</v>
      </c>
      <c r="O2062">
        <v>3</v>
      </c>
      <c r="P2062">
        <v>3</v>
      </c>
      <c r="Q2062">
        <v>4</v>
      </c>
      <c r="R2062" cm="1">
        <f t="array" ref="R2062">_xlfn.IFS(L2062&lt;=$W$6,1,L2062&lt;=$X$6,2,L2062&lt;=$Y$6,3,L2062&gt;$Y$6,4)</f>
        <v>4</v>
      </c>
      <c r="S2062">
        <f t="shared" si="64"/>
        <v>3</v>
      </c>
      <c r="T2062" t="str">
        <f t="shared" si="65"/>
        <v>2&gt;</v>
      </c>
    </row>
    <row r="2063" spans="1:20" x14ac:dyDescent="0.25">
      <c r="A2063">
        <v>2062</v>
      </c>
      <c r="B2063" t="s">
        <v>2081</v>
      </c>
      <c r="C2063">
        <v>44.5</v>
      </c>
      <c r="D2063" t="s">
        <v>27</v>
      </c>
      <c r="E2063">
        <v>0</v>
      </c>
      <c r="F2063">
        <v>40</v>
      </c>
      <c r="G2063">
        <v>7</v>
      </c>
      <c r="H2063">
        <v>238827.24</v>
      </c>
      <c r="I2063">
        <v>2</v>
      </c>
      <c r="J2063">
        <v>1</v>
      </c>
      <c r="K2063">
        <v>0</v>
      </c>
      <c r="L2063">
        <v>175756.36</v>
      </c>
      <c r="M2063">
        <v>0</v>
      </c>
      <c r="N2063">
        <v>1</v>
      </c>
      <c r="O2063">
        <v>3</v>
      </c>
      <c r="P2063">
        <v>3</v>
      </c>
      <c r="Q2063">
        <v>3</v>
      </c>
      <c r="R2063" cm="1">
        <f t="array" ref="R2063">_xlfn.IFS(L2063&lt;=$W$6,1,L2063&lt;=$X$6,2,L2063&lt;=$Y$6,3,L2063&gt;$Y$6,4)</f>
        <v>4</v>
      </c>
      <c r="S2063">
        <f t="shared" si="64"/>
        <v>3</v>
      </c>
      <c r="T2063" t="str">
        <f t="shared" si="65"/>
        <v>2&gt;</v>
      </c>
    </row>
    <row r="2064" spans="1:20" x14ac:dyDescent="0.25">
      <c r="A2064">
        <v>2063</v>
      </c>
      <c r="B2064" t="s">
        <v>2082</v>
      </c>
      <c r="C2064">
        <v>70.3</v>
      </c>
      <c r="D2064" t="s">
        <v>27</v>
      </c>
      <c r="E2064">
        <v>0</v>
      </c>
      <c r="F2064">
        <v>31</v>
      </c>
      <c r="G2064">
        <v>4</v>
      </c>
      <c r="H2064">
        <v>244169.26</v>
      </c>
      <c r="I2064">
        <v>1</v>
      </c>
      <c r="J2064">
        <v>0</v>
      </c>
      <c r="K2064">
        <v>1</v>
      </c>
      <c r="L2064">
        <v>82824.08</v>
      </c>
      <c r="M2064">
        <v>0</v>
      </c>
      <c r="N2064">
        <v>3</v>
      </c>
      <c r="O2064">
        <v>1</v>
      </c>
      <c r="P2064">
        <v>1</v>
      </c>
      <c r="Q2064">
        <v>3</v>
      </c>
      <c r="R2064" cm="1">
        <f t="array" ref="R2064">_xlfn.IFS(L2064&lt;=$W$6,1,L2064&lt;=$X$6,2,L2064&lt;=$Y$6,3,L2064&gt;$Y$6,4)</f>
        <v>2</v>
      </c>
      <c r="S2064">
        <f t="shared" si="64"/>
        <v>1</v>
      </c>
      <c r="T2064">
        <f t="shared" si="65"/>
        <v>1</v>
      </c>
    </row>
    <row r="2065" spans="1:20" x14ac:dyDescent="0.25">
      <c r="A2065">
        <v>2064</v>
      </c>
      <c r="B2065" t="s">
        <v>2083</v>
      </c>
      <c r="C2065">
        <v>58.8</v>
      </c>
      <c r="D2065" t="s">
        <v>27</v>
      </c>
      <c r="E2065">
        <v>0</v>
      </c>
      <c r="F2065">
        <v>37</v>
      </c>
      <c r="G2065">
        <v>2</v>
      </c>
      <c r="H2065">
        <v>206121.26</v>
      </c>
      <c r="I2065">
        <v>1</v>
      </c>
      <c r="J2065">
        <v>1</v>
      </c>
      <c r="K2065">
        <v>0</v>
      </c>
      <c r="L2065">
        <v>179866.01</v>
      </c>
      <c r="M2065">
        <v>1</v>
      </c>
      <c r="N2065">
        <v>2</v>
      </c>
      <c r="O2065">
        <v>2</v>
      </c>
      <c r="P2065">
        <v>1</v>
      </c>
      <c r="Q2065">
        <v>3</v>
      </c>
      <c r="R2065" cm="1">
        <f t="array" ref="R2065">_xlfn.IFS(L2065&lt;=$W$6,1,L2065&lt;=$X$6,2,L2065&lt;=$Y$6,3,L2065&gt;$Y$6,4)</f>
        <v>4</v>
      </c>
      <c r="S2065">
        <f t="shared" si="64"/>
        <v>3</v>
      </c>
      <c r="T2065">
        <f t="shared" si="65"/>
        <v>1</v>
      </c>
    </row>
    <row r="2066" spans="1:20" x14ac:dyDescent="0.25">
      <c r="A2066">
        <v>2065</v>
      </c>
      <c r="B2066" t="s">
        <v>2084</v>
      </c>
      <c r="C2066">
        <v>76.5</v>
      </c>
      <c r="D2066" t="s">
        <v>18</v>
      </c>
      <c r="E2066">
        <v>1</v>
      </c>
      <c r="F2066">
        <v>46</v>
      </c>
      <c r="G2066">
        <v>7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  <c r="N2066">
        <v>4</v>
      </c>
      <c r="O2066">
        <v>3</v>
      </c>
      <c r="P2066">
        <v>3</v>
      </c>
      <c r="Q2066">
        <v>1</v>
      </c>
      <c r="R2066" cm="1">
        <f t="array" ref="R2066">_xlfn.IFS(L2066&lt;=$W$6,1,L2066&lt;=$X$6,2,L2066&lt;=$Y$6,3,L2066&gt;$Y$6,4)</f>
        <v>4</v>
      </c>
      <c r="S2066">
        <f t="shared" si="64"/>
        <v>4</v>
      </c>
      <c r="T2066" t="str">
        <f t="shared" si="65"/>
        <v>2&gt;</v>
      </c>
    </row>
    <row r="2067" spans="1:20" x14ac:dyDescent="0.25">
      <c r="A2067">
        <v>2066</v>
      </c>
      <c r="B2067" t="s">
        <v>2085</v>
      </c>
      <c r="C2067">
        <v>62.6</v>
      </c>
      <c r="D2067" t="s">
        <v>18</v>
      </c>
      <c r="E2067">
        <v>1</v>
      </c>
      <c r="F2067">
        <v>35</v>
      </c>
      <c r="G2067">
        <v>9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  <c r="N2067">
        <v>2</v>
      </c>
      <c r="O2067">
        <v>2</v>
      </c>
      <c r="P2067">
        <v>4</v>
      </c>
      <c r="Q2067">
        <v>1</v>
      </c>
      <c r="R2067" cm="1">
        <f t="array" ref="R2067">_xlfn.IFS(L2067&lt;=$W$6,1,L2067&lt;=$X$6,2,L2067&lt;=$Y$6,3,L2067&gt;$Y$6,4)</f>
        <v>3</v>
      </c>
      <c r="S2067">
        <f t="shared" si="64"/>
        <v>2</v>
      </c>
      <c r="T2067" t="str">
        <f t="shared" si="65"/>
        <v>2&gt;</v>
      </c>
    </row>
    <row r="2068" spans="1:20" x14ac:dyDescent="0.25">
      <c r="A2068">
        <v>2067</v>
      </c>
      <c r="B2068" t="s">
        <v>2086</v>
      </c>
      <c r="C2068">
        <v>54.5</v>
      </c>
      <c r="D2068" t="s">
        <v>27</v>
      </c>
      <c r="E2068">
        <v>1</v>
      </c>
      <c r="F2068">
        <v>39</v>
      </c>
      <c r="G2068">
        <v>10</v>
      </c>
      <c r="H2068">
        <v>220967.72</v>
      </c>
      <c r="I2068">
        <v>1</v>
      </c>
      <c r="J2068">
        <v>1</v>
      </c>
      <c r="K2068">
        <v>1</v>
      </c>
      <c r="L2068">
        <v>127394.67</v>
      </c>
      <c r="M2068">
        <v>0</v>
      </c>
      <c r="N2068">
        <v>1</v>
      </c>
      <c r="O2068">
        <v>2</v>
      </c>
      <c r="P2068">
        <v>4</v>
      </c>
      <c r="Q2068">
        <v>3</v>
      </c>
      <c r="R2068" cm="1">
        <f t="array" ref="R2068">_xlfn.IFS(L2068&lt;=$W$6,1,L2068&lt;=$X$6,2,L2068&lt;=$Y$6,3,L2068&gt;$Y$6,4)</f>
        <v>3</v>
      </c>
      <c r="S2068">
        <f t="shared" si="64"/>
        <v>3</v>
      </c>
      <c r="T2068">
        <f t="shared" si="65"/>
        <v>1</v>
      </c>
    </row>
    <row r="2069" spans="1:20" x14ac:dyDescent="0.25">
      <c r="A2069">
        <v>2068</v>
      </c>
      <c r="B2069" t="s">
        <v>2087</v>
      </c>
      <c r="C2069">
        <v>74.400000000000006</v>
      </c>
      <c r="D2069" t="s">
        <v>18</v>
      </c>
      <c r="E2069">
        <v>1</v>
      </c>
      <c r="F2069">
        <v>33</v>
      </c>
      <c r="G2069">
        <v>10</v>
      </c>
      <c r="H2069">
        <v>241436.56</v>
      </c>
      <c r="I2069">
        <v>1</v>
      </c>
      <c r="J2069">
        <v>1</v>
      </c>
      <c r="K2069">
        <v>1</v>
      </c>
      <c r="L2069">
        <v>58961.49</v>
      </c>
      <c r="M2069">
        <v>0</v>
      </c>
      <c r="N2069">
        <v>4</v>
      </c>
      <c r="O2069">
        <v>1</v>
      </c>
      <c r="P2069">
        <v>4</v>
      </c>
      <c r="Q2069">
        <v>3</v>
      </c>
      <c r="R2069" cm="1">
        <f t="array" ref="R2069">_xlfn.IFS(L2069&lt;=$W$6,1,L2069&lt;=$X$6,2,L2069&lt;=$Y$6,3,L2069&gt;$Y$6,4)</f>
        <v>2</v>
      </c>
      <c r="S2069">
        <f t="shared" si="64"/>
        <v>2</v>
      </c>
      <c r="T2069">
        <f t="shared" si="65"/>
        <v>1</v>
      </c>
    </row>
    <row r="2070" spans="1:20" x14ac:dyDescent="0.25">
      <c r="A2070">
        <v>2069</v>
      </c>
      <c r="B2070" t="s">
        <v>2088</v>
      </c>
      <c r="C2070">
        <v>65.8</v>
      </c>
      <c r="D2070" t="s">
        <v>20</v>
      </c>
      <c r="E2070">
        <v>0</v>
      </c>
      <c r="F2070">
        <v>33</v>
      </c>
      <c r="G2070">
        <v>3</v>
      </c>
      <c r="H2070">
        <v>73133.919999999998</v>
      </c>
      <c r="I2070">
        <v>1</v>
      </c>
      <c r="J2070">
        <v>1</v>
      </c>
      <c r="K2070">
        <v>0</v>
      </c>
      <c r="L2070">
        <v>103644.98</v>
      </c>
      <c r="M2070">
        <v>1</v>
      </c>
      <c r="N2070">
        <v>3</v>
      </c>
      <c r="O2070">
        <v>1</v>
      </c>
      <c r="P2070">
        <v>1</v>
      </c>
      <c r="Q2070">
        <v>2</v>
      </c>
      <c r="R2070" cm="1">
        <f t="array" ref="R2070">_xlfn.IFS(L2070&lt;=$W$6,1,L2070&lt;=$X$6,2,L2070&lt;=$Y$6,3,L2070&gt;$Y$6,4)</f>
        <v>3</v>
      </c>
      <c r="S2070">
        <f t="shared" si="64"/>
        <v>2</v>
      </c>
      <c r="T2070">
        <f t="shared" si="65"/>
        <v>1</v>
      </c>
    </row>
    <row r="2071" spans="1:20" x14ac:dyDescent="0.25">
      <c r="A2071">
        <v>2070</v>
      </c>
      <c r="B2071" t="s">
        <v>2089</v>
      </c>
      <c r="C2071">
        <v>62.9</v>
      </c>
      <c r="D2071" t="s">
        <v>27</v>
      </c>
      <c r="E2071">
        <v>1</v>
      </c>
      <c r="F2071">
        <v>30</v>
      </c>
      <c r="G2071">
        <v>9</v>
      </c>
      <c r="H2071">
        <v>217202</v>
      </c>
      <c r="I2071">
        <v>1</v>
      </c>
      <c r="J2071">
        <v>1</v>
      </c>
      <c r="K2071">
        <v>1</v>
      </c>
      <c r="L2071">
        <v>119647.7</v>
      </c>
      <c r="M2071">
        <v>0</v>
      </c>
      <c r="N2071">
        <v>2</v>
      </c>
      <c r="O2071">
        <v>1</v>
      </c>
      <c r="P2071">
        <v>4</v>
      </c>
      <c r="Q2071">
        <v>3</v>
      </c>
      <c r="R2071" cm="1">
        <f t="array" ref="R2071">_xlfn.IFS(L2071&lt;=$W$6,1,L2071&lt;=$X$6,2,L2071&lt;=$Y$6,3,L2071&gt;$Y$6,4)</f>
        <v>3</v>
      </c>
      <c r="S2071">
        <f t="shared" si="64"/>
        <v>1</v>
      </c>
      <c r="T2071">
        <f t="shared" si="65"/>
        <v>1</v>
      </c>
    </row>
    <row r="2072" spans="1:20" x14ac:dyDescent="0.25">
      <c r="A2072">
        <v>2071</v>
      </c>
      <c r="B2072" t="s">
        <v>2090</v>
      </c>
      <c r="C2072">
        <v>71.900000000000006</v>
      </c>
      <c r="D2072" t="s">
        <v>18</v>
      </c>
      <c r="E2072">
        <v>0</v>
      </c>
      <c r="F2072">
        <v>44</v>
      </c>
      <c r="G2072">
        <v>5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  <c r="N2072">
        <v>4</v>
      </c>
      <c r="O2072">
        <v>3</v>
      </c>
      <c r="P2072">
        <v>2</v>
      </c>
      <c r="Q2072">
        <v>1</v>
      </c>
      <c r="R2072" cm="1">
        <f t="array" ref="R2072">_xlfn.IFS(L2072&lt;=$W$6,1,L2072&lt;=$X$6,2,L2072&lt;=$Y$6,3,L2072&gt;$Y$6,4)</f>
        <v>1</v>
      </c>
      <c r="S2072">
        <f t="shared" si="64"/>
        <v>4</v>
      </c>
      <c r="T2072">
        <f t="shared" si="65"/>
        <v>1</v>
      </c>
    </row>
    <row r="2073" spans="1:20" x14ac:dyDescent="0.25">
      <c r="A2073">
        <v>2072</v>
      </c>
      <c r="B2073" t="s">
        <v>2091</v>
      </c>
      <c r="C2073">
        <v>68.599999999999994</v>
      </c>
      <c r="D2073" t="s">
        <v>20</v>
      </c>
      <c r="E2073">
        <v>0</v>
      </c>
      <c r="F2073">
        <v>38</v>
      </c>
      <c r="G2073">
        <v>6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  <c r="N2073">
        <v>3</v>
      </c>
      <c r="O2073">
        <v>2</v>
      </c>
      <c r="P2073">
        <v>2</v>
      </c>
      <c r="Q2073">
        <v>1</v>
      </c>
      <c r="R2073" cm="1">
        <f t="array" ref="R2073">_xlfn.IFS(L2073&lt;=$W$6,1,L2073&lt;=$X$6,2,L2073&lt;=$Y$6,3,L2073&gt;$Y$6,4)</f>
        <v>4</v>
      </c>
      <c r="S2073">
        <f t="shared" si="64"/>
        <v>3</v>
      </c>
      <c r="T2073" t="str">
        <f t="shared" si="65"/>
        <v>2&gt;</v>
      </c>
    </row>
    <row r="2074" spans="1:20" x14ac:dyDescent="0.25">
      <c r="A2074">
        <v>2073</v>
      </c>
      <c r="B2074" t="s">
        <v>2092</v>
      </c>
      <c r="C2074">
        <v>74.3</v>
      </c>
      <c r="D2074" t="s">
        <v>18</v>
      </c>
      <c r="E2074">
        <v>1</v>
      </c>
      <c r="F2074">
        <v>38</v>
      </c>
      <c r="G2074">
        <v>5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  <c r="N2074">
        <v>4</v>
      </c>
      <c r="O2074">
        <v>2</v>
      </c>
      <c r="P2074">
        <v>2</v>
      </c>
      <c r="Q2074">
        <v>1</v>
      </c>
      <c r="R2074" cm="1">
        <f t="array" ref="R2074">_xlfn.IFS(L2074&lt;=$W$6,1,L2074&lt;=$X$6,2,L2074&lt;=$Y$6,3,L2074&gt;$Y$6,4)</f>
        <v>4</v>
      </c>
      <c r="S2074">
        <f t="shared" si="64"/>
        <v>3</v>
      </c>
      <c r="T2074" t="str">
        <f t="shared" si="65"/>
        <v>2&gt;</v>
      </c>
    </row>
    <row r="2075" spans="1:20" x14ac:dyDescent="0.25">
      <c r="A2075">
        <v>2074</v>
      </c>
      <c r="B2075" t="s">
        <v>2093</v>
      </c>
      <c r="C2075">
        <v>62.6</v>
      </c>
      <c r="D2075" t="s">
        <v>20</v>
      </c>
      <c r="E2075">
        <v>0</v>
      </c>
      <c r="F2075">
        <v>50</v>
      </c>
      <c r="G2075">
        <v>3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  <c r="N2075">
        <v>2</v>
      </c>
      <c r="O2075">
        <v>4</v>
      </c>
      <c r="P2075">
        <v>1</v>
      </c>
      <c r="Q2075">
        <v>1</v>
      </c>
      <c r="R2075" cm="1">
        <f t="array" ref="R2075">_xlfn.IFS(L2075&lt;=$W$6,1,L2075&lt;=$X$6,2,L2075&lt;=$Y$6,3,L2075&gt;$Y$6,4)</f>
        <v>2</v>
      </c>
      <c r="S2075">
        <f t="shared" si="64"/>
        <v>5</v>
      </c>
      <c r="T2075" t="str">
        <f t="shared" si="65"/>
        <v>2&gt;</v>
      </c>
    </row>
    <row r="2076" spans="1:20" x14ac:dyDescent="0.25">
      <c r="A2076">
        <v>2075</v>
      </c>
      <c r="B2076" t="s">
        <v>2094</v>
      </c>
      <c r="C2076">
        <v>66.099999999999994</v>
      </c>
      <c r="D2076" t="s">
        <v>27</v>
      </c>
      <c r="E2076">
        <v>1</v>
      </c>
      <c r="F2076">
        <v>46</v>
      </c>
      <c r="G2076">
        <v>2</v>
      </c>
      <c r="H2076">
        <v>282273.24</v>
      </c>
      <c r="I2076">
        <v>1</v>
      </c>
      <c r="J2076">
        <v>1</v>
      </c>
      <c r="K2076">
        <v>0</v>
      </c>
      <c r="L2076">
        <v>189742.78</v>
      </c>
      <c r="M2076">
        <v>1</v>
      </c>
      <c r="N2076">
        <v>3</v>
      </c>
      <c r="O2076">
        <v>3</v>
      </c>
      <c r="P2076">
        <v>1</v>
      </c>
      <c r="Q2076">
        <v>4</v>
      </c>
      <c r="R2076" cm="1">
        <f t="array" ref="R2076">_xlfn.IFS(L2076&lt;=$W$6,1,L2076&lt;=$X$6,2,L2076&lt;=$Y$6,3,L2076&gt;$Y$6,4)</f>
        <v>4</v>
      </c>
      <c r="S2076">
        <f t="shared" si="64"/>
        <v>4</v>
      </c>
      <c r="T2076">
        <f t="shared" si="65"/>
        <v>1</v>
      </c>
    </row>
    <row r="2077" spans="1:20" x14ac:dyDescent="0.25">
      <c r="A2077">
        <v>2076</v>
      </c>
      <c r="B2077" t="s">
        <v>2095</v>
      </c>
      <c r="C2077">
        <v>71</v>
      </c>
      <c r="D2077" t="s">
        <v>27</v>
      </c>
      <c r="E2077">
        <v>1</v>
      </c>
      <c r="F2077">
        <v>47</v>
      </c>
      <c r="G2077">
        <v>10</v>
      </c>
      <c r="H2077">
        <v>216462.74</v>
      </c>
      <c r="I2077">
        <v>1</v>
      </c>
      <c r="J2077">
        <v>1</v>
      </c>
      <c r="K2077">
        <v>1</v>
      </c>
      <c r="L2077">
        <v>188574.07999999999</v>
      </c>
      <c r="M2077">
        <v>0</v>
      </c>
      <c r="N2077">
        <v>3</v>
      </c>
      <c r="O2077">
        <v>4</v>
      </c>
      <c r="P2077">
        <v>4</v>
      </c>
      <c r="Q2077">
        <v>3</v>
      </c>
      <c r="R2077" cm="1">
        <f t="array" ref="R2077">_xlfn.IFS(L2077&lt;=$W$6,1,L2077&lt;=$X$6,2,L2077&lt;=$Y$6,3,L2077&gt;$Y$6,4)</f>
        <v>4</v>
      </c>
      <c r="S2077">
        <f t="shared" si="64"/>
        <v>4</v>
      </c>
      <c r="T2077">
        <f t="shared" si="65"/>
        <v>1</v>
      </c>
    </row>
    <row r="2078" spans="1:20" x14ac:dyDescent="0.25">
      <c r="A2078">
        <v>2077</v>
      </c>
      <c r="B2078" t="s">
        <v>2096</v>
      </c>
      <c r="C2078">
        <v>65.400000000000006</v>
      </c>
      <c r="D2078" t="s">
        <v>18</v>
      </c>
      <c r="E2078">
        <v>1</v>
      </c>
      <c r="F2078">
        <v>42</v>
      </c>
      <c r="G2078">
        <v>7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  <c r="N2078">
        <v>3</v>
      </c>
      <c r="O2078">
        <v>3</v>
      </c>
      <c r="P2078">
        <v>3</v>
      </c>
      <c r="Q2078">
        <v>1</v>
      </c>
      <c r="R2078" cm="1">
        <f t="array" ref="R2078">_xlfn.IFS(L2078&lt;=$W$6,1,L2078&lt;=$X$6,2,L2078&lt;=$Y$6,3,L2078&gt;$Y$6,4)</f>
        <v>4</v>
      </c>
      <c r="S2078">
        <f t="shared" si="64"/>
        <v>4</v>
      </c>
      <c r="T2078">
        <f t="shared" si="65"/>
        <v>1</v>
      </c>
    </row>
    <row r="2079" spans="1:20" x14ac:dyDescent="0.25">
      <c r="A2079">
        <v>2078</v>
      </c>
      <c r="B2079" t="s">
        <v>2097</v>
      </c>
      <c r="C2079">
        <v>56.9</v>
      </c>
      <c r="D2079" t="s">
        <v>20</v>
      </c>
      <c r="E2079">
        <v>0</v>
      </c>
      <c r="F2079">
        <v>36</v>
      </c>
      <c r="G2079">
        <v>7</v>
      </c>
      <c r="H2079">
        <v>289710.68</v>
      </c>
      <c r="I2079">
        <v>1</v>
      </c>
      <c r="J2079">
        <v>0</v>
      </c>
      <c r="K2079">
        <v>0</v>
      </c>
      <c r="L2079">
        <v>196555.32</v>
      </c>
      <c r="M2079">
        <v>0</v>
      </c>
      <c r="N2079">
        <v>1</v>
      </c>
      <c r="O2079">
        <v>2</v>
      </c>
      <c r="P2079">
        <v>3</v>
      </c>
      <c r="Q2079">
        <v>4</v>
      </c>
      <c r="R2079" cm="1">
        <f t="array" ref="R2079">_xlfn.IFS(L2079&lt;=$W$6,1,L2079&lt;=$X$6,2,L2079&lt;=$Y$6,3,L2079&gt;$Y$6,4)</f>
        <v>4</v>
      </c>
      <c r="S2079">
        <f t="shared" si="64"/>
        <v>2</v>
      </c>
      <c r="T2079">
        <f t="shared" si="65"/>
        <v>1</v>
      </c>
    </row>
    <row r="2080" spans="1:20" x14ac:dyDescent="0.25">
      <c r="A2080">
        <v>2079</v>
      </c>
      <c r="B2080" t="s">
        <v>2098</v>
      </c>
      <c r="C2080">
        <v>64</v>
      </c>
      <c r="D2080" t="s">
        <v>18</v>
      </c>
      <c r="E2080">
        <v>1</v>
      </c>
      <c r="F2080">
        <v>65</v>
      </c>
      <c r="G2080">
        <v>3</v>
      </c>
      <c r="H2080">
        <v>136864.9</v>
      </c>
      <c r="I2080">
        <v>2</v>
      </c>
      <c r="J2080">
        <v>1</v>
      </c>
      <c r="K2080">
        <v>1</v>
      </c>
      <c r="L2080">
        <v>112503.24</v>
      </c>
      <c r="M2080">
        <v>1</v>
      </c>
      <c r="N2080">
        <v>2</v>
      </c>
      <c r="O2080">
        <v>4</v>
      </c>
      <c r="P2080">
        <v>1</v>
      </c>
      <c r="Q2080">
        <v>2</v>
      </c>
      <c r="R2080" cm="1">
        <f t="array" ref="R2080">_xlfn.IFS(L2080&lt;=$W$6,1,L2080&lt;=$X$6,2,L2080&lt;=$Y$6,3,L2080&gt;$Y$6,4)</f>
        <v>3</v>
      </c>
      <c r="S2080">
        <f t="shared" si="64"/>
        <v>5</v>
      </c>
      <c r="T2080" t="str">
        <f t="shared" si="65"/>
        <v>2&gt;</v>
      </c>
    </row>
    <row r="2081" spans="1:20" x14ac:dyDescent="0.25">
      <c r="A2081">
        <v>2080</v>
      </c>
      <c r="B2081" t="s">
        <v>2099</v>
      </c>
      <c r="C2081">
        <v>56.2</v>
      </c>
      <c r="D2081" t="s">
        <v>18</v>
      </c>
      <c r="E2081">
        <v>1</v>
      </c>
      <c r="F2081">
        <v>47</v>
      </c>
      <c r="G2081">
        <v>7</v>
      </c>
      <c r="H2081">
        <v>273710.48</v>
      </c>
      <c r="I2081">
        <v>1</v>
      </c>
      <c r="J2081">
        <v>1</v>
      </c>
      <c r="K2081">
        <v>0</v>
      </c>
      <c r="L2081">
        <v>46864</v>
      </c>
      <c r="M2081">
        <v>0</v>
      </c>
      <c r="N2081">
        <v>1</v>
      </c>
      <c r="O2081">
        <v>4</v>
      </c>
      <c r="P2081">
        <v>3</v>
      </c>
      <c r="Q2081">
        <v>4</v>
      </c>
      <c r="R2081" cm="1">
        <f t="array" ref="R2081">_xlfn.IFS(L2081&lt;=$W$6,1,L2081&lt;=$X$6,2,L2081&lt;=$Y$6,3,L2081&gt;$Y$6,4)</f>
        <v>1</v>
      </c>
      <c r="S2081">
        <f t="shared" si="64"/>
        <v>4</v>
      </c>
      <c r="T2081">
        <f t="shared" si="65"/>
        <v>1</v>
      </c>
    </row>
    <row r="2082" spans="1:20" x14ac:dyDescent="0.25">
      <c r="A2082">
        <v>2081</v>
      </c>
      <c r="B2082" t="s">
        <v>2100</v>
      </c>
      <c r="C2082">
        <v>72.099999999999994</v>
      </c>
      <c r="D2082" t="s">
        <v>18</v>
      </c>
      <c r="E2082">
        <v>0</v>
      </c>
      <c r="F2082">
        <v>57</v>
      </c>
      <c r="G2082">
        <v>4</v>
      </c>
      <c r="H2082">
        <v>88041.78</v>
      </c>
      <c r="I2082">
        <v>1</v>
      </c>
      <c r="J2082">
        <v>1</v>
      </c>
      <c r="K2082">
        <v>0</v>
      </c>
      <c r="L2082">
        <v>65864.399999999994</v>
      </c>
      <c r="M2082">
        <v>1</v>
      </c>
      <c r="N2082">
        <v>4</v>
      </c>
      <c r="O2082">
        <v>4</v>
      </c>
      <c r="P2082">
        <v>1</v>
      </c>
      <c r="Q2082">
        <v>2</v>
      </c>
      <c r="R2082" cm="1">
        <f t="array" ref="R2082">_xlfn.IFS(L2082&lt;=$W$6,1,L2082&lt;=$X$6,2,L2082&lt;=$Y$6,3,L2082&gt;$Y$6,4)</f>
        <v>2</v>
      </c>
      <c r="S2082">
        <f t="shared" si="64"/>
        <v>5</v>
      </c>
      <c r="T2082">
        <f t="shared" si="65"/>
        <v>1</v>
      </c>
    </row>
    <row r="2083" spans="1:20" x14ac:dyDescent="0.25">
      <c r="A2083">
        <v>2082</v>
      </c>
      <c r="B2083" t="s">
        <v>2101</v>
      </c>
      <c r="C2083">
        <v>45.6</v>
      </c>
      <c r="D2083" t="s">
        <v>27</v>
      </c>
      <c r="E2083">
        <v>1</v>
      </c>
      <c r="F2083">
        <v>34</v>
      </c>
      <c r="G2083">
        <v>10</v>
      </c>
      <c r="H2083">
        <v>266121.26</v>
      </c>
      <c r="I2083">
        <v>1</v>
      </c>
      <c r="J2083">
        <v>1</v>
      </c>
      <c r="K2083">
        <v>1</v>
      </c>
      <c r="L2083">
        <v>125167.92</v>
      </c>
      <c r="M2083">
        <v>0</v>
      </c>
      <c r="N2083">
        <v>1</v>
      </c>
      <c r="O2083">
        <v>1</v>
      </c>
      <c r="P2083">
        <v>4</v>
      </c>
      <c r="Q2083">
        <v>4</v>
      </c>
      <c r="R2083" cm="1">
        <f t="array" ref="R2083">_xlfn.IFS(L2083&lt;=$W$6,1,L2083&lt;=$X$6,2,L2083&lt;=$Y$6,3,L2083&gt;$Y$6,4)</f>
        <v>3</v>
      </c>
      <c r="S2083">
        <f t="shared" si="64"/>
        <v>2</v>
      </c>
      <c r="T2083">
        <f t="shared" si="65"/>
        <v>1</v>
      </c>
    </row>
    <row r="2084" spans="1:20" x14ac:dyDescent="0.25">
      <c r="A2084">
        <v>2083</v>
      </c>
      <c r="B2084" t="s">
        <v>2102</v>
      </c>
      <c r="C2084">
        <v>81.099999999999994</v>
      </c>
      <c r="D2084" t="s">
        <v>20</v>
      </c>
      <c r="E2084">
        <v>1</v>
      </c>
      <c r="F2084">
        <v>41</v>
      </c>
      <c r="G2084">
        <v>8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  <c r="N2084">
        <v>4</v>
      </c>
      <c r="O2084">
        <v>3</v>
      </c>
      <c r="P2084">
        <v>3</v>
      </c>
      <c r="Q2084">
        <v>1</v>
      </c>
      <c r="R2084" cm="1">
        <f t="array" ref="R2084">_xlfn.IFS(L2084&lt;=$W$6,1,L2084&lt;=$X$6,2,L2084&lt;=$Y$6,3,L2084&gt;$Y$6,4)</f>
        <v>4</v>
      </c>
      <c r="S2084">
        <f t="shared" si="64"/>
        <v>3</v>
      </c>
      <c r="T2084" t="str">
        <f t="shared" si="65"/>
        <v>2&gt;</v>
      </c>
    </row>
    <row r="2085" spans="1:20" x14ac:dyDescent="0.25">
      <c r="A2085">
        <v>2084</v>
      </c>
      <c r="B2085" t="s">
        <v>2103</v>
      </c>
      <c r="C2085">
        <v>53.4</v>
      </c>
      <c r="D2085" t="s">
        <v>18</v>
      </c>
      <c r="E2085">
        <v>1</v>
      </c>
      <c r="F2085">
        <v>26</v>
      </c>
      <c r="G2085">
        <v>2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  <c r="N2085">
        <v>1</v>
      </c>
      <c r="O2085">
        <v>1</v>
      </c>
      <c r="P2085">
        <v>1</v>
      </c>
      <c r="Q2085">
        <v>1</v>
      </c>
      <c r="R2085" cm="1">
        <f t="array" ref="R2085">_xlfn.IFS(L2085&lt;=$W$6,1,L2085&lt;=$X$6,2,L2085&lt;=$Y$6,3,L2085&gt;$Y$6,4)</f>
        <v>4</v>
      </c>
      <c r="S2085">
        <f t="shared" si="64"/>
        <v>1</v>
      </c>
      <c r="T2085">
        <f t="shared" si="65"/>
        <v>1</v>
      </c>
    </row>
    <row r="2086" spans="1:20" x14ac:dyDescent="0.25">
      <c r="A2086">
        <v>2085</v>
      </c>
      <c r="B2086" t="s">
        <v>2104</v>
      </c>
      <c r="C2086">
        <v>42.3</v>
      </c>
      <c r="D2086" t="s">
        <v>18</v>
      </c>
      <c r="E2086">
        <v>0</v>
      </c>
      <c r="F2086">
        <v>38</v>
      </c>
      <c r="G2086">
        <v>6</v>
      </c>
      <c r="H2086">
        <v>195331.22</v>
      </c>
      <c r="I2086">
        <v>1</v>
      </c>
      <c r="J2086">
        <v>1</v>
      </c>
      <c r="K2086">
        <v>0</v>
      </c>
      <c r="L2086">
        <v>118372.55</v>
      </c>
      <c r="M2086">
        <v>1</v>
      </c>
      <c r="N2086">
        <v>1</v>
      </c>
      <c r="O2086">
        <v>2</v>
      </c>
      <c r="P2086">
        <v>2</v>
      </c>
      <c r="Q2086">
        <v>3</v>
      </c>
      <c r="R2086" cm="1">
        <f t="array" ref="R2086">_xlfn.IFS(L2086&lt;=$W$6,1,L2086&lt;=$X$6,2,L2086&lt;=$Y$6,3,L2086&gt;$Y$6,4)</f>
        <v>3</v>
      </c>
      <c r="S2086">
        <f t="shared" si="64"/>
        <v>3</v>
      </c>
      <c r="T2086">
        <f t="shared" si="65"/>
        <v>1</v>
      </c>
    </row>
    <row r="2087" spans="1:20" x14ac:dyDescent="0.25">
      <c r="A2087">
        <v>2086</v>
      </c>
      <c r="B2087" t="s">
        <v>2105</v>
      </c>
      <c r="C2087">
        <v>59.4</v>
      </c>
      <c r="D2087" t="s">
        <v>27</v>
      </c>
      <c r="E2087">
        <v>1</v>
      </c>
      <c r="F2087">
        <v>30</v>
      </c>
      <c r="G2087">
        <v>6</v>
      </c>
      <c r="H2087">
        <v>370026.04</v>
      </c>
      <c r="I2087">
        <v>1</v>
      </c>
      <c r="J2087">
        <v>1</v>
      </c>
      <c r="K2087">
        <v>0</v>
      </c>
      <c r="L2087">
        <v>16481.12</v>
      </c>
      <c r="M2087">
        <v>0</v>
      </c>
      <c r="N2087">
        <v>2</v>
      </c>
      <c r="O2087">
        <v>1</v>
      </c>
      <c r="P2087">
        <v>2</v>
      </c>
      <c r="Q2087">
        <v>4</v>
      </c>
      <c r="R2087" cm="1">
        <f t="array" ref="R2087">_xlfn.IFS(L2087&lt;=$W$6,1,L2087&lt;=$X$6,2,L2087&lt;=$Y$6,3,L2087&gt;$Y$6,4)</f>
        <v>1</v>
      </c>
      <c r="S2087">
        <f t="shared" si="64"/>
        <v>1</v>
      </c>
      <c r="T2087">
        <f t="shared" si="65"/>
        <v>1</v>
      </c>
    </row>
    <row r="2088" spans="1:20" x14ac:dyDescent="0.25">
      <c r="A2088">
        <v>2087</v>
      </c>
      <c r="B2088" t="s">
        <v>2106</v>
      </c>
      <c r="C2088">
        <v>72.5</v>
      </c>
      <c r="D2088" t="s">
        <v>20</v>
      </c>
      <c r="E2088">
        <v>0</v>
      </c>
      <c r="F2088">
        <v>34</v>
      </c>
      <c r="G2088">
        <v>1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  <c r="N2088">
        <v>4</v>
      </c>
      <c r="O2088">
        <v>1</v>
      </c>
      <c r="P2088">
        <v>1</v>
      </c>
      <c r="Q2088">
        <v>1</v>
      </c>
      <c r="R2088" cm="1">
        <f t="array" ref="R2088">_xlfn.IFS(L2088&lt;=$W$6,1,L2088&lt;=$X$6,2,L2088&lt;=$Y$6,3,L2088&gt;$Y$6,4)</f>
        <v>3</v>
      </c>
      <c r="S2088">
        <f t="shared" si="64"/>
        <v>2</v>
      </c>
      <c r="T2088" t="str">
        <f t="shared" si="65"/>
        <v>2&gt;</v>
      </c>
    </row>
    <row r="2089" spans="1:20" x14ac:dyDescent="0.25">
      <c r="A2089">
        <v>2088</v>
      </c>
      <c r="B2089" t="s">
        <v>2107</v>
      </c>
      <c r="C2089">
        <v>71.599999999999994</v>
      </c>
      <c r="D2089" t="s">
        <v>18</v>
      </c>
      <c r="E2089">
        <v>0</v>
      </c>
      <c r="F2089">
        <v>54</v>
      </c>
      <c r="G2089">
        <v>8</v>
      </c>
      <c r="H2089">
        <v>131943.22</v>
      </c>
      <c r="I2089">
        <v>2</v>
      </c>
      <c r="J2089">
        <v>1</v>
      </c>
      <c r="K2089">
        <v>0</v>
      </c>
      <c r="L2089">
        <v>14608</v>
      </c>
      <c r="M2089">
        <v>1</v>
      </c>
      <c r="N2089">
        <v>3</v>
      </c>
      <c r="O2089">
        <v>4</v>
      </c>
      <c r="P2089">
        <v>3</v>
      </c>
      <c r="Q2089">
        <v>2</v>
      </c>
      <c r="R2089" cm="1">
        <f t="array" ref="R2089">_xlfn.IFS(L2089&lt;=$W$6,1,L2089&lt;=$X$6,2,L2089&lt;=$Y$6,3,L2089&gt;$Y$6,4)</f>
        <v>1</v>
      </c>
      <c r="S2089">
        <f t="shared" si="64"/>
        <v>5</v>
      </c>
      <c r="T2089" t="str">
        <f t="shared" si="65"/>
        <v>2&gt;</v>
      </c>
    </row>
    <row r="2090" spans="1:20" x14ac:dyDescent="0.25">
      <c r="A2090">
        <v>2089</v>
      </c>
      <c r="B2090" t="s">
        <v>2108</v>
      </c>
      <c r="C2090">
        <v>59.5</v>
      </c>
      <c r="D2090" t="s">
        <v>27</v>
      </c>
      <c r="E2090">
        <v>0</v>
      </c>
      <c r="F2090">
        <v>43</v>
      </c>
      <c r="G2090">
        <v>10</v>
      </c>
      <c r="H2090">
        <v>300926.21999999997</v>
      </c>
      <c r="I2090">
        <v>2</v>
      </c>
      <c r="J2090">
        <v>0</v>
      </c>
      <c r="K2090">
        <v>1</v>
      </c>
      <c r="L2090">
        <v>81548.38</v>
      </c>
      <c r="M2090">
        <v>0</v>
      </c>
      <c r="N2090">
        <v>2</v>
      </c>
      <c r="O2090">
        <v>3</v>
      </c>
      <c r="P2090">
        <v>4</v>
      </c>
      <c r="Q2090">
        <v>4</v>
      </c>
      <c r="R2090" cm="1">
        <f t="array" ref="R2090">_xlfn.IFS(L2090&lt;=$W$6,1,L2090&lt;=$X$6,2,L2090&lt;=$Y$6,3,L2090&gt;$Y$6,4)</f>
        <v>2</v>
      </c>
      <c r="S2090">
        <f t="shared" si="64"/>
        <v>4</v>
      </c>
      <c r="T2090" t="str">
        <f t="shared" si="65"/>
        <v>2&gt;</v>
      </c>
    </row>
    <row r="2091" spans="1:20" x14ac:dyDescent="0.25">
      <c r="A2091">
        <v>2090</v>
      </c>
      <c r="B2091" t="s">
        <v>2109</v>
      </c>
      <c r="C2091">
        <v>67.900000000000006</v>
      </c>
      <c r="D2091" t="s">
        <v>18</v>
      </c>
      <c r="E2091">
        <v>0</v>
      </c>
      <c r="F2091">
        <v>35</v>
      </c>
      <c r="G2091">
        <v>2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  <c r="N2091">
        <v>3</v>
      </c>
      <c r="O2091">
        <v>2</v>
      </c>
      <c r="P2091">
        <v>1</v>
      </c>
      <c r="Q2091">
        <v>1</v>
      </c>
      <c r="R2091" cm="1">
        <f t="array" ref="R2091">_xlfn.IFS(L2091&lt;=$W$6,1,L2091&lt;=$X$6,2,L2091&lt;=$Y$6,3,L2091&gt;$Y$6,4)</f>
        <v>2</v>
      </c>
      <c r="S2091">
        <f t="shared" si="64"/>
        <v>2</v>
      </c>
      <c r="T2091" t="str">
        <f t="shared" si="65"/>
        <v>2&gt;</v>
      </c>
    </row>
    <row r="2092" spans="1:20" x14ac:dyDescent="0.25">
      <c r="A2092">
        <v>2091</v>
      </c>
      <c r="B2092" t="s">
        <v>2110</v>
      </c>
      <c r="C2092">
        <v>66.7</v>
      </c>
      <c r="D2092" t="s">
        <v>20</v>
      </c>
      <c r="E2092">
        <v>1</v>
      </c>
      <c r="F2092">
        <v>41</v>
      </c>
      <c r="G2092">
        <v>10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  <c r="N2092">
        <v>3</v>
      </c>
      <c r="O2092">
        <v>3</v>
      </c>
      <c r="P2092">
        <v>4</v>
      </c>
      <c r="Q2092">
        <v>1</v>
      </c>
      <c r="R2092" cm="1">
        <f t="array" ref="R2092">_xlfn.IFS(L2092&lt;=$W$6,1,L2092&lt;=$X$6,2,L2092&lt;=$Y$6,3,L2092&gt;$Y$6,4)</f>
        <v>2</v>
      </c>
      <c r="S2092">
        <f t="shared" si="64"/>
        <v>3</v>
      </c>
      <c r="T2092" t="str">
        <f t="shared" si="65"/>
        <v>2&gt;</v>
      </c>
    </row>
    <row r="2093" spans="1:20" x14ac:dyDescent="0.25">
      <c r="A2093">
        <v>2092</v>
      </c>
      <c r="B2093" t="s">
        <v>2111</v>
      </c>
      <c r="C2093">
        <v>66.099999999999994</v>
      </c>
      <c r="D2093" t="s">
        <v>18</v>
      </c>
      <c r="E2093">
        <v>0</v>
      </c>
      <c r="F2093">
        <v>39</v>
      </c>
      <c r="G2093">
        <v>6</v>
      </c>
      <c r="H2093">
        <v>272850.36</v>
      </c>
      <c r="I2093">
        <v>1</v>
      </c>
      <c r="J2093">
        <v>1</v>
      </c>
      <c r="K2093">
        <v>0</v>
      </c>
      <c r="L2093">
        <v>81102.81</v>
      </c>
      <c r="M2093">
        <v>0</v>
      </c>
      <c r="N2093">
        <v>3</v>
      </c>
      <c r="O2093">
        <v>2</v>
      </c>
      <c r="P2093">
        <v>2</v>
      </c>
      <c r="Q2093">
        <v>4</v>
      </c>
      <c r="R2093" cm="1">
        <f t="array" ref="R2093">_xlfn.IFS(L2093&lt;=$W$6,1,L2093&lt;=$X$6,2,L2093&lt;=$Y$6,3,L2093&gt;$Y$6,4)</f>
        <v>2</v>
      </c>
      <c r="S2093">
        <f t="shared" si="64"/>
        <v>3</v>
      </c>
      <c r="T2093">
        <f t="shared" si="65"/>
        <v>1</v>
      </c>
    </row>
    <row r="2094" spans="1:20" x14ac:dyDescent="0.25">
      <c r="A2094">
        <v>2093</v>
      </c>
      <c r="B2094" t="s">
        <v>2112</v>
      </c>
      <c r="C2094">
        <v>65.5</v>
      </c>
      <c r="D2094" t="s">
        <v>20</v>
      </c>
      <c r="E2094">
        <v>1</v>
      </c>
      <c r="F2094">
        <v>40</v>
      </c>
      <c r="G2094">
        <v>4</v>
      </c>
      <c r="H2094">
        <v>501796.18</v>
      </c>
      <c r="I2094">
        <v>3</v>
      </c>
      <c r="J2094">
        <v>0</v>
      </c>
      <c r="K2094">
        <v>1</v>
      </c>
      <c r="L2094">
        <v>81054</v>
      </c>
      <c r="M2094">
        <v>1</v>
      </c>
      <c r="N2094">
        <v>3</v>
      </c>
      <c r="O2094">
        <v>3</v>
      </c>
      <c r="P2094">
        <v>1</v>
      </c>
      <c r="Q2094">
        <v>4</v>
      </c>
      <c r="R2094" cm="1">
        <f t="array" ref="R2094">_xlfn.IFS(L2094&lt;=$W$6,1,L2094&lt;=$X$6,2,L2094&lt;=$Y$6,3,L2094&gt;$Y$6,4)</f>
        <v>2</v>
      </c>
      <c r="S2094">
        <f t="shared" si="64"/>
        <v>3</v>
      </c>
      <c r="T2094" t="str">
        <f t="shared" si="65"/>
        <v>2&gt;</v>
      </c>
    </row>
    <row r="2095" spans="1:20" x14ac:dyDescent="0.25">
      <c r="A2095">
        <v>2094</v>
      </c>
      <c r="B2095" t="s">
        <v>2113</v>
      </c>
      <c r="C2095">
        <v>55.5</v>
      </c>
      <c r="D2095" t="s">
        <v>18</v>
      </c>
      <c r="E2095">
        <v>1</v>
      </c>
      <c r="F2095">
        <v>57</v>
      </c>
      <c r="G2095">
        <v>5</v>
      </c>
      <c r="H2095">
        <v>293597.62</v>
      </c>
      <c r="I2095">
        <v>1</v>
      </c>
      <c r="J2095">
        <v>1</v>
      </c>
      <c r="K2095">
        <v>1</v>
      </c>
      <c r="L2095">
        <v>74149.77</v>
      </c>
      <c r="M2095">
        <v>0</v>
      </c>
      <c r="N2095">
        <v>1</v>
      </c>
      <c r="O2095">
        <v>4</v>
      </c>
      <c r="P2095">
        <v>2</v>
      </c>
      <c r="Q2095">
        <v>4</v>
      </c>
      <c r="R2095" cm="1">
        <f t="array" ref="R2095">_xlfn.IFS(L2095&lt;=$W$6,1,L2095&lt;=$X$6,2,L2095&lt;=$Y$6,3,L2095&gt;$Y$6,4)</f>
        <v>2</v>
      </c>
      <c r="S2095">
        <f t="shared" si="64"/>
        <v>5</v>
      </c>
      <c r="T2095">
        <f t="shared" si="65"/>
        <v>1</v>
      </c>
    </row>
    <row r="2096" spans="1:20" x14ac:dyDescent="0.25">
      <c r="A2096">
        <v>2095</v>
      </c>
      <c r="B2096" t="s">
        <v>2114</v>
      </c>
      <c r="C2096">
        <v>53.1</v>
      </c>
      <c r="D2096" t="s">
        <v>20</v>
      </c>
      <c r="E2096">
        <v>1</v>
      </c>
      <c r="F2096">
        <v>72</v>
      </c>
      <c r="G2096">
        <v>2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  <c r="N2096">
        <v>1</v>
      </c>
      <c r="O2096">
        <v>4</v>
      </c>
      <c r="P2096">
        <v>1</v>
      </c>
      <c r="Q2096">
        <v>1</v>
      </c>
      <c r="R2096" cm="1">
        <f t="array" ref="R2096">_xlfn.IFS(L2096&lt;=$W$6,1,L2096&lt;=$X$6,2,L2096&lt;=$Y$6,3,L2096&gt;$Y$6,4)</f>
        <v>2</v>
      </c>
      <c r="S2096">
        <f t="shared" si="64"/>
        <v>5</v>
      </c>
      <c r="T2096" t="str">
        <f t="shared" si="65"/>
        <v>2&gt;</v>
      </c>
    </row>
    <row r="2097" spans="1:20" x14ac:dyDescent="0.25">
      <c r="A2097">
        <v>2096</v>
      </c>
      <c r="B2097" t="s">
        <v>2115</v>
      </c>
      <c r="C2097">
        <v>61.1</v>
      </c>
      <c r="D2097" t="s">
        <v>27</v>
      </c>
      <c r="E2097">
        <v>0</v>
      </c>
      <c r="F2097">
        <v>42</v>
      </c>
      <c r="G2097">
        <v>8</v>
      </c>
      <c r="H2097">
        <v>256973.82</v>
      </c>
      <c r="I2097">
        <v>2</v>
      </c>
      <c r="J2097">
        <v>1</v>
      </c>
      <c r="K2097">
        <v>0</v>
      </c>
      <c r="L2097">
        <v>10109.469999999999</v>
      </c>
      <c r="M2097">
        <v>0</v>
      </c>
      <c r="N2097">
        <v>2</v>
      </c>
      <c r="O2097">
        <v>3</v>
      </c>
      <c r="P2097">
        <v>3</v>
      </c>
      <c r="Q2097">
        <v>4</v>
      </c>
      <c r="R2097" cm="1">
        <f t="array" ref="R2097">_xlfn.IFS(L2097&lt;=$W$6,1,L2097&lt;=$X$6,2,L2097&lt;=$Y$6,3,L2097&gt;$Y$6,4)</f>
        <v>1</v>
      </c>
      <c r="S2097">
        <f t="shared" si="64"/>
        <v>4</v>
      </c>
      <c r="T2097" t="str">
        <f t="shared" si="65"/>
        <v>2&gt;</v>
      </c>
    </row>
    <row r="2098" spans="1:20" x14ac:dyDescent="0.25">
      <c r="A2098">
        <v>2097</v>
      </c>
      <c r="B2098" t="s">
        <v>2116</v>
      </c>
      <c r="C2098">
        <v>60</v>
      </c>
      <c r="D2098" t="s">
        <v>18</v>
      </c>
      <c r="E2098">
        <v>0</v>
      </c>
      <c r="F2098">
        <v>40</v>
      </c>
      <c r="G2098">
        <v>10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  <c r="N2098">
        <v>2</v>
      </c>
      <c r="O2098">
        <v>3</v>
      </c>
      <c r="P2098">
        <v>4</v>
      </c>
      <c r="Q2098">
        <v>1</v>
      </c>
      <c r="R2098" cm="1">
        <f t="array" ref="R2098">_xlfn.IFS(L2098&lt;=$W$6,1,L2098&lt;=$X$6,2,L2098&lt;=$Y$6,3,L2098&gt;$Y$6,4)</f>
        <v>2</v>
      </c>
      <c r="S2098">
        <f t="shared" si="64"/>
        <v>3</v>
      </c>
      <c r="T2098" t="str">
        <f t="shared" si="65"/>
        <v>2&gt;</v>
      </c>
    </row>
    <row r="2099" spans="1:20" x14ac:dyDescent="0.25">
      <c r="A2099">
        <v>2098</v>
      </c>
      <c r="B2099" t="s">
        <v>2117</v>
      </c>
      <c r="C2099">
        <v>53.1</v>
      </c>
      <c r="D2099" t="s">
        <v>20</v>
      </c>
      <c r="E2099">
        <v>1</v>
      </c>
      <c r="F2099">
        <v>39</v>
      </c>
      <c r="G2099">
        <v>2</v>
      </c>
      <c r="H2099">
        <v>286814.58</v>
      </c>
      <c r="I2099">
        <v>2</v>
      </c>
      <c r="J2099">
        <v>0</v>
      </c>
      <c r="K2099">
        <v>1</v>
      </c>
      <c r="L2099">
        <v>84402.46</v>
      </c>
      <c r="M2099">
        <v>0</v>
      </c>
      <c r="N2099">
        <v>1</v>
      </c>
      <c r="O2099">
        <v>2</v>
      </c>
      <c r="P2099">
        <v>1</v>
      </c>
      <c r="Q2099">
        <v>4</v>
      </c>
      <c r="R2099" cm="1">
        <f t="array" ref="R2099">_xlfn.IFS(L2099&lt;=$W$6,1,L2099&lt;=$X$6,2,L2099&lt;=$Y$6,3,L2099&gt;$Y$6,4)</f>
        <v>2</v>
      </c>
      <c r="S2099">
        <f t="shared" si="64"/>
        <v>3</v>
      </c>
      <c r="T2099" t="str">
        <f t="shared" si="65"/>
        <v>2&gt;</v>
      </c>
    </row>
    <row r="2100" spans="1:20" x14ac:dyDescent="0.25">
      <c r="A2100">
        <v>2099</v>
      </c>
      <c r="B2100" t="s">
        <v>2118</v>
      </c>
      <c r="C2100">
        <v>60.1</v>
      </c>
      <c r="D2100" t="s">
        <v>18</v>
      </c>
      <c r="E2100">
        <v>0</v>
      </c>
      <c r="F2100">
        <v>45</v>
      </c>
      <c r="G2100">
        <v>3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  <c r="N2100">
        <v>2</v>
      </c>
      <c r="O2100">
        <v>3</v>
      </c>
      <c r="P2100">
        <v>1</v>
      </c>
      <c r="Q2100">
        <v>1</v>
      </c>
      <c r="R2100" cm="1">
        <f t="array" ref="R2100">_xlfn.IFS(L2100&lt;=$W$6,1,L2100&lt;=$X$6,2,L2100&lt;=$Y$6,3,L2100&gt;$Y$6,4)</f>
        <v>1</v>
      </c>
      <c r="S2100">
        <f t="shared" si="64"/>
        <v>4</v>
      </c>
      <c r="T2100">
        <f t="shared" si="65"/>
        <v>1</v>
      </c>
    </row>
    <row r="2101" spans="1:20" x14ac:dyDescent="0.25">
      <c r="A2101">
        <v>2100</v>
      </c>
      <c r="B2101" t="s">
        <v>2119</v>
      </c>
      <c r="C2101">
        <v>54.8</v>
      </c>
      <c r="D2101" t="s">
        <v>18</v>
      </c>
      <c r="E2101">
        <v>1</v>
      </c>
      <c r="F2101">
        <v>59</v>
      </c>
      <c r="G2101">
        <v>7</v>
      </c>
      <c r="H2101">
        <v>152331.29999999999</v>
      </c>
      <c r="I2101">
        <v>1</v>
      </c>
      <c r="J2101">
        <v>1</v>
      </c>
      <c r="K2101">
        <v>1</v>
      </c>
      <c r="L2101">
        <v>133537.53</v>
      </c>
      <c r="M2101">
        <v>0</v>
      </c>
      <c r="N2101">
        <v>1</v>
      </c>
      <c r="O2101">
        <v>4</v>
      </c>
      <c r="P2101">
        <v>3</v>
      </c>
      <c r="Q2101">
        <v>2</v>
      </c>
      <c r="R2101" cm="1">
        <f t="array" ref="R2101">_xlfn.IFS(L2101&lt;=$W$6,1,L2101&lt;=$X$6,2,L2101&lt;=$Y$6,3,L2101&gt;$Y$6,4)</f>
        <v>3</v>
      </c>
      <c r="S2101">
        <f t="shared" si="64"/>
        <v>5</v>
      </c>
      <c r="T2101">
        <f t="shared" si="65"/>
        <v>1</v>
      </c>
    </row>
    <row r="2102" spans="1:20" x14ac:dyDescent="0.25">
      <c r="A2102">
        <v>2101</v>
      </c>
      <c r="B2102" t="s">
        <v>2120</v>
      </c>
      <c r="C2102">
        <v>75.900000000000006</v>
      </c>
      <c r="D2102" t="s">
        <v>18</v>
      </c>
      <c r="E2102">
        <v>1</v>
      </c>
      <c r="F2102">
        <v>42</v>
      </c>
      <c r="G2102">
        <v>5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  <c r="N2102">
        <v>4</v>
      </c>
      <c r="O2102">
        <v>3</v>
      </c>
      <c r="P2102">
        <v>2</v>
      </c>
      <c r="Q2102">
        <v>1</v>
      </c>
      <c r="R2102" cm="1">
        <f t="array" ref="R2102">_xlfn.IFS(L2102&lt;=$W$6,1,L2102&lt;=$X$6,2,L2102&lt;=$Y$6,3,L2102&gt;$Y$6,4)</f>
        <v>3</v>
      </c>
      <c r="S2102">
        <f t="shared" si="64"/>
        <v>4</v>
      </c>
      <c r="T2102" t="str">
        <f t="shared" si="65"/>
        <v>2&gt;</v>
      </c>
    </row>
    <row r="2103" spans="1:20" x14ac:dyDescent="0.25">
      <c r="A2103">
        <v>2102</v>
      </c>
      <c r="B2103" t="s">
        <v>2121</v>
      </c>
      <c r="C2103">
        <v>67.8</v>
      </c>
      <c r="D2103" t="s">
        <v>20</v>
      </c>
      <c r="E2103">
        <v>0</v>
      </c>
      <c r="F2103">
        <v>51</v>
      </c>
      <c r="G2103">
        <v>9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  <c r="N2103">
        <v>3</v>
      </c>
      <c r="O2103">
        <v>4</v>
      </c>
      <c r="P2103">
        <v>4</v>
      </c>
      <c r="Q2103">
        <v>1</v>
      </c>
      <c r="R2103" cm="1">
        <f t="array" ref="R2103">_xlfn.IFS(L2103&lt;=$W$6,1,L2103&lt;=$X$6,2,L2103&lt;=$Y$6,3,L2103&gt;$Y$6,4)</f>
        <v>2</v>
      </c>
      <c r="S2103">
        <f t="shared" si="64"/>
        <v>5</v>
      </c>
      <c r="T2103" t="str">
        <f t="shared" si="65"/>
        <v>2&gt;</v>
      </c>
    </row>
    <row r="2104" spans="1:20" x14ac:dyDescent="0.25">
      <c r="A2104">
        <v>2103</v>
      </c>
      <c r="B2104" t="s">
        <v>2122</v>
      </c>
      <c r="C2104">
        <v>75.5</v>
      </c>
      <c r="D2104" t="s">
        <v>27</v>
      </c>
      <c r="E2104">
        <v>0</v>
      </c>
      <c r="F2104">
        <v>35</v>
      </c>
      <c r="G2104">
        <v>7</v>
      </c>
      <c r="H2104">
        <v>181120.6</v>
      </c>
      <c r="I2104">
        <v>2</v>
      </c>
      <c r="J2104">
        <v>1</v>
      </c>
      <c r="K2104">
        <v>1</v>
      </c>
      <c r="L2104">
        <v>42607.69</v>
      </c>
      <c r="M2104">
        <v>0</v>
      </c>
      <c r="N2104">
        <v>4</v>
      </c>
      <c r="O2104">
        <v>2</v>
      </c>
      <c r="P2104">
        <v>3</v>
      </c>
      <c r="Q2104">
        <v>2</v>
      </c>
      <c r="R2104" cm="1">
        <f t="array" ref="R2104">_xlfn.IFS(L2104&lt;=$W$6,1,L2104&lt;=$X$6,2,L2104&lt;=$Y$6,3,L2104&gt;$Y$6,4)</f>
        <v>1</v>
      </c>
      <c r="S2104">
        <f t="shared" si="64"/>
        <v>2</v>
      </c>
      <c r="T2104" t="str">
        <f t="shared" si="65"/>
        <v>2&gt;</v>
      </c>
    </row>
    <row r="2105" spans="1:20" x14ac:dyDescent="0.25">
      <c r="A2105">
        <v>2104</v>
      </c>
      <c r="B2105" t="s">
        <v>2123</v>
      </c>
      <c r="C2105">
        <v>59.4</v>
      </c>
      <c r="D2105" t="s">
        <v>18</v>
      </c>
      <c r="E2105">
        <v>1</v>
      </c>
      <c r="F2105">
        <v>63</v>
      </c>
      <c r="G2105">
        <v>4</v>
      </c>
      <c r="H2105">
        <v>124782.44</v>
      </c>
      <c r="I2105">
        <v>1</v>
      </c>
      <c r="J2105">
        <v>1</v>
      </c>
      <c r="K2105">
        <v>1</v>
      </c>
      <c r="L2105">
        <v>192434.11</v>
      </c>
      <c r="M2105">
        <v>0</v>
      </c>
      <c r="N2105">
        <v>2</v>
      </c>
      <c r="O2105">
        <v>4</v>
      </c>
      <c r="P2105">
        <v>1</v>
      </c>
      <c r="Q2105">
        <v>2</v>
      </c>
      <c r="R2105" cm="1">
        <f t="array" ref="R2105">_xlfn.IFS(L2105&lt;=$W$6,1,L2105&lt;=$X$6,2,L2105&lt;=$Y$6,3,L2105&gt;$Y$6,4)</f>
        <v>4</v>
      </c>
      <c r="S2105">
        <f t="shared" si="64"/>
        <v>5</v>
      </c>
      <c r="T2105">
        <f t="shared" si="65"/>
        <v>1</v>
      </c>
    </row>
    <row r="2106" spans="1:20" x14ac:dyDescent="0.25">
      <c r="A2106">
        <v>2105</v>
      </c>
      <c r="B2106" t="s">
        <v>2124</v>
      </c>
      <c r="C2106">
        <v>76.8</v>
      </c>
      <c r="D2106" t="s">
        <v>18</v>
      </c>
      <c r="E2106">
        <v>1</v>
      </c>
      <c r="F2106">
        <v>44</v>
      </c>
      <c r="G2106">
        <v>6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  <c r="N2106">
        <v>4</v>
      </c>
      <c r="O2106">
        <v>3</v>
      </c>
      <c r="P2106">
        <v>2</v>
      </c>
      <c r="Q2106">
        <v>1</v>
      </c>
      <c r="R2106" cm="1">
        <f t="array" ref="R2106">_xlfn.IFS(L2106&lt;=$W$6,1,L2106&lt;=$X$6,2,L2106&lt;=$Y$6,3,L2106&gt;$Y$6,4)</f>
        <v>2</v>
      </c>
      <c r="S2106">
        <f t="shared" si="64"/>
        <v>4</v>
      </c>
      <c r="T2106" t="str">
        <f t="shared" si="65"/>
        <v>2&gt;</v>
      </c>
    </row>
    <row r="2107" spans="1:20" x14ac:dyDescent="0.25">
      <c r="A2107">
        <v>2106</v>
      </c>
      <c r="B2107" t="s">
        <v>2125</v>
      </c>
      <c r="C2107">
        <v>49.2</v>
      </c>
      <c r="D2107" t="s">
        <v>18</v>
      </c>
      <c r="E2107">
        <v>0</v>
      </c>
      <c r="F2107">
        <v>33</v>
      </c>
      <c r="G2107">
        <v>8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  <c r="N2107">
        <v>1</v>
      </c>
      <c r="O2107">
        <v>1</v>
      </c>
      <c r="P2107">
        <v>3</v>
      </c>
      <c r="Q2107">
        <v>1</v>
      </c>
      <c r="R2107" cm="1">
        <f t="array" ref="R2107">_xlfn.IFS(L2107&lt;=$W$6,1,L2107&lt;=$X$6,2,L2107&lt;=$Y$6,3,L2107&gt;$Y$6,4)</f>
        <v>1</v>
      </c>
      <c r="S2107">
        <f t="shared" si="64"/>
        <v>2</v>
      </c>
      <c r="T2107" t="str">
        <f t="shared" si="65"/>
        <v>2&gt;</v>
      </c>
    </row>
    <row r="2108" spans="1:20" x14ac:dyDescent="0.25">
      <c r="A2108">
        <v>2107</v>
      </c>
      <c r="B2108" t="s">
        <v>2126</v>
      </c>
      <c r="C2108">
        <v>63.7</v>
      </c>
      <c r="D2108" t="s">
        <v>27</v>
      </c>
      <c r="E2108">
        <v>0</v>
      </c>
      <c r="F2108">
        <v>57</v>
      </c>
      <c r="G2108">
        <v>2</v>
      </c>
      <c r="H2108">
        <v>246756.4</v>
      </c>
      <c r="I2108">
        <v>1</v>
      </c>
      <c r="J2108">
        <v>1</v>
      </c>
      <c r="K2108">
        <v>0</v>
      </c>
      <c r="L2108">
        <v>81431.990000000005</v>
      </c>
      <c r="M2108">
        <v>1</v>
      </c>
      <c r="N2108">
        <v>2</v>
      </c>
      <c r="O2108">
        <v>4</v>
      </c>
      <c r="P2108">
        <v>1</v>
      </c>
      <c r="Q2108">
        <v>3</v>
      </c>
      <c r="R2108" cm="1">
        <f t="array" ref="R2108">_xlfn.IFS(L2108&lt;=$W$6,1,L2108&lt;=$X$6,2,L2108&lt;=$Y$6,3,L2108&gt;$Y$6,4)</f>
        <v>2</v>
      </c>
      <c r="S2108">
        <f t="shared" si="64"/>
        <v>5</v>
      </c>
      <c r="T2108">
        <f t="shared" si="65"/>
        <v>1</v>
      </c>
    </row>
    <row r="2109" spans="1:20" x14ac:dyDescent="0.25">
      <c r="A2109">
        <v>2108</v>
      </c>
      <c r="B2109" t="s">
        <v>2127</v>
      </c>
      <c r="C2109">
        <v>64.599999999999994</v>
      </c>
      <c r="D2109" t="s">
        <v>20</v>
      </c>
      <c r="E2109">
        <v>0</v>
      </c>
      <c r="F2109">
        <v>44</v>
      </c>
      <c r="G2109">
        <v>4</v>
      </c>
      <c r="H2109">
        <v>199672.94</v>
      </c>
      <c r="I2109">
        <v>1</v>
      </c>
      <c r="J2109">
        <v>0</v>
      </c>
      <c r="K2109">
        <v>1</v>
      </c>
      <c r="L2109">
        <v>22909.56</v>
      </c>
      <c r="M2109">
        <v>0</v>
      </c>
      <c r="N2109">
        <v>2</v>
      </c>
      <c r="O2109">
        <v>3</v>
      </c>
      <c r="P2109">
        <v>1</v>
      </c>
      <c r="Q2109">
        <v>3</v>
      </c>
      <c r="R2109" cm="1">
        <f t="array" ref="R2109">_xlfn.IFS(L2109&lt;=$W$6,1,L2109&lt;=$X$6,2,L2109&lt;=$Y$6,3,L2109&gt;$Y$6,4)</f>
        <v>1</v>
      </c>
      <c r="S2109">
        <f t="shared" si="64"/>
        <v>4</v>
      </c>
      <c r="T2109">
        <f t="shared" si="65"/>
        <v>1</v>
      </c>
    </row>
    <row r="2110" spans="1:20" x14ac:dyDescent="0.25">
      <c r="A2110">
        <v>2109</v>
      </c>
      <c r="B2110" t="s">
        <v>2128</v>
      </c>
      <c r="C2110">
        <v>59.3</v>
      </c>
      <c r="D2110" t="s">
        <v>27</v>
      </c>
      <c r="E2110">
        <v>1</v>
      </c>
      <c r="F2110">
        <v>76</v>
      </c>
      <c r="G2110">
        <v>6</v>
      </c>
      <c r="H2110">
        <v>322868.71999999997</v>
      </c>
      <c r="I2110">
        <v>2</v>
      </c>
      <c r="J2110">
        <v>1</v>
      </c>
      <c r="K2110">
        <v>1</v>
      </c>
      <c r="L2110">
        <v>65532.17</v>
      </c>
      <c r="M2110">
        <v>0</v>
      </c>
      <c r="N2110">
        <v>2</v>
      </c>
      <c r="O2110">
        <v>4</v>
      </c>
      <c r="P2110">
        <v>2</v>
      </c>
      <c r="Q2110">
        <v>4</v>
      </c>
      <c r="R2110" cm="1">
        <f t="array" ref="R2110">_xlfn.IFS(L2110&lt;=$W$6,1,L2110&lt;=$X$6,2,L2110&lt;=$Y$6,3,L2110&gt;$Y$6,4)</f>
        <v>2</v>
      </c>
      <c r="S2110">
        <f t="shared" si="64"/>
        <v>5</v>
      </c>
      <c r="T2110" t="str">
        <f t="shared" si="65"/>
        <v>2&gt;</v>
      </c>
    </row>
    <row r="2111" spans="1:20" x14ac:dyDescent="0.25">
      <c r="A2111">
        <v>2110</v>
      </c>
      <c r="B2111" t="s">
        <v>2129</v>
      </c>
      <c r="C2111">
        <v>59.6</v>
      </c>
      <c r="D2111" t="s">
        <v>20</v>
      </c>
      <c r="E2111">
        <v>1</v>
      </c>
      <c r="F2111">
        <v>43</v>
      </c>
      <c r="G2111">
        <v>6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  <c r="N2111">
        <v>2</v>
      </c>
      <c r="O2111">
        <v>3</v>
      </c>
      <c r="P2111">
        <v>2</v>
      </c>
      <c r="Q2111">
        <v>1</v>
      </c>
      <c r="R2111" cm="1">
        <f t="array" ref="R2111">_xlfn.IFS(L2111&lt;=$W$6,1,L2111&lt;=$X$6,2,L2111&lt;=$Y$6,3,L2111&gt;$Y$6,4)</f>
        <v>3</v>
      </c>
      <c r="S2111">
        <f t="shared" si="64"/>
        <v>4</v>
      </c>
      <c r="T2111" t="str">
        <f t="shared" si="65"/>
        <v>2&gt;</v>
      </c>
    </row>
    <row r="2112" spans="1:20" x14ac:dyDescent="0.25">
      <c r="A2112">
        <v>2111</v>
      </c>
      <c r="B2112" t="s">
        <v>2130</v>
      </c>
      <c r="C2112">
        <v>72.2</v>
      </c>
      <c r="D2112" t="s">
        <v>27</v>
      </c>
      <c r="E2112">
        <v>0</v>
      </c>
      <c r="F2112">
        <v>50</v>
      </c>
      <c r="G2112">
        <v>11</v>
      </c>
      <c r="H2112">
        <v>276623.52</v>
      </c>
      <c r="I2112">
        <v>1</v>
      </c>
      <c r="J2112">
        <v>1</v>
      </c>
      <c r="K2112">
        <v>1</v>
      </c>
      <c r="L2112">
        <v>3472.63</v>
      </c>
      <c r="M2112">
        <v>1</v>
      </c>
      <c r="N2112">
        <v>4</v>
      </c>
      <c r="O2112">
        <v>4</v>
      </c>
      <c r="P2112">
        <v>4</v>
      </c>
      <c r="Q2112">
        <v>4</v>
      </c>
      <c r="R2112" cm="1">
        <f t="array" ref="R2112">_xlfn.IFS(L2112&lt;=$W$6,1,L2112&lt;=$X$6,2,L2112&lt;=$Y$6,3,L2112&gt;$Y$6,4)</f>
        <v>1</v>
      </c>
      <c r="S2112">
        <f t="shared" si="64"/>
        <v>5</v>
      </c>
      <c r="T2112">
        <f t="shared" si="65"/>
        <v>1</v>
      </c>
    </row>
    <row r="2113" spans="1:20" x14ac:dyDescent="0.25">
      <c r="A2113">
        <v>2112</v>
      </c>
      <c r="B2113" t="s">
        <v>2131</v>
      </c>
      <c r="C2113">
        <v>64.2</v>
      </c>
      <c r="D2113" t="s">
        <v>18</v>
      </c>
      <c r="E2113">
        <v>1</v>
      </c>
      <c r="F2113">
        <v>27</v>
      </c>
      <c r="G2113">
        <v>8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  <c r="N2113">
        <v>2</v>
      </c>
      <c r="O2113">
        <v>1</v>
      </c>
      <c r="P2113">
        <v>3</v>
      </c>
      <c r="Q2113">
        <v>1</v>
      </c>
      <c r="R2113" cm="1">
        <f t="array" ref="R2113">_xlfn.IFS(L2113&lt;=$W$6,1,L2113&lt;=$X$6,2,L2113&lt;=$Y$6,3,L2113&gt;$Y$6,4)</f>
        <v>3</v>
      </c>
      <c r="S2113">
        <f t="shared" si="64"/>
        <v>1</v>
      </c>
      <c r="T2113" t="str">
        <f t="shared" si="65"/>
        <v>2&gt;</v>
      </c>
    </row>
    <row r="2114" spans="1:20" x14ac:dyDescent="0.25">
      <c r="A2114">
        <v>2113</v>
      </c>
      <c r="B2114" t="s">
        <v>2132</v>
      </c>
      <c r="C2114">
        <v>47.2</v>
      </c>
      <c r="D2114" t="s">
        <v>20</v>
      </c>
      <c r="E2114">
        <v>0</v>
      </c>
      <c r="F2114">
        <v>30</v>
      </c>
      <c r="G2114">
        <v>5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  <c r="N2114">
        <v>1</v>
      </c>
      <c r="O2114">
        <v>1</v>
      </c>
      <c r="P2114">
        <v>2</v>
      </c>
      <c r="Q2114">
        <v>1</v>
      </c>
      <c r="R2114" cm="1">
        <f t="array" ref="R2114">_xlfn.IFS(L2114&lt;=$W$6,1,L2114&lt;=$X$6,2,L2114&lt;=$Y$6,3,L2114&gt;$Y$6,4)</f>
        <v>1</v>
      </c>
      <c r="S2114">
        <f t="shared" si="64"/>
        <v>1</v>
      </c>
      <c r="T2114" t="str">
        <f t="shared" si="65"/>
        <v>2&gt;</v>
      </c>
    </row>
    <row r="2115" spans="1:20" x14ac:dyDescent="0.25">
      <c r="A2115">
        <v>2114</v>
      </c>
      <c r="B2115" t="s">
        <v>2133</v>
      </c>
      <c r="C2115">
        <v>73.8</v>
      </c>
      <c r="D2115" t="s">
        <v>27</v>
      </c>
      <c r="E2115">
        <v>1</v>
      </c>
      <c r="F2115">
        <v>37</v>
      </c>
      <c r="G2115">
        <v>7</v>
      </c>
      <c r="H2115">
        <v>203489.68</v>
      </c>
      <c r="I2115">
        <v>1</v>
      </c>
      <c r="J2115">
        <v>0</v>
      </c>
      <c r="K2115">
        <v>0</v>
      </c>
      <c r="L2115">
        <v>85185.44</v>
      </c>
      <c r="M2115">
        <v>0</v>
      </c>
      <c r="N2115">
        <v>4</v>
      </c>
      <c r="O2115">
        <v>2</v>
      </c>
      <c r="P2115">
        <v>3</v>
      </c>
      <c r="Q2115">
        <v>3</v>
      </c>
      <c r="R2115" cm="1">
        <f t="array" ref="R2115">_xlfn.IFS(L2115&lt;=$W$6,1,L2115&lt;=$X$6,2,L2115&lt;=$Y$6,3,L2115&gt;$Y$6,4)</f>
        <v>2</v>
      </c>
      <c r="S2115">
        <f t="shared" ref="S2115:S2178" si="66">VLOOKUP(F2115,$V$10:$W$16,2,1)</f>
        <v>3</v>
      </c>
      <c r="T2115">
        <f t="shared" ref="T2115:T2178" si="67">VLOOKUP(I2115,$Y$9:$Z$11,2,1)</f>
        <v>1</v>
      </c>
    </row>
    <row r="2116" spans="1:20" x14ac:dyDescent="0.25">
      <c r="A2116">
        <v>2115</v>
      </c>
      <c r="B2116" t="s">
        <v>2134</v>
      </c>
      <c r="C2116">
        <v>73.2</v>
      </c>
      <c r="D2116" t="s">
        <v>20</v>
      </c>
      <c r="E2116">
        <v>1</v>
      </c>
      <c r="F2116">
        <v>35</v>
      </c>
      <c r="G2116">
        <v>9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  <c r="N2116">
        <v>4</v>
      </c>
      <c r="O2116">
        <v>2</v>
      </c>
      <c r="P2116">
        <v>4</v>
      </c>
      <c r="Q2116">
        <v>1</v>
      </c>
      <c r="R2116" cm="1">
        <f t="array" ref="R2116">_xlfn.IFS(L2116&lt;=$W$6,1,L2116&lt;=$X$6,2,L2116&lt;=$Y$6,3,L2116&gt;$Y$6,4)</f>
        <v>3</v>
      </c>
      <c r="S2116">
        <f t="shared" si="66"/>
        <v>2</v>
      </c>
      <c r="T2116">
        <f t="shared" si="67"/>
        <v>1</v>
      </c>
    </row>
    <row r="2117" spans="1:20" x14ac:dyDescent="0.25">
      <c r="A2117">
        <v>2116</v>
      </c>
      <c r="B2117" t="s">
        <v>2135</v>
      </c>
      <c r="C2117">
        <v>40.4</v>
      </c>
      <c r="D2117" t="s">
        <v>27</v>
      </c>
      <c r="E2117">
        <v>0</v>
      </c>
      <c r="F2117">
        <v>56</v>
      </c>
      <c r="G2117">
        <v>5</v>
      </c>
      <c r="H2117">
        <v>250912.14</v>
      </c>
      <c r="I2117">
        <v>1</v>
      </c>
      <c r="J2117">
        <v>1</v>
      </c>
      <c r="K2117">
        <v>0</v>
      </c>
      <c r="L2117">
        <v>83715.66</v>
      </c>
      <c r="M2117">
        <v>1</v>
      </c>
      <c r="N2117">
        <v>1</v>
      </c>
      <c r="O2117">
        <v>4</v>
      </c>
      <c r="P2117">
        <v>2</v>
      </c>
      <c r="Q2117">
        <v>3</v>
      </c>
      <c r="R2117" cm="1">
        <f t="array" ref="R2117">_xlfn.IFS(L2117&lt;=$W$6,1,L2117&lt;=$X$6,2,L2117&lt;=$Y$6,3,L2117&gt;$Y$6,4)</f>
        <v>2</v>
      </c>
      <c r="S2117">
        <f t="shared" si="66"/>
        <v>5</v>
      </c>
      <c r="T2117">
        <f t="shared" si="67"/>
        <v>1</v>
      </c>
    </row>
    <row r="2118" spans="1:20" x14ac:dyDescent="0.25">
      <c r="A2118">
        <v>2117</v>
      </c>
      <c r="B2118" t="s">
        <v>2136</v>
      </c>
      <c r="C2118">
        <v>70.099999999999994</v>
      </c>
      <c r="D2118" t="s">
        <v>18</v>
      </c>
      <c r="E2118">
        <v>1</v>
      </c>
      <c r="F2118">
        <v>46</v>
      </c>
      <c r="G2118">
        <v>8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  <c r="N2118">
        <v>3</v>
      </c>
      <c r="O2118">
        <v>3</v>
      </c>
      <c r="P2118">
        <v>3</v>
      </c>
      <c r="Q2118">
        <v>1</v>
      </c>
      <c r="R2118" cm="1">
        <f t="array" ref="R2118">_xlfn.IFS(L2118&lt;=$W$6,1,L2118&lt;=$X$6,2,L2118&lt;=$Y$6,3,L2118&gt;$Y$6,4)</f>
        <v>1</v>
      </c>
      <c r="S2118">
        <f t="shared" si="66"/>
        <v>4</v>
      </c>
      <c r="T2118" t="str">
        <f t="shared" si="67"/>
        <v>2&gt;</v>
      </c>
    </row>
    <row r="2119" spans="1:20" x14ac:dyDescent="0.25">
      <c r="A2119">
        <v>2118</v>
      </c>
      <c r="B2119" t="s">
        <v>2137</v>
      </c>
      <c r="C2119">
        <v>68.3</v>
      </c>
      <c r="D2119" t="s">
        <v>18</v>
      </c>
      <c r="E2119">
        <v>1</v>
      </c>
      <c r="F2119">
        <v>33</v>
      </c>
      <c r="G2119">
        <v>3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  <c r="N2119">
        <v>3</v>
      </c>
      <c r="O2119">
        <v>1</v>
      </c>
      <c r="P2119">
        <v>1</v>
      </c>
      <c r="Q2119">
        <v>1</v>
      </c>
      <c r="R2119" cm="1">
        <f t="array" ref="R2119">_xlfn.IFS(L2119&lt;=$W$6,1,L2119&lt;=$X$6,2,L2119&lt;=$Y$6,3,L2119&gt;$Y$6,4)</f>
        <v>2</v>
      </c>
      <c r="S2119">
        <f t="shared" si="66"/>
        <v>2</v>
      </c>
      <c r="T2119" t="str">
        <f t="shared" si="67"/>
        <v>2&gt;</v>
      </c>
    </row>
    <row r="2120" spans="1:20" x14ac:dyDescent="0.25">
      <c r="A2120">
        <v>2119</v>
      </c>
      <c r="B2120" t="s">
        <v>2138</v>
      </c>
      <c r="C2120">
        <v>46</v>
      </c>
      <c r="D2120" t="s">
        <v>18</v>
      </c>
      <c r="E2120">
        <v>0</v>
      </c>
      <c r="F2120">
        <v>29</v>
      </c>
      <c r="G2120">
        <v>8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  <c r="N2120">
        <v>1</v>
      </c>
      <c r="O2120">
        <v>1</v>
      </c>
      <c r="P2120">
        <v>3</v>
      </c>
      <c r="Q2120">
        <v>1</v>
      </c>
      <c r="R2120" cm="1">
        <f t="array" ref="R2120">_xlfn.IFS(L2120&lt;=$W$6,1,L2120&lt;=$X$6,2,L2120&lt;=$Y$6,3,L2120&gt;$Y$6,4)</f>
        <v>4</v>
      </c>
      <c r="S2120">
        <f t="shared" si="66"/>
        <v>1</v>
      </c>
      <c r="T2120" t="str">
        <f t="shared" si="67"/>
        <v>2&gt;</v>
      </c>
    </row>
    <row r="2121" spans="1:20" x14ac:dyDescent="0.25">
      <c r="A2121">
        <v>2120</v>
      </c>
      <c r="B2121" t="s">
        <v>2139</v>
      </c>
      <c r="C2121">
        <v>69</v>
      </c>
      <c r="D2121" t="s">
        <v>18</v>
      </c>
      <c r="E2121">
        <v>1</v>
      </c>
      <c r="F2121">
        <v>31</v>
      </c>
      <c r="G2121">
        <v>6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  <c r="N2121">
        <v>3</v>
      </c>
      <c r="O2121">
        <v>1</v>
      </c>
      <c r="P2121">
        <v>2</v>
      </c>
      <c r="Q2121">
        <v>1</v>
      </c>
      <c r="R2121" cm="1">
        <f t="array" ref="R2121">_xlfn.IFS(L2121&lt;=$W$6,1,L2121&lt;=$X$6,2,L2121&lt;=$Y$6,3,L2121&gt;$Y$6,4)</f>
        <v>3</v>
      </c>
      <c r="S2121">
        <f t="shared" si="66"/>
        <v>1</v>
      </c>
      <c r="T2121" t="str">
        <f t="shared" si="67"/>
        <v>2&gt;</v>
      </c>
    </row>
    <row r="2122" spans="1:20" x14ac:dyDescent="0.25">
      <c r="A2122">
        <v>2121</v>
      </c>
      <c r="B2122" t="s">
        <v>2140</v>
      </c>
      <c r="C2122">
        <v>61.8</v>
      </c>
      <c r="D2122" t="s">
        <v>27</v>
      </c>
      <c r="E2122">
        <v>0</v>
      </c>
      <c r="F2122">
        <v>56</v>
      </c>
      <c r="G2122">
        <v>5</v>
      </c>
      <c r="H2122">
        <v>236898.42</v>
      </c>
      <c r="I2122">
        <v>1</v>
      </c>
      <c r="J2122">
        <v>1</v>
      </c>
      <c r="K2122">
        <v>1</v>
      </c>
      <c r="L2122">
        <v>133573.29</v>
      </c>
      <c r="M2122">
        <v>1</v>
      </c>
      <c r="N2122">
        <v>2</v>
      </c>
      <c r="O2122">
        <v>4</v>
      </c>
      <c r="P2122">
        <v>2</v>
      </c>
      <c r="Q2122">
        <v>3</v>
      </c>
      <c r="R2122" cm="1">
        <f t="array" ref="R2122">_xlfn.IFS(L2122&lt;=$W$6,1,L2122&lt;=$X$6,2,L2122&lt;=$Y$6,3,L2122&gt;$Y$6,4)</f>
        <v>3</v>
      </c>
      <c r="S2122">
        <f t="shared" si="66"/>
        <v>5</v>
      </c>
      <c r="T2122">
        <f t="shared" si="67"/>
        <v>1</v>
      </c>
    </row>
    <row r="2123" spans="1:20" x14ac:dyDescent="0.25">
      <c r="A2123">
        <v>2122</v>
      </c>
      <c r="B2123" t="s">
        <v>2141</v>
      </c>
      <c r="C2123">
        <v>67.099999999999994</v>
      </c>
      <c r="D2123" t="s">
        <v>18</v>
      </c>
      <c r="E2123">
        <v>1</v>
      </c>
      <c r="F2123">
        <v>32</v>
      </c>
      <c r="G2123">
        <v>3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  <c r="N2123">
        <v>3</v>
      </c>
      <c r="O2123">
        <v>1</v>
      </c>
      <c r="P2123">
        <v>1</v>
      </c>
      <c r="Q2123">
        <v>1</v>
      </c>
      <c r="R2123" cm="1">
        <f t="array" ref="R2123">_xlfn.IFS(L2123&lt;=$W$6,1,L2123&lt;=$X$6,2,L2123&lt;=$Y$6,3,L2123&gt;$Y$6,4)</f>
        <v>3</v>
      </c>
      <c r="S2123">
        <f t="shared" si="66"/>
        <v>1</v>
      </c>
      <c r="T2123">
        <f t="shared" si="67"/>
        <v>1</v>
      </c>
    </row>
    <row r="2124" spans="1:20" x14ac:dyDescent="0.25">
      <c r="A2124">
        <v>2123</v>
      </c>
      <c r="B2124" t="s">
        <v>2142</v>
      </c>
      <c r="C2124">
        <v>76.5</v>
      </c>
      <c r="D2124" t="s">
        <v>20</v>
      </c>
      <c r="E2124">
        <v>0</v>
      </c>
      <c r="F2124">
        <v>34</v>
      </c>
      <c r="G2124">
        <v>10</v>
      </c>
      <c r="H2124">
        <v>356191.1</v>
      </c>
      <c r="I2124">
        <v>1</v>
      </c>
      <c r="J2124">
        <v>0</v>
      </c>
      <c r="K2124">
        <v>0</v>
      </c>
      <c r="L2124">
        <v>47247.56</v>
      </c>
      <c r="M2124">
        <v>0</v>
      </c>
      <c r="N2124">
        <v>4</v>
      </c>
      <c r="O2124">
        <v>1</v>
      </c>
      <c r="P2124">
        <v>4</v>
      </c>
      <c r="Q2124">
        <v>4</v>
      </c>
      <c r="R2124" cm="1">
        <f t="array" ref="R2124">_xlfn.IFS(L2124&lt;=$W$6,1,L2124&lt;=$X$6,2,L2124&lt;=$Y$6,3,L2124&gt;$Y$6,4)</f>
        <v>1</v>
      </c>
      <c r="S2124">
        <f t="shared" si="66"/>
        <v>2</v>
      </c>
      <c r="T2124">
        <f t="shared" si="67"/>
        <v>1</v>
      </c>
    </row>
    <row r="2125" spans="1:20" x14ac:dyDescent="0.25">
      <c r="A2125">
        <v>2124</v>
      </c>
      <c r="B2125" t="s">
        <v>2143</v>
      </c>
      <c r="C2125">
        <v>65.099999999999994</v>
      </c>
      <c r="D2125" t="s">
        <v>27</v>
      </c>
      <c r="E2125">
        <v>0</v>
      </c>
      <c r="F2125">
        <v>27</v>
      </c>
      <c r="G2125">
        <v>3</v>
      </c>
      <c r="H2125">
        <v>218350.28</v>
      </c>
      <c r="I2125">
        <v>2</v>
      </c>
      <c r="J2125">
        <v>1</v>
      </c>
      <c r="K2125">
        <v>0</v>
      </c>
      <c r="L2125">
        <v>114566.47</v>
      </c>
      <c r="M2125">
        <v>0</v>
      </c>
      <c r="N2125">
        <v>2</v>
      </c>
      <c r="O2125">
        <v>1</v>
      </c>
      <c r="P2125">
        <v>1</v>
      </c>
      <c r="Q2125">
        <v>3</v>
      </c>
      <c r="R2125" cm="1">
        <f t="array" ref="R2125">_xlfn.IFS(L2125&lt;=$W$6,1,L2125&lt;=$X$6,2,L2125&lt;=$Y$6,3,L2125&gt;$Y$6,4)</f>
        <v>3</v>
      </c>
      <c r="S2125">
        <f t="shared" si="66"/>
        <v>1</v>
      </c>
      <c r="T2125" t="str">
        <f t="shared" si="67"/>
        <v>2&gt;</v>
      </c>
    </row>
    <row r="2126" spans="1:20" x14ac:dyDescent="0.25">
      <c r="A2126">
        <v>2125</v>
      </c>
      <c r="B2126" t="s">
        <v>2144</v>
      </c>
      <c r="C2126">
        <v>70.400000000000006</v>
      </c>
      <c r="D2126" t="s">
        <v>18</v>
      </c>
      <c r="E2126">
        <v>1</v>
      </c>
      <c r="F2126">
        <v>34</v>
      </c>
      <c r="G2126">
        <v>8</v>
      </c>
      <c r="H2126">
        <v>255570.34</v>
      </c>
      <c r="I2126">
        <v>4</v>
      </c>
      <c r="J2126">
        <v>0</v>
      </c>
      <c r="K2126">
        <v>0</v>
      </c>
      <c r="L2126">
        <v>184464.7</v>
      </c>
      <c r="M2126">
        <v>1</v>
      </c>
      <c r="N2126">
        <v>3</v>
      </c>
      <c r="O2126">
        <v>1</v>
      </c>
      <c r="P2126">
        <v>3</v>
      </c>
      <c r="Q2126">
        <v>4</v>
      </c>
      <c r="R2126" cm="1">
        <f t="array" ref="R2126">_xlfn.IFS(L2126&lt;=$W$6,1,L2126&lt;=$X$6,2,L2126&lt;=$Y$6,3,L2126&gt;$Y$6,4)</f>
        <v>4</v>
      </c>
      <c r="S2126">
        <f t="shared" si="66"/>
        <v>2</v>
      </c>
      <c r="T2126" t="str">
        <f t="shared" si="67"/>
        <v>2&gt;</v>
      </c>
    </row>
    <row r="2127" spans="1:20" x14ac:dyDescent="0.25">
      <c r="A2127">
        <v>2126</v>
      </c>
      <c r="B2127" t="s">
        <v>2145</v>
      </c>
      <c r="C2127">
        <v>54.4</v>
      </c>
      <c r="D2127" t="s">
        <v>18</v>
      </c>
      <c r="E2127">
        <v>0</v>
      </c>
      <c r="F2127">
        <v>47</v>
      </c>
      <c r="G2127">
        <v>7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  <c r="N2127">
        <v>1</v>
      </c>
      <c r="O2127">
        <v>4</v>
      </c>
      <c r="P2127">
        <v>3</v>
      </c>
      <c r="Q2127">
        <v>1</v>
      </c>
      <c r="R2127" cm="1">
        <f t="array" ref="R2127">_xlfn.IFS(L2127&lt;=$W$6,1,L2127&lt;=$X$6,2,L2127&lt;=$Y$6,3,L2127&gt;$Y$6,4)</f>
        <v>4</v>
      </c>
      <c r="S2127">
        <f t="shared" si="66"/>
        <v>4</v>
      </c>
      <c r="T2127" t="str">
        <f t="shared" si="67"/>
        <v>2&gt;</v>
      </c>
    </row>
    <row r="2128" spans="1:20" x14ac:dyDescent="0.25">
      <c r="A2128">
        <v>2127</v>
      </c>
      <c r="B2128" t="s">
        <v>2146</v>
      </c>
      <c r="C2128">
        <v>79</v>
      </c>
      <c r="D2128" t="s">
        <v>18</v>
      </c>
      <c r="E2128">
        <v>0</v>
      </c>
      <c r="F2128">
        <v>42</v>
      </c>
      <c r="G2128">
        <v>10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  <c r="N2128">
        <v>4</v>
      </c>
      <c r="O2128">
        <v>3</v>
      </c>
      <c r="P2128">
        <v>4</v>
      </c>
      <c r="Q2128">
        <v>1</v>
      </c>
      <c r="R2128" cm="1">
        <f t="array" ref="R2128">_xlfn.IFS(L2128&lt;=$W$6,1,L2128&lt;=$X$6,2,L2128&lt;=$Y$6,3,L2128&gt;$Y$6,4)</f>
        <v>2</v>
      </c>
      <c r="S2128">
        <f t="shared" si="66"/>
        <v>4</v>
      </c>
      <c r="T2128" t="str">
        <f t="shared" si="67"/>
        <v>2&gt;</v>
      </c>
    </row>
    <row r="2129" spans="1:20" x14ac:dyDescent="0.25">
      <c r="A2129">
        <v>2128</v>
      </c>
      <c r="B2129" t="s">
        <v>2147</v>
      </c>
      <c r="C2129">
        <v>71</v>
      </c>
      <c r="D2129" t="s">
        <v>27</v>
      </c>
      <c r="E2129">
        <v>1</v>
      </c>
      <c r="F2129">
        <v>36</v>
      </c>
      <c r="G2129">
        <v>10</v>
      </c>
      <c r="H2129">
        <v>268520.71999999997</v>
      </c>
      <c r="I2129">
        <v>2</v>
      </c>
      <c r="J2129">
        <v>1</v>
      </c>
      <c r="K2129">
        <v>0</v>
      </c>
      <c r="L2129">
        <v>147074.67000000001</v>
      </c>
      <c r="M2129">
        <v>0</v>
      </c>
      <c r="N2129">
        <v>3</v>
      </c>
      <c r="O2129">
        <v>2</v>
      </c>
      <c r="P2129">
        <v>4</v>
      </c>
      <c r="Q2129">
        <v>4</v>
      </c>
      <c r="R2129" cm="1">
        <f t="array" ref="R2129">_xlfn.IFS(L2129&lt;=$W$6,1,L2129&lt;=$X$6,2,L2129&lt;=$Y$6,3,L2129&gt;$Y$6,4)</f>
        <v>3</v>
      </c>
      <c r="S2129">
        <f t="shared" si="66"/>
        <v>2</v>
      </c>
      <c r="T2129" t="str">
        <f t="shared" si="67"/>
        <v>2&gt;</v>
      </c>
    </row>
    <row r="2130" spans="1:20" x14ac:dyDescent="0.25">
      <c r="A2130">
        <v>2129</v>
      </c>
      <c r="B2130" t="s">
        <v>2148</v>
      </c>
      <c r="C2130">
        <v>74.3</v>
      </c>
      <c r="D2130" t="s">
        <v>18</v>
      </c>
      <c r="E2130">
        <v>1</v>
      </c>
      <c r="F2130">
        <v>39</v>
      </c>
      <c r="G2130">
        <v>9</v>
      </c>
      <c r="H2130">
        <v>138287.82</v>
      </c>
      <c r="I2130">
        <v>2</v>
      </c>
      <c r="J2130">
        <v>0</v>
      </c>
      <c r="K2130">
        <v>1</v>
      </c>
      <c r="L2130">
        <v>105780.18</v>
      </c>
      <c r="M2130">
        <v>0</v>
      </c>
      <c r="N2130">
        <v>4</v>
      </c>
      <c r="O2130">
        <v>2</v>
      </c>
      <c r="P2130">
        <v>4</v>
      </c>
      <c r="Q2130">
        <v>2</v>
      </c>
      <c r="R2130" cm="1">
        <f t="array" ref="R2130">_xlfn.IFS(L2130&lt;=$W$6,1,L2130&lt;=$X$6,2,L2130&lt;=$Y$6,3,L2130&gt;$Y$6,4)</f>
        <v>3</v>
      </c>
      <c r="S2130">
        <f t="shared" si="66"/>
        <v>3</v>
      </c>
      <c r="T2130" t="str">
        <f t="shared" si="67"/>
        <v>2&gt;</v>
      </c>
    </row>
    <row r="2131" spans="1:20" x14ac:dyDescent="0.25">
      <c r="A2131">
        <v>2130</v>
      </c>
      <c r="B2131" t="s">
        <v>2149</v>
      </c>
      <c r="C2131">
        <v>70.2</v>
      </c>
      <c r="D2131" t="s">
        <v>18</v>
      </c>
      <c r="E2131">
        <v>1</v>
      </c>
      <c r="F2131">
        <v>36</v>
      </c>
      <c r="G2131">
        <v>5</v>
      </c>
      <c r="H2131">
        <v>200109.54</v>
      </c>
      <c r="I2131">
        <v>1</v>
      </c>
      <c r="J2131">
        <v>1</v>
      </c>
      <c r="K2131">
        <v>0</v>
      </c>
      <c r="L2131">
        <v>109496.45</v>
      </c>
      <c r="M2131">
        <v>0</v>
      </c>
      <c r="N2131">
        <v>3</v>
      </c>
      <c r="O2131">
        <v>2</v>
      </c>
      <c r="P2131">
        <v>2</v>
      </c>
      <c r="Q2131">
        <v>3</v>
      </c>
      <c r="R2131" cm="1">
        <f t="array" ref="R2131">_xlfn.IFS(L2131&lt;=$W$6,1,L2131&lt;=$X$6,2,L2131&lt;=$Y$6,3,L2131&gt;$Y$6,4)</f>
        <v>3</v>
      </c>
      <c r="S2131">
        <f t="shared" si="66"/>
        <v>2</v>
      </c>
      <c r="T2131">
        <f t="shared" si="67"/>
        <v>1</v>
      </c>
    </row>
    <row r="2132" spans="1:20" x14ac:dyDescent="0.25">
      <c r="A2132">
        <v>2131</v>
      </c>
      <c r="B2132" t="s">
        <v>2150</v>
      </c>
      <c r="C2132">
        <v>70.400000000000006</v>
      </c>
      <c r="D2132" t="s">
        <v>18</v>
      </c>
      <c r="E2132">
        <v>0</v>
      </c>
      <c r="F2132">
        <v>47</v>
      </c>
      <c r="G2132">
        <v>7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  <c r="N2132">
        <v>3</v>
      </c>
      <c r="O2132">
        <v>4</v>
      </c>
      <c r="P2132">
        <v>3</v>
      </c>
      <c r="Q2132">
        <v>1</v>
      </c>
      <c r="R2132" cm="1">
        <f t="array" ref="R2132">_xlfn.IFS(L2132&lt;=$W$6,1,L2132&lt;=$X$6,2,L2132&lt;=$Y$6,3,L2132&gt;$Y$6,4)</f>
        <v>3</v>
      </c>
      <c r="S2132">
        <f t="shared" si="66"/>
        <v>4</v>
      </c>
      <c r="T2132">
        <f t="shared" si="67"/>
        <v>1</v>
      </c>
    </row>
    <row r="2133" spans="1:20" x14ac:dyDescent="0.25">
      <c r="A2133">
        <v>2132</v>
      </c>
      <c r="B2133" t="s">
        <v>2151</v>
      </c>
      <c r="C2133">
        <v>61.4</v>
      </c>
      <c r="D2133" t="s">
        <v>18</v>
      </c>
      <c r="E2133">
        <v>1</v>
      </c>
      <c r="F2133">
        <v>40</v>
      </c>
      <c r="G2133">
        <v>3</v>
      </c>
      <c r="H2133">
        <v>232497.76</v>
      </c>
      <c r="I2133">
        <v>1</v>
      </c>
      <c r="J2133">
        <v>1</v>
      </c>
      <c r="K2133">
        <v>0</v>
      </c>
      <c r="L2133">
        <v>105140.92</v>
      </c>
      <c r="M2133">
        <v>0</v>
      </c>
      <c r="N2133">
        <v>2</v>
      </c>
      <c r="O2133">
        <v>3</v>
      </c>
      <c r="P2133">
        <v>1</v>
      </c>
      <c r="Q2133">
        <v>3</v>
      </c>
      <c r="R2133" cm="1">
        <f t="array" ref="R2133">_xlfn.IFS(L2133&lt;=$W$6,1,L2133&lt;=$X$6,2,L2133&lt;=$Y$6,3,L2133&gt;$Y$6,4)</f>
        <v>3</v>
      </c>
      <c r="S2133">
        <f t="shared" si="66"/>
        <v>3</v>
      </c>
      <c r="T2133">
        <f t="shared" si="67"/>
        <v>1</v>
      </c>
    </row>
    <row r="2134" spans="1:20" x14ac:dyDescent="0.25">
      <c r="A2134">
        <v>2133</v>
      </c>
      <c r="B2134" t="s">
        <v>2152</v>
      </c>
      <c r="C2134">
        <v>60.9</v>
      </c>
      <c r="D2134" t="s">
        <v>20</v>
      </c>
      <c r="E2134">
        <v>0</v>
      </c>
      <c r="F2134">
        <v>45</v>
      </c>
      <c r="G2134">
        <v>7</v>
      </c>
      <c r="H2134">
        <v>172107.04</v>
      </c>
      <c r="I2134">
        <v>2</v>
      </c>
      <c r="J2134">
        <v>1</v>
      </c>
      <c r="K2134">
        <v>1</v>
      </c>
      <c r="L2134">
        <v>113276.46</v>
      </c>
      <c r="M2134">
        <v>1</v>
      </c>
      <c r="N2134">
        <v>2</v>
      </c>
      <c r="O2134">
        <v>3</v>
      </c>
      <c r="P2134">
        <v>3</v>
      </c>
      <c r="Q2134">
        <v>2</v>
      </c>
      <c r="R2134" cm="1">
        <f t="array" ref="R2134">_xlfn.IFS(L2134&lt;=$W$6,1,L2134&lt;=$X$6,2,L2134&lt;=$Y$6,3,L2134&gt;$Y$6,4)</f>
        <v>3</v>
      </c>
      <c r="S2134">
        <f t="shared" si="66"/>
        <v>4</v>
      </c>
      <c r="T2134" t="str">
        <f t="shared" si="67"/>
        <v>2&gt;</v>
      </c>
    </row>
    <row r="2135" spans="1:20" x14ac:dyDescent="0.25">
      <c r="A2135">
        <v>2134</v>
      </c>
      <c r="B2135" t="s">
        <v>2153</v>
      </c>
      <c r="C2135">
        <v>68.8</v>
      </c>
      <c r="D2135" t="s">
        <v>18</v>
      </c>
      <c r="E2135">
        <v>0</v>
      </c>
      <c r="F2135">
        <v>34</v>
      </c>
      <c r="G2135">
        <v>7</v>
      </c>
      <c r="H2135">
        <v>246315.9</v>
      </c>
      <c r="I2135">
        <v>1</v>
      </c>
      <c r="J2135">
        <v>1</v>
      </c>
      <c r="K2135">
        <v>0</v>
      </c>
      <c r="L2135">
        <v>172531.23</v>
      </c>
      <c r="M2135">
        <v>0</v>
      </c>
      <c r="N2135">
        <v>3</v>
      </c>
      <c r="O2135">
        <v>1</v>
      </c>
      <c r="P2135">
        <v>3</v>
      </c>
      <c r="Q2135">
        <v>3</v>
      </c>
      <c r="R2135" cm="1">
        <f t="array" ref="R2135">_xlfn.IFS(L2135&lt;=$W$6,1,L2135&lt;=$X$6,2,L2135&lt;=$Y$6,3,L2135&gt;$Y$6,4)</f>
        <v>4</v>
      </c>
      <c r="S2135">
        <f t="shared" si="66"/>
        <v>2</v>
      </c>
      <c r="T2135">
        <f t="shared" si="67"/>
        <v>1</v>
      </c>
    </row>
    <row r="2136" spans="1:20" x14ac:dyDescent="0.25">
      <c r="A2136">
        <v>2135</v>
      </c>
      <c r="B2136" t="s">
        <v>2154</v>
      </c>
      <c r="C2136">
        <v>71.3</v>
      </c>
      <c r="D2136" t="s">
        <v>18</v>
      </c>
      <c r="E2136">
        <v>1</v>
      </c>
      <c r="F2136">
        <v>46</v>
      </c>
      <c r="G2136">
        <v>2</v>
      </c>
      <c r="H2136">
        <v>126877.82</v>
      </c>
      <c r="I2136">
        <v>1</v>
      </c>
      <c r="J2136">
        <v>1</v>
      </c>
      <c r="K2136">
        <v>0</v>
      </c>
      <c r="L2136">
        <v>64375.4</v>
      </c>
      <c r="M2136">
        <v>0</v>
      </c>
      <c r="N2136">
        <v>3</v>
      </c>
      <c r="O2136">
        <v>3</v>
      </c>
      <c r="P2136">
        <v>1</v>
      </c>
      <c r="Q2136">
        <v>2</v>
      </c>
      <c r="R2136" cm="1">
        <f t="array" ref="R2136">_xlfn.IFS(L2136&lt;=$W$6,1,L2136&lt;=$X$6,2,L2136&lt;=$Y$6,3,L2136&gt;$Y$6,4)</f>
        <v>2</v>
      </c>
      <c r="S2136">
        <f t="shared" si="66"/>
        <v>4</v>
      </c>
      <c r="T2136">
        <f t="shared" si="67"/>
        <v>1</v>
      </c>
    </row>
    <row r="2137" spans="1:20" x14ac:dyDescent="0.25">
      <c r="A2137">
        <v>2136</v>
      </c>
      <c r="B2137" t="s">
        <v>2155</v>
      </c>
      <c r="C2137">
        <v>73.599999999999994</v>
      </c>
      <c r="D2137" t="s">
        <v>27</v>
      </c>
      <c r="E2137">
        <v>1</v>
      </c>
      <c r="F2137">
        <v>59</v>
      </c>
      <c r="G2137">
        <v>10</v>
      </c>
      <c r="H2137">
        <v>190590.78</v>
      </c>
      <c r="I2137">
        <v>1</v>
      </c>
      <c r="J2137">
        <v>1</v>
      </c>
      <c r="K2137">
        <v>0</v>
      </c>
      <c r="L2137">
        <v>28434.44</v>
      </c>
      <c r="M2137">
        <v>1</v>
      </c>
      <c r="N2137">
        <v>4</v>
      </c>
      <c r="O2137">
        <v>4</v>
      </c>
      <c r="P2137">
        <v>4</v>
      </c>
      <c r="Q2137">
        <v>2</v>
      </c>
      <c r="R2137" cm="1">
        <f t="array" ref="R2137">_xlfn.IFS(L2137&lt;=$W$6,1,L2137&lt;=$X$6,2,L2137&lt;=$Y$6,3,L2137&gt;$Y$6,4)</f>
        <v>1</v>
      </c>
      <c r="S2137">
        <f t="shared" si="66"/>
        <v>5</v>
      </c>
      <c r="T2137">
        <f t="shared" si="67"/>
        <v>1</v>
      </c>
    </row>
    <row r="2138" spans="1:20" x14ac:dyDescent="0.25">
      <c r="A2138">
        <v>2137</v>
      </c>
      <c r="B2138" t="s">
        <v>2156</v>
      </c>
      <c r="C2138">
        <v>72.7</v>
      </c>
      <c r="D2138" t="s">
        <v>18</v>
      </c>
      <c r="E2138">
        <v>1</v>
      </c>
      <c r="F2138">
        <v>20</v>
      </c>
      <c r="G2138">
        <v>5</v>
      </c>
      <c r="H2138">
        <v>267101.34000000003</v>
      </c>
      <c r="I2138">
        <v>1</v>
      </c>
      <c r="J2138">
        <v>1</v>
      </c>
      <c r="K2138">
        <v>1</v>
      </c>
      <c r="L2138">
        <v>46941.41</v>
      </c>
      <c r="M2138">
        <v>0</v>
      </c>
      <c r="N2138">
        <v>4</v>
      </c>
      <c r="O2138">
        <v>1</v>
      </c>
      <c r="P2138">
        <v>2</v>
      </c>
      <c r="Q2138">
        <v>4</v>
      </c>
      <c r="R2138" cm="1">
        <f t="array" ref="R2138">_xlfn.IFS(L2138&lt;=$W$6,1,L2138&lt;=$X$6,2,L2138&lt;=$Y$6,3,L2138&gt;$Y$6,4)</f>
        <v>1</v>
      </c>
      <c r="S2138">
        <f t="shared" si="66"/>
        <v>1</v>
      </c>
      <c r="T2138">
        <f t="shared" si="67"/>
        <v>1</v>
      </c>
    </row>
    <row r="2139" spans="1:20" x14ac:dyDescent="0.25">
      <c r="A2139">
        <v>2138</v>
      </c>
      <c r="B2139" t="s">
        <v>2157</v>
      </c>
      <c r="C2139">
        <v>85</v>
      </c>
      <c r="D2139" t="s">
        <v>18</v>
      </c>
      <c r="E2139">
        <v>0</v>
      </c>
      <c r="F2139">
        <v>40</v>
      </c>
      <c r="G2139">
        <v>2</v>
      </c>
      <c r="H2139">
        <v>213743.62</v>
      </c>
      <c r="I2139">
        <v>2</v>
      </c>
      <c r="J2139">
        <v>1</v>
      </c>
      <c r="K2139">
        <v>0</v>
      </c>
      <c r="L2139">
        <v>29333.01</v>
      </c>
      <c r="M2139">
        <v>0</v>
      </c>
      <c r="N2139">
        <v>4</v>
      </c>
      <c r="O2139">
        <v>3</v>
      </c>
      <c r="P2139">
        <v>1</v>
      </c>
      <c r="Q2139">
        <v>3</v>
      </c>
      <c r="R2139" cm="1">
        <f t="array" ref="R2139">_xlfn.IFS(L2139&lt;=$W$6,1,L2139&lt;=$X$6,2,L2139&lt;=$Y$6,3,L2139&gt;$Y$6,4)</f>
        <v>1</v>
      </c>
      <c r="S2139">
        <f t="shared" si="66"/>
        <v>3</v>
      </c>
      <c r="T2139" t="str">
        <f t="shared" si="67"/>
        <v>2&gt;</v>
      </c>
    </row>
    <row r="2140" spans="1:20" x14ac:dyDescent="0.25">
      <c r="A2140">
        <v>2139</v>
      </c>
      <c r="B2140" t="s">
        <v>2158</v>
      </c>
      <c r="C2140">
        <v>71.8</v>
      </c>
      <c r="D2140" t="s">
        <v>20</v>
      </c>
      <c r="E2140">
        <v>1</v>
      </c>
      <c r="F2140">
        <v>47</v>
      </c>
      <c r="G2140">
        <v>4</v>
      </c>
      <c r="H2140">
        <v>210532.64</v>
      </c>
      <c r="I2140">
        <v>2</v>
      </c>
      <c r="J2140">
        <v>1</v>
      </c>
      <c r="K2140">
        <v>1</v>
      </c>
      <c r="L2140">
        <v>193724.51</v>
      </c>
      <c r="M2140">
        <v>0</v>
      </c>
      <c r="N2140">
        <v>3</v>
      </c>
      <c r="O2140">
        <v>4</v>
      </c>
      <c r="P2140">
        <v>1</v>
      </c>
      <c r="Q2140">
        <v>3</v>
      </c>
      <c r="R2140" cm="1">
        <f t="array" ref="R2140">_xlfn.IFS(L2140&lt;=$W$6,1,L2140&lt;=$X$6,2,L2140&lt;=$Y$6,3,L2140&gt;$Y$6,4)</f>
        <v>4</v>
      </c>
      <c r="S2140">
        <f t="shared" si="66"/>
        <v>4</v>
      </c>
      <c r="T2140" t="str">
        <f t="shared" si="67"/>
        <v>2&gt;</v>
      </c>
    </row>
    <row r="2141" spans="1:20" x14ac:dyDescent="0.25">
      <c r="A2141">
        <v>2140</v>
      </c>
      <c r="B2141" t="s">
        <v>2159</v>
      </c>
      <c r="C2141">
        <v>64.3</v>
      </c>
      <c r="D2141" t="s">
        <v>18</v>
      </c>
      <c r="E2141">
        <v>0</v>
      </c>
      <c r="F2141">
        <v>53</v>
      </c>
      <c r="G2141">
        <v>3</v>
      </c>
      <c r="H2141">
        <v>210459.06</v>
      </c>
      <c r="I2141">
        <v>1</v>
      </c>
      <c r="J2141">
        <v>1</v>
      </c>
      <c r="K2141">
        <v>0</v>
      </c>
      <c r="L2141">
        <v>34967.75</v>
      </c>
      <c r="M2141">
        <v>1</v>
      </c>
      <c r="N2141">
        <v>2</v>
      </c>
      <c r="O2141">
        <v>4</v>
      </c>
      <c r="P2141">
        <v>1</v>
      </c>
      <c r="Q2141">
        <v>3</v>
      </c>
      <c r="R2141" cm="1">
        <f t="array" ref="R2141">_xlfn.IFS(L2141&lt;=$W$6,1,L2141&lt;=$X$6,2,L2141&lt;=$Y$6,3,L2141&gt;$Y$6,4)</f>
        <v>1</v>
      </c>
      <c r="S2141">
        <f t="shared" si="66"/>
        <v>5</v>
      </c>
      <c r="T2141">
        <f t="shared" si="67"/>
        <v>1</v>
      </c>
    </row>
    <row r="2142" spans="1:20" x14ac:dyDescent="0.25">
      <c r="A2142">
        <v>2141</v>
      </c>
      <c r="B2142" t="s">
        <v>2160</v>
      </c>
      <c r="C2142">
        <v>65.3</v>
      </c>
      <c r="D2142" t="s">
        <v>18</v>
      </c>
      <c r="E2142">
        <v>1</v>
      </c>
      <c r="F2142">
        <v>43</v>
      </c>
      <c r="G2142">
        <v>9</v>
      </c>
      <c r="H2142">
        <v>205536.84</v>
      </c>
      <c r="I2142">
        <v>1</v>
      </c>
      <c r="J2142">
        <v>1</v>
      </c>
      <c r="K2142">
        <v>0</v>
      </c>
      <c r="L2142">
        <v>55663.85</v>
      </c>
      <c r="M2142">
        <v>0</v>
      </c>
      <c r="N2142">
        <v>3</v>
      </c>
      <c r="O2142">
        <v>3</v>
      </c>
      <c r="P2142">
        <v>4</v>
      </c>
      <c r="Q2142">
        <v>3</v>
      </c>
      <c r="R2142" cm="1">
        <f t="array" ref="R2142">_xlfn.IFS(L2142&lt;=$W$6,1,L2142&lt;=$X$6,2,L2142&lt;=$Y$6,3,L2142&gt;$Y$6,4)</f>
        <v>2</v>
      </c>
      <c r="S2142">
        <f t="shared" si="66"/>
        <v>4</v>
      </c>
      <c r="T2142">
        <f t="shared" si="67"/>
        <v>1</v>
      </c>
    </row>
    <row r="2143" spans="1:20" x14ac:dyDescent="0.25">
      <c r="A2143">
        <v>2142</v>
      </c>
      <c r="B2143" t="s">
        <v>2161</v>
      </c>
      <c r="C2143">
        <v>67.400000000000006</v>
      </c>
      <c r="D2143" t="s">
        <v>18</v>
      </c>
      <c r="E2143">
        <v>1</v>
      </c>
      <c r="F2143">
        <v>20</v>
      </c>
      <c r="G2143">
        <v>8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  <c r="N2143">
        <v>3</v>
      </c>
      <c r="O2143">
        <v>1</v>
      </c>
      <c r="P2143">
        <v>3</v>
      </c>
      <c r="Q2143">
        <v>1</v>
      </c>
      <c r="R2143" cm="1">
        <f t="array" ref="R2143">_xlfn.IFS(L2143&lt;=$W$6,1,L2143&lt;=$X$6,2,L2143&lt;=$Y$6,3,L2143&gt;$Y$6,4)</f>
        <v>2</v>
      </c>
      <c r="S2143">
        <f t="shared" si="66"/>
        <v>1</v>
      </c>
      <c r="T2143" t="str">
        <f t="shared" si="67"/>
        <v>2&gt;</v>
      </c>
    </row>
    <row r="2144" spans="1:20" x14ac:dyDescent="0.25">
      <c r="A2144">
        <v>2143</v>
      </c>
      <c r="B2144" t="s">
        <v>2162</v>
      </c>
      <c r="C2144">
        <v>69</v>
      </c>
      <c r="D2144" t="s">
        <v>18</v>
      </c>
      <c r="E2144">
        <v>1</v>
      </c>
      <c r="F2144">
        <v>37</v>
      </c>
      <c r="G2144">
        <v>7</v>
      </c>
      <c r="H2144">
        <v>225379.9</v>
      </c>
      <c r="I2144">
        <v>1</v>
      </c>
      <c r="J2144">
        <v>1</v>
      </c>
      <c r="K2144">
        <v>0</v>
      </c>
      <c r="L2144">
        <v>176962.31</v>
      </c>
      <c r="M2144">
        <v>0</v>
      </c>
      <c r="N2144">
        <v>3</v>
      </c>
      <c r="O2144">
        <v>2</v>
      </c>
      <c r="P2144">
        <v>3</v>
      </c>
      <c r="Q2144">
        <v>3</v>
      </c>
      <c r="R2144" cm="1">
        <f t="array" ref="R2144">_xlfn.IFS(L2144&lt;=$W$6,1,L2144&lt;=$X$6,2,L2144&lt;=$Y$6,3,L2144&gt;$Y$6,4)</f>
        <v>4</v>
      </c>
      <c r="S2144">
        <f t="shared" si="66"/>
        <v>3</v>
      </c>
      <c r="T2144">
        <f t="shared" si="67"/>
        <v>1</v>
      </c>
    </row>
    <row r="2145" spans="1:20" x14ac:dyDescent="0.25">
      <c r="A2145">
        <v>2144</v>
      </c>
      <c r="B2145" t="s">
        <v>2163</v>
      </c>
      <c r="C2145">
        <v>81.900000000000006</v>
      </c>
      <c r="D2145" t="s">
        <v>18</v>
      </c>
      <c r="E2145">
        <v>1</v>
      </c>
      <c r="F2145">
        <v>40</v>
      </c>
      <c r="G2145">
        <v>10</v>
      </c>
      <c r="H2145">
        <v>244668.52</v>
      </c>
      <c r="I2145">
        <v>2</v>
      </c>
      <c r="J2145">
        <v>1</v>
      </c>
      <c r="K2145">
        <v>1</v>
      </c>
      <c r="L2145">
        <v>181507.44</v>
      </c>
      <c r="M2145">
        <v>0</v>
      </c>
      <c r="N2145">
        <v>4</v>
      </c>
      <c r="O2145">
        <v>3</v>
      </c>
      <c r="P2145">
        <v>4</v>
      </c>
      <c r="Q2145">
        <v>3</v>
      </c>
      <c r="R2145" cm="1">
        <f t="array" ref="R2145">_xlfn.IFS(L2145&lt;=$W$6,1,L2145&lt;=$X$6,2,L2145&lt;=$Y$6,3,L2145&gt;$Y$6,4)</f>
        <v>4</v>
      </c>
      <c r="S2145">
        <f t="shared" si="66"/>
        <v>3</v>
      </c>
      <c r="T2145" t="str">
        <f t="shared" si="67"/>
        <v>2&gt;</v>
      </c>
    </row>
    <row r="2146" spans="1:20" x14ac:dyDescent="0.25">
      <c r="A2146">
        <v>2145</v>
      </c>
      <c r="B2146" t="s">
        <v>2164</v>
      </c>
      <c r="C2146">
        <v>63.4</v>
      </c>
      <c r="D2146" t="s">
        <v>20</v>
      </c>
      <c r="E2146">
        <v>1</v>
      </c>
      <c r="F2146">
        <v>36</v>
      </c>
      <c r="G2146">
        <v>2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  <c r="N2146">
        <v>2</v>
      </c>
      <c r="O2146">
        <v>2</v>
      </c>
      <c r="P2146">
        <v>1</v>
      </c>
      <c r="Q2146">
        <v>1</v>
      </c>
      <c r="R2146" cm="1">
        <f t="array" ref="R2146">_xlfn.IFS(L2146&lt;=$W$6,1,L2146&lt;=$X$6,2,L2146&lt;=$Y$6,3,L2146&gt;$Y$6,4)</f>
        <v>2</v>
      </c>
      <c r="S2146">
        <f t="shared" si="66"/>
        <v>2</v>
      </c>
      <c r="T2146" t="str">
        <f t="shared" si="67"/>
        <v>2&gt;</v>
      </c>
    </row>
    <row r="2147" spans="1:20" x14ac:dyDescent="0.25">
      <c r="A2147">
        <v>2146</v>
      </c>
      <c r="B2147" t="s">
        <v>2165</v>
      </c>
      <c r="C2147">
        <v>63.3</v>
      </c>
      <c r="D2147" t="s">
        <v>20</v>
      </c>
      <c r="E2147">
        <v>1</v>
      </c>
      <c r="F2147">
        <v>35</v>
      </c>
      <c r="G2147">
        <v>5</v>
      </c>
      <c r="H2147">
        <v>275694.82</v>
      </c>
      <c r="I2147">
        <v>2</v>
      </c>
      <c r="J2147">
        <v>1</v>
      </c>
      <c r="K2147">
        <v>0</v>
      </c>
      <c r="L2147">
        <v>98349.13</v>
      </c>
      <c r="M2147">
        <v>0</v>
      </c>
      <c r="N2147">
        <v>2</v>
      </c>
      <c r="O2147">
        <v>2</v>
      </c>
      <c r="P2147">
        <v>2</v>
      </c>
      <c r="Q2147">
        <v>4</v>
      </c>
      <c r="R2147" cm="1">
        <f t="array" ref="R2147">_xlfn.IFS(L2147&lt;=$W$6,1,L2147&lt;=$X$6,2,L2147&lt;=$Y$6,3,L2147&gt;$Y$6,4)</f>
        <v>2</v>
      </c>
      <c r="S2147">
        <f t="shared" si="66"/>
        <v>2</v>
      </c>
      <c r="T2147" t="str">
        <f t="shared" si="67"/>
        <v>2&gt;</v>
      </c>
    </row>
    <row r="2148" spans="1:20" x14ac:dyDescent="0.25">
      <c r="A2148">
        <v>2147</v>
      </c>
      <c r="B2148" t="s">
        <v>2166</v>
      </c>
      <c r="C2148">
        <v>85</v>
      </c>
      <c r="D2148" t="s">
        <v>18</v>
      </c>
      <c r="E2148">
        <v>1</v>
      </c>
      <c r="F2148">
        <v>51</v>
      </c>
      <c r="G2148">
        <v>6</v>
      </c>
      <c r="H2148">
        <v>244972.94</v>
      </c>
      <c r="I2148">
        <v>1</v>
      </c>
      <c r="J2148">
        <v>0</v>
      </c>
      <c r="K2148">
        <v>1</v>
      </c>
      <c r="L2148">
        <v>59748.19</v>
      </c>
      <c r="M2148">
        <v>0</v>
      </c>
      <c r="N2148">
        <v>4</v>
      </c>
      <c r="O2148">
        <v>4</v>
      </c>
      <c r="P2148">
        <v>2</v>
      </c>
      <c r="Q2148">
        <v>3</v>
      </c>
      <c r="R2148" cm="1">
        <f t="array" ref="R2148">_xlfn.IFS(L2148&lt;=$W$6,1,L2148&lt;=$X$6,2,L2148&lt;=$Y$6,3,L2148&gt;$Y$6,4)</f>
        <v>2</v>
      </c>
      <c r="S2148">
        <f t="shared" si="66"/>
        <v>5</v>
      </c>
      <c r="T2148">
        <f t="shared" si="67"/>
        <v>1</v>
      </c>
    </row>
    <row r="2149" spans="1:20" x14ac:dyDescent="0.25">
      <c r="A2149">
        <v>2148</v>
      </c>
      <c r="B2149" t="s">
        <v>2167</v>
      </c>
      <c r="C2149">
        <v>66.5</v>
      </c>
      <c r="D2149" t="s">
        <v>18</v>
      </c>
      <c r="E2149">
        <v>1</v>
      </c>
      <c r="F2149">
        <v>35</v>
      </c>
      <c r="G2149">
        <v>3</v>
      </c>
      <c r="H2149">
        <v>202572.22</v>
      </c>
      <c r="I2149">
        <v>1</v>
      </c>
      <c r="J2149">
        <v>1</v>
      </c>
      <c r="K2149">
        <v>1</v>
      </c>
      <c r="L2149">
        <v>159840.51</v>
      </c>
      <c r="M2149">
        <v>0</v>
      </c>
      <c r="N2149">
        <v>3</v>
      </c>
      <c r="O2149">
        <v>2</v>
      </c>
      <c r="P2149">
        <v>1</v>
      </c>
      <c r="Q2149">
        <v>3</v>
      </c>
      <c r="R2149" cm="1">
        <f t="array" ref="R2149">_xlfn.IFS(L2149&lt;=$W$6,1,L2149&lt;=$X$6,2,L2149&lt;=$Y$6,3,L2149&gt;$Y$6,4)</f>
        <v>4</v>
      </c>
      <c r="S2149">
        <f t="shared" si="66"/>
        <v>2</v>
      </c>
      <c r="T2149">
        <f t="shared" si="67"/>
        <v>1</v>
      </c>
    </row>
    <row r="2150" spans="1:20" x14ac:dyDescent="0.25">
      <c r="A2150">
        <v>2149</v>
      </c>
      <c r="B2150" t="s">
        <v>2168</v>
      </c>
      <c r="C2150">
        <v>63</v>
      </c>
      <c r="D2150" t="s">
        <v>20</v>
      </c>
      <c r="E2150">
        <v>1</v>
      </c>
      <c r="F2150">
        <v>28</v>
      </c>
      <c r="G2150">
        <v>8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  <c r="N2150">
        <v>2</v>
      </c>
      <c r="O2150">
        <v>1</v>
      </c>
      <c r="P2150">
        <v>3</v>
      </c>
      <c r="Q2150">
        <v>1</v>
      </c>
      <c r="R2150" cm="1">
        <f t="array" ref="R2150">_xlfn.IFS(L2150&lt;=$W$6,1,L2150&lt;=$X$6,2,L2150&lt;=$Y$6,3,L2150&gt;$Y$6,4)</f>
        <v>1</v>
      </c>
      <c r="S2150">
        <f t="shared" si="66"/>
        <v>1</v>
      </c>
      <c r="T2150" t="str">
        <f t="shared" si="67"/>
        <v>2&gt;</v>
      </c>
    </row>
    <row r="2151" spans="1:20" x14ac:dyDescent="0.25">
      <c r="A2151">
        <v>2150</v>
      </c>
      <c r="B2151" t="s">
        <v>2169</v>
      </c>
      <c r="C2151">
        <v>83.6</v>
      </c>
      <c r="D2151" t="s">
        <v>20</v>
      </c>
      <c r="E2151">
        <v>1</v>
      </c>
      <c r="F2151">
        <v>59</v>
      </c>
      <c r="G2151">
        <v>5</v>
      </c>
      <c r="H2151">
        <v>202494.12</v>
      </c>
      <c r="I2151">
        <v>1</v>
      </c>
      <c r="J2151">
        <v>1</v>
      </c>
      <c r="K2151">
        <v>0</v>
      </c>
      <c r="L2151">
        <v>37141.620000000003</v>
      </c>
      <c r="M2151">
        <v>1</v>
      </c>
      <c r="N2151">
        <v>4</v>
      </c>
      <c r="O2151">
        <v>4</v>
      </c>
      <c r="P2151">
        <v>2</v>
      </c>
      <c r="Q2151">
        <v>3</v>
      </c>
      <c r="R2151" cm="1">
        <f t="array" ref="R2151">_xlfn.IFS(L2151&lt;=$W$6,1,L2151&lt;=$X$6,2,L2151&lt;=$Y$6,3,L2151&gt;$Y$6,4)</f>
        <v>1</v>
      </c>
      <c r="S2151">
        <f t="shared" si="66"/>
        <v>5</v>
      </c>
      <c r="T2151">
        <f t="shared" si="67"/>
        <v>1</v>
      </c>
    </row>
    <row r="2152" spans="1:20" x14ac:dyDescent="0.25">
      <c r="A2152">
        <v>2151</v>
      </c>
      <c r="B2152" t="s">
        <v>2170</v>
      </c>
      <c r="C2152">
        <v>66.8</v>
      </c>
      <c r="D2152" t="s">
        <v>18</v>
      </c>
      <c r="E2152">
        <v>1</v>
      </c>
      <c r="F2152">
        <v>40</v>
      </c>
      <c r="G2152">
        <v>11</v>
      </c>
      <c r="H2152">
        <v>173955.92</v>
      </c>
      <c r="I2152">
        <v>1</v>
      </c>
      <c r="J2152">
        <v>0</v>
      </c>
      <c r="K2152">
        <v>1</v>
      </c>
      <c r="L2152">
        <v>37094.75</v>
      </c>
      <c r="M2152">
        <v>0</v>
      </c>
      <c r="N2152">
        <v>3</v>
      </c>
      <c r="O2152">
        <v>3</v>
      </c>
      <c r="P2152">
        <v>4</v>
      </c>
      <c r="Q2152">
        <v>2</v>
      </c>
      <c r="R2152" cm="1">
        <f t="array" ref="R2152">_xlfn.IFS(L2152&lt;=$W$6,1,L2152&lt;=$X$6,2,L2152&lt;=$Y$6,3,L2152&gt;$Y$6,4)</f>
        <v>1</v>
      </c>
      <c r="S2152">
        <f t="shared" si="66"/>
        <v>3</v>
      </c>
      <c r="T2152">
        <f t="shared" si="67"/>
        <v>1</v>
      </c>
    </row>
    <row r="2153" spans="1:20" x14ac:dyDescent="0.25">
      <c r="A2153">
        <v>2152</v>
      </c>
      <c r="B2153" t="s">
        <v>2171</v>
      </c>
      <c r="C2153">
        <v>75.3</v>
      </c>
      <c r="D2153" t="s">
        <v>18</v>
      </c>
      <c r="E2153">
        <v>1</v>
      </c>
      <c r="F2153">
        <v>59</v>
      </c>
      <c r="G2153">
        <v>8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  <c r="N2153">
        <v>4</v>
      </c>
      <c r="O2153">
        <v>4</v>
      </c>
      <c r="P2153">
        <v>3</v>
      </c>
      <c r="Q2153">
        <v>1</v>
      </c>
      <c r="R2153" cm="1">
        <f t="array" ref="R2153">_xlfn.IFS(L2153&lt;=$W$6,1,L2153&lt;=$X$6,2,L2153&lt;=$Y$6,3,L2153&gt;$Y$6,4)</f>
        <v>4</v>
      </c>
      <c r="S2153">
        <f t="shared" si="66"/>
        <v>5</v>
      </c>
      <c r="T2153">
        <f t="shared" si="67"/>
        <v>1</v>
      </c>
    </row>
    <row r="2154" spans="1:20" x14ac:dyDescent="0.25">
      <c r="A2154">
        <v>2153</v>
      </c>
      <c r="B2154" t="s">
        <v>2172</v>
      </c>
      <c r="C2154">
        <v>74.5</v>
      </c>
      <c r="D2154" t="s">
        <v>18</v>
      </c>
      <c r="E2154">
        <v>0</v>
      </c>
      <c r="F2154">
        <v>57</v>
      </c>
      <c r="G2154">
        <v>10</v>
      </c>
      <c r="H2154">
        <v>220247.18</v>
      </c>
      <c r="I2154">
        <v>1</v>
      </c>
      <c r="J2154">
        <v>0</v>
      </c>
      <c r="K2154">
        <v>1</v>
      </c>
      <c r="L2154">
        <v>51548.14</v>
      </c>
      <c r="M2154">
        <v>1</v>
      </c>
      <c r="N2154">
        <v>4</v>
      </c>
      <c r="O2154">
        <v>4</v>
      </c>
      <c r="P2154">
        <v>4</v>
      </c>
      <c r="Q2154">
        <v>3</v>
      </c>
      <c r="R2154" cm="1">
        <f t="array" ref="R2154">_xlfn.IFS(L2154&lt;=$W$6,1,L2154&lt;=$X$6,2,L2154&lt;=$Y$6,3,L2154&gt;$Y$6,4)</f>
        <v>2</v>
      </c>
      <c r="S2154">
        <f t="shared" si="66"/>
        <v>5</v>
      </c>
      <c r="T2154">
        <f t="shared" si="67"/>
        <v>1</v>
      </c>
    </row>
    <row r="2155" spans="1:20" x14ac:dyDescent="0.25">
      <c r="A2155">
        <v>2154</v>
      </c>
      <c r="B2155" t="s">
        <v>2173</v>
      </c>
      <c r="C2155">
        <v>69.3</v>
      </c>
      <c r="D2155" t="s">
        <v>18</v>
      </c>
      <c r="E2155">
        <v>1</v>
      </c>
      <c r="F2155">
        <v>38</v>
      </c>
      <c r="G2155">
        <v>9</v>
      </c>
      <c r="H2155">
        <v>356223.64</v>
      </c>
      <c r="I2155">
        <v>1</v>
      </c>
      <c r="J2155">
        <v>0</v>
      </c>
      <c r="K2155">
        <v>0</v>
      </c>
      <c r="L2155">
        <v>58719.63</v>
      </c>
      <c r="M2155">
        <v>1</v>
      </c>
      <c r="N2155">
        <v>3</v>
      </c>
      <c r="O2155">
        <v>2</v>
      </c>
      <c r="P2155">
        <v>4</v>
      </c>
      <c r="Q2155">
        <v>4</v>
      </c>
      <c r="R2155" cm="1">
        <f t="array" ref="R2155">_xlfn.IFS(L2155&lt;=$W$6,1,L2155&lt;=$X$6,2,L2155&lt;=$Y$6,3,L2155&gt;$Y$6,4)</f>
        <v>2</v>
      </c>
      <c r="S2155">
        <f t="shared" si="66"/>
        <v>3</v>
      </c>
      <c r="T2155">
        <f t="shared" si="67"/>
        <v>1</v>
      </c>
    </row>
    <row r="2156" spans="1:20" x14ac:dyDescent="0.25">
      <c r="A2156">
        <v>2155</v>
      </c>
      <c r="B2156" t="s">
        <v>2174</v>
      </c>
      <c r="C2156">
        <v>60.6</v>
      </c>
      <c r="D2156" t="s">
        <v>27</v>
      </c>
      <c r="E2156">
        <v>1</v>
      </c>
      <c r="F2156">
        <v>67</v>
      </c>
      <c r="G2156">
        <v>11</v>
      </c>
      <c r="H2156">
        <v>252613.28</v>
      </c>
      <c r="I2156">
        <v>3</v>
      </c>
      <c r="J2156">
        <v>0</v>
      </c>
      <c r="K2156">
        <v>0</v>
      </c>
      <c r="L2156">
        <v>7861.68</v>
      </c>
      <c r="M2156">
        <v>1</v>
      </c>
      <c r="N2156">
        <v>2</v>
      </c>
      <c r="O2156">
        <v>4</v>
      </c>
      <c r="P2156">
        <v>4</v>
      </c>
      <c r="Q2156">
        <v>3</v>
      </c>
      <c r="R2156" cm="1">
        <f t="array" ref="R2156">_xlfn.IFS(L2156&lt;=$W$6,1,L2156&lt;=$X$6,2,L2156&lt;=$Y$6,3,L2156&gt;$Y$6,4)</f>
        <v>1</v>
      </c>
      <c r="S2156">
        <f t="shared" si="66"/>
        <v>5</v>
      </c>
      <c r="T2156" t="str">
        <f t="shared" si="67"/>
        <v>2&gt;</v>
      </c>
    </row>
    <row r="2157" spans="1:20" x14ac:dyDescent="0.25">
      <c r="A2157">
        <v>2156</v>
      </c>
      <c r="B2157" t="s">
        <v>2175</v>
      </c>
      <c r="C2157">
        <v>66</v>
      </c>
      <c r="D2157" t="s">
        <v>18</v>
      </c>
      <c r="E2157">
        <v>0</v>
      </c>
      <c r="F2157">
        <v>37</v>
      </c>
      <c r="G2157">
        <v>7</v>
      </c>
      <c r="H2157">
        <v>201537.54</v>
      </c>
      <c r="I2157">
        <v>1</v>
      </c>
      <c r="J2157">
        <v>1</v>
      </c>
      <c r="K2157">
        <v>0</v>
      </c>
      <c r="L2157">
        <v>19199.61</v>
      </c>
      <c r="M2157">
        <v>0</v>
      </c>
      <c r="N2157">
        <v>3</v>
      </c>
      <c r="O2157">
        <v>2</v>
      </c>
      <c r="P2157">
        <v>3</v>
      </c>
      <c r="Q2157">
        <v>3</v>
      </c>
      <c r="R2157" cm="1">
        <f t="array" ref="R2157">_xlfn.IFS(L2157&lt;=$W$6,1,L2157&lt;=$X$6,2,L2157&lt;=$Y$6,3,L2157&gt;$Y$6,4)</f>
        <v>1</v>
      </c>
      <c r="S2157">
        <f t="shared" si="66"/>
        <v>3</v>
      </c>
      <c r="T2157">
        <f t="shared" si="67"/>
        <v>1</v>
      </c>
    </row>
    <row r="2158" spans="1:20" x14ac:dyDescent="0.25">
      <c r="A2158">
        <v>2157</v>
      </c>
      <c r="B2158" t="s">
        <v>2176</v>
      </c>
      <c r="C2158">
        <v>60.8</v>
      </c>
      <c r="D2158" t="s">
        <v>18</v>
      </c>
      <c r="E2158">
        <v>1</v>
      </c>
      <c r="F2158">
        <v>44</v>
      </c>
      <c r="G2158">
        <v>6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  <c r="N2158">
        <v>2</v>
      </c>
      <c r="O2158">
        <v>3</v>
      </c>
      <c r="P2158">
        <v>2</v>
      </c>
      <c r="Q2158">
        <v>1</v>
      </c>
      <c r="R2158" cm="1">
        <f t="array" ref="R2158">_xlfn.IFS(L2158&lt;=$W$6,1,L2158&lt;=$X$6,2,L2158&lt;=$Y$6,3,L2158&gt;$Y$6,4)</f>
        <v>4</v>
      </c>
      <c r="S2158">
        <f t="shared" si="66"/>
        <v>4</v>
      </c>
      <c r="T2158" t="str">
        <f t="shared" si="67"/>
        <v>2&gt;</v>
      </c>
    </row>
    <row r="2159" spans="1:20" x14ac:dyDescent="0.25">
      <c r="A2159">
        <v>2158</v>
      </c>
      <c r="B2159" t="s">
        <v>2177</v>
      </c>
      <c r="C2159">
        <v>74.400000000000006</v>
      </c>
      <c r="D2159" t="s">
        <v>18</v>
      </c>
      <c r="E2159">
        <v>0</v>
      </c>
      <c r="F2159">
        <v>46</v>
      </c>
      <c r="G2159">
        <v>4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  <c r="N2159">
        <v>4</v>
      </c>
      <c r="O2159">
        <v>3</v>
      </c>
      <c r="P2159">
        <v>1</v>
      </c>
      <c r="Q2159">
        <v>1</v>
      </c>
      <c r="R2159" cm="1">
        <f t="array" ref="R2159">_xlfn.IFS(L2159&lt;=$W$6,1,L2159&lt;=$X$6,2,L2159&lt;=$Y$6,3,L2159&gt;$Y$6,4)</f>
        <v>4</v>
      </c>
      <c r="S2159">
        <f t="shared" si="66"/>
        <v>4</v>
      </c>
      <c r="T2159" t="str">
        <f t="shared" si="67"/>
        <v>2&gt;</v>
      </c>
    </row>
    <row r="2160" spans="1:20" x14ac:dyDescent="0.25">
      <c r="A2160">
        <v>2159</v>
      </c>
      <c r="B2160" t="s">
        <v>2178</v>
      </c>
      <c r="C2160">
        <v>73.099999999999994</v>
      </c>
      <c r="D2160" t="s">
        <v>18</v>
      </c>
      <c r="E2160">
        <v>0</v>
      </c>
      <c r="F2160">
        <v>42</v>
      </c>
      <c r="G2160">
        <v>8</v>
      </c>
      <c r="H2160">
        <v>237983.58</v>
      </c>
      <c r="I2160">
        <v>1</v>
      </c>
      <c r="J2160">
        <v>1</v>
      </c>
      <c r="K2160">
        <v>1</v>
      </c>
      <c r="L2160">
        <v>156048.64000000001</v>
      </c>
      <c r="M2160">
        <v>0</v>
      </c>
      <c r="N2160">
        <v>4</v>
      </c>
      <c r="O2160">
        <v>3</v>
      </c>
      <c r="P2160">
        <v>3</v>
      </c>
      <c r="Q2160">
        <v>3</v>
      </c>
      <c r="R2160" cm="1">
        <f t="array" ref="R2160">_xlfn.IFS(L2160&lt;=$W$6,1,L2160&lt;=$X$6,2,L2160&lt;=$Y$6,3,L2160&gt;$Y$6,4)</f>
        <v>4</v>
      </c>
      <c r="S2160">
        <f t="shared" si="66"/>
        <v>4</v>
      </c>
      <c r="T2160">
        <f t="shared" si="67"/>
        <v>1</v>
      </c>
    </row>
    <row r="2161" spans="1:20" x14ac:dyDescent="0.25">
      <c r="A2161">
        <v>2160</v>
      </c>
      <c r="B2161" t="s">
        <v>2179</v>
      </c>
      <c r="C2161">
        <v>68.3</v>
      </c>
      <c r="D2161" t="s">
        <v>18</v>
      </c>
      <c r="E2161">
        <v>1</v>
      </c>
      <c r="F2161">
        <v>74</v>
      </c>
      <c r="G2161">
        <v>4</v>
      </c>
      <c r="H2161">
        <v>281994.52</v>
      </c>
      <c r="I2161">
        <v>1</v>
      </c>
      <c r="J2161">
        <v>0</v>
      </c>
      <c r="K2161">
        <v>1</v>
      </c>
      <c r="L2161">
        <v>52876.41</v>
      </c>
      <c r="M2161">
        <v>0</v>
      </c>
      <c r="N2161">
        <v>3</v>
      </c>
      <c r="O2161">
        <v>4</v>
      </c>
      <c r="P2161">
        <v>1</v>
      </c>
      <c r="Q2161">
        <v>4</v>
      </c>
      <c r="R2161" cm="1">
        <f t="array" ref="R2161">_xlfn.IFS(L2161&lt;=$W$6,1,L2161&lt;=$X$6,2,L2161&lt;=$Y$6,3,L2161&gt;$Y$6,4)</f>
        <v>2</v>
      </c>
      <c r="S2161">
        <f t="shared" si="66"/>
        <v>5</v>
      </c>
      <c r="T2161">
        <f t="shared" si="67"/>
        <v>1</v>
      </c>
    </row>
    <row r="2162" spans="1:20" x14ac:dyDescent="0.25">
      <c r="A2162">
        <v>2161</v>
      </c>
      <c r="B2162" t="s">
        <v>2180</v>
      </c>
      <c r="C2162">
        <v>72.7</v>
      </c>
      <c r="D2162" t="s">
        <v>18</v>
      </c>
      <c r="E2162">
        <v>1</v>
      </c>
      <c r="F2162">
        <v>30</v>
      </c>
      <c r="G2162">
        <v>6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  <c r="N2162">
        <v>4</v>
      </c>
      <c r="O2162">
        <v>1</v>
      </c>
      <c r="P2162">
        <v>2</v>
      </c>
      <c r="Q2162">
        <v>1</v>
      </c>
      <c r="R2162" cm="1">
        <f t="array" ref="R2162">_xlfn.IFS(L2162&lt;=$W$6,1,L2162&lt;=$X$6,2,L2162&lt;=$Y$6,3,L2162&gt;$Y$6,4)</f>
        <v>1</v>
      </c>
      <c r="S2162">
        <f t="shared" si="66"/>
        <v>1</v>
      </c>
      <c r="T2162" t="str">
        <f t="shared" si="67"/>
        <v>2&gt;</v>
      </c>
    </row>
    <row r="2163" spans="1:20" x14ac:dyDescent="0.25">
      <c r="A2163">
        <v>2162</v>
      </c>
      <c r="B2163" t="s">
        <v>2181</v>
      </c>
      <c r="C2163">
        <v>56.1</v>
      </c>
      <c r="D2163" t="s">
        <v>27</v>
      </c>
      <c r="E2163">
        <v>1</v>
      </c>
      <c r="F2163">
        <v>34</v>
      </c>
      <c r="G2163">
        <v>7</v>
      </c>
      <c r="H2163">
        <v>333649.18</v>
      </c>
      <c r="I2163">
        <v>1</v>
      </c>
      <c r="J2163">
        <v>1</v>
      </c>
      <c r="K2163">
        <v>0</v>
      </c>
      <c r="L2163">
        <v>139451.98000000001</v>
      </c>
      <c r="M2163">
        <v>0</v>
      </c>
      <c r="N2163">
        <v>1</v>
      </c>
      <c r="O2163">
        <v>1</v>
      </c>
      <c r="P2163">
        <v>3</v>
      </c>
      <c r="Q2163">
        <v>4</v>
      </c>
      <c r="R2163" cm="1">
        <f t="array" ref="R2163">_xlfn.IFS(L2163&lt;=$W$6,1,L2163&lt;=$X$6,2,L2163&lt;=$Y$6,3,L2163&gt;$Y$6,4)</f>
        <v>3</v>
      </c>
      <c r="S2163">
        <f t="shared" si="66"/>
        <v>2</v>
      </c>
      <c r="T2163">
        <f t="shared" si="67"/>
        <v>1</v>
      </c>
    </row>
    <row r="2164" spans="1:20" x14ac:dyDescent="0.25">
      <c r="A2164">
        <v>2163</v>
      </c>
      <c r="B2164" t="s">
        <v>2182</v>
      </c>
      <c r="C2164">
        <v>70</v>
      </c>
      <c r="D2164" t="s">
        <v>18</v>
      </c>
      <c r="E2164">
        <v>0</v>
      </c>
      <c r="F2164">
        <v>36</v>
      </c>
      <c r="G2164">
        <v>3</v>
      </c>
      <c r="H2164">
        <v>152645.38</v>
      </c>
      <c r="I2164">
        <v>1</v>
      </c>
      <c r="J2164">
        <v>1</v>
      </c>
      <c r="K2164">
        <v>0</v>
      </c>
      <c r="L2164">
        <v>128136.29</v>
      </c>
      <c r="M2164">
        <v>0</v>
      </c>
      <c r="N2164">
        <v>3</v>
      </c>
      <c r="O2164">
        <v>2</v>
      </c>
      <c r="P2164">
        <v>1</v>
      </c>
      <c r="Q2164">
        <v>2</v>
      </c>
      <c r="R2164" cm="1">
        <f t="array" ref="R2164">_xlfn.IFS(L2164&lt;=$W$6,1,L2164&lt;=$X$6,2,L2164&lt;=$Y$6,3,L2164&gt;$Y$6,4)</f>
        <v>3</v>
      </c>
      <c r="S2164">
        <f t="shared" si="66"/>
        <v>2</v>
      </c>
      <c r="T2164">
        <f t="shared" si="67"/>
        <v>1</v>
      </c>
    </row>
    <row r="2165" spans="1:20" x14ac:dyDescent="0.25">
      <c r="A2165">
        <v>2164</v>
      </c>
      <c r="B2165" t="s">
        <v>2183</v>
      </c>
      <c r="C2165">
        <v>60.5</v>
      </c>
      <c r="D2165" t="s">
        <v>18</v>
      </c>
      <c r="E2165">
        <v>1</v>
      </c>
      <c r="F2165">
        <v>37</v>
      </c>
      <c r="G2165">
        <v>7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  <c r="N2165">
        <v>2</v>
      </c>
      <c r="O2165">
        <v>2</v>
      </c>
      <c r="P2165">
        <v>3</v>
      </c>
      <c r="Q2165">
        <v>1</v>
      </c>
      <c r="R2165" cm="1">
        <f t="array" ref="R2165">_xlfn.IFS(L2165&lt;=$W$6,1,L2165&lt;=$X$6,2,L2165&lt;=$Y$6,3,L2165&gt;$Y$6,4)</f>
        <v>1</v>
      </c>
      <c r="S2165">
        <f t="shared" si="66"/>
        <v>3</v>
      </c>
      <c r="T2165" t="str">
        <f t="shared" si="67"/>
        <v>2&gt;</v>
      </c>
    </row>
    <row r="2166" spans="1:20" x14ac:dyDescent="0.25">
      <c r="A2166">
        <v>2165</v>
      </c>
      <c r="B2166" t="s">
        <v>2184</v>
      </c>
      <c r="C2166">
        <v>76.7</v>
      </c>
      <c r="D2166" t="s">
        <v>20</v>
      </c>
      <c r="E2166">
        <v>1</v>
      </c>
      <c r="F2166">
        <v>79</v>
      </c>
      <c r="G2166">
        <v>9</v>
      </c>
      <c r="H2166">
        <v>298167.40000000002</v>
      </c>
      <c r="I2166">
        <v>1</v>
      </c>
      <c r="J2166">
        <v>1</v>
      </c>
      <c r="K2166">
        <v>1</v>
      </c>
      <c r="L2166">
        <v>190146.83</v>
      </c>
      <c r="M2166">
        <v>0</v>
      </c>
      <c r="N2166">
        <v>4</v>
      </c>
      <c r="O2166">
        <v>4</v>
      </c>
      <c r="P2166">
        <v>4</v>
      </c>
      <c r="Q2166">
        <v>4</v>
      </c>
      <c r="R2166" cm="1">
        <f t="array" ref="R2166">_xlfn.IFS(L2166&lt;=$W$6,1,L2166&lt;=$X$6,2,L2166&lt;=$Y$6,3,L2166&gt;$Y$6,4)</f>
        <v>4</v>
      </c>
      <c r="S2166">
        <f t="shared" si="66"/>
        <v>5</v>
      </c>
      <c r="T2166">
        <f t="shared" si="67"/>
        <v>1</v>
      </c>
    </row>
    <row r="2167" spans="1:20" x14ac:dyDescent="0.25">
      <c r="A2167">
        <v>2166</v>
      </c>
      <c r="B2167" t="s">
        <v>2185</v>
      </c>
      <c r="C2167">
        <v>51.1</v>
      </c>
      <c r="D2167" t="s">
        <v>18</v>
      </c>
      <c r="E2167">
        <v>1</v>
      </c>
      <c r="F2167">
        <v>35</v>
      </c>
      <c r="G2167">
        <v>8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  <c r="N2167">
        <v>1</v>
      </c>
      <c r="O2167">
        <v>2</v>
      </c>
      <c r="P2167">
        <v>3</v>
      </c>
      <c r="Q2167">
        <v>1</v>
      </c>
      <c r="R2167" cm="1">
        <f t="array" ref="R2167">_xlfn.IFS(L2167&lt;=$W$6,1,L2167&lt;=$X$6,2,L2167&lt;=$Y$6,3,L2167&gt;$Y$6,4)</f>
        <v>4</v>
      </c>
      <c r="S2167">
        <f t="shared" si="66"/>
        <v>2</v>
      </c>
      <c r="T2167" t="str">
        <f t="shared" si="67"/>
        <v>2&gt;</v>
      </c>
    </row>
    <row r="2168" spans="1:20" x14ac:dyDescent="0.25">
      <c r="A2168">
        <v>2167</v>
      </c>
      <c r="B2168" t="s">
        <v>2186</v>
      </c>
      <c r="C2168">
        <v>66.7</v>
      </c>
      <c r="D2168" t="s">
        <v>18</v>
      </c>
      <c r="E2168">
        <v>1</v>
      </c>
      <c r="F2168">
        <v>42</v>
      </c>
      <c r="G2168">
        <v>10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  <c r="N2168">
        <v>3</v>
      </c>
      <c r="O2168">
        <v>3</v>
      </c>
      <c r="P2168">
        <v>4</v>
      </c>
      <c r="Q2168">
        <v>1</v>
      </c>
      <c r="R2168" cm="1">
        <f t="array" ref="R2168">_xlfn.IFS(L2168&lt;=$W$6,1,L2168&lt;=$X$6,2,L2168&lt;=$Y$6,3,L2168&gt;$Y$6,4)</f>
        <v>2</v>
      </c>
      <c r="S2168">
        <f t="shared" si="66"/>
        <v>4</v>
      </c>
      <c r="T2168">
        <f t="shared" si="67"/>
        <v>1</v>
      </c>
    </row>
    <row r="2169" spans="1:20" x14ac:dyDescent="0.25">
      <c r="A2169">
        <v>2168</v>
      </c>
      <c r="B2169" t="s">
        <v>2187</v>
      </c>
      <c r="C2169">
        <v>78.7</v>
      </c>
      <c r="D2169" t="s">
        <v>18</v>
      </c>
      <c r="E2169">
        <v>1</v>
      </c>
      <c r="F2169">
        <v>35</v>
      </c>
      <c r="G2169">
        <v>2</v>
      </c>
      <c r="H2169">
        <v>253177.62</v>
      </c>
      <c r="I2169">
        <v>2</v>
      </c>
      <c r="J2169">
        <v>0</v>
      </c>
      <c r="K2169">
        <v>1</v>
      </c>
      <c r="L2169">
        <v>62163.53</v>
      </c>
      <c r="M2169">
        <v>0</v>
      </c>
      <c r="N2169">
        <v>4</v>
      </c>
      <c r="O2169">
        <v>2</v>
      </c>
      <c r="P2169">
        <v>1</v>
      </c>
      <c r="Q2169">
        <v>3</v>
      </c>
      <c r="R2169" cm="1">
        <f t="array" ref="R2169">_xlfn.IFS(L2169&lt;=$W$6,1,L2169&lt;=$X$6,2,L2169&lt;=$Y$6,3,L2169&gt;$Y$6,4)</f>
        <v>2</v>
      </c>
      <c r="S2169">
        <f t="shared" si="66"/>
        <v>2</v>
      </c>
      <c r="T2169" t="str">
        <f t="shared" si="67"/>
        <v>2&gt;</v>
      </c>
    </row>
    <row r="2170" spans="1:20" x14ac:dyDescent="0.25">
      <c r="A2170">
        <v>2169</v>
      </c>
      <c r="B2170" t="s">
        <v>2188</v>
      </c>
      <c r="C2170">
        <v>70.5</v>
      </c>
      <c r="D2170" t="s">
        <v>27</v>
      </c>
      <c r="E2170">
        <v>0</v>
      </c>
      <c r="F2170">
        <v>58</v>
      </c>
      <c r="G2170">
        <v>3</v>
      </c>
      <c r="H2170">
        <v>286499.34000000003</v>
      </c>
      <c r="I2170">
        <v>1</v>
      </c>
      <c r="J2170">
        <v>1</v>
      </c>
      <c r="K2170">
        <v>0</v>
      </c>
      <c r="L2170">
        <v>88428.41</v>
      </c>
      <c r="M2170">
        <v>1</v>
      </c>
      <c r="N2170">
        <v>3</v>
      </c>
      <c r="O2170">
        <v>4</v>
      </c>
      <c r="P2170">
        <v>1</v>
      </c>
      <c r="Q2170">
        <v>4</v>
      </c>
      <c r="R2170" cm="1">
        <f t="array" ref="R2170">_xlfn.IFS(L2170&lt;=$W$6,1,L2170&lt;=$X$6,2,L2170&lt;=$Y$6,3,L2170&gt;$Y$6,4)</f>
        <v>2</v>
      </c>
      <c r="S2170">
        <f t="shared" si="66"/>
        <v>5</v>
      </c>
      <c r="T2170">
        <f t="shared" si="67"/>
        <v>1</v>
      </c>
    </row>
    <row r="2171" spans="1:20" x14ac:dyDescent="0.25">
      <c r="A2171">
        <v>2170</v>
      </c>
      <c r="B2171" t="s">
        <v>2189</v>
      </c>
      <c r="C2171">
        <v>77.3</v>
      </c>
      <c r="D2171" t="s">
        <v>27</v>
      </c>
      <c r="E2171">
        <v>1</v>
      </c>
      <c r="F2171">
        <v>45</v>
      </c>
      <c r="G2171">
        <v>9</v>
      </c>
      <c r="H2171">
        <v>163689.82</v>
      </c>
      <c r="I2171">
        <v>2</v>
      </c>
      <c r="J2171">
        <v>1</v>
      </c>
      <c r="K2171">
        <v>1</v>
      </c>
      <c r="L2171">
        <v>35908.46</v>
      </c>
      <c r="M2171">
        <v>0</v>
      </c>
      <c r="N2171">
        <v>4</v>
      </c>
      <c r="O2171">
        <v>3</v>
      </c>
      <c r="P2171">
        <v>4</v>
      </c>
      <c r="Q2171">
        <v>2</v>
      </c>
      <c r="R2171" cm="1">
        <f t="array" ref="R2171">_xlfn.IFS(L2171&lt;=$W$6,1,L2171&lt;=$X$6,2,L2171&lt;=$Y$6,3,L2171&gt;$Y$6,4)</f>
        <v>1</v>
      </c>
      <c r="S2171">
        <f t="shared" si="66"/>
        <v>4</v>
      </c>
      <c r="T2171" t="str">
        <f t="shared" si="67"/>
        <v>2&gt;</v>
      </c>
    </row>
    <row r="2172" spans="1:20" x14ac:dyDescent="0.25">
      <c r="A2172">
        <v>2171</v>
      </c>
      <c r="B2172" t="s">
        <v>2190</v>
      </c>
      <c r="C2172">
        <v>55.4</v>
      </c>
      <c r="D2172" t="s">
        <v>18</v>
      </c>
      <c r="E2172">
        <v>1</v>
      </c>
      <c r="F2172">
        <v>42</v>
      </c>
      <c r="G2172">
        <v>5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  <c r="N2172">
        <v>1</v>
      </c>
      <c r="O2172">
        <v>3</v>
      </c>
      <c r="P2172">
        <v>2</v>
      </c>
      <c r="Q2172">
        <v>1</v>
      </c>
      <c r="R2172" cm="1">
        <f t="array" ref="R2172">_xlfn.IFS(L2172&lt;=$W$6,1,L2172&lt;=$X$6,2,L2172&lt;=$Y$6,3,L2172&gt;$Y$6,4)</f>
        <v>4</v>
      </c>
      <c r="S2172">
        <f t="shared" si="66"/>
        <v>4</v>
      </c>
      <c r="T2172">
        <f t="shared" si="67"/>
        <v>1</v>
      </c>
    </row>
    <row r="2173" spans="1:20" x14ac:dyDescent="0.25">
      <c r="A2173">
        <v>2172</v>
      </c>
      <c r="B2173" t="s">
        <v>2191</v>
      </c>
      <c r="C2173">
        <v>52.6</v>
      </c>
      <c r="D2173" t="s">
        <v>27</v>
      </c>
      <c r="E2173">
        <v>1</v>
      </c>
      <c r="F2173">
        <v>60</v>
      </c>
      <c r="G2173">
        <v>10</v>
      </c>
      <c r="H2173">
        <v>380597.78</v>
      </c>
      <c r="I2173">
        <v>2</v>
      </c>
      <c r="J2173">
        <v>1</v>
      </c>
      <c r="K2173">
        <v>1</v>
      </c>
      <c r="L2173">
        <v>191263.76</v>
      </c>
      <c r="M2173">
        <v>0</v>
      </c>
      <c r="N2173">
        <v>1</v>
      </c>
      <c r="O2173">
        <v>4</v>
      </c>
      <c r="P2173">
        <v>4</v>
      </c>
      <c r="Q2173">
        <v>4</v>
      </c>
      <c r="R2173" cm="1">
        <f t="array" ref="R2173">_xlfn.IFS(L2173&lt;=$W$6,1,L2173&lt;=$X$6,2,L2173&lt;=$Y$6,3,L2173&gt;$Y$6,4)</f>
        <v>4</v>
      </c>
      <c r="S2173">
        <f t="shared" si="66"/>
        <v>5</v>
      </c>
      <c r="T2173" t="str">
        <f t="shared" si="67"/>
        <v>2&gt;</v>
      </c>
    </row>
    <row r="2174" spans="1:20" x14ac:dyDescent="0.25">
      <c r="A2174">
        <v>2173</v>
      </c>
      <c r="B2174" t="s">
        <v>2192</v>
      </c>
      <c r="C2174">
        <v>66.099999999999994</v>
      </c>
      <c r="D2174" t="s">
        <v>27</v>
      </c>
      <c r="E2174">
        <v>1</v>
      </c>
      <c r="F2174">
        <v>37</v>
      </c>
      <c r="G2174">
        <v>3</v>
      </c>
      <c r="H2174">
        <v>234424.36</v>
      </c>
      <c r="I2174">
        <v>1</v>
      </c>
      <c r="J2174">
        <v>1</v>
      </c>
      <c r="K2174">
        <v>1</v>
      </c>
      <c r="L2174">
        <v>83052.03</v>
      </c>
      <c r="M2174">
        <v>0</v>
      </c>
      <c r="N2174">
        <v>3</v>
      </c>
      <c r="O2174">
        <v>2</v>
      </c>
      <c r="P2174">
        <v>1</v>
      </c>
      <c r="Q2174">
        <v>3</v>
      </c>
      <c r="R2174" cm="1">
        <f t="array" ref="R2174">_xlfn.IFS(L2174&lt;=$W$6,1,L2174&lt;=$X$6,2,L2174&lt;=$Y$6,3,L2174&gt;$Y$6,4)</f>
        <v>2</v>
      </c>
      <c r="S2174">
        <f t="shared" si="66"/>
        <v>3</v>
      </c>
      <c r="T2174">
        <f t="shared" si="67"/>
        <v>1</v>
      </c>
    </row>
    <row r="2175" spans="1:20" x14ac:dyDescent="0.25">
      <c r="A2175">
        <v>2174</v>
      </c>
      <c r="B2175" t="s">
        <v>2193</v>
      </c>
      <c r="C2175">
        <v>69.8</v>
      </c>
      <c r="D2175" t="s">
        <v>18</v>
      </c>
      <c r="E2175">
        <v>0</v>
      </c>
      <c r="F2175">
        <v>48</v>
      </c>
      <c r="G2175">
        <v>1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  <c r="N2175">
        <v>3</v>
      </c>
      <c r="O2175">
        <v>4</v>
      </c>
      <c r="P2175">
        <v>1</v>
      </c>
      <c r="Q2175">
        <v>1</v>
      </c>
      <c r="R2175" cm="1">
        <f t="array" ref="R2175">_xlfn.IFS(L2175&lt;=$W$6,1,L2175&lt;=$X$6,2,L2175&lt;=$Y$6,3,L2175&gt;$Y$6,4)</f>
        <v>3</v>
      </c>
      <c r="S2175">
        <f t="shared" si="66"/>
        <v>5</v>
      </c>
      <c r="T2175" t="str">
        <f t="shared" si="67"/>
        <v>2&gt;</v>
      </c>
    </row>
    <row r="2176" spans="1:20" x14ac:dyDescent="0.25">
      <c r="A2176">
        <v>2175</v>
      </c>
      <c r="B2176" t="s">
        <v>2194</v>
      </c>
      <c r="C2176">
        <v>64.599999999999994</v>
      </c>
      <c r="D2176" t="s">
        <v>18</v>
      </c>
      <c r="E2176">
        <v>1</v>
      </c>
      <c r="F2176">
        <v>28</v>
      </c>
      <c r="G2176">
        <v>5</v>
      </c>
      <c r="H2176">
        <v>279696.34000000003</v>
      </c>
      <c r="I2176">
        <v>1</v>
      </c>
      <c r="J2176">
        <v>1</v>
      </c>
      <c r="K2176">
        <v>0</v>
      </c>
      <c r="L2176">
        <v>164696.26999999999</v>
      </c>
      <c r="M2176">
        <v>0</v>
      </c>
      <c r="N2176">
        <v>2</v>
      </c>
      <c r="O2176">
        <v>1</v>
      </c>
      <c r="P2176">
        <v>2</v>
      </c>
      <c r="Q2176">
        <v>4</v>
      </c>
      <c r="R2176" cm="1">
        <f t="array" ref="R2176">_xlfn.IFS(L2176&lt;=$W$6,1,L2176&lt;=$X$6,2,L2176&lt;=$Y$6,3,L2176&gt;$Y$6,4)</f>
        <v>4</v>
      </c>
      <c r="S2176">
        <f t="shared" si="66"/>
        <v>1</v>
      </c>
      <c r="T2176">
        <f t="shared" si="67"/>
        <v>1</v>
      </c>
    </row>
    <row r="2177" spans="1:20" x14ac:dyDescent="0.25">
      <c r="A2177">
        <v>2176</v>
      </c>
      <c r="B2177" t="s">
        <v>2195</v>
      </c>
      <c r="C2177">
        <v>75.7</v>
      </c>
      <c r="D2177" t="s">
        <v>27</v>
      </c>
      <c r="E2177">
        <v>0</v>
      </c>
      <c r="F2177">
        <v>36</v>
      </c>
      <c r="G2177">
        <v>10</v>
      </c>
      <c r="H2177">
        <v>203722.72</v>
      </c>
      <c r="I2177">
        <v>2</v>
      </c>
      <c r="J2177">
        <v>0</v>
      </c>
      <c r="K2177">
        <v>0</v>
      </c>
      <c r="L2177">
        <v>187011.96</v>
      </c>
      <c r="M2177">
        <v>0</v>
      </c>
      <c r="N2177">
        <v>4</v>
      </c>
      <c r="O2177">
        <v>2</v>
      </c>
      <c r="P2177">
        <v>4</v>
      </c>
      <c r="Q2177">
        <v>3</v>
      </c>
      <c r="R2177" cm="1">
        <f t="array" ref="R2177">_xlfn.IFS(L2177&lt;=$W$6,1,L2177&lt;=$X$6,2,L2177&lt;=$Y$6,3,L2177&gt;$Y$6,4)</f>
        <v>4</v>
      </c>
      <c r="S2177">
        <f t="shared" si="66"/>
        <v>2</v>
      </c>
      <c r="T2177" t="str">
        <f t="shared" si="67"/>
        <v>2&gt;</v>
      </c>
    </row>
    <row r="2178" spans="1:20" x14ac:dyDescent="0.25">
      <c r="A2178">
        <v>2177</v>
      </c>
      <c r="B2178" t="s">
        <v>2196</v>
      </c>
      <c r="C2178">
        <v>69.900000000000006</v>
      </c>
      <c r="D2178" t="s">
        <v>20</v>
      </c>
      <c r="E2178">
        <v>1</v>
      </c>
      <c r="F2178">
        <v>37</v>
      </c>
      <c r="G2178">
        <v>3</v>
      </c>
      <c r="H2178">
        <v>334911.32</v>
      </c>
      <c r="I2178">
        <v>2</v>
      </c>
      <c r="J2178">
        <v>1</v>
      </c>
      <c r="K2178">
        <v>1</v>
      </c>
      <c r="L2178">
        <v>55324.49</v>
      </c>
      <c r="M2178">
        <v>0</v>
      </c>
      <c r="N2178">
        <v>3</v>
      </c>
      <c r="O2178">
        <v>2</v>
      </c>
      <c r="P2178">
        <v>1</v>
      </c>
      <c r="Q2178">
        <v>4</v>
      </c>
      <c r="R2178" cm="1">
        <f t="array" ref="R2178">_xlfn.IFS(L2178&lt;=$W$6,1,L2178&lt;=$X$6,2,L2178&lt;=$Y$6,3,L2178&gt;$Y$6,4)</f>
        <v>2</v>
      </c>
      <c r="S2178">
        <f t="shared" si="66"/>
        <v>3</v>
      </c>
      <c r="T2178" t="str">
        <f t="shared" si="67"/>
        <v>2&gt;</v>
      </c>
    </row>
    <row r="2179" spans="1:20" x14ac:dyDescent="0.25">
      <c r="A2179">
        <v>2178</v>
      </c>
      <c r="B2179" t="s">
        <v>2197</v>
      </c>
      <c r="C2179">
        <v>66.7</v>
      </c>
      <c r="D2179" t="s">
        <v>18</v>
      </c>
      <c r="E2179">
        <v>0</v>
      </c>
      <c r="F2179">
        <v>26</v>
      </c>
      <c r="G2179">
        <v>5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  <c r="N2179">
        <v>3</v>
      </c>
      <c r="O2179">
        <v>1</v>
      </c>
      <c r="P2179">
        <v>2</v>
      </c>
      <c r="Q2179">
        <v>1</v>
      </c>
      <c r="R2179" cm="1">
        <f t="array" ref="R2179">_xlfn.IFS(L2179&lt;=$W$6,1,L2179&lt;=$X$6,2,L2179&lt;=$Y$6,3,L2179&gt;$Y$6,4)</f>
        <v>1</v>
      </c>
      <c r="S2179">
        <f t="shared" ref="S2179:S2242" si="68">VLOOKUP(F2179,$V$10:$W$16,2,1)</f>
        <v>1</v>
      </c>
      <c r="T2179" t="str">
        <f t="shared" ref="T2179:T2242" si="69">VLOOKUP(I2179,$Y$9:$Z$11,2,1)</f>
        <v>2&gt;</v>
      </c>
    </row>
    <row r="2180" spans="1:20" x14ac:dyDescent="0.25">
      <c r="A2180">
        <v>2179</v>
      </c>
      <c r="B2180" t="s">
        <v>2198</v>
      </c>
      <c r="C2180">
        <v>77.400000000000006</v>
      </c>
      <c r="D2180" t="s">
        <v>20</v>
      </c>
      <c r="E2180">
        <v>0</v>
      </c>
      <c r="F2180">
        <v>45</v>
      </c>
      <c r="G2180">
        <v>2</v>
      </c>
      <c r="H2180">
        <v>232720.14</v>
      </c>
      <c r="I2180">
        <v>1</v>
      </c>
      <c r="J2180">
        <v>1</v>
      </c>
      <c r="K2180">
        <v>0</v>
      </c>
      <c r="L2180">
        <v>17004.14</v>
      </c>
      <c r="M2180">
        <v>0</v>
      </c>
      <c r="N2180">
        <v>4</v>
      </c>
      <c r="O2180">
        <v>3</v>
      </c>
      <c r="P2180">
        <v>1</v>
      </c>
      <c r="Q2180">
        <v>3</v>
      </c>
      <c r="R2180" cm="1">
        <f t="array" ref="R2180">_xlfn.IFS(L2180&lt;=$W$6,1,L2180&lt;=$X$6,2,L2180&lt;=$Y$6,3,L2180&gt;$Y$6,4)</f>
        <v>1</v>
      </c>
      <c r="S2180">
        <f t="shared" si="68"/>
        <v>4</v>
      </c>
      <c r="T2180">
        <f t="shared" si="69"/>
        <v>1</v>
      </c>
    </row>
    <row r="2181" spans="1:20" x14ac:dyDescent="0.25">
      <c r="A2181">
        <v>2180</v>
      </c>
      <c r="B2181" t="s">
        <v>2199</v>
      </c>
      <c r="C2181">
        <v>74.5</v>
      </c>
      <c r="D2181" t="s">
        <v>20</v>
      </c>
      <c r="E2181">
        <v>1</v>
      </c>
      <c r="F2181">
        <v>42</v>
      </c>
      <c r="G2181">
        <v>4</v>
      </c>
      <c r="H2181">
        <v>176933.64</v>
      </c>
      <c r="I2181">
        <v>1</v>
      </c>
      <c r="J2181">
        <v>0</v>
      </c>
      <c r="K2181">
        <v>0</v>
      </c>
      <c r="L2181">
        <v>116331.42</v>
      </c>
      <c r="M2181">
        <v>0</v>
      </c>
      <c r="N2181">
        <v>4</v>
      </c>
      <c r="O2181">
        <v>3</v>
      </c>
      <c r="P2181">
        <v>1</v>
      </c>
      <c r="Q2181">
        <v>2</v>
      </c>
      <c r="R2181" cm="1">
        <f t="array" ref="R2181">_xlfn.IFS(L2181&lt;=$W$6,1,L2181&lt;=$X$6,2,L2181&lt;=$Y$6,3,L2181&gt;$Y$6,4)</f>
        <v>3</v>
      </c>
      <c r="S2181">
        <f t="shared" si="68"/>
        <v>4</v>
      </c>
      <c r="T2181">
        <f t="shared" si="69"/>
        <v>1</v>
      </c>
    </row>
    <row r="2182" spans="1:20" x14ac:dyDescent="0.25">
      <c r="A2182">
        <v>2181</v>
      </c>
      <c r="B2182" t="s">
        <v>2200</v>
      </c>
      <c r="C2182">
        <v>64.900000000000006</v>
      </c>
      <c r="D2182" t="s">
        <v>18</v>
      </c>
      <c r="E2182">
        <v>0</v>
      </c>
      <c r="F2182">
        <v>44</v>
      </c>
      <c r="G2182">
        <v>8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  <c r="N2182">
        <v>2</v>
      </c>
      <c r="O2182">
        <v>3</v>
      </c>
      <c r="P2182">
        <v>3</v>
      </c>
      <c r="Q2182">
        <v>1</v>
      </c>
      <c r="R2182" cm="1">
        <f t="array" ref="R2182">_xlfn.IFS(L2182&lt;=$W$6,1,L2182&lt;=$X$6,2,L2182&lt;=$Y$6,3,L2182&gt;$Y$6,4)</f>
        <v>1</v>
      </c>
      <c r="S2182">
        <f t="shared" si="68"/>
        <v>4</v>
      </c>
      <c r="T2182" t="str">
        <f t="shared" si="69"/>
        <v>2&gt;</v>
      </c>
    </row>
    <row r="2183" spans="1:20" x14ac:dyDescent="0.25">
      <c r="A2183">
        <v>2182</v>
      </c>
      <c r="B2183" t="s">
        <v>2201</v>
      </c>
      <c r="C2183">
        <v>63.4</v>
      </c>
      <c r="D2183" t="s">
        <v>27</v>
      </c>
      <c r="E2183">
        <v>0</v>
      </c>
      <c r="F2183">
        <v>48</v>
      </c>
      <c r="G2183">
        <v>6</v>
      </c>
      <c r="H2183">
        <v>247284.72</v>
      </c>
      <c r="I2183">
        <v>1</v>
      </c>
      <c r="J2183">
        <v>1</v>
      </c>
      <c r="K2183">
        <v>1</v>
      </c>
      <c r="L2183">
        <v>49725.16</v>
      </c>
      <c r="M2183">
        <v>1</v>
      </c>
      <c r="N2183">
        <v>2</v>
      </c>
      <c r="O2183">
        <v>4</v>
      </c>
      <c r="P2183">
        <v>2</v>
      </c>
      <c r="Q2183">
        <v>3</v>
      </c>
      <c r="R2183" cm="1">
        <f t="array" ref="R2183">_xlfn.IFS(L2183&lt;=$W$6,1,L2183&lt;=$X$6,2,L2183&lt;=$Y$6,3,L2183&gt;$Y$6,4)</f>
        <v>1</v>
      </c>
      <c r="S2183">
        <f t="shared" si="68"/>
        <v>5</v>
      </c>
      <c r="T2183">
        <f t="shared" si="69"/>
        <v>1</v>
      </c>
    </row>
    <row r="2184" spans="1:20" x14ac:dyDescent="0.25">
      <c r="A2184">
        <v>2183</v>
      </c>
      <c r="B2184" t="s">
        <v>2202</v>
      </c>
      <c r="C2184">
        <v>66.5</v>
      </c>
      <c r="D2184" t="s">
        <v>20</v>
      </c>
      <c r="E2184">
        <v>1</v>
      </c>
      <c r="F2184">
        <v>40</v>
      </c>
      <c r="G2184">
        <v>10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  <c r="N2184">
        <v>3</v>
      </c>
      <c r="O2184">
        <v>3</v>
      </c>
      <c r="P2184">
        <v>4</v>
      </c>
      <c r="Q2184">
        <v>1</v>
      </c>
      <c r="R2184" cm="1">
        <f t="array" ref="R2184">_xlfn.IFS(L2184&lt;=$W$6,1,L2184&lt;=$X$6,2,L2184&lt;=$Y$6,3,L2184&gt;$Y$6,4)</f>
        <v>2</v>
      </c>
      <c r="S2184">
        <f t="shared" si="68"/>
        <v>3</v>
      </c>
      <c r="T2184">
        <f t="shared" si="69"/>
        <v>1</v>
      </c>
    </row>
    <row r="2185" spans="1:20" x14ac:dyDescent="0.25">
      <c r="A2185">
        <v>2184</v>
      </c>
      <c r="B2185" t="s">
        <v>2203</v>
      </c>
      <c r="C2185">
        <v>71.3</v>
      </c>
      <c r="D2185" t="s">
        <v>18</v>
      </c>
      <c r="E2185">
        <v>1</v>
      </c>
      <c r="F2185">
        <v>40</v>
      </c>
      <c r="G2185">
        <v>10</v>
      </c>
      <c r="H2185">
        <v>144573.68</v>
      </c>
      <c r="I2185">
        <v>2</v>
      </c>
      <c r="J2185">
        <v>1</v>
      </c>
      <c r="K2185">
        <v>1</v>
      </c>
      <c r="L2185">
        <v>26136.89</v>
      </c>
      <c r="M2185">
        <v>0</v>
      </c>
      <c r="N2185">
        <v>3</v>
      </c>
      <c r="O2185">
        <v>3</v>
      </c>
      <c r="P2185">
        <v>4</v>
      </c>
      <c r="Q2185">
        <v>2</v>
      </c>
      <c r="R2185" cm="1">
        <f t="array" ref="R2185">_xlfn.IFS(L2185&lt;=$W$6,1,L2185&lt;=$X$6,2,L2185&lt;=$Y$6,3,L2185&gt;$Y$6,4)</f>
        <v>1</v>
      </c>
      <c r="S2185">
        <f t="shared" si="68"/>
        <v>3</v>
      </c>
      <c r="T2185" t="str">
        <f t="shared" si="69"/>
        <v>2&gt;</v>
      </c>
    </row>
    <row r="2186" spans="1:20" x14ac:dyDescent="0.25">
      <c r="A2186">
        <v>2185</v>
      </c>
      <c r="B2186" t="s">
        <v>2204</v>
      </c>
      <c r="C2186">
        <v>65.2</v>
      </c>
      <c r="D2186" t="s">
        <v>18</v>
      </c>
      <c r="E2186">
        <v>0</v>
      </c>
      <c r="F2186">
        <v>42</v>
      </c>
      <c r="G2186">
        <v>2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  <c r="N2186">
        <v>2</v>
      </c>
      <c r="O2186">
        <v>3</v>
      </c>
      <c r="P2186">
        <v>1</v>
      </c>
      <c r="Q2186">
        <v>1</v>
      </c>
      <c r="R2186" cm="1">
        <f t="array" ref="R2186">_xlfn.IFS(L2186&lt;=$W$6,1,L2186&lt;=$X$6,2,L2186&lt;=$Y$6,3,L2186&gt;$Y$6,4)</f>
        <v>3</v>
      </c>
      <c r="S2186">
        <f t="shared" si="68"/>
        <v>4</v>
      </c>
      <c r="T2186" t="str">
        <f t="shared" si="69"/>
        <v>2&gt;</v>
      </c>
    </row>
    <row r="2187" spans="1:20" x14ac:dyDescent="0.25">
      <c r="A2187">
        <v>2186</v>
      </c>
      <c r="B2187" t="s">
        <v>2205</v>
      </c>
      <c r="C2187">
        <v>73.900000000000006</v>
      </c>
      <c r="D2187" t="s">
        <v>20</v>
      </c>
      <c r="E2187">
        <v>1</v>
      </c>
      <c r="F2187">
        <v>42</v>
      </c>
      <c r="G2187">
        <v>2</v>
      </c>
      <c r="H2187">
        <v>219363.22</v>
      </c>
      <c r="I2187">
        <v>1</v>
      </c>
      <c r="J2187">
        <v>1</v>
      </c>
      <c r="K2187">
        <v>1</v>
      </c>
      <c r="L2187">
        <v>193321.3</v>
      </c>
      <c r="M2187">
        <v>0</v>
      </c>
      <c r="N2187">
        <v>4</v>
      </c>
      <c r="O2187">
        <v>3</v>
      </c>
      <c r="P2187">
        <v>1</v>
      </c>
      <c r="Q2187">
        <v>3</v>
      </c>
      <c r="R2187" cm="1">
        <f t="array" ref="R2187">_xlfn.IFS(L2187&lt;=$W$6,1,L2187&lt;=$X$6,2,L2187&lt;=$Y$6,3,L2187&gt;$Y$6,4)</f>
        <v>4</v>
      </c>
      <c r="S2187">
        <f t="shared" si="68"/>
        <v>4</v>
      </c>
      <c r="T2187">
        <f t="shared" si="69"/>
        <v>1</v>
      </c>
    </row>
    <row r="2188" spans="1:20" x14ac:dyDescent="0.25">
      <c r="A2188">
        <v>2187</v>
      </c>
      <c r="B2188" t="s">
        <v>2206</v>
      </c>
      <c r="C2188">
        <v>55.6</v>
      </c>
      <c r="D2188" t="s">
        <v>27</v>
      </c>
      <c r="E2188">
        <v>1</v>
      </c>
      <c r="F2188">
        <v>39</v>
      </c>
      <c r="G2188">
        <v>10</v>
      </c>
      <c r="H2188">
        <v>290037.28000000003</v>
      </c>
      <c r="I2188">
        <v>2</v>
      </c>
      <c r="J2188">
        <v>1</v>
      </c>
      <c r="K2188">
        <v>0</v>
      </c>
      <c r="L2188">
        <v>90928.02</v>
      </c>
      <c r="M2188">
        <v>1</v>
      </c>
      <c r="N2188">
        <v>1</v>
      </c>
      <c r="O2188">
        <v>2</v>
      </c>
      <c r="P2188">
        <v>4</v>
      </c>
      <c r="Q2188">
        <v>4</v>
      </c>
      <c r="R2188" cm="1">
        <f t="array" ref="R2188">_xlfn.IFS(L2188&lt;=$W$6,1,L2188&lt;=$X$6,2,L2188&lt;=$Y$6,3,L2188&gt;$Y$6,4)</f>
        <v>2</v>
      </c>
      <c r="S2188">
        <f t="shared" si="68"/>
        <v>3</v>
      </c>
      <c r="T2188" t="str">
        <f t="shared" si="69"/>
        <v>2&gt;</v>
      </c>
    </row>
    <row r="2189" spans="1:20" x14ac:dyDescent="0.25">
      <c r="A2189">
        <v>2188</v>
      </c>
      <c r="B2189" t="s">
        <v>2207</v>
      </c>
      <c r="C2189">
        <v>69.900000000000006</v>
      </c>
      <c r="D2189" t="s">
        <v>20</v>
      </c>
      <c r="E2189">
        <v>1</v>
      </c>
      <c r="F2189">
        <v>36</v>
      </c>
      <c r="G2189">
        <v>9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  <c r="N2189">
        <v>3</v>
      </c>
      <c r="O2189">
        <v>2</v>
      </c>
      <c r="P2189">
        <v>4</v>
      </c>
      <c r="Q2189">
        <v>1</v>
      </c>
      <c r="R2189" cm="1">
        <f t="array" ref="R2189">_xlfn.IFS(L2189&lt;=$W$6,1,L2189&lt;=$X$6,2,L2189&lt;=$Y$6,3,L2189&gt;$Y$6,4)</f>
        <v>2</v>
      </c>
      <c r="S2189">
        <f t="shared" si="68"/>
        <v>2</v>
      </c>
      <c r="T2189">
        <f t="shared" si="69"/>
        <v>1</v>
      </c>
    </row>
    <row r="2190" spans="1:20" x14ac:dyDescent="0.25">
      <c r="A2190">
        <v>2189</v>
      </c>
      <c r="B2190" t="s">
        <v>2208</v>
      </c>
      <c r="C2190">
        <v>70.8</v>
      </c>
      <c r="D2190" t="s">
        <v>20</v>
      </c>
      <c r="E2190">
        <v>0</v>
      </c>
      <c r="F2190">
        <v>34</v>
      </c>
      <c r="G2190">
        <v>9</v>
      </c>
      <c r="H2190">
        <v>374975.26</v>
      </c>
      <c r="I2190">
        <v>1</v>
      </c>
      <c r="J2190">
        <v>1</v>
      </c>
      <c r="K2190">
        <v>1</v>
      </c>
      <c r="L2190">
        <v>120115.5</v>
      </c>
      <c r="M2190">
        <v>0</v>
      </c>
      <c r="N2190">
        <v>3</v>
      </c>
      <c r="O2190">
        <v>1</v>
      </c>
      <c r="P2190">
        <v>4</v>
      </c>
      <c r="Q2190">
        <v>4</v>
      </c>
      <c r="R2190" cm="1">
        <f t="array" ref="R2190">_xlfn.IFS(L2190&lt;=$W$6,1,L2190&lt;=$X$6,2,L2190&lt;=$Y$6,3,L2190&gt;$Y$6,4)</f>
        <v>3</v>
      </c>
      <c r="S2190">
        <f t="shared" si="68"/>
        <v>2</v>
      </c>
      <c r="T2190">
        <f t="shared" si="69"/>
        <v>1</v>
      </c>
    </row>
    <row r="2191" spans="1:20" x14ac:dyDescent="0.25">
      <c r="A2191">
        <v>2190</v>
      </c>
      <c r="B2191" t="s">
        <v>2209</v>
      </c>
      <c r="C2191">
        <v>48</v>
      </c>
      <c r="D2191" t="s">
        <v>18</v>
      </c>
      <c r="E2191">
        <v>1</v>
      </c>
      <c r="F2191">
        <v>37</v>
      </c>
      <c r="G2191">
        <v>3</v>
      </c>
      <c r="H2191">
        <v>331385.82</v>
      </c>
      <c r="I2191">
        <v>1</v>
      </c>
      <c r="J2191">
        <v>1</v>
      </c>
      <c r="K2191">
        <v>1</v>
      </c>
      <c r="L2191">
        <v>197984.58</v>
      </c>
      <c r="M2191">
        <v>0</v>
      </c>
      <c r="N2191">
        <v>1</v>
      </c>
      <c r="O2191">
        <v>2</v>
      </c>
      <c r="P2191">
        <v>1</v>
      </c>
      <c r="Q2191">
        <v>4</v>
      </c>
      <c r="R2191" cm="1">
        <f t="array" ref="R2191">_xlfn.IFS(L2191&lt;=$W$6,1,L2191&lt;=$X$6,2,L2191&lt;=$Y$6,3,L2191&gt;$Y$6,4)</f>
        <v>4</v>
      </c>
      <c r="S2191">
        <f t="shared" si="68"/>
        <v>3</v>
      </c>
      <c r="T2191">
        <f t="shared" si="69"/>
        <v>1</v>
      </c>
    </row>
    <row r="2192" spans="1:20" x14ac:dyDescent="0.25">
      <c r="A2192">
        <v>2191</v>
      </c>
      <c r="B2192" t="s">
        <v>2210</v>
      </c>
      <c r="C2192">
        <v>70</v>
      </c>
      <c r="D2192" t="s">
        <v>27</v>
      </c>
      <c r="E2192">
        <v>0</v>
      </c>
      <c r="F2192">
        <v>61</v>
      </c>
      <c r="G2192">
        <v>6</v>
      </c>
      <c r="H2192">
        <v>275296.82</v>
      </c>
      <c r="I2192">
        <v>1</v>
      </c>
      <c r="J2192">
        <v>1</v>
      </c>
      <c r="K2192">
        <v>0</v>
      </c>
      <c r="L2192">
        <v>142977.04999999999</v>
      </c>
      <c r="M2192">
        <v>1</v>
      </c>
      <c r="N2192">
        <v>3</v>
      </c>
      <c r="O2192">
        <v>4</v>
      </c>
      <c r="P2192">
        <v>2</v>
      </c>
      <c r="Q2192">
        <v>4</v>
      </c>
      <c r="R2192" cm="1">
        <f t="array" ref="R2192">_xlfn.IFS(L2192&lt;=$W$6,1,L2192&lt;=$X$6,2,L2192&lt;=$Y$6,3,L2192&gt;$Y$6,4)</f>
        <v>3</v>
      </c>
      <c r="S2192">
        <f t="shared" si="68"/>
        <v>5</v>
      </c>
      <c r="T2192">
        <f t="shared" si="69"/>
        <v>1</v>
      </c>
    </row>
    <row r="2193" spans="1:20" x14ac:dyDescent="0.25">
      <c r="A2193">
        <v>2192</v>
      </c>
      <c r="B2193" t="s">
        <v>2211</v>
      </c>
      <c r="C2193">
        <v>52.5</v>
      </c>
      <c r="D2193" t="s">
        <v>20</v>
      </c>
      <c r="E2193">
        <v>0</v>
      </c>
      <c r="F2193">
        <v>49</v>
      </c>
      <c r="G2193">
        <v>7</v>
      </c>
      <c r="H2193">
        <v>237120</v>
      </c>
      <c r="I2193">
        <v>1</v>
      </c>
      <c r="J2193">
        <v>1</v>
      </c>
      <c r="K2193">
        <v>0</v>
      </c>
      <c r="L2193">
        <v>82522.61</v>
      </c>
      <c r="M2193">
        <v>1</v>
      </c>
      <c r="N2193">
        <v>1</v>
      </c>
      <c r="O2193">
        <v>4</v>
      </c>
      <c r="P2193">
        <v>3</v>
      </c>
      <c r="Q2193">
        <v>3</v>
      </c>
      <c r="R2193" cm="1">
        <f t="array" ref="R2193">_xlfn.IFS(L2193&lt;=$W$6,1,L2193&lt;=$X$6,2,L2193&lt;=$Y$6,3,L2193&gt;$Y$6,4)</f>
        <v>2</v>
      </c>
      <c r="S2193">
        <f t="shared" si="68"/>
        <v>5</v>
      </c>
      <c r="T2193">
        <f t="shared" si="69"/>
        <v>1</v>
      </c>
    </row>
    <row r="2194" spans="1:20" x14ac:dyDescent="0.25">
      <c r="A2194">
        <v>2193</v>
      </c>
      <c r="B2194" t="s">
        <v>2212</v>
      </c>
      <c r="C2194">
        <v>84.5</v>
      </c>
      <c r="D2194" t="s">
        <v>18</v>
      </c>
      <c r="E2194">
        <v>1</v>
      </c>
      <c r="F2194">
        <v>35</v>
      </c>
      <c r="G2194">
        <v>9</v>
      </c>
      <c r="H2194">
        <v>328771.06</v>
      </c>
      <c r="I2194">
        <v>1</v>
      </c>
      <c r="J2194">
        <v>1</v>
      </c>
      <c r="K2194">
        <v>0</v>
      </c>
      <c r="L2194">
        <v>150664.97</v>
      </c>
      <c r="M2194">
        <v>0</v>
      </c>
      <c r="N2194">
        <v>4</v>
      </c>
      <c r="O2194">
        <v>2</v>
      </c>
      <c r="P2194">
        <v>4</v>
      </c>
      <c r="Q2194">
        <v>4</v>
      </c>
      <c r="R2194" cm="1">
        <f t="array" ref="R2194">_xlfn.IFS(L2194&lt;=$W$6,1,L2194&lt;=$X$6,2,L2194&lt;=$Y$6,3,L2194&gt;$Y$6,4)</f>
        <v>4</v>
      </c>
      <c r="S2194">
        <f t="shared" si="68"/>
        <v>2</v>
      </c>
      <c r="T2194">
        <f t="shared" si="69"/>
        <v>1</v>
      </c>
    </row>
    <row r="2195" spans="1:20" x14ac:dyDescent="0.25">
      <c r="A2195">
        <v>2194</v>
      </c>
      <c r="B2195" t="s">
        <v>2213</v>
      </c>
      <c r="C2195">
        <v>61.3</v>
      </c>
      <c r="D2195" t="s">
        <v>18</v>
      </c>
      <c r="E2195">
        <v>1</v>
      </c>
      <c r="F2195">
        <v>39</v>
      </c>
      <c r="G2195">
        <v>10</v>
      </c>
      <c r="H2195">
        <v>216573</v>
      </c>
      <c r="I2195">
        <v>1</v>
      </c>
      <c r="J2195">
        <v>1</v>
      </c>
      <c r="K2195">
        <v>1</v>
      </c>
      <c r="L2195">
        <v>114153.44</v>
      </c>
      <c r="M2195">
        <v>0</v>
      </c>
      <c r="N2195">
        <v>2</v>
      </c>
      <c r="O2195">
        <v>2</v>
      </c>
      <c r="P2195">
        <v>4</v>
      </c>
      <c r="Q2195">
        <v>3</v>
      </c>
      <c r="R2195" cm="1">
        <f t="array" ref="R2195">_xlfn.IFS(L2195&lt;=$W$6,1,L2195&lt;=$X$6,2,L2195&lt;=$Y$6,3,L2195&gt;$Y$6,4)</f>
        <v>3</v>
      </c>
      <c r="S2195">
        <f t="shared" si="68"/>
        <v>3</v>
      </c>
      <c r="T2195">
        <f t="shared" si="69"/>
        <v>1</v>
      </c>
    </row>
    <row r="2196" spans="1:20" x14ac:dyDescent="0.25">
      <c r="A2196">
        <v>2195</v>
      </c>
      <c r="B2196" t="s">
        <v>2214</v>
      </c>
      <c r="C2196">
        <v>85</v>
      </c>
      <c r="D2196" t="s">
        <v>18</v>
      </c>
      <c r="E2196">
        <v>0</v>
      </c>
      <c r="F2196">
        <v>36</v>
      </c>
      <c r="G2196">
        <v>3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  <c r="N2196">
        <v>4</v>
      </c>
      <c r="O2196">
        <v>2</v>
      </c>
      <c r="P2196">
        <v>1</v>
      </c>
      <c r="Q2196">
        <v>1</v>
      </c>
      <c r="R2196" cm="1">
        <f t="array" ref="R2196">_xlfn.IFS(L2196&lt;=$W$6,1,L2196&lt;=$X$6,2,L2196&lt;=$Y$6,3,L2196&gt;$Y$6,4)</f>
        <v>4</v>
      </c>
      <c r="S2196">
        <f t="shared" si="68"/>
        <v>2</v>
      </c>
      <c r="T2196" t="str">
        <f t="shared" si="69"/>
        <v>2&gt;</v>
      </c>
    </row>
    <row r="2197" spans="1:20" x14ac:dyDescent="0.25">
      <c r="A2197">
        <v>2196</v>
      </c>
      <c r="B2197" t="s">
        <v>2215</v>
      </c>
      <c r="C2197">
        <v>79.8</v>
      </c>
      <c r="D2197" t="s">
        <v>20</v>
      </c>
      <c r="E2197">
        <v>0</v>
      </c>
      <c r="F2197">
        <v>60</v>
      </c>
      <c r="G2197">
        <v>10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  <c r="N2197">
        <v>4</v>
      </c>
      <c r="O2197">
        <v>4</v>
      </c>
      <c r="P2197">
        <v>4</v>
      </c>
      <c r="Q2197">
        <v>1</v>
      </c>
      <c r="R2197" cm="1">
        <f t="array" ref="R2197">_xlfn.IFS(L2197&lt;=$W$6,1,L2197&lt;=$X$6,2,L2197&lt;=$Y$6,3,L2197&gt;$Y$6,4)</f>
        <v>3</v>
      </c>
      <c r="S2197">
        <f t="shared" si="68"/>
        <v>5</v>
      </c>
      <c r="T2197" t="str">
        <f t="shared" si="69"/>
        <v>2&gt;</v>
      </c>
    </row>
    <row r="2198" spans="1:20" x14ac:dyDescent="0.25">
      <c r="A2198">
        <v>2197</v>
      </c>
      <c r="B2198" t="s">
        <v>2216</v>
      </c>
      <c r="C2198">
        <v>77.3</v>
      </c>
      <c r="D2198" t="s">
        <v>27</v>
      </c>
      <c r="E2198">
        <v>1</v>
      </c>
      <c r="F2198">
        <v>49</v>
      </c>
      <c r="G2198">
        <v>3</v>
      </c>
      <c r="H2198">
        <v>236158.94</v>
      </c>
      <c r="I2198">
        <v>4</v>
      </c>
      <c r="J2198">
        <v>1</v>
      </c>
      <c r="K2198">
        <v>1</v>
      </c>
      <c r="L2198">
        <v>143007.49</v>
      </c>
      <c r="M2198">
        <v>1</v>
      </c>
      <c r="N2198">
        <v>4</v>
      </c>
      <c r="O2198">
        <v>4</v>
      </c>
      <c r="P2198">
        <v>1</v>
      </c>
      <c r="Q2198">
        <v>3</v>
      </c>
      <c r="R2198" cm="1">
        <f t="array" ref="R2198">_xlfn.IFS(L2198&lt;=$W$6,1,L2198&lt;=$X$6,2,L2198&lt;=$Y$6,3,L2198&gt;$Y$6,4)</f>
        <v>3</v>
      </c>
      <c r="S2198">
        <f t="shared" si="68"/>
        <v>5</v>
      </c>
      <c r="T2198" t="str">
        <f t="shared" si="69"/>
        <v>2&gt;</v>
      </c>
    </row>
    <row r="2199" spans="1:20" x14ac:dyDescent="0.25">
      <c r="A2199">
        <v>2198</v>
      </c>
      <c r="B2199" t="s">
        <v>2217</v>
      </c>
      <c r="C2199">
        <v>61.4</v>
      </c>
      <c r="D2199" t="s">
        <v>20</v>
      </c>
      <c r="E2199">
        <v>1</v>
      </c>
      <c r="F2199">
        <v>37</v>
      </c>
      <c r="G2199">
        <v>3</v>
      </c>
      <c r="H2199">
        <v>254567.56</v>
      </c>
      <c r="I2199">
        <v>1</v>
      </c>
      <c r="J2199">
        <v>1</v>
      </c>
      <c r="K2199">
        <v>1</v>
      </c>
      <c r="L2199">
        <v>31302.35</v>
      </c>
      <c r="M2199">
        <v>0</v>
      </c>
      <c r="N2199">
        <v>2</v>
      </c>
      <c r="O2199">
        <v>2</v>
      </c>
      <c r="P2199">
        <v>1</v>
      </c>
      <c r="Q2199">
        <v>3</v>
      </c>
      <c r="R2199" cm="1">
        <f t="array" ref="R2199">_xlfn.IFS(L2199&lt;=$W$6,1,L2199&lt;=$X$6,2,L2199&lt;=$Y$6,3,L2199&gt;$Y$6,4)</f>
        <v>1</v>
      </c>
      <c r="S2199">
        <f t="shared" si="68"/>
        <v>3</v>
      </c>
      <c r="T2199">
        <f t="shared" si="69"/>
        <v>1</v>
      </c>
    </row>
    <row r="2200" spans="1:20" x14ac:dyDescent="0.25">
      <c r="A2200">
        <v>2199</v>
      </c>
      <c r="B2200" t="s">
        <v>2218</v>
      </c>
      <c r="C2200">
        <v>47.3</v>
      </c>
      <c r="D2200" t="s">
        <v>20</v>
      </c>
      <c r="E2200">
        <v>1</v>
      </c>
      <c r="F2200">
        <v>50</v>
      </c>
      <c r="G2200">
        <v>9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  <c r="N2200">
        <v>1</v>
      </c>
      <c r="O2200">
        <v>4</v>
      </c>
      <c r="P2200">
        <v>4</v>
      </c>
      <c r="Q2200">
        <v>1</v>
      </c>
      <c r="R2200" cm="1">
        <f t="array" ref="R2200">_xlfn.IFS(L2200&lt;=$W$6,1,L2200&lt;=$X$6,2,L2200&lt;=$Y$6,3,L2200&gt;$Y$6,4)</f>
        <v>2</v>
      </c>
      <c r="S2200">
        <f t="shared" si="68"/>
        <v>5</v>
      </c>
      <c r="T2200" t="str">
        <f t="shared" si="69"/>
        <v>2&gt;</v>
      </c>
    </row>
    <row r="2201" spans="1:20" x14ac:dyDescent="0.25">
      <c r="A2201">
        <v>2200</v>
      </c>
      <c r="B2201" t="s">
        <v>2219</v>
      </c>
      <c r="C2201">
        <v>76.2</v>
      </c>
      <c r="D2201" t="s">
        <v>18</v>
      </c>
      <c r="E2201">
        <v>1</v>
      </c>
      <c r="F2201">
        <v>31</v>
      </c>
      <c r="G2201">
        <v>7</v>
      </c>
      <c r="H2201">
        <v>282778.12</v>
      </c>
      <c r="I2201">
        <v>1</v>
      </c>
      <c r="J2201">
        <v>1</v>
      </c>
      <c r="K2201">
        <v>0</v>
      </c>
      <c r="L2201">
        <v>54122.89</v>
      </c>
      <c r="M2201">
        <v>0</v>
      </c>
      <c r="N2201">
        <v>4</v>
      </c>
      <c r="O2201">
        <v>1</v>
      </c>
      <c r="P2201">
        <v>3</v>
      </c>
      <c r="Q2201">
        <v>4</v>
      </c>
      <c r="R2201" cm="1">
        <f t="array" ref="R2201">_xlfn.IFS(L2201&lt;=$W$6,1,L2201&lt;=$X$6,2,L2201&lt;=$Y$6,3,L2201&gt;$Y$6,4)</f>
        <v>2</v>
      </c>
      <c r="S2201">
        <f t="shared" si="68"/>
        <v>1</v>
      </c>
      <c r="T2201">
        <f t="shared" si="69"/>
        <v>1</v>
      </c>
    </row>
    <row r="2202" spans="1:20" x14ac:dyDescent="0.25">
      <c r="A2202">
        <v>2201</v>
      </c>
      <c r="B2202" t="s">
        <v>2220</v>
      </c>
      <c r="C2202">
        <v>70.099999999999994</v>
      </c>
      <c r="D2202" t="s">
        <v>18</v>
      </c>
      <c r="E2202">
        <v>1</v>
      </c>
      <c r="F2202">
        <v>39</v>
      </c>
      <c r="G2202">
        <v>9</v>
      </c>
      <c r="H2202">
        <v>260183</v>
      </c>
      <c r="I2202">
        <v>1</v>
      </c>
      <c r="J2202">
        <v>1</v>
      </c>
      <c r="K2202">
        <v>1</v>
      </c>
      <c r="L2202">
        <v>120031.29</v>
      </c>
      <c r="M2202">
        <v>0</v>
      </c>
      <c r="N2202">
        <v>3</v>
      </c>
      <c r="O2202">
        <v>2</v>
      </c>
      <c r="P2202">
        <v>4</v>
      </c>
      <c r="Q2202">
        <v>4</v>
      </c>
      <c r="R2202" cm="1">
        <f t="array" ref="R2202">_xlfn.IFS(L2202&lt;=$W$6,1,L2202&lt;=$X$6,2,L2202&lt;=$Y$6,3,L2202&gt;$Y$6,4)</f>
        <v>3</v>
      </c>
      <c r="S2202">
        <f t="shared" si="68"/>
        <v>3</v>
      </c>
      <c r="T2202">
        <f t="shared" si="69"/>
        <v>1</v>
      </c>
    </row>
    <row r="2203" spans="1:20" x14ac:dyDescent="0.25">
      <c r="A2203">
        <v>2202</v>
      </c>
      <c r="B2203" t="s">
        <v>2221</v>
      </c>
      <c r="C2203">
        <v>60</v>
      </c>
      <c r="D2203" t="s">
        <v>18</v>
      </c>
      <c r="E2203">
        <v>1</v>
      </c>
      <c r="F2203">
        <v>37</v>
      </c>
      <c r="G2203">
        <v>5</v>
      </c>
      <c r="H2203">
        <v>287489.53999999998</v>
      </c>
      <c r="I2203">
        <v>2</v>
      </c>
      <c r="J2203">
        <v>1</v>
      </c>
      <c r="K2203">
        <v>0</v>
      </c>
      <c r="L2203">
        <v>104076.51</v>
      </c>
      <c r="M2203">
        <v>0</v>
      </c>
      <c r="N2203">
        <v>2</v>
      </c>
      <c r="O2203">
        <v>2</v>
      </c>
      <c r="P2203">
        <v>2</v>
      </c>
      <c r="Q2203">
        <v>4</v>
      </c>
      <c r="R2203" cm="1">
        <f t="array" ref="R2203">_xlfn.IFS(L2203&lt;=$W$6,1,L2203&lt;=$X$6,2,L2203&lt;=$Y$6,3,L2203&gt;$Y$6,4)</f>
        <v>3</v>
      </c>
      <c r="S2203">
        <f t="shared" si="68"/>
        <v>3</v>
      </c>
      <c r="T2203" t="str">
        <f t="shared" si="69"/>
        <v>2&gt;</v>
      </c>
    </row>
    <row r="2204" spans="1:20" x14ac:dyDescent="0.25">
      <c r="A2204">
        <v>2203</v>
      </c>
      <c r="B2204" t="s">
        <v>2222</v>
      </c>
      <c r="C2204">
        <v>85</v>
      </c>
      <c r="D2204" t="s">
        <v>20</v>
      </c>
      <c r="E2204">
        <v>1</v>
      </c>
      <c r="F2204">
        <v>30</v>
      </c>
      <c r="G2204">
        <v>10</v>
      </c>
      <c r="H2204">
        <v>194816.06</v>
      </c>
      <c r="I2204">
        <v>1</v>
      </c>
      <c r="J2204">
        <v>1</v>
      </c>
      <c r="K2204">
        <v>1</v>
      </c>
      <c r="L2204">
        <v>175853.64</v>
      </c>
      <c r="M2204">
        <v>0</v>
      </c>
      <c r="N2204">
        <v>4</v>
      </c>
      <c r="O2204">
        <v>1</v>
      </c>
      <c r="P2204">
        <v>4</v>
      </c>
      <c r="Q2204">
        <v>3</v>
      </c>
      <c r="R2204" cm="1">
        <f t="array" ref="R2204">_xlfn.IFS(L2204&lt;=$W$6,1,L2204&lt;=$X$6,2,L2204&lt;=$Y$6,3,L2204&gt;$Y$6,4)</f>
        <v>4</v>
      </c>
      <c r="S2204">
        <f t="shared" si="68"/>
        <v>1</v>
      </c>
      <c r="T2204">
        <f t="shared" si="69"/>
        <v>1</v>
      </c>
    </row>
    <row r="2205" spans="1:20" x14ac:dyDescent="0.25">
      <c r="A2205">
        <v>2204</v>
      </c>
      <c r="B2205" t="s">
        <v>2223</v>
      </c>
      <c r="C2205">
        <v>61.3</v>
      </c>
      <c r="D2205" t="s">
        <v>20</v>
      </c>
      <c r="E2205">
        <v>1</v>
      </c>
      <c r="F2205">
        <v>32</v>
      </c>
      <c r="G2205">
        <v>10</v>
      </c>
      <c r="H2205">
        <v>223854.9</v>
      </c>
      <c r="I2205">
        <v>1</v>
      </c>
      <c r="J2205">
        <v>1</v>
      </c>
      <c r="K2205">
        <v>1</v>
      </c>
      <c r="L2205">
        <v>175795.87</v>
      </c>
      <c r="M2205">
        <v>0</v>
      </c>
      <c r="N2205">
        <v>2</v>
      </c>
      <c r="O2205">
        <v>1</v>
      </c>
      <c r="P2205">
        <v>4</v>
      </c>
      <c r="Q2205">
        <v>3</v>
      </c>
      <c r="R2205" cm="1">
        <f t="array" ref="R2205">_xlfn.IFS(L2205&lt;=$W$6,1,L2205&lt;=$X$6,2,L2205&lt;=$Y$6,3,L2205&gt;$Y$6,4)</f>
        <v>4</v>
      </c>
      <c r="S2205">
        <f t="shared" si="68"/>
        <v>1</v>
      </c>
      <c r="T2205">
        <f t="shared" si="69"/>
        <v>1</v>
      </c>
    </row>
    <row r="2206" spans="1:20" x14ac:dyDescent="0.25">
      <c r="A2206">
        <v>2205</v>
      </c>
      <c r="B2206" t="s">
        <v>2224</v>
      </c>
      <c r="C2206">
        <v>50.9</v>
      </c>
      <c r="D2206" t="s">
        <v>18</v>
      </c>
      <c r="E2206">
        <v>1</v>
      </c>
      <c r="F2206">
        <v>33</v>
      </c>
      <c r="G2206">
        <v>4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  <c r="N2206">
        <v>1</v>
      </c>
      <c r="O2206">
        <v>1</v>
      </c>
      <c r="P2206">
        <v>1</v>
      </c>
      <c r="Q2206">
        <v>1</v>
      </c>
      <c r="R2206" cm="1">
        <f t="array" ref="R2206">_xlfn.IFS(L2206&lt;=$W$6,1,L2206&lt;=$X$6,2,L2206&lt;=$Y$6,3,L2206&gt;$Y$6,4)</f>
        <v>1</v>
      </c>
      <c r="S2206">
        <f t="shared" si="68"/>
        <v>2</v>
      </c>
      <c r="T2206" t="str">
        <f t="shared" si="69"/>
        <v>2&gt;</v>
      </c>
    </row>
    <row r="2207" spans="1:20" x14ac:dyDescent="0.25">
      <c r="A2207">
        <v>2206</v>
      </c>
      <c r="B2207" t="s">
        <v>2225</v>
      </c>
      <c r="C2207">
        <v>50.9</v>
      </c>
      <c r="D2207" t="s">
        <v>20</v>
      </c>
      <c r="E2207">
        <v>1</v>
      </c>
      <c r="F2207">
        <v>40</v>
      </c>
      <c r="G2207">
        <v>3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  <c r="N2207">
        <v>1</v>
      </c>
      <c r="O2207">
        <v>3</v>
      </c>
      <c r="P2207">
        <v>1</v>
      </c>
      <c r="Q2207">
        <v>1</v>
      </c>
      <c r="R2207" cm="1">
        <f t="array" ref="R2207">_xlfn.IFS(L2207&lt;=$W$6,1,L2207&lt;=$X$6,2,L2207&lt;=$Y$6,3,L2207&gt;$Y$6,4)</f>
        <v>4</v>
      </c>
      <c r="S2207">
        <f t="shared" si="68"/>
        <v>3</v>
      </c>
      <c r="T2207">
        <f t="shared" si="69"/>
        <v>1</v>
      </c>
    </row>
    <row r="2208" spans="1:20" x14ac:dyDescent="0.25">
      <c r="A2208">
        <v>2207</v>
      </c>
      <c r="B2208" t="s">
        <v>2226</v>
      </c>
      <c r="C2208">
        <v>60.9</v>
      </c>
      <c r="D2208" t="s">
        <v>18</v>
      </c>
      <c r="E2208">
        <v>1</v>
      </c>
      <c r="F2208">
        <v>36</v>
      </c>
      <c r="G2208">
        <v>2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  <c r="N2208">
        <v>2</v>
      </c>
      <c r="O2208">
        <v>2</v>
      </c>
      <c r="P2208">
        <v>1</v>
      </c>
      <c r="Q2208">
        <v>1</v>
      </c>
      <c r="R2208" cm="1">
        <f t="array" ref="R2208">_xlfn.IFS(L2208&lt;=$W$6,1,L2208&lt;=$X$6,2,L2208&lt;=$Y$6,3,L2208&gt;$Y$6,4)</f>
        <v>4</v>
      </c>
      <c r="S2208">
        <f t="shared" si="68"/>
        <v>2</v>
      </c>
      <c r="T2208">
        <f t="shared" si="69"/>
        <v>1</v>
      </c>
    </row>
    <row r="2209" spans="1:20" x14ac:dyDescent="0.25">
      <c r="A2209">
        <v>2208</v>
      </c>
      <c r="B2209" t="s">
        <v>2227</v>
      </c>
      <c r="C2209">
        <v>45.6</v>
      </c>
      <c r="D2209" t="s">
        <v>18</v>
      </c>
      <c r="E2209">
        <v>0</v>
      </c>
      <c r="F2209">
        <v>35</v>
      </c>
      <c r="G2209">
        <v>2</v>
      </c>
      <c r="H2209">
        <v>376571.36</v>
      </c>
      <c r="I2209">
        <v>1</v>
      </c>
      <c r="J2209">
        <v>0</v>
      </c>
      <c r="K2209">
        <v>0</v>
      </c>
      <c r="L2209">
        <v>58363.94</v>
      </c>
      <c r="M2209">
        <v>0</v>
      </c>
      <c r="N2209">
        <v>1</v>
      </c>
      <c r="O2209">
        <v>2</v>
      </c>
      <c r="P2209">
        <v>1</v>
      </c>
      <c r="Q2209">
        <v>4</v>
      </c>
      <c r="R2209" cm="1">
        <f t="array" ref="R2209">_xlfn.IFS(L2209&lt;=$W$6,1,L2209&lt;=$X$6,2,L2209&lt;=$Y$6,3,L2209&gt;$Y$6,4)</f>
        <v>2</v>
      </c>
      <c r="S2209">
        <f t="shared" si="68"/>
        <v>2</v>
      </c>
      <c r="T2209">
        <f t="shared" si="69"/>
        <v>1</v>
      </c>
    </row>
    <row r="2210" spans="1:20" x14ac:dyDescent="0.25">
      <c r="A2210">
        <v>2209</v>
      </c>
      <c r="B2210" t="s">
        <v>2228</v>
      </c>
      <c r="C2210">
        <v>72.8</v>
      </c>
      <c r="D2210" t="s">
        <v>18</v>
      </c>
      <c r="E2210">
        <v>0</v>
      </c>
      <c r="F2210">
        <v>48</v>
      </c>
      <c r="G2210">
        <v>3</v>
      </c>
      <c r="H2210">
        <v>219411.04</v>
      </c>
      <c r="I2210">
        <v>1</v>
      </c>
      <c r="J2210">
        <v>1</v>
      </c>
      <c r="K2210">
        <v>0</v>
      </c>
      <c r="L2210">
        <v>20276.87</v>
      </c>
      <c r="M2210">
        <v>1</v>
      </c>
      <c r="N2210">
        <v>4</v>
      </c>
      <c r="O2210">
        <v>4</v>
      </c>
      <c r="P2210">
        <v>1</v>
      </c>
      <c r="Q2210">
        <v>3</v>
      </c>
      <c r="R2210" cm="1">
        <f t="array" ref="R2210">_xlfn.IFS(L2210&lt;=$W$6,1,L2210&lt;=$X$6,2,L2210&lt;=$Y$6,3,L2210&gt;$Y$6,4)</f>
        <v>1</v>
      </c>
      <c r="S2210">
        <f t="shared" si="68"/>
        <v>5</v>
      </c>
      <c r="T2210">
        <f t="shared" si="69"/>
        <v>1</v>
      </c>
    </row>
    <row r="2211" spans="1:20" x14ac:dyDescent="0.25">
      <c r="A2211">
        <v>2210</v>
      </c>
      <c r="B2211" t="s">
        <v>2229</v>
      </c>
      <c r="C2211">
        <v>66.3</v>
      </c>
      <c r="D2211" t="s">
        <v>20</v>
      </c>
      <c r="E2211">
        <v>1</v>
      </c>
      <c r="F2211">
        <v>35</v>
      </c>
      <c r="G2211">
        <v>10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  <c r="N2211">
        <v>3</v>
      </c>
      <c r="O2211">
        <v>2</v>
      </c>
      <c r="P2211">
        <v>4</v>
      </c>
      <c r="Q2211">
        <v>1</v>
      </c>
      <c r="R2211" cm="1">
        <f t="array" ref="R2211">_xlfn.IFS(L2211&lt;=$W$6,1,L2211&lt;=$X$6,2,L2211&lt;=$Y$6,3,L2211&gt;$Y$6,4)</f>
        <v>2</v>
      </c>
      <c r="S2211">
        <f t="shared" si="68"/>
        <v>2</v>
      </c>
      <c r="T2211" t="str">
        <f t="shared" si="69"/>
        <v>2&gt;</v>
      </c>
    </row>
    <row r="2212" spans="1:20" x14ac:dyDescent="0.25">
      <c r="A2212">
        <v>2211</v>
      </c>
      <c r="B2212" t="s">
        <v>2230</v>
      </c>
      <c r="C2212">
        <v>67.3</v>
      </c>
      <c r="D2212" t="s">
        <v>27</v>
      </c>
      <c r="E2212">
        <v>0</v>
      </c>
      <c r="F2212">
        <v>36</v>
      </c>
      <c r="G2212">
        <v>2</v>
      </c>
      <c r="H2212">
        <v>254245.58</v>
      </c>
      <c r="I2212">
        <v>3</v>
      </c>
      <c r="J2212">
        <v>0</v>
      </c>
      <c r="K2212">
        <v>1</v>
      </c>
      <c r="L2212">
        <v>76703.100000000006</v>
      </c>
      <c r="M2212">
        <v>0</v>
      </c>
      <c r="N2212">
        <v>3</v>
      </c>
      <c r="O2212">
        <v>2</v>
      </c>
      <c r="P2212">
        <v>1</v>
      </c>
      <c r="Q2212">
        <v>3</v>
      </c>
      <c r="R2212" cm="1">
        <f t="array" ref="R2212">_xlfn.IFS(L2212&lt;=$W$6,1,L2212&lt;=$X$6,2,L2212&lt;=$Y$6,3,L2212&gt;$Y$6,4)</f>
        <v>2</v>
      </c>
      <c r="S2212">
        <f t="shared" si="68"/>
        <v>2</v>
      </c>
      <c r="T2212" t="str">
        <f t="shared" si="69"/>
        <v>2&gt;</v>
      </c>
    </row>
    <row r="2213" spans="1:20" x14ac:dyDescent="0.25">
      <c r="A2213">
        <v>2212</v>
      </c>
      <c r="B2213" t="s">
        <v>2231</v>
      </c>
      <c r="C2213">
        <v>71.7</v>
      </c>
      <c r="D2213" t="s">
        <v>18</v>
      </c>
      <c r="E2213">
        <v>1</v>
      </c>
      <c r="F2213">
        <v>42</v>
      </c>
      <c r="G2213">
        <v>1</v>
      </c>
      <c r="H2213">
        <v>196482.08</v>
      </c>
      <c r="I2213">
        <v>1</v>
      </c>
      <c r="J2213">
        <v>1</v>
      </c>
      <c r="K2213">
        <v>0</v>
      </c>
      <c r="L2213">
        <v>110887.14</v>
      </c>
      <c r="M2213">
        <v>0</v>
      </c>
      <c r="N2213">
        <v>3</v>
      </c>
      <c r="O2213">
        <v>3</v>
      </c>
      <c r="P2213">
        <v>1</v>
      </c>
      <c r="Q2213">
        <v>3</v>
      </c>
      <c r="R2213" cm="1">
        <f t="array" ref="R2213">_xlfn.IFS(L2213&lt;=$W$6,1,L2213&lt;=$X$6,2,L2213&lt;=$Y$6,3,L2213&gt;$Y$6,4)</f>
        <v>3</v>
      </c>
      <c r="S2213">
        <f t="shared" si="68"/>
        <v>4</v>
      </c>
      <c r="T2213">
        <f t="shared" si="69"/>
        <v>1</v>
      </c>
    </row>
    <row r="2214" spans="1:20" x14ac:dyDescent="0.25">
      <c r="A2214">
        <v>2213</v>
      </c>
      <c r="B2214" t="s">
        <v>2232</v>
      </c>
      <c r="C2214">
        <v>74.099999999999994</v>
      </c>
      <c r="D2214" t="s">
        <v>27</v>
      </c>
      <c r="E2214">
        <v>0</v>
      </c>
      <c r="F2214">
        <v>39</v>
      </c>
      <c r="G2214">
        <v>9</v>
      </c>
      <c r="H2214">
        <v>341680.16</v>
      </c>
      <c r="I2214">
        <v>2</v>
      </c>
      <c r="J2214">
        <v>0</v>
      </c>
      <c r="K2214">
        <v>0</v>
      </c>
      <c r="L2214">
        <v>109843.16</v>
      </c>
      <c r="M2214">
        <v>0</v>
      </c>
      <c r="N2214">
        <v>4</v>
      </c>
      <c r="O2214">
        <v>2</v>
      </c>
      <c r="P2214">
        <v>4</v>
      </c>
      <c r="Q2214">
        <v>4</v>
      </c>
      <c r="R2214" cm="1">
        <f t="array" ref="R2214">_xlfn.IFS(L2214&lt;=$W$6,1,L2214&lt;=$X$6,2,L2214&lt;=$Y$6,3,L2214&gt;$Y$6,4)</f>
        <v>3</v>
      </c>
      <c r="S2214">
        <f t="shared" si="68"/>
        <v>3</v>
      </c>
      <c r="T2214" t="str">
        <f t="shared" si="69"/>
        <v>2&gt;</v>
      </c>
    </row>
    <row r="2215" spans="1:20" x14ac:dyDescent="0.25">
      <c r="A2215">
        <v>2214</v>
      </c>
      <c r="B2215" t="s">
        <v>2233</v>
      </c>
      <c r="C2215">
        <v>49.8</v>
      </c>
      <c r="D2215" t="s">
        <v>27</v>
      </c>
      <c r="E2215">
        <v>0</v>
      </c>
      <c r="F2215">
        <v>43</v>
      </c>
      <c r="G2215">
        <v>5</v>
      </c>
      <c r="H2215">
        <v>175082.12</v>
      </c>
      <c r="I2215">
        <v>2</v>
      </c>
      <c r="J2215">
        <v>1</v>
      </c>
      <c r="K2215">
        <v>1</v>
      </c>
      <c r="L2215">
        <v>12577.21</v>
      </c>
      <c r="M2215">
        <v>1</v>
      </c>
      <c r="N2215">
        <v>1</v>
      </c>
      <c r="O2215">
        <v>3</v>
      </c>
      <c r="P2215">
        <v>2</v>
      </c>
      <c r="Q2215">
        <v>2</v>
      </c>
      <c r="R2215" cm="1">
        <f t="array" ref="R2215">_xlfn.IFS(L2215&lt;=$W$6,1,L2215&lt;=$X$6,2,L2215&lt;=$Y$6,3,L2215&gt;$Y$6,4)</f>
        <v>1</v>
      </c>
      <c r="S2215">
        <f t="shared" si="68"/>
        <v>4</v>
      </c>
      <c r="T2215" t="str">
        <f t="shared" si="69"/>
        <v>2&gt;</v>
      </c>
    </row>
    <row r="2216" spans="1:20" x14ac:dyDescent="0.25">
      <c r="A2216">
        <v>2215</v>
      </c>
      <c r="B2216" t="s">
        <v>2234</v>
      </c>
      <c r="C2216">
        <v>85</v>
      </c>
      <c r="D2216" t="s">
        <v>18</v>
      </c>
      <c r="E2216">
        <v>0</v>
      </c>
      <c r="F2216">
        <v>28</v>
      </c>
      <c r="G2216">
        <v>5</v>
      </c>
      <c r="H2216">
        <v>125221.92</v>
      </c>
      <c r="I2216">
        <v>2</v>
      </c>
      <c r="J2216">
        <v>0</v>
      </c>
      <c r="K2216">
        <v>1</v>
      </c>
      <c r="L2216">
        <v>179365.1</v>
      </c>
      <c r="M2216">
        <v>0</v>
      </c>
      <c r="N2216">
        <v>4</v>
      </c>
      <c r="O2216">
        <v>1</v>
      </c>
      <c r="P2216">
        <v>2</v>
      </c>
      <c r="Q2216">
        <v>2</v>
      </c>
      <c r="R2216" cm="1">
        <f t="array" ref="R2216">_xlfn.IFS(L2216&lt;=$W$6,1,L2216&lt;=$X$6,2,L2216&lt;=$Y$6,3,L2216&gt;$Y$6,4)</f>
        <v>4</v>
      </c>
      <c r="S2216">
        <f t="shared" si="68"/>
        <v>1</v>
      </c>
      <c r="T2216" t="str">
        <f t="shared" si="69"/>
        <v>2&gt;</v>
      </c>
    </row>
    <row r="2217" spans="1:20" x14ac:dyDescent="0.25">
      <c r="A2217">
        <v>2216</v>
      </c>
      <c r="B2217" t="s">
        <v>2235</v>
      </c>
      <c r="C2217">
        <v>49.3</v>
      </c>
      <c r="D2217" t="s">
        <v>18</v>
      </c>
      <c r="E2217">
        <v>1</v>
      </c>
      <c r="F2217">
        <v>38</v>
      </c>
      <c r="G2217">
        <v>10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  <c r="N2217">
        <v>1</v>
      </c>
      <c r="O2217">
        <v>2</v>
      </c>
      <c r="P2217">
        <v>4</v>
      </c>
      <c r="Q2217">
        <v>1</v>
      </c>
      <c r="R2217" cm="1">
        <f t="array" ref="R2217">_xlfn.IFS(L2217&lt;=$W$6,1,L2217&lt;=$X$6,2,L2217&lt;=$Y$6,3,L2217&gt;$Y$6,4)</f>
        <v>2</v>
      </c>
      <c r="S2217">
        <f t="shared" si="68"/>
        <v>3</v>
      </c>
      <c r="T2217" t="str">
        <f t="shared" si="69"/>
        <v>2&gt;</v>
      </c>
    </row>
    <row r="2218" spans="1:20" x14ac:dyDescent="0.25">
      <c r="A2218">
        <v>2217</v>
      </c>
      <c r="B2218" t="s">
        <v>2236</v>
      </c>
      <c r="C2218">
        <v>68.599999999999994</v>
      </c>
      <c r="D2218" t="s">
        <v>18</v>
      </c>
      <c r="E2218">
        <v>0</v>
      </c>
      <c r="F2218">
        <v>49</v>
      </c>
      <c r="G2218">
        <v>6</v>
      </c>
      <c r="H2218">
        <v>226657.86</v>
      </c>
      <c r="I2218">
        <v>1</v>
      </c>
      <c r="J2218">
        <v>1</v>
      </c>
      <c r="K2218">
        <v>0</v>
      </c>
      <c r="L2218">
        <v>124170.9</v>
      </c>
      <c r="M2218">
        <v>0</v>
      </c>
      <c r="N2218">
        <v>3</v>
      </c>
      <c r="O2218">
        <v>4</v>
      </c>
      <c r="P2218">
        <v>2</v>
      </c>
      <c r="Q2218">
        <v>3</v>
      </c>
      <c r="R2218" cm="1">
        <f t="array" ref="R2218">_xlfn.IFS(L2218&lt;=$W$6,1,L2218&lt;=$X$6,2,L2218&lt;=$Y$6,3,L2218&gt;$Y$6,4)</f>
        <v>3</v>
      </c>
      <c r="S2218">
        <f t="shared" si="68"/>
        <v>5</v>
      </c>
      <c r="T2218">
        <f t="shared" si="69"/>
        <v>1</v>
      </c>
    </row>
    <row r="2219" spans="1:20" x14ac:dyDescent="0.25">
      <c r="A2219">
        <v>2218</v>
      </c>
      <c r="B2219" t="s">
        <v>2237</v>
      </c>
      <c r="C2219">
        <v>66.599999999999994</v>
      </c>
      <c r="D2219" t="s">
        <v>20</v>
      </c>
      <c r="E2219">
        <v>1</v>
      </c>
      <c r="F2219">
        <v>37</v>
      </c>
      <c r="G2219">
        <v>3</v>
      </c>
      <c r="H2219">
        <v>209664.98</v>
      </c>
      <c r="I2219">
        <v>1</v>
      </c>
      <c r="J2219">
        <v>1</v>
      </c>
      <c r="K2219">
        <v>0</v>
      </c>
      <c r="L2219">
        <v>175015.12</v>
      </c>
      <c r="M2219">
        <v>0</v>
      </c>
      <c r="N2219">
        <v>3</v>
      </c>
      <c r="O2219">
        <v>2</v>
      </c>
      <c r="P2219">
        <v>1</v>
      </c>
      <c r="Q2219">
        <v>3</v>
      </c>
      <c r="R2219" cm="1">
        <f t="array" ref="R2219">_xlfn.IFS(L2219&lt;=$W$6,1,L2219&lt;=$X$6,2,L2219&lt;=$Y$6,3,L2219&gt;$Y$6,4)</f>
        <v>4</v>
      </c>
      <c r="S2219">
        <f t="shared" si="68"/>
        <v>3</v>
      </c>
      <c r="T2219">
        <f t="shared" si="69"/>
        <v>1</v>
      </c>
    </row>
    <row r="2220" spans="1:20" x14ac:dyDescent="0.25">
      <c r="A2220">
        <v>2219</v>
      </c>
      <c r="B2220" t="s">
        <v>2238</v>
      </c>
      <c r="C2220">
        <v>73.3</v>
      </c>
      <c r="D2220" t="s">
        <v>20</v>
      </c>
      <c r="E2220">
        <v>0</v>
      </c>
      <c r="F2220">
        <v>33</v>
      </c>
      <c r="G2220">
        <v>10</v>
      </c>
      <c r="H2220">
        <v>204579.7</v>
      </c>
      <c r="I2220">
        <v>1</v>
      </c>
      <c r="J2220">
        <v>1</v>
      </c>
      <c r="K2220">
        <v>1</v>
      </c>
      <c r="L2220">
        <v>115441.66</v>
      </c>
      <c r="M2220">
        <v>0</v>
      </c>
      <c r="N2220">
        <v>4</v>
      </c>
      <c r="O2220">
        <v>1</v>
      </c>
      <c r="P2220">
        <v>4</v>
      </c>
      <c r="Q2220">
        <v>3</v>
      </c>
      <c r="R2220" cm="1">
        <f t="array" ref="R2220">_xlfn.IFS(L2220&lt;=$W$6,1,L2220&lt;=$X$6,2,L2220&lt;=$Y$6,3,L2220&gt;$Y$6,4)</f>
        <v>3</v>
      </c>
      <c r="S2220">
        <f t="shared" si="68"/>
        <v>2</v>
      </c>
      <c r="T2220">
        <f t="shared" si="69"/>
        <v>1</v>
      </c>
    </row>
    <row r="2221" spans="1:20" x14ac:dyDescent="0.25">
      <c r="A2221">
        <v>2220</v>
      </c>
      <c r="B2221" t="s">
        <v>2239</v>
      </c>
      <c r="C2221">
        <v>63.1</v>
      </c>
      <c r="D2221" t="s">
        <v>27</v>
      </c>
      <c r="E2221">
        <v>0</v>
      </c>
      <c r="F2221">
        <v>36</v>
      </c>
      <c r="G2221">
        <v>7</v>
      </c>
      <c r="H2221">
        <v>250455.64</v>
      </c>
      <c r="I2221">
        <v>2</v>
      </c>
      <c r="J2221">
        <v>0</v>
      </c>
      <c r="K2221">
        <v>1</v>
      </c>
      <c r="L2221">
        <v>128247.03</v>
      </c>
      <c r="M2221">
        <v>0</v>
      </c>
      <c r="N2221">
        <v>2</v>
      </c>
      <c r="O2221">
        <v>2</v>
      </c>
      <c r="P2221">
        <v>3</v>
      </c>
      <c r="Q2221">
        <v>3</v>
      </c>
      <c r="R2221" cm="1">
        <f t="array" ref="R2221">_xlfn.IFS(L2221&lt;=$W$6,1,L2221&lt;=$X$6,2,L2221&lt;=$Y$6,3,L2221&gt;$Y$6,4)</f>
        <v>3</v>
      </c>
      <c r="S2221">
        <f t="shared" si="68"/>
        <v>2</v>
      </c>
      <c r="T2221" t="str">
        <f t="shared" si="69"/>
        <v>2&gt;</v>
      </c>
    </row>
    <row r="2222" spans="1:20" x14ac:dyDescent="0.25">
      <c r="A2222">
        <v>2221</v>
      </c>
      <c r="B2222" t="s">
        <v>2240</v>
      </c>
      <c r="C2222">
        <v>71.400000000000006</v>
      </c>
      <c r="D2222" t="s">
        <v>27</v>
      </c>
      <c r="E2222">
        <v>0</v>
      </c>
      <c r="F2222">
        <v>51</v>
      </c>
      <c r="G2222">
        <v>6</v>
      </c>
      <c r="H2222">
        <v>281021.78000000003</v>
      </c>
      <c r="I2222">
        <v>1</v>
      </c>
      <c r="J2222">
        <v>1</v>
      </c>
      <c r="K2222">
        <v>0</v>
      </c>
      <c r="L2222">
        <v>141914.94</v>
      </c>
      <c r="M2222">
        <v>0</v>
      </c>
      <c r="N2222">
        <v>3</v>
      </c>
      <c r="O2222">
        <v>4</v>
      </c>
      <c r="P2222">
        <v>2</v>
      </c>
      <c r="Q2222">
        <v>4</v>
      </c>
      <c r="R2222" cm="1">
        <f t="array" ref="R2222">_xlfn.IFS(L2222&lt;=$W$6,1,L2222&lt;=$X$6,2,L2222&lt;=$Y$6,3,L2222&gt;$Y$6,4)</f>
        <v>3</v>
      </c>
      <c r="S2222">
        <f t="shared" si="68"/>
        <v>5</v>
      </c>
      <c r="T2222">
        <f t="shared" si="69"/>
        <v>1</v>
      </c>
    </row>
    <row r="2223" spans="1:20" x14ac:dyDescent="0.25">
      <c r="A2223">
        <v>2222</v>
      </c>
      <c r="B2223" t="s">
        <v>2241</v>
      </c>
      <c r="C2223">
        <v>76.7</v>
      </c>
      <c r="D2223" t="s">
        <v>27</v>
      </c>
      <c r="E2223">
        <v>0</v>
      </c>
      <c r="F2223">
        <v>37</v>
      </c>
      <c r="G2223">
        <v>7</v>
      </c>
      <c r="H2223">
        <v>264506.44</v>
      </c>
      <c r="I2223">
        <v>1</v>
      </c>
      <c r="J2223">
        <v>1</v>
      </c>
      <c r="K2223">
        <v>0</v>
      </c>
      <c r="L2223">
        <v>115566.57</v>
      </c>
      <c r="M2223">
        <v>1</v>
      </c>
      <c r="N2223">
        <v>4</v>
      </c>
      <c r="O2223">
        <v>2</v>
      </c>
      <c r="P2223">
        <v>3</v>
      </c>
      <c r="Q2223">
        <v>4</v>
      </c>
      <c r="R2223" cm="1">
        <f t="array" ref="R2223">_xlfn.IFS(L2223&lt;=$W$6,1,L2223&lt;=$X$6,2,L2223&lt;=$Y$6,3,L2223&gt;$Y$6,4)</f>
        <v>3</v>
      </c>
      <c r="S2223">
        <f t="shared" si="68"/>
        <v>3</v>
      </c>
      <c r="T2223">
        <f t="shared" si="69"/>
        <v>1</v>
      </c>
    </row>
    <row r="2224" spans="1:20" x14ac:dyDescent="0.25">
      <c r="A2224">
        <v>2223</v>
      </c>
      <c r="B2224" t="s">
        <v>2242</v>
      </c>
      <c r="C2224">
        <v>71.099999999999994</v>
      </c>
      <c r="D2224" t="s">
        <v>27</v>
      </c>
      <c r="E2224">
        <v>1</v>
      </c>
      <c r="F2224">
        <v>45</v>
      </c>
      <c r="G2224">
        <v>3</v>
      </c>
      <c r="H2224">
        <v>78086.58</v>
      </c>
      <c r="I2224">
        <v>2</v>
      </c>
      <c r="J2224">
        <v>1</v>
      </c>
      <c r="K2224">
        <v>1</v>
      </c>
      <c r="L2224">
        <v>175423.69</v>
      </c>
      <c r="M2224">
        <v>0</v>
      </c>
      <c r="N2224">
        <v>3</v>
      </c>
      <c r="O2224">
        <v>3</v>
      </c>
      <c r="P2224">
        <v>1</v>
      </c>
      <c r="Q2224">
        <v>2</v>
      </c>
      <c r="R2224" cm="1">
        <f t="array" ref="R2224">_xlfn.IFS(L2224&lt;=$W$6,1,L2224&lt;=$X$6,2,L2224&lt;=$Y$6,3,L2224&gt;$Y$6,4)</f>
        <v>4</v>
      </c>
      <c r="S2224">
        <f t="shared" si="68"/>
        <v>4</v>
      </c>
      <c r="T2224" t="str">
        <f t="shared" si="69"/>
        <v>2&gt;</v>
      </c>
    </row>
    <row r="2225" spans="1:20" x14ac:dyDescent="0.25">
      <c r="A2225">
        <v>2224</v>
      </c>
      <c r="B2225" t="s">
        <v>2243</v>
      </c>
      <c r="C2225">
        <v>72.2</v>
      </c>
      <c r="D2225" t="s">
        <v>18</v>
      </c>
      <c r="E2225">
        <v>1</v>
      </c>
      <c r="F2225">
        <v>36</v>
      </c>
      <c r="G2225">
        <v>9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  <c r="N2225">
        <v>4</v>
      </c>
      <c r="O2225">
        <v>2</v>
      </c>
      <c r="P2225">
        <v>4</v>
      </c>
      <c r="Q2225">
        <v>1</v>
      </c>
      <c r="R2225" cm="1">
        <f t="array" ref="R2225">_xlfn.IFS(L2225&lt;=$W$6,1,L2225&lt;=$X$6,2,L2225&lt;=$Y$6,3,L2225&gt;$Y$6,4)</f>
        <v>3</v>
      </c>
      <c r="S2225">
        <f t="shared" si="68"/>
        <v>2</v>
      </c>
      <c r="T2225" t="str">
        <f t="shared" si="69"/>
        <v>2&gt;</v>
      </c>
    </row>
    <row r="2226" spans="1:20" x14ac:dyDescent="0.25">
      <c r="A2226">
        <v>2225</v>
      </c>
      <c r="B2226" t="s">
        <v>2244</v>
      </c>
      <c r="C2226">
        <v>63.1</v>
      </c>
      <c r="D2226" t="s">
        <v>20</v>
      </c>
      <c r="E2226">
        <v>1</v>
      </c>
      <c r="F2226">
        <v>57</v>
      </c>
      <c r="G2226">
        <v>10</v>
      </c>
      <c r="H2226">
        <v>199370.12</v>
      </c>
      <c r="I2226">
        <v>1</v>
      </c>
      <c r="J2226">
        <v>1</v>
      </c>
      <c r="K2226">
        <v>0</v>
      </c>
      <c r="L2226">
        <v>114474.98</v>
      </c>
      <c r="M2226">
        <v>0</v>
      </c>
      <c r="N2226">
        <v>2</v>
      </c>
      <c r="O2226">
        <v>4</v>
      </c>
      <c r="P2226">
        <v>4</v>
      </c>
      <c r="Q2226">
        <v>3</v>
      </c>
      <c r="R2226" cm="1">
        <f t="array" ref="R2226">_xlfn.IFS(L2226&lt;=$W$6,1,L2226&lt;=$X$6,2,L2226&lt;=$Y$6,3,L2226&gt;$Y$6,4)</f>
        <v>3</v>
      </c>
      <c r="S2226">
        <f t="shared" si="68"/>
        <v>5</v>
      </c>
      <c r="T2226">
        <f t="shared" si="69"/>
        <v>1</v>
      </c>
    </row>
    <row r="2227" spans="1:20" x14ac:dyDescent="0.25">
      <c r="A2227">
        <v>2226</v>
      </c>
      <c r="B2227" t="s">
        <v>2245</v>
      </c>
      <c r="C2227">
        <v>70.099999999999994</v>
      </c>
      <c r="D2227" t="s">
        <v>27</v>
      </c>
      <c r="E2227">
        <v>1</v>
      </c>
      <c r="F2227">
        <v>40</v>
      </c>
      <c r="G2227">
        <v>4</v>
      </c>
      <c r="H2227">
        <v>250770.98</v>
      </c>
      <c r="I2227">
        <v>2</v>
      </c>
      <c r="J2227">
        <v>0</v>
      </c>
      <c r="K2227">
        <v>1</v>
      </c>
      <c r="L2227">
        <v>52044.66</v>
      </c>
      <c r="M2227">
        <v>0</v>
      </c>
      <c r="N2227">
        <v>3</v>
      </c>
      <c r="O2227">
        <v>3</v>
      </c>
      <c r="P2227">
        <v>1</v>
      </c>
      <c r="Q2227">
        <v>3</v>
      </c>
      <c r="R2227" cm="1">
        <f t="array" ref="R2227">_xlfn.IFS(L2227&lt;=$W$6,1,L2227&lt;=$X$6,2,L2227&lt;=$Y$6,3,L2227&gt;$Y$6,4)</f>
        <v>2</v>
      </c>
      <c r="S2227">
        <f t="shared" si="68"/>
        <v>3</v>
      </c>
      <c r="T2227" t="str">
        <f t="shared" si="69"/>
        <v>2&gt;</v>
      </c>
    </row>
    <row r="2228" spans="1:20" x14ac:dyDescent="0.25">
      <c r="A2228">
        <v>2227</v>
      </c>
      <c r="B2228" t="s">
        <v>2246</v>
      </c>
      <c r="C2228">
        <v>79</v>
      </c>
      <c r="D2228" t="s">
        <v>20</v>
      </c>
      <c r="E2228">
        <v>1</v>
      </c>
      <c r="F2228">
        <v>48</v>
      </c>
      <c r="G2228">
        <v>3</v>
      </c>
      <c r="H2228">
        <v>262730.74</v>
      </c>
      <c r="I2228">
        <v>2</v>
      </c>
      <c r="J2228">
        <v>1</v>
      </c>
      <c r="K2228">
        <v>1</v>
      </c>
      <c r="L2228">
        <v>180290.68</v>
      </c>
      <c r="M2228">
        <v>0</v>
      </c>
      <c r="N2228">
        <v>4</v>
      </c>
      <c r="O2228">
        <v>4</v>
      </c>
      <c r="P2228">
        <v>1</v>
      </c>
      <c r="Q2228">
        <v>4</v>
      </c>
      <c r="R2228" cm="1">
        <f t="array" ref="R2228">_xlfn.IFS(L2228&lt;=$W$6,1,L2228&lt;=$X$6,2,L2228&lt;=$Y$6,3,L2228&gt;$Y$6,4)</f>
        <v>4</v>
      </c>
      <c r="S2228">
        <f t="shared" si="68"/>
        <v>5</v>
      </c>
      <c r="T2228" t="str">
        <f t="shared" si="69"/>
        <v>2&gt;</v>
      </c>
    </row>
    <row r="2229" spans="1:20" x14ac:dyDescent="0.25">
      <c r="A2229">
        <v>2228</v>
      </c>
      <c r="B2229" t="s">
        <v>2247</v>
      </c>
      <c r="C2229">
        <v>63.3</v>
      </c>
      <c r="D2229" t="s">
        <v>20</v>
      </c>
      <c r="E2229">
        <v>1</v>
      </c>
      <c r="F2229">
        <v>60</v>
      </c>
      <c r="G2229">
        <v>7</v>
      </c>
      <c r="H2229">
        <v>196617.02</v>
      </c>
      <c r="I2229">
        <v>1</v>
      </c>
      <c r="J2229">
        <v>1</v>
      </c>
      <c r="K2229">
        <v>1</v>
      </c>
      <c r="L2229">
        <v>132034.13</v>
      </c>
      <c r="M2229">
        <v>0</v>
      </c>
      <c r="N2229">
        <v>2</v>
      </c>
      <c r="O2229">
        <v>4</v>
      </c>
      <c r="P2229">
        <v>3</v>
      </c>
      <c r="Q2229">
        <v>3</v>
      </c>
      <c r="R2229" cm="1">
        <f t="array" ref="R2229">_xlfn.IFS(L2229&lt;=$W$6,1,L2229&lt;=$X$6,2,L2229&lt;=$Y$6,3,L2229&gt;$Y$6,4)</f>
        <v>3</v>
      </c>
      <c r="S2229">
        <f t="shared" si="68"/>
        <v>5</v>
      </c>
      <c r="T2229">
        <f t="shared" si="69"/>
        <v>1</v>
      </c>
    </row>
    <row r="2230" spans="1:20" x14ac:dyDescent="0.25">
      <c r="A2230">
        <v>2229</v>
      </c>
      <c r="B2230" t="s">
        <v>2248</v>
      </c>
      <c r="C2230">
        <v>64.400000000000006</v>
      </c>
      <c r="D2230" t="s">
        <v>18</v>
      </c>
      <c r="E2230">
        <v>0</v>
      </c>
      <c r="F2230">
        <v>39</v>
      </c>
      <c r="G2230">
        <v>9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  <c r="N2230">
        <v>2</v>
      </c>
      <c r="O2230">
        <v>2</v>
      </c>
      <c r="P2230">
        <v>4</v>
      </c>
      <c r="Q2230">
        <v>1</v>
      </c>
      <c r="R2230" cm="1">
        <f t="array" ref="R2230">_xlfn.IFS(L2230&lt;=$W$6,1,L2230&lt;=$X$6,2,L2230&lt;=$Y$6,3,L2230&gt;$Y$6,4)</f>
        <v>1</v>
      </c>
      <c r="S2230">
        <f t="shared" si="68"/>
        <v>3</v>
      </c>
      <c r="T2230" t="str">
        <f t="shared" si="69"/>
        <v>2&gt;</v>
      </c>
    </row>
    <row r="2231" spans="1:20" x14ac:dyDescent="0.25">
      <c r="A2231">
        <v>2230</v>
      </c>
      <c r="B2231" t="s">
        <v>2249</v>
      </c>
      <c r="C2231">
        <v>75.7</v>
      </c>
      <c r="D2231" t="s">
        <v>20</v>
      </c>
      <c r="E2231">
        <v>1</v>
      </c>
      <c r="F2231">
        <v>46</v>
      </c>
      <c r="G2231">
        <v>6</v>
      </c>
      <c r="H2231">
        <v>281712.32</v>
      </c>
      <c r="I2231">
        <v>2</v>
      </c>
      <c r="J2231">
        <v>1</v>
      </c>
      <c r="K2231">
        <v>0</v>
      </c>
      <c r="L2231">
        <v>158735.1</v>
      </c>
      <c r="M2231">
        <v>0</v>
      </c>
      <c r="N2231">
        <v>4</v>
      </c>
      <c r="O2231">
        <v>3</v>
      </c>
      <c r="P2231">
        <v>2</v>
      </c>
      <c r="Q2231">
        <v>4</v>
      </c>
      <c r="R2231" cm="1">
        <f t="array" ref="R2231">_xlfn.IFS(L2231&lt;=$W$6,1,L2231&lt;=$X$6,2,L2231&lt;=$Y$6,3,L2231&gt;$Y$6,4)</f>
        <v>4</v>
      </c>
      <c r="S2231">
        <f t="shared" si="68"/>
        <v>4</v>
      </c>
      <c r="T2231" t="str">
        <f t="shared" si="69"/>
        <v>2&gt;</v>
      </c>
    </row>
    <row r="2232" spans="1:20" x14ac:dyDescent="0.25">
      <c r="A2232">
        <v>2231</v>
      </c>
      <c r="B2232" t="s">
        <v>2250</v>
      </c>
      <c r="C2232">
        <v>69.599999999999994</v>
      </c>
      <c r="D2232" t="s">
        <v>18</v>
      </c>
      <c r="E2232">
        <v>0</v>
      </c>
      <c r="F2232">
        <v>32</v>
      </c>
      <c r="G2232">
        <v>9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  <c r="N2232">
        <v>3</v>
      </c>
      <c r="O2232">
        <v>1</v>
      </c>
      <c r="P2232">
        <v>4</v>
      </c>
      <c r="Q2232">
        <v>1</v>
      </c>
      <c r="R2232" cm="1">
        <f t="array" ref="R2232">_xlfn.IFS(L2232&lt;=$W$6,1,L2232&lt;=$X$6,2,L2232&lt;=$Y$6,3,L2232&gt;$Y$6,4)</f>
        <v>4</v>
      </c>
      <c r="S2232">
        <f t="shared" si="68"/>
        <v>1</v>
      </c>
      <c r="T2232" t="str">
        <f t="shared" si="69"/>
        <v>2&gt;</v>
      </c>
    </row>
    <row r="2233" spans="1:20" x14ac:dyDescent="0.25">
      <c r="A2233">
        <v>2232</v>
      </c>
      <c r="B2233" t="s">
        <v>2251</v>
      </c>
      <c r="C2233">
        <v>74.599999999999994</v>
      </c>
      <c r="D2233" t="s">
        <v>18</v>
      </c>
      <c r="E2233">
        <v>1</v>
      </c>
      <c r="F2233">
        <v>37</v>
      </c>
      <c r="G2233">
        <v>3</v>
      </c>
      <c r="H2233">
        <v>344548.02</v>
      </c>
      <c r="I2233">
        <v>1</v>
      </c>
      <c r="J2233">
        <v>1</v>
      </c>
      <c r="K2233">
        <v>0</v>
      </c>
      <c r="L2233">
        <v>22374.97</v>
      </c>
      <c r="M2233">
        <v>0</v>
      </c>
      <c r="N2233">
        <v>4</v>
      </c>
      <c r="O2233">
        <v>2</v>
      </c>
      <c r="P2233">
        <v>1</v>
      </c>
      <c r="Q2233">
        <v>4</v>
      </c>
      <c r="R2233" cm="1">
        <f t="array" ref="R2233">_xlfn.IFS(L2233&lt;=$W$6,1,L2233&lt;=$X$6,2,L2233&lt;=$Y$6,3,L2233&gt;$Y$6,4)</f>
        <v>1</v>
      </c>
      <c r="S2233">
        <f t="shared" si="68"/>
        <v>3</v>
      </c>
      <c r="T2233">
        <f t="shared" si="69"/>
        <v>1</v>
      </c>
    </row>
    <row r="2234" spans="1:20" x14ac:dyDescent="0.25">
      <c r="A2234">
        <v>2233</v>
      </c>
      <c r="B2234" t="s">
        <v>2252</v>
      </c>
      <c r="C2234">
        <v>64.900000000000006</v>
      </c>
      <c r="D2234" t="s">
        <v>20</v>
      </c>
      <c r="E2234">
        <v>1</v>
      </c>
      <c r="F2234">
        <v>38</v>
      </c>
      <c r="G2234">
        <v>9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  <c r="N2234">
        <v>2</v>
      </c>
      <c r="O2234">
        <v>2</v>
      </c>
      <c r="P2234">
        <v>4</v>
      </c>
      <c r="Q2234">
        <v>1</v>
      </c>
      <c r="R2234" cm="1">
        <f t="array" ref="R2234">_xlfn.IFS(L2234&lt;=$W$6,1,L2234&lt;=$X$6,2,L2234&lt;=$Y$6,3,L2234&gt;$Y$6,4)</f>
        <v>4</v>
      </c>
      <c r="S2234">
        <f t="shared" si="68"/>
        <v>3</v>
      </c>
      <c r="T2234" t="str">
        <f t="shared" si="69"/>
        <v>2&gt;</v>
      </c>
    </row>
    <row r="2235" spans="1:20" x14ac:dyDescent="0.25">
      <c r="A2235">
        <v>2234</v>
      </c>
      <c r="B2235" t="s">
        <v>2253</v>
      </c>
      <c r="C2235">
        <v>56.5</v>
      </c>
      <c r="D2235" t="s">
        <v>20</v>
      </c>
      <c r="E2235">
        <v>1</v>
      </c>
      <c r="F2235">
        <v>40</v>
      </c>
      <c r="G2235">
        <v>1</v>
      </c>
      <c r="H2235">
        <v>244895.52</v>
      </c>
      <c r="I2235">
        <v>1</v>
      </c>
      <c r="J2235">
        <v>0</v>
      </c>
      <c r="K2235">
        <v>0</v>
      </c>
      <c r="L2235">
        <v>67339.34</v>
      </c>
      <c r="M2235">
        <v>0</v>
      </c>
      <c r="N2235">
        <v>1</v>
      </c>
      <c r="O2235">
        <v>3</v>
      </c>
      <c r="P2235">
        <v>1</v>
      </c>
      <c r="Q2235">
        <v>3</v>
      </c>
      <c r="R2235" cm="1">
        <f t="array" ref="R2235">_xlfn.IFS(L2235&lt;=$W$6,1,L2235&lt;=$X$6,2,L2235&lt;=$Y$6,3,L2235&gt;$Y$6,4)</f>
        <v>2</v>
      </c>
      <c r="S2235">
        <f t="shared" si="68"/>
        <v>3</v>
      </c>
      <c r="T2235">
        <f t="shared" si="69"/>
        <v>1</v>
      </c>
    </row>
    <row r="2236" spans="1:20" x14ac:dyDescent="0.25">
      <c r="A2236">
        <v>2235</v>
      </c>
      <c r="B2236" t="s">
        <v>2254</v>
      </c>
      <c r="C2236">
        <v>72</v>
      </c>
      <c r="D2236" t="s">
        <v>18</v>
      </c>
      <c r="E2236">
        <v>0</v>
      </c>
      <c r="F2236">
        <v>40</v>
      </c>
      <c r="G2236">
        <v>11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  <c r="N2236">
        <v>4</v>
      </c>
      <c r="O2236">
        <v>3</v>
      </c>
      <c r="P2236">
        <v>4</v>
      </c>
      <c r="Q2236">
        <v>1</v>
      </c>
      <c r="R2236" cm="1">
        <f t="array" ref="R2236">_xlfn.IFS(L2236&lt;=$W$6,1,L2236&lt;=$X$6,2,L2236&lt;=$Y$6,3,L2236&gt;$Y$6,4)</f>
        <v>2</v>
      </c>
      <c r="S2236">
        <f t="shared" si="68"/>
        <v>3</v>
      </c>
      <c r="T2236" t="str">
        <f t="shared" si="69"/>
        <v>2&gt;</v>
      </c>
    </row>
    <row r="2237" spans="1:20" x14ac:dyDescent="0.25">
      <c r="A2237">
        <v>2236</v>
      </c>
      <c r="B2237" t="s">
        <v>2255</v>
      </c>
      <c r="C2237">
        <v>64.8</v>
      </c>
      <c r="D2237" t="s">
        <v>20</v>
      </c>
      <c r="E2237">
        <v>0</v>
      </c>
      <c r="F2237">
        <v>58</v>
      </c>
      <c r="G2237">
        <v>7</v>
      </c>
      <c r="H2237">
        <v>315119.18</v>
      </c>
      <c r="I2237">
        <v>2</v>
      </c>
      <c r="J2237">
        <v>1</v>
      </c>
      <c r="K2237">
        <v>0</v>
      </c>
      <c r="L2237">
        <v>140991.23000000001</v>
      </c>
      <c r="M2237">
        <v>1</v>
      </c>
      <c r="N2237">
        <v>2</v>
      </c>
      <c r="O2237">
        <v>4</v>
      </c>
      <c r="P2237">
        <v>3</v>
      </c>
      <c r="Q2237">
        <v>4</v>
      </c>
      <c r="R2237" cm="1">
        <f t="array" ref="R2237">_xlfn.IFS(L2237&lt;=$W$6,1,L2237&lt;=$X$6,2,L2237&lt;=$Y$6,3,L2237&gt;$Y$6,4)</f>
        <v>3</v>
      </c>
      <c r="S2237">
        <f t="shared" si="68"/>
        <v>5</v>
      </c>
      <c r="T2237" t="str">
        <f t="shared" si="69"/>
        <v>2&gt;</v>
      </c>
    </row>
    <row r="2238" spans="1:20" x14ac:dyDescent="0.25">
      <c r="A2238">
        <v>2237</v>
      </c>
      <c r="B2238" t="s">
        <v>2256</v>
      </c>
      <c r="C2238">
        <v>63.2</v>
      </c>
      <c r="D2238" t="s">
        <v>27</v>
      </c>
      <c r="E2238">
        <v>1</v>
      </c>
      <c r="F2238">
        <v>43</v>
      </c>
      <c r="G2238">
        <v>4</v>
      </c>
      <c r="H2238">
        <v>253101.4</v>
      </c>
      <c r="I2238">
        <v>1</v>
      </c>
      <c r="J2238">
        <v>0</v>
      </c>
      <c r="K2238">
        <v>0</v>
      </c>
      <c r="L2238">
        <v>177644.52</v>
      </c>
      <c r="M2238">
        <v>1</v>
      </c>
      <c r="N2238">
        <v>2</v>
      </c>
      <c r="O2238">
        <v>3</v>
      </c>
      <c r="P2238">
        <v>1</v>
      </c>
      <c r="Q2238">
        <v>3</v>
      </c>
      <c r="R2238" cm="1">
        <f t="array" ref="R2238">_xlfn.IFS(L2238&lt;=$W$6,1,L2238&lt;=$X$6,2,L2238&lt;=$Y$6,3,L2238&gt;$Y$6,4)</f>
        <v>4</v>
      </c>
      <c r="S2238">
        <f t="shared" si="68"/>
        <v>4</v>
      </c>
      <c r="T2238">
        <f t="shared" si="69"/>
        <v>1</v>
      </c>
    </row>
    <row r="2239" spans="1:20" x14ac:dyDescent="0.25">
      <c r="A2239">
        <v>2238</v>
      </c>
      <c r="B2239" t="s">
        <v>2257</v>
      </c>
      <c r="C2239">
        <v>62.2</v>
      </c>
      <c r="D2239" t="s">
        <v>18</v>
      </c>
      <c r="E2239">
        <v>0</v>
      </c>
      <c r="F2239">
        <v>32</v>
      </c>
      <c r="G2239">
        <v>3</v>
      </c>
      <c r="H2239">
        <v>317169.64</v>
      </c>
      <c r="I2239">
        <v>3</v>
      </c>
      <c r="J2239">
        <v>1</v>
      </c>
      <c r="K2239">
        <v>0</v>
      </c>
      <c r="L2239">
        <v>142342.54999999999</v>
      </c>
      <c r="M2239">
        <v>1</v>
      </c>
      <c r="N2239">
        <v>2</v>
      </c>
      <c r="O2239">
        <v>1</v>
      </c>
      <c r="P2239">
        <v>1</v>
      </c>
      <c r="Q2239">
        <v>4</v>
      </c>
      <c r="R2239" cm="1">
        <f t="array" ref="R2239">_xlfn.IFS(L2239&lt;=$W$6,1,L2239&lt;=$X$6,2,L2239&lt;=$Y$6,3,L2239&gt;$Y$6,4)</f>
        <v>3</v>
      </c>
      <c r="S2239">
        <f t="shared" si="68"/>
        <v>1</v>
      </c>
      <c r="T2239" t="str">
        <f t="shared" si="69"/>
        <v>2&gt;</v>
      </c>
    </row>
    <row r="2240" spans="1:20" x14ac:dyDescent="0.25">
      <c r="A2240">
        <v>2239</v>
      </c>
      <c r="B2240" t="s">
        <v>2258</v>
      </c>
      <c r="C2240">
        <v>83.5</v>
      </c>
      <c r="D2240" t="s">
        <v>18</v>
      </c>
      <c r="E2240">
        <v>1</v>
      </c>
      <c r="F2240">
        <v>30</v>
      </c>
      <c r="G2240">
        <v>3</v>
      </c>
      <c r="H2240">
        <v>327139.21999999997</v>
      </c>
      <c r="I2240">
        <v>2</v>
      </c>
      <c r="J2240">
        <v>1</v>
      </c>
      <c r="K2240">
        <v>1</v>
      </c>
      <c r="L2240">
        <v>154559.28</v>
      </c>
      <c r="M2240">
        <v>0</v>
      </c>
      <c r="N2240">
        <v>4</v>
      </c>
      <c r="O2240">
        <v>1</v>
      </c>
      <c r="P2240">
        <v>1</v>
      </c>
      <c r="Q2240">
        <v>4</v>
      </c>
      <c r="R2240" cm="1">
        <f t="array" ref="R2240">_xlfn.IFS(L2240&lt;=$W$6,1,L2240&lt;=$X$6,2,L2240&lt;=$Y$6,3,L2240&gt;$Y$6,4)</f>
        <v>4</v>
      </c>
      <c r="S2240">
        <f t="shared" si="68"/>
        <v>1</v>
      </c>
      <c r="T2240" t="str">
        <f t="shared" si="69"/>
        <v>2&gt;</v>
      </c>
    </row>
    <row r="2241" spans="1:20" x14ac:dyDescent="0.25">
      <c r="A2241">
        <v>2240</v>
      </c>
      <c r="B2241" t="s">
        <v>2259</v>
      </c>
      <c r="C2241">
        <v>49.3</v>
      </c>
      <c r="D2241" t="s">
        <v>18</v>
      </c>
      <c r="E2241">
        <v>0</v>
      </c>
      <c r="F2241">
        <v>33</v>
      </c>
      <c r="G2241">
        <v>4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  <c r="N2241">
        <v>1</v>
      </c>
      <c r="O2241">
        <v>1</v>
      </c>
      <c r="P2241">
        <v>1</v>
      </c>
      <c r="Q2241">
        <v>1</v>
      </c>
      <c r="R2241" cm="1">
        <f t="array" ref="R2241">_xlfn.IFS(L2241&lt;=$W$6,1,L2241&lt;=$X$6,2,L2241&lt;=$Y$6,3,L2241&gt;$Y$6,4)</f>
        <v>4</v>
      </c>
      <c r="S2241">
        <f t="shared" si="68"/>
        <v>2</v>
      </c>
      <c r="T2241">
        <f t="shared" si="69"/>
        <v>1</v>
      </c>
    </row>
    <row r="2242" spans="1:20" x14ac:dyDescent="0.25">
      <c r="A2242">
        <v>2241</v>
      </c>
      <c r="B2242" t="s">
        <v>2260</v>
      </c>
      <c r="C2242">
        <v>78.5</v>
      </c>
      <c r="D2242" t="s">
        <v>27</v>
      </c>
      <c r="E2242">
        <v>0</v>
      </c>
      <c r="F2242">
        <v>35</v>
      </c>
      <c r="G2242">
        <v>7</v>
      </c>
      <c r="H2242">
        <v>254422.9</v>
      </c>
      <c r="I2242">
        <v>1</v>
      </c>
      <c r="J2242">
        <v>0</v>
      </c>
      <c r="K2242">
        <v>0</v>
      </c>
      <c r="L2242">
        <v>191961.83</v>
      </c>
      <c r="M2242">
        <v>0</v>
      </c>
      <c r="N2242">
        <v>4</v>
      </c>
      <c r="O2242">
        <v>2</v>
      </c>
      <c r="P2242">
        <v>3</v>
      </c>
      <c r="Q2242">
        <v>3</v>
      </c>
      <c r="R2242" cm="1">
        <f t="array" ref="R2242">_xlfn.IFS(L2242&lt;=$W$6,1,L2242&lt;=$X$6,2,L2242&lt;=$Y$6,3,L2242&gt;$Y$6,4)</f>
        <v>4</v>
      </c>
      <c r="S2242">
        <f t="shared" si="68"/>
        <v>2</v>
      </c>
      <c r="T2242">
        <f t="shared" si="69"/>
        <v>1</v>
      </c>
    </row>
    <row r="2243" spans="1:20" x14ac:dyDescent="0.25">
      <c r="A2243">
        <v>2242</v>
      </c>
      <c r="B2243" t="s">
        <v>2261</v>
      </c>
      <c r="C2243">
        <v>68.099999999999994</v>
      </c>
      <c r="D2243" t="s">
        <v>27</v>
      </c>
      <c r="E2243">
        <v>1</v>
      </c>
      <c r="F2243">
        <v>44</v>
      </c>
      <c r="G2243">
        <v>4</v>
      </c>
      <c r="H2243">
        <v>236399.94</v>
      </c>
      <c r="I2243">
        <v>2</v>
      </c>
      <c r="J2243">
        <v>1</v>
      </c>
      <c r="K2243">
        <v>0</v>
      </c>
      <c r="L2243">
        <v>9452.8799999999992</v>
      </c>
      <c r="M2243">
        <v>1</v>
      </c>
      <c r="N2243">
        <v>3</v>
      </c>
      <c r="O2243">
        <v>3</v>
      </c>
      <c r="P2243">
        <v>1</v>
      </c>
      <c r="Q2243">
        <v>3</v>
      </c>
      <c r="R2243" cm="1">
        <f t="array" ref="R2243">_xlfn.IFS(L2243&lt;=$W$6,1,L2243&lt;=$X$6,2,L2243&lt;=$Y$6,3,L2243&gt;$Y$6,4)</f>
        <v>1</v>
      </c>
      <c r="S2243">
        <f t="shared" ref="S2243:S2306" si="70">VLOOKUP(F2243,$V$10:$W$16,2,1)</f>
        <v>4</v>
      </c>
      <c r="T2243" t="str">
        <f t="shared" ref="T2243:T2306" si="71">VLOOKUP(I2243,$Y$9:$Z$11,2,1)</f>
        <v>2&gt;</v>
      </c>
    </row>
    <row r="2244" spans="1:20" x14ac:dyDescent="0.25">
      <c r="A2244">
        <v>2243</v>
      </c>
      <c r="B2244" t="s">
        <v>2262</v>
      </c>
      <c r="C2244">
        <v>62.1</v>
      </c>
      <c r="D2244" t="s">
        <v>27</v>
      </c>
      <c r="E2244">
        <v>0</v>
      </c>
      <c r="F2244">
        <v>32</v>
      </c>
      <c r="G2244">
        <v>3</v>
      </c>
      <c r="H2244">
        <v>202028.16</v>
      </c>
      <c r="I2244">
        <v>2</v>
      </c>
      <c r="J2244">
        <v>1</v>
      </c>
      <c r="K2244">
        <v>1</v>
      </c>
      <c r="L2244">
        <v>165257.31</v>
      </c>
      <c r="M2244">
        <v>0</v>
      </c>
      <c r="N2244">
        <v>2</v>
      </c>
      <c r="O2244">
        <v>1</v>
      </c>
      <c r="P2244">
        <v>1</v>
      </c>
      <c r="Q2244">
        <v>3</v>
      </c>
      <c r="R2244" cm="1">
        <f t="array" ref="R2244">_xlfn.IFS(L2244&lt;=$W$6,1,L2244&lt;=$X$6,2,L2244&lt;=$Y$6,3,L2244&gt;$Y$6,4)</f>
        <v>4</v>
      </c>
      <c r="S2244">
        <f t="shared" si="70"/>
        <v>1</v>
      </c>
      <c r="T2244" t="str">
        <f t="shared" si="71"/>
        <v>2&gt;</v>
      </c>
    </row>
    <row r="2245" spans="1:20" x14ac:dyDescent="0.25">
      <c r="A2245">
        <v>2244</v>
      </c>
      <c r="B2245" t="s">
        <v>2263</v>
      </c>
      <c r="C2245">
        <v>75.599999999999994</v>
      </c>
      <c r="D2245" t="s">
        <v>20</v>
      </c>
      <c r="E2245">
        <v>1</v>
      </c>
      <c r="F2245">
        <v>40</v>
      </c>
      <c r="G2245">
        <v>7</v>
      </c>
      <c r="H2245">
        <v>238417.7</v>
      </c>
      <c r="I2245">
        <v>1</v>
      </c>
      <c r="J2245">
        <v>1</v>
      </c>
      <c r="K2245">
        <v>0</v>
      </c>
      <c r="L2245">
        <v>169763.89</v>
      </c>
      <c r="M2245">
        <v>1</v>
      </c>
      <c r="N2245">
        <v>4</v>
      </c>
      <c r="O2245">
        <v>3</v>
      </c>
      <c r="P2245">
        <v>3</v>
      </c>
      <c r="Q2245">
        <v>3</v>
      </c>
      <c r="R2245" cm="1">
        <f t="array" ref="R2245">_xlfn.IFS(L2245&lt;=$W$6,1,L2245&lt;=$X$6,2,L2245&lt;=$Y$6,3,L2245&gt;$Y$6,4)</f>
        <v>4</v>
      </c>
      <c r="S2245">
        <f t="shared" si="70"/>
        <v>3</v>
      </c>
      <c r="T2245">
        <f t="shared" si="71"/>
        <v>1</v>
      </c>
    </row>
    <row r="2246" spans="1:20" x14ac:dyDescent="0.25">
      <c r="A2246">
        <v>2245</v>
      </c>
      <c r="B2246" t="s">
        <v>2264</v>
      </c>
      <c r="C2246">
        <v>51.5</v>
      </c>
      <c r="D2246" t="s">
        <v>18</v>
      </c>
      <c r="E2246">
        <v>0</v>
      </c>
      <c r="F2246">
        <v>68</v>
      </c>
      <c r="G2246">
        <v>7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  <c r="N2246">
        <v>1</v>
      </c>
      <c r="O2246">
        <v>4</v>
      </c>
      <c r="P2246">
        <v>3</v>
      </c>
      <c r="Q2246">
        <v>1</v>
      </c>
      <c r="R2246" cm="1">
        <f t="array" ref="R2246">_xlfn.IFS(L2246&lt;=$W$6,1,L2246&lt;=$X$6,2,L2246&lt;=$Y$6,3,L2246&gt;$Y$6,4)</f>
        <v>4</v>
      </c>
      <c r="S2246">
        <f t="shared" si="70"/>
        <v>5</v>
      </c>
      <c r="T2246" t="str">
        <f t="shared" si="71"/>
        <v>2&gt;</v>
      </c>
    </row>
    <row r="2247" spans="1:20" x14ac:dyDescent="0.25">
      <c r="A2247">
        <v>2246</v>
      </c>
      <c r="B2247" t="s">
        <v>2265</v>
      </c>
      <c r="C2247">
        <v>62.5</v>
      </c>
      <c r="D2247" t="s">
        <v>18</v>
      </c>
      <c r="E2247">
        <v>0</v>
      </c>
      <c r="F2247">
        <v>60</v>
      </c>
      <c r="G2247">
        <v>11</v>
      </c>
      <c r="H2247">
        <v>107545.46</v>
      </c>
      <c r="I2247">
        <v>1</v>
      </c>
      <c r="J2247">
        <v>1</v>
      </c>
      <c r="K2247">
        <v>1</v>
      </c>
      <c r="L2247">
        <v>192072.1</v>
      </c>
      <c r="M2247">
        <v>1</v>
      </c>
      <c r="N2247">
        <v>2</v>
      </c>
      <c r="O2247">
        <v>4</v>
      </c>
      <c r="P2247">
        <v>4</v>
      </c>
      <c r="Q2247">
        <v>2</v>
      </c>
      <c r="R2247" cm="1">
        <f t="array" ref="R2247">_xlfn.IFS(L2247&lt;=$W$6,1,L2247&lt;=$X$6,2,L2247&lt;=$Y$6,3,L2247&gt;$Y$6,4)</f>
        <v>4</v>
      </c>
      <c r="S2247">
        <f t="shared" si="70"/>
        <v>5</v>
      </c>
      <c r="T2247">
        <f t="shared" si="71"/>
        <v>1</v>
      </c>
    </row>
    <row r="2248" spans="1:20" x14ac:dyDescent="0.25">
      <c r="A2248">
        <v>2247</v>
      </c>
      <c r="B2248" t="s">
        <v>2266</v>
      </c>
      <c r="C2248">
        <v>71.7</v>
      </c>
      <c r="D2248" t="s">
        <v>20</v>
      </c>
      <c r="E2248">
        <v>0</v>
      </c>
      <c r="F2248">
        <v>41</v>
      </c>
      <c r="G2248">
        <v>7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  <c r="N2248">
        <v>3</v>
      </c>
      <c r="O2248">
        <v>3</v>
      </c>
      <c r="P2248">
        <v>3</v>
      </c>
      <c r="Q2248">
        <v>1</v>
      </c>
      <c r="R2248" cm="1">
        <f t="array" ref="R2248">_xlfn.IFS(L2248&lt;=$W$6,1,L2248&lt;=$X$6,2,L2248&lt;=$Y$6,3,L2248&gt;$Y$6,4)</f>
        <v>2</v>
      </c>
      <c r="S2248">
        <f t="shared" si="70"/>
        <v>3</v>
      </c>
      <c r="T2248" t="str">
        <f t="shared" si="71"/>
        <v>2&gt;</v>
      </c>
    </row>
    <row r="2249" spans="1:20" x14ac:dyDescent="0.25">
      <c r="A2249">
        <v>2248</v>
      </c>
      <c r="B2249" t="s">
        <v>2267</v>
      </c>
      <c r="C2249">
        <v>59.5</v>
      </c>
      <c r="D2249" t="s">
        <v>27</v>
      </c>
      <c r="E2249">
        <v>0</v>
      </c>
      <c r="F2249">
        <v>43</v>
      </c>
      <c r="G2249">
        <v>3</v>
      </c>
      <c r="H2249">
        <v>277757.62</v>
      </c>
      <c r="I2249">
        <v>1</v>
      </c>
      <c r="J2249">
        <v>0</v>
      </c>
      <c r="K2249">
        <v>1</v>
      </c>
      <c r="L2249">
        <v>112269.67</v>
      </c>
      <c r="M2249">
        <v>0</v>
      </c>
      <c r="N2249">
        <v>2</v>
      </c>
      <c r="O2249">
        <v>3</v>
      </c>
      <c r="P2249">
        <v>1</v>
      </c>
      <c r="Q2249">
        <v>4</v>
      </c>
      <c r="R2249" cm="1">
        <f t="array" ref="R2249">_xlfn.IFS(L2249&lt;=$W$6,1,L2249&lt;=$X$6,2,L2249&lt;=$Y$6,3,L2249&gt;$Y$6,4)</f>
        <v>3</v>
      </c>
      <c r="S2249">
        <f t="shared" si="70"/>
        <v>4</v>
      </c>
      <c r="T2249">
        <f t="shared" si="71"/>
        <v>1</v>
      </c>
    </row>
    <row r="2250" spans="1:20" x14ac:dyDescent="0.25">
      <c r="A2250">
        <v>2249</v>
      </c>
      <c r="B2250" t="s">
        <v>2268</v>
      </c>
      <c r="C2250">
        <v>53.9</v>
      </c>
      <c r="D2250" t="s">
        <v>20</v>
      </c>
      <c r="E2250">
        <v>0</v>
      </c>
      <c r="F2250">
        <v>39</v>
      </c>
      <c r="G2250">
        <v>2</v>
      </c>
      <c r="H2250">
        <v>261845.62</v>
      </c>
      <c r="I2250">
        <v>2</v>
      </c>
      <c r="J2250">
        <v>0</v>
      </c>
      <c r="K2250">
        <v>0</v>
      </c>
      <c r="L2250">
        <v>2186.83</v>
      </c>
      <c r="M2250">
        <v>0</v>
      </c>
      <c r="N2250">
        <v>1</v>
      </c>
      <c r="O2250">
        <v>2</v>
      </c>
      <c r="P2250">
        <v>1</v>
      </c>
      <c r="Q2250">
        <v>4</v>
      </c>
      <c r="R2250" cm="1">
        <f t="array" ref="R2250">_xlfn.IFS(L2250&lt;=$W$6,1,L2250&lt;=$X$6,2,L2250&lt;=$Y$6,3,L2250&gt;$Y$6,4)</f>
        <v>1</v>
      </c>
      <c r="S2250">
        <f t="shared" si="70"/>
        <v>3</v>
      </c>
      <c r="T2250" t="str">
        <f t="shared" si="71"/>
        <v>2&gt;</v>
      </c>
    </row>
    <row r="2251" spans="1:20" x14ac:dyDescent="0.25">
      <c r="A2251">
        <v>2250</v>
      </c>
      <c r="B2251" t="s">
        <v>2269</v>
      </c>
      <c r="C2251">
        <v>76.2</v>
      </c>
      <c r="D2251" t="s">
        <v>18</v>
      </c>
      <c r="E2251">
        <v>1</v>
      </c>
      <c r="F2251">
        <v>37</v>
      </c>
      <c r="G2251">
        <v>10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  <c r="N2251">
        <v>4</v>
      </c>
      <c r="O2251">
        <v>2</v>
      </c>
      <c r="P2251">
        <v>4</v>
      </c>
      <c r="Q2251">
        <v>1</v>
      </c>
      <c r="R2251" cm="1">
        <f t="array" ref="R2251">_xlfn.IFS(L2251&lt;=$W$6,1,L2251&lt;=$X$6,2,L2251&lt;=$Y$6,3,L2251&gt;$Y$6,4)</f>
        <v>1</v>
      </c>
      <c r="S2251">
        <f t="shared" si="70"/>
        <v>3</v>
      </c>
      <c r="T2251" t="str">
        <f t="shared" si="71"/>
        <v>2&gt;</v>
      </c>
    </row>
    <row r="2252" spans="1:20" x14ac:dyDescent="0.25">
      <c r="A2252">
        <v>2251</v>
      </c>
      <c r="B2252" t="s">
        <v>2270</v>
      </c>
      <c r="C2252">
        <v>70.599999999999994</v>
      </c>
      <c r="D2252" t="s">
        <v>20</v>
      </c>
      <c r="E2252">
        <v>1</v>
      </c>
      <c r="F2252">
        <v>22</v>
      </c>
      <c r="G2252">
        <v>9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  <c r="N2252">
        <v>3</v>
      </c>
      <c r="O2252">
        <v>1</v>
      </c>
      <c r="P2252">
        <v>4</v>
      </c>
      <c r="Q2252">
        <v>1</v>
      </c>
      <c r="R2252" cm="1">
        <f t="array" ref="R2252">_xlfn.IFS(L2252&lt;=$W$6,1,L2252&lt;=$X$6,2,L2252&lt;=$Y$6,3,L2252&gt;$Y$6,4)</f>
        <v>1</v>
      </c>
      <c r="S2252">
        <f t="shared" si="70"/>
        <v>1</v>
      </c>
      <c r="T2252" t="str">
        <f t="shared" si="71"/>
        <v>2&gt;</v>
      </c>
    </row>
    <row r="2253" spans="1:20" x14ac:dyDescent="0.25">
      <c r="A2253">
        <v>2252</v>
      </c>
      <c r="B2253" t="s">
        <v>2271</v>
      </c>
      <c r="C2253">
        <v>67.7</v>
      </c>
      <c r="D2253" t="s">
        <v>20</v>
      </c>
      <c r="E2253">
        <v>0</v>
      </c>
      <c r="F2253">
        <v>27</v>
      </c>
      <c r="G2253">
        <v>9</v>
      </c>
      <c r="H2253">
        <v>261732.38</v>
      </c>
      <c r="I2253">
        <v>1</v>
      </c>
      <c r="J2253">
        <v>1</v>
      </c>
      <c r="K2253">
        <v>0</v>
      </c>
      <c r="L2253">
        <v>42410.21</v>
      </c>
      <c r="M2253">
        <v>0</v>
      </c>
      <c r="N2253">
        <v>3</v>
      </c>
      <c r="O2253">
        <v>1</v>
      </c>
      <c r="P2253">
        <v>4</v>
      </c>
      <c r="Q2253">
        <v>4</v>
      </c>
      <c r="R2253" cm="1">
        <f t="array" ref="R2253">_xlfn.IFS(L2253&lt;=$W$6,1,L2253&lt;=$X$6,2,L2253&lt;=$Y$6,3,L2253&gt;$Y$6,4)</f>
        <v>1</v>
      </c>
      <c r="S2253">
        <f t="shared" si="70"/>
        <v>1</v>
      </c>
      <c r="T2253">
        <f t="shared" si="71"/>
        <v>1</v>
      </c>
    </row>
    <row r="2254" spans="1:20" x14ac:dyDescent="0.25">
      <c r="A2254">
        <v>2253</v>
      </c>
      <c r="B2254" t="s">
        <v>2272</v>
      </c>
      <c r="C2254">
        <v>73.3</v>
      </c>
      <c r="D2254" t="s">
        <v>27</v>
      </c>
      <c r="E2254">
        <v>0</v>
      </c>
      <c r="F2254">
        <v>35</v>
      </c>
      <c r="G2254">
        <v>8</v>
      </c>
      <c r="H2254">
        <v>374515.88</v>
      </c>
      <c r="I2254">
        <v>1</v>
      </c>
      <c r="J2254">
        <v>0</v>
      </c>
      <c r="K2254">
        <v>1</v>
      </c>
      <c r="L2254">
        <v>190430.81</v>
      </c>
      <c r="M2254">
        <v>0</v>
      </c>
      <c r="N2254">
        <v>4</v>
      </c>
      <c r="O2254">
        <v>2</v>
      </c>
      <c r="P2254">
        <v>3</v>
      </c>
      <c r="Q2254">
        <v>4</v>
      </c>
      <c r="R2254" cm="1">
        <f t="array" ref="R2254">_xlfn.IFS(L2254&lt;=$W$6,1,L2254&lt;=$X$6,2,L2254&lt;=$Y$6,3,L2254&gt;$Y$6,4)</f>
        <v>4</v>
      </c>
      <c r="S2254">
        <f t="shared" si="70"/>
        <v>2</v>
      </c>
      <c r="T2254">
        <f t="shared" si="71"/>
        <v>1</v>
      </c>
    </row>
    <row r="2255" spans="1:20" x14ac:dyDescent="0.25">
      <c r="A2255">
        <v>2254</v>
      </c>
      <c r="B2255" t="s">
        <v>2273</v>
      </c>
      <c r="C2255">
        <v>68.400000000000006</v>
      </c>
      <c r="D2255" t="s">
        <v>20</v>
      </c>
      <c r="E2255">
        <v>0</v>
      </c>
      <c r="F2255">
        <v>43</v>
      </c>
      <c r="G2255">
        <v>8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  <c r="N2255">
        <v>3</v>
      </c>
      <c r="O2255">
        <v>3</v>
      </c>
      <c r="P2255">
        <v>3</v>
      </c>
      <c r="Q2255">
        <v>1</v>
      </c>
      <c r="R2255" cm="1">
        <f t="array" ref="R2255">_xlfn.IFS(L2255&lt;=$W$6,1,L2255&lt;=$X$6,2,L2255&lt;=$Y$6,3,L2255&gt;$Y$6,4)</f>
        <v>3</v>
      </c>
      <c r="S2255">
        <f t="shared" si="70"/>
        <v>4</v>
      </c>
      <c r="T2255">
        <f t="shared" si="71"/>
        <v>1</v>
      </c>
    </row>
    <row r="2256" spans="1:20" x14ac:dyDescent="0.25">
      <c r="A2256">
        <v>2255</v>
      </c>
      <c r="B2256" t="s">
        <v>2274</v>
      </c>
      <c r="C2256">
        <v>67.900000000000006</v>
      </c>
      <c r="D2256" t="s">
        <v>18</v>
      </c>
      <c r="E2256">
        <v>1</v>
      </c>
      <c r="F2256">
        <v>38</v>
      </c>
      <c r="G2256">
        <v>7</v>
      </c>
      <c r="H2256">
        <v>295467.28000000003</v>
      </c>
      <c r="I2256">
        <v>1</v>
      </c>
      <c r="J2256">
        <v>0</v>
      </c>
      <c r="K2256">
        <v>1</v>
      </c>
      <c r="L2256">
        <v>172501.38</v>
      </c>
      <c r="M2256">
        <v>0</v>
      </c>
      <c r="N2256">
        <v>3</v>
      </c>
      <c r="O2256">
        <v>2</v>
      </c>
      <c r="P2256">
        <v>3</v>
      </c>
      <c r="Q2256">
        <v>4</v>
      </c>
      <c r="R2256" cm="1">
        <f t="array" ref="R2256">_xlfn.IFS(L2256&lt;=$W$6,1,L2256&lt;=$X$6,2,L2256&lt;=$Y$6,3,L2256&gt;$Y$6,4)</f>
        <v>4</v>
      </c>
      <c r="S2256">
        <f t="shared" si="70"/>
        <v>3</v>
      </c>
      <c r="T2256">
        <f t="shared" si="71"/>
        <v>1</v>
      </c>
    </row>
    <row r="2257" spans="1:20" x14ac:dyDescent="0.25">
      <c r="A2257">
        <v>2256</v>
      </c>
      <c r="B2257" t="s">
        <v>2275</v>
      </c>
      <c r="C2257">
        <v>47.8</v>
      </c>
      <c r="D2257" t="s">
        <v>20</v>
      </c>
      <c r="E2257">
        <v>1</v>
      </c>
      <c r="F2257">
        <v>45</v>
      </c>
      <c r="G2257">
        <v>2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  <c r="N2257">
        <v>1</v>
      </c>
      <c r="O2257">
        <v>3</v>
      </c>
      <c r="P2257">
        <v>1</v>
      </c>
      <c r="Q2257">
        <v>1</v>
      </c>
      <c r="R2257" cm="1">
        <f t="array" ref="R2257">_xlfn.IFS(L2257&lt;=$W$6,1,L2257&lt;=$X$6,2,L2257&lt;=$Y$6,3,L2257&gt;$Y$6,4)</f>
        <v>4</v>
      </c>
      <c r="S2257">
        <f t="shared" si="70"/>
        <v>4</v>
      </c>
      <c r="T2257" t="str">
        <f t="shared" si="71"/>
        <v>2&gt;</v>
      </c>
    </row>
    <row r="2258" spans="1:20" x14ac:dyDescent="0.25">
      <c r="A2258">
        <v>2257</v>
      </c>
      <c r="B2258" t="s">
        <v>2276</v>
      </c>
      <c r="C2258">
        <v>69.599999999999994</v>
      </c>
      <c r="D2258" t="s">
        <v>18</v>
      </c>
      <c r="E2258">
        <v>1</v>
      </c>
      <c r="F2258">
        <v>35</v>
      </c>
      <c r="G2258">
        <v>3</v>
      </c>
      <c r="H2258">
        <v>326278.53999999998</v>
      </c>
      <c r="I2258">
        <v>1</v>
      </c>
      <c r="J2258">
        <v>1</v>
      </c>
      <c r="K2258">
        <v>1</v>
      </c>
      <c r="L2258">
        <v>7035.36</v>
      </c>
      <c r="M2258">
        <v>0</v>
      </c>
      <c r="N2258">
        <v>3</v>
      </c>
      <c r="O2258">
        <v>2</v>
      </c>
      <c r="P2258">
        <v>1</v>
      </c>
      <c r="Q2258">
        <v>4</v>
      </c>
      <c r="R2258" cm="1">
        <f t="array" ref="R2258">_xlfn.IFS(L2258&lt;=$W$6,1,L2258&lt;=$X$6,2,L2258&lt;=$Y$6,3,L2258&gt;$Y$6,4)</f>
        <v>1</v>
      </c>
      <c r="S2258">
        <f t="shared" si="70"/>
        <v>2</v>
      </c>
      <c r="T2258">
        <f t="shared" si="71"/>
        <v>1</v>
      </c>
    </row>
    <row r="2259" spans="1:20" x14ac:dyDescent="0.25">
      <c r="A2259">
        <v>2258</v>
      </c>
      <c r="B2259" t="s">
        <v>2277</v>
      </c>
      <c r="C2259">
        <v>68.599999999999994</v>
      </c>
      <c r="D2259" t="s">
        <v>20</v>
      </c>
      <c r="E2259">
        <v>0</v>
      </c>
      <c r="F2259">
        <v>37</v>
      </c>
      <c r="G2259">
        <v>5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  <c r="N2259">
        <v>3</v>
      </c>
      <c r="O2259">
        <v>2</v>
      </c>
      <c r="P2259">
        <v>2</v>
      </c>
      <c r="Q2259">
        <v>1</v>
      </c>
      <c r="R2259" cm="1">
        <f t="array" ref="R2259">_xlfn.IFS(L2259&lt;=$W$6,1,L2259&lt;=$X$6,2,L2259&lt;=$Y$6,3,L2259&gt;$Y$6,4)</f>
        <v>4</v>
      </c>
      <c r="S2259">
        <f t="shared" si="70"/>
        <v>3</v>
      </c>
      <c r="T2259" t="str">
        <f t="shared" si="71"/>
        <v>2&gt;</v>
      </c>
    </row>
    <row r="2260" spans="1:20" x14ac:dyDescent="0.25">
      <c r="A2260">
        <v>2259</v>
      </c>
      <c r="B2260" t="s">
        <v>2278</v>
      </c>
      <c r="C2260">
        <v>46.6</v>
      </c>
      <c r="D2260" t="s">
        <v>18</v>
      </c>
      <c r="E2260">
        <v>0</v>
      </c>
      <c r="F2260">
        <v>38</v>
      </c>
      <c r="G2260">
        <v>6</v>
      </c>
      <c r="H2260">
        <v>239080.3</v>
      </c>
      <c r="I2260">
        <v>1</v>
      </c>
      <c r="J2260">
        <v>0</v>
      </c>
      <c r="K2260">
        <v>1</v>
      </c>
      <c r="L2260">
        <v>80603.990000000005</v>
      </c>
      <c r="M2260">
        <v>0</v>
      </c>
      <c r="N2260">
        <v>1</v>
      </c>
      <c r="O2260">
        <v>2</v>
      </c>
      <c r="P2260">
        <v>2</v>
      </c>
      <c r="Q2260">
        <v>3</v>
      </c>
      <c r="R2260" cm="1">
        <f t="array" ref="R2260">_xlfn.IFS(L2260&lt;=$W$6,1,L2260&lt;=$X$6,2,L2260&lt;=$Y$6,3,L2260&gt;$Y$6,4)</f>
        <v>2</v>
      </c>
      <c r="S2260">
        <f t="shared" si="70"/>
        <v>3</v>
      </c>
      <c r="T2260">
        <f t="shared" si="71"/>
        <v>1</v>
      </c>
    </row>
    <row r="2261" spans="1:20" x14ac:dyDescent="0.25">
      <c r="A2261">
        <v>2260</v>
      </c>
      <c r="B2261" t="s">
        <v>2279</v>
      </c>
      <c r="C2261">
        <v>68.599999999999994</v>
      </c>
      <c r="D2261" t="s">
        <v>18</v>
      </c>
      <c r="E2261">
        <v>0</v>
      </c>
      <c r="F2261">
        <v>43</v>
      </c>
      <c r="G2261">
        <v>5</v>
      </c>
      <c r="H2261">
        <v>259107.52</v>
      </c>
      <c r="I2261">
        <v>2</v>
      </c>
      <c r="J2261">
        <v>1</v>
      </c>
      <c r="K2261">
        <v>0</v>
      </c>
      <c r="L2261">
        <v>187599.8</v>
      </c>
      <c r="M2261">
        <v>0</v>
      </c>
      <c r="N2261">
        <v>3</v>
      </c>
      <c r="O2261">
        <v>3</v>
      </c>
      <c r="P2261">
        <v>2</v>
      </c>
      <c r="Q2261">
        <v>4</v>
      </c>
      <c r="R2261" cm="1">
        <f t="array" ref="R2261">_xlfn.IFS(L2261&lt;=$W$6,1,L2261&lt;=$X$6,2,L2261&lt;=$Y$6,3,L2261&gt;$Y$6,4)</f>
        <v>4</v>
      </c>
      <c r="S2261">
        <f t="shared" si="70"/>
        <v>4</v>
      </c>
      <c r="T2261" t="str">
        <f t="shared" si="71"/>
        <v>2&gt;</v>
      </c>
    </row>
    <row r="2262" spans="1:20" x14ac:dyDescent="0.25">
      <c r="A2262">
        <v>2261</v>
      </c>
      <c r="B2262" t="s">
        <v>2280</v>
      </c>
      <c r="C2262">
        <v>57.6</v>
      </c>
      <c r="D2262" t="s">
        <v>18</v>
      </c>
      <c r="E2262">
        <v>1</v>
      </c>
      <c r="F2262">
        <v>57</v>
      </c>
      <c r="G2262">
        <v>10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  <c r="N2262">
        <v>1</v>
      </c>
      <c r="O2262">
        <v>4</v>
      </c>
      <c r="P2262">
        <v>4</v>
      </c>
      <c r="Q2262">
        <v>1</v>
      </c>
      <c r="R2262" cm="1">
        <f t="array" ref="R2262">_xlfn.IFS(L2262&lt;=$W$6,1,L2262&lt;=$X$6,2,L2262&lt;=$Y$6,3,L2262&gt;$Y$6,4)</f>
        <v>2</v>
      </c>
      <c r="S2262">
        <f t="shared" si="70"/>
        <v>5</v>
      </c>
      <c r="T2262" t="str">
        <f t="shared" si="71"/>
        <v>2&gt;</v>
      </c>
    </row>
    <row r="2263" spans="1:20" x14ac:dyDescent="0.25">
      <c r="A2263">
        <v>2262</v>
      </c>
      <c r="B2263" t="s">
        <v>2281</v>
      </c>
      <c r="C2263">
        <v>76.3</v>
      </c>
      <c r="D2263" t="s">
        <v>27</v>
      </c>
      <c r="E2263">
        <v>0</v>
      </c>
      <c r="F2263">
        <v>63</v>
      </c>
      <c r="G2263">
        <v>2</v>
      </c>
      <c r="H2263">
        <v>132203.78</v>
      </c>
      <c r="I2263">
        <v>1</v>
      </c>
      <c r="J2263">
        <v>1</v>
      </c>
      <c r="K2263">
        <v>1</v>
      </c>
      <c r="L2263">
        <v>143981.26999999999</v>
      </c>
      <c r="M2263">
        <v>0</v>
      </c>
      <c r="N2263">
        <v>4</v>
      </c>
      <c r="O2263">
        <v>4</v>
      </c>
      <c r="P2263">
        <v>1</v>
      </c>
      <c r="Q2263">
        <v>2</v>
      </c>
      <c r="R2263" cm="1">
        <f t="array" ref="R2263">_xlfn.IFS(L2263&lt;=$W$6,1,L2263&lt;=$X$6,2,L2263&lt;=$Y$6,3,L2263&gt;$Y$6,4)</f>
        <v>3</v>
      </c>
      <c r="S2263">
        <f t="shared" si="70"/>
        <v>5</v>
      </c>
      <c r="T2263">
        <f t="shared" si="71"/>
        <v>1</v>
      </c>
    </row>
    <row r="2264" spans="1:20" x14ac:dyDescent="0.25">
      <c r="A2264">
        <v>2263</v>
      </c>
      <c r="B2264" t="s">
        <v>2282</v>
      </c>
      <c r="C2264">
        <v>57.2</v>
      </c>
      <c r="D2264" t="s">
        <v>18</v>
      </c>
      <c r="E2264">
        <v>1</v>
      </c>
      <c r="F2264">
        <v>45</v>
      </c>
      <c r="G2264">
        <v>3</v>
      </c>
      <c r="H2264">
        <v>280863.96000000002</v>
      </c>
      <c r="I2264">
        <v>1</v>
      </c>
      <c r="J2264">
        <v>1</v>
      </c>
      <c r="K2264">
        <v>0</v>
      </c>
      <c r="L2264">
        <v>26450.57</v>
      </c>
      <c r="M2264">
        <v>1</v>
      </c>
      <c r="N2264">
        <v>1</v>
      </c>
      <c r="O2264">
        <v>3</v>
      </c>
      <c r="P2264">
        <v>1</v>
      </c>
      <c r="Q2264">
        <v>4</v>
      </c>
      <c r="R2264" cm="1">
        <f t="array" ref="R2264">_xlfn.IFS(L2264&lt;=$W$6,1,L2264&lt;=$X$6,2,L2264&lt;=$Y$6,3,L2264&gt;$Y$6,4)</f>
        <v>1</v>
      </c>
      <c r="S2264">
        <f t="shared" si="70"/>
        <v>4</v>
      </c>
      <c r="T2264">
        <f t="shared" si="71"/>
        <v>1</v>
      </c>
    </row>
    <row r="2265" spans="1:20" x14ac:dyDescent="0.25">
      <c r="A2265">
        <v>2264</v>
      </c>
      <c r="B2265" t="s">
        <v>2283</v>
      </c>
      <c r="C2265">
        <v>75.7</v>
      </c>
      <c r="D2265" t="s">
        <v>18</v>
      </c>
      <c r="E2265">
        <v>0</v>
      </c>
      <c r="F2265">
        <v>51</v>
      </c>
      <c r="G2265">
        <v>3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  <c r="N2265">
        <v>4</v>
      </c>
      <c r="O2265">
        <v>4</v>
      </c>
      <c r="P2265">
        <v>1</v>
      </c>
      <c r="Q2265">
        <v>1</v>
      </c>
      <c r="R2265" cm="1">
        <f t="array" ref="R2265">_xlfn.IFS(L2265&lt;=$W$6,1,L2265&lt;=$X$6,2,L2265&lt;=$Y$6,3,L2265&gt;$Y$6,4)</f>
        <v>4</v>
      </c>
      <c r="S2265">
        <f t="shared" si="70"/>
        <v>5</v>
      </c>
      <c r="T2265" t="str">
        <f t="shared" si="71"/>
        <v>2&gt;</v>
      </c>
    </row>
    <row r="2266" spans="1:20" x14ac:dyDescent="0.25">
      <c r="A2266">
        <v>2265</v>
      </c>
      <c r="B2266" t="s">
        <v>2284</v>
      </c>
      <c r="C2266">
        <v>58.2</v>
      </c>
      <c r="D2266" t="s">
        <v>18</v>
      </c>
      <c r="E2266">
        <v>0</v>
      </c>
      <c r="F2266">
        <v>31</v>
      </c>
      <c r="G2266">
        <v>1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  <c r="N2266">
        <v>1</v>
      </c>
      <c r="O2266">
        <v>1</v>
      </c>
      <c r="P2266">
        <v>1</v>
      </c>
      <c r="Q2266">
        <v>1</v>
      </c>
      <c r="R2266" cm="1">
        <f t="array" ref="R2266">_xlfn.IFS(L2266&lt;=$W$6,1,L2266&lt;=$X$6,2,L2266&lt;=$Y$6,3,L2266&gt;$Y$6,4)</f>
        <v>2</v>
      </c>
      <c r="S2266">
        <f t="shared" si="70"/>
        <v>1</v>
      </c>
      <c r="T2266">
        <f t="shared" si="71"/>
        <v>1</v>
      </c>
    </row>
    <row r="2267" spans="1:20" x14ac:dyDescent="0.25">
      <c r="A2267">
        <v>2266</v>
      </c>
      <c r="B2267" t="s">
        <v>2285</v>
      </c>
      <c r="C2267">
        <v>62.3</v>
      </c>
      <c r="D2267" t="s">
        <v>18</v>
      </c>
      <c r="E2267">
        <v>0</v>
      </c>
      <c r="F2267">
        <v>37</v>
      </c>
      <c r="G2267">
        <v>6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  <c r="N2267">
        <v>2</v>
      </c>
      <c r="O2267">
        <v>2</v>
      </c>
      <c r="P2267">
        <v>2</v>
      </c>
      <c r="Q2267">
        <v>1</v>
      </c>
      <c r="R2267" cm="1">
        <f t="array" ref="R2267">_xlfn.IFS(L2267&lt;=$W$6,1,L2267&lt;=$X$6,2,L2267&lt;=$Y$6,3,L2267&gt;$Y$6,4)</f>
        <v>3</v>
      </c>
      <c r="S2267">
        <f t="shared" si="70"/>
        <v>3</v>
      </c>
      <c r="T2267" t="str">
        <f t="shared" si="71"/>
        <v>2&gt;</v>
      </c>
    </row>
    <row r="2268" spans="1:20" x14ac:dyDescent="0.25">
      <c r="A2268">
        <v>2267</v>
      </c>
      <c r="B2268" t="s">
        <v>2286</v>
      </c>
      <c r="C2268">
        <v>61.7</v>
      </c>
      <c r="D2268" t="s">
        <v>27</v>
      </c>
      <c r="E2268">
        <v>0</v>
      </c>
      <c r="F2268">
        <v>39</v>
      </c>
      <c r="G2268">
        <v>5</v>
      </c>
      <c r="H2268">
        <v>232942.86</v>
      </c>
      <c r="I2268">
        <v>2</v>
      </c>
      <c r="J2268">
        <v>1</v>
      </c>
      <c r="K2268">
        <v>0</v>
      </c>
      <c r="L2268">
        <v>175324.74</v>
      </c>
      <c r="M2268">
        <v>1</v>
      </c>
      <c r="N2268">
        <v>2</v>
      </c>
      <c r="O2268">
        <v>2</v>
      </c>
      <c r="P2268">
        <v>2</v>
      </c>
      <c r="Q2268">
        <v>3</v>
      </c>
      <c r="R2268" cm="1">
        <f t="array" ref="R2268">_xlfn.IFS(L2268&lt;=$W$6,1,L2268&lt;=$X$6,2,L2268&lt;=$Y$6,3,L2268&gt;$Y$6,4)</f>
        <v>4</v>
      </c>
      <c r="S2268">
        <f t="shared" si="70"/>
        <v>3</v>
      </c>
      <c r="T2268" t="str">
        <f t="shared" si="71"/>
        <v>2&gt;</v>
      </c>
    </row>
    <row r="2269" spans="1:20" x14ac:dyDescent="0.25">
      <c r="A2269">
        <v>2268</v>
      </c>
      <c r="B2269" t="s">
        <v>2287</v>
      </c>
      <c r="C2269">
        <v>42.5</v>
      </c>
      <c r="D2269" t="s">
        <v>18</v>
      </c>
      <c r="E2269">
        <v>1</v>
      </c>
      <c r="F2269">
        <v>41</v>
      </c>
      <c r="G2269">
        <v>5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  <c r="N2269">
        <v>1</v>
      </c>
      <c r="O2269">
        <v>3</v>
      </c>
      <c r="P2269">
        <v>2</v>
      </c>
      <c r="Q2269">
        <v>1</v>
      </c>
      <c r="R2269" cm="1">
        <f t="array" ref="R2269">_xlfn.IFS(L2269&lt;=$W$6,1,L2269&lt;=$X$6,2,L2269&lt;=$Y$6,3,L2269&gt;$Y$6,4)</f>
        <v>4</v>
      </c>
      <c r="S2269">
        <f t="shared" si="70"/>
        <v>3</v>
      </c>
      <c r="T2269" t="str">
        <f t="shared" si="71"/>
        <v>2&gt;</v>
      </c>
    </row>
    <row r="2270" spans="1:20" x14ac:dyDescent="0.25">
      <c r="A2270">
        <v>2269</v>
      </c>
      <c r="B2270" t="s">
        <v>2288</v>
      </c>
      <c r="C2270">
        <v>65.900000000000006</v>
      </c>
      <c r="D2270" t="s">
        <v>18</v>
      </c>
      <c r="E2270">
        <v>0</v>
      </c>
      <c r="F2270">
        <v>58</v>
      </c>
      <c r="G2270">
        <v>10</v>
      </c>
      <c r="H2270">
        <v>247570.48</v>
      </c>
      <c r="I2270">
        <v>1</v>
      </c>
      <c r="J2270">
        <v>1</v>
      </c>
      <c r="K2270">
        <v>0</v>
      </c>
      <c r="L2270">
        <v>99504.03</v>
      </c>
      <c r="M2270">
        <v>1</v>
      </c>
      <c r="N2270">
        <v>3</v>
      </c>
      <c r="O2270">
        <v>4</v>
      </c>
      <c r="P2270">
        <v>4</v>
      </c>
      <c r="Q2270">
        <v>3</v>
      </c>
      <c r="R2270" cm="1">
        <f t="array" ref="R2270">_xlfn.IFS(L2270&lt;=$W$6,1,L2270&lt;=$X$6,2,L2270&lt;=$Y$6,3,L2270&gt;$Y$6,4)</f>
        <v>2</v>
      </c>
      <c r="S2270">
        <f t="shared" si="70"/>
        <v>5</v>
      </c>
      <c r="T2270">
        <f t="shared" si="71"/>
        <v>1</v>
      </c>
    </row>
    <row r="2271" spans="1:20" x14ac:dyDescent="0.25">
      <c r="A2271">
        <v>2270</v>
      </c>
      <c r="B2271" t="s">
        <v>2289</v>
      </c>
      <c r="C2271">
        <v>60.5</v>
      </c>
      <c r="D2271" t="s">
        <v>18</v>
      </c>
      <c r="E2271">
        <v>0</v>
      </c>
      <c r="F2271">
        <v>35</v>
      </c>
      <c r="G2271">
        <v>5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  <c r="N2271">
        <v>2</v>
      </c>
      <c r="O2271">
        <v>2</v>
      </c>
      <c r="P2271">
        <v>2</v>
      </c>
      <c r="Q2271">
        <v>1</v>
      </c>
      <c r="R2271" cm="1">
        <f t="array" ref="R2271">_xlfn.IFS(L2271&lt;=$W$6,1,L2271&lt;=$X$6,2,L2271&lt;=$Y$6,3,L2271&gt;$Y$6,4)</f>
        <v>2</v>
      </c>
      <c r="S2271">
        <f t="shared" si="70"/>
        <v>2</v>
      </c>
      <c r="T2271" t="str">
        <f t="shared" si="71"/>
        <v>2&gt;</v>
      </c>
    </row>
    <row r="2272" spans="1:20" x14ac:dyDescent="0.25">
      <c r="A2272">
        <v>2271</v>
      </c>
      <c r="B2272" t="s">
        <v>2290</v>
      </c>
      <c r="C2272">
        <v>53.8</v>
      </c>
      <c r="D2272" t="s">
        <v>18</v>
      </c>
      <c r="E2272">
        <v>0</v>
      </c>
      <c r="F2272">
        <v>40</v>
      </c>
      <c r="G2272">
        <v>9</v>
      </c>
      <c r="H2272">
        <v>177517.9</v>
      </c>
      <c r="I2272">
        <v>2</v>
      </c>
      <c r="J2272">
        <v>0</v>
      </c>
      <c r="K2272">
        <v>0</v>
      </c>
      <c r="L2272">
        <v>28226.15</v>
      </c>
      <c r="M2272">
        <v>1</v>
      </c>
      <c r="N2272">
        <v>1</v>
      </c>
      <c r="O2272">
        <v>3</v>
      </c>
      <c r="P2272">
        <v>4</v>
      </c>
      <c r="Q2272">
        <v>2</v>
      </c>
      <c r="R2272" cm="1">
        <f t="array" ref="R2272">_xlfn.IFS(L2272&lt;=$W$6,1,L2272&lt;=$X$6,2,L2272&lt;=$Y$6,3,L2272&gt;$Y$6,4)</f>
        <v>1</v>
      </c>
      <c r="S2272">
        <f t="shared" si="70"/>
        <v>3</v>
      </c>
      <c r="T2272" t="str">
        <f t="shared" si="71"/>
        <v>2&gt;</v>
      </c>
    </row>
    <row r="2273" spans="1:20" x14ac:dyDescent="0.25">
      <c r="A2273">
        <v>2272</v>
      </c>
      <c r="B2273" t="s">
        <v>2291</v>
      </c>
      <c r="C2273">
        <v>66.5</v>
      </c>
      <c r="D2273" t="s">
        <v>27</v>
      </c>
      <c r="E2273">
        <v>1</v>
      </c>
      <c r="F2273">
        <v>27</v>
      </c>
      <c r="G2273">
        <v>6</v>
      </c>
      <c r="H2273">
        <v>307223.65999999997</v>
      </c>
      <c r="I2273">
        <v>2</v>
      </c>
      <c r="J2273">
        <v>1</v>
      </c>
      <c r="K2273">
        <v>0</v>
      </c>
      <c r="L2273">
        <v>35321.65</v>
      </c>
      <c r="M2273">
        <v>0</v>
      </c>
      <c r="N2273">
        <v>3</v>
      </c>
      <c r="O2273">
        <v>1</v>
      </c>
      <c r="P2273">
        <v>2</v>
      </c>
      <c r="Q2273">
        <v>4</v>
      </c>
      <c r="R2273" cm="1">
        <f t="array" ref="R2273">_xlfn.IFS(L2273&lt;=$W$6,1,L2273&lt;=$X$6,2,L2273&lt;=$Y$6,3,L2273&gt;$Y$6,4)</f>
        <v>1</v>
      </c>
      <c r="S2273">
        <f t="shared" si="70"/>
        <v>1</v>
      </c>
      <c r="T2273" t="str">
        <f t="shared" si="71"/>
        <v>2&gt;</v>
      </c>
    </row>
    <row r="2274" spans="1:20" x14ac:dyDescent="0.25">
      <c r="A2274">
        <v>2273</v>
      </c>
      <c r="B2274" t="s">
        <v>2292</v>
      </c>
      <c r="C2274">
        <v>49.1</v>
      </c>
      <c r="D2274" t="s">
        <v>27</v>
      </c>
      <c r="E2274">
        <v>0</v>
      </c>
      <c r="F2274">
        <v>59</v>
      </c>
      <c r="G2274">
        <v>5</v>
      </c>
      <c r="H2274">
        <v>224089.44</v>
      </c>
      <c r="I2274">
        <v>1</v>
      </c>
      <c r="J2274">
        <v>1</v>
      </c>
      <c r="K2274">
        <v>1</v>
      </c>
      <c r="L2274">
        <v>41229.730000000003</v>
      </c>
      <c r="M2274">
        <v>1</v>
      </c>
      <c r="N2274">
        <v>1</v>
      </c>
      <c r="O2274">
        <v>4</v>
      </c>
      <c r="P2274">
        <v>2</v>
      </c>
      <c r="Q2274">
        <v>3</v>
      </c>
      <c r="R2274" cm="1">
        <f t="array" ref="R2274">_xlfn.IFS(L2274&lt;=$W$6,1,L2274&lt;=$X$6,2,L2274&lt;=$Y$6,3,L2274&gt;$Y$6,4)</f>
        <v>1</v>
      </c>
      <c r="S2274">
        <f t="shared" si="70"/>
        <v>5</v>
      </c>
      <c r="T2274">
        <f t="shared" si="71"/>
        <v>1</v>
      </c>
    </row>
    <row r="2275" spans="1:20" x14ac:dyDescent="0.25">
      <c r="A2275">
        <v>2274</v>
      </c>
      <c r="B2275" t="s">
        <v>2293</v>
      </c>
      <c r="C2275">
        <v>72.599999999999994</v>
      </c>
      <c r="D2275" t="s">
        <v>20</v>
      </c>
      <c r="E2275">
        <v>0</v>
      </c>
      <c r="F2275">
        <v>29</v>
      </c>
      <c r="G2275">
        <v>8</v>
      </c>
      <c r="H2275">
        <v>247652.14</v>
      </c>
      <c r="I2275">
        <v>1</v>
      </c>
      <c r="J2275">
        <v>0</v>
      </c>
      <c r="K2275">
        <v>1</v>
      </c>
      <c r="L2275">
        <v>78970.58</v>
      </c>
      <c r="M2275">
        <v>0</v>
      </c>
      <c r="N2275">
        <v>4</v>
      </c>
      <c r="O2275">
        <v>1</v>
      </c>
      <c r="P2275">
        <v>3</v>
      </c>
      <c r="Q2275">
        <v>3</v>
      </c>
      <c r="R2275" cm="1">
        <f t="array" ref="R2275">_xlfn.IFS(L2275&lt;=$W$6,1,L2275&lt;=$X$6,2,L2275&lt;=$Y$6,3,L2275&gt;$Y$6,4)</f>
        <v>2</v>
      </c>
      <c r="S2275">
        <f t="shared" si="70"/>
        <v>1</v>
      </c>
      <c r="T2275">
        <f t="shared" si="71"/>
        <v>1</v>
      </c>
    </row>
    <row r="2276" spans="1:20" x14ac:dyDescent="0.25">
      <c r="A2276">
        <v>2275</v>
      </c>
      <c r="B2276" t="s">
        <v>2294</v>
      </c>
      <c r="C2276">
        <v>58</v>
      </c>
      <c r="D2276" t="s">
        <v>18</v>
      </c>
      <c r="E2276">
        <v>0</v>
      </c>
      <c r="F2276">
        <v>67</v>
      </c>
      <c r="G2276">
        <v>10</v>
      </c>
      <c r="H2276">
        <v>213608.52</v>
      </c>
      <c r="I2276">
        <v>3</v>
      </c>
      <c r="J2276">
        <v>1</v>
      </c>
      <c r="K2276">
        <v>0</v>
      </c>
      <c r="L2276">
        <v>107890.69</v>
      </c>
      <c r="M2276">
        <v>1</v>
      </c>
      <c r="N2276">
        <v>1</v>
      </c>
      <c r="O2276">
        <v>4</v>
      </c>
      <c r="P2276">
        <v>4</v>
      </c>
      <c r="Q2276">
        <v>3</v>
      </c>
      <c r="R2276" cm="1">
        <f t="array" ref="R2276">_xlfn.IFS(L2276&lt;=$W$6,1,L2276&lt;=$X$6,2,L2276&lt;=$Y$6,3,L2276&gt;$Y$6,4)</f>
        <v>3</v>
      </c>
      <c r="S2276">
        <f t="shared" si="70"/>
        <v>5</v>
      </c>
      <c r="T2276" t="str">
        <f t="shared" si="71"/>
        <v>2&gt;</v>
      </c>
    </row>
    <row r="2277" spans="1:20" x14ac:dyDescent="0.25">
      <c r="A2277">
        <v>2276</v>
      </c>
      <c r="B2277" t="s">
        <v>2295</v>
      </c>
      <c r="C2277">
        <v>55</v>
      </c>
      <c r="D2277" t="s">
        <v>18</v>
      </c>
      <c r="E2277">
        <v>0</v>
      </c>
      <c r="F2277">
        <v>50</v>
      </c>
      <c r="G2277">
        <v>7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  <c r="N2277">
        <v>1</v>
      </c>
      <c r="O2277">
        <v>4</v>
      </c>
      <c r="P2277">
        <v>3</v>
      </c>
      <c r="Q2277">
        <v>1</v>
      </c>
      <c r="R2277" cm="1">
        <f t="array" ref="R2277">_xlfn.IFS(L2277&lt;=$W$6,1,L2277&lt;=$X$6,2,L2277&lt;=$Y$6,3,L2277&gt;$Y$6,4)</f>
        <v>4</v>
      </c>
      <c r="S2277">
        <f t="shared" si="70"/>
        <v>5</v>
      </c>
      <c r="T2277" t="str">
        <f t="shared" si="71"/>
        <v>2&gt;</v>
      </c>
    </row>
    <row r="2278" spans="1:20" x14ac:dyDescent="0.25">
      <c r="A2278">
        <v>2277</v>
      </c>
      <c r="B2278" t="s">
        <v>2296</v>
      </c>
      <c r="C2278">
        <v>54.2</v>
      </c>
      <c r="D2278" t="s">
        <v>18</v>
      </c>
      <c r="E2278">
        <v>0</v>
      </c>
      <c r="F2278">
        <v>61</v>
      </c>
      <c r="G2278">
        <v>3</v>
      </c>
      <c r="H2278">
        <v>137785.54</v>
      </c>
      <c r="I2278">
        <v>2</v>
      </c>
      <c r="J2278">
        <v>1</v>
      </c>
      <c r="K2278">
        <v>0</v>
      </c>
      <c r="L2278">
        <v>7905.06</v>
      </c>
      <c r="M2278">
        <v>1</v>
      </c>
      <c r="N2278">
        <v>1</v>
      </c>
      <c r="O2278">
        <v>4</v>
      </c>
      <c r="P2278">
        <v>1</v>
      </c>
      <c r="Q2278">
        <v>2</v>
      </c>
      <c r="R2278" cm="1">
        <f t="array" ref="R2278">_xlfn.IFS(L2278&lt;=$W$6,1,L2278&lt;=$X$6,2,L2278&lt;=$Y$6,3,L2278&gt;$Y$6,4)</f>
        <v>1</v>
      </c>
      <c r="S2278">
        <f t="shared" si="70"/>
        <v>5</v>
      </c>
      <c r="T2278" t="str">
        <f t="shared" si="71"/>
        <v>2&gt;</v>
      </c>
    </row>
    <row r="2279" spans="1:20" x14ac:dyDescent="0.25">
      <c r="A2279">
        <v>2278</v>
      </c>
      <c r="B2279" t="s">
        <v>2297</v>
      </c>
      <c r="C2279">
        <v>73.2</v>
      </c>
      <c r="D2279" t="s">
        <v>18</v>
      </c>
      <c r="E2279">
        <v>0</v>
      </c>
      <c r="F2279">
        <v>45</v>
      </c>
      <c r="G2279">
        <v>7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  <c r="N2279">
        <v>4</v>
      </c>
      <c r="O2279">
        <v>3</v>
      </c>
      <c r="P2279">
        <v>3</v>
      </c>
      <c r="Q2279">
        <v>1</v>
      </c>
      <c r="R2279" cm="1">
        <f t="array" ref="R2279">_xlfn.IFS(L2279&lt;=$W$6,1,L2279&lt;=$X$6,2,L2279&lt;=$Y$6,3,L2279&gt;$Y$6,4)</f>
        <v>2</v>
      </c>
      <c r="S2279">
        <f t="shared" si="70"/>
        <v>4</v>
      </c>
      <c r="T2279" t="str">
        <f t="shared" si="71"/>
        <v>2&gt;</v>
      </c>
    </row>
    <row r="2280" spans="1:20" x14ac:dyDescent="0.25">
      <c r="A2280">
        <v>2279</v>
      </c>
      <c r="B2280" t="s">
        <v>2298</v>
      </c>
      <c r="C2280">
        <v>47.3</v>
      </c>
      <c r="D2280" t="s">
        <v>18</v>
      </c>
      <c r="E2280">
        <v>0</v>
      </c>
      <c r="F2280">
        <v>35</v>
      </c>
      <c r="G2280">
        <v>6</v>
      </c>
      <c r="H2280">
        <v>251654.86</v>
      </c>
      <c r="I2280">
        <v>1</v>
      </c>
      <c r="J2280">
        <v>0</v>
      </c>
      <c r="K2280">
        <v>1</v>
      </c>
      <c r="L2280">
        <v>145698.73000000001</v>
      </c>
      <c r="M2280">
        <v>0</v>
      </c>
      <c r="N2280">
        <v>1</v>
      </c>
      <c r="O2280">
        <v>2</v>
      </c>
      <c r="P2280">
        <v>2</v>
      </c>
      <c r="Q2280">
        <v>3</v>
      </c>
      <c r="R2280" cm="1">
        <f t="array" ref="R2280">_xlfn.IFS(L2280&lt;=$W$6,1,L2280&lt;=$X$6,2,L2280&lt;=$Y$6,3,L2280&gt;$Y$6,4)</f>
        <v>3</v>
      </c>
      <c r="S2280">
        <f t="shared" si="70"/>
        <v>2</v>
      </c>
      <c r="T2280">
        <f t="shared" si="71"/>
        <v>1</v>
      </c>
    </row>
    <row r="2281" spans="1:20" x14ac:dyDescent="0.25">
      <c r="A2281">
        <v>2280</v>
      </c>
      <c r="B2281" t="s">
        <v>2299</v>
      </c>
      <c r="C2281">
        <v>74.5</v>
      </c>
      <c r="D2281" t="s">
        <v>20</v>
      </c>
      <c r="E2281">
        <v>1</v>
      </c>
      <c r="F2281">
        <v>36</v>
      </c>
      <c r="G2281">
        <v>10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  <c r="N2281">
        <v>4</v>
      </c>
      <c r="O2281">
        <v>2</v>
      </c>
      <c r="P2281">
        <v>4</v>
      </c>
      <c r="Q2281">
        <v>1</v>
      </c>
      <c r="R2281" cm="1">
        <f t="array" ref="R2281">_xlfn.IFS(L2281&lt;=$W$6,1,L2281&lt;=$X$6,2,L2281&lt;=$Y$6,3,L2281&gt;$Y$6,4)</f>
        <v>1</v>
      </c>
      <c r="S2281">
        <f t="shared" si="70"/>
        <v>2</v>
      </c>
      <c r="T2281" t="str">
        <f t="shared" si="71"/>
        <v>2&gt;</v>
      </c>
    </row>
    <row r="2282" spans="1:20" x14ac:dyDescent="0.25">
      <c r="A2282">
        <v>2281</v>
      </c>
      <c r="B2282" t="s">
        <v>2300</v>
      </c>
      <c r="C2282">
        <v>73.2</v>
      </c>
      <c r="D2282" t="s">
        <v>18</v>
      </c>
      <c r="E2282">
        <v>1</v>
      </c>
      <c r="F2282">
        <v>38</v>
      </c>
      <c r="G2282">
        <v>8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  <c r="N2282">
        <v>4</v>
      </c>
      <c r="O2282">
        <v>2</v>
      </c>
      <c r="P2282">
        <v>3</v>
      </c>
      <c r="Q2282">
        <v>1</v>
      </c>
      <c r="R2282" cm="1">
        <f t="array" ref="R2282">_xlfn.IFS(L2282&lt;=$W$6,1,L2282&lt;=$X$6,2,L2282&lt;=$Y$6,3,L2282&gt;$Y$6,4)</f>
        <v>2</v>
      </c>
      <c r="S2282">
        <f t="shared" si="70"/>
        <v>3</v>
      </c>
      <c r="T2282" t="str">
        <f t="shared" si="71"/>
        <v>2&gt;</v>
      </c>
    </row>
    <row r="2283" spans="1:20" x14ac:dyDescent="0.25">
      <c r="A2283">
        <v>2282</v>
      </c>
      <c r="B2283" t="s">
        <v>2301</v>
      </c>
      <c r="C2283">
        <v>84.8</v>
      </c>
      <c r="D2283" t="s">
        <v>27</v>
      </c>
      <c r="E2283">
        <v>0</v>
      </c>
      <c r="F2283">
        <v>42</v>
      </c>
      <c r="G2283">
        <v>6</v>
      </c>
      <c r="H2283">
        <v>296991.28000000003</v>
      </c>
      <c r="I2283">
        <v>1</v>
      </c>
      <c r="J2283">
        <v>0</v>
      </c>
      <c r="K2283">
        <v>0</v>
      </c>
      <c r="L2283">
        <v>158853.98000000001</v>
      </c>
      <c r="M2283">
        <v>0</v>
      </c>
      <c r="N2283">
        <v>4</v>
      </c>
      <c r="O2283">
        <v>3</v>
      </c>
      <c r="P2283">
        <v>2</v>
      </c>
      <c r="Q2283">
        <v>4</v>
      </c>
      <c r="R2283" cm="1">
        <f t="array" ref="R2283">_xlfn.IFS(L2283&lt;=$W$6,1,L2283&lt;=$X$6,2,L2283&lt;=$Y$6,3,L2283&gt;$Y$6,4)</f>
        <v>4</v>
      </c>
      <c r="S2283">
        <f t="shared" si="70"/>
        <v>4</v>
      </c>
      <c r="T2283">
        <f t="shared" si="71"/>
        <v>1</v>
      </c>
    </row>
    <row r="2284" spans="1:20" x14ac:dyDescent="0.25">
      <c r="A2284">
        <v>2283</v>
      </c>
      <c r="B2284" t="s">
        <v>2302</v>
      </c>
      <c r="C2284">
        <v>57.2</v>
      </c>
      <c r="D2284" t="s">
        <v>18</v>
      </c>
      <c r="E2284">
        <v>1</v>
      </c>
      <c r="F2284">
        <v>39</v>
      </c>
      <c r="G2284">
        <v>2</v>
      </c>
      <c r="H2284">
        <v>266087.32</v>
      </c>
      <c r="I2284">
        <v>1</v>
      </c>
      <c r="J2284">
        <v>0</v>
      </c>
      <c r="K2284">
        <v>0</v>
      </c>
      <c r="L2284">
        <v>111243.09</v>
      </c>
      <c r="M2284">
        <v>0</v>
      </c>
      <c r="N2284">
        <v>1</v>
      </c>
      <c r="O2284">
        <v>2</v>
      </c>
      <c r="P2284">
        <v>1</v>
      </c>
      <c r="Q2284">
        <v>4</v>
      </c>
      <c r="R2284" cm="1">
        <f t="array" ref="R2284">_xlfn.IFS(L2284&lt;=$W$6,1,L2284&lt;=$X$6,2,L2284&lt;=$Y$6,3,L2284&gt;$Y$6,4)</f>
        <v>3</v>
      </c>
      <c r="S2284">
        <f t="shared" si="70"/>
        <v>3</v>
      </c>
      <c r="T2284">
        <f t="shared" si="71"/>
        <v>1</v>
      </c>
    </row>
    <row r="2285" spans="1:20" x14ac:dyDescent="0.25">
      <c r="A2285">
        <v>2284</v>
      </c>
      <c r="B2285" t="s">
        <v>2303</v>
      </c>
      <c r="C2285">
        <v>70.2</v>
      </c>
      <c r="D2285" t="s">
        <v>18</v>
      </c>
      <c r="E2285">
        <v>1</v>
      </c>
      <c r="F2285">
        <v>47</v>
      </c>
      <c r="G2285">
        <v>10</v>
      </c>
      <c r="H2285">
        <v>149979.16</v>
      </c>
      <c r="I2285">
        <v>1</v>
      </c>
      <c r="J2285">
        <v>1</v>
      </c>
      <c r="K2285">
        <v>1</v>
      </c>
      <c r="L2285">
        <v>171014.69</v>
      </c>
      <c r="M2285">
        <v>0</v>
      </c>
      <c r="N2285">
        <v>3</v>
      </c>
      <c r="O2285">
        <v>4</v>
      </c>
      <c r="P2285">
        <v>4</v>
      </c>
      <c r="Q2285">
        <v>2</v>
      </c>
      <c r="R2285" cm="1">
        <f t="array" ref="R2285">_xlfn.IFS(L2285&lt;=$W$6,1,L2285&lt;=$X$6,2,L2285&lt;=$Y$6,3,L2285&gt;$Y$6,4)</f>
        <v>4</v>
      </c>
      <c r="S2285">
        <f t="shared" si="70"/>
        <v>4</v>
      </c>
      <c r="T2285">
        <f t="shared" si="71"/>
        <v>1</v>
      </c>
    </row>
    <row r="2286" spans="1:20" x14ac:dyDescent="0.25">
      <c r="A2286">
        <v>2285</v>
      </c>
      <c r="B2286" t="s">
        <v>2304</v>
      </c>
      <c r="C2286">
        <v>66.400000000000006</v>
      </c>
      <c r="D2286" t="s">
        <v>27</v>
      </c>
      <c r="E2286">
        <v>1</v>
      </c>
      <c r="F2286">
        <v>41</v>
      </c>
      <c r="G2286">
        <v>8</v>
      </c>
      <c r="H2286">
        <v>120526.46</v>
      </c>
      <c r="I2286">
        <v>1</v>
      </c>
      <c r="J2286">
        <v>1</v>
      </c>
      <c r="K2286">
        <v>0</v>
      </c>
      <c r="L2286">
        <v>170835.32</v>
      </c>
      <c r="M2286">
        <v>0</v>
      </c>
      <c r="N2286">
        <v>3</v>
      </c>
      <c r="O2286">
        <v>3</v>
      </c>
      <c r="P2286">
        <v>3</v>
      </c>
      <c r="Q2286">
        <v>2</v>
      </c>
      <c r="R2286" cm="1">
        <f t="array" ref="R2286">_xlfn.IFS(L2286&lt;=$W$6,1,L2286&lt;=$X$6,2,L2286&lt;=$Y$6,3,L2286&gt;$Y$6,4)</f>
        <v>4</v>
      </c>
      <c r="S2286">
        <f t="shared" si="70"/>
        <v>3</v>
      </c>
      <c r="T2286">
        <f t="shared" si="71"/>
        <v>1</v>
      </c>
    </row>
    <row r="2287" spans="1:20" x14ac:dyDescent="0.25">
      <c r="A2287">
        <v>2286</v>
      </c>
      <c r="B2287" t="s">
        <v>2305</v>
      </c>
      <c r="C2287">
        <v>63</v>
      </c>
      <c r="D2287" t="s">
        <v>27</v>
      </c>
      <c r="E2287">
        <v>1</v>
      </c>
      <c r="F2287">
        <v>52</v>
      </c>
      <c r="G2287">
        <v>4</v>
      </c>
      <c r="H2287">
        <v>258741.82</v>
      </c>
      <c r="I2287">
        <v>4</v>
      </c>
      <c r="J2287">
        <v>1</v>
      </c>
      <c r="K2287">
        <v>1</v>
      </c>
      <c r="L2287">
        <v>47775.34</v>
      </c>
      <c r="M2287">
        <v>1</v>
      </c>
      <c r="N2287">
        <v>2</v>
      </c>
      <c r="O2287">
        <v>4</v>
      </c>
      <c r="P2287">
        <v>1</v>
      </c>
      <c r="Q2287">
        <v>4</v>
      </c>
      <c r="R2287" cm="1">
        <f t="array" ref="R2287">_xlfn.IFS(L2287&lt;=$W$6,1,L2287&lt;=$X$6,2,L2287&lt;=$Y$6,3,L2287&gt;$Y$6,4)</f>
        <v>1</v>
      </c>
      <c r="S2287">
        <f t="shared" si="70"/>
        <v>5</v>
      </c>
      <c r="T2287" t="str">
        <f t="shared" si="71"/>
        <v>2&gt;</v>
      </c>
    </row>
    <row r="2288" spans="1:20" x14ac:dyDescent="0.25">
      <c r="A2288">
        <v>2287</v>
      </c>
      <c r="B2288" t="s">
        <v>2306</v>
      </c>
      <c r="C2288">
        <v>61.8</v>
      </c>
      <c r="D2288" t="s">
        <v>27</v>
      </c>
      <c r="E2288">
        <v>1</v>
      </c>
      <c r="F2288">
        <v>46</v>
      </c>
      <c r="G2288">
        <v>6</v>
      </c>
      <c r="H2288">
        <v>315911.65999999997</v>
      </c>
      <c r="I2288">
        <v>2</v>
      </c>
      <c r="J2288">
        <v>0</v>
      </c>
      <c r="K2288">
        <v>0</v>
      </c>
      <c r="L2288">
        <v>139297.71</v>
      </c>
      <c r="M2288">
        <v>0</v>
      </c>
      <c r="N2288">
        <v>2</v>
      </c>
      <c r="O2288">
        <v>3</v>
      </c>
      <c r="P2288">
        <v>2</v>
      </c>
      <c r="Q2288">
        <v>4</v>
      </c>
      <c r="R2288" cm="1">
        <f t="array" ref="R2288">_xlfn.IFS(L2288&lt;=$W$6,1,L2288&lt;=$X$6,2,L2288&lt;=$Y$6,3,L2288&gt;$Y$6,4)</f>
        <v>3</v>
      </c>
      <c r="S2288">
        <f t="shared" si="70"/>
        <v>4</v>
      </c>
      <c r="T2288" t="str">
        <f t="shared" si="71"/>
        <v>2&gt;</v>
      </c>
    </row>
    <row r="2289" spans="1:20" x14ac:dyDescent="0.25">
      <c r="A2289">
        <v>2288</v>
      </c>
      <c r="B2289" t="s">
        <v>2307</v>
      </c>
      <c r="C2289">
        <v>55.6</v>
      </c>
      <c r="D2289" t="s">
        <v>18</v>
      </c>
      <c r="E2289">
        <v>1</v>
      </c>
      <c r="F2289">
        <v>28</v>
      </c>
      <c r="G2289">
        <v>5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  <c r="N2289">
        <v>1</v>
      </c>
      <c r="O2289">
        <v>1</v>
      </c>
      <c r="P2289">
        <v>2</v>
      </c>
      <c r="Q2289">
        <v>1</v>
      </c>
      <c r="R2289" cm="1">
        <f t="array" ref="R2289">_xlfn.IFS(L2289&lt;=$W$6,1,L2289&lt;=$X$6,2,L2289&lt;=$Y$6,3,L2289&gt;$Y$6,4)</f>
        <v>4</v>
      </c>
      <c r="S2289">
        <f t="shared" si="70"/>
        <v>1</v>
      </c>
      <c r="T2289">
        <f t="shared" si="71"/>
        <v>1</v>
      </c>
    </row>
    <row r="2290" spans="1:20" x14ac:dyDescent="0.25">
      <c r="A2290">
        <v>2289</v>
      </c>
      <c r="B2290" t="s">
        <v>2308</v>
      </c>
      <c r="C2290">
        <v>61.9</v>
      </c>
      <c r="D2290" t="s">
        <v>18</v>
      </c>
      <c r="E2290">
        <v>0</v>
      </c>
      <c r="F2290">
        <v>32</v>
      </c>
      <c r="G2290">
        <v>8</v>
      </c>
      <c r="H2290">
        <v>141458.34</v>
      </c>
      <c r="I2290">
        <v>1</v>
      </c>
      <c r="J2290">
        <v>1</v>
      </c>
      <c r="K2290">
        <v>1</v>
      </c>
      <c r="L2290">
        <v>160948.87</v>
      </c>
      <c r="M2290">
        <v>0</v>
      </c>
      <c r="N2290">
        <v>2</v>
      </c>
      <c r="O2290">
        <v>1</v>
      </c>
      <c r="P2290">
        <v>3</v>
      </c>
      <c r="Q2290">
        <v>2</v>
      </c>
      <c r="R2290" cm="1">
        <f t="array" ref="R2290">_xlfn.IFS(L2290&lt;=$W$6,1,L2290&lt;=$X$6,2,L2290&lt;=$Y$6,3,L2290&gt;$Y$6,4)</f>
        <v>4</v>
      </c>
      <c r="S2290">
        <f t="shared" si="70"/>
        <v>1</v>
      </c>
      <c r="T2290">
        <f t="shared" si="71"/>
        <v>1</v>
      </c>
    </row>
    <row r="2291" spans="1:20" x14ac:dyDescent="0.25">
      <c r="A2291">
        <v>2290</v>
      </c>
      <c r="B2291" t="s">
        <v>2309</v>
      </c>
      <c r="C2291">
        <v>64.400000000000006</v>
      </c>
      <c r="D2291" t="s">
        <v>18</v>
      </c>
      <c r="E2291">
        <v>1</v>
      </c>
      <c r="F2291">
        <v>50</v>
      </c>
      <c r="G2291">
        <v>9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  <c r="N2291">
        <v>2</v>
      </c>
      <c r="O2291">
        <v>4</v>
      </c>
      <c r="P2291">
        <v>4</v>
      </c>
      <c r="Q2291">
        <v>1</v>
      </c>
      <c r="R2291" cm="1">
        <f t="array" ref="R2291">_xlfn.IFS(L2291&lt;=$W$6,1,L2291&lt;=$X$6,2,L2291&lt;=$Y$6,3,L2291&gt;$Y$6,4)</f>
        <v>1</v>
      </c>
      <c r="S2291">
        <f t="shared" si="70"/>
        <v>5</v>
      </c>
      <c r="T2291" t="str">
        <f t="shared" si="71"/>
        <v>2&gt;</v>
      </c>
    </row>
    <row r="2292" spans="1:20" x14ac:dyDescent="0.25">
      <c r="A2292">
        <v>2291</v>
      </c>
      <c r="B2292" t="s">
        <v>2310</v>
      </c>
      <c r="C2292">
        <v>65.8</v>
      </c>
      <c r="D2292" t="s">
        <v>20</v>
      </c>
      <c r="E2292">
        <v>1</v>
      </c>
      <c r="F2292">
        <v>52</v>
      </c>
      <c r="G2292">
        <v>3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  <c r="N2292">
        <v>3</v>
      </c>
      <c r="O2292">
        <v>4</v>
      </c>
      <c r="P2292">
        <v>1</v>
      </c>
      <c r="Q2292">
        <v>1</v>
      </c>
      <c r="R2292" cm="1">
        <f t="array" ref="R2292">_xlfn.IFS(L2292&lt;=$W$6,1,L2292&lt;=$X$6,2,L2292&lt;=$Y$6,3,L2292&gt;$Y$6,4)</f>
        <v>2</v>
      </c>
      <c r="S2292">
        <f t="shared" si="70"/>
        <v>5</v>
      </c>
      <c r="T2292" t="str">
        <f t="shared" si="71"/>
        <v>2&gt;</v>
      </c>
    </row>
    <row r="2293" spans="1:20" x14ac:dyDescent="0.25">
      <c r="A2293">
        <v>2292</v>
      </c>
      <c r="B2293" t="s">
        <v>2311</v>
      </c>
      <c r="C2293">
        <v>59.8</v>
      </c>
      <c r="D2293" t="s">
        <v>20</v>
      </c>
      <c r="E2293">
        <v>1</v>
      </c>
      <c r="F2293">
        <v>29</v>
      </c>
      <c r="G2293">
        <v>9</v>
      </c>
      <c r="H2293">
        <v>181443.04</v>
      </c>
      <c r="I2293">
        <v>2</v>
      </c>
      <c r="J2293">
        <v>1</v>
      </c>
      <c r="K2293">
        <v>0</v>
      </c>
      <c r="L2293">
        <v>109296.18</v>
      </c>
      <c r="M2293">
        <v>0</v>
      </c>
      <c r="N2293">
        <v>2</v>
      </c>
      <c r="O2293">
        <v>1</v>
      </c>
      <c r="P2293">
        <v>4</v>
      </c>
      <c r="Q2293">
        <v>2</v>
      </c>
      <c r="R2293" cm="1">
        <f t="array" ref="R2293">_xlfn.IFS(L2293&lt;=$W$6,1,L2293&lt;=$X$6,2,L2293&lt;=$Y$6,3,L2293&gt;$Y$6,4)</f>
        <v>3</v>
      </c>
      <c r="S2293">
        <f t="shared" si="70"/>
        <v>1</v>
      </c>
      <c r="T2293" t="str">
        <f t="shared" si="71"/>
        <v>2&gt;</v>
      </c>
    </row>
    <row r="2294" spans="1:20" x14ac:dyDescent="0.25">
      <c r="A2294">
        <v>2293</v>
      </c>
      <c r="B2294" t="s">
        <v>2312</v>
      </c>
      <c r="C2294">
        <v>67.7</v>
      </c>
      <c r="D2294" t="s">
        <v>18</v>
      </c>
      <c r="E2294">
        <v>1</v>
      </c>
      <c r="F2294">
        <v>29</v>
      </c>
      <c r="G2294">
        <v>3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  <c r="N2294">
        <v>3</v>
      </c>
      <c r="O2294">
        <v>1</v>
      </c>
      <c r="P2294">
        <v>1</v>
      </c>
      <c r="Q2294">
        <v>1</v>
      </c>
      <c r="R2294" cm="1">
        <f t="array" ref="R2294">_xlfn.IFS(L2294&lt;=$W$6,1,L2294&lt;=$X$6,2,L2294&lt;=$Y$6,3,L2294&gt;$Y$6,4)</f>
        <v>1</v>
      </c>
      <c r="S2294">
        <f t="shared" si="70"/>
        <v>1</v>
      </c>
      <c r="T2294" t="str">
        <f t="shared" si="71"/>
        <v>2&gt;</v>
      </c>
    </row>
    <row r="2295" spans="1:20" x14ac:dyDescent="0.25">
      <c r="A2295">
        <v>2294</v>
      </c>
      <c r="B2295" t="s">
        <v>2313</v>
      </c>
      <c r="C2295">
        <v>68.900000000000006</v>
      </c>
      <c r="D2295" t="s">
        <v>20</v>
      </c>
      <c r="E2295">
        <v>0</v>
      </c>
      <c r="F2295">
        <v>47</v>
      </c>
      <c r="G2295">
        <v>1</v>
      </c>
      <c r="H2295">
        <v>115568.44</v>
      </c>
      <c r="I2295">
        <v>1</v>
      </c>
      <c r="J2295">
        <v>1</v>
      </c>
      <c r="K2295">
        <v>0</v>
      </c>
      <c r="L2295">
        <v>197804</v>
      </c>
      <c r="M2295">
        <v>1</v>
      </c>
      <c r="N2295">
        <v>3</v>
      </c>
      <c r="O2295">
        <v>4</v>
      </c>
      <c r="P2295">
        <v>1</v>
      </c>
      <c r="Q2295">
        <v>2</v>
      </c>
      <c r="R2295" cm="1">
        <f t="array" ref="R2295">_xlfn.IFS(L2295&lt;=$W$6,1,L2295&lt;=$X$6,2,L2295&lt;=$Y$6,3,L2295&gt;$Y$6,4)</f>
        <v>4</v>
      </c>
      <c r="S2295">
        <f t="shared" si="70"/>
        <v>4</v>
      </c>
      <c r="T2295">
        <f t="shared" si="71"/>
        <v>1</v>
      </c>
    </row>
    <row r="2296" spans="1:20" x14ac:dyDescent="0.25">
      <c r="A2296">
        <v>2295</v>
      </c>
      <c r="B2296" t="s">
        <v>2314</v>
      </c>
      <c r="C2296">
        <v>59.1</v>
      </c>
      <c r="D2296" t="s">
        <v>18</v>
      </c>
      <c r="E2296">
        <v>1</v>
      </c>
      <c r="F2296">
        <v>35</v>
      </c>
      <c r="G2296">
        <v>10</v>
      </c>
      <c r="H2296">
        <v>263531.44</v>
      </c>
      <c r="I2296">
        <v>1</v>
      </c>
      <c r="J2296">
        <v>1</v>
      </c>
      <c r="K2296">
        <v>0</v>
      </c>
      <c r="L2296">
        <v>118782.06</v>
      </c>
      <c r="M2296">
        <v>0</v>
      </c>
      <c r="N2296">
        <v>2</v>
      </c>
      <c r="O2296">
        <v>2</v>
      </c>
      <c r="P2296">
        <v>4</v>
      </c>
      <c r="Q2296">
        <v>4</v>
      </c>
      <c r="R2296" cm="1">
        <f t="array" ref="R2296">_xlfn.IFS(L2296&lt;=$W$6,1,L2296&lt;=$X$6,2,L2296&lt;=$Y$6,3,L2296&gt;$Y$6,4)</f>
        <v>3</v>
      </c>
      <c r="S2296">
        <f t="shared" si="70"/>
        <v>2</v>
      </c>
      <c r="T2296">
        <f t="shared" si="71"/>
        <v>1</v>
      </c>
    </row>
    <row r="2297" spans="1:20" x14ac:dyDescent="0.25">
      <c r="A2297">
        <v>2296</v>
      </c>
      <c r="B2297" t="s">
        <v>2315</v>
      </c>
      <c r="C2297">
        <v>69.900000000000006</v>
      </c>
      <c r="D2297" t="s">
        <v>18</v>
      </c>
      <c r="E2297">
        <v>1</v>
      </c>
      <c r="F2297">
        <v>42</v>
      </c>
      <c r="G2297">
        <v>8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  <c r="N2297">
        <v>3</v>
      </c>
      <c r="O2297">
        <v>3</v>
      </c>
      <c r="P2297">
        <v>3</v>
      </c>
      <c r="Q2297">
        <v>1</v>
      </c>
      <c r="R2297" cm="1">
        <f t="array" ref="R2297">_xlfn.IFS(L2297&lt;=$W$6,1,L2297&lt;=$X$6,2,L2297&lt;=$Y$6,3,L2297&gt;$Y$6,4)</f>
        <v>4</v>
      </c>
      <c r="S2297">
        <f t="shared" si="70"/>
        <v>4</v>
      </c>
      <c r="T2297">
        <f t="shared" si="71"/>
        <v>1</v>
      </c>
    </row>
    <row r="2298" spans="1:20" x14ac:dyDescent="0.25">
      <c r="A2298">
        <v>2297</v>
      </c>
      <c r="B2298" t="s">
        <v>2316</v>
      </c>
      <c r="C2298">
        <v>74.900000000000006</v>
      </c>
      <c r="D2298" t="s">
        <v>27</v>
      </c>
      <c r="E2298">
        <v>1</v>
      </c>
      <c r="F2298">
        <v>49</v>
      </c>
      <c r="G2298">
        <v>10</v>
      </c>
      <c r="H2298">
        <v>220045.48</v>
      </c>
      <c r="I2298">
        <v>1</v>
      </c>
      <c r="J2298">
        <v>0</v>
      </c>
      <c r="K2298">
        <v>1</v>
      </c>
      <c r="L2298">
        <v>135655.29</v>
      </c>
      <c r="M2298">
        <v>1</v>
      </c>
      <c r="N2298">
        <v>4</v>
      </c>
      <c r="O2298">
        <v>4</v>
      </c>
      <c r="P2298">
        <v>4</v>
      </c>
      <c r="Q2298">
        <v>3</v>
      </c>
      <c r="R2298" cm="1">
        <f t="array" ref="R2298">_xlfn.IFS(L2298&lt;=$W$6,1,L2298&lt;=$X$6,2,L2298&lt;=$Y$6,3,L2298&gt;$Y$6,4)</f>
        <v>3</v>
      </c>
      <c r="S2298">
        <f t="shared" si="70"/>
        <v>5</v>
      </c>
      <c r="T2298">
        <f t="shared" si="71"/>
        <v>1</v>
      </c>
    </row>
    <row r="2299" spans="1:20" x14ac:dyDescent="0.25">
      <c r="A2299">
        <v>2298</v>
      </c>
      <c r="B2299" t="s">
        <v>2317</v>
      </c>
      <c r="C2299">
        <v>70.900000000000006</v>
      </c>
      <c r="D2299" t="s">
        <v>18</v>
      </c>
      <c r="E2299">
        <v>0</v>
      </c>
      <c r="F2299">
        <v>42</v>
      </c>
      <c r="G2299">
        <v>10</v>
      </c>
      <c r="H2299">
        <v>263139.26</v>
      </c>
      <c r="I2299">
        <v>1</v>
      </c>
      <c r="J2299">
        <v>1</v>
      </c>
      <c r="K2299">
        <v>1</v>
      </c>
      <c r="L2299">
        <v>103970.58</v>
      </c>
      <c r="M2299">
        <v>0</v>
      </c>
      <c r="N2299">
        <v>3</v>
      </c>
      <c r="O2299">
        <v>3</v>
      </c>
      <c r="P2299">
        <v>4</v>
      </c>
      <c r="Q2299">
        <v>4</v>
      </c>
      <c r="R2299" cm="1">
        <f t="array" ref="R2299">_xlfn.IFS(L2299&lt;=$W$6,1,L2299&lt;=$X$6,2,L2299&lt;=$Y$6,3,L2299&gt;$Y$6,4)</f>
        <v>3</v>
      </c>
      <c r="S2299">
        <f t="shared" si="70"/>
        <v>4</v>
      </c>
      <c r="T2299">
        <f t="shared" si="71"/>
        <v>1</v>
      </c>
    </row>
    <row r="2300" spans="1:20" x14ac:dyDescent="0.25">
      <c r="A2300">
        <v>2299</v>
      </c>
      <c r="B2300" t="s">
        <v>2318</v>
      </c>
      <c r="C2300">
        <v>60.7</v>
      </c>
      <c r="D2300" t="s">
        <v>27</v>
      </c>
      <c r="E2300">
        <v>1</v>
      </c>
      <c r="F2300">
        <v>63</v>
      </c>
      <c r="G2300">
        <v>3</v>
      </c>
      <c r="H2300">
        <v>329047</v>
      </c>
      <c r="I2300">
        <v>2</v>
      </c>
      <c r="J2300">
        <v>1</v>
      </c>
      <c r="K2300">
        <v>1</v>
      </c>
      <c r="L2300">
        <v>35786.76</v>
      </c>
      <c r="M2300">
        <v>0</v>
      </c>
      <c r="N2300">
        <v>2</v>
      </c>
      <c r="O2300">
        <v>4</v>
      </c>
      <c r="P2300">
        <v>1</v>
      </c>
      <c r="Q2300">
        <v>4</v>
      </c>
      <c r="R2300" cm="1">
        <f t="array" ref="R2300">_xlfn.IFS(L2300&lt;=$W$6,1,L2300&lt;=$X$6,2,L2300&lt;=$Y$6,3,L2300&gt;$Y$6,4)</f>
        <v>1</v>
      </c>
      <c r="S2300">
        <f t="shared" si="70"/>
        <v>5</v>
      </c>
      <c r="T2300" t="str">
        <f t="shared" si="71"/>
        <v>2&gt;</v>
      </c>
    </row>
    <row r="2301" spans="1:20" x14ac:dyDescent="0.25">
      <c r="A2301">
        <v>2300</v>
      </c>
      <c r="B2301" t="s">
        <v>2319</v>
      </c>
      <c r="C2301">
        <v>65</v>
      </c>
      <c r="D2301" t="s">
        <v>27</v>
      </c>
      <c r="E2301">
        <v>0</v>
      </c>
      <c r="F2301">
        <v>27</v>
      </c>
      <c r="G2301">
        <v>3</v>
      </c>
      <c r="H2301">
        <v>228661.9</v>
      </c>
      <c r="I2301">
        <v>1</v>
      </c>
      <c r="J2301">
        <v>1</v>
      </c>
      <c r="K2301">
        <v>1</v>
      </c>
      <c r="L2301">
        <v>25325.07</v>
      </c>
      <c r="M2301">
        <v>0</v>
      </c>
      <c r="N2301">
        <v>2</v>
      </c>
      <c r="O2301">
        <v>1</v>
      </c>
      <c r="P2301">
        <v>1</v>
      </c>
      <c r="Q2301">
        <v>3</v>
      </c>
      <c r="R2301" cm="1">
        <f t="array" ref="R2301">_xlfn.IFS(L2301&lt;=$W$6,1,L2301&lt;=$X$6,2,L2301&lt;=$Y$6,3,L2301&gt;$Y$6,4)</f>
        <v>1</v>
      </c>
      <c r="S2301">
        <f t="shared" si="70"/>
        <v>1</v>
      </c>
      <c r="T2301">
        <f t="shared" si="71"/>
        <v>1</v>
      </c>
    </row>
    <row r="2302" spans="1:20" x14ac:dyDescent="0.25">
      <c r="A2302">
        <v>2301</v>
      </c>
      <c r="B2302" t="s">
        <v>2320</v>
      </c>
      <c r="C2302">
        <v>65.099999999999994</v>
      </c>
      <c r="D2302" t="s">
        <v>20</v>
      </c>
      <c r="E2302">
        <v>0</v>
      </c>
      <c r="F2302">
        <v>47</v>
      </c>
      <c r="G2302">
        <v>11</v>
      </c>
      <c r="H2302">
        <v>271846.32</v>
      </c>
      <c r="I2302">
        <v>1</v>
      </c>
      <c r="J2302">
        <v>1</v>
      </c>
      <c r="K2302">
        <v>0</v>
      </c>
      <c r="L2302">
        <v>18732.84</v>
      </c>
      <c r="M2302">
        <v>0</v>
      </c>
      <c r="N2302">
        <v>2</v>
      </c>
      <c r="O2302">
        <v>4</v>
      </c>
      <c r="P2302">
        <v>4</v>
      </c>
      <c r="Q2302">
        <v>4</v>
      </c>
      <c r="R2302" cm="1">
        <f t="array" ref="R2302">_xlfn.IFS(L2302&lt;=$W$6,1,L2302&lt;=$X$6,2,L2302&lt;=$Y$6,3,L2302&gt;$Y$6,4)</f>
        <v>1</v>
      </c>
      <c r="S2302">
        <f t="shared" si="70"/>
        <v>4</v>
      </c>
      <c r="T2302">
        <f t="shared" si="71"/>
        <v>1</v>
      </c>
    </row>
    <row r="2303" spans="1:20" x14ac:dyDescent="0.25">
      <c r="A2303">
        <v>2302</v>
      </c>
      <c r="B2303" t="s">
        <v>2321</v>
      </c>
      <c r="C2303">
        <v>67.599999999999994</v>
      </c>
      <c r="D2303" t="s">
        <v>18</v>
      </c>
      <c r="E2303">
        <v>0</v>
      </c>
      <c r="F2303">
        <v>63</v>
      </c>
      <c r="G2303">
        <v>9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  <c r="N2303">
        <v>3</v>
      </c>
      <c r="O2303">
        <v>4</v>
      </c>
      <c r="P2303">
        <v>4</v>
      </c>
      <c r="Q2303">
        <v>1</v>
      </c>
      <c r="R2303" cm="1">
        <f t="array" ref="R2303">_xlfn.IFS(L2303&lt;=$W$6,1,L2303&lt;=$X$6,2,L2303&lt;=$Y$6,3,L2303&gt;$Y$6,4)</f>
        <v>3</v>
      </c>
      <c r="S2303">
        <f t="shared" si="70"/>
        <v>5</v>
      </c>
      <c r="T2303" t="str">
        <f t="shared" si="71"/>
        <v>2&gt;</v>
      </c>
    </row>
    <row r="2304" spans="1:20" x14ac:dyDescent="0.25">
      <c r="A2304">
        <v>2303</v>
      </c>
      <c r="B2304" t="s">
        <v>2322</v>
      </c>
      <c r="C2304">
        <v>72.3</v>
      </c>
      <c r="D2304" t="s">
        <v>18</v>
      </c>
      <c r="E2304">
        <v>0</v>
      </c>
      <c r="F2304">
        <v>51</v>
      </c>
      <c r="G2304">
        <v>5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  <c r="N2304">
        <v>4</v>
      </c>
      <c r="O2304">
        <v>4</v>
      </c>
      <c r="P2304">
        <v>2</v>
      </c>
      <c r="Q2304">
        <v>1</v>
      </c>
      <c r="R2304" cm="1">
        <f t="array" ref="R2304">_xlfn.IFS(L2304&lt;=$W$6,1,L2304&lt;=$X$6,2,L2304&lt;=$Y$6,3,L2304&gt;$Y$6,4)</f>
        <v>2</v>
      </c>
      <c r="S2304">
        <f t="shared" si="70"/>
        <v>5</v>
      </c>
      <c r="T2304" t="str">
        <f t="shared" si="71"/>
        <v>2&gt;</v>
      </c>
    </row>
    <row r="2305" spans="1:20" x14ac:dyDescent="0.25">
      <c r="A2305">
        <v>2304</v>
      </c>
      <c r="B2305" t="s">
        <v>2323</v>
      </c>
      <c r="C2305">
        <v>71.400000000000006</v>
      </c>
      <c r="D2305" t="s">
        <v>20</v>
      </c>
      <c r="E2305">
        <v>1</v>
      </c>
      <c r="F2305">
        <v>47</v>
      </c>
      <c r="G2305">
        <v>1</v>
      </c>
      <c r="H2305">
        <v>249386.96</v>
      </c>
      <c r="I2305">
        <v>1</v>
      </c>
      <c r="J2305">
        <v>0</v>
      </c>
      <c r="K2305">
        <v>1</v>
      </c>
      <c r="L2305">
        <v>187194.15</v>
      </c>
      <c r="M2305">
        <v>0</v>
      </c>
      <c r="N2305">
        <v>3</v>
      </c>
      <c r="O2305">
        <v>4</v>
      </c>
      <c r="P2305">
        <v>1</v>
      </c>
      <c r="Q2305">
        <v>3</v>
      </c>
      <c r="R2305" cm="1">
        <f t="array" ref="R2305">_xlfn.IFS(L2305&lt;=$W$6,1,L2305&lt;=$X$6,2,L2305&lt;=$Y$6,3,L2305&gt;$Y$6,4)</f>
        <v>4</v>
      </c>
      <c r="S2305">
        <f t="shared" si="70"/>
        <v>4</v>
      </c>
      <c r="T2305">
        <f t="shared" si="71"/>
        <v>1</v>
      </c>
    </row>
    <row r="2306" spans="1:20" x14ac:dyDescent="0.25">
      <c r="A2306">
        <v>2305</v>
      </c>
      <c r="B2306" t="s">
        <v>2324</v>
      </c>
      <c r="C2306">
        <v>75.900000000000006</v>
      </c>
      <c r="D2306" t="s">
        <v>20</v>
      </c>
      <c r="E2306">
        <v>0</v>
      </c>
      <c r="F2306">
        <v>37</v>
      </c>
      <c r="G2306">
        <v>8</v>
      </c>
      <c r="H2306">
        <v>295872.84000000003</v>
      </c>
      <c r="I2306">
        <v>1</v>
      </c>
      <c r="J2306">
        <v>1</v>
      </c>
      <c r="K2306">
        <v>1</v>
      </c>
      <c r="L2306">
        <v>106785.7</v>
      </c>
      <c r="M2306">
        <v>0</v>
      </c>
      <c r="N2306">
        <v>4</v>
      </c>
      <c r="O2306">
        <v>2</v>
      </c>
      <c r="P2306">
        <v>3</v>
      </c>
      <c r="Q2306">
        <v>4</v>
      </c>
      <c r="R2306" cm="1">
        <f t="array" ref="R2306">_xlfn.IFS(L2306&lt;=$W$6,1,L2306&lt;=$X$6,2,L2306&lt;=$Y$6,3,L2306&gt;$Y$6,4)</f>
        <v>3</v>
      </c>
      <c r="S2306">
        <f t="shared" si="70"/>
        <v>3</v>
      </c>
      <c r="T2306">
        <f t="shared" si="71"/>
        <v>1</v>
      </c>
    </row>
    <row r="2307" spans="1:20" x14ac:dyDescent="0.25">
      <c r="A2307">
        <v>2306</v>
      </c>
      <c r="B2307" t="s">
        <v>2325</v>
      </c>
      <c r="C2307">
        <v>58.2</v>
      </c>
      <c r="D2307" t="s">
        <v>18</v>
      </c>
      <c r="E2307">
        <v>1</v>
      </c>
      <c r="F2307">
        <v>31</v>
      </c>
      <c r="G2307">
        <v>1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  <c r="N2307">
        <v>1</v>
      </c>
      <c r="O2307">
        <v>1</v>
      </c>
      <c r="P2307">
        <v>1</v>
      </c>
      <c r="Q2307">
        <v>1</v>
      </c>
      <c r="R2307" cm="1">
        <f t="array" ref="R2307">_xlfn.IFS(L2307&lt;=$W$6,1,L2307&lt;=$X$6,2,L2307&lt;=$Y$6,3,L2307&gt;$Y$6,4)</f>
        <v>3</v>
      </c>
      <c r="S2307">
        <f t="shared" ref="S2307:S2370" si="72">VLOOKUP(F2307,$V$10:$W$16,2,1)</f>
        <v>1</v>
      </c>
      <c r="T2307">
        <f t="shared" ref="T2307:T2370" si="73">VLOOKUP(I2307,$Y$9:$Z$11,2,1)</f>
        <v>1</v>
      </c>
    </row>
    <row r="2308" spans="1:20" x14ac:dyDescent="0.25">
      <c r="A2308">
        <v>2307</v>
      </c>
      <c r="B2308" t="s">
        <v>2326</v>
      </c>
      <c r="C2308">
        <v>69.7</v>
      </c>
      <c r="D2308" t="s">
        <v>18</v>
      </c>
      <c r="E2308">
        <v>0</v>
      </c>
      <c r="F2308">
        <v>36</v>
      </c>
      <c r="G2308">
        <v>3</v>
      </c>
      <c r="H2308">
        <v>253117.84</v>
      </c>
      <c r="I2308">
        <v>1</v>
      </c>
      <c r="J2308">
        <v>1</v>
      </c>
      <c r="K2308">
        <v>0</v>
      </c>
      <c r="L2308">
        <v>73334.429999999993</v>
      </c>
      <c r="M2308">
        <v>0</v>
      </c>
      <c r="N2308">
        <v>3</v>
      </c>
      <c r="O2308">
        <v>2</v>
      </c>
      <c r="P2308">
        <v>1</v>
      </c>
      <c r="Q2308">
        <v>3</v>
      </c>
      <c r="R2308" cm="1">
        <f t="array" ref="R2308">_xlfn.IFS(L2308&lt;=$W$6,1,L2308&lt;=$X$6,2,L2308&lt;=$Y$6,3,L2308&gt;$Y$6,4)</f>
        <v>2</v>
      </c>
      <c r="S2308">
        <f t="shared" si="72"/>
        <v>2</v>
      </c>
      <c r="T2308">
        <f t="shared" si="73"/>
        <v>1</v>
      </c>
    </row>
    <row r="2309" spans="1:20" x14ac:dyDescent="0.25">
      <c r="A2309">
        <v>2308</v>
      </c>
      <c r="B2309" t="s">
        <v>2327</v>
      </c>
      <c r="C2309">
        <v>61</v>
      </c>
      <c r="D2309" t="s">
        <v>27</v>
      </c>
      <c r="E2309">
        <v>1</v>
      </c>
      <c r="F2309">
        <v>59</v>
      </c>
      <c r="G2309">
        <v>7</v>
      </c>
      <c r="H2309">
        <v>213876.22</v>
      </c>
      <c r="I2309">
        <v>2</v>
      </c>
      <c r="J2309">
        <v>0</v>
      </c>
      <c r="K2309">
        <v>1</v>
      </c>
      <c r="L2309">
        <v>186612.47</v>
      </c>
      <c r="M2309">
        <v>0</v>
      </c>
      <c r="N2309">
        <v>2</v>
      </c>
      <c r="O2309">
        <v>4</v>
      </c>
      <c r="P2309">
        <v>3</v>
      </c>
      <c r="Q2309">
        <v>3</v>
      </c>
      <c r="R2309" cm="1">
        <f t="array" ref="R2309">_xlfn.IFS(L2309&lt;=$W$6,1,L2309&lt;=$X$6,2,L2309&lt;=$Y$6,3,L2309&gt;$Y$6,4)</f>
        <v>4</v>
      </c>
      <c r="S2309">
        <f t="shared" si="72"/>
        <v>5</v>
      </c>
      <c r="T2309" t="str">
        <f t="shared" si="73"/>
        <v>2&gt;</v>
      </c>
    </row>
    <row r="2310" spans="1:20" x14ac:dyDescent="0.25">
      <c r="A2310">
        <v>2309</v>
      </c>
      <c r="B2310" t="s">
        <v>2328</v>
      </c>
      <c r="C2310">
        <v>48.8</v>
      </c>
      <c r="D2310" t="s">
        <v>27</v>
      </c>
      <c r="E2310">
        <v>0</v>
      </c>
      <c r="F2310">
        <v>35</v>
      </c>
      <c r="G2310">
        <v>5</v>
      </c>
      <c r="H2310">
        <v>280004.7</v>
      </c>
      <c r="I2310">
        <v>1</v>
      </c>
      <c r="J2310">
        <v>1</v>
      </c>
      <c r="K2310">
        <v>0</v>
      </c>
      <c r="L2310">
        <v>123613.81</v>
      </c>
      <c r="M2310">
        <v>0</v>
      </c>
      <c r="N2310">
        <v>1</v>
      </c>
      <c r="O2310">
        <v>2</v>
      </c>
      <c r="P2310">
        <v>2</v>
      </c>
      <c r="Q2310">
        <v>4</v>
      </c>
      <c r="R2310" cm="1">
        <f t="array" ref="R2310">_xlfn.IFS(L2310&lt;=$W$6,1,L2310&lt;=$X$6,2,L2310&lt;=$Y$6,3,L2310&gt;$Y$6,4)</f>
        <v>3</v>
      </c>
      <c r="S2310">
        <f t="shared" si="72"/>
        <v>2</v>
      </c>
      <c r="T2310">
        <f t="shared" si="73"/>
        <v>1</v>
      </c>
    </row>
    <row r="2311" spans="1:20" x14ac:dyDescent="0.25">
      <c r="A2311">
        <v>2310</v>
      </c>
      <c r="B2311" t="s">
        <v>2329</v>
      </c>
      <c r="C2311">
        <v>59.9</v>
      </c>
      <c r="D2311" t="s">
        <v>27</v>
      </c>
      <c r="E2311">
        <v>1</v>
      </c>
      <c r="F2311">
        <v>48</v>
      </c>
      <c r="G2311">
        <v>10</v>
      </c>
      <c r="H2311">
        <v>246889.44</v>
      </c>
      <c r="I2311">
        <v>1</v>
      </c>
      <c r="J2311">
        <v>1</v>
      </c>
      <c r="K2311">
        <v>1</v>
      </c>
      <c r="L2311">
        <v>31368.080000000002</v>
      </c>
      <c r="M2311">
        <v>1</v>
      </c>
      <c r="N2311">
        <v>2</v>
      </c>
      <c r="O2311">
        <v>4</v>
      </c>
      <c r="P2311">
        <v>4</v>
      </c>
      <c r="Q2311">
        <v>3</v>
      </c>
      <c r="R2311" cm="1">
        <f t="array" ref="R2311">_xlfn.IFS(L2311&lt;=$W$6,1,L2311&lt;=$X$6,2,L2311&lt;=$Y$6,3,L2311&gt;$Y$6,4)</f>
        <v>1</v>
      </c>
      <c r="S2311">
        <f t="shared" si="72"/>
        <v>5</v>
      </c>
      <c r="T2311">
        <f t="shared" si="73"/>
        <v>1</v>
      </c>
    </row>
    <row r="2312" spans="1:20" x14ac:dyDescent="0.25">
      <c r="A2312">
        <v>2311</v>
      </c>
      <c r="B2312" t="s">
        <v>2330</v>
      </c>
      <c r="C2312">
        <v>78.099999999999994</v>
      </c>
      <c r="D2312" t="s">
        <v>18</v>
      </c>
      <c r="E2312">
        <v>1</v>
      </c>
      <c r="F2312">
        <v>34</v>
      </c>
      <c r="G2312">
        <v>7</v>
      </c>
      <c r="H2312">
        <v>294215.82</v>
      </c>
      <c r="I2312">
        <v>1</v>
      </c>
      <c r="J2312">
        <v>1</v>
      </c>
      <c r="K2312">
        <v>1</v>
      </c>
      <c r="L2312">
        <v>40066.949999999997</v>
      </c>
      <c r="M2312">
        <v>0</v>
      </c>
      <c r="N2312">
        <v>4</v>
      </c>
      <c r="O2312">
        <v>1</v>
      </c>
      <c r="P2312">
        <v>3</v>
      </c>
      <c r="Q2312">
        <v>4</v>
      </c>
      <c r="R2312" cm="1">
        <f t="array" ref="R2312">_xlfn.IFS(L2312&lt;=$W$6,1,L2312&lt;=$X$6,2,L2312&lt;=$Y$6,3,L2312&gt;$Y$6,4)</f>
        <v>1</v>
      </c>
      <c r="S2312">
        <f t="shared" si="72"/>
        <v>2</v>
      </c>
      <c r="T2312">
        <f t="shared" si="73"/>
        <v>1</v>
      </c>
    </row>
    <row r="2313" spans="1:20" x14ac:dyDescent="0.25">
      <c r="A2313">
        <v>2312</v>
      </c>
      <c r="B2313" t="s">
        <v>2331</v>
      </c>
      <c r="C2313">
        <v>64.5</v>
      </c>
      <c r="D2313" t="s">
        <v>18</v>
      </c>
      <c r="E2313">
        <v>1</v>
      </c>
      <c r="F2313">
        <v>21</v>
      </c>
      <c r="G2313">
        <v>10</v>
      </c>
      <c r="H2313">
        <v>257029.68</v>
      </c>
      <c r="I2313">
        <v>1</v>
      </c>
      <c r="J2313">
        <v>0</v>
      </c>
      <c r="K2313">
        <v>0</v>
      </c>
      <c r="L2313">
        <v>175969.19</v>
      </c>
      <c r="M2313">
        <v>0</v>
      </c>
      <c r="N2313">
        <v>2</v>
      </c>
      <c r="O2313">
        <v>1</v>
      </c>
      <c r="P2313">
        <v>4</v>
      </c>
      <c r="Q2313">
        <v>4</v>
      </c>
      <c r="R2313" cm="1">
        <f t="array" ref="R2313">_xlfn.IFS(L2313&lt;=$W$6,1,L2313&lt;=$X$6,2,L2313&lt;=$Y$6,3,L2313&gt;$Y$6,4)</f>
        <v>4</v>
      </c>
      <c r="S2313">
        <f t="shared" si="72"/>
        <v>1</v>
      </c>
      <c r="T2313">
        <f t="shared" si="73"/>
        <v>1</v>
      </c>
    </row>
    <row r="2314" spans="1:20" x14ac:dyDescent="0.25">
      <c r="A2314">
        <v>2313</v>
      </c>
      <c r="B2314" t="s">
        <v>2332</v>
      </c>
      <c r="C2314">
        <v>54.5</v>
      </c>
      <c r="D2314" t="s">
        <v>18</v>
      </c>
      <c r="E2314">
        <v>0</v>
      </c>
      <c r="F2314">
        <v>57</v>
      </c>
      <c r="G2314">
        <v>6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  <c r="N2314">
        <v>1</v>
      </c>
      <c r="O2314">
        <v>4</v>
      </c>
      <c r="P2314">
        <v>2</v>
      </c>
      <c r="Q2314">
        <v>1</v>
      </c>
      <c r="R2314" cm="1">
        <f t="array" ref="R2314">_xlfn.IFS(L2314&lt;=$W$6,1,L2314&lt;=$X$6,2,L2314&lt;=$Y$6,3,L2314&gt;$Y$6,4)</f>
        <v>1</v>
      </c>
      <c r="S2314">
        <f t="shared" si="72"/>
        <v>5</v>
      </c>
      <c r="T2314">
        <f t="shared" si="73"/>
        <v>1</v>
      </c>
    </row>
    <row r="2315" spans="1:20" x14ac:dyDescent="0.25">
      <c r="A2315">
        <v>2314</v>
      </c>
      <c r="B2315" t="s">
        <v>2333</v>
      </c>
      <c r="C2315">
        <v>59.7</v>
      </c>
      <c r="D2315" t="s">
        <v>27</v>
      </c>
      <c r="E2315">
        <v>0</v>
      </c>
      <c r="F2315">
        <v>42</v>
      </c>
      <c r="G2315">
        <v>10</v>
      </c>
      <c r="H2315">
        <v>213512.02</v>
      </c>
      <c r="I2315">
        <v>2</v>
      </c>
      <c r="J2315">
        <v>1</v>
      </c>
      <c r="K2315">
        <v>0</v>
      </c>
      <c r="L2315">
        <v>151167.94</v>
      </c>
      <c r="M2315">
        <v>0</v>
      </c>
      <c r="N2315">
        <v>2</v>
      </c>
      <c r="O2315">
        <v>3</v>
      </c>
      <c r="P2315">
        <v>4</v>
      </c>
      <c r="Q2315">
        <v>3</v>
      </c>
      <c r="R2315" cm="1">
        <f t="array" ref="R2315">_xlfn.IFS(L2315&lt;=$W$6,1,L2315&lt;=$X$6,2,L2315&lt;=$Y$6,3,L2315&gt;$Y$6,4)</f>
        <v>4</v>
      </c>
      <c r="S2315">
        <f t="shared" si="72"/>
        <v>4</v>
      </c>
      <c r="T2315" t="str">
        <f t="shared" si="73"/>
        <v>2&gt;</v>
      </c>
    </row>
    <row r="2316" spans="1:20" x14ac:dyDescent="0.25">
      <c r="A2316">
        <v>2315</v>
      </c>
      <c r="B2316" t="s">
        <v>2334</v>
      </c>
      <c r="C2316">
        <v>56.1</v>
      </c>
      <c r="D2316" t="s">
        <v>20</v>
      </c>
      <c r="E2316">
        <v>0</v>
      </c>
      <c r="F2316">
        <v>30</v>
      </c>
      <c r="G2316">
        <v>4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  <c r="N2316">
        <v>1</v>
      </c>
      <c r="O2316">
        <v>1</v>
      </c>
      <c r="P2316">
        <v>1</v>
      </c>
      <c r="Q2316">
        <v>1</v>
      </c>
      <c r="R2316" cm="1">
        <f t="array" ref="R2316">_xlfn.IFS(L2316&lt;=$W$6,1,L2316&lt;=$X$6,2,L2316&lt;=$Y$6,3,L2316&gt;$Y$6,4)</f>
        <v>4</v>
      </c>
      <c r="S2316">
        <f t="shared" si="72"/>
        <v>1</v>
      </c>
      <c r="T2316" t="str">
        <f t="shared" si="73"/>
        <v>2&gt;</v>
      </c>
    </row>
    <row r="2317" spans="1:20" x14ac:dyDescent="0.25">
      <c r="A2317">
        <v>2316</v>
      </c>
      <c r="B2317" t="s">
        <v>2335</v>
      </c>
      <c r="C2317">
        <v>66.2</v>
      </c>
      <c r="D2317" t="s">
        <v>18</v>
      </c>
      <c r="E2317">
        <v>0</v>
      </c>
      <c r="F2317">
        <v>39</v>
      </c>
      <c r="G2317">
        <v>7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  <c r="N2317">
        <v>3</v>
      </c>
      <c r="O2317">
        <v>2</v>
      </c>
      <c r="P2317">
        <v>3</v>
      </c>
      <c r="Q2317">
        <v>1</v>
      </c>
      <c r="R2317" cm="1">
        <f t="array" ref="R2317">_xlfn.IFS(L2317&lt;=$W$6,1,L2317&lt;=$X$6,2,L2317&lt;=$Y$6,3,L2317&gt;$Y$6,4)</f>
        <v>2</v>
      </c>
      <c r="S2317">
        <f t="shared" si="72"/>
        <v>3</v>
      </c>
      <c r="T2317" t="str">
        <f t="shared" si="73"/>
        <v>2&gt;</v>
      </c>
    </row>
    <row r="2318" spans="1:20" x14ac:dyDescent="0.25">
      <c r="A2318">
        <v>2317</v>
      </c>
      <c r="B2318" t="s">
        <v>2336</v>
      </c>
      <c r="C2318">
        <v>64.900000000000006</v>
      </c>
      <c r="D2318" t="s">
        <v>27</v>
      </c>
      <c r="E2318">
        <v>0</v>
      </c>
      <c r="F2318">
        <v>52</v>
      </c>
      <c r="G2318">
        <v>6</v>
      </c>
      <c r="H2318">
        <v>310786.64</v>
      </c>
      <c r="I2318">
        <v>1</v>
      </c>
      <c r="J2318">
        <v>1</v>
      </c>
      <c r="K2318">
        <v>1</v>
      </c>
      <c r="L2318">
        <v>87351.42</v>
      </c>
      <c r="M2318">
        <v>1</v>
      </c>
      <c r="N2318">
        <v>2</v>
      </c>
      <c r="O2318">
        <v>4</v>
      </c>
      <c r="P2318">
        <v>2</v>
      </c>
      <c r="Q2318">
        <v>4</v>
      </c>
      <c r="R2318" cm="1">
        <f t="array" ref="R2318">_xlfn.IFS(L2318&lt;=$W$6,1,L2318&lt;=$X$6,2,L2318&lt;=$Y$6,3,L2318&gt;$Y$6,4)</f>
        <v>2</v>
      </c>
      <c r="S2318">
        <f t="shared" si="72"/>
        <v>5</v>
      </c>
      <c r="T2318">
        <f t="shared" si="73"/>
        <v>1</v>
      </c>
    </row>
    <row r="2319" spans="1:20" x14ac:dyDescent="0.25">
      <c r="A2319">
        <v>2318</v>
      </c>
      <c r="B2319" t="s">
        <v>2337</v>
      </c>
      <c r="C2319">
        <v>63</v>
      </c>
      <c r="D2319" t="s">
        <v>18</v>
      </c>
      <c r="E2319">
        <v>0</v>
      </c>
      <c r="F2319">
        <v>38</v>
      </c>
      <c r="G2319">
        <v>3</v>
      </c>
      <c r="H2319">
        <v>220828.96</v>
      </c>
      <c r="I2319">
        <v>1</v>
      </c>
      <c r="J2319">
        <v>1</v>
      </c>
      <c r="K2319">
        <v>1</v>
      </c>
      <c r="L2319">
        <v>48984.95</v>
      </c>
      <c r="M2319">
        <v>0</v>
      </c>
      <c r="N2319">
        <v>2</v>
      </c>
      <c r="O2319">
        <v>2</v>
      </c>
      <c r="P2319">
        <v>1</v>
      </c>
      <c r="Q2319">
        <v>3</v>
      </c>
      <c r="R2319" cm="1">
        <f t="array" ref="R2319">_xlfn.IFS(L2319&lt;=$W$6,1,L2319&lt;=$X$6,2,L2319&lt;=$Y$6,3,L2319&gt;$Y$6,4)</f>
        <v>1</v>
      </c>
      <c r="S2319">
        <f t="shared" si="72"/>
        <v>3</v>
      </c>
      <c r="T2319">
        <f t="shared" si="73"/>
        <v>1</v>
      </c>
    </row>
    <row r="2320" spans="1:20" x14ac:dyDescent="0.25">
      <c r="A2320">
        <v>2319</v>
      </c>
      <c r="B2320" t="s">
        <v>2338</v>
      </c>
      <c r="C2320">
        <v>67.2</v>
      </c>
      <c r="D2320" t="s">
        <v>20</v>
      </c>
      <c r="E2320">
        <v>1</v>
      </c>
      <c r="F2320">
        <v>35</v>
      </c>
      <c r="G2320">
        <v>3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  <c r="N2320">
        <v>3</v>
      </c>
      <c r="O2320">
        <v>2</v>
      </c>
      <c r="P2320">
        <v>1</v>
      </c>
      <c r="Q2320">
        <v>1</v>
      </c>
      <c r="R2320" cm="1">
        <f t="array" ref="R2320">_xlfn.IFS(L2320&lt;=$W$6,1,L2320&lt;=$X$6,2,L2320&lt;=$Y$6,3,L2320&gt;$Y$6,4)</f>
        <v>4</v>
      </c>
      <c r="S2320">
        <f t="shared" si="72"/>
        <v>2</v>
      </c>
      <c r="T2320" t="str">
        <f t="shared" si="73"/>
        <v>2&gt;</v>
      </c>
    </row>
    <row r="2321" spans="1:20" x14ac:dyDescent="0.25">
      <c r="A2321">
        <v>2320</v>
      </c>
      <c r="B2321" t="s">
        <v>2339</v>
      </c>
      <c r="C2321">
        <v>63.6</v>
      </c>
      <c r="D2321" t="s">
        <v>27</v>
      </c>
      <c r="E2321">
        <v>0</v>
      </c>
      <c r="F2321">
        <v>39</v>
      </c>
      <c r="G2321">
        <v>10</v>
      </c>
      <c r="H2321">
        <v>314197.03999999998</v>
      </c>
      <c r="I2321">
        <v>1</v>
      </c>
      <c r="J2321">
        <v>1</v>
      </c>
      <c r="K2321">
        <v>1</v>
      </c>
      <c r="L2321">
        <v>153535.26999999999</v>
      </c>
      <c r="M2321">
        <v>0</v>
      </c>
      <c r="N2321">
        <v>2</v>
      </c>
      <c r="O2321">
        <v>2</v>
      </c>
      <c r="P2321">
        <v>4</v>
      </c>
      <c r="Q2321">
        <v>4</v>
      </c>
      <c r="R2321" cm="1">
        <f t="array" ref="R2321">_xlfn.IFS(L2321&lt;=$W$6,1,L2321&lt;=$X$6,2,L2321&lt;=$Y$6,3,L2321&gt;$Y$6,4)</f>
        <v>4</v>
      </c>
      <c r="S2321">
        <f t="shared" si="72"/>
        <v>3</v>
      </c>
      <c r="T2321">
        <f t="shared" si="73"/>
        <v>1</v>
      </c>
    </row>
    <row r="2322" spans="1:20" x14ac:dyDescent="0.25">
      <c r="A2322">
        <v>2321</v>
      </c>
      <c r="B2322" t="s">
        <v>2340</v>
      </c>
      <c r="C2322">
        <v>59.3</v>
      </c>
      <c r="D2322" t="s">
        <v>27</v>
      </c>
      <c r="E2322">
        <v>0</v>
      </c>
      <c r="F2322">
        <v>40</v>
      </c>
      <c r="G2322">
        <v>6</v>
      </c>
      <c r="H2322">
        <v>171253.2</v>
      </c>
      <c r="I2322">
        <v>1</v>
      </c>
      <c r="J2322">
        <v>1</v>
      </c>
      <c r="K2322">
        <v>1</v>
      </c>
      <c r="L2322">
        <v>125079.65</v>
      </c>
      <c r="M2322">
        <v>0</v>
      </c>
      <c r="N2322">
        <v>2</v>
      </c>
      <c r="O2322">
        <v>3</v>
      </c>
      <c r="P2322">
        <v>2</v>
      </c>
      <c r="Q2322">
        <v>2</v>
      </c>
      <c r="R2322" cm="1">
        <f t="array" ref="R2322">_xlfn.IFS(L2322&lt;=$W$6,1,L2322&lt;=$X$6,2,L2322&lt;=$Y$6,3,L2322&gt;$Y$6,4)</f>
        <v>3</v>
      </c>
      <c r="S2322">
        <f t="shared" si="72"/>
        <v>3</v>
      </c>
      <c r="T2322">
        <f t="shared" si="73"/>
        <v>1</v>
      </c>
    </row>
    <row r="2323" spans="1:20" x14ac:dyDescent="0.25">
      <c r="A2323">
        <v>2322</v>
      </c>
      <c r="B2323" t="s">
        <v>2341</v>
      </c>
      <c r="C2323">
        <v>54.5</v>
      </c>
      <c r="D2323" t="s">
        <v>27</v>
      </c>
      <c r="E2323">
        <v>1</v>
      </c>
      <c r="F2323">
        <v>47</v>
      </c>
      <c r="G2323">
        <v>7</v>
      </c>
      <c r="H2323">
        <v>187592.84</v>
      </c>
      <c r="I2323">
        <v>2</v>
      </c>
      <c r="J2323">
        <v>1</v>
      </c>
      <c r="K2323">
        <v>1</v>
      </c>
      <c r="L2323">
        <v>162321.26</v>
      </c>
      <c r="M2323">
        <v>0</v>
      </c>
      <c r="N2323">
        <v>1</v>
      </c>
      <c r="O2323">
        <v>4</v>
      </c>
      <c r="P2323">
        <v>3</v>
      </c>
      <c r="Q2323">
        <v>2</v>
      </c>
      <c r="R2323" cm="1">
        <f t="array" ref="R2323">_xlfn.IFS(L2323&lt;=$W$6,1,L2323&lt;=$X$6,2,L2323&lt;=$Y$6,3,L2323&gt;$Y$6,4)</f>
        <v>4</v>
      </c>
      <c r="S2323">
        <f t="shared" si="72"/>
        <v>4</v>
      </c>
      <c r="T2323" t="str">
        <f t="shared" si="73"/>
        <v>2&gt;</v>
      </c>
    </row>
    <row r="2324" spans="1:20" x14ac:dyDescent="0.25">
      <c r="A2324">
        <v>2323</v>
      </c>
      <c r="B2324" t="s">
        <v>2342</v>
      </c>
      <c r="C2324">
        <v>56.7</v>
      </c>
      <c r="D2324" t="s">
        <v>20</v>
      </c>
      <c r="E2324">
        <v>0</v>
      </c>
      <c r="F2324">
        <v>43</v>
      </c>
      <c r="G2324">
        <v>2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  <c r="N2324">
        <v>1</v>
      </c>
      <c r="O2324">
        <v>3</v>
      </c>
      <c r="P2324">
        <v>1</v>
      </c>
      <c r="Q2324">
        <v>1</v>
      </c>
      <c r="R2324" cm="1">
        <f t="array" ref="R2324">_xlfn.IFS(L2324&lt;=$W$6,1,L2324&lt;=$X$6,2,L2324&lt;=$Y$6,3,L2324&gt;$Y$6,4)</f>
        <v>1</v>
      </c>
      <c r="S2324">
        <f t="shared" si="72"/>
        <v>4</v>
      </c>
      <c r="T2324" t="str">
        <f t="shared" si="73"/>
        <v>2&gt;</v>
      </c>
    </row>
    <row r="2325" spans="1:20" x14ac:dyDescent="0.25">
      <c r="A2325">
        <v>2324</v>
      </c>
      <c r="B2325" t="s">
        <v>2343</v>
      </c>
      <c r="C2325">
        <v>58.3</v>
      </c>
      <c r="D2325" t="s">
        <v>18</v>
      </c>
      <c r="E2325">
        <v>1</v>
      </c>
      <c r="F2325">
        <v>53</v>
      </c>
      <c r="G2325">
        <v>7</v>
      </c>
      <c r="H2325">
        <v>250536.06</v>
      </c>
      <c r="I2325">
        <v>2</v>
      </c>
      <c r="J2325">
        <v>1</v>
      </c>
      <c r="K2325">
        <v>0</v>
      </c>
      <c r="L2325">
        <v>165082.25</v>
      </c>
      <c r="M2325">
        <v>0</v>
      </c>
      <c r="N2325">
        <v>1</v>
      </c>
      <c r="O2325">
        <v>4</v>
      </c>
      <c r="P2325">
        <v>3</v>
      </c>
      <c r="Q2325">
        <v>3</v>
      </c>
      <c r="R2325" cm="1">
        <f t="array" ref="R2325">_xlfn.IFS(L2325&lt;=$W$6,1,L2325&lt;=$X$6,2,L2325&lt;=$Y$6,3,L2325&gt;$Y$6,4)</f>
        <v>4</v>
      </c>
      <c r="S2325">
        <f t="shared" si="72"/>
        <v>5</v>
      </c>
      <c r="T2325" t="str">
        <f t="shared" si="73"/>
        <v>2&gt;</v>
      </c>
    </row>
    <row r="2326" spans="1:20" x14ac:dyDescent="0.25">
      <c r="A2326">
        <v>2325</v>
      </c>
      <c r="B2326" t="s">
        <v>2344</v>
      </c>
      <c r="C2326">
        <v>68.099999999999994</v>
      </c>
      <c r="D2326" t="s">
        <v>18</v>
      </c>
      <c r="E2326">
        <v>0</v>
      </c>
      <c r="F2326">
        <v>31</v>
      </c>
      <c r="G2326">
        <v>3</v>
      </c>
      <c r="H2326">
        <v>296287.68</v>
      </c>
      <c r="I2326">
        <v>1</v>
      </c>
      <c r="J2326">
        <v>1</v>
      </c>
      <c r="K2326">
        <v>1</v>
      </c>
      <c r="L2326">
        <v>52021.39</v>
      </c>
      <c r="M2326">
        <v>0</v>
      </c>
      <c r="N2326">
        <v>3</v>
      </c>
      <c r="O2326">
        <v>1</v>
      </c>
      <c r="P2326">
        <v>1</v>
      </c>
      <c r="Q2326">
        <v>4</v>
      </c>
      <c r="R2326" cm="1">
        <f t="array" ref="R2326">_xlfn.IFS(L2326&lt;=$W$6,1,L2326&lt;=$X$6,2,L2326&lt;=$Y$6,3,L2326&gt;$Y$6,4)</f>
        <v>2</v>
      </c>
      <c r="S2326">
        <f t="shared" si="72"/>
        <v>1</v>
      </c>
      <c r="T2326">
        <f t="shared" si="73"/>
        <v>1</v>
      </c>
    </row>
    <row r="2327" spans="1:20" x14ac:dyDescent="0.25">
      <c r="A2327">
        <v>2326</v>
      </c>
      <c r="B2327" t="s">
        <v>2345</v>
      </c>
      <c r="C2327">
        <v>76.2</v>
      </c>
      <c r="D2327" t="s">
        <v>20</v>
      </c>
      <c r="E2327">
        <v>1</v>
      </c>
      <c r="F2327">
        <v>31</v>
      </c>
      <c r="G2327">
        <v>11</v>
      </c>
      <c r="H2327">
        <v>231090.66</v>
      </c>
      <c r="I2327">
        <v>2</v>
      </c>
      <c r="J2327">
        <v>1</v>
      </c>
      <c r="K2327">
        <v>0</v>
      </c>
      <c r="L2327">
        <v>148256.43</v>
      </c>
      <c r="M2327">
        <v>0</v>
      </c>
      <c r="N2327">
        <v>4</v>
      </c>
      <c r="O2327">
        <v>1</v>
      </c>
      <c r="P2327">
        <v>4</v>
      </c>
      <c r="Q2327">
        <v>3</v>
      </c>
      <c r="R2327" cm="1">
        <f t="array" ref="R2327">_xlfn.IFS(L2327&lt;=$W$6,1,L2327&lt;=$X$6,2,L2327&lt;=$Y$6,3,L2327&gt;$Y$6,4)</f>
        <v>3</v>
      </c>
      <c r="S2327">
        <f t="shared" si="72"/>
        <v>1</v>
      </c>
      <c r="T2327" t="str">
        <f t="shared" si="73"/>
        <v>2&gt;</v>
      </c>
    </row>
    <row r="2328" spans="1:20" x14ac:dyDescent="0.25">
      <c r="A2328">
        <v>2327</v>
      </c>
      <c r="B2328" t="s">
        <v>2346</v>
      </c>
      <c r="C2328">
        <v>64.8</v>
      </c>
      <c r="D2328" t="s">
        <v>20</v>
      </c>
      <c r="E2328">
        <v>1</v>
      </c>
      <c r="F2328">
        <v>37</v>
      </c>
      <c r="G2328">
        <v>8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  <c r="N2328">
        <v>2</v>
      </c>
      <c r="O2328">
        <v>2</v>
      </c>
      <c r="P2328">
        <v>3</v>
      </c>
      <c r="Q2328">
        <v>1</v>
      </c>
      <c r="R2328" cm="1">
        <f t="array" ref="R2328">_xlfn.IFS(L2328&lt;=$W$6,1,L2328&lt;=$X$6,2,L2328&lt;=$Y$6,3,L2328&gt;$Y$6,4)</f>
        <v>3</v>
      </c>
      <c r="S2328">
        <f t="shared" si="72"/>
        <v>3</v>
      </c>
      <c r="T2328" t="str">
        <f t="shared" si="73"/>
        <v>2&gt;</v>
      </c>
    </row>
    <row r="2329" spans="1:20" x14ac:dyDescent="0.25">
      <c r="A2329">
        <v>2328</v>
      </c>
      <c r="B2329" t="s">
        <v>2347</v>
      </c>
      <c r="C2329">
        <v>64.400000000000006</v>
      </c>
      <c r="D2329" t="s">
        <v>18</v>
      </c>
      <c r="E2329">
        <v>1</v>
      </c>
      <c r="F2329">
        <v>32</v>
      </c>
      <c r="G2329">
        <v>6</v>
      </c>
      <c r="H2329">
        <v>89857.76</v>
      </c>
      <c r="I2329">
        <v>1</v>
      </c>
      <c r="J2329">
        <v>1</v>
      </c>
      <c r="K2329">
        <v>1</v>
      </c>
      <c r="L2329">
        <v>10771.46</v>
      </c>
      <c r="M2329">
        <v>0</v>
      </c>
      <c r="N2329">
        <v>2</v>
      </c>
      <c r="O2329">
        <v>1</v>
      </c>
      <c r="P2329">
        <v>2</v>
      </c>
      <c r="Q2329">
        <v>2</v>
      </c>
      <c r="R2329" cm="1">
        <f t="array" ref="R2329">_xlfn.IFS(L2329&lt;=$W$6,1,L2329&lt;=$X$6,2,L2329&lt;=$Y$6,3,L2329&gt;$Y$6,4)</f>
        <v>1</v>
      </c>
      <c r="S2329">
        <f t="shared" si="72"/>
        <v>1</v>
      </c>
      <c r="T2329">
        <f t="shared" si="73"/>
        <v>1</v>
      </c>
    </row>
    <row r="2330" spans="1:20" x14ac:dyDescent="0.25">
      <c r="A2330">
        <v>2329</v>
      </c>
      <c r="B2330" t="s">
        <v>2348</v>
      </c>
      <c r="C2330">
        <v>70.599999999999994</v>
      </c>
      <c r="D2330" t="s">
        <v>20</v>
      </c>
      <c r="E2330">
        <v>1</v>
      </c>
      <c r="F2330">
        <v>31</v>
      </c>
      <c r="G2330">
        <v>3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  <c r="N2330">
        <v>3</v>
      </c>
      <c r="O2330">
        <v>1</v>
      </c>
      <c r="P2330">
        <v>1</v>
      </c>
      <c r="Q2330">
        <v>1</v>
      </c>
      <c r="R2330" cm="1">
        <f t="array" ref="R2330">_xlfn.IFS(L2330&lt;=$W$6,1,L2330&lt;=$X$6,2,L2330&lt;=$Y$6,3,L2330&gt;$Y$6,4)</f>
        <v>1</v>
      </c>
      <c r="S2330">
        <f t="shared" si="72"/>
        <v>1</v>
      </c>
      <c r="T2330" t="str">
        <f t="shared" si="73"/>
        <v>2&gt;</v>
      </c>
    </row>
    <row r="2331" spans="1:20" x14ac:dyDescent="0.25">
      <c r="A2331">
        <v>2330</v>
      </c>
      <c r="B2331" t="s">
        <v>2349</v>
      </c>
      <c r="C2331">
        <v>85</v>
      </c>
      <c r="D2331" t="s">
        <v>18</v>
      </c>
      <c r="E2331">
        <v>1</v>
      </c>
      <c r="F2331">
        <v>37</v>
      </c>
      <c r="G2331">
        <v>4</v>
      </c>
      <c r="H2331">
        <v>324884.7</v>
      </c>
      <c r="I2331">
        <v>1</v>
      </c>
      <c r="J2331">
        <v>1</v>
      </c>
      <c r="K2331">
        <v>0</v>
      </c>
      <c r="L2331">
        <v>183566.78</v>
      </c>
      <c r="M2331">
        <v>0</v>
      </c>
      <c r="N2331">
        <v>4</v>
      </c>
      <c r="O2331">
        <v>2</v>
      </c>
      <c r="P2331">
        <v>1</v>
      </c>
      <c r="Q2331">
        <v>4</v>
      </c>
      <c r="R2331" cm="1">
        <f t="array" ref="R2331">_xlfn.IFS(L2331&lt;=$W$6,1,L2331&lt;=$X$6,2,L2331&lt;=$Y$6,3,L2331&gt;$Y$6,4)</f>
        <v>4</v>
      </c>
      <c r="S2331">
        <f t="shared" si="72"/>
        <v>3</v>
      </c>
      <c r="T2331">
        <f t="shared" si="73"/>
        <v>1</v>
      </c>
    </row>
    <row r="2332" spans="1:20" x14ac:dyDescent="0.25">
      <c r="A2332">
        <v>2331</v>
      </c>
      <c r="B2332" t="s">
        <v>2350</v>
      </c>
      <c r="C2332">
        <v>48.4</v>
      </c>
      <c r="D2332" t="s">
        <v>20</v>
      </c>
      <c r="E2332">
        <v>0</v>
      </c>
      <c r="F2332">
        <v>41</v>
      </c>
      <c r="G2332">
        <v>6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  <c r="N2332">
        <v>1</v>
      </c>
      <c r="O2332">
        <v>3</v>
      </c>
      <c r="P2332">
        <v>2</v>
      </c>
      <c r="Q2332">
        <v>1</v>
      </c>
      <c r="R2332" cm="1">
        <f t="array" ref="R2332">_xlfn.IFS(L2332&lt;=$W$6,1,L2332&lt;=$X$6,2,L2332&lt;=$Y$6,3,L2332&gt;$Y$6,4)</f>
        <v>4</v>
      </c>
      <c r="S2332">
        <f t="shared" si="72"/>
        <v>3</v>
      </c>
      <c r="T2332" t="str">
        <f t="shared" si="73"/>
        <v>2&gt;</v>
      </c>
    </row>
    <row r="2333" spans="1:20" x14ac:dyDescent="0.25">
      <c r="A2333">
        <v>2332</v>
      </c>
      <c r="B2333" t="s">
        <v>2351</v>
      </c>
      <c r="C2333">
        <v>50.8</v>
      </c>
      <c r="D2333" t="s">
        <v>27</v>
      </c>
      <c r="E2333">
        <v>1</v>
      </c>
      <c r="F2333">
        <v>30</v>
      </c>
      <c r="G2333">
        <v>1</v>
      </c>
      <c r="H2333">
        <v>192427.64</v>
      </c>
      <c r="I2333">
        <v>2</v>
      </c>
      <c r="J2333">
        <v>1</v>
      </c>
      <c r="K2333">
        <v>0</v>
      </c>
      <c r="L2333">
        <v>147913.56</v>
      </c>
      <c r="M2333">
        <v>0</v>
      </c>
      <c r="N2333">
        <v>1</v>
      </c>
      <c r="O2333">
        <v>1</v>
      </c>
      <c r="P2333">
        <v>1</v>
      </c>
      <c r="Q2333">
        <v>2</v>
      </c>
      <c r="R2333" cm="1">
        <f t="array" ref="R2333">_xlfn.IFS(L2333&lt;=$W$6,1,L2333&lt;=$X$6,2,L2333&lt;=$Y$6,3,L2333&gt;$Y$6,4)</f>
        <v>3</v>
      </c>
      <c r="S2333">
        <f t="shared" si="72"/>
        <v>1</v>
      </c>
      <c r="T2333" t="str">
        <f t="shared" si="73"/>
        <v>2&gt;</v>
      </c>
    </row>
    <row r="2334" spans="1:20" x14ac:dyDescent="0.25">
      <c r="A2334">
        <v>2333</v>
      </c>
      <c r="B2334" t="s">
        <v>2352</v>
      </c>
      <c r="C2334">
        <v>43.9</v>
      </c>
      <c r="D2334" t="s">
        <v>18</v>
      </c>
      <c r="E2334">
        <v>0</v>
      </c>
      <c r="F2334">
        <v>31</v>
      </c>
      <c r="G2334">
        <v>7</v>
      </c>
      <c r="H2334">
        <v>313138.86</v>
      </c>
      <c r="I2334">
        <v>1</v>
      </c>
      <c r="J2334">
        <v>1</v>
      </c>
      <c r="K2334">
        <v>0</v>
      </c>
      <c r="L2334">
        <v>180598.66</v>
      </c>
      <c r="M2334">
        <v>0</v>
      </c>
      <c r="N2334">
        <v>1</v>
      </c>
      <c r="O2334">
        <v>1</v>
      </c>
      <c r="P2334">
        <v>3</v>
      </c>
      <c r="Q2334">
        <v>4</v>
      </c>
      <c r="R2334" cm="1">
        <f t="array" ref="R2334">_xlfn.IFS(L2334&lt;=$W$6,1,L2334&lt;=$X$6,2,L2334&lt;=$Y$6,3,L2334&gt;$Y$6,4)</f>
        <v>4</v>
      </c>
      <c r="S2334">
        <f t="shared" si="72"/>
        <v>1</v>
      </c>
      <c r="T2334">
        <f t="shared" si="73"/>
        <v>1</v>
      </c>
    </row>
    <row r="2335" spans="1:20" x14ac:dyDescent="0.25">
      <c r="A2335">
        <v>2334</v>
      </c>
      <c r="B2335" t="s">
        <v>2353</v>
      </c>
      <c r="C2335">
        <v>48.4</v>
      </c>
      <c r="D2335" t="s">
        <v>20</v>
      </c>
      <c r="E2335">
        <v>1</v>
      </c>
      <c r="F2335">
        <v>38</v>
      </c>
      <c r="G2335">
        <v>9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  <c r="N2335">
        <v>1</v>
      </c>
      <c r="O2335">
        <v>2</v>
      </c>
      <c r="P2335">
        <v>4</v>
      </c>
      <c r="Q2335">
        <v>1</v>
      </c>
      <c r="R2335" cm="1">
        <f t="array" ref="R2335">_xlfn.IFS(L2335&lt;=$W$6,1,L2335&lt;=$X$6,2,L2335&lt;=$Y$6,3,L2335&gt;$Y$6,4)</f>
        <v>4</v>
      </c>
      <c r="S2335">
        <f t="shared" si="72"/>
        <v>3</v>
      </c>
      <c r="T2335" t="str">
        <f t="shared" si="73"/>
        <v>2&gt;</v>
      </c>
    </row>
    <row r="2336" spans="1:20" x14ac:dyDescent="0.25">
      <c r="A2336">
        <v>2335</v>
      </c>
      <c r="B2336" t="s">
        <v>2354</v>
      </c>
      <c r="C2336">
        <v>80.3</v>
      </c>
      <c r="D2336" t="s">
        <v>20</v>
      </c>
      <c r="E2336">
        <v>0</v>
      </c>
      <c r="F2336">
        <v>39</v>
      </c>
      <c r="G2336">
        <v>2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  <c r="N2336">
        <v>4</v>
      </c>
      <c r="O2336">
        <v>2</v>
      </c>
      <c r="P2336">
        <v>1</v>
      </c>
      <c r="Q2336">
        <v>1</v>
      </c>
      <c r="R2336" cm="1">
        <f t="array" ref="R2336">_xlfn.IFS(L2336&lt;=$W$6,1,L2336&lt;=$X$6,2,L2336&lt;=$Y$6,3,L2336&gt;$Y$6,4)</f>
        <v>1</v>
      </c>
      <c r="S2336">
        <f t="shared" si="72"/>
        <v>3</v>
      </c>
      <c r="T2336" t="str">
        <f t="shared" si="73"/>
        <v>2&gt;</v>
      </c>
    </row>
    <row r="2337" spans="1:20" x14ac:dyDescent="0.25">
      <c r="A2337">
        <v>2336</v>
      </c>
      <c r="B2337" t="s">
        <v>2355</v>
      </c>
      <c r="C2337">
        <v>72.400000000000006</v>
      </c>
      <c r="D2337" t="s">
        <v>27</v>
      </c>
      <c r="E2337">
        <v>0</v>
      </c>
      <c r="F2337">
        <v>50</v>
      </c>
      <c r="G2337">
        <v>7</v>
      </c>
      <c r="H2337">
        <v>220926.5</v>
      </c>
      <c r="I2337">
        <v>2</v>
      </c>
      <c r="J2337">
        <v>1</v>
      </c>
      <c r="K2337">
        <v>1</v>
      </c>
      <c r="L2337">
        <v>80552.11</v>
      </c>
      <c r="M2337">
        <v>1</v>
      </c>
      <c r="N2337">
        <v>4</v>
      </c>
      <c r="O2337">
        <v>4</v>
      </c>
      <c r="P2337">
        <v>3</v>
      </c>
      <c r="Q2337">
        <v>3</v>
      </c>
      <c r="R2337" cm="1">
        <f t="array" ref="R2337">_xlfn.IFS(L2337&lt;=$W$6,1,L2337&lt;=$X$6,2,L2337&lt;=$Y$6,3,L2337&gt;$Y$6,4)</f>
        <v>2</v>
      </c>
      <c r="S2337">
        <f t="shared" si="72"/>
        <v>5</v>
      </c>
      <c r="T2337" t="str">
        <f t="shared" si="73"/>
        <v>2&gt;</v>
      </c>
    </row>
    <row r="2338" spans="1:20" x14ac:dyDescent="0.25">
      <c r="A2338">
        <v>2337</v>
      </c>
      <c r="B2338" t="s">
        <v>2356</v>
      </c>
      <c r="C2338">
        <v>64</v>
      </c>
      <c r="D2338" t="s">
        <v>18</v>
      </c>
      <c r="E2338">
        <v>1</v>
      </c>
      <c r="F2338">
        <v>35</v>
      </c>
      <c r="G2338">
        <v>8</v>
      </c>
      <c r="H2338">
        <v>309151.52</v>
      </c>
      <c r="I2338">
        <v>1</v>
      </c>
      <c r="J2338">
        <v>1</v>
      </c>
      <c r="K2338">
        <v>0</v>
      </c>
      <c r="L2338">
        <v>25722.28</v>
      </c>
      <c r="M2338">
        <v>1</v>
      </c>
      <c r="N2338">
        <v>2</v>
      </c>
      <c r="O2338">
        <v>2</v>
      </c>
      <c r="P2338">
        <v>3</v>
      </c>
      <c r="Q2338">
        <v>4</v>
      </c>
      <c r="R2338" cm="1">
        <f t="array" ref="R2338">_xlfn.IFS(L2338&lt;=$W$6,1,L2338&lt;=$X$6,2,L2338&lt;=$Y$6,3,L2338&gt;$Y$6,4)</f>
        <v>1</v>
      </c>
      <c r="S2338">
        <f t="shared" si="72"/>
        <v>2</v>
      </c>
      <c r="T2338">
        <f t="shared" si="73"/>
        <v>1</v>
      </c>
    </row>
    <row r="2339" spans="1:20" x14ac:dyDescent="0.25">
      <c r="A2339">
        <v>2338</v>
      </c>
      <c r="B2339" t="s">
        <v>2357</v>
      </c>
      <c r="C2339">
        <v>70.099999999999994</v>
      </c>
      <c r="D2339" t="s">
        <v>20</v>
      </c>
      <c r="E2339">
        <v>0</v>
      </c>
      <c r="F2339">
        <v>37</v>
      </c>
      <c r="G2339">
        <v>10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  <c r="N2339">
        <v>3</v>
      </c>
      <c r="O2339">
        <v>2</v>
      </c>
      <c r="P2339">
        <v>4</v>
      </c>
      <c r="Q2339">
        <v>1</v>
      </c>
      <c r="R2339" cm="1">
        <f t="array" ref="R2339">_xlfn.IFS(L2339&lt;=$W$6,1,L2339&lt;=$X$6,2,L2339&lt;=$Y$6,3,L2339&gt;$Y$6,4)</f>
        <v>4</v>
      </c>
      <c r="S2339">
        <f t="shared" si="72"/>
        <v>3</v>
      </c>
      <c r="T2339" t="str">
        <f t="shared" si="73"/>
        <v>2&gt;</v>
      </c>
    </row>
    <row r="2340" spans="1:20" x14ac:dyDescent="0.25">
      <c r="A2340">
        <v>2339</v>
      </c>
      <c r="B2340" t="s">
        <v>2358</v>
      </c>
      <c r="C2340">
        <v>53.7</v>
      </c>
      <c r="D2340" t="s">
        <v>18</v>
      </c>
      <c r="E2340">
        <v>1</v>
      </c>
      <c r="F2340">
        <v>39</v>
      </c>
      <c r="G2340">
        <v>4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  <c r="N2340">
        <v>1</v>
      </c>
      <c r="O2340">
        <v>2</v>
      </c>
      <c r="P2340">
        <v>1</v>
      </c>
      <c r="Q2340">
        <v>1</v>
      </c>
      <c r="R2340" cm="1">
        <f t="array" ref="R2340">_xlfn.IFS(L2340&lt;=$W$6,1,L2340&lt;=$X$6,2,L2340&lt;=$Y$6,3,L2340&gt;$Y$6,4)</f>
        <v>1</v>
      </c>
      <c r="S2340">
        <f t="shared" si="72"/>
        <v>3</v>
      </c>
      <c r="T2340" t="str">
        <f t="shared" si="73"/>
        <v>2&gt;</v>
      </c>
    </row>
    <row r="2341" spans="1:20" x14ac:dyDescent="0.25">
      <c r="A2341">
        <v>2340</v>
      </c>
      <c r="B2341" t="s">
        <v>2359</v>
      </c>
      <c r="C2341">
        <v>65.099999999999994</v>
      </c>
      <c r="D2341" t="s">
        <v>27</v>
      </c>
      <c r="E2341">
        <v>1</v>
      </c>
      <c r="F2341">
        <v>28</v>
      </c>
      <c r="G2341">
        <v>6</v>
      </c>
      <c r="H2341">
        <v>294074.64</v>
      </c>
      <c r="I2341">
        <v>1</v>
      </c>
      <c r="J2341">
        <v>0</v>
      </c>
      <c r="K2341">
        <v>0</v>
      </c>
      <c r="L2341">
        <v>141763.26</v>
      </c>
      <c r="M2341">
        <v>0</v>
      </c>
      <c r="N2341">
        <v>2</v>
      </c>
      <c r="O2341">
        <v>1</v>
      </c>
      <c r="P2341">
        <v>2</v>
      </c>
      <c r="Q2341">
        <v>4</v>
      </c>
      <c r="R2341" cm="1">
        <f t="array" ref="R2341">_xlfn.IFS(L2341&lt;=$W$6,1,L2341&lt;=$X$6,2,L2341&lt;=$Y$6,3,L2341&gt;$Y$6,4)</f>
        <v>3</v>
      </c>
      <c r="S2341">
        <f t="shared" si="72"/>
        <v>1</v>
      </c>
      <c r="T2341">
        <f t="shared" si="73"/>
        <v>1</v>
      </c>
    </row>
    <row r="2342" spans="1:20" x14ac:dyDescent="0.25">
      <c r="A2342">
        <v>2341</v>
      </c>
      <c r="B2342" t="s">
        <v>2360</v>
      </c>
      <c r="C2342">
        <v>52.3</v>
      </c>
      <c r="D2342" t="s">
        <v>27</v>
      </c>
      <c r="E2342">
        <v>1</v>
      </c>
      <c r="F2342">
        <v>43</v>
      </c>
      <c r="G2342">
        <v>1</v>
      </c>
      <c r="H2342">
        <v>238552.62</v>
      </c>
      <c r="I2342">
        <v>1</v>
      </c>
      <c r="J2342">
        <v>0</v>
      </c>
      <c r="K2342">
        <v>0</v>
      </c>
      <c r="L2342">
        <v>122284.38</v>
      </c>
      <c r="M2342">
        <v>1</v>
      </c>
      <c r="N2342">
        <v>1</v>
      </c>
      <c r="O2342">
        <v>3</v>
      </c>
      <c r="P2342">
        <v>1</v>
      </c>
      <c r="Q2342">
        <v>3</v>
      </c>
      <c r="R2342" cm="1">
        <f t="array" ref="R2342">_xlfn.IFS(L2342&lt;=$W$6,1,L2342&lt;=$X$6,2,L2342&lt;=$Y$6,3,L2342&gt;$Y$6,4)</f>
        <v>3</v>
      </c>
      <c r="S2342">
        <f t="shared" si="72"/>
        <v>4</v>
      </c>
      <c r="T2342">
        <f t="shared" si="73"/>
        <v>1</v>
      </c>
    </row>
    <row r="2343" spans="1:20" x14ac:dyDescent="0.25">
      <c r="A2343">
        <v>2342</v>
      </c>
      <c r="B2343" t="s">
        <v>2361</v>
      </c>
      <c r="C2343">
        <v>71.7</v>
      </c>
      <c r="D2343" t="s">
        <v>18</v>
      </c>
      <c r="E2343">
        <v>0</v>
      </c>
      <c r="F2343">
        <v>27</v>
      </c>
      <c r="G2343">
        <v>8</v>
      </c>
      <c r="H2343">
        <v>217329.7</v>
      </c>
      <c r="I2343">
        <v>2</v>
      </c>
      <c r="J2343">
        <v>1</v>
      </c>
      <c r="K2343">
        <v>0</v>
      </c>
      <c r="L2343">
        <v>190011.85</v>
      </c>
      <c r="M2343">
        <v>0</v>
      </c>
      <c r="N2343">
        <v>3</v>
      </c>
      <c r="O2343">
        <v>1</v>
      </c>
      <c r="P2343">
        <v>3</v>
      </c>
      <c r="Q2343">
        <v>3</v>
      </c>
      <c r="R2343" cm="1">
        <f t="array" ref="R2343">_xlfn.IFS(L2343&lt;=$W$6,1,L2343&lt;=$X$6,2,L2343&lt;=$Y$6,3,L2343&gt;$Y$6,4)</f>
        <v>4</v>
      </c>
      <c r="S2343">
        <f t="shared" si="72"/>
        <v>1</v>
      </c>
      <c r="T2343" t="str">
        <f t="shared" si="73"/>
        <v>2&gt;</v>
      </c>
    </row>
    <row r="2344" spans="1:20" x14ac:dyDescent="0.25">
      <c r="A2344">
        <v>2343</v>
      </c>
      <c r="B2344" t="s">
        <v>2362</v>
      </c>
      <c r="C2344">
        <v>59.3</v>
      </c>
      <c r="D2344" t="s">
        <v>20</v>
      </c>
      <c r="E2344">
        <v>1</v>
      </c>
      <c r="F2344">
        <v>46</v>
      </c>
      <c r="G2344">
        <v>6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  <c r="N2344">
        <v>2</v>
      </c>
      <c r="O2344">
        <v>3</v>
      </c>
      <c r="P2344">
        <v>2</v>
      </c>
      <c r="Q2344">
        <v>1</v>
      </c>
      <c r="R2344" cm="1">
        <f t="array" ref="R2344">_xlfn.IFS(L2344&lt;=$W$6,1,L2344&lt;=$X$6,2,L2344&lt;=$Y$6,3,L2344&gt;$Y$6,4)</f>
        <v>3</v>
      </c>
      <c r="S2344">
        <f t="shared" si="72"/>
        <v>4</v>
      </c>
      <c r="T2344">
        <f t="shared" si="73"/>
        <v>1</v>
      </c>
    </row>
    <row r="2345" spans="1:20" x14ac:dyDescent="0.25">
      <c r="A2345">
        <v>2344</v>
      </c>
      <c r="B2345" t="s">
        <v>2363</v>
      </c>
      <c r="C2345">
        <v>70.599999999999994</v>
      </c>
      <c r="D2345" t="s">
        <v>27</v>
      </c>
      <c r="E2345">
        <v>1</v>
      </c>
      <c r="F2345">
        <v>40</v>
      </c>
      <c r="G2345">
        <v>6</v>
      </c>
      <c r="H2345">
        <v>326069.64</v>
      </c>
      <c r="I2345">
        <v>2</v>
      </c>
      <c r="J2345">
        <v>1</v>
      </c>
      <c r="K2345">
        <v>1</v>
      </c>
      <c r="L2345">
        <v>135662.17000000001</v>
      </c>
      <c r="M2345">
        <v>0</v>
      </c>
      <c r="N2345">
        <v>3</v>
      </c>
      <c r="O2345">
        <v>3</v>
      </c>
      <c r="P2345">
        <v>2</v>
      </c>
      <c r="Q2345">
        <v>4</v>
      </c>
      <c r="R2345" cm="1">
        <f t="array" ref="R2345">_xlfn.IFS(L2345&lt;=$W$6,1,L2345&lt;=$X$6,2,L2345&lt;=$Y$6,3,L2345&gt;$Y$6,4)</f>
        <v>3</v>
      </c>
      <c r="S2345">
        <f t="shared" si="72"/>
        <v>3</v>
      </c>
      <c r="T2345" t="str">
        <f t="shared" si="73"/>
        <v>2&gt;</v>
      </c>
    </row>
    <row r="2346" spans="1:20" x14ac:dyDescent="0.25">
      <c r="A2346">
        <v>2345</v>
      </c>
      <c r="B2346" t="s">
        <v>2364</v>
      </c>
      <c r="C2346">
        <v>71.400000000000006</v>
      </c>
      <c r="D2346" t="s">
        <v>27</v>
      </c>
      <c r="E2346">
        <v>0</v>
      </c>
      <c r="F2346">
        <v>51</v>
      </c>
      <c r="G2346">
        <v>5</v>
      </c>
      <c r="H2346">
        <v>186118.68</v>
      </c>
      <c r="I2346">
        <v>1</v>
      </c>
      <c r="J2346">
        <v>1</v>
      </c>
      <c r="K2346">
        <v>0</v>
      </c>
      <c r="L2346">
        <v>7571.51</v>
      </c>
      <c r="M2346">
        <v>1</v>
      </c>
      <c r="N2346">
        <v>3</v>
      </c>
      <c r="O2346">
        <v>4</v>
      </c>
      <c r="P2346">
        <v>2</v>
      </c>
      <c r="Q2346">
        <v>2</v>
      </c>
      <c r="R2346" cm="1">
        <f t="array" ref="R2346">_xlfn.IFS(L2346&lt;=$W$6,1,L2346&lt;=$X$6,2,L2346&lt;=$Y$6,3,L2346&gt;$Y$6,4)</f>
        <v>1</v>
      </c>
      <c r="S2346">
        <f t="shared" si="72"/>
        <v>5</v>
      </c>
      <c r="T2346">
        <f t="shared" si="73"/>
        <v>1</v>
      </c>
    </row>
    <row r="2347" spans="1:20" x14ac:dyDescent="0.25">
      <c r="A2347">
        <v>2346</v>
      </c>
      <c r="B2347" t="s">
        <v>2365</v>
      </c>
      <c r="C2347">
        <v>79.400000000000006</v>
      </c>
      <c r="D2347" t="s">
        <v>20</v>
      </c>
      <c r="E2347">
        <v>1</v>
      </c>
      <c r="F2347">
        <v>40</v>
      </c>
      <c r="G2347">
        <v>10</v>
      </c>
      <c r="H2347">
        <v>359162.62</v>
      </c>
      <c r="I2347">
        <v>1</v>
      </c>
      <c r="J2347">
        <v>1</v>
      </c>
      <c r="K2347">
        <v>0</v>
      </c>
      <c r="L2347">
        <v>23596.240000000002</v>
      </c>
      <c r="M2347">
        <v>0</v>
      </c>
      <c r="N2347">
        <v>4</v>
      </c>
      <c r="O2347">
        <v>3</v>
      </c>
      <c r="P2347">
        <v>4</v>
      </c>
      <c r="Q2347">
        <v>4</v>
      </c>
      <c r="R2347" cm="1">
        <f t="array" ref="R2347">_xlfn.IFS(L2347&lt;=$W$6,1,L2347&lt;=$X$6,2,L2347&lt;=$Y$6,3,L2347&gt;$Y$6,4)</f>
        <v>1</v>
      </c>
      <c r="S2347">
        <f t="shared" si="72"/>
        <v>3</v>
      </c>
      <c r="T2347">
        <f t="shared" si="73"/>
        <v>1</v>
      </c>
    </row>
    <row r="2348" spans="1:20" x14ac:dyDescent="0.25">
      <c r="A2348">
        <v>2347</v>
      </c>
      <c r="B2348" t="s">
        <v>2366</v>
      </c>
      <c r="C2348">
        <v>51.8</v>
      </c>
      <c r="D2348" t="s">
        <v>27</v>
      </c>
      <c r="E2348">
        <v>1</v>
      </c>
      <c r="F2348">
        <v>48</v>
      </c>
      <c r="G2348">
        <v>5</v>
      </c>
      <c r="H2348">
        <v>227251.86</v>
      </c>
      <c r="I2348">
        <v>1</v>
      </c>
      <c r="J2348">
        <v>0</v>
      </c>
      <c r="K2348">
        <v>0</v>
      </c>
      <c r="L2348">
        <v>92727.42</v>
      </c>
      <c r="M2348">
        <v>1</v>
      </c>
      <c r="N2348">
        <v>1</v>
      </c>
      <c r="O2348">
        <v>4</v>
      </c>
      <c r="P2348">
        <v>2</v>
      </c>
      <c r="Q2348">
        <v>3</v>
      </c>
      <c r="R2348" cm="1">
        <f t="array" ref="R2348">_xlfn.IFS(L2348&lt;=$W$6,1,L2348&lt;=$X$6,2,L2348&lt;=$Y$6,3,L2348&gt;$Y$6,4)</f>
        <v>2</v>
      </c>
      <c r="S2348">
        <f t="shared" si="72"/>
        <v>5</v>
      </c>
      <c r="T2348">
        <f t="shared" si="73"/>
        <v>1</v>
      </c>
    </row>
    <row r="2349" spans="1:20" x14ac:dyDescent="0.25">
      <c r="A2349">
        <v>2348</v>
      </c>
      <c r="B2349" t="s">
        <v>2367</v>
      </c>
      <c r="C2349">
        <v>58.9</v>
      </c>
      <c r="D2349" t="s">
        <v>27</v>
      </c>
      <c r="E2349">
        <v>1</v>
      </c>
      <c r="F2349">
        <v>57</v>
      </c>
      <c r="G2349">
        <v>8</v>
      </c>
      <c r="H2349">
        <v>239922.96</v>
      </c>
      <c r="I2349">
        <v>1</v>
      </c>
      <c r="J2349">
        <v>1</v>
      </c>
      <c r="K2349">
        <v>0</v>
      </c>
      <c r="L2349">
        <v>65156.83</v>
      </c>
      <c r="M2349">
        <v>1</v>
      </c>
      <c r="N2349">
        <v>2</v>
      </c>
      <c r="O2349">
        <v>4</v>
      </c>
      <c r="P2349">
        <v>3</v>
      </c>
      <c r="Q2349">
        <v>3</v>
      </c>
      <c r="R2349" cm="1">
        <f t="array" ref="R2349">_xlfn.IFS(L2349&lt;=$W$6,1,L2349&lt;=$X$6,2,L2349&lt;=$Y$6,3,L2349&gt;$Y$6,4)</f>
        <v>2</v>
      </c>
      <c r="S2349">
        <f t="shared" si="72"/>
        <v>5</v>
      </c>
      <c r="T2349">
        <f t="shared" si="73"/>
        <v>1</v>
      </c>
    </row>
    <row r="2350" spans="1:20" x14ac:dyDescent="0.25">
      <c r="A2350">
        <v>2349</v>
      </c>
      <c r="B2350" t="s">
        <v>2368</v>
      </c>
      <c r="C2350">
        <v>82.4</v>
      </c>
      <c r="D2350" t="s">
        <v>18</v>
      </c>
      <c r="E2350">
        <v>1</v>
      </c>
      <c r="F2350">
        <v>47</v>
      </c>
      <c r="G2350">
        <v>4</v>
      </c>
      <c r="H2350">
        <v>258418.96</v>
      </c>
      <c r="I2350">
        <v>1</v>
      </c>
      <c r="J2350">
        <v>0</v>
      </c>
      <c r="K2350">
        <v>0</v>
      </c>
      <c r="L2350">
        <v>60151.77</v>
      </c>
      <c r="M2350">
        <v>0</v>
      </c>
      <c r="N2350">
        <v>4</v>
      </c>
      <c r="O2350">
        <v>4</v>
      </c>
      <c r="P2350">
        <v>1</v>
      </c>
      <c r="Q2350">
        <v>4</v>
      </c>
      <c r="R2350" cm="1">
        <f t="array" ref="R2350">_xlfn.IFS(L2350&lt;=$W$6,1,L2350&lt;=$X$6,2,L2350&lt;=$Y$6,3,L2350&gt;$Y$6,4)</f>
        <v>2</v>
      </c>
      <c r="S2350">
        <f t="shared" si="72"/>
        <v>4</v>
      </c>
      <c r="T2350">
        <f t="shared" si="73"/>
        <v>1</v>
      </c>
    </row>
    <row r="2351" spans="1:20" x14ac:dyDescent="0.25">
      <c r="A2351">
        <v>2350</v>
      </c>
      <c r="B2351" t="s">
        <v>2369</v>
      </c>
      <c r="C2351">
        <v>71.900000000000006</v>
      </c>
      <c r="D2351" t="s">
        <v>27</v>
      </c>
      <c r="E2351">
        <v>0</v>
      </c>
      <c r="F2351">
        <v>44</v>
      </c>
      <c r="G2351">
        <v>6</v>
      </c>
      <c r="H2351">
        <v>274454.08</v>
      </c>
      <c r="I2351">
        <v>3</v>
      </c>
      <c r="J2351">
        <v>1</v>
      </c>
      <c r="K2351">
        <v>0</v>
      </c>
      <c r="L2351">
        <v>149097.38</v>
      </c>
      <c r="M2351">
        <v>1</v>
      </c>
      <c r="N2351">
        <v>4</v>
      </c>
      <c r="O2351">
        <v>3</v>
      </c>
      <c r="P2351">
        <v>2</v>
      </c>
      <c r="Q2351">
        <v>4</v>
      </c>
      <c r="R2351" cm="1">
        <f t="array" ref="R2351">_xlfn.IFS(L2351&lt;=$W$6,1,L2351&lt;=$X$6,2,L2351&lt;=$Y$6,3,L2351&gt;$Y$6,4)</f>
        <v>3</v>
      </c>
      <c r="S2351">
        <f t="shared" si="72"/>
        <v>4</v>
      </c>
      <c r="T2351" t="str">
        <f t="shared" si="73"/>
        <v>2&gt;</v>
      </c>
    </row>
    <row r="2352" spans="1:20" x14ac:dyDescent="0.25">
      <c r="A2352">
        <v>2351</v>
      </c>
      <c r="B2352" t="s">
        <v>2370</v>
      </c>
      <c r="C2352">
        <v>61.7</v>
      </c>
      <c r="D2352" t="s">
        <v>27</v>
      </c>
      <c r="E2352">
        <v>0</v>
      </c>
      <c r="F2352">
        <v>60</v>
      </c>
      <c r="G2352">
        <v>4</v>
      </c>
      <c r="H2352">
        <v>238049.5</v>
      </c>
      <c r="I2352">
        <v>2</v>
      </c>
      <c r="J2352">
        <v>1</v>
      </c>
      <c r="K2352">
        <v>0</v>
      </c>
      <c r="L2352">
        <v>35199.24</v>
      </c>
      <c r="M2352">
        <v>1</v>
      </c>
      <c r="N2352">
        <v>2</v>
      </c>
      <c r="O2352">
        <v>4</v>
      </c>
      <c r="P2352">
        <v>1</v>
      </c>
      <c r="Q2352">
        <v>3</v>
      </c>
      <c r="R2352" cm="1">
        <f t="array" ref="R2352">_xlfn.IFS(L2352&lt;=$W$6,1,L2352&lt;=$X$6,2,L2352&lt;=$Y$6,3,L2352&gt;$Y$6,4)</f>
        <v>1</v>
      </c>
      <c r="S2352">
        <f t="shared" si="72"/>
        <v>5</v>
      </c>
      <c r="T2352" t="str">
        <f t="shared" si="73"/>
        <v>2&gt;</v>
      </c>
    </row>
    <row r="2353" spans="1:20" x14ac:dyDescent="0.25">
      <c r="A2353">
        <v>2352</v>
      </c>
      <c r="B2353" t="s">
        <v>2371</v>
      </c>
      <c r="C2353">
        <v>65.099999999999994</v>
      </c>
      <c r="D2353" t="s">
        <v>18</v>
      </c>
      <c r="E2353">
        <v>1</v>
      </c>
      <c r="F2353">
        <v>37</v>
      </c>
      <c r="G2353">
        <v>8</v>
      </c>
      <c r="H2353">
        <v>149247</v>
      </c>
      <c r="I2353">
        <v>3</v>
      </c>
      <c r="J2353">
        <v>1</v>
      </c>
      <c r="K2353">
        <v>0</v>
      </c>
      <c r="L2353">
        <v>129451.29</v>
      </c>
      <c r="M2353">
        <v>1</v>
      </c>
      <c r="N2353">
        <v>2</v>
      </c>
      <c r="O2353">
        <v>2</v>
      </c>
      <c r="P2353">
        <v>3</v>
      </c>
      <c r="Q2353">
        <v>2</v>
      </c>
      <c r="R2353" cm="1">
        <f t="array" ref="R2353">_xlfn.IFS(L2353&lt;=$W$6,1,L2353&lt;=$X$6,2,L2353&lt;=$Y$6,3,L2353&gt;$Y$6,4)</f>
        <v>3</v>
      </c>
      <c r="S2353">
        <f t="shared" si="72"/>
        <v>3</v>
      </c>
      <c r="T2353" t="str">
        <f t="shared" si="73"/>
        <v>2&gt;</v>
      </c>
    </row>
    <row r="2354" spans="1:20" x14ac:dyDescent="0.25">
      <c r="A2354">
        <v>2353</v>
      </c>
      <c r="B2354" t="s">
        <v>2372</v>
      </c>
      <c r="C2354">
        <v>63.7</v>
      </c>
      <c r="D2354" t="s">
        <v>20</v>
      </c>
      <c r="E2354">
        <v>0</v>
      </c>
      <c r="F2354">
        <v>47</v>
      </c>
      <c r="G2354">
        <v>3</v>
      </c>
      <c r="H2354">
        <v>315858.90000000002</v>
      </c>
      <c r="I2354">
        <v>1</v>
      </c>
      <c r="J2354">
        <v>1</v>
      </c>
      <c r="K2354">
        <v>1</v>
      </c>
      <c r="L2354">
        <v>145134.49</v>
      </c>
      <c r="M2354">
        <v>1</v>
      </c>
      <c r="N2354">
        <v>2</v>
      </c>
      <c r="O2354">
        <v>4</v>
      </c>
      <c r="P2354">
        <v>1</v>
      </c>
      <c r="Q2354">
        <v>4</v>
      </c>
      <c r="R2354" cm="1">
        <f t="array" ref="R2354">_xlfn.IFS(L2354&lt;=$W$6,1,L2354&lt;=$X$6,2,L2354&lt;=$Y$6,3,L2354&gt;$Y$6,4)</f>
        <v>3</v>
      </c>
      <c r="S2354">
        <f t="shared" si="72"/>
        <v>4</v>
      </c>
      <c r="T2354">
        <f t="shared" si="73"/>
        <v>1</v>
      </c>
    </row>
    <row r="2355" spans="1:20" x14ac:dyDescent="0.25">
      <c r="A2355">
        <v>2354</v>
      </c>
      <c r="B2355" t="s">
        <v>2373</v>
      </c>
      <c r="C2355">
        <v>55.4</v>
      </c>
      <c r="D2355" t="s">
        <v>18</v>
      </c>
      <c r="E2355">
        <v>0</v>
      </c>
      <c r="F2355">
        <v>28</v>
      </c>
      <c r="G2355">
        <v>8</v>
      </c>
      <c r="H2355">
        <v>185213.72</v>
      </c>
      <c r="I2355">
        <v>2</v>
      </c>
      <c r="J2355">
        <v>1</v>
      </c>
      <c r="K2355">
        <v>0</v>
      </c>
      <c r="L2355">
        <v>192709.69</v>
      </c>
      <c r="M2355">
        <v>0</v>
      </c>
      <c r="N2355">
        <v>1</v>
      </c>
      <c r="O2355">
        <v>1</v>
      </c>
      <c r="P2355">
        <v>3</v>
      </c>
      <c r="Q2355">
        <v>2</v>
      </c>
      <c r="R2355" cm="1">
        <f t="array" ref="R2355">_xlfn.IFS(L2355&lt;=$W$6,1,L2355&lt;=$X$6,2,L2355&lt;=$Y$6,3,L2355&gt;$Y$6,4)</f>
        <v>4</v>
      </c>
      <c r="S2355">
        <f t="shared" si="72"/>
        <v>1</v>
      </c>
      <c r="T2355" t="str">
        <f t="shared" si="73"/>
        <v>2&gt;</v>
      </c>
    </row>
    <row r="2356" spans="1:20" x14ac:dyDescent="0.25">
      <c r="A2356">
        <v>2355</v>
      </c>
      <c r="B2356" t="s">
        <v>2374</v>
      </c>
      <c r="C2356">
        <v>73.099999999999994</v>
      </c>
      <c r="D2356" t="s">
        <v>27</v>
      </c>
      <c r="E2356">
        <v>1</v>
      </c>
      <c r="F2356">
        <v>37</v>
      </c>
      <c r="G2356">
        <v>3</v>
      </c>
      <c r="H2356">
        <v>255725.86</v>
      </c>
      <c r="I2356">
        <v>2</v>
      </c>
      <c r="J2356">
        <v>1</v>
      </c>
      <c r="K2356">
        <v>0</v>
      </c>
      <c r="L2356">
        <v>139083.70000000001</v>
      </c>
      <c r="M2356">
        <v>0</v>
      </c>
      <c r="N2356">
        <v>4</v>
      </c>
      <c r="O2356">
        <v>2</v>
      </c>
      <c r="P2356">
        <v>1</v>
      </c>
      <c r="Q2356">
        <v>4</v>
      </c>
      <c r="R2356" cm="1">
        <f t="array" ref="R2356">_xlfn.IFS(L2356&lt;=$W$6,1,L2356&lt;=$X$6,2,L2356&lt;=$Y$6,3,L2356&gt;$Y$6,4)</f>
        <v>3</v>
      </c>
      <c r="S2356">
        <f t="shared" si="72"/>
        <v>3</v>
      </c>
      <c r="T2356" t="str">
        <f t="shared" si="73"/>
        <v>2&gt;</v>
      </c>
    </row>
    <row r="2357" spans="1:20" x14ac:dyDescent="0.25">
      <c r="A2357">
        <v>2356</v>
      </c>
      <c r="B2357" t="s">
        <v>2375</v>
      </c>
      <c r="C2357">
        <v>56.9</v>
      </c>
      <c r="D2357" t="s">
        <v>20</v>
      </c>
      <c r="E2357">
        <v>0</v>
      </c>
      <c r="F2357">
        <v>44</v>
      </c>
      <c r="G2357">
        <v>2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  <c r="N2357">
        <v>1</v>
      </c>
      <c r="O2357">
        <v>3</v>
      </c>
      <c r="P2357">
        <v>1</v>
      </c>
      <c r="Q2357">
        <v>1</v>
      </c>
      <c r="R2357" cm="1">
        <f t="array" ref="R2357">_xlfn.IFS(L2357&lt;=$W$6,1,L2357&lt;=$X$6,2,L2357&lt;=$Y$6,3,L2357&gt;$Y$6,4)</f>
        <v>2</v>
      </c>
      <c r="S2357">
        <f t="shared" si="72"/>
        <v>4</v>
      </c>
      <c r="T2357">
        <f t="shared" si="73"/>
        <v>1</v>
      </c>
    </row>
    <row r="2358" spans="1:20" x14ac:dyDescent="0.25">
      <c r="A2358">
        <v>2357</v>
      </c>
      <c r="B2358" t="s">
        <v>2376</v>
      </c>
      <c r="C2358">
        <v>62.5</v>
      </c>
      <c r="D2358" t="s">
        <v>27</v>
      </c>
      <c r="E2358">
        <v>0</v>
      </c>
      <c r="F2358">
        <v>39</v>
      </c>
      <c r="G2358">
        <v>5</v>
      </c>
      <c r="H2358">
        <v>285423.62</v>
      </c>
      <c r="I2358">
        <v>1</v>
      </c>
      <c r="J2358">
        <v>1</v>
      </c>
      <c r="K2358">
        <v>0</v>
      </c>
      <c r="L2358">
        <v>35625.410000000003</v>
      </c>
      <c r="M2358">
        <v>0</v>
      </c>
      <c r="N2358">
        <v>2</v>
      </c>
      <c r="O2358">
        <v>2</v>
      </c>
      <c r="P2358">
        <v>2</v>
      </c>
      <c r="Q2358">
        <v>4</v>
      </c>
      <c r="R2358" cm="1">
        <f t="array" ref="R2358">_xlfn.IFS(L2358&lt;=$W$6,1,L2358&lt;=$X$6,2,L2358&lt;=$Y$6,3,L2358&gt;$Y$6,4)</f>
        <v>1</v>
      </c>
      <c r="S2358">
        <f t="shared" si="72"/>
        <v>3</v>
      </c>
      <c r="T2358">
        <f t="shared" si="73"/>
        <v>1</v>
      </c>
    </row>
    <row r="2359" spans="1:20" x14ac:dyDescent="0.25">
      <c r="A2359">
        <v>2358</v>
      </c>
      <c r="B2359" t="s">
        <v>2377</v>
      </c>
      <c r="C2359">
        <v>59.2</v>
      </c>
      <c r="D2359" t="s">
        <v>18</v>
      </c>
      <c r="E2359">
        <v>0</v>
      </c>
      <c r="F2359">
        <v>40</v>
      </c>
      <c r="G2359">
        <v>5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  <c r="N2359">
        <v>2</v>
      </c>
      <c r="O2359">
        <v>3</v>
      </c>
      <c r="P2359">
        <v>2</v>
      </c>
      <c r="Q2359">
        <v>1</v>
      </c>
      <c r="R2359" cm="1">
        <f t="array" ref="R2359">_xlfn.IFS(L2359&lt;=$W$6,1,L2359&lt;=$X$6,2,L2359&lt;=$Y$6,3,L2359&gt;$Y$6,4)</f>
        <v>1</v>
      </c>
      <c r="S2359">
        <f t="shared" si="72"/>
        <v>3</v>
      </c>
      <c r="T2359" t="str">
        <f t="shared" si="73"/>
        <v>2&gt;</v>
      </c>
    </row>
    <row r="2360" spans="1:20" x14ac:dyDescent="0.25">
      <c r="A2360">
        <v>2359</v>
      </c>
      <c r="B2360" t="s">
        <v>2378</v>
      </c>
      <c r="C2360">
        <v>66.900000000000006</v>
      </c>
      <c r="D2360" t="s">
        <v>18</v>
      </c>
      <c r="E2360">
        <v>1</v>
      </c>
      <c r="F2360">
        <v>45</v>
      </c>
      <c r="G2360">
        <v>2</v>
      </c>
      <c r="H2360">
        <v>326319.7</v>
      </c>
      <c r="I2360">
        <v>1</v>
      </c>
      <c r="J2360">
        <v>0</v>
      </c>
      <c r="K2360">
        <v>1</v>
      </c>
      <c r="L2360">
        <v>15602.8</v>
      </c>
      <c r="M2360">
        <v>0</v>
      </c>
      <c r="N2360">
        <v>3</v>
      </c>
      <c r="O2360">
        <v>3</v>
      </c>
      <c r="P2360">
        <v>1</v>
      </c>
      <c r="Q2360">
        <v>4</v>
      </c>
      <c r="R2360" cm="1">
        <f t="array" ref="R2360">_xlfn.IFS(L2360&lt;=$W$6,1,L2360&lt;=$X$6,2,L2360&lt;=$Y$6,3,L2360&gt;$Y$6,4)</f>
        <v>1</v>
      </c>
      <c r="S2360">
        <f t="shared" si="72"/>
        <v>4</v>
      </c>
      <c r="T2360">
        <f t="shared" si="73"/>
        <v>1</v>
      </c>
    </row>
    <row r="2361" spans="1:20" x14ac:dyDescent="0.25">
      <c r="A2361">
        <v>2360</v>
      </c>
      <c r="B2361" t="s">
        <v>2379</v>
      </c>
      <c r="C2361">
        <v>66.3</v>
      </c>
      <c r="D2361" t="s">
        <v>27</v>
      </c>
      <c r="E2361">
        <v>1</v>
      </c>
      <c r="F2361">
        <v>34</v>
      </c>
      <c r="G2361">
        <v>4</v>
      </c>
      <c r="H2361">
        <v>217173.72</v>
      </c>
      <c r="I2361">
        <v>1</v>
      </c>
      <c r="J2361">
        <v>1</v>
      </c>
      <c r="K2361">
        <v>1</v>
      </c>
      <c r="L2361">
        <v>182355.21</v>
      </c>
      <c r="M2361">
        <v>0</v>
      </c>
      <c r="N2361">
        <v>3</v>
      </c>
      <c r="O2361">
        <v>1</v>
      </c>
      <c r="P2361">
        <v>1</v>
      </c>
      <c r="Q2361">
        <v>3</v>
      </c>
      <c r="R2361" cm="1">
        <f t="array" ref="R2361">_xlfn.IFS(L2361&lt;=$W$6,1,L2361&lt;=$X$6,2,L2361&lt;=$Y$6,3,L2361&gt;$Y$6,4)</f>
        <v>4</v>
      </c>
      <c r="S2361">
        <f t="shared" si="72"/>
        <v>2</v>
      </c>
      <c r="T2361">
        <f t="shared" si="73"/>
        <v>1</v>
      </c>
    </row>
    <row r="2362" spans="1:20" x14ac:dyDescent="0.25">
      <c r="A2362">
        <v>2361</v>
      </c>
      <c r="B2362" t="s">
        <v>2380</v>
      </c>
      <c r="C2362">
        <v>51.8</v>
      </c>
      <c r="D2362" t="s">
        <v>27</v>
      </c>
      <c r="E2362">
        <v>0</v>
      </c>
      <c r="F2362">
        <v>43</v>
      </c>
      <c r="G2362">
        <v>6</v>
      </c>
      <c r="H2362">
        <v>221249.98</v>
      </c>
      <c r="I2362">
        <v>1</v>
      </c>
      <c r="J2362">
        <v>1</v>
      </c>
      <c r="K2362">
        <v>0</v>
      </c>
      <c r="L2362">
        <v>89327.67</v>
      </c>
      <c r="M2362">
        <v>0</v>
      </c>
      <c r="N2362">
        <v>1</v>
      </c>
      <c r="O2362">
        <v>3</v>
      </c>
      <c r="P2362">
        <v>2</v>
      </c>
      <c r="Q2362">
        <v>3</v>
      </c>
      <c r="R2362" cm="1">
        <f t="array" ref="R2362">_xlfn.IFS(L2362&lt;=$W$6,1,L2362&lt;=$X$6,2,L2362&lt;=$Y$6,3,L2362&gt;$Y$6,4)</f>
        <v>2</v>
      </c>
      <c r="S2362">
        <f t="shared" si="72"/>
        <v>4</v>
      </c>
      <c r="T2362">
        <f t="shared" si="73"/>
        <v>1</v>
      </c>
    </row>
    <row r="2363" spans="1:20" x14ac:dyDescent="0.25">
      <c r="A2363">
        <v>2362</v>
      </c>
      <c r="B2363" t="s">
        <v>2381</v>
      </c>
      <c r="C2363">
        <v>68.599999999999994</v>
      </c>
      <c r="D2363" t="s">
        <v>27</v>
      </c>
      <c r="E2363">
        <v>0</v>
      </c>
      <c r="F2363">
        <v>45</v>
      </c>
      <c r="G2363">
        <v>6</v>
      </c>
      <c r="H2363">
        <v>309692.48</v>
      </c>
      <c r="I2363">
        <v>2</v>
      </c>
      <c r="J2363">
        <v>1</v>
      </c>
      <c r="K2363">
        <v>1</v>
      </c>
      <c r="L2363">
        <v>151903.6</v>
      </c>
      <c r="M2363">
        <v>0</v>
      </c>
      <c r="N2363">
        <v>3</v>
      </c>
      <c r="O2363">
        <v>3</v>
      </c>
      <c r="P2363">
        <v>2</v>
      </c>
      <c r="Q2363">
        <v>4</v>
      </c>
      <c r="R2363" cm="1">
        <f t="array" ref="R2363">_xlfn.IFS(L2363&lt;=$W$6,1,L2363&lt;=$X$6,2,L2363&lt;=$Y$6,3,L2363&gt;$Y$6,4)</f>
        <v>4</v>
      </c>
      <c r="S2363">
        <f t="shared" si="72"/>
        <v>4</v>
      </c>
      <c r="T2363" t="str">
        <f t="shared" si="73"/>
        <v>2&gt;</v>
      </c>
    </row>
    <row r="2364" spans="1:20" x14ac:dyDescent="0.25">
      <c r="A2364">
        <v>2363</v>
      </c>
      <c r="B2364" t="s">
        <v>2382</v>
      </c>
      <c r="C2364">
        <v>70.900000000000006</v>
      </c>
      <c r="D2364" t="s">
        <v>27</v>
      </c>
      <c r="E2364">
        <v>1</v>
      </c>
      <c r="F2364">
        <v>47</v>
      </c>
      <c r="G2364">
        <v>5</v>
      </c>
      <c r="H2364">
        <v>245835.42</v>
      </c>
      <c r="I2364">
        <v>1</v>
      </c>
      <c r="J2364">
        <v>1</v>
      </c>
      <c r="K2364">
        <v>1</v>
      </c>
      <c r="L2364">
        <v>11.58</v>
      </c>
      <c r="M2364">
        <v>1</v>
      </c>
      <c r="N2364">
        <v>3</v>
      </c>
      <c r="O2364">
        <v>4</v>
      </c>
      <c r="P2364">
        <v>2</v>
      </c>
      <c r="Q2364">
        <v>3</v>
      </c>
      <c r="R2364" cm="1">
        <f t="array" ref="R2364">_xlfn.IFS(L2364&lt;=$W$6,1,L2364&lt;=$X$6,2,L2364&lt;=$Y$6,3,L2364&gt;$Y$6,4)</f>
        <v>1</v>
      </c>
      <c r="S2364">
        <f t="shared" si="72"/>
        <v>4</v>
      </c>
      <c r="T2364">
        <f t="shared" si="73"/>
        <v>1</v>
      </c>
    </row>
    <row r="2365" spans="1:20" x14ac:dyDescent="0.25">
      <c r="A2365">
        <v>2364</v>
      </c>
      <c r="B2365" t="s">
        <v>2383</v>
      </c>
      <c r="C2365">
        <v>57.1</v>
      </c>
      <c r="D2365" t="s">
        <v>18</v>
      </c>
      <c r="E2365">
        <v>0</v>
      </c>
      <c r="F2365">
        <v>35</v>
      </c>
      <c r="G2365">
        <v>10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  <c r="N2365">
        <v>1</v>
      </c>
      <c r="O2365">
        <v>2</v>
      </c>
      <c r="P2365">
        <v>4</v>
      </c>
      <c r="Q2365">
        <v>1</v>
      </c>
      <c r="R2365" cm="1">
        <f t="array" ref="R2365">_xlfn.IFS(L2365&lt;=$W$6,1,L2365&lt;=$X$6,2,L2365&lt;=$Y$6,3,L2365&gt;$Y$6,4)</f>
        <v>2</v>
      </c>
      <c r="S2365">
        <f t="shared" si="72"/>
        <v>2</v>
      </c>
      <c r="T2365" t="str">
        <f t="shared" si="73"/>
        <v>2&gt;</v>
      </c>
    </row>
    <row r="2366" spans="1:20" x14ac:dyDescent="0.25">
      <c r="A2366">
        <v>2365</v>
      </c>
      <c r="B2366" t="s">
        <v>2384</v>
      </c>
      <c r="C2366">
        <v>70.7</v>
      </c>
      <c r="D2366" t="s">
        <v>18</v>
      </c>
      <c r="E2366">
        <v>0</v>
      </c>
      <c r="F2366">
        <v>33</v>
      </c>
      <c r="G2366">
        <v>3</v>
      </c>
      <c r="H2366">
        <v>165575.85999999999</v>
      </c>
      <c r="I2366">
        <v>2</v>
      </c>
      <c r="J2366">
        <v>0</v>
      </c>
      <c r="K2366">
        <v>0</v>
      </c>
      <c r="L2366">
        <v>91423.69</v>
      </c>
      <c r="M2366">
        <v>0</v>
      </c>
      <c r="N2366">
        <v>3</v>
      </c>
      <c r="O2366">
        <v>1</v>
      </c>
      <c r="P2366">
        <v>1</v>
      </c>
      <c r="Q2366">
        <v>2</v>
      </c>
      <c r="R2366" cm="1">
        <f t="array" ref="R2366">_xlfn.IFS(L2366&lt;=$W$6,1,L2366&lt;=$X$6,2,L2366&lt;=$Y$6,3,L2366&gt;$Y$6,4)</f>
        <v>2</v>
      </c>
      <c r="S2366">
        <f t="shared" si="72"/>
        <v>2</v>
      </c>
      <c r="T2366" t="str">
        <f t="shared" si="73"/>
        <v>2&gt;</v>
      </c>
    </row>
    <row r="2367" spans="1:20" x14ac:dyDescent="0.25">
      <c r="A2367">
        <v>2366</v>
      </c>
      <c r="B2367" t="s">
        <v>2385</v>
      </c>
      <c r="C2367">
        <v>70.099999999999994</v>
      </c>
      <c r="D2367" t="s">
        <v>27</v>
      </c>
      <c r="E2367">
        <v>1</v>
      </c>
      <c r="F2367">
        <v>34</v>
      </c>
      <c r="G2367">
        <v>6</v>
      </c>
      <c r="H2367">
        <v>205000.68</v>
      </c>
      <c r="I2367">
        <v>1</v>
      </c>
      <c r="J2367">
        <v>0</v>
      </c>
      <c r="K2367">
        <v>0</v>
      </c>
      <c r="L2367">
        <v>106287.77</v>
      </c>
      <c r="M2367">
        <v>0</v>
      </c>
      <c r="N2367">
        <v>3</v>
      </c>
      <c r="O2367">
        <v>1</v>
      </c>
      <c r="P2367">
        <v>2</v>
      </c>
      <c r="Q2367">
        <v>3</v>
      </c>
      <c r="R2367" cm="1">
        <f t="array" ref="R2367">_xlfn.IFS(L2367&lt;=$W$6,1,L2367&lt;=$X$6,2,L2367&lt;=$Y$6,3,L2367&gt;$Y$6,4)</f>
        <v>3</v>
      </c>
      <c r="S2367">
        <f t="shared" si="72"/>
        <v>2</v>
      </c>
      <c r="T2367">
        <f t="shared" si="73"/>
        <v>1</v>
      </c>
    </row>
    <row r="2368" spans="1:20" x14ac:dyDescent="0.25">
      <c r="A2368">
        <v>2367</v>
      </c>
      <c r="B2368" t="s">
        <v>2386</v>
      </c>
      <c r="C2368">
        <v>67.2</v>
      </c>
      <c r="D2368" t="s">
        <v>18</v>
      </c>
      <c r="E2368">
        <v>1</v>
      </c>
      <c r="F2368">
        <v>36</v>
      </c>
      <c r="G2368">
        <v>10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  <c r="N2368">
        <v>3</v>
      </c>
      <c r="O2368">
        <v>2</v>
      </c>
      <c r="P2368">
        <v>4</v>
      </c>
      <c r="Q2368">
        <v>1</v>
      </c>
      <c r="R2368" cm="1">
        <f t="array" ref="R2368">_xlfn.IFS(L2368&lt;=$W$6,1,L2368&lt;=$X$6,2,L2368&lt;=$Y$6,3,L2368&gt;$Y$6,4)</f>
        <v>4</v>
      </c>
      <c r="S2368">
        <f t="shared" si="72"/>
        <v>2</v>
      </c>
      <c r="T2368" t="str">
        <f t="shared" si="73"/>
        <v>2&gt;</v>
      </c>
    </row>
    <row r="2369" spans="1:20" x14ac:dyDescent="0.25">
      <c r="A2369">
        <v>2368</v>
      </c>
      <c r="B2369" t="s">
        <v>2387</v>
      </c>
      <c r="C2369">
        <v>62</v>
      </c>
      <c r="D2369" t="s">
        <v>27</v>
      </c>
      <c r="E2369">
        <v>1</v>
      </c>
      <c r="F2369">
        <v>41</v>
      </c>
      <c r="G2369">
        <v>10</v>
      </c>
      <c r="H2369">
        <v>318985.58</v>
      </c>
      <c r="I2369">
        <v>1</v>
      </c>
      <c r="J2369">
        <v>1</v>
      </c>
      <c r="K2369">
        <v>0</v>
      </c>
      <c r="L2369">
        <v>80582.34</v>
      </c>
      <c r="M2369">
        <v>1</v>
      </c>
      <c r="N2369">
        <v>2</v>
      </c>
      <c r="O2369">
        <v>3</v>
      </c>
      <c r="P2369">
        <v>4</v>
      </c>
      <c r="Q2369">
        <v>4</v>
      </c>
      <c r="R2369" cm="1">
        <f t="array" ref="R2369">_xlfn.IFS(L2369&lt;=$W$6,1,L2369&lt;=$X$6,2,L2369&lt;=$Y$6,3,L2369&gt;$Y$6,4)</f>
        <v>2</v>
      </c>
      <c r="S2369">
        <f t="shared" si="72"/>
        <v>3</v>
      </c>
      <c r="T2369">
        <f t="shared" si="73"/>
        <v>1</v>
      </c>
    </row>
    <row r="2370" spans="1:20" x14ac:dyDescent="0.25">
      <c r="A2370">
        <v>2369</v>
      </c>
      <c r="B2370" t="s">
        <v>2388</v>
      </c>
      <c r="C2370">
        <v>55.7</v>
      </c>
      <c r="D2370" t="s">
        <v>20</v>
      </c>
      <c r="E2370">
        <v>1</v>
      </c>
      <c r="F2370">
        <v>50</v>
      </c>
      <c r="G2370">
        <v>11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  <c r="N2370">
        <v>1</v>
      </c>
      <c r="O2370">
        <v>4</v>
      </c>
      <c r="P2370">
        <v>4</v>
      </c>
      <c r="Q2370">
        <v>1</v>
      </c>
      <c r="R2370" cm="1">
        <f t="array" ref="R2370">_xlfn.IFS(L2370&lt;=$W$6,1,L2370&lt;=$X$6,2,L2370&lt;=$Y$6,3,L2370&gt;$Y$6,4)</f>
        <v>4</v>
      </c>
      <c r="S2370">
        <f t="shared" si="72"/>
        <v>5</v>
      </c>
      <c r="T2370" t="str">
        <f t="shared" si="73"/>
        <v>2&gt;</v>
      </c>
    </row>
    <row r="2371" spans="1:20" x14ac:dyDescent="0.25">
      <c r="A2371">
        <v>2370</v>
      </c>
      <c r="B2371" t="s">
        <v>2389</v>
      </c>
      <c r="C2371">
        <v>64.8</v>
      </c>
      <c r="D2371" t="s">
        <v>20</v>
      </c>
      <c r="E2371">
        <v>0</v>
      </c>
      <c r="F2371">
        <v>56</v>
      </c>
      <c r="G2371">
        <v>8</v>
      </c>
      <c r="H2371">
        <v>236482.04</v>
      </c>
      <c r="I2371">
        <v>1</v>
      </c>
      <c r="J2371">
        <v>1</v>
      </c>
      <c r="K2371">
        <v>0</v>
      </c>
      <c r="L2371">
        <v>172586.89</v>
      </c>
      <c r="M2371">
        <v>1</v>
      </c>
      <c r="N2371">
        <v>2</v>
      </c>
      <c r="O2371">
        <v>4</v>
      </c>
      <c r="P2371">
        <v>3</v>
      </c>
      <c r="Q2371">
        <v>3</v>
      </c>
      <c r="R2371" cm="1">
        <f t="array" ref="R2371">_xlfn.IFS(L2371&lt;=$W$6,1,L2371&lt;=$X$6,2,L2371&lt;=$Y$6,3,L2371&gt;$Y$6,4)</f>
        <v>4</v>
      </c>
      <c r="S2371">
        <f t="shared" ref="S2371:S2434" si="74">VLOOKUP(F2371,$V$10:$W$16,2,1)</f>
        <v>5</v>
      </c>
      <c r="T2371">
        <f t="shared" ref="T2371:T2434" si="75">VLOOKUP(I2371,$Y$9:$Z$11,2,1)</f>
        <v>1</v>
      </c>
    </row>
    <row r="2372" spans="1:20" x14ac:dyDescent="0.25">
      <c r="A2372">
        <v>2371</v>
      </c>
      <c r="B2372" t="s">
        <v>2390</v>
      </c>
      <c r="C2372">
        <v>47.9</v>
      </c>
      <c r="D2372" t="s">
        <v>18</v>
      </c>
      <c r="E2372">
        <v>0</v>
      </c>
      <c r="F2372">
        <v>37</v>
      </c>
      <c r="G2372">
        <v>3</v>
      </c>
      <c r="H2372">
        <v>226180.8</v>
      </c>
      <c r="I2372">
        <v>1</v>
      </c>
      <c r="J2372">
        <v>1</v>
      </c>
      <c r="K2372">
        <v>0</v>
      </c>
      <c r="L2372">
        <v>195649.79</v>
      </c>
      <c r="M2372">
        <v>0</v>
      </c>
      <c r="N2372">
        <v>1</v>
      </c>
      <c r="O2372">
        <v>2</v>
      </c>
      <c r="P2372">
        <v>1</v>
      </c>
      <c r="Q2372">
        <v>3</v>
      </c>
      <c r="R2372" cm="1">
        <f t="array" ref="R2372">_xlfn.IFS(L2372&lt;=$W$6,1,L2372&lt;=$X$6,2,L2372&lt;=$Y$6,3,L2372&gt;$Y$6,4)</f>
        <v>4</v>
      </c>
      <c r="S2372">
        <f t="shared" si="74"/>
        <v>3</v>
      </c>
      <c r="T2372">
        <f t="shared" si="75"/>
        <v>1</v>
      </c>
    </row>
    <row r="2373" spans="1:20" x14ac:dyDescent="0.25">
      <c r="A2373">
        <v>2372</v>
      </c>
      <c r="B2373" t="s">
        <v>2391</v>
      </c>
      <c r="C2373">
        <v>73</v>
      </c>
      <c r="D2373" t="s">
        <v>18</v>
      </c>
      <c r="E2373">
        <v>0</v>
      </c>
      <c r="F2373">
        <v>24</v>
      </c>
      <c r="G2373">
        <v>10</v>
      </c>
      <c r="H2373">
        <v>131527.14000000001</v>
      </c>
      <c r="I2373">
        <v>1</v>
      </c>
      <c r="J2373">
        <v>1</v>
      </c>
      <c r="K2373">
        <v>1</v>
      </c>
      <c r="L2373">
        <v>145792.01</v>
      </c>
      <c r="M2373">
        <v>0</v>
      </c>
      <c r="N2373">
        <v>4</v>
      </c>
      <c r="O2373">
        <v>1</v>
      </c>
      <c r="P2373">
        <v>4</v>
      </c>
      <c r="Q2373">
        <v>2</v>
      </c>
      <c r="R2373" cm="1">
        <f t="array" ref="R2373">_xlfn.IFS(L2373&lt;=$W$6,1,L2373&lt;=$X$6,2,L2373&lt;=$Y$6,3,L2373&gt;$Y$6,4)</f>
        <v>3</v>
      </c>
      <c r="S2373">
        <f t="shared" si="74"/>
        <v>1</v>
      </c>
      <c r="T2373">
        <f t="shared" si="75"/>
        <v>1</v>
      </c>
    </row>
    <row r="2374" spans="1:20" x14ac:dyDescent="0.25">
      <c r="A2374">
        <v>2373</v>
      </c>
      <c r="B2374" t="s">
        <v>2392</v>
      </c>
      <c r="C2374">
        <v>73.7</v>
      </c>
      <c r="D2374" t="s">
        <v>27</v>
      </c>
      <c r="E2374">
        <v>0</v>
      </c>
      <c r="F2374">
        <v>45</v>
      </c>
      <c r="G2374">
        <v>2</v>
      </c>
      <c r="H2374">
        <v>251074.76</v>
      </c>
      <c r="I2374">
        <v>1</v>
      </c>
      <c r="J2374">
        <v>1</v>
      </c>
      <c r="K2374">
        <v>0</v>
      </c>
      <c r="L2374">
        <v>138510.01</v>
      </c>
      <c r="M2374">
        <v>1</v>
      </c>
      <c r="N2374">
        <v>4</v>
      </c>
      <c r="O2374">
        <v>3</v>
      </c>
      <c r="P2374">
        <v>1</v>
      </c>
      <c r="Q2374">
        <v>3</v>
      </c>
      <c r="R2374" cm="1">
        <f t="array" ref="R2374">_xlfn.IFS(L2374&lt;=$W$6,1,L2374&lt;=$X$6,2,L2374&lt;=$Y$6,3,L2374&gt;$Y$6,4)</f>
        <v>3</v>
      </c>
      <c r="S2374">
        <f t="shared" si="74"/>
        <v>4</v>
      </c>
      <c r="T2374">
        <f t="shared" si="75"/>
        <v>1</v>
      </c>
    </row>
    <row r="2375" spans="1:20" x14ac:dyDescent="0.25">
      <c r="A2375">
        <v>2374</v>
      </c>
      <c r="B2375" t="s">
        <v>2393</v>
      </c>
      <c r="C2375">
        <v>61.6</v>
      </c>
      <c r="D2375" t="s">
        <v>18</v>
      </c>
      <c r="E2375">
        <v>1</v>
      </c>
      <c r="F2375">
        <v>33</v>
      </c>
      <c r="G2375">
        <v>4</v>
      </c>
      <c r="H2375">
        <v>188527.82</v>
      </c>
      <c r="I2375">
        <v>2</v>
      </c>
      <c r="J2375">
        <v>1</v>
      </c>
      <c r="K2375">
        <v>0</v>
      </c>
      <c r="L2375">
        <v>168895.06</v>
      </c>
      <c r="M2375">
        <v>0</v>
      </c>
      <c r="N2375">
        <v>2</v>
      </c>
      <c r="O2375">
        <v>1</v>
      </c>
      <c r="P2375">
        <v>1</v>
      </c>
      <c r="Q2375">
        <v>2</v>
      </c>
      <c r="R2375" cm="1">
        <f t="array" ref="R2375">_xlfn.IFS(L2375&lt;=$W$6,1,L2375&lt;=$X$6,2,L2375&lt;=$Y$6,3,L2375&gt;$Y$6,4)</f>
        <v>4</v>
      </c>
      <c r="S2375">
        <f t="shared" si="74"/>
        <v>2</v>
      </c>
      <c r="T2375" t="str">
        <f t="shared" si="75"/>
        <v>2&gt;</v>
      </c>
    </row>
    <row r="2376" spans="1:20" x14ac:dyDescent="0.25">
      <c r="A2376">
        <v>2375</v>
      </c>
      <c r="B2376" t="s">
        <v>2394</v>
      </c>
      <c r="C2376">
        <v>63.9</v>
      </c>
      <c r="D2376" t="s">
        <v>20</v>
      </c>
      <c r="E2376">
        <v>1</v>
      </c>
      <c r="F2376">
        <v>31</v>
      </c>
      <c r="G2376">
        <v>5</v>
      </c>
      <c r="H2376">
        <v>266869.14</v>
      </c>
      <c r="I2376">
        <v>2</v>
      </c>
      <c r="J2376">
        <v>1</v>
      </c>
      <c r="K2376">
        <v>0</v>
      </c>
      <c r="L2376">
        <v>97983.44</v>
      </c>
      <c r="M2376">
        <v>0</v>
      </c>
      <c r="N2376">
        <v>2</v>
      </c>
      <c r="O2376">
        <v>1</v>
      </c>
      <c r="P2376">
        <v>2</v>
      </c>
      <c r="Q2376">
        <v>4</v>
      </c>
      <c r="R2376" cm="1">
        <f t="array" ref="R2376">_xlfn.IFS(L2376&lt;=$W$6,1,L2376&lt;=$X$6,2,L2376&lt;=$Y$6,3,L2376&gt;$Y$6,4)</f>
        <v>2</v>
      </c>
      <c r="S2376">
        <f t="shared" si="74"/>
        <v>1</v>
      </c>
      <c r="T2376" t="str">
        <f t="shared" si="75"/>
        <v>2&gt;</v>
      </c>
    </row>
    <row r="2377" spans="1:20" x14ac:dyDescent="0.25">
      <c r="A2377">
        <v>2376</v>
      </c>
      <c r="B2377" t="s">
        <v>2395</v>
      </c>
      <c r="C2377">
        <v>81.5</v>
      </c>
      <c r="D2377" t="s">
        <v>20</v>
      </c>
      <c r="E2377">
        <v>0</v>
      </c>
      <c r="F2377">
        <v>41</v>
      </c>
      <c r="G2377">
        <v>7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  <c r="N2377">
        <v>4</v>
      </c>
      <c r="O2377">
        <v>3</v>
      </c>
      <c r="P2377">
        <v>3</v>
      </c>
      <c r="Q2377">
        <v>1</v>
      </c>
      <c r="R2377" cm="1">
        <f t="array" ref="R2377">_xlfn.IFS(L2377&lt;=$W$6,1,L2377&lt;=$X$6,2,L2377&lt;=$Y$6,3,L2377&gt;$Y$6,4)</f>
        <v>2</v>
      </c>
      <c r="S2377">
        <f t="shared" si="74"/>
        <v>3</v>
      </c>
      <c r="T2377">
        <f t="shared" si="75"/>
        <v>1</v>
      </c>
    </row>
    <row r="2378" spans="1:20" x14ac:dyDescent="0.25">
      <c r="A2378">
        <v>2377</v>
      </c>
      <c r="B2378" t="s">
        <v>2396</v>
      </c>
      <c r="C2378">
        <v>78.599999999999994</v>
      </c>
      <c r="D2378" t="s">
        <v>20</v>
      </c>
      <c r="E2378">
        <v>1</v>
      </c>
      <c r="F2378">
        <v>33</v>
      </c>
      <c r="G2378">
        <v>10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  <c r="N2378">
        <v>4</v>
      </c>
      <c r="O2378">
        <v>1</v>
      </c>
      <c r="P2378">
        <v>4</v>
      </c>
      <c r="Q2378">
        <v>1</v>
      </c>
      <c r="R2378" cm="1">
        <f t="array" ref="R2378">_xlfn.IFS(L2378&lt;=$W$6,1,L2378&lt;=$X$6,2,L2378&lt;=$Y$6,3,L2378&gt;$Y$6,4)</f>
        <v>1</v>
      </c>
      <c r="S2378">
        <f t="shared" si="74"/>
        <v>2</v>
      </c>
      <c r="T2378" t="str">
        <f t="shared" si="75"/>
        <v>2&gt;</v>
      </c>
    </row>
    <row r="2379" spans="1:20" x14ac:dyDescent="0.25">
      <c r="A2379">
        <v>2378</v>
      </c>
      <c r="B2379" t="s">
        <v>2397</v>
      </c>
      <c r="C2379">
        <v>54.9</v>
      </c>
      <c r="D2379" t="s">
        <v>18</v>
      </c>
      <c r="E2379">
        <v>1</v>
      </c>
      <c r="F2379">
        <v>52</v>
      </c>
      <c r="G2379">
        <v>10</v>
      </c>
      <c r="H2379">
        <v>189497.52</v>
      </c>
      <c r="I2379">
        <v>2</v>
      </c>
      <c r="J2379">
        <v>0</v>
      </c>
      <c r="K2379">
        <v>1</v>
      </c>
      <c r="L2379">
        <v>13608.18</v>
      </c>
      <c r="M2379">
        <v>0</v>
      </c>
      <c r="N2379">
        <v>1</v>
      </c>
      <c r="O2379">
        <v>4</v>
      </c>
      <c r="P2379">
        <v>4</v>
      </c>
      <c r="Q2379">
        <v>2</v>
      </c>
      <c r="R2379" cm="1">
        <f t="array" ref="R2379">_xlfn.IFS(L2379&lt;=$W$6,1,L2379&lt;=$X$6,2,L2379&lt;=$Y$6,3,L2379&gt;$Y$6,4)</f>
        <v>1</v>
      </c>
      <c r="S2379">
        <f t="shared" si="74"/>
        <v>5</v>
      </c>
      <c r="T2379" t="str">
        <f t="shared" si="75"/>
        <v>2&gt;</v>
      </c>
    </row>
    <row r="2380" spans="1:20" x14ac:dyDescent="0.25">
      <c r="A2380">
        <v>2379</v>
      </c>
      <c r="B2380" t="s">
        <v>2398</v>
      </c>
      <c r="C2380">
        <v>62.2</v>
      </c>
      <c r="D2380" t="s">
        <v>18</v>
      </c>
      <c r="E2380">
        <v>0</v>
      </c>
      <c r="F2380">
        <v>40</v>
      </c>
      <c r="G2380">
        <v>5</v>
      </c>
      <c r="H2380">
        <v>197281.48</v>
      </c>
      <c r="I2380">
        <v>1</v>
      </c>
      <c r="J2380">
        <v>1</v>
      </c>
      <c r="K2380">
        <v>1</v>
      </c>
      <c r="L2380">
        <v>110457.99</v>
      </c>
      <c r="M2380">
        <v>0</v>
      </c>
      <c r="N2380">
        <v>2</v>
      </c>
      <c r="O2380">
        <v>3</v>
      </c>
      <c r="P2380">
        <v>2</v>
      </c>
      <c r="Q2380">
        <v>3</v>
      </c>
      <c r="R2380" cm="1">
        <f t="array" ref="R2380">_xlfn.IFS(L2380&lt;=$W$6,1,L2380&lt;=$X$6,2,L2380&lt;=$Y$6,3,L2380&gt;$Y$6,4)</f>
        <v>3</v>
      </c>
      <c r="S2380">
        <f t="shared" si="74"/>
        <v>3</v>
      </c>
      <c r="T2380">
        <f t="shared" si="75"/>
        <v>1</v>
      </c>
    </row>
    <row r="2381" spans="1:20" x14ac:dyDescent="0.25">
      <c r="A2381">
        <v>2380</v>
      </c>
      <c r="B2381" t="s">
        <v>2399</v>
      </c>
      <c r="C2381">
        <v>62.4</v>
      </c>
      <c r="D2381" t="s">
        <v>18</v>
      </c>
      <c r="E2381">
        <v>1</v>
      </c>
      <c r="F2381">
        <v>28</v>
      </c>
      <c r="G2381">
        <v>10</v>
      </c>
      <c r="H2381">
        <v>149363.79999999999</v>
      </c>
      <c r="I2381">
        <v>2</v>
      </c>
      <c r="J2381">
        <v>0</v>
      </c>
      <c r="K2381">
        <v>0</v>
      </c>
      <c r="L2381">
        <v>31231.35</v>
      </c>
      <c r="M2381">
        <v>0</v>
      </c>
      <c r="N2381">
        <v>2</v>
      </c>
      <c r="O2381">
        <v>1</v>
      </c>
      <c r="P2381">
        <v>4</v>
      </c>
      <c r="Q2381">
        <v>2</v>
      </c>
      <c r="R2381" cm="1">
        <f t="array" ref="R2381">_xlfn.IFS(L2381&lt;=$W$6,1,L2381&lt;=$X$6,2,L2381&lt;=$Y$6,3,L2381&gt;$Y$6,4)</f>
        <v>1</v>
      </c>
      <c r="S2381">
        <f t="shared" si="74"/>
        <v>1</v>
      </c>
      <c r="T2381" t="str">
        <f t="shared" si="75"/>
        <v>2&gt;</v>
      </c>
    </row>
    <row r="2382" spans="1:20" x14ac:dyDescent="0.25">
      <c r="A2382">
        <v>2381</v>
      </c>
      <c r="B2382" t="s">
        <v>2400</v>
      </c>
      <c r="C2382">
        <v>84.1</v>
      </c>
      <c r="D2382" t="s">
        <v>18</v>
      </c>
      <c r="E2382">
        <v>1</v>
      </c>
      <c r="F2382">
        <v>36</v>
      </c>
      <c r="G2382">
        <v>5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  <c r="N2382">
        <v>4</v>
      </c>
      <c r="O2382">
        <v>2</v>
      </c>
      <c r="P2382">
        <v>2</v>
      </c>
      <c r="Q2382">
        <v>1</v>
      </c>
      <c r="R2382" cm="1">
        <f t="array" ref="R2382">_xlfn.IFS(L2382&lt;=$W$6,1,L2382&lt;=$X$6,2,L2382&lt;=$Y$6,3,L2382&gt;$Y$6,4)</f>
        <v>3</v>
      </c>
      <c r="S2382">
        <f t="shared" si="74"/>
        <v>2</v>
      </c>
      <c r="T2382" t="str">
        <f t="shared" si="75"/>
        <v>2&gt;</v>
      </c>
    </row>
    <row r="2383" spans="1:20" x14ac:dyDescent="0.25">
      <c r="A2383">
        <v>2382</v>
      </c>
      <c r="B2383" t="s">
        <v>2401</v>
      </c>
      <c r="C2383">
        <v>61.4</v>
      </c>
      <c r="D2383" t="s">
        <v>20</v>
      </c>
      <c r="E2383">
        <v>0</v>
      </c>
      <c r="F2383">
        <v>43</v>
      </c>
      <c r="G2383">
        <v>8</v>
      </c>
      <c r="H2383">
        <v>359831.7</v>
      </c>
      <c r="I2383">
        <v>1</v>
      </c>
      <c r="J2383">
        <v>0</v>
      </c>
      <c r="K2383">
        <v>0</v>
      </c>
      <c r="L2383">
        <v>14666.35</v>
      </c>
      <c r="M2383">
        <v>1</v>
      </c>
      <c r="N2383">
        <v>2</v>
      </c>
      <c r="O2383">
        <v>3</v>
      </c>
      <c r="P2383">
        <v>3</v>
      </c>
      <c r="Q2383">
        <v>4</v>
      </c>
      <c r="R2383" cm="1">
        <f t="array" ref="R2383">_xlfn.IFS(L2383&lt;=$W$6,1,L2383&lt;=$X$6,2,L2383&lt;=$Y$6,3,L2383&gt;$Y$6,4)</f>
        <v>1</v>
      </c>
      <c r="S2383">
        <f t="shared" si="74"/>
        <v>4</v>
      </c>
      <c r="T2383">
        <f t="shared" si="75"/>
        <v>1</v>
      </c>
    </row>
    <row r="2384" spans="1:20" x14ac:dyDescent="0.25">
      <c r="A2384">
        <v>2383</v>
      </c>
      <c r="B2384" t="s">
        <v>2402</v>
      </c>
      <c r="C2384">
        <v>67.599999999999994</v>
      </c>
      <c r="D2384" t="s">
        <v>18</v>
      </c>
      <c r="E2384">
        <v>1</v>
      </c>
      <c r="F2384">
        <v>32</v>
      </c>
      <c r="G2384">
        <v>2</v>
      </c>
      <c r="H2384">
        <v>256414.46</v>
      </c>
      <c r="I2384">
        <v>1</v>
      </c>
      <c r="J2384">
        <v>1</v>
      </c>
      <c r="K2384">
        <v>1</v>
      </c>
      <c r="L2384">
        <v>55400.17</v>
      </c>
      <c r="M2384">
        <v>0</v>
      </c>
      <c r="N2384">
        <v>3</v>
      </c>
      <c r="O2384">
        <v>1</v>
      </c>
      <c r="P2384">
        <v>1</v>
      </c>
      <c r="Q2384">
        <v>4</v>
      </c>
      <c r="R2384" cm="1">
        <f t="array" ref="R2384">_xlfn.IFS(L2384&lt;=$W$6,1,L2384&lt;=$X$6,2,L2384&lt;=$Y$6,3,L2384&gt;$Y$6,4)</f>
        <v>2</v>
      </c>
      <c r="S2384">
        <f t="shared" si="74"/>
        <v>1</v>
      </c>
      <c r="T2384">
        <f t="shared" si="75"/>
        <v>1</v>
      </c>
    </row>
    <row r="2385" spans="1:20" x14ac:dyDescent="0.25">
      <c r="A2385">
        <v>2384</v>
      </c>
      <c r="B2385" t="s">
        <v>2403</v>
      </c>
      <c r="C2385">
        <v>69.7</v>
      </c>
      <c r="D2385" t="s">
        <v>18</v>
      </c>
      <c r="E2385">
        <v>1</v>
      </c>
      <c r="F2385">
        <v>44</v>
      </c>
      <c r="G2385">
        <v>10</v>
      </c>
      <c r="H2385">
        <v>265478.52</v>
      </c>
      <c r="I2385">
        <v>2</v>
      </c>
      <c r="J2385">
        <v>0</v>
      </c>
      <c r="K2385">
        <v>0</v>
      </c>
      <c r="L2385">
        <v>174667.65</v>
      </c>
      <c r="M2385">
        <v>0</v>
      </c>
      <c r="N2385">
        <v>3</v>
      </c>
      <c r="O2385">
        <v>3</v>
      </c>
      <c r="P2385">
        <v>4</v>
      </c>
      <c r="Q2385">
        <v>4</v>
      </c>
      <c r="R2385" cm="1">
        <f t="array" ref="R2385">_xlfn.IFS(L2385&lt;=$W$6,1,L2385&lt;=$X$6,2,L2385&lt;=$Y$6,3,L2385&gt;$Y$6,4)</f>
        <v>4</v>
      </c>
      <c r="S2385">
        <f t="shared" si="74"/>
        <v>4</v>
      </c>
      <c r="T2385" t="str">
        <f t="shared" si="75"/>
        <v>2&gt;</v>
      </c>
    </row>
    <row r="2386" spans="1:20" x14ac:dyDescent="0.25">
      <c r="A2386">
        <v>2385</v>
      </c>
      <c r="B2386" t="s">
        <v>2404</v>
      </c>
      <c r="C2386">
        <v>73.2</v>
      </c>
      <c r="D2386" t="s">
        <v>18</v>
      </c>
      <c r="E2386">
        <v>0</v>
      </c>
      <c r="F2386">
        <v>42</v>
      </c>
      <c r="G2386">
        <v>11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  <c r="N2386">
        <v>4</v>
      </c>
      <c r="O2386">
        <v>3</v>
      </c>
      <c r="P2386">
        <v>4</v>
      </c>
      <c r="Q2386">
        <v>1</v>
      </c>
      <c r="R2386" cm="1">
        <f t="array" ref="R2386">_xlfn.IFS(L2386&lt;=$W$6,1,L2386&lt;=$X$6,2,L2386&lt;=$Y$6,3,L2386&gt;$Y$6,4)</f>
        <v>4</v>
      </c>
      <c r="S2386">
        <f t="shared" si="74"/>
        <v>4</v>
      </c>
      <c r="T2386" t="str">
        <f t="shared" si="75"/>
        <v>2&gt;</v>
      </c>
    </row>
    <row r="2387" spans="1:20" x14ac:dyDescent="0.25">
      <c r="A2387">
        <v>2386</v>
      </c>
      <c r="B2387" t="s">
        <v>2405</v>
      </c>
      <c r="C2387">
        <v>62.3</v>
      </c>
      <c r="D2387" t="s">
        <v>18</v>
      </c>
      <c r="E2387">
        <v>1</v>
      </c>
      <c r="F2387">
        <v>29</v>
      </c>
      <c r="G2387">
        <v>5</v>
      </c>
      <c r="H2387">
        <v>241019.62</v>
      </c>
      <c r="I2387">
        <v>1</v>
      </c>
      <c r="J2387">
        <v>0</v>
      </c>
      <c r="K2387">
        <v>0</v>
      </c>
      <c r="L2387">
        <v>142170.44</v>
      </c>
      <c r="M2387">
        <v>0</v>
      </c>
      <c r="N2387">
        <v>2</v>
      </c>
      <c r="O2387">
        <v>1</v>
      </c>
      <c r="P2387">
        <v>2</v>
      </c>
      <c r="Q2387">
        <v>3</v>
      </c>
      <c r="R2387" cm="1">
        <f t="array" ref="R2387">_xlfn.IFS(L2387&lt;=$W$6,1,L2387&lt;=$X$6,2,L2387&lt;=$Y$6,3,L2387&gt;$Y$6,4)</f>
        <v>3</v>
      </c>
      <c r="S2387">
        <f t="shared" si="74"/>
        <v>1</v>
      </c>
      <c r="T2387">
        <f t="shared" si="75"/>
        <v>1</v>
      </c>
    </row>
    <row r="2388" spans="1:20" x14ac:dyDescent="0.25">
      <c r="A2388">
        <v>2387</v>
      </c>
      <c r="B2388" t="s">
        <v>2406</v>
      </c>
      <c r="C2388">
        <v>54.1</v>
      </c>
      <c r="D2388" t="s">
        <v>18</v>
      </c>
      <c r="E2388">
        <v>1</v>
      </c>
      <c r="F2388">
        <v>48</v>
      </c>
      <c r="G2388">
        <v>5</v>
      </c>
      <c r="H2388">
        <v>249094.26</v>
      </c>
      <c r="I2388">
        <v>2</v>
      </c>
      <c r="J2388">
        <v>1</v>
      </c>
      <c r="K2388">
        <v>0</v>
      </c>
      <c r="L2388">
        <v>94499.06</v>
      </c>
      <c r="M2388">
        <v>0</v>
      </c>
      <c r="N2388">
        <v>1</v>
      </c>
      <c r="O2388">
        <v>4</v>
      </c>
      <c r="P2388">
        <v>2</v>
      </c>
      <c r="Q2388">
        <v>3</v>
      </c>
      <c r="R2388" cm="1">
        <f t="array" ref="R2388">_xlfn.IFS(L2388&lt;=$W$6,1,L2388&lt;=$X$6,2,L2388&lt;=$Y$6,3,L2388&gt;$Y$6,4)</f>
        <v>2</v>
      </c>
      <c r="S2388">
        <f t="shared" si="74"/>
        <v>5</v>
      </c>
      <c r="T2388" t="str">
        <f t="shared" si="75"/>
        <v>2&gt;</v>
      </c>
    </row>
    <row r="2389" spans="1:20" x14ac:dyDescent="0.25">
      <c r="A2389">
        <v>2388</v>
      </c>
      <c r="B2389" t="s">
        <v>2407</v>
      </c>
      <c r="C2389">
        <v>77.3</v>
      </c>
      <c r="D2389" t="s">
        <v>20</v>
      </c>
      <c r="E2389">
        <v>0</v>
      </c>
      <c r="F2389">
        <v>41</v>
      </c>
      <c r="G2389">
        <v>5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  <c r="N2389">
        <v>4</v>
      </c>
      <c r="O2389">
        <v>3</v>
      </c>
      <c r="P2389">
        <v>2</v>
      </c>
      <c r="Q2389">
        <v>1</v>
      </c>
      <c r="R2389" cm="1">
        <f t="array" ref="R2389">_xlfn.IFS(L2389&lt;=$W$6,1,L2389&lt;=$X$6,2,L2389&lt;=$Y$6,3,L2389&gt;$Y$6,4)</f>
        <v>4</v>
      </c>
      <c r="S2389">
        <f t="shared" si="74"/>
        <v>3</v>
      </c>
      <c r="T2389" t="str">
        <f t="shared" si="75"/>
        <v>2&gt;</v>
      </c>
    </row>
    <row r="2390" spans="1:20" x14ac:dyDescent="0.25">
      <c r="A2390">
        <v>2389</v>
      </c>
      <c r="B2390" t="s">
        <v>2408</v>
      </c>
      <c r="C2390">
        <v>76.2</v>
      </c>
      <c r="D2390" t="s">
        <v>27</v>
      </c>
      <c r="E2390">
        <v>1</v>
      </c>
      <c r="F2390">
        <v>36</v>
      </c>
      <c r="G2390">
        <v>5</v>
      </c>
      <c r="H2390">
        <v>177631.12</v>
      </c>
      <c r="I2390">
        <v>2</v>
      </c>
      <c r="J2390">
        <v>1</v>
      </c>
      <c r="K2390">
        <v>0</v>
      </c>
      <c r="L2390">
        <v>68562.259999999995</v>
      </c>
      <c r="M2390">
        <v>1</v>
      </c>
      <c r="N2390">
        <v>4</v>
      </c>
      <c r="O2390">
        <v>2</v>
      </c>
      <c r="P2390">
        <v>2</v>
      </c>
      <c r="Q2390">
        <v>2</v>
      </c>
      <c r="R2390" cm="1">
        <f t="array" ref="R2390">_xlfn.IFS(L2390&lt;=$W$6,1,L2390&lt;=$X$6,2,L2390&lt;=$Y$6,3,L2390&gt;$Y$6,4)</f>
        <v>2</v>
      </c>
      <c r="S2390">
        <f t="shared" si="74"/>
        <v>2</v>
      </c>
      <c r="T2390" t="str">
        <f t="shared" si="75"/>
        <v>2&gt;</v>
      </c>
    </row>
    <row r="2391" spans="1:20" x14ac:dyDescent="0.25">
      <c r="A2391">
        <v>2390</v>
      </c>
      <c r="B2391" t="s">
        <v>2409</v>
      </c>
      <c r="C2391">
        <v>65.5</v>
      </c>
      <c r="D2391" t="s">
        <v>20</v>
      </c>
      <c r="E2391">
        <v>0</v>
      </c>
      <c r="F2391">
        <v>37</v>
      </c>
      <c r="G2391">
        <v>2</v>
      </c>
      <c r="H2391">
        <v>164463.01999999999</v>
      </c>
      <c r="I2391">
        <v>2</v>
      </c>
      <c r="J2391">
        <v>1</v>
      </c>
      <c r="K2391">
        <v>0</v>
      </c>
      <c r="L2391">
        <v>88798.02</v>
      </c>
      <c r="M2391">
        <v>0</v>
      </c>
      <c r="N2391">
        <v>3</v>
      </c>
      <c r="O2391">
        <v>2</v>
      </c>
      <c r="P2391">
        <v>1</v>
      </c>
      <c r="Q2391">
        <v>2</v>
      </c>
      <c r="R2391" cm="1">
        <f t="array" ref="R2391">_xlfn.IFS(L2391&lt;=$W$6,1,L2391&lt;=$X$6,2,L2391&lt;=$Y$6,3,L2391&gt;$Y$6,4)</f>
        <v>2</v>
      </c>
      <c r="S2391">
        <f t="shared" si="74"/>
        <v>3</v>
      </c>
      <c r="T2391" t="str">
        <f t="shared" si="75"/>
        <v>2&gt;</v>
      </c>
    </row>
    <row r="2392" spans="1:20" x14ac:dyDescent="0.25">
      <c r="A2392">
        <v>2391</v>
      </c>
      <c r="B2392" t="s">
        <v>2410</v>
      </c>
      <c r="C2392">
        <v>60.2</v>
      </c>
      <c r="D2392" t="s">
        <v>27</v>
      </c>
      <c r="E2392">
        <v>1</v>
      </c>
      <c r="F2392">
        <v>34</v>
      </c>
      <c r="G2392">
        <v>8</v>
      </c>
      <c r="H2392">
        <v>369431.72</v>
      </c>
      <c r="I2392">
        <v>2</v>
      </c>
      <c r="J2392">
        <v>1</v>
      </c>
      <c r="K2392">
        <v>0</v>
      </c>
      <c r="L2392">
        <v>113781.99</v>
      </c>
      <c r="M2392">
        <v>0</v>
      </c>
      <c r="N2392">
        <v>2</v>
      </c>
      <c r="O2392">
        <v>1</v>
      </c>
      <c r="P2392">
        <v>3</v>
      </c>
      <c r="Q2392">
        <v>4</v>
      </c>
      <c r="R2392" cm="1">
        <f t="array" ref="R2392">_xlfn.IFS(L2392&lt;=$W$6,1,L2392&lt;=$X$6,2,L2392&lt;=$Y$6,3,L2392&gt;$Y$6,4)</f>
        <v>3</v>
      </c>
      <c r="S2392">
        <f t="shared" si="74"/>
        <v>2</v>
      </c>
      <c r="T2392" t="str">
        <f t="shared" si="75"/>
        <v>2&gt;</v>
      </c>
    </row>
    <row r="2393" spans="1:20" x14ac:dyDescent="0.25">
      <c r="A2393">
        <v>2392</v>
      </c>
      <c r="B2393" t="s">
        <v>2411</v>
      </c>
      <c r="C2393">
        <v>85</v>
      </c>
      <c r="D2393" t="s">
        <v>18</v>
      </c>
      <c r="E2393">
        <v>1</v>
      </c>
      <c r="F2393">
        <v>33</v>
      </c>
      <c r="G2393">
        <v>4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  <c r="N2393">
        <v>4</v>
      </c>
      <c r="O2393">
        <v>1</v>
      </c>
      <c r="P2393">
        <v>1</v>
      </c>
      <c r="Q2393">
        <v>1</v>
      </c>
      <c r="R2393" cm="1">
        <f t="array" ref="R2393">_xlfn.IFS(L2393&lt;=$W$6,1,L2393&lt;=$X$6,2,L2393&lt;=$Y$6,3,L2393&gt;$Y$6,4)</f>
        <v>3</v>
      </c>
      <c r="S2393">
        <f t="shared" si="74"/>
        <v>2</v>
      </c>
      <c r="T2393" t="str">
        <f t="shared" si="75"/>
        <v>2&gt;</v>
      </c>
    </row>
    <row r="2394" spans="1:20" x14ac:dyDescent="0.25">
      <c r="A2394">
        <v>2393</v>
      </c>
      <c r="B2394" t="s">
        <v>2412</v>
      </c>
      <c r="C2394">
        <v>64.900000000000006</v>
      </c>
      <c r="D2394" t="s">
        <v>20</v>
      </c>
      <c r="E2394">
        <v>1</v>
      </c>
      <c r="F2394">
        <v>53</v>
      </c>
      <c r="G2394">
        <v>5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  <c r="N2394">
        <v>2</v>
      </c>
      <c r="O2394">
        <v>4</v>
      </c>
      <c r="P2394">
        <v>2</v>
      </c>
      <c r="Q2394">
        <v>1</v>
      </c>
      <c r="R2394" cm="1">
        <f t="array" ref="R2394">_xlfn.IFS(L2394&lt;=$W$6,1,L2394&lt;=$X$6,2,L2394&lt;=$Y$6,3,L2394&gt;$Y$6,4)</f>
        <v>4</v>
      </c>
      <c r="S2394">
        <f t="shared" si="74"/>
        <v>5</v>
      </c>
      <c r="T2394">
        <f t="shared" si="75"/>
        <v>1</v>
      </c>
    </row>
    <row r="2395" spans="1:20" x14ac:dyDescent="0.25">
      <c r="A2395">
        <v>2394</v>
      </c>
      <c r="B2395" t="s">
        <v>2413</v>
      </c>
      <c r="C2395">
        <v>85</v>
      </c>
      <c r="D2395" t="s">
        <v>27</v>
      </c>
      <c r="E2395">
        <v>1</v>
      </c>
      <c r="F2395">
        <v>30</v>
      </c>
      <c r="G2395">
        <v>5</v>
      </c>
      <c r="H2395">
        <v>295944.38</v>
      </c>
      <c r="I2395">
        <v>1</v>
      </c>
      <c r="J2395">
        <v>1</v>
      </c>
      <c r="K2395">
        <v>0</v>
      </c>
      <c r="L2395">
        <v>60708.72</v>
      </c>
      <c r="M2395">
        <v>1</v>
      </c>
      <c r="N2395">
        <v>4</v>
      </c>
      <c r="O2395">
        <v>1</v>
      </c>
      <c r="P2395">
        <v>2</v>
      </c>
      <c r="Q2395">
        <v>4</v>
      </c>
      <c r="R2395" cm="1">
        <f t="array" ref="R2395">_xlfn.IFS(L2395&lt;=$W$6,1,L2395&lt;=$X$6,2,L2395&lt;=$Y$6,3,L2395&gt;$Y$6,4)</f>
        <v>2</v>
      </c>
      <c r="S2395">
        <f t="shared" si="74"/>
        <v>1</v>
      </c>
      <c r="T2395">
        <f t="shared" si="75"/>
        <v>1</v>
      </c>
    </row>
    <row r="2396" spans="1:20" x14ac:dyDescent="0.25">
      <c r="A2396">
        <v>2395</v>
      </c>
      <c r="B2396" t="s">
        <v>2414</v>
      </c>
      <c r="C2396">
        <v>54.3</v>
      </c>
      <c r="D2396" t="s">
        <v>18</v>
      </c>
      <c r="E2396">
        <v>1</v>
      </c>
      <c r="F2396">
        <v>45</v>
      </c>
      <c r="G2396">
        <v>10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  <c r="N2396">
        <v>1</v>
      </c>
      <c r="O2396">
        <v>3</v>
      </c>
      <c r="P2396">
        <v>4</v>
      </c>
      <c r="Q2396">
        <v>1</v>
      </c>
      <c r="R2396" cm="1">
        <f t="array" ref="R2396">_xlfn.IFS(L2396&lt;=$W$6,1,L2396&lt;=$X$6,2,L2396&lt;=$Y$6,3,L2396&gt;$Y$6,4)</f>
        <v>2</v>
      </c>
      <c r="S2396">
        <f t="shared" si="74"/>
        <v>4</v>
      </c>
      <c r="T2396" t="str">
        <f t="shared" si="75"/>
        <v>2&gt;</v>
      </c>
    </row>
    <row r="2397" spans="1:20" x14ac:dyDescent="0.25">
      <c r="A2397">
        <v>2396</v>
      </c>
      <c r="B2397" t="s">
        <v>2415</v>
      </c>
      <c r="C2397">
        <v>67.2</v>
      </c>
      <c r="D2397" t="s">
        <v>18</v>
      </c>
      <c r="E2397">
        <v>1</v>
      </c>
      <c r="F2397">
        <v>54</v>
      </c>
      <c r="G2397">
        <v>9</v>
      </c>
      <c r="H2397">
        <v>340017.68</v>
      </c>
      <c r="I2397">
        <v>1</v>
      </c>
      <c r="J2397">
        <v>0</v>
      </c>
      <c r="K2397">
        <v>0</v>
      </c>
      <c r="L2397">
        <v>56407.42</v>
      </c>
      <c r="M2397">
        <v>1</v>
      </c>
      <c r="N2397">
        <v>3</v>
      </c>
      <c r="O2397">
        <v>4</v>
      </c>
      <c r="P2397">
        <v>4</v>
      </c>
      <c r="Q2397">
        <v>4</v>
      </c>
      <c r="R2397" cm="1">
        <f t="array" ref="R2397">_xlfn.IFS(L2397&lt;=$W$6,1,L2397&lt;=$X$6,2,L2397&lt;=$Y$6,3,L2397&gt;$Y$6,4)</f>
        <v>2</v>
      </c>
      <c r="S2397">
        <f t="shared" si="74"/>
        <v>5</v>
      </c>
      <c r="T2397">
        <f t="shared" si="75"/>
        <v>1</v>
      </c>
    </row>
    <row r="2398" spans="1:20" x14ac:dyDescent="0.25">
      <c r="A2398">
        <v>2397</v>
      </c>
      <c r="B2398" t="s">
        <v>2416</v>
      </c>
      <c r="C2398">
        <v>60</v>
      </c>
      <c r="D2398" t="s">
        <v>18</v>
      </c>
      <c r="E2398">
        <v>0</v>
      </c>
      <c r="F2398">
        <v>29</v>
      </c>
      <c r="G2398">
        <v>4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  <c r="N2398">
        <v>2</v>
      </c>
      <c r="O2398">
        <v>1</v>
      </c>
      <c r="P2398">
        <v>1</v>
      </c>
      <c r="Q2398">
        <v>1</v>
      </c>
      <c r="R2398" cm="1">
        <f t="array" ref="R2398">_xlfn.IFS(L2398&lt;=$W$6,1,L2398&lt;=$X$6,2,L2398&lt;=$Y$6,3,L2398&gt;$Y$6,4)</f>
        <v>3</v>
      </c>
      <c r="S2398">
        <f t="shared" si="74"/>
        <v>1</v>
      </c>
      <c r="T2398" t="str">
        <f t="shared" si="75"/>
        <v>2&gt;</v>
      </c>
    </row>
    <row r="2399" spans="1:20" x14ac:dyDescent="0.25">
      <c r="A2399">
        <v>2398</v>
      </c>
      <c r="B2399" t="s">
        <v>2417</v>
      </c>
      <c r="C2399">
        <v>67.099999999999994</v>
      </c>
      <c r="D2399" t="s">
        <v>20</v>
      </c>
      <c r="E2399">
        <v>0</v>
      </c>
      <c r="F2399">
        <v>36</v>
      </c>
      <c r="G2399">
        <v>11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  <c r="N2399">
        <v>3</v>
      </c>
      <c r="O2399">
        <v>2</v>
      </c>
      <c r="P2399">
        <v>4</v>
      </c>
      <c r="Q2399">
        <v>1</v>
      </c>
      <c r="R2399" cm="1">
        <f t="array" ref="R2399">_xlfn.IFS(L2399&lt;=$W$6,1,L2399&lt;=$X$6,2,L2399&lt;=$Y$6,3,L2399&gt;$Y$6,4)</f>
        <v>1</v>
      </c>
      <c r="S2399">
        <f t="shared" si="74"/>
        <v>2</v>
      </c>
      <c r="T2399">
        <f t="shared" si="75"/>
        <v>1</v>
      </c>
    </row>
    <row r="2400" spans="1:20" x14ac:dyDescent="0.25">
      <c r="A2400">
        <v>2399</v>
      </c>
      <c r="B2400" t="s">
        <v>2418</v>
      </c>
      <c r="C2400">
        <v>70.599999999999994</v>
      </c>
      <c r="D2400" t="s">
        <v>20</v>
      </c>
      <c r="E2400">
        <v>0</v>
      </c>
      <c r="F2400">
        <v>44</v>
      </c>
      <c r="G2400">
        <v>9</v>
      </c>
      <c r="H2400">
        <v>190773.64</v>
      </c>
      <c r="I2400">
        <v>1</v>
      </c>
      <c r="J2400">
        <v>1</v>
      </c>
      <c r="K2400">
        <v>1</v>
      </c>
      <c r="L2400">
        <v>75732.25</v>
      </c>
      <c r="M2400">
        <v>0</v>
      </c>
      <c r="N2400">
        <v>3</v>
      </c>
      <c r="O2400">
        <v>3</v>
      </c>
      <c r="P2400">
        <v>4</v>
      </c>
      <c r="Q2400">
        <v>2</v>
      </c>
      <c r="R2400" cm="1">
        <f t="array" ref="R2400">_xlfn.IFS(L2400&lt;=$W$6,1,L2400&lt;=$X$6,2,L2400&lt;=$Y$6,3,L2400&gt;$Y$6,4)</f>
        <v>2</v>
      </c>
      <c r="S2400">
        <f t="shared" si="74"/>
        <v>4</v>
      </c>
      <c r="T2400">
        <f t="shared" si="75"/>
        <v>1</v>
      </c>
    </row>
    <row r="2401" spans="1:20" x14ac:dyDescent="0.25">
      <c r="A2401">
        <v>2400</v>
      </c>
      <c r="B2401" t="s">
        <v>2419</v>
      </c>
      <c r="C2401">
        <v>54.1</v>
      </c>
      <c r="D2401" t="s">
        <v>27</v>
      </c>
      <c r="E2401">
        <v>1</v>
      </c>
      <c r="F2401">
        <v>53</v>
      </c>
      <c r="G2401">
        <v>8</v>
      </c>
      <c r="H2401">
        <v>180746.56</v>
      </c>
      <c r="I2401">
        <v>2</v>
      </c>
      <c r="J2401">
        <v>1</v>
      </c>
      <c r="K2401">
        <v>0</v>
      </c>
      <c r="L2401">
        <v>179861.79</v>
      </c>
      <c r="M2401">
        <v>0</v>
      </c>
      <c r="N2401">
        <v>1</v>
      </c>
      <c r="O2401">
        <v>4</v>
      </c>
      <c r="P2401">
        <v>3</v>
      </c>
      <c r="Q2401">
        <v>2</v>
      </c>
      <c r="R2401" cm="1">
        <f t="array" ref="R2401">_xlfn.IFS(L2401&lt;=$W$6,1,L2401&lt;=$X$6,2,L2401&lt;=$Y$6,3,L2401&gt;$Y$6,4)</f>
        <v>4</v>
      </c>
      <c r="S2401">
        <f t="shared" si="74"/>
        <v>5</v>
      </c>
      <c r="T2401" t="str">
        <f t="shared" si="75"/>
        <v>2&gt;</v>
      </c>
    </row>
    <row r="2402" spans="1:20" x14ac:dyDescent="0.25">
      <c r="A2402">
        <v>2401</v>
      </c>
      <c r="B2402" t="s">
        <v>2420</v>
      </c>
      <c r="C2402">
        <v>71.099999999999994</v>
      </c>
      <c r="D2402" t="s">
        <v>27</v>
      </c>
      <c r="E2402">
        <v>1</v>
      </c>
      <c r="F2402">
        <v>36</v>
      </c>
      <c r="G2402">
        <v>5</v>
      </c>
      <c r="H2402">
        <v>266935.53999999998</v>
      </c>
      <c r="I2402">
        <v>2</v>
      </c>
      <c r="J2402">
        <v>1</v>
      </c>
      <c r="K2402">
        <v>1</v>
      </c>
      <c r="L2402">
        <v>42976.639999999999</v>
      </c>
      <c r="M2402">
        <v>0</v>
      </c>
      <c r="N2402">
        <v>3</v>
      </c>
      <c r="O2402">
        <v>2</v>
      </c>
      <c r="P2402">
        <v>2</v>
      </c>
      <c r="Q2402">
        <v>4</v>
      </c>
      <c r="R2402" cm="1">
        <f t="array" ref="R2402">_xlfn.IFS(L2402&lt;=$W$6,1,L2402&lt;=$X$6,2,L2402&lt;=$Y$6,3,L2402&gt;$Y$6,4)</f>
        <v>1</v>
      </c>
      <c r="S2402">
        <f t="shared" si="74"/>
        <v>2</v>
      </c>
      <c r="T2402" t="str">
        <f t="shared" si="75"/>
        <v>2&gt;</v>
      </c>
    </row>
    <row r="2403" spans="1:20" x14ac:dyDescent="0.25">
      <c r="A2403">
        <v>2402</v>
      </c>
      <c r="B2403" t="s">
        <v>2421</v>
      </c>
      <c r="C2403">
        <v>63</v>
      </c>
      <c r="D2403" t="s">
        <v>20</v>
      </c>
      <c r="E2403">
        <v>1</v>
      </c>
      <c r="F2403">
        <v>32</v>
      </c>
      <c r="G2403">
        <v>4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  <c r="N2403">
        <v>2</v>
      </c>
      <c r="O2403">
        <v>1</v>
      </c>
      <c r="P2403">
        <v>1</v>
      </c>
      <c r="Q2403">
        <v>1</v>
      </c>
      <c r="R2403" cm="1">
        <f t="array" ref="R2403">_xlfn.IFS(L2403&lt;=$W$6,1,L2403&lt;=$X$6,2,L2403&lt;=$Y$6,3,L2403&gt;$Y$6,4)</f>
        <v>1</v>
      </c>
      <c r="S2403">
        <f t="shared" si="74"/>
        <v>1</v>
      </c>
      <c r="T2403" t="str">
        <f t="shared" si="75"/>
        <v>2&gt;</v>
      </c>
    </row>
    <row r="2404" spans="1:20" x14ac:dyDescent="0.25">
      <c r="A2404">
        <v>2403</v>
      </c>
      <c r="B2404" t="s">
        <v>2422</v>
      </c>
      <c r="C2404">
        <v>53.1</v>
      </c>
      <c r="D2404" t="s">
        <v>18</v>
      </c>
      <c r="E2404">
        <v>1</v>
      </c>
      <c r="F2404">
        <v>33</v>
      </c>
      <c r="G2404">
        <v>4</v>
      </c>
      <c r="H2404">
        <v>192576.52</v>
      </c>
      <c r="I2404">
        <v>1</v>
      </c>
      <c r="J2404">
        <v>1</v>
      </c>
      <c r="K2404">
        <v>0</v>
      </c>
      <c r="L2404">
        <v>56794.73</v>
      </c>
      <c r="M2404">
        <v>0</v>
      </c>
      <c r="N2404">
        <v>1</v>
      </c>
      <c r="O2404">
        <v>1</v>
      </c>
      <c r="P2404">
        <v>1</v>
      </c>
      <c r="Q2404">
        <v>2</v>
      </c>
      <c r="R2404" cm="1">
        <f t="array" ref="R2404">_xlfn.IFS(L2404&lt;=$W$6,1,L2404&lt;=$X$6,2,L2404&lt;=$Y$6,3,L2404&gt;$Y$6,4)</f>
        <v>2</v>
      </c>
      <c r="S2404">
        <f t="shared" si="74"/>
        <v>2</v>
      </c>
      <c r="T2404">
        <f t="shared" si="75"/>
        <v>1</v>
      </c>
    </row>
    <row r="2405" spans="1:20" x14ac:dyDescent="0.25">
      <c r="A2405">
        <v>2404</v>
      </c>
      <c r="B2405" t="s">
        <v>2423</v>
      </c>
      <c r="C2405">
        <v>64.099999999999994</v>
      </c>
      <c r="D2405" t="s">
        <v>18</v>
      </c>
      <c r="E2405">
        <v>0</v>
      </c>
      <c r="F2405">
        <v>28</v>
      </c>
      <c r="G2405">
        <v>5</v>
      </c>
      <c r="H2405">
        <v>183095.67999999999</v>
      </c>
      <c r="I2405">
        <v>2</v>
      </c>
      <c r="J2405">
        <v>0</v>
      </c>
      <c r="K2405">
        <v>1</v>
      </c>
      <c r="L2405">
        <v>28157.34</v>
      </c>
      <c r="M2405">
        <v>0</v>
      </c>
      <c r="N2405">
        <v>2</v>
      </c>
      <c r="O2405">
        <v>1</v>
      </c>
      <c r="P2405">
        <v>2</v>
      </c>
      <c r="Q2405">
        <v>2</v>
      </c>
      <c r="R2405" cm="1">
        <f t="array" ref="R2405">_xlfn.IFS(L2405&lt;=$W$6,1,L2405&lt;=$X$6,2,L2405&lt;=$Y$6,3,L2405&gt;$Y$6,4)</f>
        <v>1</v>
      </c>
      <c r="S2405">
        <f t="shared" si="74"/>
        <v>1</v>
      </c>
      <c r="T2405" t="str">
        <f t="shared" si="75"/>
        <v>2&gt;</v>
      </c>
    </row>
    <row r="2406" spans="1:20" x14ac:dyDescent="0.25">
      <c r="A2406">
        <v>2405</v>
      </c>
      <c r="B2406" t="s">
        <v>2424</v>
      </c>
      <c r="C2406">
        <v>63.1</v>
      </c>
      <c r="D2406" t="s">
        <v>27</v>
      </c>
      <c r="E2406">
        <v>1</v>
      </c>
      <c r="F2406">
        <v>39</v>
      </c>
      <c r="G2406">
        <v>9</v>
      </c>
      <c r="H2406">
        <v>276585.28000000003</v>
      </c>
      <c r="I2406">
        <v>2</v>
      </c>
      <c r="J2406">
        <v>0</v>
      </c>
      <c r="K2406">
        <v>0</v>
      </c>
      <c r="L2406">
        <v>152422.91</v>
      </c>
      <c r="M2406">
        <v>1</v>
      </c>
      <c r="N2406">
        <v>2</v>
      </c>
      <c r="O2406">
        <v>2</v>
      </c>
      <c r="P2406">
        <v>4</v>
      </c>
      <c r="Q2406">
        <v>4</v>
      </c>
      <c r="R2406" cm="1">
        <f t="array" ref="R2406">_xlfn.IFS(L2406&lt;=$W$6,1,L2406&lt;=$X$6,2,L2406&lt;=$Y$6,3,L2406&gt;$Y$6,4)</f>
        <v>4</v>
      </c>
      <c r="S2406">
        <f t="shared" si="74"/>
        <v>3</v>
      </c>
      <c r="T2406" t="str">
        <f t="shared" si="75"/>
        <v>2&gt;</v>
      </c>
    </row>
    <row r="2407" spans="1:20" x14ac:dyDescent="0.25">
      <c r="A2407">
        <v>2406</v>
      </c>
      <c r="B2407" t="s">
        <v>2425</v>
      </c>
      <c r="C2407">
        <v>68.5</v>
      </c>
      <c r="D2407" t="s">
        <v>18</v>
      </c>
      <c r="E2407">
        <v>1</v>
      </c>
      <c r="F2407">
        <v>37</v>
      </c>
      <c r="G2407">
        <v>10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  <c r="N2407">
        <v>3</v>
      </c>
      <c r="O2407">
        <v>2</v>
      </c>
      <c r="P2407">
        <v>4</v>
      </c>
      <c r="Q2407">
        <v>1</v>
      </c>
      <c r="R2407" cm="1">
        <f t="array" ref="R2407">_xlfn.IFS(L2407&lt;=$W$6,1,L2407&lt;=$X$6,2,L2407&lt;=$Y$6,3,L2407&gt;$Y$6,4)</f>
        <v>4</v>
      </c>
      <c r="S2407">
        <f t="shared" si="74"/>
        <v>3</v>
      </c>
      <c r="T2407">
        <f t="shared" si="75"/>
        <v>1</v>
      </c>
    </row>
    <row r="2408" spans="1:20" x14ac:dyDescent="0.25">
      <c r="A2408">
        <v>2407</v>
      </c>
      <c r="B2408" t="s">
        <v>2426</v>
      </c>
      <c r="C2408">
        <v>70.2</v>
      </c>
      <c r="D2408" t="s">
        <v>20</v>
      </c>
      <c r="E2408">
        <v>1</v>
      </c>
      <c r="F2408">
        <v>34</v>
      </c>
      <c r="G2408">
        <v>9</v>
      </c>
      <c r="H2408">
        <v>143335.48000000001</v>
      </c>
      <c r="I2408">
        <v>1</v>
      </c>
      <c r="J2408">
        <v>1</v>
      </c>
      <c r="K2408">
        <v>1</v>
      </c>
      <c r="L2408">
        <v>126082.18</v>
      </c>
      <c r="M2408">
        <v>0</v>
      </c>
      <c r="N2408">
        <v>3</v>
      </c>
      <c r="O2408">
        <v>1</v>
      </c>
      <c r="P2408">
        <v>4</v>
      </c>
      <c r="Q2408">
        <v>2</v>
      </c>
      <c r="R2408" cm="1">
        <f t="array" ref="R2408">_xlfn.IFS(L2408&lt;=$W$6,1,L2408&lt;=$X$6,2,L2408&lt;=$Y$6,3,L2408&gt;$Y$6,4)</f>
        <v>3</v>
      </c>
      <c r="S2408">
        <f t="shared" si="74"/>
        <v>2</v>
      </c>
      <c r="T2408">
        <f t="shared" si="75"/>
        <v>1</v>
      </c>
    </row>
    <row r="2409" spans="1:20" x14ac:dyDescent="0.25">
      <c r="A2409">
        <v>2408</v>
      </c>
      <c r="B2409" t="s">
        <v>2427</v>
      </c>
      <c r="C2409">
        <v>70.8</v>
      </c>
      <c r="D2409" t="s">
        <v>27</v>
      </c>
      <c r="E2409">
        <v>0</v>
      </c>
      <c r="F2409">
        <v>45</v>
      </c>
      <c r="G2409">
        <v>1</v>
      </c>
      <c r="H2409">
        <v>237989.68</v>
      </c>
      <c r="I2409">
        <v>1</v>
      </c>
      <c r="J2409">
        <v>1</v>
      </c>
      <c r="K2409">
        <v>0</v>
      </c>
      <c r="L2409">
        <v>181499.77</v>
      </c>
      <c r="M2409">
        <v>1</v>
      </c>
      <c r="N2409">
        <v>3</v>
      </c>
      <c r="O2409">
        <v>3</v>
      </c>
      <c r="P2409">
        <v>1</v>
      </c>
      <c r="Q2409">
        <v>3</v>
      </c>
      <c r="R2409" cm="1">
        <f t="array" ref="R2409">_xlfn.IFS(L2409&lt;=$W$6,1,L2409&lt;=$X$6,2,L2409&lt;=$Y$6,3,L2409&gt;$Y$6,4)</f>
        <v>4</v>
      </c>
      <c r="S2409">
        <f t="shared" si="74"/>
        <v>4</v>
      </c>
      <c r="T2409">
        <f t="shared" si="75"/>
        <v>1</v>
      </c>
    </row>
    <row r="2410" spans="1:20" x14ac:dyDescent="0.25">
      <c r="A2410">
        <v>2409</v>
      </c>
      <c r="B2410" t="s">
        <v>2428</v>
      </c>
      <c r="C2410">
        <v>65.3</v>
      </c>
      <c r="D2410" t="s">
        <v>20</v>
      </c>
      <c r="E2410">
        <v>1</v>
      </c>
      <c r="F2410">
        <v>57</v>
      </c>
      <c r="G2410">
        <v>8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  <c r="N2410">
        <v>3</v>
      </c>
      <c r="O2410">
        <v>4</v>
      </c>
      <c r="P2410">
        <v>3</v>
      </c>
      <c r="Q2410">
        <v>1</v>
      </c>
      <c r="R2410" cm="1">
        <f t="array" ref="R2410">_xlfn.IFS(L2410&lt;=$W$6,1,L2410&lt;=$X$6,2,L2410&lt;=$Y$6,3,L2410&gt;$Y$6,4)</f>
        <v>1</v>
      </c>
      <c r="S2410">
        <f t="shared" si="74"/>
        <v>5</v>
      </c>
      <c r="T2410" t="str">
        <f t="shared" si="75"/>
        <v>2&gt;</v>
      </c>
    </row>
    <row r="2411" spans="1:20" x14ac:dyDescent="0.25">
      <c r="A2411">
        <v>2410</v>
      </c>
      <c r="B2411" t="s">
        <v>2429</v>
      </c>
      <c r="C2411">
        <v>65.400000000000006</v>
      </c>
      <c r="D2411" t="s">
        <v>27</v>
      </c>
      <c r="E2411">
        <v>1</v>
      </c>
      <c r="F2411">
        <v>39</v>
      </c>
      <c r="G2411">
        <v>3</v>
      </c>
      <c r="H2411">
        <v>291220.14</v>
      </c>
      <c r="I2411">
        <v>2</v>
      </c>
      <c r="J2411">
        <v>0</v>
      </c>
      <c r="K2411">
        <v>0</v>
      </c>
      <c r="L2411">
        <v>186300.59</v>
      </c>
      <c r="M2411">
        <v>0</v>
      </c>
      <c r="N2411">
        <v>3</v>
      </c>
      <c r="O2411">
        <v>2</v>
      </c>
      <c r="P2411">
        <v>1</v>
      </c>
      <c r="Q2411">
        <v>4</v>
      </c>
      <c r="R2411" cm="1">
        <f t="array" ref="R2411">_xlfn.IFS(L2411&lt;=$W$6,1,L2411&lt;=$X$6,2,L2411&lt;=$Y$6,3,L2411&gt;$Y$6,4)</f>
        <v>4</v>
      </c>
      <c r="S2411">
        <f t="shared" si="74"/>
        <v>3</v>
      </c>
      <c r="T2411" t="str">
        <f t="shared" si="75"/>
        <v>2&gt;</v>
      </c>
    </row>
    <row r="2412" spans="1:20" x14ac:dyDescent="0.25">
      <c r="A2412">
        <v>2411</v>
      </c>
      <c r="B2412" t="s">
        <v>2430</v>
      </c>
      <c r="C2412">
        <v>59.6</v>
      </c>
      <c r="D2412" t="s">
        <v>18</v>
      </c>
      <c r="E2412">
        <v>0</v>
      </c>
      <c r="F2412">
        <v>35</v>
      </c>
      <c r="G2412">
        <v>2</v>
      </c>
      <c r="H2412">
        <v>276325.62</v>
      </c>
      <c r="I2412">
        <v>1</v>
      </c>
      <c r="J2412">
        <v>1</v>
      </c>
      <c r="K2412">
        <v>0</v>
      </c>
      <c r="L2412">
        <v>85412.54</v>
      </c>
      <c r="M2412">
        <v>0</v>
      </c>
      <c r="N2412">
        <v>2</v>
      </c>
      <c r="O2412">
        <v>2</v>
      </c>
      <c r="P2412">
        <v>1</v>
      </c>
      <c r="Q2412">
        <v>4</v>
      </c>
      <c r="R2412" cm="1">
        <f t="array" ref="R2412">_xlfn.IFS(L2412&lt;=$W$6,1,L2412&lt;=$X$6,2,L2412&lt;=$Y$6,3,L2412&gt;$Y$6,4)</f>
        <v>2</v>
      </c>
      <c r="S2412">
        <f t="shared" si="74"/>
        <v>2</v>
      </c>
      <c r="T2412">
        <f t="shared" si="75"/>
        <v>1</v>
      </c>
    </row>
    <row r="2413" spans="1:20" x14ac:dyDescent="0.25">
      <c r="A2413">
        <v>2412</v>
      </c>
      <c r="B2413" t="s">
        <v>2431</v>
      </c>
      <c r="C2413">
        <v>54.9</v>
      </c>
      <c r="D2413" t="s">
        <v>27</v>
      </c>
      <c r="E2413">
        <v>0</v>
      </c>
      <c r="F2413">
        <v>33</v>
      </c>
      <c r="G2413">
        <v>10</v>
      </c>
      <c r="H2413">
        <v>270040.42</v>
      </c>
      <c r="I2413">
        <v>2</v>
      </c>
      <c r="J2413">
        <v>1</v>
      </c>
      <c r="K2413">
        <v>1</v>
      </c>
      <c r="L2413">
        <v>23343.18</v>
      </c>
      <c r="M2413">
        <v>0</v>
      </c>
      <c r="N2413">
        <v>1</v>
      </c>
      <c r="O2413">
        <v>1</v>
      </c>
      <c r="P2413">
        <v>4</v>
      </c>
      <c r="Q2413">
        <v>4</v>
      </c>
      <c r="R2413" cm="1">
        <f t="array" ref="R2413">_xlfn.IFS(L2413&lt;=$W$6,1,L2413&lt;=$X$6,2,L2413&lt;=$Y$6,3,L2413&gt;$Y$6,4)</f>
        <v>1</v>
      </c>
      <c r="S2413">
        <f t="shared" si="74"/>
        <v>2</v>
      </c>
      <c r="T2413" t="str">
        <f t="shared" si="75"/>
        <v>2&gt;</v>
      </c>
    </row>
    <row r="2414" spans="1:20" x14ac:dyDescent="0.25">
      <c r="A2414">
        <v>2413</v>
      </c>
      <c r="B2414" t="s">
        <v>2432</v>
      </c>
      <c r="C2414">
        <v>75.400000000000006</v>
      </c>
      <c r="D2414" t="s">
        <v>18</v>
      </c>
      <c r="E2414">
        <v>1</v>
      </c>
      <c r="F2414">
        <v>40</v>
      </c>
      <c r="G2414">
        <v>3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  <c r="N2414">
        <v>4</v>
      </c>
      <c r="O2414">
        <v>3</v>
      </c>
      <c r="P2414">
        <v>1</v>
      </c>
      <c r="Q2414">
        <v>1</v>
      </c>
      <c r="R2414" cm="1">
        <f t="array" ref="R2414">_xlfn.IFS(L2414&lt;=$W$6,1,L2414&lt;=$X$6,2,L2414&lt;=$Y$6,3,L2414&gt;$Y$6,4)</f>
        <v>4</v>
      </c>
      <c r="S2414">
        <f t="shared" si="74"/>
        <v>3</v>
      </c>
      <c r="T2414" t="str">
        <f t="shared" si="75"/>
        <v>2&gt;</v>
      </c>
    </row>
    <row r="2415" spans="1:20" x14ac:dyDescent="0.25">
      <c r="A2415">
        <v>2414</v>
      </c>
      <c r="B2415" t="s">
        <v>2433</v>
      </c>
      <c r="C2415">
        <v>81.5</v>
      </c>
      <c r="D2415" t="s">
        <v>27</v>
      </c>
      <c r="E2415">
        <v>0</v>
      </c>
      <c r="F2415">
        <v>27</v>
      </c>
      <c r="G2415">
        <v>9</v>
      </c>
      <c r="H2415">
        <v>270323.34000000003</v>
      </c>
      <c r="I2415">
        <v>1</v>
      </c>
      <c r="J2415">
        <v>1</v>
      </c>
      <c r="K2415">
        <v>1</v>
      </c>
      <c r="L2415">
        <v>136071.04999999999</v>
      </c>
      <c r="M2415">
        <v>0</v>
      </c>
      <c r="N2415">
        <v>4</v>
      </c>
      <c r="O2415">
        <v>1</v>
      </c>
      <c r="P2415">
        <v>4</v>
      </c>
      <c r="Q2415">
        <v>4</v>
      </c>
      <c r="R2415" cm="1">
        <f t="array" ref="R2415">_xlfn.IFS(L2415&lt;=$W$6,1,L2415&lt;=$X$6,2,L2415&lt;=$Y$6,3,L2415&gt;$Y$6,4)</f>
        <v>3</v>
      </c>
      <c r="S2415">
        <f t="shared" si="74"/>
        <v>1</v>
      </c>
      <c r="T2415">
        <f t="shared" si="75"/>
        <v>1</v>
      </c>
    </row>
    <row r="2416" spans="1:20" x14ac:dyDescent="0.25">
      <c r="A2416">
        <v>2415</v>
      </c>
      <c r="B2416" t="s">
        <v>2434</v>
      </c>
      <c r="C2416">
        <v>55.6</v>
      </c>
      <c r="D2416" t="s">
        <v>18</v>
      </c>
      <c r="E2416">
        <v>0</v>
      </c>
      <c r="F2416">
        <v>54</v>
      </c>
      <c r="G2416">
        <v>10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  <c r="N2416">
        <v>1</v>
      </c>
      <c r="O2416">
        <v>4</v>
      </c>
      <c r="P2416">
        <v>4</v>
      </c>
      <c r="Q2416">
        <v>1</v>
      </c>
      <c r="R2416" cm="1">
        <f t="array" ref="R2416">_xlfn.IFS(L2416&lt;=$W$6,1,L2416&lt;=$X$6,2,L2416&lt;=$Y$6,3,L2416&gt;$Y$6,4)</f>
        <v>4</v>
      </c>
      <c r="S2416">
        <f t="shared" si="74"/>
        <v>5</v>
      </c>
      <c r="T2416">
        <f t="shared" si="75"/>
        <v>1</v>
      </c>
    </row>
    <row r="2417" spans="1:20" x14ac:dyDescent="0.25">
      <c r="A2417">
        <v>2416</v>
      </c>
      <c r="B2417" t="s">
        <v>2435</v>
      </c>
      <c r="C2417">
        <v>70.599999999999994</v>
      </c>
      <c r="D2417" t="s">
        <v>18</v>
      </c>
      <c r="E2417">
        <v>1</v>
      </c>
      <c r="F2417">
        <v>34</v>
      </c>
      <c r="G2417">
        <v>7</v>
      </c>
      <c r="H2417">
        <v>188972.94</v>
      </c>
      <c r="I2417">
        <v>1</v>
      </c>
      <c r="J2417">
        <v>1</v>
      </c>
      <c r="K2417">
        <v>1</v>
      </c>
      <c r="L2417">
        <v>146949.74</v>
      </c>
      <c r="M2417">
        <v>0</v>
      </c>
      <c r="N2417">
        <v>3</v>
      </c>
      <c r="O2417">
        <v>1</v>
      </c>
      <c r="P2417">
        <v>3</v>
      </c>
      <c r="Q2417">
        <v>2</v>
      </c>
      <c r="R2417" cm="1">
        <f t="array" ref="R2417">_xlfn.IFS(L2417&lt;=$W$6,1,L2417&lt;=$X$6,2,L2417&lt;=$Y$6,3,L2417&gt;$Y$6,4)</f>
        <v>3</v>
      </c>
      <c r="S2417">
        <f t="shared" si="74"/>
        <v>2</v>
      </c>
      <c r="T2417">
        <f t="shared" si="75"/>
        <v>1</v>
      </c>
    </row>
    <row r="2418" spans="1:20" x14ac:dyDescent="0.25">
      <c r="A2418">
        <v>2417</v>
      </c>
      <c r="B2418" t="s">
        <v>2436</v>
      </c>
      <c r="C2418">
        <v>85</v>
      </c>
      <c r="D2418" t="s">
        <v>18</v>
      </c>
      <c r="E2418">
        <v>1</v>
      </c>
      <c r="F2418">
        <v>48</v>
      </c>
      <c r="G2418">
        <v>10</v>
      </c>
      <c r="H2418">
        <v>235280.78</v>
      </c>
      <c r="I2418">
        <v>1</v>
      </c>
      <c r="J2418">
        <v>1</v>
      </c>
      <c r="K2418">
        <v>0</v>
      </c>
      <c r="L2418">
        <v>88920.68</v>
      </c>
      <c r="M2418">
        <v>0</v>
      </c>
      <c r="N2418">
        <v>4</v>
      </c>
      <c r="O2418">
        <v>4</v>
      </c>
      <c r="P2418">
        <v>4</v>
      </c>
      <c r="Q2418">
        <v>3</v>
      </c>
      <c r="R2418" cm="1">
        <f t="array" ref="R2418">_xlfn.IFS(L2418&lt;=$W$6,1,L2418&lt;=$X$6,2,L2418&lt;=$Y$6,3,L2418&gt;$Y$6,4)</f>
        <v>2</v>
      </c>
      <c r="S2418">
        <f t="shared" si="74"/>
        <v>5</v>
      </c>
      <c r="T2418">
        <f t="shared" si="75"/>
        <v>1</v>
      </c>
    </row>
    <row r="2419" spans="1:20" x14ac:dyDescent="0.25">
      <c r="A2419">
        <v>2418</v>
      </c>
      <c r="B2419" t="s">
        <v>2437</v>
      </c>
      <c r="C2419">
        <v>73.2</v>
      </c>
      <c r="D2419" t="s">
        <v>20</v>
      </c>
      <c r="E2419">
        <v>0</v>
      </c>
      <c r="F2419">
        <v>35</v>
      </c>
      <c r="G2419">
        <v>9</v>
      </c>
      <c r="H2419">
        <v>222759.1</v>
      </c>
      <c r="I2419">
        <v>1</v>
      </c>
      <c r="J2419">
        <v>1</v>
      </c>
      <c r="K2419">
        <v>1</v>
      </c>
      <c r="L2419">
        <v>45098.62</v>
      </c>
      <c r="M2419">
        <v>0</v>
      </c>
      <c r="N2419">
        <v>4</v>
      </c>
      <c r="O2419">
        <v>2</v>
      </c>
      <c r="P2419">
        <v>4</v>
      </c>
      <c r="Q2419">
        <v>3</v>
      </c>
      <c r="R2419" cm="1">
        <f t="array" ref="R2419">_xlfn.IFS(L2419&lt;=$W$6,1,L2419&lt;=$X$6,2,L2419&lt;=$Y$6,3,L2419&gt;$Y$6,4)</f>
        <v>1</v>
      </c>
      <c r="S2419">
        <f t="shared" si="74"/>
        <v>2</v>
      </c>
      <c r="T2419">
        <f t="shared" si="75"/>
        <v>1</v>
      </c>
    </row>
    <row r="2420" spans="1:20" x14ac:dyDescent="0.25">
      <c r="A2420">
        <v>2419</v>
      </c>
      <c r="B2420" t="s">
        <v>2438</v>
      </c>
      <c r="C2420">
        <v>61.4</v>
      </c>
      <c r="D2420" t="s">
        <v>18</v>
      </c>
      <c r="E2420">
        <v>1</v>
      </c>
      <c r="F2420">
        <v>42</v>
      </c>
      <c r="G2420">
        <v>7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  <c r="N2420">
        <v>2</v>
      </c>
      <c r="O2420">
        <v>3</v>
      </c>
      <c r="P2420">
        <v>3</v>
      </c>
      <c r="Q2420">
        <v>1</v>
      </c>
      <c r="R2420" cm="1">
        <f t="array" ref="R2420">_xlfn.IFS(L2420&lt;=$W$6,1,L2420&lt;=$X$6,2,L2420&lt;=$Y$6,3,L2420&gt;$Y$6,4)</f>
        <v>1</v>
      </c>
      <c r="S2420">
        <f t="shared" si="74"/>
        <v>4</v>
      </c>
      <c r="T2420">
        <f t="shared" si="75"/>
        <v>1</v>
      </c>
    </row>
    <row r="2421" spans="1:20" x14ac:dyDescent="0.25">
      <c r="A2421">
        <v>2420</v>
      </c>
      <c r="B2421" t="s">
        <v>2439</v>
      </c>
      <c r="C2421">
        <v>58</v>
      </c>
      <c r="D2421" t="s">
        <v>20</v>
      </c>
      <c r="E2421">
        <v>0</v>
      </c>
      <c r="F2421">
        <v>59</v>
      </c>
      <c r="G2421">
        <v>1</v>
      </c>
      <c r="H2421">
        <v>273641.98</v>
      </c>
      <c r="I2421">
        <v>1</v>
      </c>
      <c r="J2421">
        <v>0</v>
      </c>
      <c r="K2421">
        <v>1</v>
      </c>
      <c r="L2421">
        <v>108528.74</v>
      </c>
      <c r="M2421">
        <v>0</v>
      </c>
      <c r="N2421">
        <v>1</v>
      </c>
      <c r="O2421">
        <v>4</v>
      </c>
      <c r="P2421">
        <v>1</v>
      </c>
      <c r="Q2421">
        <v>4</v>
      </c>
      <c r="R2421" cm="1">
        <f t="array" ref="R2421">_xlfn.IFS(L2421&lt;=$W$6,1,L2421&lt;=$X$6,2,L2421&lt;=$Y$6,3,L2421&gt;$Y$6,4)</f>
        <v>3</v>
      </c>
      <c r="S2421">
        <f t="shared" si="74"/>
        <v>5</v>
      </c>
      <c r="T2421">
        <f t="shared" si="75"/>
        <v>1</v>
      </c>
    </row>
    <row r="2422" spans="1:20" x14ac:dyDescent="0.25">
      <c r="A2422">
        <v>2421</v>
      </c>
      <c r="B2422" t="s">
        <v>2440</v>
      </c>
      <c r="C2422">
        <v>59.3</v>
      </c>
      <c r="D2422" t="s">
        <v>18</v>
      </c>
      <c r="E2422">
        <v>0</v>
      </c>
      <c r="F2422">
        <v>48</v>
      </c>
      <c r="G2422">
        <v>8</v>
      </c>
      <c r="H2422">
        <v>197505.02</v>
      </c>
      <c r="I2422">
        <v>1</v>
      </c>
      <c r="J2422">
        <v>1</v>
      </c>
      <c r="K2422">
        <v>0</v>
      </c>
      <c r="L2422">
        <v>145560.38</v>
      </c>
      <c r="M2422">
        <v>0</v>
      </c>
      <c r="N2422">
        <v>2</v>
      </c>
      <c r="O2422">
        <v>4</v>
      </c>
      <c r="P2422">
        <v>3</v>
      </c>
      <c r="Q2422">
        <v>3</v>
      </c>
      <c r="R2422" cm="1">
        <f t="array" ref="R2422">_xlfn.IFS(L2422&lt;=$W$6,1,L2422&lt;=$X$6,2,L2422&lt;=$Y$6,3,L2422&gt;$Y$6,4)</f>
        <v>3</v>
      </c>
      <c r="S2422">
        <f t="shared" si="74"/>
        <v>5</v>
      </c>
      <c r="T2422">
        <f t="shared" si="75"/>
        <v>1</v>
      </c>
    </row>
    <row r="2423" spans="1:20" x14ac:dyDescent="0.25">
      <c r="A2423">
        <v>2422</v>
      </c>
      <c r="B2423" t="s">
        <v>2441</v>
      </c>
      <c r="C2423">
        <v>65.3</v>
      </c>
      <c r="D2423" t="s">
        <v>27</v>
      </c>
      <c r="E2423">
        <v>0</v>
      </c>
      <c r="F2423">
        <v>27</v>
      </c>
      <c r="G2423">
        <v>3</v>
      </c>
      <c r="H2423">
        <v>316532.84000000003</v>
      </c>
      <c r="I2423">
        <v>3</v>
      </c>
      <c r="J2423">
        <v>1</v>
      </c>
      <c r="K2423">
        <v>1</v>
      </c>
      <c r="L2423">
        <v>199357.24</v>
      </c>
      <c r="M2423">
        <v>0</v>
      </c>
      <c r="N2423">
        <v>3</v>
      </c>
      <c r="O2423">
        <v>1</v>
      </c>
      <c r="P2423">
        <v>1</v>
      </c>
      <c r="Q2423">
        <v>4</v>
      </c>
      <c r="R2423" cm="1">
        <f t="array" ref="R2423">_xlfn.IFS(L2423&lt;=$W$6,1,L2423&lt;=$X$6,2,L2423&lt;=$Y$6,3,L2423&gt;$Y$6,4)</f>
        <v>4</v>
      </c>
      <c r="S2423">
        <f t="shared" si="74"/>
        <v>1</v>
      </c>
      <c r="T2423" t="str">
        <f t="shared" si="75"/>
        <v>2&gt;</v>
      </c>
    </row>
    <row r="2424" spans="1:20" x14ac:dyDescent="0.25">
      <c r="A2424">
        <v>2423</v>
      </c>
      <c r="B2424" t="s">
        <v>2442</v>
      </c>
      <c r="C2424">
        <v>74.599999999999994</v>
      </c>
      <c r="D2424" t="s">
        <v>18</v>
      </c>
      <c r="E2424">
        <v>0</v>
      </c>
      <c r="F2424">
        <v>31</v>
      </c>
      <c r="G2424">
        <v>5</v>
      </c>
      <c r="H2424">
        <v>211199.34</v>
      </c>
      <c r="I2424">
        <v>1</v>
      </c>
      <c r="J2424">
        <v>1</v>
      </c>
      <c r="K2424">
        <v>1</v>
      </c>
      <c r="L2424">
        <v>43106.17</v>
      </c>
      <c r="M2424">
        <v>0</v>
      </c>
      <c r="N2424">
        <v>4</v>
      </c>
      <c r="O2424">
        <v>1</v>
      </c>
      <c r="P2424">
        <v>2</v>
      </c>
      <c r="Q2424">
        <v>3</v>
      </c>
      <c r="R2424" cm="1">
        <f t="array" ref="R2424">_xlfn.IFS(L2424&lt;=$W$6,1,L2424&lt;=$X$6,2,L2424&lt;=$Y$6,3,L2424&gt;$Y$6,4)</f>
        <v>1</v>
      </c>
      <c r="S2424">
        <f t="shared" si="74"/>
        <v>1</v>
      </c>
      <c r="T2424">
        <f t="shared" si="75"/>
        <v>1</v>
      </c>
    </row>
    <row r="2425" spans="1:20" x14ac:dyDescent="0.25">
      <c r="A2425">
        <v>2424</v>
      </c>
      <c r="B2425" t="s">
        <v>2443</v>
      </c>
      <c r="C2425">
        <v>66.2</v>
      </c>
      <c r="D2425" t="s">
        <v>18</v>
      </c>
      <c r="E2425">
        <v>0</v>
      </c>
      <c r="F2425">
        <v>31</v>
      </c>
      <c r="G2425">
        <v>11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  <c r="N2425">
        <v>3</v>
      </c>
      <c r="O2425">
        <v>1</v>
      </c>
      <c r="P2425">
        <v>4</v>
      </c>
      <c r="Q2425">
        <v>1</v>
      </c>
      <c r="R2425" cm="1">
        <f t="array" ref="R2425">_xlfn.IFS(L2425&lt;=$W$6,1,L2425&lt;=$X$6,2,L2425&lt;=$Y$6,3,L2425&gt;$Y$6,4)</f>
        <v>3</v>
      </c>
      <c r="S2425">
        <f t="shared" si="74"/>
        <v>1</v>
      </c>
      <c r="T2425" t="str">
        <f t="shared" si="75"/>
        <v>2&gt;</v>
      </c>
    </row>
    <row r="2426" spans="1:20" x14ac:dyDescent="0.25">
      <c r="A2426">
        <v>2425</v>
      </c>
      <c r="B2426" t="s">
        <v>2444</v>
      </c>
      <c r="C2426">
        <v>57.3</v>
      </c>
      <c r="D2426" t="s">
        <v>18</v>
      </c>
      <c r="E2426">
        <v>1</v>
      </c>
      <c r="F2426">
        <v>33</v>
      </c>
      <c r="G2426">
        <v>3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  <c r="N2426">
        <v>1</v>
      </c>
      <c r="O2426">
        <v>1</v>
      </c>
      <c r="P2426">
        <v>1</v>
      </c>
      <c r="Q2426">
        <v>1</v>
      </c>
      <c r="R2426" cm="1">
        <f t="array" ref="R2426">_xlfn.IFS(L2426&lt;=$W$6,1,L2426&lt;=$X$6,2,L2426&lt;=$Y$6,3,L2426&gt;$Y$6,4)</f>
        <v>2</v>
      </c>
      <c r="S2426">
        <f t="shared" si="74"/>
        <v>2</v>
      </c>
      <c r="T2426" t="str">
        <f t="shared" si="75"/>
        <v>2&gt;</v>
      </c>
    </row>
    <row r="2427" spans="1:20" x14ac:dyDescent="0.25">
      <c r="A2427">
        <v>2426</v>
      </c>
      <c r="B2427" t="s">
        <v>2445</v>
      </c>
      <c r="C2427">
        <v>68.400000000000006</v>
      </c>
      <c r="D2427" t="s">
        <v>20</v>
      </c>
      <c r="E2427">
        <v>0</v>
      </c>
      <c r="F2427">
        <v>41</v>
      </c>
      <c r="G2427">
        <v>5</v>
      </c>
      <c r="H2427">
        <v>279447.8</v>
      </c>
      <c r="I2427">
        <v>1</v>
      </c>
      <c r="J2427">
        <v>1</v>
      </c>
      <c r="K2427">
        <v>1</v>
      </c>
      <c r="L2427">
        <v>120612.11</v>
      </c>
      <c r="M2427">
        <v>0</v>
      </c>
      <c r="N2427">
        <v>3</v>
      </c>
      <c r="O2427">
        <v>3</v>
      </c>
      <c r="P2427">
        <v>2</v>
      </c>
      <c r="Q2427">
        <v>4</v>
      </c>
      <c r="R2427" cm="1">
        <f t="array" ref="R2427">_xlfn.IFS(L2427&lt;=$W$6,1,L2427&lt;=$X$6,2,L2427&lt;=$Y$6,3,L2427&gt;$Y$6,4)</f>
        <v>3</v>
      </c>
      <c r="S2427">
        <f t="shared" si="74"/>
        <v>3</v>
      </c>
      <c r="T2427">
        <f t="shared" si="75"/>
        <v>1</v>
      </c>
    </row>
    <row r="2428" spans="1:20" x14ac:dyDescent="0.25">
      <c r="A2428">
        <v>2427</v>
      </c>
      <c r="B2428" t="s">
        <v>2446</v>
      </c>
      <c r="C2428">
        <v>79.3</v>
      </c>
      <c r="D2428" t="s">
        <v>18</v>
      </c>
      <c r="E2428">
        <v>0</v>
      </c>
      <c r="F2428">
        <v>43</v>
      </c>
      <c r="G2428">
        <v>4</v>
      </c>
      <c r="H2428">
        <v>283612.92</v>
      </c>
      <c r="I2428">
        <v>1</v>
      </c>
      <c r="J2428">
        <v>1</v>
      </c>
      <c r="K2428">
        <v>0</v>
      </c>
      <c r="L2428">
        <v>102921.17</v>
      </c>
      <c r="M2428">
        <v>0</v>
      </c>
      <c r="N2428">
        <v>4</v>
      </c>
      <c r="O2428">
        <v>3</v>
      </c>
      <c r="P2428">
        <v>1</v>
      </c>
      <c r="Q2428">
        <v>4</v>
      </c>
      <c r="R2428" cm="1">
        <f t="array" ref="R2428">_xlfn.IFS(L2428&lt;=$W$6,1,L2428&lt;=$X$6,2,L2428&lt;=$Y$6,3,L2428&gt;$Y$6,4)</f>
        <v>3</v>
      </c>
      <c r="S2428">
        <f t="shared" si="74"/>
        <v>4</v>
      </c>
      <c r="T2428">
        <f t="shared" si="75"/>
        <v>1</v>
      </c>
    </row>
    <row r="2429" spans="1:20" x14ac:dyDescent="0.25">
      <c r="A2429">
        <v>2428</v>
      </c>
      <c r="B2429" t="s">
        <v>2447</v>
      </c>
      <c r="C2429">
        <v>79.8</v>
      </c>
      <c r="D2429" t="s">
        <v>27</v>
      </c>
      <c r="E2429">
        <v>0</v>
      </c>
      <c r="F2429">
        <v>51</v>
      </c>
      <c r="G2429">
        <v>6</v>
      </c>
      <c r="H2429">
        <v>265143.34000000003</v>
      </c>
      <c r="I2429">
        <v>1</v>
      </c>
      <c r="J2429">
        <v>1</v>
      </c>
      <c r="K2429">
        <v>1</v>
      </c>
      <c r="L2429">
        <v>31686.33</v>
      </c>
      <c r="M2429">
        <v>1</v>
      </c>
      <c r="N2429">
        <v>4</v>
      </c>
      <c r="O2429">
        <v>4</v>
      </c>
      <c r="P2429">
        <v>2</v>
      </c>
      <c r="Q2429">
        <v>4</v>
      </c>
      <c r="R2429" cm="1">
        <f t="array" ref="R2429">_xlfn.IFS(L2429&lt;=$W$6,1,L2429&lt;=$X$6,2,L2429&lt;=$Y$6,3,L2429&gt;$Y$6,4)</f>
        <v>1</v>
      </c>
      <c r="S2429">
        <f t="shared" si="74"/>
        <v>5</v>
      </c>
      <c r="T2429">
        <f t="shared" si="75"/>
        <v>1</v>
      </c>
    </row>
    <row r="2430" spans="1:20" x14ac:dyDescent="0.25">
      <c r="A2430">
        <v>2429</v>
      </c>
      <c r="B2430" t="s">
        <v>2448</v>
      </c>
      <c r="C2430">
        <v>52.4</v>
      </c>
      <c r="D2430" t="s">
        <v>18</v>
      </c>
      <c r="E2430">
        <v>1</v>
      </c>
      <c r="F2430">
        <v>42</v>
      </c>
      <c r="G2430">
        <v>3</v>
      </c>
      <c r="H2430">
        <v>361033.8</v>
      </c>
      <c r="I2430">
        <v>1</v>
      </c>
      <c r="J2430">
        <v>1</v>
      </c>
      <c r="K2430">
        <v>0</v>
      </c>
      <c r="L2430">
        <v>180002.42</v>
      </c>
      <c r="M2430">
        <v>0</v>
      </c>
      <c r="N2430">
        <v>1</v>
      </c>
      <c r="O2430">
        <v>3</v>
      </c>
      <c r="P2430">
        <v>1</v>
      </c>
      <c r="Q2430">
        <v>4</v>
      </c>
      <c r="R2430" cm="1">
        <f t="array" ref="R2430">_xlfn.IFS(L2430&lt;=$W$6,1,L2430&lt;=$X$6,2,L2430&lt;=$Y$6,3,L2430&gt;$Y$6,4)</f>
        <v>4</v>
      </c>
      <c r="S2430">
        <f t="shared" si="74"/>
        <v>4</v>
      </c>
      <c r="T2430">
        <f t="shared" si="75"/>
        <v>1</v>
      </c>
    </row>
    <row r="2431" spans="1:20" x14ac:dyDescent="0.25">
      <c r="A2431">
        <v>2430</v>
      </c>
      <c r="B2431" t="s">
        <v>2449</v>
      </c>
      <c r="C2431">
        <v>81.599999999999994</v>
      </c>
      <c r="D2431" t="s">
        <v>18</v>
      </c>
      <c r="E2431">
        <v>1</v>
      </c>
      <c r="F2431">
        <v>33</v>
      </c>
      <c r="G2431">
        <v>9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  <c r="N2431">
        <v>4</v>
      </c>
      <c r="O2431">
        <v>1</v>
      </c>
      <c r="P2431">
        <v>4</v>
      </c>
      <c r="Q2431">
        <v>1</v>
      </c>
      <c r="R2431" cm="1">
        <f t="array" ref="R2431">_xlfn.IFS(L2431&lt;=$W$6,1,L2431&lt;=$X$6,2,L2431&lt;=$Y$6,3,L2431&gt;$Y$6,4)</f>
        <v>1</v>
      </c>
      <c r="S2431">
        <f t="shared" si="74"/>
        <v>2</v>
      </c>
      <c r="T2431" t="str">
        <f t="shared" si="75"/>
        <v>2&gt;</v>
      </c>
    </row>
    <row r="2432" spans="1:20" x14ac:dyDescent="0.25">
      <c r="A2432">
        <v>2431</v>
      </c>
      <c r="B2432" t="s">
        <v>2450</v>
      </c>
      <c r="C2432">
        <v>74.2</v>
      </c>
      <c r="D2432" t="s">
        <v>27</v>
      </c>
      <c r="E2432">
        <v>0</v>
      </c>
      <c r="F2432">
        <v>43</v>
      </c>
      <c r="G2432">
        <v>5</v>
      </c>
      <c r="H2432">
        <v>185611.44</v>
      </c>
      <c r="I2432">
        <v>1</v>
      </c>
      <c r="J2432">
        <v>0</v>
      </c>
      <c r="K2432">
        <v>1</v>
      </c>
      <c r="L2432">
        <v>73743.95</v>
      </c>
      <c r="M2432">
        <v>1</v>
      </c>
      <c r="N2432">
        <v>4</v>
      </c>
      <c r="O2432">
        <v>3</v>
      </c>
      <c r="P2432">
        <v>2</v>
      </c>
      <c r="Q2432">
        <v>2</v>
      </c>
      <c r="R2432" cm="1">
        <f t="array" ref="R2432">_xlfn.IFS(L2432&lt;=$W$6,1,L2432&lt;=$X$6,2,L2432&lt;=$Y$6,3,L2432&gt;$Y$6,4)</f>
        <v>2</v>
      </c>
      <c r="S2432">
        <f t="shared" si="74"/>
        <v>4</v>
      </c>
      <c r="T2432">
        <f t="shared" si="75"/>
        <v>1</v>
      </c>
    </row>
    <row r="2433" spans="1:20" x14ac:dyDescent="0.25">
      <c r="A2433">
        <v>2432</v>
      </c>
      <c r="B2433" t="s">
        <v>2451</v>
      </c>
      <c r="C2433">
        <v>54</v>
      </c>
      <c r="D2433" t="s">
        <v>18</v>
      </c>
      <c r="E2433">
        <v>1</v>
      </c>
      <c r="F2433">
        <v>24</v>
      </c>
      <c r="G2433">
        <v>5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  <c r="N2433">
        <v>1</v>
      </c>
      <c r="O2433">
        <v>1</v>
      </c>
      <c r="P2433">
        <v>2</v>
      </c>
      <c r="Q2433">
        <v>1</v>
      </c>
      <c r="R2433" cm="1">
        <f t="array" ref="R2433">_xlfn.IFS(L2433&lt;=$W$6,1,L2433&lt;=$X$6,2,L2433&lt;=$Y$6,3,L2433&gt;$Y$6,4)</f>
        <v>4</v>
      </c>
      <c r="S2433">
        <f t="shared" si="74"/>
        <v>1</v>
      </c>
      <c r="T2433" t="str">
        <f t="shared" si="75"/>
        <v>2&gt;</v>
      </c>
    </row>
    <row r="2434" spans="1:20" x14ac:dyDescent="0.25">
      <c r="A2434">
        <v>2433</v>
      </c>
      <c r="B2434" t="s">
        <v>2452</v>
      </c>
      <c r="C2434">
        <v>53.7</v>
      </c>
      <c r="D2434" t="s">
        <v>27</v>
      </c>
      <c r="E2434">
        <v>1</v>
      </c>
      <c r="F2434">
        <v>41</v>
      </c>
      <c r="G2434">
        <v>4</v>
      </c>
      <c r="H2434">
        <v>270618.71999999997</v>
      </c>
      <c r="I2434">
        <v>1</v>
      </c>
      <c r="J2434">
        <v>1</v>
      </c>
      <c r="K2434">
        <v>0</v>
      </c>
      <c r="L2434">
        <v>31728.86</v>
      </c>
      <c r="M2434">
        <v>1</v>
      </c>
      <c r="N2434">
        <v>1</v>
      </c>
      <c r="O2434">
        <v>3</v>
      </c>
      <c r="P2434">
        <v>1</v>
      </c>
      <c r="Q2434">
        <v>4</v>
      </c>
      <c r="R2434" cm="1">
        <f t="array" ref="R2434">_xlfn.IFS(L2434&lt;=$W$6,1,L2434&lt;=$X$6,2,L2434&lt;=$Y$6,3,L2434&gt;$Y$6,4)</f>
        <v>1</v>
      </c>
      <c r="S2434">
        <f t="shared" si="74"/>
        <v>3</v>
      </c>
      <c r="T2434">
        <f t="shared" si="75"/>
        <v>1</v>
      </c>
    </row>
    <row r="2435" spans="1:20" x14ac:dyDescent="0.25">
      <c r="A2435">
        <v>2434</v>
      </c>
      <c r="B2435" t="s">
        <v>2453</v>
      </c>
      <c r="C2435">
        <v>75.900000000000006</v>
      </c>
      <c r="D2435" t="s">
        <v>20</v>
      </c>
      <c r="E2435">
        <v>0</v>
      </c>
      <c r="F2435">
        <v>76</v>
      </c>
      <c r="G2435">
        <v>7</v>
      </c>
      <c r="H2435">
        <v>257835.68</v>
      </c>
      <c r="I2435">
        <v>1</v>
      </c>
      <c r="J2435">
        <v>1</v>
      </c>
      <c r="K2435">
        <v>1</v>
      </c>
      <c r="L2435">
        <v>48244.639999999999</v>
      </c>
      <c r="M2435">
        <v>0</v>
      </c>
      <c r="N2435">
        <v>4</v>
      </c>
      <c r="O2435">
        <v>4</v>
      </c>
      <c r="P2435">
        <v>3</v>
      </c>
      <c r="Q2435">
        <v>4</v>
      </c>
      <c r="R2435" cm="1">
        <f t="array" ref="R2435">_xlfn.IFS(L2435&lt;=$W$6,1,L2435&lt;=$X$6,2,L2435&lt;=$Y$6,3,L2435&gt;$Y$6,4)</f>
        <v>1</v>
      </c>
      <c r="S2435">
        <f t="shared" ref="S2435:S2498" si="76">VLOOKUP(F2435,$V$10:$W$16,2,1)</f>
        <v>5</v>
      </c>
      <c r="T2435">
        <f t="shared" ref="T2435:T2498" si="77">VLOOKUP(I2435,$Y$9:$Z$11,2,1)</f>
        <v>1</v>
      </c>
    </row>
    <row r="2436" spans="1:20" x14ac:dyDescent="0.25">
      <c r="A2436">
        <v>2435</v>
      </c>
      <c r="B2436" t="s">
        <v>2454</v>
      </c>
      <c r="C2436">
        <v>77.400000000000006</v>
      </c>
      <c r="D2436" t="s">
        <v>18</v>
      </c>
      <c r="E2436">
        <v>0</v>
      </c>
      <c r="F2436">
        <v>54</v>
      </c>
      <c r="G2436">
        <v>3</v>
      </c>
      <c r="H2436">
        <v>113161.86</v>
      </c>
      <c r="I2436">
        <v>1</v>
      </c>
      <c r="J2436">
        <v>1</v>
      </c>
      <c r="K2436">
        <v>0</v>
      </c>
      <c r="L2436">
        <v>113266.28</v>
      </c>
      <c r="M2436">
        <v>1</v>
      </c>
      <c r="N2436">
        <v>4</v>
      </c>
      <c r="O2436">
        <v>4</v>
      </c>
      <c r="P2436">
        <v>1</v>
      </c>
      <c r="Q2436">
        <v>2</v>
      </c>
      <c r="R2436" cm="1">
        <f t="array" ref="R2436">_xlfn.IFS(L2436&lt;=$W$6,1,L2436&lt;=$X$6,2,L2436&lt;=$Y$6,3,L2436&gt;$Y$6,4)</f>
        <v>3</v>
      </c>
      <c r="S2436">
        <f t="shared" si="76"/>
        <v>5</v>
      </c>
      <c r="T2436">
        <f t="shared" si="77"/>
        <v>1</v>
      </c>
    </row>
    <row r="2437" spans="1:20" x14ac:dyDescent="0.25">
      <c r="A2437">
        <v>2436</v>
      </c>
      <c r="B2437" t="s">
        <v>2455</v>
      </c>
      <c r="C2437">
        <v>60.8</v>
      </c>
      <c r="D2437" t="s">
        <v>27</v>
      </c>
      <c r="E2437">
        <v>1</v>
      </c>
      <c r="F2437">
        <v>44</v>
      </c>
      <c r="G2437">
        <v>9</v>
      </c>
      <c r="H2437">
        <v>262781.5</v>
      </c>
      <c r="I2437">
        <v>2</v>
      </c>
      <c r="J2437">
        <v>1</v>
      </c>
      <c r="K2437">
        <v>0</v>
      </c>
      <c r="L2437">
        <v>71178.09</v>
      </c>
      <c r="M2437">
        <v>0</v>
      </c>
      <c r="N2437">
        <v>2</v>
      </c>
      <c r="O2437">
        <v>3</v>
      </c>
      <c r="P2437">
        <v>4</v>
      </c>
      <c r="Q2437">
        <v>4</v>
      </c>
      <c r="R2437" cm="1">
        <f t="array" ref="R2437">_xlfn.IFS(L2437&lt;=$W$6,1,L2437&lt;=$X$6,2,L2437&lt;=$Y$6,3,L2437&gt;$Y$6,4)</f>
        <v>2</v>
      </c>
      <c r="S2437">
        <f t="shared" si="76"/>
        <v>4</v>
      </c>
      <c r="T2437" t="str">
        <f t="shared" si="77"/>
        <v>2&gt;</v>
      </c>
    </row>
    <row r="2438" spans="1:20" x14ac:dyDescent="0.25">
      <c r="A2438">
        <v>2437</v>
      </c>
      <c r="B2438" t="s">
        <v>2456</v>
      </c>
      <c r="C2438">
        <v>70.400000000000006</v>
      </c>
      <c r="D2438" t="s">
        <v>20</v>
      </c>
      <c r="E2438">
        <v>1</v>
      </c>
      <c r="F2438">
        <v>39</v>
      </c>
      <c r="G2438">
        <v>5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  <c r="N2438">
        <v>3</v>
      </c>
      <c r="O2438">
        <v>2</v>
      </c>
      <c r="P2438">
        <v>2</v>
      </c>
      <c r="Q2438">
        <v>1</v>
      </c>
      <c r="R2438" cm="1">
        <f t="array" ref="R2438">_xlfn.IFS(L2438&lt;=$W$6,1,L2438&lt;=$X$6,2,L2438&lt;=$Y$6,3,L2438&gt;$Y$6,4)</f>
        <v>1</v>
      </c>
      <c r="S2438">
        <f t="shared" si="76"/>
        <v>3</v>
      </c>
      <c r="T2438" t="str">
        <f t="shared" si="77"/>
        <v>2&gt;</v>
      </c>
    </row>
    <row r="2439" spans="1:20" x14ac:dyDescent="0.25">
      <c r="A2439">
        <v>2438</v>
      </c>
      <c r="B2439" t="s">
        <v>2457</v>
      </c>
      <c r="C2439">
        <v>58.1</v>
      </c>
      <c r="D2439" t="s">
        <v>18</v>
      </c>
      <c r="E2439">
        <v>1</v>
      </c>
      <c r="F2439">
        <v>43</v>
      </c>
      <c r="G2439">
        <v>9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  <c r="N2439">
        <v>1</v>
      </c>
      <c r="O2439">
        <v>3</v>
      </c>
      <c r="P2439">
        <v>4</v>
      </c>
      <c r="Q2439">
        <v>1</v>
      </c>
      <c r="R2439" cm="1">
        <f t="array" ref="R2439">_xlfn.IFS(L2439&lt;=$W$6,1,L2439&lt;=$X$6,2,L2439&lt;=$Y$6,3,L2439&gt;$Y$6,4)</f>
        <v>1</v>
      </c>
      <c r="S2439">
        <f t="shared" si="76"/>
        <v>4</v>
      </c>
      <c r="T2439" t="str">
        <f t="shared" si="77"/>
        <v>2&gt;</v>
      </c>
    </row>
    <row r="2440" spans="1:20" x14ac:dyDescent="0.25">
      <c r="A2440">
        <v>2439</v>
      </c>
      <c r="B2440" t="s">
        <v>2458</v>
      </c>
      <c r="C2440">
        <v>62.8</v>
      </c>
      <c r="D2440" t="s">
        <v>27</v>
      </c>
      <c r="E2440">
        <v>0</v>
      </c>
      <c r="F2440">
        <v>63</v>
      </c>
      <c r="G2440">
        <v>2</v>
      </c>
      <c r="H2440">
        <v>194723.32</v>
      </c>
      <c r="I2440">
        <v>1</v>
      </c>
      <c r="J2440">
        <v>1</v>
      </c>
      <c r="K2440">
        <v>1</v>
      </c>
      <c r="L2440">
        <v>149922.38</v>
      </c>
      <c r="M2440">
        <v>1</v>
      </c>
      <c r="N2440">
        <v>2</v>
      </c>
      <c r="O2440">
        <v>4</v>
      </c>
      <c r="P2440">
        <v>1</v>
      </c>
      <c r="Q2440">
        <v>3</v>
      </c>
      <c r="R2440" cm="1">
        <f t="array" ref="R2440">_xlfn.IFS(L2440&lt;=$W$6,1,L2440&lt;=$X$6,2,L2440&lt;=$Y$6,3,L2440&gt;$Y$6,4)</f>
        <v>4</v>
      </c>
      <c r="S2440">
        <f t="shared" si="76"/>
        <v>5</v>
      </c>
      <c r="T2440">
        <f t="shared" si="77"/>
        <v>1</v>
      </c>
    </row>
    <row r="2441" spans="1:20" x14ac:dyDescent="0.25">
      <c r="A2441">
        <v>2440</v>
      </c>
      <c r="B2441" t="s">
        <v>2459</v>
      </c>
      <c r="C2441">
        <v>56.6</v>
      </c>
      <c r="D2441" t="s">
        <v>18</v>
      </c>
      <c r="E2441">
        <v>0</v>
      </c>
      <c r="F2441">
        <v>44</v>
      </c>
      <c r="G2441">
        <v>7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  <c r="N2441">
        <v>1</v>
      </c>
      <c r="O2441">
        <v>3</v>
      </c>
      <c r="P2441">
        <v>3</v>
      </c>
      <c r="Q2441">
        <v>1</v>
      </c>
      <c r="R2441" cm="1">
        <f t="array" ref="R2441">_xlfn.IFS(L2441&lt;=$W$6,1,L2441&lt;=$X$6,2,L2441&lt;=$Y$6,3,L2441&gt;$Y$6,4)</f>
        <v>4</v>
      </c>
      <c r="S2441">
        <f t="shared" si="76"/>
        <v>4</v>
      </c>
      <c r="T2441">
        <f t="shared" si="77"/>
        <v>1</v>
      </c>
    </row>
    <row r="2442" spans="1:20" x14ac:dyDescent="0.25">
      <c r="A2442">
        <v>2441</v>
      </c>
      <c r="B2442" t="s">
        <v>2460</v>
      </c>
      <c r="C2442">
        <v>70.099999999999994</v>
      </c>
      <c r="D2442" t="s">
        <v>20</v>
      </c>
      <c r="E2442">
        <v>1</v>
      </c>
      <c r="F2442">
        <v>61</v>
      </c>
      <c r="G2442">
        <v>8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  <c r="N2442">
        <v>3</v>
      </c>
      <c r="O2442">
        <v>4</v>
      </c>
      <c r="P2442">
        <v>3</v>
      </c>
      <c r="Q2442">
        <v>1</v>
      </c>
      <c r="R2442" cm="1">
        <f t="array" ref="R2442">_xlfn.IFS(L2442&lt;=$W$6,1,L2442&lt;=$X$6,2,L2442&lt;=$Y$6,3,L2442&gt;$Y$6,4)</f>
        <v>1</v>
      </c>
      <c r="S2442">
        <f t="shared" si="76"/>
        <v>5</v>
      </c>
      <c r="T2442" t="str">
        <f t="shared" si="77"/>
        <v>2&gt;</v>
      </c>
    </row>
    <row r="2443" spans="1:20" x14ac:dyDescent="0.25">
      <c r="A2443">
        <v>2442</v>
      </c>
      <c r="B2443" t="s">
        <v>2461</v>
      </c>
      <c r="C2443">
        <v>73.5</v>
      </c>
      <c r="D2443" t="s">
        <v>20</v>
      </c>
      <c r="E2443">
        <v>1</v>
      </c>
      <c r="F2443">
        <v>31</v>
      </c>
      <c r="G2443">
        <v>11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  <c r="N2443">
        <v>4</v>
      </c>
      <c r="O2443">
        <v>1</v>
      </c>
      <c r="P2443">
        <v>4</v>
      </c>
      <c r="Q2443">
        <v>1</v>
      </c>
      <c r="R2443" cm="1">
        <f t="array" ref="R2443">_xlfn.IFS(L2443&lt;=$W$6,1,L2443&lt;=$X$6,2,L2443&lt;=$Y$6,3,L2443&gt;$Y$6,4)</f>
        <v>2</v>
      </c>
      <c r="S2443">
        <f t="shared" si="76"/>
        <v>1</v>
      </c>
      <c r="T2443" t="str">
        <f t="shared" si="77"/>
        <v>2&gt;</v>
      </c>
    </row>
    <row r="2444" spans="1:20" x14ac:dyDescent="0.25">
      <c r="A2444">
        <v>2443</v>
      </c>
      <c r="B2444" t="s">
        <v>2462</v>
      </c>
      <c r="C2444">
        <v>68</v>
      </c>
      <c r="D2444" t="s">
        <v>18</v>
      </c>
      <c r="E2444">
        <v>0</v>
      </c>
      <c r="F2444">
        <v>36</v>
      </c>
      <c r="G2444">
        <v>2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  <c r="N2444">
        <v>3</v>
      </c>
      <c r="O2444">
        <v>2</v>
      </c>
      <c r="P2444">
        <v>1</v>
      </c>
      <c r="Q2444">
        <v>1</v>
      </c>
      <c r="R2444" cm="1">
        <f t="array" ref="R2444">_xlfn.IFS(L2444&lt;=$W$6,1,L2444&lt;=$X$6,2,L2444&lt;=$Y$6,3,L2444&gt;$Y$6,4)</f>
        <v>4</v>
      </c>
      <c r="S2444">
        <f t="shared" si="76"/>
        <v>2</v>
      </c>
      <c r="T2444" t="str">
        <f t="shared" si="77"/>
        <v>2&gt;</v>
      </c>
    </row>
    <row r="2445" spans="1:20" x14ac:dyDescent="0.25">
      <c r="A2445">
        <v>2444</v>
      </c>
      <c r="B2445" t="s">
        <v>2463</v>
      </c>
      <c r="C2445">
        <v>56</v>
      </c>
      <c r="D2445" t="s">
        <v>18</v>
      </c>
      <c r="E2445">
        <v>1</v>
      </c>
      <c r="F2445">
        <v>59</v>
      </c>
      <c r="G2445">
        <v>1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  <c r="N2445">
        <v>1</v>
      </c>
      <c r="O2445">
        <v>4</v>
      </c>
      <c r="P2445">
        <v>1</v>
      </c>
      <c r="Q2445">
        <v>1</v>
      </c>
      <c r="R2445" cm="1">
        <f t="array" ref="R2445">_xlfn.IFS(L2445&lt;=$W$6,1,L2445&lt;=$X$6,2,L2445&lt;=$Y$6,3,L2445&gt;$Y$6,4)</f>
        <v>3</v>
      </c>
      <c r="S2445">
        <f t="shared" si="76"/>
        <v>5</v>
      </c>
      <c r="T2445" t="str">
        <f t="shared" si="77"/>
        <v>2&gt;</v>
      </c>
    </row>
    <row r="2446" spans="1:20" x14ac:dyDescent="0.25">
      <c r="A2446">
        <v>2445</v>
      </c>
      <c r="B2446" t="s">
        <v>2464</v>
      </c>
      <c r="C2446">
        <v>66.3</v>
      </c>
      <c r="D2446" t="s">
        <v>27</v>
      </c>
      <c r="E2446">
        <v>0</v>
      </c>
      <c r="F2446">
        <v>31</v>
      </c>
      <c r="G2446">
        <v>5</v>
      </c>
      <c r="H2446">
        <v>205429.3</v>
      </c>
      <c r="I2446">
        <v>2</v>
      </c>
      <c r="J2446">
        <v>0</v>
      </c>
      <c r="K2446">
        <v>0</v>
      </c>
      <c r="L2446">
        <v>21170.81</v>
      </c>
      <c r="M2446">
        <v>0</v>
      </c>
      <c r="N2446">
        <v>3</v>
      </c>
      <c r="O2446">
        <v>1</v>
      </c>
      <c r="P2446">
        <v>2</v>
      </c>
      <c r="Q2446">
        <v>3</v>
      </c>
      <c r="R2446" cm="1">
        <f t="array" ref="R2446">_xlfn.IFS(L2446&lt;=$W$6,1,L2446&lt;=$X$6,2,L2446&lt;=$Y$6,3,L2446&gt;$Y$6,4)</f>
        <v>1</v>
      </c>
      <c r="S2446">
        <f t="shared" si="76"/>
        <v>1</v>
      </c>
      <c r="T2446" t="str">
        <f t="shared" si="77"/>
        <v>2&gt;</v>
      </c>
    </row>
    <row r="2447" spans="1:20" x14ac:dyDescent="0.25">
      <c r="A2447">
        <v>2446</v>
      </c>
      <c r="B2447" t="s">
        <v>2465</v>
      </c>
      <c r="C2447">
        <v>66.5</v>
      </c>
      <c r="D2447" t="s">
        <v>18</v>
      </c>
      <c r="E2447">
        <v>0</v>
      </c>
      <c r="F2447">
        <v>36</v>
      </c>
      <c r="G2447">
        <v>6</v>
      </c>
      <c r="H2447">
        <v>135633.44</v>
      </c>
      <c r="I2447">
        <v>1</v>
      </c>
      <c r="J2447">
        <v>1</v>
      </c>
      <c r="K2447">
        <v>1</v>
      </c>
      <c r="L2447">
        <v>29641.58</v>
      </c>
      <c r="M2447">
        <v>0</v>
      </c>
      <c r="N2447">
        <v>3</v>
      </c>
      <c r="O2447">
        <v>2</v>
      </c>
      <c r="P2447">
        <v>2</v>
      </c>
      <c r="Q2447">
        <v>2</v>
      </c>
      <c r="R2447" cm="1">
        <f t="array" ref="R2447">_xlfn.IFS(L2447&lt;=$W$6,1,L2447&lt;=$X$6,2,L2447&lt;=$Y$6,3,L2447&gt;$Y$6,4)</f>
        <v>1</v>
      </c>
      <c r="S2447">
        <f t="shared" si="76"/>
        <v>2</v>
      </c>
      <c r="T2447">
        <f t="shared" si="77"/>
        <v>1</v>
      </c>
    </row>
    <row r="2448" spans="1:20" x14ac:dyDescent="0.25">
      <c r="A2448">
        <v>2447</v>
      </c>
      <c r="B2448" t="s">
        <v>2466</v>
      </c>
      <c r="C2448">
        <v>75.8</v>
      </c>
      <c r="D2448" t="s">
        <v>18</v>
      </c>
      <c r="E2448">
        <v>1</v>
      </c>
      <c r="F2448">
        <v>53</v>
      </c>
      <c r="G2448">
        <v>9</v>
      </c>
      <c r="H2448">
        <v>163420.92000000001</v>
      </c>
      <c r="I2448">
        <v>1</v>
      </c>
      <c r="J2448">
        <v>1</v>
      </c>
      <c r="K2448">
        <v>1</v>
      </c>
      <c r="L2448">
        <v>116520.07</v>
      </c>
      <c r="M2448">
        <v>0</v>
      </c>
      <c r="N2448">
        <v>4</v>
      </c>
      <c r="O2448">
        <v>4</v>
      </c>
      <c r="P2448">
        <v>4</v>
      </c>
      <c r="Q2448">
        <v>2</v>
      </c>
      <c r="R2448" cm="1">
        <f t="array" ref="R2448">_xlfn.IFS(L2448&lt;=$W$6,1,L2448&lt;=$X$6,2,L2448&lt;=$Y$6,3,L2448&gt;$Y$6,4)</f>
        <v>3</v>
      </c>
      <c r="S2448">
        <f t="shared" si="76"/>
        <v>5</v>
      </c>
      <c r="T2448">
        <f t="shared" si="77"/>
        <v>1</v>
      </c>
    </row>
    <row r="2449" spans="1:20" x14ac:dyDescent="0.25">
      <c r="A2449">
        <v>2448</v>
      </c>
      <c r="B2449" t="s">
        <v>2467</v>
      </c>
      <c r="C2449">
        <v>62.1</v>
      </c>
      <c r="D2449" t="s">
        <v>18</v>
      </c>
      <c r="E2449">
        <v>1</v>
      </c>
      <c r="F2449">
        <v>28</v>
      </c>
      <c r="G2449">
        <v>3</v>
      </c>
      <c r="H2449">
        <v>150475.07999999999</v>
      </c>
      <c r="I2449">
        <v>1</v>
      </c>
      <c r="J2449">
        <v>0</v>
      </c>
      <c r="K2449">
        <v>1</v>
      </c>
      <c r="L2449">
        <v>44220.4</v>
      </c>
      <c r="M2449">
        <v>0</v>
      </c>
      <c r="N2449">
        <v>2</v>
      </c>
      <c r="O2449">
        <v>1</v>
      </c>
      <c r="P2449">
        <v>1</v>
      </c>
      <c r="Q2449">
        <v>2</v>
      </c>
      <c r="R2449" cm="1">
        <f t="array" ref="R2449">_xlfn.IFS(L2449&lt;=$W$6,1,L2449&lt;=$X$6,2,L2449&lt;=$Y$6,3,L2449&gt;$Y$6,4)</f>
        <v>1</v>
      </c>
      <c r="S2449">
        <f t="shared" si="76"/>
        <v>1</v>
      </c>
      <c r="T2449">
        <f t="shared" si="77"/>
        <v>1</v>
      </c>
    </row>
    <row r="2450" spans="1:20" x14ac:dyDescent="0.25">
      <c r="A2450">
        <v>2449</v>
      </c>
      <c r="B2450" t="s">
        <v>2468</v>
      </c>
      <c r="C2450">
        <v>76.400000000000006</v>
      </c>
      <c r="D2450" t="s">
        <v>27</v>
      </c>
      <c r="E2450">
        <v>1</v>
      </c>
      <c r="F2450">
        <v>30</v>
      </c>
      <c r="G2450">
        <v>11</v>
      </c>
      <c r="H2450">
        <v>248046.36</v>
      </c>
      <c r="I2450">
        <v>1</v>
      </c>
      <c r="J2450">
        <v>1</v>
      </c>
      <c r="K2450">
        <v>0</v>
      </c>
      <c r="L2450">
        <v>166188.28</v>
      </c>
      <c r="M2450">
        <v>0</v>
      </c>
      <c r="N2450">
        <v>4</v>
      </c>
      <c r="O2450">
        <v>1</v>
      </c>
      <c r="P2450">
        <v>4</v>
      </c>
      <c r="Q2450">
        <v>3</v>
      </c>
      <c r="R2450" cm="1">
        <f t="array" ref="R2450">_xlfn.IFS(L2450&lt;=$W$6,1,L2450&lt;=$X$6,2,L2450&lt;=$Y$6,3,L2450&gt;$Y$6,4)</f>
        <v>4</v>
      </c>
      <c r="S2450">
        <f t="shared" si="76"/>
        <v>1</v>
      </c>
      <c r="T2450">
        <f t="shared" si="77"/>
        <v>1</v>
      </c>
    </row>
    <row r="2451" spans="1:20" x14ac:dyDescent="0.25">
      <c r="A2451">
        <v>2450</v>
      </c>
      <c r="B2451" t="s">
        <v>2469</v>
      </c>
      <c r="C2451">
        <v>53.7</v>
      </c>
      <c r="D2451" t="s">
        <v>27</v>
      </c>
      <c r="E2451">
        <v>0</v>
      </c>
      <c r="F2451">
        <v>48</v>
      </c>
      <c r="G2451">
        <v>6</v>
      </c>
      <c r="H2451">
        <v>201455</v>
      </c>
      <c r="I2451">
        <v>1</v>
      </c>
      <c r="J2451">
        <v>0</v>
      </c>
      <c r="K2451">
        <v>1</v>
      </c>
      <c r="L2451">
        <v>140857.76</v>
      </c>
      <c r="M2451">
        <v>1</v>
      </c>
      <c r="N2451">
        <v>1</v>
      </c>
      <c r="O2451">
        <v>4</v>
      </c>
      <c r="P2451">
        <v>2</v>
      </c>
      <c r="Q2451">
        <v>3</v>
      </c>
      <c r="R2451" cm="1">
        <f t="array" ref="R2451">_xlfn.IFS(L2451&lt;=$W$6,1,L2451&lt;=$X$6,2,L2451&lt;=$Y$6,3,L2451&gt;$Y$6,4)</f>
        <v>3</v>
      </c>
      <c r="S2451">
        <f t="shared" si="76"/>
        <v>5</v>
      </c>
      <c r="T2451">
        <f t="shared" si="77"/>
        <v>1</v>
      </c>
    </row>
    <row r="2452" spans="1:20" x14ac:dyDescent="0.25">
      <c r="A2452">
        <v>2451</v>
      </c>
      <c r="B2452" t="s">
        <v>2470</v>
      </c>
      <c r="C2452">
        <v>58.9</v>
      </c>
      <c r="D2452" t="s">
        <v>18</v>
      </c>
      <c r="E2452">
        <v>0</v>
      </c>
      <c r="F2452">
        <v>48</v>
      </c>
      <c r="G2452">
        <v>11</v>
      </c>
      <c r="H2452">
        <v>214477.7</v>
      </c>
      <c r="I2452">
        <v>2</v>
      </c>
      <c r="J2452">
        <v>1</v>
      </c>
      <c r="K2452">
        <v>0</v>
      </c>
      <c r="L2452">
        <v>37024.28</v>
      </c>
      <c r="M2452">
        <v>0</v>
      </c>
      <c r="N2452">
        <v>2</v>
      </c>
      <c r="O2452">
        <v>4</v>
      </c>
      <c r="P2452">
        <v>4</v>
      </c>
      <c r="Q2452">
        <v>3</v>
      </c>
      <c r="R2452" cm="1">
        <f t="array" ref="R2452">_xlfn.IFS(L2452&lt;=$W$6,1,L2452&lt;=$X$6,2,L2452&lt;=$Y$6,3,L2452&gt;$Y$6,4)</f>
        <v>1</v>
      </c>
      <c r="S2452">
        <f t="shared" si="76"/>
        <v>5</v>
      </c>
      <c r="T2452" t="str">
        <f t="shared" si="77"/>
        <v>2&gt;</v>
      </c>
    </row>
    <row r="2453" spans="1:20" x14ac:dyDescent="0.25">
      <c r="A2453">
        <v>2452</v>
      </c>
      <c r="B2453" t="s">
        <v>2471</v>
      </c>
      <c r="C2453">
        <v>55.5</v>
      </c>
      <c r="D2453" t="s">
        <v>18</v>
      </c>
      <c r="E2453">
        <v>1</v>
      </c>
      <c r="F2453">
        <v>26</v>
      </c>
      <c r="G2453">
        <v>6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  <c r="N2453">
        <v>1</v>
      </c>
      <c r="O2453">
        <v>1</v>
      </c>
      <c r="P2453">
        <v>2</v>
      </c>
      <c r="Q2453">
        <v>1</v>
      </c>
      <c r="R2453" cm="1">
        <f t="array" ref="R2453">_xlfn.IFS(L2453&lt;=$W$6,1,L2453&lt;=$X$6,2,L2453&lt;=$Y$6,3,L2453&gt;$Y$6,4)</f>
        <v>1</v>
      </c>
      <c r="S2453">
        <f t="shared" si="76"/>
        <v>1</v>
      </c>
      <c r="T2453" t="str">
        <f t="shared" si="77"/>
        <v>2&gt;</v>
      </c>
    </row>
    <row r="2454" spans="1:20" x14ac:dyDescent="0.25">
      <c r="A2454">
        <v>2453</v>
      </c>
      <c r="B2454" t="s">
        <v>2472</v>
      </c>
      <c r="C2454">
        <v>73.400000000000006</v>
      </c>
      <c r="D2454" t="s">
        <v>18</v>
      </c>
      <c r="E2454">
        <v>0</v>
      </c>
      <c r="F2454">
        <v>31</v>
      </c>
      <c r="G2454">
        <v>1</v>
      </c>
      <c r="H2454">
        <v>279989.32</v>
      </c>
      <c r="I2454">
        <v>1</v>
      </c>
      <c r="J2454">
        <v>1</v>
      </c>
      <c r="K2454">
        <v>0</v>
      </c>
      <c r="L2454">
        <v>17744.72</v>
      </c>
      <c r="M2454">
        <v>0</v>
      </c>
      <c r="N2454">
        <v>4</v>
      </c>
      <c r="O2454">
        <v>1</v>
      </c>
      <c r="P2454">
        <v>1</v>
      </c>
      <c r="Q2454">
        <v>4</v>
      </c>
      <c r="R2454" cm="1">
        <f t="array" ref="R2454">_xlfn.IFS(L2454&lt;=$W$6,1,L2454&lt;=$X$6,2,L2454&lt;=$Y$6,3,L2454&gt;$Y$6,4)</f>
        <v>1</v>
      </c>
      <c r="S2454">
        <f t="shared" si="76"/>
        <v>1</v>
      </c>
      <c r="T2454">
        <f t="shared" si="77"/>
        <v>1</v>
      </c>
    </row>
    <row r="2455" spans="1:20" x14ac:dyDescent="0.25">
      <c r="A2455">
        <v>2454</v>
      </c>
      <c r="B2455" t="s">
        <v>2473</v>
      </c>
      <c r="C2455">
        <v>78.3</v>
      </c>
      <c r="D2455" t="s">
        <v>20</v>
      </c>
      <c r="E2455">
        <v>0</v>
      </c>
      <c r="F2455">
        <v>61</v>
      </c>
      <c r="G2455">
        <v>10</v>
      </c>
      <c r="H2455">
        <v>252449.74</v>
      </c>
      <c r="I2455">
        <v>1</v>
      </c>
      <c r="J2455">
        <v>1</v>
      </c>
      <c r="K2455">
        <v>1</v>
      </c>
      <c r="L2455">
        <v>4423.63</v>
      </c>
      <c r="M2455">
        <v>0</v>
      </c>
      <c r="N2455">
        <v>4</v>
      </c>
      <c r="O2455">
        <v>4</v>
      </c>
      <c r="P2455">
        <v>4</v>
      </c>
      <c r="Q2455">
        <v>3</v>
      </c>
      <c r="R2455" cm="1">
        <f t="array" ref="R2455">_xlfn.IFS(L2455&lt;=$W$6,1,L2455&lt;=$X$6,2,L2455&lt;=$Y$6,3,L2455&gt;$Y$6,4)</f>
        <v>1</v>
      </c>
      <c r="S2455">
        <f t="shared" si="76"/>
        <v>5</v>
      </c>
      <c r="T2455">
        <f t="shared" si="77"/>
        <v>1</v>
      </c>
    </row>
    <row r="2456" spans="1:20" x14ac:dyDescent="0.25">
      <c r="A2456">
        <v>2455</v>
      </c>
      <c r="B2456" t="s">
        <v>2474</v>
      </c>
      <c r="C2456">
        <v>67.8</v>
      </c>
      <c r="D2456" t="s">
        <v>27</v>
      </c>
      <c r="E2456">
        <v>0</v>
      </c>
      <c r="F2456">
        <v>53</v>
      </c>
      <c r="G2456">
        <v>2</v>
      </c>
      <c r="H2456">
        <v>291502.06</v>
      </c>
      <c r="I2456">
        <v>1</v>
      </c>
      <c r="J2456">
        <v>0</v>
      </c>
      <c r="K2456">
        <v>0</v>
      </c>
      <c r="L2456">
        <v>109718.44</v>
      </c>
      <c r="M2456">
        <v>1</v>
      </c>
      <c r="N2456">
        <v>3</v>
      </c>
      <c r="O2456">
        <v>4</v>
      </c>
      <c r="P2456">
        <v>1</v>
      </c>
      <c r="Q2456">
        <v>4</v>
      </c>
      <c r="R2456" cm="1">
        <f t="array" ref="R2456">_xlfn.IFS(L2456&lt;=$W$6,1,L2456&lt;=$X$6,2,L2456&lt;=$Y$6,3,L2456&gt;$Y$6,4)</f>
        <v>3</v>
      </c>
      <c r="S2456">
        <f t="shared" si="76"/>
        <v>5</v>
      </c>
      <c r="T2456">
        <f t="shared" si="77"/>
        <v>1</v>
      </c>
    </row>
    <row r="2457" spans="1:20" x14ac:dyDescent="0.25">
      <c r="A2457">
        <v>2456</v>
      </c>
      <c r="B2457" t="s">
        <v>2475</v>
      </c>
      <c r="C2457">
        <v>66.099999999999994</v>
      </c>
      <c r="D2457" t="s">
        <v>18</v>
      </c>
      <c r="E2457">
        <v>1</v>
      </c>
      <c r="F2457">
        <v>49</v>
      </c>
      <c r="G2457">
        <v>6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  <c r="N2457">
        <v>3</v>
      </c>
      <c r="O2457">
        <v>4</v>
      </c>
      <c r="P2457">
        <v>2</v>
      </c>
      <c r="Q2457">
        <v>1</v>
      </c>
      <c r="R2457" cm="1">
        <f t="array" ref="R2457">_xlfn.IFS(L2457&lt;=$W$6,1,L2457&lt;=$X$6,2,L2457&lt;=$Y$6,3,L2457&gt;$Y$6,4)</f>
        <v>3</v>
      </c>
      <c r="S2457">
        <f t="shared" si="76"/>
        <v>5</v>
      </c>
      <c r="T2457">
        <f t="shared" si="77"/>
        <v>1</v>
      </c>
    </row>
    <row r="2458" spans="1:20" x14ac:dyDescent="0.25">
      <c r="A2458">
        <v>2457</v>
      </c>
      <c r="B2458" t="s">
        <v>2476</v>
      </c>
      <c r="C2458">
        <v>60.7</v>
      </c>
      <c r="D2458" t="s">
        <v>20</v>
      </c>
      <c r="E2458">
        <v>0</v>
      </c>
      <c r="F2458">
        <v>27</v>
      </c>
      <c r="G2458">
        <v>5</v>
      </c>
      <c r="H2458">
        <v>242333.78</v>
      </c>
      <c r="I2458">
        <v>1</v>
      </c>
      <c r="J2458">
        <v>0</v>
      </c>
      <c r="K2458">
        <v>1</v>
      </c>
      <c r="L2458">
        <v>115288.24</v>
      </c>
      <c r="M2458">
        <v>0</v>
      </c>
      <c r="N2458">
        <v>2</v>
      </c>
      <c r="O2458">
        <v>1</v>
      </c>
      <c r="P2458">
        <v>2</v>
      </c>
      <c r="Q2458">
        <v>3</v>
      </c>
      <c r="R2458" cm="1">
        <f t="array" ref="R2458">_xlfn.IFS(L2458&lt;=$W$6,1,L2458&lt;=$X$6,2,L2458&lt;=$Y$6,3,L2458&gt;$Y$6,4)</f>
        <v>3</v>
      </c>
      <c r="S2458">
        <f t="shared" si="76"/>
        <v>1</v>
      </c>
      <c r="T2458">
        <f t="shared" si="77"/>
        <v>1</v>
      </c>
    </row>
    <row r="2459" spans="1:20" x14ac:dyDescent="0.25">
      <c r="A2459">
        <v>2458</v>
      </c>
      <c r="B2459" t="s">
        <v>2477</v>
      </c>
      <c r="C2459">
        <v>53.7</v>
      </c>
      <c r="D2459" t="s">
        <v>20</v>
      </c>
      <c r="E2459">
        <v>0</v>
      </c>
      <c r="F2459">
        <v>40</v>
      </c>
      <c r="G2459">
        <v>2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  <c r="N2459">
        <v>1</v>
      </c>
      <c r="O2459">
        <v>3</v>
      </c>
      <c r="P2459">
        <v>1</v>
      </c>
      <c r="Q2459">
        <v>1</v>
      </c>
      <c r="R2459" cm="1">
        <f t="array" ref="R2459">_xlfn.IFS(L2459&lt;=$W$6,1,L2459&lt;=$X$6,2,L2459&lt;=$Y$6,3,L2459&gt;$Y$6,4)</f>
        <v>1</v>
      </c>
      <c r="S2459">
        <f t="shared" si="76"/>
        <v>3</v>
      </c>
      <c r="T2459" t="str">
        <f t="shared" si="77"/>
        <v>2&gt;</v>
      </c>
    </row>
    <row r="2460" spans="1:20" x14ac:dyDescent="0.25">
      <c r="A2460">
        <v>2459</v>
      </c>
      <c r="B2460" t="s">
        <v>2478</v>
      </c>
      <c r="C2460">
        <v>51.3</v>
      </c>
      <c r="D2460" t="s">
        <v>20</v>
      </c>
      <c r="E2460">
        <v>1</v>
      </c>
      <c r="F2460">
        <v>90</v>
      </c>
      <c r="G2460">
        <v>11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  <c r="N2460">
        <v>1</v>
      </c>
      <c r="O2460">
        <v>4</v>
      </c>
      <c r="P2460">
        <v>4</v>
      </c>
      <c r="Q2460">
        <v>1</v>
      </c>
      <c r="R2460" cm="1">
        <f t="array" ref="R2460">_xlfn.IFS(L2460&lt;=$W$6,1,L2460&lt;=$X$6,2,L2460&lt;=$Y$6,3,L2460&gt;$Y$6,4)</f>
        <v>2</v>
      </c>
      <c r="S2460">
        <f t="shared" si="76"/>
        <v>5</v>
      </c>
      <c r="T2460" t="str">
        <f t="shared" si="77"/>
        <v>2&gt;</v>
      </c>
    </row>
    <row r="2461" spans="1:20" x14ac:dyDescent="0.25">
      <c r="A2461">
        <v>2460</v>
      </c>
      <c r="B2461" t="s">
        <v>2479</v>
      </c>
      <c r="C2461">
        <v>57.6</v>
      </c>
      <c r="D2461" t="s">
        <v>18</v>
      </c>
      <c r="E2461">
        <v>1</v>
      </c>
      <c r="F2461">
        <v>65</v>
      </c>
      <c r="G2461">
        <v>10</v>
      </c>
      <c r="H2461">
        <v>141310.96</v>
      </c>
      <c r="I2461">
        <v>1</v>
      </c>
      <c r="J2461">
        <v>0</v>
      </c>
      <c r="K2461">
        <v>0</v>
      </c>
      <c r="L2461">
        <v>78955.8</v>
      </c>
      <c r="M2461">
        <v>1</v>
      </c>
      <c r="N2461">
        <v>1</v>
      </c>
      <c r="O2461">
        <v>4</v>
      </c>
      <c r="P2461">
        <v>4</v>
      </c>
      <c r="Q2461">
        <v>2</v>
      </c>
      <c r="R2461" cm="1">
        <f t="array" ref="R2461">_xlfn.IFS(L2461&lt;=$W$6,1,L2461&lt;=$X$6,2,L2461&lt;=$Y$6,3,L2461&gt;$Y$6,4)</f>
        <v>2</v>
      </c>
      <c r="S2461">
        <f t="shared" si="76"/>
        <v>5</v>
      </c>
      <c r="T2461">
        <f t="shared" si="77"/>
        <v>1</v>
      </c>
    </row>
    <row r="2462" spans="1:20" x14ac:dyDescent="0.25">
      <c r="A2462">
        <v>2461</v>
      </c>
      <c r="B2462" t="s">
        <v>2480</v>
      </c>
      <c r="C2462">
        <v>66</v>
      </c>
      <c r="D2462" t="s">
        <v>27</v>
      </c>
      <c r="E2462">
        <v>1</v>
      </c>
      <c r="F2462">
        <v>43</v>
      </c>
      <c r="G2462">
        <v>2</v>
      </c>
      <c r="H2462">
        <v>259802.42</v>
      </c>
      <c r="I2462">
        <v>1</v>
      </c>
      <c r="J2462">
        <v>1</v>
      </c>
      <c r="K2462">
        <v>0</v>
      </c>
      <c r="L2462">
        <v>26025.599999999999</v>
      </c>
      <c r="M2462">
        <v>1</v>
      </c>
      <c r="N2462">
        <v>3</v>
      </c>
      <c r="O2462">
        <v>3</v>
      </c>
      <c r="P2462">
        <v>1</v>
      </c>
      <c r="Q2462">
        <v>4</v>
      </c>
      <c r="R2462" cm="1">
        <f t="array" ref="R2462">_xlfn.IFS(L2462&lt;=$W$6,1,L2462&lt;=$X$6,2,L2462&lt;=$Y$6,3,L2462&gt;$Y$6,4)</f>
        <v>1</v>
      </c>
      <c r="S2462">
        <f t="shared" si="76"/>
        <v>4</v>
      </c>
      <c r="T2462">
        <f t="shared" si="77"/>
        <v>1</v>
      </c>
    </row>
    <row r="2463" spans="1:20" x14ac:dyDescent="0.25">
      <c r="A2463">
        <v>2462</v>
      </c>
      <c r="B2463" t="s">
        <v>2481</v>
      </c>
      <c r="C2463">
        <v>63.7</v>
      </c>
      <c r="D2463" t="s">
        <v>18</v>
      </c>
      <c r="E2463">
        <v>1</v>
      </c>
      <c r="F2463">
        <v>42</v>
      </c>
      <c r="G2463">
        <v>9</v>
      </c>
      <c r="H2463">
        <v>250941.62</v>
      </c>
      <c r="I2463">
        <v>1</v>
      </c>
      <c r="J2463">
        <v>1</v>
      </c>
      <c r="K2463">
        <v>1</v>
      </c>
      <c r="L2463">
        <v>174536.17</v>
      </c>
      <c r="M2463">
        <v>0</v>
      </c>
      <c r="N2463">
        <v>2</v>
      </c>
      <c r="O2463">
        <v>3</v>
      </c>
      <c r="P2463">
        <v>4</v>
      </c>
      <c r="Q2463">
        <v>3</v>
      </c>
      <c r="R2463" cm="1">
        <f t="array" ref="R2463">_xlfn.IFS(L2463&lt;=$W$6,1,L2463&lt;=$X$6,2,L2463&lt;=$Y$6,3,L2463&gt;$Y$6,4)</f>
        <v>4</v>
      </c>
      <c r="S2463">
        <f t="shared" si="76"/>
        <v>4</v>
      </c>
      <c r="T2463">
        <f t="shared" si="77"/>
        <v>1</v>
      </c>
    </row>
    <row r="2464" spans="1:20" x14ac:dyDescent="0.25">
      <c r="A2464">
        <v>2463</v>
      </c>
      <c r="B2464" t="s">
        <v>2482</v>
      </c>
      <c r="C2464">
        <v>67.2</v>
      </c>
      <c r="D2464" t="s">
        <v>18</v>
      </c>
      <c r="E2464">
        <v>0</v>
      </c>
      <c r="F2464">
        <v>55</v>
      </c>
      <c r="G2464">
        <v>10</v>
      </c>
      <c r="H2464">
        <v>338812.66</v>
      </c>
      <c r="I2464">
        <v>4</v>
      </c>
      <c r="J2464">
        <v>1</v>
      </c>
      <c r="K2464">
        <v>1</v>
      </c>
      <c r="L2464">
        <v>147311.47</v>
      </c>
      <c r="M2464">
        <v>1</v>
      </c>
      <c r="N2464">
        <v>3</v>
      </c>
      <c r="O2464">
        <v>4</v>
      </c>
      <c r="P2464">
        <v>4</v>
      </c>
      <c r="Q2464">
        <v>4</v>
      </c>
      <c r="R2464" cm="1">
        <f t="array" ref="R2464">_xlfn.IFS(L2464&lt;=$W$6,1,L2464&lt;=$X$6,2,L2464&lt;=$Y$6,3,L2464&gt;$Y$6,4)</f>
        <v>3</v>
      </c>
      <c r="S2464">
        <f t="shared" si="76"/>
        <v>5</v>
      </c>
      <c r="T2464" t="str">
        <f t="shared" si="77"/>
        <v>2&gt;</v>
      </c>
    </row>
    <row r="2465" spans="1:20" x14ac:dyDescent="0.25">
      <c r="A2465">
        <v>2464</v>
      </c>
      <c r="B2465" t="s">
        <v>2483</v>
      </c>
      <c r="C2465">
        <v>62.9</v>
      </c>
      <c r="D2465" t="s">
        <v>18</v>
      </c>
      <c r="E2465">
        <v>1</v>
      </c>
      <c r="F2465">
        <v>34</v>
      </c>
      <c r="G2465">
        <v>3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  <c r="N2465">
        <v>2</v>
      </c>
      <c r="O2465">
        <v>1</v>
      </c>
      <c r="P2465">
        <v>1</v>
      </c>
      <c r="Q2465">
        <v>1</v>
      </c>
      <c r="R2465" cm="1">
        <f t="array" ref="R2465">_xlfn.IFS(L2465&lt;=$W$6,1,L2465&lt;=$X$6,2,L2465&lt;=$Y$6,3,L2465&gt;$Y$6,4)</f>
        <v>2</v>
      </c>
      <c r="S2465">
        <f t="shared" si="76"/>
        <v>2</v>
      </c>
      <c r="T2465" t="str">
        <f t="shared" si="77"/>
        <v>2&gt;</v>
      </c>
    </row>
    <row r="2466" spans="1:20" x14ac:dyDescent="0.25">
      <c r="A2466">
        <v>2465</v>
      </c>
      <c r="B2466" t="s">
        <v>2484</v>
      </c>
      <c r="C2466">
        <v>58.3</v>
      </c>
      <c r="D2466" t="s">
        <v>27</v>
      </c>
      <c r="E2466">
        <v>1</v>
      </c>
      <c r="F2466">
        <v>42</v>
      </c>
      <c r="G2466">
        <v>5</v>
      </c>
      <c r="H2466">
        <v>214082.6</v>
      </c>
      <c r="I2466">
        <v>1</v>
      </c>
      <c r="J2466">
        <v>1</v>
      </c>
      <c r="K2466">
        <v>1</v>
      </c>
      <c r="L2466">
        <v>5635.63</v>
      </c>
      <c r="M2466">
        <v>0</v>
      </c>
      <c r="N2466">
        <v>1</v>
      </c>
      <c r="O2466">
        <v>3</v>
      </c>
      <c r="P2466">
        <v>2</v>
      </c>
      <c r="Q2466">
        <v>3</v>
      </c>
      <c r="R2466" cm="1">
        <f t="array" ref="R2466">_xlfn.IFS(L2466&lt;=$W$6,1,L2466&lt;=$X$6,2,L2466&lt;=$Y$6,3,L2466&gt;$Y$6,4)</f>
        <v>1</v>
      </c>
      <c r="S2466">
        <f t="shared" si="76"/>
        <v>4</v>
      </c>
      <c r="T2466">
        <f t="shared" si="77"/>
        <v>1</v>
      </c>
    </row>
    <row r="2467" spans="1:20" x14ac:dyDescent="0.25">
      <c r="A2467">
        <v>2466</v>
      </c>
      <c r="B2467" t="s">
        <v>2485</v>
      </c>
      <c r="C2467">
        <v>76.3</v>
      </c>
      <c r="D2467" t="s">
        <v>20</v>
      </c>
      <c r="E2467">
        <v>0</v>
      </c>
      <c r="F2467">
        <v>34</v>
      </c>
      <c r="G2467">
        <v>11</v>
      </c>
      <c r="H2467">
        <v>190307.54</v>
      </c>
      <c r="I2467">
        <v>1</v>
      </c>
      <c r="J2467">
        <v>0</v>
      </c>
      <c r="K2467">
        <v>1</v>
      </c>
      <c r="L2467">
        <v>81310.100000000006</v>
      </c>
      <c r="M2467">
        <v>0</v>
      </c>
      <c r="N2467">
        <v>4</v>
      </c>
      <c r="O2467">
        <v>1</v>
      </c>
      <c r="P2467">
        <v>4</v>
      </c>
      <c r="Q2467">
        <v>2</v>
      </c>
      <c r="R2467" cm="1">
        <f t="array" ref="R2467">_xlfn.IFS(L2467&lt;=$W$6,1,L2467&lt;=$X$6,2,L2467&lt;=$Y$6,3,L2467&gt;$Y$6,4)</f>
        <v>2</v>
      </c>
      <c r="S2467">
        <f t="shared" si="76"/>
        <v>2</v>
      </c>
      <c r="T2467">
        <f t="shared" si="77"/>
        <v>1</v>
      </c>
    </row>
    <row r="2468" spans="1:20" x14ac:dyDescent="0.25">
      <c r="A2468">
        <v>2467</v>
      </c>
      <c r="B2468" t="s">
        <v>2486</v>
      </c>
      <c r="C2468">
        <v>51.6</v>
      </c>
      <c r="D2468" t="s">
        <v>27</v>
      </c>
      <c r="E2468">
        <v>1</v>
      </c>
      <c r="F2468">
        <v>34</v>
      </c>
      <c r="G2468">
        <v>4</v>
      </c>
      <c r="H2468">
        <v>290332.18</v>
      </c>
      <c r="I2468">
        <v>2</v>
      </c>
      <c r="J2468">
        <v>0</v>
      </c>
      <c r="K2468">
        <v>0</v>
      </c>
      <c r="L2468">
        <v>111421.45</v>
      </c>
      <c r="M2468">
        <v>0</v>
      </c>
      <c r="N2468">
        <v>1</v>
      </c>
      <c r="O2468">
        <v>1</v>
      </c>
      <c r="P2468">
        <v>1</v>
      </c>
      <c r="Q2468">
        <v>4</v>
      </c>
      <c r="R2468" cm="1">
        <f t="array" ref="R2468">_xlfn.IFS(L2468&lt;=$W$6,1,L2468&lt;=$X$6,2,L2468&lt;=$Y$6,3,L2468&gt;$Y$6,4)</f>
        <v>3</v>
      </c>
      <c r="S2468">
        <f t="shared" si="76"/>
        <v>2</v>
      </c>
      <c r="T2468" t="str">
        <f t="shared" si="77"/>
        <v>2&gt;</v>
      </c>
    </row>
    <row r="2469" spans="1:20" x14ac:dyDescent="0.25">
      <c r="A2469">
        <v>2468</v>
      </c>
      <c r="B2469" t="s">
        <v>2487</v>
      </c>
      <c r="C2469">
        <v>61.7</v>
      </c>
      <c r="D2469" t="s">
        <v>18</v>
      </c>
      <c r="E2469">
        <v>0</v>
      </c>
      <c r="F2469">
        <v>29</v>
      </c>
      <c r="G2469">
        <v>5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  <c r="N2469">
        <v>2</v>
      </c>
      <c r="O2469">
        <v>1</v>
      </c>
      <c r="P2469">
        <v>2</v>
      </c>
      <c r="Q2469">
        <v>1</v>
      </c>
      <c r="R2469" cm="1">
        <f t="array" ref="R2469">_xlfn.IFS(L2469&lt;=$W$6,1,L2469&lt;=$X$6,2,L2469&lt;=$Y$6,3,L2469&gt;$Y$6,4)</f>
        <v>4</v>
      </c>
      <c r="S2469">
        <f t="shared" si="76"/>
        <v>1</v>
      </c>
      <c r="T2469" t="str">
        <f t="shared" si="77"/>
        <v>2&gt;</v>
      </c>
    </row>
    <row r="2470" spans="1:20" x14ac:dyDescent="0.25">
      <c r="A2470">
        <v>2469</v>
      </c>
      <c r="B2470" t="s">
        <v>2488</v>
      </c>
      <c r="C2470">
        <v>70</v>
      </c>
      <c r="D2470" t="s">
        <v>18</v>
      </c>
      <c r="E2470">
        <v>1</v>
      </c>
      <c r="F2470">
        <v>40</v>
      </c>
      <c r="G2470">
        <v>10</v>
      </c>
      <c r="H2470">
        <v>131925.26</v>
      </c>
      <c r="I2470">
        <v>1</v>
      </c>
      <c r="J2470">
        <v>1</v>
      </c>
      <c r="K2470">
        <v>1</v>
      </c>
      <c r="L2470">
        <v>100950.48</v>
      </c>
      <c r="M2470">
        <v>0</v>
      </c>
      <c r="N2470">
        <v>3</v>
      </c>
      <c r="O2470">
        <v>3</v>
      </c>
      <c r="P2470">
        <v>4</v>
      </c>
      <c r="Q2470">
        <v>2</v>
      </c>
      <c r="R2470" cm="1">
        <f t="array" ref="R2470">_xlfn.IFS(L2470&lt;=$W$6,1,L2470&lt;=$X$6,2,L2470&lt;=$Y$6,3,L2470&gt;$Y$6,4)</f>
        <v>3</v>
      </c>
      <c r="S2470">
        <f t="shared" si="76"/>
        <v>3</v>
      </c>
      <c r="T2470">
        <f t="shared" si="77"/>
        <v>1</v>
      </c>
    </row>
    <row r="2471" spans="1:20" x14ac:dyDescent="0.25">
      <c r="A2471">
        <v>2470</v>
      </c>
      <c r="B2471" t="s">
        <v>2489</v>
      </c>
      <c r="C2471">
        <v>72.7</v>
      </c>
      <c r="D2471" t="s">
        <v>27</v>
      </c>
      <c r="E2471">
        <v>1</v>
      </c>
      <c r="F2471">
        <v>38</v>
      </c>
      <c r="G2471">
        <v>7</v>
      </c>
      <c r="H2471">
        <v>280837.62</v>
      </c>
      <c r="I2471">
        <v>1</v>
      </c>
      <c r="J2471">
        <v>1</v>
      </c>
      <c r="K2471">
        <v>1</v>
      </c>
      <c r="L2471">
        <v>113033.73</v>
      </c>
      <c r="M2471">
        <v>1</v>
      </c>
      <c r="N2471">
        <v>4</v>
      </c>
      <c r="O2471">
        <v>2</v>
      </c>
      <c r="P2471">
        <v>3</v>
      </c>
      <c r="Q2471">
        <v>4</v>
      </c>
      <c r="R2471" cm="1">
        <f t="array" ref="R2471">_xlfn.IFS(L2471&lt;=$W$6,1,L2471&lt;=$X$6,2,L2471&lt;=$Y$6,3,L2471&gt;$Y$6,4)</f>
        <v>3</v>
      </c>
      <c r="S2471">
        <f t="shared" si="76"/>
        <v>3</v>
      </c>
      <c r="T2471">
        <f t="shared" si="77"/>
        <v>1</v>
      </c>
    </row>
    <row r="2472" spans="1:20" x14ac:dyDescent="0.25">
      <c r="A2472">
        <v>2471</v>
      </c>
      <c r="B2472" t="s">
        <v>2490</v>
      </c>
      <c r="C2472">
        <v>68.900000000000006</v>
      </c>
      <c r="D2472" t="s">
        <v>20</v>
      </c>
      <c r="E2472">
        <v>0</v>
      </c>
      <c r="F2472">
        <v>33</v>
      </c>
      <c r="G2472">
        <v>4</v>
      </c>
      <c r="H2472">
        <v>279599.26</v>
      </c>
      <c r="I2472">
        <v>1</v>
      </c>
      <c r="J2472">
        <v>0</v>
      </c>
      <c r="K2472">
        <v>1</v>
      </c>
      <c r="L2472">
        <v>120663.57</v>
      </c>
      <c r="M2472">
        <v>0</v>
      </c>
      <c r="N2472">
        <v>3</v>
      </c>
      <c r="O2472">
        <v>1</v>
      </c>
      <c r="P2472">
        <v>1</v>
      </c>
      <c r="Q2472">
        <v>4</v>
      </c>
      <c r="R2472" cm="1">
        <f t="array" ref="R2472">_xlfn.IFS(L2472&lt;=$W$6,1,L2472&lt;=$X$6,2,L2472&lt;=$Y$6,3,L2472&gt;$Y$6,4)</f>
        <v>3</v>
      </c>
      <c r="S2472">
        <f t="shared" si="76"/>
        <v>2</v>
      </c>
      <c r="T2472">
        <f t="shared" si="77"/>
        <v>1</v>
      </c>
    </row>
    <row r="2473" spans="1:20" x14ac:dyDescent="0.25">
      <c r="A2473">
        <v>2472</v>
      </c>
      <c r="B2473" t="s">
        <v>2491</v>
      </c>
      <c r="C2473">
        <v>62.6</v>
      </c>
      <c r="D2473" t="s">
        <v>27</v>
      </c>
      <c r="E2473">
        <v>1</v>
      </c>
      <c r="F2473">
        <v>51</v>
      </c>
      <c r="G2473">
        <v>10</v>
      </c>
      <c r="H2473">
        <v>343575.68</v>
      </c>
      <c r="I2473">
        <v>2</v>
      </c>
      <c r="J2473">
        <v>1</v>
      </c>
      <c r="K2473">
        <v>0</v>
      </c>
      <c r="L2473">
        <v>187192.23</v>
      </c>
      <c r="M2473">
        <v>0</v>
      </c>
      <c r="N2473">
        <v>2</v>
      </c>
      <c r="O2473">
        <v>4</v>
      </c>
      <c r="P2473">
        <v>4</v>
      </c>
      <c r="Q2473">
        <v>4</v>
      </c>
      <c r="R2473" cm="1">
        <f t="array" ref="R2473">_xlfn.IFS(L2473&lt;=$W$6,1,L2473&lt;=$X$6,2,L2473&lt;=$Y$6,3,L2473&gt;$Y$6,4)</f>
        <v>4</v>
      </c>
      <c r="S2473">
        <f t="shared" si="76"/>
        <v>5</v>
      </c>
      <c r="T2473" t="str">
        <f t="shared" si="77"/>
        <v>2&gt;</v>
      </c>
    </row>
    <row r="2474" spans="1:20" x14ac:dyDescent="0.25">
      <c r="A2474">
        <v>2473</v>
      </c>
      <c r="B2474" t="s">
        <v>2492</v>
      </c>
      <c r="C2474">
        <v>68.599999999999994</v>
      </c>
      <c r="D2474" t="s">
        <v>18</v>
      </c>
      <c r="E2474">
        <v>1</v>
      </c>
      <c r="F2474">
        <v>40</v>
      </c>
      <c r="G2474">
        <v>7</v>
      </c>
      <c r="H2474">
        <v>298477.94</v>
      </c>
      <c r="I2474">
        <v>1</v>
      </c>
      <c r="J2474">
        <v>1</v>
      </c>
      <c r="K2474">
        <v>1</v>
      </c>
      <c r="L2474">
        <v>97825.23</v>
      </c>
      <c r="M2474">
        <v>0</v>
      </c>
      <c r="N2474">
        <v>3</v>
      </c>
      <c r="O2474">
        <v>3</v>
      </c>
      <c r="P2474">
        <v>3</v>
      </c>
      <c r="Q2474">
        <v>4</v>
      </c>
      <c r="R2474" cm="1">
        <f t="array" ref="R2474">_xlfn.IFS(L2474&lt;=$W$6,1,L2474&lt;=$X$6,2,L2474&lt;=$Y$6,3,L2474&gt;$Y$6,4)</f>
        <v>2</v>
      </c>
      <c r="S2474">
        <f t="shared" si="76"/>
        <v>3</v>
      </c>
      <c r="T2474">
        <f t="shared" si="77"/>
        <v>1</v>
      </c>
    </row>
    <row r="2475" spans="1:20" x14ac:dyDescent="0.25">
      <c r="A2475">
        <v>2474</v>
      </c>
      <c r="B2475" t="s">
        <v>2493</v>
      </c>
      <c r="C2475">
        <v>35.1</v>
      </c>
      <c r="D2475" t="s">
        <v>27</v>
      </c>
      <c r="E2475">
        <v>0</v>
      </c>
      <c r="F2475">
        <v>59</v>
      </c>
      <c r="G2475">
        <v>5</v>
      </c>
      <c r="H2475">
        <v>326292.92</v>
      </c>
      <c r="I2475">
        <v>1</v>
      </c>
      <c r="J2475">
        <v>1</v>
      </c>
      <c r="K2475">
        <v>0</v>
      </c>
      <c r="L2475">
        <v>169621.69</v>
      </c>
      <c r="M2475">
        <v>1</v>
      </c>
      <c r="N2475">
        <v>1</v>
      </c>
      <c r="O2475">
        <v>4</v>
      </c>
      <c r="P2475">
        <v>2</v>
      </c>
      <c r="Q2475">
        <v>4</v>
      </c>
      <c r="R2475" cm="1">
        <f t="array" ref="R2475">_xlfn.IFS(L2475&lt;=$W$6,1,L2475&lt;=$X$6,2,L2475&lt;=$Y$6,3,L2475&gt;$Y$6,4)</f>
        <v>4</v>
      </c>
      <c r="S2475">
        <f t="shared" si="76"/>
        <v>5</v>
      </c>
      <c r="T2475">
        <f t="shared" si="77"/>
        <v>1</v>
      </c>
    </row>
    <row r="2476" spans="1:20" x14ac:dyDescent="0.25">
      <c r="A2476">
        <v>2475</v>
      </c>
      <c r="B2476" t="s">
        <v>2494</v>
      </c>
      <c r="C2476">
        <v>73.900000000000006</v>
      </c>
      <c r="D2476" t="s">
        <v>18</v>
      </c>
      <c r="E2476">
        <v>0</v>
      </c>
      <c r="F2476">
        <v>39</v>
      </c>
      <c r="G2476">
        <v>9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  <c r="N2476">
        <v>4</v>
      </c>
      <c r="O2476">
        <v>2</v>
      </c>
      <c r="P2476">
        <v>4</v>
      </c>
      <c r="Q2476">
        <v>1</v>
      </c>
      <c r="R2476" cm="1">
        <f t="array" ref="R2476">_xlfn.IFS(L2476&lt;=$W$6,1,L2476&lt;=$X$6,2,L2476&lt;=$Y$6,3,L2476&gt;$Y$6,4)</f>
        <v>4</v>
      </c>
      <c r="S2476">
        <f t="shared" si="76"/>
        <v>3</v>
      </c>
      <c r="T2476" t="str">
        <f t="shared" si="77"/>
        <v>2&gt;</v>
      </c>
    </row>
    <row r="2477" spans="1:20" x14ac:dyDescent="0.25">
      <c r="A2477">
        <v>2476</v>
      </c>
      <c r="B2477" t="s">
        <v>2495</v>
      </c>
      <c r="C2477">
        <v>62.7</v>
      </c>
      <c r="D2477" t="s">
        <v>18</v>
      </c>
      <c r="E2477">
        <v>1</v>
      </c>
      <c r="F2477">
        <v>34</v>
      </c>
      <c r="G2477">
        <v>11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  <c r="N2477">
        <v>2</v>
      </c>
      <c r="O2477">
        <v>1</v>
      </c>
      <c r="P2477">
        <v>4</v>
      </c>
      <c r="Q2477">
        <v>1</v>
      </c>
      <c r="R2477" cm="1">
        <f t="array" ref="R2477">_xlfn.IFS(L2477&lt;=$W$6,1,L2477&lt;=$X$6,2,L2477&lt;=$Y$6,3,L2477&gt;$Y$6,4)</f>
        <v>3</v>
      </c>
      <c r="S2477">
        <f t="shared" si="76"/>
        <v>2</v>
      </c>
      <c r="T2477" t="str">
        <f t="shared" si="77"/>
        <v>2&gt;</v>
      </c>
    </row>
    <row r="2478" spans="1:20" x14ac:dyDescent="0.25">
      <c r="A2478">
        <v>2477</v>
      </c>
      <c r="B2478" t="s">
        <v>2496</v>
      </c>
      <c r="C2478">
        <v>45.1</v>
      </c>
      <c r="D2478" t="s">
        <v>27</v>
      </c>
      <c r="E2478">
        <v>0</v>
      </c>
      <c r="F2478">
        <v>40</v>
      </c>
      <c r="G2478">
        <v>10</v>
      </c>
      <c r="H2478">
        <v>122964.94</v>
      </c>
      <c r="I2478">
        <v>1</v>
      </c>
      <c r="J2478">
        <v>1</v>
      </c>
      <c r="K2478">
        <v>1</v>
      </c>
      <c r="L2478">
        <v>167538.66</v>
      </c>
      <c r="M2478">
        <v>0</v>
      </c>
      <c r="N2478">
        <v>1</v>
      </c>
      <c r="O2478">
        <v>3</v>
      </c>
      <c r="P2478">
        <v>4</v>
      </c>
      <c r="Q2478">
        <v>2</v>
      </c>
      <c r="R2478" cm="1">
        <f t="array" ref="R2478">_xlfn.IFS(L2478&lt;=$W$6,1,L2478&lt;=$X$6,2,L2478&lt;=$Y$6,3,L2478&gt;$Y$6,4)</f>
        <v>4</v>
      </c>
      <c r="S2478">
        <f t="shared" si="76"/>
        <v>3</v>
      </c>
      <c r="T2478">
        <f t="shared" si="77"/>
        <v>1</v>
      </c>
    </row>
    <row r="2479" spans="1:20" x14ac:dyDescent="0.25">
      <c r="A2479">
        <v>2478</v>
      </c>
      <c r="B2479" t="s">
        <v>2497</v>
      </c>
      <c r="C2479">
        <v>51.2</v>
      </c>
      <c r="D2479" t="s">
        <v>18</v>
      </c>
      <c r="E2479">
        <v>0</v>
      </c>
      <c r="F2479">
        <v>43</v>
      </c>
      <c r="G2479">
        <v>9</v>
      </c>
      <c r="H2479">
        <v>290300.56</v>
      </c>
      <c r="I2479">
        <v>1</v>
      </c>
      <c r="J2479">
        <v>1</v>
      </c>
      <c r="K2479">
        <v>0</v>
      </c>
      <c r="L2479">
        <v>64869.32</v>
      </c>
      <c r="M2479">
        <v>1</v>
      </c>
      <c r="N2479">
        <v>1</v>
      </c>
      <c r="O2479">
        <v>3</v>
      </c>
      <c r="P2479">
        <v>4</v>
      </c>
      <c r="Q2479">
        <v>4</v>
      </c>
      <c r="R2479" cm="1">
        <f t="array" ref="R2479">_xlfn.IFS(L2479&lt;=$W$6,1,L2479&lt;=$X$6,2,L2479&lt;=$Y$6,3,L2479&gt;$Y$6,4)</f>
        <v>2</v>
      </c>
      <c r="S2479">
        <f t="shared" si="76"/>
        <v>4</v>
      </c>
      <c r="T2479">
        <f t="shared" si="77"/>
        <v>1</v>
      </c>
    </row>
    <row r="2480" spans="1:20" x14ac:dyDescent="0.25">
      <c r="A2480">
        <v>2479</v>
      </c>
      <c r="B2480" t="s">
        <v>2498</v>
      </c>
      <c r="C2480">
        <v>77.400000000000006</v>
      </c>
      <c r="D2480" t="s">
        <v>18</v>
      </c>
      <c r="E2480">
        <v>0</v>
      </c>
      <c r="F2480">
        <v>43</v>
      </c>
      <c r="G2480">
        <v>6</v>
      </c>
      <c r="H2480">
        <v>253340.74</v>
      </c>
      <c r="I2480">
        <v>1</v>
      </c>
      <c r="J2480">
        <v>1</v>
      </c>
      <c r="K2480">
        <v>0</v>
      </c>
      <c r="L2480">
        <v>102426.06</v>
      </c>
      <c r="M2480">
        <v>0</v>
      </c>
      <c r="N2480">
        <v>4</v>
      </c>
      <c r="O2480">
        <v>3</v>
      </c>
      <c r="P2480">
        <v>2</v>
      </c>
      <c r="Q2480">
        <v>3</v>
      </c>
      <c r="R2480" cm="1">
        <f t="array" ref="R2480">_xlfn.IFS(L2480&lt;=$W$6,1,L2480&lt;=$X$6,2,L2480&lt;=$Y$6,3,L2480&gt;$Y$6,4)</f>
        <v>3</v>
      </c>
      <c r="S2480">
        <f t="shared" si="76"/>
        <v>4</v>
      </c>
      <c r="T2480">
        <f t="shared" si="77"/>
        <v>1</v>
      </c>
    </row>
    <row r="2481" spans="1:20" x14ac:dyDescent="0.25">
      <c r="A2481">
        <v>2480</v>
      </c>
      <c r="B2481" t="s">
        <v>2499</v>
      </c>
      <c r="C2481">
        <v>65.2</v>
      </c>
      <c r="D2481" t="s">
        <v>18</v>
      </c>
      <c r="E2481">
        <v>0</v>
      </c>
      <c r="F2481">
        <v>42</v>
      </c>
      <c r="G2481">
        <v>9</v>
      </c>
      <c r="H2481">
        <v>168781.6</v>
      </c>
      <c r="I2481">
        <v>2</v>
      </c>
      <c r="J2481">
        <v>0</v>
      </c>
      <c r="K2481">
        <v>1</v>
      </c>
      <c r="L2481">
        <v>107876.2</v>
      </c>
      <c r="M2481">
        <v>0</v>
      </c>
      <c r="N2481">
        <v>2</v>
      </c>
      <c r="O2481">
        <v>3</v>
      </c>
      <c r="P2481">
        <v>4</v>
      </c>
      <c r="Q2481">
        <v>2</v>
      </c>
      <c r="R2481" cm="1">
        <f t="array" ref="R2481">_xlfn.IFS(L2481&lt;=$W$6,1,L2481&lt;=$X$6,2,L2481&lt;=$Y$6,3,L2481&gt;$Y$6,4)</f>
        <v>3</v>
      </c>
      <c r="S2481">
        <f t="shared" si="76"/>
        <v>4</v>
      </c>
      <c r="T2481" t="str">
        <f t="shared" si="77"/>
        <v>2&gt;</v>
      </c>
    </row>
    <row r="2482" spans="1:20" x14ac:dyDescent="0.25">
      <c r="A2482">
        <v>2481</v>
      </c>
      <c r="B2482" t="s">
        <v>2500</v>
      </c>
      <c r="C2482">
        <v>63.8</v>
      </c>
      <c r="D2482" t="s">
        <v>27</v>
      </c>
      <c r="E2482">
        <v>1</v>
      </c>
      <c r="F2482">
        <v>39</v>
      </c>
      <c r="G2482">
        <v>3</v>
      </c>
      <c r="H2482">
        <v>179457.72</v>
      </c>
      <c r="I2482">
        <v>2</v>
      </c>
      <c r="J2482">
        <v>1</v>
      </c>
      <c r="K2482">
        <v>1</v>
      </c>
      <c r="L2482">
        <v>37294.879999999997</v>
      </c>
      <c r="M2482">
        <v>0</v>
      </c>
      <c r="N2482">
        <v>2</v>
      </c>
      <c r="O2482">
        <v>2</v>
      </c>
      <c r="P2482">
        <v>1</v>
      </c>
      <c r="Q2482">
        <v>2</v>
      </c>
      <c r="R2482" cm="1">
        <f t="array" ref="R2482">_xlfn.IFS(L2482&lt;=$W$6,1,L2482&lt;=$X$6,2,L2482&lt;=$Y$6,3,L2482&gt;$Y$6,4)</f>
        <v>1</v>
      </c>
      <c r="S2482">
        <f t="shared" si="76"/>
        <v>3</v>
      </c>
      <c r="T2482" t="str">
        <f t="shared" si="77"/>
        <v>2&gt;</v>
      </c>
    </row>
    <row r="2483" spans="1:20" x14ac:dyDescent="0.25">
      <c r="A2483">
        <v>2482</v>
      </c>
      <c r="B2483" t="s">
        <v>2501</v>
      </c>
      <c r="C2483">
        <v>47.5</v>
      </c>
      <c r="D2483" t="s">
        <v>18</v>
      </c>
      <c r="E2483">
        <v>0</v>
      </c>
      <c r="F2483">
        <v>59</v>
      </c>
      <c r="G2483">
        <v>2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  <c r="N2483">
        <v>1</v>
      </c>
      <c r="O2483">
        <v>4</v>
      </c>
      <c r="P2483">
        <v>1</v>
      </c>
      <c r="Q2483">
        <v>1</v>
      </c>
      <c r="R2483" cm="1">
        <f t="array" ref="R2483">_xlfn.IFS(L2483&lt;=$W$6,1,L2483&lt;=$X$6,2,L2483&lt;=$Y$6,3,L2483&gt;$Y$6,4)</f>
        <v>2</v>
      </c>
      <c r="S2483">
        <f t="shared" si="76"/>
        <v>5</v>
      </c>
      <c r="T2483" t="str">
        <f t="shared" si="77"/>
        <v>2&gt;</v>
      </c>
    </row>
    <row r="2484" spans="1:20" x14ac:dyDescent="0.25">
      <c r="A2484">
        <v>2483</v>
      </c>
      <c r="B2484" t="s">
        <v>2502</v>
      </c>
      <c r="C2484">
        <v>56.7</v>
      </c>
      <c r="D2484" t="s">
        <v>20</v>
      </c>
      <c r="E2484">
        <v>1</v>
      </c>
      <c r="F2484">
        <v>42</v>
      </c>
      <c r="G2484">
        <v>5</v>
      </c>
      <c r="H2484">
        <v>237257.60000000001</v>
      </c>
      <c r="I2484">
        <v>1</v>
      </c>
      <c r="J2484">
        <v>0</v>
      </c>
      <c r="K2484">
        <v>0</v>
      </c>
      <c r="L2484">
        <v>91973.63</v>
      </c>
      <c r="M2484">
        <v>0</v>
      </c>
      <c r="N2484">
        <v>1</v>
      </c>
      <c r="O2484">
        <v>3</v>
      </c>
      <c r="P2484">
        <v>2</v>
      </c>
      <c r="Q2484">
        <v>3</v>
      </c>
      <c r="R2484" cm="1">
        <f t="array" ref="R2484">_xlfn.IFS(L2484&lt;=$W$6,1,L2484&lt;=$X$6,2,L2484&lt;=$Y$6,3,L2484&gt;$Y$6,4)</f>
        <v>2</v>
      </c>
      <c r="S2484">
        <f t="shared" si="76"/>
        <v>4</v>
      </c>
      <c r="T2484">
        <f t="shared" si="77"/>
        <v>1</v>
      </c>
    </row>
    <row r="2485" spans="1:20" x14ac:dyDescent="0.25">
      <c r="A2485">
        <v>2484</v>
      </c>
      <c r="B2485" t="s">
        <v>2503</v>
      </c>
      <c r="C2485">
        <v>75</v>
      </c>
      <c r="D2485" t="s">
        <v>18</v>
      </c>
      <c r="E2485">
        <v>1</v>
      </c>
      <c r="F2485">
        <v>39</v>
      </c>
      <c r="G2485">
        <v>4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  <c r="N2485">
        <v>4</v>
      </c>
      <c r="O2485">
        <v>2</v>
      </c>
      <c r="P2485">
        <v>1</v>
      </c>
      <c r="Q2485">
        <v>1</v>
      </c>
      <c r="R2485" cm="1">
        <f t="array" ref="R2485">_xlfn.IFS(L2485&lt;=$W$6,1,L2485&lt;=$X$6,2,L2485&lt;=$Y$6,3,L2485&gt;$Y$6,4)</f>
        <v>1</v>
      </c>
      <c r="S2485">
        <f t="shared" si="76"/>
        <v>3</v>
      </c>
      <c r="T2485" t="str">
        <f t="shared" si="77"/>
        <v>2&gt;</v>
      </c>
    </row>
    <row r="2486" spans="1:20" x14ac:dyDescent="0.25">
      <c r="A2486">
        <v>2485</v>
      </c>
      <c r="B2486" t="s">
        <v>2504</v>
      </c>
      <c r="C2486">
        <v>85</v>
      </c>
      <c r="D2486" t="s">
        <v>18</v>
      </c>
      <c r="E2486">
        <v>1</v>
      </c>
      <c r="F2486">
        <v>41</v>
      </c>
      <c r="G2486">
        <v>7</v>
      </c>
      <c r="H2486">
        <v>193726.26</v>
      </c>
      <c r="I2486">
        <v>1</v>
      </c>
      <c r="J2486">
        <v>1</v>
      </c>
      <c r="K2486">
        <v>1</v>
      </c>
      <c r="L2486">
        <v>121681.19</v>
      </c>
      <c r="M2486">
        <v>0</v>
      </c>
      <c r="N2486">
        <v>4</v>
      </c>
      <c r="O2486">
        <v>3</v>
      </c>
      <c r="P2486">
        <v>3</v>
      </c>
      <c r="Q2486">
        <v>2</v>
      </c>
      <c r="R2486" cm="1">
        <f t="array" ref="R2486">_xlfn.IFS(L2486&lt;=$W$6,1,L2486&lt;=$X$6,2,L2486&lt;=$Y$6,3,L2486&gt;$Y$6,4)</f>
        <v>3</v>
      </c>
      <c r="S2486">
        <f t="shared" si="76"/>
        <v>3</v>
      </c>
      <c r="T2486">
        <f t="shared" si="77"/>
        <v>1</v>
      </c>
    </row>
    <row r="2487" spans="1:20" x14ac:dyDescent="0.25">
      <c r="A2487">
        <v>2486</v>
      </c>
      <c r="B2487" t="s">
        <v>2505</v>
      </c>
      <c r="C2487">
        <v>75.3</v>
      </c>
      <c r="D2487" t="s">
        <v>18</v>
      </c>
      <c r="E2487">
        <v>0</v>
      </c>
      <c r="F2487">
        <v>40</v>
      </c>
      <c r="G2487">
        <v>7</v>
      </c>
      <c r="H2487">
        <v>284526.90000000002</v>
      </c>
      <c r="I2487">
        <v>1</v>
      </c>
      <c r="J2487">
        <v>0</v>
      </c>
      <c r="K2487">
        <v>1</v>
      </c>
      <c r="L2487">
        <v>33730.43</v>
      </c>
      <c r="M2487">
        <v>0</v>
      </c>
      <c r="N2487">
        <v>4</v>
      </c>
      <c r="O2487">
        <v>3</v>
      </c>
      <c r="P2487">
        <v>3</v>
      </c>
      <c r="Q2487">
        <v>4</v>
      </c>
      <c r="R2487" cm="1">
        <f t="array" ref="R2487">_xlfn.IFS(L2487&lt;=$W$6,1,L2487&lt;=$X$6,2,L2487&lt;=$Y$6,3,L2487&gt;$Y$6,4)</f>
        <v>1</v>
      </c>
      <c r="S2487">
        <f t="shared" si="76"/>
        <v>3</v>
      </c>
      <c r="T2487">
        <f t="shared" si="77"/>
        <v>1</v>
      </c>
    </row>
    <row r="2488" spans="1:20" x14ac:dyDescent="0.25">
      <c r="A2488">
        <v>2487</v>
      </c>
      <c r="B2488" t="s">
        <v>2506</v>
      </c>
      <c r="C2488">
        <v>68.3</v>
      </c>
      <c r="D2488" t="s">
        <v>20</v>
      </c>
      <c r="E2488">
        <v>0</v>
      </c>
      <c r="F2488">
        <v>38</v>
      </c>
      <c r="G2488">
        <v>8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  <c r="N2488">
        <v>3</v>
      </c>
      <c r="O2488">
        <v>2</v>
      </c>
      <c r="P2488">
        <v>3</v>
      </c>
      <c r="Q2488">
        <v>1</v>
      </c>
      <c r="R2488" cm="1">
        <f t="array" ref="R2488">_xlfn.IFS(L2488&lt;=$W$6,1,L2488&lt;=$X$6,2,L2488&lt;=$Y$6,3,L2488&gt;$Y$6,4)</f>
        <v>3</v>
      </c>
      <c r="S2488">
        <f t="shared" si="76"/>
        <v>3</v>
      </c>
      <c r="T2488" t="str">
        <f t="shared" si="77"/>
        <v>2&gt;</v>
      </c>
    </row>
    <row r="2489" spans="1:20" x14ac:dyDescent="0.25">
      <c r="A2489">
        <v>2488</v>
      </c>
      <c r="B2489" t="s">
        <v>2507</v>
      </c>
      <c r="C2489">
        <v>71</v>
      </c>
      <c r="D2489" t="s">
        <v>18</v>
      </c>
      <c r="E2489">
        <v>0</v>
      </c>
      <c r="F2489">
        <v>34</v>
      </c>
      <c r="G2489">
        <v>4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  <c r="N2489">
        <v>3</v>
      </c>
      <c r="O2489">
        <v>1</v>
      </c>
      <c r="P2489">
        <v>1</v>
      </c>
      <c r="Q2489">
        <v>1</v>
      </c>
      <c r="R2489" cm="1">
        <f t="array" ref="R2489">_xlfn.IFS(L2489&lt;=$W$6,1,L2489&lt;=$X$6,2,L2489&lt;=$Y$6,3,L2489&gt;$Y$6,4)</f>
        <v>2</v>
      </c>
      <c r="S2489">
        <f t="shared" si="76"/>
        <v>2</v>
      </c>
      <c r="T2489">
        <f t="shared" si="77"/>
        <v>1</v>
      </c>
    </row>
    <row r="2490" spans="1:20" x14ac:dyDescent="0.25">
      <c r="A2490">
        <v>2489</v>
      </c>
      <c r="B2490" t="s">
        <v>2508</v>
      </c>
      <c r="C2490">
        <v>64.5</v>
      </c>
      <c r="D2490" t="s">
        <v>20</v>
      </c>
      <c r="E2490">
        <v>0</v>
      </c>
      <c r="F2490">
        <v>23</v>
      </c>
      <c r="G2490">
        <v>2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  <c r="N2490">
        <v>2</v>
      </c>
      <c r="O2490">
        <v>1</v>
      </c>
      <c r="P2490">
        <v>1</v>
      </c>
      <c r="Q2490">
        <v>1</v>
      </c>
      <c r="R2490" cm="1">
        <f t="array" ref="R2490">_xlfn.IFS(L2490&lt;=$W$6,1,L2490&lt;=$X$6,2,L2490&lt;=$Y$6,3,L2490&gt;$Y$6,4)</f>
        <v>1</v>
      </c>
      <c r="S2490">
        <f t="shared" si="76"/>
        <v>1</v>
      </c>
      <c r="T2490" t="str">
        <f t="shared" si="77"/>
        <v>2&gt;</v>
      </c>
    </row>
    <row r="2491" spans="1:20" x14ac:dyDescent="0.25">
      <c r="A2491">
        <v>2490</v>
      </c>
      <c r="B2491" t="s">
        <v>2509</v>
      </c>
      <c r="C2491">
        <v>71.400000000000006</v>
      </c>
      <c r="D2491" t="s">
        <v>18</v>
      </c>
      <c r="E2491">
        <v>1</v>
      </c>
      <c r="F2491">
        <v>30</v>
      </c>
      <c r="G2491">
        <v>7</v>
      </c>
      <c r="H2491">
        <v>245448.74</v>
      </c>
      <c r="I2491">
        <v>1</v>
      </c>
      <c r="J2491">
        <v>1</v>
      </c>
      <c r="K2491">
        <v>1</v>
      </c>
      <c r="L2491">
        <v>67057.27</v>
      </c>
      <c r="M2491">
        <v>0</v>
      </c>
      <c r="N2491">
        <v>3</v>
      </c>
      <c r="O2491">
        <v>1</v>
      </c>
      <c r="P2491">
        <v>3</v>
      </c>
      <c r="Q2491">
        <v>3</v>
      </c>
      <c r="R2491" cm="1">
        <f t="array" ref="R2491">_xlfn.IFS(L2491&lt;=$W$6,1,L2491&lt;=$X$6,2,L2491&lt;=$Y$6,3,L2491&gt;$Y$6,4)</f>
        <v>2</v>
      </c>
      <c r="S2491">
        <f t="shared" si="76"/>
        <v>1</v>
      </c>
      <c r="T2491">
        <f t="shared" si="77"/>
        <v>1</v>
      </c>
    </row>
    <row r="2492" spans="1:20" x14ac:dyDescent="0.25">
      <c r="A2492">
        <v>2491</v>
      </c>
      <c r="B2492" t="s">
        <v>2510</v>
      </c>
      <c r="C2492">
        <v>69.599999999999994</v>
      </c>
      <c r="D2492" t="s">
        <v>27</v>
      </c>
      <c r="E2492">
        <v>0</v>
      </c>
      <c r="F2492">
        <v>37</v>
      </c>
      <c r="G2492">
        <v>5</v>
      </c>
      <c r="H2492">
        <v>349804.52</v>
      </c>
      <c r="I2492">
        <v>1</v>
      </c>
      <c r="J2492">
        <v>1</v>
      </c>
      <c r="K2492">
        <v>0</v>
      </c>
      <c r="L2492">
        <v>69079.850000000006</v>
      </c>
      <c r="M2492">
        <v>0</v>
      </c>
      <c r="N2492">
        <v>3</v>
      </c>
      <c r="O2492">
        <v>2</v>
      </c>
      <c r="P2492">
        <v>2</v>
      </c>
      <c r="Q2492">
        <v>4</v>
      </c>
      <c r="R2492" cm="1">
        <f t="array" ref="R2492">_xlfn.IFS(L2492&lt;=$W$6,1,L2492&lt;=$X$6,2,L2492&lt;=$Y$6,3,L2492&gt;$Y$6,4)</f>
        <v>2</v>
      </c>
      <c r="S2492">
        <f t="shared" si="76"/>
        <v>3</v>
      </c>
      <c r="T2492">
        <f t="shared" si="77"/>
        <v>1</v>
      </c>
    </row>
    <row r="2493" spans="1:20" x14ac:dyDescent="0.25">
      <c r="A2493">
        <v>2492</v>
      </c>
      <c r="B2493" t="s">
        <v>2511</v>
      </c>
      <c r="C2493">
        <v>61.2</v>
      </c>
      <c r="D2493" t="s">
        <v>20</v>
      </c>
      <c r="E2493">
        <v>0</v>
      </c>
      <c r="F2493">
        <v>28</v>
      </c>
      <c r="G2493">
        <v>5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  <c r="N2493">
        <v>2</v>
      </c>
      <c r="O2493">
        <v>1</v>
      </c>
      <c r="P2493">
        <v>2</v>
      </c>
      <c r="Q2493">
        <v>1</v>
      </c>
      <c r="R2493" cm="1">
        <f t="array" ref="R2493">_xlfn.IFS(L2493&lt;=$W$6,1,L2493&lt;=$X$6,2,L2493&lt;=$Y$6,3,L2493&gt;$Y$6,4)</f>
        <v>4</v>
      </c>
      <c r="S2493">
        <f t="shared" si="76"/>
        <v>1</v>
      </c>
      <c r="T2493" t="str">
        <f t="shared" si="77"/>
        <v>2&gt;</v>
      </c>
    </row>
    <row r="2494" spans="1:20" x14ac:dyDescent="0.25">
      <c r="A2494">
        <v>2493</v>
      </c>
      <c r="B2494" t="s">
        <v>2512</v>
      </c>
      <c r="C2494">
        <v>52</v>
      </c>
      <c r="D2494" t="s">
        <v>27</v>
      </c>
      <c r="E2494">
        <v>0</v>
      </c>
      <c r="F2494">
        <v>33</v>
      </c>
      <c r="G2494">
        <v>4</v>
      </c>
      <c r="H2494">
        <v>217828.34</v>
      </c>
      <c r="I2494">
        <v>1</v>
      </c>
      <c r="J2494">
        <v>1</v>
      </c>
      <c r="K2494">
        <v>1</v>
      </c>
      <c r="L2494">
        <v>183572.39</v>
      </c>
      <c r="M2494">
        <v>1</v>
      </c>
      <c r="N2494">
        <v>1</v>
      </c>
      <c r="O2494">
        <v>1</v>
      </c>
      <c r="P2494">
        <v>1</v>
      </c>
      <c r="Q2494">
        <v>3</v>
      </c>
      <c r="R2494" cm="1">
        <f t="array" ref="R2494">_xlfn.IFS(L2494&lt;=$W$6,1,L2494&lt;=$X$6,2,L2494&lt;=$Y$6,3,L2494&gt;$Y$6,4)</f>
        <v>4</v>
      </c>
      <c r="S2494">
        <f t="shared" si="76"/>
        <v>2</v>
      </c>
      <c r="T2494">
        <f t="shared" si="77"/>
        <v>1</v>
      </c>
    </row>
    <row r="2495" spans="1:20" x14ac:dyDescent="0.25">
      <c r="A2495">
        <v>2494</v>
      </c>
      <c r="B2495" t="s">
        <v>2513</v>
      </c>
      <c r="C2495">
        <v>78.2</v>
      </c>
      <c r="D2495" t="s">
        <v>20</v>
      </c>
      <c r="E2495">
        <v>1</v>
      </c>
      <c r="F2495">
        <v>25</v>
      </c>
      <c r="G2495">
        <v>11</v>
      </c>
      <c r="H2495">
        <v>196105.32</v>
      </c>
      <c r="I2495">
        <v>1</v>
      </c>
      <c r="J2495">
        <v>1</v>
      </c>
      <c r="K2495">
        <v>1</v>
      </c>
      <c r="L2495">
        <v>142587.32</v>
      </c>
      <c r="M2495">
        <v>0</v>
      </c>
      <c r="N2495">
        <v>4</v>
      </c>
      <c r="O2495">
        <v>1</v>
      </c>
      <c r="P2495">
        <v>4</v>
      </c>
      <c r="Q2495">
        <v>3</v>
      </c>
      <c r="R2495" cm="1">
        <f t="array" ref="R2495">_xlfn.IFS(L2495&lt;=$W$6,1,L2495&lt;=$X$6,2,L2495&lt;=$Y$6,3,L2495&gt;$Y$6,4)</f>
        <v>3</v>
      </c>
      <c r="S2495">
        <f t="shared" si="76"/>
        <v>1</v>
      </c>
      <c r="T2495">
        <f t="shared" si="77"/>
        <v>1</v>
      </c>
    </row>
    <row r="2496" spans="1:20" x14ac:dyDescent="0.25">
      <c r="A2496">
        <v>2495</v>
      </c>
      <c r="B2496" t="s">
        <v>2514</v>
      </c>
      <c r="C2496">
        <v>66.599999999999994</v>
      </c>
      <c r="D2496" t="s">
        <v>18</v>
      </c>
      <c r="E2496">
        <v>1</v>
      </c>
      <c r="F2496">
        <v>48</v>
      </c>
      <c r="G2496">
        <v>6</v>
      </c>
      <c r="H2496">
        <v>247746.38</v>
      </c>
      <c r="I2496">
        <v>1</v>
      </c>
      <c r="J2496">
        <v>1</v>
      </c>
      <c r="K2496">
        <v>1</v>
      </c>
      <c r="L2496">
        <v>177844.06</v>
      </c>
      <c r="M2496">
        <v>0</v>
      </c>
      <c r="N2496">
        <v>3</v>
      </c>
      <c r="O2496">
        <v>4</v>
      </c>
      <c r="P2496">
        <v>2</v>
      </c>
      <c r="Q2496">
        <v>3</v>
      </c>
      <c r="R2496" cm="1">
        <f t="array" ref="R2496">_xlfn.IFS(L2496&lt;=$W$6,1,L2496&lt;=$X$6,2,L2496&lt;=$Y$6,3,L2496&gt;$Y$6,4)</f>
        <v>4</v>
      </c>
      <c r="S2496">
        <f t="shared" si="76"/>
        <v>5</v>
      </c>
      <c r="T2496">
        <f t="shared" si="77"/>
        <v>1</v>
      </c>
    </row>
    <row r="2497" spans="1:20" x14ac:dyDescent="0.25">
      <c r="A2497">
        <v>2496</v>
      </c>
      <c r="B2497" t="s">
        <v>2515</v>
      </c>
      <c r="C2497">
        <v>46.6</v>
      </c>
      <c r="D2497" t="s">
        <v>27</v>
      </c>
      <c r="E2497">
        <v>0</v>
      </c>
      <c r="F2497">
        <v>58</v>
      </c>
      <c r="G2497">
        <v>3</v>
      </c>
      <c r="H2497">
        <v>223840.26</v>
      </c>
      <c r="I2497">
        <v>3</v>
      </c>
      <c r="J2497">
        <v>1</v>
      </c>
      <c r="K2497">
        <v>0</v>
      </c>
      <c r="L2497">
        <v>197634.11</v>
      </c>
      <c r="M2497">
        <v>1</v>
      </c>
      <c r="N2497">
        <v>1</v>
      </c>
      <c r="O2497">
        <v>4</v>
      </c>
      <c r="P2497">
        <v>1</v>
      </c>
      <c r="Q2497">
        <v>3</v>
      </c>
      <c r="R2497" cm="1">
        <f t="array" ref="R2497">_xlfn.IFS(L2497&lt;=$W$6,1,L2497&lt;=$X$6,2,L2497&lt;=$Y$6,3,L2497&gt;$Y$6,4)</f>
        <v>4</v>
      </c>
      <c r="S2497">
        <f t="shared" si="76"/>
        <v>5</v>
      </c>
      <c r="T2497" t="str">
        <f t="shared" si="77"/>
        <v>2&gt;</v>
      </c>
    </row>
    <row r="2498" spans="1:20" x14ac:dyDescent="0.25">
      <c r="A2498">
        <v>2497</v>
      </c>
      <c r="B2498" t="s">
        <v>2516</v>
      </c>
      <c r="C2498">
        <v>56.7</v>
      </c>
      <c r="D2498" t="s">
        <v>18</v>
      </c>
      <c r="E2498">
        <v>0</v>
      </c>
      <c r="F2498">
        <v>47</v>
      </c>
      <c r="G2498">
        <v>5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  <c r="N2498">
        <v>1</v>
      </c>
      <c r="O2498">
        <v>4</v>
      </c>
      <c r="P2498">
        <v>2</v>
      </c>
      <c r="Q2498">
        <v>1</v>
      </c>
      <c r="R2498" cm="1">
        <f t="array" ref="R2498">_xlfn.IFS(L2498&lt;=$W$6,1,L2498&lt;=$X$6,2,L2498&lt;=$Y$6,3,L2498&gt;$Y$6,4)</f>
        <v>3</v>
      </c>
      <c r="S2498">
        <f t="shared" si="76"/>
        <v>4</v>
      </c>
      <c r="T2498" t="str">
        <f t="shared" si="77"/>
        <v>2&gt;</v>
      </c>
    </row>
    <row r="2499" spans="1:20" x14ac:dyDescent="0.25">
      <c r="A2499">
        <v>2498</v>
      </c>
      <c r="B2499" t="s">
        <v>2517</v>
      </c>
      <c r="C2499">
        <v>61.3</v>
      </c>
      <c r="D2499" t="s">
        <v>18</v>
      </c>
      <c r="E2499">
        <v>1</v>
      </c>
      <c r="F2499">
        <v>22</v>
      </c>
      <c r="G2499">
        <v>4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  <c r="N2499">
        <v>2</v>
      </c>
      <c r="O2499">
        <v>1</v>
      </c>
      <c r="P2499">
        <v>1</v>
      </c>
      <c r="Q2499">
        <v>1</v>
      </c>
      <c r="R2499" cm="1">
        <f t="array" ref="R2499">_xlfn.IFS(L2499&lt;=$W$6,1,L2499&lt;=$X$6,2,L2499&lt;=$Y$6,3,L2499&gt;$Y$6,4)</f>
        <v>4</v>
      </c>
      <c r="S2499">
        <f t="shared" ref="S2499:S2562" si="78">VLOOKUP(F2499,$V$10:$W$16,2,1)</f>
        <v>1</v>
      </c>
      <c r="T2499" t="str">
        <f t="shared" ref="T2499:T2562" si="79">VLOOKUP(I2499,$Y$9:$Z$11,2,1)</f>
        <v>2&gt;</v>
      </c>
    </row>
    <row r="2500" spans="1:20" x14ac:dyDescent="0.25">
      <c r="A2500">
        <v>2499</v>
      </c>
      <c r="B2500" t="s">
        <v>2518</v>
      </c>
      <c r="C2500">
        <v>71.8</v>
      </c>
      <c r="D2500" t="s">
        <v>18</v>
      </c>
      <c r="E2500">
        <v>1</v>
      </c>
      <c r="F2500">
        <v>39</v>
      </c>
      <c r="G2500">
        <v>9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  <c r="N2500">
        <v>3</v>
      </c>
      <c r="O2500">
        <v>2</v>
      </c>
      <c r="P2500">
        <v>4</v>
      </c>
      <c r="Q2500">
        <v>1</v>
      </c>
      <c r="R2500" cm="1">
        <f t="array" ref="R2500">_xlfn.IFS(L2500&lt;=$W$6,1,L2500&lt;=$X$6,2,L2500&lt;=$Y$6,3,L2500&gt;$Y$6,4)</f>
        <v>1</v>
      </c>
      <c r="S2500">
        <f t="shared" si="78"/>
        <v>3</v>
      </c>
      <c r="T2500" t="str">
        <f t="shared" si="79"/>
        <v>2&gt;</v>
      </c>
    </row>
    <row r="2501" spans="1:20" x14ac:dyDescent="0.25">
      <c r="A2501">
        <v>2500</v>
      </c>
      <c r="B2501" t="s">
        <v>2519</v>
      </c>
      <c r="C2501">
        <v>61.4</v>
      </c>
      <c r="D2501" t="s">
        <v>18</v>
      </c>
      <c r="E2501">
        <v>0</v>
      </c>
      <c r="F2501">
        <v>39</v>
      </c>
      <c r="G2501">
        <v>9</v>
      </c>
      <c r="H2501">
        <v>150300.68</v>
      </c>
      <c r="I2501">
        <v>4</v>
      </c>
      <c r="J2501">
        <v>0</v>
      </c>
      <c r="K2501">
        <v>1</v>
      </c>
      <c r="L2501">
        <v>131766.67000000001</v>
      </c>
      <c r="M2501">
        <v>1</v>
      </c>
      <c r="N2501">
        <v>2</v>
      </c>
      <c r="O2501">
        <v>2</v>
      </c>
      <c r="P2501">
        <v>4</v>
      </c>
      <c r="Q2501">
        <v>2</v>
      </c>
      <c r="R2501" cm="1">
        <f t="array" ref="R2501">_xlfn.IFS(L2501&lt;=$W$6,1,L2501&lt;=$X$6,2,L2501&lt;=$Y$6,3,L2501&gt;$Y$6,4)</f>
        <v>3</v>
      </c>
      <c r="S2501">
        <f t="shared" si="78"/>
        <v>3</v>
      </c>
      <c r="T2501" t="str">
        <f t="shared" si="79"/>
        <v>2&gt;</v>
      </c>
    </row>
    <row r="2502" spans="1:20" x14ac:dyDescent="0.25">
      <c r="A2502">
        <v>2501</v>
      </c>
      <c r="B2502" t="s">
        <v>2520</v>
      </c>
      <c r="C2502">
        <v>71.099999999999994</v>
      </c>
      <c r="D2502" t="s">
        <v>18</v>
      </c>
      <c r="E2502">
        <v>1</v>
      </c>
      <c r="F2502">
        <v>40</v>
      </c>
      <c r="G2502">
        <v>11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  <c r="N2502">
        <v>3</v>
      </c>
      <c r="O2502">
        <v>3</v>
      </c>
      <c r="P2502">
        <v>4</v>
      </c>
      <c r="Q2502">
        <v>1</v>
      </c>
      <c r="R2502" cm="1">
        <f t="array" ref="R2502">_xlfn.IFS(L2502&lt;=$W$6,1,L2502&lt;=$X$6,2,L2502&lt;=$Y$6,3,L2502&gt;$Y$6,4)</f>
        <v>2</v>
      </c>
      <c r="S2502">
        <f t="shared" si="78"/>
        <v>3</v>
      </c>
      <c r="T2502" t="str">
        <f t="shared" si="79"/>
        <v>2&gt;</v>
      </c>
    </row>
    <row r="2503" spans="1:20" x14ac:dyDescent="0.25">
      <c r="A2503">
        <v>2502</v>
      </c>
      <c r="B2503" t="s">
        <v>2521</v>
      </c>
      <c r="C2503">
        <v>69.099999999999994</v>
      </c>
      <c r="D2503" t="s">
        <v>27</v>
      </c>
      <c r="E2503">
        <v>0</v>
      </c>
      <c r="F2503">
        <v>40</v>
      </c>
      <c r="G2503">
        <v>6</v>
      </c>
      <c r="H2503">
        <v>229507.52</v>
      </c>
      <c r="I2503">
        <v>1</v>
      </c>
      <c r="J2503">
        <v>1</v>
      </c>
      <c r="K2503">
        <v>0</v>
      </c>
      <c r="L2503">
        <v>107665.02</v>
      </c>
      <c r="M2503">
        <v>0</v>
      </c>
      <c r="N2503">
        <v>3</v>
      </c>
      <c r="O2503">
        <v>3</v>
      </c>
      <c r="P2503">
        <v>2</v>
      </c>
      <c r="Q2503">
        <v>3</v>
      </c>
      <c r="R2503" cm="1">
        <f t="array" ref="R2503">_xlfn.IFS(L2503&lt;=$W$6,1,L2503&lt;=$X$6,2,L2503&lt;=$Y$6,3,L2503&gt;$Y$6,4)</f>
        <v>3</v>
      </c>
      <c r="S2503">
        <f t="shared" si="78"/>
        <v>3</v>
      </c>
      <c r="T2503">
        <f t="shared" si="79"/>
        <v>1</v>
      </c>
    </row>
    <row r="2504" spans="1:20" x14ac:dyDescent="0.25">
      <c r="A2504">
        <v>2503</v>
      </c>
      <c r="B2504" t="s">
        <v>2522</v>
      </c>
      <c r="C2504">
        <v>52.7</v>
      </c>
      <c r="D2504" t="s">
        <v>18</v>
      </c>
      <c r="E2504">
        <v>1</v>
      </c>
      <c r="F2504">
        <v>34</v>
      </c>
      <c r="G2504">
        <v>1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  <c r="N2504">
        <v>1</v>
      </c>
      <c r="O2504">
        <v>1</v>
      </c>
      <c r="P2504">
        <v>1</v>
      </c>
      <c r="Q2504">
        <v>1</v>
      </c>
      <c r="R2504" cm="1">
        <f t="array" ref="R2504">_xlfn.IFS(L2504&lt;=$W$6,1,L2504&lt;=$X$6,2,L2504&lt;=$Y$6,3,L2504&gt;$Y$6,4)</f>
        <v>3</v>
      </c>
      <c r="S2504">
        <f t="shared" si="78"/>
        <v>2</v>
      </c>
      <c r="T2504">
        <f t="shared" si="79"/>
        <v>1</v>
      </c>
    </row>
    <row r="2505" spans="1:20" x14ac:dyDescent="0.25">
      <c r="A2505">
        <v>2504</v>
      </c>
      <c r="B2505" t="s">
        <v>2523</v>
      </c>
      <c r="C2505">
        <v>47.6</v>
      </c>
      <c r="D2505" t="s">
        <v>18</v>
      </c>
      <c r="E2505">
        <v>0</v>
      </c>
      <c r="F2505">
        <v>34</v>
      </c>
      <c r="G2505">
        <v>7</v>
      </c>
      <c r="H2505">
        <v>223743.86</v>
      </c>
      <c r="I2505">
        <v>1</v>
      </c>
      <c r="J2505">
        <v>0</v>
      </c>
      <c r="K2505">
        <v>0</v>
      </c>
      <c r="L2505">
        <v>112132.86</v>
      </c>
      <c r="M2505">
        <v>0</v>
      </c>
      <c r="N2505">
        <v>1</v>
      </c>
      <c r="O2505">
        <v>1</v>
      </c>
      <c r="P2505">
        <v>3</v>
      </c>
      <c r="Q2505">
        <v>3</v>
      </c>
      <c r="R2505" cm="1">
        <f t="array" ref="R2505">_xlfn.IFS(L2505&lt;=$W$6,1,L2505&lt;=$X$6,2,L2505&lt;=$Y$6,3,L2505&gt;$Y$6,4)</f>
        <v>3</v>
      </c>
      <c r="S2505">
        <f t="shared" si="78"/>
        <v>2</v>
      </c>
      <c r="T2505">
        <f t="shared" si="79"/>
        <v>1</v>
      </c>
    </row>
    <row r="2506" spans="1:20" x14ac:dyDescent="0.25">
      <c r="A2506">
        <v>2505</v>
      </c>
      <c r="B2506" t="s">
        <v>2524</v>
      </c>
      <c r="C2506">
        <v>61.9</v>
      </c>
      <c r="D2506" t="s">
        <v>20</v>
      </c>
      <c r="E2506">
        <v>0</v>
      </c>
      <c r="F2506">
        <v>47</v>
      </c>
      <c r="G2506">
        <v>1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  <c r="N2506">
        <v>2</v>
      </c>
      <c r="O2506">
        <v>4</v>
      </c>
      <c r="P2506">
        <v>1</v>
      </c>
      <c r="Q2506">
        <v>1</v>
      </c>
      <c r="R2506" cm="1">
        <f t="array" ref="R2506">_xlfn.IFS(L2506&lt;=$W$6,1,L2506&lt;=$X$6,2,L2506&lt;=$Y$6,3,L2506&gt;$Y$6,4)</f>
        <v>3</v>
      </c>
      <c r="S2506">
        <f t="shared" si="78"/>
        <v>4</v>
      </c>
      <c r="T2506" t="str">
        <f t="shared" si="79"/>
        <v>2&gt;</v>
      </c>
    </row>
    <row r="2507" spans="1:20" x14ac:dyDescent="0.25">
      <c r="A2507">
        <v>2506</v>
      </c>
      <c r="B2507" t="s">
        <v>2525</v>
      </c>
      <c r="C2507">
        <v>60.7</v>
      </c>
      <c r="D2507" t="s">
        <v>27</v>
      </c>
      <c r="E2507">
        <v>0</v>
      </c>
      <c r="F2507">
        <v>39</v>
      </c>
      <c r="G2507">
        <v>5</v>
      </c>
      <c r="H2507">
        <v>271854.12</v>
      </c>
      <c r="I2507">
        <v>1</v>
      </c>
      <c r="J2507">
        <v>0</v>
      </c>
      <c r="K2507">
        <v>0</v>
      </c>
      <c r="L2507">
        <v>180890.4</v>
      </c>
      <c r="M2507">
        <v>0</v>
      </c>
      <c r="N2507">
        <v>2</v>
      </c>
      <c r="O2507">
        <v>2</v>
      </c>
      <c r="P2507">
        <v>2</v>
      </c>
      <c r="Q2507">
        <v>4</v>
      </c>
      <c r="R2507" cm="1">
        <f t="array" ref="R2507">_xlfn.IFS(L2507&lt;=$W$6,1,L2507&lt;=$X$6,2,L2507&lt;=$Y$6,3,L2507&gt;$Y$6,4)</f>
        <v>4</v>
      </c>
      <c r="S2507">
        <f t="shared" si="78"/>
        <v>3</v>
      </c>
      <c r="T2507">
        <f t="shared" si="79"/>
        <v>1</v>
      </c>
    </row>
    <row r="2508" spans="1:20" x14ac:dyDescent="0.25">
      <c r="A2508">
        <v>2507</v>
      </c>
      <c r="B2508" t="s">
        <v>2526</v>
      </c>
      <c r="C2508">
        <v>69.5</v>
      </c>
      <c r="D2508" t="s">
        <v>20</v>
      </c>
      <c r="E2508">
        <v>1</v>
      </c>
      <c r="F2508">
        <v>46</v>
      </c>
      <c r="G2508">
        <v>9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  <c r="N2508">
        <v>3</v>
      </c>
      <c r="O2508">
        <v>3</v>
      </c>
      <c r="P2508">
        <v>4</v>
      </c>
      <c r="Q2508">
        <v>1</v>
      </c>
      <c r="R2508" cm="1">
        <f t="array" ref="R2508">_xlfn.IFS(L2508&lt;=$W$6,1,L2508&lt;=$X$6,2,L2508&lt;=$Y$6,3,L2508&gt;$Y$6,4)</f>
        <v>2</v>
      </c>
      <c r="S2508">
        <f t="shared" si="78"/>
        <v>4</v>
      </c>
      <c r="T2508" t="str">
        <f t="shared" si="79"/>
        <v>2&gt;</v>
      </c>
    </row>
    <row r="2509" spans="1:20" x14ac:dyDescent="0.25">
      <c r="A2509">
        <v>2508</v>
      </c>
      <c r="B2509" t="s">
        <v>2527</v>
      </c>
      <c r="C2509">
        <v>65.3</v>
      </c>
      <c r="D2509" t="s">
        <v>18</v>
      </c>
      <c r="E2509">
        <v>1</v>
      </c>
      <c r="F2509">
        <v>35</v>
      </c>
      <c r="G2509">
        <v>2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  <c r="N2509">
        <v>3</v>
      </c>
      <c r="O2509">
        <v>2</v>
      </c>
      <c r="P2509">
        <v>1</v>
      </c>
      <c r="Q2509">
        <v>1</v>
      </c>
      <c r="R2509" cm="1">
        <f t="array" ref="R2509">_xlfn.IFS(L2509&lt;=$W$6,1,L2509&lt;=$X$6,2,L2509&lt;=$Y$6,3,L2509&gt;$Y$6,4)</f>
        <v>2</v>
      </c>
      <c r="S2509">
        <f t="shared" si="78"/>
        <v>2</v>
      </c>
      <c r="T2509" t="str">
        <f t="shared" si="79"/>
        <v>2&gt;</v>
      </c>
    </row>
    <row r="2510" spans="1:20" x14ac:dyDescent="0.25">
      <c r="A2510">
        <v>2509</v>
      </c>
      <c r="B2510" t="s">
        <v>2528</v>
      </c>
      <c r="C2510">
        <v>67.7</v>
      </c>
      <c r="D2510" t="s">
        <v>18</v>
      </c>
      <c r="E2510">
        <v>1</v>
      </c>
      <c r="F2510">
        <v>48</v>
      </c>
      <c r="G2510">
        <v>3</v>
      </c>
      <c r="H2510">
        <v>114075.48</v>
      </c>
      <c r="I2510">
        <v>1</v>
      </c>
      <c r="J2510">
        <v>1</v>
      </c>
      <c r="K2510">
        <v>1</v>
      </c>
      <c r="L2510">
        <v>158531.01</v>
      </c>
      <c r="M2510">
        <v>0</v>
      </c>
      <c r="N2510">
        <v>3</v>
      </c>
      <c r="O2510">
        <v>4</v>
      </c>
      <c r="P2510">
        <v>1</v>
      </c>
      <c r="Q2510">
        <v>2</v>
      </c>
      <c r="R2510" cm="1">
        <f t="array" ref="R2510">_xlfn.IFS(L2510&lt;=$W$6,1,L2510&lt;=$X$6,2,L2510&lt;=$Y$6,3,L2510&gt;$Y$6,4)</f>
        <v>4</v>
      </c>
      <c r="S2510">
        <f t="shared" si="78"/>
        <v>5</v>
      </c>
      <c r="T2510">
        <f t="shared" si="79"/>
        <v>1</v>
      </c>
    </row>
    <row r="2511" spans="1:20" x14ac:dyDescent="0.25">
      <c r="A2511">
        <v>2510</v>
      </c>
      <c r="B2511" t="s">
        <v>2529</v>
      </c>
      <c r="C2511">
        <v>65.5</v>
      </c>
      <c r="D2511" t="s">
        <v>18</v>
      </c>
      <c r="E2511">
        <v>0</v>
      </c>
      <c r="F2511">
        <v>52</v>
      </c>
      <c r="G2511">
        <v>11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  <c r="N2511">
        <v>3</v>
      </c>
      <c r="O2511">
        <v>4</v>
      </c>
      <c r="P2511">
        <v>4</v>
      </c>
      <c r="Q2511">
        <v>1</v>
      </c>
      <c r="R2511" cm="1">
        <f t="array" ref="R2511">_xlfn.IFS(L2511&lt;=$W$6,1,L2511&lt;=$X$6,2,L2511&lt;=$Y$6,3,L2511&gt;$Y$6,4)</f>
        <v>4</v>
      </c>
      <c r="S2511">
        <f t="shared" si="78"/>
        <v>5</v>
      </c>
      <c r="T2511" t="str">
        <f t="shared" si="79"/>
        <v>2&gt;</v>
      </c>
    </row>
    <row r="2512" spans="1:20" x14ac:dyDescent="0.25">
      <c r="A2512">
        <v>2511</v>
      </c>
      <c r="B2512" t="s">
        <v>2530</v>
      </c>
      <c r="C2512">
        <v>62.5</v>
      </c>
      <c r="D2512" t="s">
        <v>18</v>
      </c>
      <c r="E2512">
        <v>0</v>
      </c>
      <c r="F2512">
        <v>54</v>
      </c>
      <c r="G2512">
        <v>3</v>
      </c>
      <c r="H2512">
        <v>158937.92000000001</v>
      </c>
      <c r="I2512">
        <v>1</v>
      </c>
      <c r="J2512">
        <v>1</v>
      </c>
      <c r="K2512">
        <v>1</v>
      </c>
      <c r="L2512">
        <v>84606.03</v>
      </c>
      <c r="M2512">
        <v>0</v>
      </c>
      <c r="N2512">
        <v>2</v>
      </c>
      <c r="O2512">
        <v>4</v>
      </c>
      <c r="P2512">
        <v>1</v>
      </c>
      <c r="Q2512">
        <v>2</v>
      </c>
      <c r="R2512" cm="1">
        <f t="array" ref="R2512">_xlfn.IFS(L2512&lt;=$W$6,1,L2512&lt;=$X$6,2,L2512&lt;=$Y$6,3,L2512&gt;$Y$6,4)</f>
        <v>2</v>
      </c>
      <c r="S2512">
        <f t="shared" si="78"/>
        <v>5</v>
      </c>
      <c r="T2512">
        <f t="shared" si="79"/>
        <v>1</v>
      </c>
    </row>
    <row r="2513" spans="1:20" x14ac:dyDescent="0.25">
      <c r="A2513">
        <v>2512</v>
      </c>
      <c r="B2513" t="s">
        <v>2531</v>
      </c>
      <c r="C2513">
        <v>67.900000000000006</v>
      </c>
      <c r="D2513" t="s">
        <v>27</v>
      </c>
      <c r="E2513">
        <v>0</v>
      </c>
      <c r="F2513">
        <v>36</v>
      </c>
      <c r="G2513">
        <v>8</v>
      </c>
      <c r="H2513">
        <v>242127.7</v>
      </c>
      <c r="I2513">
        <v>1</v>
      </c>
      <c r="J2513">
        <v>1</v>
      </c>
      <c r="K2513">
        <v>0</v>
      </c>
      <c r="L2513">
        <v>56984.58</v>
      </c>
      <c r="M2513">
        <v>0</v>
      </c>
      <c r="N2513">
        <v>3</v>
      </c>
      <c r="O2513">
        <v>2</v>
      </c>
      <c r="P2513">
        <v>3</v>
      </c>
      <c r="Q2513">
        <v>3</v>
      </c>
      <c r="R2513" cm="1">
        <f t="array" ref="R2513">_xlfn.IFS(L2513&lt;=$W$6,1,L2513&lt;=$X$6,2,L2513&lt;=$Y$6,3,L2513&gt;$Y$6,4)</f>
        <v>2</v>
      </c>
      <c r="S2513">
        <f t="shared" si="78"/>
        <v>2</v>
      </c>
      <c r="T2513">
        <f t="shared" si="79"/>
        <v>1</v>
      </c>
    </row>
    <row r="2514" spans="1:20" x14ac:dyDescent="0.25">
      <c r="A2514">
        <v>2513</v>
      </c>
      <c r="B2514" t="s">
        <v>2532</v>
      </c>
      <c r="C2514">
        <v>73.400000000000006</v>
      </c>
      <c r="D2514" t="s">
        <v>18</v>
      </c>
      <c r="E2514">
        <v>1</v>
      </c>
      <c r="F2514">
        <v>53</v>
      </c>
      <c r="G2514">
        <v>2</v>
      </c>
      <c r="H2514">
        <v>237074.94</v>
      </c>
      <c r="I2514">
        <v>1</v>
      </c>
      <c r="J2514">
        <v>1</v>
      </c>
      <c r="K2514">
        <v>1</v>
      </c>
      <c r="L2514">
        <v>116912.45</v>
      </c>
      <c r="M2514">
        <v>0</v>
      </c>
      <c r="N2514">
        <v>4</v>
      </c>
      <c r="O2514">
        <v>4</v>
      </c>
      <c r="P2514">
        <v>1</v>
      </c>
      <c r="Q2514">
        <v>3</v>
      </c>
      <c r="R2514" cm="1">
        <f t="array" ref="R2514">_xlfn.IFS(L2514&lt;=$W$6,1,L2514&lt;=$X$6,2,L2514&lt;=$Y$6,3,L2514&gt;$Y$6,4)</f>
        <v>3</v>
      </c>
      <c r="S2514">
        <f t="shared" si="78"/>
        <v>5</v>
      </c>
      <c r="T2514">
        <f t="shared" si="79"/>
        <v>1</v>
      </c>
    </row>
    <row r="2515" spans="1:20" x14ac:dyDescent="0.25">
      <c r="A2515">
        <v>2514</v>
      </c>
      <c r="B2515" t="s">
        <v>2533</v>
      </c>
      <c r="C2515">
        <v>66.599999999999994</v>
      </c>
      <c r="D2515" t="s">
        <v>18</v>
      </c>
      <c r="E2515">
        <v>1</v>
      </c>
      <c r="F2515">
        <v>41</v>
      </c>
      <c r="G2515">
        <v>11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  <c r="N2515">
        <v>3</v>
      </c>
      <c r="O2515">
        <v>3</v>
      </c>
      <c r="P2515">
        <v>4</v>
      </c>
      <c r="Q2515">
        <v>1</v>
      </c>
      <c r="R2515" cm="1">
        <f t="array" ref="R2515">_xlfn.IFS(L2515&lt;=$W$6,1,L2515&lt;=$X$6,2,L2515&lt;=$Y$6,3,L2515&gt;$Y$6,4)</f>
        <v>3</v>
      </c>
      <c r="S2515">
        <f t="shared" si="78"/>
        <v>3</v>
      </c>
      <c r="T2515" t="str">
        <f t="shared" si="79"/>
        <v>2&gt;</v>
      </c>
    </row>
    <row r="2516" spans="1:20" x14ac:dyDescent="0.25">
      <c r="A2516">
        <v>2515</v>
      </c>
      <c r="B2516" t="s">
        <v>2534</v>
      </c>
      <c r="C2516">
        <v>59.2</v>
      </c>
      <c r="D2516" t="s">
        <v>27</v>
      </c>
      <c r="E2516">
        <v>0</v>
      </c>
      <c r="F2516">
        <v>28</v>
      </c>
      <c r="G2516">
        <v>5</v>
      </c>
      <c r="H2516">
        <v>210164.14</v>
      </c>
      <c r="I2516">
        <v>2</v>
      </c>
      <c r="J2516">
        <v>1</v>
      </c>
      <c r="K2516">
        <v>0</v>
      </c>
      <c r="L2516">
        <v>132801.57</v>
      </c>
      <c r="M2516">
        <v>0</v>
      </c>
      <c r="N2516">
        <v>2</v>
      </c>
      <c r="O2516">
        <v>1</v>
      </c>
      <c r="P2516">
        <v>2</v>
      </c>
      <c r="Q2516">
        <v>3</v>
      </c>
      <c r="R2516" cm="1">
        <f t="array" ref="R2516">_xlfn.IFS(L2516&lt;=$W$6,1,L2516&lt;=$X$6,2,L2516&lt;=$Y$6,3,L2516&gt;$Y$6,4)</f>
        <v>3</v>
      </c>
      <c r="S2516">
        <f t="shared" si="78"/>
        <v>1</v>
      </c>
      <c r="T2516" t="str">
        <f t="shared" si="79"/>
        <v>2&gt;</v>
      </c>
    </row>
    <row r="2517" spans="1:20" x14ac:dyDescent="0.25">
      <c r="A2517">
        <v>2516</v>
      </c>
      <c r="B2517" t="s">
        <v>2535</v>
      </c>
      <c r="C2517">
        <v>56.4</v>
      </c>
      <c r="D2517" t="s">
        <v>18</v>
      </c>
      <c r="E2517">
        <v>1</v>
      </c>
      <c r="F2517">
        <v>42</v>
      </c>
      <c r="G2517">
        <v>5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  <c r="N2517">
        <v>1</v>
      </c>
      <c r="O2517">
        <v>3</v>
      </c>
      <c r="P2517">
        <v>2</v>
      </c>
      <c r="Q2517">
        <v>1</v>
      </c>
      <c r="R2517" cm="1">
        <f t="array" ref="R2517">_xlfn.IFS(L2517&lt;=$W$6,1,L2517&lt;=$X$6,2,L2517&lt;=$Y$6,3,L2517&gt;$Y$6,4)</f>
        <v>2</v>
      </c>
      <c r="S2517">
        <f t="shared" si="78"/>
        <v>4</v>
      </c>
      <c r="T2517">
        <f t="shared" si="79"/>
        <v>1</v>
      </c>
    </row>
    <row r="2518" spans="1:20" x14ac:dyDescent="0.25">
      <c r="A2518">
        <v>2517</v>
      </c>
      <c r="B2518" t="s">
        <v>2536</v>
      </c>
      <c r="C2518">
        <v>81.400000000000006</v>
      </c>
      <c r="D2518" t="s">
        <v>18</v>
      </c>
      <c r="E2518">
        <v>0</v>
      </c>
      <c r="F2518">
        <v>38</v>
      </c>
      <c r="G2518">
        <v>7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  <c r="N2518">
        <v>4</v>
      </c>
      <c r="O2518">
        <v>2</v>
      </c>
      <c r="P2518">
        <v>3</v>
      </c>
      <c r="Q2518">
        <v>1</v>
      </c>
      <c r="R2518" cm="1">
        <f t="array" ref="R2518">_xlfn.IFS(L2518&lt;=$W$6,1,L2518&lt;=$X$6,2,L2518&lt;=$Y$6,3,L2518&gt;$Y$6,4)</f>
        <v>2</v>
      </c>
      <c r="S2518">
        <f t="shared" si="78"/>
        <v>3</v>
      </c>
      <c r="T2518" t="str">
        <f t="shared" si="79"/>
        <v>2&gt;</v>
      </c>
    </row>
    <row r="2519" spans="1:20" x14ac:dyDescent="0.25">
      <c r="A2519">
        <v>2518</v>
      </c>
      <c r="B2519" t="s">
        <v>2537</v>
      </c>
      <c r="C2519">
        <v>59.2</v>
      </c>
      <c r="D2519" t="s">
        <v>27</v>
      </c>
      <c r="E2519">
        <v>1</v>
      </c>
      <c r="F2519">
        <v>38</v>
      </c>
      <c r="G2519">
        <v>3</v>
      </c>
      <c r="H2519">
        <v>209405.3</v>
      </c>
      <c r="I2519">
        <v>2</v>
      </c>
      <c r="J2519">
        <v>1</v>
      </c>
      <c r="K2519">
        <v>0</v>
      </c>
      <c r="L2519">
        <v>107948.72</v>
      </c>
      <c r="M2519">
        <v>0</v>
      </c>
      <c r="N2519">
        <v>2</v>
      </c>
      <c r="O2519">
        <v>2</v>
      </c>
      <c r="P2519">
        <v>1</v>
      </c>
      <c r="Q2519">
        <v>3</v>
      </c>
      <c r="R2519" cm="1">
        <f t="array" ref="R2519">_xlfn.IFS(L2519&lt;=$W$6,1,L2519&lt;=$X$6,2,L2519&lt;=$Y$6,3,L2519&gt;$Y$6,4)</f>
        <v>3</v>
      </c>
      <c r="S2519">
        <f t="shared" si="78"/>
        <v>3</v>
      </c>
      <c r="T2519" t="str">
        <f t="shared" si="79"/>
        <v>2&gt;</v>
      </c>
    </row>
    <row r="2520" spans="1:20" x14ac:dyDescent="0.25">
      <c r="A2520">
        <v>2519</v>
      </c>
      <c r="B2520" t="s">
        <v>2538</v>
      </c>
      <c r="C2520">
        <v>75.8</v>
      </c>
      <c r="D2520" t="s">
        <v>18</v>
      </c>
      <c r="E2520">
        <v>0</v>
      </c>
      <c r="F2520">
        <v>52</v>
      </c>
      <c r="G2520">
        <v>3</v>
      </c>
      <c r="H2520">
        <v>191627.51999999999</v>
      </c>
      <c r="I2520">
        <v>3</v>
      </c>
      <c r="J2520">
        <v>1</v>
      </c>
      <c r="K2520">
        <v>1</v>
      </c>
      <c r="L2520">
        <v>67944.09</v>
      </c>
      <c r="M2520">
        <v>1</v>
      </c>
      <c r="N2520">
        <v>4</v>
      </c>
      <c r="O2520">
        <v>4</v>
      </c>
      <c r="P2520">
        <v>1</v>
      </c>
      <c r="Q2520">
        <v>2</v>
      </c>
      <c r="R2520" cm="1">
        <f t="array" ref="R2520">_xlfn.IFS(L2520&lt;=$W$6,1,L2520&lt;=$X$6,2,L2520&lt;=$Y$6,3,L2520&gt;$Y$6,4)</f>
        <v>2</v>
      </c>
      <c r="S2520">
        <f t="shared" si="78"/>
        <v>5</v>
      </c>
      <c r="T2520" t="str">
        <f t="shared" si="79"/>
        <v>2&gt;</v>
      </c>
    </row>
    <row r="2521" spans="1:20" x14ac:dyDescent="0.25">
      <c r="A2521">
        <v>2520</v>
      </c>
      <c r="B2521" t="s">
        <v>2539</v>
      </c>
      <c r="C2521">
        <v>61.2</v>
      </c>
      <c r="D2521" t="s">
        <v>20</v>
      </c>
      <c r="E2521">
        <v>0</v>
      </c>
      <c r="F2521">
        <v>64</v>
      </c>
      <c r="G2521">
        <v>1</v>
      </c>
      <c r="H2521">
        <v>334053.21999999997</v>
      </c>
      <c r="I2521">
        <v>2</v>
      </c>
      <c r="J2521">
        <v>1</v>
      </c>
      <c r="K2521">
        <v>1</v>
      </c>
      <c r="L2521">
        <v>192892.05</v>
      </c>
      <c r="M2521">
        <v>0</v>
      </c>
      <c r="N2521">
        <v>2</v>
      </c>
      <c r="O2521">
        <v>4</v>
      </c>
      <c r="P2521">
        <v>1</v>
      </c>
      <c r="Q2521">
        <v>4</v>
      </c>
      <c r="R2521" cm="1">
        <f t="array" ref="R2521">_xlfn.IFS(L2521&lt;=$W$6,1,L2521&lt;=$X$6,2,L2521&lt;=$Y$6,3,L2521&gt;$Y$6,4)</f>
        <v>4</v>
      </c>
      <c r="S2521">
        <f t="shared" si="78"/>
        <v>5</v>
      </c>
      <c r="T2521" t="str">
        <f t="shared" si="79"/>
        <v>2&gt;</v>
      </c>
    </row>
    <row r="2522" spans="1:20" x14ac:dyDescent="0.25">
      <c r="A2522">
        <v>2521</v>
      </c>
      <c r="B2522" t="s">
        <v>2540</v>
      </c>
      <c r="C2522">
        <v>49.8</v>
      </c>
      <c r="D2522" t="s">
        <v>27</v>
      </c>
      <c r="E2522">
        <v>1</v>
      </c>
      <c r="F2522">
        <v>63</v>
      </c>
      <c r="G2522">
        <v>8</v>
      </c>
      <c r="H2522">
        <v>204906.52</v>
      </c>
      <c r="I2522">
        <v>1</v>
      </c>
      <c r="J2522">
        <v>1</v>
      </c>
      <c r="K2522">
        <v>0</v>
      </c>
      <c r="L2522">
        <v>187247.56</v>
      </c>
      <c r="M2522">
        <v>1</v>
      </c>
      <c r="N2522">
        <v>1</v>
      </c>
      <c r="O2522">
        <v>4</v>
      </c>
      <c r="P2522">
        <v>3</v>
      </c>
      <c r="Q2522">
        <v>3</v>
      </c>
      <c r="R2522" cm="1">
        <f t="array" ref="R2522">_xlfn.IFS(L2522&lt;=$W$6,1,L2522&lt;=$X$6,2,L2522&lt;=$Y$6,3,L2522&gt;$Y$6,4)</f>
        <v>4</v>
      </c>
      <c r="S2522">
        <f t="shared" si="78"/>
        <v>5</v>
      </c>
      <c r="T2522">
        <f t="shared" si="79"/>
        <v>1</v>
      </c>
    </row>
    <row r="2523" spans="1:20" x14ac:dyDescent="0.25">
      <c r="A2523">
        <v>2522</v>
      </c>
      <c r="B2523" t="s">
        <v>2541</v>
      </c>
      <c r="C2523">
        <v>63.8</v>
      </c>
      <c r="D2523" t="s">
        <v>27</v>
      </c>
      <c r="E2523">
        <v>1</v>
      </c>
      <c r="F2523">
        <v>27</v>
      </c>
      <c r="G2523">
        <v>5</v>
      </c>
      <c r="H2523">
        <v>296090.90000000002</v>
      </c>
      <c r="I2523">
        <v>2</v>
      </c>
      <c r="J2523">
        <v>1</v>
      </c>
      <c r="K2523">
        <v>1</v>
      </c>
      <c r="L2523">
        <v>114722.42</v>
      </c>
      <c r="M2523">
        <v>0</v>
      </c>
      <c r="N2523">
        <v>2</v>
      </c>
      <c r="O2523">
        <v>1</v>
      </c>
      <c r="P2523">
        <v>2</v>
      </c>
      <c r="Q2523">
        <v>4</v>
      </c>
      <c r="R2523" cm="1">
        <f t="array" ref="R2523">_xlfn.IFS(L2523&lt;=$W$6,1,L2523&lt;=$X$6,2,L2523&lt;=$Y$6,3,L2523&gt;$Y$6,4)</f>
        <v>3</v>
      </c>
      <c r="S2523">
        <f t="shared" si="78"/>
        <v>1</v>
      </c>
      <c r="T2523" t="str">
        <f t="shared" si="79"/>
        <v>2&gt;</v>
      </c>
    </row>
    <row r="2524" spans="1:20" x14ac:dyDescent="0.25">
      <c r="A2524">
        <v>2523</v>
      </c>
      <c r="B2524" t="s">
        <v>2542</v>
      </c>
      <c r="C2524">
        <v>55.8</v>
      </c>
      <c r="D2524" t="s">
        <v>18</v>
      </c>
      <c r="E2524">
        <v>1</v>
      </c>
      <c r="F2524">
        <v>37</v>
      </c>
      <c r="G2524">
        <v>2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  <c r="N2524">
        <v>1</v>
      </c>
      <c r="O2524">
        <v>2</v>
      </c>
      <c r="P2524">
        <v>1</v>
      </c>
      <c r="Q2524">
        <v>1</v>
      </c>
      <c r="R2524" cm="1">
        <f t="array" ref="R2524">_xlfn.IFS(L2524&lt;=$W$6,1,L2524&lt;=$X$6,2,L2524&lt;=$Y$6,3,L2524&gt;$Y$6,4)</f>
        <v>3</v>
      </c>
      <c r="S2524">
        <f t="shared" si="78"/>
        <v>3</v>
      </c>
      <c r="T2524" t="str">
        <f t="shared" si="79"/>
        <v>2&gt;</v>
      </c>
    </row>
    <row r="2525" spans="1:20" x14ac:dyDescent="0.25">
      <c r="A2525">
        <v>2524</v>
      </c>
      <c r="B2525" t="s">
        <v>2543</v>
      </c>
      <c r="C2525">
        <v>75.599999999999994</v>
      </c>
      <c r="D2525" t="s">
        <v>18</v>
      </c>
      <c r="E2525">
        <v>0</v>
      </c>
      <c r="F2525">
        <v>26</v>
      </c>
      <c r="G2525">
        <v>2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  <c r="N2525">
        <v>4</v>
      </c>
      <c r="O2525">
        <v>1</v>
      </c>
      <c r="P2525">
        <v>1</v>
      </c>
      <c r="Q2525">
        <v>1</v>
      </c>
      <c r="R2525" cm="1">
        <f t="array" ref="R2525">_xlfn.IFS(L2525&lt;=$W$6,1,L2525&lt;=$X$6,2,L2525&lt;=$Y$6,3,L2525&gt;$Y$6,4)</f>
        <v>4</v>
      </c>
      <c r="S2525">
        <f t="shared" si="78"/>
        <v>1</v>
      </c>
      <c r="T2525" t="str">
        <f t="shared" si="79"/>
        <v>2&gt;</v>
      </c>
    </row>
    <row r="2526" spans="1:20" x14ac:dyDescent="0.25">
      <c r="A2526">
        <v>2525</v>
      </c>
      <c r="B2526" t="s">
        <v>2544</v>
      </c>
      <c r="C2526">
        <v>78.2</v>
      </c>
      <c r="D2526" t="s">
        <v>20</v>
      </c>
      <c r="E2526">
        <v>1</v>
      </c>
      <c r="F2526">
        <v>54</v>
      </c>
      <c r="G2526">
        <v>5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  <c r="N2526">
        <v>4</v>
      </c>
      <c r="O2526">
        <v>4</v>
      </c>
      <c r="P2526">
        <v>2</v>
      </c>
      <c r="Q2526">
        <v>1</v>
      </c>
      <c r="R2526" cm="1">
        <f t="array" ref="R2526">_xlfn.IFS(L2526&lt;=$W$6,1,L2526&lt;=$X$6,2,L2526&lt;=$Y$6,3,L2526&gt;$Y$6,4)</f>
        <v>2</v>
      </c>
      <c r="S2526">
        <f t="shared" si="78"/>
        <v>5</v>
      </c>
      <c r="T2526">
        <f t="shared" si="79"/>
        <v>1</v>
      </c>
    </row>
    <row r="2527" spans="1:20" x14ac:dyDescent="0.25">
      <c r="A2527">
        <v>2526</v>
      </c>
      <c r="B2527" t="s">
        <v>2545</v>
      </c>
      <c r="C2527">
        <v>50.5</v>
      </c>
      <c r="D2527" t="s">
        <v>18</v>
      </c>
      <c r="E2527">
        <v>1</v>
      </c>
      <c r="F2527">
        <v>36</v>
      </c>
      <c r="G2527">
        <v>11</v>
      </c>
      <c r="H2527">
        <v>208997.58</v>
      </c>
      <c r="I2527">
        <v>1</v>
      </c>
      <c r="J2527">
        <v>0</v>
      </c>
      <c r="K2527">
        <v>1</v>
      </c>
      <c r="L2527">
        <v>126451.14</v>
      </c>
      <c r="M2527">
        <v>0</v>
      </c>
      <c r="N2527">
        <v>1</v>
      </c>
      <c r="O2527">
        <v>2</v>
      </c>
      <c r="P2527">
        <v>4</v>
      </c>
      <c r="Q2527">
        <v>3</v>
      </c>
      <c r="R2527" cm="1">
        <f t="array" ref="R2527">_xlfn.IFS(L2527&lt;=$W$6,1,L2527&lt;=$X$6,2,L2527&lt;=$Y$6,3,L2527&gt;$Y$6,4)</f>
        <v>3</v>
      </c>
      <c r="S2527">
        <f t="shared" si="78"/>
        <v>2</v>
      </c>
      <c r="T2527">
        <f t="shared" si="79"/>
        <v>1</v>
      </c>
    </row>
    <row r="2528" spans="1:20" x14ac:dyDescent="0.25">
      <c r="A2528">
        <v>2527</v>
      </c>
      <c r="B2528" t="s">
        <v>2546</v>
      </c>
      <c r="C2528">
        <v>67.099999999999994</v>
      </c>
      <c r="D2528" t="s">
        <v>20</v>
      </c>
      <c r="E2528">
        <v>0</v>
      </c>
      <c r="F2528">
        <v>31</v>
      </c>
      <c r="G2528">
        <v>7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  <c r="N2528">
        <v>3</v>
      </c>
      <c r="O2528">
        <v>1</v>
      </c>
      <c r="P2528">
        <v>3</v>
      </c>
      <c r="Q2528">
        <v>1</v>
      </c>
      <c r="R2528" cm="1">
        <f t="array" ref="R2528">_xlfn.IFS(L2528&lt;=$W$6,1,L2528&lt;=$X$6,2,L2528&lt;=$Y$6,3,L2528&gt;$Y$6,4)</f>
        <v>1</v>
      </c>
      <c r="S2528">
        <f t="shared" si="78"/>
        <v>1</v>
      </c>
      <c r="T2528" t="str">
        <f t="shared" si="79"/>
        <v>2&gt;</v>
      </c>
    </row>
    <row r="2529" spans="1:20" x14ac:dyDescent="0.25">
      <c r="A2529">
        <v>2528</v>
      </c>
      <c r="B2529" t="s">
        <v>2547</v>
      </c>
      <c r="C2529">
        <v>80.099999999999994</v>
      </c>
      <c r="D2529" t="s">
        <v>18</v>
      </c>
      <c r="E2529">
        <v>1</v>
      </c>
      <c r="F2529">
        <v>44</v>
      </c>
      <c r="G2529">
        <v>7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  <c r="N2529">
        <v>4</v>
      </c>
      <c r="O2529">
        <v>3</v>
      </c>
      <c r="P2529">
        <v>3</v>
      </c>
      <c r="Q2529">
        <v>1</v>
      </c>
      <c r="R2529" cm="1">
        <f t="array" ref="R2529">_xlfn.IFS(L2529&lt;=$W$6,1,L2529&lt;=$X$6,2,L2529&lt;=$Y$6,3,L2529&gt;$Y$6,4)</f>
        <v>2</v>
      </c>
      <c r="S2529">
        <f t="shared" si="78"/>
        <v>4</v>
      </c>
      <c r="T2529" t="str">
        <f t="shared" si="79"/>
        <v>2&gt;</v>
      </c>
    </row>
    <row r="2530" spans="1:20" x14ac:dyDescent="0.25">
      <c r="A2530">
        <v>2529</v>
      </c>
      <c r="B2530" t="s">
        <v>2548</v>
      </c>
      <c r="C2530">
        <v>60.4</v>
      </c>
      <c r="D2530" t="s">
        <v>18</v>
      </c>
      <c r="E2530">
        <v>1</v>
      </c>
      <c r="F2530">
        <v>28</v>
      </c>
      <c r="G2530">
        <v>9</v>
      </c>
      <c r="H2530">
        <v>299085.03999999998</v>
      </c>
      <c r="I2530">
        <v>2</v>
      </c>
      <c r="J2530">
        <v>0</v>
      </c>
      <c r="K2530">
        <v>1</v>
      </c>
      <c r="L2530">
        <v>197911.52</v>
      </c>
      <c r="M2530">
        <v>0</v>
      </c>
      <c r="N2530">
        <v>2</v>
      </c>
      <c r="O2530">
        <v>1</v>
      </c>
      <c r="P2530">
        <v>4</v>
      </c>
      <c r="Q2530">
        <v>4</v>
      </c>
      <c r="R2530" cm="1">
        <f t="array" ref="R2530">_xlfn.IFS(L2530&lt;=$W$6,1,L2530&lt;=$X$6,2,L2530&lt;=$Y$6,3,L2530&gt;$Y$6,4)</f>
        <v>4</v>
      </c>
      <c r="S2530">
        <f t="shared" si="78"/>
        <v>1</v>
      </c>
      <c r="T2530" t="str">
        <f t="shared" si="79"/>
        <v>2&gt;</v>
      </c>
    </row>
    <row r="2531" spans="1:20" x14ac:dyDescent="0.25">
      <c r="A2531">
        <v>2530</v>
      </c>
      <c r="B2531" t="s">
        <v>2549</v>
      </c>
      <c r="C2531">
        <v>71.599999999999994</v>
      </c>
      <c r="D2531" t="s">
        <v>18</v>
      </c>
      <c r="E2531">
        <v>0</v>
      </c>
      <c r="F2531">
        <v>31</v>
      </c>
      <c r="G2531">
        <v>11</v>
      </c>
      <c r="H2531">
        <v>175892.78</v>
      </c>
      <c r="I2531">
        <v>1</v>
      </c>
      <c r="J2531">
        <v>1</v>
      </c>
      <c r="K2531">
        <v>1</v>
      </c>
      <c r="L2531">
        <v>182531.74</v>
      </c>
      <c r="M2531">
        <v>0</v>
      </c>
      <c r="N2531">
        <v>3</v>
      </c>
      <c r="O2531">
        <v>1</v>
      </c>
      <c r="P2531">
        <v>4</v>
      </c>
      <c r="Q2531">
        <v>2</v>
      </c>
      <c r="R2531" cm="1">
        <f t="array" ref="R2531">_xlfn.IFS(L2531&lt;=$W$6,1,L2531&lt;=$X$6,2,L2531&lt;=$Y$6,3,L2531&gt;$Y$6,4)</f>
        <v>4</v>
      </c>
      <c r="S2531">
        <f t="shared" si="78"/>
        <v>1</v>
      </c>
      <c r="T2531">
        <f t="shared" si="79"/>
        <v>1</v>
      </c>
    </row>
    <row r="2532" spans="1:20" x14ac:dyDescent="0.25">
      <c r="A2532">
        <v>2531</v>
      </c>
      <c r="B2532" t="s">
        <v>2550</v>
      </c>
      <c r="C2532">
        <v>62.4</v>
      </c>
      <c r="D2532" t="s">
        <v>18</v>
      </c>
      <c r="E2532">
        <v>0</v>
      </c>
      <c r="F2532">
        <v>47</v>
      </c>
      <c r="G2532">
        <v>4</v>
      </c>
      <c r="H2532">
        <v>137279.14000000001</v>
      </c>
      <c r="I2532">
        <v>1</v>
      </c>
      <c r="J2532">
        <v>1</v>
      </c>
      <c r="K2532">
        <v>0</v>
      </c>
      <c r="L2532">
        <v>168002.31</v>
      </c>
      <c r="M2532">
        <v>1</v>
      </c>
      <c r="N2532">
        <v>2</v>
      </c>
      <c r="O2532">
        <v>4</v>
      </c>
      <c r="P2532">
        <v>1</v>
      </c>
      <c r="Q2532">
        <v>2</v>
      </c>
      <c r="R2532" cm="1">
        <f t="array" ref="R2532">_xlfn.IFS(L2532&lt;=$W$6,1,L2532&lt;=$X$6,2,L2532&lt;=$Y$6,3,L2532&gt;$Y$6,4)</f>
        <v>4</v>
      </c>
      <c r="S2532">
        <f t="shared" si="78"/>
        <v>4</v>
      </c>
      <c r="T2532">
        <f t="shared" si="79"/>
        <v>1</v>
      </c>
    </row>
    <row r="2533" spans="1:20" x14ac:dyDescent="0.25">
      <c r="A2533">
        <v>2532</v>
      </c>
      <c r="B2533" t="s">
        <v>2551</v>
      </c>
      <c r="C2533">
        <v>60.7</v>
      </c>
      <c r="D2533" t="s">
        <v>27</v>
      </c>
      <c r="E2533">
        <v>1</v>
      </c>
      <c r="F2533">
        <v>49</v>
      </c>
      <c r="G2533">
        <v>5</v>
      </c>
      <c r="H2533">
        <v>297652.64</v>
      </c>
      <c r="I2533">
        <v>1</v>
      </c>
      <c r="J2533">
        <v>1</v>
      </c>
      <c r="K2533">
        <v>1</v>
      </c>
      <c r="L2533">
        <v>79450.61</v>
      </c>
      <c r="M2533">
        <v>0</v>
      </c>
      <c r="N2533">
        <v>2</v>
      </c>
      <c r="O2533">
        <v>4</v>
      </c>
      <c r="P2533">
        <v>2</v>
      </c>
      <c r="Q2533">
        <v>4</v>
      </c>
      <c r="R2533" cm="1">
        <f t="array" ref="R2533">_xlfn.IFS(L2533&lt;=$W$6,1,L2533&lt;=$X$6,2,L2533&lt;=$Y$6,3,L2533&gt;$Y$6,4)</f>
        <v>2</v>
      </c>
      <c r="S2533">
        <f t="shared" si="78"/>
        <v>5</v>
      </c>
      <c r="T2533">
        <f t="shared" si="79"/>
        <v>1</v>
      </c>
    </row>
    <row r="2534" spans="1:20" x14ac:dyDescent="0.25">
      <c r="A2534">
        <v>2533</v>
      </c>
      <c r="B2534" t="s">
        <v>2552</v>
      </c>
      <c r="C2534">
        <v>82.7</v>
      </c>
      <c r="D2534" t="s">
        <v>18</v>
      </c>
      <c r="E2534">
        <v>0</v>
      </c>
      <c r="F2534">
        <v>62</v>
      </c>
      <c r="G2534">
        <v>3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  <c r="N2534">
        <v>4</v>
      </c>
      <c r="O2534">
        <v>4</v>
      </c>
      <c r="P2534">
        <v>1</v>
      </c>
      <c r="Q2534">
        <v>1</v>
      </c>
      <c r="R2534" cm="1">
        <f t="array" ref="R2534">_xlfn.IFS(L2534&lt;=$W$6,1,L2534&lt;=$X$6,2,L2534&lt;=$Y$6,3,L2534&gt;$Y$6,4)</f>
        <v>2</v>
      </c>
      <c r="S2534">
        <f t="shared" si="78"/>
        <v>5</v>
      </c>
      <c r="T2534" t="str">
        <f t="shared" si="79"/>
        <v>2&gt;</v>
      </c>
    </row>
    <row r="2535" spans="1:20" x14ac:dyDescent="0.25">
      <c r="A2535">
        <v>2534</v>
      </c>
      <c r="B2535" t="s">
        <v>2553</v>
      </c>
      <c r="C2535">
        <v>60.6</v>
      </c>
      <c r="D2535" t="s">
        <v>18</v>
      </c>
      <c r="E2535">
        <v>1</v>
      </c>
      <c r="F2535">
        <v>63</v>
      </c>
      <c r="G2535">
        <v>6</v>
      </c>
      <c r="H2535">
        <v>216332.18</v>
      </c>
      <c r="I2535">
        <v>2</v>
      </c>
      <c r="J2535">
        <v>0</v>
      </c>
      <c r="K2535">
        <v>1</v>
      </c>
      <c r="L2535">
        <v>8643.2099999999991</v>
      </c>
      <c r="M2535">
        <v>0</v>
      </c>
      <c r="N2535">
        <v>2</v>
      </c>
      <c r="O2535">
        <v>4</v>
      </c>
      <c r="P2535">
        <v>2</v>
      </c>
      <c r="Q2535">
        <v>3</v>
      </c>
      <c r="R2535" cm="1">
        <f t="array" ref="R2535">_xlfn.IFS(L2535&lt;=$W$6,1,L2535&lt;=$X$6,2,L2535&lt;=$Y$6,3,L2535&gt;$Y$6,4)</f>
        <v>1</v>
      </c>
      <c r="S2535">
        <f t="shared" si="78"/>
        <v>5</v>
      </c>
      <c r="T2535" t="str">
        <f t="shared" si="79"/>
        <v>2&gt;</v>
      </c>
    </row>
    <row r="2536" spans="1:20" x14ac:dyDescent="0.25">
      <c r="A2536">
        <v>2535</v>
      </c>
      <c r="B2536" t="s">
        <v>2554</v>
      </c>
      <c r="C2536">
        <v>71.7</v>
      </c>
      <c r="D2536" t="s">
        <v>27</v>
      </c>
      <c r="E2536">
        <v>0</v>
      </c>
      <c r="F2536">
        <v>37</v>
      </c>
      <c r="G2536">
        <v>6</v>
      </c>
      <c r="H2536">
        <v>206429.42</v>
      </c>
      <c r="I2536">
        <v>1</v>
      </c>
      <c r="J2536">
        <v>1</v>
      </c>
      <c r="K2536">
        <v>0</v>
      </c>
      <c r="L2536">
        <v>172172.7</v>
      </c>
      <c r="M2536">
        <v>0</v>
      </c>
      <c r="N2536">
        <v>3</v>
      </c>
      <c r="O2536">
        <v>2</v>
      </c>
      <c r="P2536">
        <v>2</v>
      </c>
      <c r="Q2536">
        <v>3</v>
      </c>
      <c r="R2536" cm="1">
        <f t="array" ref="R2536">_xlfn.IFS(L2536&lt;=$W$6,1,L2536&lt;=$X$6,2,L2536&lt;=$Y$6,3,L2536&gt;$Y$6,4)</f>
        <v>4</v>
      </c>
      <c r="S2536">
        <f t="shared" si="78"/>
        <v>3</v>
      </c>
      <c r="T2536">
        <f t="shared" si="79"/>
        <v>1</v>
      </c>
    </row>
    <row r="2537" spans="1:20" x14ac:dyDescent="0.25">
      <c r="A2537">
        <v>2536</v>
      </c>
      <c r="B2537" t="s">
        <v>2555</v>
      </c>
      <c r="C2537">
        <v>65.099999999999994</v>
      </c>
      <c r="D2537" t="s">
        <v>27</v>
      </c>
      <c r="E2537">
        <v>1</v>
      </c>
      <c r="F2537">
        <v>42</v>
      </c>
      <c r="G2537">
        <v>2</v>
      </c>
      <c r="H2537">
        <v>269520.42</v>
      </c>
      <c r="I2537">
        <v>2</v>
      </c>
      <c r="J2537">
        <v>0</v>
      </c>
      <c r="K2537">
        <v>0</v>
      </c>
      <c r="L2537">
        <v>174434.06</v>
      </c>
      <c r="M2537">
        <v>1</v>
      </c>
      <c r="N2537">
        <v>2</v>
      </c>
      <c r="O2537">
        <v>3</v>
      </c>
      <c r="P2537">
        <v>1</v>
      </c>
      <c r="Q2537">
        <v>4</v>
      </c>
      <c r="R2537" cm="1">
        <f t="array" ref="R2537">_xlfn.IFS(L2537&lt;=$W$6,1,L2537&lt;=$X$6,2,L2537&lt;=$Y$6,3,L2537&gt;$Y$6,4)</f>
        <v>4</v>
      </c>
      <c r="S2537">
        <f t="shared" si="78"/>
        <v>4</v>
      </c>
      <c r="T2537" t="str">
        <f t="shared" si="79"/>
        <v>2&gt;</v>
      </c>
    </row>
    <row r="2538" spans="1:20" x14ac:dyDescent="0.25">
      <c r="A2538">
        <v>2537</v>
      </c>
      <c r="B2538" t="s">
        <v>2556</v>
      </c>
      <c r="C2538">
        <v>69.099999999999994</v>
      </c>
      <c r="D2538" t="s">
        <v>18</v>
      </c>
      <c r="E2538">
        <v>1</v>
      </c>
      <c r="F2538">
        <v>60</v>
      </c>
      <c r="G2538">
        <v>4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  <c r="N2538">
        <v>3</v>
      </c>
      <c r="O2538">
        <v>4</v>
      </c>
      <c r="P2538">
        <v>1</v>
      </c>
      <c r="Q2538">
        <v>1</v>
      </c>
      <c r="R2538" cm="1">
        <f t="array" ref="R2538">_xlfn.IFS(L2538&lt;=$W$6,1,L2538&lt;=$X$6,2,L2538&lt;=$Y$6,3,L2538&gt;$Y$6,4)</f>
        <v>4</v>
      </c>
      <c r="S2538">
        <f t="shared" si="78"/>
        <v>5</v>
      </c>
      <c r="T2538">
        <f t="shared" si="79"/>
        <v>1</v>
      </c>
    </row>
    <row r="2539" spans="1:20" x14ac:dyDescent="0.25">
      <c r="A2539">
        <v>2538</v>
      </c>
      <c r="B2539" t="s">
        <v>2557</v>
      </c>
      <c r="C2539">
        <v>57.3</v>
      </c>
      <c r="D2539" t="s">
        <v>18</v>
      </c>
      <c r="E2539">
        <v>0</v>
      </c>
      <c r="F2539">
        <v>35</v>
      </c>
      <c r="G2539">
        <v>1</v>
      </c>
      <c r="H2539">
        <v>180249.28</v>
      </c>
      <c r="I2539">
        <v>1</v>
      </c>
      <c r="J2539">
        <v>1</v>
      </c>
      <c r="K2539">
        <v>0</v>
      </c>
      <c r="L2539">
        <v>137476.71</v>
      </c>
      <c r="M2539">
        <v>0</v>
      </c>
      <c r="N2539">
        <v>1</v>
      </c>
      <c r="O2539">
        <v>2</v>
      </c>
      <c r="P2539">
        <v>1</v>
      </c>
      <c r="Q2539">
        <v>2</v>
      </c>
      <c r="R2539" cm="1">
        <f t="array" ref="R2539">_xlfn.IFS(L2539&lt;=$W$6,1,L2539&lt;=$X$6,2,L2539&lt;=$Y$6,3,L2539&gt;$Y$6,4)</f>
        <v>3</v>
      </c>
      <c r="S2539">
        <f t="shared" si="78"/>
        <v>2</v>
      </c>
      <c r="T2539">
        <f t="shared" si="79"/>
        <v>1</v>
      </c>
    </row>
    <row r="2540" spans="1:20" x14ac:dyDescent="0.25">
      <c r="A2540">
        <v>2539</v>
      </c>
      <c r="B2540" t="s">
        <v>2558</v>
      </c>
      <c r="C2540">
        <v>72.3</v>
      </c>
      <c r="D2540" t="s">
        <v>20</v>
      </c>
      <c r="E2540">
        <v>1</v>
      </c>
      <c r="F2540">
        <v>40</v>
      </c>
      <c r="G2540">
        <v>7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  <c r="N2540">
        <v>4</v>
      </c>
      <c r="O2540">
        <v>3</v>
      </c>
      <c r="P2540">
        <v>3</v>
      </c>
      <c r="Q2540">
        <v>1</v>
      </c>
      <c r="R2540" cm="1">
        <f t="array" ref="R2540">_xlfn.IFS(L2540&lt;=$W$6,1,L2540&lt;=$X$6,2,L2540&lt;=$Y$6,3,L2540&gt;$Y$6,4)</f>
        <v>2</v>
      </c>
      <c r="S2540">
        <f t="shared" si="78"/>
        <v>3</v>
      </c>
      <c r="T2540" t="str">
        <f t="shared" si="79"/>
        <v>2&gt;</v>
      </c>
    </row>
    <row r="2541" spans="1:20" x14ac:dyDescent="0.25">
      <c r="A2541">
        <v>2540</v>
      </c>
      <c r="B2541" t="s">
        <v>2559</v>
      </c>
      <c r="C2541">
        <v>58.4</v>
      </c>
      <c r="D2541" t="s">
        <v>27</v>
      </c>
      <c r="E2541">
        <v>0</v>
      </c>
      <c r="F2541">
        <v>48</v>
      </c>
      <c r="G2541">
        <v>7</v>
      </c>
      <c r="H2541">
        <v>174722.04</v>
      </c>
      <c r="I2541">
        <v>2</v>
      </c>
      <c r="J2541">
        <v>1</v>
      </c>
      <c r="K2541">
        <v>0</v>
      </c>
      <c r="L2541">
        <v>120376.87</v>
      </c>
      <c r="M2541">
        <v>1</v>
      </c>
      <c r="N2541">
        <v>1</v>
      </c>
      <c r="O2541">
        <v>4</v>
      </c>
      <c r="P2541">
        <v>3</v>
      </c>
      <c r="Q2541">
        <v>2</v>
      </c>
      <c r="R2541" cm="1">
        <f t="array" ref="R2541">_xlfn.IFS(L2541&lt;=$W$6,1,L2541&lt;=$X$6,2,L2541&lt;=$Y$6,3,L2541&gt;$Y$6,4)</f>
        <v>3</v>
      </c>
      <c r="S2541">
        <f t="shared" si="78"/>
        <v>5</v>
      </c>
      <c r="T2541" t="str">
        <f t="shared" si="79"/>
        <v>2&gt;</v>
      </c>
    </row>
    <row r="2542" spans="1:20" x14ac:dyDescent="0.25">
      <c r="A2542">
        <v>2541</v>
      </c>
      <c r="B2542" t="s">
        <v>2560</v>
      </c>
      <c r="C2542">
        <v>55</v>
      </c>
      <c r="D2542" t="s">
        <v>27</v>
      </c>
      <c r="E2542">
        <v>0</v>
      </c>
      <c r="F2542">
        <v>47</v>
      </c>
      <c r="G2542">
        <v>9</v>
      </c>
      <c r="H2542">
        <v>222515.18</v>
      </c>
      <c r="I2542">
        <v>1</v>
      </c>
      <c r="J2542">
        <v>0</v>
      </c>
      <c r="K2542">
        <v>0</v>
      </c>
      <c r="L2542">
        <v>97623.42</v>
      </c>
      <c r="M2542">
        <v>1</v>
      </c>
      <c r="N2542">
        <v>1</v>
      </c>
      <c r="O2542">
        <v>4</v>
      </c>
      <c r="P2542">
        <v>4</v>
      </c>
      <c r="Q2542">
        <v>3</v>
      </c>
      <c r="R2542" cm="1">
        <f t="array" ref="R2542">_xlfn.IFS(L2542&lt;=$W$6,1,L2542&lt;=$X$6,2,L2542&lt;=$Y$6,3,L2542&gt;$Y$6,4)</f>
        <v>2</v>
      </c>
      <c r="S2542">
        <f t="shared" si="78"/>
        <v>4</v>
      </c>
      <c r="T2542">
        <f t="shared" si="79"/>
        <v>1</v>
      </c>
    </row>
    <row r="2543" spans="1:20" x14ac:dyDescent="0.25">
      <c r="A2543">
        <v>2542</v>
      </c>
      <c r="B2543" t="s">
        <v>2561</v>
      </c>
      <c r="C2543">
        <v>61.1</v>
      </c>
      <c r="D2543" t="s">
        <v>18</v>
      </c>
      <c r="E2543">
        <v>0</v>
      </c>
      <c r="F2543">
        <v>63</v>
      </c>
      <c r="G2543">
        <v>4</v>
      </c>
      <c r="H2543">
        <v>263167.18</v>
      </c>
      <c r="I2543">
        <v>4</v>
      </c>
      <c r="J2543">
        <v>0</v>
      </c>
      <c r="K2543">
        <v>1</v>
      </c>
      <c r="L2543">
        <v>66238.23</v>
      </c>
      <c r="M2543">
        <v>1</v>
      </c>
      <c r="N2543">
        <v>2</v>
      </c>
      <c r="O2543">
        <v>4</v>
      </c>
      <c r="P2543">
        <v>1</v>
      </c>
      <c r="Q2543">
        <v>4</v>
      </c>
      <c r="R2543" cm="1">
        <f t="array" ref="R2543">_xlfn.IFS(L2543&lt;=$W$6,1,L2543&lt;=$X$6,2,L2543&lt;=$Y$6,3,L2543&gt;$Y$6,4)</f>
        <v>2</v>
      </c>
      <c r="S2543">
        <f t="shared" si="78"/>
        <v>5</v>
      </c>
      <c r="T2543" t="str">
        <f t="shared" si="79"/>
        <v>2&gt;</v>
      </c>
    </row>
    <row r="2544" spans="1:20" x14ac:dyDescent="0.25">
      <c r="A2544">
        <v>2543</v>
      </c>
      <c r="B2544" t="s">
        <v>2562</v>
      </c>
      <c r="C2544">
        <v>54.9</v>
      </c>
      <c r="D2544" t="s">
        <v>27</v>
      </c>
      <c r="E2544">
        <v>1</v>
      </c>
      <c r="F2544">
        <v>43</v>
      </c>
      <c r="G2544">
        <v>10</v>
      </c>
      <c r="H2544">
        <v>190041.60000000001</v>
      </c>
      <c r="I2544">
        <v>3</v>
      </c>
      <c r="J2544">
        <v>1</v>
      </c>
      <c r="K2544">
        <v>1</v>
      </c>
      <c r="L2544">
        <v>131710.59</v>
      </c>
      <c r="M2544">
        <v>1</v>
      </c>
      <c r="N2544">
        <v>1</v>
      </c>
      <c r="O2544">
        <v>3</v>
      </c>
      <c r="P2544">
        <v>4</v>
      </c>
      <c r="Q2544">
        <v>2</v>
      </c>
      <c r="R2544" cm="1">
        <f t="array" ref="R2544">_xlfn.IFS(L2544&lt;=$W$6,1,L2544&lt;=$X$6,2,L2544&lt;=$Y$6,3,L2544&gt;$Y$6,4)</f>
        <v>3</v>
      </c>
      <c r="S2544">
        <f t="shared" si="78"/>
        <v>4</v>
      </c>
      <c r="T2544" t="str">
        <f t="shared" si="79"/>
        <v>2&gt;</v>
      </c>
    </row>
    <row r="2545" spans="1:20" x14ac:dyDescent="0.25">
      <c r="A2545">
        <v>2544</v>
      </c>
      <c r="B2545" t="s">
        <v>2563</v>
      </c>
      <c r="C2545">
        <v>85</v>
      </c>
      <c r="D2545" t="s">
        <v>20</v>
      </c>
      <c r="E2545">
        <v>0</v>
      </c>
      <c r="F2545">
        <v>26</v>
      </c>
      <c r="G2545">
        <v>2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  <c r="N2545">
        <v>4</v>
      </c>
      <c r="O2545">
        <v>1</v>
      </c>
      <c r="P2545">
        <v>1</v>
      </c>
      <c r="Q2545">
        <v>1</v>
      </c>
      <c r="R2545" cm="1">
        <f t="array" ref="R2545">_xlfn.IFS(L2545&lt;=$W$6,1,L2545&lt;=$X$6,2,L2545&lt;=$Y$6,3,L2545&gt;$Y$6,4)</f>
        <v>2</v>
      </c>
      <c r="S2545">
        <f t="shared" si="78"/>
        <v>1</v>
      </c>
      <c r="T2545" t="str">
        <f t="shared" si="79"/>
        <v>2&gt;</v>
      </c>
    </row>
    <row r="2546" spans="1:20" x14ac:dyDescent="0.25">
      <c r="A2546">
        <v>2545</v>
      </c>
      <c r="B2546" t="s">
        <v>2564</v>
      </c>
      <c r="C2546">
        <v>66.8</v>
      </c>
      <c r="D2546" t="s">
        <v>27</v>
      </c>
      <c r="E2546">
        <v>1</v>
      </c>
      <c r="F2546">
        <v>36</v>
      </c>
      <c r="G2546">
        <v>6</v>
      </c>
      <c r="H2546">
        <v>160484.74</v>
      </c>
      <c r="I2546">
        <v>2</v>
      </c>
      <c r="J2546">
        <v>0</v>
      </c>
      <c r="K2546">
        <v>0</v>
      </c>
      <c r="L2546">
        <v>56780.97</v>
      </c>
      <c r="M2546">
        <v>0</v>
      </c>
      <c r="N2546">
        <v>3</v>
      </c>
      <c r="O2546">
        <v>2</v>
      </c>
      <c r="P2546">
        <v>2</v>
      </c>
      <c r="Q2546">
        <v>2</v>
      </c>
      <c r="R2546" cm="1">
        <f t="array" ref="R2546">_xlfn.IFS(L2546&lt;=$W$6,1,L2546&lt;=$X$6,2,L2546&lt;=$Y$6,3,L2546&gt;$Y$6,4)</f>
        <v>2</v>
      </c>
      <c r="S2546">
        <f t="shared" si="78"/>
        <v>2</v>
      </c>
      <c r="T2546" t="str">
        <f t="shared" si="79"/>
        <v>2&gt;</v>
      </c>
    </row>
    <row r="2547" spans="1:20" x14ac:dyDescent="0.25">
      <c r="A2547">
        <v>2546</v>
      </c>
      <c r="B2547" t="s">
        <v>2565</v>
      </c>
      <c r="C2547">
        <v>68.599999999999994</v>
      </c>
      <c r="D2547" t="s">
        <v>18</v>
      </c>
      <c r="E2547">
        <v>0</v>
      </c>
      <c r="F2547">
        <v>45</v>
      </c>
      <c r="G2547">
        <v>1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  <c r="N2547">
        <v>3</v>
      </c>
      <c r="O2547">
        <v>3</v>
      </c>
      <c r="P2547">
        <v>1</v>
      </c>
      <c r="Q2547">
        <v>1</v>
      </c>
      <c r="R2547" cm="1">
        <f t="array" ref="R2547">_xlfn.IFS(L2547&lt;=$W$6,1,L2547&lt;=$X$6,2,L2547&lt;=$Y$6,3,L2547&gt;$Y$6,4)</f>
        <v>4</v>
      </c>
      <c r="S2547">
        <f t="shared" si="78"/>
        <v>4</v>
      </c>
      <c r="T2547">
        <f t="shared" si="79"/>
        <v>1</v>
      </c>
    </row>
    <row r="2548" spans="1:20" x14ac:dyDescent="0.25">
      <c r="A2548">
        <v>2547</v>
      </c>
      <c r="B2548" t="s">
        <v>2566</v>
      </c>
      <c r="C2548">
        <v>66</v>
      </c>
      <c r="D2548" t="s">
        <v>18</v>
      </c>
      <c r="E2548">
        <v>1</v>
      </c>
      <c r="F2548">
        <v>52</v>
      </c>
      <c r="G2548">
        <v>2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  <c r="N2548">
        <v>3</v>
      </c>
      <c r="O2548">
        <v>4</v>
      </c>
      <c r="P2548">
        <v>1</v>
      </c>
      <c r="Q2548">
        <v>1</v>
      </c>
      <c r="R2548" cm="1">
        <f t="array" ref="R2548">_xlfn.IFS(L2548&lt;=$W$6,1,L2548&lt;=$X$6,2,L2548&lt;=$Y$6,3,L2548&gt;$Y$6,4)</f>
        <v>4</v>
      </c>
      <c r="S2548">
        <f t="shared" si="78"/>
        <v>5</v>
      </c>
      <c r="T2548" t="str">
        <f t="shared" si="79"/>
        <v>2&gt;</v>
      </c>
    </row>
    <row r="2549" spans="1:20" x14ac:dyDescent="0.25">
      <c r="A2549">
        <v>2548</v>
      </c>
      <c r="B2549" t="s">
        <v>2567</v>
      </c>
      <c r="C2549">
        <v>68.2</v>
      </c>
      <c r="D2549" t="s">
        <v>20</v>
      </c>
      <c r="E2549">
        <v>0</v>
      </c>
      <c r="F2549">
        <v>61</v>
      </c>
      <c r="G2549">
        <v>1</v>
      </c>
      <c r="H2549">
        <v>245322.78</v>
      </c>
      <c r="I2549">
        <v>1</v>
      </c>
      <c r="J2549">
        <v>0</v>
      </c>
      <c r="K2549">
        <v>1</v>
      </c>
      <c r="L2549">
        <v>84803.76</v>
      </c>
      <c r="M2549">
        <v>0</v>
      </c>
      <c r="N2549">
        <v>3</v>
      </c>
      <c r="O2549">
        <v>4</v>
      </c>
      <c r="P2549">
        <v>1</v>
      </c>
      <c r="Q2549">
        <v>3</v>
      </c>
      <c r="R2549" cm="1">
        <f t="array" ref="R2549">_xlfn.IFS(L2549&lt;=$W$6,1,L2549&lt;=$X$6,2,L2549&lt;=$Y$6,3,L2549&gt;$Y$6,4)</f>
        <v>2</v>
      </c>
      <c r="S2549">
        <f t="shared" si="78"/>
        <v>5</v>
      </c>
      <c r="T2549">
        <f t="shared" si="79"/>
        <v>1</v>
      </c>
    </row>
    <row r="2550" spans="1:20" x14ac:dyDescent="0.25">
      <c r="A2550">
        <v>2549</v>
      </c>
      <c r="B2550" t="s">
        <v>2568</v>
      </c>
      <c r="C2550">
        <v>52.4</v>
      </c>
      <c r="D2550" t="s">
        <v>18</v>
      </c>
      <c r="E2550">
        <v>1</v>
      </c>
      <c r="F2550">
        <v>52</v>
      </c>
      <c r="G2550">
        <v>5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  <c r="N2550">
        <v>1</v>
      </c>
      <c r="O2550">
        <v>4</v>
      </c>
      <c r="P2550">
        <v>2</v>
      </c>
      <c r="Q2550">
        <v>1</v>
      </c>
      <c r="R2550" cm="1">
        <f t="array" ref="R2550">_xlfn.IFS(L2550&lt;=$W$6,1,L2550&lt;=$X$6,2,L2550&lt;=$Y$6,3,L2550&gt;$Y$6,4)</f>
        <v>1</v>
      </c>
      <c r="S2550">
        <f t="shared" si="78"/>
        <v>5</v>
      </c>
      <c r="T2550" t="str">
        <f t="shared" si="79"/>
        <v>2&gt;</v>
      </c>
    </row>
    <row r="2551" spans="1:20" x14ac:dyDescent="0.25">
      <c r="A2551">
        <v>2550</v>
      </c>
      <c r="B2551" t="s">
        <v>2569</v>
      </c>
      <c r="C2551">
        <v>64.5</v>
      </c>
      <c r="D2551" t="s">
        <v>18</v>
      </c>
      <c r="E2551">
        <v>0</v>
      </c>
      <c r="F2551">
        <v>38</v>
      </c>
      <c r="G2551">
        <v>9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  <c r="N2551">
        <v>2</v>
      </c>
      <c r="O2551">
        <v>2</v>
      </c>
      <c r="P2551">
        <v>4</v>
      </c>
      <c r="Q2551">
        <v>1</v>
      </c>
      <c r="R2551" cm="1">
        <f t="array" ref="R2551">_xlfn.IFS(L2551&lt;=$W$6,1,L2551&lt;=$X$6,2,L2551&lt;=$Y$6,3,L2551&gt;$Y$6,4)</f>
        <v>1</v>
      </c>
      <c r="S2551">
        <f t="shared" si="78"/>
        <v>3</v>
      </c>
      <c r="T2551" t="str">
        <f t="shared" si="79"/>
        <v>2&gt;</v>
      </c>
    </row>
    <row r="2552" spans="1:20" x14ac:dyDescent="0.25">
      <c r="A2552">
        <v>2551</v>
      </c>
      <c r="B2552" t="s">
        <v>2570</v>
      </c>
      <c r="C2552">
        <v>85</v>
      </c>
      <c r="D2552" t="s">
        <v>18</v>
      </c>
      <c r="E2552">
        <v>1</v>
      </c>
      <c r="F2552">
        <v>44</v>
      </c>
      <c r="G2552">
        <v>1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  <c r="N2552">
        <v>4</v>
      </c>
      <c r="O2552">
        <v>3</v>
      </c>
      <c r="P2552">
        <v>1</v>
      </c>
      <c r="Q2552">
        <v>1</v>
      </c>
      <c r="R2552" cm="1">
        <f t="array" ref="R2552">_xlfn.IFS(L2552&lt;=$W$6,1,L2552&lt;=$X$6,2,L2552&lt;=$Y$6,3,L2552&gt;$Y$6,4)</f>
        <v>1</v>
      </c>
      <c r="S2552">
        <f t="shared" si="78"/>
        <v>4</v>
      </c>
      <c r="T2552" t="str">
        <f t="shared" si="79"/>
        <v>2&gt;</v>
      </c>
    </row>
    <row r="2553" spans="1:20" x14ac:dyDescent="0.25">
      <c r="A2553">
        <v>2552</v>
      </c>
      <c r="B2553" t="s">
        <v>2571</v>
      </c>
      <c r="C2553">
        <v>53.7</v>
      </c>
      <c r="D2553" t="s">
        <v>18</v>
      </c>
      <c r="E2553">
        <v>0</v>
      </c>
      <c r="F2553">
        <v>55</v>
      </c>
      <c r="G2553">
        <v>4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  <c r="N2553">
        <v>1</v>
      </c>
      <c r="O2553">
        <v>4</v>
      </c>
      <c r="P2553">
        <v>1</v>
      </c>
      <c r="Q2553">
        <v>1</v>
      </c>
      <c r="R2553" cm="1">
        <f t="array" ref="R2553">_xlfn.IFS(L2553&lt;=$W$6,1,L2553&lt;=$X$6,2,L2553&lt;=$Y$6,3,L2553&gt;$Y$6,4)</f>
        <v>2</v>
      </c>
      <c r="S2553">
        <f t="shared" si="78"/>
        <v>5</v>
      </c>
      <c r="T2553">
        <f t="shared" si="79"/>
        <v>1</v>
      </c>
    </row>
    <row r="2554" spans="1:20" x14ac:dyDescent="0.25">
      <c r="A2554">
        <v>2553</v>
      </c>
      <c r="B2554" t="s">
        <v>2572</v>
      </c>
      <c r="C2554">
        <v>59.9</v>
      </c>
      <c r="D2554" t="s">
        <v>20</v>
      </c>
      <c r="E2554">
        <v>0</v>
      </c>
      <c r="F2554">
        <v>48</v>
      </c>
      <c r="G2554">
        <v>8</v>
      </c>
      <c r="H2554">
        <v>163485.68</v>
      </c>
      <c r="I2554">
        <v>2</v>
      </c>
      <c r="J2554">
        <v>1</v>
      </c>
      <c r="K2554">
        <v>0</v>
      </c>
      <c r="L2554">
        <v>83282.210000000006</v>
      </c>
      <c r="M2554">
        <v>0</v>
      </c>
      <c r="N2554">
        <v>2</v>
      </c>
      <c r="O2554">
        <v>4</v>
      </c>
      <c r="P2554">
        <v>3</v>
      </c>
      <c r="Q2554">
        <v>2</v>
      </c>
      <c r="R2554" cm="1">
        <f t="array" ref="R2554">_xlfn.IFS(L2554&lt;=$W$6,1,L2554&lt;=$X$6,2,L2554&lt;=$Y$6,3,L2554&gt;$Y$6,4)</f>
        <v>2</v>
      </c>
      <c r="S2554">
        <f t="shared" si="78"/>
        <v>5</v>
      </c>
      <c r="T2554" t="str">
        <f t="shared" si="79"/>
        <v>2&gt;</v>
      </c>
    </row>
    <row r="2555" spans="1:20" x14ac:dyDescent="0.25">
      <c r="A2555">
        <v>2554</v>
      </c>
      <c r="B2555" t="s">
        <v>2573</v>
      </c>
      <c r="C2555">
        <v>72.7</v>
      </c>
      <c r="D2555" t="s">
        <v>20</v>
      </c>
      <c r="E2555">
        <v>1</v>
      </c>
      <c r="F2555">
        <v>73</v>
      </c>
      <c r="G2555">
        <v>9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  <c r="N2555">
        <v>4</v>
      </c>
      <c r="O2555">
        <v>4</v>
      </c>
      <c r="P2555">
        <v>4</v>
      </c>
      <c r="Q2555">
        <v>1</v>
      </c>
      <c r="R2555" cm="1">
        <f t="array" ref="R2555">_xlfn.IFS(L2555&lt;=$W$6,1,L2555&lt;=$X$6,2,L2555&lt;=$Y$6,3,L2555&gt;$Y$6,4)</f>
        <v>4</v>
      </c>
      <c r="S2555">
        <f t="shared" si="78"/>
        <v>5</v>
      </c>
      <c r="T2555">
        <f t="shared" si="79"/>
        <v>1</v>
      </c>
    </row>
    <row r="2556" spans="1:20" x14ac:dyDescent="0.25">
      <c r="A2556">
        <v>2555</v>
      </c>
      <c r="B2556" t="s">
        <v>2574</v>
      </c>
      <c r="C2556">
        <v>75.599999999999994</v>
      </c>
      <c r="D2556" t="s">
        <v>20</v>
      </c>
      <c r="E2556">
        <v>1</v>
      </c>
      <c r="F2556">
        <v>32</v>
      </c>
      <c r="G2556">
        <v>3</v>
      </c>
      <c r="H2556">
        <v>290255.7</v>
      </c>
      <c r="I2556">
        <v>1</v>
      </c>
      <c r="J2556">
        <v>0</v>
      </c>
      <c r="K2556">
        <v>0</v>
      </c>
      <c r="L2556">
        <v>7554.68</v>
      </c>
      <c r="M2556">
        <v>0</v>
      </c>
      <c r="N2556">
        <v>4</v>
      </c>
      <c r="O2556">
        <v>1</v>
      </c>
      <c r="P2556">
        <v>1</v>
      </c>
      <c r="Q2556">
        <v>4</v>
      </c>
      <c r="R2556" cm="1">
        <f t="array" ref="R2556">_xlfn.IFS(L2556&lt;=$W$6,1,L2556&lt;=$X$6,2,L2556&lt;=$Y$6,3,L2556&gt;$Y$6,4)</f>
        <v>1</v>
      </c>
      <c r="S2556">
        <f t="shared" si="78"/>
        <v>1</v>
      </c>
      <c r="T2556">
        <f t="shared" si="79"/>
        <v>1</v>
      </c>
    </row>
    <row r="2557" spans="1:20" x14ac:dyDescent="0.25">
      <c r="A2557">
        <v>2556</v>
      </c>
      <c r="B2557" t="s">
        <v>2575</v>
      </c>
      <c r="C2557">
        <v>75.5</v>
      </c>
      <c r="D2557" t="s">
        <v>18</v>
      </c>
      <c r="E2557">
        <v>1</v>
      </c>
      <c r="F2557">
        <v>40</v>
      </c>
      <c r="G2557">
        <v>10</v>
      </c>
      <c r="H2557">
        <v>297824.88</v>
      </c>
      <c r="I2557">
        <v>1</v>
      </c>
      <c r="J2557">
        <v>1</v>
      </c>
      <c r="K2557">
        <v>0</v>
      </c>
      <c r="L2557">
        <v>80416.160000000003</v>
      </c>
      <c r="M2557">
        <v>0</v>
      </c>
      <c r="N2557">
        <v>4</v>
      </c>
      <c r="O2557">
        <v>3</v>
      </c>
      <c r="P2557">
        <v>4</v>
      </c>
      <c r="Q2557">
        <v>4</v>
      </c>
      <c r="R2557" cm="1">
        <f t="array" ref="R2557">_xlfn.IFS(L2557&lt;=$W$6,1,L2557&lt;=$X$6,2,L2557&lt;=$Y$6,3,L2557&gt;$Y$6,4)</f>
        <v>2</v>
      </c>
      <c r="S2557">
        <f t="shared" si="78"/>
        <v>3</v>
      </c>
      <c r="T2557">
        <f t="shared" si="79"/>
        <v>1</v>
      </c>
    </row>
    <row r="2558" spans="1:20" x14ac:dyDescent="0.25">
      <c r="A2558">
        <v>2557</v>
      </c>
      <c r="B2558" t="s">
        <v>2576</v>
      </c>
      <c r="C2558">
        <v>63.4</v>
      </c>
      <c r="D2558" t="s">
        <v>20</v>
      </c>
      <c r="E2558">
        <v>0</v>
      </c>
      <c r="F2558">
        <v>43</v>
      </c>
      <c r="G2558">
        <v>5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  <c r="N2558">
        <v>2</v>
      </c>
      <c r="O2558">
        <v>3</v>
      </c>
      <c r="P2558">
        <v>2</v>
      </c>
      <c r="Q2558">
        <v>1</v>
      </c>
      <c r="R2558" cm="1">
        <f t="array" ref="R2558">_xlfn.IFS(L2558&lt;=$W$6,1,L2558&lt;=$X$6,2,L2558&lt;=$Y$6,3,L2558&gt;$Y$6,4)</f>
        <v>4</v>
      </c>
      <c r="S2558">
        <f t="shared" si="78"/>
        <v>4</v>
      </c>
      <c r="T2558" t="str">
        <f t="shared" si="79"/>
        <v>2&gt;</v>
      </c>
    </row>
    <row r="2559" spans="1:20" x14ac:dyDescent="0.25">
      <c r="A2559">
        <v>2558</v>
      </c>
      <c r="B2559" t="s">
        <v>2577</v>
      </c>
      <c r="C2559">
        <v>83.7</v>
      </c>
      <c r="D2559" t="s">
        <v>18</v>
      </c>
      <c r="E2559">
        <v>1</v>
      </c>
      <c r="F2559">
        <v>28</v>
      </c>
      <c r="G2559">
        <v>5</v>
      </c>
      <c r="H2559">
        <v>179800.48</v>
      </c>
      <c r="I2559">
        <v>2</v>
      </c>
      <c r="J2559">
        <v>1</v>
      </c>
      <c r="K2559">
        <v>0</v>
      </c>
      <c r="L2559">
        <v>175477.03</v>
      </c>
      <c r="M2559">
        <v>0</v>
      </c>
      <c r="N2559">
        <v>4</v>
      </c>
      <c r="O2559">
        <v>1</v>
      </c>
      <c r="P2559">
        <v>2</v>
      </c>
      <c r="Q2559">
        <v>2</v>
      </c>
      <c r="R2559" cm="1">
        <f t="array" ref="R2559">_xlfn.IFS(L2559&lt;=$W$6,1,L2559&lt;=$X$6,2,L2559&lt;=$Y$6,3,L2559&gt;$Y$6,4)</f>
        <v>4</v>
      </c>
      <c r="S2559">
        <f t="shared" si="78"/>
        <v>1</v>
      </c>
      <c r="T2559" t="str">
        <f t="shared" si="79"/>
        <v>2&gt;</v>
      </c>
    </row>
    <row r="2560" spans="1:20" x14ac:dyDescent="0.25">
      <c r="A2560">
        <v>2559</v>
      </c>
      <c r="B2560" t="s">
        <v>2578</v>
      </c>
      <c r="C2560">
        <v>72.7</v>
      </c>
      <c r="D2560" t="s">
        <v>27</v>
      </c>
      <c r="E2560">
        <v>0</v>
      </c>
      <c r="F2560">
        <v>32</v>
      </c>
      <c r="G2560">
        <v>9</v>
      </c>
      <c r="H2560">
        <v>238054.56</v>
      </c>
      <c r="I2560">
        <v>2</v>
      </c>
      <c r="J2560">
        <v>1</v>
      </c>
      <c r="K2560">
        <v>1</v>
      </c>
      <c r="L2560">
        <v>137903.54</v>
      </c>
      <c r="M2560">
        <v>0</v>
      </c>
      <c r="N2560">
        <v>4</v>
      </c>
      <c r="O2560">
        <v>1</v>
      </c>
      <c r="P2560">
        <v>4</v>
      </c>
      <c r="Q2560">
        <v>3</v>
      </c>
      <c r="R2560" cm="1">
        <f t="array" ref="R2560">_xlfn.IFS(L2560&lt;=$W$6,1,L2560&lt;=$X$6,2,L2560&lt;=$Y$6,3,L2560&gt;$Y$6,4)</f>
        <v>3</v>
      </c>
      <c r="S2560">
        <f t="shared" si="78"/>
        <v>1</v>
      </c>
      <c r="T2560" t="str">
        <f t="shared" si="79"/>
        <v>2&gt;</v>
      </c>
    </row>
    <row r="2561" spans="1:20" x14ac:dyDescent="0.25">
      <c r="A2561">
        <v>2560</v>
      </c>
      <c r="B2561" t="s">
        <v>2579</v>
      </c>
      <c r="C2561">
        <v>56.7</v>
      </c>
      <c r="D2561" t="s">
        <v>27</v>
      </c>
      <c r="E2561">
        <v>0</v>
      </c>
      <c r="F2561">
        <v>42</v>
      </c>
      <c r="G2561">
        <v>3</v>
      </c>
      <c r="H2561">
        <v>210445.72</v>
      </c>
      <c r="I2561">
        <v>2</v>
      </c>
      <c r="J2561">
        <v>1</v>
      </c>
      <c r="K2561">
        <v>0</v>
      </c>
      <c r="L2561">
        <v>93795.86</v>
      </c>
      <c r="M2561">
        <v>0</v>
      </c>
      <c r="N2561">
        <v>1</v>
      </c>
      <c r="O2561">
        <v>3</v>
      </c>
      <c r="P2561">
        <v>1</v>
      </c>
      <c r="Q2561">
        <v>3</v>
      </c>
      <c r="R2561" cm="1">
        <f t="array" ref="R2561">_xlfn.IFS(L2561&lt;=$W$6,1,L2561&lt;=$X$6,2,L2561&lt;=$Y$6,3,L2561&gt;$Y$6,4)</f>
        <v>2</v>
      </c>
      <c r="S2561">
        <f t="shared" si="78"/>
        <v>4</v>
      </c>
      <c r="T2561" t="str">
        <f t="shared" si="79"/>
        <v>2&gt;</v>
      </c>
    </row>
    <row r="2562" spans="1:20" x14ac:dyDescent="0.25">
      <c r="A2562">
        <v>2561</v>
      </c>
      <c r="B2562" t="s">
        <v>2580</v>
      </c>
      <c r="C2562">
        <v>65</v>
      </c>
      <c r="D2562" t="s">
        <v>20</v>
      </c>
      <c r="E2562">
        <v>0</v>
      </c>
      <c r="F2562">
        <v>32</v>
      </c>
      <c r="G2562">
        <v>7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  <c r="N2562">
        <v>2</v>
      </c>
      <c r="O2562">
        <v>1</v>
      </c>
      <c r="P2562">
        <v>3</v>
      </c>
      <c r="Q2562">
        <v>1</v>
      </c>
      <c r="R2562" cm="1">
        <f t="array" ref="R2562">_xlfn.IFS(L2562&lt;=$W$6,1,L2562&lt;=$X$6,2,L2562&lt;=$Y$6,3,L2562&gt;$Y$6,4)</f>
        <v>2</v>
      </c>
      <c r="S2562">
        <f t="shared" si="78"/>
        <v>1</v>
      </c>
      <c r="T2562">
        <f t="shared" si="79"/>
        <v>1</v>
      </c>
    </row>
    <row r="2563" spans="1:20" x14ac:dyDescent="0.25">
      <c r="A2563">
        <v>2562</v>
      </c>
      <c r="B2563" t="s">
        <v>2581</v>
      </c>
      <c r="C2563">
        <v>65.5</v>
      </c>
      <c r="D2563" t="s">
        <v>20</v>
      </c>
      <c r="E2563">
        <v>1</v>
      </c>
      <c r="F2563">
        <v>36</v>
      </c>
      <c r="G2563">
        <v>2</v>
      </c>
      <c r="H2563">
        <v>232229.86</v>
      </c>
      <c r="I2563">
        <v>1</v>
      </c>
      <c r="J2563">
        <v>1</v>
      </c>
      <c r="K2563">
        <v>1</v>
      </c>
      <c r="L2563">
        <v>49492.15</v>
      </c>
      <c r="M2563">
        <v>0</v>
      </c>
      <c r="N2563">
        <v>3</v>
      </c>
      <c r="O2563">
        <v>2</v>
      </c>
      <c r="P2563">
        <v>1</v>
      </c>
      <c r="Q2563">
        <v>3</v>
      </c>
      <c r="R2563" cm="1">
        <f t="array" ref="R2563">_xlfn.IFS(L2563&lt;=$W$6,1,L2563&lt;=$X$6,2,L2563&lt;=$Y$6,3,L2563&gt;$Y$6,4)</f>
        <v>1</v>
      </c>
      <c r="S2563">
        <f t="shared" ref="S2563:S2626" si="80">VLOOKUP(F2563,$V$10:$W$16,2,1)</f>
        <v>2</v>
      </c>
      <c r="T2563">
        <f t="shared" ref="T2563:T2626" si="81">VLOOKUP(I2563,$Y$9:$Z$11,2,1)</f>
        <v>1</v>
      </c>
    </row>
    <row r="2564" spans="1:20" x14ac:dyDescent="0.25">
      <c r="A2564">
        <v>2563</v>
      </c>
      <c r="B2564" t="s">
        <v>2582</v>
      </c>
      <c r="C2564">
        <v>76.3</v>
      </c>
      <c r="D2564" t="s">
        <v>18</v>
      </c>
      <c r="E2564">
        <v>0</v>
      </c>
      <c r="F2564">
        <v>60</v>
      </c>
      <c r="G2564">
        <v>10</v>
      </c>
      <c r="H2564">
        <v>375823.1</v>
      </c>
      <c r="I2564">
        <v>1</v>
      </c>
      <c r="J2564">
        <v>0</v>
      </c>
      <c r="K2564">
        <v>1</v>
      </c>
      <c r="L2564">
        <v>35825.18</v>
      </c>
      <c r="M2564">
        <v>0</v>
      </c>
      <c r="N2564">
        <v>4</v>
      </c>
      <c r="O2564">
        <v>4</v>
      </c>
      <c r="P2564">
        <v>4</v>
      </c>
      <c r="Q2564">
        <v>4</v>
      </c>
      <c r="R2564" cm="1">
        <f t="array" ref="R2564">_xlfn.IFS(L2564&lt;=$W$6,1,L2564&lt;=$X$6,2,L2564&lt;=$Y$6,3,L2564&gt;$Y$6,4)</f>
        <v>1</v>
      </c>
      <c r="S2564">
        <f t="shared" si="80"/>
        <v>5</v>
      </c>
      <c r="T2564">
        <f t="shared" si="81"/>
        <v>1</v>
      </c>
    </row>
    <row r="2565" spans="1:20" x14ac:dyDescent="0.25">
      <c r="A2565">
        <v>2564</v>
      </c>
      <c r="B2565" t="s">
        <v>2583</v>
      </c>
      <c r="C2565">
        <v>84.3</v>
      </c>
      <c r="D2565" t="s">
        <v>18</v>
      </c>
      <c r="E2565">
        <v>0</v>
      </c>
      <c r="F2565">
        <v>29</v>
      </c>
      <c r="G2565">
        <v>6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  <c r="N2565">
        <v>4</v>
      </c>
      <c r="O2565">
        <v>1</v>
      </c>
      <c r="P2565">
        <v>2</v>
      </c>
      <c r="Q2565">
        <v>1</v>
      </c>
      <c r="R2565" cm="1">
        <f t="array" ref="R2565">_xlfn.IFS(L2565&lt;=$W$6,1,L2565&lt;=$X$6,2,L2565&lt;=$Y$6,3,L2565&gt;$Y$6,4)</f>
        <v>2</v>
      </c>
      <c r="S2565">
        <f t="shared" si="80"/>
        <v>1</v>
      </c>
      <c r="T2565" t="str">
        <f t="shared" si="81"/>
        <v>2&gt;</v>
      </c>
    </row>
    <row r="2566" spans="1:20" x14ac:dyDescent="0.25">
      <c r="A2566">
        <v>2565</v>
      </c>
      <c r="B2566" t="s">
        <v>2584</v>
      </c>
      <c r="C2566">
        <v>66.7</v>
      </c>
      <c r="D2566" t="s">
        <v>18</v>
      </c>
      <c r="E2566">
        <v>0</v>
      </c>
      <c r="F2566">
        <v>40</v>
      </c>
      <c r="G2566">
        <v>7</v>
      </c>
      <c r="H2566">
        <v>288864.08</v>
      </c>
      <c r="I2566">
        <v>1</v>
      </c>
      <c r="J2566">
        <v>1</v>
      </c>
      <c r="K2566">
        <v>1</v>
      </c>
      <c r="L2566">
        <v>73963.17</v>
      </c>
      <c r="M2566">
        <v>1</v>
      </c>
      <c r="N2566">
        <v>3</v>
      </c>
      <c r="O2566">
        <v>3</v>
      </c>
      <c r="P2566">
        <v>3</v>
      </c>
      <c r="Q2566">
        <v>4</v>
      </c>
      <c r="R2566" cm="1">
        <f t="array" ref="R2566">_xlfn.IFS(L2566&lt;=$W$6,1,L2566&lt;=$X$6,2,L2566&lt;=$Y$6,3,L2566&gt;$Y$6,4)</f>
        <v>2</v>
      </c>
      <c r="S2566">
        <f t="shared" si="80"/>
        <v>3</v>
      </c>
      <c r="T2566">
        <f t="shared" si="81"/>
        <v>1</v>
      </c>
    </row>
    <row r="2567" spans="1:20" x14ac:dyDescent="0.25">
      <c r="A2567">
        <v>2566</v>
      </c>
      <c r="B2567" t="s">
        <v>2585</v>
      </c>
      <c r="C2567">
        <v>70.5</v>
      </c>
      <c r="D2567" t="s">
        <v>18</v>
      </c>
      <c r="E2567">
        <v>0</v>
      </c>
      <c r="F2567">
        <v>52</v>
      </c>
      <c r="G2567">
        <v>5</v>
      </c>
      <c r="H2567">
        <v>154131.79999999999</v>
      </c>
      <c r="I2567">
        <v>2</v>
      </c>
      <c r="J2567">
        <v>0</v>
      </c>
      <c r="K2567">
        <v>1</v>
      </c>
      <c r="L2567">
        <v>145159.26</v>
      </c>
      <c r="M2567">
        <v>0</v>
      </c>
      <c r="N2567">
        <v>3</v>
      </c>
      <c r="O2567">
        <v>4</v>
      </c>
      <c r="P2567">
        <v>2</v>
      </c>
      <c r="Q2567">
        <v>2</v>
      </c>
      <c r="R2567" cm="1">
        <f t="array" ref="R2567">_xlfn.IFS(L2567&lt;=$W$6,1,L2567&lt;=$X$6,2,L2567&lt;=$Y$6,3,L2567&gt;$Y$6,4)</f>
        <v>3</v>
      </c>
      <c r="S2567">
        <f t="shared" si="80"/>
        <v>5</v>
      </c>
      <c r="T2567" t="str">
        <f t="shared" si="81"/>
        <v>2&gt;</v>
      </c>
    </row>
    <row r="2568" spans="1:20" x14ac:dyDescent="0.25">
      <c r="A2568">
        <v>2567</v>
      </c>
      <c r="B2568" t="s">
        <v>2586</v>
      </c>
      <c r="C2568">
        <v>66</v>
      </c>
      <c r="D2568" t="s">
        <v>27</v>
      </c>
      <c r="E2568">
        <v>0</v>
      </c>
      <c r="F2568">
        <v>31</v>
      </c>
      <c r="G2568">
        <v>7</v>
      </c>
      <c r="H2568">
        <v>361040.58</v>
      </c>
      <c r="I2568">
        <v>1</v>
      </c>
      <c r="J2568">
        <v>1</v>
      </c>
      <c r="K2568">
        <v>1</v>
      </c>
      <c r="L2568">
        <v>123850.58</v>
      </c>
      <c r="M2568">
        <v>0</v>
      </c>
      <c r="N2568">
        <v>3</v>
      </c>
      <c r="O2568">
        <v>1</v>
      </c>
      <c r="P2568">
        <v>3</v>
      </c>
      <c r="Q2568">
        <v>4</v>
      </c>
      <c r="R2568" cm="1">
        <f t="array" ref="R2568">_xlfn.IFS(L2568&lt;=$W$6,1,L2568&lt;=$X$6,2,L2568&lt;=$Y$6,3,L2568&gt;$Y$6,4)</f>
        <v>3</v>
      </c>
      <c r="S2568">
        <f t="shared" si="80"/>
        <v>1</v>
      </c>
      <c r="T2568">
        <f t="shared" si="81"/>
        <v>1</v>
      </c>
    </row>
    <row r="2569" spans="1:20" x14ac:dyDescent="0.25">
      <c r="A2569">
        <v>2568</v>
      </c>
      <c r="B2569" t="s">
        <v>2587</v>
      </c>
      <c r="C2569">
        <v>55.3</v>
      </c>
      <c r="D2569" t="s">
        <v>18</v>
      </c>
      <c r="E2569">
        <v>1</v>
      </c>
      <c r="F2569">
        <v>44</v>
      </c>
      <c r="G2569">
        <v>2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  <c r="N2569">
        <v>1</v>
      </c>
      <c r="O2569">
        <v>3</v>
      </c>
      <c r="P2569">
        <v>1</v>
      </c>
      <c r="Q2569">
        <v>1</v>
      </c>
      <c r="R2569" cm="1">
        <f t="array" ref="R2569">_xlfn.IFS(L2569&lt;=$W$6,1,L2569&lt;=$X$6,2,L2569&lt;=$Y$6,3,L2569&gt;$Y$6,4)</f>
        <v>1</v>
      </c>
      <c r="S2569">
        <f t="shared" si="80"/>
        <v>4</v>
      </c>
      <c r="T2569" t="str">
        <f t="shared" si="81"/>
        <v>2&gt;</v>
      </c>
    </row>
    <row r="2570" spans="1:20" x14ac:dyDescent="0.25">
      <c r="A2570">
        <v>2569</v>
      </c>
      <c r="B2570" t="s">
        <v>2588</v>
      </c>
      <c r="C2570">
        <v>61.2</v>
      </c>
      <c r="D2570" t="s">
        <v>27</v>
      </c>
      <c r="E2570">
        <v>0</v>
      </c>
      <c r="F2570">
        <v>49</v>
      </c>
      <c r="G2570">
        <v>7</v>
      </c>
      <c r="H2570">
        <v>260049.74</v>
      </c>
      <c r="I2570">
        <v>1</v>
      </c>
      <c r="J2570">
        <v>1</v>
      </c>
      <c r="K2570">
        <v>1</v>
      </c>
      <c r="L2570">
        <v>45750.21</v>
      </c>
      <c r="M2570">
        <v>1</v>
      </c>
      <c r="N2570">
        <v>2</v>
      </c>
      <c r="O2570">
        <v>4</v>
      </c>
      <c r="P2570">
        <v>3</v>
      </c>
      <c r="Q2570">
        <v>4</v>
      </c>
      <c r="R2570" cm="1">
        <f t="array" ref="R2570">_xlfn.IFS(L2570&lt;=$W$6,1,L2570&lt;=$X$6,2,L2570&lt;=$Y$6,3,L2570&gt;$Y$6,4)</f>
        <v>1</v>
      </c>
      <c r="S2570">
        <f t="shared" si="80"/>
        <v>5</v>
      </c>
      <c r="T2570">
        <f t="shared" si="81"/>
        <v>1</v>
      </c>
    </row>
    <row r="2571" spans="1:20" x14ac:dyDescent="0.25">
      <c r="A2571">
        <v>2570</v>
      </c>
      <c r="B2571" t="s">
        <v>2589</v>
      </c>
      <c r="C2571">
        <v>64.099999999999994</v>
      </c>
      <c r="D2571" t="s">
        <v>27</v>
      </c>
      <c r="E2571">
        <v>0</v>
      </c>
      <c r="F2571">
        <v>42</v>
      </c>
      <c r="G2571">
        <v>3</v>
      </c>
      <c r="H2571">
        <v>220173.38</v>
      </c>
      <c r="I2571">
        <v>1</v>
      </c>
      <c r="J2571">
        <v>1</v>
      </c>
      <c r="K2571">
        <v>0</v>
      </c>
      <c r="L2571">
        <v>159773.14000000001</v>
      </c>
      <c r="M2571">
        <v>0</v>
      </c>
      <c r="N2571">
        <v>2</v>
      </c>
      <c r="O2571">
        <v>3</v>
      </c>
      <c r="P2571">
        <v>1</v>
      </c>
      <c r="Q2571">
        <v>3</v>
      </c>
      <c r="R2571" cm="1">
        <f t="array" ref="R2571">_xlfn.IFS(L2571&lt;=$W$6,1,L2571&lt;=$X$6,2,L2571&lt;=$Y$6,3,L2571&gt;$Y$6,4)</f>
        <v>4</v>
      </c>
      <c r="S2571">
        <f t="shared" si="80"/>
        <v>4</v>
      </c>
      <c r="T2571">
        <f t="shared" si="81"/>
        <v>1</v>
      </c>
    </row>
    <row r="2572" spans="1:20" x14ac:dyDescent="0.25">
      <c r="A2572">
        <v>2571</v>
      </c>
      <c r="B2572" t="s">
        <v>2590</v>
      </c>
      <c r="C2572">
        <v>51.3</v>
      </c>
      <c r="D2572" t="s">
        <v>20</v>
      </c>
      <c r="E2572">
        <v>0</v>
      </c>
      <c r="F2572">
        <v>33</v>
      </c>
      <c r="G2572">
        <v>6</v>
      </c>
      <c r="H2572">
        <v>349706.92</v>
      </c>
      <c r="I2572">
        <v>1</v>
      </c>
      <c r="J2572">
        <v>1</v>
      </c>
      <c r="K2572">
        <v>0</v>
      </c>
      <c r="L2572">
        <v>84238.63</v>
      </c>
      <c r="M2572">
        <v>0</v>
      </c>
      <c r="N2572">
        <v>1</v>
      </c>
      <c r="O2572">
        <v>1</v>
      </c>
      <c r="P2572">
        <v>2</v>
      </c>
      <c r="Q2572">
        <v>4</v>
      </c>
      <c r="R2572" cm="1">
        <f t="array" ref="R2572">_xlfn.IFS(L2572&lt;=$W$6,1,L2572&lt;=$X$6,2,L2572&lt;=$Y$6,3,L2572&gt;$Y$6,4)</f>
        <v>2</v>
      </c>
      <c r="S2572">
        <f t="shared" si="80"/>
        <v>2</v>
      </c>
      <c r="T2572">
        <f t="shared" si="81"/>
        <v>1</v>
      </c>
    </row>
    <row r="2573" spans="1:20" x14ac:dyDescent="0.25">
      <c r="A2573">
        <v>2572</v>
      </c>
      <c r="B2573" t="s">
        <v>2591</v>
      </c>
      <c r="C2573">
        <v>68</v>
      </c>
      <c r="D2573" t="s">
        <v>18</v>
      </c>
      <c r="E2573">
        <v>1</v>
      </c>
      <c r="F2573">
        <v>46</v>
      </c>
      <c r="G2573">
        <v>8</v>
      </c>
      <c r="H2573">
        <v>217449.96</v>
      </c>
      <c r="I2573">
        <v>1</v>
      </c>
      <c r="J2573">
        <v>0</v>
      </c>
      <c r="K2573">
        <v>1</v>
      </c>
      <c r="L2573">
        <v>72330.460000000006</v>
      </c>
      <c r="M2573">
        <v>0</v>
      </c>
      <c r="N2573">
        <v>3</v>
      </c>
      <c r="O2573">
        <v>3</v>
      </c>
      <c r="P2573">
        <v>3</v>
      </c>
      <c r="Q2573">
        <v>3</v>
      </c>
      <c r="R2573" cm="1">
        <f t="array" ref="R2573">_xlfn.IFS(L2573&lt;=$W$6,1,L2573&lt;=$X$6,2,L2573&lt;=$Y$6,3,L2573&gt;$Y$6,4)</f>
        <v>2</v>
      </c>
      <c r="S2573">
        <f t="shared" si="80"/>
        <v>4</v>
      </c>
      <c r="T2573">
        <f t="shared" si="81"/>
        <v>1</v>
      </c>
    </row>
    <row r="2574" spans="1:20" x14ac:dyDescent="0.25">
      <c r="A2574">
        <v>2573</v>
      </c>
      <c r="B2574" t="s">
        <v>2592</v>
      </c>
      <c r="C2574">
        <v>71.099999999999994</v>
      </c>
      <c r="D2574" t="s">
        <v>18</v>
      </c>
      <c r="E2574">
        <v>1</v>
      </c>
      <c r="F2574">
        <v>60</v>
      </c>
      <c r="G2574">
        <v>10</v>
      </c>
      <c r="H2574">
        <v>182570.26</v>
      </c>
      <c r="I2574">
        <v>2</v>
      </c>
      <c r="J2574">
        <v>1</v>
      </c>
      <c r="K2574">
        <v>1</v>
      </c>
      <c r="L2574">
        <v>26767.85</v>
      </c>
      <c r="M2574">
        <v>0</v>
      </c>
      <c r="N2574">
        <v>3</v>
      </c>
      <c r="O2574">
        <v>4</v>
      </c>
      <c r="P2574">
        <v>4</v>
      </c>
      <c r="Q2574">
        <v>2</v>
      </c>
      <c r="R2574" cm="1">
        <f t="array" ref="R2574">_xlfn.IFS(L2574&lt;=$W$6,1,L2574&lt;=$X$6,2,L2574&lt;=$Y$6,3,L2574&gt;$Y$6,4)</f>
        <v>1</v>
      </c>
      <c r="S2574">
        <f t="shared" si="80"/>
        <v>5</v>
      </c>
      <c r="T2574" t="str">
        <f t="shared" si="81"/>
        <v>2&gt;</v>
      </c>
    </row>
    <row r="2575" spans="1:20" x14ac:dyDescent="0.25">
      <c r="A2575">
        <v>2574</v>
      </c>
      <c r="B2575" t="s">
        <v>2593</v>
      </c>
      <c r="C2575">
        <v>68.900000000000006</v>
      </c>
      <c r="D2575" t="s">
        <v>20</v>
      </c>
      <c r="E2575">
        <v>1</v>
      </c>
      <c r="F2575">
        <v>42</v>
      </c>
      <c r="G2575">
        <v>3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  <c r="N2575">
        <v>3</v>
      </c>
      <c r="O2575">
        <v>3</v>
      </c>
      <c r="P2575">
        <v>1</v>
      </c>
      <c r="Q2575">
        <v>1</v>
      </c>
      <c r="R2575" cm="1">
        <f t="array" ref="R2575">_xlfn.IFS(L2575&lt;=$W$6,1,L2575&lt;=$X$6,2,L2575&lt;=$Y$6,3,L2575&gt;$Y$6,4)</f>
        <v>4</v>
      </c>
      <c r="S2575">
        <f t="shared" si="80"/>
        <v>4</v>
      </c>
      <c r="T2575" t="str">
        <f t="shared" si="81"/>
        <v>2&gt;</v>
      </c>
    </row>
    <row r="2576" spans="1:20" x14ac:dyDescent="0.25">
      <c r="A2576">
        <v>2575</v>
      </c>
      <c r="B2576" t="s">
        <v>2594</v>
      </c>
      <c r="C2576">
        <v>66.5</v>
      </c>
      <c r="D2576" t="s">
        <v>27</v>
      </c>
      <c r="E2576">
        <v>0</v>
      </c>
      <c r="F2576">
        <v>53</v>
      </c>
      <c r="G2576">
        <v>10</v>
      </c>
      <c r="H2576">
        <v>221220.82</v>
      </c>
      <c r="I2576">
        <v>2</v>
      </c>
      <c r="J2576">
        <v>0</v>
      </c>
      <c r="K2576">
        <v>1</v>
      </c>
      <c r="L2576">
        <v>1112.76</v>
      </c>
      <c r="M2576">
        <v>1</v>
      </c>
      <c r="N2576">
        <v>3</v>
      </c>
      <c r="O2576">
        <v>4</v>
      </c>
      <c r="P2576">
        <v>4</v>
      </c>
      <c r="Q2576">
        <v>3</v>
      </c>
      <c r="R2576" cm="1">
        <f t="array" ref="R2576">_xlfn.IFS(L2576&lt;=$W$6,1,L2576&lt;=$X$6,2,L2576&lt;=$Y$6,3,L2576&gt;$Y$6,4)</f>
        <v>1</v>
      </c>
      <c r="S2576">
        <f t="shared" si="80"/>
        <v>5</v>
      </c>
      <c r="T2576" t="str">
        <f t="shared" si="81"/>
        <v>2&gt;</v>
      </c>
    </row>
    <row r="2577" spans="1:20" x14ac:dyDescent="0.25">
      <c r="A2577">
        <v>2576</v>
      </c>
      <c r="B2577" t="s">
        <v>2595</v>
      </c>
      <c r="C2577">
        <v>55.1</v>
      </c>
      <c r="D2577" t="s">
        <v>27</v>
      </c>
      <c r="E2577">
        <v>1</v>
      </c>
      <c r="F2577">
        <v>56</v>
      </c>
      <c r="G2577">
        <v>6</v>
      </c>
      <c r="H2577">
        <v>205988.08</v>
      </c>
      <c r="I2577">
        <v>1</v>
      </c>
      <c r="J2577">
        <v>1</v>
      </c>
      <c r="K2577">
        <v>0</v>
      </c>
      <c r="L2577">
        <v>176680.16</v>
      </c>
      <c r="M2577">
        <v>1</v>
      </c>
      <c r="N2577">
        <v>1</v>
      </c>
      <c r="O2577">
        <v>4</v>
      </c>
      <c r="P2577">
        <v>2</v>
      </c>
      <c r="Q2577">
        <v>3</v>
      </c>
      <c r="R2577" cm="1">
        <f t="array" ref="R2577">_xlfn.IFS(L2577&lt;=$W$6,1,L2577&lt;=$X$6,2,L2577&lt;=$Y$6,3,L2577&gt;$Y$6,4)</f>
        <v>4</v>
      </c>
      <c r="S2577">
        <f t="shared" si="80"/>
        <v>5</v>
      </c>
      <c r="T2577">
        <f t="shared" si="81"/>
        <v>1</v>
      </c>
    </row>
    <row r="2578" spans="1:20" x14ac:dyDescent="0.25">
      <c r="A2578">
        <v>2577</v>
      </c>
      <c r="B2578" t="s">
        <v>2596</v>
      </c>
      <c r="C2578">
        <v>64.5</v>
      </c>
      <c r="D2578" t="s">
        <v>20</v>
      </c>
      <c r="E2578">
        <v>1</v>
      </c>
      <c r="F2578">
        <v>38</v>
      </c>
      <c r="G2578">
        <v>5</v>
      </c>
      <c r="H2578">
        <v>119787.7</v>
      </c>
      <c r="I2578">
        <v>2</v>
      </c>
      <c r="J2578">
        <v>1</v>
      </c>
      <c r="K2578">
        <v>0</v>
      </c>
      <c r="L2578">
        <v>43999.64</v>
      </c>
      <c r="M2578">
        <v>0</v>
      </c>
      <c r="N2578">
        <v>2</v>
      </c>
      <c r="O2578">
        <v>2</v>
      </c>
      <c r="P2578">
        <v>2</v>
      </c>
      <c r="Q2578">
        <v>2</v>
      </c>
      <c r="R2578" cm="1">
        <f t="array" ref="R2578">_xlfn.IFS(L2578&lt;=$W$6,1,L2578&lt;=$X$6,2,L2578&lt;=$Y$6,3,L2578&gt;$Y$6,4)</f>
        <v>1</v>
      </c>
      <c r="S2578">
        <f t="shared" si="80"/>
        <v>3</v>
      </c>
      <c r="T2578" t="str">
        <f t="shared" si="81"/>
        <v>2&gt;</v>
      </c>
    </row>
    <row r="2579" spans="1:20" x14ac:dyDescent="0.25">
      <c r="A2579">
        <v>2578</v>
      </c>
      <c r="B2579" t="s">
        <v>2597</v>
      </c>
      <c r="C2579">
        <v>61.6</v>
      </c>
      <c r="D2579" t="s">
        <v>27</v>
      </c>
      <c r="E2579">
        <v>1</v>
      </c>
      <c r="F2579">
        <v>31</v>
      </c>
      <c r="G2579">
        <v>9</v>
      </c>
      <c r="H2579">
        <v>298637.09999999998</v>
      </c>
      <c r="I2579">
        <v>1</v>
      </c>
      <c r="J2579">
        <v>1</v>
      </c>
      <c r="K2579">
        <v>0</v>
      </c>
      <c r="L2579">
        <v>140746.13</v>
      </c>
      <c r="M2579">
        <v>0</v>
      </c>
      <c r="N2579">
        <v>2</v>
      </c>
      <c r="O2579">
        <v>1</v>
      </c>
      <c r="P2579">
        <v>4</v>
      </c>
      <c r="Q2579">
        <v>4</v>
      </c>
      <c r="R2579" cm="1">
        <f t="array" ref="R2579">_xlfn.IFS(L2579&lt;=$W$6,1,L2579&lt;=$X$6,2,L2579&lt;=$Y$6,3,L2579&gt;$Y$6,4)</f>
        <v>3</v>
      </c>
      <c r="S2579">
        <f t="shared" si="80"/>
        <v>1</v>
      </c>
      <c r="T2579">
        <f t="shared" si="81"/>
        <v>1</v>
      </c>
    </row>
    <row r="2580" spans="1:20" x14ac:dyDescent="0.25">
      <c r="A2580">
        <v>2579</v>
      </c>
      <c r="B2580" t="s">
        <v>2598</v>
      </c>
      <c r="C2580">
        <v>58.2</v>
      </c>
      <c r="D2580" t="s">
        <v>18</v>
      </c>
      <c r="E2580">
        <v>0</v>
      </c>
      <c r="F2580">
        <v>34</v>
      </c>
      <c r="G2580">
        <v>2</v>
      </c>
      <c r="H2580">
        <v>232819.1</v>
      </c>
      <c r="I2580">
        <v>1</v>
      </c>
      <c r="J2580">
        <v>0</v>
      </c>
      <c r="K2580">
        <v>1</v>
      </c>
      <c r="L2580">
        <v>152790.92000000001</v>
      </c>
      <c r="M2580">
        <v>0</v>
      </c>
      <c r="N2580">
        <v>1</v>
      </c>
      <c r="O2580">
        <v>1</v>
      </c>
      <c r="P2580">
        <v>1</v>
      </c>
      <c r="Q2580">
        <v>3</v>
      </c>
      <c r="R2580" cm="1">
        <f t="array" ref="R2580">_xlfn.IFS(L2580&lt;=$W$6,1,L2580&lt;=$X$6,2,L2580&lt;=$Y$6,3,L2580&gt;$Y$6,4)</f>
        <v>4</v>
      </c>
      <c r="S2580">
        <f t="shared" si="80"/>
        <v>2</v>
      </c>
      <c r="T2580">
        <f t="shared" si="81"/>
        <v>1</v>
      </c>
    </row>
    <row r="2581" spans="1:20" x14ac:dyDescent="0.25">
      <c r="A2581">
        <v>2580</v>
      </c>
      <c r="B2581" t="s">
        <v>2599</v>
      </c>
      <c r="C2581">
        <v>36.5</v>
      </c>
      <c r="D2581" t="s">
        <v>27</v>
      </c>
      <c r="E2581">
        <v>1</v>
      </c>
      <c r="F2581">
        <v>32</v>
      </c>
      <c r="G2581">
        <v>1</v>
      </c>
      <c r="H2581">
        <v>255520.14</v>
      </c>
      <c r="I2581">
        <v>1</v>
      </c>
      <c r="J2581">
        <v>1</v>
      </c>
      <c r="K2581">
        <v>0</v>
      </c>
      <c r="L2581">
        <v>81537.850000000006</v>
      </c>
      <c r="M2581">
        <v>1</v>
      </c>
      <c r="N2581">
        <v>1</v>
      </c>
      <c r="O2581">
        <v>1</v>
      </c>
      <c r="P2581">
        <v>1</v>
      </c>
      <c r="Q2581">
        <v>4</v>
      </c>
      <c r="R2581" cm="1">
        <f t="array" ref="R2581">_xlfn.IFS(L2581&lt;=$W$6,1,L2581&lt;=$X$6,2,L2581&lt;=$Y$6,3,L2581&gt;$Y$6,4)</f>
        <v>2</v>
      </c>
      <c r="S2581">
        <f t="shared" si="80"/>
        <v>1</v>
      </c>
      <c r="T2581">
        <f t="shared" si="81"/>
        <v>1</v>
      </c>
    </row>
    <row r="2582" spans="1:20" x14ac:dyDescent="0.25">
      <c r="A2582">
        <v>2581</v>
      </c>
      <c r="B2582" t="s">
        <v>2600</v>
      </c>
      <c r="C2582">
        <v>69.7</v>
      </c>
      <c r="D2582" t="s">
        <v>27</v>
      </c>
      <c r="E2582">
        <v>0</v>
      </c>
      <c r="F2582">
        <v>40</v>
      </c>
      <c r="G2582">
        <v>7</v>
      </c>
      <c r="H2582">
        <v>265182.71999999997</v>
      </c>
      <c r="I2582">
        <v>1</v>
      </c>
      <c r="J2582">
        <v>1</v>
      </c>
      <c r="K2582">
        <v>1</v>
      </c>
      <c r="L2582">
        <v>7387.8</v>
      </c>
      <c r="M2582">
        <v>1</v>
      </c>
      <c r="N2582">
        <v>3</v>
      </c>
      <c r="O2582">
        <v>3</v>
      </c>
      <c r="P2582">
        <v>3</v>
      </c>
      <c r="Q2582">
        <v>4</v>
      </c>
      <c r="R2582" cm="1">
        <f t="array" ref="R2582">_xlfn.IFS(L2582&lt;=$W$6,1,L2582&lt;=$X$6,2,L2582&lt;=$Y$6,3,L2582&gt;$Y$6,4)</f>
        <v>1</v>
      </c>
      <c r="S2582">
        <f t="shared" si="80"/>
        <v>3</v>
      </c>
      <c r="T2582">
        <f t="shared" si="81"/>
        <v>1</v>
      </c>
    </row>
    <row r="2583" spans="1:20" x14ac:dyDescent="0.25">
      <c r="A2583">
        <v>2582</v>
      </c>
      <c r="B2583" t="s">
        <v>2601</v>
      </c>
      <c r="C2583">
        <v>70.400000000000006</v>
      </c>
      <c r="D2583" t="s">
        <v>18</v>
      </c>
      <c r="E2583">
        <v>1</v>
      </c>
      <c r="F2583">
        <v>33</v>
      </c>
      <c r="G2583">
        <v>1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  <c r="N2583">
        <v>3</v>
      </c>
      <c r="O2583">
        <v>1</v>
      </c>
      <c r="P2583">
        <v>1</v>
      </c>
      <c r="Q2583">
        <v>1</v>
      </c>
      <c r="R2583" cm="1">
        <f t="array" ref="R2583">_xlfn.IFS(L2583&lt;=$W$6,1,L2583&lt;=$X$6,2,L2583&lt;=$Y$6,3,L2583&gt;$Y$6,4)</f>
        <v>4</v>
      </c>
      <c r="S2583">
        <f t="shared" si="80"/>
        <v>2</v>
      </c>
      <c r="T2583" t="str">
        <f t="shared" si="81"/>
        <v>2&gt;</v>
      </c>
    </row>
    <row r="2584" spans="1:20" x14ac:dyDescent="0.25">
      <c r="A2584">
        <v>2583</v>
      </c>
      <c r="B2584" t="s">
        <v>2602</v>
      </c>
      <c r="C2584">
        <v>65.599999999999994</v>
      </c>
      <c r="D2584" t="s">
        <v>18</v>
      </c>
      <c r="E2584">
        <v>0</v>
      </c>
      <c r="F2584">
        <v>48</v>
      </c>
      <c r="G2584">
        <v>6</v>
      </c>
      <c r="H2584">
        <v>226804.28</v>
      </c>
      <c r="I2584">
        <v>2</v>
      </c>
      <c r="J2584">
        <v>1</v>
      </c>
      <c r="K2584">
        <v>1</v>
      </c>
      <c r="L2584">
        <v>138849.06</v>
      </c>
      <c r="M2584">
        <v>0</v>
      </c>
      <c r="N2584">
        <v>3</v>
      </c>
      <c r="O2584">
        <v>4</v>
      </c>
      <c r="P2584">
        <v>2</v>
      </c>
      <c r="Q2584">
        <v>3</v>
      </c>
      <c r="R2584" cm="1">
        <f t="array" ref="R2584">_xlfn.IFS(L2584&lt;=$W$6,1,L2584&lt;=$X$6,2,L2584&lt;=$Y$6,3,L2584&gt;$Y$6,4)</f>
        <v>3</v>
      </c>
      <c r="S2584">
        <f t="shared" si="80"/>
        <v>5</v>
      </c>
      <c r="T2584" t="str">
        <f t="shared" si="81"/>
        <v>2&gt;</v>
      </c>
    </row>
    <row r="2585" spans="1:20" x14ac:dyDescent="0.25">
      <c r="A2585">
        <v>2584</v>
      </c>
      <c r="B2585" t="s">
        <v>2603</v>
      </c>
      <c r="C2585">
        <v>71.2</v>
      </c>
      <c r="D2585" t="s">
        <v>18</v>
      </c>
      <c r="E2585">
        <v>0</v>
      </c>
      <c r="F2585">
        <v>33</v>
      </c>
      <c r="G2585">
        <v>8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  <c r="N2585">
        <v>3</v>
      </c>
      <c r="O2585">
        <v>1</v>
      </c>
      <c r="P2585">
        <v>3</v>
      </c>
      <c r="Q2585">
        <v>1</v>
      </c>
      <c r="R2585" cm="1">
        <f t="array" ref="R2585">_xlfn.IFS(L2585&lt;=$W$6,1,L2585&lt;=$X$6,2,L2585&lt;=$Y$6,3,L2585&gt;$Y$6,4)</f>
        <v>4</v>
      </c>
      <c r="S2585">
        <f t="shared" si="80"/>
        <v>2</v>
      </c>
      <c r="T2585" t="str">
        <f t="shared" si="81"/>
        <v>2&gt;</v>
      </c>
    </row>
    <row r="2586" spans="1:20" x14ac:dyDescent="0.25">
      <c r="A2586">
        <v>2585</v>
      </c>
      <c r="B2586" t="s">
        <v>2604</v>
      </c>
      <c r="C2586">
        <v>74.8</v>
      </c>
      <c r="D2586" t="s">
        <v>18</v>
      </c>
      <c r="E2586">
        <v>1</v>
      </c>
      <c r="F2586">
        <v>42</v>
      </c>
      <c r="G2586">
        <v>1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  <c r="N2586">
        <v>4</v>
      </c>
      <c r="O2586">
        <v>3</v>
      </c>
      <c r="P2586">
        <v>1</v>
      </c>
      <c r="Q2586">
        <v>1</v>
      </c>
      <c r="R2586" cm="1">
        <f t="array" ref="R2586">_xlfn.IFS(L2586&lt;=$W$6,1,L2586&lt;=$X$6,2,L2586&lt;=$Y$6,3,L2586&gt;$Y$6,4)</f>
        <v>2</v>
      </c>
      <c r="S2586">
        <f t="shared" si="80"/>
        <v>4</v>
      </c>
      <c r="T2586">
        <f t="shared" si="81"/>
        <v>1</v>
      </c>
    </row>
    <row r="2587" spans="1:20" x14ac:dyDescent="0.25">
      <c r="A2587">
        <v>2586</v>
      </c>
      <c r="B2587" t="s">
        <v>2605</v>
      </c>
      <c r="C2587">
        <v>72.400000000000006</v>
      </c>
      <c r="D2587" t="s">
        <v>18</v>
      </c>
      <c r="E2587">
        <v>1</v>
      </c>
      <c r="F2587">
        <v>30</v>
      </c>
      <c r="G2587">
        <v>10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  <c r="N2587">
        <v>4</v>
      </c>
      <c r="O2587">
        <v>1</v>
      </c>
      <c r="P2587">
        <v>4</v>
      </c>
      <c r="Q2587">
        <v>1</v>
      </c>
      <c r="R2587" cm="1">
        <f t="array" ref="R2587">_xlfn.IFS(L2587&lt;=$W$6,1,L2587&lt;=$X$6,2,L2587&lt;=$Y$6,3,L2587&gt;$Y$6,4)</f>
        <v>3</v>
      </c>
      <c r="S2587">
        <f t="shared" si="80"/>
        <v>1</v>
      </c>
      <c r="T2587" t="str">
        <f t="shared" si="81"/>
        <v>2&gt;</v>
      </c>
    </row>
    <row r="2588" spans="1:20" x14ac:dyDescent="0.25">
      <c r="A2588">
        <v>2587</v>
      </c>
      <c r="B2588" t="s">
        <v>2606</v>
      </c>
      <c r="C2588">
        <v>69.099999999999994</v>
      </c>
      <c r="D2588" t="s">
        <v>18</v>
      </c>
      <c r="E2588">
        <v>1</v>
      </c>
      <c r="F2588">
        <v>52</v>
      </c>
      <c r="G2588">
        <v>7</v>
      </c>
      <c r="H2588">
        <v>273906.94</v>
      </c>
      <c r="I2588">
        <v>1</v>
      </c>
      <c r="J2588">
        <v>1</v>
      </c>
      <c r="K2588">
        <v>1</v>
      </c>
      <c r="L2588">
        <v>2704.98</v>
      </c>
      <c r="M2588">
        <v>0</v>
      </c>
      <c r="N2588">
        <v>3</v>
      </c>
      <c r="O2588">
        <v>4</v>
      </c>
      <c r="P2588">
        <v>3</v>
      </c>
      <c r="Q2588">
        <v>4</v>
      </c>
      <c r="R2588" cm="1">
        <f t="array" ref="R2588">_xlfn.IFS(L2588&lt;=$W$6,1,L2588&lt;=$X$6,2,L2588&lt;=$Y$6,3,L2588&gt;$Y$6,4)</f>
        <v>1</v>
      </c>
      <c r="S2588">
        <f t="shared" si="80"/>
        <v>5</v>
      </c>
      <c r="T2588">
        <f t="shared" si="81"/>
        <v>1</v>
      </c>
    </row>
    <row r="2589" spans="1:20" x14ac:dyDescent="0.25">
      <c r="A2589">
        <v>2588</v>
      </c>
      <c r="B2589" t="s">
        <v>2607</v>
      </c>
      <c r="C2589">
        <v>56.3</v>
      </c>
      <c r="D2589" t="s">
        <v>18</v>
      </c>
      <c r="E2589">
        <v>1</v>
      </c>
      <c r="F2589">
        <v>35</v>
      </c>
      <c r="G2589">
        <v>9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  <c r="N2589">
        <v>1</v>
      </c>
      <c r="O2589">
        <v>2</v>
      </c>
      <c r="P2589">
        <v>4</v>
      </c>
      <c r="Q2589">
        <v>1</v>
      </c>
      <c r="R2589" cm="1">
        <f t="array" ref="R2589">_xlfn.IFS(L2589&lt;=$W$6,1,L2589&lt;=$X$6,2,L2589&lt;=$Y$6,3,L2589&gt;$Y$6,4)</f>
        <v>2</v>
      </c>
      <c r="S2589">
        <f t="shared" si="80"/>
        <v>2</v>
      </c>
      <c r="T2589" t="str">
        <f t="shared" si="81"/>
        <v>2&gt;</v>
      </c>
    </row>
    <row r="2590" spans="1:20" x14ac:dyDescent="0.25">
      <c r="A2590">
        <v>2589</v>
      </c>
      <c r="B2590" t="s">
        <v>2608</v>
      </c>
      <c r="C2590">
        <v>74.099999999999994</v>
      </c>
      <c r="D2590" t="s">
        <v>18</v>
      </c>
      <c r="E2590">
        <v>1</v>
      </c>
      <c r="F2590">
        <v>34</v>
      </c>
      <c r="G2590">
        <v>6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  <c r="N2590">
        <v>4</v>
      </c>
      <c r="O2590">
        <v>1</v>
      </c>
      <c r="P2590">
        <v>2</v>
      </c>
      <c r="Q2590">
        <v>1</v>
      </c>
      <c r="R2590" cm="1">
        <f t="array" ref="R2590">_xlfn.IFS(L2590&lt;=$W$6,1,L2590&lt;=$X$6,2,L2590&lt;=$Y$6,3,L2590&gt;$Y$6,4)</f>
        <v>2</v>
      </c>
      <c r="S2590">
        <f t="shared" si="80"/>
        <v>2</v>
      </c>
      <c r="T2590">
        <f t="shared" si="81"/>
        <v>1</v>
      </c>
    </row>
    <row r="2591" spans="1:20" x14ac:dyDescent="0.25">
      <c r="A2591">
        <v>2590</v>
      </c>
      <c r="B2591" t="s">
        <v>2609</v>
      </c>
      <c r="C2591">
        <v>77.8</v>
      </c>
      <c r="D2591" t="s">
        <v>18</v>
      </c>
      <c r="E2591">
        <v>1</v>
      </c>
      <c r="F2591">
        <v>46</v>
      </c>
      <c r="G2591">
        <v>9</v>
      </c>
      <c r="H2591">
        <v>247727.28</v>
      </c>
      <c r="I2591">
        <v>1</v>
      </c>
      <c r="J2591">
        <v>1</v>
      </c>
      <c r="K2591">
        <v>0</v>
      </c>
      <c r="L2591">
        <v>144494.94</v>
      </c>
      <c r="M2591">
        <v>0</v>
      </c>
      <c r="N2591">
        <v>4</v>
      </c>
      <c r="O2591">
        <v>3</v>
      </c>
      <c r="P2591">
        <v>4</v>
      </c>
      <c r="Q2591">
        <v>3</v>
      </c>
      <c r="R2591" cm="1">
        <f t="array" ref="R2591">_xlfn.IFS(L2591&lt;=$W$6,1,L2591&lt;=$X$6,2,L2591&lt;=$Y$6,3,L2591&gt;$Y$6,4)</f>
        <v>3</v>
      </c>
      <c r="S2591">
        <f t="shared" si="80"/>
        <v>4</v>
      </c>
      <c r="T2591">
        <f t="shared" si="81"/>
        <v>1</v>
      </c>
    </row>
    <row r="2592" spans="1:20" x14ac:dyDescent="0.25">
      <c r="A2592">
        <v>2591</v>
      </c>
      <c r="B2592" t="s">
        <v>2610</v>
      </c>
      <c r="C2592">
        <v>84.8</v>
      </c>
      <c r="D2592" t="s">
        <v>20</v>
      </c>
      <c r="E2592">
        <v>1</v>
      </c>
      <c r="F2592">
        <v>24</v>
      </c>
      <c r="G2592">
        <v>8</v>
      </c>
      <c r="H2592">
        <v>241623.78</v>
      </c>
      <c r="I2592">
        <v>1</v>
      </c>
      <c r="J2592">
        <v>1</v>
      </c>
      <c r="K2592">
        <v>1</v>
      </c>
      <c r="L2592">
        <v>185510.34</v>
      </c>
      <c r="M2592">
        <v>0</v>
      </c>
      <c r="N2592">
        <v>4</v>
      </c>
      <c r="O2592">
        <v>1</v>
      </c>
      <c r="P2592">
        <v>3</v>
      </c>
      <c r="Q2592">
        <v>3</v>
      </c>
      <c r="R2592" cm="1">
        <f t="array" ref="R2592">_xlfn.IFS(L2592&lt;=$W$6,1,L2592&lt;=$X$6,2,L2592&lt;=$Y$6,3,L2592&gt;$Y$6,4)</f>
        <v>4</v>
      </c>
      <c r="S2592">
        <f t="shared" si="80"/>
        <v>1</v>
      </c>
      <c r="T2592">
        <f t="shared" si="81"/>
        <v>1</v>
      </c>
    </row>
    <row r="2593" spans="1:20" x14ac:dyDescent="0.25">
      <c r="A2593">
        <v>2592</v>
      </c>
      <c r="B2593" t="s">
        <v>2611</v>
      </c>
      <c r="C2593">
        <v>63.4</v>
      </c>
      <c r="D2593" t="s">
        <v>27</v>
      </c>
      <c r="E2593">
        <v>1</v>
      </c>
      <c r="F2593">
        <v>40</v>
      </c>
      <c r="G2593">
        <v>3</v>
      </c>
      <c r="H2593">
        <v>296861.09999999998</v>
      </c>
      <c r="I2593">
        <v>1</v>
      </c>
      <c r="J2593">
        <v>1</v>
      </c>
      <c r="K2593">
        <v>1</v>
      </c>
      <c r="L2593">
        <v>56055.72</v>
      </c>
      <c r="M2593">
        <v>0</v>
      </c>
      <c r="N2593">
        <v>2</v>
      </c>
      <c r="O2593">
        <v>3</v>
      </c>
      <c r="P2593">
        <v>1</v>
      </c>
      <c r="Q2593">
        <v>4</v>
      </c>
      <c r="R2593" cm="1">
        <f t="array" ref="R2593">_xlfn.IFS(L2593&lt;=$W$6,1,L2593&lt;=$X$6,2,L2593&lt;=$Y$6,3,L2593&gt;$Y$6,4)</f>
        <v>2</v>
      </c>
      <c r="S2593">
        <f t="shared" si="80"/>
        <v>3</v>
      </c>
      <c r="T2593">
        <f t="shared" si="81"/>
        <v>1</v>
      </c>
    </row>
    <row r="2594" spans="1:20" x14ac:dyDescent="0.25">
      <c r="A2594">
        <v>2593</v>
      </c>
      <c r="B2594" t="s">
        <v>2612</v>
      </c>
      <c r="C2594">
        <v>50.5</v>
      </c>
      <c r="D2594" t="s">
        <v>27</v>
      </c>
      <c r="E2594">
        <v>1</v>
      </c>
      <c r="F2594">
        <v>42</v>
      </c>
      <c r="G2594">
        <v>7</v>
      </c>
      <c r="H2594">
        <v>95739.38</v>
      </c>
      <c r="I2594">
        <v>2</v>
      </c>
      <c r="J2594">
        <v>1</v>
      </c>
      <c r="K2594">
        <v>1</v>
      </c>
      <c r="L2594">
        <v>155061.97</v>
      </c>
      <c r="M2594">
        <v>0</v>
      </c>
      <c r="N2594">
        <v>1</v>
      </c>
      <c r="O2594">
        <v>3</v>
      </c>
      <c r="P2594">
        <v>3</v>
      </c>
      <c r="Q2594">
        <v>2</v>
      </c>
      <c r="R2594" cm="1">
        <f t="array" ref="R2594">_xlfn.IFS(L2594&lt;=$W$6,1,L2594&lt;=$X$6,2,L2594&lt;=$Y$6,3,L2594&gt;$Y$6,4)</f>
        <v>4</v>
      </c>
      <c r="S2594">
        <f t="shared" si="80"/>
        <v>4</v>
      </c>
      <c r="T2594" t="str">
        <f t="shared" si="81"/>
        <v>2&gt;</v>
      </c>
    </row>
    <row r="2595" spans="1:20" x14ac:dyDescent="0.25">
      <c r="A2595">
        <v>2594</v>
      </c>
      <c r="B2595" t="s">
        <v>2613</v>
      </c>
      <c r="C2595">
        <v>69.2</v>
      </c>
      <c r="D2595" t="s">
        <v>27</v>
      </c>
      <c r="E2595">
        <v>1</v>
      </c>
      <c r="F2595">
        <v>55</v>
      </c>
      <c r="G2595">
        <v>8</v>
      </c>
      <c r="H2595">
        <v>301853.98</v>
      </c>
      <c r="I2595">
        <v>2</v>
      </c>
      <c r="J2595">
        <v>0</v>
      </c>
      <c r="K2595">
        <v>0</v>
      </c>
      <c r="L2595">
        <v>119817.19</v>
      </c>
      <c r="M2595">
        <v>0</v>
      </c>
      <c r="N2595">
        <v>3</v>
      </c>
      <c r="O2595">
        <v>4</v>
      </c>
      <c r="P2595">
        <v>3</v>
      </c>
      <c r="Q2595">
        <v>4</v>
      </c>
      <c r="R2595" cm="1">
        <f t="array" ref="R2595">_xlfn.IFS(L2595&lt;=$W$6,1,L2595&lt;=$X$6,2,L2595&lt;=$Y$6,3,L2595&gt;$Y$6,4)</f>
        <v>3</v>
      </c>
      <c r="S2595">
        <f t="shared" si="80"/>
        <v>5</v>
      </c>
      <c r="T2595" t="str">
        <f t="shared" si="81"/>
        <v>2&gt;</v>
      </c>
    </row>
    <row r="2596" spans="1:20" x14ac:dyDescent="0.25">
      <c r="A2596">
        <v>2595</v>
      </c>
      <c r="B2596" t="s">
        <v>2614</v>
      </c>
      <c r="C2596">
        <v>53.7</v>
      </c>
      <c r="D2596" t="s">
        <v>27</v>
      </c>
      <c r="E2596">
        <v>0</v>
      </c>
      <c r="F2596">
        <v>49</v>
      </c>
      <c r="G2596">
        <v>7</v>
      </c>
      <c r="H2596">
        <v>206326.7</v>
      </c>
      <c r="I2596">
        <v>1</v>
      </c>
      <c r="J2596">
        <v>1</v>
      </c>
      <c r="K2596">
        <v>0</v>
      </c>
      <c r="L2596">
        <v>16259.64</v>
      </c>
      <c r="M2596">
        <v>1</v>
      </c>
      <c r="N2596">
        <v>1</v>
      </c>
      <c r="O2596">
        <v>4</v>
      </c>
      <c r="P2596">
        <v>3</v>
      </c>
      <c r="Q2596">
        <v>3</v>
      </c>
      <c r="R2596" cm="1">
        <f t="array" ref="R2596">_xlfn.IFS(L2596&lt;=$W$6,1,L2596&lt;=$X$6,2,L2596&lt;=$Y$6,3,L2596&gt;$Y$6,4)</f>
        <v>1</v>
      </c>
      <c r="S2596">
        <f t="shared" si="80"/>
        <v>5</v>
      </c>
      <c r="T2596">
        <f t="shared" si="81"/>
        <v>1</v>
      </c>
    </row>
    <row r="2597" spans="1:20" x14ac:dyDescent="0.25">
      <c r="A2597">
        <v>2596</v>
      </c>
      <c r="B2597" t="s">
        <v>2615</v>
      </c>
      <c r="C2597">
        <v>63.3</v>
      </c>
      <c r="D2597" t="s">
        <v>18</v>
      </c>
      <c r="E2597">
        <v>1</v>
      </c>
      <c r="F2597">
        <v>31</v>
      </c>
      <c r="G2597">
        <v>11</v>
      </c>
      <c r="H2597">
        <v>260412.56</v>
      </c>
      <c r="I2597">
        <v>1</v>
      </c>
      <c r="J2597">
        <v>1</v>
      </c>
      <c r="K2597">
        <v>0</v>
      </c>
      <c r="L2597">
        <v>184654.87</v>
      </c>
      <c r="M2597">
        <v>0</v>
      </c>
      <c r="N2597">
        <v>2</v>
      </c>
      <c r="O2597">
        <v>1</v>
      </c>
      <c r="P2597">
        <v>4</v>
      </c>
      <c r="Q2597">
        <v>4</v>
      </c>
      <c r="R2597" cm="1">
        <f t="array" ref="R2597">_xlfn.IFS(L2597&lt;=$W$6,1,L2597&lt;=$X$6,2,L2597&lt;=$Y$6,3,L2597&gt;$Y$6,4)</f>
        <v>4</v>
      </c>
      <c r="S2597">
        <f t="shared" si="80"/>
        <v>1</v>
      </c>
      <c r="T2597">
        <f t="shared" si="81"/>
        <v>1</v>
      </c>
    </row>
    <row r="2598" spans="1:20" x14ac:dyDescent="0.25">
      <c r="A2598">
        <v>2597</v>
      </c>
      <c r="B2598" t="s">
        <v>2616</v>
      </c>
      <c r="C2598">
        <v>83.3</v>
      </c>
      <c r="D2598" t="s">
        <v>18</v>
      </c>
      <c r="E2598">
        <v>0</v>
      </c>
      <c r="F2598">
        <v>30</v>
      </c>
      <c r="G2598">
        <v>5</v>
      </c>
      <c r="H2598">
        <v>273349.02</v>
      </c>
      <c r="I2598">
        <v>2</v>
      </c>
      <c r="J2598">
        <v>0</v>
      </c>
      <c r="K2598">
        <v>0</v>
      </c>
      <c r="L2598">
        <v>5278.78</v>
      </c>
      <c r="M2598">
        <v>0</v>
      </c>
      <c r="N2598">
        <v>4</v>
      </c>
      <c r="O2598">
        <v>1</v>
      </c>
      <c r="P2598">
        <v>2</v>
      </c>
      <c r="Q2598">
        <v>4</v>
      </c>
      <c r="R2598" cm="1">
        <f t="array" ref="R2598">_xlfn.IFS(L2598&lt;=$W$6,1,L2598&lt;=$X$6,2,L2598&lt;=$Y$6,3,L2598&gt;$Y$6,4)</f>
        <v>1</v>
      </c>
      <c r="S2598">
        <f t="shared" si="80"/>
        <v>1</v>
      </c>
      <c r="T2598" t="str">
        <f t="shared" si="81"/>
        <v>2&gt;</v>
      </c>
    </row>
    <row r="2599" spans="1:20" x14ac:dyDescent="0.25">
      <c r="A2599">
        <v>2598</v>
      </c>
      <c r="B2599" t="s">
        <v>2617</v>
      </c>
      <c r="C2599">
        <v>59.2</v>
      </c>
      <c r="D2599" t="s">
        <v>20</v>
      </c>
      <c r="E2599">
        <v>0</v>
      </c>
      <c r="F2599">
        <v>42</v>
      </c>
      <c r="G2599">
        <v>3</v>
      </c>
      <c r="H2599">
        <v>400644.9</v>
      </c>
      <c r="I2599">
        <v>1</v>
      </c>
      <c r="J2599">
        <v>1</v>
      </c>
      <c r="K2599">
        <v>1</v>
      </c>
      <c r="L2599">
        <v>113244.73</v>
      </c>
      <c r="M2599">
        <v>0</v>
      </c>
      <c r="N2599">
        <v>2</v>
      </c>
      <c r="O2599">
        <v>3</v>
      </c>
      <c r="P2599">
        <v>1</v>
      </c>
      <c r="Q2599">
        <v>4</v>
      </c>
      <c r="R2599" cm="1">
        <f t="array" ref="R2599">_xlfn.IFS(L2599&lt;=$W$6,1,L2599&lt;=$X$6,2,L2599&lt;=$Y$6,3,L2599&gt;$Y$6,4)</f>
        <v>3</v>
      </c>
      <c r="S2599">
        <f t="shared" si="80"/>
        <v>4</v>
      </c>
      <c r="T2599">
        <f t="shared" si="81"/>
        <v>1</v>
      </c>
    </row>
    <row r="2600" spans="1:20" x14ac:dyDescent="0.25">
      <c r="A2600">
        <v>2599</v>
      </c>
      <c r="B2600" t="s">
        <v>2618</v>
      </c>
      <c r="C2600">
        <v>58.7</v>
      </c>
      <c r="D2600" t="s">
        <v>20</v>
      </c>
      <c r="E2600">
        <v>1</v>
      </c>
      <c r="F2600">
        <v>50</v>
      </c>
      <c r="G2600">
        <v>2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  <c r="N2600">
        <v>2</v>
      </c>
      <c r="O2600">
        <v>4</v>
      </c>
      <c r="P2600">
        <v>1</v>
      </c>
      <c r="Q2600">
        <v>1</v>
      </c>
      <c r="R2600" cm="1">
        <f t="array" ref="R2600">_xlfn.IFS(L2600&lt;=$W$6,1,L2600&lt;=$X$6,2,L2600&lt;=$Y$6,3,L2600&gt;$Y$6,4)</f>
        <v>1</v>
      </c>
      <c r="S2600">
        <f t="shared" si="80"/>
        <v>5</v>
      </c>
      <c r="T2600" t="str">
        <f t="shared" si="81"/>
        <v>2&gt;</v>
      </c>
    </row>
    <row r="2601" spans="1:20" x14ac:dyDescent="0.25">
      <c r="A2601">
        <v>2600</v>
      </c>
      <c r="B2601" t="s">
        <v>2619</v>
      </c>
      <c r="C2601">
        <v>55</v>
      </c>
      <c r="D2601" t="s">
        <v>20</v>
      </c>
      <c r="E2601">
        <v>1</v>
      </c>
      <c r="F2601">
        <v>64</v>
      </c>
      <c r="G2601">
        <v>8</v>
      </c>
      <c r="H2601">
        <v>161855.12</v>
      </c>
      <c r="I2601">
        <v>1</v>
      </c>
      <c r="J2601">
        <v>0</v>
      </c>
      <c r="K2601">
        <v>1</v>
      </c>
      <c r="L2601">
        <v>64490.67</v>
      </c>
      <c r="M2601">
        <v>0</v>
      </c>
      <c r="N2601">
        <v>1</v>
      </c>
      <c r="O2601">
        <v>4</v>
      </c>
      <c r="P2601">
        <v>3</v>
      </c>
      <c r="Q2601">
        <v>2</v>
      </c>
      <c r="R2601" cm="1">
        <f t="array" ref="R2601">_xlfn.IFS(L2601&lt;=$W$6,1,L2601&lt;=$X$6,2,L2601&lt;=$Y$6,3,L2601&gt;$Y$6,4)</f>
        <v>2</v>
      </c>
      <c r="S2601">
        <f t="shared" si="80"/>
        <v>5</v>
      </c>
      <c r="T2601">
        <f t="shared" si="81"/>
        <v>1</v>
      </c>
    </row>
    <row r="2602" spans="1:20" x14ac:dyDescent="0.25">
      <c r="A2602">
        <v>2601</v>
      </c>
      <c r="B2602" t="s">
        <v>2620</v>
      </c>
      <c r="C2602">
        <v>68</v>
      </c>
      <c r="D2602" t="s">
        <v>18</v>
      </c>
      <c r="E2602">
        <v>0</v>
      </c>
      <c r="F2602">
        <v>26</v>
      </c>
      <c r="G2602">
        <v>11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  <c r="N2602">
        <v>3</v>
      </c>
      <c r="O2602">
        <v>1</v>
      </c>
      <c r="P2602">
        <v>4</v>
      </c>
      <c r="Q2602">
        <v>1</v>
      </c>
      <c r="R2602" cm="1">
        <f t="array" ref="R2602">_xlfn.IFS(L2602&lt;=$W$6,1,L2602&lt;=$X$6,2,L2602&lt;=$Y$6,3,L2602&gt;$Y$6,4)</f>
        <v>4</v>
      </c>
      <c r="S2602">
        <f t="shared" si="80"/>
        <v>1</v>
      </c>
      <c r="T2602" t="str">
        <f t="shared" si="81"/>
        <v>2&gt;</v>
      </c>
    </row>
    <row r="2603" spans="1:20" x14ac:dyDescent="0.25">
      <c r="A2603">
        <v>2602</v>
      </c>
      <c r="B2603" t="s">
        <v>2621</v>
      </c>
      <c r="C2603">
        <v>62.2</v>
      </c>
      <c r="D2603" t="s">
        <v>20</v>
      </c>
      <c r="E2603">
        <v>0</v>
      </c>
      <c r="F2603">
        <v>43</v>
      </c>
      <c r="G2603">
        <v>10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  <c r="N2603">
        <v>2</v>
      </c>
      <c r="O2603">
        <v>3</v>
      </c>
      <c r="P2603">
        <v>4</v>
      </c>
      <c r="Q2603">
        <v>1</v>
      </c>
      <c r="R2603" cm="1">
        <f t="array" ref="R2603">_xlfn.IFS(L2603&lt;=$W$6,1,L2603&lt;=$X$6,2,L2603&lt;=$Y$6,3,L2603&gt;$Y$6,4)</f>
        <v>4</v>
      </c>
      <c r="S2603">
        <f t="shared" si="80"/>
        <v>4</v>
      </c>
      <c r="T2603" t="str">
        <f t="shared" si="81"/>
        <v>2&gt;</v>
      </c>
    </row>
    <row r="2604" spans="1:20" x14ac:dyDescent="0.25">
      <c r="A2604">
        <v>2603</v>
      </c>
      <c r="B2604" t="s">
        <v>2622</v>
      </c>
      <c r="C2604">
        <v>59.4</v>
      </c>
      <c r="D2604" t="s">
        <v>27</v>
      </c>
      <c r="E2604">
        <v>1</v>
      </c>
      <c r="F2604">
        <v>30</v>
      </c>
      <c r="G2604">
        <v>1</v>
      </c>
      <c r="H2604">
        <v>285149.42</v>
      </c>
      <c r="I2604">
        <v>2</v>
      </c>
      <c r="J2604">
        <v>1</v>
      </c>
      <c r="K2604">
        <v>0</v>
      </c>
      <c r="L2604">
        <v>129084.82</v>
      </c>
      <c r="M2604">
        <v>0</v>
      </c>
      <c r="N2604">
        <v>2</v>
      </c>
      <c r="O2604">
        <v>1</v>
      </c>
      <c r="P2604">
        <v>1</v>
      </c>
      <c r="Q2604">
        <v>4</v>
      </c>
      <c r="R2604" cm="1">
        <f t="array" ref="R2604">_xlfn.IFS(L2604&lt;=$W$6,1,L2604&lt;=$X$6,2,L2604&lt;=$Y$6,3,L2604&gt;$Y$6,4)</f>
        <v>3</v>
      </c>
      <c r="S2604">
        <f t="shared" si="80"/>
        <v>1</v>
      </c>
      <c r="T2604" t="str">
        <f t="shared" si="81"/>
        <v>2&gt;</v>
      </c>
    </row>
    <row r="2605" spans="1:20" x14ac:dyDescent="0.25">
      <c r="A2605">
        <v>2604</v>
      </c>
      <c r="B2605" t="s">
        <v>2623</v>
      </c>
      <c r="C2605">
        <v>64.3</v>
      </c>
      <c r="D2605" t="s">
        <v>27</v>
      </c>
      <c r="E2605">
        <v>0</v>
      </c>
      <c r="F2605">
        <v>36</v>
      </c>
      <c r="G2605">
        <v>8</v>
      </c>
      <c r="H2605">
        <v>320852.14</v>
      </c>
      <c r="I2605">
        <v>1</v>
      </c>
      <c r="J2605">
        <v>0</v>
      </c>
      <c r="K2605">
        <v>1</v>
      </c>
      <c r="L2605">
        <v>188533.11</v>
      </c>
      <c r="M2605">
        <v>0</v>
      </c>
      <c r="N2605">
        <v>2</v>
      </c>
      <c r="O2605">
        <v>2</v>
      </c>
      <c r="P2605">
        <v>3</v>
      </c>
      <c r="Q2605">
        <v>4</v>
      </c>
      <c r="R2605" cm="1">
        <f t="array" ref="R2605">_xlfn.IFS(L2605&lt;=$W$6,1,L2605&lt;=$X$6,2,L2605&lt;=$Y$6,3,L2605&gt;$Y$6,4)</f>
        <v>4</v>
      </c>
      <c r="S2605">
        <f t="shared" si="80"/>
        <v>2</v>
      </c>
      <c r="T2605">
        <f t="shared" si="81"/>
        <v>1</v>
      </c>
    </row>
    <row r="2606" spans="1:20" x14ac:dyDescent="0.25">
      <c r="A2606">
        <v>2605</v>
      </c>
      <c r="B2606" t="s">
        <v>2624</v>
      </c>
      <c r="C2606">
        <v>54</v>
      </c>
      <c r="D2606" t="s">
        <v>18</v>
      </c>
      <c r="E2606">
        <v>1</v>
      </c>
      <c r="F2606">
        <v>27</v>
      </c>
      <c r="G2606">
        <v>6</v>
      </c>
      <c r="H2606">
        <v>232320.46</v>
      </c>
      <c r="I2606">
        <v>1</v>
      </c>
      <c r="J2606">
        <v>1</v>
      </c>
      <c r="K2606">
        <v>0</v>
      </c>
      <c r="L2606">
        <v>13411.67</v>
      </c>
      <c r="M2606">
        <v>0</v>
      </c>
      <c r="N2606">
        <v>1</v>
      </c>
      <c r="O2606">
        <v>1</v>
      </c>
      <c r="P2606">
        <v>2</v>
      </c>
      <c r="Q2606">
        <v>3</v>
      </c>
      <c r="R2606" cm="1">
        <f t="array" ref="R2606">_xlfn.IFS(L2606&lt;=$W$6,1,L2606&lt;=$X$6,2,L2606&lt;=$Y$6,3,L2606&gt;$Y$6,4)</f>
        <v>1</v>
      </c>
      <c r="S2606">
        <f t="shared" si="80"/>
        <v>1</v>
      </c>
      <c r="T2606">
        <f t="shared" si="81"/>
        <v>1</v>
      </c>
    </row>
    <row r="2607" spans="1:20" x14ac:dyDescent="0.25">
      <c r="A2607">
        <v>2606</v>
      </c>
      <c r="B2607" t="s">
        <v>2625</v>
      </c>
      <c r="C2607">
        <v>63.5</v>
      </c>
      <c r="D2607" t="s">
        <v>20</v>
      </c>
      <c r="E2607">
        <v>0</v>
      </c>
      <c r="F2607">
        <v>36</v>
      </c>
      <c r="G2607">
        <v>6</v>
      </c>
      <c r="H2607">
        <v>197366.94</v>
      </c>
      <c r="I2607">
        <v>2</v>
      </c>
      <c r="J2607">
        <v>1</v>
      </c>
      <c r="K2607">
        <v>0</v>
      </c>
      <c r="L2607">
        <v>15733.19</v>
      </c>
      <c r="M2607">
        <v>0</v>
      </c>
      <c r="N2607">
        <v>2</v>
      </c>
      <c r="O2607">
        <v>2</v>
      </c>
      <c r="P2607">
        <v>2</v>
      </c>
      <c r="Q2607">
        <v>3</v>
      </c>
      <c r="R2607" cm="1">
        <f t="array" ref="R2607">_xlfn.IFS(L2607&lt;=$W$6,1,L2607&lt;=$X$6,2,L2607&lt;=$Y$6,3,L2607&gt;$Y$6,4)</f>
        <v>1</v>
      </c>
      <c r="S2607">
        <f t="shared" si="80"/>
        <v>2</v>
      </c>
      <c r="T2607" t="str">
        <f t="shared" si="81"/>
        <v>2&gt;</v>
      </c>
    </row>
    <row r="2608" spans="1:20" x14ac:dyDescent="0.25">
      <c r="A2608">
        <v>2607</v>
      </c>
      <c r="B2608" t="s">
        <v>2626</v>
      </c>
      <c r="C2608">
        <v>65.7</v>
      </c>
      <c r="D2608" t="s">
        <v>18</v>
      </c>
      <c r="E2608">
        <v>1</v>
      </c>
      <c r="F2608">
        <v>34</v>
      </c>
      <c r="G2608">
        <v>4</v>
      </c>
      <c r="H2608">
        <v>237658.06</v>
      </c>
      <c r="I2608">
        <v>2</v>
      </c>
      <c r="J2608">
        <v>1</v>
      </c>
      <c r="K2608">
        <v>1</v>
      </c>
      <c r="L2608">
        <v>73127.61</v>
      </c>
      <c r="M2608">
        <v>0</v>
      </c>
      <c r="N2608">
        <v>3</v>
      </c>
      <c r="O2608">
        <v>1</v>
      </c>
      <c r="P2608">
        <v>1</v>
      </c>
      <c r="Q2608">
        <v>3</v>
      </c>
      <c r="R2608" cm="1">
        <f t="array" ref="R2608">_xlfn.IFS(L2608&lt;=$W$6,1,L2608&lt;=$X$6,2,L2608&lt;=$Y$6,3,L2608&gt;$Y$6,4)</f>
        <v>2</v>
      </c>
      <c r="S2608">
        <f t="shared" si="80"/>
        <v>2</v>
      </c>
      <c r="T2608" t="str">
        <f t="shared" si="81"/>
        <v>2&gt;</v>
      </c>
    </row>
    <row r="2609" spans="1:20" x14ac:dyDescent="0.25">
      <c r="A2609">
        <v>2608</v>
      </c>
      <c r="B2609" t="s">
        <v>2627</v>
      </c>
      <c r="C2609">
        <v>81.400000000000006</v>
      </c>
      <c r="D2609" t="s">
        <v>18</v>
      </c>
      <c r="E2609">
        <v>1</v>
      </c>
      <c r="F2609">
        <v>33</v>
      </c>
      <c r="G2609">
        <v>2</v>
      </c>
      <c r="H2609">
        <v>237741.84</v>
      </c>
      <c r="I2609">
        <v>1</v>
      </c>
      <c r="J2609">
        <v>1</v>
      </c>
      <c r="K2609">
        <v>0</v>
      </c>
      <c r="L2609">
        <v>101704.19</v>
      </c>
      <c r="M2609">
        <v>0</v>
      </c>
      <c r="N2609">
        <v>4</v>
      </c>
      <c r="O2609">
        <v>1</v>
      </c>
      <c r="P2609">
        <v>1</v>
      </c>
      <c r="Q2609">
        <v>3</v>
      </c>
      <c r="R2609" cm="1">
        <f t="array" ref="R2609">_xlfn.IFS(L2609&lt;=$W$6,1,L2609&lt;=$X$6,2,L2609&lt;=$Y$6,3,L2609&gt;$Y$6,4)</f>
        <v>3</v>
      </c>
      <c r="S2609">
        <f t="shared" si="80"/>
        <v>2</v>
      </c>
      <c r="T2609">
        <f t="shared" si="81"/>
        <v>1</v>
      </c>
    </row>
    <row r="2610" spans="1:20" x14ac:dyDescent="0.25">
      <c r="A2610">
        <v>2609</v>
      </c>
      <c r="B2610" t="s">
        <v>2628</v>
      </c>
      <c r="C2610">
        <v>60</v>
      </c>
      <c r="D2610" t="s">
        <v>18</v>
      </c>
      <c r="E2610">
        <v>1</v>
      </c>
      <c r="F2610">
        <v>34</v>
      </c>
      <c r="G2610">
        <v>2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  <c r="N2610">
        <v>2</v>
      </c>
      <c r="O2610">
        <v>1</v>
      </c>
      <c r="P2610">
        <v>1</v>
      </c>
      <c r="Q2610">
        <v>1</v>
      </c>
      <c r="R2610" cm="1">
        <f t="array" ref="R2610">_xlfn.IFS(L2610&lt;=$W$6,1,L2610&lt;=$X$6,2,L2610&lt;=$Y$6,3,L2610&gt;$Y$6,4)</f>
        <v>3</v>
      </c>
      <c r="S2610">
        <f t="shared" si="80"/>
        <v>2</v>
      </c>
      <c r="T2610">
        <f t="shared" si="81"/>
        <v>1</v>
      </c>
    </row>
    <row r="2611" spans="1:20" x14ac:dyDescent="0.25">
      <c r="A2611">
        <v>2610</v>
      </c>
      <c r="B2611" t="s">
        <v>2629</v>
      </c>
      <c r="C2611">
        <v>68.2</v>
      </c>
      <c r="D2611" t="s">
        <v>18</v>
      </c>
      <c r="E2611">
        <v>0</v>
      </c>
      <c r="F2611">
        <v>48</v>
      </c>
      <c r="G2611">
        <v>3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  <c r="N2611">
        <v>3</v>
      </c>
      <c r="O2611">
        <v>4</v>
      </c>
      <c r="P2611">
        <v>1</v>
      </c>
      <c r="Q2611">
        <v>1</v>
      </c>
      <c r="R2611" cm="1">
        <f t="array" ref="R2611">_xlfn.IFS(L2611&lt;=$W$6,1,L2611&lt;=$X$6,2,L2611&lt;=$Y$6,3,L2611&gt;$Y$6,4)</f>
        <v>3</v>
      </c>
      <c r="S2611">
        <f t="shared" si="80"/>
        <v>5</v>
      </c>
      <c r="T2611">
        <f t="shared" si="81"/>
        <v>1</v>
      </c>
    </row>
    <row r="2612" spans="1:20" x14ac:dyDescent="0.25">
      <c r="A2612">
        <v>2611</v>
      </c>
      <c r="B2612" t="s">
        <v>2630</v>
      </c>
      <c r="C2612">
        <v>68.2</v>
      </c>
      <c r="D2612" t="s">
        <v>18</v>
      </c>
      <c r="E2612">
        <v>1</v>
      </c>
      <c r="F2612">
        <v>40</v>
      </c>
      <c r="G2612">
        <v>5</v>
      </c>
      <c r="H2612">
        <v>214384.76</v>
      </c>
      <c r="I2612">
        <v>1</v>
      </c>
      <c r="J2612">
        <v>1</v>
      </c>
      <c r="K2612">
        <v>1</v>
      </c>
      <c r="L2612">
        <v>15669.17</v>
      </c>
      <c r="M2612">
        <v>0</v>
      </c>
      <c r="N2612">
        <v>3</v>
      </c>
      <c r="O2612">
        <v>3</v>
      </c>
      <c r="P2612">
        <v>2</v>
      </c>
      <c r="Q2612">
        <v>3</v>
      </c>
      <c r="R2612" cm="1">
        <f t="array" ref="R2612">_xlfn.IFS(L2612&lt;=$W$6,1,L2612&lt;=$X$6,2,L2612&lt;=$Y$6,3,L2612&gt;$Y$6,4)</f>
        <v>1</v>
      </c>
      <c r="S2612">
        <f t="shared" si="80"/>
        <v>3</v>
      </c>
      <c r="T2612">
        <f t="shared" si="81"/>
        <v>1</v>
      </c>
    </row>
    <row r="2613" spans="1:20" x14ac:dyDescent="0.25">
      <c r="A2613">
        <v>2612</v>
      </c>
      <c r="B2613" t="s">
        <v>2631</v>
      </c>
      <c r="C2613">
        <v>56.6</v>
      </c>
      <c r="D2613" t="s">
        <v>18</v>
      </c>
      <c r="E2613">
        <v>1</v>
      </c>
      <c r="F2613">
        <v>44</v>
      </c>
      <c r="G2613">
        <v>4</v>
      </c>
      <c r="H2613">
        <v>216021.56</v>
      </c>
      <c r="I2613">
        <v>1</v>
      </c>
      <c r="J2613">
        <v>1</v>
      </c>
      <c r="K2613">
        <v>1</v>
      </c>
      <c r="L2613">
        <v>157486.1</v>
      </c>
      <c r="M2613">
        <v>0</v>
      </c>
      <c r="N2613">
        <v>1</v>
      </c>
      <c r="O2613">
        <v>3</v>
      </c>
      <c r="P2613">
        <v>1</v>
      </c>
      <c r="Q2613">
        <v>3</v>
      </c>
      <c r="R2613" cm="1">
        <f t="array" ref="R2613">_xlfn.IFS(L2613&lt;=$W$6,1,L2613&lt;=$X$6,2,L2613&lt;=$Y$6,3,L2613&gt;$Y$6,4)</f>
        <v>4</v>
      </c>
      <c r="S2613">
        <f t="shared" si="80"/>
        <v>4</v>
      </c>
      <c r="T2613">
        <f t="shared" si="81"/>
        <v>1</v>
      </c>
    </row>
    <row r="2614" spans="1:20" x14ac:dyDescent="0.25">
      <c r="A2614">
        <v>2613</v>
      </c>
      <c r="B2614" t="s">
        <v>2632</v>
      </c>
      <c r="C2614">
        <v>55</v>
      </c>
      <c r="D2614" t="s">
        <v>20</v>
      </c>
      <c r="E2614">
        <v>1</v>
      </c>
      <c r="F2614">
        <v>36</v>
      </c>
      <c r="G2614">
        <v>4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  <c r="N2614">
        <v>1</v>
      </c>
      <c r="O2614">
        <v>2</v>
      </c>
      <c r="P2614">
        <v>1</v>
      </c>
      <c r="Q2614">
        <v>1</v>
      </c>
      <c r="R2614" cm="1">
        <f t="array" ref="R2614">_xlfn.IFS(L2614&lt;=$W$6,1,L2614&lt;=$X$6,2,L2614&lt;=$Y$6,3,L2614&gt;$Y$6,4)</f>
        <v>3</v>
      </c>
      <c r="S2614">
        <f t="shared" si="80"/>
        <v>2</v>
      </c>
      <c r="T2614" t="str">
        <f t="shared" si="81"/>
        <v>2&gt;</v>
      </c>
    </row>
    <row r="2615" spans="1:20" x14ac:dyDescent="0.25">
      <c r="A2615">
        <v>2614</v>
      </c>
      <c r="B2615" t="s">
        <v>2633</v>
      </c>
      <c r="C2615">
        <v>63</v>
      </c>
      <c r="D2615" t="s">
        <v>18</v>
      </c>
      <c r="E2615">
        <v>1</v>
      </c>
      <c r="F2615">
        <v>28</v>
      </c>
      <c r="G2615">
        <v>8</v>
      </c>
      <c r="H2615">
        <v>259675.44</v>
      </c>
      <c r="I2615">
        <v>2</v>
      </c>
      <c r="J2615">
        <v>0</v>
      </c>
      <c r="K2615">
        <v>1</v>
      </c>
      <c r="L2615">
        <v>197001.15</v>
      </c>
      <c r="M2615">
        <v>0</v>
      </c>
      <c r="N2615">
        <v>2</v>
      </c>
      <c r="O2615">
        <v>1</v>
      </c>
      <c r="P2615">
        <v>3</v>
      </c>
      <c r="Q2615">
        <v>4</v>
      </c>
      <c r="R2615" cm="1">
        <f t="array" ref="R2615">_xlfn.IFS(L2615&lt;=$W$6,1,L2615&lt;=$X$6,2,L2615&lt;=$Y$6,3,L2615&gt;$Y$6,4)</f>
        <v>4</v>
      </c>
      <c r="S2615">
        <f t="shared" si="80"/>
        <v>1</v>
      </c>
      <c r="T2615" t="str">
        <f t="shared" si="81"/>
        <v>2&gt;</v>
      </c>
    </row>
    <row r="2616" spans="1:20" x14ac:dyDescent="0.25">
      <c r="A2616">
        <v>2615</v>
      </c>
      <c r="B2616" t="s">
        <v>2634</v>
      </c>
      <c r="C2616">
        <v>54.6</v>
      </c>
      <c r="D2616" t="s">
        <v>27</v>
      </c>
      <c r="E2616">
        <v>0</v>
      </c>
      <c r="F2616">
        <v>60</v>
      </c>
      <c r="G2616">
        <v>4</v>
      </c>
      <c r="H2616">
        <v>212916.62</v>
      </c>
      <c r="I2616">
        <v>4</v>
      </c>
      <c r="J2616">
        <v>1</v>
      </c>
      <c r="K2616">
        <v>0</v>
      </c>
      <c r="L2616">
        <v>128881.87</v>
      </c>
      <c r="M2616">
        <v>1</v>
      </c>
      <c r="N2616">
        <v>1</v>
      </c>
      <c r="O2616">
        <v>4</v>
      </c>
      <c r="P2616">
        <v>1</v>
      </c>
      <c r="Q2616">
        <v>3</v>
      </c>
      <c r="R2616" cm="1">
        <f t="array" ref="R2616">_xlfn.IFS(L2616&lt;=$W$6,1,L2616&lt;=$X$6,2,L2616&lt;=$Y$6,3,L2616&gt;$Y$6,4)</f>
        <v>3</v>
      </c>
      <c r="S2616">
        <f t="shared" si="80"/>
        <v>5</v>
      </c>
      <c r="T2616" t="str">
        <f t="shared" si="81"/>
        <v>2&gt;</v>
      </c>
    </row>
    <row r="2617" spans="1:20" x14ac:dyDescent="0.25">
      <c r="A2617">
        <v>2616</v>
      </c>
      <c r="B2617" t="s">
        <v>2635</v>
      </c>
      <c r="C2617">
        <v>48.6</v>
      </c>
      <c r="D2617" t="s">
        <v>18</v>
      </c>
      <c r="E2617">
        <v>1</v>
      </c>
      <c r="F2617">
        <v>65</v>
      </c>
      <c r="G2617">
        <v>10</v>
      </c>
      <c r="H2617">
        <v>194018.3</v>
      </c>
      <c r="I2617">
        <v>1</v>
      </c>
      <c r="J2617">
        <v>1</v>
      </c>
      <c r="K2617">
        <v>1</v>
      </c>
      <c r="L2617">
        <v>85101</v>
      </c>
      <c r="M2617">
        <v>0</v>
      </c>
      <c r="N2617">
        <v>1</v>
      </c>
      <c r="O2617">
        <v>4</v>
      </c>
      <c r="P2617">
        <v>4</v>
      </c>
      <c r="Q2617">
        <v>2</v>
      </c>
      <c r="R2617" cm="1">
        <f t="array" ref="R2617">_xlfn.IFS(L2617&lt;=$W$6,1,L2617&lt;=$X$6,2,L2617&lt;=$Y$6,3,L2617&gt;$Y$6,4)</f>
        <v>2</v>
      </c>
      <c r="S2617">
        <f t="shared" si="80"/>
        <v>5</v>
      </c>
      <c r="T2617">
        <f t="shared" si="81"/>
        <v>1</v>
      </c>
    </row>
    <row r="2618" spans="1:20" x14ac:dyDescent="0.25">
      <c r="A2618">
        <v>2617</v>
      </c>
      <c r="B2618" t="s">
        <v>2636</v>
      </c>
      <c r="C2618">
        <v>76.2</v>
      </c>
      <c r="D2618" t="s">
        <v>20</v>
      </c>
      <c r="E2618">
        <v>1</v>
      </c>
      <c r="F2618">
        <v>37</v>
      </c>
      <c r="G2618">
        <v>10</v>
      </c>
      <c r="H2618">
        <v>245858.84</v>
      </c>
      <c r="I2618">
        <v>2</v>
      </c>
      <c r="J2618">
        <v>0</v>
      </c>
      <c r="K2618">
        <v>0</v>
      </c>
      <c r="L2618">
        <v>149822.04</v>
      </c>
      <c r="M2618">
        <v>0</v>
      </c>
      <c r="N2618">
        <v>4</v>
      </c>
      <c r="O2618">
        <v>2</v>
      </c>
      <c r="P2618">
        <v>4</v>
      </c>
      <c r="Q2618">
        <v>3</v>
      </c>
      <c r="R2618" cm="1">
        <f t="array" ref="R2618">_xlfn.IFS(L2618&lt;=$W$6,1,L2618&lt;=$X$6,2,L2618&lt;=$Y$6,3,L2618&gt;$Y$6,4)</f>
        <v>4</v>
      </c>
      <c r="S2618">
        <f t="shared" si="80"/>
        <v>3</v>
      </c>
      <c r="T2618" t="str">
        <f t="shared" si="81"/>
        <v>2&gt;</v>
      </c>
    </row>
    <row r="2619" spans="1:20" x14ac:dyDescent="0.25">
      <c r="A2619">
        <v>2618</v>
      </c>
      <c r="B2619" t="s">
        <v>2637</v>
      </c>
      <c r="C2619">
        <v>69.2</v>
      </c>
      <c r="D2619" t="s">
        <v>27</v>
      </c>
      <c r="E2619">
        <v>1</v>
      </c>
      <c r="F2619">
        <v>47</v>
      </c>
      <c r="G2619">
        <v>7</v>
      </c>
      <c r="H2619">
        <v>304593.65999999997</v>
      </c>
      <c r="I2619">
        <v>4</v>
      </c>
      <c r="J2619">
        <v>0</v>
      </c>
      <c r="K2619">
        <v>1</v>
      </c>
      <c r="L2619">
        <v>108040.86</v>
      </c>
      <c r="M2619">
        <v>1</v>
      </c>
      <c r="N2619">
        <v>3</v>
      </c>
      <c r="O2619">
        <v>4</v>
      </c>
      <c r="P2619">
        <v>3</v>
      </c>
      <c r="Q2619">
        <v>4</v>
      </c>
      <c r="R2619" cm="1">
        <f t="array" ref="R2619">_xlfn.IFS(L2619&lt;=$W$6,1,L2619&lt;=$X$6,2,L2619&lt;=$Y$6,3,L2619&gt;$Y$6,4)</f>
        <v>3</v>
      </c>
      <c r="S2619">
        <f t="shared" si="80"/>
        <v>4</v>
      </c>
      <c r="T2619" t="str">
        <f t="shared" si="81"/>
        <v>2&gt;</v>
      </c>
    </row>
    <row r="2620" spans="1:20" x14ac:dyDescent="0.25">
      <c r="A2620">
        <v>2619</v>
      </c>
      <c r="B2620" t="s">
        <v>2638</v>
      </c>
      <c r="C2620">
        <v>49.8</v>
      </c>
      <c r="D2620" t="s">
        <v>18</v>
      </c>
      <c r="E2620">
        <v>0</v>
      </c>
      <c r="F2620">
        <v>32</v>
      </c>
      <c r="G2620">
        <v>2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  <c r="N2620">
        <v>1</v>
      </c>
      <c r="O2620">
        <v>1</v>
      </c>
      <c r="P2620">
        <v>1</v>
      </c>
      <c r="Q2620">
        <v>1</v>
      </c>
      <c r="R2620" cm="1">
        <f t="array" ref="R2620">_xlfn.IFS(L2620&lt;=$W$6,1,L2620&lt;=$X$6,2,L2620&lt;=$Y$6,3,L2620&gt;$Y$6,4)</f>
        <v>3</v>
      </c>
      <c r="S2620">
        <f t="shared" si="80"/>
        <v>1</v>
      </c>
      <c r="T2620" t="str">
        <f t="shared" si="81"/>
        <v>2&gt;</v>
      </c>
    </row>
    <row r="2621" spans="1:20" x14ac:dyDescent="0.25">
      <c r="A2621">
        <v>2620</v>
      </c>
      <c r="B2621" t="s">
        <v>2639</v>
      </c>
      <c r="C2621">
        <v>85</v>
      </c>
      <c r="D2621" t="s">
        <v>20</v>
      </c>
      <c r="E2621">
        <v>1</v>
      </c>
      <c r="F2621">
        <v>51</v>
      </c>
      <c r="G2621">
        <v>9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  <c r="N2621">
        <v>4</v>
      </c>
      <c r="O2621">
        <v>4</v>
      </c>
      <c r="P2621">
        <v>4</v>
      </c>
      <c r="Q2621">
        <v>1</v>
      </c>
      <c r="R2621" cm="1">
        <f t="array" ref="R2621">_xlfn.IFS(L2621&lt;=$W$6,1,L2621&lt;=$X$6,2,L2621&lt;=$Y$6,3,L2621&gt;$Y$6,4)</f>
        <v>1</v>
      </c>
      <c r="S2621">
        <f t="shared" si="80"/>
        <v>5</v>
      </c>
      <c r="T2621">
        <f t="shared" si="81"/>
        <v>1</v>
      </c>
    </row>
    <row r="2622" spans="1:20" x14ac:dyDescent="0.25">
      <c r="A2622">
        <v>2621</v>
      </c>
      <c r="B2622" t="s">
        <v>2640</v>
      </c>
      <c r="C2622">
        <v>60.3</v>
      </c>
      <c r="D2622" t="s">
        <v>18</v>
      </c>
      <c r="E2622">
        <v>1</v>
      </c>
      <c r="F2622">
        <v>37</v>
      </c>
      <c r="G2622">
        <v>7</v>
      </c>
      <c r="H2622">
        <v>257987.52</v>
      </c>
      <c r="I2622">
        <v>2</v>
      </c>
      <c r="J2622">
        <v>1</v>
      </c>
      <c r="K2622">
        <v>0</v>
      </c>
      <c r="L2622">
        <v>130483.56</v>
      </c>
      <c r="M2622">
        <v>0</v>
      </c>
      <c r="N2622">
        <v>2</v>
      </c>
      <c r="O2622">
        <v>2</v>
      </c>
      <c r="P2622">
        <v>3</v>
      </c>
      <c r="Q2622">
        <v>4</v>
      </c>
      <c r="R2622" cm="1">
        <f t="array" ref="R2622">_xlfn.IFS(L2622&lt;=$W$6,1,L2622&lt;=$X$6,2,L2622&lt;=$Y$6,3,L2622&gt;$Y$6,4)</f>
        <v>3</v>
      </c>
      <c r="S2622">
        <f t="shared" si="80"/>
        <v>3</v>
      </c>
      <c r="T2622" t="str">
        <f t="shared" si="81"/>
        <v>2&gt;</v>
      </c>
    </row>
    <row r="2623" spans="1:20" x14ac:dyDescent="0.25">
      <c r="A2623">
        <v>2622</v>
      </c>
      <c r="B2623" t="s">
        <v>2641</v>
      </c>
      <c r="C2623">
        <v>55.1</v>
      </c>
      <c r="D2623" t="s">
        <v>18</v>
      </c>
      <c r="E2623">
        <v>0</v>
      </c>
      <c r="F2623">
        <v>38</v>
      </c>
      <c r="G2623">
        <v>6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  <c r="N2623">
        <v>1</v>
      </c>
      <c r="O2623">
        <v>2</v>
      </c>
      <c r="P2623">
        <v>2</v>
      </c>
      <c r="Q2623">
        <v>1</v>
      </c>
      <c r="R2623" cm="1">
        <f t="array" ref="R2623">_xlfn.IFS(L2623&lt;=$W$6,1,L2623&lt;=$X$6,2,L2623&lt;=$Y$6,3,L2623&gt;$Y$6,4)</f>
        <v>4</v>
      </c>
      <c r="S2623">
        <f t="shared" si="80"/>
        <v>3</v>
      </c>
      <c r="T2623">
        <f t="shared" si="81"/>
        <v>1</v>
      </c>
    </row>
    <row r="2624" spans="1:20" x14ac:dyDescent="0.25">
      <c r="A2624">
        <v>2623</v>
      </c>
      <c r="B2624" t="s">
        <v>2642</v>
      </c>
      <c r="C2624">
        <v>62.7</v>
      </c>
      <c r="D2624" t="s">
        <v>27</v>
      </c>
      <c r="E2624">
        <v>1</v>
      </c>
      <c r="F2624">
        <v>29</v>
      </c>
      <c r="G2624">
        <v>1</v>
      </c>
      <c r="H2624">
        <v>370534.9</v>
      </c>
      <c r="I2624">
        <v>2</v>
      </c>
      <c r="J2624">
        <v>1</v>
      </c>
      <c r="K2624">
        <v>1</v>
      </c>
      <c r="L2624">
        <v>77027.34</v>
      </c>
      <c r="M2624">
        <v>0</v>
      </c>
      <c r="N2624">
        <v>2</v>
      </c>
      <c r="O2624">
        <v>1</v>
      </c>
      <c r="P2624">
        <v>1</v>
      </c>
      <c r="Q2624">
        <v>4</v>
      </c>
      <c r="R2624" cm="1">
        <f t="array" ref="R2624">_xlfn.IFS(L2624&lt;=$W$6,1,L2624&lt;=$X$6,2,L2624&lt;=$Y$6,3,L2624&gt;$Y$6,4)</f>
        <v>2</v>
      </c>
      <c r="S2624">
        <f t="shared" si="80"/>
        <v>1</v>
      </c>
      <c r="T2624" t="str">
        <f t="shared" si="81"/>
        <v>2&gt;</v>
      </c>
    </row>
    <row r="2625" spans="1:20" x14ac:dyDescent="0.25">
      <c r="A2625">
        <v>2624</v>
      </c>
      <c r="B2625" t="s">
        <v>2643</v>
      </c>
      <c r="C2625">
        <v>51.5</v>
      </c>
      <c r="D2625" t="s">
        <v>18</v>
      </c>
      <c r="E2625">
        <v>0</v>
      </c>
      <c r="F2625">
        <v>30</v>
      </c>
      <c r="G2625">
        <v>10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  <c r="N2625">
        <v>1</v>
      </c>
      <c r="O2625">
        <v>1</v>
      </c>
      <c r="P2625">
        <v>4</v>
      </c>
      <c r="Q2625">
        <v>1</v>
      </c>
      <c r="R2625" cm="1">
        <f t="array" ref="R2625">_xlfn.IFS(L2625&lt;=$W$6,1,L2625&lt;=$X$6,2,L2625&lt;=$Y$6,3,L2625&gt;$Y$6,4)</f>
        <v>2</v>
      </c>
      <c r="S2625">
        <f t="shared" si="80"/>
        <v>1</v>
      </c>
      <c r="T2625" t="str">
        <f t="shared" si="81"/>
        <v>2&gt;</v>
      </c>
    </row>
    <row r="2626" spans="1:20" x14ac:dyDescent="0.25">
      <c r="A2626">
        <v>2625</v>
      </c>
      <c r="B2626" t="s">
        <v>2644</v>
      </c>
      <c r="C2626">
        <v>60.5</v>
      </c>
      <c r="D2626" t="s">
        <v>20</v>
      </c>
      <c r="E2626">
        <v>0</v>
      </c>
      <c r="F2626">
        <v>31</v>
      </c>
      <c r="G2626">
        <v>4</v>
      </c>
      <c r="H2626">
        <v>233611.64</v>
      </c>
      <c r="I2626">
        <v>1</v>
      </c>
      <c r="J2626">
        <v>0</v>
      </c>
      <c r="K2626">
        <v>0</v>
      </c>
      <c r="L2626">
        <v>4092.75</v>
      </c>
      <c r="M2626">
        <v>0</v>
      </c>
      <c r="N2626">
        <v>2</v>
      </c>
      <c r="O2626">
        <v>1</v>
      </c>
      <c r="P2626">
        <v>1</v>
      </c>
      <c r="Q2626">
        <v>3</v>
      </c>
      <c r="R2626" cm="1">
        <f t="array" ref="R2626">_xlfn.IFS(L2626&lt;=$W$6,1,L2626&lt;=$X$6,2,L2626&lt;=$Y$6,3,L2626&gt;$Y$6,4)</f>
        <v>1</v>
      </c>
      <c r="S2626">
        <f t="shared" si="80"/>
        <v>1</v>
      </c>
      <c r="T2626">
        <f t="shared" si="81"/>
        <v>1</v>
      </c>
    </row>
    <row r="2627" spans="1:20" x14ac:dyDescent="0.25">
      <c r="A2627">
        <v>2626</v>
      </c>
      <c r="B2627" t="s">
        <v>2645</v>
      </c>
      <c r="C2627">
        <v>56.7</v>
      </c>
      <c r="D2627" t="s">
        <v>27</v>
      </c>
      <c r="E2627">
        <v>1</v>
      </c>
      <c r="F2627">
        <v>31</v>
      </c>
      <c r="G2627">
        <v>6</v>
      </c>
      <c r="H2627">
        <v>259501.36</v>
      </c>
      <c r="I2627">
        <v>1</v>
      </c>
      <c r="J2627">
        <v>1</v>
      </c>
      <c r="K2627">
        <v>0</v>
      </c>
      <c r="L2627">
        <v>109257.59</v>
      </c>
      <c r="M2627">
        <v>0</v>
      </c>
      <c r="N2627">
        <v>1</v>
      </c>
      <c r="O2627">
        <v>1</v>
      </c>
      <c r="P2627">
        <v>2</v>
      </c>
      <c r="Q2627">
        <v>4</v>
      </c>
      <c r="R2627" cm="1">
        <f t="array" ref="R2627">_xlfn.IFS(L2627&lt;=$W$6,1,L2627&lt;=$X$6,2,L2627&lt;=$Y$6,3,L2627&gt;$Y$6,4)</f>
        <v>3</v>
      </c>
      <c r="S2627">
        <f t="shared" ref="S2627:S2690" si="82">VLOOKUP(F2627,$V$10:$W$16,2,1)</f>
        <v>1</v>
      </c>
      <c r="T2627">
        <f t="shared" ref="T2627:T2690" si="83">VLOOKUP(I2627,$Y$9:$Z$11,2,1)</f>
        <v>1</v>
      </c>
    </row>
    <row r="2628" spans="1:20" x14ac:dyDescent="0.25">
      <c r="A2628">
        <v>2627</v>
      </c>
      <c r="B2628" t="s">
        <v>2646</v>
      </c>
      <c r="C2628">
        <v>56.8</v>
      </c>
      <c r="D2628" t="s">
        <v>27</v>
      </c>
      <c r="E2628">
        <v>0</v>
      </c>
      <c r="F2628">
        <v>31</v>
      </c>
      <c r="G2628">
        <v>3</v>
      </c>
      <c r="H2628">
        <v>258354.02</v>
      </c>
      <c r="I2628">
        <v>2</v>
      </c>
      <c r="J2628">
        <v>0</v>
      </c>
      <c r="K2628">
        <v>1</v>
      </c>
      <c r="L2628">
        <v>104617.99</v>
      </c>
      <c r="M2628">
        <v>0</v>
      </c>
      <c r="N2628">
        <v>1</v>
      </c>
      <c r="O2628">
        <v>1</v>
      </c>
      <c r="P2628">
        <v>1</v>
      </c>
      <c r="Q2628">
        <v>4</v>
      </c>
      <c r="R2628" cm="1">
        <f t="array" ref="R2628">_xlfn.IFS(L2628&lt;=$W$6,1,L2628&lt;=$X$6,2,L2628&lt;=$Y$6,3,L2628&gt;$Y$6,4)</f>
        <v>3</v>
      </c>
      <c r="S2628">
        <f t="shared" si="82"/>
        <v>1</v>
      </c>
      <c r="T2628" t="str">
        <f t="shared" si="83"/>
        <v>2&gt;</v>
      </c>
    </row>
    <row r="2629" spans="1:20" x14ac:dyDescent="0.25">
      <c r="A2629">
        <v>2628</v>
      </c>
      <c r="B2629" t="s">
        <v>2647</v>
      </c>
      <c r="C2629">
        <v>57.1</v>
      </c>
      <c r="D2629" t="s">
        <v>27</v>
      </c>
      <c r="E2629">
        <v>1</v>
      </c>
      <c r="F2629">
        <v>27</v>
      </c>
      <c r="G2629">
        <v>7</v>
      </c>
      <c r="H2629">
        <v>165013.44</v>
      </c>
      <c r="I2629">
        <v>2</v>
      </c>
      <c r="J2629">
        <v>1</v>
      </c>
      <c r="K2629">
        <v>0</v>
      </c>
      <c r="L2629">
        <v>167705.07</v>
      </c>
      <c r="M2629">
        <v>0</v>
      </c>
      <c r="N2629">
        <v>1</v>
      </c>
      <c r="O2629">
        <v>1</v>
      </c>
      <c r="P2629">
        <v>3</v>
      </c>
      <c r="Q2629">
        <v>2</v>
      </c>
      <c r="R2629" cm="1">
        <f t="array" ref="R2629">_xlfn.IFS(L2629&lt;=$W$6,1,L2629&lt;=$X$6,2,L2629&lt;=$Y$6,3,L2629&gt;$Y$6,4)</f>
        <v>4</v>
      </c>
      <c r="S2629">
        <f t="shared" si="82"/>
        <v>1</v>
      </c>
      <c r="T2629" t="str">
        <f t="shared" si="83"/>
        <v>2&gt;</v>
      </c>
    </row>
    <row r="2630" spans="1:20" x14ac:dyDescent="0.25">
      <c r="A2630">
        <v>2629</v>
      </c>
      <c r="B2630" t="s">
        <v>2648</v>
      </c>
      <c r="C2630">
        <v>63.4</v>
      </c>
      <c r="D2630" t="s">
        <v>27</v>
      </c>
      <c r="E2630">
        <v>1</v>
      </c>
      <c r="F2630">
        <v>50</v>
      </c>
      <c r="G2630">
        <v>3</v>
      </c>
      <c r="H2630">
        <v>214495.38</v>
      </c>
      <c r="I2630">
        <v>1</v>
      </c>
      <c r="J2630">
        <v>1</v>
      </c>
      <c r="K2630">
        <v>1</v>
      </c>
      <c r="L2630">
        <v>103712.05</v>
      </c>
      <c r="M2630">
        <v>1</v>
      </c>
      <c r="N2630">
        <v>2</v>
      </c>
      <c r="O2630">
        <v>4</v>
      </c>
      <c r="P2630">
        <v>1</v>
      </c>
      <c r="Q2630">
        <v>3</v>
      </c>
      <c r="R2630" cm="1">
        <f t="array" ref="R2630">_xlfn.IFS(L2630&lt;=$W$6,1,L2630&lt;=$X$6,2,L2630&lt;=$Y$6,3,L2630&gt;$Y$6,4)</f>
        <v>3</v>
      </c>
      <c r="S2630">
        <f t="shared" si="82"/>
        <v>5</v>
      </c>
      <c r="T2630">
        <f t="shared" si="83"/>
        <v>1</v>
      </c>
    </row>
    <row r="2631" spans="1:20" x14ac:dyDescent="0.25">
      <c r="A2631">
        <v>2630</v>
      </c>
      <c r="B2631" t="s">
        <v>2649</v>
      </c>
      <c r="C2631">
        <v>76.8</v>
      </c>
      <c r="D2631" t="s">
        <v>20</v>
      </c>
      <c r="E2631">
        <v>0</v>
      </c>
      <c r="F2631">
        <v>44</v>
      </c>
      <c r="G2631">
        <v>4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  <c r="N2631">
        <v>4</v>
      </c>
      <c r="O2631">
        <v>3</v>
      </c>
      <c r="P2631">
        <v>1</v>
      </c>
      <c r="Q2631">
        <v>1</v>
      </c>
      <c r="R2631" cm="1">
        <f t="array" ref="R2631">_xlfn.IFS(L2631&lt;=$W$6,1,L2631&lt;=$X$6,2,L2631&lt;=$Y$6,3,L2631&gt;$Y$6,4)</f>
        <v>4</v>
      </c>
      <c r="S2631">
        <f t="shared" si="82"/>
        <v>4</v>
      </c>
      <c r="T2631">
        <f t="shared" si="83"/>
        <v>1</v>
      </c>
    </row>
    <row r="2632" spans="1:20" x14ac:dyDescent="0.25">
      <c r="A2632">
        <v>2631</v>
      </c>
      <c r="B2632" t="s">
        <v>2650</v>
      </c>
      <c r="C2632">
        <v>55.4</v>
      </c>
      <c r="D2632" t="s">
        <v>27</v>
      </c>
      <c r="E2632">
        <v>0</v>
      </c>
      <c r="F2632">
        <v>38</v>
      </c>
      <c r="G2632">
        <v>4</v>
      </c>
      <c r="H2632">
        <v>315561.86</v>
      </c>
      <c r="I2632">
        <v>2</v>
      </c>
      <c r="J2632">
        <v>1</v>
      </c>
      <c r="K2632">
        <v>0</v>
      </c>
      <c r="L2632">
        <v>6089.13</v>
      </c>
      <c r="M2632">
        <v>0</v>
      </c>
      <c r="N2632">
        <v>1</v>
      </c>
      <c r="O2632">
        <v>2</v>
      </c>
      <c r="P2632">
        <v>1</v>
      </c>
      <c r="Q2632">
        <v>4</v>
      </c>
      <c r="R2632" cm="1">
        <f t="array" ref="R2632">_xlfn.IFS(L2632&lt;=$W$6,1,L2632&lt;=$X$6,2,L2632&lt;=$Y$6,3,L2632&gt;$Y$6,4)</f>
        <v>1</v>
      </c>
      <c r="S2632">
        <f t="shared" si="82"/>
        <v>3</v>
      </c>
      <c r="T2632" t="str">
        <f t="shared" si="83"/>
        <v>2&gt;</v>
      </c>
    </row>
    <row r="2633" spans="1:20" x14ac:dyDescent="0.25">
      <c r="A2633">
        <v>2632</v>
      </c>
      <c r="B2633" t="s">
        <v>2651</v>
      </c>
      <c r="C2633">
        <v>62.9</v>
      </c>
      <c r="D2633" t="s">
        <v>18</v>
      </c>
      <c r="E2633">
        <v>1</v>
      </c>
      <c r="F2633">
        <v>37</v>
      </c>
      <c r="G2633">
        <v>2</v>
      </c>
      <c r="H2633">
        <v>344340.72</v>
      </c>
      <c r="I2633">
        <v>1</v>
      </c>
      <c r="J2633">
        <v>1</v>
      </c>
      <c r="K2633">
        <v>1</v>
      </c>
      <c r="L2633">
        <v>159777.37</v>
      </c>
      <c r="M2633">
        <v>0</v>
      </c>
      <c r="N2633">
        <v>2</v>
      </c>
      <c r="O2633">
        <v>2</v>
      </c>
      <c r="P2633">
        <v>1</v>
      </c>
      <c r="Q2633">
        <v>4</v>
      </c>
      <c r="R2633" cm="1">
        <f t="array" ref="R2633">_xlfn.IFS(L2633&lt;=$W$6,1,L2633&lt;=$X$6,2,L2633&lt;=$Y$6,3,L2633&gt;$Y$6,4)</f>
        <v>4</v>
      </c>
      <c r="S2633">
        <f t="shared" si="82"/>
        <v>3</v>
      </c>
      <c r="T2633">
        <f t="shared" si="83"/>
        <v>1</v>
      </c>
    </row>
    <row r="2634" spans="1:20" x14ac:dyDescent="0.25">
      <c r="A2634">
        <v>2633</v>
      </c>
      <c r="B2634" t="s">
        <v>2652</v>
      </c>
      <c r="C2634">
        <v>63.8</v>
      </c>
      <c r="D2634" t="s">
        <v>20</v>
      </c>
      <c r="E2634">
        <v>1</v>
      </c>
      <c r="F2634">
        <v>50</v>
      </c>
      <c r="G2634">
        <v>3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  <c r="N2634">
        <v>2</v>
      </c>
      <c r="O2634">
        <v>4</v>
      </c>
      <c r="P2634">
        <v>1</v>
      </c>
      <c r="Q2634">
        <v>1</v>
      </c>
      <c r="R2634" cm="1">
        <f t="array" ref="R2634">_xlfn.IFS(L2634&lt;=$W$6,1,L2634&lt;=$X$6,2,L2634&lt;=$Y$6,3,L2634&gt;$Y$6,4)</f>
        <v>1</v>
      </c>
      <c r="S2634">
        <f t="shared" si="82"/>
        <v>5</v>
      </c>
      <c r="T2634" t="str">
        <f t="shared" si="83"/>
        <v>2&gt;</v>
      </c>
    </row>
    <row r="2635" spans="1:20" x14ac:dyDescent="0.25">
      <c r="A2635">
        <v>2634</v>
      </c>
      <c r="B2635" t="s">
        <v>2653</v>
      </c>
      <c r="C2635">
        <v>57.6</v>
      </c>
      <c r="D2635" t="s">
        <v>18</v>
      </c>
      <c r="E2635">
        <v>1</v>
      </c>
      <c r="F2635">
        <v>43</v>
      </c>
      <c r="G2635">
        <v>2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  <c r="N2635">
        <v>1</v>
      </c>
      <c r="O2635">
        <v>3</v>
      </c>
      <c r="P2635">
        <v>1</v>
      </c>
      <c r="Q2635">
        <v>1</v>
      </c>
      <c r="R2635" cm="1">
        <f t="array" ref="R2635">_xlfn.IFS(L2635&lt;=$W$6,1,L2635&lt;=$X$6,2,L2635&lt;=$Y$6,3,L2635&gt;$Y$6,4)</f>
        <v>4</v>
      </c>
      <c r="S2635">
        <f t="shared" si="82"/>
        <v>4</v>
      </c>
      <c r="T2635">
        <f t="shared" si="83"/>
        <v>1</v>
      </c>
    </row>
    <row r="2636" spans="1:20" x14ac:dyDescent="0.25">
      <c r="A2636">
        <v>2635</v>
      </c>
      <c r="B2636" t="s">
        <v>2654</v>
      </c>
      <c r="C2636">
        <v>66.099999999999994</v>
      </c>
      <c r="D2636" t="s">
        <v>20</v>
      </c>
      <c r="E2636">
        <v>0</v>
      </c>
      <c r="F2636">
        <v>44</v>
      </c>
      <c r="G2636">
        <v>10</v>
      </c>
      <c r="H2636">
        <v>150722.88</v>
      </c>
      <c r="I2636">
        <v>1</v>
      </c>
      <c r="J2636">
        <v>1</v>
      </c>
      <c r="K2636">
        <v>0</v>
      </c>
      <c r="L2636">
        <v>27608.12</v>
      </c>
      <c r="M2636">
        <v>1</v>
      </c>
      <c r="N2636">
        <v>3</v>
      </c>
      <c r="O2636">
        <v>3</v>
      </c>
      <c r="P2636">
        <v>4</v>
      </c>
      <c r="Q2636">
        <v>2</v>
      </c>
      <c r="R2636" cm="1">
        <f t="array" ref="R2636">_xlfn.IFS(L2636&lt;=$W$6,1,L2636&lt;=$X$6,2,L2636&lt;=$Y$6,3,L2636&gt;$Y$6,4)</f>
        <v>1</v>
      </c>
      <c r="S2636">
        <f t="shared" si="82"/>
        <v>4</v>
      </c>
      <c r="T2636">
        <f t="shared" si="83"/>
        <v>1</v>
      </c>
    </row>
    <row r="2637" spans="1:20" x14ac:dyDescent="0.25">
      <c r="A2637">
        <v>2636</v>
      </c>
      <c r="B2637" t="s">
        <v>2655</v>
      </c>
      <c r="C2637">
        <v>59.2</v>
      </c>
      <c r="D2637" t="s">
        <v>18</v>
      </c>
      <c r="E2637">
        <v>0</v>
      </c>
      <c r="F2637">
        <v>29</v>
      </c>
      <c r="G2637">
        <v>5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  <c r="N2637">
        <v>2</v>
      </c>
      <c r="O2637">
        <v>1</v>
      </c>
      <c r="P2637">
        <v>2</v>
      </c>
      <c r="Q2637">
        <v>1</v>
      </c>
      <c r="R2637" cm="1">
        <f t="array" ref="R2637">_xlfn.IFS(L2637&lt;=$W$6,1,L2637&lt;=$X$6,2,L2637&lt;=$Y$6,3,L2637&gt;$Y$6,4)</f>
        <v>4</v>
      </c>
      <c r="S2637">
        <f t="shared" si="82"/>
        <v>1</v>
      </c>
      <c r="T2637" t="str">
        <f t="shared" si="83"/>
        <v>2&gt;</v>
      </c>
    </row>
    <row r="2638" spans="1:20" x14ac:dyDescent="0.25">
      <c r="A2638">
        <v>2637</v>
      </c>
      <c r="B2638" t="s">
        <v>2656</v>
      </c>
      <c r="C2638">
        <v>70.2</v>
      </c>
      <c r="D2638" t="s">
        <v>20</v>
      </c>
      <c r="E2638">
        <v>1</v>
      </c>
      <c r="F2638">
        <v>32</v>
      </c>
      <c r="G2638">
        <v>3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  <c r="N2638">
        <v>3</v>
      </c>
      <c r="O2638">
        <v>1</v>
      </c>
      <c r="P2638">
        <v>1</v>
      </c>
      <c r="Q2638">
        <v>1</v>
      </c>
      <c r="R2638" cm="1">
        <f t="array" ref="R2638">_xlfn.IFS(L2638&lt;=$W$6,1,L2638&lt;=$X$6,2,L2638&lt;=$Y$6,3,L2638&gt;$Y$6,4)</f>
        <v>3</v>
      </c>
      <c r="S2638">
        <f t="shared" si="82"/>
        <v>1</v>
      </c>
      <c r="T2638" t="str">
        <f t="shared" si="83"/>
        <v>2&gt;</v>
      </c>
    </row>
    <row r="2639" spans="1:20" x14ac:dyDescent="0.25">
      <c r="A2639">
        <v>2638</v>
      </c>
      <c r="B2639" t="s">
        <v>2657</v>
      </c>
      <c r="C2639">
        <v>64.7</v>
      </c>
      <c r="D2639" t="s">
        <v>18</v>
      </c>
      <c r="E2639">
        <v>0</v>
      </c>
      <c r="F2639">
        <v>31</v>
      </c>
      <c r="G2639">
        <v>1</v>
      </c>
      <c r="H2639">
        <v>196526.92</v>
      </c>
      <c r="I2639">
        <v>2</v>
      </c>
      <c r="J2639">
        <v>1</v>
      </c>
      <c r="K2639">
        <v>0</v>
      </c>
      <c r="L2639">
        <v>164717.95000000001</v>
      </c>
      <c r="M2639">
        <v>0</v>
      </c>
      <c r="N2639">
        <v>2</v>
      </c>
      <c r="O2639">
        <v>1</v>
      </c>
      <c r="P2639">
        <v>1</v>
      </c>
      <c r="Q2639">
        <v>3</v>
      </c>
      <c r="R2639" cm="1">
        <f t="array" ref="R2639">_xlfn.IFS(L2639&lt;=$W$6,1,L2639&lt;=$X$6,2,L2639&lt;=$Y$6,3,L2639&gt;$Y$6,4)</f>
        <v>4</v>
      </c>
      <c r="S2639">
        <f t="shared" si="82"/>
        <v>1</v>
      </c>
      <c r="T2639" t="str">
        <f t="shared" si="83"/>
        <v>2&gt;</v>
      </c>
    </row>
    <row r="2640" spans="1:20" x14ac:dyDescent="0.25">
      <c r="A2640">
        <v>2639</v>
      </c>
      <c r="B2640" t="s">
        <v>2658</v>
      </c>
      <c r="C2640">
        <v>59.3</v>
      </c>
      <c r="D2640" t="s">
        <v>18</v>
      </c>
      <c r="E2640">
        <v>1</v>
      </c>
      <c r="F2640">
        <v>45</v>
      </c>
      <c r="G2640">
        <v>10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  <c r="N2640">
        <v>2</v>
      </c>
      <c r="O2640">
        <v>3</v>
      </c>
      <c r="P2640">
        <v>4</v>
      </c>
      <c r="Q2640">
        <v>1</v>
      </c>
      <c r="R2640" cm="1">
        <f t="array" ref="R2640">_xlfn.IFS(L2640&lt;=$W$6,1,L2640&lt;=$X$6,2,L2640&lt;=$Y$6,3,L2640&gt;$Y$6,4)</f>
        <v>2</v>
      </c>
      <c r="S2640">
        <f t="shared" si="82"/>
        <v>4</v>
      </c>
      <c r="T2640" t="str">
        <f t="shared" si="83"/>
        <v>2&gt;</v>
      </c>
    </row>
    <row r="2641" spans="1:20" x14ac:dyDescent="0.25">
      <c r="A2641">
        <v>2640</v>
      </c>
      <c r="B2641" t="s">
        <v>2659</v>
      </c>
      <c r="C2641">
        <v>71.2</v>
      </c>
      <c r="D2641" t="s">
        <v>27</v>
      </c>
      <c r="E2641">
        <v>0</v>
      </c>
      <c r="F2641">
        <v>42</v>
      </c>
      <c r="G2641">
        <v>4</v>
      </c>
      <c r="H2641">
        <v>218617.58</v>
      </c>
      <c r="I2641">
        <v>2</v>
      </c>
      <c r="J2641">
        <v>1</v>
      </c>
      <c r="K2641">
        <v>0</v>
      </c>
      <c r="L2641">
        <v>120158.72</v>
      </c>
      <c r="M2641">
        <v>1</v>
      </c>
      <c r="N2641">
        <v>3</v>
      </c>
      <c r="O2641">
        <v>3</v>
      </c>
      <c r="P2641">
        <v>1</v>
      </c>
      <c r="Q2641">
        <v>3</v>
      </c>
      <c r="R2641" cm="1">
        <f t="array" ref="R2641">_xlfn.IFS(L2641&lt;=$W$6,1,L2641&lt;=$X$6,2,L2641&lt;=$Y$6,3,L2641&gt;$Y$6,4)</f>
        <v>3</v>
      </c>
      <c r="S2641">
        <f t="shared" si="82"/>
        <v>4</v>
      </c>
      <c r="T2641" t="str">
        <f t="shared" si="83"/>
        <v>2&gt;</v>
      </c>
    </row>
    <row r="2642" spans="1:20" x14ac:dyDescent="0.25">
      <c r="A2642">
        <v>2641</v>
      </c>
      <c r="B2642" t="s">
        <v>2660</v>
      </c>
      <c r="C2642">
        <v>62.5</v>
      </c>
      <c r="D2642" t="s">
        <v>20</v>
      </c>
      <c r="E2642">
        <v>0</v>
      </c>
      <c r="F2642">
        <v>33</v>
      </c>
      <c r="G2642">
        <v>9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  <c r="N2642">
        <v>2</v>
      </c>
      <c r="O2642">
        <v>1</v>
      </c>
      <c r="P2642">
        <v>4</v>
      </c>
      <c r="Q2642">
        <v>1</v>
      </c>
      <c r="R2642" cm="1">
        <f t="array" ref="R2642">_xlfn.IFS(L2642&lt;=$W$6,1,L2642&lt;=$X$6,2,L2642&lt;=$Y$6,3,L2642&gt;$Y$6,4)</f>
        <v>4</v>
      </c>
      <c r="S2642">
        <f t="shared" si="82"/>
        <v>2</v>
      </c>
      <c r="T2642" t="str">
        <f t="shared" si="83"/>
        <v>2&gt;</v>
      </c>
    </row>
    <row r="2643" spans="1:20" x14ac:dyDescent="0.25">
      <c r="A2643">
        <v>2642</v>
      </c>
      <c r="B2643" t="s">
        <v>2661</v>
      </c>
      <c r="C2643">
        <v>53.8</v>
      </c>
      <c r="D2643" t="s">
        <v>27</v>
      </c>
      <c r="E2643">
        <v>0</v>
      </c>
      <c r="F2643">
        <v>30</v>
      </c>
      <c r="G2643">
        <v>7</v>
      </c>
      <c r="H2643">
        <v>328730.88</v>
      </c>
      <c r="I2643">
        <v>1</v>
      </c>
      <c r="J2643">
        <v>0</v>
      </c>
      <c r="K2643">
        <v>1</v>
      </c>
      <c r="L2643">
        <v>5698.97</v>
      </c>
      <c r="M2643">
        <v>0</v>
      </c>
      <c r="N2643">
        <v>1</v>
      </c>
      <c r="O2643">
        <v>1</v>
      </c>
      <c r="P2643">
        <v>3</v>
      </c>
      <c r="Q2643">
        <v>4</v>
      </c>
      <c r="R2643" cm="1">
        <f t="array" ref="R2643">_xlfn.IFS(L2643&lt;=$W$6,1,L2643&lt;=$X$6,2,L2643&lt;=$Y$6,3,L2643&gt;$Y$6,4)</f>
        <v>1</v>
      </c>
      <c r="S2643">
        <f t="shared" si="82"/>
        <v>1</v>
      </c>
      <c r="T2643">
        <f t="shared" si="83"/>
        <v>1</v>
      </c>
    </row>
    <row r="2644" spans="1:20" x14ac:dyDescent="0.25">
      <c r="A2644">
        <v>2643</v>
      </c>
      <c r="B2644" t="s">
        <v>2662</v>
      </c>
      <c r="C2644">
        <v>63.7</v>
      </c>
      <c r="D2644" t="s">
        <v>20</v>
      </c>
      <c r="E2644">
        <v>0</v>
      </c>
      <c r="F2644">
        <v>24</v>
      </c>
      <c r="G2644">
        <v>6</v>
      </c>
      <c r="H2644">
        <v>197600</v>
      </c>
      <c r="I2644">
        <v>1</v>
      </c>
      <c r="J2644">
        <v>1</v>
      </c>
      <c r="K2644">
        <v>0</v>
      </c>
      <c r="L2644">
        <v>122865.55</v>
      </c>
      <c r="M2644">
        <v>0</v>
      </c>
      <c r="N2644">
        <v>2</v>
      </c>
      <c r="O2644">
        <v>1</v>
      </c>
      <c r="P2644">
        <v>2</v>
      </c>
      <c r="Q2644">
        <v>3</v>
      </c>
      <c r="R2644" cm="1">
        <f t="array" ref="R2644">_xlfn.IFS(L2644&lt;=$W$6,1,L2644&lt;=$X$6,2,L2644&lt;=$Y$6,3,L2644&gt;$Y$6,4)</f>
        <v>3</v>
      </c>
      <c r="S2644">
        <f t="shared" si="82"/>
        <v>1</v>
      </c>
      <c r="T2644">
        <f t="shared" si="83"/>
        <v>1</v>
      </c>
    </row>
    <row r="2645" spans="1:20" x14ac:dyDescent="0.25">
      <c r="A2645">
        <v>2644</v>
      </c>
      <c r="B2645" t="s">
        <v>2663</v>
      </c>
      <c r="C2645">
        <v>63.2</v>
      </c>
      <c r="D2645" t="s">
        <v>18</v>
      </c>
      <c r="E2645">
        <v>1</v>
      </c>
      <c r="F2645">
        <v>29</v>
      </c>
      <c r="G2645">
        <v>5</v>
      </c>
      <c r="H2645">
        <v>386251.7</v>
      </c>
      <c r="I2645">
        <v>1</v>
      </c>
      <c r="J2645">
        <v>1</v>
      </c>
      <c r="K2645">
        <v>1</v>
      </c>
      <c r="L2645">
        <v>152665.85</v>
      </c>
      <c r="M2645">
        <v>0</v>
      </c>
      <c r="N2645">
        <v>2</v>
      </c>
      <c r="O2645">
        <v>1</v>
      </c>
      <c r="P2645">
        <v>2</v>
      </c>
      <c r="Q2645">
        <v>4</v>
      </c>
      <c r="R2645" cm="1">
        <f t="array" ref="R2645">_xlfn.IFS(L2645&lt;=$W$6,1,L2645&lt;=$X$6,2,L2645&lt;=$Y$6,3,L2645&gt;$Y$6,4)</f>
        <v>4</v>
      </c>
      <c r="S2645">
        <f t="shared" si="82"/>
        <v>1</v>
      </c>
      <c r="T2645">
        <f t="shared" si="83"/>
        <v>1</v>
      </c>
    </row>
    <row r="2646" spans="1:20" x14ac:dyDescent="0.25">
      <c r="A2646">
        <v>2645</v>
      </c>
      <c r="B2646" t="s">
        <v>2664</v>
      </c>
      <c r="C2646">
        <v>73.599999999999994</v>
      </c>
      <c r="D2646" t="s">
        <v>18</v>
      </c>
      <c r="E2646">
        <v>1</v>
      </c>
      <c r="F2646">
        <v>29</v>
      </c>
      <c r="G2646">
        <v>6</v>
      </c>
      <c r="H2646">
        <v>103045.5</v>
      </c>
      <c r="I2646">
        <v>1</v>
      </c>
      <c r="J2646">
        <v>0</v>
      </c>
      <c r="K2646">
        <v>1</v>
      </c>
      <c r="L2646">
        <v>192131.77</v>
      </c>
      <c r="M2646">
        <v>0</v>
      </c>
      <c r="N2646">
        <v>4</v>
      </c>
      <c r="O2646">
        <v>1</v>
      </c>
      <c r="P2646">
        <v>2</v>
      </c>
      <c r="Q2646">
        <v>2</v>
      </c>
      <c r="R2646" cm="1">
        <f t="array" ref="R2646">_xlfn.IFS(L2646&lt;=$W$6,1,L2646&lt;=$X$6,2,L2646&lt;=$Y$6,3,L2646&gt;$Y$6,4)</f>
        <v>4</v>
      </c>
      <c r="S2646">
        <f t="shared" si="82"/>
        <v>1</v>
      </c>
      <c r="T2646">
        <f t="shared" si="83"/>
        <v>1</v>
      </c>
    </row>
    <row r="2647" spans="1:20" x14ac:dyDescent="0.25">
      <c r="A2647">
        <v>2646</v>
      </c>
      <c r="B2647" t="s">
        <v>2665</v>
      </c>
      <c r="C2647">
        <v>75.5</v>
      </c>
      <c r="D2647" t="s">
        <v>18</v>
      </c>
      <c r="E2647">
        <v>1</v>
      </c>
      <c r="F2647">
        <v>25</v>
      </c>
      <c r="G2647">
        <v>6</v>
      </c>
      <c r="H2647">
        <v>168568.95999999999</v>
      </c>
      <c r="I2647">
        <v>2</v>
      </c>
      <c r="J2647">
        <v>1</v>
      </c>
      <c r="K2647">
        <v>1</v>
      </c>
      <c r="L2647">
        <v>62851.6</v>
      </c>
      <c r="M2647">
        <v>0</v>
      </c>
      <c r="N2647">
        <v>4</v>
      </c>
      <c r="O2647">
        <v>1</v>
      </c>
      <c r="P2647">
        <v>2</v>
      </c>
      <c r="Q2647">
        <v>2</v>
      </c>
      <c r="R2647" cm="1">
        <f t="array" ref="R2647">_xlfn.IFS(L2647&lt;=$W$6,1,L2647&lt;=$X$6,2,L2647&lt;=$Y$6,3,L2647&gt;$Y$6,4)</f>
        <v>2</v>
      </c>
      <c r="S2647">
        <f t="shared" si="82"/>
        <v>1</v>
      </c>
      <c r="T2647" t="str">
        <f t="shared" si="83"/>
        <v>2&gt;</v>
      </c>
    </row>
    <row r="2648" spans="1:20" x14ac:dyDescent="0.25">
      <c r="A2648">
        <v>2647</v>
      </c>
      <c r="B2648" t="s">
        <v>2666</v>
      </c>
      <c r="C2648">
        <v>42.5</v>
      </c>
      <c r="D2648" t="s">
        <v>20</v>
      </c>
      <c r="E2648">
        <v>0</v>
      </c>
      <c r="F2648">
        <v>41</v>
      </c>
      <c r="G2648">
        <v>6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  <c r="N2648">
        <v>1</v>
      </c>
      <c r="O2648">
        <v>3</v>
      </c>
      <c r="P2648">
        <v>2</v>
      </c>
      <c r="Q2648">
        <v>1</v>
      </c>
      <c r="R2648" cm="1">
        <f t="array" ref="R2648">_xlfn.IFS(L2648&lt;=$W$6,1,L2648&lt;=$X$6,2,L2648&lt;=$Y$6,3,L2648&gt;$Y$6,4)</f>
        <v>3</v>
      </c>
      <c r="S2648">
        <f t="shared" si="82"/>
        <v>3</v>
      </c>
      <c r="T2648" t="str">
        <f t="shared" si="83"/>
        <v>2&gt;</v>
      </c>
    </row>
    <row r="2649" spans="1:20" x14ac:dyDescent="0.25">
      <c r="A2649">
        <v>2648</v>
      </c>
      <c r="B2649" t="s">
        <v>2667</v>
      </c>
      <c r="C2649">
        <v>46.1</v>
      </c>
      <c r="D2649" t="s">
        <v>18</v>
      </c>
      <c r="E2649">
        <v>1</v>
      </c>
      <c r="F2649">
        <v>53</v>
      </c>
      <c r="G2649">
        <v>10</v>
      </c>
      <c r="H2649">
        <v>239779.68</v>
      </c>
      <c r="I2649">
        <v>1</v>
      </c>
      <c r="J2649">
        <v>0</v>
      </c>
      <c r="K2649">
        <v>0</v>
      </c>
      <c r="L2649">
        <v>56767.67</v>
      </c>
      <c r="M2649">
        <v>1</v>
      </c>
      <c r="N2649">
        <v>1</v>
      </c>
      <c r="O2649">
        <v>4</v>
      </c>
      <c r="P2649">
        <v>4</v>
      </c>
      <c r="Q2649">
        <v>3</v>
      </c>
      <c r="R2649" cm="1">
        <f t="array" ref="R2649">_xlfn.IFS(L2649&lt;=$W$6,1,L2649&lt;=$X$6,2,L2649&lt;=$Y$6,3,L2649&gt;$Y$6,4)</f>
        <v>2</v>
      </c>
      <c r="S2649">
        <f t="shared" si="82"/>
        <v>5</v>
      </c>
      <c r="T2649">
        <f t="shared" si="83"/>
        <v>1</v>
      </c>
    </row>
    <row r="2650" spans="1:20" x14ac:dyDescent="0.25">
      <c r="A2650">
        <v>2649</v>
      </c>
      <c r="B2650" t="s">
        <v>2668</v>
      </c>
      <c r="C2650">
        <v>74.5</v>
      </c>
      <c r="D2650" t="s">
        <v>18</v>
      </c>
      <c r="E2650">
        <v>1</v>
      </c>
      <c r="F2650">
        <v>23</v>
      </c>
      <c r="G2650">
        <v>5</v>
      </c>
      <c r="H2650">
        <v>275820.90000000002</v>
      </c>
      <c r="I2650">
        <v>1</v>
      </c>
      <c r="J2650">
        <v>1</v>
      </c>
      <c r="K2650">
        <v>1</v>
      </c>
      <c r="L2650">
        <v>177235.23</v>
      </c>
      <c r="M2650">
        <v>0</v>
      </c>
      <c r="N2650">
        <v>4</v>
      </c>
      <c r="O2650">
        <v>1</v>
      </c>
      <c r="P2650">
        <v>2</v>
      </c>
      <c r="Q2650">
        <v>4</v>
      </c>
      <c r="R2650" cm="1">
        <f t="array" ref="R2650">_xlfn.IFS(L2650&lt;=$W$6,1,L2650&lt;=$X$6,2,L2650&lt;=$Y$6,3,L2650&gt;$Y$6,4)</f>
        <v>4</v>
      </c>
      <c r="S2650">
        <f t="shared" si="82"/>
        <v>1</v>
      </c>
      <c r="T2650">
        <f t="shared" si="83"/>
        <v>1</v>
      </c>
    </row>
    <row r="2651" spans="1:20" x14ac:dyDescent="0.25">
      <c r="A2651">
        <v>2650</v>
      </c>
      <c r="B2651" t="s">
        <v>2669</v>
      </c>
      <c r="C2651">
        <v>61.6</v>
      </c>
      <c r="D2651" t="s">
        <v>18</v>
      </c>
      <c r="E2651">
        <v>0</v>
      </c>
      <c r="F2651">
        <v>39</v>
      </c>
      <c r="G2651">
        <v>7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  <c r="N2651">
        <v>2</v>
      </c>
      <c r="O2651">
        <v>2</v>
      </c>
      <c r="P2651">
        <v>3</v>
      </c>
      <c r="Q2651">
        <v>1</v>
      </c>
      <c r="R2651" cm="1">
        <f t="array" ref="R2651">_xlfn.IFS(L2651&lt;=$W$6,1,L2651&lt;=$X$6,2,L2651&lt;=$Y$6,3,L2651&gt;$Y$6,4)</f>
        <v>2</v>
      </c>
      <c r="S2651">
        <f t="shared" si="82"/>
        <v>3</v>
      </c>
      <c r="T2651" t="str">
        <f t="shared" si="83"/>
        <v>2&gt;</v>
      </c>
    </row>
    <row r="2652" spans="1:20" x14ac:dyDescent="0.25">
      <c r="A2652">
        <v>2651</v>
      </c>
      <c r="B2652" t="s">
        <v>2670</v>
      </c>
      <c r="C2652">
        <v>58.7</v>
      </c>
      <c r="D2652" t="s">
        <v>18</v>
      </c>
      <c r="E2652">
        <v>1</v>
      </c>
      <c r="F2652">
        <v>35</v>
      </c>
      <c r="G2652">
        <v>6</v>
      </c>
      <c r="H2652">
        <v>200233.64</v>
      </c>
      <c r="I2652">
        <v>1</v>
      </c>
      <c r="J2652">
        <v>1</v>
      </c>
      <c r="K2652">
        <v>0</v>
      </c>
      <c r="L2652">
        <v>34215.58</v>
      </c>
      <c r="M2652">
        <v>0</v>
      </c>
      <c r="N2652">
        <v>2</v>
      </c>
      <c r="O2652">
        <v>2</v>
      </c>
      <c r="P2652">
        <v>2</v>
      </c>
      <c r="Q2652">
        <v>3</v>
      </c>
      <c r="R2652" cm="1">
        <f t="array" ref="R2652">_xlfn.IFS(L2652&lt;=$W$6,1,L2652&lt;=$X$6,2,L2652&lt;=$Y$6,3,L2652&gt;$Y$6,4)</f>
        <v>1</v>
      </c>
      <c r="S2652">
        <f t="shared" si="82"/>
        <v>2</v>
      </c>
      <c r="T2652">
        <f t="shared" si="83"/>
        <v>1</v>
      </c>
    </row>
    <row r="2653" spans="1:20" x14ac:dyDescent="0.25">
      <c r="A2653">
        <v>2652</v>
      </c>
      <c r="B2653" t="s">
        <v>2671</v>
      </c>
      <c r="C2653">
        <v>85</v>
      </c>
      <c r="D2653" t="s">
        <v>27</v>
      </c>
      <c r="E2653">
        <v>1</v>
      </c>
      <c r="F2653">
        <v>42</v>
      </c>
      <c r="G2653">
        <v>5</v>
      </c>
      <c r="H2653">
        <v>332164.3</v>
      </c>
      <c r="I2653">
        <v>2</v>
      </c>
      <c r="J2653">
        <v>0</v>
      </c>
      <c r="K2653">
        <v>1</v>
      </c>
      <c r="L2653">
        <v>44406.17</v>
      </c>
      <c r="M2653">
        <v>0</v>
      </c>
      <c r="N2653">
        <v>4</v>
      </c>
      <c r="O2653">
        <v>3</v>
      </c>
      <c r="P2653">
        <v>2</v>
      </c>
      <c r="Q2653">
        <v>4</v>
      </c>
      <c r="R2653" cm="1">
        <f t="array" ref="R2653">_xlfn.IFS(L2653&lt;=$W$6,1,L2653&lt;=$X$6,2,L2653&lt;=$Y$6,3,L2653&gt;$Y$6,4)</f>
        <v>1</v>
      </c>
      <c r="S2653">
        <f t="shared" si="82"/>
        <v>4</v>
      </c>
      <c r="T2653" t="str">
        <f t="shared" si="83"/>
        <v>2&gt;</v>
      </c>
    </row>
    <row r="2654" spans="1:20" x14ac:dyDescent="0.25">
      <c r="A2654">
        <v>2653</v>
      </c>
      <c r="B2654" t="s">
        <v>2672</v>
      </c>
      <c r="C2654">
        <v>60.1</v>
      </c>
      <c r="D2654" t="s">
        <v>18</v>
      </c>
      <c r="E2654">
        <v>0</v>
      </c>
      <c r="F2654">
        <v>40</v>
      </c>
      <c r="G2654">
        <v>1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  <c r="N2654">
        <v>2</v>
      </c>
      <c r="O2654">
        <v>3</v>
      </c>
      <c r="P2654">
        <v>1</v>
      </c>
      <c r="Q2654">
        <v>1</v>
      </c>
      <c r="R2654" cm="1">
        <f t="array" ref="R2654">_xlfn.IFS(L2654&lt;=$W$6,1,L2654&lt;=$X$6,2,L2654&lt;=$Y$6,3,L2654&gt;$Y$6,4)</f>
        <v>4</v>
      </c>
      <c r="S2654">
        <f t="shared" si="82"/>
        <v>3</v>
      </c>
      <c r="T2654" t="str">
        <f t="shared" si="83"/>
        <v>2&gt;</v>
      </c>
    </row>
    <row r="2655" spans="1:20" x14ac:dyDescent="0.25">
      <c r="A2655">
        <v>2654</v>
      </c>
      <c r="B2655" t="s">
        <v>2673</v>
      </c>
      <c r="C2655">
        <v>73</v>
      </c>
      <c r="D2655" t="s">
        <v>20</v>
      </c>
      <c r="E2655">
        <v>1</v>
      </c>
      <c r="F2655">
        <v>28</v>
      </c>
      <c r="G2655">
        <v>4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  <c r="N2655">
        <v>4</v>
      </c>
      <c r="O2655">
        <v>1</v>
      </c>
      <c r="P2655">
        <v>1</v>
      </c>
      <c r="Q2655">
        <v>1</v>
      </c>
      <c r="R2655" cm="1">
        <f t="array" ref="R2655">_xlfn.IFS(L2655&lt;=$W$6,1,L2655&lt;=$X$6,2,L2655&lt;=$Y$6,3,L2655&gt;$Y$6,4)</f>
        <v>1</v>
      </c>
      <c r="S2655">
        <f t="shared" si="82"/>
        <v>1</v>
      </c>
      <c r="T2655">
        <f t="shared" si="83"/>
        <v>1</v>
      </c>
    </row>
    <row r="2656" spans="1:20" x14ac:dyDescent="0.25">
      <c r="A2656">
        <v>2655</v>
      </c>
      <c r="B2656" t="s">
        <v>2674</v>
      </c>
      <c r="C2656">
        <v>53.2</v>
      </c>
      <c r="D2656" t="s">
        <v>18</v>
      </c>
      <c r="E2656">
        <v>1</v>
      </c>
      <c r="F2656">
        <v>46</v>
      </c>
      <c r="G2656">
        <v>4</v>
      </c>
      <c r="H2656">
        <v>297191.09999999998</v>
      </c>
      <c r="I2656">
        <v>1</v>
      </c>
      <c r="J2656">
        <v>1</v>
      </c>
      <c r="K2656">
        <v>0</v>
      </c>
      <c r="L2656">
        <v>74838.64</v>
      </c>
      <c r="M2656">
        <v>1</v>
      </c>
      <c r="N2656">
        <v>1</v>
      </c>
      <c r="O2656">
        <v>3</v>
      </c>
      <c r="P2656">
        <v>1</v>
      </c>
      <c r="Q2656">
        <v>4</v>
      </c>
      <c r="R2656" cm="1">
        <f t="array" ref="R2656">_xlfn.IFS(L2656&lt;=$W$6,1,L2656&lt;=$X$6,2,L2656&lt;=$Y$6,3,L2656&gt;$Y$6,4)</f>
        <v>2</v>
      </c>
      <c r="S2656">
        <f t="shared" si="82"/>
        <v>4</v>
      </c>
      <c r="T2656">
        <f t="shared" si="83"/>
        <v>1</v>
      </c>
    </row>
    <row r="2657" spans="1:20" x14ac:dyDescent="0.25">
      <c r="A2657">
        <v>2656</v>
      </c>
      <c r="B2657" t="s">
        <v>2675</v>
      </c>
      <c r="C2657">
        <v>85</v>
      </c>
      <c r="D2657" t="s">
        <v>27</v>
      </c>
      <c r="E2657">
        <v>1</v>
      </c>
      <c r="F2657">
        <v>55</v>
      </c>
      <c r="G2657">
        <v>3</v>
      </c>
      <c r="H2657">
        <v>188157.94</v>
      </c>
      <c r="I2657">
        <v>2</v>
      </c>
      <c r="J2657">
        <v>1</v>
      </c>
      <c r="K2657">
        <v>0</v>
      </c>
      <c r="L2657">
        <v>36980.54</v>
      </c>
      <c r="M2657">
        <v>0</v>
      </c>
      <c r="N2657">
        <v>4</v>
      </c>
      <c r="O2657">
        <v>4</v>
      </c>
      <c r="P2657">
        <v>1</v>
      </c>
      <c r="Q2657">
        <v>2</v>
      </c>
      <c r="R2657" cm="1">
        <f t="array" ref="R2657">_xlfn.IFS(L2657&lt;=$W$6,1,L2657&lt;=$X$6,2,L2657&lt;=$Y$6,3,L2657&gt;$Y$6,4)</f>
        <v>1</v>
      </c>
      <c r="S2657">
        <f t="shared" si="82"/>
        <v>5</v>
      </c>
      <c r="T2657" t="str">
        <f t="shared" si="83"/>
        <v>2&gt;</v>
      </c>
    </row>
    <row r="2658" spans="1:20" x14ac:dyDescent="0.25">
      <c r="A2658">
        <v>2657</v>
      </c>
      <c r="B2658" t="s">
        <v>2676</v>
      </c>
      <c r="C2658">
        <v>77.900000000000006</v>
      </c>
      <c r="D2658" t="s">
        <v>20</v>
      </c>
      <c r="E2658">
        <v>0</v>
      </c>
      <c r="F2658">
        <v>36</v>
      </c>
      <c r="G2658">
        <v>6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  <c r="N2658">
        <v>4</v>
      </c>
      <c r="O2658">
        <v>2</v>
      </c>
      <c r="P2658">
        <v>2</v>
      </c>
      <c r="Q2658">
        <v>1</v>
      </c>
      <c r="R2658" cm="1">
        <f t="array" ref="R2658">_xlfn.IFS(L2658&lt;=$W$6,1,L2658&lt;=$X$6,2,L2658&lt;=$Y$6,3,L2658&gt;$Y$6,4)</f>
        <v>3</v>
      </c>
      <c r="S2658">
        <f t="shared" si="82"/>
        <v>2</v>
      </c>
      <c r="T2658" t="str">
        <f t="shared" si="83"/>
        <v>2&gt;</v>
      </c>
    </row>
    <row r="2659" spans="1:20" x14ac:dyDescent="0.25">
      <c r="A2659">
        <v>2658</v>
      </c>
      <c r="B2659" t="s">
        <v>2677</v>
      </c>
      <c r="C2659">
        <v>56.2</v>
      </c>
      <c r="D2659" t="s">
        <v>18</v>
      </c>
      <c r="E2659">
        <v>1</v>
      </c>
      <c r="F2659">
        <v>31</v>
      </c>
      <c r="G2659">
        <v>10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  <c r="N2659">
        <v>1</v>
      </c>
      <c r="O2659">
        <v>1</v>
      </c>
      <c r="P2659">
        <v>4</v>
      </c>
      <c r="Q2659">
        <v>1</v>
      </c>
      <c r="R2659" cm="1">
        <f t="array" ref="R2659">_xlfn.IFS(L2659&lt;=$W$6,1,L2659&lt;=$X$6,2,L2659&lt;=$Y$6,3,L2659&gt;$Y$6,4)</f>
        <v>1</v>
      </c>
      <c r="S2659">
        <f t="shared" si="82"/>
        <v>1</v>
      </c>
      <c r="T2659">
        <f t="shared" si="83"/>
        <v>1</v>
      </c>
    </row>
    <row r="2660" spans="1:20" x14ac:dyDescent="0.25">
      <c r="A2660">
        <v>2659</v>
      </c>
      <c r="B2660" t="s">
        <v>2678</v>
      </c>
      <c r="C2660">
        <v>67</v>
      </c>
      <c r="D2660" t="s">
        <v>27</v>
      </c>
      <c r="E2660">
        <v>1</v>
      </c>
      <c r="F2660">
        <v>42</v>
      </c>
      <c r="G2660">
        <v>3</v>
      </c>
      <c r="H2660">
        <v>329897.96000000002</v>
      </c>
      <c r="I2660">
        <v>3</v>
      </c>
      <c r="J2660">
        <v>0</v>
      </c>
      <c r="K2660">
        <v>0</v>
      </c>
      <c r="L2660">
        <v>177028</v>
      </c>
      <c r="M2660">
        <v>1</v>
      </c>
      <c r="N2660">
        <v>3</v>
      </c>
      <c r="O2660">
        <v>3</v>
      </c>
      <c r="P2660">
        <v>1</v>
      </c>
      <c r="Q2660">
        <v>4</v>
      </c>
      <c r="R2660" cm="1">
        <f t="array" ref="R2660">_xlfn.IFS(L2660&lt;=$W$6,1,L2660&lt;=$X$6,2,L2660&lt;=$Y$6,3,L2660&gt;$Y$6,4)</f>
        <v>4</v>
      </c>
      <c r="S2660">
        <f t="shared" si="82"/>
        <v>4</v>
      </c>
      <c r="T2660" t="str">
        <f t="shared" si="83"/>
        <v>2&gt;</v>
      </c>
    </row>
    <row r="2661" spans="1:20" x14ac:dyDescent="0.25">
      <c r="A2661">
        <v>2660</v>
      </c>
      <c r="B2661" t="s">
        <v>2679</v>
      </c>
      <c r="C2661">
        <v>72.900000000000006</v>
      </c>
      <c r="D2661" t="s">
        <v>18</v>
      </c>
      <c r="E2661">
        <v>0</v>
      </c>
      <c r="F2661">
        <v>64</v>
      </c>
      <c r="G2661">
        <v>5</v>
      </c>
      <c r="H2661">
        <v>281098.8</v>
      </c>
      <c r="I2661">
        <v>1</v>
      </c>
      <c r="J2661">
        <v>1</v>
      </c>
      <c r="K2661">
        <v>0</v>
      </c>
      <c r="L2661">
        <v>30990.16</v>
      </c>
      <c r="M2661">
        <v>1</v>
      </c>
      <c r="N2661">
        <v>4</v>
      </c>
      <c r="O2661">
        <v>4</v>
      </c>
      <c r="P2661">
        <v>2</v>
      </c>
      <c r="Q2661">
        <v>4</v>
      </c>
      <c r="R2661" cm="1">
        <f t="array" ref="R2661">_xlfn.IFS(L2661&lt;=$W$6,1,L2661&lt;=$X$6,2,L2661&lt;=$Y$6,3,L2661&gt;$Y$6,4)</f>
        <v>1</v>
      </c>
      <c r="S2661">
        <f t="shared" si="82"/>
        <v>5</v>
      </c>
      <c r="T2661">
        <f t="shared" si="83"/>
        <v>1</v>
      </c>
    </row>
    <row r="2662" spans="1:20" x14ac:dyDescent="0.25">
      <c r="A2662">
        <v>2661</v>
      </c>
      <c r="B2662" t="s">
        <v>2680</v>
      </c>
      <c r="C2662">
        <v>76.7</v>
      </c>
      <c r="D2662" t="s">
        <v>18</v>
      </c>
      <c r="E2662">
        <v>0</v>
      </c>
      <c r="F2662">
        <v>46</v>
      </c>
      <c r="G2662">
        <v>3</v>
      </c>
      <c r="H2662">
        <v>305018.5</v>
      </c>
      <c r="I2662">
        <v>1</v>
      </c>
      <c r="J2662">
        <v>1</v>
      </c>
      <c r="K2662">
        <v>1</v>
      </c>
      <c r="L2662">
        <v>136915.15</v>
      </c>
      <c r="M2662">
        <v>0</v>
      </c>
      <c r="N2662">
        <v>4</v>
      </c>
      <c r="O2662">
        <v>3</v>
      </c>
      <c r="P2662">
        <v>1</v>
      </c>
      <c r="Q2662">
        <v>4</v>
      </c>
      <c r="R2662" cm="1">
        <f t="array" ref="R2662">_xlfn.IFS(L2662&lt;=$W$6,1,L2662&lt;=$X$6,2,L2662&lt;=$Y$6,3,L2662&gt;$Y$6,4)</f>
        <v>3</v>
      </c>
      <c r="S2662">
        <f t="shared" si="82"/>
        <v>4</v>
      </c>
      <c r="T2662">
        <f t="shared" si="83"/>
        <v>1</v>
      </c>
    </row>
    <row r="2663" spans="1:20" x14ac:dyDescent="0.25">
      <c r="A2663">
        <v>2662</v>
      </c>
      <c r="B2663" t="s">
        <v>2681</v>
      </c>
      <c r="C2663">
        <v>74.2</v>
      </c>
      <c r="D2663" t="s">
        <v>18</v>
      </c>
      <c r="E2663">
        <v>0</v>
      </c>
      <c r="F2663">
        <v>30</v>
      </c>
      <c r="G2663">
        <v>3</v>
      </c>
      <c r="H2663">
        <v>383729.02</v>
      </c>
      <c r="I2663">
        <v>1</v>
      </c>
      <c r="J2663">
        <v>1</v>
      </c>
      <c r="K2663">
        <v>0</v>
      </c>
      <c r="L2663">
        <v>108457.99</v>
      </c>
      <c r="M2663">
        <v>1</v>
      </c>
      <c r="N2663">
        <v>4</v>
      </c>
      <c r="O2663">
        <v>1</v>
      </c>
      <c r="P2663">
        <v>1</v>
      </c>
      <c r="Q2663">
        <v>4</v>
      </c>
      <c r="R2663" cm="1">
        <f t="array" ref="R2663">_xlfn.IFS(L2663&lt;=$W$6,1,L2663&lt;=$X$6,2,L2663&lt;=$Y$6,3,L2663&gt;$Y$6,4)</f>
        <v>3</v>
      </c>
      <c r="S2663">
        <f t="shared" si="82"/>
        <v>1</v>
      </c>
      <c r="T2663">
        <f t="shared" si="83"/>
        <v>1</v>
      </c>
    </row>
    <row r="2664" spans="1:20" x14ac:dyDescent="0.25">
      <c r="A2664">
        <v>2663</v>
      </c>
      <c r="B2664" t="s">
        <v>2682</v>
      </c>
      <c r="C2664">
        <v>66.900000000000006</v>
      </c>
      <c r="D2664" t="s">
        <v>18</v>
      </c>
      <c r="E2664">
        <v>0</v>
      </c>
      <c r="F2664">
        <v>46</v>
      </c>
      <c r="G2664">
        <v>9</v>
      </c>
      <c r="H2664">
        <v>192836.18</v>
      </c>
      <c r="I2664">
        <v>1</v>
      </c>
      <c r="J2664">
        <v>0</v>
      </c>
      <c r="K2664">
        <v>0</v>
      </c>
      <c r="L2664">
        <v>131609.48000000001</v>
      </c>
      <c r="M2664">
        <v>1</v>
      </c>
      <c r="N2664">
        <v>3</v>
      </c>
      <c r="O2664">
        <v>3</v>
      </c>
      <c r="P2664">
        <v>4</v>
      </c>
      <c r="Q2664">
        <v>2</v>
      </c>
      <c r="R2664" cm="1">
        <f t="array" ref="R2664">_xlfn.IFS(L2664&lt;=$W$6,1,L2664&lt;=$X$6,2,L2664&lt;=$Y$6,3,L2664&gt;$Y$6,4)</f>
        <v>3</v>
      </c>
      <c r="S2664">
        <f t="shared" si="82"/>
        <v>4</v>
      </c>
      <c r="T2664">
        <f t="shared" si="83"/>
        <v>1</v>
      </c>
    </row>
    <row r="2665" spans="1:20" x14ac:dyDescent="0.25">
      <c r="A2665">
        <v>2664</v>
      </c>
      <c r="B2665" t="s">
        <v>2683</v>
      </c>
      <c r="C2665">
        <v>54.2</v>
      </c>
      <c r="D2665" t="s">
        <v>20</v>
      </c>
      <c r="E2665">
        <v>1</v>
      </c>
      <c r="F2665">
        <v>34</v>
      </c>
      <c r="G2665">
        <v>3</v>
      </c>
      <c r="H2665">
        <v>263891.88</v>
      </c>
      <c r="I2665">
        <v>1</v>
      </c>
      <c r="J2665">
        <v>0</v>
      </c>
      <c r="K2665">
        <v>1</v>
      </c>
      <c r="L2665">
        <v>159737.56</v>
      </c>
      <c r="M2665">
        <v>0</v>
      </c>
      <c r="N2665">
        <v>1</v>
      </c>
      <c r="O2665">
        <v>1</v>
      </c>
      <c r="P2665">
        <v>1</v>
      </c>
      <c r="Q2665">
        <v>4</v>
      </c>
      <c r="R2665" cm="1">
        <f t="array" ref="R2665">_xlfn.IFS(L2665&lt;=$W$6,1,L2665&lt;=$X$6,2,L2665&lt;=$Y$6,3,L2665&gt;$Y$6,4)</f>
        <v>4</v>
      </c>
      <c r="S2665">
        <f t="shared" si="82"/>
        <v>2</v>
      </c>
      <c r="T2665">
        <f t="shared" si="83"/>
        <v>1</v>
      </c>
    </row>
    <row r="2666" spans="1:20" x14ac:dyDescent="0.25">
      <c r="A2666">
        <v>2665</v>
      </c>
      <c r="B2666" t="s">
        <v>2684</v>
      </c>
      <c r="C2666">
        <v>58.6</v>
      </c>
      <c r="D2666" t="s">
        <v>18</v>
      </c>
      <c r="E2666">
        <v>1</v>
      </c>
      <c r="F2666">
        <v>31</v>
      </c>
      <c r="G2666">
        <v>4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  <c r="N2666">
        <v>2</v>
      </c>
      <c r="O2666">
        <v>1</v>
      </c>
      <c r="P2666">
        <v>1</v>
      </c>
      <c r="Q2666">
        <v>1</v>
      </c>
      <c r="R2666" cm="1">
        <f t="array" ref="R2666">_xlfn.IFS(L2666&lt;=$W$6,1,L2666&lt;=$X$6,2,L2666&lt;=$Y$6,3,L2666&gt;$Y$6,4)</f>
        <v>3</v>
      </c>
      <c r="S2666">
        <f t="shared" si="82"/>
        <v>1</v>
      </c>
      <c r="T2666" t="str">
        <f t="shared" si="83"/>
        <v>2&gt;</v>
      </c>
    </row>
    <row r="2667" spans="1:20" x14ac:dyDescent="0.25">
      <c r="A2667">
        <v>2666</v>
      </c>
      <c r="B2667" t="s">
        <v>2685</v>
      </c>
      <c r="C2667">
        <v>61.2</v>
      </c>
      <c r="D2667" t="s">
        <v>27</v>
      </c>
      <c r="E2667">
        <v>1</v>
      </c>
      <c r="F2667">
        <v>32</v>
      </c>
      <c r="G2667">
        <v>10</v>
      </c>
      <c r="H2667">
        <v>285820.3</v>
      </c>
      <c r="I2667">
        <v>1</v>
      </c>
      <c r="J2667">
        <v>1</v>
      </c>
      <c r="K2667">
        <v>0</v>
      </c>
      <c r="L2667">
        <v>105890.55</v>
      </c>
      <c r="M2667">
        <v>1</v>
      </c>
      <c r="N2667">
        <v>2</v>
      </c>
      <c r="O2667">
        <v>1</v>
      </c>
      <c r="P2667">
        <v>4</v>
      </c>
      <c r="Q2667">
        <v>4</v>
      </c>
      <c r="R2667" cm="1">
        <f t="array" ref="R2667">_xlfn.IFS(L2667&lt;=$W$6,1,L2667&lt;=$X$6,2,L2667&lt;=$Y$6,3,L2667&gt;$Y$6,4)</f>
        <v>3</v>
      </c>
      <c r="S2667">
        <f t="shared" si="82"/>
        <v>1</v>
      </c>
      <c r="T2667">
        <f t="shared" si="83"/>
        <v>1</v>
      </c>
    </row>
    <row r="2668" spans="1:20" x14ac:dyDescent="0.25">
      <c r="A2668">
        <v>2667</v>
      </c>
      <c r="B2668" t="s">
        <v>2686</v>
      </c>
      <c r="C2668">
        <v>74</v>
      </c>
      <c r="D2668" t="s">
        <v>18</v>
      </c>
      <c r="E2668">
        <v>0</v>
      </c>
      <c r="F2668">
        <v>39</v>
      </c>
      <c r="G2668">
        <v>8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  <c r="N2668">
        <v>4</v>
      </c>
      <c r="O2668">
        <v>2</v>
      </c>
      <c r="P2668">
        <v>3</v>
      </c>
      <c r="Q2668">
        <v>1</v>
      </c>
      <c r="R2668" cm="1">
        <f t="array" ref="R2668">_xlfn.IFS(L2668&lt;=$W$6,1,L2668&lt;=$X$6,2,L2668&lt;=$Y$6,3,L2668&gt;$Y$6,4)</f>
        <v>4</v>
      </c>
      <c r="S2668">
        <f t="shared" si="82"/>
        <v>3</v>
      </c>
      <c r="T2668" t="str">
        <f t="shared" si="83"/>
        <v>2&gt;</v>
      </c>
    </row>
    <row r="2669" spans="1:20" x14ac:dyDescent="0.25">
      <c r="A2669">
        <v>2668</v>
      </c>
      <c r="B2669" t="s">
        <v>2687</v>
      </c>
      <c r="C2669">
        <v>58.4</v>
      </c>
      <c r="D2669" t="s">
        <v>18</v>
      </c>
      <c r="E2669">
        <v>1</v>
      </c>
      <c r="F2669">
        <v>37</v>
      </c>
      <c r="G2669">
        <v>4</v>
      </c>
      <c r="H2669">
        <v>292623.15999999997</v>
      </c>
      <c r="I2669">
        <v>1</v>
      </c>
      <c r="J2669">
        <v>1</v>
      </c>
      <c r="K2669">
        <v>1</v>
      </c>
      <c r="L2669">
        <v>105443.47</v>
      </c>
      <c r="M2669">
        <v>0</v>
      </c>
      <c r="N2669">
        <v>1</v>
      </c>
      <c r="O2669">
        <v>2</v>
      </c>
      <c r="P2669">
        <v>1</v>
      </c>
      <c r="Q2669">
        <v>4</v>
      </c>
      <c r="R2669" cm="1">
        <f t="array" ref="R2669">_xlfn.IFS(L2669&lt;=$W$6,1,L2669&lt;=$X$6,2,L2669&lt;=$Y$6,3,L2669&gt;$Y$6,4)</f>
        <v>3</v>
      </c>
      <c r="S2669">
        <f t="shared" si="82"/>
        <v>3</v>
      </c>
      <c r="T2669">
        <f t="shared" si="83"/>
        <v>1</v>
      </c>
    </row>
    <row r="2670" spans="1:20" x14ac:dyDescent="0.25">
      <c r="A2670">
        <v>2669</v>
      </c>
      <c r="B2670" t="s">
        <v>2688</v>
      </c>
      <c r="C2670">
        <v>52.4</v>
      </c>
      <c r="D2670" t="s">
        <v>18</v>
      </c>
      <c r="E2670">
        <v>1</v>
      </c>
      <c r="F2670">
        <v>54</v>
      </c>
      <c r="G2670">
        <v>3</v>
      </c>
      <c r="H2670">
        <v>175788.52</v>
      </c>
      <c r="I2670">
        <v>1</v>
      </c>
      <c r="J2670">
        <v>1</v>
      </c>
      <c r="K2670">
        <v>0</v>
      </c>
      <c r="L2670">
        <v>173899.42</v>
      </c>
      <c r="M2670">
        <v>1</v>
      </c>
      <c r="N2670">
        <v>1</v>
      </c>
      <c r="O2670">
        <v>4</v>
      </c>
      <c r="P2670">
        <v>1</v>
      </c>
      <c r="Q2670">
        <v>2</v>
      </c>
      <c r="R2670" cm="1">
        <f t="array" ref="R2670">_xlfn.IFS(L2670&lt;=$W$6,1,L2670&lt;=$X$6,2,L2670&lt;=$Y$6,3,L2670&gt;$Y$6,4)</f>
        <v>4</v>
      </c>
      <c r="S2670">
        <f t="shared" si="82"/>
        <v>5</v>
      </c>
      <c r="T2670">
        <f t="shared" si="83"/>
        <v>1</v>
      </c>
    </row>
    <row r="2671" spans="1:20" x14ac:dyDescent="0.25">
      <c r="A2671">
        <v>2670</v>
      </c>
      <c r="B2671" t="s">
        <v>2689</v>
      </c>
      <c r="C2671">
        <v>61.4</v>
      </c>
      <c r="D2671" t="s">
        <v>18</v>
      </c>
      <c r="E2671">
        <v>0</v>
      </c>
      <c r="F2671">
        <v>21</v>
      </c>
      <c r="G2671">
        <v>6</v>
      </c>
      <c r="H2671">
        <v>194890.98</v>
      </c>
      <c r="I2671">
        <v>2</v>
      </c>
      <c r="J2671">
        <v>1</v>
      </c>
      <c r="K2671">
        <v>0</v>
      </c>
      <c r="L2671">
        <v>122823.34</v>
      </c>
      <c r="M2671">
        <v>0</v>
      </c>
      <c r="N2671">
        <v>2</v>
      </c>
      <c r="O2671">
        <v>1</v>
      </c>
      <c r="P2671">
        <v>2</v>
      </c>
      <c r="Q2671">
        <v>3</v>
      </c>
      <c r="R2671" cm="1">
        <f t="array" ref="R2671">_xlfn.IFS(L2671&lt;=$W$6,1,L2671&lt;=$X$6,2,L2671&lt;=$Y$6,3,L2671&gt;$Y$6,4)</f>
        <v>3</v>
      </c>
      <c r="S2671">
        <f t="shared" si="82"/>
        <v>1</v>
      </c>
      <c r="T2671" t="str">
        <f t="shared" si="83"/>
        <v>2&gt;</v>
      </c>
    </row>
    <row r="2672" spans="1:20" x14ac:dyDescent="0.25">
      <c r="A2672">
        <v>2671</v>
      </c>
      <c r="B2672" t="s">
        <v>2690</v>
      </c>
      <c r="C2672">
        <v>59.8</v>
      </c>
      <c r="D2672" t="s">
        <v>18</v>
      </c>
      <c r="E2672">
        <v>0</v>
      </c>
      <c r="F2672">
        <v>66</v>
      </c>
      <c r="G2672">
        <v>10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  <c r="N2672">
        <v>2</v>
      </c>
      <c r="O2672">
        <v>4</v>
      </c>
      <c r="P2672">
        <v>4</v>
      </c>
      <c r="Q2672">
        <v>1</v>
      </c>
      <c r="R2672" cm="1">
        <f t="array" ref="R2672">_xlfn.IFS(L2672&lt;=$W$6,1,L2672&lt;=$X$6,2,L2672&lt;=$Y$6,3,L2672&gt;$Y$6,4)</f>
        <v>1</v>
      </c>
      <c r="S2672">
        <f t="shared" si="82"/>
        <v>5</v>
      </c>
      <c r="T2672">
        <f t="shared" si="83"/>
        <v>1</v>
      </c>
    </row>
    <row r="2673" spans="1:20" x14ac:dyDescent="0.25">
      <c r="A2673">
        <v>2672</v>
      </c>
      <c r="B2673" t="s">
        <v>2691</v>
      </c>
      <c r="C2673">
        <v>79.900000000000006</v>
      </c>
      <c r="D2673" t="s">
        <v>20</v>
      </c>
      <c r="E2673">
        <v>1</v>
      </c>
      <c r="F2673">
        <v>37</v>
      </c>
      <c r="G2673">
        <v>8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  <c r="N2673">
        <v>4</v>
      </c>
      <c r="O2673">
        <v>2</v>
      </c>
      <c r="P2673">
        <v>3</v>
      </c>
      <c r="Q2673">
        <v>1</v>
      </c>
      <c r="R2673" cm="1">
        <f t="array" ref="R2673">_xlfn.IFS(L2673&lt;=$W$6,1,L2673&lt;=$X$6,2,L2673&lt;=$Y$6,3,L2673&gt;$Y$6,4)</f>
        <v>3</v>
      </c>
      <c r="S2673">
        <f t="shared" si="82"/>
        <v>3</v>
      </c>
      <c r="T2673" t="str">
        <f t="shared" si="83"/>
        <v>2&gt;</v>
      </c>
    </row>
    <row r="2674" spans="1:20" x14ac:dyDescent="0.25">
      <c r="A2674">
        <v>2673</v>
      </c>
      <c r="B2674" t="s">
        <v>2692</v>
      </c>
      <c r="C2674">
        <v>72.400000000000006</v>
      </c>
      <c r="D2674" t="s">
        <v>18</v>
      </c>
      <c r="E2674">
        <v>1</v>
      </c>
      <c r="F2674">
        <v>36</v>
      </c>
      <c r="G2674">
        <v>3</v>
      </c>
      <c r="H2674">
        <v>308971.48</v>
      </c>
      <c r="I2674">
        <v>2</v>
      </c>
      <c r="J2674">
        <v>0</v>
      </c>
      <c r="K2674">
        <v>0</v>
      </c>
      <c r="L2674">
        <v>78560.639999999999</v>
      </c>
      <c r="M2674">
        <v>0</v>
      </c>
      <c r="N2674">
        <v>4</v>
      </c>
      <c r="O2674">
        <v>2</v>
      </c>
      <c r="P2674">
        <v>1</v>
      </c>
      <c r="Q2674">
        <v>4</v>
      </c>
      <c r="R2674" cm="1">
        <f t="array" ref="R2674">_xlfn.IFS(L2674&lt;=$W$6,1,L2674&lt;=$X$6,2,L2674&lt;=$Y$6,3,L2674&gt;$Y$6,4)</f>
        <v>2</v>
      </c>
      <c r="S2674">
        <f t="shared" si="82"/>
        <v>2</v>
      </c>
      <c r="T2674" t="str">
        <f t="shared" si="83"/>
        <v>2&gt;</v>
      </c>
    </row>
    <row r="2675" spans="1:20" x14ac:dyDescent="0.25">
      <c r="A2675">
        <v>2674</v>
      </c>
      <c r="B2675" t="s">
        <v>2693</v>
      </c>
      <c r="C2675">
        <v>60.1</v>
      </c>
      <c r="D2675" t="s">
        <v>18</v>
      </c>
      <c r="E2675">
        <v>1</v>
      </c>
      <c r="F2675">
        <v>52</v>
      </c>
      <c r="G2675">
        <v>3</v>
      </c>
      <c r="H2675">
        <v>231250.14</v>
      </c>
      <c r="I2675">
        <v>1</v>
      </c>
      <c r="J2675">
        <v>1</v>
      </c>
      <c r="K2675">
        <v>0</v>
      </c>
      <c r="L2675">
        <v>185855.21</v>
      </c>
      <c r="M2675">
        <v>0</v>
      </c>
      <c r="N2675">
        <v>2</v>
      </c>
      <c r="O2675">
        <v>4</v>
      </c>
      <c r="P2675">
        <v>1</v>
      </c>
      <c r="Q2675">
        <v>3</v>
      </c>
      <c r="R2675" cm="1">
        <f t="array" ref="R2675">_xlfn.IFS(L2675&lt;=$W$6,1,L2675&lt;=$X$6,2,L2675&lt;=$Y$6,3,L2675&gt;$Y$6,4)</f>
        <v>4</v>
      </c>
      <c r="S2675">
        <f t="shared" si="82"/>
        <v>5</v>
      </c>
      <c r="T2675">
        <f t="shared" si="83"/>
        <v>1</v>
      </c>
    </row>
    <row r="2676" spans="1:20" x14ac:dyDescent="0.25">
      <c r="A2676">
        <v>2675</v>
      </c>
      <c r="B2676" t="s">
        <v>2694</v>
      </c>
      <c r="C2676">
        <v>80.400000000000006</v>
      </c>
      <c r="D2676" t="s">
        <v>18</v>
      </c>
      <c r="E2676">
        <v>1</v>
      </c>
      <c r="F2676">
        <v>27</v>
      </c>
      <c r="G2676">
        <v>8</v>
      </c>
      <c r="H2676">
        <v>216793.34</v>
      </c>
      <c r="I2676">
        <v>1</v>
      </c>
      <c r="J2676">
        <v>1</v>
      </c>
      <c r="K2676">
        <v>0</v>
      </c>
      <c r="L2676">
        <v>128276.95</v>
      </c>
      <c r="M2676">
        <v>0</v>
      </c>
      <c r="N2676">
        <v>4</v>
      </c>
      <c r="O2676">
        <v>1</v>
      </c>
      <c r="P2676">
        <v>3</v>
      </c>
      <c r="Q2676">
        <v>3</v>
      </c>
      <c r="R2676" cm="1">
        <f t="array" ref="R2676">_xlfn.IFS(L2676&lt;=$W$6,1,L2676&lt;=$X$6,2,L2676&lt;=$Y$6,3,L2676&gt;$Y$6,4)</f>
        <v>3</v>
      </c>
      <c r="S2676">
        <f t="shared" si="82"/>
        <v>1</v>
      </c>
      <c r="T2676">
        <f t="shared" si="83"/>
        <v>1</v>
      </c>
    </row>
    <row r="2677" spans="1:20" x14ac:dyDescent="0.25">
      <c r="A2677">
        <v>2676</v>
      </c>
      <c r="B2677" t="s">
        <v>2695</v>
      </c>
      <c r="C2677">
        <v>74.5</v>
      </c>
      <c r="D2677" t="s">
        <v>27</v>
      </c>
      <c r="E2677">
        <v>1</v>
      </c>
      <c r="F2677">
        <v>40</v>
      </c>
      <c r="G2677">
        <v>6</v>
      </c>
      <c r="H2677">
        <v>130190.82</v>
      </c>
      <c r="I2677">
        <v>2</v>
      </c>
      <c r="J2677">
        <v>1</v>
      </c>
      <c r="K2677">
        <v>1</v>
      </c>
      <c r="L2677">
        <v>140197.42000000001</v>
      </c>
      <c r="M2677">
        <v>0</v>
      </c>
      <c r="N2677">
        <v>4</v>
      </c>
      <c r="O2677">
        <v>3</v>
      </c>
      <c r="P2677">
        <v>2</v>
      </c>
      <c r="Q2677">
        <v>2</v>
      </c>
      <c r="R2677" cm="1">
        <f t="array" ref="R2677">_xlfn.IFS(L2677&lt;=$W$6,1,L2677&lt;=$X$6,2,L2677&lt;=$Y$6,3,L2677&gt;$Y$6,4)</f>
        <v>3</v>
      </c>
      <c r="S2677">
        <f t="shared" si="82"/>
        <v>3</v>
      </c>
      <c r="T2677" t="str">
        <f t="shared" si="83"/>
        <v>2&gt;</v>
      </c>
    </row>
    <row r="2678" spans="1:20" x14ac:dyDescent="0.25">
      <c r="A2678">
        <v>2677</v>
      </c>
      <c r="B2678" t="s">
        <v>2696</v>
      </c>
      <c r="C2678">
        <v>66.7</v>
      </c>
      <c r="D2678" t="s">
        <v>27</v>
      </c>
      <c r="E2678">
        <v>1</v>
      </c>
      <c r="F2678">
        <v>45</v>
      </c>
      <c r="G2678">
        <v>2</v>
      </c>
      <c r="H2678">
        <v>206036.9</v>
      </c>
      <c r="I2678">
        <v>1</v>
      </c>
      <c r="J2678">
        <v>1</v>
      </c>
      <c r="K2678">
        <v>0</v>
      </c>
      <c r="L2678">
        <v>32462.39</v>
      </c>
      <c r="M2678">
        <v>1</v>
      </c>
      <c r="N2678">
        <v>3</v>
      </c>
      <c r="O2678">
        <v>3</v>
      </c>
      <c r="P2678">
        <v>1</v>
      </c>
      <c r="Q2678">
        <v>3</v>
      </c>
      <c r="R2678" cm="1">
        <f t="array" ref="R2678">_xlfn.IFS(L2678&lt;=$W$6,1,L2678&lt;=$X$6,2,L2678&lt;=$Y$6,3,L2678&gt;$Y$6,4)</f>
        <v>1</v>
      </c>
      <c r="S2678">
        <f t="shared" si="82"/>
        <v>4</v>
      </c>
      <c r="T2678">
        <f t="shared" si="83"/>
        <v>1</v>
      </c>
    </row>
    <row r="2679" spans="1:20" x14ac:dyDescent="0.25">
      <c r="A2679">
        <v>2678</v>
      </c>
      <c r="B2679" t="s">
        <v>2697</v>
      </c>
      <c r="C2679">
        <v>51.8</v>
      </c>
      <c r="D2679" t="s">
        <v>18</v>
      </c>
      <c r="E2679">
        <v>0</v>
      </c>
      <c r="F2679">
        <v>40</v>
      </c>
      <c r="G2679">
        <v>11</v>
      </c>
      <c r="H2679">
        <v>169529.58</v>
      </c>
      <c r="I2679">
        <v>1</v>
      </c>
      <c r="J2679">
        <v>1</v>
      </c>
      <c r="K2679">
        <v>1</v>
      </c>
      <c r="L2679">
        <v>162253.9</v>
      </c>
      <c r="M2679">
        <v>0</v>
      </c>
      <c r="N2679">
        <v>1</v>
      </c>
      <c r="O2679">
        <v>3</v>
      </c>
      <c r="P2679">
        <v>4</v>
      </c>
      <c r="Q2679">
        <v>2</v>
      </c>
      <c r="R2679" cm="1">
        <f t="array" ref="R2679">_xlfn.IFS(L2679&lt;=$W$6,1,L2679&lt;=$X$6,2,L2679&lt;=$Y$6,3,L2679&gt;$Y$6,4)</f>
        <v>4</v>
      </c>
      <c r="S2679">
        <f t="shared" si="82"/>
        <v>3</v>
      </c>
      <c r="T2679">
        <f t="shared" si="83"/>
        <v>1</v>
      </c>
    </row>
    <row r="2680" spans="1:20" x14ac:dyDescent="0.25">
      <c r="A2680">
        <v>2679</v>
      </c>
      <c r="B2680" t="s">
        <v>2698</v>
      </c>
      <c r="C2680">
        <v>81.900000000000006</v>
      </c>
      <c r="D2680" t="s">
        <v>18</v>
      </c>
      <c r="E2680">
        <v>0</v>
      </c>
      <c r="F2680">
        <v>40</v>
      </c>
      <c r="G2680">
        <v>11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  <c r="N2680">
        <v>4</v>
      </c>
      <c r="O2680">
        <v>3</v>
      </c>
      <c r="P2680">
        <v>4</v>
      </c>
      <c r="Q2680">
        <v>1</v>
      </c>
      <c r="R2680" cm="1">
        <f t="array" ref="R2680">_xlfn.IFS(L2680&lt;=$W$6,1,L2680&lt;=$X$6,2,L2680&lt;=$Y$6,3,L2680&gt;$Y$6,4)</f>
        <v>1</v>
      </c>
      <c r="S2680">
        <f t="shared" si="82"/>
        <v>3</v>
      </c>
      <c r="T2680" t="str">
        <f t="shared" si="83"/>
        <v>2&gt;</v>
      </c>
    </row>
    <row r="2681" spans="1:20" x14ac:dyDescent="0.25">
      <c r="A2681">
        <v>2680</v>
      </c>
      <c r="B2681" t="s">
        <v>2699</v>
      </c>
      <c r="C2681">
        <v>52</v>
      </c>
      <c r="D2681" t="s">
        <v>20</v>
      </c>
      <c r="E2681">
        <v>0</v>
      </c>
      <c r="F2681">
        <v>37</v>
      </c>
      <c r="G2681">
        <v>5</v>
      </c>
      <c r="H2681">
        <v>231361.62</v>
      </c>
      <c r="I2681">
        <v>1</v>
      </c>
      <c r="J2681">
        <v>1</v>
      </c>
      <c r="K2681">
        <v>1</v>
      </c>
      <c r="L2681">
        <v>90280.7</v>
      </c>
      <c r="M2681">
        <v>0</v>
      </c>
      <c r="N2681">
        <v>1</v>
      </c>
      <c r="O2681">
        <v>2</v>
      </c>
      <c r="P2681">
        <v>2</v>
      </c>
      <c r="Q2681">
        <v>3</v>
      </c>
      <c r="R2681" cm="1">
        <f t="array" ref="R2681">_xlfn.IFS(L2681&lt;=$W$6,1,L2681&lt;=$X$6,2,L2681&lt;=$Y$6,3,L2681&gt;$Y$6,4)</f>
        <v>2</v>
      </c>
      <c r="S2681">
        <f t="shared" si="82"/>
        <v>3</v>
      </c>
      <c r="T2681">
        <f t="shared" si="83"/>
        <v>1</v>
      </c>
    </row>
    <row r="2682" spans="1:20" x14ac:dyDescent="0.25">
      <c r="A2682">
        <v>2681</v>
      </c>
      <c r="B2682" t="s">
        <v>2700</v>
      </c>
      <c r="C2682">
        <v>62.5</v>
      </c>
      <c r="D2682" t="s">
        <v>18</v>
      </c>
      <c r="E2682">
        <v>0</v>
      </c>
      <c r="F2682">
        <v>41</v>
      </c>
      <c r="G2682">
        <v>6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  <c r="N2682">
        <v>2</v>
      </c>
      <c r="O2682">
        <v>3</v>
      </c>
      <c r="P2682">
        <v>2</v>
      </c>
      <c r="Q2682">
        <v>1</v>
      </c>
      <c r="R2682" cm="1">
        <f t="array" ref="R2682">_xlfn.IFS(L2682&lt;=$W$6,1,L2682&lt;=$X$6,2,L2682&lt;=$Y$6,3,L2682&gt;$Y$6,4)</f>
        <v>1</v>
      </c>
      <c r="S2682">
        <f t="shared" si="82"/>
        <v>3</v>
      </c>
      <c r="T2682" t="str">
        <f t="shared" si="83"/>
        <v>2&gt;</v>
      </c>
    </row>
    <row r="2683" spans="1:20" x14ac:dyDescent="0.25">
      <c r="A2683">
        <v>2682</v>
      </c>
      <c r="B2683" t="s">
        <v>2701</v>
      </c>
      <c r="C2683">
        <v>67.3</v>
      </c>
      <c r="D2683" t="s">
        <v>27</v>
      </c>
      <c r="E2683">
        <v>1</v>
      </c>
      <c r="F2683">
        <v>38</v>
      </c>
      <c r="G2683">
        <v>6</v>
      </c>
      <c r="H2683">
        <v>146176.12</v>
      </c>
      <c r="I2683">
        <v>2</v>
      </c>
      <c r="J2683">
        <v>0</v>
      </c>
      <c r="K2683">
        <v>0</v>
      </c>
      <c r="L2683">
        <v>196142.26</v>
      </c>
      <c r="M2683">
        <v>0</v>
      </c>
      <c r="N2683">
        <v>3</v>
      </c>
      <c r="O2683">
        <v>2</v>
      </c>
      <c r="P2683">
        <v>2</v>
      </c>
      <c r="Q2683">
        <v>2</v>
      </c>
      <c r="R2683" cm="1">
        <f t="array" ref="R2683">_xlfn.IFS(L2683&lt;=$W$6,1,L2683&lt;=$X$6,2,L2683&lt;=$Y$6,3,L2683&gt;$Y$6,4)</f>
        <v>4</v>
      </c>
      <c r="S2683">
        <f t="shared" si="82"/>
        <v>3</v>
      </c>
      <c r="T2683" t="str">
        <f t="shared" si="83"/>
        <v>2&gt;</v>
      </c>
    </row>
    <row r="2684" spans="1:20" x14ac:dyDescent="0.25">
      <c r="A2684">
        <v>2683</v>
      </c>
      <c r="B2684" t="s">
        <v>2702</v>
      </c>
      <c r="C2684">
        <v>65.599999999999994</v>
      </c>
      <c r="D2684" t="s">
        <v>27</v>
      </c>
      <c r="E2684">
        <v>0</v>
      </c>
      <c r="F2684">
        <v>29</v>
      </c>
      <c r="G2684">
        <v>4</v>
      </c>
      <c r="H2684">
        <v>301810.06</v>
      </c>
      <c r="I2684">
        <v>2</v>
      </c>
      <c r="J2684">
        <v>1</v>
      </c>
      <c r="K2684">
        <v>0</v>
      </c>
      <c r="L2684">
        <v>16998.72</v>
      </c>
      <c r="M2684">
        <v>0</v>
      </c>
      <c r="N2684">
        <v>3</v>
      </c>
      <c r="O2684">
        <v>1</v>
      </c>
      <c r="P2684">
        <v>1</v>
      </c>
      <c r="Q2684">
        <v>4</v>
      </c>
      <c r="R2684" cm="1">
        <f t="array" ref="R2684">_xlfn.IFS(L2684&lt;=$W$6,1,L2684&lt;=$X$6,2,L2684&lt;=$Y$6,3,L2684&gt;$Y$6,4)</f>
        <v>1</v>
      </c>
      <c r="S2684">
        <f t="shared" si="82"/>
        <v>1</v>
      </c>
      <c r="T2684" t="str">
        <f t="shared" si="83"/>
        <v>2&gt;</v>
      </c>
    </row>
    <row r="2685" spans="1:20" x14ac:dyDescent="0.25">
      <c r="A2685">
        <v>2684</v>
      </c>
      <c r="B2685" t="s">
        <v>2703</v>
      </c>
      <c r="C2685">
        <v>85</v>
      </c>
      <c r="D2685" t="s">
        <v>20</v>
      </c>
      <c r="E2685">
        <v>0</v>
      </c>
      <c r="F2685">
        <v>25</v>
      </c>
      <c r="G2685">
        <v>10</v>
      </c>
      <c r="H2685">
        <v>286109.7</v>
      </c>
      <c r="I2685">
        <v>1</v>
      </c>
      <c r="J2685">
        <v>0</v>
      </c>
      <c r="K2685">
        <v>1</v>
      </c>
      <c r="L2685">
        <v>62980.959999999999</v>
      </c>
      <c r="M2685">
        <v>0</v>
      </c>
      <c r="N2685">
        <v>4</v>
      </c>
      <c r="O2685">
        <v>1</v>
      </c>
      <c r="P2685">
        <v>4</v>
      </c>
      <c r="Q2685">
        <v>4</v>
      </c>
      <c r="R2685" cm="1">
        <f t="array" ref="R2685">_xlfn.IFS(L2685&lt;=$W$6,1,L2685&lt;=$X$6,2,L2685&lt;=$Y$6,3,L2685&gt;$Y$6,4)</f>
        <v>2</v>
      </c>
      <c r="S2685">
        <f t="shared" si="82"/>
        <v>1</v>
      </c>
      <c r="T2685">
        <f t="shared" si="83"/>
        <v>1</v>
      </c>
    </row>
    <row r="2686" spans="1:20" x14ac:dyDescent="0.25">
      <c r="A2686">
        <v>2685</v>
      </c>
      <c r="B2686" t="s">
        <v>2704</v>
      </c>
      <c r="C2686">
        <v>57.4</v>
      </c>
      <c r="D2686" t="s">
        <v>20</v>
      </c>
      <c r="E2686">
        <v>0</v>
      </c>
      <c r="F2686">
        <v>30</v>
      </c>
      <c r="G2686">
        <v>8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  <c r="N2686">
        <v>1</v>
      </c>
      <c r="O2686">
        <v>1</v>
      </c>
      <c r="P2686">
        <v>3</v>
      </c>
      <c r="Q2686">
        <v>1</v>
      </c>
      <c r="R2686" cm="1">
        <f t="array" ref="R2686">_xlfn.IFS(L2686&lt;=$W$6,1,L2686&lt;=$X$6,2,L2686&lt;=$Y$6,3,L2686&gt;$Y$6,4)</f>
        <v>4</v>
      </c>
      <c r="S2686">
        <f t="shared" si="82"/>
        <v>1</v>
      </c>
      <c r="T2686" t="str">
        <f t="shared" si="83"/>
        <v>2&gt;</v>
      </c>
    </row>
    <row r="2687" spans="1:20" x14ac:dyDescent="0.25">
      <c r="A2687">
        <v>2686</v>
      </c>
      <c r="B2687" t="s">
        <v>2705</v>
      </c>
      <c r="C2687">
        <v>67.900000000000006</v>
      </c>
      <c r="D2687" t="s">
        <v>18</v>
      </c>
      <c r="E2687">
        <v>1</v>
      </c>
      <c r="F2687">
        <v>62</v>
      </c>
      <c r="G2687">
        <v>7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  <c r="N2687">
        <v>3</v>
      </c>
      <c r="O2687">
        <v>4</v>
      </c>
      <c r="P2687">
        <v>3</v>
      </c>
      <c r="Q2687">
        <v>1</v>
      </c>
      <c r="R2687" cm="1">
        <f t="array" ref="R2687">_xlfn.IFS(L2687&lt;=$W$6,1,L2687&lt;=$X$6,2,L2687&lt;=$Y$6,3,L2687&gt;$Y$6,4)</f>
        <v>2</v>
      </c>
      <c r="S2687">
        <f t="shared" si="82"/>
        <v>5</v>
      </c>
      <c r="T2687" t="str">
        <f t="shared" si="83"/>
        <v>2&gt;</v>
      </c>
    </row>
    <row r="2688" spans="1:20" x14ac:dyDescent="0.25">
      <c r="A2688">
        <v>2687</v>
      </c>
      <c r="B2688" t="s">
        <v>2706</v>
      </c>
      <c r="C2688">
        <v>53</v>
      </c>
      <c r="D2688" t="s">
        <v>27</v>
      </c>
      <c r="E2688">
        <v>0</v>
      </c>
      <c r="F2688">
        <v>44</v>
      </c>
      <c r="G2688">
        <v>1</v>
      </c>
      <c r="H2688">
        <v>199896.9</v>
      </c>
      <c r="I2688">
        <v>1</v>
      </c>
      <c r="J2688">
        <v>0</v>
      </c>
      <c r="K2688">
        <v>1</v>
      </c>
      <c r="L2688">
        <v>97338.62</v>
      </c>
      <c r="M2688">
        <v>0</v>
      </c>
      <c r="N2688">
        <v>1</v>
      </c>
      <c r="O2688">
        <v>3</v>
      </c>
      <c r="P2688">
        <v>1</v>
      </c>
      <c r="Q2688">
        <v>3</v>
      </c>
      <c r="R2688" cm="1">
        <f t="array" ref="R2688">_xlfn.IFS(L2688&lt;=$W$6,1,L2688&lt;=$X$6,2,L2688&lt;=$Y$6,3,L2688&gt;$Y$6,4)</f>
        <v>2</v>
      </c>
      <c r="S2688">
        <f t="shared" si="82"/>
        <v>4</v>
      </c>
      <c r="T2688">
        <f t="shared" si="83"/>
        <v>1</v>
      </c>
    </row>
    <row r="2689" spans="1:20" x14ac:dyDescent="0.25">
      <c r="A2689">
        <v>2688</v>
      </c>
      <c r="B2689" t="s">
        <v>2707</v>
      </c>
      <c r="C2689">
        <v>50.8</v>
      </c>
      <c r="D2689" t="s">
        <v>18</v>
      </c>
      <c r="E2689">
        <v>1</v>
      </c>
      <c r="F2689">
        <v>46</v>
      </c>
      <c r="G2689">
        <v>4</v>
      </c>
      <c r="H2689">
        <v>230902.1</v>
      </c>
      <c r="I2689">
        <v>2</v>
      </c>
      <c r="J2689">
        <v>0</v>
      </c>
      <c r="K2689">
        <v>0</v>
      </c>
      <c r="L2689">
        <v>67234.33</v>
      </c>
      <c r="M2689">
        <v>0</v>
      </c>
      <c r="N2689">
        <v>1</v>
      </c>
      <c r="O2689">
        <v>3</v>
      </c>
      <c r="P2689">
        <v>1</v>
      </c>
      <c r="Q2689">
        <v>3</v>
      </c>
      <c r="R2689" cm="1">
        <f t="array" ref="R2689">_xlfn.IFS(L2689&lt;=$W$6,1,L2689&lt;=$X$6,2,L2689&lt;=$Y$6,3,L2689&gt;$Y$6,4)</f>
        <v>2</v>
      </c>
      <c r="S2689">
        <f t="shared" si="82"/>
        <v>4</v>
      </c>
      <c r="T2689" t="str">
        <f t="shared" si="83"/>
        <v>2&gt;</v>
      </c>
    </row>
    <row r="2690" spans="1:20" x14ac:dyDescent="0.25">
      <c r="A2690">
        <v>2689</v>
      </c>
      <c r="B2690" t="s">
        <v>2708</v>
      </c>
      <c r="C2690">
        <v>55.8</v>
      </c>
      <c r="D2690" t="s">
        <v>27</v>
      </c>
      <c r="E2690">
        <v>1</v>
      </c>
      <c r="F2690">
        <v>34</v>
      </c>
      <c r="G2690">
        <v>5</v>
      </c>
      <c r="H2690">
        <v>216471.82</v>
      </c>
      <c r="I2690">
        <v>1</v>
      </c>
      <c r="J2690">
        <v>1</v>
      </c>
      <c r="K2690">
        <v>1</v>
      </c>
      <c r="L2690">
        <v>143783.28</v>
      </c>
      <c r="M2690">
        <v>0</v>
      </c>
      <c r="N2690">
        <v>1</v>
      </c>
      <c r="O2690">
        <v>1</v>
      </c>
      <c r="P2690">
        <v>2</v>
      </c>
      <c r="Q2690">
        <v>3</v>
      </c>
      <c r="R2690" cm="1">
        <f t="array" ref="R2690">_xlfn.IFS(L2690&lt;=$W$6,1,L2690&lt;=$X$6,2,L2690&lt;=$Y$6,3,L2690&gt;$Y$6,4)</f>
        <v>3</v>
      </c>
      <c r="S2690">
        <f t="shared" si="82"/>
        <v>2</v>
      </c>
      <c r="T2690">
        <f t="shared" si="83"/>
        <v>1</v>
      </c>
    </row>
    <row r="2691" spans="1:20" x14ac:dyDescent="0.25">
      <c r="A2691">
        <v>2690</v>
      </c>
      <c r="B2691" t="s">
        <v>2709</v>
      </c>
      <c r="C2691">
        <v>41.4</v>
      </c>
      <c r="D2691" t="s">
        <v>18</v>
      </c>
      <c r="E2691">
        <v>1</v>
      </c>
      <c r="F2691">
        <v>40</v>
      </c>
      <c r="G2691">
        <v>9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  <c r="N2691">
        <v>1</v>
      </c>
      <c r="O2691">
        <v>3</v>
      </c>
      <c r="P2691">
        <v>4</v>
      </c>
      <c r="Q2691">
        <v>1</v>
      </c>
      <c r="R2691" cm="1">
        <f t="array" ref="R2691">_xlfn.IFS(L2691&lt;=$W$6,1,L2691&lt;=$X$6,2,L2691&lt;=$Y$6,3,L2691&gt;$Y$6,4)</f>
        <v>2</v>
      </c>
      <c r="S2691">
        <f t="shared" ref="S2691:S2754" si="84">VLOOKUP(F2691,$V$10:$W$16,2,1)</f>
        <v>3</v>
      </c>
      <c r="T2691">
        <f t="shared" ref="T2691:T2754" si="85">VLOOKUP(I2691,$Y$9:$Z$11,2,1)</f>
        <v>1</v>
      </c>
    </row>
    <row r="2692" spans="1:20" x14ac:dyDescent="0.25">
      <c r="A2692">
        <v>2691</v>
      </c>
      <c r="B2692" t="s">
        <v>2710</v>
      </c>
      <c r="C2692">
        <v>64.8</v>
      </c>
      <c r="D2692" t="s">
        <v>20</v>
      </c>
      <c r="E2692">
        <v>1</v>
      </c>
      <c r="F2692">
        <v>44</v>
      </c>
      <c r="G2692">
        <v>3</v>
      </c>
      <c r="H2692">
        <v>197591.22</v>
      </c>
      <c r="I2692">
        <v>2</v>
      </c>
      <c r="J2692">
        <v>1</v>
      </c>
      <c r="K2692">
        <v>0</v>
      </c>
      <c r="L2692">
        <v>89123.99</v>
      </c>
      <c r="M2692">
        <v>0</v>
      </c>
      <c r="N2692">
        <v>2</v>
      </c>
      <c r="O2692">
        <v>3</v>
      </c>
      <c r="P2692">
        <v>1</v>
      </c>
      <c r="Q2692">
        <v>3</v>
      </c>
      <c r="R2692" cm="1">
        <f t="array" ref="R2692">_xlfn.IFS(L2692&lt;=$W$6,1,L2692&lt;=$X$6,2,L2692&lt;=$Y$6,3,L2692&gt;$Y$6,4)</f>
        <v>2</v>
      </c>
      <c r="S2692">
        <f t="shared" si="84"/>
        <v>4</v>
      </c>
      <c r="T2692" t="str">
        <f t="shared" si="85"/>
        <v>2&gt;</v>
      </c>
    </row>
    <row r="2693" spans="1:20" x14ac:dyDescent="0.25">
      <c r="A2693">
        <v>2692</v>
      </c>
      <c r="B2693" t="s">
        <v>2711</v>
      </c>
      <c r="C2693">
        <v>72.099999999999994</v>
      </c>
      <c r="D2693" t="s">
        <v>18</v>
      </c>
      <c r="E2693">
        <v>0</v>
      </c>
      <c r="F2693">
        <v>39</v>
      </c>
      <c r="G2693">
        <v>2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  <c r="N2693">
        <v>4</v>
      </c>
      <c r="O2693">
        <v>2</v>
      </c>
      <c r="P2693">
        <v>1</v>
      </c>
      <c r="Q2693">
        <v>1</v>
      </c>
      <c r="R2693" cm="1">
        <f t="array" ref="R2693">_xlfn.IFS(L2693&lt;=$W$6,1,L2693&lt;=$X$6,2,L2693&lt;=$Y$6,3,L2693&gt;$Y$6,4)</f>
        <v>2</v>
      </c>
      <c r="S2693">
        <f t="shared" si="84"/>
        <v>3</v>
      </c>
      <c r="T2693" t="str">
        <f t="shared" si="85"/>
        <v>2&gt;</v>
      </c>
    </row>
    <row r="2694" spans="1:20" x14ac:dyDescent="0.25">
      <c r="A2694">
        <v>2693</v>
      </c>
      <c r="B2694" t="s">
        <v>2712</v>
      </c>
      <c r="C2694">
        <v>75.099999999999994</v>
      </c>
      <c r="D2694" t="s">
        <v>18</v>
      </c>
      <c r="E2694">
        <v>1</v>
      </c>
      <c r="F2694">
        <v>33</v>
      </c>
      <c r="G2694">
        <v>9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  <c r="N2694">
        <v>4</v>
      </c>
      <c r="O2694">
        <v>1</v>
      </c>
      <c r="P2694">
        <v>4</v>
      </c>
      <c r="Q2694">
        <v>1</v>
      </c>
      <c r="R2694" cm="1">
        <f t="array" ref="R2694">_xlfn.IFS(L2694&lt;=$W$6,1,L2694&lt;=$X$6,2,L2694&lt;=$Y$6,3,L2694&gt;$Y$6,4)</f>
        <v>1</v>
      </c>
      <c r="S2694">
        <f t="shared" si="84"/>
        <v>2</v>
      </c>
      <c r="T2694" t="str">
        <f t="shared" si="85"/>
        <v>2&gt;</v>
      </c>
    </row>
    <row r="2695" spans="1:20" x14ac:dyDescent="0.25">
      <c r="A2695">
        <v>2694</v>
      </c>
      <c r="B2695" t="s">
        <v>2713</v>
      </c>
      <c r="C2695">
        <v>66.2</v>
      </c>
      <c r="D2695" t="s">
        <v>18</v>
      </c>
      <c r="E2695">
        <v>1</v>
      </c>
      <c r="F2695">
        <v>36</v>
      </c>
      <c r="G2695">
        <v>3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  <c r="N2695">
        <v>3</v>
      </c>
      <c r="O2695">
        <v>2</v>
      </c>
      <c r="P2695">
        <v>1</v>
      </c>
      <c r="Q2695">
        <v>1</v>
      </c>
      <c r="R2695" cm="1">
        <f t="array" ref="R2695">_xlfn.IFS(L2695&lt;=$W$6,1,L2695&lt;=$X$6,2,L2695&lt;=$Y$6,3,L2695&gt;$Y$6,4)</f>
        <v>1</v>
      </c>
      <c r="S2695">
        <f t="shared" si="84"/>
        <v>2</v>
      </c>
      <c r="T2695" t="str">
        <f t="shared" si="85"/>
        <v>2&gt;</v>
      </c>
    </row>
    <row r="2696" spans="1:20" x14ac:dyDescent="0.25">
      <c r="A2696">
        <v>2695</v>
      </c>
      <c r="B2696" t="s">
        <v>2714</v>
      </c>
      <c r="C2696">
        <v>62.8</v>
      </c>
      <c r="D2696" t="s">
        <v>27</v>
      </c>
      <c r="E2696">
        <v>1</v>
      </c>
      <c r="F2696">
        <v>31</v>
      </c>
      <c r="G2696">
        <v>4</v>
      </c>
      <c r="H2696">
        <v>226293.96</v>
      </c>
      <c r="I2696">
        <v>2</v>
      </c>
      <c r="J2696">
        <v>0</v>
      </c>
      <c r="K2696">
        <v>1</v>
      </c>
      <c r="L2696">
        <v>124749.08</v>
      </c>
      <c r="M2696">
        <v>0</v>
      </c>
      <c r="N2696">
        <v>2</v>
      </c>
      <c r="O2696">
        <v>1</v>
      </c>
      <c r="P2696">
        <v>1</v>
      </c>
      <c r="Q2696">
        <v>3</v>
      </c>
      <c r="R2696" cm="1">
        <f t="array" ref="R2696">_xlfn.IFS(L2696&lt;=$W$6,1,L2696&lt;=$X$6,2,L2696&lt;=$Y$6,3,L2696&gt;$Y$6,4)</f>
        <v>3</v>
      </c>
      <c r="S2696">
        <f t="shared" si="84"/>
        <v>1</v>
      </c>
      <c r="T2696" t="str">
        <f t="shared" si="85"/>
        <v>2&gt;</v>
      </c>
    </row>
    <row r="2697" spans="1:20" x14ac:dyDescent="0.25">
      <c r="A2697">
        <v>2696</v>
      </c>
      <c r="B2697" t="s">
        <v>2715</v>
      </c>
      <c r="C2697">
        <v>59.7</v>
      </c>
      <c r="D2697" t="s">
        <v>27</v>
      </c>
      <c r="E2697">
        <v>0</v>
      </c>
      <c r="F2697">
        <v>41</v>
      </c>
      <c r="G2697">
        <v>9</v>
      </c>
      <c r="H2697">
        <v>325064.28000000003</v>
      </c>
      <c r="I2697">
        <v>3</v>
      </c>
      <c r="J2697">
        <v>1</v>
      </c>
      <c r="K2697">
        <v>0</v>
      </c>
      <c r="L2697">
        <v>36051.46</v>
      </c>
      <c r="M2697">
        <v>1</v>
      </c>
      <c r="N2697">
        <v>2</v>
      </c>
      <c r="O2697">
        <v>3</v>
      </c>
      <c r="P2697">
        <v>4</v>
      </c>
      <c r="Q2697">
        <v>4</v>
      </c>
      <c r="R2697" cm="1">
        <f t="array" ref="R2697">_xlfn.IFS(L2697&lt;=$W$6,1,L2697&lt;=$X$6,2,L2697&lt;=$Y$6,3,L2697&gt;$Y$6,4)</f>
        <v>1</v>
      </c>
      <c r="S2697">
        <f t="shared" si="84"/>
        <v>3</v>
      </c>
      <c r="T2697" t="str">
        <f t="shared" si="85"/>
        <v>2&gt;</v>
      </c>
    </row>
    <row r="2698" spans="1:20" x14ac:dyDescent="0.25">
      <c r="A2698">
        <v>2697</v>
      </c>
      <c r="B2698" t="s">
        <v>2716</v>
      </c>
      <c r="C2698">
        <v>69.8</v>
      </c>
      <c r="D2698" t="s">
        <v>20</v>
      </c>
      <c r="E2698">
        <v>0</v>
      </c>
      <c r="F2698">
        <v>42</v>
      </c>
      <c r="G2698">
        <v>1</v>
      </c>
      <c r="H2698">
        <v>184106.88</v>
      </c>
      <c r="I2698">
        <v>1</v>
      </c>
      <c r="J2698">
        <v>1</v>
      </c>
      <c r="K2698">
        <v>1</v>
      </c>
      <c r="L2698">
        <v>143681.82999999999</v>
      </c>
      <c r="M2698">
        <v>0</v>
      </c>
      <c r="N2698">
        <v>3</v>
      </c>
      <c r="O2698">
        <v>3</v>
      </c>
      <c r="P2698">
        <v>1</v>
      </c>
      <c r="Q2698">
        <v>2</v>
      </c>
      <c r="R2698" cm="1">
        <f t="array" ref="R2698">_xlfn.IFS(L2698&lt;=$W$6,1,L2698&lt;=$X$6,2,L2698&lt;=$Y$6,3,L2698&gt;$Y$6,4)</f>
        <v>3</v>
      </c>
      <c r="S2698">
        <f t="shared" si="84"/>
        <v>4</v>
      </c>
      <c r="T2698">
        <f t="shared" si="85"/>
        <v>1</v>
      </c>
    </row>
    <row r="2699" spans="1:20" x14ac:dyDescent="0.25">
      <c r="A2699">
        <v>2698</v>
      </c>
      <c r="B2699" t="s">
        <v>2717</v>
      </c>
      <c r="C2699">
        <v>72.3</v>
      </c>
      <c r="D2699" t="s">
        <v>18</v>
      </c>
      <c r="E2699">
        <v>1</v>
      </c>
      <c r="F2699">
        <v>50</v>
      </c>
      <c r="G2699">
        <v>8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  <c r="N2699">
        <v>4</v>
      </c>
      <c r="O2699">
        <v>4</v>
      </c>
      <c r="P2699">
        <v>3</v>
      </c>
      <c r="Q2699">
        <v>1</v>
      </c>
      <c r="R2699" cm="1">
        <f t="array" ref="R2699">_xlfn.IFS(L2699&lt;=$W$6,1,L2699&lt;=$X$6,2,L2699&lt;=$Y$6,3,L2699&gt;$Y$6,4)</f>
        <v>4</v>
      </c>
      <c r="S2699">
        <f t="shared" si="84"/>
        <v>5</v>
      </c>
      <c r="T2699" t="str">
        <f t="shared" si="85"/>
        <v>2&gt;</v>
      </c>
    </row>
    <row r="2700" spans="1:20" x14ac:dyDescent="0.25">
      <c r="A2700">
        <v>2699</v>
      </c>
      <c r="B2700" t="s">
        <v>2718</v>
      </c>
      <c r="C2700">
        <v>58.6</v>
      </c>
      <c r="D2700" t="s">
        <v>18</v>
      </c>
      <c r="E2700">
        <v>0</v>
      </c>
      <c r="F2700">
        <v>30</v>
      </c>
      <c r="G2700">
        <v>6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  <c r="N2700">
        <v>2</v>
      </c>
      <c r="O2700">
        <v>1</v>
      </c>
      <c r="P2700">
        <v>2</v>
      </c>
      <c r="Q2700">
        <v>1</v>
      </c>
      <c r="R2700" cm="1">
        <f t="array" ref="R2700">_xlfn.IFS(L2700&lt;=$W$6,1,L2700&lt;=$X$6,2,L2700&lt;=$Y$6,3,L2700&gt;$Y$6,4)</f>
        <v>4</v>
      </c>
      <c r="S2700">
        <f t="shared" si="84"/>
        <v>1</v>
      </c>
      <c r="T2700" t="str">
        <f t="shared" si="85"/>
        <v>2&gt;</v>
      </c>
    </row>
    <row r="2701" spans="1:20" x14ac:dyDescent="0.25">
      <c r="A2701">
        <v>2700</v>
      </c>
      <c r="B2701" t="s">
        <v>2719</v>
      </c>
      <c r="C2701">
        <v>63.3</v>
      </c>
      <c r="D2701" t="s">
        <v>27</v>
      </c>
      <c r="E2701">
        <v>0</v>
      </c>
      <c r="F2701">
        <v>31</v>
      </c>
      <c r="G2701">
        <v>9</v>
      </c>
      <c r="H2701">
        <v>209888.2</v>
      </c>
      <c r="I2701">
        <v>1</v>
      </c>
      <c r="J2701">
        <v>1</v>
      </c>
      <c r="K2701">
        <v>1</v>
      </c>
      <c r="L2701">
        <v>97684.46</v>
      </c>
      <c r="M2701">
        <v>0</v>
      </c>
      <c r="N2701">
        <v>2</v>
      </c>
      <c r="O2701">
        <v>1</v>
      </c>
      <c r="P2701">
        <v>4</v>
      </c>
      <c r="Q2701">
        <v>3</v>
      </c>
      <c r="R2701" cm="1">
        <f t="array" ref="R2701">_xlfn.IFS(L2701&lt;=$W$6,1,L2701&lt;=$X$6,2,L2701&lt;=$Y$6,3,L2701&gt;$Y$6,4)</f>
        <v>2</v>
      </c>
      <c r="S2701">
        <f t="shared" si="84"/>
        <v>1</v>
      </c>
      <c r="T2701">
        <f t="shared" si="85"/>
        <v>1</v>
      </c>
    </row>
    <row r="2702" spans="1:20" x14ac:dyDescent="0.25">
      <c r="A2702">
        <v>2701</v>
      </c>
      <c r="B2702" t="s">
        <v>2720</v>
      </c>
      <c r="C2702">
        <v>56.4</v>
      </c>
      <c r="D2702" t="s">
        <v>18</v>
      </c>
      <c r="E2702">
        <v>1</v>
      </c>
      <c r="F2702">
        <v>33</v>
      </c>
      <c r="G2702">
        <v>5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  <c r="N2702">
        <v>1</v>
      </c>
      <c r="O2702">
        <v>1</v>
      </c>
      <c r="P2702">
        <v>2</v>
      </c>
      <c r="Q2702">
        <v>1</v>
      </c>
      <c r="R2702" cm="1">
        <f t="array" ref="R2702">_xlfn.IFS(L2702&lt;=$W$6,1,L2702&lt;=$X$6,2,L2702&lt;=$Y$6,3,L2702&gt;$Y$6,4)</f>
        <v>2</v>
      </c>
      <c r="S2702">
        <f t="shared" si="84"/>
        <v>2</v>
      </c>
      <c r="T2702" t="str">
        <f t="shared" si="85"/>
        <v>2&gt;</v>
      </c>
    </row>
    <row r="2703" spans="1:20" x14ac:dyDescent="0.25">
      <c r="A2703">
        <v>2702</v>
      </c>
      <c r="B2703" t="s">
        <v>2721</v>
      </c>
      <c r="C2703">
        <v>64.900000000000006</v>
      </c>
      <c r="D2703" t="s">
        <v>18</v>
      </c>
      <c r="E2703">
        <v>0</v>
      </c>
      <c r="F2703">
        <v>33</v>
      </c>
      <c r="G2703">
        <v>3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  <c r="N2703">
        <v>2</v>
      </c>
      <c r="O2703">
        <v>1</v>
      </c>
      <c r="P2703">
        <v>1</v>
      </c>
      <c r="Q2703">
        <v>1</v>
      </c>
      <c r="R2703" cm="1">
        <f t="array" ref="R2703">_xlfn.IFS(L2703&lt;=$W$6,1,L2703&lt;=$X$6,2,L2703&lt;=$Y$6,3,L2703&gt;$Y$6,4)</f>
        <v>1</v>
      </c>
      <c r="S2703">
        <f t="shared" si="84"/>
        <v>2</v>
      </c>
      <c r="T2703" t="str">
        <f t="shared" si="85"/>
        <v>2&gt;</v>
      </c>
    </row>
    <row r="2704" spans="1:20" x14ac:dyDescent="0.25">
      <c r="A2704">
        <v>2703</v>
      </c>
      <c r="B2704" t="s">
        <v>2722</v>
      </c>
      <c r="C2704">
        <v>62.2</v>
      </c>
      <c r="D2704" t="s">
        <v>18</v>
      </c>
      <c r="E2704">
        <v>0</v>
      </c>
      <c r="F2704">
        <v>32</v>
      </c>
      <c r="G2704">
        <v>5</v>
      </c>
      <c r="H2704">
        <v>215758.07999999999</v>
      </c>
      <c r="I2704">
        <v>1</v>
      </c>
      <c r="J2704">
        <v>0</v>
      </c>
      <c r="K2704">
        <v>1</v>
      </c>
      <c r="L2704">
        <v>196894.62</v>
      </c>
      <c r="M2704">
        <v>0</v>
      </c>
      <c r="N2704">
        <v>2</v>
      </c>
      <c r="O2704">
        <v>1</v>
      </c>
      <c r="P2704">
        <v>2</v>
      </c>
      <c r="Q2704">
        <v>3</v>
      </c>
      <c r="R2704" cm="1">
        <f t="array" ref="R2704">_xlfn.IFS(L2704&lt;=$W$6,1,L2704&lt;=$X$6,2,L2704&lt;=$Y$6,3,L2704&gt;$Y$6,4)</f>
        <v>4</v>
      </c>
      <c r="S2704">
        <f t="shared" si="84"/>
        <v>1</v>
      </c>
      <c r="T2704">
        <f t="shared" si="85"/>
        <v>1</v>
      </c>
    </row>
    <row r="2705" spans="1:20" x14ac:dyDescent="0.25">
      <c r="A2705">
        <v>2704</v>
      </c>
      <c r="B2705" t="s">
        <v>2723</v>
      </c>
      <c r="C2705">
        <v>45.9</v>
      </c>
      <c r="D2705" t="s">
        <v>27</v>
      </c>
      <c r="E2705">
        <v>1</v>
      </c>
      <c r="F2705">
        <v>48</v>
      </c>
      <c r="G2705">
        <v>8</v>
      </c>
      <c r="H2705">
        <v>220712.84</v>
      </c>
      <c r="I2705">
        <v>1</v>
      </c>
      <c r="J2705">
        <v>1</v>
      </c>
      <c r="K2705">
        <v>0</v>
      </c>
      <c r="L2705">
        <v>4969.13</v>
      </c>
      <c r="M2705">
        <v>1</v>
      </c>
      <c r="N2705">
        <v>1</v>
      </c>
      <c r="O2705">
        <v>4</v>
      </c>
      <c r="P2705">
        <v>3</v>
      </c>
      <c r="Q2705">
        <v>3</v>
      </c>
      <c r="R2705" cm="1">
        <f t="array" ref="R2705">_xlfn.IFS(L2705&lt;=$W$6,1,L2705&lt;=$X$6,2,L2705&lt;=$Y$6,3,L2705&gt;$Y$6,4)</f>
        <v>1</v>
      </c>
      <c r="S2705">
        <f t="shared" si="84"/>
        <v>5</v>
      </c>
      <c r="T2705">
        <f t="shared" si="85"/>
        <v>1</v>
      </c>
    </row>
    <row r="2706" spans="1:20" x14ac:dyDescent="0.25">
      <c r="A2706">
        <v>2705</v>
      </c>
      <c r="B2706" t="s">
        <v>2724</v>
      </c>
      <c r="C2706">
        <v>71.8</v>
      </c>
      <c r="D2706" t="s">
        <v>18</v>
      </c>
      <c r="E2706">
        <v>1</v>
      </c>
      <c r="F2706">
        <v>29</v>
      </c>
      <c r="G2706">
        <v>3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  <c r="N2706">
        <v>3</v>
      </c>
      <c r="O2706">
        <v>1</v>
      </c>
      <c r="P2706">
        <v>1</v>
      </c>
      <c r="Q2706">
        <v>1</v>
      </c>
      <c r="R2706" cm="1">
        <f t="array" ref="R2706">_xlfn.IFS(L2706&lt;=$W$6,1,L2706&lt;=$X$6,2,L2706&lt;=$Y$6,3,L2706&gt;$Y$6,4)</f>
        <v>1</v>
      </c>
      <c r="S2706">
        <f t="shared" si="84"/>
        <v>1</v>
      </c>
      <c r="T2706" t="str">
        <f t="shared" si="85"/>
        <v>2&gt;</v>
      </c>
    </row>
    <row r="2707" spans="1:20" x14ac:dyDescent="0.25">
      <c r="A2707">
        <v>2706</v>
      </c>
      <c r="B2707" t="s">
        <v>2725</v>
      </c>
      <c r="C2707">
        <v>65.5</v>
      </c>
      <c r="D2707" t="s">
        <v>20</v>
      </c>
      <c r="E2707">
        <v>0</v>
      </c>
      <c r="F2707">
        <v>36</v>
      </c>
      <c r="G2707">
        <v>5</v>
      </c>
      <c r="H2707">
        <v>219567.38</v>
      </c>
      <c r="I2707">
        <v>2</v>
      </c>
      <c r="J2707">
        <v>1</v>
      </c>
      <c r="K2707">
        <v>0</v>
      </c>
      <c r="L2707">
        <v>134034.32</v>
      </c>
      <c r="M2707">
        <v>0</v>
      </c>
      <c r="N2707">
        <v>3</v>
      </c>
      <c r="O2707">
        <v>2</v>
      </c>
      <c r="P2707">
        <v>2</v>
      </c>
      <c r="Q2707">
        <v>3</v>
      </c>
      <c r="R2707" cm="1">
        <f t="array" ref="R2707">_xlfn.IFS(L2707&lt;=$W$6,1,L2707&lt;=$X$6,2,L2707&lt;=$Y$6,3,L2707&gt;$Y$6,4)</f>
        <v>3</v>
      </c>
      <c r="S2707">
        <f t="shared" si="84"/>
        <v>2</v>
      </c>
      <c r="T2707" t="str">
        <f t="shared" si="85"/>
        <v>2&gt;</v>
      </c>
    </row>
    <row r="2708" spans="1:20" x14ac:dyDescent="0.25">
      <c r="A2708">
        <v>2707</v>
      </c>
      <c r="B2708" t="s">
        <v>2726</v>
      </c>
      <c r="C2708">
        <v>69.599999999999994</v>
      </c>
      <c r="D2708" t="s">
        <v>18</v>
      </c>
      <c r="E2708">
        <v>1</v>
      </c>
      <c r="F2708">
        <v>24</v>
      </c>
      <c r="G2708">
        <v>10</v>
      </c>
      <c r="H2708">
        <v>299554</v>
      </c>
      <c r="I2708">
        <v>1</v>
      </c>
      <c r="J2708">
        <v>1</v>
      </c>
      <c r="K2708">
        <v>1</v>
      </c>
      <c r="L2708">
        <v>198032.93</v>
      </c>
      <c r="M2708">
        <v>0</v>
      </c>
      <c r="N2708">
        <v>3</v>
      </c>
      <c r="O2708">
        <v>1</v>
      </c>
      <c r="P2708">
        <v>4</v>
      </c>
      <c r="Q2708">
        <v>4</v>
      </c>
      <c r="R2708" cm="1">
        <f t="array" ref="R2708">_xlfn.IFS(L2708&lt;=$W$6,1,L2708&lt;=$X$6,2,L2708&lt;=$Y$6,3,L2708&gt;$Y$6,4)</f>
        <v>4</v>
      </c>
      <c r="S2708">
        <f t="shared" si="84"/>
        <v>1</v>
      </c>
      <c r="T2708">
        <f t="shared" si="85"/>
        <v>1</v>
      </c>
    </row>
    <row r="2709" spans="1:20" x14ac:dyDescent="0.25">
      <c r="A2709">
        <v>2708</v>
      </c>
      <c r="B2709" t="s">
        <v>2727</v>
      </c>
      <c r="C2709">
        <v>63.7</v>
      </c>
      <c r="D2709" t="s">
        <v>18</v>
      </c>
      <c r="E2709">
        <v>0</v>
      </c>
      <c r="F2709">
        <v>40</v>
      </c>
      <c r="G2709">
        <v>4</v>
      </c>
      <c r="H2709">
        <v>208679.12</v>
      </c>
      <c r="I2709">
        <v>1</v>
      </c>
      <c r="J2709">
        <v>0</v>
      </c>
      <c r="K2709">
        <v>0</v>
      </c>
      <c r="L2709">
        <v>119882.86</v>
      </c>
      <c r="M2709">
        <v>0</v>
      </c>
      <c r="N2709">
        <v>2</v>
      </c>
      <c r="O2709">
        <v>3</v>
      </c>
      <c r="P2709">
        <v>1</v>
      </c>
      <c r="Q2709">
        <v>3</v>
      </c>
      <c r="R2709" cm="1">
        <f t="array" ref="R2709">_xlfn.IFS(L2709&lt;=$W$6,1,L2709&lt;=$X$6,2,L2709&lt;=$Y$6,3,L2709&gt;$Y$6,4)</f>
        <v>3</v>
      </c>
      <c r="S2709">
        <f t="shared" si="84"/>
        <v>3</v>
      </c>
      <c r="T2709">
        <f t="shared" si="85"/>
        <v>1</v>
      </c>
    </row>
    <row r="2710" spans="1:20" x14ac:dyDescent="0.25">
      <c r="A2710">
        <v>2709</v>
      </c>
      <c r="B2710" t="s">
        <v>2728</v>
      </c>
      <c r="C2710">
        <v>63</v>
      </c>
      <c r="D2710" t="s">
        <v>20</v>
      </c>
      <c r="E2710">
        <v>0</v>
      </c>
      <c r="F2710">
        <v>23</v>
      </c>
      <c r="G2710">
        <v>2</v>
      </c>
      <c r="H2710">
        <v>171636.36</v>
      </c>
      <c r="I2710">
        <v>1</v>
      </c>
      <c r="J2710">
        <v>1</v>
      </c>
      <c r="K2710">
        <v>1</v>
      </c>
      <c r="L2710">
        <v>133102.29999999999</v>
      </c>
      <c r="M2710">
        <v>0</v>
      </c>
      <c r="N2710">
        <v>2</v>
      </c>
      <c r="O2710">
        <v>1</v>
      </c>
      <c r="P2710">
        <v>1</v>
      </c>
      <c r="Q2710">
        <v>2</v>
      </c>
      <c r="R2710" cm="1">
        <f t="array" ref="R2710">_xlfn.IFS(L2710&lt;=$W$6,1,L2710&lt;=$X$6,2,L2710&lt;=$Y$6,3,L2710&gt;$Y$6,4)</f>
        <v>3</v>
      </c>
      <c r="S2710">
        <f t="shared" si="84"/>
        <v>1</v>
      </c>
      <c r="T2710">
        <f t="shared" si="85"/>
        <v>1</v>
      </c>
    </row>
    <row r="2711" spans="1:20" x14ac:dyDescent="0.25">
      <c r="A2711">
        <v>2710</v>
      </c>
      <c r="B2711" t="s">
        <v>2729</v>
      </c>
      <c r="C2711">
        <v>59.2</v>
      </c>
      <c r="D2711" t="s">
        <v>18</v>
      </c>
      <c r="E2711">
        <v>1</v>
      </c>
      <c r="F2711">
        <v>39</v>
      </c>
      <c r="G2711">
        <v>5</v>
      </c>
      <c r="H2711">
        <v>425385.94</v>
      </c>
      <c r="I2711">
        <v>1</v>
      </c>
      <c r="J2711">
        <v>0</v>
      </c>
      <c r="K2711">
        <v>0</v>
      </c>
      <c r="L2711">
        <v>176395.02</v>
      </c>
      <c r="M2711">
        <v>0</v>
      </c>
      <c r="N2711">
        <v>2</v>
      </c>
      <c r="O2711">
        <v>2</v>
      </c>
      <c r="P2711">
        <v>2</v>
      </c>
      <c r="Q2711">
        <v>4</v>
      </c>
      <c r="R2711" cm="1">
        <f t="array" ref="R2711">_xlfn.IFS(L2711&lt;=$W$6,1,L2711&lt;=$X$6,2,L2711&lt;=$Y$6,3,L2711&gt;$Y$6,4)</f>
        <v>4</v>
      </c>
      <c r="S2711">
        <f t="shared" si="84"/>
        <v>3</v>
      </c>
      <c r="T2711">
        <f t="shared" si="85"/>
        <v>1</v>
      </c>
    </row>
    <row r="2712" spans="1:20" x14ac:dyDescent="0.25">
      <c r="A2712">
        <v>2711</v>
      </c>
      <c r="B2712" t="s">
        <v>2730</v>
      </c>
      <c r="C2712">
        <v>63.4</v>
      </c>
      <c r="D2712" t="s">
        <v>27</v>
      </c>
      <c r="E2712">
        <v>1</v>
      </c>
      <c r="F2712">
        <v>39</v>
      </c>
      <c r="G2712">
        <v>2</v>
      </c>
      <c r="H2712">
        <v>179393.68</v>
      </c>
      <c r="I2712">
        <v>2</v>
      </c>
      <c r="J2712">
        <v>1</v>
      </c>
      <c r="K2712">
        <v>1</v>
      </c>
      <c r="L2712">
        <v>193179.88</v>
      </c>
      <c r="M2712">
        <v>0</v>
      </c>
      <c r="N2712">
        <v>2</v>
      </c>
      <c r="O2712">
        <v>2</v>
      </c>
      <c r="P2712">
        <v>1</v>
      </c>
      <c r="Q2712">
        <v>2</v>
      </c>
      <c r="R2712" cm="1">
        <f t="array" ref="R2712">_xlfn.IFS(L2712&lt;=$W$6,1,L2712&lt;=$X$6,2,L2712&lt;=$Y$6,3,L2712&gt;$Y$6,4)</f>
        <v>4</v>
      </c>
      <c r="S2712">
        <f t="shared" si="84"/>
        <v>3</v>
      </c>
      <c r="T2712" t="str">
        <f t="shared" si="85"/>
        <v>2&gt;</v>
      </c>
    </row>
    <row r="2713" spans="1:20" x14ac:dyDescent="0.25">
      <c r="A2713">
        <v>2712</v>
      </c>
      <c r="B2713" t="s">
        <v>2731</v>
      </c>
      <c r="C2713">
        <v>60.8</v>
      </c>
      <c r="D2713" t="s">
        <v>18</v>
      </c>
      <c r="E2713">
        <v>0</v>
      </c>
      <c r="F2713">
        <v>30</v>
      </c>
      <c r="G2713">
        <v>10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  <c r="N2713">
        <v>2</v>
      </c>
      <c r="O2713">
        <v>1</v>
      </c>
      <c r="P2713">
        <v>4</v>
      </c>
      <c r="Q2713">
        <v>1</v>
      </c>
      <c r="R2713" cm="1">
        <f t="array" ref="R2713">_xlfn.IFS(L2713&lt;=$W$6,1,L2713&lt;=$X$6,2,L2713&lt;=$Y$6,3,L2713&gt;$Y$6,4)</f>
        <v>3</v>
      </c>
      <c r="S2713">
        <f t="shared" si="84"/>
        <v>1</v>
      </c>
      <c r="T2713" t="str">
        <f t="shared" si="85"/>
        <v>2&gt;</v>
      </c>
    </row>
    <row r="2714" spans="1:20" x14ac:dyDescent="0.25">
      <c r="A2714">
        <v>2713</v>
      </c>
      <c r="B2714" t="s">
        <v>2732</v>
      </c>
      <c r="C2714">
        <v>56.5</v>
      </c>
      <c r="D2714" t="s">
        <v>27</v>
      </c>
      <c r="E2714">
        <v>0</v>
      </c>
      <c r="F2714">
        <v>34</v>
      </c>
      <c r="G2714">
        <v>10</v>
      </c>
      <c r="H2714">
        <v>136134.48000000001</v>
      </c>
      <c r="I2714">
        <v>1</v>
      </c>
      <c r="J2714">
        <v>1</v>
      </c>
      <c r="K2714">
        <v>0</v>
      </c>
      <c r="L2714">
        <v>143287.57999999999</v>
      </c>
      <c r="M2714">
        <v>0</v>
      </c>
      <c r="N2714">
        <v>1</v>
      </c>
      <c r="O2714">
        <v>1</v>
      </c>
      <c r="P2714">
        <v>4</v>
      </c>
      <c r="Q2714">
        <v>2</v>
      </c>
      <c r="R2714" cm="1">
        <f t="array" ref="R2714">_xlfn.IFS(L2714&lt;=$W$6,1,L2714&lt;=$X$6,2,L2714&lt;=$Y$6,3,L2714&gt;$Y$6,4)</f>
        <v>3</v>
      </c>
      <c r="S2714">
        <f t="shared" si="84"/>
        <v>2</v>
      </c>
      <c r="T2714">
        <f t="shared" si="85"/>
        <v>1</v>
      </c>
    </row>
    <row r="2715" spans="1:20" x14ac:dyDescent="0.25">
      <c r="A2715">
        <v>2714</v>
      </c>
      <c r="B2715" t="s">
        <v>2733</v>
      </c>
      <c r="C2715">
        <v>76.3</v>
      </c>
      <c r="D2715" t="s">
        <v>20</v>
      </c>
      <c r="E2715">
        <v>1</v>
      </c>
      <c r="F2715">
        <v>69</v>
      </c>
      <c r="G2715">
        <v>10</v>
      </c>
      <c r="H2715">
        <v>297129.32</v>
      </c>
      <c r="I2715">
        <v>1</v>
      </c>
      <c r="J2715">
        <v>0</v>
      </c>
      <c r="K2715">
        <v>1</v>
      </c>
      <c r="L2715">
        <v>87236.4</v>
      </c>
      <c r="M2715">
        <v>0</v>
      </c>
      <c r="N2715">
        <v>4</v>
      </c>
      <c r="O2715">
        <v>4</v>
      </c>
      <c r="P2715">
        <v>4</v>
      </c>
      <c r="Q2715">
        <v>4</v>
      </c>
      <c r="R2715" cm="1">
        <f t="array" ref="R2715">_xlfn.IFS(L2715&lt;=$W$6,1,L2715&lt;=$X$6,2,L2715&lt;=$Y$6,3,L2715&gt;$Y$6,4)</f>
        <v>2</v>
      </c>
      <c r="S2715">
        <f t="shared" si="84"/>
        <v>5</v>
      </c>
      <c r="T2715">
        <f t="shared" si="85"/>
        <v>1</v>
      </c>
    </row>
    <row r="2716" spans="1:20" x14ac:dyDescent="0.25">
      <c r="A2716">
        <v>2715</v>
      </c>
      <c r="B2716" t="s">
        <v>2734</v>
      </c>
      <c r="C2716">
        <v>66.5</v>
      </c>
      <c r="D2716" t="s">
        <v>18</v>
      </c>
      <c r="E2716">
        <v>0</v>
      </c>
      <c r="F2716">
        <v>57</v>
      </c>
      <c r="G2716">
        <v>9</v>
      </c>
      <c r="H2716">
        <v>272708.32</v>
      </c>
      <c r="I2716">
        <v>1</v>
      </c>
      <c r="J2716">
        <v>1</v>
      </c>
      <c r="K2716">
        <v>1</v>
      </c>
      <c r="L2716">
        <v>93769.89</v>
      </c>
      <c r="M2716">
        <v>0</v>
      </c>
      <c r="N2716">
        <v>3</v>
      </c>
      <c r="O2716">
        <v>4</v>
      </c>
      <c r="P2716">
        <v>4</v>
      </c>
      <c r="Q2716">
        <v>4</v>
      </c>
      <c r="R2716" cm="1">
        <f t="array" ref="R2716">_xlfn.IFS(L2716&lt;=$W$6,1,L2716&lt;=$X$6,2,L2716&lt;=$Y$6,3,L2716&gt;$Y$6,4)</f>
        <v>2</v>
      </c>
      <c r="S2716">
        <f t="shared" si="84"/>
        <v>5</v>
      </c>
      <c r="T2716">
        <f t="shared" si="85"/>
        <v>1</v>
      </c>
    </row>
    <row r="2717" spans="1:20" x14ac:dyDescent="0.25">
      <c r="A2717">
        <v>2716</v>
      </c>
      <c r="B2717" t="s">
        <v>2735</v>
      </c>
      <c r="C2717">
        <v>64.900000000000006</v>
      </c>
      <c r="D2717" t="s">
        <v>18</v>
      </c>
      <c r="E2717">
        <v>1</v>
      </c>
      <c r="F2717">
        <v>40</v>
      </c>
      <c r="G2717">
        <v>2</v>
      </c>
      <c r="H2717">
        <v>244428</v>
      </c>
      <c r="I2717">
        <v>1</v>
      </c>
      <c r="J2717">
        <v>0</v>
      </c>
      <c r="K2717">
        <v>1</v>
      </c>
      <c r="L2717">
        <v>88965.46</v>
      </c>
      <c r="M2717">
        <v>0</v>
      </c>
      <c r="N2717">
        <v>2</v>
      </c>
      <c r="O2717">
        <v>3</v>
      </c>
      <c r="P2717">
        <v>1</v>
      </c>
      <c r="Q2717">
        <v>3</v>
      </c>
      <c r="R2717" cm="1">
        <f t="array" ref="R2717">_xlfn.IFS(L2717&lt;=$W$6,1,L2717&lt;=$X$6,2,L2717&lt;=$Y$6,3,L2717&gt;$Y$6,4)</f>
        <v>2</v>
      </c>
      <c r="S2717">
        <f t="shared" si="84"/>
        <v>3</v>
      </c>
      <c r="T2717">
        <f t="shared" si="85"/>
        <v>1</v>
      </c>
    </row>
    <row r="2718" spans="1:20" x14ac:dyDescent="0.25">
      <c r="A2718">
        <v>2717</v>
      </c>
      <c r="B2718" t="s">
        <v>2736</v>
      </c>
      <c r="C2718">
        <v>69.5</v>
      </c>
      <c r="D2718" t="s">
        <v>18</v>
      </c>
      <c r="E2718">
        <v>1</v>
      </c>
      <c r="F2718">
        <v>47</v>
      </c>
      <c r="G2718">
        <v>4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  <c r="N2718">
        <v>3</v>
      </c>
      <c r="O2718">
        <v>4</v>
      </c>
      <c r="P2718">
        <v>1</v>
      </c>
      <c r="Q2718">
        <v>1</v>
      </c>
      <c r="R2718" cm="1">
        <f t="array" ref="R2718">_xlfn.IFS(L2718&lt;=$W$6,1,L2718&lt;=$X$6,2,L2718&lt;=$Y$6,3,L2718&gt;$Y$6,4)</f>
        <v>1</v>
      </c>
      <c r="S2718">
        <f t="shared" si="84"/>
        <v>4</v>
      </c>
      <c r="T2718" t="str">
        <f t="shared" si="85"/>
        <v>2&gt;</v>
      </c>
    </row>
    <row r="2719" spans="1:20" x14ac:dyDescent="0.25">
      <c r="A2719">
        <v>2718</v>
      </c>
      <c r="B2719" t="s">
        <v>2737</v>
      </c>
      <c r="C2719">
        <v>77.5</v>
      </c>
      <c r="D2719" t="s">
        <v>27</v>
      </c>
      <c r="E2719">
        <v>1</v>
      </c>
      <c r="F2719">
        <v>72</v>
      </c>
      <c r="G2719">
        <v>7</v>
      </c>
      <c r="H2719">
        <v>239369.76</v>
      </c>
      <c r="I2719">
        <v>2</v>
      </c>
      <c r="J2719">
        <v>1</v>
      </c>
      <c r="K2719">
        <v>1</v>
      </c>
      <c r="L2719">
        <v>74532.02</v>
      </c>
      <c r="M2719">
        <v>0</v>
      </c>
      <c r="N2719">
        <v>4</v>
      </c>
      <c r="O2719">
        <v>4</v>
      </c>
      <c r="P2719">
        <v>3</v>
      </c>
      <c r="Q2719">
        <v>3</v>
      </c>
      <c r="R2719" cm="1">
        <f t="array" ref="R2719">_xlfn.IFS(L2719&lt;=$W$6,1,L2719&lt;=$X$6,2,L2719&lt;=$Y$6,3,L2719&gt;$Y$6,4)</f>
        <v>2</v>
      </c>
      <c r="S2719">
        <f t="shared" si="84"/>
        <v>5</v>
      </c>
      <c r="T2719" t="str">
        <f t="shared" si="85"/>
        <v>2&gt;</v>
      </c>
    </row>
    <row r="2720" spans="1:20" x14ac:dyDescent="0.25">
      <c r="A2720">
        <v>2719</v>
      </c>
      <c r="B2720" t="s">
        <v>2738</v>
      </c>
      <c r="C2720">
        <v>78.8</v>
      </c>
      <c r="D2720" t="s">
        <v>18</v>
      </c>
      <c r="E2720">
        <v>0</v>
      </c>
      <c r="F2720">
        <v>41</v>
      </c>
      <c r="G2720">
        <v>4</v>
      </c>
      <c r="H2720">
        <v>270278.65999999997</v>
      </c>
      <c r="I2720">
        <v>1</v>
      </c>
      <c r="J2720">
        <v>0</v>
      </c>
      <c r="K2720">
        <v>1</v>
      </c>
      <c r="L2720">
        <v>113086.08</v>
      </c>
      <c r="M2720">
        <v>0</v>
      </c>
      <c r="N2720">
        <v>4</v>
      </c>
      <c r="O2720">
        <v>3</v>
      </c>
      <c r="P2720">
        <v>1</v>
      </c>
      <c r="Q2720">
        <v>4</v>
      </c>
      <c r="R2720" cm="1">
        <f t="array" ref="R2720">_xlfn.IFS(L2720&lt;=$W$6,1,L2720&lt;=$X$6,2,L2720&lt;=$Y$6,3,L2720&gt;$Y$6,4)</f>
        <v>3</v>
      </c>
      <c r="S2720">
        <f t="shared" si="84"/>
        <v>3</v>
      </c>
      <c r="T2720">
        <f t="shared" si="85"/>
        <v>1</v>
      </c>
    </row>
    <row r="2721" spans="1:20" x14ac:dyDescent="0.25">
      <c r="A2721">
        <v>2720</v>
      </c>
      <c r="B2721" t="s">
        <v>2739</v>
      </c>
      <c r="C2721">
        <v>56.9</v>
      </c>
      <c r="D2721" t="s">
        <v>27</v>
      </c>
      <c r="E2721">
        <v>0</v>
      </c>
      <c r="F2721">
        <v>44</v>
      </c>
      <c r="G2721">
        <v>10</v>
      </c>
      <c r="H2721">
        <v>292201.5</v>
      </c>
      <c r="I2721">
        <v>1</v>
      </c>
      <c r="J2721">
        <v>1</v>
      </c>
      <c r="K2721">
        <v>0</v>
      </c>
      <c r="L2721">
        <v>32574.01</v>
      </c>
      <c r="M2721">
        <v>1</v>
      </c>
      <c r="N2721">
        <v>1</v>
      </c>
      <c r="O2721">
        <v>3</v>
      </c>
      <c r="P2721">
        <v>4</v>
      </c>
      <c r="Q2721">
        <v>4</v>
      </c>
      <c r="R2721" cm="1">
        <f t="array" ref="R2721">_xlfn.IFS(L2721&lt;=$W$6,1,L2721&lt;=$X$6,2,L2721&lt;=$Y$6,3,L2721&gt;$Y$6,4)</f>
        <v>1</v>
      </c>
      <c r="S2721">
        <f t="shared" si="84"/>
        <v>4</v>
      </c>
      <c r="T2721">
        <f t="shared" si="85"/>
        <v>1</v>
      </c>
    </row>
    <row r="2722" spans="1:20" x14ac:dyDescent="0.25">
      <c r="A2722">
        <v>2721</v>
      </c>
      <c r="B2722" t="s">
        <v>2740</v>
      </c>
      <c r="C2722">
        <v>72.599999999999994</v>
      </c>
      <c r="D2722" t="s">
        <v>20</v>
      </c>
      <c r="E2722">
        <v>0</v>
      </c>
      <c r="F2722">
        <v>58</v>
      </c>
      <c r="G2722">
        <v>9</v>
      </c>
      <c r="H2722">
        <v>246221.8</v>
      </c>
      <c r="I2722">
        <v>3</v>
      </c>
      <c r="J2722">
        <v>0</v>
      </c>
      <c r="K2722">
        <v>1</v>
      </c>
      <c r="L2722">
        <v>130113.78</v>
      </c>
      <c r="M2722">
        <v>1</v>
      </c>
      <c r="N2722">
        <v>4</v>
      </c>
      <c r="O2722">
        <v>4</v>
      </c>
      <c r="P2722">
        <v>4</v>
      </c>
      <c r="Q2722">
        <v>3</v>
      </c>
      <c r="R2722" cm="1">
        <f t="array" ref="R2722">_xlfn.IFS(L2722&lt;=$W$6,1,L2722&lt;=$X$6,2,L2722&lt;=$Y$6,3,L2722&gt;$Y$6,4)</f>
        <v>3</v>
      </c>
      <c r="S2722">
        <f t="shared" si="84"/>
        <v>5</v>
      </c>
      <c r="T2722" t="str">
        <f t="shared" si="85"/>
        <v>2&gt;</v>
      </c>
    </row>
    <row r="2723" spans="1:20" x14ac:dyDescent="0.25">
      <c r="A2723">
        <v>2722</v>
      </c>
      <c r="B2723" t="s">
        <v>2741</v>
      </c>
      <c r="C2723">
        <v>56.4</v>
      </c>
      <c r="D2723" t="s">
        <v>27</v>
      </c>
      <c r="E2723">
        <v>0</v>
      </c>
      <c r="F2723">
        <v>46</v>
      </c>
      <c r="G2723">
        <v>4</v>
      </c>
      <c r="H2723">
        <v>223520.8</v>
      </c>
      <c r="I2723">
        <v>3</v>
      </c>
      <c r="J2723">
        <v>1</v>
      </c>
      <c r="K2723">
        <v>1</v>
      </c>
      <c r="L2723">
        <v>104722.47</v>
      </c>
      <c r="M2723">
        <v>1</v>
      </c>
      <c r="N2723">
        <v>1</v>
      </c>
      <c r="O2723">
        <v>3</v>
      </c>
      <c r="P2723">
        <v>1</v>
      </c>
      <c r="Q2723">
        <v>3</v>
      </c>
      <c r="R2723" cm="1">
        <f t="array" ref="R2723">_xlfn.IFS(L2723&lt;=$W$6,1,L2723&lt;=$X$6,2,L2723&lt;=$Y$6,3,L2723&gt;$Y$6,4)</f>
        <v>3</v>
      </c>
      <c r="S2723">
        <f t="shared" si="84"/>
        <v>4</v>
      </c>
      <c r="T2723" t="str">
        <f t="shared" si="85"/>
        <v>2&gt;</v>
      </c>
    </row>
    <row r="2724" spans="1:20" x14ac:dyDescent="0.25">
      <c r="A2724">
        <v>2723</v>
      </c>
      <c r="B2724" t="s">
        <v>2742</v>
      </c>
      <c r="C2724">
        <v>54.4</v>
      </c>
      <c r="D2724" t="s">
        <v>18</v>
      </c>
      <c r="E2724">
        <v>0</v>
      </c>
      <c r="F2724">
        <v>34</v>
      </c>
      <c r="G2724">
        <v>10</v>
      </c>
      <c r="H2724">
        <v>221456.78</v>
      </c>
      <c r="I2724">
        <v>1</v>
      </c>
      <c r="J2724">
        <v>1</v>
      </c>
      <c r="K2724">
        <v>1</v>
      </c>
      <c r="L2724">
        <v>14559.62</v>
      </c>
      <c r="M2724">
        <v>0</v>
      </c>
      <c r="N2724">
        <v>1</v>
      </c>
      <c r="O2724">
        <v>1</v>
      </c>
      <c r="P2724">
        <v>4</v>
      </c>
      <c r="Q2724">
        <v>3</v>
      </c>
      <c r="R2724" cm="1">
        <f t="array" ref="R2724">_xlfn.IFS(L2724&lt;=$W$6,1,L2724&lt;=$X$6,2,L2724&lt;=$Y$6,3,L2724&gt;$Y$6,4)</f>
        <v>1</v>
      </c>
      <c r="S2724">
        <f t="shared" si="84"/>
        <v>2</v>
      </c>
      <c r="T2724">
        <f t="shared" si="85"/>
        <v>1</v>
      </c>
    </row>
    <row r="2725" spans="1:20" x14ac:dyDescent="0.25">
      <c r="A2725">
        <v>2724</v>
      </c>
      <c r="B2725" t="s">
        <v>2743</v>
      </c>
      <c r="C2725">
        <v>61.4</v>
      </c>
      <c r="D2725" t="s">
        <v>18</v>
      </c>
      <c r="E2725">
        <v>0</v>
      </c>
      <c r="F2725">
        <v>43</v>
      </c>
      <c r="G2725">
        <v>9</v>
      </c>
      <c r="H2725">
        <v>243116.92</v>
      </c>
      <c r="I2725">
        <v>1</v>
      </c>
      <c r="J2725">
        <v>1</v>
      </c>
      <c r="K2725">
        <v>1</v>
      </c>
      <c r="L2725">
        <v>598.79999999999995</v>
      </c>
      <c r="M2725">
        <v>0</v>
      </c>
      <c r="N2725">
        <v>2</v>
      </c>
      <c r="O2725">
        <v>3</v>
      </c>
      <c r="P2725">
        <v>4</v>
      </c>
      <c r="Q2725">
        <v>3</v>
      </c>
      <c r="R2725" cm="1">
        <f t="array" ref="R2725">_xlfn.IFS(L2725&lt;=$W$6,1,L2725&lt;=$X$6,2,L2725&lt;=$Y$6,3,L2725&gt;$Y$6,4)</f>
        <v>1</v>
      </c>
      <c r="S2725">
        <f t="shared" si="84"/>
        <v>4</v>
      </c>
      <c r="T2725">
        <f t="shared" si="85"/>
        <v>1</v>
      </c>
    </row>
    <row r="2726" spans="1:20" x14ac:dyDescent="0.25">
      <c r="A2726">
        <v>2725</v>
      </c>
      <c r="B2726" t="s">
        <v>2744</v>
      </c>
      <c r="C2726">
        <v>45.3</v>
      </c>
      <c r="D2726" t="s">
        <v>27</v>
      </c>
      <c r="E2726">
        <v>0</v>
      </c>
      <c r="F2726">
        <v>40</v>
      </c>
      <c r="G2726">
        <v>9</v>
      </c>
      <c r="H2726">
        <v>241246.42</v>
      </c>
      <c r="I2726">
        <v>1</v>
      </c>
      <c r="J2726">
        <v>1</v>
      </c>
      <c r="K2726">
        <v>0</v>
      </c>
      <c r="L2726">
        <v>129697.99</v>
      </c>
      <c r="M2726">
        <v>0</v>
      </c>
      <c r="N2726">
        <v>1</v>
      </c>
      <c r="O2726">
        <v>3</v>
      </c>
      <c r="P2726">
        <v>4</v>
      </c>
      <c r="Q2726">
        <v>3</v>
      </c>
      <c r="R2726" cm="1">
        <f t="array" ref="R2726">_xlfn.IFS(L2726&lt;=$W$6,1,L2726&lt;=$X$6,2,L2726&lt;=$Y$6,3,L2726&gt;$Y$6,4)</f>
        <v>3</v>
      </c>
      <c r="S2726">
        <f t="shared" si="84"/>
        <v>3</v>
      </c>
      <c r="T2726">
        <f t="shared" si="85"/>
        <v>1</v>
      </c>
    </row>
    <row r="2727" spans="1:20" x14ac:dyDescent="0.25">
      <c r="A2727">
        <v>2726</v>
      </c>
      <c r="B2727" t="s">
        <v>2745</v>
      </c>
      <c r="C2727">
        <v>47.1</v>
      </c>
      <c r="D2727" t="s">
        <v>18</v>
      </c>
      <c r="E2727">
        <v>0</v>
      </c>
      <c r="F2727">
        <v>60</v>
      </c>
      <c r="G2727">
        <v>5</v>
      </c>
      <c r="H2727">
        <v>229427.14</v>
      </c>
      <c r="I2727">
        <v>1</v>
      </c>
      <c r="J2727">
        <v>1</v>
      </c>
      <c r="K2727">
        <v>1</v>
      </c>
      <c r="L2727">
        <v>36315.03</v>
      </c>
      <c r="M2727">
        <v>0</v>
      </c>
      <c r="N2727">
        <v>1</v>
      </c>
      <c r="O2727">
        <v>4</v>
      </c>
      <c r="P2727">
        <v>2</v>
      </c>
      <c r="Q2727">
        <v>3</v>
      </c>
      <c r="R2727" cm="1">
        <f t="array" ref="R2727">_xlfn.IFS(L2727&lt;=$W$6,1,L2727&lt;=$X$6,2,L2727&lt;=$Y$6,3,L2727&gt;$Y$6,4)</f>
        <v>1</v>
      </c>
      <c r="S2727">
        <f t="shared" si="84"/>
        <v>5</v>
      </c>
      <c r="T2727">
        <f t="shared" si="85"/>
        <v>1</v>
      </c>
    </row>
    <row r="2728" spans="1:20" x14ac:dyDescent="0.25">
      <c r="A2728">
        <v>2727</v>
      </c>
      <c r="B2728" t="s">
        <v>2746</v>
      </c>
      <c r="C2728">
        <v>82.9</v>
      </c>
      <c r="D2728" t="s">
        <v>27</v>
      </c>
      <c r="E2728">
        <v>0</v>
      </c>
      <c r="F2728">
        <v>39</v>
      </c>
      <c r="G2728">
        <v>4</v>
      </c>
      <c r="H2728">
        <v>206915.52</v>
      </c>
      <c r="I2728">
        <v>1</v>
      </c>
      <c r="J2728">
        <v>0</v>
      </c>
      <c r="K2728">
        <v>0</v>
      </c>
      <c r="L2728">
        <v>1114.1199999999999</v>
      </c>
      <c r="M2728">
        <v>0</v>
      </c>
      <c r="N2728">
        <v>4</v>
      </c>
      <c r="O2728">
        <v>2</v>
      </c>
      <c r="P2728">
        <v>1</v>
      </c>
      <c r="Q2728">
        <v>3</v>
      </c>
      <c r="R2728" cm="1">
        <f t="array" ref="R2728">_xlfn.IFS(L2728&lt;=$W$6,1,L2728&lt;=$X$6,2,L2728&lt;=$Y$6,3,L2728&gt;$Y$6,4)</f>
        <v>1</v>
      </c>
      <c r="S2728">
        <f t="shared" si="84"/>
        <v>3</v>
      </c>
      <c r="T2728">
        <f t="shared" si="85"/>
        <v>1</v>
      </c>
    </row>
    <row r="2729" spans="1:20" x14ac:dyDescent="0.25">
      <c r="A2729">
        <v>2728</v>
      </c>
      <c r="B2729" t="s">
        <v>2747</v>
      </c>
      <c r="C2729">
        <v>75.400000000000006</v>
      </c>
      <c r="D2729" t="s">
        <v>27</v>
      </c>
      <c r="E2729">
        <v>1</v>
      </c>
      <c r="F2729">
        <v>59</v>
      </c>
      <c r="G2729">
        <v>3</v>
      </c>
      <c r="H2729">
        <v>202269.74</v>
      </c>
      <c r="I2729">
        <v>2</v>
      </c>
      <c r="J2729">
        <v>1</v>
      </c>
      <c r="K2729">
        <v>1</v>
      </c>
      <c r="L2729">
        <v>70954.41</v>
      </c>
      <c r="M2729">
        <v>0</v>
      </c>
      <c r="N2729">
        <v>4</v>
      </c>
      <c r="O2729">
        <v>4</v>
      </c>
      <c r="P2729">
        <v>1</v>
      </c>
      <c r="Q2729">
        <v>3</v>
      </c>
      <c r="R2729" cm="1">
        <f t="array" ref="R2729">_xlfn.IFS(L2729&lt;=$W$6,1,L2729&lt;=$X$6,2,L2729&lt;=$Y$6,3,L2729&gt;$Y$6,4)</f>
        <v>2</v>
      </c>
      <c r="S2729">
        <f t="shared" si="84"/>
        <v>5</v>
      </c>
      <c r="T2729" t="str">
        <f t="shared" si="85"/>
        <v>2&gt;</v>
      </c>
    </row>
    <row r="2730" spans="1:20" x14ac:dyDescent="0.25">
      <c r="A2730">
        <v>2729</v>
      </c>
      <c r="B2730" t="s">
        <v>2748</v>
      </c>
      <c r="C2730">
        <v>74.900000000000006</v>
      </c>
      <c r="D2730" t="s">
        <v>27</v>
      </c>
      <c r="E2730">
        <v>1</v>
      </c>
      <c r="F2730">
        <v>48</v>
      </c>
      <c r="G2730">
        <v>11</v>
      </c>
      <c r="H2730">
        <v>156272.72</v>
      </c>
      <c r="I2730">
        <v>2</v>
      </c>
      <c r="J2730">
        <v>1</v>
      </c>
      <c r="K2730">
        <v>1</v>
      </c>
      <c r="L2730">
        <v>73470.98</v>
      </c>
      <c r="M2730">
        <v>0</v>
      </c>
      <c r="N2730">
        <v>4</v>
      </c>
      <c r="O2730">
        <v>4</v>
      </c>
      <c r="P2730">
        <v>4</v>
      </c>
      <c r="Q2730">
        <v>2</v>
      </c>
      <c r="R2730" cm="1">
        <f t="array" ref="R2730">_xlfn.IFS(L2730&lt;=$W$6,1,L2730&lt;=$X$6,2,L2730&lt;=$Y$6,3,L2730&gt;$Y$6,4)</f>
        <v>2</v>
      </c>
      <c r="S2730">
        <f t="shared" si="84"/>
        <v>5</v>
      </c>
      <c r="T2730" t="str">
        <f t="shared" si="85"/>
        <v>2&gt;</v>
      </c>
    </row>
    <row r="2731" spans="1:20" x14ac:dyDescent="0.25">
      <c r="A2731">
        <v>2730</v>
      </c>
      <c r="B2731" t="s">
        <v>2749</v>
      </c>
      <c r="C2731">
        <v>66.7</v>
      </c>
      <c r="D2731" t="s">
        <v>18</v>
      </c>
      <c r="E2731">
        <v>1</v>
      </c>
      <c r="F2731">
        <v>25</v>
      </c>
      <c r="G2731">
        <v>2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  <c r="N2731">
        <v>3</v>
      </c>
      <c r="O2731">
        <v>1</v>
      </c>
      <c r="P2731">
        <v>1</v>
      </c>
      <c r="Q2731">
        <v>1</v>
      </c>
      <c r="R2731" cm="1">
        <f t="array" ref="R2731">_xlfn.IFS(L2731&lt;=$W$6,1,L2731&lt;=$X$6,2,L2731&lt;=$Y$6,3,L2731&gt;$Y$6,4)</f>
        <v>2</v>
      </c>
      <c r="S2731">
        <f t="shared" si="84"/>
        <v>1</v>
      </c>
      <c r="T2731" t="str">
        <f t="shared" si="85"/>
        <v>2&gt;</v>
      </c>
    </row>
    <row r="2732" spans="1:20" x14ac:dyDescent="0.25">
      <c r="A2732">
        <v>2731</v>
      </c>
      <c r="B2732" t="s">
        <v>2750</v>
      </c>
      <c r="C2732">
        <v>67</v>
      </c>
      <c r="D2732" t="s">
        <v>20</v>
      </c>
      <c r="E2732">
        <v>1</v>
      </c>
      <c r="F2732">
        <v>32</v>
      </c>
      <c r="G2732">
        <v>4</v>
      </c>
      <c r="H2732">
        <v>266892.68</v>
      </c>
      <c r="I2732">
        <v>1</v>
      </c>
      <c r="J2732">
        <v>0</v>
      </c>
      <c r="K2732">
        <v>0</v>
      </c>
      <c r="L2732">
        <v>3154.95</v>
      </c>
      <c r="M2732">
        <v>0</v>
      </c>
      <c r="N2732">
        <v>3</v>
      </c>
      <c r="O2732">
        <v>1</v>
      </c>
      <c r="P2732">
        <v>1</v>
      </c>
      <c r="Q2732">
        <v>4</v>
      </c>
      <c r="R2732" cm="1">
        <f t="array" ref="R2732">_xlfn.IFS(L2732&lt;=$W$6,1,L2732&lt;=$X$6,2,L2732&lt;=$Y$6,3,L2732&gt;$Y$6,4)</f>
        <v>1</v>
      </c>
      <c r="S2732">
        <f t="shared" si="84"/>
        <v>1</v>
      </c>
      <c r="T2732">
        <f t="shared" si="85"/>
        <v>1</v>
      </c>
    </row>
    <row r="2733" spans="1:20" x14ac:dyDescent="0.25">
      <c r="A2733">
        <v>2732</v>
      </c>
      <c r="B2733" t="s">
        <v>2751</v>
      </c>
      <c r="C2733">
        <v>67</v>
      </c>
      <c r="D2733" t="s">
        <v>18</v>
      </c>
      <c r="E2733">
        <v>0</v>
      </c>
      <c r="F2733">
        <v>35</v>
      </c>
      <c r="G2733">
        <v>8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  <c r="N2733">
        <v>3</v>
      </c>
      <c r="O2733">
        <v>2</v>
      </c>
      <c r="P2733">
        <v>3</v>
      </c>
      <c r="Q2733">
        <v>1</v>
      </c>
      <c r="R2733" cm="1">
        <f t="array" ref="R2733">_xlfn.IFS(L2733&lt;=$W$6,1,L2733&lt;=$X$6,2,L2733&lt;=$Y$6,3,L2733&gt;$Y$6,4)</f>
        <v>2</v>
      </c>
      <c r="S2733">
        <f t="shared" si="84"/>
        <v>2</v>
      </c>
      <c r="T2733" t="str">
        <f t="shared" si="85"/>
        <v>2&gt;</v>
      </c>
    </row>
    <row r="2734" spans="1:20" x14ac:dyDescent="0.25">
      <c r="A2734">
        <v>2733</v>
      </c>
      <c r="B2734" t="s">
        <v>2752</v>
      </c>
      <c r="C2734">
        <v>62.3</v>
      </c>
      <c r="D2734" t="s">
        <v>27</v>
      </c>
      <c r="E2734">
        <v>0</v>
      </c>
      <c r="F2734">
        <v>50</v>
      </c>
      <c r="G2734">
        <v>2</v>
      </c>
      <c r="H2734">
        <v>216152.66</v>
      </c>
      <c r="I2734">
        <v>1</v>
      </c>
      <c r="J2734">
        <v>1</v>
      </c>
      <c r="K2734">
        <v>0</v>
      </c>
      <c r="L2734">
        <v>118855.26</v>
      </c>
      <c r="M2734">
        <v>1</v>
      </c>
      <c r="N2734">
        <v>2</v>
      </c>
      <c r="O2734">
        <v>4</v>
      </c>
      <c r="P2734">
        <v>1</v>
      </c>
      <c r="Q2734">
        <v>3</v>
      </c>
      <c r="R2734" cm="1">
        <f t="array" ref="R2734">_xlfn.IFS(L2734&lt;=$W$6,1,L2734&lt;=$X$6,2,L2734&lt;=$Y$6,3,L2734&gt;$Y$6,4)</f>
        <v>3</v>
      </c>
      <c r="S2734">
        <f t="shared" si="84"/>
        <v>5</v>
      </c>
      <c r="T2734">
        <f t="shared" si="85"/>
        <v>1</v>
      </c>
    </row>
    <row r="2735" spans="1:20" x14ac:dyDescent="0.25">
      <c r="A2735">
        <v>2734</v>
      </c>
      <c r="B2735" t="s">
        <v>2753</v>
      </c>
      <c r="C2735">
        <v>57.1</v>
      </c>
      <c r="D2735" t="s">
        <v>18</v>
      </c>
      <c r="E2735">
        <v>1</v>
      </c>
      <c r="F2735">
        <v>34</v>
      </c>
      <c r="G2735">
        <v>6</v>
      </c>
      <c r="H2735">
        <v>262708.5</v>
      </c>
      <c r="I2735">
        <v>1</v>
      </c>
      <c r="J2735">
        <v>1</v>
      </c>
      <c r="K2735">
        <v>0</v>
      </c>
      <c r="L2735">
        <v>125256.53</v>
      </c>
      <c r="M2735">
        <v>0</v>
      </c>
      <c r="N2735">
        <v>1</v>
      </c>
      <c r="O2735">
        <v>1</v>
      </c>
      <c r="P2735">
        <v>2</v>
      </c>
      <c r="Q2735">
        <v>4</v>
      </c>
      <c r="R2735" cm="1">
        <f t="array" ref="R2735">_xlfn.IFS(L2735&lt;=$W$6,1,L2735&lt;=$X$6,2,L2735&lt;=$Y$6,3,L2735&gt;$Y$6,4)</f>
        <v>3</v>
      </c>
      <c r="S2735">
        <f t="shared" si="84"/>
        <v>2</v>
      </c>
      <c r="T2735">
        <f t="shared" si="85"/>
        <v>1</v>
      </c>
    </row>
    <row r="2736" spans="1:20" x14ac:dyDescent="0.25">
      <c r="A2736">
        <v>2735</v>
      </c>
      <c r="B2736" t="s">
        <v>2754</v>
      </c>
      <c r="C2736">
        <v>64.099999999999994</v>
      </c>
      <c r="D2736" t="s">
        <v>27</v>
      </c>
      <c r="E2736">
        <v>0</v>
      </c>
      <c r="F2736">
        <v>39</v>
      </c>
      <c r="G2736">
        <v>8</v>
      </c>
      <c r="H2736">
        <v>125949.28</v>
      </c>
      <c r="I2736">
        <v>2</v>
      </c>
      <c r="J2736">
        <v>0</v>
      </c>
      <c r="K2736">
        <v>1</v>
      </c>
      <c r="L2736">
        <v>39016.43</v>
      </c>
      <c r="M2736">
        <v>0</v>
      </c>
      <c r="N2736">
        <v>2</v>
      </c>
      <c r="O2736">
        <v>2</v>
      </c>
      <c r="P2736">
        <v>3</v>
      </c>
      <c r="Q2736">
        <v>2</v>
      </c>
      <c r="R2736" cm="1">
        <f t="array" ref="R2736">_xlfn.IFS(L2736&lt;=$W$6,1,L2736&lt;=$X$6,2,L2736&lt;=$Y$6,3,L2736&gt;$Y$6,4)</f>
        <v>1</v>
      </c>
      <c r="S2736">
        <f t="shared" si="84"/>
        <v>3</v>
      </c>
      <c r="T2736" t="str">
        <f t="shared" si="85"/>
        <v>2&gt;</v>
      </c>
    </row>
    <row r="2737" spans="1:20" x14ac:dyDescent="0.25">
      <c r="A2737">
        <v>2736</v>
      </c>
      <c r="B2737" t="s">
        <v>2755</v>
      </c>
      <c r="C2737">
        <v>55.1</v>
      </c>
      <c r="D2737" t="s">
        <v>27</v>
      </c>
      <c r="E2737">
        <v>0</v>
      </c>
      <c r="F2737">
        <v>32</v>
      </c>
      <c r="G2737">
        <v>3</v>
      </c>
      <c r="H2737">
        <v>286680.88</v>
      </c>
      <c r="I2737">
        <v>1</v>
      </c>
      <c r="J2737">
        <v>1</v>
      </c>
      <c r="K2737">
        <v>0</v>
      </c>
      <c r="L2737">
        <v>145796.49</v>
      </c>
      <c r="M2737">
        <v>0</v>
      </c>
      <c r="N2737">
        <v>1</v>
      </c>
      <c r="O2737">
        <v>1</v>
      </c>
      <c r="P2737">
        <v>1</v>
      </c>
      <c r="Q2737">
        <v>4</v>
      </c>
      <c r="R2737" cm="1">
        <f t="array" ref="R2737">_xlfn.IFS(L2737&lt;=$W$6,1,L2737&lt;=$X$6,2,L2737&lt;=$Y$6,3,L2737&gt;$Y$6,4)</f>
        <v>3</v>
      </c>
      <c r="S2737">
        <f t="shared" si="84"/>
        <v>1</v>
      </c>
      <c r="T2737">
        <f t="shared" si="85"/>
        <v>1</v>
      </c>
    </row>
    <row r="2738" spans="1:20" x14ac:dyDescent="0.25">
      <c r="A2738">
        <v>2737</v>
      </c>
      <c r="B2738" t="s">
        <v>2756</v>
      </c>
      <c r="C2738">
        <v>74.099999999999994</v>
      </c>
      <c r="D2738" t="s">
        <v>27</v>
      </c>
      <c r="E2738">
        <v>1</v>
      </c>
      <c r="F2738">
        <v>38</v>
      </c>
      <c r="G2738">
        <v>9</v>
      </c>
      <c r="H2738">
        <v>233986.86</v>
      </c>
      <c r="I2738">
        <v>2</v>
      </c>
      <c r="J2738">
        <v>1</v>
      </c>
      <c r="K2738">
        <v>0</v>
      </c>
      <c r="L2738">
        <v>168816.22</v>
      </c>
      <c r="M2738">
        <v>0</v>
      </c>
      <c r="N2738">
        <v>4</v>
      </c>
      <c r="O2738">
        <v>2</v>
      </c>
      <c r="P2738">
        <v>4</v>
      </c>
      <c r="Q2738">
        <v>3</v>
      </c>
      <c r="R2738" cm="1">
        <f t="array" ref="R2738">_xlfn.IFS(L2738&lt;=$W$6,1,L2738&lt;=$X$6,2,L2738&lt;=$Y$6,3,L2738&gt;$Y$6,4)</f>
        <v>4</v>
      </c>
      <c r="S2738">
        <f t="shared" si="84"/>
        <v>3</v>
      </c>
      <c r="T2738" t="str">
        <f t="shared" si="85"/>
        <v>2&gt;</v>
      </c>
    </row>
    <row r="2739" spans="1:20" x14ac:dyDescent="0.25">
      <c r="A2739">
        <v>2738</v>
      </c>
      <c r="B2739" t="s">
        <v>2757</v>
      </c>
      <c r="C2739">
        <v>47.2</v>
      </c>
      <c r="D2739" t="s">
        <v>18</v>
      </c>
      <c r="E2739">
        <v>1</v>
      </c>
      <c r="F2739">
        <v>33</v>
      </c>
      <c r="G2739">
        <v>5</v>
      </c>
      <c r="H2739">
        <v>117325.84</v>
      </c>
      <c r="I2739">
        <v>2</v>
      </c>
      <c r="J2739">
        <v>0</v>
      </c>
      <c r="K2739">
        <v>1</v>
      </c>
      <c r="L2739">
        <v>73322</v>
      </c>
      <c r="M2739">
        <v>0</v>
      </c>
      <c r="N2739">
        <v>1</v>
      </c>
      <c r="O2739">
        <v>1</v>
      </c>
      <c r="P2739">
        <v>2</v>
      </c>
      <c r="Q2739">
        <v>2</v>
      </c>
      <c r="R2739" cm="1">
        <f t="array" ref="R2739">_xlfn.IFS(L2739&lt;=$W$6,1,L2739&lt;=$X$6,2,L2739&lt;=$Y$6,3,L2739&gt;$Y$6,4)</f>
        <v>2</v>
      </c>
      <c r="S2739">
        <f t="shared" si="84"/>
        <v>2</v>
      </c>
      <c r="T2739" t="str">
        <f t="shared" si="85"/>
        <v>2&gt;</v>
      </c>
    </row>
    <row r="2740" spans="1:20" x14ac:dyDescent="0.25">
      <c r="A2740">
        <v>2739</v>
      </c>
      <c r="B2740" t="s">
        <v>2758</v>
      </c>
      <c r="C2740">
        <v>65</v>
      </c>
      <c r="D2740" t="s">
        <v>20</v>
      </c>
      <c r="E2740">
        <v>1</v>
      </c>
      <c r="F2740">
        <v>43</v>
      </c>
      <c r="G2740">
        <v>4</v>
      </c>
      <c r="H2740">
        <v>257617.3</v>
      </c>
      <c r="I2740">
        <v>3</v>
      </c>
      <c r="J2740">
        <v>0</v>
      </c>
      <c r="K2740">
        <v>0</v>
      </c>
      <c r="L2740">
        <v>113677.53</v>
      </c>
      <c r="M2740">
        <v>1</v>
      </c>
      <c r="N2740">
        <v>2</v>
      </c>
      <c r="O2740">
        <v>3</v>
      </c>
      <c r="P2740">
        <v>1</v>
      </c>
      <c r="Q2740">
        <v>4</v>
      </c>
      <c r="R2740" cm="1">
        <f t="array" ref="R2740">_xlfn.IFS(L2740&lt;=$W$6,1,L2740&lt;=$X$6,2,L2740&lt;=$Y$6,3,L2740&gt;$Y$6,4)</f>
        <v>3</v>
      </c>
      <c r="S2740">
        <f t="shared" si="84"/>
        <v>4</v>
      </c>
      <c r="T2740" t="str">
        <f t="shared" si="85"/>
        <v>2&gt;</v>
      </c>
    </row>
    <row r="2741" spans="1:20" x14ac:dyDescent="0.25">
      <c r="A2741">
        <v>2740</v>
      </c>
      <c r="B2741" t="s">
        <v>2759</v>
      </c>
      <c r="C2741">
        <v>62.5</v>
      </c>
      <c r="D2741" t="s">
        <v>18</v>
      </c>
      <c r="E2741">
        <v>1</v>
      </c>
      <c r="F2741">
        <v>47</v>
      </c>
      <c r="G2741">
        <v>8</v>
      </c>
      <c r="H2741">
        <v>275110.88</v>
      </c>
      <c r="I2741">
        <v>1</v>
      </c>
      <c r="J2741">
        <v>0</v>
      </c>
      <c r="K2741">
        <v>0</v>
      </c>
      <c r="L2741">
        <v>124607.7</v>
      </c>
      <c r="M2741">
        <v>0</v>
      </c>
      <c r="N2741">
        <v>2</v>
      </c>
      <c r="O2741">
        <v>4</v>
      </c>
      <c r="P2741">
        <v>3</v>
      </c>
      <c r="Q2741">
        <v>4</v>
      </c>
      <c r="R2741" cm="1">
        <f t="array" ref="R2741">_xlfn.IFS(L2741&lt;=$W$6,1,L2741&lt;=$X$6,2,L2741&lt;=$Y$6,3,L2741&gt;$Y$6,4)</f>
        <v>3</v>
      </c>
      <c r="S2741">
        <f t="shared" si="84"/>
        <v>4</v>
      </c>
      <c r="T2741">
        <f t="shared" si="85"/>
        <v>1</v>
      </c>
    </row>
    <row r="2742" spans="1:20" x14ac:dyDescent="0.25">
      <c r="A2742">
        <v>2741</v>
      </c>
      <c r="B2742" t="s">
        <v>2760</v>
      </c>
      <c r="C2742">
        <v>65</v>
      </c>
      <c r="D2742" t="s">
        <v>27</v>
      </c>
      <c r="E2742">
        <v>1</v>
      </c>
      <c r="F2742">
        <v>36</v>
      </c>
      <c r="G2742">
        <v>5</v>
      </c>
      <c r="H2742">
        <v>284786.21999999997</v>
      </c>
      <c r="I2742">
        <v>1</v>
      </c>
      <c r="J2742">
        <v>1</v>
      </c>
      <c r="K2742">
        <v>1</v>
      </c>
      <c r="L2742">
        <v>11276.48</v>
      </c>
      <c r="M2742">
        <v>0</v>
      </c>
      <c r="N2742">
        <v>2</v>
      </c>
      <c r="O2742">
        <v>2</v>
      </c>
      <c r="P2742">
        <v>2</v>
      </c>
      <c r="Q2742">
        <v>4</v>
      </c>
      <c r="R2742" cm="1">
        <f t="array" ref="R2742">_xlfn.IFS(L2742&lt;=$W$6,1,L2742&lt;=$X$6,2,L2742&lt;=$Y$6,3,L2742&gt;$Y$6,4)</f>
        <v>1</v>
      </c>
      <c r="S2742">
        <f t="shared" si="84"/>
        <v>2</v>
      </c>
      <c r="T2742">
        <f t="shared" si="85"/>
        <v>1</v>
      </c>
    </row>
    <row r="2743" spans="1:20" x14ac:dyDescent="0.25">
      <c r="A2743">
        <v>2742</v>
      </c>
      <c r="B2743" t="s">
        <v>2761</v>
      </c>
      <c r="C2743">
        <v>53.5</v>
      </c>
      <c r="D2743" t="s">
        <v>18</v>
      </c>
      <c r="E2743">
        <v>0</v>
      </c>
      <c r="F2743">
        <v>40</v>
      </c>
      <c r="G2743">
        <v>9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  <c r="N2743">
        <v>1</v>
      </c>
      <c r="O2743">
        <v>3</v>
      </c>
      <c r="P2743">
        <v>4</v>
      </c>
      <c r="Q2743">
        <v>1</v>
      </c>
      <c r="R2743" cm="1">
        <f t="array" ref="R2743">_xlfn.IFS(L2743&lt;=$W$6,1,L2743&lt;=$X$6,2,L2743&lt;=$Y$6,3,L2743&gt;$Y$6,4)</f>
        <v>3</v>
      </c>
      <c r="S2743">
        <f t="shared" si="84"/>
        <v>3</v>
      </c>
      <c r="T2743" t="str">
        <f t="shared" si="85"/>
        <v>2&gt;</v>
      </c>
    </row>
    <row r="2744" spans="1:20" x14ac:dyDescent="0.25">
      <c r="A2744">
        <v>2743</v>
      </c>
      <c r="B2744" t="s">
        <v>2762</v>
      </c>
      <c r="C2744">
        <v>64.900000000000006</v>
      </c>
      <c r="D2744" t="s">
        <v>18</v>
      </c>
      <c r="E2744">
        <v>0</v>
      </c>
      <c r="F2744">
        <v>43</v>
      </c>
      <c r="G2744">
        <v>3</v>
      </c>
      <c r="H2744">
        <v>251570.46</v>
      </c>
      <c r="I2744">
        <v>1</v>
      </c>
      <c r="J2744">
        <v>1</v>
      </c>
      <c r="K2744">
        <v>1</v>
      </c>
      <c r="L2744">
        <v>70523.92</v>
      </c>
      <c r="M2744">
        <v>0</v>
      </c>
      <c r="N2744">
        <v>2</v>
      </c>
      <c r="O2744">
        <v>3</v>
      </c>
      <c r="P2744">
        <v>1</v>
      </c>
      <c r="Q2744">
        <v>3</v>
      </c>
      <c r="R2744" cm="1">
        <f t="array" ref="R2744">_xlfn.IFS(L2744&lt;=$W$6,1,L2744&lt;=$X$6,2,L2744&lt;=$Y$6,3,L2744&gt;$Y$6,4)</f>
        <v>2</v>
      </c>
      <c r="S2744">
        <f t="shared" si="84"/>
        <v>4</v>
      </c>
      <c r="T2744">
        <f t="shared" si="85"/>
        <v>1</v>
      </c>
    </row>
    <row r="2745" spans="1:20" x14ac:dyDescent="0.25">
      <c r="A2745">
        <v>2744</v>
      </c>
      <c r="B2745" t="s">
        <v>2763</v>
      </c>
      <c r="C2745">
        <v>68.900000000000006</v>
      </c>
      <c r="D2745" t="s">
        <v>18</v>
      </c>
      <c r="E2745">
        <v>1</v>
      </c>
      <c r="F2745">
        <v>24</v>
      </c>
      <c r="G2745">
        <v>5</v>
      </c>
      <c r="H2745">
        <v>272888.5</v>
      </c>
      <c r="I2745">
        <v>1</v>
      </c>
      <c r="J2745">
        <v>1</v>
      </c>
      <c r="K2745">
        <v>0</v>
      </c>
      <c r="L2745">
        <v>51980.25</v>
      </c>
      <c r="M2745">
        <v>1</v>
      </c>
      <c r="N2745">
        <v>3</v>
      </c>
      <c r="O2745">
        <v>1</v>
      </c>
      <c r="P2745">
        <v>2</v>
      </c>
      <c r="Q2745">
        <v>4</v>
      </c>
      <c r="R2745" cm="1">
        <f t="array" ref="R2745">_xlfn.IFS(L2745&lt;=$W$6,1,L2745&lt;=$X$6,2,L2745&lt;=$Y$6,3,L2745&gt;$Y$6,4)</f>
        <v>2</v>
      </c>
      <c r="S2745">
        <f t="shared" si="84"/>
        <v>1</v>
      </c>
      <c r="T2745">
        <f t="shared" si="85"/>
        <v>1</v>
      </c>
    </row>
    <row r="2746" spans="1:20" x14ac:dyDescent="0.25">
      <c r="A2746">
        <v>2745</v>
      </c>
      <c r="B2746" t="s">
        <v>2764</v>
      </c>
      <c r="C2746">
        <v>69.400000000000006</v>
      </c>
      <c r="D2746" t="s">
        <v>20</v>
      </c>
      <c r="E2746">
        <v>1</v>
      </c>
      <c r="F2746">
        <v>40</v>
      </c>
      <c r="G2746">
        <v>8</v>
      </c>
      <c r="H2746">
        <v>243054.8</v>
      </c>
      <c r="I2746">
        <v>1</v>
      </c>
      <c r="J2746">
        <v>1</v>
      </c>
      <c r="K2746">
        <v>0</v>
      </c>
      <c r="L2746">
        <v>113481.02</v>
      </c>
      <c r="M2746">
        <v>0</v>
      </c>
      <c r="N2746">
        <v>3</v>
      </c>
      <c r="O2746">
        <v>3</v>
      </c>
      <c r="P2746">
        <v>3</v>
      </c>
      <c r="Q2746">
        <v>3</v>
      </c>
      <c r="R2746" cm="1">
        <f t="array" ref="R2746">_xlfn.IFS(L2746&lt;=$W$6,1,L2746&lt;=$X$6,2,L2746&lt;=$Y$6,3,L2746&gt;$Y$6,4)</f>
        <v>3</v>
      </c>
      <c r="S2746">
        <f t="shared" si="84"/>
        <v>3</v>
      </c>
      <c r="T2746">
        <f t="shared" si="85"/>
        <v>1</v>
      </c>
    </row>
    <row r="2747" spans="1:20" x14ac:dyDescent="0.25">
      <c r="A2747">
        <v>2746</v>
      </c>
      <c r="B2747" t="s">
        <v>2765</v>
      </c>
      <c r="C2747">
        <v>65.5</v>
      </c>
      <c r="D2747" t="s">
        <v>27</v>
      </c>
      <c r="E2747">
        <v>1</v>
      </c>
      <c r="F2747">
        <v>54</v>
      </c>
      <c r="G2747">
        <v>10</v>
      </c>
      <c r="H2747">
        <v>289393.5</v>
      </c>
      <c r="I2747">
        <v>1</v>
      </c>
      <c r="J2747">
        <v>1</v>
      </c>
      <c r="K2747">
        <v>1</v>
      </c>
      <c r="L2747">
        <v>49025.79</v>
      </c>
      <c r="M2747">
        <v>0</v>
      </c>
      <c r="N2747">
        <v>3</v>
      </c>
      <c r="O2747">
        <v>4</v>
      </c>
      <c r="P2747">
        <v>4</v>
      </c>
      <c r="Q2747">
        <v>4</v>
      </c>
      <c r="R2747" cm="1">
        <f t="array" ref="R2747">_xlfn.IFS(L2747&lt;=$W$6,1,L2747&lt;=$X$6,2,L2747&lt;=$Y$6,3,L2747&gt;$Y$6,4)</f>
        <v>1</v>
      </c>
      <c r="S2747">
        <f t="shared" si="84"/>
        <v>5</v>
      </c>
      <c r="T2747">
        <f t="shared" si="85"/>
        <v>1</v>
      </c>
    </row>
    <row r="2748" spans="1:20" x14ac:dyDescent="0.25">
      <c r="A2748">
        <v>2747</v>
      </c>
      <c r="B2748" t="s">
        <v>2766</v>
      </c>
      <c r="C2748">
        <v>62</v>
      </c>
      <c r="D2748" t="s">
        <v>18</v>
      </c>
      <c r="E2748">
        <v>1</v>
      </c>
      <c r="F2748">
        <v>38</v>
      </c>
      <c r="G2748">
        <v>9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  <c r="N2748">
        <v>2</v>
      </c>
      <c r="O2748">
        <v>2</v>
      </c>
      <c r="P2748">
        <v>4</v>
      </c>
      <c r="Q2748">
        <v>1</v>
      </c>
      <c r="R2748" cm="1">
        <f t="array" ref="R2748">_xlfn.IFS(L2748&lt;=$W$6,1,L2748&lt;=$X$6,2,L2748&lt;=$Y$6,3,L2748&gt;$Y$6,4)</f>
        <v>3</v>
      </c>
      <c r="S2748">
        <f t="shared" si="84"/>
        <v>3</v>
      </c>
      <c r="T2748" t="str">
        <f t="shared" si="85"/>
        <v>2&gt;</v>
      </c>
    </row>
    <row r="2749" spans="1:20" x14ac:dyDescent="0.25">
      <c r="A2749">
        <v>2748</v>
      </c>
      <c r="B2749" t="s">
        <v>2767</v>
      </c>
      <c r="C2749">
        <v>57.7</v>
      </c>
      <c r="D2749" t="s">
        <v>18</v>
      </c>
      <c r="E2749">
        <v>0</v>
      </c>
      <c r="F2749">
        <v>37</v>
      </c>
      <c r="G2749">
        <v>11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  <c r="N2749">
        <v>1</v>
      </c>
      <c r="O2749">
        <v>2</v>
      </c>
      <c r="P2749">
        <v>4</v>
      </c>
      <c r="Q2749">
        <v>1</v>
      </c>
      <c r="R2749" cm="1">
        <f t="array" ref="R2749">_xlfn.IFS(L2749&lt;=$W$6,1,L2749&lt;=$X$6,2,L2749&lt;=$Y$6,3,L2749&gt;$Y$6,4)</f>
        <v>1</v>
      </c>
      <c r="S2749">
        <f t="shared" si="84"/>
        <v>3</v>
      </c>
      <c r="T2749" t="str">
        <f t="shared" si="85"/>
        <v>2&gt;</v>
      </c>
    </row>
    <row r="2750" spans="1:20" x14ac:dyDescent="0.25">
      <c r="A2750">
        <v>2749</v>
      </c>
      <c r="B2750" t="s">
        <v>2768</v>
      </c>
      <c r="C2750">
        <v>40.1</v>
      </c>
      <c r="D2750" t="s">
        <v>27</v>
      </c>
      <c r="E2750">
        <v>1</v>
      </c>
      <c r="F2750">
        <v>50</v>
      </c>
      <c r="G2750">
        <v>9</v>
      </c>
      <c r="H2750">
        <v>256280.34</v>
      </c>
      <c r="I2750">
        <v>1</v>
      </c>
      <c r="J2750">
        <v>1</v>
      </c>
      <c r="K2750">
        <v>0</v>
      </c>
      <c r="L2750">
        <v>175753.55</v>
      </c>
      <c r="M2750">
        <v>1</v>
      </c>
      <c r="N2750">
        <v>1</v>
      </c>
      <c r="O2750">
        <v>4</v>
      </c>
      <c r="P2750">
        <v>4</v>
      </c>
      <c r="Q2750">
        <v>4</v>
      </c>
      <c r="R2750" cm="1">
        <f t="array" ref="R2750">_xlfn.IFS(L2750&lt;=$W$6,1,L2750&lt;=$X$6,2,L2750&lt;=$Y$6,3,L2750&gt;$Y$6,4)</f>
        <v>4</v>
      </c>
      <c r="S2750">
        <f t="shared" si="84"/>
        <v>5</v>
      </c>
      <c r="T2750">
        <f t="shared" si="85"/>
        <v>1</v>
      </c>
    </row>
    <row r="2751" spans="1:20" x14ac:dyDescent="0.25">
      <c r="A2751">
        <v>2750</v>
      </c>
      <c r="B2751" t="s">
        <v>2769</v>
      </c>
      <c r="C2751">
        <v>59.9</v>
      </c>
      <c r="D2751" t="s">
        <v>18</v>
      </c>
      <c r="E2751">
        <v>1</v>
      </c>
      <c r="F2751">
        <v>27</v>
      </c>
      <c r="G2751">
        <v>7</v>
      </c>
      <c r="H2751">
        <v>240766.82</v>
      </c>
      <c r="I2751">
        <v>1</v>
      </c>
      <c r="J2751">
        <v>1</v>
      </c>
      <c r="K2751">
        <v>1</v>
      </c>
      <c r="L2751">
        <v>24903.09</v>
      </c>
      <c r="M2751">
        <v>0</v>
      </c>
      <c r="N2751">
        <v>2</v>
      </c>
      <c r="O2751">
        <v>1</v>
      </c>
      <c r="P2751">
        <v>3</v>
      </c>
      <c r="Q2751">
        <v>3</v>
      </c>
      <c r="R2751" cm="1">
        <f t="array" ref="R2751">_xlfn.IFS(L2751&lt;=$W$6,1,L2751&lt;=$X$6,2,L2751&lt;=$Y$6,3,L2751&gt;$Y$6,4)</f>
        <v>1</v>
      </c>
      <c r="S2751">
        <f t="shared" si="84"/>
        <v>1</v>
      </c>
      <c r="T2751">
        <f t="shared" si="85"/>
        <v>1</v>
      </c>
    </row>
    <row r="2752" spans="1:20" x14ac:dyDescent="0.25">
      <c r="A2752">
        <v>2751</v>
      </c>
      <c r="B2752" t="s">
        <v>2770</v>
      </c>
      <c r="C2752">
        <v>48.1</v>
      </c>
      <c r="D2752" t="s">
        <v>18</v>
      </c>
      <c r="E2752">
        <v>0</v>
      </c>
      <c r="F2752">
        <v>59</v>
      </c>
      <c r="G2752">
        <v>10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  <c r="N2752">
        <v>1</v>
      </c>
      <c r="O2752">
        <v>4</v>
      </c>
      <c r="P2752">
        <v>4</v>
      </c>
      <c r="Q2752">
        <v>1</v>
      </c>
      <c r="R2752" cm="1">
        <f t="array" ref="R2752">_xlfn.IFS(L2752&lt;=$W$6,1,L2752&lt;=$X$6,2,L2752&lt;=$Y$6,3,L2752&gt;$Y$6,4)</f>
        <v>4</v>
      </c>
      <c r="S2752">
        <f t="shared" si="84"/>
        <v>5</v>
      </c>
      <c r="T2752" t="str">
        <f t="shared" si="85"/>
        <v>2&gt;</v>
      </c>
    </row>
    <row r="2753" spans="1:20" x14ac:dyDescent="0.25">
      <c r="A2753">
        <v>2752</v>
      </c>
      <c r="B2753" t="s">
        <v>2771</v>
      </c>
      <c r="C2753">
        <v>70.400000000000006</v>
      </c>
      <c r="D2753" t="s">
        <v>18</v>
      </c>
      <c r="E2753">
        <v>1</v>
      </c>
      <c r="F2753">
        <v>44</v>
      </c>
      <c r="G2753">
        <v>9</v>
      </c>
      <c r="H2753">
        <v>259470.6</v>
      </c>
      <c r="I2753">
        <v>2</v>
      </c>
      <c r="J2753">
        <v>1</v>
      </c>
      <c r="K2753">
        <v>1</v>
      </c>
      <c r="L2753">
        <v>179565.57</v>
      </c>
      <c r="M2753">
        <v>0</v>
      </c>
      <c r="N2753">
        <v>3</v>
      </c>
      <c r="O2753">
        <v>3</v>
      </c>
      <c r="P2753">
        <v>4</v>
      </c>
      <c r="Q2753">
        <v>4</v>
      </c>
      <c r="R2753" cm="1">
        <f t="array" ref="R2753">_xlfn.IFS(L2753&lt;=$W$6,1,L2753&lt;=$X$6,2,L2753&lt;=$Y$6,3,L2753&gt;$Y$6,4)</f>
        <v>4</v>
      </c>
      <c r="S2753">
        <f t="shared" si="84"/>
        <v>4</v>
      </c>
      <c r="T2753" t="str">
        <f t="shared" si="85"/>
        <v>2&gt;</v>
      </c>
    </row>
    <row r="2754" spans="1:20" x14ac:dyDescent="0.25">
      <c r="A2754">
        <v>2753</v>
      </c>
      <c r="B2754" t="s">
        <v>2772</v>
      </c>
      <c r="C2754">
        <v>69.8</v>
      </c>
      <c r="D2754" t="s">
        <v>20</v>
      </c>
      <c r="E2754">
        <v>0</v>
      </c>
      <c r="F2754">
        <v>33</v>
      </c>
      <c r="G2754">
        <v>9</v>
      </c>
      <c r="H2754">
        <v>370156.52</v>
      </c>
      <c r="I2754">
        <v>1</v>
      </c>
      <c r="J2754">
        <v>0</v>
      </c>
      <c r="K2754">
        <v>0</v>
      </c>
      <c r="L2754">
        <v>115337.74</v>
      </c>
      <c r="M2754">
        <v>1</v>
      </c>
      <c r="N2754">
        <v>3</v>
      </c>
      <c r="O2754">
        <v>1</v>
      </c>
      <c r="P2754">
        <v>4</v>
      </c>
      <c r="Q2754">
        <v>4</v>
      </c>
      <c r="R2754" cm="1">
        <f t="array" ref="R2754">_xlfn.IFS(L2754&lt;=$W$6,1,L2754&lt;=$X$6,2,L2754&lt;=$Y$6,3,L2754&gt;$Y$6,4)</f>
        <v>3</v>
      </c>
      <c r="S2754">
        <f t="shared" si="84"/>
        <v>2</v>
      </c>
      <c r="T2754">
        <f t="shared" si="85"/>
        <v>1</v>
      </c>
    </row>
    <row r="2755" spans="1:20" x14ac:dyDescent="0.25">
      <c r="A2755">
        <v>2754</v>
      </c>
      <c r="B2755" t="s">
        <v>2773</v>
      </c>
      <c r="C2755">
        <v>48</v>
      </c>
      <c r="D2755" t="s">
        <v>18</v>
      </c>
      <c r="E2755">
        <v>0</v>
      </c>
      <c r="F2755">
        <v>30</v>
      </c>
      <c r="G2755">
        <v>7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  <c r="N2755">
        <v>1</v>
      </c>
      <c r="O2755">
        <v>1</v>
      </c>
      <c r="P2755">
        <v>3</v>
      </c>
      <c r="Q2755">
        <v>1</v>
      </c>
      <c r="R2755" cm="1">
        <f t="array" ref="R2755">_xlfn.IFS(L2755&lt;=$W$6,1,L2755&lt;=$X$6,2,L2755&lt;=$Y$6,3,L2755&gt;$Y$6,4)</f>
        <v>1</v>
      </c>
      <c r="S2755">
        <f t="shared" ref="S2755:S2818" si="86">VLOOKUP(F2755,$V$10:$W$16,2,1)</f>
        <v>1</v>
      </c>
      <c r="T2755" t="str">
        <f t="shared" ref="T2755:T2818" si="87">VLOOKUP(I2755,$Y$9:$Z$11,2,1)</f>
        <v>2&gt;</v>
      </c>
    </row>
    <row r="2756" spans="1:20" x14ac:dyDescent="0.25">
      <c r="A2756">
        <v>2755</v>
      </c>
      <c r="B2756" t="s">
        <v>2774</v>
      </c>
      <c r="C2756">
        <v>68.2</v>
      </c>
      <c r="D2756" t="s">
        <v>18</v>
      </c>
      <c r="E2756">
        <v>1</v>
      </c>
      <c r="F2756">
        <v>44</v>
      </c>
      <c r="G2756">
        <v>1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  <c r="N2756">
        <v>3</v>
      </c>
      <c r="O2756">
        <v>3</v>
      </c>
      <c r="P2756">
        <v>1</v>
      </c>
      <c r="Q2756">
        <v>1</v>
      </c>
      <c r="R2756" cm="1">
        <f t="array" ref="R2756">_xlfn.IFS(L2756&lt;=$W$6,1,L2756&lt;=$X$6,2,L2756&lt;=$Y$6,3,L2756&gt;$Y$6,4)</f>
        <v>4</v>
      </c>
      <c r="S2756">
        <f t="shared" si="86"/>
        <v>4</v>
      </c>
      <c r="T2756">
        <f t="shared" si="87"/>
        <v>1</v>
      </c>
    </row>
    <row r="2757" spans="1:20" x14ac:dyDescent="0.25">
      <c r="A2757">
        <v>2756</v>
      </c>
      <c r="B2757" t="s">
        <v>2775</v>
      </c>
      <c r="C2757">
        <v>70</v>
      </c>
      <c r="D2757" t="s">
        <v>20</v>
      </c>
      <c r="E2757">
        <v>1</v>
      </c>
      <c r="F2757">
        <v>33</v>
      </c>
      <c r="G2757">
        <v>8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  <c r="N2757">
        <v>3</v>
      </c>
      <c r="O2757">
        <v>1</v>
      </c>
      <c r="P2757">
        <v>3</v>
      </c>
      <c r="Q2757">
        <v>1</v>
      </c>
      <c r="R2757" cm="1">
        <f t="array" ref="R2757">_xlfn.IFS(L2757&lt;=$W$6,1,L2757&lt;=$X$6,2,L2757&lt;=$Y$6,3,L2757&gt;$Y$6,4)</f>
        <v>3</v>
      </c>
      <c r="S2757">
        <f t="shared" si="86"/>
        <v>2</v>
      </c>
      <c r="T2757" t="str">
        <f t="shared" si="87"/>
        <v>2&gt;</v>
      </c>
    </row>
    <row r="2758" spans="1:20" x14ac:dyDescent="0.25">
      <c r="A2758">
        <v>2757</v>
      </c>
      <c r="B2758" t="s">
        <v>2776</v>
      </c>
      <c r="C2758">
        <v>49.2</v>
      </c>
      <c r="D2758" t="s">
        <v>18</v>
      </c>
      <c r="E2758">
        <v>1</v>
      </c>
      <c r="F2758">
        <v>31</v>
      </c>
      <c r="G2758">
        <v>2</v>
      </c>
      <c r="H2758">
        <v>289183.92</v>
      </c>
      <c r="I2758">
        <v>1</v>
      </c>
      <c r="J2758">
        <v>1</v>
      </c>
      <c r="K2758">
        <v>1</v>
      </c>
      <c r="L2758">
        <v>196293.76000000001</v>
      </c>
      <c r="M2758">
        <v>0</v>
      </c>
      <c r="N2758">
        <v>1</v>
      </c>
      <c r="O2758">
        <v>1</v>
      </c>
      <c r="P2758">
        <v>1</v>
      </c>
      <c r="Q2758">
        <v>4</v>
      </c>
      <c r="R2758" cm="1">
        <f t="array" ref="R2758">_xlfn.IFS(L2758&lt;=$W$6,1,L2758&lt;=$X$6,2,L2758&lt;=$Y$6,3,L2758&gt;$Y$6,4)</f>
        <v>4</v>
      </c>
      <c r="S2758">
        <f t="shared" si="86"/>
        <v>1</v>
      </c>
      <c r="T2758">
        <f t="shared" si="87"/>
        <v>1</v>
      </c>
    </row>
    <row r="2759" spans="1:20" x14ac:dyDescent="0.25">
      <c r="A2759">
        <v>2758</v>
      </c>
      <c r="B2759" t="s">
        <v>2777</v>
      </c>
      <c r="C2759">
        <v>44.4</v>
      </c>
      <c r="D2759" t="s">
        <v>18</v>
      </c>
      <c r="E2759">
        <v>0</v>
      </c>
      <c r="F2759">
        <v>47</v>
      </c>
      <c r="G2759">
        <v>5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  <c r="N2759">
        <v>1</v>
      </c>
      <c r="O2759">
        <v>4</v>
      </c>
      <c r="P2759">
        <v>2</v>
      </c>
      <c r="Q2759">
        <v>1</v>
      </c>
      <c r="R2759" cm="1">
        <f t="array" ref="R2759">_xlfn.IFS(L2759&lt;=$W$6,1,L2759&lt;=$X$6,2,L2759&lt;=$Y$6,3,L2759&gt;$Y$6,4)</f>
        <v>4</v>
      </c>
      <c r="S2759">
        <f t="shared" si="86"/>
        <v>4</v>
      </c>
      <c r="T2759" t="str">
        <f t="shared" si="87"/>
        <v>2&gt;</v>
      </c>
    </row>
    <row r="2760" spans="1:20" x14ac:dyDescent="0.25">
      <c r="A2760">
        <v>2759</v>
      </c>
      <c r="B2760" t="s">
        <v>2778</v>
      </c>
      <c r="C2760">
        <v>62.4</v>
      </c>
      <c r="D2760" t="s">
        <v>18</v>
      </c>
      <c r="E2760">
        <v>1</v>
      </c>
      <c r="F2760">
        <v>38</v>
      </c>
      <c r="G2760">
        <v>7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  <c r="N2760">
        <v>2</v>
      </c>
      <c r="O2760">
        <v>2</v>
      </c>
      <c r="P2760">
        <v>3</v>
      </c>
      <c r="Q2760">
        <v>1</v>
      </c>
      <c r="R2760" cm="1">
        <f t="array" ref="R2760">_xlfn.IFS(L2760&lt;=$W$6,1,L2760&lt;=$X$6,2,L2760&lt;=$Y$6,3,L2760&gt;$Y$6,4)</f>
        <v>2</v>
      </c>
      <c r="S2760">
        <f t="shared" si="86"/>
        <v>3</v>
      </c>
      <c r="T2760" t="str">
        <f t="shared" si="87"/>
        <v>2&gt;</v>
      </c>
    </row>
    <row r="2761" spans="1:20" x14ac:dyDescent="0.25">
      <c r="A2761">
        <v>2760</v>
      </c>
      <c r="B2761" t="s">
        <v>2779</v>
      </c>
      <c r="C2761">
        <v>70.900000000000006</v>
      </c>
      <c r="D2761" t="s">
        <v>18</v>
      </c>
      <c r="E2761">
        <v>1</v>
      </c>
      <c r="F2761">
        <v>39</v>
      </c>
      <c r="G2761">
        <v>8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  <c r="N2761">
        <v>3</v>
      </c>
      <c r="O2761">
        <v>2</v>
      </c>
      <c r="P2761">
        <v>3</v>
      </c>
      <c r="Q2761">
        <v>1</v>
      </c>
      <c r="R2761" cm="1">
        <f t="array" ref="R2761">_xlfn.IFS(L2761&lt;=$W$6,1,L2761&lt;=$X$6,2,L2761&lt;=$Y$6,3,L2761&gt;$Y$6,4)</f>
        <v>4</v>
      </c>
      <c r="S2761">
        <f t="shared" si="86"/>
        <v>3</v>
      </c>
      <c r="T2761">
        <f t="shared" si="87"/>
        <v>1</v>
      </c>
    </row>
    <row r="2762" spans="1:20" x14ac:dyDescent="0.25">
      <c r="A2762">
        <v>2761</v>
      </c>
      <c r="B2762" t="s">
        <v>2780</v>
      </c>
      <c r="C2762">
        <v>55.7</v>
      </c>
      <c r="D2762" t="s">
        <v>27</v>
      </c>
      <c r="E2762">
        <v>1</v>
      </c>
      <c r="F2762">
        <v>70</v>
      </c>
      <c r="G2762">
        <v>3</v>
      </c>
      <c r="H2762">
        <v>200388.88</v>
      </c>
      <c r="I2762">
        <v>1</v>
      </c>
      <c r="J2762">
        <v>1</v>
      </c>
      <c r="K2762">
        <v>1</v>
      </c>
      <c r="L2762">
        <v>38596.339999999997</v>
      </c>
      <c r="M2762">
        <v>0</v>
      </c>
      <c r="N2762">
        <v>1</v>
      </c>
      <c r="O2762">
        <v>4</v>
      </c>
      <c r="P2762">
        <v>1</v>
      </c>
      <c r="Q2762">
        <v>3</v>
      </c>
      <c r="R2762" cm="1">
        <f t="array" ref="R2762">_xlfn.IFS(L2762&lt;=$W$6,1,L2762&lt;=$X$6,2,L2762&lt;=$Y$6,3,L2762&gt;$Y$6,4)</f>
        <v>1</v>
      </c>
      <c r="S2762">
        <f t="shared" si="86"/>
        <v>5</v>
      </c>
      <c r="T2762">
        <f t="shared" si="87"/>
        <v>1</v>
      </c>
    </row>
    <row r="2763" spans="1:20" x14ac:dyDescent="0.25">
      <c r="A2763">
        <v>2762</v>
      </c>
      <c r="B2763" t="s">
        <v>2781</v>
      </c>
      <c r="C2763">
        <v>64.599999999999994</v>
      </c>
      <c r="D2763" t="s">
        <v>27</v>
      </c>
      <c r="E2763">
        <v>1</v>
      </c>
      <c r="F2763">
        <v>52</v>
      </c>
      <c r="G2763">
        <v>7</v>
      </c>
      <c r="H2763">
        <v>290590.62</v>
      </c>
      <c r="I2763">
        <v>2</v>
      </c>
      <c r="J2763">
        <v>1</v>
      </c>
      <c r="K2763">
        <v>1</v>
      </c>
      <c r="L2763">
        <v>27814.74</v>
      </c>
      <c r="M2763">
        <v>0</v>
      </c>
      <c r="N2763">
        <v>2</v>
      </c>
      <c r="O2763">
        <v>4</v>
      </c>
      <c r="P2763">
        <v>3</v>
      </c>
      <c r="Q2763">
        <v>4</v>
      </c>
      <c r="R2763" cm="1">
        <f t="array" ref="R2763">_xlfn.IFS(L2763&lt;=$W$6,1,L2763&lt;=$X$6,2,L2763&lt;=$Y$6,3,L2763&gt;$Y$6,4)</f>
        <v>1</v>
      </c>
      <c r="S2763">
        <f t="shared" si="86"/>
        <v>5</v>
      </c>
      <c r="T2763" t="str">
        <f t="shared" si="87"/>
        <v>2&gt;</v>
      </c>
    </row>
    <row r="2764" spans="1:20" x14ac:dyDescent="0.25">
      <c r="A2764">
        <v>2763</v>
      </c>
      <c r="B2764" t="s">
        <v>2782</v>
      </c>
      <c r="C2764">
        <v>71.900000000000006</v>
      </c>
      <c r="D2764" t="s">
        <v>27</v>
      </c>
      <c r="E2764">
        <v>1</v>
      </c>
      <c r="F2764">
        <v>30</v>
      </c>
      <c r="G2764">
        <v>4</v>
      </c>
      <c r="H2764">
        <v>212140.58</v>
      </c>
      <c r="I2764">
        <v>2</v>
      </c>
      <c r="J2764">
        <v>1</v>
      </c>
      <c r="K2764">
        <v>1</v>
      </c>
      <c r="L2764">
        <v>183893.31</v>
      </c>
      <c r="M2764">
        <v>0</v>
      </c>
      <c r="N2764">
        <v>4</v>
      </c>
      <c r="O2764">
        <v>1</v>
      </c>
      <c r="P2764">
        <v>1</v>
      </c>
      <c r="Q2764">
        <v>3</v>
      </c>
      <c r="R2764" cm="1">
        <f t="array" ref="R2764">_xlfn.IFS(L2764&lt;=$W$6,1,L2764&lt;=$X$6,2,L2764&lt;=$Y$6,3,L2764&gt;$Y$6,4)</f>
        <v>4</v>
      </c>
      <c r="S2764">
        <f t="shared" si="86"/>
        <v>1</v>
      </c>
      <c r="T2764" t="str">
        <f t="shared" si="87"/>
        <v>2&gt;</v>
      </c>
    </row>
    <row r="2765" spans="1:20" x14ac:dyDescent="0.25">
      <c r="A2765">
        <v>2764</v>
      </c>
      <c r="B2765" t="s">
        <v>2783</v>
      </c>
      <c r="C2765">
        <v>70.599999999999994</v>
      </c>
      <c r="D2765" t="s">
        <v>27</v>
      </c>
      <c r="E2765">
        <v>0</v>
      </c>
      <c r="F2765">
        <v>49</v>
      </c>
      <c r="G2765">
        <v>7</v>
      </c>
      <c r="H2765">
        <v>241243.78</v>
      </c>
      <c r="I2765">
        <v>1</v>
      </c>
      <c r="J2765">
        <v>1</v>
      </c>
      <c r="K2765">
        <v>1</v>
      </c>
      <c r="L2765">
        <v>140803.70000000001</v>
      </c>
      <c r="M2765">
        <v>0</v>
      </c>
      <c r="N2765">
        <v>3</v>
      </c>
      <c r="O2765">
        <v>4</v>
      </c>
      <c r="P2765">
        <v>3</v>
      </c>
      <c r="Q2765">
        <v>3</v>
      </c>
      <c r="R2765" cm="1">
        <f t="array" ref="R2765">_xlfn.IFS(L2765&lt;=$W$6,1,L2765&lt;=$X$6,2,L2765&lt;=$Y$6,3,L2765&gt;$Y$6,4)</f>
        <v>3</v>
      </c>
      <c r="S2765">
        <f t="shared" si="86"/>
        <v>5</v>
      </c>
      <c r="T2765">
        <f t="shared" si="87"/>
        <v>1</v>
      </c>
    </row>
    <row r="2766" spans="1:20" x14ac:dyDescent="0.25">
      <c r="A2766">
        <v>2765</v>
      </c>
      <c r="B2766" t="s">
        <v>2784</v>
      </c>
      <c r="C2766">
        <v>66</v>
      </c>
      <c r="D2766" t="s">
        <v>18</v>
      </c>
      <c r="E2766">
        <v>1</v>
      </c>
      <c r="F2766">
        <v>40</v>
      </c>
      <c r="G2766">
        <v>8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  <c r="N2766">
        <v>3</v>
      </c>
      <c r="O2766">
        <v>3</v>
      </c>
      <c r="P2766">
        <v>3</v>
      </c>
      <c r="Q2766">
        <v>1</v>
      </c>
      <c r="R2766" cm="1">
        <f t="array" ref="R2766">_xlfn.IFS(L2766&lt;=$W$6,1,L2766&lt;=$X$6,2,L2766&lt;=$Y$6,3,L2766&gt;$Y$6,4)</f>
        <v>3</v>
      </c>
      <c r="S2766">
        <f t="shared" si="86"/>
        <v>3</v>
      </c>
      <c r="T2766" t="str">
        <f t="shared" si="87"/>
        <v>2&gt;</v>
      </c>
    </row>
    <row r="2767" spans="1:20" x14ac:dyDescent="0.25">
      <c r="A2767">
        <v>2766</v>
      </c>
      <c r="B2767" t="s">
        <v>2785</v>
      </c>
      <c r="C2767">
        <v>66.7</v>
      </c>
      <c r="D2767" t="s">
        <v>18</v>
      </c>
      <c r="E2767">
        <v>1</v>
      </c>
      <c r="F2767">
        <v>38</v>
      </c>
      <c r="G2767">
        <v>10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  <c r="N2767">
        <v>3</v>
      </c>
      <c r="O2767">
        <v>2</v>
      </c>
      <c r="P2767">
        <v>4</v>
      </c>
      <c r="Q2767">
        <v>1</v>
      </c>
      <c r="R2767" cm="1">
        <f t="array" ref="R2767">_xlfn.IFS(L2767&lt;=$W$6,1,L2767&lt;=$X$6,2,L2767&lt;=$Y$6,3,L2767&gt;$Y$6,4)</f>
        <v>1</v>
      </c>
      <c r="S2767">
        <f t="shared" si="86"/>
        <v>3</v>
      </c>
      <c r="T2767" t="str">
        <f t="shared" si="87"/>
        <v>2&gt;</v>
      </c>
    </row>
    <row r="2768" spans="1:20" x14ac:dyDescent="0.25">
      <c r="A2768">
        <v>2767</v>
      </c>
      <c r="B2768" t="s">
        <v>2786</v>
      </c>
      <c r="C2768">
        <v>70.5</v>
      </c>
      <c r="D2768" t="s">
        <v>18</v>
      </c>
      <c r="E2768">
        <v>1</v>
      </c>
      <c r="F2768">
        <v>32</v>
      </c>
      <c r="G2768">
        <v>2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  <c r="N2768">
        <v>3</v>
      </c>
      <c r="O2768">
        <v>1</v>
      </c>
      <c r="P2768">
        <v>1</v>
      </c>
      <c r="Q2768">
        <v>1</v>
      </c>
      <c r="R2768" cm="1">
        <f t="array" ref="R2768">_xlfn.IFS(L2768&lt;=$W$6,1,L2768&lt;=$X$6,2,L2768&lt;=$Y$6,3,L2768&gt;$Y$6,4)</f>
        <v>4</v>
      </c>
      <c r="S2768">
        <f t="shared" si="86"/>
        <v>1</v>
      </c>
      <c r="T2768">
        <f t="shared" si="87"/>
        <v>1</v>
      </c>
    </row>
    <row r="2769" spans="1:20" x14ac:dyDescent="0.25">
      <c r="A2769">
        <v>2768</v>
      </c>
      <c r="B2769" t="s">
        <v>2787</v>
      </c>
      <c r="C2769">
        <v>59.8</v>
      </c>
      <c r="D2769" t="s">
        <v>27</v>
      </c>
      <c r="E2769">
        <v>0</v>
      </c>
      <c r="F2769">
        <v>29</v>
      </c>
      <c r="G2769">
        <v>11</v>
      </c>
      <c r="H2769">
        <v>342567.82</v>
      </c>
      <c r="I2769">
        <v>1</v>
      </c>
      <c r="J2769">
        <v>1</v>
      </c>
      <c r="K2769">
        <v>1</v>
      </c>
      <c r="L2769">
        <v>84136.12</v>
      </c>
      <c r="M2769">
        <v>0</v>
      </c>
      <c r="N2769">
        <v>2</v>
      </c>
      <c r="O2769">
        <v>1</v>
      </c>
      <c r="P2769">
        <v>4</v>
      </c>
      <c r="Q2769">
        <v>4</v>
      </c>
      <c r="R2769" cm="1">
        <f t="array" ref="R2769">_xlfn.IFS(L2769&lt;=$W$6,1,L2769&lt;=$X$6,2,L2769&lt;=$Y$6,3,L2769&gt;$Y$6,4)</f>
        <v>2</v>
      </c>
      <c r="S2769">
        <f t="shared" si="86"/>
        <v>1</v>
      </c>
      <c r="T2769">
        <f t="shared" si="87"/>
        <v>1</v>
      </c>
    </row>
    <row r="2770" spans="1:20" x14ac:dyDescent="0.25">
      <c r="A2770">
        <v>2769</v>
      </c>
      <c r="B2770" t="s">
        <v>2788</v>
      </c>
      <c r="C2770">
        <v>66.900000000000006</v>
      </c>
      <c r="D2770" t="s">
        <v>18</v>
      </c>
      <c r="E2770">
        <v>1</v>
      </c>
      <c r="F2770">
        <v>28</v>
      </c>
      <c r="G2770">
        <v>5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  <c r="N2770">
        <v>3</v>
      </c>
      <c r="O2770">
        <v>1</v>
      </c>
      <c r="P2770">
        <v>2</v>
      </c>
      <c r="Q2770">
        <v>1</v>
      </c>
      <c r="R2770" cm="1">
        <f t="array" ref="R2770">_xlfn.IFS(L2770&lt;=$W$6,1,L2770&lt;=$X$6,2,L2770&lt;=$Y$6,3,L2770&gt;$Y$6,4)</f>
        <v>4</v>
      </c>
      <c r="S2770">
        <f t="shared" si="86"/>
        <v>1</v>
      </c>
      <c r="T2770" t="str">
        <f t="shared" si="87"/>
        <v>2&gt;</v>
      </c>
    </row>
    <row r="2771" spans="1:20" x14ac:dyDescent="0.25">
      <c r="A2771">
        <v>2770</v>
      </c>
      <c r="B2771" t="s">
        <v>2789</v>
      </c>
      <c r="C2771">
        <v>58</v>
      </c>
      <c r="D2771" t="s">
        <v>27</v>
      </c>
      <c r="E2771">
        <v>0</v>
      </c>
      <c r="F2771">
        <v>40</v>
      </c>
      <c r="G2771">
        <v>2</v>
      </c>
      <c r="H2771">
        <v>256436.94</v>
      </c>
      <c r="I2771">
        <v>1</v>
      </c>
      <c r="J2771">
        <v>1</v>
      </c>
      <c r="K2771">
        <v>0</v>
      </c>
      <c r="L2771">
        <v>125953.83</v>
      </c>
      <c r="M2771">
        <v>1</v>
      </c>
      <c r="N2771">
        <v>1</v>
      </c>
      <c r="O2771">
        <v>3</v>
      </c>
      <c r="P2771">
        <v>1</v>
      </c>
      <c r="Q2771">
        <v>4</v>
      </c>
      <c r="R2771" cm="1">
        <f t="array" ref="R2771">_xlfn.IFS(L2771&lt;=$W$6,1,L2771&lt;=$X$6,2,L2771&lt;=$Y$6,3,L2771&gt;$Y$6,4)</f>
        <v>3</v>
      </c>
      <c r="S2771">
        <f t="shared" si="86"/>
        <v>3</v>
      </c>
      <c r="T2771">
        <f t="shared" si="87"/>
        <v>1</v>
      </c>
    </row>
    <row r="2772" spans="1:20" x14ac:dyDescent="0.25">
      <c r="A2772">
        <v>2771</v>
      </c>
      <c r="B2772" t="s">
        <v>2790</v>
      </c>
      <c r="C2772">
        <v>67.599999999999994</v>
      </c>
      <c r="D2772" t="s">
        <v>18</v>
      </c>
      <c r="E2772">
        <v>0</v>
      </c>
      <c r="F2772">
        <v>34</v>
      </c>
      <c r="G2772">
        <v>6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  <c r="N2772">
        <v>3</v>
      </c>
      <c r="O2772">
        <v>1</v>
      </c>
      <c r="P2772">
        <v>2</v>
      </c>
      <c r="Q2772">
        <v>1</v>
      </c>
      <c r="R2772" cm="1">
        <f t="array" ref="R2772">_xlfn.IFS(L2772&lt;=$W$6,1,L2772&lt;=$X$6,2,L2772&lt;=$Y$6,3,L2772&gt;$Y$6,4)</f>
        <v>2</v>
      </c>
      <c r="S2772">
        <f t="shared" si="86"/>
        <v>2</v>
      </c>
      <c r="T2772" t="str">
        <f t="shared" si="87"/>
        <v>2&gt;</v>
      </c>
    </row>
    <row r="2773" spans="1:20" x14ac:dyDescent="0.25">
      <c r="A2773">
        <v>2772</v>
      </c>
      <c r="B2773" t="s">
        <v>2791</v>
      </c>
      <c r="C2773">
        <v>71.400000000000006</v>
      </c>
      <c r="D2773" t="s">
        <v>27</v>
      </c>
      <c r="E2773">
        <v>1</v>
      </c>
      <c r="F2773">
        <v>30</v>
      </c>
      <c r="G2773">
        <v>8</v>
      </c>
      <c r="H2773">
        <v>155552.78</v>
      </c>
      <c r="I2773">
        <v>1</v>
      </c>
      <c r="J2773">
        <v>1</v>
      </c>
      <c r="K2773">
        <v>0</v>
      </c>
      <c r="L2773">
        <v>177737.07</v>
      </c>
      <c r="M2773">
        <v>0</v>
      </c>
      <c r="N2773">
        <v>3</v>
      </c>
      <c r="O2773">
        <v>1</v>
      </c>
      <c r="P2773">
        <v>3</v>
      </c>
      <c r="Q2773">
        <v>2</v>
      </c>
      <c r="R2773" cm="1">
        <f t="array" ref="R2773">_xlfn.IFS(L2773&lt;=$W$6,1,L2773&lt;=$X$6,2,L2773&lt;=$Y$6,3,L2773&gt;$Y$6,4)</f>
        <v>4</v>
      </c>
      <c r="S2773">
        <f t="shared" si="86"/>
        <v>1</v>
      </c>
      <c r="T2773">
        <f t="shared" si="87"/>
        <v>1</v>
      </c>
    </row>
    <row r="2774" spans="1:20" x14ac:dyDescent="0.25">
      <c r="A2774">
        <v>2773</v>
      </c>
      <c r="B2774" t="s">
        <v>2792</v>
      </c>
      <c r="C2774">
        <v>59.7</v>
      </c>
      <c r="D2774" t="s">
        <v>27</v>
      </c>
      <c r="E2774">
        <v>0</v>
      </c>
      <c r="F2774">
        <v>74</v>
      </c>
      <c r="G2774">
        <v>7</v>
      </c>
      <c r="H2774">
        <v>249956.38</v>
      </c>
      <c r="I2774">
        <v>2</v>
      </c>
      <c r="J2774">
        <v>1</v>
      </c>
      <c r="K2774">
        <v>1</v>
      </c>
      <c r="L2774">
        <v>7144.46</v>
      </c>
      <c r="M2774">
        <v>0</v>
      </c>
      <c r="N2774">
        <v>2</v>
      </c>
      <c r="O2774">
        <v>4</v>
      </c>
      <c r="P2774">
        <v>3</v>
      </c>
      <c r="Q2774">
        <v>3</v>
      </c>
      <c r="R2774" cm="1">
        <f t="array" ref="R2774">_xlfn.IFS(L2774&lt;=$W$6,1,L2774&lt;=$X$6,2,L2774&lt;=$Y$6,3,L2774&gt;$Y$6,4)</f>
        <v>1</v>
      </c>
      <c r="S2774">
        <f t="shared" si="86"/>
        <v>5</v>
      </c>
      <c r="T2774" t="str">
        <f t="shared" si="87"/>
        <v>2&gt;</v>
      </c>
    </row>
    <row r="2775" spans="1:20" x14ac:dyDescent="0.25">
      <c r="A2775">
        <v>2774</v>
      </c>
      <c r="B2775" t="s">
        <v>2793</v>
      </c>
      <c r="C2775">
        <v>55.9</v>
      </c>
      <c r="D2775" t="s">
        <v>18</v>
      </c>
      <c r="E2775">
        <v>1</v>
      </c>
      <c r="F2775">
        <v>31</v>
      </c>
      <c r="G2775">
        <v>2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  <c r="N2775">
        <v>1</v>
      </c>
      <c r="O2775">
        <v>1</v>
      </c>
      <c r="P2775">
        <v>1</v>
      </c>
      <c r="Q2775">
        <v>1</v>
      </c>
      <c r="R2775" cm="1">
        <f t="array" ref="R2775">_xlfn.IFS(L2775&lt;=$W$6,1,L2775&lt;=$X$6,2,L2775&lt;=$Y$6,3,L2775&gt;$Y$6,4)</f>
        <v>4</v>
      </c>
      <c r="S2775">
        <f t="shared" si="86"/>
        <v>1</v>
      </c>
      <c r="T2775" t="str">
        <f t="shared" si="87"/>
        <v>2&gt;</v>
      </c>
    </row>
    <row r="2776" spans="1:20" x14ac:dyDescent="0.25">
      <c r="A2776">
        <v>2775</v>
      </c>
      <c r="B2776" t="s">
        <v>2794</v>
      </c>
      <c r="C2776">
        <v>56.4</v>
      </c>
      <c r="D2776" t="s">
        <v>18</v>
      </c>
      <c r="E2776">
        <v>0</v>
      </c>
      <c r="F2776">
        <v>30</v>
      </c>
      <c r="G2776">
        <v>2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  <c r="N2776">
        <v>1</v>
      </c>
      <c r="O2776">
        <v>1</v>
      </c>
      <c r="P2776">
        <v>1</v>
      </c>
      <c r="Q2776">
        <v>1</v>
      </c>
      <c r="R2776" cm="1">
        <f t="array" ref="R2776">_xlfn.IFS(L2776&lt;=$W$6,1,L2776&lt;=$X$6,2,L2776&lt;=$Y$6,3,L2776&gt;$Y$6,4)</f>
        <v>4</v>
      </c>
      <c r="S2776">
        <f t="shared" si="86"/>
        <v>1</v>
      </c>
      <c r="T2776">
        <f t="shared" si="87"/>
        <v>1</v>
      </c>
    </row>
    <row r="2777" spans="1:20" x14ac:dyDescent="0.25">
      <c r="A2777">
        <v>2776</v>
      </c>
      <c r="B2777" t="s">
        <v>2795</v>
      </c>
      <c r="C2777">
        <v>85</v>
      </c>
      <c r="D2777" t="s">
        <v>20</v>
      </c>
      <c r="E2777">
        <v>1</v>
      </c>
      <c r="F2777">
        <v>53</v>
      </c>
      <c r="G2777">
        <v>4</v>
      </c>
      <c r="H2777">
        <v>219599.1</v>
      </c>
      <c r="I2777">
        <v>2</v>
      </c>
      <c r="J2777">
        <v>1</v>
      </c>
      <c r="K2777">
        <v>1</v>
      </c>
      <c r="L2777">
        <v>12457.76</v>
      </c>
      <c r="M2777">
        <v>1</v>
      </c>
      <c r="N2777">
        <v>4</v>
      </c>
      <c r="O2777">
        <v>4</v>
      </c>
      <c r="P2777">
        <v>1</v>
      </c>
      <c r="Q2777">
        <v>3</v>
      </c>
      <c r="R2777" cm="1">
        <f t="array" ref="R2777">_xlfn.IFS(L2777&lt;=$W$6,1,L2777&lt;=$X$6,2,L2777&lt;=$Y$6,3,L2777&gt;$Y$6,4)</f>
        <v>1</v>
      </c>
      <c r="S2777">
        <f t="shared" si="86"/>
        <v>5</v>
      </c>
      <c r="T2777" t="str">
        <f t="shared" si="87"/>
        <v>2&gt;</v>
      </c>
    </row>
    <row r="2778" spans="1:20" x14ac:dyDescent="0.25">
      <c r="A2778">
        <v>2777</v>
      </c>
      <c r="B2778" t="s">
        <v>2796</v>
      </c>
      <c r="C2778">
        <v>68.900000000000006</v>
      </c>
      <c r="D2778" t="s">
        <v>18</v>
      </c>
      <c r="E2778">
        <v>1</v>
      </c>
      <c r="F2778">
        <v>41</v>
      </c>
      <c r="G2778">
        <v>8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  <c r="N2778">
        <v>3</v>
      </c>
      <c r="O2778">
        <v>3</v>
      </c>
      <c r="P2778">
        <v>3</v>
      </c>
      <c r="Q2778">
        <v>1</v>
      </c>
      <c r="R2778" cm="1">
        <f t="array" ref="R2778">_xlfn.IFS(L2778&lt;=$W$6,1,L2778&lt;=$X$6,2,L2778&lt;=$Y$6,3,L2778&gt;$Y$6,4)</f>
        <v>1</v>
      </c>
      <c r="S2778">
        <f t="shared" si="86"/>
        <v>3</v>
      </c>
      <c r="T2778" t="str">
        <f t="shared" si="87"/>
        <v>2&gt;</v>
      </c>
    </row>
    <row r="2779" spans="1:20" x14ac:dyDescent="0.25">
      <c r="A2779">
        <v>2778</v>
      </c>
      <c r="B2779" t="s">
        <v>2797</v>
      </c>
      <c r="C2779">
        <v>75.8</v>
      </c>
      <c r="D2779" t="s">
        <v>27</v>
      </c>
      <c r="E2779">
        <v>0</v>
      </c>
      <c r="F2779">
        <v>63</v>
      </c>
      <c r="G2779">
        <v>9</v>
      </c>
      <c r="H2779">
        <v>250794.42</v>
      </c>
      <c r="I2779">
        <v>1</v>
      </c>
      <c r="J2779">
        <v>1</v>
      </c>
      <c r="K2779">
        <v>0</v>
      </c>
      <c r="L2779">
        <v>182184.09</v>
      </c>
      <c r="M2779">
        <v>1</v>
      </c>
      <c r="N2779">
        <v>4</v>
      </c>
      <c r="O2779">
        <v>4</v>
      </c>
      <c r="P2779">
        <v>4</v>
      </c>
      <c r="Q2779">
        <v>3</v>
      </c>
      <c r="R2779" cm="1">
        <f t="array" ref="R2779">_xlfn.IFS(L2779&lt;=$W$6,1,L2779&lt;=$X$6,2,L2779&lt;=$Y$6,3,L2779&gt;$Y$6,4)</f>
        <v>4</v>
      </c>
      <c r="S2779">
        <f t="shared" si="86"/>
        <v>5</v>
      </c>
      <c r="T2779">
        <f t="shared" si="87"/>
        <v>1</v>
      </c>
    </row>
    <row r="2780" spans="1:20" x14ac:dyDescent="0.25">
      <c r="A2780">
        <v>2779</v>
      </c>
      <c r="B2780" t="s">
        <v>2798</v>
      </c>
      <c r="C2780">
        <v>60.4</v>
      </c>
      <c r="D2780" t="s">
        <v>20</v>
      </c>
      <c r="E2780">
        <v>0</v>
      </c>
      <c r="F2780">
        <v>73</v>
      </c>
      <c r="G2780">
        <v>11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  <c r="N2780">
        <v>2</v>
      </c>
      <c r="O2780">
        <v>4</v>
      </c>
      <c r="P2780">
        <v>4</v>
      </c>
      <c r="Q2780">
        <v>1</v>
      </c>
      <c r="R2780" cm="1">
        <f t="array" ref="R2780">_xlfn.IFS(L2780&lt;=$W$6,1,L2780&lt;=$X$6,2,L2780&lt;=$Y$6,3,L2780&gt;$Y$6,4)</f>
        <v>3</v>
      </c>
      <c r="S2780">
        <f t="shared" si="86"/>
        <v>5</v>
      </c>
      <c r="T2780" t="str">
        <f t="shared" si="87"/>
        <v>2&gt;</v>
      </c>
    </row>
    <row r="2781" spans="1:20" x14ac:dyDescent="0.25">
      <c r="A2781">
        <v>2780</v>
      </c>
      <c r="B2781" t="s">
        <v>2799</v>
      </c>
      <c r="C2781">
        <v>73.3</v>
      </c>
      <c r="D2781" t="s">
        <v>27</v>
      </c>
      <c r="E2781">
        <v>1</v>
      </c>
      <c r="F2781">
        <v>40</v>
      </c>
      <c r="G2781">
        <v>10</v>
      </c>
      <c r="H2781">
        <v>222694.74</v>
      </c>
      <c r="I2781">
        <v>2</v>
      </c>
      <c r="J2781">
        <v>0</v>
      </c>
      <c r="K2781">
        <v>1</v>
      </c>
      <c r="L2781">
        <v>194872.97</v>
      </c>
      <c r="M2781">
        <v>0</v>
      </c>
      <c r="N2781">
        <v>4</v>
      </c>
      <c r="O2781">
        <v>3</v>
      </c>
      <c r="P2781">
        <v>4</v>
      </c>
      <c r="Q2781">
        <v>3</v>
      </c>
      <c r="R2781" cm="1">
        <f t="array" ref="R2781">_xlfn.IFS(L2781&lt;=$W$6,1,L2781&lt;=$X$6,2,L2781&lt;=$Y$6,3,L2781&gt;$Y$6,4)</f>
        <v>4</v>
      </c>
      <c r="S2781">
        <f t="shared" si="86"/>
        <v>3</v>
      </c>
      <c r="T2781" t="str">
        <f t="shared" si="87"/>
        <v>2&gt;</v>
      </c>
    </row>
    <row r="2782" spans="1:20" x14ac:dyDescent="0.25">
      <c r="A2782">
        <v>2781</v>
      </c>
      <c r="B2782" t="s">
        <v>2800</v>
      </c>
      <c r="C2782">
        <v>77.8</v>
      </c>
      <c r="D2782" t="s">
        <v>20</v>
      </c>
      <c r="E2782">
        <v>1</v>
      </c>
      <c r="F2782">
        <v>42</v>
      </c>
      <c r="G2782">
        <v>9</v>
      </c>
      <c r="H2782">
        <v>208582.82</v>
      </c>
      <c r="I2782">
        <v>2</v>
      </c>
      <c r="J2782">
        <v>1</v>
      </c>
      <c r="K2782">
        <v>1</v>
      </c>
      <c r="L2782">
        <v>117507.11</v>
      </c>
      <c r="M2782">
        <v>0</v>
      </c>
      <c r="N2782">
        <v>4</v>
      </c>
      <c r="O2782">
        <v>3</v>
      </c>
      <c r="P2782">
        <v>4</v>
      </c>
      <c r="Q2782">
        <v>3</v>
      </c>
      <c r="R2782" cm="1">
        <f t="array" ref="R2782">_xlfn.IFS(L2782&lt;=$W$6,1,L2782&lt;=$X$6,2,L2782&lt;=$Y$6,3,L2782&gt;$Y$6,4)</f>
        <v>3</v>
      </c>
      <c r="S2782">
        <f t="shared" si="86"/>
        <v>4</v>
      </c>
      <c r="T2782" t="str">
        <f t="shared" si="87"/>
        <v>2&gt;</v>
      </c>
    </row>
    <row r="2783" spans="1:20" x14ac:dyDescent="0.25">
      <c r="A2783">
        <v>2782</v>
      </c>
      <c r="B2783" t="s">
        <v>2801</v>
      </c>
      <c r="C2783">
        <v>73.2</v>
      </c>
      <c r="D2783" t="s">
        <v>27</v>
      </c>
      <c r="E2783">
        <v>0</v>
      </c>
      <c r="F2783">
        <v>63</v>
      </c>
      <c r="G2783">
        <v>10</v>
      </c>
      <c r="H2783">
        <v>189734.36</v>
      </c>
      <c r="I2783">
        <v>2</v>
      </c>
      <c r="J2783">
        <v>1</v>
      </c>
      <c r="K2783">
        <v>1</v>
      </c>
      <c r="L2783">
        <v>157527.6</v>
      </c>
      <c r="M2783">
        <v>1</v>
      </c>
      <c r="N2783">
        <v>4</v>
      </c>
      <c r="O2783">
        <v>4</v>
      </c>
      <c r="P2783">
        <v>4</v>
      </c>
      <c r="Q2783">
        <v>2</v>
      </c>
      <c r="R2783" cm="1">
        <f t="array" ref="R2783">_xlfn.IFS(L2783&lt;=$W$6,1,L2783&lt;=$X$6,2,L2783&lt;=$Y$6,3,L2783&gt;$Y$6,4)</f>
        <v>4</v>
      </c>
      <c r="S2783">
        <f t="shared" si="86"/>
        <v>5</v>
      </c>
      <c r="T2783" t="str">
        <f t="shared" si="87"/>
        <v>2&gt;</v>
      </c>
    </row>
    <row r="2784" spans="1:20" x14ac:dyDescent="0.25">
      <c r="A2784">
        <v>2783</v>
      </c>
      <c r="B2784" t="s">
        <v>2802</v>
      </c>
      <c r="C2784">
        <v>64.599999999999994</v>
      </c>
      <c r="D2784" t="s">
        <v>18</v>
      </c>
      <c r="E2784">
        <v>1</v>
      </c>
      <c r="F2784">
        <v>26</v>
      </c>
      <c r="G2784">
        <v>9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  <c r="N2784">
        <v>2</v>
      </c>
      <c r="O2784">
        <v>1</v>
      </c>
      <c r="P2784">
        <v>4</v>
      </c>
      <c r="Q2784">
        <v>1</v>
      </c>
      <c r="R2784" cm="1">
        <f t="array" ref="R2784">_xlfn.IFS(L2784&lt;=$W$6,1,L2784&lt;=$X$6,2,L2784&lt;=$Y$6,3,L2784&gt;$Y$6,4)</f>
        <v>2</v>
      </c>
      <c r="S2784">
        <f t="shared" si="86"/>
        <v>1</v>
      </c>
      <c r="T2784" t="str">
        <f t="shared" si="87"/>
        <v>2&gt;</v>
      </c>
    </row>
    <row r="2785" spans="1:20" x14ac:dyDescent="0.25">
      <c r="A2785">
        <v>2784</v>
      </c>
      <c r="B2785" t="s">
        <v>2803</v>
      </c>
      <c r="C2785">
        <v>59.7</v>
      </c>
      <c r="D2785" t="s">
        <v>18</v>
      </c>
      <c r="E2785">
        <v>0</v>
      </c>
      <c r="F2785">
        <v>35</v>
      </c>
      <c r="G2785">
        <v>7</v>
      </c>
      <c r="H2785">
        <v>271407.18</v>
      </c>
      <c r="I2785">
        <v>2</v>
      </c>
      <c r="J2785">
        <v>0</v>
      </c>
      <c r="K2785">
        <v>0</v>
      </c>
      <c r="L2785">
        <v>74850.84</v>
      </c>
      <c r="M2785">
        <v>0</v>
      </c>
      <c r="N2785">
        <v>2</v>
      </c>
      <c r="O2785">
        <v>2</v>
      </c>
      <c r="P2785">
        <v>3</v>
      </c>
      <c r="Q2785">
        <v>4</v>
      </c>
      <c r="R2785" cm="1">
        <f t="array" ref="R2785">_xlfn.IFS(L2785&lt;=$W$6,1,L2785&lt;=$X$6,2,L2785&lt;=$Y$6,3,L2785&gt;$Y$6,4)</f>
        <v>2</v>
      </c>
      <c r="S2785">
        <f t="shared" si="86"/>
        <v>2</v>
      </c>
      <c r="T2785" t="str">
        <f t="shared" si="87"/>
        <v>2&gt;</v>
      </c>
    </row>
    <row r="2786" spans="1:20" x14ac:dyDescent="0.25">
      <c r="A2786">
        <v>2785</v>
      </c>
      <c r="B2786" t="s">
        <v>2804</v>
      </c>
      <c r="C2786">
        <v>82.1</v>
      </c>
      <c r="D2786" t="s">
        <v>27</v>
      </c>
      <c r="E2786">
        <v>0</v>
      </c>
      <c r="F2786">
        <v>39</v>
      </c>
      <c r="G2786">
        <v>6</v>
      </c>
      <c r="H2786">
        <v>212907.06</v>
      </c>
      <c r="I2786">
        <v>2</v>
      </c>
      <c r="J2786">
        <v>0</v>
      </c>
      <c r="K2786">
        <v>1</v>
      </c>
      <c r="L2786">
        <v>127413</v>
      </c>
      <c r="M2786">
        <v>0</v>
      </c>
      <c r="N2786">
        <v>4</v>
      </c>
      <c r="O2786">
        <v>2</v>
      </c>
      <c r="P2786">
        <v>2</v>
      </c>
      <c r="Q2786">
        <v>3</v>
      </c>
      <c r="R2786" cm="1">
        <f t="array" ref="R2786">_xlfn.IFS(L2786&lt;=$W$6,1,L2786&lt;=$X$6,2,L2786&lt;=$Y$6,3,L2786&gt;$Y$6,4)</f>
        <v>3</v>
      </c>
      <c r="S2786">
        <f t="shared" si="86"/>
        <v>3</v>
      </c>
      <c r="T2786" t="str">
        <f t="shared" si="87"/>
        <v>2&gt;</v>
      </c>
    </row>
    <row r="2787" spans="1:20" x14ac:dyDescent="0.25">
      <c r="A2787">
        <v>2786</v>
      </c>
      <c r="B2787" t="s">
        <v>2805</v>
      </c>
      <c r="C2787">
        <v>64</v>
      </c>
      <c r="D2787" t="s">
        <v>18</v>
      </c>
      <c r="E2787">
        <v>1</v>
      </c>
      <c r="F2787">
        <v>45</v>
      </c>
      <c r="G2787">
        <v>8</v>
      </c>
      <c r="H2787">
        <v>264824.76</v>
      </c>
      <c r="I2787">
        <v>1</v>
      </c>
      <c r="J2787">
        <v>0</v>
      </c>
      <c r="K2787">
        <v>0</v>
      </c>
      <c r="L2787">
        <v>69584.3</v>
      </c>
      <c r="M2787">
        <v>1</v>
      </c>
      <c r="N2787">
        <v>2</v>
      </c>
      <c r="O2787">
        <v>3</v>
      </c>
      <c r="P2787">
        <v>3</v>
      </c>
      <c r="Q2787">
        <v>4</v>
      </c>
      <c r="R2787" cm="1">
        <f t="array" ref="R2787">_xlfn.IFS(L2787&lt;=$W$6,1,L2787&lt;=$X$6,2,L2787&lt;=$Y$6,3,L2787&gt;$Y$6,4)</f>
        <v>2</v>
      </c>
      <c r="S2787">
        <f t="shared" si="86"/>
        <v>4</v>
      </c>
      <c r="T2787">
        <f t="shared" si="87"/>
        <v>1</v>
      </c>
    </row>
    <row r="2788" spans="1:20" x14ac:dyDescent="0.25">
      <c r="A2788">
        <v>2787</v>
      </c>
      <c r="B2788" t="s">
        <v>2806</v>
      </c>
      <c r="C2788">
        <v>51.1</v>
      </c>
      <c r="D2788" t="s">
        <v>27</v>
      </c>
      <c r="E2788">
        <v>0</v>
      </c>
      <c r="F2788">
        <v>42</v>
      </c>
      <c r="G2788">
        <v>10</v>
      </c>
      <c r="H2788">
        <v>248803.20000000001</v>
      </c>
      <c r="I2788">
        <v>1</v>
      </c>
      <c r="J2788">
        <v>1</v>
      </c>
      <c r="K2788">
        <v>0</v>
      </c>
      <c r="L2788">
        <v>198814.24</v>
      </c>
      <c r="M2788">
        <v>1</v>
      </c>
      <c r="N2788">
        <v>1</v>
      </c>
      <c r="O2788">
        <v>3</v>
      </c>
      <c r="P2788">
        <v>4</v>
      </c>
      <c r="Q2788">
        <v>3</v>
      </c>
      <c r="R2788" cm="1">
        <f t="array" ref="R2788">_xlfn.IFS(L2788&lt;=$W$6,1,L2788&lt;=$X$6,2,L2788&lt;=$Y$6,3,L2788&gt;$Y$6,4)</f>
        <v>4</v>
      </c>
      <c r="S2788">
        <f t="shared" si="86"/>
        <v>4</v>
      </c>
      <c r="T2788">
        <f t="shared" si="87"/>
        <v>1</v>
      </c>
    </row>
    <row r="2789" spans="1:20" x14ac:dyDescent="0.25">
      <c r="A2789">
        <v>2788</v>
      </c>
      <c r="B2789" t="s">
        <v>2807</v>
      </c>
      <c r="C2789">
        <v>80.5</v>
      </c>
      <c r="D2789" t="s">
        <v>18</v>
      </c>
      <c r="E2789">
        <v>1</v>
      </c>
      <c r="F2789">
        <v>48</v>
      </c>
      <c r="G2789">
        <v>7</v>
      </c>
      <c r="H2789">
        <v>236044.12</v>
      </c>
      <c r="I2789">
        <v>3</v>
      </c>
      <c r="J2789">
        <v>1</v>
      </c>
      <c r="K2789">
        <v>0</v>
      </c>
      <c r="L2789">
        <v>162643.15</v>
      </c>
      <c r="M2789">
        <v>1</v>
      </c>
      <c r="N2789">
        <v>4</v>
      </c>
      <c r="O2789">
        <v>4</v>
      </c>
      <c r="P2789">
        <v>3</v>
      </c>
      <c r="Q2789">
        <v>3</v>
      </c>
      <c r="R2789" cm="1">
        <f t="array" ref="R2789">_xlfn.IFS(L2789&lt;=$W$6,1,L2789&lt;=$X$6,2,L2789&lt;=$Y$6,3,L2789&gt;$Y$6,4)</f>
        <v>4</v>
      </c>
      <c r="S2789">
        <f t="shared" si="86"/>
        <v>5</v>
      </c>
      <c r="T2789" t="str">
        <f t="shared" si="87"/>
        <v>2&gt;</v>
      </c>
    </row>
    <row r="2790" spans="1:20" x14ac:dyDescent="0.25">
      <c r="A2790">
        <v>2789</v>
      </c>
      <c r="B2790" t="s">
        <v>2808</v>
      </c>
      <c r="C2790">
        <v>54</v>
      </c>
      <c r="D2790" t="s">
        <v>27</v>
      </c>
      <c r="E2790">
        <v>1</v>
      </c>
      <c r="F2790">
        <v>41</v>
      </c>
      <c r="G2790">
        <v>2</v>
      </c>
      <c r="H2790">
        <v>165062.22</v>
      </c>
      <c r="I2790">
        <v>1</v>
      </c>
      <c r="J2790">
        <v>1</v>
      </c>
      <c r="K2790">
        <v>0</v>
      </c>
      <c r="L2790">
        <v>114092.52</v>
      </c>
      <c r="M2790">
        <v>0</v>
      </c>
      <c r="N2790">
        <v>1</v>
      </c>
      <c r="O2790">
        <v>3</v>
      </c>
      <c r="P2790">
        <v>1</v>
      </c>
      <c r="Q2790">
        <v>2</v>
      </c>
      <c r="R2790" cm="1">
        <f t="array" ref="R2790">_xlfn.IFS(L2790&lt;=$W$6,1,L2790&lt;=$X$6,2,L2790&lt;=$Y$6,3,L2790&gt;$Y$6,4)</f>
        <v>3</v>
      </c>
      <c r="S2790">
        <f t="shared" si="86"/>
        <v>3</v>
      </c>
      <c r="T2790">
        <f t="shared" si="87"/>
        <v>1</v>
      </c>
    </row>
    <row r="2791" spans="1:20" x14ac:dyDescent="0.25">
      <c r="A2791">
        <v>2790</v>
      </c>
      <c r="B2791" t="s">
        <v>2809</v>
      </c>
      <c r="C2791">
        <v>70.5</v>
      </c>
      <c r="D2791" t="s">
        <v>20</v>
      </c>
      <c r="E2791">
        <v>1</v>
      </c>
      <c r="F2791">
        <v>46</v>
      </c>
      <c r="G2791">
        <v>1</v>
      </c>
      <c r="H2791">
        <v>369104.24</v>
      </c>
      <c r="I2791">
        <v>1</v>
      </c>
      <c r="J2791">
        <v>1</v>
      </c>
      <c r="K2791">
        <v>0</v>
      </c>
      <c r="L2791">
        <v>68860.3</v>
      </c>
      <c r="M2791">
        <v>1</v>
      </c>
      <c r="N2791">
        <v>3</v>
      </c>
      <c r="O2791">
        <v>3</v>
      </c>
      <c r="P2791">
        <v>1</v>
      </c>
      <c r="Q2791">
        <v>4</v>
      </c>
      <c r="R2791" cm="1">
        <f t="array" ref="R2791">_xlfn.IFS(L2791&lt;=$W$6,1,L2791&lt;=$X$6,2,L2791&lt;=$Y$6,3,L2791&gt;$Y$6,4)</f>
        <v>2</v>
      </c>
      <c r="S2791">
        <f t="shared" si="86"/>
        <v>4</v>
      </c>
      <c r="T2791">
        <f t="shared" si="87"/>
        <v>1</v>
      </c>
    </row>
    <row r="2792" spans="1:20" x14ac:dyDescent="0.25">
      <c r="A2792">
        <v>2791</v>
      </c>
      <c r="B2792" t="s">
        <v>2810</v>
      </c>
      <c r="C2792">
        <v>54</v>
      </c>
      <c r="D2792" t="s">
        <v>27</v>
      </c>
      <c r="E2792">
        <v>1</v>
      </c>
      <c r="F2792">
        <v>41</v>
      </c>
      <c r="G2792">
        <v>5</v>
      </c>
      <c r="H2792">
        <v>254556.62</v>
      </c>
      <c r="I2792">
        <v>1</v>
      </c>
      <c r="J2792">
        <v>1</v>
      </c>
      <c r="K2792">
        <v>1</v>
      </c>
      <c r="L2792">
        <v>16150.34</v>
      </c>
      <c r="M2792">
        <v>0</v>
      </c>
      <c r="N2792">
        <v>1</v>
      </c>
      <c r="O2792">
        <v>3</v>
      </c>
      <c r="P2792">
        <v>2</v>
      </c>
      <c r="Q2792">
        <v>3</v>
      </c>
      <c r="R2792" cm="1">
        <f t="array" ref="R2792">_xlfn.IFS(L2792&lt;=$W$6,1,L2792&lt;=$X$6,2,L2792&lt;=$Y$6,3,L2792&gt;$Y$6,4)</f>
        <v>1</v>
      </c>
      <c r="S2792">
        <f t="shared" si="86"/>
        <v>3</v>
      </c>
      <c r="T2792">
        <f t="shared" si="87"/>
        <v>1</v>
      </c>
    </row>
    <row r="2793" spans="1:20" x14ac:dyDescent="0.25">
      <c r="A2793">
        <v>2792</v>
      </c>
      <c r="B2793" t="s">
        <v>2811</v>
      </c>
      <c r="C2793">
        <v>53.2</v>
      </c>
      <c r="D2793" t="s">
        <v>20</v>
      </c>
      <c r="E2793">
        <v>0</v>
      </c>
      <c r="F2793">
        <v>68</v>
      </c>
      <c r="G2793">
        <v>4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  <c r="N2793">
        <v>1</v>
      </c>
      <c r="O2793">
        <v>4</v>
      </c>
      <c r="P2793">
        <v>1</v>
      </c>
      <c r="Q2793">
        <v>1</v>
      </c>
      <c r="R2793" cm="1">
        <f t="array" ref="R2793">_xlfn.IFS(L2793&lt;=$W$6,1,L2793&lt;=$X$6,2,L2793&lt;=$Y$6,3,L2793&gt;$Y$6,4)</f>
        <v>3</v>
      </c>
      <c r="S2793">
        <f t="shared" si="86"/>
        <v>5</v>
      </c>
      <c r="T2793">
        <f t="shared" si="87"/>
        <v>1</v>
      </c>
    </row>
    <row r="2794" spans="1:20" x14ac:dyDescent="0.25">
      <c r="A2794">
        <v>2793</v>
      </c>
      <c r="B2794" t="s">
        <v>2812</v>
      </c>
      <c r="C2794">
        <v>53.5</v>
      </c>
      <c r="D2794" t="s">
        <v>18</v>
      </c>
      <c r="E2794">
        <v>0</v>
      </c>
      <c r="F2794">
        <v>47</v>
      </c>
      <c r="G2794">
        <v>3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  <c r="N2794">
        <v>1</v>
      </c>
      <c r="O2794">
        <v>4</v>
      </c>
      <c r="P2794">
        <v>1</v>
      </c>
      <c r="Q2794">
        <v>1</v>
      </c>
      <c r="R2794" cm="1">
        <f t="array" ref="R2794">_xlfn.IFS(L2794&lt;=$W$6,1,L2794&lt;=$X$6,2,L2794&lt;=$Y$6,3,L2794&gt;$Y$6,4)</f>
        <v>4</v>
      </c>
      <c r="S2794">
        <f t="shared" si="86"/>
        <v>4</v>
      </c>
      <c r="T2794" t="str">
        <f t="shared" si="87"/>
        <v>2&gt;</v>
      </c>
    </row>
    <row r="2795" spans="1:20" x14ac:dyDescent="0.25">
      <c r="A2795">
        <v>2794</v>
      </c>
      <c r="B2795" t="s">
        <v>2813</v>
      </c>
      <c r="C2795">
        <v>62.7</v>
      </c>
      <c r="D2795" t="s">
        <v>27</v>
      </c>
      <c r="E2795">
        <v>1</v>
      </c>
      <c r="F2795">
        <v>25</v>
      </c>
      <c r="G2795">
        <v>6</v>
      </c>
      <c r="H2795">
        <v>368489.72</v>
      </c>
      <c r="I2795">
        <v>1</v>
      </c>
      <c r="J2795">
        <v>1</v>
      </c>
      <c r="K2795">
        <v>0</v>
      </c>
      <c r="L2795">
        <v>103099.22</v>
      </c>
      <c r="M2795">
        <v>0</v>
      </c>
      <c r="N2795">
        <v>2</v>
      </c>
      <c r="O2795">
        <v>1</v>
      </c>
      <c r="P2795">
        <v>2</v>
      </c>
      <c r="Q2795">
        <v>4</v>
      </c>
      <c r="R2795" cm="1">
        <f t="array" ref="R2795">_xlfn.IFS(L2795&lt;=$W$6,1,L2795&lt;=$X$6,2,L2795&lt;=$Y$6,3,L2795&gt;$Y$6,4)</f>
        <v>3</v>
      </c>
      <c r="S2795">
        <f t="shared" si="86"/>
        <v>1</v>
      </c>
      <c r="T2795">
        <f t="shared" si="87"/>
        <v>1</v>
      </c>
    </row>
    <row r="2796" spans="1:20" x14ac:dyDescent="0.25">
      <c r="A2796">
        <v>2795</v>
      </c>
      <c r="B2796" t="s">
        <v>2814</v>
      </c>
      <c r="C2796">
        <v>64.599999999999994</v>
      </c>
      <c r="D2796" t="s">
        <v>18</v>
      </c>
      <c r="E2796">
        <v>1</v>
      </c>
      <c r="F2796">
        <v>54</v>
      </c>
      <c r="G2796">
        <v>9</v>
      </c>
      <c r="H2796">
        <v>119338.86</v>
      </c>
      <c r="I2796">
        <v>1</v>
      </c>
      <c r="J2796">
        <v>0</v>
      </c>
      <c r="K2796">
        <v>0</v>
      </c>
      <c r="L2796">
        <v>172495.81</v>
      </c>
      <c r="M2796">
        <v>1</v>
      </c>
      <c r="N2796">
        <v>2</v>
      </c>
      <c r="O2796">
        <v>4</v>
      </c>
      <c r="P2796">
        <v>4</v>
      </c>
      <c r="Q2796">
        <v>2</v>
      </c>
      <c r="R2796" cm="1">
        <f t="array" ref="R2796">_xlfn.IFS(L2796&lt;=$W$6,1,L2796&lt;=$X$6,2,L2796&lt;=$Y$6,3,L2796&gt;$Y$6,4)</f>
        <v>4</v>
      </c>
      <c r="S2796">
        <f t="shared" si="86"/>
        <v>5</v>
      </c>
      <c r="T2796">
        <f t="shared" si="87"/>
        <v>1</v>
      </c>
    </row>
    <row r="2797" spans="1:20" x14ac:dyDescent="0.25">
      <c r="A2797">
        <v>2796</v>
      </c>
      <c r="B2797" t="s">
        <v>2815</v>
      </c>
      <c r="C2797">
        <v>51.5</v>
      </c>
      <c r="D2797" t="s">
        <v>18</v>
      </c>
      <c r="E2797">
        <v>0</v>
      </c>
      <c r="F2797">
        <v>27</v>
      </c>
      <c r="G2797">
        <v>8</v>
      </c>
      <c r="H2797">
        <v>159087.18</v>
      </c>
      <c r="I2797">
        <v>1</v>
      </c>
      <c r="J2797">
        <v>0</v>
      </c>
      <c r="K2797">
        <v>1</v>
      </c>
      <c r="L2797">
        <v>38772.82</v>
      </c>
      <c r="M2797">
        <v>0</v>
      </c>
      <c r="N2797">
        <v>1</v>
      </c>
      <c r="O2797">
        <v>1</v>
      </c>
      <c r="P2797">
        <v>3</v>
      </c>
      <c r="Q2797">
        <v>2</v>
      </c>
      <c r="R2797" cm="1">
        <f t="array" ref="R2797">_xlfn.IFS(L2797&lt;=$W$6,1,L2797&lt;=$X$6,2,L2797&lt;=$Y$6,3,L2797&gt;$Y$6,4)</f>
        <v>1</v>
      </c>
      <c r="S2797">
        <f t="shared" si="86"/>
        <v>1</v>
      </c>
      <c r="T2797">
        <f t="shared" si="87"/>
        <v>1</v>
      </c>
    </row>
    <row r="2798" spans="1:20" x14ac:dyDescent="0.25">
      <c r="A2798">
        <v>2797</v>
      </c>
      <c r="B2798" t="s">
        <v>2816</v>
      </c>
      <c r="C2798">
        <v>69.7</v>
      </c>
      <c r="D2798" t="s">
        <v>18</v>
      </c>
      <c r="E2798">
        <v>0</v>
      </c>
      <c r="F2798">
        <v>41</v>
      </c>
      <c r="G2798">
        <v>7</v>
      </c>
      <c r="H2798">
        <v>303106.38</v>
      </c>
      <c r="I2798">
        <v>1</v>
      </c>
      <c r="J2798">
        <v>1</v>
      </c>
      <c r="K2798">
        <v>1</v>
      </c>
      <c r="L2798">
        <v>44946.29</v>
      </c>
      <c r="M2798">
        <v>0</v>
      </c>
      <c r="N2798">
        <v>3</v>
      </c>
      <c r="O2798">
        <v>3</v>
      </c>
      <c r="P2798">
        <v>3</v>
      </c>
      <c r="Q2798">
        <v>4</v>
      </c>
      <c r="R2798" cm="1">
        <f t="array" ref="R2798">_xlfn.IFS(L2798&lt;=$W$6,1,L2798&lt;=$X$6,2,L2798&lt;=$Y$6,3,L2798&gt;$Y$6,4)</f>
        <v>1</v>
      </c>
      <c r="S2798">
        <f t="shared" si="86"/>
        <v>3</v>
      </c>
      <c r="T2798">
        <f t="shared" si="87"/>
        <v>1</v>
      </c>
    </row>
    <row r="2799" spans="1:20" x14ac:dyDescent="0.25">
      <c r="A2799">
        <v>2798</v>
      </c>
      <c r="B2799" t="s">
        <v>2817</v>
      </c>
      <c r="C2799">
        <v>65.2</v>
      </c>
      <c r="D2799" t="s">
        <v>27</v>
      </c>
      <c r="E2799">
        <v>1</v>
      </c>
      <c r="F2799">
        <v>29</v>
      </c>
      <c r="G2799">
        <v>3</v>
      </c>
      <c r="H2799">
        <v>333055.76</v>
      </c>
      <c r="I2799">
        <v>2</v>
      </c>
      <c r="J2799">
        <v>0</v>
      </c>
      <c r="K2799">
        <v>1</v>
      </c>
      <c r="L2799">
        <v>146007.70000000001</v>
      </c>
      <c r="M2799">
        <v>0</v>
      </c>
      <c r="N2799">
        <v>2</v>
      </c>
      <c r="O2799">
        <v>1</v>
      </c>
      <c r="P2799">
        <v>1</v>
      </c>
      <c r="Q2799">
        <v>4</v>
      </c>
      <c r="R2799" cm="1">
        <f t="array" ref="R2799">_xlfn.IFS(L2799&lt;=$W$6,1,L2799&lt;=$X$6,2,L2799&lt;=$Y$6,3,L2799&gt;$Y$6,4)</f>
        <v>3</v>
      </c>
      <c r="S2799">
        <f t="shared" si="86"/>
        <v>1</v>
      </c>
      <c r="T2799" t="str">
        <f t="shared" si="87"/>
        <v>2&gt;</v>
      </c>
    </row>
    <row r="2800" spans="1:20" x14ac:dyDescent="0.25">
      <c r="A2800">
        <v>2799</v>
      </c>
      <c r="B2800" t="s">
        <v>2818</v>
      </c>
      <c r="C2800">
        <v>57.9</v>
      </c>
      <c r="D2800" t="s">
        <v>27</v>
      </c>
      <c r="E2800">
        <v>1</v>
      </c>
      <c r="F2800">
        <v>30</v>
      </c>
      <c r="G2800">
        <v>7</v>
      </c>
      <c r="H2800">
        <v>300658.3</v>
      </c>
      <c r="I2800">
        <v>1</v>
      </c>
      <c r="J2800">
        <v>1</v>
      </c>
      <c r="K2800">
        <v>0</v>
      </c>
      <c r="L2800">
        <v>145558.42000000001</v>
      </c>
      <c r="M2800">
        <v>0</v>
      </c>
      <c r="N2800">
        <v>1</v>
      </c>
      <c r="O2800">
        <v>1</v>
      </c>
      <c r="P2800">
        <v>3</v>
      </c>
      <c r="Q2800">
        <v>4</v>
      </c>
      <c r="R2800" cm="1">
        <f t="array" ref="R2800">_xlfn.IFS(L2800&lt;=$W$6,1,L2800&lt;=$X$6,2,L2800&lt;=$Y$6,3,L2800&gt;$Y$6,4)</f>
        <v>3</v>
      </c>
      <c r="S2800">
        <f t="shared" si="86"/>
        <v>1</v>
      </c>
      <c r="T2800">
        <f t="shared" si="87"/>
        <v>1</v>
      </c>
    </row>
    <row r="2801" spans="1:20" x14ac:dyDescent="0.25">
      <c r="A2801">
        <v>2800</v>
      </c>
      <c r="B2801" t="s">
        <v>2819</v>
      </c>
      <c r="C2801">
        <v>76</v>
      </c>
      <c r="D2801" t="s">
        <v>18</v>
      </c>
      <c r="E2801">
        <v>1</v>
      </c>
      <c r="F2801">
        <v>45</v>
      </c>
      <c r="G2801">
        <v>9</v>
      </c>
      <c r="H2801">
        <v>243823.18</v>
      </c>
      <c r="I2801">
        <v>1</v>
      </c>
      <c r="J2801">
        <v>1</v>
      </c>
      <c r="K2801">
        <v>0</v>
      </c>
      <c r="L2801">
        <v>193312.33</v>
      </c>
      <c r="M2801">
        <v>0</v>
      </c>
      <c r="N2801">
        <v>4</v>
      </c>
      <c r="O2801">
        <v>3</v>
      </c>
      <c r="P2801">
        <v>4</v>
      </c>
      <c r="Q2801">
        <v>3</v>
      </c>
      <c r="R2801" cm="1">
        <f t="array" ref="R2801">_xlfn.IFS(L2801&lt;=$W$6,1,L2801&lt;=$X$6,2,L2801&lt;=$Y$6,3,L2801&gt;$Y$6,4)</f>
        <v>4</v>
      </c>
      <c r="S2801">
        <f t="shared" si="86"/>
        <v>4</v>
      </c>
      <c r="T2801">
        <f t="shared" si="87"/>
        <v>1</v>
      </c>
    </row>
    <row r="2802" spans="1:20" x14ac:dyDescent="0.25">
      <c r="A2802">
        <v>2801</v>
      </c>
      <c r="B2802" t="s">
        <v>2820</v>
      </c>
      <c r="C2802">
        <v>76.900000000000006</v>
      </c>
      <c r="D2802" t="s">
        <v>18</v>
      </c>
      <c r="E2802">
        <v>1</v>
      </c>
      <c r="F2802">
        <v>53</v>
      </c>
      <c r="G2802">
        <v>10</v>
      </c>
      <c r="H2802">
        <v>313547.56</v>
      </c>
      <c r="I2802">
        <v>2</v>
      </c>
      <c r="J2802">
        <v>1</v>
      </c>
      <c r="K2802">
        <v>0</v>
      </c>
      <c r="L2802">
        <v>40257.79</v>
      </c>
      <c r="M2802">
        <v>0</v>
      </c>
      <c r="N2802">
        <v>4</v>
      </c>
      <c r="O2802">
        <v>4</v>
      </c>
      <c r="P2802">
        <v>4</v>
      </c>
      <c r="Q2802">
        <v>4</v>
      </c>
      <c r="R2802" cm="1">
        <f t="array" ref="R2802">_xlfn.IFS(L2802&lt;=$W$6,1,L2802&lt;=$X$6,2,L2802&lt;=$Y$6,3,L2802&gt;$Y$6,4)</f>
        <v>1</v>
      </c>
      <c r="S2802">
        <f t="shared" si="86"/>
        <v>5</v>
      </c>
      <c r="T2802" t="str">
        <f t="shared" si="87"/>
        <v>2&gt;</v>
      </c>
    </row>
    <row r="2803" spans="1:20" x14ac:dyDescent="0.25">
      <c r="A2803">
        <v>2802</v>
      </c>
      <c r="B2803" t="s">
        <v>2821</v>
      </c>
      <c r="C2803">
        <v>49.8</v>
      </c>
      <c r="D2803" t="s">
        <v>20</v>
      </c>
      <c r="E2803">
        <v>1</v>
      </c>
      <c r="F2803">
        <v>31</v>
      </c>
      <c r="G2803">
        <v>9</v>
      </c>
      <c r="H2803">
        <v>255728.52</v>
      </c>
      <c r="I2803">
        <v>1</v>
      </c>
      <c r="J2803">
        <v>1</v>
      </c>
      <c r="K2803">
        <v>1</v>
      </c>
      <c r="L2803">
        <v>46677.9</v>
      </c>
      <c r="M2803">
        <v>0</v>
      </c>
      <c r="N2803">
        <v>1</v>
      </c>
      <c r="O2803">
        <v>1</v>
      </c>
      <c r="P2803">
        <v>4</v>
      </c>
      <c r="Q2803">
        <v>4</v>
      </c>
      <c r="R2803" cm="1">
        <f t="array" ref="R2803">_xlfn.IFS(L2803&lt;=$W$6,1,L2803&lt;=$X$6,2,L2803&lt;=$Y$6,3,L2803&gt;$Y$6,4)</f>
        <v>1</v>
      </c>
      <c r="S2803">
        <f t="shared" si="86"/>
        <v>1</v>
      </c>
      <c r="T2803">
        <f t="shared" si="87"/>
        <v>1</v>
      </c>
    </row>
    <row r="2804" spans="1:20" x14ac:dyDescent="0.25">
      <c r="A2804">
        <v>2803</v>
      </c>
      <c r="B2804" t="s">
        <v>2822</v>
      </c>
      <c r="C2804">
        <v>77.400000000000006</v>
      </c>
      <c r="D2804" t="s">
        <v>18</v>
      </c>
      <c r="E2804">
        <v>1</v>
      </c>
      <c r="F2804">
        <v>55</v>
      </c>
      <c r="G2804">
        <v>5</v>
      </c>
      <c r="H2804">
        <v>227418.56</v>
      </c>
      <c r="I2804">
        <v>1</v>
      </c>
      <c r="J2804">
        <v>1</v>
      </c>
      <c r="K2804">
        <v>1</v>
      </c>
      <c r="L2804">
        <v>153887.93</v>
      </c>
      <c r="M2804">
        <v>1</v>
      </c>
      <c r="N2804">
        <v>4</v>
      </c>
      <c r="O2804">
        <v>4</v>
      </c>
      <c r="P2804">
        <v>2</v>
      </c>
      <c r="Q2804">
        <v>3</v>
      </c>
      <c r="R2804" cm="1">
        <f t="array" ref="R2804">_xlfn.IFS(L2804&lt;=$W$6,1,L2804&lt;=$X$6,2,L2804&lt;=$Y$6,3,L2804&gt;$Y$6,4)</f>
        <v>4</v>
      </c>
      <c r="S2804">
        <f t="shared" si="86"/>
        <v>5</v>
      </c>
      <c r="T2804">
        <f t="shared" si="87"/>
        <v>1</v>
      </c>
    </row>
    <row r="2805" spans="1:20" x14ac:dyDescent="0.25">
      <c r="A2805">
        <v>2804</v>
      </c>
      <c r="B2805" t="s">
        <v>2823</v>
      </c>
      <c r="C2805">
        <v>70.5</v>
      </c>
      <c r="D2805" t="s">
        <v>27</v>
      </c>
      <c r="E2805">
        <v>0</v>
      </c>
      <c r="F2805">
        <v>45</v>
      </c>
      <c r="G2805">
        <v>8</v>
      </c>
      <c r="H2805">
        <v>159949.1</v>
      </c>
      <c r="I2805">
        <v>1</v>
      </c>
      <c r="J2805">
        <v>1</v>
      </c>
      <c r="K2805">
        <v>1</v>
      </c>
      <c r="L2805">
        <v>103108.33</v>
      </c>
      <c r="M2805">
        <v>0</v>
      </c>
      <c r="N2805">
        <v>3</v>
      </c>
      <c r="O2805">
        <v>3</v>
      </c>
      <c r="P2805">
        <v>3</v>
      </c>
      <c r="Q2805">
        <v>2</v>
      </c>
      <c r="R2805" cm="1">
        <f t="array" ref="R2805">_xlfn.IFS(L2805&lt;=$W$6,1,L2805&lt;=$X$6,2,L2805&lt;=$Y$6,3,L2805&gt;$Y$6,4)</f>
        <v>3</v>
      </c>
      <c r="S2805">
        <f t="shared" si="86"/>
        <v>4</v>
      </c>
      <c r="T2805">
        <f t="shared" si="87"/>
        <v>1</v>
      </c>
    </row>
    <row r="2806" spans="1:20" x14ac:dyDescent="0.25">
      <c r="A2806">
        <v>2805</v>
      </c>
      <c r="B2806" t="s">
        <v>2824</v>
      </c>
      <c r="C2806">
        <v>64.8</v>
      </c>
      <c r="D2806" t="s">
        <v>18</v>
      </c>
      <c r="E2806">
        <v>0</v>
      </c>
      <c r="F2806">
        <v>46</v>
      </c>
      <c r="G2806">
        <v>3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  <c r="N2806">
        <v>2</v>
      </c>
      <c r="O2806">
        <v>3</v>
      </c>
      <c r="P2806">
        <v>1</v>
      </c>
      <c r="Q2806">
        <v>1</v>
      </c>
      <c r="R2806" cm="1">
        <f t="array" ref="R2806">_xlfn.IFS(L2806&lt;=$W$6,1,L2806&lt;=$X$6,2,L2806&lt;=$Y$6,3,L2806&gt;$Y$6,4)</f>
        <v>2</v>
      </c>
      <c r="S2806">
        <f t="shared" si="86"/>
        <v>4</v>
      </c>
      <c r="T2806" t="str">
        <f t="shared" si="87"/>
        <v>2&gt;</v>
      </c>
    </row>
    <row r="2807" spans="1:20" x14ac:dyDescent="0.25">
      <c r="A2807">
        <v>2806</v>
      </c>
      <c r="B2807" t="s">
        <v>2825</v>
      </c>
      <c r="C2807">
        <v>68.8</v>
      </c>
      <c r="D2807" t="s">
        <v>18</v>
      </c>
      <c r="E2807">
        <v>0</v>
      </c>
      <c r="F2807">
        <v>53</v>
      </c>
      <c r="G2807">
        <v>6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  <c r="N2807">
        <v>3</v>
      </c>
      <c r="O2807">
        <v>4</v>
      </c>
      <c r="P2807">
        <v>2</v>
      </c>
      <c r="Q2807">
        <v>1</v>
      </c>
      <c r="R2807" cm="1">
        <f t="array" ref="R2807">_xlfn.IFS(L2807&lt;=$W$6,1,L2807&lt;=$X$6,2,L2807&lt;=$Y$6,3,L2807&gt;$Y$6,4)</f>
        <v>2</v>
      </c>
      <c r="S2807">
        <f t="shared" si="86"/>
        <v>5</v>
      </c>
      <c r="T2807">
        <f t="shared" si="87"/>
        <v>1</v>
      </c>
    </row>
    <row r="2808" spans="1:20" x14ac:dyDescent="0.25">
      <c r="A2808">
        <v>2807</v>
      </c>
      <c r="B2808" t="s">
        <v>2826</v>
      </c>
      <c r="C2808">
        <v>59.2</v>
      </c>
      <c r="D2808" t="s">
        <v>20</v>
      </c>
      <c r="E2808">
        <v>1</v>
      </c>
      <c r="F2808">
        <v>40</v>
      </c>
      <c r="G2808">
        <v>1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  <c r="N2808">
        <v>2</v>
      </c>
      <c r="O2808">
        <v>3</v>
      </c>
      <c r="P2808">
        <v>1</v>
      </c>
      <c r="Q2808">
        <v>1</v>
      </c>
      <c r="R2808" cm="1">
        <f t="array" ref="R2808">_xlfn.IFS(L2808&lt;=$W$6,1,L2808&lt;=$X$6,2,L2808&lt;=$Y$6,3,L2808&gt;$Y$6,4)</f>
        <v>2</v>
      </c>
      <c r="S2808">
        <f t="shared" si="86"/>
        <v>3</v>
      </c>
      <c r="T2808">
        <f t="shared" si="87"/>
        <v>1</v>
      </c>
    </row>
    <row r="2809" spans="1:20" x14ac:dyDescent="0.25">
      <c r="A2809">
        <v>2808</v>
      </c>
      <c r="B2809" t="s">
        <v>2827</v>
      </c>
      <c r="C2809">
        <v>70.5</v>
      </c>
      <c r="D2809" t="s">
        <v>18</v>
      </c>
      <c r="E2809">
        <v>1</v>
      </c>
      <c r="F2809">
        <v>35</v>
      </c>
      <c r="G2809">
        <v>4</v>
      </c>
      <c r="H2809">
        <v>288855.92</v>
      </c>
      <c r="I2809">
        <v>2</v>
      </c>
      <c r="J2809">
        <v>1</v>
      </c>
      <c r="K2809">
        <v>0</v>
      </c>
      <c r="L2809">
        <v>113845.19</v>
      </c>
      <c r="M2809">
        <v>0</v>
      </c>
      <c r="N2809">
        <v>3</v>
      </c>
      <c r="O2809">
        <v>2</v>
      </c>
      <c r="P2809">
        <v>1</v>
      </c>
      <c r="Q2809">
        <v>4</v>
      </c>
      <c r="R2809" cm="1">
        <f t="array" ref="R2809">_xlfn.IFS(L2809&lt;=$W$6,1,L2809&lt;=$X$6,2,L2809&lt;=$Y$6,3,L2809&gt;$Y$6,4)</f>
        <v>3</v>
      </c>
      <c r="S2809">
        <f t="shared" si="86"/>
        <v>2</v>
      </c>
      <c r="T2809" t="str">
        <f t="shared" si="87"/>
        <v>2&gt;</v>
      </c>
    </row>
    <row r="2810" spans="1:20" x14ac:dyDescent="0.25">
      <c r="A2810">
        <v>2809</v>
      </c>
      <c r="B2810" t="s">
        <v>2828</v>
      </c>
      <c r="C2810">
        <v>65.400000000000006</v>
      </c>
      <c r="D2810" t="s">
        <v>18</v>
      </c>
      <c r="E2810">
        <v>1</v>
      </c>
      <c r="F2810">
        <v>44</v>
      </c>
      <c r="G2810">
        <v>8</v>
      </c>
      <c r="H2810">
        <v>198526.18</v>
      </c>
      <c r="I2810">
        <v>1</v>
      </c>
      <c r="J2810">
        <v>1</v>
      </c>
      <c r="K2810">
        <v>1</v>
      </c>
      <c r="L2810">
        <v>67607.899999999994</v>
      </c>
      <c r="M2810">
        <v>0</v>
      </c>
      <c r="N2810">
        <v>3</v>
      </c>
      <c r="O2810">
        <v>3</v>
      </c>
      <c r="P2810">
        <v>3</v>
      </c>
      <c r="Q2810">
        <v>3</v>
      </c>
      <c r="R2810" cm="1">
        <f t="array" ref="R2810">_xlfn.IFS(L2810&lt;=$W$6,1,L2810&lt;=$X$6,2,L2810&lt;=$Y$6,3,L2810&gt;$Y$6,4)</f>
        <v>2</v>
      </c>
      <c r="S2810">
        <f t="shared" si="86"/>
        <v>4</v>
      </c>
      <c r="T2810">
        <f t="shared" si="87"/>
        <v>1</v>
      </c>
    </row>
    <row r="2811" spans="1:20" x14ac:dyDescent="0.25">
      <c r="A2811">
        <v>2810</v>
      </c>
      <c r="B2811" t="s">
        <v>2829</v>
      </c>
      <c r="C2811">
        <v>62.4</v>
      </c>
      <c r="D2811" t="s">
        <v>18</v>
      </c>
      <c r="E2811">
        <v>0</v>
      </c>
      <c r="F2811">
        <v>34</v>
      </c>
      <c r="G2811">
        <v>3</v>
      </c>
      <c r="H2811">
        <v>158737.74</v>
      </c>
      <c r="I2811">
        <v>2</v>
      </c>
      <c r="J2811">
        <v>1</v>
      </c>
      <c r="K2811">
        <v>1</v>
      </c>
      <c r="L2811">
        <v>145471.94</v>
      </c>
      <c r="M2811">
        <v>0</v>
      </c>
      <c r="N2811">
        <v>2</v>
      </c>
      <c r="O2811">
        <v>1</v>
      </c>
      <c r="P2811">
        <v>1</v>
      </c>
      <c r="Q2811">
        <v>2</v>
      </c>
      <c r="R2811" cm="1">
        <f t="array" ref="R2811">_xlfn.IFS(L2811&lt;=$W$6,1,L2811&lt;=$X$6,2,L2811&lt;=$Y$6,3,L2811&gt;$Y$6,4)</f>
        <v>3</v>
      </c>
      <c r="S2811">
        <f t="shared" si="86"/>
        <v>2</v>
      </c>
      <c r="T2811" t="str">
        <f t="shared" si="87"/>
        <v>2&gt;</v>
      </c>
    </row>
    <row r="2812" spans="1:20" x14ac:dyDescent="0.25">
      <c r="A2812">
        <v>2811</v>
      </c>
      <c r="B2812" t="s">
        <v>2830</v>
      </c>
      <c r="C2812">
        <v>59.4</v>
      </c>
      <c r="D2812" t="s">
        <v>18</v>
      </c>
      <c r="E2812">
        <v>0</v>
      </c>
      <c r="F2812">
        <v>32</v>
      </c>
      <c r="G2812">
        <v>11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  <c r="N2812">
        <v>2</v>
      </c>
      <c r="O2812">
        <v>1</v>
      </c>
      <c r="P2812">
        <v>4</v>
      </c>
      <c r="Q2812">
        <v>1</v>
      </c>
      <c r="R2812" cm="1">
        <f t="array" ref="R2812">_xlfn.IFS(L2812&lt;=$W$6,1,L2812&lt;=$X$6,2,L2812&lt;=$Y$6,3,L2812&gt;$Y$6,4)</f>
        <v>3</v>
      </c>
      <c r="S2812">
        <f t="shared" si="86"/>
        <v>1</v>
      </c>
      <c r="T2812" t="str">
        <f t="shared" si="87"/>
        <v>2&gt;</v>
      </c>
    </row>
    <row r="2813" spans="1:20" x14ac:dyDescent="0.25">
      <c r="A2813">
        <v>2812</v>
      </c>
      <c r="B2813" t="s">
        <v>2831</v>
      </c>
      <c r="C2813">
        <v>69.5</v>
      </c>
      <c r="D2813" t="s">
        <v>20</v>
      </c>
      <c r="E2813">
        <v>0</v>
      </c>
      <c r="F2813">
        <v>36</v>
      </c>
      <c r="G2813">
        <v>10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  <c r="N2813">
        <v>3</v>
      </c>
      <c r="O2813">
        <v>2</v>
      </c>
      <c r="P2813">
        <v>4</v>
      </c>
      <c r="Q2813">
        <v>1</v>
      </c>
      <c r="R2813" cm="1">
        <f t="array" ref="R2813">_xlfn.IFS(L2813&lt;=$W$6,1,L2813&lt;=$X$6,2,L2813&lt;=$Y$6,3,L2813&gt;$Y$6,4)</f>
        <v>2</v>
      </c>
      <c r="S2813">
        <f t="shared" si="86"/>
        <v>2</v>
      </c>
      <c r="T2813" t="str">
        <f t="shared" si="87"/>
        <v>2&gt;</v>
      </c>
    </row>
    <row r="2814" spans="1:20" x14ac:dyDescent="0.25">
      <c r="A2814">
        <v>2813</v>
      </c>
      <c r="B2814" t="s">
        <v>2832</v>
      </c>
      <c r="C2814">
        <v>59.7</v>
      </c>
      <c r="D2814" t="s">
        <v>18</v>
      </c>
      <c r="E2814">
        <v>1</v>
      </c>
      <c r="F2814">
        <v>30</v>
      </c>
      <c r="G2814">
        <v>3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  <c r="N2814">
        <v>2</v>
      </c>
      <c r="O2814">
        <v>1</v>
      </c>
      <c r="P2814">
        <v>1</v>
      </c>
      <c r="Q2814">
        <v>1</v>
      </c>
      <c r="R2814" cm="1">
        <f t="array" ref="R2814">_xlfn.IFS(L2814&lt;=$W$6,1,L2814&lt;=$X$6,2,L2814&lt;=$Y$6,3,L2814&gt;$Y$6,4)</f>
        <v>2</v>
      </c>
      <c r="S2814">
        <f t="shared" si="86"/>
        <v>1</v>
      </c>
      <c r="T2814" t="str">
        <f t="shared" si="87"/>
        <v>2&gt;</v>
      </c>
    </row>
    <row r="2815" spans="1:20" x14ac:dyDescent="0.25">
      <c r="A2815">
        <v>2814</v>
      </c>
      <c r="B2815" t="s">
        <v>2833</v>
      </c>
      <c r="C2815">
        <v>75.8</v>
      </c>
      <c r="D2815" t="s">
        <v>18</v>
      </c>
      <c r="E2815">
        <v>0</v>
      </c>
      <c r="F2815">
        <v>54</v>
      </c>
      <c r="G2815">
        <v>8</v>
      </c>
      <c r="H2815">
        <v>250191.88</v>
      </c>
      <c r="I2815">
        <v>1</v>
      </c>
      <c r="J2815">
        <v>1</v>
      </c>
      <c r="K2815">
        <v>0</v>
      </c>
      <c r="L2815">
        <v>171189.83</v>
      </c>
      <c r="M2815">
        <v>1</v>
      </c>
      <c r="N2815">
        <v>4</v>
      </c>
      <c r="O2815">
        <v>4</v>
      </c>
      <c r="P2815">
        <v>3</v>
      </c>
      <c r="Q2815">
        <v>3</v>
      </c>
      <c r="R2815" cm="1">
        <f t="array" ref="R2815">_xlfn.IFS(L2815&lt;=$W$6,1,L2815&lt;=$X$6,2,L2815&lt;=$Y$6,3,L2815&gt;$Y$6,4)</f>
        <v>4</v>
      </c>
      <c r="S2815">
        <f t="shared" si="86"/>
        <v>5</v>
      </c>
      <c r="T2815">
        <f t="shared" si="87"/>
        <v>1</v>
      </c>
    </row>
    <row r="2816" spans="1:20" x14ac:dyDescent="0.25">
      <c r="A2816">
        <v>2815</v>
      </c>
      <c r="B2816" t="s">
        <v>2834</v>
      </c>
      <c r="C2816">
        <v>73.7</v>
      </c>
      <c r="D2816" t="s">
        <v>27</v>
      </c>
      <c r="E2816">
        <v>0</v>
      </c>
      <c r="F2816">
        <v>42</v>
      </c>
      <c r="G2816">
        <v>3</v>
      </c>
      <c r="H2816">
        <v>324971.59999999998</v>
      </c>
      <c r="I2816">
        <v>2</v>
      </c>
      <c r="J2816">
        <v>1</v>
      </c>
      <c r="K2816">
        <v>0</v>
      </c>
      <c r="L2816">
        <v>149381.32</v>
      </c>
      <c r="M2816">
        <v>0</v>
      </c>
      <c r="N2816">
        <v>4</v>
      </c>
      <c r="O2816">
        <v>3</v>
      </c>
      <c r="P2816">
        <v>1</v>
      </c>
      <c r="Q2816">
        <v>4</v>
      </c>
      <c r="R2816" cm="1">
        <f t="array" ref="R2816">_xlfn.IFS(L2816&lt;=$W$6,1,L2816&lt;=$X$6,2,L2816&lt;=$Y$6,3,L2816&gt;$Y$6,4)</f>
        <v>3</v>
      </c>
      <c r="S2816">
        <f t="shared" si="86"/>
        <v>4</v>
      </c>
      <c r="T2816" t="str">
        <f t="shared" si="87"/>
        <v>2&gt;</v>
      </c>
    </row>
    <row r="2817" spans="1:20" x14ac:dyDescent="0.25">
      <c r="A2817">
        <v>2816</v>
      </c>
      <c r="B2817" t="s">
        <v>2835</v>
      </c>
      <c r="C2817">
        <v>69.400000000000006</v>
      </c>
      <c r="D2817" t="s">
        <v>27</v>
      </c>
      <c r="E2817">
        <v>1</v>
      </c>
      <c r="F2817">
        <v>39</v>
      </c>
      <c r="G2817">
        <v>2</v>
      </c>
      <c r="H2817">
        <v>191337.64</v>
      </c>
      <c r="I2817">
        <v>2</v>
      </c>
      <c r="J2817">
        <v>1</v>
      </c>
      <c r="K2817">
        <v>0</v>
      </c>
      <c r="L2817">
        <v>100335.55</v>
      </c>
      <c r="M2817">
        <v>0</v>
      </c>
      <c r="N2817">
        <v>3</v>
      </c>
      <c r="O2817">
        <v>2</v>
      </c>
      <c r="P2817">
        <v>1</v>
      </c>
      <c r="Q2817">
        <v>2</v>
      </c>
      <c r="R2817" cm="1">
        <f t="array" ref="R2817">_xlfn.IFS(L2817&lt;=$W$6,1,L2817&lt;=$X$6,2,L2817&lt;=$Y$6,3,L2817&gt;$Y$6,4)</f>
        <v>3</v>
      </c>
      <c r="S2817">
        <f t="shared" si="86"/>
        <v>3</v>
      </c>
      <c r="T2817" t="str">
        <f t="shared" si="87"/>
        <v>2&gt;</v>
      </c>
    </row>
    <row r="2818" spans="1:20" x14ac:dyDescent="0.25">
      <c r="A2818">
        <v>2817</v>
      </c>
      <c r="B2818" t="s">
        <v>2836</v>
      </c>
      <c r="C2818">
        <v>68.3</v>
      </c>
      <c r="D2818" t="s">
        <v>18</v>
      </c>
      <c r="E2818">
        <v>1</v>
      </c>
      <c r="F2818">
        <v>27</v>
      </c>
      <c r="G2818">
        <v>5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  <c r="N2818">
        <v>3</v>
      </c>
      <c r="O2818">
        <v>1</v>
      </c>
      <c r="P2818">
        <v>2</v>
      </c>
      <c r="Q2818">
        <v>1</v>
      </c>
      <c r="R2818" cm="1">
        <f t="array" ref="R2818">_xlfn.IFS(L2818&lt;=$W$6,1,L2818&lt;=$X$6,2,L2818&lt;=$Y$6,3,L2818&gt;$Y$6,4)</f>
        <v>4</v>
      </c>
      <c r="S2818">
        <f t="shared" si="86"/>
        <v>1</v>
      </c>
      <c r="T2818" t="str">
        <f t="shared" si="87"/>
        <v>2&gt;</v>
      </c>
    </row>
    <row r="2819" spans="1:20" x14ac:dyDescent="0.25">
      <c r="A2819">
        <v>2818</v>
      </c>
      <c r="B2819" t="s">
        <v>2837</v>
      </c>
      <c r="C2819">
        <v>53.8</v>
      </c>
      <c r="D2819" t="s">
        <v>20</v>
      </c>
      <c r="E2819">
        <v>0</v>
      </c>
      <c r="F2819">
        <v>32</v>
      </c>
      <c r="G2819">
        <v>9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  <c r="N2819">
        <v>1</v>
      </c>
      <c r="O2819">
        <v>1</v>
      </c>
      <c r="P2819">
        <v>4</v>
      </c>
      <c r="Q2819">
        <v>1</v>
      </c>
      <c r="R2819" cm="1">
        <f t="array" ref="R2819">_xlfn.IFS(L2819&lt;=$W$6,1,L2819&lt;=$X$6,2,L2819&lt;=$Y$6,3,L2819&gt;$Y$6,4)</f>
        <v>1</v>
      </c>
      <c r="S2819">
        <f t="shared" ref="S2819:S2882" si="88">VLOOKUP(F2819,$V$10:$W$16,2,1)</f>
        <v>1</v>
      </c>
      <c r="T2819" t="str">
        <f t="shared" ref="T2819:T2882" si="89">VLOOKUP(I2819,$Y$9:$Z$11,2,1)</f>
        <v>2&gt;</v>
      </c>
    </row>
    <row r="2820" spans="1:20" x14ac:dyDescent="0.25">
      <c r="A2820">
        <v>2819</v>
      </c>
      <c r="B2820" t="s">
        <v>2838</v>
      </c>
      <c r="C2820">
        <v>66.900000000000006</v>
      </c>
      <c r="D2820" t="s">
        <v>18</v>
      </c>
      <c r="E2820">
        <v>1</v>
      </c>
      <c r="F2820">
        <v>39</v>
      </c>
      <c r="G2820">
        <v>5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  <c r="N2820">
        <v>3</v>
      </c>
      <c r="O2820">
        <v>2</v>
      </c>
      <c r="P2820">
        <v>2</v>
      </c>
      <c r="Q2820">
        <v>1</v>
      </c>
      <c r="R2820" cm="1">
        <f t="array" ref="R2820">_xlfn.IFS(L2820&lt;=$W$6,1,L2820&lt;=$X$6,2,L2820&lt;=$Y$6,3,L2820&gt;$Y$6,4)</f>
        <v>3</v>
      </c>
      <c r="S2820">
        <f t="shared" si="88"/>
        <v>3</v>
      </c>
      <c r="T2820">
        <f t="shared" si="89"/>
        <v>1</v>
      </c>
    </row>
    <row r="2821" spans="1:20" x14ac:dyDescent="0.25">
      <c r="A2821">
        <v>2820</v>
      </c>
      <c r="B2821" t="s">
        <v>2839</v>
      </c>
      <c r="C2821">
        <v>73</v>
      </c>
      <c r="D2821" t="s">
        <v>18</v>
      </c>
      <c r="E2821">
        <v>0</v>
      </c>
      <c r="F2821">
        <v>36</v>
      </c>
      <c r="G2821">
        <v>6</v>
      </c>
      <c r="H2821">
        <v>148394.76</v>
      </c>
      <c r="I2821">
        <v>2</v>
      </c>
      <c r="J2821">
        <v>1</v>
      </c>
      <c r="K2821">
        <v>0</v>
      </c>
      <c r="L2821">
        <v>96875.520000000004</v>
      </c>
      <c r="M2821">
        <v>0</v>
      </c>
      <c r="N2821">
        <v>4</v>
      </c>
      <c r="O2821">
        <v>2</v>
      </c>
      <c r="P2821">
        <v>2</v>
      </c>
      <c r="Q2821">
        <v>2</v>
      </c>
      <c r="R2821" cm="1">
        <f t="array" ref="R2821">_xlfn.IFS(L2821&lt;=$W$6,1,L2821&lt;=$X$6,2,L2821&lt;=$Y$6,3,L2821&gt;$Y$6,4)</f>
        <v>2</v>
      </c>
      <c r="S2821">
        <f t="shared" si="88"/>
        <v>2</v>
      </c>
      <c r="T2821" t="str">
        <f t="shared" si="89"/>
        <v>2&gt;</v>
      </c>
    </row>
    <row r="2822" spans="1:20" x14ac:dyDescent="0.25">
      <c r="A2822">
        <v>2821</v>
      </c>
      <c r="B2822" t="s">
        <v>2840</v>
      </c>
      <c r="C2822">
        <v>62.2</v>
      </c>
      <c r="D2822" t="s">
        <v>18</v>
      </c>
      <c r="E2822">
        <v>0</v>
      </c>
      <c r="F2822">
        <v>33</v>
      </c>
      <c r="G2822">
        <v>2</v>
      </c>
      <c r="H2822">
        <v>179377.88</v>
      </c>
      <c r="I2822">
        <v>1</v>
      </c>
      <c r="J2822">
        <v>1</v>
      </c>
      <c r="K2822">
        <v>1</v>
      </c>
      <c r="L2822">
        <v>152305.47</v>
      </c>
      <c r="M2822">
        <v>0</v>
      </c>
      <c r="N2822">
        <v>2</v>
      </c>
      <c r="O2822">
        <v>1</v>
      </c>
      <c r="P2822">
        <v>1</v>
      </c>
      <c r="Q2822">
        <v>2</v>
      </c>
      <c r="R2822" cm="1">
        <f t="array" ref="R2822">_xlfn.IFS(L2822&lt;=$W$6,1,L2822&lt;=$X$6,2,L2822&lt;=$Y$6,3,L2822&gt;$Y$6,4)</f>
        <v>4</v>
      </c>
      <c r="S2822">
        <f t="shared" si="88"/>
        <v>2</v>
      </c>
      <c r="T2822">
        <f t="shared" si="89"/>
        <v>1</v>
      </c>
    </row>
    <row r="2823" spans="1:20" x14ac:dyDescent="0.25">
      <c r="A2823">
        <v>2822</v>
      </c>
      <c r="B2823" t="s">
        <v>2841</v>
      </c>
      <c r="C2823">
        <v>71.400000000000006</v>
      </c>
      <c r="D2823" t="s">
        <v>20</v>
      </c>
      <c r="E2823">
        <v>0</v>
      </c>
      <c r="F2823">
        <v>35</v>
      </c>
      <c r="G2823">
        <v>11</v>
      </c>
      <c r="H2823">
        <v>206242.66</v>
      </c>
      <c r="I2823">
        <v>2</v>
      </c>
      <c r="J2823">
        <v>1</v>
      </c>
      <c r="K2823">
        <v>1</v>
      </c>
      <c r="L2823">
        <v>49672.01</v>
      </c>
      <c r="M2823">
        <v>0</v>
      </c>
      <c r="N2823">
        <v>3</v>
      </c>
      <c r="O2823">
        <v>2</v>
      </c>
      <c r="P2823">
        <v>4</v>
      </c>
      <c r="Q2823">
        <v>3</v>
      </c>
      <c r="R2823" cm="1">
        <f t="array" ref="R2823">_xlfn.IFS(L2823&lt;=$W$6,1,L2823&lt;=$X$6,2,L2823&lt;=$Y$6,3,L2823&gt;$Y$6,4)</f>
        <v>1</v>
      </c>
      <c r="S2823">
        <f t="shared" si="88"/>
        <v>2</v>
      </c>
      <c r="T2823" t="str">
        <f t="shared" si="89"/>
        <v>2&gt;</v>
      </c>
    </row>
    <row r="2824" spans="1:20" x14ac:dyDescent="0.25">
      <c r="A2824">
        <v>2823</v>
      </c>
      <c r="B2824" t="s">
        <v>2842</v>
      </c>
      <c r="C2824">
        <v>56.9</v>
      </c>
      <c r="D2824" t="s">
        <v>20</v>
      </c>
      <c r="E2824">
        <v>0</v>
      </c>
      <c r="F2824">
        <v>36</v>
      </c>
      <c r="G2824">
        <v>4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  <c r="N2824">
        <v>1</v>
      </c>
      <c r="O2824">
        <v>2</v>
      </c>
      <c r="P2824">
        <v>1</v>
      </c>
      <c r="Q2824">
        <v>1</v>
      </c>
      <c r="R2824" cm="1">
        <f t="array" ref="R2824">_xlfn.IFS(L2824&lt;=$W$6,1,L2824&lt;=$X$6,2,L2824&lt;=$Y$6,3,L2824&gt;$Y$6,4)</f>
        <v>3</v>
      </c>
      <c r="S2824">
        <f t="shared" si="88"/>
        <v>2</v>
      </c>
      <c r="T2824">
        <f t="shared" si="89"/>
        <v>1</v>
      </c>
    </row>
    <row r="2825" spans="1:20" x14ac:dyDescent="0.25">
      <c r="A2825">
        <v>2824</v>
      </c>
      <c r="B2825" t="s">
        <v>2843</v>
      </c>
      <c r="C2825">
        <v>66.8</v>
      </c>
      <c r="D2825" t="s">
        <v>27</v>
      </c>
      <c r="E2825">
        <v>0</v>
      </c>
      <c r="F2825">
        <v>61</v>
      </c>
      <c r="G2825">
        <v>6</v>
      </c>
      <c r="H2825">
        <v>240340.14</v>
      </c>
      <c r="I2825">
        <v>1</v>
      </c>
      <c r="J2825">
        <v>0</v>
      </c>
      <c r="K2825">
        <v>1</v>
      </c>
      <c r="L2825">
        <v>50454.8</v>
      </c>
      <c r="M2825">
        <v>0</v>
      </c>
      <c r="N2825">
        <v>3</v>
      </c>
      <c r="O2825">
        <v>4</v>
      </c>
      <c r="P2825">
        <v>2</v>
      </c>
      <c r="Q2825">
        <v>3</v>
      </c>
      <c r="R2825" cm="1">
        <f t="array" ref="R2825">_xlfn.IFS(L2825&lt;=$W$6,1,L2825&lt;=$X$6,2,L2825&lt;=$Y$6,3,L2825&gt;$Y$6,4)</f>
        <v>1</v>
      </c>
      <c r="S2825">
        <f t="shared" si="88"/>
        <v>5</v>
      </c>
      <c r="T2825">
        <f t="shared" si="89"/>
        <v>1</v>
      </c>
    </row>
    <row r="2826" spans="1:20" x14ac:dyDescent="0.25">
      <c r="A2826">
        <v>2825</v>
      </c>
      <c r="B2826" t="s">
        <v>2844</v>
      </c>
      <c r="C2826">
        <v>62.8</v>
      </c>
      <c r="D2826" t="s">
        <v>18</v>
      </c>
      <c r="E2826">
        <v>1</v>
      </c>
      <c r="F2826">
        <v>34</v>
      </c>
      <c r="G2826">
        <v>10</v>
      </c>
      <c r="H2826">
        <v>298272.62</v>
      </c>
      <c r="I2826">
        <v>2</v>
      </c>
      <c r="J2826">
        <v>1</v>
      </c>
      <c r="K2826">
        <v>1</v>
      </c>
      <c r="L2826">
        <v>16402.11</v>
      </c>
      <c r="M2826">
        <v>0</v>
      </c>
      <c r="N2826">
        <v>2</v>
      </c>
      <c r="O2826">
        <v>1</v>
      </c>
      <c r="P2826">
        <v>4</v>
      </c>
      <c r="Q2826">
        <v>4</v>
      </c>
      <c r="R2826" cm="1">
        <f t="array" ref="R2826">_xlfn.IFS(L2826&lt;=$W$6,1,L2826&lt;=$X$6,2,L2826&lt;=$Y$6,3,L2826&gt;$Y$6,4)</f>
        <v>1</v>
      </c>
      <c r="S2826">
        <f t="shared" si="88"/>
        <v>2</v>
      </c>
      <c r="T2826" t="str">
        <f t="shared" si="89"/>
        <v>2&gt;</v>
      </c>
    </row>
    <row r="2827" spans="1:20" x14ac:dyDescent="0.25">
      <c r="A2827">
        <v>2826</v>
      </c>
      <c r="B2827" t="s">
        <v>2845</v>
      </c>
      <c r="C2827">
        <v>60</v>
      </c>
      <c r="D2827" t="s">
        <v>18</v>
      </c>
      <c r="E2827">
        <v>1</v>
      </c>
      <c r="F2827">
        <v>42</v>
      </c>
      <c r="G2827">
        <v>2</v>
      </c>
      <c r="H2827">
        <v>282273.58</v>
      </c>
      <c r="I2827">
        <v>1</v>
      </c>
      <c r="J2827">
        <v>1</v>
      </c>
      <c r="K2827">
        <v>1</v>
      </c>
      <c r="L2827">
        <v>67803.83</v>
      </c>
      <c r="M2827">
        <v>0</v>
      </c>
      <c r="N2827">
        <v>2</v>
      </c>
      <c r="O2827">
        <v>3</v>
      </c>
      <c r="P2827">
        <v>1</v>
      </c>
      <c r="Q2827">
        <v>4</v>
      </c>
      <c r="R2827" cm="1">
        <f t="array" ref="R2827">_xlfn.IFS(L2827&lt;=$W$6,1,L2827&lt;=$X$6,2,L2827&lt;=$Y$6,3,L2827&gt;$Y$6,4)</f>
        <v>2</v>
      </c>
      <c r="S2827">
        <f t="shared" si="88"/>
        <v>4</v>
      </c>
      <c r="T2827">
        <f t="shared" si="89"/>
        <v>1</v>
      </c>
    </row>
    <row r="2828" spans="1:20" x14ac:dyDescent="0.25">
      <c r="A2828">
        <v>2827</v>
      </c>
      <c r="B2828" t="s">
        <v>2846</v>
      </c>
      <c r="C2828">
        <v>69.3</v>
      </c>
      <c r="D2828" t="s">
        <v>18</v>
      </c>
      <c r="E2828">
        <v>0</v>
      </c>
      <c r="F2828">
        <v>45</v>
      </c>
      <c r="G2828">
        <v>5</v>
      </c>
      <c r="H2828">
        <v>304683.09999999998</v>
      </c>
      <c r="I2828">
        <v>1</v>
      </c>
      <c r="J2828">
        <v>1</v>
      </c>
      <c r="K2828">
        <v>0</v>
      </c>
      <c r="L2828">
        <v>9241.7800000000007</v>
      </c>
      <c r="M2828">
        <v>0</v>
      </c>
      <c r="N2828">
        <v>3</v>
      </c>
      <c r="O2828">
        <v>3</v>
      </c>
      <c r="P2828">
        <v>2</v>
      </c>
      <c r="Q2828">
        <v>4</v>
      </c>
      <c r="R2828" cm="1">
        <f t="array" ref="R2828">_xlfn.IFS(L2828&lt;=$W$6,1,L2828&lt;=$X$6,2,L2828&lt;=$Y$6,3,L2828&gt;$Y$6,4)</f>
        <v>1</v>
      </c>
      <c r="S2828">
        <f t="shared" si="88"/>
        <v>4</v>
      </c>
      <c r="T2828">
        <f t="shared" si="89"/>
        <v>1</v>
      </c>
    </row>
    <row r="2829" spans="1:20" x14ac:dyDescent="0.25">
      <c r="A2829">
        <v>2828</v>
      </c>
      <c r="B2829" t="s">
        <v>2847</v>
      </c>
      <c r="C2829">
        <v>70.400000000000006</v>
      </c>
      <c r="D2829" t="s">
        <v>18</v>
      </c>
      <c r="E2829">
        <v>1</v>
      </c>
      <c r="F2829">
        <v>38</v>
      </c>
      <c r="G2829">
        <v>8</v>
      </c>
      <c r="H2829">
        <v>240053.96</v>
      </c>
      <c r="I2829">
        <v>2</v>
      </c>
      <c r="J2829">
        <v>0</v>
      </c>
      <c r="K2829">
        <v>1</v>
      </c>
      <c r="L2829">
        <v>100601.73</v>
      </c>
      <c r="M2829">
        <v>0</v>
      </c>
      <c r="N2829">
        <v>3</v>
      </c>
      <c r="O2829">
        <v>2</v>
      </c>
      <c r="P2829">
        <v>3</v>
      </c>
      <c r="Q2829">
        <v>3</v>
      </c>
      <c r="R2829" cm="1">
        <f t="array" ref="R2829">_xlfn.IFS(L2829&lt;=$W$6,1,L2829&lt;=$X$6,2,L2829&lt;=$Y$6,3,L2829&gt;$Y$6,4)</f>
        <v>3</v>
      </c>
      <c r="S2829">
        <f t="shared" si="88"/>
        <v>3</v>
      </c>
      <c r="T2829" t="str">
        <f t="shared" si="89"/>
        <v>2&gt;</v>
      </c>
    </row>
    <row r="2830" spans="1:20" x14ac:dyDescent="0.25">
      <c r="A2830">
        <v>2829</v>
      </c>
      <c r="B2830" t="s">
        <v>2848</v>
      </c>
      <c r="C2830">
        <v>52.7</v>
      </c>
      <c r="D2830" t="s">
        <v>20</v>
      </c>
      <c r="E2830">
        <v>1</v>
      </c>
      <c r="F2830">
        <v>35</v>
      </c>
      <c r="G2830">
        <v>10</v>
      </c>
      <c r="H2830">
        <v>264336.56</v>
      </c>
      <c r="I2830">
        <v>1</v>
      </c>
      <c r="J2830">
        <v>0</v>
      </c>
      <c r="K2830">
        <v>0</v>
      </c>
      <c r="L2830">
        <v>98734.15</v>
      </c>
      <c r="M2830">
        <v>0</v>
      </c>
      <c r="N2830">
        <v>1</v>
      </c>
      <c r="O2830">
        <v>2</v>
      </c>
      <c r="P2830">
        <v>4</v>
      </c>
      <c r="Q2830">
        <v>4</v>
      </c>
      <c r="R2830" cm="1">
        <f t="array" ref="R2830">_xlfn.IFS(L2830&lt;=$W$6,1,L2830&lt;=$X$6,2,L2830&lt;=$Y$6,3,L2830&gt;$Y$6,4)</f>
        <v>2</v>
      </c>
      <c r="S2830">
        <f t="shared" si="88"/>
        <v>2</v>
      </c>
      <c r="T2830">
        <f t="shared" si="89"/>
        <v>1</v>
      </c>
    </row>
    <row r="2831" spans="1:20" x14ac:dyDescent="0.25">
      <c r="A2831">
        <v>2830</v>
      </c>
      <c r="B2831" t="s">
        <v>2849</v>
      </c>
      <c r="C2831">
        <v>55.3</v>
      </c>
      <c r="D2831" t="s">
        <v>27</v>
      </c>
      <c r="E2831">
        <v>1</v>
      </c>
      <c r="F2831">
        <v>45</v>
      </c>
      <c r="G2831">
        <v>7</v>
      </c>
      <c r="H2831">
        <v>170401.64</v>
      </c>
      <c r="I2831">
        <v>2</v>
      </c>
      <c r="J2831">
        <v>1</v>
      </c>
      <c r="K2831">
        <v>1</v>
      </c>
      <c r="L2831">
        <v>160574.09</v>
      </c>
      <c r="M2831">
        <v>0</v>
      </c>
      <c r="N2831">
        <v>1</v>
      </c>
      <c r="O2831">
        <v>3</v>
      </c>
      <c r="P2831">
        <v>3</v>
      </c>
      <c r="Q2831">
        <v>2</v>
      </c>
      <c r="R2831" cm="1">
        <f t="array" ref="R2831">_xlfn.IFS(L2831&lt;=$W$6,1,L2831&lt;=$X$6,2,L2831&lt;=$Y$6,3,L2831&gt;$Y$6,4)</f>
        <v>4</v>
      </c>
      <c r="S2831">
        <f t="shared" si="88"/>
        <v>4</v>
      </c>
      <c r="T2831" t="str">
        <f t="shared" si="89"/>
        <v>2&gt;</v>
      </c>
    </row>
    <row r="2832" spans="1:20" x14ac:dyDescent="0.25">
      <c r="A2832">
        <v>2831</v>
      </c>
      <c r="B2832" t="s">
        <v>2850</v>
      </c>
      <c r="C2832">
        <v>57.5</v>
      </c>
      <c r="D2832" t="s">
        <v>20</v>
      </c>
      <c r="E2832">
        <v>1</v>
      </c>
      <c r="F2832">
        <v>55</v>
      </c>
      <c r="G2832">
        <v>2</v>
      </c>
      <c r="H2832">
        <v>169806.66</v>
      </c>
      <c r="I2832">
        <v>2</v>
      </c>
      <c r="J2832">
        <v>0</v>
      </c>
      <c r="K2832">
        <v>1</v>
      </c>
      <c r="L2832">
        <v>26015.8</v>
      </c>
      <c r="M2832">
        <v>0</v>
      </c>
      <c r="N2832">
        <v>1</v>
      </c>
      <c r="O2832">
        <v>4</v>
      </c>
      <c r="P2832">
        <v>1</v>
      </c>
      <c r="Q2832">
        <v>2</v>
      </c>
      <c r="R2832" cm="1">
        <f t="array" ref="R2832">_xlfn.IFS(L2832&lt;=$W$6,1,L2832&lt;=$X$6,2,L2832&lt;=$Y$6,3,L2832&gt;$Y$6,4)</f>
        <v>1</v>
      </c>
      <c r="S2832">
        <f t="shared" si="88"/>
        <v>5</v>
      </c>
      <c r="T2832" t="str">
        <f t="shared" si="89"/>
        <v>2&gt;</v>
      </c>
    </row>
    <row r="2833" spans="1:20" x14ac:dyDescent="0.25">
      <c r="A2833">
        <v>2832</v>
      </c>
      <c r="B2833" t="s">
        <v>2851</v>
      </c>
      <c r="C2833">
        <v>62.6</v>
      </c>
      <c r="D2833" t="s">
        <v>18</v>
      </c>
      <c r="E2833">
        <v>0</v>
      </c>
      <c r="F2833">
        <v>34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  <c r="N2833">
        <v>2</v>
      </c>
      <c r="O2833">
        <v>1</v>
      </c>
      <c r="P2833">
        <v>1</v>
      </c>
      <c r="Q2833">
        <v>1</v>
      </c>
      <c r="R2833" cm="1">
        <f t="array" ref="R2833">_xlfn.IFS(L2833&lt;=$W$6,1,L2833&lt;=$X$6,2,L2833&lt;=$Y$6,3,L2833&gt;$Y$6,4)</f>
        <v>4</v>
      </c>
      <c r="S2833">
        <f t="shared" si="88"/>
        <v>2</v>
      </c>
      <c r="T2833" t="str">
        <f t="shared" si="89"/>
        <v>2&gt;</v>
      </c>
    </row>
    <row r="2834" spans="1:20" x14ac:dyDescent="0.25">
      <c r="A2834">
        <v>2833</v>
      </c>
      <c r="B2834" t="s">
        <v>2852</v>
      </c>
      <c r="C2834">
        <v>58.2</v>
      </c>
      <c r="D2834" t="s">
        <v>18</v>
      </c>
      <c r="E2834">
        <v>1</v>
      </c>
      <c r="F2834">
        <v>22</v>
      </c>
      <c r="G2834">
        <v>5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  <c r="N2834">
        <v>1</v>
      </c>
      <c r="O2834">
        <v>1</v>
      </c>
      <c r="P2834">
        <v>2</v>
      </c>
      <c r="Q2834">
        <v>1</v>
      </c>
      <c r="R2834" cm="1">
        <f t="array" ref="R2834">_xlfn.IFS(L2834&lt;=$W$6,1,L2834&lt;=$X$6,2,L2834&lt;=$Y$6,3,L2834&gt;$Y$6,4)</f>
        <v>2</v>
      </c>
      <c r="S2834">
        <f t="shared" si="88"/>
        <v>1</v>
      </c>
      <c r="T2834">
        <f t="shared" si="89"/>
        <v>1</v>
      </c>
    </row>
    <row r="2835" spans="1:20" x14ac:dyDescent="0.25">
      <c r="A2835">
        <v>2834</v>
      </c>
      <c r="B2835" t="s">
        <v>2853</v>
      </c>
      <c r="C2835">
        <v>68.3</v>
      </c>
      <c r="D2835" t="s">
        <v>20</v>
      </c>
      <c r="E2835">
        <v>1</v>
      </c>
      <c r="F2835">
        <v>42</v>
      </c>
      <c r="G2835">
        <v>9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  <c r="N2835">
        <v>3</v>
      </c>
      <c r="O2835">
        <v>3</v>
      </c>
      <c r="P2835">
        <v>4</v>
      </c>
      <c r="Q2835">
        <v>1</v>
      </c>
      <c r="R2835" cm="1">
        <f t="array" ref="R2835">_xlfn.IFS(L2835&lt;=$W$6,1,L2835&lt;=$X$6,2,L2835&lt;=$Y$6,3,L2835&gt;$Y$6,4)</f>
        <v>2</v>
      </c>
      <c r="S2835">
        <f t="shared" si="88"/>
        <v>4</v>
      </c>
      <c r="T2835">
        <f t="shared" si="89"/>
        <v>1</v>
      </c>
    </row>
    <row r="2836" spans="1:20" x14ac:dyDescent="0.25">
      <c r="A2836">
        <v>2835</v>
      </c>
      <c r="B2836" t="s">
        <v>2854</v>
      </c>
      <c r="C2836">
        <v>85</v>
      </c>
      <c r="D2836" t="s">
        <v>18</v>
      </c>
      <c r="E2836">
        <v>1</v>
      </c>
      <c r="F2836">
        <v>32</v>
      </c>
      <c r="G2836">
        <v>10</v>
      </c>
      <c r="H2836">
        <v>243070.36</v>
      </c>
      <c r="I2836">
        <v>1</v>
      </c>
      <c r="J2836">
        <v>0</v>
      </c>
      <c r="K2836">
        <v>0</v>
      </c>
      <c r="L2836">
        <v>40313.47</v>
      </c>
      <c r="M2836">
        <v>0</v>
      </c>
      <c r="N2836">
        <v>4</v>
      </c>
      <c r="O2836">
        <v>1</v>
      </c>
      <c r="P2836">
        <v>4</v>
      </c>
      <c r="Q2836">
        <v>3</v>
      </c>
      <c r="R2836" cm="1">
        <f t="array" ref="R2836">_xlfn.IFS(L2836&lt;=$W$6,1,L2836&lt;=$X$6,2,L2836&lt;=$Y$6,3,L2836&gt;$Y$6,4)</f>
        <v>1</v>
      </c>
      <c r="S2836">
        <f t="shared" si="88"/>
        <v>1</v>
      </c>
      <c r="T2836">
        <f t="shared" si="89"/>
        <v>1</v>
      </c>
    </row>
    <row r="2837" spans="1:20" x14ac:dyDescent="0.25">
      <c r="A2837">
        <v>2836</v>
      </c>
      <c r="B2837" t="s">
        <v>2855</v>
      </c>
      <c r="C2837">
        <v>65.3</v>
      </c>
      <c r="D2837" t="s">
        <v>20</v>
      </c>
      <c r="E2837">
        <v>1</v>
      </c>
      <c r="F2837">
        <v>37</v>
      </c>
      <c r="G2837">
        <v>7</v>
      </c>
      <c r="H2837">
        <v>233325.92</v>
      </c>
      <c r="I2837">
        <v>2</v>
      </c>
      <c r="J2837">
        <v>1</v>
      </c>
      <c r="K2837">
        <v>1</v>
      </c>
      <c r="L2837">
        <v>23864.21</v>
      </c>
      <c r="M2837">
        <v>0</v>
      </c>
      <c r="N2837">
        <v>3</v>
      </c>
      <c r="O2837">
        <v>2</v>
      </c>
      <c r="P2837">
        <v>3</v>
      </c>
      <c r="Q2837">
        <v>3</v>
      </c>
      <c r="R2837" cm="1">
        <f t="array" ref="R2837">_xlfn.IFS(L2837&lt;=$W$6,1,L2837&lt;=$X$6,2,L2837&lt;=$Y$6,3,L2837&gt;$Y$6,4)</f>
        <v>1</v>
      </c>
      <c r="S2837">
        <f t="shared" si="88"/>
        <v>3</v>
      </c>
      <c r="T2837" t="str">
        <f t="shared" si="89"/>
        <v>2&gt;</v>
      </c>
    </row>
    <row r="2838" spans="1:20" x14ac:dyDescent="0.25">
      <c r="A2838">
        <v>2837</v>
      </c>
      <c r="B2838" t="s">
        <v>2856</v>
      </c>
      <c r="C2838">
        <v>67.900000000000006</v>
      </c>
      <c r="D2838" t="s">
        <v>18</v>
      </c>
      <c r="E2838">
        <v>1</v>
      </c>
      <c r="F2838">
        <v>62</v>
      </c>
      <c r="G2838">
        <v>9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  <c r="N2838">
        <v>3</v>
      </c>
      <c r="O2838">
        <v>4</v>
      </c>
      <c r="P2838">
        <v>4</v>
      </c>
      <c r="Q2838">
        <v>1</v>
      </c>
      <c r="R2838" cm="1">
        <f t="array" ref="R2838">_xlfn.IFS(L2838&lt;=$W$6,1,L2838&lt;=$X$6,2,L2838&lt;=$Y$6,3,L2838&gt;$Y$6,4)</f>
        <v>2</v>
      </c>
      <c r="S2838">
        <f t="shared" si="88"/>
        <v>5</v>
      </c>
      <c r="T2838" t="str">
        <f t="shared" si="89"/>
        <v>2&gt;</v>
      </c>
    </row>
    <row r="2839" spans="1:20" x14ac:dyDescent="0.25">
      <c r="A2839">
        <v>2838</v>
      </c>
      <c r="B2839" t="s">
        <v>2857</v>
      </c>
      <c r="C2839">
        <v>54.9</v>
      </c>
      <c r="D2839" t="s">
        <v>27</v>
      </c>
      <c r="E2839">
        <v>0</v>
      </c>
      <c r="F2839">
        <v>51</v>
      </c>
      <c r="G2839">
        <v>7</v>
      </c>
      <c r="H2839">
        <v>249658.32</v>
      </c>
      <c r="I2839">
        <v>1</v>
      </c>
      <c r="J2839">
        <v>0</v>
      </c>
      <c r="K2839">
        <v>1</v>
      </c>
      <c r="L2839">
        <v>93551.360000000001</v>
      </c>
      <c r="M2839">
        <v>0</v>
      </c>
      <c r="N2839">
        <v>1</v>
      </c>
      <c r="O2839">
        <v>4</v>
      </c>
      <c r="P2839">
        <v>3</v>
      </c>
      <c r="Q2839">
        <v>3</v>
      </c>
      <c r="R2839" cm="1">
        <f t="array" ref="R2839">_xlfn.IFS(L2839&lt;=$W$6,1,L2839&lt;=$X$6,2,L2839&lt;=$Y$6,3,L2839&gt;$Y$6,4)</f>
        <v>2</v>
      </c>
      <c r="S2839">
        <f t="shared" si="88"/>
        <v>5</v>
      </c>
      <c r="T2839">
        <f t="shared" si="89"/>
        <v>1</v>
      </c>
    </row>
    <row r="2840" spans="1:20" x14ac:dyDescent="0.25">
      <c r="A2840">
        <v>2839</v>
      </c>
      <c r="B2840" t="s">
        <v>2858</v>
      </c>
      <c r="C2840">
        <v>85</v>
      </c>
      <c r="D2840" t="s">
        <v>20</v>
      </c>
      <c r="E2840">
        <v>0</v>
      </c>
      <c r="F2840">
        <v>38</v>
      </c>
      <c r="G2840">
        <v>3</v>
      </c>
      <c r="H2840">
        <v>310361.12</v>
      </c>
      <c r="I2840">
        <v>2</v>
      </c>
      <c r="J2840">
        <v>0</v>
      </c>
      <c r="K2840">
        <v>0</v>
      </c>
      <c r="L2840">
        <v>169415.54</v>
      </c>
      <c r="M2840">
        <v>0</v>
      </c>
      <c r="N2840">
        <v>4</v>
      </c>
      <c r="O2840">
        <v>2</v>
      </c>
      <c r="P2840">
        <v>1</v>
      </c>
      <c r="Q2840">
        <v>4</v>
      </c>
      <c r="R2840" cm="1">
        <f t="array" ref="R2840">_xlfn.IFS(L2840&lt;=$W$6,1,L2840&lt;=$X$6,2,L2840&lt;=$Y$6,3,L2840&gt;$Y$6,4)</f>
        <v>4</v>
      </c>
      <c r="S2840">
        <f t="shared" si="88"/>
        <v>3</v>
      </c>
      <c r="T2840" t="str">
        <f t="shared" si="89"/>
        <v>2&gt;</v>
      </c>
    </row>
    <row r="2841" spans="1:20" x14ac:dyDescent="0.25">
      <c r="A2841">
        <v>2840</v>
      </c>
      <c r="B2841" t="s">
        <v>2859</v>
      </c>
      <c r="C2841">
        <v>55.8</v>
      </c>
      <c r="D2841" t="s">
        <v>27</v>
      </c>
      <c r="E2841">
        <v>0</v>
      </c>
      <c r="F2841">
        <v>34</v>
      </c>
      <c r="G2841">
        <v>2</v>
      </c>
      <c r="H2841">
        <v>216525.74</v>
      </c>
      <c r="I2841">
        <v>1</v>
      </c>
      <c r="J2841">
        <v>1</v>
      </c>
      <c r="K2841">
        <v>1</v>
      </c>
      <c r="L2841">
        <v>6935.31</v>
      </c>
      <c r="M2841">
        <v>0</v>
      </c>
      <c r="N2841">
        <v>1</v>
      </c>
      <c r="O2841">
        <v>1</v>
      </c>
      <c r="P2841">
        <v>1</v>
      </c>
      <c r="Q2841">
        <v>3</v>
      </c>
      <c r="R2841" cm="1">
        <f t="array" ref="R2841">_xlfn.IFS(L2841&lt;=$W$6,1,L2841&lt;=$X$6,2,L2841&lt;=$Y$6,3,L2841&gt;$Y$6,4)</f>
        <v>1</v>
      </c>
      <c r="S2841">
        <f t="shared" si="88"/>
        <v>2</v>
      </c>
      <c r="T2841">
        <f t="shared" si="89"/>
        <v>1</v>
      </c>
    </row>
    <row r="2842" spans="1:20" x14ac:dyDescent="0.25">
      <c r="A2842">
        <v>2841</v>
      </c>
      <c r="B2842" t="s">
        <v>2860</v>
      </c>
      <c r="C2842">
        <v>52.8</v>
      </c>
      <c r="D2842" t="s">
        <v>20</v>
      </c>
      <c r="E2842">
        <v>1</v>
      </c>
      <c r="F2842">
        <v>42</v>
      </c>
      <c r="G2842">
        <v>5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  <c r="N2842">
        <v>1</v>
      </c>
      <c r="O2842">
        <v>3</v>
      </c>
      <c r="P2842">
        <v>2</v>
      </c>
      <c r="Q2842">
        <v>1</v>
      </c>
      <c r="R2842" cm="1">
        <f t="array" ref="R2842">_xlfn.IFS(L2842&lt;=$W$6,1,L2842&lt;=$X$6,2,L2842&lt;=$Y$6,3,L2842&gt;$Y$6,4)</f>
        <v>1</v>
      </c>
      <c r="S2842">
        <f t="shared" si="88"/>
        <v>4</v>
      </c>
      <c r="T2842" t="str">
        <f t="shared" si="89"/>
        <v>2&gt;</v>
      </c>
    </row>
    <row r="2843" spans="1:20" x14ac:dyDescent="0.25">
      <c r="A2843">
        <v>2842</v>
      </c>
      <c r="B2843" t="s">
        <v>2861</v>
      </c>
      <c r="C2843">
        <v>80.099999999999994</v>
      </c>
      <c r="D2843" t="s">
        <v>18</v>
      </c>
      <c r="E2843">
        <v>1</v>
      </c>
      <c r="F2843">
        <v>40</v>
      </c>
      <c r="G2843">
        <v>6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  <c r="N2843">
        <v>4</v>
      </c>
      <c r="O2843">
        <v>3</v>
      </c>
      <c r="P2843">
        <v>2</v>
      </c>
      <c r="Q2843">
        <v>1</v>
      </c>
      <c r="R2843" cm="1">
        <f t="array" ref="R2843">_xlfn.IFS(L2843&lt;=$W$6,1,L2843&lt;=$X$6,2,L2843&lt;=$Y$6,3,L2843&gt;$Y$6,4)</f>
        <v>2</v>
      </c>
      <c r="S2843">
        <f t="shared" si="88"/>
        <v>3</v>
      </c>
      <c r="T2843" t="str">
        <f t="shared" si="89"/>
        <v>2&gt;</v>
      </c>
    </row>
    <row r="2844" spans="1:20" x14ac:dyDescent="0.25">
      <c r="A2844">
        <v>2843</v>
      </c>
      <c r="B2844" t="s">
        <v>2862</v>
      </c>
      <c r="C2844">
        <v>51.3</v>
      </c>
      <c r="D2844" t="s">
        <v>20</v>
      </c>
      <c r="E2844">
        <v>1</v>
      </c>
      <c r="F2844">
        <v>50</v>
      </c>
      <c r="G2844">
        <v>3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  <c r="N2844">
        <v>1</v>
      </c>
      <c r="O2844">
        <v>4</v>
      </c>
      <c r="P2844">
        <v>1</v>
      </c>
      <c r="Q2844">
        <v>1</v>
      </c>
      <c r="R2844" cm="1">
        <f t="array" ref="R2844">_xlfn.IFS(L2844&lt;=$W$6,1,L2844&lt;=$X$6,2,L2844&lt;=$Y$6,3,L2844&gt;$Y$6,4)</f>
        <v>3</v>
      </c>
      <c r="S2844">
        <f t="shared" si="88"/>
        <v>5</v>
      </c>
      <c r="T2844">
        <f t="shared" si="89"/>
        <v>1</v>
      </c>
    </row>
    <row r="2845" spans="1:20" x14ac:dyDescent="0.25">
      <c r="A2845">
        <v>2844</v>
      </c>
      <c r="B2845" t="s">
        <v>2863</v>
      </c>
      <c r="C2845">
        <v>66.599999999999994</v>
      </c>
      <c r="D2845" t="s">
        <v>27</v>
      </c>
      <c r="E2845">
        <v>1</v>
      </c>
      <c r="F2845">
        <v>40</v>
      </c>
      <c r="G2845">
        <v>7</v>
      </c>
      <c r="H2845">
        <v>199625.76</v>
      </c>
      <c r="I2845">
        <v>2</v>
      </c>
      <c r="J2845">
        <v>1</v>
      </c>
      <c r="K2845">
        <v>1</v>
      </c>
      <c r="L2845">
        <v>158357.97</v>
      </c>
      <c r="M2845">
        <v>0</v>
      </c>
      <c r="N2845">
        <v>3</v>
      </c>
      <c r="O2845">
        <v>3</v>
      </c>
      <c r="P2845">
        <v>3</v>
      </c>
      <c r="Q2845">
        <v>3</v>
      </c>
      <c r="R2845" cm="1">
        <f t="array" ref="R2845">_xlfn.IFS(L2845&lt;=$W$6,1,L2845&lt;=$X$6,2,L2845&lt;=$Y$6,3,L2845&gt;$Y$6,4)</f>
        <v>4</v>
      </c>
      <c r="S2845">
        <f t="shared" si="88"/>
        <v>3</v>
      </c>
      <c r="T2845" t="str">
        <f t="shared" si="89"/>
        <v>2&gt;</v>
      </c>
    </row>
    <row r="2846" spans="1:20" x14ac:dyDescent="0.25">
      <c r="A2846">
        <v>2845</v>
      </c>
      <c r="B2846" t="s">
        <v>2864</v>
      </c>
      <c r="C2846">
        <v>60.6</v>
      </c>
      <c r="D2846" t="s">
        <v>18</v>
      </c>
      <c r="E2846">
        <v>1</v>
      </c>
      <c r="F2846">
        <v>37</v>
      </c>
      <c r="G2846">
        <v>3</v>
      </c>
      <c r="H2846">
        <v>264328.52</v>
      </c>
      <c r="I2846">
        <v>1</v>
      </c>
      <c r="J2846">
        <v>0</v>
      </c>
      <c r="K2846">
        <v>1</v>
      </c>
      <c r="L2846">
        <v>164815.59</v>
      </c>
      <c r="M2846">
        <v>0</v>
      </c>
      <c r="N2846">
        <v>2</v>
      </c>
      <c r="O2846">
        <v>2</v>
      </c>
      <c r="P2846">
        <v>1</v>
      </c>
      <c r="Q2846">
        <v>4</v>
      </c>
      <c r="R2846" cm="1">
        <f t="array" ref="R2846">_xlfn.IFS(L2846&lt;=$W$6,1,L2846&lt;=$X$6,2,L2846&lt;=$Y$6,3,L2846&gt;$Y$6,4)</f>
        <v>4</v>
      </c>
      <c r="S2846">
        <f t="shared" si="88"/>
        <v>3</v>
      </c>
      <c r="T2846">
        <f t="shared" si="89"/>
        <v>1</v>
      </c>
    </row>
    <row r="2847" spans="1:20" x14ac:dyDescent="0.25">
      <c r="A2847">
        <v>2846</v>
      </c>
      <c r="B2847" t="s">
        <v>2865</v>
      </c>
      <c r="C2847">
        <v>59.9</v>
      </c>
      <c r="D2847" t="s">
        <v>27</v>
      </c>
      <c r="E2847">
        <v>1</v>
      </c>
      <c r="F2847">
        <v>47</v>
      </c>
      <c r="G2847">
        <v>11</v>
      </c>
      <c r="H2847">
        <v>207166.1</v>
      </c>
      <c r="I2847">
        <v>1</v>
      </c>
      <c r="J2847">
        <v>1</v>
      </c>
      <c r="K2847">
        <v>0</v>
      </c>
      <c r="L2847">
        <v>132127.69</v>
      </c>
      <c r="M2847">
        <v>1</v>
      </c>
      <c r="N2847">
        <v>2</v>
      </c>
      <c r="O2847">
        <v>4</v>
      </c>
      <c r="P2847">
        <v>4</v>
      </c>
      <c r="Q2847">
        <v>3</v>
      </c>
      <c r="R2847" cm="1">
        <f t="array" ref="R2847">_xlfn.IFS(L2847&lt;=$W$6,1,L2847&lt;=$X$6,2,L2847&lt;=$Y$6,3,L2847&gt;$Y$6,4)</f>
        <v>3</v>
      </c>
      <c r="S2847">
        <f t="shared" si="88"/>
        <v>4</v>
      </c>
      <c r="T2847">
        <f t="shared" si="89"/>
        <v>1</v>
      </c>
    </row>
    <row r="2848" spans="1:20" x14ac:dyDescent="0.25">
      <c r="A2848">
        <v>2847</v>
      </c>
      <c r="B2848" t="s">
        <v>2866</v>
      </c>
      <c r="C2848">
        <v>54.4</v>
      </c>
      <c r="D2848" t="s">
        <v>27</v>
      </c>
      <c r="E2848">
        <v>1</v>
      </c>
      <c r="F2848">
        <v>41</v>
      </c>
      <c r="G2848">
        <v>5</v>
      </c>
      <c r="H2848">
        <v>284812.86</v>
      </c>
      <c r="I2848">
        <v>2</v>
      </c>
      <c r="J2848">
        <v>1</v>
      </c>
      <c r="K2848">
        <v>0</v>
      </c>
      <c r="L2848">
        <v>146637.45000000001</v>
      </c>
      <c r="M2848">
        <v>0</v>
      </c>
      <c r="N2848">
        <v>1</v>
      </c>
      <c r="O2848">
        <v>3</v>
      </c>
      <c r="P2848">
        <v>2</v>
      </c>
      <c r="Q2848">
        <v>4</v>
      </c>
      <c r="R2848" cm="1">
        <f t="array" ref="R2848">_xlfn.IFS(L2848&lt;=$W$6,1,L2848&lt;=$X$6,2,L2848&lt;=$Y$6,3,L2848&gt;$Y$6,4)</f>
        <v>3</v>
      </c>
      <c r="S2848">
        <f t="shared" si="88"/>
        <v>3</v>
      </c>
      <c r="T2848" t="str">
        <f t="shared" si="89"/>
        <v>2&gt;</v>
      </c>
    </row>
    <row r="2849" spans="1:20" x14ac:dyDescent="0.25">
      <c r="A2849">
        <v>2848</v>
      </c>
      <c r="B2849" t="s">
        <v>2867</v>
      </c>
      <c r="C2849">
        <v>52.9</v>
      </c>
      <c r="D2849" t="s">
        <v>20</v>
      </c>
      <c r="E2849">
        <v>1</v>
      </c>
      <c r="F2849">
        <v>40</v>
      </c>
      <c r="G2849">
        <v>8</v>
      </c>
      <c r="H2849">
        <v>199685</v>
      </c>
      <c r="I2849">
        <v>2</v>
      </c>
      <c r="J2849">
        <v>1</v>
      </c>
      <c r="K2849">
        <v>0</v>
      </c>
      <c r="L2849">
        <v>90256.06</v>
      </c>
      <c r="M2849">
        <v>1</v>
      </c>
      <c r="N2849">
        <v>1</v>
      </c>
      <c r="O2849">
        <v>3</v>
      </c>
      <c r="P2849">
        <v>3</v>
      </c>
      <c r="Q2849">
        <v>3</v>
      </c>
      <c r="R2849" cm="1">
        <f t="array" ref="R2849">_xlfn.IFS(L2849&lt;=$W$6,1,L2849&lt;=$X$6,2,L2849&lt;=$Y$6,3,L2849&gt;$Y$6,4)</f>
        <v>2</v>
      </c>
      <c r="S2849">
        <f t="shared" si="88"/>
        <v>3</v>
      </c>
      <c r="T2849" t="str">
        <f t="shared" si="89"/>
        <v>2&gt;</v>
      </c>
    </row>
    <row r="2850" spans="1:20" x14ac:dyDescent="0.25">
      <c r="A2850">
        <v>2849</v>
      </c>
      <c r="B2850" t="s">
        <v>2868</v>
      </c>
      <c r="C2850">
        <v>85</v>
      </c>
      <c r="D2850" t="s">
        <v>18</v>
      </c>
      <c r="E2850">
        <v>0</v>
      </c>
      <c r="F2850">
        <v>43</v>
      </c>
      <c r="G2850">
        <v>6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  <c r="N2850">
        <v>4</v>
      </c>
      <c r="O2850">
        <v>3</v>
      </c>
      <c r="P2850">
        <v>2</v>
      </c>
      <c r="Q2850">
        <v>1</v>
      </c>
      <c r="R2850" cm="1">
        <f t="array" ref="R2850">_xlfn.IFS(L2850&lt;=$W$6,1,L2850&lt;=$X$6,2,L2850&lt;=$Y$6,3,L2850&gt;$Y$6,4)</f>
        <v>1</v>
      </c>
      <c r="S2850">
        <f t="shared" si="88"/>
        <v>4</v>
      </c>
      <c r="T2850" t="str">
        <f t="shared" si="89"/>
        <v>2&gt;</v>
      </c>
    </row>
    <row r="2851" spans="1:20" x14ac:dyDescent="0.25">
      <c r="A2851">
        <v>2850</v>
      </c>
      <c r="B2851" t="s">
        <v>2869</v>
      </c>
      <c r="C2851">
        <v>49.7</v>
      </c>
      <c r="D2851" t="s">
        <v>18</v>
      </c>
      <c r="E2851">
        <v>1</v>
      </c>
      <c r="F2851">
        <v>43</v>
      </c>
      <c r="G2851">
        <v>10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  <c r="N2851">
        <v>1</v>
      </c>
      <c r="O2851">
        <v>3</v>
      </c>
      <c r="P2851">
        <v>4</v>
      </c>
      <c r="Q2851">
        <v>1</v>
      </c>
      <c r="R2851" cm="1">
        <f t="array" ref="R2851">_xlfn.IFS(L2851&lt;=$W$6,1,L2851&lt;=$X$6,2,L2851&lt;=$Y$6,3,L2851&gt;$Y$6,4)</f>
        <v>1</v>
      </c>
      <c r="S2851">
        <f t="shared" si="88"/>
        <v>4</v>
      </c>
      <c r="T2851">
        <f t="shared" si="89"/>
        <v>1</v>
      </c>
    </row>
    <row r="2852" spans="1:20" x14ac:dyDescent="0.25">
      <c r="A2852">
        <v>2851</v>
      </c>
      <c r="B2852" t="s">
        <v>2870</v>
      </c>
      <c r="C2852">
        <v>76.400000000000006</v>
      </c>
      <c r="D2852" t="s">
        <v>18</v>
      </c>
      <c r="E2852">
        <v>0</v>
      </c>
      <c r="F2852">
        <v>41</v>
      </c>
      <c r="G2852">
        <v>6</v>
      </c>
      <c r="H2852">
        <v>162084.84</v>
      </c>
      <c r="I2852">
        <v>1</v>
      </c>
      <c r="J2852">
        <v>0</v>
      </c>
      <c r="K2852">
        <v>1</v>
      </c>
      <c r="L2852">
        <v>109805.17</v>
      </c>
      <c r="M2852">
        <v>0</v>
      </c>
      <c r="N2852">
        <v>4</v>
      </c>
      <c r="O2852">
        <v>3</v>
      </c>
      <c r="P2852">
        <v>2</v>
      </c>
      <c r="Q2852">
        <v>2</v>
      </c>
      <c r="R2852" cm="1">
        <f t="array" ref="R2852">_xlfn.IFS(L2852&lt;=$W$6,1,L2852&lt;=$X$6,2,L2852&lt;=$Y$6,3,L2852&gt;$Y$6,4)</f>
        <v>3</v>
      </c>
      <c r="S2852">
        <f t="shared" si="88"/>
        <v>3</v>
      </c>
      <c r="T2852">
        <f t="shared" si="89"/>
        <v>1</v>
      </c>
    </row>
    <row r="2853" spans="1:20" x14ac:dyDescent="0.25">
      <c r="A2853">
        <v>2852</v>
      </c>
      <c r="B2853" t="s">
        <v>2871</v>
      </c>
      <c r="C2853">
        <v>60.3</v>
      </c>
      <c r="D2853" t="s">
        <v>18</v>
      </c>
      <c r="E2853">
        <v>0</v>
      </c>
      <c r="F2853">
        <v>50</v>
      </c>
      <c r="G2853">
        <v>6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  <c r="N2853">
        <v>2</v>
      </c>
      <c r="O2853">
        <v>4</v>
      </c>
      <c r="P2853">
        <v>2</v>
      </c>
      <c r="Q2853">
        <v>1</v>
      </c>
      <c r="R2853" cm="1">
        <f t="array" ref="R2853">_xlfn.IFS(L2853&lt;=$W$6,1,L2853&lt;=$X$6,2,L2853&lt;=$Y$6,3,L2853&gt;$Y$6,4)</f>
        <v>3</v>
      </c>
      <c r="S2853">
        <f t="shared" si="88"/>
        <v>5</v>
      </c>
      <c r="T2853">
        <f t="shared" si="89"/>
        <v>1</v>
      </c>
    </row>
    <row r="2854" spans="1:20" x14ac:dyDescent="0.25">
      <c r="A2854">
        <v>2853</v>
      </c>
      <c r="B2854" t="s">
        <v>2872</v>
      </c>
      <c r="C2854">
        <v>60.9</v>
      </c>
      <c r="D2854" t="s">
        <v>18</v>
      </c>
      <c r="E2854">
        <v>1</v>
      </c>
      <c r="F2854">
        <v>42</v>
      </c>
      <c r="G2854">
        <v>7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  <c r="N2854">
        <v>2</v>
      </c>
      <c r="O2854">
        <v>3</v>
      </c>
      <c r="P2854">
        <v>3</v>
      </c>
      <c r="Q2854">
        <v>1</v>
      </c>
      <c r="R2854" cm="1">
        <f t="array" ref="R2854">_xlfn.IFS(L2854&lt;=$W$6,1,L2854&lt;=$X$6,2,L2854&lt;=$Y$6,3,L2854&gt;$Y$6,4)</f>
        <v>2</v>
      </c>
      <c r="S2854">
        <f t="shared" si="88"/>
        <v>4</v>
      </c>
      <c r="T2854" t="str">
        <f t="shared" si="89"/>
        <v>2&gt;</v>
      </c>
    </row>
    <row r="2855" spans="1:20" x14ac:dyDescent="0.25">
      <c r="A2855">
        <v>2854</v>
      </c>
      <c r="B2855" t="s">
        <v>2873</v>
      </c>
      <c r="C2855">
        <v>48.7</v>
      </c>
      <c r="D2855" t="s">
        <v>18</v>
      </c>
      <c r="E2855">
        <v>1</v>
      </c>
      <c r="F2855">
        <v>55</v>
      </c>
      <c r="G2855">
        <v>5</v>
      </c>
      <c r="H2855">
        <v>399378.98</v>
      </c>
      <c r="I2855">
        <v>1</v>
      </c>
      <c r="J2855">
        <v>1</v>
      </c>
      <c r="K2855">
        <v>1</v>
      </c>
      <c r="L2855">
        <v>24207.86</v>
      </c>
      <c r="M2855">
        <v>1</v>
      </c>
      <c r="N2855">
        <v>1</v>
      </c>
      <c r="O2855">
        <v>4</v>
      </c>
      <c r="P2855">
        <v>2</v>
      </c>
      <c r="Q2855">
        <v>4</v>
      </c>
      <c r="R2855" cm="1">
        <f t="array" ref="R2855">_xlfn.IFS(L2855&lt;=$W$6,1,L2855&lt;=$X$6,2,L2855&lt;=$Y$6,3,L2855&gt;$Y$6,4)</f>
        <v>1</v>
      </c>
      <c r="S2855">
        <f t="shared" si="88"/>
        <v>5</v>
      </c>
      <c r="T2855">
        <f t="shared" si="89"/>
        <v>1</v>
      </c>
    </row>
    <row r="2856" spans="1:20" x14ac:dyDescent="0.25">
      <c r="A2856">
        <v>2855</v>
      </c>
      <c r="B2856" t="s">
        <v>2874</v>
      </c>
      <c r="C2856">
        <v>74.8</v>
      </c>
      <c r="D2856" t="s">
        <v>18</v>
      </c>
      <c r="E2856">
        <v>1</v>
      </c>
      <c r="F2856">
        <v>35</v>
      </c>
      <c r="G2856">
        <v>2</v>
      </c>
      <c r="H2856">
        <v>285290.86</v>
      </c>
      <c r="I2856">
        <v>1</v>
      </c>
      <c r="J2856">
        <v>0</v>
      </c>
      <c r="K2856">
        <v>0</v>
      </c>
      <c r="L2856">
        <v>69132.66</v>
      </c>
      <c r="M2856">
        <v>0</v>
      </c>
      <c r="N2856">
        <v>4</v>
      </c>
      <c r="O2856">
        <v>2</v>
      </c>
      <c r="P2856">
        <v>1</v>
      </c>
      <c r="Q2856">
        <v>4</v>
      </c>
      <c r="R2856" cm="1">
        <f t="array" ref="R2856">_xlfn.IFS(L2856&lt;=$W$6,1,L2856&lt;=$X$6,2,L2856&lt;=$Y$6,3,L2856&gt;$Y$6,4)</f>
        <v>2</v>
      </c>
      <c r="S2856">
        <f t="shared" si="88"/>
        <v>2</v>
      </c>
      <c r="T2856">
        <f t="shared" si="89"/>
        <v>1</v>
      </c>
    </row>
    <row r="2857" spans="1:20" x14ac:dyDescent="0.25">
      <c r="A2857">
        <v>2856</v>
      </c>
      <c r="B2857" t="s">
        <v>2875</v>
      </c>
      <c r="C2857">
        <v>71</v>
      </c>
      <c r="D2857" t="s">
        <v>20</v>
      </c>
      <c r="E2857">
        <v>0</v>
      </c>
      <c r="F2857">
        <v>77</v>
      </c>
      <c r="G2857">
        <v>6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  <c r="N2857">
        <v>3</v>
      </c>
      <c r="O2857">
        <v>4</v>
      </c>
      <c r="P2857">
        <v>2</v>
      </c>
      <c r="Q2857">
        <v>1</v>
      </c>
      <c r="R2857" cm="1">
        <f t="array" ref="R2857">_xlfn.IFS(L2857&lt;=$W$6,1,L2857&lt;=$X$6,2,L2857&lt;=$Y$6,3,L2857&gt;$Y$6,4)</f>
        <v>1</v>
      </c>
      <c r="S2857">
        <f t="shared" si="88"/>
        <v>5</v>
      </c>
      <c r="T2857" t="str">
        <f t="shared" si="89"/>
        <v>2&gt;</v>
      </c>
    </row>
    <row r="2858" spans="1:20" x14ac:dyDescent="0.25">
      <c r="A2858">
        <v>2857</v>
      </c>
      <c r="B2858" t="s">
        <v>2876</v>
      </c>
      <c r="C2858">
        <v>43.2</v>
      </c>
      <c r="D2858" t="s">
        <v>27</v>
      </c>
      <c r="E2858">
        <v>0</v>
      </c>
      <c r="F2858">
        <v>47</v>
      </c>
      <c r="G2858">
        <v>4</v>
      </c>
      <c r="H2858">
        <v>220438.28</v>
      </c>
      <c r="I2858">
        <v>1</v>
      </c>
      <c r="J2858">
        <v>1</v>
      </c>
      <c r="K2858">
        <v>0</v>
      </c>
      <c r="L2858">
        <v>43046.7</v>
      </c>
      <c r="M2858">
        <v>1</v>
      </c>
      <c r="N2858">
        <v>1</v>
      </c>
      <c r="O2858">
        <v>4</v>
      </c>
      <c r="P2858">
        <v>1</v>
      </c>
      <c r="Q2858">
        <v>3</v>
      </c>
      <c r="R2858" cm="1">
        <f t="array" ref="R2858">_xlfn.IFS(L2858&lt;=$W$6,1,L2858&lt;=$X$6,2,L2858&lt;=$Y$6,3,L2858&gt;$Y$6,4)</f>
        <v>1</v>
      </c>
      <c r="S2858">
        <f t="shared" si="88"/>
        <v>4</v>
      </c>
      <c r="T2858">
        <f t="shared" si="89"/>
        <v>1</v>
      </c>
    </row>
    <row r="2859" spans="1:20" x14ac:dyDescent="0.25">
      <c r="A2859">
        <v>2858</v>
      </c>
      <c r="B2859" t="s">
        <v>2877</v>
      </c>
      <c r="C2859">
        <v>53.4</v>
      </c>
      <c r="D2859" t="s">
        <v>20</v>
      </c>
      <c r="E2859">
        <v>1</v>
      </c>
      <c r="F2859">
        <v>53</v>
      </c>
      <c r="G2859">
        <v>4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  <c r="N2859">
        <v>1</v>
      </c>
      <c r="O2859">
        <v>4</v>
      </c>
      <c r="P2859">
        <v>1</v>
      </c>
      <c r="Q2859">
        <v>1</v>
      </c>
      <c r="R2859" cm="1">
        <f t="array" ref="R2859">_xlfn.IFS(L2859&lt;=$W$6,1,L2859&lt;=$X$6,2,L2859&lt;=$Y$6,3,L2859&gt;$Y$6,4)</f>
        <v>1</v>
      </c>
      <c r="S2859">
        <f t="shared" si="88"/>
        <v>5</v>
      </c>
      <c r="T2859" t="str">
        <f t="shared" si="89"/>
        <v>2&gt;</v>
      </c>
    </row>
    <row r="2860" spans="1:20" x14ac:dyDescent="0.25">
      <c r="A2860">
        <v>2859</v>
      </c>
      <c r="B2860" t="s">
        <v>2878</v>
      </c>
      <c r="C2860">
        <v>60.7</v>
      </c>
      <c r="D2860" t="s">
        <v>18</v>
      </c>
      <c r="E2860">
        <v>1</v>
      </c>
      <c r="F2860">
        <v>27</v>
      </c>
      <c r="G2860">
        <v>4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  <c r="N2860">
        <v>2</v>
      </c>
      <c r="O2860">
        <v>1</v>
      </c>
      <c r="P2860">
        <v>1</v>
      </c>
      <c r="Q2860">
        <v>1</v>
      </c>
      <c r="R2860" cm="1">
        <f t="array" ref="R2860">_xlfn.IFS(L2860&lt;=$W$6,1,L2860&lt;=$X$6,2,L2860&lt;=$Y$6,3,L2860&gt;$Y$6,4)</f>
        <v>4</v>
      </c>
      <c r="S2860">
        <f t="shared" si="88"/>
        <v>1</v>
      </c>
      <c r="T2860" t="str">
        <f t="shared" si="89"/>
        <v>2&gt;</v>
      </c>
    </row>
    <row r="2861" spans="1:20" x14ac:dyDescent="0.25">
      <c r="A2861">
        <v>2860</v>
      </c>
      <c r="B2861" t="s">
        <v>2879</v>
      </c>
      <c r="C2861">
        <v>55.1</v>
      </c>
      <c r="D2861" t="s">
        <v>20</v>
      </c>
      <c r="E2861">
        <v>1</v>
      </c>
      <c r="F2861">
        <v>34</v>
      </c>
      <c r="G2861">
        <v>5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  <c r="N2861">
        <v>1</v>
      </c>
      <c r="O2861">
        <v>1</v>
      </c>
      <c r="P2861">
        <v>2</v>
      </c>
      <c r="Q2861">
        <v>1</v>
      </c>
      <c r="R2861" cm="1">
        <f t="array" ref="R2861">_xlfn.IFS(L2861&lt;=$W$6,1,L2861&lt;=$X$6,2,L2861&lt;=$Y$6,3,L2861&gt;$Y$6,4)</f>
        <v>2</v>
      </c>
      <c r="S2861">
        <f t="shared" si="88"/>
        <v>2</v>
      </c>
      <c r="T2861" t="str">
        <f t="shared" si="89"/>
        <v>2&gt;</v>
      </c>
    </row>
    <row r="2862" spans="1:20" x14ac:dyDescent="0.25">
      <c r="A2862">
        <v>2861</v>
      </c>
      <c r="B2862" t="s">
        <v>2880</v>
      </c>
      <c r="C2862">
        <v>67.400000000000006</v>
      </c>
      <c r="D2862" t="s">
        <v>18</v>
      </c>
      <c r="E2862">
        <v>1</v>
      </c>
      <c r="F2862">
        <v>47</v>
      </c>
      <c r="G2862">
        <v>8</v>
      </c>
      <c r="H2862">
        <v>284144.03999999998</v>
      </c>
      <c r="I2862">
        <v>1</v>
      </c>
      <c r="J2862">
        <v>1</v>
      </c>
      <c r="K2862">
        <v>0</v>
      </c>
      <c r="L2862">
        <v>37013.29</v>
      </c>
      <c r="M2862">
        <v>0</v>
      </c>
      <c r="N2862">
        <v>3</v>
      </c>
      <c r="O2862">
        <v>4</v>
      </c>
      <c r="P2862">
        <v>3</v>
      </c>
      <c r="Q2862">
        <v>4</v>
      </c>
      <c r="R2862" cm="1">
        <f t="array" ref="R2862">_xlfn.IFS(L2862&lt;=$W$6,1,L2862&lt;=$X$6,2,L2862&lt;=$Y$6,3,L2862&gt;$Y$6,4)</f>
        <v>1</v>
      </c>
      <c r="S2862">
        <f t="shared" si="88"/>
        <v>4</v>
      </c>
      <c r="T2862">
        <f t="shared" si="89"/>
        <v>1</v>
      </c>
    </row>
    <row r="2863" spans="1:20" x14ac:dyDescent="0.25">
      <c r="A2863">
        <v>2862</v>
      </c>
      <c r="B2863" t="s">
        <v>2881</v>
      </c>
      <c r="C2863">
        <v>52.5</v>
      </c>
      <c r="D2863" t="s">
        <v>18</v>
      </c>
      <c r="E2863">
        <v>0</v>
      </c>
      <c r="F2863">
        <v>27</v>
      </c>
      <c r="G2863">
        <v>7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  <c r="N2863">
        <v>1</v>
      </c>
      <c r="O2863">
        <v>1</v>
      </c>
      <c r="P2863">
        <v>3</v>
      </c>
      <c r="Q2863">
        <v>1</v>
      </c>
      <c r="R2863" cm="1">
        <f t="array" ref="R2863">_xlfn.IFS(L2863&lt;=$W$6,1,L2863&lt;=$X$6,2,L2863&lt;=$Y$6,3,L2863&gt;$Y$6,4)</f>
        <v>2</v>
      </c>
      <c r="S2863">
        <f t="shared" si="88"/>
        <v>1</v>
      </c>
      <c r="T2863" t="str">
        <f t="shared" si="89"/>
        <v>2&gt;</v>
      </c>
    </row>
    <row r="2864" spans="1:20" x14ac:dyDescent="0.25">
      <c r="A2864">
        <v>2863</v>
      </c>
      <c r="B2864" t="s">
        <v>2882</v>
      </c>
      <c r="C2864">
        <v>64.5</v>
      </c>
      <c r="D2864" t="s">
        <v>27</v>
      </c>
      <c r="E2864">
        <v>1</v>
      </c>
      <c r="F2864">
        <v>35</v>
      </c>
      <c r="G2864">
        <v>9</v>
      </c>
      <c r="H2864">
        <v>299129.21999999997</v>
      </c>
      <c r="I2864">
        <v>1</v>
      </c>
      <c r="J2864">
        <v>0</v>
      </c>
      <c r="K2864">
        <v>0</v>
      </c>
      <c r="L2864">
        <v>149913.84</v>
      </c>
      <c r="M2864">
        <v>0</v>
      </c>
      <c r="N2864">
        <v>2</v>
      </c>
      <c r="O2864">
        <v>2</v>
      </c>
      <c r="P2864">
        <v>4</v>
      </c>
      <c r="Q2864">
        <v>4</v>
      </c>
      <c r="R2864" cm="1">
        <f t="array" ref="R2864">_xlfn.IFS(L2864&lt;=$W$6,1,L2864&lt;=$X$6,2,L2864&lt;=$Y$6,3,L2864&gt;$Y$6,4)</f>
        <v>4</v>
      </c>
      <c r="S2864">
        <f t="shared" si="88"/>
        <v>2</v>
      </c>
      <c r="T2864">
        <f t="shared" si="89"/>
        <v>1</v>
      </c>
    </row>
    <row r="2865" spans="1:20" x14ac:dyDescent="0.25">
      <c r="A2865">
        <v>2864</v>
      </c>
      <c r="B2865" t="s">
        <v>2883</v>
      </c>
      <c r="C2865">
        <v>75.5</v>
      </c>
      <c r="D2865" t="s">
        <v>18</v>
      </c>
      <c r="E2865">
        <v>0</v>
      </c>
      <c r="F2865">
        <v>45</v>
      </c>
      <c r="G2865">
        <v>10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  <c r="N2865">
        <v>4</v>
      </c>
      <c r="O2865">
        <v>3</v>
      </c>
      <c r="P2865">
        <v>4</v>
      </c>
      <c r="Q2865">
        <v>1</v>
      </c>
      <c r="R2865" cm="1">
        <f t="array" ref="R2865">_xlfn.IFS(L2865&lt;=$W$6,1,L2865&lt;=$X$6,2,L2865&lt;=$Y$6,3,L2865&gt;$Y$6,4)</f>
        <v>1</v>
      </c>
      <c r="S2865">
        <f t="shared" si="88"/>
        <v>4</v>
      </c>
      <c r="T2865" t="str">
        <f t="shared" si="89"/>
        <v>2&gt;</v>
      </c>
    </row>
    <row r="2866" spans="1:20" x14ac:dyDescent="0.25">
      <c r="A2866">
        <v>2865</v>
      </c>
      <c r="B2866" t="s">
        <v>2884</v>
      </c>
      <c r="C2866">
        <v>70.8</v>
      </c>
      <c r="D2866" t="s">
        <v>27</v>
      </c>
      <c r="E2866">
        <v>1</v>
      </c>
      <c r="F2866">
        <v>39</v>
      </c>
      <c r="G2866">
        <v>9</v>
      </c>
      <c r="H2866">
        <v>306732.26</v>
      </c>
      <c r="I2866">
        <v>1</v>
      </c>
      <c r="J2866">
        <v>1</v>
      </c>
      <c r="K2866">
        <v>1</v>
      </c>
      <c r="L2866">
        <v>26912.34</v>
      </c>
      <c r="M2866">
        <v>0</v>
      </c>
      <c r="N2866">
        <v>3</v>
      </c>
      <c r="O2866">
        <v>2</v>
      </c>
      <c r="P2866">
        <v>4</v>
      </c>
      <c r="Q2866">
        <v>4</v>
      </c>
      <c r="R2866" cm="1">
        <f t="array" ref="R2866">_xlfn.IFS(L2866&lt;=$W$6,1,L2866&lt;=$X$6,2,L2866&lt;=$Y$6,3,L2866&gt;$Y$6,4)</f>
        <v>1</v>
      </c>
      <c r="S2866">
        <f t="shared" si="88"/>
        <v>3</v>
      </c>
      <c r="T2866">
        <f t="shared" si="89"/>
        <v>1</v>
      </c>
    </row>
    <row r="2867" spans="1:20" x14ac:dyDescent="0.25">
      <c r="A2867">
        <v>2866</v>
      </c>
      <c r="B2867" t="s">
        <v>2885</v>
      </c>
      <c r="C2867">
        <v>71.5</v>
      </c>
      <c r="D2867" t="s">
        <v>18</v>
      </c>
      <c r="E2867">
        <v>1</v>
      </c>
      <c r="F2867">
        <v>23</v>
      </c>
      <c r="G2867">
        <v>7</v>
      </c>
      <c r="H2867">
        <v>152934.32</v>
      </c>
      <c r="I2867">
        <v>1</v>
      </c>
      <c r="J2867">
        <v>1</v>
      </c>
      <c r="K2867">
        <v>1</v>
      </c>
      <c r="L2867">
        <v>173511.72</v>
      </c>
      <c r="M2867">
        <v>0</v>
      </c>
      <c r="N2867">
        <v>3</v>
      </c>
      <c r="O2867">
        <v>1</v>
      </c>
      <c r="P2867">
        <v>3</v>
      </c>
      <c r="Q2867">
        <v>2</v>
      </c>
      <c r="R2867" cm="1">
        <f t="array" ref="R2867">_xlfn.IFS(L2867&lt;=$W$6,1,L2867&lt;=$X$6,2,L2867&lt;=$Y$6,3,L2867&gt;$Y$6,4)</f>
        <v>4</v>
      </c>
      <c r="S2867">
        <f t="shared" si="88"/>
        <v>1</v>
      </c>
      <c r="T2867">
        <f t="shared" si="89"/>
        <v>1</v>
      </c>
    </row>
    <row r="2868" spans="1:20" x14ac:dyDescent="0.25">
      <c r="A2868">
        <v>2867</v>
      </c>
      <c r="B2868" t="s">
        <v>2886</v>
      </c>
      <c r="C2868">
        <v>72.7</v>
      </c>
      <c r="D2868" t="s">
        <v>18</v>
      </c>
      <c r="E2868">
        <v>0</v>
      </c>
      <c r="F2868">
        <v>28</v>
      </c>
      <c r="G2868">
        <v>10</v>
      </c>
      <c r="H2868">
        <v>243016.56</v>
      </c>
      <c r="I2868">
        <v>1</v>
      </c>
      <c r="J2868">
        <v>1</v>
      </c>
      <c r="K2868">
        <v>1</v>
      </c>
      <c r="L2868">
        <v>146785.44</v>
      </c>
      <c r="M2868">
        <v>0</v>
      </c>
      <c r="N2868">
        <v>4</v>
      </c>
      <c r="O2868">
        <v>1</v>
      </c>
      <c r="P2868">
        <v>4</v>
      </c>
      <c r="Q2868">
        <v>3</v>
      </c>
      <c r="R2868" cm="1">
        <f t="array" ref="R2868">_xlfn.IFS(L2868&lt;=$W$6,1,L2868&lt;=$X$6,2,L2868&lt;=$Y$6,3,L2868&gt;$Y$6,4)</f>
        <v>3</v>
      </c>
      <c r="S2868">
        <f t="shared" si="88"/>
        <v>1</v>
      </c>
      <c r="T2868">
        <f t="shared" si="89"/>
        <v>1</v>
      </c>
    </row>
    <row r="2869" spans="1:20" x14ac:dyDescent="0.25">
      <c r="A2869">
        <v>2868</v>
      </c>
      <c r="B2869" t="s">
        <v>2887</v>
      </c>
      <c r="C2869">
        <v>55.9</v>
      </c>
      <c r="D2869" t="s">
        <v>20</v>
      </c>
      <c r="E2869">
        <v>0</v>
      </c>
      <c r="F2869">
        <v>29</v>
      </c>
      <c r="G2869">
        <v>2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  <c r="N2869">
        <v>1</v>
      </c>
      <c r="O2869">
        <v>1</v>
      </c>
      <c r="P2869">
        <v>1</v>
      </c>
      <c r="Q2869">
        <v>1</v>
      </c>
      <c r="R2869" cm="1">
        <f t="array" ref="R2869">_xlfn.IFS(L2869&lt;=$W$6,1,L2869&lt;=$X$6,2,L2869&lt;=$Y$6,3,L2869&gt;$Y$6,4)</f>
        <v>1</v>
      </c>
      <c r="S2869">
        <f t="shared" si="88"/>
        <v>1</v>
      </c>
      <c r="T2869">
        <f t="shared" si="89"/>
        <v>1</v>
      </c>
    </row>
    <row r="2870" spans="1:20" x14ac:dyDescent="0.25">
      <c r="A2870">
        <v>2869</v>
      </c>
      <c r="B2870" t="s">
        <v>2888</v>
      </c>
      <c r="C2870">
        <v>54.5</v>
      </c>
      <c r="D2870" t="s">
        <v>20</v>
      </c>
      <c r="E2870">
        <v>1</v>
      </c>
      <c r="F2870">
        <v>38</v>
      </c>
      <c r="G2870">
        <v>9</v>
      </c>
      <c r="H2870">
        <v>146422.24</v>
      </c>
      <c r="I2870">
        <v>2</v>
      </c>
      <c r="J2870">
        <v>1</v>
      </c>
      <c r="K2870">
        <v>0</v>
      </c>
      <c r="L2870">
        <v>89587.34</v>
      </c>
      <c r="M2870">
        <v>1</v>
      </c>
      <c r="N2870">
        <v>1</v>
      </c>
      <c r="O2870">
        <v>2</v>
      </c>
      <c r="P2870">
        <v>4</v>
      </c>
      <c r="Q2870">
        <v>2</v>
      </c>
      <c r="R2870" cm="1">
        <f t="array" ref="R2870">_xlfn.IFS(L2870&lt;=$W$6,1,L2870&lt;=$X$6,2,L2870&lt;=$Y$6,3,L2870&gt;$Y$6,4)</f>
        <v>2</v>
      </c>
      <c r="S2870">
        <f t="shared" si="88"/>
        <v>3</v>
      </c>
      <c r="T2870" t="str">
        <f t="shared" si="89"/>
        <v>2&gt;</v>
      </c>
    </row>
    <row r="2871" spans="1:20" x14ac:dyDescent="0.25">
      <c r="A2871">
        <v>2870</v>
      </c>
      <c r="B2871" t="s">
        <v>2889</v>
      </c>
      <c r="C2871">
        <v>52.4</v>
      </c>
      <c r="D2871" t="s">
        <v>18</v>
      </c>
      <c r="E2871">
        <v>1</v>
      </c>
      <c r="F2871">
        <v>24</v>
      </c>
      <c r="G2871">
        <v>10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  <c r="N2871">
        <v>1</v>
      </c>
      <c r="O2871">
        <v>1</v>
      </c>
      <c r="P2871">
        <v>4</v>
      </c>
      <c r="Q2871">
        <v>1</v>
      </c>
      <c r="R2871" cm="1">
        <f t="array" ref="R2871">_xlfn.IFS(L2871&lt;=$W$6,1,L2871&lt;=$X$6,2,L2871&lt;=$Y$6,3,L2871&gt;$Y$6,4)</f>
        <v>2</v>
      </c>
      <c r="S2871">
        <f t="shared" si="88"/>
        <v>1</v>
      </c>
      <c r="T2871" t="str">
        <f t="shared" si="89"/>
        <v>2&gt;</v>
      </c>
    </row>
    <row r="2872" spans="1:20" x14ac:dyDescent="0.25">
      <c r="A2872">
        <v>2871</v>
      </c>
      <c r="B2872" t="s">
        <v>2890</v>
      </c>
      <c r="C2872">
        <v>70.7</v>
      </c>
      <c r="D2872" t="s">
        <v>18</v>
      </c>
      <c r="E2872">
        <v>0</v>
      </c>
      <c r="F2872">
        <v>57</v>
      </c>
      <c r="G2872">
        <v>2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  <c r="N2872">
        <v>3</v>
      </c>
      <c r="O2872">
        <v>4</v>
      </c>
      <c r="P2872">
        <v>1</v>
      </c>
      <c r="Q2872">
        <v>1</v>
      </c>
      <c r="R2872" cm="1">
        <f t="array" ref="R2872">_xlfn.IFS(L2872&lt;=$W$6,1,L2872&lt;=$X$6,2,L2872&lt;=$Y$6,3,L2872&gt;$Y$6,4)</f>
        <v>2</v>
      </c>
      <c r="S2872">
        <f t="shared" si="88"/>
        <v>5</v>
      </c>
      <c r="T2872" t="str">
        <f t="shared" si="89"/>
        <v>2&gt;</v>
      </c>
    </row>
    <row r="2873" spans="1:20" x14ac:dyDescent="0.25">
      <c r="A2873">
        <v>2872</v>
      </c>
      <c r="B2873" t="s">
        <v>2891</v>
      </c>
      <c r="C2873">
        <v>67.099999999999994</v>
      </c>
      <c r="D2873" t="s">
        <v>20</v>
      </c>
      <c r="E2873">
        <v>1</v>
      </c>
      <c r="F2873">
        <v>40</v>
      </c>
      <c r="G2873">
        <v>1</v>
      </c>
      <c r="H2873">
        <v>185349.88</v>
      </c>
      <c r="I2873">
        <v>2</v>
      </c>
      <c r="J2873">
        <v>1</v>
      </c>
      <c r="K2873">
        <v>0</v>
      </c>
      <c r="L2873">
        <v>3647.57</v>
      </c>
      <c r="M2873">
        <v>0</v>
      </c>
      <c r="N2873">
        <v>3</v>
      </c>
      <c r="O2873">
        <v>3</v>
      </c>
      <c r="P2873">
        <v>1</v>
      </c>
      <c r="Q2873">
        <v>2</v>
      </c>
      <c r="R2873" cm="1">
        <f t="array" ref="R2873">_xlfn.IFS(L2873&lt;=$W$6,1,L2873&lt;=$X$6,2,L2873&lt;=$Y$6,3,L2873&gt;$Y$6,4)</f>
        <v>1</v>
      </c>
      <c r="S2873">
        <f t="shared" si="88"/>
        <v>3</v>
      </c>
      <c r="T2873" t="str">
        <f t="shared" si="89"/>
        <v>2&gt;</v>
      </c>
    </row>
    <row r="2874" spans="1:20" x14ac:dyDescent="0.25">
      <c r="A2874">
        <v>2873</v>
      </c>
      <c r="B2874" t="s">
        <v>2892</v>
      </c>
      <c r="C2874">
        <v>43.9</v>
      </c>
      <c r="D2874" t="s">
        <v>20</v>
      </c>
      <c r="E2874">
        <v>1</v>
      </c>
      <c r="F2874">
        <v>54</v>
      </c>
      <c r="G2874">
        <v>4</v>
      </c>
      <c r="H2874">
        <v>192392.48</v>
      </c>
      <c r="I2874">
        <v>4</v>
      </c>
      <c r="J2874">
        <v>1</v>
      </c>
      <c r="K2874">
        <v>0</v>
      </c>
      <c r="L2874">
        <v>198874.52</v>
      </c>
      <c r="M2874">
        <v>1</v>
      </c>
      <c r="N2874">
        <v>1</v>
      </c>
      <c r="O2874">
        <v>4</v>
      </c>
      <c r="P2874">
        <v>1</v>
      </c>
      <c r="Q2874">
        <v>2</v>
      </c>
      <c r="R2874" cm="1">
        <f t="array" ref="R2874">_xlfn.IFS(L2874&lt;=$W$6,1,L2874&lt;=$X$6,2,L2874&lt;=$Y$6,3,L2874&gt;$Y$6,4)</f>
        <v>4</v>
      </c>
      <c r="S2874">
        <f t="shared" si="88"/>
        <v>5</v>
      </c>
      <c r="T2874" t="str">
        <f t="shared" si="89"/>
        <v>2&gt;</v>
      </c>
    </row>
    <row r="2875" spans="1:20" x14ac:dyDescent="0.25">
      <c r="A2875">
        <v>2874</v>
      </c>
      <c r="B2875" t="s">
        <v>2893</v>
      </c>
      <c r="C2875">
        <v>66.7</v>
      </c>
      <c r="D2875" t="s">
        <v>27</v>
      </c>
      <c r="E2875">
        <v>0</v>
      </c>
      <c r="F2875">
        <v>38</v>
      </c>
      <c r="G2875">
        <v>2</v>
      </c>
      <c r="H2875">
        <v>228783.24</v>
      </c>
      <c r="I2875">
        <v>1</v>
      </c>
      <c r="J2875">
        <v>1</v>
      </c>
      <c r="K2875">
        <v>1</v>
      </c>
      <c r="L2875">
        <v>53412.54</v>
      </c>
      <c r="M2875">
        <v>0</v>
      </c>
      <c r="N2875">
        <v>3</v>
      </c>
      <c r="O2875">
        <v>2</v>
      </c>
      <c r="P2875">
        <v>1</v>
      </c>
      <c r="Q2875">
        <v>3</v>
      </c>
      <c r="R2875" cm="1">
        <f t="array" ref="R2875">_xlfn.IFS(L2875&lt;=$W$6,1,L2875&lt;=$X$6,2,L2875&lt;=$Y$6,3,L2875&gt;$Y$6,4)</f>
        <v>2</v>
      </c>
      <c r="S2875">
        <f t="shared" si="88"/>
        <v>3</v>
      </c>
      <c r="T2875">
        <f t="shared" si="89"/>
        <v>1</v>
      </c>
    </row>
    <row r="2876" spans="1:20" x14ac:dyDescent="0.25">
      <c r="A2876">
        <v>2875</v>
      </c>
      <c r="B2876" t="s">
        <v>2894</v>
      </c>
      <c r="C2876">
        <v>83.1</v>
      </c>
      <c r="D2876" t="s">
        <v>27</v>
      </c>
      <c r="E2876">
        <v>1</v>
      </c>
      <c r="F2876">
        <v>34</v>
      </c>
      <c r="G2876">
        <v>10</v>
      </c>
      <c r="H2876">
        <v>160525.32</v>
      </c>
      <c r="I2876">
        <v>1</v>
      </c>
      <c r="J2876">
        <v>1</v>
      </c>
      <c r="K2876">
        <v>0</v>
      </c>
      <c r="L2876">
        <v>194867.78</v>
      </c>
      <c r="M2876">
        <v>0</v>
      </c>
      <c r="N2876">
        <v>4</v>
      </c>
      <c r="O2876">
        <v>1</v>
      </c>
      <c r="P2876">
        <v>4</v>
      </c>
      <c r="Q2876">
        <v>2</v>
      </c>
      <c r="R2876" cm="1">
        <f t="array" ref="R2876">_xlfn.IFS(L2876&lt;=$W$6,1,L2876&lt;=$X$6,2,L2876&lt;=$Y$6,3,L2876&gt;$Y$6,4)</f>
        <v>4</v>
      </c>
      <c r="S2876">
        <f t="shared" si="88"/>
        <v>2</v>
      </c>
      <c r="T2876">
        <f t="shared" si="89"/>
        <v>1</v>
      </c>
    </row>
    <row r="2877" spans="1:20" x14ac:dyDescent="0.25">
      <c r="A2877">
        <v>2876</v>
      </c>
      <c r="B2877" t="s">
        <v>2895</v>
      </c>
      <c r="C2877">
        <v>54.5</v>
      </c>
      <c r="D2877" t="s">
        <v>20</v>
      </c>
      <c r="E2877">
        <v>0</v>
      </c>
      <c r="F2877">
        <v>35</v>
      </c>
      <c r="G2877">
        <v>8</v>
      </c>
      <c r="H2877">
        <v>346663.04</v>
      </c>
      <c r="I2877">
        <v>1</v>
      </c>
      <c r="J2877">
        <v>1</v>
      </c>
      <c r="K2877">
        <v>0</v>
      </c>
      <c r="L2877">
        <v>150452.88</v>
      </c>
      <c r="M2877">
        <v>0</v>
      </c>
      <c r="N2877">
        <v>1</v>
      </c>
      <c r="O2877">
        <v>2</v>
      </c>
      <c r="P2877">
        <v>3</v>
      </c>
      <c r="Q2877">
        <v>4</v>
      </c>
      <c r="R2877" cm="1">
        <f t="array" ref="R2877">_xlfn.IFS(L2877&lt;=$W$6,1,L2877&lt;=$X$6,2,L2877&lt;=$Y$6,3,L2877&gt;$Y$6,4)</f>
        <v>4</v>
      </c>
      <c r="S2877">
        <f t="shared" si="88"/>
        <v>2</v>
      </c>
      <c r="T2877">
        <f t="shared" si="89"/>
        <v>1</v>
      </c>
    </row>
    <row r="2878" spans="1:20" x14ac:dyDescent="0.25">
      <c r="A2878">
        <v>2877</v>
      </c>
      <c r="B2878" t="s">
        <v>2896</v>
      </c>
      <c r="C2878">
        <v>60.4</v>
      </c>
      <c r="D2878" t="s">
        <v>20</v>
      </c>
      <c r="E2878">
        <v>0</v>
      </c>
      <c r="F2878">
        <v>37</v>
      </c>
      <c r="G2878">
        <v>8</v>
      </c>
      <c r="H2878">
        <v>294571.03999999998</v>
      </c>
      <c r="I2878">
        <v>1</v>
      </c>
      <c r="J2878">
        <v>1</v>
      </c>
      <c r="K2878">
        <v>1</v>
      </c>
      <c r="L2878">
        <v>57807.05</v>
      </c>
      <c r="M2878">
        <v>0</v>
      </c>
      <c r="N2878">
        <v>2</v>
      </c>
      <c r="O2878">
        <v>2</v>
      </c>
      <c r="P2878">
        <v>3</v>
      </c>
      <c r="Q2878">
        <v>4</v>
      </c>
      <c r="R2878" cm="1">
        <f t="array" ref="R2878">_xlfn.IFS(L2878&lt;=$W$6,1,L2878&lt;=$X$6,2,L2878&lt;=$Y$6,3,L2878&gt;$Y$6,4)</f>
        <v>2</v>
      </c>
      <c r="S2878">
        <f t="shared" si="88"/>
        <v>3</v>
      </c>
      <c r="T2878">
        <f t="shared" si="89"/>
        <v>1</v>
      </c>
    </row>
    <row r="2879" spans="1:20" x14ac:dyDescent="0.25">
      <c r="A2879">
        <v>2878</v>
      </c>
      <c r="B2879" t="s">
        <v>2897</v>
      </c>
      <c r="C2879">
        <v>65.7</v>
      </c>
      <c r="D2879" t="s">
        <v>20</v>
      </c>
      <c r="E2879">
        <v>1</v>
      </c>
      <c r="F2879">
        <v>69</v>
      </c>
      <c r="G2879">
        <v>6</v>
      </c>
      <c r="H2879">
        <v>239570.94</v>
      </c>
      <c r="I2879">
        <v>2</v>
      </c>
      <c r="J2879">
        <v>1</v>
      </c>
      <c r="K2879">
        <v>1</v>
      </c>
      <c r="L2879">
        <v>107534.32</v>
      </c>
      <c r="M2879">
        <v>0</v>
      </c>
      <c r="N2879">
        <v>3</v>
      </c>
      <c r="O2879">
        <v>4</v>
      </c>
      <c r="P2879">
        <v>2</v>
      </c>
      <c r="Q2879">
        <v>3</v>
      </c>
      <c r="R2879" cm="1">
        <f t="array" ref="R2879">_xlfn.IFS(L2879&lt;=$W$6,1,L2879&lt;=$X$6,2,L2879&lt;=$Y$6,3,L2879&gt;$Y$6,4)</f>
        <v>3</v>
      </c>
      <c r="S2879">
        <f t="shared" si="88"/>
        <v>5</v>
      </c>
      <c r="T2879" t="str">
        <f t="shared" si="89"/>
        <v>2&gt;</v>
      </c>
    </row>
    <row r="2880" spans="1:20" x14ac:dyDescent="0.25">
      <c r="A2880">
        <v>2879</v>
      </c>
      <c r="B2880" t="s">
        <v>2898</v>
      </c>
      <c r="C2880">
        <v>48.7</v>
      </c>
      <c r="D2880" t="s">
        <v>20</v>
      </c>
      <c r="E2880">
        <v>0</v>
      </c>
      <c r="F2880">
        <v>38</v>
      </c>
      <c r="G2880">
        <v>2</v>
      </c>
      <c r="H2880">
        <v>280274.3</v>
      </c>
      <c r="I2880">
        <v>1</v>
      </c>
      <c r="J2880">
        <v>1</v>
      </c>
      <c r="K2880">
        <v>0</v>
      </c>
      <c r="L2880">
        <v>194073.33</v>
      </c>
      <c r="M2880">
        <v>0</v>
      </c>
      <c r="N2880">
        <v>1</v>
      </c>
      <c r="O2880">
        <v>2</v>
      </c>
      <c r="P2880">
        <v>1</v>
      </c>
      <c r="Q2880">
        <v>4</v>
      </c>
      <c r="R2880" cm="1">
        <f t="array" ref="R2880">_xlfn.IFS(L2880&lt;=$W$6,1,L2880&lt;=$X$6,2,L2880&lt;=$Y$6,3,L2880&gt;$Y$6,4)</f>
        <v>4</v>
      </c>
      <c r="S2880">
        <f t="shared" si="88"/>
        <v>3</v>
      </c>
      <c r="T2880">
        <f t="shared" si="89"/>
        <v>1</v>
      </c>
    </row>
    <row r="2881" spans="1:20" x14ac:dyDescent="0.25">
      <c r="A2881">
        <v>2880</v>
      </c>
      <c r="B2881" t="s">
        <v>2899</v>
      </c>
      <c r="C2881">
        <v>75</v>
      </c>
      <c r="D2881" t="s">
        <v>27</v>
      </c>
      <c r="E2881">
        <v>0</v>
      </c>
      <c r="F2881">
        <v>54</v>
      </c>
      <c r="G2881">
        <v>7</v>
      </c>
      <c r="H2881">
        <v>214935.12</v>
      </c>
      <c r="I2881">
        <v>1</v>
      </c>
      <c r="J2881">
        <v>1</v>
      </c>
      <c r="K2881">
        <v>0</v>
      </c>
      <c r="L2881">
        <v>126233.18</v>
      </c>
      <c r="M2881">
        <v>1</v>
      </c>
      <c r="N2881">
        <v>4</v>
      </c>
      <c r="O2881">
        <v>4</v>
      </c>
      <c r="P2881">
        <v>3</v>
      </c>
      <c r="Q2881">
        <v>3</v>
      </c>
      <c r="R2881" cm="1">
        <f t="array" ref="R2881">_xlfn.IFS(L2881&lt;=$W$6,1,L2881&lt;=$X$6,2,L2881&lt;=$Y$6,3,L2881&gt;$Y$6,4)</f>
        <v>3</v>
      </c>
      <c r="S2881">
        <f t="shared" si="88"/>
        <v>5</v>
      </c>
      <c r="T2881">
        <f t="shared" si="89"/>
        <v>1</v>
      </c>
    </row>
    <row r="2882" spans="1:20" x14ac:dyDescent="0.25">
      <c r="A2882">
        <v>2881</v>
      </c>
      <c r="B2882" t="s">
        <v>2900</v>
      </c>
      <c r="C2882">
        <v>69.400000000000006</v>
      </c>
      <c r="D2882" t="s">
        <v>27</v>
      </c>
      <c r="E2882">
        <v>0</v>
      </c>
      <c r="F2882">
        <v>39</v>
      </c>
      <c r="G2882">
        <v>9</v>
      </c>
      <c r="H2882">
        <v>196436.08</v>
      </c>
      <c r="I2882">
        <v>2</v>
      </c>
      <c r="J2882">
        <v>1</v>
      </c>
      <c r="K2882">
        <v>0</v>
      </c>
      <c r="L2882">
        <v>182354.46</v>
      </c>
      <c r="M2882">
        <v>1</v>
      </c>
      <c r="N2882">
        <v>3</v>
      </c>
      <c r="O2882">
        <v>2</v>
      </c>
      <c r="P2882">
        <v>4</v>
      </c>
      <c r="Q2882">
        <v>3</v>
      </c>
      <c r="R2882" cm="1">
        <f t="array" ref="R2882">_xlfn.IFS(L2882&lt;=$W$6,1,L2882&lt;=$X$6,2,L2882&lt;=$Y$6,3,L2882&gt;$Y$6,4)</f>
        <v>4</v>
      </c>
      <c r="S2882">
        <f t="shared" si="88"/>
        <v>3</v>
      </c>
      <c r="T2882" t="str">
        <f t="shared" si="89"/>
        <v>2&gt;</v>
      </c>
    </row>
    <row r="2883" spans="1:20" x14ac:dyDescent="0.25">
      <c r="A2883">
        <v>2882</v>
      </c>
      <c r="B2883" t="s">
        <v>2901</v>
      </c>
      <c r="C2883">
        <v>71.099999999999994</v>
      </c>
      <c r="D2883" t="s">
        <v>27</v>
      </c>
      <c r="E2883">
        <v>0</v>
      </c>
      <c r="F2883">
        <v>37</v>
      </c>
      <c r="G2883">
        <v>3</v>
      </c>
      <c r="H2883">
        <v>267215.5</v>
      </c>
      <c r="I2883">
        <v>1</v>
      </c>
      <c r="J2883">
        <v>1</v>
      </c>
      <c r="K2883">
        <v>1</v>
      </c>
      <c r="L2883">
        <v>120586.32</v>
      </c>
      <c r="M2883">
        <v>0</v>
      </c>
      <c r="N2883">
        <v>3</v>
      </c>
      <c r="O2883">
        <v>2</v>
      </c>
      <c r="P2883">
        <v>1</v>
      </c>
      <c r="Q2883">
        <v>4</v>
      </c>
      <c r="R2883" cm="1">
        <f t="array" ref="R2883">_xlfn.IFS(L2883&lt;=$W$6,1,L2883&lt;=$X$6,2,L2883&lt;=$Y$6,3,L2883&gt;$Y$6,4)</f>
        <v>3</v>
      </c>
      <c r="S2883">
        <f t="shared" ref="S2883:S2946" si="90">VLOOKUP(F2883,$V$10:$W$16,2,1)</f>
        <v>3</v>
      </c>
      <c r="T2883">
        <f t="shared" ref="T2883:T2946" si="91">VLOOKUP(I2883,$Y$9:$Z$11,2,1)</f>
        <v>1</v>
      </c>
    </row>
    <row r="2884" spans="1:20" x14ac:dyDescent="0.25">
      <c r="A2884">
        <v>2883</v>
      </c>
      <c r="B2884" t="s">
        <v>2902</v>
      </c>
      <c r="C2884">
        <v>55.1</v>
      </c>
      <c r="D2884" t="s">
        <v>18</v>
      </c>
      <c r="E2884">
        <v>1</v>
      </c>
      <c r="F2884">
        <v>39</v>
      </c>
      <c r="G2884">
        <v>4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  <c r="N2884">
        <v>1</v>
      </c>
      <c r="O2884">
        <v>2</v>
      </c>
      <c r="P2884">
        <v>1</v>
      </c>
      <c r="Q2884">
        <v>1</v>
      </c>
      <c r="R2884" cm="1">
        <f t="array" ref="R2884">_xlfn.IFS(L2884&lt;=$W$6,1,L2884&lt;=$X$6,2,L2884&lt;=$Y$6,3,L2884&gt;$Y$6,4)</f>
        <v>1</v>
      </c>
      <c r="S2884">
        <f t="shared" si="90"/>
        <v>3</v>
      </c>
      <c r="T2884" t="str">
        <f t="shared" si="91"/>
        <v>2&gt;</v>
      </c>
    </row>
    <row r="2885" spans="1:20" x14ac:dyDescent="0.25">
      <c r="A2885">
        <v>2884</v>
      </c>
      <c r="B2885" t="s">
        <v>2903</v>
      </c>
      <c r="C2885">
        <v>55.9</v>
      </c>
      <c r="D2885" t="s">
        <v>18</v>
      </c>
      <c r="E2885">
        <v>0</v>
      </c>
      <c r="F2885">
        <v>40</v>
      </c>
      <c r="G2885">
        <v>9</v>
      </c>
      <c r="H2885">
        <v>190278.82</v>
      </c>
      <c r="I2885">
        <v>1</v>
      </c>
      <c r="J2885">
        <v>1</v>
      </c>
      <c r="K2885">
        <v>1</v>
      </c>
      <c r="L2885">
        <v>86575.46</v>
      </c>
      <c r="M2885">
        <v>0</v>
      </c>
      <c r="N2885">
        <v>1</v>
      </c>
      <c r="O2885">
        <v>3</v>
      </c>
      <c r="P2885">
        <v>4</v>
      </c>
      <c r="Q2885">
        <v>2</v>
      </c>
      <c r="R2885" cm="1">
        <f t="array" ref="R2885">_xlfn.IFS(L2885&lt;=$W$6,1,L2885&lt;=$X$6,2,L2885&lt;=$Y$6,3,L2885&gt;$Y$6,4)</f>
        <v>2</v>
      </c>
      <c r="S2885">
        <f t="shared" si="90"/>
        <v>3</v>
      </c>
      <c r="T2885">
        <f t="shared" si="91"/>
        <v>1</v>
      </c>
    </row>
    <row r="2886" spans="1:20" x14ac:dyDescent="0.25">
      <c r="A2886">
        <v>2885</v>
      </c>
      <c r="B2886" t="s">
        <v>2904</v>
      </c>
      <c r="C2886">
        <v>62</v>
      </c>
      <c r="D2886" t="s">
        <v>18</v>
      </c>
      <c r="E2886">
        <v>0</v>
      </c>
      <c r="F2886">
        <v>31</v>
      </c>
      <c r="G2886">
        <v>4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  <c r="N2886">
        <v>2</v>
      </c>
      <c r="O2886">
        <v>1</v>
      </c>
      <c r="P2886">
        <v>1</v>
      </c>
      <c r="Q2886">
        <v>1</v>
      </c>
      <c r="R2886" cm="1">
        <f t="array" ref="R2886">_xlfn.IFS(L2886&lt;=$W$6,1,L2886&lt;=$X$6,2,L2886&lt;=$Y$6,3,L2886&gt;$Y$6,4)</f>
        <v>4</v>
      </c>
      <c r="S2886">
        <f t="shared" si="90"/>
        <v>1</v>
      </c>
      <c r="T2886" t="str">
        <f t="shared" si="91"/>
        <v>2&gt;</v>
      </c>
    </row>
    <row r="2887" spans="1:20" x14ac:dyDescent="0.25">
      <c r="A2887">
        <v>2886</v>
      </c>
      <c r="B2887" t="s">
        <v>2905</v>
      </c>
      <c r="C2887">
        <v>66</v>
      </c>
      <c r="D2887" t="s">
        <v>20</v>
      </c>
      <c r="E2887">
        <v>1</v>
      </c>
      <c r="F2887">
        <v>44</v>
      </c>
      <c r="G2887">
        <v>6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  <c r="N2887">
        <v>3</v>
      </c>
      <c r="O2887">
        <v>3</v>
      </c>
      <c r="P2887">
        <v>2</v>
      </c>
      <c r="Q2887">
        <v>1</v>
      </c>
      <c r="R2887" cm="1">
        <f t="array" ref="R2887">_xlfn.IFS(L2887&lt;=$W$6,1,L2887&lt;=$X$6,2,L2887&lt;=$Y$6,3,L2887&gt;$Y$6,4)</f>
        <v>3</v>
      </c>
      <c r="S2887">
        <f t="shared" si="90"/>
        <v>4</v>
      </c>
      <c r="T2887" t="str">
        <f t="shared" si="91"/>
        <v>2&gt;</v>
      </c>
    </row>
    <row r="2888" spans="1:20" x14ac:dyDescent="0.25">
      <c r="A2888">
        <v>2887</v>
      </c>
      <c r="B2888" t="s">
        <v>2906</v>
      </c>
      <c r="C2888">
        <v>44.9</v>
      </c>
      <c r="D2888" t="s">
        <v>18</v>
      </c>
      <c r="E2888">
        <v>0</v>
      </c>
      <c r="F2888">
        <v>39</v>
      </c>
      <c r="G2888">
        <v>7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  <c r="N2888">
        <v>1</v>
      </c>
      <c r="O2888">
        <v>2</v>
      </c>
      <c r="P2888">
        <v>3</v>
      </c>
      <c r="Q2888">
        <v>1</v>
      </c>
      <c r="R2888" cm="1">
        <f t="array" ref="R2888">_xlfn.IFS(L2888&lt;=$W$6,1,L2888&lt;=$X$6,2,L2888&lt;=$Y$6,3,L2888&gt;$Y$6,4)</f>
        <v>2</v>
      </c>
      <c r="S2888">
        <f t="shared" si="90"/>
        <v>3</v>
      </c>
      <c r="T2888" t="str">
        <f t="shared" si="91"/>
        <v>2&gt;</v>
      </c>
    </row>
    <row r="2889" spans="1:20" x14ac:dyDescent="0.25">
      <c r="A2889">
        <v>2888</v>
      </c>
      <c r="B2889" t="s">
        <v>2907</v>
      </c>
      <c r="C2889">
        <v>70.3</v>
      </c>
      <c r="D2889" t="s">
        <v>27</v>
      </c>
      <c r="E2889">
        <v>0</v>
      </c>
      <c r="F2889">
        <v>28</v>
      </c>
      <c r="G2889">
        <v>2</v>
      </c>
      <c r="H2889">
        <v>194662.38</v>
      </c>
      <c r="I2889">
        <v>1</v>
      </c>
      <c r="J2889">
        <v>1</v>
      </c>
      <c r="K2889">
        <v>0</v>
      </c>
      <c r="L2889">
        <v>63717.49</v>
      </c>
      <c r="M2889">
        <v>0</v>
      </c>
      <c r="N2889">
        <v>3</v>
      </c>
      <c r="O2889">
        <v>1</v>
      </c>
      <c r="P2889">
        <v>1</v>
      </c>
      <c r="Q2889">
        <v>3</v>
      </c>
      <c r="R2889" cm="1">
        <f t="array" ref="R2889">_xlfn.IFS(L2889&lt;=$W$6,1,L2889&lt;=$X$6,2,L2889&lt;=$Y$6,3,L2889&gt;$Y$6,4)</f>
        <v>2</v>
      </c>
      <c r="S2889">
        <f t="shared" si="90"/>
        <v>1</v>
      </c>
      <c r="T2889">
        <f t="shared" si="91"/>
        <v>1</v>
      </c>
    </row>
    <row r="2890" spans="1:20" x14ac:dyDescent="0.25">
      <c r="A2890">
        <v>2889</v>
      </c>
      <c r="B2890" t="s">
        <v>2908</v>
      </c>
      <c r="C2890">
        <v>79.5</v>
      </c>
      <c r="D2890" t="s">
        <v>27</v>
      </c>
      <c r="E2890">
        <v>1</v>
      </c>
      <c r="F2890">
        <v>39</v>
      </c>
      <c r="G2890">
        <v>3</v>
      </c>
      <c r="H2890">
        <v>278531.26</v>
      </c>
      <c r="I2890">
        <v>2</v>
      </c>
      <c r="J2890">
        <v>1</v>
      </c>
      <c r="K2890">
        <v>1</v>
      </c>
      <c r="L2890">
        <v>198745.94</v>
      </c>
      <c r="M2890">
        <v>0</v>
      </c>
      <c r="N2890">
        <v>4</v>
      </c>
      <c r="O2890">
        <v>2</v>
      </c>
      <c r="P2890">
        <v>1</v>
      </c>
      <c r="Q2890">
        <v>4</v>
      </c>
      <c r="R2890" cm="1">
        <f t="array" ref="R2890">_xlfn.IFS(L2890&lt;=$W$6,1,L2890&lt;=$X$6,2,L2890&lt;=$Y$6,3,L2890&gt;$Y$6,4)</f>
        <v>4</v>
      </c>
      <c r="S2890">
        <f t="shared" si="90"/>
        <v>3</v>
      </c>
      <c r="T2890" t="str">
        <f t="shared" si="91"/>
        <v>2&gt;</v>
      </c>
    </row>
    <row r="2891" spans="1:20" x14ac:dyDescent="0.25">
      <c r="A2891">
        <v>2890</v>
      </c>
      <c r="B2891" t="s">
        <v>2909</v>
      </c>
      <c r="C2891">
        <v>59.4</v>
      </c>
      <c r="D2891" t="s">
        <v>18</v>
      </c>
      <c r="E2891">
        <v>0</v>
      </c>
      <c r="F2891">
        <v>33</v>
      </c>
      <c r="G2891">
        <v>10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  <c r="N2891">
        <v>2</v>
      </c>
      <c r="O2891">
        <v>1</v>
      </c>
      <c r="P2891">
        <v>4</v>
      </c>
      <c r="Q2891">
        <v>1</v>
      </c>
      <c r="R2891" cm="1">
        <f t="array" ref="R2891">_xlfn.IFS(L2891&lt;=$W$6,1,L2891&lt;=$X$6,2,L2891&lt;=$Y$6,3,L2891&gt;$Y$6,4)</f>
        <v>1</v>
      </c>
      <c r="S2891">
        <f t="shared" si="90"/>
        <v>2</v>
      </c>
      <c r="T2891">
        <f t="shared" si="91"/>
        <v>1</v>
      </c>
    </row>
    <row r="2892" spans="1:20" x14ac:dyDescent="0.25">
      <c r="A2892">
        <v>2891</v>
      </c>
      <c r="B2892" t="s">
        <v>2910</v>
      </c>
      <c r="C2892">
        <v>58.6</v>
      </c>
      <c r="D2892" t="s">
        <v>20</v>
      </c>
      <c r="E2892">
        <v>1</v>
      </c>
      <c r="F2892">
        <v>36</v>
      </c>
      <c r="G2892">
        <v>6</v>
      </c>
      <c r="H2892">
        <v>336188.02</v>
      </c>
      <c r="I2892">
        <v>1</v>
      </c>
      <c r="J2892">
        <v>0</v>
      </c>
      <c r="K2892">
        <v>0</v>
      </c>
      <c r="L2892">
        <v>20058.61</v>
      </c>
      <c r="M2892">
        <v>0</v>
      </c>
      <c r="N2892">
        <v>2</v>
      </c>
      <c r="O2892">
        <v>2</v>
      </c>
      <c r="P2892">
        <v>2</v>
      </c>
      <c r="Q2892">
        <v>4</v>
      </c>
      <c r="R2892" cm="1">
        <f t="array" ref="R2892">_xlfn.IFS(L2892&lt;=$W$6,1,L2892&lt;=$X$6,2,L2892&lt;=$Y$6,3,L2892&gt;$Y$6,4)</f>
        <v>1</v>
      </c>
      <c r="S2892">
        <f t="shared" si="90"/>
        <v>2</v>
      </c>
      <c r="T2892">
        <f t="shared" si="91"/>
        <v>1</v>
      </c>
    </row>
    <row r="2893" spans="1:20" x14ac:dyDescent="0.25">
      <c r="A2893">
        <v>2892</v>
      </c>
      <c r="B2893" t="s">
        <v>2911</v>
      </c>
      <c r="C2893">
        <v>61.3</v>
      </c>
      <c r="D2893" t="s">
        <v>27</v>
      </c>
      <c r="E2893">
        <v>0</v>
      </c>
      <c r="F2893">
        <v>32</v>
      </c>
      <c r="G2893">
        <v>6</v>
      </c>
      <c r="H2893">
        <v>263127.76</v>
      </c>
      <c r="I2893">
        <v>2</v>
      </c>
      <c r="J2893">
        <v>1</v>
      </c>
      <c r="K2893">
        <v>0</v>
      </c>
      <c r="L2893">
        <v>170638.98</v>
      </c>
      <c r="M2893">
        <v>0</v>
      </c>
      <c r="N2893">
        <v>2</v>
      </c>
      <c r="O2893">
        <v>1</v>
      </c>
      <c r="P2893">
        <v>2</v>
      </c>
      <c r="Q2893">
        <v>4</v>
      </c>
      <c r="R2893" cm="1">
        <f t="array" ref="R2893">_xlfn.IFS(L2893&lt;=$W$6,1,L2893&lt;=$X$6,2,L2893&lt;=$Y$6,3,L2893&gt;$Y$6,4)</f>
        <v>4</v>
      </c>
      <c r="S2893">
        <f t="shared" si="90"/>
        <v>1</v>
      </c>
      <c r="T2893" t="str">
        <f t="shared" si="91"/>
        <v>2&gt;</v>
      </c>
    </row>
    <row r="2894" spans="1:20" x14ac:dyDescent="0.25">
      <c r="A2894">
        <v>2893</v>
      </c>
      <c r="B2894" t="s">
        <v>2912</v>
      </c>
      <c r="C2894">
        <v>60.1</v>
      </c>
      <c r="D2894" t="s">
        <v>18</v>
      </c>
      <c r="E2894">
        <v>1</v>
      </c>
      <c r="F2894">
        <v>46</v>
      </c>
      <c r="G2894">
        <v>4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  <c r="N2894">
        <v>2</v>
      </c>
      <c r="O2894">
        <v>3</v>
      </c>
      <c r="P2894">
        <v>1</v>
      </c>
      <c r="Q2894">
        <v>1</v>
      </c>
      <c r="R2894" cm="1">
        <f t="array" ref="R2894">_xlfn.IFS(L2894&lt;=$W$6,1,L2894&lt;=$X$6,2,L2894&lt;=$Y$6,3,L2894&gt;$Y$6,4)</f>
        <v>1</v>
      </c>
      <c r="S2894">
        <f t="shared" si="90"/>
        <v>4</v>
      </c>
      <c r="T2894" t="str">
        <f t="shared" si="91"/>
        <v>2&gt;</v>
      </c>
    </row>
    <row r="2895" spans="1:20" x14ac:dyDescent="0.25">
      <c r="A2895">
        <v>2894</v>
      </c>
      <c r="B2895" t="s">
        <v>2913</v>
      </c>
      <c r="C2895">
        <v>65.7</v>
      </c>
      <c r="D2895" t="s">
        <v>18</v>
      </c>
      <c r="E2895">
        <v>1</v>
      </c>
      <c r="F2895">
        <v>52</v>
      </c>
      <c r="G2895">
        <v>10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  <c r="N2895">
        <v>3</v>
      </c>
      <c r="O2895">
        <v>4</v>
      </c>
      <c r="P2895">
        <v>4</v>
      </c>
      <c r="Q2895">
        <v>1</v>
      </c>
      <c r="R2895" cm="1">
        <f t="array" ref="R2895">_xlfn.IFS(L2895&lt;=$W$6,1,L2895&lt;=$X$6,2,L2895&lt;=$Y$6,3,L2895&gt;$Y$6,4)</f>
        <v>1</v>
      </c>
      <c r="S2895">
        <f t="shared" si="90"/>
        <v>5</v>
      </c>
      <c r="T2895" t="str">
        <f t="shared" si="91"/>
        <v>2&gt;</v>
      </c>
    </row>
    <row r="2896" spans="1:20" x14ac:dyDescent="0.25">
      <c r="A2896">
        <v>2895</v>
      </c>
      <c r="B2896" t="s">
        <v>2914</v>
      </c>
      <c r="C2896">
        <v>53.1</v>
      </c>
      <c r="D2896" t="s">
        <v>18</v>
      </c>
      <c r="E2896">
        <v>1</v>
      </c>
      <c r="F2896">
        <v>33</v>
      </c>
      <c r="G2896">
        <v>4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  <c r="N2896">
        <v>1</v>
      </c>
      <c r="O2896">
        <v>1</v>
      </c>
      <c r="P2896">
        <v>1</v>
      </c>
      <c r="Q2896">
        <v>1</v>
      </c>
      <c r="R2896" cm="1">
        <f t="array" ref="R2896">_xlfn.IFS(L2896&lt;=$W$6,1,L2896&lt;=$X$6,2,L2896&lt;=$Y$6,3,L2896&gt;$Y$6,4)</f>
        <v>1</v>
      </c>
      <c r="S2896">
        <f t="shared" si="90"/>
        <v>2</v>
      </c>
      <c r="T2896">
        <f t="shared" si="91"/>
        <v>1</v>
      </c>
    </row>
    <row r="2897" spans="1:20" x14ac:dyDescent="0.25">
      <c r="A2897">
        <v>2896</v>
      </c>
      <c r="B2897" t="s">
        <v>2915</v>
      </c>
      <c r="C2897">
        <v>62.1</v>
      </c>
      <c r="D2897" t="s">
        <v>27</v>
      </c>
      <c r="E2897">
        <v>1</v>
      </c>
      <c r="F2897">
        <v>49</v>
      </c>
      <c r="G2897">
        <v>8</v>
      </c>
      <c r="H2897">
        <v>214726.58</v>
      </c>
      <c r="I2897">
        <v>1</v>
      </c>
      <c r="J2897">
        <v>1</v>
      </c>
      <c r="K2897">
        <v>1</v>
      </c>
      <c r="L2897">
        <v>66799.28</v>
      </c>
      <c r="M2897">
        <v>0</v>
      </c>
      <c r="N2897">
        <v>2</v>
      </c>
      <c r="O2897">
        <v>4</v>
      </c>
      <c r="P2897">
        <v>3</v>
      </c>
      <c r="Q2897">
        <v>3</v>
      </c>
      <c r="R2897" cm="1">
        <f t="array" ref="R2897">_xlfn.IFS(L2897&lt;=$W$6,1,L2897&lt;=$X$6,2,L2897&lt;=$Y$6,3,L2897&gt;$Y$6,4)</f>
        <v>2</v>
      </c>
      <c r="S2897">
        <f t="shared" si="90"/>
        <v>5</v>
      </c>
      <c r="T2897">
        <f t="shared" si="91"/>
        <v>1</v>
      </c>
    </row>
    <row r="2898" spans="1:20" x14ac:dyDescent="0.25">
      <c r="A2898">
        <v>2897</v>
      </c>
      <c r="B2898" t="s">
        <v>2916</v>
      </c>
      <c r="C2898">
        <v>78.2</v>
      </c>
      <c r="D2898" t="s">
        <v>18</v>
      </c>
      <c r="E2898">
        <v>0</v>
      </c>
      <c r="F2898">
        <v>35</v>
      </c>
      <c r="G2898">
        <v>3</v>
      </c>
      <c r="H2898">
        <v>188986.06</v>
      </c>
      <c r="I2898">
        <v>1</v>
      </c>
      <c r="J2898">
        <v>0</v>
      </c>
      <c r="K2898">
        <v>1</v>
      </c>
      <c r="L2898">
        <v>101866.39</v>
      </c>
      <c r="M2898">
        <v>0</v>
      </c>
      <c r="N2898">
        <v>4</v>
      </c>
      <c r="O2898">
        <v>2</v>
      </c>
      <c r="P2898">
        <v>1</v>
      </c>
      <c r="Q2898">
        <v>2</v>
      </c>
      <c r="R2898" cm="1">
        <f t="array" ref="R2898">_xlfn.IFS(L2898&lt;=$W$6,1,L2898&lt;=$X$6,2,L2898&lt;=$Y$6,3,L2898&gt;$Y$6,4)</f>
        <v>3</v>
      </c>
      <c r="S2898">
        <f t="shared" si="90"/>
        <v>2</v>
      </c>
      <c r="T2898">
        <f t="shared" si="91"/>
        <v>1</v>
      </c>
    </row>
    <row r="2899" spans="1:20" x14ac:dyDescent="0.25">
      <c r="A2899">
        <v>2898</v>
      </c>
      <c r="B2899" t="s">
        <v>2917</v>
      </c>
      <c r="C2899">
        <v>52.8</v>
      </c>
      <c r="D2899" t="s">
        <v>27</v>
      </c>
      <c r="E2899">
        <v>0</v>
      </c>
      <c r="F2899">
        <v>31</v>
      </c>
      <c r="G2899">
        <v>10</v>
      </c>
      <c r="H2899">
        <v>340428.46</v>
      </c>
      <c r="I2899">
        <v>2</v>
      </c>
      <c r="J2899">
        <v>1</v>
      </c>
      <c r="K2899">
        <v>0</v>
      </c>
      <c r="L2899">
        <v>49284</v>
      </c>
      <c r="M2899">
        <v>0</v>
      </c>
      <c r="N2899">
        <v>1</v>
      </c>
      <c r="O2899">
        <v>1</v>
      </c>
      <c r="P2899">
        <v>4</v>
      </c>
      <c r="Q2899">
        <v>4</v>
      </c>
      <c r="R2899" cm="1">
        <f t="array" ref="R2899">_xlfn.IFS(L2899&lt;=$W$6,1,L2899&lt;=$X$6,2,L2899&lt;=$Y$6,3,L2899&gt;$Y$6,4)</f>
        <v>1</v>
      </c>
      <c r="S2899">
        <f t="shared" si="90"/>
        <v>1</v>
      </c>
      <c r="T2899" t="str">
        <f t="shared" si="91"/>
        <v>2&gt;</v>
      </c>
    </row>
    <row r="2900" spans="1:20" x14ac:dyDescent="0.25">
      <c r="A2900">
        <v>2899</v>
      </c>
      <c r="B2900" t="s">
        <v>2918</v>
      </c>
      <c r="C2900">
        <v>69.599999999999994</v>
      </c>
      <c r="D2900" t="s">
        <v>18</v>
      </c>
      <c r="E2900">
        <v>1</v>
      </c>
      <c r="F2900">
        <v>54</v>
      </c>
      <c r="G2900">
        <v>7</v>
      </c>
      <c r="H2900">
        <v>279562.12</v>
      </c>
      <c r="I2900">
        <v>1</v>
      </c>
      <c r="J2900">
        <v>1</v>
      </c>
      <c r="K2900">
        <v>0</v>
      </c>
      <c r="L2900">
        <v>27445.4</v>
      </c>
      <c r="M2900">
        <v>1</v>
      </c>
      <c r="N2900">
        <v>3</v>
      </c>
      <c r="O2900">
        <v>4</v>
      </c>
      <c r="P2900">
        <v>3</v>
      </c>
      <c r="Q2900">
        <v>4</v>
      </c>
      <c r="R2900" cm="1">
        <f t="array" ref="R2900">_xlfn.IFS(L2900&lt;=$W$6,1,L2900&lt;=$X$6,2,L2900&lt;=$Y$6,3,L2900&gt;$Y$6,4)</f>
        <v>1</v>
      </c>
      <c r="S2900">
        <f t="shared" si="90"/>
        <v>5</v>
      </c>
      <c r="T2900">
        <f t="shared" si="91"/>
        <v>1</v>
      </c>
    </row>
    <row r="2901" spans="1:20" x14ac:dyDescent="0.25">
      <c r="A2901">
        <v>2900</v>
      </c>
      <c r="B2901" t="s">
        <v>2919</v>
      </c>
      <c r="C2901">
        <v>58.6</v>
      </c>
      <c r="D2901" t="s">
        <v>18</v>
      </c>
      <c r="E2901">
        <v>0</v>
      </c>
      <c r="F2901">
        <v>37</v>
      </c>
      <c r="G2901">
        <v>8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  <c r="N2901">
        <v>2</v>
      </c>
      <c r="O2901">
        <v>2</v>
      </c>
      <c r="P2901">
        <v>3</v>
      </c>
      <c r="Q2901">
        <v>1</v>
      </c>
      <c r="R2901" cm="1">
        <f t="array" ref="R2901">_xlfn.IFS(L2901&lt;=$W$6,1,L2901&lt;=$X$6,2,L2901&lt;=$Y$6,3,L2901&gt;$Y$6,4)</f>
        <v>2</v>
      </c>
      <c r="S2901">
        <f t="shared" si="90"/>
        <v>3</v>
      </c>
      <c r="T2901" t="str">
        <f t="shared" si="91"/>
        <v>2&gt;</v>
      </c>
    </row>
    <row r="2902" spans="1:20" x14ac:dyDescent="0.25">
      <c r="A2902">
        <v>2901</v>
      </c>
      <c r="B2902" t="s">
        <v>2920</v>
      </c>
      <c r="C2902">
        <v>62.6</v>
      </c>
      <c r="D2902" t="s">
        <v>20</v>
      </c>
      <c r="E2902">
        <v>0</v>
      </c>
      <c r="F2902">
        <v>28</v>
      </c>
      <c r="G2902">
        <v>9</v>
      </c>
      <c r="H2902">
        <v>297220.82</v>
      </c>
      <c r="I2902">
        <v>3</v>
      </c>
      <c r="J2902">
        <v>0</v>
      </c>
      <c r="K2902">
        <v>1</v>
      </c>
      <c r="L2902">
        <v>104502.02</v>
      </c>
      <c r="M2902">
        <v>1</v>
      </c>
      <c r="N2902">
        <v>2</v>
      </c>
      <c r="O2902">
        <v>1</v>
      </c>
      <c r="P2902">
        <v>4</v>
      </c>
      <c r="Q2902">
        <v>4</v>
      </c>
      <c r="R2902" cm="1">
        <f t="array" ref="R2902">_xlfn.IFS(L2902&lt;=$W$6,1,L2902&lt;=$X$6,2,L2902&lt;=$Y$6,3,L2902&gt;$Y$6,4)</f>
        <v>3</v>
      </c>
      <c r="S2902">
        <f t="shared" si="90"/>
        <v>1</v>
      </c>
      <c r="T2902" t="str">
        <f t="shared" si="91"/>
        <v>2&gt;</v>
      </c>
    </row>
    <row r="2903" spans="1:20" x14ac:dyDescent="0.25">
      <c r="A2903">
        <v>2902</v>
      </c>
      <c r="B2903" t="s">
        <v>2921</v>
      </c>
      <c r="C2903">
        <v>49.8</v>
      </c>
      <c r="D2903" t="s">
        <v>18</v>
      </c>
      <c r="E2903">
        <v>1</v>
      </c>
      <c r="F2903">
        <v>75</v>
      </c>
      <c r="G2903">
        <v>3</v>
      </c>
      <c r="H2903">
        <v>340483.4</v>
      </c>
      <c r="I2903">
        <v>2</v>
      </c>
      <c r="J2903">
        <v>1</v>
      </c>
      <c r="K2903">
        <v>1</v>
      </c>
      <c r="L2903">
        <v>165407.96</v>
      </c>
      <c r="M2903">
        <v>0</v>
      </c>
      <c r="N2903">
        <v>1</v>
      </c>
      <c r="O2903">
        <v>4</v>
      </c>
      <c r="P2903">
        <v>1</v>
      </c>
      <c r="Q2903">
        <v>4</v>
      </c>
      <c r="R2903" cm="1">
        <f t="array" ref="R2903">_xlfn.IFS(L2903&lt;=$W$6,1,L2903&lt;=$X$6,2,L2903&lt;=$Y$6,3,L2903&gt;$Y$6,4)</f>
        <v>4</v>
      </c>
      <c r="S2903">
        <f t="shared" si="90"/>
        <v>5</v>
      </c>
      <c r="T2903" t="str">
        <f t="shared" si="91"/>
        <v>2&gt;</v>
      </c>
    </row>
    <row r="2904" spans="1:20" x14ac:dyDescent="0.25">
      <c r="A2904">
        <v>2903</v>
      </c>
      <c r="B2904" t="s">
        <v>2922</v>
      </c>
      <c r="C2904">
        <v>69.099999999999994</v>
      </c>
      <c r="D2904" t="s">
        <v>18</v>
      </c>
      <c r="E2904">
        <v>0</v>
      </c>
      <c r="F2904">
        <v>35</v>
      </c>
      <c r="G2904">
        <v>2</v>
      </c>
      <c r="H2904">
        <v>256613.66</v>
      </c>
      <c r="I2904">
        <v>1</v>
      </c>
      <c r="J2904">
        <v>1</v>
      </c>
      <c r="K2904">
        <v>1</v>
      </c>
      <c r="L2904">
        <v>113580.79</v>
      </c>
      <c r="M2904">
        <v>0</v>
      </c>
      <c r="N2904">
        <v>3</v>
      </c>
      <c r="O2904">
        <v>2</v>
      </c>
      <c r="P2904">
        <v>1</v>
      </c>
      <c r="Q2904">
        <v>4</v>
      </c>
      <c r="R2904" cm="1">
        <f t="array" ref="R2904">_xlfn.IFS(L2904&lt;=$W$6,1,L2904&lt;=$X$6,2,L2904&lt;=$Y$6,3,L2904&gt;$Y$6,4)</f>
        <v>3</v>
      </c>
      <c r="S2904">
        <f t="shared" si="90"/>
        <v>2</v>
      </c>
      <c r="T2904">
        <f t="shared" si="91"/>
        <v>1</v>
      </c>
    </row>
    <row r="2905" spans="1:20" x14ac:dyDescent="0.25">
      <c r="A2905">
        <v>2904</v>
      </c>
      <c r="B2905" t="s">
        <v>2923</v>
      </c>
      <c r="C2905">
        <v>56.8</v>
      </c>
      <c r="D2905" t="s">
        <v>18</v>
      </c>
      <c r="E2905">
        <v>0</v>
      </c>
      <c r="F2905">
        <v>49</v>
      </c>
      <c r="G2905">
        <v>8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  <c r="N2905">
        <v>1</v>
      </c>
      <c r="O2905">
        <v>4</v>
      </c>
      <c r="P2905">
        <v>3</v>
      </c>
      <c r="Q2905">
        <v>1</v>
      </c>
      <c r="R2905" cm="1">
        <f t="array" ref="R2905">_xlfn.IFS(L2905&lt;=$W$6,1,L2905&lt;=$X$6,2,L2905&lt;=$Y$6,3,L2905&gt;$Y$6,4)</f>
        <v>1</v>
      </c>
      <c r="S2905">
        <f t="shared" si="90"/>
        <v>5</v>
      </c>
      <c r="T2905" t="str">
        <f t="shared" si="91"/>
        <v>2&gt;</v>
      </c>
    </row>
    <row r="2906" spans="1:20" x14ac:dyDescent="0.25">
      <c r="A2906">
        <v>2905</v>
      </c>
      <c r="B2906" t="s">
        <v>2924</v>
      </c>
      <c r="C2906">
        <v>71.5</v>
      </c>
      <c r="D2906" t="s">
        <v>18</v>
      </c>
      <c r="E2906">
        <v>0</v>
      </c>
      <c r="F2906">
        <v>37</v>
      </c>
      <c r="G2906">
        <v>4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  <c r="N2906">
        <v>3</v>
      </c>
      <c r="O2906">
        <v>2</v>
      </c>
      <c r="P2906">
        <v>1</v>
      </c>
      <c r="Q2906">
        <v>1</v>
      </c>
      <c r="R2906" cm="1">
        <f t="array" ref="R2906">_xlfn.IFS(L2906&lt;=$W$6,1,L2906&lt;=$X$6,2,L2906&lt;=$Y$6,3,L2906&gt;$Y$6,4)</f>
        <v>4</v>
      </c>
      <c r="S2906">
        <f t="shared" si="90"/>
        <v>3</v>
      </c>
      <c r="T2906">
        <f t="shared" si="91"/>
        <v>1</v>
      </c>
    </row>
    <row r="2907" spans="1:20" x14ac:dyDescent="0.25">
      <c r="A2907">
        <v>2906</v>
      </c>
      <c r="B2907" t="s">
        <v>2925</v>
      </c>
      <c r="C2907">
        <v>68</v>
      </c>
      <c r="D2907" t="s">
        <v>27</v>
      </c>
      <c r="E2907">
        <v>1</v>
      </c>
      <c r="F2907">
        <v>34</v>
      </c>
      <c r="G2907">
        <v>8</v>
      </c>
      <c r="H2907">
        <v>350908</v>
      </c>
      <c r="I2907">
        <v>1</v>
      </c>
      <c r="J2907">
        <v>0</v>
      </c>
      <c r="K2907">
        <v>1</v>
      </c>
      <c r="L2907">
        <v>77349.919999999998</v>
      </c>
      <c r="M2907">
        <v>0</v>
      </c>
      <c r="N2907">
        <v>3</v>
      </c>
      <c r="O2907">
        <v>1</v>
      </c>
      <c r="P2907">
        <v>3</v>
      </c>
      <c r="Q2907">
        <v>4</v>
      </c>
      <c r="R2907" cm="1">
        <f t="array" ref="R2907">_xlfn.IFS(L2907&lt;=$W$6,1,L2907&lt;=$X$6,2,L2907&lt;=$Y$6,3,L2907&gt;$Y$6,4)</f>
        <v>2</v>
      </c>
      <c r="S2907">
        <f t="shared" si="90"/>
        <v>2</v>
      </c>
      <c r="T2907">
        <f t="shared" si="91"/>
        <v>1</v>
      </c>
    </row>
    <row r="2908" spans="1:20" x14ac:dyDescent="0.25">
      <c r="A2908">
        <v>2907</v>
      </c>
      <c r="B2908" t="s">
        <v>2926</v>
      </c>
      <c r="C2908">
        <v>80.2</v>
      </c>
      <c r="D2908" t="s">
        <v>20</v>
      </c>
      <c r="E2908">
        <v>1</v>
      </c>
      <c r="F2908">
        <v>43</v>
      </c>
      <c r="G2908">
        <v>7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  <c r="N2908">
        <v>4</v>
      </c>
      <c r="O2908">
        <v>3</v>
      </c>
      <c r="P2908">
        <v>3</v>
      </c>
      <c r="Q2908">
        <v>1</v>
      </c>
      <c r="R2908" cm="1">
        <f t="array" ref="R2908">_xlfn.IFS(L2908&lt;=$W$6,1,L2908&lt;=$X$6,2,L2908&lt;=$Y$6,3,L2908&gt;$Y$6,4)</f>
        <v>1</v>
      </c>
      <c r="S2908">
        <f t="shared" si="90"/>
        <v>4</v>
      </c>
      <c r="T2908" t="str">
        <f t="shared" si="91"/>
        <v>2&gt;</v>
      </c>
    </row>
    <row r="2909" spans="1:20" x14ac:dyDescent="0.25">
      <c r="A2909">
        <v>2908</v>
      </c>
      <c r="B2909" t="s">
        <v>2927</v>
      </c>
      <c r="C2909">
        <v>53.9</v>
      </c>
      <c r="D2909" t="s">
        <v>18</v>
      </c>
      <c r="E2909">
        <v>0</v>
      </c>
      <c r="F2909">
        <v>24</v>
      </c>
      <c r="G2909">
        <v>1</v>
      </c>
      <c r="H2909">
        <v>201771.86</v>
      </c>
      <c r="I2909">
        <v>2</v>
      </c>
      <c r="J2909">
        <v>1</v>
      </c>
      <c r="K2909">
        <v>1</v>
      </c>
      <c r="L2909">
        <v>38772.65</v>
      </c>
      <c r="M2909">
        <v>0</v>
      </c>
      <c r="N2909">
        <v>1</v>
      </c>
      <c r="O2909">
        <v>1</v>
      </c>
      <c r="P2909">
        <v>1</v>
      </c>
      <c r="Q2909">
        <v>3</v>
      </c>
      <c r="R2909" cm="1">
        <f t="array" ref="R2909">_xlfn.IFS(L2909&lt;=$W$6,1,L2909&lt;=$X$6,2,L2909&lt;=$Y$6,3,L2909&gt;$Y$6,4)</f>
        <v>1</v>
      </c>
      <c r="S2909">
        <f t="shared" si="90"/>
        <v>1</v>
      </c>
      <c r="T2909" t="str">
        <f t="shared" si="91"/>
        <v>2&gt;</v>
      </c>
    </row>
    <row r="2910" spans="1:20" x14ac:dyDescent="0.25">
      <c r="A2910">
        <v>2909</v>
      </c>
      <c r="B2910" t="s">
        <v>2928</v>
      </c>
      <c r="C2910">
        <v>49.4</v>
      </c>
      <c r="D2910" t="s">
        <v>18</v>
      </c>
      <c r="E2910">
        <v>1</v>
      </c>
      <c r="F2910">
        <v>71</v>
      </c>
      <c r="G2910">
        <v>10</v>
      </c>
      <c r="H2910">
        <v>186641.6</v>
      </c>
      <c r="I2910">
        <v>1</v>
      </c>
      <c r="J2910">
        <v>1</v>
      </c>
      <c r="K2910">
        <v>1</v>
      </c>
      <c r="L2910">
        <v>24489.439999999999</v>
      </c>
      <c r="M2910">
        <v>0</v>
      </c>
      <c r="N2910">
        <v>1</v>
      </c>
      <c r="O2910">
        <v>4</v>
      </c>
      <c r="P2910">
        <v>4</v>
      </c>
      <c r="Q2910">
        <v>2</v>
      </c>
      <c r="R2910" cm="1">
        <f t="array" ref="R2910">_xlfn.IFS(L2910&lt;=$W$6,1,L2910&lt;=$X$6,2,L2910&lt;=$Y$6,3,L2910&gt;$Y$6,4)</f>
        <v>1</v>
      </c>
      <c r="S2910">
        <f t="shared" si="90"/>
        <v>5</v>
      </c>
      <c r="T2910">
        <f t="shared" si="91"/>
        <v>1</v>
      </c>
    </row>
    <row r="2911" spans="1:20" x14ac:dyDescent="0.25">
      <c r="A2911">
        <v>2910</v>
      </c>
      <c r="B2911" t="s">
        <v>2929</v>
      </c>
      <c r="C2911">
        <v>59.4</v>
      </c>
      <c r="D2911" t="s">
        <v>27</v>
      </c>
      <c r="E2911">
        <v>1</v>
      </c>
      <c r="F2911">
        <v>40</v>
      </c>
      <c r="G2911">
        <v>7</v>
      </c>
      <c r="H2911">
        <v>126352.88</v>
      </c>
      <c r="I2911">
        <v>2</v>
      </c>
      <c r="J2911">
        <v>1</v>
      </c>
      <c r="K2911">
        <v>1</v>
      </c>
      <c r="L2911">
        <v>14466.08</v>
      </c>
      <c r="M2911">
        <v>0</v>
      </c>
      <c r="N2911">
        <v>2</v>
      </c>
      <c r="O2911">
        <v>3</v>
      </c>
      <c r="P2911">
        <v>3</v>
      </c>
      <c r="Q2911">
        <v>2</v>
      </c>
      <c r="R2911" cm="1">
        <f t="array" ref="R2911">_xlfn.IFS(L2911&lt;=$W$6,1,L2911&lt;=$X$6,2,L2911&lt;=$Y$6,3,L2911&gt;$Y$6,4)</f>
        <v>1</v>
      </c>
      <c r="S2911">
        <f t="shared" si="90"/>
        <v>3</v>
      </c>
      <c r="T2911" t="str">
        <f t="shared" si="91"/>
        <v>2&gt;</v>
      </c>
    </row>
    <row r="2912" spans="1:20" x14ac:dyDescent="0.25">
      <c r="A2912">
        <v>2911</v>
      </c>
      <c r="B2912" t="s">
        <v>2930</v>
      </c>
      <c r="C2912">
        <v>59.6</v>
      </c>
      <c r="D2912" t="s">
        <v>18</v>
      </c>
      <c r="E2912">
        <v>1</v>
      </c>
      <c r="F2912">
        <v>35</v>
      </c>
      <c r="G2912">
        <v>3</v>
      </c>
      <c r="H2912">
        <v>278903.34000000003</v>
      </c>
      <c r="I2912">
        <v>1</v>
      </c>
      <c r="J2912">
        <v>0</v>
      </c>
      <c r="K2912">
        <v>0</v>
      </c>
      <c r="L2912">
        <v>63142.12</v>
      </c>
      <c r="M2912">
        <v>0</v>
      </c>
      <c r="N2912">
        <v>2</v>
      </c>
      <c r="O2912">
        <v>2</v>
      </c>
      <c r="P2912">
        <v>1</v>
      </c>
      <c r="Q2912">
        <v>4</v>
      </c>
      <c r="R2912" cm="1">
        <f t="array" ref="R2912">_xlfn.IFS(L2912&lt;=$W$6,1,L2912&lt;=$X$6,2,L2912&lt;=$Y$6,3,L2912&gt;$Y$6,4)</f>
        <v>2</v>
      </c>
      <c r="S2912">
        <f t="shared" si="90"/>
        <v>2</v>
      </c>
      <c r="T2912">
        <f t="shared" si="91"/>
        <v>1</v>
      </c>
    </row>
    <row r="2913" spans="1:20" x14ac:dyDescent="0.25">
      <c r="A2913">
        <v>2912</v>
      </c>
      <c r="B2913" t="s">
        <v>2931</v>
      </c>
      <c r="C2913">
        <v>64.900000000000006</v>
      </c>
      <c r="D2913" t="s">
        <v>18</v>
      </c>
      <c r="E2913">
        <v>0</v>
      </c>
      <c r="F2913">
        <v>54</v>
      </c>
      <c r="G2913">
        <v>9</v>
      </c>
      <c r="H2913">
        <v>98227.5</v>
      </c>
      <c r="I2913">
        <v>1</v>
      </c>
      <c r="J2913">
        <v>1</v>
      </c>
      <c r="K2913">
        <v>0</v>
      </c>
      <c r="L2913">
        <v>41858.43</v>
      </c>
      <c r="M2913">
        <v>0</v>
      </c>
      <c r="N2913">
        <v>2</v>
      </c>
      <c r="O2913">
        <v>4</v>
      </c>
      <c r="P2913">
        <v>4</v>
      </c>
      <c r="Q2913">
        <v>2</v>
      </c>
      <c r="R2913" cm="1">
        <f t="array" ref="R2913">_xlfn.IFS(L2913&lt;=$W$6,1,L2913&lt;=$X$6,2,L2913&lt;=$Y$6,3,L2913&gt;$Y$6,4)</f>
        <v>1</v>
      </c>
      <c r="S2913">
        <f t="shared" si="90"/>
        <v>5</v>
      </c>
      <c r="T2913">
        <f t="shared" si="91"/>
        <v>1</v>
      </c>
    </row>
    <row r="2914" spans="1:20" x14ac:dyDescent="0.25">
      <c r="A2914">
        <v>2913</v>
      </c>
      <c r="B2914" t="s">
        <v>2932</v>
      </c>
      <c r="C2914">
        <v>69.900000000000006</v>
      </c>
      <c r="D2914" t="s">
        <v>27</v>
      </c>
      <c r="E2914">
        <v>1</v>
      </c>
      <c r="F2914">
        <v>34</v>
      </c>
      <c r="G2914">
        <v>2</v>
      </c>
      <c r="H2914">
        <v>247812.44</v>
      </c>
      <c r="I2914">
        <v>3</v>
      </c>
      <c r="J2914">
        <v>1</v>
      </c>
      <c r="K2914">
        <v>1</v>
      </c>
      <c r="L2914">
        <v>127443.82</v>
      </c>
      <c r="M2914">
        <v>1</v>
      </c>
      <c r="N2914">
        <v>3</v>
      </c>
      <c r="O2914">
        <v>1</v>
      </c>
      <c r="P2914">
        <v>1</v>
      </c>
      <c r="Q2914">
        <v>3</v>
      </c>
      <c r="R2914" cm="1">
        <f t="array" ref="R2914">_xlfn.IFS(L2914&lt;=$W$6,1,L2914&lt;=$X$6,2,L2914&lt;=$Y$6,3,L2914&gt;$Y$6,4)</f>
        <v>3</v>
      </c>
      <c r="S2914">
        <f t="shared" si="90"/>
        <v>2</v>
      </c>
      <c r="T2914" t="str">
        <f t="shared" si="91"/>
        <v>2&gt;</v>
      </c>
    </row>
    <row r="2915" spans="1:20" x14ac:dyDescent="0.25">
      <c r="A2915">
        <v>2914</v>
      </c>
      <c r="B2915" t="s">
        <v>2933</v>
      </c>
      <c r="C2915">
        <v>78.7</v>
      </c>
      <c r="D2915" t="s">
        <v>18</v>
      </c>
      <c r="E2915">
        <v>0</v>
      </c>
      <c r="F2915">
        <v>42</v>
      </c>
      <c r="G2915">
        <v>7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  <c r="N2915">
        <v>4</v>
      </c>
      <c r="O2915">
        <v>3</v>
      </c>
      <c r="P2915">
        <v>3</v>
      </c>
      <c r="Q2915">
        <v>1</v>
      </c>
      <c r="R2915" cm="1">
        <f t="array" ref="R2915">_xlfn.IFS(L2915&lt;=$W$6,1,L2915&lt;=$X$6,2,L2915&lt;=$Y$6,3,L2915&gt;$Y$6,4)</f>
        <v>2</v>
      </c>
      <c r="S2915">
        <f t="shared" si="90"/>
        <v>4</v>
      </c>
      <c r="T2915" t="str">
        <f t="shared" si="91"/>
        <v>2&gt;</v>
      </c>
    </row>
    <row r="2916" spans="1:20" x14ac:dyDescent="0.25">
      <c r="A2916">
        <v>2915</v>
      </c>
      <c r="B2916" t="s">
        <v>2934</v>
      </c>
      <c r="C2916">
        <v>60.4</v>
      </c>
      <c r="D2916" t="s">
        <v>18</v>
      </c>
      <c r="E2916">
        <v>1</v>
      </c>
      <c r="F2916">
        <v>30</v>
      </c>
      <c r="G2916">
        <v>8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  <c r="N2916">
        <v>2</v>
      </c>
      <c r="O2916">
        <v>1</v>
      </c>
      <c r="P2916">
        <v>3</v>
      </c>
      <c r="Q2916">
        <v>1</v>
      </c>
      <c r="R2916" cm="1">
        <f t="array" ref="R2916">_xlfn.IFS(L2916&lt;=$W$6,1,L2916&lt;=$X$6,2,L2916&lt;=$Y$6,3,L2916&gt;$Y$6,4)</f>
        <v>2</v>
      </c>
      <c r="S2916">
        <f t="shared" si="90"/>
        <v>1</v>
      </c>
      <c r="T2916" t="str">
        <f t="shared" si="91"/>
        <v>2&gt;</v>
      </c>
    </row>
    <row r="2917" spans="1:20" x14ac:dyDescent="0.25">
      <c r="A2917">
        <v>2916</v>
      </c>
      <c r="B2917" t="s">
        <v>2935</v>
      </c>
      <c r="C2917">
        <v>48.9</v>
      </c>
      <c r="D2917" t="s">
        <v>27</v>
      </c>
      <c r="E2917">
        <v>0</v>
      </c>
      <c r="F2917">
        <v>54</v>
      </c>
      <c r="G2917">
        <v>2</v>
      </c>
      <c r="H2917">
        <v>262883.02</v>
      </c>
      <c r="I2917">
        <v>1</v>
      </c>
      <c r="J2917">
        <v>1</v>
      </c>
      <c r="K2917">
        <v>0</v>
      </c>
      <c r="L2917">
        <v>37240.11</v>
      </c>
      <c r="M2917">
        <v>1</v>
      </c>
      <c r="N2917">
        <v>1</v>
      </c>
      <c r="O2917">
        <v>4</v>
      </c>
      <c r="P2917">
        <v>1</v>
      </c>
      <c r="Q2917">
        <v>4</v>
      </c>
      <c r="R2917" cm="1">
        <f t="array" ref="R2917">_xlfn.IFS(L2917&lt;=$W$6,1,L2917&lt;=$X$6,2,L2917&lt;=$Y$6,3,L2917&gt;$Y$6,4)</f>
        <v>1</v>
      </c>
      <c r="S2917">
        <f t="shared" si="90"/>
        <v>5</v>
      </c>
      <c r="T2917">
        <f t="shared" si="91"/>
        <v>1</v>
      </c>
    </row>
    <row r="2918" spans="1:20" x14ac:dyDescent="0.25">
      <c r="A2918">
        <v>2917</v>
      </c>
      <c r="B2918" t="s">
        <v>2936</v>
      </c>
      <c r="C2918">
        <v>65.099999999999994</v>
      </c>
      <c r="D2918" t="s">
        <v>18</v>
      </c>
      <c r="E2918">
        <v>1</v>
      </c>
      <c r="F2918">
        <v>58</v>
      </c>
      <c r="G2918">
        <v>3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  <c r="N2918">
        <v>2</v>
      </c>
      <c r="O2918">
        <v>4</v>
      </c>
      <c r="P2918">
        <v>1</v>
      </c>
      <c r="Q2918">
        <v>1</v>
      </c>
      <c r="R2918" cm="1">
        <f t="array" ref="R2918">_xlfn.IFS(L2918&lt;=$W$6,1,L2918&lt;=$X$6,2,L2918&lt;=$Y$6,3,L2918&gt;$Y$6,4)</f>
        <v>3</v>
      </c>
      <c r="S2918">
        <f t="shared" si="90"/>
        <v>5</v>
      </c>
      <c r="T2918">
        <f t="shared" si="91"/>
        <v>1</v>
      </c>
    </row>
    <row r="2919" spans="1:20" x14ac:dyDescent="0.25">
      <c r="A2919">
        <v>2918</v>
      </c>
      <c r="B2919" t="s">
        <v>2937</v>
      </c>
      <c r="C2919">
        <v>69.8</v>
      </c>
      <c r="D2919" t="s">
        <v>18</v>
      </c>
      <c r="E2919">
        <v>1</v>
      </c>
      <c r="F2919">
        <v>59</v>
      </c>
      <c r="G2919">
        <v>7</v>
      </c>
      <c r="H2919">
        <v>272650.96000000002</v>
      </c>
      <c r="I2919">
        <v>2</v>
      </c>
      <c r="J2919">
        <v>1</v>
      </c>
      <c r="K2919">
        <v>1</v>
      </c>
      <c r="L2919">
        <v>72549.27</v>
      </c>
      <c r="M2919">
        <v>1</v>
      </c>
      <c r="N2919">
        <v>3</v>
      </c>
      <c r="O2919">
        <v>4</v>
      </c>
      <c r="P2919">
        <v>3</v>
      </c>
      <c r="Q2919">
        <v>4</v>
      </c>
      <c r="R2919" cm="1">
        <f t="array" ref="R2919">_xlfn.IFS(L2919&lt;=$W$6,1,L2919&lt;=$X$6,2,L2919&lt;=$Y$6,3,L2919&gt;$Y$6,4)</f>
        <v>2</v>
      </c>
      <c r="S2919">
        <f t="shared" si="90"/>
        <v>5</v>
      </c>
      <c r="T2919" t="str">
        <f t="shared" si="91"/>
        <v>2&gt;</v>
      </c>
    </row>
    <row r="2920" spans="1:20" x14ac:dyDescent="0.25">
      <c r="A2920">
        <v>2919</v>
      </c>
      <c r="B2920" t="s">
        <v>2938</v>
      </c>
      <c r="C2920">
        <v>57.8</v>
      </c>
      <c r="D2920" t="s">
        <v>27</v>
      </c>
      <c r="E2920">
        <v>0</v>
      </c>
      <c r="F2920">
        <v>40</v>
      </c>
      <c r="G2920">
        <v>5</v>
      </c>
      <c r="H2920">
        <v>226300.88</v>
      </c>
      <c r="I2920">
        <v>2</v>
      </c>
      <c r="J2920">
        <v>1</v>
      </c>
      <c r="K2920">
        <v>0</v>
      </c>
      <c r="L2920">
        <v>176712.59</v>
      </c>
      <c r="M2920">
        <v>1</v>
      </c>
      <c r="N2920">
        <v>1</v>
      </c>
      <c r="O2920">
        <v>3</v>
      </c>
      <c r="P2920">
        <v>2</v>
      </c>
      <c r="Q2920">
        <v>3</v>
      </c>
      <c r="R2920" cm="1">
        <f t="array" ref="R2920">_xlfn.IFS(L2920&lt;=$W$6,1,L2920&lt;=$X$6,2,L2920&lt;=$Y$6,3,L2920&gt;$Y$6,4)</f>
        <v>4</v>
      </c>
      <c r="S2920">
        <f t="shared" si="90"/>
        <v>3</v>
      </c>
      <c r="T2920" t="str">
        <f t="shared" si="91"/>
        <v>2&gt;</v>
      </c>
    </row>
    <row r="2921" spans="1:20" x14ac:dyDescent="0.25">
      <c r="A2921">
        <v>2920</v>
      </c>
      <c r="B2921" t="s">
        <v>2939</v>
      </c>
      <c r="C2921">
        <v>53.8</v>
      </c>
      <c r="D2921" t="s">
        <v>20</v>
      </c>
      <c r="E2921">
        <v>0</v>
      </c>
      <c r="F2921">
        <v>44</v>
      </c>
      <c r="G2921">
        <v>10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  <c r="N2921">
        <v>1</v>
      </c>
      <c r="O2921">
        <v>3</v>
      </c>
      <c r="P2921">
        <v>4</v>
      </c>
      <c r="Q2921">
        <v>1</v>
      </c>
      <c r="R2921" cm="1">
        <f t="array" ref="R2921">_xlfn.IFS(L2921&lt;=$W$6,1,L2921&lt;=$X$6,2,L2921&lt;=$Y$6,3,L2921&gt;$Y$6,4)</f>
        <v>4</v>
      </c>
      <c r="S2921">
        <f t="shared" si="90"/>
        <v>4</v>
      </c>
      <c r="T2921">
        <f t="shared" si="91"/>
        <v>1</v>
      </c>
    </row>
    <row r="2922" spans="1:20" x14ac:dyDescent="0.25">
      <c r="A2922">
        <v>2921</v>
      </c>
      <c r="B2922" t="s">
        <v>2940</v>
      </c>
      <c r="C2922">
        <v>69.599999999999994</v>
      </c>
      <c r="D2922" t="s">
        <v>18</v>
      </c>
      <c r="E2922">
        <v>0</v>
      </c>
      <c r="F2922">
        <v>35</v>
      </c>
      <c r="G2922">
        <v>5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  <c r="N2922">
        <v>3</v>
      </c>
      <c r="O2922">
        <v>2</v>
      </c>
      <c r="P2922">
        <v>2</v>
      </c>
      <c r="Q2922">
        <v>1</v>
      </c>
      <c r="R2922" cm="1">
        <f t="array" ref="R2922">_xlfn.IFS(L2922&lt;=$W$6,1,L2922&lt;=$X$6,2,L2922&lt;=$Y$6,3,L2922&gt;$Y$6,4)</f>
        <v>2</v>
      </c>
      <c r="S2922">
        <f t="shared" si="90"/>
        <v>2</v>
      </c>
      <c r="T2922" t="str">
        <f t="shared" si="91"/>
        <v>2&gt;</v>
      </c>
    </row>
    <row r="2923" spans="1:20" x14ac:dyDescent="0.25">
      <c r="A2923">
        <v>2922</v>
      </c>
      <c r="B2923" t="s">
        <v>2941</v>
      </c>
      <c r="C2923">
        <v>50.7</v>
      </c>
      <c r="D2923" t="s">
        <v>27</v>
      </c>
      <c r="E2923">
        <v>0</v>
      </c>
      <c r="F2923">
        <v>48</v>
      </c>
      <c r="G2923">
        <v>9</v>
      </c>
      <c r="H2923">
        <v>205570.32</v>
      </c>
      <c r="I2923">
        <v>1</v>
      </c>
      <c r="J2923">
        <v>1</v>
      </c>
      <c r="K2923">
        <v>1</v>
      </c>
      <c r="L2923">
        <v>70323.679999999993</v>
      </c>
      <c r="M2923">
        <v>0</v>
      </c>
      <c r="N2923">
        <v>1</v>
      </c>
      <c r="O2923">
        <v>4</v>
      </c>
      <c r="P2923">
        <v>4</v>
      </c>
      <c r="Q2923">
        <v>3</v>
      </c>
      <c r="R2923" cm="1">
        <f t="array" ref="R2923">_xlfn.IFS(L2923&lt;=$W$6,1,L2923&lt;=$X$6,2,L2923&lt;=$Y$6,3,L2923&gt;$Y$6,4)</f>
        <v>2</v>
      </c>
      <c r="S2923">
        <f t="shared" si="90"/>
        <v>5</v>
      </c>
      <c r="T2923">
        <f t="shared" si="91"/>
        <v>1</v>
      </c>
    </row>
    <row r="2924" spans="1:20" x14ac:dyDescent="0.25">
      <c r="A2924">
        <v>2923</v>
      </c>
      <c r="B2924" t="s">
        <v>2942</v>
      </c>
      <c r="C2924">
        <v>68.5</v>
      </c>
      <c r="D2924" t="s">
        <v>20</v>
      </c>
      <c r="E2924">
        <v>1</v>
      </c>
      <c r="F2924">
        <v>36</v>
      </c>
      <c r="G2924">
        <v>7</v>
      </c>
      <c r="H2924">
        <v>166528.56</v>
      </c>
      <c r="I2924">
        <v>1</v>
      </c>
      <c r="J2924">
        <v>0</v>
      </c>
      <c r="K2924">
        <v>0</v>
      </c>
      <c r="L2924">
        <v>9663.2800000000007</v>
      </c>
      <c r="M2924">
        <v>0</v>
      </c>
      <c r="N2924">
        <v>3</v>
      </c>
      <c r="O2924">
        <v>2</v>
      </c>
      <c r="P2924">
        <v>3</v>
      </c>
      <c r="Q2924">
        <v>2</v>
      </c>
      <c r="R2924" cm="1">
        <f t="array" ref="R2924">_xlfn.IFS(L2924&lt;=$W$6,1,L2924&lt;=$X$6,2,L2924&lt;=$Y$6,3,L2924&gt;$Y$6,4)</f>
        <v>1</v>
      </c>
      <c r="S2924">
        <f t="shared" si="90"/>
        <v>2</v>
      </c>
      <c r="T2924">
        <f t="shared" si="91"/>
        <v>1</v>
      </c>
    </row>
    <row r="2925" spans="1:20" x14ac:dyDescent="0.25">
      <c r="A2925">
        <v>2924</v>
      </c>
      <c r="B2925" t="s">
        <v>2943</v>
      </c>
      <c r="C2925">
        <v>70.5</v>
      </c>
      <c r="D2925" t="s">
        <v>27</v>
      </c>
      <c r="E2925">
        <v>1</v>
      </c>
      <c r="F2925">
        <v>43</v>
      </c>
      <c r="G2925">
        <v>5</v>
      </c>
      <c r="H2925">
        <v>144505.28</v>
      </c>
      <c r="I2925">
        <v>2</v>
      </c>
      <c r="J2925">
        <v>1</v>
      </c>
      <c r="K2925">
        <v>1</v>
      </c>
      <c r="L2925">
        <v>142514.66</v>
      </c>
      <c r="M2925">
        <v>0</v>
      </c>
      <c r="N2925">
        <v>3</v>
      </c>
      <c r="O2925">
        <v>3</v>
      </c>
      <c r="P2925">
        <v>2</v>
      </c>
      <c r="Q2925">
        <v>2</v>
      </c>
      <c r="R2925" cm="1">
        <f t="array" ref="R2925">_xlfn.IFS(L2925&lt;=$W$6,1,L2925&lt;=$X$6,2,L2925&lt;=$Y$6,3,L2925&gt;$Y$6,4)</f>
        <v>3</v>
      </c>
      <c r="S2925">
        <f t="shared" si="90"/>
        <v>4</v>
      </c>
      <c r="T2925" t="str">
        <f t="shared" si="91"/>
        <v>2&gt;</v>
      </c>
    </row>
    <row r="2926" spans="1:20" x14ac:dyDescent="0.25">
      <c r="A2926">
        <v>2925</v>
      </c>
      <c r="B2926" t="s">
        <v>2944</v>
      </c>
      <c r="C2926">
        <v>49.9</v>
      </c>
      <c r="D2926" t="s">
        <v>27</v>
      </c>
      <c r="E2926">
        <v>0</v>
      </c>
      <c r="F2926">
        <v>31</v>
      </c>
      <c r="G2926">
        <v>7</v>
      </c>
      <c r="H2926">
        <v>296103.03999999998</v>
      </c>
      <c r="I2926">
        <v>1</v>
      </c>
      <c r="J2926">
        <v>1</v>
      </c>
      <c r="K2926">
        <v>0</v>
      </c>
      <c r="L2926">
        <v>118623.94</v>
      </c>
      <c r="M2926">
        <v>0</v>
      </c>
      <c r="N2926">
        <v>1</v>
      </c>
      <c r="O2926">
        <v>1</v>
      </c>
      <c r="P2926">
        <v>3</v>
      </c>
      <c r="Q2926">
        <v>4</v>
      </c>
      <c r="R2926" cm="1">
        <f t="array" ref="R2926">_xlfn.IFS(L2926&lt;=$W$6,1,L2926&lt;=$X$6,2,L2926&lt;=$Y$6,3,L2926&gt;$Y$6,4)</f>
        <v>3</v>
      </c>
      <c r="S2926">
        <f t="shared" si="90"/>
        <v>1</v>
      </c>
      <c r="T2926">
        <f t="shared" si="91"/>
        <v>1</v>
      </c>
    </row>
    <row r="2927" spans="1:20" x14ac:dyDescent="0.25">
      <c r="A2927">
        <v>2926</v>
      </c>
      <c r="B2927" t="s">
        <v>2945</v>
      </c>
      <c r="C2927">
        <v>71.7</v>
      </c>
      <c r="D2927" t="s">
        <v>18</v>
      </c>
      <c r="E2927">
        <v>0</v>
      </c>
      <c r="F2927">
        <v>78</v>
      </c>
      <c r="G2927">
        <v>10</v>
      </c>
      <c r="H2927">
        <v>276979.32</v>
      </c>
      <c r="I2927">
        <v>1</v>
      </c>
      <c r="J2927">
        <v>1</v>
      </c>
      <c r="K2927">
        <v>1</v>
      </c>
      <c r="L2927">
        <v>68400.14</v>
      </c>
      <c r="M2927">
        <v>0</v>
      </c>
      <c r="N2927">
        <v>3</v>
      </c>
      <c r="O2927">
        <v>4</v>
      </c>
      <c r="P2927">
        <v>4</v>
      </c>
      <c r="Q2927">
        <v>4</v>
      </c>
      <c r="R2927" cm="1">
        <f t="array" ref="R2927">_xlfn.IFS(L2927&lt;=$W$6,1,L2927&lt;=$X$6,2,L2927&lt;=$Y$6,3,L2927&gt;$Y$6,4)</f>
        <v>2</v>
      </c>
      <c r="S2927">
        <f t="shared" si="90"/>
        <v>5</v>
      </c>
      <c r="T2927">
        <f t="shared" si="91"/>
        <v>1</v>
      </c>
    </row>
    <row r="2928" spans="1:20" x14ac:dyDescent="0.25">
      <c r="A2928">
        <v>2927</v>
      </c>
      <c r="B2928" t="s">
        <v>2946</v>
      </c>
      <c r="C2928">
        <v>51</v>
      </c>
      <c r="D2928" t="s">
        <v>18</v>
      </c>
      <c r="E2928">
        <v>1</v>
      </c>
      <c r="F2928">
        <v>65</v>
      </c>
      <c r="G2928">
        <v>9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  <c r="N2928">
        <v>1</v>
      </c>
      <c r="O2928">
        <v>4</v>
      </c>
      <c r="P2928">
        <v>4</v>
      </c>
      <c r="Q2928">
        <v>1</v>
      </c>
      <c r="R2928" cm="1">
        <f t="array" ref="R2928">_xlfn.IFS(L2928&lt;=$W$6,1,L2928&lt;=$X$6,2,L2928&lt;=$Y$6,3,L2928&gt;$Y$6,4)</f>
        <v>3</v>
      </c>
      <c r="S2928">
        <f t="shared" si="90"/>
        <v>5</v>
      </c>
      <c r="T2928" t="str">
        <f t="shared" si="91"/>
        <v>2&gt;</v>
      </c>
    </row>
    <row r="2929" spans="1:20" x14ac:dyDescent="0.25">
      <c r="A2929">
        <v>2928</v>
      </c>
      <c r="B2929" t="s">
        <v>2947</v>
      </c>
      <c r="C2929">
        <v>63.2</v>
      </c>
      <c r="D2929" t="s">
        <v>18</v>
      </c>
      <c r="E2929">
        <v>1</v>
      </c>
      <c r="F2929">
        <v>34</v>
      </c>
      <c r="G2929">
        <v>7</v>
      </c>
      <c r="H2929">
        <v>223178.66</v>
      </c>
      <c r="I2929">
        <v>1</v>
      </c>
      <c r="J2929">
        <v>1</v>
      </c>
      <c r="K2929">
        <v>1</v>
      </c>
      <c r="L2929">
        <v>170382.99</v>
      </c>
      <c r="M2929">
        <v>0</v>
      </c>
      <c r="N2929">
        <v>2</v>
      </c>
      <c r="O2929">
        <v>1</v>
      </c>
      <c r="P2929">
        <v>3</v>
      </c>
      <c r="Q2929">
        <v>3</v>
      </c>
      <c r="R2929" cm="1">
        <f t="array" ref="R2929">_xlfn.IFS(L2929&lt;=$W$6,1,L2929&lt;=$X$6,2,L2929&lt;=$Y$6,3,L2929&gt;$Y$6,4)</f>
        <v>4</v>
      </c>
      <c r="S2929">
        <f t="shared" si="90"/>
        <v>2</v>
      </c>
      <c r="T2929">
        <f t="shared" si="91"/>
        <v>1</v>
      </c>
    </row>
    <row r="2930" spans="1:20" x14ac:dyDescent="0.25">
      <c r="A2930">
        <v>2929</v>
      </c>
      <c r="B2930" t="s">
        <v>2948</v>
      </c>
      <c r="C2930">
        <v>66.8</v>
      </c>
      <c r="D2930" t="s">
        <v>27</v>
      </c>
      <c r="E2930">
        <v>0</v>
      </c>
      <c r="F2930">
        <v>41</v>
      </c>
      <c r="G2930">
        <v>1</v>
      </c>
      <c r="H2930">
        <v>244209.58</v>
      </c>
      <c r="I2930">
        <v>1</v>
      </c>
      <c r="J2930">
        <v>1</v>
      </c>
      <c r="K2930">
        <v>0</v>
      </c>
      <c r="L2930">
        <v>112946.67</v>
      </c>
      <c r="M2930">
        <v>1</v>
      </c>
      <c r="N2930">
        <v>3</v>
      </c>
      <c r="O2930">
        <v>3</v>
      </c>
      <c r="P2930">
        <v>1</v>
      </c>
      <c r="Q2930">
        <v>3</v>
      </c>
      <c r="R2930" cm="1">
        <f t="array" ref="R2930">_xlfn.IFS(L2930&lt;=$W$6,1,L2930&lt;=$X$6,2,L2930&lt;=$Y$6,3,L2930&gt;$Y$6,4)</f>
        <v>3</v>
      </c>
      <c r="S2930">
        <f t="shared" si="90"/>
        <v>3</v>
      </c>
      <c r="T2930">
        <f t="shared" si="91"/>
        <v>1</v>
      </c>
    </row>
    <row r="2931" spans="1:20" x14ac:dyDescent="0.25">
      <c r="A2931">
        <v>2930</v>
      </c>
      <c r="B2931" t="s">
        <v>2949</v>
      </c>
      <c r="C2931">
        <v>74.400000000000006</v>
      </c>
      <c r="D2931" t="s">
        <v>27</v>
      </c>
      <c r="E2931">
        <v>1</v>
      </c>
      <c r="F2931">
        <v>34</v>
      </c>
      <c r="G2931">
        <v>5</v>
      </c>
      <c r="H2931">
        <v>192213.66</v>
      </c>
      <c r="I2931">
        <v>1</v>
      </c>
      <c r="J2931">
        <v>1</v>
      </c>
      <c r="K2931">
        <v>1</v>
      </c>
      <c r="L2931">
        <v>79812.77</v>
      </c>
      <c r="M2931">
        <v>0</v>
      </c>
      <c r="N2931">
        <v>4</v>
      </c>
      <c r="O2931">
        <v>1</v>
      </c>
      <c r="P2931">
        <v>2</v>
      </c>
      <c r="Q2931">
        <v>2</v>
      </c>
      <c r="R2931" cm="1">
        <f t="array" ref="R2931">_xlfn.IFS(L2931&lt;=$W$6,1,L2931&lt;=$X$6,2,L2931&lt;=$Y$6,3,L2931&gt;$Y$6,4)</f>
        <v>2</v>
      </c>
      <c r="S2931">
        <f t="shared" si="90"/>
        <v>2</v>
      </c>
      <c r="T2931">
        <f t="shared" si="91"/>
        <v>1</v>
      </c>
    </row>
    <row r="2932" spans="1:20" x14ac:dyDescent="0.25">
      <c r="A2932">
        <v>2931</v>
      </c>
      <c r="B2932" t="s">
        <v>2950</v>
      </c>
      <c r="C2932">
        <v>66.3</v>
      </c>
      <c r="D2932" t="s">
        <v>27</v>
      </c>
      <c r="E2932">
        <v>1</v>
      </c>
      <c r="F2932">
        <v>44</v>
      </c>
      <c r="G2932">
        <v>8</v>
      </c>
      <c r="H2932">
        <v>231861.74</v>
      </c>
      <c r="I2932">
        <v>1</v>
      </c>
      <c r="J2932">
        <v>1</v>
      </c>
      <c r="K2932">
        <v>0</v>
      </c>
      <c r="L2932">
        <v>19862.78</v>
      </c>
      <c r="M2932">
        <v>0</v>
      </c>
      <c r="N2932">
        <v>3</v>
      </c>
      <c r="O2932">
        <v>3</v>
      </c>
      <c r="P2932">
        <v>3</v>
      </c>
      <c r="Q2932">
        <v>3</v>
      </c>
      <c r="R2932" cm="1">
        <f t="array" ref="R2932">_xlfn.IFS(L2932&lt;=$W$6,1,L2932&lt;=$X$6,2,L2932&lt;=$Y$6,3,L2932&gt;$Y$6,4)</f>
        <v>1</v>
      </c>
      <c r="S2932">
        <f t="shared" si="90"/>
        <v>4</v>
      </c>
      <c r="T2932">
        <f t="shared" si="91"/>
        <v>1</v>
      </c>
    </row>
    <row r="2933" spans="1:20" x14ac:dyDescent="0.25">
      <c r="A2933">
        <v>2932</v>
      </c>
      <c r="B2933" t="s">
        <v>2951</v>
      </c>
      <c r="C2933">
        <v>63.8</v>
      </c>
      <c r="D2933" t="s">
        <v>27</v>
      </c>
      <c r="E2933">
        <v>0</v>
      </c>
      <c r="F2933">
        <v>39</v>
      </c>
      <c r="G2933">
        <v>8</v>
      </c>
      <c r="H2933">
        <v>249027.32</v>
      </c>
      <c r="I2933">
        <v>2</v>
      </c>
      <c r="J2933">
        <v>1</v>
      </c>
      <c r="K2933">
        <v>0</v>
      </c>
      <c r="L2933">
        <v>158610.89000000001</v>
      </c>
      <c r="M2933">
        <v>0</v>
      </c>
      <c r="N2933">
        <v>2</v>
      </c>
      <c r="O2933">
        <v>2</v>
      </c>
      <c r="P2933">
        <v>3</v>
      </c>
      <c r="Q2933">
        <v>3</v>
      </c>
      <c r="R2933" cm="1">
        <f t="array" ref="R2933">_xlfn.IFS(L2933&lt;=$W$6,1,L2933&lt;=$X$6,2,L2933&lt;=$Y$6,3,L2933&gt;$Y$6,4)</f>
        <v>4</v>
      </c>
      <c r="S2933">
        <f t="shared" si="90"/>
        <v>3</v>
      </c>
      <c r="T2933" t="str">
        <f t="shared" si="91"/>
        <v>2&gt;</v>
      </c>
    </row>
    <row r="2934" spans="1:20" x14ac:dyDescent="0.25">
      <c r="A2934">
        <v>2933</v>
      </c>
      <c r="B2934" t="s">
        <v>2952</v>
      </c>
      <c r="C2934">
        <v>68.8</v>
      </c>
      <c r="D2934" t="s">
        <v>18</v>
      </c>
      <c r="E2934">
        <v>0</v>
      </c>
      <c r="F2934">
        <v>56</v>
      </c>
      <c r="G2934">
        <v>10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  <c r="N2934">
        <v>3</v>
      </c>
      <c r="O2934">
        <v>4</v>
      </c>
      <c r="P2934">
        <v>4</v>
      </c>
      <c r="Q2934">
        <v>1</v>
      </c>
      <c r="R2934" cm="1">
        <f t="array" ref="R2934">_xlfn.IFS(L2934&lt;=$W$6,1,L2934&lt;=$X$6,2,L2934&lt;=$Y$6,3,L2934&gt;$Y$6,4)</f>
        <v>4</v>
      </c>
      <c r="S2934">
        <f t="shared" si="90"/>
        <v>5</v>
      </c>
      <c r="T2934">
        <f t="shared" si="91"/>
        <v>1</v>
      </c>
    </row>
    <row r="2935" spans="1:20" x14ac:dyDescent="0.25">
      <c r="A2935">
        <v>2934</v>
      </c>
      <c r="B2935" t="s">
        <v>2953</v>
      </c>
      <c r="C2935">
        <v>58.8</v>
      </c>
      <c r="D2935" t="s">
        <v>20</v>
      </c>
      <c r="E2935">
        <v>1</v>
      </c>
      <c r="F2935">
        <v>48</v>
      </c>
      <c r="G2935">
        <v>9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  <c r="N2935">
        <v>2</v>
      </c>
      <c r="O2935">
        <v>4</v>
      </c>
      <c r="P2935">
        <v>4</v>
      </c>
      <c r="Q2935">
        <v>1</v>
      </c>
      <c r="R2935" cm="1">
        <f t="array" ref="R2935">_xlfn.IFS(L2935&lt;=$W$6,1,L2935&lt;=$X$6,2,L2935&lt;=$Y$6,3,L2935&gt;$Y$6,4)</f>
        <v>2</v>
      </c>
      <c r="S2935">
        <f t="shared" si="90"/>
        <v>5</v>
      </c>
      <c r="T2935">
        <f t="shared" si="91"/>
        <v>1</v>
      </c>
    </row>
    <row r="2936" spans="1:20" x14ac:dyDescent="0.25">
      <c r="A2936">
        <v>2935</v>
      </c>
      <c r="B2936" t="s">
        <v>2954</v>
      </c>
      <c r="C2936">
        <v>63.1</v>
      </c>
      <c r="D2936" t="s">
        <v>18</v>
      </c>
      <c r="E2936">
        <v>1</v>
      </c>
      <c r="F2936">
        <v>35</v>
      </c>
      <c r="G2936">
        <v>8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  <c r="N2936">
        <v>2</v>
      </c>
      <c r="O2936">
        <v>2</v>
      </c>
      <c r="P2936">
        <v>3</v>
      </c>
      <c r="Q2936">
        <v>1</v>
      </c>
      <c r="R2936" cm="1">
        <f t="array" ref="R2936">_xlfn.IFS(L2936&lt;=$W$6,1,L2936&lt;=$X$6,2,L2936&lt;=$Y$6,3,L2936&gt;$Y$6,4)</f>
        <v>2</v>
      </c>
      <c r="S2936">
        <f t="shared" si="90"/>
        <v>2</v>
      </c>
      <c r="T2936">
        <f t="shared" si="91"/>
        <v>1</v>
      </c>
    </row>
    <row r="2937" spans="1:20" x14ac:dyDescent="0.25">
      <c r="A2937">
        <v>2936</v>
      </c>
      <c r="B2937" t="s">
        <v>2955</v>
      </c>
      <c r="C2937">
        <v>68.7</v>
      </c>
      <c r="D2937" t="s">
        <v>20</v>
      </c>
      <c r="E2937">
        <v>1</v>
      </c>
      <c r="F2937">
        <v>37</v>
      </c>
      <c r="G2937">
        <v>9</v>
      </c>
      <c r="H2937">
        <v>201976.78</v>
      </c>
      <c r="I2937">
        <v>2</v>
      </c>
      <c r="J2937">
        <v>1</v>
      </c>
      <c r="K2937">
        <v>0</v>
      </c>
      <c r="L2937">
        <v>22247.27</v>
      </c>
      <c r="M2937">
        <v>0</v>
      </c>
      <c r="N2937">
        <v>3</v>
      </c>
      <c r="O2937">
        <v>2</v>
      </c>
      <c r="P2937">
        <v>4</v>
      </c>
      <c r="Q2937">
        <v>3</v>
      </c>
      <c r="R2937" cm="1">
        <f t="array" ref="R2937">_xlfn.IFS(L2937&lt;=$W$6,1,L2937&lt;=$X$6,2,L2937&lt;=$Y$6,3,L2937&gt;$Y$6,4)</f>
        <v>1</v>
      </c>
      <c r="S2937">
        <f t="shared" si="90"/>
        <v>3</v>
      </c>
      <c r="T2937" t="str">
        <f t="shared" si="91"/>
        <v>2&gt;</v>
      </c>
    </row>
    <row r="2938" spans="1:20" x14ac:dyDescent="0.25">
      <c r="A2938">
        <v>2937</v>
      </c>
      <c r="B2938" t="s">
        <v>2956</v>
      </c>
      <c r="C2938">
        <v>59.9</v>
      </c>
      <c r="D2938" t="s">
        <v>18</v>
      </c>
      <c r="E2938">
        <v>1</v>
      </c>
      <c r="F2938">
        <v>46</v>
      </c>
      <c r="G2938">
        <v>11</v>
      </c>
      <c r="H2938">
        <v>237154.48</v>
      </c>
      <c r="I2938">
        <v>1</v>
      </c>
      <c r="J2938">
        <v>1</v>
      </c>
      <c r="K2938">
        <v>1</v>
      </c>
      <c r="L2938">
        <v>31448.52</v>
      </c>
      <c r="M2938">
        <v>0</v>
      </c>
      <c r="N2938">
        <v>2</v>
      </c>
      <c r="O2938">
        <v>3</v>
      </c>
      <c r="P2938">
        <v>4</v>
      </c>
      <c r="Q2938">
        <v>3</v>
      </c>
      <c r="R2938" cm="1">
        <f t="array" ref="R2938">_xlfn.IFS(L2938&lt;=$W$6,1,L2938&lt;=$X$6,2,L2938&lt;=$Y$6,3,L2938&gt;$Y$6,4)</f>
        <v>1</v>
      </c>
      <c r="S2938">
        <f t="shared" si="90"/>
        <v>4</v>
      </c>
      <c r="T2938">
        <f t="shared" si="91"/>
        <v>1</v>
      </c>
    </row>
    <row r="2939" spans="1:20" x14ac:dyDescent="0.25">
      <c r="A2939">
        <v>2938</v>
      </c>
      <c r="B2939" t="s">
        <v>2957</v>
      </c>
      <c r="C2939">
        <v>71.8</v>
      </c>
      <c r="D2939" t="s">
        <v>20</v>
      </c>
      <c r="E2939">
        <v>1</v>
      </c>
      <c r="F2939">
        <v>30</v>
      </c>
      <c r="G2939">
        <v>7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  <c r="N2939">
        <v>3</v>
      </c>
      <c r="O2939">
        <v>1</v>
      </c>
      <c r="P2939">
        <v>3</v>
      </c>
      <c r="Q2939">
        <v>1</v>
      </c>
      <c r="R2939" cm="1">
        <f t="array" ref="R2939">_xlfn.IFS(L2939&lt;=$W$6,1,L2939&lt;=$X$6,2,L2939&lt;=$Y$6,3,L2939&gt;$Y$6,4)</f>
        <v>3</v>
      </c>
      <c r="S2939">
        <f t="shared" si="90"/>
        <v>1</v>
      </c>
      <c r="T2939" t="str">
        <f t="shared" si="91"/>
        <v>2&gt;</v>
      </c>
    </row>
    <row r="2940" spans="1:20" x14ac:dyDescent="0.25">
      <c r="A2940">
        <v>2939</v>
      </c>
      <c r="B2940" t="s">
        <v>2958</v>
      </c>
      <c r="C2940">
        <v>73</v>
      </c>
      <c r="D2940" t="s">
        <v>18</v>
      </c>
      <c r="E2940">
        <v>1</v>
      </c>
      <c r="F2940">
        <v>29</v>
      </c>
      <c r="G2940">
        <v>6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  <c r="N2940">
        <v>4</v>
      </c>
      <c r="O2940">
        <v>1</v>
      </c>
      <c r="P2940">
        <v>2</v>
      </c>
      <c r="Q2940">
        <v>1</v>
      </c>
      <c r="R2940" cm="1">
        <f t="array" ref="R2940">_xlfn.IFS(L2940&lt;=$W$6,1,L2940&lt;=$X$6,2,L2940&lt;=$Y$6,3,L2940&gt;$Y$6,4)</f>
        <v>3</v>
      </c>
      <c r="S2940">
        <f t="shared" si="90"/>
        <v>1</v>
      </c>
      <c r="T2940" t="str">
        <f t="shared" si="91"/>
        <v>2&gt;</v>
      </c>
    </row>
    <row r="2941" spans="1:20" x14ac:dyDescent="0.25">
      <c r="A2941">
        <v>2940</v>
      </c>
      <c r="B2941" t="s">
        <v>2959</v>
      </c>
      <c r="C2941">
        <v>53.3</v>
      </c>
      <c r="D2941" t="s">
        <v>18</v>
      </c>
      <c r="E2941">
        <v>0</v>
      </c>
      <c r="F2941">
        <v>41</v>
      </c>
      <c r="G2941">
        <v>3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  <c r="N2941">
        <v>1</v>
      </c>
      <c r="O2941">
        <v>3</v>
      </c>
      <c r="P2941">
        <v>1</v>
      </c>
      <c r="Q2941">
        <v>1</v>
      </c>
      <c r="R2941" cm="1">
        <f t="array" ref="R2941">_xlfn.IFS(L2941&lt;=$W$6,1,L2941&lt;=$X$6,2,L2941&lt;=$Y$6,3,L2941&gt;$Y$6,4)</f>
        <v>2</v>
      </c>
      <c r="S2941">
        <f t="shared" si="90"/>
        <v>3</v>
      </c>
      <c r="T2941">
        <f t="shared" si="91"/>
        <v>1</v>
      </c>
    </row>
    <row r="2942" spans="1:20" x14ac:dyDescent="0.25">
      <c r="A2942">
        <v>2941</v>
      </c>
      <c r="B2942" t="s">
        <v>2960</v>
      </c>
      <c r="C2942">
        <v>71.099999999999994</v>
      </c>
      <c r="D2942" t="s">
        <v>20</v>
      </c>
      <c r="E2942">
        <v>0</v>
      </c>
      <c r="F2942">
        <v>30</v>
      </c>
      <c r="G2942">
        <v>6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  <c r="N2942">
        <v>3</v>
      </c>
      <c r="O2942">
        <v>1</v>
      </c>
      <c r="P2942">
        <v>2</v>
      </c>
      <c r="Q2942">
        <v>1</v>
      </c>
      <c r="R2942" cm="1">
        <f t="array" ref="R2942">_xlfn.IFS(L2942&lt;=$W$6,1,L2942&lt;=$X$6,2,L2942&lt;=$Y$6,3,L2942&gt;$Y$6,4)</f>
        <v>2</v>
      </c>
      <c r="S2942">
        <f t="shared" si="90"/>
        <v>1</v>
      </c>
      <c r="T2942" t="str">
        <f t="shared" si="91"/>
        <v>2&gt;</v>
      </c>
    </row>
    <row r="2943" spans="1:20" x14ac:dyDescent="0.25">
      <c r="A2943">
        <v>2942</v>
      </c>
      <c r="B2943" t="s">
        <v>2961</v>
      </c>
      <c r="C2943">
        <v>55.5</v>
      </c>
      <c r="D2943" t="s">
        <v>20</v>
      </c>
      <c r="E2943">
        <v>0</v>
      </c>
      <c r="F2943">
        <v>28</v>
      </c>
      <c r="G2943">
        <v>10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  <c r="N2943">
        <v>1</v>
      </c>
      <c r="O2943">
        <v>1</v>
      </c>
      <c r="P2943">
        <v>4</v>
      </c>
      <c r="Q2943">
        <v>1</v>
      </c>
      <c r="R2943" cm="1">
        <f t="array" ref="R2943">_xlfn.IFS(L2943&lt;=$W$6,1,L2943&lt;=$X$6,2,L2943&lt;=$Y$6,3,L2943&gt;$Y$6,4)</f>
        <v>4</v>
      </c>
      <c r="S2943">
        <f t="shared" si="90"/>
        <v>1</v>
      </c>
      <c r="T2943" t="str">
        <f t="shared" si="91"/>
        <v>2&gt;</v>
      </c>
    </row>
    <row r="2944" spans="1:20" x14ac:dyDescent="0.25">
      <c r="A2944">
        <v>2943</v>
      </c>
      <c r="B2944" t="s">
        <v>2962</v>
      </c>
      <c r="C2944">
        <v>85</v>
      </c>
      <c r="D2944" t="s">
        <v>18</v>
      </c>
      <c r="E2944">
        <v>0</v>
      </c>
      <c r="F2944">
        <v>44</v>
      </c>
      <c r="G2944">
        <v>10</v>
      </c>
      <c r="H2944">
        <v>226622.22</v>
      </c>
      <c r="I2944">
        <v>1</v>
      </c>
      <c r="J2944">
        <v>1</v>
      </c>
      <c r="K2944">
        <v>1</v>
      </c>
      <c r="L2944">
        <v>198193.75</v>
      </c>
      <c r="M2944">
        <v>0</v>
      </c>
      <c r="N2944">
        <v>4</v>
      </c>
      <c r="O2944">
        <v>3</v>
      </c>
      <c r="P2944">
        <v>4</v>
      </c>
      <c r="Q2944">
        <v>3</v>
      </c>
      <c r="R2944" cm="1">
        <f t="array" ref="R2944">_xlfn.IFS(L2944&lt;=$W$6,1,L2944&lt;=$X$6,2,L2944&lt;=$Y$6,3,L2944&gt;$Y$6,4)</f>
        <v>4</v>
      </c>
      <c r="S2944">
        <f t="shared" si="90"/>
        <v>4</v>
      </c>
      <c r="T2944">
        <f t="shared" si="91"/>
        <v>1</v>
      </c>
    </row>
    <row r="2945" spans="1:20" x14ac:dyDescent="0.25">
      <c r="A2945">
        <v>2944</v>
      </c>
      <c r="B2945" t="s">
        <v>2963</v>
      </c>
      <c r="C2945">
        <v>67.8</v>
      </c>
      <c r="D2945" t="s">
        <v>18</v>
      </c>
      <c r="E2945">
        <v>0</v>
      </c>
      <c r="F2945">
        <v>43</v>
      </c>
      <c r="G2945">
        <v>10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  <c r="N2945">
        <v>3</v>
      </c>
      <c r="O2945">
        <v>3</v>
      </c>
      <c r="P2945">
        <v>4</v>
      </c>
      <c r="Q2945">
        <v>1</v>
      </c>
      <c r="R2945" cm="1">
        <f t="array" ref="R2945">_xlfn.IFS(L2945&lt;=$W$6,1,L2945&lt;=$X$6,2,L2945&lt;=$Y$6,3,L2945&gt;$Y$6,4)</f>
        <v>1</v>
      </c>
      <c r="S2945">
        <f t="shared" si="90"/>
        <v>4</v>
      </c>
      <c r="T2945">
        <f t="shared" si="91"/>
        <v>1</v>
      </c>
    </row>
    <row r="2946" spans="1:20" x14ac:dyDescent="0.25">
      <c r="A2946">
        <v>2945</v>
      </c>
      <c r="B2946" t="s">
        <v>2964</v>
      </c>
      <c r="C2946">
        <v>57.6</v>
      </c>
      <c r="D2946" t="s">
        <v>18</v>
      </c>
      <c r="E2946">
        <v>1</v>
      </c>
      <c r="F2946">
        <v>34</v>
      </c>
      <c r="G2946">
        <v>8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  <c r="N2946">
        <v>1</v>
      </c>
      <c r="O2946">
        <v>1</v>
      </c>
      <c r="P2946">
        <v>3</v>
      </c>
      <c r="Q2946">
        <v>1</v>
      </c>
      <c r="R2946" cm="1">
        <f t="array" ref="R2946">_xlfn.IFS(L2946&lt;=$W$6,1,L2946&lt;=$X$6,2,L2946&lt;=$Y$6,3,L2946&gt;$Y$6,4)</f>
        <v>1</v>
      </c>
      <c r="S2946">
        <f t="shared" si="90"/>
        <v>2</v>
      </c>
      <c r="T2946" t="str">
        <f t="shared" si="91"/>
        <v>2&gt;</v>
      </c>
    </row>
    <row r="2947" spans="1:20" x14ac:dyDescent="0.25">
      <c r="A2947">
        <v>2946</v>
      </c>
      <c r="B2947" t="s">
        <v>2965</v>
      </c>
      <c r="C2947">
        <v>83.5</v>
      </c>
      <c r="D2947" t="s">
        <v>27</v>
      </c>
      <c r="E2947">
        <v>1</v>
      </c>
      <c r="F2947">
        <v>22</v>
      </c>
      <c r="G2947">
        <v>5</v>
      </c>
      <c r="H2947">
        <v>248730.84</v>
      </c>
      <c r="I2947">
        <v>1</v>
      </c>
      <c r="J2947">
        <v>0</v>
      </c>
      <c r="K2947">
        <v>0</v>
      </c>
      <c r="L2947">
        <v>180197.74</v>
      </c>
      <c r="M2947">
        <v>1</v>
      </c>
      <c r="N2947">
        <v>4</v>
      </c>
      <c r="O2947">
        <v>1</v>
      </c>
      <c r="P2947">
        <v>2</v>
      </c>
      <c r="Q2947">
        <v>3</v>
      </c>
      <c r="R2947" cm="1">
        <f t="array" ref="R2947">_xlfn.IFS(L2947&lt;=$W$6,1,L2947&lt;=$X$6,2,L2947&lt;=$Y$6,3,L2947&gt;$Y$6,4)</f>
        <v>4</v>
      </c>
      <c r="S2947">
        <f t="shared" ref="S2947:S3010" si="92">VLOOKUP(F2947,$V$10:$W$16,2,1)</f>
        <v>1</v>
      </c>
      <c r="T2947">
        <f t="shared" ref="T2947:T3010" si="93">VLOOKUP(I2947,$Y$9:$Z$11,2,1)</f>
        <v>1</v>
      </c>
    </row>
    <row r="2948" spans="1:20" x14ac:dyDescent="0.25">
      <c r="A2948">
        <v>2947</v>
      </c>
      <c r="B2948" t="s">
        <v>2966</v>
      </c>
      <c r="C2948">
        <v>59.2</v>
      </c>
      <c r="D2948" t="s">
        <v>18</v>
      </c>
      <c r="E2948">
        <v>1</v>
      </c>
      <c r="F2948">
        <v>44</v>
      </c>
      <c r="G2948">
        <v>2</v>
      </c>
      <c r="H2948">
        <v>294498.58</v>
      </c>
      <c r="I2948">
        <v>2</v>
      </c>
      <c r="J2948">
        <v>1</v>
      </c>
      <c r="K2948">
        <v>1</v>
      </c>
      <c r="L2948">
        <v>63023.02</v>
      </c>
      <c r="M2948">
        <v>0</v>
      </c>
      <c r="N2948">
        <v>2</v>
      </c>
      <c r="O2948">
        <v>3</v>
      </c>
      <c r="P2948">
        <v>1</v>
      </c>
      <c r="Q2948">
        <v>4</v>
      </c>
      <c r="R2948" cm="1">
        <f t="array" ref="R2948">_xlfn.IFS(L2948&lt;=$W$6,1,L2948&lt;=$X$6,2,L2948&lt;=$Y$6,3,L2948&gt;$Y$6,4)</f>
        <v>2</v>
      </c>
      <c r="S2948">
        <f t="shared" si="92"/>
        <v>4</v>
      </c>
      <c r="T2948" t="str">
        <f t="shared" si="93"/>
        <v>2&gt;</v>
      </c>
    </row>
    <row r="2949" spans="1:20" x14ac:dyDescent="0.25">
      <c r="A2949">
        <v>2948</v>
      </c>
      <c r="B2949" t="s">
        <v>2967</v>
      </c>
      <c r="C2949">
        <v>77.400000000000006</v>
      </c>
      <c r="D2949" t="s">
        <v>18</v>
      </c>
      <c r="E2949">
        <v>1</v>
      </c>
      <c r="F2949">
        <v>38</v>
      </c>
      <c r="G2949">
        <v>8</v>
      </c>
      <c r="H2949">
        <v>207376.38</v>
      </c>
      <c r="I2949">
        <v>1</v>
      </c>
      <c r="J2949">
        <v>0</v>
      </c>
      <c r="K2949">
        <v>1</v>
      </c>
      <c r="L2949">
        <v>118971.74</v>
      </c>
      <c r="M2949">
        <v>0</v>
      </c>
      <c r="N2949">
        <v>4</v>
      </c>
      <c r="O2949">
        <v>2</v>
      </c>
      <c r="P2949">
        <v>3</v>
      </c>
      <c r="Q2949">
        <v>3</v>
      </c>
      <c r="R2949" cm="1">
        <f t="array" ref="R2949">_xlfn.IFS(L2949&lt;=$W$6,1,L2949&lt;=$X$6,2,L2949&lt;=$Y$6,3,L2949&gt;$Y$6,4)</f>
        <v>3</v>
      </c>
      <c r="S2949">
        <f t="shared" si="92"/>
        <v>3</v>
      </c>
      <c r="T2949">
        <f t="shared" si="93"/>
        <v>1</v>
      </c>
    </row>
    <row r="2950" spans="1:20" x14ac:dyDescent="0.25">
      <c r="A2950">
        <v>2949</v>
      </c>
      <c r="B2950" t="s">
        <v>2968</v>
      </c>
      <c r="C2950">
        <v>62</v>
      </c>
      <c r="D2950" t="s">
        <v>18</v>
      </c>
      <c r="E2950">
        <v>0</v>
      </c>
      <c r="F2950">
        <v>31</v>
      </c>
      <c r="G2950">
        <v>2</v>
      </c>
      <c r="H2950">
        <v>277480.48</v>
      </c>
      <c r="I2950">
        <v>2</v>
      </c>
      <c r="J2950">
        <v>0</v>
      </c>
      <c r="K2950">
        <v>0</v>
      </c>
      <c r="L2950">
        <v>154700.60999999999</v>
      </c>
      <c r="M2950">
        <v>0</v>
      </c>
      <c r="N2950">
        <v>2</v>
      </c>
      <c r="O2950">
        <v>1</v>
      </c>
      <c r="P2950">
        <v>1</v>
      </c>
      <c r="Q2950">
        <v>4</v>
      </c>
      <c r="R2950" cm="1">
        <f t="array" ref="R2950">_xlfn.IFS(L2950&lt;=$W$6,1,L2950&lt;=$X$6,2,L2950&lt;=$Y$6,3,L2950&gt;$Y$6,4)</f>
        <v>4</v>
      </c>
      <c r="S2950">
        <f t="shared" si="92"/>
        <v>1</v>
      </c>
      <c r="T2950" t="str">
        <f t="shared" si="93"/>
        <v>2&gt;</v>
      </c>
    </row>
    <row r="2951" spans="1:20" x14ac:dyDescent="0.25">
      <c r="A2951">
        <v>2950</v>
      </c>
      <c r="B2951" t="s">
        <v>2969</v>
      </c>
      <c r="C2951">
        <v>51.9</v>
      </c>
      <c r="D2951" t="s">
        <v>20</v>
      </c>
      <c r="E2951">
        <v>1</v>
      </c>
      <c r="F2951">
        <v>41</v>
      </c>
      <c r="G2951">
        <v>5</v>
      </c>
      <c r="H2951">
        <v>223800.28</v>
      </c>
      <c r="I2951">
        <v>1</v>
      </c>
      <c r="J2951">
        <v>1</v>
      </c>
      <c r="K2951">
        <v>1</v>
      </c>
      <c r="L2951">
        <v>97577.17</v>
      </c>
      <c r="M2951">
        <v>0</v>
      </c>
      <c r="N2951">
        <v>1</v>
      </c>
      <c r="O2951">
        <v>3</v>
      </c>
      <c r="P2951">
        <v>2</v>
      </c>
      <c r="Q2951">
        <v>3</v>
      </c>
      <c r="R2951" cm="1">
        <f t="array" ref="R2951">_xlfn.IFS(L2951&lt;=$W$6,1,L2951&lt;=$X$6,2,L2951&lt;=$Y$6,3,L2951&gt;$Y$6,4)</f>
        <v>2</v>
      </c>
      <c r="S2951">
        <f t="shared" si="92"/>
        <v>3</v>
      </c>
      <c r="T2951">
        <f t="shared" si="93"/>
        <v>1</v>
      </c>
    </row>
    <row r="2952" spans="1:20" x14ac:dyDescent="0.25">
      <c r="A2952">
        <v>2951</v>
      </c>
      <c r="B2952" t="s">
        <v>2970</v>
      </c>
      <c r="C2952">
        <v>73.400000000000006</v>
      </c>
      <c r="D2952" t="s">
        <v>20</v>
      </c>
      <c r="E2952">
        <v>0</v>
      </c>
      <c r="F2952">
        <v>39</v>
      </c>
      <c r="G2952">
        <v>1</v>
      </c>
      <c r="H2952">
        <v>305520.48</v>
      </c>
      <c r="I2952">
        <v>1</v>
      </c>
      <c r="J2952">
        <v>1</v>
      </c>
      <c r="K2952">
        <v>1</v>
      </c>
      <c r="L2952">
        <v>48990.5</v>
      </c>
      <c r="M2952">
        <v>0</v>
      </c>
      <c r="N2952">
        <v>4</v>
      </c>
      <c r="O2952">
        <v>2</v>
      </c>
      <c r="P2952">
        <v>1</v>
      </c>
      <c r="Q2952">
        <v>4</v>
      </c>
      <c r="R2952" cm="1">
        <f t="array" ref="R2952">_xlfn.IFS(L2952&lt;=$W$6,1,L2952&lt;=$X$6,2,L2952&lt;=$Y$6,3,L2952&gt;$Y$6,4)</f>
        <v>1</v>
      </c>
      <c r="S2952">
        <f t="shared" si="92"/>
        <v>3</v>
      </c>
      <c r="T2952">
        <f t="shared" si="93"/>
        <v>1</v>
      </c>
    </row>
    <row r="2953" spans="1:20" x14ac:dyDescent="0.25">
      <c r="A2953">
        <v>2952</v>
      </c>
      <c r="B2953" t="s">
        <v>2971</v>
      </c>
      <c r="C2953">
        <v>76.3</v>
      </c>
      <c r="D2953" t="s">
        <v>27</v>
      </c>
      <c r="E2953">
        <v>1</v>
      </c>
      <c r="F2953">
        <v>33</v>
      </c>
      <c r="G2953">
        <v>8</v>
      </c>
      <c r="H2953">
        <v>287932.59999999998</v>
      </c>
      <c r="I2953">
        <v>2</v>
      </c>
      <c r="J2953">
        <v>1</v>
      </c>
      <c r="K2953">
        <v>1</v>
      </c>
      <c r="L2953">
        <v>140262.96</v>
      </c>
      <c r="M2953">
        <v>1</v>
      </c>
      <c r="N2953">
        <v>4</v>
      </c>
      <c r="O2953">
        <v>1</v>
      </c>
      <c r="P2953">
        <v>3</v>
      </c>
      <c r="Q2953">
        <v>4</v>
      </c>
      <c r="R2953" cm="1">
        <f t="array" ref="R2953">_xlfn.IFS(L2953&lt;=$W$6,1,L2953&lt;=$X$6,2,L2953&lt;=$Y$6,3,L2953&gt;$Y$6,4)</f>
        <v>3</v>
      </c>
      <c r="S2953">
        <f t="shared" si="92"/>
        <v>2</v>
      </c>
      <c r="T2953" t="str">
        <f t="shared" si="93"/>
        <v>2&gt;</v>
      </c>
    </row>
    <row r="2954" spans="1:20" x14ac:dyDescent="0.25">
      <c r="A2954">
        <v>2953</v>
      </c>
      <c r="B2954" t="s">
        <v>2972</v>
      </c>
      <c r="C2954">
        <v>73.3</v>
      </c>
      <c r="D2954" t="s">
        <v>18</v>
      </c>
      <c r="E2954">
        <v>1</v>
      </c>
      <c r="F2954">
        <v>53</v>
      </c>
      <c r="G2954">
        <v>11</v>
      </c>
      <c r="H2954">
        <v>283113.92</v>
      </c>
      <c r="I2954">
        <v>1</v>
      </c>
      <c r="J2954">
        <v>1</v>
      </c>
      <c r="K2954">
        <v>0</v>
      </c>
      <c r="L2954">
        <v>130189.53</v>
      </c>
      <c r="M2954">
        <v>0</v>
      </c>
      <c r="N2954">
        <v>4</v>
      </c>
      <c r="O2954">
        <v>4</v>
      </c>
      <c r="P2954">
        <v>4</v>
      </c>
      <c r="Q2954">
        <v>4</v>
      </c>
      <c r="R2954" cm="1">
        <f t="array" ref="R2954">_xlfn.IFS(L2954&lt;=$W$6,1,L2954&lt;=$X$6,2,L2954&lt;=$Y$6,3,L2954&gt;$Y$6,4)</f>
        <v>3</v>
      </c>
      <c r="S2954">
        <f t="shared" si="92"/>
        <v>5</v>
      </c>
      <c r="T2954">
        <f t="shared" si="93"/>
        <v>1</v>
      </c>
    </row>
    <row r="2955" spans="1:20" x14ac:dyDescent="0.25">
      <c r="A2955">
        <v>2954</v>
      </c>
      <c r="B2955" t="s">
        <v>2973</v>
      </c>
      <c r="C2955">
        <v>65</v>
      </c>
      <c r="D2955" t="s">
        <v>18</v>
      </c>
      <c r="E2955">
        <v>0</v>
      </c>
      <c r="F2955">
        <v>45</v>
      </c>
      <c r="G2955">
        <v>7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  <c r="N2955">
        <v>2</v>
      </c>
      <c r="O2955">
        <v>3</v>
      </c>
      <c r="P2955">
        <v>3</v>
      </c>
      <c r="Q2955">
        <v>1</v>
      </c>
      <c r="R2955" cm="1">
        <f t="array" ref="R2955">_xlfn.IFS(L2955&lt;=$W$6,1,L2955&lt;=$X$6,2,L2955&lt;=$Y$6,3,L2955&gt;$Y$6,4)</f>
        <v>1</v>
      </c>
      <c r="S2955">
        <f t="shared" si="92"/>
        <v>4</v>
      </c>
      <c r="T2955" t="str">
        <f t="shared" si="93"/>
        <v>2&gt;</v>
      </c>
    </row>
    <row r="2956" spans="1:20" x14ac:dyDescent="0.25">
      <c r="A2956">
        <v>2955</v>
      </c>
      <c r="B2956" t="s">
        <v>2974</v>
      </c>
      <c r="C2956">
        <v>53.8</v>
      </c>
      <c r="D2956" t="s">
        <v>18</v>
      </c>
      <c r="E2956">
        <v>0</v>
      </c>
      <c r="F2956">
        <v>35</v>
      </c>
      <c r="G2956">
        <v>6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  <c r="N2956">
        <v>1</v>
      </c>
      <c r="O2956">
        <v>2</v>
      </c>
      <c r="P2956">
        <v>2</v>
      </c>
      <c r="Q2956">
        <v>1</v>
      </c>
      <c r="R2956" cm="1">
        <f t="array" ref="R2956">_xlfn.IFS(L2956&lt;=$W$6,1,L2956&lt;=$X$6,2,L2956&lt;=$Y$6,3,L2956&gt;$Y$6,4)</f>
        <v>3</v>
      </c>
      <c r="S2956">
        <f t="shared" si="92"/>
        <v>2</v>
      </c>
      <c r="T2956" t="str">
        <f t="shared" si="93"/>
        <v>2&gt;</v>
      </c>
    </row>
    <row r="2957" spans="1:20" x14ac:dyDescent="0.25">
      <c r="A2957">
        <v>2956</v>
      </c>
      <c r="B2957" t="s">
        <v>2975</v>
      </c>
      <c r="C2957">
        <v>57.7</v>
      </c>
      <c r="D2957" t="s">
        <v>18</v>
      </c>
      <c r="E2957">
        <v>0</v>
      </c>
      <c r="F2957">
        <v>48</v>
      </c>
      <c r="G2957">
        <v>2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  <c r="N2957">
        <v>1</v>
      </c>
      <c r="O2957">
        <v>4</v>
      </c>
      <c r="P2957">
        <v>1</v>
      </c>
      <c r="Q2957">
        <v>1</v>
      </c>
      <c r="R2957" cm="1">
        <f t="array" ref="R2957">_xlfn.IFS(L2957&lt;=$W$6,1,L2957&lt;=$X$6,2,L2957&lt;=$Y$6,3,L2957&gt;$Y$6,4)</f>
        <v>4</v>
      </c>
      <c r="S2957">
        <f t="shared" si="92"/>
        <v>5</v>
      </c>
      <c r="T2957">
        <f t="shared" si="93"/>
        <v>1</v>
      </c>
    </row>
    <row r="2958" spans="1:20" x14ac:dyDescent="0.25">
      <c r="A2958">
        <v>2957</v>
      </c>
      <c r="B2958" t="s">
        <v>2976</v>
      </c>
      <c r="C2958">
        <v>79.2</v>
      </c>
      <c r="D2958" t="s">
        <v>18</v>
      </c>
      <c r="E2958">
        <v>1</v>
      </c>
      <c r="F2958">
        <v>32</v>
      </c>
      <c r="G2958">
        <v>9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  <c r="N2958">
        <v>4</v>
      </c>
      <c r="O2958">
        <v>1</v>
      </c>
      <c r="P2958">
        <v>4</v>
      </c>
      <c r="Q2958">
        <v>1</v>
      </c>
      <c r="R2958" cm="1">
        <f t="array" ref="R2958">_xlfn.IFS(L2958&lt;=$W$6,1,L2958&lt;=$X$6,2,L2958&lt;=$Y$6,3,L2958&gt;$Y$6,4)</f>
        <v>4</v>
      </c>
      <c r="S2958">
        <f t="shared" si="92"/>
        <v>1</v>
      </c>
      <c r="T2958" t="str">
        <f t="shared" si="93"/>
        <v>2&gt;</v>
      </c>
    </row>
    <row r="2959" spans="1:20" x14ac:dyDescent="0.25">
      <c r="A2959">
        <v>2958</v>
      </c>
      <c r="B2959" t="s">
        <v>2977</v>
      </c>
      <c r="C2959">
        <v>68.599999999999994</v>
      </c>
      <c r="D2959" t="s">
        <v>18</v>
      </c>
      <c r="E2959">
        <v>0</v>
      </c>
      <c r="F2959">
        <v>43</v>
      </c>
      <c r="G2959">
        <v>11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  <c r="N2959">
        <v>3</v>
      </c>
      <c r="O2959">
        <v>3</v>
      </c>
      <c r="P2959">
        <v>4</v>
      </c>
      <c r="Q2959">
        <v>1</v>
      </c>
      <c r="R2959" cm="1">
        <f t="array" ref="R2959">_xlfn.IFS(L2959&lt;=$W$6,1,L2959&lt;=$X$6,2,L2959&lt;=$Y$6,3,L2959&gt;$Y$6,4)</f>
        <v>3</v>
      </c>
      <c r="S2959">
        <f t="shared" si="92"/>
        <v>4</v>
      </c>
      <c r="T2959">
        <f t="shared" si="93"/>
        <v>1</v>
      </c>
    </row>
    <row r="2960" spans="1:20" x14ac:dyDescent="0.25">
      <c r="A2960">
        <v>2959</v>
      </c>
      <c r="B2960" t="s">
        <v>2978</v>
      </c>
      <c r="C2960">
        <v>58.9</v>
      </c>
      <c r="D2960" t="s">
        <v>18</v>
      </c>
      <c r="E2960">
        <v>1</v>
      </c>
      <c r="F2960">
        <v>31</v>
      </c>
      <c r="G2960">
        <v>3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  <c r="N2960">
        <v>2</v>
      </c>
      <c r="O2960">
        <v>1</v>
      </c>
      <c r="P2960">
        <v>1</v>
      </c>
      <c r="Q2960">
        <v>1</v>
      </c>
      <c r="R2960" cm="1">
        <f t="array" ref="R2960">_xlfn.IFS(L2960&lt;=$W$6,1,L2960&lt;=$X$6,2,L2960&lt;=$Y$6,3,L2960&gt;$Y$6,4)</f>
        <v>2</v>
      </c>
      <c r="S2960">
        <f t="shared" si="92"/>
        <v>1</v>
      </c>
      <c r="T2960" t="str">
        <f t="shared" si="93"/>
        <v>2&gt;</v>
      </c>
    </row>
    <row r="2961" spans="1:20" x14ac:dyDescent="0.25">
      <c r="A2961">
        <v>2960</v>
      </c>
      <c r="B2961" t="s">
        <v>2979</v>
      </c>
      <c r="C2961">
        <v>53</v>
      </c>
      <c r="D2961" t="s">
        <v>18</v>
      </c>
      <c r="E2961">
        <v>1</v>
      </c>
      <c r="F2961">
        <v>27</v>
      </c>
      <c r="G2961">
        <v>10</v>
      </c>
      <c r="H2961">
        <v>325120.64000000001</v>
      </c>
      <c r="I2961">
        <v>1</v>
      </c>
      <c r="J2961">
        <v>1</v>
      </c>
      <c r="K2961">
        <v>0</v>
      </c>
      <c r="L2961">
        <v>64129.03</v>
      </c>
      <c r="M2961">
        <v>0</v>
      </c>
      <c r="N2961">
        <v>1</v>
      </c>
      <c r="O2961">
        <v>1</v>
      </c>
      <c r="P2961">
        <v>4</v>
      </c>
      <c r="Q2961">
        <v>4</v>
      </c>
      <c r="R2961" cm="1">
        <f t="array" ref="R2961">_xlfn.IFS(L2961&lt;=$W$6,1,L2961&lt;=$X$6,2,L2961&lt;=$Y$6,3,L2961&gt;$Y$6,4)</f>
        <v>2</v>
      </c>
      <c r="S2961">
        <f t="shared" si="92"/>
        <v>1</v>
      </c>
      <c r="T2961">
        <f t="shared" si="93"/>
        <v>1</v>
      </c>
    </row>
    <row r="2962" spans="1:20" x14ac:dyDescent="0.25">
      <c r="A2962">
        <v>2961</v>
      </c>
      <c r="B2962" t="s">
        <v>2980</v>
      </c>
      <c r="C2962">
        <v>77.8</v>
      </c>
      <c r="D2962" t="s">
        <v>27</v>
      </c>
      <c r="E2962">
        <v>0</v>
      </c>
      <c r="F2962">
        <v>31</v>
      </c>
      <c r="G2962">
        <v>8</v>
      </c>
      <c r="H2962">
        <v>246458.92</v>
      </c>
      <c r="I2962">
        <v>1</v>
      </c>
      <c r="J2962">
        <v>1</v>
      </c>
      <c r="K2962">
        <v>0</v>
      </c>
      <c r="L2962">
        <v>181221.09</v>
      </c>
      <c r="M2962">
        <v>0</v>
      </c>
      <c r="N2962">
        <v>4</v>
      </c>
      <c r="O2962">
        <v>1</v>
      </c>
      <c r="P2962">
        <v>3</v>
      </c>
      <c r="Q2962">
        <v>3</v>
      </c>
      <c r="R2962" cm="1">
        <f t="array" ref="R2962">_xlfn.IFS(L2962&lt;=$W$6,1,L2962&lt;=$X$6,2,L2962&lt;=$Y$6,3,L2962&gt;$Y$6,4)</f>
        <v>4</v>
      </c>
      <c r="S2962">
        <f t="shared" si="92"/>
        <v>1</v>
      </c>
      <c r="T2962">
        <f t="shared" si="93"/>
        <v>1</v>
      </c>
    </row>
    <row r="2963" spans="1:20" x14ac:dyDescent="0.25">
      <c r="A2963">
        <v>2962</v>
      </c>
      <c r="B2963" t="s">
        <v>2981</v>
      </c>
      <c r="C2963">
        <v>61.6</v>
      </c>
      <c r="D2963" t="s">
        <v>20</v>
      </c>
      <c r="E2963">
        <v>1</v>
      </c>
      <c r="F2963">
        <v>33</v>
      </c>
      <c r="G2963">
        <v>8</v>
      </c>
      <c r="H2963">
        <v>153331.42000000001</v>
      </c>
      <c r="I2963">
        <v>2</v>
      </c>
      <c r="J2963">
        <v>1</v>
      </c>
      <c r="K2963">
        <v>1</v>
      </c>
      <c r="L2963">
        <v>163809.07999999999</v>
      </c>
      <c r="M2963">
        <v>0</v>
      </c>
      <c r="N2963">
        <v>2</v>
      </c>
      <c r="O2963">
        <v>1</v>
      </c>
      <c r="P2963">
        <v>3</v>
      </c>
      <c r="Q2963">
        <v>2</v>
      </c>
      <c r="R2963" cm="1">
        <f t="array" ref="R2963">_xlfn.IFS(L2963&lt;=$W$6,1,L2963&lt;=$X$6,2,L2963&lt;=$Y$6,3,L2963&gt;$Y$6,4)</f>
        <v>4</v>
      </c>
      <c r="S2963">
        <f t="shared" si="92"/>
        <v>2</v>
      </c>
      <c r="T2963" t="str">
        <f t="shared" si="93"/>
        <v>2&gt;</v>
      </c>
    </row>
    <row r="2964" spans="1:20" x14ac:dyDescent="0.25">
      <c r="A2964">
        <v>2963</v>
      </c>
      <c r="B2964" t="s">
        <v>2982</v>
      </c>
      <c r="C2964">
        <v>55</v>
      </c>
      <c r="D2964" t="s">
        <v>18</v>
      </c>
      <c r="E2964">
        <v>1</v>
      </c>
      <c r="F2964">
        <v>40</v>
      </c>
      <c r="G2964">
        <v>10</v>
      </c>
      <c r="H2964">
        <v>280557.98</v>
      </c>
      <c r="I2964">
        <v>3</v>
      </c>
      <c r="J2964">
        <v>1</v>
      </c>
      <c r="K2964">
        <v>1</v>
      </c>
      <c r="L2964">
        <v>171457.06</v>
      </c>
      <c r="M2964">
        <v>1</v>
      </c>
      <c r="N2964">
        <v>1</v>
      </c>
      <c r="O2964">
        <v>3</v>
      </c>
      <c r="P2964">
        <v>4</v>
      </c>
      <c r="Q2964">
        <v>4</v>
      </c>
      <c r="R2964" cm="1">
        <f t="array" ref="R2964">_xlfn.IFS(L2964&lt;=$W$6,1,L2964&lt;=$X$6,2,L2964&lt;=$Y$6,3,L2964&gt;$Y$6,4)</f>
        <v>4</v>
      </c>
      <c r="S2964">
        <f t="shared" si="92"/>
        <v>3</v>
      </c>
      <c r="T2964" t="str">
        <f t="shared" si="93"/>
        <v>2&gt;</v>
      </c>
    </row>
    <row r="2965" spans="1:20" x14ac:dyDescent="0.25">
      <c r="A2965">
        <v>2964</v>
      </c>
      <c r="B2965" t="s">
        <v>2983</v>
      </c>
      <c r="C2965">
        <v>65.5</v>
      </c>
      <c r="D2965" t="s">
        <v>18</v>
      </c>
      <c r="E2965">
        <v>0</v>
      </c>
      <c r="F2965">
        <v>53</v>
      </c>
      <c r="G2965">
        <v>4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  <c r="N2965">
        <v>3</v>
      </c>
      <c r="O2965">
        <v>4</v>
      </c>
      <c r="P2965">
        <v>1</v>
      </c>
      <c r="Q2965">
        <v>1</v>
      </c>
      <c r="R2965" cm="1">
        <f t="array" ref="R2965">_xlfn.IFS(L2965&lt;=$W$6,1,L2965&lt;=$X$6,2,L2965&lt;=$Y$6,3,L2965&gt;$Y$6,4)</f>
        <v>1</v>
      </c>
      <c r="S2965">
        <f t="shared" si="92"/>
        <v>5</v>
      </c>
      <c r="T2965" t="str">
        <f t="shared" si="93"/>
        <v>2&gt;</v>
      </c>
    </row>
    <row r="2966" spans="1:20" x14ac:dyDescent="0.25">
      <c r="A2966">
        <v>2965</v>
      </c>
      <c r="B2966" t="s">
        <v>2984</v>
      </c>
      <c r="C2966">
        <v>72.099999999999994</v>
      </c>
      <c r="D2966" t="s">
        <v>18</v>
      </c>
      <c r="E2966">
        <v>1</v>
      </c>
      <c r="F2966">
        <v>48</v>
      </c>
      <c r="G2966">
        <v>2</v>
      </c>
      <c r="H2966">
        <v>231528.64</v>
      </c>
      <c r="I2966">
        <v>2</v>
      </c>
      <c r="J2966">
        <v>0</v>
      </c>
      <c r="K2966">
        <v>0</v>
      </c>
      <c r="L2966">
        <v>102950.79</v>
      </c>
      <c r="M2966">
        <v>0</v>
      </c>
      <c r="N2966">
        <v>4</v>
      </c>
      <c r="O2966">
        <v>4</v>
      </c>
      <c r="P2966">
        <v>1</v>
      </c>
      <c r="Q2966">
        <v>3</v>
      </c>
      <c r="R2966" cm="1">
        <f t="array" ref="R2966">_xlfn.IFS(L2966&lt;=$W$6,1,L2966&lt;=$X$6,2,L2966&lt;=$Y$6,3,L2966&gt;$Y$6,4)</f>
        <v>3</v>
      </c>
      <c r="S2966">
        <f t="shared" si="92"/>
        <v>5</v>
      </c>
      <c r="T2966" t="str">
        <f t="shared" si="93"/>
        <v>2&gt;</v>
      </c>
    </row>
    <row r="2967" spans="1:20" x14ac:dyDescent="0.25">
      <c r="A2967">
        <v>2966</v>
      </c>
      <c r="B2967" t="s">
        <v>2985</v>
      </c>
      <c r="C2967">
        <v>49.9</v>
      </c>
      <c r="D2967" t="s">
        <v>27</v>
      </c>
      <c r="E2967">
        <v>1</v>
      </c>
      <c r="F2967">
        <v>38</v>
      </c>
      <c r="G2967">
        <v>6</v>
      </c>
      <c r="H2967">
        <v>262285.06</v>
      </c>
      <c r="I2967">
        <v>2</v>
      </c>
      <c r="J2967">
        <v>1</v>
      </c>
      <c r="K2967">
        <v>0</v>
      </c>
      <c r="L2967">
        <v>174918.46</v>
      </c>
      <c r="M2967">
        <v>0</v>
      </c>
      <c r="N2967">
        <v>1</v>
      </c>
      <c r="O2967">
        <v>2</v>
      </c>
      <c r="P2967">
        <v>2</v>
      </c>
      <c r="Q2967">
        <v>4</v>
      </c>
      <c r="R2967" cm="1">
        <f t="array" ref="R2967">_xlfn.IFS(L2967&lt;=$W$6,1,L2967&lt;=$X$6,2,L2967&lt;=$Y$6,3,L2967&gt;$Y$6,4)</f>
        <v>4</v>
      </c>
      <c r="S2967">
        <f t="shared" si="92"/>
        <v>3</v>
      </c>
      <c r="T2967" t="str">
        <f t="shared" si="93"/>
        <v>2&gt;</v>
      </c>
    </row>
    <row r="2968" spans="1:20" x14ac:dyDescent="0.25">
      <c r="A2968">
        <v>2967</v>
      </c>
      <c r="B2968" t="s">
        <v>2986</v>
      </c>
      <c r="C2968">
        <v>51.1</v>
      </c>
      <c r="D2968" t="s">
        <v>18</v>
      </c>
      <c r="E2968">
        <v>1</v>
      </c>
      <c r="F2968">
        <v>47</v>
      </c>
      <c r="G2968">
        <v>6</v>
      </c>
      <c r="H2968">
        <v>136750.54</v>
      </c>
      <c r="I2968">
        <v>1</v>
      </c>
      <c r="J2968">
        <v>1</v>
      </c>
      <c r="K2968">
        <v>0</v>
      </c>
      <c r="L2968">
        <v>193160.25</v>
      </c>
      <c r="M2968">
        <v>1</v>
      </c>
      <c r="N2968">
        <v>1</v>
      </c>
      <c r="O2968">
        <v>4</v>
      </c>
      <c r="P2968">
        <v>2</v>
      </c>
      <c r="Q2968">
        <v>2</v>
      </c>
      <c r="R2968" cm="1">
        <f t="array" ref="R2968">_xlfn.IFS(L2968&lt;=$W$6,1,L2968&lt;=$X$6,2,L2968&lt;=$Y$6,3,L2968&gt;$Y$6,4)</f>
        <v>4</v>
      </c>
      <c r="S2968">
        <f t="shared" si="92"/>
        <v>4</v>
      </c>
      <c r="T2968">
        <f t="shared" si="93"/>
        <v>1</v>
      </c>
    </row>
    <row r="2969" spans="1:20" x14ac:dyDescent="0.25">
      <c r="A2969">
        <v>2968</v>
      </c>
      <c r="B2969" t="s">
        <v>2987</v>
      </c>
      <c r="C2969">
        <v>57.9</v>
      </c>
      <c r="D2969" t="s">
        <v>27</v>
      </c>
      <c r="E2969">
        <v>0</v>
      </c>
      <c r="F2969">
        <v>41</v>
      </c>
      <c r="G2969">
        <v>6</v>
      </c>
      <c r="H2969">
        <v>235666.6</v>
      </c>
      <c r="I2969">
        <v>3</v>
      </c>
      <c r="J2969">
        <v>0</v>
      </c>
      <c r="K2969">
        <v>0</v>
      </c>
      <c r="L2969">
        <v>5831</v>
      </c>
      <c r="M2969">
        <v>1</v>
      </c>
      <c r="N2969">
        <v>1</v>
      </c>
      <c r="O2969">
        <v>3</v>
      </c>
      <c r="P2969">
        <v>2</v>
      </c>
      <c r="Q2969">
        <v>3</v>
      </c>
      <c r="R2969" cm="1">
        <f t="array" ref="R2969">_xlfn.IFS(L2969&lt;=$W$6,1,L2969&lt;=$X$6,2,L2969&lt;=$Y$6,3,L2969&gt;$Y$6,4)</f>
        <v>1</v>
      </c>
      <c r="S2969">
        <f t="shared" si="92"/>
        <v>3</v>
      </c>
      <c r="T2969" t="str">
        <f t="shared" si="93"/>
        <v>2&gt;</v>
      </c>
    </row>
    <row r="2970" spans="1:20" x14ac:dyDescent="0.25">
      <c r="A2970">
        <v>2969</v>
      </c>
      <c r="B2970" t="s">
        <v>2988</v>
      </c>
      <c r="C2970">
        <v>69.599999999999994</v>
      </c>
      <c r="D2970" t="s">
        <v>20</v>
      </c>
      <c r="E2970">
        <v>0</v>
      </c>
      <c r="F2970">
        <v>38</v>
      </c>
      <c r="G2970">
        <v>8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  <c r="N2970">
        <v>3</v>
      </c>
      <c r="O2970">
        <v>2</v>
      </c>
      <c r="P2970">
        <v>3</v>
      </c>
      <c r="Q2970">
        <v>1</v>
      </c>
      <c r="R2970" cm="1">
        <f t="array" ref="R2970">_xlfn.IFS(L2970&lt;=$W$6,1,L2970&lt;=$X$6,2,L2970&lt;=$Y$6,3,L2970&gt;$Y$6,4)</f>
        <v>2</v>
      </c>
      <c r="S2970">
        <f t="shared" si="92"/>
        <v>3</v>
      </c>
      <c r="T2970" t="str">
        <f t="shared" si="93"/>
        <v>2&gt;</v>
      </c>
    </row>
    <row r="2971" spans="1:20" x14ac:dyDescent="0.25">
      <c r="A2971">
        <v>2970</v>
      </c>
      <c r="B2971" t="s">
        <v>2989</v>
      </c>
      <c r="C2971">
        <v>68.099999999999994</v>
      </c>
      <c r="D2971" t="s">
        <v>18</v>
      </c>
      <c r="E2971">
        <v>1</v>
      </c>
      <c r="F2971">
        <v>36</v>
      </c>
      <c r="G2971">
        <v>8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  <c r="N2971">
        <v>3</v>
      </c>
      <c r="O2971">
        <v>2</v>
      </c>
      <c r="P2971">
        <v>3</v>
      </c>
      <c r="Q2971">
        <v>1</v>
      </c>
      <c r="R2971" cm="1">
        <f t="array" ref="R2971">_xlfn.IFS(L2971&lt;=$W$6,1,L2971&lt;=$X$6,2,L2971&lt;=$Y$6,3,L2971&gt;$Y$6,4)</f>
        <v>3</v>
      </c>
      <c r="S2971">
        <f t="shared" si="92"/>
        <v>2</v>
      </c>
      <c r="T2971" t="str">
        <f t="shared" si="93"/>
        <v>2&gt;</v>
      </c>
    </row>
    <row r="2972" spans="1:20" x14ac:dyDescent="0.25">
      <c r="A2972">
        <v>2971</v>
      </c>
      <c r="B2972" t="s">
        <v>2990</v>
      </c>
      <c r="C2972">
        <v>81.5</v>
      </c>
      <c r="D2972" t="s">
        <v>18</v>
      </c>
      <c r="E2972">
        <v>1</v>
      </c>
      <c r="F2972">
        <v>47</v>
      </c>
      <c r="G2972">
        <v>8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  <c r="N2972">
        <v>4</v>
      </c>
      <c r="O2972">
        <v>4</v>
      </c>
      <c r="P2972">
        <v>3</v>
      </c>
      <c r="Q2972">
        <v>1</v>
      </c>
      <c r="R2972" cm="1">
        <f t="array" ref="R2972">_xlfn.IFS(L2972&lt;=$W$6,1,L2972&lt;=$X$6,2,L2972&lt;=$Y$6,3,L2972&gt;$Y$6,4)</f>
        <v>2</v>
      </c>
      <c r="S2972">
        <f t="shared" si="92"/>
        <v>4</v>
      </c>
      <c r="T2972">
        <f t="shared" si="93"/>
        <v>1</v>
      </c>
    </row>
    <row r="2973" spans="1:20" x14ac:dyDescent="0.25">
      <c r="A2973">
        <v>2972</v>
      </c>
      <c r="B2973" t="s">
        <v>2991</v>
      </c>
      <c r="C2973">
        <v>68.099999999999994</v>
      </c>
      <c r="D2973" t="s">
        <v>20</v>
      </c>
      <c r="E2973">
        <v>1</v>
      </c>
      <c r="F2973">
        <v>32</v>
      </c>
      <c r="G2973">
        <v>3</v>
      </c>
      <c r="H2973">
        <v>222186.02</v>
      </c>
      <c r="I2973">
        <v>1</v>
      </c>
      <c r="J2973">
        <v>1</v>
      </c>
      <c r="K2973">
        <v>0</v>
      </c>
      <c r="L2973">
        <v>68985.990000000005</v>
      </c>
      <c r="M2973">
        <v>0</v>
      </c>
      <c r="N2973">
        <v>3</v>
      </c>
      <c r="O2973">
        <v>1</v>
      </c>
      <c r="P2973">
        <v>1</v>
      </c>
      <c r="Q2973">
        <v>3</v>
      </c>
      <c r="R2973" cm="1">
        <f t="array" ref="R2973">_xlfn.IFS(L2973&lt;=$W$6,1,L2973&lt;=$X$6,2,L2973&lt;=$Y$6,3,L2973&gt;$Y$6,4)</f>
        <v>2</v>
      </c>
      <c r="S2973">
        <f t="shared" si="92"/>
        <v>1</v>
      </c>
      <c r="T2973">
        <f t="shared" si="93"/>
        <v>1</v>
      </c>
    </row>
    <row r="2974" spans="1:20" x14ac:dyDescent="0.25">
      <c r="A2974">
        <v>2973</v>
      </c>
      <c r="B2974" t="s">
        <v>2992</v>
      </c>
      <c r="C2974">
        <v>64.099999999999994</v>
      </c>
      <c r="D2974" t="s">
        <v>20</v>
      </c>
      <c r="E2974">
        <v>1</v>
      </c>
      <c r="F2974">
        <v>44</v>
      </c>
      <c r="G2974">
        <v>10</v>
      </c>
      <c r="H2974">
        <v>265315.09999999998</v>
      </c>
      <c r="I2974">
        <v>1</v>
      </c>
      <c r="J2974">
        <v>1</v>
      </c>
      <c r="K2974">
        <v>0</v>
      </c>
      <c r="L2974">
        <v>35367.19</v>
      </c>
      <c r="M2974">
        <v>0</v>
      </c>
      <c r="N2974">
        <v>2</v>
      </c>
      <c r="O2974">
        <v>3</v>
      </c>
      <c r="P2974">
        <v>4</v>
      </c>
      <c r="Q2974">
        <v>4</v>
      </c>
      <c r="R2974" cm="1">
        <f t="array" ref="R2974">_xlfn.IFS(L2974&lt;=$W$6,1,L2974&lt;=$X$6,2,L2974&lt;=$Y$6,3,L2974&gt;$Y$6,4)</f>
        <v>1</v>
      </c>
      <c r="S2974">
        <f t="shared" si="92"/>
        <v>4</v>
      </c>
      <c r="T2974">
        <f t="shared" si="93"/>
        <v>1</v>
      </c>
    </row>
    <row r="2975" spans="1:20" x14ac:dyDescent="0.25">
      <c r="A2975">
        <v>2974</v>
      </c>
      <c r="B2975" t="s">
        <v>2993</v>
      </c>
      <c r="C2975">
        <v>59.1</v>
      </c>
      <c r="D2975" t="s">
        <v>18</v>
      </c>
      <c r="E2975">
        <v>0</v>
      </c>
      <c r="F2975">
        <v>58</v>
      </c>
      <c r="G2975">
        <v>10</v>
      </c>
      <c r="H2975">
        <v>257764.98</v>
      </c>
      <c r="I2975">
        <v>1</v>
      </c>
      <c r="J2975">
        <v>1</v>
      </c>
      <c r="K2975">
        <v>1</v>
      </c>
      <c r="L2975">
        <v>196241.94</v>
      </c>
      <c r="M2975">
        <v>1</v>
      </c>
      <c r="N2975">
        <v>2</v>
      </c>
      <c r="O2975">
        <v>4</v>
      </c>
      <c r="P2975">
        <v>4</v>
      </c>
      <c r="Q2975">
        <v>4</v>
      </c>
      <c r="R2975" cm="1">
        <f t="array" ref="R2975">_xlfn.IFS(L2975&lt;=$W$6,1,L2975&lt;=$X$6,2,L2975&lt;=$Y$6,3,L2975&gt;$Y$6,4)</f>
        <v>4</v>
      </c>
      <c r="S2975">
        <f t="shared" si="92"/>
        <v>5</v>
      </c>
      <c r="T2975">
        <f t="shared" si="93"/>
        <v>1</v>
      </c>
    </row>
    <row r="2976" spans="1:20" x14ac:dyDescent="0.25">
      <c r="A2976">
        <v>2975</v>
      </c>
      <c r="B2976" t="s">
        <v>2994</v>
      </c>
      <c r="C2976">
        <v>56.5</v>
      </c>
      <c r="D2976" t="s">
        <v>27</v>
      </c>
      <c r="E2976">
        <v>1</v>
      </c>
      <c r="F2976">
        <v>61</v>
      </c>
      <c r="G2976">
        <v>10</v>
      </c>
      <c r="H2976">
        <v>138259.18</v>
      </c>
      <c r="I2976">
        <v>1</v>
      </c>
      <c r="J2976">
        <v>1</v>
      </c>
      <c r="K2976">
        <v>1</v>
      </c>
      <c r="L2976">
        <v>170705.53</v>
      </c>
      <c r="M2976">
        <v>0</v>
      </c>
      <c r="N2976">
        <v>1</v>
      </c>
      <c r="O2976">
        <v>4</v>
      </c>
      <c r="P2976">
        <v>4</v>
      </c>
      <c r="Q2976">
        <v>2</v>
      </c>
      <c r="R2976" cm="1">
        <f t="array" ref="R2976">_xlfn.IFS(L2976&lt;=$W$6,1,L2976&lt;=$X$6,2,L2976&lt;=$Y$6,3,L2976&gt;$Y$6,4)</f>
        <v>4</v>
      </c>
      <c r="S2976">
        <f t="shared" si="92"/>
        <v>5</v>
      </c>
      <c r="T2976">
        <f t="shared" si="93"/>
        <v>1</v>
      </c>
    </row>
    <row r="2977" spans="1:20" x14ac:dyDescent="0.25">
      <c r="A2977">
        <v>2976</v>
      </c>
      <c r="B2977" t="s">
        <v>2995</v>
      </c>
      <c r="C2977">
        <v>48.7</v>
      </c>
      <c r="D2977" t="s">
        <v>18</v>
      </c>
      <c r="E2977">
        <v>1</v>
      </c>
      <c r="F2977">
        <v>39</v>
      </c>
      <c r="G2977">
        <v>7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  <c r="N2977">
        <v>1</v>
      </c>
      <c r="O2977">
        <v>2</v>
      </c>
      <c r="P2977">
        <v>3</v>
      </c>
      <c r="Q2977">
        <v>1</v>
      </c>
      <c r="R2977" cm="1">
        <f t="array" ref="R2977">_xlfn.IFS(L2977&lt;=$W$6,1,L2977&lt;=$X$6,2,L2977&lt;=$Y$6,3,L2977&gt;$Y$6,4)</f>
        <v>3</v>
      </c>
      <c r="S2977">
        <f t="shared" si="92"/>
        <v>3</v>
      </c>
      <c r="T2977" t="str">
        <f t="shared" si="93"/>
        <v>2&gt;</v>
      </c>
    </row>
    <row r="2978" spans="1:20" x14ac:dyDescent="0.25">
      <c r="A2978">
        <v>2977</v>
      </c>
      <c r="B2978" t="s">
        <v>2996</v>
      </c>
      <c r="C2978">
        <v>72.900000000000006</v>
      </c>
      <c r="D2978" t="s">
        <v>18</v>
      </c>
      <c r="E2978">
        <v>1</v>
      </c>
      <c r="F2978">
        <v>41</v>
      </c>
      <c r="G2978">
        <v>5</v>
      </c>
      <c r="H2978">
        <v>242809.28</v>
      </c>
      <c r="I2978">
        <v>1</v>
      </c>
      <c r="J2978">
        <v>1</v>
      </c>
      <c r="K2978">
        <v>1</v>
      </c>
      <c r="L2978">
        <v>159618.17000000001</v>
      </c>
      <c r="M2978">
        <v>0</v>
      </c>
      <c r="N2978">
        <v>4</v>
      </c>
      <c r="O2978">
        <v>3</v>
      </c>
      <c r="P2978">
        <v>2</v>
      </c>
      <c r="Q2978">
        <v>3</v>
      </c>
      <c r="R2978" cm="1">
        <f t="array" ref="R2978">_xlfn.IFS(L2978&lt;=$W$6,1,L2978&lt;=$X$6,2,L2978&lt;=$Y$6,3,L2978&gt;$Y$6,4)</f>
        <v>4</v>
      </c>
      <c r="S2978">
        <f t="shared" si="92"/>
        <v>3</v>
      </c>
      <c r="T2978">
        <f t="shared" si="93"/>
        <v>1</v>
      </c>
    </row>
    <row r="2979" spans="1:20" x14ac:dyDescent="0.25">
      <c r="A2979">
        <v>2978</v>
      </c>
      <c r="B2979" t="s">
        <v>2997</v>
      </c>
      <c r="C2979">
        <v>50.5</v>
      </c>
      <c r="D2979" t="s">
        <v>20</v>
      </c>
      <c r="E2979">
        <v>0</v>
      </c>
      <c r="F2979">
        <v>47</v>
      </c>
      <c r="G2979">
        <v>10</v>
      </c>
      <c r="H2979">
        <v>262710.59999999998</v>
      </c>
      <c r="I2979">
        <v>3</v>
      </c>
      <c r="J2979">
        <v>1</v>
      </c>
      <c r="K2979">
        <v>0</v>
      </c>
      <c r="L2979">
        <v>195395.33</v>
      </c>
      <c r="M2979">
        <v>1</v>
      </c>
      <c r="N2979">
        <v>1</v>
      </c>
      <c r="O2979">
        <v>4</v>
      </c>
      <c r="P2979">
        <v>4</v>
      </c>
      <c r="Q2979">
        <v>4</v>
      </c>
      <c r="R2979" cm="1">
        <f t="array" ref="R2979">_xlfn.IFS(L2979&lt;=$W$6,1,L2979&lt;=$X$6,2,L2979&lt;=$Y$6,3,L2979&gt;$Y$6,4)</f>
        <v>4</v>
      </c>
      <c r="S2979">
        <f t="shared" si="92"/>
        <v>4</v>
      </c>
      <c r="T2979" t="str">
        <f t="shared" si="93"/>
        <v>2&gt;</v>
      </c>
    </row>
    <row r="2980" spans="1:20" x14ac:dyDescent="0.25">
      <c r="A2980">
        <v>2979</v>
      </c>
      <c r="B2980" t="s">
        <v>2998</v>
      </c>
      <c r="C2980">
        <v>58</v>
      </c>
      <c r="D2980" t="s">
        <v>18</v>
      </c>
      <c r="E2980">
        <v>0</v>
      </c>
      <c r="F2980">
        <v>37</v>
      </c>
      <c r="G2980">
        <v>2</v>
      </c>
      <c r="H2980">
        <v>204194.66</v>
      </c>
      <c r="I2980">
        <v>1</v>
      </c>
      <c r="J2980">
        <v>0</v>
      </c>
      <c r="K2980">
        <v>1</v>
      </c>
      <c r="L2980">
        <v>168285.85</v>
      </c>
      <c r="M2980">
        <v>0</v>
      </c>
      <c r="N2980">
        <v>1</v>
      </c>
      <c r="O2980">
        <v>2</v>
      </c>
      <c r="P2980">
        <v>1</v>
      </c>
      <c r="Q2980">
        <v>3</v>
      </c>
      <c r="R2980" cm="1">
        <f t="array" ref="R2980">_xlfn.IFS(L2980&lt;=$W$6,1,L2980&lt;=$X$6,2,L2980&lt;=$Y$6,3,L2980&gt;$Y$6,4)</f>
        <v>4</v>
      </c>
      <c r="S2980">
        <f t="shared" si="92"/>
        <v>3</v>
      </c>
      <c r="T2980">
        <f t="shared" si="93"/>
        <v>1</v>
      </c>
    </row>
    <row r="2981" spans="1:20" x14ac:dyDescent="0.25">
      <c r="A2981">
        <v>2980</v>
      </c>
      <c r="B2981" t="s">
        <v>2999</v>
      </c>
      <c r="C2981">
        <v>64.2</v>
      </c>
      <c r="D2981" t="s">
        <v>18</v>
      </c>
      <c r="E2981">
        <v>1</v>
      </c>
      <c r="F2981">
        <v>42</v>
      </c>
      <c r="G2981">
        <v>2</v>
      </c>
      <c r="H2981">
        <v>309726.3</v>
      </c>
      <c r="I2981">
        <v>1</v>
      </c>
      <c r="J2981">
        <v>1</v>
      </c>
      <c r="K2981">
        <v>1</v>
      </c>
      <c r="L2981">
        <v>138052.51</v>
      </c>
      <c r="M2981">
        <v>0</v>
      </c>
      <c r="N2981">
        <v>2</v>
      </c>
      <c r="O2981">
        <v>3</v>
      </c>
      <c r="P2981">
        <v>1</v>
      </c>
      <c r="Q2981">
        <v>4</v>
      </c>
      <c r="R2981" cm="1">
        <f t="array" ref="R2981">_xlfn.IFS(L2981&lt;=$W$6,1,L2981&lt;=$X$6,2,L2981&lt;=$Y$6,3,L2981&gt;$Y$6,4)</f>
        <v>3</v>
      </c>
      <c r="S2981">
        <f t="shared" si="92"/>
        <v>4</v>
      </c>
      <c r="T2981">
        <f t="shared" si="93"/>
        <v>1</v>
      </c>
    </row>
    <row r="2982" spans="1:20" x14ac:dyDescent="0.25">
      <c r="A2982">
        <v>2981</v>
      </c>
      <c r="B2982" t="s">
        <v>3000</v>
      </c>
      <c r="C2982">
        <v>85</v>
      </c>
      <c r="D2982" t="s">
        <v>20</v>
      </c>
      <c r="E2982">
        <v>0</v>
      </c>
      <c r="F2982">
        <v>43</v>
      </c>
      <c r="G2982">
        <v>4</v>
      </c>
      <c r="H2982">
        <v>199891.86</v>
      </c>
      <c r="I2982">
        <v>2</v>
      </c>
      <c r="J2982">
        <v>1</v>
      </c>
      <c r="K2982">
        <v>0</v>
      </c>
      <c r="L2982">
        <v>71179.31</v>
      </c>
      <c r="M2982">
        <v>0</v>
      </c>
      <c r="N2982">
        <v>4</v>
      </c>
      <c r="O2982">
        <v>3</v>
      </c>
      <c r="P2982">
        <v>1</v>
      </c>
      <c r="Q2982">
        <v>3</v>
      </c>
      <c r="R2982" cm="1">
        <f t="array" ref="R2982">_xlfn.IFS(L2982&lt;=$W$6,1,L2982&lt;=$X$6,2,L2982&lt;=$Y$6,3,L2982&gt;$Y$6,4)</f>
        <v>2</v>
      </c>
      <c r="S2982">
        <f t="shared" si="92"/>
        <v>4</v>
      </c>
      <c r="T2982" t="str">
        <f t="shared" si="93"/>
        <v>2&gt;</v>
      </c>
    </row>
    <row r="2983" spans="1:20" x14ac:dyDescent="0.25">
      <c r="A2983">
        <v>2982</v>
      </c>
      <c r="B2983" t="s">
        <v>3001</v>
      </c>
      <c r="C2983">
        <v>61.6</v>
      </c>
      <c r="D2983" t="s">
        <v>27</v>
      </c>
      <c r="E2983">
        <v>1</v>
      </c>
      <c r="F2983">
        <v>41</v>
      </c>
      <c r="G2983">
        <v>3</v>
      </c>
      <c r="H2983">
        <v>243408.64000000001</v>
      </c>
      <c r="I2983">
        <v>2</v>
      </c>
      <c r="J2983">
        <v>1</v>
      </c>
      <c r="K2983">
        <v>0</v>
      </c>
      <c r="L2983">
        <v>55556.3</v>
      </c>
      <c r="M2983">
        <v>0</v>
      </c>
      <c r="N2983">
        <v>2</v>
      </c>
      <c r="O2983">
        <v>3</v>
      </c>
      <c r="P2983">
        <v>1</v>
      </c>
      <c r="Q2983">
        <v>3</v>
      </c>
      <c r="R2983" cm="1">
        <f t="array" ref="R2983">_xlfn.IFS(L2983&lt;=$W$6,1,L2983&lt;=$X$6,2,L2983&lt;=$Y$6,3,L2983&gt;$Y$6,4)</f>
        <v>2</v>
      </c>
      <c r="S2983">
        <f t="shared" si="92"/>
        <v>3</v>
      </c>
      <c r="T2983" t="str">
        <f t="shared" si="93"/>
        <v>2&gt;</v>
      </c>
    </row>
    <row r="2984" spans="1:20" x14ac:dyDescent="0.25">
      <c r="A2984">
        <v>2983</v>
      </c>
      <c r="B2984" t="s">
        <v>3002</v>
      </c>
      <c r="C2984">
        <v>52.6</v>
      </c>
      <c r="D2984" t="s">
        <v>20</v>
      </c>
      <c r="E2984">
        <v>0</v>
      </c>
      <c r="F2984">
        <v>45</v>
      </c>
      <c r="G2984">
        <v>4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  <c r="N2984">
        <v>1</v>
      </c>
      <c r="O2984">
        <v>3</v>
      </c>
      <c r="P2984">
        <v>1</v>
      </c>
      <c r="Q2984">
        <v>1</v>
      </c>
      <c r="R2984" cm="1">
        <f t="array" ref="R2984">_xlfn.IFS(L2984&lt;=$W$6,1,L2984&lt;=$X$6,2,L2984&lt;=$Y$6,3,L2984&gt;$Y$6,4)</f>
        <v>1</v>
      </c>
      <c r="S2984">
        <f t="shared" si="92"/>
        <v>4</v>
      </c>
      <c r="T2984" t="str">
        <f t="shared" si="93"/>
        <v>2&gt;</v>
      </c>
    </row>
    <row r="2985" spans="1:20" x14ac:dyDescent="0.25">
      <c r="A2985">
        <v>2984</v>
      </c>
      <c r="B2985" t="s">
        <v>3003</v>
      </c>
      <c r="C2985">
        <v>52.3</v>
      </c>
      <c r="D2985" t="s">
        <v>27</v>
      </c>
      <c r="E2985">
        <v>1</v>
      </c>
      <c r="F2985">
        <v>37</v>
      </c>
      <c r="G2985">
        <v>9</v>
      </c>
      <c r="H2985">
        <v>277565.52</v>
      </c>
      <c r="I2985">
        <v>1</v>
      </c>
      <c r="J2985">
        <v>1</v>
      </c>
      <c r="K2985">
        <v>1</v>
      </c>
      <c r="L2985">
        <v>186118.93</v>
      </c>
      <c r="M2985">
        <v>0</v>
      </c>
      <c r="N2985">
        <v>1</v>
      </c>
      <c r="O2985">
        <v>2</v>
      </c>
      <c r="P2985">
        <v>4</v>
      </c>
      <c r="Q2985">
        <v>4</v>
      </c>
      <c r="R2985" cm="1">
        <f t="array" ref="R2985">_xlfn.IFS(L2985&lt;=$W$6,1,L2985&lt;=$X$6,2,L2985&lt;=$Y$6,3,L2985&gt;$Y$6,4)</f>
        <v>4</v>
      </c>
      <c r="S2985">
        <f t="shared" si="92"/>
        <v>3</v>
      </c>
      <c r="T2985">
        <f t="shared" si="93"/>
        <v>1</v>
      </c>
    </row>
    <row r="2986" spans="1:20" x14ac:dyDescent="0.25">
      <c r="A2986">
        <v>2985</v>
      </c>
      <c r="B2986" t="s">
        <v>3004</v>
      </c>
      <c r="C2986">
        <v>66.3</v>
      </c>
      <c r="D2986" t="s">
        <v>18</v>
      </c>
      <c r="E2986">
        <v>1</v>
      </c>
      <c r="F2986">
        <v>37</v>
      </c>
      <c r="G2986">
        <v>10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  <c r="N2986">
        <v>3</v>
      </c>
      <c r="O2986">
        <v>2</v>
      </c>
      <c r="P2986">
        <v>4</v>
      </c>
      <c r="Q2986">
        <v>1</v>
      </c>
      <c r="R2986" cm="1">
        <f t="array" ref="R2986">_xlfn.IFS(L2986&lt;=$W$6,1,L2986&lt;=$X$6,2,L2986&lt;=$Y$6,3,L2986&gt;$Y$6,4)</f>
        <v>4</v>
      </c>
      <c r="S2986">
        <f t="shared" si="92"/>
        <v>3</v>
      </c>
      <c r="T2986" t="str">
        <f t="shared" si="93"/>
        <v>2&gt;</v>
      </c>
    </row>
    <row r="2987" spans="1:20" x14ac:dyDescent="0.25">
      <c r="A2987">
        <v>2986</v>
      </c>
      <c r="B2987" t="s">
        <v>3005</v>
      </c>
      <c r="C2987">
        <v>84</v>
      </c>
      <c r="D2987" t="s">
        <v>18</v>
      </c>
      <c r="E2987">
        <v>1</v>
      </c>
      <c r="F2987">
        <v>32</v>
      </c>
      <c r="G2987">
        <v>9</v>
      </c>
      <c r="H2987">
        <v>272583.42</v>
      </c>
      <c r="I2987">
        <v>1</v>
      </c>
      <c r="J2987">
        <v>1</v>
      </c>
      <c r="K2987">
        <v>0</v>
      </c>
      <c r="L2987">
        <v>54113.38</v>
      </c>
      <c r="M2987">
        <v>0</v>
      </c>
      <c r="N2987">
        <v>4</v>
      </c>
      <c r="O2987">
        <v>1</v>
      </c>
      <c r="P2987">
        <v>4</v>
      </c>
      <c r="Q2987">
        <v>4</v>
      </c>
      <c r="R2987" cm="1">
        <f t="array" ref="R2987">_xlfn.IFS(L2987&lt;=$W$6,1,L2987&lt;=$X$6,2,L2987&lt;=$Y$6,3,L2987&gt;$Y$6,4)</f>
        <v>2</v>
      </c>
      <c r="S2987">
        <f t="shared" si="92"/>
        <v>1</v>
      </c>
      <c r="T2987">
        <f t="shared" si="93"/>
        <v>1</v>
      </c>
    </row>
    <row r="2988" spans="1:20" x14ac:dyDescent="0.25">
      <c r="A2988">
        <v>2987</v>
      </c>
      <c r="B2988" t="s">
        <v>3006</v>
      </c>
      <c r="C2988">
        <v>57</v>
      </c>
      <c r="D2988" t="s">
        <v>27</v>
      </c>
      <c r="E2988">
        <v>1</v>
      </c>
      <c r="F2988">
        <v>44</v>
      </c>
      <c r="G2988">
        <v>1</v>
      </c>
      <c r="H2988">
        <v>215713.14</v>
      </c>
      <c r="I2988">
        <v>2</v>
      </c>
      <c r="J2988">
        <v>1</v>
      </c>
      <c r="K2988">
        <v>0</v>
      </c>
      <c r="L2988">
        <v>127528.84</v>
      </c>
      <c r="M2988">
        <v>0</v>
      </c>
      <c r="N2988">
        <v>1</v>
      </c>
      <c r="O2988">
        <v>3</v>
      </c>
      <c r="P2988">
        <v>1</v>
      </c>
      <c r="Q2988">
        <v>3</v>
      </c>
      <c r="R2988" cm="1">
        <f t="array" ref="R2988">_xlfn.IFS(L2988&lt;=$W$6,1,L2988&lt;=$X$6,2,L2988&lt;=$Y$6,3,L2988&gt;$Y$6,4)</f>
        <v>3</v>
      </c>
      <c r="S2988">
        <f t="shared" si="92"/>
        <v>4</v>
      </c>
      <c r="T2988" t="str">
        <f t="shared" si="93"/>
        <v>2&gt;</v>
      </c>
    </row>
    <row r="2989" spans="1:20" x14ac:dyDescent="0.25">
      <c r="A2989">
        <v>2988</v>
      </c>
      <c r="B2989" t="s">
        <v>3007</v>
      </c>
      <c r="C2989">
        <v>67.599999999999994</v>
      </c>
      <c r="D2989" t="s">
        <v>27</v>
      </c>
      <c r="E2989">
        <v>0</v>
      </c>
      <c r="F2989">
        <v>28</v>
      </c>
      <c r="G2989">
        <v>2</v>
      </c>
      <c r="H2989">
        <v>216697.32</v>
      </c>
      <c r="I2989">
        <v>1</v>
      </c>
      <c r="J2989">
        <v>0</v>
      </c>
      <c r="K2989">
        <v>0</v>
      </c>
      <c r="L2989">
        <v>60231.74</v>
      </c>
      <c r="M2989">
        <v>1</v>
      </c>
      <c r="N2989">
        <v>3</v>
      </c>
      <c r="O2989">
        <v>1</v>
      </c>
      <c r="P2989">
        <v>1</v>
      </c>
      <c r="Q2989">
        <v>3</v>
      </c>
      <c r="R2989" cm="1">
        <f t="array" ref="R2989">_xlfn.IFS(L2989&lt;=$W$6,1,L2989&lt;=$X$6,2,L2989&lt;=$Y$6,3,L2989&gt;$Y$6,4)</f>
        <v>2</v>
      </c>
      <c r="S2989">
        <f t="shared" si="92"/>
        <v>1</v>
      </c>
      <c r="T2989">
        <f t="shared" si="93"/>
        <v>1</v>
      </c>
    </row>
    <row r="2990" spans="1:20" x14ac:dyDescent="0.25">
      <c r="A2990">
        <v>2989</v>
      </c>
      <c r="B2990" t="s">
        <v>3008</v>
      </c>
      <c r="C2990">
        <v>68.900000000000006</v>
      </c>
      <c r="D2990" t="s">
        <v>18</v>
      </c>
      <c r="E2990">
        <v>1</v>
      </c>
      <c r="F2990">
        <v>49</v>
      </c>
      <c r="G2990">
        <v>2</v>
      </c>
      <c r="H2990">
        <v>187743.9</v>
      </c>
      <c r="I2990">
        <v>3</v>
      </c>
      <c r="J2990">
        <v>1</v>
      </c>
      <c r="K2990">
        <v>0</v>
      </c>
      <c r="L2990">
        <v>156878.42000000001</v>
      </c>
      <c r="M2990">
        <v>1</v>
      </c>
      <c r="N2990">
        <v>3</v>
      </c>
      <c r="O2990">
        <v>4</v>
      </c>
      <c r="P2990">
        <v>1</v>
      </c>
      <c r="Q2990">
        <v>2</v>
      </c>
      <c r="R2990" cm="1">
        <f t="array" ref="R2990">_xlfn.IFS(L2990&lt;=$W$6,1,L2990&lt;=$X$6,2,L2990&lt;=$Y$6,3,L2990&gt;$Y$6,4)</f>
        <v>4</v>
      </c>
      <c r="S2990">
        <f t="shared" si="92"/>
        <v>5</v>
      </c>
      <c r="T2990" t="str">
        <f t="shared" si="93"/>
        <v>2&gt;</v>
      </c>
    </row>
    <row r="2991" spans="1:20" x14ac:dyDescent="0.25">
      <c r="A2991">
        <v>2990</v>
      </c>
      <c r="B2991" t="s">
        <v>3009</v>
      </c>
      <c r="C2991">
        <v>70.3</v>
      </c>
      <c r="D2991" t="s">
        <v>20</v>
      </c>
      <c r="E2991">
        <v>0</v>
      </c>
      <c r="F2991">
        <v>47</v>
      </c>
      <c r="G2991">
        <v>2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  <c r="N2991">
        <v>3</v>
      </c>
      <c r="O2991">
        <v>4</v>
      </c>
      <c r="P2991">
        <v>1</v>
      </c>
      <c r="Q2991">
        <v>1</v>
      </c>
      <c r="R2991" cm="1">
        <f t="array" ref="R2991">_xlfn.IFS(L2991&lt;=$W$6,1,L2991&lt;=$X$6,2,L2991&lt;=$Y$6,3,L2991&gt;$Y$6,4)</f>
        <v>4</v>
      </c>
      <c r="S2991">
        <f t="shared" si="92"/>
        <v>4</v>
      </c>
      <c r="T2991">
        <f t="shared" si="93"/>
        <v>1</v>
      </c>
    </row>
    <row r="2992" spans="1:20" x14ac:dyDescent="0.25">
      <c r="A2992">
        <v>2991</v>
      </c>
      <c r="B2992" t="s">
        <v>3010</v>
      </c>
      <c r="C2992">
        <v>49.1</v>
      </c>
      <c r="D2992" t="s">
        <v>27</v>
      </c>
      <c r="E2992">
        <v>1</v>
      </c>
      <c r="F2992">
        <v>21</v>
      </c>
      <c r="G2992">
        <v>3</v>
      </c>
      <c r="H2992">
        <v>251720.4</v>
      </c>
      <c r="I2992">
        <v>1</v>
      </c>
      <c r="J2992">
        <v>0</v>
      </c>
      <c r="K2992">
        <v>0</v>
      </c>
      <c r="L2992">
        <v>129690.5</v>
      </c>
      <c r="M2992">
        <v>0</v>
      </c>
      <c r="N2992">
        <v>1</v>
      </c>
      <c r="O2992">
        <v>1</v>
      </c>
      <c r="P2992">
        <v>1</v>
      </c>
      <c r="Q2992">
        <v>3</v>
      </c>
      <c r="R2992" cm="1">
        <f t="array" ref="R2992">_xlfn.IFS(L2992&lt;=$W$6,1,L2992&lt;=$X$6,2,L2992&lt;=$Y$6,3,L2992&gt;$Y$6,4)</f>
        <v>3</v>
      </c>
      <c r="S2992">
        <f t="shared" si="92"/>
        <v>1</v>
      </c>
      <c r="T2992">
        <f t="shared" si="93"/>
        <v>1</v>
      </c>
    </row>
    <row r="2993" spans="1:20" x14ac:dyDescent="0.25">
      <c r="A2993">
        <v>2992</v>
      </c>
      <c r="B2993" t="s">
        <v>3011</v>
      </c>
      <c r="C2993">
        <v>58.4</v>
      </c>
      <c r="D2993" t="s">
        <v>18</v>
      </c>
      <c r="E2993">
        <v>1</v>
      </c>
      <c r="F2993">
        <v>51</v>
      </c>
      <c r="G2993">
        <v>9</v>
      </c>
      <c r="H2993">
        <v>345426.88</v>
      </c>
      <c r="I2993">
        <v>1</v>
      </c>
      <c r="J2993">
        <v>1</v>
      </c>
      <c r="K2993">
        <v>0</v>
      </c>
      <c r="L2993">
        <v>113860.81</v>
      </c>
      <c r="M2993">
        <v>0</v>
      </c>
      <c r="N2993">
        <v>1</v>
      </c>
      <c r="O2993">
        <v>4</v>
      </c>
      <c r="P2993">
        <v>4</v>
      </c>
      <c r="Q2993">
        <v>4</v>
      </c>
      <c r="R2993" cm="1">
        <f t="array" ref="R2993">_xlfn.IFS(L2993&lt;=$W$6,1,L2993&lt;=$X$6,2,L2993&lt;=$Y$6,3,L2993&gt;$Y$6,4)</f>
        <v>3</v>
      </c>
      <c r="S2993">
        <f t="shared" si="92"/>
        <v>5</v>
      </c>
      <c r="T2993">
        <f t="shared" si="93"/>
        <v>1</v>
      </c>
    </row>
    <row r="2994" spans="1:20" x14ac:dyDescent="0.25">
      <c r="A2994">
        <v>2993</v>
      </c>
      <c r="B2994" t="s">
        <v>3012</v>
      </c>
      <c r="C2994">
        <v>81</v>
      </c>
      <c r="D2994" t="s">
        <v>18</v>
      </c>
      <c r="E2994">
        <v>0</v>
      </c>
      <c r="F2994">
        <v>53</v>
      </c>
      <c r="G2994">
        <v>6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  <c r="N2994">
        <v>4</v>
      </c>
      <c r="O2994">
        <v>4</v>
      </c>
      <c r="P2994">
        <v>2</v>
      </c>
      <c r="Q2994">
        <v>1</v>
      </c>
      <c r="R2994" cm="1">
        <f t="array" ref="R2994">_xlfn.IFS(L2994&lt;=$W$6,1,L2994&lt;=$X$6,2,L2994&lt;=$Y$6,3,L2994&gt;$Y$6,4)</f>
        <v>4</v>
      </c>
      <c r="S2994">
        <f t="shared" si="92"/>
        <v>5</v>
      </c>
      <c r="T2994" t="str">
        <f t="shared" si="93"/>
        <v>2&gt;</v>
      </c>
    </row>
    <row r="2995" spans="1:20" x14ac:dyDescent="0.25">
      <c r="A2995">
        <v>2994</v>
      </c>
      <c r="B2995" t="s">
        <v>3013</v>
      </c>
      <c r="C2995">
        <v>74.5</v>
      </c>
      <c r="D2995" t="s">
        <v>20</v>
      </c>
      <c r="E2995">
        <v>0</v>
      </c>
      <c r="F2995">
        <v>61</v>
      </c>
      <c r="G2995">
        <v>9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  <c r="N2995">
        <v>4</v>
      </c>
      <c r="O2995">
        <v>4</v>
      </c>
      <c r="P2995">
        <v>4</v>
      </c>
      <c r="Q2995">
        <v>1</v>
      </c>
      <c r="R2995" cm="1">
        <f t="array" ref="R2995">_xlfn.IFS(L2995&lt;=$W$6,1,L2995&lt;=$X$6,2,L2995&lt;=$Y$6,3,L2995&gt;$Y$6,4)</f>
        <v>1</v>
      </c>
      <c r="S2995">
        <f t="shared" si="92"/>
        <v>5</v>
      </c>
      <c r="T2995">
        <f t="shared" si="93"/>
        <v>1</v>
      </c>
    </row>
    <row r="2996" spans="1:20" x14ac:dyDescent="0.25">
      <c r="A2996">
        <v>2995</v>
      </c>
      <c r="B2996" t="s">
        <v>3014</v>
      </c>
      <c r="C2996">
        <v>62.5</v>
      </c>
      <c r="D2996" t="s">
        <v>18</v>
      </c>
      <c r="E2996">
        <v>0</v>
      </c>
      <c r="F2996">
        <v>41</v>
      </c>
      <c r="G2996">
        <v>4</v>
      </c>
      <c r="H2996">
        <v>261573.84</v>
      </c>
      <c r="I2996">
        <v>1</v>
      </c>
      <c r="J2996">
        <v>0</v>
      </c>
      <c r="K2996">
        <v>1</v>
      </c>
      <c r="L2996">
        <v>121316.07</v>
      </c>
      <c r="M2996">
        <v>0</v>
      </c>
      <c r="N2996">
        <v>2</v>
      </c>
      <c r="O2996">
        <v>3</v>
      </c>
      <c r="P2996">
        <v>1</v>
      </c>
      <c r="Q2996">
        <v>4</v>
      </c>
      <c r="R2996" cm="1">
        <f t="array" ref="R2996">_xlfn.IFS(L2996&lt;=$W$6,1,L2996&lt;=$X$6,2,L2996&lt;=$Y$6,3,L2996&gt;$Y$6,4)</f>
        <v>3</v>
      </c>
      <c r="S2996">
        <f t="shared" si="92"/>
        <v>3</v>
      </c>
      <c r="T2996">
        <f t="shared" si="93"/>
        <v>1</v>
      </c>
    </row>
    <row r="2997" spans="1:20" x14ac:dyDescent="0.25">
      <c r="A2997">
        <v>2996</v>
      </c>
      <c r="B2997" t="s">
        <v>3015</v>
      </c>
      <c r="C2997">
        <v>53.5</v>
      </c>
      <c r="D2997" t="s">
        <v>18</v>
      </c>
      <c r="E2997">
        <v>0</v>
      </c>
      <c r="F2997">
        <v>31</v>
      </c>
      <c r="G2997">
        <v>3</v>
      </c>
      <c r="H2997">
        <v>224734.68</v>
      </c>
      <c r="I2997">
        <v>1</v>
      </c>
      <c r="J2997">
        <v>1</v>
      </c>
      <c r="K2997">
        <v>0</v>
      </c>
      <c r="L2997">
        <v>185630.76</v>
      </c>
      <c r="M2997">
        <v>0</v>
      </c>
      <c r="N2997">
        <v>1</v>
      </c>
      <c r="O2997">
        <v>1</v>
      </c>
      <c r="P2997">
        <v>1</v>
      </c>
      <c r="Q2997">
        <v>3</v>
      </c>
      <c r="R2997" cm="1">
        <f t="array" ref="R2997">_xlfn.IFS(L2997&lt;=$W$6,1,L2997&lt;=$X$6,2,L2997&lt;=$Y$6,3,L2997&gt;$Y$6,4)</f>
        <v>4</v>
      </c>
      <c r="S2997">
        <f t="shared" si="92"/>
        <v>1</v>
      </c>
      <c r="T2997">
        <f t="shared" si="93"/>
        <v>1</v>
      </c>
    </row>
    <row r="2998" spans="1:20" x14ac:dyDescent="0.25">
      <c r="A2998">
        <v>2997</v>
      </c>
      <c r="B2998" t="s">
        <v>3016</v>
      </c>
      <c r="C2998">
        <v>72.900000000000006</v>
      </c>
      <c r="D2998" t="s">
        <v>20</v>
      </c>
      <c r="E2998">
        <v>0</v>
      </c>
      <c r="F2998">
        <v>47</v>
      </c>
      <c r="G2998">
        <v>8</v>
      </c>
      <c r="H2998">
        <v>182182.12</v>
      </c>
      <c r="I2998">
        <v>2</v>
      </c>
      <c r="J2998">
        <v>1</v>
      </c>
      <c r="K2998">
        <v>0</v>
      </c>
      <c r="L2998">
        <v>71133.119999999995</v>
      </c>
      <c r="M2998">
        <v>0</v>
      </c>
      <c r="N2998">
        <v>4</v>
      </c>
      <c r="O2998">
        <v>4</v>
      </c>
      <c r="P2998">
        <v>3</v>
      </c>
      <c r="Q2998">
        <v>2</v>
      </c>
      <c r="R2998" cm="1">
        <f t="array" ref="R2998">_xlfn.IFS(L2998&lt;=$W$6,1,L2998&lt;=$X$6,2,L2998&lt;=$Y$6,3,L2998&gt;$Y$6,4)</f>
        <v>2</v>
      </c>
      <c r="S2998">
        <f t="shared" si="92"/>
        <v>4</v>
      </c>
      <c r="T2998" t="str">
        <f t="shared" si="93"/>
        <v>2&gt;</v>
      </c>
    </row>
    <row r="2999" spans="1:20" x14ac:dyDescent="0.25">
      <c r="A2999">
        <v>2998</v>
      </c>
      <c r="B2999" t="s">
        <v>3017</v>
      </c>
      <c r="C2999">
        <v>65.5</v>
      </c>
      <c r="D2999" t="s">
        <v>18</v>
      </c>
      <c r="E2999">
        <v>0</v>
      </c>
      <c r="F2999">
        <v>28</v>
      </c>
      <c r="G2999">
        <v>8</v>
      </c>
      <c r="H2999">
        <v>212397</v>
      </c>
      <c r="I2999">
        <v>1</v>
      </c>
      <c r="J2999">
        <v>0</v>
      </c>
      <c r="K2999">
        <v>1</v>
      </c>
      <c r="L2999">
        <v>32020.42</v>
      </c>
      <c r="M2999">
        <v>0</v>
      </c>
      <c r="N2999">
        <v>3</v>
      </c>
      <c r="O2999">
        <v>1</v>
      </c>
      <c r="P2999">
        <v>3</v>
      </c>
      <c r="Q2999">
        <v>3</v>
      </c>
      <c r="R2999" cm="1">
        <f t="array" ref="R2999">_xlfn.IFS(L2999&lt;=$W$6,1,L2999&lt;=$X$6,2,L2999&lt;=$Y$6,3,L2999&gt;$Y$6,4)</f>
        <v>1</v>
      </c>
      <c r="S2999">
        <f t="shared" si="92"/>
        <v>1</v>
      </c>
      <c r="T2999">
        <f t="shared" si="93"/>
        <v>1</v>
      </c>
    </row>
    <row r="3000" spans="1:20" x14ac:dyDescent="0.25">
      <c r="A3000">
        <v>2999</v>
      </c>
      <c r="B3000" t="s">
        <v>3018</v>
      </c>
      <c r="C3000">
        <v>75.099999999999994</v>
      </c>
      <c r="D3000" t="s">
        <v>18</v>
      </c>
      <c r="E3000">
        <v>1</v>
      </c>
      <c r="F3000">
        <v>49</v>
      </c>
      <c r="G3000">
        <v>6</v>
      </c>
      <c r="H3000">
        <v>285339.86</v>
      </c>
      <c r="I3000">
        <v>2</v>
      </c>
      <c r="J3000">
        <v>1</v>
      </c>
      <c r="K3000">
        <v>0</v>
      </c>
      <c r="L3000">
        <v>162760.95999999999</v>
      </c>
      <c r="M3000">
        <v>0</v>
      </c>
      <c r="N3000">
        <v>4</v>
      </c>
      <c r="O3000">
        <v>4</v>
      </c>
      <c r="P3000">
        <v>2</v>
      </c>
      <c r="Q3000">
        <v>4</v>
      </c>
      <c r="R3000" cm="1">
        <f t="array" ref="R3000">_xlfn.IFS(L3000&lt;=$W$6,1,L3000&lt;=$X$6,2,L3000&lt;=$Y$6,3,L3000&gt;$Y$6,4)</f>
        <v>4</v>
      </c>
      <c r="S3000">
        <f t="shared" si="92"/>
        <v>5</v>
      </c>
      <c r="T3000" t="str">
        <f t="shared" si="93"/>
        <v>2&gt;</v>
      </c>
    </row>
    <row r="3001" spans="1:20" x14ac:dyDescent="0.25">
      <c r="A3001">
        <v>3000</v>
      </c>
      <c r="B3001" t="s">
        <v>3019</v>
      </c>
      <c r="C3001">
        <v>52.5</v>
      </c>
      <c r="D3001" t="s">
        <v>18</v>
      </c>
      <c r="E3001">
        <v>1</v>
      </c>
      <c r="F3001">
        <v>35</v>
      </c>
      <c r="G3001">
        <v>2</v>
      </c>
      <c r="H3001">
        <v>225666.7</v>
      </c>
      <c r="I3001">
        <v>1</v>
      </c>
      <c r="J3001">
        <v>0</v>
      </c>
      <c r="K3001">
        <v>1</v>
      </c>
      <c r="L3001">
        <v>175178.56</v>
      </c>
      <c r="M3001">
        <v>0</v>
      </c>
      <c r="N3001">
        <v>1</v>
      </c>
      <c r="O3001">
        <v>2</v>
      </c>
      <c r="P3001">
        <v>1</v>
      </c>
      <c r="Q3001">
        <v>3</v>
      </c>
      <c r="R3001" cm="1">
        <f t="array" ref="R3001">_xlfn.IFS(L3001&lt;=$W$6,1,L3001&lt;=$X$6,2,L3001&lt;=$Y$6,3,L3001&gt;$Y$6,4)</f>
        <v>4</v>
      </c>
      <c r="S3001">
        <f t="shared" si="92"/>
        <v>2</v>
      </c>
      <c r="T3001">
        <f t="shared" si="93"/>
        <v>1</v>
      </c>
    </row>
    <row r="3002" spans="1:20" x14ac:dyDescent="0.25">
      <c r="A3002">
        <v>3001</v>
      </c>
      <c r="B3002" t="s">
        <v>3020</v>
      </c>
      <c r="C3002">
        <v>53.2</v>
      </c>
      <c r="D3002" t="s">
        <v>18</v>
      </c>
      <c r="E3002">
        <v>0</v>
      </c>
      <c r="F3002">
        <v>42</v>
      </c>
      <c r="G3002">
        <v>6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  <c r="N3002">
        <v>1</v>
      </c>
      <c r="O3002">
        <v>3</v>
      </c>
      <c r="P3002">
        <v>2</v>
      </c>
      <c r="Q3002">
        <v>1</v>
      </c>
      <c r="R3002" cm="1">
        <f t="array" ref="R3002">_xlfn.IFS(L3002&lt;=$W$6,1,L3002&lt;=$X$6,2,L3002&lt;=$Y$6,3,L3002&gt;$Y$6,4)</f>
        <v>4</v>
      </c>
      <c r="S3002">
        <f t="shared" si="92"/>
        <v>4</v>
      </c>
      <c r="T3002" t="str">
        <f t="shared" si="93"/>
        <v>2&gt;</v>
      </c>
    </row>
    <row r="3003" spans="1:20" x14ac:dyDescent="0.25">
      <c r="A3003">
        <v>3002</v>
      </c>
      <c r="B3003" t="s">
        <v>3021</v>
      </c>
      <c r="C3003">
        <v>69.599999999999994</v>
      </c>
      <c r="D3003" t="s">
        <v>20</v>
      </c>
      <c r="E3003">
        <v>0</v>
      </c>
      <c r="F3003">
        <v>45</v>
      </c>
      <c r="G3003">
        <v>5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  <c r="N3003">
        <v>3</v>
      </c>
      <c r="O3003">
        <v>3</v>
      </c>
      <c r="P3003">
        <v>2</v>
      </c>
      <c r="Q3003">
        <v>1</v>
      </c>
      <c r="R3003" cm="1">
        <f t="array" ref="R3003">_xlfn.IFS(L3003&lt;=$W$6,1,L3003&lt;=$X$6,2,L3003&lt;=$Y$6,3,L3003&gt;$Y$6,4)</f>
        <v>2</v>
      </c>
      <c r="S3003">
        <f t="shared" si="92"/>
        <v>4</v>
      </c>
      <c r="T3003" t="str">
        <f t="shared" si="93"/>
        <v>2&gt;</v>
      </c>
    </row>
    <row r="3004" spans="1:20" x14ac:dyDescent="0.25">
      <c r="A3004">
        <v>3003</v>
      </c>
      <c r="B3004" t="s">
        <v>3022</v>
      </c>
      <c r="C3004">
        <v>78.599999999999994</v>
      </c>
      <c r="D3004" t="s">
        <v>27</v>
      </c>
      <c r="E3004">
        <v>0</v>
      </c>
      <c r="F3004">
        <v>34</v>
      </c>
      <c r="G3004">
        <v>3</v>
      </c>
      <c r="H3004">
        <v>208672.86</v>
      </c>
      <c r="I3004">
        <v>2</v>
      </c>
      <c r="J3004">
        <v>0</v>
      </c>
      <c r="K3004">
        <v>0</v>
      </c>
      <c r="L3004">
        <v>59559.81</v>
      </c>
      <c r="M3004">
        <v>0</v>
      </c>
      <c r="N3004">
        <v>4</v>
      </c>
      <c r="O3004">
        <v>1</v>
      </c>
      <c r="P3004">
        <v>1</v>
      </c>
      <c r="Q3004">
        <v>3</v>
      </c>
      <c r="R3004" cm="1">
        <f t="array" ref="R3004">_xlfn.IFS(L3004&lt;=$W$6,1,L3004&lt;=$X$6,2,L3004&lt;=$Y$6,3,L3004&gt;$Y$6,4)</f>
        <v>2</v>
      </c>
      <c r="S3004">
        <f t="shared" si="92"/>
        <v>2</v>
      </c>
      <c r="T3004" t="str">
        <f t="shared" si="93"/>
        <v>2&gt;</v>
      </c>
    </row>
    <row r="3005" spans="1:20" x14ac:dyDescent="0.25">
      <c r="A3005">
        <v>3004</v>
      </c>
      <c r="B3005" t="s">
        <v>3023</v>
      </c>
      <c r="C3005">
        <v>58</v>
      </c>
      <c r="D3005" t="s">
        <v>18</v>
      </c>
      <c r="E3005">
        <v>1</v>
      </c>
      <c r="F3005">
        <v>57</v>
      </c>
      <c r="G3005">
        <v>7</v>
      </c>
      <c r="H3005">
        <v>208611.48</v>
      </c>
      <c r="I3005">
        <v>1</v>
      </c>
      <c r="J3005">
        <v>0</v>
      </c>
      <c r="K3005">
        <v>1</v>
      </c>
      <c r="L3005">
        <v>175750.21</v>
      </c>
      <c r="M3005">
        <v>0</v>
      </c>
      <c r="N3005">
        <v>1</v>
      </c>
      <c r="O3005">
        <v>4</v>
      </c>
      <c r="P3005">
        <v>3</v>
      </c>
      <c r="Q3005">
        <v>3</v>
      </c>
      <c r="R3005" cm="1">
        <f t="array" ref="R3005">_xlfn.IFS(L3005&lt;=$W$6,1,L3005&lt;=$X$6,2,L3005&lt;=$Y$6,3,L3005&gt;$Y$6,4)</f>
        <v>4</v>
      </c>
      <c r="S3005">
        <f t="shared" si="92"/>
        <v>5</v>
      </c>
      <c r="T3005">
        <f t="shared" si="93"/>
        <v>1</v>
      </c>
    </row>
    <row r="3006" spans="1:20" x14ac:dyDescent="0.25">
      <c r="A3006">
        <v>3005</v>
      </c>
      <c r="B3006" t="s">
        <v>3024</v>
      </c>
      <c r="C3006">
        <v>59.6</v>
      </c>
      <c r="D3006" t="s">
        <v>27</v>
      </c>
      <c r="E3006">
        <v>1</v>
      </c>
      <c r="F3006">
        <v>49</v>
      </c>
      <c r="G3006">
        <v>6</v>
      </c>
      <c r="H3006">
        <v>280374.2</v>
      </c>
      <c r="I3006">
        <v>2</v>
      </c>
      <c r="J3006">
        <v>1</v>
      </c>
      <c r="K3006">
        <v>1</v>
      </c>
      <c r="L3006">
        <v>174311.3</v>
      </c>
      <c r="M3006">
        <v>0</v>
      </c>
      <c r="N3006">
        <v>2</v>
      </c>
      <c r="O3006">
        <v>4</v>
      </c>
      <c r="P3006">
        <v>2</v>
      </c>
      <c r="Q3006">
        <v>4</v>
      </c>
      <c r="R3006" cm="1">
        <f t="array" ref="R3006">_xlfn.IFS(L3006&lt;=$W$6,1,L3006&lt;=$X$6,2,L3006&lt;=$Y$6,3,L3006&gt;$Y$6,4)</f>
        <v>4</v>
      </c>
      <c r="S3006">
        <f t="shared" si="92"/>
        <v>5</v>
      </c>
      <c r="T3006" t="str">
        <f t="shared" si="93"/>
        <v>2&gt;</v>
      </c>
    </row>
    <row r="3007" spans="1:20" x14ac:dyDescent="0.25">
      <c r="A3007">
        <v>3006</v>
      </c>
      <c r="B3007" t="s">
        <v>3025</v>
      </c>
      <c r="C3007">
        <v>68.3</v>
      </c>
      <c r="D3007" t="s">
        <v>18</v>
      </c>
      <c r="E3007">
        <v>1</v>
      </c>
      <c r="F3007">
        <v>41</v>
      </c>
      <c r="G3007">
        <v>5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  <c r="N3007">
        <v>3</v>
      </c>
      <c r="O3007">
        <v>3</v>
      </c>
      <c r="P3007">
        <v>2</v>
      </c>
      <c r="Q3007">
        <v>1</v>
      </c>
      <c r="R3007" cm="1">
        <f t="array" ref="R3007">_xlfn.IFS(L3007&lt;=$W$6,1,L3007&lt;=$X$6,2,L3007&lt;=$Y$6,3,L3007&gt;$Y$6,4)</f>
        <v>4</v>
      </c>
      <c r="S3007">
        <f t="shared" si="92"/>
        <v>3</v>
      </c>
      <c r="T3007" t="str">
        <f t="shared" si="93"/>
        <v>2&gt;</v>
      </c>
    </row>
    <row r="3008" spans="1:20" x14ac:dyDescent="0.25">
      <c r="A3008">
        <v>3007</v>
      </c>
      <c r="B3008" t="s">
        <v>3026</v>
      </c>
      <c r="C3008">
        <v>74.7</v>
      </c>
      <c r="D3008" t="s">
        <v>18</v>
      </c>
      <c r="E3008">
        <v>0</v>
      </c>
      <c r="F3008">
        <v>47</v>
      </c>
      <c r="G3008">
        <v>2</v>
      </c>
      <c r="H3008">
        <v>229918.24</v>
      </c>
      <c r="I3008">
        <v>1</v>
      </c>
      <c r="J3008">
        <v>1</v>
      </c>
      <c r="K3008">
        <v>0</v>
      </c>
      <c r="L3008">
        <v>189362.39</v>
      </c>
      <c r="M3008">
        <v>1</v>
      </c>
      <c r="N3008">
        <v>4</v>
      </c>
      <c r="O3008">
        <v>4</v>
      </c>
      <c r="P3008">
        <v>1</v>
      </c>
      <c r="Q3008">
        <v>3</v>
      </c>
      <c r="R3008" cm="1">
        <f t="array" ref="R3008">_xlfn.IFS(L3008&lt;=$W$6,1,L3008&lt;=$X$6,2,L3008&lt;=$Y$6,3,L3008&gt;$Y$6,4)</f>
        <v>4</v>
      </c>
      <c r="S3008">
        <f t="shared" si="92"/>
        <v>4</v>
      </c>
      <c r="T3008">
        <f t="shared" si="93"/>
        <v>1</v>
      </c>
    </row>
    <row r="3009" spans="1:20" x14ac:dyDescent="0.25">
      <c r="A3009">
        <v>3008</v>
      </c>
      <c r="B3009" t="s">
        <v>3027</v>
      </c>
      <c r="C3009">
        <v>60.2</v>
      </c>
      <c r="D3009" t="s">
        <v>18</v>
      </c>
      <c r="E3009">
        <v>1</v>
      </c>
      <c r="F3009">
        <v>35</v>
      </c>
      <c r="G3009">
        <v>6</v>
      </c>
      <c r="H3009">
        <v>329408.76</v>
      </c>
      <c r="I3009">
        <v>1</v>
      </c>
      <c r="J3009">
        <v>0</v>
      </c>
      <c r="K3009">
        <v>1</v>
      </c>
      <c r="L3009">
        <v>180716.1</v>
      </c>
      <c r="M3009">
        <v>1</v>
      </c>
      <c r="N3009">
        <v>2</v>
      </c>
      <c r="O3009">
        <v>2</v>
      </c>
      <c r="P3009">
        <v>2</v>
      </c>
      <c r="Q3009">
        <v>4</v>
      </c>
      <c r="R3009" cm="1">
        <f t="array" ref="R3009">_xlfn.IFS(L3009&lt;=$W$6,1,L3009&lt;=$X$6,2,L3009&lt;=$Y$6,3,L3009&gt;$Y$6,4)</f>
        <v>4</v>
      </c>
      <c r="S3009">
        <f t="shared" si="92"/>
        <v>2</v>
      </c>
      <c r="T3009">
        <f t="shared" si="93"/>
        <v>1</v>
      </c>
    </row>
    <row r="3010" spans="1:20" x14ac:dyDescent="0.25">
      <c r="A3010">
        <v>3009</v>
      </c>
      <c r="B3010" t="s">
        <v>3028</v>
      </c>
      <c r="C3010">
        <v>77.900000000000006</v>
      </c>
      <c r="D3010" t="s">
        <v>18</v>
      </c>
      <c r="E3010">
        <v>1</v>
      </c>
      <c r="F3010">
        <v>64</v>
      </c>
      <c r="G3010">
        <v>11</v>
      </c>
      <c r="H3010">
        <v>238193.1</v>
      </c>
      <c r="I3010">
        <v>1</v>
      </c>
      <c r="J3010">
        <v>0</v>
      </c>
      <c r="K3010">
        <v>1</v>
      </c>
      <c r="L3010">
        <v>116977.89</v>
      </c>
      <c r="M3010">
        <v>0</v>
      </c>
      <c r="N3010">
        <v>4</v>
      </c>
      <c r="O3010">
        <v>4</v>
      </c>
      <c r="P3010">
        <v>4</v>
      </c>
      <c r="Q3010">
        <v>3</v>
      </c>
      <c r="R3010" cm="1">
        <f t="array" ref="R3010">_xlfn.IFS(L3010&lt;=$W$6,1,L3010&lt;=$X$6,2,L3010&lt;=$Y$6,3,L3010&gt;$Y$6,4)</f>
        <v>3</v>
      </c>
      <c r="S3010">
        <f t="shared" si="92"/>
        <v>5</v>
      </c>
      <c r="T3010">
        <f t="shared" si="93"/>
        <v>1</v>
      </c>
    </row>
    <row r="3011" spans="1:20" x14ac:dyDescent="0.25">
      <c r="A3011">
        <v>3010</v>
      </c>
      <c r="B3011" t="s">
        <v>3029</v>
      </c>
      <c r="C3011">
        <v>55.1</v>
      </c>
      <c r="D3011" t="s">
        <v>18</v>
      </c>
      <c r="E3011">
        <v>1</v>
      </c>
      <c r="F3011">
        <v>33</v>
      </c>
      <c r="G3011">
        <v>2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  <c r="N3011">
        <v>1</v>
      </c>
      <c r="O3011">
        <v>1</v>
      </c>
      <c r="P3011">
        <v>1</v>
      </c>
      <c r="Q3011">
        <v>1</v>
      </c>
      <c r="R3011" cm="1">
        <f t="array" ref="R3011">_xlfn.IFS(L3011&lt;=$W$6,1,L3011&lt;=$X$6,2,L3011&lt;=$Y$6,3,L3011&gt;$Y$6,4)</f>
        <v>4</v>
      </c>
      <c r="S3011">
        <f t="shared" ref="S3011:S3074" si="94">VLOOKUP(F3011,$V$10:$W$16,2,1)</f>
        <v>2</v>
      </c>
      <c r="T3011" t="str">
        <f t="shared" ref="T3011:T3074" si="95">VLOOKUP(I3011,$Y$9:$Z$11,2,1)</f>
        <v>2&gt;</v>
      </c>
    </row>
    <row r="3012" spans="1:20" x14ac:dyDescent="0.25">
      <c r="A3012">
        <v>3011</v>
      </c>
      <c r="B3012" t="s">
        <v>3030</v>
      </c>
      <c r="C3012">
        <v>66.599999999999994</v>
      </c>
      <c r="D3012" t="s">
        <v>18</v>
      </c>
      <c r="E3012">
        <v>1</v>
      </c>
      <c r="F3012">
        <v>49</v>
      </c>
      <c r="G3012">
        <v>3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  <c r="N3012">
        <v>3</v>
      </c>
      <c r="O3012">
        <v>4</v>
      </c>
      <c r="P3012">
        <v>1</v>
      </c>
      <c r="Q3012">
        <v>1</v>
      </c>
      <c r="R3012" cm="1">
        <f t="array" ref="R3012">_xlfn.IFS(L3012&lt;=$W$6,1,L3012&lt;=$X$6,2,L3012&lt;=$Y$6,3,L3012&gt;$Y$6,4)</f>
        <v>1</v>
      </c>
      <c r="S3012">
        <f t="shared" si="94"/>
        <v>5</v>
      </c>
      <c r="T3012">
        <f t="shared" si="95"/>
        <v>1</v>
      </c>
    </row>
    <row r="3013" spans="1:20" x14ac:dyDescent="0.25">
      <c r="A3013">
        <v>3012</v>
      </c>
      <c r="B3013" t="s">
        <v>3031</v>
      </c>
      <c r="C3013">
        <v>52.6</v>
      </c>
      <c r="D3013" t="s">
        <v>20</v>
      </c>
      <c r="E3013">
        <v>1</v>
      </c>
      <c r="F3013">
        <v>32</v>
      </c>
      <c r="G3013">
        <v>9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  <c r="N3013">
        <v>1</v>
      </c>
      <c r="O3013">
        <v>1</v>
      </c>
      <c r="P3013">
        <v>4</v>
      </c>
      <c r="Q3013">
        <v>1</v>
      </c>
      <c r="R3013" cm="1">
        <f t="array" ref="R3013">_xlfn.IFS(L3013&lt;=$W$6,1,L3013&lt;=$X$6,2,L3013&lt;=$Y$6,3,L3013&gt;$Y$6,4)</f>
        <v>1</v>
      </c>
      <c r="S3013">
        <f t="shared" si="94"/>
        <v>1</v>
      </c>
      <c r="T3013">
        <f t="shared" si="95"/>
        <v>1</v>
      </c>
    </row>
    <row r="3014" spans="1:20" x14ac:dyDescent="0.25">
      <c r="A3014">
        <v>3013</v>
      </c>
      <c r="B3014" t="s">
        <v>3032</v>
      </c>
      <c r="C3014">
        <v>84.9</v>
      </c>
      <c r="D3014" t="s">
        <v>18</v>
      </c>
      <c r="E3014">
        <v>0</v>
      </c>
      <c r="F3014">
        <v>43</v>
      </c>
      <c r="G3014">
        <v>10</v>
      </c>
      <c r="H3014">
        <v>230930.56</v>
      </c>
      <c r="I3014">
        <v>1</v>
      </c>
      <c r="J3014">
        <v>1</v>
      </c>
      <c r="K3014">
        <v>0</v>
      </c>
      <c r="L3014">
        <v>103174.5</v>
      </c>
      <c r="M3014">
        <v>0</v>
      </c>
      <c r="N3014">
        <v>4</v>
      </c>
      <c r="O3014">
        <v>3</v>
      </c>
      <c r="P3014">
        <v>4</v>
      </c>
      <c r="Q3014">
        <v>3</v>
      </c>
      <c r="R3014" cm="1">
        <f t="array" ref="R3014">_xlfn.IFS(L3014&lt;=$W$6,1,L3014&lt;=$X$6,2,L3014&lt;=$Y$6,3,L3014&gt;$Y$6,4)</f>
        <v>3</v>
      </c>
      <c r="S3014">
        <f t="shared" si="94"/>
        <v>4</v>
      </c>
      <c r="T3014">
        <f t="shared" si="95"/>
        <v>1</v>
      </c>
    </row>
    <row r="3015" spans="1:20" x14ac:dyDescent="0.25">
      <c r="A3015">
        <v>3014</v>
      </c>
      <c r="B3015" t="s">
        <v>3033</v>
      </c>
      <c r="C3015">
        <v>47.1</v>
      </c>
      <c r="D3015" t="s">
        <v>18</v>
      </c>
      <c r="E3015">
        <v>0</v>
      </c>
      <c r="F3015">
        <v>29</v>
      </c>
      <c r="G3015">
        <v>5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  <c r="N3015">
        <v>1</v>
      </c>
      <c r="O3015">
        <v>1</v>
      </c>
      <c r="P3015">
        <v>2</v>
      </c>
      <c r="Q3015">
        <v>1</v>
      </c>
      <c r="R3015" cm="1">
        <f t="array" ref="R3015">_xlfn.IFS(L3015&lt;=$W$6,1,L3015&lt;=$X$6,2,L3015&lt;=$Y$6,3,L3015&gt;$Y$6,4)</f>
        <v>3</v>
      </c>
      <c r="S3015">
        <f t="shared" si="94"/>
        <v>1</v>
      </c>
      <c r="T3015" t="str">
        <f t="shared" si="95"/>
        <v>2&gt;</v>
      </c>
    </row>
    <row r="3016" spans="1:20" x14ac:dyDescent="0.25">
      <c r="A3016">
        <v>3015</v>
      </c>
      <c r="B3016" t="s">
        <v>3034</v>
      </c>
      <c r="C3016">
        <v>62.8</v>
      </c>
      <c r="D3016" t="s">
        <v>20</v>
      </c>
      <c r="E3016">
        <v>1</v>
      </c>
      <c r="F3016">
        <v>45</v>
      </c>
      <c r="G3016">
        <v>4</v>
      </c>
      <c r="H3016">
        <v>369853.22</v>
      </c>
      <c r="I3016">
        <v>1</v>
      </c>
      <c r="J3016">
        <v>1</v>
      </c>
      <c r="K3016">
        <v>0</v>
      </c>
      <c r="L3016">
        <v>122937.57</v>
      </c>
      <c r="M3016">
        <v>0</v>
      </c>
      <c r="N3016">
        <v>2</v>
      </c>
      <c r="O3016">
        <v>3</v>
      </c>
      <c r="P3016">
        <v>1</v>
      </c>
      <c r="Q3016">
        <v>4</v>
      </c>
      <c r="R3016" cm="1">
        <f t="array" ref="R3016">_xlfn.IFS(L3016&lt;=$W$6,1,L3016&lt;=$X$6,2,L3016&lt;=$Y$6,3,L3016&gt;$Y$6,4)</f>
        <v>3</v>
      </c>
      <c r="S3016">
        <f t="shared" si="94"/>
        <v>4</v>
      </c>
      <c r="T3016">
        <f t="shared" si="95"/>
        <v>1</v>
      </c>
    </row>
    <row r="3017" spans="1:20" x14ac:dyDescent="0.25">
      <c r="A3017">
        <v>3016</v>
      </c>
      <c r="B3017" t="s">
        <v>3035</v>
      </c>
      <c r="C3017">
        <v>67.400000000000006</v>
      </c>
      <c r="D3017" t="s">
        <v>27</v>
      </c>
      <c r="E3017">
        <v>1</v>
      </c>
      <c r="F3017">
        <v>45</v>
      </c>
      <c r="G3017">
        <v>9</v>
      </c>
      <c r="H3017">
        <v>171915.76</v>
      </c>
      <c r="I3017">
        <v>2</v>
      </c>
      <c r="J3017">
        <v>1</v>
      </c>
      <c r="K3017">
        <v>0</v>
      </c>
      <c r="L3017">
        <v>8757.39</v>
      </c>
      <c r="M3017">
        <v>0</v>
      </c>
      <c r="N3017">
        <v>3</v>
      </c>
      <c r="O3017">
        <v>3</v>
      </c>
      <c r="P3017">
        <v>4</v>
      </c>
      <c r="Q3017">
        <v>2</v>
      </c>
      <c r="R3017" cm="1">
        <f t="array" ref="R3017">_xlfn.IFS(L3017&lt;=$W$6,1,L3017&lt;=$X$6,2,L3017&lt;=$Y$6,3,L3017&gt;$Y$6,4)</f>
        <v>1</v>
      </c>
      <c r="S3017">
        <f t="shared" si="94"/>
        <v>4</v>
      </c>
      <c r="T3017" t="str">
        <f t="shared" si="95"/>
        <v>2&gt;</v>
      </c>
    </row>
    <row r="3018" spans="1:20" x14ac:dyDescent="0.25">
      <c r="A3018">
        <v>3017</v>
      </c>
      <c r="B3018" t="s">
        <v>3036</v>
      </c>
      <c r="C3018">
        <v>79.7</v>
      </c>
      <c r="D3018" t="s">
        <v>18</v>
      </c>
      <c r="E3018">
        <v>1</v>
      </c>
      <c r="F3018">
        <v>34</v>
      </c>
      <c r="G3018">
        <v>11</v>
      </c>
      <c r="H3018">
        <v>228169.2</v>
      </c>
      <c r="I3018">
        <v>1</v>
      </c>
      <c r="J3018">
        <v>0</v>
      </c>
      <c r="K3018">
        <v>1</v>
      </c>
      <c r="L3018">
        <v>125782.29</v>
      </c>
      <c r="M3018">
        <v>0</v>
      </c>
      <c r="N3018">
        <v>4</v>
      </c>
      <c r="O3018">
        <v>1</v>
      </c>
      <c r="P3018">
        <v>4</v>
      </c>
      <c r="Q3018">
        <v>3</v>
      </c>
      <c r="R3018" cm="1">
        <f t="array" ref="R3018">_xlfn.IFS(L3018&lt;=$W$6,1,L3018&lt;=$X$6,2,L3018&lt;=$Y$6,3,L3018&gt;$Y$6,4)</f>
        <v>3</v>
      </c>
      <c r="S3018">
        <f t="shared" si="94"/>
        <v>2</v>
      </c>
      <c r="T3018">
        <f t="shared" si="95"/>
        <v>1</v>
      </c>
    </row>
    <row r="3019" spans="1:20" x14ac:dyDescent="0.25">
      <c r="A3019">
        <v>3018</v>
      </c>
      <c r="B3019" t="s">
        <v>3037</v>
      </c>
      <c r="C3019">
        <v>59</v>
      </c>
      <c r="D3019" t="s">
        <v>20</v>
      </c>
      <c r="E3019">
        <v>0</v>
      </c>
      <c r="F3019">
        <v>31</v>
      </c>
      <c r="G3019">
        <v>3</v>
      </c>
      <c r="H3019">
        <v>333861.52</v>
      </c>
      <c r="I3019">
        <v>2</v>
      </c>
      <c r="J3019">
        <v>1</v>
      </c>
      <c r="K3019">
        <v>0</v>
      </c>
      <c r="L3019">
        <v>122487.73</v>
      </c>
      <c r="M3019">
        <v>0</v>
      </c>
      <c r="N3019">
        <v>2</v>
      </c>
      <c r="O3019">
        <v>1</v>
      </c>
      <c r="P3019">
        <v>1</v>
      </c>
      <c r="Q3019">
        <v>4</v>
      </c>
      <c r="R3019" cm="1">
        <f t="array" ref="R3019">_xlfn.IFS(L3019&lt;=$W$6,1,L3019&lt;=$X$6,2,L3019&lt;=$Y$6,3,L3019&gt;$Y$6,4)</f>
        <v>3</v>
      </c>
      <c r="S3019">
        <f t="shared" si="94"/>
        <v>1</v>
      </c>
      <c r="T3019" t="str">
        <f t="shared" si="95"/>
        <v>2&gt;</v>
      </c>
    </row>
    <row r="3020" spans="1:20" x14ac:dyDescent="0.25">
      <c r="A3020">
        <v>3019</v>
      </c>
      <c r="B3020" t="s">
        <v>3038</v>
      </c>
      <c r="C3020">
        <v>58.8</v>
      </c>
      <c r="D3020" t="s">
        <v>18</v>
      </c>
      <c r="E3020">
        <v>0</v>
      </c>
      <c r="F3020">
        <v>29</v>
      </c>
      <c r="G3020">
        <v>9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  <c r="N3020">
        <v>2</v>
      </c>
      <c r="O3020">
        <v>1</v>
      </c>
      <c r="P3020">
        <v>4</v>
      </c>
      <c r="Q3020">
        <v>1</v>
      </c>
      <c r="R3020" cm="1">
        <f t="array" ref="R3020">_xlfn.IFS(L3020&lt;=$W$6,1,L3020&lt;=$X$6,2,L3020&lt;=$Y$6,3,L3020&gt;$Y$6,4)</f>
        <v>1</v>
      </c>
      <c r="S3020">
        <f t="shared" si="94"/>
        <v>1</v>
      </c>
      <c r="T3020">
        <f t="shared" si="95"/>
        <v>1</v>
      </c>
    </row>
    <row r="3021" spans="1:20" x14ac:dyDescent="0.25">
      <c r="A3021">
        <v>3020</v>
      </c>
      <c r="B3021" t="s">
        <v>3039</v>
      </c>
      <c r="C3021">
        <v>57.7</v>
      </c>
      <c r="D3021" t="s">
        <v>18</v>
      </c>
      <c r="E3021">
        <v>1</v>
      </c>
      <c r="F3021">
        <v>31</v>
      </c>
      <c r="G3021">
        <v>8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  <c r="N3021">
        <v>1</v>
      </c>
      <c r="O3021">
        <v>1</v>
      </c>
      <c r="P3021">
        <v>3</v>
      </c>
      <c r="Q3021">
        <v>1</v>
      </c>
      <c r="R3021" cm="1">
        <f t="array" ref="R3021">_xlfn.IFS(L3021&lt;=$W$6,1,L3021&lt;=$X$6,2,L3021&lt;=$Y$6,3,L3021&gt;$Y$6,4)</f>
        <v>2</v>
      </c>
      <c r="S3021">
        <f t="shared" si="94"/>
        <v>1</v>
      </c>
      <c r="T3021" t="str">
        <f t="shared" si="95"/>
        <v>2&gt;</v>
      </c>
    </row>
    <row r="3022" spans="1:20" x14ac:dyDescent="0.25">
      <c r="A3022">
        <v>3021</v>
      </c>
      <c r="B3022" t="s">
        <v>3040</v>
      </c>
      <c r="C3022">
        <v>57.1</v>
      </c>
      <c r="D3022" t="s">
        <v>18</v>
      </c>
      <c r="E3022">
        <v>0</v>
      </c>
      <c r="F3022">
        <v>40</v>
      </c>
      <c r="G3022">
        <v>7</v>
      </c>
      <c r="H3022">
        <v>214387.64</v>
      </c>
      <c r="I3022">
        <v>2</v>
      </c>
      <c r="J3022">
        <v>0</v>
      </c>
      <c r="K3022">
        <v>0</v>
      </c>
      <c r="L3022">
        <v>38962.94</v>
      </c>
      <c r="M3022">
        <v>0</v>
      </c>
      <c r="N3022">
        <v>1</v>
      </c>
      <c r="O3022">
        <v>3</v>
      </c>
      <c r="P3022">
        <v>3</v>
      </c>
      <c r="Q3022">
        <v>3</v>
      </c>
      <c r="R3022" cm="1">
        <f t="array" ref="R3022">_xlfn.IFS(L3022&lt;=$W$6,1,L3022&lt;=$X$6,2,L3022&lt;=$Y$6,3,L3022&gt;$Y$6,4)</f>
        <v>1</v>
      </c>
      <c r="S3022">
        <f t="shared" si="94"/>
        <v>3</v>
      </c>
      <c r="T3022" t="str">
        <f t="shared" si="95"/>
        <v>2&gt;</v>
      </c>
    </row>
    <row r="3023" spans="1:20" x14ac:dyDescent="0.25">
      <c r="A3023">
        <v>3022</v>
      </c>
      <c r="B3023" t="s">
        <v>3041</v>
      </c>
      <c r="C3023">
        <v>68</v>
      </c>
      <c r="D3023" t="s">
        <v>18</v>
      </c>
      <c r="E3023">
        <v>1</v>
      </c>
      <c r="F3023">
        <v>38</v>
      </c>
      <c r="G3023">
        <v>4</v>
      </c>
      <c r="H3023">
        <v>232550.24</v>
      </c>
      <c r="I3023">
        <v>1</v>
      </c>
      <c r="J3023">
        <v>1</v>
      </c>
      <c r="K3023">
        <v>1</v>
      </c>
      <c r="L3023">
        <v>63795.8</v>
      </c>
      <c r="M3023">
        <v>0</v>
      </c>
      <c r="N3023">
        <v>3</v>
      </c>
      <c r="O3023">
        <v>2</v>
      </c>
      <c r="P3023">
        <v>1</v>
      </c>
      <c r="Q3023">
        <v>3</v>
      </c>
      <c r="R3023" cm="1">
        <f t="array" ref="R3023">_xlfn.IFS(L3023&lt;=$W$6,1,L3023&lt;=$X$6,2,L3023&lt;=$Y$6,3,L3023&gt;$Y$6,4)</f>
        <v>2</v>
      </c>
      <c r="S3023">
        <f t="shared" si="94"/>
        <v>3</v>
      </c>
      <c r="T3023">
        <f t="shared" si="95"/>
        <v>1</v>
      </c>
    </row>
    <row r="3024" spans="1:20" x14ac:dyDescent="0.25">
      <c r="A3024">
        <v>3023</v>
      </c>
      <c r="B3024" t="s">
        <v>3042</v>
      </c>
      <c r="C3024">
        <v>64.8</v>
      </c>
      <c r="D3024" t="s">
        <v>20</v>
      </c>
      <c r="E3024">
        <v>0</v>
      </c>
      <c r="F3024">
        <v>29</v>
      </c>
      <c r="G3024">
        <v>8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  <c r="N3024">
        <v>2</v>
      </c>
      <c r="O3024">
        <v>1</v>
      </c>
      <c r="P3024">
        <v>3</v>
      </c>
      <c r="Q3024">
        <v>1</v>
      </c>
      <c r="R3024" cm="1">
        <f t="array" ref="R3024">_xlfn.IFS(L3024&lt;=$W$6,1,L3024&lt;=$X$6,2,L3024&lt;=$Y$6,3,L3024&gt;$Y$6,4)</f>
        <v>4</v>
      </c>
      <c r="S3024">
        <f t="shared" si="94"/>
        <v>1</v>
      </c>
      <c r="T3024" t="str">
        <f t="shared" si="95"/>
        <v>2&gt;</v>
      </c>
    </row>
    <row r="3025" spans="1:20" x14ac:dyDescent="0.25">
      <c r="A3025">
        <v>3024</v>
      </c>
      <c r="B3025" t="s">
        <v>3043</v>
      </c>
      <c r="C3025">
        <v>61.8</v>
      </c>
      <c r="D3025" t="s">
        <v>18</v>
      </c>
      <c r="E3025">
        <v>1</v>
      </c>
      <c r="F3025">
        <v>41</v>
      </c>
      <c r="G3025">
        <v>3</v>
      </c>
      <c r="H3025">
        <v>182137.12</v>
      </c>
      <c r="I3025">
        <v>1</v>
      </c>
      <c r="J3025">
        <v>1</v>
      </c>
      <c r="K3025">
        <v>0</v>
      </c>
      <c r="L3025">
        <v>26578.69</v>
      </c>
      <c r="M3025">
        <v>0</v>
      </c>
      <c r="N3025">
        <v>2</v>
      </c>
      <c r="O3025">
        <v>3</v>
      </c>
      <c r="P3025">
        <v>1</v>
      </c>
      <c r="Q3025">
        <v>2</v>
      </c>
      <c r="R3025" cm="1">
        <f t="array" ref="R3025">_xlfn.IFS(L3025&lt;=$W$6,1,L3025&lt;=$X$6,2,L3025&lt;=$Y$6,3,L3025&gt;$Y$6,4)</f>
        <v>1</v>
      </c>
      <c r="S3025">
        <f t="shared" si="94"/>
        <v>3</v>
      </c>
      <c r="T3025">
        <f t="shared" si="95"/>
        <v>1</v>
      </c>
    </row>
    <row r="3026" spans="1:20" x14ac:dyDescent="0.25">
      <c r="A3026">
        <v>3025</v>
      </c>
      <c r="B3026" t="s">
        <v>3044</v>
      </c>
      <c r="C3026">
        <v>64.8</v>
      </c>
      <c r="D3026" t="s">
        <v>27</v>
      </c>
      <c r="E3026">
        <v>1</v>
      </c>
      <c r="F3026">
        <v>43</v>
      </c>
      <c r="G3026">
        <v>6</v>
      </c>
      <c r="H3026">
        <v>246098.42</v>
      </c>
      <c r="I3026">
        <v>1</v>
      </c>
      <c r="J3026">
        <v>0</v>
      </c>
      <c r="K3026">
        <v>1</v>
      </c>
      <c r="L3026">
        <v>5066.76</v>
      </c>
      <c r="M3026">
        <v>0</v>
      </c>
      <c r="N3026">
        <v>2</v>
      </c>
      <c r="O3026">
        <v>3</v>
      </c>
      <c r="P3026">
        <v>2</v>
      </c>
      <c r="Q3026">
        <v>3</v>
      </c>
      <c r="R3026" cm="1">
        <f t="array" ref="R3026">_xlfn.IFS(L3026&lt;=$W$6,1,L3026&lt;=$X$6,2,L3026&lt;=$Y$6,3,L3026&gt;$Y$6,4)</f>
        <v>1</v>
      </c>
      <c r="S3026">
        <f t="shared" si="94"/>
        <v>4</v>
      </c>
      <c r="T3026">
        <f t="shared" si="95"/>
        <v>1</v>
      </c>
    </row>
    <row r="3027" spans="1:20" x14ac:dyDescent="0.25">
      <c r="A3027">
        <v>3026</v>
      </c>
      <c r="B3027" t="s">
        <v>3045</v>
      </c>
      <c r="C3027">
        <v>75.900000000000006</v>
      </c>
      <c r="D3027" t="s">
        <v>18</v>
      </c>
      <c r="E3027">
        <v>0</v>
      </c>
      <c r="F3027">
        <v>41</v>
      </c>
      <c r="G3027">
        <v>7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  <c r="N3027">
        <v>4</v>
      </c>
      <c r="O3027">
        <v>3</v>
      </c>
      <c r="P3027">
        <v>3</v>
      </c>
      <c r="Q3027">
        <v>1</v>
      </c>
      <c r="R3027" cm="1">
        <f t="array" ref="R3027">_xlfn.IFS(L3027&lt;=$W$6,1,L3027&lt;=$X$6,2,L3027&lt;=$Y$6,3,L3027&gt;$Y$6,4)</f>
        <v>3</v>
      </c>
      <c r="S3027">
        <f t="shared" si="94"/>
        <v>3</v>
      </c>
      <c r="T3027" t="str">
        <f t="shared" si="95"/>
        <v>2&gt;</v>
      </c>
    </row>
    <row r="3028" spans="1:20" x14ac:dyDescent="0.25">
      <c r="A3028">
        <v>3027</v>
      </c>
      <c r="B3028" t="s">
        <v>3046</v>
      </c>
      <c r="C3028">
        <v>58.5</v>
      </c>
      <c r="D3028" t="s">
        <v>18</v>
      </c>
      <c r="E3028">
        <v>1</v>
      </c>
      <c r="F3028">
        <v>42</v>
      </c>
      <c r="G3028">
        <v>8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  <c r="N3028">
        <v>2</v>
      </c>
      <c r="O3028">
        <v>3</v>
      </c>
      <c r="P3028">
        <v>3</v>
      </c>
      <c r="Q3028">
        <v>1</v>
      </c>
      <c r="R3028" cm="1">
        <f t="array" ref="R3028">_xlfn.IFS(L3028&lt;=$W$6,1,L3028&lt;=$X$6,2,L3028&lt;=$Y$6,3,L3028&gt;$Y$6,4)</f>
        <v>3</v>
      </c>
      <c r="S3028">
        <f t="shared" si="94"/>
        <v>4</v>
      </c>
      <c r="T3028" t="str">
        <f t="shared" si="95"/>
        <v>2&gt;</v>
      </c>
    </row>
    <row r="3029" spans="1:20" x14ac:dyDescent="0.25">
      <c r="A3029">
        <v>3028</v>
      </c>
      <c r="B3029" t="s">
        <v>3047</v>
      </c>
      <c r="C3029">
        <v>77.400000000000006</v>
      </c>
      <c r="D3029" t="s">
        <v>18</v>
      </c>
      <c r="E3029">
        <v>0</v>
      </c>
      <c r="F3029">
        <v>44</v>
      </c>
      <c r="G3029">
        <v>4</v>
      </c>
      <c r="H3029">
        <v>275563.3</v>
      </c>
      <c r="I3029">
        <v>1</v>
      </c>
      <c r="J3029">
        <v>0</v>
      </c>
      <c r="K3029">
        <v>0</v>
      </c>
      <c r="L3029">
        <v>199316.19</v>
      </c>
      <c r="M3029">
        <v>0</v>
      </c>
      <c r="N3029">
        <v>4</v>
      </c>
      <c r="O3029">
        <v>3</v>
      </c>
      <c r="P3029">
        <v>1</v>
      </c>
      <c r="Q3029">
        <v>4</v>
      </c>
      <c r="R3029" cm="1">
        <f t="array" ref="R3029">_xlfn.IFS(L3029&lt;=$W$6,1,L3029&lt;=$X$6,2,L3029&lt;=$Y$6,3,L3029&gt;$Y$6,4)</f>
        <v>4</v>
      </c>
      <c r="S3029">
        <f t="shared" si="94"/>
        <v>4</v>
      </c>
      <c r="T3029">
        <f t="shared" si="95"/>
        <v>1</v>
      </c>
    </row>
    <row r="3030" spans="1:20" x14ac:dyDescent="0.25">
      <c r="A3030">
        <v>3029</v>
      </c>
      <c r="B3030" t="s">
        <v>3048</v>
      </c>
      <c r="C3030">
        <v>69.7</v>
      </c>
      <c r="D3030" t="s">
        <v>27</v>
      </c>
      <c r="E3030">
        <v>0</v>
      </c>
      <c r="F3030">
        <v>50</v>
      </c>
      <c r="G3030">
        <v>3</v>
      </c>
      <c r="H3030">
        <v>216257.92000000001</v>
      </c>
      <c r="I3030">
        <v>2</v>
      </c>
      <c r="J3030">
        <v>1</v>
      </c>
      <c r="K3030">
        <v>1</v>
      </c>
      <c r="L3030">
        <v>103944.37</v>
      </c>
      <c r="M3030">
        <v>0</v>
      </c>
      <c r="N3030">
        <v>3</v>
      </c>
      <c r="O3030">
        <v>4</v>
      </c>
      <c r="P3030">
        <v>1</v>
      </c>
      <c r="Q3030">
        <v>3</v>
      </c>
      <c r="R3030" cm="1">
        <f t="array" ref="R3030">_xlfn.IFS(L3030&lt;=$W$6,1,L3030&lt;=$X$6,2,L3030&lt;=$Y$6,3,L3030&gt;$Y$6,4)</f>
        <v>3</v>
      </c>
      <c r="S3030">
        <f t="shared" si="94"/>
        <v>5</v>
      </c>
      <c r="T3030" t="str">
        <f t="shared" si="95"/>
        <v>2&gt;</v>
      </c>
    </row>
    <row r="3031" spans="1:20" x14ac:dyDescent="0.25">
      <c r="A3031">
        <v>3030</v>
      </c>
      <c r="B3031" t="s">
        <v>3049</v>
      </c>
      <c r="C3031">
        <v>60.5</v>
      </c>
      <c r="D3031" t="s">
        <v>20</v>
      </c>
      <c r="E3031">
        <v>1</v>
      </c>
      <c r="F3031">
        <v>41</v>
      </c>
      <c r="G3031">
        <v>11</v>
      </c>
      <c r="H3031">
        <v>210635.46</v>
      </c>
      <c r="I3031">
        <v>2</v>
      </c>
      <c r="J3031">
        <v>1</v>
      </c>
      <c r="K3031">
        <v>0</v>
      </c>
      <c r="L3031">
        <v>138021.35999999999</v>
      </c>
      <c r="M3031">
        <v>0</v>
      </c>
      <c r="N3031">
        <v>2</v>
      </c>
      <c r="O3031">
        <v>3</v>
      </c>
      <c r="P3031">
        <v>4</v>
      </c>
      <c r="Q3031">
        <v>3</v>
      </c>
      <c r="R3031" cm="1">
        <f t="array" ref="R3031">_xlfn.IFS(L3031&lt;=$W$6,1,L3031&lt;=$X$6,2,L3031&lt;=$Y$6,3,L3031&gt;$Y$6,4)</f>
        <v>3</v>
      </c>
      <c r="S3031">
        <f t="shared" si="94"/>
        <v>3</v>
      </c>
      <c r="T3031" t="str">
        <f t="shared" si="95"/>
        <v>2&gt;</v>
      </c>
    </row>
    <row r="3032" spans="1:20" x14ac:dyDescent="0.25">
      <c r="A3032">
        <v>3031</v>
      </c>
      <c r="B3032" t="s">
        <v>3050</v>
      </c>
      <c r="C3032">
        <v>67.599999999999994</v>
      </c>
      <c r="D3032" t="s">
        <v>18</v>
      </c>
      <c r="E3032">
        <v>1</v>
      </c>
      <c r="F3032">
        <v>22</v>
      </c>
      <c r="G3032">
        <v>2</v>
      </c>
      <c r="H3032">
        <v>161139.46</v>
      </c>
      <c r="I3032">
        <v>1</v>
      </c>
      <c r="J3032">
        <v>0</v>
      </c>
      <c r="K3032">
        <v>0</v>
      </c>
      <c r="L3032">
        <v>68621.98</v>
      </c>
      <c r="M3032">
        <v>0</v>
      </c>
      <c r="N3032">
        <v>3</v>
      </c>
      <c r="O3032">
        <v>1</v>
      </c>
      <c r="P3032">
        <v>1</v>
      </c>
      <c r="Q3032">
        <v>2</v>
      </c>
      <c r="R3032" cm="1">
        <f t="array" ref="R3032">_xlfn.IFS(L3032&lt;=$W$6,1,L3032&lt;=$X$6,2,L3032&lt;=$Y$6,3,L3032&gt;$Y$6,4)</f>
        <v>2</v>
      </c>
      <c r="S3032">
        <f t="shared" si="94"/>
        <v>1</v>
      </c>
      <c r="T3032">
        <f t="shared" si="95"/>
        <v>1</v>
      </c>
    </row>
    <row r="3033" spans="1:20" x14ac:dyDescent="0.25">
      <c r="A3033">
        <v>3032</v>
      </c>
      <c r="B3033" t="s">
        <v>3051</v>
      </c>
      <c r="C3033">
        <v>67.8</v>
      </c>
      <c r="D3033" t="s">
        <v>18</v>
      </c>
      <c r="E3033">
        <v>0</v>
      </c>
      <c r="F3033">
        <v>24</v>
      </c>
      <c r="G3033">
        <v>5</v>
      </c>
      <c r="H3033">
        <v>349705.78</v>
      </c>
      <c r="I3033">
        <v>1</v>
      </c>
      <c r="J3033">
        <v>1</v>
      </c>
      <c r="K3033">
        <v>1</v>
      </c>
      <c r="L3033">
        <v>28149.06</v>
      </c>
      <c r="M3033">
        <v>0</v>
      </c>
      <c r="N3033">
        <v>3</v>
      </c>
      <c r="O3033">
        <v>1</v>
      </c>
      <c r="P3033">
        <v>2</v>
      </c>
      <c r="Q3033">
        <v>4</v>
      </c>
      <c r="R3033" cm="1">
        <f t="array" ref="R3033">_xlfn.IFS(L3033&lt;=$W$6,1,L3033&lt;=$X$6,2,L3033&lt;=$Y$6,3,L3033&gt;$Y$6,4)</f>
        <v>1</v>
      </c>
      <c r="S3033">
        <f t="shared" si="94"/>
        <v>1</v>
      </c>
      <c r="T3033">
        <f t="shared" si="95"/>
        <v>1</v>
      </c>
    </row>
    <row r="3034" spans="1:20" x14ac:dyDescent="0.25">
      <c r="A3034">
        <v>3033</v>
      </c>
      <c r="B3034" t="s">
        <v>3052</v>
      </c>
      <c r="C3034">
        <v>49.5</v>
      </c>
      <c r="D3034" t="s">
        <v>20</v>
      </c>
      <c r="E3034">
        <v>0</v>
      </c>
      <c r="F3034">
        <v>47</v>
      </c>
      <c r="G3034">
        <v>4</v>
      </c>
      <c r="H3034">
        <v>178317.88</v>
      </c>
      <c r="I3034">
        <v>3</v>
      </c>
      <c r="J3034">
        <v>1</v>
      </c>
      <c r="K3034">
        <v>0</v>
      </c>
      <c r="L3034">
        <v>135169.76</v>
      </c>
      <c r="M3034">
        <v>1</v>
      </c>
      <c r="N3034">
        <v>1</v>
      </c>
      <c r="O3034">
        <v>4</v>
      </c>
      <c r="P3034">
        <v>1</v>
      </c>
      <c r="Q3034">
        <v>2</v>
      </c>
      <c r="R3034" cm="1">
        <f t="array" ref="R3034">_xlfn.IFS(L3034&lt;=$W$6,1,L3034&lt;=$X$6,2,L3034&lt;=$Y$6,3,L3034&gt;$Y$6,4)</f>
        <v>3</v>
      </c>
      <c r="S3034">
        <f t="shared" si="94"/>
        <v>4</v>
      </c>
      <c r="T3034" t="str">
        <f t="shared" si="95"/>
        <v>2&gt;</v>
      </c>
    </row>
    <row r="3035" spans="1:20" x14ac:dyDescent="0.25">
      <c r="A3035">
        <v>3034</v>
      </c>
      <c r="B3035" t="s">
        <v>3053</v>
      </c>
      <c r="C3035">
        <v>78.7</v>
      </c>
      <c r="D3035" t="s">
        <v>18</v>
      </c>
      <c r="E3035">
        <v>0</v>
      </c>
      <c r="F3035">
        <v>87</v>
      </c>
      <c r="G3035">
        <v>11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  <c r="N3035">
        <v>4</v>
      </c>
      <c r="O3035">
        <v>4</v>
      </c>
      <c r="P3035">
        <v>4</v>
      </c>
      <c r="Q3035">
        <v>1</v>
      </c>
      <c r="R3035" cm="1">
        <f t="array" ref="R3035">_xlfn.IFS(L3035&lt;=$W$6,1,L3035&lt;=$X$6,2,L3035&lt;=$Y$6,3,L3035&gt;$Y$6,4)</f>
        <v>3</v>
      </c>
      <c r="S3035">
        <f t="shared" si="94"/>
        <v>5</v>
      </c>
      <c r="T3035" t="str">
        <f t="shared" si="95"/>
        <v>2&gt;</v>
      </c>
    </row>
    <row r="3036" spans="1:20" x14ac:dyDescent="0.25">
      <c r="A3036">
        <v>3035</v>
      </c>
      <c r="B3036" t="s">
        <v>3054</v>
      </c>
      <c r="C3036">
        <v>77</v>
      </c>
      <c r="D3036" t="s">
        <v>18</v>
      </c>
      <c r="E3036">
        <v>1</v>
      </c>
      <c r="F3036">
        <v>38</v>
      </c>
      <c r="G3036">
        <v>3</v>
      </c>
      <c r="H3036">
        <v>179600.28</v>
      </c>
      <c r="I3036">
        <v>1</v>
      </c>
      <c r="J3036">
        <v>1</v>
      </c>
      <c r="K3036">
        <v>1</v>
      </c>
      <c r="L3036">
        <v>105922.69</v>
      </c>
      <c r="M3036">
        <v>0</v>
      </c>
      <c r="N3036">
        <v>4</v>
      </c>
      <c r="O3036">
        <v>2</v>
      </c>
      <c r="P3036">
        <v>1</v>
      </c>
      <c r="Q3036">
        <v>2</v>
      </c>
      <c r="R3036" cm="1">
        <f t="array" ref="R3036">_xlfn.IFS(L3036&lt;=$W$6,1,L3036&lt;=$X$6,2,L3036&lt;=$Y$6,3,L3036&gt;$Y$6,4)</f>
        <v>3</v>
      </c>
      <c r="S3036">
        <f t="shared" si="94"/>
        <v>3</v>
      </c>
      <c r="T3036">
        <f t="shared" si="95"/>
        <v>1</v>
      </c>
    </row>
    <row r="3037" spans="1:20" x14ac:dyDescent="0.25">
      <c r="A3037">
        <v>3036</v>
      </c>
      <c r="B3037" t="s">
        <v>3055</v>
      </c>
      <c r="C3037">
        <v>81.7</v>
      </c>
      <c r="D3037" t="s">
        <v>27</v>
      </c>
      <c r="E3037">
        <v>1</v>
      </c>
      <c r="F3037">
        <v>47</v>
      </c>
      <c r="G3037">
        <v>10</v>
      </c>
      <c r="H3037">
        <v>202415.5</v>
      </c>
      <c r="I3037">
        <v>1</v>
      </c>
      <c r="J3037">
        <v>0</v>
      </c>
      <c r="K3037">
        <v>0</v>
      </c>
      <c r="L3037">
        <v>88211.12</v>
      </c>
      <c r="M3037">
        <v>1</v>
      </c>
      <c r="N3037">
        <v>4</v>
      </c>
      <c r="O3037">
        <v>4</v>
      </c>
      <c r="P3037">
        <v>4</v>
      </c>
      <c r="Q3037">
        <v>3</v>
      </c>
      <c r="R3037" cm="1">
        <f t="array" ref="R3037">_xlfn.IFS(L3037&lt;=$W$6,1,L3037&lt;=$X$6,2,L3037&lt;=$Y$6,3,L3037&gt;$Y$6,4)</f>
        <v>2</v>
      </c>
      <c r="S3037">
        <f t="shared" si="94"/>
        <v>4</v>
      </c>
      <c r="T3037">
        <f t="shared" si="95"/>
        <v>1</v>
      </c>
    </row>
    <row r="3038" spans="1:20" x14ac:dyDescent="0.25">
      <c r="A3038">
        <v>3037</v>
      </c>
      <c r="B3038" t="s">
        <v>3056</v>
      </c>
      <c r="C3038">
        <v>65.900000000000006</v>
      </c>
      <c r="D3038" t="s">
        <v>18</v>
      </c>
      <c r="E3038">
        <v>1</v>
      </c>
      <c r="F3038">
        <v>45</v>
      </c>
      <c r="G3038">
        <v>2</v>
      </c>
      <c r="H3038">
        <v>212172.84</v>
      </c>
      <c r="I3038">
        <v>2</v>
      </c>
      <c r="J3038">
        <v>1</v>
      </c>
      <c r="K3038">
        <v>0</v>
      </c>
      <c r="L3038">
        <v>26900.63</v>
      </c>
      <c r="M3038">
        <v>0</v>
      </c>
      <c r="N3038">
        <v>3</v>
      </c>
      <c r="O3038">
        <v>3</v>
      </c>
      <c r="P3038">
        <v>1</v>
      </c>
      <c r="Q3038">
        <v>3</v>
      </c>
      <c r="R3038" cm="1">
        <f t="array" ref="R3038">_xlfn.IFS(L3038&lt;=$W$6,1,L3038&lt;=$X$6,2,L3038&lt;=$Y$6,3,L3038&gt;$Y$6,4)</f>
        <v>1</v>
      </c>
      <c r="S3038">
        <f t="shared" si="94"/>
        <v>4</v>
      </c>
      <c r="T3038" t="str">
        <f t="shared" si="95"/>
        <v>2&gt;</v>
      </c>
    </row>
    <row r="3039" spans="1:20" x14ac:dyDescent="0.25">
      <c r="A3039">
        <v>3038</v>
      </c>
      <c r="B3039" t="s">
        <v>3057</v>
      </c>
      <c r="C3039">
        <v>69.3</v>
      </c>
      <c r="D3039" t="s">
        <v>18</v>
      </c>
      <c r="E3039">
        <v>1</v>
      </c>
      <c r="F3039">
        <v>23</v>
      </c>
      <c r="G3039">
        <v>2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  <c r="N3039">
        <v>3</v>
      </c>
      <c r="O3039">
        <v>1</v>
      </c>
      <c r="P3039">
        <v>1</v>
      </c>
      <c r="Q3039">
        <v>1</v>
      </c>
      <c r="R3039" cm="1">
        <f t="array" ref="R3039">_xlfn.IFS(L3039&lt;=$W$6,1,L3039&lt;=$X$6,2,L3039&lt;=$Y$6,3,L3039&gt;$Y$6,4)</f>
        <v>1</v>
      </c>
      <c r="S3039">
        <f t="shared" si="94"/>
        <v>1</v>
      </c>
      <c r="T3039" t="str">
        <f t="shared" si="95"/>
        <v>2&gt;</v>
      </c>
    </row>
    <row r="3040" spans="1:20" x14ac:dyDescent="0.25">
      <c r="A3040">
        <v>3039</v>
      </c>
      <c r="B3040" t="s">
        <v>3058</v>
      </c>
      <c r="C3040">
        <v>74.400000000000006</v>
      </c>
      <c r="D3040" t="s">
        <v>18</v>
      </c>
      <c r="E3040">
        <v>1</v>
      </c>
      <c r="F3040">
        <v>49</v>
      </c>
      <c r="G3040">
        <v>10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  <c r="N3040">
        <v>4</v>
      </c>
      <c r="O3040">
        <v>4</v>
      </c>
      <c r="P3040">
        <v>4</v>
      </c>
      <c r="Q3040">
        <v>1</v>
      </c>
      <c r="R3040" cm="1">
        <f t="array" ref="R3040">_xlfn.IFS(L3040&lt;=$W$6,1,L3040&lt;=$X$6,2,L3040&lt;=$Y$6,3,L3040&gt;$Y$6,4)</f>
        <v>3</v>
      </c>
      <c r="S3040">
        <f t="shared" si="94"/>
        <v>5</v>
      </c>
      <c r="T3040" t="str">
        <f t="shared" si="95"/>
        <v>2&gt;</v>
      </c>
    </row>
    <row r="3041" spans="1:20" x14ac:dyDescent="0.25">
      <c r="A3041">
        <v>3040</v>
      </c>
      <c r="B3041" t="s">
        <v>3059</v>
      </c>
      <c r="C3041">
        <v>82.9</v>
      </c>
      <c r="D3041" t="s">
        <v>20</v>
      </c>
      <c r="E3041">
        <v>0</v>
      </c>
      <c r="F3041">
        <v>28</v>
      </c>
      <c r="G3041">
        <v>9</v>
      </c>
      <c r="H3041">
        <v>202880.72</v>
      </c>
      <c r="I3041">
        <v>2</v>
      </c>
      <c r="J3041">
        <v>1</v>
      </c>
      <c r="K3041">
        <v>1</v>
      </c>
      <c r="L3041">
        <v>19324.5</v>
      </c>
      <c r="M3041">
        <v>0</v>
      </c>
      <c r="N3041">
        <v>4</v>
      </c>
      <c r="O3041">
        <v>1</v>
      </c>
      <c r="P3041">
        <v>4</v>
      </c>
      <c r="Q3041">
        <v>3</v>
      </c>
      <c r="R3041" cm="1">
        <f t="array" ref="R3041">_xlfn.IFS(L3041&lt;=$W$6,1,L3041&lt;=$X$6,2,L3041&lt;=$Y$6,3,L3041&gt;$Y$6,4)</f>
        <v>1</v>
      </c>
      <c r="S3041">
        <f t="shared" si="94"/>
        <v>1</v>
      </c>
      <c r="T3041" t="str">
        <f t="shared" si="95"/>
        <v>2&gt;</v>
      </c>
    </row>
    <row r="3042" spans="1:20" x14ac:dyDescent="0.25">
      <c r="A3042">
        <v>3041</v>
      </c>
      <c r="B3042" t="s">
        <v>3060</v>
      </c>
      <c r="C3042">
        <v>71.599999999999994</v>
      </c>
      <c r="D3042" t="s">
        <v>18</v>
      </c>
      <c r="E3042">
        <v>1</v>
      </c>
      <c r="F3042">
        <v>40</v>
      </c>
      <c r="G3042">
        <v>5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  <c r="N3042">
        <v>3</v>
      </c>
      <c r="O3042">
        <v>3</v>
      </c>
      <c r="P3042">
        <v>2</v>
      </c>
      <c r="Q3042">
        <v>1</v>
      </c>
      <c r="R3042" cm="1">
        <f t="array" ref="R3042">_xlfn.IFS(L3042&lt;=$W$6,1,L3042&lt;=$X$6,2,L3042&lt;=$Y$6,3,L3042&gt;$Y$6,4)</f>
        <v>4</v>
      </c>
      <c r="S3042">
        <f t="shared" si="94"/>
        <v>3</v>
      </c>
      <c r="T3042" t="str">
        <f t="shared" si="95"/>
        <v>2&gt;</v>
      </c>
    </row>
    <row r="3043" spans="1:20" x14ac:dyDescent="0.25">
      <c r="A3043">
        <v>3042</v>
      </c>
      <c r="B3043" t="s">
        <v>3061</v>
      </c>
      <c r="C3043">
        <v>67.099999999999994</v>
      </c>
      <c r="D3043" t="s">
        <v>18</v>
      </c>
      <c r="E3043">
        <v>1</v>
      </c>
      <c r="F3043">
        <v>36</v>
      </c>
      <c r="G3043">
        <v>8</v>
      </c>
      <c r="H3043">
        <v>213207.48</v>
      </c>
      <c r="I3043">
        <v>2</v>
      </c>
      <c r="J3043">
        <v>1</v>
      </c>
      <c r="K3043">
        <v>1</v>
      </c>
      <c r="L3043">
        <v>26387.71</v>
      </c>
      <c r="M3043">
        <v>0</v>
      </c>
      <c r="N3043">
        <v>3</v>
      </c>
      <c r="O3043">
        <v>2</v>
      </c>
      <c r="P3043">
        <v>3</v>
      </c>
      <c r="Q3043">
        <v>3</v>
      </c>
      <c r="R3043" cm="1">
        <f t="array" ref="R3043">_xlfn.IFS(L3043&lt;=$W$6,1,L3043&lt;=$X$6,2,L3043&lt;=$Y$6,3,L3043&gt;$Y$6,4)</f>
        <v>1</v>
      </c>
      <c r="S3043">
        <f t="shared" si="94"/>
        <v>2</v>
      </c>
      <c r="T3043" t="str">
        <f t="shared" si="95"/>
        <v>2&gt;</v>
      </c>
    </row>
    <row r="3044" spans="1:20" x14ac:dyDescent="0.25">
      <c r="A3044">
        <v>3043</v>
      </c>
      <c r="B3044" t="s">
        <v>3062</v>
      </c>
      <c r="C3044">
        <v>83.5</v>
      </c>
      <c r="D3044" t="s">
        <v>27</v>
      </c>
      <c r="E3044">
        <v>0</v>
      </c>
      <c r="F3044">
        <v>31</v>
      </c>
      <c r="G3044">
        <v>11</v>
      </c>
      <c r="H3044">
        <v>260840.4</v>
      </c>
      <c r="I3044">
        <v>2</v>
      </c>
      <c r="J3044">
        <v>0</v>
      </c>
      <c r="K3044">
        <v>0</v>
      </c>
      <c r="L3044">
        <v>106276.55</v>
      </c>
      <c r="M3044">
        <v>0</v>
      </c>
      <c r="N3044">
        <v>4</v>
      </c>
      <c r="O3044">
        <v>1</v>
      </c>
      <c r="P3044">
        <v>4</v>
      </c>
      <c r="Q3044">
        <v>4</v>
      </c>
      <c r="R3044" cm="1">
        <f t="array" ref="R3044">_xlfn.IFS(L3044&lt;=$W$6,1,L3044&lt;=$X$6,2,L3044&lt;=$Y$6,3,L3044&gt;$Y$6,4)</f>
        <v>3</v>
      </c>
      <c r="S3044">
        <f t="shared" si="94"/>
        <v>1</v>
      </c>
      <c r="T3044" t="str">
        <f t="shared" si="95"/>
        <v>2&gt;</v>
      </c>
    </row>
    <row r="3045" spans="1:20" x14ac:dyDescent="0.25">
      <c r="A3045">
        <v>3044</v>
      </c>
      <c r="B3045" t="s">
        <v>3063</v>
      </c>
      <c r="C3045">
        <v>63.6</v>
      </c>
      <c r="D3045" t="s">
        <v>18</v>
      </c>
      <c r="E3045">
        <v>0</v>
      </c>
      <c r="F3045">
        <v>40</v>
      </c>
      <c r="G3045">
        <v>2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  <c r="N3045">
        <v>2</v>
      </c>
      <c r="O3045">
        <v>3</v>
      </c>
      <c r="P3045">
        <v>1</v>
      </c>
      <c r="Q3045">
        <v>1</v>
      </c>
      <c r="R3045" cm="1">
        <f t="array" ref="R3045">_xlfn.IFS(L3045&lt;=$W$6,1,L3045&lt;=$X$6,2,L3045&lt;=$Y$6,3,L3045&gt;$Y$6,4)</f>
        <v>1</v>
      </c>
      <c r="S3045">
        <f t="shared" si="94"/>
        <v>3</v>
      </c>
      <c r="T3045">
        <f t="shared" si="95"/>
        <v>1</v>
      </c>
    </row>
    <row r="3046" spans="1:20" x14ac:dyDescent="0.25">
      <c r="A3046">
        <v>3045</v>
      </c>
      <c r="B3046" t="s">
        <v>3064</v>
      </c>
      <c r="C3046">
        <v>64.900000000000006</v>
      </c>
      <c r="D3046" t="s">
        <v>20</v>
      </c>
      <c r="E3046">
        <v>1</v>
      </c>
      <c r="F3046">
        <v>31</v>
      </c>
      <c r="G3046">
        <v>3</v>
      </c>
      <c r="H3046">
        <v>90044.46</v>
      </c>
      <c r="I3046">
        <v>1</v>
      </c>
      <c r="J3046">
        <v>1</v>
      </c>
      <c r="K3046">
        <v>1</v>
      </c>
      <c r="L3046">
        <v>173495.77</v>
      </c>
      <c r="M3046">
        <v>0</v>
      </c>
      <c r="N3046">
        <v>2</v>
      </c>
      <c r="O3046">
        <v>1</v>
      </c>
      <c r="P3046">
        <v>1</v>
      </c>
      <c r="Q3046">
        <v>2</v>
      </c>
      <c r="R3046" cm="1">
        <f t="array" ref="R3046">_xlfn.IFS(L3046&lt;=$W$6,1,L3046&lt;=$X$6,2,L3046&lt;=$Y$6,3,L3046&gt;$Y$6,4)</f>
        <v>4</v>
      </c>
      <c r="S3046">
        <f t="shared" si="94"/>
        <v>1</v>
      </c>
      <c r="T3046">
        <f t="shared" si="95"/>
        <v>1</v>
      </c>
    </row>
    <row r="3047" spans="1:20" x14ac:dyDescent="0.25">
      <c r="A3047">
        <v>3046</v>
      </c>
      <c r="B3047" t="s">
        <v>3065</v>
      </c>
      <c r="C3047">
        <v>62.1</v>
      </c>
      <c r="D3047" t="s">
        <v>27</v>
      </c>
      <c r="E3047">
        <v>1</v>
      </c>
      <c r="F3047">
        <v>29</v>
      </c>
      <c r="G3047">
        <v>2</v>
      </c>
      <c r="H3047">
        <v>148596.85999999999</v>
      </c>
      <c r="I3047">
        <v>1</v>
      </c>
      <c r="J3047">
        <v>1</v>
      </c>
      <c r="K3047">
        <v>1</v>
      </c>
      <c r="L3047">
        <v>52581.96</v>
      </c>
      <c r="M3047">
        <v>0</v>
      </c>
      <c r="N3047">
        <v>2</v>
      </c>
      <c r="O3047">
        <v>1</v>
      </c>
      <c r="P3047">
        <v>1</v>
      </c>
      <c r="Q3047">
        <v>2</v>
      </c>
      <c r="R3047" cm="1">
        <f t="array" ref="R3047">_xlfn.IFS(L3047&lt;=$W$6,1,L3047&lt;=$X$6,2,L3047&lt;=$Y$6,3,L3047&gt;$Y$6,4)</f>
        <v>2</v>
      </c>
      <c r="S3047">
        <f t="shared" si="94"/>
        <v>1</v>
      </c>
      <c r="T3047">
        <f t="shared" si="95"/>
        <v>1</v>
      </c>
    </row>
    <row r="3048" spans="1:20" x14ac:dyDescent="0.25">
      <c r="A3048">
        <v>3047</v>
      </c>
      <c r="B3048" t="s">
        <v>3066</v>
      </c>
      <c r="C3048">
        <v>65.8</v>
      </c>
      <c r="D3048" t="s">
        <v>27</v>
      </c>
      <c r="E3048">
        <v>0</v>
      </c>
      <c r="F3048">
        <v>33</v>
      </c>
      <c r="G3048">
        <v>4</v>
      </c>
      <c r="H3048">
        <v>266006.06</v>
      </c>
      <c r="I3048">
        <v>1</v>
      </c>
      <c r="J3048">
        <v>0</v>
      </c>
      <c r="K3048">
        <v>1</v>
      </c>
      <c r="L3048">
        <v>146339.26999999999</v>
      </c>
      <c r="M3048">
        <v>1</v>
      </c>
      <c r="N3048">
        <v>3</v>
      </c>
      <c r="O3048">
        <v>1</v>
      </c>
      <c r="P3048">
        <v>1</v>
      </c>
      <c r="Q3048">
        <v>4</v>
      </c>
      <c r="R3048" cm="1">
        <f t="array" ref="R3048">_xlfn.IFS(L3048&lt;=$W$6,1,L3048&lt;=$X$6,2,L3048&lt;=$Y$6,3,L3048&gt;$Y$6,4)</f>
        <v>3</v>
      </c>
      <c r="S3048">
        <f t="shared" si="94"/>
        <v>2</v>
      </c>
      <c r="T3048">
        <f t="shared" si="95"/>
        <v>1</v>
      </c>
    </row>
    <row r="3049" spans="1:20" x14ac:dyDescent="0.25">
      <c r="A3049">
        <v>3048</v>
      </c>
      <c r="B3049" t="s">
        <v>3067</v>
      </c>
      <c r="C3049">
        <v>78.400000000000006</v>
      </c>
      <c r="D3049" t="s">
        <v>20</v>
      </c>
      <c r="E3049">
        <v>1</v>
      </c>
      <c r="F3049">
        <v>50</v>
      </c>
      <c r="G3049">
        <v>8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  <c r="N3049">
        <v>4</v>
      </c>
      <c r="O3049">
        <v>4</v>
      </c>
      <c r="P3049">
        <v>3</v>
      </c>
      <c r="Q3049">
        <v>1</v>
      </c>
      <c r="R3049" cm="1">
        <f t="array" ref="R3049">_xlfn.IFS(L3049&lt;=$W$6,1,L3049&lt;=$X$6,2,L3049&lt;=$Y$6,3,L3049&gt;$Y$6,4)</f>
        <v>4</v>
      </c>
      <c r="S3049">
        <f t="shared" si="94"/>
        <v>5</v>
      </c>
      <c r="T3049" t="str">
        <f t="shared" si="95"/>
        <v>2&gt;</v>
      </c>
    </row>
    <row r="3050" spans="1:20" x14ac:dyDescent="0.25">
      <c r="A3050">
        <v>3049</v>
      </c>
      <c r="B3050" t="s">
        <v>3068</v>
      </c>
      <c r="C3050">
        <v>78.3</v>
      </c>
      <c r="D3050" t="s">
        <v>20</v>
      </c>
      <c r="E3050">
        <v>0</v>
      </c>
      <c r="F3050">
        <v>39</v>
      </c>
      <c r="G3050">
        <v>2</v>
      </c>
      <c r="H3050">
        <v>273379.32</v>
      </c>
      <c r="I3050">
        <v>1</v>
      </c>
      <c r="J3050">
        <v>1</v>
      </c>
      <c r="K3050">
        <v>0</v>
      </c>
      <c r="L3050">
        <v>197890.65</v>
      </c>
      <c r="M3050">
        <v>0</v>
      </c>
      <c r="N3050">
        <v>4</v>
      </c>
      <c r="O3050">
        <v>2</v>
      </c>
      <c r="P3050">
        <v>1</v>
      </c>
      <c r="Q3050">
        <v>4</v>
      </c>
      <c r="R3050" cm="1">
        <f t="array" ref="R3050">_xlfn.IFS(L3050&lt;=$W$6,1,L3050&lt;=$X$6,2,L3050&lt;=$Y$6,3,L3050&gt;$Y$6,4)</f>
        <v>4</v>
      </c>
      <c r="S3050">
        <f t="shared" si="94"/>
        <v>3</v>
      </c>
      <c r="T3050">
        <f t="shared" si="95"/>
        <v>1</v>
      </c>
    </row>
    <row r="3051" spans="1:20" x14ac:dyDescent="0.25">
      <c r="A3051">
        <v>3050</v>
      </c>
      <c r="B3051" t="s">
        <v>3069</v>
      </c>
      <c r="C3051">
        <v>61.5</v>
      </c>
      <c r="D3051" t="s">
        <v>18</v>
      </c>
      <c r="E3051">
        <v>1</v>
      </c>
      <c r="F3051">
        <v>34</v>
      </c>
      <c r="G3051">
        <v>5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  <c r="N3051">
        <v>2</v>
      </c>
      <c r="O3051">
        <v>1</v>
      </c>
      <c r="P3051">
        <v>2</v>
      </c>
      <c r="Q3051">
        <v>1</v>
      </c>
      <c r="R3051" cm="1">
        <f t="array" ref="R3051">_xlfn.IFS(L3051&lt;=$W$6,1,L3051&lt;=$X$6,2,L3051&lt;=$Y$6,3,L3051&gt;$Y$6,4)</f>
        <v>1</v>
      </c>
      <c r="S3051">
        <f t="shared" si="94"/>
        <v>2</v>
      </c>
      <c r="T3051" t="str">
        <f t="shared" si="95"/>
        <v>2&gt;</v>
      </c>
    </row>
    <row r="3052" spans="1:20" x14ac:dyDescent="0.25">
      <c r="A3052">
        <v>3051</v>
      </c>
      <c r="B3052" t="s">
        <v>3070</v>
      </c>
      <c r="C3052">
        <v>79.099999999999994</v>
      </c>
      <c r="D3052" t="s">
        <v>18</v>
      </c>
      <c r="E3052">
        <v>0</v>
      </c>
      <c r="F3052">
        <v>46</v>
      </c>
      <c r="G3052">
        <v>6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  <c r="N3052">
        <v>4</v>
      </c>
      <c r="O3052">
        <v>3</v>
      </c>
      <c r="P3052">
        <v>2</v>
      </c>
      <c r="Q3052">
        <v>1</v>
      </c>
      <c r="R3052" cm="1">
        <f t="array" ref="R3052">_xlfn.IFS(L3052&lt;=$W$6,1,L3052&lt;=$X$6,2,L3052&lt;=$Y$6,3,L3052&gt;$Y$6,4)</f>
        <v>3</v>
      </c>
      <c r="S3052">
        <f t="shared" si="94"/>
        <v>4</v>
      </c>
      <c r="T3052" t="str">
        <f t="shared" si="95"/>
        <v>2&gt;</v>
      </c>
    </row>
    <row r="3053" spans="1:20" x14ac:dyDescent="0.25">
      <c r="A3053">
        <v>3052</v>
      </c>
      <c r="B3053" t="s">
        <v>3071</v>
      </c>
      <c r="C3053">
        <v>76.2</v>
      </c>
      <c r="D3053" t="s">
        <v>18</v>
      </c>
      <c r="E3053">
        <v>1</v>
      </c>
      <c r="F3053">
        <v>55</v>
      </c>
      <c r="G3053">
        <v>2</v>
      </c>
      <c r="H3053">
        <v>205040.74</v>
      </c>
      <c r="I3053">
        <v>1</v>
      </c>
      <c r="J3053">
        <v>1</v>
      </c>
      <c r="K3053">
        <v>1</v>
      </c>
      <c r="L3053">
        <v>170195.4</v>
      </c>
      <c r="M3053">
        <v>0</v>
      </c>
      <c r="N3053">
        <v>4</v>
      </c>
      <c r="O3053">
        <v>4</v>
      </c>
      <c r="P3053">
        <v>1</v>
      </c>
      <c r="Q3053">
        <v>3</v>
      </c>
      <c r="R3053" cm="1">
        <f t="array" ref="R3053">_xlfn.IFS(L3053&lt;=$W$6,1,L3053&lt;=$X$6,2,L3053&lt;=$Y$6,3,L3053&gt;$Y$6,4)</f>
        <v>4</v>
      </c>
      <c r="S3053">
        <f t="shared" si="94"/>
        <v>5</v>
      </c>
      <c r="T3053">
        <f t="shared" si="95"/>
        <v>1</v>
      </c>
    </row>
    <row r="3054" spans="1:20" x14ac:dyDescent="0.25">
      <c r="A3054">
        <v>3053</v>
      </c>
      <c r="B3054" t="s">
        <v>3072</v>
      </c>
      <c r="C3054">
        <v>60.7</v>
      </c>
      <c r="D3054" t="s">
        <v>18</v>
      </c>
      <c r="E3054">
        <v>1</v>
      </c>
      <c r="F3054">
        <v>37</v>
      </c>
      <c r="G3054">
        <v>3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  <c r="N3054">
        <v>2</v>
      </c>
      <c r="O3054">
        <v>2</v>
      </c>
      <c r="P3054">
        <v>1</v>
      </c>
      <c r="Q3054">
        <v>1</v>
      </c>
      <c r="R3054" cm="1">
        <f t="array" ref="R3054">_xlfn.IFS(L3054&lt;=$W$6,1,L3054&lt;=$X$6,2,L3054&lt;=$Y$6,3,L3054&gt;$Y$6,4)</f>
        <v>3</v>
      </c>
      <c r="S3054">
        <f t="shared" si="94"/>
        <v>3</v>
      </c>
      <c r="T3054" t="str">
        <f t="shared" si="95"/>
        <v>2&gt;</v>
      </c>
    </row>
    <row r="3055" spans="1:20" x14ac:dyDescent="0.25">
      <c r="A3055">
        <v>3054</v>
      </c>
      <c r="B3055" t="s">
        <v>3073</v>
      </c>
      <c r="C3055">
        <v>60.1</v>
      </c>
      <c r="D3055" t="s">
        <v>18</v>
      </c>
      <c r="E3055">
        <v>0</v>
      </c>
      <c r="F3055">
        <v>36</v>
      </c>
      <c r="G3055">
        <v>6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  <c r="N3055">
        <v>2</v>
      </c>
      <c r="O3055">
        <v>2</v>
      </c>
      <c r="P3055">
        <v>2</v>
      </c>
      <c r="Q3055">
        <v>1</v>
      </c>
      <c r="R3055" cm="1">
        <f t="array" ref="R3055">_xlfn.IFS(L3055&lt;=$W$6,1,L3055&lt;=$X$6,2,L3055&lt;=$Y$6,3,L3055&gt;$Y$6,4)</f>
        <v>1</v>
      </c>
      <c r="S3055">
        <f t="shared" si="94"/>
        <v>2</v>
      </c>
      <c r="T3055" t="str">
        <f t="shared" si="95"/>
        <v>2&gt;</v>
      </c>
    </row>
    <row r="3056" spans="1:20" x14ac:dyDescent="0.25">
      <c r="A3056">
        <v>3055</v>
      </c>
      <c r="B3056" t="s">
        <v>3074</v>
      </c>
      <c r="C3056">
        <v>54</v>
      </c>
      <c r="D3056" t="s">
        <v>20</v>
      </c>
      <c r="E3056">
        <v>1</v>
      </c>
      <c r="F3056">
        <v>69</v>
      </c>
      <c r="G3056">
        <v>2</v>
      </c>
      <c r="H3056">
        <v>176764.02</v>
      </c>
      <c r="I3056">
        <v>1</v>
      </c>
      <c r="J3056">
        <v>0</v>
      </c>
      <c r="K3056">
        <v>1</v>
      </c>
      <c r="L3056">
        <v>59457</v>
      </c>
      <c r="M3056">
        <v>0</v>
      </c>
      <c r="N3056">
        <v>1</v>
      </c>
      <c r="O3056">
        <v>4</v>
      </c>
      <c r="P3056">
        <v>1</v>
      </c>
      <c r="Q3056">
        <v>2</v>
      </c>
      <c r="R3056" cm="1">
        <f t="array" ref="R3056">_xlfn.IFS(L3056&lt;=$W$6,1,L3056&lt;=$X$6,2,L3056&lt;=$Y$6,3,L3056&gt;$Y$6,4)</f>
        <v>2</v>
      </c>
      <c r="S3056">
        <f t="shared" si="94"/>
        <v>5</v>
      </c>
      <c r="T3056">
        <f t="shared" si="95"/>
        <v>1</v>
      </c>
    </row>
    <row r="3057" spans="1:20" x14ac:dyDescent="0.25">
      <c r="A3057">
        <v>3056</v>
      </c>
      <c r="B3057" t="s">
        <v>3075</v>
      </c>
      <c r="C3057">
        <v>81.2</v>
      </c>
      <c r="D3057" t="s">
        <v>18</v>
      </c>
      <c r="E3057">
        <v>1</v>
      </c>
      <c r="F3057">
        <v>46</v>
      </c>
      <c r="G3057">
        <v>5</v>
      </c>
      <c r="H3057">
        <v>230098.3</v>
      </c>
      <c r="I3057">
        <v>2</v>
      </c>
      <c r="J3057">
        <v>1</v>
      </c>
      <c r="K3057">
        <v>0</v>
      </c>
      <c r="L3057">
        <v>165038.41</v>
      </c>
      <c r="M3057">
        <v>0</v>
      </c>
      <c r="N3057">
        <v>4</v>
      </c>
      <c r="O3057">
        <v>3</v>
      </c>
      <c r="P3057">
        <v>2</v>
      </c>
      <c r="Q3057">
        <v>3</v>
      </c>
      <c r="R3057" cm="1">
        <f t="array" ref="R3057">_xlfn.IFS(L3057&lt;=$W$6,1,L3057&lt;=$X$6,2,L3057&lt;=$Y$6,3,L3057&gt;$Y$6,4)</f>
        <v>4</v>
      </c>
      <c r="S3057">
        <f t="shared" si="94"/>
        <v>4</v>
      </c>
      <c r="T3057" t="str">
        <f t="shared" si="95"/>
        <v>2&gt;</v>
      </c>
    </row>
    <row r="3058" spans="1:20" x14ac:dyDescent="0.25">
      <c r="A3058">
        <v>3057</v>
      </c>
      <c r="B3058" t="s">
        <v>3076</v>
      </c>
      <c r="C3058">
        <v>68.5</v>
      </c>
      <c r="D3058" t="s">
        <v>18</v>
      </c>
      <c r="E3058">
        <v>1</v>
      </c>
      <c r="F3058">
        <v>60</v>
      </c>
      <c r="G3058">
        <v>2</v>
      </c>
      <c r="H3058">
        <v>209593.08</v>
      </c>
      <c r="I3058">
        <v>1</v>
      </c>
      <c r="J3058">
        <v>1</v>
      </c>
      <c r="K3058">
        <v>1</v>
      </c>
      <c r="L3058">
        <v>154181.41</v>
      </c>
      <c r="M3058">
        <v>0</v>
      </c>
      <c r="N3058">
        <v>3</v>
      </c>
      <c r="O3058">
        <v>4</v>
      </c>
      <c r="P3058">
        <v>1</v>
      </c>
      <c r="Q3058">
        <v>3</v>
      </c>
      <c r="R3058" cm="1">
        <f t="array" ref="R3058">_xlfn.IFS(L3058&lt;=$W$6,1,L3058&lt;=$X$6,2,L3058&lt;=$Y$6,3,L3058&gt;$Y$6,4)</f>
        <v>4</v>
      </c>
      <c r="S3058">
        <f t="shared" si="94"/>
        <v>5</v>
      </c>
      <c r="T3058">
        <f t="shared" si="95"/>
        <v>1</v>
      </c>
    </row>
    <row r="3059" spans="1:20" x14ac:dyDescent="0.25">
      <c r="A3059">
        <v>3058</v>
      </c>
      <c r="B3059" t="s">
        <v>3077</v>
      </c>
      <c r="C3059">
        <v>68</v>
      </c>
      <c r="D3059" t="s">
        <v>18</v>
      </c>
      <c r="E3059">
        <v>1</v>
      </c>
      <c r="F3059">
        <v>35</v>
      </c>
      <c r="G3059">
        <v>2</v>
      </c>
      <c r="H3059">
        <v>246164.16</v>
      </c>
      <c r="I3059">
        <v>1</v>
      </c>
      <c r="J3059">
        <v>1</v>
      </c>
      <c r="K3059">
        <v>0</v>
      </c>
      <c r="L3059">
        <v>134960.98000000001</v>
      </c>
      <c r="M3059">
        <v>0</v>
      </c>
      <c r="N3059">
        <v>3</v>
      </c>
      <c r="O3059">
        <v>2</v>
      </c>
      <c r="P3059">
        <v>1</v>
      </c>
      <c r="Q3059">
        <v>3</v>
      </c>
      <c r="R3059" cm="1">
        <f t="array" ref="R3059">_xlfn.IFS(L3059&lt;=$W$6,1,L3059&lt;=$X$6,2,L3059&lt;=$Y$6,3,L3059&gt;$Y$6,4)</f>
        <v>3</v>
      </c>
      <c r="S3059">
        <f t="shared" si="94"/>
        <v>2</v>
      </c>
      <c r="T3059">
        <f t="shared" si="95"/>
        <v>1</v>
      </c>
    </row>
    <row r="3060" spans="1:20" x14ac:dyDescent="0.25">
      <c r="A3060">
        <v>3059</v>
      </c>
      <c r="B3060" t="s">
        <v>3078</v>
      </c>
      <c r="C3060">
        <v>68</v>
      </c>
      <c r="D3060" t="s">
        <v>20</v>
      </c>
      <c r="E3060">
        <v>0</v>
      </c>
      <c r="F3060">
        <v>60</v>
      </c>
      <c r="G3060">
        <v>9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  <c r="N3060">
        <v>3</v>
      </c>
      <c r="O3060">
        <v>4</v>
      </c>
      <c r="P3060">
        <v>4</v>
      </c>
      <c r="Q3060">
        <v>1</v>
      </c>
      <c r="R3060" cm="1">
        <f t="array" ref="R3060">_xlfn.IFS(L3060&lt;=$W$6,1,L3060&lt;=$X$6,2,L3060&lt;=$Y$6,3,L3060&gt;$Y$6,4)</f>
        <v>2</v>
      </c>
      <c r="S3060">
        <f t="shared" si="94"/>
        <v>5</v>
      </c>
      <c r="T3060" t="str">
        <f t="shared" si="95"/>
        <v>2&gt;</v>
      </c>
    </row>
    <row r="3061" spans="1:20" x14ac:dyDescent="0.25">
      <c r="A3061">
        <v>3060</v>
      </c>
      <c r="B3061" t="s">
        <v>3079</v>
      </c>
      <c r="C3061">
        <v>63.1</v>
      </c>
      <c r="D3061" t="s">
        <v>18</v>
      </c>
      <c r="E3061">
        <v>0</v>
      </c>
      <c r="F3061">
        <v>35</v>
      </c>
      <c r="G3061">
        <v>9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  <c r="N3061">
        <v>2</v>
      </c>
      <c r="O3061">
        <v>2</v>
      </c>
      <c r="P3061">
        <v>4</v>
      </c>
      <c r="Q3061">
        <v>1</v>
      </c>
      <c r="R3061" cm="1">
        <f t="array" ref="R3061">_xlfn.IFS(L3061&lt;=$W$6,1,L3061&lt;=$X$6,2,L3061&lt;=$Y$6,3,L3061&gt;$Y$6,4)</f>
        <v>3</v>
      </c>
      <c r="S3061">
        <f t="shared" si="94"/>
        <v>2</v>
      </c>
      <c r="T3061" t="str">
        <f t="shared" si="95"/>
        <v>2&gt;</v>
      </c>
    </row>
    <row r="3062" spans="1:20" x14ac:dyDescent="0.25">
      <c r="A3062">
        <v>3061</v>
      </c>
      <c r="B3062" t="s">
        <v>3080</v>
      </c>
      <c r="C3062">
        <v>56.9</v>
      </c>
      <c r="D3062" t="s">
        <v>18</v>
      </c>
      <c r="E3062">
        <v>0</v>
      </c>
      <c r="F3062">
        <v>45</v>
      </c>
      <c r="G3062">
        <v>8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  <c r="N3062">
        <v>1</v>
      </c>
      <c r="O3062">
        <v>3</v>
      </c>
      <c r="P3062">
        <v>3</v>
      </c>
      <c r="Q3062">
        <v>1</v>
      </c>
      <c r="R3062" cm="1">
        <f t="array" ref="R3062">_xlfn.IFS(L3062&lt;=$W$6,1,L3062&lt;=$X$6,2,L3062&lt;=$Y$6,3,L3062&gt;$Y$6,4)</f>
        <v>2</v>
      </c>
      <c r="S3062">
        <f t="shared" si="94"/>
        <v>4</v>
      </c>
      <c r="T3062" t="str">
        <f t="shared" si="95"/>
        <v>2&gt;</v>
      </c>
    </row>
    <row r="3063" spans="1:20" x14ac:dyDescent="0.25">
      <c r="A3063">
        <v>3062</v>
      </c>
      <c r="B3063" t="s">
        <v>3081</v>
      </c>
      <c r="C3063">
        <v>58.4</v>
      </c>
      <c r="D3063" t="s">
        <v>27</v>
      </c>
      <c r="E3063">
        <v>1</v>
      </c>
      <c r="F3063">
        <v>35</v>
      </c>
      <c r="G3063">
        <v>4</v>
      </c>
      <c r="H3063">
        <v>176622.96</v>
      </c>
      <c r="I3063">
        <v>2</v>
      </c>
      <c r="J3063">
        <v>1</v>
      </c>
      <c r="K3063">
        <v>1</v>
      </c>
      <c r="L3063">
        <v>177651.38</v>
      </c>
      <c r="M3063">
        <v>0</v>
      </c>
      <c r="N3063">
        <v>1</v>
      </c>
      <c r="O3063">
        <v>2</v>
      </c>
      <c r="P3063">
        <v>1</v>
      </c>
      <c r="Q3063">
        <v>2</v>
      </c>
      <c r="R3063" cm="1">
        <f t="array" ref="R3063">_xlfn.IFS(L3063&lt;=$W$6,1,L3063&lt;=$X$6,2,L3063&lt;=$Y$6,3,L3063&gt;$Y$6,4)</f>
        <v>4</v>
      </c>
      <c r="S3063">
        <f t="shared" si="94"/>
        <v>2</v>
      </c>
      <c r="T3063" t="str">
        <f t="shared" si="95"/>
        <v>2&gt;</v>
      </c>
    </row>
    <row r="3064" spans="1:20" x14ac:dyDescent="0.25">
      <c r="A3064">
        <v>3063</v>
      </c>
      <c r="B3064" t="s">
        <v>3082</v>
      </c>
      <c r="C3064">
        <v>58.2</v>
      </c>
      <c r="D3064" t="s">
        <v>18</v>
      </c>
      <c r="E3064">
        <v>0</v>
      </c>
      <c r="F3064">
        <v>42</v>
      </c>
      <c r="G3064">
        <v>10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  <c r="N3064">
        <v>1</v>
      </c>
      <c r="O3064">
        <v>3</v>
      </c>
      <c r="P3064">
        <v>4</v>
      </c>
      <c r="Q3064">
        <v>1</v>
      </c>
      <c r="R3064" cm="1">
        <f t="array" ref="R3064">_xlfn.IFS(L3064&lt;=$W$6,1,L3064&lt;=$X$6,2,L3064&lt;=$Y$6,3,L3064&gt;$Y$6,4)</f>
        <v>2</v>
      </c>
      <c r="S3064">
        <f t="shared" si="94"/>
        <v>4</v>
      </c>
      <c r="T3064" t="str">
        <f t="shared" si="95"/>
        <v>2&gt;</v>
      </c>
    </row>
    <row r="3065" spans="1:20" x14ac:dyDescent="0.25">
      <c r="A3065">
        <v>3064</v>
      </c>
      <c r="B3065" t="s">
        <v>3083</v>
      </c>
      <c r="C3065">
        <v>60.9</v>
      </c>
      <c r="D3065" t="s">
        <v>18</v>
      </c>
      <c r="E3065">
        <v>1</v>
      </c>
      <c r="F3065">
        <v>34</v>
      </c>
      <c r="G3065">
        <v>8</v>
      </c>
      <c r="H3065">
        <v>143744.38</v>
      </c>
      <c r="I3065">
        <v>1</v>
      </c>
      <c r="J3065">
        <v>1</v>
      </c>
      <c r="K3065">
        <v>1</v>
      </c>
      <c r="L3065">
        <v>151924.9</v>
      </c>
      <c r="M3065">
        <v>0</v>
      </c>
      <c r="N3065">
        <v>2</v>
      </c>
      <c r="O3065">
        <v>1</v>
      </c>
      <c r="P3065">
        <v>3</v>
      </c>
      <c r="Q3065">
        <v>2</v>
      </c>
      <c r="R3065" cm="1">
        <f t="array" ref="R3065">_xlfn.IFS(L3065&lt;=$W$6,1,L3065&lt;=$X$6,2,L3065&lt;=$Y$6,3,L3065&gt;$Y$6,4)</f>
        <v>4</v>
      </c>
      <c r="S3065">
        <f t="shared" si="94"/>
        <v>2</v>
      </c>
      <c r="T3065">
        <f t="shared" si="95"/>
        <v>1</v>
      </c>
    </row>
    <row r="3066" spans="1:20" x14ac:dyDescent="0.25">
      <c r="A3066">
        <v>3065</v>
      </c>
      <c r="B3066" t="s">
        <v>3084</v>
      </c>
      <c r="C3066">
        <v>50.6</v>
      </c>
      <c r="D3066" t="s">
        <v>20</v>
      </c>
      <c r="E3066">
        <v>1</v>
      </c>
      <c r="F3066">
        <v>37</v>
      </c>
      <c r="G3066">
        <v>7</v>
      </c>
      <c r="H3066">
        <v>220093.86</v>
      </c>
      <c r="I3066">
        <v>2</v>
      </c>
      <c r="J3066">
        <v>1</v>
      </c>
      <c r="K3066">
        <v>0</v>
      </c>
      <c r="L3066">
        <v>26318.73</v>
      </c>
      <c r="M3066">
        <v>0</v>
      </c>
      <c r="N3066">
        <v>1</v>
      </c>
      <c r="O3066">
        <v>2</v>
      </c>
      <c r="P3066">
        <v>3</v>
      </c>
      <c r="Q3066">
        <v>3</v>
      </c>
      <c r="R3066" cm="1">
        <f t="array" ref="R3066">_xlfn.IFS(L3066&lt;=$W$6,1,L3066&lt;=$X$6,2,L3066&lt;=$Y$6,3,L3066&gt;$Y$6,4)</f>
        <v>1</v>
      </c>
      <c r="S3066">
        <f t="shared" si="94"/>
        <v>3</v>
      </c>
      <c r="T3066" t="str">
        <f t="shared" si="95"/>
        <v>2&gt;</v>
      </c>
    </row>
    <row r="3067" spans="1:20" x14ac:dyDescent="0.25">
      <c r="A3067">
        <v>3066</v>
      </c>
      <c r="B3067" t="s">
        <v>3085</v>
      </c>
      <c r="C3067">
        <v>50.3</v>
      </c>
      <c r="D3067" t="s">
        <v>18</v>
      </c>
      <c r="E3067">
        <v>1</v>
      </c>
      <c r="F3067">
        <v>44</v>
      </c>
      <c r="G3067">
        <v>9</v>
      </c>
      <c r="H3067">
        <v>208860.16</v>
      </c>
      <c r="I3067">
        <v>1</v>
      </c>
      <c r="J3067">
        <v>1</v>
      </c>
      <c r="K3067">
        <v>1</v>
      </c>
      <c r="L3067">
        <v>147557.71</v>
      </c>
      <c r="M3067">
        <v>0</v>
      </c>
      <c r="N3067">
        <v>1</v>
      </c>
      <c r="O3067">
        <v>3</v>
      </c>
      <c r="P3067">
        <v>4</v>
      </c>
      <c r="Q3067">
        <v>3</v>
      </c>
      <c r="R3067" cm="1">
        <f t="array" ref="R3067">_xlfn.IFS(L3067&lt;=$W$6,1,L3067&lt;=$X$6,2,L3067&lt;=$Y$6,3,L3067&gt;$Y$6,4)</f>
        <v>3</v>
      </c>
      <c r="S3067">
        <f t="shared" si="94"/>
        <v>4</v>
      </c>
      <c r="T3067">
        <f t="shared" si="95"/>
        <v>1</v>
      </c>
    </row>
    <row r="3068" spans="1:20" x14ac:dyDescent="0.25">
      <c r="A3068">
        <v>3067</v>
      </c>
      <c r="B3068" t="s">
        <v>3086</v>
      </c>
      <c r="C3068">
        <v>50.3</v>
      </c>
      <c r="D3068" t="s">
        <v>18</v>
      </c>
      <c r="E3068">
        <v>0</v>
      </c>
      <c r="F3068">
        <v>30</v>
      </c>
      <c r="G3068">
        <v>6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  <c r="N3068">
        <v>1</v>
      </c>
      <c r="O3068">
        <v>1</v>
      </c>
      <c r="P3068">
        <v>2</v>
      </c>
      <c r="Q3068">
        <v>1</v>
      </c>
      <c r="R3068" cm="1">
        <f t="array" ref="R3068">_xlfn.IFS(L3068&lt;=$W$6,1,L3068&lt;=$X$6,2,L3068&lt;=$Y$6,3,L3068&gt;$Y$6,4)</f>
        <v>3</v>
      </c>
      <c r="S3068">
        <f t="shared" si="94"/>
        <v>1</v>
      </c>
      <c r="T3068" t="str">
        <f t="shared" si="95"/>
        <v>2&gt;</v>
      </c>
    </row>
    <row r="3069" spans="1:20" x14ac:dyDescent="0.25">
      <c r="A3069">
        <v>3068</v>
      </c>
      <c r="B3069" t="s">
        <v>3087</v>
      </c>
      <c r="C3069">
        <v>80.599999999999994</v>
      </c>
      <c r="D3069" t="s">
        <v>27</v>
      </c>
      <c r="E3069">
        <v>1</v>
      </c>
      <c r="F3069">
        <v>33</v>
      </c>
      <c r="G3069">
        <v>11</v>
      </c>
      <c r="H3069">
        <v>277307.02</v>
      </c>
      <c r="I3069">
        <v>1</v>
      </c>
      <c r="J3069">
        <v>1</v>
      </c>
      <c r="K3069">
        <v>0</v>
      </c>
      <c r="L3069">
        <v>190803.37</v>
      </c>
      <c r="M3069">
        <v>0</v>
      </c>
      <c r="N3069">
        <v>4</v>
      </c>
      <c r="O3069">
        <v>1</v>
      </c>
      <c r="P3069">
        <v>4</v>
      </c>
      <c r="Q3069">
        <v>4</v>
      </c>
      <c r="R3069" cm="1">
        <f t="array" ref="R3069">_xlfn.IFS(L3069&lt;=$W$6,1,L3069&lt;=$X$6,2,L3069&lt;=$Y$6,3,L3069&gt;$Y$6,4)</f>
        <v>4</v>
      </c>
      <c r="S3069">
        <f t="shared" si="94"/>
        <v>2</v>
      </c>
      <c r="T3069">
        <f t="shared" si="95"/>
        <v>1</v>
      </c>
    </row>
    <row r="3070" spans="1:20" x14ac:dyDescent="0.25">
      <c r="A3070">
        <v>3069</v>
      </c>
      <c r="B3070" t="s">
        <v>3088</v>
      </c>
      <c r="C3070">
        <v>65.3</v>
      </c>
      <c r="D3070" t="s">
        <v>18</v>
      </c>
      <c r="E3070">
        <v>0</v>
      </c>
      <c r="F3070">
        <v>33</v>
      </c>
      <c r="G3070">
        <v>8</v>
      </c>
      <c r="H3070">
        <v>205150.07999999999</v>
      </c>
      <c r="I3070">
        <v>1</v>
      </c>
      <c r="J3070">
        <v>1</v>
      </c>
      <c r="K3070">
        <v>1</v>
      </c>
      <c r="L3070">
        <v>11043.54</v>
      </c>
      <c r="M3070">
        <v>0</v>
      </c>
      <c r="N3070">
        <v>3</v>
      </c>
      <c r="O3070">
        <v>1</v>
      </c>
      <c r="P3070">
        <v>3</v>
      </c>
      <c r="Q3070">
        <v>3</v>
      </c>
      <c r="R3070" cm="1">
        <f t="array" ref="R3070">_xlfn.IFS(L3070&lt;=$W$6,1,L3070&lt;=$X$6,2,L3070&lt;=$Y$6,3,L3070&gt;$Y$6,4)</f>
        <v>1</v>
      </c>
      <c r="S3070">
        <f t="shared" si="94"/>
        <v>2</v>
      </c>
      <c r="T3070">
        <f t="shared" si="95"/>
        <v>1</v>
      </c>
    </row>
    <row r="3071" spans="1:20" x14ac:dyDescent="0.25">
      <c r="A3071">
        <v>3070</v>
      </c>
      <c r="B3071" t="s">
        <v>3089</v>
      </c>
      <c r="C3071">
        <v>66.599999999999994</v>
      </c>
      <c r="D3071" t="s">
        <v>18</v>
      </c>
      <c r="E3071">
        <v>1</v>
      </c>
      <c r="F3071">
        <v>45</v>
      </c>
      <c r="G3071">
        <v>8</v>
      </c>
      <c r="H3071">
        <v>275561.48</v>
      </c>
      <c r="I3071">
        <v>2</v>
      </c>
      <c r="J3071">
        <v>1</v>
      </c>
      <c r="K3071">
        <v>1</v>
      </c>
      <c r="L3071">
        <v>119100.05</v>
      </c>
      <c r="M3071">
        <v>1</v>
      </c>
      <c r="N3071">
        <v>3</v>
      </c>
      <c r="O3071">
        <v>3</v>
      </c>
      <c r="P3071">
        <v>3</v>
      </c>
      <c r="Q3071">
        <v>4</v>
      </c>
      <c r="R3071" cm="1">
        <f t="array" ref="R3071">_xlfn.IFS(L3071&lt;=$W$6,1,L3071&lt;=$X$6,2,L3071&lt;=$Y$6,3,L3071&gt;$Y$6,4)</f>
        <v>3</v>
      </c>
      <c r="S3071">
        <f t="shared" si="94"/>
        <v>4</v>
      </c>
      <c r="T3071" t="str">
        <f t="shared" si="95"/>
        <v>2&gt;</v>
      </c>
    </row>
    <row r="3072" spans="1:20" x14ac:dyDescent="0.25">
      <c r="A3072">
        <v>3071</v>
      </c>
      <c r="B3072" t="s">
        <v>3090</v>
      </c>
      <c r="C3072">
        <v>67.400000000000006</v>
      </c>
      <c r="D3072" t="s">
        <v>20</v>
      </c>
      <c r="E3072">
        <v>1</v>
      </c>
      <c r="F3072">
        <v>34</v>
      </c>
      <c r="G3072">
        <v>3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  <c r="N3072">
        <v>3</v>
      </c>
      <c r="O3072">
        <v>1</v>
      </c>
      <c r="P3072">
        <v>1</v>
      </c>
      <c r="Q3072">
        <v>1</v>
      </c>
      <c r="R3072" cm="1">
        <f t="array" ref="R3072">_xlfn.IFS(L3072&lt;=$W$6,1,L3072&lt;=$X$6,2,L3072&lt;=$Y$6,3,L3072&gt;$Y$6,4)</f>
        <v>3</v>
      </c>
      <c r="S3072">
        <f t="shared" si="94"/>
        <v>2</v>
      </c>
      <c r="T3072" t="str">
        <f t="shared" si="95"/>
        <v>2&gt;</v>
      </c>
    </row>
    <row r="3073" spans="1:20" x14ac:dyDescent="0.25">
      <c r="A3073">
        <v>3072</v>
      </c>
      <c r="B3073" t="s">
        <v>3091</v>
      </c>
      <c r="C3073">
        <v>79.8</v>
      </c>
      <c r="D3073" t="s">
        <v>18</v>
      </c>
      <c r="E3073">
        <v>1</v>
      </c>
      <c r="F3073">
        <v>34</v>
      </c>
      <c r="G3073">
        <v>8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  <c r="N3073">
        <v>4</v>
      </c>
      <c r="O3073">
        <v>1</v>
      </c>
      <c r="P3073">
        <v>3</v>
      </c>
      <c r="Q3073">
        <v>1</v>
      </c>
      <c r="R3073" cm="1">
        <f t="array" ref="R3073">_xlfn.IFS(L3073&lt;=$W$6,1,L3073&lt;=$X$6,2,L3073&lt;=$Y$6,3,L3073&gt;$Y$6,4)</f>
        <v>1</v>
      </c>
      <c r="S3073">
        <f t="shared" si="94"/>
        <v>2</v>
      </c>
      <c r="T3073" t="str">
        <f t="shared" si="95"/>
        <v>2&gt;</v>
      </c>
    </row>
    <row r="3074" spans="1:20" x14ac:dyDescent="0.25">
      <c r="A3074">
        <v>3073</v>
      </c>
      <c r="B3074" t="s">
        <v>3092</v>
      </c>
      <c r="C3074">
        <v>74</v>
      </c>
      <c r="D3074" t="s">
        <v>18</v>
      </c>
      <c r="E3074">
        <v>0</v>
      </c>
      <c r="F3074">
        <v>32</v>
      </c>
      <c r="G3074">
        <v>9</v>
      </c>
      <c r="H3074">
        <v>210419.08</v>
      </c>
      <c r="I3074">
        <v>1</v>
      </c>
      <c r="J3074">
        <v>1</v>
      </c>
      <c r="K3074">
        <v>0</v>
      </c>
      <c r="L3074">
        <v>1852.58</v>
      </c>
      <c r="M3074">
        <v>0</v>
      </c>
      <c r="N3074">
        <v>4</v>
      </c>
      <c r="O3074">
        <v>1</v>
      </c>
      <c r="P3074">
        <v>4</v>
      </c>
      <c r="Q3074">
        <v>3</v>
      </c>
      <c r="R3074" cm="1">
        <f t="array" ref="R3074">_xlfn.IFS(L3074&lt;=$W$6,1,L3074&lt;=$X$6,2,L3074&lt;=$Y$6,3,L3074&gt;$Y$6,4)</f>
        <v>1</v>
      </c>
      <c r="S3074">
        <f t="shared" si="94"/>
        <v>1</v>
      </c>
      <c r="T3074">
        <f t="shared" si="95"/>
        <v>1</v>
      </c>
    </row>
    <row r="3075" spans="1:20" x14ac:dyDescent="0.25">
      <c r="A3075">
        <v>3074</v>
      </c>
      <c r="B3075" t="s">
        <v>3093</v>
      </c>
      <c r="C3075">
        <v>53.1</v>
      </c>
      <c r="D3075" t="s">
        <v>27</v>
      </c>
      <c r="E3075">
        <v>0</v>
      </c>
      <c r="F3075">
        <v>34</v>
      </c>
      <c r="G3075">
        <v>1</v>
      </c>
      <c r="H3075">
        <v>219140.42</v>
      </c>
      <c r="I3075">
        <v>2</v>
      </c>
      <c r="J3075">
        <v>1</v>
      </c>
      <c r="K3075">
        <v>1</v>
      </c>
      <c r="L3075">
        <v>172049.84</v>
      </c>
      <c r="M3075">
        <v>0</v>
      </c>
      <c r="N3075">
        <v>1</v>
      </c>
      <c r="O3075">
        <v>1</v>
      </c>
      <c r="P3075">
        <v>1</v>
      </c>
      <c r="Q3075">
        <v>3</v>
      </c>
      <c r="R3075" cm="1">
        <f t="array" ref="R3075">_xlfn.IFS(L3075&lt;=$W$6,1,L3075&lt;=$X$6,2,L3075&lt;=$Y$6,3,L3075&gt;$Y$6,4)</f>
        <v>4</v>
      </c>
      <c r="S3075">
        <f t="shared" ref="S3075:S3138" si="96">VLOOKUP(F3075,$V$10:$W$16,2,1)</f>
        <v>2</v>
      </c>
      <c r="T3075" t="str">
        <f t="shared" ref="T3075:T3138" si="97">VLOOKUP(I3075,$Y$9:$Z$11,2,1)</f>
        <v>2&gt;</v>
      </c>
    </row>
    <row r="3076" spans="1:20" x14ac:dyDescent="0.25">
      <c r="A3076">
        <v>3075</v>
      </c>
      <c r="B3076" t="s">
        <v>3094</v>
      </c>
      <c r="C3076">
        <v>61.4</v>
      </c>
      <c r="D3076" t="s">
        <v>27</v>
      </c>
      <c r="E3076">
        <v>0</v>
      </c>
      <c r="F3076">
        <v>46</v>
      </c>
      <c r="G3076">
        <v>7</v>
      </c>
      <c r="H3076">
        <v>237431.72</v>
      </c>
      <c r="I3076">
        <v>1</v>
      </c>
      <c r="J3076">
        <v>1</v>
      </c>
      <c r="K3076">
        <v>0</v>
      </c>
      <c r="L3076">
        <v>133591.10999999999</v>
      </c>
      <c r="M3076">
        <v>1</v>
      </c>
      <c r="N3076">
        <v>2</v>
      </c>
      <c r="O3076">
        <v>3</v>
      </c>
      <c r="P3076">
        <v>3</v>
      </c>
      <c r="Q3076">
        <v>3</v>
      </c>
      <c r="R3076" cm="1">
        <f t="array" ref="R3076">_xlfn.IFS(L3076&lt;=$W$6,1,L3076&lt;=$X$6,2,L3076&lt;=$Y$6,3,L3076&gt;$Y$6,4)</f>
        <v>3</v>
      </c>
      <c r="S3076">
        <f t="shared" si="96"/>
        <v>4</v>
      </c>
      <c r="T3076">
        <f t="shared" si="97"/>
        <v>1</v>
      </c>
    </row>
    <row r="3077" spans="1:20" x14ac:dyDescent="0.25">
      <c r="A3077">
        <v>3076</v>
      </c>
      <c r="B3077" t="s">
        <v>3095</v>
      </c>
      <c r="C3077">
        <v>55.6</v>
      </c>
      <c r="D3077" t="s">
        <v>18</v>
      </c>
      <c r="E3077">
        <v>1</v>
      </c>
      <c r="F3077">
        <v>37</v>
      </c>
      <c r="G3077">
        <v>11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  <c r="N3077">
        <v>1</v>
      </c>
      <c r="O3077">
        <v>2</v>
      </c>
      <c r="P3077">
        <v>4</v>
      </c>
      <c r="Q3077">
        <v>1</v>
      </c>
      <c r="R3077" cm="1">
        <f t="array" ref="R3077">_xlfn.IFS(L3077&lt;=$W$6,1,L3077&lt;=$X$6,2,L3077&lt;=$Y$6,3,L3077&gt;$Y$6,4)</f>
        <v>4</v>
      </c>
      <c r="S3077">
        <f t="shared" si="96"/>
        <v>3</v>
      </c>
      <c r="T3077" t="str">
        <f t="shared" si="97"/>
        <v>2&gt;</v>
      </c>
    </row>
    <row r="3078" spans="1:20" x14ac:dyDescent="0.25">
      <c r="A3078">
        <v>3077</v>
      </c>
      <c r="B3078" t="s">
        <v>3096</v>
      </c>
      <c r="C3078">
        <v>67.8</v>
      </c>
      <c r="D3078" t="s">
        <v>27</v>
      </c>
      <c r="E3078">
        <v>0</v>
      </c>
      <c r="F3078">
        <v>45</v>
      </c>
      <c r="G3078">
        <v>3</v>
      </c>
      <c r="H3078">
        <v>306786.36</v>
      </c>
      <c r="I3078">
        <v>2</v>
      </c>
      <c r="J3078">
        <v>1</v>
      </c>
      <c r="K3078">
        <v>1</v>
      </c>
      <c r="L3078">
        <v>193828.27</v>
      </c>
      <c r="M3078">
        <v>0</v>
      </c>
      <c r="N3078">
        <v>3</v>
      </c>
      <c r="O3078">
        <v>3</v>
      </c>
      <c r="P3078">
        <v>1</v>
      </c>
      <c r="Q3078">
        <v>4</v>
      </c>
      <c r="R3078" cm="1">
        <f t="array" ref="R3078">_xlfn.IFS(L3078&lt;=$W$6,1,L3078&lt;=$X$6,2,L3078&lt;=$Y$6,3,L3078&gt;$Y$6,4)</f>
        <v>4</v>
      </c>
      <c r="S3078">
        <f t="shared" si="96"/>
        <v>4</v>
      </c>
      <c r="T3078" t="str">
        <f t="shared" si="97"/>
        <v>2&gt;</v>
      </c>
    </row>
    <row r="3079" spans="1:20" x14ac:dyDescent="0.25">
      <c r="A3079">
        <v>3078</v>
      </c>
      <c r="B3079" t="s">
        <v>3097</v>
      </c>
      <c r="C3079">
        <v>58.7</v>
      </c>
      <c r="D3079" t="s">
        <v>27</v>
      </c>
      <c r="E3079">
        <v>1</v>
      </c>
      <c r="F3079">
        <v>35</v>
      </c>
      <c r="G3079">
        <v>7</v>
      </c>
      <c r="H3079">
        <v>265206.71999999997</v>
      </c>
      <c r="I3079">
        <v>1</v>
      </c>
      <c r="J3079">
        <v>1</v>
      </c>
      <c r="K3079">
        <v>0</v>
      </c>
      <c r="L3079">
        <v>55775.72</v>
      </c>
      <c r="M3079">
        <v>0</v>
      </c>
      <c r="N3079">
        <v>2</v>
      </c>
      <c r="O3079">
        <v>2</v>
      </c>
      <c r="P3079">
        <v>3</v>
      </c>
      <c r="Q3079">
        <v>4</v>
      </c>
      <c r="R3079" cm="1">
        <f t="array" ref="R3079">_xlfn.IFS(L3079&lt;=$W$6,1,L3079&lt;=$X$6,2,L3079&lt;=$Y$6,3,L3079&gt;$Y$6,4)</f>
        <v>2</v>
      </c>
      <c r="S3079">
        <f t="shared" si="96"/>
        <v>2</v>
      </c>
      <c r="T3079">
        <f t="shared" si="97"/>
        <v>1</v>
      </c>
    </row>
    <row r="3080" spans="1:20" x14ac:dyDescent="0.25">
      <c r="A3080">
        <v>3079</v>
      </c>
      <c r="B3080" t="s">
        <v>3098</v>
      </c>
      <c r="C3080">
        <v>52.7</v>
      </c>
      <c r="D3080" t="s">
        <v>20</v>
      </c>
      <c r="E3080">
        <v>0</v>
      </c>
      <c r="F3080">
        <v>38</v>
      </c>
      <c r="G3080">
        <v>7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  <c r="N3080">
        <v>1</v>
      </c>
      <c r="O3080">
        <v>2</v>
      </c>
      <c r="P3080">
        <v>3</v>
      </c>
      <c r="Q3080">
        <v>1</v>
      </c>
      <c r="R3080" cm="1">
        <f t="array" ref="R3080">_xlfn.IFS(L3080&lt;=$W$6,1,L3080&lt;=$X$6,2,L3080&lt;=$Y$6,3,L3080&gt;$Y$6,4)</f>
        <v>3</v>
      </c>
      <c r="S3080">
        <f t="shared" si="96"/>
        <v>3</v>
      </c>
      <c r="T3080" t="str">
        <f t="shared" si="97"/>
        <v>2&gt;</v>
      </c>
    </row>
    <row r="3081" spans="1:20" x14ac:dyDescent="0.25">
      <c r="A3081">
        <v>3080</v>
      </c>
      <c r="B3081" t="s">
        <v>3099</v>
      </c>
      <c r="C3081">
        <v>75.7</v>
      </c>
      <c r="D3081" t="s">
        <v>27</v>
      </c>
      <c r="E3081">
        <v>0</v>
      </c>
      <c r="F3081">
        <v>36</v>
      </c>
      <c r="G3081">
        <v>2</v>
      </c>
      <c r="H3081">
        <v>258796.02</v>
      </c>
      <c r="I3081">
        <v>2</v>
      </c>
      <c r="J3081">
        <v>0</v>
      </c>
      <c r="K3081">
        <v>0</v>
      </c>
      <c r="L3081">
        <v>44965.440000000002</v>
      </c>
      <c r="M3081">
        <v>0</v>
      </c>
      <c r="N3081">
        <v>4</v>
      </c>
      <c r="O3081">
        <v>2</v>
      </c>
      <c r="P3081">
        <v>1</v>
      </c>
      <c r="Q3081">
        <v>4</v>
      </c>
      <c r="R3081" cm="1">
        <f t="array" ref="R3081">_xlfn.IFS(L3081&lt;=$W$6,1,L3081&lt;=$X$6,2,L3081&lt;=$Y$6,3,L3081&gt;$Y$6,4)</f>
        <v>1</v>
      </c>
      <c r="S3081">
        <f t="shared" si="96"/>
        <v>2</v>
      </c>
      <c r="T3081" t="str">
        <f t="shared" si="97"/>
        <v>2&gt;</v>
      </c>
    </row>
    <row r="3082" spans="1:20" x14ac:dyDescent="0.25">
      <c r="A3082">
        <v>3081</v>
      </c>
      <c r="B3082" t="s">
        <v>3100</v>
      </c>
      <c r="C3082">
        <v>46.8</v>
      </c>
      <c r="D3082" t="s">
        <v>20</v>
      </c>
      <c r="E3082">
        <v>1</v>
      </c>
      <c r="F3082">
        <v>30</v>
      </c>
      <c r="G3082">
        <v>4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  <c r="N3082">
        <v>1</v>
      </c>
      <c r="O3082">
        <v>1</v>
      </c>
      <c r="P3082">
        <v>1</v>
      </c>
      <c r="Q3082">
        <v>1</v>
      </c>
      <c r="R3082" cm="1">
        <f t="array" ref="R3082">_xlfn.IFS(L3082&lt;=$W$6,1,L3082&lt;=$X$6,2,L3082&lt;=$Y$6,3,L3082&gt;$Y$6,4)</f>
        <v>4</v>
      </c>
      <c r="S3082">
        <f t="shared" si="96"/>
        <v>1</v>
      </c>
      <c r="T3082" t="str">
        <f t="shared" si="97"/>
        <v>2&gt;</v>
      </c>
    </row>
    <row r="3083" spans="1:20" x14ac:dyDescent="0.25">
      <c r="A3083">
        <v>3082</v>
      </c>
      <c r="B3083" t="s">
        <v>3101</v>
      </c>
      <c r="C3083">
        <v>69.3</v>
      </c>
      <c r="D3083" t="s">
        <v>18</v>
      </c>
      <c r="E3083">
        <v>1</v>
      </c>
      <c r="F3083">
        <v>31</v>
      </c>
      <c r="G3083">
        <v>3</v>
      </c>
      <c r="H3083">
        <v>302705.48</v>
      </c>
      <c r="I3083">
        <v>1</v>
      </c>
      <c r="J3083">
        <v>0</v>
      </c>
      <c r="K3083">
        <v>0</v>
      </c>
      <c r="L3083">
        <v>197145.89</v>
      </c>
      <c r="M3083">
        <v>0</v>
      </c>
      <c r="N3083">
        <v>3</v>
      </c>
      <c r="O3083">
        <v>1</v>
      </c>
      <c r="P3083">
        <v>1</v>
      </c>
      <c r="Q3083">
        <v>4</v>
      </c>
      <c r="R3083" cm="1">
        <f t="array" ref="R3083">_xlfn.IFS(L3083&lt;=$W$6,1,L3083&lt;=$X$6,2,L3083&lt;=$Y$6,3,L3083&gt;$Y$6,4)</f>
        <v>4</v>
      </c>
      <c r="S3083">
        <f t="shared" si="96"/>
        <v>1</v>
      </c>
      <c r="T3083">
        <f t="shared" si="97"/>
        <v>1</v>
      </c>
    </row>
    <row r="3084" spans="1:20" x14ac:dyDescent="0.25">
      <c r="A3084">
        <v>3083</v>
      </c>
      <c r="B3084" t="s">
        <v>3102</v>
      </c>
      <c r="C3084">
        <v>48.3</v>
      </c>
      <c r="D3084" t="s">
        <v>18</v>
      </c>
      <c r="E3084">
        <v>0</v>
      </c>
      <c r="F3084">
        <v>46</v>
      </c>
      <c r="G3084">
        <v>6</v>
      </c>
      <c r="H3084">
        <v>273672.98</v>
      </c>
      <c r="I3084">
        <v>1</v>
      </c>
      <c r="J3084">
        <v>1</v>
      </c>
      <c r="K3084">
        <v>0</v>
      </c>
      <c r="L3084">
        <v>192359.9</v>
      </c>
      <c r="M3084">
        <v>1</v>
      </c>
      <c r="N3084">
        <v>1</v>
      </c>
      <c r="O3084">
        <v>3</v>
      </c>
      <c r="P3084">
        <v>2</v>
      </c>
      <c r="Q3084">
        <v>4</v>
      </c>
      <c r="R3084" cm="1">
        <f t="array" ref="R3084">_xlfn.IFS(L3084&lt;=$W$6,1,L3084&lt;=$X$6,2,L3084&lt;=$Y$6,3,L3084&gt;$Y$6,4)</f>
        <v>4</v>
      </c>
      <c r="S3084">
        <f t="shared" si="96"/>
        <v>4</v>
      </c>
      <c r="T3084">
        <f t="shared" si="97"/>
        <v>1</v>
      </c>
    </row>
    <row r="3085" spans="1:20" x14ac:dyDescent="0.25">
      <c r="A3085">
        <v>3084</v>
      </c>
      <c r="B3085" t="s">
        <v>3103</v>
      </c>
      <c r="C3085">
        <v>46.6</v>
      </c>
      <c r="D3085" t="s">
        <v>18</v>
      </c>
      <c r="E3085">
        <v>1</v>
      </c>
      <c r="F3085">
        <v>42</v>
      </c>
      <c r="G3085">
        <v>5</v>
      </c>
      <c r="H3085">
        <v>183184.12</v>
      </c>
      <c r="I3085">
        <v>1</v>
      </c>
      <c r="J3085">
        <v>1</v>
      </c>
      <c r="K3085">
        <v>0</v>
      </c>
      <c r="L3085">
        <v>141210.18</v>
      </c>
      <c r="M3085">
        <v>1</v>
      </c>
      <c r="N3085">
        <v>1</v>
      </c>
      <c r="O3085">
        <v>3</v>
      </c>
      <c r="P3085">
        <v>2</v>
      </c>
      <c r="Q3085">
        <v>2</v>
      </c>
      <c r="R3085" cm="1">
        <f t="array" ref="R3085">_xlfn.IFS(L3085&lt;=$W$6,1,L3085&lt;=$X$6,2,L3085&lt;=$Y$6,3,L3085&gt;$Y$6,4)</f>
        <v>3</v>
      </c>
      <c r="S3085">
        <f t="shared" si="96"/>
        <v>4</v>
      </c>
      <c r="T3085">
        <f t="shared" si="97"/>
        <v>1</v>
      </c>
    </row>
    <row r="3086" spans="1:20" x14ac:dyDescent="0.25">
      <c r="A3086">
        <v>3085</v>
      </c>
      <c r="B3086" t="s">
        <v>3104</v>
      </c>
      <c r="C3086">
        <v>77</v>
      </c>
      <c r="D3086" t="s">
        <v>18</v>
      </c>
      <c r="E3086">
        <v>0</v>
      </c>
      <c r="F3086">
        <v>32</v>
      </c>
      <c r="G3086">
        <v>9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  <c r="N3086">
        <v>4</v>
      </c>
      <c r="O3086">
        <v>1</v>
      </c>
      <c r="P3086">
        <v>4</v>
      </c>
      <c r="Q3086">
        <v>1</v>
      </c>
      <c r="R3086" cm="1">
        <f t="array" ref="R3086">_xlfn.IFS(L3086&lt;=$W$6,1,L3086&lt;=$X$6,2,L3086&lt;=$Y$6,3,L3086&gt;$Y$6,4)</f>
        <v>3</v>
      </c>
      <c r="S3086">
        <f t="shared" si="96"/>
        <v>1</v>
      </c>
      <c r="T3086" t="str">
        <f t="shared" si="97"/>
        <v>2&gt;</v>
      </c>
    </row>
    <row r="3087" spans="1:20" x14ac:dyDescent="0.25">
      <c r="A3087">
        <v>3086</v>
      </c>
      <c r="B3087" t="s">
        <v>3105</v>
      </c>
      <c r="C3087">
        <v>73.400000000000006</v>
      </c>
      <c r="D3087" t="s">
        <v>18</v>
      </c>
      <c r="E3087">
        <v>0</v>
      </c>
      <c r="F3087">
        <v>56</v>
      </c>
      <c r="G3087">
        <v>4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  <c r="N3087">
        <v>4</v>
      </c>
      <c r="O3087">
        <v>4</v>
      </c>
      <c r="P3087">
        <v>1</v>
      </c>
      <c r="Q3087">
        <v>1</v>
      </c>
      <c r="R3087" cm="1">
        <f t="array" ref="R3087">_xlfn.IFS(L3087&lt;=$W$6,1,L3087&lt;=$X$6,2,L3087&lt;=$Y$6,3,L3087&gt;$Y$6,4)</f>
        <v>3</v>
      </c>
      <c r="S3087">
        <f t="shared" si="96"/>
        <v>5</v>
      </c>
      <c r="T3087">
        <f t="shared" si="97"/>
        <v>1</v>
      </c>
    </row>
    <row r="3088" spans="1:20" x14ac:dyDescent="0.25">
      <c r="A3088">
        <v>3087</v>
      </c>
      <c r="B3088" t="s">
        <v>3106</v>
      </c>
      <c r="C3088">
        <v>71.599999999999994</v>
      </c>
      <c r="D3088" t="s">
        <v>18</v>
      </c>
      <c r="E3088">
        <v>0</v>
      </c>
      <c r="F3088">
        <v>24</v>
      </c>
      <c r="G3088">
        <v>9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  <c r="N3088">
        <v>3</v>
      </c>
      <c r="O3088">
        <v>1</v>
      </c>
      <c r="P3088">
        <v>4</v>
      </c>
      <c r="Q3088">
        <v>1</v>
      </c>
      <c r="R3088" cm="1">
        <f t="array" ref="R3088">_xlfn.IFS(L3088&lt;=$W$6,1,L3088&lt;=$X$6,2,L3088&lt;=$Y$6,3,L3088&gt;$Y$6,4)</f>
        <v>2</v>
      </c>
      <c r="S3088">
        <f t="shared" si="96"/>
        <v>1</v>
      </c>
      <c r="T3088" t="str">
        <f t="shared" si="97"/>
        <v>2&gt;</v>
      </c>
    </row>
    <row r="3089" spans="1:20" x14ac:dyDescent="0.25">
      <c r="A3089">
        <v>3088</v>
      </c>
      <c r="B3089" t="s">
        <v>3107</v>
      </c>
      <c r="C3089">
        <v>43.9</v>
      </c>
      <c r="D3089" t="s">
        <v>18</v>
      </c>
      <c r="E3089">
        <v>1</v>
      </c>
      <c r="F3089">
        <v>38</v>
      </c>
      <c r="G3089">
        <v>3</v>
      </c>
      <c r="H3089">
        <v>331072.56</v>
      </c>
      <c r="I3089">
        <v>2</v>
      </c>
      <c r="J3089">
        <v>1</v>
      </c>
      <c r="K3089">
        <v>1</v>
      </c>
      <c r="L3089">
        <v>123956.83</v>
      </c>
      <c r="M3089">
        <v>0</v>
      </c>
      <c r="N3089">
        <v>1</v>
      </c>
      <c r="O3089">
        <v>2</v>
      </c>
      <c r="P3089">
        <v>1</v>
      </c>
      <c r="Q3089">
        <v>4</v>
      </c>
      <c r="R3089" cm="1">
        <f t="array" ref="R3089">_xlfn.IFS(L3089&lt;=$W$6,1,L3089&lt;=$X$6,2,L3089&lt;=$Y$6,3,L3089&gt;$Y$6,4)</f>
        <v>3</v>
      </c>
      <c r="S3089">
        <f t="shared" si="96"/>
        <v>3</v>
      </c>
      <c r="T3089" t="str">
        <f t="shared" si="97"/>
        <v>2&gt;</v>
      </c>
    </row>
    <row r="3090" spans="1:20" x14ac:dyDescent="0.25">
      <c r="A3090">
        <v>3089</v>
      </c>
      <c r="B3090" t="s">
        <v>3108</v>
      </c>
      <c r="C3090">
        <v>53.8</v>
      </c>
      <c r="D3090" t="s">
        <v>27</v>
      </c>
      <c r="E3090">
        <v>1</v>
      </c>
      <c r="F3090">
        <v>27</v>
      </c>
      <c r="G3090">
        <v>6</v>
      </c>
      <c r="H3090">
        <v>124965.9</v>
      </c>
      <c r="I3090">
        <v>1</v>
      </c>
      <c r="J3090">
        <v>1</v>
      </c>
      <c r="K3090">
        <v>1</v>
      </c>
      <c r="L3090">
        <v>102758.43</v>
      </c>
      <c r="M3090">
        <v>0</v>
      </c>
      <c r="N3090">
        <v>1</v>
      </c>
      <c r="O3090">
        <v>1</v>
      </c>
      <c r="P3090">
        <v>2</v>
      </c>
      <c r="Q3090">
        <v>2</v>
      </c>
      <c r="R3090" cm="1">
        <f t="array" ref="R3090">_xlfn.IFS(L3090&lt;=$W$6,1,L3090&lt;=$X$6,2,L3090&lt;=$Y$6,3,L3090&gt;$Y$6,4)</f>
        <v>3</v>
      </c>
      <c r="S3090">
        <f t="shared" si="96"/>
        <v>1</v>
      </c>
      <c r="T3090">
        <f t="shared" si="97"/>
        <v>1</v>
      </c>
    </row>
    <row r="3091" spans="1:20" x14ac:dyDescent="0.25">
      <c r="A3091">
        <v>3090</v>
      </c>
      <c r="B3091" t="s">
        <v>3109</v>
      </c>
      <c r="C3091">
        <v>74.3</v>
      </c>
      <c r="D3091" t="s">
        <v>18</v>
      </c>
      <c r="E3091">
        <v>1</v>
      </c>
      <c r="F3091">
        <v>42</v>
      </c>
      <c r="G3091">
        <v>9</v>
      </c>
      <c r="H3091">
        <v>136311.18</v>
      </c>
      <c r="I3091">
        <v>1</v>
      </c>
      <c r="J3091">
        <v>1</v>
      </c>
      <c r="K3091">
        <v>0</v>
      </c>
      <c r="L3091">
        <v>94876.65</v>
      </c>
      <c r="M3091">
        <v>0</v>
      </c>
      <c r="N3091">
        <v>4</v>
      </c>
      <c r="O3091">
        <v>3</v>
      </c>
      <c r="P3091">
        <v>4</v>
      </c>
      <c r="Q3091">
        <v>2</v>
      </c>
      <c r="R3091" cm="1">
        <f t="array" ref="R3091">_xlfn.IFS(L3091&lt;=$W$6,1,L3091&lt;=$X$6,2,L3091&lt;=$Y$6,3,L3091&gt;$Y$6,4)</f>
        <v>2</v>
      </c>
      <c r="S3091">
        <f t="shared" si="96"/>
        <v>4</v>
      </c>
      <c r="T3091">
        <f t="shared" si="97"/>
        <v>1</v>
      </c>
    </row>
    <row r="3092" spans="1:20" x14ac:dyDescent="0.25">
      <c r="A3092">
        <v>3091</v>
      </c>
      <c r="B3092" t="s">
        <v>3110</v>
      </c>
      <c r="C3092">
        <v>73.400000000000006</v>
      </c>
      <c r="D3092" t="s">
        <v>20</v>
      </c>
      <c r="E3092">
        <v>0</v>
      </c>
      <c r="F3092">
        <v>45</v>
      </c>
      <c r="G3092">
        <v>4</v>
      </c>
      <c r="H3092">
        <v>111706.66</v>
      </c>
      <c r="I3092">
        <v>2</v>
      </c>
      <c r="J3092">
        <v>0</v>
      </c>
      <c r="K3092">
        <v>1</v>
      </c>
      <c r="L3092">
        <v>94811.85</v>
      </c>
      <c r="M3092">
        <v>1</v>
      </c>
      <c r="N3092">
        <v>4</v>
      </c>
      <c r="O3092">
        <v>3</v>
      </c>
      <c r="P3092">
        <v>1</v>
      </c>
      <c r="Q3092">
        <v>2</v>
      </c>
      <c r="R3092" cm="1">
        <f t="array" ref="R3092">_xlfn.IFS(L3092&lt;=$W$6,1,L3092&lt;=$X$6,2,L3092&lt;=$Y$6,3,L3092&gt;$Y$6,4)</f>
        <v>2</v>
      </c>
      <c r="S3092">
        <f t="shared" si="96"/>
        <v>4</v>
      </c>
      <c r="T3092" t="str">
        <f t="shared" si="97"/>
        <v>2&gt;</v>
      </c>
    </row>
    <row r="3093" spans="1:20" x14ac:dyDescent="0.25">
      <c r="A3093">
        <v>3092</v>
      </c>
      <c r="B3093" t="s">
        <v>3111</v>
      </c>
      <c r="C3093">
        <v>65.599999999999994</v>
      </c>
      <c r="D3093" t="s">
        <v>18</v>
      </c>
      <c r="E3093">
        <v>1</v>
      </c>
      <c r="F3093">
        <v>39</v>
      </c>
      <c r="G3093">
        <v>3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  <c r="N3093">
        <v>3</v>
      </c>
      <c r="O3093">
        <v>2</v>
      </c>
      <c r="P3093">
        <v>1</v>
      </c>
      <c r="Q3093">
        <v>1</v>
      </c>
      <c r="R3093" cm="1">
        <f t="array" ref="R3093">_xlfn.IFS(L3093&lt;=$W$6,1,L3093&lt;=$X$6,2,L3093&lt;=$Y$6,3,L3093&gt;$Y$6,4)</f>
        <v>2</v>
      </c>
      <c r="S3093">
        <f t="shared" si="96"/>
        <v>3</v>
      </c>
      <c r="T3093" t="str">
        <f t="shared" si="97"/>
        <v>2&gt;</v>
      </c>
    </row>
    <row r="3094" spans="1:20" x14ac:dyDescent="0.25">
      <c r="A3094">
        <v>3093</v>
      </c>
      <c r="B3094" t="s">
        <v>3112</v>
      </c>
      <c r="C3094">
        <v>66.599999999999994</v>
      </c>
      <c r="D3094" t="s">
        <v>18</v>
      </c>
      <c r="E3094">
        <v>0</v>
      </c>
      <c r="F3094">
        <v>33</v>
      </c>
      <c r="G3094">
        <v>3</v>
      </c>
      <c r="H3094">
        <v>159178.85999999999</v>
      </c>
      <c r="I3094">
        <v>1</v>
      </c>
      <c r="J3094">
        <v>0</v>
      </c>
      <c r="K3094">
        <v>0</v>
      </c>
      <c r="L3094">
        <v>4050.57</v>
      </c>
      <c r="M3094">
        <v>0</v>
      </c>
      <c r="N3094">
        <v>3</v>
      </c>
      <c r="O3094">
        <v>1</v>
      </c>
      <c r="P3094">
        <v>1</v>
      </c>
      <c r="Q3094">
        <v>2</v>
      </c>
      <c r="R3094" cm="1">
        <f t="array" ref="R3094">_xlfn.IFS(L3094&lt;=$W$6,1,L3094&lt;=$X$6,2,L3094&lt;=$Y$6,3,L3094&gt;$Y$6,4)</f>
        <v>1</v>
      </c>
      <c r="S3094">
        <f t="shared" si="96"/>
        <v>2</v>
      </c>
      <c r="T3094">
        <f t="shared" si="97"/>
        <v>1</v>
      </c>
    </row>
    <row r="3095" spans="1:20" x14ac:dyDescent="0.25">
      <c r="A3095">
        <v>3094</v>
      </c>
      <c r="B3095" t="s">
        <v>3113</v>
      </c>
      <c r="C3095">
        <v>62.7</v>
      </c>
      <c r="D3095" t="s">
        <v>20</v>
      </c>
      <c r="E3095">
        <v>1</v>
      </c>
      <c r="F3095">
        <v>43</v>
      </c>
      <c r="G3095">
        <v>6</v>
      </c>
      <c r="H3095">
        <v>201761.52</v>
      </c>
      <c r="I3095">
        <v>1</v>
      </c>
      <c r="J3095">
        <v>0</v>
      </c>
      <c r="K3095">
        <v>1</v>
      </c>
      <c r="L3095">
        <v>134665.25</v>
      </c>
      <c r="M3095">
        <v>0</v>
      </c>
      <c r="N3095">
        <v>2</v>
      </c>
      <c r="O3095">
        <v>3</v>
      </c>
      <c r="P3095">
        <v>2</v>
      </c>
      <c r="Q3095">
        <v>3</v>
      </c>
      <c r="R3095" cm="1">
        <f t="array" ref="R3095">_xlfn.IFS(L3095&lt;=$W$6,1,L3095&lt;=$X$6,2,L3095&lt;=$Y$6,3,L3095&gt;$Y$6,4)</f>
        <v>3</v>
      </c>
      <c r="S3095">
        <f t="shared" si="96"/>
        <v>4</v>
      </c>
      <c r="T3095">
        <f t="shared" si="97"/>
        <v>1</v>
      </c>
    </row>
    <row r="3096" spans="1:20" x14ac:dyDescent="0.25">
      <c r="A3096">
        <v>3095</v>
      </c>
      <c r="B3096" t="s">
        <v>3114</v>
      </c>
      <c r="C3096">
        <v>48</v>
      </c>
      <c r="D3096" t="s">
        <v>27</v>
      </c>
      <c r="E3096">
        <v>0</v>
      </c>
      <c r="F3096">
        <v>27</v>
      </c>
      <c r="G3096">
        <v>4</v>
      </c>
      <c r="H3096">
        <v>348660.7</v>
      </c>
      <c r="I3096">
        <v>2</v>
      </c>
      <c r="J3096">
        <v>0</v>
      </c>
      <c r="K3096">
        <v>0</v>
      </c>
      <c r="L3096">
        <v>181647.13</v>
      </c>
      <c r="M3096">
        <v>0</v>
      </c>
      <c r="N3096">
        <v>1</v>
      </c>
      <c r="O3096">
        <v>1</v>
      </c>
      <c r="P3096">
        <v>1</v>
      </c>
      <c r="Q3096">
        <v>4</v>
      </c>
      <c r="R3096" cm="1">
        <f t="array" ref="R3096">_xlfn.IFS(L3096&lt;=$W$6,1,L3096&lt;=$X$6,2,L3096&lt;=$Y$6,3,L3096&gt;$Y$6,4)</f>
        <v>4</v>
      </c>
      <c r="S3096">
        <f t="shared" si="96"/>
        <v>1</v>
      </c>
      <c r="T3096" t="str">
        <f t="shared" si="97"/>
        <v>2&gt;</v>
      </c>
    </row>
    <row r="3097" spans="1:20" x14ac:dyDescent="0.25">
      <c r="A3097">
        <v>3096</v>
      </c>
      <c r="B3097" t="s">
        <v>3115</v>
      </c>
      <c r="C3097">
        <v>79.2</v>
      </c>
      <c r="D3097" t="s">
        <v>18</v>
      </c>
      <c r="E3097">
        <v>1</v>
      </c>
      <c r="F3097">
        <v>21</v>
      </c>
      <c r="G3097">
        <v>8</v>
      </c>
      <c r="H3097">
        <v>286781.02</v>
      </c>
      <c r="I3097">
        <v>1</v>
      </c>
      <c r="J3097">
        <v>1</v>
      </c>
      <c r="K3097">
        <v>0</v>
      </c>
      <c r="L3097">
        <v>33282.839999999997</v>
      </c>
      <c r="M3097">
        <v>0</v>
      </c>
      <c r="N3097">
        <v>4</v>
      </c>
      <c r="O3097">
        <v>1</v>
      </c>
      <c r="P3097">
        <v>3</v>
      </c>
      <c r="Q3097">
        <v>4</v>
      </c>
      <c r="R3097" cm="1">
        <f t="array" ref="R3097">_xlfn.IFS(L3097&lt;=$W$6,1,L3097&lt;=$X$6,2,L3097&lt;=$Y$6,3,L3097&gt;$Y$6,4)</f>
        <v>1</v>
      </c>
      <c r="S3097">
        <f t="shared" si="96"/>
        <v>1</v>
      </c>
      <c r="T3097">
        <f t="shared" si="97"/>
        <v>1</v>
      </c>
    </row>
    <row r="3098" spans="1:20" x14ac:dyDescent="0.25">
      <c r="A3098">
        <v>3097</v>
      </c>
      <c r="B3098" t="s">
        <v>3116</v>
      </c>
      <c r="C3098">
        <v>61.3</v>
      </c>
      <c r="D3098" t="s">
        <v>27</v>
      </c>
      <c r="E3098">
        <v>1</v>
      </c>
      <c r="F3098">
        <v>61</v>
      </c>
      <c r="G3098">
        <v>9</v>
      </c>
      <c r="H3098">
        <v>182831.52</v>
      </c>
      <c r="I3098">
        <v>1</v>
      </c>
      <c r="J3098">
        <v>0</v>
      </c>
      <c r="K3098">
        <v>0</v>
      </c>
      <c r="L3098">
        <v>27965</v>
      </c>
      <c r="M3098">
        <v>1</v>
      </c>
      <c r="N3098">
        <v>2</v>
      </c>
      <c r="O3098">
        <v>4</v>
      </c>
      <c r="P3098">
        <v>4</v>
      </c>
      <c r="Q3098">
        <v>2</v>
      </c>
      <c r="R3098" cm="1">
        <f t="array" ref="R3098">_xlfn.IFS(L3098&lt;=$W$6,1,L3098&lt;=$X$6,2,L3098&lt;=$Y$6,3,L3098&gt;$Y$6,4)</f>
        <v>1</v>
      </c>
      <c r="S3098">
        <f t="shared" si="96"/>
        <v>5</v>
      </c>
      <c r="T3098">
        <f t="shared" si="97"/>
        <v>1</v>
      </c>
    </row>
    <row r="3099" spans="1:20" x14ac:dyDescent="0.25">
      <c r="A3099">
        <v>3098</v>
      </c>
      <c r="B3099" t="s">
        <v>3117</v>
      </c>
      <c r="C3099">
        <v>47.6</v>
      </c>
      <c r="D3099" t="s">
        <v>27</v>
      </c>
      <c r="E3099">
        <v>1</v>
      </c>
      <c r="F3099">
        <v>32</v>
      </c>
      <c r="G3099">
        <v>4</v>
      </c>
      <c r="H3099">
        <v>268732.84000000003</v>
      </c>
      <c r="I3099">
        <v>1</v>
      </c>
      <c r="J3099">
        <v>1</v>
      </c>
      <c r="K3099">
        <v>0</v>
      </c>
      <c r="L3099">
        <v>68343.53</v>
      </c>
      <c r="M3099">
        <v>0</v>
      </c>
      <c r="N3099">
        <v>1</v>
      </c>
      <c r="O3099">
        <v>1</v>
      </c>
      <c r="P3099">
        <v>1</v>
      </c>
      <c r="Q3099">
        <v>4</v>
      </c>
      <c r="R3099" cm="1">
        <f t="array" ref="R3099">_xlfn.IFS(L3099&lt;=$W$6,1,L3099&lt;=$X$6,2,L3099&lt;=$Y$6,3,L3099&gt;$Y$6,4)</f>
        <v>2</v>
      </c>
      <c r="S3099">
        <f t="shared" si="96"/>
        <v>1</v>
      </c>
      <c r="T3099">
        <f t="shared" si="97"/>
        <v>1</v>
      </c>
    </row>
    <row r="3100" spans="1:20" x14ac:dyDescent="0.25">
      <c r="A3100">
        <v>3099</v>
      </c>
      <c r="B3100" t="s">
        <v>3118</v>
      </c>
      <c r="C3100">
        <v>53.9</v>
      </c>
      <c r="D3100" t="s">
        <v>18</v>
      </c>
      <c r="E3100">
        <v>0</v>
      </c>
      <c r="F3100">
        <v>26</v>
      </c>
      <c r="G3100">
        <v>4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  <c r="N3100">
        <v>1</v>
      </c>
      <c r="O3100">
        <v>1</v>
      </c>
      <c r="P3100">
        <v>1</v>
      </c>
      <c r="Q3100">
        <v>1</v>
      </c>
      <c r="R3100" cm="1">
        <f t="array" ref="R3100">_xlfn.IFS(L3100&lt;=$W$6,1,L3100&lt;=$X$6,2,L3100&lt;=$Y$6,3,L3100&gt;$Y$6,4)</f>
        <v>4</v>
      </c>
      <c r="S3100">
        <f t="shared" si="96"/>
        <v>1</v>
      </c>
      <c r="T3100" t="str">
        <f t="shared" si="97"/>
        <v>2&gt;</v>
      </c>
    </row>
    <row r="3101" spans="1:20" x14ac:dyDescent="0.25">
      <c r="A3101">
        <v>3100</v>
      </c>
      <c r="B3101" t="s">
        <v>3119</v>
      </c>
      <c r="C3101">
        <v>69.599999999999994</v>
      </c>
      <c r="D3101" t="s">
        <v>20</v>
      </c>
      <c r="E3101">
        <v>1</v>
      </c>
      <c r="F3101">
        <v>62</v>
      </c>
      <c r="G3101">
        <v>9</v>
      </c>
      <c r="H3101">
        <v>177573.62</v>
      </c>
      <c r="I3101">
        <v>1</v>
      </c>
      <c r="J3101">
        <v>1</v>
      </c>
      <c r="K3101">
        <v>1</v>
      </c>
      <c r="L3101">
        <v>196858.4</v>
      </c>
      <c r="M3101">
        <v>0</v>
      </c>
      <c r="N3101">
        <v>3</v>
      </c>
      <c r="O3101">
        <v>4</v>
      </c>
      <c r="P3101">
        <v>4</v>
      </c>
      <c r="Q3101">
        <v>2</v>
      </c>
      <c r="R3101" cm="1">
        <f t="array" ref="R3101">_xlfn.IFS(L3101&lt;=$W$6,1,L3101&lt;=$X$6,2,L3101&lt;=$Y$6,3,L3101&gt;$Y$6,4)</f>
        <v>4</v>
      </c>
      <c r="S3101">
        <f t="shared" si="96"/>
        <v>5</v>
      </c>
      <c r="T3101">
        <f t="shared" si="97"/>
        <v>1</v>
      </c>
    </row>
    <row r="3102" spans="1:20" x14ac:dyDescent="0.25">
      <c r="A3102">
        <v>3101</v>
      </c>
      <c r="B3102" t="s">
        <v>3120</v>
      </c>
      <c r="C3102">
        <v>81</v>
      </c>
      <c r="D3102" t="s">
        <v>27</v>
      </c>
      <c r="E3102">
        <v>1</v>
      </c>
      <c r="F3102">
        <v>37</v>
      </c>
      <c r="G3102">
        <v>4</v>
      </c>
      <c r="H3102">
        <v>193628.92</v>
      </c>
      <c r="I3102">
        <v>2</v>
      </c>
      <c r="J3102">
        <v>1</v>
      </c>
      <c r="K3102">
        <v>1</v>
      </c>
      <c r="L3102">
        <v>120511.03</v>
      </c>
      <c r="M3102">
        <v>0</v>
      </c>
      <c r="N3102">
        <v>4</v>
      </c>
      <c r="O3102">
        <v>2</v>
      </c>
      <c r="P3102">
        <v>1</v>
      </c>
      <c r="Q3102">
        <v>2</v>
      </c>
      <c r="R3102" cm="1">
        <f t="array" ref="R3102">_xlfn.IFS(L3102&lt;=$W$6,1,L3102&lt;=$X$6,2,L3102&lt;=$Y$6,3,L3102&gt;$Y$6,4)</f>
        <v>3</v>
      </c>
      <c r="S3102">
        <f t="shared" si="96"/>
        <v>3</v>
      </c>
      <c r="T3102" t="str">
        <f t="shared" si="97"/>
        <v>2&gt;</v>
      </c>
    </row>
    <row r="3103" spans="1:20" x14ac:dyDescent="0.25">
      <c r="A3103">
        <v>3102</v>
      </c>
      <c r="B3103" t="s">
        <v>3121</v>
      </c>
      <c r="C3103">
        <v>76.3</v>
      </c>
      <c r="D3103" t="s">
        <v>27</v>
      </c>
      <c r="E3103">
        <v>1</v>
      </c>
      <c r="F3103">
        <v>34</v>
      </c>
      <c r="G3103">
        <v>10</v>
      </c>
      <c r="H3103">
        <v>321360.82</v>
      </c>
      <c r="I3103">
        <v>1</v>
      </c>
      <c r="J3103">
        <v>1</v>
      </c>
      <c r="K3103">
        <v>0</v>
      </c>
      <c r="L3103">
        <v>30886.35</v>
      </c>
      <c r="M3103">
        <v>0</v>
      </c>
      <c r="N3103">
        <v>4</v>
      </c>
      <c r="O3103">
        <v>1</v>
      </c>
      <c r="P3103">
        <v>4</v>
      </c>
      <c r="Q3103">
        <v>4</v>
      </c>
      <c r="R3103" cm="1">
        <f t="array" ref="R3103">_xlfn.IFS(L3103&lt;=$W$6,1,L3103&lt;=$X$6,2,L3103&lt;=$Y$6,3,L3103&gt;$Y$6,4)</f>
        <v>1</v>
      </c>
      <c r="S3103">
        <f t="shared" si="96"/>
        <v>2</v>
      </c>
      <c r="T3103">
        <f t="shared" si="97"/>
        <v>1</v>
      </c>
    </row>
    <row r="3104" spans="1:20" x14ac:dyDescent="0.25">
      <c r="A3104">
        <v>3103</v>
      </c>
      <c r="B3104" t="s">
        <v>3122</v>
      </c>
      <c r="C3104">
        <v>64</v>
      </c>
      <c r="D3104" t="s">
        <v>18</v>
      </c>
      <c r="E3104">
        <v>0</v>
      </c>
      <c r="F3104">
        <v>31</v>
      </c>
      <c r="G3104">
        <v>4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  <c r="N3104">
        <v>2</v>
      </c>
      <c r="O3104">
        <v>1</v>
      </c>
      <c r="P3104">
        <v>1</v>
      </c>
      <c r="Q3104">
        <v>1</v>
      </c>
      <c r="R3104" cm="1">
        <f t="array" ref="R3104">_xlfn.IFS(L3104&lt;=$W$6,1,L3104&lt;=$X$6,2,L3104&lt;=$Y$6,3,L3104&gt;$Y$6,4)</f>
        <v>1</v>
      </c>
      <c r="S3104">
        <f t="shared" si="96"/>
        <v>1</v>
      </c>
      <c r="T3104" t="str">
        <f t="shared" si="97"/>
        <v>2&gt;</v>
      </c>
    </row>
    <row r="3105" spans="1:20" x14ac:dyDescent="0.25">
      <c r="A3105">
        <v>3104</v>
      </c>
      <c r="B3105" t="s">
        <v>3123</v>
      </c>
      <c r="C3105">
        <v>65.5</v>
      </c>
      <c r="D3105" t="s">
        <v>18</v>
      </c>
      <c r="E3105">
        <v>0</v>
      </c>
      <c r="F3105">
        <v>49</v>
      </c>
      <c r="G3105">
        <v>11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  <c r="N3105">
        <v>3</v>
      </c>
      <c r="O3105">
        <v>4</v>
      </c>
      <c r="P3105">
        <v>4</v>
      </c>
      <c r="Q3105">
        <v>1</v>
      </c>
      <c r="R3105" cm="1">
        <f t="array" ref="R3105">_xlfn.IFS(L3105&lt;=$W$6,1,L3105&lt;=$X$6,2,L3105&lt;=$Y$6,3,L3105&gt;$Y$6,4)</f>
        <v>4</v>
      </c>
      <c r="S3105">
        <f t="shared" si="96"/>
        <v>5</v>
      </c>
      <c r="T3105" t="str">
        <f t="shared" si="97"/>
        <v>2&gt;</v>
      </c>
    </row>
    <row r="3106" spans="1:20" x14ac:dyDescent="0.25">
      <c r="A3106">
        <v>3105</v>
      </c>
      <c r="B3106" t="s">
        <v>3124</v>
      </c>
      <c r="C3106">
        <v>52.6</v>
      </c>
      <c r="D3106" t="s">
        <v>27</v>
      </c>
      <c r="E3106">
        <v>1</v>
      </c>
      <c r="F3106">
        <v>33</v>
      </c>
      <c r="G3106">
        <v>6</v>
      </c>
      <c r="H3106">
        <v>291074.42</v>
      </c>
      <c r="I3106">
        <v>1</v>
      </c>
      <c r="J3106">
        <v>1</v>
      </c>
      <c r="K3106">
        <v>0</v>
      </c>
      <c r="L3106">
        <v>132404.64000000001</v>
      </c>
      <c r="M3106">
        <v>0</v>
      </c>
      <c r="N3106">
        <v>1</v>
      </c>
      <c r="O3106">
        <v>1</v>
      </c>
      <c r="P3106">
        <v>2</v>
      </c>
      <c r="Q3106">
        <v>4</v>
      </c>
      <c r="R3106" cm="1">
        <f t="array" ref="R3106">_xlfn.IFS(L3106&lt;=$W$6,1,L3106&lt;=$X$6,2,L3106&lt;=$Y$6,3,L3106&gt;$Y$6,4)</f>
        <v>3</v>
      </c>
      <c r="S3106">
        <f t="shared" si="96"/>
        <v>2</v>
      </c>
      <c r="T3106">
        <f t="shared" si="97"/>
        <v>1</v>
      </c>
    </row>
    <row r="3107" spans="1:20" x14ac:dyDescent="0.25">
      <c r="A3107">
        <v>3106</v>
      </c>
      <c r="B3107" t="s">
        <v>3125</v>
      </c>
      <c r="C3107">
        <v>67.8</v>
      </c>
      <c r="D3107" t="s">
        <v>18</v>
      </c>
      <c r="E3107">
        <v>0</v>
      </c>
      <c r="F3107">
        <v>30</v>
      </c>
      <c r="G3107">
        <v>5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  <c r="N3107">
        <v>3</v>
      </c>
      <c r="O3107">
        <v>1</v>
      </c>
      <c r="P3107">
        <v>2</v>
      </c>
      <c r="Q3107">
        <v>1</v>
      </c>
      <c r="R3107" cm="1">
        <f t="array" ref="R3107">_xlfn.IFS(L3107&lt;=$W$6,1,L3107&lt;=$X$6,2,L3107&lt;=$Y$6,3,L3107&gt;$Y$6,4)</f>
        <v>3</v>
      </c>
      <c r="S3107">
        <f t="shared" si="96"/>
        <v>1</v>
      </c>
      <c r="T3107" t="str">
        <f t="shared" si="97"/>
        <v>2&gt;</v>
      </c>
    </row>
    <row r="3108" spans="1:20" x14ac:dyDescent="0.25">
      <c r="A3108">
        <v>3107</v>
      </c>
      <c r="B3108" t="s">
        <v>3126</v>
      </c>
      <c r="C3108">
        <v>55.4</v>
      </c>
      <c r="D3108" t="s">
        <v>18</v>
      </c>
      <c r="E3108">
        <v>0</v>
      </c>
      <c r="F3108">
        <v>47</v>
      </c>
      <c r="G3108">
        <v>7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  <c r="N3108">
        <v>1</v>
      </c>
      <c r="O3108">
        <v>4</v>
      </c>
      <c r="P3108">
        <v>3</v>
      </c>
      <c r="Q3108">
        <v>1</v>
      </c>
      <c r="R3108" cm="1">
        <f t="array" ref="R3108">_xlfn.IFS(L3108&lt;=$W$6,1,L3108&lt;=$X$6,2,L3108&lt;=$Y$6,3,L3108&gt;$Y$6,4)</f>
        <v>4</v>
      </c>
      <c r="S3108">
        <f t="shared" si="96"/>
        <v>4</v>
      </c>
      <c r="T3108" t="str">
        <f t="shared" si="97"/>
        <v>2&gt;</v>
      </c>
    </row>
    <row r="3109" spans="1:20" x14ac:dyDescent="0.25">
      <c r="A3109">
        <v>3108</v>
      </c>
      <c r="B3109" t="s">
        <v>3127</v>
      </c>
      <c r="C3109">
        <v>59.7</v>
      </c>
      <c r="D3109" t="s">
        <v>20</v>
      </c>
      <c r="E3109">
        <v>0</v>
      </c>
      <c r="F3109">
        <v>32</v>
      </c>
      <c r="G3109">
        <v>3</v>
      </c>
      <c r="H3109">
        <v>238740.22</v>
      </c>
      <c r="I3109">
        <v>1</v>
      </c>
      <c r="J3109">
        <v>1</v>
      </c>
      <c r="K3109">
        <v>1</v>
      </c>
      <c r="L3109">
        <v>182726.22</v>
      </c>
      <c r="M3109">
        <v>1</v>
      </c>
      <c r="N3109">
        <v>2</v>
      </c>
      <c r="O3109">
        <v>1</v>
      </c>
      <c r="P3109">
        <v>1</v>
      </c>
      <c r="Q3109">
        <v>3</v>
      </c>
      <c r="R3109" cm="1">
        <f t="array" ref="R3109">_xlfn.IFS(L3109&lt;=$W$6,1,L3109&lt;=$X$6,2,L3109&lt;=$Y$6,3,L3109&gt;$Y$6,4)</f>
        <v>4</v>
      </c>
      <c r="S3109">
        <f t="shared" si="96"/>
        <v>1</v>
      </c>
      <c r="T3109">
        <f t="shared" si="97"/>
        <v>1</v>
      </c>
    </row>
    <row r="3110" spans="1:20" x14ac:dyDescent="0.25">
      <c r="A3110">
        <v>3109</v>
      </c>
      <c r="B3110" t="s">
        <v>3128</v>
      </c>
      <c r="C3110">
        <v>56</v>
      </c>
      <c r="D3110" t="s">
        <v>20</v>
      </c>
      <c r="E3110">
        <v>0</v>
      </c>
      <c r="F3110">
        <v>30</v>
      </c>
      <c r="G3110">
        <v>2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  <c r="N3110">
        <v>1</v>
      </c>
      <c r="O3110">
        <v>1</v>
      </c>
      <c r="P3110">
        <v>1</v>
      </c>
      <c r="Q3110">
        <v>1</v>
      </c>
      <c r="R3110" cm="1">
        <f t="array" ref="R3110">_xlfn.IFS(L3110&lt;=$W$6,1,L3110&lt;=$X$6,2,L3110&lt;=$Y$6,3,L3110&gt;$Y$6,4)</f>
        <v>3</v>
      </c>
      <c r="S3110">
        <f t="shared" si="96"/>
        <v>1</v>
      </c>
      <c r="T3110" t="str">
        <f t="shared" si="97"/>
        <v>2&gt;</v>
      </c>
    </row>
    <row r="3111" spans="1:20" x14ac:dyDescent="0.25">
      <c r="A3111">
        <v>3110</v>
      </c>
      <c r="B3111" t="s">
        <v>3129</v>
      </c>
      <c r="C3111">
        <v>85</v>
      </c>
      <c r="D3111" t="s">
        <v>27</v>
      </c>
      <c r="E3111">
        <v>0</v>
      </c>
      <c r="F3111">
        <v>49</v>
      </c>
      <c r="G3111">
        <v>11</v>
      </c>
      <c r="H3111">
        <v>268763.03999999998</v>
      </c>
      <c r="I3111">
        <v>1</v>
      </c>
      <c r="J3111">
        <v>0</v>
      </c>
      <c r="K3111">
        <v>0</v>
      </c>
      <c r="L3111">
        <v>26812.89</v>
      </c>
      <c r="M3111">
        <v>1</v>
      </c>
      <c r="N3111">
        <v>4</v>
      </c>
      <c r="O3111">
        <v>4</v>
      </c>
      <c r="P3111">
        <v>4</v>
      </c>
      <c r="Q3111">
        <v>4</v>
      </c>
      <c r="R3111" cm="1">
        <f t="array" ref="R3111">_xlfn.IFS(L3111&lt;=$W$6,1,L3111&lt;=$X$6,2,L3111&lt;=$Y$6,3,L3111&gt;$Y$6,4)</f>
        <v>1</v>
      </c>
      <c r="S3111">
        <f t="shared" si="96"/>
        <v>5</v>
      </c>
      <c r="T3111">
        <f t="shared" si="97"/>
        <v>1</v>
      </c>
    </row>
    <row r="3112" spans="1:20" x14ac:dyDescent="0.25">
      <c r="A3112">
        <v>3111</v>
      </c>
      <c r="B3112" t="s">
        <v>3130</v>
      </c>
      <c r="C3112">
        <v>54.6</v>
      </c>
      <c r="D3112" t="s">
        <v>27</v>
      </c>
      <c r="E3112">
        <v>0</v>
      </c>
      <c r="F3112">
        <v>76</v>
      </c>
      <c r="G3112">
        <v>9</v>
      </c>
      <c r="H3112">
        <v>229777.48</v>
      </c>
      <c r="I3112">
        <v>2</v>
      </c>
      <c r="J3112">
        <v>1</v>
      </c>
      <c r="K3112">
        <v>1</v>
      </c>
      <c r="L3112">
        <v>66732.63</v>
      </c>
      <c r="M3112">
        <v>1</v>
      </c>
      <c r="N3112">
        <v>1</v>
      </c>
      <c r="O3112">
        <v>4</v>
      </c>
      <c r="P3112">
        <v>4</v>
      </c>
      <c r="Q3112">
        <v>3</v>
      </c>
      <c r="R3112" cm="1">
        <f t="array" ref="R3112">_xlfn.IFS(L3112&lt;=$W$6,1,L3112&lt;=$X$6,2,L3112&lt;=$Y$6,3,L3112&gt;$Y$6,4)</f>
        <v>2</v>
      </c>
      <c r="S3112">
        <f t="shared" si="96"/>
        <v>5</v>
      </c>
      <c r="T3112" t="str">
        <f t="shared" si="97"/>
        <v>2&gt;</v>
      </c>
    </row>
    <row r="3113" spans="1:20" x14ac:dyDescent="0.25">
      <c r="A3113">
        <v>3112</v>
      </c>
      <c r="B3113" t="s">
        <v>3131</v>
      </c>
      <c r="C3113">
        <v>62.3</v>
      </c>
      <c r="D3113" t="s">
        <v>27</v>
      </c>
      <c r="E3113">
        <v>1</v>
      </c>
      <c r="F3113">
        <v>44</v>
      </c>
      <c r="G3113">
        <v>2</v>
      </c>
      <c r="H3113">
        <v>298664.96000000002</v>
      </c>
      <c r="I3113">
        <v>2</v>
      </c>
      <c r="J3113">
        <v>1</v>
      </c>
      <c r="K3113">
        <v>0</v>
      </c>
      <c r="L3113">
        <v>100834.22</v>
      </c>
      <c r="M3113">
        <v>0</v>
      </c>
      <c r="N3113">
        <v>2</v>
      </c>
      <c r="O3113">
        <v>3</v>
      </c>
      <c r="P3113">
        <v>1</v>
      </c>
      <c r="Q3113">
        <v>4</v>
      </c>
      <c r="R3113" cm="1">
        <f t="array" ref="R3113">_xlfn.IFS(L3113&lt;=$W$6,1,L3113&lt;=$X$6,2,L3113&lt;=$Y$6,3,L3113&gt;$Y$6,4)</f>
        <v>3</v>
      </c>
      <c r="S3113">
        <f t="shared" si="96"/>
        <v>4</v>
      </c>
      <c r="T3113" t="str">
        <f t="shared" si="97"/>
        <v>2&gt;</v>
      </c>
    </row>
    <row r="3114" spans="1:20" x14ac:dyDescent="0.25">
      <c r="A3114">
        <v>3113</v>
      </c>
      <c r="B3114" t="s">
        <v>3132</v>
      </c>
      <c r="C3114">
        <v>69.8</v>
      </c>
      <c r="D3114" t="s">
        <v>18</v>
      </c>
      <c r="E3114">
        <v>0</v>
      </c>
      <c r="F3114">
        <v>42</v>
      </c>
      <c r="G3114">
        <v>8</v>
      </c>
      <c r="H3114">
        <v>210123.48</v>
      </c>
      <c r="I3114">
        <v>3</v>
      </c>
      <c r="J3114">
        <v>1</v>
      </c>
      <c r="K3114">
        <v>0</v>
      </c>
      <c r="L3114">
        <v>107815.31</v>
      </c>
      <c r="M3114">
        <v>1</v>
      </c>
      <c r="N3114">
        <v>3</v>
      </c>
      <c r="O3114">
        <v>3</v>
      </c>
      <c r="P3114">
        <v>3</v>
      </c>
      <c r="Q3114">
        <v>3</v>
      </c>
      <c r="R3114" cm="1">
        <f t="array" ref="R3114">_xlfn.IFS(L3114&lt;=$W$6,1,L3114&lt;=$X$6,2,L3114&lt;=$Y$6,3,L3114&gt;$Y$6,4)</f>
        <v>3</v>
      </c>
      <c r="S3114">
        <f t="shared" si="96"/>
        <v>4</v>
      </c>
      <c r="T3114" t="str">
        <f t="shared" si="97"/>
        <v>2&gt;</v>
      </c>
    </row>
    <row r="3115" spans="1:20" x14ac:dyDescent="0.25">
      <c r="A3115">
        <v>3114</v>
      </c>
      <c r="B3115" t="s">
        <v>3133</v>
      </c>
      <c r="C3115">
        <v>62</v>
      </c>
      <c r="D3115" t="s">
        <v>18</v>
      </c>
      <c r="E3115">
        <v>1</v>
      </c>
      <c r="F3115">
        <v>34</v>
      </c>
      <c r="G3115">
        <v>8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  <c r="N3115">
        <v>2</v>
      </c>
      <c r="O3115">
        <v>1</v>
      </c>
      <c r="P3115">
        <v>3</v>
      </c>
      <c r="Q3115">
        <v>1</v>
      </c>
      <c r="R3115" cm="1">
        <f t="array" ref="R3115">_xlfn.IFS(L3115&lt;=$W$6,1,L3115&lt;=$X$6,2,L3115&lt;=$Y$6,3,L3115&gt;$Y$6,4)</f>
        <v>1</v>
      </c>
      <c r="S3115">
        <f t="shared" si="96"/>
        <v>2</v>
      </c>
      <c r="T3115" t="str">
        <f t="shared" si="97"/>
        <v>2&gt;</v>
      </c>
    </row>
    <row r="3116" spans="1:20" x14ac:dyDescent="0.25">
      <c r="A3116">
        <v>3115</v>
      </c>
      <c r="B3116" t="s">
        <v>3134</v>
      </c>
      <c r="C3116">
        <v>61.9</v>
      </c>
      <c r="D3116" t="s">
        <v>18</v>
      </c>
      <c r="E3116">
        <v>0</v>
      </c>
      <c r="F3116">
        <v>42</v>
      </c>
      <c r="G3116">
        <v>11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  <c r="N3116">
        <v>2</v>
      </c>
      <c r="O3116">
        <v>3</v>
      </c>
      <c r="P3116">
        <v>4</v>
      </c>
      <c r="Q3116">
        <v>1</v>
      </c>
      <c r="R3116" cm="1">
        <f t="array" ref="R3116">_xlfn.IFS(L3116&lt;=$W$6,1,L3116&lt;=$X$6,2,L3116&lt;=$Y$6,3,L3116&gt;$Y$6,4)</f>
        <v>3</v>
      </c>
      <c r="S3116">
        <f t="shared" si="96"/>
        <v>4</v>
      </c>
      <c r="T3116">
        <f t="shared" si="97"/>
        <v>1</v>
      </c>
    </row>
    <row r="3117" spans="1:20" x14ac:dyDescent="0.25">
      <c r="A3117">
        <v>3116</v>
      </c>
      <c r="B3117" t="s">
        <v>3135</v>
      </c>
      <c r="C3117">
        <v>56.1</v>
      </c>
      <c r="D3117" t="s">
        <v>18</v>
      </c>
      <c r="E3117">
        <v>1</v>
      </c>
      <c r="F3117">
        <v>23</v>
      </c>
      <c r="G3117">
        <v>5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  <c r="N3117">
        <v>1</v>
      </c>
      <c r="O3117">
        <v>1</v>
      </c>
      <c r="P3117">
        <v>2</v>
      </c>
      <c r="Q3117">
        <v>1</v>
      </c>
      <c r="R3117" cm="1">
        <f t="array" ref="R3117">_xlfn.IFS(L3117&lt;=$W$6,1,L3117&lt;=$X$6,2,L3117&lt;=$Y$6,3,L3117&gt;$Y$6,4)</f>
        <v>1</v>
      </c>
      <c r="S3117">
        <f t="shared" si="96"/>
        <v>1</v>
      </c>
      <c r="T3117">
        <f t="shared" si="97"/>
        <v>1</v>
      </c>
    </row>
    <row r="3118" spans="1:20" x14ac:dyDescent="0.25">
      <c r="A3118">
        <v>3117</v>
      </c>
      <c r="B3118" t="s">
        <v>3136</v>
      </c>
      <c r="C3118">
        <v>75.3</v>
      </c>
      <c r="D3118" t="s">
        <v>18</v>
      </c>
      <c r="E3118">
        <v>0</v>
      </c>
      <c r="F3118">
        <v>41</v>
      </c>
      <c r="G3118">
        <v>8</v>
      </c>
      <c r="H3118">
        <v>310125.59999999998</v>
      </c>
      <c r="I3118">
        <v>1</v>
      </c>
      <c r="J3118">
        <v>1</v>
      </c>
      <c r="K3118">
        <v>1</v>
      </c>
      <c r="L3118">
        <v>16460.77</v>
      </c>
      <c r="M3118">
        <v>0</v>
      </c>
      <c r="N3118">
        <v>4</v>
      </c>
      <c r="O3118">
        <v>3</v>
      </c>
      <c r="P3118">
        <v>3</v>
      </c>
      <c r="Q3118">
        <v>4</v>
      </c>
      <c r="R3118" cm="1">
        <f t="array" ref="R3118">_xlfn.IFS(L3118&lt;=$W$6,1,L3118&lt;=$X$6,2,L3118&lt;=$Y$6,3,L3118&gt;$Y$6,4)</f>
        <v>1</v>
      </c>
      <c r="S3118">
        <f t="shared" si="96"/>
        <v>3</v>
      </c>
      <c r="T3118">
        <f t="shared" si="97"/>
        <v>1</v>
      </c>
    </row>
    <row r="3119" spans="1:20" x14ac:dyDescent="0.25">
      <c r="A3119">
        <v>3118</v>
      </c>
      <c r="B3119" t="s">
        <v>3137</v>
      </c>
      <c r="C3119">
        <v>72.099999999999994</v>
      </c>
      <c r="D3119" t="s">
        <v>20</v>
      </c>
      <c r="E3119">
        <v>1</v>
      </c>
      <c r="F3119">
        <v>45</v>
      </c>
      <c r="G3119">
        <v>4</v>
      </c>
      <c r="H3119">
        <v>177596.68</v>
      </c>
      <c r="I3119">
        <v>1</v>
      </c>
      <c r="J3119">
        <v>0</v>
      </c>
      <c r="K3119">
        <v>0</v>
      </c>
      <c r="L3119">
        <v>45610.63</v>
      </c>
      <c r="M3119">
        <v>0</v>
      </c>
      <c r="N3119">
        <v>4</v>
      </c>
      <c r="O3119">
        <v>3</v>
      </c>
      <c r="P3119">
        <v>1</v>
      </c>
      <c r="Q3119">
        <v>2</v>
      </c>
      <c r="R3119" cm="1">
        <f t="array" ref="R3119">_xlfn.IFS(L3119&lt;=$W$6,1,L3119&lt;=$X$6,2,L3119&lt;=$Y$6,3,L3119&gt;$Y$6,4)</f>
        <v>1</v>
      </c>
      <c r="S3119">
        <f t="shared" si="96"/>
        <v>4</v>
      </c>
      <c r="T3119">
        <f t="shared" si="97"/>
        <v>1</v>
      </c>
    </row>
    <row r="3120" spans="1:20" x14ac:dyDescent="0.25">
      <c r="A3120">
        <v>3119</v>
      </c>
      <c r="B3120" t="s">
        <v>3138</v>
      </c>
      <c r="C3120">
        <v>45.1</v>
      </c>
      <c r="D3120" t="s">
        <v>18</v>
      </c>
      <c r="E3120">
        <v>1</v>
      </c>
      <c r="F3120">
        <v>35</v>
      </c>
      <c r="G3120">
        <v>7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  <c r="N3120">
        <v>1</v>
      </c>
      <c r="O3120">
        <v>2</v>
      </c>
      <c r="P3120">
        <v>3</v>
      </c>
      <c r="Q3120">
        <v>1</v>
      </c>
      <c r="R3120" cm="1">
        <f t="array" ref="R3120">_xlfn.IFS(L3120&lt;=$W$6,1,L3120&lt;=$X$6,2,L3120&lt;=$Y$6,3,L3120&gt;$Y$6,4)</f>
        <v>4</v>
      </c>
      <c r="S3120">
        <f t="shared" si="96"/>
        <v>2</v>
      </c>
      <c r="T3120" t="str">
        <f t="shared" si="97"/>
        <v>2&gt;</v>
      </c>
    </row>
    <row r="3121" spans="1:20" x14ac:dyDescent="0.25">
      <c r="A3121">
        <v>3120</v>
      </c>
      <c r="B3121" t="s">
        <v>3139</v>
      </c>
      <c r="C3121">
        <v>68</v>
      </c>
      <c r="D3121" t="s">
        <v>27</v>
      </c>
      <c r="E3121">
        <v>0</v>
      </c>
      <c r="F3121">
        <v>53</v>
      </c>
      <c r="G3121">
        <v>6</v>
      </c>
      <c r="H3121">
        <v>286279.74</v>
      </c>
      <c r="I3121">
        <v>1</v>
      </c>
      <c r="J3121">
        <v>0</v>
      </c>
      <c r="K3121">
        <v>0</v>
      </c>
      <c r="L3121">
        <v>47795.43</v>
      </c>
      <c r="M3121">
        <v>1</v>
      </c>
      <c r="N3121">
        <v>3</v>
      </c>
      <c r="O3121">
        <v>4</v>
      </c>
      <c r="P3121">
        <v>2</v>
      </c>
      <c r="Q3121">
        <v>4</v>
      </c>
      <c r="R3121" cm="1">
        <f t="array" ref="R3121">_xlfn.IFS(L3121&lt;=$W$6,1,L3121&lt;=$X$6,2,L3121&lt;=$Y$6,3,L3121&gt;$Y$6,4)</f>
        <v>1</v>
      </c>
      <c r="S3121">
        <f t="shared" si="96"/>
        <v>5</v>
      </c>
      <c r="T3121">
        <f t="shared" si="97"/>
        <v>1</v>
      </c>
    </row>
    <row r="3122" spans="1:20" x14ac:dyDescent="0.25">
      <c r="A3122">
        <v>3121</v>
      </c>
      <c r="B3122" t="s">
        <v>3140</v>
      </c>
      <c r="C3122">
        <v>59</v>
      </c>
      <c r="D3122" t="s">
        <v>20</v>
      </c>
      <c r="E3122">
        <v>0</v>
      </c>
      <c r="F3122">
        <v>25</v>
      </c>
      <c r="G3122">
        <v>8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  <c r="N3122">
        <v>2</v>
      </c>
      <c r="O3122">
        <v>1</v>
      </c>
      <c r="P3122">
        <v>3</v>
      </c>
      <c r="Q3122">
        <v>1</v>
      </c>
      <c r="R3122" cm="1">
        <f t="array" ref="R3122">_xlfn.IFS(L3122&lt;=$W$6,1,L3122&lt;=$X$6,2,L3122&lt;=$Y$6,3,L3122&gt;$Y$6,4)</f>
        <v>4</v>
      </c>
      <c r="S3122">
        <f t="shared" si="96"/>
        <v>1</v>
      </c>
      <c r="T3122" t="str">
        <f t="shared" si="97"/>
        <v>2&gt;</v>
      </c>
    </row>
    <row r="3123" spans="1:20" x14ac:dyDescent="0.25">
      <c r="A3123">
        <v>3122</v>
      </c>
      <c r="B3123" t="s">
        <v>3141</v>
      </c>
      <c r="C3123">
        <v>63.4</v>
      </c>
      <c r="D3123" t="s">
        <v>27</v>
      </c>
      <c r="E3123">
        <v>1</v>
      </c>
      <c r="F3123">
        <v>29</v>
      </c>
      <c r="G3123">
        <v>4</v>
      </c>
      <c r="H3123">
        <v>214055.04000000001</v>
      </c>
      <c r="I3123">
        <v>1</v>
      </c>
      <c r="J3123">
        <v>1</v>
      </c>
      <c r="K3123">
        <v>0</v>
      </c>
      <c r="L3123">
        <v>173425.68</v>
      </c>
      <c r="M3123">
        <v>0</v>
      </c>
      <c r="N3123">
        <v>2</v>
      </c>
      <c r="O3123">
        <v>1</v>
      </c>
      <c r="P3123">
        <v>1</v>
      </c>
      <c r="Q3123">
        <v>3</v>
      </c>
      <c r="R3123" cm="1">
        <f t="array" ref="R3123">_xlfn.IFS(L3123&lt;=$W$6,1,L3123&lt;=$X$6,2,L3123&lt;=$Y$6,3,L3123&gt;$Y$6,4)</f>
        <v>4</v>
      </c>
      <c r="S3123">
        <f t="shared" si="96"/>
        <v>1</v>
      </c>
      <c r="T3123">
        <f t="shared" si="97"/>
        <v>1</v>
      </c>
    </row>
    <row r="3124" spans="1:20" x14ac:dyDescent="0.25">
      <c r="A3124">
        <v>3123</v>
      </c>
      <c r="B3124" t="s">
        <v>3142</v>
      </c>
      <c r="C3124">
        <v>67.599999999999994</v>
      </c>
      <c r="D3124" t="s">
        <v>18</v>
      </c>
      <c r="E3124">
        <v>1</v>
      </c>
      <c r="F3124">
        <v>31</v>
      </c>
      <c r="G3124">
        <v>5</v>
      </c>
      <c r="H3124">
        <v>281441.86</v>
      </c>
      <c r="I3124">
        <v>1</v>
      </c>
      <c r="J3124">
        <v>1</v>
      </c>
      <c r="K3124">
        <v>0</v>
      </c>
      <c r="L3124">
        <v>36221.18</v>
      </c>
      <c r="M3124">
        <v>0</v>
      </c>
      <c r="N3124">
        <v>3</v>
      </c>
      <c r="O3124">
        <v>1</v>
      </c>
      <c r="P3124">
        <v>2</v>
      </c>
      <c r="Q3124">
        <v>4</v>
      </c>
      <c r="R3124" cm="1">
        <f t="array" ref="R3124">_xlfn.IFS(L3124&lt;=$W$6,1,L3124&lt;=$X$6,2,L3124&lt;=$Y$6,3,L3124&gt;$Y$6,4)</f>
        <v>1</v>
      </c>
      <c r="S3124">
        <f t="shared" si="96"/>
        <v>1</v>
      </c>
      <c r="T3124">
        <f t="shared" si="97"/>
        <v>1</v>
      </c>
    </row>
    <row r="3125" spans="1:20" x14ac:dyDescent="0.25">
      <c r="A3125">
        <v>3124</v>
      </c>
      <c r="B3125" t="s">
        <v>3143</v>
      </c>
      <c r="C3125">
        <v>64.2</v>
      </c>
      <c r="D3125" t="s">
        <v>18</v>
      </c>
      <c r="E3125">
        <v>1</v>
      </c>
      <c r="F3125">
        <v>32</v>
      </c>
      <c r="G3125">
        <v>9</v>
      </c>
      <c r="H3125">
        <v>161929.14000000001</v>
      </c>
      <c r="I3125">
        <v>2</v>
      </c>
      <c r="J3125">
        <v>1</v>
      </c>
      <c r="K3125">
        <v>0</v>
      </c>
      <c r="L3125">
        <v>174738.2</v>
      </c>
      <c r="M3125">
        <v>0</v>
      </c>
      <c r="N3125">
        <v>2</v>
      </c>
      <c r="O3125">
        <v>1</v>
      </c>
      <c r="P3125">
        <v>4</v>
      </c>
      <c r="Q3125">
        <v>2</v>
      </c>
      <c r="R3125" cm="1">
        <f t="array" ref="R3125">_xlfn.IFS(L3125&lt;=$W$6,1,L3125&lt;=$X$6,2,L3125&lt;=$Y$6,3,L3125&gt;$Y$6,4)</f>
        <v>4</v>
      </c>
      <c r="S3125">
        <f t="shared" si="96"/>
        <v>1</v>
      </c>
      <c r="T3125" t="str">
        <f t="shared" si="97"/>
        <v>2&gt;</v>
      </c>
    </row>
    <row r="3126" spans="1:20" x14ac:dyDescent="0.25">
      <c r="A3126">
        <v>3125</v>
      </c>
      <c r="B3126" t="s">
        <v>3144</v>
      </c>
      <c r="C3126">
        <v>76</v>
      </c>
      <c r="D3126" t="s">
        <v>18</v>
      </c>
      <c r="E3126">
        <v>1</v>
      </c>
      <c r="F3126">
        <v>41</v>
      </c>
      <c r="G3126">
        <v>7</v>
      </c>
      <c r="H3126">
        <v>357170.92</v>
      </c>
      <c r="I3126">
        <v>1</v>
      </c>
      <c r="J3126">
        <v>1</v>
      </c>
      <c r="K3126">
        <v>0</v>
      </c>
      <c r="L3126">
        <v>67131.3</v>
      </c>
      <c r="M3126">
        <v>1</v>
      </c>
      <c r="N3126">
        <v>4</v>
      </c>
      <c r="O3126">
        <v>3</v>
      </c>
      <c r="P3126">
        <v>3</v>
      </c>
      <c r="Q3126">
        <v>4</v>
      </c>
      <c r="R3126" cm="1">
        <f t="array" ref="R3126">_xlfn.IFS(L3126&lt;=$W$6,1,L3126&lt;=$X$6,2,L3126&lt;=$Y$6,3,L3126&gt;$Y$6,4)</f>
        <v>2</v>
      </c>
      <c r="S3126">
        <f t="shared" si="96"/>
        <v>3</v>
      </c>
      <c r="T3126">
        <f t="shared" si="97"/>
        <v>1</v>
      </c>
    </row>
    <row r="3127" spans="1:20" x14ac:dyDescent="0.25">
      <c r="A3127">
        <v>3126</v>
      </c>
      <c r="B3127" t="s">
        <v>3145</v>
      </c>
      <c r="C3127">
        <v>73.599999999999994</v>
      </c>
      <c r="D3127" t="s">
        <v>20</v>
      </c>
      <c r="E3127">
        <v>0</v>
      </c>
      <c r="F3127">
        <v>28</v>
      </c>
      <c r="G3127">
        <v>5</v>
      </c>
      <c r="H3127">
        <v>271778.26</v>
      </c>
      <c r="I3127">
        <v>1</v>
      </c>
      <c r="J3127">
        <v>1</v>
      </c>
      <c r="K3127">
        <v>1</v>
      </c>
      <c r="L3127">
        <v>165692.03</v>
      </c>
      <c r="M3127">
        <v>0</v>
      </c>
      <c r="N3127">
        <v>4</v>
      </c>
      <c r="O3127">
        <v>1</v>
      </c>
      <c r="P3127">
        <v>2</v>
      </c>
      <c r="Q3127">
        <v>4</v>
      </c>
      <c r="R3127" cm="1">
        <f t="array" ref="R3127">_xlfn.IFS(L3127&lt;=$W$6,1,L3127&lt;=$X$6,2,L3127&lt;=$Y$6,3,L3127&gt;$Y$6,4)</f>
        <v>4</v>
      </c>
      <c r="S3127">
        <f t="shared" si="96"/>
        <v>1</v>
      </c>
      <c r="T3127">
        <f t="shared" si="97"/>
        <v>1</v>
      </c>
    </row>
    <row r="3128" spans="1:20" x14ac:dyDescent="0.25">
      <c r="A3128">
        <v>3127</v>
      </c>
      <c r="B3128" t="s">
        <v>3146</v>
      </c>
      <c r="C3128">
        <v>65.599999999999994</v>
      </c>
      <c r="D3128" t="s">
        <v>18</v>
      </c>
      <c r="E3128">
        <v>1</v>
      </c>
      <c r="F3128">
        <v>45</v>
      </c>
      <c r="G3128">
        <v>8</v>
      </c>
      <c r="H3128">
        <v>269839.7</v>
      </c>
      <c r="I3128">
        <v>1</v>
      </c>
      <c r="J3128">
        <v>1</v>
      </c>
      <c r="K3128">
        <v>0</v>
      </c>
      <c r="L3128">
        <v>194691.95</v>
      </c>
      <c r="M3128">
        <v>0</v>
      </c>
      <c r="N3128">
        <v>3</v>
      </c>
      <c r="O3128">
        <v>3</v>
      </c>
      <c r="P3128">
        <v>3</v>
      </c>
      <c r="Q3128">
        <v>4</v>
      </c>
      <c r="R3128" cm="1">
        <f t="array" ref="R3128">_xlfn.IFS(L3128&lt;=$W$6,1,L3128&lt;=$X$6,2,L3128&lt;=$Y$6,3,L3128&gt;$Y$6,4)</f>
        <v>4</v>
      </c>
      <c r="S3128">
        <f t="shared" si="96"/>
        <v>4</v>
      </c>
      <c r="T3128">
        <f t="shared" si="97"/>
        <v>1</v>
      </c>
    </row>
    <row r="3129" spans="1:20" x14ac:dyDescent="0.25">
      <c r="A3129">
        <v>3128</v>
      </c>
      <c r="B3129" t="s">
        <v>3147</v>
      </c>
      <c r="C3129">
        <v>77.599999999999994</v>
      </c>
      <c r="D3129" t="s">
        <v>27</v>
      </c>
      <c r="E3129">
        <v>1</v>
      </c>
      <c r="F3129">
        <v>35</v>
      </c>
      <c r="G3129">
        <v>9</v>
      </c>
      <c r="H3129">
        <v>230260.68</v>
      </c>
      <c r="I3129">
        <v>1</v>
      </c>
      <c r="J3129">
        <v>0</v>
      </c>
      <c r="K3129">
        <v>0</v>
      </c>
      <c r="L3129">
        <v>129525.5</v>
      </c>
      <c r="M3129">
        <v>1</v>
      </c>
      <c r="N3129">
        <v>4</v>
      </c>
      <c r="O3129">
        <v>2</v>
      </c>
      <c r="P3129">
        <v>4</v>
      </c>
      <c r="Q3129">
        <v>3</v>
      </c>
      <c r="R3129" cm="1">
        <f t="array" ref="R3129">_xlfn.IFS(L3129&lt;=$W$6,1,L3129&lt;=$X$6,2,L3129&lt;=$Y$6,3,L3129&gt;$Y$6,4)</f>
        <v>3</v>
      </c>
      <c r="S3129">
        <f t="shared" si="96"/>
        <v>2</v>
      </c>
      <c r="T3129">
        <f t="shared" si="97"/>
        <v>1</v>
      </c>
    </row>
    <row r="3130" spans="1:20" x14ac:dyDescent="0.25">
      <c r="A3130">
        <v>3129</v>
      </c>
      <c r="B3130" t="s">
        <v>3148</v>
      </c>
      <c r="C3130">
        <v>83.2</v>
      </c>
      <c r="D3130" t="s">
        <v>20</v>
      </c>
      <c r="E3130">
        <v>0</v>
      </c>
      <c r="F3130">
        <v>36</v>
      </c>
      <c r="G3130">
        <v>7</v>
      </c>
      <c r="H3130">
        <v>276380.26</v>
      </c>
      <c r="I3130">
        <v>2</v>
      </c>
      <c r="J3130">
        <v>0</v>
      </c>
      <c r="K3130">
        <v>1</v>
      </c>
      <c r="L3130">
        <v>146511.20000000001</v>
      </c>
      <c r="M3130">
        <v>0</v>
      </c>
      <c r="N3130">
        <v>4</v>
      </c>
      <c r="O3130">
        <v>2</v>
      </c>
      <c r="P3130">
        <v>3</v>
      </c>
      <c r="Q3130">
        <v>4</v>
      </c>
      <c r="R3130" cm="1">
        <f t="array" ref="R3130">_xlfn.IFS(L3130&lt;=$W$6,1,L3130&lt;=$X$6,2,L3130&lt;=$Y$6,3,L3130&gt;$Y$6,4)</f>
        <v>3</v>
      </c>
      <c r="S3130">
        <f t="shared" si="96"/>
        <v>2</v>
      </c>
      <c r="T3130" t="str">
        <f t="shared" si="97"/>
        <v>2&gt;</v>
      </c>
    </row>
    <row r="3131" spans="1:20" x14ac:dyDescent="0.25">
      <c r="A3131">
        <v>3130</v>
      </c>
      <c r="B3131" t="s">
        <v>3149</v>
      </c>
      <c r="C3131">
        <v>63.1</v>
      </c>
      <c r="D3131" t="s">
        <v>27</v>
      </c>
      <c r="E3131">
        <v>1</v>
      </c>
      <c r="F3131">
        <v>39</v>
      </c>
      <c r="G3131">
        <v>10</v>
      </c>
      <c r="H3131">
        <v>263038.98</v>
      </c>
      <c r="I3131">
        <v>2</v>
      </c>
      <c r="J3131">
        <v>1</v>
      </c>
      <c r="K3131">
        <v>1</v>
      </c>
      <c r="L3131">
        <v>51752.18</v>
      </c>
      <c r="M3131">
        <v>0</v>
      </c>
      <c r="N3131">
        <v>2</v>
      </c>
      <c r="O3131">
        <v>2</v>
      </c>
      <c r="P3131">
        <v>4</v>
      </c>
      <c r="Q3131">
        <v>4</v>
      </c>
      <c r="R3131" cm="1">
        <f t="array" ref="R3131">_xlfn.IFS(L3131&lt;=$W$6,1,L3131&lt;=$X$6,2,L3131&lt;=$Y$6,3,L3131&gt;$Y$6,4)</f>
        <v>2</v>
      </c>
      <c r="S3131">
        <f t="shared" si="96"/>
        <v>3</v>
      </c>
      <c r="T3131" t="str">
        <f t="shared" si="97"/>
        <v>2&gt;</v>
      </c>
    </row>
    <row r="3132" spans="1:20" x14ac:dyDescent="0.25">
      <c r="A3132">
        <v>3131</v>
      </c>
      <c r="B3132" t="s">
        <v>3150</v>
      </c>
      <c r="C3132">
        <v>79.5</v>
      </c>
      <c r="D3132" t="s">
        <v>20</v>
      </c>
      <c r="E3132">
        <v>0</v>
      </c>
      <c r="F3132">
        <v>58</v>
      </c>
      <c r="G3132">
        <v>6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  <c r="N3132">
        <v>4</v>
      </c>
      <c r="O3132">
        <v>4</v>
      </c>
      <c r="P3132">
        <v>2</v>
      </c>
      <c r="Q3132">
        <v>1</v>
      </c>
      <c r="R3132" cm="1">
        <f t="array" ref="R3132">_xlfn.IFS(L3132&lt;=$W$6,1,L3132&lt;=$X$6,2,L3132&lt;=$Y$6,3,L3132&gt;$Y$6,4)</f>
        <v>1</v>
      </c>
      <c r="S3132">
        <f t="shared" si="96"/>
        <v>5</v>
      </c>
      <c r="T3132">
        <f t="shared" si="97"/>
        <v>1</v>
      </c>
    </row>
    <row r="3133" spans="1:20" x14ac:dyDescent="0.25">
      <c r="A3133">
        <v>3132</v>
      </c>
      <c r="B3133" t="s">
        <v>3151</v>
      </c>
      <c r="C3133">
        <v>64.8</v>
      </c>
      <c r="D3133" t="s">
        <v>27</v>
      </c>
      <c r="E3133">
        <v>0</v>
      </c>
      <c r="F3133">
        <v>41</v>
      </c>
      <c r="G3133">
        <v>4</v>
      </c>
      <c r="H3133">
        <v>253871.96</v>
      </c>
      <c r="I3133">
        <v>2</v>
      </c>
      <c r="J3133">
        <v>0</v>
      </c>
      <c r="K3133">
        <v>1</v>
      </c>
      <c r="L3133">
        <v>57995.74</v>
      </c>
      <c r="M3133">
        <v>0</v>
      </c>
      <c r="N3133">
        <v>2</v>
      </c>
      <c r="O3133">
        <v>3</v>
      </c>
      <c r="P3133">
        <v>1</v>
      </c>
      <c r="Q3133">
        <v>3</v>
      </c>
      <c r="R3133" cm="1">
        <f t="array" ref="R3133">_xlfn.IFS(L3133&lt;=$W$6,1,L3133&lt;=$X$6,2,L3133&lt;=$Y$6,3,L3133&gt;$Y$6,4)</f>
        <v>2</v>
      </c>
      <c r="S3133">
        <f t="shared" si="96"/>
        <v>3</v>
      </c>
      <c r="T3133" t="str">
        <f t="shared" si="97"/>
        <v>2&gt;</v>
      </c>
    </row>
    <row r="3134" spans="1:20" x14ac:dyDescent="0.25">
      <c r="A3134">
        <v>3133</v>
      </c>
      <c r="B3134" t="s">
        <v>3152</v>
      </c>
      <c r="C3134">
        <v>61.5</v>
      </c>
      <c r="D3134" t="s">
        <v>18</v>
      </c>
      <c r="E3134">
        <v>1</v>
      </c>
      <c r="F3134">
        <v>41</v>
      </c>
      <c r="G3134">
        <v>5</v>
      </c>
      <c r="H3134">
        <v>267414.18</v>
      </c>
      <c r="I3134">
        <v>1</v>
      </c>
      <c r="J3134">
        <v>1</v>
      </c>
      <c r="K3134">
        <v>1</v>
      </c>
      <c r="L3134">
        <v>108152.75</v>
      </c>
      <c r="M3134">
        <v>0</v>
      </c>
      <c r="N3134">
        <v>2</v>
      </c>
      <c r="O3134">
        <v>3</v>
      </c>
      <c r="P3134">
        <v>2</v>
      </c>
      <c r="Q3134">
        <v>4</v>
      </c>
      <c r="R3134" cm="1">
        <f t="array" ref="R3134">_xlfn.IFS(L3134&lt;=$W$6,1,L3134&lt;=$X$6,2,L3134&lt;=$Y$6,3,L3134&gt;$Y$6,4)</f>
        <v>3</v>
      </c>
      <c r="S3134">
        <f t="shared" si="96"/>
        <v>3</v>
      </c>
      <c r="T3134">
        <f t="shared" si="97"/>
        <v>1</v>
      </c>
    </row>
    <row r="3135" spans="1:20" x14ac:dyDescent="0.25">
      <c r="A3135">
        <v>3134</v>
      </c>
      <c r="B3135" t="s">
        <v>3153</v>
      </c>
      <c r="C3135">
        <v>68.2</v>
      </c>
      <c r="D3135" t="s">
        <v>18</v>
      </c>
      <c r="E3135">
        <v>0</v>
      </c>
      <c r="F3135">
        <v>29</v>
      </c>
      <c r="G3135">
        <v>2</v>
      </c>
      <c r="H3135">
        <v>195786.4</v>
      </c>
      <c r="I3135">
        <v>1</v>
      </c>
      <c r="J3135">
        <v>1</v>
      </c>
      <c r="K3135">
        <v>0</v>
      </c>
      <c r="L3135">
        <v>166144.98000000001</v>
      </c>
      <c r="M3135">
        <v>0</v>
      </c>
      <c r="N3135">
        <v>3</v>
      </c>
      <c r="O3135">
        <v>1</v>
      </c>
      <c r="P3135">
        <v>1</v>
      </c>
      <c r="Q3135">
        <v>3</v>
      </c>
      <c r="R3135" cm="1">
        <f t="array" ref="R3135">_xlfn.IFS(L3135&lt;=$W$6,1,L3135&lt;=$X$6,2,L3135&lt;=$Y$6,3,L3135&gt;$Y$6,4)</f>
        <v>4</v>
      </c>
      <c r="S3135">
        <f t="shared" si="96"/>
        <v>1</v>
      </c>
      <c r="T3135">
        <f t="shared" si="97"/>
        <v>1</v>
      </c>
    </row>
    <row r="3136" spans="1:20" x14ac:dyDescent="0.25">
      <c r="A3136">
        <v>3135</v>
      </c>
      <c r="B3136" t="s">
        <v>3154</v>
      </c>
      <c r="C3136">
        <v>69.400000000000006</v>
      </c>
      <c r="D3136" t="s">
        <v>18</v>
      </c>
      <c r="E3136">
        <v>1</v>
      </c>
      <c r="F3136">
        <v>36</v>
      </c>
      <c r="G3136">
        <v>6</v>
      </c>
      <c r="H3136">
        <v>255800.06</v>
      </c>
      <c r="I3136">
        <v>1</v>
      </c>
      <c r="J3136">
        <v>1</v>
      </c>
      <c r="K3136">
        <v>0</v>
      </c>
      <c r="L3136">
        <v>101737.8</v>
      </c>
      <c r="M3136">
        <v>0</v>
      </c>
      <c r="N3136">
        <v>3</v>
      </c>
      <c r="O3136">
        <v>2</v>
      </c>
      <c r="P3136">
        <v>2</v>
      </c>
      <c r="Q3136">
        <v>4</v>
      </c>
      <c r="R3136" cm="1">
        <f t="array" ref="R3136">_xlfn.IFS(L3136&lt;=$W$6,1,L3136&lt;=$X$6,2,L3136&lt;=$Y$6,3,L3136&gt;$Y$6,4)</f>
        <v>3</v>
      </c>
      <c r="S3136">
        <f t="shared" si="96"/>
        <v>2</v>
      </c>
      <c r="T3136">
        <f t="shared" si="97"/>
        <v>1</v>
      </c>
    </row>
    <row r="3137" spans="1:20" x14ac:dyDescent="0.25">
      <c r="A3137">
        <v>3136</v>
      </c>
      <c r="B3137" t="s">
        <v>3155</v>
      </c>
      <c r="C3137">
        <v>69.400000000000006</v>
      </c>
      <c r="D3137" t="s">
        <v>18</v>
      </c>
      <c r="E3137">
        <v>1</v>
      </c>
      <c r="F3137">
        <v>39</v>
      </c>
      <c r="G3137">
        <v>11</v>
      </c>
      <c r="H3137">
        <v>287670.94</v>
      </c>
      <c r="I3137">
        <v>1</v>
      </c>
      <c r="J3137">
        <v>0</v>
      </c>
      <c r="K3137">
        <v>1</v>
      </c>
      <c r="L3137">
        <v>33326.71</v>
      </c>
      <c r="M3137">
        <v>0</v>
      </c>
      <c r="N3137">
        <v>3</v>
      </c>
      <c r="O3137">
        <v>2</v>
      </c>
      <c r="P3137">
        <v>4</v>
      </c>
      <c r="Q3137">
        <v>4</v>
      </c>
      <c r="R3137" cm="1">
        <f t="array" ref="R3137">_xlfn.IFS(L3137&lt;=$W$6,1,L3137&lt;=$X$6,2,L3137&lt;=$Y$6,3,L3137&gt;$Y$6,4)</f>
        <v>1</v>
      </c>
      <c r="S3137">
        <f t="shared" si="96"/>
        <v>3</v>
      </c>
      <c r="T3137">
        <f t="shared" si="97"/>
        <v>1</v>
      </c>
    </row>
    <row r="3138" spans="1:20" x14ac:dyDescent="0.25">
      <c r="A3138">
        <v>3137</v>
      </c>
      <c r="B3138" t="s">
        <v>3156</v>
      </c>
      <c r="C3138">
        <v>60.7</v>
      </c>
      <c r="D3138" t="s">
        <v>18</v>
      </c>
      <c r="E3138">
        <v>1</v>
      </c>
      <c r="F3138">
        <v>46</v>
      </c>
      <c r="G3138">
        <v>1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  <c r="N3138">
        <v>2</v>
      </c>
      <c r="O3138">
        <v>3</v>
      </c>
      <c r="P3138">
        <v>1</v>
      </c>
      <c r="Q3138">
        <v>1</v>
      </c>
      <c r="R3138" cm="1">
        <f t="array" ref="R3138">_xlfn.IFS(L3138&lt;=$W$6,1,L3138&lt;=$X$6,2,L3138&lt;=$Y$6,3,L3138&gt;$Y$6,4)</f>
        <v>2</v>
      </c>
      <c r="S3138">
        <f t="shared" si="96"/>
        <v>4</v>
      </c>
      <c r="T3138" t="str">
        <f t="shared" si="97"/>
        <v>2&gt;</v>
      </c>
    </row>
    <row r="3139" spans="1:20" x14ac:dyDescent="0.25">
      <c r="A3139">
        <v>3138</v>
      </c>
      <c r="B3139" t="s">
        <v>3157</v>
      </c>
      <c r="C3139">
        <v>66.400000000000006</v>
      </c>
      <c r="D3139" t="s">
        <v>18</v>
      </c>
      <c r="E3139">
        <v>1</v>
      </c>
      <c r="F3139">
        <v>50</v>
      </c>
      <c r="G3139">
        <v>11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  <c r="N3139">
        <v>3</v>
      </c>
      <c r="O3139">
        <v>4</v>
      </c>
      <c r="P3139">
        <v>4</v>
      </c>
      <c r="Q3139">
        <v>1</v>
      </c>
      <c r="R3139" cm="1">
        <f t="array" ref="R3139">_xlfn.IFS(L3139&lt;=$W$6,1,L3139&lt;=$X$6,2,L3139&lt;=$Y$6,3,L3139&gt;$Y$6,4)</f>
        <v>3</v>
      </c>
      <c r="S3139">
        <f t="shared" ref="S3139:S3202" si="98">VLOOKUP(F3139,$V$10:$W$16,2,1)</f>
        <v>5</v>
      </c>
      <c r="T3139">
        <f t="shared" ref="T3139:T3202" si="99">VLOOKUP(I3139,$Y$9:$Z$11,2,1)</f>
        <v>1</v>
      </c>
    </row>
    <row r="3140" spans="1:20" x14ac:dyDescent="0.25">
      <c r="A3140">
        <v>3139</v>
      </c>
      <c r="B3140" t="s">
        <v>3158</v>
      </c>
      <c r="C3140">
        <v>75.599999999999994</v>
      </c>
      <c r="D3140" t="s">
        <v>18</v>
      </c>
      <c r="E3140">
        <v>1</v>
      </c>
      <c r="F3140">
        <v>62</v>
      </c>
      <c r="G3140">
        <v>3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  <c r="N3140">
        <v>4</v>
      </c>
      <c r="O3140">
        <v>4</v>
      </c>
      <c r="P3140">
        <v>1</v>
      </c>
      <c r="Q3140">
        <v>1</v>
      </c>
      <c r="R3140" cm="1">
        <f t="array" ref="R3140">_xlfn.IFS(L3140&lt;=$W$6,1,L3140&lt;=$X$6,2,L3140&lt;=$Y$6,3,L3140&gt;$Y$6,4)</f>
        <v>4</v>
      </c>
      <c r="S3140">
        <f t="shared" si="98"/>
        <v>5</v>
      </c>
      <c r="T3140">
        <f t="shared" si="99"/>
        <v>1</v>
      </c>
    </row>
    <row r="3141" spans="1:20" x14ac:dyDescent="0.25">
      <c r="A3141">
        <v>3140</v>
      </c>
      <c r="B3141" t="s">
        <v>3159</v>
      </c>
      <c r="C3141">
        <v>64.5</v>
      </c>
      <c r="D3141" t="s">
        <v>18</v>
      </c>
      <c r="E3141">
        <v>0</v>
      </c>
      <c r="F3141">
        <v>42</v>
      </c>
      <c r="G3141">
        <v>4</v>
      </c>
      <c r="H3141">
        <v>259193.54</v>
      </c>
      <c r="I3141">
        <v>1</v>
      </c>
      <c r="J3141">
        <v>1</v>
      </c>
      <c r="K3141">
        <v>1</v>
      </c>
      <c r="L3141">
        <v>103232.6</v>
      </c>
      <c r="M3141">
        <v>0</v>
      </c>
      <c r="N3141">
        <v>2</v>
      </c>
      <c r="O3141">
        <v>3</v>
      </c>
      <c r="P3141">
        <v>1</v>
      </c>
      <c r="Q3141">
        <v>4</v>
      </c>
      <c r="R3141" cm="1">
        <f t="array" ref="R3141">_xlfn.IFS(L3141&lt;=$W$6,1,L3141&lt;=$X$6,2,L3141&lt;=$Y$6,3,L3141&gt;$Y$6,4)</f>
        <v>3</v>
      </c>
      <c r="S3141">
        <f t="shared" si="98"/>
        <v>4</v>
      </c>
      <c r="T3141">
        <f t="shared" si="99"/>
        <v>1</v>
      </c>
    </row>
    <row r="3142" spans="1:20" x14ac:dyDescent="0.25">
      <c r="A3142">
        <v>3141</v>
      </c>
      <c r="B3142" t="s">
        <v>3160</v>
      </c>
      <c r="C3142">
        <v>65.3</v>
      </c>
      <c r="D3142" t="s">
        <v>20</v>
      </c>
      <c r="E3142">
        <v>1</v>
      </c>
      <c r="F3142">
        <v>32</v>
      </c>
      <c r="G3142">
        <v>5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  <c r="N3142">
        <v>3</v>
      </c>
      <c r="O3142">
        <v>1</v>
      </c>
      <c r="P3142">
        <v>2</v>
      </c>
      <c r="Q3142">
        <v>1</v>
      </c>
      <c r="R3142" cm="1">
        <f t="array" ref="R3142">_xlfn.IFS(L3142&lt;=$W$6,1,L3142&lt;=$X$6,2,L3142&lt;=$Y$6,3,L3142&gt;$Y$6,4)</f>
        <v>3</v>
      </c>
      <c r="S3142">
        <f t="shared" si="98"/>
        <v>1</v>
      </c>
      <c r="T3142" t="str">
        <f t="shared" si="99"/>
        <v>2&gt;</v>
      </c>
    </row>
    <row r="3143" spans="1:20" x14ac:dyDescent="0.25">
      <c r="A3143">
        <v>3142</v>
      </c>
      <c r="B3143" t="s">
        <v>3161</v>
      </c>
      <c r="C3143">
        <v>71</v>
      </c>
      <c r="D3143" t="s">
        <v>27</v>
      </c>
      <c r="E3143">
        <v>0</v>
      </c>
      <c r="F3143">
        <v>26</v>
      </c>
      <c r="G3143">
        <v>3</v>
      </c>
      <c r="H3143">
        <v>220814.88</v>
      </c>
      <c r="I3143">
        <v>2</v>
      </c>
      <c r="J3143">
        <v>0</v>
      </c>
      <c r="K3143">
        <v>0</v>
      </c>
      <c r="L3143">
        <v>15832.43</v>
      </c>
      <c r="M3143">
        <v>1</v>
      </c>
      <c r="N3143">
        <v>3</v>
      </c>
      <c r="O3143">
        <v>1</v>
      </c>
      <c r="P3143">
        <v>1</v>
      </c>
      <c r="Q3143">
        <v>3</v>
      </c>
      <c r="R3143" cm="1">
        <f t="array" ref="R3143">_xlfn.IFS(L3143&lt;=$W$6,1,L3143&lt;=$X$6,2,L3143&lt;=$Y$6,3,L3143&gt;$Y$6,4)</f>
        <v>1</v>
      </c>
      <c r="S3143">
        <f t="shared" si="98"/>
        <v>1</v>
      </c>
      <c r="T3143" t="str">
        <f t="shared" si="99"/>
        <v>2&gt;</v>
      </c>
    </row>
    <row r="3144" spans="1:20" x14ac:dyDescent="0.25">
      <c r="A3144">
        <v>3143</v>
      </c>
      <c r="B3144" t="s">
        <v>3162</v>
      </c>
      <c r="C3144">
        <v>69.7</v>
      </c>
      <c r="D3144" t="s">
        <v>18</v>
      </c>
      <c r="E3144">
        <v>0</v>
      </c>
      <c r="F3144">
        <v>78</v>
      </c>
      <c r="G3144">
        <v>8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  <c r="N3144">
        <v>3</v>
      </c>
      <c r="O3144">
        <v>4</v>
      </c>
      <c r="P3144">
        <v>3</v>
      </c>
      <c r="Q3144">
        <v>1</v>
      </c>
      <c r="R3144" cm="1">
        <f t="array" ref="R3144">_xlfn.IFS(L3144&lt;=$W$6,1,L3144&lt;=$X$6,2,L3144&lt;=$Y$6,3,L3144&gt;$Y$6,4)</f>
        <v>4</v>
      </c>
      <c r="S3144">
        <f t="shared" si="98"/>
        <v>5</v>
      </c>
      <c r="T3144" t="str">
        <f t="shared" si="99"/>
        <v>2&gt;</v>
      </c>
    </row>
    <row r="3145" spans="1:20" x14ac:dyDescent="0.25">
      <c r="A3145">
        <v>3144</v>
      </c>
      <c r="B3145" t="s">
        <v>3163</v>
      </c>
      <c r="C3145">
        <v>61.9</v>
      </c>
      <c r="D3145" t="s">
        <v>27</v>
      </c>
      <c r="E3145">
        <v>0</v>
      </c>
      <c r="F3145">
        <v>43</v>
      </c>
      <c r="G3145">
        <v>9</v>
      </c>
      <c r="H3145">
        <v>284031.52</v>
      </c>
      <c r="I3145">
        <v>2</v>
      </c>
      <c r="J3145">
        <v>1</v>
      </c>
      <c r="K3145">
        <v>0</v>
      </c>
      <c r="L3145">
        <v>114323.66</v>
      </c>
      <c r="M3145">
        <v>0</v>
      </c>
      <c r="N3145">
        <v>2</v>
      </c>
      <c r="O3145">
        <v>3</v>
      </c>
      <c r="P3145">
        <v>4</v>
      </c>
      <c r="Q3145">
        <v>4</v>
      </c>
      <c r="R3145" cm="1">
        <f t="array" ref="R3145">_xlfn.IFS(L3145&lt;=$W$6,1,L3145&lt;=$X$6,2,L3145&lt;=$Y$6,3,L3145&gt;$Y$6,4)</f>
        <v>3</v>
      </c>
      <c r="S3145">
        <f t="shared" si="98"/>
        <v>4</v>
      </c>
      <c r="T3145" t="str">
        <f t="shared" si="99"/>
        <v>2&gt;</v>
      </c>
    </row>
    <row r="3146" spans="1:20" x14ac:dyDescent="0.25">
      <c r="A3146">
        <v>3145</v>
      </c>
      <c r="B3146" t="s">
        <v>3164</v>
      </c>
      <c r="C3146">
        <v>64.8</v>
      </c>
      <c r="D3146" t="s">
        <v>20</v>
      </c>
      <c r="E3146">
        <v>1</v>
      </c>
      <c r="F3146">
        <v>57</v>
      </c>
      <c r="G3146">
        <v>2</v>
      </c>
      <c r="H3146">
        <v>162740.14000000001</v>
      </c>
      <c r="I3146">
        <v>1</v>
      </c>
      <c r="J3146">
        <v>0</v>
      </c>
      <c r="K3146">
        <v>1</v>
      </c>
      <c r="L3146">
        <v>181534.04</v>
      </c>
      <c r="M3146">
        <v>0</v>
      </c>
      <c r="N3146">
        <v>2</v>
      </c>
      <c r="O3146">
        <v>4</v>
      </c>
      <c r="P3146">
        <v>1</v>
      </c>
      <c r="Q3146">
        <v>2</v>
      </c>
      <c r="R3146" cm="1">
        <f t="array" ref="R3146">_xlfn.IFS(L3146&lt;=$W$6,1,L3146&lt;=$X$6,2,L3146&lt;=$Y$6,3,L3146&gt;$Y$6,4)</f>
        <v>4</v>
      </c>
      <c r="S3146">
        <f t="shared" si="98"/>
        <v>5</v>
      </c>
      <c r="T3146">
        <f t="shared" si="99"/>
        <v>1</v>
      </c>
    </row>
    <row r="3147" spans="1:20" x14ac:dyDescent="0.25">
      <c r="A3147">
        <v>3146</v>
      </c>
      <c r="B3147" t="s">
        <v>3165</v>
      </c>
      <c r="C3147">
        <v>48.2</v>
      </c>
      <c r="D3147" t="s">
        <v>27</v>
      </c>
      <c r="E3147">
        <v>0</v>
      </c>
      <c r="F3147">
        <v>50</v>
      </c>
      <c r="G3147">
        <v>3</v>
      </c>
      <c r="H3147">
        <v>138658.94</v>
      </c>
      <c r="I3147">
        <v>1</v>
      </c>
      <c r="J3147">
        <v>0</v>
      </c>
      <c r="K3147">
        <v>0</v>
      </c>
      <c r="L3147">
        <v>102640.52</v>
      </c>
      <c r="M3147">
        <v>1</v>
      </c>
      <c r="N3147">
        <v>1</v>
      </c>
      <c r="O3147">
        <v>4</v>
      </c>
      <c r="P3147">
        <v>1</v>
      </c>
      <c r="Q3147">
        <v>2</v>
      </c>
      <c r="R3147" cm="1">
        <f t="array" ref="R3147">_xlfn.IFS(L3147&lt;=$W$6,1,L3147&lt;=$X$6,2,L3147&lt;=$Y$6,3,L3147&gt;$Y$6,4)</f>
        <v>3</v>
      </c>
      <c r="S3147">
        <f t="shared" si="98"/>
        <v>5</v>
      </c>
      <c r="T3147">
        <f t="shared" si="99"/>
        <v>1</v>
      </c>
    </row>
    <row r="3148" spans="1:20" x14ac:dyDescent="0.25">
      <c r="A3148">
        <v>3147</v>
      </c>
      <c r="B3148" t="s">
        <v>3166</v>
      </c>
      <c r="C3148">
        <v>54.8</v>
      </c>
      <c r="D3148" t="s">
        <v>18</v>
      </c>
      <c r="E3148">
        <v>0</v>
      </c>
      <c r="F3148">
        <v>30</v>
      </c>
      <c r="G3148">
        <v>9</v>
      </c>
      <c r="H3148">
        <v>233511</v>
      </c>
      <c r="I3148">
        <v>2</v>
      </c>
      <c r="J3148">
        <v>1</v>
      </c>
      <c r="K3148">
        <v>1</v>
      </c>
      <c r="L3148">
        <v>158585.17000000001</v>
      </c>
      <c r="M3148">
        <v>1</v>
      </c>
      <c r="N3148">
        <v>1</v>
      </c>
      <c r="O3148">
        <v>1</v>
      </c>
      <c r="P3148">
        <v>4</v>
      </c>
      <c r="Q3148">
        <v>3</v>
      </c>
      <c r="R3148" cm="1">
        <f t="array" ref="R3148">_xlfn.IFS(L3148&lt;=$W$6,1,L3148&lt;=$X$6,2,L3148&lt;=$Y$6,3,L3148&gt;$Y$6,4)</f>
        <v>4</v>
      </c>
      <c r="S3148">
        <f t="shared" si="98"/>
        <v>1</v>
      </c>
      <c r="T3148" t="str">
        <f t="shared" si="99"/>
        <v>2&gt;</v>
      </c>
    </row>
    <row r="3149" spans="1:20" x14ac:dyDescent="0.25">
      <c r="A3149">
        <v>3148</v>
      </c>
      <c r="B3149" t="s">
        <v>3167</v>
      </c>
      <c r="C3149">
        <v>75.2</v>
      </c>
      <c r="D3149" t="s">
        <v>20</v>
      </c>
      <c r="E3149">
        <v>1</v>
      </c>
      <c r="F3149">
        <v>46</v>
      </c>
      <c r="G3149">
        <v>7</v>
      </c>
      <c r="H3149">
        <v>167740.66</v>
      </c>
      <c r="I3149">
        <v>1</v>
      </c>
      <c r="J3149">
        <v>1</v>
      </c>
      <c r="K3149">
        <v>0</v>
      </c>
      <c r="L3149">
        <v>178722.24</v>
      </c>
      <c r="M3149">
        <v>0</v>
      </c>
      <c r="N3149">
        <v>4</v>
      </c>
      <c r="O3149">
        <v>3</v>
      </c>
      <c r="P3149">
        <v>3</v>
      </c>
      <c r="Q3149">
        <v>2</v>
      </c>
      <c r="R3149" cm="1">
        <f t="array" ref="R3149">_xlfn.IFS(L3149&lt;=$W$6,1,L3149&lt;=$X$6,2,L3149&lt;=$Y$6,3,L3149&gt;$Y$6,4)</f>
        <v>4</v>
      </c>
      <c r="S3149">
        <f t="shared" si="98"/>
        <v>4</v>
      </c>
      <c r="T3149">
        <f t="shared" si="99"/>
        <v>1</v>
      </c>
    </row>
    <row r="3150" spans="1:20" x14ac:dyDescent="0.25">
      <c r="A3150">
        <v>3149</v>
      </c>
      <c r="B3150" t="s">
        <v>3168</v>
      </c>
      <c r="C3150">
        <v>64.8</v>
      </c>
      <c r="D3150" t="s">
        <v>18</v>
      </c>
      <c r="E3150">
        <v>0</v>
      </c>
      <c r="F3150">
        <v>41</v>
      </c>
      <c r="G3150">
        <v>7</v>
      </c>
      <c r="H3150">
        <v>261389.78</v>
      </c>
      <c r="I3150">
        <v>2</v>
      </c>
      <c r="J3150">
        <v>1</v>
      </c>
      <c r="K3150">
        <v>1</v>
      </c>
      <c r="L3150">
        <v>153955.38</v>
      </c>
      <c r="M3150">
        <v>1</v>
      </c>
      <c r="N3150">
        <v>2</v>
      </c>
      <c r="O3150">
        <v>3</v>
      </c>
      <c r="P3150">
        <v>3</v>
      </c>
      <c r="Q3150">
        <v>4</v>
      </c>
      <c r="R3150" cm="1">
        <f t="array" ref="R3150">_xlfn.IFS(L3150&lt;=$W$6,1,L3150&lt;=$X$6,2,L3150&lt;=$Y$6,3,L3150&gt;$Y$6,4)</f>
        <v>4</v>
      </c>
      <c r="S3150">
        <f t="shared" si="98"/>
        <v>3</v>
      </c>
      <c r="T3150" t="str">
        <f t="shared" si="99"/>
        <v>2&gt;</v>
      </c>
    </row>
    <row r="3151" spans="1:20" x14ac:dyDescent="0.25">
      <c r="A3151">
        <v>3150</v>
      </c>
      <c r="B3151" t="s">
        <v>3169</v>
      </c>
      <c r="C3151">
        <v>64.3</v>
      </c>
      <c r="D3151" t="s">
        <v>20</v>
      </c>
      <c r="E3151">
        <v>0</v>
      </c>
      <c r="F3151">
        <v>36</v>
      </c>
      <c r="G3151">
        <v>9</v>
      </c>
      <c r="H3151">
        <v>234902.94</v>
      </c>
      <c r="I3151">
        <v>1</v>
      </c>
      <c r="J3151">
        <v>1</v>
      </c>
      <c r="K3151">
        <v>0</v>
      </c>
      <c r="L3151">
        <v>65374.86</v>
      </c>
      <c r="M3151">
        <v>0</v>
      </c>
      <c r="N3151">
        <v>2</v>
      </c>
      <c r="O3151">
        <v>2</v>
      </c>
      <c r="P3151">
        <v>4</v>
      </c>
      <c r="Q3151">
        <v>3</v>
      </c>
      <c r="R3151" cm="1">
        <f t="array" ref="R3151">_xlfn.IFS(L3151&lt;=$W$6,1,L3151&lt;=$X$6,2,L3151&lt;=$Y$6,3,L3151&gt;$Y$6,4)</f>
        <v>2</v>
      </c>
      <c r="S3151">
        <f t="shared" si="98"/>
        <v>2</v>
      </c>
      <c r="T3151">
        <f t="shared" si="99"/>
        <v>1</v>
      </c>
    </row>
    <row r="3152" spans="1:20" x14ac:dyDescent="0.25">
      <c r="A3152">
        <v>3151</v>
      </c>
      <c r="B3152" t="s">
        <v>3170</v>
      </c>
      <c r="C3152">
        <v>57.3</v>
      </c>
      <c r="D3152" t="s">
        <v>27</v>
      </c>
      <c r="E3152">
        <v>0</v>
      </c>
      <c r="F3152">
        <v>37</v>
      </c>
      <c r="G3152">
        <v>10</v>
      </c>
      <c r="H3152">
        <v>413737.56</v>
      </c>
      <c r="I3152">
        <v>2</v>
      </c>
      <c r="J3152">
        <v>0</v>
      </c>
      <c r="K3152">
        <v>1</v>
      </c>
      <c r="L3152">
        <v>102986.15</v>
      </c>
      <c r="M3152">
        <v>0</v>
      </c>
      <c r="N3152">
        <v>1</v>
      </c>
      <c r="O3152">
        <v>2</v>
      </c>
      <c r="P3152">
        <v>4</v>
      </c>
      <c r="Q3152">
        <v>4</v>
      </c>
      <c r="R3152" cm="1">
        <f t="array" ref="R3152">_xlfn.IFS(L3152&lt;=$W$6,1,L3152&lt;=$X$6,2,L3152&lt;=$Y$6,3,L3152&gt;$Y$6,4)</f>
        <v>3</v>
      </c>
      <c r="S3152">
        <f t="shared" si="98"/>
        <v>3</v>
      </c>
      <c r="T3152" t="str">
        <f t="shared" si="99"/>
        <v>2&gt;</v>
      </c>
    </row>
    <row r="3153" spans="1:20" x14ac:dyDescent="0.25">
      <c r="A3153">
        <v>3152</v>
      </c>
      <c r="B3153" t="s">
        <v>3171</v>
      </c>
      <c r="C3153">
        <v>68.599999999999994</v>
      </c>
      <c r="D3153" t="s">
        <v>18</v>
      </c>
      <c r="E3153">
        <v>0</v>
      </c>
      <c r="F3153">
        <v>41</v>
      </c>
      <c r="G3153">
        <v>4</v>
      </c>
      <c r="H3153">
        <v>223391.24</v>
      </c>
      <c r="I3153">
        <v>1</v>
      </c>
      <c r="J3153">
        <v>0</v>
      </c>
      <c r="K3153">
        <v>0</v>
      </c>
      <c r="L3153">
        <v>136643.84</v>
      </c>
      <c r="M3153">
        <v>0</v>
      </c>
      <c r="N3153">
        <v>3</v>
      </c>
      <c r="O3153">
        <v>3</v>
      </c>
      <c r="P3153">
        <v>1</v>
      </c>
      <c r="Q3153">
        <v>3</v>
      </c>
      <c r="R3153" cm="1">
        <f t="array" ref="R3153">_xlfn.IFS(L3153&lt;=$W$6,1,L3153&lt;=$X$6,2,L3153&lt;=$Y$6,3,L3153&gt;$Y$6,4)</f>
        <v>3</v>
      </c>
      <c r="S3153">
        <f t="shared" si="98"/>
        <v>3</v>
      </c>
      <c r="T3153">
        <f t="shared" si="99"/>
        <v>1</v>
      </c>
    </row>
    <row r="3154" spans="1:20" x14ac:dyDescent="0.25">
      <c r="A3154">
        <v>3153</v>
      </c>
      <c r="B3154" t="s">
        <v>3172</v>
      </c>
      <c r="C3154">
        <v>64.400000000000006</v>
      </c>
      <c r="D3154" t="s">
        <v>18</v>
      </c>
      <c r="E3154">
        <v>0</v>
      </c>
      <c r="F3154">
        <v>42</v>
      </c>
      <c r="G3154">
        <v>10</v>
      </c>
      <c r="H3154">
        <v>274570.52</v>
      </c>
      <c r="I3154">
        <v>4</v>
      </c>
      <c r="J3154">
        <v>1</v>
      </c>
      <c r="K3154">
        <v>0</v>
      </c>
      <c r="L3154">
        <v>77063.63</v>
      </c>
      <c r="M3154">
        <v>1</v>
      </c>
      <c r="N3154">
        <v>2</v>
      </c>
      <c r="O3154">
        <v>3</v>
      </c>
      <c r="P3154">
        <v>4</v>
      </c>
      <c r="Q3154">
        <v>4</v>
      </c>
      <c r="R3154" cm="1">
        <f t="array" ref="R3154">_xlfn.IFS(L3154&lt;=$W$6,1,L3154&lt;=$X$6,2,L3154&lt;=$Y$6,3,L3154&gt;$Y$6,4)</f>
        <v>2</v>
      </c>
      <c r="S3154">
        <f t="shared" si="98"/>
        <v>4</v>
      </c>
      <c r="T3154" t="str">
        <f t="shared" si="99"/>
        <v>2&gt;</v>
      </c>
    </row>
    <row r="3155" spans="1:20" x14ac:dyDescent="0.25">
      <c r="A3155">
        <v>3154</v>
      </c>
      <c r="B3155" t="s">
        <v>3173</v>
      </c>
      <c r="C3155">
        <v>70.2</v>
      </c>
      <c r="D3155" t="s">
        <v>18</v>
      </c>
      <c r="E3155">
        <v>0</v>
      </c>
      <c r="F3155">
        <v>31</v>
      </c>
      <c r="G3155">
        <v>7</v>
      </c>
      <c r="H3155">
        <v>298436.78000000003</v>
      </c>
      <c r="I3155">
        <v>1</v>
      </c>
      <c r="J3155">
        <v>1</v>
      </c>
      <c r="K3155">
        <v>1</v>
      </c>
      <c r="L3155">
        <v>9633.01</v>
      </c>
      <c r="M3155">
        <v>0</v>
      </c>
      <c r="N3155">
        <v>3</v>
      </c>
      <c r="O3155">
        <v>1</v>
      </c>
      <c r="P3155">
        <v>3</v>
      </c>
      <c r="Q3155">
        <v>4</v>
      </c>
      <c r="R3155" cm="1">
        <f t="array" ref="R3155">_xlfn.IFS(L3155&lt;=$W$6,1,L3155&lt;=$X$6,2,L3155&lt;=$Y$6,3,L3155&gt;$Y$6,4)</f>
        <v>1</v>
      </c>
      <c r="S3155">
        <f t="shared" si="98"/>
        <v>1</v>
      </c>
      <c r="T3155">
        <f t="shared" si="99"/>
        <v>1</v>
      </c>
    </row>
    <row r="3156" spans="1:20" x14ac:dyDescent="0.25">
      <c r="A3156">
        <v>3155</v>
      </c>
      <c r="B3156" t="s">
        <v>3174</v>
      </c>
      <c r="C3156">
        <v>65.2</v>
      </c>
      <c r="D3156" t="s">
        <v>18</v>
      </c>
      <c r="E3156">
        <v>1</v>
      </c>
      <c r="F3156">
        <v>53</v>
      </c>
      <c r="G3156">
        <v>8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  <c r="N3156">
        <v>2</v>
      </c>
      <c r="O3156">
        <v>4</v>
      </c>
      <c r="P3156">
        <v>3</v>
      </c>
      <c r="Q3156">
        <v>1</v>
      </c>
      <c r="R3156" cm="1">
        <f t="array" ref="R3156">_xlfn.IFS(L3156&lt;=$W$6,1,L3156&lt;=$X$6,2,L3156&lt;=$Y$6,3,L3156&gt;$Y$6,4)</f>
        <v>1</v>
      </c>
      <c r="S3156">
        <f t="shared" si="98"/>
        <v>5</v>
      </c>
      <c r="T3156" t="str">
        <f t="shared" si="99"/>
        <v>2&gt;</v>
      </c>
    </row>
    <row r="3157" spans="1:20" x14ac:dyDescent="0.25">
      <c r="A3157">
        <v>3156</v>
      </c>
      <c r="B3157" t="s">
        <v>3175</v>
      </c>
      <c r="C3157">
        <v>64.099999999999994</v>
      </c>
      <c r="D3157" t="s">
        <v>20</v>
      </c>
      <c r="E3157">
        <v>1</v>
      </c>
      <c r="F3157">
        <v>34</v>
      </c>
      <c r="G3157">
        <v>8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  <c r="N3157">
        <v>2</v>
      </c>
      <c r="O3157">
        <v>1</v>
      </c>
      <c r="P3157">
        <v>3</v>
      </c>
      <c r="Q3157">
        <v>1</v>
      </c>
      <c r="R3157" cm="1">
        <f t="array" ref="R3157">_xlfn.IFS(L3157&lt;=$W$6,1,L3157&lt;=$X$6,2,L3157&lt;=$Y$6,3,L3157&gt;$Y$6,4)</f>
        <v>1</v>
      </c>
      <c r="S3157">
        <f t="shared" si="98"/>
        <v>2</v>
      </c>
      <c r="T3157" t="str">
        <f t="shared" si="99"/>
        <v>2&gt;</v>
      </c>
    </row>
    <row r="3158" spans="1:20" x14ac:dyDescent="0.25">
      <c r="A3158">
        <v>3157</v>
      </c>
      <c r="B3158" t="s">
        <v>3176</v>
      </c>
      <c r="C3158">
        <v>69.2</v>
      </c>
      <c r="D3158" t="s">
        <v>27</v>
      </c>
      <c r="E3158">
        <v>0</v>
      </c>
      <c r="F3158">
        <v>43</v>
      </c>
      <c r="G3158">
        <v>9</v>
      </c>
      <c r="H3158">
        <v>261402.58</v>
      </c>
      <c r="I3158">
        <v>1</v>
      </c>
      <c r="J3158">
        <v>1</v>
      </c>
      <c r="K3158">
        <v>0</v>
      </c>
      <c r="L3158">
        <v>59354.239999999998</v>
      </c>
      <c r="M3158">
        <v>1</v>
      </c>
      <c r="N3158">
        <v>3</v>
      </c>
      <c r="O3158">
        <v>3</v>
      </c>
      <c r="P3158">
        <v>4</v>
      </c>
      <c r="Q3158">
        <v>4</v>
      </c>
      <c r="R3158" cm="1">
        <f t="array" ref="R3158">_xlfn.IFS(L3158&lt;=$W$6,1,L3158&lt;=$X$6,2,L3158&lt;=$Y$6,3,L3158&gt;$Y$6,4)</f>
        <v>2</v>
      </c>
      <c r="S3158">
        <f t="shared" si="98"/>
        <v>4</v>
      </c>
      <c r="T3158">
        <f t="shared" si="99"/>
        <v>1</v>
      </c>
    </row>
    <row r="3159" spans="1:20" x14ac:dyDescent="0.25">
      <c r="A3159">
        <v>3158</v>
      </c>
      <c r="B3159" t="s">
        <v>3177</v>
      </c>
      <c r="C3159">
        <v>57.4</v>
      </c>
      <c r="D3159" t="s">
        <v>20</v>
      </c>
      <c r="E3159">
        <v>1</v>
      </c>
      <c r="F3159">
        <v>36</v>
      </c>
      <c r="G3159">
        <v>6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  <c r="N3159">
        <v>1</v>
      </c>
      <c r="O3159">
        <v>2</v>
      </c>
      <c r="P3159">
        <v>2</v>
      </c>
      <c r="Q3159">
        <v>1</v>
      </c>
      <c r="R3159" cm="1">
        <f t="array" ref="R3159">_xlfn.IFS(L3159&lt;=$W$6,1,L3159&lt;=$X$6,2,L3159&lt;=$Y$6,3,L3159&gt;$Y$6,4)</f>
        <v>1</v>
      </c>
      <c r="S3159">
        <f t="shared" si="98"/>
        <v>2</v>
      </c>
      <c r="T3159" t="str">
        <f t="shared" si="99"/>
        <v>2&gt;</v>
      </c>
    </row>
    <row r="3160" spans="1:20" x14ac:dyDescent="0.25">
      <c r="A3160">
        <v>3159</v>
      </c>
      <c r="B3160" t="s">
        <v>3178</v>
      </c>
      <c r="C3160">
        <v>64.3</v>
      </c>
      <c r="D3160" t="s">
        <v>18</v>
      </c>
      <c r="E3160">
        <v>0</v>
      </c>
      <c r="F3160">
        <v>33</v>
      </c>
      <c r="G3160">
        <v>4</v>
      </c>
      <c r="H3160">
        <v>335898.96</v>
      </c>
      <c r="I3160">
        <v>1</v>
      </c>
      <c r="J3160">
        <v>1</v>
      </c>
      <c r="K3160">
        <v>0</v>
      </c>
      <c r="L3160">
        <v>143162.34</v>
      </c>
      <c r="M3160">
        <v>0</v>
      </c>
      <c r="N3160">
        <v>2</v>
      </c>
      <c r="O3160">
        <v>1</v>
      </c>
      <c r="P3160">
        <v>1</v>
      </c>
      <c r="Q3160">
        <v>4</v>
      </c>
      <c r="R3160" cm="1">
        <f t="array" ref="R3160">_xlfn.IFS(L3160&lt;=$W$6,1,L3160&lt;=$X$6,2,L3160&lt;=$Y$6,3,L3160&gt;$Y$6,4)</f>
        <v>3</v>
      </c>
      <c r="S3160">
        <f t="shared" si="98"/>
        <v>2</v>
      </c>
      <c r="T3160">
        <f t="shared" si="99"/>
        <v>1</v>
      </c>
    </row>
    <row r="3161" spans="1:20" x14ac:dyDescent="0.25">
      <c r="A3161">
        <v>3160</v>
      </c>
      <c r="B3161" t="s">
        <v>3179</v>
      </c>
      <c r="C3161">
        <v>83.4</v>
      </c>
      <c r="D3161" t="s">
        <v>18</v>
      </c>
      <c r="E3161">
        <v>1</v>
      </c>
      <c r="F3161">
        <v>25</v>
      </c>
      <c r="G3161">
        <v>5</v>
      </c>
      <c r="H3161">
        <v>262509.62</v>
      </c>
      <c r="I3161">
        <v>1</v>
      </c>
      <c r="J3161">
        <v>1</v>
      </c>
      <c r="K3161">
        <v>0</v>
      </c>
      <c r="L3161">
        <v>20199.3</v>
      </c>
      <c r="M3161">
        <v>0</v>
      </c>
      <c r="N3161">
        <v>4</v>
      </c>
      <c r="O3161">
        <v>1</v>
      </c>
      <c r="P3161">
        <v>2</v>
      </c>
      <c r="Q3161">
        <v>4</v>
      </c>
      <c r="R3161" cm="1">
        <f t="array" ref="R3161">_xlfn.IFS(L3161&lt;=$W$6,1,L3161&lt;=$X$6,2,L3161&lt;=$Y$6,3,L3161&gt;$Y$6,4)</f>
        <v>1</v>
      </c>
      <c r="S3161">
        <f t="shared" si="98"/>
        <v>1</v>
      </c>
      <c r="T3161">
        <f t="shared" si="99"/>
        <v>1</v>
      </c>
    </row>
    <row r="3162" spans="1:20" x14ac:dyDescent="0.25">
      <c r="A3162">
        <v>3161</v>
      </c>
      <c r="B3162" t="s">
        <v>3180</v>
      </c>
      <c r="C3162">
        <v>59.1</v>
      </c>
      <c r="D3162" t="s">
        <v>18</v>
      </c>
      <c r="E3162">
        <v>1</v>
      </c>
      <c r="F3162">
        <v>30</v>
      </c>
      <c r="G3162">
        <v>6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  <c r="N3162">
        <v>2</v>
      </c>
      <c r="O3162">
        <v>1</v>
      </c>
      <c r="P3162">
        <v>2</v>
      </c>
      <c r="Q3162">
        <v>1</v>
      </c>
      <c r="R3162" cm="1">
        <f t="array" ref="R3162">_xlfn.IFS(L3162&lt;=$W$6,1,L3162&lt;=$X$6,2,L3162&lt;=$Y$6,3,L3162&gt;$Y$6,4)</f>
        <v>1</v>
      </c>
      <c r="S3162">
        <f t="shared" si="98"/>
        <v>1</v>
      </c>
      <c r="T3162" t="str">
        <f t="shared" si="99"/>
        <v>2&gt;</v>
      </c>
    </row>
    <row r="3163" spans="1:20" x14ac:dyDescent="0.25">
      <c r="A3163">
        <v>3162</v>
      </c>
      <c r="B3163" t="s">
        <v>3181</v>
      </c>
      <c r="C3163">
        <v>47</v>
      </c>
      <c r="D3163" t="s">
        <v>20</v>
      </c>
      <c r="E3163">
        <v>1</v>
      </c>
      <c r="F3163">
        <v>36</v>
      </c>
      <c r="G3163">
        <v>10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  <c r="N3163">
        <v>1</v>
      </c>
      <c r="O3163">
        <v>2</v>
      </c>
      <c r="P3163">
        <v>4</v>
      </c>
      <c r="Q3163">
        <v>1</v>
      </c>
      <c r="R3163" cm="1">
        <f t="array" ref="R3163">_xlfn.IFS(L3163&lt;=$W$6,1,L3163&lt;=$X$6,2,L3163&lt;=$Y$6,3,L3163&gt;$Y$6,4)</f>
        <v>2</v>
      </c>
      <c r="S3163">
        <f t="shared" si="98"/>
        <v>2</v>
      </c>
      <c r="T3163" t="str">
        <f t="shared" si="99"/>
        <v>2&gt;</v>
      </c>
    </row>
    <row r="3164" spans="1:20" x14ac:dyDescent="0.25">
      <c r="A3164">
        <v>3163</v>
      </c>
      <c r="B3164" t="s">
        <v>3182</v>
      </c>
      <c r="C3164">
        <v>60.8</v>
      </c>
      <c r="D3164" t="s">
        <v>20</v>
      </c>
      <c r="E3164">
        <v>1</v>
      </c>
      <c r="F3164">
        <v>36</v>
      </c>
      <c r="G3164">
        <v>8</v>
      </c>
      <c r="H3164">
        <v>173312.26</v>
      </c>
      <c r="I3164">
        <v>1</v>
      </c>
      <c r="J3164">
        <v>0</v>
      </c>
      <c r="K3164">
        <v>1</v>
      </c>
      <c r="L3164">
        <v>59890.29</v>
      </c>
      <c r="M3164">
        <v>0</v>
      </c>
      <c r="N3164">
        <v>2</v>
      </c>
      <c r="O3164">
        <v>2</v>
      </c>
      <c r="P3164">
        <v>3</v>
      </c>
      <c r="Q3164">
        <v>2</v>
      </c>
      <c r="R3164" cm="1">
        <f t="array" ref="R3164">_xlfn.IFS(L3164&lt;=$W$6,1,L3164&lt;=$X$6,2,L3164&lt;=$Y$6,3,L3164&gt;$Y$6,4)</f>
        <v>2</v>
      </c>
      <c r="S3164">
        <f t="shared" si="98"/>
        <v>2</v>
      </c>
      <c r="T3164">
        <f t="shared" si="99"/>
        <v>1</v>
      </c>
    </row>
    <row r="3165" spans="1:20" x14ac:dyDescent="0.25">
      <c r="A3165">
        <v>3164</v>
      </c>
      <c r="B3165" t="s">
        <v>3183</v>
      </c>
      <c r="C3165">
        <v>64.900000000000006</v>
      </c>
      <c r="D3165" t="s">
        <v>27</v>
      </c>
      <c r="E3165">
        <v>0</v>
      </c>
      <c r="F3165">
        <v>39</v>
      </c>
      <c r="G3165">
        <v>9</v>
      </c>
      <c r="H3165">
        <v>229474.52</v>
      </c>
      <c r="I3165">
        <v>1</v>
      </c>
      <c r="J3165">
        <v>1</v>
      </c>
      <c r="K3165">
        <v>1</v>
      </c>
      <c r="L3165">
        <v>106655.88</v>
      </c>
      <c r="M3165">
        <v>1</v>
      </c>
      <c r="N3165">
        <v>2</v>
      </c>
      <c r="O3165">
        <v>2</v>
      </c>
      <c r="P3165">
        <v>4</v>
      </c>
      <c r="Q3165">
        <v>3</v>
      </c>
      <c r="R3165" cm="1">
        <f t="array" ref="R3165">_xlfn.IFS(L3165&lt;=$W$6,1,L3165&lt;=$X$6,2,L3165&lt;=$Y$6,3,L3165&gt;$Y$6,4)</f>
        <v>3</v>
      </c>
      <c r="S3165">
        <f t="shared" si="98"/>
        <v>3</v>
      </c>
      <c r="T3165">
        <f t="shared" si="99"/>
        <v>1</v>
      </c>
    </row>
    <row r="3166" spans="1:20" x14ac:dyDescent="0.25">
      <c r="A3166">
        <v>3165</v>
      </c>
      <c r="B3166" t="s">
        <v>3184</v>
      </c>
      <c r="C3166">
        <v>66.5</v>
      </c>
      <c r="D3166" t="s">
        <v>18</v>
      </c>
      <c r="E3166">
        <v>0</v>
      </c>
      <c r="F3166">
        <v>40</v>
      </c>
      <c r="G3166">
        <v>6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  <c r="N3166">
        <v>3</v>
      </c>
      <c r="O3166">
        <v>3</v>
      </c>
      <c r="P3166">
        <v>2</v>
      </c>
      <c r="Q3166">
        <v>1</v>
      </c>
      <c r="R3166" cm="1">
        <f t="array" ref="R3166">_xlfn.IFS(L3166&lt;=$W$6,1,L3166&lt;=$X$6,2,L3166&lt;=$Y$6,3,L3166&gt;$Y$6,4)</f>
        <v>4</v>
      </c>
      <c r="S3166">
        <f t="shared" si="98"/>
        <v>3</v>
      </c>
      <c r="T3166" t="str">
        <f t="shared" si="99"/>
        <v>2&gt;</v>
      </c>
    </row>
    <row r="3167" spans="1:20" x14ac:dyDescent="0.25">
      <c r="A3167">
        <v>3166</v>
      </c>
      <c r="B3167" t="s">
        <v>3185</v>
      </c>
      <c r="C3167">
        <v>65.099999999999994</v>
      </c>
      <c r="D3167" t="s">
        <v>18</v>
      </c>
      <c r="E3167">
        <v>0</v>
      </c>
      <c r="F3167">
        <v>41</v>
      </c>
      <c r="G3167">
        <v>7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  <c r="N3167">
        <v>2</v>
      </c>
      <c r="O3167">
        <v>3</v>
      </c>
      <c r="P3167">
        <v>3</v>
      </c>
      <c r="Q3167">
        <v>1</v>
      </c>
      <c r="R3167" cm="1">
        <f t="array" ref="R3167">_xlfn.IFS(L3167&lt;=$W$6,1,L3167&lt;=$X$6,2,L3167&lt;=$Y$6,3,L3167&gt;$Y$6,4)</f>
        <v>1</v>
      </c>
      <c r="S3167">
        <f t="shared" si="98"/>
        <v>3</v>
      </c>
      <c r="T3167">
        <f t="shared" si="99"/>
        <v>1</v>
      </c>
    </row>
    <row r="3168" spans="1:20" x14ac:dyDescent="0.25">
      <c r="A3168">
        <v>3167</v>
      </c>
      <c r="B3168" t="s">
        <v>3186</v>
      </c>
      <c r="C3168">
        <v>55.5</v>
      </c>
      <c r="D3168" t="s">
        <v>27</v>
      </c>
      <c r="E3168">
        <v>1</v>
      </c>
      <c r="F3168">
        <v>64</v>
      </c>
      <c r="G3168">
        <v>5</v>
      </c>
      <c r="H3168">
        <v>239634.66</v>
      </c>
      <c r="I3168">
        <v>1</v>
      </c>
      <c r="J3168">
        <v>0</v>
      </c>
      <c r="K3168">
        <v>1</v>
      </c>
      <c r="L3168">
        <v>43507.1</v>
      </c>
      <c r="M3168">
        <v>1</v>
      </c>
      <c r="N3168">
        <v>1</v>
      </c>
      <c r="O3168">
        <v>4</v>
      </c>
      <c r="P3168">
        <v>2</v>
      </c>
      <c r="Q3168">
        <v>3</v>
      </c>
      <c r="R3168" cm="1">
        <f t="array" ref="R3168">_xlfn.IFS(L3168&lt;=$W$6,1,L3168&lt;=$X$6,2,L3168&lt;=$Y$6,3,L3168&gt;$Y$6,4)</f>
        <v>1</v>
      </c>
      <c r="S3168">
        <f t="shared" si="98"/>
        <v>5</v>
      </c>
      <c r="T3168">
        <f t="shared" si="99"/>
        <v>1</v>
      </c>
    </row>
    <row r="3169" spans="1:20" x14ac:dyDescent="0.25">
      <c r="A3169">
        <v>3168</v>
      </c>
      <c r="B3169" t="s">
        <v>3187</v>
      </c>
      <c r="C3169">
        <v>63.7</v>
      </c>
      <c r="D3169" t="s">
        <v>18</v>
      </c>
      <c r="E3169">
        <v>0</v>
      </c>
      <c r="F3169">
        <v>50</v>
      </c>
      <c r="G3169">
        <v>8</v>
      </c>
      <c r="H3169">
        <v>261613.98</v>
      </c>
      <c r="I3169">
        <v>2</v>
      </c>
      <c r="J3169">
        <v>1</v>
      </c>
      <c r="K3169">
        <v>1</v>
      </c>
      <c r="L3169">
        <v>132005.85</v>
      </c>
      <c r="M3169">
        <v>1</v>
      </c>
      <c r="N3169">
        <v>2</v>
      </c>
      <c r="O3169">
        <v>4</v>
      </c>
      <c r="P3169">
        <v>3</v>
      </c>
      <c r="Q3169">
        <v>4</v>
      </c>
      <c r="R3169" cm="1">
        <f t="array" ref="R3169">_xlfn.IFS(L3169&lt;=$W$6,1,L3169&lt;=$X$6,2,L3169&lt;=$Y$6,3,L3169&gt;$Y$6,4)</f>
        <v>3</v>
      </c>
      <c r="S3169">
        <f t="shared" si="98"/>
        <v>5</v>
      </c>
      <c r="T3169" t="str">
        <f t="shared" si="99"/>
        <v>2&gt;</v>
      </c>
    </row>
    <row r="3170" spans="1:20" x14ac:dyDescent="0.25">
      <c r="A3170">
        <v>3169</v>
      </c>
      <c r="B3170" t="s">
        <v>3188</v>
      </c>
      <c r="C3170">
        <v>67.5</v>
      </c>
      <c r="D3170" t="s">
        <v>18</v>
      </c>
      <c r="E3170">
        <v>0</v>
      </c>
      <c r="F3170">
        <v>51</v>
      </c>
      <c r="G3170">
        <v>1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  <c r="N3170">
        <v>3</v>
      </c>
      <c r="O3170">
        <v>4</v>
      </c>
      <c r="P3170">
        <v>1</v>
      </c>
      <c r="Q3170">
        <v>1</v>
      </c>
      <c r="R3170" cm="1">
        <f t="array" ref="R3170">_xlfn.IFS(L3170&lt;=$W$6,1,L3170&lt;=$X$6,2,L3170&lt;=$Y$6,3,L3170&gt;$Y$6,4)</f>
        <v>2</v>
      </c>
      <c r="S3170">
        <f t="shared" si="98"/>
        <v>5</v>
      </c>
      <c r="T3170">
        <f t="shared" si="99"/>
        <v>1</v>
      </c>
    </row>
    <row r="3171" spans="1:20" x14ac:dyDescent="0.25">
      <c r="A3171">
        <v>3170</v>
      </c>
      <c r="B3171" t="s">
        <v>3189</v>
      </c>
      <c r="C3171">
        <v>67.7</v>
      </c>
      <c r="D3171" t="s">
        <v>20</v>
      </c>
      <c r="E3171">
        <v>1</v>
      </c>
      <c r="F3171">
        <v>42</v>
      </c>
      <c r="G3171">
        <v>6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  <c r="N3171">
        <v>3</v>
      </c>
      <c r="O3171">
        <v>3</v>
      </c>
      <c r="P3171">
        <v>2</v>
      </c>
      <c r="Q3171">
        <v>1</v>
      </c>
      <c r="R3171" cm="1">
        <f t="array" ref="R3171">_xlfn.IFS(L3171&lt;=$W$6,1,L3171&lt;=$X$6,2,L3171&lt;=$Y$6,3,L3171&gt;$Y$6,4)</f>
        <v>2</v>
      </c>
      <c r="S3171">
        <f t="shared" si="98"/>
        <v>4</v>
      </c>
      <c r="T3171" t="str">
        <f t="shared" si="99"/>
        <v>2&gt;</v>
      </c>
    </row>
    <row r="3172" spans="1:20" x14ac:dyDescent="0.25">
      <c r="A3172">
        <v>3171</v>
      </c>
      <c r="B3172" t="s">
        <v>3190</v>
      </c>
      <c r="C3172">
        <v>85</v>
      </c>
      <c r="D3172" t="s">
        <v>27</v>
      </c>
      <c r="E3172">
        <v>0</v>
      </c>
      <c r="F3172">
        <v>37</v>
      </c>
      <c r="G3172">
        <v>3</v>
      </c>
      <c r="H3172">
        <v>161863.5</v>
      </c>
      <c r="I3172">
        <v>1</v>
      </c>
      <c r="J3172">
        <v>0</v>
      </c>
      <c r="K3172">
        <v>0</v>
      </c>
      <c r="L3172">
        <v>12639.67</v>
      </c>
      <c r="M3172">
        <v>1</v>
      </c>
      <c r="N3172">
        <v>4</v>
      </c>
      <c r="O3172">
        <v>2</v>
      </c>
      <c r="P3172">
        <v>1</v>
      </c>
      <c r="Q3172">
        <v>2</v>
      </c>
      <c r="R3172" cm="1">
        <f t="array" ref="R3172">_xlfn.IFS(L3172&lt;=$W$6,1,L3172&lt;=$X$6,2,L3172&lt;=$Y$6,3,L3172&gt;$Y$6,4)</f>
        <v>1</v>
      </c>
      <c r="S3172">
        <f t="shared" si="98"/>
        <v>3</v>
      </c>
      <c r="T3172">
        <f t="shared" si="99"/>
        <v>1</v>
      </c>
    </row>
    <row r="3173" spans="1:20" x14ac:dyDescent="0.25">
      <c r="A3173">
        <v>3172</v>
      </c>
      <c r="B3173" t="s">
        <v>3191</v>
      </c>
      <c r="C3173">
        <v>81.5</v>
      </c>
      <c r="D3173" t="s">
        <v>18</v>
      </c>
      <c r="E3173">
        <v>0</v>
      </c>
      <c r="F3173">
        <v>58</v>
      </c>
      <c r="G3173">
        <v>4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  <c r="N3173">
        <v>4</v>
      </c>
      <c r="O3173">
        <v>4</v>
      </c>
      <c r="P3173">
        <v>1</v>
      </c>
      <c r="Q3173">
        <v>1</v>
      </c>
      <c r="R3173" cm="1">
        <f t="array" ref="R3173">_xlfn.IFS(L3173&lt;=$W$6,1,L3173&lt;=$X$6,2,L3173&lt;=$Y$6,3,L3173&gt;$Y$6,4)</f>
        <v>2</v>
      </c>
      <c r="S3173">
        <f t="shared" si="98"/>
        <v>5</v>
      </c>
      <c r="T3173" t="str">
        <f t="shared" si="99"/>
        <v>2&gt;</v>
      </c>
    </row>
    <row r="3174" spans="1:20" x14ac:dyDescent="0.25">
      <c r="A3174">
        <v>3173</v>
      </c>
      <c r="B3174" t="s">
        <v>3192</v>
      </c>
      <c r="C3174">
        <v>66.5</v>
      </c>
      <c r="D3174" t="s">
        <v>27</v>
      </c>
      <c r="E3174">
        <v>1</v>
      </c>
      <c r="F3174">
        <v>34</v>
      </c>
      <c r="G3174">
        <v>2</v>
      </c>
      <c r="H3174">
        <v>264357.34000000003</v>
      </c>
      <c r="I3174">
        <v>1</v>
      </c>
      <c r="J3174">
        <v>0</v>
      </c>
      <c r="K3174">
        <v>0</v>
      </c>
      <c r="L3174">
        <v>11865.76</v>
      </c>
      <c r="M3174">
        <v>0</v>
      </c>
      <c r="N3174">
        <v>3</v>
      </c>
      <c r="O3174">
        <v>1</v>
      </c>
      <c r="P3174">
        <v>1</v>
      </c>
      <c r="Q3174">
        <v>4</v>
      </c>
      <c r="R3174" cm="1">
        <f t="array" ref="R3174">_xlfn.IFS(L3174&lt;=$W$6,1,L3174&lt;=$X$6,2,L3174&lt;=$Y$6,3,L3174&gt;$Y$6,4)</f>
        <v>1</v>
      </c>
      <c r="S3174">
        <f t="shared" si="98"/>
        <v>2</v>
      </c>
      <c r="T3174">
        <f t="shared" si="99"/>
        <v>1</v>
      </c>
    </row>
    <row r="3175" spans="1:20" x14ac:dyDescent="0.25">
      <c r="A3175">
        <v>3174</v>
      </c>
      <c r="B3175" t="s">
        <v>3193</v>
      </c>
      <c r="C3175">
        <v>48.5</v>
      </c>
      <c r="D3175" t="s">
        <v>18</v>
      </c>
      <c r="E3175">
        <v>0</v>
      </c>
      <c r="F3175">
        <v>29</v>
      </c>
      <c r="G3175">
        <v>4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  <c r="N3175">
        <v>1</v>
      </c>
      <c r="O3175">
        <v>1</v>
      </c>
      <c r="P3175">
        <v>1</v>
      </c>
      <c r="Q3175">
        <v>1</v>
      </c>
      <c r="R3175" cm="1">
        <f t="array" ref="R3175">_xlfn.IFS(L3175&lt;=$W$6,1,L3175&lt;=$X$6,2,L3175&lt;=$Y$6,3,L3175&gt;$Y$6,4)</f>
        <v>3</v>
      </c>
      <c r="S3175">
        <f t="shared" si="98"/>
        <v>1</v>
      </c>
      <c r="T3175" t="str">
        <f t="shared" si="99"/>
        <v>2&gt;</v>
      </c>
    </row>
    <row r="3176" spans="1:20" x14ac:dyDescent="0.25">
      <c r="A3176">
        <v>3175</v>
      </c>
      <c r="B3176" t="s">
        <v>3194</v>
      </c>
      <c r="C3176">
        <v>57.7</v>
      </c>
      <c r="D3176" t="s">
        <v>20</v>
      </c>
      <c r="E3176">
        <v>1</v>
      </c>
      <c r="F3176">
        <v>45</v>
      </c>
      <c r="G3176">
        <v>7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  <c r="N3176">
        <v>1</v>
      </c>
      <c r="O3176">
        <v>3</v>
      </c>
      <c r="P3176">
        <v>3</v>
      </c>
      <c r="Q3176">
        <v>1</v>
      </c>
      <c r="R3176" cm="1">
        <f t="array" ref="R3176">_xlfn.IFS(L3176&lt;=$W$6,1,L3176&lt;=$X$6,2,L3176&lt;=$Y$6,3,L3176&gt;$Y$6,4)</f>
        <v>4</v>
      </c>
      <c r="S3176">
        <f t="shared" si="98"/>
        <v>4</v>
      </c>
      <c r="T3176" t="str">
        <f t="shared" si="99"/>
        <v>2&gt;</v>
      </c>
    </row>
    <row r="3177" spans="1:20" x14ac:dyDescent="0.25">
      <c r="A3177">
        <v>3176</v>
      </c>
      <c r="B3177" t="s">
        <v>3195</v>
      </c>
      <c r="C3177">
        <v>58.6</v>
      </c>
      <c r="D3177" t="s">
        <v>18</v>
      </c>
      <c r="E3177">
        <v>0</v>
      </c>
      <c r="F3177">
        <v>37</v>
      </c>
      <c r="G3177">
        <v>8</v>
      </c>
      <c r="H3177">
        <v>329538.03999999998</v>
      </c>
      <c r="I3177">
        <v>3</v>
      </c>
      <c r="J3177">
        <v>1</v>
      </c>
      <c r="K3177">
        <v>0</v>
      </c>
      <c r="L3177">
        <v>119814.25</v>
      </c>
      <c r="M3177">
        <v>1</v>
      </c>
      <c r="N3177">
        <v>2</v>
      </c>
      <c r="O3177">
        <v>2</v>
      </c>
      <c r="P3177">
        <v>3</v>
      </c>
      <c r="Q3177">
        <v>4</v>
      </c>
      <c r="R3177" cm="1">
        <f t="array" ref="R3177">_xlfn.IFS(L3177&lt;=$W$6,1,L3177&lt;=$X$6,2,L3177&lt;=$Y$6,3,L3177&gt;$Y$6,4)</f>
        <v>3</v>
      </c>
      <c r="S3177">
        <f t="shared" si="98"/>
        <v>3</v>
      </c>
      <c r="T3177" t="str">
        <f t="shared" si="99"/>
        <v>2&gt;</v>
      </c>
    </row>
    <row r="3178" spans="1:20" x14ac:dyDescent="0.25">
      <c r="A3178">
        <v>3177</v>
      </c>
      <c r="B3178" t="s">
        <v>3196</v>
      </c>
      <c r="C3178">
        <v>72.2</v>
      </c>
      <c r="D3178" t="s">
        <v>27</v>
      </c>
      <c r="E3178">
        <v>1</v>
      </c>
      <c r="F3178">
        <v>31</v>
      </c>
      <c r="G3178">
        <v>2</v>
      </c>
      <c r="H3178">
        <v>214467.7</v>
      </c>
      <c r="I3178">
        <v>2</v>
      </c>
      <c r="J3178">
        <v>1</v>
      </c>
      <c r="K3178">
        <v>0</v>
      </c>
      <c r="L3178">
        <v>24924.92</v>
      </c>
      <c r="M3178">
        <v>0</v>
      </c>
      <c r="N3178">
        <v>4</v>
      </c>
      <c r="O3178">
        <v>1</v>
      </c>
      <c r="P3178">
        <v>1</v>
      </c>
      <c r="Q3178">
        <v>3</v>
      </c>
      <c r="R3178" cm="1">
        <f t="array" ref="R3178">_xlfn.IFS(L3178&lt;=$W$6,1,L3178&lt;=$X$6,2,L3178&lt;=$Y$6,3,L3178&gt;$Y$6,4)</f>
        <v>1</v>
      </c>
      <c r="S3178">
        <f t="shared" si="98"/>
        <v>1</v>
      </c>
      <c r="T3178" t="str">
        <f t="shared" si="99"/>
        <v>2&gt;</v>
      </c>
    </row>
    <row r="3179" spans="1:20" x14ac:dyDescent="0.25">
      <c r="A3179">
        <v>3178</v>
      </c>
      <c r="B3179" t="s">
        <v>3197</v>
      </c>
      <c r="C3179">
        <v>52.8</v>
      </c>
      <c r="D3179" t="s">
        <v>18</v>
      </c>
      <c r="E3179">
        <v>0</v>
      </c>
      <c r="F3179">
        <v>29</v>
      </c>
      <c r="G3179">
        <v>8</v>
      </c>
      <c r="H3179">
        <v>352454.14</v>
      </c>
      <c r="I3179">
        <v>2</v>
      </c>
      <c r="J3179">
        <v>0</v>
      </c>
      <c r="K3179">
        <v>1</v>
      </c>
      <c r="L3179">
        <v>139481.53</v>
      </c>
      <c r="M3179">
        <v>0</v>
      </c>
      <c r="N3179">
        <v>1</v>
      </c>
      <c r="O3179">
        <v>1</v>
      </c>
      <c r="P3179">
        <v>3</v>
      </c>
      <c r="Q3179">
        <v>4</v>
      </c>
      <c r="R3179" cm="1">
        <f t="array" ref="R3179">_xlfn.IFS(L3179&lt;=$W$6,1,L3179&lt;=$X$6,2,L3179&lt;=$Y$6,3,L3179&gt;$Y$6,4)</f>
        <v>3</v>
      </c>
      <c r="S3179">
        <f t="shared" si="98"/>
        <v>1</v>
      </c>
      <c r="T3179" t="str">
        <f t="shared" si="99"/>
        <v>2&gt;</v>
      </c>
    </row>
    <row r="3180" spans="1:20" x14ac:dyDescent="0.25">
      <c r="A3180">
        <v>3179</v>
      </c>
      <c r="B3180" t="s">
        <v>3198</v>
      </c>
      <c r="C3180">
        <v>54.2</v>
      </c>
      <c r="D3180" t="s">
        <v>18</v>
      </c>
      <c r="E3180">
        <v>0</v>
      </c>
      <c r="F3180">
        <v>41</v>
      </c>
      <c r="G3180">
        <v>5</v>
      </c>
      <c r="H3180">
        <v>219898.78</v>
      </c>
      <c r="I3180">
        <v>2</v>
      </c>
      <c r="J3180">
        <v>1</v>
      </c>
      <c r="K3180">
        <v>1</v>
      </c>
      <c r="L3180">
        <v>41268.65</v>
      </c>
      <c r="M3180">
        <v>0</v>
      </c>
      <c r="N3180">
        <v>1</v>
      </c>
      <c r="O3180">
        <v>3</v>
      </c>
      <c r="P3180">
        <v>2</v>
      </c>
      <c r="Q3180">
        <v>3</v>
      </c>
      <c r="R3180" cm="1">
        <f t="array" ref="R3180">_xlfn.IFS(L3180&lt;=$W$6,1,L3180&lt;=$X$6,2,L3180&lt;=$Y$6,3,L3180&gt;$Y$6,4)</f>
        <v>1</v>
      </c>
      <c r="S3180">
        <f t="shared" si="98"/>
        <v>3</v>
      </c>
      <c r="T3180" t="str">
        <f t="shared" si="99"/>
        <v>2&gt;</v>
      </c>
    </row>
    <row r="3181" spans="1:20" x14ac:dyDescent="0.25">
      <c r="A3181">
        <v>3180</v>
      </c>
      <c r="B3181" t="s">
        <v>3199</v>
      </c>
      <c r="C3181">
        <v>55.2</v>
      </c>
      <c r="D3181" t="s">
        <v>18</v>
      </c>
      <c r="E3181">
        <v>0</v>
      </c>
      <c r="F3181">
        <v>36</v>
      </c>
      <c r="G3181">
        <v>6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  <c r="N3181">
        <v>1</v>
      </c>
      <c r="O3181">
        <v>2</v>
      </c>
      <c r="P3181">
        <v>2</v>
      </c>
      <c r="Q3181">
        <v>1</v>
      </c>
      <c r="R3181" cm="1">
        <f t="array" ref="R3181">_xlfn.IFS(L3181&lt;=$W$6,1,L3181&lt;=$X$6,2,L3181&lt;=$Y$6,3,L3181&gt;$Y$6,4)</f>
        <v>1</v>
      </c>
      <c r="S3181">
        <f t="shared" si="98"/>
        <v>2</v>
      </c>
      <c r="T3181" t="str">
        <f t="shared" si="99"/>
        <v>2&gt;</v>
      </c>
    </row>
    <row r="3182" spans="1:20" x14ac:dyDescent="0.25">
      <c r="A3182">
        <v>3181</v>
      </c>
      <c r="B3182" t="s">
        <v>3200</v>
      </c>
      <c r="C3182">
        <v>67.8</v>
      </c>
      <c r="D3182" t="s">
        <v>18</v>
      </c>
      <c r="E3182">
        <v>0</v>
      </c>
      <c r="F3182">
        <v>62</v>
      </c>
      <c r="G3182">
        <v>11</v>
      </c>
      <c r="H3182">
        <v>235477.62</v>
      </c>
      <c r="I3182">
        <v>1</v>
      </c>
      <c r="J3182">
        <v>1</v>
      </c>
      <c r="K3182">
        <v>0</v>
      </c>
      <c r="L3182">
        <v>147489.76</v>
      </c>
      <c r="M3182">
        <v>1</v>
      </c>
      <c r="N3182">
        <v>3</v>
      </c>
      <c r="O3182">
        <v>4</v>
      </c>
      <c r="P3182">
        <v>4</v>
      </c>
      <c r="Q3182">
        <v>3</v>
      </c>
      <c r="R3182" cm="1">
        <f t="array" ref="R3182">_xlfn.IFS(L3182&lt;=$W$6,1,L3182&lt;=$X$6,2,L3182&lt;=$Y$6,3,L3182&gt;$Y$6,4)</f>
        <v>3</v>
      </c>
      <c r="S3182">
        <f t="shared" si="98"/>
        <v>5</v>
      </c>
      <c r="T3182">
        <f t="shared" si="99"/>
        <v>1</v>
      </c>
    </row>
    <row r="3183" spans="1:20" x14ac:dyDescent="0.25">
      <c r="A3183">
        <v>3182</v>
      </c>
      <c r="B3183" t="s">
        <v>3201</v>
      </c>
      <c r="C3183">
        <v>57.5</v>
      </c>
      <c r="D3183" t="s">
        <v>20</v>
      </c>
      <c r="E3183">
        <v>0</v>
      </c>
      <c r="F3183">
        <v>39</v>
      </c>
      <c r="G3183">
        <v>10</v>
      </c>
      <c r="H3183">
        <v>266584.90000000002</v>
      </c>
      <c r="I3183">
        <v>1</v>
      </c>
      <c r="J3183">
        <v>1</v>
      </c>
      <c r="K3183">
        <v>0</v>
      </c>
      <c r="L3183">
        <v>111175.09</v>
      </c>
      <c r="M3183">
        <v>0</v>
      </c>
      <c r="N3183">
        <v>1</v>
      </c>
      <c r="O3183">
        <v>2</v>
      </c>
      <c r="P3183">
        <v>4</v>
      </c>
      <c r="Q3183">
        <v>4</v>
      </c>
      <c r="R3183" cm="1">
        <f t="array" ref="R3183">_xlfn.IFS(L3183&lt;=$W$6,1,L3183&lt;=$X$6,2,L3183&lt;=$Y$6,3,L3183&gt;$Y$6,4)</f>
        <v>3</v>
      </c>
      <c r="S3183">
        <f t="shared" si="98"/>
        <v>3</v>
      </c>
      <c r="T3183">
        <f t="shared" si="99"/>
        <v>1</v>
      </c>
    </row>
    <row r="3184" spans="1:20" x14ac:dyDescent="0.25">
      <c r="A3184">
        <v>3183</v>
      </c>
      <c r="B3184" t="s">
        <v>3202</v>
      </c>
      <c r="C3184">
        <v>66.900000000000006</v>
      </c>
      <c r="D3184" t="s">
        <v>18</v>
      </c>
      <c r="E3184">
        <v>0</v>
      </c>
      <c r="F3184">
        <v>45</v>
      </c>
      <c r="G3184">
        <v>2</v>
      </c>
      <c r="H3184">
        <v>320949.18</v>
      </c>
      <c r="I3184">
        <v>1</v>
      </c>
      <c r="J3184">
        <v>1</v>
      </c>
      <c r="K3184">
        <v>1</v>
      </c>
      <c r="L3184">
        <v>95963.14</v>
      </c>
      <c r="M3184">
        <v>0</v>
      </c>
      <c r="N3184">
        <v>3</v>
      </c>
      <c r="O3184">
        <v>3</v>
      </c>
      <c r="P3184">
        <v>1</v>
      </c>
      <c r="Q3184">
        <v>4</v>
      </c>
      <c r="R3184" cm="1">
        <f t="array" ref="R3184">_xlfn.IFS(L3184&lt;=$W$6,1,L3184&lt;=$X$6,2,L3184&lt;=$Y$6,3,L3184&gt;$Y$6,4)</f>
        <v>2</v>
      </c>
      <c r="S3184">
        <f t="shared" si="98"/>
        <v>4</v>
      </c>
      <c r="T3184">
        <f t="shared" si="99"/>
        <v>1</v>
      </c>
    </row>
    <row r="3185" spans="1:20" x14ac:dyDescent="0.25">
      <c r="A3185">
        <v>3184</v>
      </c>
      <c r="B3185" t="s">
        <v>3203</v>
      </c>
      <c r="C3185">
        <v>63.6</v>
      </c>
      <c r="D3185" t="s">
        <v>18</v>
      </c>
      <c r="E3185">
        <v>1</v>
      </c>
      <c r="F3185">
        <v>45</v>
      </c>
      <c r="G3185">
        <v>7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  <c r="N3185">
        <v>2</v>
      </c>
      <c r="O3185">
        <v>3</v>
      </c>
      <c r="P3185">
        <v>3</v>
      </c>
      <c r="Q3185">
        <v>1</v>
      </c>
      <c r="R3185" cm="1">
        <f t="array" ref="R3185">_xlfn.IFS(L3185&lt;=$W$6,1,L3185&lt;=$X$6,2,L3185&lt;=$Y$6,3,L3185&gt;$Y$6,4)</f>
        <v>1</v>
      </c>
      <c r="S3185">
        <f t="shared" si="98"/>
        <v>4</v>
      </c>
      <c r="T3185" t="str">
        <f t="shared" si="99"/>
        <v>2&gt;</v>
      </c>
    </row>
    <row r="3186" spans="1:20" x14ac:dyDescent="0.25">
      <c r="A3186">
        <v>3185</v>
      </c>
      <c r="B3186" t="s">
        <v>3204</v>
      </c>
      <c r="C3186">
        <v>66.7</v>
      </c>
      <c r="D3186" t="s">
        <v>27</v>
      </c>
      <c r="E3186">
        <v>1</v>
      </c>
      <c r="F3186">
        <v>57</v>
      </c>
      <c r="G3186">
        <v>10</v>
      </c>
      <c r="H3186">
        <v>308786.86</v>
      </c>
      <c r="I3186">
        <v>1</v>
      </c>
      <c r="J3186">
        <v>1</v>
      </c>
      <c r="K3186">
        <v>1</v>
      </c>
      <c r="L3186">
        <v>137674.96</v>
      </c>
      <c r="M3186">
        <v>1</v>
      </c>
      <c r="N3186">
        <v>3</v>
      </c>
      <c r="O3186">
        <v>4</v>
      </c>
      <c r="P3186">
        <v>4</v>
      </c>
      <c r="Q3186">
        <v>4</v>
      </c>
      <c r="R3186" cm="1">
        <f t="array" ref="R3186">_xlfn.IFS(L3186&lt;=$W$6,1,L3186&lt;=$X$6,2,L3186&lt;=$Y$6,3,L3186&gt;$Y$6,4)</f>
        <v>3</v>
      </c>
      <c r="S3186">
        <f t="shared" si="98"/>
        <v>5</v>
      </c>
      <c r="T3186">
        <f t="shared" si="99"/>
        <v>1</v>
      </c>
    </row>
    <row r="3187" spans="1:20" x14ac:dyDescent="0.25">
      <c r="A3187">
        <v>3186</v>
      </c>
      <c r="B3187" t="s">
        <v>3205</v>
      </c>
      <c r="C3187">
        <v>65.2</v>
      </c>
      <c r="D3187" t="s">
        <v>27</v>
      </c>
      <c r="E3187">
        <v>0</v>
      </c>
      <c r="F3187">
        <v>47</v>
      </c>
      <c r="G3187">
        <v>10</v>
      </c>
      <c r="H3187">
        <v>221654.98</v>
      </c>
      <c r="I3187">
        <v>1</v>
      </c>
      <c r="J3187">
        <v>1</v>
      </c>
      <c r="K3187">
        <v>1</v>
      </c>
      <c r="L3187">
        <v>153383.54</v>
      </c>
      <c r="M3187">
        <v>1</v>
      </c>
      <c r="N3187">
        <v>2</v>
      </c>
      <c r="O3187">
        <v>4</v>
      </c>
      <c r="P3187">
        <v>4</v>
      </c>
      <c r="Q3187">
        <v>3</v>
      </c>
      <c r="R3187" cm="1">
        <f t="array" ref="R3187">_xlfn.IFS(L3187&lt;=$W$6,1,L3187&lt;=$X$6,2,L3187&lt;=$Y$6,3,L3187&gt;$Y$6,4)</f>
        <v>4</v>
      </c>
      <c r="S3187">
        <f t="shared" si="98"/>
        <v>4</v>
      </c>
      <c r="T3187">
        <f t="shared" si="99"/>
        <v>1</v>
      </c>
    </row>
    <row r="3188" spans="1:20" x14ac:dyDescent="0.25">
      <c r="A3188">
        <v>3187</v>
      </c>
      <c r="B3188" t="s">
        <v>3206</v>
      </c>
      <c r="C3188">
        <v>63.7</v>
      </c>
      <c r="D3188" t="s">
        <v>27</v>
      </c>
      <c r="E3188">
        <v>0</v>
      </c>
      <c r="F3188">
        <v>38</v>
      </c>
      <c r="G3188">
        <v>11</v>
      </c>
      <c r="H3188">
        <v>291500.90000000002</v>
      </c>
      <c r="I3188">
        <v>2</v>
      </c>
      <c r="J3188">
        <v>1</v>
      </c>
      <c r="K3188">
        <v>1</v>
      </c>
      <c r="L3188">
        <v>96660.76</v>
      </c>
      <c r="M3188">
        <v>0</v>
      </c>
      <c r="N3188">
        <v>2</v>
      </c>
      <c r="O3188">
        <v>2</v>
      </c>
      <c r="P3188">
        <v>4</v>
      </c>
      <c r="Q3188">
        <v>4</v>
      </c>
      <c r="R3188" cm="1">
        <f t="array" ref="R3188">_xlfn.IFS(L3188&lt;=$W$6,1,L3188&lt;=$X$6,2,L3188&lt;=$Y$6,3,L3188&gt;$Y$6,4)</f>
        <v>2</v>
      </c>
      <c r="S3188">
        <f t="shared" si="98"/>
        <v>3</v>
      </c>
      <c r="T3188" t="str">
        <f t="shared" si="99"/>
        <v>2&gt;</v>
      </c>
    </row>
    <row r="3189" spans="1:20" x14ac:dyDescent="0.25">
      <c r="A3189">
        <v>3188</v>
      </c>
      <c r="B3189" t="s">
        <v>3207</v>
      </c>
      <c r="C3189">
        <v>51.6</v>
      </c>
      <c r="D3189" t="s">
        <v>20</v>
      </c>
      <c r="E3189">
        <v>0</v>
      </c>
      <c r="F3189">
        <v>47</v>
      </c>
      <c r="G3189">
        <v>9</v>
      </c>
      <c r="H3189">
        <v>218088.6</v>
      </c>
      <c r="I3189">
        <v>1</v>
      </c>
      <c r="J3189">
        <v>0</v>
      </c>
      <c r="K3189">
        <v>1</v>
      </c>
      <c r="L3189">
        <v>115818.16</v>
      </c>
      <c r="M3189">
        <v>0</v>
      </c>
      <c r="N3189">
        <v>1</v>
      </c>
      <c r="O3189">
        <v>4</v>
      </c>
      <c r="P3189">
        <v>4</v>
      </c>
      <c r="Q3189">
        <v>3</v>
      </c>
      <c r="R3189" cm="1">
        <f t="array" ref="R3189">_xlfn.IFS(L3189&lt;=$W$6,1,L3189&lt;=$X$6,2,L3189&lt;=$Y$6,3,L3189&gt;$Y$6,4)</f>
        <v>3</v>
      </c>
      <c r="S3189">
        <f t="shared" si="98"/>
        <v>4</v>
      </c>
      <c r="T3189">
        <f t="shared" si="99"/>
        <v>1</v>
      </c>
    </row>
    <row r="3190" spans="1:20" x14ac:dyDescent="0.25">
      <c r="A3190">
        <v>3189</v>
      </c>
      <c r="B3190" t="s">
        <v>3208</v>
      </c>
      <c r="C3190">
        <v>80.099999999999994</v>
      </c>
      <c r="D3190" t="s">
        <v>18</v>
      </c>
      <c r="E3190">
        <v>0</v>
      </c>
      <c r="F3190">
        <v>34</v>
      </c>
      <c r="G3190">
        <v>5</v>
      </c>
      <c r="H3190">
        <v>150341.07999999999</v>
      </c>
      <c r="I3190">
        <v>1</v>
      </c>
      <c r="J3190">
        <v>1</v>
      </c>
      <c r="K3190">
        <v>1</v>
      </c>
      <c r="L3190">
        <v>37898.5</v>
      </c>
      <c r="M3190">
        <v>0</v>
      </c>
      <c r="N3190">
        <v>4</v>
      </c>
      <c r="O3190">
        <v>1</v>
      </c>
      <c r="P3190">
        <v>2</v>
      </c>
      <c r="Q3190">
        <v>2</v>
      </c>
      <c r="R3190" cm="1">
        <f t="array" ref="R3190">_xlfn.IFS(L3190&lt;=$W$6,1,L3190&lt;=$X$6,2,L3190&lt;=$Y$6,3,L3190&gt;$Y$6,4)</f>
        <v>1</v>
      </c>
      <c r="S3190">
        <f t="shared" si="98"/>
        <v>2</v>
      </c>
      <c r="T3190">
        <f t="shared" si="99"/>
        <v>1</v>
      </c>
    </row>
    <row r="3191" spans="1:20" x14ac:dyDescent="0.25">
      <c r="A3191">
        <v>3190</v>
      </c>
      <c r="B3191" t="s">
        <v>3209</v>
      </c>
      <c r="C3191">
        <v>69.2</v>
      </c>
      <c r="D3191" t="s">
        <v>18</v>
      </c>
      <c r="E3191">
        <v>0</v>
      </c>
      <c r="F3191">
        <v>44</v>
      </c>
      <c r="G3191">
        <v>3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  <c r="N3191">
        <v>3</v>
      </c>
      <c r="O3191">
        <v>3</v>
      </c>
      <c r="P3191">
        <v>1</v>
      </c>
      <c r="Q3191">
        <v>1</v>
      </c>
      <c r="R3191" cm="1">
        <f t="array" ref="R3191">_xlfn.IFS(L3191&lt;=$W$6,1,L3191&lt;=$X$6,2,L3191&lt;=$Y$6,3,L3191&gt;$Y$6,4)</f>
        <v>3</v>
      </c>
      <c r="S3191">
        <f t="shared" si="98"/>
        <v>4</v>
      </c>
      <c r="T3191" t="str">
        <f t="shared" si="99"/>
        <v>2&gt;</v>
      </c>
    </row>
    <row r="3192" spans="1:20" x14ac:dyDescent="0.25">
      <c r="A3192">
        <v>3191</v>
      </c>
      <c r="B3192" t="s">
        <v>3210</v>
      </c>
      <c r="C3192">
        <v>58.5</v>
      </c>
      <c r="D3192" t="s">
        <v>18</v>
      </c>
      <c r="E3192">
        <v>0</v>
      </c>
      <c r="F3192">
        <v>30</v>
      </c>
      <c r="G3192">
        <v>7</v>
      </c>
      <c r="H3192">
        <v>211591.8</v>
      </c>
      <c r="I3192">
        <v>1</v>
      </c>
      <c r="J3192">
        <v>1</v>
      </c>
      <c r="K3192">
        <v>1</v>
      </c>
      <c r="L3192">
        <v>41219.089999999997</v>
      </c>
      <c r="M3192">
        <v>0</v>
      </c>
      <c r="N3192">
        <v>2</v>
      </c>
      <c r="O3192">
        <v>1</v>
      </c>
      <c r="P3192">
        <v>3</v>
      </c>
      <c r="Q3192">
        <v>3</v>
      </c>
      <c r="R3192" cm="1">
        <f t="array" ref="R3192">_xlfn.IFS(L3192&lt;=$W$6,1,L3192&lt;=$X$6,2,L3192&lt;=$Y$6,3,L3192&gt;$Y$6,4)</f>
        <v>1</v>
      </c>
      <c r="S3192">
        <f t="shared" si="98"/>
        <v>1</v>
      </c>
      <c r="T3192">
        <f t="shared" si="99"/>
        <v>1</v>
      </c>
    </row>
    <row r="3193" spans="1:20" x14ac:dyDescent="0.25">
      <c r="A3193">
        <v>3192</v>
      </c>
      <c r="B3193" t="s">
        <v>3211</v>
      </c>
      <c r="C3193">
        <v>59</v>
      </c>
      <c r="D3193" t="s">
        <v>18</v>
      </c>
      <c r="E3193">
        <v>1</v>
      </c>
      <c r="F3193">
        <v>34</v>
      </c>
      <c r="G3193">
        <v>6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  <c r="N3193">
        <v>2</v>
      </c>
      <c r="O3193">
        <v>1</v>
      </c>
      <c r="P3193">
        <v>2</v>
      </c>
      <c r="Q3193">
        <v>1</v>
      </c>
      <c r="R3193" cm="1">
        <f t="array" ref="R3193">_xlfn.IFS(L3193&lt;=$W$6,1,L3193&lt;=$X$6,2,L3193&lt;=$Y$6,3,L3193&gt;$Y$6,4)</f>
        <v>2</v>
      </c>
      <c r="S3193">
        <f t="shared" si="98"/>
        <v>2</v>
      </c>
      <c r="T3193" t="str">
        <f t="shared" si="99"/>
        <v>2&gt;</v>
      </c>
    </row>
    <row r="3194" spans="1:20" x14ac:dyDescent="0.25">
      <c r="A3194">
        <v>3193</v>
      </c>
      <c r="B3194" t="s">
        <v>3212</v>
      </c>
      <c r="C3194">
        <v>55.4</v>
      </c>
      <c r="D3194" t="s">
        <v>20</v>
      </c>
      <c r="E3194">
        <v>1</v>
      </c>
      <c r="F3194">
        <v>68</v>
      </c>
      <c r="G3194">
        <v>9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  <c r="N3194">
        <v>1</v>
      </c>
      <c r="O3194">
        <v>4</v>
      </c>
      <c r="P3194">
        <v>4</v>
      </c>
      <c r="Q3194">
        <v>1</v>
      </c>
      <c r="R3194" cm="1">
        <f t="array" ref="R3194">_xlfn.IFS(L3194&lt;=$W$6,1,L3194&lt;=$X$6,2,L3194&lt;=$Y$6,3,L3194&gt;$Y$6,4)</f>
        <v>3</v>
      </c>
      <c r="S3194">
        <f t="shared" si="98"/>
        <v>5</v>
      </c>
      <c r="T3194" t="str">
        <f t="shared" si="99"/>
        <v>2&gt;</v>
      </c>
    </row>
    <row r="3195" spans="1:20" x14ac:dyDescent="0.25">
      <c r="A3195">
        <v>3194</v>
      </c>
      <c r="B3195" t="s">
        <v>3213</v>
      </c>
      <c r="C3195">
        <v>65.900000000000006</v>
      </c>
      <c r="D3195" t="s">
        <v>18</v>
      </c>
      <c r="E3195">
        <v>0</v>
      </c>
      <c r="F3195">
        <v>51</v>
      </c>
      <c r="G3195">
        <v>2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  <c r="N3195">
        <v>3</v>
      </c>
      <c r="O3195">
        <v>4</v>
      </c>
      <c r="P3195">
        <v>1</v>
      </c>
      <c r="Q3195">
        <v>1</v>
      </c>
      <c r="R3195" cm="1">
        <f t="array" ref="R3195">_xlfn.IFS(L3195&lt;=$W$6,1,L3195&lt;=$X$6,2,L3195&lt;=$Y$6,3,L3195&gt;$Y$6,4)</f>
        <v>3</v>
      </c>
      <c r="S3195">
        <f t="shared" si="98"/>
        <v>5</v>
      </c>
      <c r="T3195">
        <f t="shared" si="99"/>
        <v>1</v>
      </c>
    </row>
    <row r="3196" spans="1:20" x14ac:dyDescent="0.25">
      <c r="A3196">
        <v>3195</v>
      </c>
      <c r="B3196" t="s">
        <v>3214</v>
      </c>
      <c r="C3196">
        <v>69</v>
      </c>
      <c r="D3196" t="s">
        <v>18</v>
      </c>
      <c r="E3196">
        <v>0</v>
      </c>
      <c r="F3196">
        <v>28</v>
      </c>
      <c r="G3196">
        <v>4</v>
      </c>
      <c r="H3196">
        <v>236195.74</v>
      </c>
      <c r="I3196">
        <v>1</v>
      </c>
      <c r="J3196">
        <v>1</v>
      </c>
      <c r="K3196">
        <v>0</v>
      </c>
      <c r="L3196">
        <v>61257.83</v>
      </c>
      <c r="M3196">
        <v>0</v>
      </c>
      <c r="N3196">
        <v>3</v>
      </c>
      <c r="O3196">
        <v>1</v>
      </c>
      <c r="P3196">
        <v>1</v>
      </c>
      <c r="Q3196">
        <v>3</v>
      </c>
      <c r="R3196" cm="1">
        <f t="array" ref="R3196">_xlfn.IFS(L3196&lt;=$W$6,1,L3196&lt;=$X$6,2,L3196&lt;=$Y$6,3,L3196&gt;$Y$6,4)</f>
        <v>2</v>
      </c>
      <c r="S3196">
        <f t="shared" si="98"/>
        <v>1</v>
      </c>
      <c r="T3196">
        <f t="shared" si="99"/>
        <v>1</v>
      </c>
    </row>
    <row r="3197" spans="1:20" x14ac:dyDescent="0.25">
      <c r="A3197">
        <v>3196</v>
      </c>
      <c r="B3197" t="s">
        <v>3215</v>
      </c>
      <c r="C3197">
        <v>69.7</v>
      </c>
      <c r="D3197" t="s">
        <v>27</v>
      </c>
      <c r="E3197">
        <v>1</v>
      </c>
      <c r="F3197">
        <v>31</v>
      </c>
      <c r="G3197">
        <v>1</v>
      </c>
      <c r="H3197">
        <v>345387.08</v>
      </c>
      <c r="I3197">
        <v>1</v>
      </c>
      <c r="J3197">
        <v>0</v>
      </c>
      <c r="K3197">
        <v>0</v>
      </c>
      <c r="L3197">
        <v>141798.98000000001</v>
      </c>
      <c r="M3197">
        <v>0</v>
      </c>
      <c r="N3197">
        <v>3</v>
      </c>
      <c r="O3197">
        <v>1</v>
      </c>
      <c r="P3197">
        <v>1</v>
      </c>
      <c r="Q3197">
        <v>4</v>
      </c>
      <c r="R3197" cm="1">
        <f t="array" ref="R3197">_xlfn.IFS(L3197&lt;=$W$6,1,L3197&lt;=$X$6,2,L3197&lt;=$Y$6,3,L3197&gt;$Y$6,4)</f>
        <v>3</v>
      </c>
      <c r="S3197">
        <f t="shared" si="98"/>
        <v>1</v>
      </c>
      <c r="T3197">
        <f t="shared" si="99"/>
        <v>1</v>
      </c>
    </row>
    <row r="3198" spans="1:20" x14ac:dyDescent="0.25">
      <c r="A3198">
        <v>3197</v>
      </c>
      <c r="B3198" t="s">
        <v>3216</v>
      </c>
      <c r="C3198">
        <v>61</v>
      </c>
      <c r="D3198" t="s">
        <v>18</v>
      </c>
      <c r="E3198">
        <v>1</v>
      </c>
      <c r="F3198">
        <v>38</v>
      </c>
      <c r="G3198">
        <v>5</v>
      </c>
      <c r="H3198">
        <v>258880.6</v>
      </c>
      <c r="I3198">
        <v>2</v>
      </c>
      <c r="J3198">
        <v>1</v>
      </c>
      <c r="K3198">
        <v>0</v>
      </c>
      <c r="L3198">
        <v>102638.35</v>
      </c>
      <c r="M3198">
        <v>0</v>
      </c>
      <c r="N3198">
        <v>2</v>
      </c>
      <c r="O3198">
        <v>2</v>
      </c>
      <c r="P3198">
        <v>2</v>
      </c>
      <c r="Q3198">
        <v>4</v>
      </c>
      <c r="R3198" cm="1">
        <f t="array" ref="R3198">_xlfn.IFS(L3198&lt;=$W$6,1,L3198&lt;=$X$6,2,L3198&lt;=$Y$6,3,L3198&gt;$Y$6,4)</f>
        <v>3</v>
      </c>
      <c r="S3198">
        <f t="shared" si="98"/>
        <v>3</v>
      </c>
      <c r="T3198" t="str">
        <f t="shared" si="99"/>
        <v>2&gt;</v>
      </c>
    </row>
    <row r="3199" spans="1:20" x14ac:dyDescent="0.25">
      <c r="A3199">
        <v>3198</v>
      </c>
      <c r="B3199" t="s">
        <v>3217</v>
      </c>
      <c r="C3199">
        <v>59.9</v>
      </c>
      <c r="D3199" t="s">
        <v>20</v>
      </c>
      <c r="E3199">
        <v>1</v>
      </c>
      <c r="F3199">
        <v>38</v>
      </c>
      <c r="G3199">
        <v>5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  <c r="N3199">
        <v>2</v>
      </c>
      <c r="O3199">
        <v>2</v>
      </c>
      <c r="P3199">
        <v>2</v>
      </c>
      <c r="Q3199">
        <v>1</v>
      </c>
      <c r="R3199" cm="1">
        <f t="array" ref="R3199">_xlfn.IFS(L3199&lt;=$W$6,1,L3199&lt;=$X$6,2,L3199&lt;=$Y$6,3,L3199&gt;$Y$6,4)</f>
        <v>1</v>
      </c>
      <c r="S3199">
        <f t="shared" si="98"/>
        <v>3</v>
      </c>
      <c r="T3199" t="str">
        <f t="shared" si="99"/>
        <v>2&gt;</v>
      </c>
    </row>
    <row r="3200" spans="1:20" x14ac:dyDescent="0.25">
      <c r="A3200">
        <v>3199</v>
      </c>
      <c r="B3200" t="s">
        <v>3218</v>
      </c>
      <c r="C3200">
        <v>54.4</v>
      </c>
      <c r="D3200" t="s">
        <v>18</v>
      </c>
      <c r="E3200">
        <v>1</v>
      </c>
      <c r="F3200">
        <v>25</v>
      </c>
      <c r="G3200">
        <v>2</v>
      </c>
      <c r="H3200">
        <v>192942.4</v>
      </c>
      <c r="I3200">
        <v>1</v>
      </c>
      <c r="J3200">
        <v>1</v>
      </c>
      <c r="K3200">
        <v>0</v>
      </c>
      <c r="L3200">
        <v>35550.97</v>
      </c>
      <c r="M3200">
        <v>0</v>
      </c>
      <c r="N3200">
        <v>1</v>
      </c>
      <c r="O3200">
        <v>1</v>
      </c>
      <c r="P3200">
        <v>1</v>
      </c>
      <c r="Q3200">
        <v>2</v>
      </c>
      <c r="R3200" cm="1">
        <f t="array" ref="R3200">_xlfn.IFS(L3200&lt;=$W$6,1,L3200&lt;=$X$6,2,L3200&lt;=$Y$6,3,L3200&gt;$Y$6,4)</f>
        <v>1</v>
      </c>
      <c r="S3200">
        <f t="shared" si="98"/>
        <v>1</v>
      </c>
      <c r="T3200">
        <f t="shared" si="99"/>
        <v>1</v>
      </c>
    </row>
    <row r="3201" spans="1:20" x14ac:dyDescent="0.25">
      <c r="A3201">
        <v>3200</v>
      </c>
      <c r="B3201" t="s">
        <v>3219</v>
      </c>
      <c r="C3201">
        <v>54.8</v>
      </c>
      <c r="D3201" t="s">
        <v>18</v>
      </c>
      <c r="E3201">
        <v>0</v>
      </c>
      <c r="F3201">
        <v>48</v>
      </c>
      <c r="G3201">
        <v>2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  <c r="N3201">
        <v>1</v>
      </c>
      <c r="O3201">
        <v>4</v>
      </c>
      <c r="P3201">
        <v>1</v>
      </c>
      <c r="Q3201">
        <v>1</v>
      </c>
      <c r="R3201" cm="1">
        <f t="array" ref="R3201">_xlfn.IFS(L3201&lt;=$W$6,1,L3201&lt;=$X$6,2,L3201&lt;=$Y$6,3,L3201&gt;$Y$6,4)</f>
        <v>3</v>
      </c>
      <c r="S3201">
        <f t="shared" si="98"/>
        <v>5</v>
      </c>
      <c r="T3201">
        <f t="shared" si="99"/>
        <v>1</v>
      </c>
    </row>
    <row r="3202" spans="1:20" x14ac:dyDescent="0.25">
      <c r="A3202">
        <v>3201</v>
      </c>
      <c r="B3202" t="s">
        <v>3220</v>
      </c>
      <c r="C3202">
        <v>63.5</v>
      </c>
      <c r="D3202" t="s">
        <v>20</v>
      </c>
      <c r="E3202">
        <v>1</v>
      </c>
      <c r="F3202">
        <v>26</v>
      </c>
      <c r="G3202">
        <v>5</v>
      </c>
      <c r="H3202">
        <v>280394.36</v>
      </c>
      <c r="I3202">
        <v>1</v>
      </c>
      <c r="J3202">
        <v>1</v>
      </c>
      <c r="K3202">
        <v>1</v>
      </c>
      <c r="L3202">
        <v>142935.82999999999</v>
      </c>
      <c r="M3202">
        <v>0</v>
      </c>
      <c r="N3202">
        <v>2</v>
      </c>
      <c r="O3202">
        <v>1</v>
      </c>
      <c r="P3202">
        <v>2</v>
      </c>
      <c r="Q3202">
        <v>4</v>
      </c>
      <c r="R3202" cm="1">
        <f t="array" ref="R3202">_xlfn.IFS(L3202&lt;=$W$6,1,L3202&lt;=$X$6,2,L3202&lt;=$Y$6,3,L3202&gt;$Y$6,4)</f>
        <v>3</v>
      </c>
      <c r="S3202">
        <f t="shared" si="98"/>
        <v>1</v>
      </c>
      <c r="T3202">
        <f t="shared" si="99"/>
        <v>1</v>
      </c>
    </row>
    <row r="3203" spans="1:20" x14ac:dyDescent="0.25">
      <c r="A3203">
        <v>3202</v>
      </c>
      <c r="B3203" t="s">
        <v>3221</v>
      </c>
      <c r="C3203">
        <v>72.2</v>
      </c>
      <c r="D3203" t="s">
        <v>18</v>
      </c>
      <c r="E3203">
        <v>1</v>
      </c>
      <c r="F3203">
        <v>22</v>
      </c>
      <c r="G3203">
        <v>7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  <c r="N3203">
        <v>4</v>
      </c>
      <c r="O3203">
        <v>1</v>
      </c>
      <c r="P3203">
        <v>3</v>
      </c>
      <c r="Q3203">
        <v>1</v>
      </c>
      <c r="R3203" cm="1">
        <f t="array" ref="R3203">_xlfn.IFS(L3203&lt;=$W$6,1,L3203&lt;=$X$6,2,L3203&lt;=$Y$6,3,L3203&gt;$Y$6,4)</f>
        <v>4</v>
      </c>
      <c r="S3203">
        <f t="shared" ref="S3203:S3266" si="100">VLOOKUP(F3203,$V$10:$W$16,2,1)</f>
        <v>1</v>
      </c>
      <c r="T3203" t="str">
        <f t="shared" ref="T3203:T3266" si="101">VLOOKUP(I3203,$Y$9:$Z$11,2,1)</f>
        <v>2&gt;</v>
      </c>
    </row>
    <row r="3204" spans="1:20" x14ac:dyDescent="0.25">
      <c r="A3204">
        <v>3203</v>
      </c>
      <c r="B3204" t="s">
        <v>3222</v>
      </c>
      <c r="C3204">
        <v>56.4</v>
      </c>
      <c r="D3204" t="s">
        <v>18</v>
      </c>
      <c r="E3204">
        <v>0</v>
      </c>
      <c r="F3204">
        <v>35</v>
      </c>
      <c r="G3204">
        <v>5</v>
      </c>
      <c r="H3204">
        <v>271892.52</v>
      </c>
      <c r="I3204">
        <v>1</v>
      </c>
      <c r="J3204">
        <v>1</v>
      </c>
      <c r="K3204">
        <v>0</v>
      </c>
      <c r="L3204">
        <v>63170</v>
      </c>
      <c r="M3204">
        <v>0</v>
      </c>
      <c r="N3204">
        <v>1</v>
      </c>
      <c r="O3204">
        <v>2</v>
      </c>
      <c r="P3204">
        <v>2</v>
      </c>
      <c r="Q3204">
        <v>4</v>
      </c>
      <c r="R3204" cm="1">
        <f t="array" ref="R3204">_xlfn.IFS(L3204&lt;=$W$6,1,L3204&lt;=$X$6,2,L3204&lt;=$Y$6,3,L3204&gt;$Y$6,4)</f>
        <v>2</v>
      </c>
      <c r="S3204">
        <f t="shared" si="100"/>
        <v>2</v>
      </c>
      <c r="T3204">
        <f t="shared" si="101"/>
        <v>1</v>
      </c>
    </row>
    <row r="3205" spans="1:20" x14ac:dyDescent="0.25">
      <c r="A3205">
        <v>3204</v>
      </c>
      <c r="B3205" t="s">
        <v>3223</v>
      </c>
      <c r="C3205">
        <v>71.900000000000006</v>
      </c>
      <c r="D3205" t="s">
        <v>18</v>
      </c>
      <c r="E3205">
        <v>1</v>
      </c>
      <c r="F3205">
        <v>71</v>
      </c>
      <c r="G3205">
        <v>4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  <c r="N3205">
        <v>4</v>
      </c>
      <c r="O3205">
        <v>4</v>
      </c>
      <c r="P3205">
        <v>1</v>
      </c>
      <c r="Q3205">
        <v>1</v>
      </c>
      <c r="R3205" cm="1">
        <f t="array" ref="R3205">_xlfn.IFS(L3205&lt;=$W$6,1,L3205&lt;=$X$6,2,L3205&lt;=$Y$6,3,L3205&gt;$Y$6,4)</f>
        <v>2</v>
      </c>
      <c r="S3205">
        <f t="shared" si="100"/>
        <v>5</v>
      </c>
      <c r="T3205" t="str">
        <f t="shared" si="101"/>
        <v>2&gt;</v>
      </c>
    </row>
    <row r="3206" spans="1:20" x14ac:dyDescent="0.25">
      <c r="A3206">
        <v>3205</v>
      </c>
      <c r="B3206" t="s">
        <v>3224</v>
      </c>
      <c r="C3206">
        <v>54.7</v>
      </c>
      <c r="D3206" t="s">
        <v>27</v>
      </c>
      <c r="E3206">
        <v>1</v>
      </c>
      <c r="F3206">
        <v>52</v>
      </c>
      <c r="G3206">
        <v>4</v>
      </c>
      <c r="H3206">
        <v>162580.04</v>
      </c>
      <c r="I3206">
        <v>3</v>
      </c>
      <c r="J3206">
        <v>0</v>
      </c>
      <c r="K3206">
        <v>1</v>
      </c>
      <c r="L3206">
        <v>177747.03</v>
      </c>
      <c r="M3206">
        <v>1</v>
      </c>
      <c r="N3206">
        <v>1</v>
      </c>
      <c r="O3206">
        <v>4</v>
      </c>
      <c r="P3206">
        <v>1</v>
      </c>
      <c r="Q3206">
        <v>2</v>
      </c>
      <c r="R3206" cm="1">
        <f t="array" ref="R3206">_xlfn.IFS(L3206&lt;=$W$6,1,L3206&lt;=$X$6,2,L3206&lt;=$Y$6,3,L3206&gt;$Y$6,4)</f>
        <v>4</v>
      </c>
      <c r="S3206">
        <f t="shared" si="100"/>
        <v>5</v>
      </c>
      <c r="T3206" t="str">
        <f t="shared" si="101"/>
        <v>2&gt;</v>
      </c>
    </row>
    <row r="3207" spans="1:20" x14ac:dyDescent="0.25">
      <c r="A3207">
        <v>3206</v>
      </c>
      <c r="B3207" t="s">
        <v>3225</v>
      </c>
      <c r="C3207">
        <v>85</v>
      </c>
      <c r="D3207" t="s">
        <v>18</v>
      </c>
      <c r="E3207">
        <v>0</v>
      </c>
      <c r="F3207">
        <v>44</v>
      </c>
      <c r="G3207">
        <v>9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  <c r="N3207">
        <v>4</v>
      </c>
      <c r="O3207">
        <v>3</v>
      </c>
      <c r="P3207">
        <v>4</v>
      </c>
      <c r="Q3207">
        <v>1</v>
      </c>
      <c r="R3207" cm="1">
        <f t="array" ref="R3207">_xlfn.IFS(L3207&lt;=$W$6,1,L3207&lt;=$X$6,2,L3207&lt;=$Y$6,3,L3207&gt;$Y$6,4)</f>
        <v>1</v>
      </c>
      <c r="S3207">
        <f t="shared" si="100"/>
        <v>4</v>
      </c>
      <c r="T3207">
        <f t="shared" si="101"/>
        <v>1</v>
      </c>
    </row>
    <row r="3208" spans="1:20" x14ac:dyDescent="0.25">
      <c r="A3208">
        <v>3207</v>
      </c>
      <c r="B3208" t="s">
        <v>3226</v>
      </c>
      <c r="C3208">
        <v>51.5</v>
      </c>
      <c r="D3208" t="s">
        <v>27</v>
      </c>
      <c r="E3208">
        <v>1</v>
      </c>
      <c r="F3208">
        <v>62</v>
      </c>
      <c r="G3208">
        <v>10</v>
      </c>
      <c r="H3208">
        <v>227430.72</v>
      </c>
      <c r="I3208">
        <v>1</v>
      </c>
      <c r="J3208">
        <v>1</v>
      </c>
      <c r="K3208">
        <v>0</v>
      </c>
      <c r="L3208">
        <v>18424.240000000002</v>
      </c>
      <c r="M3208">
        <v>1</v>
      </c>
      <c r="N3208">
        <v>1</v>
      </c>
      <c r="O3208">
        <v>4</v>
      </c>
      <c r="P3208">
        <v>4</v>
      </c>
      <c r="Q3208">
        <v>3</v>
      </c>
      <c r="R3208" cm="1">
        <f t="array" ref="R3208">_xlfn.IFS(L3208&lt;=$W$6,1,L3208&lt;=$X$6,2,L3208&lt;=$Y$6,3,L3208&gt;$Y$6,4)</f>
        <v>1</v>
      </c>
      <c r="S3208">
        <f t="shared" si="100"/>
        <v>5</v>
      </c>
      <c r="T3208">
        <f t="shared" si="101"/>
        <v>1</v>
      </c>
    </row>
    <row r="3209" spans="1:20" x14ac:dyDescent="0.25">
      <c r="A3209">
        <v>3208</v>
      </c>
      <c r="B3209" t="s">
        <v>3227</v>
      </c>
      <c r="C3209">
        <v>66.7</v>
      </c>
      <c r="D3209" t="s">
        <v>20</v>
      </c>
      <c r="E3209">
        <v>1</v>
      </c>
      <c r="F3209">
        <v>58</v>
      </c>
      <c r="G3209">
        <v>3</v>
      </c>
      <c r="H3209">
        <v>337766.16</v>
      </c>
      <c r="I3209">
        <v>1</v>
      </c>
      <c r="J3209">
        <v>0</v>
      </c>
      <c r="K3209">
        <v>1</v>
      </c>
      <c r="L3209">
        <v>18897.78</v>
      </c>
      <c r="M3209">
        <v>0</v>
      </c>
      <c r="N3209">
        <v>3</v>
      </c>
      <c r="O3209">
        <v>4</v>
      </c>
      <c r="P3209">
        <v>1</v>
      </c>
      <c r="Q3209">
        <v>4</v>
      </c>
      <c r="R3209" cm="1">
        <f t="array" ref="R3209">_xlfn.IFS(L3209&lt;=$W$6,1,L3209&lt;=$X$6,2,L3209&lt;=$Y$6,3,L3209&gt;$Y$6,4)</f>
        <v>1</v>
      </c>
      <c r="S3209">
        <f t="shared" si="100"/>
        <v>5</v>
      </c>
      <c r="T3209">
        <f t="shared" si="101"/>
        <v>1</v>
      </c>
    </row>
    <row r="3210" spans="1:20" x14ac:dyDescent="0.25">
      <c r="A3210">
        <v>3209</v>
      </c>
      <c r="B3210" t="s">
        <v>3228</v>
      </c>
      <c r="C3210">
        <v>60.7</v>
      </c>
      <c r="D3210" t="s">
        <v>27</v>
      </c>
      <c r="E3210">
        <v>1</v>
      </c>
      <c r="F3210">
        <v>38</v>
      </c>
      <c r="G3210">
        <v>9</v>
      </c>
      <c r="H3210">
        <v>286843.48</v>
      </c>
      <c r="I3210">
        <v>1</v>
      </c>
      <c r="J3210">
        <v>1</v>
      </c>
      <c r="K3210">
        <v>0</v>
      </c>
      <c r="L3210">
        <v>97879.02</v>
      </c>
      <c r="M3210">
        <v>0</v>
      </c>
      <c r="N3210">
        <v>2</v>
      </c>
      <c r="O3210">
        <v>2</v>
      </c>
      <c r="P3210">
        <v>4</v>
      </c>
      <c r="Q3210">
        <v>4</v>
      </c>
      <c r="R3210" cm="1">
        <f t="array" ref="R3210">_xlfn.IFS(L3210&lt;=$W$6,1,L3210&lt;=$X$6,2,L3210&lt;=$Y$6,3,L3210&gt;$Y$6,4)</f>
        <v>2</v>
      </c>
      <c r="S3210">
        <f t="shared" si="100"/>
        <v>3</v>
      </c>
      <c r="T3210">
        <f t="shared" si="101"/>
        <v>1</v>
      </c>
    </row>
    <row r="3211" spans="1:20" x14ac:dyDescent="0.25">
      <c r="A3211">
        <v>3210</v>
      </c>
      <c r="B3211" t="s">
        <v>3229</v>
      </c>
      <c r="C3211">
        <v>52.5</v>
      </c>
      <c r="D3211" t="s">
        <v>18</v>
      </c>
      <c r="E3211">
        <v>1</v>
      </c>
      <c r="F3211">
        <v>28</v>
      </c>
      <c r="G3211">
        <v>8</v>
      </c>
      <c r="H3211">
        <v>307288.78000000003</v>
      </c>
      <c r="I3211">
        <v>1</v>
      </c>
      <c r="J3211">
        <v>1</v>
      </c>
      <c r="K3211">
        <v>1</v>
      </c>
      <c r="L3211">
        <v>63197.88</v>
      </c>
      <c r="M3211">
        <v>0</v>
      </c>
      <c r="N3211">
        <v>1</v>
      </c>
      <c r="O3211">
        <v>1</v>
      </c>
      <c r="P3211">
        <v>3</v>
      </c>
      <c r="Q3211">
        <v>4</v>
      </c>
      <c r="R3211" cm="1">
        <f t="array" ref="R3211">_xlfn.IFS(L3211&lt;=$W$6,1,L3211&lt;=$X$6,2,L3211&lt;=$Y$6,3,L3211&gt;$Y$6,4)</f>
        <v>2</v>
      </c>
      <c r="S3211">
        <f t="shared" si="100"/>
        <v>1</v>
      </c>
      <c r="T3211">
        <f t="shared" si="101"/>
        <v>1</v>
      </c>
    </row>
    <row r="3212" spans="1:20" x14ac:dyDescent="0.25">
      <c r="A3212">
        <v>3211</v>
      </c>
      <c r="B3212" t="s">
        <v>3230</v>
      </c>
      <c r="C3212">
        <v>60.6</v>
      </c>
      <c r="D3212" t="s">
        <v>20</v>
      </c>
      <c r="E3212">
        <v>0</v>
      </c>
      <c r="F3212">
        <v>55</v>
      </c>
      <c r="G3212">
        <v>2</v>
      </c>
      <c r="H3212">
        <v>218660.12</v>
      </c>
      <c r="I3212">
        <v>1</v>
      </c>
      <c r="J3212">
        <v>1</v>
      </c>
      <c r="K3212">
        <v>1</v>
      </c>
      <c r="L3212">
        <v>75860.009999999995</v>
      </c>
      <c r="M3212">
        <v>0</v>
      </c>
      <c r="N3212">
        <v>2</v>
      </c>
      <c r="O3212">
        <v>4</v>
      </c>
      <c r="P3212">
        <v>1</v>
      </c>
      <c r="Q3212">
        <v>3</v>
      </c>
      <c r="R3212" cm="1">
        <f t="array" ref="R3212">_xlfn.IFS(L3212&lt;=$W$6,1,L3212&lt;=$X$6,2,L3212&lt;=$Y$6,3,L3212&gt;$Y$6,4)</f>
        <v>2</v>
      </c>
      <c r="S3212">
        <f t="shared" si="100"/>
        <v>5</v>
      </c>
      <c r="T3212">
        <f t="shared" si="101"/>
        <v>1</v>
      </c>
    </row>
    <row r="3213" spans="1:20" x14ac:dyDescent="0.25">
      <c r="A3213">
        <v>3212</v>
      </c>
      <c r="B3213" t="s">
        <v>3231</v>
      </c>
      <c r="C3213">
        <v>68.599999999999994</v>
      </c>
      <c r="D3213" t="s">
        <v>27</v>
      </c>
      <c r="E3213">
        <v>0</v>
      </c>
      <c r="F3213">
        <v>29</v>
      </c>
      <c r="G3213">
        <v>2</v>
      </c>
      <c r="H3213">
        <v>230191.76</v>
      </c>
      <c r="I3213">
        <v>2</v>
      </c>
      <c r="J3213">
        <v>0</v>
      </c>
      <c r="K3213">
        <v>0</v>
      </c>
      <c r="L3213">
        <v>78622.460000000006</v>
      </c>
      <c r="M3213">
        <v>0</v>
      </c>
      <c r="N3213">
        <v>3</v>
      </c>
      <c r="O3213">
        <v>1</v>
      </c>
      <c r="P3213">
        <v>1</v>
      </c>
      <c r="Q3213">
        <v>3</v>
      </c>
      <c r="R3213" cm="1">
        <f t="array" ref="R3213">_xlfn.IFS(L3213&lt;=$W$6,1,L3213&lt;=$X$6,2,L3213&lt;=$Y$6,3,L3213&gt;$Y$6,4)</f>
        <v>2</v>
      </c>
      <c r="S3213">
        <f t="shared" si="100"/>
        <v>1</v>
      </c>
      <c r="T3213" t="str">
        <f t="shared" si="101"/>
        <v>2&gt;</v>
      </c>
    </row>
    <row r="3214" spans="1:20" x14ac:dyDescent="0.25">
      <c r="A3214">
        <v>3213</v>
      </c>
      <c r="B3214" t="s">
        <v>3232</v>
      </c>
      <c r="C3214">
        <v>61.1</v>
      </c>
      <c r="D3214" t="s">
        <v>18</v>
      </c>
      <c r="E3214">
        <v>1</v>
      </c>
      <c r="F3214">
        <v>37</v>
      </c>
      <c r="G3214">
        <v>11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  <c r="N3214">
        <v>2</v>
      </c>
      <c r="O3214">
        <v>2</v>
      </c>
      <c r="P3214">
        <v>4</v>
      </c>
      <c r="Q3214">
        <v>1</v>
      </c>
      <c r="R3214" cm="1">
        <f t="array" ref="R3214">_xlfn.IFS(L3214&lt;=$W$6,1,L3214&lt;=$X$6,2,L3214&lt;=$Y$6,3,L3214&gt;$Y$6,4)</f>
        <v>1</v>
      </c>
      <c r="S3214">
        <f t="shared" si="100"/>
        <v>3</v>
      </c>
      <c r="T3214">
        <f t="shared" si="101"/>
        <v>1</v>
      </c>
    </row>
    <row r="3215" spans="1:20" x14ac:dyDescent="0.25">
      <c r="A3215">
        <v>3214</v>
      </c>
      <c r="B3215" t="s">
        <v>3233</v>
      </c>
      <c r="C3215">
        <v>82.7</v>
      </c>
      <c r="D3215" t="s">
        <v>20</v>
      </c>
      <c r="E3215">
        <v>1</v>
      </c>
      <c r="F3215">
        <v>48</v>
      </c>
      <c r="G3215">
        <v>2</v>
      </c>
      <c r="H3215">
        <v>366552.64</v>
      </c>
      <c r="I3215">
        <v>1</v>
      </c>
      <c r="J3215">
        <v>1</v>
      </c>
      <c r="K3215">
        <v>1</v>
      </c>
      <c r="L3215">
        <v>13460.27</v>
      </c>
      <c r="M3215">
        <v>0</v>
      </c>
      <c r="N3215">
        <v>4</v>
      </c>
      <c r="O3215">
        <v>4</v>
      </c>
      <c r="P3215">
        <v>1</v>
      </c>
      <c r="Q3215">
        <v>4</v>
      </c>
      <c r="R3215" cm="1">
        <f t="array" ref="R3215">_xlfn.IFS(L3215&lt;=$W$6,1,L3215&lt;=$X$6,2,L3215&lt;=$Y$6,3,L3215&gt;$Y$6,4)</f>
        <v>1</v>
      </c>
      <c r="S3215">
        <f t="shared" si="100"/>
        <v>5</v>
      </c>
      <c r="T3215">
        <f t="shared" si="101"/>
        <v>1</v>
      </c>
    </row>
    <row r="3216" spans="1:20" x14ac:dyDescent="0.25">
      <c r="A3216">
        <v>3215</v>
      </c>
      <c r="B3216" t="s">
        <v>3234</v>
      </c>
      <c r="C3216">
        <v>57.2</v>
      </c>
      <c r="D3216" t="s">
        <v>18</v>
      </c>
      <c r="E3216">
        <v>1</v>
      </c>
      <c r="F3216">
        <v>35</v>
      </c>
      <c r="G3216">
        <v>10</v>
      </c>
      <c r="H3216">
        <v>136387.44</v>
      </c>
      <c r="I3216">
        <v>1</v>
      </c>
      <c r="J3216">
        <v>1</v>
      </c>
      <c r="K3216">
        <v>0</v>
      </c>
      <c r="L3216">
        <v>19998.310000000001</v>
      </c>
      <c r="M3216">
        <v>0</v>
      </c>
      <c r="N3216">
        <v>1</v>
      </c>
      <c r="O3216">
        <v>2</v>
      </c>
      <c r="P3216">
        <v>4</v>
      </c>
      <c r="Q3216">
        <v>2</v>
      </c>
      <c r="R3216" cm="1">
        <f t="array" ref="R3216">_xlfn.IFS(L3216&lt;=$W$6,1,L3216&lt;=$X$6,2,L3216&lt;=$Y$6,3,L3216&gt;$Y$6,4)</f>
        <v>1</v>
      </c>
      <c r="S3216">
        <f t="shared" si="100"/>
        <v>2</v>
      </c>
      <c r="T3216">
        <f t="shared" si="101"/>
        <v>1</v>
      </c>
    </row>
    <row r="3217" spans="1:20" x14ac:dyDescent="0.25">
      <c r="A3217">
        <v>3216</v>
      </c>
      <c r="B3217" t="s">
        <v>3235</v>
      </c>
      <c r="C3217">
        <v>72.599999999999994</v>
      </c>
      <c r="D3217" t="s">
        <v>18</v>
      </c>
      <c r="E3217">
        <v>0</v>
      </c>
      <c r="F3217">
        <v>34</v>
      </c>
      <c r="G3217">
        <v>9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  <c r="N3217">
        <v>4</v>
      </c>
      <c r="O3217">
        <v>1</v>
      </c>
      <c r="P3217">
        <v>4</v>
      </c>
      <c r="Q3217">
        <v>1</v>
      </c>
      <c r="R3217" cm="1">
        <f t="array" ref="R3217">_xlfn.IFS(L3217&lt;=$W$6,1,L3217&lt;=$X$6,2,L3217&lt;=$Y$6,3,L3217&gt;$Y$6,4)</f>
        <v>4</v>
      </c>
      <c r="S3217">
        <f t="shared" si="100"/>
        <v>2</v>
      </c>
      <c r="T3217" t="str">
        <f t="shared" si="101"/>
        <v>2&gt;</v>
      </c>
    </row>
    <row r="3218" spans="1:20" x14ac:dyDescent="0.25">
      <c r="A3218">
        <v>3217</v>
      </c>
      <c r="B3218" t="s">
        <v>3236</v>
      </c>
      <c r="C3218">
        <v>57.9</v>
      </c>
      <c r="D3218" t="s">
        <v>27</v>
      </c>
      <c r="E3218">
        <v>1</v>
      </c>
      <c r="F3218">
        <v>33</v>
      </c>
      <c r="G3218">
        <v>7</v>
      </c>
      <c r="H3218">
        <v>279459.08</v>
      </c>
      <c r="I3218">
        <v>1</v>
      </c>
      <c r="J3218">
        <v>0</v>
      </c>
      <c r="K3218">
        <v>1</v>
      </c>
      <c r="L3218">
        <v>135815.38</v>
      </c>
      <c r="M3218">
        <v>0</v>
      </c>
      <c r="N3218">
        <v>1</v>
      </c>
      <c r="O3218">
        <v>1</v>
      </c>
      <c r="P3218">
        <v>3</v>
      </c>
      <c r="Q3218">
        <v>4</v>
      </c>
      <c r="R3218" cm="1">
        <f t="array" ref="R3218">_xlfn.IFS(L3218&lt;=$W$6,1,L3218&lt;=$X$6,2,L3218&lt;=$Y$6,3,L3218&gt;$Y$6,4)</f>
        <v>3</v>
      </c>
      <c r="S3218">
        <f t="shared" si="100"/>
        <v>2</v>
      </c>
      <c r="T3218">
        <f t="shared" si="101"/>
        <v>1</v>
      </c>
    </row>
    <row r="3219" spans="1:20" x14ac:dyDescent="0.25">
      <c r="A3219">
        <v>3218</v>
      </c>
      <c r="B3219" t="s">
        <v>3237</v>
      </c>
      <c r="C3219">
        <v>59.8</v>
      </c>
      <c r="D3219" t="s">
        <v>20</v>
      </c>
      <c r="E3219">
        <v>0</v>
      </c>
      <c r="F3219">
        <v>58</v>
      </c>
      <c r="G3219">
        <v>5</v>
      </c>
      <c r="H3219">
        <v>196730.66</v>
      </c>
      <c r="I3219">
        <v>1</v>
      </c>
      <c r="J3219">
        <v>1</v>
      </c>
      <c r="K3219">
        <v>1</v>
      </c>
      <c r="L3219">
        <v>44251.33</v>
      </c>
      <c r="M3219">
        <v>0</v>
      </c>
      <c r="N3219">
        <v>2</v>
      </c>
      <c r="O3219">
        <v>4</v>
      </c>
      <c r="P3219">
        <v>2</v>
      </c>
      <c r="Q3219">
        <v>3</v>
      </c>
      <c r="R3219" cm="1">
        <f t="array" ref="R3219">_xlfn.IFS(L3219&lt;=$W$6,1,L3219&lt;=$X$6,2,L3219&lt;=$Y$6,3,L3219&gt;$Y$6,4)</f>
        <v>1</v>
      </c>
      <c r="S3219">
        <f t="shared" si="100"/>
        <v>5</v>
      </c>
      <c r="T3219">
        <f t="shared" si="101"/>
        <v>1</v>
      </c>
    </row>
    <row r="3220" spans="1:20" x14ac:dyDescent="0.25">
      <c r="A3220">
        <v>3219</v>
      </c>
      <c r="B3220" t="s">
        <v>3238</v>
      </c>
      <c r="C3220">
        <v>66.3</v>
      </c>
      <c r="D3220" t="s">
        <v>18</v>
      </c>
      <c r="E3220">
        <v>1</v>
      </c>
      <c r="F3220">
        <v>38</v>
      </c>
      <c r="G3220">
        <v>11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  <c r="N3220">
        <v>3</v>
      </c>
      <c r="O3220">
        <v>2</v>
      </c>
      <c r="P3220">
        <v>4</v>
      </c>
      <c r="Q3220">
        <v>1</v>
      </c>
      <c r="R3220" cm="1">
        <f t="array" ref="R3220">_xlfn.IFS(L3220&lt;=$W$6,1,L3220&lt;=$X$6,2,L3220&lt;=$Y$6,3,L3220&gt;$Y$6,4)</f>
        <v>3</v>
      </c>
      <c r="S3220">
        <f t="shared" si="100"/>
        <v>3</v>
      </c>
      <c r="T3220" t="str">
        <f t="shared" si="101"/>
        <v>2&gt;</v>
      </c>
    </row>
    <row r="3221" spans="1:20" x14ac:dyDescent="0.25">
      <c r="A3221">
        <v>3220</v>
      </c>
      <c r="B3221" t="s">
        <v>3239</v>
      </c>
      <c r="C3221">
        <v>50.5</v>
      </c>
      <c r="D3221" t="s">
        <v>27</v>
      </c>
      <c r="E3221">
        <v>0</v>
      </c>
      <c r="F3221">
        <v>39</v>
      </c>
      <c r="G3221">
        <v>11</v>
      </c>
      <c r="H3221">
        <v>244907.94</v>
      </c>
      <c r="I3221">
        <v>2</v>
      </c>
      <c r="J3221">
        <v>1</v>
      </c>
      <c r="K3221">
        <v>1</v>
      </c>
      <c r="L3221">
        <v>52693.99</v>
      </c>
      <c r="M3221">
        <v>0</v>
      </c>
      <c r="N3221">
        <v>1</v>
      </c>
      <c r="O3221">
        <v>2</v>
      </c>
      <c r="P3221">
        <v>4</v>
      </c>
      <c r="Q3221">
        <v>3</v>
      </c>
      <c r="R3221" cm="1">
        <f t="array" ref="R3221">_xlfn.IFS(L3221&lt;=$W$6,1,L3221&lt;=$X$6,2,L3221&lt;=$Y$6,3,L3221&gt;$Y$6,4)</f>
        <v>2</v>
      </c>
      <c r="S3221">
        <f t="shared" si="100"/>
        <v>3</v>
      </c>
      <c r="T3221" t="str">
        <f t="shared" si="101"/>
        <v>2&gt;</v>
      </c>
    </row>
    <row r="3222" spans="1:20" x14ac:dyDescent="0.25">
      <c r="A3222">
        <v>3221</v>
      </c>
      <c r="B3222" t="s">
        <v>3240</v>
      </c>
      <c r="C3222">
        <v>57.6</v>
      </c>
      <c r="D3222" t="s">
        <v>27</v>
      </c>
      <c r="E3222">
        <v>1</v>
      </c>
      <c r="F3222">
        <v>32</v>
      </c>
      <c r="G3222">
        <v>8</v>
      </c>
      <c r="H3222">
        <v>264348.82</v>
      </c>
      <c r="I3222">
        <v>2</v>
      </c>
      <c r="J3222">
        <v>0</v>
      </c>
      <c r="K3222">
        <v>0</v>
      </c>
      <c r="L3222">
        <v>93767.03</v>
      </c>
      <c r="M3222">
        <v>0</v>
      </c>
      <c r="N3222">
        <v>1</v>
      </c>
      <c r="O3222">
        <v>1</v>
      </c>
      <c r="P3222">
        <v>3</v>
      </c>
      <c r="Q3222">
        <v>4</v>
      </c>
      <c r="R3222" cm="1">
        <f t="array" ref="R3222">_xlfn.IFS(L3222&lt;=$W$6,1,L3222&lt;=$X$6,2,L3222&lt;=$Y$6,3,L3222&gt;$Y$6,4)</f>
        <v>2</v>
      </c>
      <c r="S3222">
        <f t="shared" si="100"/>
        <v>1</v>
      </c>
      <c r="T3222" t="str">
        <f t="shared" si="101"/>
        <v>2&gt;</v>
      </c>
    </row>
    <row r="3223" spans="1:20" x14ac:dyDescent="0.25">
      <c r="A3223">
        <v>3222</v>
      </c>
      <c r="B3223" t="s">
        <v>3241</v>
      </c>
      <c r="C3223">
        <v>55.5</v>
      </c>
      <c r="D3223" t="s">
        <v>20</v>
      </c>
      <c r="E3223">
        <v>0</v>
      </c>
      <c r="F3223">
        <v>26</v>
      </c>
      <c r="G3223">
        <v>3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  <c r="N3223">
        <v>1</v>
      </c>
      <c r="O3223">
        <v>1</v>
      </c>
      <c r="P3223">
        <v>1</v>
      </c>
      <c r="Q3223">
        <v>1</v>
      </c>
      <c r="R3223" cm="1">
        <f t="array" ref="R3223">_xlfn.IFS(L3223&lt;=$W$6,1,L3223&lt;=$X$6,2,L3223&lt;=$Y$6,3,L3223&gt;$Y$6,4)</f>
        <v>4</v>
      </c>
      <c r="S3223">
        <f t="shared" si="100"/>
        <v>1</v>
      </c>
      <c r="T3223" t="str">
        <f t="shared" si="101"/>
        <v>2&gt;</v>
      </c>
    </row>
    <row r="3224" spans="1:20" x14ac:dyDescent="0.25">
      <c r="A3224">
        <v>3223</v>
      </c>
      <c r="B3224" t="s">
        <v>3242</v>
      </c>
      <c r="C3224">
        <v>52.4</v>
      </c>
      <c r="D3224" t="s">
        <v>18</v>
      </c>
      <c r="E3224">
        <v>1</v>
      </c>
      <c r="F3224">
        <v>32</v>
      </c>
      <c r="G3224">
        <v>2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  <c r="N3224">
        <v>1</v>
      </c>
      <c r="O3224">
        <v>1</v>
      </c>
      <c r="P3224">
        <v>1</v>
      </c>
      <c r="Q3224">
        <v>1</v>
      </c>
      <c r="R3224" cm="1">
        <f t="array" ref="R3224">_xlfn.IFS(L3224&lt;=$W$6,1,L3224&lt;=$X$6,2,L3224&lt;=$Y$6,3,L3224&gt;$Y$6,4)</f>
        <v>3</v>
      </c>
      <c r="S3224">
        <f t="shared" si="100"/>
        <v>1</v>
      </c>
      <c r="T3224" t="str">
        <f t="shared" si="101"/>
        <v>2&gt;</v>
      </c>
    </row>
    <row r="3225" spans="1:20" x14ac:dyDescent="0.25">
      <c r="A3225">
        <v>3224</v>
      </c>
      <c r="B3225" t="s">
        <v>3243</v>
      </c>
      <c r="C3225">
        <v>77.599999999999994</v>
      </c>
      <c r="D3225" t="s">
        <v>20</v>
      </c>
      <c r="E3225">
        <v>1</v>
      </c>
      <c r="F3225">
        <v>41</v>
      </c>
      <c r="G3225">
        <v>3</v>
      </c>
      <c r="H3225">
        <v>208698.9</v>
      </c>
      <c r="I3225">
        <v>1</v>
      </c>
      <c r="J3225">
        <v>0</v>
      </c>
      <c r="K3225">
        <v>0</v>
      </c>
      <c r="L3225">
        <v>79503.05</v>
      </c>
      <c r="M3225">
        <v>0</v>
      </c>
      <c r="N3225">
        <v>4</v>
      </c>
      <c r="O3225">
        <v>3</v>
      </c>
      <c r="P3225">
        <v>1</v>
      </c>
      <c r="Q3225">
        <v>3</v>
      </c>
      <c r="R3225" cm="1">
        <f t="array" ref="R3225">_xlfn.IFS(L3225&lt;=$W$6,1,L3225&lt;=$X$6,2,L3225&lt;=$Y$6,3,L3225&gt;$Y$6,4)</f>
        <v>2</v>
      </c>
      <c r="S3225">
        <f t="shared" si="100"/>
        <v>3</v>
      </c>
      <c r="T3225">
        <f t="shared" si="101"/>
        <v>1</v>
      </c>
    </row>
    <row r="3226" spans="1:20" x14ac:dyDescent="0.25">
      <c r="A3226">
        <v>3225</v>
      </c>
      <c r="B3226" t="s">
        <v>3244</v>
      </c>
      <c r="C3226">
        <v>64.5</v>
      </c>
      <c r="D3226" t="s">
        <v>27</v>
      </c>
      <c r="E3226">
        <v>0</v>
      </c>
      <c r="F3226">
        <v>43</v>
      </c>
      <c r="G3226">
        <v>3</v>
      </c>
      <c r="H3226">
        <v>277762.08</v>
      </c>
      <c r="I3226">
        <v>1</v>
      </c>
      <c r="J3226">
        <v>1</v>
      </c>
      <c r="K3226">
        <v>0</v>
      </c>
      <c r="L3226">
        <v>129936.53</v>
      </c>
      <c r="M3226">
        <v>1</v>
      </c>
      <c r="N3226">
        <v>2</v>
      </c>
      <c r="O3226">
        <v>3</v>
      </c>
      <c r="P3226">
        <v>1</v>
      </c>
      <c r="Q3226">
        <v>4</v>
      </c>
      <c r="R3226" cm="1">
        <f t="array" ref="R3226">_xlfn.IFS(L3226&lt;=$W$6,1,L3226&lt;=$X$6,2,L3226&lt;=$Y$6,3,L3226&gt;$Y$6,4)</f>
        <v>3</v>
      </c>
      <c r="S3226">
        <f t="shared" si="100"/>
        <v>4</v>
      </c>
      <c r="T3226">
        <f t="shared" si="101"/>
        <v>1</v>
      </c>
    </row>
    <row r="3227" spans="1:20" x14ac:dyDescent="0.25">
      <c r="A3227">
        <v>3226</v>
      </c>
      <c r="B3227" t="s">
        <v>3245</v>
      </c>
      <c r="C3227">
        <v>85</v>
      </c>
      <c r="D3227" t="s">
        <v>27</v>
      </c>
      <c r="E3227">
        <v>0</v>
      </c>
      <c r="F3227">
        <v>34</v>
      </c>
      <c r="G3227">
        <v>1</v>
      </c>
      <c r="H3227">
        <v>233937.82</v>
      </c>
      <c r="I3227">
        <v>1</v>
      </c>
      <c r="J3227">
        <v>0</v>
      </c>
      <c r="K3227">
        <v>0</v>
      </c>
      <c r="L3227">
        <v>175094.62</v>
      </c>
      <c r="M3227">
        <v>0</v>
      </c>
      <c r="N3227">
        <v>4</v>
      </c>
      <c r="O3227">
        <v>1</v>
      </c>
      <c r="P3227">
        <v>1</v>
      </c>
      <c r="Q3227">
        <v>3</v>
      </c>
      <c r="R3227" cm="1">
        <f t="array" ref="R3227">_xlfn.IFS(L3227&lt;=$W$6,1,L3227&lt;=$X$6,2,L3227&lt;=$Y$6,3,L3227&gt;$Y$6,4)</f>
        <v>4</v>
      </c>
      <c r="S3227">
        <f t="shared" si="100"/>
        <v>2</v>
      </c>
      <c r="T3227">
        <f t="shared" si="101"/>
        <v>1</v>
      </c>
    </row>
    <row r="3228" spans="1:20" x14ac:dyDescent="0.25">
      <c r="A3228">
        <v>3227</v>
      </c>
      <c r="B3228" t="s">
        <v>3246</v>
      </c>
      <c r="C3228">
        <v>60.3</v>
      </c>
      <c r="D3228" t="s">
        <v>27</v>
      </c>
      <c r="E3228">
        <v>1</v>
      </c>
      <c r="F3228">
        <v>37</v>
      </c>
      <c r="G3228">
        <v>2</v>
      </c>
      <c r="H3228">
        <v>210692.06</v>
      </c>
      <c r="I3228">
        <v>2</v>
      </c>
      <c r="J3228">
        <v>1</v>
      </c>
      <c r="K3228">
        <v>1</v>
      </c>
      <c r="L3228">
        <v>130379.5</v>
      </c>
      <c r="M3228">
        <v>0</v>
      </c>
      <c r="N3228">
        <v>2</v>
      </c>
      <c r="O3228">
        <v>2</v>
      </c>
      <c r="P3228">
        <v>1</v>
      </c>
      <c r="Q3228">
        <v>3</v>
      </c>
      <c r="R3228" cm="1">
        <f t="array" ref="R3228">_xlfn.IFS(L3228&lt;=$W$6,1,L3228&lt;=$X$6,2,L3228&lt;=$Y$6,3,L3228&gt;$Y$6,4)</f>
        <v>3</v>
      </c>
      <c r="S3228">
        <f t="shared" si="100"/>
        <v>3</v>
      </c>
      <c r="T3228" t="str">
        <f t="shared" si="101"/>
        <v>2&gt;</v>
      </c>
    </row>
    <row r="3229" spans="1:20" x14ac:dyDescent="0.25">
      <c r="A3229">
        <v>3228</v>
      </c>
      <c r="B3229" t="s">
        <v>3247</v>
      </c>
      <c r="C3229">
        <v>69.099999999999994</v>
      </c>
      <c r="D3229" t="s">
        <v>18</v>
      </c>
      <c r="E3229">
        <v>1</v>
      </c>
      <c r="F3229">
        <v>28</v>
      </c>
      <c r="G3229">
        <v>10</v>
      </c>
      <c r="H3229">
        <v>273246.38</v>
      </c>
      <c r="I3229">
        <v>1</v>
      </c>
      <c r="J3229">
        <v>1</v>
      </c>
      <c r="K3229">
        <v>0</v>
      </c>
      <c r="L3229">
        <v>153228</v>
      </c>
      <c r="M3229">
        <v>0</v>
      </c>
      <c r="N3229">
        <v>3</v>
      </c>
      <c r="O3229">
        <v>1</v>
      </c>
      <c r="P3229">
        <v>4</v>
      </c>
      <c r="Q3229">
        <v>4</v>
      </c>
      <c r="R3229" cm="1">
        <f t="array" ref="R3229">_xlfn.IFS(L3229&lt;=$W$6,1,L3229&lt;=$X$6,2,L3229&lt;=$Y$6,3,L3229&gt;$Y$6,4)</f>
        <v>4</v>
      </c>
      <c r="S3229">
        <f t="shared" si="100"/>
        <v>1</v>
      </c>
      <c r="T3229">
        <f t="shared" si="101"/>
        <v>1</v>
      </c>
    </row>
    <row r="3230" spans="1:20" x14ac:dyDescent="0.25">
      <c r="A3230">
        <v>3229</v>
      </c>
      <c r="B3230" t="s">
        <v>3248</v>
      </c>
      <c r="C3230">
        <v>58.3</v>
      </c>
      <c r="D3230" t="s">
        <v>18</v>
      </c>
      <c r="E3230">
        <v>0</v>
      </c>
      <c r="F3230">
        <v>31</v>
      </c>
      <c r="G3230">
        <v>11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  <c r="N3230">
        <v>1</v>
      </c>
      <c r="O3230">
        <v>1</v>
      </c>
      <c r="P3230">
        <v>4</v>
      </c>
      <c r="Q3230">
        <v>1</v>
      </c>
      <c r="R3230" cm="1">
        <f t="array" ref="R3230">_xlfn.IFS(L3230&lt;=$W$6,1,L3230&lt;=$X$6,2,L3230&lt;=$Y$6,3,L3230&gt;$Y$6,4)</f>
        <v>3</v>
      </c>
      <c r="S3230">
        <f t="shared" si="100"/>
        <v>1</v>
      </c>
      <c r="T3230" t="str">
        <f t="shared" si="101"/>
        <v>2&gt;</v>
      </c>
    </row>
    <row r="3231" spans="1:20" x14ac:dyDescent="0.25">
      <c r="A3231">
        <v>3230</v>
      </c>
      <c r="B3231" t="s">
        <v>3249</v>
      </c>
      <c r="C3231">
        <v>58.4</v>
      </c>
      <c r="D3231" t="s">
        <v>18</v>
      </c>
      <c r="E3231">
        <v>0</v>
      </c>
      <c r="F3231">
        <v>68</v>
      </c>
      <c r="G3231">
        <v>6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  <c r="N3231">
        <v>1</v>
      </c>
      <c r="O3231">
        <v>4</v>
      </c>
      <c r="P3231">
        <v>2</v>
      </c>
      <c r="Q3231">
        <v>1</v>
      </c>
      <c r="R3231" cm="1">
        <f t="array" ref="R3231">_xlfn.IFS(L3231&lt;=$W$6,1,L3231&lt;=$X$6,2,L3231&lt;=$Y$6,3,L3231&gt;$Y$6,4)</f>
        <v>1</v>
      </c>
      <c r="S3231">
        <f t="shared" si="100"/>
        <v>5</v>
      </c>
      <c r="T3231">
        <f t="shared" si="101"/>
        <v>1</v>
      </c>
    </row>
    <row r="3232" spans="1:20" x14ac:dyDescent="0.25">
      <c r="A3232">
        <v>3231</v>
      </c>
      <c r="B3232" t="s">
        <v>3250</v>
      </c>
      <c r="C3232">
        <v>67.900000000000006</v>
      </c>
      <c r="D3232" t="s">
        <v>18</v>
      </c>
      <c r="E3232">
        <v>0</v>
      </c>
      <c r="F3232">
        <v>35</v>
      </c>
      <c r="G3232">
        <v>7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  <c r="N3232">
        <v>3</v>
      </c>
      <c r="O3232">
        <v>2</v>
      </c>
      <c r="P3232">
        <v>3</v>
      </c>
      <c r="Q3232">
        <v>1</v>
      </c>
      <c r="R3232" cm="1">
        <f t="array" ref="R3232">_xlfn.IFS(L3232&lt;=$W$6,1,L3232&lt;=$X$6,2,L3232&lt;=$Y$6,3,L3232&gt;$Y$6,4)</f>
        <v>2</v>
      </c>
      <c r="S3232">
        <f t="shared" si="100"/>
        <v>2</v>
      </c>
      <c r="T3232" t="str">
        <f t="shared" si="101"/>
        <v>2&gt;</v>
      </c>
    </row>
    <row r="3233" spans="1:20" x14ac:dyDescent="0.25">
      <c r="A3233">
        <v>3232</v>
      </c>
      <c r="B3233" t="s">
        <v>3251</v>
      </c>
      <c r="C3233">
        <v>64.599999999999994</v>
      </c>
      <c r="D3233" t="s">
        <v>18</v>
      </c>
      <c r="E3233">
        <v>1</v>
      </c>
      <c r="F3233">
        <v>38</v>
      </c>
      <c r="G3233">
        <v>7</v>
      </c>
      <c r="H3233">
        <v>248891.04</v>
      </c>
      <c r="I3233">
        <v>1</v>
      </c>
      <c r="J3233">
        <v>1</v>
      </c>
      <c r="K3233">
        <v>0</v>
      </c>
      <c r="L3233">
        <v>88481.32</v>
      </c>
      <c r="M3233">
        <v>0</v>
      </c>
      <c r="N3233">
        <v>2</v>
      </c>
      <c r="O3233">
        <v>2</v>
      </c>
      <c r="P3233">
        <v>3</v>
      </c>
      <c r="Q3233">
        <v>3</v>
      </c>
      <c r="R3233" cm="1">
        <f t="array" ref="R3233">_xlfn.IFS(L3233&lt;=$W$6,1,L3233&lt;=$X$6,2,L3233&lt;=$Y$6,3,L3233&gt;$Y$6,4)</f>
        <v>2</v>
      </c>
      <c r="S3233">
        <f t="shared" si="100"/>
        <v>3</v>
      </c>
      <c r="T3233">
        <f t="shared" si="101"/>
        <v>1</v>
      </c>
    </row>
    <row r="3234" spans="1:20" x14ac:dyDescent="0.25">
      <c r="A3234">
        <v>3233</v>
      </c>
      <c r="B3234" t="s">
        <v>3252</v>
      </c>
      <c r="C3234">
        <v>55.9</v>
      </c>
      <c r="D3234" t="s">
        <v>18</v>
      </c>
      <c r="E3234">
        <v>0</v>
      </c>
      <c r="F3234">
        <v>36</v>
      </c>
      <c r="G3234">
        <v>6</v>
      </c>
      <c r="H3234">
        <v>137999.32</v>
      </c>
      <c r="I3234">
        <v>2</v>
      </c>
      <c r="J3234">
        <v>1</v>
      </c>
      <c r="K3234">
        <v>1</v>
      </c>
      <c r="L3234">
        <v>66879.27</v>
      </c>
      <c r="M3234">
        <v>0</v>
      </c>
      <c r="N3234">
        <v>1</v>
      </c>
      <c r="O3234">
        <v>2</v>
      </c>
      <c r="P3234">
        <v>2</v>
      </c>
      <c r="Q3234">
        <v>2</v>
      </c>
      <c r="R3234" cm="1">
        <f t="array" ref="R3234">_xlfn.IFS(L3234&lt;=$W$6,1,L3234&lt;=$X$6,2,L3234&lt;=$Y$6,3,L3234&gt;$Y$6,4)</f>
        <v>2</v>
      </c>
      <c r="S3234">
        <f t="shared" si="100"/>
        <v>2</v>
      </c>
      <c r="T3234" t="str">
        <f t="shared" si="101"/>
        <v>2&gt;</v>
      </c>
    </row>
    <row r="3235" spans="1:20" x14ac:dyDescent="0.25">
      <c r="A3235">
        <v>3234</v>
      </c>
      <c r="B3235" t="s">
        <v>3253</v>
      </c>
      <c r="C3235">
        <v>59.5</v>
      </c>
      <c r="D3235" t="s">
        <v>20</v>
      </c>
      <c r="E3235">
        <v>1</v>
      </c>
      <c r="F3235">
        <v>38</v>
      </c>
      <c r="G3235">
        <v>7</v>
      </c>
      <c r="H3235">
        <v>171536.84</v>
      </c>
      <c r="I3235">
        <v>1</v>
      </c>
      <c r="J3235">
        <v>1</v>
      </c>
      <c r="K3235">
        <v>1</v>
      </c>
      <c r="L3235">
        <v>24802.77</v>
      </c>
      <c r="M3235">
        <v>0</v>
      </c>
      <c r="N3235">
        <v>2</v>
      </c>
      <c r="O3235">
        <v>2</v>
      </c>
      <c r="P3235">
        <v>3</v>
      </c>
      <c r="Q3235">
        <v>2</v>
      </c>
      <c r="R3235" cm="1">
        <f t="array" ref="R3235">_xlfn.IFS(L3235&lt;=$W$6,1,L3235&lt;=$X$6,2,L3235&lt;=$Y$6,3,L3235&gt;$Y$6,4)</f>
        <v>1</v>
      </c>
      <c r="S3235">
        <f t="shared" si="100"/>
        <v>3</v>
      </c>
      <c r="T3235">
        <f t="shared" si="101"/>
        <v>1</v>
      </c>
    </row>
    <row r="3236" spans="1:20" x14ac:dyDescent="0.25">
      <c r="A3236">
        <v>3235</v>
      </c>
      <c r="B3236" t="s">
        <v>3254</v>
      </c>
      <c r="C3236">
        <v>52.7</v>
      </c>
      <c r="D3236" t="s">
        <v>18</v>
      </c>
      <c r="E3236">
        <v>1</v>
      </c>
      <c r="F3236">
        <v>49</v>
      </c>
      <c r="G3236">
        <v>2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  <c r="N3236">
        <v>1</v>
      </c>
      <c r="O3236">
        <v>4</v>
      </c>
      <c r="P3236">
        <v>1</v>
      </c>
      <c r="Q3236">
        <v>1</v>
      </c>
      <c r="R3236" cm="1">
        <f t="array" ref="R3236">_xlfn.IFS(L3236&lt;=$W$6,1,L3236&lt;=$X$6,2,L3236&lt;=$Y$6,3,L3236&gt;$Y$6,4)</f>
        <v>1</v>
      </c>
      <c r="S3236">
        <f t="shared" si="100"/>
        <v>5</v>
      </c>
      <c r="T3236">
        <f t="shared" si="101"/>
        <v>1</v>
      </c>
    </row>
    <row r="3237" spans="1:20" x14ac:dyDescent="0.25">
      <c r="A3237">
        <v>3236</v>
      </c>
      <c r="B3237" t="s">
        <v>3255</v>
      </c>
      <c r="C3237">
        <v>68.400000000000006</v>
      </c>
      <c r="D3237" t="s">
        <v>20</v>
      </c>
      <c r="E3237">
        <v>1</v>
      </c>
      <c r="F3237">
        <v>36</v>
      </c>
      <c r="G3237">
        <v>10</v>
      </c>
      <c r="H3237">
        <v>201256</v>
      </c>
      <c r="I3237">
        <v>2</v>
      </c>
      <c r="J3237">
        <v>1</v>
      </c>
      <c r="K3237">
        <v>1</v>
      </c>
      <c r="L3237">
        <v>190263.78</v>
      </c>
      <c r="M3237">
        <v>0</v>
      </c>
      <c r="N3237">
        <v>3</v>
      </c>
      <c r="O3237">
        <v>2</v>
      </c>
      <c r="P3237">
        <v>4</v>
      </c>
      <c r="Q3237">
        <v>3</v>
      </c>
      <c r="R3237" cm="1">
        <f t="array" ref="R3237">_xlfn.IFS(L3237&lt;=$W$6,1,L3237&lt;=$X$6,2,L3237&lt;=$Y$6,3,L3237&gt;$Y$6,4)</f>
        <v>4</v>
      </c>
      <c r="S3237">
        <f t="shared" si="100"/>
        <v>2</v>
      </c>
      <c r="T3237" t="str">
        <f t="shared" si="101"/>
        <v>2&gt;</v>
      </c>
    </row>
    <row r="3238" spans="1:20" x14ac:dyDescent="0.25">
      <c r="A3238">
        <v>3237</v>
      </c>
      <c r="B3238" t="s">
        <v>3256</v>
      </c>
      <c r="C3238">
        <v>67.3</v>
      </c>
      <c r="D3238" t="s">
        <v>20</v>
      </c>
      <c r="E3238">
        <v>0</v>
      </c>
      <c r="F3238">
        <v>34</v>
      </c>
      <c r="G3238">
        <v>1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  <c r="N3238">
        <v>3</v>
      </c>
      <c r="O3238">
        <v>1</v>
      </c>
      <c r="P3238">
        <v>1</v>
      </c>
      <c r="Q3238">
        <v>1</v>
      </c>
      <c r="R3238" cm="1">
        <f t="array" ref="R3238">_xlfn.IFS(L3238&lt;=$W$6,1,L3238&lt;=$X$6,2,L3238&lt;=$Y$6,3,L3238&gt;$Y$6,4)</f>
        <v>2</v>
      </c>
      <c r="S3238">
        <f t="shared" si="100"/>
        <v>2</v>
      </c>
      <c r="T3238">
        <f t="shared" si="101"/>
        <v>1</v>
      </c>
    </row>
    <row r="3239" spans="1:20" x14ac:dyDescent="0.25">
      <c r="A3239">
        <v>3238</v>
      </c>
      <c r="B3239" t="s">
        <v>3257</v>
      </c>
      <c r="C3239">
        <v>80.2</v>
      </c>
      <c r="D3239" t="s">
        <v>20</v>
      </c>
      <c r="E3239">
        <v>1</v>
      </c>
      <c r="F3239">
        <v>40</v>
      </c>
      <c r="G3239">
        <v>8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  <c r="N3239">
        <v>4</v>
      </c>
      <c r="O3239">
        <v>3</v>
      </c>
      <c r="P3239">
        <v>3</v>
      </c>
      <c r="Q3239">
        <v>1</v>
      </c>
      <c r="R3239" cm="1">
        <f t="array" ref="R3239">_xlfn.IFS(L3239&lt;=$W$6,1,L3239&lt;=$X$6,2,L3239&lt;=$Y$6,3,L3239&gt;$Y$6,4)</f>
        <v>2</v>
      </c>
      <c r="S3239">
        <f t="shared" si="100"/>
        <v>3</v>
      </c>
      <c r="T3239" t="str">
        <f t="shared" si="101"/>
        <v>2&gt;</v>
      </c>
    </row>
    <row r="3240" spans="1:20" x14ac:dyDescent="0.25">
      <c r="A3240">
        <v>3239</v>
      </c>
      <c r="B3240" t="s">
        <v>3258</v>
      </c>
      <c r="C3240">
        <v>67.5</v>
      </c>
      <c r="D3240" t="s">
        <v>18</v>
      </c>
      <c r="E3240">
        <v>1</v>
      </c>
      <c r="F3240">
        <v>56</v>
      </c>
      <c r="G3240">
        <v>7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  <c r="N3240">
        <v>3</v>
      </c>
      <c r="O3240">
        <v>4</v>
      </c>
      <c r="P3240">
        <v>3</v>
      </c>
      <c r="Q3240">
        <v>1</v>
      </c>
      <c r="R3240" cm="1">
        <f t="array" ref="R3240">_xlfn.IFS(L3240&lt;=$W$6,1,L3240&lt;=$X$6,2,L3240&lt;=$Y$6,3,L3240&gt;$Y$6,4)</f>
        <v>3</v>
      </c>
      <c r="S3240">
        <f t="shared" si="100"/>
        <v>5</v>
      </c>
      <c r="T3240">
        <f t="shared" si="101"/>
        <v>1</v>
      </c>
    </row>
    <row r="3241" spans="1:20" x14ac:dyDescent="0.25">
      <c r="A3241">
        <v>3240</v>
      </c>
      <c r="B3241" t="s">
        <v>3259</v>
      </c>
      <c r="C3241">
        <v>76.2</v>
      </c>
      <c r="D3241" t="s">
        <v>20</v>
      </c>
      <c r="E3241">
        <v>0</v>
      </c>
      <c r="F3241">
        <v>21</v>
      </c>
      <c r="G3241">
        <v>7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  <c r="N3241">
        <v>4</v>
      </c>
      <c r="O3241">
        <v>1</v>
      </c>
      <c r="P3241">
        <v>3</v>
      </c>
      <c r="Q3241">
        <v>1</v>
      </c>
      <c r="R3241" cm="1">
        <f t="array" ref="R3241">_xlfn.IFS(L3241&lt;=$W$6,1,L3241&lt;=$X$6,2,L3241&lt;=$Y$6,3,L3241&gt;$Y$6,4)</f>
        <v>2</v>
      </c>
      <c r="S3241">
        <f t="shared" si="100"/>
        <v>1</v>
      </c>
      <c r="T3241" t="str">
        <f t="shared" si="101"/>
        <v>2&gt;</v>
      </c>
    </row>
    <row r="3242" spans="1:20" x14ac:dyDescent="0.25">
      <c r="A3242">
        <v>3241</v>
      </c>
      <c r="B3242" t="s">
        <v>3260</v>
      </c>
      <c r="C3242">
        <v>58</v>
      </c>
      <c r="D3242" t="s">
        <v>18</v>
      </c>
      <c r="E3242">
        <v>1</v>
      </c>
      <c r="F3242">
        <v>52</v>
      </c>
      <c r="G3242">
        <v>1</v>
      </c>
      <c r="H3242">
        <v>251294.72</v>
      </c>
      <c r="I3242">
        <v>1</v>
      </c>
      <c r="J3242">
        <v>1</v>
      </c>
      <c r="K3242">
        <v>0</v>
      </c>
      <c r="L3242">
        <v>57541.08</v>
      </c>
      <c r="M3242">
        <v>1</v>
      </c>
      <c r="N3242">
        <v>1</v>
      </c>
      <c r="O3242">
        <v>4</v>
      </c>
      <c r="P3242">
        <v>1</v>
      </c>
      <c r="Q3242">
        <v>3</v>
      </c>
      <c r="R3242" cm="1">
        <f t="array" ref="R3242">_xlfn.IFS(L3242&lt;=$W$6,1,L3242&lt;=$X$6,2,L3242&lt;=$Y$6,3,L3242&gt;$Y$6,4)</f>
        <v>2</v>
      </c>
      <c r="S3242">
        <f t="shared" si="100"/>
        <v>5</v>
      </c>
      <c r="T3242">
        <f t="shared" si="101"/>
        <v>1</v>
      </c>
    </row>
    <row r="3243" spans="1:20" x14ac:dyDescent="0.25">
      <c r="A3243">
        <v>3242</v>
      </c>
      <c r="B3243" t="s">
        <v>3261</v>
      </c>
      <c r="C3243">
        <v>62.1</v>
      </c>
      <c r="D3243" t="s">
        <v>27</v>
      </c>
      <c r="E3243">
        <v>0</v>
      </c>
      <c r="F3243">
        <v>33</v>
      </c>
      <c r="G3243">
        <v>9</v>
      </c>
      <c r="H3243">
        <v>200750.78</v>
      </c>
      <c r="I3243">
        <v>1</v>
      </c>
      <c r="J3243">
        <v>1</v>
      </c>
      <c r="K3243">
        <v>1</v>
      </c>
      <c r="L3243">
        <v>90384.26</v>
      </c>
      <c r="M3243">
        <v>0</v>
      </c>
      <c r="N3243">
        <v>2</v>
      </c>
      <c r="O3243">
        <v>1</v>
      </c>
      <c r="P3243">
        <v>4</v>
      </c>
      <c r="Q3243">
        <v>3</v>
      </c>
      <c r="R3243" cm="1">
        <f t="array" ref="R3243">_xlfn.IFS(L3243&lt;=$W$6,1,L3243&lt;=$X$6,2,L3243&lt;=$Y$6,3,L3243&gt;$Y$6,4)</f>
        <v>2</v>
      </c>
      <c r="S3243">
        <f t="shared" si="100"/>
        <v>2</v>
      </c>
      <c r="T3243">
        <f t="shared" si="101"/>
        <v>1</v>
      </c>
    </row>
    <row r="3244" spans="1:20" x14ac:dyDescent="0.25">
      <c r="A3244">
        <v>3243</v>
      </c>
      <c r="B3244" t="s">
        <v>3262</v>
      </c>
      <c r="C3244">
        <v>41.1</v>
      </c>
      <c r="D3244" t="s">
        <v>18</v>
      </c>
      <c r="E3244">
        <v>0</v>
      </c>
      <c r="F3244">
        <v>38</v>
      </c>
      <c r="G3244">
        <v>11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  <c r="N3244">
        <v>1</v>
      </c>
      <c r="O3244">
        <v>2</v>
      </c>
      <c r="P3244">
        <v>4</v>
      </c>
      <c r="Q3244">
        <v>1</v>
      </c>
      <c r="R3244" cm="1">
        <f t="array" ref="R3244">_xlfn.IFS(L3244&lt;=$W$6,1,L3244&lt;=$X$6,2,L3244&lt;=$Y$6,3,L3244&gt;$Y$6,4)</f>
        <v>3</v>
      </c>
      <c r="S3244">
        <f t="shared" si="100"/>
        <v>3</v>
      </c>
      <c r="T3244">
        <f t="shared" si="101"/>
        <v>1</v>
      </c>
    </row>
    <row r="3245" spans="1:20" x14ac:dyDescent="0.25">
      <c r="A3245">
        <v>3244</v>
      </c>
      <c r="B3245" t="s">
        <v>3263</v>
      </c>
      <c r="C3245">
        <v>81.5</v>
      </c>
      <c r="D3245" t="s">
        <v>18</v>
      </c>
      <c r="E3245">
        <v>1</v>
      </c>
      <c r="F3245">
        <v>26</v>
      </c>
      <c r="G3245">
        <v>8</v>
      </c>
      <c r="H3245">
        <v>343845.44</v>
      </c>
      <c r="I3245">
        <v>1</v>
      </c>
      <c r="J3245">
        <v>0</v>
      </c>
      <c r="K3245">
        <v>1</v>
      </c>
      <c r="L3245">
        <v>178028.96</v>
      </c>
      <c r="M3245">
        <v>0</v>
      </c>
      <c r="N3245">
        <v>4</v>
      </c>
      <c r="O3245">
        <v>1</v>
      </c>
      <c r="P3245">
        <v>3</v>
      </c>
      <c r="Q3245">
        <v>4</v>
      </c>
      <c r="R3245" cm="1">
        <f t="array" ref="R3245">_xlfn.IFS(L3245&lt;=$W$6,1,L3245&lt;=$X$6,2,L3245&lt;=$Y$6,3,L3245&gt;$Y$6,4)</f>
        <v>4</v>
      </c>
      <c r="S3245">
        <f t="shared" si="100"/>
        <v>1</v>
      </c>
      <c r="T3245">
        <f t="shared" si="101"/>
        <v>1</v>
      </c>
    </row>
    <row r="3246" spans="1:20" x14ac:dyDescent="0.25">
      <c r="A3246">
        <v>3245</v>
      </c>
      <c r="B3246" t="s">
        <v>3264</v>
      </c>
      <c r="C3246">
        <v>63.1</v>
      </c>
      <c r="D3246" t="s">
        <v>27</v>
      </c>
      <c r="E3246">
        <v>0</v>
      </c>
      <c r="F3246">
        <v>34</v>
      </c>
      <c r="G3246">
        <v>3</v>
      </c>
      <c r="H3246">
        <v>293621.98</v>
      </c>
      <c r="I3246">
        <v>2</v>
      </c>
      <c r="J3246">
        <v>1</v>
      </c>
      <c r="K3246">
        <v>1</v>
      </c>
      <c r="L3246">
        <v>180990.29</v>
      </c>
      <c r="M3246">
        <v>0</v>
      </c>
      <c r="N3246">
        <v>2</v>
      </c>
      <c r="O3246">
        <v>1</v>
      </c>
      <c r="P3246">
        <v>1</v>
      </c>
      <c r="Q3246">
        <v>4</v>
      </c>
      <c r="R3246" cm="1">
        <f t="array" ref="R3246">_xlfn.IFS(L3246&lt;=$W$6,1,L3246&lt;=$X$6,2,L3246&lt;=$Y$6,3,L3246&gt;$Y$6,4)</f>
        <v>4</v>
      </c>
      <c r="S3246">
        <f t="shared" si="100"/>
        <v>2</v>
      </c>
      <c r="T3246" t="str">
        <f t="shared" si="101"/>
        <v>2&gt;</v>
      </c>
    </row>
    <row r="3247" spans="1:20" x14ac:dyDescent="0.25">
      <c r="A3247">
        <v>3246</v>
      </c>
      <c r="B3247" t="s">
        <v>3265</v>
      </c>
      <c r="C3247">
        <v>51.4</v>
      </c>
      <c r="D3247" t="s">
        <v>27</v>
      </c>
      <c r="E3247">
        <v>0</v>
      </c>
      <c r="F3247">
        <v>47</v>
      </c>
      <c r="G3247">
        <v>4</v>
      </c>
      <c r="H3247">
        <v>218064.46</v>
      </c>
      <c r="I3247">
        <v>1</v>
      </c>
      <c r="J3247">
        <v>0</v>
      </c>
      <c r="K3247">
        <v>1</v>
      </c>
      <c r="L3247">
        <v>155407.21</v>
      </c>
      <c r="M3247">
        <v>1</v>
      </c>
      <c r="N3247">
        <v>1</v>
      </c>
      <c r="O3247">
        <v>4</v>
      </c>
      <c r="P3247">
        <v>1</v>
      </c>
      <c r="Q3247">
        <v>3</v>
      </c>
      <c r="R3247" cm="1">
        <f t="array" ref="R3247">_xlfn.IFS(L3247&lt;=$W$6,1,L3247&lt;=$X$6,2,L3247&lt;=$Y$6,3,L3247&gt;$Y$6,4)</f>
        <v>4</v>
      </c>
      <c r="S3247">
        <f t="shared" si="100"/>
        <v>4</v>
      </c>
      <c r="T3247">
        <f t="shared" si="101"/>
        <v>1</v>
      </c>
    </row>
    <row r="3248" spans="1:20" x14ac:dyDescent="0.25">
      <c r="A3248">
        <v>3247</v>
      </c>
      <c r="B3248" t="s">
        <v>3266</v>
      </c>
      <c r="C3248">
        <v>63.8</v>
      </c>
      <c r="D3248" t="s">
        <v>18</v>
      </c>
      <c r="E3248">
        <v>1</v>
      </c>
      <c r="F3248">
        <v>59</v>
      </c>
      <c r="G3248">
        <v>7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  <c r="N3248">
        <v>2</v>
      </c>
      <c r="O3248">
        <v>4</v>
      </c>
      <c r="P3248">
        <v>3</v>
      </c>
      <c r="Q3248">
        <v>1</v>
      </c>
      <c r="R3248" cm="1">
        <f t="array" ref="R3248">_xlfn.IFS(L3248&lt;=$W$6,1,L3248&lt;=$X$6,2,L3248&lt;=$Y$6,3,L3248&gt;$Y$6,4)</f>
        <v>1</v>
      </c>
      <c r="S3248">
        <f t="shared" si="100"/>
        <v>5</v>
      </c>
      <c r="T3248">
        <f t="shared" si="101"/>
        <v>1</v>
      </c>
    </row>
    <row r="3249" spans="1:20" x14ac:dyDescent="0.25">
      <c r="A3249">
        <v>3248</v>
      </c>
      <c r="B3249" t="s">
        <v>3267</v>
      </c>
      <c r="C3249">
        <v>79.099999999999994</v>
      </c>
      <c r="D3249" t="s">
        <v>20</v>
      </c>
      <c r="E3249">
        <v>1</v>
      </c>
      <c r="F3249">
        <v>27</v>
      </c>
      <c r="G3249">
        <v>8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  <c r="N3249">
        <v>4</v>
      </c>
      <c r="O3249">
        <v>1</v>
      </c>
      <c r="P3249">
        <v>3</v>
      </c>
      <c r="Q3249">
        <v>1</v>
      </c>
      <c r="R3249" cm="1">
        <f t="array" ref="R3249">_xlfn.IFS(L3249&lt;=$W$6,1,L3249&lt;=$X$6,2,L3249&lt;=$Y$6,3,L3249&gt;$Y$6,4)</f>
        <v>2</v>
      </c>
      <c r="S3249">
        <f t="shared" si="100"/>
        <v>1</v>
      </c>
      <c r="T3249">
        <f t="shared" si="101"/>
        <v>1</v>
      </c>
    </row>
    <row r="3250" spans="1:20" x14ac:dyDescent="0.25">
      <c r="A3250">
        <v>3249</v>
      </c>
      <c r="B3250" t="s">
        <v>3268</v>
      </c>
      <c r="C3250">
        <v>51.6</v>
      </c>
      <c r="D3250" t="s">
        <v>18</v>
      </c>
      <c r="E3250">
        <v>1</v>
      </c>
      <c r="F3250">
        <v>37</v>
      </c>
      <c r="G3250">
        <v>6</v>
      </c>
      <c r="H3250">
        <v>257307.18</v>
      </c>
      <c r="I3250">
        <v>1</v>
      </c>
      <c r="J3250">
        <v>1</v>
      </c>
      <c r="K3250">
        <v>0</v>
      </c>
      <c r="L3250">
        <v>127558.26</v>
      </c>
      <c r="M3250">
        <v>0</v>
      </c>
      <c r="N3250">
        <v>1</v>
      </c>
      <c r="O3250">
        <v>2</v>
      </c>
      <c r="P3250">
        <v>2</v>
      </c>
      <c r="Q3250">
        <v>4</v>
      </c>
      <c r="R3250" cm="1">
        <f t="array" ref="R3250">_xlfn.IFS(L3250&lt;=$W$6,1,L3250&lt;=$X$6,2,L3250&lt;=$Y$6,3,L3250&gt;$Y$6,4)</f>
        <v>3</v>
      </c>
      <c r="S3250">
        <f t="shared" si="100"/>
        <v>3</v>
      </c>
      <c r="T3250">
        <f t="shared" si="101"/>
        <v>1</v>
      </c>
    </row>
    <row r="3251" spans="1:20" x14ac:dyDescent="0.25">
      <c r="A3251">
        <v>3250</v>
      </c>
      <c r="B3251" t="s">
        <v>3269</v>
      </c>
      <c r="C3251">
        <v>73.400000000000006</v>
      </c>
      <c r="D3251" t="s">
        <v>18</v>
      </c>
      <c r="E3251">
        <v>1</v>
      </c>
      <c r="F3251">
        <v>39</v>
      </c>
      <c r="G3251">
        <v>4</v>
      </c>
      <c r="H3251">
        <v>160775.62</v>
      </c>
      <c r="I3251">
        <v>1</v>
      </c>
      <c r="J3251">
        <v>0</v>
      </c>
      <c r="K3251">
        <v>1</v>
      </c>
      <c r="L3251">
        <v>77272.62</v>
      </c>
      <c r="M3251">
        <v>0</v>
      </c>
      <c r="N3251">
        <v>4</v>
      </c>
      <c r="O3251">
        <v>2</v>
      </c>
      <c r="P3251">
        <v>1</v>
      </c>
      <c r="Q3251">
        <v>2</v>
      </c>
      <c r="R3251" cm="1">
        <f t="array" ref="R3251">_xlfn.IFS(L3251&lt;=$W$6,1,L3251&lt;=$X$6,2,L3251&lt;=$Y$6,3,L3251&gt;$Y$6,4)</f>
        <v>2</v>
      </c>
      <c r="S3251">
        <f t="shared" si="100"/>
        <v>3</v>
      </c>
      <c r="T3251">
        <f t="shared" si="101"/>
        <v>1</v>
      </c>
    </row>
    <row r="3252" spans="1:20" x14ac:dyDescent="0.25">
      <c r="A3252">
        <v>3251</v>
      </c>
      <c r="B3252" t="s">
        <v>3270</v>
      </c>
      <c r="C3252">
        <v>61.1</v>
      </c>
      <c r="D3252" t="s">
        <v>18</v>
      </c>
      <c r="E3252">
        <v>1</v>
      </c>
      <c r="F3252">
        <v>60</v>
      </c>
      <c r="G3252">
        <v>9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  <c r="N3252">
        <v>2</v>
      </c>
      <c r="O3252">
        <v>4</v>
      </c>
      <c r="P3252">
        <v>4</v>
      </c>
      <c r="Q3252">
        <v>1</v>
      </c>
      <c r="R3252" cm="1">
        <f t="array" ref="R3252">_xlfn.IFS(L3252&lt;=$W$6,1,L3252&lt;=$X$6,2,L3252&lt;=$Y$6,3,L3252&gt;$Y$6,4)</f>
        <v>3</v>
      </c>
      <c r="S3252">
        <f t="shared" si="100"/>
        <v>5</v>
      </c>
      <c r="T3252" t="str">
        <f t="shared" si="101"/>
        <v>2&gt;</v>
      </c>
    </row>
    <row r="3253" spans="1:20" x14ac:dyDescent="0.25">
      <c r="A3253">
        <v>3252</v>
      </c>
      <c r="B3253" t="s">
        <v>3271</v>
      </c>
      <c r="C3253">
        <v>85</v>
      </c>
      <c r="D3253" t="s">
        <v>27</v>
      </c>
      <c r="E3253">
        <v>1</v>
      </c>
      <c r="F3253">
        <v>45</v>
      </c>
      <c r="G3253">
        <v>1</v>
      </c>
      <c r="H3253">
        <v>217017.64</v>
      </c>
      <c r="I3253">
        <v>3</v>
      </c>
      <c r="J3253">
        <v>1</v>
      </c>
      <c r="K3253">
        <v>0</v>
      </c>
      <c r="L3253">
        <v>184044.79999999999</v>
      </c>
      <c r="M3253">
        <v>1</v>
      </c>
      <c r="N3253">
        <v>4</v>
      </c>
      <c r="O3253">
        <v>3</v>
      </c>
      <c r="P3253">
        <v>1</v>
      </c>
      <c r="Q3253">
        <v>3</v>
      </c>
      <c r="R3253" cm="1">
        <f t="array" ref="R3253">_xlfn.IFS(L3253&lt;=$W$6,1,L3253&lt;=$X$6,2,L3253&lt;=$Y$6,3,L3253&gt;$Y$6,4)</f>
        <v>4</v>
      </c>
      <c r="S3253">
        <f t="shared" si="100"/>
        <v>4</v>
      </c>
      <c r="T3253" t="str">
        <f t="shared" si="101"/>
        <v>2&gt;</v>
      </c>
    </row>
    <row r="3254" spans="1:20" x14ac:dyDescent="0.25">
      <c r="A3254">
        <v>3253</v>
      </c>
      <c r="B3254" t="s">
        <v>3272</v>
      </c>
      <c r="C3254">
        <v>64.099999999999994</v>
      </c>
      <c r="D3254" t="s">
        <v>18</v>
      </c>
      <c r="E3254">
        <v>1</v>
      </c>
      <c r="F3254">
        <v>33</v>
      </c>
      <c r="G3254">
        <v>11</v>
      </c>
      <c r="H3254">
        <v>311956.34000000003</v>
      </c>
      <c r="I3254">
        <v>1</v>
      </c>
      <c r="J3254">
        <v>1</v>
      </c>
      <c r="K3254">
        <v>0</v>
      </c>
      <c r="L3254">
        <v>91510.71</v>
      </c>
      <c r="M3254">
        <v>0</v>
      </c>
      <c r="N3254">
        <v>2</v>
      </c>
      <c r="O3254">
        <v>1</v>
      </c>
      <c r="P3254">
        <v>4</v>
      </c>
      <c r="Q3254">
        <v>4</v>
      </c>
      <c r="R3254" cm="1">
        <f t="array" ref="R3254">_xlfn.IFS(L3254&lt;=$W$6,1,L3254&lt;=$X$6,2,L3254&lt;=$Y$6,3,L3254&gt;$Y$6,4)</f>
        <v>2</v>
      </c>
      <c r="S3254">
        <f t="shared" si="100"/>
        <v>2</v>
      </c>
      <c r="T3254">
        <f t="shared" si="101"/>
        <v>1</v>
      </c>
    </row>
    <row r="3255" spans="1:20" x14ac:dyDescent="0.25">
      <c r="A3255">
        <v>3254</v>
      </c>
      <c r="B3255" t="s">
        <v>3273</v>
      </c>
      <c r="C3255">
        <v>58.5</v>
      </c>
      <c r="D3255" t="s">
        <v>18</v>
      </c>
      <c r="E3255">
        <v>0</v>
      </c>
      <c r="F3255">
        <v>40</v>
      </c>
      <c r="G3255">
        <v>6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  <c r="N3255">
        <v>2</v>
      </c>
      <c r="O3255">
        <v>3</v>
      </c>
      <c r="P3255">
        <v>2</v>
      </c>
      <c r="Q3255">
        <v>1</v>
      </c>
      <c r="R3255" cm="1">
        <f t="array" ref="R3255">_xlfn.IFS(L3255&lt;=$W$6,1,L3255&lt;=$X$6,2,L3255&lt;=$Y$6,3,L3255&gt;$Y$6,4)</f>
        <v>2</v>
      </c>
      <c r="S3255">
        <f t="shared" si="100"/>
        <v>3</v>
      </c>
      <c r="T3255">
        <f t="shared" si="101"/>
        <v>1</v>
      </c>
    </row>
    <row r="3256" spans="1:20" x14ac:dyDescent="0.25">
      <c r="A3256">
        <v>3255</v>
      </c>
      <c r="B3256" t="s">
        <v>3274</v>
      </c>
      <c r="C3256">
        <v>55.2</v>
      </c>
      <c r="D3256" t="s">
        <v>27</v>
      </c>
      <c r="E3256">
        <v>1</v>
      </c>
      <c r="F3256">
        <v>52</v>
      </c>
      <c r="G3256">
        <v>5</v>
      </c>
      <c r="H3256">
        <v>242351.12</v>
      </c>
      <c r="I3256">
        <v>1</v>
      </c>
      <c r="J3256">
        <v>1</v>
      </c>
      <c r="K3256">
        <v>0</v>
      </c>
      <c r="L3256">
        <v>117505.07</v>
      </c>
      <c r="M3256">
        <v>1</v>
      </c>
      <c r="N3256">
        <v>1</v>
      </c>
      <c r="O3256">
        <v>4</v>
      </c>
      <c r="P3256">
        <v>2</v>
      </c>
      <c r="Q3256">
        <v>3</v>
      </c>
      <c r="R3256" cm="1">
        <f t="array" ref="R3256">_xlfn.IFS(L3256&lt;=$W$6,1,L3256&lt;=$X$6,2,L3256&lt;=$Y$6,3,L3256&gt;$Y$6,4)</f>
        <v>3</v>
      </c>
      <c r="S3256">
        <f t="shared" si="100"/>
        <v>5</v>
      </c>
      <c r="T3256">
        <f t="shared" si="101"/>
        <v>1</v>
      </c>
    </row>
    <row r="3257" spans="1:20" x14ac:dyDescent="0.25">
      <c r="A3257">
        <v>3256</v>
      </c>
      <c r="B3257" t="s">
        <v>3275</v>
      </c>
      <c r="C3257">
        <v>50.7</v>
      </c>
      <c r="D3257" t="s">
        <v>18</v>
      </c>
      <c r="E3257">
        <v>0</v>
      </c>
      <c r="F3257">
        <v>31</v>
      </c>
      <c r="G3257">
        <v>5</v>
      </c>
      <c r="H3257">
        <v>178698.94</v>
      </c>
      <c r="I3257">
        <v>2</v>
      </c>
      <c r="J3257">
        <v>0</v>
      </c>
      <c r="K3257">
        <v>0</v>
      </c>
      <c r="L3257">
        <v>180626.68</v>
      </c>
      <c r="M3257">
        <v>0</v>
      </c>
      <c r="N3257">
        <v>1</v>
      </c>
      <c r="O3257">
        <v>1</v>
      </c>
      <c r="P3257">
        <v>2</v>
      </c>
      <c r="Q3257">
        <v>2</v>
      </c>
      <c r="R3257" cm="1">
        <f t="array" ref="R3257">_xlfn.IFS(L3257&lt;=$W$6,1,L3257&lt;=$X$6,2,L3257&lt;=$Y$6,3,L3257&gt;$Y$6,4)</f>
        <v>4</v>
      </c>
      <c r="S3257">
        <f t="shared" si="100"/>
        <v>1</v>
      </c>
      <c r="T3257" t="str">
        <f t="shared" si="101"/>
        <v>2&gt;</v>
      </c>
    </row>
    <row r="3258" spans="1:20" x14ac:dyDescent="0.25">
      <c r="A3258">
        <v>3257</v>
      </c>
      <c r="B3258" t="s">
        <v>3276</v>
      </c>
      <c r="C3258">
        <v>73.5</v>
      </c>
      <c r="D3258" t="s">
        <v>20</v>
      </c>
      <c r="E3258">
        <v>1</v>
      </c>
      <c r="F3258">
        <v>40</v>
      </c>
      <c r="G3258">
        <v>8</v>
      </c>
      <c r="H3258">
        <v>172263.42</v>
      </c>
      <c r="I3258">
        <v>2</v>
      </c>
      <c r="J3258">
        <v>0</v>
      </c>
      <c r="K3258">
        <v>0</v>
      </c>
      <c r="L3258">
        <v>93478.96</v>
      </c>
      <c r="M3258">
        <v>0</v>
      </c>
      <c r="N3258">
        <v>4</v>
      </c>
      <c r="O3258">
        <v>3</v>
      </c>
      <c r="P3258">
        <v>3</v>
      </c>
      <c r="Q3258">
        <v>2</v>
      </c>
      <c r="R3258" cm="1">
        <f t="array" ref="R3258">_xlfn.IFS(L3258&lt;=$W$6,1,L3258&lt;=$X$6,2,L3258&lt;=$Y$6,3,L3258&gt;$Y$6,4)</f>
        <v>2</v>
      </c>
      <c r="S3258">
        <f t="shared" si="100"/>
        <v>3</v>
      </c>
      <c r="T3258" t="str">
        <f t="shared" si="101"/>
        <v>2&gt;</v>
      </c>
    </row>
    <row r="3259" spans="1:20" x14ac:dyDescent="0.25">
      <c r="A3259">
        <v>3258</v>
      </c>
      <c r="B3259" t="s">
        <v>3277</v>
      </c>
      <c r="C3259">
        <v>70.7</v>
      </c>
      <c r="D3259" t="s">
        <v>18</v>
      </c>
      <c r="E3259">
        <v>0</v>
      </c>
      <c r="F3259">
        <v>60</v>
      </c>
      <c r="G3259">
        <v>4</v>
      </c>
      <c r="H3259">
        <v>204693.72</v>
      </c>
      <c r="I3259">
        <v>1</v>
      </c>
      <c r="J3259">
        <v>1</v>
      </c>
      <c r="K3259">
        <v>1</v>
      </c>
      <c r="L3259">
        <v>114672.64</v>
      </c>
      <c r="M3259">
        <v>0</v>
      </c>
      <c r="N3259">
        <v>3</v>
      </c>
      <c r="O3259">
        <v>4</v>
      </c>
      <c r="P3259">
        <v>1</v>
      </c>
      <c r="Q3259">
        <v>3</v>
      </c>
      <c r="R3259" cm="1">
        <f t="array" ref="R3259">_xlfn.IFS(L3259&lt;=$W$6,1,L3259&lt;=$X$6,2,L3259&lt;=$Y$6,3,L3259&gt;$Y$6,4)</f>
        <v>3</v>
      </c>
      <c r="S3259">
        <f t="shared" si="100"/>
        <v>5</v>
      </c>
      <c r="T3259">
        <f t="shared" si="101"/>
        <v>1</v>
      </c>
    </row>
    <row r="3260" spans="1:20" x14ac:dyDescent="0.25">
      <c r="A3260">
        <v>3259</v>
      </c>
      <c r="B3260" t="s">
        <v>3278</v>
      </c>
      <c r="C3260">
        <v>69.8</v>
      </c>
      <c r="D3260" t="s">
        <v>27</v>
      </c>
      <c r="E3260">
        <v>0</v>
      </c>
      <c r="F3260">
        <v>38</v>
      </c>
      <c r="G3260">
        <v>8</v>
      </c>
      <c r="H3260">
        <v>242527.24</v>
      </c>
      <c r="I3260">
        <v>1</v>
      </c>
      <c r="J3260">
        <v>1</v>
      </c>
      <c r="K3260">
        <v>1</v>
      </c>
      <c r="L3260">
        <v>13387.88</v>
      </c>
      <c r="M3260">
        <v>0</v>
      </c>
      <c r="N3260">
        <v>3</v>
      </c>
      <c r="O3260">
        <v>2</v>
      </c>
      <c r="P3260">
        <v>3</v>
      </c>
      <c r="Q3260">
        <v>3</v>
      </c>
      <c r="R3260" cm="1">
        <f t="array" ref="R3260">_xlfn.IFS(L3260&lt;=$W$6,1,L3260&lt;=$X$6,2,L3260&lt;=$Y$6,3,L3260&gt;$Y$6,4)</f>
        <v>1</v>
      </c>
      <c r="S3260">
        <f t="shared" si="100"/>
        <v>3</v>
      </c>
      <c r="T3260">
        <f t="shared" si="101"/>
        <v>1</v>
      </c>
    </row>
    <row r="3261" spans="1:20" x14ac:dyDescent="0.25">
      <c r="A3261">
        <v>3260</v>
      </c>
      <c r="B3261" t="s">
        <v>3279</v>
      </c>
      <c r="C3261">
        <v>84.1</v>
      </c>
      <c r="D3261" t="s">
        <v>18</v>
      </c>
      <c r="E3261">
        <v>1</v>
      </c>
      <c r="F3261">
        <v>33</v>
      </c>
      <c r="G3261">
        <v>3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  <c r="N3261">
        <v>4</v>
      </c>
      <c r="O3261">
        <v>1</v>
      </c>
      <c r="P3261">
        <v>1</v>
      </c>
      <c r="Q3261">
        <v>1</v>
      </c>
      <c r="R3261" cm="1">
        <f t="array" ref="R3261">_xlfn.IFS(L3261&lt;=$W$6,1,L3261&lt;=$X$6,2,L3261&lt;=$Y$6,3,L3261&gt;$Y$6,4)</f>
        <v>4</v>
      </c>
      <c r="S3261">
        <f t="shared" si="100"/>
        <v>2</v>
      </c>
      <c r="T3261" t="str">
        <f t="shared" si="101"/>
        <v>2&gt;</v>
      </c>
    </row>
    <row r="3262" spans="1:20" x14ac:dyDescent="0.25">
      <c r="A3262">
        <v>3261</v>
      </c>
      <c r="B3262" t="s">
        <v>3280</v>
      </c>
      <c r="C3262">
        <v>68.8</v>
      </c>
      <c r="D3262" t="s">
        <v>20</v>
      </c>
      <c r="E3262">
        <v>0</v>
      </c>
      <c r="F3262">
        <v>35</v>
      </c>
      <c r="G3262">
        <v>3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  <c r="N3262">
        <v>3</v>
      </c>
      <c r="O3262">
        <v>2</v>
      </c>
      <c r="P3262">
        <v>1</v>
      </c>
      <c r="Q3262">
        <v>1</v>
      </c>
      <c r="R3262" cm="1">
        <f t="array" ref="R3262">_xlfn.IFS(L3262&lt;=$W$6,1,L3262&lt;=$X$6,2,L3262&lt;=$Y$6,3,L3262&gt;$Y$6,4)</f>
        <v>1</v>
      </c>
      <c r="S3262">
        <f t="shared" si="100"/>
        <v>2</v>
      </c>
      <c r="T3262">
        <f t="shared" si="101"/>
        <v>1</v>
      </c>
    </row>
    <row r="3263" spans="1:20" x14ac:dyDescent="0.25">
      <c r="A3263">
        <v>3262</v>
      </c>
      <c r="B3263" t="s">
        <v>3281</v>
      </c>
      <c r="C3263">
        <v>61.4</v>
      </c>
      <c r="D3263" t="s">
        <v>18</v>
      </c>
      <c r="E3263">
        <v>1</v>
      </c>
      <c r="F3263">
        <v>53</v>
      </c>
      <c r="G3263">
        <v>4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  <c r="N3263">
        <v>2</v>
      </c>
      <c r="O3263">
        <v>4</v>
      </c>
      <c r="P3263">
        <v>1</v>
      </c>
      <c r="Q3263">
        <v>1</v>
      </c>
      <c r="R3263" cm="1">
        <f t="array" ref="R3263">_xlfn.IFS(L3263&lt;=$W$6,1,L3263&lt;=$X$6,2,L3263&lt;=$Y$6,3,L3263&gt;$Y$6,4)</f>
        <v>1</v>
      </c>
      <c r="S3263">
        <f t="shared" si="100"/>
        <v>5</v>
      </c>
      <c r="T3263" t="str">
        <f t="shared" si="101"/>
        <v>2&gt;</v>
      </c>
    </row>
    <row r="3264" spans="1:20" x14ac:dyDescent="0.25">
      <c r="A3264">
        <v>3263</v>
      </c>
      <c r="B3264" t="s">
        <v>3282</v>
      </c>
      <c r="C3264">
        <v>51.1</v>
      </c>
      <c r="D3264" t="s">
        <v>27</v>
      </c>
      <c r="E3264">
        <v>1</v>
      </c>
      <c r="F3264">
        <v>50</v>
      </c>
      <c r="G3264">
        <v>7</v>
      </c>
      <c r="H3264">
        <v>299452.15999999997</v>
      </c>
      <c r="I3264">
        <v>1</v>
      </c>
      <c r="J3264">
        <v>0</v>
      </c>
      <c r="K3264">
        <v>0</v>
      </c>
      <c r="L3264">
        <v>88307.87</v>
      </c>
      <c r="M3264">
        <v>1</v>
      </c>
      <c r="N3264">
        <v>1</v>
      </c>
      <c r="O3264">
        <v>4</v>
      </c>
      <c r="P3264">
        <v>3</v>
      </c>
      <c r="Q3264">
        <v>4</v>
      </c>
      <c r="R3264" cm="1">
        <f t="array" ref="R3264">_xlfn.IFS(L3264&lt;=$W$6,1,L3264&lt;=$X$6,2,L3264&lt;=$Y$6,3,L3264&gt;$Y$6,4)</f>
        <v>2</v>
      </c>
      <c r="S3264">
        <f t="shared" si="100"/>
        <v>5</v>
      </c>
      <c r="T3264">
        <f t="shared" si="101"/>
        <v>1</v>
      </c>
    </row>
    <row r="3265" spans="1:20" x14ac:dyDescent="0.25">
      <c r="A3265">
        <v>3264</v>
      </c>
      <c r="B3265" t="s">
        <v>3283</v>
      </c>
      <c r="C3265">
        <v>44.7</v>
      </c>
      <c r="D3265" t="s">
        <v>18</v>
      </c>
      <c r="E3265">
        <v>1</v>
      </c>
      <c r="F3265">
        <v>45</v>
      </c>
      <c r="G3265">
        <v>3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  <c r="N3265">
        <v>1</v>
      </c>
      <c r="O3265">
        <v>3</v>
      </c>
      <c r="P3265">
        <v>1</v>
      </c>
      <c r="Q3265">
        <v>1</v>
      </c>
      <c r="R3265" cm="1">
        <f t="array" ref="R3265">_xlfn.IFS(L3265&lt;=$W$6,1,L3265&lt;=$X$6,2,L3265&lt;=$Y$6,3,L3265&gt;$Y$6,4)</f>
        <v>1</v>
      </c>
      <c r="S3265">
        <f t="shared" si="100"/>
        <v>4</v>
      </c>
      <c r="T3265" t="str">
        <f t="shared" si="101"/>
        <v>2&gt;</v>
      </c>
    </row>
    <row r="3266" spans="1:20" x14ac:dyDescent="0.25">
      <c r="A3266">
        <v>3265</v>
      </c>
      <c r="B3266" t="s">
        <v>3284</v>
      </c>
      <c r="C3266">
        <v>73.8</v>
      </c>
      <c r="D3266" t="s">
        <v>18</v>
      </c>
      <c r="E3266">
        <v>1</v>
      </c>
      <c r="F3266">
        <v>37</v>
      </c>
      <c r="G3266">
        <v>6</v>
      </c>
      <c r="H3266">
        <v>322548.09999999998</v>
      </c>
      <c r="I3266">
        <v>2</v>
      </c>
      <c r="J3266">
        <v>1</v>
      </c>
      <c r="K3266">
        <v>0</v>
      </c>
      <c r="L3266">
        <v>181429.87</v>
      </c>
      <c r="M3266">
        <v>0</v>
      </c>
      <c r="N3266">
        <v>4</v>
      </c>
      <c r="O3266">
        <v>2</v>
      </c>
      <c r="P3266">
        <v>2</v>
      </c>
      <c r="Q3266">
        <v>4</v>
      </c>
      <c r="R3266" cm="1">
        <f t="array" ref="R3266">_xlfn.IFS(L3266&lt;=$W$6,1,L3266&lt;=$X$6,2,L3266&lt;=$Y$6,3,L3266&gt;$Y$6,4)</f>
        <v>4</v>
      </c>
      <c r="S3266">
        <f t="shared" si="100"/>
        <v>3</v>
      </c>
      <c r="T3266" t="str">
        <f t="shared" si="101"/>
        <v>2&gt;</v>
      </c>
    </row>
    <row r="3267" spans="1:20" x14ac:dyDescent="0.25">
      <c r="A3267">
        <v>3266</v>
      </c>
      <c r="B3267" t="s">
        <v>3285</v>
      </c>
      <c r="C3267">
        <v>42.2</v>
      </c>
      <c r="D3267" t="s">
        <v>18</v>
      </c>
      <c r="E3267">
        <v>0</v>
      </c>
      <c r="F3267">
        <v>35</v>
      </c>
      <c r="G3267">
        <v>3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  <c r="N3267">
        <v>1</v>
      </c>
      <c r="O3267">
        <v>2</v>
      </c>
      <c r="P3267">
        <v>1</v>
      </c>
      <c r="Q3267">
        <v>1</v>
      </c>
      <c r="R3267" cm="1">
        <f t="array" ref="R3267">_xlfn.IFS(L3267&lt;=$W$6,1,L3267&lt;=$X$6,2,L3267&lt;=$Y$6,3,L3267&gt;$Y$6,4)</f>
        <v>3</v>
      </c>
      <c r="S3267">
        <f t="shared" ref="S3267:S3330" si="102">VLOOKUP(F3267,$V$10:$W$16,2,1)</f>
        <v>2</v>
      </c>
      <c r="T3267" t="str">
        <f t="shared" ref="T3267:T3330" si="103">VLOOKUP(I3267,$Y$9:$Z$11,2,1)</f>
        <v>2&gt;</v>
      </c>
    </row>
    <row r="3268" spans="1:20" x14ac:dyDescent="0.25">
      <c r="A3268">
        <v>3267</v>
      </c>
      <c r="B3268" t="s">
        <v>3286</v>
      </c>
      <c r="C3268">
        <v>53.7</v>
      </c>
      <c r="D3268" t="s">
        <v>20</v>
      </c>
      <c r="E3268">
        <v>1</v>
      </c>
      <c r="F3268">
        <v>32</v>
      </c>
      <c r="G3268">
        <v>2</v>
      </c>
      <c r="H3268">
        <v>206276.34</v>
      </c>
      <c r="I3268">
        <v>1</v>
      </c>
      <c r="J3268">
        <v>1</v>
      </c>
      <c r="K3268">
        <v>1</v>
      </c>
      <c r="L3268">
        <v>96555.42</v>
      </c>
      <c r="M3268">
        <v>0</v>
      </c>
      <c r="N3268">
        <v>1</v>
      </c>
      <c r="O3268">
        <v>1</v>
      </c>
      <c r="P3268">
        <v>1</v>
      </c>
      <c r="Q3268">
        <v>3</v>
      </c>
      <c r="R3268" cm="1">
        <f t="array" ref="R3268">_xlfn.IFS(L3268&lt;=$W$6,1,L3268&lt;=$X$6,2,L3268&lt;=$Y$6,3,L3268&gt;$Y$6,4)</f>
        <v>2</v>
      </c>
      <c r="S3268">
        <f t="shared" si="102"/>
        <v>1</v>
      </c>
      <c r="T3268">
        <f t="shared" si="103"/>
        <v>1</v>
      </c>
    </row>
    <row r="3269" spans="1:20" x14ac:dyDescent="0.25">
      <c r="A3269">
        <v>3268</v>
      </c>
      <c r="B3269" t="s">
        <v>3287</v>
      </c>
      <c r="C3269">
        <v>70.7</v>
      </c>
      <c r="D3269" t="s">
        <v>27</v>
      </c>
      <c r="E3269">
        <v>0</v>
      </c>
      <c r="F3269">
        <v>42</v>
      </c>
      <c r="G3269">
        <v>4</v>
      </c>
      <c r="H3269">
        <v>219256.88</v>
      </c>
      <c r="I3269">
        <v>1</v>
      </c>
      <c r="J3269">
        <v>1</v>
      </c>
      <c r="K3269">
        <v>0</v>
      </c>
      <c r="L3269">
        <v>189366.03</v>
      </c>
      <c r="M3269">
        <v>0</v>
      </c>
      <c r="N3269">
        <v>3</v>
      </c>
      <c r="O3269">
        <v>3</v>
      </c>
      <c r="P3269">
        <v>1</v>
      </c>
      <c r="Q3269">
        <v>3</v>
      </c>
      <c r="R3269" cm="1">
        <f t="array" ref="R3269">_xlfn.IFS(L3269&lt;=$W$6,1,L3269&lt;=$X$6,2,L3269&lt;=$Y$6,3,L3269&gt;$Y$6,4)</f>
        <v>4</v>
      </c>
      <c r="S3269">
        <f t="shared" si="102"/>
        <v>4</v>
      </c>
      <c r="T3269">
        <f t="shared" si="103"/>
        <v>1</v>
      </c>
    </row>
    <row r="3270" spans="1:20" x14ac:dyDescent="0.25">
      <c r="A3270">
        <v>3269</v>
      </c>
      <c r="B3270" t="s">
        <v>3288</v>
      </c>
      <c r="C3270">
        <v>69</v>
      </c>
      <c r="D3270" t="s">
        <v>18</v>
      </c>
      <c r="E3270">
        <v>1</v>
      </c>
      <c r="F3270">
        <v>56</v>
      </c>
      <c r="G3270">
        <v>6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  <c r="N3270">
        <v>3</v>
      </c>
      <c r="O3270">
        <v>4</v>
      </c>
      <c r="P3270">
        <v>2</v>
      </c>
      <c r="Q3270">
        <v>1</v>
      </c>
      <c r="R3270" cm="1">
        <f t="array" ref="R3270">_xlfn.IFS(L3270&lt;=$W$6,1,L3270&lt;=$X$6,2,L3270&lt;=$Y$6,3,L3270&gt;$Y$6,4)</f>
        <v>1</v>
      </c>
      <c r="S3270">
        <f t="shared" si="102"/>
        <v>5</v>
      </c>
      <c r="T3270">
        <f t="shared" si="103"/>
        <v>1</v>
      </c>
    </row>
    <row r="3271" spans="1:20" x14ac:dyDescent="0.25">
      <c r="A3271">
        <v>3270</v>
      </c>
      <c r="B3271" t="s">
        <v>3289</v>
      </c>
      <c r="C3271">
        <v>66.400000000000006</v>
      </c>
      <c r="D3271" t="s">
        <v>27</v>
      </c>
      <c r="E3271">
        <v>1</v>
      </c>
      <c r="F3271">
        <v>35</v>
      </c>
      <c r="G3271">
        <v>8</v>
      </c>
      <c r="H3271">
        <v>194572.32</v>
      </c>
      <c r="I3271">
        <v>2</v>
      </c>
      <c r="J3271">
        <v>1</v>
      </c>
      <c r="K3271">
        <v>0</v>
      </c>
      <c r="L3271">
        <v>143433.32999999999</v>
      </c>
      <c r="M3271">
        <v>0</v>
      </c>
      <c r="N3271">
        <v>3</v>
      </c>
      <c r="O3271">
        <v>2</v>
      </c>
      <c r="P3271">
        <v>3</v>
      </c>
      <c r="Q3271">
        <v>3</v>
      </c>
      <c r="R3271" cm="1">
        <f t="array" ref="R3271">_xlfn.IFS(L3271&lt;=$W$6,1,L3271&lt;=$X$6,2,L3271&lt;=$Y$6,3,L3271&gt;$Y$6,4)</f>
        <v>3</v>
      </c>
      <c r="S3271">
        <f t="shared" si="102"/>
        <v>2</v>
      </c>
      <c r="T3271" t="str">
        <f t="shared" si="103"/>
        <v>2&gt;</v>
      </c>
    </row>
    <row r="3272" spans="1:20" x14ac:dyDescent="0.25">
      <c r="A3272">
        <v>3271</v>
      </c>
      <c r="B3272" t="s">
        <v>3290</v>
      </c>
      <c r="C3272">
        <v>85</v>
      </c>
      <c r="D3272" t="s">
        <v>18</v>
      </c>
      <c r="E3272">
        <v>0</v>
      </c>
      <c r="F3272">
        <v>35</v>
      </c>
      <c r="G3272">
        <v>8</v>
      </c>
      <c r="H3272">
        <v>236008.52</v>
      </c>
      <c r="I3272">
        <v>1</v>
      </c>
      <c r="J3272">
        <v>1</v>
      </c>
      <c r="K3272">
        <v>0</v>
      </c>
      <c r="L3272">
        <v>183983.82</v>
      </c>
      <c r="M3272">
        <v>0</v>
      </c>
      <c r="N3272">
        <v>4</v>
      </c>
      <c r="O3272">
        <v>2</v>
      </c>
      <c r="P3272">
        <v>3</v>
      </c>
      <c r="Q3272">
        <v>3</v>
      </c>
      <c r="R3272" cm="1">
        <f t="array" ref="R3272">_xlfn.IFS(L3272&lt;=$W$6,1,L3272&lt;=$X$6,2,L3272&lt;=$Y$6,3,L3272&gt;$Y$6,4)</f>
        <v>4</v>
      </c>
      <c r="S3272">
        <f t="shared" si="102"/>
        <v>2</v>
      </c>
      <c r="T3272">
        <f t="shared" si="103"/>
        <v>1</v>
      </c>
    </row>
    <row r="3273" spans="1:20" x14ac:dyDescent="0.25">
      <c r="A3273">
        <v>3272</v>
      </c>
      <c r="B3273" t="s">
        <v>3291</v>
      </c>
      <c r="C3273">
        <v>58.4</v>
      </c>
      <c r="D3273" t="s">
        <v>20</v>
      </c>
      <c r="E3273">
        <v>1</v>
      </c>
      <c r="F3273">
        <v>34</v>
      </c>
      <c r="G3273">
        <v>10</v>
      </c>
      <c r="H3273">
        <v>171069.66</v>
      </c>
      <c r="I3273">
        <v>1</v>
      </c>
      <c r="J3273">
        <v>0</v>
      </c>
      <c r="K3273">
        <v>0</v>
      </c>
      <c r="L3273">
        <v>169137.24</v>
      </c>
      <c r="M3273">
        <v>0</v>
      </c>
      <c r="N3273">
        <v>1</v>
      </c>
      <c r="O3273">
        <v>1</v>
      </c>
      <c r="P3273">
        <v>4</v>
      </c>
      <c r="Q3273">
        <v>2</v>
      </c>
      <c r="R3273" cm="1">
        <f t="array" ref="R3273">_xlfn.IFS(L3273&lt;=$W$6,1,L3273&lt;=$X$6,2,L3273&lt;=$Y$6,3,L3273&gt;$Y$6,4)</f>
        <v>4</v>
      </c>
      <c r="S3273">
        <f t="shared" si="102"/>
        <v>2</v>
      </c>
      <c r="T3273">
        <f t="shared" si="103"/>
        <v>1</v>
      </c>
    </row>
    <row r="3274" spans="1:20" x14ac:dyDescent="0.25">
      <c r="A3274">
        <v>3273</v>
      </c>
      <c r="B3274" t="s">
        <v>3292</v>
      </c>
      <c r="C3274">
        <v>72.8</v>
      </c>
      <c r="D3274" t="s">
        <v>18</v>
      </c>
      <c r="E3274">
        <v>0</v>
      </c>
      <c r="F3274">
        <v>61</v>
      </c>
      <c r="G3274">
        <v>5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  <c r="N3274">
        <v>4</v>
      </c>
      <c r="O3274">
        <v>4</v>
      </c>
      <c r="P3274">
        <v>2</v>
      </c>
      <c r="Q3274">
        <v>1</v>
      </c>
      <c r="R3274" cm="1">
        <f t="array" ref="R3274">_xlfn.IFS(L3274&lt;=$W$6,1,L3274&lt;=$X$6,2,L3274&lt;=$Y$6,3,L3274&gt;$Y$6,4)</f>
        <v>4</v>
      </c>
      <c r="S3274">
        <f t="shared" si="102"/>
        <v>5</v>
      </c>
      <c r="T3274">
        <f t="shared" si="103"/>
        <v>1</v>
      </c>
    </row>
    <row r="3275" spans="1:20" x14ac:dyDescent="0.25">
      <c r="A3275">
        <v>3274</v>
      </c>
      <c r="B3275" t="s">
        <v>3293</v>
      </c>
      <c r="C3275">
        <v>56</v>
      </c>
      <c r="D3275" t="s">
        <v>20</v>
      </c>
      <c r="E3275">
        <v>0</v>
      </c>
      <c r="F3275">
        <v>45</v>
      </c>
      <c r="G3275">
        <v>5</v>
      </c>
      <c r="H3275">
        <v>190280.88</v>
      </c>
      <c r="I3275">
        <v>2</v>
      </c>
      <c r="J3275">
        <v>1</v>
      </c>
      <c r="K3275">
        <v>0</v>
      </c>
      <c r="L3275">
        <v>123181.44</v>
      </c>
      <c r="M3275">
        <v>1</v>
      </c>
      <c r="N3275">
        <v>1</v>
      </c>
      <c r="O3275">
        <v>3</v>
      </c>
      <c r="P3275">
        <v>2</v>
      </c>
      <c r="Q3275">
        <v>2</v>
      </c>
      <c r="R3275" cm="1">
        <f t="array" ref="R3275">_xlfn.IFS(L3275&lt;=$W$6,1,L3275&lt;=$X$6,2,L3275&lt;=$Y$6,3,L3275&gt;$Y$6,4)</f>
        <v>3</v>
      </c>
      <c r="S3275">
        <f t="shared" si="102"/>
        <v>4</v>
      </c>
      <c r="T3275" t="str">
        <f t="shared" si="103"/>
        <v>2&gt;</v>
      </c>
    </row>
    <row r="3276" spans="1:20" x14ac:dyDescent="0.25">
      <c r="A3276">
        <v>3275</v>
      </c>
      <c r="B3276" t="s">
        <v>3294</v>
      </c>
      <c r="C3276">
        <v>62.9</v>
      </c>
      <c r="D3276" t="s">
        <v>18</v>
      </c>
      <c r="E3276">
        <v>0</v>
      </c>
      <c r="F3276">
        <v>33</v>
      </c>
      <c r="G3276">
        <v>7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  <c r="N3276">
        <v>2</v>
      </c>
      <c r="O3276">
        <v>1</v>
      </c>
      <c r="P3276">
        <v>3</v>
      </c>
      <c r="Q3276">
        <v>1</v>
      </c>
      <c r="R3276" cm="1">
        <f t="array" ref="R3276">_xlfn.IFS(L3276&lt;=$W$6,1,L3276&lt;=$X$6,2,L3276&lt;=$Y$6,3,L3276&gt;$Y$6,4)</f>
        <v>1</v>
      </c>
      <c r="S3276">
        <f t="shared" si="102"/>
        <v>2</v>
      </c>
      <c r="T3276">
        <f t="shared" si="103"/>
        <v>1</v>
      </c>
    </row>
    <row r="3277" spans="1:20" x14ac:dyDescent="0.25">
      <c r="A3277">
        <v>3276</v>
      </c>
      <c r="B3277" t="s">
        <v>3295</v>
      </c>
      <c r="C3277">
        <v>65.8</v>
      </c>
      <c r="D3277" t="s">
        <v>18</v>
      </c>
      <c r="E3277">
        <v>1</v>
      </c>
      <c r="F3277">
        <v>27</v>
      </c>
      <c r="G3277">
        <v>4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  <c r="N3277">
        <v>3</v>
      </c>
      <c r="O3277">
        <v>1</v>
      </c>
      <c r="P3277">
        <v>1</v>
      </c>
      <c r="Q3277">
        <v>1</v>
      </c>
      <c r="R3277" cm="1">
        <f t="array" ref="R3277">_xlfn.IFS(L3277&lt;=$W$6,1,L3277&lt;=$X$6,2,L3277&lt;=$Y$6,3,L3277&gt;$Y$6,4)</f>
        <v>4</v>
      </c>
      <c r="S3277">
        <f t="shared" si="102"/>
        <v>1</v>
      </c>
      <c r="T3277" t="str">
        <f t="shared" si="103"/>
        <v>2&gt;</v>
      </c>
    </row>
    <row r="3278" spans="1:20" x14ac:dyDescent="0.25">
      <c r="A3278">
        <v>3277</v>
      </c>
      <c r="B3278" t="s">
        <v>3296</v>
      </c>
      <c r="C3278">
        <v>79.400000000000006</v>
      </c>
      <c r="D3278" t="s">
        <v>27</v>
      </c>
      <c r="E3278">
        <v>0</v>
      </c>
      <c r="F3278">
        <v>56</v>
      </c>
      <c r="G3278">
        <v>2</v>
      </c>
      <c r="H3278">
        <v>151801.68</v>
      </c>
      <c r="I3278">
        <v>1</v>
      </c>
      <c r="J3278">
        <v>1</v>
      </c>
      <c r="K3278">
        <v>1</v>
      </c>
      <c r="L3278">
        <v>192154.66</v>
      </c>
      <c r="M3278">
        <v>0</v>
      </c>
      <c r="N3278">
        <v>4</v>
      </c>
      <c r="O3278">
        <v>4</v>
      </c>
      <c r="P3278">
        <v>1</v>
      </c>
      <c r="Q3278">
        <v>2</v>
      </c>
      <c r="R3278" cm="1">
        <f t="array" ref="R3278">_xlfn.IFS(L3278&lt;=$W$6,1,L3278&lt;=$X$6,2,L3278&lt;=$Y$6,3,L3278&gt;$Y$6,4)</f>
        <v>4</v>
      </c>
      <c r="S3278">
        <f t="shared" si="102"/>
        <v>5</v>
      </c>
      <c r="T3278">
        <f t="shared" si="103"/>
        <v>1</v>
      </c>
    </row>
    <row r="3279" spans="1:20" x14ac:dyDescent="0.25">
      <c r="A3279">
        <v>3278</v>
      </c>
      <c r="B3279" t="s">
        <v>3297</v>
      </c>
      <c r="C3279">
        <v>79</v>
      </c>
      <c r="D3279" t="s">
        <v>18</v>
      </c>
      <c r="E3279">
        <v>0</v>
      </c>
      <c r="F3279">
        <v>43</v>
      </c>
      <c r="G3279">
        <v>3</v>
      </c>
      <c r="H3279">
        <v>253238.54</v>
      </c>
      <c r="I3279">
        <v>1</v>
      </c>
      <c r="J3279">
        <v>1</v>
      </c>
      <c r="K3279">
        <v>0</v>
      </c>
      <c r="L3279">
        <v>198224.38</v>
      </c>
      <c r="M3279">
        <v>0</v>
      </c>
      <c r="N3279">
        <v>4</v>
      </c>
      <c r="O3279">
        <v>3</v>
      </c>
      <c r="P3279">
        <v>1</v>
      </c>
      <c r="Q3279">
        <v>3</v>
      </c>
      <c r="R3279" cm="1">
        <f t="array" ref="R3279">_xlfn.IFS(L3279&lt;=$W$6,1,L3279&lt;=$X$6,2,L3279&lt;=$Y$6,3,L3279&gt;$Y$6,4)</f>
        <v>4</v>
      </c>
      <c r="S3279">
        <f t="shared" si="102"/>
        <v>4</v>
      </c>
      <c r="T3279">
        <f t="shared" si="103"/>
        <v>1</v>
      </c>
    </row>
    <row r="3280" spans="1:20" x14ac:dyDescent="0.25">
      <c r="A3280">
        <v>3279</v>
      </c>
      <c r="B3280" t="s">
        <v>3298</v>
      </c>
      <c r="C3280">
        <v>64</v>
      </c>
      <c r="D3280" t="s">
        <v>18</v>
      </c>
      <c r="E3280">
        <v>1</v>
      </c>
      <c r="F3280">
        <v>46</v>
      </c>
      <c r="G3280">
        <v>8</v>
      </c>
      <c r="H3280">
        <v>223666.94</v>
      </c>
      <c r="I3280">
        <v>1</v>
      </c>
      <c r="J3280">
        <v>1</v>
      </c>
      <c r="K3280">
        <v>0</v>
      </c>
      <c r="L3280">
        <v>67202.740000000005</v>
      </c>
      <c r="M3280">
        <v>0</v>
      </c>
      <c r="N3280">
        <v>2</v>
      </c>
      <c r="O3280">
        <v>3</v>
      </c>
      <c r="P3280">
        <v>3</v>
      </c>
      <c r="Q3280">
        <v>3</v>
      </c>
      <c r="R3280" cm="1">
        <f t="array" ref="R3280">_xlfn.IFS(L3280&lt;=$W$6,1,L3280&lt;=$X$6,2,L3280&lt;=$Y$6,3,L3280&gt;$Y$6,4)</f>
        <v>2</v>
      </c>
      <c r="S3280">
        <f t="shared" si="102"/>
        <v>4</v>
      </c>
      <c r="T3280">
        <f t="shared" si="103"/>
        <v>1</v>
      </c>
    </row>
    <row r="3281" spans="1:20" x14ac:dyDescent="0.25">
      <c r="A3281">
        <v>3280</v>
      </c>
      <c r="B3281" t="s">
        <v>3299</v>
      </c>
      <c r="C3281">
        <v>65.2</v>
      </c>
      <c r="D3281" t="s">
        <v>20</v>
      </c>
      <c r="E3281">
        <v>1</v>
      </c>
      <c r="F3281">
        <v>39</v>
      </c>
      <c r="G3281">
        <v>8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  <c r="N3281">
        <v>2</v>
      </c>
      <c r="O3281">
        <v>2</v>
      </c>
      <c r="P3281">
        <v>3</v>
      </c>
      <c r="Q3281">
        <v>1</v>
      </c>
      <c r="R3281" cm="1">
        <f t="array" ref="R3281">_xlfn.IFS(L3281&lt;=$W$6,1,L3281&lt;=$X$6,2,L3281&lt;=$Y$6,3,L3281&gt;$Y$6,4)</f>
        <v>2</v>
      </c>
      <c r="S3281">
        <f t="shared" si="102"/>
        <v>3</v>
      </c>
      <c r="T3281" t="str">
        <f t="shared" si="103"/>
        <v>2&gt;</v>
      </c>
    </row>
    <row r="3282" spans="1:20" x14ac:dyDescent="0.25">
      <c r="A3282">
        <v>3281</v>
      </c>
      <c r="B3282" t="s">
        <v>3300</v>
      </c>
      <c r="C3282">
        <v>58.3</v>
      </c>
      <c r="D3282" t="s">
        <v>18</v>
      </c>
      <c r="E3282">
        <v>0</v>
      </c>
      <c r="F3282">
        <v>59</v>
      </c>
      <c r="G3282">
        <v>4</v>
      </c>
      <c r="H3282">
        <v>476775.12</v>
      </c>
      <c r="I3282">
        <v>1</v>
      </c>
      <c r="J3282">
        <v>0</v>
      </c>
      <c r="K3282">
        <v>1</v>
      </c>
      <c r="L3282">
        <v>147964.99</v>
      </c>
      <c r="M3282">
        <v>1</v>
      </c>
      <c r="N3282">
        <v>1</v>
      </c>
      <c r="O3282">
        <v>4</v>
      </c>
      <c r="P3282">
        <v>1</v>
      </c>
      <c r="Q3282">
        <v>4</v>
      </c>
      <c r="R3282" cm="1">
        <f t="array" ref="R3282">_xlfn.IFS(L3282&lt;=$W$6,1,L3282&lt;=$X$6,2,L3282&lt;=$Y$6,3,L3282&gt;$Y$6,4)</f>
        <v>3</v>
      </c>
      <c r="S3282">
        <f t="shared" si="102"/>
        <v>5</v>
      </c>
      <c r="T3282">
        <f t="shared" si="103"/>
        <v>1</v>
      </c>
    </row>
    <row r="3283" spans="1:20" x14ac:dyDescent="0.25">
      <c r="A3283">
        <v>3282</v>
      </c>
      <c r="B3283" t="s">
        <v>3301</v>
      </c>
      <c r="C3283">
        <v>77.5</v>
      </c>
      <c r="D3283" t="s">
        <v>18</v>
      </c>
      <c r="E3283">
        <v>0</v>
      </c>
      <c r="F3283">
        <v>34</v>
      </c>
      <c r="G3283">
        <v>3</v>
      </c>
      <c r="H3283">
        <v>217397.92</v>
      </c>
      <c r="I3283">
        <v>2</v>
      </c>
      <c r="J3283">
        <v>1</v>
      </c>
      <c r="K3283">
        <v>1</v>
      </c>
      <c r="L3283">
        <v>161069.73000000001</v>
      </c>
      <c r="M3283">
        <v>0</v>
      </c>
      <c r="N3283">
        <v>4</v>
      </c>
      <c r="O3283">
        <v>1</v>
      </c>
      <c r="P3283">
        <v>1</v>
      </c>
      <c r="Q3283">
        <v>3</v>
      </c>
      <c r="R3283" cm="1">
        <f t="array" ref="R3283">_xlfn.IFS(L3283&lt;=$W$6,1,L3283&lt;=$X$6,2,L3283&lt;=$Y$6,3,L3283&gt;$Y$6,4)</f>
        <v>4</v>
      </c>
      <c r="S3283">
        <f t="shared" si="102"/>
        <v>2</v>
      </c>
      <c r="T3283" t="str">
        <f t="shared" si="103"/>
        <v>2&gt;</v>
      </c>
    </row>
    <row r="3284" spans="1:20" x14ac:dyDescent="0.25">
      <c r="A3284">
        <v>3283</v>
      </c>
      <c r="B3284" t="s">
        <v>3302</v>
      </c>
      <c r="C3284">
        <v>58.4</v>
      </c>
      <c r="D3284" t="s">
        <v>18</v>
      </c>
      <c r="E3284">
        <v>0</v>
      </c>
      <c r="F3284">
        <v>41</v>
      </c>
      <c r="G3284">
        <v>3</v>
      </c>
      <c r="H3284">
        <v>225375.38</v>
      </c>
      <c r="I3284">
        <v>1</v>
      </c>
      <c r="J3284">
        <v>1</v>
      </c>
      <c r="K3284">
        <v>1</v>
      </c>
      <c r="L3284">
        <v>127749.61</v>
      </c>
      <c r="M3284">
        <v>0</v>
      </c>
      <c r="N3284">
        <v>1</v>
      </c>
      <c r="O3284">
        <v>3</v>
      </c>
      <c r="P3284">
        <v>1</v>
      </c>
      <c r="Q3284">
        <v>3</v>
      </c>
      <c r="R3284" cm="1">
        <f t="array" ref="R3284">_xlfn.IFS(L3284&lt;=$W$6,1,L3284&lt;=$X$6,2,L3284&lt;=$Y$6,3,L3284&gt;$Y$6,4)</f>
        <v>3</v>
      </c>
      <c r="S3284">
        <f t="shared" si="102"/>
        <v>3</v>
      </c>
      <c r="T3284">
        <f t="shared" si="103"/>
        <v>1</v>
      </c>
    </row>
    <row r="3285" spans="1:20" x14ac:dyDescent="0.25">
      <c r="A3285">
        <v>3284</v>
      </c>
      <c r="B3285" t="s">
        <v>3303</v>
      </c>
      <c r="C3285">
        <v>63.5</v>
      </c>
      <c r="D3285" t="s">
        <v>27</v>
      </c>
      <c r="E3285">
        <v>0</v>
      </c>
      <c r="F3285">
        <v>50</v>
      </c>
      <c r="G3285">
        <v>5</v>
      </c>
      <c r="H3285">
        <v>163113.78</v>
      </c>
      <c r="I3285">
        <v>2</v>
      </c>
      <c r="J3285">
        <v>1</v>
      </c>
      <c r="K3285">
        <v>0</v>
      </c>
      <c r="L3285">
        <v>191914.37</v>
      </c>
      <c r="M3285">
        <v>0</v>
      </c>
      <c r="N3285">
        <v>2</v>
      </c>
      <c r="O3285">
        <v>4</v>
      </c>
      <c r="P3285">
        <v>2</v>
      </c>
      <c r="Q3285">
        <v>2</v>
      </c>
      <c r="R3285" cm="1">
        <f t="array" ref="R3285">_xlfn.IFS(L3285&lt;=$W$6,1,L3285&lt;=$X$6,2,L3285&lt;=$Y$6,3,L3285&gt;$Y$6,4)</f>
        <v>4</v>
      </c>
      <c r="S3285">
        <f t="shared" si="102"/>
        <v>5</v>
      </c>
      <c r="T3285" t="str">
        <f t="shared" si="103"/>
        <v>2&gt;</v>
      </c>
    </row>
    <row r="3286" spans="1:20" x14ac:dyDescent="0.25">
      <c r="A3286">
        <v>3285</v>
      </c>
      <c r="B3286" t="s">
        <v>3304</v>
      </c>
      <c r="C3286">
        <v>81.400000000000006</v>
      </c>
      <c r="D3286" t="s">
        <v>18</v>
      </c>
      <c r="E3286">
        <v>1</v>
      </c>
      <c r="F3286">
        <v>50</v>
      </c>
      <c r="G3286">
        <v>10</v>
      </c>
      <c r="H3286">
        <v>273193.7</v>
      </c>
      <c r="I3286">
        <v>1</v>
      </c>
      <c r="J3286">
        <v>1</v>
      </c>
      <c r="K3286">
        <v>1</v>
      </c>
      <c r="L3286">
        <v>185791.9</v>
      </c>
      <c r="M3286">
        <v>0</v>
      </c>
      <c r="N3286">
        <v>4</v>
      </c>
      <c r="O3286">
        <v>4</v>
      </c>
      <c r="P3286">
        <v>4</v>
      </c>
      <c r="Q3286">
        <v>4</v>
      </c>
      <c r="R3286" cm="1">
        <f t="array" ref="R3286">_xlfn.IFS(L3286&lt;=$W$6,1,L3286&lt;=$X$6,2,L3286&lt;=$Y$6,3,L3286&gt;$Y$6,4)</f>
        <v>4</v>
      </c>
      <c r="S3286">
        <f t="shared" si="102"/>
        <v>5</v>
      </c>
      <c r="T3286">
        <f t="shared" si="103"/>
        <v>1</v>
      </c>
    </row>
    <row r="3287" spans="1:20" x14ac:dyDescent="0.25">
      <c r="A3287">
        <v>3286</v>
      </c>
      <c r="B3287" t="s">
        <v>3305</v>
      </c>
      <c r="C3287">
        <v>73.5</v>
      </c>
      <c r="D3287" t="s">
        <v>27</v>
      </c>
      <c r="E3287">
        <v>0</v>
      </c>
      <c r="F3287">
        <v>45</v>
      </c>
      <c r="G3287">
        <v>10</v>
      </c>
      <c r="H3287">
        <v>197614.9</v>
      </c>
      <c r="I3287">
        <v>1</v>
      </c>
      <c r="J3287">
        <v>0</v>
      </c>
      <c r="K3287">
        <v>0</v>
      </c>
      <c r="L3287">
        <v>184570.04</v>
      </c>
      <c r="M3287">
        <v>1</v>
      </c>
      <c r="N3287">
        <v>4</v>
      </c>
      <c r="O3287">
        <v>3</v>
      </c>
      <c r="P3287">
        <v>4</v>
      </c>
      <c r="Q3287">
        <v>3</v>
      </c>
      <c r="R3287" cm="1">
        <f t="array" ref="R3287">_xlfn.IFS(L3287&lt;=$W$6,1,L3287&lt;=$X$6,2,L3287&lt;=$Y$6,3,L3287&gt;$Y$6,4)</f>
        <v>4</v>
      </c>
      <c r="S3287">
        <f t="shared" si="102"/>
        <v>4</v>
      </c>
      <c r="T3287">
        <f t="shared" si="103"/>
        <v>1</v>
      </c>
    </row>
    <row r="3288" spans="1:20" x14ac:dyDescent="0.25">
      <c r="A3288">
        <v>3287</v>
      </c>
      <c r="B3288" t="s">
        <v>3306</v>
      </c>
      <c r="C3288">
        <v>67.8</v>
      </c>
      <c r="D3288" t="s">
        <v>18</v>
      </c>
      <c r="E3288">
        <v>0</v>
      </c>
      <c r="F3288">
        <v>33</v>
      </c>
      <c r="G3288">
        <v>2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  <c r="N3288">
        <v>3</v>
      </c>
      <c r="O3288">
        <v>1</v>
      </c>
      <c r="P3288">
        <v>1</v>
      </c>
      <c r="Q3288">
        <v>1</v>
      </c>
      <c r="R3288" cm="1">
        <f t="array" ref="R3288">_xlfn.IFS(L3288&lt;=$W$6,1,L3288&lt;=$X$6,2,L3288&lt;=$Y$6,3,L3288&gt;$Y$6,4)</f>
        <v>3</v>
      </c>
      <c r="S3288">
        <f t="shared" si="102"/>
        <v>2</v>
      </c>
      <c r="T3288" t="str">
        <f t="shared" si="103"/>
        <v>2&gt;</v>
      </c>
    </row>
    <row r="3289" spans="1:20" x14ac:dyDescent="0.25">
      <c r="A3289">
        <v>3288</v>
      </c>
      <c r="B3289" t="s">
        <v>3307</v>
      </c>
      <c r="C3289">
        <v>69.3</v>
      </c>
      <c r="D3289" t="s">
        <v>18</v>
      </c>
      <c r="E3289">
        <v>1</v>
      </c>
      <c r="F3289">
        <v>39</v>
      </c>
      <c r="G3289">
        <v>2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  <c r="N3289">
        <v>3</v>
      </c>
      <c r="O3289">
        <v>2</v>
      </c>
      <c r="P3289">
        <v>1</v>
      </c>
      <c r="Q3289">
        <v>1</v>
      </c>
      <c r="R3289" cm="1">
        <f t="array" ref="R3289">_xlfn.IFS(L3289&lt;=$W$6,1,L3289&lt;=$X$6,2,L3289&lt;=$Y$6,3,L3289&gt;$Y$6,4)</f>
        <v>2</v>
      </c>
      <c r="S3289">
        <f t="shared" si="102"/>
        <v>3</v>
      </c>
      <c r="T3289" t="str">
        <f t="shared" si="103"/>
        <v>2&gt;</v>
      </c>
    </row>
    <row r="3290" spans="1:20" x14ac:dyDescent="0.25">
      <c r="A3290">
        <v>3289</v>
      </c>
      <c r="B3290" t="s">
        <v>3308</v>
      </c>
      <c r="C3290">
        <v>64</v>
      </c>
      <c r="D3290" t="s">
        <v>18</v>
      </c>
      <c r="E3290">
        <v>0</v>
      </c>
      <c r="F3290">
        <v>32</v>
      </c>
      <c r="G3290">
        <v>7</v>
      </c>
      <c r="H3290">
        <v>214999.4</v>
      </c>
      <c r="I3290">
        <v>1</v>
      </c>
      <c r="J3290">
        <v>1</v>
      </c>
      <c r="K3290">
        <v>1</v>
      </c>
      <c r="L3290">
        <v>187632.22</v>
      </c>
      <c r="M3290">
        <v>0</v>
      </c>
      <c r="N3290">
        <v>2</v>
      </c>
      <c r="O3290">
        <v>1</v>
      </c>
      <c r="P3290">
        <v>3</v>
      </c>
      <c r="Q3290">
        <v>3</v>
      </c>
      <c r="R3290" cm="1">
        <f t="array" ref="R3290">_xlfn.IFS(L3290&lt;=$W$6,1,L3290&lt;=$X$6,2,L3290&lt;=$Y$6,3,L3290&gt;$Y$6,4)</f>
        <v>4</v>
      </c>
      <c r="S3290">
        <f t="shared" si="102"/>
        <v>1</v>
      </c>
      <c r="T3290">
        <f t="shared" si="103"/>
        <v>1</v>
      </c>
    </row>
    <row r="3291" spans="1:20" x14ac:dyDescent="0.25">
      <c r="A3291">
        <v>3290</v>
      </c>
      <c r="B3291" t="s">
        <v>3309</v>
      </c>
      <c r="C3291">
        <v>77.3</v>
      </c>
      <c r="D3291" t="s">
        <v>20</v>
      </c>
      <c r="E3291">
        <v>0</v>
      </c>
      <c r="F3291">
        <v>25</v>
      </c>
      <c r="G3291">
        <v>9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  <c r="N3291">
        <v>4</v>
      </c>
      <c r="O3291">
        <v>1</v>
      </c>
      <c r="P3291">
        <v>4</v>
      </c>
      <c r="Q3291">
        <v>1</v>
      </c>
      <c r="R3291" cm="1">
        <f t="array" ref="R3291">_xlfn.IFS(L3291&lt;=$W$6,1,L3291&lt;=$X$6,2,L3291&lt;=$Y$6,3,L3291&gt;$Y$6,4)</f>
        <v>2</v>
      </c>
      <c r="S3291">
        <f t="shared" si="102"/>
        <v>1</v>
      </c>
      <c r="T3291" t="str">
        <f t="shared" si="103"/>
        <v>2&gt;</v>
      </c>
    </row>
    <row r="3292" spans="1:20" x14ac:dyDescent="0.25">
      <c r="A3292">
        <v>3291</v>
      </c>
      <c r="B3292" t="s">
        <v>3310</v>
      </c>
      <c r="C3292">
        <v>73.599999999999994</v>
      </c>
      <c r="D3292" t="s">
        <v>18</v>
      </c>
      <c r="E3292">
        <v>0</v>
      </c>
      <c r="F3292">
        <v>32</v>
      </c>
      <c r="G3292">
        <v>10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  <c r="N3292">
        <v>4</v>
      </c>
      <c r="O3292">
        <v>1</v>
      </c>
      <c r="P3292">
        <v>4</v>
      </c>
      <c r="Q3292">
        <v>1</v>
      </c>
      <c r="R3292" cm="1">
        <f t="array" ref="R3292">_xlfn.IFS(L3292&lt;=$W$6,1,L3292&lt;=$X$6,2,L3292&lt;=$Y$6,3,L3292&gt;$Y$6,4)</f>
        <v>1</v>
      </c>
      <c r="S3292">
        <f t="shared" si="102"/>
        <v>1</v>
      </c>
      <c r="T3292" t="str">
        <f t="shared" si="103"/>
        <v>2&gt;</v>
      </c>
    </row>
    <row r="3293" spans="1:20" x14ac:dyDescent="0.25">
      <c r="A3293">
        <v>3292</v>
      </c>
      <c r="B3293" t="s">
        <v>3311</v>
      </c>
      <c r="C3293">
        <v>69.3</v>
      </c>
      <c r="D3293" t="s">
        <v>18</v>
      </c>
      <c r="E3293">
        <v>0</v>
      </c>
      <c r="F3293">
        <v>30</v>
      </c>
      <c r="G3293">
        <v>9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  <c r="N3293">
        <v>3</v>
      </c>
      <c r="O3293">
        <v>1</v>
      </c>
      <c r="P3293">
        <v>4</v>
      </c>
      <c r="Q3293">
        <v>1</v>
      </c>
      <c r="R3293" cm="1">
        <f t="array" ref="R3293">_xlfn.IFS(L3293&lt;=$W$6,1,L3293&lt;=$X$6,2,L3293&lt;=$Y$6,3,L3293&gt;$Y$6,4)</f>
        <v>4</v>
      </c>
      <c r="S3293">
        <f t="shared" si="102"/>
        <v>1</v>
      </c>
      <c r="T3293" t="str">
        <f t="shared" si="103"/>
        <v>2&gt;</v>
      </c>
    </row>
    <row r="3294" spans="1:20" x14ac:dyDescent="0.25">
      <c r="A3294">
        <v>3293</v>
      </c>
      <c r="B3294" t="s">
        <v>3312</v>
      </c>
      <c r="C3294">
        <v>49.6</v>
      </c>
      <c r="D3294" t="s">
        <v>18</v>
      </c>
      <c r="E3294">
        <v>0</v>
      </c>
      <c r="F3294">
        <v>43</v>
      </c>
      <c r="G3294">
        <v>2</v>
      </c>
      <c r="H3294">
        <v>352048.1</v>
      </c>
      <c r="I3294">
        <v>2</v>
      </c>
      <c r="J3294">
        <v>1</v>
      </c>
      <c r="K3294">
        <v>0</v>
      </c>
      <c r="L3294">
        <v>182337.98</v>
      </c>
      <c r="M3294">
        <v>0</v>
      </c>
      <c r="N3294">
        <v>1</v>
      </c>
      <c r="O3294">
        <v>3</v>
      </c>
      <c r="P3294">
        <v>1</v>
      </c>
      <c r="Q3294">
        <v>4</v>
      </c>
      <c r="R3294" cm="1">
        <f t="array" ref="R3294">_xlfn.IFS(L3294&lt;=$W$6,1,L3294&lt;=$X$6,2,L3294&lt;=$Y$6,3,L3294&gt;$Y$6,4)</f>
        <v>4</v>
      </c>
      <c r="S3294">
        <f t="shared" si="102"/>
        <v>4</v>
      </c>
      <c r="T3294" t="str">
        <f t="shared" si="103"/>
        <v>2&gt;</v>
      </c>
    </row>
    <row r="3295" spans="1:20" x14ac:dyDescent="0.25">
      <c r="A3295">
        <v>3294</v>
      </c>
      <c r="B3295" t="s">
        <v>3313</v>
      </c>
      <c r="C3295">
        <v>75.099999999999994</v>
      </c>
      <c r="D3295" t="s">
        <v>18</v>
      </c>
      <c r="E3295">
        <v>0</v>
      </c>
      <c r="F3295">
        <v>41</v>
      </c>
      <c r="G3295">
        <v>4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  <c r="N3295">
        <v>4</v>
      </c>
      <c r="O3295">
        <v>3</v>
      </c>
      <c r="P3295">
        <v>1</v>
      </c>
      <c r="Q3295">
        <v>1</v>
      </c>
      <c r="R3295" cm="1">
        <f t="array" ref="R3295">_xlfn.IFS(L3295&lt;=$W$6,1,L3295&lt;=$X$6,2,L3295&lt;=$Y$6,3,L3295&gt;$Y$6,4)</f>
        <v>2</v>
      </c>
      <c r="S3295">
        <f t="shared" si="102"/>
        <v>3</v>
      </c>
      <c r="T3295" t="str">
        <f t="shared" si="103"/>
        <v>2&gt;</v>
      </c>
    </row>
    <row r="3296" spans="1:20" x14ac:dyDescent="0.25">
      <c r="A3296">
        <v>3295</v>
      </c>
      <c r="B3296" t="s">
        <v>3314</v>
      </c>
      <c r="C3296">
        <v>52.8</v>
      </c>
      <c r="D3296" t="s">
        <v>27</v>
      </c>
      <c r="E3296">
        <v>1</v>
      </c>
      <c r="F3296">
        <v>41</v>
      </c>
      <c r="G3296">
        <v>1</v>
      </c>
      <c r="H3296">
        <v>255263.24</v>
      </c>
      <c r="I3296">
        <v>1</v>
      </c>
      <c r="J3296">
        <v>0</v>
      </c>
      <c r="K3296">
        <v>1</v>
      </c>
      <c r="L3296">
        <v>22197.8</v>
      </c>
      <c r="M3296">
        <v>1</v>
      </c>
      <c r="N3296">
        <v>1</v>
      </c>
      <c r="O3296">
        <v>3</v>
      </c>
      <c r="P3296">
        <v>1</v>
      </c>
      <c r="Q3296">
        <v>3</v>
      </c>
      <c r="R3296" cm="1">
        <f t="array" ref="R3296">_xlfn.IFS(L3296&lt;=$W$6,1,L3296&lt;=$X$6,2,L3296&lt;=$Y$6,3,L3296&gt;$Y$6,4)</f>
        <v>1</v>
      </c>
      <c r="S3296">
        <f t="shared" si="102"/>
        <v>3</v>
      </c>
      <c r="T3296">
        <f t="shared" si="103"/>
        <v>1</v>
      </c>
    </row>
    <row r="3297" spans="1:20" x14ac:dyDescent="0.25">
      <c r="A3297">
        <v>3296</v>
      </c>
      <c r="B3297" t="s">
        <v>3315</v>
      </c>
      <c r="C3297">
        <v>75.400000000000006</v>
      </c>
      <c r="D3297" t="s">
        <v>20</v>
      </c>
      <c r="E3297">
        <v>0</v>
      </c>
      <c r="F3297">
        <v>21</v>
      </c>
      <c r="G3297">
        <v>10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  <c r="N3297">
        <v>4</v>
      </c>
      <c r="O3297">
        <v>1</v>
      </c>
      <c r="P3297">
        <v>4</v>
      </c>
      <c r="Q3297">
        <v>1</v>
      </c>
      <c r="R3297" cm="1">
        <f t="array" ref="R3297">_xlfn.IFS(L3297&lt;=$W$6,1,L3297&lt;=$X$6,2,L3297&lt;=$Y$6,3,L3297&gt;$Y$6,4)</f>
        <v>4</v>
      </c>
      <c r="S3297">
        <f t="shared" si="102"/>
        <v>1</v>
      </c>
      <c r="T3297">
        <f t="shared" si="103"/>
        <v>1</v>
      </c>
    </row>
    <row r="3298" spans="1:20" x14ac:dyDescent="0.25">
      <c r="A3298">
        <v>3297</v>
      </c>
      <c r="B3298" t="s">
        <v>3316</v>
      </c>
      <c r="C3298">
        <v>56.8</v>
      </c>
      <c r="D3298" t="s">
        <v>27</v>
      </c>
      <c r="E3298">
        <v>0</v>
      </c>
      <c r="F3298">
        <v>28</v>
      </c>
      <c r="G3298">
        <v>11</v>
      </c>
      <c r="H3298">
        <v>219638.32</v>
      </c>
      <c r="I3298">
        <v>2</v>
      </c>
      <c r="J3298">
        <v>1</v>
      </c>
      <c r="K3298">
        <v>0</v>
      </c>
      <c r="L3298">
        <v>154491.39000000001</v>
      </c>
      <c r="M3298">
        <v>0</v>
      </c>
      <c r="N3298">
        <v>1</v>
      </c>
      <c r="O3298">
        <v>1</v>
      </c>
      <c r="P3298">
        <v>4</v>
      </c>
      <c r="Q3298">
        <v>3</v>
      </c>
      <c r="R3298" cm="1">
        <f t="array" ref="R3298">_xlfn.IFS(L3298&lt;=$W$6,1,L3298&lt;=$X$6,2,L3298&lt;=$Y$6,3,L3298&gt;$Y$6,4)</f>
        <v>4</v>
      </c>
      <c r="S3298">
        <f t="shared" si="102"/>
        <v>1</v>
      </c>
      <c r="T3298" t="str">
        <f t="shared" si="103"/>
        <v>2&gt;</v>
      </c>
    </row>
    <row r="3299" spans="1:20" x14ac:dyDescent="0.25">
      <c r="A3299">
        <v>3298</v>
      </c>
      <c r="B3299" t="s">
        <v>3317</v>
      </c>
      <c r="C3299">
        <v>59.2</v>
      </c>
      <c r="D3299" t="s">
        <v>20</v>
      </c>
      <c r="E3299">
        <v>0</v>
      </c>
      <c r="F3299">
        <v>43</v>
      </c>
      <c r="G3299">
        <v>3</v>
      </c>
      <c r="H3299">
        <v>277469.88</v>
      </c>
      <c r="I3299">
        <v>1</v>
      </c>
      <c r="J3299">
        <v>1</v>
      </c>
      <c r="K3299">
        <v>0</v>
      </c>
      <c r="L3299">
        <v>90020.74</v>
      </c>
      <c r="M3299">
        <v>0</v>
      </c>
      <c r="N3299">
        <v>2</v>
      </c>
      <c r="O3299">
        <v>3</v>
      </c>
      <c r="P3299">
        <v>1</v>
      </c>
      <c r="Q3299">
        <v>4</v>
      </c>
      <c r="R3299" cm="1">
        <f t="array" ref="R3299">_xlfn.IFS(L3299&lt;=$W$6,1,L3299&lt;=$X$6,2,L3299&lt;=$Y$6,3,L3299&gt;$Y$6,4)</f>
        <v>2</v>
      </c>
      <c r="S3299">
        <f t="shared" si="102"/>
        <v>4</v>
      </c>
      <c r="T3299">
        <f t="shared" si="103"/>
        <v>1</v>
      </c>
    </row>
    <row r="3300" spans="1:20" x14ac:dyDescent="0.25">
      <c r="A3300">
        <v>3299</v>
      </c>
      <c r="B3300" t="s">
        <v>3318</v>
      </c>
      <c r="C3300">
        <v>55.8</v>
      </c>
      <c r="D3300" t="s">
        <v>27</v>
      </c>
      <c r="E3300">
        <v>1</v>
      </c>
      <c r="F3300">
        <v>27</v>
      </c>
      <c r="G3300">
        <v>11</v>
      </c>
      <c r="H3300">
        <v>222726.2</v>
      </c>
      <c r="I3300">
        <v>2</v>
      </c>
      <c r="J3300">
        <v>1</v>
      </c>
      <c r="K3300">
        <v>0</v>
      </c>
      <c r="L3300">
        <v>197264.35</v>
      </c>
      <c r="M3300">
        <v>0</v>
      </c>
      <c r="N3300">
        <v>1</v>
      </c>
      <c r="O3300">
        <v>1</v>
      </c>
      <c r="P3300">
        <v>4</v>
      </c>
      <c r="Q3300">
        <v>3</v>
      </c>
      <c r="R3300" cm="1">
        <f t="array" ref="R3300">_xlfn.IFS(L3300&lt;=$W$6,1,L3300&lt;=$X$6,2,L3300&lt;=$Y$6,3,L3300&gt;$Y$6,4)</f>
        <v>4</v>
      </c>
      <c r="S3300">
        <f t="shared" si="102"/>
        <v>1</v>
      </c>
      <c r="T3300" t="str">
        <f t="shared" si="103"/>
        <v>2&gt;</v>
      </c>
    </row>
    <row r="3301" spans="1:20" x14ac:dyDescent="0.25">
      <c r="A3301">
        <v>3300</v>
      </c>
      <c r="B3301" t="s">
        <v>3319</v>
      </c>
      <c r="C3301">
        <v>82.5</v>
      </c>
      <c r="D3301" t="s">
        <v>18</v>
      </c>
      <c r="E3301">
        <v>1</v>
      </c>
      <c r="F3301">
        <v>36</v>
      </c>
      <c r="G3301">
        <v>10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  <c r="N3301">
        <v>4</v>
      </c>
      <c r="O3301">
        <v>2</v>
      </c>
      <c r="P3301">
        <v>4</v>
      </c>
      <c r="Q3301">
        <v>1</v>
      </c>
      <c r="R3301" cm="1">
        <f t="array" ref="R3301">_xlfn.IFS(L3301&lt;=$W$6,1,L3301&lt;=$X$6,2,L3301&lt;=$Y$6,3,L3301&gt;$Y$6,4)</f>
        <v>1</v>
      </c>
      <c r="S3301">
        <f t="shared" si="102"/>
        <v>2</v>
      </c>
      <c r="T3301" t="str">
        <f t="shared" si="103"/>
        <v>2&gt;</v>
      </c>
    </row>
    <row r="3302" spans="1:20" x14ac:dyDescent="0.25">
      <c r="A3302">
        <v>3301</v>
      </c>
      <c r="B3302" t="s">
        <v>3320</v>
      </c>
      <c r="C3302">
        <v>67.7</v>
      </c>
      <c r="D3302" t="s">
        <v>27</v>
      </c>
      <c r="E3302">
        <v>1</v>
      </c>
      <c r="F3302">
        <v>30</v>
      </c>
      <c r="G3302">
        <v>1</v>
      </c>
      <c r="H3302">
        <v>287976</v>
      </c>
      <c r="I3302">
        <v>2</v>
      </c>
      <c r="J3302">
        <v>1</v>
      </c>
      <c r="K3302">
        <v>0</v>
      </c>
      <c r="L3302">
        <v>8755.69</v>
      </c>
      <c r="M3302">
        <v>1</v>
      </c>
      <c r="N3302">
        <v>3</v>
      </c>
      <c r="O3302">
        <v>1</v>
      </c>
      <c r="P3302">
        <v>1</v>
      </c>
      <c r="Q3302">
        <v>4</v>
      </c>
      <c r="R3302" cm="1">
        <f t="array" ref="R3302">_xlfn.IFS(L3302&lt;=$W$6,1,L3302&lt;=$X$6,2,L3302&lt;=$Y$6,3,L3302&gt;$Y$6,4)</f>
        <v>1</v>
      </c>
      <c r="S3302">
        <f t="shared" si="102"/>
        <v>1</v>
      </c>
      <c r="T3302" t="str">
        <f t="shared" si="103"/>
        <v>2&gt;</v>
      </c>
    </row>
    <row r="3303" spans="1:20" x14ac:dyDescent="0.25">
      <c r="A3303">
        <v>3302</v>
      </c>
      <c r="B3303" t="s">
        <v>3321</v>
      </c>
      <c r="C3303">
        <v>65.3</v>
      </c>
      <c r="D3303" t="s">
        <v>18</v>
      </c>
      <c r="E3303">
        <v>1</v>
      </c>
      <c r="F3303">
        <v>36</v>
      </c>
      <c r="G3303">
        <v>6</v>
      </c>
      <c r="H3303">
        <v>237677.5</v>
      </c>
      <c r="I3303">
        <v>1</v>
      </c>
      <c r="J3303">
        <v>1</v>
      </c>
      <c r="K3303">
        <v>1</v>
      </c>
      <c r="L3303">
        <v>52820.13</v>
      </c>
      <c r="M3303">
        <v>0</v>
      </c>
      <c r="N3303">
        <v>3</v>
      </c>
      <c r="O3303">
        <v>2</v>
      </c>
      <c r="P3303">
        <v>2</v>
      </c>
      <c r="Q3303">
        <v>3</v>
      </c>
      <c r="R3303" cm="1">
        <f t="array" ref="R3303">_xlfn.IFS(L3303&lt;=$W$6,1,L3303&lt;=$X$6,2,L3303&lt;=$Y$6,3,L3303&gt;$Y$6,4)</f>
        <v>2</v>
      </c>
      <c r="S3303">
        <f t="shared" si="102"/>
        <v>2</v>
      </c>
      <c r="T3303">
        <f t="shared" si="103"/>
        <v>1</v>
      </c>
    </row>
    <row r="3304" spans="1:20" x14ac:dyDescent="0.25">
      <c r="A3304">
        <v>3303</v>
      </c>
      <c r="B3304" t="s">
        <v>3322</v>
      </c>
      <c r="C3304">
        <v>59.3</v>
      </c>
      <c r="D3304" t="s">
        <v>20</v>
      </c>
      <c r="E3304">
        <v>1</v>
      </c>
      <c r="F3304">
        <v>37</v>
      </c>
      <c r="G3304">
        <v>5</v>
      </c>
      <c r="H3304">
        <v>323275.5</v>
      </c>
      <c r="I3304">
        <v>1</v>
      </c>
      <c r="J3304">
        <v>1</v>
      </c>
      <c r="K3304">
        <v>1</v>
      </c>
      <c r="L3304">
        <v>20008.46</v>
      </c>
      <c r="M3304">
        <v>0</v>
      </c>
      <c r="N3304">
        <v>2</v>
      </c>
      <c r="O3304">
        <v>2</v>
      </c>
      <c r="P3304">
        <v>2</v>
      </c>
      <c r="Q3304">
        <v>4</v>
      </c>
      <c r="R3304" cm="1">
        <f t="array" ref="R3304">_xlfn.IFS(L3304&lt;=$W$6,1,L3304&lt;=$X$6,2,L3304&lt;=$Y$6,3,L3304&gt;$Y$6,4)</f>
        <v>1</v>
      </c>
      <c r="S3304">
        <f t="shared" si="102"/>
        <v>3</v>
      </c>
      <c r="T3304">
        <f t="shared" si="103"/>
        <v>1</v>
      </c>
    </row>
    <row r="3305" spans="1:20" x14ac:dyDescent="0.25">
      <c r="A3305">
        <v>3304</v>
      </c>
      <c r="B3305" t="s">
        <v>3323</v>
      </c>
      <c r="C3305">
        <v>63.2</v>
      </c>
      <c r="D3305" t="s">
        <v>18</v>
      </c>
      <c r="E3305">
        <v>0</v>
      </c>
      <c r="F3305">
        <v>46</v>
      </c>
      <c r="G3305">
        <v>4</v>
      </c>
      <c r="H3305">
        <v>267587.78000000003</v>
      </c>
      <c r="I3305">
        <v>1</v>
      </c>
      <c r="J3305">
        <v>1</v>
      </c>
      <c r="K3305">
        <v>1</v>
      </c>
      <c r="L3305">
        <v>34607.14</v>
      </c>
      <c r="M3305">
        <v>1</v>
      </c>
      <c r="N3305">
        <v>2</v>
      </c>
      <c r="O3305">
        <v>3</v>
      </c>
      <c r="P3305">
        <v>1</v>
      </c>
      <c r="Q3305">
        <v>4</v>
      </c>
      <c r="R3305" cm="1">
        <f t="array" ref="R3305">_xlfn.IFS(L3305&lt;=$W$6,1,L3305&lt;=$X$6,2,L3305&lt;=$Y$6,3,L3305&gt;$Y$6,4)</f>
        <v>1</v>
      </c>
      <c r="S3305">
        <f t="shared" si="102"/>
        <v>4</v>
      </c>
      <c r="T3305">
        <f t="shared" si="103"/>
        <v>1</v>
      </c>
    </row>
    <row r="3306" spans="1:20" x14ac:dyDescent="0.25">
      <c r="A3306">
        <v>3305</v>
      </c>
      <c r="B3306" t="s">
        <v>3324</v>
      </c>
      <c r="C3306">
        <v>60.1</v>
      </c>
      <c r="D3306" t="s">
        <v>27</v>
      </c>
      <c r="E3306">
        <v>1</v>
      </c>
      <c r="F3306">
        <v>37</v>
      </c>
      <c r="G3306">
        <v>9</v>
      </c>
      <c r="H3306">
        <v>143107.66</v>
      </c>
      <c r="I3306">
        <v>1</v>
      </c>
      <c r="J3306">
        <v>1</v>
      </c>
      <c r="K3306">
        <v>0</v>
      </c>
      <c r="L3306">
        <v>177384.45</v>
      </c>
      <c r="M3306">
        <v>0</v>
      </c>
      <c r="N3306">
        <v>2</v>
      </c>
      <c r="O3306">
        <v>2</v>
      </c>
      <c r="P3306">
        <v>4</v>
      </c>
      <c r="Q3306">
        <v>2</v>
      </c>
      <c r="R3306" cm="1">
        <f t="array" ref="R3306">_xlfn.IFS(L3306&lt;=$W$6,1,L3306&lt;=$X$6,2,L3306&lt;=$Y$6,3,L3306&gt;$Y$6,4)</f>
        <v>4</v>
      </c>
      <c r="S3306">
        <f t="shared" si="102"/>
        <v>3</v>
      </c>
      <c r="T3306">
        <f t="shared" si="103"/>
        <v>1</v>
      </c>
    </row>
    <row r="3307" spans="1:20" x14ac:dyDescent="0.25">
      <c r="A3307">
        <v>3306</v>
      </c>
      <c r="B3307" t="s">
        <v>3325</v>
      </c>
      <c r="C3307">
        <v>78.599999999999994</v>
      </c>
      <c r="D3307" t="s">
        <v>18</v>
      </c>
      <c r="E3307">
        <v>0</v>
      </c>
      <c r="F3307">
        <v>64</v>
      </c>
      <c r="G3307">
        <v>9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  <c r="N3307">
        <v>4</v>
      </c>
      <c r="O3307">
        <v>4</v>
      </c>
      <c r="P3307">
        <v>4</v>
      </c>
      <c r="Q3307">
        <v>1</v>
      </c>
      <c r="R3307" cm="1">
        <f t="array" ref="R3307">_xlfn.IFS(L3307&lt;=$W$6,1,L3307&lt;=$X$6,2,L3307&lt;=$Y$6,3,L3307&gt;$Y$6,4)</f>
        <v>4</v>
      </c>
      <c r="S3307">
        <f t="shared" si="102"/>
        <v>5</v>
      </c>
      <c r="T3307">
        <f t="shared" si="103"/>
        <v>1</v>
      </c>
    </row>
    <row r="3308" spans="1:20" x14ac:dyDescent="0.25">
      <c r="A3308">
        <v>3307</v>
      </c>
      <c r="B3308" t="s">
        <v>3326</v>
      </c>
      <c r="C3308">
        <v>65.400000000000006</v>
      </c>
      <c r="D3308" t="s">
        <v>18</v>
      </c>
      <c r="E3308">
        <v>0</v>
      </c>
      <c r="F3308">
        <v>42</v>
      </c>
      <c r="G3308">
        <v>4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  <c r="N3308">
        <v>3</v>
      </c>
      <c r="O3308">
        <v>3</v>
      </c>
      <c r="P3308">
        <v>1</v>
      </c>
      <c r="Q3308">
        <v>1</v>
      </c>
      <c r="R3308" cm="1">
        <f t="array" ref="R3308">_xlfn.IFS(L3308&lt;=$W$6,1,L3308&lt;=$X$6,2,L3308&lt;=$Y$6,3,L3308&gt;$Y$6,4)</f>
        <v>4</v>
      </c>
      <c r="S3308">
        <f t="shared" si="102"/>
        <v>4</v>
      </c>
      <c r="T3308" t="str">
        <f t="shared" si="103"/>
        <v>2&gt;</v>
      </c>
    </row>
    <row r="3309" spans="1:20" x14ac:dyDescent="0.25">
      <c r="A3309">
        <v>3308</v>
      </c>
      <c r="B3309" t="s">
        <v>3327</v>
      </c>
      <c r="C3309">
        <v>57.2</v>
      </c>
      <c r="D3309" t="s">
        <v>18</v>
      </c>
      <c r="E3309">
        <v>0</v>
      </c>
      <c r="F3309">
        <v>40</v>
      </c>
      <c r="G3309">
        <v>8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  <c r="N3309">
        <v>1</v>
      </c>
      <c r="O3309">
        <v>3</v>
      </c>
      <c r="P3309">
        <v>3</v>
      </c>
      <c r="Q3309">
        <v>1</v>
      </c>
      <c r="R3309" cm="1">
        <f t="array" ref="R3309">_xlfn.IFS(L3309&lt;=$W$6,1,L3309&lt;=$X$6,2,L3309&lt;=$Y$6,3,L3309&gt;$Y$6,4)</f>
        <v>3</v>
      </c>
      <c r="S3309">
        <f t="shared" si="102"/>
        <v>3</v>
      </c>
      <c r="T3309" t="str">
        <f t="shared" si="103"/>
        <v>2&gt;</v>
      </c>
    </row>
    <row r="3310" spans="1:20" x14ac:dyDescent="0.25">
      <c r="A3310">
        <v>3309</v>
      </c>
      <c r="B3310" t="s">
        <v>3328</v>
      </c>
      <c r="C3310">
        <v>81.3</v>
      </c>
      <c r="D3310" t="s">
        <v>18</v>
      </c>
      <c r="E3310">
        <v>0</v>
      </c>
      <c r="F3310">
        <v>64</v>
      </c>
      <c r="G3310">
        <v>11</v>
      </c>
      <c r="H3310">
        <v>129335.9</v>
      </c>
      <c r="I3310">
        <v>2</v>
      </c>
      <c r="J3310">
        <v>0</v>
      </c>
      <c r="K3310">
        <v>1</v>
      </c>
      <c r="L3310">
        <v>140454.14000000001</v>
      </c>
      <c r="M3310">
        <v>0</v>
      </c>
      <c r="N3310">
        <v>4</v>
      </c>
      <c r="O3310">
        <v>4</v>
      </c>
      <c r="P3310">
        <v>4</v>
      </c>
      <c r="Q3310">
        <v>2</v>
      </c>
      <c r="R3310" cm="1">
        <f t="array" ref="R3310">_xlfn.IFS(L3310&lt;=$W$6,1,L3310&lt;=$X$6,2,L3310&lt;=$Y$6,3,L3310&gt;$Y$6,4)</f>
        <v>3</v>
      </c>
      <c r="S3310">
        <f t="shared" si="102"/>
        <v>5</v>
      </c>
      <c r="T3310" t="str">
        <f t="shared" si="103"/>
        <v>2&gt;</v>
      </c>
    </row>
    <row r="3311" spans="1:20" x14ac:dyDescent="0.25">
      <c r="A3311">
        <v>3310</v>
      </c>
      <c r="B3311" t="s">
        <v>3329</v>
      </c>
      <c r="C3311">
        <v>52.3</v>
      </c>
      <c r="D3311" t="s">
        <v>18</v>
      </c>
      <c r="E3311">
        <v>0</v>
      </c>
      <c r="F3311">
        <v>30</v>
      </c>
      <c r="G3311">
        <v>3</v>
      </c>
      <c r="H3311">
        <v>242328.22</v>
      </c>
      <c r="I3311">
        <v>1</v>
      </c>
      <c r="J3311">
        <v>1</v>
      </c>
      <c r="K3311">
        <v>1</v>
      </c>
      <c r="L3311">
        <v>59938.81</v>
      </c>
      <c r="M3311">
        <v>0</v>
      </c>
      <c r="N3311">
        <v>1</v>
      </c>
      <c r="O3311">
        <v>1</v>
      </c>
      <c r="P3311">
        <v>1</v>
      </c>
      <c r="Q3311">
        <v>3</v>
      </c>
      <c r="R3311" cm="1">
        <f t="array" ref="R3311">_xlfn.IFS(L3311&lt;=$W$6,1,L3311&lt;=$X$6,2,L3311&lt;=$Y$6,3,L3311&gt;$Y$6,4)</f>
        <v>2</v>
      </c>
      <c r="S3311">
        <f t="shared" si="102"/>
        <v>1</v>
      </c>
      <c r="T3311">
        <f t="shared" si="103"/>
        <v>1</v>
      </c>
    </row>
    <row r="3312" spans="1:20" x14ac:dyDescent="0.25">
      <c r="A3312">
        <v>3311</v>
      </c>
      <c r="B3312" t="s">
        <v>3330</v>
      </c>
      <c r="C3312">
        <v>50.6</v>
      </c>
      <c r="D3312" t="s">
        <v>20</v>
      </c>
      <c r="E3312">
        <v>1</v>
      </c>
      <c r="F3312">
        <v>52</v>
      </c>
      <c r="G3312">
        <v>4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  <c r="N3312">
        <v>1</v>
      </c>
      <c r="O3312">
        <v>4</v>
      </c>
      <c r="P3312">
        <v>1</v>
      </c>
      <c r="Q3312">
        <v>1</v>
      </c>
      <c r="R3312" cm="1">
        <f t="array" ref="R3312">_xlfn.IFS(L3312&lt;=$W$6,1,L3312&lt;=$X$6,2,L3312&lt;=$Y$6,3,L3312&gt;$Y$6,4)</f>
        <v>1</v>
      </c>
      <c r="S3312">
        <f t="shared" si="102"/>
        <v>5</v>
      </c>
      <c r="T3312" t="str">
        <f t="shared" si="103"/>
        <v>2&gt;</v>
      </c>
    </row>
    <row r="3313" spans="1:20" x14ac:dyDescent="0.25">
      <c r="A3313">
        <v>3312</v>
      </c>
      <c r="B3313" t="s">
        <v>3331</v>
      </c>
      <c r="C3313">
        <v>51.3</v>
      </c>
      <c r="D3313" t="s">
        <v>20</v>
      </c>
      <c r="E3313">
        <v>1</v>
      </c>
      <c r="F3313">
        <v>74</v>
      </c>
      <c r="G3313">
        <v>4</v>
      </c>
      <c r="H3313">
        <v>197806.12</v>
      </c>
      <c r="I3313">
        <v>1</v>
      </c>
      <c r="J3313">
        <v>1</v>
      </c>
      <c r="K3313">
        <v>1</v>
      </c>
      <c r="L3313">
        <v>81251.240000000005</v>
      </c>
      <c r="M3313">
        <v>0</v>
      </c>
      <c r="N3313">
        <v>1</v>
      </c>
      <c r="O3313">
        <v>4</v>
      </c>
      <c r="P3313">
        <v>1</v>
      </c>
      <c r="Q3313">
        <v>3</v>
      </c>
      <c r="R3313" cm="1">
        <f t="array" ref="R3313">_xlfn.IFS(L3313&lt;=$W$6,1,L3313&lt;=$X$6,2,L3313&lt;=$Y$6,3,L3313&gt;$Y$6,4)</f>
        <v>2</v>
      </c>
      <c r="S3313">
        <f t="shared" si="102"/>
        <v>5</v>
      </c>
      <c r="T3313">
        <f t="shared" si="103"/>
        <v>1</v>
      </c>
    </row>
    <row r="3314" spans="1:20" x14ac:dyDescent="0.25">
      <c r="A3314">
        <v>3313</v>
      </c>
      <c r="B3314" t="s">
        <v>3332</v>
      </c>
      <c r="C3314">
        <v>66.400000000000006</v>
      </c>
      <c r="D3314" t="s">
        <v>18</v>
      </c>
      <c r="E3314">
        <v>0</v>
      </c>
      <c r="F3314">
        <v>33</v>
      </c>
      <c r="G3314">
        <v>8</v>
      </c>
      <c r="H3314">
        <v>208317.68</v>
      </c>
      <c r="I3314">
        <v>1</v>
      </c>
      <c r="J3314">
        <v>1</v>
      </c>
      <c r="K3314">
        <v>0</v>
      </c>
      <c r="L3314">
        <v>134169.85</v>
      </c>
      <c r="M3314">
        <v>0</v>
      </c>
      <c r="N3314">
        <v>3</v>
      </c>
      <c r="O3314">
        <v>1</v>
      </c>
      <c r="P3314">
        <v>3</v>
      </c>
      <c r="Q3314">
        <v>3</v>
      </c>
      <c r="R3314" cm="1">
        <f t="array" ref="R3314">_xlfn.IFS(L3314&lt;=$W$6,1,L3314&lt;=$X$6,2,L3314&lt;=$Y$6,3,L3314&gt;$Y$6,4)</f>
        <v>3</v>
      </c>
      <c r="S3314">
        <f t="shared" si="102"/>
        <v>2</v>
      </c>
      <c r="T3314">
        <f t="shared" si="103"/>
        <v>1</v>
      </c>
    </row>
    <row r="3315" spans="1:20" x14ac:dyDescent="0.25">
      <c r="A3315">
        <v>3314</v>
      </c>
      <c r="B3315" t="s">
        <v>3333</v>
      </c>
      <c r="C3315">
        <v>68.400000000000006</v>
      </c>
      <c r="D3315" t="s">
        <v>18</v>
      </c>
      <c r="E3315">
        <v>1</v>
      </c>
      <c r="F3315">
        <v>56</v>
      </c>
      <c r="G3315">
        <v>7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  <c r="N3315">
        <v>3</v>
      </c>
      <c r="O3315">
        <v>4</v>
      </c>
      <c r="P3315">
        <v>3</v>
      </c>
      <c r="Q3315">
        <v>1</v>
      </c>
      <c r="R3315" cm="1">
        <f t="array" ref="R3315">_xlfn.IFS(L3315&lt;=$W$6,1,L3315&lt;=$X$6,2,L3315&lt;=$Y$6,3,L3315&gt;$Y$6,4)</f>
        <v>2</v>
      </c>
      <c r="S3315">
        <f t="shared" si="102"/>
        <v>5</v>
      </c>
      <c r="T3315" t="str">
        <f t="shared" si="103"/>
        <v>2&gt;</v>
      </c>
    </row>
    <row r="3316" spans="1:20" x14ac:dyDescent="0.25">
      <c r="A3316">
        <v>3315</v>
      </c>
      <c r="B3316" t="s">
        <v>3334</v>
      </c>
      <c r="C3316">
        <v>60.8</v>
      </c>
      <c r="D3316" t="s">
        <v>20</v>
      </c>
      <c r="E3316">
        <v>0</v>
      </c>
      <c r="F3316">
        <v>65</v>
      </c>
      <c r="G3316">
        <v>4</v>
      </c>
      <c r="H3316">
        <v>279059.86</v>
      </c>
      <c r="I3316">
        <v>2</v>
      </c>
      <c r="J3316">
        <v>1</v>
      </c>
      <c r="K3316">
        <v>1</v>
      </c>
      <c r="L3316">
        <v>175696.16</v>
      </c>
      <c r="M3316">
        <v>1</v>
      </c>
      <c r="N3316">
        <v>2</v>
      </c>
      <c r="O3316">
        <v>4</v>
      </c>
      <c r="P3316">
        <v>1</v>
      </c>
      <c r="Q3316">
        <v>4</v>
      </c>
      <c r="R3316" cm="1">
        <f t="array" ref="R3316">_xlfn.IFS(L3316&lt;=$W$6,1,L3316&lt;=$X$6,2,L3316&lt;=$Y$6,3,L3316&gt;$Y$6,4)</f>
        <v>4</v>
      </c>
      <c r="S3316">
        <f t="shared" si="102"/>
        <v>5</v>
      </c>
      <c r="T3316" t="str">
        <f t="shared" si="103"/>
        <v>2&gt;</v>
      </c>
    </row>
    <row r="3317" spans="1:20" x14ac:dyDescent="0.25">
      <c r="A3317">
        <v>3316</v>
      </c>
      <c r="B3317" t="s">
        <v>3335</v>
      </c>
      <c r="C3317">
        <v>52.7</v>
      </c>
      <c r="D3317" t="s">
        <v>18</v>
      </c>
      <c r="E3317">
        <v>0</v>
      </c>
      <c r="F3317">
        <v>27</v>
      </c>
      <c r="G3317">
        <v>7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  <c r="N3317">
        <v>1</v>
      </c>
      <c r="O3317">
        <v>1</v>
      </c>
      <c r="P3317">
        <v>3</v>
      </c>
      <c r="Q3317">
        <v>1</v>
      </c>
      <c r="R3317" cm="1">
        <f t="array" ref="R3317">_xlfn.IFS(L3317&lt;=$W$6,1,L3317&lt;=$X$6,2,L3317&lt;=$Y$6,3,L3317&gt;$Y$6,4)</f>
        <v>2</v>
      </c>
      <c r="S3317">
        <f t="shared" si="102"/>
        <v>1</v>
      </c>
      <c r="T3317" t="str">
        <f t="shared" si="103"/>
        <v>2&gt;</v>
      </c>
    </row>
    <row r="3318" spans="1:20" x14ac:dyDescent="0.25">
      <c r="A3318">
        <v>3317</v>
      </c>
      <c r="B3318" t="s">
        <v>3336</v>
      </c>
      <c r="C3318">
        <v>66.599999999999994</v>
      </c>
      <c r="D3318" t="s">
        <v>18</v>
      </c>
      <c r="E3318">
        <v>1</v>
      </c>
      <c r="F3318">
        <v>55</v>
      </c>
      <c r="G3318">
        <v>6</v>
      </c>
      <c r="H3318">
        <v>129293.4</v>
      </c>
      <c r="I3318">
        <v>1</v>
      </c>
      <c r="J3318">
        <v>1</v>
      </c>
      <c r="K3318">
        <v>0</v>
      </c>
      <c r="L3318">
        <v>128019.48</v>
      </c>
      <c r="M3318">
        <v>1</v>
      </c>
      <c r="N3318">
        <v>3</v>
      </c>
      <c r="O3318">
        <v>4</v>
      </c>
      <c r="P3318">
        <v>2</v>
      </c>
      <c r="Q3318">
        <v>2</v>
      </c>
      <c r="R3318" cm="1">
        <f t="array" ref="R3318">_xlfn.IFS(L3318&lt;=$W$6,1,L3318&lt;=$X$6,2,L3318&lt;=$Y$6,3,L3318&gt;$Y$6,4)</f>
        <v>3</v>
      </c>
      <c r="S3318">
        <f t="shared" si="102"/>
        <v>5</v>
      </c>
      <c r="T3318">
        <f t="shared" si="103"/>
        <v>1</v>
      </c>
    </row>
    <row r="3319" spans="1:20" x14ac:dyDescent="0.25">
      <c r="A3319">
        <v>3318</v>
      </c>
      <c r="B3319" t="s">
        <v>3337</v>
      </c>
      <c r="C3319">
        <v>77.900000000000006</v>
      </c>
      <c r="D3319" t="s">
        <v>18</v>
      </c>
      <c r="E3319">
        <v>1</v>
      </c>
      <c r="F3319">
        <v>73</v>
      </c>
      <c r="G3319">
        <v>4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  <c r="N3319">
        <v>4</v>
      </c>
      <c r="O3319">
        <v>4</v>
      </c>
      <c r="P3319">
        <v>1</v>
      </c>
      <c r="Q3319">
        <v>1</v>
      </c>
      <c r="R3319" cm="1">
        <f t="array" ref="R3319">_xlfn.IFS(L3319&lt;=$W$6,1,L3319&lt;=$X$6,2,L3319&lt;=$Y$6,3,L3319&gt;$Y$6,4)</f>
        <v>3</v>
      </c>
      <c r="S3319">
        <f t="shared" si="102"/>
        <v>5</v>
      </c>
      <c r="T3319" t="str">
        <f t="shared" si="103"/>
        <v>2&gt;</v>
      </c>
    </row>
    <row r="3320" spans="1:20" x14ac:dyDescent="0.25">
      <c r="A3320">
        <v>3319</v>
      </c>
      <c r="B3320" t="s">
        <v>3338</v>
      </c>
      <c r="C3320">
        <v>62.9</v>
      </c>
      <c r="D3320" t="s">
        <v>18</v>
      </c>
      <c r="E3320">
        <v>0</v>
      </c>
      <c r="F3320">
        <v>42</v>
      </c>
      <c r="G3320">
        <v>7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  <c r="N3320">
        <v>2</v>
      </c>
      <c r="O3320">
        <v>3</v>
      </c>
      <c r="P3320">
        <v>3</v>
      </c>
      <c r="Q3320">
        <v>1</v>
      </c>
      <c r="R3320" cm="1">
        <f t="array" ref="R3320">_xlfn.IFS(L3320&lt;=$W$6,1,L3320&lt;=$X$6,2,L3320&lt;=$Y$6,3,L3320&gt;$Y$6,4)</f>
        <v>3</v>
      </c>
      <c r="S3320">
        <f t="shared" si="102"/>
        <v>4</v>
      </c>
      <c r="T3320" t="str">
        <f t="shared" si="103"/>
        <v>2&gt;</v>
      </c>
    </row>
    <row r="3321" spans="1:20" x14ac:dyDescent="0.25">
      <c r="A3321">
        <v>3320</v>
      </c>
      <c r="B3321" t="s">
        <v>3339</v>
      </c>
      <c r="C3321">
        <v>43</v>
      </c>
      <c r="D3321" t="s">
        <v>18</v>
      </c>
      <c r="E3321">
        <v>1</v>
      </c>
      <c r="F3321">
        <v>37</v>
      </c>
      <c r="G3321">
        <v>2</v>
      </c>
      <c r="H3321">
        <v>237788.44</v>
      </c>
      <c r="I3321">
        <v>1</v>
      </c>
      <c r="J3321">
        <v>0</v>
      </c>
      <c r="K3321">
        <v>0</v>
      </c>
      <c r="L3321">
        <v>2923.61</v>
      </c>
      <c r="M3321">
        <v>0</v>
      </c>
      <c r="N3321">
        <v>1</v>
      </c>
      <c r="O3321">
        <v>2</v>
      </c>
      <c r="P3321">
        <v>1</v>
      </c>
      <c r="Q3321">
        <v>3</v>
      </c>
      <c r="R3321" cm="1">
        <f t="array" ref="R3321">_xlfn.IFS(L3321&lt;=$W$6,1,L3321&lt;=$X$6,2,L3321&lt;=$Y$6,3,L3321&gt;$Y$6,4)</f>
        <v>1</v>
      </c>
      <c r="S3321">
        <f t="shared" si="102"/>
        <v>3</v>
      </c>
      <c r="T3321">
        <f t="shared" si="103"/>
        <v>1</v>
      </c>
    </row>
    <row r="3322" spans="1:20" x14ac:dyDescent="0.25">
      <c r="A3322">
        <v>3321</v>
      </c>
      <c r="B3322" t="s">
        <v>3340</v>
      </c>
      <c r="C3322">
        <v>71.2</v>
      </c>
      <c r="D3322" t="s">
        <v>18</v>
      </c>
      <c r="E3322">
        <v>1</v>
      </c>
      <c r="F3322">
        <v>26</v>
      </c>
      <c r="G3322">
        <v>3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  <c r="N3322">
        <v>3</v>
      </c>
      <c r="O3322">
        <v>1</v>
      </c>
      <c r="P3322">
        <v>1</v>
      </c>
      <c r="Q3322">
        <v>1</v>
      </c>
      <c r="R3322" cm="1">
        <f t="array" ref="R3322">_xlfn.IFS(L3322&lt;=$W$6,1,L3322&lt;=$X$6,2,L3322&lt;=$Y$6,3,L3322&gt;$Y$6,4)</f>
        <v>3</v>
      </c>
      <c r="S3322">
        <f t="shared" si="102"/>
        <v>1</v>
      </c>
      <c r="T3322">
        <f t="shared" si="103"/>
        <v>1</v>
      </c>
    </row>
    <row r="3323" spans="1:20" x14ac:dyDescent="0.25">
      <c r="A3323">
        <v>3322</v>
      </c>
      <c r="B3323" t="s">
        <v>3341</v>
      </c>
      <c r="C3323">
        <v>68.2</v>
      </c>
      <c r="D3323" t="s">
        <v>18</v>
      </c>
      <c r="E3323">
        <v>1</v>
      </c>
      <c r="F3323">
        <v>32</v>
      </c>
      <c r="G3323">
        <v>10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  <c r="N3323">
        <v>3</v>
      </c>
      <c r="O3323">
        <v>1</v>
      </c>
      <c r="P3323">
        <v>4</v>
      </c>
      <c r="Q3323">
        <v>1</v>
      </c>
      <c r="R3323" cm="1">
        <f t="array" ref="R3323">_xlfn.IFS(L3323&lt;=$W$6,1,L3323&lt;=$X$6,2,L3323&lt;=$Y$6,3,L3323&gt;$Y$6,4)</f>
        <v>1</v>
      </c>
      <c r="S3323">
        <f t="shared" si="102"/>
        <v>1</v>
      </c>
      <c r="T3323" t="str">
        <f t="shared" si="103"/>
        <v>2&gt;</v>
      </c>
    </row>
    <row r="3324" spans="1:20" x14ac:dyDescent="0.25">
      <c r="A3324">
        <v>3323</v>
      </c>
      <c r="B3324" t="s">
        <v>3342</v>
      </c>
      <c r="C3324">
        <v>63.4</v>
      </c>
      <c r="D3324" t="s">
        <v>18</v>
      </c>
      <c r="E3324">
        <v>0</v>
      </c>
      <c r="F3324">
        <v>43</v>
      </c>
      <c r="G3324">
        <v>9</v>
      </c>
      <c r="H3324">
        <v>136427.98000000001</v>
      </c>
      <c r="I3324">
        <v>1</v>
      </c>
      <c r="J3324">
        <v>1</v>
      </c>
      <c r="K3324">
        <v>1</v>
      </c>
      <c r="L3324">
        <v>6382.46</v>
      </c>
      <c r="M3324">
        <v>0</v>
      </c>
      <c r="N3324">
        <v>2</v>
      </c>
      <c r="O3324">
        <v>3</v>
      </c>
      <c r="P3324">
        <v>4</v>
      </c>
      <c r="Q3324">
        <v>2</v>
      </c>
      <c r="R3324" cm="1">
        <f t="array" ref="R3324">_xlfn.IFS(L3324&lt;=$W$6,1,L3324&lt;=$X$6,2,L3324&lt;=$Y$6,3,L3324&gt;$Y$6,4)</f>
        <v>1</v>
      </c>
      <c r="S3324">
        <f t="shared" si="102"/>
        <v>4</v>
      </c>
      <c r="T3324">
        <f t="shared" si="103"/>
        <v>1</v>
      </c>
    </row>
    <row r="3325" spans="1:20" x14ac:dyDescent="0.25">
      <c r="A3325">
        <v>3324</v>
      </c>
      <c r="B3325" t="s">
        <v>3343</v>
      </c>
      <c r="C3325">
        <v>48.7</v>
      </c>
      <c r="D3325" t="s">
        <v>20</v>
      </c>
      <c r="E3325">
        <v>0</v>
      </c>
      <c r="F3325">
        <v>33</v>
      </c>
      <c r="G3325">
        <v>2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  <c r="N3325">
        <v>1</v>
      </c>
      <c r="O3325">
        <v>1</v>
      </c>
      <c r="P3325">
        <v>1</v>
      </c>
      <c r="Q3325">
        <v>1</v>
      </c>
      <c r="R3325" cm="1">
        <f t="array" ref="R3325">_xlfn.IFS(L3325&lt;=$W$6,1,L3325&lt;=$X$6,2,L3325&lt;=$Y$6,3,L3325&gt;$Y$6,4)</f>
        <v>4</v>
      </c>
      <c r="S3325">
        <f t="shared" si="102"/>
        <v>2</v>
      </c>
      <c r="T3325" t="str">
        <f t="shared" si="103"/>
        <v>2&gt;</v>
      </c>
    </row>
    <row r="3326" spans="1:20" x14ac:dyDescent="0.25">
      <c r="A3326">
        <v>3325</v>
      </c>
      <c r="B3326" t="s">
        <v>3344</v>
      </c>
      <c r="C3326">
        <v>80.8</v>
      </c>
      <c r="D3326" t="s">
        <v>20</v>
      </c>
      <c r="E3326">
        <v>1</v>
      </c>
      <c r="F3326">
        <v>49</v>
      </c>
      <c r="G3326">
        <v>9</v>
      </c>
      <c r="H3326">
        <v>278392</v>
      </c>
      <c r="I3326">
        <v>1</v>
      </c>
      <c r="J3326">
        <v>0</v>
      </c>
      <c r="K3326">
        <v>1</v>
      </c>
      <c r="L3326">
        <v>74028.36</v>
      </c>
      <c r="M3326">
        <v>0</v>
      </c>
      <c r="N3326">
        <v>4</v>
      </c>
      <c r="O3326">
        <v>4</v>
      </c>
      <c r="P3326">
        <v>4</v>
      </c>
      <c r="Q3326">
        <v>4</v>
      </c>
      <c r="R3326" cm="1">
        <f t="array" ref="R3326">_xlfn.IFS(L3326&lt;=$W$6,1,L3326&lt;=$X$6,2,L3326&lt;=$Y$6,3,L3326&gt;$Y$6,4)</f>
        <v>2</v>
      </c>
      <c r="S3326">
        <f t="shared" si="102"/>
        <v>5</v>
      </c>
      <c r="T3326">
        <f t="shared" si="103"/>
        <v>1</v>
      </c>
    </row>
    <row r="3327" spans="1:20" x14ac:dyDescent="0.25">
      <c r="A3327">
        <v>3326</v>
      </c>
      <c r="B3327" t="s">
        <v>3345</v>
      </c>
      <c r="C3327">
        <v>52.7</v>
      </c>
      <c r="D3327" t="s">
        <v>18</v>
      </c>
      <c r="E3327">
        <v>0</v>
      </c>
      <c r="F3327">
        <v>34</v>
      </c>
      <c r="G3327">
        <v>8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  <c r="N3327">
        <v>1</v>
      </c>
      <c r="O3327">
        <v>1</v>
      </c>
      <c r="P3327">
        <v>3</v>
      </c>
      <c r="Q3327">
        <v>1</v>
      </c>
      <c r="R3327" cm="1">
        <f t="array" ref="R3327">_xlfn.IFS(L3327&lt;=$W$6,1,L3327&lt;=$X$6,2,L3327&lt;=$Y$6,3,L3327&gt;$Y$6,4)</f>
        <v>1</v>
      </c>
      <c r="S3327">
        <f t="shared" si="102"/>
        <v>2</v>
      </c>
      <c r="T3327" t="str">
        <f t="shared" si="103"/>
        <v>2&gt;</v>
      </c>
    </row>
    <row r="3328" spans="1:20" x14ac:dyDescent="0.25">
      <c r="A3328">
        <v>3327</v>
      </c>
      <c r="B3328" t="s">
        <v>3346</v>
      </c>
      <c r="C3328">
        <v>63.7</v>
      </c>
      <c r="D3328" t="s">
        <v>27</v>
      </c>
      <c r="E3328">
        <v>1</v>
      </c>
      <c r="F3328">
        <v>52</v>
      </c>
      <c r="G3328">
        <v>5</v>
      </c>
      <c r="H3328">
        <v>252691.1</v>
      </c>
      <c r="I3328">
        <v>1</v>
      </c>
      <c r="J3328">
        <v>0</v>
      </c>
      <c r="K3328">
        <v>1</v>
      </c>
      <c r="L3328">
        <v>17323</v>
      </c>
      <c r="M3328">
        <v>1</v>
      </c>
      <c r="N3328">
        <v>2</v>
      </c>
      <c r="O3328">
        <v>4</v>
      </c>
      <c r="P3328">
        <v>2</v>
      </c>
      <c r="Q3328">
        <v>3</v>
      </c>
      <c r="R3328" cm="1">
        <f t="array" ref="R3328">_xlfn.IFS(L3328&lt;=$W$6,1,L3328&lt;=$X$6,2,L3328&lt;=$Y$6,3,L3328&gt;$Y$6,4)</f>
        <v>1</v>
      </c>
      <c r="S3328">
        <f t="shared" si="102"/>
        <v>5</v>
      </c>
      <c r="T3328">
        <f t="shared" si="103"/>
        <v>1</v>
      </c>
    </row>
    <row r="3329" spans="1:20" x14ac:dyDescent="0.25">
      <c r="A3329">
        <v>3328</v>
      </c>
      <c r="B3329" t="s">
        <v>3347</v>
      </c>
      <c r="C3329">
        <v>80.2</v>
      </c>
      <c r="D3329" t="s">
        <v>20</v>
      </c>
      <c r="E3329">
        <v>1</v>
      </c>
      <c r="F3329">
        <v>42</v>
      </c>
      <c r="G3329">
        <v>6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  <c r="N3329">
        <v>4</v>
      </c>
      <c r="O3329">
        <v>3</v>
      </c>
      <c r="P3329">
        <v>2</v>
      </c>
      <c r="Q3329">
        <v>1</v>
      </c>
      <c r="R3329" cm="1">
        <f t="array" ref="R3329">_xlfn.IFS(L3329&lt;=$W$6,1,L3329&lt;=$X$6,2,L3329&lt;=$Y$6,3,L3329&gt;$Y$6,4)</f>
        <v>4</v>
      </c>
      <c r="S3329">
        <f t="shared" si="102"/>
        <v>4</v>
      </c>
      <c r="T3329" t="str">
        <f t="shared" si="103"/>
        <v>2&gt;</v>
      </c>
    </row>
    <row r="3330" spans="1:20" x14ac:dyDescent="0.25">
      <c r="A3330">
        <v>3329</v>
      </c>
      <c r="B3330" t="s">
        <v>3348</v>
      </c>
      <c r="C3330">
        <v>52.9</v>
      </c>
      <c r="D3330" t="s">
        <v>18</v>
      </c>
      <c r="E3330">
        <v>0</v>
      </c>
      <c r="F3330">
        <v>40</v>
      </c>
      <c r="G3330">
        <v>3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  <c r="N3330">
        <v>1</v>
      </c>
      <c r="O3330">
        <v>3</v>
      </c>
      <c r="P3330">
        <v>1</v>
      </c>
      <c r="Q3330">
        <v>1</v>
      </c>
      <c r="R3330" cm="1">
        <f t="array" ref="R3330">_xlfn.IFS(L3330&lt;=$W$6,1,L3330&lt;=$X$6,2,L3330&lt;=$Y$6,3,L3330&gt;$Y$6,4)</f>
        <v>3</v>
      </c>
      <c r="S3330">
        <f t="shared" si="102"/>
        <v>3</v>
      </c>
      <c r="T3330">
        <f t="shared" si="103"/>
        <v>1</v>
      </c>
    </row>
    <row r="3331" spans="1:20" x14ac:dyDescent="0.25">
      <c r="A3331">
        <v>3330</v>
      </c>
      <c r="B3331" t="s">
        <v>3349</v>
      </c>
      <c r="C3331">
        <v>85</v>
      </c>
      <c r="D3331" t="s">
        <v>18</v>
      </c>
      <c r="E3331">
        <v>0</v>
      </c>
      <c r="F3331">
        <v>45</v>
      </c>
      <c r="G3331">
        <v>4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  <c r="N3331">
        <v>4</v>
      </c>
      <c r="O3331">
        <v>3</v>
      </c>
      <c r="P3331">
        <v>1</v>
      </c>
      <c r="Q3331">
        <v>1</v>
      </c>
      <c r="R3331" cm="1">
        <f t="array" ref="R3331">_xlfn.IFS(L3331&lt;=$W$6,1,L3331&lt;=$X$6,2,L3331&lt;=$Y$6,3,L3331&gt;$Y$6,4)</f>
        <v>1</v>
      </c>
      <c r="S3331">
        <f t="shared" ref="S3331:S3394" si="104">VLOOKUP(F3331,$V$10:$W$16,2,1)</f>
        <v>4</v>
      </c>
      <c r="T3331" t="str">
        <f t="shared" ref="T3331:T3394" si="105">VLOOKUP(I3331,$Y$9:$Z$11,2,1)</f>
        <v>2&gt;</v>
      </c>
    </row>
    <row r="3332" spans="1:20" x14ac:dyDescent="0.25">
      <c r="A3332">
        <v>3331</v>
      </c>
      <c r="B3332" t="s">
        <v>3350</v>
      </c>
      <c r="C3332">
        <v>73.8</v>
      </c>
      <c r="D3332" t="s">
        <v>18</v>
      </c>
      <c r="E3332">
        <v>1</v>
      </c>
      <c r="F3332">
        <v>20</v>
      </c>
      <c r="G3332">
        <v>5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  <c r="N3332">
        <v>4</v>
      </c>
      <c r="O3332">
        <v>1</v>
      </c>
      <c r="P3332">
        <v>2</v>
      </c>
      <c r="Q3332">
        <v>1</v>
      </c>
      <c r="R3332" cm="1">
        <f t="array" ref="R3332">_xlfn.IFS(L3332&lt;=$W$6,1,L3332&lt;=$X$6,2,L3332&lt;=$Y$6,3,L3332&gt;$Y$6,4)</f>
        <v>1</v>
      </c>
      <c r="S3332">
        <f t="shared" si="104"/>
        <v>1</v>
      </c>
      <c r="T3332" t="str">
        <f t="shared" si="105"/>
        <v>2&gt;</v>
      </c>
    </row>
    <row r="3333" spans="1:20" x14ac:dyDescent="0.25">
      <c r="A3333">
        <v>3332</v>
      </c>
      <c r="B3333" t="s">
        <v>3351</v>
      </c>
      <c r="C3333">
        <v>81.7</v>
      </c>
      <c r="D3333" t="s">
        <v>18</v>
      </c>
      <c r="E3333">
        <v>1</v>
      </c>
      <c r="F3333">
        <v>36</v>
      </c>
      <c r="G3333">
        <v>6</v>
      </c>
      <c r="H3333">
        <v>258556.86</v>
      </c>
      <c r="I3333">
        <v>1</v>
      </c>
      <c r="J3333">
        <v>0</v>
      </c>
      <c r="K3333">
        <v>0</v>
      </c>
      <c r="L3333">
        <v>165562.84</v>
      </c>
      <c r="M3333">
        <v>0</v>
      </c>
      <c r="N3333">
        <v>4</v>
      </c>
      <c r="O3333">
        <v>2</v>
      </c>
      <c r="P3333">
        <v>2</v>
      </c>
      <c r="Q3333">
        <v>4</v>
      </c>
      <c r="R3333" cm="1">
        <f t="array" ref="R3333">_xlfn.IFS(L3333&lt;=$W$6,1,L3333&lt;=$X$6,2,L3333&lt;=$Y$6,3,L3333&gt;$Y$6,4)</f>
        <v>4</v>
      </c>
      <c r="S3333">
        <f t="shared" si="104"/>
        <v>2</v>
      </c>
      <c r="T3333">
        <f t="shared" si="105"/>
        <v>1</v>
      </c>
    </row>
    <row r="3334" spans="1:20" x14ac:dyDescent="0.25">
      <c r="A3334">
        <v>3333</v>
      </c>
      <c r="B3334" t="s">
        <v>3352</v>
      </c>
      <c r="C3334">
        <v>73.5</v>
      </c>
      <c r="D3334" t="s">
        <v>18</v>
      </c>
      <c r="E3334">
        <v>1</v>
      </c>
      <c r="F3334">
        <v>33</v>
      </c>
      <c r="G3334">
        <v>4</v>
      </c>
      <c r="H3334">
        <v>239116.7</v>
      </c>
      <c r="I3334">
        <v>1</v>
      </c>
      <c r="J3334">
        <v>0</v>
      </c>
      <c r="K3334">
        <v>0</v>
      </c>
      <c r="L3334">
        <v>72927.679999999993</v>
      </c>
      <c r="M3334">
        <v>0</v>
      </c>
      <c r="N3334">
        <v>4</v>
      </c>
      <c r="O3334">
        <v>1</v>
      </c>
      <c r="P3334">
        <v>1</v>
      </c>
      <c r="Q3334">
        <v>3</v>
      </c>
      <c r="R3334" cm="1">
        <f t="array" ref="R3334">_xlfn.IFS(L3334&lt;=$W$6,1,L3334&lt;=$X$6,2,L3334&lt;=$Y$6,3,L3334&gt;$Y$6,4)</f>
        <v>2</v>
      </c>
      <c r="S3334">
        <f t="shared" si="104"/>
        <v>2</v>
      </c>
      <c r="T3334">
        <f t="shared" si="105"/>
        <v>1</v>
      </c>
    </row>
    <row r="3335" spans="1:20" x14ac:dyDescent="0.25">
      <c r="A3335">
        <v>3334</v>
      </c>
      <c r="B3335" t="s">
        <v>3353</v>
      </c>
      <c r="C3335">
        <v>61.9</v>
      </c>
      <c r="D3335" t="s">
        <v>27</v>
      </c>
      <c r="E3335">
        <v>0</v>
      </c>
      <c r="F3335">
        <v>43</v>
      </c>
      <c r="G3335">
        <v>6</v>
      </c>
      <c r="H3335">
        <v>184935.16</v>
      </c>
      <c r="I3335">
        <v>1</v>
      </c>
      <c r="J3335">
        <v>1</v>
      </c>
      <c r="K3335">
        <v>0</v>
      </c>
      <c r="L3335">
        <v>38270.47</v>
      </c>
      <c r="M3335">
        <v>0</v>
      </c>
      <c r="N3335">
        <v>2</v>
      </c>
      <c r="O3335">
        <v>3</v>
      </c>
      <c r="P3335">
        <v>2</v>
      </c>
      <c r="Q3335">
        <v>2</v>
      </c>
      <c r="R3335" cm="1">
        <f t="array" ref="R3335">_xlfn.IFS(L3335&lt;=$W$6,1,L3335&lt;=$X$6,2,L3335&lt;=$Y$6,3,L3335&gt;$Y$6,4)</f>
        <v>1</v>
      </c>
      <c r="S3335">
        <f t="shared" si="104"/>
        <v>4</v>
      </c>
      <c r="T3335">
        <f t="shared" si="105"/>
        <v>1</v>
      </c>
    </row>
    <row r="3336" spans="1:20" x14ac:dyDescent="0.25">
      <c r="A3336">
        <v>3335</v>
      </c>
      <c r="B3336" t="s">
        <v>3354</v>
      </c>
      <c r="C3336">
        <v>67.099999999999994</v>
      </c>
      <c r="D3336" t="s">
        <v>18</v>
      </c>
      <c r="E3336">
        <v>1</v>
      </c>
      <c r="F3336">
        <v>29</v>
      </c>
      <c r="G3336">
        <v>6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  <c r="N3336">
        <v>3</v>
      </c>
      <c r="O3336">
        <v>1</v>
      </c>
      <c r="P3336">
        <v>2</v>
      </c>
      <c r="Q3336">
        <v>1</v>
      </c>
      <c r="R3336" cm="1">
        <f t="array" ref="R3336">_xlfn.IFS(L3336&lt;=$W$6,1,L3336&lt;=$X$6,2,L3336&lt;=$Y$6,3,L3336&gt;$Y$6,4)</f>
        <v>3</v>
      </c>
      <c r="S3336">
        <f t="shared" si="104"/>
        <v>1</v>
      </c>
      <c r="T3336" t="str">
        <f t="shared" si="105"/>
        <v>2&gt;</v>
      </c>
    </row>
    <row r="3337" spans="1:20" x14ac:dyDescent="0.25">
      <c r="A3337">
        <v>3336</v>
      </c>
      <c r="B3337" t="s">
        <v>3355</v>
      </c>
      <c r="C3337">
        <v>58.1</v>
      </c>
      <c r="D3337" t="s">
        <v>20</v>
      </c>
      <c r="E3337">
        <v>0</v>
      </c>
      <c r="F3337">
        <v>33</v>
      </c>
      <c r="G3337">
        <v>7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  <c r="N3337">
        <v>1</v>
      </c>
      <c r="O3337">
        <v>1</v>
      </c>
      <c r="P3337">
        <v>3</v>
      </c>
      <c r="Q3337">
        <v>1</v>
      </c>
      <c r="R3337" cm="1">
        <f t="array" ref="R3337">_xlfn.IFS(L3337&lt;=$W$6,1,L3337&lt;=$X$6,2,L3337&lt;=$Y$6,3,L3337&gt;$Y$6,4)</f>
        <v>4</v>
      </c>
      <c r="S3337">
        <f t="shared" si="104"/>
        <v>2</v>
      </c>
      <c r="T3337" t="str">
        <f t="shared" si="105"/>
        <v>2&gt;</v>
      </c>
    </row>
    <row r="3338" spans="1:20" x14ac:dyDescent="0.25">
      <c r="A3338">
        <v>3337</v>
      </c>
      <c r="B3338" t="s">
        <v>3356</v>
      </c>
      <c r="C3338">
        <v>69</v>
      </c>
      <c r="D3338" t="s">
        <v>20</v>
      </c>
      <c r="E3338">
        <v>1</v>
      </c>
      <c r="F3338">
        <v>38</v>
      </c>
      <c r="G3338">
        <v>11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  <c r="N3338">
        <v>3</v>
      </c>
      <c r="O3338">
        <v>2</v>
      </c>
      <c r="P3338">
        <v>4</v>
      </c>
      <c r="Q3338">
        <v>1</v>
      </c>
      <c r="R3338" cm="1">
        <f t="array" ref="R3338">_xlfn.IFS(L3338&lt;=$W$6,1,L3338&lt;=$X$6,2,L3338&lt;=$Y$6,3,L3338&gt;$Y$6,4)</f>
        <v>2</v>
      </c>
      <c r="S3338">
        <f t="shared" si="104"/>
        <v>3</v>
      </c>
      <c r="T3338" t="str">
        <f t="shared" si="105"/>
        <v>2&gt;</v>
      </c>
    </row>
    <row r="3339" spans="1:20" x14ac:dyDescent="0.25">
      <c r="A3339">
        <v>3338</v>
      </c>
      <c r="B3339" t="s">
        <v>3357</v>
      </c>
      <c r="C3339">
        <v>57.9</v>
      </c>
      <c r="D3339" t="s">
        <v>20</v>
      </c>
      <c r="E3339">
        <v>1</v>
      </c>
      <c r="F3339">
        <v>58</v>
      </c>
      <c r="G3339">
        <v>5</v>
      </c>
      <c r="H3339">
        <v>198681.66</v>
      </c>
      <c r="I3339">
        <v>1</v>
      </c>
      <c r="J3339">
        <v>0</v>
      </c>
      <c r="K3339">
        <v>0</v>
      </c>
      <c r="L3339">
        <v>4523.74</v>
      </c>
      <c r="M3339">
        <v>1</v>
      </c>
      <c r="N3339">
        <v>1</v>
      </c>
      <c r="O3339">
        <v>4</v>
      </c>
      <c r="P3339">
        <v>2</v>
      </c>
      <c r="Q3339">
        <v>3</v>
      </c>
      <c r="R3339" cm="1">
        <f t="array" ref="R3339">_xlfn.IFS(L3339&lt;=$W$6,1,L3339&lt;=$X$6,2,L3339&lt;=$Y$6,3,L3339&gt;$Y$6,4)</f>
        <v>1</v>
      </c>
      <c r="S3339">
        <f t="shared" si="104"/>
        <v>5</v>
      </c>
      <c r="T3339">
        <f t="shared" si="105"/>
        <v>1</v>
      </c>
    </row>
    <row r="3340" spans="1:20" x14ac:dyDescent="0.25">
      <c r="A3340">
        <v>3339</v>
      </c>
      <c r="B3340" t="s">
        <v>3358</v>
      </c>
      <c r="C3340">
        <v>68.8</v>
      </c>
      <c r="D3340" t="s">
        <v>20</v>
      </c>
      <c r="E3340">
        <v>0</v>
      </c>
      <c r="F3340">
        <v>26</v>
      </c>
      <c r="G3340">
        <v>4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  <c r="N3340">
        <v>3</v>
      </c>
      <c r="O3340">
        <v>1</v>
      </c>
      <c r="P3340">
        <v>1</v>
      </c>
      <c r="Q3340">
        <v>1</v>
      </c>
      <c r="R3340" cm="1">
        <f t="array" ref="R3340">_xlfn.IFS(L3340&lt;=$W$6,1,L3340&lt;=$X$6,2,L3340&lt;=$Y$6,3,L3340&gt;$Y$6,4)</f>
        <v>3</v>
      </c>
      <c r="S3340">
        <f t="shared" si="104"/>
        <v>1</v>
      </c>
      <c r="T3340" t="str">
        <f t="shared" si="105"/>
        <v>2&gt;</v>
      </c>
    </row>
    <row r="3341" spans="1:20" x14ac:dyDescent="0.25">
      <c r="A3341">
        <v>3340</v>
      </c>
      <c r="B3341" t="s">
        <v>3359</v>
      </c>
      <c r="C3341">
        <v>59.9</v>
      </c>
      <c r="D3341" t="s">
        <v>20</v>
      </c>
      <c r="E3341">
        <v>0</v>
      </c>
      <c r="F3341">
        <v>30</v>
      </c>
      <c r="G3341">
        <v>5</v>
      </c>
      <c r="H3341">
        <v>253667.58</v>
      </c>
      <c r="I3341">
        <v>2</v>
      </c>
      <c r="J3341">
        <v>1</v>
      </c>
      <c r="K3341">
        <v>0</v>
      </c>
      <c r="L3341">
        <v>60843.09</v>
      </c>
      <c r="M3341">
        <v>1</v>
      </c>
      <c r="N3341">
        <v>2</v>
      </c>
      <c r="O3341">
        <v>1</v>
      </c>
      <c r="P3341">
        <v>2</v>
      </c>
      <c r="Q3341">
        <v>3</v>
      </c>
      <c r="R3341" cm="1">
        <f t="array" ref="R3341">_xlfn.IFS(L3341&lt;=$W$6,1,L3341&lt;=$X$6,2,L3341&lt;=$Y$6,3,L3341&gt;$Y$6,4)</f>
        <v>2</v>
      </c>
      <c r="S3341">
        <f t="shared" si="104"/>
        <v>1</v>
      </c>
      <c r="T3341" t="str">
        <f t="shared" si="105"/>
        <v>2&gt;</v>
      </c>
    </row>
    <row r="3342" spans="1:20" x14ac:dyDescent="0.25">
      <c r="A3342">
        <v>3341</v>
      </c>
      <c r="B3342" t="s">
        <v>3360</v>
      </c>
      <c r="C3342">
        <v>72.900000000000006</v>
      </c>
      <c r="D3342" t="s">
        <v>27</v>
      </c>
      <c r="E3342">
        <v>1</v>
      </c>
      <c r="F3342">
        <v>31</v>
      </c>
      <c r="G3342">
        <v>6</v>
      </c>
      <c r="H3342">
        <v>219353.04</v>
      </c>
      <c r="I3342">
        <v>1</v>
      </c>
      <c r="J3342">
        <v>1</v>
      </c>
      <c r="K3342">
        <v>1</v>
      </c>
      <c r="L3342">
        <v>25548.47</v>
      </c>
      <c r="M3342">
        <v>0</v>
      </c>
      <c r="N3342">
        <v>4</v>
      </c>
      <c r="O3342">
        <v>1</v>
      </c>
      <c r="P3342">
        <v>2</v>
      </c>
      <c r="Q3342">
        <v>3</v>
      </c>
      <c r="R3342" cm="1">
        <f t="array" ref="R3342">_xlfn.IFS(L3342&lt;=$W$6,1,L3342&lt;=$X$6,2,L3342&lt;=$Y$6,3,L3342&gt;$Y$6,4)</f>
        <v>1</v>
      </c>
      <c r="S3342">
        <f t="shared" si="104"/>
        <v>1</v>
      </c>
      <c r="T3342">
        <f t="shared" si="105"/>
        <v>1</v>
      </c>
    </row>
    <row r="3343" spans="1:20" x14ac:dyDescent="0.25">
      <c r="A3343">
        <v>3342</v>
      </c>
      <c r="B3343" t="s">
        <v>3361</v>
      </c>
      <c r="C3343">
        <v>71.8</v>
      </c>
      <c r="D3343" t="s">
        <v>18</v>
      </c>
      <c r="E3343">
        <v>0</v>
      </c>
      <c r="F3343">
        <v>31</v>
      </c>
      <c r="G3343">
        <v>4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  <c r="N3343">
        <v>3</v>
      </c>
      <c r="O3343">
        <v>1</v>
      </c>
      <c r="P3343">
        <v>1</v>
      </c>
      <c r="Q3343">
        <v>1</v>
      </c>
      <c r="R3343" cm="1">
        <f t="array" ref="R3343">_xlfn.IFS(L3343&lt;=$W$6,1,L3343&lt;=$X$6,2,L3343&lt;=$Y$6,3,L3343&gt;$Y$6,4)</f>
        <v>3</v>
      </c>
      <c r="S3343">
        <f t="shared" si="104"/>
        <v>1</v>
      </c>
      <c r="T3343">
        <f t="shared" si="105"/>
        <v>1</v>
      </c>
    </row>
    <row r="3344" spans="1:20" x14ac:dyDescent="0.25">
      <c r="A3344">
        <v>3343</v>
      </c>
      <c r="B3344" t="s">
        <v>3362</v>
      </c>
      <c r="C3344">
        <v>71.2</v>
      </c>
      <c r="D3344" t="s">
        <v>27</v>
      </c>
      <c r="E3344">
        <v>1</v>
      </c>
      <c r="F3344">
        <v>55</v>
      </c>
      <c r="G3344">
        <v>7</v>
      </c>
      <c r="H3344">
        <v>269459.98</v>
      </c>
      <c r="I3344">
        <v>2</v>
      </c>
      <c r="J3344">
        <v>1</v>
      </c>
      <c r="K3344">
        <v>1</v>
      </c>
      <c r="L3344">
        <v>132702.64000000001</v>
      </c>
      <c r="M3344">
        <v>0</v>
      </c>
      <c r="N3344">
        <v>3</v>
      </c>
      <c r="O3344">
        <v>4</v>
      </c>
      <c r="P3344">
        <v>3</v>
      </c>
      <c r="Q3344">
        <v>4</v>
      </c>
      <c r="R3344" cm="1">
        <f t="array" ref="R3344">_xlfn.IFS(L3344&lt;=$W$6,1,L3344&lt;=$X$6,2,L3344&lt;=$Y$6,3,L3344&gt;$Y$6,4)</f>
        <v>3</v>
      </c>
      <c r="S3344">
        <f t="shared" si="104"/>
        <v>5</v>
      </c>
      <c r="T3344" t="str">
        <f t="shared" si="105"/>
        <v>2&gt;</v>
      </c>
    </row>
    <row r="3345" spans="1:20" x14ac:dyDescent="0.25">
      <c r="A3345">
        <v>3344</v>
      </c>
      <c r="B3345" t="s">
        <v>3363</v>
      </c>
      <c r="C3345">
        <v>47.4</v>
      </c>
      <c r="D3345" t="s">
        <v>18</v>
      </c>
      <c r="E3345">
        <v>1</v>
      </c>
      <c r="F3345">
        <v>39</v>
      </c>
      <c r="G3345">
        <v>4</v>
      </c>
      <c r="H3345">
        <v>196862.74</v>
      </c>
      <c r="I3345">
        <v>1</v>
      </c>
      <c r="J3345">
        <v>0</v>
      </c>
      <c r="K3345">
        <v>0</v>
      </c>
      <c r="L3345">
        <v>75698.44</v>
      </c>
      <c r="M3345">
        <v>0</v>
      </c>
      <c r="N3345">
        <v>1</v>
      </c>
      <c r="O3345">
        <v>2</v>
      </c>
      <c r="P3345">
        <v>1</v>
      </c>
      <c r="Q3345">
        <v>3</v>
      </c>
      <c r="R3345" cm="1">
        <f t="array" ref="R3345">_xlfn.IFS(L3345&lt;=$W$6,1,L3345&lt;=$X$6,2,L3345&lt;=$Y$6,3,L3345&gt;$Y$6,4)</f>
        <v>2</v>
      </c>
      <c r="S3345">
        <f t="shared" si="104"/>
        <v>3</v>
      </c>
      <c r="T3345">
        <f t="shared" si="105"/>
        <v>1</v>
      </c>
    </row>
    <row r="3346" spans="1:20" x14ac:dyDescent="0.25">
      <c r="A3346">
        <v>3345</v>
      </c>
      <c r="B3346" t="s">
        <v>3364</v>
      </c>
      <c r="C3346">
        <v>56.5</v>
      </c>
      <c r="D3346" t="s">
        <v>27</v>
      </c>
      <c r="E3346">
        <v>1</v>
      </c>
      <c r="F3346">
        <v>35</v>
      </c>
      <c r="G3346">
        <v>9</v>
      </c>
      <c r="H3346">
        <v>260736.62</v>
      </c>
      <c r="I3346">
        <v>2</v>
      </c>
      <c r="J3346">
        <v>1</v>
      </c>
      <c r="K3346">
        <v>0</v>
      </c>
      <c r="L3346">
        <v>105642.43</v>
      </c>
      <c r="M3346">
        <v>0</v>
      </c>
      <c r="N3346">
        <v>1</v>
      </c>
      <c r="O3346">
        <v>2</v>
      </c>
      <c r="P3346">
        <v>4</v>
      </c>
      <c r="Q3346">
        <v>4</v>
      </c>
      <c r="R3346" cm="1">
        <f t="array" ref="R3346">_xlfn.IFS(L3346&lt;=$W$6,1,L3346&lt;=$X$6,2,L3346&lt;=$Y$6,3,L3346&gt;$Y$6,4)</f>
        <v>3</v>
      </c>
      <c r="S3346">
        <f t="shared" si="104"/>
        <v>2</v>
      </c>
      <c r="T3346" t="str">
        <f t="shared" si="105"/>
        <v>2&gt;</v>
      </c>
    </row>
    <row r="3347" spans="1:20" x14ac:dyDescent="0.25">
      <c r="A3347">
        <v>3346</v>
      </c>
      <c r="B3347" t="s">
        <v>3365</v>
      </c>
      <c r="C3347">
        <v>65.8</v>
      </c>
      <c r="D3347" t="s">
        <v>18</v>
      </c>
      <c r="E3347">
        <v>0</v>
      </c>
      <c r="F3347">
        <v>33</v>
      </c>
      <c r="G3347">
        <v>8</v>
      </c>
      <c r="H3347">
        <v>247949.92</v>
      </c>
      <c r="I3347">
        <v>1</v>
      </c>
      <c r="J3347">
        <v>1</v>
      </c>
      <c r="K3347">
        <v>0</v>
      </c>
      <c r="L3347">
        <v>102153.75</v>
      </c>
      <c r="M3347">
        <v>0</v>
      </c>
      <c r="N3347">
        <v>3</v>
      </c>
      <c r="O3347">
        <v>1</v>
      </c>
      <c r="P3347">
        <v>3</v>
      </c>
      <c r="Q3347">
        <v>3</v>
      </c>
      <c r="R3347" cm="1">
        <f t="array" ref="R3347">_xlfn.IFS(L3347&lt;=$W$6,1,L3347&lt;=$X$6,2,L3347&lt;=$Y$6,3,L3347&gt;$Y$6,4)</f>
        <v>3</v>
      </c>
      <c r="S3347">
        <f t="shared" si="104"/>
        <v>2</v>
      </c>
      <c r="T3347">
        <f t="shared" si="105"/>
        <v>1</v>
      </c>
    </row>
    <row r="3348" spans="1:20" x14ac:dyDescent="0.25">
      <c r="A3348">
        <v>3347</v>
      </c>
      <c r="B3348" t="s">
        <v>3366</v>
      </c>
      <c r="C3348">
        <v>71.400000000000006</v>
      </c>
      <c r="D3348" t="s">
        <v>18</v>
      </c>
      <c r="E3348">
        <v>1</v>
      </c>
      <c r="F3348">
        <v>65</v>
      </c>
      <c r="G3348">
        <v>5</v>
      </c>
      <c r="H3348">
        <v>276164.32</v>
      </c>
      <c r="I3348">
        <v>1</v>
      </c>
      <c r="J3348">
        <v>0</v>
      </c>
      <c r="K3348">
        <v>1</v>
      </c>
      <c r="L3348">
        <v>166677.54</v>
      </c>
      <c r="M3348">
        <v>0</v>
      </c>
      <c r="N3348">
        <v>3</v>
      </c>
      <c r="O3348">
        <v>4</v>
      </c>
      <c r="P3348">
        <v>2</v>
      </c>
      <c r="Q3348">
        <v>4</v>
      </c>
      <c r="R3348" cm="1">
        <f t="array" ref="R3348">_xlfn.IFS(L3348&lt;=$W$6,1,L3348&lt;=$X$6,2,L3348&lt;=$Y$6,3,L3348&gt;$Y$6,4)</f>
        <v>4</v>
      </c>
      <c r="S3348">
        <f t="shared" si="104"/>
        <v>5</v>
      </c>
      <c r="T3348">
        <f t="shared" si="105"/>
        <v>1</v>
      </c>
    </row>
    <row r="3349" spans="1:20" x14ac:dyDescent="0.25">
      <c r="A3349">
        <v>3348</v>
      </c>
      <c r="B3349" t="s">
        <v>3367</v>
      </c>
      <c r="C3349">
        <v>72.5</v>
      </c>
      <c r="D3349" t="s">
        <v>18</v>
      </c>
      <c r="E3349">
        <v>1</v>
      </c>
      <c r="F3349">
        <v>47</v>
      </c>
      <c r="G3349">
        <v>2</v>
      </c>
      <c r="H3349">
        <v>259710.64</v>
      </c>
      <c r="I3349">
        <v>1</v>
      </c>
      <c r="J3349">
        <v>0</v>
      </c>
      <c r="K3349">
        <v>0</v>
      </c>
      <c r="L3349">
        <v>24218.65</v>
      </c>
      <c r="M3349">
        <v>0</v>
      </c>
      <c r="N3349">
        <v>4</v>
      </c>
      <c r="O3349">
        <v>4</v>
      </c>
      <c r="P3349">
        <v>1</v>
      </c>
      <c r="Q3349">
        <v>4</v>
      </c>
      <c r="R3349" cm="1">
        <f t="array" ref="R3349">_xlfn.IFS(L3349&lt;=$W$6,1,L3349&lt;=$X$6,2,L3349&lt;=$Y$6,3,L3349&gt;$Y$6,4)</f>
        <v>1</v>
      </c>
      <c r="S3349">
        <f t="shared" si="104"/>
        <v>4</v>
      </c>
      <c r="T3349">
        <f t="shared" si="105"/>
        <v>1</v>
      </c>
    </row>
    <row r="3350" spans="1:20" x14ac:dyDescent="0.25">
      <c r="A3350">
        <v>3349</v>
      </c>
      <c r="B3350" t="s">
        <v>3368</v>
      </c>
      <c r="C3350">
        <v>82.5</v>
      </c>
      <c r="D3350" t="s">
        <v>18</v>
      </c>
      <c r="E3350">
        <v>1</v>
      </c>
      <c r="F3350">
        <v>42</v>
      </c>
      <c r="G3350">
        <v>7</v>
      </c>
      <c r="H3350">
        <v>264616.44</v>
      </c>
      <c r="I3350">
        <v>1</v>
      </c>
      <c r="J3350">
        <v>0</v>
      </c>
      <c r="K3350">
        <v>0</v>
      </c>
      <c r="L3350">
        <v>117122.5</v>
      </c>
      <c r="M3350">
        <v>0</v>
      </c>
      <c r="N3350">
        <v>4</v>
      </c>
      <c r="O3350">
        <v>3</v>
      </c>
      <c r="P3350">
        <v>3</v>
      </c>
      <c r="Q3350">
        <v>4</v>
      </c>
      <c r="R3350" cm="1">
        <f t="array" ref="R3350">_xlfn.IFS(L3350&lt;=$W$6,1,L3350&lt;=$X$6,2,L3350&lt;=$Y$6,3,L3350&gt;$Y$6,4)</f>
        <v>3</v>
      </c>
      <c r="S3350">
        <f t="shared" si="104"/>
        <v>4</v>
      </c>
      <c r="T3350">
        <f t="shared" si="105"/>
        <v>1</v>
      </c>
    </row>
    <row r="3351" spans="1:20" x14ac:dyDescent="0.25">
      <c r="A3351">
        <v>3350</v>
      </c>
      <c r="B3351" t="s">
        <v>3369</v>
      </c>
      <c r="C3351">
        <v>66.5</v>
      </c>
      <c r="D3351" t="s">
        <v>27</v>
      </c>
      <c r="E3351">
        <v>0</v>
      </c>
      <c r="F3351">
        <v>47</v>
      </c>
      <c r="G3351">
        <v>6</v>
      </c>
      <c r="H3351">
        <v>310895.3</v>
      </c>
      <c r="I3351">
        <v>2</v>
      </c>
      <c r="J3351">
        <v>1</v>
      </c>
      <c r="K3351">
        <v>0</v>
      </c>
      <c r="L3351">
        <v>51871.95</v>
      </c>
      <c r="M3351">
        <v>1</v>
      </c>
      <c r="N3351">
        <v>3</v>
      </c>
      <c r="O3351">
        <v>4</v>
      </c>
      <c r="P3351">
        <v>2</v>
      </c>
      <c r="Q3351">
        <v>4</v>
      </c>
      <c r="R3351" cm="1">
        <f t="array" ref="R3351">_xlfn.IFS(L3351&lt;=$W$6,1,L3351&lt;=$X$6,2,L3351&lt;=$Y$6,3,L3351&gt;$Y$6,4)</f>
        <v>2</v>
      </c>
      <c r="S3351">
        <f t="shared" si="104"/>
        <v>4</v>
      </c>
      <c r="T3351" t="str">
        <f t="shared" si="105"/>
        <v>2&gt;</v>
      </c>
    </row>
    <row r="3352" spans="1:20" x14ac:dyDescent="0.25">
      <c r="A3352">
        <v>3351</v>
      </c>
      <c r="B3352" t="s">
        <v>3370</v>
      </c>
      <c r="C3352">
        <v>67</v>
      </c>
      <c r="D3352" t="s">
        <v>20</v>
      </c>
      <c r="E3352">
        <v>1</v>
      </c>
      <c r="F3352">
        <v>37</v>
      </c>
      <c r="G3352">
        <v>3</v>
      </c>
      <c r="H3352">
        <v>248537.28</v>
      </c>
      <c r="I3352">
        <v>2</v>
      </c>
      <c r="J3352">
        <v>0</v>
      </c>
      <c r="K3352">
        <v>1</v>
      </c>
      <c r="L3352">
        <v>84321.03</v>
      </c>
      <c r="M3352">
        <v>0</v>
      </c>
      <c r="N3352">
        <v>3</v>
      </c>
      <c r="O3352">
        <v>2</v>
      </c>
      <c r="P3352">
        <v>1</v>
      </c>
      <c r="Q3352">
        <v>3</v>
      </c>
      <c r="R3352" cm="1">
        <f t="array" ref="R3352">_xlfn.IFS(L3352&lt;=$W$6,1,L3352&lt;=$X$6,2,L3352&lt;=$Y$6,3,L3352&gt;$Y$6,4)</f>
        <v>2</v>
      </c>
      <c r="S3352">
        <f t="shared" si="104"/>
        <v>3</v>
      </c>
      <c r="T3352" t="str">
        <f t="shared" si="105"/>
        <v>2&gt;</v>
      </c>
    </row>
    <row r="3353" spans="1:20" x14ac:dyDescent="0.25">
      <c r="A3353">
        <v>3352</v>
      </c>
      <c r="B3353" t="s">
        <v>3371</v>
      </c>
      <c r="C3353">
        <v>47.4</v>
      </c>
      <c r="D3353" t="s">
        <v>27</v>
      </c>
      <c r="E3353">
        <v>0</v>
      </c>
      <c r="F3353">
        <v>36</v>
      </c>
      <c r="G3353">
        <v>10</v>
      </c>
      <c r="H3353">
        <v>352622.72</v>
      </c>
      <c r="I3353">
        <v>1</v>
      </c>
      <c r="J3353">
        <v>1</v>
      </c>
      <c r="K3353">
        <v>0</v>
      </c>
      <c r="L3353">
        <v>160213.26999999999</v>
      </c>
      <c r="M3353">
        <v>0</v>
      </c>
      <c r="N3353">
        <v>1</v>
      </c>
      <c r="O3353">
        <v>2</v>
      </c>
      <c r="P3353">
        <v>4</v>
      </c>
      <c r="Q3353">
        <v>4</v>
      </c>
      <c r="R3353" cm="1">
        <f t="array" ref="R3353">_xlfn.IFS(L3353&lt;=$W$6,1,L3353&lt;=$X$6,2,L3353&lt;=$Y$6,3,L3353&gt;$Y$6,4)</f>
        <v>4</v>
      </c>
      <c r="S3353">
        <f t="shared" si="104"/>
        <v>2</v>
      </c>
      <c r="T3353">
        <f t="shared" si="105"/>
        <v>1</v>
      </c>
    </row>
    <row r="3354" spans="1:20" x14ac:dyDescent="0.25">
      <c r="A3354">
        <v>3353</v>
      </c>
      <c r="B3354" t="s">
        <v>3372</v>
      </c>
      <c r="C3354">
        <v>59.1</v>
      </c>
      <c r="D3354" t="s">
        <v>18</v>
      </c>
      <c r="E3354">
        <v>1</v>
      </c>
      <c r="F3354">
        <v>42</v>
      </c>
      <c r="G3354">
        <v>3</v>
      </c>
      <c r="H3354">
        <v>199772.84</v>
      </c>
      <c r="I3354">
        <v>2</v>
      </c>
      <c r="J3354">
        <v>1</v>
      </c>
      <c r="K3354">
        <v>1</v>
      </c>
      <c r="L3354">
        <v>88695.19</v>
      </c>
      <c r="M3354">
        <v>0</v>
      </c>
      <c r="N3354">
        <v>2</v>
      </c>
      <c r="O3354">
        <v>3</v>
      </c>
      <c r="P3354">
        <v>1</v>
      </c>
      <c r="Q3354">
        <v>3</v>
      </c>
      <c r="R3354" cm="1">
        <f t="array" ref="R3354">_xlfn.IFS(L3354&lt;=$W$6,1,L3354&lt;=$X$6,2,L3354&lt;=$Y$6,3,L3354&gt;$Y$6,4)</f>
        <v>2</v>
      </c>
      <c r="S3354">
        <f t="shared" si="104"/>
        <v>4</v>
      </c>
      <c r="T3354" t="str">
        <f t="shared" si="105"/>
        <v>2&gt;</v>
      </c>
    </row>
    <row r="3355" spans="1:20" x14ac:dyDescent="0.25">
      <c r="A3355">
        <v>3354</v>
      </c>
      <c r="B3355" t="s">
        <v>3373</v>
      </c>
      <c r="C3355">
        <v>50.8</v>
      </c>
      <c r="D3355" t="s">
        <v>18</v>
      </c>
      <c r="E3355">
        <v>0</v>
      </c>
      <c r="F3355">
        <v>33</v>
      </c>
      <c r="G3355">
        <v>8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  <c r="N3355">
        <v>1</v>
      </c>
      <c r="O3355">
        <v>1</v>
      </c>
      <c r="P3355">
        <v>3</v>
      </c>
      <c r="Q3355">
        <v>1</v>
      </c>
      <c r="R3355" cm="1">
        <f t="array" ref="R3355">_xlfn.IFS(L3355&lt;=$W$6,1,L3355&lt;=$X$6,2,L3355&lt;=$Y$6,3,L3355&gt;$Y$6,4)</f>
        <v>1</v>
      </c>
      <c r="S3355">
        <f t="shared" si="104"/>
        <v>2</v>
      </c>
      <c r="T3355" t="str">
        <f t="shared" si="105"/>
        <v>2&gt;</v>
      </c>
    </row>
    <row r="3356" spans="1:20" x14ac:dyDescent="0.25">
      <c r="A3356">
        <v>3355</v>
      </c>
      <c r="B3356" t="s">
        <v>3374</v>
      </c>
      <c r="C3356">
        <v>69.5</v>
      </c>
      <c r="D3356" t="s">
        <v>18</v>
      </c>
      <c r="E3356">
        <v>0</v>
      </c>
      <c r="F3356">
        <v>38</v>
      </c>
      <c r="G3356">
        <v>3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  <c r="N3356">
        <v>3</v>
      </c>
      <c r="O3356">
        <v>2</v>
      </c>
      <c r="P3356">
        <v>1</v>
      </c>
      <c r="Q3356">
        <v>1</v>
      </c>
      <c r="R3356" cm="1">
        <f t="array" ref="R3356">_xlfn.IFS(L3356&lt;=$W$6,1,L3356&lt;=$X$6,2,L3356&lt;=$Y$6,3,L3356&gt;$Y$6,4)</f>
        <v>4</v>
      </c>
      <c r="S3356">
        <f t="shared" si="104"/>
        <v>3</v>
      </c>
      <c r="T3356" t="str">
        <f t="shared" si="105"/>
        <v>2&gt;</v>
      </c>
    </row>
    <row r="3357" spans="1:20" x14ac:dyDescent="0.25">
      <c r="A3357">
        <v>3356</v>
      </c>
      <c r="B3357" t="s">
        <v>3375</v>
      </c>
      <c r="C3357">
        <v>66</v>
      </c>
      <c r="D3357" t="s">
        <v>27</v>
      </c>
      <c r="E3357">
        <v>1</v>
      </c>
      <c r="F3357">
        <v>26</v>
      </c>
      <c r="G3357">
        <v>6</v>
      </c>
      <c r="H3357">
        <v>170178.6</v>
      </c>
      <c r="I3357">
        <v>1</v>
      </c>
      <c r="J3357">
        <v>1</v>
      </c>
      <c r="K3357">
        <v>1</v>
      </c>
      <c r="L3357">
        <v>71638</v>
      </c>
      <c r="M3357">
        <v>0</v>
      </c>
      <c r="N3357">
        <v>3</v>
      </c>
      <c r="O3357">
        <v>1</v>
      </c>
      <c r="P3357">
        <v>2</v>
      </c>
      <c r="Q3357">
        <v>2</v>
      </c>
      <c r="R3357" cm="1">
        <f t="array" ref="R3357">_xlfn.IFS(L3357&lt;=$W$6,1,L3357&lt;=$X$6,2,L3357&lt;=$Y$6,3,L3357&gt;$Y$6,4)</f>
        <v>2</v>
      </c>
      <c r="S3357">
        <f t="shared" si="104"/>
        <v>1</v>
      </c>
      <c r="T3357">
        <f t="shared" si="105"/>
        <v>1</v>
      </c>
    </row>
    <row r="3358" spans="1:20" x14ac:dyDescent="0.25">
      <c r="A3358">
        <v>3357</v>
      </c>
      <c r="B3358" t="s">
        <v>3376</v>
      </c>
      <c r="C3358">
        <v>68.7</v>
      </c>
      <c r="D3358" t="s">
        <v>27</v>
      </c>
      <c r="E3358">
        <v>1</v>
      </c>
      <c r="F3358">
        <v>43</v>
      </c>
      <c r="G3358">
        <v>11</v>
      </c>
      <c r="H3358">
        <v>268636.42</v>
      </c>
      <c r="I3358">
        <v>2</v>
      </c>
      <c r="J3358">
        <v>1</v>
      </c>
      <c r="K3358">
        <v>1</v>
      </c>
      <c r="L3358">
        <v>198064.52</v>
      </c>
      <c r="M3358">
        <v>0</v>
      </c>
      <c r="N3358">
        <v>3</v>
      </c>
      <c r="O3358">
        <v>3</v>
      </c>
      <c r="P3358">
        <v>4</v>
      </c>
      <c r="Q3358">
        <v>4</v>
      </c>
      <c r="R3358" cm="1">
        <f t="array" ref="R3358">_xlfn.IFS(L3358&lt;=$W$6,1,L3358&lt;=$X$6,2,L3358&lt;=$Y$6,3,L3358&gt;$Y$6,4)</f>
        <v>4</v>
      </c>
      <c r="S3358">
        <f t="shared" si="104"/>
        <v>4</v>
      </c>
      <c r="T3358" t="str">
        <f t="shared" si="105"/>
        <v>2&gt;</v>
      </c>
    </row>
    <row r="3359" spans="1:20" x14ac:dyDescent="0.25">
      <c r="A3359">
        <v>3358</v>
      </c>
      <c r="B3359" t="s">
        <v>3377</v>
      </c>
      <c r="C3359">
        <v>65.8</v>
      </c>
      <c r="D3359" t="s">
        <v>27</v>
      </c>
      <c r="E3359">
        <v>1</v>
      </c>
      <c r="F3359">
        <v>31</v>
      </c>
      <c r="G3359">
        <v>6</v>
      </c>
      <c r="H3359">
        <v>150791.06</v>
      </c>
      <c r="I3359">
        <v>2</v>
      </c>
      <c r="J3359">
        <v>0</v>
      </c>
      <c r="K3359">
        <v>1</v>
      </c>
      <c r="L3359">
        <v>54914.92</v>
      </c>
      <c r="M3359">
        <v>0</v>
      </c>
      <c r="N3359">
        <v>3</v>
      </c>
      <c r="O3359">
        <v>1</v>
      </c>
      <c r="P3359">
        <v>2</v>
      </c>
      <c r="Q3359">
        <v>2</v>
      </c>
      <c r="R3359" cm="1">
        <f t="array" ref="R3359">_xlfn.IFS(L3359&lt;=$W$6,1,L3359&lt;=$X$6,2,L3359&lt;=$Y$6,3,L3359&gt;$Y$6,4)</f>
        <v>2</v>
      </c>
      <c r="S3359">
        <f t="shared" si="104"/>
        <v>1</v>
      </c>
      <c r="T3359" t="str">
        <f t="shared" si="105"/>
        <v>2&gt;</v>
      </c>
    </row>
    <row r="3360" spans="1:20" x14ac:dyDescent="0.25">
      <c r="A3360">
        <v>3359</v>
      </c>
      <c r="B3360" t="s">
        <v>3378</v>
      </c>
      <c r="C3360">
        <v>70.5</v>
      </c>
      <c r="D3360" t="s">
        <v>27</v>
      </c>
      <c r="E3360">
        <v>0</v>
      </c>
      <c r="F3360">
        <v>35</v>
      </c>
      <c r="G3360">
        <v>6</v>
      </c>
      <c r="H3360">
        <v>233531.4</v>
      </c>
      <c r="I3360">
        <v>1</v>
      </c>
      <c r="J3360">
        <v>0</v>
      </c>
      <c r="K3360">
        <v>0</v>
      </c>
      <c r="L3360">
        <v>190659.17</v>
      </c>
      <c r="M3360">
        <v>1</v>
      </c>
      <c r="N3360">
        <v>3</v>
      </c>
      <c r="O3360">
        <v>2</v>
      </c>
      <c r="P3360">
        <v>2</v>
      </c>
      <c r="Q3360">
        <v>3</v>
      </c>
      <c r="R3360" cm="1">
        <f t="array" ref="R3360">_xlfn.IFS(L3360&lt;=$W$6,1,L3360&lt;=$X$6,2,L3360&lt;=$Y$6,3,L3360&gt;$Y$6,4)</f>
        <v>4</v>
      </c>
      <c r="S3360">
        <f t="shared" si="104"/>
        <v>2</v>
      </c>
      <c r="T3360">
        <f t="shared" si="105"/>
        <v>1</v>
      </c>
    </row>
    <row r="3361" spans="1:20" x14ac:dyDescent="0.25">
      <c r="A3361">
        <v>3360</v>
      </c>
      <c r="B3361" t="s">
        <v>3379</v>
      </c>
      <c r="C3361">
        <v>73.900000000000006</v>
      </c>
      <c r="D3361" t="s">
        <v>20</v>
      </c>
      <c r="E3361">
        <v>1</v>
      </c>
      <c r="F3361">
        <v>62</v>
      </c>
      <c r="G3361">
        <v>5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  <c r="N3361">
        <v>4</v>
      </c>
      <c r="O3361">
        <v>4</v>
      </c>
      <c r="P3361">
        <v>2</v>
      </c>
      <c r="Q3361">
        <v>1</v>
      </c>
      <c r="R3361" cm="1">
        <f t="array" ref="R3361">_xlfn.IFS(L3361&lt;=$W$6,1,L3361&lt;=$X$6,2,L3361&lt;=$Y$6,3,L3361&gt;$Y$6,4)</f>
        <v>2</v>
      </c>
      <c r="S3361">
        <f t="shared" si="104"/>
        <v>5</v>
      </c>
      <c r="T3361">
        <f t="shared" si="105"/>
        <v>1</v>
      </c>
    </row>
    <row r="3362" spans="1:20" x14ac:dyDescent="0.25">
      <c r="A3362">
        <v>3361</v>
      </c>
      <c r="B3362" t="s">
        <v>3380</v>
      </c>
      <c r="C3362">
        <v>84.4</v>
      </c>
      <c r="D3362" t="s">
        <v>18</v>
      </c>
      <c r="E3362">
        <v>1</v>
      </c>
      <c r="F3362">
        <v>40</v>
      </c>
      <c r="G3362">
        <v>8</v>
      </c>
      <c r="H3362">
        <v>223003.32</v>
      </c>
      <c r="I3362">
        <v>1</v>
      </c>
      <c r="J3362">
        <v>1</v>
      </c>
      <c r="K3362">
        <v>1</v>
      </c>
      <c r="L3362">
        <v>119333.38</v>
      </c>
      <c r="M3362">
        <v>0</v>
      </c>
      <c r="N3362">
        <v>4</v>
      </c>
      <c r="O3362">
        <v>3</v>
      </c>
      <c r="P3362">
        <v>3</v>
      </c>
      <c r="Q3362">
        <v>3</v>
      </c>
      <c r="R3362" cm="1">
        <f t="array" ref="R3362">_xlfn.IFS(L3362&lt;=$W$6,1,L3362&lt;=$X$6,2,L3362&lt;=$Y$6,3,L3362&gt;$Y$6,4)</f>
        <v>3</v>
      </c>
      <c r="S3362">
        <f t="shared" si="104"/>
        <v>3</v>
      </c>
      <c r="T3362">
        <f t="shared" si="105"/>
        <v>1</v>
      </c>
    </row>
    <row r="3363" spans="1:20" x14ac:dyDescent="0.25">
      <c r="A3363">
        <v>3362</v>
      </c>
      <c r="B3363" t="s">
        <v>3381</v>
      </c>
      <c r="C3363">
        <v>60.2</v>
      </c>
      <c r="D3363" t="s">
        <v>27</v>
      </c>
      <c r="E3363">
        <v>0</v>
      </c>
      <c r="F3363">
        <v>50</v>
      </c>
      <c r="G3363">
        <v>8</v>
      </c>
      <c r="H3363">
        <v>153190.16</v>
      </c>
      <c r="I3363">
        <v>2</v>
      </c>
      <c r="J3363">
        <v>0</v>
      </c>
      <c r="K3363">
        <v>0</v>
      </c>
      <c r="L3363">
        <v>127095.14</v>
      </c>
      <c r="M3363">
        <v>0</v>
      </c>
      <c r="N3363">
        <v>2</v>
      </c>
      <c r="O3363">
        <v>4</v>
      </c>
      <c r="P3363">
        <v>3</v>
      </c>
      <c r="Q3363">
        <v>2</v>
      </c>
      <c r="R3363" cm="1">
        <f t="array" ref="R3363">_xlfn.IFS(L3363&lt;=$W$6,1,L3363&lt;=$X$6,2,L3363&lt;=$Y$6,3,L3363&gt;$Y$6,4)</f>
        <v>3</v>
      </c>
      <c r="S3363">
        <f t="shared" si="104"/>
        <v>5</v>
      </c>
      <c r="T3363" t="str">
        <f t="shared" si="105"/>
        <v>2&gt;</v>
      </c>
    </row>
    <row r="3364" spans="1:20" x14ac:dyDescent="0.25">
      <c r="A3364">
        <v>3363</v>
      </c>
      <c r="B3364" t="s">
        <v>3382</v>
      </c>
      <c r="C3364">
        <v>75.900000000000006</v>
      </c>
      <c r="D3364" t="s">
        <v>18</v>
      </c>
      <c r="E3364">
        <v>0</v>
      </c>
      <c r="F3364">
        <v>35</v>
      </c>
      <c r="G3364">
        <v>10</v>
      </c>
      <c r="H3364">
        <v>321082.71999999997</v>
      </c>
      <c r="I3364">
        <v>2</v>
      </c>
      <c r="J3364">
        <v>0</v>
      </c>
      <c r="K3364">
        <v>0</v>
      </c>
      <c r="L3364">
        <v>93541.14</v>
      </c>
      <c r="M3364">
        <v>0</v>
      </c>
      <c r="N3364">
        <v>4</v>
      </c>
      <c r="O3364">
        <v>2</v>
      </c>
      <c r="P3364">
        <v>4</v>
      </c>
      <c r="Q3364">
        <v>4</v>
      </c>
      <c r="R3364" cm="1">
        <f t="array" ref="R3364">_xlfn.IFS(L3364&lt;=$W$6,1,L3364&lt;=$X$6,2,L3364&lt;=$Y$6,3,L3364&gt;$Y$6,4)</f>
        <v>2</v>
      </c>
      <c r="S3364">
        <f t="shared" si="104"/>
        <v>2</v>
      </c>
      <c r="T3364" t="str">
        <f t="shared" si="105"/>
        <v>2&gt;</v>
      </c>
    </row>
    <row r="3365" spans="1:20" x14ac:dyDescent="0.25">
      <c r="A3365">
        <v>3364</v>
      </c>
      <c r="B3365" t="s">
        <v>3383</v>
      </c>
      <c r="C3365">
        <v>74.7</v>
      </c>
      <c r="D3365" t="s">
        <v>27</v>
      </c>
      <c r="E3365">
        <v>1</v>
      </c>
      <c r="F3365">
        <v>40</v>
      </c>
      <c r="G3365">
        <v>3</v>
      </c>
      <c r="H3365">
        <v>259457.2</v>
      </c>
      <c r="I3365">
        <v>1</v>
      </c>
      <c r="J3365">
        <v>1</v>
      </c>
      <c r="K3365">
        <v>0</v>
      </c>
      <c r="L3365">
        <v>89289.54</v>
      </c>
      <c r="M3365">
        <v>0</v>
      </c>
      <c r="N3365">
        <v>4</v>
      </c>
      <c r="O3365">
        <v>3</v>
      </c>
      <c r="P3365">
        <v>1</v>
      </c>
      <c r="Q3365">
        <v>4</v>
      </c>
      <c r="R3365" cm="1">
        <f t="array" ref="R3365">_xlfn.IFS(L3365&lt;=$W$6,1,L3365&lt;=$X$6,2,L3365&lt;=$Y$6,3,L3365&gt;$Y$6,4)</f>
        <v>2</v>
      </c>
      <c r="S3365">
        <f t="shared" si="104"/>
        <v>3</v>
      </c>
      <c r="T3365">
        <f t="shared" si="105"/>
        <v>1</v>
      </c>
    </row>
    <row r="3366" spans="1:20" x14ac:dyDescent="0.25">
      <c r="A3366">
        <v>3365</v>
      </c>
      <c r="B3366" t="s">
        <v>3384</v>
      </c>
      <c r="C3366">
        <v>67.3</v>
      </c>
      <c r="D3366" t="s">
        <v>18</v>
      </c>
      <c r="E3366">
        <v>1</v>
      </c>
      <c r="F3366">
        <v>49</v>
      </c>
      <c r="G3366">
        <v>2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  <c r="N3366">
        <v>3</v>
      </c>
      <c r="O3366">
        <v>4</v>
      </c>
      <c r="P3366">
        <v>1</v>
      </c>
      <c r="Q3366">
        <v>1</v>
      </c>
      <c r="R3366" cm="1">
        <f t="array" ref="R3366">_xlfn.IFS(L3366&lt;=$W$6,1,L3366&lt;=$X$6,2,L3366&lt;=$Y$6,3,L3366&gt;$Y$6,4)</f>
        <v>3</v>
      </c>
      <c r="S3366">
        <f t="shared" si="104"/>
        <v>5</v>
      </c>
      <c r="T3366" t="str">
        <f t="shared" si="105"/>
        <v>2&gt;</v>
      </c>
    </row>
    <row r="3367" spans="1:20" x14ac:dyDescent="0.25">
      <c r="A3367">
        <v>3366</v>
      </c>
      <c r="B3367" t="s">
        <v>3385</v>
      </c>
      <c r="C3367">
        <v>67.099999999999994</v>
      </c>
      <c r="D3367" t="s">
        <v>20</v>
      </c>
      <c r="E3367">
        <v>0</v>
      </c>
      <c r="F3367">
        <v>36</v>
      </c>
      <c r="G3367">
        <v>6</v>
      </c>
      <c r="H3367">
        <v>261858.04</v>
      </c>
      <c r="I3367">
        <v>4</v>
      </c>
      <c r="J3367">
        <v>1</v>
      </c>
      <c r="K3367">
        <v>1</v>
      </c>
      <c r="L3367">
        <v>28238.25</v>
      </c>
      <c r="M3367">
        <v>1</v>
      </c>
      <c r="N3367">
        <v>3</v>
      </c>
      <c r="O3367">
        <v>2</v>
      </c>
      <c r="P3367">
        <v>2</v>
      </c>
      <c r="Q3367">
        <v>4</v>
      </c>
      <c r="R3367" cm="1">
        <f t="array" ref="R3367">_xlfn.IFS(L3367&lt;=$W$6,1,L3367&lt;=$X$6,2,L3367&lt;=$Y$6,3,L3367&gt;$Y$6,4)</f>
        <v>1</v>
      </c>
      <c r="S3367">
        <f t="shared" si="104"/>
        <v>2</v>
      </c>
      <c r="T3367" t="str">
        <f t="shared" si="105"/>
        <v>2&gt;</v>
      </c>
    </row>
    <row r="3368" spans="1:20" x14ac:dyDescent="0.25">
      <c r="A3368">
        <v>3367</v>
      </c>
      <c r="B3368" t="s">
        <v>3386</v>
      </c>
      <c r="C3368">
        <v>64</v>
      </c>
      <c r="D3368" t="s">
        <v>27</v>
      </c>
      <c r="E3368">
        <v>0</v>
      </c>
      <c r="F3368">
        <v>76</v>
      </c>
      <c r="G3368">
        <v>3</v>
      </c>
      <c r="H3368">
        <v>233600.5</v>
      </c>
      <c r="I3368">
        <v>1</v>
      </c>
      <c r="J3368">
        <v>1</v>
      </c>
      <c r="K3368">
        <v>1</v>
      </c>
      <c r="L3368">
        <v>34130.43</v>
      </c>
      <c r="M3368">
        <v>0</v>
      </c>
      <c r="N3368">
        <v>2</v>
      </c>
      <c r="O3368">
        <v>4</v>
      </c>
      <c r="P3368">
        <v>1</v>
      </c>
      <c r="Q3368">
        <v>3</v>
      </c>
      <c r="R3368" cm="1">
        <f t="array" ref="R3368">_xlfn.IFS(L3368&lt;=$W$6,1,L3368&lt;=$X$6,2,L3368&lt;=$Y$6,3,L3368&gt;$Y$6,4)</f>
        <v>1</v>
      </c>
      <c r="S3368">
        <f t="shared" si="104"/>
        <v>5</v>
      </c>
      <c r="T3368">
        <f t="shared" si="105"/>
        <v>1</v>
      </c>
    </row>
    <row r="3369" spans="1:20" x14ac:dyDescent="0.25">
      <c r="A3369">
        <v>3368</v>
      </c>
      <c r="B3369" t="s">
        <v>3387</v>
      </c>
      <c r="C3369">
        <v>58.1</v>
      </c>
      <c r="D3369" t="s">
        <v>27</v>
      </c>
      <c r="E3369">
        <v>1</v>
      </c>
      <c r="F3369">
        <v>42</v>
      </c>
      <c r="G3369">
        <v>1</v>
      </c>
      <c r="H3369">
        <v>202033.06</v>
      </c>
      <c r="I3369">
        <v>1</v>
      </c>
      <c r="J3369">
        <v>0</v>
      </c>
      <c r="K3369">
        <v>1</v>
      </c>
      <c r="L3369">
        <v>7926.35</v>
      </c>
      <c r="M3369">
        <v>1</v>
      </c>
      <c r="N3369">
        <v>1</v>
      </c>
      <c r="O3369">
        <v>3</v>
      </c>
      <c r="P3369">
        <v>1</v>
      </c>
      <c r="Q3369">
        <v>3</v>
      </c>
      <c r="R3369" cm="1">
        <f t="array" ref="R3369">_xlfn.IFS(L3369&lt;=$W$6,1,L3369&lt;=$X$6,2,L3369&lt;=$Y$6,3,L3369&gt;$Y$6,4)</f>
        <v>1</v>
      </c>
      <c r="S3369">
        <f t="shared" si="104"/>
        <v>4</v>
      </c>
      <c r="T3369">
        <f t="shared" si="105"/>
        <v>1</v>
      </c>
    </row>
    <row r="3370" spans="1:20" x14ac:dyDescent="0.25">
      <c r="A3370">
        <v>3369</v>
      </c>
      <c r="B3370" t="s">
        <v>3388</v>
      </c>
      <c r="C3370">
        <v>63</v>
      </c>
      <c r="D3370" t="s">
        <v>18</v>
      </c>
      <c r="E3370">
        <v>1</v>
      </c>
      <c r="F3370">
        <v>69</v>
      </c>
      <c r="G3370">
        <v>6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  <c r="N3370">
        <v>2</v>
      </c>
      <c r="O3370">
        <v>4</v>
      </c>
      <c r="P3370">
        <v>2</v>
      </c>
      <c r="Q3370">
        <v>1</v>
      </c>
      <c r="R3370" cm="1">
        <f t="array" ref="R3370">_xlfn.IFS(L3370&lt;=$W$6,1,L3370&lt;=$X$6,2,L3370&lt;=$Y$6,3,L3370&gt;$Y$6,4)</f>
        <v>1</v>
      </c>
      <c r="S3370">
        <f t="shared" si="104"/>
        <v>5</v>
      </c>
      <c r="T3370" t="str">
        <f t="shared" si="105"/>
        <v>2&gt;</v>
      </c>
    </row>
    <row r="3371" spans="1:20" x14ac:dyDescent="0.25">
      <c r="A3371">
        <v>3370</v>
      </c>
      <c r="B3371" t="s">
        <v>3389</v>
      </c>
      <c r="C3371">
        <v>70.3</v>
      </c>
      <c r="D3371" t="s">
        <v>18</v>
      </c>
      <c r="E3371">
        <v>0</v>
      </c>
      <c r="F3371">
        <v>35</v>
      </c>
      <c r="G3371">
        <v>9</v>
      </c>
      <c r="H3371">
        <v>381133.3</v>
      </c>
      <c r="I3371">
        <v>1</v>
      </c>
      <c r="J3371">
        <v>1</v>
      </c>
      <c r="K3371">
        <v>1</v>
      </c>
      <c r="L3371">
        <v>79997.14</v>
      </c>
      <c r="M3371">
        <v>0</v>
      </c>
      <c r="N3371">
        <v>3</v>
      </c>
      <c r="O3371">
        <v>2</v>
      </c>
      <c r="P3371">
        <v>4</v>
      </c>
      <c r="Q3371">
        <v>4</v>
      </c>
      <c r="R3371" cm="1">
        <f t="array" ref="R3371">_xlfn.IFS(L3371&lt;=$W$6,1,L3371&lt;=$X$6,2,L3371&lt;=$Y$6,3,L3371&gt;$Y$6,4)</f>
        <v>2</v>
      </c>
      <c r="S3371">
        <f t="shared" si="104"/>
        <v>2</v>
      </c>
      <c r="T3371">
        <f t="shared" si="105"/>
        <v>1</v>
      </c>
    </row>
    <row r="3372" spans="1:20" x14ac:dyDescent="0.25">
      <c r="A3372">
        <v>3371</v>
      </c>
      <c r="B3372" t="s">
        <v>3390</v>
      </c>
      <c r="C3372">
        <v>69.8</v>
      </c>
      <c r="D3372" t="s">
        <v>20</v>
      </c>
      <c r="E3372">
        <v>0</v>
      </c>
      <c r="F3372">
        <v>49</v>
      </c>
      <c r="G3372">
        <v>7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  <c r="N3372">
        <v>3</v>
      </c>
      <c r="O3372">
        <v>4</v>
      </c>
      <c r="P3372">
        <v>3</v>
      </c>
      <c r="Q3372">
        <v>1</v>
      </c>
      <c r="R3372" cm="1">
        <f t="array" ref="R3372">_xlfn.IFS(L3372&lt;=$W$6,1,L3372&lt;=$X$6,2,L3372&lt;=$Y$6,3,L3372&gt;$Y$6,4)</f>
        <v>1</v>
      </c>
      <c r="S3372">
        <f t="shared" si="104"/>
        <v>5</v>
      </c>
      <c r="T3372">
        <f t="shared" si="105"/>
        <v>1</v>
      </c>
    </row>
    <row r="3373" spans="1:20" x14ac:dyDescent="0.25">
      <c r="A3373">
        <v>3372</v>
      </c>
      <c r="B3373" t="s">
        <v>3391</v>
      </c>
      <c r="C3373">
        <v>74.2</v>
      </c>
      <c r="D3373" t="s">
        <v>27</v>
      </c>
      <c r="E3373">
        <v>0</v>
      </c>
      <c r="F3373">
        <v>45</v>
      </c>
      <c r="G3373">
        <v>7</v>
      </c>
      <c r="H3373">
        <v>194135.38</v>
      </c>
      <c r="I3373">
        <v>1</v>
      </c>
      <c r="J3373">
        <v>0</v>
      </c>
      <c r="K3373">
        <v>1</v>
      </c>
      <c r="L3373">
        <v>60920.03</v>
      </c>
      <c r="M3373">
        <v>1</v>
      </c>
      <c r="N3373">
        <v>4</v>
      </c>
      <c r="O3373">
        <v>3</v>
      </c>
      <c r="P3373">
        <v>3</v>
      </c>
      <c r="Q3373">
        <v>2</v>
      </c>
      <c r="R3373" cm="1">
        <f t="array" ref="R3373">_xlfn.IFS(L3373&lt;=$W$6,1,L3373&lt;=$X$6,2,L3373&lt;=$Y$6,3,L3373&gt;$Y$6,4)</f>
        <v>2</v>
      </c>
      <c r="S3373">
        <f t="shared" si="104"/>
        <v>4</v>
      </c>
      <c r="T3373">
        <f t="shared" si="105"/>
        <v>1</v>
      </c>
    </row>
    <row r="3374" spans="1:20" x14ac:dyDescent="0.25">
      <c r="A3374">
        <v>3373</v>
      </c>
      <c r="B3374" t="s">
        <v>3392</v>
      </c>
      <c r="C3374">
        <v>65.2</v>
      </c>
      <c r="D3374" t="s">
        <v>18</v>
      </c>
      <c r="E3374">
        <v>0</v>
      </c>
      <c r="F3374">
        <v>39</v>
      </c>
      <c r="G3374">
        <v>5</v>
      </c>
      <c r="H3374">
        <v>184417.08</v>
      </c>
      <c r="I3374">
        <v>1</v>
      </c>
      <c r="J3374">
        <v>0</v>
      </c>
      <c r="K3374">
        <v>1</v>
      </c>
      <c r="L3374">
        <v>197699.8</v>
      </c>
      <c r="M3374">
        <v>1</v>
      </c>
      <c r="N3374">
        <v>2</v>
      </c>
      <c r="O3374">
        <v>2</v>
      </c>
      <c r="P3374">
        <v>2</v>
      </c>
      <c r="Q3374">
        <v>2</v>
      </c>
      <c r="R3374" cm="1">
        <f t="array" ref="R3374">_xlfn.IFS(L3374&lt;=$W$6,1,L3374&lt;=$X$6,2,L3374&lt;=$Y$6,3,L3374&gt;$Y$6,4)</f>
        <v>4</v>
      </c>
      <c r="S3374">
        <f t="shared" si="104"/>
        <v>3</v>
      </c>
      <c r="T3374">
        <f t="shared" si="105"/>
        <v>1</v>
      </c>
    </row>
    <row r="3375" spans="1:20" x14ac:dyDescent="0.25">
      <c r="A3375">
        <v>3374</v>
      </c>
      <c r="B3375" t="s">
        <v>3393</v>
      </c>
      <c r="C3375">
        <v>64.400000000000006</v>
      </c>
      <c r="D3375" t="s">
        <v>18</v>
      </c>
      <c r="E3375">
        <v>1</v>
      </c>
      <c r="F3375">
        <v>39</v>
      </c>
      <c r="G3375">
        <v>3</v>
      </c>
      <c r="H3375">
        <v>372695.94</v>
      </c>
      <c r="I3375">
        <v>2</v>
      </c>
      <c r="J3375">
        <v>1</v>
      </c>
      <c r="K3375">
        <v>0</v>
      </c>
      <c r="L3375">
        <v>92809.73</v>
      </c>
      <c r="M3375">
        <v>0</v>
      </c>
      <c r="N3375">
        <v>2</v>
      </c>
      <c r="O3375">
        <v>2</v>
      </c>
      <c r="P3375">
        <v>1</v>
      </c>
      <c r="Q3375">
        <v>4</v>
      </c>
      <c r="R3375" cm="1">
        <f t="array" ref="R3375">_xlfn.IFS(L3375&lt;=$W$6,1,L3375&lt;=$X$6,2,L3375&lt;=$Y$6,3,L3375&gt;$Y$6,4)</f>
        <v>2</v>
      </c>
      <c r="S3375">
        <f t="shared" si="104"/>
        <v>3</v>
      </c>
      <c r="T3375" t="str">
        <f t="shared" si="105"/>
        <v>2&gt;</v>
      </c>
    </row>
    <row r="3376" spans="1:20" x14ac:dyDescent="0.25">
      <c r="A3376">
        <v>3375</v>
      </c>
      <c r="B3376" t="s">
        <v>3394</v>
      </c>
      <c r="C3376">
        <v>73.5</v>
      </c>
      <c r="D3376" t="s">
        <v>20</v>
      </c>
      <c r="E3376">
        <v>1</v>
      </c>
      <c r="F3376">
        <v>57</v>
      </c>
      <c r="G3376">
        <v>3</v>
      </c>
      <c r="H3376">
        <v>206353.24</v>
      </c>
      <c r="I3376">
        <v>1</v>
      </c>
      <c r="J3376">
        <v>0</v>
      </c>
      <c r="K3376">
        <v>1</v>
      </c>
      <c r="L3376">
        <v>163516.16</v>
      </c>
      <c r="M3376">
        <v>0</v>
      </c>
      <c r="N3376">
        <v>4</v>
      </c>
      <c r="O3376">
        <v>4</v>
      </c>
      <c r="P3376">
        <v>1</v>
      </c>
      <c r="Q3376">
        <v>3</v>
      </c>
      <c r="R3376" cm="1">
        <f t="array" ref="R3376">_xlfn.IFS(L3376&lt;=$W$6,1,L3376&lt;=$X$6,2,L3376&lt;=$Y$6,3,L3376&gt;$Y$6,4)</f>
        <v>4</v>
      </c>
      <c r="S3376">
        <f t="shared" si="104"/>
        <v>5</v>
      </c>
      <c r="T3376">
        <f t="shared" si="105"/>
        <v>1</v>
      </c>
    </row>
    <row r="3377" spans="1:20" x14ac:dyDescent="0.25">
      <c r="A3377">
        <v>3376</v>
      </c>
      <c r="B3377" t="s">
        <v>3395</v>
      </c>
      <c r="C3377">
        <v>77.7</v>
      </c>
      <c r="D3377" t="s">
        <v>18</v>
      </c>
      <c r="E3377">
        <v>0</v>
      </c>
      <c r="F3377">
        <v>60</v>
      </c>
      <c r="G3377">
        <v>5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  <c r="N3377">
        <v>4</v>
      </c>
      <c r="O3377">
        <v>4</v>
      </c>
      <c r="P3377">
        <v>2</v>
      </c>
      <c r="Q3377">
        <v>1</v>
      </c>
      <c r="R3377" cm="1">
        <f t="array" ref="R3377">_xlfn.IFS(L3377&lt;=$W$6,1,L3377&lt;=$X$6,2,L3377&lt;=$Y$6,3,L3377&gt;$Y$6,4)</f>
        <v>2</v>
      </c>
      <c r="S3377">
        <f t="shared" si="104"/>
        <v>5</v>
      </c>
      <c r="T3377">
        <f t="shared" si="105"/>
        <v>1</v>
      </c>
    </row>
    <row r="3378" spans="1:20" x14ac:dyDescent="0.25">
      <c r="A3378">
        <v>3377</v>
      </c>
      <c r="B3378" t="s">
        <v>3396</v>
      </c>
      <c r="C3378">
        <v>64.400000000000006</v>
      </c>
      <c r="D3378" t="s">
        <v>27</v>
      </c>
      <c r="E3378">
        <v>0</v>
      </c>
      <c r="F3378">
        <v>42</v>
      </c>
      <c r="G3378">
        <v>5</v>
      </c>
      <c r="H3378">
        <v>154540.16</v>
      </c>
      <c r="I3378">
        <v>2</v>
      </c>
      <c r="J3378">
        <v>1</v>
      </c>
      <c r="K3378">
        <v>1</v>
      </c>
      <c r="L3378">
        <v>115800.1</v>
      </c>
      <c r="M3378">
        <v>1</v>
      </c>
      <c r="N3378">
        <v>2</v>
      </c>
      <c r="O3378">
        <v>3</v>
      </c>
      <c r="P3378">
        <v>2</v>
      </c>
      <c r="Q3378">
        <v>2</v>
      </c>
      <c r="R3378" cm="1">
        <f t="array" ref="R3378">_xlfn.IFS(L3378&lt;=$W$6,1,L3378&lt;=$X$6,2,L3378&lt;=$Y$6,3,L3378&gt;$Y$6,4)</f>
        <v>3</v>
      </c>
      <c r="S3378">
        <f t="shared" si="104"/>
        <v>4</v>
      </c>
      <c r="T3378" t="str">
        <f t="shared" si="105"/>
        <v>2&gt;</v>
      </c>
    </row>
    <row r="3379" spans="1:20" x14ac:dyDescent="0.25">
      <c r="A3379">
        <v>3378</v>
      </c>
      <c r="B3379" t="s">
        <v>3397</v>
      </c>
      <c r="C3379">
        <v>66.5</v>
      </c>
      <c r="D3379" t="s">
        <v>27</v>
      </c>
      <c r="E3379">
        <v>0</v>
      </c>
      <c r="F3379">
        <v>39</v>
      </c>
      <c r="G3379">
        <v>4</v>
      </c>
      <c r="H3379">
        <v>223823.26</v>
      </c>
      <c r="I3379">
        <v>1</v>
      </c>
      <c r="J3379">
        <v>1</v>
      </c>
      <c r="K3379">
        <v>1</v>
      </c>
      <c r="L3379">
        <v>110359.67999999999</v>
      </c>
      <c r="M3379">
        <v>1</v>
      </c>
      <c r="N3379">
        <v>3</v>
      </c>
      <c r="O3379">
        <v>2</v>
      </c>
      <c r="P3379">
        <v>1</v>
      </c>
      <c r="Q3379">
        <v>3</v>
      </c>
      <c r="R3379" cm="1">
        <f t="array" ref="R3379">_xlfn.IFS(L3379&lt;=$W$6,1,L3379&lt;=$X$6,2,L3379&lt;=$Y$6,3,L3379&gt;$Y$6,4)</f>
        <v>3</v>
      </c>
      <c r="S3379">
        <f t="shared" si="104"/>
        <v>3</v>
      </c>
      <c r="T3379">
        <f t="shared" si="105"/>
        <v>1</v>
      </c>
    </row>
    <row r="3380" spans="1:20" x14ac:dyDescent="0.25">
      <c r="A3380">
        <v>3379</v>
      </c>
      <c r="B3380" t="s">
        <v>3398</v>
      </c>
      <c r="C3380">
        <v>52.9</v>
      </c>
      <c r="D3380" t="s">
        <v>27</v>
      </c>
      <c r="E3380">
        <v>1</v>
      </c>
      <c r="F3380">
        <v>74</v>
      </c>
      <c r="G3380">
        <v>6</v>
      </c>
      <c r="H3380">
        <v>188432.1</v>
      </c>
      <c r="I3380">
        <v>1</v>
      </c>
      <c r="J3380">
        <v>1</v>
      </c>
      <c r="K3380">
        <v>1</v>
      </c>
      <c r="L3380">
        <v>78695.679999999993</v>
      </c>
      <c r="M3380">
        <v>0</v>
      </c>
      <c r="N3380">
        <v>1</v>
      </c>
      <c r="O3380">
        <v>4</v>
      </c>
      <c r="P3380">
        <v>2</v>
      </c>
      <c r="Q3380">
        <v>2</v>
      </c>
      <c r="R3380" cm="1">
        <f t="array" ref="R3380">_xlfn.IFS(L3380&lt;=$W$6,1,L3380&lt;=$X$6,2,L3380&lt;=$Y$6,3,L3380&gt;$Y$6,4)</f>
        <v>2</v>
      </c>
      <c r="S3380">
        <f t="shared" si="104"/>
        <v>5</v>
      </c>
      <c r="T3380">
        <f t="shared" si="105"/>
        <v>1</v>
      </c>
    </row>
    <row r="3381" spans="1:20" x14ac:dyDescent="0.25">
      <c r="A3381">
        <v>3380</v>
      </c>
      <c r="B3381" t="s">
        <v>3399</v>
      </c>
      <c r="C3381">
        <v>80.3</v>
      </c>
      <c r="D3381" t="s">
        <v>20</v>
      </c>
      <c r="E3381">
        <v>0</v>
      </c>
      <c r="F3381">
        <v>47</v>
      </c>
      <c r="G3381">
        <v>8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  <c r="N3381">
        <v>4</v>
      </c>
      <c r="O3381">
        <v>4</v>
      </c>
      <c r="P3381">
        <v>3</v>
      </c>
      <c r="Q3381">
        <v>1</v>
      </c>
      <c r="R3381" cm="1">
        <f t="array" ref="R3381">_xlfn.IFS(L3381&lt;=$W$6,1,L3381&lt;=$X$6,2,L3381&lt;=$Y$6,3,L3381&gt;$Y$6,4)</f>
        <v>3</v>
      </c>
      <c r="S3381">
        <f t="shared" si="104"/>
        <v>4</v>
      </c>
      <c r="T3381" t="str">
        <f t="shared" si="105"/>
        <v>2&gt;</v>
      </c>
    </row>
    <row r="3382" spans="1:20" x14ac:dyDescent="0.25">
      <c r="A3382">
        <v>3381</v>
      </c>
      <c r="B3382" t="s">
        <v>3400</v>
      </c>
      <c r="C3382">
        <v>60.4</v>
      </c>
      <c r="D3382" t="s">
        <v>20</v>
      </c>
      <c r="E3382">
        <v>0</v>
      </c>
      <c r="F3382">
        <v>28</v>
      </c>
      <c r="G3382">
        <v>4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  <c r="N3382">
        <v>2</v>
      </c>
      <c r="O3382">
        <v>1</v>
      </c>
      <c r="P3382">
        <v>1</v>
      </c>
      <c r="Q3382">
        <v>1</v>
      </c>
      <c r="R3382" cm="1">
        <f t="array" ref="R3382">_xlfn.IFS(L3382&lt;=$W$6,1,L3382&lt;=$X$6,2,L3382&lt;=$Y$6,3,L3382&gt;$Y$6,4)</f>
        <v>4</v>
      </c>
      <c r="S3382">
        <f t="shared" si="104"/>
        <v>1</v>
      </c>
      <c r="T3382" t="str">
        <f t="shared" si="105"/>
        <v>2&gt;</v>
      </c>
    </row>
    <row r="3383" spans="1:20" x14ac:dyDescent="0.25">
      <c r="A3383">
        <v>3382</v>
      </c>
      <c r="B3383" t="s">
        <v>3401</v>
      </c>
      <c r="C3383">
        <v>73.8</v>
      </c>
      <c r="D3383" t="s">
        <v>18</v>
      </c>
      <c r="E3383">
        <v>1</v>
      </c>
      <c r="F3383">
        <v>51</v>
      </c>
      <c r="G3383">
        <v>7</v>
      </c>
      <c r="H3383">
        <v>213541.64</v>
      </c>
      <c r="I3383">
        <v>1</v>
      </c>
      <c r="J3383">
        <v>1</v>
      </c>
      <c r="K3383">
        <v>0</v>
      </c>
      <c r="L3383">
        <v>123499.27</v>
      </c>
      <c r="M3383">
        <v>0</v>
      </c>
      <c r="N3383">
        <v>4</v>
      </c>
      <c r="O3383">
        <v>4</v>
      </c>
      <c r="P3383">
        <v>3</v>
      </c>
      <c r="Q3383">
        <v>3</v>
      </c>
      <c r="R3383" cm="1">
        <f t="array" ref="R3383">_xlfn.IFS(L3383&lt;=$W$6,1,L3383&lt;=$X$6,2,L3383&lt;=$Y$6,3,L3383&gt;$Y$6,4)</f>
        <v>3</v>
      </c>
      <c r="S3383">
        <f t="shared" si="104"/>
        <v>5</v>
      </c>
      <c r="T3383">
        <f t="shared" si="105"/>
        <v>1</v>
      </c>
    </row>
    <row r="3384" spans="1:20" x14ac:dyDescent="0.25">
      <c r="A3384">
        <v>3383</v>
      </c>
      <c r="B3384" t="s">
        <v>3402</v>
      </c>
      <c r="C3384">
        <v>65.5</v>
      </c>
      <c r="D3384" t="s">
        <v>27</v>
      </c>
      <c r="E3384">
        <v>0</v>
      </c>
      <c r="F3384">
        <v>74</v>
      </c>
      <c r="G3384">
        <v>6</v>
      </c>
      <c r="H3384">
        <v>276179.94</v>
      </c>
      <c r="I3384">
        <v>2</v>
      </c>
      <c r="J3384">
        <v>1</v>
      </c>
      <c r="K3384">
        <v>1</v>
      </c>
      <c r="L3384">
        <v>99920.41</v>
      </c>
      <c r="M3384">
        <v>0</v>
      </c>
      <c r="N3384">
        <v>3</v>
      </c>
      <c r="O3384">
        <v>4</v>
      </c>
      <c r="P3384">
        <v>2</v>
      </c>
      <c r="Q3384">
        <v>4</v>
      </c>
      <c r="R3384" cm="1">
        <f t="array" ref="R3384">_xlfn.IFS(L3384&lt;=$W$6,1,L3384&lt;=$X$6,2,L3384&lt;=$Y$6,3,L3384&gt;$Y$6,4)</f>
        <v>2</v>
      </c>
      <c r="S3384">
        <f t="shared" si="104"/>
        <v>5</v>
      </c>
      <c r="T3384" t="str">
        <f t="shared" si="105"/>
        <v>2&gt;</v>
      </c>
    </row>
    <row r="3385" spans="1:20" x14ac:dyDescent="0.25">
      <c r="A3385">
        <v>3384</v>
      </c>
      <c r="B3385" t="s">
        <v>3403</v>
      </c>
      <c r="C3385">
        <v>69.8</v>
      </c>
      <c r="D3385" t="s">
        <v>27</v>
      </c>
      <c r="E3385">
        <v>1</v>
      </c>
      <c r="F3385">
        <v>41</v>
      </c>
      <c r="G3385">
        <v>10</v>
      </c>
      <c r="H3385">
        <v>266382.38</v>
      </c>
      <c r="I3385">
        <v>2</v>
      </c>
      <c r="J3385">
        <v>0</v>
      </c>
      <c r="K3385">
        <v>1</v>
      </c>
      <c r="L3385">
        <v>53289.49</v>
      </c>
      <c r="M3385">
        <v>0</v>
      </c>
      <c r="N3385">
        <v>3</v>
      </c>
      <c r="O3385">
        <v>3</v>
      </c>
      <c r="P3385">
        <v>4</v>
      </c>
      <c r="Q3385">
        <v>4</v>
      </c>
      <c r="R3385" cm="1">
        <f t="array" ref="R3385">_xlfn.IFS(L3385&lt;=$W$6,1,L3385&lt;=$X$6,2,L3385&lt;=$Y$6,3,L3385&gt;$Y$6,4)</f>
        <v>2</v>
      </c>
      <c r="S3385">
        <f t="shared" si="104"/>
        <v>3</v>
      </c>
      <c r="T3385" t="str">
        <f t="shared" si="105"/>
        <v>2&gt;</v>
      </c>
    </row>
    <row r="3386" spans="1:20" x14ac:dyDescent="0.25">
      <c r="A3386">
        <v>3385</v>
      </c>
      <c r="B3386" t="s">
        <v>3404</v>
      </c>
      <c r="C3386">
        <v>77.5</v>
      </c>
      <c r="D3386" t="s">
        <v>18</v>
      </c>
      <c r="E3386">
        <v>0</v>
      </c>
      <c r="F3386">
        <v>68</v>
      </c>
      <c r="G3386">
        <v>10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  <c r="N3386">
        <v>4</v>
      </c>
      <c r="O3386">
        <v>4</v>
      </c>
      <c r="P3386">
        <v>4</v>
      </c>
      <c r="Q3386">
        <v>1</v>
      </c>
      <c r="R3386" cm="1">
        <f t="array" ref="R3386">_xlfn.IFS(L3386&lt;=$W$6,1,L3386&lt;=$X$6,2,L3386&lt;=$Y$6,3,L3386&gt;$Y$6,4)</f>
        <v>2</v>
      </c>
      <c r="S3386">
        <f t="shared" si="104"/>
        <v>5</v>
      </c>
      <c r="T3386" t="str">
        <f t="shared" si="105"/>
        <v>2&gt;</v>
      </c>
    </row>
    <row r="3387" spans="1:20" x14ac:dyDescent="0.25">
      <c r="A3387">
        <v>3386</v>
      </c>
      <c r="B3387" t="s">
        <v>3405</v>
      </c>
      <c r="C3387">
        <v>73.5</v>
      </c>
      <c r="D3387" t="s">
        <v>18</v>
      </c>
      <c r="E3387">
        <v>1</v>
      </c>
      <c r="F3387">
        <v>43</v>
      </c>
      <c r="G3387">
        <v>8</v>
      </c>
      <c r="H3387">
        <v>148271.70000000001</v>
      </c>
      <c r="I3387">
        <v>1</v>
      </c>
      <c r="J3387">
        <v>1</v>
      </c>
      <c r="K3387">
        <v>1</v>
      </c>
      <c r="L3387">
        <v>11783.1</v>
      </c>
      <c r="M3387">
        <v>1</v>
      </c>
      <c r="N3387">
        <v>4</v>
      </c>
      <c r="O3387">
        <v>3</v>
      </c>
      <c r="P3387">
        <v>3</v>
      </c>
      <c r="Q3387">
        <v>2</v>
      </c>
      <c r="R3387" cm="1">
        <f t="array" ref="R3387">_xlfn.IFS(L3387&lt;=$W$6,1,L3387&lt;=$X$6,2,L3387&lt;=$Y$6,3,L3387&gt;$Y$6,4)</f>
        <v>1</v>
      </c>
      <c r="S3387">
        <f t="shared" si="104"/>
        <v>4</v>
      </c>
      <c r="T3387">
        <f t="shared" si="105"/>
        <v>1</v>
      </c>
    </row>
    <row r="3388" spans="1:20" x14ac:dyDescent="0.25">
      <c r="A3388">
        <v>3387</v>
      </c>
      <c r="B3388" t="s">
        <v>3406</v>
      </c>
      <c r="C3388">
        <v>76.599999999999994</v>
      </c>
      <c r="D3388" t="s">
        <v>20</v>
      </c>
      <c r="E3388">
        <v>1</v>
      </c>
      <c r="F3388">
        <v>43</v>
      </c>
      <c r="G3388">
        <v>7</v>
      </c>
      <c r="H3388">
        <v>198416.92</v>
      </c>
      <c r="I3388">
        <v>2</v>
      </c>
      <c r="J3388">
        <v>1</v>
      </c>
      <c r="K3388">
        <v>0</v>
      </c>
      <c r="L3388">
        <v>62402.38</v>
      </c>
      <c r="M3388">
        <v>0</v>
      </c>
      <c r="N3388">
        <v>4</v>
      </c>
      <c r="O3388">
        <v>3</v>
      </c>
      <c r="P3388">
        <v>3</v>
      </c>
      <c r="Q3388">
        <v>3</v>
      </c>
      <c r="R3388" cm="1">
        <f t="array" ref="R3388">_xlfn.IFS(L3388&lt;=$W$6,1,L3388&lt;=$X$6,2,L3388&lt;=$Y$6,3,L3388&gt;$Y$6,4)</f>
        <v>2</v>
      </c>
      <c r="S3388">
        <f t="shared" si="104"/>
        <v>4</v>
      </c>
      <c r="T3388" t="str">
        <f t="shared" si="105"/>
        <v>2&gt;</v>
      </c>
    </row>
    <row r="3389" spans="1:20" x14ac:dyDescent="0.25">
      <c r="A3389">
        <v>3388</v>
      </c>
      <c r="B3389" t="s">
        <v>3407</v>
      </c>
      <c r="C3389">
        <v>53.7</v>
      </c>
      <c r="D3389" t="s">
        <v>27</v>
      </c>
      <c r="E3389">
        <v>1</v>
      </c>
      <c r="F3389">
        <v>86</v>
      </c>
      <c r="G3389">
        <v>9</v>
      </c>
      <c r="H3389">
        <v>184484.68</v>
      </c>
      <c r="I3389">
        <v>1</v>
      </c>
      <c r="J3389">
        <v>1</v>
      </c>
      <c r="K3389">
        <v>1</v>
      </c>
      <c r="L3389">
        <v>186235.98</v>
      </c>
      <c r="M3389">
        <v>0</v>
      </c>
      <c r="N3389">
        <v>1</v>
      </c>
      <c r="O3389">
        <v>4</v>
      </c>
      <c r="P3389">
        <v>4</v>
      </c>
      <c r="Q3389">
        <v>2</v>
      </c>
      <c r="R3389" cm="1">
        <f t="array" ref="R3389">_xlfn.IFS(L3389&lt;=$W$6,1,L3389&lt;=$X$6,2,L3389&lt;=$Y$6,3,L3389&gt;$Y$6,4)</f>
        <v>4</v>
      </c>
      <c r="S3389">
        <f t="shared" si="104"/>
        <v>5</v>
      </c>
      <c r="T3389">
        <f t="shared" si="105"/>
        <v>1</v>
      </c>
    </row>
    <row r="3390" spans="1:20" x14ac:dyDescent="0.25">
      <c r="A3390">
        <v>3389</v>
      </c>
      <c r="B3390" t="s">
        <v>3408</v>
      </c>
      <c r="C3390">
        <v>59.9</v>
      </c>
      <c r="D3390" t="s">
        <v>27</v>
      </c>
      <c r="E3390">
        <v>1</v>
      </c>
      <c r="F3390">
        <v>27</v>
      </c>
      <c r="G3390">
        <v>8</v>
      </c>
      <c r="H3390">
        <v>216761.44</v>
      </c>
      <c r="I3390">
        <v>1</v>
      </c>
      <c r="J3390">
        <v>1</v>
      </c>
      <c r="K3390">
        <v>1</v>
      </c>
      <c r="L3390">
        <v>79005.95</v>
      </c>
      <c r="M3390">
        <v>0</v>
      </c>
      <c r="N3390">
        <v>2</v>
      </c>
      <c r="O3390">
        <v>1</v>
      </c>
      <c r="P3390">
        <v>3</v>
      </c>
      <c r="Q3390">
        <v>3</v>
      </c>
      <c r="R3390" cm="1">
        <f t="array" ref="R3390">_xlfn.IFS(L3390&lt;=$W$6,1,L3390&lt;=$X$6,2,L3390&lt;=$Y$6,3,L3390&gt;$Y$6,4)</f>
        <v>2</v>
      </c>
      <c r="S3390">
        <f t="shared" si="104"/>
        <v>1</v>
      </c>
      <c r="T3390">
        <f t="shared" si="105"/>
        <v>1</v>
      </c>
    </row>
    <row r="3391" spans="1:20" x14ac:dyDescent="0.25">
      <c r="A3391">
        <v>3390</v>
      </c>
      <c r="B3391" t="s">
        <v>3409</v>
      </c>
      <c r="C3391">
        <v>42</v>
      </c>
      <c r="D3391" t="s">
        <v>20</v>
      </c>
      <c r="E3391">
        <v>0</v>
      </c>
      <c r="F3391">
        <v>57</v>
      </c>
      <c r="G3391">
        <v>5</v>
      </c>
      <c r="H3391">
        <v>183786.64</v>
      </c>
      <c r="I3391">
        <v>1</v>
      </c>
      <c r="J3391">
        <v>1</v>
      </c>
      <c r="K3391">
        <v>0</v>
      </c>
      <c r="L3391">
        <v>144870.28</v>
      </c>
      <c r="M3391">
        <v>1</v>
      </c>
      <c r="N3391">
        <v>1</v>
      </c>
      <c r="O3391">
        <v>4</v>
      </c>
      <c r="P3391">
        <v>2</v>
      </c>
      <c r="Q3391">
        <v>2</v>
      </c>
      <c r="R3391" cm="1">
        <f t="array" ref="R3391">_xlfn.IFS(L3391&lt;=$W$6,1,L3391&lt;=$X$6,2,L3391&lt;=$Y$6,3,L3391&gt;$Y$6,4)</f>
        <v>3</v>
      </c>
      <c r="S3391">
        <f t="shared" si="104"/>
        <v>5</v>
      </c>
      <c r="T3391">
        <f t="shared" si="105"/>
        <v>1</v>
      </c>
    </row>
    <row r="3392" spans="1:20" x14ac:dyDescent="0.25">
      <c r="A3392">
        <v>3391</v>
      </c>
      <c r="B3392" t="s">
        <v>3410</v>
      </c>
      <c r="C3392">
        <v>67.400000000000006</v>
      </c>
      <c r="D3392" t="s">
        <v>18</v>
      </c>
      <c r="E3392">
        <v>0</v>
      </c>
      <c r="F3392">
        <v>34</v>
      </c>
      <c r="G3392">
        <v>8</v>
      </c>
      <c r="H3392">
        <v>171515.86</v>
      </c>
      <c r="I3392">
        <v>1</v>
      </c>
      <c r="J3392">
        <v>1</v>
      </c>
      <c r="K3392">
        <v>1</v>
      </c>
      <c r="L3392">
        <v>95481</v>
      </c>
      <c r="M3392">
        <v>0</v>
      </c>
      <c r="N3392">
        <v>3</v>
      </c>
      <c r="O3392">
        <v>1</v>
      </c>
      <c r="P3392">
        <v>3</v>
      </c>
      <c r="Q3392">
        <v>2</v>
      </c>
      <c r="R3392" cm="1">
        <f t="array" ref="R3392">_xlfn.IFS(L3392&lt;=$W$6,1,L3392&lt;=$X$6,2,L3392&lt;=$Y$6,3,L3392&gt;$Y$6,4)</f>
        <v>2</v>
      </c>
      <c r="S3392">
        <f t="shared" si="104"/>
        <v>2</v>
      </c>
      <c r="T3392">
        <f t="shared" si="105"/>
        <v>1</v>
      </c>
    </row>
    <row r="3393" spans="1:20" x14ac:dyDescent="0.25">
      <c r="A3393">
        <v>3392</v>
      </c>
      <c r="B3393" t="s">
        <v>3411</v>
      </c>
      <c r="C3393">
        <v>57</v>
      </c>
      <c r="D3393" t="s">
        <v>18</v>
      </c>
      <c r="E3393">
        <v>0</v>
      </c>
      <c r="F3393">
        <v>48</v>
      </c>
      <c r="G3393">
        <v>4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  <c r="N3393">
        <v>1</v>
      </c>
      <c r="O3393">
        <v>4</v>
      </c>
      <c r="P3393">
        <v>1</v>
      </c>
      <c r="Q3393">
        <v>1</v>
      </c>
      <c r="R3393" cm="1">
        <f t="array" ref="R3393">_xlfn.IFS(L3393&lt;=$W$6,1,L3393&lt;=$X$6,2,L3393&lt;=$Y$6,3,L3393&gt;$Y$6,4)</f>
        <v>1</v>
      </c>
      <c r="S3393">
        <f t="shared" si="104"/>
        <v>5</v>
      </c>
      <c r="T3393" t="str">
        <f t="shared" si="105"/>
        <v>2&gt;</v>
      </c>
    </row>
    <row r="3394" spans="1:20" x14ac:dyDescent="0.25">
      <c r="A3394">
        <v>3393</v>
      </c>
      <c r="B3394" t="s">
        <v>3412</v>
      </c>
      <c r="C3394">
        <v>62.3</v>
      </c>
      <c r="D3394" t="s">
        <v>27</v>
      </c>
      <c r="E3394">
        <v>1</v>
      </c>
      <c r="F3394">
        <v>35</v>
      </c>
      <c r="G3394">
        <v>9</v>
      </c>
      <c r="H3394">
        <v>193518.84</v>
      </c>
      <c r="I3394">
        <v>1</v>
      </c>
      <c r="J3394">
        <v>1</v>
      </c>
      <c r="K3394">
        <v>1</v>
      </c>
      <c r="L3394">
        <v>174777.98</v>
      </c>
      <c r="M3394">
        <v>0</v>
      </c>
      <c r="N3394">
        <v>2</v>
      </c>
      <c r="O3394">
        <v>2</v>
      </c>
      <c r="P3394">
        <v>4</v>
      </c>
      <c r="Q3394">
        <v>2</v>
      </c>
      <c r="R3394" cm="1">
        <f t="array" ref="R3394">_xlfn.IFS(L3394&lt;=$W$6,1,L3394&lt;=$X$6,2,L3394&lt;=$Y$6,3,L3394&gt;$Y$6,4)</f>
        <v>4</v>
      </c>
      <c r="S3394">
        <f t="shared" si="104"/>
        <v>2</v>
      </c>
      <c r="T3394">
        <f t="shared" si="105"/>
        <v>1</v>
      </c>
    </row>
    <row r="3395" spans="1:20" x14ac:dyDescent="0.25">
      <c r="A3395">
        <v>3394</v>
      </c>
      <c r="B3395" t="s">
        <v>3413</v>
      </c>
      <c r="C3395">
        <v>71</v>
      </c>
      <c r="D3395" t="s">
        <v>18</v>
      </c>
      <c r="E3395">
        <v>1</v>
      </c>
      <c r="F3395">
        <v>32</v>
      </c>
      <c r="G3395">
        <v>7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  <c r="N3395">
        <v>3</v>
      </c>
      <c r="O3395">
        <v>1</v>
      </c>
      <c r="P3395">
        <v>3</v>
      </c>
      <c r="Q3395">
        <v>1</v>
      </c>
      <c r="R3395" cm="1">
        <f t="array" ref="R3395">_xlfn.IFS(L3395&lt;=$W$6,1,L3395&lt;=$X$6,2,L3395&lt;=$Y$6,3,L3395&gt;$Y$6,4)</f>
        <v>1</v>
      </c>
      <c r="S3395">
        <f t="shared" ref="S3395:S3458" si="106">VLOOKUP(F3395,$V$10:$W$16,2,1)</f>
        <v>1</v>
      </c>
      <c r="T3395" t="str">
        <f t="shared" ref="T3395:T3458" si="107">VLOOKUP(I3395,$Y$9:$Z$11,2,1)</f>
        <v>2&gt;</v>
      </c>
    </row>
    <row r="3396" spans="1:20" x14ac:dyDescent="0.25">
      <c r="A3396">
        <v>3395</v>
      </c>
      <c r="B3396" t="s">
        <v>3414</v>
      </c>
      <c r="C3396">
        <v>46.6</v>
      </c>
      <c r="D3396" t="s">
        <v>18</v>
      </c>
      <c r="E3396">
        <v>1</v>
      </c>
      <c r="F3396">
        <v>31</v>
      </c>
      <c r="G3396">
        <v>7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  <c r="N3396">
        <v>1</v>
      </c>
      <c r="O3396">
        <v>1</v>
      </c>
      <c r="P3396">
        <v>3</v>
      </c>
      <c r="Q3396">
        <v>1</v>
      </c>
      <c r="R3396" cm="1">
        <f t="array" ref="R3396">_xlfn.IFS(L3396&lt;=$W$6,1,L3396&lt;=$X$6,2,L3396&lt;=$Y$6,3,L3396&gt;$Y$6,4)</f>
        <v>1</v>
      </c>
      <c r="S3396">
        <f t="shared" si="106"/>
        <v>1</v>
      </c>
      <c r="T3396" t="str">
        <f t="shared" si="107"/>
        <v>2&gt;</v>
      </c>
    </row>
    <row r="3397" spans="1:20" x14ac:dyDescent="0.25">
      <c r="A3397">
        <v>3396</v>
      </c>
      <c r="B3397" t="s">
        <v>3415</v>
      </c>
      <c r="C3397">
        <v>75.900000000000006</v>
      </c>
      <c r="D3397" t="s">
        <v>18</v>
      </c>
      <c r="E3397">
        <v>0</v>
      </c>
      <c r="F3397">
        <v>24</v>
      </c>
      <c r="G3397">
        <v>6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  <c r="N3397">
        <v>4</v>
      </c>
      <c r="O3397">
        <v>1</v>
      </c>
      <c r="P3397">
        <v>2</v>
      </c>
      <c r="Q3397">
        <v>1</v>
      </c>
      <c r="R3397" cm="1">
        <f t="array" ref="R3397">_xlfn.IFS(L3397&lt;=$W$6,1,L3397&lt;=$X$6,2,L3397&lt;=$Y$6,3,L3397&gt;$Y$6,4)</f>
        <v>1</v>
      </c>
      <c r="S3397">
        <f t="shared" si="106"/>
        <v>1</v>
      </c>
      <c r="T3397">
        <f t="shared" si="107"/>
        <v>1</v>
      </c>
    </row>
    <row r="3398" spans="1:20" x14ac:dyDescent="0.25">
      <c r="A3398">
        <v>3397</v>
      </c>
      <c r="B3398" t="s">
        <v>3416</v>
      </c>
      <c r="C3398">
        <v>58.1</v>
      </c>
      <c r="D3398" t="s">
        <v>18</v>
      </c>
      <c r="E3398">
        <v>1</v>
      </c>
      <c r="F3398">
        <v>73</v>
      </c>
      <c r="G3398">
        <v>5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  <c r="N3398">
        <v>1</v>
      </c>
      <c r="O3398">
        <v>4</v>
      </c>
      <c r="P3398">
        <v>2</v>
      </c>
      <c r="Q3398">
        <v>1</v>
      </c>
      <c r="R3398" cm="1">
        <f t="array" ref="R3398">_xlfn.IFS(L3398&lt;=$W$6,1,L3398&lt;=$X$6,2,L3398&lt;=$Y$6,3,L3398&gt;$Y$6,4)</f>
        <v>4</v>
      </c>
      <c r="S3398">
        <f t="shared" si="106"/>
        <v>5</v>
      </c>
      <c r="T3398" t="str">
        <f t="shared" si="107"/>
        <v>2&gt;</v>
      </c>
    </row>
    <row r="3399" spans="1:20" x14ac:dyDescent="0.25">
      <c r="A3399">
        <v>3398</v>
      </c>
      <c r="B3399" t="s">
        <v>3417</v>
      </c>
      <c r="C3399">
        <v>82</v>
      </c>
      <c r="D3399" t="s">
        <v>18</v>
      </c>
      <c r="E3399">
        <v>1</v>
      </c>
      <c r="F3399">
        <v>35</v>
      </c>
      <c r="G3399">
        <v>3</v>
      </c>
      <c r="H3399">
        <v>264300.52</v>
      </c>
      <c r="I3399">
        <v>2</v>
      </c>
      <c r="J3399">
        <v>1</v>
      </c>
      <c r="K3399">
        <v>0</v>
      </c>
      <c r="L3399">
        <v>23067.97</v>
      </c>
      <c r="M3399">
        <v>0</v>
      </c>
      <c r="N3399">
        <v>4</v>
      </c>
      <c r="O3399">
        <v>2</v>
      </c>
      <c r="P3399">
        <v>1</v>
      </c>
      <c r="Q3399">
        <v>4</v>
      </c>
      <c r="R3399" cm="1">
        <f t="array" ref="R3399">_xlfn.IFS(L3399&lt;=$W$6,1,L3399&lt;=$X$6,2,L3399&lt;=$Y$6,3,L3399&gt;$Y$6,4)</f>
        <v>1</v>
      </c>
      <c r="S3399">
        <f t="shared" si="106"/>
        <v>2</v>
      </c>
      <c r="T3399" t="str">
        <f t="shared" si="107"/>
        <v>2&gt;</v>
      </c>
    </row>
    <row r="3400" spans="1:20" x14ac:dyDescent="0.25">
      <c r="A3400">
        <v>3399</v>
      </c>
      <c r="B3400" t="s">
        <v>3418</v>
      </c>
      <c r="C3400">
        <v>75.900000000000006</v>
      </c>
      <c r="D3400" t="s">
        <v>18</v>
      </c>
      <c r="E3400">
        <v>1</v>
      </c>
      <c r="F3400">
        <v>43</v>
      </c>
      <c r="G3400">
        <v>10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  <c r="N3400">
        <v>4</v>
      </c>
      <c r="O3400">
        <v>3</v>
      </c>
      <c r="P3400">
        <v>4</v>
      </c>
      <c r="Q3400">
        <v>1</v>
      </c>
      <c r="R3400" cm="1">
        <f t="array" ref="R3400">_xlfn.IFS(L3400&lt;=$W$6,1,L3400&lt;=$X$6,2,L3400&lt;=$Y$6,3,L3400&gt;$Y$6,4)</f>
        <v>4</v>
      </c>
      <c r="S3400">
        <f t="shared" si="106"/>
        <v>4</v>
      </c>
      <c r="T3400" t="str">
        <f t="shared" si="107"/>
        <v>2&gt;</v>
      </c>
    </row>
    <row r="3401" spans="1:20" x14ac:dyDescent="0.25">
      <c r="A3401">
        <v>3400</v>
      </c>
      <c r="B3401" t="s">
        <v>3419</v>
      </c>
      <c r="C3401">
        <v>62.8</v>
      </c>
      <c r="D3401" t="s">
        <v>18</v>
      </c>
      <c r="E3401">
        <v>0</v>
      </c>
      <c r="F3401">
        <v>33</v>
      </c>
      <c r="G3401">
        <v>7</v>
      </c>
      <c r="H3401">
        <v>350887.5</v>
      </c>
      <c r="I3401">
        <v>1</v>
      </c>
      <c r="J3401">
        <v>1</v>
      </c>
      <c r="K3401">
        <v>0</v>
      </c>
      <c r="L3401">
        <v>113167.17</v>
      </c>
      <c r="M3401">
        <v>1</v>
      </c>
      <c r="N3401">
        <v>2</v>
      </c>
      <c r="O3401">
        <v>1</v>
      </c>
      <c r="P3401">
        <v>3</v>
      </c>
      <c r="Q3401">
        <v>4</v>
      </c>
      <c r="R3401" cm="1">
        <f t="array" ref="R3401">_xlfn.IFS(L3401&lt;=$W$6,1,L3401&lt;=$X$6,2,L3401&lt;=$Y$6,3,L3401&gt;$Y$6,4)</f>
        <v>3</v>
      </c>
      <c r="S3401">
        <f t="shared" si="106"/>
        <v>2</v>
      </c>
      <c r="T3401">
        <f t="shared" si="107"/>
        <v>1</v>
      </c>
    </row>
    <row r="3402" spans="1:20" x14ac:dyDescent="0.25">
      <c r="A3402">
        <v>3401</v>
      </c>
      <c r="B3402" t="s">
        <v>3420</v>
      </c>
      <c r="C3402">
        <v>67.599999999999994</v>
      </c>
      <c r="D3402" t="s">
        <v>18</v>
      </c>
      <c r="E3402">
        <v>1</v>
      </c>
      <c r="F3402">
        <v>33</v>
      </c>
      <c r="G3402">
        <v>4</v>
      </c>
      <c r="H3402">
        <v>157980.29999999999</v>
      </c>
      <c r="I3402">
        <v>1</v>
      </c>
      <c r="J3402">
        <v>1</v>
      </c>
      <c r="K3402">
        <v>1</v>
      </c>
      <c r="L3402">
        <v>124777.14</v>
      </c>
      <c r="M3402">
        <v>0</v>
      </c>
      <c r="N3402">
        <v>3</v>
      </c>
      <c r="O3402">
        <v>1</v>
      </c>
      <c r="P3402">
        <v>1</v>
      </c>
      <c r="Q3402">
        <v>2</v>
      </c>
      <c r="R3402" cm="1">
        <f t="array" ref="R3402">_xlfn.IFS(L3402&lt;=$W$6,1,L3402&lt;=$X$6,2,L3402&lt;=$Y$6,3,L3402&gt;$Y$6,4)</f>
        <v>3</v>
      </c>
      <c r="S3402">
        <f t="shared" si="106"/>
        <v>2</v>
      </c>
      <c r="T3402">
        <f t="shared" si="107"/>
        <v>1</v>
      </c>
    </row>
    <row r="3403" spans="1:20" x14ac:dyDescent="0.25">
      <c r="A3403">
        <v>3402</v>
      </c>
      <c r="B3403" t="s">
        <v>3421</v>
      </c>
      <c r="C3403">
        <v>59.1</v>
      </c>
      <c r="D3403" t="s">
        <v>18</v>
      </c>
      <c r="E3403">
        <v>0</v>
      </c>
      <c r="F3403">
        <v>35</v>
      </c>
      <c r="G3403">
        <v>5</v>
      </c>
      <c r="H3403">
        <v>227486.74</v>
      </c>
      <c r="I3403">
        <v>1</v>
      </c>
      <c r="J3403">
        <v>1</v>
      </c>
      <c r="K3403">
        <v>0</v>
      </c>
      <c r="L3403">
        <v>124625.08</v>
      </c>
      <c r="M3403">
        <v>0</v>
      </c>
      <c r="N3403">
        <v>2</v>
      </c>
      <c r="O3403">
        <v>2</v>
      </c>
      <c r="P3403">
        <v>2</v>
      </c>
      <c r="Q3403">
        <v>3</v>
      </c>
      <c r="R3403" cm="1">
        <f t="array" ref="R3403">_xlfn.IFS(L3403&lt;=$W$6,1,L3403&lt;=$X$6,2,L3403&lt;=$Y$6,3,L3403&gt;$Y$6,4)</f>
        <v>3</v>
      </c>
      <c r="S3403">
        <f t="shared" si="106"/>
        <v>2</v>
      </c>
      <c r="T3403">
        <f t="shared" si="107"/>
        <v>1</v>
      </c>
    </row>
    <row r="3404" spans="1:20" x14ac:dyDescent="0.25">
      <c r="A3404">
        <v>3403</v>
      </c>
      <c r="B3404" t="s">
        <v>3422</v>
      </c>
      <c r="C3404">
        <v>69</v>
      </c>
      <c r="D3404" t="s">
        <v>18</v>
      </c>
      <c r="E3404">
        <v>0</v>
      </c>
      <c r="F3404">
        <v>28</v>
      </c>
      <c r="G3404">
        <v>6</v>
      </c>
      <c r="H3404">
        <v>315249.68</v>
      </c>
      <c r="I3404">
        <v>1</v>
      </c>
      <c r="J3404">
        <v>1</v>
      </c>
      <c r="K3404">
        <v>1</v>
      </c>
      <c r="L3404">
        <v>49599.27</v>
      </c>
      <c r="M3404">
        <v>0</v>
      </c>
      <c r="N3404">
        <v>3</v>
      </c>
      <c r="O3404">
        <v>1</v>
      </c>
      <c r="P3404">
        <v>2</v>
      </c>
      <c r="Q3404">
        <v>4</v>
      </c>
      <c r="R3404" cm="1">
        <f t="array" ref="R3404">_xlfn.IFS(L3404&lt;=$W$6,1,L3404&lt;=$X$6,2,L3404&lt;=$Y$6,3,L3404&gt;$Y$6,4)</f>
        <v>1</v>
      </c>
      <c r="S3404">
        <f t="shared" si="106"/>
        <v>1</v>
      </c>
      <c r="T3404">
        <f t="shared" si="107"/>
        <v>1</v>
      </c>
    </row>
    <row r="3405" spans="1:20" x14ac:dyDescent="0.25">
      <c r="A3405">
        <v>3404</v>
      </c>
      <c r="B3405" t="s">
        <v>3423</v>
      </c>
      <c r="C3405">
        <v>62.4</v>
      </c>
      <c r="D3405" t="s">
        <v>18</v>
      </c>
      <c r="E3405">
        <v>0</v>
      </c>
      <c r="F3405">
        <v>64</v>
      </c>
      <c r="G3405">
        <v>8</v>
      </c>
      <c r="H3405">
        <v>250327.24</v>
      </c>
      <c r="I3405">
        <v>2</v>
      </c>
      <c r="J3405">
        <v>1</v>
      </c>
      <c r="K3405">
        <v>1</v>
      </c>
      <c r="L3405">
        <v>151411.5</v>
      </c>
      <c r="M3405">
        <v>0</v>
      </c>
      <c r="N3405">
        <v>2</v>
      </c>
      <c r="O3405">
        <v>4</v>
      </c>
      <c r="P3405">
        <v>3</v>
      </c>
      <c r="Q3405">
        <v>3</v>
      </c>
      <c r="R3405" cm="1">
        <f t="array" ref="R3405">_xlfn.IFS(L3405&lt;=$W$6,1,L3405&lt;=$X$6,2,L3405&lt;=$Y$6,3,L3405&gt;$Y$6,4)</f>
        <v>4</v>
      </c>
      <c r="S3405">
        <f t="shared" si="106"/>
        <v>5</v>
      </c>
      <c r="T3405" t="str">
        <f t="shared" si="107"/>
        <v>2&gt;</v>
      </c>
    </row>
    <row r="3406" spans="1:20" x14ac:dyDescent="0.25">
      <c r="A3406">
        <v>3405</v>
      </c>
      <c r="B3406" t="s">
        <v>3424</v>
      </c>
      <c r="C3406">
        <v>57.3</v>
      </c>
      <c r="D3406" t="s">
        <v>18</v>
      </c>
      <c r="E3406">
        <v>0</v>
      </c>
      <c r="F3406">
        <v>25</v>
      </c>
      <c r="G3406">
        <v>3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  <c r="N3406">
        <v>1</v>
      </c>
      <c r="O3406">
        <v>1</v>
      </c>
      <c r="P3406">
        <v>1</v>
      </c>
      <c r="Q3406">
        <v>1</v>
      </c>
      <c r="R3406" cm="1">
        <f t="array" ref="R3406">_xlfn.IFS(L3406&lt;=$W$6,1,L3406&lt;=$X$6,2,L3406&lt;=$Y$6,3,L3406&gt;$Y$6,4)</f>
        <v>3</v>
      </c>
      <c r="S3406">
        <f t="shared" si="106"/>
        <v>1</v>
      </c>
      <c r="T3406">
        <f t="shared" si="107"/>
        <v>1</v>
      </c>
    </row>
    <row r="3407" spans="1:20" x14ac:dyDescent="0.25">
      <c r="A3407">
        <v>3406</v>
      </c>
      <c r="B3407" t="s">
        <v>3425</v>
      </c>
      <c r="C3407">
        <v>69.400000000000006</v>
      </c>
      <c r="D3407" t="s">
        <v>18</v>
      </c>
      <c r="E3407">
        <v>1</v>
      </c>
      <c r="F3407">
        <v>62</v>
      </c>
      <c r="G3407">
        <v>10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  <c r="N3407">
        <v>3</v>
      </c>
      <c r="O3407">
        <v>4</v>
      </c>
      <c r="P3407">
        <v>4</v>
      </c>
      <c r="Q3407">
        <v>1</v>
      </c>
      <c r="R3407" cm="1">
        <f t="array" ref="R3407">_xlfn.IFS(L3407&lt;=$W$6,1,L3407&lt;=$X$6,2,L3407&lt;=$Y$6,3,L3407&gt;$Y$6,4)</f>
        <v>2</v>
      </c>
      <c r="S3407">
        <f t="shared" si="106"/>
        <v>5</v>
      </c>
      <c r="T3407">
        <f t="shared" si="107"/>
        <v>1</v>
      </c>
    </row>
    <row r="3408" spans="1:20" x14ac:dyDescent="0.25">
      <c r="A3408">
        <v>3407</v>
      </c>
      <c r="B3408" t="s">
        <v>3426</v>
      </c>
      <c r="C3408">
        <v>63.2</v>
      </c>
      <c r="D3408" t="s">
        <v>20</v>
      </c>
      <c r="E3408">
        <v>0</v>
      </c>
      <c r="F3408">
        <v>31</v>
      </c>
      <c r="G3408">
        <v>8</v>
      </c>
      <c r="H3408">
        <v>161845.5</v>
      </c>
      <c r="I3408">
        <v>1</v>
      </c>
      <c r="J3408">
        <v>1</v>
      </c>
      <c r="K3408">
        <v>0</v>
      </c>
      <c r="L3408">
        <v>7820.78</v>
      </c>
      <c r="M3408">
        <v>0</v>
      </c>
      <c r="N3408">
        <v>2</v>
      </c>
      <c r="O3408">
        <v>1</v>
      </c>
      <c r="P3408">
        <v>3</v>
      </c>
      <c r="Q3408">
        <v>2</v>
      </c>
      <c r="R3408" cm="1">
        <f t="array" ref="R3408">_xlfn.IFS(L3408&lt;=$W$6,1,L3408&lt;=$X$6,2,L3408&lt;=$Y$6,3,L3408&gt;$Y$6,4)</f>
        <v>1</v>
      </c>
      <c r="S3408">
        <f t="shared" si="106"/>
        <v>1</v>
      </c>
      <c r="T3408">
        <f t="shared" si="107"/>
        <v>1</v>
      </c>
    </row>
    <row r="3409" spans="1:20" x14ac:dyDescent="0.25">
      <c r="A3409">
        <v>3408</v>
      </c>
      <c r="B3409" t="s">
        <v>3427</v>
      </c>
      <c r="C3409">
        <v>63.2</v>
      </c>
      <c r="D3409" t="s">
        <v>18</v>
      </c>
      <c r="E3409">
        <v>1</v>
      </c>
      <c r="F3409">
        <v>42</v>
      </c>
      <c r="G3409">
        <v>4</v>
      </c>
      <c r="H3409">
        <v>386709.72</v>
      </c>
      <c r="I3409">
        <v>2</v>
      </c>
      <c r="J3409">
        <v>1</v>
      </c>
      <c r="K3409">
        <v>0</v>
      </c>
      <c r="L3409">
        <v>149188.41</v>
      </c>
      <c r="M3409">
        <v>0</v>
      </c>
      <c r="N3409">
        <v>2</v>
      </c>
      <c r="O3409">
        <v>3</v>
      </c>
      <c r="P3409">
        <v>1</v>
      </c>
      <c r="Q3409">
        <v>4</v>
      </c>
      <c r="R3409" cm="1">
        <f t="array" ref="R3409">_xlfn.IFS(L3409&lt;=$W$6,1,L3409&lt;=$X$6,2,L3409&lt;=$Y$6,3,L3409&gt;$Y$6,4)</f>
        <v>3</v>
      </c>
      <c r="S3409">
        <f t="shared" si="106"/>
        <v>4</v>
      </c>
      <c r="T3409" t="str">
        <f t="shared" si="107"/>
        <v>2&gt;</v>
      </c>
    </row>
    <row r="3410" spans="1:20" x14ac:dyDescent="0.25">
      <c r="A3410">
        <v>3409</v>
      </c>
      <c r="B3410" t="s">
        <v>3428</v>
      </c>
      <c r="C3410">
        <v>83.2</v>
      </c>
      <c r="D3410" t="s">
        <v>27</v>
      </c>
      <c r="E3410">
        <v>0</v>
      </c>
      <c r="F3410">
        <v>42</v>
      </c>
      <c r="G3410">
        <v>10</v>
      </c>
      <c r="H3410">
        <v>215297.88</v>
      </c>
      <c r="I3410">
        <v>2</v>
      </c>
      <c r="J3410">
        <v>1</v>
      </c>
      <c r="K3410">
        <v>1</v>
      </c>
      <c r="L3410">
        <v>134638.97</v>
      </c>
      <c r="M3410">
        <v>0</v>
      </c>
      <c r="N3410">
        <v>4</v>
      </c>
      <c r="O3410">
        <v>3</v>
      </c>
      <c r="P3410">
        <v>4</v>
      </c>
      <c r="Q3410">
        <v>3</v>
      </c>
      <c r="R3410" cm="1">
        <f t="array" ref="R3410">_xlfn.IFS(L3410&lt;=$W$6,1,L3410&lt;=$X$6,2,L3410&lt;=$Y$6,3,L3410&gt;$Y$6,4)</f>
        <v>3</v>
      </c>
      <c r="S3410">
        <f t="shared" si="106"/>
        <v>4</v>
      </c>
      <c r="T3410" t="str">
        <f t="shared" si="107"/>
        <v>2&gt;</v>
      </c>
    </row>
    <row r="3411" spans="1:20" x14ac:dyDescent="0.25">
      <c r="A3411">
        <v>3410</v>
      </c>
      <c r="B3411" t="s">
        <v>3429</v>
      </c>
      <c r="C3411">
        <v>59.8</v>
      </c>
      <c r="D3411" t="s">
        <v>27</v>
      </c>
      <c r="E3411">
        <v>0</v>
      </c>
      <c r="F3411">
        <v>48</v>
      </c>
      <c r="G3411">
        <v>8</v>
      </c>
      <c r="H3411">
        <v>263538.08</v>
      </c>
      <c r="I3411">
        <v>1</v>
      </c>
      <c r="J3411">
        <v>0</v>
      </c>
      <c r="K3411">
        <v>0</v>
      </c>
      <c r="L3411">
        <v>184980.23</v>
      </c>
      <c r="M3411">
        <v>1</v>
      </c>
      <c r="N3411">
        <v>2</v>
      </c>
      <c r="O3411">
        <v>4</v>
      </c>
      <c r="P3411">
        <v>3</v>
      </c>
      <c r="Q3411">
        <v>4</v>
      </c>
      <c r="R3411" cm="1">
        <f t="array" ref="R3411">_xlfn.IFS(L3411&lt;=$W$6,1,L3411&lt;=$X$6,2,L3411&lt;=$Y$6,3,L3411&gt;$Y$6,4)</f>
        <v>4</v>
      </c>
      <c r="S3411">
        <f t="shared" si="106"/>
        <v>5</v>
      </c>
      <c r="T3411">
        <f t="shared" si="107"/>
        <v>1</v>
      </c>
    </row>
    <row r="3412" spans="1:20" x14ac:dyDescent="0.25">
      <c r="A3412">
        <v>3411</v>
      </c>
      <c r="B3412" t="s">
        <v>3430</v>
      </c>
      <c r="C3412">
        <v>43</v>
      </c>
      <c r="D3412" t="s">
        <v>27</v>
      </c>
      <c r="E3412">
        <v>1</v>
      </c>
      <c r="F3412">
        <v>38</v>
      </c>
      <c r="G3412">
        <v>2</v>
      </c>
      <c r="H3412">
        <v>277984.96000000002</v>
      </c>
      <c r="I3412">
        <v>2</v>
      </c>
      <c r="J3412">
        <v>0</v>
      </c>
      <c r="K3412">
        <v>0</v>
      </c>
      <c r="L3412">
        <v>122373.42</v>
      </c>
      <c r="M3412">
        <v>0</v>
      </c>
      <c r="N3412">
        <v>1</v>
      </c>
      <c r="O3412">
        <v>2</v>
      </c>
      <c r="P3412">
        <v>1</v>
      </c>
      <c r="Q3412">
        <v>4</v>
      </c>
      <c r="R3412" cm="1">
        <f t="array" ref="R3412">_xlfn.IFS(L3412&lt;=$W$6,1,L3412&lt;=$X$6,2,L3412&lt;=$Y$6,3,L3412&gt;$Y$6,4)</f>
        <v>3</v>
      </c>
      <c r="S3412">
        <f t="shared" si="106"/>
        <v>3</v>
      </c>
      <c r="T3412" t="str">
        <f t="shared" si="107"/>
        <v>2&gt;</v>
      </c>
    </row>
    <row r="3413" spans="1:20" x14ac:dyDescent="0.25">
      <c r="A3413">
        <v>3412</v>
      </c>
      <c r="B3413" t="s">
        <v>3431</v>
      </c>
      <c r="C3413">
        <v>71.099999999999994</v>
      </c>
      <c r="D3413" t="s">
        <v>18</v>
      </c>
      <c r="E3413">
        <v>0</v>
      </c>
      <c r="F3413">
        <v>39</v>
      </c>
      <c r="G3413">
        <v>9</v>
      </c>
      <c r="H3413">
        <v>227799.84</v>
      </c>
      <c r="I3413">
        <v>1</v>
      </c>
      <c r="J3413">
        <v>0</v>
      </c>
      <c r="K3413">
        <v>0</v>
      </c>
      <c r="L3413">
        <v>80215.199999999997</v>
      </c>
      <c r="M3413">
        <v>0</v>
      </c>
      <c r="N3413">
        <v>3</v>
      </c>
      <c r="O3413">
        <v>2</v>
      </c>
      <c r="P3413">
        <v>4</v>
      </c>
      <c r="Q3413">
        <v>3</v>
      </c>
      <c r="R3413" cm="1">
        <f t="array" ref="R3413">_xlfn.IFS(L3413&lt;=$W$6,1,L3413&lt;=$X$6,2,L3413&lt;=$Y$6,3,L3413&gt;$Y$6,4)</f>
        <v>2</v>
      </c>
      <c r="S3413">
        <f t="shared" si="106"/>
        <v>3</v>
      </c>
      <c r="T3413">
        <f t="shared" si="107"/>
        <v>1</v>
      </c>
    </row>
    <row r="3414" spans="1:20" x14ac:dyDescent="0.25">
      <c r="A3414">
        <v>3413</v>
      </c>
      <c r="B3414" t="s">
        <v>3432</v>
      </c>
      <c r="C3414">
        <v>58.2</v>
      </c>
      <c r="D3414" t="s">
        <v>27</v>
      </c>
      <c r="E3414">
        <v>1</v>
      </c>
      <c r="F3414">
        <v>28</v>
      </c>
      <c r="G3414">
        <v>7</v>
      </c>
      <c r="H3414">
        <v>228900.64</v>
      </c>
      <c r="I3414">
        <v>1</v>
      </c>
      <c r="J3414">
        <v>1</v>
      </c>
      <c r="K3414">
        <v>1</v>
      </c>
      <c r="L3414">
        <v>14081.64</v>
      </c>
      <c r="M3414">
        <v>0</v>
      </c>
      <c r="N3414">
        <v>1</v>
      </c>
      <c r="O3414">
        <v>1</v>
      </c>
      <c r="P3414">
        <v>3</v>
      </c>
      <c r="Q3414">
        <v>3</v>
      </c>
      <c r="R3414" cm="1">
        <f t="array" ref="R3414">_xlfn.IFS(L3414&lt;=$W$6,1,L3414&lt;=$X$6,2,L3414&lt;=$Y$6,3,L3414&gt;$Y$6,4)</f>
        <v>1</v>
      </c>
      <c r="S3414">
        <f t="shared" si="106"/>
        <v>1</v>
      </c>
      <c r="T3414">
        <f t="shared" si="107"/>
        <v>1</v>
      </c>
    </row>
    <row r="3415" spans="1:20" x14ac:dyDescent="0.25">
      <c r="A3415">
        <v>3414</v>
      </c>
      <c r="B3415" t="s">
        <v>3433</v>
      </c>
      <c r="C3415">
        <v>60.5</v>
      </c>
      <c r="D3415" t="s">
        <v>18</v>
      </c>
      <c r="E3415">
        <v>1</v>
      </c>
      <c r="F3415">
        <v>41</v>
      </c>
      <c r="G3415">
        <v>4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  <c r="N3415">
        <v>2</v>
      </c>
      <c r="O3415">
        <v>3</v>
      </c>
      <c r="P3415">
        <v>1</v>
      </c>
      <c r="Q3415">
        <v>1</v>
      </c>
      <c r="R3415" cm="1">
        <f t="array" ref="R3415">_xlfn.IFS(L3415&lt;=$W$6,1,L3415&lt;=$X$6,2,L3415&lt;=$Y$6,3,L3415&gt;$Y$6,4)</f>
        <v>4</v>
      </c>
      <c r="S3415">
        <f t="shared" si="106"/>
        <v>3</v>
      </c>
      <c r="T3415" t="str">
        <f t="shared" si="107"/>
        <v>2&gt;</v>
      </c>
    </row>
    <row r="3416" spans="1:20" x14ac:dyDescent="0.25">
      <c r="A3416">
        <v>3415</v>
      </c>
      <c r="B3416" t="s">
        <v>3434</v>
      </c>
      <c r="C3416">
        <v>65.7</v>
      </c>
      <c r="D3416" t="s">
        <v>18</v>
      </c>
      <c r="E3416">
        <v>0</v>
      </c>
      <c r="F3416">
        <v>39</v>
      </c>
      <c r="G3416">
        <v>3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  <c r="N3416">
        <v>3</v>
      </c>
      <c r="O3416">
        <v>2</v>
      </c>
      <c r="P3416">
        <v>1</v>
      </c>
      <c r="Q3416">
        <v>1</v>
      </c>
      <c r="R3416" cm="1">
        <f t="array" ref="R3416">_xlfn.IFS(L3416&lt;=$W$6,1,L3416&lt;=$X$6,2,L3416&lt;=$Y$6,3,L3416&gt;$Y$6,4)</f>
        <v>1</v>
      </c>
      <c r="S3416">
        <f t="shared" si="106"/>
        <v>3</v>
      </c>
      <c r="T3416" t="str">
        <f t="shared" si="107"/>
        <v>2&gt;</v>
      </c>
    </row>
    <row r="3417" spans="1:20" x14ac:dyDescent="0.25">
      <c r="A3417">
        <v>3416</v>
      </c>
      <c r="B3417" t="s">
        <v>3435</v>
      </c>
      <c r="C3417">
        <v>57.8</v>
      </c>
      <c r="D3417" t="s">
        <v>20</v>
      </c>
      <c r="E3417">
        <v>1</v>
      </c>
      <c r="F3417">
        <v>42</v>
      </c>
      <c r="G3417">
        <v>7</v>
      </c>
      <c r="H3417">
        <v>127219.84</v>
      </c>
      <c r="I3417">
        <v>1</v>
      </c>
      <c r="J3417">
        <v>0</v>
      </c>
      <c r="K3417">
        <v>0</v>
      </c>
      <c r="L3417">
        <v>74965.61</v>
      </c>
      <c r="M3417">
        <v>1</v>
      </c>
      <c r="N3417">
        <v>1</v>
      </c>
      <c r="O3417">
        <v>3</v>
      </c>
      <c r="P3417">
        <v>3</v>
      </c>
      <c r="Q3417">
        <v>2</v>
      </c>
      <c r="R3417" cm="1">
        <f t="array" ref="R3417">_xlfn.IFS(L3417&lt;=$W$6,1,L3417&lt;=$X$6,2,L3417&lt;=$Y$6,3,L3417&gt;$Y$6,4)</f>
        <v>2</v>
      </c>
      <c r="S3417">
        <f t="shared" si="106"/>
        <v>4</v>
      </c>
      <c r="T3417">
        <f t="shared" si="107"/>
        <v>1</v>
      </c>
    </row>
    <row r="3418" spans="1:20" x14ac:dyDescent="0.25">
      <c r="A3418">
        <v>3417</v>
      </c>
      <c r="B3418" t="s">
        <v>3436</v>
      </c>
      <c r="C3418">
        <v>53.2</v>
      </c>
      <c r="D3418" t="s">
        <v>18</v>
      </c>
      <c r="E3418">
        <v>1</v>
      </c>
      <c r="F3418">
        <v>40</v>
      </c>
      <c r="G3418">
        <v>10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  <c r="N3418">
        <v>1</v>
      </c>
      <c r="O3418">
        <v>3</v>
      </c>
      <c r="P3418">
        <v>4</v>
      </c>
      <c r="Q3418">
        <v>1</v>
      </c>
      <c r="R3418" cm="1">
        <f t="array" ref="R3418">_xlfn.IFS(L3418&lt;=$W$6,1,L3418&lt;=$X$6,2,L3418&lt;=$Y$6,3,L3418&gt;$Y$6,4)</f>
        <v>1</v>
      </c>
      <c r="S3418">
        <f t="shared" si="106"/>
        <v>3</v>
      </c>
      <c r="T3418" t="str">
        <f t="shared" si="107"/>
        <v>2&gt;</v>
      </c>
    </row>
    <row r="3419" spans="1:20" x14ac:dyDescent="0.25">
      <c r="A3419">
        <v>3418</v>
      </c>
      <c r="B3419" t="s">
        <v>3437</v>
      </c>
      <c r="C3419">
        <v>61.2</v>
      </c>
      <c r="D3419" t="s">
        <v>18</v>
      </c>
      <c r="E3419">
        <v>0</v>
      </c>
      <c r="F3419">
        <v>44</v>
      </c>
      <c r="G3419">
        <v>11</v>
      </c>
      <c r="H3419">
        <v>150995.01999999999</v>
      </c>
      <c r="I3419">
        <v>1</v>
      </c>
      <c r="J3419">
        <v>0</v>
      </c>
      <c r="K3419">
        <v>0</v>
      </c>
      <c r="L3419">
        <v>149682.78</v>
      </c>
      <c r="M3419">
        <v>0</v>
      </c>
      <c r="N3419">
        <v>2</v>
      </c>
      <c r="O3419">
        <v>3</v>
      </c>
      <c r="P3419">
        <v>4</v>
      </c>
      <c r="Q3419">
        <v>2</v>
      </c>
      <c r="R3419" cm="1">
        <f t="array" ref="R3419">_xlfn.IFS(L3419&lt;=$W$6,1,L3419&lt;=$X$6,2,L3419&lt;=$Y$6,3,L3419&gt;$Y$6,4)</f>
        <v>4</v>
      </c>
      <c r="S3419">
        <f t="shared" si="106"/>
        <v>4</v>
      </c>
      <c r="T3419">
        <f t="shared" si="107"/>
        <v>1</v>
      </c>
    </row>
    <row r="3420" spans="1:20" x14ac:dyDescent="0.25">
      <c r="A3420">
        <v>3419</v>
      </c>
      <c r="B3420" t="s">
        <v>3438</v>
      </c>
      <c r="C3420">
        <v>79.2</v>
      </c>
      <c r="D3420" t="s">
        <v>18</v>
      </c>
      <c r="E3420">
        <v>0</v>
      </c>
      <c r="F3420">
        <v>44</v>
      </c>
      <c r="G3420">
        <v>3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  <c r="N3420">
        <v>4</v>
      </c>
      <c r="O3420">
        <v>3</v>
      </c>
      <c r="P3420">
        <v>1</v>
      </c>
      <c r="Q3420">
        <v>1</v>
      </c>
      <c r="R3420" cm="1">
        <f t="array" ref="R3420">_xlfn.IFS(L3420&lt;=$W$6,1,L3420&lt;=$X$6,2,L3420&lt;=$Y$6,3,L3420&gt;$Y$6,4)</f>
        <v>2</v>
      </c>
      <c r="S3420">
        <f t="shared" si="106"/>
        <v>4</v>
      </c>
      <c r="T3420" t="str">
        <f t="shared" si="107"/>
        <v>2&gt;</v>
      </c>
    </row>
    <row r="3421" spans="1:20" x14ac:dyDescent="0.25">
      <c r="A3421">
        <v>3420</v>
      </c>
      <c r="B3421" t="s">
        <v>3439</v>
      </c>
      <c r="C3421">
        <v>67.400000000000006</v>
      </c>
      <c r="D3421" t="s">
        <v>18</v>
      </c>
      <c r="E3421">
        <v>0</v>
      </c>
      <c r="F3421">
        <v>28</v>
      </c>
      <c r="G3421">
        <v>11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  <c r="N3421">
        <v>3</v>
      </c>
      <c r="O3421">
        <v>1</v>
      </c>
      <c r="P3421">
        <v>4</v>
      </c>
      <c r="Q3421">
        <v>1</v>
      </c>
      <c r="R3421" cm="1">
        <f t="array" ref="R3421">_xlfn.IFS(L3421&lt;=$W$6,1,L3421&lt;=$X$6,2,L3421&lt;=$Y$6,3,L3421&gt;$Y$6,4)</f>
        <v>3</v>
      </c>
      <c r="S3421">
        <f t="shared" si="106"/>
        <v>1</v>
      </c>
      <c r="T3421" t="str">
        <f t="shared" si="107"/>
        <v>2&gt;</v>
      </c>
    </row>
    <row r="3422" spans="1:20" x14ac:dyDescent="0.25">
      <c r="A3422">
        <v>3421</v>
      </c>
      <c r="B3422" t="s">
        <v>3440</v>
      </c>
      <c r="C3422">
        <v>68</v>
      </c>
      <c r="D3422" t="s">
        <v>18</v>
      </c>
      <c r="E3422">
        <v>1</v>
      </c>
      <c r="F3422">
        <v>33</v>
      </c>
      <c r="G3422">
        <v>2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  <c r="N3422">
        <v>3</v>
      </c>
      <c r="O3422">
        <v>1</v>
      </c>
      <c r="P3422">
        <v>1</v>
      </c>
      <c r="Q3422">
        <v>1</v>
      </c>
      <c r="R3422" cm="1">
        <f t="array" ref="R3422">_xlfn.IFS(L3422&lt;=$W$6,1,L3422&lt;=$X$6,2,L3422&lt;=$Y$6,3,L3422&gt;$Y$6,4)</f>
        <v>1</v>
      </c>
      <c r="S3422">
        <f t="shared" si="106"/>
        <v>2</v>
      </c>
      <c r="T3422" t="str">
        <f t="shared" si="107"/>
        <v>2&gt;</v>
      </c>
    </row>
    <row r="3423" spans="1:20" x14ac:dyDescent="0.25">
      <c r="A3423">
        <v>3422</v>
      </c>
      <c r="B3423" t="s">
        <v>3441</v>
      </c>
      <c r="C3423">
        <v>59.3</v>
      </c>
      <c r="D3423" t="s">
        <v>18</v>
      </c>
      <c r="E3423">
        <v>0</v>
      </c>
      <c r="F3423">
        <v>41</v>
      </c>
      <c r="G3423">
        <v>1</v>
      </c>
      <c r="H3423">
        <v>235409.46</v>
      </c>
      <c r="I3423">
        <v>1</v>
      </c>
      <c r="J3423">
        <v>1</v>
      </c>
      <c r="K3423">
        <v>0</v>
      </c>
      <c r="L3423">
        <v>197933.5</v>
      </c>
      <c r="M3423">
        <v>0</v>
      </c>
      <c r="N3423">
        <v>2</v>
      </c>
      <c r="O3423">
        <v>3</v>
      </c>
      <c r="P3423">
        <v>1</v>
      </c>
      <c r="Q3423">
        <v>3</v>
      </c>
      <c r="R3423" cm="1">
        <f t="array" ref="R3423">_xlfn.IFS(L3423&lt;=$W$6,1,L3423&lt;=$X$6,2,L3423&lt;=$Y$6,3,L3423&gt;$Y$6,4)</f>
        <v>4</v>
      </c>
      <c r="S3423">
        <f t="shared" si="106"/>
        <v>3</v>
      </c>
      <c r="T3423">
        <f t="shared" si="107"/>
        <v>1</v>
      </c>
    </row>
    <row r="3424" spans="1:20" x14ac:dyDescent="0.25">
      <c r="A3424">
        <v>3423</v>
      </c>
      <c r="B3424" t="s">
        <v>3442</v>
      </c>
      <c r="C3424">
        <v>67.900000000000006</v>
      </c>
      <c r="D3424" t="s">
        <v>27</v>
      </c>
      <c r="E3424">
        <v>1</v>
      </c>
      <c r="F3424">
        <v>37</v>
      </c>
      <c r="G3424">
        <v>2</v>
      </c>
      <c r="H3424">
        <v>260927.1</v>
      </c>
      <c r="I3424">
        <v>2</v>
      </c>
      <c r="J3424">
        <v>1</v>
      </c>
      <c r="K3424">
        <v>1</v>
      </c>
      <c r="L3424">
        <v>37341.17</v>
      </c>
      <c r="M3424">
        <v>0</v>
      </c>
      <c r="N3424">
        <v>3</v>
      </c>
      <c r="O3424">
        <v>2</v>
      </c>
      <c r="P3424">
        <v>1</v>
      </c>
      <c r="Q3424">
        <v>4</v>
      </c>
      <c r="R3424" cm="1">
        <f t="array" ref="R3424">_xlfn.IFS(L3424&lt;=$W$6,1,L3424&lt;=$X$6,2,L3424&lt;=$Y$6,3,L3424&gt;$Y$6,4)</f>
        <v>1</v>
      </c>
      <c r="S3424">
        <f t="shared" si="106"/>
        <v>3</v>
      </c>
      <c r="T3424" t="str">
        <f t="shared" si="107"/>
        <v>2&gt;</v>
      </c>
    </row>
    <row r="3425" spans="1:20" x14ac:dyDescent="0.25">
      <c r="A3425">
        <v>3424</v>
      </c>
      <c r="B3425" t="s">
        <v>3443</v>
      </c>
      <c r="C3425">
        <v>49.3</v>
      </c>
      <c r="D3425" t="s">
        <v>20</v>
      </c>
      <c r="E3425">
        <v>1</v>
      </c>
      <c r="F3425">
        <v>34</v>
      </c>
      <c r="G3425">
        <v>9</v>
      </c>
      <c r="H3425">
        <v>92322.36</v>
      </c>
      <c r="I3425">
        <v>1</v>
      </c>
      <c r="J3425">
        <v>1</v>
      </c>
      <c r="K3425">
        <v>1</v>
      </c>
      <c r="L3425">
        <v>79577.399999999994</v>
      </c>
      <c r="M3425">
        <v>0</v>
      </c>
      <c r="N3425">
        <v>1</v>
      </c>
      <c r="O3425">
        <v>1</v>
      </c>
      <c r="P3425">
        <v>4</v>
      </c>
      <c r="Q3425">
        <v>2</v>
      </c>
      <c r="R3425" cm="1">
        <f t="array" ref="R3425">_xlfn.IFS(L3425&lt;=$W$6,1,L3425&lt;=$X$6,2,L3425&lt;=$Y$6,3,L3425&gt;$Y$6,4)</f>
        <v>2</v>
      </c>
      <c r="S3425">
        <f t="shared" si="106"/>
        <v>2</v>
      </c>
      <c r="T3425">
        <f t="shared" si="107"/>
        <v>1</v>
      </c>
    </row>
    <row r="3426" spans="1:20" x14ac:dyDescent="0.25">
      <c r="A3426">
        <v>3425</v>
      </c>
      <c r="B3426" t="s">
        <v>3444</v>
      </c>
      <c r="C3426">
        <v>68.8</v>
      </c>
      <c r="D3426" t="s">
        <v>20</v>
      </c>
      <c r="E3426">
        <v>1</v>
      </c>
      <c r="F3426">
        <v>44</v>
      </c>
      <c r="G3426">
        <v>6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  <c r="N3426">
        <v>3</v>
      </c>
      <c r="O3426">
        <v>3</v>
      </c>
      <c r="P3426">
        <v>2</v>
      </c>
      <c r="Q3426">
        <v>1</v>
      </c>
      <c r="R3426" cm="1">
        <f t="array" ref="R3426">_xlfn.IFS(L3426&lt;=$W$6,1,L3426&lt;=$X$6,2,L3426&lt;=$Y$6,3,L3426&gt;$Y$6,4)</f>
        <v>4</v>
      </c>
      <c r="S3426">
        <f t="shared" si="106"/>
        <v>4</v>
      </c>
      <c r="T3426" t="str">
        <f t="shared" si="107"/>
        <v>2&gt;</v>
      </c>
    </row>
    <row r="3427" spans="1:20" x14ac:dyDescent="0.25">
      <c r="A3427">
        <v>3426</v>
      </c>
      <c r="B3427" t="s">
        <v>3445</v>
      </c>
      <c r="C3427">
        <v>76.900000000000006</v>
      </c>
      <c r="D3427" t="s">
        <v>27</v>
      </c>
      <c r="E3427">
        <v>1</v>
      </c>
      <c r="F3427">
        <v>45</v>
      </c>
      <c r="G3427">
        <v>5</v>
      </c>
      <c r="H3427">
        <v>220365.08</v>
      </c>
      <c r="I3427">
        <v>2</v>
      </c>
      <c r="J3427">
        <v>1</v>
      </c>
      <c r="K3427">
        <v>1</v>
      </c>
      <c r="L3427">
        <v>87537.32</v>
      </c>
      <c r="M3427">
        <v>0</v>
      </c>
      <c r="N3427">
        <v>4</v>
      </c>
      <c r="O3427">
        <v>3</v>
      </c>
      <c r="P3427">
        <v>2</v>
      </c>
      <c r="Q3427">
        <v>3</v>
      </c>
      <c r="R3427" cm="1">
        <f t="array" ref="R3427">_xlfn.IFS(L3427&lt;=$W$6,1,L3427&lt;=$X$6,2,L3427&lt;=$Y$6,3,L3427&gt;$Y$6,4)</f>
        <v>2</v>
      </c>
      <c r="S3427">
        <f t="shared" si="106"/>
        <v>4</v>
      </c>
      <c r="T3427" t="str">
        <f t="shared" si="107"/>
        <v>2&gt;</v>
      </c>
    </row>
    <row r="3428" spans="1:20" x14ac:dyDescent="0.25">
      <c r="A3428">
        <v>3427</v>
      </c>
      <c r="B3428" t="s">
        <v>3446</v>
      </c>
      <c r="C3428">
        <v>58.1</v>
      </c>
      <c r="D3428" t="s">
        <v>20</v>
      </c>
      <c r="E3428">
        <v>1</v>
      </c>
      <c r="F3428">
        <v>51</v>
      </c>
      <c r="G3428">
        <v>11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  <c r="N3428">
        <v>1</v>
      </c>
      <c r="O3428">
        <v>4</v>
      </c>
      <c r="P3428">
        <v>4</v>
      </c>
      <c r="Q3428">
        <v>1</v>
      </c>
      <c r="R3428" cm="1">
        <f t="array" ref="R3428">_xlfn.IFS(L3428&lt;=$W$6,1,L3428&lt;=$X$6,2,L3428&lt;=$Y$6,3,L3428&gt;$Y$6,4)</f>
        <v>1</v>
      </c>
      <c r="S3428">
        <f t="shared" si="106"/>
        <v>5</v>
      </c>
      <c r="T3428" t="str">
        <f t="shared" si="107"/>
        <v>2&gt;</v>
      </c>
    </row>
    <row r="3429" spans="1:20" x14ac:dyDescent="0.25">
      <c r="A3429">
        <v>3428</v>
      </c>
      <c r="B3429" t="s">
        <v>3447</v>
      </c>
      <c r="C3429">
        <v>46.5</v>
      </c>
      <c r="D3429" t="s">
        <v>18</v>
      </c>
      <c r="E3429">
        <v>1</v>
      </c>
      <c r="F3429">
        <v>43</v>
      </c>
      <c r="G3429">
        <v>10</v>
      </c>
      <c r="H3429">
        <v>234442.3</v>
      </c>
      <c r="I3429">
        <v>1</v>
      </c>
      <c r="J3429">
        <v>1</v>
      </c>
      <c r="K3429">
        <v>0</v>
      </c>
      <c r="L3429">
        <v>168280.95</v>
      </c>
      <c r="M3429">
        <v>0</v>
      </c>
      <c r="N3429">
        <v>1</v>
      </c>
      <c r="O3429">
        <v>3</v>
      </c>
      <c r="P3429">
        <v>4</v>
      </c>
      <c r="Q3429">
        <v>3</v>
      </c>
      <c r="R3429" cm="1">
        <f t="array" ref="R3429">_xlfn.IFS(L3429&lt;=$W$6,1,L3429&lt;=$X$6,2,L3429&lt;=$Y$6,3,L3429&gt;$Y$6,4)</f>
        <v>4</v>
      </c>
      <c r="S3429">
        <f t="shared" si="106"/>
        <v>4</v>
      </c>
      <c r="T3429">
        <f t="shared" si="107"/>
        <v>1</v>
      </c>
    </row>
    <row r="3430" spans="1:20" x14ac:dyDescent="0.25">
      <c r="A3430">
        <v>3429</v>
      </c>
      <c r="B3430" t="s">
        <v>3448</v>
      </c>
      <c r="C3430">
        <v>64.099999999999994</v>
      </c>
      <c r="D3430" t="s">
        <v>18</v>
      </c>
      <c r="E3430">
        <v>0</v>
      </c>
      <c r="F3430">
        <v>37</v>
      </c>
      <c r="G3430">
        <v>5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  <c r="N3430">
        <v>2</v>
      </c>
      <c r="O3430">
        <v>2</v>
      </c>
      <c r="P3430">
        <v>2</v>
      </c>
      <c r="Q3430">
        <v>1</v>
      </c>
      <c r="R3430" cm="1">
        <f t="array" ref="R3430">_xlfn.IFS(L3430&lt;=$W$6,1,L3430&lt;=$X$6,2,L3430&lt;=$Y$6,3,L3430&gt;$Y$6,4)</f>
        <v>3</v>
      </c>
      <c r="S3430">
        <f t="shared" si="106"/>
        <v>3</v>
      </c>
      <c r="T3430" t="str">
        <f t="shared" si="107"/>
        <v>2&gt;</v>
      </c>
    </row>
    <row r="3431" spans="1:20" x14ac:dyDescent="0.25">
      <c r="A3431">
        <v>3430</v>
      </c>
      <c r="B3431" t="s">
        <v>3449</v>
      </c>
      <c r="C3431">
        <v>73.099999999999994</v>
      </c>
      <c r="D3431" t="s">
        <v>27</v>
      </c>
      <c r="E3431">
        <v>0</v>
      </c>
      <c r="F3431">
        <v>45</v>
      </c>
      <c r="G3431">
        <v>10</v>
      </c>
      <c r="H3431">
        <v>158240.54</v>
      </c>
      <c r="I3431">
        <v>1</v>
      </c>
      <c r="J3431">
        <v>0</v>
      </c>
      <c r="K3431">
        <v>0</v>
      </c>
      <c r="L3431">
        <v>548.52</v>
      </c>
      <c r="M3431">
        <v>1</v>
      </c>
      <c r="N3431">
        <v>4</v>
      </c>
      <c r="O3431">
        <v>3</v>
      </c>
      <c r="P3431">
        <v>4</v>
      </c>
      <c r="Q3431">
        <v>2</v>
      </c>
      <c r="R3431" cm="1">
        <f t="array" ref="R3431">_xlfn.IFS(L3431&lt;=$W$6,1,L3431&lt;=$X$6,2,L3431&lt;=$Y$6,3,L3431&gt;$Y$6,4)</f>
        <v>1</v>
      </c>
      <c r="S3431">
        <f t="shared" si="106"/>
        <v>4</v>
      </c>
      <c r="T3431">
        <f t="shared" si="107"/>
        <v>1</v>
      </c>
    </row>
    <row r="3432" spans="1:20" x14ac:dyDescent="0.25">
      <c r="A3432">
        <v>3431</v>
      </c>
      <c r="B3432" t="s">
        <v>3450</v>
      </c>
      <c r="C3432">
        <v>62.5</v>
      </c>
      <c r="D3432" t="s">
        <v>18</v>
      </c>
      <c r="E3432">
        <v>1</v>
      </c>
      <c r="F3432">
        <v>39</v>
      </c>
      <c r="G3432">
        <v>2</v>
      </c>
      <c r="H3432">
        <v>354138.48</v>
      </c>
      <c r="I3432">
        <v>2</v>
      </c>
      <c r="J3432">
        <v>1</v>
      </c>
      <c r="K3432">
        <v>1</v>
      </c>
      <c r="L3432">
        <v>96088.54</v>
      </c>
      <c r="M3432">
        <v>0</v>
      </c>
      <c r="N3432">
        <v>2</v>
      </c>
      <c r="O3432">
        <v>2</v>
      </c>
      <c r="P3432">
        <v>1</v>
      </c>
      <c r="Q3432">
        <v>4</v>
      </c>
      <c r="R3432" cm="1">
        <f t="array" ref="R3432">_xlfn.IFS(L3432&lt;=$W$6,1,L3432&lt;=$X$6,2,L3432&lt;=$Y$6,3,L3432&gt;$Y$6,4)</f>
        <v>2</v>
      </c>
      <c r="S3432">
        <f t="shared" si="106"/>
        <v>3</v>
      </c>
      <c r="T3432" t="str">
        <f t="shared" si="107"/>
        <v>2&gt;</v>
      </c>
    </row>
    <row r="3433" spans="1:20" x14ac:dyDescent="0.25">
      <c r="A3433">
        <v>3432</v>
      </c>
      <c r="B3433" t="s">
        <v>3451</v>
      </c>
      <c r="C3433">
        <v>46.8</v>
      </c>
      <c r="D3433" t="s">
        <v>18</v>
      </c>
      <c r="E3433">
        <v>1</v>
      </c>
      <c r="F3433">
        <v>38</v>
      </c>
      <c r="G3433">
        <v>4</v>
      </c>
      <c r="H3433">
        <v>123273.94</v>
      </c>
      <c r="I3433">
        <v>1</v>
      </c>
      <c r="J3433">
        <v>0</v>
      </c>
      <c r="K3433">
        <v>0</v>
      </c>
      <c r="L3433">
        <v>107787.42</v>
      </c>
      <c r="M3433">
        <v>0</v>
      </c>
      <c r="N3433">
        <v>1</v>
      </c>
      <c r="O3433">
        <v>2</v>
      </c>
      <c r="P3433">
        <v>1</v>
      </c>
      <c r="Q3433">
        <v>2</v>
      </c>
      <c r="R3433" cm="1">
        <f t="array" ref="R3433">_xlfn.IFS(L3433&lt;=$W$6,1,L3433&lt;=$X$6,2,L3433&lt;=$Y$6,3,L3433&gt;$Y$6,4)</f>
        <v>3</v>
      </c>
      <c r="S3433">
        <f t="shared" si="106"/>
        <v>3</v>
      </c>
      <c r="T3433">
        <f t="shared" si="107"/>
        <v>1</v>
      </c>
    </row>
    <row r="3434" spans="1:20" x14ac:dyDescent="0.25">
      <c r="A3434">
        <v>3433</v>
      </c>
      <c r="B3434" t="s">
        <v>3452</v>
      </c>
      <c r="C3434">
        <v>79</v>
      </c>
      <c r="D3434" t="s">
        <v>18</v>
      </c>
      <c r="E3434">
        <v>1</v>
      </c>
      <c r="F3434">
        <v>28</v>
      </c>
      <c r="G3434">
        <v>6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  <c r="N3434">
        <v>4</v>
      </c>
      <c r="O3434">
        <v>1</v>
      </c>
      <c r="P3434">
        <v>2</v>
      </c>
      <c r="Q3434">
        <v>1</v>
      </c>
      <c r="R3434" cm="1">
        <f t="array" ref="R3434">_xlfn.IFS(L3434&lt;=$W$6,1,L3434&lt;=$X$6,2,L3434&lt;=$Y$6,3,L3434&gt;$Y$6,4)</f>
        <v>1</v>
      </c>
      <c r="S3434">
        <f t="shared" si="106"/>
        <v>1</v>
      </c>
      <c r="T3434">
        <f t="shared" si="107"/>
        <v>1</v>
      </c>
    </row>
    <row r="3435" spans="1:20" x14ac:dyDescent="0.25">
      <c r="A3435">
        <v>3434</v>
      </c>
      <c r="B3435" t="s">
        <v>3453</v>
      </c>
      <c r="C3435">
        <v>58.7</v>
      </c>
      <c r="D3435" t="s">
        <v>27</v>
      </c>
      <c r="E3435">
        <v>0</v>
      </c>
      <c r="F3435">
        <v>39</v>
      </c>
      <c r="G3435">
        <v>7</v>
      </c>
      <c r="H3435">
        <v>208828.06</v>
      </c>
      <c r="I3435">
        <v>1</v>
      </c>
      <c r="J3435">
        <v>1</v>
      </c>
      <c r="K3435">
        <v>0</v>
      </c>
      <c r="L3435">
        <v>192026.02</v>
      </c>
      <c r="M3435">
        <v>0</v>
      </c>
      <c r="N3435">
        <v>2</v>
      </c>
      <c r="O3435">
        <v>2</v>
      </c>
      <c r="P3435">
        <v>3</v>
      </c>
      <c r="Q3435">
        <v>3</v>
      </c>
      <c r="R3435" cm="1">
        <f t="array" ref="R3435">_xlfn.IFS(L3435&lt;=$W$6,1,L3435&lt;=$X$6,2,L3435&lt;=$Y$6,3,L3435&gt;$Y$6,4)</f>
        <v>4</v>
      </c>
      <c r="S3435">
        <f t="shared" si="106"/>
        <v>3</v>
      </c>
      <c r="T3435">
        <f t="shared" si="107"/>
        <v>1</v>
      </c>
    </row>
    <row r="3436" spans="1:20" x14ac:dyDescent="0.25">
      <c r="A3436">
        <v>3435</v>
      </c>
      <c r="B3436" t="s">
        <v>3454</v>
      </c>
      <c r="C3436">
        <v>69.2</v>
      </c>
      <c r="D3436" t="s">
        <v>18</v>
      </c>
      <c r="E3436">
        <v>1</v>
      </c>
      <c r="F3436">
        <v>68</v>
      </c>
      <c r="G3436">
        <v>5</v>
      </c>
      <c r="H3436">
        <v>319464.03999999998</v>
      </c>
      <c r="I3436">
        <v>1</v>
      </c>
      <c r="J3436">
        <v>1</v>
      </c>
      <c r="K3436">
        <v>1</v>
      </c>
      <c r="L3436">
        <v>118188.15</v>
      </c>
      <c r="M3436">
        <v>0</v>
      </c>
      <c r="N3436">
        <v>3</v>
      </c>
      <c r="O3436">
        <v>4</v>
      </c>
      <c r="P3436">
        <v>2</v>
      </c>
      <c r="Q3436">
        <v>4</v>
      </c>
      <c r="R3436" cm="1">
        <f t="array" ref="R3436">_xlfn.IFS(L3436&lt;=$W$6,1,L3436&lt;=$X$6,2,L3436&lt;=$Y$6,3,L3436&gt;$Y$6,4)</f>
        <v>3</v>
      </c>
      <c r="S3436">
        <f t="shared" si="106"/>
        <v>5</v>
      </c>
      <c r="T3436">
        <f t="shared" si="107"/>
        <v>1</v>
      </c>
    </row>
    <row r="3437" spans="1:20" x14ac:dyDescent="0.25">
      <c r="A3437">
        <v>3436</v>
      </c>
      <c r="B3437" t="s">
        <v>3455</v>
      </c>
      <c r="C3437">
        <v>67.599999999999994</v>
      </c>
      <c r="D3437" t="s">
        <v>27</v>
      </c>
      <c r="E3437">
        <v>0</v>
      </c>
      <c r="F3437">
        <v>36</v>
      </c>
      <c r="G3437">
        <v>5</v>
      </c>
      <c r="H3437">
        <v>178874.06</v>
      </c>
      <c r="I3437">
        <v>1</v>
      </c>
      <c r="J3437">
        <v>1</v>
      </c>
      <c r="K3437">
        <v>1</v>
      </c>
      <c r="L3437">
        <v>189540.95</v>
      </c>
      <c r="M3437">
        <v>0</v>
      </c>
      <c r="N3437">
        <v>3</v>
      </c>
      <c r="O3437">
        <v>2</v>
      </c>
      <c r="P3437">
        <v>2</v>
      </c>
      <c r="Q3437">
        <v>2</v>
      </c>
      <c r="R3437" cm="1">
        <f t="array" ref="R3437">_xlfn.IFS(L3437&lt;=$W$6,1,L3437&lt;=$X$6,2,L3437&lt;=$Y$6,3,L3437&gt;$Y$6,4)</f>
        <v>4</v>
      </c>
      <c r="S3437">
        <f t="shared" si="106"/>
        <v>2</v>
      </c>
      <c r="T3437">
        <f t="shared" si="107"/>
        <v>1</v>
      </c>
    </row>
    <row r="3438" spans="1:20" x14ac:dyDescent="0.25">
      <c r="A3438">
        <v>3437</v>
      </c>
      <c r="B3438" t="s">
        <v>3456</v>
      </c>
      <c r="C3438">
        <v>57.1</v>
      </c>
      <c r="D3438" t="s">
        <v>18</v>
      </c>
      <c r="E3438">
        <v>1</v>
      </c>
      <c r="F3438">
        <v>43</v>
      </c>
      <c r="G3438">
        <v>9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  <c r="N3438">
        <v>1</v>
      </c>
      <c r="O3438">
        <v>3</v>
      </c>
      <c r="P3438">
        <v>4</v>
      </c>
      <c r="Q3438">
        <v>1</v>
      </c>
      <c r="R3438" cm="1">
        <f t="array" ref="R3438">_xlfn.IFS(L3438&lt;=$W$6,1,L3438&lt;=$X$6,2,L3438&lt;=$Y$6,3,L3438&gt;$Y$6,4)</f>
        <v>2</v>
      </c>
      <c r="S3438">
        <f t="shared" si="106"/>
        <v>4</v>
      </c>
      <c r="T3438">
        <f t="shared" si="107"/>
        <v>1</v>
      </c>
    </row>
    <row r="3439" spans="1:20" x14ac:dyDescent="0.25">
      <c r="A3439">
        <v>3438</v>
      </c>
      <c r="B3439" t="s">
        <v>3457</v>
      </c>
      <c r="C3439">
        <v>70</v>
      </c>
      <c r="D3439" t="s">
        <v>18</v>
      </c>
      <c r="E3439">
        <v>0</v>
      </c>
      <c r="F3439">
        <v>34</v>
      </c>
      <c r="G3439">
        <v>4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  <c r="N3439">
        <v>3</v>
      </c>
      <c r="O3439">
        <v>1</v>
      </c>
      <c r="P3439">
        <v>1</v>
      </c>
      <c r="Q3439">
        <v>1</v>
      </c>
      <c r="R3439" cm="1">
        <f t="array" ref="R3439">_xlfn.IFS(L3439&lt;=$W$6,1,L3439&lt;=$X$6,2,L3439&lt;=$Y$6,3,L3439&gt;$Y$6,4)</f>
        <v>2</v>
      </c>
      <c r="S3439">
        <f t="shared" si="106"/>
        <v>2</v>
      </c>
      <c r="T3439">
        <f t="shared" si="107"/>
        <v>1</v>
      </c>
    </row>
    <row r="3440" spans="1:20" x14ac:dyDescent="0.25">
      <c r="A3440">
        <v>3439</v>
      </c>
      <c r="B3440" t="s">
        <v>3458</v>
      </c>
      <c r="C3440">
        <v>44.5</v>
      </c>
      <c r="D3440" t="s">
        <v>18</v>
      </c>
      <c r="E3440">
        <v>0</v>
      </c>
      <c r="F3440">
        <v>32</v>
      </c>
      <c r="G3440">
        <v>4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  <c r="N3440">
        <v>1</v>
      </c>
      <c r="O3440">
        <v>1</v>
      </c>
      <c r="P3440">
        <v>1</v>
      </c>
      <c r="Q3440">
        <v>1</v>
      </c>
      <c r="R3440" cm="1">
        <f t="array" ref="R3440">_xlfn.IFS(L3440&lt;=$W$6,1,L3440&lt;=$X$6,2,L3440&lt;=$Y$6,3,L3440&gt;$Y$6,4)</f>
        <v>3</v>
      </c>
      <c r="S3440">
        <f t="shared" si="106"/>
        <v>1</v>
      </c>
      <c r="T3440" t="str">
        <f t="shared" si="107"/>
        <v>2&gt;</v>
      </c>
    </row>
    <row r="3441" spans="1:20" x14ac:dyDescent="0.25">
      <c r="A3441">
        <v>3440</v>
      </c>
      <c r="B3441" t="s">
        <v>3459</v>
      </c>
      <c r="C3441">
        <v>74.599999999999994</v>
      </c>
      <c r="D3441" t="s">
        <v>18</v>
      </c>
      <c r="E3441">
        <v>1</v>
      </c>
      <c r="F3441">
        <v>38</v>
      </c>
      <c r="G3441">
        <v>8</v>
      </c>
      <c r="H3441">
        <v>284801.53999999998</v>
      </c>
      <c r="I3441">
        <v>1</v>
      </c>
      <c r="J3441">
        <v>1</v>
      </c>
      <c r="K3441">
        <v>1</v>
      </c>
      <c r="L3441">
        <v>193438.69</v>
      </c>
      <c r="M3441">
        <v>0</v>
      </c>
      <c r="N3441">
        <v>4</v>
      </c>
      <c r="O3441">
        <v>2</v>
      </c>
      <c r="P3441">
        <v>3</v>
      </c>
      <c r="Q3441">
        <v>4</v>
      </c>
      <c r="R3441" cm="1">
        <f t="array" ref="R3441">_xlfn.IFS(L3441&lt;=$W$6,1,L3441&lt;=$X$6,2,L3441&lt;=$Y$6,3,L3441&gt;$Y$6,4)</f>
        <v>4</v>
      </c>
      <c r="S3441">
        <f t="shared" si="106"/>
        <v>3</v>
      </c>
      <c r="T3441">
        <f t="shared" si="107"/>
        <v>1</v>
      </c>
    </row>
    <row r="3442" spans="1:20" x14ac:dyDescent="0.25">
      <c r="A3442">
        <v>3441</v>
      </c>
      <c r="B3442" t="s">
        <v>3460</v>
      </c>
      <c r="C3442">
        <v>72.2</v>
      </c>
      <c r="D3442" t="s">
        <v>18</v>
      </c>
      <c r="E3442">
        <v>0</v>
      </c>
      <c r="F3442">
        <v>49</v>
      </c>
      <c r="G3442">
        <v>3</v>
      </c>
      <c r="H3442">
        <v>176022.8</v>
      </c>
      <c r="I3442">
        <v>1</v>
      </c>
      <c r="J3442">
        <v>1</v>
      </c>
      <c r="K3442">
        <v>1</v>
      </c>
      <c r="L3442">
        <v>90655.94</v>
      </c>
      <c r="M3442">
        <v>1</v>
      </c>
      <c r="N3442">
        <v>4</v>
      </c>
      <c r="O3442">
        <v>4</v>
      </c>
      <c r="P3442">
        <v>1</v>
      </c>
      <c r="Q3442">
        <v>2</v>
      </c>
      <c r="R3442" cm="1">
        <f t="array" ref="R3442">_xlfn.IFS(L3442&lt;=$W$6,1,L3442&lt;=$X$6,2,L3442&lt;=$Y$6,3,L3442&gt;$Y$6,4)</f>
        <v>2</v>
      </c>
      <c r="S3442">
        <f t="shared" si="106"/>
        <v>5</v>
      </c>
      <c r="T3442">
        <f t="shared" si="107"/>
        <v>1</v>
      </c>
    </row>
    <row r="3443" spans="1:20" x14ac:dyDescent="0.25">
      <c r="A3443">
        <v>3442</v>
      </c>
      <c r="B3443" t="s">
        <v>3461</v>
      </c>
      <c r="C3443">
        <v>59.6</v>
      </c>
      <c r="D3443" t="s">
        <v>18</v>
      </c>
      <c r="E3443">
        <v>1</v>
      </c>
      <c r="F3443">
        <v>38</v>
      </c>
      <c r="G3443">
        <v>3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  <c r="N3443">
        <v>2</v>
      </c>
      <c r="O3443">
        <v>2</v>
      </c>
      <c r="P3443">
        <v>1</v>
      </c>
      <c r="Q3443">
        <v>1</v>
      </c>
      <c r="R3443" cm="1">
        <f t="array" ref="R3443">_xlfn.IFS(L3443&lt;=$W$6,1,L3443&lt;=$X$6,2,L3443&lt;=$Y$6,3,L3443&gt;$Y$6,4)</f>
        <v>1</v>
      </c>
      <c r="S3443">
        <f t="shared" si="106"/>
        <v>3</v>
      </c>
      <c r="T3443" t="str">
        <f t="shared" si="107"/>
        <v>2&gt;</v>
      </c>
    </row>
    <row r="3444" spans="1:20" x14ac:dyDescent="0.25">
      <c r="A3444">
        <v>3443</v>
      </c>
      <c r="B3444" t="s">
        <v>3462</v>
      </c>
      <c r="C3444">
        <v>85</v>
      </c>
      <c r="D3444" t="s">
        <v>27</v>
      </c>
      <c r="E3444">
        <v>0</v>
      </c>
      <c r="F3444">
        <v>32</v>
      </c>
      <c r="G3444">
        <v>9</v>
      </c>
      <c r="H3444">
        <v>309740.56</v>
      </c>
      <c r="I3444">
        <v>1</v>
      </c>
      <c r="J3444">
        <v>1</v>
      </c>
      <c r="K3444">
        <v>1</v>
      </c>
      <c r="L3444">
        <v>54191.38</v>
      </c>
      <c r="M3444">
        <v>0</v>
      </c>
      <c r="N3444">
        <v>4</v>
      </c>
      <c r="O3444">
        <v>1</v>
      </c>
      <c r="P3444">
        <v>4</v>
      </c>
      <c r="Q3444">
        <v>4</v>
      </c>
      <c r="R3444" cm="1">
        <f t="array" ref="R3444">_xlfn.IFS(L3444&lt;=$W$6,1,L3444&lt;=$X$6,2,L3444&lt;=$Y$6,3,L3444&gt;$Y$6,4)</f>
        <v>2</v>
      </c>
      <c r="S3444">
        <f t="shared" si="106"/>
        <v>1</v>
      </c>
      <c r="T3444">
        <f t="shared" si="107"/>
        <v>1</v>
      </c>
    </row>
    <row r="3445" spans="1:20" x14ac:dyDescent="0.25">
      <c r="A3445">
        <v>3444</v>
      </c>
      <c r="B3445" t="s">
        <v>3463</v>
      </c>
      <c r="C3445">
        <v>59.7</v>
      </c>
      <c r="D3445" t="s">
        <v>20</v>
      </c>
      <c r="E3445">
        <v>0</v>
      </c>
      <c r="F3445">
        <v>48</v>
      </c>
      <c r="G3445">
        <v>5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  <c r="N3445">
        <v>2</v>
      </c>
      <c r="O3445">
        <v>4</v>
      </c>
      <c r="P3445">
        <v>2</v>
      </c>
      <c r="Q3445">
        <v>1</v>
      </c>
      <c r="R3445" cm="1">
        <f t="array" ref="R3445">_xlfn.IFS(L3445&lt;=$W$6,1,L3445&lt;=$X$6,2,L3445&lt;=$Y$6,3,L3445&gt;$Y$6,4)</f>
        <v>2</v>
      </c>
      <c r="S3445">
        <f t="shared" si="106"/>
        <v>5</v>
      </c>
      <c r="T3445" t="str">
        <f t="shared" si="107"/>
        <v>2&gt;</v>
      </c>
    </row>
    <row r="3446" spans="1:20" x14ac:dyDescent="0.25">
      <c r="A3446">
        <v>3445</v>
      </c>
      <c r="B3446" t="s">
        <v>3464</v>
      </c>
      <c r="C3446">
        <v>43.6</v>
      </c>
      <c r="D3446" t="s">
        <v>20</v>
      </c>
      <c r="E3446">
        <v>1</v>
      </c>
      <c r="F3446">
        <v>45</v>
      </c>
      <c r="G3446">
        <v>6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  <c r="N3446">
        <v>1</v>
      </c>
      <c r="O3446">
        <v>3</v>
      </c>
      <c r="P3446">
        <v>2</v>
      </c>
      <c r="Q3446">
        <v>1</v>
      </c>
      <c r="R3446" cm="1">
        <f t="array" ref="R3446">_xlfn.IFS(L3446&lt;=$W$6,1,L3446&lt;=$X$6,2,L3446&lt;=$Y$6,3,L3446&gt;$Y$6,4)</f>
        <v>1</v>
      </c>
      <c r="S3446">
        <f t="shared" si="106"/>
        <v>4</v>
      </c>
      <c r="T3446" t="str">
        <f t="shared" si="107"/>
        <v>2&gt;</v>
      </c>
    </row>
    <row r="3447" spans="1:20" x14ac:dyDescent="0.25">
      <c r="A3447">
        <v>3446</v>
      </c>
      <c r="B3447" t="s">
        <v>3465</v>
      </c>
      <c r="C3447">
        <v>66</v>
      </c>
      <c r="D3447" t="s">
        <v>27</v>
      </c>
      <c r="E3447">
        <v>1</v>
      </c>
      <c r="F3447">
        <v>30</v>
      </c>
      <c r="G3447">
        <v>2</v>
      </c>
      <c r="H3447">
        <v>236804.5</v>
      </c>
      <c r="I3447">
        <v>2</v>
      </c>
      <c r="J3447">
        <v>1</v>
      </c>
      <c r="K3447">
        <v>0</v>
      </c>
      <c r="L3447">
        <v>14288.93</v>
      </c>
      <c r="M3447">
        <v>0</v>
      </c>
      <c r="N3447">
        <v>3</v>
      </c>
      <c r="O3447">
        <v>1</v>
      </c>
      <c r="P3447">
        <v>1</v>
      </c>
      <c r="Q3447">
        <v>3</v>
      </c>
      <c r="R3447" cm="1">
        <f t="array" ref="R3447">_xlfn.IFS(L3447&lt;=$W$6,1,L3447&lt;=$X$6,2,L3447&lt;=$Y$6,3,L3447&gt;$Y$6,4)</f>
        <v>1</v>
      </c>
      <c r="S3447">
        <f t="shared" si="106"/>
        <v>1</v>
      </c>
      <c r="T3447" t="str">
        <f t="shared" si="107"/>
        <v>2&gt;</v>
      </c>
    </row>
    <row r="3448" spans="1:20" x14ac:dyDescent="0.25">
      <c r="A3448">
        <v>3447</v>
      </c>
      <c r="B3448" t="s">
        <v>3466</v>
      </c>
      <c r="C3448">
        <v>64.900000000000006</v>
      </c>
      <c r="D3448" t="s">
        <v>18</v>
      </c>
      <c r="E3448">
        <v>1</v>
      </c>
      <c r="F3448">
        <v>39</v>
      </c>
      <c r="G3448">
        <v>10</v>
      </c>
      <c r="H3448">
        <v>174749.76</v>
      </c>
      <c r="I3448">
        <v>2</v>
      </c>
      <c r="J3448">
        <v>1</v>
      </c>
      <c r="K3448">
        <v>1</v>
      </c>
      <c r="L3448">
        <v>247.36</v>
      </c>
      <c r="M3448">
        <v>0</v>
      </c>
      <c r="N3448">
        <v>2</v>
      </c>
      <c r="O3448">
        <v>2</v>
      </c>
      <c r="P3448">
        <v>4</v>
      </c>
      <c r="Q3448">
        <v>2</v>
      </c>
      <c r="R3448" cm="1">
        <f t="array" ref="R3448">_xlfn.IFS(L3448&lt;=$W$6,1,L3448&lt;=$X$6,2,L3448&lt;=$Y$6,3,L3448&gt;$Y$6,4)</f>
        <v>1</v>
      </c>
      <c r="S3448">
        <f t="shared" si="106"/>
        <v>3</v>
      </c>
      <c r="T3448" t="str">
        <f t="shared" si="107"/>
        <v>2&gt;</v>
      </c>
    </row>
    <row r="3449" spans="1:20" x14ac:dyDescent="0.25">
      <c r="A3449">
        <v>3448</v>
      </c>
      <c r="B3449" t="s">
        <v>3467</v>
      </c>
      <c r="C3449">
        <v>64.599999999999994</v>
      </c>
      <c r="D3449" t="s">
        <v>27</v>
      </c>
      <c r="E3449">
        <v>1</v>
      </c>
      <c r="F3449">
        <v>34</v>
      </c>
      <c r="G3449">
        <v>9</v>
      </c>
      <c r="H3449">
        <v>210795.6</v>
      </c>
      <c r="I3449">
        <v>1</v>
      </c>
      <c r="J3449">
        <v>1</v>
      </c>
      <c r="K3449">
        <v>0</v>
      </c>
      <c r="L3449">
        <v>78111.839999999997</v>
      </c>
      <c r="M3449">
        <v>1</v>
      </c>
      <c r="N3449">
        <v>2</v>
      </c>
      <c r="O3449">
        <v>1</v>
      </c>
      <c r="P3449">
        <v>4</v>
      </c>
      <c r="Q3449">
        <v>3</v>
      </c>
      <c r="R3449" cm="1">
        <f t="array" ref="R3449">_xlfn.IFS(L3449&lt;=$W$6,1,L3449&lt;=$X$6,2,L3449&lt;=$Y$6,3,L3449&gt;$Y$6,4)</f>
        <v>2</v>
      </c>
      <c r="S3449">
        <f t="shared" si="106"/>
        <v>2</v>
      </c>
      <c r="T3449">
        <f t="shared" si="107"/>
        <v>1</v>
      </c>
    </row>
    <row r="3450" spans="1:20" x14ac:dyDescent="0.25">
      <c r="A3450">
        <v>3449</v>
      </c>
      <c r="B3450" t="s">
        <v>3468</v>
      </c>
      <c r="C3450">
        <v>56</v>
      </c>
      <c r="D3450" t="s">
        <v>20</v>
      </c>
      <c r="E3450">
        <v>0</v>
      </c>
      <c r="F3450">
        <v>33</v>
      </c>
      <c r="G3450">
        <v>6</v>
      </c>
      <c r="H3450">
        <v>250683.38</v>
      </c>
      <c r="I3450">
        <v>1</v>
      </c>
      <c r="J3450">
        <v>1</v>
      </c>
      <c r="K3450">
        <v>0</v>
      </c>
      <c r="L3450">
        <v>79547.39</v>
      </c>
      <c r="M3450">
        <v>0</v>
      </c>
      <c r="N3450">
        <v>1</v>
      </c>
      <c r="O3450">
        <v>1</v>
      </c>
      <c r="P3450">
        <v>2</v>
      </c>
      <c r="Q3450">
        <v>3</v>
      </c>
      <c r="R3450" cm="1">
        <f t="array" ref="R3450">_xlfn.IFS(L3450&lt;=$W$6,1,L3450&lt;=$X$6,2,L3450&lt;=$Y$6,3,L3450&gt;$Y$6,4)</f>
        <v>2</v>
      </c>
      <c r="S3450">
        <f t="shared" si="106"/>
        <v>2</v>
      </c>
      <c r="T3450">
        <f t="shared" si="107"/>
        <v>1</v>
      </c>
    </row>
    <row r="3451" spans="1:20" x14ac:dyDescent="0.25">
      <c r="A3451">
        <v>3450</v>
      </c>
      <c r="B3451" t="s">
        <v>3469</v>
      </c>
      <c r="C3451">
        <v>71</v>
      </c>
      <c r="D3451" t="s">
        <v>27</v>
      </c>
      <c r="E3451">
        <v>1</v>
      </c>
      <c r="F3451">
        <v>51</v>
      </c>
      <c r="G3451">
        <v>11</v>
      </c>
      <c r="H3451">
        <v>258329.76</v>
      </c>
      <c r="I3451">
        <v>1</v>
      </c>
      <c r="J3451">
        <v>1</v>
      </c>
      <c r="K3451">
        <v>1</v>
      </c>
      <c r="L3451">
        <v>193266.72</v>
      </c>
      <c r="M3451">
        <v>0</v>
      </c>
      <c r="N3451">
        <v>3</v>
      </c>
      <c r="O3451">
        <v>4</v>
      </c>
      <c r="P3451">
        <v>4</v>
      </c>
      <c r="Q3451">
        <v>4</v>
      </c>
      <c r="R3451" cm="1">
        <f t="array" ref="R3451">_xlfn.IFS(L3451&lt;=$W$6,1,L3451&lt;=$X$6,2,L3451&lt;=$Y$6,3,L3451&gt;$Y$6,4)</f>
        <v>4</v>
      </c>
      <c r="S3451">
        <f t="shared" si="106"/>
        <v>5</v>
      </c>
      <c r="T3451">
        <f t="shared" si="107"/>
        <v>1</v>
      </c>
    </row>
    <row r="3452" spans="1:20" x14ac:dyDescent="0.25">
      <c r="A3452">
        <v>3451</v>
      </c>
      <c r="B3452" t="s">
        <v>3470</v>
      </c>
      <c r="C3452">
        <v>51.3</v>
      </c>
      <c r="D3452" t="s">
        <v>18</v>
      </c>
      <c r="E3452">
        <v>1</v>
      </c>
      <c r="F3452">
        <v>42</v>
      </c>
      <c r="G3452">
        <v>4</v>
      </c>
      <c r="H3452">
        <v>282008.92</v>
      </c>
      <c r="I3452">
        <v>1</v>
      </c>
      <c r="J3452">
        <v>1</v>
      </c>
      <c r="K3452">
        <v>0</v>
      </c>
      <c r="L3452">
        <v>105028.46</v>
      </c>
      <c r="M3452">
        <v>0</v>
      </c>
      <c r="N3452">
        <v>1</v>
      </c>
      <c r="O3452">
        <v>3</v>
      </c>
      <c r="P3452">
        <v>1</v>
      </c>
      <c r="Q3452">
        <v>4</v>
      </c>
      <c r="R3452" cm="1">
        <f t="array" ref="R3452">_xlfn.IFS(L3452&lt;=$W$6,1,L3452&lt;=$X$6,2,L3452&lt;=$Y$6,3,L3452&gt;$Y$6,4)</f>
        <v>3</v>
      </c>
      <c r="S3452">
        <f t="shared" si="106"/>
        <v>4</v>
      </c>
      <c r="T3452">
        <f t="shared" si="107"/>
        <v>1</v>
      </c>
    </row>
    <row r="3453" spans="1:20" x14ac:dyDescent="0.25">
      <c r="A3453">
        <v>3452</v>
      </c>
      <c r="B3453" t="s">
        <v>3471</v>
      </c>
      <c r="C3453">
        <v>60.7</v>
      </c>
      <c r="D3453" t="s">
        <v>18</v>
      </c>
      <c r="E3453">
        <v>0</v>
      </c>
      <c r="F3453">
        <v>23</v>
      </c>
      <c r="G3453">
        <v>1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  <c r="N3453">
        <v>2</v>
      </c>
      <c r="O3453">
        <v>1</v>
      </c>
      <c r="P3453">
        <v>1</v>
      </c>
      <c r="Q3453">
        <v>1</v>
      </c>
      <c r="R3453" cm="1">
        <f t="array" ref="R3453">_xlfn.IFS(L3453&lt;=$W$6,1,L3453&lt;=$X$6,2,L3453&lt;=$Y$6,3,L3453&gt;$Y$6,4)</f>
        <v>3</v>
      </c>
      <c r="S3453">
        <f t="shared" si="106"/>
        <v>1</v>
      </c>
      <c r="T3453" t="str">
        <f t="shared" si="107"/>
        <v>2&gt;</v>
      </c>
    </row>
    <row r="3454" spans="1:20" x14ac:dyDescent="0.25">
      <c r="A3454">
        <v>3453</v>
      </c>
      <c r="B3454" t="s">
        <v>3472</v>
      </c>
      <c r="C3454">
        <v>75.7</v>
      </c>
      <c r="D3454" t="s">
        <v>18</v>
      </c>
      <c r="E3454">
        <v>1</v>
      </c>
      <c r="F3454">
        <v>59</v>
      </c>
      <c r="G3454">
        <v>4</v>
      </c>
      <c r="H3454">
        <v>178158.82</v>
      </c>
      <c r="I3454">
        <v>1</v>
      </c>
      <c r="J3454">
        <v>1</v>
      </c>
      <c r="K3454">
        <v>1</v>
      </c>
      <c r="L3454">
        <v>53179.21</v>
      </c>
      <c r="M3454">
        <v>1</v>
      </c>
      <c r="N3454">
        <v>4</v>
      </c>
      <c r="O3454">
        <v>4</v>
      </c>
      <c r="P3454">
        <v>1</v>
      </c>
      <c r="Q3454">
        <v>2</v>
      </c>
      <c r="R3454" cm="1">
        <f t="array" ref="R3454">_xlfn.IFS(L3454&lt;=$W$6,1,L3454&lt;=$X$6,2,L3454&lt;=$Y$6,3,L3454&gt;$Y$6,4)</f>
        <v>2</v>
      </c>
      <c r="S3454">
        <f t="shared" si="106"/>
        <v>5</v>
      </c>
      <c r="T3454">
        <f t="shared" si="107"/>
        <v>1</v>
      </c>
    </row>
    <row r="3455" spans="1:20" x14ac:dyDescent="0.25">
      <c r="A3455">
        <v>3454</v>
      </c>
      <c r="B3455" t="s">
        <v>3473</v>
      </c>
      <c r="C3455">
        <v>61.9</v>
      </c>
      <c r="D3455" t="s">
        <v>27</v>
      </c>
      <c r="E3455">
        <v>1</v>
      </c>
      <c r="F3455">
        <v>42</v>
      </c>
      <c r="G3455">
        <v>10</v>
      </c>
      <c r="H3455">
        <v>207208.62</v>
      </c>
      <c r="I3455">
        <v>2</v>
      </c>
      <c r="J3455">
        <v>0</v>
      </c>
      <c r="K3455">
        <v>0</v>
      </c>
      <c r="L3455">
        <v>140947.04999999999</v>
      </c>
      <c r="M3455">
        <v>0</v>
      </c>
      <c r="N3455">
        <v>2</v>
      </c>
      <c r="O3455">
        <v>3</v>
      </c>
      <c r="P3455">
        <v>4</v>
      </c>
      <c r="Q3455">
        <v>3</v>
      </c>
      <c r="R3455" cm="1">
        <f t="array" ref="R3455">_xlfn.IFS(L3455&lt;=$W$6,1,L3455&lt;=$X$6,2,L3455&lt;=$Y$6,3,L3455&gt;$Y$6,4)</f>
        <v>3</v>
      </c>
      <c r="S3455">
        <f t="shared" si="106"/>
        <v>4</v>
      </c>
      <c r="T3455" t="str">
        <f t="shared" si="107"/>
        <v>2&gt;</v>
      </c>
    </row>
    <row r="3456" spans="1:20" x14ac:dyDescent="0.25">
      <c r="A3456">
        <v>3455</v>
      </c>
      <c r="B3456" t="s">
        <v>3474</v>
      </c>
      <c r="C3456">
        <v>61.2</v>
      </c>
      <c r="D3456" t="s">
        <v>18</v>
      </c>
      <c r="E3456">
        <v>1</v>
      </c>
      <c r="F3456">
        <v>26</v>
      </c>
      <c r="G3456">
        <v>2</v>
      </c>
      <c r="H3456">
        <v>365410.1</v>
      </c>
      <c r="I3456">
        <v>1</v>
      </c>
      <c r="J3456">
        <v>1</v>
      </c>
      <c r="K3456">
        <v>1</v>
      </c>
      <c r="L3456">
        <v>171837.06</v>
      </c>
      <c r="M3456">
        <v>0</v>
      </c>
      <c r="N3456">
        <v>2</v>
      </c>
      <c r="O3456">
        <v>1</v>
      </c>
      <c r="P3456">
        <v>1</v>
      </c>
      <c r="Q3456">
        <v>4</v>
      </c>
      <c r="R3456" cm="1">
        <f t="array" ref="R3456">_xlfn.IFS(L3456&lt;=$W$6,1,L3456&lt;=$X$6,2,L3456&lt;=$Y$6,3,L3456&gt;$Y$6,4)</f>
        <v>4</v>
      </c>
      <c r="S3456">
        <f t="shared" si="106"/>
        <v>1</v>
      </c>
      <c r="T3456">
        <f t="shared" si="107"/>
        <v>1</v>
      </c>
    </row>
    <row r="3457" spans="1:20" x14ac:dyDescent="0.25">
      <c r="A3457">
        <v>3456</v>
      </c>
      <c r="B3457" t="s">
        <v>3475</v>
      </c>
      <c r="C3457">
        <v>84.2</v>
      </c>
      <c r="D3457" t="s">
        <v>18</v>
      </c>
      <c r="E3457">
        <v>1</v>
      </c>
      <c r="F3457">
        <v>31</v>
      </c>
      <c r="G3457">
        <v>9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  <c r="N3457">
        <v>4</v>
      </c>
      <c r="O3457">
        <v>1</v>
      </c>
      <c r="P3457">
        <v>4</v>
      </c>
      <c r="Q3457">
        <v>1</v>
      </c>
      <c r="R3457" cm="1">
        <f t="array" ref="R3457">_xlfn.IFS(L3457&lt;=$W$6,1,L3457&lt;=$X$6,2,L3457&lt;=$Y$6,3,L3457&gt;$Y$6,4)</f>
        <v>3</v>
      </c>
      <c r="S3457">
        <f t="shared" si="106"/>
        <v>1</v>
      </c>
      <c r="T3457" t="str">
        <f t="shared" si="107"/>
        <v>2&gt;</v>
      </c>
    </row>
    <row r="3458" spans="1:20" x14ac:dyDescent="0.25">
      <c r="A3458">
        <v>3457</v>
      </c>
      <c r="B3458" t="s">
        <v>3476</v>
      </c>
      <c r="C3458">
        <v>71.3</v>
      </c>
      <c r="D3458" t="s">
        <v>18</v>
      </c>
      <c r="E3458">
        <v>1</v>
      </c>
      <c r="F3458">
        <v>35</v>
      </c>
      <c r="G3458">
        <v>7</v>
      </c>
      <c r="H3458">
        <v>189196.96</v>
      </c>
      <c r="I3458">
        <v>1</v>
      </c>
      <c r="J3458">
        <v>0</v>
      </c>
      <c r="K3458">
        <v>0</v>
      </c>
      <c r="L3458">
        <v>197519.66</v>
      </c>
      <c r="M3458">
        <v>1</v>
      </c>
      <c r="N3458">
        <v>3</v>
      </c>
      <c r="O3458">
        <v>2</v>
      </c>
      <c r="P3458">
        <v>3</v>
      </c>
      <c r="Q3458">
        <v>2</v>
      </c>
      <c r="R3458" cm="1">
        <f t="array" ref="R3458">_xlfn.IFS(L3458&lt;=$W$6,1,L3458&lt;=$X$6,2,L3458&lt;=$Y$6,3,L3458&gt;$Y$6,4)</f>
        <v>4</v>
      </c>
      <c r="S3458">
        <f t="shared" si="106"/>
        <v>2</v>
      </c>
      <c r="T3458">
        <f t="shared" si="107"/>
        <v>1</v>
      </c>
    </row>
    <row r="3459" spans="1:20" x14ac:dyDescent="0.25">
      <c r="A3459">
        <v>3458</v>
      </c>
      <c r="B3459" t="s">
        <v>3477</v>
      </c>
      <c r="C3459">
        <v>65.7</v>
      </c>
      <c r="D3459" t="s">
        <v>20</v>
      </c>
      <c r="E3459">
        <v>1</v>
      </c>
      <c r="F3459">
        <v>38</v>
      </c>
      <c r="G3459">
        <v>9</v>
      </c>
      <c r="H3459">
        <v>376482.1</v>
      </c>
      <c r="I3459">
        <v>2</v>
      </c>
      <c r="J3459">
        <v>0</v>
      </c>
      <c r="K3459">
        <v>0</v>
      </c>
      <c r="L3459">
        <v>183058.51</v>
      </c>
      <c r="M3459">
        <v>1</v>
      </c>
      <c r="N3459">
        <v>3</v>
      </c>
      <c r="O3459">
        <v>2</v>
      </c>
      <c r="P3459">
        <v>4</v>
      </c>
      <c r="Q3459">
        <v>4</v>
      </c>
      <c r="R3459" cm="1">
        <f t="array" ref="R3459">_xlfn.IFS(L3459&lt;=$W$6,1,L3459&lt;=$X$6,2,L3459&lt;=$Y$6,3,L3459&gt;$Y$6,4)</f>
        <v>4</v>
      </c>
      <c r="S3459">
        <f t="shared" ref="S3459:S3522" si="108">VLOOKUP(F3459,$V$10:$W$16,2,1)</f>
        <v>3</v>
      </c>
      <c r="T3459" t="str">
        <f t="shared" ref="T3459:T3522" si="109">VLOOKUP(I3459,$Y$9:$Z$11,2,1)</f>
        <v>2&gt;</v>
      </c>
    </row>
    <row r="3460" spans="1:20" x14ac:dyDescent="0.25">
      <c r="A3460">
        <v>3459</v>
      </c>
      <c r="B3460" t="s">
        <v>3478</v>
      </c>
      <c r="C3460">
        <v>77</v>
      </c>
      <c r="D3460" t="s">
        <v>18</v>
      </c>
      <c r="E3460">
        <v>0</v>
      </c>
      <c r="F3460">
        <v>39</v>
      </c>
      <c r="G3460">
        <v>10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  <c r="N3460">
        <v>4</v>
      </c>
      <c r="O3460">
        <v>2</v>
      </c>
      <c r="P3460">
        <v>4</v>
      </c>
      <c r="Q3460">
        <v>1</v>
      </c>
      <c r="R3460" cm="1">
        <f t="array" ref="R3460">_xlfn.IFS(L3460&lt;=$W$6,1,L3460&lt;=$X$6,2,L3460&lt;=$Y$6,3,L3460&gt;$Y$6,4)</f>
        <v>1</v>
      </c>
      <c r="S3460">
        <f t="shared" si="108"/>
        <v>3</v>
      </c>
      <c r="T3460" t="str">
        <f t="shared" si="109"/>
        <v>2&gt;</v>
      </c>
    </row>
    <row r="3461" spans="1:20" x14ac:dyDescent="0.25">
      <c r="A3461">
        <v>3460</v>
      </c>
      <c r="B3461" t="s">
        <v>3479</v>
      </c>
      <c r="C3461">
        <v>77.3</v>
      </c>
      <c r="D3461" t="s">
        <v>18</v>
      </c>
      <c r="E3461">
        <v>0</v>
      </c>
      <c r="F3461">
        <v>42</v>
      </c>
      <c r="G3461">
        <v>11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  <c r="N3461">
        <v>4</v>
      </c>
      <c r="O3461">
        <v>3</v>
      </c>
      <c r="P3461">
        <v>4</v>
      </c>
      <c r="Q3461">
        <v>1</v>
      </c>
      <c r="R3461" cm="1">
        <f t="array" ref="R3461">_xlfn.IFS(L3461&lt;=$W$6,1,L3461&lt;=$X$6,2,L3461&lt;=$Y$6,3,L3461&gt;$Y$6,4)</f>
        <v>2</v>
      </c>
      <c r="S3461">
        <f t="shared" si="108"/>
        <v>4</v>
      </c>
      <c r="T3461" t="str">
        <f t="shared" si="109"/>
        <v>2&gt;</v>
      </c>
    </row>
    <row r="3462" spans="1:20" x14ac:dyDescent="0.25">
      <c r="A3462">
        <v>3461</v>
      </c>
      <c r="B3462" t="s">
        <v>3480</v>
      </c>
      <c r="C3462">
        <v>47</v>
      </c>
      <c r="D3462" t="s">
        <v>27</v>
      </c>
      <c r="E3462">
        <v>1</v>
      </c>
      <c r="F3462">
        <v>41</v>
      </c>
      <c r="G3462">
        <v>6</v>
      </c>
      <c r="H3462">
        <v>234939.82</v>
      </c>
      <c r="I3462">
        <v>2</v>
      </c>
      <c r="J3462">
        <v>0</v>
      </c>
      <c r="K3462">
        <v>0</v>
      </c>
      <c r="L3462">
        <v>63705.9</v>
      </c>
      <c r="M3462">
        <v>0</v>
      </c>
      <c r="N3462">
        <v>1</v>
      </c>
      <c r="O3462">
        <v>3</v>
      </c>
      <c r="P3462">
        <v>2</v>
      </c>
      <c r="Q3462">
        <v>3</v>
      </c>
      <c r="R3462" cm="1">
        <f t="array" ref="R3462">_xlfn.IFS(L3462&lt;=$W$6,1,L3462&lt;=$X$6,2,L3462&lt;=$Y$6,3,L3462&gt;$Y$6,4)</f>
        <v>2</v>
      </c>
      <c r="S3462">
        <f t="shared" si="108"/>
        <v>3</v>
      </c>
      <c r="T3462" t="str">
        <f t="shared" si="109"/>
        <v>2&gt;</v>
      </c>
    </row>
    <row r="3463" spans="1:20" x14ac:dyDescent="0.25">
      <c r="A3463">
        <v>3462</v>
      </c>
      <c r="B3463" t="s">
        <v>3481</v>
      </c>
      <c r="C3463">
        <v>78.099999999999994</v>
      </c>
      <c r="D3463" t="s">
        <v>20</v>
      </c>
      <c r="E3463">
        <v>1</v>
      </c>
      <c r="F3463">
        <v>37</v>
      </c>
      <c r="G3463">
        <v>5</v>
      </c>
      <c r="H3463">
        <v>161581.48000000001</v>
      </c>
      <c r="I3463">
        <v>1</v>
      </c>
      <c r="J3463">
        <v>1</v>
      </c>
      <c r="K3463">
        <v>0</v>
      </c>
      <c r="L3463">
        <v>116429.51</v>
      </c>
      <c r="M3463">
        <v>0</v>
      </c>
      <c r="N3463">
        <v>4</v>
      </c>
      <c r="O3463">
        <v>2</v>
      </c>
      <c r="P3463">
        <v>2</v>
      </c>
      <c r="Q3463">
        <v>2</v>
      </c>
      <c r="R3463" cm="1">
        <f t="array" ref="R3463">_xlfn.IFS(L3463&lt;=$W$6,1,L3463&lt;=$X$6,2,L3463&lt;=$Y$6,3,L3463&gt;$Y$6,4)</f>
        <v>3</v>
      </c>
      <c r="S3463">
        <f t="shared" si="108"/>
        <v>3</v>
      </c>
      <c r="T3463">
        <f t="shared" si="109"/>
        <v>1</v>
      </c>
    </row>
    <row r="3464" spans="1:20" x14ac:dyDescent="0.25">
      <c r="A3464">
        <v>3463</v>
      </c>
      <c r="B3464" t="s">
        <v>3482</v>
      </c>
      <c r="C3464">
        <v>42.8</v>
      </c>
      <c r="D3464" t="s">
        <v>18</v>
      </c>
      <c r="E3464">
        <v>0</v>
      </c>
      <c r="F3464">
        <v>64</v>
      </c>
      <c r="G3464">
        <v>2</v>
      </c>
      <c r="H3464">
        <v>215471.86</v>
      </c>
      <c r="I3464">
        <v>1</v>
      </c>
      <c r="J3464">
        <v>0</v>
      </c>
      <c r="K3464">
        <v>1</v>
      </c>
      <c r="L3464">
        <v>58381.77</v>
      </c>
      <c r="M3464">
        <v>0</v>
      </c>
      <c r="N3464">
        <v>1</v>
      </c>
      <c r="O3464">
        <v>4</v>
      </c>
      <c r="P3464">
        <v>1</v>
      </c>
      <c r="Q3464">
        <v>3</v>
      </c>
      <c r="R3464" cm="1">
        <f t="array" ref="R3464">_xlfn.IFS(L3464&lt;=$W$6,1,L3464&lt;=$X$6,2,L3464&lt;=$Y$6,3,L3464&gt;$Y$6,4)</f>
        <v>2</v>
      </c>
      <c r="S3464">
        <f t="shared" si="108"/>
        <v>5</v>
      </c>
      <c r="T3464">
        <f t="shared" si="109"/>
        <v>1</v>
      </c>
    </row>
    <row r="3465" spans="1:20" x14ac:dyDescent="0.25">
      <c r="A3465">
        <v>3464</v>
      </c>
      <c r="B3465" t="s">
        <v>3483</v>
      </c>
      <c r="C3465">
        <v>60</v>
      </c>
      <c r="D3465" t="s">
        <v>27</v>
      </c>
      <c r="E3465">
        <v>1</v>
      </c>
      <c r="F3465">
        <v>45</v>
      </c>
      <c r="G3465">
        <v>9</v>
      </c>
      <c r="H3465">
        <v>266758.82</v>
      </c>
      <c r="I3465">
        <v>1</v>
      </c>
      <c r="J3465">
        <v>1</v>
      </c>
      <c r="K3465">
        <v>0</v>
      </c>
      <c r="L3465">
        <v>177378.66</v>
      </c>
      <c r="M3465">
        <v>1</v>
      </c>
      <c r="N3465">
        <v>2</v>
      </c>
      <c r="O3465">
        <v>3</v>
      </c>
      <c r="P3465">
        <v>4</v>
      </c>
      <c r="Q3465">
        <v>4</v>
      </c>
      <c r="R3465" cm="1">
        <f t="array" ref="R3465">_xlfn.IFS(L3465&lt;=$W$6,1,L3465&lt;=$X$6,2,L3465&lt;=$Y$6,3,L3465&gt;$Y$6,4)</f>
        <v>4</v>
      </c>
      <c r="S3465">
        <f t="shared" si="108"/>
        <v>4</v>
      </c>
      <c r="T3465">
        <f t="shared" si="109"/>
        <v>1</v>
      </c>
    </row>
    <row r="3466" spans="1:20" x14ac:dyDescent="0.25">
      <c r="A3466">
        <v>3465</v>
      </c>
      <c r="B3466" t="s">
        <v>3484</v>
      </c>
      <c r="C3466">
        <v>69.7</v>
      </c>
      <c r="D3466" t="s">
        <v>20</v>
      </c>
      <c r="E3466">
        <v>0</v>
      </c>
      <c r="F3466">
        <v>39</v>
      </c>
      <c r="G3466">
        <v>8</v>
      </c>
      <c r="H3466">
        <v>336133.74</v>
      </c>
      <c r="I3466">
        <v>1</v>
      </c>
      <c r="J3466">
        <v>1</v>
      </c>
      <c r="K3466">
        <v>0</v>
      </c>
      <c r="L3466">
        <v>35450.53</v>
      </c>
      <c r="M3466">
        <v>0</v>
      </c>
      <c r="N3466">
        <v>3</v>
      </c>
      <c r="O3466">
        <v>2</v>
      </c>
      <c r="P3466">
        <v>3</v>
      </c>
      <c r="Q3466">
        <v>4</v>
      </c>
      <c r="R3466" cm="1">
        <f t="array" ref="R3466">_xlfn.IFS(L3466&lt;=$W$6,1,L3466&lt;=$X$6,2,L3466&lt;=$Y$6,3,L3466&gt;$Y$6,4)</f>
        <v>1</v>
      </c>
      <c r="S3466">
        <f t="shared" si="108"/>
        <v>3</v>
      </c>
      <c r="T3466">
        <f t="shared" si="109"/>
        <v>1</v>
      </c>
    </row>
    <row r="3467" spans="1:20" x14ac:dyDescent="0.25">
      <c r="A3467">
        <v>3466</v>
      </c>
      <c r="B3467" t="s">
        <v>3485</v>
      </c>
      <c r="C3467">
        <v>69.2</v>
      </c>
      <c r="D3467" t="s">
        <v>27</v>
      </c>
      <c r="E3467">
        <v>0</v>
      </c>
      <c r="F3467">
        <v>45</v>
      </c>
      <c r="G3467">
        <v>3</v>
      </c>
      <c r="H3467">
        <v>138028.98000000001</v>
      </c>
      <c r="I3467">
        <v>2</v>
      </c>
      <c r="J3467">
        <v>0</v>
      </c>
      <c r="K3467">
        <v>0</v>
      </c>
      <c r="L3467">
        <v>164621.43</v>
      </c>
      <c r="M3467">
        <v>0</v>
      </c>
      <c r="N3467">
        <v>3</v>
      </c>
      <c r="O3467">
        <v>3</v>
      </c>
      <c r="P3467">
        <v>1</v>
      </c>
      <c r="Q3467">
        <v>2</v>
      </c>
      <c r="R3467" cm="1">
        <f t="array" ref="R3467">_xlfn.IFS(L3467&lt;=$W$6,1,L3467&lt;=$X$6,2,L3467&lt;=$Y$6,3,L3467&gt;$Y$6,4)</f>
        <v>4</v>
      </c>
      <c r="S3467">
        <f t="shared" si="108"/>
        <v>4</v>
      </c>
      <c r="T3467" t="str">
        <f t="shared" si="109"/>
        <v>2&gt;</v>
      </c>
    </row>
    <row r="3468" spans="1:20" x14ac:dyDescent="0.25">
      <c r="A3468">
        <v>3467</v>
      </c>
      <c r="B3468" t="s">
        <v>3486</v>
      </c>
      <c r="C3468">
        <v>79.099999999999994</v>
      </c>
      <c r="D3468" t="s">
        <v>18</v>
      </c>
      <c r="E3468">
        <v>1</v>
      </c>
      <c r="F3468">
        <v>30</v>
      </c>
      <c r="G3468">
        <v>5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  <c r="N3468">
        <v>4</v>
      </c>
      <c r="O3468">
        <v>1</v>
      </c>
      <c r="P3468">
        <v>2</v>
      </c>
      <c r="Q3468">
        <v>1</v>
      </c>
      <c r="R3468" cm="1">
        <f t="array" ref="R3468">_xlfn.IFS(L3468&lt;=$W$6,1,L3468&lt;=$X$6,2,L3468&lt;=$Y$6,3,L3468&gt;$Y$6,4)</f>
        <v>4</v>
      </c>
      <c r="S3468">
        <f t="shared" si="108"/>
        <v>1</v>
      </c>
      <c r="T3468">
        <f t="shared" si="109"/>
        <v>1</v>
      </c>
    </row>
    <row r="3469" spans="1:20" x14ac:dyDescent="0.25">
      <c r="A3469">
        <v>3468</v>
      </c>
      <c r="B3469" t="s">
        <v>3487</v>
      </c>
      <c r="C3469">
        <v>53.8</v>
      </c>
      <c r="D3469" t="s">
        <v>27</v>
      </c>
      <c r="E3469">
        <v>0</v>
      </c>
      <c r="F3469">
        <v>44</v>
      </c>
      <c r="G3469">
        <v>2</v>
      </c>
      <c r="H3469">
        <v>197097.24</v>
      </c>
      <c r="I3469">
        <v>2</v>
      </c>
      <c r="J3469">
        <v>0</v>
      </c>
      <c r="K3469">
        <v>1</v>
      </c>
      <c r="L3469">
        <v>94047.75</v>
      </c>
      <c r="M3469">
        <v>0</v>
      </c>
      <c r="N3469">
        <v>1</v>
      </c>
      <c r="O3469">
        <v>3</v>
      </c>
      <c r="P3469">
        <v>1</v>
      </c>
      <c r="Q3469">
        <v>3</v>
      </c>
      <c r="R3469" cm="1">
        <f t="array" ref="R3469">_xlfn.IFS(L3469&lt;=$W$6,1,L3469&lt;=$X$6,2,L3469&lt;=$Y$6,3,L3469&gt;$Y$6,4)</f>
        <v>2</v>
      </c>
      <c r="S3469">
        <f t="shared" si="108"/>
        <v>4</v>
      </c>
      <c r="T3469" t="str">
        <f t="shared" si="109"/>
        <v>2&gt;</v>
      </c>
    </row>
    <row r="3470" spans="1:20" x14ac:dyDescent="0.25">
      <c r="A3470">
        <v>3469</v>
      </c>
      <c r="B3470" t="s">
        <v>3488</v>
      </c>
      <c r="C3470">
        <v>82</v>
      </c>
      <c r="D3470" t="s">
        <v>18</v>
      </c>
      <c r="E3470">
        <v>0</v>
      </c>
      <c r="F3470">
        <v>51</v>
      </c>
      <c r="G3470">
        <v>2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  <c r="N3470">
        <v>4</v>
      </c>
      <c r="O3470">
        <v>4</v>
      </c>
      <c r="P3470">
        <v>1</v>
      </c>
      <c r="Q3470">
        <v>1</v>
      </c>
      <c r="R3470" cm="1">
        <f t="array" ref="R3470">_xlfn.IFS(L3470&lt;=$W$6,1,L3470&lt;=$X$6,2,L3470&lt;=$Y$6,3,L3470&gt;$Y$6,4)</f>
        <v>3</v>
      </c>
      <c r="S3470">
        <f t="shared" si="108"/>
        <v>5</v>
      </c>
      <c r="T3470" t="str">
        <f t="shared" si="109"/>
        <v>2&gt;</v>
      </c>
    </row>
    <row r="3471" spans="1:20" x14ac:dyDescent="0.25">
      <c r="A3471">
        <v>3470</v>
      </c>
      <c r="B3471" t="s">
        <v>3489</v>
      </c>
      <c r="C3471">
        <v>67.900000000000006</v>
      </c>
      <c r="D3471" t="s">
        <v>20</v>
      </c>
      <c r="E3471">
        <v>0</v>
      </c>
      <c r="F3471">
        <v>28</v>
      </c>
      <c r="G3471">
        <v>4</v>
      </c>
      <c r="H3471">
        <v>153108.12</v>
      </c>
      <c r="I3471">
        <v>1</v>
      </c>
      <c r="J3471">
        <v>1</v>
      </c>
      <c r="K3471">
        <v>1</v>
      </c>
      <c r="L3471">
        <v>184800.27</v>
      </c>
      <c r="M3471">
        <v>0</v>
      </c>
      <c r="N3471">
        <v>3</v>
      </c>
      <c r="O3471">
        <v>1</v>
      </c>
      <c r="P3471">
        <v>1</v>
      </c>
      <c r="Q3471">
        <v>2</v>
      </c>
      <c r="R3471" cm="1">
        <f t="array" ref="R3471">_xlfn.IFS(L3471&lt;=$W$6,1,L3471&lt;=$X$6,2,L3471&lt;=$Y$6,3,L3471&gt;$Y$6,4)</f>
        <v>4</v>
      </c>
      <c r="S3471">
        <f t="shared" si="108"/>
        <v>1</v>
      </c>
      <c r="T3471">
        <f t="shared" si="109"/>
        <v>1</v>
      </c>
    </row>
    <row r="3472" spans="1:20" x14ac:dyDescent="0.25">
      <c r="A3472">
        <v>3471</v>
      </c>
      <c r="B3472" t="s">
        <v>3490</v>
      </c>
      <c r="C3472">
        <v>64.900000000000006</v>
      </c>
      <c r="D3472" t="s">
        <v>18</v>
      </c>
      <c r="E3472">
        <v>0</v>
      </c>
      <c r="F3472">
        <v>38</v>
      </c>
      <c r="G3472">
        <v>3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  <c r="N3472">
        <v>2</v>
      </c>
      <c r="O3472">
        <v>2</v>
      </c>
      <c r="P3472">
        <v>1</v>
      </c>
      <c r="Q3472">
        <v>1</v>
      </c>
      <c r="R3472" cm="1">
        <f t="array" ref="R3472">_xlfn.IFS(L3472&lt;=$W$6,1,L3472&lt;=$X$6,2,L3472&lt;=$Y$6,3,L3472&gt;$Y$6,4)</f>
        <v>2</v>
      </c>
      <c r="S3472">
        <f t="shared" si="108"/>
        <v>3</v>
      </c>
      <c r="T3472" t="str">
        <f t="shared" si="109"/>
        <v>2&gt;</v>
      </c>
    </row>
    <row r="3473" spans="1:20" x14ac:dyDescent="0.25">
      <c r="A3473">
        <v>3472</v>
      </c>
      <c r="B3473" t="s">
        <v>3491</v>
      </c>
      <c r="C3473">
        <v>63.2</v>
      </c>
      <c r="D3473" t="s">
        <v>18</v>
      </c>
      <c r="E3473">
        <v>0</v>
      </c>
      <c r="F3473">
        <v>29</v>
      </c>
      <c r="G3473">
        <v>4</v>
      </c>
      <c r="H3473">
        <v>214751.64</v>
      </c>
      <c r="I3473">
        <v>1</v>
      </c>
      <c r="J3473">
        <v>1</v>
      </c>
      <c r="K3473">
        <v>1</v>
      </c>
      <c r="L3473">
        <v>62703.38</v>
      </c>
      <c r="M3473">
        <v>0</v>
      </c>
      <c r="N3473">
        <v>2</v>
      </c>
      <c r="O3473">
        <v>1</v>
      </c>
      <c r="P3473">
        <v>1</v>
      </c>
      <c r="Q3473">
        <v>3</v>
      </c>
      <c r="R3473" cm="1">
        <f t="array" ref="R3473">_xlfn.IFS(L3473&lt;=$W$6,1,L3473&lt;=$X$6,2,L3473&lt;=$Y$6,3,L3473&gt;$Y$6,4)</f>
        <v>2</v>
      </c>
      <c r="S3473">
        <f t="shared" si="108"/>
        <v>1</v>
      </c>
      <c r="T3473">
        <f t="shared" si="109"/>
        <v>1</v>
      </c>
    </row>
    <row r="3474" spans="1:20" x14ac:dyDescent="0.25">
      <c r="A3474">
        <v>3473</v>
      </c>
      <c r="B3474" t="s">
        <v>3492</v>
      </c>
      <c r="C3474">
        <v>59.4</v>
      </c>
      <c r="D3474" t="s">
        <v>18</v>
      </c>
      <c r="E3474">
        <v>1</v>
      </c>
      <c r="F3474">
        <v>42</v>
      </c>
      <c r="G3474">
        <v>10</v>
      </c>
      <c r="H3474">
        <v>244834.34</v>
      </c>
      <c r="I3474">
        <v>2</v>
      </c>
      <c r="J3474">
        <v>0</v>
      </c>
      <c r="K3474">
        <v>1</v>
      </c>
      <c r="L3474">
        <v>190882.69</v>
      </c>
      <c r="M3474">
        <v>0</v>
      </c>
      <c r="N3474">
        <v>2</v>
      </c>
      <c r="O3474">
        <v>3</v>
      </c>
      <c r="P3474">
        <v>4</v>
      </c>
      <c r="Q3474">
        <v>3</v>
      </c>
      <c r="R3474" cm="1">
        <f t="array" ref="R3474">_xlfn.IFS(L3474&lt;=$W$6,1,L3474&lt;=$X$6,2,L3474&lt;=$Y$6,3,L3474&gt;$Y$6,4)</f>
        <v>4</v>
      </c>
      <c r="S3474">
        <f t="shared" si="108"/>
        <v>4</v>
      </c>
      <c r="T3474" t="str">
        <f t="shared" si="109"/>
        <v>2&gt;</v>
      </c>
    </row>
    <row r="3475" spans="1:20" x14ac:dyDescent="0.25">
      <c r="A3475">
        <v>3474</v>
      </c>
      <c r="B3475" t="s">
        <v>3493</v>
      </c>
      <c r="C3475">
        <v>68.2</v>
      </c>
      <c r="D3475" t="s">
        <v>18</v>
      </c>
      <c r="E3475">
        <v>0</v>
      </c>
      <c r="F3475">
        <v>44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  <c r="N3475">
        <v>3</v>
      </c>
      <c r="O3475">
        <v>3</v>
      </c>
      <c r="P3475">
        <v>1</v>
      </c>
      <c r="Q3475">
        <v>1</v>
      </c>
      <c r="R3475" cm="1">
        <f t="array" ref="R3475">_xlfn.IFS(L3475&lt;=$W$6,1,L3475&lt;=$X$6,2,L3475&lt;=$Y$6,3,L3475&gt;$Y$6,4)</f>
        <v>2</v>
      </c>
      <c r="S3475">
        <f t="shared" si="108"/>
        <v>4</v>
      </c>
      <c r="T3475">
        <f t="shared" si="109"/>
        <v>1</v>
      </c>
    </row>
    <row r="3476" spans="1:20" x14ac:dyDescent="0.25">
      <c r="A3476">
        <v>3475</v>
      </c>
      <c r="B3476" t="s">
        <v>3494</v>
      </c>
      <c r="C3476">
        <v>72</v>
      </c>
      <c r="D3476" t="s">
        <v>20</v>
      </c>
      <c r="E3476">
        <v>1</v>
      </c>
      <c r="F3476">
        <v>35</v>
      </c>
      <c r="G3476">
        <v>7</v>
      </c>
      <c r="H3476">
        <v>194377.24</v>
      </c>
      <c r="I3476">
        <v>1</v>
      </c>
      <c r="J3476">
        <v>0</v>
      </c>
      <c r="K3476">
        <v>0</v>
      </c>
      <c r="L3476">
        <v>91881.29</v>
      </c>
      <c r="M3476">
        <v>0</v>
      </c>
      <c r="N3476">
        <v>4</v>
      </c>
      <c r="O3476">
        <v>2</v>
      </c>
      <c r="P3476">
        <v>3</v>
      </c>
      <c r="Q3476">
        <v>2</v>
      </c>
      <c r="R3476" cm="1">
        <f t="array" ref="R3476">_xlfn.IFS(L3476&lt;=$W$6,1,L3476&lt;=$X$6,2,L3476&lt;=$Y$6,3,L3476&gt;$Y$6,4)</f>
        <v>2</v>
      </c>
      <c r="S3476">
        <f t="shared" si="108"/>
        <v>2</v>
      </c>
      <c r="T3476">
        <f t="shared" si="109"/>
        <v>1</v>
      </c>
    </row>
    <row r="3477" spans="1:20" x14ac:dyDescent="0.25">
      <c r="A3477">
        <v>3476</v>
      </c>
      <c r="B3477" t="s">
        <v>3495</v>
      </c>
      <c r="C3477">
        <v>76.900000000000006</v>
      </c>
      <c r="D3477" t="s">
        <v>18</v>
      </c>
      <c r="E3477">
        <v>1</v>
      </c>
      <c r="F3477">
        <v>33</v>
      </c>
      <c r="G3477">
        <v>5</v>
      </c>
      <c r="H3477">
        <v>122594.1</v>
      </c>
      <c r="I3477">
        <v>2</v>
      </c>
      <c r="J3477">
        <v>1</v>
      </c>
      <c r="K3477">
        <v>1</v>
      </c>
      <c r="L3477">
        <v>7118.02</v>
      </c>
      <c r="M3477">
        <v>0</v>
      </c>
      <c r="N3477">
        <v>4</v>
      </c>
      <c r="O3477">
        <v>1</v>
      </c>
      <c r="P3477">
        <v>2</v>
      </c>
      <c r="Q3477">
        <v>2</v>
      </c>
      <c r="R3477" cm="1">
        <f t="array" ref="R3477">_xlfn.IFS(L3477&lt;=$W$6,1,L3477&lt;=$X$6,2,L3477&lt;=$Y$6,3,L3477&gt;$Y$6,4)</f>
        <v>1</v>
      </c>
      <c r="S3477">
        <f t="shared" si="108"/>
        <v>2</v>
      </c>
      <c r="T3477" t="str">
        <f t="shared" si="109"/>
        <v>2&gt;</v>
      </c>
    </row>
    <row r="3478" spans="1:20" x14ac:dyDescent="0.25">
      <c r="A3478">
        <v>3477</v>
      </c>
      <c r="B3478" t="s">
        <v>3496</v>
      </c>
      <c r="C3478">
        <v>74.599999999999994</v>
      </c>
      <c r="D3478" t="s">
        <v>20</v>
      </c>
      <c r="E3478">
        <v>1</v>
      </c>
      <c r="F3478">
        <v>32</v>
      </c>
      <c r="G3478">
        <v>2</v>
      </c>
      <c r="H3478">
        <v>225333.34</v>
      </c>
      <c r="I3478">
        <v>1</v>
      </c>
      <c r="J3478">
        <v>0</v>
      </c>
      <c r="K3478">
        <v>0</v>
      </c>
      <c r="L3478">
        <v>11710.4</v>
      </c>
      <c r="M3478">
        <v>1</v>
      </c>
      <c r="N3478">
        <v>4</v>
      </c>
      <c r="O3478">
        <v>1</v>
      </c>
      <c r="P3478">
        <v>1</v>
      </c>
      <c r="Q3478">
        <v>3</v>
      </c>
      <c r="R3478" cm="1">
        <f t="array" ref="R3478">_xlfn.IFS(L3478&lt;=$W$6,1,L3478&lt;=$X$6,2,L3478&lt;=$Y$6,3,L3478&gt;$Y$6,4)</f>
        <v>1</v>
      </c>
      <c r="S3478">
        <f t="shared" si="108"/>
        <v>1</v>
      </c>
      <c r="T3478">
        <f t="shared" si="109"/>
        <v>1</v>
      </c>
    </row>
    <row r="3479" spans="1:20" x14ac:dyDescent="0.25">
      <c r="A3479">
        <v>3478</v>
      </c>
      <c r="B3479" t="s">
        <v>3497</v>
      </c>
      <c r="C3479">
        <v>62.3</v>
      </c>
      <c r="D3479" t="s">
        <v>20</v>
      </c>
      <c r="E3479">
        <v>0</v>
      </c>
      <c r="F3479">
        <v>42</v>
      </c>
      <c r="G3479">
        <v>8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  <c r="N3479">
        <v>2</v>
      </c>
      <c r="O3479">
        <v>3</v>
      </c>
      <c r="P3479">
        <v>3</v>
      </c>
      <c r="Q3479">
        <v>1</v>
      </c>
      <c r="R3479" cm="1">
        <f t="array" ref="R3479">_xlfn.IFS(L3479&lt;=$W$6,1,L3479&lt;=$X$6,2,L3479&lt;=$Y$6,3,L3479&gt;$Y$6,4)</f>
        <v>1</v>
      </c>
      <c r="S3479">
        <f t="shared" si="108"/>
        <v>4</v>
      </c>
      <c r="T3479">
        <f t="shared" si="109"/>
        <v>1</v>
      </c>
    </row>
    <row r="3480" spans="1:20" x14ac:dyDescent="0.25">
      <c r="A3480">
        <v>3479</v>
      </c>
      <c r="B3480" t="s">
        <v>3498</v>
      </c>
      <c r="C3480">
        <v>53.7</v>
      </c>
      <c r="D3480" t="s">
        <v>18</v>
      </c>
      <c r="E3480">
        <v>1</v>
      </c>
      <c r="F3480">
        <v>30</v>
      </c>
      <c r="G3480">
        <v>4</v>
      </c>
      <c r="H3480">
        <v>315684.14</v>
      </c>
      <c r="I3480">
        <v>1</v>
      </c>
      <c r="J3480">
        <v>1</v>
      </c>
      <c r="K3480">
        <v>0</v>
      </c>
      <c r="L3480">
        <v>86911.49</v>
      </c>
      <c r="M3480">
        <v>0</v>
      </c>
      <c r="N3480">
        <v>1</v>
      </c>
      <c r="O3480">
        <v>1</v>
      </c>
      <c r="P3480">
        <v>1</v>
      </c>
      <c r="Q3480">
        <v>4</v>
      </c>
      <c r="R3480" cm="1">
        <f t="array" ref="R3480">_xlfn.IFS(L3480&lt;=$W$6,1,L3480&lt;=$X$6,2,L3480&lt;=$Y$6,3,L3480&gt;$Y$6,4)</f>
        <v>2</v>
      </c>
      <c r="S3480">
        <f t="shared" si="108"/>
        <v>1</v>
      </c>
      <c r="T3480">
        <f t="shared" si="109"/>
        <v>1</v>
      </c>
    </row>
    <row r="3481" spans="1:20" x14ac:dyDescent="0.25">
      <c r="A3481">
        <v>3480</v>
      </c>
      <c r="B3481" t="s">
        <v>3499</v>
      </c>
      <c r="C3481">
        <v>46.8</v>
      </c>
      <c r="D3481" t="s">
        <v>18</v>
      </c>
      <c r="E3481">
        <v>1</v>
      </c>
      <c r="F3481">
        <v>48</v>
      </c>
      <c r="G3481">
        <v>8</v>
      </c>
      <c r="H3481">
        <v>182887.5</v>
      </c>
      <c r="I3481">
        <v>1</v>
      </c>
      <c r="J3481">
        <v>1</v>
      </c>
      <c r="K3481">
        <v>0</v>
      </c>
      <c r="L3481">
        <v>10958.18</v>
      </c>
      <c r="M3481">
        <v>0</v>
      </c>
      <c r="N3481">
        <v>1</v>
      </c>
      <c r="O3481">
        <v>4</v>
      </c>
      <c r="P3481">
        <v>3</v>
      </c>
      <c r="Q3481">
        <v>2</v>
      </c>
      <c r="R3481" cm="1">
        <f t="array" ref="R3481">_xlfn.IFS(L3481&lt;=$W$6,1,L3481&lt;=$X$6,2,L3481&lt;=$Y$6,3,L3481&gt;$Y$6,4)</f>
        <v>1</v>
      </c>
      <c r="S3481">
        <f t="shared" si="108"/>
        <v>5</v>
      </c>
      <c r="T3481">
        <f t="shared" si="109"/>
        <v>1</v>
      </c>
    </row>
    <row r="3482" spans="1:20" x14ac:dyDescent="0.25">
      <c r="A3482">
        <v>3481</v>
      </c>
      <c r="B3482" t="s">
        <v>3500</v>
      </c>
      <c r="C3482">
        <v>58.8</v>
      </c>
      <c r="D3482" t="s">
        <v>27</v>
      </c>
      <c r="E3482">
        <v>0</v>
      </c>
      <c r="F3482">
        <v>32</v>
      </c>
      <c r="G3482">
        <v>1</v>
      </c>
      <c r="H3482">
        <v>220296.98</v>
      </c>
      <c r="I3482">
        <v>1</v>
      </c>
      <c r="J3482">
        <v>1</v>
      </c>
      <c r="K3482">
        <v>0</v>
      </c>
      <c r="L3482">
        <v>5790.9</v>
      </c>
      <c r="M3482">
        <v>1</v>
      </c>
      <c r="N3482">
        <v>2</v>
      </c>
      <c r="O3482">
        <v>1</v>
      </c>
      <c r="P3482">
        <v>1</v>
      </c>
      <c r="Q3482">
        <v>3</v>
      </c>
      <c r="R3482" cm="1">
        <f t="array" ref="R3482">_xlfn.IFS(L3482&lt;=$W$6,1,L3482&lt;=$X$6,2,L3482&lt;=$Y$6,3,L3482&gt;$Y$6,4)</f>
        <v>1</v>
      </c>
      <c r="S3482">
        <f t="shared" si="108"/>
        <v>1</v>
      </c>
      <c r="T3482">
        <f t="shared" si="109"/>
        <v>1</v>
      </c>
    </row>
    <row r="3483" spans="1:20" x14ac:dyDescent="0.25">
      <c r="A3483">
        <v>3482</v>
      </c>
      <c r="B3483" t="s">
        <v>3501</v>
      </c>
      <c r="C3483">
        <v>72.900000000000006</v>
      </c>
      <c r="D3483" t="s">
        <v>20</v>
      </c>
      <c r="E3483">
        <v>0</v>
      </c>
      <c r="F3483">
        <v>36</v>
      </c>
      <c r="G3483">
        <v>10</v>
      </c>
      <c r="H3483">
        <v>106599.92</v>
      </c>
      <c r="I3483">
        <v>2</v>
      </c>
      <c r="J3483">
        <v>1</v>
      </c>
      <c r="K3483">
        <v>1</v>
      </c>
      <c r="L3483">
        <v>42855.97</v>
      </c>
      <c r="M3483">
        <v>0</v>
      </c>
      <c r="N3483">
        <v>4</v>
      </c>
      <c r="O3483">
        <v>2</v>
      </c>
      <c r="P3483">
        <v>4</v>
      </c>
      <c r="Q3483">
        <v>2</v>
      </c>
      <c r="R3483" cm="1">
        <f t="array" ref="R3483">_xlfn.IFS(L3483&lt;=$W$6,1,L3483&lt;=$X$6,2,L3483&lt;=$Y$6,3,L3483&gt;$Y$6,4)</f>
        <v>1</v>
      </c>
      <c r="S3483">
        <f t="shared" si="108"/>
        <v>2</v>
      </c>
      <c r="T3483" t="str">
        <f t="shared" si="109"/>
        <v>2&gt;</v>
      </c>
    </row>
    <row r="3484" spans="1:20" x14ac:dyDescent="0.25">
      <c r="A3484">
        <v>3483</v>
      </c>
      <c r="B3484" t="s">
        <v>3502</v>
      </c>
      <c r="C3484">
        <v>54.3</v>
      </c>
      <c r="D3484" t="s">
        <v>20</v>
      </c>
      <c r="E3484">
        <v>1</v>
      </c>
      <c r="F3484">
        <v>39</v>
      </c>
      <c r="G3484">
        <v>4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  <c r="N3484">
        <v>1</v>
      </c>
      <c r="O3484">
        <v>2</v>
      </c>
      <c r="P3484">
        <v>1</v>
      </c>
      <c r="Q3484">
        <v>1</v>
      </c>
      <c r="R3484" cm="1">
        <f t="array" ref="R3484">_xlfn.IFS(L3484&lt;=$W$6,1,L3484&lt;=$X$6,2,L3484&lt;=$Y$6,3,L3484&gt;$Y$6,4)</f>
        <v>2</v>
      </c>
      <c r="S3484">
        <f t="shared" si="108"/>
        <v>3</v>
      </c>
      <c r="T3484" t="str">
        <f t="shared" si="109"/>
        <v>2&gt;</v>
      </c>
    </row>
    <row r="3485" spans="1:20" x14ac:dyDescent="0.25">
      <c r="A3485">
        <v>3484</v>
      </c>
      <c r="B3485" t="s">
        <v>3503</v>
      </c>
      <c r="C3485">
        <v>49.9</v>
      </c>
      <c r="D3485" t="s">
        <v>20</v>
      </c>
      <c r="E3485">
        <v>1</v>
      </c>
      <c r="F3485">
        <v>41</v>
      </c>
      <c r="G3485">
        <v>7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  <c r="N3485">
        <v>1</v>
      </c>
      <c r="O3485">
        <v>3</v>
      </c>
      <c r="P3485">
        <v>3</v>
      </c>
      <c r="Q3485">
        <v>1</v>
      </c>
      <c r="R3485" cm="1">
        <f t="array" ref="R3485">_xlfn.IFS(L3485&lt;=$W$6,1,L3485&lt;=$X$6,2,L3485&lt;=$Y$6,3,L3485&gt;$Y$6,4)</f>
        <v>2</v>
      </c>
      <c r="S3485">
        <f t="shared" si="108"/>
        <v>3</v>
      </c>
      <c r="T3485" t="str">
        <f t="shared" si="109"/>
        <v>2&gt;</v>
      </c>
    </row>
    <row r="3486" spans="1:20" x14ac:dyDescent="0.25">
      <c r="A3486">
        <v>3485</v>
      </c>
      <c r="B3486" t="s">
        <v>3504</v>
      </c>
      <c r="C3486">
        <v>78.400000000000006</v>
      </c>
      <c r="D3486" t="s">
        <v>27</v>
      </c>
      <c r="E3486">
        <v>1</v>
      </c>
      <c r="F3486">
        <v>30</v>
      </c>
      <c r="G3486">
        <v>3</v>
      </c>
      <c r="H3486">
        <v>140467.48000000001</v>
      </c>
      <c r="I3486">
        <v>2</v>
      </c>
      <c r="J3486">
        <v>1</v>
      </c>
      <c r="K3486">
        <v>1</v>
      </c>
      <c r="L3486">
        <v>179252.73</v>
      </c>
      <c r="M3486">
        <v>0</v>
      </c>
      <c r="N3486">
        <v>4</v>
      </c>
      <c r="O3486">
        <v>1</v>
      </c>
      <c r="P3486">
        <v>1</v>
      </c>
      <c r="Q3486">
        <v>2</v>
      </c>
      <c r="R3486" cm="1">
        <f t="array" ref="R3486">_xlfn.IFS(L3486&lt;=$W$6,1,L3486&lt;=$X$6,2,L3486&lt;=$Y$6,3,L3486&gt;$Y$6,4)</f>
        <v>4</v>
      </c>
      <c r="S3486">
        <f t="shared" si="108"/>
        <v>1</v>
      </c>
      <c r="T3486" t="str">
        <f t="shared" si="109"/>
        <v>2&gt;</v>
      </c>
    </row>
    <row r="3487" spans="1:20" x14ac:dyDescent="0.25">
      <c r="A3487">
        <v>3486</v>
      </c>
      <c r="B3487" t="s">
        <v>3505</v>
      </c>
      <c r="C3487">
        <v>60.4</v>
      </c>
      <c r="D3487" t="s">
        <v>18</v>
      </c>
      <c r="E3487">
        <v>1</v>
      </c>
      <c r="F3487">
        <v>35</v>
      </c>
      <c r="G3487">
        <v>4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  <c r="N3487">
        <v>2</v>
      </c>
      <c r="O3487">
        <v>2</v>
      </c>
      <c r="P3487">
        <v>1</v>
      </c>
      <c r="Q3487">
        <v>1</v>
      </c>
      <c r="R3487" cm="1">
        <f t="array" ref="R3487">_xlfn.IFS(L3487&lt;=$W$6,1,L3487&lt;=$X$6,2,L3487&lt;=$Y$6,3,L3487&gt;$Y$6,4)</f>
        <v>1</v>
      </c>
      <c r="S3487">
        <f t="shared" si="108"/>
        <v>2</v>
      </c>
      <c r="T3487">
        <f t="shared" si="109"/>
        <v>1</v>
      </c>
    </row>
    <row r="3488" spans="1:20" x14ac:dyDescent="0.25">
      <c r="A3488">
        <v>3487</v>
      </c>
      <c r="B3488" t="s">
        <v>3506</v>
      </c>
      <c r="C3488">
        <v>61.4</v>
      </c>
      <c r="D3488" t="s">
        <v>20</v>
      </c>
      <c r="E3488">
        <v>0</v>
      </c>
      <c r="F3488">
        <v>27</v>
      </c>
      <c r="G3488">
        <v>11</v>
      </c>
      <c r="H3488">
        <v>150424.56</v>
      </c>
      <c r="I3488">
        <v>1</v>
      </c>
      <c r="J3488">
        <v>1</v>
      </c>
      <c r="K3488">
        <v>0</v>
      </c>
      <c r="L3488">
        <v>58965.04</v>
      </c>
      <c r="M3488">
        <v>0</v>
      </c>
      <c r="N3488">
        <v>2</v>
      </c>
      <c r="O3488">
        <v>1</v>
      </c>
      <c r="P3488">
        <v>4</v>
      </c>
      <c r="Q3488">
        <v>2</v>
      </c>
      <c r="R3488" cm="1">
        <f t="array" ref="R3488">_xlfn.IFS(L3488&lt;=$W$6,1,L3488&lt;=$X$6,2,L3488&lt;=$Y$6,3,L3488&gt;$Y$6,4)</f>
        <v>2</v>
      </c>
      <c r="S3488">
        <f t="shared" si="108"/>
        <v>1</v>
      </c>
      <c r="T3488">
        <f t="shared" si="109"/>
        <v>1</v>
      </c>
    </row>
    <row r="3489" spans="1:20" x14ac:dyDescent="0.25">
      <c r="A3489">
        <v>3488</v>
      </c>
      <c r="B3489" t="s">
        <v>3507</v>
      </c>
      <c r="C3489">
        <v>67.099999999999994</v>
      </c>
      <c r="D3489" t="s">
        <v>18</v>
      </c>
      <c r="E3489">
        <v>0</v>
      </c>
      <c r="F3489">
        <v>33</v>
      </c>
      <c r="G3489">
        <v>8</v>
      </c>
      <c r="H3489">
        <v>82598.06</v>
      </c>
      <c r="I3489">
        <v>1</v>
      </c>
      <c r="J3489">
        <v>0</v>
      </c>
      <c r="K3489">
        <v>1</v>
      </c>
      <c r="L3489">
        <v>102681.32</v>
      </c>
      <c r="M3489">
        <v>0</v>
      </c>
      <c r="N3489">
        <v>3</v>
      </c>
      <c r="O3489">
        <v>1</v>
      </c>
      <c r="P3489">
        <v>3</v>
      </c>
      <c r="Q3489">
        <v>2</v>
      </c>
      <c r="R3489" cm="1">
        <f t="array" ref="R3489">_xlfn.IFS(L3489&lt;=$W$6,1,L3489&lt;=$X$6,2,L3489&lt;=$Y$6,3,L3489&gt;$Y$6,4)</f>
        <v>3</v>
      </c>
      <c r="S3489">
        <f t="shared" si="108"/>
        <v>2</v>
      </c>
      <c r="T3489">
        <f t="shared" si="109"/>
        <v>1</v>
      </c>
    </row>
    <row r="3490" spans="1:20" x14ac:dyDescent="0.25">
      <c r="A3490">
        <v>3489</v>
      </c>
      <c r="B3490" t="s">
        <v>3508</v>
      </c>
      <c r="C3490">
        <v>58.7</v>
      </c>
      <c r="D3490" t="s">
        <v>20</v>
      </c>
      <c r="E3490">
        <v>0</v>
      </c>
      <c r="F3490">
        <v>37</v>
      </c>
      <c r="G3490">
        <v>4</v>
      </c>
      <c r="H3490">
        <v>166573.12</v>
      </c>
      <c r="I3490">
        <v>1</v>
      </c>
      <c r="J3490">
        <v>1</v>
      </c>
      <c r="K3490">
        <v>0</v>
      </c>
      <c r="L3490">
        <v>125553.52</v>
      </c>
      <c r="M3490">
        <v>0</v>
      </c>
      <c r="N3490">
        <v>2</v>
      </c>
      <c r="O3490">
        <v>2</v>
      </c>
      <c r="P3490">
        <v>1</v>
      </c>
      <c r="Q3490">
        <v>2</v>
      </c>
      <c r="R3490" cm="1">
        <f t="array" ref="R3490">_xlfn.IFS(L3490&lt;=$W$6,1,L3490&lt;=$X$6,2,L3490&lt;=$Y$6,3,L3490&gt;$Y$6,4)</f>
        <v>3</v>
      </c>
      <c r="S3490">
        <f t="shared" si="108"/>
        <v>3</v>
      </c>
      <c r="T3490">
        <f t="shared" si="109"/>
        <v>1</v>
      </c>
    </row>
    <row r="3491" spans="1:20" x14ac:dyDescent="0.25">
      <c r="A3491">
        <v>3490</v>
      </c>
      <c r="B3491" t="s">
        <v>3509</v>
      </c>
      <c r="C3491">
        <v>59.3</v>
      </c>
      <c r="D3491" t="s">
        <v>20</v>
      </c>
      <c r="E3491">
        <v>1</v>
      </c>
      <c r="F3491">
        <v>45</v>
      </c>
      <c r="G3491">
        <v>11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  <c r="N3491">
        <v>2</v>
      </c>
      <c r="O3491">
        <v>3</v>
      </c>
      <c r="P3491">
        <v>4</v>
      </c>
      <c r="Q3491">
        <v>1</v>
      </c>
      <c r="R3491" cm="1">
        <f t="array" ref="R3491">_xlfn.IFS(L3491&lt;=$W$6,1,L3491&lt;=$X$6,2,L3491&lt;=$Y$6,3,L3491&gt;$Y$6,4)</f>
        <v>2</v>
      </c>
      <c r="S3491">
        <f t="shared" si="108"/>
        <v>4</v>
      </c>
      <c r="T3491" t="str">
        <f t="shared" si="109"/>
        <v>2&gt;</v>
      </c>
    </row>
    <row r="3492" spans="1:20" x14ac:dyDescent="0.25">
      <c r="A3492">
        <v>3491</v>
      </c>
      <c r="B3492" t="s">
        <v>3510</v>
      </c>
      <c r="C3492">
        <v>45.3</v>
      </c>
      <c r="D3492" t="s">
        <v>18</v>
      </c>
      <c r="E3492">
        <v>1</v>
      </c>
      <c r="F3492">
        <v>31</v>
      </c>
      <c r="G3492">
        <v>7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  <c r="N3492">
        <v>1</v>
      </c>
      <c r="O3492">
        <v>1</v>
      </c>
      <c r="P3492">
        <v>3</v>
      </c>
      <c r="Q3492">
        <v>1</v>
      </c>
      <c r="R3492" cm="1">
        <f t="array" ref="R3492">_xlfn.IFS(L3492&lt;=$W$6,1,L3492&lt;=$X$6,2,L3492&lt;=$Y$6,3,L3492&gt;$Y$6,4)</f>
        <v>4</v>
      </c>
      <c r="S3492">
        <f t="shared" si="108"/>
        <v>1</v>
      </c>
      <c r="T3492">
        <f t="shared" si="109"/>
        <v>1</v>
      </c>
    </row>
    <row r="3493" spans="1:20" x14ac:dyDescent="0.25">
      <c r="A3493">
        <v>3492</v>
      </c>
      <c r="B3493" t="s">
        <v>3511</v>
      </c>
      <c r="C3493">
        <v>57</v>
      </c>
      <c r="D3493" t="s">
        <v>27</v>
      </c>
      <c r="E3493">
        <v>1</v>
      </c>
      <c r="F3493">
        <v>37</v>
      </c>
      <c r="G3493">
        <v>7</v>
      </c>
      <c r="H3493">
        <v>171337.18</v>
      </c>
      <c r="I3493">
        <v>1</v>
      </c>
      <c r="J3493">
        <v>1</v>
      </c>
      <c r="K3493">
        <v>0</v>
      </c>
      <c r="L3493">
        <v>105525.36</v>
      </c>
      <c r="M3493">
        <v>0</v>
      </c>
      <c r="N3493">
        <v>1</v>
      </c>
      <c r="O3493">
        <v>2</v>
      </c>
      <c r="P3493">
        <v>3</v>
      </c>
      <c r="Q3493">
        <v>2</v>
      </c>
      <c r="R3493" cm="1">
        <f t="array" ref="R3493">_xlfn.IFS(L3493&lt;=$W$6,1,L3493&lt;=$X$6,2,L3493&lt;=$Y$6,3,L3493&gt;$Y$6,4)</f>
        <v>3</v>
      </c>
      <c r="S3493">
        <f t="shared" si="108"/>
        <v>3</v>
      </c>
      <c r="T3493">
        <f t="shared" si="109"/>
        <v>1</v>
      </c>
    </row>
    <row r="3494" spans="1:20" x14ac:dyDescent="0.25">
      <c r="A3494">
        <v>3493</v>
      </c>
      <c r="B3494" t="s">
        <v>3512</v>
      </c>
      <c r="C3494">
        <v>65.5</v>
      </c>
      <c r="D3494" t="s">
        <v>18</v>
      </c>
      <c r="E3494">
        <v>0</v>
      </c>
      <c r="F3494">
        <v>47</v>
      </c>
      <c r="G3494">
        <v>8</v>
      </c>
      <c r="H3494">
        <v>114654.08</v>
      </c>
      <c r="I3494">
        <v>1</v>
      </c>
      <c r="J3494">
        <v>0</v>
      </c>
      <c r="K3494">
        <v>1</v>
      </c>
      <c r="L3494">
        <v>47349</v>
      </c>
      <c r="M3494">
        <v>0</v>
      </c>
      <c r="N3494">
        <v>3</v>
      </c>
      <c r="O3494">
        <v>4</v>
      </c>
      <c r="P3494">
        <v>3</v>
      </c>
      <c r="Q3494">
        <v>2</v>
      </c>
      <c r="R3494" cm="1">
        <f t="array" ref="R3494">_xlfn.IFS(L3494&lt;=$W$6,1,L3494&lt;=$X$6,2,L3494&lt;=$Y$6,3,L3494&gt;$Y$6,4)</f>
        <v>1</v>
      </c>
      <c r="S3494">
        <f t="shared" si="108"/>
        <v>4</v>
      </c>
      <c r="T3494">
        <f t="shared" si="109"/>
        <v>1</v>
      </c>
    </row>
    <row r="3495" spans="1:20" x14ac:dyDescent="0.25">
      <c r="A3495">
        <v>3494</v>
      </c>
      <c r="B3495" t="s">
        <v>3513</v>
      </c>
      <c r="C3495">
        <v>63.2</v>
      </c>
      <c r="D3495" t="s">
        <v>20</v>
      </c>
      <c r="E3495">
        <v>1</v>
      </c>
      <c r="F3495">
        <v>49</v>
      </c>
      <c r="G3495">
        <v>4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  <c r="N3495">
        <v>2</v>
      </c>
      <c r="O3495">
        <v>4</v>
      </c>
      <c r="P3495">
        <v>1</v>
      </c>
      <c r="Q3495">
        <v>1</v>
      </c>
      <c r="R3495" cm="1">
        <f t="array" ref="R3495">_xlfn.IFS(L3495&lt;=$W$6,1,L3495&lt;=$X$6,2,L3495&lt;=$Y$6,3,L3495&gt;$Y$6,4)</f>
        <v>4</v>
      </c>
      <c r="S3495">
        <f t="shared" si="108"/>
        <v>5</v>
      </c>
      <c r="T3495" t="str">
        <f t="shared" si="109"/>
        <v>2&gt;</v>
      </c>
    </row>
    <row r="3496" spans="1:20" x14ac:dyDescent="0.25">
      <c r="A3496">
        <v>3495</v>
      </c>
      <c r="B3496" t="s">
        <v>3514</v>
      </c>
      <c r="C3496">
        <v>68.099999999999994</v>
      </c>
      <c r="D3496" t="s">
        <v>18</v>
      </c>
      <c r="E3496">
        <v>0</v>
      </c>
      <c r="F3496">
        <v>39</v>
      </c>
      <c r="G3496">
        <v>8</v>
      </c>
      <c r="H3496">
        <v>139219.70000000001</v>
      </c>
      <c r="I3496">
        <v>1</v>
      </c>
      <c r="J3496">
        <v>1</v>
      </c>
      <c r="K3496">
        <v>1</v>
      </c>
      <c r="L3496">
        <v>72127.83</v>
      </c>
      <c r="M3496">
        <v>0</v>
      </c>
      <c r="N3496">
        <v>3</v>
      </c>
      <c r="O3496">
        <v>2</v>
      </c>
      <c r="P3496">
        <v>3</v>
      </c>
      <c r="Q3496">
        <v>2</v>
      </c>
      <c r="R3496" cm="1">
        <f t="array" ref="R3496">_xlfn.IFS(L3496&lt;=$W$6,1,L3496&lt;=$X$6,2,L3496&lt;=$Y$6,3,L3496&gt;$Y$6,4)</f>
        <v>2</v>
      </c>
      <c r="S3496">
        <f t="shared" si="108"/>
        <v>3</v>
      </c>
      <c r="T3496">
        <f t="shared" si="109"/>
        <v>1</v>
      </c>
    </row>
    <row r="3497" spans="1:20" x14ac:dyDescent="0.25">
      <c r="A3497">
        <v>3496</v>
      </c>
      <c r="B3497" t="s">
        <v>3515</v>
      </c>
      <c r="C3497">
        <v>59.1</v>
      </c>
      <c r="D3497" t="s">
        <v>27</v>
      </c>
      <c r="E3497">
        <v>1</v>
      </c>
      <c r="F3497">
        <v>48</v>
      </c>
      <c r="G3497">
        <v>5</v>
      </c>
      <c r="H3497">
        <v>258538.54</v>
      </c>
      <c r="I3497">
        <v>1</v>
      </c>
      <c r="J3497">
        <v>1</v>
      </c>
      <c r="K3497">
        <v>0</v>
      </c>
      <c r="L3497">
        <v>163504.32999999999</v>
      </c>
      <c r="M3497">
        <v>0</v>
      </c>
      <c r="N3497">
        <v>2</v>
      </c>
      <c r="O3497">
        <v>4</v>
      </c>
      <c r="P3497">
        <v>2</v>
      </c>
      <c r="Q3497">
        <v>4</v>
      </c>
      <c r="R3497" cm="1">
        <f t="array" ref="R3497">_xlfn.IFS(L3497&lt;=$W$6,1,L3497&lt;=$X$6,2,L3497&lt;=$Y$6,3,L3497&gt;$Y$6,4)</f>
        <v>4</v>
      </c>
      <c r="S3497">
        <f t="shared" si="108"/>
        <v>5</v>
      </c>
      <c r="T3497">
        <f t="shared" si="109"/>
        <v>1</v>
      </c>
    </row>
    <row r="3498" spans="1:20" x14ac:dyDescent="0.25">
      <c r="A3498">
        <v>3497</v>
      </c>
      <c r="B3498" t="s">
        <v>3516</v>
      </c>
      <c r="C3498">
        <v>77.900000000000006</v>
      </c>
      <c r="D3498" t="s">
        <v>18</v>
      </c>
      <c r="E3498">
        <v>1</v>
      </c>
      <c r="F3498">
        <v>29</v>
      </c>
      <c r="G3498">
        <v>2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  <c r="N3498">
        <v>4</v>
      </c>
      <c r="O3498">
        <v>1</v>
      </c>
      <c r="P3498">
        <v>1</v>
      </c>
      <c r="Q3498">
        <v>1</v>
      </c>
      <c r="R3498" cm="1">
        <f t="array" ref="R3498">_xlfn.IFS(L3498&lt;=$W$6,1,L3498&lt;=$X$6,2,L3498&lt;=$Y$6,3,L3498&gt;$Y$6,4)</f>
        <v>4</v>
      </c>
      <c r="S3498">
        <f t="shared" si="108"/>
        <v>1</v>
      </c>
      <c r="T3498" t="str">
        <f t="shared" si="109"/>
        <v>2&gt;</v>
      </c>
    </row>
    <row r="3499" spans="1:20" x14ac:dyDescent="0.25">
      <c r="A3499">
        <v>3498</v>
      </c>
      <c r="B3499" t="s">
        <v>3517</v>
      </c>
      <c r="C3499">
        <v>45.6</v>
      </c>
      <c r="D3499" t="s">
        <v>18</v>
      </c>
      <c r="E3499">
        <v>0</v>
      </c>
      <c r="F3499">
        <v>65</v>
      </c>
      <c r="G3499">
        <v>2</v>
      </c>
      <c r="H3499">
        <v>330701.21999999997</v>
      </c>
      <c r="I3499">
        <v>2</v>
      </c>
      <c r="J3499">
        <v>0</v>
      </c>
      <c r="K3499">
        <v>0</v>
      </c>
      <c r="L3499">
        <v>140758.07</v>
      </c>
      <c r="M3499">
        <v>1</v>
      </c>
      <c r="N3499">
        <v>1</v>
      </c>
      <c r="O3499">
        <v>4</v>
      </c>
      <c r="P3499">
        <v>1</v>
      </c>
      <c r="Q3499">
        <v>4</v>
      </c>
      <c r="R3499" cm="1">
        <f t="array" ref="R3499">_xlfn.IFS(L3499&lt;=$W$6,1,L3499&lt;=$X$6,2,L3499&lt;=$Y$6,3,L3499&gt;$Y$6,4)</f>
        <v>3</v>
      </c>
      <c r="S3499">
        <f t="shared" si="108"/>
        <v>5</v>
      </c>
      <c r="T3499" t="str">
        <f t="shared" si="109"/>
        <v>2&gt;</v>
      </c>
    </row>
    <row r="3500" spans="1:20" x14ac:dyDescent="0.25">
      <c r="A3500">
        <v>3499</v>
      </c>
      <c r="B3500" t="s">
        <v>3518</v>
      </c>
      <c r="C3500">
        <v>68.599999999999994</v>
      </c>
      <c r="D3500" t="s">
        <v>18</v>
      </c>
      <c r="E3500">
        <v>0</v>
      </c>
      <c r="F3500">
        <v>43</v>
      </c>
      <c r="G3500">
        <v>8</v>
      </c>
      <c r="H3500">
        <v>304211.14</v>
      </c>
      <c r="I3500">
        <v>2</v>
      </c>
      <c r="J3500">
        <v>0</v>
      </c>
      <c r="K3500">
        <v>1</v>
      </c>
      <c r="L3500">
        <v>132374.41</v>
      </c>
      <c r="M3500">
        <v>0</v>
      </c>
      <c r="N3500">
        <v>3</v>
      </c>
      <c r="O3500">
        <v>3</v>
      </c>
      <c r="P3500">
        <v>3</v>
      </c>
      <c r="Q3500">
        <v>4</v>
      </c>
      <c r="R3500" cm="1">
        <f t="array" ref="R3500">_xlfn.IFS(L3500&lt;=$W$6,1,L3500&lt;=$X$6,2,L3500&lt;=$Y$6,3,L3500&gt;$Y$6,4)</f>
        <v>3</v>
      </c>
      <c r="S3500">
        <f t="shared" si="108"/>
        <v>4</v>
      </c>
      <c r="T3500" t="str">
        <f t="shared" si="109"/>
        <v>2&gt;</v>
      </c>
    </row>
    <row r="3501" spans="1:20" x14ac:dyDescent="0.25">
      <c r="A3501">
        <v>3500</v>
      </c>
      <c r="B3501" t="s">
        <v>3519</v>
      </c>
      <c r="C3501">
        <v>61.7</v>
      </c>
      <c r="D3501" t="s">
        <v>18</v>
      </c>
      <c r="E3501">
        <v>1</v>
      </c>
      <c r="F3501">
        <v>76</v>
      </c>
      <c r="G3501">
        <v>11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  <c r="N3501">
        <v>2</v>
      </c>
      <c r="O3501">
        <v>4</v>
      </c>
      <c r="P3501">
        <v>4</v>
      </c>
      <c r="Q3501">
        <v>1</v>
      </c>
      <c r="R3501" cm="1">
        <f t="array" ref="R3501">_xlfn.IFS(L3501&lt;=$W$6,1,L3501&lt;=$X$6,2,L3501&lt;=$Y$6,3,L3501&gt;$Y$6,4)</f>
        <v>2</v>
      </c>
      <c r="S3501">
        <f t="shared" si="108"/>
        <v>5</v>
      </c>
      <c r="T3501" t="str">
        <f t="shared" si="109"/>
        <v>2&gt;</v>
      </c>
    </row>
    <row r="3502" spans="1:20" x14ac:dyDescent="0.25">
      <c r="A3502">
        <v>3501</v>
      </c>
      <c r="B3502" t="s">
        <v>3520</v>
      </c>
      <c r="C3502">
        <v>85</v>
      </c>
      <c r="D3502" t="s">
        <v>18</v>
      </c>
      <c r="E3502">
        <v>0</v>
      </c>
      <c r="F3502">
        <v>34</v>
      </c>
      <c r="G3502">
        <v>6</v>
      </c>
      <c r="H3502">
        <v>212581.28</v>
      </c>
      <c r="I3502">
        <v>1</v>
      </c>
      <c r="J3502">
        <v>1</v>
      </c>
      <c r="K3502">
        <v>0</v>
      </c>
      <c r="L3502">
        <v>121982.73</v>
      </c>
      <c r="M3502">
        <v>0</v>
      </c>
      <c r="N3502">
        <v>4</v>
      </c>
      <c r="O3502">
        <v>1</v>
      </c>
      <c r="P3502">
        <v>2</v>
      </c>
      <c r="Q3502">
        <v>3</v>
      </c>
      <c r="R3502" cm="1">
        <f t="array" ref="R3502">_xlfn.IFS(L3502&lt;=$W$6,1,L3502&lt;=$X$6,2,L3502&lt;=$Y$6,3,L3502&gt;$Y$6,4)</f>
        <v>3</v>
      </c>
      <c r="S3502">
        <f t="shared" si="108"/>
        <v>2</v>
      </c>
      <c r="T3502">
        <f t="shared" si="109"/>
        <v>1</v>
      </c>
    </row>
    <row r="3503" spans="1:20" x14ac:dyDescent="0.25">
      <c r="A3503">
        <v>3502</v>
      </c>
      <c r="B3503" t="s">
        <v>3521</v>
      </c>
      <c r="C3503">
        <v>64.599999999999994</v>
      </c>
      <c r="D3503" t="s">
        <v>27</v>
      </c>
      <c r="E3503">
        <v>0</v>
      </c>
      <c r="F3503">
        <v>32</v>
      </c>
      <c r="G3503">
        <v>11</v>
      </c>
      <c r="H3503">
        <v>201097.34</v>
      </c>
      <c r="I3503">
        <v>2</v>
      </c>
      <c r="J3503">
        <v>0</v>
      </c>
      <c r="K3503">
        <v>0</v>
      </c>
      <c r="L3503">
        <v>136983.76999999999</v>
      </c>
      <c r="M3503">
        <v>0</v>
      </c>
      <c r="N3503">
        <v>2</v>
      </c>
      <c r="O3503">
        <v>1</v>
      </c>
      <c r="P3503">
        <v>4</v>
      </c>
      <c r="Q3503">
        <v>3</v>
      </c>
      <c r="R3503" cm="1">
        <f t="array" ref="R3503">_xlfn.IFS(L3503&lt;=$W$6,1,L3503&lt;=$X$6,2,L3503&lt;=$Y$6,3,L3503&gt;$Y$6,4)</f>
        <v>3</v>
      </c>
      <c r="S3503">
        <f t="shared" si="108"/>
        <v>1</v>
      </c>
      <c r="T3503" t="str">
        <f t="shared" si="109"/>
        <v>2&gt;</v>
      </c>
    </row>
    <row r="3504" spans="1:20" x14ac:dyDescent="0.25">
      <c r="A3504">
        <v>3503</v>
      </c>
      <c r="B3504" t="s">
        <v>3522</v>
      </c>
      <c r="C3504">
        <v>73.5</v>
      </c>
      <c r="D3504" t="s">
        <v>27</v>
      </c>
      <c r="E3504">
        <v>1</v>
      </c>
      <c r="F3504">
        <v>48</v>
      </c>
      <c r="G3504">
        <v>3</v>
      </c>
      <c r="H3504">
        <v>212689.9</v>
      </c>
      <c r="I3504">
        <v>1</v>
      </c>
      <c r="J3504">
        <v>1</v>
      </c>
      <c r="K3504">
        <v>0</v>
      </c>
      <c r="L3504">
        <v>114371.33</v>
      </c>
      <c r="M3504">
        <v>1</v>
      </c>
      <c r="N3504">
        <v>4</v>
      </c>
      <c r="O3504">
        <v>4</v>
      </c>
      <c r="P3504">
        <v>1</v>
      </c>
      <c r="Q3504">
        <v>3</v>
      </c>
      <c r="R3504" cm="1">
        <f t="array" ref="R3504">_xlfn.IFS(L3504&lt;=$W$6,1,L3504&lt;=$X$6,2,L3504&lt;=$Y$6,3,L3504&gt;$Y$6,4)</f>
        <v>3</v>
      </c>
      <c r="S3504">
        <f t="shared" si="108"/>
        <v>5</v>
      </c>
      <c r="T3504">
        <f t="shared" si="109"/>
        <v>1</v>
      </c>
    </row>
    <row r="3505" spans="1:20" x14ac:dyDescent="0.25">
      <c r="A3505">
        <v>3504</v>
      </c>
      <c r="B3505" t="s">
        <v>3523</v>
      </c>
      <c r="C3505">
        <v>54.3</v>
      </c>
      <c r="D3505" t="s">
        <v>18</v>
      </c>
      <c r="E3505">
        <v>1</v>
      </c>
      <c r="F3505">
        <v>37</v>
      </c>
      <c r="G3505">
        <v>6</v>
      </c>
      <c r="H3505">
        <v>274964.38</v>
      </c>
      <c r="I3505">
        <v>1</v>
      </c>
      <c r="J3505">
        <v>0</v>
      </c>
      <c r="K3505">
        <v>0</v>
      </c>
      <c r="L3505">
        <v>62389.35</v>
      </c>
      <c r="M3505">
        <v>0</v>
      </c>
      <c r="N3505">
        <v>1</v>
      </c>
      <c r="O3505">
        <v>2</v>
      </c>
      <c r="P3505">
        <v>2</v>
      </c>
      <c r="Q3505">
        <v>4</v>
      </c>
      <c r="R3505" cm="1">
        <f t="array" ref="R3505">_xlfn.IFS(L3505&lt;=$W$6,1,L3505&lt;=$X$6,2,L3505&lt;=$Y$6,3,L3505&gt;$Y$6,4)</f>
        <v>2</v>
      </c>
      <c r="S3505">
        <f t="shared" si="108"/>
        <v>3</v>
      </c>
      <c r="T3505">
        <f t="shared" si="109"/>
        <v>1</v>
      </c>
    </row>
    <row r="3506" spans="1:20" x14ac:dyDescent="0.25">
      <c r="A3506">
        <v>3505</v>
      </c>
      <c r="B3506" t="s">
        <v>3524</v>
      </c>
      <c r="C3506">
        <v>49</v>
      </c>
      <c r="D3506" t="s">
        <v>18</v>
      </c>
      <c r="E3506">
        <v>0</v>
      </c>
      <c r="F3506">
        <v>39</v>
      </c>
      <c r="G3506">
        <v>4</v>
      </c>
      <c r="H3506">
        <v>232931.06</v>
      </c>
      <c r="I3506">
        <v>1</v>
      </c>
      <c r="J3506">
        <v>0</v>
      </c>
      <c r="K3506">
        <v>1</v>
      </c>
      <c r="L3506">
        <v>24435.77</v>
      </c>
      <c r="M3506">
        <v>0</v>
      </c>
      <c r="N3506">
        <v>1</v>
      </c>
      <c r="O3506">
        <v>2</v>
      </c>
      <c r="P3506">
        <v>1</v>
      </c>
      <c r="Q3506">
        <v>3</v>
      </c>
      <c r="R3506" cm="1">
        <f t="array" ref="R3506">_xlfn.IFS(L3506&lt;=$W$6,1,L3506&lt;=$X$6,2,L3506&lt;=$Y$6,3,L3506&gt;$Y$6,4)</f>
        <v>1</v>
      </c>
      <c r="S3506">
        <f t="shared" si="108"/>
        <v>3</v>
      </c>
      <c r="T3506">
        <f t="shared" si="109"/>
        <v>1</v>
      </c>
    </row>
    <row r="3507" spans="1:20" x14ac:dyDescent="0.25">
      <c r="A3507">
        <v>3506</v>
      </c>
      <c r="B3507" t="s">
        <v>3525</v>
      </c>
      <c r="C3507">
        <v>64</v>
      </c>
      <c r="D3507" t="s">
        <v>18</v>
      </c>
      <c r="E3507">
        <v>1</v>
      </c>
      <c r="F3507">
        <v>47</v>
      </c>
      <c r="G3507">
        <v>2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  <c r="N3507">
        <v>2</v>
      </c>
      <c r="O3507">
        <v>4</v>
      </c>
      <c r="P3507">
        <v>1</v>
      </c>
      <c r="Q3507">
        <v>1</v>
      </c>
      <c r="R3507" cm="1">
        <f t="array" ref="R3507">_xlfn.IFS(L3507&lt;=$W$6,1,L3507&lt;=$X$6,2,L3507&lt;=$Y$6,3,L3507&gt;$Y$6,4)</f>
        <v>1</v>
      </c>
      <c r="S3507">
        <f t="shared" si="108"/>
        <v>4</v>
      </c>
      <c r="T3507">
        <f t="shared" si="109"/>
        <v>1</v>
      </c>
    </row>
    <row r="3508" spans="1:20" x14ac:dyDescent="0.25">
      <c r="A3508">
        <v>3507</v>
      </c>
      <c r="B3508" t="s">
        <v>3526</v>
      </c>
      <c r="C3508">
        <v>44.5</v>
      </c>
      <c r="D3508" t="s">
        <v>20</v>
      </c>
      <c r="E3508">
        <v>1</v>
      </c>
      <c r="F3508">
        <v>47</v>
      </c>
      <c r="G3508">
        <v>11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  <c r="N3508">
        <v>1</v>
      </c>
      <c r="O3508">
        <v>4</v>
      </c>
      <c r="P3508">
        <v>4</v>
      </c>
      <c r="Q3508">
        <v>1</v>
      </c>
      <c r="R3508" cm="1">
        <f t="array" ref="R3508">_xlfn.IFS(L3508&lt;=$W$6,1,L3508&lt;=$X$6,2,L3508&lt;=$Y$6,3,L3508&gt;$Y$6,4)</f>
        <v>2</v>
      </c>
      <c r="S3508">
        <f t="shared" si="108"/>
        <v>4</v>
      </c>
      <c r="T3508" t="str">
        <f t="shared" si="109"/>
        <v>2&gt;</v>
      </c>
    </row>
    <row r="3509" spans="1:20" x14ac:dyDescent="0.25">
      <c r="A3509">
        <v>3508</v>
      </c>
      <c r="B3509" t="s">
        <v>3527</v>
      </c>
      <c r="C3509">
        <v>76.099999999999994</v>
      </c>
      <c r="D3509" t="s">
        <v>18</v>
      </c>
      <c r="E3509">
        <v>1</v>
      </c>
      <c r="F3509">
        <v>38</v>
      </c>
      <c r="G3509">
        <v>10</v>
      </c>
      <c r="H3509">
        <v>255275.84</v>
      </c>
      <c r="I3509">
        <v>1</v>
      </c>
      <c r="J3509">
        <v>1</v>
      </c>
      <c r="K3509">
        <v>1</v>
      </c>
      <c r="L3509">
        <v>81062.929999999993</v>
      </c>
      <c r="M3509">
        <v>0</v>
      </c>
      <c r="N3509">
        <v>4</v>
      </c>
      <c r="O3509">
        <v>2</v>
      </c>
      <c r="P3509">
        <v>4</v>
      </c>
      <c r="Q3509">
        <v>3</v>
      </c>
      <c r="R3509" cm="1">
        <f t="array" ref="R3509">_xlfn.IFS(L3509&lt;=$W$6,1,L3509&lt;=$X$6,2,L3509&lt;=$Y$6,3,L3509&gt;$Y$6,4)</f>
        <v>2</v>
      </c>
      <c r="S3509">
        <f t="shared" si="108"/>
        <v>3</v>
      </c>
      <c r="T3509">
        <f t="shared" si="109"/>
        <v>1</v>
      </c>
    </row>
    <row r="3510" spans="1:20" x14ac:dyDescent="0.25">
      <c r="A3510">
        <v>3509</v>
      </c>
      <c r="B3510" t="s">
        <v>3528</v>
      </c>
      <c r="C3510">
        <v>42.6</v>
      </c>
      <c r="D3510" t="s">
        <v>18</v>
      </c>
      <c r="E3510">
        <v>0</v>
      </c>
      <c r="F3510">
        <v>36</v>
      </c>
      <c r="G3510">
        <v>4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  <c r="N3510">
        <v>1</v>
      </c>
      <c r="O3510">
        <v>2</v>
      </c>
      <c r="P3510">
        <v>1</v>
      </c>
      <c r="Q3510">
        <v>1</v>
      </c>
      <c r="R3510" cm="1">
        <f t="array" ref="R3510">_xlfn.IFS(L3510&lt;=$W$6,1,L3510&lt;=$X$6,2,L3510&lt;=$Y$6,3,L3510&gt;$Y$6,4)</f>
        <v>2</v>
      </c>
      <c r="S3510">
        <f t="shared" si="108"/>
        <v>2</v>
      </c>
      <c r="T3510" t="str">
        <f t="shared" si="109"/>
        <v>2&gt;</v>
      </c>
    </row>
    <row r="3511" spans="1:20" x14ac:dyDescent="0.25">
      <c r="A3511">
        <v>3510</v>
      </c>
      <c r="B3511" t="s">
        <v>3529</v>
      </c>
      <c r="C3511">
        <v>77.7</v>
      </c>
      <c r="D3511" t="s">
        <v>18</v>
      </c>
      <c r="E3511">
        <v>1</v>
      </c>
      <c r="F3511">
        <v>39</v>
      </c>
      <c r="G3511">
        <v>2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  <c r="N3511">
        <v>4</v>
      </c>
      <c r="O3511">
        <v>2</v>
      </c>
      <c r="P3511">
        <v>1</v>
      </c>
      <c r="Q3511">
        <v>1</v>
      </c>
      <c r="R3511" cm="1">
        <f t="array" ref="R3511">_xlfn.IFS(L3511&lt;=$W$6,1,L3511&lt;=$X$6,2,L3511&lt;=$Y$6,3,L3511&gt;$Y$6,4)</f>
        <v>3</v>
      </c>
      <c r="S3511">
        <f t="shared" si="108"/>
        <v>3</v>
      </c>
      <c r="T3511">
        <f t="shared" si="109"/>
        <v>1</v>
      </c>
    </row>
    <row r="3512" spans="1:20" x14ac:dyDescent="0.25">
      <c r="A3512">
        <v>3511</v>
      </c>
      <c r="B3512" t="s">
        <v>3530</v>
      </c>
      <c r="C3512">
        <v>53.4</v>
      </c>
      <c r="D3512" t="s">
        <v>18</v>
      </c>
      <c r="E3512">
        <v>1</v>
      </c>
      <c r="F3512">
        <v>37</v>
      </c>
      <c r="G3512">
        <v>3</v>
      </c>
      <c r="H3512">
        <v>163903.48000000001</v>
      </c>
      <c r="I3512">
        <v>2</v>
      </c>
      <c r="J3512">
        <v>1</v>
      </c>
      <c r="K3512">
        <v>0</v>
      </c>
      <c r="L3512">
        <v>115668.53</v>
      </c>
      <c r="M3512">
        <v>0</v>
      </c>
      <c r="N3512">
        <v>1</v>
      </c>
      <c r="O3512">
        <v>2</v>
      </c>
      <c r="P3512">
        <v>1</v>
      </c>
      <c r="Q3512">
        <v>2</v>
      </c>
      <c r="R3512" cm="1">
        <f t="array" ref="R3512">_xlfn.IFS(L3512&lt;=$W$6,1,L3512&lt;=$X$6,2,L3512&lt;=$Y$6,3,L3512&gt;$Y$6,4)</f>
        <v>3</v>
      </c>
      <c r="S3512">
        <f t="shared" si="108"/>
        <v>3</v>
      </c>
      <c r="T3512" t="str">
        <f t="shared" si="109"/>
        <v>2&gt;</v>
      </c>
    </row>
    <row r="3513" spans="1:20" x14ac:dyDescent="0.25">
      <c r="A3513">
        <v>3512</v>
      </c>
      <c r="B3513" t="s">
        <v>3531</v>
      </c>
      <c r="C3513">
        <v>77.7</v>
      </c>
      <c r="D3513" t="s">
        <v>18</v>
      </c>
      <c r="E3513">
        <v>0</v>
      </c>
      <c r="F3513">
        <v>44</v>
      </c>
      <c r="G3513">
        <v>6</v>
      </c>
      <c r="H3513">
        <v>295063.64</v>
      </c>
      <c r="I3513">
        <v>1</v>
      </c>
      <c r="J3513">
        <v>1</v>
      </c>
      <c r="K3513">
        <v>1</v>
      </c>
      <c r="L3513">
        <v>38819.449999999997</v>
      </c>
      <c r="M3513">
        <v>0</v>
      </c>
      <c r="N3513">
        <v>4</v>
      </c>
      <c r="O3513">
        <v>3</v>
      </c>
      <c r="P3513">
        <v>2</v>
      </c>
      <c r="Q3513">
        <v>4</v>
      </c>
      <c r="R3513" cm="1">
        <f t="array" ref="R3513">_xlfn.IFS(L3513&lt;=$W$6,1,L3513&lt;=$X$6,2,L3513&lt;=$Y$6,3,L3513&gt;$Y$6,4)</f>
        <v>1</v>
      </c>
      <c r="S3513">
        <f t="shared" si="108"/>
        <v>4</v>
      </c>
      <c r="T3513">
        <f t="shared" si="109"/>
        <v>1</v>
      </c>
    </row>
    <row r="3514" spans="1:20" x14ac:dyDescent="0.25">
      <c r="A3514">
        <v>3513</v>
      </c>
      <c r="B3514" t="s">
        <v>3532</v>
      </c>
      <c r="C3514">
        <v>80.599999999999994</v>
      </c>
      <c r="D3514" t="s">
        <v>20</v>
      </c>
      <c r="E3514">
        <v>1</v>
      </c>
      <c r="F3514">
        <v>20</v>
      </c>
      <c r="G3514">
        <v>4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  <c r="N3514">
        <v>4</v>
      </c>
      <c r="O3514">
        <v>1</v>
      </c>
      <c r="P3514">
        <v>1</v>
      </c>
      <c r="Q3514">
        <v>1</v>
      </c>
      <c r="R3514" cm="1">
        <f t="array" ref="R3514">_xlfn.IFS(L3514&lt;=$W$6,1,L3514&lt;=$X$6,2,L3514&lt;=$Y$6,3,L3514&gt;$Y$6,4)</f>
        <v>2</v>
      </c>
      <c r="S3514">
        <f t="shared" si="108"/>
        <v>1</v>
      </c>
      <c r="T3514" t="str">
        <f t="shared" si="109"/>
        <v>2&gt;</v>
      </c>
    </row>
    <row r="3515" spans="1:20" x14ac:dyDescent="0.25">
      <c r="A3515">
        <v>3514</v>
      </c>
      <c r="B3515" t="s">
        <v>3533</v>
      </c>
      <c r="C3515">
        <v>79</v>
      </c>
      <c r="D3515" t="s">
        <v>18</v>
      </c>
      <c r="E3515">
        <v>0</v>
      </c>
      <c r="F3515">
        <v>35</v>
      </c>
      <c r="G3515">
        <v>11</v>
      </c>
      <c r="H3515">
        <v>270241.44</v>
      </c>
      <c r="I3515">
        <v>1</v>
      </c>
      <c r="J3515">
        <v>0</v>
      </c>
      <c r="K3515">
        <v>0</v>
      </c>
      <c r="L3515">
        <v>195204.99</v>
      </c>
      <c r="M3515">
        <v>0</v>
      </c>
      <c r="N3515">
        <v>4</v>
      </c>
      <c r="O3515">
        <v>2</v>
      </c>
      <c r="P3515">
        <v>4</v>
      </c>
      <c r="Q3515">
        <v>4</v>
      </c>
      <c r="R3515" cm="1">
        <f t="array" ref="R3515">_xlfn.IFS(L3515&lt;=$W$6,1,L3515&lt;=$X$6,2,L3515&lt;=$Y$6,3,L3515&gt;$Y$6,4)</f>
        <v>4</v>
      </c>
      <c r="S3515">
        <f t="shared" si="108"/>
        <v>2</v>
      </c>
      <c r="T3515">
        <f t="shared" si="109"/>
        <v>1</v>
      </c>
    </row>
    <row r="3516" spans="1:20" x14ac:dyDescent="0.25">
      <c r="A3516">
        <v>3515</v>
      </c>
      <c r="B3516" t="s">
        <v>3534</v>
      </c>
      <c r="C3516">
        <v>64.3</v>
      </c>
      <c r="D3516" t="s">
        <v>20</v>
      </c>
      <c r="E3516">
        <v>0</v>
      </c>
      <c r="F3516">
        <v>34</v>
      </c>
      <c r="G3516">
        <v>3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  <c r="N3516">
        <v>2</v>
      </c>
      <c r="O3516">
        <v>1</v>
      </c>
      <c r="P3516">
        <v>1</v>
      </c>
      <c r="Q3516">
        <v>1</v>
      </c>
      <c r="R3516" cm="1">
        <f t="array" ref="R3516">_xlfn.IFS(L3516&lt;=$W$6,1,L3516&lt;=$X$6,2,L3516&lt;=$Y$6,3,L3516&gt;$Y$6,4)</f>
        <v>3</v>
      </c>
      <c r="S3516">
        <f t="shared" si="108"/>
        <v>2</v>
      </c>
      <c r="T3516">
        <f t="shared" si="109"/>
        <v>1</v>
      </c>
    </row>
    <row r="3517" spans="1:20" x14ac:dyDescent="0.25">
      <c r="A3517">
        <v>3516</v>
      </c>
      <c r="B3517" t="s">
        <v>3535</v>
      </c>
      <c r="C3517">
        <v>58.4</v>
      </c>
      <c r="D3517" t="s">
        <v>20</v>
      </c>
      <c r="E3517">
        <v>0</v>
      </c>
      <c r="F3517">
        <v>39</v>
      </c>
      <c r="G3517">
        <v>9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  <c r="N3517">
        <v>1</v>
      </c>
      <c r="O3517">
        <v>2</v>
      </c>
      <c r="P3517">
        <v>4</v>
      </c>
      <c r="Q3517">
        <v>1</v>
      </c>
      <c r="R3517" cm="1">
        <f t="array" ref="R3517">_xlfn.IFS(L3517&lt;=$W$6,1,L3517&lt;=$X$6,2,L3517&lt;=$Y$6,3,L3517&gt;$Y$6,4)</f>
        <v>3</v>
      </c>
      <c r="S3517">
        <f t="shared" si="108"/>
        <v>3</v>
      </c>
      <c r="T3517" t="str">
        <f t="shared" si="109"/>
        <v>2&gt;</v>
      </c>
    </row>
    <row r="3518" spans="1:20" x14ac:dyDescent="0.25">
      <c r="A3518">
        <v>3517</v>
      </c>
      <c r="B3518" t="s">
        <v>3536</v>
      </c>
      <c r="C3518">
        <v>63.8</v>
      </c>
      <c r="D3518" t="s">
        <v>18</v>
      </c>
      <c r="E3518">
        <v>0</v>
      </c>
      <c r="F3518">
        <v>36</v>
      </c>
      <c r="G3518">
        <v>8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  <c r="N3518">
        <v>2</v>
      </c>
      <c r="O3518">
        <v>2</v>
      </c>
      <c r="P3518">
        <v>3</v>
      </c>
      <c r="Q3518">
        <v>1</v>
      </c>
      <c r="R3518" cm="1">
        <f t="array" ref="R3518">_xlfn.IFS(L3518&lt;=$W$6,1,L3518&lt;=$X$6,2,L3518&lt;=$Y$6,3,L3518&gt;$Y$6,4)</f>
        <v>4</v>
      </c>
      <c r="S3518">
        <f t="shared" si="108"/>
        <v>2</v>
      </c>
      <c r="T3518" t="str">
        <f t="shared" si="109"/>
        <v>2&gt;</v>
      </c>
    </row>
    <row r="3519" spans="1:20" x14ac:dyDescent="0.25">
      <c r="A3519">
        <v>3518</v>
      </c>
      <c r="B3519" t="s">
        <v>3537</v>
      </c>
      <c r="C3519">
        <v>77.099999999999994</v>
      </c>
      <c r="D3519" t="s">
        <v>20</v>
      </c>
      <c r="E3519">
        <v>1</v>
      </c>
      <c r="F3519">
        <v>20</v>
      </c>
      <c r="G3519">
        <v>2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  <c r="N3519">
        <v>4</v>
      </c>
      <c r="O3519">
        <v>1</v>
      </c>
      <c r="P3519">
        <v>1</v>
      </c>
      <c r="Q3519">
        <v>1</v>
      </c>
      <c r="R3519" cm="1">
        <f t="array" ref="R3519">_xlfn.IFS(L3519&lt;=$W$6,1,L3519&lt;=$X$6,2,L3519&lt;=$Y$6,3,L3519&gt;$Y$6,4)</f>
        <v>1</v>
      </c>
      <c r="S3519">
        <f t="shared" si="108"/>
        <v>1</v>
      </c>
      <c r="T3519" t="str">
        <f t="shared" si="109"/>
        <v>2&gt;</v>
      </c>
    </row>
    <row r="3520" spans="1:20" x14ac:dyDescent="0.25">
      <c r="A3520">
        <v>3519</v>
      </c>
      <c r="B3520" t="s">
        <v>3538</v>
      </c>
      <c r="C3520">
        <v>60</v>
      </c>
      <c r="D3520" t="s">
        <v>18</v>
      </c>
      <c r="E3520">
        <v>0</v>
      </c>
      <c r="F3520">
        <v>41</v>
      </c>
      <c r="G3520">
        <v>6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  <c r="N3520">
        <v>2</v>
      </c>
      <c r="O3520">
        <v>3</v>
      </c>
      <c r="P3520">
        <v>2</v>
      </c>
      <c r="Q3520">
        <v>1</v>
      </c>
      <c r="R3520" cm="1">
        <f t="array" ref="R3520">_xlfn.IFS(L3520&lt;=$W$6,1,L3520&lt;=$X$6,2,L3520&lt;=$Y$6,3,L3520&gt;$Y$6,4)</f>
        <v>3</v>
      </c>
      <c r="S3520">
        <f t="shared" si="108"/>
        <v>3</v>
      </c>
      <c r="T3520" t="str">
        <f t="shared" si="109"/>
        <v>2&gt;</v>
      </c>
    </row>
    <row r="3521" spans="1:20" x14ac:dyDescent="0.25">
      <c r="A3521">
        <v>3520</v>
      </c>
      <c r="B3521" t="s">
        <v>3539</v>
      </c>
      <c r="C3521">
        <v>66.099999999999994</v>
      </c>
      <c r="D3521" t="s">
        <v>20</v>
      </c>
      <c r="E3521">
        <v>0</v>
      </c>
      <c r="F3521">
        <v>43</v>
      </c>
      <c r="G3521">
        <v>6</v>
      </c>
      <c r="H3521">
        <v>56165.9</v>
      </c>
      <c r="I3521">
        <v>1</v>
      </c>
      <c r="J3521">
        <v>1</v>
      </c>
      <c r="K3521">
        <v>0</v>
      </c>
      <c r="L3521">
        <v>69586.27</v>
      </c>
      <c r="M3521">
        <v>1</v>
      </c>
      <c r="N3521">
        <v>3</v>
      </c>
      <c r="O3521">
        <v>3</v>
      </c>
      <c r="P3521">
        <v>2</v>
      </c>
      <c r="Q3521">
        <v>2</v>
      </c>
      <c r="R3521" cm="1">
        <f t="array" ref="R3521">_xlfn.IFS(L3521&lt;=$W$6,1,L3521&lt;=$X$6,2,L3521&lt;=$Y$6,3,L3521&gt;$Y$6,4)</f>
        <v>2</v>
      </c>
      <c r="S3521">
        <f t="shared" si="108"/>
        <v>4</v>
      </c>
      <c r="T3521">
        <f t="shared" si="109"/>
        <v>1</v>
      </c>
    </row>
    <row r="3522" spans="1:20" x14ac:dyDescent="0.25">
      <c r="A3522">
        <v>3521</v>
      </c>
      <c r="B3522" t="s">
        <v>3540</v>
      </c>
      <c r="C3522">
        <v>55.4</v>
      </c>
      <c r="D3522" t="s">
        <v>18</v>
      </c>
      <c r="E3522">
        <v>0</v>
      </c>
      <c r="F3522">
        <v>45</v>
      </c>
      <c r="G3522">
        <v>11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  <c r="N3522">
        <v>1</v>
      </c>
      <c r="O3522">
        <v>3</v>
      </c>
      <c r="P3522">
        <v>4</v>
      </c>
      <c r="Q3522">
        <v>1</v>
      </c>
      <c r="R3522" cm="1">
        <f t="array" ref="R3522">_xlfn.IFS(L3522&lt;=$W$6,1,L3522&lt;=$X$6,2,L3522&lt;=$Y$6,3,L3522&gt;$Y$6,4)</f>
        <v>4</v>
      </c>
      <c r="S3522">
        <f t="shared" si="108"/>
        <v>4</v>
      </c>
      <c r="T3522" t="str">
        <f t="shared" si="109"/>
        <v>2&gt;</v>
      </c>
    </row>
    <row r="3523" spans="1:20" x14ac:dyDescent="0.25">
      <c r="A3523">
        <v>3522</v>
      </c>
      <c r="B3523" t="s">
        <v>3541</v>
      </c>
      <c r="C3523">
        <v>62.7</v>
      </c>
      <c r="D3523" t="s">
        <v>20</v>
      </c>
      <c r="E3523">
        <v>1</v>
      </c>
      <c r="F3523">
        <v>51</v>
      </c>
      <c r="G3523">
        <v>5</v>
      </c>
      <c r="H3523">
        <v>222175</v>
      </c>
      <c r="I3523">
        <v>1</v>
      </c>
      <c r="J3523">
        <v>0</v>
      </c>
      <c r="K3523">
        <v>1</v>
      </c>
      <c r="L3523">
        <v>146680.25</v>
      </c>
      <c r="M3523">
        <v>0</v>
      </c>
      <c r="N3523">
        <v>2</v>
      </c>
      <c r="O3523">
        <v>4</v>
      </c>
      <c r="P3523">
        <v>2</v>
      </c>
      <c r="Q3523">
        <v>3</v>
      </c>
      <c r="R3523" cm="1">
        <f t="array" ref="R3523">_xlfn.IFS(L3523&lt;=$W$6,1,L3523&lt;=$X$6,2,L3523&lt;=$Y$6,3,L3523&gt;$Y$6,4)</f>
        <v>3</v>
      </c>
      <c r="S3523">
        <f t="shared" ref="S3523:S3586" si="110">VLOOKUP(F3523,$V$10:$W$16,2,1)</f>
        <v>5</v>
      </c>
      <c r="T3523">
        <f t="shared" ref="T3523:T3586" si="111">VLOOKUP(I3523,$Y$9:$Z$11,2,1)</f>
        <v>1</v>
      </c>
    </row>
    <row r="3524" spans="1:20" x14ac:dyDescent="0.25">
      <c r="A3524">
        <v>3523</v>
      </c>
      <c r="B3524" t="s">
        <v>3542</v>
      </c>
      <c r="C3524">
        <v>65.900000000000006</v>
      </c>
      <c r="D3524" t="s">
        <v>18</v>
      </c>
      <c r="E3524">
        <v>0</v>
      </c>
      <c r="F3524">
        <v>40</v>
      </c>
      <c r="G3524">
        <v>10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  <c r="N3524">
        <v>3</v>
      </c>
      <c r="O3524">
        <v>3</v>
      </c>
      <c r="P3524">
        <v>4</v>
      </c>
      <c r="Q3524">
        <v>1</v>
      </c>
      <c r="R3524" cm="1">
        <f t="array" ref="R3524">_xlfn.IFS(L3524&lt;=$W$6,1,L3524&lt;=$X$6,2,L3524&lt;=$Y$6,3,L3524&gt;$Y$6,4)</f>
        <v>3</v>
      </c>
      <c r="S3524">
        <f t="shared" si="110"/>
        <v>3</v>
      </c>
      <c r="T3524" t="str">
        <f t="shared" si="111"/>
        <v>2&gt;</v>
      </c>
    </row>
    <row r="3525" spans="1:20" x14ac:dyDescent="0.25">
      <c r="A3525">
        <v>3524</v>
      </c>
      <c r="B3525" t="s">
        <v>3543</v>
      </c>
      <c r="C3525">
        <v>83.5</v>
      </c>
      <c r="D3525" t="s">
        <v>18</v>
      </c>
      <c r="E3525">
        <v>1</v>
      </c>
      <c r="F3525">
        <v>37</v>
      </c>
      <c r="G3525">
        <v>7</v>
      </c>
      <c r="H3525">
        <v>254240.14</v>
      </c>
      <c r="I3525">
        <v>1</v>
      </c>
      <c r="J3525">
        <v>1</v>
      </c>
      <c r="K3525">
        <v>0</v>
      </c>
      <c r="L3525">
        <v>28707.69</v>
      </c>
      <c r="M3525">
        <v>0</v>
      </c>
      <c r="N3525">
        <v>4</v>
      </c>
      <c r="O3525">
        <v>2</v>
      </c>
      <c r="P3525">
        <v>3</v>
      </c>
      <c r="Q3525">
        <v>3</v>
      </c>
      <c r="R3525" cm="1">
        <f t="array" ref="R3525">_xlfn.IFS(L3525&lt;=$W$6,1,L3525&lt;=$X$6,2,L3525&lt;=$Y$6,3,L3525&gt;$Y$6,4)</f>
        <v>1</v>
      </c>
      <c r="S3525">
        <f t="shared" si="110"/>
        <v>3</v>
      </c>
      <c r="T3525">
        <f t="shared" si="111"/>
        <v>1</v>
      </c>
    </row>
    <row r="3526" spans="1:20" x14ac:dyDescent="0.25">
      <c r="A3526">
        <v>3525</v>
      </c>
      <c r="B3526" t="s">
        <v>3544</v>
      </c>
      <c r="C3526">
        <v>76.3</v>
      </c>
      <c r="D3526" t="s">
        <v>18</v>
      </c>
      <c r="E3526">
        <v>0</v>
      </c>
      <c r="F3526">
        <v>37</v>
      </c>
      <c r="G3526">
        <v>8</v>
      </c>
      <c r="H3526">
        <v>231303.2</v>
      </c>
      <c r="I3526">
        <v>2</v>
      </c>
      <c r="J3526">
        <v>1</v>
      </c>
      <c r="K3526">
        <v>1</v>
      </c>
      <c r="L3526">
        <v>104706.29</v>
      </c>
      <c r="M3526">
        <v>0</v>
      </c>
      <c r="N3526">
        <v>4</v>
      </c>
      <c r="O3526">
        <v>2</v>
      </c>
      <c r="P3526">
        <v>3</v>
      </c>
      <c r="Q3526">
        <v>3</v>
      </c>
      <c r="R3526" cm="1">
        <f t="array" ref="R3526">_xlfn.IFS(L3526&lt;=$W$6,1,L3526&lt;=$X$6,2,L3526&lt;=$Y$6,3,L3526&gt;$Y$6,4)</f>
        <v>3</v>
      </c>
      <c r="S3526">
        <f t="shared" si="110"/>
        <v>3</v>
      </c>
      <c r="T3526" t="str">
        <f t="shared" si="111"/>
        <v>2&gt;</v>
      </c>
    </row>
    <row r="3527" spans="1:20" x14ac:dyDescent="0.25">
      <c r="A3527">
        <v>3526</v>
      </c>
      <c r="B3527" t="s">
        <v>3545</v>
      </c>
      <c r="C3527">
        <v>62.5</v>
      </c>
      <c r="D3527" t="s">
        <v>27</v>
      </c>
      <c r="E3527">
        <v>1</v>
      </c>
      <c r="F3527">
        <v>33</v>
      </c>
      <c r="G3527">
        <v>5</v>
      </c>
      <c r="H3527">
        <v>155486.01999999999</v>
      </c>
      <c r="I3527">
        <v>2</v>
      </c>
      <c r="J3527">
        <v>1</v>
      </c>
      <c r="K3527">
        <v>0</v>
      </c>
      <c r="L3527">
        <v>75335.679999999993</v>
      </c>
      <c r="M3527">
        <v>0</v>
      </c>
      <c r="N3527">
        <v>2</v>
      </c>
      <c r="O3527">
        <v>1</v>
      </c>
      <c r="P3527">
        <v>2</v>
      </c>
      <c r="Q3527">
        <v>2</v>
      </c>
      <c r="R3527" cm="1">
        <f t="array" ref="R3527">_xlfn.IFS(L3527&lt;=$W$6,1,L3527&lt;=$X$6,2,L3527&lt;=$Y$6,3,L3527&gt;$Y$6,4)</f>
        <v>2</v>
      </c>
      <c r="S3527">
        <f t="shared" si="110"/>
        <v>2</v>
      </c>
      <c r="T3527" t="str">
        <f t="shared" si="111"/>
        <v>2&gt;</v>
      </c>
    </row>
    <row r="3528" spans="1:20" x14ac:dyDescent="0.25">
      <c r="A3528">
        <v>3527</v>
      </c>
      <c r="B3528" t="s">
        <v>3546</v>
      </c>
      <c r="C3528">
        <v>79.900000000000006</v>
      </c>
      <c r="D3528" t="s">
        <v>18</v>
      </c>
      <c r="E3528">
        <v>0</v>
      </c>
      <c r="F3528">
        <v>32</v>
      </c>
      <c r="G3528">
        <v>10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  <c r="N3528">
        <v>4</v>
      </c>
      <c r="O3528">
        <v>1</v>
      </c>
      <c r="P3528">
        <v>4</v>
      </c>
      <c r="Q3528">
        <v>1</v>
      </c>
      <c r="R3528" cm="1">
        <f t="array" ref="R3528">_xlfn.IFS(L3528&lt;=$W$6,1,L3528&lt;=$X$6,2,L3528&lt;=$Y$6,3,L3528&gt;$Y$6,4)</f>
        <v>3</v>
      </c>
      <c r="S3528">
        <f t="shared" si="110"/>
        <v>1</v>
      </c>
      <c r="T3528" t="str">
        <f t="shared" si="111"/>
        <v>2&gt;</v>
      </c>
    </row>
    <row r="3529" spans="1:20" x14ac:dyDescent="0.25">
      <c r="A3529">
        <v>3528</v>
      </c>
      <c r="B3529" t="s">
        <v>3547</v>
      </c>
      <c r="C3529">
        <v>84.9</v>
      </c>
      <c r="D3529" t="s">
        <v>18</v>
      </c>
      <c r="E3529">
        <v>1</v>
      </c>
      <c r="F3529">
        <v>71</v>
      </c>
      <c r="G3529">
        <v>8</v>
      </c>
      <c r="H3529">
        <v>143992.18</v>
      </c>
      <c r="I3529">
        <v>1</v>
      </c>
      <c r="J3529">
        <v>1</v>
      </c>
      <c r="K3529">
        <v>1</v>
      </c>
      <c r="L3529">
        <v>139065.94</v>
      </c>
      <c r="M3529">
        <v>0</v>
      </c>
      <c r="N3529">
        <v>4</v>
      </c>
      <c r="O3529">
        <v>4</v>
      </c>
      <c r="P3529">
        <v>3</v>
      </c>
      <c r="Q3529">
        <v>2</v>
      </c>
      <c r="R3529" cm="1">
        <f t="array" ref="R3529">_xlfn.IFS(L3529&lt;=$W$6,1,L3529&lt;=$X$6,2,L3529&lt;=$Y$6,3,L3529&gt;$Y$6,4)</f>
        <v>3</v>
      </c>
      <c r="S3529">
        <f t="shared" si="110"/>
        <v>5</v>
      </c>
      <c r="T3529">
        <f t="shared" si="111"/>
        <v>1</v>
      </c>
    </row>
    <row r="3530" spans="1:20" x14ac:dyDescent="0.25">
      <c r="A3530">
        <v>3529</v>
      </c>
      <c r="B3530" t="s">
        <v>3548</v>
      </c>
      <c r="C3530">
        <v>69.2</v>
      </c>
      <c r="D3530" t="s">
        <v>18</v>
      </c>
      <c r="E3530">
        <v>1</v>
      </c>
      <c r="F3530">
        <v>30</v>
      </c>
      <c r="G3530">
        <v>6</v>
      </c>
      <c r="H3530">
        <v>123163.94</v>
      </c>
      <c r="I3530">
        <v>1</v>
      </c>
      <c r="J3530">
        <v>1</v>
      </c>
      <c r="K3530">
        <v>1</v>
      </c>
      <c r="L3530">
        <v>70179.91</v>
      </c>
      <c r="M3530">
        <v>0</v>
      </c>
      <c r="N3530">
        <v>3</v>
      </c>
      <c r="O3530">
        <v>1</v>
      </c>
      <c r="P3530">
        <v>2</v>
      </c>
      <c r="Q3530">
        <v>2</v>
      </c>
      <c r="R3530" cm="1">
        <f t="array" ref="R3530">_xlfn.IFS(L3530&lt;=$W$6,1,L3530&lt;=$X$6,2,L3530&lt;=$Y$6,3,L3530&gt;$Y$6,4)</f>
        <v>2</v>
      </c>
      <c r="S3530">
        <f t="shared" si="110"/>
        <v>1</v>
      </c>
      <c r="T3530">
        <f t="shared" si="111"/>
        <v>1</v>
      </c>
    </row>
    <row r="3531" spans="1:20" x14ac:dyDescent="0.25">
      <c r="A3531">
        <v>3530</v>
      </c>
      <c r="B3531" t="s">
        <v>3549</v>
      </c>
      <c r="C3531">
        <v>62.3</v>
      </c>
      <c r="D3531" t="s">
        <v>18</v>
      </c>
      <c r="E3531">
        <v>0</v>
      </c>
      <c r="F3531">
        <v>26</v>
      </c>
      <c r="G3531">
        <v>6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  <c r="N3531">
        <v>2</v>
      </c>
      <c r="O3531">
        <v>1</v>
      </c>
      <c r="P3531">
        <v>2</v>
      </c>
      <c r="Q3531">
        <v>1</v>
      </c>
      <c r="R3531" cm="1">
        <f t="array" ref="R3531">_xlfn.IFS(L3531&lt;=$W$6,1,L3531&lt;=$X$6,2,L3531&lt;=$Y$6,3,L3531&gt;$Y$6,4)</f>
        <v>3</v>
      </c>
      <c r="S3531">
        <f t="shared" si="110"/>
        <v>1</v>
      </c>
      <c r="T3531" t="str">
        <f t="shared" si="111"/>
        <v>2&gt;</v>
      </c>
    </row>
    <row r="3532" spans="1:20" x14ac:dyDescent="0.25">
      <c r="A3532">
        <v>3531</v>
      </c>
      <c r="B3532" t="s">
        <v>3550</v>
      </c>
      <c r="C3532">
        <v>45.3</v>
      </c>
      <c r="D3532" t="s">
        <v>20</v>
      </c>
      <c r="E3532">
        <v>0</v>
      </c>
      <c r="F3532">
        <v>44</v>
      </c>
      <c r="G3532">
        <v>6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  <c r="N3532">
        <v>1</v>
      </c>
      <c r="O3532">
        <v>3</v>
      </c>
      <c r="P3532">
        <v>2</v>
      </c>
      <c r="Q3532">
        <v>1</v>
      </c>
      <c r="R3532" cm="1">
        <f t="array" ref="R3532">_xlfn.IFS(L3532&lt;=$W$6,1,L3532&lt;=$X$6,2,L3532&lt;=$Y$6,3,L3532&gt;$Y$6,4)</f>
        <v>2</v>
      </c>
      <c r="S3532">
        <f t="shared" si="110"/>
        <v>4</v>
      </c>
      <c r="T3532" t="str">
        <f t="shared" si="111"/>
        <v>2&gt;</v>
      </c>
    </row>
    <row r="3533" spans="1:20" x14ac:dyDescent="0.25">
      <c r="A3533">
        <v>3532</v>
      </c>
      <c r="B3533" t="s">
        <v>3551</v>
      </c>
      <c r="C3533">
        <v>40.799999999999997</v>
      </c>
      <c r="D3533" t="s">
        <v>18</v>
      </c>
      <c r="E3533">
        <v>0</v>
      </c>
      <c r="F3533">
        <v>86</v>
      </c>
      <c r="G3533">
        <v>9</v>
      </c>
      <c r="H3533">
        <v>175746.78</v>
      </c>
      <c r="I3533">
        <v>1</v>
      </c>
      <c r="J3533">
        <v>0</v>
      </c>
      <c r="K3533">
        <v>0</v>
      </c>
      <c r="L3533">
        <v>188484.52</v>
      </c>
      <c r="M3533">
        <v>1</v>
      </c>
      <c r="N3533">
        <v>1</v>
      </c>
      <c r="O3533">
        <v>4</v>
      </c>
      <c r="P3533">
        <v>4</v>
      </c>
      <c r="Q3533">
        <v>2</v>
      </c>
      <c r="R3533" cm="1">
        <f t="array" ref="R3533">_xlfn.IFS(L3533&lt;=$W$6,1,L3533&lt;=$X$6,2,L3533&lt;=$Y$6,3,L3533&gt;$Y$6,4)</f>
        <v>4</v>
      </c>
      <c r="S3533">
        <f t="shared" si="110"/>
        <v>5</v>
      </c>
      <c r="T3533">
        <f t="shared" si="111"/>
        <v>1</v>
      </c>
    </row>
    <row r="3534" spans="1:20" x14ac:dyDescent="0.25">
      <c r="A3534">
        <v>3533</v>
      </c>
      <c r="B3534" t="s">
        <v>3552</v>
      </c>
      <c r="C3534">
        <v>77.8</v>
      </c>
      <c r="D3534" t="s">
        <v>27</v>
      </c>
      <c r="E3534">
        <v>0</v>
      </c>
      <c r="F3534">
        <v>39</v>
      </c>
      <c r="G3534">
        <v>1</v>
      </c>
      <c r="H3534">
        <v>211235.46</v>
      </c>
      <c r="I3534">
        <v>2</v>
      </c>
      <c r="J3534">
        <v>1</v>
      </c>
      <c r="K3534">
        <v>1</v>
      </c>
      <c r="L3534">
        <v>133699.82</v>
      </c>
      <c r="M3534">
        <v>1</v>
      </c>
      <c r="N3534">
        <v>4</v>
      </c>
      <c r="O3534">
        <v>2</v>
      </c>
      <c r="P3534">
        <v>1</v>
      </c>
      <c r="Q3534">
        <v>3</v>
      </c>
      <c r="R3534" cm="1">
        <f t="array" ref="R3534">_xlfn.IFS(L3534&lt;=$W$6,1,L3534&lt;=$X$6,2,L3534&lt;=$Y$6,3,L3534&gt;$Y$6,4)</f>
        <v>3</v>
      </c>
      <c r="S3534">
        <f t="shared" si="110"/>
        <v>3</v>
      </c>
      <c r="T3534" t="str">
        <f t="shared" si="111"/>
        <v>2&gt;</v>
      </c>
    </row>
    <row r="3535" spans="1:20" x14ac:dyDescent="0.25">
      <c r="A3535">
        <v>3534</v>
      </c>
      <c r="B3535" t="s">
        <v>3553</v>
      </c>
      <c r="C3535">
        <v>69.5</v>
      </c>
      <c r="D3535" t="s">
        <v>18</v>
      </c>
      <c r="E3535">
        <v>0</v>
      </c>
      <c r="F3535">
        <v>44</v>
      </c>
      <c r="G3535">
        <v>6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  <c r="N3535">
        <v>3</v>
      </c>
      <c r="O3535">
        <v>3</v>
      </c>
      <c r="P3535">
        <v>2</v>
      </c>
      <c r="Q3535">
        <v>1</v>
      </c>
      <c r="R3535" cm="1">
        <f t="array" ref="R3535">_xlfn.IFS(L3535&lt;=$W$6,1,L3535&lt;=$X$6,2,L3535&lt;=$Y$6,3,L3535&gt;$Y$6,4)</f>
        <v>2</v>
      </c>
      <c r="S3535">
        <f t="shared" si="110"/>
        <v>4</v>
      </c>
      <c r="T3535">
        <f t="shared" si="111"/>
        <v>1</v>
      </c>
    </row>
    <row r="3536" spans="1:20" x14ac:dyDescent="0.25">
      <c r="A3536">
        <v>3535</v>
      </c>
      <c r="B3536" t="s">
        <v>3554</v>
      </c>
      <c r="C3536">
        <v>67.7</v>
      </c>
      <c r="D3536" t="s">
        <v>27</v>
      </c>
      <c r="E3536">
        <v>0</v>
      </c>
      <c r="F3536">
        <v>46</v>
      </c>
      <c r="G3536">
        <v>5</v>
      </c>
      <c r="H3536">
        <v>297541.21999999997</v>
      </c>
      <c r="I3536">
        <v>2</v>
      </c>
      <c r="J3536">
        <v>1</v>
      </c>
      <c r="K3536">
        <v>1</v>
      </c>
      <c r="L3536">
        <v>191057.76</v>
      </c>
      <c r="M3536">
        <v>0</v>
      </c>
      <c r="N3536">
        <v>3</v>
      </c>
      <c r="O3536">
        <v>3</v>
      </c>
      <c r="P3536">
        <v>2</v>
      </c>
      <c r="Q3536">
        <v>4</v>
      </c>
      <c r="R3536" cm="1">
        <f t="array" ref="R3536">_xlfn.IFS(L3536&lt;=$W$6,1,L3536&lt;=$X$6,2,L3536&lt;=$Y$6,3,L3536&gt;$Y$6,4)</f>
        <v>4</v>
      </c>
      <c r="S3536">
        <f t="shared" si="110"/>
        <v>4</v>
      </c>
      <c r="T3536" t="str">
        <f t="shared" si="111"/>
        <v>2&gt;</v>
      </c>
    </row>
    <row r="3537" spans="1:20" x14ac:dyDescent="0.25">
      <c r="A3537">
        <v>3536</v>
      </c>
      <c r="B3537" t="s">
        <v>3555</v>
      </c>
      <c r="C3537">
        <v>66.2</v>
      </c>
      <c r="D3537" t="s">
        <v>20</v>
      </c>
      <c r="E3537">
        <v>1</v>
      </c>
      <c r="F3537">
        <v>39</v>
      </c>
      <c r="G3537">
        <v>6</v>
      </c>
      <c r="H3537">
        <v>189802.18</v>
      </c>
      <c r="I3537">
        <v>1</v>
      </c>
      <c r="J3537">
        <v>1</v>
      </c>
      <c r="K3537">
        <v>1</v>
      </c>
      <c r="L3537">
        <v>48233.75</v>
      </c>
      <c r="M3537">
        <v>0</v>
      </c>
      <c r="N3537">
        <v>3</v>
      </c>
      <c r="O3537">
        <v>2</v>
      </c>
      <c r="P3537">
        <v>2</v>
      </c>
      <c r="Q3537">
        <v>2</v>
      </c>
      <c r="R3537" cm="1">
        <f t="array" ref="R3537">_xlfn.IFS(L3537&lt;=$W$6,1,L3537&lt;=$X$6,2,L3537&lt;=$Y$6,3,L3537&gt;$Y$6,4)</f>
        <v>1</v>
      </c>
      <c r="S3537">
        <f t="shared" si="110"/>
        <v>3</v>
      </c>
      <c r="T3537">
        <f t="shared" si="111"/>
        <v>1</v>
      </c>
    </row>
    <row r="3538" spans="1:20" x14ac:dyDescent="0.25">
      <c r="A3538">
        <v>3537</v>
      </c>
      <c r="B3538" t="s">
        <v>3556</v>
      </c>
      <c r="C3538">
        <v>53.4</v>
      </c>
      <c r="D3538" t="s">
        <v>18</v>
      </c>
      <c r="E3538">
        <v>1</v>
      </c>
      <c r="F3538">
        <v>31</v>
      </c>
      <c r="G3538">
        <v>8</v>
      </c>
      <c r="H3538">
        <v>349703.8</v>
      </c>
      <c r="I3538">
        <v>1</v>
      </c>
      <c r="J3538">
        <v>1</v>
      </c>
      <c r="K3538">
        <v>1</v>
      </c>
      <c r="L3538">
        <v>79178.31</v>
      </c>
      <c r="M3538">
        <v>0</v>
      </c>
      <c r="N3538">
        <v>1</v>
      </c>
      <c r="O3538">
        <v>1</v>
      </c>
      <c r="P3538">
        <v>3</v>
      </c>
      <c r="Q3538">
        <v>4</v>
      </c>
      <c r="R3538" cm="1">
        <f t="array" ref="R3538">_xlfn.IFS(L3538&lt;=$W$6,1,L3538&lt;=$X$6,2,L3538&lt;=$Y$6,3,L3538&gt;$Y$6,4)</f>
        <v>2</v>
      </c>
      <c r="S3538">
        <f t="shared" si="110"/>
        <v>1</v>
      </c>
      <c r="T3538">
        <f t="shared" si="111"/>
        <v>1</v>
      </c>
    </row>
    <row r="3539" spans="1:20" x14ac:dyDescent="0.25">
      <c r="A3539">
        <v>3538</v>
      </c>
      <c r="B3539" t="s">
        <v>3557</v>
      </c>
      <c r="C3539">
        <v>60.2</v>
      </c>
      <c r="D3539" t="s">
        <v>18</v>
      </c>
      <c r="E3539">
        <v>1</v>
      </c>
      <c r="F3539">
        <v>61</v>
      </c>
      <c r="G3539">
        <v>8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  <c r="N3539">
        <v>2</v>
      </c>
      <c r="O3539">
        <v>4</v>
      </c>
      <c r="P3539">
        <v>3</v>
      </c>
      <c r="Q3539">
        <v>1</v>
      </c>
      <c r="R3539" cm="1">
        <f t="array" ref="R3539">_xlfn.IFS(L3539&lt;=$W$6,1,L3539&lt;=$X$6,2,L3539&lt;=$Y$6,3,L3539&gt;$Y$6,4)</f>
        <v>4</v>
      </c>
      <c r="S3539">
        <f t="shared" si="110"/>
        <v>5</v>
      </c>
      <c r="T3539" t="str">
        <f t="shared" si="111"/>
        <v>2&gt;</v>
      </c>
    </row>
    <row r="3540" spans="1:20" x14ac:dyDescent="0.25">
      <c r="A3540">
        <v>3539</v>
      </c>
      <c r="B3540" t="s">
        <v>3558</v>
      </c>
      <c r="C3540">
        <v>55.4</v>
      </c>
      <c r="D3540" t="s">
        <v>27</v>
      </c>
      <c r="E3540">
        <v>0</v>
      </c>
      <c r="F3540">
        <v>45</v>
      </c>
      <c r="G3540">
        <v>3</v>
      </c>
      <c r="H3540">
        <v>241694.22</v>
      </c>
      <c r="I3540">
        <v>1</v>
      </c>
      <c r="J3540">
        <v>1</v>
      </c>
      <c r="K3540">
        <v>0</v>
      </c>
      <c r="L3540">
        <v>7611.61</v>
      </c>
      <c r="M3540">
        <v>1</v>
      </c>
      <c r="N3540">
        <v>1</v>
      </c>
      <c r="O3540">
        <v>3</v>
      </c>
      <c r="P3540">
        <v>1</v>
      </c>
      <c r="Q3540">
        <v>3</v>
      </c>
      <c r="R3540" cm="1">
        <f t="array" ref="R3540">_xlfn.IFS(L3540&lt;=$W$6,1,L3540&lt;=$X$6,2,L3540&lt;=$Y$6,3,L3540&gt;$Y$6,4)</f>
        <v>1</v>
      </c>
      <c r="S3540">
        <f t="shared" si="110"/>
        <v>4</v>
      </c>
      <c r="T3540">
        <f t="shared" si="111"/>
        <v>1</v>
      </c>
    </row>
    <row r="3541" spans="1:20" x14ac:dyDescent="0.25">
      <c r="A3541">
        <v>3540</v>
      </c>
      <c r="B3541" t="s">
        <v>3559</v>
      </c>
      <c r="C3541">
        <v>66.7</v>
      </c>
      <c r="D3541" t="s">
        <v>18</v>
      </c>
      <c r="E3541">
        <v>1</v>
      </c>
      <c r="F3541">
        <v>44</v>
      </c>
      <c r="G3541">
        <v>7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  <c r="N3541">
        <v>3</v>
      </c>
      <c r="O3541">
        <v>3</v>
      </c>
      <c r="P3541">
        <v>3</v>
      </c>
      <c r="Q3541">
        <v>1</v>
      </c>
      <c r="R3541" cm="1">
        <f t="array" ref="R3541">_xlfn.IFS(L3541&lt;=$W$6,1,L3541&lt;=$X$6,2,L3541&lt;=$Y$6,3,L3541&gt;$Y$6,4)</f>
        <v>2</v>
      </c>
      <c r="S3541">
        <f t="shared" si="110"/>
        <v>4</v>
      </c>
      <c r="T3541">
        <f t="shared" si="111"/>
        <v>1</v>
      </c>
    </row>
    <row r="3542" spans="1:20" x14ac:dyDescent="0.25">
      <c r="A3542">
        <v>3541</v>
      </c>
      <c r="B3542" t="s">
        <v>3560</v>
      </c>
      <c r="C3542">
        <v>67.2</v>
      </c>
      <c r="D3542" t="s">
        <v>18</v>
      </c>
      <c r="E3542">
        <v>1</v>
      </c>
      <c r="F3542">
        <v>45</v>
      </c>
      <c r="G3542">
        <v>6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  <c r="N3542">
        <v>3</v>
      </c>
      <c r="O3542">
        <v>3</v>
      </c>
      <c r="P3542">
        <v>2</v>
      </c>
      <c r="Q3542">
        <v>1</v>
      </c>
      <c r="R3542" cm="1">
        <f t="array" ref="R3542">_xlfn.IFS(L3542&lt;=$W$6,1,L3542&lt;=$X$6,2,L3542&lt;=$Y$6,3,L3542&gt;$Y$6,4)</f>
        <v>2</v>
      </c>
      <c r="S3542">
        <f t="shared" si="110"/>
        <v>4</v>
      </c>
      <c r="T3542">
        <f t="shared" si="111"/>
        <v>1</v>
      </c>
    </row>
    <row r="3543" spans="1:20" x14ac:dyDescent="0.25">
      <c r="A3543">
        <v>3542</v>
      </c>
      <c r="B3543" t="s">
        <v>3561</v>
      </c>
      <c r="C3543">
        <v>83.8</v>
      </c>
      <c r="D3543" t="s">
        <v>20</v>
      </c>
      <c r="E3543">
        <v>0</v>
      </c>
      <c r="F3543">
        <v>69</v>
      </c>
      <c r="G3543">
        <v>5</v>
      </c>
      <c r="H3543">
        <v>206535.6</v>
      </c>
      <c r="I3543">
        <v>1</v>
      </c>
      <c r="J3543">
        <v>1</v>
      </c>
      <c r="K3543">
        <v>1</v>
      </c>
      <c r="L3543">
        <v>78310.039999999994</v>
      </c>
      <c r="M3543">
        <v>0</v>
      </c>
      <c r="N3543">
        <v>4</v>
      </c>
      <c r="O3543">
        <v>4</v>
      </c>
      <c r="P3543">
        <v>2</v>
      </c>
      <c r="Q3543">
        <v>3</v>
      </c>
      <c r="R3543" cm="1">
        <f t="array" ref="R3543">_xlfn.IFS(L3543&lt;=$W$6,1,L3543&lt;=$X$6,2,L3543&lt;=$Y$6,3,L3543&gt;$Y$6,4)</f>
        <v>2</v>
      </c>
      <c r="S3543">
        <f t="shared" si="110"/>
        <v>5</v>
      </c>
      <c r="T3543">
        <f t="shared" si="111"/>
        <v>1</v>
      </c>
    </row>
    <row r="3544" spans="1:20" x14ac:dyDescent="0.25">
      <c r="A3544">
        <v>3543</v>
      </c>
      <c r="B3544" t="s">
        <v>3562</v>
      </c>
      <c r="C3544">
        <v>69.2</v>
      </c>
      <c r="D3544" t="s">
        <v>20</v>
      </c>
      <c r="E3544">
        <v>0</v>
      </c>
      <c r="F3544">
        <v>36</v>
      </c>
      <c r="G3544">
        <v>5</v>
      </c>
      <c r="H3544">
        <v>219398.16</v>
      </c>
      <c r="I3544">
        <v>1</v>
      </c>
      <c r="J3544">
        <v>1</v>
      </c>
      <c r="K3544">
        <v>1</v>
      </c>
      <c r="L3544">
        <v>37898.910000000003</v>
      </c>
      <c r="M3544">
        <v>0</v>
      </c>
      <c r="N3544">
        <v>3</v>
      </c>
      <c r="O3544">
        <v>2</v>
      </c>
      <c r="P3544">
        <v>2</v>
      </c>
      <c r="Q3544">
        <v>3</v>
      </c>
      <c r="R3544" cm="1">
        <f t="array" ref="R3544">_xlfn.IFS(L3544&lt;=$W$6,1,L3544&lt;=$X$6,2,L3544&lt;=$Y$6,3,L3544&gt;$Y$6,4)</f>
        <v>1</v>
      </c>
      <c r="S3544">
        <f t="shared" si="110"/>
        <v>2</v>
      </c>
      <c r="T3544">
        <f t="shared" si="111"/>
        <v>1</v>
      </c>
    </row>
    <row r="3545" spans="1:20" x14ac:dyDescent="0.25">
      <c r="A3545">
        <v>3544</v>
      </c>
      <c r="B3545" t="s">
        <v>3563</v>
      </c>
      <c r="C3545">
        <v>67.5</v>
      </c>
      <c r="D3545" t="s">
        <v>18</v>
      </c>
      <c r="E3545">
        <v>1</v>
      </c>
      <c r="F3545">
        <v>51</v>
      </c>
      <c r="G3545">
        <v>9</v>
      </c>
      <c r="H3545">
        <v>270266.78000000003</v>
      </c>
      <c r="I3545">
        <v>1</v>
      </c>
      <c r="J3545">
        <v>0</v>
      </c>
      <c r="K3545">
        <v>1</v>
      </c>
      <c r="L3545">
        <v>179521.24</v>
      </c>
      <c r="M3545">
        <v>1</v>
      </c>
      <c r="N3545">
        <v>3</v>
      </c>
      <c r="O3545">
        <v>4</v>
      </c>
      <c r="P3545">
        <v>4</v>
      </c>
      <c r="Q3545">
        <v>4</v>
      </c>
      <c r="R3545" cm="1">
        <f t="array" ref="R3545">_xlfn.IFS(L3545&lt;=$W$6,1,L3545&lt;=$X$6,2,L3545&lt;=$Y$6,3,L3545&gt;$Y$6,4)</f>
        <v>4</v>
      </c>
      <c r="S3545">
        <f t="shared" si="110"/>
        <v>5</v>
      </c>
      <c r="T3545">
        <f t="shared" si="111"/>
        <v>1</v>
      </c>
    </row>
    <row r="3546" spans="1:20" x14ac:dyDescent="0.25">
      <c r="A3546">
        <v>3545</v>
      </c>
      <c r="B3546" t="s">
        <v>3564</v>
      </c>
      <c r="C3546">
        <v>73.099999999999994</v>
      </c>
      <c r="D3546" t="s">
        <v>20</v>
      </c>
      <c r="E3546">
        <v>1</v>
      </c>
      <c r="F3546">
        <v>35</v>
      </c>
      <c r="G3546">
        <v>2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  <c r="N3546">
        <v>4</v>
      </c>
      <c r="O3546">
        <v>2</v>
      </c>
      <c r="P3546">
        <v>1</v>
      </c>
      <c r="Q3546">
        <v>1</v>
      </c>
      <c r="R3546" cm="1">
        <f t="array" ref="R3546">_xlfn.IFS(L3546&lt;=$W$6,1,L3546&lt;=$X$6,2,L3546&lt;=$Y$6,3,L3546&gt;$Y$6,4)</f>
        <v>3</v>
      </c>
      <c r="S3546">
        <f t="shared" si="110"/>
        <v>2</v>
      </c>
      <c r="T3546">
        <f t="shared" si="111"/>
        <v>1</v>
      </c>
    </row>
    <row r="3547" spans="1:20" x14ac:dyDescent="0.25">
      <c r="A3547">
        <v>3546</v>
      </c>
      <c r="B3547" t="s">
        <v>3565</v>
      </c>
      <c r="C3547">
        <v>46.8</v>
      </c>
      <c r="D3547" t="s">
        <v>18</v>
      </c>
      <c r="E3547">
        <v>0</v>
      </c>
      <c r="F3547">
        <v>34</v>
      </c>
      <c r="G3547">
        <v>9</v>
      </c>
      <c r="H3547">
        <v>275298.94</v>
      </c>
      <c r="I3547">
        <v>1</v>
      </c>
      <c r="J3547">
        <v>0</v>
      </c>
      <c r="K3547">
        <v>0</v>
      </c>
      <c r="L3547">
        <v>198714.29</v>
      </c>
      <c r="M3547">
        <v>0</v>
      </c>
      <c r="N3547">
        <v>1</v>
      </c>
      <c r="O3547">
        <v>1</v>
      </c>
      <c r="P3547">
        <v>4</v>
      </c>
      <c r="Q3547">
        <v>4</v>
      </c>
      <c r="R3547" cm="1">
        <f t="array" ref="R3547">_xlfn.IFS(L3547&lt;=$W$6,1,L3547&lt;=$X$6,2,L3547&lt;=$Y$6,3,L3547&gt;$Y$6,4)</f>
        <v>4</v>
      </c>
      <c r="S3547">
        <f t="shared" si="110"/>
        <v>2</v>
      </c>
      <c r="T3547">
        <f t="shared" si="111"/>
        <v>1</v>
      </c>
    </row>
    <row r="3548" spans="1:20" x14ac:dyDescent="0.25">
      <c r="A3548">
        <v>3547</v>
      </c>
      <c r="B3548" t="s">
        <v>3566</v>
      </c>
      <c r="C3548">
        <v>54.2</v>
      </c>
      <c r="D3548" t="s">
        <v>20</v>
      </c>
      <c r="E3548">
        <v>1</v>
      </c>
      <c r="F3548">
        <v>45</v>
      </c>
      <c r="G3548">
        <v>7</v>
      </c>
      <c r="H3548">
        <v>227135.88</v>
      </c>
      <c r="I3548">
        <v>1</v>
      </c>
      <c r="J3548">
        <v>1</v>
      </c>
      <c r="K3548">
        <v>0</v>
      </c>
      <c r="L3548">
        <v>89543.25</v>
      </c>
      <c r="M3548">
        <v>0</v>
      </c>
      <c r="N3548">
        <v>1</v>
      </c>
      <c r="O3548">
        <v>3</v>
      </c>
      <c r="P3548">
        <v>3</v>
      </c>
      <c r="Q3548">
        <v>3</v>
      </c>
      <c r="R3548" cm="1">
        <f t="array" ref="R3548">_xlfn.IFS(L3548&lt;=$W$6,1,L3548&lt;=$X$6,2,L3548&lt;=$Y$6,3,L3548&gt;$Y$6,4)</f>
        <v>2</v>
      </c>
      <c r="S3548">
        <f t="shared" si="110"/>
        <v>4</v>
      </c>
      <c r="T3548">
        <f t="shared" si="111"/>
        <v>1</v>
      </c>
    </row>
    <row r="3549" spans="1:20" x14ac:dyDescent="0.25">
      <c r="A3549">
        <v>3548</v>
      </c>
      <c r="B3549" t="s">
        <v>3567</v>
      </c>
      <c r="C3549">
        <v>66.2</v>
      </c>
      <c r="D3549" t="s">
        <v>20</v>
      </c>
      <c r="E3549">
        <v>0</v>
      </c>
      <c r="F3549">
        <v>37</v>
      </c>
      <c r="G3549">
        <v>7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  <c r="N3549">
        <v>3</v>
      </c>
      <c r="O3549">
        <v>2</v>
      </c>
      <c r="P3549">
        <v>3</v>
      </c>
      <c r="Q3549">
        <v>1</v>
      </c>
      <c r="R3549" cm="1">
        <f t="array" ref="R3549">_xlfn.IFS(L3549&lt;=$W$6,1,L3549&lt;=$X$6,2,L3549&lt;=$Y$6,3,L3549&gt;$Y$6,4)</f>
        <v>1</v>
      </c>
      <c r="S3549">
        <f t="shared" si="110"/>
        <v>3</v>
      </c>
      <c r="T3549" t="str">
        <f t="shared" si="111"/>
        <v>2&gt;</v>
      </c>
    </row>
    <row r="3550" spans="1:20" x14ac:dyDescent="0.25">
      <c r="A3550">
        <v>3549</v>
      </c>
      <c r="B3550" t="s">
        <v>3568</v>
      </c>
      <c r="C3550">
        <v>77</v>
      </c>
      <c r="D3550" t="s">
        <v>27</v>
      </c>
      <c r="E3550">
        <v>1</v>
      </c>
      <c r="F3550">
        <v>39</v>
      </c>
      <c r="G3550">
        <v>6</v>
      </c>
      <c r="H3550">
        <v>283094.52</v>
      </c>
      <c r="I3550">
        <v>2</v>
      </c>
      <c r="J3550">
        <v>0</v>
      </c>
      <c r="K3550">
        <v>1</v>
      </c>
      <c r="L3550">
        <v>180326.83</v>
      </c>
      <c r="M3550">
        <v>0</v>
      </c>
      <c r="N3550">
        <v>4</v>
      </c>
      <c r="O3550">
        <v>2</v>
      </c>
      <c r="P3550">
        <v>2</v>
      </c>
      <c r="Q3550">
        <v>4</v>
      </c>
      <c r="R3550" cm="1">
        <f t="array" ref="R3550">_xlfn.IFS(L3550&lt;=$W$6,1,L3550&lt;=$X$6,2,L3550&lt;=$Y$6,3,L3550&gt;$Y$6,4)</f>
        <v>4</v>
      </c>
      <c r="S3550">
        <f t="shared" si="110"/>
        <v>3</v>
      </c>
      <c r="T3550" t="str">
        <f t="shared" si="111"/>
        <v>2&gt;</v>
      </c>
    </row>
    <row r="3551" spans="1:20" x14ac:dyDescent="0.25">
      <c r="A3551">
        <v>3550</v>
      </c>
      <c r="B3551" t="s">
        <v>3569</v>
      </c>
      <c r="C3551">
        <v>67.5</v>
      </c>
      <c r="D3551" t="s">
        <v>18</v>
      </c>
      <c r="E3551">
        <v>0</v>
      </c>
      <c r="F3551">
        <v>63</v>
      </c>
      <c r="G3551">
        <v>6</v>
      </c>
      <c r="H3551">
        <v>124110.34</v>
      </c>
      <c r="I3551">
        <v>3</v>
      </c>
      <c r="J3551">
        <v>1</v>
      </c>
      <c r="K3551">
        <v>0</v>
      </c>
      <c r="L3551">
        <v>166305.16</v>
      </c>
      <c r="M3551">
        <v>1</v>
      </c>
      <c r="N3551">
        <v>3</v>
      </c>
      <c r="O3551">
        <v>4</v>
      </c>
      <c r="P3551">
        <v>2</v>
      </c>
      <c r="Q3551">
        <v>2</v>
      </c>
      <c r="R3551" cm="1">
        <f t="array" ref="R3551">_xlfn.IFS(L3551&lt;=$W$6,1,L3551&lt;=$X$6,2,L3551&lt;=$Y$6,3,L3551&gt;$Y$6,4)</f>
        <v>4</v>
      </c>
      <c r="S3551">
        <f t="shared" si="110"/>
        <v>5</v>
      </c>
      <c r="T3551" t="str">
        <f t="shared" si="111"/>
        <v>2&gt;</v>
      </c>
    </row>
    <row r="3552" spans="1:20" x14ac:dyDescent="0.25">
      <c r="A3552">
        <v>3551</v>
      </c>
      <c r="B3552" t="s">
        <v>3570</v>
      </c>
      <c r="C3552">
        <v>64.7</v>
      </c>
      <c r="D3552" t="s">
        <v>27</v>
      </c>
      <c r="E3552">
        <v>1</v>
      </c>
      <c r="F3552">
        <v>53</v>
      </c>
      <c r="G3552">
        <v>5</v>
      </c>
      <c r="H3552">
        <v>262313.52</v>
      </c>
      <c r="I3552">
        <v>1</v>
      </c>
      <c r="J3552">
        <v>1</v>
      </c>
      <c r="K3552">
        <v>0</v>
      </c>
      <c r="L3552">
        <v>29883.63</v>
      </c>
      <c r="M3552">
        <v>0</v>
      </c>
      <c r="N3552">
        <v>2</v>
      </c>
      <c r="O3552">
        <v>4</v>
      </c>
      <c r="P3552">
        <v>2</v>
      </c>
      <c r="Q3552">
        <v>4</v>
      </c>
      <c r="R3552" cm="1">
        <f t="array" ref="R3552">_xlfn.IFS(L3552&lt;=$W$6,1,L3552&lt;=$X$6,2,L3552&lt;=$Y$6,3,L3552&gt;$Y$6,4)</f>
        <v>1</v>
      </c>
      <c r="S3552">
        <f t="shared" si="110"/>
        <v>5</v>
      </c>
      <c r="T3552">
        <f t="shared" si="111"/>
        <v>1</v>
      </c>
    </row>
    <row r="3553" spans="1:20" x14ac:dyDescent="0.25">
      <c r="A3553">
        <v>3552</v>
      </c>
      <c r="B3553" t="s">
        <v>3571</v>
      </c>
      <c r="C3553">
        <v>60.4</v>
      </c>
      <c r="D3553" t="s">
        <v>18</v>
      </c>
      <c r="E3553">
        <v>1</v>
      </c>
      <c r="F3553">
        <v>33</v>
      </c>
      <c r="G3553">
        <v>7</v>
      </c>
      <c r="H3553">
        <v>269675.15999999997</v>
      </c>
      <c r="I3553">
        <v>1</v>
      </c>
      <c r="J3553">
        <v>1</v>
      </c>
      <c r="K3553">
        <v>0</v>
      </c>
      <c r="L3553">
        <v>192029.19</v>
      </c>
      <c r="M3553">
        <v>0</v>
      </c>
      <c r="N3553">
        <v>2</v>
      </c>
      <c r="O3553">
        <v>1</v>
      </c>
      <c r="P3553">
        <v>3</v>
      </c>
      <c r="Q3553">
        <v>4</v>
      </c>
      <c r="R3553" cm="1">
        <f t="array" ref="R3553">_xlfn.IFS(L3553&lt;=$W$6,1,L3553&lt;=$X$6,2,L3553&lt;=$Y$6,3,L3553&gt;$Y$6,4)</f>
        <v>4</v>
      </c>
      <c r="S3553">
        <f t="shared" si="110"/>
        <v>2</v>
      </c>
      <c r="T3553">
        <f t="shared" si="111"/>
        <v>1</v>
      </c>
    </row>
    <row r="3554" spans="1:20" x14ac:dyDescent="0.25">
      <c r="A3554">
        <v>3553</v>
      </c>
      <c r="B3554" t="s">
        <v>3572</v>
      </c>
      <c r="C3554">
        <v>83.3</v>
      </c>
      <c r="D3554" t="s">
        <v>18</v>
      </c>
      <c r="E3554">
        <v>0</v>
      </c>
      <c r="F3554">
        <v>41</v>
      </c>
      <c r="G3554">
        <v>4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  <c r="N3554">
        <v>4</v>
      </c>
      <c r="O3554">
        <v>3</v>
      </c>
      <c r="P3554">
        <v>1</v>
      </c>
      <c r="Q3554">
        <v>1</v>
      </c>
      <c r="R3554" cm="1">
        <f t="array" ref="R3554">_xlfn.IFS(L3554&lt;=$W$6,1,L3554&lt;=$X$6,2,L3554&lt;=$Y$6,3,L3554&gt;$Y$6,4)</f>
        <v>1</v>
      </c>
      <c r="S3554">
        <f t="shared" si="110"/>
        <v>3</v>
      </c>
      <c r="T3554" t="str">
        <f t="shared" si="111"/>
        <v>2&gt;</v>
      </c>
    </row>
    <row r="3555" spans="1:20" x14ac:dyDescent="0.25">
      <c r="A3555">
        <v>3554</v>
      </c>
      <c r="B3555" t="s">
        <v>3573</v>
      </c>
      <c r="C3555">
        <v>74.099999999999994</v>
      </c>
      <c r="D3555" t="s">
        <v>20</v>
      </c>
      <c r="E3555">
        <v>1</v>
      </c>
      <c r="F3555">
        <v>42</v>
      </c>
      <c r="G3555">
        <v>5</v>
      </c>
      <c r="H3555">
        <v>209568.46</v>
      </c>
      <c r="I3555">
        <v>1</v>
      </c>
      <c r="J3555">
        <v>1</v>
      </c>
      <c r="K3555">
        <v>0</v>
      </c>
      <c r="L3555">
        <v>135163.76</v>
      </c>
      <c r="M3555">
        <v>1</v>
      </c>
      <c r="N3555">
        <v>4</v>
      </c>
      <c r="O3555">
        <v>3</v>
      </c>
      <c r="P3555">
        <v>2</v>
      </c>
      <c r="Q3555">
        <v>3</v>
      </c>
      <c r="R3555" cm="1">
        <f t="array" ref="R3555">_xlfn.IFS(L3555&lt;=$W$6,1,L3555&lt;=$X$6,2,L3555&lt;=$Y$6,3,L3555&gt;$Y$6,4)</f>
        <v>3</v>
      </c>
      <c r="S3555">
        <f t="shared" si="110"/>
        <v>4</v>
      </c>
      <c r="T3555">
        <f t="shared" si="111"/>
        <v>1</v>
      </c>
    </row>
    <row r="3556" spans="1:20" x14ac:dyDescent="0.25">
      <c r="A3556">
        <v>3555</v>
      </c>
      <c r="B3556" t="s">
        <v>3574</v>
      </c>
      <c r="C3556">
        <v>65.8</v>
      </c>
      <c r="D3556" t="s">
        <v>20</v>
      </c>
      <c r="E3556">
        <v>1</v>
      </c>
      <c r="F3556">
        <v>38</v>
      </c>
      <c r="G3556">
        <v>2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  <c r="N3556">
        <v>3</v>
      </c>
      <c r="O3556">
        <v>2</v>
      </c>
      <c r="P3556">
        <v>1</v>
      </c>
      <c r="Q3556">
        <v>1</v>
      </c>
      <c r="R3556" cm="1">
        <f t="array" ref="R3556">_xlfn.IFS(L3556&lt;=$W$6,1,L3556&lt;=$X$6,2,L3556&lt;=$Y$6,3,L3556&gt;$Y$6,4)</f>
        <v>2</v>
      </c>
      <c r="S3556">
        <f t="shared" si="110"/>
        <v>3</v>
      </c>
      <c r="T3556" t="str">
        <f t="shared" si="111"/>
        <v>2&gt;</v>
      </c>
    </row>
    <row r="3557" spans="1:20" x14ac:dyDescent="0.25">
      <c r="A3557">
        <v>3556</v>
      </c>
      <c r="B3557" t="s">
        <v>3575</v>
      </c>
      <c r="C3557">
        <v>52.8</v>
      </c>
      <c r="D3557" t="s">
        <v>18</v>
      </c>
      <c r="E3557">
        <v>0</v>
      </c>
      <c r="F3557">
        <v>38</v>
      </c>
      <c r="G3557">
        <v>2</v>
      </c>
      <c r="H3557">
        <v>313896.82</v>
      </c>
      <c r="I3557">
        <v>1</v>
      </c>
      <c r="J3557">
        <v>1</v>
      </c>
      <c r="K3557">
        <v>1</v>
      </c>
      <c r="L3557">
        <v>149912.28</v>
      </c>
      <c r="M3557">
        <v>1</v>
      </c>
      <c r="N3557">
        <v>1</v>
      </c>
      <c r="O3557">
        <v>2</v>
      </c>
      <c r="P3557">
        <v>1</v>
      </c>
      <c r="Q3557">
        <v>4</v>
      </c>
      <c r="R3557" cm="1">
        <f t="array" ref="R3557">_xlfn.IFS(L3557&lt;=$W$6,1,L3557&lt;=$X$6,2,L3557&lt;=$Y$6,3,L3557&gt;$Y$6,4)</f>
        <v>4</v>
      </c>
      <c r="S3557">
        <f t="shared" si="110"/>
        <v>3</v>
      </c>
      <c r="T3557">
        <f t="shared" si="111"/>
        <v>1</v>
      </c>
    </row>
    <row r="3558" spans="1:20" x14ac:dyDescent="0.25">
      <c r="A3558">
        <v>3557</v>
      </c>
      <c r="B3558" t="s">
        <v>3576</v>
      </c>
      <c r="C3558">
        <v>59</v>
      </c>
      <c r="D3558" t="s">
        <v>18</v>
      </c>
      <c r="E3558">
        <v>0</v>
      </c>
      <c r="F3558">
        <v>62</v>
      </c>
      <c r="G3558">
        <v>7</v>
      </c>
      <c r="H3558">
        <v>295503.5</v>
      </c>
      <c r="I3558">
        <v>1</v>
      </c>
      <c r="J3558">
        <v>1</v>
      </c>
      <c r="K3558">
        <v>0</v>
      </c>
      <c r="L3558">
        <v>88206.04</v>
      </c>
      <c r="M3558">
        <v>1</v>
      </c>
      <c r="N3558">
        <v>2</v>
      </c>
      <c r="O3558">
        <v>4</v>
      </c>
      <c r="P3558">
        <v>3</v>
      </c>
      <c r="Q3558">
        <v>4</v>
      </c>
      <c r="R3558" cm="1">
        <f t="array" ref="R3558">_xlfn.IFS(L3558&lt;=$W$6,1,L3558&lt;=$X$6,2,L3558&lt;=$Y$6,3,L3558&gt;$Y$6,4)</f>
        <v>2</v>
      </c>
      <c r="S3558">
        <f t="shared" si="110"/>
        <v>5</v>
      </c>
      <c r="T3558">
        <f t="shared" si="111"/>
        <v>1</v>
      </c>
    </row>
    <row r="3559" spans="1:20" x14ac:dyDescent="0.25">
      <c r="A3559">
        <v>3558</v>
      </c>
      <c r="B3559" t="s">
        <v>3577</v>
      </c>
      <c r="C3559">
        <v>67.5</v>
      </c>
      <c r="D3559" t="s">
        <v>18</v>
      </c>
      <c r="E3559">
        <v>1</v>
      </c>
      <c r="F3559">
        <v>36</v>
      </c>
      <c r="G3559">
        <v>2</v>
      </c>
      <c r="H3559">
        <v>249238.66</v>
      </c>
      <c r="I3559">
        <v>2</v>
      </c>
      <c r="J3559">
        <v>0</v>
      </c>
      <c r="K3559">
        <v>1</v>
      </c>
      <c r="L3559">
        <v>163667.56</v>
      </c>
      <c r="M3559">
        <v>0</v>
      </c>
      <c r="N3559">
        <v>3</v>
      </c>
      <c r="O3559">
        <v>2</v>
      </c>
      <c r="P3559">
        <v>1</v>
      </c>
      <c r="Q3559">
        <v>3</v>
      </c>
      <c r="R3559" cm="1">
        <f t="array" ref="R3559">_xlfn.IFS(L3559&lt;=$W$6,1,L3559&lt;=$X$6,2,L3559&lt;=$Y$6,3,L3559&gt;$Y$6,4)</f>
        <v>4</v>
      </c>
      <c r="S3559">
        <f t="shared" si="110"/>
        <v>2</v>
      </c>
      <c r="T3559" t="str">
        <f t="shared" si="111"/>
        <v>2&gt;</v>
      </c>
    </row>
    <row r="3560" spans="1:20" x14ac:dyDescent="0.25">
      <c r="A3560">
        <v>3559</v>
      </c>
      <c r="B3560" t="s">
        <v>3578</v>
      </c>
      <c r="C3560">
        <v>76.5</v>
      </c>
      <c r="D3560" t="s">
        <v>18</v>
      </c>
      <c r="E3560">
        <v>1</v>
      </c>
      <c r="F3560">
        <v>43</v>
      </c>
      <c r="G3560">
        <v>5</v>
      </c>
      <c r="H3560">
        <v>248364.42</v>
      </c>
      <c r="I3560">
        <v>1</v>
      </c>
      <c r="J3560">
        <v>0</v>
      </c>
      <c r="K3560">
        <v>0</v>
      </c>
      <c r="L3560">
        <v>100153.43</v>
      </c>
      <c r="M3560">
        <v>0</v>
      </c>
      <c r="N3560">
        <v>4</v>
      </c>
      <c r="O3560">
        <v>3</v>
      </c>
      <c r="P3560">
        <v>2</v>
      </c>
      <c r="Q3560">
        <v>3</v>
      </c>
      <c r="R3560" cm="1">
        <f t="array" ref="R3560">_xlfn.IFS(L3560&lt;=$W$6,1,L3560&lt;=$X$6,2,L3560&lt;=$Y$6,3,L3560&gt;$Y$6,4)</f>
        <v>2</v>
      </c>
      <c r="S3560">
        <f t="shared" si="110"/>
        <v>4</v>
      </c>
      <c r="T3560">
        <f t="shared" si="111"/>
        <v>1</v>
      </c>
    </row>
    <row r="3561" spans="1:20" x14ac:dyDescent="0.25">
      <c r="A3561">
        <v>3560</v>
      </c>
      <c r="B3561" t="s">
        <v>3579</v>
      </c>
      <c r="C3561">
        <v>65</v>
      </c>
      <c r="D3561" t="s">
        <v>18</v>
      </c>
      <c r="E3561">
        <v>0</v>
      </c>
      <c r="F3561">
        <v>66</v>
      </c>
      <c r="G3561">
        <v>8</v>
      </c>
      <c r="H3561">
        <v>284056.71999999997</v>
      </c>
      <c r="I3561">
        <v>1</v>
      </c>
      <c r="J3561">
        <v>1</v>
      </c>
      <c r="K3561">
        <v>0</v>
      </c>
      <c r="L3561">
        <v>32275.09</v>
      </c>
      <c r="M3561">
        <v>1</v>
      </c>
      <c r="N3561">
        <v>2</v>
      </c>
      <c r="O3561">
        <v>4</v>
      </c>
      <c r="P3561">
        <v>3</v>
      </c>
      <c r="Q3561">
        <v>4</v>
      </c>
      <c r="R3561" cm="1">
        <f t="array" ref="R3561">_xlfn.IFS(L3561&lt;=$W$6,1,L3561&lt;=$X$6,2,L3561&lt;=$Y$6,3,L3561&gt;$Y$6,4)</f>
        <v>1</v>
      </c>
      <c r="S3561">
        <f t="shared" si="110"/>
        <v>5</v>
      </c>
      <c r="T3561">
        <f t="shared" si="111"/>
        <v>1</v>
      </c>
    </row>
    <row r="3562" spans="1:20" x14ac:dyDescent="0.25">
      <c r="A3562">
        <v>3561</v>
      </c>
      <c r="B3562" t="s">
        <v>3580</v>
      </c>
      <c r="C3562">
        <v>81.7</v>
      </c>
      <c r="D3562" t="s">
        <v>18</v>
      </c>
      <c r="E3562">
        <v>1</v>
      </c>
      <c r="F3562">
        <v>46</v>
      </c>
      <c r="G3562">
        <v>9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  <c r="N3562">
        <v>4</v>
      </c>
      <c r="O3562">
        <v>3</v>
      </c>
      <c r="P3562">
        <v>4</v>
      </c>
      <c r="Q3562">
        <v>1</v>
      </c>
      <c r="R3562" cm="1">
        <f t="array" ref="R3562">_xlfn.IFS(L3562&lt;=$W$6,1,L3562&lt;=$X$6,2,L3562&lt;=$Y$6,3,L3562&gt;$Y$6,4)</f>
        <v>2</v>
      </c>
      <c r="S3562">
        <f t="shared" si="110"/>
        <v>4</v>
      </c>
      <c r="T3562">
        <f t="shared" si="111"/>
        <v>1</v>
      </c>
    </row>
    <row r="3563" spans="1:20" x14ac:dyDescent="0.25">
      <c r="A3563">
        <v>3562</v>
      </c>
      <c r="B3563" t="s">
        <v>3581</v>
      </c>
      <c r="C3563">
        <v>69.900000000000006</v>
      </c>
      <c r="D3563" t="s">
        <v>27</v>
      </c>
      <c r="E3563">
        <v>0</v>
      </c>
      <c r="F3563">
        <v>33</v>
      </c>
      <c r="G3563">
        <v>11</v>
      </c>
      <c r="H3563">
        <v>251675.72</v>
      </c>
      <c r="I3563">
        <v>2</v>
      </c>
      <c r="J3563">
        <v>1</v>
      </c>
      <c r="K3563">
        <v>0</v>
      </c>
      <c r="L3563">
        <v>189392.66</v>
      </c>
      <c r="M3563">
        <v>0</v>
      </c>
      <c r="N3563">
        <v>3</v>
      </c>
      <c r="O3563">
        <v>1</v>
      </c>
      <c r="P3563">
        <v>4</v>
      </c>
      <c r="Q3563">
        <v>3</v>
      </c>
      <c r="R3563" cm="1">
        <f t="array" ref="R3563">_xlfn.IFS(L3563&lt;=$W$6,1,L3563&lt;=$X$6,2,L3563&lt;=$Y$6,3,L3563&gt;$Y$6,4)</f>
        <v>4</v>
      </c>
      <c r="S3563">
        <f t="shared" si="110"/>
        <v>2</v>
      </c>
      <c r="T3563" t="str">
        <f t="shared" si="111"/>
        <v>2&gt;</v>
      </c>
    </row>
    <row r="3564" spans="1:20" x14ac:dyDescent="0.25">
      <c r="A3564">
        <v>3563</v>
      </c>
      <c r="B3564" t="s">
        <v>3582</v>
      </c>
      <c r="C3564">
        <v>49.5</v>
      </c>
      <c r="D3564" t="s">
        <v>27</v>
      </c>
      <c r="E3564">
        <v>0</v>
      </c>
      <c r="F3564">
        <v>36</v>
      </c>
      <c r="G3564">
        <v>10</v>
      </c>
      <c r="H3564">
        <v>234320.64000000001</v>
      </c>
      <c r="I3564">
        <v>1</v>
      </c>
      <c r="J3564">
        <v>1</v>
      </c>
      <c r="K3564">
        <v>1</v>
      </c>
      <c r="L3564">
        <v>116069.24</v>
      </c>
      <c r="M3564">
        <v>1</v>
      </c>
      <c r="N3564">
        <v>1</v>
      </c>
      <c r="O3564">
        <v>2</v>
      </c>
      <c r="P3564">
        <v>4</v>
      </c>
      <c r="Q3564">
        <v>3</v>
      </c>
      <c r="R3564" cm="1">
        <f t="array" ref="R3564">_xlfn.IFS(L3564&lt;=$W$6,1,L3564&lt;=$X$6,2,L3564&lt;=$Y$6,3,L3564&gt;$Y$6,4)</f>
        <v>3</v>
      </c>
      <c r="S3564">
        <f t="shared" si="110"/>
        <v>2</v>
      </c>
      <c r="T3564">
        <f t="shared" si="111"/>
        <v>1</v>
      </c>
    </row>
    <row r="3565" spans="1:20" x14ac:dyDescent="0.25">
      <c r="A3565">
        <v>3564</v>
      </c>
      <c r="B3565" t="s">
        <v>3583</v>
      </c>
      <c r="C3565">
        <v>49.1</v>
      </c>
      <c r="D3565" t="s">
        <v>20</v>
      </c>
      <c r="E3565">
        <v>0</v>
      </c>
      <c r="F3565">
        <v>63</v>
      </c>
      <c r="G3565">
        <v>9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  <c r="N3565">
        <v>1</v>
      </c>
      <c r="O3565">
        <v>4</v>
      </c>
      <c r="P3565">
        <v>4</v>
      </c>
      <c r="Q3565">
        <v>1</v>
      </c>
      <c r="R3565" cm="1">
        <f t="array" ref="R3565">_xlfn.IFS(L3565&lt;=$W$6,1,L3565&lt;=$X$6,2,L3565&lt;=$Y$6,3,L3565&gt;$Y$6,4)</f>
        <v>3</v>
      </c>
      <c r="S3565">
        <f t="shared" si="110"/>
        <v>5</v>
      </c>
      <c r="T3565" t="str">
        <f t="shared" si="111"/>
        <v>2&gt;</v>
      </c>
    </row>
    <row r="3566" spans="1:20" x14ac:dyDescent="0.25">
      <c r="A3566">
        <v>3565</v>
      </c>
      <c r="B3566" t="s">
        <v>3584</v>
      </c>
      <c r="C3566">
        <v>84.7</v>
      </c>
      <c r="D3566" t="s">
        <v>18</v>
      </c>
      <c r="E3566">
        <v>1</v>
      </c>
      <c r="F3566">
        <v>53</v>
      </c>
      <c r="G3566">
        <v>6</v>
      </c>
      <c r="H3566">
        <v>195131.48</v>
      </c>
      <c r="I3566">
        <v>1</v>
      </c>
      <c r="J3566">
        <v>0</v>
      </c>
      <c r="K3566">
        <v>0</v>
      </c>
      <c r="L3566">
        <v>144184.06</v>
      </c>
      <c r="M3566">
        <v>1</v>
      </c>
      <c r="N3566">
        <v>4</v>
      </c>
      <c r="O3566">
        <v>4</v>
      </c>
      <c r="P3566">
        <v>2</v>
      </c>
      <c r="Q3566">
        <v>3</v>
      </c>
      <c r="R3566" cm="1">
        <f t="array" ref="R3566">_xlfn.IFS(L3566&lt;=$W$6,1,L3566&lt;=$X$6,2,L3566&lt;=$Y$6,3,L3566&gt;$Y$6,4)</f>
        <v>3</v>
      </c>
      <c r="S3566">
        <f t="shared" si="110"/>
        <v>5</v>
      </c>
      <c r="T3566">
        <f t="shared" si="111"/>
        <v>1</v>
      </c>
    </row>
    <row r="3567" spans="1:20" x14ac:dyDescent="0.25">
      <c r="A3567">
        <v>3566</v>
      </c>
      <c r="B3567" t="s">
        <v>3585</v>
      </c>
      <c r="C3567">
        <v>67.599999999999994</v>
      </c>
      <c r="D3567" t="s">
        <v>20</v>
      </c>
      <c r="E3567">
        <v>0</v>
      </c>
      <c r="F3567">
        <v>32</v>
      </c>
      <c r="G3567">
        <v>6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  <c r="N3567">
        <v>3</v>
      </c>
      <c r="O3567">
        <v>1</v>
      </c>
      <c r="P3567">
        <v>2</v>
      </c>
      <c r="Q3567">
        <v>1</v>
      </c>
      <c r="R3567" cm="1">
        <f t="array" ref="R3567">_xlfn.IFS(L3567&lt;=$W$6,1,L3567&lt;=$X$6,2,L3567&lt;=$Y$6,3,L3567&gt;$Y$6,4)</f>
        <v>4</v>
      </c>
      <c r="S3567">
        <f t="shared" si="110"/>
        <v>1</v>
      </c>
      <c r="T3567" t="str">
        <f t="shared" si="111"/>
        <v>2&gt;</v>
      </c>
    </row>
    <row r="3568" spans="1:20" x14ac:dyDescent="0.25">
      <c r="A3568">
        <v>3567</v>
      </c>
      <c r="B3568" t="s">
        <v>3586</v>
      </c>
      <c r="C3568">
        <v>74.599999999999994</v>
      </c>
      <c r="D3568" t="s">
        <v>20</v>
      </c>
      <c r="E3568">
        <v>0</v>
      </c>
      <c r="F3568">
        <v>27</v>
      </c>
      <c r="G3568">
        <v>4</v>
      </c>
      <c r="H3568">
        <v>209667.58</v>
      </c>
      <c r="I3568">
        <v>1</v>
      </c>
      <c r="J3568">
        <v>0</v>
      </c>
      <c r="K3568">
        <v>0</v>
      </c>
      <c r="L3568">
        <v>71911.3</v>
      </c>
      <c r="M3568">
        <v>0</v>
      </c>
      <c r="N3568">
        <v>4</v>
      </c>
      <c r="O3568">
        <v>1</v>
      </c>
      <c r="P3568">
        <v>1</v>
      </c>
      <c r="Q3568">
        <v>3</v>
      </c>
      <c r="R3568" cm="1">
        <f t="array" ref="R3568">_xlfn.IFS(L3568&lt;=$W$6,1,L3568&lt;=$X$6,2,L3568&lt;=$Y$6,3,L3568&gt;$Y$6,4)</f>
        <v>2</v>
      </c>
      <c r="S3568">
        <f t="shared" si="110"/>
        <v>1</v>
      </c>
      <c r="T3568">
        <f t="shared" si="111"/>
        <v>1</v>
      </c>
    </row>
    <row r="3569" spans="1:20" x14ac:dyDescent="0.25">
      <c r="A3569">
        <v>3568</v>
      </c>
      <c r="B3569" t="s">
        <v>3587</v>
      </c>
      <c r="C3569">
        <v>47</v>
      </c>
      <c r="D3569" t="s">
        <v>20</v>
      </c>
      <c r="E3569">
        <v>0</v>
      </c>
      <c r="F3569">
        <v>33</v>
      </c>
      <c r="G3569">
        <v>3</v>
      </c>
      <c r="H3569">
        <v>203350.44</v>
      </c>
      <c r="I3569">
        <v>2</v>
      </c>
      <c r="J3569">
        <v>1</v>
      </c>
      <c r="K3569">
        <v>0</v>
      </c>
      <c r="L3569">
        <v>45033.75</v>
      </c>
      <c r="M3569">
        <v>0</v>
      </c>
      <c r="N3569">
        <v>1</v>
      </c>
      <c r="O3569">
        <v>1</v>
      </c>
      <c r="P3569">
        <v>1</v>
      </c>
      <c r="Q3569">
        <v>3</v>
      </c>
      <c r="R3569" cm="1">
        <f t="array" ref="R3569">_xlfn.IFS(L3569&lt;=$W$6,1,L3569&lt;=$X$6,2,L3569&lt;=$Y$6,3,L3569&gt;$Y$6,4)</f>
        <v>1</v>
      </c>
      <c r="S3569">
        <f t="shared" si="110"/>
        <v>2</v>
      </c>
      <c r="T3569" t="str">
        <f t="shared" si="111"/>
        <v>2&gt;</v>
      </c>
    </row>
    <row r="3570" spans="1:20" x14ac:dyDescent="0.25">
      <c r="A3570">
        <v>3569</v>
      </c>
      <c r="B3570" t="s">
        <v>3588</v>
      </c>
      <c r="C3570">
        <v>71.400000000000006</v>
      </c>
      <c r="D3570" t="s">
        <v>20</v>
      </c>
      <c r="E3570">
        <v>1</v>
      </c>
      <c r="F3570">
        <v>22</v>
      </c>
      <c r="G3570">
        <v>4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  <c r="N3570">
        <v>3</v>
      </c>
      <c r="O3570">
        <v>1</v>
      </c>
      <c r="P3570">
        <v>1</v>
      </c>
      <c r="Q3570">
        <v>1</v>
      </c>
      <c r="R3570" cm="1">
        <f t="array" ref="R3570">_xlfn.IFS(L3570&lt;=$W$6,1,L3570&lt;=$X$6,2,L3570&lt;=$Y$6,3,L3570&gt;$Y$6,4)</f>
        <v>4</v>
      </c>
      <c r="S3570">
        <f t="shared" si="110"/>
        <v>1</v>
      </c>
      <c r="T3570" t="str">
        <f t="shared" si="111"/>
        <v>2&gt;</v>
      </c>
    </row>
    <row r="3571" spans="1:20" x14ac:dyDescent="0.25">
      <c r="A3571">
        <v>3570</v>
      </c>
      <c r="B3571" t="s">
        <v>3589</v>
      </c>
      <c r="C3571">
        <v>69.5</v>
      </c>
      <c r="D3571" t="s">
        <v>18</v>
      </c>
      <c r="E3571">
        <v>0</v>
      </c>
      <c r="F3571">
        <v>52</v>
      </c>
      <c r="G3571">
        <v>9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  <c r="N3571">
        <v>3</v>
      </c>
      <c r="O3571">
        <v>4</v>
      </c>
      <c r="P3571">
        <v>4</v>
      </c>
      <c r="Q3571">
        <v>1</v>
      </c>
      <c r="R3571" cm="1">
        <f t="array" ref="R3571">_xlfn.IFS(L3571&lt;=$W$6,1,L3571&lt;=$X$6,2,L3571&lt;=$Y$6,3,L3571&gt;$Y$6,4)</f>
        <v>3</v>
      </c>
      <c r="S3571">
        <f t="shared" si="110"/>
        <v>5</v>
      </c>
      <c r="T3571">
        <f t="shared" si="111"/>
        <v>1</v>
      </c>
    </row>
    <row r="3572" spans="1:20" x14ac:dyDescent="0.25">
      <c r="A3572">
        <v>3571</v>
      </c>
      <c r="B3572" t="s">
        <v>3590</v>
      </c>
      <c r="C3572">
        <v>67.400000000000006</v>
      </c>
      <c r="D3572" t="s">
        <v>18</v>
      </c>
      <c r="E3572">
        <v>1</v>
      </c>
      <c r="F3572">
        <v>48</v>
      </c>
      <c r="G3572">
        <v>3</v>
      </c>
      <c r="H3572">
        <v>349402.1</v>
      </c>
      <c r="I3572">
        <v>1</v>
      </c>
      <c r="J3572">
        <v>1</v>
      </c>
      <c r="K3572">
        <v>0</v>
      </c>
      <c r="L3572">
        <v>90189.72</v>
      </c>
      <c r="M3572">
        <v>1</v>
      </c>
      <c r="N3572">
        <v>3</v>
      </c>
      <c r="O3572">
        <v>4</v>
      </c>
      <c r="P3572">
        <v>1</v>
      </c>
      <c r="Q3572">
        <v>4</v>
      </c>
      <c r="R3572" cm="1">
        <f t="array" ref="R3572">_xlfn.IFS(L3572&lt;=$W$6,1,L3572&lt;=$X$6,2,L3572&lt;=$Y$6,3,L3572&gt;$Y$6,4)</f>
        <v>2</v>
      </c>
      <c r="S3572">
        <f t="shared" si="110"/>
        <v>5</v>
      </c>
      <c r="T3572">
        <f t="shared" si="111"/>
        <v>1</v>
      </c>
    </row>
    <row r="3573" spans="1:20" x14ac:dyDescent="0.25">
      <c r="A3573">
        <v>3572</v>
      </c>
      <c r="B3573" t="s">
        <v>3591</v>
      </c>
      <c r="C3573">
        <v>66.400000000000006</v>
      </c>
      <c r="D3573" t="s">
        <v>27</v>
      </c>
      <c r="E3573">
        <v>1</v>
      </c>
      <c r="F3573">
        <v>38</v>
      </c>
      <c r="G3573">
        <v>7</v>
      </c>
      <c r="H3573">
        <v>142285.54</v>
      </c>
      <c r="I3573">
        <v>2</v>
      </c>
      <c r="J3573">
        <v>1</v>
      </c>
      <c r="K3573">
        <v>0</v>
      </c>
      <c r="L3573">
        <v>122433.09</v>
      </c>
      <c r="M3573">
        <v>0</v>
      </c>
      <c r="N3573">
        <v>3</v>
      </c>
      <c r="O3573">
        <v>2</v>
      </c>
      <c r="P3573">
        <v>3</v>
      </c>
      <c r="Q3573">
        <v>2</v>
      </c>
      <c r="R3573" cm="1">
        <f t="array" ref="R3573">_xlfn.IFS(L3573&lt;=$W$6,1,L3573&lt;=$X$6,2,L3573&lt;=$Y$6,3,L3573&gt;$Y$6,4)</f>
        <v>3</v>
      </c>
      <c r="S3573">
        <f t="shared" si="110"/>
        <v>3</v>
      </c>
      <c r="T3573" t="str">
        <f t="shared" si="111"/>
        <v>2&gt;</v>
      </c>
    </row>
    <row r="3574" spans="1:20" x14ac:dyDescent="0.25">
      <c r="A3574">
        <v>3573</v>
      </c>
      <c r="B3574" t="s">
        <v>3592</v>
      </c>
      <c r="C3574">
        <v>69.7</v>
      </c>
      <c r="D3574" t="s">
        <v>27</v>
      </c>
      <c r="E3574">
        <v>1</v>
      </c>
      <c r="F3574">
        <v>33</v>
      </c>
      <c r="G3574">
        <v>4</v>
      </c>
      <c r="H3574">
        <v>217610.84</v>
      </c>
      <c r="I3574">
        <v>2</v>
      </c>
      <c r="J3574">
        <v>0</v>
      </c>
      <c r="K3574">
        <v>1</v>
      </c>
      <c r="L3574">
        <v>123825.83</v>
      </c>
      <c r="M3574">
        <v>0</v>
      </c>
      <c r="N3574">
        <v>3</v>
      </c>
      <c r="O3574">
        <v>1</v>
      </c>
      <c r="P3574">
        <v>1</v>
      </c>
      <c r="Q3574">
        <v>3</v>
      </c>
      <c r="R3574" cm="1">
        <f t="array" ref="R3574">_xlfn.IFS(L3574&lt;=$W$6,1,L3574&lt;=$X$6,2,L3574&lt;=$Y$6,3,L3574&gt;$Y$6,4)</f>
        <v>3</v>
      </c>
      <c r="S3574">
        <f t="shared" si="110"/>
        <v>2</v>
      </c>
      <c r="T3574" t="str">
        <f t="shared" si="111"/>
        <v>2&gt;</v>
      </c>
    </row>
    <row r="3575" spans="1:20" x14ac:dyDescent="0.25">
      <c r="A3575">
        <v>3574</v>
      </c>
      <c r="B3575" t="s">
        <v>3593</v>
      </c>
      <c r="C3575">
        <v>67</v>
      </c>
      <c r="D3575" t="s">
        <v>18</v>
      </c>
      <c r="E3575">
        <v>1</v>
      </c>
      <c r="F3575">
        <v>70</v>
      </c>
      <c r="G3575">
        <v>5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  <c r="N3575">
        <v>3</v>
      </c>
      <c r="O3575">
        <v>4</v>
      </c>
      <c r="P3575">
        <v>2</v>
      </c>
      <c r="Q3575">
        <v>1</v>
      </c>
      <c r="R3575" cm="1">
        <f t="array" ref="R3575">_xlfn.IFS(L3575&lt;=$W$6,1,L3575&lt;=$X$6,2,L3575&lt;=$Y$6,3,L3575&gt;$Y$6,4)</f>
        <v>1</v>
      </c>
      <c r="S3575">
        <f t="shared" si="110"/>
        <v>5</v>
      </c>
      <c r="T3575" t="str">
        <f t="shared" si="111"/>
        <v>2&gt;</v>
      </c>
    </row>
    <row r="3576" spans="1:20" x14ac:dyDescent="0.25">
      <c r="A3576">
        <v>3575</v>
      </c>
      <c r="B3576" t="s">
        <v>3594</v>
      </c>
      <c r="C3576">
        <v>54.1</v>
      </c>
      <c r="D3576" t="s">
        <v>18</v>
      </c>
      <c r="E3576">
        <v>0</v>
      </c>
      <c r="F3576">
        <v>34</v>
      </c>
      <c r="G3576">
        <v>5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  <c r="N3576">
        <v>1</v>
      </c>
      <c r="O3576">
        <v>1</v>
      </c>
      <c r="P3576">
        <v>2</v>
      </c>
      <c r="Q3576">
        <v>1</v>
      </c>
      <c r="R3576" cm="1">
        <f t="array" ref="R3576">_xlfn.IFS(L3576&lt;=$W$6,1,L3576&lt;=$X$6,2,L3576&lt;=$Y$6,3,L3576&gt;$Y$6,4)</f>
        <v>3</v>
      </c>
      <c r="S3576">
        <f t="shared" si="110"/>
        <v>2</v>
      </c>
      <c r="T3576">
        <f t="shared" si="111"/>
        <v>1</v>
      </c>
    </row>
    <row r="3577" spans="1:20" x14ac:dyDescent="0.25">
      <c r="A3577">
        <v>3576</v>
      </c>
      <c r="B3577" t="s">
        <v>3595</v>
      </c>
      <c r="C3577">
        <v>64</v>
      </c>
      <c r="D3577" t="s">
        <v>18</v>
      </c>
      <c r="E3577">
        <v>0</v>
      </c>
      <c r="F3577">
        <v>68</v>
      </c>
      <c r="G3577">
        <v>10</v>
      </c>
      <c r="H3577">
        <v>232075.51999999999</v>
      </c>
      <c r="I3577">
        <v>1</v>
      </c>
      <c r="J3577">
        <v>0</v>
      </c>
      <c r="K3577">
        <v>1</v>
      </c>
      <c r="L3577">
        <v>184636.05</v>
      </c>
      <c r="M3577">
        <v>0</v>
      </c>
      <c r="N3577">
        <v>2</v>
      </c>
      <c r="O3577">
        <v>4</v>
      </c>
      <c r="P3577">
        <v>4</v>
      </c>
      <c r="Q3577">
        <v>3</v>
      </c>
      <c r="R3577" cm="1">
        <f t="array" ref="R3577">_xlfn.IFS(L3577&lt;=$W$6,1,L3577&lt;=$X$6,2,L3577&lt;=$Y$6,3,L3577&gt;$Y$6,4)</f>
        <v>4</v>
      </c>
      <c r="S3577">
        <f t="shared" si="110"/>
        <v>5</v>
      </c>
      <c r="T3577">
        <f t="shared" si="111"/>
        <v>1</v>
      </c>
    </row>
    <row r="3578" spans="1:20" x14ac:dyDescent="0.25">
      <c r="A3578">
        <v>3577</v>
      </c>
      <c r="B3578" t="s">
        <v>3596</v>
      </c>
      <c r="C3578">
        <v>64.7</v>
      </c>
      <c r="D3578" t="s">
        <v>18</v>
      </c>
      <c r="E3578">
        <v>1</v>
      </c>
      <c r="F3578">
        <v>30</v>
      </c>
      <c r="G3578">
        <v>9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  <c r="N3578">
        <v>2</v>
      </c>
      <c r="O3578">
        <v>1</v>
      </c>
      <c r="P3578">
        <v>4</v>
      </c>
      <c r="Q3578">
        <v>1</v>
      </c>
      <c r="R3578" cm="1">
        <f t="array" ref="R3578">_xlfn.IFS(L3578&lt;=$W$6,1,L3578&lt;=$X$6,2,L3578&lt;=$Y$6,3,L3578&gt;$Y$6,4)</f>
        <v>2</v>
      </c>
      <c r="S3578">
        <f t="shared" si="110"/>
        <v>1</v>
      </c>
      <c r="T3578" t="str">
        <f t="shared" si="111"/>
        <v>2&gt;</v>
      </c>
    </row>
    <row r="3579" spans="1:20" x14ac:dyDescent="0.25">
      <c r="A3579">
        <v>3578</v>
      </c>
      <c r="B3579" t="s">
        <v>3597</v>
      </c>
      <c r="C3579">
        <v>75.7</v>
      </c>
      <c r="D3579" t="s">
        <v>18</v>
      </c>
      <c r="E3579">
        <v>1</v>
      </c>
      <c r="F3579">
        <v>25</v>
      </c>
      <c r="G3579">
        <v>3</v>
      </c>
      <c r="H3579">
        <v>161347.92000000001</v>
      </c>
      <c r="I3579">
        <v>2</v>
      </c>
      <c r="J3579">
        <v>1</v>
      </c>
      <c r="K3579">
        <v>0</v>
      </c>
      <c r="L3579">
        <v>93991.65</v>
      </c>
      <c r="M3579">
        <v>0</v>
      </c>
      <c r="N3579">
        <v>4</v>
      </c>
      <c r="O3579">
        <v>1</v>
      </c>
      <c r="P3579">
        <v>1</v>
      </c>
      <c r="Q3579">
        <v>2</v>
      </c>
      <c r="R3579" cm="1">
        <f t="array" ref="R3579">_xlfn.IFS(L3579&lt;=$W$6,1,L3579&lt;=$X$6,2,L3579&lt;=$Y$6,3,L3579&gt;$Y$6,4)</f>
        <v>2</v>
      </c>
      <c r="S3579">
        <f t="shared" si="110"/>
        <v>1</v>
      </c>
      <c r="T3579" t="str">
        <f t="shared" si="111"/>
        <v>2&gt;</v>
      </c>
    </row>
    <row r="3580" spans="1:20" x14ac:dyDescent="0.25">
      <c r="A3580">
        <v>3579</v>
      </c>
      <c r="B3580" t="s">
        <v>3598</v>
      </c>
      <c r="C3580">
        <v>70.400000000000006</v>
      </c>
      <c r="D3580" t="s">
        <v>27</v>
      </c>
      <c r="E3580">
        <v>0</v>
      </c>
      <c r="F3580">
        <v>41</v>
      </c>
      <c r="G3580">
        <v>2</v>
      </c>
      <c r="H3580">
        <v>249281.02</v>
      </c>
      <c r="I3580">
        <v>1</v>
      </c>
      <c r="J3580">
        <v>1</v>
      </c>
      <c r="K3580">
        <v>0</v>
      </c>
      <c r="L3580">
        <v>116511.12</v>
      </c>
      <c r="M3580">
        <v>1</v>
      </c>
      <c r="N3580">
        <v>3</v>
      </c>
      <c r="O3580">
        <v>3</v>
      </c>
      <c r="P3580">
        <v>1</v>
      </c>
      <c r="Q3580">
        <v>3</v>
      </c>
      <c r="R3580" cm="1">
        <f t="array" ref="R3580">_xlfn.IFS(L3580&lt;=$W$6,1,L3580&lt;=$X$6,2,L3580&lt;=$Y$6,3,L3580&gt;$Y$6,4)</f>
        <v>3</v>
      </c>
      <c r="S3580">
        <f t="shared" si="110"/>
        <v>3</v>
      </c>
      <c r="T3580">
        <f t="shared" si="111"/>
        <v>1</v>
      </c>
    </row>
    <row r="3581" spans="1:20" x14ac:dyDescent="0.25">
      <c r="A3581">
        <v>3580</v>
      </c>
      <c r="B3581" t="s">
        <v>3599</v>
      </c>
      <c r="C3581">
        <v>77.8</v>
      </c>
      <c r="D3581" t="s">
        <v>27</v>
      </c>
      <c r="E3581">
        <v>1</v>
      </c>
      <c r="F3581">
        <v>33</v>
      </c>
      <c r="G3581">
        <v>10</v>
      </c>
      <c r="H3581">
        <v>364550.46</v>
      </c>
      <c r="I3581">
        <v>2</v>
      </c>
      <c r="J3581">
        <v>1</v>
      </c>
      <c r="K3581">
        <v>0</v>
      </c>
      <c r="L3581">
        <v>190631.23</v>
      </c>
      <c r="M3581">
        <v>0</v>
      </c>
      <c r="N3581">
        <v>4</v>
      </c>
      <c r="O3581">
        <v>1</v>
      </c>
      <c r="P3581">
        <v>4</v>
      </c>
      <c r="Q3581">
        <v>4</v>
      </c>
      <c r="R3581" cm="1">
        <f t="array" ref="R3581">_xlfn.IFS(L3581&lt;=$W$6,1,L3581&lt;=$X$6,2,L3581&lt;=$Y$6,3,L3581&gt;$Y$6,4)</f>
        <v>4</v>
      </c>
      <c r="S3581">
        <f t="shared" si="110"/>
        <v>2</v>
      </c>
      <c r="T3581" t="str">
        <f t="shared" si="111"/>
        <v>2&gt;</v>
      </c>
    </row>
    <row r="3582" spans="1:20" x14ac:dyDescent="0.25">
      <c r="A3582">
        <v>3581</v>
      </c>
      <c r="B3582" t="s">
        <v>3600</v>
      </c>
      <c r="C3582">
        <v>63.9</v>
      </c>
      <c r="D3582" t="s">
        <v>27</v>
      </c>
      <c r="E3582">
        <v>0</v>
      </c>
      <c r="F3582">
        <v>43</v>
      </c>
      <c r="G3582">
        <v>6</v>
      </c>
      <c r="H3582">
        <v>197271.54</v>
      </c>
      <c r="I3582">
        <v>1</v>
      </c>
      <c r="J3582">
        <v>1</v>
      </c>
      <c r="K3582">
        <v>0</v>
      </c>
      <c r="L3582">
        <v>199970.74</v>
      </c>
      <c r="M3582">
        <v>0</v>
      </c>
      <c r="N3582">
        <v>2</v>
      </c>
      <c r="O3582">
        <v>3</v>
      </c>
      <c r="P3582">
        <v>2</v>
      </c>
      <c r="Q3582">
        <v>3</v>
      </c>
      <c r="R3582" cm="1">
        <f t="array" ref="R3582">_xlfn.IFS(L3582&lt;=$W$6,1,L3582&lt;=$X$6,2,L3582&lt;=$Y$6,3,L3582&gt;$Y$6,4)</f>
        <v>4</v>
      </c>
      <c r="S3582">
        <f t="shared" si="110"/>
        <v>4</v>
      </c>
      <c r="T3582">
        <f t="shared" si="111"/>
        <v>1</v>
      </c>
    </row>
    <row r="3583" spans="1:20" x14ac:dyDescent="0.25">
      <c r="A3583">
        <v>3582</v>
      </c>
      <c r="B3583" t="s">
        <v>3601</v>
      </c>
      <c r="C3583">
        <v>63.7</v>
      </c>
      <c r="D3583" t="s">
        <v>18</v>
      </c>
      <c r="E3583">
        <v>1</v>
      </c>
      <c r="F3583">
        <v>35</v>
      </c>
      <c r="G3583">
        <v>6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  <c r="N3583">
        <v>2</v>
      </c>
      <c r="O3583">
        <v>2</v>
      </c>
      <c r="P3583">
        <v>2</v>
      </c>
      <c r="Q3583">
        <v>1</v>
      </c>
      <c r="R3583" cm="1">
        <f t="array" ref="R3583">_xlfn.IFS(L3583&lt;=$W$6,1,L3583&lt;=$X$6,2,L3583&lt;=$Y$6,3,L3583&gt;$Y$6,4)</f>
        <v>3</v>
      </c>
      <c r="S3583">
        <f t="shared" si="110"/>
        <v>2</v>
      </c>
      <c r="T3583" t="str">
        <f t="shared" si="111"/>
        <v>2&gt;</v>
      </c>
    </row>
    <row r="3584" spans="1:20" x14ac:dyDescent="0.25">
      <c r="A3584">
        <v>3583</v>
      </c>
      <c r="B3584" t="s">
        <v>3602</v>
      </c>
      <c r="C3584">
        <v>68.599999999999994</v>
      </c>
      <c r="D3584" t="s">
        <v>18</v>
      </c>
      <c r="E3584">
        <v>1</v>
      </c>
      <c r="F3584">
        <v>37</v>
      </c>
      <c r="G3584">
        <v>5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  <c r="N3584">
        <v>3</v>
      </c>
      <c r="O3584">
        <v>2</v>
      </c>
      <c r="P3584">
        <v>2</v>
      </c>
      <c r="Q3584">
        <v>1</v>
      </c>
      <c r="R3584" cm="1">
        <f t="array" ref="R3584">_xlfn.IFS(L3584&lt;=$W$6,1,L3584&lt;=$X$6,2,L3584&lt;=$Y$6,3,L3584&gt;$Y$6,4)</f>
        <v>1</v>
      </c>
      <c r="S3584">
        <f t="shared" si="110"/>
        <v>3</v>
      </c>
      <c r="T3584">
        <f t="shared" si="111"/>
        <v>1</v>
      </c>
    </row>
    <row r="3585" spans="1:20" x14ac:dyDescent="0.25">
      <c r="A3585">
        <v>3584</v>
      </c>
      <c r="B3585" t="s">
        <v>3603</v>
      </c>
      <c r="C3585">
        <v>57.7</v>
      </c>
      <c r="D3585" t="s">
        <v>20</v>
      </c>
      <c r="E3585">
        <v>1</v>
      </c>
      <c r="F3585">
        <v>45</v>
      </c>
      <c r="G3585">
        <v>9</v>
      </c>
      <c r="H3585">
        <v>159514.42000000001</v>
      </c>
      <c r="I3585">
        <v>1</v>
      </c>
      <c r="J3585">
        <v>1</v>
      </c>
      <c r="K3585">
        <v>0</v>
      </c>
      <c r="L3585">
        <v>135650.72</v>
      </c>
      <c r="M3585">
        <v>1</v>
      </c>
      <c r="N3585">
        <v>1</v>
      </c>
      <c r="O3585">
        <v>3</v>
      </c>
      <c r="P3585">
        <v>4</v>
      </c>
      <c r="Q3585">
        <v>2</v>
      </c>
      <c r="R3585" cm="1">
        <f t="array" ref="R3585">_xlfn.IFS(L3585&lt;=$W$6,1,L3585&lt;=$X$6,2,L3585&lt;=$Y$6,3,L3585&gt;$Y$6,4)</f>
        <v>3</v>
      </c>
      <c r="S3585">
        <f t="shared" si="110"/>
        <v>4</v>
      </c>
      <c r="T3585">
        <f t="shared" si="111"/>
        <v>1</v>
      </c>
    </row>
    <row r="3586" spans="1:20" x14ac:dyDescent="0.25">
      <c r="A3586">
        <v>3585</v>
      </c>
      <c r="B3586" t="s">
        <v>3604</v>
      </c>
      <c r="C3586">
        <v>50.6</v>
      </c>
      <c r="D3586" t="s">
        <v>27</v>
      </c>
      <c r="E3586">
        <v>1</v>
      </c>
      <c r="F3586">
        <v>30</v>
      </c>
      <c r="G3586">
        <v>9</v>
      </c>
      <c r="H3586">
        <v>106107.52</v>
      </c>
      <c r="I3586">
        <v>1</v>
      </c>
      <c r="J3586">
        <v>0</v>
      </c>
      <c r="K3586">
        <v>1</v>
      </c>
      <c r="L3586">
        <v>24577.34</v>
      </c>
      <c r="M3586">
        <v>0</v>
      </c>
      <c r="N3586">
        <v>1</v>
      </c>
      <c r="O3586">
        <v>1</v>
      </c>
      <c r="P3586">
        <v>4</v>
      </c>
      <c r="Q3586">
        <v>2</v>
      </c>
      <c r="R3586" cm="1">
        <f t="array" ref="R3586">_xlfn.IFS(L3586&lt;=$W$6,1,L3586&lt;=$X$6,2,L3586&lt;=$Y$6,3,L3586&gt;$Y$6,4)</f>
        <v>1</v>
      </c>
      <c r="S3586">
        <f t="shared" si="110"/>
        <v>1</v>
      </c>
      <c r="T3586">
        <f t="shared" si="111"/>
        <v>1</v>
      </c>
    </row>
    <row r="3587" spans="1:20" x14ac:dyDescent="0.25">
      <c r="A3587">
        <v>3586</v>
      </c>
      <c r="B3587" t="s">
        <v>3605</v>
      </c>
      <c r="C3587">
        <v>75.7</v>
      </c>
      <c r="D3587" t="s">
        <v>18</v>
      </c>
      <c r="E3587">
        <v>1</v>
      </c>
      <c r="F3587">
        <v>30</v>
      </c>
      <c r="G3587">
        <v>8</v>
      </c>
      <c r="H3587">
        <v>241823.5</v>
      </c>
      <c r="I3587">
        <v>2</v>
      </c>
      <c r="J3587">
        <v>1</v>
      </c>
      <c r="K3587">
        <v>1</v>
      </c>
      <c r="L3587">
        <v>131249.46</v>
      </c>
      <c r="M3587">
        <v>0</v>
      </c>
      <c r="N3587">
        <v>4</v>
      </c>
      <c r="O3587">
        <v>1</v>
      </c>
      <c r="P3587">
        <v>3</v>
      </c>
      <c r="Q3587">
        <v>3</v>
      </c>
      <c r="R3587" cm="1">
        <f t="array" ref="R3587">_xlfn.IFS(L3587&lt;=$W$6,1,L3587&lt;=$X$6,2,L3587&lt;=$Y$6,3,L3587&gt;$Y$6,4)</f>
        <v>3</v>
      </c>
      <c r="S3587">
        <f t="shared" ref="S3587:S3650" si="112">VLOOKUP(F3587,$V$10:$W$16,2,1)</f>
        <v>1</v>
      </c>
      <c r="T3587" t="str">
        <f t="shared" ref="T3587:T3650" si="113">VLOOKUP(I3587,$Y$9:$Z$11,2,1)</f>
        <v>2&gt;</v>
      </c>
    </row>
    <row r="3588" spans="1:20" x14ac:dyDescent="0.25">
      <c r="A3588">
        <v>3587</v>
      </c>
      <c r="B3588" t="s">
        <v>3606</v>
      </c>
      <c r="C3588">
        <v>82.6</v>
      </c>
      <c r="D3588" t="s">
        <v>18</v>
      </c>
      <c r="E3588">
        <v>1</v>
      </c>
      <c r="F3588">
        <v>57</v>
      </c>
      <c r="G3588">
        <v>5</v>
      </c>
      <c r="H3588">
        <v>230571.7</v>
      </c>
      <c r="I3588">
        <v>1</v>
      </c>
      <c r="J3588">
        <v>1</v>
      </c>
      <c r="K3588">
        <v>0</v>
      </c>
      <c r="L3588">
        <v>140126.17000000001</v>
      </c>
      <c r="M3588">
        <v>0</v>
      </c>
      <c r="N3588">
        <v>4</v>
      </c>
      <c r="O3588">
        <v>4</v>
      </c>
      <c r="P3588">
        <v>2</v>
      </c>
      <c r="Q3588">
        <v>3</v>
      </c>
      <c r="R3588" cm="1">
        <f t="array" ref="R3588">_xlfn.IFS(L3588&lt;=$W$6,1,L3588&lt;=$X$6,2,L3588&lt;=$Y$6,3,L3588&gt;$Y$6,4)</f>
        <v>3</v>
      </c>
      <c r="S3588">
        <f t="shared" si="112"/>
        <v>5</v>
      </c>
      <c r="T3588">
        <f t="shared" si="113"/>
        <v>1</v>
      </c>
    </row>
    <row r="3589" spans="1:20" x14ac:dyDescent="0.25">
      <c r="A3589">
        <v>3588</v>
      </c>
      <c r="B3589" t="s">
        <v>3607</v>
      </c>
      <c r="C3589">
        <v>72.099999999999994</v>
      </c>
      <c r="D3589" t="s">
        <v>18</v>
      </c>
      <c r="E3589">
        <v>1</v>
      </c>
      <c r="F3589">
        <v>43</v>
      </c>
      <c r="G3589">
        <v>3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  <c r="N3589">
        <v>4</v>
      </c>
      <c r="O3589">
        <v>3</v>
      </c>
      <c r="P3589">
        <v>1</v>
      </c>
      <c r="Q3589">
        <v>1</v>
      </c>
      <c r="R3589" cm="1">
        <f t="array" ref="R3589">_xlfn.IFS(L3589&lt;=$W$6,1,L3589&lt;=$X$6,2,L3589&lt;=$Y$6,3,L3589&gt;$Y$6,4)</f>
        <v>4</v>
      </c>
      <c r="S3589">
        <f t="shared" si="112"/>
        <v>4</v>
      </c>
      <c r="T3589" t="str">
        <f t="shared" si="113"/>
        <v>2&gt;</v>
      </c>
    </row>
    <row r="3590" spans="1:20" x14ac:dyDescent="0.25">
      <c r="A3590">
        <v>3589</v>
      </c>
      <c r="B3590" t="s">
        <v>3608</v>
      </c>
      <c r="C3590">
        <v>48.9</v>
      </c>
      <c r="D3590" t="s">
        <v>20</v>
      </c>
      <c r="E3590">
        <v>1</v>
      </c>
      <c r="F3590">
        <v>42</v>
      </c>
      <c r="G3590">
        <v>4</v>
      </c>
      <c r="H3590">
        <v>443065.59999999998</v>
      </c>
      <c r="I3590">
        <v>1</v>
      </c>
      <c r="J3590">
        <v>1</v>
      </c>
      <c r="K3590">
        <v>0</v>
      </c>
      <c r="L3590">
        <v>171867.08</v>
      </c>
      <c r="M3590">
        <v>0</v>
      </c>
      <c r="N3590">
        <v>1</v>
      </c>
      <c r="O3590">
        <v>3</v>
      </c>
      <c r="P3590">
        <v>1</v>
      </c>
      <c r="Q3590">
        <v>4</v>
      </c>
      <c r="R3590" cm="1">
        <f t="array" ref="R3590">_xlfn.IFS(L3590&lt;=$W$6,1,L3590&lt;=$X$6,2,L3590&lt;=$Y$6,3,L3590&gt;$Y$6,4)</f>
        <v>4</v>
      </c>
      <c r="S3590">
        <f t="shared" si="112"/>
        <v>4</v>
      </c>
      <c r="T3590">
        <f t="shared" si="113"/>
        <v>1</v>
      </c>
    </row>
    <row r="3591" spans="1:20" x14ac:dyDescent="0.25">
      <c r="A3591">
        <v>3590</v>
      </c>
      <c r="B3591" t="s">
        <v>3609</v>
      </c>
      <c r="C3591">
        <v>44.6</v>
      </c>
      <c r="D3591" t="s">
        <v>18</v>
      </c>
      <c r="E3591">
        <v>0</v>
      </c>
      <c r="F3591">
        <v>53</v>
      </c>
      <c r="G3591">
        <v>5</v>
      </c>
      <c r="H3591">
        <v>210112.26</v>
      </c>
      <c r="I3591">
        <v>1</v>
      </c>
      <c r="J3591">
        <v>0</v>
      </c>
      <c r="K3591">
        <v>0</v>
      </c>
      <c r="L3591">
        <v>70613.52</v>
      </c>
      <c r="M3591">
        <v>0</v>
      </c>
      <c r="N3591">
        <v>1</v>
      </c>
      <c r="O3591">
        <v>4</v>
      </c>
      <c r="P3591">
        <v>2</v>
      </c>
      <c r="Q3591">
        <v>3</v>
      </c>
      <c r="R3591" cm="1">
        <f t="array" ref="R3591">_xlfn.IFS(L3591&lt;=$W$6,1,L3591&lt;=$X$6,2,L3591&lt;=$Y$6,3,L3591&gt;$Y$6,4)</f>
        <v>2</v>
      </c>
      <c r="S3591">
        <f t="shared" si="112"/>
        <v>5</v>
      </c>
      <c r="T3591">
        <f t="shared" si="113"/>
        <v>1</v>
      </c>
    </row>
    <row r="3592" spans="1:20" x14ac:dyDescent="0.25">
      <c r="A3592">
        <v>3591</v>
      </c>
      <c r="B3592" t="s">
        <v>3610</v>
      </c>
      <c r="C3592">
        <v>67.7</v>
      </c>
      <c r="D3592" t="s">
        <v>18</v>
      </c>
      <c r="E3592">
        <v>1</v>
      </c>
      <c r="F3592">
        <v>39</v>
      </c>
      <c r="G3592">
        <v>4</v>
      </c>
      <c r="H3592">
        <v>176726.06</v>
      </c>
      <c r="I3592">
        <v>1</v>
      </c>
      <c r="J3592">
        <v>0</v>
      </c>
      <c r="K3592">
        <v>1</v>
      </c>
      <c r="L3592">
        <v>117946.3</v>
      </c>
      <c r="M3592">
        <v>0</v>
      </c>
      <c r="N3592">
        <v>3</v>
      </c>
      <c r="O3592">
        <v>2</v>
      </c>
      <c r="P3592">
        <v>1</v>
      </c>
      <c r="Q3592">
        <v>2</v>
      </c>
      <c r="R3592" cm="1">
        <f t="array" ref="R3592">_xlfn.IFS(L3592&lt;=$W$6,1,L3592&lt;=$X$6,2,L3592&lt;=$Y$6,3,L3592&gt;$Y$6,4)</f>
        <v>3</v>
      </c>
      <c r="S3592">
        <f t="shared" si="112"/>
        <v>3</v>
      </c>
      <c r="T3592">
        <f t="shared" si="113"/>
        <v>1</v>
      </c>
    </row>
    <row r="3593" spans="1:20" x14ac:dyDescent="0.25">
      <c r="A3593">
        <v>3592</v>
      </c>
      <c r="B3593" t="s">
        <v>3611</v>
      </c>
      <c r="C3593">
        <v>76.900000000000006</v>
      </c>
      <c r="D3593" t="s">
        <v>18</v>
      </c>
      <c r="E3593">
        <v>1</v>
      </c>
      <c r="F3593">
        <v>31</v>
      </c>
      <c r="G3593">
        <v>3</v>
      </c>
      <c r="H3593">
        <v>247515.04</v>
      </c>
      <c r="I3593">
        <v>2</v>
      </c>
      <c r="J3593">
        <v>1</v>
      </c>
      <c r="K3593">
        <v>0</v>
      </c>
      <c r="L3593">
        <v>84872.66</v>
      </c>
      <c r="M3593">
        <v>0</v>
      </c>
      <c r="N3593">
        <v>4</v>
      </c>
      <c r="O3593">
        <v>1</v>
      </c>
      <c r="P3593">
        <v>1</v>
      </c>
      <c r="Q3593">
        <v>3</v>
      </c>
      <c r="R3593" cm="1">
        <f t="array" ref="R3593">_xlfn.IFS(L3593&lt;=$W$6,1,L3593&lt;=$X$6,2,L3593&lt;=$Y$6,3,L3593&gt;$Y$6,4)</f>
        <v>2</v>
      </c>
      <c r="S3593">
        <f t="shared" si="112"/>
        <v>1</v>
      </c>
      <c r="T3593" t="str">
        <f t="shared" si="113"/>
        <v>2&gt;</v>
      </c>
    </row>
    <row r="3594" spans="1:20" x14ac:dyDescent="0.25">
      <c r="A3594">
        <v>3593</v>
      </c>
      <c r="B3594" t="s">
        <v>3612</v>
      </c>
      <c r="C3594">
        <v>67.7</v>
      </c>
      <c r="D3594" t="s">
        <v>20</v>
      </c>
      <c r="E3594">
        <v>1</v>
      </c>
      <c r="F3594">
        <v>58</v>
      </c>
      <c r="G3594">
        <v>6</v>
      </c>
      <c r="H3594">
        <v>247919.94</v>
      </c>
      <c r="I3594">
        <v>1</v>
      </c>
      <c r="J3594">
        <v>1</v>
      </c>
      <c r="K3594">
        <v>1</v>
      </c>
      <c r="L3594">
        <v>60590.720000000001</v>
      </c>
      <c r="M3594">
        <v>1</v>
      </c>
      <c r="N3594">
        <v>3</v>
      </c>
      <c r="O3594">
        <v>4</v>
      </c>
      <c r="P3594">
        <v>2</v>
      </c>
      <c r="Q3594">
        <v>3</v>
      </c>
      <c r="R3594" cm="1">
        <f t="array" ref="R3594">_xlfn.IFS(L3594&lt;=$W$6,1,L3594&lt;=$X$6,2,L3594&lt;=$Y$6,3,L3594&gt;$Y$6,4)</f>
        <v>2</v>
      </c>
      <c r="S3594">
        <f t="shared" si="112"/>
        <v>5</v>
      </c>
      <c r="T3594">
        <f t="shared" si="113"/>
        <v>1</v>
      </c>
    </row>
    <row r="3595" spans="1:20" x14ac:dyDescent="0.25">
      <c r="A3595">
        <v>3594</v>
      </c>
      <c r="B3595" t="s">
        <v>3613</v>
      </c>
      <c r="C3595">
        <v>55.5</v>
      </c>
      <c r="D3595" t="s">
        <v>27</v>
      </c>
      <c r="E3595">
        <v>0</v>
      </c>
      <c r="F3595">
        <v>64</v>
      </c>
      <c r="G3595">
        <v>11</v>
      </c>
      <c r="H3595">
        <v>229645.28</v>
      </c>
      <c r="I3595">
        <v>1</v>
      </c>
      <c r="J3595">
        <v>0</v>
      </c>
      <c r="K3595">
        <v>1</v>
      </c>
      <c r="L3595">
        <v>8444.5</v>
      </c>
      <c r="M3595">
        <v>0</v>
      </c>
      <c r="N3595">
        <v>1</v>
      </c>
      <c r="O3595">
        <v>4</v>
      </c>
      <c r="P3595">
        <v>4</v>
      </c>
      <c r="Q3595">
        <v>3</v>
      </c>
      <c r="R3595" cm="1">
        <f t="array" ref="R3595">_xlfn.IFS(L3595&lt;=$W$6,1,L3595&lt;=$X$6,2,L3595&lt;=$Y$6,3,L3595&gt;$Y$6,4)</f>
        <v>1</v>
      </c>
      <c r="S3595">
        <f t="shared" si="112"/>
        <v>5</v>
      </c>
      <c r="T3595">
        <f t="shared" si="113"/>
        <v>1</v>
      </c>
    </row>
    <row r="3596" spans="1:20" x14ac:dyDescent="0.25">
      <c r="A3596">
        <v>3595</v>
      </c>
      <c r="B3596" t="s">
        <v>3614</v>
      </c>
      <c r="C3596">
        <v>65.2</v>
      </c>
      <c r="D3596" t="s">
        <v>27</v>
      </c>
      <c r="E3596">
        <v>0</v>
      </c>
      <c r="F3596">
        <v>39</v>
      </c>
      <c r="G3596">
        <v>10</v>
      </c>
      <c r="H3596">
        <v>290438.59999999998</v>
      </c>
      <c r="I3596">
        <v>1</v>
      </c>
      <c r="J3596">
        <v>1</v>
      </c>
      <c r="K3596">
        <v>0</v>
      </c>
      <c r="L3596">
        <v>159132.82999999999</v>
      </c>
      <c r="M3596">
        <v>0</v>
      </c>
      <c r="N3596">
        <v>2</v>
      </c>
      <c r="O3596">
        <v>2</v>
      </c>
      <c r="P3596">
        <v>4</v>
      </c>
      <c r="Q3596">
        <v>4</v>
      </c>
      <c r="R3596" cm="1">
        <f t="array" ref="R3596">_xlfn.IFS(L3596&lt;=$W$6,1,L3596&lt;=$X$6,2,L3596&lt;=$Y$6,3,L3596&gt;$Y$6,4)</f>
        <v>4</v>
      </c>
      <c r="S3596">
        <f t="shared" si="112"/>
        <v>3</v>
      </c>
      <c r="T3596">
        <f t="shared" si="113"/>
        <v>1</v>
      </c>
    </row>
    <row r="3597" spans="1:20" x14ac:dyDescent="0.25">
      <c r="A3597">
        <v>3596</v>
      </c>
      <c r="B3597" t="s">
        <v>3615</v>
      </c>
      <c r="C3597">
        <v>72.2</v>
      </c>
      <c r="D3597" t="s">
        <v>27</v>
      </c>
      <c r="E3597">
        <v>0</v>
      </c>
      <c r="F3597">
        <v>34</v>
      </c>
      <c r="G3597">
        <v>6</v>
      </c>
      <c r="H3597">
        <v>213615.28</v>
      </c>
      <c r="I3597">
        <v>1</v>
      </c>
      <c r="J3597">
        <v>1</v>
      </c>
      <c r="K3597">
        <v>1</v>
      </c>
      <c r="L3597">
        <v>76998.69</v>
      </c>
      <c r="M3597">
        <v>0</v>
      </c>
      <c r="N3597">
        <v>4</v>
      </c>
      <c r="O3597">
        <v>1</v>
      </c>
      <c r="P3597">
        <v>2</v>
      </c>
      <c r="Q3597">
        <v>3</v>
      </c>
      <c r="R3597" cm="1">
        <f t="array" ref="R3597">_xlfn.IFS(L3597&lt;=$W$6,1,L3597&lt;=$X$6,2,L3597&lt;=$Y$6,3,L3597&gt;$Y$6,4)</f>
        <v>2</v>
      </c>
      <c r="S3597">
        <f t="shared" si="112"/>
        <v>2</v>
      </c>
      <c r="T3597">
        <f t="shared" si="113"/>
        <v>1</v>
      </c>
    </row>
    <row r="3598" spans="1:20" x14ac:dyDescent="0.25">
      <c r="A3598">
        <v>3597</v>
      </c>
      <c r="B3598" t="s">
        <v>3616</v>
      </c>
      <c r="C3598">
        <v>64.3</v>
      </c>
      <c r="D3598" t="s">
        <v>18</v>
      </c>
      <c r="E3598">
        <v>1</v>
      </c>
      <c r="F3598">
        <v>38</v>
      </c>
      <c r="G3598">
        <v>1</v>
      </c>
      <c r="H3598">
        <v>296319.42</v>
      </c>
      <c r="I3598">
        <v>1</v>
      </c>
      <c r="J3598">
        <v>0</v>
      </c>
      <c r="K3598">
        <v>0</v>
      </c>
      <c r="L3598">
        <v>55835.66</v>
      </c>
      <c r="M3598">
        <v>0</v>
      </c>
      <c r="N3598">
        <v>2</v>
      </c>
      <c r="O3598">
        <v>2</v>
      </c>
      <c r="P3598">
        <v>1</v>
      </c>
      <c r="Q3598">
        <v>4</v>
      </c>
      <c r="R3598" cm="1">
        <f t="array" ref="R3598">_xlfn.IFS(L3598&lt;=$W$6,1,L3598&lt;=$X$6,2,L3598&lt;=$Y$6,3,L3598&gt;$Y$6,4)</f>
        <v>2</v>
      </c>
      <c r="S3598">
        <f t="shared" si="112"/>
        <v>3</v>
      </c>
      <c r="T3598">
        <f t="shared" si="113"/>
        <v>1</v>
      </c>
    </row>
    <row r="3599" spans="1:20" x14ac:dyDescent="0.25">
      <c r="A3599">
        <v>3598</v>
      </c>
      <c r="B3599" t="s">
        <v>3617</v>
      </c>
      <c r="C3599">
        <v>79.599999999999994</v>
      </c>
      <c r="D3599" t="s">
        <v>27</v>
      </c>
      <c r="E3599">
        <v>0</v>
      </c>
      <c r="F3599">
        <v>42</v>
      </c>
      <c r="G3599">
        <v>2</v>
      </c>
      <c r="H3599">
        <v>199491.9</v>
      </c>
      <c r="I3599">
        <v>1</v>
      </c>
      <c r="J3599">
        <v>1</v>
      </c>
      <c r="K3599">
        <v>0</v>
      </c>
      <c r="L3599">
        <v>177524.19</v>
      </c>
      <c r="M3599">
        <v>0</v>
      </c>
      <c r="N3599">
        <v>4</v>
      </c>
      <c r="O3599">
        <v>3</v>
      </c>
      <c r="P3599">
        <v>1</v>
      </c>
      <c r="Q3599">
        <v>3</v>
      </c>
      <c r="R3599" cm="1">
        <f t="array" ref="R3599">_xlfn.IFS(L3599&lt;=$W$6,1,L3599&lt;=$X$6,2,L3599&lt;=$Y$6,3,L3599&gt;$Y$6,4)</f>
        <v>4</v>
      </c>
      <c r="S3599">
        <f t="shared" si="112"/>
        <v>4</v>
      </c>
      <c r="T3599">
        <f t="shared" si="113"/>
        <v>1</v>
      </c>
    </row>
    <row r="3600" spans="1:20" x14ac:dyDescent="0.25">
      <c r="A3600">
        <v>3599</v>
      </c>
      <c r="B3600" t="s">
        <v>3618</v>
      </c>
      <c r="C3600">
        <v>72</v>
      </c>
      <c r="D3600" t="s">
        <v>27</v>
      </c>
      <c r="E3600">
        <v>0</v>
      </c>
      <c r="F3600">
        <v>39</v>
      </c>
      <c r="G3600">
        <v>9</v>
      </c>
      <c r="H3600">
        <v>312565.58</v>
      </c>
      <c r="I3600">
        <v>1</v>
      </c>
      <c r="J3600">
        <v>1</v>
      </c>
      <c r="K3600">
        <v>0</v>
      </c>
      <c r="L3600">
        <v>45985.52</v>
      </c>
      <c r="M3600">
        <v>0</v>
      </c>
      <c r="N3600">
        <v>4</v>
      </c>
      <c r="O3600">
        <v>2</v>
      </c>
      <c r="P3600">
        <v>4</v>
      </c>
      <c r="Q3600">
        <v>4</v>
      </c>
      <c r="R3600" cm="1">
        <f t="array" ref="R3600">_xlfn.IFS(L3600&lt;=$W$6,1,L3600&lt;=$X$6,2,L3600&lt;=$Y$6,3,L3600&gt;$Y$6,4)</f>
        <v>1</v>
      </c>
      <c r="S3600">
        <f t="shared" si="112"/>
        <v>3</v>
      </c>
      <c r="T3600">
        <f t="shared" si="113"/>
        <v>1</v>
      </c>
    </row>
    <row r="3601" spans="1:20" x14ac:dyDescent="0.25">
      <c r="A3601">
        <v>3600</v>
      </c>
      <c r="B3601" t="s">
        <v>3619</v>
      </c>
      <c r="C3601">
        <v>61.3</v>
      </c>
      <c r="D3601" t="s">
        <v>18</v>
      </c>
      <c r="E3601">
        <v>1</v>
      </c>
      <c r="F3601">
        <v>43</v>
      </c>
      <c r="G3601">
        <v>8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  <c r="N3601">
        <v>2</v>
      </c>
      <c r="O3601">
        <v>3</v>
      </c>
      <c r="P3601">
        <v>3</v>
      </c>
      <c r="Q3601">
        <v>1</v>
      </c>
      <c r="R3601" cm="1">
        <f t="array" ref="R3601">_xlfn.IFS(L3601&lt;=$W$6,1,L3601&lt;=$X$6,2,L3601&lt;=$Y$6,3,L3601&gt;$Y$6,4)</f>
        <v>2</v>
      </c>
      <c r="S3601">
        <f t="shared" si="112"/>
        <v>4</v>
      </c>
      <c r="T3601" t="str">
        <f t="shared" si="113"/>
        <v>2&gt;</v>
      </c>
    </row>
    <row r="3602" spans="1:20" x14ac:dyDescent="0.25">
      <c r="A3602">
        <v>3601</v>
      </c>
      <c r="B3602" t="s">
        <v>3620</v>
      </c>
      <c r="C3602">
        <v>50.6</v>
      </c>
      <c r="D3602" t="s">
        <v>18</v>
      </c>
      <c r="E3602">
        <v>0</v>
      </c>
      <c r="F3602">
        <v>59</v>
      </c>
      <c r="G3602">
        <v>7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  <c r="N3602">
        <v>1</v>
      </c>
      <c r="O3602">
        <v>4</v>
      </c>
      <c r="P3602">
        <v>3</v>
      </c>
      <c r="Q3602">
        <v>1</v>
      </c>
      <c r="R3602" cm="1">
        <f t="array" ref="R3602">_xlfn.IFS(L3602&lt;=$W$6,1,L3602&lt;=$X$6,2,L3602&lt;=$Y$6,3,L3602&gt;$Y$6,4)</f>
        <v>4</v>
      </c>
      <c r="S3602">
        <f t="shared" si="112"/>
        <v>5</v>
      </c>
      <c r="T3602" t="str">
        <f t="shared" si="113"/>
        <v>2&gt;</v>
      </c>
    </row>
    <row r="3603" spans="1:20" x14ac:dyDescent="0.25">
      <c r="A3603">
        <v>3602</v>
      </c>
      <c r="B3603" t="s">
        <v>3621</v>
      </c>
      <c r="C3603">
        <v>60.8</v>
      </c>
      <c r="D3603" t="s">
        <v>18</v>
      </c>
      <c r="E3603">
        <v>1</v>
      </c>
      <c r="F3603">
        <v>52</v>
      </c>
      <c r="G3603">
        <v>7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  <c r="N3603">
        <v>2</v>
      </c>
      <c r="O3603">
        <v>4</v>
      </c>
      <c r="P3603">
        <v>3</v>
      </c>
      <c r="Q3603">
        <v>1</v>
      </c>
      <c r="R3603" cm="1">
        <f t="array" ref="R3603">_xlfn.IFS(L3603&lt;=$W$6,1,L3603&lt;=$X$6,2,L3603&lt;=$Y$6,3,L3603&gt;$Y$6,4)</f>
        <v>2</v>
      </c>
      <c r="S3603">
        <f t="shared" si="112"/>
        <v>5</v>
      </c>
      <c r="T3603">
        <f t="shared" si="113"/>
        <v>1</v>
      </c>
    </row>
    <row r="3604" spans="1:20" x14ac:dyDescent="0.25">
      <c r="A3604">
        <v>3603</v>
      </c>
      <c r="B3604" t="s">
        <v>3622</v>
      </c>
      <c r="C3604">
        <v>66.7</v>
      </c>
      <c r="D3604" t="s">
        <v>20</v>
      </c>
      <c r="E3604">
        <v>1</v>
      </c>
      <c r="F3604">
        <v>79</v>
      </c>
      <c r="G3604">
        <v>3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  <c r="N3604">
        <v>3</v>
      </c>
      <c r="O3604">
        <v>4</v>
      </c>
      <c r="P3604">
        <v>1</v>
      </c>
      <c r="Q3604">
        <v>1</v>
      </c>
      <c r="R3604" cm="1">
        <f t="array" ref="R3604">_xlfn.IFS(L3604&lt;=$W$6,1,L3604&lt;=$X$6,2,L3604&lt;=$Y$6,3,L3604&gt;$Y$6,4)</f>
        <v>1</v>
      </c>
      <c r="S3604">
        <f t="shared" si="112"/>
        <v>5</v>
      </c>
      <c r="T3604">
        <f t="shared" si="113"/>
        <v>1</v>
      </c>
    </row>
    <row r="3605" spans="1:20" x14ac:dyDescent="0.25">
      <c r="A3605">
        <v>3604</v>
      </c>
      <c r="B3605" t="s">
        <v>3623</v>
      </c>
      <c r="C3605">
        <v>75</v>
      </c>
      <c r="D3605" t="s">
        <v>18</v>
      </c>
      <c r="E3605">
        <v>0</v>
      </c>
      <c r="F3605">
        <v>49</v>
      </c>
      <c r="G3605">
        <v>8</v>
      </c>
      <c r="H3605">
        <v>242752.3</v>
      </c>
      <c r="I3605">
        <v>2</v>
      </c>
      <c r="J3605">
        <v>1</v>
      </c>
      <c r="K3605">
        <v>0</v>
      </c>
      <c r="L3605">
        <v>54473.599999999999</v>
      </c>
      <c r="M3605">
        <v>1</v>
      </c>
      <c r="N3605">
        <v>4</v>
      </c>
      <c r="O3605">
        <v>4</v>
      </c>
      <c r="P3605">
        <v>3</v>
      </c>
      <c r="Q3605">
        <v>3</v>
      </c>
      <c r="R3605" cm="1">
        <f t="array" ref="R3605">_xlfn.IFS(L3605&lt;=$W$6,1,L3605&lt;=$X$6,2,L3605&lt;=$Y$6,3,L3605&gt;$Y$6,4)</f>
        <v>2</v>
      </c>
      <c r="S3605">
        <f t="shared" si="112"/>
        <v>5</v>
      </c>
      <c r="T3605" t="str">
        <f t="shared" si="113"/>
        <v>2&gt;</v>
      </c>
    </row>
    <row r="3606" spans="1:20" x14ac:dyDescent="0.25">
      <c r="A3606">
        <v>3605</v>
      </c>
      <c r="B3606" t="s">
        <v>3624</v>
      </c>
      <c r="C3606">
        <v>61</v>
      </c>
      <c r="D3606" t="s">
        <v>18</v>
      </c>
      <c r="E3606">
        <v>1</v>
      </c>
      <c r="F3606">
        <v>35</v>
      </c>
      <c r="G3606">
        <v>5</v>
      </c>
      <c r="H3606">
        <v>223164.22</v>
      </c>
      <c r="I3606">
        <v>1</v>
      </c>
      <c r="J3606">
        <v>0</v>
      </c>
      <c r="K3606">
        <v>0</v>
      </c>
      <c r="L3606">
        <v>113943.17</v>
      </c>
      <c r="M3606">
        <v>0</v>
      </c>
      <c r="N3606">
        <v>2</v>
      </c>
      <c r="O3606">
        <v>2</v>
      </c>
      <c r="P3606">
        <v>2</v>
      </c>
      <c r="Q3606">
        <v>3</v>
      </c>
      <c r="R3606" cm="1">
        <f t="array" ref="R3606">_xlfn.IFS(L3606&lt;=$W$6,1,L3606&lt;=$X$6,2,L3606&lt;=$Y$6,3,L3606&gt;$Y$6,4)</f>
        <v>3</v>
      </c>
      <c r="S3606">
        <f t="shared" si="112"/>
        <v>2</v>
      </c>
      <c r="T3606">
        <f t="shared" si="113"/>
        <v>1</v>
      </c>
    </row>
    <row r="3607" spans="1:20" x14ac:dyDescent="0.25">
      <c r="A3607">
        <v>3606</v>
      </c>
      <c r="B3607" t="s">
        <v>3625</v>
      </c>
      <c r="C3607">
        <v>58.8</v>
      </c>
      <c r="D3607" t="s">
        <v>27</v>
      </c>
      <c r="E3607">
        <v>0</v>
      </c>
      <c r="F3607">
        <v>36</v>
      </c>
      <c r="G3607">
        <v>11</v>
      </c>
      <c r="H3607">
        <v>258835.64</v>
      </c>
      <c r="I3607">
        <v>1</v>
      </c>
      <c r="J3607">
        <v>1</v>
      </c>
      <c r="K3607">
        <v>0</v>
      </c>
      <c r="L3607">
        <v>153727.32</v>
      </c>
      <c r="M3607">
        <v>0</v>
      </c>
      <c r="N3607">
        <v>2</v>
      </c>
      <c r="O3607">
        <v>2</v>
      </c>
      <c r="P3607">
        <v>4</v>
      </c>
      <c r="Q3607">
        <v>4</v>
      </c>
      <c r="R3607" cm="1">
        <f t="array" ref="R3607">_xlfn.IFS(L3607&lt;=$W$6,1,L3607&lt;=$X$6,2,L3607&lt;=$Y$6,3,L3607&gt;$Y$6,4)</f>
        <v>4</v>
      </c>
      <c r="S3607">
        <f t="shared" si="112"/>
        <v>2</v>
      </c>
      <c r="T3607">
        <f t="shared" si="113"/>
        <v>1</v>
      </c>
    </row>
    <row r="3608" spans="1:20" x14ac:dyDescent="0.25">
      <c r="A3608">
        <v>3607</v>
      </c>
      <c r="B3608" t="s">
        <v>3626</v>
      </c>
      <c r="C3608">
        <v>47.9</v>
      </c>
      <c r="D3608" t="s">
        <v>18</v>
      </c>
      <c r="E3608">
        <v>0</v>
      </c>
      <c r="F3608">
        <v>28</v>
      </c>
      <c r="G3608">
        <v>2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  <c r="N3608">
        <v>1</v>
      </c>
      <c r="O3608">
        <v>1</v>
      </c>
      <c r="P3608">
        <v>1</v>
      </c>
      <c r="Q3608">
        <v>1</v>
      </c>
      <c r="R3608" cm="1">
        <f t="array" ref="R3608">_xlfn.IFS(L3608&lt;=$W$6,1,L3608&lt;=$X$6,2,L3608&lt;=$Y$6,3,L3608&gt;$Y$6,4)</f>
        <v>1</v>
      </c>
      <c r="S3608">
        <f t="shared" si="112"/>
        <v>1</v>
      </c>
      <c r="T3608" t="str">
        <f t="shared" si="113"/>
        <v>2&gt;</v>
      </c>
    </row>
    <row r="3609" spans="1:20" x14ac:dyDescent="0.25">
      <c r="A3609">
        <v>3608</v>
      </c>
      <c r="B3609" t="s">
        <v>3627</v>
      </c>
      <c r="C3609">
        <v>68.2</v>
      </c>
      <c r="D3609" t="s">
        <v>18</v>
      </c>
      <c r="E3609">
        <v>1</v>
      </c>
      <c r="F3609">
        <v>39</v>
      </c>
      <c r="G3609">
        <v>6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  <c r="N3609">
        <v>3</v>
      </c>
      <c r="O3609">
        <v>2</v>
      </c>
      <c r="P3609">
        <v>2</v>
      </c>
      <c r="Q3609">
        <v>1</v>
      </c>
      <c r="R3609" cm="1">
        <f t="array" ref="R3609">_xlfn.IFS(L3609&lt;=$W$6,1,L3609&lt;=$X$6,2,L3609&lt;=$Y$6,3,L3609&gt;$Y$6,4)</f>
        <v>3</v>
      </c>
      <c r="S3609">
        <f t="shared" si="112"/>
        <v>3</v>
      </c>
      <c r="T3609" t="str">
        <f t="shared" si="113"/>
        <v>2&gt;</v>
      </c>
    </row>
    <row r="3610" spans="1:20" x14ac:dyDescent="0.25">
      <c r="A3610">
        <v>3609</v>
      </c>
      <c r="B3610" t="s">
        <v>3628</v>
      </c>
      <c r="C3610">
        <v>67.7</v>
      </c>
      <c r="D3610" t="s">
        <v>18</v>
      </c>
      <c r="E3610">
        <v>0</v>
      </c>
      <c r="F3610">
        <v>38</v>
      </c>
      <c r="G3610">
        <v>8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  <c r="N3610">
        <v>3</v>
      </c>
      <c r="O3610">
        <v>2</v>
      </c>
      <c r="P3610">
        <v>3</v>
      </c>
      <c r="Q3610">
        <v>1</v>
      </c>
      <c r="R3610" cm="1">
        <f t="array" ref="R3610">_xlfn.IFS(L3610&lt;=$W$6,1,L3610&lt;=$X$6,2,L3610&lt;=$Y$6,3,L3610&gt;$Y$6,4)</f>
        <v>1</v>
      </c>
      <c r="S3610">
        <f t="shared" si="112"/>
        <v>3</v>
      </c>
      <c r="T3610">
        <f t="shared" si="113"/>
        <v>1</v>
      </c>
    </row>
    <row r="3611" spans="1:20" x14ac:dyDescent="0.25">
      <c r="A3611">
        <v>3610</v>
      </c>
      <c r="B3611" t="s">
        <v>3629</v>
      </c>
      <c r="C3611">
        <v>85</v>
      </c>
      <c r="D3611" t="s">
        <v>27</v>
      </c>
      <c r="E3611">
        <v>1</v>
      </c>
      <c r="F3611">
        <v>42</v>
      </c>
      <c r="G3611">
        <v>7</v>
      </c>
      <c r="H3611">
        <v>189214.16</v>
      </c>
      <c r="I3611">
        <v>1</v>
      </c>
      <c r="J3611">
        <v>1</v>
      </c>
      <c r="K3611">
        <v>0</v>
      </c>
      <c r="L3611">
        <v>36690.49</v>
      </c>
      <c r="M3611">
        <v>0</v>
      </c>
      <c r="N3611">
        <v>4</v>
      </c>
      <c r="O3611">
        <v>3</v>
      </c>
      <c r="P3611">
        <v>3</v>
      </c>
      <c r="Q3611">
        <v>2</v>
      </c>
      <c r="R3611" cm="1">
        <f t="array" ref="R3611">_xlfn.IFS(L3611&lt;=$W$6,1,L3611&lt;=$X$6,2,L3611&lt;=$Y$6,3,L3611&gt;$Y$6,4)</f>
        <v>1</v>
      </c>
      <c r="S3611">
        <f t="shared" si="112"/>
        <v>4</v>
      </c>
      <c r="T3611">
        <f t="shared" si="113"/>
        <v>1</v>
      </c>
    </row>
    <row r="3612" spans="1:20" x14ac:dyDescent="0.25">
      <c r="A3612">
        <v>3611</v>
      </c>
      <c r="B3612" t="s">
        <v>3630</v>
      </c>
      <c r="C3612">
        <v>58</v>
      </c>
      <c r="D3612" t="s">
        <v>18</v>
      </c>
      <c r="E3612">
        <v>0</v>
      </c>
      <c r="F3612">
        <v>58</v>
      </c>
      <c r="G3612">
        <v>2</v>
      </c>
      <c r="H3612">
        <v>262736.59999999998</v>
      </c>
      <c r="I3612">
        <v>1</v>
      </c>
      <c r="J3612">
        <v>1</v>
      </c>
      <c r="K3612">
        <v>0</v>
      </c>
      <c r="L3612">
        <v>106918.67</v>
      </c>
      <c r="M3612">
        <v>1</v>
      </c>
      <c r="N3612">
        <v>1</v>
      </c>
      <c r="O3612">
        <v>4</v>
      </c>
      <c r="P3612">
        <v>1</v>
      </c>
      <c r="Q3612">
        <v>4</v>
      </c>
      <c r="R3612" cm="1">
        <f t="array" ref="R3612">_xlfn.IFS(L3612&lt;=$W$6,1,L3612&lt;=$X$6,2,L3612&lt;=$Y$6,3,L3612&gt;$Y$6,4)</f>
        <v>3</v>
      </c>
      <c r="S3612">
        <f t="shared" si="112"/>
        <v>5</v>
      </c>
      <c r="T3612">
        <f t="shared" si="113"/>
        <v>1</v>
      </c>
    </row>
    <row r="3613" spans="1:20" x14ac:dyDescent="0.25">
      <c r="A3613">
        <v>3612</v>
      </c>
      <c r="B3613" t="s">
        <v>3631</v>
      </c>
      <c r="C3613">
        <v>74.599999999999994</v>
      </c>
      <c r="D3613" t="s">
        <v>18</v>
      </c>
      <c r="E3613">
        <v>0</v>
      </c>
      <c r="F3613">
        <v>23</v>
      </c>
      <c r="G3613">
        <v>9</v>
      </c>
      <c r="H3613">
        <v>333766.14</v>
      </c>
      <c r="I3613">
        <v>2</v>
      </c>
      <c r="J3613">
        <v>0</v>
      </c>
      <c r="K3613">
        <v>1</v>
      </c>
      <c r="L3613">
        <v>194563.65</v>
      </c>
      <c r="M3613">
        <v>0</v>
      </c>
      <c r="N3613">
        <v>4</v>
      </c>
      <c r="O3613">
        <v>1</v>
      </c>
      <c r="P3613">
        <v>4</v>
      </c>
      <c r="Q3613">
        <v>4</v>
      </c>
      <c r="R3613" cm="1">
        <f t="array" ref="R3613">_xlfn.IFS(L3613&lt;=$W$6,1,L3613&lt;=$X$6,2,L3613&lt;=$Y$6,3,L3613&gt;$Y$6,4)</f>
        <v>4</v>
      </c>
      <c r="S3613">
        <f t="shared" si="112"/>
        <v>1</v>
      </c>
      <c r="T3613" t="str">
        <f t="shared" si="113"/>
        <v>2&gt;</v>
      </c>
    </row>
    <row r="3614" spans="1:20" x14ac:dyDescent="0.25">
      <c r="A3614">
        <v>3613</v>
      </c>
      <c r="B3614" t="s">
        <v>3632</v>
      </c>
      <c r="C3614">
        <v>63.5</v>
      </c>
      <c r="D3614" t="s">
        <v>20</v>
      </c>
      <c r="E3614">
        <v>0</v>
      </c>
      <c r="F3614">
        <v>39</v>
      </c>
      <c r="G3614">
        <v>4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  <c r="N3614">
        <v>2</v>
      </c>
      <c r="O3614">
        <v>2</v>
      </c>
      <c r="P3614">
        <v>1</v>
      </c>
      <c r="Q3614">
        <v>1</v>
      </c>
      <c r="R3614" cm="1">
        <f t="array" ref="R3614">_xlfn.IFS(L3614&lt;=$W$6,1,L3614&lt;=$X$6,2,L3614&lt;=$Y$6,3,L3614&gt;$Y$6,4)</f>
        <v>2</v>
      </c>
      <c r="S3614">
        <f t="shared" si="112"/>
        <v>3</v>
      </c>
      <c r="T3614" t="str">
        <f t="shared" si="113"/>
        <v>2&gt;</v>
      </c>
    </row>
    <row r="3615" spans="1:20" x14ac:dyDescent="0.25">
      <c r="A3615">
        <v>3614</v>
      </c>
      <c r="B3615" t="s">
        <v>3633</v>
      </c>
      <c r="C3615">
        <v>66.400000000000006</v>
      </c>
      <c r="D3615" t="s">
        <v>27</v>
      </c>
      <c r="E3615">
        <v>1</v>
      </c>
      <c r="F3615">
        <v>27</v>
      </c>
      <c r="G3615">
        <v>7</v>
      </c>
      <c r="H3615">
        <v>345625.44</v>
      </c>
      <c r="I3615">
        <v>2</v>
      </c>
      <c r="J3615">
        <v>1</v>
      </c>
      <c r="K3615">
        <v>1</v>
      </c>
      <c r="L3615">
        <v>108008.65</v>
      </c>
      <c r="M3615">
        <v>0</v>
      </c>
      <c r="N3615">
        <v>3</v>
      </c>
      <c r="O3615">
        <v>1</v>
      </c>
      <c r="P3615">
        <v>3</v>
      </c>
      <c r="Q3615">
        <v>4</v>
      </c>
      <c r="R3615" cm="1">
        <f t="array" ref="R3615">_xlfn.IFS(L3615&lt;=$W$6,1,L3615&lt;=$X$6,2,L3615&lt;=$Y$6,3,L3615&gt;$Y$6,4)</f>
        <v>3</v>
      </c>
      <c r="S3615">
        <f t="shared" si="112"/>
        <v>1</v>
      </c>
      <c r="T3615" t="str">
        <f t="shared" si="113"/>
        <v>2&gt;</v>
      </c>
    </row>
    <row r="3616" spans="1:20" x14ac:dyDescent="0.25">
      <c r="A3616">
        <v>3615</v>
      </c>
      <c r="B3616" t="s">
        <v>3634</v>
      </c>
      <c r="C3616">
        <v>55.8</v>
      </c>
      <c r="D3616" t="s">
        <v>27</v>
      </c>
      <c r="E3616">
        <v>0</v>
      </c>
      <c r="F3616">
        <v>38</v>
      </c>
      <c r="G3616">
        <v>1</v>
      </c>
      <c r="H3616">
        <v>253213.26</v>
      </c>
      <c r="I3616">
        <v>2</v>
      </c>
      <c r="J3616">
        <v>1</v>
      </c>
      <c r="K3616">
        <v>1</v>
      </c>
      <c r="L3616">
        <v>172363.51999999999</v>
      </c>
      <c r="M3616">
        <v>0</v>
      </c>
      <c r="N3616">
        <v>1</v>
      </c>
      <c r="O3616">
        <v>2</v>
      </c>
      <c r="P3616">
        <v>1</v>
      </c>
      <c r="Q3616">
        <v>3</v>
      </c>
      <c r="R3616" cm="1">
        <f t="array" ref="R3616">_xlfn.IFS(L3616&lt;=$W$6,1,L3616&lt;=$X$6,2,L3616&lt;=$Y$6,3,L3616&gt;$Y$6,4)</f>
        <v>4</v>
      </c>
      <c r="S3616">
        <f t="shared" si="112"/>
        <v>3</v>
      </c>
      <c r="T3616" t="str">
        <f t="shared" si="113"/>
        <v>2&gt;</v>
      </c>
    </row>
    <row r="3617" spans="1:20" x14ac:dyDescent="0.25">
      <c r="A3617">
        <v>3616</v>
      </c>
      <c r="B3617" t="s">
        <v>3635</v>
      </c>
      <c r="C3617">
        <v>41.5</v>
      </c>
      <c r="D3617" t="s">
        <v>18</v>
      </c>
      <c r="E3617">
        <v>1</v>
      </c>
      <c r="F3617">
        <v>48</v>
      </c>
      <c r="G3617">
        <v>10</v>
      </c>
      <c r="H3617">
        <v>269900.38</v>
      </c>
      <c r="I3617">
        <v>3</v>
      </c>
      <c r="J3617">
        <v>0</v>
      </c>
      <c r="K3617">
        <v>0</v>
      </c>
      <c r="L3617">
        <v>178587.36</v>
      </c>
      <c r="M3617">
        <v>1</v>
      </c>
      <c r="N3617">
        <v>1</v>
      </c>
      <c r="O3617">
        <v>4</v>
      </c>
      <c r="P3617">
        <v>4</v>
      </c>
      <c r="Q3617">
        <v>4</v>
      </c>
      <c r="R3617" cm="1">
        <f t="array" ref="R3617">_xlfn.IFS(L3617&lt;=$W$6,1,L3617&lt;=$X$6,2,L3617&lt;=$Y$6,3,L3617&gt;$Y$6,4)</f>
        <v>4</v>
      </c>
      <c r="S3617">
        <f t="shared" si="112"/>
        <v>5</v>
      </c>
      <c r="T3617" t="str">
        <f t="shared" si="113"/>
        <v>2&gt;</v>
      </c>
    </row>
    <row r="3618" spans="1:20" x14ac:dyDescent="0.25">
      <c r="A3618">
        <v>3617</v>
      </c>
      <c r="B3618" t="s">
        <v>3636</v>
      </c>
      <c r="C3618">
        <v>79.8</v>
      </c>
      <c r="D3618" t="s">
        <v>18</v>
      </c>
      <c r="E3618">
        <v>0</v>
      </c>
      <c r="F3618">
        <v>62</v>
      </c>
      <c r="G3618">
        <v>7</v>
      </c>
      <c r="H3618">
        <v>193912.2</v>
      </c>
      <c r="I3618">
        <v>1</v>
      </c>
      <c r="J3618">
        <v>1</v>
      </c>
      <c r="K3618">
        <v>0</v>
      </c>
      <c r="L3618">
        <v>31907.439999999999</v>
      </c>
      <c r="M3618">
        <v>1</v>
      </c>
      <c r="N3618">
        <v>4</v>
      </c>
      <c r="O3618">
        <v>4</v>
      </c>
      <c r="P3618">
        <v>3</v>
      </c>
      <c r="Q3618">
        <v>2</v>
      </c>
      <c r="R3618" cm="1">
        <f t="array" ref="R3618">_xlfn.IFS(L3618&lt;=$W$6,1,L3618&lt;=$X$6,2,L3618&lt;=$Y$6,3,L3618&gt;$Y$6,4)</f>
        <v>1</v>
      </c>
      <c r="S3618">
        <f t="shared" si="112"/>
        <v>5</v>
      </c>
      <c r="T3618">
        <f t="shared" si="113"/>
        <v>1</v>
      </c>
    </row>
    <row r="3619" spans="1:20" x14ac:dyDescent="0.25">
      <c r="A3619">
        <v>3618</v>
      </c>
      <c r="B3619" t="s">
        <v>3637</v>
      </c>
      <c r="C3619">
        <v>79.2</v>
      </c>
      <c r="D3619" t="s">
        <v>27</v>
      </c>
      <c r="E3619">
        <v>0</v>
      </c>
      <c r="F3619">
        <v>31</v>
      </c>
      <c r="G3619">
        <v>5</v>
      </c>
      <c r="H3619">
        <v>215203.58</v>
      </c>
      <c r="I3619">
        <v>1</v>
      </c>
      <c r="J3619">
        <v>1</v>
      </c>
      <c r="K3619">
        <v>0</v>
      </c>
      <c r="L3619">
        <v>18922.18</v>
      </c>
      <c r="M3619">
        <v>1</v>
      </c>
      <c r="N3619">
        <v>4</v>
      </c>
      <c r="O3619">
        <v>1</v>
      </c>
      <c r="P3619">
        <v>2</v>
      </c>
      <c r="Q3619">
        <v>3</v>
      </c>
      <c r="R3619" cm="1">
        <f t="array" ref="R3619">_xlfn.IFS(L3619&lt;=$W$6,1,L3619&lt;=$X$6,2,L3619&lt;=$Y$6,3,L3619&gt;$Y$6,4)</f>
        <v>1</v>
      </c>
      <c r="S3619">
        <f t="shared" si="112"/>
        <v>1</v>
      </c>
      <c r="T3619">
        <f t="shared" si="113"/>
        <v>1</v>
      </c>
    </row>
    <row r="3620" spans="1:20" x14ac:dyDescent="0.25">
      <c r="A3620">
        <v>3619</v>
      </c>
      <c r="B3620" t="s">
        <v>3638</v>
      </c>
      <c r="C3620">
        <v>48.9</v>
      </c>
      <c r="D3620" t="s">
        <v>27</v>
      </c>
      <c r="E3620">
        <v>0</v>
      </c>
      <c r="F3620">
        <v>48</v>
      </c>
      <c r="G3620">
        <v>9</v>
      </c>
      <c r="H3620">
        <v>184120.12</v>
      </c>
      <c r="I3620">
        <v>1</v>
      </c>
      <c r="J3620">
        <v>1</v>
      </c>
      <c r="K3620">
        <v>0</v>
      </c>
      <c r="L3620">
        <v>147222.95000000001</v>
      </c>
      <c r="M3620">
        <v>1</v>
      </c>
      <c r="N3620">
        <v>1</v>
      </c>
      <c r="O3620">
        <v>4</v>
      </c>
      <c r="P3620">
        <v>4</v>
      </c>
      <c r="Q3620">
        <v>2</v>
      </c>
      <c r="R3620" cm="1">
        <f t="array" ref="R3620">_xlfn.IFS(L3620&lt;=$W$6,1,L3620&lt;=$X$6,2,L3620&lt;=$Y$6,3,L3620&gt;$Y$6,4)</f>
        <v>3</v>
      </c>
      <c r="S3620">
        <f t="shared" si="112"/>
        <v>5</v>
      </c>
      <c r="T3620">
        <f t="shared" si="113"/>
        <v>1</v>
      </c>
    </row>
    <row r="3621" spans="1:20" x14ac:dyDescent="0.25">
      <c r="A3621">
        <v>3620</v>
      </c>
      <c r="B3621" t="s">
        <v>3639</v>
      </c>
      <c r="C3621">
        <v>73</v>
      </c>
      <c r="D3621" t="s">
        <v>18</v>
      </c>
      <c r="E3621">
        <v>1</v>
      </c>
      <c r="F3621">
        <v>35</v>
      </c>
      <c r="G3621">
        <v>1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  <c r="N3621">
        <v>4</v>
      </c>
      <c r="O3621">
        <v>2</v>
      </c>
      <c r="P3621">
        <v>1</v>
      </c>
      <c r="Q3621">
        <v>1</v>
      </c>
      <c r="R3621" cm="1">
        <f t="array" ref="R3621">_xlfn.IFS(L3621&lt;=$W$6,1,L3621&lt;=$X$6,2,L3621&lt;=$Y$6,3,L3621&gt;$Y$6,4)</f>
        <v>1</v>
      </c>
      <c r="S3621">
        <f t="shared" si="112"/>
        <v>2</v>
      </c>
      <c r="T3621" t="str">
        <f t="shared" si="113"/>
        <v>2&gt;</v>
      </c>
    </row>
    <row r="3622" spans="1:20" x14ac:dyDescent="0.25">
      <c r="A3622">
        <v>3621</v>
      </c>
      <c r="B3622" t="s">
        <v>3640</v>
      </c>
      <c r="C3622">
        <v>77.3</v>
      </c>
      <c r="D3622" t="s">
        <v>18</v>
      </c>
      <c r="E3622">
        <v>1</v>
      </c>
      <c r="F3622">
        <v>43</v>
      </c>
      <c r="G3622">
        <v>5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  <c r="N3622">
        <v>4</v>
      </c>
      <c r="O3622">
        <v>3</v>
      </c>
      <c r="P3622">
        <v>2</v>
      </c>
      <c r="Q3622">
        <v>1</v>
      </c>
      <c r="R3622" cm="1">
        <f t="array" ref="R3622">_xlfn.IFS(L3622&lt;=$W$6,1,L3622&lt;=$X$6,2,L3622&lt;=$Y$6,3,L3622&gt;$Y$6,4)</f>
        <v>1</v>
      </c>
      <c r="S3622">
        <f t="shared" si="112"/>
        <v>4</v>
      </c>
      <c r="T3622" t="str">
        <f t="shared" si="113"/>
        <v>2&gt;</v>
      </c>
    </row>
    <row r="3623" spans="1:20" x14ac:dyDescent="0.25">
      <c r="A3623">
        <v>3622</v>
      </c>
      <c r="B3623" t="s">
        <v>3641</v>
      </c>
      <c r="C3623">
        <v>71.099999999999994</v>
      </c>
      <c r="D3623" t="s">
        <v>18</v>
      </c>
      <c r="E3623">
        <v>1</v>
      </c>
      <c r="F3623">
        <v>38</v>
      </c>
      <c r="G3623">
        <v>10</v>
      </c>
      <c r="H3623">
        <v>275377.42</v>
      </c>
      <c r="I3623">
        <v>1</v>
      </c>
      <c r="J3623">
        <v>1</v>
      </c>
      <c r="K3623">
        <v>1</v>
      </c>
      <c r="L3623">
        <v>46884.1</v>
      </c>
      <c r="M3623">
        <v>0</v>
      </c>
      <c r="N3623">
        <v>3</v>
      </c>
      <c r="O3623">
        <v>2</v>
      </c>
      <c r="P3623">
        <v>4</v>
      </c>
      <c r="Q3623">
        <v>4</v>
      </c>
      <c r="R3623" cm="1">
        <f t="array" ref="R3623">_xlfn.IFS(L3623&lt;=$W$6,1,L3623&lt;=$X$6,2,L3623&lt;=$Y$6,3,L3623&gt;$Y$6,4)</f>
        <v>1</v>
      </c>
      <c r="S3623">
        <f t="shared" si="112"/>
        <v>3</v>
      </c>
      <c r="T3623">
        <f t="shared" si="113"/>
        <v>1</v>
      </c>
    </row>
    <row r="3624" spans="1:20" x14ac:dyDescent="0.25">
      <c r="A3624">
        <v>3623</v>
      </c>
      <c r="B3624" t="s">
        <v>3642</v>
      </c>
      <c r="C3624">
        <v>59.2</v>
      </c>
      <c r="D3624" t="s">
        <v>20</v>
      </c>
      <c r="E3624">
        <v>1</v>
      </c>
      <c r="F3624">
        <v>57</v>
      </c>
      <c r="G3624">
        <v>9</v>
      </c>
      <c r="H3624">
        <v>171690.86</v>
      </c>
      <c r="I3624">
        <v>2</v>
      </c>
      <c r="J3624">
        <v>1</v>
      </c>
      <c r="K3624">
        <v>1</v>
      </c>
      <c r="L3624">
        <v>128918.42</v>
      </c>
      <c r="M3624">
        <v>0</v>
      </c>
      <c r="N3624">
        <v>2</v>
      </c>
      <c r="O3624">
        <v>4</v>
      </c>
      <c r="P3624">
        <v>4</v>
      </c>
      <c r="Q3624">
        <v>2</v>
      </c>
      <c r="R3624" cm="1">
        <f t="array" ref="R3624">_xlfn.IFS(L3624&lt;=$W$6,1,L3624&lt;=$X$6,2,L3624&lt;=$Y$6,3,L3624&gt;$Y$6,4)</f>
        <v>3</v>
      </c>
      <c r="S3624">
        <f t="shared" si="112"/>
        <v>5</v>
      </c>
      <c r="T3624" t="str">
        <f t="shared" si="113"/>
        <v>2&gt;</v>
      </c>
    </row>
    <row r="3625" spans="1:20" x14ac:dyDescent="0.25">
      <c r="A3625">
        <v>3624</v>
      </c>
      <c r="B3625" t="s">
        <v>3643</v>
      </c>
      <c r="C3625">
        <v>69.5</v>
      </c>
      <c r="D3625" t="s">
        <v>27</v>
      </c>
      <c r="E3625">
        <v>1</v>
      </c>
      <c r="F3625">
        <v>29</v>
      </c>
      <c r="G3625">
        <v>7</v>
      </c>
      <c r="H3625">
        <v>251105.92000000001</v>
      </c>
      <c r="I3625">
        <v>1</v>
      </c>
      <c r="J3625">
        <v>1</v>
      </c>
      <c r="K3625">
        <v>0</v>
      </c>
      <c r="L3625">
        <v>105291.26</v>
      </c>
      <c r="M3625">
        <v>0</v>
      </c>
      <c r="N3625">
        <v>3</v>
      </c>
      <c r="O3625">
        <v>1</v>
      </c>
      <c r="P3625">
        <v>3</v>
      </c>
      <c r="Q3625">
        <v>3</v>
      </c>
      <c r="R3625" cm="1">
        <f t="array" ref="R3625">_xlfn.IFS(L3625&lt;=$W$6,1,L3625&lt;=$X$6,2,L3625&lt;=$Y$6,3,L3625&gt;$Y$6,4)</f>
        <v>3</v>
      </c>
      <c r="S3625">
        <f t="shared" si="112"/>
        <v>1</v>
      </c>
      <c r="T3625">
        <f t="shared" si="113"/>
        <v>1</v>
      </c>
    </row>
    <row r="3626" spans="1:20" x14ac:dyDescent="0.25">
      <c r="A3626">
        <v>3625</v>
      </c>
      <c r="B3626" t="s">
        <v>3644</v>
      </c>
      <c r="C3626">
        <v>64</v>
      </c>
      <c r="D3626" t="s">
        <v>18</v>
      </c>
      <c r="E3626">
        <v>0</v>
      </c>
      <c r="F3626">
        <v>35</v>
      </c>
      <c r="G3626">
        <v>2</v>
      </c>
      <c r="H3626">
        <v>334596.84000000003</v>
      </c>
      <c r="I3626">
        <v>1</v>
      </c>
      <c r="J3626">
        <v>0</v>
      </c>
      <c r="K3626">
        <v>1</v>
      </c>
      <c r="L3626">
        <v>145381.65</v>
      </c>
      <c r="M3626">
        <v>0</v>
      </c>
      <c r="N3626">
        <v>2</v>
      </c>
      <c r="O3626">
        <v>2</v>
      </c>
      <c r="P3626">
        <v>1</v>
      </c>
      <c r="Q3626">
        <v>4</v>
      </c>
      <c r="R3626" cm="1">
        <f t="array" ref="R3626">_xlfn.IFS(L3626&lt;=$W$6,1,L3626&lt;=$X$6,2,L3626&lt;=$Y$6,3,L3626&gt;$Y$6,4)</f>
        <v>3</v>
      </c>
      <c r="S3626">
        <f t="shared" si="112"/>
        <v>2</v>
      </c>
      <c r="T3626">
        <f t="shared" si="113"/>
        <v>1</v>
      </c>
    </row>
    <row r="3627" spans="1:20" x14ac:dyDescent="0.25">
      <c r="A3627">
        <v>3626</v>
      </c>
      <c r="B3627" t="s">
        <v>3645</v>
      </c>
      <c r="C3627">
        <v>47</v>
      </c>
      <c r="D3627" t="s">
        <v>20</v>
      </c>
      <c r="E3627">
        <v>1</v>
      </c>
      <c r="F3627">
        <v>33</v>
      </c>
      <c r="G3627">
        <v>5</v>
      </c>
      <c r="H3627">
        <v>111465.84</v>
      </c>
      <c r="I3627">
        <v>2</v>
      </c>
      <c r="J3627">
        <v>1</v>
      </c>
      <c r="K3627">
        <v>1</v>
      </c>
      <c r="L3627">
        <v>103792.53</v>
      </c>
      <c r="M3627">
        <v>0</v>
      </c>
      <c r="N3627">
        <v>1</v>
      </c>
      <c r="O3627">
        <v>1</v>
      </c>
      <c r="P3627">
        <v>2</v>
      </c>
      <c r="Q3627">
        <v>2</v>
      </c>
      <c r="R3627" cm="1">
        <f t="array" ref="R3627">_xlfn.IFS(L3627&lt;=$W$6,1,L3627&lt;=$X$6,2,L3627&lt;=$Y$6,3,L3627&gt;$Y$6,4)</f>
        <v>3</v>
      </c>
      <c r="S3627">
        <f t="shared" si="112"/>
        <v>2</v>
      </c>
      <c r="T3627" t="str">
        <f t="shared" si="113"/>
        <v>2&gt;</v>
      </c>
    </row>
    <row r="3628" spans="1:20" x14ac:dyDescent="0.25">
      <c r="A3628">
        <v>3627</v>
      </c>
      <c r="B3628" t="s">
        <v>3646</v>
      </c>
      <c r="C3628">
        <v>78.900000000000006</v>
      </c>
      <c r="D3628" t="s">
        <v>27</v>
      </c>
      <c r="E3628">
        <v>0</v>
      </c>
      <c r="F3628">
        <v>39</v>
      </c>
      <c r="G3628">
        <v>7</v>
      </c>
      <c r="H3628">
        <v>221378.14</v>
      </c>
      <c r="I3628">
        <v>1</v>
      </c>
      <c r="J3628">
        <v>1</v>
      </c>
      <c r="K3628">
        <v>1</v>
      </c>
      <c r="L3628">
        <v>71121.039999999994</v>
      </c>
      <c r="M3628">
        <v>1</v>
      </c>
      <c r="N3628">
        <v>4</v>
      </c>
      <c r="O3628">
        <v>2</v>
      </c>
      <c r="P3628">
        <v>3</v>
      </c>
      <c r="Q3628">
        <v>3</v>
      </c>
      <c r="R3628" cm="1">
        <f t="array" ref="R3628">_xlfn.IFS(L3628&lt;=$W$6,1,L3628&lt;=$X$6,2,L3628&lt;=$Y$6,3,L3628&gt;$Y$6,4)</f>
        <v>2</v>
      </c>
      <c r="S3628">
        <f t="shared" si="112"/>
        <v>3</v>
      </c>
      <c r="T3628">
        <f t="shared" si="113"/>
        <v>1</v>
      </c>
    </row>
    <row r="3629" spans="1:20" x14ac:dyDescent="0.25">
      <c r="A3629">
        <v>3628</v>
      </c>
      <c r="B3629" t="s">
        <v>3647</v>
      </c>
      <c r="C3629">
        <v>60.4</v>
      </c>
      <c r="D3629" t="s">
        <v>20</v>
      </c>
      <c r="E3629">
        <v>0</v>
      </c>
      <c r="F3629">
        <v>41</v>
      </c>
      <c r="G3629">
        <v>8</v>
      </c>
      <c r="H3629">
        <v>197088.22</v>
      </c>
      <c r="I3629">
        <v>1</v>
      </c>
      <c r="J3629">
        <v>1</v>
      </c>
      <c r="K3629">
        <v>1</v>
      </c>
      <c r="L3629">
        <v>52327.57</v>
      </c>
      <c r="M3629">
        <v>0</v>
      </c>
      <c r="N3629">
        <v>2</v>
      </c>
      <c r="O3629">
        <v>3</v>
      </c>
      <c r="P3629">
        <v>3</v>
      </c>
      <c r="Q3629">
        <v>3</v>
      </c>
      <c r="R3629" cm="1">
        <f t="array" ref="R3629">_xlfn.IFS(L3629&lt;=$W$6,1,L3629&lt;=$X$6,2,L3629&lt;=$Y$6,3,L3629&gt;$Y$6,4)</f>
        <v>2</v>
      </c>
      <c r="S3629">
        <f t="shared" si="112"/>
        <v>3</v>
      </c>
      <c r="T3629">
        <f t="shared" si="113"/>
        <v>1</v>
      </c>
    </row>
    <row r="3630" spans="1:20" x14ac:dyDescent="0.25">
      <c r="A3630">
        <v>3629</v>
      </c>
      <c r="B3630" t="s">
        <v>3648</v>
      </c>
      <c r="C3630">
        <v>49.3</v>
      </c>
      <c r="D3630" t="s">
        <v>27</v>
      </c>
      <c r="E3630">
        <v>0</v>
      </c>
      <c r="F3630">
        <v>37</v>
      </c>
      <c r="G3630">
        <v>9</v>
      </c>
      <c r="H3630">
        <v>356635.2</v>
      </c>
      <c r="I3630">
        <v>1</v>
      </c>
      <c r="J3630">
        <v>0</v>
      </c>
      <c r="K3630">
        <v>0</v>
      </c>
      <c r="L3630">
        <v>197428.64</v>
      </c>
      <c r="M3630">
        <v>0</v>
      </c>
      <c r="N3630">
        <v>1</v>
      </c>
      <c r="O3630">
        <v>2</v>
      </c>
      <c r="P3630">
        <v>4</v>
      </c>
      <c r="Q3630">
        <v>4</v>
      </c>
      <c r="R3630" cm="1">
        <f t="array" ref="R3630">_xlfn.IFS(L3630&lt;=$W$6,1,L3630&lt;=$X$6,2,L3630&lt;=$Y$6,3,L3630&gt;$Y$6,4)</f>
        <v>4</v>
      </c>
      <c r="S3630">
        <f t="shared" si="112"/>
        <v>3</v>
      </c>
      <c r="T3630">
        <f t="shared" si="113"/>
        <v>1</v>
      </c>
    </row>
    <row r="3631" spans="1:20" x14ac:dyDescent="0.25">
      <c r="A3631">
        <v>3630</v>
      </c>
      <c r="B3631" t="s">
        <v>3649</v>
      </c>
      <c r="C3631">
        <v>67.099999999999994</v>
      </c>
      <c r="D3631" t="s">
        <v>18</v>
      </c>
      <c r="E3631">
        <v>0</v>
      </c>
      <c r="F3631">
        <v>50</v>
      </c>
      <c r="G3631">
        <v>9</v>
      </c>
      <c r="H3631">
        <v>231427.68</v>
      </c>
      <c r="I3631">
        <v>2</v>
      </c>
      <c r="J3631">
        <v>0</v>
      </c>
      <c r="K3631">
        <v>0</v>
      </c>
      <c r="L3631">
        <v>83210.84</v>
      </c>
      <c r="M3631">
        <v>0</v>
      </c>
      <c r="N3631">
        <v>3</v>
      </c>
      <c r="O3631">
        <v>4</v>
      </c>
      <c r="P3631">
        <v>4</v>
      </c>
      <c r="Q3631">
        <v>3</v>
      </c>
      <c r="R3631" cm="1">
        <f t="array" ref="R3631">_xlfn.IFS(L3631&lt;=$W$6,1,L3631&lt;=$X$6,2,L3631&lt;=$Y$6,3,L3631&gt;$Y$6,4)</f>
        <v>2</v>
      </c>
      <c r="S3631">
        <f t="shared" si="112"/>
        <v>5</v>
      </c>
      <c r="T3631" t="str">
        <f t="shared" si="113"/>
        <v>2&gt;</v>
      </c>
    </row>
    <row r="3632" spans="1:20" x14ac:dyDescent="0.25">
      <c r="A3632">
        <v>3631</v>
      </c>
      <c r="B3632" t="s">
        <v>3650</v>
      </c>
      <c r="C3632">
        <v>65.599999999999994</v>
      </c>
      <c r="D3632" t="s">
        <v>18</v>
      </c>
      <c r="E3632">
        <v>1</v>
      </c>
      <c r="F3632">
        <v>48</v>
      </c>
      <c r="G3632">
        <v>10</v>
      </c>
      <c r="H3632">
        <v>286534.28000000003</v>
      </c>
      <c r="I3632">
        <v>2</v>
      </c>
      <c r="J3632">
        <v>0</v>
      </c>
      <c r="K3632">
        <v>0</v>
      </c>
      <c r="L3632">
        <v>193099.43</v>
      </c>
      <c r="M3632">
        <v>0</v>
      </c>
      <c r="N3632">
        <v>3</v>
      </c>
      <c r="O3632">
        <v>4</v>
      </c>
      <c r="P3632">
        <v>4</v>
      </c>
      <c r="Q3632">
        <v>4</v>
      </c>
      <c r="R3632" cm="1">
        <f t="array" ref="R3632">_xlfn.IFS(L3632&lt;=$W$6,1,L3632&lt;=$X$6,2,L3632&lt;=$Y$6,3,L3632&gt;$Y$6,4)</f>
        <v>4</v>
      </c>
      <c r="S3632">
        <f t="shared" si="112"/>
        <v>5</v>
      </c>
      <c r="T3632" t="str">
        <f t="shared" si="113"/>
        <v>2&gt;</v>
      </c>
    </row>
    <row r="3633" spans="1:20" x14ac:dyDescent="0.25">
      <c r="A3633">
        <v>3632</v>
      </c>
      <c r="B3633" t="s">
        <v>3651</v>
      </c>
      <c r="C3633">
        <v>73.900000000000006</v>
      </c>
      <c r="D3633" t="s">
        <v>20</v>
      </c>
      <c r="E3633">
        <v>1</v>
      </c>
      <c r="F3633">
        <v>21</v>
      </c>
      <c r="G3633">
        <v>6</v>
      </c>
      <c r="H3633">
        <v>179500.42</v>
      </c>
      <c r="I3633">
        <v>1</v>
      </c>
      <c r="J3633">
        <v>1</v>
      </c>
      <c r="K3633">
        <v>0</v>
      </c>
      <c r="L3633">
        <v>193008.52</v>
      </c>
      <c r="M3633">
        <v>0</v>
      </c>
      <c r="N3633">
        <v>4</v>
      </c>
      <c r="O3633">
        <v>1</v>
      </c>
      <c r="P3633">
        <v>2</v>
      </c>
      <c r="Q3633">
        <v>2</v>
      </c>
      <c r="R3633" cm="1">
        <f t="array" ref="R3633">_xlfn.IFS(L3633&lt;=$W$6,1,L3633&lt;=$X$6,2,L3633&lt;=$Y$6,3,L3633&gt;$Y$6,4)</f>
        <v>4</v>
      </c>
      <c r="S3633">
        <f t="shared" si="112"/>
        <v>1</v>
      </c>
      <c r="T3633">
        <f t="shared" si="113"/>
        <v>1</v>
      </c>
    </row>
    <row r="3634" spans="1:20" x14ac:dyDescent="0.25">
      <c r="A3634">
        <v>3633</v>
      </c>
      <c r="B3634" t="s">
        <v>3652</v>
      </c>
      <c r="C3634">
        <v>56</v>
      </c>
      <c r="D3634" t="s">
        <v>20</v>
      </c>
      <c r="E3634">
        <v>0</v>
      </c>
      <c r="F3634">
        <v>28</v>
      </c>
      <c r="G3634">
        <v>4</v>
      </c>
      <c r="H3634">
        <v>233152.9</v>
      </c>
      <c r="I3634">
        <v>1</v>
      </c>
      <c r="J3634">
        <v>1</v>
      </c>
      <c r="K3634">
        <v>0</v>
      </c>
      <c r="L3634">
        <v>157567.37</v>
      </c>
      <c r="M3634">
        <v>0</v>
      </c>
      <c r="N3634">
        <v>1</v>
      </c>
      <c r="O3634">
        <v>1</v>
      </c>
      <c r="P3634">
        <v>1</v>
      </c>
      <c r="Q3634">
        <v>3</v>
      </c>
      <c r="R3634" cm="1">
        <f t="array" ref="R3634">_xlfn.IFS(L3634&lt;=$W$6,1,L3634&lt;=$X$6,2,L3634&lt;=$Y$6,3,L3634&gt;$Y$6,4)</f>
        <v>4</v>
      </c>
      <c r="S3634">
        <f t="shared" si="112"/>
        <v>1</v>
      </c>
      <c r="T3634">
        <f t="shared" si="113"/>
        <v>1</v>
      </c>
    </row>
    <row r="3635" spans="1:20" x14ac:dyDescent="0.25">
      <c r="A3635">
        <v>3634</v>
      </c>
      <c r="B3635" t="s">
        <v>3653</v>
      </c>
      <c r="C3635">
        <v>82.7</v>
      </c>
      <c r="D3635" t="s">
        <v>27</v>
      </c>
      <c r="E3635">
        <v>0</v>
      </c>
      <c r="F3635">
        <v>49</v>
      </c>
      <c r="G3635">
        <v>9</v>
      </c>
      <c r="H3635">
        <v>286003</v>
      </c>
      <c r="I3635">
        <v>2</v>
      </c>
      <c r="J3635">
        <v>1</v>
      </c>
      <c r="K3635">
        <v>0</v>
      </c>
      <c r="L3635">
        <v>108977.5</v>
      </c>
      <c r="M3635">
        <v>0</v>
      </c>
      <c r="N3635">
        <v>4</v>
      </c>
      <c r="O3635">
        <v>4</v>
      </c>
      <c r="P3635">
        <v>4</v>
      </c>
      <c r="Q3635">
        <v>4</v>
      </c>
      <c r="R3635" cm="1">
        <f t="array" ref="R3635">_xlfn.IFS(L3635&lt;=$W$6,1,L3635&lt;=$X$6,2,L3635&lt;=$Y$6,3,L3635&gt;$Y$6,4)</f>
        <v>3</v>
      </c>
      <c r="S3635">
        <f t="shared" si="112"/>
        <v>5</v>
      </c>
      <c r="T3635" t="str">
        <f t="shared" si="113"/>
        <v>2&gt;</v>
      </c>
    </row>
    <row r="3636" spans="1:20" x14ac:dyDescent="0.25">
      <c r="A3636">
        <v>3635</v>
      </c>
      <c r="B3636" t="s">
        <v>3654</v>
      </c>
      <c r="C3636">
        <v>68.099999999999994</v>
      </c>
      <c r="D3636" t="s">
        <v>18</v>
      </c>
      <c r="E3636">
        <v>1</v>
      </c>
      <c r="F3636">
        <v>25</v>
      </c>
      <c r="G3636">
        <v>8</v>
      </c>
      <c r="H3636">
        <v>315523.12</v>
      </c>
      <c r="I3636">
        <v>1</v>
      </c>
      <c r="J3636">
        <v>0</v>
      </c>
      <c r="K3636">
        <v>0</v>
      </c>
      <c r="L3636">
        <v>147759.84</v>
      </c>
      <c r="M3636">
        <v>0</v>
      </c>
      <c r="N3636">
        <v>3</v>
      </c>
      <c r="O3636">
        <v>1</v>
      </c>
      <c r="P3636">
        <v>3</v>
      </c>
      <c r="Q3636">
        <v>4</v>
      </c>
      <c r="R3636" cm="1">
        <f t="array" ref="R3636">_xlfn.IFS(L3636&lt;=$W$6,1,L3636&lt;=$X$6,2,L3636&lt;=$Y$6,3,L3636&gt;$Y$6,4)</f>
        <v>3</v>
      </c>
      <c r="S3636">
        <f t="shared" si="112"/>
        <v>1</v>
      </c>
      <c r="T3636">
        <f t="shared" si="113"/>
        <v>1</v>
      </c>
    </row>
    <row r="3637" spans="1:20" x14ac:dyDescent="0.25">
      <c r="A3637">
        <v>3636</v>
      </c>
      <c r="B3637" t="s">
        <v>3655</v>
      </c>
      <c r="C3637">
        <v>74</v>
      </c>
      <c r="D3637" t="s">
        <v>18</v>
      </c>
      <c r="E3637">
        <v>0</v>
      </c>
      <c r="F3637">
        <v>39</v>
      </c>
      <c r="G3637">
        <v>6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  <c r="N3637">
        <v>4</v>
      </c>
      <c r="O3637">
        <v>2</v>
      </c>
      <c r="P3637">
        <v>2</v>
      </c>
      <c r="Q3637">
        <v>1</v>
      </c>
      <c r="R3637" cm="1">
        <f t="array" ref="R3637">_xlfn.IFS(L3637&lt;=$W$6,1,L3637&lt;=$X$6,2,L3637&lt;=$Y$6,3,L3637&gt;$Y$6,4)</f>
        <v>1</v>
      </c>
      <c r="S3637">
        <f t="shared" si="112"/>
        <v>3</v>
      </c>
      <c r="T3637" t="str">
        <f t="shared" si="113"/>
        <v>2&gt;</v>
      </c>
    </row>
    <row r="3638" spans="1:20" x14ac:dyDescent="0.25">
      <c r="A3638">
        <v>3637</v>
      </c>
      <c r="B3638" t="s">
        <v>3656</v>
      </c>
      <c r="C3638">
        <v>66.3</v>
      </c>
      <c r="D3638" t="s">
        <v>20</v>
      </c>
      <c r="E3638">
        <v>1</v>
      </c>
      <c r="F3638">
        <v>33</v>
      </c>
      <c r="G3638">
        <v>5</v>
      </c>
      <c r="H3638">
        <v>206860.22</v>
      </c>
      <c r="I3638">
        <v>2</v>
      </c>
      <c r="J3638">
        <v>0</v>
      </c>
      <c r="K3638">
        <v>1</v>
      </c>
      <c r="L3638">
        <v>36479.269999999997</v>
      </c>
      <c r="M3638">
        <v>0</v>
      </c>
      <c r="N3638">
        <v>3</v>
      </c>
      <c r="O3638">
        <v>1</v>
      </c>
      <c r="P3638">
        <v>2</v>
      </c>
      <c r="Q3638">
        <v>3</v>
      </c>
      <c r="R3638" cm="1">
        <f t="array" ref="R3638">_xlfn.IFS(L3638&lt;=$W$6,1,L3638&lt;=$X$6,2,L3638&lt;=$Y$6,3,L3638&gt;$Y$6,4)</f>
        <v>1</v>
      </c>
      <c r="S3638">
        <f t="shared" si="112"/>
        <v>2</v>
      </c>
      <c r="T3638" t="str">
        <f t="shared" si="113"/>
        <v>2&gt;</v>
      </c>
    </row>
    <row r="3639" spans="1:20" x14ac:dyDescent="0.25">
      <c r="A3639">
        <v>3638</v>
      </c>
      <c r="B3639" t="s">
        <v>3657</v>
      </c>
      <c r="C3639">
        <v>84.5</v>
      </c>
      <c r="D3639" t="s">
        <v>20</v>
      </c>
      <c r="E3639">
        <v>0</v>
      </c>
      <c r="F3639">
        <v>54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  <c r="N3639">
        <v>4</v>
      </c>
      <c r="O3639">
        <v>4</v>
      </c>
      <c r="P3639">
        <v>1</v>
      </c>
      <c r="Q3639">
        <v>1</v>
      </c>
      <c r="R3639" cm="1">
        <f t="array" ref="R3639">_xlfn.IFS(L3639&lt;=$W$6,1,L3639&lt;=$X$6,2,L3639&lt;=$Y$6,3,L3639&gt;$Y$6,4)</f>
        <v>1</v>
      </c>
      <c r="S3639">
        <f t="shared" si="112"/>
        <v>5</v>
      </c>
      <c r="T3639">
        <f t="shared" si="113"/>
        <v>1</v>
      </c>
    </row>
    <row r="3640" spans="1:20" x14ac:dyDescent="0.25">
      <c r="A3640">
        <v>3639</v>
      </c>
      <c r="B3640" t="s">
        <v>3658</v>
      </c>
      <c r="C3640">
        <v>55.5</v>
      </c>
      <c r="D3640" t="s">
        <v>20</v>
      </c>
      <c r="E3640">
        <v>1</v>
      </c>
      <c r="F3640">
        <v>29</v>
      </c>
      <c r="G3640">
        <v>6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  <c r="N3640">
        <v>1</v>
      </c>
      <c r="O3640">
        <v>1</v>
      </c>
      <c r="P3640">
        <v>2</v>
      </c>
      <c r="Q3640">
        <v>1</v>
      </c>
      <c r="R3640" cm="1">
        <f t="array" ref="R3640">_xlfn.IFS(L3640&lt;=$W$6,1,L3640&lt;=$X$6,2,L3640&lt;=$Y$6,3,L3640&gt;$Y$6,4)</f>
        <v>2</v>
      </c>
      <c r="S3640">
        <f t="shared" si="112"/>
        <v>1</v>
      </c>
      <c r="T3640" t="str">
        <f t="shared" si="113"/>
        <v>2&gt;</v>
      </c>
    </row>
    <row r="3641" spans="1:20" x14ac:dyDescent="0.25">
      <c r="A3641">
        <v>3640</v>
      </c>
      <c r="B3641" t="s">
        <v>3659</v>
      </c>
      <c r="C3641">
        <v>68</v>
      </c>
      <c r="D3641" t="s">
        <v>27</v>
      </c>
      <c r="E3641">
        <v>0</v>
      </c>
      <c r="F3641">
        <v>50</v>
      </c>
      <c r="G3641">
        <v>9</v>
      </c>
      <c r="H3641">
        <v>230230.76</v>
      </c>
      <c r="I3641">
        <v>1</v>
      </c>
      <c r="J3641">
        <v>1</v>
      </c>
      <c r="K3641">
        <v>0</v>
      </c>
      <c r="L3641">
        <v>139558.6</v>
      </c>
      <c r="M3641">
        <v>1</v>
      </c>
      <c r="N3641">
        <v>3</v>
      </c>
      <c r="O3641">
        <v>4</v>
      </c>
      <c r="P3641">
        <v>4</v>
      </c>
      <c r="Q3641">
        <v>3</v>
      </c>
      <c r="R3641" cm="1">
        <f t="array" ref="R3641">_xlfn.IFS(L3641&lt;=$W$6,1,L3641&lt;=$X$6,2,L3641&lt;=$Y$6,3,L3641&gt;$Y$6,4)</f>
        <v>3</v>
      </c>
      <c r="S3641">
        <f t="shared" si="112"/>
        <v>5</v>
      </c>
      <c r="T3641">
        <f t="shared" si="113"/>
        <v>1</v>
      </c>
    </row>
    <row r="3642" spans="1:20" x14ac:dyDescent="0.25">
      <c r="A3642">
        <v>3641</v>
      </c>
      <c r="B3642" t="s">
        <v>3660</v>
      </c>
      <c r="C3642">
        <v>63.8</v>
      </c>
      <c r="D3642" t="s">
        <v>27</v>
      </c>
      <c r="E3642">
        <v>0</v>
      </c>
      <c r="F3642">
        <v>41</v>
      </c>
      <c r="G3642">
        <v>1</v>
      </c>
      <c r="H3642">
        <v>245002.56</v>
      </c>
      <c r="I3642">
        <v>2</v>
      </c>
      <c r="J3642">
        <v>1</v>
      </c>
      <c r="K3642">
        <v>1</v>
      </c>
      <c r="L3642">
        <v>95007.8</v>
      </c>
      <c r="M3642">
        <v>0</v>
      </c>
      <c r="N3642">
        <v>2</v>
      </c>
      <c r="O3642">
        <v>3</v>
      </c>
      <c r="P3642">
        <v>1</v>
      </c>
      <c r="Q3642">
        <v>3</v>
      </c>
      <c r="R3642" cm="1">
        <f t="array" ref="R3642">_xlfn.IFS(L3642&lt;=$W$6,1,L3642&lt;=$X$6,2,L3642&lt;=$Y$6,3,L3642&gt;$Y$6,4)</f>
        <v>2</v>
      </c>
      <c r="S3642">
        <f t="shared" si="112"/>
        <v>3</v>
      </c>
      <c r="T3642" t="str">
        <f t="shared" si="113"/>
        <v>2&gt;</v>
      </c>
    </row>
    <row r="3643" spans="1:20" x14ac:dyDescent="0.25">
      <c r="A3643">
        <v>3642</v>
      </c>
      <c r="B3643" t="s">
        <v>3661</v>
      </c>
      <c r="C3643">
        <v>64</v>
      </c>
      <c r="D3643" t="s">
        <v>20</v>
      </c>
      <c r="E3643">
        <v>1</v>
      </c>
      <c r="F3643">
        <v>64</v>
      </c>
      <c r="G3643">
        <v>4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  <c r="N3643">
        <v>2</v>
      </c>
      <c r="O3643">
        <v>4</v>
      </c>
      <c r="P3643">
        <v>1</v>
      </c>
      <c r="Q3643">
        <v>1</v>
      </c>
      <c r="R3643" cm="1">
        <f t="array" ref="R3643">_xlfn.IFS(L3643&lt;=$W$6,1,L3643&lt;=$X$6,2,L3643&lt;=$Y$6,3,L3643&gt;$Y$6,4)</f>
        <v>3</v>
      </c>
      <c r="S3643">
        <f t="shared" si="112"/>
        <v>5</v>
      </c>
      <c r="T3643">
        <f t="shared" si="113"/>
        <v>1</v>
      </c>
    </row>
    <row r="3644" spans="1:20" x14ac:dyDescent="0.25">
      <c r="A3644">
        <v>3643</v>
      </c>
      <c r="B3644" t="s">
        <v>3662</v>
      </c>
      <c r="C3644">
        <v>77.8</v>
      </c>
      <c r="D3644" t="s">
        <v>18</v>
      </c>
      <c r="E3644">
        <v>1</v>
      </c>
      <c r="F3644">
        <v>44</v>
      </c>
      <c r="G3644">
        <v>7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  <c r="N3644">
        <v>4</v>
      </c>
      <c r="O3644">
        <v>3</v>
      </c>
      <c r="P3644">
        <v>3</v>
      </c>
      <c r="Q3644">
        <v>1</v>
      </c>
      <c r="R3644" cm="1">
        <f t="array" ref="R3644">_xlfn.IFS(L3644&lt;=$W$6,1,L3644&lt;=$X$6,2,L3644&lt;=$Y$6,3,L3644&gt;$Y$6,4)</f>
        <v>3</v>
      </c>
      <c r="S3644">
        <f t="shared" si="112"/>
        <v>4</v>
      </c>
      <c r="T3644" t="str">
        <f t="shared" si="113"/>
        <v>2&gt;</v>
      </c>
    </row>
    <row r="3645" spans="1:20" x14ac:dyDescent="0.25">
      <c r="A3645">
        <v>3644</v>
      </c>
      <c r="B3645" t="s">
        <v>3663</v>
      </c>
      <c r="C3645">
        <v>67.900000000000006</v>
      </c>
      <c r="D3645" t="s">
        <v>18</v>
      </c>
      <c r="E3645">
        <v>1</v>
      </c>
      <c r="F3645">
        <v>47</v>
      </c>
      <c r="G3645">
        <v>4</v>
      </c>
      <c r="H3645">
        <v>293516.48</v>
      </c>
      <c r="I3645">
        <v>1</v>
      </c>
      <c r="J3645">
        <v>1</v>
      </c>
      <c r="K3645">
        <v>0</v>
      </c>
      <c r="L3645">
        <v>48466.89</v>
      </c>
      <c r="M3645">
        <v>0</v>
      </c>
      <c r="N3645">
        <v>3</v>
      </c>
      <c r="O3645">
        <v>4</v>
      </c>
      <c r="P3645">
        <v>1</v>
      </c>
      <c r="Q3645">
        <v>4</v>
      </c>
      <c r="R3645" cm="1">
        <f t="array" ref="R3645">_xlfn.IFS(L3645&lt;=$W$6,1,L3645&lt;=$X$6,2,L3645&lt;=$Y$6,3,L3645&gt;$Y$6,4)</f>
        <v>1</v>
      </c>
      <c r="S3645">
        <f t="shared" si="112"/>
        <v>4</v>
      </c>
      <c r="T3645">
        <f t="shared" si="113"/>
        <v>1</v>
      </c>
    </row>
    <row r="3646" spans="1:20" x14ac:dyDescent="0.25">
      <c r="A3646">
        <v>3645</v>
      </c>
      <c r="B3646" t="s">
        <v>3664</v>
      </c>
      <c r="C3646">
        <v>59.3</v>
      </c>
      <c r="D3646" t="s">
        <v>18</v>
      </c>
      <c r="E3646">
        <v>0</v>
      </c>
      <c r="F3646">
        <v>34</v>
      </c>
      <c r="G3646">
        <v>4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  <c r="N3646">
        <v>2</v>
      </c>
      <c r="O3646">
        <v>1</v>
      </c>
      <c r="P3646">
        <v>1</v>
      </c>
      <c r="Q3646">
        <v>1</v>
      </c>
      <c r="R3646" cm="1">
        <f t="array" ref="R3646">_xlfn.IFS(L3646&lt;=$W$6,1,L3646&lt;=$X$6,2,L3646&lt;=$Y$6,3,L3646&gt;$Y$6,4)</f>
        <v>4</v>
      </c>
      <c r="S3646">
        <f t="shared" si="112"/>
        <v>2</v>
      </c>
      <c r="T3646" t="str">
        <f t="shared" si="113"/>
        <v>2&gt;</v>
      </c>
    </row>
    <row r="3647" spans="1:20" x14ac:dyDescent="0.25">
      <c r="A3647">
        <v>3646</v>
      </c>
      <c r="B3647" t="s">
        <v>3665</v>
      </c>
      <c r="C3647">
        <v>78.8</v>
      </c>
      <c r="D3647" t="s">
        <v>18</v>
      </c>
      <c r="E3647">
        <v>1</v>
      </c>
      <c r="F3647">
        <v>57</v>
      </c>
      <c r="G3647">
        <v>4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  <c r="N3647">
        <v>4</v>
      </c>
      <c r="O3647">
        <v>4</v>
      </c>
      <c r="P3647">
        <v>1</v>
      </c>
      <c r="Q3647">
        <v>1</v>
      </c>
      <c r="R3647" cm="1">
        <f t="array" ref="R3647">_xlfn.IFS(L3647&lt;=$W$6,1,L3647&lt;=$X$6,2,L3647&lt;=$Y$6,3,L3647&gt;$Y$6,4)</f>
        <v>1</v>
      </c>
      <c r="S3647">
        <f t="shared" si="112"/>
        <v>5</v>
      </c>
      <c r="T3647">
        <f t="shared" si="113"/>
        <v>1</v>
      </c>
    </row>
    <row r="3648" spans="1:20" x14ac:dyDescent="0.25">
      <c r="A3648">
        <v>3647</v>
      </c>
      <c r="B3648" t="s">
        <v>3666</v>
      </c>
      <c r="C3648">
        <v>77</v>
      </c>
      <c r="D3648" t="s">
        <v>18</v>
      </c>
      <c r="E3648">
        <v>0</v>
      </c>
      <c r="F3648">
        <v>72</v>
      </c>
      <c r="G3648">
        <v>10</v>
      </c>
      <c r="H3648">
        <v>221477.78</v>
      </c>
      <c r="I3648">
        <v>1</v>
      </c>
      <c r="J3648">
        <v>1</v>
      </c>
      <c r="K3648">
        <v>0</v>
      </c>
      <c r="L3648">
        <v>22666.77</v>
      </c>
      <c r="M3648">
        <v>1</v>
      </c>
      <c r="N3648">
        <v>4</v>
      </c>
      <c r="O3648">
        <v>4</v>
      </c>
      <c r="P3648">
        <v>4</v>
      </c>
      <c r="Q3648">
        <v>3</v>
      </c>
      <c r="R3648" cm="1">
        <f t="array" ref="R3648">_xlfn.IFS(L3648&lt;=$W$6,1,L3648&lt;=$X$6,2,L3648&lt;=$Y$6,3,L3648&gt;$Y$6,4)</f>
        <v>1</v>
      </c>
      <c r="S3648">
        <f t="shared" si="112"/>
        <v>5</v>
      </c>
      <c r="T3648">
        <f t="shared" si="113"/>
        <v>1</v>
      </c>
    </row>
    <row r="3649" spans="1:20" x14ac:dyDescent="0.25">
      <c r="A3649">
        <v>3648</v>
      </c>
      <c r="B3649" t="s">
        <v>3667</v>
      </c>
      <c r="C3649">
        <v>72.900000000000006</v>
      </c>
      <c r="D3649" t="s">
        <v>18</v>
      </c>
      <c r="E3649">
        <v>1</v>
      </c>
      <c r="F3649">
        <v>69</v>
      </c>
      <c r="G3649">
        <v>3</v>
      </c>
      <c r="H3649">
        <v>188407.6</v>
      </c>
      <c r="I3649">
        <v>1</v>
      </c>
      <c r="J3649">
        <v>0</v>
      </c>
      <c r="K3649">
        <v>1</v>
      </c>
      <c r="L3649">
        <v>102391.06</v>
      </c>
      <c r="M3649">
        <v>0</v>
      </c>
      <c r="N3649">
        <v>4</v>
      </c>
      <c r="O3649">
        <v>4</v>
      </c>
      <c r="P3649">
        <v>1</v>
      </c>
      <c r="Q3649">
        <v>2</v>
      </c>
      <c r="R3649" cm="1">
        <f t="array" ref="R3649">_xlfn.IFS(L3649&lt;=$W$6,1,L3649&lt;=$X$6,2,L3649&lt;=$Y$6,3,L3649&gt;$Y$6,4)</f>
        <v>3</v>
      </c>
      <c r="S3649">
        <f t="shared" si="112"/>
        <v>5</v>
      </c>
      <c r="T3649">
        <f t="shared" si="113"/>
        <v>1</v>
      </c>
    </row>
    <row r="3650" spans="1:20" x14ac:dyDescent="0.25">
      <c r="A3650">
        <v>3649</v>
      </c>
      <c r="B3650" t="s">
        <v>3668</v>
      </c>
      <c r="C3650">
        <v>54.5</v>
      </c>
      <c r="D3650" t="s">
        <v>18</v>
      </c>
      <c r="E3650">
        <v>1</v>
      </c>
      <c r="F3650">
        <v>49</v>
      </c>
      <c r="G3650">
        <v>9</v>
      </c>
      <c r="H3650">
        <v>211584.98</v>
      </c>
      <c r="I3650">
        <v>1</v>
      </c>
      <c r="J3650">
        <v>0</v>
      </c>
      <c r="K3650">
        <v>1</v>
      </c>
      <c r="L3650">
        <v>67830.2</v>
      </c>
      <c r="M3650">
        <v>1</v>
      </c>
      <c r="N3650">
        <v>1</v>
      </c>
      <c r="O3650">
        <v>4</v>
      </c>
      <c r="P3650">
        <v>4</v>
      </c>
      <c r="Q3650">
        <v>3</v>
      </c>
      <c r="R3650" cm="1">
        <f t="array" ref="R3650">_xlfn.IFS(L3650&lt;=$W$6,1,L3650&lt;=$X$6,2,L3650&lt;=$Y$6,3,L3650&gt;$Y$6,4)</f>
        <v>2</v>
      </c>
      <c r="S3650">
        <f t="shared" si="112"/>
        <v>5</v>
      </c>
      <c r="T3650">
        <f t="shared" si="113"/>
        <v>1</v>
      </c>
    </row>
    <row r="3651" spans="1:20" x14ac:dyDescent="0.25">
      <c r="A3651">
        <v>3650</v>
      </c>
      <c r="B3651" t="s">
        <v>3669</v>
      </c>
      <c r="C3651">
        <v>59.7</v>
      </c>
      <c r="D3651" t="s">
        <v>18</v>
      </c>
      <c r="E3651">
        <v>1</v>
      </c>
      <c r="F3651">
        <v>43</v>
      </c>
      <c r="G3651">
        <v>5</v>
      </c>
      <c r="H3651">
        <v>306396.46000000002</v>
      </c>
      <c r="I3651">
        <v>1</v>
      </c>
      <c r="J3651">
        <v>1</v>
      </c>
      <c r="K3651">
        <v>1</v>
      </c>
      <c r="L3651">
        <v>92090.36</v>
      </c>
      <c r="M3651">
        <v>0</v>
      </c>
      <c r="N3651">
        <v>2</v>
      </c>
      <c r="O3651">
        <v>3</v>
      </c>
      <c r="P3651">
        <v>2</v>
      </c>
      <c r="Q3651">
        <v>4</v>
      </c>
      <c r="R3651" cm="1">
        <f t="array" ref="R3651">_xlfn.IFS(L3651&lt;=$W$6,1,L3651&lt;=$X$6,2,L3651&lt;=$Y$6,3,L3651&gt;$Y$6,4)</f>
        <v>2</v>
      </c>
      <c r="S3651">
        <f t="shared" ref="S3651:S3714" si="114">VLOOKUP(F3651,$V$10:$W$16,2,1)</f>
        <v>4</v>
      </c>
      <c r="T3651">
        <f t="shared" ref="T3651:T3714" si="115">VLOOKUP(I3651,$Y$9:$Z$11,2,1)</f>
        <v>1</v>
      </c>
    </row>
    <row r="3652" spans="1:20" x14ac:dyDescent="0.25">
      <c r="A3652">
        <v>3651</v>
      </c>
      <c r="B3652" t="s">
        <v>3670</v>
      </c>
      <c r="C3652">
        <v>53.7</v>
      </c>
      <c r="D3652" t="s">
        <v>18</v>
      </c>
      <c r="E3652">
        <v>1</v>
      </c>
      <c r="F3652">
        <v>40</v>
      </c>
      <c r="G3652">
        <v>4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  <c r="N3652">
        <v>1</v>
      </c>
      <c r="O3652">
        <v>3</v>
      </c>
      <c r="P3652">
        <v>1</v>
      </c>
      <c r="Q3652">
        <v>1</v>
      </c>
      <c r="R3652" cm="1">
        <f t="array" ref="R3652">_xlfn.IFS(L3652&lt;=$W$6,1,L3652&lt;=$X$6,2,L3652&lt;=$Y$6,3,L3652&gt;$Y$6,4)</f>
        <v>3</v>
      </c>
      <c r="S3652">
        <f t="shared" si="114"/>
        <v>3</v>
      </c>
      <c r="T3652" t="str">
        <f t="shared" si="115"/>
        <v>2&gt;</v>
      </c>
    </row>
    <row r="3653" spans="1:20" x14ac:dyDescent="0.25">
      <c r="A3653">
        <v>3652</v>
      </c>
      <c r="B3653" t="s">
        <v>3671</v>
      </c>
      <c r="C3653">
        <v>73.2</v>
      </c>
      <c r="D3653" t="s">
        <v>18</v>
      </c>
      <c r="E3653">
        <v>1</v>
      </c>
      <c r="F3653">
        <v>81</v>
      </c>
      <c r="G3653">
        <v>11</v>
      </c>
      <c r="H3653">
        <v>123622.46</v>
      </c>
      <c r="I3653">
        <v>1</v>
      </c>
      <c r="J3653">
        <v>1</v>
      </c>
      <c r="K3653">
        <v>1</v>
      </c>
      <c r="L3653">
        <v>104222.8</v>
      </c>
      <c r="M3653">
        <v>0</v>
      </c>
      <c r="N3653">
        <v>4</v>
      </c>
      <c r="O3653">
        <v>4</v>
      </c>
      <c r="P3653">
        <v>4</v>
      </c>
      <c r="Q3653">
        <v>2</v>
      </c>
      <c r="R3653" cm="1">
        <f t="array" ref="R3653">_xlfn.IFS(L3653&lt;=$W$6,1,L3653&lt;=$X$6,2,L3653&lt;=$Y$6,3,L3653&gt;$Y$6,4)</f>
        <v>3</v>
      </c>
      <c r="S3653">
        <f t="shared" si="114"/>
        <v>5</v>
      </c>
      <c r="T3653">
        <f t="shared" si="115"/>
        <v>1</v>
      </c>
    </row>
    <row r="3654" spans="1:20" x14ac:dyDescent="0.25">
      <c r="A3654">
        <v>3653</v>
      </c>
      <c r="B3654" t="s">
        <v>3672</v>
      </c>
      <c r="C3654">
        <v>54.2</v>
      </c>
      <c r="D3654" t="s">
        <v>18</v>
      </c>
      <c r="E3654">
        <v>1</v>
      </c>
      <c r="F3654">
        <v>36</v>
      </c>
      <c r="G3654">
        <v>9</v>
      </c>
      <c r="H3654">
        <v>202232.12</v>
      </c>
      <c r="I3654">
        <v>1</v>
      </c>
      <c r="J3654">
        <v>1</v>
      </c>
      <c r="K3654">
        <v>0</v>
      </c>
      <c r="L3654">
        <v>196395.05</v>
      </c>
      <c r="M3654">
        <v>0</v>
      </c>
      <c r="N3654">
        <v>1</v>
      </c>
      <c r="O3654">
        <v>2</v>
      </c>
      <c r="P3654">
        <v>4</v>
      </c>
      <c r="Q3654">
        <v>3</v>
      </c>
      <c r="R3654" cm="1">
        <f t="array" ref="R3654">_xlfn.IFS(L3654&lt;=$W$6,1,L3654&lt;=$X$6,2,L3654&lt;=$Y$6,3,L3654&gt;$Y$6,4)</f>
        <v>4</v>
      </c>
      <c r="S3654">
        <f t="shared" si="114"/>
        <v>2</v>
      </c>
      <c r="T3654">
        <f t="shared" si="115"/>
        <v>1</v>
      </c>
    </row>
    <row r="3655" spans="1:20" x14ac:dyDescent="0.25">
      <c r="A3655">
        <v>3654</v>
      </c>
      <c r="B3655" t="s">
        <v>3673</v>
      </c>
      <c r="C3655">
        <v>68.8</v>
      </c>
      <c r="D3655" t="s">
        <v>27</v>
      </c>
      <c r="E3655">
        <v>0</v>
      </c>
      <c r="F3655">
        <v>48</v>
      </c>
      <c r="G3655">
        <v>1</v>
      </c>
      <c r="H3655">
        <v>148916.5</v>
      </c>
      <c r="I3655">
        <v>1</v>
      </c>
      <c r="J3655">
        <v>0</v>
      </c>
      <c r="K3655">
        <v>1</v>
      </c>
      <c r="L3655">
        <v>6866.31</v>
      </c>
      <c r="M3655">
        <v>0</v>
      </c>
      <c r="N3655">
        <v>3</v>
      </c>
      <c r="O3655">
        <v>4</v>
      </c>
      <c r="P3655">
        <v>1</v>
      </c>
      <c r="Q3655">
        <v>2</v>
      </c>
      <c r="R3655" cm="1">
        <f t="array" ref="R3655">_xlfn.IFS(L3655&lt;=$W$6,1,L3655&lt;=$X$6,2,L3655&lt;=$Y$6,3,L3655&gt;$Y$6,4)</f>
        <v>1</v>
      </c>
      <c r="S3655">
        <f t="shared" si="114"/>
        <v>5</v>
      </c>
      <c r="T3655">
        <f t="shared" si="115"/>
        <v>1</v>
      </c>
    </row>
    <row r="3656" spans="1:20" x14ac:dyDescent="0.25">
      <c r="A3656">
        <v>3655</v>
      </c>
      <c r="B3656" t="s">
        <v>3674</v>
      </c>
      <c r="C3656">
        <v>54.2</v>
      </c>
      <c r="D3656" t="s">
        <v>27</v>
      </c>
      <c r="E3656">
        <v>1</v>
      </c>
      <c r="F3656">
        <v>35</v>
      </c>
      <c r="G3656">
        <v>9</v>
      </c>
      <c r="H3656">
        <v>285742.53999999998</v>
      </c>
      <c r="I3656">
        <v>2</v>
      </c>
      <c r="J3656">
        <v>0</v>
      </c>
      <c r="K3656">
        <v>0</v>
      </c>
      <c r="L3656">
        <v>77737.86</v>
      </c>
      <c r="M3656">
        <v>0</v>
      </c>
      <c r="N3656">
        <v>1</v>
      </c>
      <c r="O3656">
        <v>2</v>
      </c>
      <c r="P3656">
        <v>4</v>
      </c>
      <c r="Q3656">
        <v>4</v>
      </c>
      <c r="R3656" cm="1">
        <f t="array" ref="R3656">_xlfn.IFS(L3656&lt;=$W$6,1,L3656&lt;=$X$6,2,L3656&lt;=$Y$6,3,L3656&gt;$Y$6,4)</f>
        <v>2</v>
      </c>
      <c r="S3656">
        <f t="shared" si="114"/>
        <v>2</v>
      </c>
      <c r="T3656" t="str">
        <f t="shared" si="115"/>
        <v>2&gt;</v>
      </c>
    </row>
    <row r="3657" spans="1:20" x14ac:dyDescent="0.25">
      <c r="A3657">
        <v>3656</v>
      </c>
      <c r="B3657" t="s">
        <v>3675</v>
      </c>
      <c r="C3657">
        <v>75.400000000000006</v>
      </c>
      <c r="D3657" t="s">
        <v>27</v>
      </c>
      <c r="E3657">
        <v>1</v>
      </c>
      <c r="F3657">
        <v>37</v>
      </c>
      <c r="G3657">
        <v>7</v>
      </c>
      <c r="H3657">
        <v>197171.88</v>
      </c>
      <c r="I3657">
        <v>2</v>
      </c>
      <c r="J3657">
        <v>0</v>
      </c>
      <c r="K3657">
        <v>1</v>
      </c>
      <c r="L3657">
        <v>106116.84</v>
      </c>
      <c r="M3657">
        <v>0</v>
      </c>
      <c r="N3657">
        <v>4</v>
      </c>
      <c r="O3657">
        <v>2</v>
      </c>
      <c r="P3657">
        <v>3</v>
      </c>
      <c r="Q3657">
        <v>3</v>
      </c>
      <c r="R3657" cm="1">
        <f t="array" ref="R3657">_xlfn.IFS(L3657&lt;=$W$6,1,L3657&lt;=$X$6,2,L3657&lt;=$Y$6,3,L3657&gt;$Y$6,4)</f>
        <v>3</v>
      </c>
      <c r="S3657">
        <f t="shared" si="114"/>
        <v>3</v>
      </c>
      <c r="T3657" t="str">
        <f t="shared" si="115"/>
        <v>2&gt;</v>
      </c>
    </row>
    <row r="3658" spans="1:20" x14ac:dyDescent="0.25">
      <c r="A3658">
        <v>3657</v>
      </c>
      <c r="B3658" t="s">
        <v>3676</v>
      </c>
      <c r="C3658">
        <v>75</v>
      </c>
      <c r="D3658" t="s">
        <v>18</v>
      </c>
      <c r="E3658">
        <v>0</v>
      </c>
      <c r="F3658">
        <v>39</v>
      </c>
      <c r="G3658">
        <v>7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  <c r="N3658">
        <v>4</v>
      </c>
      <c r="O3658">
        <v>2</v>
      </c>
      <c r="P3658">
        <v>3</v>
      </c>
      <c r="Q3658">
        <v>1</v>
      </c>
      <c r="R3658" cm="1">
        <f t="array" ref="R3658">_xlfn.IFS(L3658&lt;=$W$6,1,L3658&lt;=$X$6,2,L3658&lt;=$Y$6,3,L3658&gt;$Y$6,4)</f>
        <v>3</v>
      </c>
      <c r="S3658">
        <f t="shared" si="114"/>
        <v>3</v>
      </c>
      <c r="T3658">
        <f t="shared" si="115"/>
        <v>1</v>
      </c>
    </row>
    <row r="3659" spans="1:20" x14ac:dyDescent="0.25">
      <c r="A3659">
        <v>3658</v>
      </c>
      <c r="B3659" t="s">
        <v>3677</v>
      </c>
      <c r="C3659">
        <v>73.099999999999994</v>
      </c>
      <c r="D3659" t="s">
        <v>18</v>
      </c>
      <c r="E3659">
        <v>1</v>
      </c>
      <c r="F3659">
        <v>32</v>
      </c>
      <c r="G3659">
        <v>8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  <c r="N3659">
        <v>4</v>
      </c>
      <c r="O3659">
        <v>1</v>
      </c>
      <c r="P3659">
        <v>3</v>
      </c>
      <c r="Q3659">
        <v>1</v>
      </c>
      <c r="R3659" cm="1">
        <f t="array" ref="R3659">_xlfn.IFS(L3659&lt;=$W$6,1,L3659&lt;=$X$6,2,L3659&lt;=$Y$6,3,L3659&gt;$Y$6,4)</f>
        <v>4</v>
      </c>
      <c r="S3659">
        <f t="shared" si="114"/>
        <v>1</v>
      </c>
      <c r="T3659" t="str">
        <f t="shared" si="115"/>
        <v>2&gt;</v>
      </c>
    </row>
    <row r="3660" spans="1:20" x14ac:dyDescent="0.25">
      <c r="A3660">
        <v>3659</v>
      </c>
      <c r="B3660" t="s">
        <v>3678</v>
      </c>
      <c r="C3660">
        <v>69.900000000000006</v>
      </c>
      <c r="D3660" t="s">
        <v>18</v>
      </c>
      <c r="E3660">
        <v>0</v>
      </c>
      <c r="F3660">
        <v>45</v>
      </c>
      <c r="G3660">
        <v>4</v>
      </c>
      <c r="H3660">
        <v>161528.06</v>
      </c>
      <c r="I3660">
        <v>1</v>
      </c>
      <c r="J3660">
        <v>1</v>
      </c>
      <c r="K3660">
        <v>0</v>
      </c>
      <c r="L3660">
        <v>199378.58</v>
      </c>
      <c r="M3660">
        <v>1</v>
      </c>
      <c r="N3660">
        <v>3</v>
      </c>
      <c r="O3660">
        <v>3</v>
      </c>
      <c r="P3660">
        <v>1</v>
      </c>
      <c r="Q3660">
        <v>2</v>
      </c>
      <c r="R3660" cm="1">
        <f t="array" ref="R3660">_xlfn.IFS(L3660&lt;=$W$6,1,L3660&lt;=$X$6,2,L3660&lt;=$Y$6,3,L3660&gt;$Y$6,4)</f>
        <v>4</v>
      </c>
      <c r="S3660">
        <f t="shared" si="114"/>
        <v>4</v>
      </c>
      <c r="T3660">
        <f t="shared" si="115"/>
        <v>1</v>
      </c>
    </row>
    <row r="3661" spans="1:20" x14ac:dyDescent="0.25">
      <c r="A3661">
        <v>3660</v>
      </c>
      <c r="B3661" t="s">
        <v>3679</v>
      </c>
      <c r="C3661">
        <v>53.4</v>
      </c>
      <c r="D3661" t="s">
        <v>18</v>
      </c>
      <c r="E3661">
        <v>0</v>
      </c>
      <c r="F3661">
        <v>44</v>
      </c>
      <c r="G3661">
        <v>10</v>
      </c>
      <c r="H3661">
        <v>289603.94</v>
      </c>
      <c r="I3661">
        <v>1</v>
      </c>
      <c r="J3661">
        <v>0</v>
      </c>
      <c r="K3661">
        <v>1</v>
      </c>
      <c r="L3661">
        <v>12483.39</v>
      </c>
      <c r="M3661">
        <v>1</v>
      </c>
      <c r="N3661">
        <v>1</v>
      </c>
      <c r="O3661">
        <v>3</v>
      </c>
      <c r="P3661">
        <v>4</v>
      </c>
      <c r="Q3661">
        <v>4</v>
      </c>
      <c r="R3661" cm="1">
        <f t="array" ref="R3661">_xlfn.IFS(L3661&lt;=$W$6,1,L3661&lt;=$X$6,2,L3661&lt;=$Y$6,3,L3661&gt;$Y$6,4)</f>
        <v>1</v>
      </c>
      <c r="S3661">
        <f t="shared" si="114"/>
        <v>4</v>
      </c>
      <c r="T3661">
        <f t="shared" si="115"/>
        <v>1</v>
      </c>
    </row>
    <row r="3662" spans="1:20" x14ac:dyDescent="0.25">
      <c r="A3662">
        <v>3661</v>
      </c>
      <c r="B3662" t="s">
        <v>3680</v>
      </c>
      <c r="C3662">
        <v>49.4</v>
      </c>
      <c r="D3662" t="s">
        <v>20</v>
      </c>
      <c r="E3662">
        <v>1</v>
      </c>
      <c r="F3662">
        <v>29</v>
      </c>
      <c r="G3662">
        <v>3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  <c r="N3662">
        <v>1</v>
      </c>
      <c r="O3662">
        <v>1</v>
      </c>
      <c r="P3662">
        <v>1</v>
      </c>
      <c r="Q3662">
        <v>1</v>
      </c>
      <c r="R3662" cm="1">
        <f t="array" ref="R3662">_xlfn.IFS(L3662&lt;=$W$6,1,L3662&lt;=$X$6,2,L3662&lt;=$Y$6,3,L3662&gt;$Y$6,4)</f>
        <v>1</v>
      </c>
      <c r="S3662">
        <f t="shared" si="114"/>
        <v>1</v>
      </c>
      <c r="T3662" t="str">
        <f t="shared" si="115"/>
        <v>2&gt;</v>
      </c>
    </row>
    <row r="3663" spans="1:20" x14ac:dyDescent="0.25">
      <c r="A3663">
        <v>3662</v>
      </c>
      <c r="B3663" t="s">
        <v>3681</v>
      </c>
      <c r="C3663">
        <v>49.7</v>
      </c>
      <c r="D3663" t="s">
        <v>27</v>
      </c>
      <c r="E3663">
        <v>1</v>
      </c>
      <c r="F3663">
        <v>37</v>
      </c>
      <c r="G3663">
        <v>8</v>
      </c>
      <c r="H3663">
        <v>220107.24</v>
      </c>
      <c r="I3663">
        <v>2</v>
      </c>
      <c r="J3663">
        <v>1</v>
      </c>
      <c r="K3663">
        <v>1</v>
      </c>
      <c r="L3663">
        <v>92887.06</v>
      </c>
      <c r="M3663">
        <v>0</v>
      </c>
      <c r="N3663">
        <v>1</v>
      </c>
      <c r="O3663">
        <v>2</v>
      </c>
      <c r="P3663">
        <v>3</v>
      </c>
      <c r="Q3663">
        <v>3</v>
      </c>
      <c r="R3663" cm="1">
        <f t="array" ref="R3663">_xlfn.IFS(L3663&lt;=$W$6,1,L3663&lt;=$X$6,2,L3663&lt;=$Y$6,3,L3663&gt;$Y$6,4)</f>
        <v>2</v>
      </c>
      <c r="S3663">
        <f t="shared" si="114"/>
        <v>3</v>
      </c>
      <c r="T3663" t="str">
        <f t="shared" si="115"/>
        <v>2&gt;</v>
      </c>
    </row>
    <row r="3664" spans="1:20" x14ac:dyDescent="0.25">
      <c r="A3664">
        <v>3663</v>
      </c>
      <c r="B3664" t="s">
        <v>3682</v>
      </c>
      <c r="C3664">
        <v>63.2</v>
      </c>
      <c r="D3664" t="s">
        <v>18</v>
      </c>
      <c r="E3664">
        <v>0</v>
      </c>
      <c r="F3664">
        <v>30</v>
      </c>
      <c r="G3664">
        <v>6</v>
      </c>
      <c r="H3664">
        <v>237781.62</v>
      </c>
      <c r="I3664">
        <v>1</v>
      </c>
      <c r="J3664">
        <v>0</v>
      </c>
      <c r="K3664">
        <v>1</v>
      </c>
      <c r="L3664">
        <v>145157.97</v>
      </c>
      <c r="M3664">
        <v>0</v>
      </c>
      <c r="N3664">
        <v>2</v>
      </c>
      <c r="O3664">
        <v>1</v>
      </c>
      <c r="P3664">
        <v>2</v>
      </c>
      <c r="Q3664">
        <v>3</v>
      </c>
      <c r="R3664" cm="1">
        <f t="array" ref="R3664">_xlfn.IFS(L3664&lt;=$W$6,1,L3664&lt;=$X$6,2,L3664&lt;=$Y$6,3,L3664&gt;$Y$6,4)</f>
        <v>3</v>
      </c>
      <c r="S3664">
        <f t="shared" si="114"/>
        <v>1</v>
      </c>
      <c r="T3664">
        <f t="shared" si="115"/>
        <v>1</v>
      </c>
    </row>
    <row r="3665" spans="1:20" x14ac:dyDescent="0.25">
      <c r="A3665">
        <v>3664</v>
      </c>
      <c r="B3665" t="s">
        <v>3683</v>
      </c>
      <c r="C3665">
        <v>72.400000000000006</v>
      </c>
      <c r="D3665" t="s">
        <v>18</v>
      </c>
      <c r="E3665">
        <v>1</v>
      </c>
      <c r="F3665">
        <v>33</v>
      </c>
      <c r="G3665">
        <v>6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  <c r="N3665">
        <v>4</v>
      </c>
      <c r="O3665">
        <v>1</v>
      </c>
      <c r="P3665">
        <v>2</v>
      </c>
      <c r="Q3665">
        <v>1</v>
      </c>
      <c r="R3665" cm="1">
        <f t="array" ref="R3665">_xlfn.IFS(L3665&lt;=$W$6,1,L3665&lt;=$X$6,2,L3665&lt;=$Y$6,3,L3665&gt;$Y$6,4)</f>
        <v>3</v>
      </c>
      <c r="S3665">
        <f t="shared" si="114"/>
        <v>2</v>
      </c>
      <c r="T3665">
        <f t="shared" si="115"/>
        <v>1</v>
      </c>
    </row>
    <row r="3666" spans="1:20" x14ac:dyDescent="0.25">
      <c r="A3666">
        <v>3665</v>
      </c>
      <c r="B3666" t="s">
        <v>3684</v>
      </c>
      <c r="C3666">
        <v>75.099999999999994</v>
      </c>
      <c r="D3666" t="s">
        <v>27</v>
      </c>
      <c r="E3666">
        <v>0</v>
      </c>
      <c r="F3666">
        <v>39</v>
      </c>
      <c r="G3666">
        <v>1</v>
      </c>
      <c r="H3666">
        <v>302437.96000000002</v>
      </c>
      <c r="I3666">
        <v>1</v>
      </c>
      <c r="J3666">
        <v>1</v>
      </c>
      <c r="K3666">
        <v>1</v>
      </c>
      <c r="L3666">
        <v>109309.29</v>
      </c>
      <c r="M3666">
        <v>0</v>
      </c>
      <c r="N3666">
        <v>4</v>
      </c>
      <c r="O3666">
        <v>2</v>
      </c>
      <c r="P3666">
        <v>1</v>
      </c>
      <c r="Q3666">
        <v>4</v>
      </c>
      <c r="R3666" cm="1">
        <f t="array" ref="R3666">_xlfn.IFS(L3666&lt;=$W$6,1,L3666&lt;=$X$6,2,L3666&lt;=$Y$6,3,L3666&gt;$Y$6,4)</f>
        <v>3</v>
      </c>
      <c r="S3666">
        <f t="shared" si="114"/>
        <v>3</v>
      </c>
      <c r="T3666">
        <f t="shared" si="115"/>
        <v>1</v>
      </c>
    </row>
    <row r="3667" spans="1:20" x14ac:dyDescent="0.25">
      <c r="A3667">
        <v>3666</v>
      </c>
      <c r="B3667" t="s">
        <v>3685</v>
      </c>
      <c r="C3667">
        <v>73.3</v>
      </c>
      <c r="D3667" t="s">
        <v>18</v>
      </c>
      <c r="E3667">
        <v>1</v>
      </c>
      <c r="F3667">
        <v>44</v>
      </c>
      <c r="G3667">
        <v>10</v>
      </c>
      <c r="H3667">
        <v>301014.42</v>
      </c>
      <c r="I3667">
        <v>1</v>
      </c>
      <c r="J3667">
        <v>0</v>
      </c>
      <c r="K3667">
        <v>1</v>
      </c>
      <c r="L3667">
        <v>169964.12</v>
      </c>
      <c r="M3667">
        <v>0</v>
      </c>
      <c r="N3667">
        <v>4</v>
      </c>
      <c r="O3667">
        <v>3</v>
      </c>
      <c r="P3667">
        <v>4</v>
      </c>
      <c r="Q3667">
        <v>4</v>
      </c>
      <c r="R3667" cm="1">
        <f t="array" ref="R3667">_xlfn.IFS(L3667&lt;=$W$6,1,L3667&lt;=$X$6,2,L3667&lt;=$Y$6,3,L3667&gt;$Y$6,4)</f>
        <v>4</v>
      </c>
      <c r="S3667">
        <f t="shared" si="114"/>
        <v>4</v>
      </c>
      <c r="T3667">
        <f t="shared" si="115"/>
        <v>1</v>
      </c>
    </row>
    <row r="3668" spans="1:20" x14ac:dyDescent="0.25">
      <c r="A3668">
        <v>3667</v>
      </c>
      <c r="B3668" t="s">
        <v>3686</v>
      </c>
      <c r="C3668">
        <v>70.099999999999994</v>
      </c>
      <c r="D3668" t="s">
        <v>20</v>
      </c>
      <c r="E3668">
        <v>0</v>
      </c>
      <c r="F3668">
        <v>23</v>
      </c>
      <c r="G3668">
        <v>10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  <c r="N3668">
        <v>3</v>
      </c>
      <c r="O3668">
        <v>1</v>
      </c>
      <c r="P3668">
        <v>4</v>
      </c>
      <c r="Q3668">
        <v>1</v>
      </c>
      <c r="R3668" cm="1">
        <f t="array" ref="R3668">_xlfn.IFS(L3668&lt;=$W$6,1,L3668&lt;=$X$6,2,L3668&lt;=$Y$6,3,L3668&gt;$Y$6,4)</f>
        <v>1</v>
      </c>
      <c r="S3668">
        <f t="shared" si="114"/>
        <v>1</v>
      </c>
      <c r="T3668" t="str">
        <f t="shared" si="115"/>
        <v>2&gt;</v>
      </c>
    </row>
    <row r="3669" spans="1:20" x14ac:dyDescent="0.25">
      <c r="A3669">
        <v>3668</v>
      </c>
      <c r="B3669" t="s">
        <v>3687</v>
      </c>
      <c r="C3669">
        <v>52.5</v>
      </c>
      <c r="D3669" t="s">
        <v>27</v>
      </c>
      <c r="E3669">
        <v>1</v>
      </c>
      <c r="F3669">
        <v>35</v>
      </c>
      <c r="G3669">
        <v>5</v>
      </c>
      <c r="H3669">
        <v>262047.52</v>
      </c>
      <c r="I3669">
        <v>2</v>
      </c>
      <c r="J3669">
        <v>0</v>
      </c>
      <c r="K3669">
        <v>0</v>
      </c>
      <c r="L3669">
        <v>55072.93</v>
      </c>
      <c r="M3669">
        <v>0</v>
      </c>
      <c r="N3669">
        <v>1</v>
      </c>
      <c r="O3669">
        <v>2</v>
      </c>
      <c r="P3669">
        <v>2</v>
      </c>
      <c r="Q3669">
        <v>4</v>
      </c>
      <c r="R3669" cm="1">
        <f t="array" ref="R3669">_xlfn.IFS(L3669&lt;=$W$6,1,L3669&lt;=$X$6,2,L3669&lt;=$Y$6,3,L3669&gt;$Y$6,4)</f>
        <v>2</v>
      </c>
      <c r="S3669">
        <f t="shared" si="114"/>
        <v>2</v>
      </c>
      <c r="T3669" t="str">
        <f t="shared" si="115"/>
        <v>2&gt;</v>
      </c>
    </row>
    <row r="3670" spans="1:20" x14ac:dyDescent="0.25">
      <c r="A3670">
        <v>3669</v>
      </c>
      <c r="B3670" t="s">
        <v>3688</v>
      </c>
      <c r="C3670">
        <v>66.599999999999994</v>
      </c>
      <c r="D3670" t="s">
        <v>27</v>
      </c>
      <c r="E3670">
        <v>0</v>
      </c>
      <c r="F3670">
        <v>46</v>
      </c>
      <c r="G3670">
        <v>3</v>
      </c>
      <c r="H3670">
        <v>244629</v>
      </c>
      <c r="I3670">
        <v>1</v>
      </c>
      <c r="J3670">
        <v>0</v>
      </c>
      <c r="K3670">
        <v>0</v>
      </c>
      <c r="L3670">
        <v>68574.880000000005</v>
      </c>
      <c r="M3670">
        <v>1</v>
      </c>
      <c r="N3670">
        <v>3</v>
      </c>
      <c r="O3670">
        <v>3</v>
      </c>
      <c r="P3670">
        <v>1</v>
      </c>
      <c r="Q3670">
        <v>3</v>
      </c>
      <c r="R3670" cm="1">
        <f t="array" ref="R3670">_xlfn.IFS(L3670&lt;=$W$6,1,L3670&lt;=$X$6,2,L3670&lt;=$Y$6,3,L3670&gt;$Y$6,4)</f>
        <v>2</v>
      </c>
      <c r="S3670">
        <f t="shared" si="114"/>
        <v>4</v>
      </c>
      <c r="T3670">
        <f t="shared" si="115"/>
        <v>1</v>
      </c>
    </row>
    <row r="3671" spans="1:20" x14ac:dyDescent="0.25">
      <c r="A3671">
        <v>3670</v>
      </c>
      <c r="B3671" t="s">
        <v>3689</v>
      </c>
      <c r="C3671">
        <v>65.3</v>
      </c>
      <c r="D3671" t="s">
        <v>18</v>
      </c>
      <c r="E3671">
        <v>1</v>
      </c>
      <c r="F3671">
        <v>31</v>
      </c>
      <c r="G3671">
        <v>3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  <c r="N3671">
        <v>3</v>
      </c>
      <c r="O3671">
        <v>1</v>
      </c>
      <c r="P3671">
        <v>1</v>
      </c>
      <c r="Q3671">
        <v>1</v>
      </c>
      <c r="R3671" cm="1">
        <f t="array" ref="R3671">_xlfn.IFS(L3671&lt;=$W$6,1,L3671&lt;=$X$6,2,L3671&lt;=$Y$6,3,L3671&gt;$Y$6,4)</f>
        <v>1</v>
      </c>
      <c r="S3671">
        <f t="shared" si="114"/>
        <v>1</v>
      </c>
      <c r="T3671" t="str">
        <f t="shared" si="115"/>
        <v>2&gt;</v>
      </c>
    </row>
    <row r="3672" spans="1:20" x14ac:dyDescent="0.25">
      <c r="A3672">
        <v>3671</v>
      </c>
      <c r="B3672" t="s">
        <v>3690</v>
      </c>
      <c r="C3672">
        <v>85</v>
      </c>
      <c r="D3672" t="s">
        <v>18</v>
      </c>
      <c r="E3672">
        <v>1</v>
      </c>
      <c r="F3672">
        <v>30</v>
      </c>
      <c r="G3672">
        <v>5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  <c r="N3672">
        <v>4</v>
      </c>
      <c r="O3672">
        <v>1</v>
      </c>
      <c r="P3672">
        <v>2</v>
      </c>
      <c r="Q3672">
        <v>1</v>
      </c>
      <c r="R3672" cm="1">
        <f t="array" ref="R3672">_xlfn.IFS(L3672&lt;=$W$6,1,L3672&lt;=$X$6,2,L3672&lt;=$Y$6,3,L3672&gt;$Y$6,4)</f>
        <v>1</v>
      </c>
      <c r="S3672">
        <f t="shared" si="114"/>
        <v>1</v>
      </c>
      <c r="T3672" t="str">
        <f t="shared" si="115"/>
        <v>2&gt;</v>
      </c>
    </row>
    <row r="3673" spans="1:20" x14ac:dyDescent="0.25">
      <c r="A3673">
        <v>3672</v>
      </c>
      <c r="B3673" t="s">
        <v>3691</v>
      </c>
      <c r="C3673">
        <v>64.599999999999994</v>
      </c>
      <c r="D3673" t="s">
        <v>27</v>
      </c>
      <c r="E3673">
        <v>0</v>
      </c>
      <c r="F3673">
        <v>54</v>
      </c>
      <c r="G3673">
        <v>7</v>
      </c>
      <c r="H3673">
        <v>223478.8</v>
      </c>
      <c r="I3673">
        <v>2</v>
      </c>
      <c r="J3673">
        <v>0</v>
      </c>
      <c r="K3673">
        <v>1</v>
      </c>
      <c r="L3673">
        <v>68367.179999999993</v>
      </c>
      <c r="M3673">
        <v>0</v>
      </c>
      <c r="N3673">
        <v>2</v>
      </c>
      <c r="O3673">
        <v>4</v>
      </c>
      <c r="P3673">
        <v>3</v>
      </c>
      <c r="Q3673">
        <v>3</v>
      </c>
      <c r="R3673" cm="1">
        <f t="array" ref="R3673">_xlfn.IFS(L3673&lt;=$W$6,1,L3673&lt;=$X$6,2,L3673&lt;=$Y$6,3,L3673&gt;$Y$6,4)</f>
        <v>2</v>
      </c>
      <c r="S3673">
        <f t="shared" si="114"/>
        <v>5</v>
      </c>
      <c r="T3673" t="str">
        <f t="shared" si="115"/>
        <v>2&gt;</v>
      </c>
    </row>
    <row r="3674" spans="1:20" x14ac:dyDescent="0.25">
      <c r="A3674">
        <v>3673</v>
      </c>
      <c r="B3674" t="s">
        <v>3692</v>
      </c>
      <c r="C3674">
        <v>75</v>
      </c>
      <c r="D3674" t="s">
        <v>18</v>
      </c>
      <c r="E3674">
        <v>1</v>
      </c>
      <c r="F3674">
        <v>45</v>
      </c>
      <c r="G3674">
        <v>7</v>
      </c>
      <c r="H3674">
        <v>227764.62</v>
      </c>
      <c r="I3674">
        <v>1</v>
      </c>
      <c r="J3674">
        <v>1</v>
      </c>
      <c r="K3674">
        <v>1</v>
      </c>
      <c r="L3674">
        <v>74564.41</v>
      </c>
      <c r="M3674">
        <v>0</v>
      </c>
      <c r="N3674">
        <v>4</v>
      </c>
      <c r="O3674">
        <v>3</v>
      </c>
      <c r="P3674">
        <v>3</v>
      </c>
      <c r="Q3674">
        <v>3</v>
      </c>
      <c r="R3674" cm="1">
        <f t="array" ref="R3674">_xlfn.IFS(L3674&lt;=$W$6,1,L3674&lt;=$X$6,2,L3674&lt;=$Y$6,3,L3674&gt;$Y$6,4)</f>
        <v>2</v>
      </c>
      <c r="S3674">
        <f t="shared" si="114"/>
        <v>4</v>
      </c>
      <c r="T3674">
        <f t="shared" si="115"/>
        <v>1</v>
      </c>
    </row>
    <row r="3675" spans="1:20" x14ac:dyDescent="0.25">
      <c r="A3675">
        <v>3674</v>
      </c>
      <c r="B3675" t="s">
        <v>3693</v>
      </c>
      <c r="C3675">
        <v>76.400000000000006</v>
      </c>
      <c r="D3675" t="s">
        <v>18</v>
      </c>
      <c r="E3675">
        <v>1</v>
      </c>
      <c r="F3675">
        <v>26</v>
      </c>
      <c r="G3675">
        <v>8</v>
      </c>
      <c r="H3675">
        <v>196297.22</v>
      </c>
      <c r="I3675">
        <v>1</v>
      </c>
      <c r="J3675">
        <v>1</v>
      </c>
      <c r="K3675">
        <v>0</v>
      </c>
      <c r="L3675">
        <v>26843.759999999998</v>
      </c>
      <c r="M3675">
        <v>0</v>
      </c>
      <c r="N3675">
        <v>4</v>
      </c>
      <c r="O3675">
        <v>1</v>
      </c>
      <c r="P3675">
        <v>3</v>
      </c>
      <c r="Q3675">
        <v>3</v>
      </c>
      <c r="R3675" cm="1">
        <f t="array" ref="R3675">_xlfn.IFS(L3675&lt;=$W$6,1,L3675&lt;=$X$6,2,L3675&lt;=$Y$6,3,L3675&gt;$Y$6,4)</f>
        <v>1</v>
      </c>
      <c r="S3675">
        <f t="shared" si="114"/>
        <v>1</v>
      </c>
      <c r="T3675">
        <f t="shared" si="115"/>
        <v>1</v>
      </c>
    </row>
    <row r="3676" spans="1:20" x14ac:dyDescent="0.25">
      <c r="A3676">
        <v>3675</v>
      </c>
      <c r="B3676" t="s">
        <v>3694</v>
      </c>
      <c r="C3676">
        <v>65.8</v>
      </c>
      <c r="D3676" t="s">
        <v>18</v>
      </c>
      <c r="E3676">
        <v>0</v>
      </c>
      <c r="F3676">
        <v>34</v>
      </c>
      <c r="G3676">
        <v>10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  <c r="N3676">
        <v>3</v>
      </c>
      <c r="O3676">
        <v>1</v>
      </c>
      <c r="P3676">
        <v>4</v>
      </c>
      <c r="Q3676">
        <v>1</v>
      </c>
      <c r="R3676" cm="1">
        <f t="array" ref="R3676">_xlfn.IFS(L3676&lt;=$W$6,1,L3676&lt;=$X$6,2,L3676&lt;=$Y$6,3,L3676&gt;$Y$6,4)</f>
        <v>4</v>
      </c>
      <c r="S3676">
        <f t="shared" si="114"/>
        <v>2</v>
      </c>
      <c r="T3676" t="str">
        <f t="shared" si="115"/>
        <v>2&gt;</v>
      </c>
    </row>
    <row r="3677" spans="1:20" x14ac:dyDescent="0.25">
      <c r="A3677">
        <v>3676</v>
      </c>
      <c r="B3677" t="s">
        <v>3695</v>
      </c>
      <c r="C3677">
        <v>72.7</v>
      </c>
      <c r="D3677" t="s">
        <v>18</v>
      </c>
      <c r="E3677">
        <v>1</v>
      </c>
      <c r="F3677">
        <v>34</v>
      </c>
      <c r="G3677">
        <v>2</v>
      </c>
      <c r="H3677">
        <v>118543.64</v>
      </c>
      <c r="I3677">
        <v>1</v>
      </c>
      <c r="J3677">
        <v>1</v>
      </c>
      <c r="K3677">
        <v>1</v>
      </c>
      <c r="L3677">
        <v>46019.43</v>
      </c>
      <c r="M3677">
        <v>0</v>
      </c>
      <c r="N3677">
        <v>4</v>
      </c>
      <c r="O3677">
        <v>1</v>
      </c>
      <c r="P3677">
        <v>1</v>
      </c>
      <c r="Q3677">
        <v>2</v>
      </c>
      <c r="R3677" cm="1">
        <f t="array" ref="R3677">_xlfn.IFS(L3677&lt;=$W$6,1,L3677&lt;=$X$6,2,L3677&lt;=$Y$6,3,L3677&gt;$Y$6,4)</f>
        <v>1</v>
      </c>
      <c r="S3677">
        <f t="shared" si="114"/>
        <v>2</v>
      </c>
      <c r="T3677">
        <f t="shared" si="115"/>
        <v>1</v>
      </c>
    </row>
    <row r="3678" spans="1:20" x14ac:dyDescent="0.25">
      <c r="A3678">
        <v>3677</v>
      </c>
      <c r="B3678" t="s">
        <v>3696</v>
      </c>
      <c r="C3678">
        <v>68.7</v>
      </c>
      <c r="D3678" t="s">
        <v>18</v>
      </c>
      <c r="E3678">
        <v>0</v>
      </c>
      <c r="F3678">
        <v>33</v>
      </c>
      <c r="G3678">
        <v>3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  <c r="N3678">
        <v>3</v>
      </c>
      <c r="O3678">
        <v>1</v>
      </c>
      <c r="P3678">
        <v>1</v>
      </c>
      <c r="Q3678">
        <v>1</v>
      </c>
      <c r="R3678" cm="1">
        <f t="array" ref="R3678">_xlfn.IFS(L3678&lt;=$W$6,1,L3678&lt;=$X$6,2,L3678&lt;=$Y$6,3,L3678&gt;$Y$6,4)</f>
        <v>3</v>
      </c>
      <c r="S3678">
        <f t="shared" si="114"/>
        <v>2</v>
      </c>
      <c r="T3678" t="str">
        <f t="shared" si="115"/>
        <v>2&gt;</v>
      </c>
    </row>
    <row r="3679" spans="1:20" x14ac:dyDescent="0.25">
      <c r="A3679">
        <v>3678</v>
      </c>
      <c r="B3679" t="s">
        <v>3697</v>
      </c>
      <c r="C3679">
        <v>63.1</v>
      </c>
      <c r="D3679" t="s">
        <v>20</v>
      </c>
      <c r="E3679">
        <v>1</v>
      </c>
      <c r="F3679">
        <v>35</v>
      </c>
      <c r="G3679">
        <v>3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  <c r="N3679">
        <v>2</v>
      </c>
      <c r="O3679">
        <v>2</v>
      </c>
      <c r="P3679">
        <v>1</v>
      </c>
      <c r="Q3679">
        <v>1</v>
      </c>
      <c r="R3679" cm="1">
        <f t="array" ref="R3679">_xlfn.IFS(L3679&lt;=$W$6,1,L3679&lt;=$X$6,2,L3679&lt;=$Y$6,3,L3679&gt;$Y$6,4)</f>
        <v>4</v>
      </c>
      <c r="S3679">
        <f t="shared" si="114"/>
        <v>2</v>
      </c>
      <c r="T3679" t="str">
        <f t="shared" si="115"/>
        <v>2&gt;</v>
      </c>
    </row>
    <row r="3680" spans="1:20" x14ac:dyDescent="0.25">
      <c r="A3680">
        <v>3679</v>
      </c>
      <c r="B3680" t="s">
        <v>3698</v>
      </c>
      <c r="C3680">
        <v>79.7</v>
      </c>
      <c r="D3680" t="s">
        <v>18</v>
      </c>
      <c r="E3680">
        <v>1</v>
      </c>
      <c r="F3680">
        <v>32</v>
      </c>
      <c r="G3680">
        <v>11</v>
      </c>
      <c r="H3680">
        <v>138826.88</v>
      </c>
      <c r="I3680">
        <v>1</v>
      </c>
      <c r="J3680">
        <v>1</v>
      </c>
      <c r="K3680">
        <v>1</v>
      </c>
      <c r="L3680">
        <v>74637.570000000007</v>
      </c>
      <c r="M3680">
        <v>0</v>
      </c>
      <c r="N3680">
        <v>4</v>
      </c>
      <c r="O3680">
        <v>1</v>
      </c>
      <c r="P3680">
        <v>4</v>
      </c>
      <c r="Q3680">
        <v>2</v>
      </c>
      <c r="R3680" cm="1">
        <f t="array" ref="R3680">_xlfn.IFS(L3680&lt;=$W$6,1,L3680&lt;=$X$6,2,L3680&lt;=$Y$6,3,L3680&gt;$Y$6,4)</f>
        <v>2</v>
      </c>
      <c r="S3680">
        <f t="shared" si="114"/>
        <v>1</v>
      </c>
      <c r="T3680">
        <f t="shared" si="115"/>
        <v>1</v>
      </c>
    </row>
    <row r="3681" spans="1:20" x14ac:dyDescent="0.25">
      <c r="A3681">
        <v>3680</v>
      </c>
      <c r="B3681" t="s">
        <v>3699</v>
      </c>
      <c r="C3681">
        <v>65</v>
      </c>
      <c r="D3681" t="s">
        <v>20</v>
      </c>
      <c r="E3681">
        <v>1</v>
      </c>
      <c r="F3681">
        <v>27</v>
      </c>
      <c r="G3681">
        <v>8</v>
      </c>
      <c r="H3681">
        <v>321198.12</v>
      </c>
      <c r="I3681">
        <v>2</v>
      </c>
      <c r="J3681">
        <v>1</v>
      </c>
      <c r="K3681">
        <v>1</v>
      </c>
      <c r="L3681">
        <v>28391.52</v>
      </c>
      <c r="M3681">
        <v>0</v>
      </c>
      <c r="N3681">
        <v>2</v>
      </c>
      <c r="O3681">
        <v>1</v>
      </c>
      <c r="P3681">
        <v>3</v>
      </c>
      <c r="Q3681">
        <v>4</v>
      </c>
      <c r="R3681" cm="1">
        <f t="array" ref="R3681">_xlfn.IFS(L3681&lt;=$W$6,1,L3681&lt;=$X$6,2,L3681&lt;=$Y$6,3,L3681&gt;$Y$6,4)</f>
        <v>1</v>
      </c>
      <c r="S3681">
        <f t="shared" si="114"/>
        <v>1</v>
      </c>
      <c r="T3681" t="str">
        <f t="shared" si="115"/>
        <v>2&gt;</v>
      </c>
    </row>
    <row r="3682" spans="1:20" x14ac:dyDescent="0.25">
      <c r="A3682">
        <v>3681</v>
      </c>
      <c r="B3682" t="s">
        <v>3700</v>
      </c>
      <c r="C3682">
        <v>85</v>
      </c>
      <c r="D3682" t="s">
        <v>20</v>
      </c>
      <c r="E3682">
        <v>1</v>
      </c>
      <c r="F3682">
        <v>24</v>
      </c>
      <c r="G3682">
        <v>4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  <c r="N3682">
        <v>4</v>
      </c>
      <c r="O3682">
        <v>1</v>
      </c>
      <c r="P3682">
        <v>1</v>
      </c>
      <c r="Q3682">
        <v>1</v>
      </c>
      <c r="R3682" cm="1">
        <f t="array" ref="R3682">_xlfn.IFS(L3682&lt;=$W$6,1,L3682&lt;=$X$6,2,L3682&lt;=$Y$6,3,L3682&gt;$Y$6,4)</f>
        <v>3</v>
      </c>
      <c r="S3682">
        <f t="shared" si="114"/>
        <v>1</v>
      </c>
      <c r="T3682">
        <f t="shared" si="115"/>
        <v>1</v>
      </c>
    </row>
    <row r="3683" spans="1:20" x14ac:dyDescent="0.25">
      <c r="A3683">
        <v>3682</v>
      </c>
      <c r="B3683" t="s">
        <v>3701</v>
      </c>
      <c r="C3683">
        <v>67.599999999999994</v>
      </c>
      <c r="D3683" t="s">
        <v>18</v>
      </c>
      <c r="E3683">
        <v>0</v>
      </c>
      <c r="F3683">
        <v>42</v>
      </c>
      <c r="G3683">
        <v>3</v>
      </c>
      <c r="H3683">
        <v>295606.96000000002</v>
      </c>
      <c r="I3683">
        <v>1</v>
      </c>
      <c r="J3683">
        <v>1</v>
      </c>
      <c r="K3683">
        <v>0</v>
      </c>
      <c r="L3683">
        <v>95181.06</v>
      </c>
      <c r="M3683">
        <v>1</v>
      </c>
      <c r="N3683">
        <v>3</v>
      </c>
      <c r="O3683">
        <v>3</v>
      </c>
      <c r="P3683">
        <v>1</v>
      </c>
      <c r="Q3683">
        <v>4</v>
      </c>
      <c r="R3683" cm="1">
        <f t="array" ref="R3683">_xlfn.IFS(L3683&lt;=$W$6,1,L3683&lt;=$X$6,2,L3683&lt;=$Y$6,3,L3683&gt;$Y$6,4)</f>
        <v>2</v>
      </c>
      <c r="S3683">
        <f t="shared" si="114"/>
        <v>4</v>
      </c>
      <c r="T3683">
        <f t="shared" si="115"/>
        <v>1</v>
      </c>
    </row>
    <row r="3684" spans="1:20" x14ac:dyDescent="0.25">
      <c r="A3684">
        <v>3683</v>
      </c>
      <c r="B3684" t="s">
        <v>3702</v>
      </c>
      <c r="C3684">
        <v>62</v>
      </c>
      <c r="D3684" t="s">
        <v>20</v>
      </c>
      <c r="E3684">
        <v>1</v>
      </c>
      <c r="F3684">
        <v>46</v>
      </c>
      <c r="G3684">
        <v>9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  <c r="N3684">
        <v>2</v>
      </c>
      <c r="O3684">
        <v>3</v>
      </c>
      <c r="P3684">
        <v>4</v>
      </c>
      <c r="Q3684">
        <v>1</v>
      </c>
      <c r="R3684" cm="1">
        <f t="array" ref="R3684">_xlfn.IFS(L3684&lt;=$W$6,1,L3684&lt;=$X$6,2,L3684&lt;=$Y$6,3,L3684&gt;$Y$6,4)</f>
        <v>1</v>
      </c>
      <c r="S3684">
        <f t="shared" si="114"/>
        <v>4</v>
      </c>
      <c r="T3684" t="str">
        <f t="shared" si="115"/>
        <v>2&gt;</v>
      </c>
    </row>
    <row r="3685" spans="1:20" x14ac:dyDescent="0.25">
      <c r="A3685">
        <v>3684</v>
      </c>
      <c r="B3685" t="s">
        <v>3703</v>
      </c>
      <c r="C3685">
        <v>57.6</v>
      </c>
      <c r="D3685" t="s">
        <v>18</v>
      </c>
      <c r="E3685">
        <v>0</v>
      </c>
      <c r="F3685">
        <v>54</v>
      </c>
      <c r="G3685">
        <v>10</v>
      </c>
      <c r="H3685">
        <v>340457.18</v>
      </c>
      <c r="I3685">
        <v>2</v>
      </c>
      <c r="J3685">
        <v>0</v>
      </c>
      <c r="K3685">
        <v>0</v>
      </c>
      <c r="L3685">
        <v>148477.57</v>
      </c>
      <c r="M3685">
        <v>1</v>
      </c>
      <c r="N3685">
        <v>1</v>
      </c>
      <c r="O3685">
        <v>4</v>
      </c>
      <c r="P3685">
        <v>4</v>
      </c>
      <c r="Q3685">
        <v>4</v>
      </c>
      <c r="R3685" cm="1">
        <f t="array" ref="R3685">_xlfn.IFS(L3685&lt;=$W$6,1,L3685&lt;=$X$6,2,L3685&lt;=$Y$6,3,L3685&gt;$Y$6,4)</f>
        <v>3</v>
      </c>
      <c r="S3685">
        <f t="shared" si="114"/>
        <v>5</v>
      </c>
      <c r="T3685" t="str">
        <f t="shared" si="115"/>
        <v>2&gt;</v>
      </c>
    </row>
    <row r="3686" spans="1:20" x14ac:dyDescent="0.25">
      <c r="A3686">
        <v>3685</v>
      </c>
      <c r="B3686" t="s">
        <v>3704</v>
      </c>
      <c r="C3686">
        <v>48.2</v>
      </c>
      <c r="D3686" t="s">
        <v>18</v>
      </c>
      <c r="E3686">
        <v>0</v>
      </c>
      <c r="F3686">
        <v>37</v>
      </c>
      <c r="G3686">
        <v>3</v>
      </c>
      <c r="H3686">
        <v>266223.46000000002</v>
      </c>
      <c r="I3686">
        <v>1</v>
      </c>
      <c r="J3686">
        <v>0</v>
      </c>
      <c r="K3686">
        <v>1</v>
      </c>
      <c r="L3686">
        <v>79957.95</v>
      </c>
      <c r="M3686">
        <v>0</v>
      </c>
      <c r="N3686">
        <v>1</v>
      </c>
      <c r="O3686">
        <v>2</v>
      </c>
      <c r="P3686">
        <v>1</v>
      </c>
      <c r="Q3686">
        <v>4</v>
      </c>
      <c r="R3686" cm="1">
        <f t="array" ref="R3686">_xlfn.IFS(L3686&lt;=$W$6,1,L3686&lt;=$X$6,2,L3686&lt;=$Y$6,3,L3686&gt;$Y$6,4)</f>
        <v>2</v>
      </c>
      <c r="S3686">
        <f t="shared" si="114"/>
        <v>3</v>
      </c>
      <c r="T3686">
        <f t="shared" si="115"/>
        <v>1</v>
      </c>
    </row>
    <row r="3687" spans="1:20" x14ac:dyDescent="0.25">
      <c r="A3687">
        <v>3686</v>
      </c>
      <c r="B3687" t="s">
        <v>3705</v>
      </c>
      <c r="C3687">
        <v>69.5</v>
      </c>
      <c r="D3687" t="s">
        <v>20</v>
      </c>
      <c r="E3687">
        <v>0</v>
      </c>
      <c r="F3687">
        <v>41</v>
      </c>
      <c r="G3687">
        <v>6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  <c r="N3687">
        <v>3</v>
      </c>
      <c r="O3687">
        <v>3</v>
      </c>
      <c r="P3687">
        <v>2</v>
      </c>
      <c r="Q3687">
        <v>1</v>
      </c>
      <c r="R3687" cm="1">
        <f t="array" ref="R3687">_xlfn.IFS(L3687&lt;=$W$6,1,L3687&lt;=$X$6,2,L3687&lt;=$Y$6,3,L3687&gt;$Y$6,4)</f>
        <v>3</v>
      </c>
      <c r="S3687">
        <f t="shared" si="114"/>
        <v>3</v>
      </c>
      <c r="T3687" t="str">
        <f t="shared" si="115"/>
        <v>2&gt;</v>
      </c>
    </row>
    <row r="3688" spans="1:20" x14ac:dyDescent="0.25">
      <c r="A3688">
        <v>3687</v>
      </c>
      <c r="B3688" t="s">
        <v>3706</v>
      </c>
      <c r="C3688">
        <v>70.599999999999994</v>
      </c>
      <c r="D3688" t="s">
        <v>18</v>
      </c>
      <c r="E3688">
        <v>1</v>
      </c>
      <c r="F3688">
        <v>20</v>
      </c>
      <c r="G3688">
        <v>3</v>
      </c>
      <c r="H3688">
        <v>352279</v>
      </c>
      <c r="I3688">
        <v>2</v>
      </c>
      <c r="J3688">
        <v>1</v>
      </c>
      <c r="K3688">
        <v>0</v>
      </c>
      <c r="L3688">
        <v>129654.22</v>
      </c>
      <c r="M3688">
        <v>0</v>
      </c>
      <c r="N3688">
        <v>3</v>
      </c>
      <c r="O3688">
        <v>1</v>
      </c>
      <c r="P3688">
        <v>1</v>
      </c>
      <c r="Q3688">
        <v>4</v>
      </c>
      <c r="R3688" cm="1">
        <f t="array" ref="R3688">_xlfn.IFS(L3688&lt;=$W$6,1,L3688&lt;=$X$6,2,L3688&lt;=$Y$6,3,L3688&gt;$Y$6,4)</f>
        <v>3</v>
      </c>
      <c r="S3688">
        <f t="shared" si="114"/>
        <v>1</v>
      </c>
      <c r="T3688" t="str">
        <f t="shared" si="115"/>
        <v>2&gt;</v>
      </c>
    </row>
    <row r="3689" spans="1:20" x14ac:dyDescent="0.25">
      <c r="A3689">
        <v>3688</v>
      </c>
      <c r="B3689" t="s">
        <v>3707</v>
      </c>
      <c r="C3689">
        <v>66.8</v>
      </c>
      <c r="D3689" t="s">
        <v>18</v>
      </c>
      <c r="E3689">
        <v>0</v>
      </c>
      <c r="F3689">
        <v>34</v>
      </c>
      <c r="G3689">
        <v>3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  <c r="N3689">
        <v>3</v>
      </c>
      <c r="O3689">
        <v>1</v>
      </c>
      <c r="P3689">
        <v>1</v>
      </c>
      <c r="Q3689">
        <v>1</v>
      </c>
      <c r="R3689" cm="1">
        <f t="array" ref="R3689">_xlfn.IFS(L3689&lt;=$W$6,1,L3689&lt;=$X$6,2,L3689&lt;=$Y$6,3,L3689&gt;$Y$6,4)</f>
        <v>1</v>
      </c>
      <c r="S3689">
        <f t="shared" si="114"/>
        <v>2</v>
      </c>
      <c r="T3689" t="str">
        <f t="shared" si="115"/>
        <v>2&gt;</v>
      </c>
    </row>
    <row r="3690" spans="1:20" x14ac:dyDescent="0.25">
      <c r="A3690">
        <v>3689</v>
      </c>
      <c r="B3690" t="s">
        <v>3708</v>
      </c>
      <c r="C3690">
        <v>67.900000000000006</v>
      </c>
      <c r="D3690" t="s">
        <v>27</v>
      </c>
      <c r="E3690">
        <v>1</v>
      </c>
      <c r="F3690">
        <v>37</v>
      </c>
      <c r="G3690">
        <v>2</v>
      </c>
      <c r="H3690">
        <v>220490.26</v>
      </c>
      <c r="I3690">
        <v>1</v>
      </c>
      <c r="J3690">
        <v>1</v>
      </c>
      <c r="K3690">
        <v>1</v>
      </c>
      <c r="L3690">
        <v>178291.09</v>
      </c>
      <c r="M3690">
        <v>0</v>
      </c>
      <c r="N3690">
        <v>3</v>
      </c>
      <c r="O3690">
        <v>2</v>
      </c>
      <c r="P3690">
        <v>1</v>
      </c>
      <c r="Q3690">
        <v>3</v>
      </c>
      <c r="R3690" cm="1">
        <f t="array" ref="R3690">_xlfn.IFS(L3690&lt;=$W$6,1,L3690&lt;=$X$6,2,L3690&lt;=$Y$6,3,L3690&gt;$Y$6,4)</f>
        <v>4</v>
      </c>
      <c r="S3690">
        <f t="shared" si="114"/>
        <v>3</v>
      </c>
      <c r="T3690">
        <f t="shared" si="115"/>
        <v>1</v>
      </c>
    </row>
    <row r="3691" spans="1:20" x14ac:dyDescent="0.25">
      <c r="A3691">
        <v>3690</v>
      </c>
      <c r="B3691" t="s">
        <v>3709</v>
      </c>
      <c r="C3691">
        <v>70.3</v>
      </c>
      <c r="D3691" t="s">
        <v>18</v>
      </c>
      <c r="E3691">
        <v>0</v>
      </c>
      <c r="F3691">
        <v>47</v>
      </c>
      <c r="G3691">
        <v>6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  <c r="N3691">
        <v>3</v>
      </c>
      <c r="O3691">
        <v>4</v>
      </c>
      <c r="P3691">
        <v>2</v>
      </c>
      <c r="Q3691">
        <v>1</v>
      </c>
      <c r="R3691" cm="1">
        <f t="array" ref="R3691">_xlfn.IFS(L3691&lt;=$W$6,1,L3691&lt;=$X$6,2,L3691&lt;=$Y$6,3,L3691&gt;$Y$6,4)</f>
        <v>3</v>
      </c>
      <c r="S3691">
        <f t="shared" si="114"/>
        <v>4</v>
      </c>
      <c r="T3691" t="str">
        <f t="shared" si="115"/>
        <v>2&gt;</v>
      </c>
    </row>
    <row r="3692" spans="1:20" x14ac:dyDescent="0.25">
      <c r="A3692">
        <v>3691</v>
      </c>
      <c r="B3692" t="s">
        <v>3710</v>
      </c>
      <c r="C3692">
        <v>67</v>
      </c>
      <c r="D3692" t="s">
        <v>20</v>
      </c>
      <c r="E3692">
        <v>1</v>
      </c>
      <c r="F3692">
        <v>69</v>
      </c>
      <c r="G3692">
        <v>7</v>
      </c>
      <c r="H3692">
        <v>317439.14</v>
      </c>
      <c r="I3692">
        <v>1</v>
      </c>
      <c r="J3692">
        <v>1</v>
      </c>
      <c r="K3692">
        <v>1</v>
      </c>
      <c r="L3692">
        <v>118607.4</v>
      </c>
      <c r="M3692">
        <v>0</v>
      </c>
      <c r="N3692">
        <v>3</v>
      </c>
      <c r="O3692">
        <v>4</v>
      </c>
      <c r="P3692">
        <v>3</v>
      </c>
      <c r="Q3692">
        <v>4</v>
      </c>
      <c r="R3692" cm="1">
        <f t="array" ref="R3692">_xlfn.IFS(L3692&lt;=$W$6,1,L3692&lt;=$X$6,2,L3692&lt;=$Y$6,3,L3692&gt;$Y$6,4)</f>
        <v>3</v>
      </c>
      <c r="S3692">
        <f t="shared" si="114"/>
        <v>5</v>
      </c>
      <c r="T3692">
        <f t="shared" si="115"/>
        <v>1</v>
      </c>
    </row>
    <row r="3693" spans="1:20" x14ac:dyDescent="0.25">
      <c r="A3693">
        <v>3692</v>
      </c>
      <c r="B3693" t="s">
        <v>3711</v>
      </c>
      <c r="C3693">
        <v>59</v>
      </c>
      <c r="D3693" t="s">
        <v>18</v>
      </c>
      <c r="E3693">
        <v>0</v>
      </c>
      <c r="F3693">
        <v>78</v>
      </c>
      <c r="G3693">
        <v>6</v>
      </c>
      <c r="H3693">
        <v>321959.36</v>
      </c>
      <c r="I3693">
        <v>1</v>
      </c>
      <c r="J3693">
        <v>0</v>
      </c>
      <c r="K3693">
        <v>1</v>
      </c>
      <c r="L3693">
        <v>13848.58</v>
      </c>
      <c r="M3693">
        <v>0</v>
      </c>
      <c r="N3693">
        <v>2</v>
      </c>
      <c r="O3693">
        <v>4</v>
      </c>
      <c r="P3693">
        <v>2</v>
      </c>
      <c r="Q3693">
        <v>4</v>
      </c>
      <c r="R3693" cm="1">
        <f t="array" ref="R3693">_xlfn.IFS(L3693&lt;=$W$6,1,L3693&lt;=$X$6,2,L3693&lt;=$Y$6,3,L3693&gt;$Y$6,4)</f>
        <v>1</v>
      </c>
      <c r="S3693">
        <f t="shared" si="114"/>
        <v>5</v>
      </c>
      <c r="T3693">
        <f t="shared" si="115"/>
        <v>1</v>
      </c>
    </row>
    <row r="3694" spans="1:20" x14ac:dyDescent="0.25">
      <c r="A3694">
        <v>3693</v>
      </c>
      <c r="B3694" t="s">
        <v>3712</v>
      </c>
      <c r="C3694">
        <v>61.3</v>
      </c>
      <c r="D3694" t="s">
        <v>20</v>
      </c>
      <c r="E3694">
        <v>1</v>
      </c>
      <c r="F3694">
        <v>37</v>
      </c>
      <c r="G3694">
        <v>5</v>
      </c>
      <c r="H3694">
        <v>247115.3</v>
      </c>
      <c r="I3694">
        <v>2</v>
      </c>
      <c r="J3694">
        <v>0</v>
      </c>
      <c r="K3694">
        <v>1</v>
      </c>
      <c r="L3694">
        <v>170903.4</v>
      </c>
      <c r="M3694">
        <v>0</v>
      </c>
      <c r="N3694">
        <v>2</v>
      </c>
      <c r="O3694">
        <v>2</v>
      </c>
      <c r="P3694">
        <v>2</v>
      </c>
      <c r="Q3694">
        <v>3</v>
      </c>
      <c r="R3694" cm="1">
        <f t="array" ref="R3694">_xlfn.IFS(L3694&lt;=$W$6,1,L3694&lt;=$X$6,2,L3694&lt;=$Y$6,3,L3694&gt;$Y$6,4)</f>
        <v>4</v>
      </c>
      <c r="S3694">
        <f t="shared" si="114"/>
        <v>3</v>
      </c>
      <c r="T3694" t="str">
        <f t="shared" si="115"/>
        <v>2&gt;</v>
      </c>
    </row>
    <row r="3695" spans="1:20" x14ac:dyDescent="0.25">
      <c r="A3695">
        <v>3694</v>
      </c>
      <c r="B3695" t="s">
        <v>3713</v>
      </c>
      <c r="C3695">
        <v>74.2</v>
      </c>
      <c r="D3695" t="s">
        <v>18</v>
      </c>
      <c r="E3695">
        <v>0</v>
      </c>
      <c r="F3695">
        <v>62</v>
      </c>
      <c r="G3695">
        <v>5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  <c r="N3695">
        <v>4</v>
      </c>
      <c r="O3695">
        <v>4</v>
      </c>
      <c r="P3695">
        <v>2</v>
      </c>
      <c r="Q3695">
        <v>1</v>
      </c>
      <c r="R3695" cm="1">
        <f t="array" ref="R3695">_xlfn.IFS(L3695&lt;=$W$6,1,L3695&lt;=$X$6,2,L3695&lt;=$Y$6,3,L3695&gt;$Y$6,4)</f>
        <v>1</v>
      </c>
      <c r="S3695">
        <f t="shared" si="114"/>
        <v>5</v>
      </c>
      <c r="T3695">
        <f t="shared" si="115"/>
        <v>1</v>
      </c>
    </row>
    <row r="3696" spans="1:20" x14ac:dyDescent="0.25">
      <c r="A3696">
        <v>3695</v>
      </c>
      <c r="B3696" t="s">
        <v>3714</v>
      </c>
      <c r="C3696">
        <v>60.8</v>
      </c>
      <c r="D3696" t="s">
        <v>18</v>
      </c>
      <c r="E3696">
        <v>0</v>
      </c>
      <c r="F3696">
        <v>35</v>
      </c>
      <c r="G3696">
        <v>5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  <c r="N3696">
        <v>2</v>
      </c>
      <c r="O3696">
        <v>2</v>
      </c>
      <c r="P3696">
        <v>2</v>
      </c>
      <c r="Q3696">
        <v>1</v>
      </c>
      <c r="R3696" cm="1">
        <f t="array" ref="R3696">_xlfn.IFS(L3696&lt;=$W$6,1,L3696&lt;=$X$6,2,L3696&lt;=$Y$6,3,L3696&gt;$Y$6,4)</f>
        <v>2</v>
      </c>
      <c r="S3696">
        <f t="shared" si="114"/>
        <v>2</v>
      </c>
      <c r="T3696">
        <f t="shared" si="115"/>
        <v>1</v>
      </c>
    </row>
    <row r="3697" spans="1:20" x14ac:dyDescent="0.25">
      <c r="A3697">
        <v>3696</v>
      </c>
      <c r="B3697" t="s">
        <v>3715</v>
      </c>
      <c r="C3697">
        <v>57.1</v>
      </c>
      <c r="D3697" t="s">
        <v>18</v>
      </c>
      <c r="E3697">
        <v>1</v>
      </c>
      <c r="F3697">
        <v>42</v>
      </c>
      <c r="G3697">
        <v>11</v>
      </c>
      <c r="H3697">
        <v>225793.72</v>
      </c>
      <c r="I3697">
        <v>1</v>
      </c>
      <c r="J3697">
        <v>1</v>
      </c>
      <c r="K3697">
        <v>1</v>
      </c>
      <c r="L3697">
        <v>121402.53</v>
      </c>
      <c r="M3697">
        <v>0</v>
      </c>
      <c r="N3697">
        <v>1</v>
      </c>
      <c r="O3697">
        <v>3</v>
      </c>
      <c r="P3697">
        <v>4</v>
      </c>
      <c r="Q3697">
        <v>3</v>
      </c>
      <c r="R3697" cm="1">
        <f t="array" ref="R3697">_xlfn.IFS(L3697&lt;=$W$6,1,L3697&lt;=$X$6,2,L3697&lt;=$Y$6,3,L3697&gt;$Y$6,4)</f>
        <v>3</v>
      </c>
      <c r="S3697">
        <f t="shared" si="114"/>
        <v>4</v>
      </c>
      <c r="T3697">
        <f t="shared" si="115"/>
        <v>1</v>
      </c>
    </row>
    <row r="3698" spans="1:20" x14ac:dyDescent="0.25">
      <c r="A3698">
        <v>3697</v>
      </c>
      <c r="B3698" t="s">
        <v>3716</v>
      </c>
      <c r="C3698">
        <v>59.5</v>
      </c>
      <c r="D3698" t="s">
        <v>18</v>
      </c>
      <c r="E3698">
        <v>0</v>
      </c>
      <c r="F3698">
        <v>41</v>
      </c>
      <c r="G3698">
        <v>8</v>
      </c>
      <c r="H3698">
        <v>241924.26</v>
      </c>
      <c r="I3698">
        <v>1</v>
      </c>
      <c r="J3698">
        <v>0</v>
      </c>
      <c r="K3698">
        <v>0</v>
      </c>
      <c r="L3698">
        <v>23305.01</v>
      </c>
      <c r="M3698">
        <v>0</v>
      </c>
      <c r="N3698">
        <v>2</v>
      </c>
      <c r="O3698">
        <v>3</v>
      </c>
      <c r="P3698">
        <v>3</v>
      </c>
      <c r="Q3698">
        <v>3</v>
      </c>
      <c r="R3698" cm="1">
        <f t="array" ref="R3698">_xlfn.IFS(L3698&lt;=$W$6,1,L3698&lt;=$X$6,2,L3698&lt;=$Y$6,3,L3698&gt;$Y$6,4)</f>
        <v>1</v>
      </c>
      <c r="S3698">
        <f t="shared" si="114"/>
        <v>3</v>
      </c>
      <c r="T3698">
        <f t="shared" si="115"/>
        <v>1</v>
      </c>
    </row>
    <row r="3699" spans="1:20" x14ac:dyDescent="0.25">
      <c r="A3699">
        <v>3698</v>
      </c>
      <c r="B3699" t="s">
        <v>3717</v>
      </c>
      <c r="C3699">
        <v>74.5</v>
      </c>
      <c r="D3699" t="s">
        <v>27</v>
      </c>
      <c r="E3699">
        <v>1</v>
      </c>
      <c r="F3699">
        <v>50</v>
      </c>
      <c r="G3699">
        <v>11</v>
      </c>
      <c r="H3699">
        <v>192097.1</v>
      </c>
      <c r="I3699">
        <v>1</v>
      </c>
      <c r="J3699">
        <v>1</v>
      </c>
      <c r="K3699">
        <v>0</v>
      </c>
      <c r="L3699">
        <v>74510.649999999994</v>
      </c>
      <c r="M3699">
        <v>0</v>
      </c>
      <c r="N3699">
        <v>4</v>
      </c>
      <c r="O3699">
        <v>4</v>
      </c>
      <c r="P3699">
        <v>4</v>
      </c>
      <c r="Q3699">
        <v>2</v>
      </c>
      <c r="R3699" cm="1">
        <f t="array" ref="R3699">_xlfn.IFS(L3699&lt;=$W$6,1,L3699&lt;=$X$6,2,L3699&lt;=$Y$6,3,L3699&gt;$Y$6,4)</f>
        <v>2</v>
      </c>
      <c r="S3699">
        <f t="shared" si="114"/>
        <v>5</v>
      </c>
      <c r="T3699">
        <f t="shared" si="115"/>
        <v>1</v>
      </c>
    </row>
    <row r="3700" spans="1:20" x14ac:dyDescent="0.25">
      <c r="A3700">
        <v>3699</v>
      </c>
      <c r="B3700" t="s">
        <v>3718</v>
      </c>
      <c r="C3700">
        <v>58.9</v>
      </c>
      <c r="D3700" t="s">
        <v>18</v>
      </c>
      <c r="E3700">
        <v>0</v>
      </c>
      <c r="F3700">
        <v>23</v>
      </c>
      <c r="G3700">
        <v>4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  <c r="N3700">
        <v>2</v>
      </c>
      <c r="O3700">
        <v>1</v>
      </c>
      <c r="P3700">
        <v>1</v>
      </c>
      <c r="Q3700">
        <v>1</v>
      </c>
      <c r="R3700" cm="1">
        <f t="array" ref="R3700">_xlfn.IFS(L3700&lt;=$W$6,1,L3700&lt;=$X$6,2,L3700&lt;=$Y$6,3,L3700&gt;$Y$6,4)</f>
        <v>2</v>
      </c>
      <c r="S3700">
        <f t="shared" si="114"/>
        <v>1</v>
      </c>
      <c r="T3700" t="str">
        <f t="shared" si="115"/>
        <v>2&gt;</v>
      </c>
    </row>
    <row r="3701" spans="1:20" x14ac:dyDescent="0.25">
      <c r="A3701">
        <v>3700</v>
      </c>
      <c r="B3701" t="s">
        <v>3719</v>
      </c>
      <c r="C3701">
        <v>74.900000000000006</v>
      </c>
      <c r="D3701" t="s">
        <v>18</v>
      </c>
      <c r="E3701">
        <v>1</v>
      </c>
      <c r="F3701">
        <v>39</v>
      </c>
      <c r="G3701">
        <v>11</v>
      </c>
      <c r="H3701">
        <v>370127.4</v>
      </c>
      <c r="I3701">
        <v>2</v>
      </c>
      <c r="J3701">
        <v>1</v>
      </c>
      <c r="K3701">
        <v>1</v>
      </c>
      <c r="L3701">
        <v>134526.87</v>
      </c>
      <c r="M3701">
        <v>0</v>
      </c>
      <c r="N3701">
        <v>4</v>
      </c>
      <c r="O3701">
        <v>2</v>
      </c>
      <c r="P3701">
        <v>4</v>
      </c>
      <c r="Q3701">
        <v>4</v>
      </c>
      <c r="R3701" cm="1">
        <f t="array" ref="R3701">_xlfn.IFS(L3701&lt;=$W$6,1,L3701&lt;=$X$6,2,L3701&lt;=$Y$6,3,L3701&gt;$Y$6,4)</f>
        <v>3</v>
      </c>
      <c r="S3701">
        <f t="shared" si="114"/>
        <v>3</v>
      </c>
      <c r="T3701" t="str">
        <f t="shared" si="115"/>
        <v>2&gt;</v>
      </c>
    </row>
    <row r="3702" spans="1:20" x14ac:dyDescent="0.25">
      <c r="A3702">
        <v>3701</v>
      </c>
      <c r="B3702" t="s">
        <v>3720</v>
      </c>
      <c r="C3702">
        <v>67.8</v>
      </c>
      <c r="D3702" t="s">
        <v>18</v>
      </c>
      <c r="E3702">
        <v>0</v>
      </c>
      <c r="F3702">
        <v>24</v>
      </c>
      <c r="G3702">
        <v>7</v>
      </c>
      <c r="H3702">
        <v>236129.86</v>
      </c>
      <c r="I3702">
        <v>2</v>
      </c>
      <c r="J3702">
        <v>1</v>
      </c>
      <c r="K3702">
        <v>1</v>
      </c>
      <c r="L3702">
        <v>195424.01</v>
      </c>
      <c r="M3702">
        <v>0</v>
      </c>
      <c r="N3702">
        <v>3</v>
      </c>
      <c r="O3702">
        <v>1</v>
      </c>
      <c r="P3702">
        <v>3</v>
      </c>
      <c r="Q3702">
        <v>3</v>
      </c>
      <c r="R3702" cm="1">
        <f t="array" ref="R3702">_xlfn.IFS(L3702&lt;=$W$6,1,L3702&lt;=$X$6,2,L3702&lt;=$Y$6,3,L3702&gt;$Y$6,4)</f>
        <v>4</v>
      </c>
      <c r="S3702">
        <f t="shared" si="114"/>
        <v>1</v>
      </c>
      <c r="T3702" t="str">
        <f t="shared" si="115"/>
        <v>2&gt;</v>
      </c>
    </row>
    <row r="3703" spans="1:20" x14ac:dyDescent="0.25">
      <c r="A3703">
        <v>3702</v>
      </c>
      <c r="B3703" t="s">
        <v>3721</v>
      </c>
      <c r="C3703">
        <v>60.3</v>
      </c>
      <c r="D3703" t="s">
        <v>18</v>
      </c>
      <c r="E3703">
        <v>1</v>
      </c>
      <c r="F3703">
        <v>48</v>
      </c>
      <c r="G3703">
        <v>3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  <c r="N3703">
        <v>2</v>
      </c>
      <c r="O3703">
        <v>4</v>
      </c>
      <c r="P3703">
        <v>1</v>
      </c>
      <c r="Q3703">
        <v>1</v>
      </c>
      <c r="R3703" cm="1">
        <f t="array" ref="R3703">_xlfn.IFS(L3703&lt;=$W$6,1,L3703&lt;=$X$6,2,L3703&lt;=$Y$6,3,L3703&gt;$Y$6,4)</f>
        <v>2</v>
      </c>
      <c r="S3703">
        <f t="shared" si="114"/>
        <v>5</v>
      </c>
      <c r="T3703" t="str">
        <f t="shared" si="115"/>
        <v>2&gt;</v>
      </c>
    </row>
    <row r="3704" spans="1:20" x14ac:dyDescent="0.25">
      <c r="A3704">
        <v>3703</v>
      </c>
      <c r="B3704" t="s">
        <v>3722</v>
      </c>
      <c r="C3704">
        <v>50.4</v>
      </c>
      <c r="D3704" t="s">
        <v>18</v>
      </c>
      <c r="E3704">
        <v>0</v>
      </c>
      <c r="F3704">
        <v>75</v>
      </c>
      <c r="G3704">
        <v>9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  <c r="N3704">
        <v>1</v>
      </c>
      <c r="O3704">
        <v>4</v>
      </c>
      <c r="P3704">
        <v>4</v>
      </c>
      <c r="Q3704">
        <v>1</v>
      </c>
      <c r="R3704" cm="1">
        <f t="array" ref="R3704">_xlfn.IFS(L3704&lt;=$W$6,1,L3704&lt;=$X$6,2,L3704&lt;=$Y$6,3,L3704&gt;$Y$6,4)</f>
        <v>1</v>
      </c>
      <c r="S3704">
        <f t="shared" si="114"/>
        <v>5</v>
      </c>
      <c r="T3704">
        <f t="shared" si="115"/>
        <v>1</v>
      </c>
    </row>
    <row r="3705" spans="1:20" x14ac:dyDescent="0.25">
      <c r="A3705">
        <v>3704</v>
      </c>
      <c r="B3705" t="s">
        <v>3723</v>
      </c>
      <c r="C3705">
        <v>73.900000000000006</v>
      </c>
      <c r="D3705" t="s">
        <v>27</v>
      </c>
      <c r="E3705">
        <v>1</v>
      </c>
      <c r="F3705">
        <v>42</v>
      </c>
      <c r="G3705">
        <v>6</v>
      </c>
      <c r="H3705">
        <v>298262.06</v>
      </c>
      <c r="I3705">
        <v>3</v>
      </c>
      <c r="J3705">
        <v>1</v>
      </c>
      <c r="K3705">
        <v>1</v>
      </c>
      <c r="L3705">
        <v>60036.99</v>
      </c>
      <c r="M3705">
        <v>1</v>
      </c>
      <c r="N3705">
        <v>4</v>
      </c>
      <c r="O3705">
        <v>3</v>
      </c>
      <c r="P3705">
        <v>2</v>
      </c>
      <c r="Q3705">
        <v>4</v>
      </c>
      <c r="R3705" cm="1">
        <f t="array" ref="R3705">_xlfn.IFS(L3705&lt;=$W$6,1,L3705&lt;=$X$6,2,L3705&lt;=$Y$6,3,L3705&gt;$Y$6,4)</f>
        <v>2</v>
      </c>
      <c r="S3705">
        <f t="shared" si="114"/>
        <v>4</v>
      </c>
      <c r="T3705" t="str">
        <f t="shared" si="115"/>
        <v>2&gt;</v>
      </c>
    </row>
    <row r="3706" spans="1:20" x14ac:dyDescent="0.25">
      <c r="A3706">
        <v>3705</v>
      </c>
      <c r="B3706" t="s">
        <v>3724</v>
      </c>
      <c r="C3706">
        <v>60.4</v>
      </c>
      <c r="D3706" t="s">
        <v>18</v>
      </c>
      <c r="E3706">
        <v>0</v>
      </c>
      <c r="F3706">
        <v>36</v>
      </c>
      <c r="G3706">
        <v>8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  <c r="N3706">
        <v>2</v>
      </c>
      <c r="O3706">
        <v>2</v>
      </c>
      <c r="P3706">
        <v>3</v>
      </c>
      <c r="Q3706">
        <v>1</v>
      </c>
      <c r="R3706" cm="1">
        <f t="array" ref="R3706">_xlfn.IFS(L3706&lt;=$W$6,1,L3706&lt;=$X$6,2,L3706&lt;=$Y$6,3,L3706&gt;$Y$6,4)</f>
        <v>4</v>
      </c>
      <c r="S3706">
        <f t="shared" si="114"/>
        <v>2</v>
      </c>
      <c r="T3706" t="str">
        <f t="shared" si="115"/>
        <v>2&gt;</v>
      </c>
    </row>
    <row r="3707" spans="1:20" x14ac:dyDescent="0.25">
      <c r="A3707">
        <v>3706</v>
      </c>
      <c r="B3707" t="s">
        <v>3725</v>
      </c>
      <c r="C3707">
        <v>61.2</v>
      </c>
      <c r="D3707" t="s">
        <v>18</v>
      </c>
      <c r="E3707">
        <v>0</v>
      </c>
      <c r="F3707">
        <v>37</v>
      </c>
      <c r="G3707">
        <v>4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  <c r="N3707">
        <v>2</v>
      </c>
      <c r="O3707">
        <v>2</v>
      </c>
      <c r="P3707">
        <v>1</v>
      </c>
      <c r="Q3707">
        <v>1</v>
      </c>
      <c r="R3707" cm="1">
        <f t="array" ref="R3707">_xlfn.IFS(L3707&lt;=$W$6,1,L3707&lt;=$X$6,2,L3707&lt;=$Y$6,3,L3707&gt;$Y$6,4)</f>
        <v>1</v>
      </c>
      <c r="S3707">
        <f t="shared" si="114"/>
        <v>3</v>
      </c>
      <c r="T3707">
        <f t="shared" si="115"/>
        <v>1</v>
      </c>
    </row>
    <row r="3708" spans="1:20" x14ac:dyDescent="0.25">
      <c r="A3708">
        <v>3707</v>
      </c>
      <c r="B3708" t="s">
        <v>3726</v>
      </c>
      <c r="C3708">
        <v>62.9</v>
      </c>
      <c r="D3708" t="s">
        <v>20</v>
      </c>
      <c r="E3708">
        <v>0</v>
      </c>
      <c r="F3708">
        <v>46</v>
      </c>
      <c r="G3708">
        <v>7</v>
      </c>
      <c r="H3708">
        <v>251025.96</v>
      </c>
      <c r="I3708">
        <v>2</v>
      </c>
      <c r="J3708">
        <v>0</v>
      </c>
      <c r="K3708">
        <v>0</v>
      </c>
      <c r="L3708">
        <v>79082.759999999995</v>
      </c>
      <c r="M3708">
        <v>0</v>
      </c>
      <c r="N3708">
        <v>2</v>
      </c>
      <c r="O3708">
        <v>3</v>
      </c>
      <c r="P3708">
        <v>3</v>
      </c>
      <c r="Q3708">
        <v>3</v>
      </c>
      <c r="R3708" cm="1">
        <f t="array" ref="R3708">_xlfn.IFS(L3708&lt;=$W$6,1,L3708&lt;=$X$6,2,L3708&lt;=$Y$6,3,L3708&gt;$Y$6,4)</f>
        <v>2</v>
      </c>
      <c r="S3708">
        <f t="shared" si="114"/>
        <v>4</v>
      </c>
      <c r="T3708" t="str">
        <f t="shared" si="115"/>
        <v>2&gt;</v>
      </c>
    </row>
    <row r="3709" spans="1:20" x14ac:dyDescent="0.25">
      <c r="A3709">
        <v>3708</v>
      </c>
      <c r="B3709" t="s">
        <v>3727</v>
      </c>
      <c r="C3709">
        <v>65.2</v>
      </c>
      <c r="D3709" t="s">
        <v>20</v>
      </c>
      <c r="E3709">
        <v>0</v>
      </c>
      <c r="F3709">
        <v>44</v>
      </c>
      <c r="G3709">
        <v>4</v>
      </c>
      <c r="H3709">
        <v>166984.14000000001</v>
      </c>
      <c r="I3709">
        <v>2</v>
      </c>
      <c r="J3709">
        <v>1</v>
      </c>
      <c r="K3709">
        <v>0</v>
      </c>
      <c r="L3709">
        <v>37914.120000000003</v>
      </c>
      <c r="M3709">
        <v>0</v>
      </c>
      <c r="N3709">
        <v>2</v>
      </c>
      <c r="O3709">
        <v>3</v>
      </c>
      <c r="P3709">
        <v>1</v>
      </c>
      <c r="Q3709">
        <v>2</v>
      </c>
      <c r="R3709" cm="1">
        <f t="array" ref="R3709">_xlfn.IFS(L3709&lt;=$W$6,1,L3709&lt;=$X$6,2,L3709&lt;=$Y$6,3,L3709&gt;$Y$6,4)</f>
        <v>1</v>
      </c>
      <c r="S3709">
        <f t="shared" si="114"/>
        <v>4</v>
      </c>
      <c r="T3709" t="str">
        <f t="shared" si="115"/>
        <v>2&gt;</v>
      </c>
    </row>
    <row r="3710" spans="1:20" x14ac:dyDescent="0.25">
      <c r="A3710">
        <v>3709</v>
      </c>
      <c r="B3710" t="s">
        <v>3728</v>
      </c>
      <c r="C3710">
        <v>56.5</v>
      </c>
      <c r="D3710" t="s">
        <v>18</v>
      </c>
      <c r="E3710">
        <v>1</v>
      </c>
      <c r="F3710">
        <v>36</v>
      </c>
      <c r="G3710">
        <v>8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  <c r="N3710">
        <v>1</v>
      </c>
      <c r="O3710">
        <v>2</v>
      </c>
      <c r="P3710">
        <v>3</v>
      </c>
      <c r="Q3710">
        <v>1</v>
      </c>
      <c r="R3710" cm="1">
        <f t="array" ref="R3710">_xlfn.IFS(L3710&lt;=$W$6,1,L3710&lt;=$X$6,2,L3710&lt;=$Y$6,3,L3710&gt;$Y$6,4)</f>
        <v>2</v>
      </c>
      <c r="S3710">
        <f t="shared" si="114"/>
        <v>2</v>
      </c>
      <c r="T3710">
        <f t="shared" si="115"/>
        <v>1</v>
      </c>
    </row>
    <row r="3711" spans="1:20" x14ac:dyDescent="0.25">
      <c r="A3711">
        <v>3710</v>
      </c>
      <c r="B3711" t="s">
        <v>3729</v>
      </c>
      <c r="C3711">
        <v>70.7</v>
      </c>
      <c r="D3711" t="s">
        <v>18</v>
      </c>
      <c r="E3711">
        <v>0</v>
      </c>
      <c r="F3711">
        <v>51</v>
      </c>
      <c r="G3711">
        <v>11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  <c r="N3711">
        <v>3</v>
      </c>
      <c r="O3711">
        <v>4</v>
      </c>
      <c r="P3711">
        <v>4</v>
      </c>
      <c r="Q3711">
        <v>1</v>
      </c>
      <c r="R3711" cm="1">
        <f t="array" ref="R3711">_xlfn.IFS(L3711&lt;=$W$6,1,L3711&lt;=$X$6,2,L3711&lt;=$Y$6,3,L3711&gt;$Y$6,4)</f>
        <v>2</v>
      </c>
      <c r="S3711">
        <f t="shared" si="114"/>
        <v>5</v>
      </c>
      <c r="T3711">
        <f t="shared" si="115"/>
        <v>1</v>
      </c>
    </row>
    <row r="3712" spans="1:20" x14ac:dyDescent="0.25">
      <c r="A3712">
        <v>3711</v>
      </c>
      <c r="B3712" t="s">
        <v>3730</v>
      </c>
      <c r="C3712">
        <v>64.5</v>
      </c>
      <c r="D3712" t="s">
        <v>18</v>
      </c>
      <c r="E3712">
        <v>1</v>
      </c>
      <c r="F3712">
        <v>32</v>
      </c>
      <c r="G3712">
        <v>2</v>
      </c>
      <c r="H3712">
        <v>251478.52</v>
      </c>
      <c r="I3712">
        <v>1</v>
      </c>
      <c r="J3712">
        <v>1</v>
      </c>
      <c r="K3712">
        <v>1</v>
      </c>
      <c r="L3712">
        <v>193441.23</v>
      </c>
      <c r="M3712">
        <v>0</v>
      </c>
      <c r="N3712">
        <v>2</v>
      </c>
      <c r="O3712">
        <v>1</v>
      </c>
      <c r="P3712">
        <v>1</v>
      </c>
      <c r="Q3712">
        <v>3</v>
      </c>
      <c r="R3712" cm="1">
        <f t="array" ref="R3712">_xlfn.IFS(L3712&lt;=$W$6,1,L3712&lt;=$X$6,2,L3712&lt;=$Y$6,3,L3712&gt;$Y$6,4)</f>
        <v>4</v>
      </c>
      <c r="S3712">
        <f t="shared" si="114"/>
        <v>1</v>
      </c>
      <c r="T3712">
        <f t="shared" si="115"/>
        <v>1</v>
      </c>
    </row>
    <row r="3713" spans="1:20" x14ac:dyDescent="0.25">
      <c r="A3713">
        <v>3712</v>
      </c>
      <c r="B3713" t="s">
        <v>3731</v>
      </c>
      <c r="C3713">
        <v>76.2</v>
      </c>
      <c r="D3713" t="s">
        <v>27</v>
      </c>
      <c r="E3713">
        <v>0</v>
      </c>
      <c r="F3713">
        <v>36</v>
      </c>
      <c r="G3713">
        <v>9</v>
      </c>
      <c r="H3713">
        <v>197185.76</v>
      </c>
      <c r="I3713">
        <v>1</v>
      </c>
      <c r="J3713">
        <v>0</v>
      </c>
      <c r="K3713">
        <v>1</v>
      </c>
      <c r="L3713">
        <v>191790.29</v>
      </c>
      <c r="M3713">
        <v>1</v>
      </c>
      <c r="N3713">
        <v>4</v>
      </c>
      <c r="O3713">
        <v>2</v>
      </c>
      <c r="P3713">
        <v>4</v>
      </c>
      <c r="Q3713">
        <v>3</v>
      </c>
      <c r="R3713" cm="1">
        <f t="array" ref="R3713">_xlfn.IFS(L3713&lt;=$W$6,1,L3713&lt;=$X$6,2,L3713&lt;=$Y$6,3,L3713&gt;$Y$6,4)</f>
        <v>4</v>
      </c>
      <c r="S3713">
        <f t="shared" si="114"/>
        <v>2</v>
      </c>
      <c r="T3713">
        <f t="shared" si="115"/>
        <v>1</v>
      </c>
    </row>
    <row r="3714" spans="1:20" x14ac:dyDescent="0.25">
      <c r="A3714">
        <v>3713</v>
      </c>
      <c r="B3714" t="s">
        <v>3732</v>
      </c>
      <c r="C3714">
        <v>63.9</v>
      </c>
      <c r="D3714" t="s">
        <v>20</v>
      </c>
      <c r="E3714">
        <v>0</v>
      </c>
      <c r="F3714">
        <v>41</v>
      </c>
      <c r="G3714">
        <v>2</v>
      </c>
      <c r="H3714">
        <v>283578.3</v>
      </c>
      <c r="I3714">
        <v>1</v>
      </c>
      <c r="J3714">
        <v>1</v>
      </c>
      <c r="K3714">
        <v>0</v>
      </c>
      <c r="L3714">
        <v>92455.96</v>
      </c>
      <c r="M3714">
        <v>0</v>
      </c>
      <c r="N3714">
        <v>2</v>
      </c>
      <c r="O3714">
        <v>3</v>
      </c>
      <c r="P3714">
        <v>1</v>
      </c>
      <c r="Q3714">
        <v>4</v>
      </c>
      <c r="R3714" cm="1">
        <f t="array" ref="R3714">_xlfn.IFS(L3714&lt;=$W$6,1,L3714&lt;=$X$6,2,L3714&lt;=$Y$6,3,L3714&gt;$Y$6,4)</f>
        <v>2</v>
      </c>
      <c r="S3714">
        <f t="shared" si="114"/>
        <v>3</v>
      </c>
      <c r="T3714">
        <f t="shared" si="115"/>
        <v>1</v>
      </c>
    </row>
    <row r="3715" spans="1:20" x14ac:dyDescent="0.25">
      <c r="A3715">
        <v>3714</v>
      </c>
      <c r="B3715" t="s">
        <v>3733</v>
      </c>
      <c r="C3715">
        <v>70.900000000000006</v>
      </c>
      <c r="D3715" t="s">
        <v>27</v>
      </c>
      <c r="E3715">
        <v>1</v>
      </c>
      <c r="F3715">
        <v>24</v>
      </c>
      <c r="G3715">
        <v>1</v>
      </c>
      <c r="H3715">
        <v>225899.42</v>
      </c>
      <c r="I3715">
        <v>1</v>
      </c>
      <c r="J3715">
        <v>0</v>
      </c>
      <c r="K3715">
        <v>0</v>
      </c>
      <c r="L3715">
        <v>155231.54999999999</v>
      </c>
      <c r="M3715">
        <v>0</v>
      </c>
      <c r="N3715">
        <v>3</v>
      </c>
      <c r="O3715">
        <v>1</v>
      </c>
      <c r="P3715">
        <v>1</v>
      </c>
      <c r="Q3715">
        <v>3</v>
      </c>
      <c r="R3715" cm="1">
        <f t="array" ref="R3715">_xlfn.IFS(L3715&lt;=$W$6,1,L3715&lt;=$X$6,2,L3715&lt;=$Y$6,3,L3715&gt;$Y$6,4)</f>
        <v>4</v>
      </c>
      <c r="S3715">
        <f t="shared" ref="S3715:S3778" si="116">VLOOKUP(F3715,$V$10:$W$16,2,1)</f>
        <v>1</v>
      </c>
      <c r="T3715">
        <f t="shared" ref="T3715:T3778" si="117">VLOOKUP(I3715,$Y$9:$Z$11,2,1)</f>
        <v>1</v>
      </c>
    </row>
    <row r="3716" spans="1:20" x14ac:dyDescent="0.25">
      <c r="A3716">
        <v>3715</v>
      </c>
      <c r="B3716" t="s">
        <v>3734</v>
      </c>
      <c r="C3716">
        <v>82.3</v>
      </c>
      <c r="D3716" t="s">
        <v>18</v>
      </c>
      <c r="E3716">
        <v>1</v>
      </c>
      <c r="F3716">
        <v>36</v>
      </c>
      <c r="G3716">
        <v>4</v>
      </c>
      <c r="H3716">
        <v>210114.66</v>
      </c>
      <c r="I3716">
        <v>1</v>
      </c>
      <c r="J3716">
        <v>1</v>
      </c>
      <c r="K3716">
        <v>0</v>
      </c>
      <c r="L3716">
        <v>9217.92</v>
      </c>
      <c r="M3716">
        <v>0</v>
      </c>
      <c r="N3716">
        <v>4</v>
      </c>
      <c r="O3716">
        <v>2</v>
      </c>
      <c r="P3716">
        <v>1</v>
      </c>
      <c r="Q3716">
        <v>3</v>
      </c>
      <c r="R3716" cm="1">
        <f t="array" ref="R3716">_xlfn.IFS(L3716&lt;=$W$6,1,L3716&lt;=$X$6,2,L3716&lt;=$Y$6,3,L3716&gt;$Y$6,4)</f>
        <v>1</v>
      </c>
      <c r="S3716">
        <f t="shared" si="116"/>
        <v>2</v>
      </c>
      <c r="T3716">
        <f t="shared" si="117"/>
        <v>1</v>
      </c>
    </row>
    <row r="3717" spans="1:20" x14ac:dyDescent="0.25">
      <c r="A3717">
        <v>3716</v>
      </c>
      <c r="B3717" t="s">
        <v>3735</v>
      </c>
      <c r="C3717">
        <v>81.7</v>
      </c>
      <c r="D3717" t="s">
        <v>27</v>
      </c>
      <c r="E3717">
        <v>0</v>
      </c>
      <c r="F3717">
        <v>48</v>
      </c>
      <c r="G3717">
        <v>1</v>
      </c>
      <c r="H3717">
        <v>178175.78</v>
      </c>
      <c r="I3717">
        <v>1</v>
      </c>
      <c r="J3717">
        <v>0</v>
      </c>
      <c r="K3717">
        <v>1</v>
      </c>
      <c r="L3717">
        <v>87941.85</v>
      </c>
      <c r="M3717">
        <v>1</v>
      </c>
      <c r="N3717">
        <v>4</v>
      </c>
      <c r="O3717">
        <v>4</v>
      </c>
      <c r="P3717">
        <v>1</v>
      </c>
      <c r="Q3717">
        <v>2</v>
      </c>
      <c r="R3717" cm="1">
        <f t="array" ref="R3717">_xlfn.IFS(L3717&lt;=$W$6,1,L3717&lt;=$X$6,2,L3717&lt;=$Y$6,3,L3717&gt;$Y$6,4)</f>
        <v>2</v>
      </c>
      <c r="S3717">
        <f t="shared" si="116"/>
        <v>5</v>
      </c>
      <c r="T3717">
        <f t="shared" si="117"/>
        <v>1</v>
      </c>
    </row>
    <row r="3718" spans="1:20" x14ac:dyDescent="0.25">
      <c r="A3718">
        <v>3717</v>
      </c>
      <c r="B3718" t="s">
        <v>3736</v>
      </c>
      <c r="C3718">
        <v>66.5</v>
      </c>
      <c r="D3718" t="s">
        <v>27</v>
      </c>
      <c r="E3718">
        <v>0</v>
      </c>
      <c r="F3718">
        <v>29</v>
      </c>
      <c r="G3718">
        <v>3</v>
      </c>
      <c r="H3718">
        <v>294871.92</v>
      </c>
      <c r="I3718">
        <v>1</v>
      </c>
      <c r="J3718">
        <v>0</v>
      </c>
      <c r="K3718">
        <v>0</v>
      </c>
      <c r="L3718">
        <v>187508.06</v>
      </c>
      <c r="M3718">
        <v>0</v>
      </c>
      <c r="N3718">
        <v>3</v>
      </c>
      <c r="O3718">
        <v>1</v>
      </c>
      <c r="P3718">
        <v>1</v>
      </c>
      <c r="Q3718">
        <v>4</v>
      </c>
      <c r="R3718" cm="1">
        <f t="array" ref="R3718">_xlfn.IFS(L3718&lt;=$W$6,1,L3718&lt;=$X$6,2,L3718&lt;=$Y$6,3,L3718&gt;$Y$6,4)</f>
        <v>4</v>
      </c>
      <c r="S3718">
        <f t="shared" si="116"/>
        <v>1</v>
      </c>
      <c r="T3718">
        <f t="shared" si="117"/>
        <v>1</v>
      </c>
    </row>
    <row r="3719" spans="1:20" x14ac:dyDescent="0.25">
      <c r="A3719">
        <v>3718</v>
      </c>
      <c r="B3719" t="s">
        <v>3737</v>
      </c>
      <c r="C3719">
        <v>64.599999999999994</v>
      </c>
      <c r="D3719" t="s">
        <v>27</v>
      </c>
      <c r="E3719">
        <v>1</v>
      </c>
      <c r="F3719">
        <v>41</v>
      </c>
      <c r="G3719">
        <v>1</v>
      </c>
      <c r="H3719">
        <v>308879.71999999997</v>
      </c>
      <c r="I3719">
        <v>1</v>
      </c>
      <c r="J3719">
        <v>1</v>
      </c>
      <c r="K3719">
        <v>0</v>
      </c>
      <c r="L3719">
        <v>171519.06</v>
      </c>
      <c r="M3719">
        <v>0</v>
      </c>
      <c r="N3719">
        <v>2</v>
      </c>
      <c r="O3719">
        <v>3</v>
      </c>
      <c r="P3719">
        <v>1</v>
      </c>
      <c r="Q3719">
        <v>4</v>
      </c>
      <c r="R3719" cm="1">
        <f t="array" ref="R3719">_xlfn.IFS(L3719&lt;=$W$6,1,L3719&lt;=$X$6,2,L3719&lt;=$Y$6,3,L3719&gt;$Y$6,4)</f>
        <v>4</v>
      </c>
      <c r="S3719">
        <f t="shared" si="116"/>
        <v>3</v>
      </c>
      <c r="T3719">
        <f t="shared" si="117"/>
        <v>1</v>
      </c>
    </row>
    <row r="3720" spans="1:20" x14ac:dyDescent="0.25">
      <c r="A3720">
        <v>3719</v>
      </c>
      <c r="B3720" t="s">
        <v>3738</v>
      </c>
      <c r="C3720">
        <v>56.8</v>
      </c>
      <c r="D3720" t="s">
        <v>18</v>
      </c>
      <c r="E3720">
        <v>1</v>
      </c>
      <c r="F3720">
        <v>32</v>
      </c>
      <c r="G3720">
        <v>9</v>
      </c>
      <c r="H3720">
        <v>146108.74</v>
      </c>
      <c r="I3720">
        <v>2</v>
      </c>
      <c r="J3720">
        <v>1</v>
      </c>
      <c r="K3720">
        <v>1</v>
      </c>
      <c r="L3720">
        <v>27012</v>
      </c>
      <c r="M3720">
        <v>0</v>
      </c>
      <c r="N3720">
        <v>1</v>
      </c>
      <c r="O3720">
        <v>1</v>
      </c>
      <c r="P3720">
        <v>4</v>
      </c>
      <c r="Q3720">
        <v>2</v>
      </c>
      <c r="R3720" cm="1">
        <f t="array" ref="R3720">_xlfn.IFS(L3720&lt;=$W$6,1,L3720&lt;=$X$6,2,L3720&lt;=$Y$6,3,L3720&gt;$Y$6,4)</f>
        <v>1</v>
      </c>
      <c r="S3720">
        <f t="shared" si="116"/>
        <v>1</v>
      </c>
      <c r="T3720" t="str">
        <f t="shared" si="117"/>
        <v>2&gt;</v>
      </c>
    </row>
    <row r="3721" spans="1:20" x14ac:dyDescent="0.25">
      <c r="A3721">
        <v>3720</v>
      </c>
      <c r="B3721" t="s">
        <v>3739</v>
      </c>
      <c r="C3721">
        <v>85</v>
      </c>
      <c r="D3721" t="s">
        <v>18</v>
      </c>
      <c r="E3721">
        <v>0</v>
      </c>
      <c r="F3721">
        <v>64</v>
      </c>
      <c r="G3721">
        <v>2</v>
      </c>
      <c r="H3721">
        <v>249356.7</v>
      </c>
      <c r="I3721">
        <v>1</v>
      </c>
      <c r="J3721">
        <v>1</v>
      </c>
      <c r="K3721">
        <v>0</v>
      </c>
      <c r="L3721">
        <v>70916</v>
      </c>
      <c r="M3721">
        <v>1</v>
      </c>
      <c r="N3721">
        <v>4</v>
      </c>
      <c r="O3721">
        <v>4</v>
      </c>
      <c r="P3721">
        <v>1</v>
      </c>
      <c r="Q3721">
        <v>3</v>
      </c>
      <c r="R3721" cm="1">
        <f t="array" ref="R3721">_xlfn.IFS(L3721&lt;=$W$6,1,L3721&lt;=$X$6,2,L3721&lt;=$Y$6,3,L3721&gt;$Y$6,4)</f>
        <v>2</v>
      </c>
      <c r="S3721">
        <f t="shared" si="116"/>
        <v>5</v>
      </c>
      <c r="T3721">
        <f t="shared" si="117"/>
        <v>1</v>
      </c>
    </row>
    <row r="3722" spans="1:20" x14ac:dyDescent="0.25">
      <c r="A3722">
        <v>3721</v>
      </c>
      <c r="B3722" t="s">
        <v>3740</v>
      </c>
      <c r="C3722">
        <v>47.3</v>
      </c>
      <c r="D3722" t="s">
        <v>27</v>
      </c>
      <c r="E3722">
        <v>1</v>
      </c>
      <c r="F3722">
        <v>42</v>
      </c>
      <c r="G3722">
        <v>9</v>
      </c>
      <c r="H3722">
        <v>305152.5</v>
      </c>
      <c r="I3722">
        <v>2</v>
      </c>
      <c r="J3722">
        <v>1</v>
      </c>
      <c r="K3722">
        <v>0</v>
      </c>
      <c r="L3722">
        <v>73073.679999999993</v>
      </c>
      <c r="M3722">
        <v>0</v>
      </c>
      <c r="N3722">
        <v>1</v>
      </c>
      <c r="O3722">
        <v>3</v>
      </c>
      <c r="P3722">
        <v>4</v>
      </c>
      <c r="Q3722">
        <v>4</v>
      </c>
      <c r="R3722" cm="1">
        <f t="array" ref="R3722">_xlfn.IFS(L3722&lt;=$W$6,1,L3722&lt;=$X$6,2,L3722&lt;=$Y$6,3,L3722&gt;$Y$6,4)</f>
        <v>2</v>
      </c>
      <c r="S3722">
        <f t="shared" si="116"/>
        <v>4</v>
      </c>
      <c r="T3722" t="str">
        <f t="shared" si="117"/>
        <v>2&gt;</v>
      </c>
    </row>
    <row r="3723" spans="1:20" x14ac:dyDescent="0.25">
      <c r="A3723">
        <v>3722</v>
      </c>
      <c r="B3723" t="s">
        <v>3741</v>
      </c>
      <c r="C3723">
        <v>73.099999999999994</v>
      </c>
      <c r="D3723" t="s">
        <v>18</v>
      </c>
      <c r="E3723">
        <v>0</v>
      </c>
      <c r="F3723">
        <v>43</v>
      </c>
      <c r="G3723">
        <v>10</v>
      </c>
      <c r="H3723">
        <v>304487.14</v>
      </c>
      <c r="I3723">
        <v>1</v>
      </c>
      <c r="J3723">
        <v>1</v>
      </c>
      <c r="K3723">
        <v>1</v>
      </c>
      <c r="L3723">
        <v>88783.59</v>
      </c>
      <c r="M3723">
        <v>0</v>
      </c>
      <c r="N3723">
        <v>4</v>
      </c>
      <c r="O3723">
        <v>3</v>
      </c>
      <c r="P3723">
        <v>4</v>
      </c>
      <c r="Q3723">
        <v>4</v>
      </c>
      <c r="R3723" cm="1">
        <f t="array" ref="R3723">_xlfn.IFS(L3723&lt;=$W$6,1,L3723&lt;=$X$6,2,L3723&lt;=$Y$6,3,L3723&gt;$Y$6,4)</f>
        <v>2</v>
      </c>
      <c r="S3723">
        <f t="shared" si="116"/>
        <v>4</v>
      </c>
      <c r="T3723">
        <f t="shared" si="117"/>
        <v>1</v>
      </c>
    </row>
    <row r="3724" spans="1:20" x14ac:dyDescent="0.25">
      <c r="A3724">
        <v>3723</v>
      </c>
      <c r="B3724" t="s">
        <v>3742</v>
      </c>
      <c r="C3724">
        <v>61.9</v>
      </c>
      <c r="D3724" t="s">
        <v>18</v>
      </c>
      <c r="E3724">
        <v>1</v>
      </c>
      <c r="F3724">
        <v>27</v>
      </c>
      <c r="G3724">
        <v>5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  <c r="N3724">
        <v>2</v>
      </c>
      <c r="O3724">
        <v>1</v>
      </c>
      <c r="P3724">
        <v>2</v>
      </c>
      <c r="Q3724">
        <v>1</v>
      </c>
      <c r="R3724" cm="1">
        <f t="array" ref="R3724">_xlfn.IFS(L3724&lt;=$W$6,1,L3724&lt;=$X$6,2,L3724&lt;=$Y$6,3,L3724&gt;$Y$6,4)</f>
        <v>3</v>
      </c>
      <c r="S3724">
        <f t="shared" si="116"/>
        <v>1</v>
      </c>
      <c r="T3724">
        <f t="shared" si="117"/>
        <v>1</v>
      </c>
    </row>
    <row r="3725" spans="1:20" x14ac:dyDescent="0.25">
      <c r="A3725">
        <v>3724</v>
      </c>
      <c r="B3725" t="s">
        <v>3743</v>
      </c>
      <c r="C3725">
        <v>71.5</v>
      </c>
      <c r="D3725" t="s">
        <v>27</v>
      </c>
      <c r="E3725">
        <v>1</v>
      </c>
      <c r="F3725">
        <v>44</v>
      </c>
      <c r="G3725">
        <v>3</v>
      </c>
      <c r="H3725">
        <v>176241.94</v>
      </c>
      <c r="I3725">
        <v>2</v>
      </c>
      <c r="J3725">
        <v>1</v>
      </c>
      <c r="K3725">
        <v>1</v>
      </c>
      <c r="L3725">
        <v>21333.22</v>
      </c>
      <c r="M3725">
        <v>0</v>
      </c>
      <c r="N3725">
        <v>3</v>
      </c>
      <c r="O3725">
        <v>3</v>
      </c>
      <c r="P3725">
        <v>1</v>
      </c>
      <c r="Q3725">
        <v>2</v>
      </c>
      <c r="R3725" cm="1">
        <f t="array" ref="R3725">_xlfn.IFS(L3725&lt;=$W$6,1,L3725&lt;=$X$6,2,L3725&lt;=$Y$6,3,L3725&gt;$Y$6,4)</f>
        <v>1</v>
      </c>
      <c r="S3725">
        <f t="shared" si="116"/>
        <v>4</v>
      </c>
      <c r="T3725" t="str">
        <f t="shared" si="117"/>
        <v>2&gt;</v>
      </c>
    </row>
    <row r="3726" spans="1:20" x14ac:dyDescent="0.25">
      <c r="A3726">
        <v>3725</v>
      </c>
      <c r="B3726" t="s">
        <v>3744</v>
      </c>
      <c r="C3726">
        <v>77.2</v>
      </c>
      <c r="D3726" t="s">
        <v>27</v>
      </c>
      <c r="E3726">
        <v>0</v>
      </c>
      <c r="F3726">
        <v>53</v>
      </c>
      <c r="G3726">
        <v>10</v>
      </c>
      <c r="H3726">
        <v>287861.84000000003</v>
      </c>
      <c r="I3726">
        <v>1</v>
      </c>
      <c r="J3726">
        <v>0</v>
      </c>
      <c r="K3726">
        <v>1</v>
      </c>
      <c r="L3726">
        <v>46675.51</v>
      </c>
      <c r="M3726">
        <v>1</v>
      </c>
      <c r="N3726">
        <v>4</v>
      </c>
      <c r="O3726">
        <v>4</v>
      </c>
      <c r="P3726">
        <v>4</v>
      </c>
      <c r="Q3726">
        <v>4</v>
      </c>
      <c r="R3726" cm="1">
        <f t="array" ref="R3726">_xlfn.IFS(L3726&lt;=$W$6,1,L3726&lt;=$X$6,2,L3726&lt;=$Y$6,3,L3726&gt;$Y$6,4)</f>
        <v>1</v>
      </c>
      <c r="S3726">
        <f t="shared" si="116"/>
        <v>5</v>
      </c>
      <c r="T3726">
        <f t="shared" si="117"/>
        <v>1</v>
      </c>
    </row>
    <row r="3727" spans="1:20" x14ac:dyDescent="0.25">
      <c r="A3727">
        <v>3726</v>
      </c>
      <c r="B3727" t="s">
        <v>3745</v>
      </c>
      <c r="C3727">
        <v>68.599999999999994</v>
      </c>
      <c r="D3727" t="s">
        <v>18</v>
      </c>
      <c r="E3727">
        <v>0</v>
      </c>
      <c r="F3727">
        <v>33</v>
      </c>
      <c r="G3727">
        <v>2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  <c r="N3727">
        <v>3</v>
      </c>
      <c r="O3727">
        <v>1</v>
      </c>
      <c r="P3727">
        <v>1</v>
      </c>
      <c r="Q3727">
        <v>1</v>
      </c>
      <c r="R3727" cm="1">
        <f t="array" ref="R3727">_xlfn.IFS(L3727&lt;=$W$6,1,L3727&lt;=$X$6,2,L3727&lt;=$Y$6,3,L3727&gt;$Y$6,4)</f>
        <v>1</v>
      </c>
      <c r="S3727">
        <f t="shared" si="116"/>
        <v>2</v>
      </c>
      <c r="T3727" t="str">
        <f t="shared" si="117"/>
        <v>2&gt;</v>
      </c>
    </row>
    <row r="3728" spans="1:20" x14ac:dyDescent="0.25">
      <c r="A3728">
        <v>3727</v>
      </c>
      <c r="B3728" t="s">
        <v>3746</v>
      </c>
      <c r="C3728">
        <v>74.900000000000006</v>
      </c>
      <c r="D3728" t="s">
        <v>27</v>
      </c>
      <c r="E3728">
        <v>0</v>
      </c>
      <c r="F3728">
        <v>31</v>
      </c>
      <c r="G3728">
        <v>8</v>
      </c>
      <c r="H3728">
        <v>274118.09999999998</v>
      </c>
      <c r="I3728">
        <v>3</v>
      </c>
      <c r="J3728">
        <v>1</v>
      </c>
      <c r="K3728">
        <v>0</v>
      </c>
      <c r="L3728">
        <v>102975.72</v>
      </c>
      <c r="M3728">
        <v>1</v>
      </c>
      <c r="N3728">
        <v>4</v>
      </c>
      <c r="O3728">
        <v>1</v>
      </c>
      <c r="P3728">
        <v>3</v>
      </c>
      <c r="Q3728">
        <v>4</v>
      </c>
      <c r="R3728" cm="1">
        <f t="array" ref="R3728">_xlfn.IFS(L3728&lt;=$W$6,1,L3728&lt;=$X$6,2,L3728&lt;=$Y$6,3,L3728&gt;$Y$6,4)</f>
        <v>3</v>
      </c>
      <c r="S3728">
        <f t="shared" si="116"/>
        <v>1</v>
      </c>
      <c r="T3728" t="str">
        <f t="shared" si="117"/>
        <v>2&gt;</v>
      </c>
    </row>
    <row r="3729" spans="1:20" x14ac:dyDescent="0.25">
      <c r="A3729">
        <v>3728</v>
      </c>
      <c r="B3729" t="s">
        <v>3747</v>
      </c>
      <c r="C3729">
        <v>78.099999999999994</v>
      </c>
      <c r="D3729" t="s">
        <v>18</v>
      </c>
      <c r="E3729">
        <v>0</v>
      </c>
      <c r="F3729">
        <v>29</v>
      </c>
      <c r="G3729">
        <v>8</v>
      </c>
      <c r="H3729">
        <v>373117.1</v>
      </c>
      <c r="I3729">
        <v>1</v>
      </c>
      <c r="J3729">
        <v>1</v>
      </c>
      <c r="K3729">
        <v>1</v>
      </c>
      <c r="L3729">
        <v>175071.29</v>
      </c>
      <c r="M3729">
        <v>1</v>
      </c>
      <c r="N3729">
        <v>4</v>
      </c>
      <c r="O3729">
        <v>1</v>
      </c>
      <c r="P3729">
        <v>3</v>
      </c>
      <c r="Q3729">
        <v>4</v>
      </c>
      <c r="R3729" cm="1">
        <f t="array" ref="R3729">_xlfn.IFS(L3729&lt;=$W$6,1,L3729&lt;=$X$6,2,L3729&lt;=$Y$6,3,L3729&gt;$Y$6,4)</f>
        <v>4</v>
      </c>
      <c r="S3729">
        <f t="shared" si="116"/>
        <v>1</v>
      </c>
      <c r="T3729">
        <f t="shared" si="117"/>
        <v>1</v>
      </c>
    </row>
    <row r="3730" spans="1:20" x14ac:dyDescent="0.25">
      <c r="A3730">
        <v>3729</v>
      </c>
      <c r="B3730" t="s">
        <v>3748</v>
      </c>
      <c r="C3730">
        <v>67.5</v>
      </c>
      <c r="D3730" t="s">
        <v>20</v>
      </c>
      <c r="E3730">
        <v>1</v>
      </c>
      <c r="F3730">
        <v>68</v>
      </c>
      <c r="G3730">
        <v>6</v>
      </c>
      <c r="H3730">
        <v>231308.94</v>
      </c>
      <c r="I3730">
        <v>2</v>
      </c>
      <c r="J3730">
        <v>1</v>
      </c>
      <c r="K3730">
        <v>1</v>
      </c>
      <c r="L3730">
        <v>131970.85999999999</v>
      </c>
      <c r="M3730">
        <v>0</v>
      </c>
      <c r="N3730">
        <v>3</v>
      </c>
      <c r="O3730">
        <v>4</v>
      </c>
      <c r="P3730">
        <v>2</v>
      </c>
      <c r="Q3730">
        <v>3</v>
      </c>
      <c r="R3730" cm="1">
        <f t="array" ref="R3730">_xlfn.IFS(L3730&lt;=$W$6,1,L3730&lt;=$X$6,2,L3730&lt;=$Y$6,3,L3730&gt;$Y$6,4)</f>
        <v>3</v>
      </c>
      <c r="S3730">
        <f t="shared" si="116"/>
        <v>5</v>
      </c>
      <c r="T3730" t="str">
        <f t="shared" si="117"/>
        <v>2&gt;</v>
      </c>
    </row>
    <row r="3731" spans="1:20" x14ac:dyDescent="0.25">
      <c r="A3731">
        <v>3730</v>
      </c>
      <c r="B3731" t="s">
        <v>3749</v>
      </c>
      <c r="C3731">
        <v>73</v>
      </c>
      <c r="D3731" t="s">
        <v>20</v>
      </c>
      <c r="E3731">
        <v>1</v>
      </c>
      <c r="F3731">
        <v>31</v>
      </c>
      <c r="G3731">
        <v>3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  <c r="N3731">
        <v>4</v>
      </c>
      <c r="O3731">
        <v>1</v>
      </c>
      <c r="P3731">
        <v>1</v>
      </c>
      <c r="Q3731">
        <v>1</v>
      </c>
      <c r="R3731" cm="1">
        <f t="array" ref="R3731">_xlfn.IFS(L3731&lt;=$W$6,1,L3731&lt;=$X$6,2,L3731&lt;=$Y$6,3,L3731&gt;$Y$6,4)</f>
        <v>1</v>
      </c>
      <c r="S3731">
        <f t="shared" si="116"/>
        <v>1</v>
      </c>
      <c r="T3731" t="str">
        <f t="shared" si="117"/>
        <v>2&gt;</v>
      </c>
    </row>
    <row r="3732" spans="1:20" x14ac:dyDescent="0.25">
      <c r="A3732">
        <v>3731</v>
      </c>
      <c r="B3732" t="s">
        <v>3750</v>
      </c>
      <c r="C3732">
        <v>68.3</v>
      </c>
      <c r="D3732" t="s">
        <v>20</v>
      </c>
      <c r="E3732">
        <v>1</v>
      </c>
      <c r="F3732">
        <v>40</v>
      </c>
      <c r="G3732">
        <v>4</v>
      </c>
      <c r="H3732">
        <v>252305.68</v>
      </c>
      <c r="I3732">
        <v>1</v>
      </c>
      <c r="J3732">
        <v>0</v>
      </c>
      <c r="K3732">
        <v>0</v>
      </c>
      <c r="L3732">
        <v>15378.75</v>
      </c>
      <c r="M3732">
        <v>0</v>
      </c>
      <c r="N3732">
        <v>3</v>
      </c>
      <c r="O3732">
        <v>3</v>
      </c>
      <c r="P3732">
        <v>1</v>
      </c>
      <c r="Q3732">
        <v>3</v>
      </c>
      <c r="R3732" cm="1">
        <f t="array" ref="R3732">_xlfn.IFS(L3732&lt;=$W$6,1,L3732&lt;=$X$6,2,L3732&lt;=$Y$6,3,L3732&gt;$Y$6,4)</f>
        <v>1</v>
      </c>
      <c r="S3732">
        <f t="shared" si="116"/>
        <v>3</v>
      </c>
      <c r="T3732">
        <f t="shared" si="117"/>
        <v>1</v>
      </c>
    </row>
    <row r="3733" spans="1:20" x14ac:dyDescent="0.25">
      <c r="A3733">
        <v>3732</v>
      </c>
      <c r="B3733" t="s">
        <v>3751</v>
      </c>
      <c r="C3733">
        <v>55.4</v>
      </c>
      <c r="D3733" t="s">
        <v>27</v>
      </c>
      <c r="E3733">
        <v>0</v>
      </c>
      <c r="F3733">
        <v>53</v>
      </c>
      <c r="G3733">
        <v>8</v>
      </c>
      <c r="H3733">
        <v>211403.82</v>
      </c>
      <c r="I3733">
        <v>1</v>
      </c>
      <c r="J3733">
        <v>0</v>
      </c>
      <c r="K3733">
        <v>1</v>
      </c>
      <c r="L3733">
        <v>179797.79</v>
      </c>
      <c r="M3733">
        <v>1</v>
      </c>
      <c r="N3733">
        <v>1</v>
      </c>
      <c r="O3733">
        <v>4</v>
      </c>
      <c r="P3733">
        <v>3</v>
      </c>
      <c r="Q3733">
        <v>3</v>
      </c>
      <c r="R3733" cm="1">
        <f t="array" ref="R3733">_xlfn.IFS(L3733&lt;=$W$6,1,L3733&lt;=$X$6,2,L3733&lt;=$Y$6,3,L3733&gt;$Y$6,4)</f>
        <v>4</v>
      </c>
      <c r="S3733">
        <f t="shared" si="116"/>
        <v>5</v>
      </c>
      <c r="T3733">
        <f t="shared" si="117"/>
        <v>1</v>
      </c>
    </row>
    <row r="3734" spans="1:20" x14ac:dyDescent="0.25">
      <c r="A3734">
        <v>3733</v>
      </c>
      <c r="B3734" t="s">
        <v>3752</v>
      </c>
      <c r="C3734">
        <v>72.2</v>
      </c>
      <c r="D3734" t="s">
        <v>18</v>
      </c>
      <c r="E3734">
        <v>1</v>
      </c>
      <c r="F3734">
        <v>48</v>
      </c>
      <c r="G3734">
        <v>7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  <c r="N3734">
        <v>4</v>
      </c>
      <c r="O3734">
        <v>4</v>
      </c>
      <c r="P3734">
        <v>3</v>
      </c>
      <c r="Q3734">
        <v>1</v>
      </c>
      <c r="R3734" cm="1">
        <f t="array" ref="R3734">_xlfn.IFS(L3734&lt;=$W$6,1,L3734&lt;=$X$6,2,L3734&lt;=$Y$6,3,L3734&gt;$Y$6,4)</f>
        <v>2</v>
      </c>
      <c r="S3734">
        <f t="shared" si="116"/>
        <v>5</v>
      </c>
      <c r="T3734">
        <f t="shared" si="117"/>
        <v>1</v>
      </c>
    </row>
    <row r="3735" spans="1:20" x14ac:dyDescent="0.25">
      <c r="A3735">
        <v>3734</v>
      </c>
      <c r="B3735" t="s">
        <v>3753</v>
      </c>
      <c r="C3735">
        <v>68.900000000000006</v>
      </c>
      <c r="D3735" t="s">
        <v>27</v>
      </c>
      <c r="E3735">
        <v>1</v>
      </c>
      <c r="F3735">
        <v>69</v>
      </c>
      <c r="G3735">
        <v>10</v>
      </c>
      <c r="H3735">
        <v>314189.56</v>
      </c>
      <c r="I3735">
        <v>1</v>
      </c>
      <c r="J3735">
        <v>1</v>
      </c>
      <c r="K3735">
        <v>1</v>
      </c>
      <c r="L3735">
        <v>99490.01</v>
      </c>
      <c r="M3735">
        <v>0</v>
      </c>
      <c r="N3735">
        <v>3</v>
      </c>
      <c r="O3735">
        <v>4</v>
      </c>
      <c r="P3735">
        <v>4</v>
      </c>
      <c r="Q3735">
        <v>4</v>
      </c>
      <c r="R3735" cm="1">
        <f t="array" ref="R3735">_xlfn.IFS(L3735&lt;=$W$6,1,L3735&lt;=$X$6,2,L3735&lt;=$Y$6,3,L3735&gt;$Y$6,4)</f>
        <v>2</v>
      </c>
      <c r="S3735">
        <f t="shared" si="116"/>
        <v>5</v>
      </c>
      <c r="T3735">
        <f t="shared" si="117"/>
        <v>1</v>
      </c>
    </row>
    <row r="3736" spans="1:20" x14ac:dyDescent="0.25">
      <c r="A3736">
        <v>3735</v>
      </c>
      <c r="B3736" t="s">
        <v>3754</v>
      </c>
      <c r="C3736">
        <v>79.599999999999994</v>
      </c>
      <c r="D3736" t="s">
        <v>27</v>
      </c>
      <c r="E3736">
        <v>1</v>
      </c>
      <c r="F3736">
        <v>42</v>
      </c>
      <c r="G3736">
        <v>3</v>
      </c>
      <c r="H3736">
        <v>226456.76</v>
      </c>
      <c r="I3736">
        <v>2</v>
      </c>
      <c r="J3736">
        <v>1</v>
      </c>
      <c r="K3736">
        <v>1</v>
      </c>
      <c r="L3736">
        <v>46415.09</v>
      </c>
      <c r="M3736">
        <v>0</v>
      </c>
      <c r="N3736">
        <v>4</v>
      </c>
      <c r="O3736">
        <v>3</v>
      </c>
      <c r="P3736">
        <v>1</v>
      </c>
      <c r="Q3736">
        <v>3</v>
      </c>
      <c r="R3736" cm="1">
        <f t="array" ref="R3736">_xlfn.IFS(L3736&lt;=$W$6,1,L3736&lt;=$X$6,2,L3736&lt;=$Y$6,3,L3736&gt;$Y$6,4)</f>
        <v>1</v>
      </c>
      <c r="S3736">
        <f t="shared" si="116"/>
        <v>4</v>
      </c>
      <c r="T3736" t="str">
        <f t="shared" si="117"/>
        <v>2&gt;</v>
      </c>
    </row>
    <row r="3737" spans="1:20" x14ac:dyDescent="0.25">
      <c r="A3737">
        <v>3736</v>
      </c>
      <c r="B3737" t="s">
        <v>3755</v>
      </c>
      <c r="C3737">
        <v>44.7</v>
      </c>
      <c r="D3737" t="s">
        <v>18</v>
      </c>
      <c r="E3737">
        <v>0</v>
      </c>
      <c r="F3737">
        <v>34</v>
      </c>
      <c r="G3737">
        <v>11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  <c r="N3737">
        <v>1</v>
      </c>
      <c r="O3737">
        <v>1</v>
      </c>
      <c r="P3737">
        <v>4</v>
      </c>
      <c r="Q3737">
        <v>1</v>
      </c>
      <c r="R3737" cm="1">
        <f t="array" ref="R3737">_xlfn.IFS(L3737&lt;=$W$6,1,L3737&lt;=$X$6,2,L3737&lt;=$Y$6,3,L3737&gt;$Y$6,4)</f>
        <v>4</v>
      </c>
      <c r="S3737">
        <f t="shared" si="116"/>
        <v>2</v>
      </c>
      <c r="T3737">
        <f t="shared" si="117"/>
        <v>1</v>
      </c>
    </row>
    <row r="3738" spans="1:20" x14ac:dyDescent="0.25">
      <c r="A3738">
        <v>3737</v>
      </c>
      <c r="B3738" t="s">
        <v>3756</v>
      </c>
      <c r="C3738">
        <v>49.8</v>
      </c>
      <c r="D3738" t="s">
        <v>27</v>
      </c>
      <c r="E3738">
        <v>1</v>
      </c>
      <c r="F3738">
        <v>39</v>
      </c>
      <c r="G3738">
        <v>9</v>
      </c>
      <c r="H3738">
        <v>216865.76</v>
      </c>
      <c r="I3738">
        <v>2</v>
      </c>
      <c r="J3738">
        <v>1</v>
      </c>
      <c r="K3738">
        <v>1</v>
      </c>
      <c r="L3738">
        <v>14865.05</v>
      </c>
      <c r="M3738">
        <v>0</v>
      </c>
      <c r="N3738">
        <v>1</v>
      </c>
      <c r="O3738">
        <v>2</v>
      </c>
      <c r="P3738">
        <v>4</v>
      </c>
      <c r="Q3738">
        <v>3</v>
      </c>
      <c r="R3738" cm="1">
        <f t="array" ref="R3738">_xlfn.IFS(L3738&lt;=$W$6,1,L3738&lt;=$X$6,2,L3738&lt;=$Y$6,3,L3738&gt;$Y$6,4)</f>
        <v>1</v>
      </c>
      <c r="S3738">
        <f t="shared" si="116"/>
        <v>3</v>
      </c>
      <c r="T3738" t="str">
        <f t="shared" si="117"/>
        <v>2&gt;</v>
      </c>
    </row>
    <row r="3739" spans="1:20" x14ac:dyDescent="0.25">
      <c r="A3739">
        <v>3738</v>
      </c>
      <c r="B3739" t="s">
        <v>3757</v>
      </c>
      <c r="C3739">
        <v>66.3</v>
      </c>
      <c r="D3739" t="s">
        <v>20</v>
      </c>
      <c r="E3739">
        <v>1</v>
      </c>
      <c r="F3739">
        <v>29</v>
      </c>
      <c r="G3739">
        <v>9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  <c r="N3739">
        <v>3</v>
      </c>
      <c r="O3739">
        <v>1</v>
      </c>
      <c r="P3739">
        <v>4</v>
      </c>
      <c r="Q3739">
        <v>1</v>
      </c>
      <c r="R3739" cm="1">
        <f t="array" ref="R3739">_xlfn.IFS(L3739&lt;=$W$6,1,L3739&lt;=$X$6,2,L3739&lt;=$Y$6,3,L3739&gt;$Y$6,4)</f>
        <v>4</v>
      </c>
      <c r="S3739">
        <f t="shared" si="116"/>
        <v>1</v>
      </c>
      <c r="T3739">
        <f t="shared" si="117"/>
        <v>1</v>
      </c>
    </row>
    <row r="3740" spans="1:20" x14ac:dyDescent="0.25">
      <c r="A3740">
        <v>3739</v>
      </c>
      <c r="B3740" t="s">
        <v>3758</v>
      </c>
      <c r="C3740">
        <v>49.8</v>
      </c>
      <c r="D3740" t="s">
        <v>27</v>
      </c>
      <c r="E3740">
        <v>0</v>
      </c>
      <c r="F3740">
        <v>46</v>
      </c>
      <c r="G3740">
        <v>3</v>
      </c>
      <c r="H3740">
        <v>241405.34</v>
      </c>
      <c r="I3740">
        <v>2</v>
      </c>
      <c r="J3740">
        <v>1</v>
      </c>
      <c r="K3740">
        <v>1</v>
      </c>
      <c r="L3740">
        <v>98175.74</v>
      </c>
      <c r="M3740">
        <v>0</v>
      </c>
      <c r="N3740">
        <v>1</v>
      </c>
      <c r="O3740">
        <v>3</v>
      </c>
      <c r="P3740">
        <v>1</v>
      </c>
      <c r="Q3740">
        <v>3</v>
      </c>
      <c r="R3740" cm="1">
        <f t="array" ref="R3740">_xlfn.IFS(L3740&lt;=$W$6,1,L3740&lt;=$X$6,2,L3740&lt;=$Y$6,3,L3740&gt;$Y$6,4)</f>
        <v>2</v>
      </c>
      <c r="S3740">
        <f t="shared" si="116"/>
        <v>4</v>
      </c>
      <c r="T3740" t="str">
        <f t="shared" si="117"/>
        <v>2&gt;</v>
      </c>
    </row>
    <row r="3741" spans="1:20" x14ac:dyDescent="0.25">
      <c r="A3741">
        <v>3740</v>
      </c>
      <c r="B3741" t="s">
        <v>3759</v>
      </c>
      <c r="C3741">
        <v>62.7</v>
      </c>
      <c r="D3741" t="s">
        <v>18</v>
      </c>
      <c r="E3741">
        <v>0</v>
      </c>
      <c r="F3741">
        <v>34</v>
      </c>
      <c r="G3741">
        <v>2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  <c r="N3741">
        <v>2</v>
      </c>
      <c r="O3741">
        <v>1</v>
      </c>
      <c r="P3741">
        <v>1</v>
      </c>
      <c r="Q3741">
        <v>1</v>
      </c>
      <c r="R3741" cm="1">
        <f t="array" ref="R3741">_xlfn.IFS(L3741&lt;=$W$6,1,L3741&lt;=$X$6,2,L3741&lt;=$Y$6,3,L3741&gt;$Y$6,4)</f>
        <v>3</v>
      </c>
      <c r="S3741">
        <f t="shared" si="116"/>
        <v>2</v>
      </c>
      <c r="T3741">
        <f t="shared" si="117"/>
        <v>1</v>
      </c>
    </row>
    <row r="3742" spans="1:20" x14ac:dyDescent="0.25">
      <c r="A3742">
        <v>3741</v>
      </c>
      <c r="B3742" t="s">
        <v>3760</v>
      </c>
      <c r="C3742">
        <v>64.900000000000006</v>
      </c>
      <c r="D3742" t="s">
        <v>18</v>
      </c>
      <c r="E3742">
        <v>1</v>
      </c>
      <c r="F3742">
        <v>47</v>
      </c>
      <c r="G3742">
        <v>8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  <c r="N3742">
        <v>2</v>
      </c>
      <c r="O3742">
        <v>4</v>
      </c>
      <c r="P3742">
        <v>3</v>
      </c>
      <c r="Q3742">
        <v>1</v>
      </c>
      <c r="R3742" cm="1">
        <f t="array" ref="R3742">_xlfn.IFS(L3742&lt;=$W$6,1,L3742&lt;=$X$6,2,L3742&lt;=$Y$6,3,L3742&gt;$Y$6,4)</f>
        <v>2</v>
      </c>
      <c r="S3742">
        <f t="shared" si="116"/>
        <v>4</v>
      </c>
      <c r="T3742" t="str">
        <f t="shared" si="117"/>
        <v>2&gt;</v>
      </c>
    </row>
    <row r="3743" spans="1:20" x14ac:dyDescent="0.25">
      <c r="A3743">
        <v>3742</v>
      </c>
      <c r="B3743" t="s">
        <v>3761</v>
      </c>
      <c r="C3743">
        <v>73.8</v>
      </c>
      <c r="D3743" t="s">
        <v>27</v>
      </c>
      <c r="E3743">
        <v>0</v>
      </c>
      <c r="F3743">
        <v>31</v>
      </c>
      <c r="G3743">
        <v>10</v>
      </c>
      <c r="H3743">
        <v>278212.38</v>
      </c>
      <c r="I3743">
        <v>1</v>
      </c>
      <c r="J3743">
        <v>1</v>
      </c>
      <c r="K3743">
        <v>0</v>
      </c>
      <c r="L3743">
        <v>141872.04999999999</v>
      </c>
      <c r="M3743">
        <v>1</v>
      </c>
      <c r="N3743">
        <v>4</v>
      </c>
      <c r="O3743">
        <v>1</v>
      </c>
      <c r="P3743">
        <v>4</v>
      </c>
      <c r="Q3743">
        <v>4</v>
      </c>
      <c r="R3743" cm="1">
        <f t="array" ref="R3743">_xlfn.IFS(L3743&lt;=$W$6,1,L3743&lt;=$X$6,2,L3743&lt;=$Y$6,3,L3743&gt;$Y$6,4)</f>
        <v>3</v>
      </c>
      <c r="S3743">
        <f t="shared" si="116"/>
        <v>1</v>
      </c>
      <c r="T3743">
        <f t="shared" si="117"/>
        <v>1</v>
      </c>
    </row>
    <row r="3744" spans="1:20" x14ac:dyDescent="0.25">
      <c r="A3744">
        <v>3743</v>
      </c>
      <c r="B3744" t="s">
        <v>3762</v>
      </c>
      <c r="C3744">
        <v>58.7</v>
      </c>
      <c r="D3744" t="s">
        <v>27</v>
      </c>
      <c r="E3744">
        <v>0</v>
      </c>
      <c r="F3744">
        <v>41</v>
      </c>
      <c r="G3744">
        <v>7</v>
      </c>
      <c r="H3744">
        <v>203703.6</v>
      </c>
      <c r="I3744">
        <v>2</v>
      </c>
      <c r="J3744">
        <v>1</v>
      </c>
      <c r="K3744">
        <v>0</v>
      </c>
      <c r="L3744">
        <v>7103.71</v>
      </c>
      <c r="M3744">
        <v>0</v>
      </c>
      <c r="N3744">
        <v>2</v>
      </c>
      <c r="O3744">
        <v>3</v>
      </c>
      <c r="P3744">
        <v>3</v>
      </c>
      <c r="Q3744">
        <v>3</v>
      </c>
      <c r="R3744" cm="1">
        <f t="array" ref="R3744">_xlfn.IFS(L3744&lt;=$W$6,1,L3744&lt;=$X$6,2,L3744&lt;=$Y$6,3,L3744&gt;$Y$6,4)</f>
        <v>1</v>
      </c>
      <c r="S3744">
        <f t="shared" si="116"/>
        <v>3</v>
      </c>
      <c r="T3744" t="str">
        <f t="shared" si="117"/>
        <v>2&gt;</v>
      </c>
    </row>
    <row r="3745" spans="1:20" x14ac:dyDescent="0.25">
      <c r="A3745">
        <v>3744</v>
      </c>
      <c r="B3745" t="s">
        <v>3763</v>
      </c>
      <c r="C3745">
        <v>65.5</v>
      </c>
      <c r="D3745" t="s">
        <v>27</v>
      </c>
      <c r="E3745">
        <v>0</v>
      </c>
      <c r="F3745">
        <v>34</v>
      </c>
      <c r="G3745">
        <v>7</v>
      </c>
      <c r="H3745">
        <v>261871.12</v>
      </c>
      <c r="I3745">
        <v>1</v>
      </c>
      <c r="J3745">
        <v>1</v>
      </c>
      <c r="K3745">
        <v>0</v>
      </c>
      <c r="L3745">
        <v>9241.83</v>
      </c>
      <c r="M3745">
        <v>1</v>
      </c>
      <c r="N3745">
        <v>3</v>
      </c>
      <c r="O3745">
        <v>1</v>
      </c>
      <c r="P3745">
        <v>3</v>
      </c>
      <c r="Q3745">
        <v>4</v>
      </c>
      <c r="R3745" cm="1">
        <f t="array" ref="R3745">_xlfn.IFS(L3745&lt;=$W$6,1,L3745&lt;=$X$6,2,L3745&lt;=$Y$6,3,L3745&gt;$Y$6,4)</f>
        <v>1</v>
      </c>
      <c r="S3745">
        <f t="shared" si="116"/>
        <v>2</v>
      </c>
      <c r="T3745">
        <f t="shared" si="117"/>
        <v>1</v>
      </c>
    </row>
    <row r="3746" spans="1:20" x14ac:dyDescent="0.25">
      <c r="A3746">
        <v>3745</v>
      </c>
      <c r="B3746" t="s">
        <v>3764</v>
      </c>
      <c r="C3746">
        <v>64.7</v>
      </c>
      <c r="D3746" t="s">
        <v>27</v>
      </c>
      <c r="E3746">
        <v>1</v>
      </c>
      <c r="F3746">
        <v>39</v>
      </c>
      <c r="G3746">
        <v>4</v>
      </c>
      <c r="H3746">
        <v>233019.98</v>
      </c>
      <c r="I3746">
        <v>1</v>
      </c>
      <c r="J3746">
        <v>1</v>
      </c>
      <c r="K3746">
        <v>1</v>
      </c>
      <c r="L3746">
        <v>149517.71</v>
      </c>
      <c r="M3746">
        <v>1</v>
      </c>
      <c r="N3746">
        <v>2</v>
      </c>
      <c r="O3746">
        <v>2</v>
      </c>
      <c r="P3746">
        <v>1</v>
      </c>
      <c r="Q3746">
        <v>3</v>
      </c>
      <c r="R3746" cm="1">
        <f t="array" ref="R3746">_xlfn.IFS(L3746&lt;=$W$6,1,L3746&lt;=$X$6,2,L3746&lt;=$Y$6,3,L3746&gt;$Y$6,4)</f>
        <v>4</v>
      </c>
      <c r="S3746">
        <f t="shared" si="116"/>
        <v>3</v>
      </c>
      <c r="T3746">
        <f t="shared" si="117"/>
        <v>1</v>
      </c>
    </row>
    <row r="3747" spans="1:20" x14ac:dyDescent="0.25">
      <c r="A3747">
        <v>3746</v>
      </c>
      <c r="B3747" t="s">
        <v>3765</v>
      </c>
      <c r="C3747">
        <v>77.599999999999994</v>
      </c>
      <c r="D3747" t="s">
        <v>27</v>
      </c>
      <c r="E3747">
        <v>0</v>
      </c>
      <c r="F3747">
        <v>39</v>
      </c>
      <c r="G3747">
        <v>2</v>
      </c>
      <c r="H3747">
        <v>186248.08</v>
      </c>
      <c r="I3747">
        <v>2</v>
      </c>
      <c r="J3747">
        <v>1</v>
      </c>
      <c r="K3747">
        <v>1</v>
      </c>
      <c r="L3747">
        <v>196079.32</v>
      </c>
      <c r="M3747">
        <v>0</v>
      </c>
      <c r="N3747">
        <v>4</v>
      </c>
      <c r="O3747">
        <v>2</v>
      </c>
      <c r="P3747">
        <v>1</v>
      </c>
      <c r="Q3747">
        <v>2</v>
      </c>
      <c r="R3747" cm="1">
        <f t="array" ref="R3747">_xlfn.IFS(L3747&lt;=$W$6,1,L3747&lt;=$X$6,2,L3747&lt;=$Y$6,3,L3747&gt;$Y$6,4)</f>
        <v>4</v>
      </c>
      <c r="S3747">
        <f t="shared" si="116"/>
        <v>3</v>
      </c>
      <c r="T3747" t="str">
        <f t="shared" si="117"/>
        <v>2&gt;</v>
      </c>
    </row>
    <row r="3748" spans="1:20" x14ac:dyDescent="0.25">
      <c r="A3748">
        <v>3747</v>
      </c>
      <c r="B3748" t="s">
        <v>3766</v>
      </c>
      <c r="C3748">
        <v>68.8</v>
      </c>
      <c r="D3748" t="s">
        <v>27</v>
      </c>
      <c r="E3748">
        <v>1</v>
      </c>
      <c r="F3748">
        <v>37</v>
      </c>
      <c r="G3748">
        <v>6</v>
      </c>
      <c r="H3748">
        <v>223156.36</v>
      </c>
      <c r="I3748">
        <v>1</v>
      </c>
      <c r="J3748">
        <v>0</v>
      </c>
      <c r="K3748">
        <v>0</v>
      </c>
      <c r="L3748">
        <v>166165.93</v>
      </c>
      <c r="M3748">
        <v>1</v>
      </c>
      <c r="N3748">
        <v>3</v>
      </c>
      <c r="O3748">
        <v>2</v>
      </c>
      <c r="P3748">
        <v>2</v>
      </c>
      <c r="Q3748">
        <v>3</v>
      </c>
      <c r="R3748" cm="1">
        <f t="array" ref="R3748">_xlfn.IFS(L3748&lt;=$W$6,1,L3748&lt;=$X$6,2,L3748&lt;=$Y$6,3,L3748&gt;$Y$6,4)</f>
        <v>4</v>
      </c>
      <c r="S3748">
        <f t="shared" si="116"/>
        <v>3</v>
      </c>
      <c r="T3748">
        <f t="shared" si="117"/>
        <v>1</v>
      </c>
    </row>
    <row r="3749" spans="1:20" x14ac:dyDescent="0.25">
      <c r="A3749">
        <v>3748</v>
      </c>
      <c r="B3749" t="s">
        <v>3767</v>
      </c>
      <c r="C3749">
        <v>60.5</v>
      </c>
      <c r="D3749" t="s">
        <v>18</v>
      </c>
      <c r="E3749">
        <v>1</v>
      </c>
      <c r="F3749">
        <v>34</v>
      </c>
      <c r="G3749">
        <v>10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  <c r="N3749">
        <v>2</v>
      </c>
      <c r="O3749">
        <v>1</v>
      </c>
      <c r="P3749">
        <v>4</v>
      </c>
      <c r="Q3749">
        <v>1</v>
      </c>
      <c r="R3749" cm="1">
        <f t="array" ref="R3749">_xlfn.IFS(L3749&lt;=$W$6,1,L3749&lt;=$X$6,2,L3749&lt;=$Y$6,3,L3749&gt;$Y$6,4)</f>
        <v>2</v>
      </c>
      <c r="S3749">
        <f t="shared" si="116"/>
        <v>2</v>
      </c>
      <c r="T3749" t="str">
        <f t="shared" si="117"/>
        <v>2&gt;</v>
      </c>
    </row>
    <row r="3750" spans="1:20" x14ac:dyDescent="0.25">
      <c r="A3750">
        <v>3749</v>
      </c>
      <c r="B3750" t="s">
        <v>3768</v>
      </c>
      <c r="C3750">
        <v>59.6</v>
      </c>
      <c r="D3750" t="s">
        <v>18</v>
      </c>
      <c r="E3750">
        <v>0</v>
      </c>
      <c r="F3750">
        <v>41</v>
      </c>
      <c r="G3750">
        <v>11</v>
      </c>
      <c r="H3750">
        <v>173092.58</v>
      </c>
      <c r="I3750">
        <v>1</v>
      </c>
      <c r="J3750">
        <v>0</v>
      </c>
      <c r="K3750">
        <v>1</v>
      </c>
      <c r="L3750">
        <v>131768.98000000001</v>
      </c>
      <c r="M3750">
        <v>0</v>
      </c>
      <c r="N3750">
        <v>2</v>
      </c>
      <c r="O3750">
        <v>3</v>
      </c>
      <c r="P3750">
        <v>4</v>
      </c>
      <c r="Q3750">
        <v>2</v>
      </c>
      <c r="R3750" cm="1">
        <f t="array" ref="R3750">_xlfn.IFS(L3750&lt;=$W$6,1,L3750&lt;=$X$6,2,L3750&lt;=$Y$6,3,L3750&gt;$Y$6,4)</f>
        <v>3</v>
      </c>
      <c r="S3750">
        <f t="shared" si="116"/>
        <v>3</v>
      </c>
      <c r="T3750">
        <f t="shared" si="117"/>
        <v>1</v>
      </c>
    </row>
    <row r="3751" spans="1:20" x14ac:dyDescent="0.25">
      <c r="A3751">
        <v>3750</v>
      </c>
      <c r="B3751" t="s">
        <v>3769</v>
      </c>
      <c r="C3751">
        <v>42.7</v>
      </c>
      <c r="D3751" t="s">
        <v>18</v>
      </c>
      <c r="E3751">
        <v>1</v>
      </c>
      <c r="F3751">
        <v>35</v>
      </c>
      <c r="G3751">
        <v>9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  <c r="N3751">
        <v>1</v>
      </c>
      <c r="O3751">
        <v>2</v>
      </c>
      <c r="P3751">
        <v>4</v>
      </c>
      <c r="Q3751">
        <v>1</v>
      </c>
      <c r="R3751" cm="1">
        <f t="array" ref="R3751">_xlfn.IFS(L3751&lt;=$W$6,1,L3751&lt;=$X$6,2,L3751&lt;=$Y$6,3,L3751&gt;$Y$6,4)</f>
        <v>1</v>
      </c>
      <c r="S3751">
        <f t="shared" si="116"/>
        <v>2</v>
      </c>
      <c r="T3751">
        <f t="shared" si="117"/>
        <v>1</v>
      </c>
    </row>
    <row r="3752" spans="1:20" x14ac:dyDescent="0.25">
      <c r="A3752">
        <v>3751</v>
      </c>
      <c r="B3752" t="s">
        <v>3770</v>
      </c>
      <c r="C3752">
        <v>62.9</v>
      </c>
      <c r="D3752" t="s">
        <v>18</v>
      </c>
      <c r="E3752">
        <v>1</v>
      </c>
      <c r="F3752">
        <v>41</v>
      </c>
      <c r="G3752">
        <v>3</v>
      </c>
      <c r="H3752">
        <v>259338.64</v>
      </c>
      <c r="I3752">
        <v>2</v>
      </c>
      <c r="J3752">
        <v>1</v>
      </c>
      <c r="K3752">
        <v>0</v>
      </c>
      <c r="L3752">
        <v>82774.070000000007</v>
      </c>
      <c r="M3752">
        <v>0</v>
      </c>
      <c r="N3752">
        <v>2</v>
      </c>
      <c r="O3752">
        <v>3</v>
      </c>
      <c r="P3752">
        <v>1</v>
      </c>
      <c r="Q3752">
        <v>4</v>
      </c>
      <c r="R3752" cm="1">
        <f t="array" ref="R3752">_xlfn.IFS(L3752&lt;=$W$6,1,L3752&lt;=$X$6,2,L3752&lt;=$Y$6,3,L3752&gt;$Y$6,4)</f>
        <v>2</v>
      </c>
      <c r="S3752">
        <f t="shared" si="116"/>
        <v>3</v>
      </c>
      <c r="T3752" t="str">
        <f t="shared" si="117"/>
        <v>2&gt;</v>
      </c>
    </row>
    <row r="3753" spans="1:20" x14ac:dyDescent="0.25">
      <c r="A3753">
        <v>3752</v>
      </c>
      <c r="B3753" t="s">
        <v>3771</v>
      </c>
      <c r="C3753">
        <v>49.6</v>
      </c>
      <c r="D3753" t="s">
        <v>20</v>
      </c>
      <c r="E3753">
        <v>1</v>
      </c>
      <c r="F3753">
        <v>31</v>
      </c>
      <c r="G3753">
        <v>3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  <c r="N3753">
        <v>1</v>
      </c>
      <c r="O3753">
        <v>1</v>
      </c>
      <c r="P3753">
        <v>1</v>
      </c>
      <c r="Q3753">
        <v>1</v>
      </c>
      <c r="R3753" cm="1">
        <f t="array" ref="R3753">_xlfn.IFS(L3753&lt;=$W$6,1,L3753&lt;=$X$6,2,L3753&lt;=$Y$6,3,L3753&gt;$Y$6,4)</f>
        <v>2</v>
      </c>
      <c r="S3753">
        <f t="shared" si="116"/>
        <v>1</v>
      </c>
      <c r="T3753" t="str">
        <f t="shared" si="117"/>
        <v>2&gt;</v>
      </c>
    </row>
    <row r="3754" spans="1:20" x14ac:dyDescent="0.25">
      <c r="A3754">
        <v>3753</v>
      </c>
      <c r="B3754" t="s">
        <v>3772</v>
      </c>
      <c r="C3754">
        <v>71.7</v>
      </c>
      <c r="D3754" t="s">
        <v>20</v>
      </c>
      <c r="E3754">
        <v>0</v>
      </c>
      <c r="F3754">
        <v>38</v>
      </c>
      <c r="G3754">
        <v>3</v>
      </c>
      <c r="H3754">
        <v>329115.90000000002</v>
      </c>
      <c r="I3754">
        <v>1</v>
      </c>
      <c r="J3754">
        <v>0</v>
      </c>
      <c r="K3754">
        <v>1</v>
      </c>
      <c r="L3754">
        <v>82336.73</v>
      </c>
      <c r="M3754">
        <v>0</v>
      </c>
      <c r="N3754">
        <v>3</v>
      </c>
      <c r="O3754">
        <v>2</v>
      </c>
      <c r="P3754">
        <v>1</v>
      </c>
      <c r="Q3754">
        <v>4</v>
      </c>
      <c r="R3754" cm="1">
        <f t="array" ref="R3754">_xlfn.IFS(L3754&lt;=$W$6,1,L3754&lt;=$X$6,2,L3754&lt;=$Y$6,3,L3754&gt;$Y$6,4)</f>
        <v>2</v>
      </c>
      <c r="S3754">
        <f t="shared" si="116"/>
        <v>3</v>
      </c>
      <c r="T3754">
        <f t="shared" si="117"/>
        <v>1</v>
      </c>
    </row>
    <row r="3755" spans="1:20" x14ac:dyDescent="0.25">
      <c r="A3755">
        <v>3754</v>
      </c>
      <c r="B3755" t="s">
        <v>3773</v>
      </c>
      <c r="C3755">
        <v>77.7</v>
      </c>
      <c r="D3755" t="s">
        <v>18</v>
      </c>
      <c r="E3755">
        <v>1</v>
      </c>
      <c r="F3755">
        <v>25</v>
      </c>
      <c r="G3755">
        <v>7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  <c r="N3755">
        <v>4</v>
      </c>
      <c r="O3755">
        <v>1</v>
      </c>
      <c r="P3755">
        <v>3</v>
      </c>
      <c r="Q3755">
        <v>1</v>
      </c>
      <c r="R3755" cm="1">
        <f t="array" ref="R3755">_xlfn.IFS(L3755&lt;=$W$6,1,L3755&lt;=$X$6,2,L3755&lt;=$Y$6,3,L3755&gt;$Y$6,4)</f>
        <v>4</v>
      </c>
      <c r="S3755">
        <f t="shared" si="116"/>
        <v>1</v>
      </c>
      <c r="T3755" t="str">
        <f t="shared" si="117"/>
        <v>2&gt;</v>
      </c>
    </row>
    <row r="3756" spans="1:20" x14ac:dyDescent="0.25">
      <c r="A3756">
        <v>3755</v>
      </c>
      <c r="B3756" t="s">
        <v>3774</v>
      </c>
      <c r="C3756">
        <v>53.5</v>
      </c>
      <c r="D3756" t="s">
        <v>20</v>
      </c>
      <c r="E3756">
        <v>1</v>
      </c>
      <c r="F3756">
        <v>37</v>
      </c>
      <c r="G3756">
        <v>9</v>
      </c>
      <c r="H3756">
        <v>237979.84</v>
      </c>
      <c r="I3756">
        <v>1</v>
      </c>
      <c r="J3756">
        <v>1</v>
      </c>
      <c r="K3756">
        <v>1</v>
      </c>
      <c r="L3756">
        <v>135536.72</v>
      </c>
      <c r="M3756">
        <v>0</v>
      </c>
      <c r="N3756">
        <v>1</v>
      </c>
      <c r="O3756">
        <v>2</v>
      </c>
      <c r="P3756">
        <v>4</v>
      </c>
      <c r="Q3756">
        <v>3</v>
      </c>
      <c r="R3756" cm="1">
        <f t="array" ref="R3756">_xlfn.IFS(L3756&lt;=$W$6,1,L3756&lt;=$X$6,2,L3756&lt;=$Y$6,3,L3756&gt;$Y$6,4)</f>
        <v>3</v>
      </c>
      <c r="S3756">
        <f t="shared" si="116"/>
        <v>3</v>
      </c>
      <c r="T3756">
        <f t="shared" si="117"/>
        <v>1</v>
      </c>
    </row>
    <row r="3757" spans="1:20" x14ac:dyDescent="0.25">
      <c r="A3757">
        <v>3756</v>
      </c>
      <c r="B3757" t="s">
        <v>3775</v>
      </c>
      <c r="C3757">
        <v>74.400000000000006</v>
      </c>
      <c r="D3757" t="s">
        <v>18</v>
      </c>
      <c r="E3757">
        <v>1</v>
      </c>
      <c r="F3757">
        <v>31</v>
      </c>
      <c r="G3757">
        <v>2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  <c r="N3757">
        <v>4</v>
      </c>
      <c r="O3757">
        <v>1</v>
      </c>
      <c r="P3757">
        <v>1</v>
      </c>
      <c r="Q3757">
        <v>1</v>
      </c>
      <c r="R3757" cm="1">
        <f t="array" ref="R3757">_xlfn.IFS(L3757&lt;=$W$6,1,L3757&lt;=$X$6,2,L3757&lt;=$Y$6,3,L3757&gt;$Y$6,4)</f>
        <v>2</v>
      </c>
      <c r="S3757">
        <f t="shared" si="116"/>
        <v>1</v>
      </c>
      <c r="T3757">
        <f t="shared" si="117"/>
        <v>1</v>
      </c>
    </row>
    <row r="3758" spans="1:20" x14ac:dyDescent="0.25">
      <c r="A3758">
        <v>3757</v>
      </c>
      <c r="B3758" t="s">
        <v>3776</v>
      </c>
      <c r="C3758">
        <v>75.5</v>
      </c>
      <c r="D3758" t="s">
        <v>18</v>
      </c>
      <c r="E3758">
        <v>1</v>
      </c>
      <c r="F3758">
        <v>33</v>
      </c>
      <c r="G3758">
        <v>6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  <c r="N3758">
        <v>4</v>
      </c>
      <c r="O3758">
        <v>1</v>
      </c>
      <c r="P3758">
        <v>2</v>
      </c>
      <c r="Q3758">
        <v>1</v>
      </c>
      <c r="R3758" cm="1">
        <f t="array" ref="R3758">_xlfn.IFS(L3758&lt;=$W$6,1,L3758&lt;=$X$6,2,L3758&lt;=$Y$6,3,L3758&gt;$Y$6,4)</f>
        <v>4</v>
      </c>
      <c r="S3758">
        <f t="shared" si="116"/>
        <v>2</v>
      </c>
      <c r="T3758" t="str">
        <f t="shared" si="117"/>
        <v>2&gt;</v>
      </c>
    </row>
    <row r="3759" spans="1:20" x14ac:dyDescent="0.25">
      <c r="A3759">
        <v>3758</v>
      </c>
      <c r="B3759" t="s">
        <v>3777</v>
      </c>
      <c r="C3759">
        <v>59.3</v>
      </c>
      <c r="D3759" t="s">
        <v>20</v>
      </c>
      <c r="E3759">
        <v>0</v>
      </c>
      <c r="F3759">
        <v>47</v>
      </c>
      <c r="G3759">
        <v>7</v>
      </c>
      <c r="H3759">
        <v>158519.5</v>
      </c>
      <c r="I3759">
        <v>1</v>
      </c>
      <c r="J3759">
        <v>1</v>
      </c>
      <c r="K3759">
        <v>0</v>
      </c>
      <c r="L3759">
        <v>55347.28</v>
      </c>
      <c r="M3759">
        <v>0</v>
      </c>
      <c r="N3759">
        <v>2</v>
      </c>
      <c r="O3759">
        <v>4</v>
      </c>
      <c r="P3759">
        <v>3</v>
      </c>
      <c r="Q3759">
        <v>2</v>
      </c>
      <c r="R3759" cm="1">
        <f t="array" ref="R3759">_xlfn.IFS(L3759&lt;=$W$6,1,L3759&lt;=$X$6,2,L3759&lt;=$Y$6,3,L3759&gt;$Y$6,4)</f>
        <v>2</v>
      </c>
      <c r="S3759">
        <f t="shared" si="116"/>
        <v>4</v>
      </c>
      <c r="T3759">
        <f t="shared" si="117"/>
        <v>1</v>
      </c>
    </row>
    <row r="3760" spans="1:20" x14ac:dyDescent="0.25">
      <c r="A3760">
        <v>3759</v>
      </c>
      <c r="B3760" t="s">
        <v>3778</v>
      </c>
      <c r="C3760">
        <v>51.4</v>
      </c>
      <c r="D3760" t="s">
        <v>18</v>
      </c>
      <c r="E3760">
        <v>1</v>
      </c>
      <c r="F3760">
        <v>40</v>
      </c>
      <c r="G3760">
        <v>5</v>
      </c>
      <c r="H3760">
        <v>224460.76</v>
      </c>
      <c r="I3760">
        <v>1</v>
      </c>
      <c r="J3760">
        <v>1</v>
      </c>
      <c r="K3760">
        <v>0</v>
      </c>
      <c r="L3760">
        <v>16717.11</v>
      </c>
      <c r="M3760">
        <v>1</v>
      </c>
      <c r="N3760">
        <v>1</v>
      </c>
      <c r="O3760">
        <v>3</v>
      </c>
      <c r="P3760">
        <v>2</v>
      </c>
      <c r="Q3760">
        <v>3</v>
      </c>
      <c r="R3760" cm="1">
        <f t="array" ref="R3760">_xlfn.IFS(L3760&lt;=$W$6,1,L3760&lt;=$X$6,2,L3760&lt;=$Y$6,3,L3760&gt;$Y$6,4)</f>
        <v>1</v>
      </c>
      <c r="S3760">
        <f t="shared" si="116"/>
        <v>3</v>
      </c>
      <c r="T3760">
        <f t="shared" si="117"/>
        <v>1</v>
      </c>
    </row>
    <row r="3761" spans="1:20" x14ac:dyDescent="0.25">
      <c r="A3761">
        <v>3760</v>
      </c>
      <c r="B3761" t="s">
        <v>3779</v>
      </c>
      <c r="C3761">
        <v>72.099999999999994</v>
      </c>
      <c r="D3761" t="s">
        <v>18</v>
      </c>
      <c r="E3761">
        <v>1</v>
      </c>
      <c r="F3761">
        <v>42</v>
      </c>
      <c r="G3761">
        <v>10</v>
      </c>
      <c r="H3761">
        <v>236259.74</v>
      </c>
      <c r="I3761">
        <v>1</v>
      </c>
      <c r="J3761">
        <v>1</v>
      </c>
      <c r="K3761">
        <v>1</v>
      </c>
      <c r="L3761">
        <v>160277.65</v>
      </c>
      <c r="M3761">
        <v>0</v>
      </c>
      <c r="N3761">
        <v>4</v>
      </c>
      <c r="O3761">
        <v>3</v>
      </c>
      <c r="P3761">
        <v>4</v>
      </c>
      <c r="Q3761">
        <v>3</v>
      </c>
      <c r="R3761" cm="1">
        <f t="array" ref="R3761">_xlfn.IFS(L3761&lt;=$W$6,1,L3761&lt;=$X$6,2,L3761&lt;=$Y$6,3,L3761&gt;$Y$6,4)</f>
        <v>4</v>
      </c>
      <c r="S3761">
        <f t="shared" si="116"/>
        <v>4</v>
      </c>
      <c r="T3761">
        <f t="shared" si="117"/>
        <v>1</v>
      </c>
    </row>
    <row r="3762" spans="1:20" x14ac:dyDescent="0.25">
      <c r="A3762">
        <v>3761</v>
      </c>
      <c r="B3762" t="s">
        <v>3780</v>
      </c>
      <c r="C3762">
        <v>83.5</v>
      </c>
      <c r="D3762" t="s">
        <v>20</v>
      </c>
      <c r="E3762">
        <v>1</v>
      </c>
      <c r="F3762">
        <v>40</v>
      </c>
      <c r="G3762">
        <v>8</v>
      </c>
      <c r="H3762">
        <v>173648.18</v>
      </c>
      <c r="I3762">
        <v>1</v>
      </c>
      <c r="J3762">
        <v>0</v>
      </c>
      <c r="K3762">
        <v>0</v>
      </c>
      <c r="L3762">
        <v>175905.97</v>
      </c>
      <c r="M3762">
        <v>0</v>
      </c>
      <c r="N3762">
        <v>4</v>
      </c>
      <c r="O3762">
        <v>3</v>
      </c>
      <c r="P3762">
        <v>3</v>
      </c>
      <c r="Q3762">
        <v>2</v>
      </c>
      <c r="R3762" cm="1">
        <f t="array" ref="R3762">_xlfn.IFS(L3762&lt;=$W$6,1,L3762&lt;=$X$6,2,L3762&lt;=$Y$6,3,L3762&gt;$Y$6,4)</f>
        <v>4</v>
      </c>
      <c r="S3762">
        <f t="shared" si="116"/>
        <v>3</v>
      </c>
      <c r="T3762">
        <f t="shared" si="117"/>
        <v>1</v>
      </c>
    </row>
    <row r="3763" spans="1:20" x14ac:dyDescent="0.25">
      <c r="A3763">
        <v>3762</v>
      </c>
      <c r="B3763" t="s">
        <v>3781</v>
      </c>
      <c r="C3763">
        <v>68.2</v>
      </c>
      <c r="D3763" t="s">
        <v>18</v>
      </c>
      <c r="E3763">
        <v>0</v>
      </c>
      <c r="F3763">
        <v>66</v>
      </c>
      <c r="G3763">
        <v>11</v>
      </c>
      <c r="H3763">
        <v>256613.4</v>
      </c>
      <c r="I3763">
        <v>1</v>
      </c>
      <c r="J3763">
        <v>0</v>
      </c>
      <c r="K3763">
        <v>1</v>
      </c>
      <c r="L3763">
        <v>66040.83</v>
      </c>
      <c r="M3763">
        <v>0</v>
      </c>
      <c r="N3763">
        <v>3</v>
      </c>
      <c r="O3763">
        <v>4</v>
      </c>
      <c r="P3763">
        <v>4</v>
      </c>
      <c r="Q3763">
        <v>4</v>
      </c>
      <c r="R3763" cm="1">
        <f t="array" ref="R3763">_xlfn.IFS(L3763&lt;=$W$6,1,L3763&lt;=$X$6,2,L3763&lt;=$Y$6,3,L3763&gt;$Y$6,4)</f>
        <v>2</v>
      </c>
      <c r="S3763">
        <f t="shared" si="116"/>
        <v>5</v>
      </c>
      <c r="T3763">
        <f t="shared" si="117"/>
        <v>1</v>
      </c>
    </row>
    <row r="3764" spans="1:20" x14ac:dyDescent="0.25">
      <c r="A3764">
        <v>3763</v>
      </c>
      <c r="B3764" t="s">
        <v>3782</v>
      </c>
      <c r="C3764">
        <v>59</v>
      </c>
      <c r="D3764" t="s">
        <v>27</v>
      </c>
      <c r="E3764">
        <v>0</v>
      </c>
      <c r="F3764">
        <v>42</v>
      </c>
      <c r="G3764">
        <v>3</v>
      </c>
      <c r="H3764">
        <v>235282.86</v>
      </c>
      <c r="I3764">
        <v>2</v>
      </c>
      <c r="J3764">
        <v>0</v>
      </c>
      <c r="K3764">
        <v>0</v>
      </c>
      <c r="L3764">
        <v>92198.05</v>
      </c>
      <c r="M3764">
        <v>0</v>
      </c>
      <c r="N3764">
        <v>2</v>
      </c>
      <c r="O3764">
        <v>3</v>
      </c>
      <c r="P3764">
        <v>1</v>
      </c>
      <c r="Q3764">
        <v>3</v>
      </c>
      <c r="R3764" cm="1">
        <f t="array" ref="R3764">_xlfn.IFS(L3764&lt;=$W$6,1,L3764&lt;=$X$6,2,L3764&lt;=$Y$6,3,L3764&gt;$Y$6,4)</f>
        <v>2</v>
      </c>
      <c r="S3764">
        <f t="shared" si="116"/>
        <v>4</v>
      </c>
      <c r="T3764" t="str">
        <f t="shared" si="117"/>
        <v>2&gt;</v>
      </c>
    </row>
    <row r="3765" spans="1:20" x14ac:dyDescent="0.25">
      <c r="A3765">
        <v>3764</v>
      </c>
      <c r="B3765" t="s">
        <v>3783</v>
      </c>
      <c r="C3765">
        <v>65.3</v>
      </c>
      <c r="D3765" t="s">
        <v>27</v>
      </c>
      <c r="E3765">
        <v>0</v>
      </c>
      <c r="F3765">
        <v>39</v>
      </c>
      <c r="G3765">
        <v>4</v>
      </c>
      <c r="H3765">
        <v>251468.4</v>
      </c>
      <c r="I3765">
        <v>2</v>
      </c>
      <c r="J3765">
        <v>1</v>
      </c>
      <c r="K3765">
        <v>0</v>
      </c>
      <c r="L3765">
        <v>134625.09</v>
      </c>
      <c r="M3765">
        <v>1</v>
      </c>
      <c r="N3765">
        <v>3</v>
      </c>
      <c r="O3765">
        <v>2</v>
      </c>
      <c r="P3765">
        <v>1</v>
      </c>
      <c r="Q3765">
        <v>3</v>
      </c>
      <c r="R3765" cm="1">
        <f t="array" ref="R3765">_xlfn.IFS(L3765&lt;=$W$6,1,L3765&lt;=$X$6,2,L3765&lt;=$Y$6,3,L3765&gt;$Y$6,4)</f>
        <v>3</v>
      </c>
      <c r="S3765">
        <f t="shared" si="116"/>
        <v>3</v>
      </c>
      <c r="T3765" t="str">
        <f t="shared" si="117"/>
        <v>2&gt;</v>
      </c>
    </row>
    <row r="3766" spans="1:20" x14ac:dyDescent="0.25">
      <c r="A3766">
        <v>3765</v>
      </c>
      <c r="B3766" t="s">
        <v>3784</v>
      </c>
      <c r="C3766">
        <v>83.7</v>
      </c>
      <c r="D3766" t="s">
        <v>18</v>
      </c>
      <c r="E3766">
        <v>1</v>
      </c>
      <c r="F3766">
        <v>51</v>
      </c>
      <c r="G3766">
        <v>9</v>
      </c>
      <c r="H3766">
        <v>206604.74</v>
      </c>
      <c r="I3766">
        <v>1</v>
      </c>
      <c r="J3766">
        <v>1</v>
      </c>
      <c r="K3766">
        <v>1</v>
      </c>
      <c r="L3766">
        <v>50974.57</v>
      </c>
      <c r="M3766">
        <v>0</v>
      </c>
      <c r="N3766">
        <v>4</v>
      </c>
      <c r="O3766">
        <v>4</v>
      </c>
      <c r="P3766">
        <v>4</v>
      </c>
      <c r="Q3766">
        <v>3</v>
      </c>
      <c r="R3766" cm="1">
        <f t="array" ref="R3766">_xlfn.IFS(L3766&lt;=$W$6,1,L3766&lt;=$X$6,2,L3766&lt;=$Y$6,3,L3766&gt;$Y$6,4)</f>
        <v>1</v>
      </c>
      <c r="S3766">
        <f t="shared" si="116"/>
        <v>5</v>
      </c>
      <c r="T3766">
        <f t="shared" si="117"/>
        <v>1</v>
      </c>
    </row>
    <row r="3767" spans="1:20" x14ac:dyDescent="0.25">
      <c r="A3767">
        <v>3766</v>
      </c>
      <c r="B3767" t="s">
        <v>3785</v>
      </c>
      <c r="C3767">
        <v>84.1</v>
      </c>
      <c r="D3767" t="s">
        <v>18</v>
      </c>
      <c r="E3767">
        <v>1</v>
      </c>
      <c r="F3767">
        <v>29</v>
      </c>
      <c r="G3767">
        <v>9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  <c r="N3767">
        <v>4</v>
      </c>
      <c r="O3767">
        <v>1</v>
      </c>
      <c r="P3767">
        <v>4</v>
      </c>
      <c r="Q3767">
        <v>1</v>
      </c>
      <c r="R3767" cm="1">
        <f t="array" ref="R3767">_xlfn.IFS(L3767&lt;=$W$6,1,L3767&lt;=$X$6,2,L3767&lt;=$Y$6,3,L3767&gt;$Y$6,4)</f>
        <v>4</v>
      </c>
      <c r="S3767">
        <f t="shared" si="116"/>
        <v>1</v>
      </c>
      <c r="T3767">
        <f t="shared" si="117"/>
        <v>1</v>
      </c>
    </row>
    <row r="3768" spans="1:20" x14ac:dyDescent="0.25">
      <c r="A3768">
        <v>3767</v>
      </c>
      <c r="B3768" t="s">
        <v>3786</v>
      </c>
      <c r="C3768">
        <v>58.4</v>
      </c>
      <c r="D3768" t="s">
        <v>20</v>
      </c>
      <c r="E3768">
        <v>1</v>
      </c>
      <c r="F3768">
        <v>38</v>
      </c>
      <c r="G3768">
        <v>5</v>
      </c>
      <c r="H3768">
        <v>165392.18</v>
      </c>
      <c r="I3768">
        <v>2</v>
      </c>
      <c r="J3768">
        <v>0</v>
      </c>
      <c r="K3768">
        <v>0</v>
      </c>
      <c r="L3768">
        <v>83058.14</v>
      </c>
      <c r="M3768">
        <v>0</v>
      </c>
      <c r="N3768">
        <v>1</v>
      </c>
      <c r="O3768">
        <v>2</v>
      </c>
      <c r="P3768">
        <v>2</v>
      </c>
      <c r="Q3768">
        <v>2</v>
      </c>
      <c r="R3768" cm="1">
        <f t="array" ref="R3768">_xlfn.IFS(L3768&lt;=$W$6,1,L3768&lt;=$X$6,2,L3768&lt;=$Y$6,3,L3768&gt;$Y$6,4)</f>
        <v>2</v>
      </c>
      <c r="S3768">
        <f t="shared" si="116"/>
        <v>3</v>
      </c>
      <c r="T3768" t="str">
        <f t="shared" si="117"/>
        <v>2&gt;</v>
      </c>
    </row>
    <row r="3769" spans="1:20" x14ac:dyDescent="0.25">
      <c r="A3769">
        <v>3768</v>
      </c>
      <c r="B3769" t="s">
        <v>3787</v>
      </c>
      <c r="C3769">
        <v>76.900000000000006</v>
      </c>
      <c r="D3769" t="s">
        <v>18</v>
      </c>
      <c r="E3769">
        <v>1</v>
      </c>
      <c r="F3769">
        <v>31</v>
      </c>
      <c r="G3769">
        <v>5</v>
      </c>
      <c r="H3769">
        <v>290942.74</v>
      </c>
      <c r="I3769">
        <v>1</v>
      </c>
      <c r="J3769">
        <v>1</v>
      </c>
      <c r="K3769">
        <v>0</v>
      </c>
      <c r="L3769">
        <v>188382.77</v>
      </c>
      <c r="M3769">
        <v>0</v>
      </c>
      <c r="N3769">
        <v>4</v>
      </c>
      <c r="O3769">
        <v>1</v>
      </c>
      <c r="P3769">
        <v>2</v>
      </c>
      <c r="Q3769">
        <v>4</v>
      </c>
      <c r="R3769" cm="1">
        <f t="array" ref="R3769">_xlfn.IFS(L3769&lt;=$W$6,1,L3769&lt;=$X$6,2,L3769&lt;=$Y$6,3,L3769&gt;$Y$6,4)</f>
        <v>4</v>
      </c>
      <c r="S3769">
        <f t="shared" si="116"/>
        <v>1</v>
      </c>
      <c r="T3769">
        <f t="shared" si="117"/>
        <v>1</v>
      </c>
    </row>
    <row r="3770" spans="1:20" x14ac:dyDescent="0.25">
      <c r="A3770">
        <v>3769</v>
      </c>
      <c r="B3770" t="s">
        <v>3788</v>
      </c>
      <c r="C3770">
        <v>59.9</v>
      </c>
      <c r="D3770" t="s">
        <v>20</v>
      </c>
      <c r="E3770">
        <v>1</v>
      </c>
      <c r="F3770">
        <v>36</v>
      </c>
      <c r="G3770">
        <v>3</v>
      </c>
      <c r="H3770">
        <v>203013.32</v>
      </c>
      <c r="I3770">
        <v>1</v>
      </c>
      <c r="J3770">
        <v>0</v>
      </c>
      <c r="K3770">
        <v>0</v>
      </c>
      <c r="L3770">
        <v>198030.24</v>
      </c>
      <c r="M3770">
        <v>0</v>
      </c>
      <c r="N3770">
        <v>2</v>
      </c>
      <c r="O3770">
        <v>2</v>
      </c>
      <c r="P3770">
        <v>1</v>
      </c>
      <c r="Q3770">
        <v>3</v>
      </c>
      <c r="R3770" cm="1">
        <f t="array" ref="R3770">_xlfn.IFS(L3770&lt;=$W$6,1,L3770&lt;=$X$6,2,L3770&lt;=$Y$6,3,L3770&gt;$Y$6,4)</f>
        <v>4</v>
      </c>
      <c r="S3770">
        <f t="shared" si="116"/>
        <v>2</v>
      </c>
      <c r="T3770">
        <f t="shared" si="117"/>
        <v>1</v>
      </c>
    </row>
    <row r="3771" spans="1:20" x14ac:dyDescent="0.25">
      <c r="A3771">
        <v>3770</v>
      </c>
      <c r="B3771" t="s">
        <v>3789</v>
      </c>
      <c r="C3771">
        <v>69.8</v>
      </c>
      <c r="D3771" t="s">
        <v>18</v>
      </c>
      <c r="E3771">
        <v>1</v>
      </c>
      <c r="F3771">
        <v>49</v>
      </c>
      <c r="G3771">
        <v>6</v>
      </c>
      <c r="H3771">
        <v>312530.62</v>
      </c>
      <c r="I3771">
        <v>2</v>
      </c>
      <c r="J3771">
        <v>0</v>
      </c>
      <c r="K3771">
        <v>0</v>
      </c>
      <c r="L3771">
        <v>1055.6600000000001</v>
      </c>
      <c r="M3771">
        <v>0</v>
      </c>
      <c r="N3771">
        <v>3</v>
      </c>
      <c r="O3771">
        <v>4</v>
      </c>
      <c r="P3771">
        <v>2</v>
      </c>
      <c r="Q3771">
        <v>4</v>
      </c>
      <c r="R3771" cm="1">
        <f t="array" ref="R3771">_xlfn.IFS(L3771&lt;=$W$6,1,L3771&lt;=$X$6,2,L3771&lt;=$Y$6,3,L3771&gt;$Y$6,4)</f>
        <v>1</v>
      </c>
      <c r="S3771">
        <f t="shared" si="116"/>
        <v>5</v>
      </c>
      <c r="T3771" t="str">
        <f t="shared" si="117"/>
        <v>2&gt;</v>
      </c>
    </row>
    <row r="3772" spans="1:20" x14ac:dyDescent="0.25">
      <c r="A3772">
        <v>3771</v>
      </c>
      <c r="B3772" t="s">
        <v>3790</v>
      </c>
      <c r="C3772">
        <v>47.7</v>
      </c>
      <c r="D3772" t="s">
        <v>18</v>
      </c>
      <c r="E3772">
        <v>1</v>
      </c>
      <c r="F3772">
        <v>29</v>
      </c>
      <c r="G3772">
        <v>2</v>
      </c>
      <c r="H3772">
        <v>257109.96</v>
      </c>
      <c r="I3772">
        <v>1</v>
      </c>
      <c r="J3772">
        <v>1</v>
      </c>
      <c r="K3772">
        <v>1</v>
      </c>
      <c r="L3772">
        <v>133173.19</v>
      </c>
      <c r="M3772">
        <v>0</v>
      </c>
      <c r="N3772">
        <v>1</v>
      </c>
      <c r="O3772">
        <v>1</v>
      </c>
      <c r="P3772">
        <v>1</v>
      </c>
      <c r="Q3772">
        <v>4</v>
      </c>
      <c r="R3772" cm="1">
        <f t="array" ref="R3772">_xlfn.IFS(L3772&lt;=$W$6,1,L3772&lt;=$X$6,2,L3772&lt;=$Y$6,3,L3772&gt;$Y$6,4)</f>
        <v>3</v>
      </c>
      <c r="S3772">
        <f t="shared" si="116"/>
        <v>1</v>
      </c>
      <c r="T3772">
        <f t="shared" si="117"/>
        <v>1</v>
      </c>
    </row>
    <row r="3773" spans="1:20" x14ac:dyDescent="0.25">
      <c r="A3773">
        <v>3772</v>
      </c>
      <c r="B3773" t="s">
        <v>3791</v>
      </c>
      <c r="C3773">
        <v>47.7</v>
      </c>
      <c r="D3773" t="s">
        <v>27</v>
      </c>
      <c r="E3773">
        <v>1</v>
      </c>
      <c r="F3773">
        <v>36</v>
      </c>
      <c r="G3773">
        <v>9</v>
      </c>
      <c r="H3773">
        <v>279919.09999999998</v>
      </c>
      <c r="I3773">
        <v>2</v>
      </c>
      <c r="J3773">
        <v>1</v>
      </c>
      <c r="K3773">
        <v>1</v>
      </c>
      <c r="L3773">
        <v>189875.83</v>
      </c>
      <c r="M3773">
        <v>0</v>
      </c>
      <c r="N3773">
        <v>1</v>
      </c>
      <c r="O3773">
        <v>2</v>
      </c>
      <c r="P3773">
        <v>4</v>
      </c>
      <c r="Q3773">
        <v>4</v>
      </c>
      <c r="R3773" cm="1">
        <f t="array" ref="R3773">_xlfn.IFS(L3773&lt;=$W$6,1,L3773&lt;=$X$6,2,L3773&lt;=$Y$6,3,L3773&gt;$Y$6,4)</f>
        <v>4</v>
      </c>
      <c r="S3773">
        <f t="shared" si="116"/>
        <v>2</v>
      </c>
      <c r="T3773" t="str">
        <f t="shared" si="117"/>
        <v>2&gt;</v>
      </c>
    </row>
    <row r="3774" spans="1:20" x14ac:dyDescent="0.25">
      <c r="A3774">
        <v>3773</v>
      </c>
      <c r="B3774" t="s">
        <v>3792</v>
      </c>
      <c r="C3774">
        <v>74.5</v>
      </c>
      <c r="D3774" t="s">
        <v>20</v>
      </c>
      <c r="E3774">
        <v>1</v>
      </c>
      <c r="F3774">
        <v>36</v>
      </c>
      <c r="G3774">
        <v>8</v>
      </c>
      <c r="H3774">
        <v>265889.06</v>
      </c>
      <c r="I3774">
        <v>1</v>
      </c>
      <c r="J3774">
        <v>1</v>
      </c>
      <c r="K3774">
        <v>1</v>
      </c>
      <c r="L3774">
        <v>31802.92</v>
      </c>
      <c r="M3774">
        <v>0</v>
      </c>
      <c r="N3774">
        <v>4</v>
      </c>
      <c r="O3774">
        <v>2</v>
      </c>
      <c r="P3774">
        <v>3</v>
      </c>
      <c r="Q3774">
        <v>4</v>
      </c>
      <c r="R3774" cm="1">
        <f t="array" ref="R3774">_xlfn.IFS(L3774&lt;=$W$6,1,L3774&lt;=$X$6,2,L3774&lt;=$Y$6,3,L3774&gt;$Y$6,4)</f>
        <v>1</v>
      </c>
      <c r="S3774">
        <f t="shared" si="116"/>
        <v>2</v>
      </c>
      <c r="T3774">
        <f t="shared" si="117"/>
        <v>1</v>
      </c>
    </row>
    <row r="3775" spans="1:20" x14ac:dyDescent="0.25">
      <c r="A3775">
        <v>3774</v>
      </c>
      <c r="B3775" t="s">
        <v>3793</v>
      </c>
      <c r="C3775">
        <v>74.900000000000006</v>
      </c>
      <c r="D3775" t="s">
        <v>18</v>
      </c>
      <c r="E3775">
        <v>0</v>
      </c>
      <c r="F3775">
        <v>37</v>
      </c>
      <c r="G3775">
        <v>4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  <c r="N3775">
        <v>4</v>
      </c>
      <c r="O3775">
        <v>2</v>
      </c>
      <c r="P3775">
        <v>1</v>
      </c>
      <c r="Q3775">
        <v>1</v>
      </c>
      <c r="R3775" cm="1">
        <f t="array" ref="R3775">_xlfn.IFS(L3775&lt;=$W$6,1,L3775&lt;=$X$6,2,L3775&lt;=$Y$6,3,L3775&gt;$Y$6,4)</f>
        <v>3</v>
      </c>
      <c r="S3775">
        <f t="shared" si="116"/>
        <v>3</v>
      </c>
      <c r="T3775" t="str">
        <f t="shared" si="117"/>
        <v>2&gt;</v>
      </c>
    </row>
    <row r="3776" spans="1:20" x14ac:dyDescent="0.25">
      <c r="A3776">
        <v>3775</v>
      </c>
      <c r="B3776" t="s">
        <v>3794</v>
      </c>
      <c r="C3776">
        <v>85</v>
      </c>
      <c r="D3776" t="s">
        <v>18</v>
      </c>
      <c r="E3776">
        <v>1</v>
      </c>
      <c r="F3776">
        <v>63</v>
      </c>
      <c r="G3776">
        <v>2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  <c r="N3776">
        <v>4</v>
      </c>
      <c r="O3776">
        <v>4</v>
      </c>
      <c r="P3776">
        <v>1</v>
      </c>
      <c r="Q3776">
        <v>1</v>
      </c>
      <c r="R3776" cm="1">
        <f t="array" ref="R3776">_xlfn.IFS(L3776&lt;=$W$6,1,L3776&lt;=$X$6,2,L3776&lt;=$Y$6,3,L3776&gt;$Y$6,4)</f>
        <v>2</v>
      </c>
      <c r="S3776">
        <f t="shared" si="116"/>
        <v>5</v>
      </c>
      <c r="T3776">
        <f t="shared" si="117"/>
        <v>1</v>
      </c>
    </row>
    <row r="3777" spans="1:20" x14ac:dyDescent="0.25">
      <c r="A3777">
        <v>3776</v>
      </c>
      <c r="B3777" t="s">
        <v>3795</v>
      </c>
      <c r="C3777">
        <v>52.8</v>
      </c>
      <c r="D3777" t="s">
        <v>27</v>
      </c>
      <c r="E3777">
        <v>1</v>
      </c>
      <c r="F3777">
        <v>24</v>
      </c>
      <c r="G3777">
        <v>6</v>
      </c>
      <c r="H3777">
        <v>187094.46</v>
      </c>
      <c r="I3777">
        <v>2</v>
      </c>
      <c r="J3777">
        <v>0</v>
      </c>
      <c r="K3777">
        <v>1</v>
      </c>
      <c r="L3777">
        <v>961.57</v>
      </c>
      <c r="M3777">
        <v>0</v>
      </c>
      <c r="N3777">
        <v>1</v>
      </c>
      <c r="O3777">
        <v>1</v>
      </c>
      <c r="P3777">
        <v>2</v>
      </c>
      <c r="Q3777">
        <v>2</v>
      </c>
      <c r="R3777" cm="1">
        <f t="array" ref="R3777">_xlfn.IFS(L3777&lt;=$W$6,1,L3777&lt;=$X$6,2,L3777&lt;=$Y$6,3,L3777&gt;$Y$6,4)</f>
        <v>1</v>
      </c>
      <c r="S3777">
        <f t="shared" si="116"/>
        <v>1</v>
      </c>
      <c r="T3777" t="str">
        <f t="shared" si="117"/>
        <v>2&gt;</v>
      </c>
    </row>
    <row r="3778" spans="1:20" x14ac:dyDescent="0.25">
      <c r="A3778">
        <v>3777</v>
      </c>
      <c r="B3778" t="s">
        <v>3796</v>
      </c>
      <c r="C3778">
        <v>75</v>
      </c>
      <c r="D3778" t="s">
        <v>18</v>
      </c>
      <c r="E3778">
        <v>1</v>
      </c>
      <c r="F3778">
        <v>35</v>
      </c>
      <c r="G3778">
        <v>3</v>
      </c>
      <c r="H3778">
        <v>304605.44</v>
      </c>
      <c r="I3778">
        <v>1</v>
      </c>
      <c r="J3778">
        <v>1</v>
      </c>
      <c r="K3778">
        <v>0</v>
      </c>
      <c r="L3778">
        <v>71333.440000000002</v>
      </c>
      <c r="M3778">
        <v>0</v>
      </c>
      <c r="N3778">
        <v>4</v>
      </c>
      <c r="O3778">
        <v>2</v>
      </c>
      <c r="P3778">
        <v>1</v>
      </c>
      <c r="Q3778">
        <v>4</v>
      </c>
      <c r="R3778" cm="1">
        <f t="array" ref="R3778">_xlfn.IFS(L3778&lt;=$W$6,1,L3778&lt;=$X$6,2,L3778&lt;=$Y$6,3,L3778&gt;$Y$6,4)</f>
        <v>2</v>
      </c>
      <c r="S3778">
        <f t="shared" si="116"/>
        <v>2</v>
      </c>
      <c r="T3778">
        <f t="shared" si="117"/>
        <v>1</v>
      </c>
    </row>
    <row r="3779" spans="1:20" x14ac:dyDescent="0.25">
      <c r="A3779">
        <v>3778</v>
      </c>
      <c r="B3779" t="s">
        <v>3797</v>
      </c>
      <c r="C3779">
        <v>54.3</v>
      </c>
      <c r="D3779" t="s">
        <v>18</v>
      </c>
      <c r="E3779">
        <v>0</v>
      </c>
      <c r="F3779">
        <v>33</v>
      </c>
      <c r="G3779">
        <v>3</v>
      </c>
      <c r="H3779">
        <v>295348.52</v>
      </c>
      <c r="I3779">
        <v>1</v>
      </c>
      <c r="J3779">
        <v>1</v>
      </c>
      <c r="K3779">
        <v>1</v>
      </c>
      <c r="L3779">
        <v>16658.759999999998</v>
      </c>
      <c r="M3779">
        <v>0</v>
      </c>
      <c r="N3779">
        <v>1</v>
      </c>
      <c r="O3779">
        <v>1</v>
      </c>
      <c r="P3779">
        <v>1</v>
      </c>
      <c r="Q3779">
        <v>4</v>
      </c>
      <c r="R3779" cm="1">
        <f t="array" ref="R3779">_xlfn.IFS(L3779&lt;=$W$6,1,L3779&lt;=$X$6,2,L3779&lt;=$Y$6,3,L3779&gt;$Y$6,4)</f>
        <v>1</v>
      </c>
      <c r="S3779">
        <f t="shared" ref="S3779:S3842" si="118">VLOOKUP(F3779,$V$10:$W$16,2,1)</f>
        <v>2</v>
      </c>
      <c r="T3779">
        <f t="shared" ref="T3779:T3842" si="119">VLOOKUP(I3779,$Y$9:$Z$11,2,1)</f>
        <v>1</v>
      </c>
    </row>
    <row r="3780" spans="1:20" x14ac:dyDescent="0.25">
      <c r="A3780">
        <v>3779</v>
      </c>
      <c r="B3780" t="s">
        <v>3798</v>
      </c>
      <c r="C3780">
        <v>57.9</v>
      </c>
      <c r="D3780" t="s">
        <v>20</v>
      </c>
      <c r="E3780">
        <v>0</v>
      </c>
      <c r="F3780">
        <v>61</v>
      </c>
      <c r="G3780">
        <v>4</v>
      </c>
      <c r="H3780">
        <v>296042.23999999999</v>
      </c>
      <c r="I3780">
        <v>1</v>
      </c>
      <c r="J3780">
        <v>1</v>
      </c>
      <c r="K3780">
        <v>1</v>
      </c>
      <c r="L3780">
        <v>74878.22</v>
      </c>
      <c r="M3780">
        <v>0</v>
      </c>
      <c r="N3780">
        <v>1</v>
      </c>
      <c r="O3780">
        <v>4</v>
      </c>
      <c r="P3780">
        <v>1</v>
      </c>
      <c r="Q3780">
        <v>4</v>
      </c>
      <c r="R3780" cm="1">
        <f t="array" ref="R3780">_xlfn.IFS(L3780&lt;=$W$6,1,L3780&lt;=$X$6,2,L3780&lt;=$Y$6,3,L3780&gt;$Y$6,4)</f>
        <v>2</v>
      </c>
      <c r="S3780">
        <f t="shared" si="118"/>
        <v>5</v>
      </c>
      <c r="T3780">
        <f t="shared" si="119"/>
        <v>1</v>
      </c>
    </row>
    <row r="3781" spans="1:20" x14ac:dyDescent="0.25">
      <c r="A3781">
        <v>3780</v>
      </c>
      <c r="B3781" t="s">
        <v>3799</v>
      </c>
      <c r="C3781">
        <v>62.4</v>
      </c>
      <c r="D3781" t="s">
        <v>18</v>
      </c>
      <c r="E3781">
        <v>1</v>
      </c>
      <c r="F3781">
        <v>39</v>
      </c>
      <c r="G3781">
        <v>1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  <c r="N3781">
        <v>2</v>
      </c>
      <c r="O3781">
        <v>2</v>
      </c>
      <c r="P3781">
        <v>1</v>
      </c>
      <c r="Q3781">
        <v>1</v>
      </c>
      <c r="R3781" cm="1">
        <f t="array" ref="R3781">_xlfn.IFS(L3781&lt;=$W$6,1,L3781&lt;=$X$6,2,L3781&lt;=$Y$6,3,L3781&gt;$Y$6,4)</f>
        <v>3</v>
      </c>
      <c r="S3781">
        <f t="shared" si="118"/>
        <v>3</v>
      </c>
      <c r="T3781" t="str">
        <f t="shared" si="119"/>
        <v>2&gt;</v>
      </c>
    </row>
    <row r="3782" spans="1:20" x14ac:dyDescent="0.25">
      <c r="A3782">
        <v>3781</v>
      </c>
      <c r="B3782" t="s">
        <v>3800</v>
      </c>
      <c r="C3782">
        <v>59.5</v>
      </c>
      <c r="D3782" t="s">
        <v>27</v>
      </c>
      <c r="E3782">
        <v>1</v>
      </c>
      <c r="F3782">
        <v>48</v>
      </c>
      <c r="G3782">
        <v>6</v>
      </c>
      <c r="H3782">
        <v>284721.24</v>
      </c>
      <c r="I3782">
        <v>2</v>
      </c>
      <c r="J3782">
        <v>1</v>
      </c>
      <c r="K3782">
        <v>0</v>
      </c>
      <c r="L3782">
        <v>48421.4</v>
      </c>
      <c r="M3782">
        <v>1</v>
      </c>
      <c r="N3782">
        <v>2</v>
      </c>
      <c r="O3782">
        <v>4</v>
      </c>
      <c r="P3782">
        <v>2</v>
      </c>
      <c r="Q3782">
        <v>4</v>
      </c>
      <c r="R3782" cm="1">
        <f t="array" ref="R3782">_xlfn.IFS(L3782&lt;=$W$6,1,L3782&lt;=$X$6,2,L3782&lt;=$Y$6,3,L3782&gt;$Y$6,4)</f>
        <v>1</v>
      </c>
      <c r="S3782">
        <f t="shared" si="118"/>
        <v>5</v>
      </c>
      <c r="T3782" t="str">
        <f t="shared" si="119"/>
        <v>2&gt;</v>
      </c>
    </row>
    <row r="3783" spans="1:20" x14ac:dyDescent="0.25">
      <c r="A3783">
        <v>3782</v>
      </c>
      <c r="B3783" t="s">
        <v>3801</v>
      </c>
      <c r="C3783">
        <v>59.6</v>
      </c>
      <c r="D3783" t="s">
        <v>27</v>
      </c>
      <c r="E3783">
        <v>0</v>
      </c>
      <c r="F3783">
        <v>29</v>
      </c>
      <c r="G3783">
        <v>3</v>
      </c>
      <c r="H3783">
        <v>302055.12</v>
      </c>
      <c r="I3783">
        <v>1</v>
      </c>
      <c r="J3783">
        <v>1</v>
      </c>
      <c r="K3783">
        <v>0</v>
      </c>
      <c r="L3783">
        <v>170320.58</v>
      </c>
      <c r="M3783">
        <v>0</v>
      </c>
      <c r="N3783">
        <v>2</v>
      </c>
      <c r="O3783">
        <v>1</v>
      </c>
      <c r="P3783">
        <v>1</v>
      </c>
      <c r="Q3783">
        <v>4</v>
      </c>
      <c r="R3783" cm="1">
        <f t="array" ref="R3783">_xlfn.IFS(L3783&lt;=$W$6,1,L3783&lt;=$X$6,2,L3783&lt;=$Y$6,3,L3783&gt;$Y$6,4)</f>
        <v>4</v>
      </c>
      <c r="S3783">
        <f t="shared" si="118"/>
        <v>1</v>
      </c>
      <c r="T3783">
        <f t="shared" si="119"/>
        <v>1</v>
      </c>
    </row>
    <row r="3784" spans="1:20" x14ac:dyDescent="0.25">
      <c r="A3784">
        <v>3783</v>
      </c>
      <c r="B3784" t="s">
        <v>3802</v>
      </c>
      <c r="C3784">
        <v>43.1</v>
      </c>
      <c r="D3784" t="s">
        <v>27</v>
      </c>
      <c r="E3784">
        <v>0</v>
      </c>
      <c r="F3784">
        <v>46</v>
      </c>
      <c r="G3784">
        <v>3</v>
      </c>
      <c r="H3784">
        <v>277687.40000000002</v>
      </c>
      <c r="I3784">
        <v>1</v>
      </c>
      <c r="J3784">
        <v>1</v>
      </c>
      <c r="K3784">
        <v>0</v>
      </c>
      <c r="L3784">
        <v>37688.31</v>
      </c>
      <c r="M3784">
        <v>1</v>
      </c>
      <c r="N3784">
        <v>1</v>
      </c>
      <c r="O3784">
        <v>3</v>
      </c>
      <c r="P3784">
        <v>1</v>
      </c>
      <c r="Q3784">
        <v>4</v>
      </c>
      <c r="R3784" cm="1">
        <f t="array" ref="R3784">_xlfn.IFS(L3784&lt;=$W$6,1,L3784&lt;=$X$6,2,L3784&lt;=$Y$6,3,L3784&gt;$Y$6,4)</f>
        <v>1</v>
      </c>
      <c r="S3784">
        <f t="shared" si="118"/>
        <v>4</v>
      </c>
      <c r="T3784">
        <f t="shared" si="119"/>
        <v>1</v>
      </c>
    </row>
    <row r="3785" spans="1:20" x14ac:dyDescent="0.25">
      <c r="A3785">
        <v>3784</v>
      </c>
      <c r="B3785" t="s">
        <v>3803</v>
      </c>
      <c r="C3785">
        <v>64.7</v>
      </c>
      <c r="D3785" t="s">
        <v>20</v>
      </c>
      <c r="E3785">
        <v>0</v>
      </c>
      <c r="F3785">
        <v>28</v>
      </c>
      <c r="G3785">
        <v>9</v>
      </c>
      <c r="H3785">
        <v>219916.3</v>
      </c>
      <c r="I3785">
        <v>1</v>
      </c>
      <c r="J3785">
        <v>1</v>
      </c>
      <c r="K3785">
        <v>1</v>
      </c>
      <c r="L3785">
        <v>136592.24</v>
      </c>
      <c r="M3785">
        <v>1</v>
      </c>
      <c r="N3785">
        <v>2</v>
      </c>
      <c r="O3785">
        <v>1</v>
      </c>
      <c r="P3785">
        <v>4</v>
      </c>
      <c r="Q3785">
        <v>3</v>
      </c>
      <c r="R3785" cm="1">
        <f t="array" ref="R3785">_xlfn.IFS(L3785&lt;=$W$6,1,L3785&lt;=$X$6,2,L3785&lt;=$Y$6,3,L3785&gt;$Y$6,4)</f>
        <v>3</v>
      </c>
      <c r="S3785">
        <f t="shared" si="118"/>
        <v>1</v>
      </c>
      <c r="T3785">
        <f t="shared" si="119"/>
        <v>1</v>
      </c>
    </row>
    <row r="3786" spans="1:20" x14ac:dyDescent="0.25">
      <c r="A3786">
        <v>3785</v>
      </c>
      <c r="B3786" t="s">
        <v>3804</v>
      </c>
      <c r="C3786">
        <v>64</v>
      </c>
      <c r="D3786" t="s">
        <v>18</v>
      </c>
      <c r="E3786">
        <v>0</v>
      </c>
      <c r="F3786">
        <v>33</v>
      </c>
      <c r="G3786">
        <v>10</v>
      </c>
      <c r="H3786">
        <v>277715.18</v>
      </c>
      <c r="I3786">
        <v>1</v>
      </c>
      <c r="J3786">
        <v>1</v>
      </c>
      <c r="K3786">
        <v>0</v>
      </c>
      <c r="L3786">
        <v>48640.77</v>
      </c>
      <c r="M3786">
        <v>0</v>
      </c>
      <c r="N3786">
        <v>2</v>
      </c>
      <c r="O3786">
        <v>1</v>
      </c>
      <c r="P3786">
        <v>4</v>
      </c>
      <c r="Q3786">
        <v>4</v>
      </c>
      <c r="R3786" cm="1">
        <f t="array" ref="R3786">_xlfn.IFS(L3786&lt;=$W$6,1,L3786&lt;=$X$6,2,L3786&lt;=$Y$6,3,L3786&gt;$Y$6,4)</f>
        <v>1</v>
      </c>
      <c r="S3786">
        <f t="shared" si="118"/>
        <v>2</v>
      </c>
      <c r="T3786">
        <f t="shared" si="119"/>
        <v>1</v>
      </c>
    </row>
    <row r="3787" spans="1:20" x14ac:dyDescent="0.25">
      <c r="A3787">
        <v>3786</v>
      </c>
      <c r="B3787" t="s">
        <v>3805</v>
      </c>
      <c r="C3787">
        <v>75.2</v>
      </c>
      <c r="D3787" t="s">
        <v>27</v>
      </c>
      <c r="E3787">
        <v>0</v>
      </c>
      <c r="F3787">
        <v>47</v>
      </c>
      <c r="G3787">
        <v>4</v>
      </c>
      <c r="H3787">
        <v>210853</v>
      </c>
      <c r="I3787">
        <v>2</v>
      </c>
      <c r="J3787">
        <v>0</v>
      </c>
      <c r="K3787">
        <v>1</v>
      </c>
      <c r="L3787">
        <v>89773.45</v>
      </c>
      <c r="M3787">
        <v>0</v>
      </c>
      <c r="N3787">
        <v>4</v>
      </c>
      <c r="O3787">
        <v>4</v>
      </c>
      <c r="P3787">
        <v>1</v>
      </c>
      <c r="Q3787">
        <v>3</v>
      </c>
      <c r="R3787" cm="1">
        <f t="array" ref="R3787">_xlfn.IFS(L3787&lt;=$W$6,1,L3787&lt;=$X$6,2,L3787&lt;=$Y$6,3,L3787&gt;$Y$6,4)</f>
        <v>2</v>
      </c>
      <c r="S3787">
        <f t="shared" si="118"/>
        <v>4</v>
      </c>
      <c r="T3787" t="str">
        <f t="shared" si="119"/>
        <v>2&gt;</v>
      </c>
    </row>
    <row r="3788" spans="1:20" x14ac:dyDescent="0.25">
      <c r="A3788">
        <v>3787</v>
      </c>
      <c r="B3788" t="s">
        <v>3806</v>
      </c>
      <c r="C3788">
        <v>71</v>
      </c>
      <c r="D3788" t="s">
        <v>27</v>
      </c>
      <c r="E3788">
        <v>0</v>
      </c>
      <c r="F3788">
        <v>43</v>
      </c>
      <c r="G3788">
        <v>10</v>
      </c>
      <c r="H3788">
        <v>298311.06</v>
      </c>
      <c r="I3788">
        <v>2</v>
      </c>
      <c r="J3788">
        <v>1</v>
      </c>
      <c r="K3788">
        <v>0</v>
      </c>
      <c r="L3788">
        <v>42131.26</v>
      </c>
      <c r="M3788">
        <v>1</v>
      </c>
      <c r="N3788">
        <v>3</v>
      </c>
      <c r="O3788">
        <v>3</v>
      </c>
      <c r="P3788">
        <v>4</v>
      </c>
      <c r="Q3788">
        <v>4</v>
      </c>
      <c r="R3788" cm="1">
        <f t="array" ref="R3788">_xlfn.IFS(L3788&lt;=$W$6,1,L3788&lt;=$X$6,2,L3788&lt;=$Y$6,3,L3788&gt;$Y$6,4)</f>
        <v>1</v>
      </c>
      <c r="S3788">
        <f t="shared" si="118"/>
        <v>4</v>
      </c>
      <c r="T3788" t="str">
        <f t="shared" si="119"/>
        <v>2&gt;</v>
      </c>
    </row>
    <row r="3789" spans="1:20" x14ac:dyDescent="0.25">
      <c r="A3789">
        <v>3788</v>
      </c>
      <c r="B3789" t="s">
        <v>3807</v>
      </c>
      <c r="C3789">
        <v>63.8</v>
      </c>
      <c r="D3789" t="s">
        <v>27</v>
      </c>
      <c r="E3789">
        <v>1</v>
      </c>
      <c r="F3789">
        <v>29</v>
      </c>
      <c r="G3789">
        <v>5</v>
      </c>
      <c r="H3789">
        <v>270192.09999999998</v>
      </c>
      <c r="I3789">
        <v>1</v>
      </c>
      <c r="J3789">
        <v>1</v>
      </c>
      <c r="K3789">
        <v>1</v>
      </c>
      <c r="L3789">
        <v>186523.72</v>
      </c>
      <c r="M3789">
        <v>1</v>
      </c>
      <c r="N3789">
        <v>2</v>
      </c>
      <c r="O3789">
        <v>1</v>
      </c>
      <c r="P3789">
        <v>2</v>
      </c>
      <c r="Q3789">
        <v>4</v>
      </c>
      <c r="R3789" cm="1">
        <f t="array" ref="R3789">_xlfn.IFS(L3789&lt;=$W$6,1,L3789&lt;=$X$6,2,L3789&lt;=$Y$6,3,L3789&gt;$Y$6,4)</f>
        <v>4</v>
      </c>
      <c r="S3789">
        <f t="shared" si="118"/>
        <v>1</v>
      </c>
      <c r="T3789">
        <f t="shared" si="119"/>
        <v>1</v>
      </c>
    </row>
    <row r="3790" spans="1:20" x14ac:dyDescent="0.25">
      <c r="A3790">
        <v>3789</v>
      </c>
      <c r="B3790" t="s">
        <v>3808</v>
      </c>
      <c r="C3790">
        <v>66</v>
      </c>
      <c r="D3790" t="s">
        <v>27</v>
      </c>
      <c r="E3790">
        <v>1</v>
      </c>
      <c r="F3790">
        <v>30</v>
      </c>
      <c r="G3790">
        <v>3</v>
      </c>
      <c r="H3790">
        <v>341780.1</v>
      </c>
      <c r="I3790">
        <v>2</v>
      </c>
      <c r="J3790">
        <v>1</v>
      </c>
      <c r="K3790">
        <v>0</v>
      </c>
      <c r="L3790">
        <v>41758.9</v>
      </c>
      <c r="M3790">
        <v>0</v>
      </c>
      <c r="N3790">
        <v>3</v>
      </c>
      <c r="O3790">
        <v>1</v>
      </c>
      <c r="P3790">
        <v>1</v>
      </c>
      <c r="Q3790">
        <v>4</v>
      </c>
      <c r="R3790" cm="1">
        <f t="array" ref="R3790">_xlfn.IFS(L3790&lt;=$W$6,1,L3790&lt;=$X$6,2,L3790&lt;=$Y$6,3,L3790&gt;$Y$6,4)</f>
        <v>1</v>
      </c>
      <c r="S3790">
        <f t="shared" si="118"/>
        <v>1</v>
      </c>
      <c r="T3790" t="str">
        <f t="shared" si="119"/>
        <v>2&gt;</v>
      </c>
    </row>
    <row r="3791" spans="1:20" x14ac:dyDescent="0.25">
      <c r="A3791">
        <v>3790</v>
      </c>
      <c r="B3791" t="s">
        <v>3809</v>
      </c>
      <c r="C3791">
        <v>60.9</v>
      </c>
      <c r="D3791" t="s">
        <v>20</v>
      </c>
      <c r="E3791">
        <v>0</v>
      </c>
      <c r="F3791">
        <v>47</v>
      </c>
      <c r="G3791">
        <v>5</v>
      </c>
      <c r="H3791">
        <v>178244.6</v>
      </c>
      <c r="I3791">
        <v>1</v>
      </c>
      <c r="J3791">
        <v>1</v>
      </c>
      <c r="K3791">
        <v>1</v>
      </c>
      <c r="L3791">
        <v>199256.98</v>
      </c>
      <c r="M3791">
        <v>0</v>
      </c>
      <c r="N3791">
        <v>2</v>
      </c>
      <c r="O3791">
        <v>4</v>
      </c>
      <c r="P3791">
        <v>2</v>
      </c>
      <c r="Q3791">
        <v>2</v>
      </c>
      <c r="R3791" cm="1">
        <f t="array" ref="R3791">_xlfn.IFS(L3791&lt;=$W$6,1,L3791&lt;=$X$6,2,L3791&lt;=$Y$6,3,L3791&gt;$Y$6,4)</f>
        <v>4</v>
      </c>
      <c r="S3791">
        <f t="shared" si="118"/>
        <v>4</v>
      </c>
      <c r="T3791">
        <f t="shared" si="119"/>
        <v>1</v>
      </c>
    </row>
    <row r="3792" spans="1:20" x14ac:dyDescent="0.25">
      <c r="A3792">
        <v>3791</v>
      </c>
      <c r="B3792" t="s">
        <v>3810</v>
      </c>
      <c r="C3792">
        <v>59.6</v>
      </c>
      <c r="D3792" t="s">
        <v>20</v>
      </c>
      <c r="E3792">
        <v>0</v>
      </c>
      <c r="F3792">
        <v>56</v>
      </c>
      <c r="G3792">
        <v>1</v>
      </c>
      <c r="H3792">
        <v>156252.56</v>
      </c>
      <c r="I3792">
        <v>1</v>
      </c>
      <c r="J3792">
        <v>1</v>
      </c>
      <c r="K3792">
        <v>1</v>
      </c>
      <c r="L3792">
        <v>153482.91</v>
      </c>
      <c r="M3792">
        <v>1</v>
      </c>
      <c r="N3792">
        <v>2</v>
      </c>
      <c r="O3792">
        <v>4</v>
      </c>
      <c r="P3792">
        <v>1</v>
      </c>
      <c r="Q3792">
        <v>2</v>
      </c>
      <c r="R3792" cm="1">
        <f t="array" ref="R3792">_xlfn.IFS(L3792&lt;=$W$6,1,L3792&lt;=$X$6,2,L3792&lt;=$Y$6,3,L3792&gt;$Y$6,4)</f>
        <v>4</v>
      </c>
      <c r="S3792">
        <f t="shared" si="118"/>
        <v>5</v>
      </c>
      <c r="T3792">
        <f t="shared" si="119"/>
        <v>1</v>
      </c>
    </row>
    <row r="3793" spans="1:20" x14ac:dyDescent="0.25">
      <c r="A3793">
        <v>3792</v>
      </c>
      <c r="B3793" t="s">
        <v>3811</v>
      </c>
      <c r="C3793">
        <v>70.5</v>
      </c>
      <c r="D3793" t="s">
        <v>18</v>
      </c>
      <c r="E3793">
        <v>0</v>
      </c>
      <c r="F3793">
        <v>40</v>
      </c>
      <c r="G3793">
        <v>4</v>
      </c>
      <c r="H3793">
        <v>247788.86</v>
      </c>
      <c r="I3793">
        <v>1</v>
      </c>
      <c r="J3793">
        <v>1</v>
      </c>
      <c r="K3793">
        <v>0</v>
      </c>
      <c r="L3793">
        <v>21177.1</v>
      </c>
      <c r="M3793">
        <v>0</v>
      </c>
      <c r="N3793">
        <v>3</v>
      </c>
      <c r="O3793">
        <v>3</v>
      </c>
      <c r="P3793">
        <v>1</v>
      </c>
      <c r="Q3793">
        <v>3</v>
      </c>
      <c r="R3793" cm="1">
        <f t="array" ref="R3793">_xlfn.IFS(L3793&lt;=$W$6,1,L3793&lt;=$X$6,2,L3793&lt;=$Y$6,3,L3793&gt;$Y$6,4)</f>
        <v>1</v>
      </c>
      <c r="S3793">
        <f t="shared" si="118"/>
        <v>3</v>
      </c>
      <c r="T3793">
        <f t="shared" si="119"/>
        <v>1</v>
      </c>
    </row>
    <row r="3794" spans="1:20" x14ac:dyDescent="0.25">
      <c r="A3794">
        <v>3793</v>
      </c>
      <c r="B3794" t="s">
        <v>3812</v>
      </c>
      <c r="C3794">
        <v>44.4</v>
      </c>
      <c r="D3794" t="s">
        <v>18</v>
      </c>
      <c r="E3794">
        <v>1</v>
      </c>
      <c r="F3794">
        <v>38</v>
      </c>
      <c r="G3794">
        <v>8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  <c r="N3794">
        <v>1</v>
      </c>
      <c r="O3794">
        <v>2</v>
      </c>
      <c r="P3794">
        <v>3</v>
      </c>
      <c r="Q3794">
        <v>1</v>
      </c>
      <c r="R3794" cm="1">
        <f t="array" ref="R3794">_xlfn.IFS(L3794&lt;=$W$6,1,L3794&lt;=$X$6,2,L3794&lt;=$Y$6,3,L3794&gt;$Y$6,4)</f>
        <v>3</v>
      </c>
      <c r="S3794">
        <f t="shared" si="118"/>
        <v>3</v>
      </c>
      <c r="T3794" t="str">
        <f t="shared" si="119"/>
        <v>2&gt;</v>
      </c>
    </row>
    <row r="3795" spans="1:20" x14ac:dyDescent="0.25">
      <c r="A3795">
        <v>3794</v>
      </c>
      <c r="B3795" t="s">
        <v>3813</v>
      </c>
      <c r="C3795">
        <v>72.7</v>
      </c>
      <c r="D3795" t="s">
        <v>27</v>
      </c>
      <c r="E3795">
        <v>1</v>
      </c>
      <c r="F3795">
        <v>60</v>
      </c>
      <c r="G3795">
        <v>6</v>
      </c>
      <c r="H3795">
        <v>213826.86</v>
      </c>
      <c r="I3795">
        <v>1</v>
      </c>
      <c r="J3795">
        <v>1</v>
      </c>
      <c r="K3795">
        <v>0</v>
      </c>
      <c r="L3795">
        <v>25881</v>
      </c>
      <c r="M3795">
        <v>1</v>
      </c>
      <c r="N3795">
        <v>4</v>
      </c>
      <c r="O3795">
        <v>4</v>
      </c>
      <c r="P3795">
        <v>2</v>
      </c>
      <c r="Q3795">
        <v>3</v>
      </c>
      <c r="R3795" cm="1">
        <f t="array" ref="R3795">_xlfn.IFS(L3795&lt;=$W$6,1,L3795&lt;=$X$6,2,L3795&lt;=$Y$6,3,L3795&gt;$Y$6,4)</f>
        <v>1</v>
      </c>
      <c r="S3795">
        <f t="shared" si="118"/>
        <v>5</v>
      </c>
      <c r="T3795">
        <f t="shared" si="119"/>
        <v>1</v>
      </c>
    </row>
    <row r="3796" spans="1:20" x14ac:dyDescent="0.25">
      <c r="A3796">
        <v>3795</v>
      </c>
      <c r="B3796" t="s">
        <v>3814</v>
      </c>
      <c r="C3796">
        <v>49.6</v>
      </c>
      <c r="D3796" t="s">
        <v>18</v>
      </c>
      <c r="E3796">
        <v>1</v>
      </c>
      <c r="F3796">
        <v>34</v>
      </c>
      <c r="G3796">
        <v>5</v>
      </c>
      <c r="H3796">
        <v>255691.66</v>
      </c>
      <c r="I3796">
        <v>1</v>
      </c>
      <c r="J3796">
        <v>1</v>
      </c>
      <c r="K3796">
        <v>0</v>
      </c>
      <c r="L3796">
        <v>66469.2</v>
      </c>
      <c r="M3796">
        <v>0</v>
      </c>
      <c r="N3796">
        <v>1</v>
      </c>
      <c r="O3796">
        <v>1</v>
      </c>
      <c r="P3796">
        <v>2</v>
      </c>
      <c r="Q3796">
        <v>4</v>
      </c>
      <c r="R3796" cm="1">
        <f t="array" ref="R3796">_xlfn.IFS(L3796&lt;=$W$6,1,L3796&lt;=$X$6,2,L3796&lt;=$Y$6,3,L3796&gt;$Y$6,4)</f>
        <v>2</v>
      </c>
      <c r="S3796">
        <f t="shared" si="118"/>
        <v>2</v>
      </c>
      <c r="T3796">
        <f t="shared" si="119"/>
        <v>1</v>
      </c>
    </row>
    <row r="3797" spans="1:20" x14ac:dyDescent="0.25">
      <c r="A3797">
        <v>3796</v>
      </c>
      <c r="B3797" t="s">
        <v>3815</v>
      </c>
      <c r="C3797">
        <v>55.4</v>
      </c>
      <c r="D3797" t="s">
        <v>18</v>
      </c>
      <c r="E3797">
        <v>0</v>
      </c>
      <c r="F3797">
        <v>24</v>
      </c>
      <c r="G3797">
        <v>9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  <c r="N3797">
        <v>1</v>
      </c>
      <c r="O3797">
        <v>1</v>
      </c>
      <c r="P3797">
        <v>4</v>
      </c>
      <c r="Q3797">
        <v>1</v>
      </c>
      <c r="R3797" cm="1">
        <f t="array" ref="R3797">_xlfn.IFS(L3797&lt;=$W$6,1,L3797&lt;=$X$6,2,L3797&lt;=$Y$6,3,L3797&gt;$Y$6,4)</f>
        <v>3</v>
      </c>
      <c r="S3797">
        <f t="shared" si="118"/>
        <v>1</v>
      </c>
      <c r="T3797" t="str">
        <f t="shared" si="119"/>
        <v>2&gt;</v>
      </c>
    </row>
    <row r="3798" spans="1:20" x14ac:dyDescent="0.25">
      <c r="A3798">
        <v>3797</v>
      </c>
      <c r="B3798" t="s">
        <v>3816</v>
      </c>
      <c r="C3798">
        <v>53.7</v>
      </c>
      <c r="D3798" t="s">
        <v>18</v>
      </c>
      <c r="E3798">
        <v>1</v>
      </c>
      <c r="F3798">
        <v>28</v>
      </c>
      <c r="G3798">
        <v>8</v>
      </c>
      <c r="H3798">
        <v>212795.5</v>
      </c>
      <c r="I3798">
        <v>1</v>
      </c>
      <c r="J3798">
        <v>0</v>
      </c>
      <c r="K3798">
        <v>0</v>
      </c>
      <c r="L3798">
        <v>103563.23</v>
      </c>
      <c r="M3798">
        <v>0</v>
      </c>
      <c r="N3798">
        <v>1</v>
      </c>
      <c r="O3798">
        <v>1</v>
      </c>
      <c r="P3798">
        <v>3</v>
      </c>
      <c r="Q3798">
        <v>3</v>
      </c>
      <c r="R3798" cm="1">
        <f t="array" ref="R3798">_xlfn.IFS(L3798&lt;=$W$6,1,L3798&lt;=$X$6,2,L3798&lt;=$Y$6,3,L3798&gt;$Y$6,4)</f>
        <v>3</v>
      </c>
      <c r="S3798">
        <f t="shared" si="118"/>
        <v>1</v>
      </c>
      <c r="T3798">
        <f t="shared" si="119"/>
        <v>1</v>
      </c>
    </row>
    <row r="3799" spans="1:20" x14ac:dyDescent="0.25">
      <c r="A3799">
        <v>3798</v>
      </c>
      <c r="B3799" t="s">
        <v>3817</v>
      </c>
      <c r="C3799">
        <v>83.9</v>
      </c>
      <c r="D3799" t="s">
        <v>18</v>
      </c>
      <c r="E3799">
        <v>0</v>
      </c>
      <c r="F3799">
        <v>53</v>
      </c>
      <c r="G3799">
        <v>4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  <c r="N3799">
        <v>4</v>
      </c>
      <c r="O3799">
        <v>4</v>
      </c>
      <c r="P3799">
        <v>1</v>
      </c>
      <c r="Q3799">
        <v>1</v>
      </c>
      <c r="R3799" cm="1">
        <f t="array" ref="R3799">_xlfn.IFS(L3799&lt;=$W$6,1,L3799&lt;=$X$6,2,L3799&lt;=$Y$6,3,L3799&gt;$Y$6,4)</f>
        <v>2</v>
      </c>
      <c r="S3799">
        <f t="shared" si="118"/>
        <v>5</v>
      </c>
      <c r="T3799">
        <f t="shared" si="119"/>
        <v>1</v>
      </c>
    </row>
    <row r="3800" spans="1:20" x14ac:dyDescent="0.25">
      <c r="A3800">
        <v>3799</v>
      </c>
      <c r="B3800" t="s">
        <v>3818</v>
      </c>
      <c r="C3800">
        <v>70</v>
      </c>
      <c r="D3800" t="s">
        <v>20</v>
      </c>
      <c r="E3800">
        <v>0</v>
      </c>
      <c r="F3800">
        <v>45</v>
      </c>
      <c r="G3800">
        <v>1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  <c r="N3800">
        <v>3</v>
      </c>
      <c r="O3800">
        <v>3</v>
      </c>
      <c r="P3800">
        <v>1</v>
      </c>
      <c r="Q3800">
        <v>1</v>
      </c>
      <c r="R3800" cm="1">
        <f t="array" ref="R3800">_xlfn.IFS(L3800&lt;=$W$6,1,L3800&lt;=$X$6,2,L3800&lt;=$Y$6,3,L3800&gt;$Y$6,4)</f>
        <v>2</v>
      </c>
      <c r="S3800">
        <f t="shared" si="118"/>
        <v>4</v>
      </c>
      <c r="T3800" t="str">
        <f t="shared" si="119"/>
        <v>2&gt;</v>
      </c>
    </row>
    <row r="3801" spans="1:20" x14ac:dyDescent="0.25">
      <c r="A3801">
        <v>3800</v>
      </c>
      <c r="B3801" t="s">
        <v>3819</v>
      </c>
      <c r="C3801">
        <v>45.8</v>
      </c>
      <c r="D3801" t="s">
        <v>20</v>
      </c>
      <c r="E3801">
        <v>0</v>
      </c>
      <c r="F3801">
        <v>37</v>
      </c>
      <c r="G3801">
        <v>6</v>
      </c>
      <c r="H3801">
        <v>332984.96000000002</v>
      </c>
      <c r="I3801">
        <v>1</v>
      </c>
      <c r="J3801">
        <v>1</v>
      </c>
      <c r="K3801">
        <v>0</v>
      </c>
      <c r="L3801">
        <v>135287.74</v>
      </c>
      <c r="M3801">
        <v>0</v>
      </c>
      <c r="N3801">
        <v>1</v>
      </c>
      <c r="O3801">
        <v>2</v>
      </c>
      <c r="P3801">
        <v>2</v>
      </c>
      <c r="Q3801">
        <v>4</v>
      </c>
      <c r="R3801" cm="1">
        <f t="array" ref="R3801">_xlfn.IFS(L3801&lt;=$W$6,1,L3801&lt;=$X$6,2,L3801&lt;=$Y$6,3,L3801&gt;$Y$6,4)</f>
        <v>3</v>
      </c>
      <c r="S3801">
        <f t="shared" si="118"/>
        <v>3</v>
      </c>
      <c r="T3801">
        <f t="shared" si="119"/>
        <v>1</v>
      </c>
    </row>
    <row r="3802" spans="1:20" x14ac:dyDescent="0.25">
      <c r="A3802">
        <v>3801</v>
      </c>
      <c r="B3802" t="s">
        <v>3820</v>
      </c>
      <c r="C3802">
        <v>85</v>
      </c>
      <c r="D3802" t="s">
        <v>18</v>
      </c>
      <c r="E3802">
        <v>0</v>
      </c>
      <c r="F3802">
        <v>30</v>
      </c>
      <c r="G3802">
        <v>3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  <c r="N3802">
        <v>4</v>
      </c>
      <c r="O3802">
        <v>1</v>
      </c>
      <c r="P3802">
        <v>1</v>
      </c>
      <c r="Q3802">
        <v>1</v>
      </c>
      <c r="R3802" cm="1">
        <f t="array" ref="R3802">_xlfn.IFS(L3802&lt;=$W$6,1,L3802&lt;=$X$6,2,L3802&lt;=$Y$6,3,L3802&gt;$Y$6,4)</f>
        <v>1</v>
      </c>
      <c r="S3802">
        <f t="shared" si="118"/>
        <v>1</v>
      </c>
      <c r="T3802" t="str">
        <f t="shared" si="119"/>
        <v>2&gt;</v>
      </c>
    </row>
    <row r="3803" spans="1:20" x14ac:dyDescent="0.25">
      <c r="A3803">
        <v>3802</v>
      </c>
      <c r="B3803" t="s">
        <v>3821</v>
      </c>
      <c r="C3803">
        <v>69.900000000000006</v>
      </c>
      <c r="D3803" t="s">
        <v>20</v>
      </c>
      <c r="E3803">
        <v>1</v>
      </c>
      <c r="F3803">
        <v>33</v>
      </c>
      <c r="G3803">
        <v>7</v>
      </c>
      <c r="H3803">
        <v>228987.36</v>
      </c>
      <c r="I3803">
        <v>1</v>
      </c>
      <c r="J3803">
        <v>0</v>
      </c>
      <c r="K3803">
        <v>0</v>
      </c>
      <c r="L3803">
        <v>138396.32</v>
      </c>
      <c r="M3803">
        <v>0</v>
      </c>
      <c r="N3803">
        <v>3</v>
      </c>
      <c r="O3803">
        <v>1</v>
      </c>
      <c r="P3803">
        <v>3</v>
      </c>
      <c r="Q3803">
        <v>3</v>
      </c>
      <c r="R3803" cm="1">
        <f t="array" ref="R3803">_xlfn.IFS(L3803&lt;=$W$6,1,L3803&lt;=$X$6,2,L3803&lt;=$Y$6,3,L3803&gt;$Y$6,4)</f>
        <v>3</v>
      </c>
      <c r="S3803">
        <f t="shared" si="118"/>
        <v>2</v>
      </c>
      <c r="T3803">
        <f t="shared" si="119"/>
        <v>1</v>
      </c>
    </row>
    <row r="3804" spans="1:20" x14ac:dyDescent="0.25">
      <c r="A3804">
        <v>3803</v>
      </c>
      <c r="B3804" t="s">
        <v>3822</v>
      </c>
      <c r="C3804">
        <v>61.5</v>
      </c>
      <c r="D3804" t="s">
        <v>27</v>
      </c>
      <c r="E3804">
        <v>0</v>
      </c>
      <c r="F3804">
        <v>46</v>
      </c>
      <c r="G3804">
        <v>10</v>
      </c>
      <c r="H3804">
        <v>252209.96</v>
      </c>
      <c r="I3804">
        <v>2</v>
      </c>
      <c r="J3804">
        <v>0</v>
      </c>
      <c r="K3804">
        <v>1</v>
      </c>
      <c r="L3804">
        <v>110718.02</v>
      </c>
      <c r="M3804">
        <v>0</v>
      </c>
      <c r="N3804">
        <v>2</v>
      </c>
      <c r="O3804">
        <v>3</v>
      </c>
      <c r="P3804">
        <v>4</v>
      </c>
      <c r="Q3804">
        <v>3</v>
      </c>
      <c r="R3804" cm="1">
        <f t="array" ref="R3804">_xlfn.IFS(L3804&lt;=$W$6,1,L3804&lt;=$X$6,2,L3804&lt;=$Y$6,3,L3804&gt;$Y$6,4)</f>
        <v>3</v>
      </c>
      <c r="S3804">
        <f t="shared" si="118"/>
        <v>4</v>
      </c>
      <c r="T3804" t="str">
        <f t="shared" si="119"/>
        <v>2&gt;</v>
      </c>
    </row>
    <row r="3805" spans="1:20" x14ac:dyDescent="0.25">
      <c r="A3805">
        <v>3804</v>
      </c>
      <c r="B3805" t="s">
        <v>3823</v>
      </c>
      <c r="C3805">
        <v>85</v>
      </c>
      <c r="D3805" t="s">
        <v>27</v>
      </c>
      <c r="E3805">
        <v>1</v>
      </c>
      <c r="F3805">
        <v>53</v>
      </c>
      <c r="G3805">
        <v>5</v>
      </c>
      <c r="H3805">
        <v>248851.98</v>
      </c>
      <c r="I3805">
        <v>1</v>
      </c>
      <c r="J3805">
        <v>0</v>
      </c>
      <c r="K3805">
        <v>0</v>
      </c>
      <c r="L3805">
        <v>118545.49</v>
      </c>
      <c r="M3805">
        <v>1</v>
      </c>
      <c r="N3805">
        <v>4</v>
      </c>
      <c r="O3805">
        <v>4</v>
      </c>
      <c r="P3805">
        <v>2</v>
      </c>
      <c r="Q3805">
        <v>3</v>
      </c>
      <c r="R3805" cm="1">
        <f t="array" ref="R3805">_xlfn.IFS(L3805&lt;=$W$6,1,L3805&lt;=$X$6,2,L3805&lt;=$Y$6,3,L3805&gt;$Y$6,4)</f>
        <v>3</v>
      </c>
      <c r="S3805">
        <f t="shared" si="118"/>
        <v>5</v>
      </c>
      <c r="T3805">
        <f t="shared" si="119"/>
        <v>1</v>
      </c>
    </row>
    <row r="3806" spans="1:20" x14ac:dyDescent="0.25">
      <c r="A3806">
        <v>3805</v>
      </c>
      <c r="B3806" t="s">
        <v>3824</v>
      </c>
      <c r="C3806">
        <v>60.4</v>
      </c>
      <c r="D3806" t="s">
        <v>18</v>
      </c>
      <c r="E3806">
        <v>0</v>
      </c>
      <c r="F3806">
        <v>42</v>
      </c>
      <c r="G3806">
        <v>2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  <c r="N3806">
        <v>2</v>
      </c>
      <c r="O3806">
        <v>3</v>
      </c>
      <c r="P3806">
        <v>1</v>
      </c>
      <c r="Q3806">
        <v>1</v>
      </c>
      <c r="R3806" cm="1">
        <f t="array" ref="R3806">_xlfn.IFS(L3806&lt;=$W$6,1,L3806&lt;=$X$6,2,L3806&lt;=$Y$6,3,L3806&gt;$Y$6,4)</f>
        <v>3</v>
      </c>
      <c r="S3806">
        <f t="shared" si="118"/>
        <v>4</v>
      </c>
      <c r="T3806" t="str">
        <f t="shared" si="119"/>
        <v>2&gt;</v>
      </c>
    </row>
    <row r="3807" spans="1:20" x14ac:dyDescent="0.25">
      <c r="A3807">
        <v>3806</v>
      </c>
      <c r="B3807" t="s">
        <v>3825</v>
      </c>
      <c r="C3807">
        <v>66.8</v>
      </c>
      <c r="D3807" t="s">
        <v>20</v>
      </c>
      <c r="E3807">
        <v>1</v>
      </c>
      <c r="F3807">
        <v>36</v>
      </c>
      <c r="G3807">
        <v>1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  <c r="N3807">
        <v>3</v>
      </c>
      <c r="O3807">
        <v>2</v>
      </c>
      <c r="P3807">
        <v>1</v>
      </c>
      <c r="Q3807">
        <v>1</v>
      </c>
      <c r="R3807" cm="1">
        <f t="array" ref="R3807">_xlfn.IFS(L3807&lt;=$W$6,1,L3807&lt;=$X$6,2,L3807&lt;=$Y$6,3,L3807&gt;$Y$6,4)</f>
        <v>2</v>
      </c>
      <c r="S3807">
        <f t="shared" si="118"/>
        <v>2</v>
      </c>
      <c r="T3807">
        <f t="shared" si="119"/>
        <v>1</v>
      </c>
    </row>
    <row r="3808" spans="1:20" x14ac:dyDescent="0.25">
      <c r="A3808">
        <v>3807</v>
      </c>
      <c r="B3808" t="s">
        <v>3826</v>
      </c>
      <c r="C3808">
        <v>59.4</v>
      </c>
      <c r="D3808" t="s">
        <v>20</v>
      </c>
      <c r="E3808">
        <v>0</v>
      </c>
      <c r="F3808">
        <v>40</v>
      </c>
      <c r="G3808">
        <v>11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  <c r="N3808">
        <v>2</v>
      </c>
      <c r="O3808">
        <v>3</v>
      </c>
      <c r="P3808">
        <v>4</v>
      </c>
      <c r="Q3808">
        <v>1</v>
      </c>
      <c r="R3808" cm="1">
        <f t="array" ref="R3808">_xlfn.IFS(L3808&lt;=$W$6,1,L3808&lt;=$X$6,2,L3808&lt;=$Y$6,3,L3808&gt;$Y$6,4)</f>
        <v>2</v>
      </c>
      <c r="S3808">
        <f t="shared" si="118"/>
        <v>3</v>
      </c>
      <c r="T3808" t="str">
        <f t="shared" si="119"/>
        <v>2&gt;</v>
      </c>
    </row>
    <row r="3809" spans="1:20" x14ac:dyDescent="0.25">
      <c r="A3809">
        <v>3808</v>
      </c>
      <c r="B3809" t="s">
        <v>3827</v>
      </c>
      <c r="C3809">
        <v>47</v>
      </c>
      <c r="D3809" t="s">
        <v>18</v>
      </c>
      <c r="E3809">
        <v>1</v>
      </c>
      <c r="F3809">
        <v>32</v>
      </c>
      <c r="G3809">
        <v>4</v>
      </c>
      <c r="H3809">
        <v>202281.52</v>
      </c>
      <c r="I3809">
        <v>1</v>
      </c>
      <c r="J3809">
        <v>1</v>
      </c>
      <c r="K3809">
        <v>1</v>
      </c>
      <c r="L3809">
        <v>50906.65</v>
      </c>
      <c r="M3809">
        <v>0</v>
      </c>
      <c r="N3809">
        <v>1</v>
      </c>
      <c r="O3809">
        <v>1</v>
      </c>
      <c r="P3809">
        <v>1</v>
      </c>
      <c r="Q3809">
        <v>3</v>
      </c>
      <c r="R3809" cm="1">
        <f t="array" ref="R3809">_xlfn.IFS(L3809&lt;=$W$6,1,L3809&lt;=$X$6,2,L3809&lt;=$Y$6,3,L3809&gt;$Y$6,4)</f>
        <v>1</v>
      </c>
      <c r="S3809">
        <f t="shared" si="118"/>
        <v>1</v>
      </c>
      <c r="T3809">
        <f t="shared" si="119"/>
        <v>1</v>
      </c>
    </row>
    <row r="3810" spans="1:20" x14ac:dyDescent="0.25">
      <c r="A3810">
        <v>3809</v>
      </c>
      <c r="B3810" t="s">
        <v>3828</v>
      </c>
      <c r="C3810">
        <v>70.099999999999994</v>
      </c>
      <c r="D3810" t="s">
        <v>27</v>
      </c>
      <c r="E3810">
        <v>1</v>
      </c>
      <c r="F3810">
        <v>43</v>
      </c>
      <c r="G3810">
        <v>1</v>
      </c>
      <c r="H3810">
        <v>301689.88</v>
      </c>
      <c r="I3810">
        <v>1</v>
      </c>
      <c r="J3810">
        <v>0</v>
      </c>
      <c r="K3810">
        <v>1</v>
      </c>
      <c r="L3810">
        <v>127623.36</v>
      </c>
      <c r="M3810">
        <v>0</v>
      </c>
      <c r="N3810">
        <v>3</v>
      </c>
      <c r="O3810">
        <v>3</v>
      </c>
      <c r="P3810">
        <v>1</v>
      </c>
      <c r="Q3810">
        <v>4</v>
      </c>
      <c r="R3810" cm="1">
        <f t="array" ref="R3810">_xlfn.IFS(L3810&lt;=$W$6,1,L3810&lt;=$X$6,2,L3810&lt;=$Y$6,3,L3810&gt;$Y$6,4)</f>
        <v>3</v>
      </c>
      <c r="S3810">
        <f t="shared" si="118"/>
        <v>4</v>
      </c>
      <c r="T3810">
        <f t="shared" si="119"/>
        <v>1</v>
      </c>
    </row>
    <row r="3811" spans="1:20" x14ac:dyDescent="0.25">
      <c r="A3811">
        <v>3810</v>
      </c>
      <c r="B3811" t="s">
        <v>3829</v>
      </c>
      <c r="C3811">
        <v>66.400000000000006</v>
      </c>
      <c r="D3811" t="s">
        <v>20</v>
      </c>
      <c r="E3811">
        <v>1</v>
      </c>
      <c r="F3811">
        <v>37</v>
      </c>
      <c r="G3811">
        <v>2</v>
      </c>
      <c r="H3811">
        <v>230049</v>
      </c>
      <c r="I3811">
        <v>1</v>
      </c>
      <c r="J3811">
        <v>0</v>
      </c>
      <c r="K3811">
        <v>1</v>
      </c>
      <c r="L3811">
        <v>169665.79</v>
      </c>
      <c r="M3811">
        <v>0</v>
      </c>
      <c r="N3811">
        <v>3</v>
      </c>
      <c r="O3811">
        <v>2</v>
      </c>
      <c r="P3811">
        <v>1</v>
      </c>
      <c r="Q3811">
        <v>3</v>
      </c>
      <c r="R3811" cm="1">
        <f t="array" ref="R3811">_xlfn.IFS(L3811&lt;=$W$6,1,L3811&lt;=$X$6,2,L3811&lt;=$Y$6,3,L3811&gt;$Y$6,4)</f>
        <v>4</v>
      </c>
      <c r="S3811">
        <f t="shared" si="118"/>
        <v>3</v>
      </c>
      <c r="T3811">
        <f t="shared" si="119"/>
        <v>1</v>
      </c>
    </row>
    <row r="3812" spans="1:20" x14ac:dyDescent="0.25">
      <c r="A3812">
        <v>3811</v>
      </c>
      <c r="B3812" t="s">
        <v>3830</v>
      </c>
      <c r="C3812">
        <v>47.7</v>
      </c>
      <c r="D3812" t="s">
        <v>18</v>
      </c>
      <c r="E3812">
        <v>0</v>
      </c>
      <c r="F3812">
        <v>32</v>
      </c>
      <c r="G3812">
        <v>7</v>
      </c>
      <c r="H3812">
        <v>262572.92</v>
      </c>
      <c r="I3812">
        <v>1</v>
      </c>
      <c r="J3812">
        <v>1</v>
      </c>
      <c r="K3812">
        <v>0</v>
      </c>
      <c r="L3812">
        <v>194144.45</v>
      </c>
      <c r="M3812">
        <v>0</v>
      </c>
      <c r="N3812">
        <v>1</v>
      </c>
      <c r="O3812">
        <v>1</v>
      </c>
      <c r="P3812">
        <v>3</v>
      </c>
      <c r="Q3812">
        <v>4</v>
      </c>
      <c r="R3812" cm="1">
        <f t="array" ref="R3812">_xlfn.IFS(L3812&lt;=$W$6,1,L3812&lt;=$X$6,2,L3812&lt;=$Y$6,3,L3812&gt;$Y$6,4)</f>
        <v>4</v>
      </c>
      <c r="S3812">
        <f t="shared" si="118"/>
        <v>1</v>
      </c>
      <c r="T3812">
        <f t="shared" si="119"/>
        <v>1</v>
      </c>
    </row>
    <row r="3813" spans="1:20" x14ac:dyDescent="0.25">
      <c r="A3813">
        <v>3812</v>
      </c>
      <c r="B3813" t="s">
        <v>3831</v>
      </c>
      <c r="C3813">
        <v>75.599999999999994</v>
      </c>
      <c r="D3813" t="s">
        <v>18</v>
      </c>
      <c r="E3813">
        <v>0</v>
      </c>
      <c r="F3813">
        <v>44</v>
      </c>
      <c r="G3813">
        <v>10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  <c r="N3813">
        <v>4</v>
      </c>
      <c r="O3813">
        <v>3</v>
      </c>
      <c r="P3813">
        <v>4</v>
      </c>
      <c r="Q3813">
        <v>1</v>
      </c>
      <c r="R3813" cm="1">
        <f t="array" ref="R3813">_xlfn.IFS(L3813&lt;=$W$6,1,L3813&lt;=$X$6,2,L3813&lt;=$Y$6,3,L3813&gt;$Y$6,4)</f>
        <v>1</v>
      </c>
      <c r="S3813">
        <f t="shared" si="118"/>
        <v>4</v>
      </c>
      <c r="T3813" t="str">
        <f t="shared" si="119"/>
        <v>2&gt;</v>
      </c>
    </row>
    <row r="3814" spans="1:20" x14ac:dyDescent="0.25">
      <c r="A3814">
        <v>3813</v>
      </c>
      <c r="B3814" t="s">
        <v>3832</v>
      </c>
      <c r="C3814">
        <v>62.5</v>
      </c>
      <c r="D3814" t="s">
        <v>18</v>
      </c>
      <c r="E3814">
        <v>0</v>
      </c>
      <c r="F3814">
        <v>42</v>
      </c>
      <c r="G3814">
        <v>8</v>
      </c>
      <c r="H3814">
        <v>282535.34000000003</v>
      </c>
      <c r="I3814">
        <v>1</v>
      </c>
      <c r="J3814">
        <v>0</v>
      </c>
      <c r="K3814">
        <v>1</v>
      </c>
      <c r="L3814">
        <v>177397.49</v>
      </c>
      <c r="M3814">
        <v>0</v>
      </c>
      <c r="N3814">
        <v>2</v>
      </c>
      <c r="O3814">
        <v>3</v>
      </c>
      <c r="P3814">
        <v>3</v>
      </c>
      <c r="Q3814">
        <v>4</v>
      </c>
      <c r="R3814" cm="1">
        <f t="array" ref="R3814">_xlfn.IFS(L3814&lt;=$W$6,1,L3814&lt;=$X$6,2,L3814&lt;=$Y$6,3,L3814&gt;$Y$6,4)</f>
        <v>4</v>
      </c>
      <c r="S3814">
        <f t="shared" si="118"/>
        <v>4</v>
      </c>
      <c r="T3814">
        <f t="shared" si="119"/>
        <v>1</v>
      </c>
    </row>
    <row r="3815" spans="1:20" x14ac:dyDescent="0.25">
      <c r="A3815">
        <v>3814</v>
      </c>
      <c r="B3815" t="s">
        <v>3833</v>
      </c>
      <c r="C3815">
        <v>70.3</v>
      </c>
      <c r="D3815" t="s">
        <v>20</v>
      </c>
      <c r="E3815">
        <v>1</v>
      </c>
      <c r="F3815">
        <v>75</v>
      </c>
      <c r="G3815">
        <v>6</v>
      </c>
      <c r="H3815">
        <v>275523.09999999998</v>
      </c>
      <c r="I3815">
        <v>1</v>
      </c>
      <c r="J3815">
        <v>1</v>
      </c>
      <c r="K3815">
        <v>1</v>
      </c>
      <c r="L3815">
        <v>159677.46</v>
      </c>
      <c r="M3815">
        <v>0</v>
      </c>
      <c r="N3815">
        <v>3</v>
      </c>
      <c r="O3815">
        <v>4</v>
      </c>
      <c r="P3815">
        <v>2</v>
      </c>
      <c r="Q3815">
        <v>4</v>
      </c>
      <c r="R3815" cm="1">
        <f t="array" ref="R3815">_xlfn.IFS(L3815&lt;=$W$6,1,L3815&lt;=$X$6,2,L3815&lt;=$Y$6,3,L3815&gt;$Y$6,4)</f>
        <v>4</v>
      </c>
      <c r="S3815">
        <f t="shared" si="118"/>
        <v>5</v>
      </c>
      <c r="T3815">
        <f t="shared" si="119"/>
        <v>1</v>
      </c>
    </row>
    <row r="3816" spans="1:20" x14ac:dyDescent="0.25">
      <c r="A3816">
        <v>3815</v>
      </c>
      <c r="B3816" t="s">
        <v>3834</v>
      </c>
      <c r="C3816">
        <v>64.599999999999994</v>
      </c>
      <c r="D3816" t="s">
        <v>18</v>
      </c>
      <c r="E3816">
        <v>1</v>
      </c>
      <c r="F3816">
        <v>32</v>
      </c>
      <c r="G3816">
        <v>8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  <c r="N3816">
        <v>2</v>
      </c>
      <c r="O3816">
        <v>1</v>
      </c>
      <c r="P3816">
        <v>3</v>
      </c>
      <c r="Q3816">
        <v>1</v>
      </c>
      <c r="R3816" cm="1">
        <f t="array" ref="R3816">_xlfn.IFS(L3816&lt;=$W$6,1,L3816&lt;=$X$6,2,L3816&lt;=$Y$6,3,L3816&gt;$Y$6,4)</f>
        <v>4</v>
      </c>
      <c r="S3816">
        <f t="shared" si="118"/>
        <v>1</v>
      </c>
      <c r="T3816" t="str">
        <f t="shared" si="119"/>
        <v>2&gt;</v>
      </c>
    </row>
    <row r="3817" spans="1:20" x14ac:dyDescent="0.25">
      <c r="A3817">
        <v>3816</v>
      </c>
      <c r="B3817" t="s">
        <v>3835</v>
      </c>
      <c r="C3817">
        <v>65</v>
      </c>
      <c r="D3817" t="s">
        <v>18</v>
      </c>
      <c r="E3817">
        <v>1</v>
      </c>
      <c r="F3817">
        <v>35</v>
      </c>
      <c r="G3817">
        <v>1</v>
      </c>
      <c r="H3817">
        <v>196129.94</v>
      </c>
      <c r="I3817">
        <v>1</v>
      </c>
      <c r="J3817">
        <v>1</v>
      </c>
      <c r="K3817">
        <v>0</v>
      </c>
      <c r="L3817">
        <v>52411.99</v>
      </c>
      <c r="M3817">
        <v>0</v>
      </c>
      <c r="N3817">
        <v>2</v>
      </c>
      <c r="O3817">
        <v>2</v>
      </c>
      <c r="P3817">
        <v>1</v>
      </c>
      <c r="Q3817">
        <v>3</v>
      </c>
      <c r="R3817" cm="1">
        <f t="array" ref="R3817">_xlfn.IFS(L3817&lt;=$W$6,1,L3817&lt;=$X$6,2,L3817&lt;=$Y$6,3,L3817&gt;$Y$6,4)</f>
        <v>2</v>
      </c>
      <c r="S3817">
        <f t="shared" si="118"/>
        <v>2</v>
      </c>
      <c r="T3817">
        <f t="shared" si="119"/>
        <v>1</v>
      </c>
    </row>
    <row r="3818" spans="1:20" x14ac:dyDescent="0.25">
      <c r="A3818">
        <v>3817</v>
      </c>
      <c r="B3818" t="s">
        <v>3836</v>
      </c>
      <c r="C3818">
        <v>66.400000000000006</v>
      </c>
      <c r="D3818" t="s">
        <v>18</v>
      </c>
      <c r="E3818">
        <v>0</v>
      </c>
      <c r="F3818">
        <v>33</v>
      </c>
      <c r="G3818">
        <v>10</v>
      </c>
      <c r="H3818">
        <v>229039.14</v>
      </c>
      <c r="I3818">
        <v>2</v>
      </c>
      <c r="J3818">
        <v>0</v>
      </c>
      <c r="K3818">
        <v>1</v>
      </c>
      <c r="L3818">
        <v>79222.02</v>
      </c>
      <c r="M3818">
        <v>0</v>
      </c>
      <c r="N3818">
        <v>3</v>
      </c>
      <c r="O3818">
        <v>1</v>
      </c>
      <c r="P3818">
        <v>4</v>
      </c>
      <c r="Q3818">
        <v>3</v>
      </c>
      <c r="R3818" cm="1">
        <f t="array" ref="R3818">_xlfn.IFS(L3818&lt;=$W$6,1,L3818&lt;=$X$6,2,L3818&lt;=$Y$6,3,L3818&gt;$Y$6,4)</f>
        <v>2</v>
      </c>
      <c r="S3818">
        <f t="shared" si="118"/>
        <v>2</v>
      </c>
      <c r="T3818" t="str">
        <f t="shared" si="119"/>
        <v>2&gt;</v>
      </c>
    </row>
    <row r="3819" spans="1:20" x14ac:dyDescent="0.25">
      <c r="A3819">
        <v>3818</v>
      </c>
      <c r="B3819" t="s">
        <v>3837</v>
      </c>
      <c r="C3819">
        <v>68.2</v>
      </c>
      <c r="D3819" t="s">
        <v>27</v>
      </c>
      <c r="E3819">
        <v>0</v>
      </c>
      <c r="F3819">
        <v>31</v>
      </c>
      <c r="G3819">
        <v>7</v>
      </c>
      <c r="H3819">
        <v>202025.54</v>
      </c>
      <c r="I3819">
        <v>1</v>
      </c>
      <c r="J3819">
        <v>0</v>
      </c>
      <c r="K3819">
        <v>0</v>
      </c>
      <c r="L3819">
        <v>32589.89</v>
      </c>
      <c r="M3819">
        <v>1</v>
      </c>
      <c r="N3819">
        <v>3</v>
      </c>
      <c r="O3819">
        <v>1</v>
      </c>
      <c r="P3819">
        <v>3</v>
      </c>
      <c r="Q3819">
        <v>3</v>
      </c>
      <c r="R3819" cm="1">
        <f t="array" ref="R3819">_xlfn.IFS(L3819&lt;=$W$6,1,L3819&lt;=$X$6,2,L3819&lt;=$Y$6,3,L3819&gt;$Y$6,4)</f>
        <v>1</v>
      </c>
      <c r="S3819">
        <f t="shared" si="118"/>
        <v>1</v>
      </c>
      <c r="T3819">
        <f t="shared" si="119"/>
        <v>1</v>
      </c>
    </row>
    <row r="3820" spans="1:20" x14ac:dyDescent="0.25">
      <c r="A3820">
        <v>3819</v>
      </c>
      <c r="B3820" t="s">
        <v>3838</v>
      </c>
      <c r="C3820">
        <v>72.5</v>
      </c>
      <c r="D3820" t="s">
        <v>18</v>
      </c>
      <c r="E3820">
        <v>0</v>
      </c>
      <c r="F3820">
        <v>46</v>
      </c>
      <c r="G3820">
        <v>11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  <c r="N3820">
        <v>4</v>
      </c>
      <c r="O3820">
        <v>3</v>
      </c>
      <c r="P3820">
        <v>4</v>
      </c>
      <c r="Q3820">
        <v>1</v>
      </c>
      <c r="R3820" cm="1">
        <f t="array" ref="R3820">_xlfn.IFS(L3820&lt;=$W$6,1,L3820&lt;=$X$6,2,L3820&lt;=$Y$6,3,L3820&gt;$Y$6,4)</f>
        <v>2</v>
      </c>
      <c r="S3820">
        <f t="shared" si="118"/>
        <v>4</v>
      </c>
      <c r="T3820">
        <f t="shared" si="119"/>
        <v>1</v>
      </c>
    </row>
    <row r="3821" spans="1:20" x14ac:dyDescent="0.25">
      <c r="A3821">
        <v>3820</v>
      </c>
      <c r="B3821" t="s">
        <v>3839</v>
      </c>
      <c r="C3821">
        <v>55.3</v>
      </c>
      <c r="D3821" t="s">
        <v>27</v>
      </c>
      <c r="E3821">
        <v>1</v>
      </c>
      <c r="F3821">
        <v>48</v>
      </c>
      <c r="G3821">
        <v>4</v>
      </c>
      <c r="H3821">
        <v>164582.20000000001</v>
      </c>
      <c r="I3821">
        <v>1</v>
      </c>
      <c r="J3821">
        <v>1</v>
      </c>
      <c r="K3821">
        <v>0</v>
      </c>
      <c r="L3821">
        <v>112549.99</v>
      </c>
      <c r="M3821">
        <v>1</v>
      </c>
      <c r="N3821">
        <v>1</v>
      </c>
      <c r="O3821">
        <v>4</v>
      </c>
      <c r="P3821">
        <v>1</v>
      </c>
      <c r="Q3821">
        <v>2</v>
      </c>
      <c r="R3821" cm="1">
        <f t="array" ref="R3821">_xlfn.IFS(L3821&lt;=$W$6,1,L3821&lt;=$X$6,2,L3821&lt;=$Y$6,3,L3821&gt;$Y$6,4)</f>
        <v>3</v>
      </c>
      <c r="S3821">
        <f t="shared" si="118"/>
        <v>5</v>
      </c>
      <c r="T3821">
        <f t="shared" si="119"/>
        <v>1</v>
      </c>
    </row>
    <row r="3822" spans="1:20" x14ac:dyDescent="0.25">
      <c r="A3822">
        <v>3821</v>
      </c>
      <c r="B3822" t="s">
        <v>3840</v>
      </c>
      <c r="C3822">
        <v>57.6</v>
      </c>
      <c r="D3822" t="s">
        <v>18</v>
      </c>
      <c r="E3822">
        <v>1</v>
      </c>
      <c r="F3822">
        <v>41</v>
      </c>
      <c r="G3822">
        <v>10</v>
      </c>
      <c r="H3822">
        <v>169439.96</v>
      </c>
      <c r="I3822">
        <v>1</v>
      </c>
      <c r="J3822">
        <v>0</v>
      </c>
      <c r="K3822">
        <v>0</v>
      </c>
      <c r="L3822">
        <v>191063.36</v>
      </c>
      <c r="M3822">
        <v>0</v>
      </c>
      <c r="N3822">
        <v>1</v>
      </c>
      <c r="O3822">
        <v>3</v>
      </c>
      <c r="P3822">
        <v>4</v>
      </c>
      <c r="Q3822">
        <v>2</v>
      </c>
      <c r="R3822" cm="1">
        <f t="array" ref="R3822">_xlfn.IFS(L3822&lt;=$W$6,1,L3822&lt;=$X$6,2,L3822&lt;=$Y$6,3,L3822&gt;$Y$6,4)</f>
        <v>4</v>
      </c>
      <c r="S3822">
        <f t="shared" si="118"/>
        <v>3</v>
      </c>
      <c r="T3822">
        <f t="shared" si="119"/>
        <v>1</v>
      </c>
    </row>
    <row r="3823" spans="1:20" x14ac:dyDescent="0.25">
      <c r="A3823">
        <v>3822</v>
      </c>
      <c r="B3823" t="s">
        <v>3841</v>
      </c>
      <c r="C3823">
        <v>60.8</v>
      </c>
      <c r="D3823" t="s">
        <v>20</v>
      </c>
      <c r="E3823">
        <v>0</v>
      </c>
      <c r="F3823">
        <v>58</v>
      </c>
      <c r="G3823">
        <v>6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  <c r="N3823">
        <v>2</v>
      </c>
      <c r="O3823">
        <v>4</v>
      </c>
      <c r="P3823">
        <v>2</v>
      </c>
      <c r="Q3823">
        <v>1</v>
      </c>
      <c r="R3823" cm="1">
        <f t="array" ref="R3823">_xlfn.IFS(L3823&lt;=$W$6,1,L3823&lt;=$X$6,2,L3823&lt;=$Y$6,3,L3823&gt;$Y$6,4)</f>
        <v>4</v>
      </c>
      <c r="S3823">
        <f t="shared" si="118"/>
        <v>5</v>
      </c>
      <c r="T3823" t="str">
        <f t="shared" si="119"/>
        <v>2&gt;</v>
      </c>
    </row>
    <row r="3824" spans="1:20" x14ac:dyDescent="0.25">
      <c r="A3824">
        <v>3823</v>
      </c>
      <c r="B3824" t="s">
        <v>3842</v>
      </c>
      <c r="C3824">
        <v>85</v>
      </c>
      <c r="D3824" t="s">
        <v>18</v>
      </c>
      <c r="E3824">
        <v>0</v>
      </c>
      <c r="F3824">
        <v>41</v>
      </c>
      <c r="G3824">
        <v>1</v>
      </c>
      <c r="H3824">
        <v>208773.06</v>
      </c>
      <c r="I3824">
        <v>1</v>
      </c>
      <c r="J3824">
        <v>1</v>
      </c>
      <c r="K3824">
        <v>0</v>
      </c>
      <c r="L3824">
        <v>105886.77</v>
      </c>
      <c r="M3824">
        <v>0</v>
      </c>
      <c r="N3824">
        <v>4</v>
      </c>
      <c r="O3824">
        <v>3</v>
      </c>
      <c r="P3824">
        <v>1</v>
      </c>
      <c r="Q3824">
        <v>3</v>
      </c>
      <c r="R3824" cm="1">
        <f t="array" ref="R3824">_xlfn.IFS(L3824&lt;=$W$6,1,L3824&lt;=$X$6,2,L3824&lt;=$Y$6,3,L3824&gt;$Y$6,4)</f>
        <v>3</v>
      </c>
      <c r="S3824">
        <f t="shared" si="118"/>
        <v>3</v>
      </c>
      <c r="T3824">
        <f t="shared" si="119"/>
        <v>1</v>
      </c>
    </row>
    <row r="3825" spans="1:20" x14ac:dyDescent="0.25">
      <c r="A3825">
        <v>3824</v>
      </c>
      <c r="B3825" t="s">
        <v>3843</v>
      </c>
      <c r="C3825">
        <v>62.7</v>
      </c>
      <c r="D3825" t="s">
        <v>18</v>
      </c>
      <c r="E3825">
        <v>1</v>
      </c>
      <c r="F3825">
        <v>33</v>
      </c>
      <c r="G3825">
        <v>9</v>
      </c>
      <c r="H3825">
        <v>256263.46</v>
      </c>
      <c r="I3825">
        <v>1</v>
      </c>
      <c r="J3825">
        <v>1</v>
      </c>
      <c r="K3825">
        <v>0</v>
      </c>
      <c r="L3825">
        <v>96131.47</v>
      </c>
      <c r="M3825">
        <v>0</v>
      </c>
      <c r="N3825">
        <v>2</v>
      </c>
      <c r="O3825">
        <v>1</v>
      </c>
      <c r="P3825">
        <v>4</v>
      </c>
      <c r="Q3825">
        <v>4</v>
      </c>
      <c r="R3825" cm="1">
        <f t="array" ref="R3825">_xlfn.IFS(L3825&lt;=$W$6,1,L3825&lt;=$X$6,2,L3825&lt;=$Y$6,3,L3825&gt;$Y$6,4)</f>
        <v>2</v>
      </c>
      <c r="S3825">
        <f t="shared" si="118"/>
        <v>2</v>
      </c>
      <c r="T3825">
        <f t="shared" si="119"/>
        <v>1</v>
      </c>
    </row>
    <row r="3826" spans="1:20" x14ac:dyDescent="0.25">
      <c r="A3826">
        <v>3825</v>
      </c>
      <c r="B3826" t="s">
        <v>3844</v>
      </c>
      <c r="C3826">
        <v>66.7</v>
      </c>
      <c r="D3826" t="s">
        <v>18</v>
      </c>
      <c r="E3826">
        <v>1</v>
      </c>
      <c r="F3826">
        <v>46</v>
      </c>
      <c r="G3826">
        <v>3</v>
      </c>
      <c r="H3826">
        <v>245613.9</v>
      </c>
      <c r="I3826">
        <v>1</v>
      </c>
      <c r="J3826">
        <v>0</v>
      </c>
      <c r="K3826">
        <v>0</v>
      </c>
      <c r="L3826">
        <v>15120.86</v>
      </c>
      <c r="M3826">
        <v>0</v>
      </c>
      <c r="N3826">
        <v>3</v>
      </c>
      <c r="O3826">
        <v>3</v>
      </c>
      <c r="P3826">
        <v>1</v>
      </c>
      <c r="Q3826">
        <v>3</v>
      </c>
      <c r="R3826" cm="1">
        <f t="array" ref="R3826">_xlfn.IFS(L3826&lt;=$W$6,1,L3826&lt;=$X$6,2,L3826&lt;=$Y$6,3,L3826&gt;$Y$6,4)</f>
        <v>1</v>
      </c>
      <c r="S3826">
        <f t="shared" si="118"/>
        <v>4</v>
      </c>
      <c r="T3826">
        <f t="shared" si="119"/>
        <v>1</v>
      </c>
    </row>
    <row r="3827" spans="1:20" x14ac:dyDescent="0.25">
      <c r="A3827">
        <v>3826</v>
      </c>
      <c r="B3827" t="s">
        <v>3845</v>
      </c>
      <c r="C3827">
        <v>54.8</v>
      </c>
      <c r="D3827" t="s">
        <v>20</v>
      </c>
      <c r="E3827">
        <v>1</v>
      </c>
      <c r="F3827">
        <v>46</v>
      </c>
      <c r="G3827">
        <v>9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  <c r="N3827">
        <v>1</v>
      </c>
      <c r="O3827">
        <v>3</v>
      </c>
      <c r="P3827">
        <v>4</v>
      </c>
      <c r="Q3827">
        <v>1</v>
      </c>
      <c r="R3827" cm="1">
        <f t="array" ref="R3827">_xlfn.IFS(L3827&lt;=$W$6,1,L3827&lt;=$X$6,2,L3827&lt;=$Y$6,3,L3827&gt;$Y$6,4)</f>
        <v>1</v>
      </c>
      <c r="S3827">
        <f t="shared" si="118"/>
        <v>4</v>
      </c>
      <c r="T3827">
        <f t="shared" si="119"/>
        <v>1</v>
      </c>
    </row>
    <row r="3828" spans="1:20" x14ac:dyDescent="0.25">
      <c r="A3828">
        <v>3827</v>
      </c>
      <c r="B3828" t="s">
        <v>3846</v>
      </c>
      <c r="C3828">
        <v>77.400000000000006</v>
      </c>
      <c r="D3828" t="s">
        <v>18</v>
      </c>
      <c r="E3828">
        <v>1</v>
      </c>
      <c r="F3828">
        <v>78</v>
      </c>
      <c r="G3828">
        <v>5</v>
      </c>
      <c r="H3828">
        <v>225021.78</v>
      </c>
      <c r="I3828">
        <v>1</v>
      </c>
      <c r="J3828">
        <v>1</v>
      </c>
      <c r="K3828">
        <v>1</v>
      </c>
      <c r="L3828">
        <v>143133.18</v>
      </c>
      <c r="M3828">
        <v>0</v>
      </c>
      <c r="N3828">
        <v>4</v>
      </c>
      <c r="O3828">
        <v>4</v>
      </c>
      <c r="P3828">
        <v>2</v>
      </c>
      <c r="Q3828">
        <v>3</v>
      </c>
      <c r="R3828" cm="1">
        <f t="array" ref="R3828">_xlfn.IFS(L3828&lt;=$W$6,1,L3828&lt;=$X$6,2,L3828&lt;=$Y$6,3,L3828&gt;$Y$6,4)</f>
        <v>3</v>
      </c>
      <c r="S3828">
        <f t="shared" si="118"/>
        <v>5</v>
      </c>
      <c r="T3828">
        <f t="shared" si="119"/>
        <v>1</v>
      </c>
    </row>
    <row r="3829" spans="1:20" x14ac:dyDescent="0.25">
      <c r="A3829">
        <v>3828</v>
      </c>
      <c r="B3829" t="s">
        <v>3847</v>
      </c>
      <c r="C3829">
        <v>79.400000000000006</v>
      </c>
      <c r="D3829" t="s">
        <v>27</v>
      </c>
      <c r="E3829">
        <v>1</v>
      </c>
      <c r="F3829">
        <v>59</v>
      </c>
      <c r="G3829">
        <v>4</v>
      </c>
      <c r="H3829">
        <v>234112.92</v>
      </c>
      <c r="I3829">
        <v>1</v>
      </c>
      <c r="J3829">
        <v>1</v>
      </c>
      <c r="K3829">
        <v>0</v>
      </c>
      <c r="L3829">
        <v>93336.93</v>
      </c>
      <c r="M3829">
        <v>1</v>
      </c>
      <c r="N3829">
        <v>4</v>
      </c>
      <c r="O3829">
        <v>4</v>
      </c>
      <c r="P3829">
        <v>1</v>
      </c>
      <c r="Q3829">
        <v>3</v>
      </c>
      <c r="R3829" cm="1">
        <f t="array" ref="R3829">_xlfn.IFS(L3829&lt;=$W$6,1,L3829&lt;=$X$6,2,L3829&lt;=$Y$6,3,L3829&gt;$Y$6,4)</f>
        <v>2</v>
      </c>
      <c r="S3829">
        <f t="shared" si="118"/>
        <v>5</v>
      </c>
      <c r="T3829">
        <f t="shared" si="119"/>
        <v>1</v>
      </c>
    </row>
    <row r="3830" spans="1:20" x14ac:dyDescent="0.25">
      <c r="A3830">
        <v>3829</v>
      </c>
      <c r="B3830" t="s">
        <v>3848</v>
      </c>
      <c r="C3830">
        <v>49.7</v>
      </c>
      <c r="D3830" t="s">
        <v>27</v>
      </c>
      <c r="E3830">
        <v>0</v>
      </c>
      <c r="F3830">
        <v>57</v>
      </c>
      <c r="G3830">
        <v>8</v>
      </c>
      <c r="H3830">
        <v>263557.32</v>
      </c>
      <c r="I3830">
        <v>1</v>
      </c>
      <c r="J3830">
        <v>1</v>
      </c>
      <c r="K3830">
        <v>1</v>
      </c>
      <c r="L3830">
        <v>9972.64</v>
      </c>
      <c r="M3830">
        <v>0</v>
      </c>
      <c r="N3830">
        <v>1</v>
      </c>
      <c r="O3830">
        <v>4</v>
      </c>
      <c r="P3830">
        <v>3</v>
      </c>
      <c r="Q3830">
        <v>4</v>
      </c>
      <c r="R3830" cm="1">
        <f t="array" ref="R3830">_xlfn.IFS(L3830&lt;=$W$6,1,L3830&lt;=$X$6,2,L3830&lt;=$Y$6,3,L3830&gt;$Y$6,4)</f>
        <v>1</v>
      </c>
      <c r="S3830">
        <f t="shared" si="118"/>
        <v>5</v>
      </c>
      <c r="T3830">
        <f t="shared" si="119"/>
        <v>1</v>
      </c>
    </row>
    <row r="3831" spans="1:20" x14ac:dyDescent="0.25">
      <c r="A3831">
        <v>3830</v>
      </c>
      <c r="B3831" t="s">
        <v>3849</v>
      </c>
      <c r="C3831">
        <v>58.7</v>
      </c>
      <c r="D3831" t="s">
        <v>18</v>
      </c>
      <c r="E3831">
        <v>0</v>
      </c>
      <c r="F3831">
        <v>38</v>
      </c>
      <c r="G3831">
        <v>2</v>
      </c>
      <c r="H3831">
        <v>141568.54</v>
      </c>
      <c r="I3831">
        <v>1</v>
      </c>
      <c r="J3831">
        <v>1</v>
      </c>
      <c r="K3831">
        <v>0</v>
      </c>
      <c r="L3831">
        <v>30579.82</v>
      </c>
      <c r="M3831">
        <v>0</v>
      </c>
      <c r="N3831">
        <v>2</v>
      </c>
      <c r="O3831">
        <v>2</v>
      </c>
      <c r="P3831">
        <v>1</v>
      </c>
      <c r="Q3831">
        <v>2</v>
      </c>
      <c r="R3831" cm="1">
        <f t="array" ref="R3831">_xlfn.IFS(L3831&lt;=$W$6,1,L3831&lt;=$X$6,2,L3831&lt;=$Y$6,3,L3831&gt;$Y$6,4)</f>
        <v>1</v>
      </c>
      <c r="S3831">
        <f t="shared" si="118"/>
        <v>3</v>
      </c>
      <c r="T3831">
        <f t="shared" si="119"/>
        <v>1</v>
      </c>
    </row>
    <row r="3832" spans="1:20" x14ac:dyDescent="0.25">
      <c r="A3832">
        <v>3831</v>
      </c>
      <c r="B3832" t="s">
        <v>3850</v>
      </c>
      <c r="C3832">
        <v>85</v>
      </c>
      <c r="D3832" t="s">
        <v>18</v>
      </c>
      <c r="E3832">
        <v>0</v>
      </c>
      <c r="F3832">
        <v>31</v>
      </c>
      <c r="G3832">
        <v>11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  <c r="N3832">
        <v>4</v>
      </c>
      <c r="O3832">
        <v>1</v>
      </c>
      <c r="P3832">
        <v>4</v>
      </c>
      <c r="Q3832">
        <v>1</v>
      </c>
      <c r="R3832" cm="1">
        <f t="array" ref="R3832">_xlfn.IFS(L3832&lt;=$W$6,1,L3832&lt;=$X$6,2,L3832&lt;=$Y$6,3,L3832&gt;$Y$6,4)</f>
        <v>4</v>
      </c>
      <c r="S3832">
        <f t="shared" si="118"/>
        <v>1</v>
      </c>
      <c r="T3832" t="str">
        <f t="shared" si="119"/>
        <v>2&gt;</v>
      </c>
    </row>
    <row r="3833" spans="1:20" x14ac:dyDescent="0.25">
      <c r="A3833">
        <v>3832</v>
      </c>
      <c r="B3833" t="s">
        <v>3851</v>
      </c>
      <c r="C3833">
        <v>72.2</v>
      </c>
      <c r="D3833" t="s">
        <v>18</v>
      </c>
      <c r="E3833">
        <v>1</v>
      </c>
      <c r="F3833">
        <v>48</v>
      </c>
      <c r="G3833">
        <v>6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  <c r="N3833">
        <v>4</v>
      </c>
      <c r="O3833">
        <v>4</v>
      </c>
      <c r="P3833">
        <v>2</v>
      </c>
      <c r="Q3833">
        <v>1</v>
      </c>
      <c r="R3833" cm="1">
        <f t="array" ref="R3833">_xlfn.IFS(L3833&lt;=$W$6,1,L3833&lt;=$X$6,2,L3833&lt;=$Y$6,3,L3833&gt;$Y$6,4)</f>
        <v>4</v>
      </c>
      <c r="S3833">
        <f t="shared" si="118"/>
        <v>5</v>
      </c>
      <c r="T3833" t="str">
        <f t="shared" si="119"/>
        <v>2&gt;</v>
      </c>
    </row>
    <row r="3834" spans="1:20" x14ac:dyDescent="0.25">
      <c r="A3834">
        <v>3833</v>
      </c>
      <c r="B3834" t="s">
        <v>3852</v>
      </c>
      <c r="C3834">
        <v>55.5</v>
      </c>
      <c r="D3834" t="s">
        <v>20</v>
      </c>
      <c r="E3834">
        <v>0</v>
      </c>
      <c r="F3834">
        <v>37</v>
      </c>
      <c r="G3834">
        <v>2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  <c r="N3834">
        <v>1</v>
      </c>
      <c r="O3834">
        <v>2</v>
      </c>
      <c r="P3834">
        <v>1</v>
      </c>
      <c r="Q3834">
        <v>1</v>
      </c>
      <c r="R3834" cm="1">
        <f t="array" ref="R3834">_xlfn.IFS(L3834&lt;=$W$6,1,L3834&lt;=$X$6,2,L3834&lt;=$Y$6,3,L3834&gt;$Y$6,4)</f>
        <v>3</v>
      </c>
      <c r="S3834">
        <f t="shared" si="118"/>
        <v>3</v>
      </c>
      <c r="T3834" t="str">
        <f t="shared" si="119"/>
        <v>2&gt;</v>
      </c>
    </row>
    <row r="3835" spans="1:20" x14ac:dyDescent="0.25">
      <c r="A3835">
        <v>3834</v>
      </c>
      <c r="B3835" t="s">
        <v>3853</v>
      </c>
      <c r="C3835">
        <v>60.9</v>
      </c>
      <c r="D3835" t="s">
        <v>27</v>
      </c>
      <c r="E3835">
        <v>1</v>
      </c>
      <c r="F3835">
        <v>40</v>
      </c>
      <c r="G3835">
        <v>7</v>
      </c>
      <c r="H3835">
        <v>281504.12</v>
      </c>
      <c r="I3835">
        <v>2</v>
      </c>
      <c r="J3835">
        <v>0</v>
      </c>
      <c r="K3835">
        <v>1</v>
      </c>
      <c r="L3835">
        <v>171430.16</v>
      </c>
      <c r="M3835">
        <v>0</v>
      </c>
      <c r="N3835">
        <v>2</v>
      </c>
      <c r="O3835">
        <v>3</v>
      </c>
      <c r="P3835">
        <v>3</v>
      </c>
      <c r="Q3835">
        <v>4</v>
      </c>
      <c r="R3835" cm="1">
        <f t="array" ref="R3835">_xlfn.IFS(L3835&lt;=$W$6,1,L3835&lt;=$X$6,2,L3835&lt;=$Y$6,3,L3835&gt;$Y$6,4)</f>
        <v>4</v>
      </c>
      <c r="S3835">
        <f t="shared" si="118"/>
        <v>3</v>
      </c>
      <c r="T3835" t="str">
        <f t="shared" si="119"/>
        <v>2&gt;</v>
      </c>
    </row>
    <row r="3836" spans="1:20" x14ac:dyDescent="0.25">
      <c r="A3836">
        <v>3835</v>
      </c>
      <c r="B3836" t="s">
        <v>3854</v>
      </c>
      <c r="C3836">
        <v>73.400000000000006</v>
      </c>
      <c r="D3836" t="s">
        <v>20</v>
      </c>
      <c r="E3836">
        <v>0</v>
      </c>
      <c r="F3836">
        <v>41</v>
      </c>
      <c r="G3836">
        <v>7</v>
      </c>
      <c r="H3836">
        <v>184252.52</v>
      </c>
      <c r="I3836">
        <v>2</v>
      </c>
      <c r="J3836">
        <v>0</v>
      </c>
      <c r="K3836">
        <v>0</v>
      </c>
      <c r="L3836">
        <v>112973.34</v>
      </c>
      <c r="M3836">
        <v>0</v>
      </c>
      <c r="N3836">
        <v>4</v>
      </c>
      <c r="O3836">
        <v>3</v>
      </c>
      <c r="P3836">
        <v>3</v>
      </c>
      <c r="Q3836">
        <v>2</v>
      </c>
      <c r="R3836" cm="1">
        <f t="array" ref="R3836">_xlfn.IFS(L3836&lt;=$W$6,1,L3836&lt;=$X$6,2,L3836&lt;=$Y$6,3,L3836&gt;$Y$6,4)</f>
        <v>3</v>
      </c>
      <c r="S3836">
        <f t="shared" si="118"/>
        <v>3</v>
      </c>
      <c r="T3836" t="str">
        <f t="shared" si="119"/>
        <v>2&gt;</v>
      </c>
    </row>
    <row r="3837" spans="1:20" x14ac:dyDescent="0.25">
      <c r="A3837">
        <v>3836</v>
      </c>
      <c r="B3837" t="s">
        <v>3855</v>
      </c>
      <c r="C3837">
        <v>71.8</v>
      </c>
      <c r="D3837" t="s">
        <v>27</v>
      </c>
      <c r="E3837">
        <v>0</v>
      </c>
      <c r="F3837">
        <v>41</v>
      </c>
      <c r="G3837">
        <v>8</v>
      </c>
      <c r="H3837">
        <v>186297.48</v>
      </c>
      <c r="I3837">
        <v>2</v>
      </c>
      <c r="J3837">
        <v>1</v>
      </c>
      <c r="K3837">
        <v>1</v>
      </c>
      <c r="L3837">
        <v>190746.38</v>
      </c>
      <c r="M3837">
        <v>0</v>
      </c>
      <c r="N3837">
        <v>3</v>
      </c>
      <c r="O3837">
        <v>3</v>
      </c>
      <c r="P3837">
        <v>3</v>
      </c>
      <c r="Q3837">
        <v>2</v>
      </c>
      <c r="R3837" cm="1">
        <f t="array" ref="R3837">_xlfn.IFS(L3837&lt;=$W$6,1,L3837&lt;=$X$6,2,L3837&lt;=$Y$6,3,L3837&gt;$Y$6,4)</f>
        <v>4</v>
      </c>
      <c r="S3837">
        <f t="shared" si="118"/>
        <v>3</v>
      </c>
      <c r="T3837" t="str">
        <f t="shared" si="119"/>
        <v>2&gt;</v>
      </c>
    </row>
    <row r="3838" spans="1:20" x14ac:dyDescent="0.25">
      <c r="A3838">
        <v>3837</v>
      </c>
      <c r="B3838" t="s">
        <v>3856</v>
      </c>
      <c r="C3838">
        <v>64.5</v>
      </c>
      <c r="D3838" t="s">
        <v>20</v>
      </c>
      <c r="E3838">
        <v>0</v>
      </c>
      <c r="F3838">
        <v>51</v>
      </c>
      <c r="G3838">
        <v>6</v>
      </c>
      <c r="H3838">
        <v>220265.1</v>
      </c>
      <c r="I3838">
        <v>3</v>
      </c>
      <c r="J3838">
        <v>0</v>
      </c>
      <c r="K3838">
        <v>1</v>
      </c>
      <c r="L3838">
        <v>187689.91</v>
      </c>
      <c r="M3838">
        <v>1</v>
      </c>
      <c r="N3838">
        <v>2</v>
      </c>
      <c r="O3838">
        <v>4</v>
      </c>
      <c r="P3838">
        <v>2</v>
      </c>
      <c r="Q3838">
        <v>3</v>
      </c>
      <c r="R3838" cm="1">
        <f t="array" ref="R3838">_xlfn.IFS(L3838&lt;=$W$6,1,L3838&lt;=$X$6,2,L3838&lt;=$Y$6,3,L3838&gt;$Y$6,4)</f>
        <v>4</v>
      </c>
      <c r="S3838">
        <f t="shared" si="118"/>
        <v>5</v>
      </c>
      <c r="T3838" t="str">
        <f t="shared" si="119"/>
        <v>2&gt;</v>
      </c>
    </row>
    <row r="3839" spans="1:20" x14ac:dyDescent="0.25">
      <c r="A3839">
        <v>3838</v>
      </c>
      <c r="B3839" t="s">
        <v>3857</v>
      </c>
      <c r="C3839">
        <v>59.8</v>
      </c>
      <c r="D3839" t="s">
        <v>20</v>
      </c>
      <c r="E3839">
        <v>0</v>
      </c>
      <c r="F3839">
        <v>25</v>
      </c>
      <c r="G3839">
        <v>7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  <c r="N3839">
        <v>2</v>
      </c>
      <c r="O3839">
        <v>1</v>
      </c>
      <c r="P3839">
        <v>3</v>
      </c>
      <c r="Q3839">
        <v>1</v>
      </c>
      <c r="R3839" cm="1">
        <f t="array" ref="R3839">_xlfn.IFS(L3839&lt;=$W$6,1,L3839&lt;=$X$6,2,L3839&lt;=$Y$6,3,L3839&gt;$Y$6,4)</f>
        <v>4</v>
      </c>
      <c r="S3839">
        <f t="shared" si="118"/>
        <v>1</v>
      </c>
      <c r="T3839" t="str">
        <f t="shared" si="119"/>
        <v>2&gt;</v>
      </c>
    </row>
    <row r="3840" spans="1:20" x14ac:dyDescent="0.25">
      <c r="A3840">
        <v>3839</v>
      </c>
      <c r="B3840" t="s">
        <v>3858</v>
      </c>
      <c r="C3840">
        <v>62.8</v>
      </c>
      <c r="D3840" t="s">
        <v>27</v>
      </c>
      <c r="E3840">
        <v>1</v>
      </c>
      <c r="F3840">
        <v>52</v>
      </c>
      <c r="G3840">
        <v>5</v>
      </c>
      <c r="H3840">
        <v>244455.42</v>
      </c>
      <c r="I3840">
        <v>1</v>
      </c>
      <c r="J3840">
        <v>0</v>
      </c>
      <c r="K3840">
        <v>1</v>
      </c>
      <c r="L3840">
        <v>14217.77</v>
      </c>
      <c r="M3840">
        <v>1</v>
      </c>
      <c r="N3840">
        <v>2</v>
      </c>
      <c r="O3840">
        <v>4</v>
      </c>
      <c r="P3840">
        <v>2</v>
      </c>
      <c r="Q3840">
        <v>3</v>
      </c>
      <c r="R3840" cm="1">
        <f t="array" ref="R3840">_xlfn.IFS(L3840&lt;=$W$6,1,L3840&lt;=$X$6,2,L3840&lt;=$Y$6,3,L3840&gt;$Y$6,4)</f>
        <v>1</v>
      </c>
      <c r="S3840">
        <f t="shared" si="118"/>
        <v>5</v>
      </c>
      <c r="T3840">
        <f t="shared" si="119"/>
        <v>1</v>
      </c>
    </row>
    <row r="3841" spans="1:20" x14ac:dyDescent="0.25">
      <c r="A3841">
        <v>3840</v>
      </c>
      <c r="B3841" t="s">
        <v>3859</v>
      </c>
      <c r="C3841">
        <v>62.9</v>
      </c>
      <c r="D3841" t="s">
        <v>27</v>
      </c>
      <c r="E3841">
        <v>1</v>
      </c>
      <c r="F3841">
        <v>42</v>
      </c>
      <c r="G3841">
        <v>3</v>
      </c>
      <c r="H3841">
        <v>243295.08</v>
      </c>
      <c r="I3841">
        <v>2</v>
      </c>
      <c r="J3841">
        <v>1</v>
      </c>
      <c r="K3841">
        <v>1</v>
      </c>
      <c r="L3841">
        <v>64849.74</v>
      </c>
      <c r="M3841">
        <v>1</v>
      </c>
      <c r="N3841">
        <v>2</v>
      </c>
      <c r="O3841">
        <v>3</v>
      </c>
      <c r="P3841">
        <v>1</v>
      </c>
      <c r="Q3841">
        <v>3</v>
      </c>
      <c r="R3841" cm="1">
        <f t="array" ref="R3841">_xlfn.IFS(L3841&lt;=$W$6,1,L3841&lt;=$X$6,2,L3841&lt;=$Y$6,3,L3841&gt;$Y$6,4)</f>
        <v>2</v>
      </c>
      <c r="S3841">
        <f t="shared" si="118"/>
        <v>4</v>
      </c>
      <c r="T3841" t="str">
        <f t="shared" si="119"/>
        <v>2&gt;</v>
      </c>
    </row>
    <row r="3842" spans="1:20" x14ac:dyDescent="0.25">
      <c r="A3842">
        <v>3841</v>
      </c>
      <c r="B3842" t="s">
        <v>3860</v>
      </c>
      <c r="C3842">
        <v>73.900000000000006</v>
      </c>
      <c r="D3842" t="s">
        <v>27</v>
      </c>
      <c r="E3842">
        <v>1</v>
      </c>
      <c r="F3842">
        <v>60</v>
      </c>
      <c r="G3842">
        <v>2</v>
      </c>
      <c r="H3842">
        <v>221195.51999999999</v>
      </c>
      <c r="I3842">
        <v>1</v>
      </c>
      <c r="J3842">
        <v>0</v>
      </c>
      <c r="K3842">
        <v>1</v>
      </c>
      <c r="L3842">
        <v>160122.66</v>
      </c>
      <c r="M3842">
        <v>1</v>
      </c>
      <c r="N3842">
        <v>4</v>
      </c>
      <c r="O3842">
        <v>4</v>
      </c>
      <c r="P3842">
        <v>1</v>
      </c>
      <c r="Q3842">
        <v>3</v>
      </c>
      <c r="R3842" cm="1">
        <f t="array" ref="R3842">_xlfn.IFS(L3842&lt;=$W$6,1,L3842&lt;=$X$6,2,L3842&lt;=$Y$6,3,L3842&gt;$Y$6,4)</f>
        <v>4</v>
      </c>
      <c r="S3842">
        <f t="shared" si="118"/>
        <v>5</v>
      </c>
      <c r="T3842">
        <f t="shared" si="119"/>
        <v>1</v>
      </c>
    </row>
    <row r="3843" spans="1:20" x14ac:dyDescent="0.25">
      <c r="A3843">
        <v>3842</v>
      </c>
      <c r="B3843" t="s">
        <v>3861</v>
      </c>
      <c r="C3843">
        <v>65.3</v>
      </c>
      <c r="D3843" t="s">
        <v>18</v>
      </c>
      <c r="E3843">
        <v>0</v>
      </c>
      <c r="F3843">
        <v>62</v>
      </c>
      <c r="G3843">
        <v>3</v>
      </c>
      <c r="H3843">
        <v>241462.78</v>
      </c>
      <c r="I3843">
        <v>4</v>
      </c>
      <c r="J3843">
        <v>1</v>
      </c>
      <c r="K3843">
        <v>1</v>
      </c>
      <c r="L3843">
        <v>138160.10999999999</v>
      </c>
      <c r="M3843">
        <v>1</v>
      </c>
      <c r="N3843">
        <v>3</v>
      </c>
      <c r="O3843">
        <v>4</v>
      </c>
      <c r="P3843">
        <v>1</v>
      </c>
      <c r="Q3843">
        <v>3</v>
      </c>
      <c r="R3843" cm="1">
        <f t="array" ref="R3843">_xlfn.IFS(L3843&lt;=$W$6,1,L3843&lt;=$X$6,2,L3843&lt;=$Y$6,3,L3843&gt;$Y$6,4)</f>
        <v>3</v>
      </c>
      <c r="S3843">
        <f t="shared" ref="S3843:S3906" si="120">VLOOKUP(F3843,$V$10:$W$16,2,1)</f>
        <v>5</v>
      </c>
      <c r="T3843" t="str">
        <f t="shared" ref="T3843:T3906" si="121">VLOOKUP(I3843,$Y$9:$Z$11,2,1)</f>
        <v>2&gt;</v>
      </c>
    </row>
    <row r="3844" spans="1:20" x14ac:dyDescent="0.25">
      <c r="A3844">
        <v>3843</v>
      </c>
      <c r="B3844" t="s">
        <v>3862</v>
      </c>
      <c r="C3844">
        <v>71.099999999999994</v>
      </c>
      <c r="D3844" t="s">
        <v>18</v>
      </c>
      <c r="E3844">
        <v>1</v>
      </c>
      <c r="F3844">
        <v>30</v>
      </c>
      <c r="G3844">
        <v>9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  <c r="N3844">
        <v>3</v>
      </c>
      <c r="O3844">
        <v>1</v>
      </c>
      <c r="P3844">
        <v>4</v>
      </c>
      <c r="Q3844">
        <v>1</v>
      </c>
      <c r="R3844" cm="1">
        <f t="array" ref="R3844">_xlfn.IFS(L3844&lt;=$W$6,1,L3844&lt;=$X$6,2,L3844&lt;=$Y$6,3,L3844&gt;$Y$6,4)</f>
        <v>2</v>
      </c>
      <c r="S3844">
        <f t="shared" si="120"/>
        <v>1</v>
      </c>
      <c r="T3844" t="str">
        <f t="shared" si="121"/>
        <v>2&gt;</v>
      </c>
    </row>
    <row r="3845" spans="1:20" x14ac:dyDescent="0.25">
      <c r="A3845">
        <v>3844</v>
      </c>
      <c r="B3845" t="s">
        <v>3863</v>
      </c>
      <c r="C3845">
        <v>78.3</v>
      </c>
      <c r="D3845" t="s">
        <v>20</v>
      </c>
      <c r="E3845">
        <v>1</v>
      </c>
      <c r="F3845">
        <v>40</v>
      </c>
      <c r="G3845">
        <v>2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  <c r="N3845">
        <v>4</v>
      </c>
      <c r="O3845">
        <v>3</v>
      </c>
      <c r="P3845">
        <v>1</v>
      </c>
      <c r="Q3845">
        <v>1</v>
      </c>
      <c r="R3845" cm="1">
        <f t="array" ref="R3845">_xlfn.IFS(L3845&lt;=$W$6,1,L3845&lt;=$X$6,2,L3845&lt;=$Y$6,3,L3845&gt;$Y$6,4)</f>
        <v>2</v>
      </c>
      <c r="S3845">
        <f t="shared" si="120"/>
        <v>3</v>
      </c>
      <c r="T3845" t="str">
        <f t="shared" si="121"/>
        <v>2&gt;</v>
      </c>
    </row>
    <row r="3846" spans="1:20" x14ac:dyDescent="0.25">
      <c r="A3846">
        <v>3845</v>
      </c>
      <c r="B3846" t="s">
        <v>3864</v>
      </c>
      <c r="C3846">
        <v>68.099999999999994</v>
      </c>
      <c r="D3846" t="s">
        <v>18</v>
      </c>
      <c r="E3846">
        <v>1</v>
      </c>
      <c r="F3846">
        <v>40</v>
      </c>
      <c r="G3846">
        <v>7</v>
      </c>
      <c r="H3846">
        <v>307444.94</v>
      </c>
      <c r="I3846">
        <v>1</v>
      </c>
      <c r="J3846">
        <v>1</v>
      </c>
      <c r="K3846">
        <v>0</v>
      </c>
      <c r="L3846">
        <v>101319.76</v>
      </c>
      <c r="M3846">
        <v>0</v>
      </c>
      <c r="N3846">
        <v>3</v>
      </c>
      <c r="O3846">
        <v>3</v>
      </c>
      <c r="P3846">
        <v>3</v>
      </c>
      <c r="Q3846">
        <v>4</v>
      </c>
      <c r="R3846" cm="1">
        <f t="array" ref="R3846">_xlfn.IFS(L3846&lt;=$W$6,1,L3846&lt;=$X$6,2,L3846&lt;=$Y$6,3,L3846&gt;$Y$6,4)</f>
        <v>3</v>
      </c>
      <c r="S3846">
        <f t="shared" si="120"/>
        <v>3</v>
      </c>
      <c r="T3846">
        <f t="shared" si="121"/>
        <v>1</v>
      </c>
    </row>
    <row r="3847" spans="1:20" x14ac:dyDescent="0.25">
      <c r="A3847">
        <v>3846</v>
      </c>
      <c r="B3847" t="s">
        <v>3865</v>
      </c>
      <c r="C3847">
        <v>71.2</v>
      </c>
      <c r="D3847" t="s">
        <v>18</v>
      </c>
      <c r="E3847">
        <v>1</v>
      </c>
      <c r="F3847">
        <v>36</v>
      </c>
      <c r="G3847">
        <v>9</v>
      </c>
      <c r="H3847">
        <v>228176.64000000001</v>
      </c>
      <c r="I3847">
        <v>1</v>
      </c>
      <c r="J3847">
        <v>1</v>
      </c>
      <c r="K3847">
        <v>0</v>
      </c>
      <c r="L3847">
        <v>92794.61</v>
      </c>
      <c r="M3847">
        <v>0</v>
      </c>
      <c r="N3847">
        <v>3</v>
      </c>
      <c r="O3847">
        <v>2</v>
      </c>
      <c r="P3847">
        <v>4</v>
      </c>
      <c r="Q3847">
        <v>3</v>
      </c>
      <c r="R3847" cm="1">
        <f t="array" ref="R3847">_xlfn.IFS(L3847&lt;=$W$6,1,L3847&lt;=$X$6,2,L3847&lt;=$Y$6,3,L3847&gt;$Y$6,4)</f>
        <v>2</v>
      </c>
      <c r="S3847">
        <f t="shared" si="120"/>
        <v>2</v>
      </c>
      <c r="T3847">
        <f t="shared" si="121"/>
        <v>1</v>
      </c>
    </row>
    <row r="3848" spans="1:20" x14ac:dyDescent="0.25">
      <c r="A3848">
        <v>3847</v>
      </c>
      <c r="B3848" t="s">
        <v>3866</v>
      </c>
      <c r="C3848">
        <v>55.4</v>
      </c>
      <c r="D3848" t="s">
        <v>18</v>
      </c>
      <c r="E3848">
        <v>0</v>
      </c>
      <c r="F3848">
        <v>50</v>
      </c>
      <c r="G3848">
        <v>8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  <c r="N3848">
        <v>1</v>
      </c>
      <c r="O3848">
        <v>4</v>
      </c>
      <c r="P3848">
        <v>3</v>
      </c>
      <c r="Q3848">
        <v>1</v>
      </c>
      <c r="R3848" cm="1">
        <f t="array" ref="R3848">_xlfn.IFS(L3848&lt;=$W$6,1,L3848&lt;=$X$6,2,L3848&lt;=$Y$6,3,L3848&gt;$Y$6,4)</f>
        <v>2</v>
      </c>
      <c r="S3848">
        <f t="shared" si="120"/>
        <v>5</v>
      </c>
      <c r="T3848" t="str">
        <f t="shared" si="121"/>
        <v>2&gt;</v>
      </c>
    </row>
    <row r="3849" spans="1:20" x14ac:dyDescent="0.25">
      <c r="A3849">
        <v>3848</v>
      </c>
      <c r="B3849" t="s">
        <v>3867</v>
      </c>
      <c r="C3849">
        <v>61.1</v>
      </c>
      <c r="D3849" t="s">
        <v>18</v>
      </c>
      <c r="E3849">
        <v>0</v>
      </c>
      <c r="F3849">
        <v>39</v>
      </c>
      <c r="G3849">
        <v>7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  <c r="N3849">
        <v>2</v>
      </c>
      <c r="O3849">
        <v>2</v>
      </c>
      <c r="P3849">
        <v>3</v>
      </c>
      <c r="Q3849">
        <v>1</v>
      </c>
      <c r="R3849" cm="1">
        <f t="array" ref="R3849">_xlfn.IFS(L3849&lt;=$W$6,1,L3849&lt;=$X$6,2,L3849&lt;=$Y$6,3,L3849&gt;$Y$6,4)</f>
        <v>3</v>
      </c>
      <c r="S3849">
        <f t="shared" si="120"/>
        <v>3</v>
      </c>
      <c r="T3849" t="str">
        <f t="shared" si="121"/>
        <v>2&gt;</v>
      </c>
    </row>
    <row r="3850" spans="1:20" x14ac:dyDescent="0.25">
      <c r="A3850">
        <v>3849</v>
      </c>
      <c r="B3850" t="s">
        <v>3868</v>
      </c>
      <c r="C3850">
        <v>56</v>
      </c>
      <c r="D3850" t="s">
        <v>27</v>
      </c>
      <c r="E3850">
        <v>1</v>
      </c>
      <c r="F3850">
        <v>43</v>
      </c>
      <c r="G3850">
        <v>5</v>
      </c>
      <c r="H3850">
        <v>305064.59999999998</v>
      </c>
      <c r="I3850">
        <v>1</v>
      </c>
      <c r="J3850">
        <v>0</v>
      </c>
      <c r="K3850">
        <v>0</v>
      </c>
      <c r="L3850">
        <v>10779.69</v>
      </c>
      <c r="M3850">
        <v>0</v>
      </c>
      <c r="N3850">
        <v>1</v>
      </c>
      <c r="O3850">
        <v>3</v>
      </c>
      <c r="P3850">
        <v>2</v>
      </c>
      <c r="Q3850">
        <v>4</v>
      </c>
      <c r="R3850" cm="1">
        <f t="array" ref="R3850">_xlfn.IFS(L3850&lt;=$W$6,1,L3850&lt;=$X$6,2,L3850&lt;=$Y$6,3,L3850&gt;$Y$6,4)</f>
        <v>1</v>
      </c>
      <c r="S3850">
        <f t="shared" si="120"/>
        <v>4</v>
      </c>
      <c r="T3850">
        <f t="shared" si="121"/>
        <v>1</v>
      </c>
    </row>
    <row r="3851" spans="1:20" x14ac:dyDescent="0.25">
      <c r="A3851">
        <v>3850</v>
      </c>
      <c r="B3851" t="s">
        <v>3869</v>
      </c>
      <c r="C3851">
        <v>64.599999999999994</v>
      </c>
      <c r="D3851" t="s">
        <v>20</v>
      </c>
      <c r="E3851">
        <v>1</v>
      </c>
      <c r="F3851">
        <v>34</v>
      </c>
      <c r="G3851">
        <v>2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  <c r="N3851">
        <v>2</v>
      </c>
      <c r="O3851">
        <v>1</v>
      </c>
      <c r="P3851">
        <v>1</v>
      </c>
      <c r="Q3851">
        <v>1</v>
      </c>
      <c r="R3851" cm="1">
        <f t="array" ref="R3851">_xlfn.IFS(L3851&lt;=$W$6,1,L3851&lt;=$X$6,2,L3851&lt;=$Y$6,3,L3851&gt;$Y$6,4)</f>
        <v>4</v>
      </c>
      <c r="S3851">
        <f t="shared" si="120"/>
        <v>2</v>
      </c>
      <c r="T3851" t="str">
        <f t="shared" si="121"/>
        <v>2&gt;</v>
      </c>
    </row>
    <row r="3852" spans="1:20" x14ac:dyDescent="0.25">
      <c r="A3852">
        <v>3851</v>
      </c>
      <c r="B3852" t="s">
        <v>3870</v>
      </c>
      <c r="C3852">
        <v>68</v>
      </c>
      <c r="D3852" t="s">
        <v>18</v>
      </c>
      <c r="E3852">
        <v>1</v>
      </c>
      <c r="F3852">
        <v>36</v>
      </c>
      <c r="G3852">
        <v>4</v>
      </c>
      <c r="H3852">
        <v>286585.90000000002</v>
      </c>
      <c r="I3852">
        <v>1</v>
      </c>
      <c r="J3852">
        <v>1</v>
      </c>
      <c r="K3852">
        <v>0</v>
      </c>
      <c r="L3852">
        <v>66526.009999999995</v>
      </c>
      <c r="M3852">
        <v>0</v>
      </c>
      <c r="N3852">
        <v>3</v>
      </c>
      <c r="O3852">
        <v>2</v>
      </c>
      <c r="P3852">
        <v>1</v>
      </c>
      <c r="Q3852">
        <v>4</v>
      </c>
      <c r="R3852" cm="1">
        <f t="array" ref="R3852">_xlfn.IFS(L3852&lt;=$W$6,1,L3852&lt;=$X$6,2,L3852&lt;=$Y$6,3,L3852&gt;$Y$6,4)</f>
        <v>2</v>
      </c>
      <c r="S3852">
        <f t="shared" si="120"/>
        <v>2</v>
      </c>
      <c r="T3852">
        <f t="shared" si="121"/>
        <v>1</v>
      </c>
    </row>
    <row r="3853" spans="1:20" x14ac:dyDescent="0.25">
      <c r="A3853">
        <v>3852</v>
      </c>
      <c r="B3853" t="s">
        <v>3871</v>
      </c>
      <c r="C3853">
        <v>63.1</v>
      </c>
      <c r="D3853" t="s">
        <v>18</v>
      </c>
      <c r="E3853">
        <v>1</v>
      </c>
      <c r="F3853">
        <v>28</v>
      </c>
      <c r="G3853">
        <v>2</v>
      </c>
      <c r="H3853">
        <v>298289.21999999997</v>
      </c>
      <c r="I3853">
        <v>1</v>
      </c>
      <c r="J3853">
        <v>0</v>
      </c>
      <c r="K3853">
        <v>1</v>
      </c>
      <c r="L3853">
        <v>123697.95</v>
      </c>
      <c r="M3853">
        <v>0</v>
      </c>
      <c r="N3853">
        <v>2</v>
      </c>
      <c r="O3853">
        <v>1</v>
      </c>
      <c r="P3853">
        <v>1</v>
      </c>
      <c r="Q3853">
        <v>4</v>
      </c>
      <c r="R3853" cm="1">
        <f t="array" ref="R3853">_xlfn.IFS(L3853&lt;=$W$6,1,L3853&lt;=$X$6,2,L3853&lt;=$Y$6,3,L3853&gt;$Y$6,4)</f>
        <v>3</v>
      </c>
      <c r="S3853">
        <f t="shared" si="120"/>
        <v>1</v>
      </c>
      <c r="T3853">
        <f t="shared" si="121"/>
        <v>1</v>
      </c>
    </row>
    <row r="3854" spans="1:20" x14ac:dyDescent="0.25">
      <c r="A3854">
        <v>3853</v>
      </c>
      <c r="B3854" t="s">
        <v>3872</v>
      </c>
      <c r="C3854">
        <v>74.599999999999994</v>
      </c>
      <c r="D3854" t="s">
        <v>18</v>
      </c>
      <c r="E3854">
        <v>1</v>
      </c>
      <c r="F3854">
        <v>38</v>
      </c>
      <c r="G3854">
        <v>10</v>
      </c>
      <c r="H3854">
        <v>254314.08</v>
      </c>
      <c r="I3854">
        <v>1</v>
      </c>
      <c r="J3854">
        <v>1</v>
      </c>
      <c r="K3854">
        <v>1</v>
      </c>
      <c r="L3854">
        <v>155700.15</v>
      </c>
      <c r="M3854">
        <v>0</v>
      </c>
      <c r="N3854">
        <v>4</v>
      </c>
      <c r="O3854">
        <v>2</v>
      </c>
      <c r="P3854">
        <v>4</v>
      </c>
      <c r="Q3854">
        <v>3</v>
      </c>
      <c r="R3854" cm="1">
        <f t="array" ref="R3854">_xlfn.IFS(L3854&lt;=$W$6,1,L3854&lt;=$X$6,2,L3854&lt;=$Y$6,3,L3854&gt;$Y$6,4)</f>
        <v>4</v>
      </c>
      <c r="S3854">
        <f t="shared" si="120"/>
        <v>3</v>
      </c>
      <c r="T3854">
        <f t="shared" si="121"/>
        <v>1</v>
      </c>
    </row>
    <row r="3855" spans="1:20" x14ac:dyDescent="0.25">
      <c r="A3855">
        <v>3854</v>
      </c>
      <c r="B3855" t="s">
        <v>3873</v>
      </c>
      <c r="C3855">
        <v>65.400000000000006</v>
      </c>
      <c r="D3855" t="s">
        <v>27</v>
      </c>
      <c r="E3855">
        <v>1</v>
      </c>
      <c r="F3855">
        <v>45</v>
      </c>
      <c r="G3855">
        <v>10</v>
      </c>
      <c r="H3855">
        <v>169346.34</v>
      </c>
      <c r="I3855">
        <v>2</v>
      </c>
      <c r="J3855">
        <v>0</v>
      </c>
      <c r="K3855">
        <v>1</v>
      </c>
      <c r="L3855">
        <v>82081.350000000006</v>
      </c>
      <c r="M3855">
        <v>0</v>
      </c>
      <c r="N3855">
        <v>3</v>
      </c>
      <c r="O3855">
        <v>3</v>
      </c>
      <c r="P3855">
        <v>4</v>
      </c>
      <c r="Q3855">
        <v>2</v>
      </c>
      <c r="R3855" cm="1">
        <f t="array" ref="R3855">_xlfn.IFS(L3855&lt;=$W$6,1,L3855&lt;=$X$6,2,L3855&lt;=$Y$6,3,L3855&gt;$Y$6,4)</f>
        <v>2</v>
      </c>
      <c r="S3855">
        <f t="shared" si="120"/>
        <v>4</v>
      </c>
      <c r="T3855" t="str">
        <f t="shared" si="121"/>
        <v>2&gt;</v>
      </c>
    </row>
    <row r="3856" spans="1:20" x14ac:dyDescent="0.25">
      <c r="A3856">
        <v>3855</v>
      </c>
      <c r="B3856" t="s">
        <v>3874</v>
      </c>
      <c r="C3856">
        <v>68.7</v>
      </c>
      <c r="D3856" t="s">
        <v>27</v>
      </c>
      <c r="E3856">
        <v>1</v>
      </c>
      <c r="F3856">
        <v>35</v>
      </c>
      <c r="G3856">
        <v>10</v>
      </c>
      <c r="H3856">
        <v>271924.8</v>
      </c>
      <c r="I3856">
        <v>2</v>
      </c>
      <c r="J3856">
        <v>1</v>
      </c>
      <c r="K3856">
        <v>0</v>
      </c>
      <c r="L3856">
        <v>121747.96</v>
      </c>
      <c r="M3856">
        <v>0</v>
      </c>
      <c r="N3856">
        <v>3</v>
      </c>
      <c r="O3856">
        <v>2</v>
      </c>
      <c r="P3856">
        <v>4</v>
      </c>
      <c r="Q3856">
        <v>4</v>
      </c>
      <c r="R3856" cm="1">
        <f t="array" ref="R3856">_xlfn.IFS(L3856&lt;=$W$6,1,L3856&lt;=$X$6,2,L3856&lt;=$Y$6,3,L3856&gt;$Y$6,4)</f>
        <v>3</v>
      </c>
      <c r="S3856">
        <f t="shared" si="120"/>
        <v>2</v>
      </c>
      <c r="T3856" t="str">
        <f t="shared" si="121"/>
        <v>2&gt;</v>
      </c>
    </row>
    <row r="3857" spans="1:20" x14ac:dyDescent="0.25">
      <c r="A3857">
        <v>3856</v>
      </c>
      <c r="B3857" t="s">
        <v>3875</v>
      </c>
      <c r="C3857">
        <v>70.8</v>
      </c>
      <c r="D3857" t="s">
        <v>27</v>
      </c>
      <c r="E3857">
        <v>1</v>
      </c>
      <c r="F3857">
        <v>34</v>
      </c>
      <c r="G3857">
        <v>4</v>
      </c>
      <c r="H3857">
        <v>303382.88</v>
      </c>
      <c r="I3857">
        <v>2</v>
      </c>
      <c r="J3857">
        <v>1</v>
      </c>
      <c r="K3857">
        <v>1</v>
      </c>
      <c r="L3857">
        <v>172810.51</v>
      </c>
      <c r="M3857">
        <v>0</v>
      </c>
      <c r="N3857">
        <v>3</v>
      </c>
      <c r="O3857">
        <v>1</v>
      </c>
      <c r="P3857">
        <v>1</v>
      </c>
      <c r="Q3857">
        <v>4</v>
      </c>
      <c r="R3857" cm="1">
        <f t="array" ref="R3857">_xlfn.IFS(L3857&lt;=$W$6,1,L3857&lt;=$X$6,2,L3857&lt;=$Y$6,3,L3857&gt;$Y$6,4)</f>
        <v>4</v>
      </c>
      <c r="S3857">
        <f t="shared" si="120"/>
        <v>2</v>
      </c>
      <c r="T3857" t="str">
        <f t="shared" si="121"/>
        <v>2&gt;</v>
      </c>
    </row>
    <row r="3858" spans="1:20" x14ac:dyDescent="0.25">
      <c r="A3858">
        <v>3857</v>
      </c>
      <c r="B3858" t="s">
        <v>3876</v>
      </c>
      <c r="C3858">
        <v>67.900000000000006</v>
      </c>
      <c r="D3858" t="s">
        <v>27</v>
      </c>
      <c r="E3858">
        <v>0</v>
      </c>
      <c r="F3858">
        <v>34</v>
      </c>
      <c r="G3858">
        <v>1</v>
      </c>
      <c r="H3858">
        <v>176670.1</v>
      </c>
      <c r="I3858">
        <v>1</v>
      </c>
      <c r="J3858">
        <v>0</v>
      </c>
      <c r="K3858">
        <v>0</v>
      </c>
      <c r="L3858">
        <v>159584.81</v>
      </c>
      <c r="M3858">
        <v>0</v>
      </c>
      <c r="N3858">
        <v>3</v>
      </c>
      <c r="O3858">
        <v>1</v>
      </c>
      <c r="P3858">
        <v>1</v>
      </c>
      <c r="Q3858">
        <v>2</v>
      </c>
      <c r="R3858" cm="1">
        <f t="array" ref="R3858">_xlfn.IFS(L3858&lt;=$W$6,1,L3858&lt;=$X$6,2,L3858&lt;=$Y$6,3,L3858&gt;$Y$6,4)</f>
        <v>4</v>
      </c>
      <c r="S3858">
        <f t="shared" si="120"/>
        <v>2</v>
      </c>
      <c r="T3858">
        <f t="shared" si="121"/>
        <v>1</v>
      </c>
    </row>
    <row r="3859" spans="1:20" x14ac:dyDescent="0.25">
      <c r="A3859">
        <v>3858</v>
      </c>
      <c r="B3859" t="s">
        <v>3877</v>
      </c>
      <c r="C3859">
        <v>63.6</v>
      </c>
      <c r="D3859" t="s">
        <v>18</v>
      </c>
      <c r="E3859">
        <v>0</v>
      </c>
      <c r="F3859">
        <v>47</v>
      </c>
      <c r="G3859">
        <v>8</v>
      </c>
      <c r="H3859">
        <v>279718.46000000002</v>
      </c>
      <c r="I3859">
        <v>1</v>
      </c>
      <c r="J3859">
        <v>1</v>
      </c>
      <c r="K3859">
        <v>1</v>
      </c>
      <c r="L3859">
        <v>108402.54</v>
      </c>
      <c r="M3859">
        <v>0</v>
      </c>
      <c r="N3859">
        <v>2</v>
      </c>
      <c r="O3859">
        <v>4</v>
      </c>
      <c r="P3859">
        <v>3</v>
      </c>
      <c r="Q3859">
        <v>4</v>
      </c>
      <c r="R3859" cm="1">
        <f t="array" ref="R3859">_xlfn.IFS(L3859&lt;=$W$6,1,L3859&lt;=$X$6,2,L3859&lt;=$Y$6,3,L3859&gt;$Y$6,4)</f>
        <v>3</v>
      </c>
      <c r="S3859">
        <f t="shared" si="120"/>
        <v>4</v>
      </c>
      <c r="T3859">
        <f t="shared" si="121"/>
        <v>1</v>
      </c>
    </row>
    <row r="3860" spans="1:20" x14ac:dyDescent="0.25">
      <c r="A3860">
        <v>3859</v>
      </c>
      <c r="B3860" t="s">
        <v>3878</v>
      </c>
      <c r="C3860">
        <v>69.5</v>
      </c>
      <c r="D3860" t="s">
        <v>18</v>
      </c>
      <c r="E3860">
        <v>1</v>
      </c>
      <c r="F3860">
        <v>47</v>
      </c>
      <c r="G3860">
        <v>10</v>
      </c>
      <c r="H3860">
        <v>86269.3</v>
      </c>
      <c r="I3860">
        <v>1</v>
      </c>
      <c r="J3860">
        <v>0</v>
      </c>
      <c r="K3860">
        <v>1</v>
      </c>
      <c r="L3860">
        <v>77330.350000000006</v>
      </c>
      <c r="M3860">
        <v>0</v>
      </c>
      <c r="N3860">
        <v>3</v>
      </c>
      <c r="O3860">
        <v>4</v>
      </c>
      <c r="P3860">
        <v>4</v>
      </c>
      <c r="Q3860">
        <v>2</v>
      </c>
      <c r="R3860" cm="1">
        <f t="array" ref="R3860">_xlfn.IFS(L3860&lt;=$W$6,1,L3860&lt;=$X$6,2,L3860&lt;=$Y$6,3,L3860&gt;$Y$6,4)</f>
        <v>2</v>
      </c>
      <c r="S3860">
        <f t="shared" si="120"/>
        <v>4</v>
      </c>
      <c r="T3860">
        <f t="shared" si="121"/>
        <v>1</v>
      </c>
    </row>
    <row r="3861" spans="1:20" x14ac:dyDescent="0.25">
      <c r="A3861">
        <v>3860</v>
      </c>
      <c r="B3861" t="s">
        <v>3879</v>
      </c>
      <c r="C3861">
        <v>67.7</v>
      </c>
      <c r="D3861" t="s">
        <v>18</v>
      </c>
      <c r="E3861">
        <v>1</v>
      </c>
      <c r="F3861">
        <v>44</v>
      </c>
      <c r="G3861">
        <v>6</v>
      </c>
      <c r="H3861">
        <v>199160.26</v>
      </c>
      <c r="I3861">
        <v>1</v>
      </c>
      <c r="J3861">
        <v>1</v>
      </c>
      <c r="K3861">
        <v>0</v>
      </c>
      <c r="L3861">
        <v>21007.96</v>
      </c>
      <c r="M3861">
        <v>0</v>
      </c>
      <c r="N3861">
        <v>3</v>
      </c>
      <c r="O3861">
        <v>3</v>
      </c>
      <c r="P3861">
        <v>2</v>
      </c>
      <c r="Q3861">
        <v>3</v>
      </c>
      <c r="R3861" cm="1">
        <f t="array" ref="R3861">_xlfn.IFS(L3861&lt;=$W$6,1,L3861&lt;=$X$6,2,L3861&lt;=$Y$6,3,L3861&gt;$Y$6,4)</f>
        <v>1</v>
      </c>
      <c r="S3861">
        <f t="shared" si="120"/>
        <v>4</v>
      </c>
      <c r="T3861">
        <f t="shared" si="121"/>
        <v>1</v>
      </c>
    </row>
    <row r="3862" spans="1:20" x14ac:dyDescent="0.25">
      <c r="A3862">
        <v>3861</v>
      </c>
      <c r="B3862" t="s">
        <v>3880</v>
      </c>
      <c r="C3862">
        <v>72</v>
      </c>
      <c r="D3862" t="s">
        <v>18</v>
      </c>
      <c r="E3862">
        <v>0</v>
      </c>
      <c r="F3862">
        <v>36</v>
      </c>
      <c r="G3862">
        <v>7</v>
      </c>
      <c r="H3862">
        <v>221434.76</v>
      </c>
      <c r="I3862">
        <v>1</v>
      </c>
      <c r="J3862">
        <v>1</v>
      </c>
      <c r="K3862">
        <v>1</v>
      </c>
      <c r="L3862">
        <v>9398.4500000000007</v>
      </c>
      <c r="M3862">
        <v>0</v>
      </c>
      <c r="N3862">
        <v>4</v>
      </c>
      <c r="O3862">
        <v>2</v>
      </c>
      <c r="P3862">
        <v>3</v>
      </c>
      <c r="Q3862">
        <v>3</v>
      </c>
      <c r="R3862" cm="1">
        <f t="array" ref="R3862">_xlfn.IFS(L3862&lt;=$W$6,1,L3862&lt;=$X$6,2,L3862&lt;=$Y$6,3,L3862&gt;$Y$6,4)</f>
        <v>1</v>
      </c>
      <c r="S3862">
        <f t="shared" si="120"/>
        <v>2</v>
      </c>
      <c r="T3862">
        <f t="shared" si="121"/>
        <v>1</v>
      </c>
    </row>
    <row r="3863" spans="1:20" x14ac:dyDescent="0.25">
      <c r="A3863">
        <v>3862</v>
      </c>
      <c r="B3863" t="s">
        <v>3881</v>
      </c>
      <c r="C3863">
        <v>78</v>
      </c>
      <c r="D3863" t="s">
        <v>18</v>
      </c>
      <c r="E3863">
        <v>0</v>
      </c>
      <c r="F3863">
        <v>39</v>
      </c>
      <c r="G3863">
        <v>4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  <c r="N3863">
        <v>4</v>
      </c>
      <c r="O3863">
        <v>2</v>
      </c>
      <c r="P3863">
        <v>1</v>
      </c>
      <c r="Q3863">
        <v>1</v>
      </c>
      <c r="R3863" cm="1">
        <f t="array" ref="R3863">_xlfn.IFS(L3863&lt;=$W$6,1,L3863&lt;=$X$6,2,L3863&lt;=$Y$6,3,L3863&gt;$Y$6,4)</f>
        <v>4</v>
      </c>
      <c r="S3863">
        <f t="shared" si="120"/>
        <v>3</v>
      </c>
      <c r="T3863" t="str">
        <f t="shared" si="121"/>
        <v>2&gt;</v>
      </c>
    </row>
    <row r="3864" spans="1:20" x14ac:dyDescent="0.25">
      <c r="A3864">
        <v>3863</v>
      </c>
      <c r="B3864" t="s">
        <v>3882</v>
      </c>
      <c r="C3864">
        <v>65.3</v>
      </c>
      <c r="D3864" t="s">
        <v>20</v>
      </c>
      <c r="E3864">
        <v>0</v>
      </c>
      <c r="F3864">
        <v>38</v>
      </c>
      <c r="G3864">
        <v>4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  <c r="N3864">
        <v>3</v>
      </c>
      <c r="O3864">
        <v>2</v>
      </c>
      <c r="P3864">
        <v>1</v>
      </c>
      <c r="Q3864">
        <v>1</v>
      </c>
      <c r="R3864" cm="1">
        <f t="array" ref="R3864">_xlfn.IFS(L3864&lt;=$W$6,1,L3864&lt;=$X$6,2,L3864&lt;=$Y$6,3,L3864&gt;$Y$6,4)</f>
        <v>3</v>
      </c>
      <c r="S3864">
        <f t="shared" si="120"/>
        <v>3</v>
      </c>
      <c r="T3864" t="str">
        <f t="shared" si="121"/>
        <v>2&gt;</v>
      </c>
    </row>
    <row r="3865" spans="1:20" x14ac:dyDescent="0.25">
      <c r="A3865">
        <v>3864</v>
      </c>
      <c r="B3865" t="s">
        <v>3883</v>
      </c>
      <c r="C3865">
        <v>67.400000000000006</v>
      </c>
      <c r="D3865" t="s">
        <v>18</v>
      </c>
      <c r="E3865">
        <v>0</v>
      </c>
      <c r="F3865">
        <v>30</v>
      </c>
      <c r="G3865">
        <v>4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  <c r="N3865">
        <v>3</v>
      </c>
      <c r="O3865">
        <v>1</v>
      </c>
      <c r="P3865">
        <v>1</v>
      </c>
      <c r="Q3865">
        <v>1</v>
      </c>
      <c r="R3865" cm="1">
        <f t="array" ref="R3865">_xlfn.IFS(L3865&lt;=$W$6,1,L3865&lt;=$X$6,2,L3865&lt;=$Y$6,3,L3865&gt;$Y$6,4)</f>
        <v>2</v>
      </c>
      <c r="S3865">
        <f t="shared" si="120"/>
        <v>1</v>
      </c>
      <c r="T3865">
        <f t="shared" si="121"/>
        <v>1</v>
      </c>
    </row>
    <row r="3866" spans="1:20" x14ac:dyDescent="0.25">
      <c r="A3866">
        <v>3865</v>
      </c>
      <c r="B3866" t="s">
        <v>3884</v>
      </c>
      <c r="C3866">
        <v>62</v>
      </c>
      <c r="D3866" t="s">
        <v>27</v>
      </c>
      <c r="E3866">
        <v>1</v>
      </c>
      <c r="F3866">
        <v>42</v>
      </c>
      <c r="G3866">
        <v>6</v>
      </c>
      <c r="H3866">
        <v>216394.22</v>
      </c>
      <c r="I3866">
        <v>2</v>
      </c>
      <c r="J3866">
        <v>1</v>
      </c>
      <c r="K3866">
        <v>0</v>
      </c>
      <c r="L3866">
        <v>49722.34</v>
      </c>
      <c r="M3866">
        <v>0</v>
      </c>
      <c r="N3866">
        <v>2</v>
      </c>
      <c r="O3866">
        <v>3</v>
      </c>
      <c r="P3866">
        <v>2</v>
      </c>
      <c r="Q3866">
        <v>3</v>
      </c>
      <c r="R3866" cm="1">
        <f t="array" ref="R3866">_xlfn.IFS(L3866&lt;=$W$6,1,L3866&lt;=$X$6,2,L3866&lt;=$Y$6,3,L3866&gt;$Y$6,4)</f>
        <v>1</v>
      </c>
      <c r="S3866">
        <f t="shared" si="120"/>
        <v>4</v>
      </c>
      <c r="T3866" t="str">
        <f t="shared" si="121"/>
        <v>2&gt;</v>
      </c>
    </row>
    <row r="3867" spans="1:20" x14ac:dyDescent="0.25">
      <c r="A3867">
        <v>3866</v>
      </c>
      <c r="B3867" t="s">
        <v>3885</v>
      </c>
      <c r="C3867">
        <v>62.3</v>
      </c>
      <c r="D3867" t="s">
        <v>18</v>
      </c>
      <c r="E3867">
        <v>1</v>
      </c>
      <c r="F3867">
        <v>42</v>
      </c>
      <c r="G3867">
        <v>7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  <c r="N3867">
        <v>2</v>
      </c>
      <c r="O3867">
        <v>3</v>
      </c>
      <c r="P3867">
        <v>3</v>
      </c>
      <c r="Q3867">
        <v>1</v>
      </c>
      <c r="R3867" cm="1">
        <f t="array" ref="R3867">_xlfn.IFS(L3867&lt;=$W$6,1,L3867&lt;=$X$6,2,L3867&lt;=$Y$6,3,L3867&gt;$Y$6,4)</f>
        <v>2</v>
      </c>
      <c r="S3867">
        <f t="shared" si="120"/>
        <v>4</v>
      </c>
      <c r="T3867" t="str">
        <f t="shared" si="121"/>
        <v>2&gt;</v>
      </c>
    </row>
    <row r="3868" spans="1:20" x14ac:dyDescent="0.25">
      <c r="A3868">
        <v>3867</v>
      </c>
      <c r="B3868" t="s">
        <v>3886</v>
      </c>
      <c r="C3868">
        <v>54.7</v>
      </c>
      <c r="D3868" t="s">
        <v>18</v>
      </c>
      <c r="E3868">
        <v>0</v>
      </c>
      <c r="F3868">
        <v>31</v>
      </c>
      <c r="G3868">
        <v>7</v>
      </c>
      <c r="H3868">
        <v>208901.72</v>
      </c>
      <c r="I3868">
        <v>1</v>
      </c>
      <c r="J3868">
        <v>1</v>
      </c>
      <c r="K3868">
        <v>1</v>
      </c>
      <c r="L3868">
        <v>37160.28</v>
      </c>
      <c r="M3868">
        <v>0</v>
      </c>
      <c r="N3868">
        <v>1</v>
      </c>
      <c r="O3868">
        <v>1</v>
      </c>
      <c r="P3868">
        <v>3</v>
      </c>
      <c r="Q3868">
        <v>3</v>
      </c>
      <c r="R3868" cm="1">
        <f t="array" ref="R3868">_xlfn.IFS(L3868&lt;=$W$6,1,L3868&lt;=$X$6,2,L3868&lt;=$Y$6,3,L3868&gt;$Y$6,4)</f>
        <v>1</v>
      </c>
      <c r="S3868">
        <f t="shared" si="120"/>
        <v>1</v>
      </c>
      <c r="T3868">
        <f t="shared" si="121"/>
        <v>1</v>
      </c>
    </row>
    <row r="3869" spans="1:20" x14ac:dyDescent="0.25">
      <c r="A3869">
        <v>3868</v>
      </c>
      <c r="B3869" t="s">
        <v>3887</v>
      </c>
      <c r="C3869">
        <v>53</v>
      </c>
      <c r="D3869" t="s">
        <v>18</v>
      </c>
      <c r="E3869">
        <v>1</v>
      </c>
      <c r="F3869">
        <v>41</v>
      </c>
      <c r="G3869">
        <v>3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  <c r="N3869">
        <v>1</v>
      </c>
      <c r="O3869">
        <v>3</v>
      </c>
      <c r="P3869">
        <v>1</v>
      </c>
      <c r="Q3869">
        <v>1</v>
      </c>
      <c r="R3869" cm="1">
        <f t="array" ref="R3869">_xlfn.IFS(L3869&lt;=$W$6,1,L3869&lt;=$X$6,2,L3869&lt;=$Y$6,3,L3869&gt;$Y$6,4)</f>
        <v>4</v>
      </c>
      <c r="S3869">
        <f t="shared" si="120"/>
        <v>3</v>
      </c>
      <c r="T3869" t="str">
        <f t="shared" si="121"/>
        <v>2&gt;</v>
      </c>
    </row>
    <row r="3870" spans="1:20" x14ac:dyDescent="0.25">
      <c r="A3870">
        <v>3869</v>
      </c>
      <c r="B3870" t="s">
        <v>3888</v>
      </c>
      <c r="C3870">
        <v>74.599999999999994</v>
      </c>
      <c r="D3870" t="s">
        <v>18</v>
      </c>
      <c r="E3870">
        <v>0</v>
      </c>
      <c r="F3870">
        <v>36</v>
      </c>
      <c r="G3870">
        <v>5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  <c r="N3870">
        <v>4</v>
      </c>
      <c r="O3870">
        <v>2</v>
      </c>
      <c r="P3870">
        <v>2</v>
      </c>
      <c r="Q3870">
        <v>1</v>
      </c>
      <c r="R3870" cm="1">
        <f t="array" ref="R3870">_xlfn.IFS(L3870&lt;=$W$6,1,L3870&lt;=$X$6,2,L3870&lt;=$Y$6,3,L3870&gt;$Y$6,4)</f>
        <v>2</v>
      </c>
      <c r="S3870">
        <f t="shared" si="120"/>
        <v>2</v>
      </c>
      <c r="T3870">
        <f t="shared" si="121"/>
        <v>1</v>
      </c>
    </row>
    <row r="3871" spans="1:20" x14ac:dyDescent="0.25">
      <c r="A3871">
        <v>3870</v>
      </c>
      <c r="B3871" t="s">
        <v>3889</v>
      </c>
      <c r="C3871">
        <v>51.2</v>
      </c>
      <c r="D3871" t="s">
        <v>18</v>
      </c>
      <c r="E3871">
        <v>0</v>
      </c>
      <c r="F3871">
        <v>33</v>
      </c>
      <c r="G3871">
        <v>8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  <c r="N3871">
        <v>1</v>
      </c>
      <c r="O3871">
        <v>1</v>
      </c>
      <c r="P3871">
        <v>3</v>
      </c>
      <c r="Q3871">
        <v>1</v>
      </c>
      <c r="R3871" cm="1">
        <f t="array" ref="R3871">_xlfn.IFS(L3871&lt;=$W$6,1,L3871&lt;=$X$6,2,L3871&lt;=$Y$6,3,L3871&gt;$Y$6,4)</f>
        <v>1</v>
      </c>
      <c r="S3871">
        <f t="shared" si="120"/>
        <v>2</v>
      </c>
      <c r="T3871" t="str">
        <f t="shared" si="121"/>
        <v>2&gt;</v>
      </c>
    </row>
    <row r="3872" spans="1:20" x14ac:dyDescent="0.25">
      <c r="A3872">
        <v>3871</v>
      </c>
      <c r="B3872" t="s">
        <v>3890</v>
      </c>
      <c r="C3872">
        <v>63</v>
      </c>
      <c r="D3872" t="s">
        <v>18</v>
      </c>
      <c r="E3872">
        <v>1</v>
      </c>
      <c r="F3872">
        <v>42</v>
      </c>
      <c r="G3872">
        <v>9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  <c r="N3872">
        <v>2</v>
      </c>
      <c r="O3872">
        <v>3</v>
      </c>
      <c r="P3872">
        <v>4</v>
      </c>
      <c r="Q3872">
        <v>1</v>
      </c>
      <c r="R3872" cm="1">
        <f t="array" ref="R3872">_xlfn.IFS(L3872&lt;=$W$6,1,L3872&lt;=$X$6,2,L3872&lt;=$Y$6,3,L3872&gt;$Y$6,4)</f>
        <v>1</v>
      </c>
      <c r="S3872">
        <f t="shared" si="120"/>
        <v>4</v>
      </c>
      <c r="T3872" t="str">
        <f t="shared" si="121"/>
        <v>2&gt;</v>
      </c>
    </row>
    <row r="3873" spans="1:20" x14ac:dyDescent="0.25">
      <c r="A3873">
        <v>3872</v>
      </c>
      <c r="B3873" t="s">
        <v>3891</v>
      </c>
      <c r="C3873">
        <v>57</v>
      </c>
      <c r="D3873" t="s">
        <v>20</v>
      </c>
      <c r="E3873">
        <v>1</v>
      </c>
      <c r="F3873">
        <v>23</v>
      </c>
      <c r="G3873">
        <v>8</v>
      </c>
      <c r="H3873">
        <v>232199.64</v>
      </c>
      <c r="I3873">
        <v>1</v>
      </c>
      <c r="J3873">
        <v>1</v>
      </c>
      <c r="K3873">
        <v>1</v>
      </c>
      <c r="L3873">
        <v>148087.62</v>
      </c>
      <c r="M3873">
        <v>0</v>
      </c>
      <c r="N3873">
        <v>1</v>
      </c>
      <c r="O3873">
        <v>1</v>
      </c>
      <c r="P3873">
        <v>3</v>
      </c>
      <c r="Q3873">
        <v>3</v>
      </c>
      <c r="R3873" cm="1">
        <f t="array" ref="R3873">_xlfn.IFS(L3873&lt;=$W$6,1,L3873&lt;=$X$6,2,L3873&lt;=$Y$6,3,L3873&gt;$Y$6,4)</f>
        <v>3</v>
      </c>
      <c r="S3873">
        <f t="shared" si="120"/>
        <v>1</v>
      </c>
      <c r="T3873">
        <f t="shared" si="121"/>
        <v>1</v>
      </c>
    </row>
    <row r="3874" spans="1:20" x14ac:dyDescent="0.25">
      <c r="A3874">
        <v>3873</v>
      </c>
      <c r="B3874" t="s">
        <v>3892</v>
      </c>
      <c r="C3874">
        <v>60.5</v>
      </c>
      <c r="D3874" t="s">
        <v>18</v>
      </c>
      <c r="E3874">
        <v>1</v>
      </c>
      <c r="F3874">
        <v>41</v>
      </c>
      <c r="G3874">
        <v>7</v>
      </c>
      <c r="H3874">
        <v>222339.82</v>
      </c>
      <c r="I3874">
        <v>1</v>
      </c>
      <c r="J3874">
        <v>0</v>
      </c>
      <c r="K3874">
        <v>0</v>
      </c>
      <c r="L3874">
        <v>9641.4</v>
      </c>
      <c r="M3874">
        <v>0</v>
      </c>
      <c r="N3874">
        <v>2</v>
      </c>
      <c r="O3874">
        <v>3</v>
      </c>
      <c r="P3874">
        <v>3</v>
      </c>
      <c r="Q3874">
        <v>3</v>
      </c>
      <c r="R3874" cm="1">
        <f t="array" ref="R3874">_xlfn.IFS(L3874&lt;=$W$6,1,L3874&lt;=$X$6,2,L3874&lt;=$Y$6,3,L3874&gt;$Y$6,4)</f>
        <v>1</v>
      </c>
      <c r="S3874">
        <f t="shared" si="120"/>
        <v>3</v>
      </c>
      <c r="T3874">
        <f t="shared" si="121"/>
        <v>1</v>
      </c>
    </row>
    <row r="3875" spans="1:20" x14ac:dyDescent="0.25">
      <c r="A3875">
        <v>3874</v>
      </c>
      <c r="B3875" t="s">
        <v>3893</v>
      </c>
      <c r="C3875">
        <v>53</v>
      </c>
      <c r="D3875" t="s">
        <v>20</v>
      </c>
      <c r="E3875">
        <v>1</v>
      </c>
      <c r="F3875">
        <v>39</v>
      </c>
      <c r="G3875">
        <v>5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  <c r="N3875">
        <v>1</v>
      </c>
      <c r="O3875">
        <v>2</v>
      </c>
      <c r="P3875">
        <v>2</v>
      </c>
      <c r="Q3875">
        <v>1</v>
      </c>
      <c r="R3875" cm="1">
        <f t="array" ref="R3875">_xlfn.IFS(L3875&lt;=$W$6,1,L3875&lt;=$X$6,2,L3875&lt;=$Y$6,3,L3875&gt;$Y$6,4)</f>
        <v>4</v>
      </c>
      <c r="S3875">
        <f t="shared" si="120"/>
        <v>3</v>
      </c>
      <c r="T3875" t="str">
        <f t="shared" si="121"/>
        <v>2&gt;</v>
      </c>
    </row>
    <row r="3876" spans="1:20" x14ac:dyDescent="0.25">
      <c r="A3876">
        <v>3875</v>
      </c>
      <c r="B3876" t="s">
        <v>3894</v>
      </c>
      <c r="C3876">
        <v>81.3</v>
      </c>
      <c r="D3876" t="s">
        <v>27</v>
      </c>
      <c r="E3876">
        <v>0</v>
      </c>
      <c r="F3876">
        <v>27</v>
      </c>
      <c r="G3876">
        <v>6</v>
      </c>
      <c r="H3876">
        <v>247232.86</v>
      </c>
      <c r="I3876">
        <v>1</v>
      </c>
      <c r="J3876">
        <v>0</v>
      </c>
      <c r="K3876">
        <v>1</v>
      </c>
      <c r="L3876">
        <v>132959.32999999999</v>
      </c>
      <c r="M3876">
        <v>0</v>
      </c>
      <c r="N3876">
        <v>4</v>
      </c>
      <c r="O3876">
        <v>1</v>
      </c>
      <c r="P3876">
        <v>2</v>
      </c>
      <c r="Q3876">
        <v>3</v>
      </c>
      <c r="R3876" cm="1">
        <f t="array" ref="R3876">_xlfn.IFS(L3876&lt;=$W$6,1,L3876&lt;=$X$6,2,L3876&lt;=$Y$6,3,L3876&gt;$Y$6,4)</f>
        <v>3</v>
      </c>
      <c r="S3876">
        <f t="shared" si="120"/>
        <v>1</v>
      </c>
      <c r="T3876">
        <f t="shared" si="121"/>
        <v>1</v>
      </c>
    </row>
    <row r="3877" spans="1:20" x14ac:dyDescent="0.25">
      <c r="A3877">
        <v>3876</v>
      </c>
      <c r="B3877" t="s">
        <v>3895</v>
      </c>
      <c r="C3877">
        <v>70.400000000000006</v>
      </c>
      <c r="D3877" t="s">
        <v>20</v>
      </c>
      <c r="E3877">
        <v>0</v>
      </c>
      <c r="F3877">
        <v>39</v>
      </c>
      <c r="G3877">
        <v>10</v>
      </c>
      <c r="H3877">
        <v>311239.15999999997</v>
      </c>
      <c r="I3877">
        <v>1</v>
      </c>
      <c r="J3877">
        <v>1</v>
      </c>
      <c r="K3877">
        <v>1</v>
      </c>
      <c r="L3877">
        <v>135088.57999999999</v>
      </c>
      <c r="M3877">
        <v>0</v>
      </c>
      <c r="N3877">
        <v>3</v>
      </c>
      <c r="O3877">
        <v>2</v>
      </c>
      <c r="P3877">
        <v>4</v>
      </c>
      <c r="Q3877">
        <v>4</v>
      </c>
      <c r="R3877" cm="1">
        <f t="array" ref="R3877">_xlfn.IFS(L3877&lt;=$W$6,1,L3877&lt;=$X$6,2,L3877&lt;=$Y$6,3,L3877&gt;$Y$6,4)</f>
        <v>3</v>
      </c>
      <c r="S3877">
        <f t="shared" si="120"/>
        <v>3</v>
      </c>
      <c r="T3877">
        <f t="shared" si="121"/>
        <v>1</v>
      </c>
    </row>
    <row r="3878" spans="1:20" x14ac:dyDescent="0.25">
      <c r="A3878">
        <v>3877</v>
      </c>
      <c r="B3878" t="s">
        <v>3896</v>
      </c>
      <c r="C3878">
        <v>56.5</v>
      </c>
      <c r="D3878" t="s">
        <v>27</v>
      </c>
      <c r="E3878">
        <v>1</v>
      </c>
      <c r="F3878">
        <v>33</v>
      </c>
      <c r="G3878">
        <v>3</v>
      </c>
      <c r="H3878">
        <v>179116.78</v>
      </c>
      <c r="I3878">
        <v>2</v>
      </c>
      <c r="J3878">
        <v>1</v>
      </c>
      <c r="K3878">
        <v>1</v>
      </c>
      <c r="L3878">
        <v>4441.54</v>
      </c>
      <c r="M3878">
        <v>0</v>
      </c>
      <c r="N3878">
        <v>1</v>
      </c>
      <c r="O3878">
        <v>1</v>
      </c>
      <c r="P3878">
        <v>1</v>
      </c>
      <c r="Q3878">
        <v>2</v>
      </c>
      <c r="R3878" cm="1">
        <f t="array" ref="R3878">_xlfn.IFS(L3878&lt;=$W$6,1,L3878&lt;=$X$6,2,L3878&lt;=$Y$6,3,L3878&gt;$Y$6,4)</f>
        <v>1</v>
      </c>
      <c r="S3878">
        <f t="shared" si="120"/>
        <v>2</v>
      </c>
      <c r="T3878" t="str">
        <f t="shared" si="121"/>
        <v>2&gt;</v>
      </c>
    </row>
    <row r="3879" spans="1:20" x14ac:dyDescent="0.25">
      <c r="A3879">
        <v>3878</v>
      </c>
      <c r="B3879" t="s">
        <v>3897</v>
      </c>
      <c r="C3879">
        <v>64.5</v>
      </c>
      <c r="D3879" t="s">
        <v>20</v>
      </c>
      <c r="E3879">
        <v>1</v>
      </c>
      <c r="F3879">
        <v>47</v>
      </c>
      <c r="G3879">
        <v>5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  <c r="N3879">
        <v>2</v>
      </c>
      <c r="O3879">
        <v>4</v>
      </c>
      <c r="P3879">
        <v>2</v>
      </c>
      <c r="Q3879">
        <v>1</v>
      </c>
      <c r="R3879" cm="1">
        <f t="array" ref="R3879">_xlfn.IFS(L3879&lt;=$W$6,1,L3879&lt;=$X$6,2,L3879&lt;=$Y$6,3,L3879&gt;$Y$6,4)</f>
        <v>4</v>
      </c>
      <c r="S3879">
        <f t="shared" si="120"/>
        <v>4</v>
      </c>
      <c r="T3879">
        <f t="shared" si="121"/>
        <v>1</v>
      </c>
    </row>
    <row r="3880" spans="1:20" x14ac:dyDescent="0.25">
      <c r="A3880">
        <v>3879</v>
      </c>
      <c r="B3880" t="s">
        <v>3898</v>
      </c>
      <c r="C3880">
        <v>52.6</v>
      </c>
      <c r="D3880" t="s">
        <v>27</v>
      </c>
      <c r="E3880">
        <v>0</v>
      </c>
      <c r="F3880">
        <v>34</v>
      </c>
      <c r="G3880">
        <v>7</v>
      </c>
      <c r="H3880">
        <v>263877.84000000003</v>
      </c>
      <c r="I3880">
        <v>2</v>
      </c>
      <c r="J3880">
        <v>1</v>
      </c>
      <c r="K3880">
        <v>1</v>
      </c>
      <c r="L3880">
        <v>1795.93</v>
      </c>
      <c r="M3880">
        <v>0</v>
      </c>
      <c r="N3880">
        <v>1</v>
      </c>
      <c r="O3880">
        <v>1</v>
      </c>
      <c r="P3880">
        <v>3</v>
      </c>
      <c r="Q3880">
        <v>4</v>
      </c>
      <c r="R3880" cm="1">
        <f t="array" ref="R3880">_xlfn.IFS(L3880&lt;=$W$6,1,L3880&lt;=$X$6,2,L3880&lt;=$Y$6,3,L3880&gt;$Y$6,4)</f>
        <v>1</v>
      </c>
      <c r="S3880">
        <f t="shared" si="120"/>
        <v>2</v>
      </c>
      <c r="T3880" t="str">
        <f t="shared" si="121"/>
        <v>2&gt;</v>
      </c>
    </row>
    <row r="3881" spans="1:20" x14ac:dyDescent="0.25">
      <c r="A3881">
        <v>3880</v>
      </c>
      <c r="B3881" t="s">
        <v>3899</v>
      </c>
      <c r="C3881">
        <v>77.8</v>
      </c>
      <c r="D3881" t="s">
        <v>18</v>
      </c>
      <c r="E3881">
        <v>0</v>
      </c>
      <c r="F3881">
        <v>35</v>
      </c>
      <c r="G3881">
        <v>10</v>
      </c>
      <c r="H3881">
        <v>303545.26</v>
      </c>
      <c r="I3881">
        <v>2</v>
      </c>
      <c r="J3881">
        <v>0</v>
      </c>
      <c r="K3881">
        <v>0</v>
      </c>
      <c r="L3881">
        <v>180249.94</v>
      </c>
      <c r="M3881">
        <v>1</v>
      </c>
      <c r="N3881">
        <v>4</v>
      </c>
      <c r="O3881">
        <v>2</v>
      </c>
      <c r="P3881">
        <v>4</v>
      </c>
      <c r="Q3881">
        <v>4</v>
      </c>
      <c r="R3881" cm="1">
        <f t="array" ref="R3881">_xlfn.IFS(L3881&lt;=$W$6,1,L3881&lt;=$X$6,2,L3881&lt;=$Y$6,3,L3881&gt;$Y$6,4)</f>
        <v>4</v>
      </c>
      <c r="S3881">
        <f t="shared" si="120"/>
        <v>2</v>
      </c>
      <c r="T3881" t="str">
        <f t="shared" si="121"/>
        <v>2&gt;</v>
      </c>
    </row>
    <row r="3882" spans="1:20" x14ac:dyDescent="0.25">
      <c r="A3882">
        <v>3881</v>
      </c>
      <c r="B3882" t="s">
        <v>3900</v>
      </c>
      <c r="C3882">
        <v>67.7</v>
      </c>
      <c r="D3882" t="s">
        <v>18</v>
      </c>
      <c r="E3882">
        <v>0</v>
      </c>
      <c r="F3882">
        <v>74</v>
      </c>
      <c r="G3882">
        <v>9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  <c r="N3882">
        <v>3</v>
      </c>
      <c r="O3882">
        <v>4</v>
      </c>
      <c r="P3882">
        <v>4</v>
      </c>
      <c r="Q3882">
        <v>1</v>
      </c>
      <c r="R3882" cm="1">
        <f t="array" ref="R3882">_xlfn.IFS(L3882&lt;=$W$6,1,L3882&lt;=$X$6,2,L3882&lt;=$Y$6,3,L3882&gt;$Y$6,4)</f>
        <v>4</v>
      </c>
      <c r="S3882">
        <f t="shared" si="120"/>
        <v>5</v>
      </c>
      <c r="T3882" t="str">
        <f t="shared" si="121"/>
        <v>2&gt;</v>
      </c>
    </row>
    <row r="3883" spans="1:20" x14ac:dyDescent="0.25">
      <c r="A3883">
        <v>3882</v>
      </c>
      <c r="B3883" t="s">
        <v>3901</v>
      </c>
      <c r="C3883">
        <v>58.8</v>
      </c>
      <c r="D3883" t="s">
        <v>18</v>
      </c>
      <c r="E3883">
        <v>0</v>
      </c>
      <c r="F3883">
        <v>66</v>
      </c>
      <c r="G3883">
        <v>4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  <c r="N3883">
        <v>2</v>
      </c>
      <c r="O3883">
        <v>4</v>
      </c>
      <c r="P3883">
        <v>1</v>
      </c>
      <c r="Q3883">
        <v>1</v>
      </c>
      <c r="R3883" cm="1">
        <f t="array" ref="R3883">_xlfn.IFS(L3883&lt;=$W$6,1,L3883&lt;=$X$6,2,L3883&lt;=$Y$6,3,L3883&gt;$Y$6,4)</f>
        <v>4</v>
      </c>
      <c r="S3883">
        <f t="shared" si="120"/>
        <v>5</v>
      </c>
      <c r="T3883">
        <f t="shared" si="121"/>
        <v>1</v>
      </c>
    </row>
    <row r="3884" spans="1:20" x14ac:dyDescent="0.25">
      <c r="A3884">
        <v>3883</v>
      </c>
      <c r="B3884" t="s">
        <v>3902</v>
      </c>
      <c r="C3884">
        <v>48.8</v>
      </c>
      <c r="D3884" t="s">
        <v>18</v>
      </c>
      <c r="E3884">
        <v>0</v>
      </c>
      <c r="F3884">
        <v>24</v>
      </c>
      <c r="G3884">
        <v>7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  <c r="N3884">
        <v>1</v>
      </c>
      <c r="O3884">
        <v>1</v>
      </c>
      <c r="P3884">
        <v>3</v>
      </c>
      <c r="Q3884">
        <v>1</v>
      </c>
      <c r="R3884" cm="1">
        <f t="array" ref="R3884">_xlfn.IFS(L3884&lt;=$W$6,1,L3884&lt;=$X$6,2,L3884&lt;=$Y$6,3,L3884&gt;$Y$6,4)</f>
        <v>2</v>
      </c>
      <c r="S3884">
        <f t="shared" si="120"/>
        <v>1</v>
      </c>
      <c r="T3884" t="str">
        <f t="shared" si="121"/>
        <v>2&gt;</v>
      </c>
    </row>
    <row r="3885" spans="1:20" x14ac:dyDescent="0.25">
      <c r="A3885">
        <v>3884</v>
      </c>
      <c r="B3885" t="s">
        <v>3903</v>
      </c>
      <c r="C3885">
        <v>51.9</v>
      </c>
      <c r="D3885" t="s">
        <v>18</v>
      </c>
      <c r="E3885">
        <v>1</v>
      </c>
      <c r="F3885">
        <v>41</v>
      </c>
      <c r="G3885">
        <v>2</v>
      </c>
      <c r="H3885">
        <v>195400.04</v>
      </c>
      <c r="I3885">
        <v>1</v>
      </c>
      <c r="J3885">
        <v>1</v>
      </c>
      <c r="K3885">
        <v>1</v>
      </c>
      <c r="L3885">
        <v>30709.03</v>
      </c>
      <c r="M3885">
        <v>0</v>
      </c>
      <c r="N3885">
        <v>1</v>
      </c>
      <c r="O3885">
        <v>3</v>
      </c>
      <c r="P3885">
        <v>1</v>
      </c>
      <c r="Q3885">
        <v>3</v>
      </c>
      <c r="R3885" cm="1">
        <f t="array" ref="R3885">_xlfn.IFS(L3885&lt;=$W$6,1,L3885&lt;=$X$6,2,L3885&lt;=$Y$6,3,L3885&gt;$Y$6,4)</f>
        <v>1</v>
      </c>
      <c r="S3885">
        <f t="shared" si="120"/>
        <v>3</v>
      </c>
      <c r="T3885">
        <f t="shared" si="121"/>
        <v>1</v>
      </c>
    </row>
    <row r="3886" spans="1:20" x14ac:dyDescent="0.25">
      <c r="A3886">
        <v>3885</v>
      </c>
      <c r="B3886" t="s">
        <v>3904</v>
      </c>
      <c r="C3886">
        <v>70.900000000000006</v>
      </c>
      <c r="D3886" t="s">
        <v>18</v>
      </c>
      <c r="E3886">
        <v>1</v>
      </c>
      <c r="F3886">
        <v>33</v>
      </c>
      <c r="G3886">
        <v>7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  <c r="N3886">
        <v>3</v>
      </c>
      <c r="O3886">
        <v>1</v>
      </c>
      <c r="P3886">
        <v>3</v>
      </c>
      <c r="Q3886">
        <v>1</v>
      </c>
      <c r="R3886" cm="1">
        <f t="array" ref="R3886">_xlfn.IFS(L3886&lt;=$W$6,1,L3886&lt;=$X$6,2,L3886&lt;=$Y$6,3,L3886&gt;$Y$6,4)</f>
        <v>2</v>
      </c>
      <c r="S3886">
        <f t="shared" si="120"/>
        <v>2</v>
      </c>
      <c r="T3886" t="str">
        <f t="shared" si="121"/>
        <v>2&gt;</v>
      </c>
    </row>
    <row r="3887" spans="1:20" x14ac:dyDescent="0.25">
      <c r="A3887">
        <v>3886</v>
      </c>
      <c r="B3887" t="s">
        <v>3905</v>
      </c>
      <c r="C3887">
        <v>64.2</v>
      </c>
      <c r="D3887" t="s">
        <v>27</v>
      </c>
      <c r="E3887">
        <v>0</v>
      </c>
      <c r="F3887">
        <v>58</v>
      </c>
      <c r="G3887">
        <v>7</v>
      </c>
      <c r="H3887">
        <v>206489.72</v>
      </c>
      <c r="I3887">
        <v>2</v>
      </c>
      <c r="J3887">
        <v>1</v>
      </c>
      <c r="K3887">
        <v>0</v>
      </c>
      <c r="L3887">
        <v>143049.72</v>
      </c>
      <c r="M3887">
        <v>1</v>
      </c>
      <c r="N3887">
        <v>2</v>
      </c>
      <c r="O3887">
        <v>4</v>
      </c>
      <c r="P3887">
        <v>3</v>
      </c>
      <c r="Q3887">
        <v>3</v>
      </c>
      <c r="R3887" cm="1">
        <f t="array" ref="R3887">_xlfn.IFS(L3887&lt;=$W$6,1,L3887&lt;=$X$6,2,L3887&lt;=$Y$6,3,L3887&gt;$Y$6,4)</f>
        <v>3</v>
      </c>
      <c r="S3887">
        <f t="shared" si="120"/>
        <v>5</v>
      </c>
      <c r="T3887" t="str">
        <f t="shared" si="121"/>
        <v>2&gt;</v>
      </c>
    </row>
    <row r="3888" spans="1:20" x14ac:dyDescent="0.25">
      <c r="A3888">
        <v>3887</v>
      </c>
      <c r="B3888" t="s">
        <v>3906</v>
      </c>
      <c r="C3888">
        <v>71</v>
      </c>
      <c r="D3888" t="s">
        <v>27</v>
      </c>
      <c r="E3888">
        <v>1</v>
      </c>
      <c r="F3888">
        <v>36</v>
      </c>
      <c r="G3888">
        <v>9</v>
      </c>
      <c r="H3888">
        <v>295666.59999999998</v>
      </c>
      <c r="I3888">
        <v>2</v>
      </c>
      <c r="J3888">
        <v>0</v>
      </c>
      <c r="K3888">
        <v>1</v>
      </c>
      <c r="L3888">
        <v>1561.58</v>
      </c>
      <c r="M3888">
        <v>0</v>
      </c>
      <c r="N3888">
        <v>3</v>
      </c>
      <c r="O3888">
        <v>2</v>
      </c>
      <c r="P3888">
        <v>4</v>
      </c>
      <c r="Q3888">
        <v>4</v>
      </c>
      <c r="R3888" cm="1">
        <f t="array" ref="R3888">_xlfn.IFS(L3888&lt;=$W$6,1,L3888&lt;=$X$6,2,L3888&lt;=$Y$6,3,L3888&gt;$Y$6,4)</f>
        <v>1</v>
      </c>
      <c r="S3888">
        <f t="shared" si="120"/>
        <v>2</v>
      </c>
      <c r="T3888" t="str">
        <f t="shared" si="121"/>
        <v>2&gt;</v>
      </c>
    </row>
    <row r="3889" spans="1:20" x14ac:dyDescent="0.25">
      <c r="A3889">
        <v>3888</v>
      </c>
      <c r="B3889" t="s">
        <v>3907</v>
      </c>
      <c r="C3889">
        <v>65.3</v>
      </c>
      <c r="D3889" t="s">
        <v>18</v>
      </c>
      <c r="E3889">
        <v>0</v>
      </c>
      <c r="F3889">
        <v>48</v>
      </c>
      <c r="G3889">
        <v>6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  <c r="N3889">
        <v>3</v>
      </c>
      <c r="O3889">
        <v>4</v>
      </c>
      <c r="P3889">
        <v>2</v>
      </c>
      <c r="Q3889">
        <v>1</v>
      </c>
      <c r="R3889" cm="1">
        <f t="array" ref="R3889">_xlfn.IFS(L3889&lt;=$W$6,1,L3889&lt;=$X$6,2,L3889&lt;=$Y$6,3,L3889&gt;$Y$6,4)</f>
        <v>1</v>
      </c>
      <c r="S3889">
        <f t="shared" si="120"/>
        <v>5</v>
      </c>
      <c r="T3889" t="str">
        <f t="shared" si="121"/>
        <v>2&gt;</v>
      </c>
    </row>
    <row r="3890" spans="1:20" x14ac:dyDescent="0.25">
      <c r="A3890">
        <v>3889</v>
      </c>
      <c r="B3890" t="s">
        <v>3908</v>
      </c>
      <c r="C3890">
        <v>74.3</v>
      </c>
      <c r="D3890" t="s">
        <v>18</v>
      </c>
      <c r="E3890">
        <v>1</v>
      </c>
      <c r="F3890">
        <v>73</v>
      </c>
      <c r="G3890">
        <v>1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  <c r="N3890">
        <v>4</v>
      </c>
      <c r="O3890">
        <v>4</v>
      </c>
      <c r="P3890">
        <v>1</v>
      </c>
      <c r="Q3890">
        <v>1</v>
      </c>
      <c r="R3890" cm="1">
        <f t="array" ref="R3890">_xlfn.IFS(L3890&lt;=$W$6,1,L3890&lt;=$X$6,2,L3890&lt;=$Y$6,3,L3890&gt;$Y$6,4)</f>
        <v>1</v>
      </c>
      <c r="S3890">
        <f t="shared" si="120"/>
        <v>5</v>
      </c>
      <c r="T3890" t="str">
        <f t="shared" si="121"/>
        <v>2&gt;</v>
      </c>
    </row>
    <row r="3891" spans="1:20" x14ac:dyDescent="0.25">
      <c r="A3891">
        <v>3890</v>
      </c>
      <c r="B3891" t="s">
        <v>3909</v>
      </c>
      <c r="C3891">
        <v>41.8</v>
      </c>
      <c r="D3891" t="s">
        <v>18</v>
      </c>
      <c r="E3891">
        <v>0</v>
      </c>
      <c r="F3891">
        <v>41</v>
      </c>
      <c r="G3891">
        <v>3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  <c r="N3891">
        <v>1</v>
      </c>
      <c r="O3891">
        <v>3</v>
      </c>
      <c r="P3891">
        <v>1</v>
      </c>
      <c r="Q3891">
        <v>1</v>
      </c>
      <c r="R3891" cm="1">
        <f t="array" ref="R3891">_xlfn.IFS(L3891&lt;=$W$6,1,L3891&lt;=$X$6,2,L3891&lt;=$Y$6,3,L3891&gt;$Y$6,4)</f>
        <v>1</v>
      </c>
      <c r="S3891">
        <f t="shared" si="120"/>
        <v>3</v>
      </c>
      <c r="T3891" t="str">
        <f t="shared" si="121"/>
        <v>2&gt;</v>
      </c>
    </row>
    <row r="3892" spans="1:20" x14ac:dyDescent="0.25">
      <c r="A3892">
        <v>3891</v>
      </c>
      <c r="B3892" t="s">
        <v>3910</v>
      </c>
      <c r="C3892">
        <v>67</v>
      </c>
      <c r="D3892" t="s">
        <v>27</v>
      </c>
      <c r="E3892">
        <v>0</v>
      </c>
      <c r="F3892">
        <v>35</v>
      </c>
      <c r="G3892">
        <v>10</v>
      </c>
      <c r="H3892">
        <v>169042.96</v>
      </c>
      <c r="I3892">
        <v>2</v>
      </c>
      <c r="J3892">
        <v>0</v>
      </c>
      <c r="K3892">
        <v>1</v>
      </c>
      <c r="L3892">
        <v>198017.05</v>
      </c>
      <c r="M3892">
        <v>0</v>
      </c>
      <c r="N3892">
        <v>3</v>
      </c>
      <c r="O3892">
        <v>2</v>
      </c>
      <c r="P3892">
        <v>4</v>
      </c>
      <c r="Q3892">
        <v>2</v>
      </c>
      <c r="R3892" cm="1">
        <f t="array" ref="R3892">_xlfn.IFS(L3892&lt;=$W$6,1,L3892&lt;=$X$6,2,L3892&lt;=$Y$6,3,L3892&gt;$Y$6,4)</f>
        <v>4</v>
      </c>
      <c r="S3892">
        <f t="shared" si="120"/>
        <v>2</v>
      </c>
      <c r="T3892" t="str">
        <f t="shared" si="121"/>
        <v>2&gt;</v>
      </c>
    </row>
    <row r="3893" spans="1:20" x14ac:dyDescent="0.25">
      <c r="A3893">
        <v>3892</v>
      </c>
      <c r="B3893" t="s">
        <v>3911</v>
      </c>
      <c r="C3893">
        <v>72.3</v>
      </c>
      <c r="D3893" t="s">
        <v>27</v>
      </c>
      <c r="E3893">
        <v>0</v>
      </c>
      <c r="F3893">
        <v>30</v>
      </c>
      <c r="G3893">
        <v>6</v>
      </c>
      <c r="H3893">
        <v>183876.62</v>
      </c>
      <c r="I3893">
        <v>1</v>
      </c>
      <c r="J3893">
        <v>1</v>
      </c>
      <c r="K3893">
        <v>0</v>
      </c>
      <c r="L3893">
        <v>143481.85</v>
      </c>
      <c r="M3893">
        <v>0</v>
      </c>
      <c r="N3893">
        <v>4</v>
      </c>
      <c r="O3893">
        <v>1</v>
      </c>
      <c r="P3893">
        <v>2</v>
      </c>
      <c r="Q3893">
        <v>2</v>
      </c>
      <c r="R3893" cm="1">
        <f t="array" ref="R3893">_xlfn.IFS(L3893&lt;=$W$6,1,L3893&lt;=$X$6,2,L3893&lt;=$Y$6,3,L3893&gt;$Y$6,4)</f>
        <v>3</v>
      </c>
      <c r="S3893">
        <f t="shared" si="120"/>
        <v>1</v>
      </c>
      <c r="T3893">
        <f t="shared" si="121"/>
        <v>1</v>
      </c>
    </row>
    <row r="3894" spans="1:20" x14ac:dyDescent="0.25">
      <c r="A3894">
        <v>3893</v>
      </c>
      <c r="B3894" t="s">
        <v>3912</v>
      </c>
      <c r="C3894">
        <v>54.9</v>
      </c>
      <c r="D3894" t="s">
        <v>27</v>
      </c>
      <c r="E3894">
        <v>1</v>
      </c>
      <c r="F3894">
        <v>47</v>
      </c>
      <c r="G3894">
        <v>7</v>
      </c>
      <c r="H3894">
        <v>248481.86</v>
      </c>
      <c r="I3894">
        <v>1</v>
      </c>
      <c r="J3894">
        <v>1</v>
      </c>
      <c r="K3894">
        <v>1</v>
      </c>
      <c r="L3894">
        <v>146372.51</v>
      </c>
      <c r="M3894">
        <v>0</v>
      </c>
      <c r="N3894">
        <v>1</v>
      </c>
      <c r="O3894">
        <v>4</v>
      </c>
      <c r="P3894">
        <v>3</v>
      </c>
      <c r="Q3894">
        <v>3</v>
      </c>
      <c r="R3894" cm="1">
        <f t="array" ref="R3894">_xlfn.IFS(L3894&lt;=$W$6,1,L3894&lt;=$X$6,2,L3894&lt;=$Y$6,3,L3894&gt;$Y$6,4)</f>
        <v>3</v>
      </c>
      <c r="S3894">
        <f t="shared" si="120"/>
        <v>4</v>
      </c>
      <c r="T3894">
        <f t="shared" si="121"/>
        <v>1</v>
      </c>
    </row>
    <row r="3895" spans="1:20" x14ac:dyDescent="0.25">
      <c r="A3895">
        <v>3894</v>
      </c>
      <c r="B3895" t="s">
        <v>3913</v>
      </c>
      <c r="C3895">
        <v>54.3</v>
      </c>
      <c r="D3895" t="s">
        <v>18</v>
      </c>
      <c r="E3895">
        <v>0</v>
      </c>
      <c r="F3895">
        <v>44</v>
      </c>
      <c r="G3895">
        <v>6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  <c r="N3895">
        <v>1</v>
      </c>
      <c r="O3895">
        <v>3</v>
      </c>
      <c r="P3895">
        <v>2</v>
      </c>
      <c r="Q3895">
        <v>1</v>
      </c>
      <c r="R3895" cm="1">
        <f t="array" ref="R3895">_xlfn.IFS(L3895&lt;=$W$6,1,L3895&lt;=$X$6,2,L3895&lt;=$Y$6,3,L3895&gt;$Y$6,4)</f>
        <v>3</v>
      </c>
      <c r="S3895">
        <f t="shared" si="120"/>
        <v>4</v>
      </c>
      <c r="T3895" t="str">
        <f t="shared" si="121"/>
        <v>2&gt;</v>
      </c>
    </row>
    <row r="3896" spans="1:20" x14ac:dyDescent="0.25">
      <c r="A3896">
        <v>3895</v>
      </c>
      <c r="B3896" t="s">
        <v>3914</v>
      </c>
      <c r="C3896">
        <v>59.5</v>
      </c>
      <c r="D3896" t="s">
        <v>20</v>
      </c>
      <c r="E3896">
        <v>1</v>
      </c>
      <c r="F3896">
        <v>39</v>
      </c>
      <c r="G3896">
        <v>3</v>
      </c>
      <c r="H3896">
        <v>314169.98</v>
      </c>
      <c r="I3896">
        <v>1</v>
      </c>
      <c r="J3896">
        <v>1</v>
      </c>
      <c r="K3896">
        <v>0</v>
      </c>
      <c r="L3896">
        <v>134767.13</v>
      </c>
      <c r="M3896">
        <v>0</v>
      </c>
      <c r="N3896">
        <v>2</v>
      </c>
      <c r="O3896">
        <v>2</v>
      </c>
      <c r="P3896">
        <v>1</v>
      </c>
      <c r="Q3896">
        <v>4</v>
      </c>
      <c r="R3896" cm="1">
        <f t="array" ref="R3896">_xlfn.IFS(L3896&lt;=$W$6,1,L3896&lt;=$X$6,2,L3896&lt;=$Y$6,3,L3896&gt;$Y$6,4)</f>
        <v>3</v>
      </c>
      <c r="S3896">
        <f t="shared" si="120"/>
        <v>3</v>
      </c>
      <c r="T3896">
        <f t="shared" si="121"/>
        <v>1</v>
      </c>
    </row>
    <row r="3897" spans="1:20" x14ac:dyDescent="0.25">
      <c r="A3897">
        <v>3896</v>
      </c>
      <c r="B3897" t="s">
        <v>3915</v>
      </c>
      <c r="C3897">
        <v>67.3</v>
      </c>
      <c r="D3897" t="s">
        <v>27</v>
      </c>
      <c r="E3897">
        <v>0</v>
      </c>
      <c r="F3897">
        <v>27</v>
      </c>
      <c r="G3897">
        <v>4</v>
      </c>
      <c r="H3897">
        <v>216489.64</v>
      </c>
      <c r="I3897">
        <v>2</v>
      </c>
      <c r="J3897">
        <v>1</v>
      </c>
      <c r="K3897">
        <v>1</v>
      </c>
      <c r="L3897">
        <v>103573.96</v>
      </c>
      <c r="M3897">
        <v>0</v>
      </c>
      <c r="N3897">
        <v>3</v>
      </c>
      <c r="O3897">
        <v>1</v>
      </c>
      <c r="P3897">
        <v>1</v>
      </c>
      <c r="Q3897">
        <v>3</v>
      </c>
      <c r="R3897" cm="1">
        <f t="array" ref="R3897">_xlfn.IFS(L3897&lt;=$W$6,1,L3897&lt;=$X$6,2,L3897&lt;=$Y$6,3,L3897&gt;$Y$6,4)</f>
        <v>3</v>
      </c>
      <c r="S3897">
        <f t="shared" si="120"/>
        <v>1</v>
      </c>
      <c r="T3897" t="str">
        <f t="shared" si="121"/>
        <v>2&gt;</v>
      </c>
    </row>
    <row r="3898" spans="1:20" x14ac:dyDescent="0.25">
      <c r="A3898">
        <v>3897</v>
      </c>
      <c r="B3898" t="s">
        <v>3916</v>
      </c>
      <c r="C3898">
        <v>74.099999999999994</v>
      </c>
      <c r="D3898" t="s">
        <v>18</v>
      </c>
      <c r="E3898">
        <v>0</v>
      </c>
      <c r="F3898">
        <v>23</v>
      </c>
      <c r="G3898">
        <v>10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  <c r="N3898">
        <v>4</v>
      </c>
      <c r="O3898">
        <v>1</v>
      </c>
      <c r="P3898">
        <v>4</v>
      </c>
      <c r="Q3898">
        <v>1</v>
      </c>
      <c r="R3898" cm="1">
        <f t="array" ref="R3898">_xlfn.IFS(L3898&lt;=$W$6,1,L3898&lt;=$X$6,2,L3898&lt;=$Y$6,3,L3898&gt;$Y$6,4)</f>
        <v>3</v>
      </c>
      <c r="S3898">
        <f t="shared" si="120"/>
        <v>1</v>
      </c>
      <c r="T3898" t="str">
        <f t="shared" si="121"/>
        <v>2&gt;</v>
      </c>
    </row>
    <row r="3899" spans="1:20" x14ac:dyDescent="0.25">
      <c r="A3899">
        <v>3898</v>
      </c>
      <c r="B3899" t="s">
        <v>3917</v>
      </c>
      <c r="C3899">
        <v>50.8</v>
      </c>
      <c r="D3899" t="s">
        <v>27</v>
      </c>
      <c r="E3899">
        <v>0</v>
      </c>
      <c r="F3899">
        <v>43</v>
      </c>
      <c r="G3899">
        <v>6</v>
      </c>
      <c r="H3899">
        <v>164323.4</v>
      </c>
      <c r="I3899">
        <v>2</v>
      </c>
      <c r="J3899">
        <v>1</v>
      </c>
      <c r="K3899">
        <v>0</v>
      </c>
      <c r="L3899">
        <v>187776.49</v>
      </c>
      <c r="M3899">
        <v>0</v>
      </c>
      <c r="N3899">
        <v>1</v>
      </c>
      <c r="O3899">
        <v>3</v>
      </c>
      <c r="P3899">
        <v>2</v>
      </c>
      <c r="Q3899">
        <v>2</v>
      </c>
      <c r="R3899" cm="1">
        <f t="array" ref="R3899">_xlfn.IFS(L3899&lt;=$W$6,1,L3899&lt;=$X$6,2,L3899&lt;=$Y$6,3,L3899&gt;$Y$6,4)</f>
        <v>4</v>
      </c>
      <c r="S3899">
        <f t="shared" si="120"/>
        <v>4</v>
      </c>
      <c r="T3899" t="str">
        <f t="shared" si="121"/>
        <v>2&gt;</v>
      </c>
    </row>
    <row r="3900" spans="1:20" x14ac:dyDescent="0.25">
      <c r="A3900">
        <v>3899</v>
      </c>
      <c r="B3900" t="s">
        <v>3918</v>
      </c>
      <c r="C3900">
        <v>66.2</v>
      </c>
      <c r="D3900" t="s">
        <v>27</v>
      </c>
      <c r="E3900">
        <v>1</v>
      </c>
      <c r="F3900">
        <v>61</v>
      </c>
      <c r="G3900">
        <v>3</v>
      </c>
      <c r="H3900">
        <v>209136.82</v>
      </c>
      <c r="I3900">
        <v>1</v>
      </c>
      <c r="J3900">
        <v>1</v>
      </c>
      <c r="K3900">
        <v>0</v>
      </c>
      <c r="L3900">
        <v>8059.44</v>
      </c>
      <c r="M3900">
        <v>1</v>
      </c>
      <c r="N3900">
        <v>3</v>
      </c>
      <c r="O3900">
        <v>4</v>
      </c>
      <c r="P3900">
        <v>1</v>
      </c>
      <c r="Q3900">
        <v>3</v>
      </c>
      <c r="R3900" cm="1">
        <f t="array" ref="R3900">_xlfn.IFS(L3900&lt;=$W$6,1,L3900&lt;=$X$6,2,L3900&lt;=$Y$6,3,L3900&gt;$Y$6,4)</f>
        <v>1</v>
      </c>
      <c r="S3900">
        <f t="shared" si="120"/>
        <v>5</v>
      </c>
      <c r="T3900">
        <f t="shared" si="121"/>
        <v>1</v>
      </c>
    </row>
    <row r="3901" spans="1:20" x14ac:dyDescent="0.25">
      <c r="A3901">
        <v>3900</v>
      </c>
      <c r="B3901" t="s">
        <v>3919</v>
      </c>
      <c r="C3901">
        <v>75.2</v>
      </c>
      <c r="D3901" t="s">
        <v>18</v>
      </c>
      <c r="E3901">
        <v>0</v>
      </c>
      <c r="F3901">
        <v>38</v>
      </c>
      <c r="G3901">
        <v>3</v>
      </c>
      <c r="H3901">
        <v>239824.92</v>
      </c>
      <c r="I3901">
        <v>1</v>
      </c>
      <c r="J3901">
        <v>1</v>
      </c>
      <c r="K3901">
        <v>0</v>
      </c>
      <c r="L3901">
        <v>124354.92</v>
      </c>
      <c r="M3901">
        <v>0</v>
      </c>
      <c r="N3901">
        <v>4</v>
      </c>
      <c r="O3901">
        <v>2</v>
      </c>
      <c r="P3901">
        <v>1</v>
      </c>
      <c r="Q3901">
        <v>3</v>
      </c>
      <c r="R3901" cm="1">
        <f t="array" ref="R3901">_xlfn.IFS(L3901&lt;=$W$6,1,L3901&lt;=$X$6,2,L3901&lt;=$Y$6,3,L3901&gt;$Y$6,4)</f>
        <v>3</v>
      </c>
      <c r="S3901">
        <f t="shared" si="120"/>
        <v>3</v>
      </c>
      <c r="T3901">
        <f t="shared" si="121"/>
        <v>1</v>
      </c>
    </row>
    <row r="3902" spans="1:20" x14ac:dyDescent="0.25">
      <c r="A3902">
        <v>3901</v>
      </c>
      <c r="B3902" t="s">
        <v>3920</v>
      </c>
      <c r="C3902">
        <v>80.900000000000006</v>
      </c>
      <c r="D3902" t="s">
        <v>18</v>
      </c>
      <c r="E3902">
        <v>1</v>
      </c>
      <c r="F3902">
        <v>38</v>
      </c>
      <c r="G3902">
        <v>10</v>
      </c>
      <c r="H3902">
        <v>137763.18</v>
      </c>
      <c r="I3902">
        <v>2</v>
      </c>
      <c r="J3902">
        <v>0</v>
      </c>
      <c r="K3902">
        <v>1</v>
      </c>
      <c r="L3902">
        <v>109135.11</v>
      </c>
      <c r="M3902">
        <v>0</v>
      </c>
      <c r="N3902">
        <v>4</v>
      </c>
      <c r="O3902">
        <v>2</v>
      </c>
      <c r="P3902">
        <v>4</v>
      </c>
      <c r="Q3902">
        <v>2</v>
      </c>
      <c r="R3902" cm="1">
        <f t="array" ref="R3902">_xlfn.IFS(L3902&lt;=$W$6,1,L3902&lt;=$X$6,2,L3902&lt;=$Y$6,3,L3902&gt;$Y$6,4)</f>
        <v>3</v>
      </c>
      <c r="S3902">
        <f t="shared" si="120"/>
        <v>3</v>
      </c>
      <c r="T3902" t="str">
        <f t="shared" si="121"/>
        <v>2&gt;</v>
      </c>
    </row>
    <row r="3903" spans="1:20" x14ac:dyDescent="0.25">
      <c r="A3903">
        <v>3902</v>
      </c>
      <c r="B3903" t="s">
        <v>3921</v>
      </c>
      <c r="C3903">
        <v>57.5</v>
      </c>
      <c r="D3903" t="s">
        <v>20</v>
      </c>
      <c r="E3903">
        <v>1</v>
      </c>
      <c r="F3903">
        <v>32</v>
      </c>
      <c r="G3903">
        <v>3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  <c r="N3903">
        <v>1</v>
      </c>
      <c r="O3903">
        <v>1</v>
      </c>
      <c r="P3903">
        <v>1</v>
      </c>
      <c r="Q3903">
        <v>1</v>
      </c>
      <c r="R3903" cm="1">
        <f t="array" ref="R3903">_xlfn.IFS(L3903&lt;=$W$6,1,L3903&lt;=$X$6,2,L3903&lt;=$Y$6,3,L3903&gt;$Y$6,4)</f>
        <v>2</v>
      </c>
      <c r="S3903">
        <f t="shared" si="120"/>
        <v>1</v>
      </c>
      <c r="T3903" t="str">
        <f t="shared" si="121"/>
        <v>2&gt;</v>
      </c>
    </row>
    <row r="3904" spans="1:20" x14ac:dyDescent="0.25">
      <c r="A3904">
        <v>3903</v>
      </c>
      <c r="B3904" t="s">
        <v>3922</v>
      </c>
      <c r="C3904">
        <v>59.1</v>
      </c>
      <c r="D3904" t="s">
        <v>20</v>
      </c>
      <c r="E3904">
        <v>0</v>
      </c>
      <c r="F3904">
        <v>42</v>
      </c>
      <c r="G3904">
        <v>2</v>
      </c>
      <c r="H3904">
        <v>172752.58</v>
      </c>
      <c r="I3904">
        <v>1</v>
      </c>
      <c r="J3904">
        <v>0</v>
      </c>
      <c r="K3904">
        <v>1</v>
      </c>
      <c r="L3904">
        <v>136767.16</v>
      </c>
      <c r="M3904">
        <v>1</v>
      </c>
      <c r="N3904">
        <v>2</v>
      </c>
      <c r="O3904">
        <v>3</v>
      </c>
      <c r="P3904">
        <v>1</v>
      </c>
      <c r="Q3904">
        <v>2</v>
      </c>
      <c r="R3904" cm="1">
        <f t="array" ref="R3904">_xlfn.IFS(L3904&lt;=$W$6,1,L3904&lt;=$X$6,2,L3904&lt;=$Y$6,3,L3904&gt;$Y$6,4)</f>
        <v>3</v>
      </c>
      <c r="S3904">
        <f t="shared" si="120"/>
        <v>4</v>
      </c>
      <c r="T3904">
        <f t="shared" si="121"/>
        <v>1</v>
      </c>
    </row>
    <row r="3905" spans="1:20" x14ac:dyDescent="0.25">
      <c r="A3905">
        <v>3904</v>
      </c>
      <c r="B3905" t="s">
        <v>3923</v>
      </c>
      <c r="C3905">
        <v>64.3</v>
      </c>
      <c r="D3905" t="s">
        <v>20</v>
      </c>
      <c r="E3905">
        <v>0</v>
      </c>
      <c r="F3905">
        <v>47</v>
      </c>
      <c r="G3905">
        <v>10</v>
      </c>
      <c r="H3905">
        <v>301680.06</v>
      </c>
      <c r="I3905">
        <v>2</v>
      </c>
      <c r="J3905">
        <v>1</v>
      </c>
      <c r="K3905">
        <v>0</v>
      </c>
      <c r="L3905">
        <v>155516.35</v>
      </c>
      <c r="M3905">
        <v>0</v>
      </c>
      <c r="N3905">
        <v>2</v>
      </c>
      <c r="O3905">
        <v>4</v>
      </c>
      <c r="P3905">
        <v>4</v>
      </c>
      <c r="Q3905">
        <v>4</v>
      </c>
      <c r="R3905" cm="1">
        <f t="array" ref="R3905">_xlfn.IFS(L3905&lt;=$W$6,1,L3905&lt;=$X$6,2,L3905&lt;=$Y$6,3,L3905&gt;$Y$6,4)</f>
        <v>4</v>
      </c>
      <c r="S3905">
        <f t="shared" si="120"/>
        <v>4</v>
      </c>
      <c r="T3905" t="str">
        <f t="shared" si="121"/>
        <v>2&gt;</v>
      </c>
    </row>
    <row r="3906" spans="1:20" x14ac:dyDescent="0.25">
      <c r="A3906">
        <v>3905</v>
      </c>
      <c r="B3906" t="s">
        <v>3924</v>
      </c>
      <c r="C3906">
        <v>69.8</v>
      </c>
      <c r="D3906" t="s">
        <v>27</v>
      </c>
      <c r="E3906">
        <v>1</v>
      </c>
      <c r="F3906">
        <v>57</v>
      </c>
      <c r="G3906">
        <v>9</v>
      </c>
      <c r="H3906">
        <v>310118.2</v>
      </c>
      <c r="I3906">
        <v>2</v>
      </c>
      <c r="J3906">
        <v>1</v>
      </c>
      <c r="K3906">
        <v>1</v>
      </c>
      <c r="L3906">
        <v>144584.29</v>
      </c>
      <c r="M3906">
        <v>0</v>
      </c>
      <c r="N3906">
        <v>3</v>
      </c>
      <c r="O3906">
        <v>4</v>
      </c>
      <c r="P3906">
        <v>4</v>
      </c>
      <c r="Q3906">
        <v>4</v>
      </c>
      <c r="R3906" cm="1">
        <f t="array" ref="R3906">_xlfn.IFS(L3906&lt;=$W$6,1,L3906&lt;=$X$6,2,L3906&lt;=$Y$6,3,L3906&gt;$Y$6,4)</f>
        <v>3</v>
      </c>
      <c r="S3906">
        <f t="shared" si="120"/>
        <v>5</v>
      </c>
      <c r="T3906" t="str">
        <f t="shared" si="121"/>
        <v>2&gt;</v>
      </c>
    </row>
    <row r="3907" spans="1:20" x14ac:dyDescent="0.25">
      <c r="A3907">
        <v>3906</v>
      </c>
      <c r="B3907" t="s">
        <v>3925</v>
      </c>
      <c r="C3907">
        <v>49.6</v>
      </c>
      <c r="D3907" t="s">
        <v>18</v>
      </c>
      <c r="E3907">
        <v>0</v>
      </c>
      <c r="F3907">
        <v>31</v>
      </c>
      <c r="G3907">
        <v>5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  <c r="N3907">
        <v>1</v>
      </c>
      <c r="O3907">
        <v>1</v>
      </c>
      <c r="P3907">
        <v>2</v>
      </c>
      <c r="Q3907">
        <v>1</v>
      </c>
      <c r="R3907" cm="1">
        <f t="array" ref="R3907">_xlfn.IFS(L3907&lt;=$W$6,1,L3907&lt;=$X$6,2,L3907&lt;=$Y$6,3,L3907&gt;$Y$6,4)</f>
        <v>4</v>
      </c>
      <c r="S3907">
        <f t="shared" ref="S3907:S3970" si="122">VLOOKUP(F3907,$V$10:$W$16,2,1)</f>
        <v>1</v>
      </c>
      <c r="T3907" t="str">
        <f t="shared" ref="T3907:T3970" si="123">VLOOKUP(I3907,$Y$9:$Z$11,2,1)</f>
        <v>2&gt;</v>
      </c>
    </row>
    <row r="3908" spans="1:20" x14ac:dyDescent="0.25">
      <c r="A3908">
        <v>3907</v>
      </c>
      <c r="B3908" t="s">
        <v>3926</v>
      </c>
      <c r="C3908">
        <v>59.7</v>
      </c>
      <c r="D3908" t="s">
        <v>18</v>
      </c>
      <c r="E3908">
        <v>1</v>
      </c>
      <c r="F3908">
        <v>46</v>
      </c>
      <c r="G3908">
        <v>9</v>
      </c>
      <c r="H3908">
        <v>156256.26</v>
      </c>
      <c r="I3908">
        <v>2</v>
      </c>
      <c r="J3908">
        <v>0</v>
      </c>
      <c r="K3908">
        <v>1</v>
      </c>
      <c r="L3908">
        <v>109153.04</v>
      </c>
      <c r="M3908">
        <v>0</v>
      </c>
      <c r="N3908">
        <v>2</v>
      </c>
      <c r="O3908">
        <v>3</v>
      </c>
      <c r="P3908">
        <v>4</v>
      </c>
      <c r="Q3908">
        <v>2</v>
      </c>
      <c r="R3908" cm="1">
        <f t="array" ref="R3908">_xlfn.IFS(L3908&lt;=$W$6,1,L3908&lt;=$X$6,2,L3908&lt;=$Y$6,3,L3908&gt;$Y$6,4)</f>
        <v>3</v>
      </c>
      <c r="S3908">
        <f t="shared" si="122"/>
        <v>4</v>
      </c>
      <c r="T3908" t="str">
        <f t="shared" si="123"/>
        <v>2&gt;</v>
      </c>
    </row>
    <row r="3909" spans="1:20" x14ac:dyDescent="0.25">
      <c r="A3909">
        <v>3908</v>
      </c>
      <c r="B3909" t="s">
        <v>3927</v>
      </c>
      <c r="C3909">
        <v>60.3</v>
      </c>
      <c r="D3909" t="s">
        <v>27</v>
      </c>
      <c r="E3909">
        <v>1</v>
      </c>
      <c r="F3909">
        <v>48</v>
      </c>
      <c r="G3909">
        <v>5</v>
      </c>
      <c r="H3909">
        <v>197799.52</v>
      </c>
      <c r="I3909">
        <v>2</v>
      </c>
      <c r="J3909">
        <v>1</v>
      </c>
      <c r="K3909">
        <v>1</v>
      </c>
      <c r="L3909">
        <v>86190.34</v>
      </c>
      <c r="M3909">
        <v>0</v>
      </c>
      <c r="N3909">
        <v>2</v>
      </c>
      <c r="O3909">
        <v>4</v>
      </c>
      <c r="P3909">
        <v>2</v>
      </c>
      <c r="Q3909">
        <v>3</v>
      </c>
      <c r="R3909" cm="1">
        <f t="array" ref="R3909">_xlfn.IFS(L3909&lt;=$W$6,1,L3909&lt;=$X$6,2,L3909&lt;=$Y$6,3,L3909&gt;$Y$6,4)</f>
        <v>2</v>
      </c>
      <c r="S3909">
        <f t="shared" si="122"/>
        <v>5</v>
      </c>
      <c r="T3909" t="str">
        <f t="shared" si="123"/>
        <v>2&gt;</v>
      </c>
    </row>
    <row r="3910" spans="1:20" x14ac:dyDescent="0.25">
      <c r="A3910">
        <v>3909</v>
      </c>
      <c r="B3910" t="s">
        <v>3928</v>
      </c>
      <c r="C3910">
        <v>65.5</v>
      </c>
      <c r="D3910" t="s">
        <v>20</v>
      </c>
      <c r="E3910">
        <v>1</v>
      </c>
      <c r="F3910">
        <v>39</v>
      </c>
      <c r="G3910">
        <v>2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  <c r="N3910">
        <v>3</v>
      </c>
      <c r="O3910">
        <v>2</v>
      </c>
      <c r="P3910">
        <v>1</v>
      </c>
      <c r="Q3910">
        <v>1</v>
      </c>
      <c r="R3910" cm="1">
        <f t="array" ref="R3910">_xlfn.IFS(L3910&lt;=$W$6,1,L3910&lt;=$X$6,2,L3910&lt;=$Y$6,3,L3910&gt;$Y$6,4)</f>
        <v>3</v>
      </c>
      <c r="S3910">
        <f t="shared" si="122"/>
        <v>3</v>
      </c>
      <c r="T3910">
        <f t="shared" si="123"/>
        <v>1</v>
      </c>
    </row>
    <row r="3911" spans="1:20" x14ac:dyDescent="0.25">
      <c r="A3911">
        <v>3910</v>
      </c>
      <c r="B3911" t="s">
        <v>3929</v>
      </c>
      <c r="C3911">
        <v>43.1</v>
      </c>
      <c r="D3911" t="s">
        <v>18</v>
      </c>
      <c r="E3911">
        <v>1</v>
      </c>
      <c r="F3911">
        <v>65</v>
      </c>
      <c r="G3911">
        <v>7</v>
      </c>
      <c r="H3911">
        <v>321965.78000000003</v>
      </c>
      <c r="I3911">
        <v>1</v>
      </c>
      <c r="J3911">
        <v>1</v>
      </c>
      <c r="K3911">
        <v>1</v>
      </c>
      <c r="L3911">
        <v>168008.17</v>
      </c>
      <c r="M3911">
        <v>0</v>
      </c>
      <c r="N3911">
        <v>1</v>
      </c>
      <c r="O3911">
        <v>4</v>
      </c>
      <c r="P3911">
        <v>3</v>
      </c>
      <c r="Q3911">
        <v>4</v>
      </c>
      <c r="R3911" cm="1">
        <f t="array" ref="R3911">_xlfn.IFS(L3911&lt;=$W$6,1,L3911&lt;=$X$6,2,L3911&lt;=$Y$6,3,L3911&gt;$Y$6,4)</f>
        <v>4</v>
      </c>
      <c r="S3911">
        <f t="shared" si="122"/>
        <v>5</v>
      </c>
      <c r="T3911">
        <f t="shared" si="123"/>
        <v>1</v>
      </c>
    </row>
    <row r="3912" spans="1:20" x14ac:dyDescent="0.25">
      <c r="A3912">
        <v>3911</v>
      </c>
      <c r="B3912" t="s">
        <v>3930</v>
      </c>
      <c r="C3912">
        <v>62</v>
      </c>
      <c r="D3912" t="s">
        <v>18</v>
      </c>
      <c r="E3912">
        <v>0</v>
      </c>
      <c r="F3912">
        <v>72</v>
      </c>
      <c r="G3912">
        <v>4</v>
      </c>
      <c r="H3912">
        <v>175852.48</v>
      </c>
      <c r="I3912">
        <v>2</v>
      </c>
      <c r="J3912">
        <v>1</v>
      </c>
      <c r="K3912">
        <v>0</v>
      </c>
      <c r="L3912">
        <v>33350.26</v>
      </c>
      <c r="M3912">
        <v>1</v>
      </c>
      <c r="N3912">
        <v>2</v>
      </c>
      <c r="O3912">
        <v>4</v>
      </c>
      <c r="P3912">
        <v>1</v>
      </c>
      <c r="Q3912">
        <v>2</v>
      </c>
      <c r="R3912" cm="1">
        <f t="array" ref="R3912">_xlfn.IFS(L3912&lt;=$W$6,1,L3912&lt;=$X$6,2,L3912&lt;=$Y$6,3,L3912&gt;$Y$6,4)</f>
        <v>1</v>
      </c>
      <c r="S3912">
        <f t="shared" si="122"/>
        <v>5</v>
      </c>
      <c r="T3912" t="str">
        <f t="shared" si="123"/>
        <v>2&gt;</v>
      </c>
    </row>
    <row r="3913" spans="1:20" x14ac:dyDescent="0.25">
      <c r="A3913">
        <v>3912</v>
      </c>
      <c r="B3913" t="s">
        <v>3931</v>
      </c>
      <c r="C3913">
        <v>78.2</v>
      </c>
      <c r="D3913" t="s">
        <v>18</v>
      </c>
      <c r="E3913">
        <v>0</v>
      </c>
      <c r="F3913">
        <v>37</v>
      </c>
      <c r="G3913">
        <v>5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  <c r="N3913">
        <v>4</v>
      </c>
      <c r="O3913">
        <v>2</v>
      </c>
      <c r="P3913">
        <v>2</v>
      </c>
      <c r="Q3913">
        <v>1</v>
      </c>
      <c r="R3913" cm="1">
        <f t="array" ref="R3913">_xlfn.IFS(L3913&lt;=$W$6,1,L3913&lt;=$X$6,2,L3913&lt;=$Y$6,3,L3913&gt;$Y$6,4)</f>
        <v>3</v>
      </c>
      <c r="S3913">
        <f t="shared" si="122"/>
        <v>3</v>
      </c>
      <c r="T3913">
        <f t="shared" si="123"/>
        <v>1</v>
      </c>
    </row>
    <row r="3914" spans="1:20" x14ac:dyDescent="0.25">
      <c r="A3914">
        <v>3913</v>
      </c>
      <c r="B3914" t="s">
        <v>3932</v>
      </c>
      <c r="C3914">
        <v>58.1</v>
      </c>
      <c r="D3914" t="s">
        <v>20</v>
      </c>
      <c r="E3914">
        <v>1</v>
      </c>
      <c r="F3914">
        <v>48</v>
      </c>
      <c r="G3914">
        <v>3</v>
      </c>
      <c r="H3914">
        <v>158770.42000000001</v>
      </c>
      <c r="I3914">
        <v>2</v>
      </c>
      <c r="J3914">
        <v>0</v>
      </c>
      <c r="K3914">
        <v>0</v>
      </c>
      <c r="L3914">
        <v>188492.82</v>
      </c>
      <c r="M3914">
        <v>0</v>
      </c>
      <c r="N3914">
        <v>1</v>
      </c>
      <c r="O3914">
        <v>4</v>
      </c>
      <c r="P3914">
        <v>1</v>
      </c>
      <c r="Q3914">
        <v>2</v>
      </c>
      <c r="R3914" cm="1">
        <f t="array" ref="R3914">_xlfn.IFS(L3914&lt;=$W$6,1,L3914&lt;=$X$6,2,L3914&lt;=$Y$6,3,L3914&gt;$Y$6,4)</f>
        <v>4</v>
      </c>
      <c r="S3914">
        <f t="shared" si="122"/>
        <v>5</v>
      </c>
      <c r="T3914" t="str">
        <f t="shared" si="123"/>
        <v>2&gt;</v>
      </c>
    </row>
    <row r="3915" spans="1:20" x14ac:dyDescent="0.25">
      <c r="A3915">
        <v>3914</v>
      </c>
      <c r="B3915" t="s">
        <v>3933</v>
      </c>
      <c r="C3915">
        <v>55.3</v>
      </c>
      <c r="D3915" t="s">
        <v>27</v>
      </c>
      <c r="E3915">
        <v>1</v>
      </c>
      <c r="F3915">
        <v>55</v>
      </c>
      <c r="G3915">
        <v>6</v>
      </c>
      <c r="H3915">
        <v>255995.66</v>
      </c>
      <c r="I3915">
        <v>1</v>
      </c>
      <c r="J3915">
        <v>1</v>
      </c>
      <c r="K3915">
        <v>0</v>
      </c>
      <c r="L3915">
        <v>165378.66</v>
      </c>
      <c r="M3915">
        <v>1</v>
      </c>
      <c r="N3915">
        <v>1</v>
      </c>
      <c r="O3915">
        <v>4</v>
      </c>
      <c r="P3915">
        <v>2</v>
      </c>
      <c r="Q3915">
        <v>4</v>
      </c>
      <c r="R3915" cm="1">
        <f t="array" ref="R3915">_xlfn.IFS(L3915&lt;=$W$6,1,L3915&lt;=$X$6,2,L3915&lt;=$Y$6,3,L3915&gt;$Y$6,4)</f>
        <v>4</v>
      </c>
      <c r="S3915">
        <f t="shared" si="122"/>
        <v>5</v>
      </c>
      <c r="T3915">
        <f t="shared" si="123"/>
        <v>1</v>
      </c>
    </row>
    <row r="3916" spans="1:20" x14ac:dyDescent="0.25">
      <c r="A3916">
        <v>3915</v>
      </c>
      <c r="B3916" t="s">
        <v>3934</v>
      </c>
      <c r="C3916">
        <v>65.8</v>
      </c>
      <c r="D3916" t="s">
        <v>18</v>
      </c>
      <c r="E3916">
        <v>1</v>
      </c>
      <c r="F3916">
        <v>46</v>
      </c>
      <c r="G3916">
        <v>3</v>
      </c>
      <c r="H3916">
        <v>336792.68</v>
      </c>
      <c r="I3916">
        <v>1</v>
      </c>
      <c r="J3916">
        <v>1</v>
      </c>
      <c r="K3916">
        <v>1</v>
      </c>
      <c r="L3916">
        <v>14178.73</v>
      </c>
      <c r="M3916">
        <v>0</v>
      </c>
      <c r="N3916">
        <v>3</v>
      </c>
      <c r="O3916">
        <v>3</v>
      </c>
      <c r="P3916">
        <v>1</v>
      </c>
      <c r="Q3916">
        <v>4</v>
      </c>
      <c r="R3916" cm="1">
        <f t="array" ref="R3916">_xlfn.IFS(L3916&lt;=$W$6,1,L3916&lt;=$X$6,2,L3916&lt;=$Y$6,3,L3916&gt;$Y$6,4)</f>
        <v>1</v>
      </c>
      <c r="S3916">
        <f t="shared" si="122"/>
        <v>4</v>
      </c>
      <c r="T3916">
        <f t="shared" si="123"/>
        <v>1</v>
      </c>
    </row>
    <row r="3917" spans="1:20" x14ac:dyDescent="0.25">
      <c r="A3917">
        <v>3916</v>
      </c>
      <c r="B3917" t="s">
        <v>3935</v>
      </c>
      <c r="C3917">
        <v>68.599999999999994</v>
      </c>
      <c r="D3917" t="s">
        <v>27</v>
      </c>
      <c r="E3917">
        <v>1</v>
      </c>
      <c r="F3917">
        <v>45</v>
      </c>
      <c r="G3917">
        <v>3</v>
      </c>
      <c r="H3917">
        <v>269792.06</v>
      </c>
      <c r="I3917">
        <v>1</v>
      </c>
      <c r="J3917">
        <v>1</v>
      </c>
      <c r="K3917">
        <v>1</v>
      </c>
      <c r="L3917">
        <v>97847.05</v>
      </c>
      <c r="M3917">
        <v>0</v>
      </c>
      <c r="N3917">
        <v>3</v>
      </c>
      <c r="O3917">
        <v>3</v>
      </c>
      <c r="P3917">
        <v>1</v>
      </c>
      <c r="Q3917">
        <v>4</v>
      </c>
      <c r="R3917" cm="1">
        <f t="array" ref="R3917">_xlfn.IFS(L3917&lt;=$W$6,1,L3917&lt;=$X$6,2,L3917&lt;=$Y$6,3,L3917&gt;$Y$6,4)</f>
        <v>2</v>
      </c>
      <c r="S3917">
        <f t="shared" si="122"/>
        <v>4</v>
      </c>
      <c r="T3917">
        <f t="shared" si="123"/>
        <v>1</v>
      </c>
    </row>
    <row r="3918" spans="1:20" x14ac:dyDescent="0.25">
      <c r="A3918">
        <v>3917</v>
      </c>
      <c r="B3918" t="s">
        <v>3936</v>
      </c>
      <c r="C3918">
        <v>53.9</v>
      </c>
      <c r="D3918" t="s">
        <v>20</v>
      </c>
      <c r="E3918">
        <v>1</v>
      </c>
      <c r="F3918">
        <v>38</v>
      </c>
      <c r="G3918">
        <v>7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  <c r="N3918">
        <v>1</v>
      </c>
      <c r="O3918">
        <v>2</v>
      </c>
      <c r="P3918">
        <v>3</v>
      </c>
      <c r="Q3918">
        <v>1</v>
      </c>
      <c r="R3918" cm="1">
        <f t="array" ref="R3918">_xlfn.IFS(L3918&lt;=$W$6,1,L3918&lt;=$X$6,2,L3918&lt;=$Y$6,3,L3918&gt;$Y$6,4)</f>
        <v>3</v>
      </c>
      <c r="S3918">
        <f t="shared" si="122"/>
        <v>3</v>
      </c>
      <c r="T3918" t="str">
        <f t="shared" si="123"/>
        <v>2&gt;</v>
      </c>
    </row>
    <row r="3919" spans="1:20" x14ac:dyDescent="0.25">
      <c r="A3919">
        <v>3918</v>
      </c>
      <c r="B3919" t="s">
        <v>3937</v>
      </c>
      <c r="C3919">
        <v>68.5</v>
      </c>
      <c r="D3919" t="s">
        <v>18</v>
      </c>
      <c r="E3919">
        <v>0</v>
      </c>
      <c r="F3919">
        <v>52</v>
      </c>
      <c r="G3919">
        <v>7</v>
      </c>
      <c r="H3919">
        <v>188477.5</v>
      </c>
      <c r="I3919">
        <v>2</v>
      </c>
      <c r="J3919">
        <v>1</v>
      </c>
      <c r="K3919">
        <v>1</v>
      </c>
      <c r="L3919">
        <v>50664.07</v>
      </c>
      <c r="M3919">
        <v>1</v>
      </c>
      <c r="N3919">
        <v>3</v>
      </c>
      <c r="O3919">
        <v>4</v>
      </c>
      <c r="P3919">
        <v>3</v>
      </c>
      <c r="Q3919">
        <v>2</v>
      </c>
      <c r="R3919" cm="1">
        <f t="array" ref="R3919">_xlfn.IFS(L3919&lt;=$W$6,1,L3919&lt;=$X$6,2,L3919&lt;=$Y$6,3,L3919&gt;$Y$6,4)</f>
        <v>1</v>
      </c>
      <c r="S3919">
        <f t="shared" si="122"/>
        <v>5</v>
      </c>
      <c r="T3919" t="str">
        <f t="shared" si="123"/>
        <v>2&gt;</v>
      </c>
    </row>
    <row r="3920" spans="1:20" x14ac:dyDescent="0.25">
      <c r="A3920">
        <v>3919</v>
      </c>
      <c r="B3920" t="s">
        <v>3938</v>
      </c>
      <c r="C3920">
        <v>85</v>
      </c>
      <c r="D3920" t="s">
        <v>18</v>
      </c>
      <c r="E3920">
        <v>1</v>
      </c>
      <c r="F3920">
        <v>31</v>
      </c>
      <c r="G3920">
        <v>2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  <c r="N3920">
        <v>4</v>
      </c>
      <c r="O3920">
        <v>1</v>
      </c>
      <c r="P3920">
        <v>1</v>
      </c>
      <c r="Q3920">
        <v>1</v>
      </c>
      <c r="R3920" cm="1">
        <f t="array" ref="R3920">_xlfn.IFS(L3920&lt;=$W$6,1,L3920&lt;=$X$6,2,L3920&lt;=$Y$6,3,L3920&gt;$Y$6,4)</f>
        <v>4</v>
      </c>
      <c r="S3920">
        <f t="shared" si="122"/>
        <v>1</v>
      </c>
      <c r="T3920" t="str">
        <f t="shared" si="123"/>
        <v>2&gt;</v>
      </c>
    </row>
    <row r="3921" spans="1:20" x14ac:dyDescent="0.25">
      <c r="A3921">
        <v>3920</v>
      </c>
      <c r="B3921" t="s">
        <v>3939</v>
      </c>
      <c r="C3921">
        <v>76.3</v>
      </c>
      <c r="D3921" t="s">
        <v>20</v>
      </c>
      <c r="E3921">
        <v>0</v>
      </c>
      <c r="F3921">
        <v>41</v>
      </c>
      <c r="G3921">
        <v>8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  <c r="N3921">
        <v>4</v>
      </c>
      <c r="O3921">
        <v>3</v>
      </c>
      <c r="P3921">
        <v>3</v>
      </c>
      <c r="Q3921">
        <v>1</v>
      </c>
      <c r="R3921" cm="1">
        <f t="array" ref="R3921">_xlfn.IFS(L3921&lt;=$W$6,1,L3921&lt;=$X$6,2,L3921&lt;=$Y$6,3,L3921&gt;$Y$6,4)</f>
        <v>1</v>
      </c>
      <c r="S3921">
        <f t="shared" si="122"/>
        <v>3</v>
      </c>
      <c r="T3921" t="str">
        <f t="shared" si="123"/>
        <v>2&gt;</v>
      </c>
    </row>
    <row r="3922" spans="1:20" x14ac:dyDescent="0.25">
      <c r="A3922">
        <v>3921</v>
      </c>
      <c r="B3922" t="s">
        <v>3940</v>
      </c>
      <c r="C3922">
        <v>63.4</v>
      </c>
      <c r="D3922" t="s">
        <v>27</v>
      </c>
      <c r="E3922">
        <v>1</v>
      </c>
      <c r="F3922">
        <v>45</v>
      </c>
      <c r="G3922">
        <v>4</v>
      </c>
      <c r="H3922">
        <v>425392.64000000001</v>
      </c>
      <c r="I3922">
        <v>1</v>
      </c>
      <c r="J3922">
        <v>1</v>
      </c>
      <c r="K3922">
        <v>0</v>
      </c>
      <c r="L3922">
        <v>115268.86</v>
      </c>
      <c r="M3922">
        <v>0</v>
      </c>
      <c r="N3922">
        <v>2</v>
      </c>
      <c r="O3922">
        <v>3</v>
      </c>
      <c r="P3922">
        <v>1</v>
      </c>
      <c r="Q3922">
        <v>4</v>
      </c>
      <c r="R3922" cm="1">
        <f t="array" ref="R3922">_xlfn.IFS(L3922&lt;=$W$6,1,L3922&lt;=$X$6,2,L3922&lt;=$Y$6,3,L3922&gt;$Y$6,4)</f>
        <v>3</v>
      </c>
      <c r="S3922">
        <f t="shared" si="122"/>
        <v>4</v>
      </c>
      <c r="T3922">
        <f t="shared" si="123"/>
        <v>1</v>
      </c>
    </row>
    <row r="3923" spans="1:20" x14ac:dyDescent="0.25">
      <c r="A3923">
        <v>3922</v>
      </c>
      <c r="B3923" t="s">
        <v>3941</v>
      </c>
      <c r="C3923">
        <v>56.7</v>
      </c>
      <c r="D3923" t="s">
        <v>18</v>
      </c>
      <c r="E3923">
        <v>1</v>
      </c>
      <c r="F3923">
        <v>61</v>
      </c>
      <c r="G3923">
        <v>4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  <c r="N3923">
        <v>1</v>
      </c>
      <c r="O3923">
        <v>4</v>
      </c>
      <c r="P3923">
        <v>1</v>
      </c>
      <c r="Q3923">
        <v>1</v>
      </c>
      <c r="R3923" cm="1">
        <f t="array" ref="R3923">_xlfn.IFS(L3923&lt;=$W$6,1,L3923&lt;=$X$6,2,L3923&lt;=$Y$6,3,L3923&gt;$Y$6,4)</f>
        <v>1</v>
      </c>
      <c r="S3923">
        <f t="shared" si="122"/>
        <v>5</v>
      </c>
      <c r="T3923" t="str">
        <f t="shared" si="123"/>
        <v>2&gt;</v>
      </c>
    </row>
    <row r="3924" spans="1:20" x14ac:dyDescent="0.25">
      <c r="A3924">
        <v>3923</v>
      </c>
      <c r="B3924" t="s">
        <v>3942</v>
      </c>
      <c r="C3924">
        <v>53.9</v>
      </c>
      <c r="D3924" t="s">
        <v>18</v>
      </c>
      <c r="E3924">
        <v>1</v>
      </c>
      <c r="F3924">
        <v>41</v>
      </c>
      <c r="G3924">
        <v>4</v>
      </c>
      <c r="H3924">
        <v>278307.36</v>
      </c>
      <c r="I3924">
        <v>2</v>
      </c>
      <c r="J3924">
        <v>1</v>
      </c>
      <c r="K3924">
        <v>0</v>
      </c>
      <c r="L3924">
        <v>147662.32999999999</v>
      </c>
      <c r="M3924">
        <v>0</v>
      </c>
      <c r="N3924">
        <v>1</v>
      </c>
      <c r="O3924">
        <v>3</v>
      </c>
      <c r="P3924">
        <v>1</v>
      </c>
      <c r="Q3924">
        <v>4</v>
      </c>
      <c r="R3924" cm="1">
        <f t="array" ref="R3924">_xlfn.IFS(L3924&lt;=$W$6,1,L3924&lt;=$X$6,2,L3924&lt;=$Y$6,3,L3924&gt;$Y$6,4)</f>
        <v>3</v>
      </c>
      <c r="S3924">
        <f t="shared" si="122"/>
        <v>3</v>
      </c>
      <c r="T3924" t="str">
        <f t="shared" si="123"/>
        <v>2&gt;</v>
      </c>
    </row>
    <row r="3925" spans="1:20" x14ac:dyDescent="0.25">
      <c r="A3925">
        <v>3924</v>
      </c>
      <c r="B3925" t="s">
        <v>3943</v>
      </c>
      <c r="C3925">
        <v>76.400000000000006</v>
      </c>
      <c r="D3925" t="s">
        <v>18</v>
      </c>
      <c r="E3925">
        <v>1</v>
      </c>
      <c r="F3925">
        <v>43</v>
      </c>
      <c r="G3925">
        <v>8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  <c r="N3925">
        <v>4</v>
      </c>
      <c r="O3925">
        <v>3</v>
      </c>
      <c r="P3925">
        <v>3</v>
      </c>
      <c r="Q3925">
        <v>1</v>
      </c>
      <c r="R3925" cm="1">
        <f t="array" ref="R3925">_xlfn.IFS(L3925&lt;=$W$6,1,L3925&lt;=$X$6,2,L3925&lt;=$Y$6,3,L3925&gt;$Y$6,4)</f>
        <v>3</v>
      </c>
      <c r="S3925">
        <f t="shared" si="122"/>
        <v>4</v>
      </c>
      <c r="T3925" t="str">
        <f t="shared" si="123"/>
        <v>2&gt;</v>
      </c>
    </row>
    <row r="3926" spans="1:20" x14ac:dyDescent="0.25">
      <c r="A3926">
        <v>3925</v>
      </c>
      <c r="B3926" t="s">
        <v>3944</v>
      </c>
      <c r="C3926">
        <v>65.3</v>
      </c>
      <c r="D3926" t="s">
        <v>18</v>
      </c>
      <c r="E3926">
        <v>0</v>
      </c>
      <c r="F3926">
        <v>42</v>
      </c>
      <c r="G3926">
        <v>1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  <c r="N3926">
        <v>3</v>
      </c>
      <c r="O3926">
        <v>3</v>
      </c>
      <c r="P3926">
        <v>1</v>
      </c>
      <c r="Q3926">
        <v>1</v>
      </c>
      <c r="R3926" cm="1">
        <f t="array" ref="R3926">_xlfn.IFS(L3926&lt;=$W$6,1,L3926&lt;=$X$6,2,L3926&lt;=$Y$6,3,L3926&gt;$Y$6,4)</f>
        <v>1</v>
      </c>
      <c r="S3926">
        <f t="shared" si="122"/>
        <v>4</v>
      </c>
      <c r="T3926" t="str">
        <f t="shared" si="123"/>
        <v>2&gt;</v>
      </c>
    </row>
    <row r="3927" spans="1:20" x14ac:dyDescent="0.25">
      <c r="A3927">
        <v>3926</v>
      </c>
      <c r="B3927" t="s">
        <v>3945</v>
      </c>
      <c r="C3927">
        <v>56.6</v>
      </c>
      <c r="D3927" t="s">
        <v>20</v>
      </c>
      <c r="E3927">
        <v>1</v>
      </c>
      <c r="F3927">
        <v>46</v>
      </c>
      <c r="G3927">
        <v>6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  <c r="N3927">
        <v>1</v>
      </c>
      <c r="O3927">
        <v>3</v>
      </c>
      <c r="P3927">
        <v>2</v>
      </c>
      <c r="Q3927">
        <v>1</v>
      </c>
      <c r="R3927" cm="1">
        <f t="array" ref="R3927">_xlfn.IFS(L3927&lt;=$W$6,1,L3927&lt;=$X$6,2,L3927&lt;=$Y$6,3,L3927&gt;$Y$6,4)</f>
        <v>2</v>
      </c>
      <c r="S3927">
        <f t="shared" si="122"/>
        <v>4</v>
      </c>
      <c r="T3927" t="str">
        <f t="shared" si="123"/>
        <v>2&gt;</v>
      </c>
    </row>
    <row r="3928" spans="1:20" x14ac:dyDescent="0.25">
      <c r="A3928">
        <v>3927</v>
      </c>
      <c r="B3928" t="s">
        <v>3946</v>
      </c>
      <c r="C3928">
        <v>71.400000000000006</v>
      </c>
      <c r="D3928" t="s">
        <v>27</v>
      </c>
      <c r="E3928">
        <v>1</v>
      </c>
      <c r="F3928">
        <v>31</v>
      </c>
      <c r="G3928">
        <v>7</v>
      </c>
      <c r="H3928">
        <v>185774.26</v>
      </c>
      <c r="I3928">
        <v>1</v>
      </c>
      <c r="J3928">
        <v>1</v>
      </c>
      <c r="K3928">
        <v>1</v>
      </c>
      <c r="L3928">
        <v>69578.490000000005</v>
      </c>
      <c r="M3928">
        <v>0</v>
      </c>
      <c r="N3928">
        <v>3</v>
      </c>
      <c r="O3928">
        <v>1</v>
      </c>
      <c r="P3928">
        <v>3</v>
      </c>
      <c r="Q3928">
        <v>2</v>
      </c>
      <c r="R3928" cm="1">
        <f t="array" ref="R3928">_xlfn.IFS(L3928&lt;=$W$6,1,L3928&lt;=$X$6,2,L3928&lt;=$Y$6,3,L3928&gt;$Y$6,4)</f>
        <v>2</v>
      </c>
      <c r="S3928">
        <f t="shared" si="122"/>
        <v>1</v>
      </c>
      <c r="T3928">
        <f t="shared" si="123"/>
        <v>1</v>
      </c>
    </row>
    <row r="3929" spans="1:20" x14ac:dyDescent="0.25">
      <c r="A3929">
        <v>3928</v>
      </c>
      <c r="B3929" t="s">
        <v>3947</v>
      </c>
      <c r="C3929">
        <v>58</v>
      </c>
      <c r="D3929" t="s">
        <v>20</v>
      </c>
      <c r="E3929">
        <v>0</v>
      </c>
      <c r="F3929">
        <v>67</v>
      </c>
      <c r="G3929">
        <v>2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  <c r="N3929">
        <v>1</v>
      </c>
      <c r="O3929">
        <v>4</v>
      </c>
      <c r="P3929">
        <v>1</v>
      </c>
      <c r="Q3929">
        <v>1</v>
      </c>
      <c r="R3929" cm="1">
        <f t="array" ref="R3929">_xlfn.IFS(L3929&lt;=$W$6,1,L3929&lt;=$X$6,2,L3929&lt;=$Y$6,3,L3929&gt;$Y$6,4)</f>
        <v>3</v>
      </c>
      <c r="S3929">
        <f t="shared" si="122"/>
        <v>5</v>
      </c>
      <c r="T3929" t="str">
        <f t="shared" si="123"/>
        <v>2&gt;</v>
      </c>
    </row>
    <row r="3930" spans="1:20" x14ac:dyDescent="0.25">
      <c r="A3930">
        <v>3929</v>
      </c>
      <c r="B3930" t="s">
        <v>3948</v>
      </c>
      <c r="C3930">
        <v>54.8</v>
      </c>
      <c r="D3930" t="s">
        <v>18</v>
      </c>
      <c r="E3930">
        <v>1</v>
      </c>
      <c r="F3930">
        <v>31</v>
      </c>
      <c r="G3930">
        <v>6</v>
      </c>
      <c r="H3930">
        <v>166885.96</v>
      </c>
      <c r="I3930">
        <v>1</v>
      </c>
      <c r="J3930">
        <v>0</v>
      </c>
      <c r="K3930">
        <v>1</v>
      </c>
      <c r="L3930">
        <v>177017.39</v>
      </c>
      <c r="M3930">
        <v>0</v>
      </c>
      <c r="N3930">
        <v>1</v>
      </c>
      <c r="O3930">
        <v>1</v>
      </c>
      <c r="P3930">
        <v>2</v>
      </c>
      <c r="Q3930">
        <v>2</v>
      </c>
      <c r="R3930" cm="1">
        <f t="array" ref="R3930">_xlfn.IFS(L3930&lt;=$W$6,1,L3930&lt;=$X$6,2,L3930&lt;=$Y$6,3,L3930&gt;$Y$6,4)</f>
        <v>4</v>
      </c>
      <c r="S3930">
        <f t="shared" si="122"/>
        <v>1</v>
      </c>
      <c r="T3930">
        <f t="shared" si="123"/>
        <v>1</v>
      </c>
    </row>
    <row r="3931" spans="1:20" x14ac:dyDescent="0.25">
      <c r="A3931">
        <v>3930</v>
      </c>
      <c r="B3931" t="s">
        <v>3949</v>
      </c>
      <c r="C3931">
        <v>64.599999999999994</v>
      </c>
      <c r="D3931" t="s">
        <v>27</v>
      </c>
      <c r="E3931">
        <v>0</v>
      </c>
      <c r="F3931">
        <v>38</v>
      </c>
      <c r="G3931">
        <v>7</v>
      </c>
      <c r="H3931">
        <v>289546.58</v>
      </c>
      <c r="I3931">
        <v>2</v>
      </c>
      <c r="J3931">
        <v>1</v>
      </c>
      <c r="K3931">
        <v>0</v>
      </c>
      <c r="L3931">
        <v>53217.3</v>
      </c>
      <c r="M3931">
        <v>0</v>
      </c>
      <c r="N3931">
        <v>2</v>
      </c>
      <c r="O3931">
        <v>2</v>
      </c>
      <c r="P3931">
        <v>3</v>
      </c>
      <c r="Q3931">
        <v>4</v>
      </c>
      <c r="R3931" cm="1">
        <f t="array" ref="R3931">_xlfn.IFS(L3931&lt;=$W$6,1,L3931&lt;=$X$6,2,L3931&lt;=$Y$6,3,L3931&gt;$Y$6,4)</f>
        <v>2</v>
      </c>
      <c r="S3931">
        <f t="shared" si="122"/>
        <v>3</v>
      </c>
      <c r="T3931" t="str">
        <f t="shared" si="123"/>
        <v>2&gt;</v>
      </c>
    </row>
    <row r="3932" spans="1:20" x14ac:dyDescent="0.25">
      <c r="A3932">
        <v>3931</v>
      </c>
      <c r="B3932" t="s">
        <v>3950</v>
      </c>
      <c r="C3932">
        <v>62.2</v>
      </c>
      <c r="D3932" t="s">
        <v>27</v>
      </c>
      <c r="E3932">
        <v>0</v>
      </c>
      <c r="F3932">
        <v>54</v>
      </c>
      <c r="G3932">
        <v>10</v>
      </c>
      <c r="H3932">
        <v>223947.94</v>
      </c>
      <c r="I3932">
        <v>1</v>
      </c>
      <c r="J3932">
        <v>1</v>
      </c>
      <c r="K3932">
        <v>1</v>
      </c>
      <c r="L3932">
        <v>162756.29</v>
      </c>
      <c r="M3932">
        <v>1</v>
      </c>
      <c r="N3932">
        <v>2</v>
      </c>
      <c r="O3932">
        <v>4</v>
      </c>
      <c r="P3932">
        <v>4</v>
      </c>
      <c r="Q3932">
        <v>3</v>
      </c>
      <c r="R3932" cm="1">
        <f t="array" ref="R3932">_xlfn.IFS(L3932&lt;=$W$6,1,L3932&lt;=$X$6,2,L3932&lt;=$Y$6,3,L3932&gt;$Y$6,4)</f>
        <v>4</v>
      </c>
      <c r="S3932">
        <f t="shared" si="122"/>
        <v>5</v>
      </c>
      <c r="T3932">
        <f t="shared" si="123"/>
        <v>1</v>
      </c>
    </row>
    <row r="3933" spans="1:20" x14ac:dyDescent="0.25">
      <c r="A3933">
        <v>3932</v>
      </c>
      <c r="B3933" t="s">
        <v>3951</v>
      </c>
      <c r="C3933">
        <v>70.599999999999994</v>
      </c>
      <c r="D3933" t="s">
        <v>18</v>
      </c>
      <c r="E3933">
        <v>0</v>
      </c>
      <c r="F3933">
        <v>37</v>
      </c>
      <c r="G3933">
        <v>9</v>
      </c>
      <c r="H3933">
        <v>356065.06</v>
      </c>
      <c r="I3933">
        <v>1</v>
      </c>
      <c r="J3933">
        <v>0</v>
      </c>
      <c r="K3933">
        <v>1</v>
      </c>
      <c r="L3933">
        <v>42181.68</v>
      </c>
      <c r="M3933">
        <v>0</v>
      </c>
      <c r="N3933">
        <v>3</v>
      </c>
      <c r="O3933">
        <v>2</v>
      </c>
      <c r="P3933">
        <v>4</v>
      </c>
      <c r="Q3933">
        <v>4</v>
      </c>
      <c r="R3933" cm="1">
        <f t="array" ref="R3933">_xlfn.IFS(L3933&lt;=$W$6,1,L3933&lt;=$X$6,2,L3933&lt;=$Y$6,3,L3933&gt;$Y$6,4)</f>
        <v>1</v>
      </c>
      <c r="S3933">
        <f t="shared" si="122"/>
        <v>3</v>
      </c>
      <c r="T3933">
        <f t="shared" si="123"/>
        <v>1</v>
      </c>
    </row>
    <row r="3934" spans="1:20" x14ac:dyDescent="0.25">
      <c r="A3934">
        <v>3933</v>
      </c>
      <c r="B3934" t="s">
        <v>3952</v>
      </c>
      <c r="C3934">
        <v>68</v>
      </c>
      <c r="D3934" t="s">
        <v>18</v>
      </c>
      <c r="E3934">
        <v>1</v>
      </c>
      <c r="F3934">
        <v>25</v>
      </c>
      <c r="G3934">
        <v>6</v>
      </c>
      <c r="H3934">
        <v>280014.38</v>
      </c>
      <c r="I3934">
        <v>1</v>
      </c>
      <c r="J3934">
        <v>0</v>
      </c>
      <c r="K3934">
        <v>1</v>
      </c>
      <c r="L3934">
        <v>31714.080000000002</v>
      </c>
      <c r="M3934">
        <v>0</v>
      </c>
      <c r="N3934">
        <v>3</v>
      </c>
      <c r="O3934">
        <v>1</v>
      </c>
      <c r="P3934">
        <v>2</v>
      </c>
      <c r="Q3934">
        <v>4</v>
      </c>
      <c r="R3934" cm="1">
        <f t="array" ref="R3934">_xlfn.IFS(L3934&lt;=$W$6,1,L3934&lt;=$X$6,2,L3934&lt;=$Y$6,3,L3934&gt;$Y$6,4)</f>
        <v>1</v>
      </c>
      <c r="S3934">
        <f t="shared" si="122"/>
        <v>1</v>
      </c>
      <c r="T3934">
        <f t="shared" si="123"/>
        <v>1</v>
      </c>
    </row>
    <row r="3935" spans="1:20" x14ac:dyDescent="0.25">
      <c r="A3935">
        <v>3934</v>
      </c>
      <c r="B3935" t="s">
        <v>3953</v>
      </c>
      <c r="C3935">
        <v>69.8</v>
      </c>
      <c r="D3935" t="s">
        <v>18</v>
      </c>
      <c r="E3935">
        <v>1</v>
      </c>
      <c r="F3935">
        <v>39</v>
      </c>
      <c r="G3935">
        <v>6</v>
      </c>
      <c r="H3935">
        <v>196801.22</v>
      </c>
      <c r="I3935">
        <v>2</v>
      </c>
      <c r="J3935">
        <v>0</v>
      </c>
      <c r="K3935">
        <v>0</v>
      </c>
      <c r="L3935">
        <v>25017.279999999999</v>
      </c>
      <c r="M3935">
        <v>0</v>
      </c>
      <c r="N3935">
        <v>3</v>
      </c>
      <c r="O3935">
        <v>2</v>
      </c>
      <c r="P3935">
        <v>2</v>
      </c>
      <c r="Q3935">
        <v>3</v>
      </c>
      <c r="R3935" cm="1">
        <f t="array" ref="R3935">_xlfn.IFS(L3935&lt;=$W$6,1,L3935&lt;=$X$6,2,L3935&lt;=$Y$6,3,L3935&gt;$Y$6,4)</f>
        <v>1</v>
      </c>
      <c r="S3935">
        <f t="shared" si="122"/>
        <v>3</v>
      </c>
      <c r="T3935" t="str">
        <f t="shared" si="123"/>
        <v>2&gt;</v>
      </c>
    </row>
    <row r="3936" spans="1:20" x14ac:dyDescent="0.25">
      <c r="A3936">
        <v>3935</v>
      </c>
      <c r="B3936" t="s">
        <v>3954</v>
      </c>
      <c r="C3936">
        <v>58.1</v>
      </c>
      <c r="D3936" t="s">
        <v>20</v>
      </c>
      <c r="E3936">
        <v>0</v>
      </c>
      <c r="F3936">
        <v>48</v>
      </c>
      <c r="G3936">
        <v>2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  <c r="N3936">
        <v>1</v>
      </c>
      <c r="O3936">
        <v>4</v>
      </c>
      <c r="P3936">
        <v>1</v>
      </c>
      <c r="Q3936">
        <v>1</v>
      </c>
      <c r="R3936" cm="1">
        <f t="array" ref="R3936">_xlfn.IFS(L3936&lt;=$W$6,1,L3936&lt;=$X$6,2,L3936&lt;=$Y$6,3,L3936&gt;$Y$6,4)</f>
        <v>3</v>
      </c>
      <c r="S3936">
        <f t="shared" si="122"/>
        <v>5</v>
      </c>
      <c r="T3936" t="str">
        <f t="shared" si="123"/>
        <v>2&gt;</v>
      </c>
    </row>
    <row r="3937" spans="1:20" x14ac:dyDescent="0.25">
      <c r="A3937">
        <v>3936</v>
      </c>
      <c r="B3937" t="s">
        <v>3955</v>
      </c>
      <c r="C3937">
        <v>72.8</v>
      </c>
      <c r="D3937" t="s">
        <v>27</v>
      </c>
      <c r="E3937">
        <v>1</v>
      </c>
      <c r="F3937">
        <v>47</v>
      </c>
      <c r="G3937">
        <v>4</v>
      </c>
      <c r="H3937">
        <v>217848.66</v>
      </c>
      <c r="I3937">
        <v>2</v>
      </c>
      <c r="J3937">
        <v>1</v>
      </c>
      <c r="K3937">
        <v>0</v>
      </c>
      <c r="L3937">
        <v>84300.4</v>
      </c>
      <c r="M3937">
        <v>1</v>
      </c>
      <c r="N3937">
        <v>4</v>
      </c>
      <c r="O3937">
        <v>4</v>
      </c>
      <c r="P3937">
        <v>1</v>
      </c>
      <c r="Q3937">
        <v>3</v>
      </c>
      <c r="R3937" cm="1">
        <f t="array" ref="R3937">_xlfn.IFS(L3937&lt;=$W$6,1,L3937&lt;=$X$6,2,L3937&lt;=$Y$6,3,L3937&gt;$Y$6,4)</f>
        <v>2</v>
      </c>
      <c r="S3937">
        <f t="shared" si="122"/>
        <v>4</v>
      </c>
      <c r="T3937" t="str">
        <f t="shared" si="123"/>
        <v>2&gt;</v>
      </c>
    </row>
    <row r="3938" spans="1:20" x14ac:dyDescent="0.25">
      <c r="A3938">
        <v>3937</v>
      </c>
      <c r="B3938" t="s">
        <v>3956</v>
      </c>
      <c r="C3938">
        <v>70.7</v>
      </c>
      <c r="D3938" t="s">
        <v>20</v>
      </c>
      <c r="E3938">
        <v>0</v>
      </c>
      <c r="F3938">
        <v>34</v>
      </c>
      <c r="G3938">
        <v>5</v>
      </c>
      <c r="H3938">
        <v>265671.12</v>
      </c>
      <c r="I3938">
        <v>1</v>
      </c>
      <c r="J3938">
        <v>0</v>
      </c>
      <c r="K3938">
        <v>0</v>
      </c>
      <c r="L3938">
        <v>136877.24</v>
      </c>
      <c r="M3938">
        <v>0</v>
      </c>
      <c r="N3938">
        <v>3</v>
      </c>
      <c r="O3938">
        <v>1</v>
      </c>
      <c r="P3938">
        <v>2</v>
      </c>
      <c r="Q3938">
        <v>4</v>
      </c>
      <c r="R3938" cm="1">
        <f t="array" ref="R3938">_xlfn.IFS(L3938&lt;=$W$6,1,L3938&lt;=$X$6,2,L3938&lt;=$Y$6,3,L3938&gt;$Y$6,4)</f>
        <v>3</v>
      </c>
      <c r="S3938">
        <f t="shared" si="122"/>
        <v>2</v>
      </c>
      <c r="T3938">
        <f t="shared" si="123"/>
        <v>1</v>
      </c>
    </row>
    <row r="3939" spans="1:20" x14ac:dyDescent="0.25">
      <c r="A3939">
        <v>3938</v>
      </c>
      <c r="B3939" t="s">
        <v>3957</v>
      </c>
      <c r="C3939">
        <v>76.099999999999994</v>
      </c>
      <c r="D3939" t="s">
        <v>18</v>
      </c>
      <c r="E3939">
        <v>0</v>
      </c>
      <c r="F3939">
        <v>28</v>
      </c>
      <c r="G3939">
        <v>2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  <c r="N3939">
        <v>4</v>
      </c>
      <c r="O3939">
        <v>1</v>
      </c>
      <c r="P3939">
        <v>1</v>
      </c>
      <c r="Q3939">
        <v>1</v>
      </c>
      <c r="R3939" cm="1">
        <f t="array" ref="R3939">_xlfn.IFS(L3939&lt;=$W$6,1,L3939&lt;=$X$6,2,L3939&lt;=$Y$6,3,L3939&gt;$Y$6,4)</f>
        <v>4</v>
      </c>
      <c r="S3939">
        <f t="shared" si="122"/>
        <v>1</v>
      </c>
      <c r="T3939" t="str">
        <f t="shared" si="123"/>
        <v>2&gt;</v>
      </c>
    </row>
    <row r="3940" spans="1:20" x14ac:dyDescent="0.25">
      <c r="A3940">
        <v>3939</v>
      </c>
      <c r="B3940" t="s">
        <v>3958</v>
      </c>
      <c r="C3940">
        <v>48.3</v>
      </c>
      <c r="D3940" t="s">
        <v>27</v>
      </c>
      <c r="E3940">
        <v>1</v>
      </c>
      <c r="F3940">
        <v>43</v>
      </c>
      <c r="G3940">
        <v>2</v>
      </c>
      <c r="H3940">
        <v>236668.88</v>
      </c>
      <c r="I3940">
        <v>1</v>
      </c>
      <c r="J3940">
        <v>0</v>
      </c>
      <c r="K3940">
        <v>0</v>
      </c>
      <c r="L3940">
        <v>163147.99</v>
      </c>
      <c r="M3940">
        <v>1</v>
      </c>
      <c r="N3940">
        <v>1</v>
      </c>
      <c r="O3940">
        <v>3</v>
      </c>
      <c r="P3940">
        <v>1</v>
      </c>
      <c r="Q3940">
        <v>3</v>
      </c>
      <c r="R3940" cm="1">
        <f t="array" ref="R3940">_xlfn.IFS(L3940&lt;=$W$6,1,L3940&lt;=$X$6,2,L3940&lt;=$Y$6,3,L3940&gt;$Y$6,4)</f>
        <v>4</v>
      </c>
      <c r="S3940">
        <f t="shared" si="122"/>
        <v>4</v>
      </c>
      <c r="T3940">
        <f t="shared" si="123"/>
        <v>1</v>
      </c>
    </row>
    <row r="3941" spans="1:20" x14ac:dyDescent="0.25">
      <c r="A3941">
        <v>3940</v>
      </c>
      <c r="B3941" t="s">
        <v>3959</v>
      </c>
      <c r="C3941">
        <v>73.599999999999994</v>
      </c>
      <c r="D3941" t="s">
        <v>27</v>
      </c>
      <c r="E3941">
        <v>0</v>
      </c>
      <c r="F3941">
        <v>27</v>
      </c>
      <c r="G3941">
        <v>10</v>
      </c>
      <c r="H3941">
        <v>163465.76</v>
      </c>
      <c r="I3941">
        <v>2</v>
      </c>
      <c r="J3941">
        <v>1</v>
      </c>
      <c r="K3941">
        <v>0</v>
      </c>
      <c r="L3941">
        <v>136497.28</v>
      </c>
      <c r="M3941">
        <v>0</v>
      </c>
      <c r="N3941">
        <v>4</v>
      </c>
      <c r="O3941">
        <v>1</v>
      </c>
      <c r="P3941">
        <v>4</v>
      </c>
      <c r="Q3941">
        <v>2</v>
      </c>
      <c r="R3941" cm="1">
        <f t="array" ref="R3941">_xlfn.IFS(L3941&lt;=$W$6,1,L3941&lt;=$X$6,2,L3941&lt;=$Y$6,3,L3941&gt;$Y$6,4)</f>
        <v>3</v>
      </c>
      <c r="S3941">
        <f t="shared" si="122"/>
        <v>1</v>
      </c>
      <c r="T3941" t="str">
        <f t="shared" si="123"/>
        <v>2&gt;</v>
      </c>
    </row>
    <row r="3942" spans="1:20" x14ac:dyDescent="0.25">
      <c r="A3942">
        <v>3941</v>
      </c>
      <c r="B3942" t="s">
        <v>3960</v>
      </c>
      <c r="C3942">
        <v>71.599999999999994</v>
      </c>
      <c r="D3942" t="s">
        <v>27</v>
      </c>
      <c r="E3942">
        <v>1</v>
      </c>
      <c r="F3942">
        <v>68</v>
      </c>
      <c r="G3942">
        <v>6</v>
      </c>
      <c r="H3942">
        <v>242823.8</v>
      </c>
      <c r="I3942">
        <v>1</v>
      </c>
      <c r="J3942">
        <v>0</v>
      </c>
      <c r="K3942">
        <v>0</v>
      </c>
      <c r="L3942">
        <v>10070.4</v>
      </c>
      <c r="M3942">
        <v>1</v>
      </c>
      <c r="N3942">
        <v>3</v>
      </c>
      <c r="O3942">
        <v>4</v>
      </c>
      <c r="P3942">
        <v>2</v>
      </c>
      <c r="Q3942">
        <v>3</v>
      </c>
      <c r="R3942" cm="1">
        <f t="array" ref="R3942">_xlfn.IFS(L3942&lt;=$W$6,1,L3942&lt;=$X$6,2,L3942&lt;=$Y$6,3,L3942&gt;$Y$6,4)</f>
        <v>1</v>
      </c>
      <c r="S3942">
        <f t="shared" si="122"/>
        <v>5</v>
      </c>
      <c r="T3942">
        <f t="shared" si="123"/>
        <v>1</v>
      </c>
    </row>
    <row r="3943" spans="1:20" x14ac:dyDescent="0.25">
      <c r="A3943">
        <v>3942</v>
      </c>
      <c r="B3943" t="s">
        <v>3961</v>
      </c>
      <c r="C3943">
        <v>65.400000000000006</v>
      </c>
      <c r="D3943" t="s">
        <v>18</v>
      </c>
      <c r="E3943">
        <v>1</v>
      </c>
      <c r="F3943">
        <v>34</v>
      </c>
      <c r="G3943">
        <v>10</v>
      </c>
      <c r="H3943">
        <v>242911.3</v>
      </c>
      <c r="I3943">
        <v>1</v>
      </c>
      <c r="J3943">
        <v>1</v>
      </c>
      <c r="K3943">
        <v>0</v>
      </c>
      <c r="L3943">
        <v>190068.53</v>
      </c>
      <c r="M3943">
        <v>1</v>
      </c>
      <c r="N3943">
        <v>3</v>
      </c>
      <c r="O3943">
        <v>1</v>
      </c>
      <c r="P3943">
        <v>4</v>
      </c>
      <c r="Q3943">
        <v>3</v>
      </c>
      <c r="R3943" cm="1">
        <f t="array" ref="R3943">_xlfn.IFS(L3943&lt;=$W$6,1,L3943&lt;=$X$6,2,L3943&lt;=$Y$6,3,L3943&gt;$Y$6,4)</f>
        <v>4</v>
      </c>
      <c r="S3943">
        <f t="shared" si="122"/>
        <v>2</v>
      </c>
      <c r="T3943">
        <f t="shared" si="123"/>
        <v>1</v>
      </c>
    </row>
    <row r="3944" spans="1:20" x14ac:dyDescent="0.25">
      <c r="A3944">
        <v>3943</v>
      </c>
      <c r="B3944" t="s">
        <v>3962</v>
      </c>
      <c r="C3944">
        <v>64.900000000000006</v>
      </c>
      <c r="D3944" t="s">
        <v>20</v>
      </c>
      <c r="E3944">
        <v>1</v>
      </c>
      <c r="F3944">
        <v>22</v>
      </c>
      <c r="G3944">
        <v>6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  <c r="N3944">
        <v>2</v>
      </c>
      <c r="O3944">
        <v>1</v>
      </c>
      <c r="P3944">
        <v>2</v>
      </c>
      <c r="Q3944">
        <v>1</v>
      </c>
      <c r="R3944" cm="1">
        <f t="array" ref="R3944">_xlfn.IFS(L3944&lt;=$W$6,1,L3944&lt;=$X$6,2,L3944&lt;=$Y$6,3,L3944&gt;$Y$6,4)</f>
        <v>2</v>
      </c>
      <c r="S3944">
        <f t="shared" si="122"/>
        <v>1</v>
      </c>
      <c r="T3944" t="str">
        <f t="shared" si="123"/>
        <v>2&gt;</v>
      </c>
    </row>
    <row r="3945" spans="1:20" x14ac:dyDescent="0.25">
      <c r="A3945">
        <v>3944</v>
      </c>
      <c r="B3945" t="s">
        <v>3963</v>
      </c>
      <c r="C3945">
        <v>64.900000000000006</v>
      </c>
      <c r="D3945" t="s">
        <v>18</v>
      </c>
      <c r="E3945">
        <v>1</v>
      </c>
      <c r="F3945">
        <v>48</v>
      </c>
      <c r="G3945">
        <v>6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  <c r="N3945">
        <v>2</v>
      </c>
      <c r="O3945">
        <v>4</v>
      </c>
      <c r="P3945">
        <v>2</v>
      </c>
      <c r="Q3945">
        <v>1</v>
      </c>
      <c r="R3945" cm="1">
        <f t="array" ref="R3945">_xlfn.IFS(L3945&lt;=$W$6,1,L3945&lt;=$X$6,2,L3945&lt;=$Y$6,3,L3945&gt;$Y$6,4)</f>
        <v>2</v>
      </c>
      <c r="S3945">
        <f t="shared" si="122"/>
        <v>5</v>
      </c>
      <c r="T3945" t="str">
        <f t="shared" si="123"/>
        <v>2&gt;</v>
      </c>
    </row>
    <row r="3946" spans="1:20" x14ac:dyDescent="0.25">
      <c r="A3946">
        <v>3945</v>
      </c>
      <c r="B3946" t="s">
        <v>3964</v>
      </c>
      <c r="C3946">
        <v>61.2</v>
      </c>
      <c r="D3946" t="s">
        <v>18</v>
      </c>
      <c r="E3946">
        <v>0</v>
      </c>
      <c r="F3946">
        <v>33</v>
      </c>
      <c r="G3946">
        <v>9</v>
      </c>
      <c r="H3946">
        <v>235979.51999999999</v>
      </c>
      <c r="I3946">
        <v>1</v>
      </c>
      <c r="J3946">
        <v>1</v>
      </c>
      <c r="K3946">
        <v>1</v>
      </c>
      <c r="L3946">
        <v>54129.86</v>
      </c>
      <c r="M3946">
        <v>0</v>
      </c>
      <c r="N3946">
        <v>2</v>
      </c>
      <c r="O3946">
        <v>1</v>
      </c>
      <c r="P3946">
        <v>4</v>
      </c>
      <c r="Q3946">
        <v>3</v>
      </c>
      <c r="R3946" cm="1">
        <f t="array" ref="R3946">_xlfn.IFS(L3946&lt;=$W$6,1,L3946&lt;=$X$6,2,L3946&lt;=$Y$6,3,L3946&gt;$Y$6,4)</f>
        <v>2</v>
      </c>
      <c r="S3946">
        <f t="shared" si="122"/>
        <v>2</v>
      </c>
      <c r="T3946">
        <f t="shared" si="123"/>
        <v>1</v>
      </c>
    </row>
    <row r="3947" spans="1:20" x14ac:dyDescent="0.25">
      <c r="A3947">
        <v>3946</v>
      </c>
      <c r="B3947" t="s">
        <v>3965</v>
      </c>
      <c r="C3947">
        <v>65.7</v>
      </c>
      <c r="D3947" t="s">
        <v>20</v>
      </c>
      <c r="E3947">
        <v>1</v>
      </c>
      <c r="F3947">
        <v>42</v>
      </c>
      <c r="G3947">
        <v>11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  <c r="N3947">
        <v>3</v>
      </c>
      <c r="O3947">
        <v>3</v>
      </c>
      <c r="P3947">
        <v>4</v>
      </c>
      <c r="Q3947">
        <v>1</v>
      </c>
      <c r="R3947" cm="1">
        <f t="array" ref="R3947">_xlfn.IFS(L3947&lt;=$W$6,1,L3947&lt;=$X$6,2,L3947&lt;=$Y$6,3,L3947&gt;$Y$6,4)</f>
        <v>2</v>
      </c>
      <c r="S3947">
        <f t="shared" si="122"/>
        <v>4</v>
      </c>
      <c r="T3947" t="str">
        <f t="shared" si="123"/>
        <v>2&gt;</v>
      </c>
    </row>
    <row r="3948" spans="1:20" x14ac:dyDescent="0.25">
      <c r="A3948">
        <v>3947</v>
      </c>
      <c r="B3948" t="s">
        <v>3966</v>
      </c>
      <c r="C3948">
        <v>51.1</v>
      </c>
      <c r="D3948" t="s">
        <v>18</v>
      </c>
      <c r="E3948">
        <v>0</v>
      </c>
      <c r="F3948">
        <v>33</v>
      </c>
      <c r="G3948">
        <v>6</v>
      </c>
      <c r="H3948">
        <v>274822.58</v>
      </c>
      <c r="I3948">
        <v>1</v>
      </c>
      <c r="J3948">
        <v>0</v>
      </c>
      <c r="K3948">
        <v>1</v>
      </c>
      <c r="L3948">
        <v>161854.98000000001</v>
      </c>
      <c r="M3948">
        <v>0</v>
      </c>
      <c r="N3948">
        <v>1</v>
      </c>
      <c r="O3948">
        <v>1</v>
      </c>
      <c r="P3948">
        <v>2</v>
      </c>
      <c r="Q3948">
        <v>4</v>
      </c>
      <c r="R3948" cm="1">
        <f t="array" ref="R3948">_xlfn.IFS(L3948&lt;=$W$6,1,L3948&lt;=$X$6,2,L3948&lt;=$Y$6,3,L3948&gt;$Y$6,4)</f>
        <v>4</v>
      </c>
      <c r="S3948">
        <f t="shared" si="122"/>
        <v>2</v>
      </c>
      <c r="T3948">
        <f t="shared" si="123"/>
        <v>1</v>
      </c>
    </row>
    <row r="3949" spans="1:20" x14ac:dyDescent="0.25">
      <c r="A3949">
        <v>3948</v>
      </c>
      <c r="B3949" t="s">
        <v>3967</v>
      </c>
      <c r="C3949">
        <v>68.2</v>
      </c>
      <c r="D3949" t="s">
        <v>18</v>
      </c>
      <c r="E3949">
        <v>1</v>
      </c>
      <c r="F3949">
        <v>63</v>
      </c>
      <c r="G3949">
        <v>11</v>
      </c>
      <c r="H3949">
        <v>147376.4</v>
      </c>
      <c r="I3949">
        <v>1</v>
      </c>
      <c r="J3949">
        <v>1</v>
      </c>
      <c r="K3949">
        <v>1</v>
      </c>
      <c r="L3949">
        <v>172141.33</v>
      </c>
      <c r="M3949">
        <v>0</v>
      </c>
      <c r="N3949">
        <v>3</v>
      </c>
      <c r="O3949">
        <v>4</v>
      </c>
      <c r="P3949">
        <v>4</v>
      </c>
      <c r="Q3949">
        <v>2</v>
      </c>
      <c r="R3949" cm="1">
        <f t="array" ref="R3949">_xlfn.IFS(L3949&lt;=$W$6,1,L3949&lt;=$X$6,2,L3949&lt;=$Y$6,3,L3949&gt;$Y$6,4)</f>
        <v>4</v>
      </c>
      <c r="S3949">
        <f t="shared" si="122"/>
        <v>5</v>
      </c>
      <c r="T3949">
        <f t="shared" si="123"/>
        <v>1</v>
      </c>
    </row>
    <row r="3950" spans="1:20" x14ac:dyDescent="0.25">
      <c r="A3950">
        <v>3949</v>
      </c>
      <c r="B3950" t="s">
        <v>3968</v>
      </c>
      <c r="C3950">
        <v>74.8</v>
      </c>
      <c r="D3950" t="s">
        <v>20</v>
      </c>
      <c r="E3950">
        <v>1</v>
      </c>
      <c r="F3950">
        <v>60</v>
      </c>
      <c r="G3950">
        <v>10</v>
      </c>
      <c r="H3950">
        <v>244661.4</v>
      </c>
      <c r="I3950">
        <v>2</v>
      </c>
      <c r="J3950">
        <v>0</v>
      </c>
      <c r="K3950">
        <v>1</v>
      </c>
      <c r="L3950">
        <v>124429.19</v>
      </c>
      <c r="M3950">
        <v>0</v>
      </c>
      <c r="N3950">
        <v>4</v>
      </c>
      <c r="O3950">
        <v>4</v>
      </c>
      <c r="P3950">
        <v>4</v>
      </c>
      <c r="Q3950">
        <v>3</v>
      </c>
      <c r="R3950" cm="1">
        <f t="array" ref="R3950">_xlfn.IFS(L3950&lt;=$W$6,1,L3950&lt;=$X$6,2,L3950&lt;=$Y$6,3,L3950&gt;$Y$6,4)</f>
        <v>3</v>
      </c>
      <c r="S3950">
        <f t="shared" si="122"/>
        <v>5</v>
      </c>
      <c r="T3950" t="str">
        <f t="shared" si="123"/>
        <v>2&gt;</v>
      </c>
    </row>
    <row r="3951" spans="1:20" x14ac:dyDescent="0.25">
      <c r="A3951">
        <v>3950</v>
      </c>
      <c r="B3951" t="s">
        <v>3969</v>
      </c>
      <c r="C3951">
        <v>55.4</v>
      </c>
      <c r="D3951" t="s">
        <v>27</v>
      </c>
      <c r="E3951">
        <v>1</v>
      </c>
      <c r="F3951">
        <v>45</v>
      </c>
      <c r="G3951">
        <v>6</v>
      </c>
      <c r="H3951">
        <v>199813.78</v>
      </c>
      <c r="I3951">
        <v>1</v>
      </c>
      <c r="J3951">
        <v>0</v>
      </c>
      <c r="K3951">
        <v>0</v>
      </c>
      <c r="L3951">
        <v>24983.39</v>
      </c>
      <c r="M3951">
        <v>0</v>
      </c>
      <c r="N3951">
        <v>1</v>
      </c>
      <c r="O3951">
        <v>3</v>
      </c>
      <c r="P3951">
        <v>2</v>
      </c>
      <c r="Q3951">
        <v>3</v>
      </c>
      <c r="R3951" cm="1">
        <f t="array" ref="R3951">_xlfn.IFS(L3951&lt;=$W$6,1,L3951&lt;=$X$6,2,L3951&lt;=$Y$6,3,L3951&gt;$Y$6,4)</f>
        <v>1</v>
      </c>
      <c r="S3951">
        <f t="shared" si="122"/>
        <v>4</v>
      </c>
      <c r="T3951">
        <f t="shared" si="123"/>
        <v>1</v>
      </c>
    </row>
    <row r="3952" spans="1:20" x14ac:dyDescent="0.25">
      <c r="A3952">
        <v>3951</v>
      </c>
      <c r="B3952" t="s">
        <v>3970</v>
      </c>
      <c r="C3952">
        <v>79.400000000000006</v>
      </c>
      <c r="D3952" t="s">
        <v>20</v>
      </c>
      <c r="E3952">
        <v>0</v>
      </c>
      <c r="F3952">
        <v>30</v>
      </c>
      <c r="G3952">
        <v>6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  <c r="N3952">
        <v>4</v>
      </c>
      <c r="O3952">
        <v>1</v>
      </c>
      <c r="P3952">
        <v>2</v>
      </c>
      <c r="Q3952">
        <v>1</v>
      </c>
      <c r="R3952" cm="1">
        <f t="array" ref="R3952">_xlfn.IFS(L3952&lt;=$W$6,1,L3952&lt;=$X$6,2,L3952&lt;=$Y$6,3,L3952&gt;$Y$6,4)</f>
        <v>2</v>
      </c>
      <c r="S3952">
        <f t="shared" si="122"/>
        <v>1</v>
      </c>
      <c r="T3952" t="str">
        <f t="shared" si="123"/>
        <v>2&gt;</v>
      </c>
    </row>
    <row r="3953" spans="1:20" x14ac:dyDescent="0.25">
      <c r="A3953">
        <v>3952</v>
      </c>
      <c r="B3953" t="s">
        <v>3971</v>
      </c>
      <c r="C3953">
        <v>80.7</v>
      </c>
      <c r="D3953" t="s">
        <v>18</v>
      </c>
      <c r="E3953">
        <v>0</v>
      </c>
      <c r="F3953">
        <v>49</v>
      </c>
      <c r="G3953">
        <v>10</v>
      </c>
      <c r="H3953">
        <v>335329.65999999997</v>
      </c>
      <c r="I3953">
        <v>1</v>
      </c>
      <c r="J3953">
        <v>0</v>
      </c>
      <c r="K3953">
        <v>0</v>
      </c>
      <c r="L3953">
        <v>125440.11</v>
      </c>
      <c r="M3953">
        <v>1</v>
      </c>
      <c r="N3953">
        <v>4</v>
      </c>
      <c r="O3953">
        <v>4</v>
      </c>
      <c r="P3953">
        <v>4</v>
      </c>
      <c r="Q3953">
        <v>4</v>
      </c>
      <c r="R3953" cm="1">
        <f t="array" ref="R3953">_xlfn.IFS(L3953&lt;=$W$6,1,L3953&lt;=$X$6,2,L3953&lt;=$Y$6,3,L3953&gt;$Y$6,4)</f>
        <v>3</v>
      </c>
      <c r="S3953">
        <f t="shared" si="122"/>
        <v>5</v>
      </c>
      <c r="T3953">
        <f t="shared" si="123"/>
        <v>1</v>
      </c>
    </row>
    <row r="3954" spans="1:20" x14ac:dyDescent="0.25">
      <c r="A3954">
        <v>3953</v>
      </c>
      <c r="B3954" t="s">
        <v>3972</v>
      </c>
      <c r="C3954">
        <v>59.4</v>
      </c>
      <c r="D3954" t="s">
        <v>18</v>
      </c>
      <c r="E3954">
        <v>0</v>
      </c>
      <c r="F3954">
        <v>36</v>
      </c>
      <c r="G3954">
        <v>8</v>
      </c>
      <c r="H3954">
        <v>283051.09999999998</v>
      </c>
      <c r="I3954">
        <v>1</v>
      </c>
      <c r="J3954">
        <v>0</v>
      </c>
      <c r="K3954">
        <v>0</v>
      </c>
      <c r="L3954">
        <v>9443.15</v>
      </c>
      <c r="M3954">
        <v>0</v>
      </c>
      <c r="N3954">
        <v>2</v>
      </c>
      <c r="O3954">
        <v>2</v>
      </c>
      <c r="P3954">
        <v>3</v>
      </c>
      <c r="Q3954">
        <v>4</v>
      </c>
      <c r="R3954" cm="1">
        <f t="array" ref="R3954">_xlfn.IFS(L3954&lt;=$W$6,1,L3954&lt;=$X$6,2,L3954&lt;=$Y$6,3,L3954&gt;$Y$6,4)</f>
        <v>1</v>
      </c>
      <c r="S3954">
        <f t="shared" si="122"/>
        <v>2</v>
      </c>
      <c r="T3954">
        <f t="shared" si="123"/>
        <v>1</v>
      </c>
    </row>
    <row r="3955" spans="1:20" x14ac:dyDescent="0.25">
      <c r="A3955">
        <v>3954</v>
      </c>
      <c r="B3955" t="s">
        <v>3973</v>
      </c>
      <c r="C3955">
        <v>65.2</v>
      </c>
      <c r="D3955" t="s">
        <v>20</v>
      </c>
      <c r="E3955">
        <v>0</v>
      </c>
      <c r="F3955">
        <v>35</v>
      </c>
      <c r="G3955">
        <v>4</v>
      </c>
      <c r="H3955">
        <v>249665.02</v>
      </c>
      <c r="I3955">
        <v>1</v>
      </c>
      <c r="J3955">
        <v>1</v>
      </c>
      <c r="K3955">
        <v>0</v>
      </c>
      <c r="L3955">
        <v>195877.06</v>
      </c>
      <c r="M3955">
        <v>0</v>
      </c>
      <c r="N3955">
        <v>2</v>
      </c>
      <c r="O3955">
        <v>2</v>
      </c>
      <c r="P3955">
        <v>1</v>
      </c>
      <c r="Q3955">
        <v>3</v>
      </c>
      <c r="R3955" cm="1">
        <f t="array" ref="R3955">_xlfn.IFS(L3955&lt;=$W$6,1,L3955&lt;=$X$6,2,L3955&lt;=$Y$6,3,L3955&gt;$Y$6,4)</f>
        <v>4</v>
      </c>
      <c r="S3955">
        <f t="shared" si="122"/>
        <v>2</v>
      </c>
      <c r="T3955">
        <f t="shared" si="123"/>
        <v>1</v>
      </c>
    </row>
    <row r="3956" spans="1:20" x14ac:dyDescent="0.25">
      <c r="A3956">
        <v>3955</v>
      </c>
      <c r="B3956" t="s">
        <v>3974</v>
      </c>
      <c r="C3956">
        <v>72.900000000000006</v>
      </c>
      <c r="D3956" t="s">
        <v>18</v>
      </c>
      <c r="E3956">
        <v>0</v>
      </c>
      <c r="F3956">
        <v>36</v>
      </c>
      <c r="G3956">
        <v>10</v>
      </c>
      <c r="H3956">
        <v>264243.42</v>
      </c>
      <c r="I3956">
        <v>1</v>
      </c>
      <c r="J3956">
        <v>0</v>
      </c>
      <c r="K3956">
        <v>1</v>
      </c>
      <c r="L3956">
        <v>105409.31</v>
      </c>
      <c r="M3956">
        <v>0</v>
      </c>
      <c r="N3956">
        <v>4</v>
      </c>
      <c r="O3956">
        <v>2</v>
      </c>
      <c r="P3956">
        <v>4</v>
      </c>
      <c r="Q3956">
        <v>4</v>
      </c>
      <c r="R3956" cm="1">
        <f t="array" ref="R3956">_xlfn.IFS(L3956&lt;=$W$6,1,L3956&lt;=$X$6,2,L3956&lt;=$Y$6,3,L3956&gt;$Y$6,4)</f>
        <v>3</v>
      </c>
      <c r="S3956">
        <f t="shared" si="122"/>
        <v>2</v>
      </c>
      <c r="T3956">
        <f t="shared" si="123"/>
        <v>1</v>
      </c>
    </row>
    <row r="3957" spans="1:20" x14ac:dyDescent="0.25">
      <c r="A3957">
        <v>3956</v>
      </c>
      <c r="B3957" t="s">
        <v>3975</v>
      </c>
      <c r="C3957">
        <v>62.5</v>
      </c>
      <c r="D3957" t="s">
        <v>18</v>
      </c>
      <c r="E3957">
        <v>1</v>
      </c>
      <c r="F3957">
        <v>41</v>
      </c>
      <c r="G3957">
        <v>3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  <c r="N3957">
        <v>2</v>
      </c>
      <c r="O3957">
        <v>3</v>
      </c>
      <c r="P3957">
        <v>1</v>
      </c>
      <c r="Q3957">
        <v>1</v>
      </c>
      <c r="R3957" cm="1">
        <f t="array" ref="R3957">_xlfn.IFS(L3957&lt;=$W$6,1,L3957&lt;=$X$6,2,L3957&lt;=$Y$6,3,L3957&gt;$Y$6,4)</f>
        <v>3</v>
      </c>
      <c r="S3957">
        <f t="shared" si="122"/>
        <v>3</v>
      </c>
      <c r="T3957" t="str">
        <f t="shared" si="123"/>
        <v>2&gt;</v>
      </c>
    </row>
    <row r="3958" spans="1:20" x14ac:dyDescent="0.25">
      <c r="A3958">
        <v>3957</v>
      </c>
      <c r="B3958" t="s">
        <v>3976</v>
      </c>
      <c r="C3958">
        <v>59.7</v>
      </c>
      <c r="D3958" t="s">
        <v>27</v>
      </c>
      <c r="E3958">
        <v>0</v>
      </c>
      <c r="F3958">
        <v>62</v>
      </c>
      <c r="G3958">
        <v>1</v>
      </c>
      <c r="H3958">
        <v>157079.67999999999</v>
      </c>
      <c r="I3958">
        <v>1</v>
      </c>
      <c r="J3958">
        <v>0</v>
      </c>
      <c r="K3958">
        <v>1</v>
      </c>
      <c r="L3958">
        <v>48502.879999999997</v>
      </c>
      <c r="M3958">
        <v>0</v>
      </c>
      <c r="N3958">
        <v>2</v>
      </c>
      <c r="O3958">
        <v>4</v>
      </c>
      <c r="P3958">
        <v>1</v>
      </c>
      <c r="Q3958">
        <v>2</v>
      </c>
      <c r="R3958" cm="1">
        <f t="array" ref="R3958">_xlfn.IFS(L3958&lt;=$W$6,1,L3958&lt;=$X$6,2,L3958&lt;=$Y$6,3,L3958&gt;$Y$6,4)</f>
        <v>1</v>
      </c>
      <c r="S3958">
        <f t="shared" si="122"/>
        <v>5</v>
      </c>
      <c r="T3958">
        <f t="shared" si="123"/>
        <v>1</v>
      </c>
    </row>
    <row r="3959" spans="1:20" x14ac:dyDescent="0.25">
      <c r="A3959">
        <v>3958</v>
      </c>
      <c r="B3959" t="s">
        <v>3977</v>
      </c>
      <c r="C3959">
        <v>65.7</v>
      </c>
      <c r="D3959" t="s">
        <v>27</v>
      </c>
      <c r="E3959">
        <v>0</v>
      </c>
      <c r="F3959">
        <v>40</v>
      </c>
      <c r="G3959">
        <v>6</v>
      </c>
      <c r="H3959">
        <v>247540.92</v>
      </c>
      <c r="I3959">
        <v>1</v>
      </c>
      <c r="J3959">
        <v>0</v>
      </c>
      <c r="K3959">
        <v>0</v>
      </c>
      <c r="L3959">
        <v>47019.66</v>
      </c>
      <c r="M3959">
        <v>1</v>
      </c>
      <c r="N3959">
        <v>3</v>
      </c>
      <c r="O3959">
        <v>3</v>
      </c>
      <c r="P3959">
        <v>2</v>
      </c>
      <c r="Q3959">
        <v>3</v>
      </c>
      <c r="R3959" cm="1">
        <f t="array" ref="R3959">_xlfn.IFS(L3959&lt;=$W$6,1,L3959&lt;=$X$6,2,L3959&lt;=$Y$6,3,L3959&gt;$Y$6,4)</f>
        <v>1</v>
      </c>
      <c r="S3959">
        <f t="shared" si="122"/>
        <v>3</v>
      </c>
      <c r="T3959">
        <f t="shared" si="123"/>
        <v>1</v>
      </c>
    </row>
    <row r="3960" spans="1:20" x14ac:dyDescent="0.25">
      <c r="A3960">
        <v>3959</v>
      </c>
      <c r="B3960" t="s">
        <v>3978</v>
      </c>
      <c r="C3960">
        <v>63.3</v>
      </c>
      <c r="D3960" t="s">
        <v>18</v>
      </c>
      <c r="E3960">
        <v>1</v>
      </c>
      <c r="F3960">
        <v>45</v>
      </c>
      <c r="G3960">
        <v>6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  <c r="N3960">
        <v>2</v>
      </c>
      <c r="O3960">
        <v>3</v>
      </c>
      <c r="P3960">
        <v>2</v>
      </c>
      <c r="Q3960">
        <v>1</v>
      </c>
      <c r="R3960" cm="1">
        <f t="array" ref="R3960">_xlfn.IFS(L3960&lt;=$W$6,1,L3960&lt;=$X$6,2,L3960&lt;=$Y$6,3,L3960&gt;$Y$6,4)</f>
        <v>1</v>
      </c>
      <c r="S3960">
        <f t="shared" si="122"/>
        <v>4</v>
      </c>
      <c r="T3960" t="str">
        <f t="shared" si="123"/>
        <v>2&gt;</v>
      </c>
    </row>
    <row r="3961" spans="1:20" x14ac:dyDescent="0.25">
      <c r="A3961">
        <v>3960</v>
      </c>
      <c r="B3961" t="s">
        <v>3979</v>
      </c>
      <c r="C3961">
        <v>66.3</v>
      </c>
      <c r="D3961" t="s">
        <v>27</v>
      </c>
      <c r="E3961">
        <v>1</v>
      </c>
      <c r="F3961">
        <v>51</v>
      </c>
      <c r="G3961">
        <v>8</v>
      </c>
      <c r="H3961">
        <v>232301.3</v>
      </c>
      <c r="I3961">
        <v>3</v>
      </c>
      <c r="J3961">
        <v>1</v>
      </c>
      <c r="K3961">
        <v>1</v>
      </c>
      <c r="L3961">
        <v>84358.71</v>
      </c>
      <c r="M3961">
        <v>1</v>
      </c>
      <c r="N3961">
        <v>3</v>
      </c>
      <c r="O3961">
        <v>4</v>
      </c>
      <c r="P3961">
        <v>3</v>
      </c>
      <c r="Q3961">
        <v>3</v>
      </c>
      <c r="R3961" cm="1">
        <f t="array" ref="R3961">_xlfn.IFS(L3961&lt;=$W$6,1,L3961&lt;=$X$6,2,L3961&lt;=$Y$6,3,L3961&gt;$Y$6,4)</f>
        <v>2</v>
      </c>
      <c r="S3961">
        <f t="shared" si="122"/>
        <v>5</v>
      </c>
      <c r="T3961" t="str">
        <f t="shared" si="123"/>
        <v>2&gt;</v>
      </c>
    </row>
    <row r="3962" spans="1:20" x14ac:dyDescent="0.25">
      <c r="A3962">
        <v>3961</v>
      </c>
      <c r="B3962" t="s">
        <v>3980</v>
      </c>
      <c r="C3962">
        <v>53.5</v>
      </c>
      <c r="D3962" t="s">
        <v>18</v>
      </c>
      <c r="E3962">
        <v>1</v>
      </c>
      <c r="F3962">
        <v>49</v>
      </c>
      <c r="G3962">
        <v>1</v>
      </c>
      <c r="H3962">
        <v>321458.2</v>
      </c>
      <c r="I3962">
        <v>1</v>
      </c>
      <c r="J3962">
        <v>0</v>
      </c>
      <c r="K3962">
        <v>1</v>
      </c>
      <c r="L3962">
        <v>145986.35</v>
      </c>
      <c r="M3962">
        <v>0</v>
      </c>
      <c r="N3962">
        <v>1</v>
      </c>
      <c r="O3962">
        <v>4</v>
      </c>
      <c r="P3962">
        <v>1</v>
      </c>
      <c r="Q3962">
        <v>4</v>
      </c>
      <c r="R3962" cm="1">
        <f t="array" ref="R3962">_xlfn.IFS(L3962&lt;=$W$6,1,L3962&lt;=$X$6,2,L3962&lt;=$Y$6,3,L3962&gt;$Y$6,4)</f>
        <v>3</v>
      </c>
      <c r="S3962">
        <f t="shared" si="122"/>
        <v>5</v>
      </c>
      <c r="T3962">
        <f t="shared" si="123"/>
        <v>1</v>
      </c>
    </row>
    <row r="3963" spans="1:20" x14ac:dyDescent="0.25">
      <c r="A3963">
        <v>3962</v>
      </c>
      <c r="B3963" t="s">
        <v>3981</v>
      </c>
      <c r="C3963">
        <v>70.2</v>
      </c>
      <c r="D3963" t="s">
        <v>18</v>
      </c>
      <c r="E3963">
        <v>0</v>
      </c>
      <c r="F3963">
        <v>31</v>
      </c>
      <c r="G3963">
        <v>11</v>
      </c>
      <c r="H3963">
        <v>176757.2</v>
      </c>
      <c r="I3963">
        <v>1</v>
      </c>
      <c r="J3963">
        <v>1</v>
      </c>
      <c r="K3963">
        <v>0</v>
      </c>
      <c r="L3963">
        <v>88550.28</v>
      </c>
      <c r="M3963">
        <v>0</v>
      </c>
      <c r="N3963">
        <v>3</v>
      </c>
      <c r="O3963">
        <v>1</v>
      </c>
      <c r="P3963">
        <v>4</v>
      </c>
      <c r="Q3963">
        <v>2</v>
      </c>
      <c r="R3963" cm="1">
        <f t="array" ref="R3963">_xlfn.IFS(L3963&lt;=$W$6,1,L3963&lt;=$X$6,2,L3963&lt;=$Y$6,3,L3963&gt;$Y$6,4)</f>
        <v>2</v>
      </c>
      <c r="S3963">
        <f t="shared" si="122"/>
        <v>1</v>
      </c>
      <c r="T3963">
        <f t="shared" si="123"/>
        <v>1</v>
      </c>
    </row>
    <row r="3964" spans="1:20" x14ac:dyDescent="0.25">
      <c r="A3964">
        <v>3963</v>
      </c>
      <c r="B3964" t="s">
        <v>3982</v>
      </c>
      <c r="C3964">
        <v>71.2</v>
      </c>
      <c r="D3964" t="s">
        <v>18</v>
      </c>
      <c r="E3964">
        <v>1</v>
      </c>
      <c r="F3964">
        <v>35</v>
      </c>
      <c r="G3964">
        <v>3</v>
      </c>
      <c r="H3964">
        <v>365776.16</v>
      </c>
      <c r="I3964">
        <v>1</v>
      </c>
      <c r="J3964">
        <v>1</v>
      </c>
      <c r="K3964">
        <v>0</v>
      </c>
      <c r="L3964">
        <v>3061</v>
      </c>
      <c r="M3964">
        <v>0</v>
      </c>
      <c r="N3964">
        <v>3</v>
      </c>
      <c r="O3964">
        <v>2</v>
      </c>
      <c r="P3964">
        <v>1</v>
      </c>
      <c r="Q3964">
        <v>4</v>
      </c>
      <c r="R3964" cm="1">
        <f t="array" ref="R3964">_xlfn.IFS(L3964&lt;=$W$6,1,L3964&lt;=$X$6,2,L3964&lt;=$Y$6,3,L3964&gt;$Y$6,4)</f>
        <v>1</v>
      </c>
      <c r="S3964">
        <f t="shared" si="122"/>
        <v>2</v>
      </c>
      <c r="T3964">
        <f t="shared" si="123"/>
        <v>1</v>
      </c>
    </row>
    <row r="3965" spans="1:20" x14ac:dyDescent="0.25">
      <c r="A3965">
        <v>3964</v>
      </c>
      <c r="B3965" t="s">
        <v>3983</v>
      </c>
      <c r="C3965">
        <v>60.7</v>
      </c>
      <c r="D3965" t="s">
        <v>18</v>
      </c>
      <c r="E3965">
        <v>1</v>
      </c>
      <c r="F3965">
        <v>33</v>
      </c>
      <c r="G3965">
        <v>9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  <c r="N3965">
        <v>2</v>
      </c>
      <c r="O3965">
        <v>1</v>
      </c>
      <c r="P3965">
        <v>4</v>
      </c>
      <c r="Q3965">
        <v>1</v>
      </c>
      <c r="R3965" cm="1">
        <f t="array" ref="R3965">_xlfn.IFS(L3965&lt;=$W$6,1,L3965&lt;=$X$6,2,L3965&lt;=$Y$6,3,L3965&gt;$Y$6,4)</f>
        <v>1</v>
      </c>
      <c r="S3965">
        <f t="shared" si="122"/>
        <v>2</v>
      </c>
      <c r="T3965" t="str">
        <f t="shared" si="123"/>
        <v>2&gt;</v>
      </c>
    </row>
    <row r="3966" spans="1:20" x14ac:dyDescent="0.25">
      <c r="A3966">
        <v>3965</v>
      </c>
      <c r="B3966" t="s">
        <v>3984</v>
      </c>
      <c r="C3966">
        <v>47.6</v>
      </c>
      <c r="D3966" t="s">
        <v>18</v>
      </c>
      <c r="E3966">
        <v>1</v>
      </c>
      <c r="F3966">
        <v>39</v>
      </c>
      <c r="G3966">
        <v>5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  <c r="N3966">
        <v>1</v>
      </c>
      <c r="O3966">
        <v>2</v>
      </c>
      <c r="P3966">
        <v>2</v>
      </c>
      <c r="Q3966">
        <v>1</v>
      </c>
      <c r="R3966" cm="1">
        <f t="array" ref="R3966">_xlfn.IFS(L3966&lt;=$W$6,1,L3966&lt;=$X$6,2,L3966&lt;=$Y$6,3,L3966&gt;$Y$6,4)</f>
        <v>2</v>
      </c>
      <c r="S3966">
        <f t="shared" si="122"/>
        <v>3</v>
      </c>
      <c r="T3966">
        <f t="shared" si="123"/>
        <v>1</v>
      </c>
    </row>
    <row r="3967" spans="1:20" x14ac:dyDescent="0.25">
      <c r="A3967">
        <v>3966</v>
      </c>
      <c r="B3967" t="s">
        <v>3985</v>
      </c>
      <c r="C3967">
        <v>74.8</v>
      </c>
      <c r="D3967" t="s">
        <v>20</v>
      </c>
      <c r="E3967">
        <v>0</v>
      </c>
      <c r="F3967">
        <v>25</v>
      </c>
      <c r="G3967">
        <v>9</v>
      </c>
      <c r="H3967">
        <v>171200.16</v>
      </c>
      <c r="I3967">
        <v>1</v>
      </c>
      <c r="J3967">
        <v>0</v>
      </c>
      <c r="K3967">
        <v>0</v>
      </c>
      <c r="L3967">
        <v>134077.71</v>
      </c>
      <c r="M3967">
        <v>0</v>
      </c>
      <c r="N3967">
        <v>4</v>
      </c>
      <c r="O3967">
        <v>1</v>
      </c>
      <c r="P3967">
        <v>4</v>
      </c>
      <c r="Q3967">
        <v>2</v>
      </c>
      <c r="R3967" cm="1">
        <f t="array" ref="R3967">_xlfn.IFS(L3967&lt;=$W$6,1,L3967&lt;=$X$6,2,L3967&lt;=$Y$6,3,L3967&gt;$Y$6,4)</f>
        <v>3</v>
      </c>
      <c r="S3967">
        <f t="shared" si="122"/>
        <v>1</v>
      </c>
      <c r="T3967">
        <f t="shared" si="123"/>
        <v>1</v>
      </c>
    </row>
    <row r="3968" spans="1:20" x14ac:dyDescent="0.25">
      <c r="A3968">
        <v>3967</v>
      </c>
      <c r="B3968" t="s">
        <v>3986</v>
      </c>
      <c r="C3968">
        <v>81.5</v>
      </c>
      <c r="D3968" t="s">
        <v>18</v>
      </c>
      <c r="E3968">
        <v>1</v>
      </c>
      <c r="F3968">
        <v>37</v>
      </c>
      <c r="G3968">
        <v>5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  <c r="N3968">
        <v>4</v>
      </c>
      <c r="O3968">
        <v>2</v>
      </c>
      <c r="P3968">
        <v>2</v>
      </c>
      <c r="Q3968">
        <v>1</v>
      </c>
      <c r="R3968" cm="1">
        <f t="array" ref="R3968">_xlfn.IFS(L3968&lt;=$W$6,1,L3968&lt;=$X$6,2,L3968&lt;=$Y$6,3,L3968&gt;$Y$6,4)</f>
        <v>4</v>
      </c>
      <c r="S3968">
        <f t="shared" si="122"/>
        <v>3</v>
      </c>
      <c r="T3968" t="str">
        <f t="shared" si="123"/>
        <v>2&gt;</v>
      </c>
    </row>
    <row r="3969" spans="1:20" x14ac:dyDescent="0.25">
      <c r="A3969">
        <v>3968</v>
      </c>
      <c r="B3969" t="s">
        <v>3987</v>
      </c>
      <c r="C3969">
        <v>60.2</v>
      </c>
      <c r="D3969" t="s">
        <v>18</v>
      </c>
      <c r="E3969">
        <v>1</v>
      </c>
      <c r="F3969">
        <v>34</v>
      </c>
      <c r="G3969">
        <v>11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  <c r="N3969">
        <v>2</v>
      </c>
      <c r="O3969">
        <v>1</v>
      </c>
      <c r="P3969">
        <v>4</v>
      </c>
      <c r="Q3969">
        <v>1</v>
      </c>
      <c r="R3969" cm="1">
        <f t="array" ref="R3969">_xlfn.IFS(L3969&lt;=$W$6,1,L3969&lt;=$X$6,2,L3969&lt;=$Y$6,3,L3969&gt;$Y$6,4)</f>
        <v>3</v>
      </c>
      <c r="S3969">
        <f t="shared" si="122"/>
        <v>2</v>
      </c>
      <c r="T3969" t="str">
        <f t="shared" si="123"/>
        <v>2&gt;</v>
      </c>
    </row>
    <row r="3970" spans="1:20" x14ac:dyDescent="0.25">
      <c r="A3970">
        <v>3969</v>
      </c>
      <c r="B3970" t="s">
        <v>3988</v>
      </c>
      <c r="C3970">
        <v>64.900000000000006</v>
      </c>
      <c r="D3970" t="s">
        <v>27</v>
      </c>
      <c r="E3970">
        <v>1</v>
      </c>
      <c r="F3970">
        <v>42</v>
      </c>
      <c r="G3970">
        <v>5</v>
      </c>
      <c r="H3970">
        <v>190002.66</v>
      </c>
      <c r="I3970">
        <v>1</v>
      </c>
      <c r="J3970">
        <v>0</v>
      </c>
      <c r="K3970">
        <v>1</v>
      </c>
      <c r="L3970">
        <v>123202.99</v>
      </c>
      <c r="M3970">
        <v>0</v>
      </c>
      <c r="N3970">
        <v>2</v>
      </c>
      <c r="O3970">
        <v>3</v>
      </c>
      <c r="P3970">
        <v>2</v>
      </c>
      <c r="Q3970">
        <v>2</v>
      </c>
      <c r="R3970" cm="1">
        <f t="array" ref="R3970">_xlfn.IFS(L3970&lt;=$W$6,1,L3970&lt;=$X$6,2,L3970&lt;=$Y$6,3,L3970&gt;$Y$6,4)</f>
        <v>3</v>
      </c>
      <c r="S3970">
        <f t="shared" si="122"/>
        <v>4</v>
      </c>
      <c r="T3970">
        <f t="shared" si="123"/>
        <v>1</v>
      </c>
    </row>
    <row r="3971" spans="1:20" x14ac:dyDescent="0.25">
      <c r="A3971">
        <v>3970</v>
      </c>
      <c r="B3971" t="s">
        <v>3989</v>
      </c>
      <c r="C3971">
        <v>55.1</v>
      </c>
      <c r="D3971" t="s">
        <v>20</v>
      </c>
      <c r="E3971">
        <v>1</v>
      </c>
      <c r="F3971">
        <v>29</v>
      </c>
      <c r="G3971">
        <v>3</v>
      </c>
      <c r="H3971">
        <v>227746.44</v>
      </c>
      <c r="I3971">
        <v>1</v>
      </c>
      <c r="J3971">
        <v>1</v>
      </c>
      <c r="K3971">
        <v>1</v>
      </c>
      <c r="L3971">
        <v>85129.77</v>
      </c>
      <c r="M3971">
        <v>1</v>
      </c>
      <c r="N3971">
        <v>1</v>
      </c>
      <c r="O3971">
        <v>1</v>
      </c>
      <c r="P3971">
        <v>1</v>
      </c>
      <c r="Q3971">
        <v>3</v>
      </c>
      <c r="R3971" cm="1">
        <f t="array" ref="R3971">_xlfn.IFS(L3971&lt;=$W$6,1,L3971&lt;=$X$6,2,L3971&lt;=$Y$6,3,L3971&gt;$Y$6,4)</f>
        <v>2</v>
      </c>
      <c r="S3971">
        <f t="shared" ref="S3971:S4034" si="124">VLOOKUP(F3971,$V$10:$W$16,2,1)</f>
        <v>1</v>
      </c>
      <c r="T3971">
        <f t="shared" ref="T3971:T4034" si="125">VLOOKUP(I3971,$Y$9:$Z$11,2,1)</f>
        <v>1</v>
      </c>
    </row>
    <row r="3972" spans="1:20" x14ac:dyDescent="0.25">
      <c r="A3972">
        <v>3971</v>
      </c>
      <c r="B3972" t="s">
        <v>3990</v>
      </c>
      <c r="C3972">
        <v>50.9</v>
      </c>
      <c r="D3972" t="s">
        <v>18</v>
      </c>
      <c r="E3972">
        <v>1</v>
      </c>
      <c r="F3972">
        <v>32</v>
      </c>
      <c r="G3972">
        <v>7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  <c r="N3972">
        <v>1</v>
      </c>
      <c r="O3972">
        <v>1</v>
      </c>
      <c r="P3972">
        <v>3</v>
      </c>
      <c r="Q3972">
        <v>1</v>
      </c>
      <c r="R3972" cm="1">
        <f t="array" ref="R3972">_xlfn.IFS(L3972&lt;=$W$6,1,L3972&lt;=$X$6,2,L3972&lt;=$Y$6,3,L3972&gt;$Y$6,4)</f>
        <v>4</v>
      </c>
      <c r="S3972">
        <f t="shared" si="124"/>
        <v>1</v>
      </c>
      <c r="T3972" t="str">
        <f t="shared" si="125"/>
        <v>2&gt;</v>
      </c>
    </row>
    <row r="3973" spans="1:20" x14ac:dyDescent="0.25">
      <c r="A3973">
        <v>3972</v>
      </c>
      <c r="B3973" t="s">
        <v>3991</v>
      </c>
      <c r="C3973">
        <v>68.5</v>
      </c>
      <c r="D3973" t="s">
        <v>20</v>
      </c>
      <c r="E3973">
        <v>1</v>
      </c>
      <c r="F3973">
        <v>42</v>
      </c>
      <c r="G3973">
        <v>8</v>
      </c>
      <c r="H3973">
        <v>149793.84</v>
      </c>
      <c r="I3973">
        <v>1</v>
      </c>
      <c r="J3973">
        <v>1</v>
      </c>
      <c r="K3973">
        <v>0</v>
      </c>
      <c r="L3973">
        <v>198694.2</v>
      </c>
      <c r="M3973">
        <v>0</v>
      </c>
      <c r="N3973">
        <v>3</v>
      </c>
      <c r="O3973">
        <v>3</v>
      </c>
      <c r="P3973">
        <v>3</v>
      </c>
      <c r="Q3973">
        <v>2</v>
      </c>
      <c r="R3973" cm="1">
        <f t="array" ref="R3973">_xlfn.IFS(L3973&lt;=$W$6,1,L3973&lt;=$X$6,2,L3973&lt;=$Y$6,3,L3973&gt;$Y$6,4)</f>
        <v>4</v>
      </c>
      <c r="S3973">
        <f t="shared" si="124"/>
        <v>4</v>
      </c>
      <c r="T3973">
        <f t="shared" si="125"/>
        <v>1</v>
      </c>
    </row>
    <row r="3974" spans="1:20" x14ac:dyDescent="0.25">
      <c r="A3974">
        <v>3973</v>
      </c>
      <c r="B3974" t="s">
        <v>3992</v>
      </c>
      <c r="C3974">
        <v>53.6</v>
      </c>
      <c r="D3974" t="s">
        <v>18</v>
      </c>
      <c r="E3974">
        <v>0</v>
      </c>
      <c r="F3974">
        <v>24</v>
      </c>
      <c r="G3974">
        <v>6</v>
      </c>
      <c r="H3974">
        <v>178985.24</v>
      </c>
      <c r="I3974">
        <v>1</v>
      </c>
      <c r="J3974">
        <v>0</v>
      </c>
      <c r="K3974">
        <v>0</v>
      </c>
      <c r="L3974">
        <v>42934.43</v>
      </c>
      <c r="M3974">
        <v>0</v>
      </c>
      <c r="N3974">
        <v>1</v>
      </c>
      <c r="O3974">
        <v>1</v>
      </c>
      <c r="P3974">
        <v>2</v>
      </c>
      <c r="Q3974">
        <v>2</v>
      </c>
      <c r="R3974" cm="1">
        <f t="array" ref="R3974">_xlfn.IFS(L3974&lt;=$W$6,1,L3974&lt;=$X$6,2,L3974&lt;=$Y$6,3,L3974&gt;$Y$6,4)</f>
        <v>1</v>
      </c>
      <c r="S3974">
        <f t="shared" si="124"/>
        <v>1</v>
      </c>
      <c r="T3974">
        <f t="shared" si="125"/>
        <v>1</v>
      </c>
    </row>
    <row r="3975" spans="1:20" x14ac:dyDescent="0.25">
      <c r="A3975">
        <v>3974</v>
      </c>
      <c r="B3975" t="s">
        <v>3993</v>
      </c>
      <c r="C3975">
        <v>71.099999999999994</v>
      </c>
      <c r="D3975" t="s">
        <v>20</v>
      </c>
      <c r="E3975">
        <v>1</v>
      </c>
      <c r="F3975">
        <v>40</v>
      </c>
      <c r="G3975">
        <v>4</v>
      </c>
      <c r="H3975">
        <v>257437.56</v>
      </c>
      <c r="I3975">
        <v>1</v>
      </c>
      <c r="J3975">
        <v>0</v>
      </c>
      <c r="K3975">
        <v>0</v>
      </c>
      <c r="L3975">
        <v>114793.45</v>
      </c>
      <c r="M3975">
        <v>0</v>
      </c>
      <c r="N3975">
        <v>3</v>
      </c>
      <c r="O3975">
        <v>3</v>
      </c>
      <c r="P3975">
        <v>1</v>
      </c>
      <c r="Q3975">
        <v>4</v>
      </c>
      <c r="R3975" cm="1">
        <f t="array" ref="R3975">_xlfn.IFS(L3975&lt;=$W$6,1,L3975&lt;=$X$6,2,L3975&lt;=$Y$6,3,L3975&gt;$Y$6,4)</f>
        <v>3</v>
      </c>
      <c r="S3975">
        <f t="shared" si="124"/>
        <v>3</v>
      </c>
      <c r="T3975">
        <f t="shared" si="125"/>
        <v>1</v>
      </c>
    </row>
    <row r="3976" spans="1:20" x14ac:dyDescent="0.25">
      <c r="A3976">
        <v>3975</v>
      </c>
      <c r="B3976" t="s">
        <v>3994</v>
      </c>
      <c r="C3976">
        <v>76.099999999999994</v>
      </c>
      <c r="D3976" t="s">
        <v>20</v>
      </c>
      <c r="E3976">
        <v>1</v>
      </c>
      <c r="F3976">
        <v>29</v>
      </c>
      <c r="G3976">
        <v>9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  <c r="N3976">
        <v>4</v>
      </c>
      <c r="O3976">
        <v>1</v>
      </c>
      <c r="P3976">
        <v>4</v>
      </c>
      <c r="Q3976">
        <v>1</v>
      </c>
      <c r="R3976" cm="1">
        <f t="array" ref="R3976">_xlfn.IFS(L3976&lt;=$W$6,1,L3976&lt;=$X$6,2,L3976&lt;=$Y$6,3,L3976&gt;$Y$6,4)</f>
        <v>2</v>
      </c>
      <c r="S3976">
        <f t="shared" si="124"/>
        <v>1</v>
      </c>
      <c r="T3976" t="str">
        <f t="shared" si="125"/>
        <v>2&gt;</v>
      </c>
    </row>
    <row r="3977" spans="1:20" x14ac:dyDescent="0.25">
      <c r="A3977">
        <v>3976</v>
      </c>
      <c r="B3977" t="s">
        <v>3995</v>
      </c>
      <c r="C3977">
        <v>53.5</v>
      </c>
      <c r="D3977" t="s">
        <v>18</v>
      </c>
      <c r="E3977">
        <v>0</v>
      </c>
      <c r="F3977">
        <v>51</v>
      </c>
      <c r="G3977">
        <v>4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  <c r="N3977">
        <v>1</v>
      </c>
      <c r="O3977">
        <v>4</v>
      </c>
      <c r="P3977">
        <v>1</v>
      </c>
      <c r="Q3977">
        <v>1</v>
      </c>
      <c r="R3977" cm="1">
        <f t="array" ref="R3977">_xlfn.IFS(L3977&lt;=$W$6,1,L3977&lt;=$X$6,2,L3977&lt;=$Y$6,3,L3977&gt;$Y$6,4)</f>
        <v>2</v>
      </c>
      <c r="S3977">
        <f t="shared" si="124"/>
        <v>5</v>
      </c>
      <c r="T3977">
        <f t="shared" si="125"/>
        <v>1</v>
      </c>
    </row>
    <row r="3978" spans="1:20" x14ac:dyDescent="0.25">
      <c r="A3978">
        <v>3977</v>
      </c>
      <c r="B3978" t="s">
        <v>3996</v>
      </c>
      <c r="C3978">
        <v>56.6</v>
      </c>
      <c r="D3978" t="s">
        <v>27</v>
      </c>
      <c r="E3978">
        <v>1</v>
      </c>
      <c r="F3978">
        <v>24</v>
      </c>
      <c r="G3978">
        <v>8</v>
      </c>
      <c r="H3978">
        <v>289909.5</v>
      </c>
      <c r="I3978">
        <v>2</v>
      </c>
      <c r="J3978">
        <v>1</v>
      </c>
      <c r="K3978">
        <v>0</v>
      </c>
      <c r="L3978">
        <v>102246</v>
      </c>
      <c r="M3978">
        <v>0</v>
      </c>
      <c r="N3978">
        <v>1</v>
      </c>
      <c r="O3978">
        <v>1</v>
      </c>
      <c r="P3978">
        <v>3</v>
      </c>
      <c r="Q3978">
        <v>4</v>
      </c>
      <c r="R3978" cm="1">
        <f t="array" ref="R3978">_xlfn.IFS(L3978&lt;=$W$6,1,L3978&lt;=$X$6,2,L3978&lt;=$Y$6,3,L3978&gt;$Y$6,4)</f>
        <v>3</v>
      </c>
      <c r="S3978">
        <f t="shared" si="124"/>
        <v>1</v>
      </c>
      <c r="T3978" t="str">
        <f t="shared" si="125"/>
        <v>2&gt;</v>
      </c>
    </row>
    <row r="3979" spans="1:20" x14ac:dyDescent="0.25">
      <c r="A3979">
        <v>3978</v>
      </c>
      <c r="B3979" t="s">
        <v>3997</v>
      </c>
      <c r="C3979">
        <v>62</v>
      </c>
      <c r="D3979" t="s">
        <v>20</v>
      </c>
      <c r="E3979">
        <v>1</v>
      </c>
      <c r="F3979">
        <v>23</v>
      </c>
      <c r="G3979">
        <v>10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  <c r="N3979">
        <v>2</v>
      </c>
      <c r="O3979">
        <v>1</v>
      </c>
      <c r="P3979">
        <v>4</v>
      </c>
      <c r="Q3979">
        <v>1</v>
      </c>
      <c r="R3979" cm="1">
        <f t="array" ref="R3979">_xlfn.IFS(L3979&lt;=$W$6,1,L3979&lt;=$X$6,2,L3979&lt;=$Y$6,3,L3979&gt;$Y$6,4)</f>
        <v>4</v>
      </c>
      <c r="S3979">
        <f t="shared" si="124"/>
        <v>1</v>
      </c>
      <c r="T3979" t="str">
        <f t="shared" si="125"/>
        <v>2&gt;</v>
      </c>
    </row>
    <row r="3980" spans="1:20" x14ac:dyDescent="0.25">
      <c r="A3980">
        <v>3979</v>
      </c>
      <c r="B3980" t="s">
        <v>3998</v>
      </c>
      <c r="C3980">
        <v>83.7</v>
      </c>
      <c r="D3980" t="s">
        <v>27</v>
      </c>
      <c r="E3980">
        <v>1</v>
      </c>
      <c r="F3980">
        <v>39</v>
      </c>
      <c r="G3980">
        <v>7</v>
      </c>
      <c r="H3980">
        <v>188003.22</v>
      </c>
      <c r="I3980">
        <v>2</v>
      </c>
      <c r="J3980">
        <v>1</v>
      </c>
      <c r="K3980">
        <v>0</v>
      </c>
      <c r="L3980">
        <v>140723.04999999999</v>
      </c>
      <c r="M3980">
        <v>0</v>
      </c>
      <c r="N3980">
        <v>4</v>
      </c>
      <c r="O3980">
        <v>2</v>
      </c>
      <c r="P3980">
        <v>3</v>
      </c>
      <c r="Q3980">
        <v>2</v>
      </c>
      <c r="R3980" cm="1">
        <f t="array" ref="R3980">_xlfn.IFS(L3980&lt;=$W$6,1,L3980&lt;=$X$6,2,L3980&lt;=$Y$6,3,L3980&gt;$Y$6,4)</f>
        <v>3</v>
      </c>
      <c r="S3980">
        <f t="shared" si="124"/>
        <v>3</v>
      </c>
      <c r="T3980" t="str">
        <f t="shared" si="125"/>
        <v>2&gt;</v>
      </c>
    </row>
    <row r="3981" spans="1:20" x14ac:dyDescent="0.25">
      <c r="A3981">
        <v>3980</v>
      </c>
      <c r="B3981" t="s">
        <v>3999</v>
      </c>
      <c r="C3981">
        <v>68.5</v>
      </c>
      <c r="D3981" t="s">
        <v>18</v>
      </c>
      <c r="E3981">
        <v>0</v>
      </c>
      <c r="F3981">
        <v>42</v>
      </c>
      <c r="G3981">
        <v>8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  <c r="N3981">
        <v>3</v>
      </c>
      <c r="O3981">
        <v>3</v>
      </c>
      <c r="P3981">
        <v>3</v>
      </c>
      <c r="Q3981">
        <v>1</v>
      </c>
      <c r="R3981" cm="1">
        <f t="array" ref="R3981">_xlfn.IFS(L3981&lt;=$W$6,1,L3981&lt;=$X$6,2,L3981&lt;=$Y$6,3,L3981&gt;$Y$6,4)</f>
        <v>2</v>
      </c>
      <c r="S3981">
        <f t="shared" si="124"/>
        <v>4</v>
      </c>
      <c r="T3981">
        <f t="shared" si="125"/>
        <v>1</v>
      </c>
    </row>
    <row r="3982" spans="1:20" x14ac:dyDescent="0.25">
      <c r="A3982">
        <v>3981</v>
      </c>
      <c r="B3982" t="s">
        <v>4000</v>
      </c>
      <c r="C3982">
        <v>67.3</v>
      </c>
      <c r="D3982" t="s">
        <v>18</v>
      </c>
      <c r="E3982">
        <v>1</v>
      </c>
      <c r="F3982">
        <v>67</v>
      </c>
      <c r="G3982">
        <v>1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  <c r="N3982">
        <v>3</v>
      </c>
      <c r="O3982">
        <v>4</v>
      </c>
      <c r="P3982">
        <v>1</v>
      </c>
      <c r="Q3982">
        <v>1</v>
      </c>
      <c r="R3982" cm="1">
        <f t="array" ref="R3982">_xlfn.IFS(L3982&lt;=$W$6,1,L3982&lt;=$X$6,2,L3982&lt;=$Y$6,3,L3982&gt;$Y$6,4)</f>
        <v>2</v>
      </c>
      <c r="S3982">
        <f t="shared" si="124"/>
        <v>5</v>
      </c>
      <c r="T3982">
        <f t="shared" si="125"/>
        <v>1</v>
      </c>
    </row>
    <row r="3983" spans="1:20" x14ac:dyDescent="0.25">
      <c r="A3983">
        <v>3982</v>
      </c>
      <c r="B3983" t="s">
        <v>4001</v>
      </c>
      <c r="C3983">
        <v>63.8</v>
      </c>
      <c r="D3983" t="s">
        <v>18</v>
      </c>
      <c r="E3983">
        <v>1</v>
      </c>
      <c r="F3983">
        <v>26</v>
      </c>
      <c r="G3983">
        <v>2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  <c r="N3983">
        <v>2</v>
      </c>
      <c r="O3983">
        <v>1</v>
      </c>
      <c r="P3983">
        <v>1</v>
      </c>
      <c r="Q3983">
        <v>1</v>
      </c>
      <c r="R3983" cm="1">
        <f t="array" ref="R3983">_xlfn.IFS(L3983&lt;=$W$6,1,L3983&lt;=$X$6,2,L3983&lt;=$Y$6,3,L3983&gt;$Y$6,4)</f>
        <v>4</v>
      </c>
      <c r="S3983">
        <f t="shared" si="124"/>
        <v>1</v>
      </c>
      <c r="T3983" t="str">
        <f t="shared" si="125"/>
        <v>2&gt;</v>
      </c>
    </row>
    <row r="3984" spans="1:20" x14ac:dyDescent="0.25">
      <c r="A3984">
        <v>3983</v>
      </c>
      <c r="B3984" t="s">
        <v>4002</v>
      </c>
      <c r="C3984">
        <v>61.4</v>
      </c>
      <c r="D3984" t="s">
        <v>18</v>
      </c>
      <c r="E3984">
        <v>1</v>
      </c>
      <c r="F3984">
        <v>48</v>
      </c>
      <c r="G3984">
        <v>5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  <c r="N3984">
        <v>2</v>
      </c>
      <c r="O3984">
        <v>4</v>
      </c>
      <c r="P3984">
        <v>2</v>
      </c>
      <c r="Q3984">
        <v>1</v>
      </c>
      <c r="R3984" cm="1">
        <f t="array" ref="R3984">_xlfn.IFS(L3984&lt;=$W$6,1,L3984&lt;=$X$6,2,L3984&lt;=$Y$6,3,L3984&gt;$Y$6,4)</f>
        <v>2</v>
      </c>
      <c r="S3984">
        <f t="shared" si="124"/>
        <v>5</v>
      </c>
      <c r="T3984">
        <f t="shared" si="125"/>
        <v>1</v>
      </c>
    </row>
    <row r="3985" spans="1:20" x14ac:dyDescent="0.25">
      <c r="A3985">
        <v>3984</v>
      </c>
      <c r="B3985" t="s">
        <v>4003</v>
      </c>
      <c r="C3985">
        <v>62.6</v>
      </c>
      <c r="D3985" t="s">
        <v>18</v>
      </c>
      <c r="E3985">
        <v>0</v>
      </c>
      <c r="F3985">
        <v>46</v>
      </c>
      <c r="G3985">
        <v>3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  <c r="N3985">
        <v>2</v>
      </c>
      <c r="O3985">
        <v>3</v>
      </c>
      <c r="P3985">
        <v>1</v>
      </c>
      <c r="Q3985">
        <v>1</v>
      </c>
      <c r="R3985" cm="1">
        <f t="array" ref="R3985">_xlfn.IFS(L3985&lt;=$W$6,1,L3985&lt;=$X$6,2,L3985&lt;=$Y$6,3,L3985&gt;$Y$6,4)</f>
        <v>4</v>
      </c>
      <c r="S3985">
        <f t="shared" si="124"/>
        <v>4</v>
      </c>
      <c r="T3985">
        <f t="shared" si="125"/>
        <v>1</v>
      </c>
    </row>
    <row r="3986" spans="1:20" x14ac:dyDescent="0.25">
      <c r="A3986">
        <v>3985</v>
      </c>
      <c r="B3986" t="s">
        <v>4004</v>
      </c>
      <c r="C3986">
        <v>83.4</v>
      </c>
      <c r="D3986" t="s">
        <v>20</v>
      </c>
      <c r="E3986">
        <v>1</v>
      </c>
      <c r="F3986">
        <v>40</v>
      </c>
      <c r="G3986">
        <v>9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  <c r="N3986">
        <v>4</v>
      </c>
      <c r="O3986">
        <v>3</v>
      </c>
      <c r="P3986">
        <v>4</v>
      </c>
      <c r="Q3986">
        <v>1</v>
      </c>
      <c r="R3986" cm="1">
        <f t="array" ref="R3986">_xlfn.IFS(L3986&lt;=$W$6,1,L3986&lt;=$X$6,2,L3986&lt;=$Y$6,3,L3986&gt;$Y$6,4)</f>
        <v>2</v>
      </c>
      <c r="S3986">
        <f t="shared" si="124"/>
        <v>3</v>
      </c>
      <c r="T3986" t="str">
        <f t="shared" si="125"/>
        <v>2&gt;</v>
      </c>
    </row>
    <row r="3987" spans="1:20" x14ac:dyDescent="0.25">
      <c r="A3987">
        <v>3986</v>
      </c>
      <c r="B3987" t="s">
        <v>4005</v>
      </c>
      <c r="C3987">
        <v>69.099999999999994</v>
      </c>
      <c r="D3987" t="s">
        <v>18</v>
      </c>
      <c r="E3987">
        <v>1</v>
      </c>
      <c r="F3987">
        <v>26</v>
      </c>
      <c r="G3987">
        <v>7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  <c r="N3987">
        <v>3</v>
      </c>
      <c r="O3987">
        <v>1</v>
      </c>
      <c r="P3987">
        <v>3</v>
      </c>
      <c r="Q3987">
        <v>1</v>
      </c>
      <c r="R3987" cm="1">
        <f t="array" ref="R3987">_xlfn.IFS(L3987&lt;=$W$6,1,L3987&lt;=$X$6,2,L3987&lt;=$Y$6,3,L3987&gt;$Y$6,4)</f>
        <v>2</v>
      </c>
      <c r="S3987">
        <f t="shared" si="124"/>
        <v>1</v>
      </c>
      <c r="T3987" t="str">
        <f t="shared" si="125"/>
        <v>2&gt;</v>
      </c>
    </row>
    <row r="3988" spans="1:20" x14ac:dyDescent="0.25">
      <c r="A3988">
        <v>3987</v>
      </c>
      <c r="B3988" t="s">
        <v>4006</v>
      </c>
      <c r="C3988">
        <v>70.599999999999994</v>
      </c>
      <c r="D3988" t="s">
        <v>20</v>
      </c>
      <c r="E3988">
        <v>1</v>
      </c>
      <c r="F3988">
        <v>40</v>
      </c>
      <c r="G3988">
        <v>9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  <c r="N3988">
        <v>3</v>
      </c>
      <c r="O3988">
        <v>3</v>
      </c>
      <c r="P3988">
        <v>4</v>
      </c>
      <c r="Q3988">
        <v>1</v>
      </c>
      <c r="R3988" cm="1">
        <f t="array" ref="R3988">_xlfn.IFS(L3988&lt;=$W$6,1,L3988&lt;=$X$6,2,L3988&lt;=$Y$6,3,L3988&gt;$Y$6,4)</f>
        <v>1</v>
      </c>
      <c r="S3988">
        <f t="shared" si="124"/>
        <v>3</v>
      </c>
      <c r="T3988" t="str">
        <f t="shared" si="125"/>
        <v>2&gt;</v>
      </c>
    </row>
    <row r="3989" spans="1:20" x14ac:dyDescent="0.25">
      <c r="A3989">
        <v>3988</v>
      </c>
      <c r="B3989" t="s">
        <v>4007</v>
      </c>
      <c r="C3989">
        <v>63.3</v>
      </c>
      <c r="D3989" t="s">
        <v>18</v>
      </c>
      <c r="E3989">
        <v>1</v>
      </c>
      <c r="F3989">
        <v>39</v>
      </c>
      <c r="G3989">
        <v>8</v>
      </c>
      <c r="H3989">
        <v>283092.7</v>
      </c>
      <c r="I3989">
        <v>1</v>
      </c>
      <c r="J3989">
        <v>1</v>
      </c>
      <c r="K3989">
        <v>1</v>
      </c>
      <c r="L3989">
        <v>124830.11</v>
      </c>
      <c r="M3989">
        <v>0</v>
      </c>
      <c r="N3989">
        <v>2</v>
      </c>
      <c r="O3989">
        <v>2</v>
      </c>
      <c r="P3989">
        <v>3</v>
      </c>
      <c r="Q3989">
        <v>4</v>
      </c>
      <c r="R3989" cm="1">
        <f t="array" ref="R3989">_xlfn.IFS(L3989&lt;=$W$6,1,L3989&lt;=$X$6,2,L3989&lt;=$Y$6,3,L3989&gt;$Y$6,4)</f>
        <v>3</v>
      </c>
      <c r="S3989">
        <f t="shared" si="124"/>
        <v>3</v>
      </c>
      <c r="T3989">
        <f t="shared" si="125"/>
        <v>1</v>
      </c>
    </row>
    <row r="3990" spans="1:20" x14ac:dyDescent="0.25">
      <c r="A3990">
        <v>3989</v>
      </c>
      <c r="B3990" t="s">
        <v>4008</v>
      </c>
      <c r="C3990">
        <v>64.400000000000006</v>
      </c>
      <c r="D3990" t="s">
        <v>27</v>
      </c>
      <c r="E3990">
        <v>0</v>
      </c>
      <c r="F3990">
        <v>34</v>
      </c>
      <c r="G3990">
        <v>9</v>
      </c>
      <c r="H3990">
        <v>283057.76</v>
      </c>
      <c r="I3990">
        <v>1</v>
      </c>
      <c r="J3990">
        <v>1</v>
      </c>
      <c r="K3990">
        <v>1</v>
      </c>
      <c r="L3990">
        <v>167087.34</v>
      </c>
      <c r="M3990">
        <v>1</v>
      </c>
      <c r="N3990">
        <v>2</v>
      </c>
      <c r="O3990">
        <v>1</v>
      </c>
      <c r="P3990">
        <v>4</v>
      </c>
      <c r="Q3990">
        <v>4</v>
      </c>
      <c r="R3990" cm="1">
        <f t="array" ref="R3990">_xlfn.IFS(L3990&lt;=$W$6,1,L3990&lt;=$X$6,2,L3990&lt;=$Y$6,3,L3990&gt;$Y$6,4)</f>
        <v>4</v>
      </c>
      <c r="S3990">
        <f t="shared" si="124"/>
        <v>2</v>
      </c>
      <c r="T3990">
        <f t="shared" si="125"/>
        <v>1</v>
      </c>
    </row>
    <row r="3991" spans="1:20" x14ac:dyDescent="0.25">
      <c r="A3991">
        <v>3990</v>
      </c>
      <c r="B3991" t="s">
        <v>4009</v>
      </c>
      <c r="C3991">
        <v>66.599999999999994</v>
      </c>
      <c r="D3991" t="s">
        <v>18</v>
      </c>
      <c r="E3991">
        <v>1</v>
      </c>
      <c r="F3991">
        <v>32</v>
      </c>
      <c r="G3991">
        <v>8</v>
      </c>
      <c r="H3991">
        <v>219610.6</v>
      </c>
      <c r="I3991">
        <v>1</v>
      </c>
      <c r="J3991">
        <v>0</v>
      </c>
      <c r="K3991">
        <v>1</v>
      </c>
      <c r="L3991">
        <v>163625.56</v>
      </c>
      <c r="M3991">
        <v>0</v>
      </c>
      <c r="N3991">
        <v>3</v>
      </c>
      <c r="O3991">
        <v>1</v>
      </c>
      <c r="P3991">
        <v>3</v>
      </c>
      <c r="Q3991">
        <v>3</v>
      </c>
      <c r="R3991" cm="1">
        <f t="array" ref="R3991">_xlfn.IFS(L3991&lt;=$W$6,1,L3991&lt;=$X$6,2,L3991&lt;=$Y$6,3,L3991&gt;$Y$6,4)</f>
        <v>4</v>
      </c>
      <c r="S3991">
        <f t="shared" si="124"/>
        <v>1</v>
      </c>
      <c r="T3991">
        <f t="shared" si="125"/>
        <v>1</v>
      </c>
    </row>
    <row r="3992" spans="1:20" x14ac:dyDescent="0.25">
      <c r="A3992">
        <v>3991</v>
      </c>
      <c r="B3992" t="s">
        <v>4010</v>
      </c>
      <c r="C3992">
        <v>70.8</v>
      </c>
      <c r="D3992" t="s">
        <v>18</v>
      </c>
      <c r="E3992">
        <v>1</v>
      </c>
      <c r="F3992">
        <v>34</v>
      </c>
      <c r="G3992">
        <v>11</v>
      </c>
      <c r="H3992">
        <v>173228.12</v>
      </c>
      <c r="I3992">
        <v>2</v>
      </c>
      <c r="J3992">
        <v>1</v>
      </c>
      <c r="K3992">
        <v>1</v>
      </c>
      <c r="L3992">
        <v>172129.26</v>
      </c>
      <c r="M3992">
        <v>0</v>
      </c>
      <c r="N3992">
        <v>3</v>
      </c>
      <c r="O3992">
        <v>1</v>
      </c>
      <c r="P3992">
        <v>4</v>
      </c>
      <c r="Q3992">
        <v>2</v>
      </c>
      <c r="R3992" cm="1">
        <f t="array" ref="R3992">_xlfn.IFS(L3992&lt;=$W$6,1,L3992&lt;=$X$6,2,L3992&lt;=$Y$6,3,L3992&gt;$Y$6,4)</f>
        <v>4</v>
      </c>
      <c r="S3992">
        <f t="shared" si="124"/>
        <v>2</v>
      </c>
      <c r="T3992" t="str">
        <f t="shared" si="125"/>
        <v>2&gt;</v>
      </c>
    </row>
    <row r="3993" spans="1:20" x14ac:dyDescent="0.25">
      <c r="A3993">
        <v>3992</v>
      </c>
      <c r="B3993" t="s">
        <v>4011</v>
      </c>
      <c r="C3993">
        <v>49.6</v>
      </c>
      <c r="D3993" t="s">
        <v>27</v>
      </c>
      <c r="E3993">
        <v>0</v>
      </c>
      <c r="F3993">
        <v>61</v>
      </c>
      <c r="G3993">
        <v>8</v>
      </c>
      <c r="H3993">
        <v>183360.2</v>
      </c>
      <c r="I3993">
        <v>2</v>
      </c>
      <c r="J3993">
        <v>1</v>
      </c>
      <c r="K3993">
        <v>0</v>
      </c>
      <c r="L3993">
        <v>163141.18</v>
      </c>
      <c r="M3993">
        <v>1</v>
      </c>
      <c r="N3993">
        <v>1</v>
      </c>
      <c r="O3993">
        <v>4</v>
      </c>
      <c r="P3993">
        <v>3</v>
      </c>
      <c r="Q3993">
        <v>2</v>
      </c>
      <c r="R3993" cm="1">
        <f t="array" ref="R3993">_xlfn.IFS(L3993&lt;=$W$6,1,L3993&lt;=$X$6,2,L3993&lt;=$Y$6,3,L3993&gt;$Y$6,4)</f>
        <v>4</v>
      </c>
      <c r="S3993">
        <f t="shared" si="124"/>
        <v>5</v>
      </c>
      <c r="T3993" t="str">
        <f t="shared" si="125"/>
        <v>2&gt;</v>
      </c>
    </row>
    <row r="3994" spans="1:20" x14ac:dyDescent="0.25">
      <c r="A3994">
        <v>3993</v>
      </c>
      <c r="B3994" t="s">
        <v>4012</v>
      </c>
      <c r="C3994">
        <v>73</v>
      </c>
      <c r="D3994" t="s">
        <v>27</v>
      </c>
      <c r="E3994">
        <v>1</v>
      </c>
      <c r="F3994">
        <v>40</v>
      </c>
      <c r="G3994">
        <v>1</v>
      </c>
      <c r="H3994">
        <v>77696.38</v>
      </c>
      <c r="I3994">
        <v>2</v>
      </c>
      <c r="J3994">
        <v>0</v>
      </c>
      <c r="K3994">
        <v>0</v>
      </c>
      <c r="L3994">
        <v>94003.11</v>
      </c>
      <c r="M3994">
        <v>0</v>
      </c>
      <c r="N3994">
        <v>4</v>
      </c>
      <c r="O3994">
        <v>3</v>
      </c>
      <c r="P3994">
        <v>1</v>
      </c>
      <c r="Q3994">
        <v>2</v>
      </c>
      <c r="R3994" cm="1">
        <f t="array" ref="R3994">_xlfn.IFS(L3994&lt;=$W$6,1,L3994&lt;=$X$6,2,L3994&lt;=$Y$6,3,L3994&gt;$Y$6,4)</f>
        <v>2</v>
      </c>
      <c r="S3994">
        <f t="shared" si="124"/>
        <v>3</v>
      </c>
      <c r="T3994" t="str">
        <f t="shared" si="125"/>
        <v>2&gt;</v>
      </c>
    </row>
    <row r="3995" spans="1:20" x14ac:dyDescent="0.25">
      <c r="A3995">
        <v>3994</v>
      </c>
      <c r="B3995" t="s">
        <v>4013</v>
      </c>
      <c r="C3995">
        <v>69.599999999999994</v>
      </c>
      <c r="D3995" t="s">
        <v>20</v>
      </c>
      <c r="E3995">
        <v>1</v>
      </c>
      <c r="F3995">
        <v>42</v>
      </c>
      <c r="G3995">
        <v>4</v>
      </c>
      <c r="H3995">
        <v>307278.21999999997</v>
      </c>
      <c r="I3995">
        <v>1</v>
      </c>
      <c r="J3995">
        <v>1</v>
      </c>
      <c r="K3995">
        <v>1</v>
      </c>
      <c r="L3995">
        <v>138351.67999999999</v>
      </c>
      <c r="M3995">
        <v>0</v>
      </c>
      <c r="N3995">
        <v>3</v>
      </c>
      <c r="O3995">
        <v>3</v>
      </c>
      <c r="P3995">
        <v>1</v>
      </c>
      <c r="Q3995">
        <v>4</v>
      </c>
      <c r="R3995" cm="1">
        <f t="array" ref="R3995">_xlfn.IFS(L3995&lt;=$W$6,1,L3995&lt;=$X$6,2,L3995&lt;=$Y$6,3,L3995&gt;$Y$6,4)</f>
        <v>3</v>
      </c>
      <c r="S3995">
        <f t="shared" si="124"/>
        <v>4</v>
      </c>
      <c r="T3995">
        <f t="shared" si="125"/>
        <v>1</v>
      </c>
    </row>
    <row r="3996" spans="1:20" x14ac:dyDescent="0.25">
      <c r="A3996">
        <v>3995</v>
      </c>
      <c r="B3996" t="s">
        <v>4014</v>
      </c>
      <c r="C3996">
        <v>80.900000000000006</v>
      </c>
      <c r="D3996" t="s">
        <v>20</v>
      </c>
      <c r="E3996">
        <v>1</v>
      </c>
      <c r="F3996">
        <v>82</v>
      </c>
      <c r="G3996">
        <v>9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  <c r="N3996">
        <v>4</v>
      </c>
      <c r="O3996">
        <v>4</v>
      </c>
      <c r="P3996">
        <v>4</v>
      </c>
      <c r="Q3996">
        <v>1</v>
      </c>
      <c r="R3996" cm="1">
        <f t="array" ref="R3996">_xlfn.IFS(L3996&lt;=$W$6,1,L3996&lt;=$X$6,2,L3996&lt;=$Y$6,3,L3996&gt;$Y$6,4)</f>
        <v>1</v>
      </c>
      <c r="S3996">
        <f t="shared" si="124"/>
        <v>5</v>
      </c>
      <c r="T3996" t="str">
        <f t="shared" si="125"/>
        <v>2&gt;</v>
      </c>
    </row>
    <row r="3997" spans="1:20" x14ac:dyDescent="0.25">
      <c r="A3997">
        <v>3996</v>
      </c>
      <c r="B3997" t="s">
        <v>4015</v>
      </c>
      <c r="C3997">
        <v>70.099999999999994</v>
      </c>
      <c r="D3997" t="s">
        <v>20</v>
      </c>
      <c r="E3997">
        <v>0</v>
      </c>
      <c r="F3997">
        <v>35</v>
      </c>
      <c r="G3997">
        <v>8</v>
      </c>
      <c r="H3997">
        <v>247740.14</v>
      </c>
      <c r="I3997">
        <v>1</v>
      </c>
      <c r="J3997">
        <v>1</v>
      </c>
      <c r="K3997">
        <v>0</v>
      </c>
      <c r="L3997">
        <v>97794.71</v>
      </c>
      <c r="M3997">
        <v>0</v>
      </c>
      <c r="N3997">
        <v>3</v>
      </c>
      <c r="O3997">
        <v>2</v>
      </c>
      <c r="P3997">
        <v>3</v>
      </c>
      <c r="Q3997">
        <v>3</v>
      </c>
      <c r="R3997" cm="1">
        <f t="array" ref="R3997">_xlfn.IFS(L3997&lt;=$W$6,1,L3997&lt;=$X$6,2,L3997&lt;=$Y$6,3,L3997&gt;$Y$6,4)</f>
        <v>2</v>
      </c>
      <c r="S3997">
        <f t="shared" si="124"/>
        <v>2</v>
      </c>
      <c r="T3997">
        <f t="shared" si="125"/>
        <v>1</v>
      </c>
    </row>
    <row r="3998" spans="1:20" x14ac:dyDescent="0.25">
      <c r="A3998">
        <v>3997</v>
      </c>
      <c r="B3998" t="s">
        <v>4016</v>
      </c>
      <c r="C3998">
        <v>60.4</v>
      </c>
      <c r="D3998" t="s">
        <v>18</v>
      </c>
      <c r="E3998">
        <v>1</v>
      </c>
      <c r="F3998">
        <v>32</v>
      </c>
      <c r="G3998">
        <v>6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  <c r="N3998">
        <v>2</v>
      </c>
      <c r="O3998">
        <v>1</v>
      </c>
      <c r="P3998">
        <v>2</v>
      </c>
      <c r="Q3998">
        <v>1</v>
      </c>
      <c r="R3998" cm="1">
        <f t="array" ref="R3998">_xlfn.IFS(L3998&lt;=$W$6,1,L3998&lt;=$X$6,2,L3998&lt;=$Y$6,3,L3998&gt;$Y$6,4)</f>
        <v>2</v>
      </c>
      <c r="S3998">
        <f t="shared" si="124"/>
        <v>1</v>
      </c>
      <c r="T3998" t="str">
        <f t="shared" si="125"/>
        <v>2&gt;</v>
      </c>
    </row>
    <row r="3999" spans="1:20" x14ac:dyDescent="0.25">
      <c r="A3999">
        <v>3998</v>
      </c>
      <c r="B3999" t="s">
        <v>4017</v>
      </c>
      <c r="C3999">
        <v>66.5</v>
      </c>
      <c r="D3999" t="s">
        <v>18</v>
      </c>
      <c r="E3999">
        <v>1</v>
      </c>
      <c r="F3999">
        <v>41</v>
      </c>
      <c r="G3999">
        <v>11</v>
      </c>
      <c r="H3999">
        <v>92647.14</v>
      </c>
      <c r="I3999">
        <v>1</v>
      </c>
      <c r="J3999">
        <v>1</v>
      </c>
      <c r="K3999">
        <v>0</v>
      </c>
      <c r="L3999">
        <v>136812.01999999999</v>
      </c>
      <c r="M3999">
        <v>0</v>
      </c>
      <c r="N3999">
        <v>3</v>
      </c>
      <c r="O3999">
        <v>3</v>
      </c>
      <c r="P3999">
        <v>4</v>
      </c>
      <c r="Q3999">
        <v>2</v>
      </c>
      <c r="R3999" cm="1">
        <f t="array" ref="R3999">_xlfn.IFS(L3999&lt;=$W$6,1,L3999&lt;=$X$6,2,L3999&lt;=$Y$6,3,L3999&gt;$Y$6,4)</f>
        <v>3</v>
      </c>
      <c r="S3999">
        <f t="shared" si="124"/>
        <v>3</v>
      </c>
      <c r="T3999">
        <f t="shared" si="125"/>
        <v>1</v>
      </c>
    </row>
    <row r="4000" spans="1:20" x14ac:dyDescent="0.25">
      <c r="A4000">
        <v>3999</v>
      </c>
      <c r="B4000" t="s">
        <v>4018</v>
      </c>
      <c r="C4000">
        <v>63.9</v>
      </c>
      <c r="D4000" t="s">
        <v>18</v>
      </c>
      <c r="E4000">
        <v>0</v>
      </c>
      <c r="F4000">
        <v>62</v>
      </c>
      <c r="G4000">
        <v>6</v>
      </c>
      <c r="H4000">
        <v>324079.56</v>
      </c>
      <c r="I4000">
        <v>1</v>
      </c>
      <c r="J4000">
        <v>1</v>
      </c>
      <c r="K4000">
        <v>1</v>
      </c>
      <c r="L4000">
        <v>84361.72</v>
      </c>
      <c r="M4000">
        <v>1</v>
      </c>
      <c r="N4000">
        <v>2</v>
      </c>
      <c r="O4000">
        <v>4</v>
      </c>
      <c r="P4000">
        <v>2</v>
      </c>
      <c r="Q4000">
        <v>4</v>
      </c>
      <c r="R4000" cm="1">
        <f t="array" ref="R4000">_xlfn.IFS(L4000&lt;=$W$6,1,L4000&lt;=$X$6,2,L4000&lt;=$Y$6,3,L4000&gt;$Y$6,4)</f>
        <v>2</v>
      </c>
      <c r="S4000">
        <f t="shared" si="124"/>
        <v>5</v>
      </c>
      <c r="T4000">
        <f t="shared" si="125"/>
        <v>1</v>
      </c>
    </row>
    <row r="4001" spans="1:20" x14ac:dyDescent="0.25">
      <c r="A4001">
        <v>4000</v>
      </c>
      <c r="B4001" t="s">
        <v>4019</v>
      </c>
      <c r="C4001">
        <v>69.599999999999994</v>
      </c>
      <c r="D4001" t="s">
        <v>18</v>
      </c>
      <c r="E4001">
        <v>1</v>
      </c>
      <c r="F4001">
        <v>21</v>
      </c>
      <c r="G4001">
        <v>2</v>
      </c>
      <c r="H4001">
        <v>221857.02</v>
      </c>
      <c r="I4001">
        <v>1</v>
      </c>
      <c r="J4001">
        <v>1</v>
      </c>
      <c r="K4001">
        <v>1</v>
      </c>
      <c r="L4001">
        <v>2766.63</v>
      </c>
      <c r="M4001">
        <v>0</v>
      </c>
      <c r="N4001">
        <v>3</v>
      </c>
      <c r="O4001">
        <v>1</v>
      </c>
      <c r="P4001">
        <v>1</v>
      </c>
      <c r="Q4001">
        <v>3</v>
      </c>
      <c r="R4001" cm="1">
        <f t="array" ref="R4001">_xlfn.IFS(L4001&lt;=$W$6,1,L4001&lt;=$X$6,2,L4001&lt;=$Y$6,3,L4001&gt;$Y$6,4)</f>
        <v>1</v>
      </c>
      <c r="S4001">
        <f t="shared" si="124"/>
        <v>1</v>
      </c>
      <c r="T4001">
        <f t="shared" si="125"/>
        <v>1</v>
      </c>
    </row>
    <row r="4002" spans="1:20" x14ac:dyDescent="0.25">
      <c r="A4002">
        <v>4001</v>
      </c>
      <c r="B4002" t="s">
        <v>4020</v>
      </c>
      <c r="C4002">
        <v>52</v>
      </c>
      <c r="D4002" t="s">
        <v>18</v>
      </c>
      <c r="E4002">
        <v>1</v>
      </c>
      <c r="F4002">
        <v>40</v>
      </c>
      <c r="G4002">
        <v>6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  <c r="N4002">
        <v>1</v>
      </c>
      <c r="O4002">
        <v>3</v>
      </c>
      <c r="P4002">
        <v>2</v>
      </c>
      <c r="Q4002">
        <v>1</v>
      </c>
      <c r="R4002" cm="1">
        <f t="array" ref="R4002">_xlfn.IFS(L4002&lt;=$W$6,1,L4002&lt;=$X$6,2,L4002&lt;=$Y$6,3,L4002&gt;$Y$6,4)</f>
        <v>4</v>
      </c>
      <c r="S4002">
        <f t="shared" si="124"/>
        <v>3</v>
      </c>
      <c r="T4002" t="str">
        <f t="shared" si="125"/>
        <v>2&gt;</v>
      </c>
    </row>
    <row r="4003" spans="1:20" x14ac:dyDescent="0.25">
      <c r="A4003">
        <v>4002</v>
      </c>
      <c r="B4003" t="s">
        <v>4021</v>
      </c>
      <c r="C4003">
        <v>54.5</v>
      </c>
      <c r="D4003" t="s">
        <v>27</v>
      </c>
      <c r="E4003">
        <v>1</v>
      </c>
      <c r="F4003">
        <v>55</v>
      </c>
      <c r="G4003">
        <v>6</v>
      </c>
      <c r="H4003">
        <v>228843.1</v>
      </c>
      <c r="I4003">
        <v>1</v>
      </c>
      <c r="J4003">
        <v>1</v>
      </c>
      <c r="K4003">
        <v>0</v>
      </c>
      <c r="L4003">
        <v>180598.28</v>
      </c>
      <c r="M4003">
        <v>1</v>
      </c>
      <c r="N4003">
        <v>1</v>
      </c>
      <c r="O4003">
        <v>4</v>
      </c>
      <c r="P4003">
        <v>2</v>
      </c>
      <c r="Q4003">
        <v>3</v>
      </c>
      <c r="R4003" cm="1">
        <f t="array" ref="R4003">_xlfn.IFS(L4003&lt;=$W$6,1,L4003&lt;=$X$6,2,L4003&lt;=$Y$6,3,L4003&gt;$Y$6,4)</f>
        <v>4</v>
      </c>
      <c r="S4003">
        <f t="shared" si="124"/>
        <v>5</v>
      </c>
      <c r="T4003">
        <f t="shared" si="125"/>
        <v>1</v>
      </c>
    </row>
    <row r="4004" spans="1:20" x14ac:dyDescent="0.25">
      <c r="A4004">
        <v>4003</v>
      </c>
      <c r="B4004" t="s">
        <v>4022</v>
      </c>
      <c r="C4004">
        <v>63.4</v>
      </c>
      <c r="D4004" t="s">
        <v>27</v>
      </c>
      <c r="E4004">
        <v>0</v>
      </c>
      <c r="F4004">
        <v>31</v>
      </c>
      <c r="G4004">
        <v>9</v>
      </c>
      <c r="H4004">
        <v>260072.42</v>
      </c>
      <c r="I4004">
        <v>2</v>
      </c>
      <c r="J4004">
        <v>0</v>
      </c>
      <c r="K4004">
        <v>1</v>
      </c>
      <c r="L4004">
        <v>69849.55</v>
      </c>
      <c r="M4004">
        <v>0</v>
      </c>
      <c r="N4004">
        <v>2</v>
      </c>
      <c r="O4004">
        <v>1</v>
      </c>
      <c r="P4004">
        <v>4</v>
      </c>
      <c r="Q4004">
        <v>4</v>
      </c>
      <c r="R4004" cm="1">
        <f t="array" ref="R4004">_xlfn.IFS(L4004&lt;=$W$6,1,L4004&lt;=$X$6,2,L4004&lt;=$Y$6,3,L4004&gt;$Y$6,4)</f>
        <v>2</v>
      </c>
      <c r="S4004">
        <f t="shared" si="124"/>
        <v>1</v>
      </c>
      <c r="T4004" t="str">
        <f t="shared" si="125"/>
        <v>2&gt;</v>
      </c>
    </row>
    <row r="4005" spans="1:20" x14ac:dyDescent="0.25">
      <c r="A4005">
        <v>4004</v>
      </c>
      <c r="B4005" t="s">
        <v>4023</v>
      </c>
      <c r="C4005">
        <v>75</v>
      </c>
      <c r="D4005" t="s">
        <v>18</v>
      </c>
      <c r="E4005">
        <v>0</v>
      </c>
      <c r="F4005">
        <v>28</v>
      </c>
      <c r="G4005">
        <v>2</v>
      </c>
      <c r="H4005">
        <v>303020.34000000003</v>
      </c>
      <c r="I4005">
        <v>2</v>
      </c>
      <c r="J4005">
        <v>1</v>
      </c>
      <c r="K4005">
        <v>1</v>
      </c>
      <c r="L4005">
        <v>19921.72</v>
      </c>
      <c r="M4005">
        <v>0</v>
      </c>
      <c r="N4005">
        <v>4</v>
      </c>
      <c r="O4005">
        <v>1</v>
      </c>
      <c r="P4005">
        <v>1</v>
      </c>
      <c r="Q4005">
        <v>4</v>
      </c>
      <c r="R4005" cm="1">
        <f t="array" ref="R4005">_xlfn.IFS(L4005&lt;=$W$6,1,L4005&lt;=$X$6,2,L4005&lt;=$Y$6,3,L4005&gt;$Y$6,4)</f>
        <v>1</v>
      </c>
      <c r="S4005">
        <f t="shared" si="124"/>
        <v>1</v>
      </c>
      <c r="T4005" t="str">
        <f t="shared" si="125"/>
        <v>2&gt;</v>
      </c>
    </row>
    <row r="4006" spans="1:20" x14ac:dyDescent="0.25">
      <c r="A4006">
        <v>4005</v>
      </c>
      <c r="B4006" t="s">
        <v>4024</v>
      </c>
      <c r="C4006">
        <v>53</v>
      </c>
      <c r="D4006" t="s">
        <v>20</v>
      </c>
      <c r="E4006">
        <v>0</v>
      </c>
      <c r="F4006">
        <v>43</v>
      </c>
      <c r="G4006">
        <v>5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  <c r="N4006">
        <v>1</v>
      </c>
      <c r="O4006">
        <v>3</v>
      </c>
      <c r="P4006">
        <v>2</v>
      </c>
      <c r="Q4006">
        <v>1</v>
      </c>
      <c r="R4006" cm="1">
        <f t="array" ref="R4006">_xlfn.IFS(L4006&lt;=$W$6,1,L4006&lt;=$X$6,2,L4006&lt;=$Y$6,3,L4006&gt;$Y$6,4)</f>
        <v>3</v>
      </c>
      <c r="S4006">
        <f t="shared" si="124"/>
        <v>4</v>
      </c>
      <c r="T4006" t="str">
        <f t="shared" si="125"/>
        <v>2&gt;</v>
      </c>
    </row>
    <row r="4007" spans="1:20" x14ac:dyDescent="0.25">
      <c r="A4007">
        <v>4006</v>
      </c>
      <c r="B4007" t="s">
        <v>4025</v>
      </c>
      <c r="C4007">
        <v>58.9</v>
      </c>
      <c r="D4007" t="s">
        <v>18</v>
      </c>
      <c r="E4007">
        <v>0</v>
      </c>
      <c r="F4007">
        <v>61</v>
      </c>
      <c r="G4007">
        <v>3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  <c r="N4007">
        <v>2</v>
      </c>
      <c r="O4007">
        <v>4</v>
      </c>
      <c r="P4007">
        <v>1</v>
      </c>
      <c r="Q4007">
        <v>1</v>
      </c>
      <c r="R4007" cm="1">
        <f t="array" ref="R4007">_xlfn.IFS(L4007&lt;=$W$6,1,L4007&lt;=$X$6,2,L4007&lt;=$Y$6,3,L4007&gt;$Y$6,4)</f>
        <v>3</v>
      </c>
      <c r="S4007">
        <f t="shared" si="124"/>
        <v>5</v>
      </c>
      <c r="T4007" t="str">
        <f t="shared" si="125"/>
        <v>2&gt;</v>
      </c>
    </row>
    <row r="4008" spans="1:20" x14ac:dyDescent="0.25">
      <c r="A4008">
        <v>4007</v>
      </c>
      <c r="B4008" t="s">
        <v>4026</v>
      </c>
      <c r="C4008">
        <v>65.400000000000006</v>
      </c>
      <c r="D4008" t="s">
        <v>18</v>
      </c>
      <c r="E4008">
        <v>1</v>
      </c>
      <c r="F4008">
        <v>39</v>
      </c>
      <c r="G4008">
        <v>7</v>
      </c>
      <c r="H4008">
        <v>167137.1</v>
      </c>
      <c r="I4008">
        <v>1</v>
      </c>
      <c r="J4008">
        <v>1</v>
      </c>
      <c r="K4008">
        <v>0</v>
      </c>
      <c r="L4008">
        <v>47046.720000000001</v>
      </c>
      <c r="M4008">
        <v>0</v>
      </c>
      <c r="N4008">
        <v>3</v>
      </c>
      <c r="O4008">
        <v>2</v>
      </c>
      <c r="P4008">
        <v>3</v>
      </c>
      <c r="Q4008">
        <v>2</v>
      </c>
      <c r="R4008" cm="1">
        <f t="array" ref="R4008">_xlfn.IFS(L4008&lt;=$W$6,1,L4008&lt;=$X$6,2,L4008&lt;=$Y$6,3,L4008&gt;$Y$6,4)</f>
        <v>1</v>
      </c>
      <c r="S4008">
        <f t="shared" si="124"/>
        <v>3</v>
      </c>
      <c r="T4008">
        <f t="shared" si="125"/>
        <v>1</v>
      </c>
    </row>
    <row r="4009" spans="1:20" x14ac:dyDescent="0.25">
      <c r="A4009">
        <v>4008</v>
      </c>
      <c r="B4009" t="s">
        <v>4027</v>
      </c>
      <c r="C4009">
        <v>64.8</v>
      </c>
      <c r="D4009" t="s">
        <v>18</v>
      </c>
      <c r="E4009">
        <v>0</v>
      </c>
      <c r="F4009">
        <v>45</v>
      </c>
      <c r="G4009">
        <v>8</v>
      </c>
      <c r="H4009">
        <v>279944.36</v>
      </c>
      <c r="I4009">
        <v>1</v>
      </c>
      <c r="J4009">
        <v>1</v>
      </c>
      <c r="K4009">
        <v>0</v>
      </c>
      <c r="L4009">
        <v>143668.57999999999</v>
      </c>
      <c r="M4009">
        <v>0</v>
      </c>
      <c r="N4009">
        <v>2</v>
      </c>
      <c r="O4009">
        <v>3</v>
      </c>
      <c r="P4009">
        <v>3</v>
      </c>
      <c r="Q4009">
        <v>4</v>
      </c>
      <c r="R4009" cm="1">
        <f t="array" ref="R4009">_xlfn.IFS(L4009&lt;=$W$6,1,L4009&lt;=$X$6,2,L4009&lt;=$Y$6,3,L4009&gt;$Y$6,4)</f>
        <v>3</v>
      </c>
      <c r="S4009">
        <f t="shared" si="124"/>
        <v>4</v>
      </c>
      <c r="T4009">
        <f t="shared" si="125"/>
        <v>1</v>
      </c>
    </row>
    <row r="4010" spans="1:20" x14ac:dyDescent="0.25">
      <c r="A4010">
        <v>4009</v>
      </c>
      <c r="B4010" t="s">
        <v>4028</v>
      </c>
      <c r="C4010">
        <v>83.5</v>
      </c>
      <c r="D4010" t="s">
        <v>20</v>
      </c>
      <c r="E4010">
        <v>1</v>
      </c>
      <c r="F4010">
        <v>47</v>
      </c>
      <c r="G4010">
        <v>4</v>
      </c>
      <c r="H4010">
        <v>200424.26</v>
      </c>
      <c r="I4010">
        <v>1</v>
      </c>
      <c r="J4010">
        <v>1</v>
      </c>
      <c r="K4010">
        <v>0</v>
      </c>
      <c r="L4010">
        <v>152577.62</v>
      </c>
      <c r="M4010">
        <v>0</v>
      </c>
      <c r="N4010">
        <v>4</v>
      </c>
      <c r="O4010">
        <v>4</v>
      </c>
      <c r="P4010">
        <v>1</v>
      </c>
      <c r="Q4010">
        <v>3</v>
      </c>
      <c r="R4010" cm="1">
        <f t="array" ref="R4010">_xlfn.IFS(L4010&lt;=$W$6,1,L4010&lt;=$X$6,2,L4010&lt;=$Y$6,3,L4010&gt;$Y$6,4)</f>
        <v>4</v>
      </c>
      <c r="S4010">
        <f t="shared" si="124"/>
        <v>4</v>
      </c>
      <c r="T4010">
        <f t="shared" si="125"/>
        <v>1</v>
      </c>
    </row>
    <row r="4011" spans="1:20" x14ac:dyDescent="0.25">
      <c r="A4011">
        <v>4010</v>
      </c>
      <c r="B4011" t="s">
        <v>4029</v>
      </c>
      <c r="C4011">
        <v>44.6</v>
      </c>
      <c r="D4011" t="s">
        <v>18</v>
      </c>
      <c r="E4011">
        <v>0</v>
      </c>
      <c r="F4011">
        <v>41</v>
      </c>
      <c r="G4011">
        <v>2</v>
      </c>
      <c r="H4011">
        <v>180434.14</v>
      </c>
      <c r="I4011">
        <v>1</v>
      </c>
      <c r="J4011">
        <v>1</v>
      </c>
      <c r="K4011">
        <v>0</v>
      </c>
      <c r="L4011">
        <v>191350.48</v>
      </c>
      <c r="M4011">
        <v>0</v>
      </c>
      <c r="N4011">
        <v>1</v>
      </c>
      <c r="O4011">
        <v>3</v>
      </c>
      <c r="P4011">
        <v>1</v>
      </c>
      <c r="Q4011">
        <v>2</v>
      </c>
      <c r="R4011" cm="1">
        <f t="array" ref="R4011">_xlfn.IFS(L4011&lt;=$W$6,1,L4011&lt;=$X$6,2,L4011&lt;=$Y$6,3,L4011&gt;$Y$6,4)</f>
        <v>4</v>
      </c>
      <c r="S4011">
        <f t="shared" si="124"/>
        <v>3</v>
      </c>
      <c r="T4011">
        <f t="shared" si="125"/>
        <v>1</v>
      </c>
    </row>
    <row r="4012" spans="1:20" x14ac:dyDescent="0.25">
      <c r="A4012">
        <v>4011</v>
      </c>
      <c r="B4012" t="s">
        <v>4030</v>
      </c>
      <c r="C4012">
        <v>51.4</v>
      </c>
      <c r="D4012" t="s">
        <v>20</v>
      </c>
      <c r="E4012">
        <v>1</v>
      </c>
      <c r="F4012">
        <v>68</v>
      </c>
      <c r="G4012">
        <v>10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  <c r="N4012">
        <v>1</v>
      </c>
      <c r="O4012">
        <v>4</v>
      </c>
      <c r="P4012">
        <v>4</v>
      </c>
      <c r="Q4012">
        <v>1</v>
      </c>
      <c r="R4012" cm="1">
        <f t="array" ref="R4012">_xlfn.IFS(L4012&lt;=$W$6,1,L4012&lt;=$X$6,2,L4012&lt;=$Y$6,3,L4012&gt;$Y$6,4)</f>
        <v>1</v>
      </c>
      <c r="S4012">
        <f t="shared" si="124"/>
        <v>5</v>
      </c>
      <c r="T4012" t="str">
        <f t="shared" si="125"/>
        <v>2&gt;</v>
      </c>
    </row>
    <row r="4013" spans="1:20" x14ac:dyDescent="0.25">
      <c r="A4013">
        <v>4012</v>
      </c>
      <c r="B4013" t="s">
        <v>4031</v>
      </c>
      <c r="C4013">
        <v>69.400000000000006</v>
      </c>
      <c r="D4013" t="s">
        <v>27</v>
      </c>
      <c r="E4013">
        <v>1</v>
      </c>
      <c r="F4013">
        <v>35</v>
      </c>
      <c r="G4013">
        <v>5</v>
      </c>
      <c r="H4013">
        <v>248134.64</v>
      </c>
      <c r="I4013">
        <v>1</v>
      </c>
      <c r="J4013">
        <v>1</v>
      </c>
      <c r="K4013">
        <v>1</v>
      </c>
      <c r="L4013">
        <v>77906.87</v>
      </c>
      <c r="M4013">
        <v>0</v>
      </c>
      <c r="N4013">
        <v>3</v>
      </c>
      <c r="O4013">
        <v>2</v>
      </c>
      <c r="P4013">
        <v>2</v>
      </c>
      <c r="Q4013">
        <v>3</v>
      </c>
      <c r="R4013" cm="1">
        <f t="array" ref="R4013">_xlfn.IFS(L4013&lt;=$W$6,1,L4013&lt;=$X$6,2,L4013&lt;=$Y$6,3,L4013&gt;$Y$6,4)</f>
        <v>2</v>
      </c>
      <c r="S4013">
        <f t="shared" si="124"/>
        <v>2</v>
      </c>
      <c r="T4013">
        <f t="shared" si="125"/>
        <v>1</v>
      </c>
    </row>
    <row r="4014" spans="1:20" x14ac:dyDescent="0.25">
      <c r="A4014">
        <v>4013</v>
      </c>
      <c r="B4014" t="s">
        <v>4032</v>
      </c>
      <c r="C4014">
        <v>55.4</v>
      </c>
      <c r="D4014" t="s">
        <v>20</v>
      </c>
      <c r="E4014">
        <v>1</v>
      </c>
      <c r="F4014">
        <v>48</v>
      </c>
      <c r="G4014">
        <v>5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  <c r="N4014">
        <v>1</v>
      </c>
      <c r="O4014">
        <v>4</v>
      </c>
      <c r="P4014">
        <v>2</v>
      </c>
      <c r="Q4014">
        <v>1</v>
      </c>
      <c r="R4014" cm="1">
        <f t="array" ref="R4014">_xlfn.IFS(L4014&lt;=$W$6,1,L4014&lt;=$X$6,2,L4014&lt;=$Y$6,3,L4014&gt;$Y$6,4)</f>
        <v>2</v>
      </c>
      <c r="S4014">
        <f t="shared" si="124"/>
        <v>5</v>
      </c>
      <c r="T4014" t="str">
        <f t="shared" si="125"/>
        <v>2&gt;</v>
      </c>
    </row>
    <row r="4015" spans="1:20" x14ac:dyDescent="0.25">
      <c r="A4015">
        <v>4014</v>
      </c>
      <c r="B4015" t="s">
        <v>4033</v>
      </c>
      <c r="C4015">
        <v>72</v>
      </c>
      <c r="D4015" t="s">
        <v>27</v>
      </c>
      <c r="E4015">
        <v>0</v>
      </c>
      <c r="F4015">
        <v>59</v>
      </c>
      <c r="G4015">
        <v>2</v>
      </c>
      <c r="H4015">
        <v>324164.62</v>
      </c>
      <c r="I4015">
        <v>4</v>
      </c>
      <c r="J4015">
        <v>0</v>
      </c>
      <c r="K4015">
        <v>0</v>
      </c>
      <c r="L4015">
        <v>27145.73</v>
      </c>
      <c r="M4015">
        <v>1</v>
      </c>
      <c r="N4015">
        <v>4</v>
      </c>
      <c r="O4015">
        <v>4</v>
      </c>
      <c r="P4015">
        <v>1</v>
      </c>
      <c r="Q4015">
        <v>4</v>
      </c>
      <c r="R4015" cm="1">
        <f t="array" ref="R4015">_xlfn.IFS(L4015&lt;=$W$6,1,L4015&lt;=$X$6,2,L4015&lt;=$Y$6,3,L4015&gt;$Y$6,4)</f>
        <v>1</v>
      </c>
      <c r="S4015">
        <f t="shared" si="124"/>
        <v>5</v>
      </c>
      <c r="T4015" t="str">
        <f t="shared" si="125"/>
        <v>2&gt;</v>
      </c>
    </row>
    <row r="4016" spans="1:20" x14ac:dyDescent="0.25">
      <c r="A4016">
        <v>4015</v>
      </c>
      <c r="B4016" t="s">
        <v>4034</v>
      </c>
      <c r="C4016">
        <v>64.099999999999994</v>
      </c>
      <c r="D4016" t="s">
        <v>27</v>
      </c>
      <c r="E4016">
        <v>0</v>
      </c>
      <c r="F4016">
        <v>53</v>
      </c>
      <c r="G4016">
        <v>3</v>
      </c>
      <c r="H4016">
        <v>234613.38</v>
      </c>
      <c r="I4016">
        <v>4</v>
      </c>
      <c r="J4016">
        <v>1</v>
      </c>
      <c r="K4016">
        <v>1</v>
      </c>
      <c r="L4016">
        <v>26912.720000000001</v>
      </c>
      <c r="M4016">
        <v>1</v>
      </c>
      <c r="N4016">
        <v>2</v>
      </c>
      <c r="O4016">
        <v>4</v>
      </c>
      <c r="P4016">
        <v>1</v>
      </c>
      <c r="Q4016">
        <v>3</v>
      </c>
      <c r="R4016" cm="1">
        <f t="array" ref="R4016">_xlfn.IFS(L4016&lt;=$W$6,1,L4016&lt;=$X$6,2,L4016&lt;=$Y$6,3,L4016&gt;$Y$6,4)</f>
        <v>1</v>
      </c>
      <c r="S4016">
        <f t="shared" si="124"/>
        <v>5</v>
      </c>
      <c r="T4016" t="str">
        <f t="shared" si="125"/>
        <v>2&gt;</v>
      </c>
    </row>
    <row r="4017" spans="1:20" x14ac:dyDescent="0.25">
      <c r="A4017">
        <v>4016</v>
      </c>
      <c r="B4017" t="s">
        <v>4035</v>
      </c>
      <c r="C4017">
        <v>81.3</v>
      </c>
      <c r="D4017" t="s">
        <v>18</v>
      </c>
      <c r="E4017">
        <v>1</v>
      </c>
      <c r="F4017">
        <v>34</v>
      </c>
      <c r="G4017">
        <v>2</v>
      </c>
      <c r="H4017">
        <v>245779.76</v>
      </c>
      <c r="I4017">
        <v>1</v>
      </c>
      <c r="J4017">
        <v>1</v>
      </c>
      <c r="K4017">
        <v>1</v>
      </c>
      <c r="L4017">
        <v>26476.18</v>
      </c>
      <c r="M4017">
        <v>0</v>
      </c>
      <c r="N4017">
        <v>4</v>
      </c>
      <c r="O4017">
        <v>1</v>
      </c>
      <c r="P4017">
        <v>1</v>
      </c>
      <c r="Q4017">
        <v>3</v>
      </c>
      <c r="R4017" cm="1">
        <f t="array" ref="R4017">_xlfn.IFS(L4017&lt;=$W$6,1,L4017&lt;=$X$6,2,L4017&lt;=$Y$6,3,L4017&gt;$Y$6,4)</f>
        <v>1</v>
      </c>
      <c r="S4017">
        <f t="shared" si="124"/>
        <v>2</v>
      </c>
      <c r="T4017">
        <f t="shared" si="125"/>
        <v>1</v>
      </c>
    </row>
    <row r="4018" spans="1:20" x14ac:dyDescent="0.25">
      <c r="A4018">
        <v>4017</v>
      </c>
      <c r="B4018" t="s">
        <v>4036</v>
      </c>
      <c r="C4018">
        <v>48</v>
      </c>
      <c r="D4018" t="s">
        <v>18</v>
      </c>
      <c r="E4018">
        <v>1</v>
      </c>
      <c r="F4018">
        <v>42</v>
      </c>
      <c r="G4018">
        <v>7</v>
      </c>
      <c r="H4018">
        <v>297581.21999999997</v>
      </c>
      <c r="I4018">
        <v>1</v>
      </c>
      <c r="J4018">
        <v>0</v>
      </c>
      <c r="K4018">
        <v>1</v>
      </c>
      <c r="L4018">
        <v>79329.7</v>
      </c>
      <c r="M4018">
        <v>0</v>
      </c>
      <c r="N4018">
        <v>1</v>
      </c>
      <c r="O4018">
        <v>3</v>
      </c>
      <c r="P4018">
        <v>3</v>
      </c>
      <c r="Q4018">
        <v>4</v>
      </c>
      <c r="R4018" cm="1">
        <f t="array" ref="R4018">_xlfn.IFS(L4018&lt;=$W$6,1,L4018&lt;=$X$6,2,L4018&lt;=$Y$6,3,L4018&gt;$Y$6,4)</f>
        <v>2</v>
      </c>
      <c r="S4018">
        <f t="shared" si="124"/>
        <v>4</v>
      </c>
      <c r="T4018">
        <f t="shared" si="125"/>
        <v>1</v>
      </c>
    </row>
    <row r="4019" spans="1:20" x14ac:dyDescent="0.25">
      <c r="A4019">
        <v>4018</v>
      </c>
      <c r="B4019" t="s">
        <v>4037</v>
      </c>
      <c r="C4019">
        <v>81.099999999999994</v>
      </c>
      <c r="D4019" t="s">
        <v>18</v>
      </c>
      <c r="E4019">
        <v>1</v>
      </c>
      <c r="F4019">
        <v>48</v>
      </c>
      <c r="G4019">
        <v>10</v>
      </c>
      <c r="H4019">
        <v>360452.48</v>
      </c>
      <c r="I4019">
        <v>1</v>
      </c>
      <c r="J4019">
        <v>1</v>
      </c>
      <c r="K4019">
        <v>0</v>
      </c>
      <c r="L4019">
        <v>13464.64</v>
      </c>
      <c r="M4019">
        <v>1</v>
      </c>
      <c r="N4019">
        <v>4</v>
      </c>
      <c r="O4019">
        <v>4</v>
      </c>
      <c r="P4019">
        <v>4</v>
      </c>
      <c r="Q4019">
        <v>4</v>
      </c>
      <c r="R4019" cm="1">
        <f t="array" ref="R4019">_xlfn.IFS(L4019&lt;=$W$6,1,L4019&lt;=$X$6,2,L4019&lt;=$Y$6,3,L4019&gt;$Y$6,4)</f>
        <v>1</v>
      </c>
      <c r="S4019">
        <f t="shared" si="124"/>
        <v>5</v>
      </c>
      <c r="T4019">
        <f t="shared" si="125"/>
        <v>1</v>
      </c>
    </row>
    <row r="4020" spans="1:20" x14ac:dyDescent="0.25">
      <c r="A4020">
        <v>4019</v>
      </c>
      <c r="B4020" t="s">
        <v>4038</v>
      </c>
      <c r="C4020">
        <v>71.5</v>
      </c>
      <c r="D4020" t="s">
        <v>27</v>
      </c>
      <c r="E4020">
        <v>0</v>
      </c>
      <c r="F4020">
        <v>34</v>
      </c>
      <c r="G4020">
        <v>4</v>
      </c>
      <c r="H4020">
        <v>209714.38</v>
      </c>
      <c r="I4020">
        <v>2</v>
      </c>
      <c r="J4020">
        <v>1</v>
      </c>
      <c r="K4020">
        <v>0</v>
      </c>
      <c r="L4020">
        <v>114149.8</v>
      </c>
      <c r="M4020">
        <v>0</v>
      </c>
      <c r="N4020">
        <v>3</v>
      </c>
      <c r="O4020">
        <v>1</v>
      </c>
      <c r="P4020">
        <v>1</v>
      </c>
      <c r="Q4020">
        <v>3</v>
      </c>
      <c r="R4020" cm="1">
        <f t="array" ref="R4020">_xlfn.IFS(L4020&lt;=$W$6,1,L4020&lt;=$X$6,2,L4020&lt;=$Y$6,3,L4020&gt;$Y$6,4)</f>
        <v>3</v>
      </c>
      <c r="S4020">
        <f t="shared" si="124"/>
        <v>2</v>
      </c>
      <c r="T4020" t="str">
        <f t="shared" si="125"/>
        <v>2&gt;</v>
      </c>
    </row>
    <row r="4021" spans="1:20" x14ac:dyDescent="0.25">
      <c r="A4021">
        <v>4020</v>
      </c>
      <c r="B4021" t="s">
        <v>4039</v>
      </c>
      <c r="C4021">
        <v>62</v>
      </c>
      <c r="D4021" t="s">
        <v>20</v>
      </c>
      <c r="E4021">
        <v>1</v>
      </c>
      <c r="F4021">
        <v>33</v>
      </c>
      <c r="G4021">
        <v>3</v>
      </c>
      <c r="H4021">
        <v>333667.71999999997</v>
      </c>
      <c r="I4021">
        <v>2</v>
      </c>
      <c r="J4021">
        <v>1</v>
      </c>
      <c r="K4021">
        <v>1</v>
      </c>
      <c r="L4021">
        <v>135171.6</v>
      </c>
      <c r="M4021">
        <v>0</v>
      </c>
      <c r="N4021">
        <v>2</v>
      </c>
      <c r="O4021">
        <v>1</v>
      </c>
      <c r="P4021">
        <v>1</v>
      </c>
      <c r="Q4021">
        <v>4</v>
      </c>
      <c r="R4021" cm="1">
        <f t="array" ref="R4021">_xlfn.IFS(L4021&lt;=$W$6,1,L4021&lt;=$X$6,2,L4021&lt;=$Y$6,3,L4021&gt;$Y$6,4)</f>
        <v>3</v>
      </c>
      <c r="S4021">
        <f t="shared" si="124"/>
        <v>2</v>
      </c>
      <c r="T4021" t="str">
        <f t="shared" si="125"/>
        <v>2&gt;</v>
      </c>
    </row>
    <row r="4022" spans="1:20" x14ac:dyDescent="0.25">
      <c r="A4022">
        <v>4021</v>
      </c>
      <c r="B4022" t="s">
        <v>4040</v>
      </c>
      <c r="C4022">
        <v>72.099999999999994</v>
      </c>
      <c r="D4022" t="s">
        <v>18</v>
      </c>
      <c r="E4022">
        <v>1</v>
      </c>
      <c r="F4022">
        <v>44</v>
      </c>
      <c r="G4022">
        <v>5</v>
      </c>
      <c r="H4022">
        <v>205873.44</v>
      </c>
      <c r="I4022">
        <v>1</v>
      </c>
      <c r="J4022">
        <v>0</v>
      </c>
      <c r="K4022">
        <v>0</v>
      </c>
      <c r="L4022">
        <v>1187.8800000000001</v>
      </c>
      <c r="M4022">
        <v>0</v>
      </c>
      <c r="N4022">
        <v>4</v>
      </c>
      <c r="O4022">
        <v>3</v>
      </c>
      <c r="P4022">
        <v>2</v>
      </c>
      <c r="Q4022">
        <v>3</v>
      </c>
      <c r="R4022" cm="1">
        <f t="array" ref="R4022">_xlfn.IFS(L4022&lt;=$W$6,1,L4022&lt;=$X$6,2,L4022&lt;=$Y$6,3,L4022&gt;$Y$6,4)</f>
        <v>1</v>
      </c>
      <c r="S4022">
        <f t="shared" si="124"/>
        <v>4</v>
      </c>
      <c r="T4022">
        <f t="shared" si="125"/>
        <v>1</v>
      </c>
    </row>
    <row r="4023" spans="1:20" x14ac:dyDescent="0.25">
      <c r="A4023">
        <v>4022</v>
      </c>
      <c r="B4023" t="s">
        <v>4041</v>
      </c>
      <c r="C4023">
        <v>77.2</v>
      </c>
      <c r="D4023" t="s">
        <v>27</v>
      </c>
      <c r="E4023">
        <v>0</v>
      </c>
      <c r="F4023">
        <v>50</v>
      </c>
      <c r="G4023">
        <v>7</v>
      </c>
      <c r="H4023">
        <v>217473.04</v>
      </c>
      <c r="I4023">
        <v>1</v>
      </c>
      <c r="J4023">
        <v>1</v>
      </c>
      <c r="K4023">
        <v>0</v>
      </c>
      <c r="L4023">
        <v>184564.67</v>
      </c>
      <c r="M4023">
        <v>1</v>
      </c>
      <c r="N4023">
        <v>4</v>
      </c>
      <c r="O4023">
        <v>4</v>
      </c>
      <c r="P4023">
        <v>3</v>
      </c>
      <c r="Q4023">
        <v>3</v>
      </c>
      <c r="R4023" cm="1">
        <f t="array" ref="R4023">_xlfn.IFS(L4023&lt;=$W$6,1,L4023&lt;=$X$6,2,L4023&lt;=$Y$6,3,L4023&gt;$Y$6,4)</f>
        <v>4</v>
      </c>
      <c r="S4023">
        <f t="shared" si="124"/>
        <v>5</v>
      </c>
      <c r="T4023">
        <f t="shared" si="125"/>
        <v>1</v>
      </c>
    </row>
    <row r="4024" spans="1:20" x14ac:dyDescent="0.25">
      <c r="A4024">
        <v>4023</v>
      </c>
      <c r="B4024" t="s">
        <v>4042</v>
      </c>
      <c r="C4024">
        <v>68</v>
      </c>
      <c r="D4024" t="s">
        <v>27</v>
      </c>
      <c r="E4024">
        <v>1</v>
      </c>
      <c r="F4024">
        <v>46</v>
      </c>
      <c r="G4024">
        <v>1</v>
      </c>
      <c r="H4024">
        <v>259949.58</v>
      </c>
      <c r="I4024">
        <v>2</v>
      </c>
      <c r="J4024">
        <v>1</v>
      </c>
      <c r="K4024">
        <v>1</v>
      </c>
      <c r="L4024">
        <v>33391.379999999997</v>
      </c>
      <c r="M4024">
        <v>0</v>
      </c>
      <c r="N4024">
        <v>3</v>
      </c>
      <c r="O4024">
        <v>3</v>
      </c>
      <c r="P4024">
        <v>1</v>
      </c>
      <c r="Q4024">
        <v>4</v>
      </c>
      <c r="R4024" cm="1">
        <f t="array" ref="R4024">_xlfn.IFS(L4024&lt;=$W$6,1,L4024&lt;=$X$6,2,L4024&lt;=$Y$6,3,L4024&gt;$Y$6,4)</f>
        <v>1</v>
      </c>
      <c r="S4024">
        <f t="shared" si="124"/>
        <v>4</v>
      </c>
      <c r="T4024" t="str">
        <f t="shared" si="125"/>
        <v>2&gt;</v>
      </c>
    </row>
    <row r="4025" spans="1:20" x14ac:dyDescent="0.25">
      <c r="A4025">
        <v>4024</v>
      </c>
      <c r="B4025" t="s">
        <v>4043</v>
      </c>
      <c r="C4025">
        <v>53.5</v>
      </c>
      <c r="D4025" t="s">
        <v>18</v>
      </c>
      <c r="E4025">
        <v>1</v>
      </c>
      <c r="F4025">
        <v>40</v>
      </c>
      <c r="G4025">
        <v>9</v>
      </c>
      <c r="H4025">
        <v>171964.14</v>
      </c>
      <c r="I4025">
        <v>1</v>
      </c>
      <c r="J4025">
        <v>1</v>
      </c>
      <c r="K4025">
        <v>0</v>
      </c>
      <c r="L4025">
        <v>9238.35</v>
      </c>
      <c r="M4025">
        <v>0</v>
      </c>
      <c r="N4025">
        <v>1</v>
      </c>
      <c r="O4025">
        <v>3</v>
      </c>
      <c r="P4025">
        <v>4</v>
      </c>
      <c r="Q4025">
        <v>2</v>
      </c>
      <c r="R4025" cm="1">
        <f t="array" ref="R4025">_xlfn.IFS(L4025&lt;=$W$6,1,L4025&lt;=$X$6,2,L4025&lt;=$Y$6,3,L4025&gt;$Y$6,4)</f>
        <v>1</v>
      </c>
      <c r="S4025">
        <f t="shared" si="124"/>
        <v>3</v>
      </c>
      <c r="T4025">
        <f t="shared" si="125"/>
        <v>1</v>
      </c>
    </row>
    <row r="4026" spans="1:20" x14ac:dyDescent="0.25">
      <c r="A4026">
        <v>4025</v>
      </c>
      <c r="B4026" t="s">
        <v>4044</v>
      </c>
      <c r="C4026">
        <v>65.5</v>
      </c>
      <c r="D4026" t="s">
        <v>18</v>
      </c>
      <c r="E4026">
        <v>0</v>
      </c>
      <c r="F4026">
        <v>22</v>
      </c>
      <c r="G4026">
        <v>8</v>
      </c>
      <c r="H4026">
        <v>268795.21999999997</v>
      </c>
      <c r="I4026">
        <v>1</v>
      </c>
      <c r="J4026">
        <v>0</v>
      </c>
      <c r="K4026">
        <v>0</v>
      </c>
      <c r="L4026">
        <v>28029.54</v>
      </c>
      <c r="M4026">
        <v>0</v>
      </c>
      <c r="N4026">
        <v>3</v>
      </c>
      <c r="O4026">
        <v>1</v>
      </c>
      <c r="P4026">
        <v>3</v>
      </c>
      <c r="Q4026">
        <v>4</v>
      </c>
      <c r="R4026" cm="1">
        <f t="array" ref="R4026">_xlfn.IFS(L4026&lt;=$W$6,1,L4026&lt;=$X$6,2,L4026&lt;=$Y$6,3,L4026&gt;$Y$6,4)</f>
        <v>1</v>
      </c>
      <c r="S4026">
        <f t="shared" si="124"/>
        <v>1</v>
      </c>
      <c r="T4026">
        <f t="shared" si="125"/>
        <v>1</v>
      </c>
    </row>
    <row r="4027" spans="1:20" x14ac:dyDescent="0.25">
      <c r="A4027">
        <v>4026</v>
      </c>
      <c r="B4027" t="s">
        <v>4045</v>
      </c>
      <c r="C4027">
        <v>66</v>
      </c>
      <c r="D4027" t="s">
        <v>18</v>
      </c>
      <c r="E4027">
        <v>1</v>
      </c>
      <c r="F4027">
        <v>65</v>
      </c>
      <c r="G4027">
        <v>9</v>
      </c>
      <c r="H4027">
        <v>275683.06</v>
      </c>
      <c r="I4027">
        <v>1</v>
      </c>
      <c r="J4027">
        <v>1</v>
      </c>
      <c r="K4027">
        <v>1</v>
      </c>
      <c r="L4027">
        <v>42790.29</v>
      </c>
      <c r="M4027">
        <v>0</v>
      </c>
      <c r="N4027">
        <v>3</v>
      </c>
      <c r="O4027">
        <v>4</v>
      </c>
      <c r="P4027">
        <v>4</v>
      </c>
      <c r="Q4027">
        <v>4</v>
      </c>
      <c r="R4027" cm="1">
        <f t="array" ref="R4027">_xlfn.IFS(L4027&lt;=$W$6,1,L4027&lt;=$X$6,2,L4027&lt;=$Y$6,3,L4027&gt;$Y$6,4)</f>
        <v>1</v>
      </c>
      <c r="S4027">
        <f t="shared" si="124"/>
        <v>5</v>
      </c>
      <c r="T4027">
        <f t="shared" si="125"/>
        <v>1</v>
      </c>
    </row>
    <row r="4028" spans="1:20" x14ac:dyDescent="0.25">
      <c r="A4028">
        <v>4027</v>
      </c>
      <c r="B4028" t="s">
        <v>4046</v>
      </c>
      <c r="C4028">
        <v>76.2</v>
      </c>
      <c r="D4028" t="s">
        <v>27</v>
      </c>
      <c r="E4028">
        <v>1</v>
      </c>
      <c r="F4028">
        <v>58</v>
      </c>
      <c r="G4028">
        <v>11</v>
      </c>
      <c r="H4028">
        <v>200521.76</v>
      </c>
      <c r="I4028">
        <v>3</v>
      </c>
      <c r="J4028">
        <v>1</v>
      </c>
      <c r="K4028">
        <v>1</v>
      </c>
      <c r="L4028">
        <v>77142.42</v>
      </c>
      <c r="M4028">
        <v>1</v>
      </c>
      <c r="N4028">
        <v>4</v>
      </c>
      <c r="O4028">
        <v>4</v>
      </c>
      <c r="P4028">
        <v>4</v>
      </c>
      <c r="Q4028">
        <v>3</v>
      </c>
      <c r="R4028" cm="1">
        <f t="array" ref="R4028">_xlfn.IFS(L4028&lt;=$W$6,1,L4028&lt;=$X$6,2,L4028&lt;=$Y$6,3,L4028&gt;$Y$6,4)</f>
        <v>2</v>
      </c>
      <c r="S4028">
        <f t="shared" si="124"/>
        <v>5</v>
      </c>
      <c r="T4028" t="str">
        <f t="shared" si="125"/>
        <v>2&gt;</v>
      </c>
    </row>
    <row r="4029" spans="1:20" x14ac:dyDescent="0.25">
      <c r="A4029">
        <v>4028</v>
      </c>
      <c r="B4029" t="s">
        <v>4047</v>
      </c>
      <c r="C4029">
        <v>66.2</v>
      </c>
      <c r="D4029" t="s">
        <v>27</v>
      </c>
      <c r="E4029">
        <v>1</v>
      </c>
      <c r="F4029">
        <v>41</v>
      </c>
      <c r="G4029">
        <v>6</v>
      </c>
      <c r="H4029">
        <v>279644.21999999997</v>
      </c>
      <c r="I4029">
        <v>2</v>
      </c>
      <c r="J4029">
        <v>1</v>
      </c>
      <c r="K4029">
        <v>1</v>
      </c>
      <c r="L4029">
        <v>146219.9</v>
      </c>
      <c r="M4029">
        <v>0</v>
      </c>
      <c r="N4029">
        <v>3</v>
      </c>
      <c r="O4029">
        <v>3</v>
      </c>
      <c r="P4029">
        <v>2</v>
      </c>
      <c r="Q4029">
        <v>4</v>
      </c>
      <c r="R4029" cm="1">
        <f t="array" ref="R4029">_xlfn.IFS(L4029&lt;=$W$6,1,L4029&lt;=$X$6,2,L4029&lt;=$Y$6,3,L4029&gt;$Y$6,4)</f>
        <v>3</v>
      </c>
      <c r="S4029">
        <f t="shared" si="124"/>
        <v>3</v>
      </c>
      <c r="T4029" t="str">
        <f t="shared" si="125"/>
        <v>2&gt;</v>
      </c>
    </row>
    <row r="4030" spans="1:20" x14ac:dyDescent="0.25">
      <c r="A4030">
        <v>4029</v>
      </c>
      <c r="B4030" t="s">
        <v>4048</v>
      </c>
      <c r="C4030">
        <v>46.3</v>
      </c>
      <c r="D4030" t="s">
        <v>27</v>
      </c>
      <c r="E4030">
        <v>0</v>
      </c>
      <c r="F4030">
        <v>43</v>
      </c>
      <c r="G4030">
        <v>9</v>
      </c>
      <c r="H4030">
        <v>246303.02</v>
      </c>
      <c r="I4030">
        <v>2</v>
      </c>
      <c r="J4030">
        <v>1</v>
      </c>
      <c r="K4030">
        <v>0</v>
      </c>
      <c r="L4030">
        <v>70127.929999999993</v>
      </c>
      <c r="M4030">
        <v>0</v>
      </c>
      <c r="N4030">
        <v>1</v>
      </c>
      <c r="O4030">
        <v>3</v>
      </c>
      <c r="P4030">
        <v>4</v>
      </c>
      <c r="Q4030">
        <v>3</v>
      </c>
      <c r="R4030" cm="1">
        <f t="array" ref="R4030">_xlfn.IFS(L4030&lt;=$W$6,1,L4030&lt;=$X$6,2,L4030&lt;=$Y$6,3,L4030&gt;$Y$6,4)</f>
        <v>2</v>
      </c>
      <c r="S4030">
        <f t="shared" si="124"/>
        <v>4</v>
      </c>
      <c r="T4030" t="str">
        <f t="shared" si="125"/>
        <v>2&gt;</v>
      </c>
    </row>
    <row r="4031" spans="1:20" x14ac:dyDescent="0.25">
      <c r="A4031">
        <v>4030</v>
      </c>
      <c r="B4031" t="s">
        <v>4049</v>
      </c>
      <c r="C4031">
        <v>50.1</v>
      </c>
      <c r="D4031" t="s">
        <v>27</v>
      </c>
      <c r="E4031">
        <v>1</v>
      </c>
      <c r="F4031">
        <v>29</v>
      </c>
      <c r="G4031">
        <v>5</v>
      </c>
      <c r="H4031">
        <v>190663.66</v>
      </c>
      <c r="I4031">
        <v>2</v>
      </c>
      <c r="J4031">
        <v>1</v>
      </c>
      <c r="K4031">
        <v>0</v>
      </c>
      <c r="L4031">
        <v>132104.76</v>
      </c>
      <c r="M4031">
        <v>0</v>
      </c>
      <c r="N4031">
        <v>1</v>
      </c>
      <c r="O4031">
        <v>1</v>
      </c>
      <c r="P4031">
        <v>2</v>
      </c>
      <c r="Q4031">
        <v>2</v>
      </c>
      <c r="R4031" cm="1">
        <f t="array" ref="R4031">_xlfn.IFS(L4031&lt;=$W$6,1,L4031&lt;=$X$6,2,L4031&lt;=$Y$6,3,L4031&gt;$Y$6,4)</f>
        <v>3</v>
      </c>
      <c r="S4031">
        <f t="shared" si="124"/>
        <v>1</v>
      </c>
      <c r="T4031" t="str">
        <f t="shared" si="125"/>
        <v>2&gt;</v>
      </c>
    </row>
    <row r="4032" spans="1:20" x14ac:dyDescent="0.25">
      <c r="A4032">
        <v>4031</v>
      </c>
      <c r="B4032" t="s">
        <v>4050</v>
      </c>
      <c r="C4032">
        <v>60.3</v>
      </c>
      <c r="D4032" t="s">
        <v>20</v>
      </c>
      <c r="E4032">
        <v>0</v>
      </c>
      <c r="F4032">
        <v>44</v>
      </c>
      <c r="G4032">
        <v>7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  <c r="N4032">
        <v>2</v>
      </c>
      <c r="O4032">
        <v>3</v>
      </c>
      <c r="P4032">
        <v>3</v>
      </c>
      <c r="Q4032">
        <v>1</v>
      </c>
      <c r="R4032" cm="1">
        <f t="array" ref="R4032">_xlfn.IFS(L4032&lt;=$W$6,1,L4032&lt;=$X$6,2,L4032&lt;=$Y$6,3,L4032&gt;$Y$6,4)</f>
        <v>2</v>
      </c>
      <c r="S4032">
        <f t="shared" si="124"/>
        <v>4</v>
      </c>
      <c r="T4032">
        <f t="shared" si="125"/>
        <v>1</v>
      </c>
    </row>
    <row r="4033" spans="1:20" x14ac:dyDescent="0.25">
      <c r="A4033">
        <v>4032</v>
      </c>
      <c r="B4033" t="s">
        <v>4051</v>
      </c>
      <c r="C4033">
        <v>68.8</v>
      </c>
      <c r="D4033" t="s">
        <v>20</v>
      </c>
      <c r="E4033">
        <v>1</v>
      </c>
      <c r="F4033">
        <v>39</v>
      </c>
      <c r="G4033">
        <v>8</v>
      </c>
      <c r="H4033">
        <v>276324.82</v>
      </c>
      <c r="I4033">
        <v>2</v>
      </c>
      <c r="J4033">
        <v>1</v>
      </c>
      <c r="K4033">
        <v>1</v>
      </c>
      <c r="L4033">
        <v>113926.31</v>
      </c>
      <c r="M4033">
        <v>0</v>
      </c>
      <c r="N4033">
        <v>3</v>
      </c>
      <c r="O4033">
        <v>2</v>
      </c>
      <c r="P4033">
        <v>3</v>
      </c>
      <c r="Q4033">
        <v>4</v>
      </c>
      <c r="R4033" cm="1">
        <f t="array" ref="R4033">_xlfn.IFS(L4033&lt;=$W$6,1,L4033&lt;=$X$6,2,L4033&lt;=$Y$6,3,L4033&gt;$Y$6,4)</f>
        <v>3</v>
      </c>
      <c r="S4033">
        <f t="shared" si="124"/>
        <v>3</v>
      </c>
      <c r="T4033" t="str">
        <f t="shared" si="125"/>
        <v>2&gt;</v>
      </c>
    </row>
    <row r="4034" spans="1:20" x14ac:dyDescent="0.25">
      <c r="A4034">
        <v>4033</v>
      </c>
      <c r="B4034" t="s">
        <v>4052</v>
      </c>
      <c r="C4034">
        <v>43</v>
      </c>
      <c r="D4034" t="s">
        <v>18</v>
      </c>
      <c r="E4034">
        <v>1</v>
      </c>
      <c r="F4034">
        <v>40</v>
      </c>
      <c r="G4034">
        <v>10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  <c r="N4034">
        <v>1</v>
      </c>
      <c r="O4034">
        <v>3</v>
      </c>
      <c r="P4034">
        <v>4</v>
      </c>
      <c r="Q4034">
        <v>1</v>
      </c>
      <c r="R4034" cm="1">
        <f t="array" ref="R4034">_xlfn.IFS(L4034&lt;=$W$6,1,L4034&lt;=$X$6,2,L4034&lt;=$Y$6,3,L4034&gt;$Y$6,4)</f>
        <v>1</v>
      </c>
      <c r="S4034">
        <f t="shared" si="124"/>
        <v>3</v>
      </c>
      <c r="T4034" t="str">
        <f t="shared" si="125"/>
        <v>2&gt;</v>
      </c>
    </row>
    <row r="4035" spans="1:20" x14ac:dyDescent="0.25">
      <c r="A4035">
        <v>4034</v>
      </c>
      <c r="B4035" t="s">
        <v>4053</v>
      </c>
      <c r="C4035">
        <v>63.2</v>
      </c>
      <c r="D4035" t="s">
        <v>27</v>
      </c>
      <c r="E4035">
        <v>1</v>
      </c>
      <c r="F4035">
        <v>50</v>
      </c>
      <c r="G4035">
        <v>7</v>
      </c>
      <c r="H4035">
        <v>252132.52</v>
      </c>
      <c r="I4035">
        <v>1</v>
      </c>
      <c r="J4035">
        <v>1</v>
      </c>
      <c r="K4035">
        <v>0</v>
      </c>
      <c r="L4035">
        <v>64345.61</v>
      </c>
      <c r="M4035">
        <v>1</v>
      </c>
      <c r="N4035">
        <v>2</v>
      </c>
      <c r="O4035">
        <v>4</v>
      </c>
      <c r="P4035">
        <v>3</v>
      </c>
      <c r="Q4035">
        <v>3</v>
      </c>
      <c r="R4035" cm="1">
        <f t="array" ref="R4035">_xlfn.IFS(L4035&lt;=$W$6,1,L4035&lt;=$X$6,2,L4035&lt;=$Y$6,3,L4035&gt;$Y$6,4)</f>
        <v>2</v>
      </c>
      <c r="S4035">
        <f t="shared" ref="S4035:S4098" si="126">VLOOKUP(F4035,$V$10:$W$16,2,1)</f>
        <v>5</v>
      </c>
      <c r="T4035">
        <f t="shared" ref="T4035:T4098" si="127">VLOOKUP(I4035,$Y$9:$Z$11,2,1)</f>
        <v>1</v>
      </c>
    </row>
    <row r="4036" spans="1:20" x14ac:dyDescent="0.25">
      <c r="A4036">
        <v>4035</v>
      </c>
      <c r="B4036" t="s">
        <v>4054</v>
      </c>
      <c r="C4036">
        <v>60.1</v>
      </c>
      <c r="D4036" t="s">
        <v>20</v>
      </c>
      <c r="E4036">
        <v>0</v>
      </c>
      <c r="F4036">
        <v>44</v>
      </c>
      <c r="G4036">
        <v>5</v>
      </c>
      <c r="H4036">
        <v>193527.78</v>
      </c>
      <c r="I4036">
        <v>1</v>
      </c>
      <c r="J4036">
        <v>1</v>
      </c>
      <c r="K4036">
        <v>1</v>
      </c>
      <c r="L4036">
        <v>199242.65</v>
      </c>
      <c r="M4036">
        <v>0</v>
      </c>
      <c r="N4036">
        <v>2</v>
      </c>
      <c r="O4036">
        <v>3</v>
      </c>
      <c r="P4036">
        <v>2</v>
      </c>
      <c r="Q4036">
        <v>2</v>
      </c>
      <c r="R4036" cm="1">
        <f t="array" ref="R4036">_xlfn.IFS(L4036&lt;=$W$6,1,L4036&lt;=$X$6,2,L4036&lt;=$Y$6,3,L4036&gt;$Y$6,4)</f>
        <v>4</v>
      </c>
      <c r="S4036">
        <f t="shared" si="126"/>
        <v>4</v>
      </c>
      <c r="T4036">
        <f t="shared" si="127"/>
        <v>1</v>
      </c>
    </row>
    <row r="4037" spans="1:20" x14ac:dyDescent="0.25">
      <c r="A4037">
        <v>4036</v>
      </c>
      <c r="B4037" t="s">
        <v>4055</v>
      </c>
      <c r="C4037">
        <v>76.900000000000006</v>
      </c>
      <c r="D4037" t="s">
        <v>18</v>
      </c>
      <c r="E4037">
        <v>0</v>
      </c>
      <c r="F4037">
        <v>40</v>
      </c>
      <c r="G4037">
        <v>3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  <c r="N4037">
        <v>4</v>
      </c>
      <c r="O4037">
        <v>3</v>
      </c>
      <c r="P4037">
        <v>1</v>
      </c>
      <c r="Q4037">
        <v>1</v>
      </c>
      <c r="R4037" cm="1">
        <f t="array" ref="R4037">_xlfn.IFS(L4037&lt;=$W$6,1,L4037&lt;=$X$6,2,L4037&lt;=$Y$6,3,L4037&gt;$Y$6,4)</f>
        <v>2</v>
      </c>
      <c r="S4037">
        <f t="shared" si="126"/>
        <v>3</v>
      </c>
      <c r="T4037" t="str">
        <f t="shared" si="127"/>
        <v>2&gt;</v>
      </c>
    </row>
    <row r="4038" spans="1:20" x14ac:dyDescent="0.25">
      <c r="A4038">
        <v>4037</v>
      </c>
      <c r="B4038" t="s">
        <v>4056</v>
      </c>
      <c r="C4038">
        <v>55.1</v>
      </c>
      <c r="D4038" t="s">
        <v>18</v>
      </c>
      <c r="E4038">
        <v>1</v>
      </c>
      <c r="F4038">
        <v>44</v>
      </c>
      <c r="G4038">
        <v>3</v>
      </c>
      <c r="H4038">
        <v>279122.92</v>
      </c>
      <c r="I4038">
        <v>1</v>
      </c>
      <c r="J4038">
        <v>1</v>
      </c>
      <c r="K4038">
        <v>0</v>
      </c>
      <c r="L4038">
        <v>43435.43</v>
      </c>
      <c r="M4038">
        <v>1</v>
      </c>
      <c r="N4038">
        <v>1</v>
      </c>
      <c r="O4038">
        <v>3</v>
      </c>
      <c r="P4038">
        <v>1</v>
      </c>
      <c r="Q4038">
        <v>4</v>
      </c>
      <c r="R4038" cm="1">
        <f t="array" ref="R4038">_xlfn.IFS(L4038&lt;=$W$6,1,L4038&lt;=$X$6,2,L4038&lt;=$Y$6,3,L4038&gt;$Y$6,4)</f>
        <v>1</v>
      </c>
      <c r="S4038">
        <f t="shared" si="126"/>
        <v>4</v>
      </c>
      <c r="T4038">
        <f t="shared" si="127"/>
        <v>1</v>
      </c>
    </row>
    <row r="4039" spans="1:20" x14ac:dyDescent="0.25">
      <c r="A4039">
        <v>4038</v>
      </c>
      <c r="B4039" t="s">
        <v>4057</v>
      </c>
      <c r="C4039">
        <v>84.1</v>
      </c>
      <c r="D4039" t="s">
        <v>18</v>
      </c>
      <c r="E4039">
        <v>0</v>
      </c>
      <c r="F4039">
        <v>54</v>
      </c>
      <c r="G4039">
        <v>6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  <c r="N4039">
        <v>4</v>
      </c>
      <c r="O4039">
        <v>4</v>
      </c>
      <c r="P4039">
        <v>2</v>
      </c>
      <c r="Q4039">
        <v>1</v>
      </c>
      <c r="R4039" cm="1">
        <f t="array" ref="R4039">_xlfn.IFS(L4039&lt;=$W$6,1,L4039&lt;=$X$6,2,L4039&lt;=$Y$6,3,L4039&gt;$Y$6,4)</f>
        <v>4</v>
      </c>
      <c r="S4039">
        <f t="shared" si="126"/>
        <v>5</v>
      </c>
      <c r="T4039">
        <f t="shared" si="127"/>
        <v>1</v>
      </c>
    </row>
    <row r="4040" spans="1:20" x14ac:dyDescent="0.25">
      <c r="A4040">
        <v>4039</v>
      </c>
      <c r="B4040" t="s">
        <v>4058</v>
      </c>
      <c r="C4040">
        <v>46.9</v>
      </c>
      <c r="D4040" t="s">
        <v>20</v>
      </c>
      <c r="E4040">
        <v>0</v>
      </c>
      <c r="F4040">
        <v>33</v>
      </c>
      <c r="G4040">
        <v>7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  <c r="N4040">
        <v>1</v>
      </c>
      <c r="O4040">
        <v>1</v>
      </c>
      <c r="P4040">
        <v>3</v>
      </c>
      <c r="Q4040">
        <v>1</v>
      </c>
      <c r="R4040" cm="1">
        <f t="array" ref="R4040">_xlfn.IFS(L4040&lt;=$W$6,1,L4040&lt;=$X$6,2,L4040&lt;=$Y$6,3,L4040&gt;$Y$6,4)</f>
        <v>3</v>
      </c>
      <c r="S4040">
        <f t="shared" si="126"/>
        <v>2</v>
      </c>
      <c r="T4040">
        <f t="shared" si="127"/>
        <v>1</v>
      </c>
    </row>
    <row r="4041" spans="1:20" x14ac:dyDescent="0.25">
      <c r="A4041">
        <v>4040</v>
      </c>
      <c r="B4041" t="s">
        <v>4059</v>
      </c>
      <c r="C4041">
        <v>47.9</v>
      </c>
      <c r="D4041" t="s">
        <v>20</v>
      </c>
      <c r="E4041">
        <v>1</v>
      </c>
      <c r="F4041">
        <v>29</v>
      </c>
      <c r="G4041">
        <v>3</v>
      </c>
      <c r="H4041">
        <v>344926.9</v>
      </c>
      <c r="I4041">
        <v>1</v>
      </c>
      <c r="J4041">
        <v>1</v>
      </c>
      <c r="K4041">
        <v>1</v>
      </c>
      <c r="L4041">
        <v>40315.269999999997</v>
      </c>
      <c r="M4041">
        <v>0</v>
      </c>
      <c r="N4041">
        <v>1</v>
      </c>
      <c r="O4041">
        <v>1</v>
      </c>
      <c r="P4041">
        <v>1</v>
      </c>
      <c r="Q4041">
        <v>4</v>
      </c>
      <c r="R4041" cm="1">
        <f t="array" ref="R4041">_xlfn.IFS(L4041&lt;=$W$6,1,L4041&lt;=$X$6,2,L4041&lt;=$Y$6,3,L4041&gt;$Y$6,4)</f>
        <v>1</v>
      </c>
      <c r="S4041">
        <f t="shared" si="126"/>
        <v>1</v>
      </c>
      <c r="T4041">
        <f t="shared" si="127"/>
        <v>1</v>
      </c>
    </row>
    <row r="4042" spans="1:20" x14ac:dyDescent="0.25">
      <c r="A4042">
        <v>4041</v>
      </c>
      <c r="B4042" t="s">
        <v>4060</v>
      </c>
      <c r="C4042">
        <v>70.099999999999994</v>
      </c>
      <c r="D4042" t="s">
        <v>18</v>
      </c>
      <c r="E4042">
        <v>1</v>
      </c>
      <c r="F4042">
        <v>39</v>
      </c>
      <c r="G4042">
        <v>9</v>
      </c>
      <c r="H4042">
        <v>215597.7</v>
      </c>
      <c r="I4042">
        <v>1</v>
      </c>
      <c r="J4042">
        <v>1</v>
      </c>
      <c r="K4042">
        <v>0</v>
      </c>
      <c r="L4042">
        <v>16966.73</v>
      </c>
      <c r="M4042">
        <v>0</v>
      </c>
      <c r="N4042">
        <v>3</v>
      </c>
      <c r="O4042">
        <v>2</v>
      </c>
      <c r="P4042">
        <v>4</v>
      </c>
      <c r="Q4042">
        <v>3</v>
      </c>
      <c r="R4042" cm="1">
        <f t="array" ref="R4042">_xlfn.IFS(L4042&lt;=$W$6,1,L4042&lt;=$X$6,2,L4042&lt;=$Y$6,3,L4042&gt;$Y$6,4)</f>
        <v>1</v>
      </c>
      <c r="S4042">
        <f t="shared" si="126"/>
        <v>3</v>
      </c>
      <c r="T4042">
        <f t="shared" si="127"/>
        <v>1</v>
      </c>
    </row>
    <row r="4043" spans="1:20" x14ac:dyDescent="0.25">
      <c r="A4043">
        <v>4042</v>
      </c>
      <c r="B4043" t="s">
        <v>4061</v>
      </c>
      <c r="C4043">
        <v>59.3</v>
      </c>
      <c r="D4043" t="s">
        <v>18</v>
      </c>
      <c r="E4043">
        <v>1</v>
      </c>
      <c r="F4043">
        <v>38</v>
      </c>
      <c r="G4043">
        <v>3</v>
      </c>
      <c r="H4043">
        <v>140362.96</v>
      </c>
      <c r="I4043">
        <v>2</v>
      </c>
      <c r="J4043">
        <v>1</v>
      </c>
      <c r="K4043">
        <v>0</v>
      </c>
      <c r="L4043">
        <v>80608.12</v>
      </c>
      <c r="M4043">
        <v>0</v>
      </c>
      <c r="N4043">
        <v>2</v>
      </c>
      <c r="O4043">
        <v>2</v>
      </c>
      <c r="P4043">
        <v>1</v>
      </c>
      <c r="Q4043">
        <v>2</v>
      </c>
      <c r="R4043" cm="1">
        <f t="array" ref="R4043">_xlfn.IFS(L4043&lt;=$W$6,1,L4043&lt;=$X$6,2,L4043&lt;=$Y$6,3,L4043&gt;$Y$6,4)</f>
        <v>2</v>
      </c>
      <c r="S4043">
        <f t="shared" si="126"/>
        <v>3</v>
      </c>
      <c r="T4043" t="str">
        <f t="shared" si="127"/>
        <v>2&gt;</v>
      </c>
    </row>
    <row r="4044" spans="1:20" x14ac:dyDescent="0.25">
      <c r="A4044">
        <v>4043</v>
      </c>
      <c r="B4044" t="s">
        <v>4062</v>
      </c>
      <c r="C4044">
        <v>73.8</v>
      </c>
      <c r="D4044" t="s">
        <v>20</v>
      </c>
      <c r="E4044">
        <v>1</v>
      </c>
      <c r="F4044">
        <v>40</v>
      </c>
      <c r="G4044">
        <v>6</v>
      </c>
      <c r="H4044">
        <v>355994.14</v>
      </c>
      <c r="I4044">
        <v>1</v>
      </c>
      <c r="J4044">
        <v>0</v>
      </c>
      <c r="K4044">
        <v>1</v>
      </c>
      <c r="L4044">
        <v>19233.41</v>
      </c>
      <c r="M4044">
        <v>0</v>
      </c>
      <c r="N4044">
        <v>4</v>
      </c>
      <c r="O4044">
        <v>3</v>
      </c>
      <c r="P4044">
        <v>2</v>
      </c>
      <c r="Q4044">
        <v>4</v>
      </c>
      <c r="R4044" cm="1">
        <f t="array" ref="R4044">_xlfn.IFS(L4044&lt;=$W$6,1,L4044&lt;=$X$6,2,L4044&lt;=$Y$6,3,L4044&gt;$Y$6,4)</f>
        <v>1</v>
      </c>
      <c r="S4044">
        <f t="shared" si="126"/>
        <v>3</v>
      </c>
      <c r="T4044">
        <f t="shared" si="127"/>
        <v>1</v>
      </c>
    </row>
    <row r="4045" spans="1:20" x14ac:dyDescent="0.25">
      <c r="A4045">
        <v>4044</v>
      </c>
      <c r="B4045" t="s">
        <v>4063</v>
      </c>
      <c r="C4045">
        <v>63.5</v>
      </c>
      <c r="D4045" t="s">
        <v>20</v>
      </c>
      <c r="E4045">
        <v>1</v>
      </c>
      <c r="F4045">
        <v>33</v>
      </c>
      <c r="G4045">
        <v>2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  <c r="N4045">
        <v>2</v>
      </c>
      <c r="O4045">
        <v>1</v>
      </c>
      <c r="P4045">
        <v>1</v>
      </c>
      <c r="Q4045">
        <v>1</v>
      </c>
      <c r="R4045" cm="1">
        <f t="array" ref="R4045">_xlfn.IFS(L4045&lt;=$W$6,1,L4045&lt;=$X$6,2,L4045&lt;=$Y$6,3,L4045&gt;$Y$6,4)</f>
        <v>3</v>
      </c>
      <c r="S4045">
        <f t="shared" si="126"/>
        <v>2</v>
      </c>
      <c r="T4045" t="str">
        <f t="shared" si="127"/>
        <v>2&gt;</v>
      </c>
    </row>
    <row r="4046" spans="1:20" x14ac:dyDescent="0.25">
      <c r="A4046">
        <v>4045</v>
      </c>
      <c r="B4046" t="s">
        <v>4064</v>
      </c>
      <c r="C4046">
        <v>65.8</v>
      </c>
      <c r="D4046" t="s">
        <v>18</v>
      </c>
      <c r="E4046">
        <v>1</v>
      </c>
      <c r="F4046">
        <v>34</v>
      </c>
      <c r="G4046">
        <v>9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  <c r="N4046">
        <v>3</v>
      </c>
      <c r="O4046">
        <v>1</v>
      </c>
      <c r="P4046">
        <v>4</v>
      </c>
      <c r="Q4046">
        <v>1</v>
      </c>
      <c r="R4046" cm="1">
        <f t="array" ref="R4046">_xlfn.IFS(L4046&lt;=$W$6,1,L4046&lt;=$X$6,2,L4046&lt;=$Y$6,3,L4046&gt;$Y$6,4)</f>
        <v>2</v>
      </c>
      <c r="S4046">
        <f t="shared" si="126"/>
        <v>2</v>
      </c>
      <c r="T4046">
        <f t="shared" si="127"/>
        <v>1</v>
      </c>
    </row>
    <row r="4047" spans="1:20" x14ac:dyDescent="0.25">
      <c r="A4047">
        <v>4046</v>
      </c>
      <c r="B4047" t="s">
        <v>4065</v>
      </c>
      <c r="C4047">
        <v>68.7</v>
      </c>
      <c r="D4047" t="s">
        <v>20</v>
      </c>
      <c r="E4047">
        <v>0</v>
      </c>
      <c r="F4047">
        <v>38</v>
      </c>
      <c r="G4047">
        <v>6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  <c r="N4047">
        <v>3</v>
      </c>
      <c r="O4047">
        <v>2</v>
      </c>
      <c r="P4047">
        <v>2</v>
      </c>
      <c r="Q4047">
        <v>1</v>
      </c>
      <c r="R4047" cm="1">
        <f t="array" ref="R4047">_xlfn.IFS(L4047&lt;=$W$6,1,L4047&lt;=$X$6,2,L4047&lt;=$Y$6,3,L4047&gt;$Y$6,4)</f>
        <v>1</v>
      </c>
      <c r="S4047">
        <f t="shared" si="126"/>
        <v>3</v>
      </c>
      <c r="T4047">
        <f t="shared" si="127"/>
        <v>1</v>
      </c>
    </row>
    <row r="4048" spans="1:20" x14ac:dyDescent="0.25">
      <c r="A4048">
        <v>4047</v>
      </c>
      <c r="B4048" t="s">
        <v>4066</v>
      </c>
      <c r="C4048">
        <v>65</v>
      </c>
      <c r="D4048" t="s">
        <v>18</v>
      </c>
      <c r="E4048">
        <v>1</v>
      </c>
      <c r="F4048">
        <v>39</v>
      </c>
      <c r="G4048">
        <v>10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  <c r="N4048">
        <v>2</v>
      </c>
      <c r="O4048">
        <v>2</v>
      </c>
      <c r="P4048">
        <v>4</v>
      </c>
      <c r="Q4048">
        <v>1</v>
      </c>
      <c r="R4048" cm="1">
        <f t="array" ref="R4048">_xlfn.IFS(L4048&lt;=$W$6,1,L4048&lt;=$X$6,2,L4048&lt;=$Y$6,3,L4048&gt;$Y$6,4)</f>
        <v>1</v>
      </c>
      <c r="S4048">
        <f t="shared" si="126"/>
        <v>3</v>
      </c>
      <c r="T4048" t="str">
        <f t="shared" si="127"/>
        <v>2&gt;</v>
      </c>
    </row>
    <row r="4049" spans="1:20" x14ac:dyDescent="0.25">
      <c r="A4049">
        <v>4048</v>
      </c>
      <c r="B4049" t="s">
        <v>4067</v>
      </c>
      <c r="C4049">
        <v>72</v>
      </c>
      <c r="D4049" t="s">
        <v>20</v>
      </c>
      <c r="E4049">
        <v>1</v>
      </c>
      <c r="F4049">
        <v>23</v>
      </c>
      <c r="G4049">
        <v>3</v>
      </c>
      <c r="H4049">
        <v>246401.56</v>
      </c>
      <c r="I4049">
        <v>1</v>
      </c>
      <c r="J4049">
        <v>1</v>
      </c>
      <c r="K4049">
        <v>1</v>
      </c>
      <c r="L4049">
        <v>180712.28</v>
      </c>
      <c r="M4049">
        <v>0</v>
      </c>
      <c r="N4049">
        <v>4</v>
      </c>
      <c r="O4049">
        <v>1</v>
      </c>
      <c r="P4049">
        <v>1</v>
      </c>
      <c r="Q4049">
        <v>3</v>
      </c>
      <c r="R4049" cm="1">
        <f t="array" ref="R4049">_xlfn.IFS(L4049&lt;=$W$6,1,L4049&lt;=$X$6,2,L4049&lt;=$Y$6,3,L4049&gt;$Y$6,4)</f>
        <v>4</v>
      </c>
      <c r="S4049">
        <f t="shared" si="126"/>
        <v>1</v>
      </c>
      <c r="T4049">
        <f t="shared" si="127"/>
        <v>1</v>
      </c>
    </row>
    <row r="4050" spans="1:20" x14ac:dyDescent="0.25">
      <c r="A4050">
        <v>4049</v>
      </c>
      <c r="B4050" t="s">
        <v>4068</v>
      </c>
      <c r="C4050">
        <v>60.2</v>
      </c>
      <c r="D4050" t="s">
        <v>18</v>
      </c>
      <c r="E4050">
        <v>0</v>
      </c>
      <c r="F4050">
        <v>65</v>
      </c>
      <c r="G4050">
        <v>8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  <c r="N4050">
        <v>2</v>
      </c>
      <c r="O4050">
        <v>4</v>
      </c>
      <c r="P4050">
        <v>3</v>
      </c>
      <c r="Q4050">
        <v>1</v>
      </c>
      <c r="R4050" cm="1">
        <f t="array" ref="R4050">_xlfn.IFS(L4050&lt;=$W$6,1,L4050&lt;=$X$6,2,L4050&lt;=$Y$6,3,L4050&gt;$Y$6,4)</f>
        <v>2</v>
      </c>
      <c r="S4050">
        <f t="shared" si="126"/>
        <v>5</v>
      </c>
      <c r="T4050" t="str">
        <f t="shared" si="127"/>
        <v>2&gt;</v>
      </c>
    </row>
    <row r="4051" spans="1:20" x14ac:dyDescent="0.25">
      <c r="A4051">
        <v>4050</v>
      </c>
      <c r="B4051" t="s">
        <v>4069</v>
      </c>
      <c r="C4051">
        <v>61.8</v>
      </c>
      <c r="D4051" t="s">
        <v>20</v>
      </c>
      <c r="E4051">
        <v>1</v>
      </c>
      <c r="F4051">
        <v>35</v>
      </c>
      <c r="G4051">
        <v>5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  <c r="N4051">
        <v>2</v>
      </c>
      <c r="O4051">
        <v>2</v>
      </c>
      <c r="P4051">
        <v>2</v>
      </c>
      <c r="Q4051">
        <v>1</v>
      </c>
      <c r="R4051" cm="1">
        <f t="array" ref="R4051">_xlfn.IFS(L4051&lt;=$W$6,1,L4051&lt;=$X$6,2,L4051&lt;=$Y$6,3,L4051&gt;$Y$6,4)</f>
        <v>2</v>
      </c>
      <c r="S4051">
        <f t="shared" si="126"/>
        <v>2</v>
      </c>
      <c r="T4051" t="str">
        <f t="shared" si="127"/>
        <v>2&gt;</v>
      </c>
    </row>
    <row r="4052" spans="1:20" x14ac:dyDescent="0.25">
      <c r="A4052">
        <v>4051</v>
      </c>
      <c r="B4052" t="s">
        <v>4070</v>
      </c>
      <c r="C4052">
        <v>80.3</v>
      </c>
      <c r="D4052" t="s">
        <v>27</v>
      </c>
      <c r="E4052">
        <v>1</v>
      </c>
      <c r="F4052">
        <v>43</v>
      </c>
      <c r="G4052">
        <v>10</v>
      </c>
      <c r="H4052">
        <v>275485.8</v>
      </c>
      <c r="I4052">
        <v>2</v>
      </c>
      <c r="J4052">
        <v>1</v>
      </c>
      <c r="K4052">
        <v>1</v>
      </c>
      <c r="L4052">
        <v>166957.82</v>
      </c>
      <c r="M4052">
        <v>0</v>
      </c>
      <c r="N4052">
        <v>4</v>
      </c>
      <c r="O4052">
        <v>3</v>
      </c>
      <c r="P4052">
        <v>4</v>
      </c>
      <c r="Q4052">
        <v>4</v>
      </c>
      <c r="R4052" cm="1">
        <f t="array" ref="R4052">_xlfn.IFS(L4052&lt;=$W$6,1,L4052&lt;=$X$6,2,L4052&lt;=$Y$6,3,L4052&gt;$Y$6,4)</f>
        <v>4</v>
      </c>
      <c r="S4052">
        <f t="shared" si="126"/>
        <v>4</v>
      </c>
      <c r="T4052" t="str">
        <f t="shared" si="127"/>
        <v>2&gt;</v>
      </c>
    </row>
    <row r="4053" spans="1:20" x14ac:dyDescent="0.25">
      <c r="A4053">
        <v>4052</v>
      </c>
      <c r="B4053" t="s">
        <v>4071</v>
      </c>
      <c r="C4053">
        <v>79.3</v>
      </c>
      <c r="D4053" t="s">
        <v>18</v>
      </c>
      <c r="E4053">
        <v>0</v>
      </c>
      <c r="F4053">
        <v>65</v>
      </c>
      <c r="G4053">
        <v>10</v>
      </c>
      <c r="H4053">
        <v>232541.44</v>
      </c>
      <c r="I4053">
        <v>1</v>
      </c>
      <c r="J4053">
        <v>1</v>
      </c>
      <c r="K4053">
        <v>1</v>
      </c>
      <c r="L4053">
        <v>184243.25</v>
      </c>
      <c r="M4053">
        <v>0</v>
      </c>
      <c r="N4053">
        <v>4</v>
      </c>
      <c r="O4053">
        <v>4</v>
      </c>
      <c r="P4053">
        <v>4</v>
      </c>
      <c r="Q4053">
        <v>3</v>
      </c>
      <c r="R4053" cm="1">
        <f t="array" ref="R4053">_xlfn.IFS(L4053&lt;=$W$6,1,L4053&lt;=$X$6,2,L4053&lt;=$Y$6,3,L4053&gt;$Y$6,4)</f>
        <v>4</v>
      </c>
      <c r="S4053">
        <f t="shared" si="126"/>
        <v>5</v>
      </c>
      <c r="T4053">
        <f t="shared" si="127"/>
        <v>1</v>
      </c>
    </row>
    <row r="4054" spans="1:20" x14ac:dyDescent="0.25">
      <c r="A4054">
        <v>4053</v>
      </c>
      <c r="B4054" t="s">
        <v>4072</v>
      </c>
      <c r="C4054">
        <v>61.6</v>
      </c>
      <c r="D4054" t="s">
        <v>27</v>
      </c>
      <c r="E4054">
        <v>1</v>
      </c>
      <c r="F4054">
        <v>43</v>
      </c>
      <c r="G4054">
        <v>11</v>
      </c>
      <c r="H4054">
        <v>226440.4</v>
      </c>
      <c r="I4054">
        <v>2</v>
      </c>
      <c r="J4054">
        <v>1</v>
      </c>
      <c r="K4054">
        <v>1</v>
      </c>
      <c r="L4054">
        <v>114072.91</v>
      </c>
      <c r="M4054">
        <v>0</v>
      </c>
      <c r="N4054">
        <v>2</v>
      </c>
      <c r="O4054">
        <v>3</v>
      </c>
      <c r="P4054">
        <v>4</v>
      </c>
      <c r="Q4054">
        <v>3</v>
      </c>
      <c r="R4054" cm="1">
        <f t="array" ref="R4054">_xlfn.IFS(L4054&lt;=$W$6,1,L4054&lt;=$X$6,2,L4054&lt;=$Y$6,3,L4054&gt;$Y$6,4)</f>
        <v>3</v>
      </c>
      <c r="S4054">
        <f t="shared" si="126"/>
        <v>4</v>
      </c>
      <c r="T4054" t="str">
        <f t="shared" si="127"/>
        <v>2&gt;</v>
      </c>
    </row>
    <row r="4055" spans="1:20" x14ac:dyDescent="0.25">
      <c r="A4055">
        <v>4054</v>
      </c>
      <c r="B4055" t="s">
        <v>4073</v>
      </c>
      <c r="C4055">
        <v>55</v>
      </c>
      <c r="D4055" t="s">
        <v>20</v>
      </c>
      <c r="E4055">
        <v>1</v>
      </c>
      <c r="F4055">
        <v>53</v>
      </c>
      <c r="G4055">
        <v>6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  <c r="N4055">
        <v>1</v>
      </c>
      <c r="O4055">
        <v>4</v>
      </c>
      <c r="P4055">
        <v>2</v>
      </c>
      <c r="Q4055">
        <v>1</v>
      </c>
      <c r="R4055" cm="1">
        <f t="array" ref="R4055">_xlfn.IFS(L4055&lt;=$W$6,1,L4055&lt;=$X$6,2,L4055&lt;=$Y$6,3,L4055&gt;$Y$6,4)</f>
        <v>4</v>
      </c>
      <c r="S4055">
        <f t="shared" si="126"/>
        <v>5</v>
      </c>
      <c r="T4055" t="str">
        <f t="shared" si="127"/>
        <v>2&gt;</v>
      </c>
    </row>
    <row r="4056" spans="1:20" x14ac:dyDescent="0.25">
      <c r="A4056">
        <v>4055</v>
      </c>
      <c r="B4056" t="s">
        <v>4074</v>
      </c>
      <c r="C4056">
        <v>60.2</v>
      </c>
      <c r="D4056" t="s">
        <v>18</v>
      </c>
      <c r="E4056">
        <v>0</v>
      </c>
      <c r="F4056">
        <v>58</v>
      </c>
      <c r="G4056">
        <v>4</v>
      </c>
      <c r="H4056">
        <v>231790.44</v>
      </c>
      <c r="I4056">
        <v>3</v>
      </c>
      <c r="J4056">
        <v>1</v>
      </c>
      <c r="K4056">
        <v>0</v>
      </c>
      <c r="L4056">
        <v>4176.17</v>
      </c>
      <c r="M4056">
        <v>1</v>
      </c>
      <c r="N4056">
        <v>2</v>
      </c>
      <c r="O4056">
        <v>4</v>
      </c>
      <c r="P4056">
        <v>1</v>
      </c>
      <c r="Q4056">
        <v>3</v>
      </c>
      <c r="R4056" cm="1">
        <f t="array" ref="R4056">_xlfn.IFS(L4056&lt;=$W$6,1,L4056&lt;=$X$6,2,L4056&lt;=$Y$6,3,L4056&gt;$Y$6,4)</f>
        <v>1</v>
      </c>
      <c r="S4056">
        <f t="shared" si="126"/>
        <v>5</v>
      </c>
      <c r="T4056" t="str">
        <f t="shared" si="127"/>
        <v>2&gt;</v>
      </c>
    </row>
    <row r="4057" spans="1:20" x14ac:dyDescent="0.25">
      <c r="A4057">
        <v>4056</v>
      </c>
      <c r="B4057" t="s">
        <v>4075</v>
      </c>
      <c r="C4057">
        <v>45.2</v>
      </c>
      <c r="D4057" t="s">
        <v>18</v>
      </c>
      <c r="E4057">
        <v>0</v>
      </c>
      <c r="F4057">
        <v>62</v>
      </c>
      <c r="G4057">
        <v>7</v>
      </c>
      <c r="H4057">
        <v>243460.98</v>
      </c>
      <c r="I4057">
        <v>1</v>
      </c>
      <c r="J4057">
        <v>1</v>
      </c>
      <c r="K4057">
        <v>1</v>
      </c>
      <c r="L4057">
        <v>142963.29</v>
      </c>
      <c r="M4057">
        <v>0</v>
      </c>
      <c r="N4057">
        <v>1</v>
      </c>
      <c r="O4057">
        <v>4</v>
      </c>
      <c r="P4057">
        <v>3</v>
      </c>
      <c r="Q4057">
        <v>3</v>
      </c>
      <c r="R4057" cm="1">
        <f t="array" ref="R4057">_xlfn.IFS(L4057&lt;=$W$6,1,L4057&lt;=$X$6,2,L4057&lt;=$Y$6,3,L4057&gt;$Y$6,4)</f>
        <v>3</v>
      </c>
      <c r="S4057">
        <f t="shared" si="126"/>
        <v>5</v>
      </c>
      <c r="T4057">
        <f t="shared" si="127"/>
        <v>1</v>
      </c>
    </row>
    <row r="4058" spans="1:20" x14ac:dyDescent="0.25">
      <c r="A4058">
        <v>4057</v>
      </c>
      <c r="B4058" t="s">
        <v>4076</v>
      </c>
      <c r="C4058">
        <v>65.5</v>
      </c>
      <c r="D4058" t="s">
        <v>20</v>
      </c>
      <c r="E4058">
        <v>0</v>
      </c>
      <c r="F4058">
        <v>30</v>
      </c>
      <c r="G4058">
        <v>4</v>
      </c>
      <c r="H4058">
        <v>227623.7</v>
      </c>
      <c r="I4058">
        <v>2</v>
      </c>
      <c r="J4058">
        <v>0</v>
      </c>
      <c r="K4058">
        <v>1</v>
      </c>
      <c r="L4058">
        <v>76844.23</v>
      </c>
      <c r="M4058">
        <v>0</v>
      </c>
      <c r="N4058">
        <v>3</v>
      </c>
      <c r="O4058">
        <v>1</v>
      </c>
      <c r="P4058">
        <v>1</v>
      </c>
      <c r="Q4058">
        <v>3</v>
      </c>
      <c r="R4058" cm="1">
        <f t="array" ref="R4058">_xlfn.IFS(L4058&lt;=$W$6,1,L4058&lt;=$X$6,2,L4058&lt;=$Y$6,3,L4058&gt;$Y$6,4)</f>
        <v>2</v>
      </c>
      <c r="S4058">
        <f t="shared" si="126"/>
        <v>1</v>
      </c>
      <c r="T4058" t="str">
        <f t="shared" si="127"/>
        <v>2&gt;</v>
      </c>
    </row>
    <row r="4059" spans="1:20" x14ac:dyDescent="0.25">
      <c r="A4059">
        <v>4058</v>
      </c>
      <c r="B4059" t="s">
        <v>4077</v>
      </c>
      <c r="C4059">
        <v>51</v>
      </c>
      <c r="D4059" t="s">
        <v>18</v>
      </c>
      <c r="E4059">
        <v>0</v>
      </c>
      <c r="F4059">
        <v>28</v>
      </c>
      <c r="G4059">
        <v>7</v>
      </c>
      <c r="H4059">
        <v>272428.15999999997</v>
      </c>
      <c r="I4059">
        <v>1</v>
      </c>
      <c r="J4059">
        <v>0</v>
      </c>
      <c r="K4059">
        <v>0</v>
      </c>
      <c r="L4059">
        <v>159742.32999999999</v>
      </c>
      <c r="M4059">
        <v>0</v>
      </c>
      <c r="N4059">
        <v>1</v>
      </c>
      <c r="O4059">
        <v>1</v>
      </c>
      <c r="P4059">
        <v>3</v>
      </c>
      <c r="Q4059">
        <v>4</v>
      </c>
      <c r="R4059" cm="1">
        <f t="array" ref="R4059">_xlfn.IFS(L4059&lt;=$W$6,1,L4059&lt;=$X$6,2,L4059&lt;=$Y$6,3,L4059&gt;$Y$6,4)</f>
        <v>4</v>
      </c>
      <c r="S4059">
        <f t="shared" si="126"/>
        <v>1</v>
      </c>
      <c r="T4059">
        <f t="shared" si="127"/>
        <v>1</v>
      </c>
    </row>
    <row r="4060" spans="1:20" x14ac:dyDescent="0.25">
      <c r="A4060">
        <v>4059</v>
      </c>
      <c r="B4060" t="s">
        <v>4078</v>
      </c>
      <c r="C4060">
        <v>55.7</v>
      </c>
      <c r="D4060" t="s">
        <v>18</v>
      </c>
      <c r="E4060">
        <v>1</v>
      </c>
      <c r="F4060">
        <v>41</v>
      </c>
      <c r="G4060">
        <v>9</v>
      </c>
      <c r="H4060">
        <v>292400.02</v>
      </c>
      <c r="I4060">
        <v>1</v>
      </c>
      <c r="J4060">
        <v>1</v>
      </c>
      <c r="K4060">
        <v>0</v>
      </c>
      <c r="L4060">
        <v>177944.64</v>
      </c>
      <c r="M4060">
        <v>0</v>
      </c>
      <c r="N4060">
        <v>1</v>
      </c>
      <c r="O4060">
        <v>3</v>
      </c>
      <c r="P4060">
        <v>4</v>
      </c>
      <c r="Q4060">
        <v>4</v>
      </c>
      <c r="R4060" cm="1">
        <f t="array" ref="R4060">_xlfn.IFS(L4060&lt;=$W$6,1,L4060&lt;=$X$6,2,L4060&lt;=$Y$6,3,L4060&gt;$Y$6,4)</f>
        <v>4</v>
      </c>
      <c r="S4060">
        <f t="shared" si="126"/>
        <v>3</v>
      </c>
      <c r="T4060">
        <f t="shared" si="127"/>
        <v>1</v>
      </c>
    </row>
    <row r="4061" spans="1:20" x14ac:dyDescent="0.25">
      <c r="A4061">
        <v>4060</v>
      </c>
      <c r="B4061" t="s">
        <v>4079</v>
      </c>
      <c r="C4061">
        <v>67.599999999999994</v>
      </c>
      <c r="D4061" t="s">
        <v>18</v>
      </c>
      <c r="E4061">
        <v>1</v>
      </c>
      <c r="F4061">
        <v>39</v>
      </c>
      <c r="G4061">
        <v>11</v>
      </c>
      <c r="H4061">
        <v>212485.34</v>
      </c>
      <c r="I4061">
        <v>1</v>
      </c>
      <c r="J4061">
        <v>1</v>
      </c>
      <c r="K4061">
        <v>1</v>
      </c>
      <c r="L4061">
        <v>166678.28</v>
      </c>
      <c r="M4061">
        <v>0</v>
      </c>
      <c r="N4061">
        <v>3</v>
      </c>
      <c r="O4061">
        <v>2</v>
      </c>
      <c r="P4061">
        <v>4</v>
      </c>
      <c r="Q4061">
        <v>3</v>
      </c>
      <c r="R4061" cm="1">
        <f t="array" ref="R4061">_xlfn.IFS(L4061&lt;=$W$6,1,L4061&lt;=$X$6,2,L4061&lt;=$Y$6,3,L4061&gt;$Y$6,4)</f>
        <v>4</v>
      </c>
      <c r="S4061">
        <f t="shared" si="126"/>
        <v>3</v>
      </c>
      <c r="T4061">
        <f t="shared" si="127"/>
        <v>1</v>
      </c>
    </row>
    <row r="4062" spans="1:20" x14ac:dyDescent="0.25">
      <c r="A4062">
        <v>4061</v>
      </c>
      <c r="B4062" t="s">
        <v>4080</v>
      </c>
      <c r="C4062">
        <v>64</v>
      </c>
      <c r="D4062" t="s">
        <v>18</v>
      </c>
      <c r="E4062">
        <v>0</v>
      </c>
      <c r="F4062">
        <v>31</v>
      </c>
      <c r="G4062">
        <v>5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  <c r="N4062">
        <v>2</v>
      </c>
      <c r="O4062">
        <v>1</v>
      </c>
      <c r="P4062">
        <v>2</v>
      </c>
      <c r="Q4062">
        <v>1</v>
      </c>
      <c r="R4062" cm="1">
        <f t="array" ref="R4062">_xlfn.IFS(L4062&lt;=$W$6,1,L4062&lt;=$X$6,2,L4062&lt;=$Y$6,3,L4062&gt;$Y$6,4)</f>
        <v>1</v>
      </c>
      <c r="S4062">
        <f t="shared" si="126"/>
        <v>1</v>
      </c>
      <c r="T4062" t="str">
        <f t="shared" si="127"/>
        <v>2&gt;</v>
      </c>
    </row>
    <row r="4063" spans="1:20" x14ac:dyDescent="0.25">
      <c r="A4063">
        <v>4062</v>
      </c>
      <c r="B4063" t="s">
        <v>4081</v>
      </c>
      <c r="C4063">
        <v>52.9</v>
      </c>
      <c r="D4063" t="s">
        <v>20</v>
      </c>
      <c r="E4063">
        <v>1</v>
      </c>
      <c r="F4063">
        <v>33</v>
      </c>
      <c r="G4063">
        <v>7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  <c r="N4063">
        <v>1</v>
      </c>
      <c r="O4063">
        <v>1</v>
      </c>
      <c r="P4063">
        <v>3</v>
      </c>
      <c r="Q4063">
        <v>1</v>
      </c>
      <c r="R4063" cm="1">
        <f t="array" ref="R4063">_xlfn.IFS(L4063&lt;=$W$6,1,L4063&lt;=$X$6,2,L4063&lt;=$Y$6,3,L4063&gt;$Y$6,4)</f>
        <v>1</v>
      </c>
      <c r="S4063">
        <f t="shared" si="126"/>
        <v>2</v>
      </c>
      <c r="T4063">
        <f t="shared" si="127"/>
        <v>1</v>
      </c>
    </row>
    <row r="4064" spans="1:20" x14ac:dyDescent="0.25">
      <c r="A4064">
        <v>4063</v>
      </c>
      <c r="B4064" t="s">
        <v>4082</v>
      </c>
      <c r="C4064">
        <v>55.9</v>
      </c>
      <c r="D4064" t="s">
        <v>18</v>
      </c>
      <c r="E4064">
        <v>1</v>
      </c>
      <c r="F4064">
        <v>47</v>
      </c>
      <c r="G4064">
        <v>9</v>
      </c>
      <c r="H4064">
        <v>48086.9</v>
      </c>
      <c r="I4064">
        <v>1</v>
      </c>
      <c r="J4064">
        <v>0</v>
      </c>
      <c r="K4064">
        <v>1</v>
      </c>
      <c r="L4064">
        <v>169781.45</v>
      </c>
      <c r="M4064">
        <v>1</v>
      </c>
      <c r="N4064">
        <v>1</v>
      </c>
      <c r="O4064">
        <v>4</v>
      </c>
      <c r="P4064">
        <v>4</v>
      </c>
      <c r="Q4064">
        <v>2</v>
      </c>
      <c r="R4064" cm="1">
        <f t="array" ref="R4064">_xlfn.IFS(L4064&lt;=$W$6,1,L4064&lt;=$X$6,2,L4064&lt;=$Y$6,3,L4064&gt;$Y$6,4)</f>
        <v>4</v>
      </c>
      <c r="S4064">
        <f t="shared" si="126"/>
        <v>4</v>
      </c>
      <c r="T4064">
        <f t="shared" si="127"/>
        <v>1</v>
      </c>
    </row>
    <row r="4065" spans="1:20" x14ac:dyDescent="0.25">
      <c r="A4065">
        <v>4064</v>
      </c>
      <c r="B4065" t="s">
        <v>4083</v>
      </c>
      <c r="C4065">
        <v>68.900000000000006</v>
      </c>
      <c r="D4065" t="s">
        <v>18</v>
      </c>
      <c r="E4065">
        <v>0</v>
      </c>
      <c r="F4065">
        <v>60</v>
      </c>
      <c r="G4065">
        <v>6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  <c r="N4065">
        <v>3</v>
      </c>
      <c r="O4065">
        <v>4</v>
      </c>
      <c r="P4065">
        <v>2</v>
      </c>
      <c r="Q4065">
        <v>1</v>
      </c>
      <c r="R4065" cm="1">
        <f t="array" ref="R4065">_xlfn.IFS(L4065&lt;=$W$6,1,L4065&lt;=$X$6,2,L4065&lt;=$Y$6,3,L4065&gt;$Y$6,4)</f>
        <v>1</v>
      </c>
      <c r="S4065">
        <f t="shared" si="126"/>
        <v>5</v>
      </c>
      <c r="T4065" t="str">
        <f t="shared" si="127"/>
        <v>2&gt;</v>
      </c>
    </row>
    <row r="4066" spans="1:20" x14ac:dyDescent="0.25">
      <c r="A4066">
        <v>4065</v>
      </c>
      <c r="B4066" t="s">
        <v>4084</v>
      </c>
      <c r="C4066">
        <v>62.6</v>
      </c>
      <c r="D4066" t="s">
        <v>27</v>
      </c>
      <c r="E4066">
        <v>1</v>
      </c>
      <c r="F4066">
        <v>41</v>
      </c>
      <c r="G4066">
        <v>11</v>
      </c>
      <c r="H4066">
        <v>264575.84000000003</v>
      </c>
      <c r="I4066">
        <v>3</v>
      </c>
      <c r="J4066">
        <v>1</v>
      </c>
      <c r="K4066">
        <v>1</v>
      </c>
      <c r="L4066">
        <v>51467.92</v>
      </c>
      <c r="M4066">
        <v>1</v>
      </c>
      <c r="N4066">
        <v>2</v>
      </c>
      <c r="O4066">
        <v>3</v>
      </c>
      <c r="P4066">
        <v>4</v>
      </c>
      <c r="Q4066">
        <v>4</v>
      </c>
      <c r="R4066" cm="1">
        <f t="array" ref="R4066">_xlfn.IFS(L4066&lt;=$W$6,1,L4066&lt;=$X$6,2,L4066&lt;=$Y$6,3,L4066&gt;$Y$6,4)</f>
        <v>2</v>
      </c>
      <c r="S4066">
        <f t="shared" si="126"/>
        <v>3</v>
      </c>
      <c r="T4066" t="str">
        <f t="shared" si="127"/>
        <v>2&gt;</v>
      </c>
    </row>
    <row r="4067" spans="1:20" x14ac:dyDescent="0.25">
      <c r="A4067">
        <v>4066</v>
      </c>
      <c r="B4067" t="s">
        <v>4085</v>
      </c>
      <c r="C4067">
        <v>69.7</v>
      </c>
      <c r="D4067" t="s">
        <v>20</v>
      </c>
      <c r="E4067">
        <v>1</v>
      </c>
      <c r="F4067">
        <v>32</v>
      </c>
      <c r="G4067">
        <v>2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  <c r="N4067">
        <v>3</v>
      </c>
      <c r="O4067">
        <v>1</v>
      </c>
      <c r="P4067">
        <v>1</v>
      </c>
      <c r="Q4067">
        <v>1</v>
      </c>
      <c r="R4067" cm="1">
        <f t="array" ref="R4067">_xlfn.IFS(L4067&lt;=$W$6,1,L4067&lt;=$X$6,2,L4067&lt;=$Y$6,3,L4067&gt;$Y$6,4)</f>
        <v>1</v>
      </c>
      <c r="S4067">
        <f t="shared" si="126"/>
        <v>1</v>
      </c>
      <c r="T4067" t="str">
        <f t="shared" si="127"/>
        <v>2&gt;</v>
      </c>
    </row>
    <row r="4068" spans="1:20" x14ac:dyDescent="0.25">
      <c r="A4068">
        <v>4067</v>
      </c>
      <c r="B4068" t="s">
        <v>4086</v>
      </c>
      <c r="C4068">
        <v>82.3</v>
      </c>
      <c r="D4068" t="s">
        <v>18</v>
      </c>
      <c r="E4068">
        <v>0</v>
      </c>
      <c r="F4068">
        <v>46</v>
      </c>
      <c r="G4068">
        <v>2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  <c r="N4068">
        <v>4</v>
      </c>
      <c r="O4068">
        <v>3</v>
      </c>
      <c r="P4068">
        <v>1</v>
      </c>
      <c r="Q4068">
        <v>1</v>
      </c>
      <c r="R4068" cm="1">
        <f t="array" ref="R4068">_xlfn.IFS(L4068&lt;=$W$6,1,L4068&lt;=$X$6,2,L4068&lt;=$Y$6,3,L4068&gt;$Y$6,4)</f>
        <v>4</v>
      </c>
      <c r="S4068">
        <f t="shared" si="126"/>
        <v>4</v>
      </c>
      <c r="T4068" t="str">
        <f t="shared" si="127"/>
        <v>2&gt;</v>
      </c>
    </row>
    <row r="4069" spans="1:20" x14ac:dyDescent="0.25">
      <c r="A4069">
        <v>4068</v>
      </c>
      <c r="B4069" t="s">
        <v>4087</v>
      </c>
      <c r="C4069">
        <v>56.5</v>
      </c>
      <c r="D4069" t="s">
        <v>27</v>
      </c>
      <c r="E4069">
        <v>0</v>
      </c>
      <c r="F4069">
        <v>34</v>
      </c>
      <c r="G4069">
        <v>5</v>
      </c>
      <c r="H4069">
        <v>180645.98</v>
      </c>
      <c r="I4069">
        <v>2</v>
      </c>
      <c r="J4069">
        <v>0</v>
      </c>
      <c r="K4069">
        <v>1</v>
      </c>
      <c r="L4069">
        <v>118740.37</v>
      </c>
      <c r="M4069">
        <v>0</v>
      </c>
      <c r="N4069">
        <v>1</v>
      </c>
      <c r="O4069">
        <v>1</v>
      </c>
      <c r="P4069">
        <v>2</v>
      </c>
      <c r="Q4069">
        <v>2</v>
      </c>
      <c r="R4069" cm="1">
        <f t="array" ref="R4069">_xlfn.IFS(L4069&lt;=$W$6,1,L4069&lt;=$X$6,2,L4069&lt;=$Y$6,3,L4069&gt;$Y$6,4)</f>
        <v>3</v>
      </c>
      <c r="S4069">
        <f t="shared" si="126"/>
        <v>2</v>
      </c>
      <c r="T4069" t="str">
        <f t="shared" si="127"/>
        <v>2&gt;</v>
      </c>
    </row>
    <row r="4070" spans="1:20" x14ac:dyDescent="0.25">
      <c r="A4070">
        <v>4069</v>
      </c>
      <c r="B4070" t="s">
        <v>4088</v>
      </c>
      <c r="C4070">
        <v>63.1</v>
      </c>
      <c r="D4070" t="s">
        <v>20</v>
      </c>
      <c r="E4070">
        <v>1</v>
      </c>
      <c r="F4070">
        <v>25</v>
      </c>
      <c r="G4070">
        <v>4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  <c r="N4070">
        <v>2</v>
      </c>
      <c r="O4070">
        <v>1</v>
      </c>
      <c r="P4070">
        <v>1</v>
      </c>
      <c r="Q4070">
        <v>1</v>
      </c>
      <c r="R4070" cm="1">
        <f t="array" ref="R4070">_xlfn.IFS(L4070&lt;=$W$6,1,L4070&lt;=$X$6,2,L4070&lt;=$Y$6,3,L4070&gt;$Y$6,4)</f>
        <v>1</v>
      </c>
      <c r="S4070">
        <f t="shared" si="126"/>
        <v>1</v>
      </c>
      <c r="T4070" t="str">
        <f t="shared" si="127"/>
        <v>2&gt;</v>
      </c>
    </row>
    <row r="4071" spans="1:20" x14ac:dyDescent="0.25">
      <c r="A4071">
        <v>4070</v>
      </c>
      <c r="B4071" t="s">
        <v>4089</v>
      </c>
      <c r="C4071">
        <v>64.599999999999994</v>
      </c>
      <c r="D4071" t="s">
        <v>18</v>
      </c>
      <c r="E4071">
        <v>0</v>
      </c>
      <c r="F4071">
        <v>36</v>
      </c>
      <c r="G4071">
        <v>4</v>
      </c>
      <c r="H4071">
        <v>262566.21999999997</v>
      </c>
      <c r="I4071">
        <v>1</v>
      </c>
      <c r="J4071">
        <v>0</v>
      </c>
      <c r="K4071">
        <v>0</v>
      </c>
      <c r="L4071">
        <v>130500.65</v>
      </c>
      <c r="M4071">
        <v>0</v>
      </c>
      <c r="N4071">
        <v>2</v>
      </c>
      <c r="O4071">
        <v>2</v>
      </c>
      <c r="P4071">
        <v>1</v>
      </c>
      <c r="Q4071">
        <v>4</v>
      </c>
      <c r="R4071" cm="1">
        <f t="array" ref="R4071">_xlfn.IFS(L4071&lt;=$W$6,1,L4071&lt;=$X$6,2,L4071&lt;=$Y$6,3,L4071&gt;$Y$6,4)</f>
        <v>3</v>
      </c>
      <c r="S4071">
        <f t="shared" si="126"/>
        <v>2</v>
      </c>
      <c r="T4071">
        <f t="shared" si="127"/>
        <v>1</v>
      </c>
    </row>
    <row r="4072" spans="1:20" x14ac:dyDescent="0.25">
      <c r="A4072">
        <v>4071</v>
      </c>
      <c r="B4072" t="s">
        <v>4090</v>
      </c>
      <c r="C4072">
        <v>67.599999999999994</v>
      </c>
      <c r="D4072" t="s">
        <v>20</v>
      </c>
      <c r="E4072">
        <v>1</v>
      </c>
      <c r="F4072">
        <v>50</v>
      </c>
      <c r="G4072">
        <v>2</v>
      </c>
      <c r="H4072">
        <v>263319.18</v>
      </c>
      <c r="I4072">
        <v>2</v>
      </c>
      <c r="J4072">
        <v>0</v>
      </c>
      <c r="K4072">
        <v>1</v>
      </c>
      <c r="L4072">
        <v>14152.15</v>
      </c>
      <c r="M4072">
        <v>0</v>
      </c>
      <c r="N4072">
        <v>3</v>
      </c>
      <c r="O4072">
        <v>4</v>
      </c>
      <c r="P4072">
        <v>1</v>
      </c>
      <c r="Q4072">
        <v>4</v>
      </c>
      <c r="R4072" cm="1">
        <f t="array" ref="R4072">_xlfn.IFS(L4072&lt;=$W$6,1,L4072&lt;=$X$6,2,L4072&lt;=$Y$6,3,L4072&gt;$Y$6,4)</f>
        <v>1</v>
      </c>
      <c r="S4072">
        <f t="shared" si="126"/>
        <v>5</v>
      </c>
      <c r="T4072" t="str">
        <f t="shared" si="127"/>
        <v>2&gt;</v>
      </c>
    </row>
    <row r="4073" spans="1:20" x14ac:dyDescent="0.25">
      <c r="A4073">
        <v>4072</v>
      </c>
      <c r="B4073" t="s">
        <v>4091</v>
      </c>
      <c r="C4073">
        <v>85</v>
      </c>
      <c r="D4073" t="s">
        <v>20</v>
      </c>
      <c r="E4073">
        <v>0</v>
      </c>
      <c r="F4073">
        <v>56</v>
      </c>
      <c r="G4073">
        <v>5</v>
      </c>
      <c r="H4073">
        <v>241905.48</v>
      </c>
      <c r="I4073">
        <v>1</v>
      </c>
      <c r="J4073">
        <v>1</v>
      </c>
      <c r="K4073">
        <v>0</v>
      </c>
      <c r="L4073">
        <v>66963.149999999994</v>
      </c>
      <c r="M4073">
        <v>0</v>
      </c>
      <c r="N4073">
        <v>4</v>
      </c>
      <c r="O4073">
        <v>4</v>
      </c>
      <c r="P4073">
        <v>2</v>
      </c>
      <c r="Q4073">
        <v>3</v>
      </c>
      <c r="R4073" cm="1">
        <f t="array" ref="R4073">_xlfn.IFS(L4073&lt;=$W$6,1,L4073&lt;=$X$6,2,L4073&lt;=$Y$6,3,L4073&gt;$Y$6,4)</f>
        <v>2</v>
      </c>
      <c r="S4073">
        <f t="shared" si="126"/>
        <v>5</v>
      </c>
      <c r="T4073">
        <f t="shared" si="127"/>
        <v>1</v>
      </c>
    </row>
    <row r="4074" spans="1:20" x14ac:dyDescent="0.25">
      <c r="A4074">
        <v>4073</v>
      </c>
      <c r="B4074" t="s">
        <v>4092</v>
      </c>
      <c r="C4074">
        <v>81</v>
      </c>
      <c r="D4074" t="s">
        <v>18</v>
      </c>
      <c r="E4074">
        <v>0</v>
      </c>
      <c r="F4074">
        <v>40</v>
      </c>
      <c r="G4074">
        <v>10</v>
      </c>
      <c r="H4074">
        <v>306332.34000000003</v>
      </c>
      <c r="I4074">
        <v>1</v>
      </c>
      <c r="J4074">
        <v>1</v>
      </c>
      <c r="K4074">
        <v>1</v>
      </c>
      <c r="L4074">
        <v>93261.69</v>
      </c>
      <c r="M4074">
        <v>0</v>
      </c>
      <c r="N4074">
        <v>4</v>
      </c>
      <c r="O4074">
        <v>3</v>
      </c>
      <c r="P4074">
        <v>4</v>
      </c>
      <c r="Q4074">
        <v>4</v>
      </c>
      <c r="R4074" cm="1">
        <f t="array" ref="R4074">_xlfn.IFS(L4074&lt;=$W$6,1,L4074&lt;=$X$6,2,L4074&lt;=$Y$6,3,L4074&gt;$Y$6,4)</f>
        <v>2</v>
      </c>
      <c r="S4074">
        <f t="shared" si="126"/>
        <v>3</v>
      </c>
      <c r="T4074">
        <f t="shared" si="127"/>
        <v>1</v>
      </c>
    </row>
    <row r="4075" spans="1:20" x14ac:dyDescent="0.25">
      <c r="A4075">
        <v>4074</v>
      </c>
      <c r="B4075" t="s">
        <v>4093</v>
      </c>
      <c r="C4075">
        <v>58.1</v>
      </c>
      <c r="D4075" t="s">
        <v>20</v>
      </c>
      <c r="E4075">
        <v>1</v>
      </c>
      <c r="F4075">
        <v>32</v>
      </c>
      <c r="G4075">
        <v>1</v>
      </c>
      <c r="H4075">
        <v>106583.72</v>
      </c>
      <c r="I4075">
        <v>1</v>
      </c>
      <c r="J4075">
        <v>0</v>
      </c>
      <c r="K4075">
        <v>0</v>
      </c>
      <c r="L4075">
        <v>196582.28</v>
      </c>
      <c r="M4075">
        <v>0</v>
      </c>
      <c r="N4075">
        <v>1</v>
      </c>
      <c r="O4075">
        <v>1</v>
      </c>
      <c r="P4075">
        <v>1</v>
      </c>
      <c r="Q4075">
        <v>2</v>
      </c>
      <c r="R4075" cm="1">
        <f t="array" ref="R4075">_xlfn.IFS(L4075&lt;=$W$6,1,L4075&lt;=$X$6,2,L4075&lt;=$Y$6,3,L4075&gt;$Y$6,4)</f>
        <v>4</v>
      </c>
      <c r="S4075">
        <f t="shared" si="126"/>
        <v>1</v>
      </c>
      <c r="T4075">
        <f t="shared" si="127"/>
        <v>1</v>
      </c>
    </row>
    <row r="4076" spans="1:20" x14ac:dyDescent="0.25">
      <c r="A4076">
        <v>4075</v>
      </c>
      <c r="B4076" t="s">
        <v>4094</v>
      </c>
      <c r="C4076">
        <v>71.8</v>
      </c>
      <c r="D4076" t="s">
        <v>18</v>
      </c>
      <c r="E4076">
        <v>0</v>
      </c>
      <c r="F4076">
        <v>37</v>
      </c>
      <c r="G4076">
        <v>3</v>
      </c>
      <c r="H4076">
        <v>335849.9</v>
      </c>
      <c r="I4076">
        <v>1</v>
      </c>
      <c r="J4076">
        <v>1</v>
      </c>
      <c r="K4076">
        <v>0</v>
      </c>
      <c r="L4076">
        <v>43024.639999999999</v>
      </c>
      <c r="M4076">
        <v>0</v>
      </c>
      <c r="N4076">
        <v>3</v>
      </c>
      <c r="O4076">
        <v>2</v>
      </c>
      <c r="P4076">
        <v>1</v>
      </c>
      <c r="Q4076">
        <v>4</v>
      </c>
      <c r="R4076" cm="1">
        <f t="array" ref="R4076">_xlfn.IFS(L4076&lt;=$W$6,1,L4076&lt;=$X$6,2,L4076&lt;=$Y$6,3,L4076&gt;$Y$6,4)</f>
        <v>1</v>
      </c>
      <c r="S4076">
        <f t="shared" si="126"/>
        <v>3</v>
      </c>
      <c r="T4076">
        <f t="shared" si="127"/>
        <v>1</v>
      </c>
    </row>
    <row r="4077" spans="1:20" x14ac:dyDescent="0.25">
      <c r="A4077">
        <v>4076</v>
      </c>
      <c r="B4077" t="s">
        <v>4095</v>
      </c>
      <c r="C4077">
        <v>71.3</v>
      </c>
      <c r="D4077" t="s">
        <v>18</v>
      </c>
      <c r="E4077">
        <v>1</v>
      </c>
      <c r="F4077">
        <v>45</v>
      </c>
      <c r="G4077">
        <v>6</v>
      </c>
      <c r="H4077">
        <v>172788.28</v>
      </c>
      <c r="I4077">
        <v>1</v>
      </c>
      <c r="J4077">
        <v>1</v>
      </c>
      <c r="K4077">
        <v>1</v>
      </c>
      <c r="L4077">
        <v>130001.13</v>
      </c>
      <c r="M4077">
        <v>0</v>
      </c>
      <c r="N4077">
        <v>3</v>
      </c>
      <c r="O4077">
        <v>3</v>
      </c>
      <c r="P4077">
        <v>2</v>
      </c>
      <c r="Q4077">
        <v>2</v>
      </c>
      <c r="R4077" cm="1">
        <f t="array" ref="R4077">_xlfn.IFS(L4077&lt;=$W$6,1,L4077&lt;=$X$6,2,L4077&lt;=$Y$6,3,L4077&gt;$Y$6,4)</f>
        <v>3</v>
      </c>
      <c r="S4077">
        <f t="shared" si="126"/>
        <v>4</v>
      </c>
      <c r="T4077">
        <f t="shared" si="127"/>
        <v>1</v>
      </c>
    </row>
    <row r="4078" spans="1:20" x14ac:dyDescent="0.25">
      <c r="A4078">
        <v>4077</v>
      </c>
      <c r="B4078" t="s">
        <v>4096</v>
      </c>
      <c r="C4078">
        <v>67.2</v>
      </c>
      <c r="D4078" t="s">
        <v>18</v>
      </c>
      <c r="E4078">
        <v>0</v>
      </c>
      <c r="F4078">
        <v>52</v>
      </c>
      <c r="G4078">
        <v>2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  <c r="N4078">
        <v>3</v>
      </c>
      <c r="O4078">
        <v>4</v>
      </c>
      <c r="P4078">
        <v>1</v>
      </c>
      <c r="Q4078">
        <v>1</v>
      </c>
      <c r="R4078" cm="1">
        <f t="array" ref="R4078">_xlfn.IFS(L4078&lt;=$W$6,1,L4078&lt;=$X$6,2,L4078&lt;=$Y$6,3,L4078&gt;$Y$6,4)</f>
        <v>1</v>
      </c>
      <c r="S4078">
        <f t="shared" si="126"/>
        <v>5</v>
      </c>
      <c r="T4078">
        <f t="shared" si="127"/>
        <v>1</v>
      </c>
    </row>
    <row r="4079" spans="1:20" x14ac:dyDescent="0.25">
      <c r="A4079">
        <v>4078</v>
      </c>
      <c r="B4079" t="s">
        <v>4097</v>
      </c>
      <c r="C4079">
        <v>78.099999999999994</v>
      </c>
      <c r="D4079" t="s">
        <v>20</v>
      </c>
      <c r="E4079">
        <v>1</v>
      </c>
      <c r="F4079">
        <v>35</v>
      </c>
      <c r="G4079">
        <v>4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  <c r="N4079">
        <v>4</v>
      </c>
      <c r="O4079">
        <v>2</v>
      </c>
      <c r="P4079">
        <v>1</v>
      </c>
      <c r="Q4079">
        <v>1</v>
      </c>
      <c r="R4079" cm="1">
        <f t="array" ref="R4079">_xlfn.IFS(L4079&lt;=$W$6,1,L4079&lt;=$X$6,2,L4079&lt;=$Y$6,3,L4079&gt;$Y$6,4)</f>
        <v>1</v>
      </c>
      <c r="S4079">
        <f t="shared" si="126"/>
        <v>2</v>
      </c>
      <c r="T4079" t="str">
        <f t="shared" si="127"/>
        <v>2&gt;</v>
      </c>
    </row>
    <row r="4080" spans="1:20" x14ac:dyDescent="0.25">
      <c r="A4080">
        <v>4079</v>
      </c>
      <c r="B4080" t="s">
        <v>4098</v>
      </c>
      <c r="C4080">
        <v>65.599999999999994</v>
      </c>
      <c r="D4080" t="s">
        <v>20</v>
      </c>
      <c r="E4080">
        <v>1</v>
      </c>
      <c r="F4080">
        <v>49</v>
      </c>
      <c r="G4080">
        <v>2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  <c r="N4080">
        <v>3</v>
      </c>
      <c r="O4080">
        <v>4</v>
      </c>
      <c r="P4080">
        <v>1</v>
      </c>
      <c r="Q4080">
        <v>1</v>
      </c>
      <c r="R4080" cm="1">
        <f t="array" ref="R4080">_xlfn.IFS(L4080&lt;=$W$6,1,L4080&lt;=$X$6,2,L4080&lt;=$Y$6,3,L4080&gt;$Y$6,4)</f>
        <v>4</v>
      </c>
      <c r="S4080">
        <f t="shared" si="126"/>
        <v>5</v>
      </c>
      <c r="T4080" t="str">
        <f t="shared" si="127"/>
        <v>2&gt;</v>
      </c>
    </row>
    <row r="4081" spans="1:20" x14ac:dyDescent="0.25">
      <c r="A4081">
        <v>4080</v>
      </c>
      <c r="B4081" t="s">
        <v>4099</v>
      </c>
      <c r="C4081">
        <v>58.3</v>
      </c>
      <c r="D4081" t="s">
        <v>18</v>
      </c>
      <c r="E4081">
        <v>0</v>
      </c>
      <c r="F4081">
        <v>33</v>
      </c>
      <c r="G4081">
        <v>5</v>
      </c>
      <c r="H4081">
        <v>317957.58</v>
      </c>
      <c r="I4081">
        <v>1</v>
      </c>
      <c r="J4081">
        <v>1</v>
      </c>
      <c r="K4081">
        <v>0</v>
      </c>
      <c r="L4081">
        <v>12538.92</v>
      </c>
      <c r="M4081">
        <v>0</v>
      </c>
      <c r="N4081">
        <v>1</v>
      </c>
      <c r="O4081">
        <v>1</v>
      </c>
      <c r="P4081">
        <v>2</v>
      </c>
      <c r="Q4081">
        <v>4</v>
      </c>
      <c r="R4081" cm="1">
        <f t="array" ref="R4081">_xlfn.IFS(L4081&lt;=$W$6,1,L4081&lt;=$X$6,2,L4081&lt;=$Y$6,3,L4081&gt;$Y$6,4)</f>
        <v>1</v>
      </c>
      <c r="S4081">
        <f t="shared" si="126"/>
        <v>2</v>
      </c>
      <c r="T4081">
        <f t="shared" si="127"/>
        <v>1</v>
      </c>
    </row>
    <row r="4082" spans="1:20" x14ac:dyDescent="0.25">
      <c r="A4082">
        <v>4081</v>
      </c>
      <c r="B4082" t="s">
        <v>4100</v>
      </c>
      <c r="C4082">
        <v>80.8</v>
      </c>
      <c r="D4082" t="s">
        <v>27</v>
      </c>
      <c r="E4082">
        <v>0</v>
      </c>
      <c r="F4082">
        <v>39</v>
      </c>
      <c r="G4082">
        <v>3</v>
      </c>
      <c r="H4082">
        <v>200863.68</v>
      </c>
      <c r="I4082">
        <v>1</v>
      </c>
      <c r="J4082">
        <v>1</v>
      </c>
      <c r="K4082">
        <v>0</v>
      </c>
      <c r="L4082">
        <v>35140.49</v>
      </c>
      <c r="M4082">
        <v>1</v>
      </c>
      <c r="N4082">
        <v>4</v>
      </c>
      <c r="O4082">
        <v>2</v>
      </c>
      <c r="P4082">
        <v>1</v>
      </c>
      <c r="Q4082">
        <v>3</v>
      </c>
      <c r="R4082" cm="1">
        <f t="array" ref="R4082">_xlfn.IFS(L4082&lt;=$W$6,1,L4082&lt;=$X$6,2,L4082&lt;=$Y$6,3,L4082&gt;$Y$6,4)</f>
        <v>1</v>
      </c>
      <c r="S4082">
        <f t="shared" si="126"/>
        <v>3</v>
      </c>
      <c r="T4082">
        <f t="shared" si="127"/>
        <v>1</v>
      </c>
    </row>
    <row r="4083" spans="1:20" x14ac:dyDescent="0.25">
      <c r="A4083">
        <v>4082</v>
      </c>
      <c r="B4083" t="s">
        <v>4101</v>
      </c>
      <c r="C4083">
        <v>72.099999999999994</v>
      </c>
      <c r="D4083" t="s">
        <v>20</v>
      </c>
      <c r="E4083">
        <v>1</v>
      </c>
      <c r="F4083">
        <v>35</v>
      </c>
      <c r="G4083">
        <v>6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  <c r="N4083">
        <v>4</v>
      </c>
      <c r="O4083">
        <v>2</v>
      </c>
      <c r="P4083">
        <v>2</v>
      </c>
      <c r="Q4083">
        <v>1</v>
      </c>
      <c r="R4083" cm="1">
        <f t="array" ref="R4083">_xlfn.IFS(L4083&lt;=$W$6,1,L4083&lt;=$X$6,2,L4083&lt;=$Y$6,3,L4083&gt;$Y$6,4)</f>
        <v>3</v>
      </c>
      <c r="S4083">
        <f t="shared" si="126"/>
        <v>2</v>
      </c>
      <c r="T4083" t="str">
        <f t="shared" si="127"/>
        <v>2&gt;</v>
      </c>
    </row>
    <row r="4084" spans="1:20" x14ac:dyDescent="0.25">
      <c r="A4084">
        <v>4083</v>
      </c>
      <c r="B4084" t="s">
        <v>4102</v>
      </c>
      <c r="C4084">
        <v>77.8</v>
      </c>
      <c r="D4084" t="s">
        <v>27</v>
      </c>
      <c r="E4084">
        <v>0</v>
      </c>
      <c r="F4084">
        <v>31</v>
      </c>
      <c r="G4084">
        <v>7</v>
      </c>
      <c r="H4084">
        <v>300717.94</v>
      </c>
      <c r="I4084">
        <v>1</v>
      </c>
      <c r="J4084">
        <v>1</v>
      </c>
      <c r="K4084">
        <v>0</v>
      </c>
      <c r="L4084">
        <v>62454.01</v>
      </c>
      <c r="M4084">
        <v>1</v>
      </c>
      <c r="N4084">
        <v>4</v>
      </c>
      <c r="O4084">
        <v>1</v>
      </c>
      <c r="P4084">
        <v>3</v>
      </c>
      <c r="Q4084">
        <v>4</v>
      </c>
      <c r="R4084" cm="1">
        <f t="array" ref="R4084">_xlfn.IFS(L4084&lt;=$W$6,1,L4084&lt;=$X$6,2,L4084&lt;=$Y$6,3,L4084&gt;$Y$6,4)</f>
        <v>2</v>
      </c>
      <c r="S4084">
        <f t="shared" si="126"/>
        <v>1</v>
      </c>
      <c r="T4084">
        <f t="shared" si="127"/>
        <v>1</v>
      </c>
    </row>
    <row r="4085" spans="1:20" x14ac:dyDescent="0.25">
      <c r="A4085">
        <v>4084</v>
      </c>
      <c r="B4085" t="s">
        <v>4103</v>
      </c>
      <c r="C4085">
        <v>85</v>
      </c>
      <c r="D4085" t="s">
        <v>20</v>
      </c>
      <c r="E4085">
        <v>0</v>
      </c>
      <c r="F4085">
        <v>47</v>
      </c>
      <c r="G4085">
        <v>5</v>
      </c>
      <c r="H4085">
        <v>228695.7</v>
      </c>
      <c r="I4085">
        <v>2</v>
      </c>
      <c r="J4085">
        <v>1</v>
      </c>
      <c r="K4085">
        <v>1</v>
      </c>
      <c r="L4085">
        <v>109089.04</v>
      </c>
      <c r="M4085">
        <v>0</v>
      </c>
      <c r="N4085">
        <v>4</v>
      </c>
      <c r="O4085">
        <v>4</v>
      </c>
      <c r="P4085">
        <v>2</v>
      </c>
      <c r="Q4085">
        <v>3</v>
      </c>
      <c r="R4085" cm="1">
        <f t="array" ref="R4085">_xlfn.IFS(L4085&lt;=$W$6,1,L4085&lt;=$X$6,2,L4085&lt;=$Y$6,3,L4085&gt;$Y$6,4)</f>
        <v>3</v>
      </c>
      <c r="S4085">
        <f t="shared" si="126"/>
        <v>4</v>
      </c>
      <c r="T4085" t="str">
        <f t="shared" si="127"/>
        <v>2&gt;</v>
      </c>
    </row>
    <row r="4086" spans="1:20" x14ac:dyDescent="0.25">
      <c r="A4086">
        <v>4085</v>
      </c>
      <c r="B4086" t="s">
        <v>4104</v>
      </c>
      <c r="C4086">
        <v>69.3</v>
      </c>
      <c r="D4086" t="s">
        <v>18</v>
      </c>
      <c r="E4086">
        <v>0</v>
      </c>
      <c r="F4086">
        <v>41</v>
      </c>
      <c r="G4086">
        <v>5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  <c r="N4086">
        <v>3</v>
      </c>
      <c r="O4086">
        <v>3</v>
      </c>
      <c r="P4086">
        <v>2</v>
      </c>
      <c r="Q4086">
        <v>1</v>
      </c>
      <c r="R4086" cm="1">
        <f t="array" ref="R4086">_xlfn.IFS(L4086&lt;=$W$6,1,L4086&lt;=$X$6,2,L4086&lt;=$Y$6,3,L4086&gt;$Y$6,4)</f>
        <v>3</v>
      </c>
      <c r="S4086">
        <f t="shared" si="126"/>
        <v>3</v>
      </c>
      <c r="T4086" t="str">
        <f t="shared" si="127"/>
        <v>2&gt;</v>
      </c>
    </row>
    <row r="4087" spans="1:20" x14ac:dyDescent="0.25">
      <c r="A4087">
        <v>4086</v>
      </c>
      <c r="B4087" t="s">
        <v>4105</v>
      </c>
      <c r="C4087">
        <v>52</v>
      </c>
      <c r="D4087" t="s">
        <v>18</v>
      </c>
      <c r="E4087">
        <v>1</v>
      </c>
      <c r="F4087">
        <v>36</v>
      </c>
      <c r="G4087">
        <v>5</v>
      </c>
      <c r="H4087">
        <v>268015.8</v>
      </c>
      <c r="I4087">
        <v>1</v>
      </c>
      <c r="J4087">
        <v>1</v>
      </c>
      <c r="K4087">
        <v>1</v>
      </c>
      <c r="L4087">
        <v>193209.11</v>
      </c>
      <c r="M4087">
        <v>0</v>
      </c>
      <c r="N4087">
        <v>1</v>
      </c>
      <c r="O4087">
        <v>2</v>
      </c>
      <c r="P4087">
        <v>2</v>
      </c>
      <c r="Q4087">
        <v>4</v>
      </c>
      <c r="R4087" cm="1">
        <f t="array" ref="R4087">_xlfn.IFS(L4087&lt;=$W$6,1,L4087&lt;=$X$6,2,L4087&lt;=$Y$6,3,L4087&gt;$Y$6,4)</f>
        <v>4</v>
      </c>
      <c r="S4087">
        <f t="shared" si="126"/>
        <v>2</v>
      </c>
      <c r="T4087">
        <f t="shared" si="127"/>
        <v>1</v>
      </c>
    </row>
    <row r="4088" spans="1:20" x14ac:dyDescent="0.25">
      <c r="A4088">
        <v>4087</v>
      </c>
      <c r="B4088" t="s">
        <v>4106</v>
      </c>
      <c r="C4088">
        <v>75.900000000000006</v>
      </c>
      <c r="D4088" t="s">
        <v>27</v>
      </c>
      <c r="E4088">
        <v>1</v>
      </c>
      <c r="F4088">
        <v>33</v>
      </c>
      <c r="G4088">
        <v>5</v>
      </c>
      <c r="H4088">
        <v>197799.82</v>
      </c>
      <c r="I4088">
        <v>1</v>
      </c>
      <c r="J4088">
        <v>1</v>
      </c>
      <c r="K4088">
        <v>1</v>
      </c>
      <c r="L4088">
        <v>47832.82</v>
      </c>
      <c r="M4088">
        <v>0</v>
      </c>
      <c r="N4088">
        <v>4</v>
      </c>
      <c r="O4088">
        <v>1</v>
      </c>
      <c r="P4088">
        <v>2</v>
      </c>
      <c r="Q4088">
        <v>3</v>
      </c>
      <c r="R4088" cm="1">
        <f t="array" ref="R4088">_xlfn.IFS(L4088&lt;=$W$6,1,L4088&lt;=$X$6,2,L4088&lt;=$Y$6,3,L4088&gt;$Y$6,4)</f>
        <v>1</v>
      </c>
      <c r="S4088">
        <f t="shared" si="126"/>
        <v>2</v>
      </c>
      <c r="T4088">
        <f t="shared" si="127"/>
        <v>1</v>
      </c>
    </row>
    <row r="4089" spans="1:20" x14ac:dyDescent="0.25">
      <c r="A4089">
        <v>4088</v>
      </c>
      <c r="B4089" t="s">
        <v>4107</v>
      </c>
      <c r="C4089">
        <v>63.7</v>
      </c>
      <c r="D4089" t="s">
        <v>18</v>
      </c>
      <c r="E4089">
        <v>1</v>
      </c>
      <c r="F4089">
        <v>62</v>
      </c>
      <c r="G4089">
        <v>4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  <c r="N4089">
        <v>2</v>
      </c>
      <c r="O4089">
        <v>4</v>
      </c>
      <c r="P4089">
        <v>1</v>
      </c>
      <c r="Q4089">
        <v>1</v>
      </c>
      <c r="R4089" cm="1">
        <f t="array" ref="R4089">_xlfn.IFS(L4089&lt;=$W$6,1,L4089&lt;=$X$6,2,L4089&lt;=$Y$6,3,L4089&gt;$Y$6,4)</f>
        <v>2</v>
      </c>
      <c r="S4089">
        <f t="shared" si="126"/>
        <v>5</v>
      </c>
      <c r="T4089" t="str">
        <f t="shared" si="127"/>
        <v>2&gt;</v>
      </c>
    </row>
    <row r="4090" spans="1:20" x14ac:dyDescent="0.25">
      <c r="A4090">
        <v>4089</v>
      </c>
      <c r="B4090" t="s">
        <v>4108</v>
      </c>
      <c r="C4090">
        <v>75.5</v>
      </c>
      <c r="D4090" t="s">
        <v>27</v>
      </c>
      <c r="E4090">
        <v>1</v>
      </c>
      <c r="F4090">
        <v>42</v>
      </c>
      <c r="G4090">
        <v>3</v>
      </c>
      <c r="H4090">
        <v>274861.64</v>
      </c>
      <c r="I4090">
        <v>2</v>
      </c>
      <c r="J4090">
        <v>0</v>
      </c>
      <c r="K4090">
        <v>0</v>
      </c>
      <c r="L4090">
        <v>176768.59</v>
      </c>
      <c r="M4090">
        <v>0</v>
      </c>
      <c r="N4090">
        <v>4</v>
      </c>
      <c r="O4090">
        <v>3</v>
      </c>
      <c r="P4090">
        <v>1</v>
      </c>
      <c r="Q4090">
        <v>4</v>
      </c>
      <c r="R4090" cm="1">
        <f t="array" ref="R4090">_xlfn.IFS(L4090&lt;=$W$6,1,L4090&lt;=$X$6,2,L4090&lt;=$Y$6,3,L4090&gt;$Y$6,4)</f>
        <v>4</v>
      </c>
      <c r="S4090">
        <f t="shared" si="126"/>
        <v>4</v>
      </c>
      <c r="T4090" t="str">
        <f t="shared" si="127"/>
        <v>2&gt;</v>
      </c>
    </row>
    <row r="4091" spans="1:20" x14ac:dyDescent="0.25">
      <c r="A4091">
        <v>4090</v>
      </c>
      <c r="B4091" t="s">
        <v>4109</v>
      </c>
      <c r="C4091">
        <v>66.2</v>
      </c>
      <c r="D4091" t="s">
        <v>18</v>
      </c>
      <c r="E4091">
        <v>0</v>
      </c>
      <c r="F4091">
        <v>49</v>
      </c>
      <c r="G4091">
        <v>7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  <c r="N4091">
        <v>3</v>
      </c>
      <c r="O4091">
        <v>4</v>
      </c>
      <c r="P4091">
        <v>3</v>
      </c>
      <c r="Q4091">
        <v>1</v>
      </c>
      <c r="R4091" cm="1">
        <f t="array" ref="R4091">_xlfn.IFS(L4091&lt;=$W$6,1,L4091&lt;=$X$6,2,L4091&lt;=$Y$6,3,L4091&gt;$Y$6,4)</f>
        <v>3</v>
      </c>
      <c r="S4091">
        <f t="shared" si="126"/>
        <v>5</v>
      </c>
      <c r="T4091" t="str">
        <f t="shared" si="127"/>
        <v>2&gt;</v>
      </c>
    </row>
    <row r="4092" spans="1:20" x14ac:dyDescent="0.25">
      <c r="A4092">
        <v>4091</v>
      </c>
      <c r="B4092" t="s">
        <v>4110</v>
      </c>
      <c r="C4092">
        <v>50.3</v>
      </c>
      <c r="D4092" t="s">
        <v>18</v>
      </c>
      <c r="E4092">
        <v>0</v>
      </c>
      <c r="F4092">
        <v>39</v>
      </c>
      <c r="G4092">
        <v>9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  <c r="N4092">
        <v>1</v>
      </c>
      <c r="O4092">
        <v>2</v>
      </c>
      <c r="P4092">
        <v>4</v>
      </c>
      <c r="Q4092">
        <v>1</v>
      </c>
      <c r="R4092" cm="1">
        <f t="array" ref="R4092">_xlfn.IFS(L4092&lt;=$W$6,1,L4092&lt;=$X$6,2,L4092&lt;=$Y$6,3,L4092&gt;$Y$6,4)</f>
        <v>2</v>
      </c>
      <c r="S4092">
        <f t="shared" si="126"/>
        <v>3</v>
      </c>
      <c r="T4092" t="str">
        <f t="shared" si="127"/>
        <v>2&gt;</v>
      </c>
    </row>
    <row r="4093" spans="1:20" x14ac:dyDescent="0.25">
      <c r="A4093">
        <v>4092</v>
      </c>
      <c r="B4093" t="s">
        <v>4111</v>
      </c>
      <c r="C4093">
        <v>59.9</v>
      </c>
      <c r="D4093" t="s">
        <v>27</v>
      </c>
      <c r="E4093">
        <v>1</v>
      </c>
      <c r="F4093">
        <v>41</v>
      </c>
      <c r="G4093">
        <v>3</v>
      </c>
      <c r="H4093">
        <v>377953.78</v>
      </c>
      <c r="I4093">
        <v>2</v>
      </c>
      <c r="J4093">
        <v>0</v>
      </c>
      <c r="K4093">
        <v>1</v>
      </c>
      <c r="L4093">
        <v>176142.09</v>
      </c>
      <c r="M4093">
        <v>0</v>
      </c>
      <c r="N4093">
        <v>2</v>
      </c>
      <c r="O4093">
        <v>3</v>
      </c>
      <c r="P4093">
        <v>1</v>
      </c>
      <c r="Q4093">
        <v>4</v>
      </c>
      <c r="R4093" cm="1">
        <f t="array" ref="R4093">_xlfn.IFS(L4093&lt;=$W$6,1,L4093&lt;=$X$6,2,L4093&lt;=$Y$6,3,L4093&gt;$Y$6,4)</f>
        <v>4</v>
      </c>
      <c r="S4093">
        <f t="shared" si="126"/>
        <v>3</v>
      </c>
      <c r="T4093" t="str">
        <f t="shared" si="127"/>
        <v>2&gt;</v>
      </c>
    </row>
    <row r="4094" spans="1:20" x14ac:dyDescent="0.25">
      <c r="A4094">
        <v>4093</v>
      </c>
      <c r="B4094" t="s">
        <v>4112</v>
      </c>
      <c r="C4094">
        <v>58.3</v>
      </c>
      <c r="D4094" t="s">
        <v>20</v>
      </c>
      <c r="E4094">
        <v>0</v>
      </c>
      <c r="F4094">
        <v>42</v>
      </c>
      <c r="G4094">
        <v>5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  <c r="N4094">
        <v>1</v>
      </c>
      <c r="O4094">
        <v>3</v>
      </c>
      <c r="P4094">
        <v>2</v>
      </c>
      <c r="Q4094">
        <v>1</v>
      </c>
      <c r="R4094" cm="1">
        <f t="array" ref="R4094">_xlfn.IFS(L4094&lt;=$W$6,1,L4094&lt;=$X$6,2,L4094&lt;=$Y$6,3,L4094&gt;$Y$6,4)</f>
        <v>3</v>
      </c>
      <c r="S4094">
        <f t="shared" si="126"/>
        <v>4</v>
      </c>
      <c r="T4094" t="str">
        <f t="shared" si="127"/>
        <v>2&gt;</v>
      </c>
    </row>
    <row r="4095" spans="1:20" x14ac:dyDescent="0.25">
      <c r="A4095">
        <v>4094</v>
      </c>
      <c r="B4095" t="s">
        <v>4113</v>
      </c>
      <c r="C4095">
        <v>76.400000000000006</v>
      </c>
      <c r="D4095" t="s">
        <v>20</v>
      </c>
      <c r="E4095">
        <v>0</v>
      </c>
      <c r="F4095">
        <v>50</v>
      </c>
      <c r="G4095">
        <v>2</v>
      </c>
      <c r="H4095">
        <v>151981.94</v>
      </c>
      <c r="I4095">
        <v>1</v>
      </c>
      <c r="J4095">
        <v>1</v>
      </c>
      <c r="K4095">
        <v>0</v>
      </c>
      <c r="L4095">
        <v>158323.81</v>
      </c>
      <c r="M4095">
        <v>1</v>
      </c>
      <c r="N4095">
        <v>4</v>
      </c>
      <c r="O4095">
        <v>4</v>
      </c>
      <c r="P4095">
        <v>1</v>
      </c>
      <c r="Q4095">
        <v>2</v>
      </c>
      <c r="R4095" cm="1">
        <f t="array" ref="R4095">_xlfn.IFS(L4095&lt;=$W$6,1,L4095&lt;=$X$6,2,L4095&lt;=$Y$6,3,L4095&gt;$Y$6,4)</f>
        <v>4</v>
      </c>
      <c r="S4095">
        <f t="shared" si="126"/>
        <v>5</v>
      </c>
      <c r="T4095">
        <f t="shared" si="127"/>
        <v>1</v>
      </c>
    </row>
    <row r="4096" spans="1:20" x14ac:dyDescent="0.25">
      <c r="A4096">
        <v>4095</v>
      </c>
      <c r="B4096" t="s">
        <v>4114</v>
      </c>
      <c r="C4096">
        <v>51.3</v>
      </c>
      <c r="D4096" t="s">
        <v>18</v>
      </c>
      <c r="E4096">
        <v>1</v>
      </c>
      <c r="F4096">
        <v>31</v>
      </c>
      <c r="G4096">
        <v>11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  <c r="N4096">
        <v>1</v>
      </c>
      <c r="O4096">
        <v>1</v>
      </c>
      <c r="P4096">
        <v>4</v>
      </c>
      <c r="Q4096">
        <v>1</v>
      </c>
      <c r="R4096" cm="1">
        <f t="array" ref="R4096">_xlfn.IFS(L4096&lt;=$W$6,1,L4096&lt;=$X$6,2,L4096&lt;=$Y$6,3,L4096&gt;$Y$6,4)</f>
        <v>1</v>
      </c>
      <c r="S4096">
        <f t="shared" si="126"/>
        <v>1</v>
      </c>
      <c r="T4096" t="str">
        <f t="shared" si="127"/>
        <v>2&gt;</v>
      </c>
    </row>
    <row r="4097" spans="1:20" x14ac:dyDescent="0.25">
      <c r="A4097">
        <v>4096</v>
      </c>
      <c r="B4097" t="s">
        <v>4115</v>
      </c>
      <c r="C4097">
        <v>73</v>
      </c>
      <c r="D4097" t="s">
        <v>20</v>
      </c>
      <c r="E4097">
        <v>1</v>
      </c>
      <c r="F4097">
        <v>64</v>
      </c>
      <c r="G4097">
        <v>6</v>
      </c>
      <c r="H4097">
        <v>224362.16</v>
      </c>
      <c r="I4097">
        <v>1</v>
      </c>
      <c r="J4097">
        <v>0</v>
      </c>
      <c r="K4097">
        <v>1</v>
      </c>
      <c r="L4097">
        <v>61513.87</v>
      </c>
      <c r="M4097">
        <v>0</v>
      </c>
      <c r="N4097">
        <v>4</v>
      </c>
      <c r="O4097">
        <v>4</v>
      </c>
      <c r="P4097">
        <v>2</v>
      </c>
      <c r="Q4097">
        <v>3</v>
      </c>
      <c r="R4097" cm="1">
        <f t="array" ref="R4097">_xlfn.IFS(L4097&lt;=$W$6,1,L4097&lt;=$X$6,2,L4097&lt;=$Y$6,3,L4097&gt;$Y$6,4)</f>
        <v>2</v>
      </c>
      <c r="S4097">
        <f t="shared" si="126"/>
        <v>5</v>
      </c>
      <c r="T4097">
        <f t="shared" si="127"/>
        <v>1</v>
      </c>
    </row>
    <row r="4098" spans="1:20" x14ac:dyDescent="0.25">
      <c r="A4098">
        <v>4097</v>
      </c>
      <c r="B4098" t="s">
        <v>4116</v>
      </c>
      <c r="C4098">
        <v>82</v>
      </c>
      <c r="D4098" t="s">
        <v>20</v>
      </c>
      <c r="E4098">
        <v>1</v>
      </c>
      <c r="F4098">
        <v>36</v>
      </c>
      <c r="G4098">
        <v>11</v>
      </c>
      <c r="H4098">
        <v>194416.92</v>
      </c>
      <c r="I4098">
        <v>1</v>
      </c>
      <c r="J4098">
        <v>1</v>
      </c>
      <c r="K4098">
        <v>1</v>
      </c>
      <c r="L4098">
        <v>59553.34</v>
      </c>
      <c r="M4098">
        <v>0</v>
      </c>
      <c r="N4098">
        <v>4</v>
      </c>
      <c r="O4098">
        <v>2</v>
      </c>
      <c r="P4098">
        <v>4</v>
      </c>
      <c r="Q4098">
        <v>3</v>
      </c>
      <c r="R4098" cm="1">
        <f t="array" ref="R4098">_xlfn.IFS(L4098&lt;=$W$6,1,L4098&lt;=$X$6,2,L4098&lt;=$Y$6,3,L4098&gt;$Y$6,4)</f>
        <v>2</v>
      </c>
      <c r="S4098">
        <f t="shared" si="126"/>
        <v>2</v>
      </c>
      <c r="T4098">
        <f t="shared" si="127"/>
        <v>1</v>
      </c>
    </row>
    <row r="4099" spans="1:20" x14ac:dyDescent="0.25">
      <c r="A4099">
        <v>4098</v>
      </c>
      <c r="B4099" t="s">
        <v>4117</v>
      </c>
      <c r="C4099">
        <v>59.7</v>
      </c>
      <c r="D4099" t="s">
        <v>20</v>
      </c>
      <c r="E4099">
        <v>0</v>
      </c>
      <c r="F4099">
        <v>28</v>
      </c>
      <c r="G4099">
        <v>8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  <c r="N4099">
        <v>2</v>
      </c>
      <c r="O4099">
        <v>1</v>
      </c>
      <c r="P4099">
        <v>3</v>
      </c>
      <c r="Q4099">
        <v>1</v>
      </c>
      <c r="R4099" cm="1">
        <f t="array" ref="R4099">_xlfn.IFS(L4099&lt;=$W$6,1,L4099&lt;=$X$6,2,L4099&lt;=$Y$6,3,L4099&gt;$Y$6,4)</f>
        <v>3</v>
      </c>
      <c r="S4099">
        <f t="shared" ref="S4099:S4162" si="128">VLOOKUP(F4099,$V$10:$W$16,2,1)</f>
        <v>1</v>
      </c>
      <c r="T4099" t="str">
        <f t="shared" ref="T4099:T4162" si="129">VLOOKUP(I4099,$Y$9:$Z$11,2,1)</f>
        <v>2&gt;</v>
      </c>
    </row>
    <row r="4100" spans="1:20" x14ac:dyDescent="0.25">
      <c r="A4100">
        <v>4099</v>
      </c>
      <c r="B4100" t="s">
        <v>4118</v>
      </c>
      <c r="C4100">
        <v>63.7</v>
      </c>
      <c r="D4100" t="s">
        <v>18</v>
      </c>
      <c r="E4100">
        <v>1</v>
      </c>
      <c r="F4100">
        <v>34</v>
      </c>
      <c r="G4100">
        <v>6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  <c r="N4100">
        <v>2</v>
      </c>
      <c r="O4100">
        <v>1</v>
      </c>
      <c r="P4100">
        <v>2</v>
      </c>
      <c r="Q4100">
        <v>1</v>
      </c>
      <c r="R4100" cm="1">
        <f t="array" ref="R4100">_xlfn.IFS(L4100&lt;=$W$6,1,L4100&lt;=$X$6,2,L4100&lt;=$Y$6,3,L4100&gt;$Y$6,4)</f>
        <v>3</v>
      </c>
      <c r="S4100">
        <f t="shared" si="128"/>
        <v>2</v>
      </c>
      <c r="T4100">
        <f t="shared" si="129"/>
        <v>1</v>
      </c>
    </row>
    <row r="4101" spans="1:20" x14ac:dyDescent="0.25">
      <c r="A4101">
        <v>4100</v>
      </c>
      <c r="B4101" t="s">
        <v>4119</v>
      </c>
      <c r="C4101">
        <v>69.599999999999994</v>
      </c>
      <c r="D4101" t="s">
        <v>18</v>
      </c>
      <c r="E4101">
        <v>1</v>
      </c>
      <c r="F4101">
        <v>36</v>
      </c>
      <c r="G4101">
        <v>10</v>
      </c>
      <c r="H4101">
        <v>301713.58</v>
      </c>
      <c r="I4101">
        <v>1</v>
      </c>
      <c r="J4101">
        <v>0</v>
      </c>
      <c r="K4101">
        <v>1</v>
      </c>
      <c r="L4101">
        <v>8236.7800000000007</v>
      </c>
      <c r="M4101">
        <v>0</v>
      </c>
      <c r="N4101">
        <v>3</v>
      </c>
      <c r="O4101">
        <v>2</v>
      </c>
      <c r="P4101">
        <v>4</v>
      </c>
      <c r="Q4101">
        <v>4</v>
      </c>
      <c r="R4101" cm="1">
        <f t="array" ref="R4101">_xlfn.IFS(L4101&lt;=$W$6,1,L4101&lt;=$X$6,2,L4101&lt;=$Y$6,3,L4101&gt;$Y$6,4)</f>
        <v>1</v>
      </c>
      <c r="S4101">
        <f t="shared" si="128"/>
        <v>2</v>
      </c>
      <c r="T4101">
        <f t="shared" si="129"/>
        <v>1</v>
      </c>
    </row>
    <row r="4102" spans="1:20" x14ac:dyDescent="0.25">
      <c r="A4102">
        <v>4101</v>
      </c>
      <c r="B4102" t="s">
        <v>4120</v>
      </c>
      <c r="C4102">
        <v>63.5</v>
      </c>
      <c r="D4102" t="s">
        <v>27</v>
      </c>
      <c r="E4102">
        <v>0</v>
      </c>
      <c r="F4102">
        <v>39</v>
      </c>
      <c r="G4102">
        <v>10</v>
      </c>
      <c r="H4102">
        <v>293496.14</v>
      </c>
      <c r="I4102">
        <v>1</v>
      </c>
      <c r="J4102">
        <v>0</v>
      </c>
      <c r="K4102">
        <v>1</v>
      </c>
      <c r="L4102">
        <v>11407.58</v>
      </c>
      <c r="M4102">
        <v>0</v>
      </c>
      <c r="N4102">
        <v>2</v>
      </c>
      <c r="O4102">
        <v>2</v>
      </c>
      <c r="P4102">
        <v>4</v>
      </c>
      <c r="Q4102">
        <v>4</v>
      </c>
      <c r="R4102" cm="1">
        <f t="array" ref="R4102">_xlfn.IFS(L4102&lt;=$W$6,1,L4102&lt;=$X$6,2,L4102&lt;=$Y$6,3,L4102&gt;$Y$6,4)</f>
        <v>1</v>
      </c>
      <c r="S4102">
        <f t="shared" si="128"/>
        <v>3</v>
      </c>
      <c r="T4102">
        <f t="shared" si="129"/>
        <v>1</v>
      </c>
    </row>
    <row r="4103" spans="1:20" x14ac:dyDescent="0.25">
      <c r="A4103">
        <v>4102</v>
      </c>
      <c r="B4103" t="s">
        <v>4121</v>
      </c>
      <c r="C4103">
        <v>67.3</v>
      </c>
      <c r="D4103" t="s">
        <v>20</v>
      </c>
      <c r="E4103">
        <v>0</v>
      </c>
      <c r="F4103">
        <v>59</v>
      </c>
      <c r="G4103">
        <v>5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  <c r="N4103">
        <v>3</v>
      </c>
      <c r="O4103">
        <v>4</v>
      </c>
      <c r="P4103">
        <v>2</v>
      </c>
      <c r="Q4103">
        <v>1</v>
      </c>
      <c r="R4103" cm="1">
        <f t="array" ref="R4103">_xlfn.IFS(L4103&lt;=$W$6,1,L4103&lt;=$X$6,2,L4103&lt;=$Y$6,3,L4103&gt;$Y$6,4)</f>
        <v>1</v>
      </c>
      <c r="S4103">
        <f t="shared" si="128"/>
        <v>5</v>
      </c>
      <c r="T4103" t="str">
        <f t="shared" si="129"/>
        <v>2&gt;</v>
      </c>
    </row>
    <row r="4104" spans="1:20" x14ac:dyDescent="0.25">
      <c r="A4104">
        <v>4103</v>
      </c>
      <c r="B4104" t="s">
        <v>4122</v>
      </c>
      <c r="C4104">
        <v>66.2</v>
      </c>
      <c r="D4104" t="s">
        <v>20</v>
      </c>
      <c r="E4104">
        <v>1</v>
      </c>
      <c r="F4104">
        <v>35</v>
      </c>
      <c r="G4104">
        <v>4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  <c r="N4104">
        <v>3</v>
      </c>
      <c r="O4104">
        <v>2</v>
      </c>
      <c r="P4104">
        <v>1</v>
      </c>
      <c r="Q4104">
        <v>1</v>
      </c>
      <c r="R4104" cm="1">
        <f t="array" ref="R4104">_xlfn.IFS(L4104&lt;=$W$6,1,L4104&lt;=$X$6,2,L4104&lt;=$Y$6,3,L4104&gt;$Y$6,4)</f>
        <v>2</v>
      </c>
      <c r="S4104">
        <f t="shared" si="128"/>
        <v>2</v>
      </c>
      <c r="T4104" t="str">
        <f t="shared" si="129"/>
        <v>2&gt;</v>
      </c>
    </row>
    <row r="4105" spans="1:20" x14ac:dyDescent="0.25">
      <c r="A4105">
        <v>4104</v>
      </c>
      <c r="B4105" t="s">
        <v>4123</v>
      </c>
      <c r="C4105">
        <v>68.3</v>
      </c>
      <c r="D4105" t="s">
        <v>20</v>
      </c>
      <c r="E4105">
        <v>1</v>
      </c>
      <c r="F4105">
        <v>43</v>
      </c>
      <c r="G4105">
        <v>1</v>
      </c>
      <c r="H4105">
        <v>297726.34000000003</v>
      </c>
      <c r="I4105">
        <v>1</v>
      </c>
      <c r="J4105">
        <v>1</v>
      </c>
      <c r="K4105">
        <v>1</v>
      </c>
      <c r="L4105">
        <v>163911.32</v>
      </c>
      <c r="M4105">
        <v>0</v>
      </c>
      <c r="N4105">
        <v>3</v>
      </c>
      <c r="O4105">
        <v>3</v>
      </c>
      <c r="P4105">
        <v>1</v>
      </c>
      <c r="Q4105">
        <v>4</v>
      </c>
      <c r="R4105" cm="1">
        <f t="array" ref="R4105">_xlfn.IFS(L4105&lt;=$W$6,1,L4105&lt;=$X$6,2,L4105&lt;=$Y$6,3,L4105&gt;$Y$6,4)</f>
        <v>4</v>
      </c>
      <c r="S4105">
        <f t="shared" si="128"/>
        <v>4</v>
      </c>
      <c r="T4105">
        <f t="shared" si="129"/>
        <v>1</v>
      </c>
    </row>
    <row r="4106" spans="1:20" x14ac:dyDescent="0.25">
      <c r="A4106">
        <v>4105</v>
      </c>
      <c r="B4106" t="s">
        <v>4124</v>
      </c>
      <c r="C4106">
        <v>85</v>
      </c>
      <c r="D4106" t="s">
        <v>18</v>
      </c>
      <c r="E4106">
        <v>1</v>
      </c>
      <c r="F4106">
        <v>57</v>
      </c>
      <c r="G4106">
        <v>7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  <c r="N4106">
        <v>4</v>
      </c>
      <c r="O4106">
        <v>4</v>
      </c>
      <c r="P4106">
        <v>3</v>
      </c>
      <c r="Q4106">
        <v>1</v>
      </c>
      <c r="R4106" cm="1">
        <f t="array" ref="R4106">_xlfn.IFS(L4106&lt;=$W$6,1,L4106&lt;=$X$6,2,L4106&lt;=$Y$6,3,L4106&gt;$Y$6,4)</f>
        <v>1</v>
      </c>
      <c r="S4106">
        <f t="shared" si="128"/>
        <v>5</v>
      </c>
      <c r="T4106">
        <f t="shared" si="129"/>
        <v>1</v>
      </c>
    </row>
    <row r="4107" spans="1:20" x14ac:dyDescent="0.25">
      <c r="A4107">
        <v>4106</v>
      </c>
      <c r="B4107" t="s">
        <v>4125</v>
      </c>
      <c r="C4107">
        <v>81.5</v>
      </c>
      <c r="D4107" t="s">
        <v>20</v>
      </c>
      <c r="E4107">
        <v>1</v>
      </c>
      <c r="F4107">
        <v>30</v>
      </c>
      <c r="G4107">
        <v>7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  <c r="N4107">
        <v>4</v>
      </c>
      <c r="O4107">
        <v>1</v>
      </c>
      <c r="P4107">
        <v>3</v>
      </c>
      <c r="Q4107">
        <v>1</v>
      </c>
      <c r="R4107" cm="1">
        <f t="array" ref="R4107">_xlfn.IFS(L4107&lt;=$W$6,1,L4107&lt;=$X$6,2,L4107&lt;=$Y$6,3,L4107&gt;$Y$6,4)</f>
        <v>4</v>
      </c>
      <c r="S4107">
        <f t="shared" si="128"/>
        <v>1</v>
      </c>
      <c r="T4107" t="str">
        <f t="shared" si="129"/>
        <v>2&gt;</v>
      </c>
    </row>
    <row r="4108" spans="1:20" x14ac:dyDescent="0.25">
      <c r="A4108">
        <v>4107</v>
      </c>
      <c r="B4108" t="s">
        <v>4126</v>
      </c>
      <c r="C4108">
        <v>67.099999999999994</v>
      </c>
      <c r="D4108" t="s">
        <v>20</v>
      </c>
      <c r="E4108">
        <v>1</v>
      </c>
      <c r="F4108">
        <v>36</v>
      </c>
      <c r="G4108">
        <v>11</v>
      </c>
      <c r="H4108">
        <v>306720.03999999998</v>
      </c>
      <c r="I4108">
        <v>1</v>
      </c>
      <c r="J4108">
        <v>1</v>
      </c>
      <c r="K4108">
        <v>0</v>
      </c>
      <c r="L4108">
        <v>140509.85999999999</v>
      </c>
      <c r="M4108">
        <v>0</v>
      </c>
      <c r="N4108">
        <v>3</v>
      </c>
      <c r="O4108">
        <v>2</v>
      </c>
      <c r="P4108">
        <v>4</v>
      </c>
      <c r="Q4108">
        <v>4</v>
      </c>
      <c r="R4108" cm="1">
        <f t="array" ref="R4108">_xlfn.IFS(L4108&lt;=$W$6,1,L4108&lt;=$X$6,2,L4108&lt;=$Y$6,3,L4108&gt;$Y$6,4)</f>
        <v>3</v>
      </c>
      <c r="S4108">
        <f t="shared" si="128"/>
        <v>2</v>
      </c>
      <c r="T4108">
        <f t="shared" si="129"/>
        <v>1</v>
      </c>
    </row>
    <row r="4109" spans="1:20" x14ac:dyDescent="0.25">
      <c r="A4109">
        <v>4108</v>
      </c>
      <c r="B4109" t="s">
        <v>4127</v>
      </c>
      <c r="C4109">
        <v>60.1</v>
      </c>
      <c r="D4109" t="s">
        <v>18</v>
      </c>
      <c r="E4109">
        <v>0</v>
      </c>
      <c r="F4109">
        <v>42</v>
      </c>
      <c r="G4109">
        <v>4</v>
      </c>
      <c r="H4109">
        <v>184110.72</v>
      </c>
      <c r="I4109">
        <v>1</v>
      </c>
      <c r="J4109">
        <v>0</v>
      </c>
      <c r="K4109">
        <v>1</v>
      </c>
      <c r="L4109">
        <v>164652.01999999999</v>
      </c>
      <c r="M4109">
        <v>1</v>
      </c>
      <c r="N4109">
        <v>2</v>
      </c>
      <c r="O4109">
        <v>3</v>
      </c>
      <c r="P4109">
        <v>1</v>
      </c>
      <c r="Q4109">
        <v>2</v>
      </c>
      <c r="R4109" cm="1">
        <f t="array" ref="R4109">_xlfn.IFS(L4109&lt;=$W$6,1,L4109&lt;=$X$6,2,L4109&lt;=$Y$6,3,L4109&gt;$Y$6,4)</f>
        <v>4</v>
      </c>
      <c r="S4109">
        <f t="shared" si="128"/>
        <v>4</v>
      </c>
      <c r="T4109">
        <f t="shared" si="129"/>
        <v>1</v>
      </c>
    </row>
    <row r="4110" spans="1:20" x14ac:dyDescent="0.25">
      <c r="A4110">
        <v>4109</v>
      </c>
      <c r="B4110" t="s">
        <v>4128</v>
      </c>
      <c r="C4110">
        <v>70.900000000000006</v>
      </c>
      <c r="D4110" t="s">
        <v>27</v>
      </c>
      <c r="E4110">
        <v>0</v>
      </c>
      <c r="F4110">
        <v>41</v>
      </c>
      <c r="G4110">
        <v>10</v>
      </c>
      <c r="H4110">
        <v>249447.84</v>
      </c>
      <c r="I4110">
        <v>1</v>
      </c>
      <c r="J4110">
        <v>1</v>
      </c>
      <c r="K4110">
        <v>0</v>
      </c>
      <c r="L4110">
        <v>73641.86</v>
      </c>
      <c r="M4110">
        <v>0</v>
      </c>
      <c r="N4110">
        <v>3</v>
      </c>
      <c r="O4110">
        <v>3</v>
      </c>
      <c r="P4110">
        <v>4</v>
      </c>
      <c r="Q4110">
        <v>3</v>
      </c>
      <c r="R4110" cm="1">
        <f t="array" ref="R4110">_xlfn.IFS(L4110&lt;=$W$6,1,L4110&lt;=$X$6,2,L4110&lt;=$Y$6,3,L4110&gt;$Y$6,4)</f>
        <v>2</v>
      </c>
      <c r="S4110">
        <f t="shared" si="128"/>
        <v>3</v>
      </c>
      <c r="T4110">
        <f t="shared" si="129"/>
        <v>1</v>
      </c>
    </row>
    <row r="4111" spans="1:20" x14ac:dyDescent="0.25">
      <c r="A4111">
        <v>4110</v>
      </c>
      <c r="B4111" t="s">
        <v>4129</v>
      </c>
      <c r="C4111">
        <v>70.2</v>
      </c>
      <c r="D4111" t="s">
        <v>27</v>
      </c>
      <c r="E4111">
        <v>1</v>
      </c>
      <c r="F4111">
        <v>30</v>
      </c>
      <c r="G4111">
        <v>2</v>
      </c>
      <c r="H4111">
        <v>206067.66</v>
      </c>
      <c r="I4111">
        <v>1</v>
      </c>
      <c r="J4111">
        <v>1</v>
      </c>
      <c r="K4111">
        <v>1</v>
      </c>
      <c r="L4111">
        <v>40321.870000000003</v>
      </c>
      <c r="M4111">
        <v>0</v>
      </c>
      <c r="N4111">
        <v>3</v>
      </c>
      <c r="O4111">
        <v>1</v>
      </c>
      <c r="P4111">
        <v>1</v>
      </c>
      <c r="Q4111">
        <v>3</v>
      </c>
      <c r="R4111" cm="1">
        <f t="array" ref="R4111">_xlfn.IFS(L4111&lt;=$W$6,1,L4111&lt;=$X$6,2,L4111&lt;=$Y$6,3,L4111&gt;$Y$6,4)</f>
        <v>1</v>
      </c>
      <c r="S4111">
        <f t="shared" si="128"/>
        <v>1</v>
      </c>
      <c r="T4111">
        <f t="shared" si="129"/>
        <v>1</v>
      </c>
    </row>
    <row r="4112" spans="1:20" x14ac:dyDescent="0.25">
      <c r="A4112">
        <v>4111</v>
      </c>
      <c r="B4112" t="s">
        <v>4130</v>
      </c>
      <c r="C4112">
        <v>55.8</v>
      </c>
      <c r="D4112" t="s">
        <v>18</v>
      </c>
      <c r="E4112">
        <v>1</v>
      </c>
      <c r="F4112">
        <v>42</v>
      </c>
      <c r="G4112">
        <v>7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  <c r="N4112">
        <v>1</v>
      </c>
      <c r="O4112">
        <v>3</v>
      </c>
      <c r="P4112">
        <v>3</v>
      </c>
      <c r="Q4112">
        <v>1</v>
      </c>
      <c r="R4112" cm="1">
        <f t="array" ref="R4112">_xlfn.IFS(L4112&lt;=$W$6,1,L4112&lt;=$X$6,2,L4112&lt;=$Y$6,3,L4112&gt;$Y$6,4)</f>
        <v>4</v>
      </c>
      <c r="S4112">
        <f t="shared" si="128"/>
        <v>4</v>
      </c>
      <c r="T4112" t="str">
        <f t="shared" si="129"/>
        <v>2&gt;</v>
      </c>
    </row>
    <row r="4113" spans="1:20" x14ac:dyDescent="0.25">
      <c r="A4113">
        <v>4112</v>
      </c>
      <c r="B4113" t="s">
        <v>4131</v>
      </c>
      <c r="C4113">
        <v>69.099999999999994</v>
      </c>
      <c r="D4113" t="s">
        <v>20</v>
      </c>
      <c r="E4113">
        <v>1</v>
      </c>
      <c r="F4113">
        <v>42</v>
      </c>
      <c r="G4113">
        <v>2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  <c r="N4113">
        <v>3</v>
      </c>
      <c r="O4113">
        <v>3</v>
      </c>
      <c r="P4113">
        <v>1</v>
      </c>
      <c r="Q4113">
        <v>1</v>
      </c>
      <c r="R4113" cm="1">
        <f t="array" ref="R4113">_xlfn.IFS(L4113&lt;=$W$6,1,L4113&lt;=$X$6,2,L4113&lt;=$Y$6,3,L4113&gt;$Y$6,4)</f>
        <v>3</v>
      </c>
      <c r="S4113">
        <f t="shared" si="128"/>
        <v>4</v>
      </c>
      <c r="T4113" t="str">
        <f t="shared" si="129"/>
        <v>2&gt;</v>
      </c>
    </row>
    <row r="4114" spans="1:20" x14ac:dyDescent="0.25">
      <c r="A4114">
        <v>4113</v>
      </c>
      <c r="B4114" t="s">
        <v>4132</v>
      </c>
      <c r="C4114">
        <v>70</v>
      </c>
      <c r="D4114" t="s">
        <v>18</v>
      </c>
      <c r="E4114">
        <v>0</v>
      </c>
      <c r="F4114">
        <v>32</v>
      </c>
      <c r="G4114">
        <v>10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  <c r="N4114">
        <v>3</v>
      </c>
      <c r="O4114">
        <v>1</v>
      </c>
      <c r="P4114">
        <v>4</v>
      </c>
      <c r="Q4114">
        <v>1</v>
      </c>
      <c r="R4114" cm="1">
        <f t="array" ref="R4114">_xlfn.IFS(L4114&lt;=$W$6,1,L4114&lt;=$X$6,2,L4114&lt;=$Y$6,3,L4114&gt;$Y$6,4)</f>
        <v>4</v>
      </c>
      <c r="S4114">
        <f t="shared" si="128"/>
        <v>1</v>
      </c>
      <c r="T4114">
        <f t="shared" si="129"/>
        <v>1</v>
      </c>
    </row>
    <row r="4115" spans="1:20" x14ac:dyDescent="0.25">
      <c r="A4115">
        <v>4114</v>
      </c>
      <c r="B4115" t="s">
        <v>4133</v>
      </c>
      <c r="C4115">
        <v>66.7</v>
      </c>
      <c r="D4115" t="s">
        <v>18</v>
      </c>
      <c r="E4115">
        <v>1</v>
      </c>
      <c r="F4115">
        <v>35</v>
      </c>
      <c r="G4115">
        <v>5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  <c r="N4115">
        <v>3</v>
      </c>
      <c r="O4115">
        <v>2</v>
      </c>
      <c r="P4115">
        <v>2</v>
      </c>
      <c r="Q4115">
        <v>1</v>
      </c>
      <c r="R4115" cm="1">
        <f t="array" ref="R4115">_xlfn.IFS(L4115&lt;=$W$6,1,L4115&lt;=$X$6,2,L4115&lt;=$Y$6,3,L4115&gt;$Y$6,4)</f>
        <v>3</v>
      </c>
      <c r="S4115">
        <f t="shared" si="128"/>
        <v>2</v>
      </c>
      <c r="T4115" t="str">
        <f t="shared" si="129"/>
        <v>2&gt;</v>
      </c>
    </row>
    <row r="4116" spans="1:20" x14ac:dyDescent="0.25">
      <c r="A4116">
        <v>4115</v>
      </c>
      <c r="B4116" t="s">
        <v>4134</v>
      </c>
      <c r="C4116">
        <v>62.4</v>
      </c>
      <c r="D4116" t="s">
        <v>27</v>
      </c>
      <c r="E4116">
        <v>1</v>
      </c>
      <c r="F4116">
        <v>56</v>
      </c>
      <c r="G4116">
        <v>4</v>
      </c>
      <c r="H4116">
        <v>233452.44</v>
      </c>
      <c r="I4116">
        <v>1</v>
      </c>
      <c r="J4116">
        <v>1</v>
      </c>
      <c r="K4116">
        <v>0</v>
      </c>
      <c r="L4116">
        <v>110498.1</v>
      </c>
      <c r="M4116">
        <v>1</v>
      </c>
      <c r="N4116">
        <v>2</v>
      </c>
      <c r="O4116">
        <v>4</v>
      </c>
      <c r="P4116">
        <v>1</v>
      </c>
      <c r="Q4116">
        <v>3</v>
      </c>
      <c r="R4116" cm="1">
        <f t="array" ref="R4116">_xlfn.IFS(L4116&lt;=$W$6,1,L4116&lt;=$X$6,2,L4116&lt;=$Y$6,3,L4116&gt;$Y$6,4)</f>
        <v>3</v>
      </c>
      <c r="S4116">
        <f t="shared" si="128"/>
        <v>5</v>
      </c>
      <c r="T4116">
        <f t="shared" si="129"/>
        <v>1</v>
      </c>
    </row>
    <row r="4117" spans="1:20" x14ac:dyDescent="0.25">
      <c r="A4117">
        <v>4116</v>
      </c>
      <c r="B4117" t="s">
        <v>4135</v>
      </c>
      <c r="C4117">
        <v>58</v>
      </c>
      <c r="D4117" t="s">
        <v>18</v>
      </c>
      <c r="E4117">
        <v>0</v>
      </c>
      <c r="F4117">
        <v>25</v>
      </c>
      <c r="G4117">
        <v>6</v>
      </c>
      <c r="H4117">
        <v>227847.62</v>
      </c>
      <c r="I4117">
        <v>2</v>
      </c>
      <c r="J4117">
        <v>0</v>
      </c>
      <c r="K4117">
        <v>0</v>
      </c>
      <c r="L4117">
        <v>196241.43</v>
      </c>
      <c r="M4117">
        <v>0</v>
      </c>
      <c r="N4117">
        <v>1</v>
      </c>
      <c r="O4117">
        <v>1</v>
      </c>
      <c r="P4117">
        <v>2</v>
      </c>
      <c r="Q4117">
        <v>3</v>
      </c>
      <c r="R4117" cm="1">
        <f t="array" ref="R4117">_xlfn.IFS(L4117&lt;=$W$6,1,L4117&lt;=$X$6,2,L4117&lt;=$Y$6,3,L4117&gt;$Y$6,4)</f>
        <v>4</v>
      </c>
      <c r="S4117">
        <f t="shared" si="128"/>
        <v>1</v>
      </c>
      <c r="T4117" t="str">
        <f t="shared" si="129"/>
        <v>2&gt;</v>
      </c>
    </row>
    <row r="4118" spans="1:20" x14ac:dyDescent="0.25">
      <c r="A4118">
        <v>4117</v>
      </c>
      <c r="B4118" t="s">
        <v>4136</v>
      </c>
      <c r="C4118">
        <v>57.1</v>
      </c>
      <c r="D4118" t="s">
        <v>20</v>
      </c>
      <c r="E4118">
        <v>0</v>
      </c>
      <c r="F4118">
        <v>33</v>
      </c>
      <c r="G4118">
        <v>4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  <c r="N4118">
        <v>1</v>
      </c>
      <c r="O4118">
        <v>1</v>
      </c>
      <c r="P4118">
        <v>1</v>
      </c>
      <c r="Q4118">
        <v>1</v>
      </c>
      <c r="R4118" cm="1">
        <f t="array" ref="R4118">_xlfn.IFS(L4118&lt;=$W$6,1,L4118&lt;=$X$6,2,L4118&lt;=$Y$6,3,L4118&gt;$Y$6,4)</f>
        <v>4</v>
      </c>
      <c r="S4118">
        <f t="shared" si="128"/>
        <v>2</v>
      </c>
      <c r="T4118" t="str">
        <f t="shared" si="129"/>
        <v>2&gt;</v>
      </c>
    </row>
    <row r="4119" spans="1:20" x14ac:dyDescent="0.25">
      <c r="A4119">
        <v>4118</v>
      </c>
      <c r="B4119" t="s">
        <v>4137</v>
      </c>
      <c r="C4119">
        <v>56.1</v>
      </c>
      <c r="D4119" t="s">
        <v>18</v>
      </c>
      <c r="E4119">
        <v>1</v>
      </c>
      <c r="F4119">
        <v>39</v>
      </c>
      <c r="G4119">
        <v>6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  <c r="N4119">
        <v>1</v>
      </c>
      <c r="O4119">
        <v>2</v>
      </c>
      <c r="P4119">
        <v>2</v>
      </c>
      <c r="Q4119">
        <v>1</v>
      </c>
      <c r="R4119" cm="1">
        <f t="array" ref="R4119">_xlfn.IFS(L4119&lt;=$W$6,1,L4119&lt;=$X$6,2,L4119&lt;=$Y$6,3,L4119&gt;$Y$6,4)</f>
        <v>2</v>
      </c>
      <c r="S4119">
        <f t="shared" si="128"/>
        <v>3</v>
      </c>
      <c r="T4119" t="str">
        <f t="shared" si="129"/>
        <v>2&gt;</v>
      </c>
    </row>
    <row r="4120" spans="1:20" x14ac:dyDescent="0.25">
      <c r="A4120">
        <v>4119</v>
      </c>
      <c r="B4120" t="s">
        <v>4138</v>
      </c>
      <c r="C4120">
        <v>52.9</v>
      </c>
      <c r="D4120" t="s">
        <v>18</v>
      </c>
      <c r="E4120">
        <v>1</v>
      </c>
      <c r="F4120">
        <v>30</v>
      </c>
      <c r="G4120">
        <v>10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  <c r="N4120">
        <v>1</v>
      </c>
      <c r="O4120">
        <v>1</v>
      </c>
      <c r="P4120">
        <v>4</v>
      </c>
      <c r="Q4120">
        <v>1</v>
      </c>
      <c r="R4120" cm="1">
        <f t="array" ref="R4120">_xlfn.IFS(L4120&lt;=$W$6,1,L4120&lt;=$X$6,2,L4120&lt;=$Y$6,3,L4120&gt;$Y$6,4)</f>
        <v>2</v>
      </c>
      <c r="S4120">
        <f t="shared" si="128"/>
        <v>1</v>
      </c>
      <c r="T4120" t="str">
        <f t="shared" si="129"/>
        <v>2&gt;</v>
      </c>
    </row>
    <row r="4121" spans="1:20" x14ac:dyDescent="0.25">
      <c r="A4121">
        <v>4120</v>
      </c>
      <c r="B4121" t="s">
        <v>4139</v>
      </c>
      <c r="C4121">
        <v>67</v>
      </c>
      <c r="D4121" t="s">
        <v>18</v>
      </c>
      <c r="E4121">
        <v>1</v>
      </c>
      <c r="F4121">
        <v>38</v>
      </c>
      <c r="G4121">
        <v>8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  <c r="N4121">
        <v>3</v>
      </c>
      <c r="O4121">
        <v>2</v>
      </c>
      <c r="P4121">
        <v>3</v>
      </c>
      <c r="Q4121">
        <v>1</v>
      </c>
      <c r="R4121" cm="1">
        <f t="array" ref="R4121">_xlfn.IFS(L4121&lt;=$W$6,1,L4121&lt;=$X$6,2,L4121&lt;=$Y$6,3,L4121&gt;$Y$6,4)</f>
        <v>2</v>
      </c>
      <c r="S4121">
        <f t="shared" si="128"/>
        <v>3</v>
      </c>
      <c r="T4121" t="str">
        <f t="shared" si="129"/>
        <v>2&gt;</v>
      </c>
    </row>
    <row r="4122" spans="1:20" x14ac:dyDescent="0.25">
      <c r="A4122">
        <v>4121</v>
      </c>
      <c r="B4122" t="s">
        <v>4140</v>
      </c>
      <c r="C4122">
        <v>66.599999999999994</v>
      </c>
      <c r="D4122" t="s">
        <v>27</v>
      </c>
      <c r="E4122">
        <v>0</v>
      </c>
      <c r="F4122">
        <v>23</v>
      </c>
      <c r="G4122">
        <v>2</v>
      </c>
      <c r="H4122">
        <v>243654.86</v>
      </c>
      <c r="I4122">
        <v>2</v>
      </c>
      <c r="J4122">
        <v>1</v>
      </c>
      <c r="K4122">
        <v>1</v>
      </c>
      <c r="L4122">
        <v>99818.31</v>
      </c>
      <c r="M4122">
        <v>0</v>
      </c>
      <c r="N4122">
        <v>3</v>
      </c>
      <c r="O4122">
        <v>1</v>
      </c>
      <c r="P4122">
        <v>1</v>
      </c>
      <c r="Q4122">
        <v>3</v>
      </c>
      <c r="R4122" cm="1">
        <f t="array" ref="R4122">_xlfn.IFS(L4122&lt;=$W$6,1,L4122&lt;=$X$6,2,L4122&lt;=$Y$6,3,L4122&gt;$Y$6,4)</f>
        <v>2</v>
      </c>
      <c r="S4122">
        <f t="shared" si="128"/>
        <v>1</v>
      </c>
      <c r="T4122" t="str">
        <f t="shared" si="129"/>
        <v>2&gt;</v>
      </c>
    </row>
    <row r="4123" spans="1:20" x14ac:dyDescent="0.25">
      <c r="A4123">
        <v>4122</v>
      </c>
      <c r="B4123" t="s">
        <v>4141</v>
      </c>
      <c r="C4123">
        <v>62.8</v>
      </c>
      <c r="D4123" t="s">
        <v>20</v>
      </c>
      <c r="E4123">
        <v>1</v>
      </c>
      <c r="F4123">
        <v>44</v>
      </c>
      <c r="G4123">
        <v>8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  <c r="N4123">
        <v>2</v>
      </c>
      <c r="O4123">
        <v>3</v>
      </c>
      <c r="P4123">
        <v>3</v>
      </c>
      <c r="Q4123">
        <v>1</v>
      </c>
      <c r="R4123" cm="1">
        <f t="array" ref="R4123">_xlfn.IFS(L4123&lt;=$W$6,1,L4123&lt;=$X$6,2,L4123&lt;=$Y$6,3,L4123&gt;$Y$6,4)</f>
        <v>4</v>
      </c>
      <c r="S4123">
        <f t="shared" si="128"/>
        <v>4</v>
      </c>
      <c r="T4123" t="str">
        <f t="shared" si="129"/>
        <v>2&gt;</v>
      </c>
    </row>
    <row r="4124" spans="1:20" x14ac:dyDescent="0.25">
      <c r="A4124">
        <v>4123</v>
      </c>
      <c r="B4124" t="s">
        <v>4142</v>
      </c>
      <c r="C4124">
        <v>57.7</v>
      </c>
      <c r="D4124" t="s">
        <v>18</v>
      </c>
      <c r="E4124">
        <v>1</v>
      </c>
      <c r="F4124">
        <v>62</v>
      </c>
      <c r="G4124">
        <v>11</v>
      </c>
      <c r="H4124">
        <v>250779.4</v>
      </c>
      <c r="I4124">
        <v>2</v>
      </c>
      <c r="J4124">
        <v>1</v>
      </c>
      <c r="K4124">
        <v>1</v>
      </c>
      <c r="L4124">
        <v>178616.73</v>
      </c>
      <c r="M4124">
        <v>0</v>
      </c>
      <c r="N4124">
        <v>1</v>
      </c>
      <c r="O4124">
        <v>4</v>
      </c>
      <c r="P4124">
        <v>4</v>
      </c>
      <c r="Q4124">
        <v>3</v>
      </c>
      <c r="R4124" cm="1">
        <f t="array" ref="R4124">_xlfn.IFS(L4124&lt;=$W$6,1,L4124&lt;=$X$6,2,L4124&lt;=$Y$6,3,L4124&gt;$Y$6,4)</f>
        <v>4</v>
      </c>
      <c r="S4124">
        <f t="shared" si="128"/>
        <v>5</v>
      </c>
      <c r="T4124" t="str">
        <f t="shared" si="129"/>
        <v>2&gt;</v>
      </c>
    </row>
    <row r="4125" spans="1:20" x14ac:dyDescent="0.25">
      <c r="A4125">
        <v>4124</v>
      </c>
      <c r="B4125" t="s">
        <v>4143</v>
      </c>
      <c r="C4125">
        <v>65.2</v>
      </c>
      <c r="D4125" t="s">
        <v>20</v>
      </c>
      <c r="E4125">
        <v>0</v>
      </c>
      <c r="F4125">
        <v>40</v>
      </c>
      <c r="G4125">
        <v>2</v>
      </c>
      <c r="H4125">
        <v>207790.62</v>
      </c>
      <c r="I4125">
        <v>1</v>
      </c>
      <c r="J4125">
        <v>0</v>
      </c>
      <c r="K4125">
        <v>1</v>
      </c>
      <c r="L4125">
        <v>159649.44</v>
      </c>
      <c r="M4125">
        <v>0</v>
      </c>
      <c r="N4125">
        <v>2</v>
      </c>
      <c r="O4125">
        <v>3</v>
      </c>
      <c r="P4125">
        <v>1</v>
      </c>
      <c r="Q4125">
        <v>3</v>
      </c>
      <c r="R4125" cm="1">
        <f t="array" ref="R4125">_xlfn.IFS(L4125&lt;=$W$6,1,L4125&lt;=$X$6,2,L4125&lt;=$Y$6,3,L4125&gt;$Y$6,4)</f>
        <v>4</v>
      </c>
      <c r="S4125">
        <f t="shared" si="128"/>
        <v>3</v>
      </c>
      <c r="T4125">
        <f t="shared" si="129"/>
        <v>1</v>
      </c>
    </row>
    <row r="4126" spans="1:20" x14ac:dyDescent="0.25">
      <c r="A4126">
        <v>4125</v>
      </c>
      <c r="B4126" t="s">
        <v>4144</v>
      </c>
      <c r="C4126">
        <v>67.8</v>
      </c>
      <c r="D4126" t="s">
        <v>18</v>
      </c>
      <c r="E4126">
        <v>1</v>
      </c>
      <c r="F4126">
        <v>28</v>
      </c>
      <c r="G4126">
        <v>6</v>
      </c>
      <c r="H4126">
        <v>222256.08</v>
      </c>
      <c r="I4126">
        <v>1</v>
      </c>
      <c r="J4126">
        <v>1</v>
      </c>
      <c r="K4126">
        <v>0</v>
      </c>
      <c r="L4126">
        <v>60941.27</v>
      </c>
      <c r="M4126">
        <v>1</v>
      </c>
      <c r="N4126">
        <v>3</v>
      </c>
      <c r="O4126">
        <v>1</v>
      </c>
      <c r="P4126">
        <v>2</v>
      </c>
      <c r="Q4126">
        <v>3</v>
      </c>
      <c r="R4126" cm="1">
        <f t="array" ref="R4126">_xlfn.IFS(L4126&lt;=$W$6,1,L4126&lt;=$X$6,2,L4126&lt;=$Y$6,3,L4126&gt;$Y$6,4)</f>
        <v>2</v>
      </c>
      <c r="S4126">
        <f t="shared" si="128"/>
        <v>1</v>
      </c>
      <c r="T4126">
        <f t="shared" si="129"/>
        <v>1</v>
      </c>
    </row>
    <row r="4127" spans="1:20" x14ac:dyDescent="0.25">
      <c r="A4127">
        <v>4126</v>
      </c>
      <c r="B4127" t="s">
        <v>4145</v>
      </c>
      <c r="C4127">
        <v>69.2</v>
      </c>
      <c r="D4127" t="s">
        <v>20</v>
      </c>
      <c r="E4127">
        <v>0</v>
      </c>
      <c r="F4127">
        <v>51</v>
      </c>
      <c r="G4127">
        <v>10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  <c r="N4127">
        <v>3</v>
      </c>
      <c r="O4127">
        <v>4</v>
      </c>
      <c r="P4127">
        <v>4</v>
      </c>
      <c r="Q4127">
        <v>1</v>
      </c>
      <c r="R4127" cm="1">
        <f t="array" ref="R4127">_xlfn.IFS(L4127&lt;=$W$6,1,L4127&lt;=$X$6,2,L4127&lt;=$Y$6,3,L4127&gt;$Y$6,4)</f>
        <v>4</v>
      </c>
      <c r="S4127">
        <f t="shared" si="128"/>
        <v>5</v>
      </c>
      <c r="T4127" t="str">
        <f t="shared" si="129"/>
        <v>2&gt;</v>
      </c>
    </row>
    <row r="4128" spans="1:20" x14ac:dyDescent="0.25">
      <c r="A4128">
        <v>4127</v>
      </c>
      <c r="B4128" t="s">
        <v>4146</v>
      </c>
      <c r="C4128">
        <v>67.5</v>
      </c>
      <c r="D4128" t="s">
        <v>20</v>
      </c>
      <c r="E4128">
        <v>1</v>
      </c>
      <c r="F4128">
        <v>34</v>
      </c>
      <c r="G4128">
        <v>11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  <c r="N4128">
        <v>3</v>
      </c>
      <c r="O4128">
        <v>1</v>
      </c>
      <c r="P4128">
        <v>4</v>
      </c>
      <c r="Q4128">
        <v>1</v>
      </c>
      <c r="R4128" cm="1">
        <f t="array" ref="R4128">_xlfn.IFS(L4128&lt;=$W$6,1,L4128&lt;=$X$6,2,L4128&lt;=$Y$6,3,L4128&gt;$Y$6,4)</f>
        <v>4</v>
      </c>
      <c r="S4128">
        <f t="shared" si="128"/>
        <v>2</v>
      </c>
      <c r="T4128" t="str">
        <f t="shared" si="129"/>
        <v>2&gt;</v>
      </c>
    </row>
    <row r="4129" spans="1:20" x14ac:dyDescent="0.25">
      <c r="A4129">
        <v>4128</v>
      </c>
      <c r="B4129" t="s">
        <v>4147</v>
      </c>
      <c r="C4129">
        <v>71.2</v>
      </c>
      <c r="D4129" t="s">
        <v>20</v>
      </c>
      <c r="E4129">
        <v>1</v>
      </c>
      <c r="F4129">
        <v>54</v>
      </c>
      <c r="G4129">
        <v>10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  <c r="N4129">
        <v>3</v>
      </c>
      <c r="O4129">
        <v>4</v>
      </c>
      <c r="P4129">
        <v>4</v>
      </c>
      <c r="Q4129">
        <v>1</v>
      </c>
      <c r="R4129" cm="1">
        <f t="array" ref="R4129">_xlfn.IFS(L4129&lt;=$W$6,1,L4129&lt;=$X$6,2,L4129&lt;=$Y$6,3,L4129&gt;$Y$6,4)</f>
        <v>3</v>
      </c>
      <c r="S4129">
        <f t="shared" si="128"/>
        <v>5</v>
      </c>
      <c r="T4129">
        <f t="shared" si="129"/>
        <v>1</v>
      </c>
    </row>
    <row r="4130" spans="1:20" x14ac:dyDescent="0.25">
      <c r="A4130">
        <v>4129</v>
      </c>
      <c r="B4130" t="s">
        <v>4148</v>
      </c>
      <c r="C4130">
        <v>63.9</v>
      </c>
      <c r="D4130" t="s">
        <v>27</v>
      </c>
      <c r="E4130">
        <v>0</v>
      </c>
      <c r="F4130">
        <v>39</v>
      </c>
      <c r="G4130">
        <v>6</v>
      </c>
      <c r="H4130">
        <v>302484.96000000002</v>
      </c>
      <c r="I4130">
        <v>1</v>
      </c>
      <c r="J4130">
        <v>0</v>
      </c>
      <c r="K4130">
        <v>1</v>
      </c>
      <c r="L4130">
        <v>49637.65</v>
      </c>
      <c r="M4130">
        <v>0</v>
      </c>
      <c r="N4130">
        <v>2</v>
      </c>
      <c r="O4130">
        <v>2</v>
      </c>
      <c r="P4130">
        <v>2</v>
      </c>
      <c r="Q4130">
        <v>4</v>
      </c>
      <c r="R4130" cm="1">
        <f t="array" ref="R4130">_xlfn.IFS(L4130&lt;=$W$6,1,L4130&lt;=$X$6,2,L4130&lt;=$Y$6,3,L4130&gt;$Y$6,4)</f>
        <v>1</v>
      </c>
      <c r="S4130">
        <f t="shared" si="128"/>
        <v>3</v>
      </c>
      <c r="T4130">
        <f t="shared" si="129"/>
        <v>1</v>
      </c>
    </row>
    <row r="4131" spans="1:20" x14ac:dyDescent="0.25">
      <c r="A4131">
        <v>4130</v>
      </c>
      <c r="B4131" t="s">
        <v>4149</v>
      </c>
      <c r="C4131">
        <v>61.8</v>
      </c>
      <c r="D4131" t="s">
        <v>18</v>
      </c>
      <c r="E4131">
        <v>1</v>
      </c>
      <c r="F4131">
        <v>50</v>
      </c>
      <c r="G4131">
        <v>8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  <c r="N4131">
        <v>2</v>
      </c>
      <c r="O4131">
        <v>4</v>
      </c>
      <c r="P4131">
        <v>3</v>
      </c>
      <c r="Q4131">
        <v>1</v>
      </c>
      <c r="R4131" cm="1">
        <f t="array" ref="R4131">_xlfn.IFS(L4131&lt;=$W$6,1,L4131&lt;=$X$6,2,L4131&lt;=$Y$6,3,L4131&gt;$Y$6,4)</f>
        <v>1</v>
      </c>
      <c r="S4131">
        <f t="shared" si="128"/>
        <v>5</v>
      </c>
      <c r="T4131">
        <f t="shared" si="129"/>
        <v>1</v>
      </c>
    </row>
    <row r="4132" spans="1:20" x14ac:dyDescent="0.25">
      <c r="A4132">
        <v>4131</v>
      </c>
      <c r="B4132" t="s">
        <v>4150</v>
      </c>
      <c r="C4132">
        <v>55.4</v>
      </c>
      <c r="D4132" t="s">
        <v>18</v>
      </c>
      <c r="E4132">
        <v>1</v>
      </c>
      <c r="F4132">
        <v>41</v>
      </c>
      <c r="G4132">
        <v>3</v>
      </c>
      <c r="H4132">
        <v>259419.24</v>
      </c>
      <c r="I4132">
        <v>1</v>
      </c>
      <c r="J4132">
        <v>1</v>
      </c>
      <c r="K4132">
        <v>0</v>
      </c>
      <c r="L4132">
        <v>173197.12</v>
      </c>
      <c r="M4132">
        <v>0</v>
      </c>
      <c r="N4132">
        <v>1</v>
      </c>
      <c r="O4132">
        <v>3</v>
      </c>
      <c r="P4132">
        <v>1</v>
      </c>
      <c r="Q4132">
        <v>4</v>
      </c>
      <c r="R4132" cm="1">
        <f t="array" ref="R4132">_xlfn.IFS(L4132&lt;=$W$6,1,L4132&lt;=$X$6,2,L4132&lt;=$Y$6,3,L4132&gt;$Y$6,4)</f>
        <v>4</v>
      </c>
      <c r="S4132">
        <f t="shared" si="128"/>
        <v>3</v>
      </c>
      <c r="T4132">
        <f t="shared" si="129"/>
        <v>1</v>
      </c>
    </row>
    <row r="4133" spans="1:20" x14ac:dyDescent="0.25">
      <c r="A4133">
        <v>4132</v>
      </c>
      <c r="B4133" t="s">
        <v>4151</v>
      </c>
      <c r="C4133">
        <v>53.3</v>
      </c>
      <c r="D4133" t="s">
        <v>18</v>
      </c>
      <c r="E4133">
        <v>1</v>
      </c>
      <c r="F4133">
        <v>49</v>
      </c>
      <c r="G4133">
        <v>10</v>
      </c>
      <c r="H4133">
        <v>166694.5</v>
      </c>
      <c r="I4133">
        <v>1</v>
      </c>
      <c r="J4133">
        <v>1</v>
      </c>
      <c r="K4133">
        <v>1</v>
      </c>
      <c r="L4133">
        <v>137696.25</v>
      </c>
      <c r="M4133">
        <v>0</v>
      </c>
      <c r="N4133">
        <v>1</v>
      </c>
      <c r="O4133">
        <v>4</v>
      </c>
      <c r="P4133">
        <v>4</v>
      </c>
      <c r="Q4133">
        <v>2</v>
      </c>
      <c r="R4133" cm="1">
        <f t="array" ref="R4133">_xlfn.IFS(L4133&lt;=$W$6,1,L4133&lt;=$X$6,2,L4133&lt;=$Y$6,3,L4133&gt;$Y$6,4)</f>
        <v>3</v>
      </c>
      <c r="S4133">
        <f t="shared" si="128"/>
        <v>5</v>
      </c>
      <c r="T4133">
        <f t="shared" si="129"/>
        <v>1</v>
      </c>
    </row>
    <row r="4134" spans="1:20" x14ac:dyDescent="0.25">
      <c r="A4134">
        <v>4133</v>
      </c>
      <c r="B4134" t="s">
        <v>4152</v>
      </c>
      <c r="C4134">
        <v>54</v>
      </c>
      <c r="D4134" t="s">
        <v>20</v>
      </c>
      <c r="E4134">
        <v>0</v>
      </c>
      <c r="F4134">
        <v>30</v>
      </c>
      <c r="G4134">
        <v>7</v>
      </c>
      <c r="H4134">
        <v>168242.08</v>
      </c>
      <c r="I4134">
        <v>1</v>
      </c>
      <c r="J4134">
        <v>0</v>
      </c>
      <c r="K4134">
        <v>1</v>
      </c>
      <c r="L4134">
        <v>80698.539999999994</v>
      </c>
      <c r="M4134">
        <v>0</v>
      </c>
      <c r="N4134">
        <v>1</v>
      </c>
      <c r="O4134">
        <v>1</v>
      </c>
      <c r="P4134">
        <v>3</v>
      </c>
      <c r="Q4134">
        <v>2</v>
      </c>
      <c r="R4134" cm="1">
        <f t="array" ref="R4134">_xlfn.IFS(L4134&lt;=$W$6,1,L4134&lt;=$X$6,2,L4134&lt;=$Y$6,3,L4134&gt;$Y$6,4)</f>
        <v>2</v>
      </c>
      <c r="S4134">
        <f t="shared" si="128"/>
        <v>1</v>
      </c>
      <c r="T4134">
        <f t="shared" si="129"/>
        <v>1</v>
      </c>
    </row>
    <row r="4135" spans="1:20" x14ac:dyDescent="0.25">
      <c r="A4135">
        <v>4134</v>
      </c>
      <c r="B4135" t="s">
        <v>4153</v>
      </c>
      <c r="C4135">
        <v>70.400000000000006</v>
      </c>
      <c r="D4135" t="s">
        <v>20</v>
      </c>
      <c r="E4135">
        <v>1</v>
      </c>
      <c r="F4135">
        <v>35</v>
      </c>
      <c r="G4135">
        <v>4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  <c r="N4135">
        <v>3</v>
      </c>
      <c r="O4135">
        <v>2</v>
      </c>
      <c r="P4135">
        <v>1</v>
      </c>
      <c r="Q4135">
        <v>1</v>
      </c>
      <c r="R4135" cm="1">
        <f t="array" ref="R4135">_xlfn.IFS(L4135&lt;=$W$6,1,L4135&lt;=$X$6,2,L4135&lt;=$Y$6,3,L4135&gt;$Y$6,4)</f>
        <v>2</v>
      </c>
      <c r="S4135">
        <f t="shared" si="128"/>
        <v>2</v>
      </c>
      <c r="T4135" t="str">
        <f t="shared" si="129"/>
        <v>2&gt;</v>
      </c>
    </row>
    <row r="4136" spans="1:20" x14ac:dyDescent="0.25">
      <c r="A4136">
        <v>4135</v>
      </c>
      <c r="B4136" t="s">
        <v>4154</v>
      </c>
      <c r="C4136">
        <v>67.8</v>
      </c>
      <c r="D4136" t="s">
        <v>18</v>
      </c>
      <c r="E4136">
        <v>1</v>
      </c>
      <c r="F4136">
        <v>45</v>
      </c>
      <c r="G4136">
        <v>6</v>
      </c>
      <c r="H4136">
        <v>204676.38</v>
      </c>
      <c r="I4136">
        <v>1</v>
      </c>
      <c r="J4136">
        <v>1</v>
      </c>
      <c r="K4136">
        <v>1</v>
      </c>
      <c r="L4136">
        <v>79649.62</v>
      </c>
      <c r="M4136">
        <v>0</v>
      </c>
      <c r="N4136">
        <v>3</v>
      </c>
      <c r="O4136">
        <v>3</v>
      </c>
      <c r="P4136">
        <v>2</v>
      </c>
      <c r="Q4136">
        <v>3</v>
      </c>
      <c r="R4136" cm="1">
        <f t="array" ref="R4136">_xlfn.IFS(L4136&lt;=$W$6,1,L4136&lt;=$X$6,2,L4136&lt;=$Y$6,3,L4136&gt;$Y$6,4)</f>
        <v>2</v>
      </c>
      <c r="S4136">
        <f t="shared" si="128"/>
        <v>4</v>
      </c>
      <c r="T4136">
        <f t="shared" si="129"/>
        <v>1</v>
      </c>
    </row>
    <row r="4137" spans="1:20" x14ac:dyDescent="0.25">
      <c r="A4137">
        <v>4136</v>
      </c>
      <c r="B4137" t="s">
        <v>4155</v>
      </c>
      <c r="C4137">
        <v>71.2</v>
      </c>
      <c r="D4137" t="s">
        <v>18</v>
      </c>
      <c r="E4137">
        <v>0</v>
      </c>
      <c r="F4137">
        <v>31</v>
      </c>
      <c r="G4137">
        <v>4</v>
      </c>
      <c r="H4137">
        <v>174751.56</v>
      </c>
      <c r="I4137">
        <v>2</v>
      </c>
      <c r="J4137">
        <v>0</v>
      </c>
      <c r="K4137">
        <v>0</v>
      </c>
      <c r="L4137">
        <v>166194.53</v>
      </c>
      <c r="M4137">
        <v>0</v>
      </c>
      <c r="N4137">
        <v>3</v>
      </c>
      <c r="O4137">
        <v>1</v>
      </c>
      <c r="P4137">
        <v>1</v>
      </c>
      <c r="Q4137">
        <v>2</v>
      </c>
      <c r="R4137" cm="1">
        <f t="array" ref="R4137">_xlfn.IFS(L4137&lt;=$W$6,1,L4137&lt;=$X$6,2,L4137&lt;=$Y$6,3,L4137&gt;$Y$6,4)</f>
        <v>4</v>
      </c>
      <c r="S4137">
        <f t="shared" si="128"/>
        <v>1</v>
      </c>
      <c r="T4137" t="str">
        <f t="shared" si="129"/>
        <v>2&gt;</v>
      </c>
    </row>
    <row r="4138" spans="1:20" x14ac:dyDescent="0.25">
      <c r="A4138">
        <v>4137</v>
      </c>
      <c r="B4138" t="s">
        <v>4156</v>
      </c>
      <c r="C4138">
        <v>65.099999999999994</v>
      </c>
      <c r="D4138" t="s">
        <v>18</v>
      </c>
      <c r="E4138">
        <v>1</v>
      </c>
      <c r="F4138">
        <v>46</v>
      </c>
      <c r="G4138">
        <v>3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  <c r="N4138">
        <v>2</v>
      </c>
      <c r="O4138">
        <v>3</v>
      </c>
      <c r="P4138">
        <v>1</v>
      </c>
      <c r="Q4138">
        <v>1</v>
      </c>
      <c r="R4138" cm="1">
        <f t="array" ref="R4138">_xlfn.IFS(L4138&lt;=$W$6,1,L4138&lt;=$X$6,2,L4138&lt;=$Y$6,3,L4138&gt;$Y$6,4)</f>
        <v>3</v>
      </c>
      <c r="S4138">
        <f t="shared" si="128"/>
        <v>4</v>
      </c>
      <c r="T4138" t="str">
        <f t="shared" si="129"/>
        <v>2&gt;</v>
      </c>
    </row>
    <row r="4139" spans="1:20" x14ac:dyDescent="0.25">
      <c r="A4139">
        <v>4138</v>
      </c>
      <c r="B4139" t="s">
        <v>4157</v>
      </c>
      <c r="C4139">
        <v>78.900000000000006</v>
      </c>
      <c r="D4139" t="s">
        <v>27</v>
      </c>
      <c r="E4139">
        <v>1</v>
      </c>
      <c r="F4139">
        <v>53</v>
      </c>
      <c r="G4139">
        <v>4</v>
      </c>
      <c r="H4139">
        <v>209354.18</v>
      </c>
      <c r="I4139">
        <v>1</v>
      </c>
      <c r="J4139">
        <v>1</v>
      </c>
      <c r="K4139">
        <v>0</v>
      </c>
      <c r="L4139">
        <v>74265.38</v>
      </c>
      <c r="M4139">
        <v>0</v>
      </c>
      <c r="N4139">
        <v>4</v>
      </c>
      <c r="O4139">
        <v>4</v>
      </c>
      <c r="P4139">
        <v>1</v>
      </c>
      <c r="Q4139">
        <v>3</v>
      </c>
      <c r="R4139" cm="1">
        <f t="array" ref="R4139">_xlfn.IFS(L4139&lt;=$W$6,1,L4139&lt;=$X$6,2,L4139&lt;=$Y$6,3,L4139&gt;$Y$6,4)</f>
        <v>2</v>
      </c>
      <c r="S4139">
        <f t="shared" si="128"/>
        <v>5</v>
      </c>
      <c r="T4139">
        <f t="shared" si="129"/>
        <v>1</v>
      </c>
    </row>
    <row r="4140" spans="1:20" x14ac:dyDescent="0.25">
      <c r="A4140">
        <v>4139</v>
      </c>
      <c r="B4140" t="s">
        <v>4158</v>
      </c>
      <c r="C4140">
        <v>77.5</v>
      </c>
      <c r="D4140" t="s">
        <v>27</v>
      </c>
      <c r="E4140">
        <v>1</v>
      </c>
      <c r="F4140">
        <v>34</v>
      </c>
      <c r="G4140">
        <v>9</v>
      </c>
      <c r="H4140">
        <v>243338.46</v>
      </c>
      <c r="I4140">
        <v>1</v>
      </c>
      <c r="J4140">
        <v>0</v>
      </c>
      <c r="K4140">
        <v>1</v>
      </c>
      <c r="L4140">
        <v>125898.39</v>
      </c>
      <c r="M4140">
        <v>0</v>
      </c>
      <c r="N4140">
        <v>4</v>
      </c>
      <c r="O4140">
        <v>1</v>
      </c>
      <c r="P4140">
        <v>4</v>
      </c>
      <c r="Q4140">
        <v>3</v>
      </c>
      <c r="R4140" cm="1">
        <f t="array" ref="R4140">_xlfn.IFS(L4140&lt;=$W$6,1,L4140&lt;=$X$6,2,L4140&lt;=$Y$6,3,L4140&gt;$Y$6,4)</f>
        <v>3</v>
      </c>
      <c r="S4140">
        <f t="shared" si="128"/>
        <v>2</v>
      </c>
      <c r="T4140">
        <f t="shared" si="129"/>
        <v>1</v>
      </c>
    </row>
    <row r="4141" spans="1:20" x14ac:dyDescent="0.25">
      <c r="A4141">
        <v>4140</v>
      </c>
      <c r="B4141" t="s">
        <v>4159</v>
      </c>
      <c r="C4141">
        <v>56.4</v>
      </c>
      <c r="D4141" t="s">
        <v>27</v>
      </c>
      <c r="E4141">
        <v>1</v>
      </c>
      <c r="F4141">
        <v>42</v>
      </c>
      <c r="G4141">
        <v>8</v>
      </c>
      <c r="H4141">
        <v>216814.68</v>
      </c>
      <c r="I4141">
        <v>1</v>
      </c>
      <c r="J4141">
        <v>1</v>
      </c>
      <c r="K4141">
        <v>1</v>
      </c>
      <c r="L4141">
        <v>83681.2</v>
      </c>
      <c r="M4141">
        <v>0</v>
      </c>
      <c r="N4141">
        <v>1</v>
      </c>
      <c r="O4141">
        <v>3</v>
      </c>
      <c r="P4141">
        <v>3</v>
      </c>
      <c r="Q4141">
        <v>3</v>
      </c>
      <c r="R4141" cm="1">
        <f t="array" ref="R4141">_xlfn.IFS(L4141&lt;=$W$6,1,L4141&lt;=$X$6,2,L4141&lt;=$Y$6,3,L4141&gt;$Y$6,4)</f>
        <v>2</v>
      </c>
      <c r="S4141">
        <f t="shared" si="128"/>
        <v>4</v>
      </c>
      <c r="T4141">
        <f t="shared" si="129"/>
        <v>1</v>
      </c>
    </row>
    <row r="4142" spans="1:20" x14ac:dyDescent="0.25">
      <c r="A4142">
        <v>4141</v>
      </c>
      <c r="B4142" t="s">
        <v>4160</v>
      </c>
      <c r="C4142">
        <v>84.1</v>
      </c>
      <c r="D4142" t="s">
        <v>27</v>
      </c>
      <c r="E4142">
        <v>0</v>
      </c>
      <c r="F4142">
        <v>35</v>
      </c>
      <c r="G4142">
        <v>8</v>
      </c>
      <c r="H4142">
        <v>309939.58</v>
      </c>
      <c r="I4142">
        <v>2</v>
      </c>
      <c r="J4142">
        <v>1</v>
      </c>
      <c r="K4142">
        <v>1</v>
      </c>
      <c r="L4142">
        <v>99505.75</v>
      </c>
      <c r="M4142">
        <v>0</v>
      </c>
      <c r="N4142">
        <v>4</v>
      </c>
      <c r="O4142">
        <v>2</v>
      </c>
      <c r="P4142">
        <v>3</v>
      </c>
      <c r="Q4142">
        <v>4</v>
      </c>
      <c r="R4142" cm="1">
        <f t="array" ref="R4142">_xlfn.IFS(L4142&lt;=$W$6,1,L4142&lt;=$X$6,2,L4142&lt;=$Y$6,3,L4142&gt;$Y$6,4)</f>
        <v>2</v>
      </c>
      <c r="S4142">
        <f t="shared" si="128"/>
        <v>2</v>
      </c>
      <c r="T4142" t="str">
        <f t="shared" si="129"/>
        <v>2&gt;</v>
      </c>
    </row>
    <row r="4143" spans="1:20" x14ac:dyDescent="0.25">
      <c r="A4143">
        <v>4142</v>
      </c>
      <c r="B4143" t="s">
        <v>4161</v>
      </c>
      <c r="C4143">
        <v>85</v>
      </c>
      <c r="D4143" t="s">
        <v>20</v>
      </c>
      <c r="E4143">
        <v>1</v>
      </c>
      <c r="F4143">
        <v>41</v>
      </c>
      <c r="G4143">
        <v>1</v>
      </c>
      <c r="H4143">
        <v>283659.34000000003</v>
      </c>
      <c r="I4143">
        <v>1</v>
      </c>
      <c r="J4143">
        <v>1</v>
      </c>
      <c r="K4143">
        <v>1</v>
      </c>
      <c r="L4143">
        <v>92748.160000000003</v>
      </c>
      <c r="M4143">
        <v>0</v>
      </c>
      <c r="N4143">
        <v>4</v>
      </c>
      <c r="O4143">
        <v>3</v>
      </c>
      <c r="P4143">
        <v>1</v>
      </c>
      <c r="Q4143">
        <v>4</v>
      </c>
      <c r="R4143" cm="1">
        <f t="array" ref="R4143">_xlfn.IFS(L4143&lt;=$W$6,1,L4143&lt;=$X$6,2,L4143&lt;=$Y$6,3,L4143&gt;$Y$6,4)</f>
        <v>2</v>
      </c>
      <c r="S4143">
        <f t="shared" si="128"/>
        <v>3</v>
      </c>
      <c r="T4143">
        <f t="shared" si="129"/>
        <v>1</v>
      </c>
    </row>
    <row r="4144" spans="1:20" x14ac:dyDescent="0.25">
      <c r="A4144">
        <v>4143</v>
      </c>
      <c r="B4144" t="s">
        <v>4162</v>
      </c>
      <c r="C4144">
        <v>63.7</v>
      </c>
      <c r="D4144" t="s">
        <v>18</v>
      </c>
      <c r="E4144">
        <v>0</v>
      </c>
      <c r="F4144">
        <v>65</v>
      </c>
      <c r="G4144">
        <v>6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  <c r="N4144">
        <v>2</v>
      </c>
      <c r="O4144">
        <v>4</v>
      </c>
      <c r="P4144">
        <v>2</v>
      </c>
      <c r="Q4144">
        <v>1</v>
      </c>
      <c r="R4144" cm="1">
        <f t="array" ref="R4144">_xlfn.IFS(L4144&lt;=$W$6,1,L4144&lt;=$X$6,2,L4144&lt;=$Y$6,3,L4144&gt;$Y$6,4)</f>
        <v>1</v>
      </c>
      <c r="S4144">
        <f t="shared" si="128"/>
        <v>5</v>
      </c>
      <c r="T4144">
        <f t="shared" si="129"/>
        <v>1</v>
      </c>
    </row>
    <row r="4145" spans="1:20" x14ac:dyDescent="0.25">
      <c r="A4145">
        <v>4144</v>
      </c>
      <c r="B4145" t="s">
        <v>4163</v>
      </c>
      <c r="C4145">
        <v>50</v>
      </c>
      <c r="D4145" t="s">
        <v>18</v>
      </c>
      <c r="E4145">
        <v>1</v>
      </c>
      <c r="F4145">
        <v>47</v>
      </c>
      <c r="G4145">
        <v>3</v>
      </c>
      <c r="H4145">
        <v>218325.64</v>
      </c>
      <c r="I4145">
        <v>1</v>
      </c>
      <c r="J4145">
        <v>1</v>
      </c>
      <c r="K4145">
        <v>1</v>
      </c>
      <c r="L4145">
        <v>126145.08</v>
      </c>
      <c r="M4145">
        <v>0</v>
      </c>
      <c r="N4145">
        <v>1</v>
      </c>
      <c r="O4145">
        <v>4</v>
      </c>
      <c r="P4145">
        <v>1</v>
      </c>
      <c r="Q4145">
        <v>3</v>
      </c>
      <c r="R4145" cm="1">
        <f t="array" ref="R4145">_xlfn.IFS(L4145&lt;=$W$6,1,L4145&lt;=$X$6,2,L4145&lt;=$Y$6,3,L4145&gt;$Y$6,4)</f>
        <v>3</v>
      </c>
      <c r="S4145">
        <f t="shared" si="128"/>
        <v>4</v>
      </c>
      <c r="T4145">
        <f t="shared" si="129"/>
        <v>1</v>
      </c>
    </row>
    <row r="4146" spans="1:20" x14ac:dyDescent="0.25">
      <c r="A4146">
        <v>4145</v>
      </c>
      <c r="B4146" t="s">
        <v>4164</v>
      </c>
      <c r="C4146">
        <v>65.5</v>
      </c>
      <c r="D4146" t="s">
        <v>18</v>
      </c>
      <c r="E4146">
        <v>1</v>
      </c>
      <c r="F4146">
        <v>46</v>
      </c>
      <c r="G4146">
        <v>9</v>
      </c>
      <c r="H4146">
        <v>174943.26</v>
      </c>
      <c r="I4146">
        <v>1</v>
      </c>
      <c r="J4146">
        <v>0</v>
      </c>
      <c r="K4146">
        <v>1</v>
      </c>
      <c r="L4146">
        <v>188593.98</v>
      </c>
      <c r="M4146">
        <v>0</v>
      </c>
      <c r="N4146">
        <v>3</v>
      </c>
      <c r="O4146">
        <v>3</v>
      </c>
      <c r="P4146">
        <v>4</v>
      </c>
      <c r="Q4146">
        <v>2</v>
      </c>
      <c r="R4146" cm="1">
        <f t="array" ref="R4146">_xlfn.IFS(L4146&lt;=$W$6,1,L4146&lt;=$X$6,2,L4146&lt;=$Y$6,3,L4146&gt;$Y$6,4)</f>
        <v>4</v>
      </c>
      <c r="S4146">
        <f t="shared" si="128"/>
        <v>4</v>
      </c>
      <c r="T4146">
        <f t="shared" si="129"/>
        <v>1</v>
      </c>
    </row>
    <row r="4147" spans="1:20" x14ac:dyDescent="0.25">
      <c r="A4147">
        <v>4146</v>
      </c>
      <c r="B4147" t="s">
        <v>4165</v>
      </c>
      <c r="C4147">
        <v>66.599999999999994</v>
      </c>
      <c r="D4147" t="s">
        <v>18</v>
      </c>
      <c r="E4147">
        <v>0</v>
      </c>
      <c r="F4147">
        <v>35</v>
      </c>
      <c r="G4147">
        <v>3</v>
      </c>
      <c r="H4147">
        <v>294459.3</v>
      </c>
      <c r="I4147">
        <v>1</v>
      </c>
      <c r="J4147">
        <v>1</v>
      </c>
      <c r="K4147">
        <v>1</v>
      </c>
      <c r="L4147">
        <v>56410.17</v>
      </c>
      <c r="M4147">
        <v>0</v>
      </c>
      <c r="N4147">
        <v>3</v>
      </c>
      <c r="O4147">
        <v>2</v>
      </c>
      <c r="P4147">
        <v>1</v>
      </c>
      <c r="Q4147">
        <v>4</v>
      </c>
      <c r="R4147" cm="1">
        <f t="array" ref="R4147">_xlfn.IFS(L4147&lt;=$W$6,1,L4147&lt;=$X$6,2,L4147&lt;=$Y$6,3,L4147&gt;$Y$6,4)</f>
        <v>2</v>
      </c>
      <c r="S4147">
        <f t="shared" si="128"/>
        <v>2</v>
      </c>
      <c r="T4147">
        <f t="shared" si="129"/>
        <v>1</v>
      </c>
    </row>
    <row r="4148" spans="1:20" x14ac:dyDescent="0.25">
      <c r="A4148">
        <v>4147</v>
      </c>
      <c r="B4148" t="s">
        <v>4166</v>
      </c>
      <c r="C4148">
        <v>65.8</v>
      </c>
      <c r="D4148" t="s">
        <v>18</v>
      </c>
      <c r="E4148">
        <v>0</v>
      </c>
      <c r="F4148">
        <v>26</v>
      </c>
      <c r="G4148">
        <v>3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  <c r="N4148">
        <v>3</v>
      </c>
      <c r="O4148">
        <v>1</v>
      </c>
      <c r="P4148">
        <v>1</v>
      </c>
      <c r="Q4148">
        <v>1</v>
      </c>
      <c r="R4148" cm="1">
        <f t="array" ref="R4148">_xlfn.IFS(L4148&lt;=$W$6,1,L4148&lt;=$X$6,2,L4148&lt;=$Y$6,3,L4148&gt;$Y$6,4)</f>
        <v>2</v>
      </c>
      <c r="S4148">
        <f t="shared" si="128"/>
        <v>1</v>
      </c>
      <c r="T4148" t="str">
        <f t="shared" si="129"/>
        <v>2&gt;</v>
      </c>
    </row>
    <row r="4149" spans="1:20" x14ac:dyDescent="0.25">
      <c r="A4149">
        <v>4148</v>
      </c>
      <c r="B4149" t="s">
        <v>4167</v>
      </c>
      <c r="C4149">
        <v>74.900000000000006</v>
      </c>
      <c r="D4149" t="s">
        <v>27</v>
      </c>
      <c r="E4149">
        <v>1</v>
      </c>
      <c r="F4149">
        <v>68</v>
      </c>
      <c r="G4149">
        <v>7</v>
      </c>
      <c r="H4149">
        <v>365064.46</v>
      </c>
      <c r="I4149">
        <v>2</v>
      </c>
      <c r="J4149">
        <v>1</v>
      </c>
      <c r="K4149">
        <v>1</v>
      </c>
      <c r="L4149">
        <v>195429.92</v>
      </c>
      <c r="M4149">
        <v>0</v>
      </c>
      <c r="N4149">
        <v>4</v>
      </c>
      <c r="O4149">
        <v>4</v>
      </c>
      <c r="P4149">
        <v>3</v>
      </c>
      <c r="Q4149">
        <v>4</v>
      </c>
      <c r="R4149" cm="1">
        <f t="array" ref="R4149">_xlfn.IFS(L4149&lt;=$W$6,1,L4149&lt;=$X$6,2,L4149&lt;=$Y$6,3,L4149&gt;$Y$6,4)</f>
        <v>4</v>
      </c>
      <c r="S4149">
        <f t="shared" si="128"/>
        <v>5</v>
      </c>
      <c r="T4149" t="str">
        <f t="shared" si="129"/>
        <v>2&gt;</v>
      </c>
    </row>
    <row r="4150" spans="1:20" x14ac:dyDescent="0.25">
      <c r="A4150">
        <v>4149</v>
      </c>
      <c r="B4150" t="s">
        <v>4168</v>
      </c>
      <c r="C4150">
        <v>65.400000000000006</v>
      </c>
      <c r="D4150" t="s">
        <v>18</v>
      </c>
      <c r="E4150">
        <v>1</v>
      </c>
      <c r="F4150">
        <v>34</v>
      </c>
      <c r="G4150">
        <v>7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  <c r="N4150">
        <v>3</v>
      </c>
      <c r="O4150">
        <v>1</v>
      </c>
      <c r="P4150">
        <v>3</v>
      </c>
      <c r="Q4150">
        <v>1</v>
      </c>
      <c r="R4150" cm="1">
        <f t="array" ref="R4150">_xlfn.IFS(L4150&lt;=$W$6,1,L4150&lt;=$X$6,2,L4150&lt;=$Y$6,3,L4150&gt;$Y$6,4)</f>
        <v>3</v>
      </c>
      <c r="S4150">
        <f t="shared" si="128"/>
        <v>2</v>
      </c>
      <c r="T4150" t="str">
        <f t="shared" si="129"/>
        <v>2&gt;</v>
      </c>
    </row>
    <row r="4151" spans="1:20" x14ac:dyDescent="0.25">
      <c r="A4151">
        <v>4150</v>
      </c>
      <c r="B4151" t="s">
        <v>4169</v>
      </c>
      <c r="C4151">
        <v>62.3</v>
      </c>
      <c r="D4151" t="s">
        <v>18</v>
      </c>
      <c r="E4151">
        <v>0</v>
      </c>
      <c r="F4151">
        <v>41</v>
      </c>
      <c r="G4151">
        <v>2</v>
      </c>
      <c r="H4151">
        <v>321806.40000000002</v>
      </c>
      <c r="I4151">
        <v>1</v>
      </c>
      <c r="J4151">
        <v>0</v>
      </c>
      <c r="K4151">
        <v>0</v>
      </c>
      <c r="L4151">
        <v>78774.36</v>
      </c>
      <c r="M4151">
        <v>0</v>
      </c>
      <c r="N4151">
        <v>2</v>
      </c>
      <c r="O4151">
        <v>3</v>
      </c>
      <c r="P4151">
        <v>1</v>
      </c>
      <c r="Q4151">
        <v>4</v>
      </c>
      <c r="R4151" cm="1">
        <f t="array" ref="R4151">_xlfn.IFS(L4151&lt;=$W$6,1,L4151&lt;=$X$6,2,L4151&lt;=$Y$6,3,L4151&gt;$Y$6,4)</f>
        <v>2</v>
      </c>
      <c r="S4151">
        <f t="shared" si="128"/>
        <v>3</v>
      </c>
      <c r="T4151">
        <f t="shared" si="129"/>
        <v>1</v>
      </c>
    </row>
    <row r="4152" spans="1:20" x14ac:dyDescent="0.25">
      <c r="A4152">
        <v>4151</v>
      </c>
      <c r="B4152" t="s">
        <v>4170</v>
      </c>
      <c r="C4152">
        <v>76.099999999999994</v>
      </c>
      <c r="D4152" t="s">
        <v>18</v>
      </c>
      <c r="E4152">
        <v>0</v>
      </c>
      <c r="F4152">
        <v>35</v>
      </c>
      <c r="G4152">
        <v>7</v>
      </c>
      <c r="H4152">
        <v>276107.58</v>
      </c>
      <c r="I4152">
        <v>2</v>
      </c>
      <c r="J4152">
        <v>1</v>
      </c>
      <c r="K4152">
        <v>0</v>
      </c>
      <c r="L4152">
        <v>148779.41</v>
      </c>
      <c r="M4152">
        <v>0</v>
      </c>
      <c r="N4152">
        <v>4</v>
      </c>
      <c r="O4152">
        <v>2</v>
      </c>
      <c r="P4152">
        <v>3</v>
      </c>
      <c r="Q4152">
        <v>4</v>
      </c>
      <c r="R4152" cm="1">
        <f t="array" ref="R4152">_xlfn.IFS(L4152&lt;=$W$6,1,L4152&lt;=$X$6,2,L4152&lt;=$Y$6,3,L4152&gt;$Y$6,4)</f>
        <v>3</v>
      </c>
      <c r="S4152">
        <f t="shared" si="128"/>
        <v>2</v>
      </c>
      <c r="T4152" t="str">
        <f t="shared" si="129"/>
        <v>2&gt;</v>
      </c>
    </row>
    <row r="4153" spans="1:20" x14ac:dyDescent="0.25">
      <c r="A4153">
        <v>4152</v>
      </c>
      <c r="B4153" t="s">
        <v>4171</v>
      </c>
      <c r="C4153">
        <v>62.7</v>
      </c>
      <c r="D4153" t="s">
        <v>18</v>
      </c>
      <c r="E4153">
        <v>1</v>
      </c>
      <c r="F4153">
        <v>46</v>
      </c>
      <c r="G4153">
        <v>7</v>
      </c>
      <c r="H4153">
        <v>307096.24</v>
      </c>
      <c r="I4153">
        <v>1</v>
      </c>
      <c r="J4153">
        <v>0</v>
      </c>
      <c r="K4153">
        <v>0</v>
      </c>
      <c r="L4153">
        <v>35300.080000000002</v>
      </c>
      <c r="M4153">
        <v>1</v>
      </c>
      <c r="N4153">
        <v>2</v>
      </c>
      <c r="O4153">
        <v>3</v>
      </c>
      <c r="P4153">
        <v>3</v>
      </c>
      <c r="Q4153">
        <v>4</v>
      </c>
      <c r="R4153" cm="1">
        <f t="array" ref="R4153">_xlfn.IFS(L4153&lt;=$W$6,1,L4153&lt;=$X$6,2,L4153&lt;=$Y$6,3,L4153&gt;$Y$6,4)</f>
        <v>1</v>
      </c>
      <c r="S4153">
        <f t="shared" si="128"/>
        <v>4</v>
      </c>
      <c r="T4153">
        <f t="shared" si="129"/>
        <v>1</v>
      </c>
    </row>
    <row r="4154" spans="1:20" x14ac:dyDescent="0.25">
      <c r="A4154">
        <v>4153</v>
      </c>
      <c r="B4154" t="s">
        <v>4172</v>
      </c>
      <c r="C4154">
        <v>75.7</v>
      </c>
      <c r="D4154" t="s">
        <v>27</v>
      </c>
      <c r="E4154">
        <v>1</v>
      </c>
      <c r="F4154">
        <v>33</v>
      </c>
      <c r="G4154">
        <v>9</v>
      </c>
      <c r="H4154">
        <v>298171.8</v>
      </c>
      <c r="I4154">
        <v>2</v>
      </c>
      <c r="J4154">
        <v>1</v>
      </c>
      <c r="K4154">
        <v>1</v>
      </c>
      <c r="L4154">
        <v>197077.36</v>
      </c>
      <c r="M4154">
        <v>0</v>
      </c>
      <c r="N4154">
        <v>4</v>
      </c>
      <c r="O4154">
        <v>1</v>
      </c>
      <c r="P4154">
        <v>4</v>
      </c>
      <c r="Q4154">
        <v>4</v>
      </c>
      <c r="R4154" cm="1">
        <f t="array" ref="R4154">_xlfn.IFS(L4154&lt;=$W$6,1,L4154&lt;=$X$6,2,L4154&lt;=$Y$6,3,L4154&gt;$Y$6,4)</f>
        <v>4</v>
      </c>
      <c r="S4154">
        <f t="shared" si="128"/>
        <v>2</v>
      </c>
      <c r="T4154" t="str">
        <f t="shared" si="129"/>
        <v>2&gt;</v>
      </c>
    </row>
    <row r="4155" spans="1:20" x14ac:dyDescent="0.25">
      <c r="A4155">
        <v>4154</v>
      </c>
      <c r="B4155" t="s">
        <v>4173</v>
      </c>
      <c r="C4155">
        <v>69.5</v>
      </c>
      <c r="D4155" t="s">
        <v>27</v>
      </c>
      <c r="E4155">
        <v>0</v>
      </c>
      <c r="F4155">
        <v>55</v>
      </c>
      <c r="G4155">
        <v>9</v>
      </c>
      <c r="H4155">
        <v>190463.82</v>
      </c>
      <c r="I4155">
        <v>1</v>
      </c>
      <c r="J4155">
        <v>0</v>
      </c>
      <c r="K4155">
        <v>0</v>
      </c>
      <c r="L4155">
        <v>70140.800000000003</v>
      </c>
      <c r="M4155">
        <v>1</v>
      </c>
      <c r="N4155">
        <v>3</v>
      </c>
      <c r="O4155">
        <v>4</v>
      </c>
      <c r="P4155">
        <v>4</v>
      </c>
      <c r="Q4155">
        <v>2</v>
      </c>
      <c r="R4155" cm="1">
        <f t="array" ref="R4155">_xlfn.IFS(L4155&lt;=$W$6,1,L4155&lt;=$X$6,2,L4155&lt;=$Y$6,3,L4155&gt;$Y$6,4)</f>
        <v>2</v>
      </c>
      <c r="S4155">
        <f t="shared" si="128"/>
        <v>5</v>
      </c>
      <c r="T4155">
        <f t="shared" si="129"/>
        <v>1</v>
      </c>
    </row>
    <row r="4156" spans="1:20" x14ac:dyDescent="0.25">
      <c r="A4156">
        <v>4155</v>
      </c>
      <c r="B4156" t="s">
        <v>4174</v>
      </c>
      <c r="C4156">
        <v>72.599999999999994</v>
      </c>
      <c r="D4156" t="s">
        <v>18</v>
      </c>
      <c r="E4156">
        <v>1</v>
      </c>
      <c r="F4156">
        <v>36</v>
      </c>
      <c r="G4156">
        <v>4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  <c r="N4156">
        <v>4</v>
      </c>
      <c r="O4156">
        <v>2</v>
      </c>
      <c r="P4156">
        <v>1</v>
      </c>
      <c r="Q4156">
        <v>1</v>
      </c>
      <c r="R4156" cm="1">
        <f t="array" ref="R4156">_xlfn.IFS(L4156&lt;=$W$6,1,L4156&lt;=$X$6,2,L4156&lt;=$Y$6,3,L4156&gt;$Y$6,4)</f>
        <v>4</v>
      </c>
      <c r="S4156">
        <f t="shared" si="128"/>
        <v>2</v>
      </c>
      <c r="T4156" t="str">
        <f t="shared" si="129"/>
        <v>2&gt;</v>
      </c>
    </row>
    <row r="4157" spans="1:20" x14ac:dyDescent="0.25">
      <c r="A4157">
        <v>4156</v>
      </c>
      <c r="B4157" t="s">
        <v>4175</v>
      </c>
      <c r="C4157">
        <v>58.7</v>
      </c>
      <c r="D4157" t="s">
        <v>20</v>
      </c>
      <c r="E4157">
        <v>1</v>
      </c>
      <c r="F4157">
        <v>43</v>
      </c>
      <c r="G4157">
        <v>9</v>
      </c>
      <c r="H4157">
        <v>170218.42</v>
      </c>
      <c r="I4157">
        <v>1</v>
      </c>
      <c r="J4157">
        <v>1</v>
      </c>
      <c r="K4157">
        <v>0</v>
      </c>
      <c r="L4157">
        <v>1557.82</v>
      </c>
      <c r="M4157">
        <v>0</v>
      </c>
      <c r="N4157">
        <v>2</v>
      </c>
      <c r="O4157">
        <v>3</v>
      </c>
      <c r="P4157">
        <v>4</v>
      </c>
      <c r="Q4157">
        <v>2</v>
      </c>
      <c r="R4157" cm="1">
        <f t="array" ref="R4157">_xlfn.IFS(L4157&lt;=$W$6,1,L4157&lt;=$X$6,2,L4157&lt;=$Y$6,3,L4157&gt;$Y$6,4)</f>
        <v>1</v>
      </c>
      <c r="S4157">
        <f t="shared" si="128"/>
        <v>4</v>
      </c>
      <c r="T4157">
        <f t="shared" si="129"/>
        <v>1</v>
      </c>
    </row>
    <row r="4158" spans="1:20" x14ac:dyDescent="0.25">
      <c r="A4158">
        <v>4157</v>
      </c>
      <c r="B4158" t="s">
        <v>4176</v>
      </c>
      <c r="C4158">
        <v>60.5</v>
      </c>
      <c r="D4158" t="s">
        <v>27</v>
      </c>
      <c r="E4158">
        <v>0</v>
      </c>
      <c r="F4158">
        <v>45</v>
      </c>
      <c r="G4158">
        <v>9</v>
      </c>
      <c r="H4158">
        <v>250677.6</v>
      </c>
      <c r="I4158">
        <v>2</v>
      </c>
      <c r="J4158">
        <v>1</v>
      </c>
      <c r="K4158">
        <v>0</v>
      </c>
      <c r="L4158">
        <v>23970.13</v>
      </c>
      <c r="M4158">
        <v>0</v>
      </c>
      <c r="N4158">
        <v>2</v>
      </c>
      <c r="O4158">
        <v>3</v>
      </c>
      <c r="P4158">
        <v>4</v>
      </c>
      <c r="Q4158">
        <v>3</v>
      </c>
      <c r="R4158" cm="1">
        <f t="array" ref="R4158">_xlfn.IFS(L4158&lt;=$W$6,1,L4158&lt;=$X$6,2,L4158&lt;=$Y$6,3,L4158&gt;$Y$6,4)</f>
        <v>1</v>
      </c>
      <c r="S4158">
        <f t="shared" si="128"/>
        <v>4</v>
      </c>
      <c r="T4158" t="str">
        <f t="shared" si="129"/>
        <v>2&gt;</v>
      </c>
    </row>
    <row r="4159" spans="1:20" x14ac:dyDescent="0.25">
      <c r="A4159">
        <v>4158</v>
      </c>
      <c r="B4159" t="s">
        <v>4177</v>
      </c>
      <c r="C4159">
        <v>85</v>
      </c>
      <c r="D4159" t="s">
        <v>20</v>
      </c>
      <c r="E4159">
        <v>1</v>
      </c>
      <c r="F4159">
        <v>64</v>
      </c>
      <c r="G4159">
        <v>6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  <c r="N4159">
        <v>4</v>
      </c>
      <c r="O4159">
        <v>4</v>
      </c>
      <c r="P4159">
        <v>2</v>
      </c>
      <c r="Q4159">
        <v>1</v>
      </c>
      <c r="R4159" cm="1">
        <f t="array" ref="R4159">_xlfn.IFS(L4159&lt;=$W$6,1,L4159&lt;=$X$6,2,L4159&lt;=$Y$6,3,L4159&gt;$Y$6,4)</f>
        <v>4</v>
      </c>
      <c r="S4159">
        <f t="shared" si="128"/>
        <v>5</v>
      </c>
      <c r="T4159" t="str">
        <f t="shared" si="129"/>
        <v>2&gt;</v>
      </c>
    </row>
    <row r="4160" spans="1:20" x14ac:dyDescent="0.25">
      <c r="A4160">
        <v>4159</v>
      </c>
      <c r="B4160" t="s">
        <v>4178</v>
      </c>
      <c r="C4160">
        <v>85</v>
      </c>
      <c r="D4160" t="s">
        <v>18</v>
      </c>
      <c r="E4160">
        <v>0</v>
      </c>
      <c r="F4160">
        <v>40</v>
      </c>
      <c r="G4160">
        <v>1</v>
      </c>
      <c r="H4160">
        <v>213663.38</v>
      </c>
      <c r="I4160">
        <v>1</v>
      </c>
      <c r="J4160">
        <v>0</v>
      </c>
      <c r="K4160">
        <v>1</v>
      </c>
      <c r="L4160">
        <v>148977.72</v>
      </c>
      <c r="M4160">
        <v>0</v>
      </c>
      <c r="N4160">
        <v>4</v>
      </c>
      <c r="O4160">
        <v>3</v>
      </c>
      <c r="P4160">
        <v>1</v>
      </c>
      <c r="Q4160">
        <v>3</v>
      </c>
      <c r="R4160" cm="1">
        <f t="array" ref="R4160">_xlfn.IFS(L4160&lt;=$W$6,1,L4160&lt;=$X$6,2,L4160&lt;=$Y$6,3,L4160&gt;$Y$6,4)</f>
        <v>3</v>
      </c>
      <c r="S4160">
        <f t="shared" si="128"/>
        <v>3</v>
      </c>
      <c r="T4160">
        <f t="shared" si="129"/>
        <v>1</v>
      </c>
    </row>
    <row r="4161" spans="1:20" x14ac:dyDescent="0.25">
      <c r="A4161">
        <v>4160</v>
      </c>
      <c r="B4161" t="s">
        <v>4179</v>
      </c>
      <c r="C4161">
        <v>75.099999999999994</v>
      </c>
      <c r="D4161" t="s">
        <v>18</v>
      </c>
      <c r="E4161">
        <v>1</v>
      </c>
      <c r="F4161">
        <v>31</v>
      </c>
      <c r="G4161">
        <v>4</v>
      </c>
      <c r="H4161">
        <v>319194.90000000002</v>
      </c>
      <c r="I4161">
        <v>1</v>
      </c>
      <c r="J4161">
        <v>1</v>
      </c>
      <c r="K4161">
        <v>0</v>
      </c>
      <c r="L4161">
        <v>39934.410000000003</v>
      </c>
      <c r="M4161">
        <v>0</v>
      </c>
      <c r="N4161">
        <v>4</v>
      </c>
      <c r="O4161">
        <v>1</v>
      </c>
      <c r="P4161">
        <v>1</v>
      </c>
      <c r="Q4161">
        <v>4</v>
      </c>
      <c r="R4161" cm="1">
        <f t="array" ref="R4161">_xlfn.IFS(L4161&lt;=$W$6,1,L4161&lt;=$X$6,2,L4161&lt;=$Y$6,3,L4161&gt;$Y$6,4)</f>
        <v>1</v>
      </c>
      <c r="S4161">
        <f t="shared" si="128"/>
        <v>1</v>
      </c>
      <c r="T4161">
        <f t="shared" si="129"/>
        <v>1</v>
      </c>
    </row>
    <row r="4162" spans="1:20" x14ac:dyDescent="0.25">
      <c r="A4162">
        <v>4161</v>
      </c>
      <c r="B4162" t="s">
        <v>4180</v>
      </c>
      <c r="C4162">
        <v>62.7</v>
      </c>
      <c r="D4162" t="s">
        <v>27</v>
      </c>
      <c r="E4162">
        <v>0</v>
      </c>
      <c r="F4162">
        <v>39</v>
      </c>
      <c r="G4162">
        <v>8</v>
      </c>
      <c r="H4162">
        <v>294723.14</v>
      </c>
      <c r="I4162">
        <v>1</v>
      </c>
      <c r="J4162">
        <v>1</v>
      </c>
      <c r="K4162">
        <v>1</v>
      </c>
      <c r="L4162">
        <v>133031.96</v>
      </c>
      <c r="M4162">
        <v>0</v>
      </c>
      <c r="N4162">
        <v>2</v>
      </c>
      <c r="O4162">
        <v>2</v>
      </c>
      <c r="P4162">
        <v>3</v>
      </c>
      <c r="Q4162">
        <v>4</v>
      </c>
      <c r="R4162" cm="1">
        <f t="array" ref="R4162">_xlfn.IFS(L4162&lt;=$W$6,1,L4162&lt;=$X$6,2,L4162&lt;=$Y$6,3,L4162&gt;$Y$6,4)</f>
        <v>3</v>
      </c>
      <c r="S4162">
        <f t="shared" si="128"/>
        <v>3</v>
      </c>
      <c r="T4162">
        <f t="shared" si="129"/>
        <v>1</v>
      </c>
    </row>
    <row r="4163" spans="1:20" x14ac:dyDescent="0.25">
      <c r="A4163">
        <v>4162</v>
      </c>
      <c r="B4163" t="s">
        <v>4181</v>
      </c>
      <c r="C4163">
        <v>73.599999999999994</v>
      </c>
      <c r="D4163" t="s">
        <v>18</v>
      </c>
      <c r="E4163">
        <v>1</v>
      </c>
      <c r="F4163">
        <v>45</v>
      </c>
      <c r="G4163">
        <v>5</v>
      </c>
      <c r="H4163">
        <v>352269.08</v>
      </c>
      <c r="I4163">
        <v>1</v>
      </c>
      <c r="J4163">
        <v>1</v>
      </c>
      <c r="K4163">
        <v>1</v>
      </c>
      <c r="L4163">
        <v>52856.88</v>
      </c>
      <c r="M4163">
        <v>0</v>
      </c>
      <c r="N4163">
        <v>4</v>
      </c>
      <c r="O4163">
        <v>3</v>
      </c>
      <c r="P4163">
        <v>2</v>
      </c>
      <c r="Q4163">
        <v>4</v>
      </c>
      <c r="R4163" cm="1">
        <f t="array" ref="R4163">_xlfn.IFS(L4163&lt;=$W$6,1,L4163&lt;=$X$6,2,L4163&lt;=$Y$6,3,L4163&gt;$Y$6,4)</f>
        <v>2</v>
      </c>
      <c r="S4163">
        <f t="shared" ref="S4163:S4226" si="130">VLOOKUP(F4163,$V$10:$W$16,2,1)</f>
        <v>4</v>
      </c>
      <c r="T4163">
        <f t="shared" ref="T4163:T4226" si="131">VLOOKUP(I4163,$Y$9:$Z$11,2,1)</f>
        <v>1</v>
      </c>
    </row>
    <row r="4164" spans="1:20" x14ac:dyDescent="0.25">
      <c r="A4164">
        <v>4163</v>
      </c>
      <c r="B4164" t="s">
        <v>4182</v>
      </c>
      <c r="C4164">
        <v>65.2</v>
      </c>
      <c r="D4164" t="s">
        <v>18</v>
      </c>
      <c r="E4164">
        <v>0</v>
      </c>
      <c r="F4164">
        <v>76</v>
      </c>
      <c r="G4164">
        <v>6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  <c r="N4164">
        <v>2</v>
      </c>
      <c r="O4164">
        <v>4</v>
      </c>
      <c r="P4164">
        <v>2</v>
      </c>
      <c r="Q4164">
        <v>1</v>
      </c>
      <c r="R4164" cm="1">
        <f t="array" ref="R4164">_xlfn.IFS(L4164&lt;=$W$6,1,L4164&lt;=$X$6,2,L4164&lt;=$Y$6,3,L4164&gt;$Y$6,4)</f>
        <v>1</v>
      </c>
      <c r="S4164">
        <f t="shared" si="130"/>
        <v>5</v>
      </c>
      <c r="T4164" t="str">
        <f t="shared" si="131"/>
        <v>2&gt;</v>
      </c>
    </row>
    <row r="4165" spans="1:20" x14ac:dyDescent="0.25">
      <c r="A4165">
        <v>4164</v>
      </c>
      <c r="B4165" t="s">
        <v>4183</v>
      </c>
      <c r="C4165">
        <v>62.7</v>
      </c>
      <c r="D4165" t="s">
        <v>18</v>
      </c>
      <c r="E4165">
        <v>0</v>
      </c>
      <c r="F4165">
        <v>37</v>
      </c>
      <c r="G4165">
        <v>8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  <c r="N4165">
        <v>2</v>
      </c>
      <c r="O4165">
        <v>2</v>
      </c>
      <c r="P4165">
        <v>3</v>
      </c>
      <c r="Q4165">
        <v>1</v>
      </c>
      <c r="R4165" cm="1">
        <f t="array" ref="R4165">_xlfn.IFS(L4165&lt;=$W$6,1,L4165&lt;=$X$6,2,L4165&lt;=$Y$6,3,L4165&gt;$Y$6,4)</f>
        <v>4</v>
      </c>
      <c r="S4165">
        <f t="shared" si="130"/>
        <v>3</v>
      </c>
      <c r="T4165" t="str">
        <f t="shared" si="131"/>
        <v>2&gt;</v>
      </c>
    </row>
    <row r="4166" spans="1:20" x14ac:dyDescent="0.25">
      <c r="A4166">
        <v>4165</v>
      </c>
      <c r="B4166" t="s">
        <v>4184</v>
      </c>
      <c r="C4166">
        <v>63.6</v>
      </c>
      <c r="D4166" t="s">
        <v>18</v>
      </c>
      <c r="E4166">
        <v>1</v>
      </c>
      <c r="F4166">
        <v>36</v>
      </c>
      <c r="G4166">
        <v>2</v>
      </c>
      <c r="H4166">
        <v>168110.86</v>
      </c>
      <c r="I4166">
        <v>1</v>
      </c>
      <c r="J4166">
        <v>0</v>
      </c>
      <c r="K4166">
        <v>0</v>
      </c>
      <c r="L4166">
        <v>37490.839999999997</v>
      </c>
      <c r="M4166">
        <v>0</v>
      </c>
      <c r="N4166">
        <v>2</v>
      </c>
      <c r="O4166">
        <v>2</v>
      </c>
      <c r="P4166">
        <v>1</v>
      </c>
      <c r="Q4166">
        <v>2</v>
      </c>
      <c r="R4166" cm="1">
        <f t="array" ref="R4166">_xlfn.IFS(L4166&lt;=$W$6,1,L4166&lt;=$X$6,2,L4166&lt;=$Y$6,3,L4166&gt;$Y$6,4)</f>
        <v>1</v>
      </c>
      <c r="S4166">
        <f t="shared" si="130"/>
        <v>2</v>
      </c>
      <c r="T4166">
        <f t="shared" si="131"/>
        <v>1</v>
      </c>
    </row>
    <row r="4167" spans="1:20" x14ac:dyDescent="0.25">
      <c r="A4167">
        <v>4166</v>
      </c>
      <c r="B4167" t="s">
        <v>4185</v>
      </c>
      <c r="C4167">
        <v>77.5</v>
      </c>
      <c r="D4167" t="s">
        <v>18</v>
      </c>
      <c r="E4167">
        <v>1</v>
      </c>
      <c r="F4167">
        <v>62</v>
      </c>
      <c r="G4167">
        <v>8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  <c r="N4167">
        <v>4</v>
      </c>
      <c r="O4167">
        <v>4</v>
      </c>
      <c r="P4167">
        <v>3</v>
      </c>
      <c r="Q4167">
        <v>1</v>
      </c>
      <c r="R4167" cm="1">
        <f t="array" ref="R4167">_xlfn.IFS(L4167&lt;=$W$6,1,L4167&lt;=$X$6,2,L4167&lt;=$Y$6,3,L4167&gt;$Y$6,4)</f>
        <v>3</v>
      </c>
      <c r="S4167">
        <f t="shared" si="130"/>
        <v>5</v>
      </c>
      <c r="T4167" t="str">
        <f t="shared" si="131"/>
        <v>2&gt;</v>
      </c>
    </row>
    <row r="4168" spans="1:20" x14ac:dyDescent="0.25">
      <c r="A4168">
        <v>4167</v>
      </c>
      <c r="B4168" t="s">
        <v>4186</v>
      </c>
      <c r="C4168">
        <v>85</v>
      </c>
      <c r="D4168" t="s">
        <v>20</v>
      </c>
      <c r="E4168">
        <v>0</v>
      </c>
      <c r="F4168">
        <v>47</v>
      </c>
      <c r="G4168">
        <v>6</v>
      </c>
      <c r="H4168">
        <v>348176.6</v>
      </c>
      <c r="I4168">
        <v>4</v>
      </c>
      <c r="J4168">
        <v>1</v>
      </c>
      <c r="K4168">
        <v>0</v>
      </c>
      <c r="L4168">
        <v>5669.31</v>
      </c>
      <c r="M4168">
        <v>1</v>
      </c>
      <c r="N4168">
        <v>4</v>
      </c>
      <c r="O4168">
        <v>4</v>
      </c>
      <c r="P4168">
        <v>2</v>
      </c>
      <c r="Q4168">
        <v>4</v>
      </c>
      <c r="R4168" cm="1">
        <f t="array" ref="R4168">_xlfn.IFS(L4168&lt;=$W$6,1,L4168&lt;=$X$6,2,L4168&lt;=$Y$6,3,L4168&gt;$Y$6,4)</f>
        <v>1</v>
      </c>
      <c r="S4168">
        <f t="shared" si="130"/>
        <v>4</v>
      </c>
      <c r="T4168" t="str">
        <f t="shared" si="131"/>
        <v>2&gt;</v>
      </c>
    </row>
    <row r="4169" spans="1:20" x14ac:dyDescent="0.25">
      <c r="A4169">
        <v>4168</v>
      </c>
      <c r="B4169" t="s">
        <v>4187</v>
      </c>
      <c r="C4169">
        <v>85</v>
      </c>
      <c r="D4169" t="s">
        <v>20</v>
      </c>
      <c r="E4169">
        <v>1</v>
      </c>
      <c r="F4169">
        <v>36</v>
      </c>
      <c r="G4169">
        <v>9</v>
      </c>
      <c r="H4169">
        <v>398458.28</v>
      </c>
      <c r="I4169">
        <v>1</v>
      </c>
      <c r="J4169">
        <v>0</v>
      </c>
      <c r="K4169">
        <v>0</v>
      </c>
      <c r="L4169">
        <v>68106.289999999994</v>
      </c>
      <c r="M4169">
        <v>0</v>
      </c>
      <c r="N4169">
        <v>4</v>
      </c>
      <c r="O4169">
        <v>2</v>
      </c>
      <c r="P4169">
        <v>4</v>
      </c>
      <c r="Q4169">
        <v>4</v>
      </c>
      <c r="R4169" cm="1">
        <f t="array" ref="R4169">_xlfn.IFS(L4169&lt;=$W$6,1,L4169&lt;=$X$6,2,L4169&lt;=$Y$6,3,L4169&gt;$Y$6,4)</f>
        <v>2</v>
      </c>
      <c r="S4169">
        <f t="shared" si="130"/>
        <v>2</v>
      </c>
      <c r="T4169">
        <f t="shared" si="131"/>
        <v>1</v>
      </c>
    </row>
    <row r="4170" spans="1:20" x14ac:dyDescent="0.25">
      <c r="A4170">
        <v>4169</v>
      </c>
      <c r="B4170" t="s">
        <v>4188</v>
      </c>
      <c r="C4170">
        <v>51.6</v>
      </c>
      <c r="D4170" t="s">
        <v>18</v>
      </c>
      <c r="E4170">
        <v>1</v>
      </c>
      <c r="F4170">
        <v>39</v>
      </c>
      <c r="G4170">
        <v>9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  <c r="N4170">
        <v>1</v>
      </c>
      <c r="O4170">
        <v>2</v>
      </c>
      <c r="P4170">
        <v>4</v>
      </c>
      <c r="Q4170">
        <v>1</v>
      </c>
      <c r="R4170" cm="1">
        <f t="array" ref="R4170">_xlfn.IFS(L4170&lt;=$W$6,1,L4170&lt;=$X$6,2,L4170&lt;=$Y$6,3,L4170&gt;$Y$6,4)</f>
        <v>3</v>
      </c>
      <c r="S4170">
        <f t="shared" si="130"/>
        <v>3</v>
      </c>
      <c r="T4170">
        <f t="shared" si="131"/>
        <v>1</v>
      </c>
    </row>
    <row r="4171" spans="1:20" x14ac:dyDescent="0.25">
      <c r="A4171">
        <v>4170</v>
      </c>
      <c r="B4171" t="s">
        <v>4189</v>
      </c>
      <c r="C4171">
        <v>51.3</v>
      </c>
      <c r="D4171" t="s">
        <v>20</v>
      </c>
      <c r="E4171">
        <v>0</v>
      </c>
      <c r="F4171">
        <v>44</v>
      </c>
      <c r="G4171">
        <v>11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  <c r="N4171">
        <v>1</v>
      </c>
      <c r="O4171">
        <v>3</v>
      </c>
      <c r="P4171">
        <v>4</v>
      </c>
      <c r="Q4171">
        <v>1</v>
      </c>
      <c r="R4171" cm="1">
        <f t="array" ref="R4171">_xlfn.IFS(L4171&lt;=$W$6,1,L4171&lt;=$X$6,2,L4171&lt;=$Y$6,3,L4171&gt;$Y$6,4)</f>
        <v>2</v>
      </c>
      <c r="S4171">
        <f t="shared" si="130"/>
        <v>4</v>
      </c>
      <c r="T4171" t="str">
        <f t="shared" si="131"/>
        <v>2&gt;</v>
      </c>
    </row>
    <row r="4172" spans="1:20" x14ac:dyDescent="0.25">
      <c r="A4172">
        <v>4171</v>
      </c>
      <c r="B4172" t="s">
        <v>4190</v>
      </c>
      <c r="C4172">
        <v>67.3</v>
      </c>
      <c r="D4172" t="s">
        <v>27</v>
      </c>
      <c r="E4172">
        <v>0</v>
      </c>
      <c r="F4172">
        <v>71</v>
      </c>
      <c r="G4172">
        <v>4</v>
      </c>
      <c r="H4172">
        <v>157666.29999999999</v>
      </c>
      <c r="I4172">
        <v>2</v>
      </c>
      <c r="J4172">
        <v>1</v>
      </c>
      <c r="K4172">
        <v>1</v>
      </c>
      <c r="L4172">
        <v>37196.15</v>
      </c>
      <c r="M4172">
        <v>0</v>
      </c>
      <c r="N4172">
        <v>3</v>
      </c>
      <c r="O4172">
        <v>4</v>
      </c>
      <c r="P4172">
        <v>1</v>
      </c>
      <c r="Q4172">
        <v>2</v>
      </c>
      <c r="R4172" cm="1">
        <f t="array" ref="R4172">_xlfn.IFS(L4172&lt;=$W$6,1,L4172&lt;=$X$6,2,L4172&lt;=$Y$6,3,L4172&gt;$Y$6,4)</f>
        <v>1</v>
      </c>
      <c r="S4172">
        <f t="shared" si="130"/>
        <v>5</v>
      </c>
      <c r="T4172" t="str">
        <f t="shared" si="131"/>
        <v>2&gt;</v>
      </c>
    </row>
    <row r="4173" spans="1:20" x14ac:dyDescent="0.25">
      <c r="A4173">
        <v>4172</v>
      </c>
      <c r="B4173" t="s">
        <v>4191</v>
      </c>
      <c r="C4173">
        <v>56.4</v>
      </c>
      <c r="D4173" t="s">
        <v>18</v>
      </c>
      <c r="E4173">
        <v>0</v>
      </c>
      <c r="F4173">
        <v>29</v>
      </c>
      <c r="G4173">
        <v>7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  <c r="N4173">
        <v>1</v>
      </c>
      <c r="O4173">
        <v>1</v>
      </c>
      <c r="P4173">
        <v>3</v>
      </c>
      <c r="Q4173">
        <v>1</v>
      </c>
      <c r="R4173" cm="1">
        <f t="array" ref="R4173">_xlfn.IFS(L4173&lt;=$W$6,1,L4173&lt;=$X$6,2,L4173&lt;=$Y$6,3,L4173&gt;$Y$6,4)</f>
        <v>1</v>
      </c>
      <c r="S4173">
        <f t="shared" si="130"/>
        <v>1</v>
      </c>
      <c r="T4173">
        <f t="shared" si="131"/>
        <v>1</v>
      </c>
    </row>
    <row r="4174" spans="1:20" x14ac:dyDescent="0.25">
      <c r="A4174">
        <v>4173</v>
      </c>
      <c r="B4174" t="s">
        <v>4192</v>
      </c>
      <c r="C4174">
        <v>63.6</v>
      </c>
      <c r="D4174" t="s">
        <v>18</v>
      </c>
      <c r="E4174">
        <v>0</v>
      </c>
      <c r="F4174">
        <v>37</v>
      </c>
      <c r="G4174">
        <v>3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  <c r="N4174">
        <v>2</v>
      </c>
      <c r="O4174">
        <v>2</v>
      </c>
      <c r="P4174">
        <v>1</v>
      </c>
      <c r="Q4174">
        <v>1</v>
      </c>
      <c r="R4174" cm="1">
        <f t="array" ref="R4174">_xlfn.IFS(L4174&lt;=$W$6,1,L4174&lt;=$X$6,2,L4174&lt;=$Y$6,3,L4174&gt;$Y$6,4)</f>
        <v>1</v>
      </c>
      <c r="S4174">
        <f t="shared" si="130"/>
        <v>3</v>
      </c>
      <c r="T4174" t="str">
        <f t="shared" si="131"/>
        <v>2&gt;</v>
      </c>
    </row>
    <row r="4175" spans="1:20" x14ac:dyDescent="0.25">
      <c r="A4175">
        <v>4174</v>
      </c>
      <c r="B4175" t="s">
        <v>4193</v>
      </c>
      <c r="C4175">
        <v>71.2</v>
      </c>
      <c r="D4175" t="s">
        <v>18</v>
      </c>
      <c r="E4175">
        <v>1</v>
      </c>
      <c r="F4175">
        <v>31</v>
      </c>
      <c r="G4175">
        <v>4</v>
      </c>
      <c r="H4175">
        <v>205081.22</v>
      </c>
      <c r="I4175">
        <v>1</v>
      </c>
      <c r="J4175">
        <v>1</v>
      </c>
      <c r="K4175">
        <v>1</v>
      </c>
      <c r="L4175">
        <v>189680.79</v>
      </c>
      <c r="M4175">
        <v>0</v>
      </c>
      <c r="N4175">
        <v>3</v>
      </c>
      <c r="O4175">
        <v>1</v>
      </c>
      <c r="P4175">
        <v>1</v>
      </c>
      <c r="Q4175">
        <v>3</v>
      </c>
      <c r="R4175" cm="1">
        <f t="array" ref="R4175">_xlfn.IFS(L4175&lt;=$W$6,1,L4175&lt;=$X$6,2,L4175&lt;=$Y$6,3,L4175&gt;$Y$6,4)</f>
        <v>4</v>
      </c>
      <c r="S4175">
        <f t="shared" si="130"/>
        <v>1</v>
      </c>
      <c r="T4175">
        <f t="shared" si="131"/>
        <v>1</v>
      </c>
    </row>
    <row r="4176" spans="1:20" x14ac:dyDescent="0.25">
      <c r="A4176">
        <v>4175</v>
      </c>
      <c r="B4176" t="s">
        <v>4194</v>
      </c>
      <c r="C4176">
        <v>56.8</v>
      </c>
      <c r="D4176" t="s">
        <v>18</v>
      </c>
      <c r="E4176">
        <v>1</v>
      </c>
      <c r="F4176">
        <v>53</v>
      </c>
      <c r="G4176">
        <v>5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  <c r="N4176">
        <v>1</v>
      </c>
      <c r="O4176">
        <v>4</v>
      </c>
      <c r="P4176">
        <v>2</v>
      </c>
      <c r="Q4176">
        <v>1</v>
      </c>
      <c r="R4176" cm="1">
        <f t="array" ref="R4176">_xlfn.IFS(L4176&lt;=$W$6,1,L4176&lt;=$X$6,2,L4176&lt;=$Y$6,3,L4176&gt;$Y$6,4)</f>
        <v>2</v>
      </c>
      <c r="S4176">
        <f t="shared" si="130"/>
        <v>5</v>
      </c>
      <c r="T4176" t="str">
        <f t="shared" si="131"/>
        <v>2&gt;</v>
      </c>
    </row>
    <row r="4177" spans="1:20" x14ac:dyDescent="0.25">
      <c r="A4177">
        <v>4176</v>
      </c>
      <c r="B4177" t="s">
        <v>4195</v>
      </c>
      <c r="C4177">
        <v>74.099999999999994</v>
      </c>
      <c r="D4177" t="s">
        <v>20</v>
      </c>
      <c r="E4177">
        <v>1</v>
      </c>
      <c r="F4177">
        <v>45</v>
      </c>
      <c r="G4177">
        <v>1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  <c r="N4177">
        <v>4</v>
      </c>
      <c r="O4177">
        <v>3</v>
      </c>
      <c r="P4177">
        <v>1</v>
      </c>
      <c r="Q4177">
        <v>1</v>
      </c>
      <c r="R4177" cm="1">
        <f t="array" ref="R4177">_xlfn.IFS(L4177&lt;=$W$6,1,L4177&lt;=$X$6,2,L4177&lt;=$Y$6,3,L4177&gt;$Y$6,4)</f>
        <v>1</v>
      </c>
      <c r="S4177">
        <f t="shared" si="130"/>
        <v>4</v>
      </c>
      <c r="T4177" t="str">
        <f t="shared" si="131"/>
        <v>2&gt;</v>
      </c>
    </row>
    <row r="4178" spans="1:20" x14ac:dyDescent="0.25">
      <c r="A4178">
        <v>4177</v>
      </c>
      <c r="B4178" t="s">
        <v>4196</v>
      </c>
      <c r="C4178">
        <v>75.400000000000006</v>
      </c>
      <c r="D4178" t="s">
        <v>27</v>
      </c>
      <c r="E4178">
        <v>0</v>
      </c>
      <c r="F4178">
        <v>41</v>
      </c>
      <c r="G4178">
        <v>9</v>
      </c>
      <c r="H4178">
        <v>258803.74</v>
      </c>
      <c r="I4178">
        <v>1</v>
      </c>
      <c r="J4178">
        <v>1</v>
      </c>
      <c r="K4178">
        <v>1</v>
      </c>
      <c r="L4178">
        <v>87684.93</v>
      </c>
      <c r="M4178">
        <v>0</v>
      </c>
      <c r="N4178">
        <v>4</v>
      </c>
      <c r="O4178">
        <v>3</v>
      </c>
      <c r="P4178">
        <v>4</v>
      </c>
      <c r="Q4178">
        <v>4</v>
      </c>
      <c r="R4178" cm="1">
        <f t="array" ref="R4178">_xlfn.IFS(L4178&lt;=$W$6,1,L4178&lt;=$X$6,2,L4178&lt;=$Y$6,3,L4178&gt;$Y$6,4)</f>
        <v>2</v>
      </c>
      <c r="S4178">
        <f t="shared" si="130"/>
        <v>3</v>
      </c>
      <c r="T4178">
        <f t="shared" si="131"/>
        <v>1</v>
      </c>
    </row>
    <row r="4179" spans="1:20" x14ac:dyDescent="0.25">
      <c r="A4179">
        <v>4178</v>
      </c>
      <c r="B4179" t="s">
        <v>4197</v>
      </c>
      <c r="C4179">
        <v>70.900000000000006</v>
      </c>
      <c r="D4179" t="s">
        <v>18</v>
      </c>
      <c r="E4179">
        <v>0</v>
      </c>
      <c r="F4179">
        <v>34</v>
      </c>
      <c r="G4179">
        <v>8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  <c r="N4179">
        <v>3</v>
      </c>
      <c r="O4179">
        <v>1</v>
      </c>
      <c r="P4179">
        <v>3</v>
      </c>
      <c r="Q4179">
        <v>1</v>
      </c>
      <c r="R4179" cm="1">
        <f t="array" ref="R4179">_xlfn.IFS(L4179&lt;=$W$6,1,L4179&lt;=$X$6,2,L4179&lt;=$Y$6,3,L4179&gt;$Y$6,4)</f>
        <v>4</v>
      </c>
      <c r="S4179">
        <f t="shared" si="130"/>
        <v>2</v>
      </c>
      <c r="T4179" t="str">
        <f t="shared" si="131"/>
        <v>2&gt;</v>
      </c>
    </row>
    <row r="4180" spans="1:20" x14ac:dyDescent="0.25">
      <c r="A4180">
        <v>4179</v>
      </c>
      <c r="B4180" t="s">
        <v>4198</v>
      </c>
      <c r="C4180">
        <v>51</v>
      </c>
      <c r="D4180" t="s">
        <v>18</v>
      </c>
      <c r="E4180">
        <v>0</v>
      </c>
      <c r="F4180">
        <v>34</v>
      </c>
      <c r="G4180">
        <v>2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  <c r="N4180">
        <v>1</v>
      </c>
      <c r="O4180">
        <v>1</v>
      </c>
      <c r="P4180">
        <v>1</v>
      </c>
      <c r="Q4180">
        <v>1</v>
      </c>
      <c r="R4180" cm="1">
        <f t="array" ref="R4180">_xlfn.IFS(L4180&lt;=$W$6,1,L4180&lt;=$X$6,2,L4180&lt;=$Y$6,3,L4180&gt;$Y$6,4)</f>
        <v>1</v>
      </c>
      <c r="S4180">
        <f t="shared" si="130"/>
        <v>2</v>
      </c>
      <c r="T4180" t="str">
        <f t="shared" si="131"/>
        <v>2&gt;</v>
      </c>
    </row>
    <row r="4181" spans="1:20" x14ac:dyDescent="0.25">
      <c r="A4181">
        <v>4180</v>
      </c>
      <c r="B4181" t="s">
        <v>4199</v>
      </c>
      <c r="C4181">
        <v>71.599999999999994</v>
      </c>
      <c r="D4181" t="s">
        <v>20</v>
      </c>
      <c r="E4181">
        <v>1</v>
      </c>
      <c r="F4181">
        <v>35</v>
      </c>
      <c r="G4181">
        <v>3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  <c r="N4181">
        <v>3</v>
      </c>
      <c r="O4181">
        <v>2</v>
      </c>
      <c r="P4181">
        <v>1</v>
      </c>
      <c r="Q4181">
        <v>1</v>
      </c>
      <c r="R4181" cm="1">
        <f t="array" ref="R4181">_xlfn.IFS(L4181&lt;=$W$6,1,L4181&lt;=$X$6,2,L4181&lt;=$Y$6,3,L4181&gt;$Y$6,4)</f>
        <v>2</v>
      </c>
      <c r="S4181">
        <f t="shared" si="130"/>
        <v>2</v>
      </c>
      <c r="T4181" t="str">
        <f t="shared" si="131"/>
        <v>2&gt;</v>
      </c>
    </row>
    <row r="4182" spans="1:20" x14ac:dyDescent="0.25">
      <c r="A4182">
        <v>4181</v>
      </c>
      <c r="B4182" t="s">
        <v>4200</v>
      </c>
      <c r="C4182">
        <v>60.7</v>
      </c>
      <c r="D4182" t="s">
        <v>27</v>
      </c>
      <c r="E4182">
        <v>1</v>
      </c>
      <c r="F4182">
        <v>38</v>
      </c>
      <c r="G4182">
        <v>11</v>
      </c>
      <c r="H4182">
        <v>213405.88</v>
      </c>
      <c r="I4182">
        <v>2</v>
      </c>
      <c r="J4182">
        <v>0</v>
      </c>
      <c r="K4182">
        <v>0</v>
      </c>
      <c r="L4182">
        <v>198313.69</v>
      </c>
      <c r="M4182">
        <v>0</v>
      </c>
      <c r="N4182">
        <v>2</v>
      </c>
      <c r="O4182">
        <v>2</v>
      </c>
      <c r="P4182">
        <v>4</v>
      </c>
      <c r="Q4182">
        <v>3</v>
      </c>
      <c r="R4182" cm="1">
        <f t="array" ref="R4182">_xlfn.IFS(L4182&lt;=$W$6,1,L4182&lt;=$X$6,2,L4182&lt;=$Y$6,3,L4182&gt;$Y$6,4)</f>
        <v>4</v>
      </c>
      <c r="S4182">
        <f t="shared" si="130"/>
        <v>3</v>
      </c>
      <c r="T4182" t="str">
        <f t="shared" si="131"/>
        <v>2&gt;</v>
      </c>
    </row>
    <row r="4183" spans="1:20" x14ac:dyDescent="0.25">
      <c r="A4183">
        <v>4182</v>
      </c>
      <c r="B4183" t="s">
        <v>4201</v>
      </c>
      <c r="C4183">
        <v>65.599999999999994</v>
      </c>
      <c r="D4183" t="s">
        <v>20</v>
      </c>
      <c r="E4183">
        <v>1</v>
      </c>
      <c r="F4183">
        <v>28</v>
      </c>
      <c r="G4183">
        <v>5</v>
      </c>
      <c r="H4183">
        <v>279169.14</v>
      </c>
      <c r="I4183">
        <v>1</v>
      </c>
      <c r="J4183">
        <v>1</v>
      </c>
      <c r="K4183">
        <v>0</v>
      </c>
      <c r="L4183">
        <v>36308.93</v>
      </c>
      <c r="M4183">
        <v>0</v>
      </c>
      <c r="N4183">
        <v>3</v>
      </c>
      <c r="O4183">
        <v>1</v>
      </c>
      <c r="P4183">
        <v>2</v>
      </c>
      <c r="Q4183">
        <v>4</v>
      </c>
      <c r="R4183" cm="1">
        <f t="array" ref="R4183">_xlfn.IFS(L4183&lt;=$W$6,1,L4183&lt;=$X$6,2,L4183&lt;=$Y$6,3,L4183&gt;$Y$6,4)</f>
        <v>1</v>
      </c>
      <c r="S4183">
        <f t="shared" si="130"/>
        <v>1</v>
      </c>
      <c r="T4183">
        <f t="shared" si="131"/>
        <v>1</v>
      </c>
    </row>
    <row r="4184" spans="1:20" x14ac:dyDescent="0.25">
      <c r="A4184">
        <v>4183</v>
      </c>
      <c r="B4184" t="s">
        <v>4202</v>
      </c>
      <c r="C4184">
        <v>55</v>
      </c>
      <c r="D4184" t="s">
        <v>27</v>
      </c>
      <c r="E4184">
        <v>1</v>
      </c>
      <c r="F4184">
        <v>54</v>
      </c>
      <c r="G4184">
        <v>6</v>
      </c>
      <c r="H4184">
        <v>242032.46</v>
      </c>
      <c r="I4184">
        <v>1</v>
      </c>
      <c r="J4184">
        <v>1</v>
      </c>
      <c r="K4184">
        <v>1</v>
      </c>
      <c r="L4184">
        <v>41730.370000000003</v>
      </c>
      <c r="M4184">
        <v>1</v>
      </c>
      <c r="N4184">
        <v>1</v>
      </c>
      <c r="O4184">
        <v>4</v>
      </c>
      <c r="P4184">
        <v>2</v>
      </c>
      <c r="Q4184">
        <v>3</v>
      </c>
      <c r="R4184" cm="1">
        <f t="array" ref="R4184">_xlfn.IFS(L4184&lt;=$W$6,1,L4184&lt;=$X$6,2,L4184&lt;=$Y$6,3,L4184&gt;$Y$6,4)</f>
        <v>1</v>
      </c>
      <c r="S4184">
        <f t="shared" si="130"/>
        <v>5</v>
      </c>
      <c r="T4184">
        <f t="shared" si="131"/>
        <v>1</v>
      </c>
    </row>
    <row r="4185" spans="1:20" x14ac:dyDescent="0.25">
      <c r="A4185">
        <v>4184</v>
      </c>
      <c r="B4185" t="s">
        <v>4203</v>
      </c>
      <c r="C4185">
        <v>48.6</v>
      </c>
      <c r="D4185" t="s">
        <v>18</v>
      </c>
      <c r="E4185">
        <v>1</v>
      </c>
      <c r="F4185">
        <v>28</v>
      </c>
      <c r="G4185">
        <v>3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  <c r="N4185">
        <v>1</v>
      </c>
      <c r="O4185">
        <v>1</v>
      </c>
      <c r="P4185">
        <v>1</v>
      </c>
      <c r="Q4185">
        <v>1</v>
      </c>
      <c r="R4185" cm="1">
        <f t="array" ref="R4185">_xlfn.IFS(L4185&lt;=$W$6,1,L4185&lt;=$X$6,2,L4185&lt;=$Y$6,3,L4185&gt;$Y$6,4)</f>
        <v>1</v>
      </c>
      <c r="S4185">
        <f t="shared" si="130"/>
        <v>1</v>
      </c>
      <c r="T4185" t="str">
        <f t="shared" si="131"/>
        <v>2&gt;</v>
      </c>
    </row>
    <row r="4186" spans="1:20" x14ac:dyDescent="0.25">
      <c r="A4186">
        <v>4185</v>
      </c>
      <c r="B4186" t="s">
        <v>4204</v>
      </c>
      <c r="C4186">
        <v>59.8</v>
      </c>
      <c r="D4186" t="s">
        <v>27</v>
      </c>
      <c r="E4186">
        <v>1</v>
      </c>
      <c r="F4186">
        <v>61</v>
      </c>
      <c r="G4186">
        <v>9</v>
      </c>
      <c r="H4186">
        <v>236420.84</v>
      </c>
      <c r="I4186">
        <v>2</v>
      </c>
      <c r="J4186">
        <v>0</v>
      </c>
      <c r="K4186">
        <v>0</v>
      </c>
      <c r="L4186">
        <v>60192.14</v>
      </c>
      <c r="M4186">
        <v>1</v>
      </c>
      <c r="N4186">
        <v>2</v>
      </c>
      <c r="O4186">
        <v>4</v>
      </c>
      <c r="P4186">
        <v>4</v>
      </c>
      <c r="Q4186">
        <v>3</v>
      </c>
      <c r="R4186" cm="1">
        <f t="array" ref="R4186">_xlfn.IFS(L4186&lt;=$W$6,1,L4186&lt;=$X$6,2,L4186&lt;=$Y$6,3,L4186&gt;$Y$6,4)</f>
        <v>2</v>
      </c>
      <c r="S4186">
        <f t="shared" si="130"/>
        <v>5</v>
      </c>
      <c r="T4186" t="str">
        <f t="shared" si="131"/>
        <v>2&gt;</v>
      </c>
    </row>
    <row r="4187" spans="1:20" x14ac:dyDescent="0.25">
      <c r="A4187">
        <v>4186</v>
      </c>
      <c r="B4187" t="s">
        <v>4205</v>
      </c>
      <c r="C4187">
        <v>67.5</v>
      </c>
      <c r="D4187" t="s">
        <v>20</v>
      </c>
      <c r="E4187">
        <v>1</v>
      </c>
      <c r="F4187">
        <v>37</v>
      </c>
      <c r="G4187">
        <v>9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  <c r="N4187">
        <v>3</v>
      </c>
      <c r="O4187">
        <v>2</v>
      </c>
      <c r="P4187">
        <v>4</v>
      </c>
      <c r="Q4187">
        <v>1</v>
      </c>
      <c r="R4187" cm="1">
        <f t="array" ref="R4187">_xlfn.IFS(L4187&lt;=$W$6,1,L4187&lt;=$X$6,2,L4187&lt;=$Y$6,3,L4187&gt;$Y$6,4)</f>
        <v>1</v>
      </c>
      <c r="S4187">
        <f t="shared" si="130"/>
        <v>3</v>
      </c>
      <c r="T4187" t="str">
        <f t="shared" si="131"/>
        <v>2&gt;</v>
      </c>
    </row>
    <row r="4188" spans="1:20" x14ac:dyDescent="0.25">
      <c r="A4188">
        <v>4187</v>
      </c>
      <c r="B4188" t="s">
        <v>4206</v>
      </c>
      <c r="C4188">
        <v>75.5</v>
      </c>
      <c r="D4188" t="s">
        <v>18</v>
      </c>
      <c r="E4188">
        <v>0</v>
      </c>
      <c r="F4188">
        <v>31</v>
      </c>
      <c r="G4188">
        <v>5</v>
      </c>
      <c r="H4188">
        <v>297309.68</v>
      </c>
      <c r="I4188">
        <v>2</v>
      </c>
      <c r="J4188">
        <v>1</v>
      </c>
      <c r="K4188">
        <v>1</v>
      </c>
      <c r="L4188">
        <v>28805.09</v>
      </c>
      <c r="M4188">
        <v>0</v>
      </c>
      <c r="N4188">
        <v>4</v>
      </c>
      <c r="O4188">
        <v>1</v>
      </c>
      <c r="P4188">
        <v>2</v>
      </c>
      <c r="Q4188">
        <v>4</v>
      </c>
      <c r="R4188" cm="1">
        <f t="array" ref="R4188">_xlfn.IFS(L4188&lt;=$W$6,1,L4188&lt;=$X$6,2,L4188&lt;=$Y$6,3,L4188&gt;$Y$6,4)</f>
        <v>1</v>
      </c>
      <c r="S4188">
        <f t="shared" si="130"/>
        <v>1</v>
      </c>
      <c r="T4188" t="str">
        <f t="shared" si="131"/>
        <v>2&gt;</v>
      </c>
    </row>
    <row r="4189" spans="1:20" x14ac:dyDescent="0.25">
      <c r="A4189">
        <v>4188</v>
      </c>
      <c r="B4189" t="s">
        <v>4207</v>
      </c>
      <c r="C4189">
        <v>65.599999999999994</v>
      </c>
      <c r="D4189" t="s">
        <v>20</v>
      </c>
      <c r="E4189">
        <v>1</v>
      </c>
      <c r="F4189">
        <v>34</v>
      </c>
      <c r="G4189">
        <v>6</v>
      </c>
      <c r="H4189">
        <v>273926.24</v>
      </c>
      <c r="I4189">
        <v>1</v>
      </c>
      <c r="J4189">
        <v>1</v>
      </c>
      <c r="K4189">
        <v>0</v>
      </c>
      <c r="L4189">
        <v>133814.28</v>
      </c>
      <c r="M4189">
        <v>0</v>
      </c>
      <c r="N4189">
        <v>3</v>
      </c>
      <c r="O4189">
        <v>1</v>
      </c>
      <c r="P4189">
        <v>2</v>
      </c>
      <c r="Q4189">
        <v>4</v>
      </c>
      <c r="R4189" cm="1">
        <f t="array" ref="R4189">_xlfn.IFS(L4189&lt;=$W$6,1,L4189&lt;=$X$6,2,L4189&lt;=$Y$6,3,L4189&gt;$Y$6,4)</f>
        <v>3</v>
      </c>
      <c r="S4189">
        <f t="shared" si="130"/>
        <v>2</v>
      </c>
      <c r="T4189">
        <f t="shared" si="131"/>
        <v>1</v>
      </c>
    </row>
    <row r="4190" spans="1:20" x14ac:dyDescent="0.25">
      <c r="A4190">
        <v>4189</v>
      </c>
      <c r="B4190" t="s">
        <v>4208</v>
      </c>
      <c r="C4190">
        <v>64.400000000000006</v>
      </c>
      <c r="D4190" t="s">
        <v>27</v>
      </c>
      <c r="E4190">
        <v>1</v>
      </c>
      <c r="F4190">
        <v>49</v>
      </c>
      <c r="G4190">
        <v>10</v>
      </c>
      <c r="H4190">
        <v>275548.21999999997</v>
      </c>
      <c r="I4190">
        <v>2</v>
      </c>
      <c r="J4190">
        <v>1</v>
      </c>
      <c r="K4190">
        <v>0</v>
      </c>
      <c r="L4190">
        <v>151902.78</v>
      </c>
      <c r="M4190">
        <v>0</v>
      </c>
      <c r="N4190">
        <v>2</v>
      </c>
      <c r="O4190">
        <v>4</v>
      </c>
      <c r="P4190">
        <v>4</v>
      </c>
      <c r="Q4190">
        <v>4</v>
      </c>
      <c r="R4190" cm="1">
        <f t="array" ref="R4190">_xlfn.IFS(L4190&lt;=$W$6,1,L4190&lt;=$X$6,2,L4190&lt;=$Y$6,3,L4190&gt;$Y$6,4)</f>
        <v>4</v>
      </c>
      <c r="S4190">
        <f t="shared" si="130"/>
        <v>5</v>
      </c>
      <c r="T4190" t="str">
        <f t="shared" si="131"/>
        <v>2&gt;</v>
      </c>
    </row>
    <row r="4191" spans="1:20" x14ac:dyDescent="0.25">
      <c r="A4191">
        <v>4190</v>
      </c>
      <c r="B4191" t="s">
        <v>4209</v>
      </c>
      <c r="C4191">
        <v>59.8</v>
      </c>
      <c r="D4191" t="s">
        <v>18</v>
      </c>
      <c r="E4191">
        <v>0</v>
      </c>
      <c r="F4191">
        <v>34</v>
      </c>
      <c r="G4191">
        <v>5</v>
      </c>
      <c r="H4191">
        <v>222313.04</v>
      </c>
      <c r="I4191">
        <v>1</v>
      </c>
      <c r="J4191">
        <v>1</v>
      </c>
      <c r="K4191">
        <v>1</v>
      </c>
      <c r="L4191">
        <v>167376.26</v>
      </c>
      <c r="M4191">
        <v>0</v>
      </c>
      <c r="N4191">
        <v>2</v>
      </c>
      <c r="O4191">
        <v>1</v>
      </c>
      <c r="P4191">
        <v>2</v>
      </c>
      <c r="Q4191">
        <v>3</v>
      </c>
      <c r="R4191" cm="1">
        <f t="array" ref="R4191">_xlfn.IFS(L4191&lt;=$W$6,1,L4191&lt;=$X$6,2,L4191&lt;=$Y$6,3,L4191&gt;$Y$6,4)</f>
        <v>4</v>
      </c>
      <c r="S4191">
        <f t="shared" si="130"/>
        <v>2</v>
      </c>
      <c r="T4191">
        <f t="shared" si="131"/>
        <v>1</v>
      </c>
    </row>
    <row r="4192" spans="1:20" x14ac:dyDescent="0.25">
      <c r="A4192">
        <v>4191</v>
      </c>
      <c r="B4192" t="s">
        <v>4210</v>
      </c>
      <c r="C4192">
        <v>85</v>
      </c>
      <c r="D4192" t="s">
        <v>20</v>
      </c>
      <c r="E4192">
        <v>0</v>
      </c>
      <c r="F4192">
        <v>33</v>
      </c>
      <c r="G4192">
        <v>4</v>
      </c>
      <c r="H4192">
        <v>242475.3</v>
      </c>
      <c r="I4192">
        <v>1</v>
      </c>
      <c r="J4192">
        <v>1</v>
      </c>
      <c r="K4192">
        <v>1</v>
      </c>
      <c r="L4192">
        <v>31022.560000000001</v>
      </c>
      <c r="M4192">
        <v>0</v>
      </c>
      <c r="N4192">
        <v>4</v>
      </c>
      <c r="O4192">
        <v>1</v>
      </c>
      <c r="P4192">
        <v>1</v>
      </c>
      <c r="Q4192">
        <v>3</v>
      </c>
      <c r="R4192" cm="1">
        <f t="array" ref="R4192">_xlfn.IFS(L4192&lt;=$W$6,1,L4192&lt;=$X$6,2,L4192&lt;=$Y$6,3,L4192&gt;$Y$6,4)</f>
        <v>1</v>
      </c>
      <c r="S4192">
        <f t="shared" si="130"/>
        <v>2</v>
      </c>
      <c r="T4192">
        <f t="shared" si="131"/>
        <v>1</v>
      </c>
    </row>
    <row r="4193" spans="1:20" x14ac:dyDescent="0.25">
      <c r="A4193">
        <v>4192</v>
      </c>
      <c r="B4193" t="s">
        <v>4211</v>
      </c>
      <c r="C4193">
        <v>67.900000000000006</v>
      </c>
      <c r="D4193" t="s">
        <v>18</v>
      </c>
      <c r="E4193">
        <v>1</v>
      </c>
      <c r="F4193">
        <v>38</v>
      </c>
      <c r="G4193">
        <v>2</v>
      </c>
      <c r="H4193">
        <v>194469.16</v>
      </c>
      <c r="I4193">
        <v>1</v>
      </c>
      <c r="J4193">
        <v>1</v>
      </c>
      <c r="K4193">
        <v>0</v>
      </c>
      <c r="L4193">
        <v>188997.08</v>
      </c>
      <c r="M4193">
        <v>0</v>
      </c>
      <c r="N4193">
        <v>3</v>
      </c>
      <c r="O4193">
        <v>2</v>
      </c>
      <c r="P4193">
        <v>1</v>
      </c>
      <c r="Q4193">
        <v>3</v>
      </c>
      <c r="R4193" cm="1">
        <f t="array" ref="R4193">_xlfn.IFS(L4193&lt;=$W$6,1,L4193&lt;=$X$6,2,L4193&lt;=$Y$6,3,L4193&gt;$Y$6,4)</f>
        <v>4</v>
      </c>
      <c r="S4193">
        <f t="shared" si="130"/>
        <v>3</v>
      </c>
      <c r="T4193">
        <f t="shared" si="131"/>
        <v>1</v>
      </c>
    </row>
    <row r="4194" spans="1:20" x14ac:dyDescent="0.25">
      <c r="A4194">
        <v>4193</v>
      </c>
      <c r="B4194" t="s">
        <v>4212</v>
      </c>
      <c r="C4194">
        <v>63.2</v>
      </c>
      <c r="D4194" t="s">
        <v>18</v>
      </c>
      <c r="E4194">
        <v>1</v>
      </c>
      <c r="F4194">
        <v>62</v>
      </c>
      <c r="G4194">
        <v>3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  <c r="N4194">
        <v>2</v>
      </c>
      <c r="O4194">
        <v>4</v>
      </c>
      <c r="P4194">
        <v>1</v>
      </c>
      <c r="Q4194">
        <v>1</v>
      </c>
      <c r="R4194" cm="1">
        <f t="array" ref="R4194">_xlfn.IFS(L4194&lt;=$W$6,1,L4194&lt;=$X$6,2,L4194&lt;=$Y$6,3,L4194&gt;$Y$6,4)</f>
        <v>1</v>
      </c>
      <c r="S4194">
        <f t="shared" si="130"/>
        <v>5</v>
      </c>
      <c r="T4194" t="str">
        <f t="shared" si="131"/>
        <v>2&gt;</v>
      </c>
    </row>
    <row r="4195" spans="1:20" x14ac:dyDescent="0.25">
      <c r="A4195">
        <v>4194</v>
      </c>
      <c r="B4195" t="s">
        <v>4213</v>
      </c>
      <c r="C4195">
        <v>55</v>
      </c>
      <c r="D4195" t="s">
        <v>20</v>
      </c>
      <c r="E4195">
        <v>1</v>
      </c>
      <c r="F4195">
        <v>47</v>
      </c>
      <c r="G4195">
        <v>1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  <c r="N4195">
        <v>1</v>
      </c>
      <c r="O4195">
        <v>4</v>
      </c>
      <c r="P4195">
        <v>1</v>
      </c>
      <c r="Q4195">
        <v>1</v>
      </c>
      <c r="R4195" cm="1">
        <f t="array" ref="R4195">_xlfn.IFS(L4195&lt;=$W$6,1,L4195&lt;=$X$6,2,L4195&lt;=$Y$6,3,L4195&gt;$Y$6,4)</f>
        <v>2</v>
      </c>
      <c r="S4195">
        <f t="shared" si="130"/>
        <v>4</v>
      </c>
      <c r="T4195" t="str">
        <f t="shared" si="131"/>
        <v>2&gt;</v>
      </c>
    </row>
    <row r="4196" spans="1:20" x14ac:dyDescent="0.25">
      <c r="A4196">
        <v>4195</v>
      </c>
      <c r="B4196" t="s">
        <v>4214</v>
      </c>
      <c r="C4196">
        <v>57.2</v>
      </c>
      <c r="D4196" t="s">
        <v>27</v>
      </c>
      <c r="E4196">
        <v>0</v>
      </c>
      <c r="F4196">
        <v>56</v>
      </c>
      <c r="G4196">
        <v>10</v>
      </c>
      <c r="H4196">
        <v>194765.06</v>
      </c>
      <c r="I4196">
        <v>1</v>
      </c>
      <c r="J4196">
        <v>1</v>
      </c>
      <c r="K4196">
        <v>1</v>
      </c>
      <c r="L4196">
        <v>195771.95</v>
      </c>
      <c r="M4196">
        <v>0</v>
      </c>
      <c r="N4196">
        <v>1</v>
      </c>
      <c r="O4196">
        <v>4</v>
      </c>
      <c r="P4196">
        <v>4</v>
      </c>
      <c r="Q4196">
        <v>3</v>
      </c>
      <c r="R4196" cm="1">
        <f t="array" ref="R4196">_xlfn.IFS(L4196&lt;=$W$6,1,L4196&lt;=$X$6,2,L4196&lt;=$Y$6,3,L4196&gt;$Y$6,4)</f>
        <v>4</v>
      </c>
      <c r="S4196">
        <f t="shared" si="130"/>
        <v>5</v>
      </c>
      <c r="T4196">
        <f t="shared" si="131"/>
        <v>1</v>
      </c>
    </row>
    <row r="4197" spans="1:20" x14ac:dyDescent="0.25">
      <c r="A4197">
        <v>4196</v>
      </c>
      <c r="B4197" t="s">
        <v>4215</v>
      </c>
      <c r="C4197">
        <v>62.6</v>
      </c>
      <c r="D4197" t="s">
        <v>27</v>
      </c>
      <c r="E4197">
        <v>0</v>
      </c>
      <c r="F4197">
        <v>49</v>
      </c>
      <c r="G4197">
        <v>3</v>
      </c>
      <c r="H4197">
        <v>206217.60000000001</v>
      </c>
      <c r="I4197">
        <v>1</v>
      </c>
      <c r="J4197">
        <v>0</v>
      </c>
      <c r="K4197">
        <v>1</v>
      </c>
      <c r="L4197">
        <v>166475.44</v>
      </c>
      <c r="M4197">
        <v>1</v>
      </c>
      <c r="N4197">
        <v>2</v>
      </c>
      <c r="O4197">
        <v>4</v>
      </c>
      <c r="P4197">
        <v>1</v>
      </c>
      <c r="Q4197">
        <v>3</v>
      </c>
      <c r="R4197" cm="1">
        <f t="array" ref="R4197">_xlfn.IFS(L4197&lt;=$W$6,1,L4197&lt;=$X$6,2,L4197&lt;=$Y$6,3,L4197&gt;$Y$6,4)</f>
        <v>4</v>
      </c>
      <c r="S4197">
        <f t="shared" si="130"/>
        <v>5</v>
      </c>
      <c r="T4197">
        <f t="shared" si="131"/>
        <v>1</v>
      </c>
    </row>
    <row r="4198" spans="1:20" x14ac:dyDescent="0.25">
      <c r="A4198">
        <v>4197</v>
      </c>
      <c r="B4198" t="s">
        <v>4216</v>
      </c>
      <c r="C4198">
        <v>62.5</v>
      </c>
      <c r="D4198" t="s">
        <v>20</v>
      </c>
      <c r="E4198">
        <v>0</v>
      </c>
      <c r="F4198">
        <v>59</v>
      </c>
      <c r="G4198">
        <v>8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  <c r="N4198">
        <v>2</v>
      </c>
      <c r="O4198">
        <v>4</v>
      </c>
      <c r="P4198">
        <v>3</v>
      </c>
      <c r="Q4198">
        <v>1</v>
      </c>
      <c r="R4198" cm="1">
        <f t="array" ref="R4198">_xlfn.IFS(L4198&lt;=$W$6,1,L4198&lt;=$X$6,2,L4198&lt;=$Y$6,3,L4198&gt;$Y$6,4)</f>
        <v>2</v>
      </c>
      <c r="S4198">
        <f t="shared" si="130"/>
        <v>5</v>
      </c>
      <c r="T4198">
        <f t="shared" si="131"/>
        <v>1</v>
      </c>
    </row>
    <row r="4199" spans="1:20" x14ac:dyDescent="0.25">
      <c r="A4199">
        <v>4198</v>
      </c>
      <c r="B4199" t="s">
        <v>4217</v>
      </c>
      <c r="C4199">
        <v>51.5</v>
      </c>
      <c r="D4199" t="s">
        <v>18</v>
      </c>
      <c r="E4199">
        <v>0</v>
      </c>
      <c r="F4199">
        <v>60</v>
      </c>
      <c r="G4199">
        <v>3</v>
      </c>
      <c r="H4199">
        <v>263705.62</v>
      </c>
      <c r="I4199">
        <v>1</v>
      </c>
      <c r="J4199">
        <v>1</v>
      </c>
      <c r="K4199">
        <v>0</v>
      </c>
      <c r="L4199">
        <v>81436.679999999993</v>
      </c>
      <c r="M4199">
        <v>1</v>
      </c>
      <c r="N4199">
        <v>1</v>
      </c>
      <c r="O4199">
        <v>4</v>
      </c>
      <c r="P4199">
        <v>1</v>
      </c>
      <c r="Q4199">
        <v>4</v>
      </c>
      <c r="R4199" cm="1">
        <f t="array" ref="R4199">_xlfn.IFS(L4199&lt;=$W$6,1,L4199&lt;=$X$6,2,L4199&lt;=$Y$6,3,L4199&gt;$Y$6,4)</f>
        <v>2</v>
      </c>
      <c r="S4199">
        <f t="shared" si="130"/>
        <v>5</v>
      </c>
      <c r="T4199">
        <f t="shared" si="131"/>
        <v>1</v>
      </c>
    </row>
    <row r="4200" spans="1:20" x14ac:dyDescent="0.25">
      <c r="A4200">
        <v>4199</v>
      </c>
      <c r="B4200" t="s">
        <v>4218</v>
      </c>
      <c r="C4200">
        <v>61.2</v>
      </c>
      <c r="D4200" t="s">
        <v>20</v>
      </c>
      <c r="E4200">
        <v>1</v>
      </c>
      <c r="F4200">
        <v>37</v>
      </c>
      <c r="G4200">
        <v>2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  <c r="N4200">
        <v>2</v>
      </c>
      <c r="O4200">
        <v>2</v>
      </c>
      <c r="P4200">
        <v>1</v>
      </c>
      <c r="Q4200">
        <v>1</v>
      </c>
      <c r="R4200" cm="1">
        <f t="array" ref="R4200">_xlfn.IFS(L4200&lt;=$W$6,1,L4200&lt;=$X$6,2,L4200&lt;=$Y$6,3,L4200&gt;$Y$6,4)</f>
        <v>2</v>
      </c>
      <c r="S4200">
        <f t="shared" si="130"/>
        <v>3</v>
      </c>
      <c r="T4200">
        <f t="shared" si="131"/>
        <v>1</v>
      </c>
    </row>
    <row r="4201" spans="1:20" x14ac:dyDescent="0.25">
      <c r="A4201">
        <v>4200</v>
      </c>
      <c r="B4201" t="s">
        <v>4219</v>
      </c>
      <c r="C4201">
        <v>62.8</v>
      </c>
      <c r="D4201" t="s">
        <v>20</v>
      </c>
      <c r="E4201">
        <v>0</v>
      </c>
      <c r="F4201">
        <v>41</v>
      </c>
      <c r="G4201">
        <v>9</v>
      </c>
      <c r="H4201">
        <v>215106.66</v>
      </c>
      <c r="I4201">
        <v>1</v>
      </c>
      <c r="J4201">
        <v>1</v>
      </c>
      <c r="K4201">
        <v>0</v>
      </c>
      <c r="L4201">
        <v>117523.41</v>
      </c>
      <c r="M4201">
        <v>0</v>
      </c>
      <c r="N4201">
        <v>2</v>
      </c>
      <c r="O4201">
        <v>3</v>
      </c>
      <c r="P4201">
        <v>4</v>
      </c>
      <c r="Q4201">
        <v>3</v>
      </c>
      <c r="R4201" cm="1">
        <f t="array" ref="R4201">_xlfn.IFS(L4201&lt;=$W$6,1,L4201&lt;=$X$6,2,L4201&lt;=$Y$6,3,L4201&gt;$Y$6,4)</f>
        <v>3</v>
      </c>
      <c r="S4201">
        <f t="shared" si="130"/>
        <v>3</v>
      </c>
      <c r="T4201">
        <f t="shared" si="131"/>
        <v>1</v>
      </c>
    </row>
    <row r="4202" spans="1:20" x14ac:dyDescent="0.25">
      <c r="A4202">
        <v>4201</v>
      </c>
      <c r="B4202" t="s">
        <v>4220</v>
      </c>
      <c r="C4202">
        <v>52.9</v>
      </c>
      <c r="D4202" t="s">
        <v>20</v>
      </c>
      <c r="E4202">
        <v>0</v>
      </c>
      <c r="F4202">
        <v>45</v>
      </c>
      <c r="G4202">
        <v>6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  <c r="N4202">
        <v>1</v>
      </c>
      <c r="O4202">
        <v>3</v>
      </c>
      <c r="P4202">
        <v>2</v>
      </c>
      <c r="Q4202">
        <v>1</v>
      </c>
      <c r="R4202" cm="1">
        <f t="array" ref="R4202">_xlfn.IFS(L4202&lt;=$W$6,1,L4202&lt;=$X$6,2,L4202&lt;=$Y$6,3,L4202&gt;$Y$6,4)</f>
        <v>2</v>
      </c>
      <c r="S4202">
        <f t="shared" si="130"/>
        <v>4</v>
      </c>
      <c r="T4202" t="str">
        <f t="shared" si="131"/>
        <v>2&gt;</v>
      </c>
    </row>
    <row r="4203" spans="1:20" x14ac:dyDescent="0.25">
      <c r="A4203">
        <v>4202</v>
      </c>
      <c r="B4203" t="s">
        <v>4221</v>
      </c>
      <c r="C4203">
        <v>66.8</v>
      </c>
      <c r="D4203" t="s">
        <v>27</v>
      </c>
      <c r="E4203">
        <v>0</v>
      </c>
      <c r="F4203">
        <v>48</v>
      </c>
      <c r="G4203">
        <v>8</v>
      </c>
      <c r="H4203">
        <v>323612.18</v>
      </c>
      <c r="I4203">
        <v>1</v>
      </c>
      <c r="J4203">
        <v>1</v>
      </c>
      <c r="K4203">
        <v>1</v>
      </c>
      <c r="L4203">
        <v>173052.19</v>
      </c>
      <c r="M4203">
        <v>0</v>
      </c>
      <c r="N4203">
        <v>3</v>
      </c>
      <c r="O4203">
        <v>4</v>
      </c>
      <c r="P4203">
        <v>3</v>
      </c>
      <c r="Q4203">
        <v>4</v>
      </c>
      <c r="R4203" cm="1">
        <f t="array" ref="R4203">_xlfn.IFS(L4203&lt;=$W$6,1,L4203&lt;=$X$6,2,L4203&lt;=$Y$6,3,L4203&gt;$Y$6,4)</f>
        <v>4</v>
      </c>
      <c r="S4203">
        <f t="shared" si="130"/>
        <v>5</v>
      </c>
      <c r="T4203">
        <f t="shared" si="131"/>
        <v>1</v>
      </c>
    </row>
    <row r="4204" spans="1:20" x14ac:dyDescent="0.25">
      <c r="A4204">
        <v>4203</v>
      </c>
      <c r="B4204" t="s">
        <v>4222</v>
      </c>
      <c r="C4204">
        <v>52.6</v>
      </c>
      <c r="D4204" t="s">
        <v>18</v>
      </c>
      <c r="E4204">
        <v>1</v>
      </c>
      <c r="F4204">
        <v>32</v>
      </c>
      <c r="G4204">
        <v>10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  <c r="N4204">
        <v>1</v>
      </c>
      <c r="O4204">
        <v>1</v>
      </c>
      <c r="P4204">
        <v>4</v>
      </c>
      <c r="Q4204">
        <v>1</v>
      </c>
      <c r="R4204" cm="1">
        <f t="array" ref="R4204">_xlfn.IFS(L4204&lt;=$W$6,1,L4204&lt;=$X$6,2,L4204&lt;=$Y$6,3,L4204&gt;$Y$6,4)</f>
        <v>3</v>
      </c>
      <c r="S4204">
        <f t="shared" si="130"/>
        <v>1</v>
      </c>
      <c r="T4204" t="str">
        <f t="shared" si="131"/>
        <v>2&gt;</v>
      </c>
    </row>
    <row r="4205" spans="1:20" x14ac:dyDescent="0.25">
      <c r="A4205">
        <v>4204</v>
      </c>
      <c r="B4205" t="s">
        <v>4223</v>
      </c>
      <c r="C4205">
        <v>79.099999999999994</v>
      </c>
      <c r="D4205" t="s">
        <v>18</v>
      </c>
      <c r="E4205">
        <v>0</v>
      </c>
      <c r="F4205">
        <v>54</v>
      </c>
      <c r="G4205">
        <v>8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  <c r="N4205">
        <v>4</v>
      </c>
      <c r="O4205">
        <v>4</v>
      </c>
      <c r="P4205">
        <v>3</v>
      </c>
      <c r="Q4205">
        <v>1</v>
      </c>
      <c r="R4205" cm="1">
        <f t="array" ref="R4205">_xlfn.IFS(L4205&lt;=$W$6,1,L4205&lt;=$X$6,2,L4205&lt;=$Y$6,3,L4205&gt;$Y$6,4)</f>
        <v>3</v>
      </c>
      <c r="S4205">
        <f t="shared" si="130"/>
        <v>5</v>
      </c>
      <c r="T4205">
        <f t="shared" si="131"/>
        <v>1</v>
      </c>
    </row>
    <row r="4206" spans="1:20" x14ac:dyDescent="0.25">
      <c r="A4206">
        <v>4205</v>
      </c>
      <c r="B4206" t="s">
        <v>4224</v>
      </c>
      <c r="C4206">
        <v>57.3</v>
      </c>
      <c r="D4206" t="s">
        <v>18</v>
      </c>
      <c r="E4206">
        <v>1</v>
      </c>
      <c r="F4206">
        <v>29</v>
      </c>
      <c r="G4206">
        <v>3</v>
      </c>
      <c r="H4206">
        <v>256486.06</v>
      </c>
      <c r="I4206">
        <v>1</v>
      </c>
      <c r="J4206">
        <v>1</v>
      </c>
      <c r="K4206">
        <v>1</v>
      </c>
      <c r="L4206">
        <v>11631.34</v>
      </c>
      <c r="M4206">
        <v>0</v>
      </c>
      <c r="N4206">
        <v>1</v>
      </c>
      <c r="O4206">
        <v>1</v>
      </c>
      <c r="P4206">
        <v>1</v>
      </c>
      <c r="Q4206">
        <v>4</v>
      </c>
      <c r="R4206" cm="1">
        <f t="array" ref="R4206">_xlfn.IFS(L4206&lt;=$W$6,1,L4206&lt;=$X$6,2,L4206&lt;=$Y$6,3,L4206&gt;$Y$6,4)</f>
        <v>1</v>
      </c>
      <c r="S4206">
        <f t="shared" si="130"/>
        <v>1</v>
      </c>
      <c r="T4206">
        <f t="shared" si="131"/>
        <v>1</v>
      </c>
    </row>
    <row r="4207" spans="1:20" x14ac:dyDescent="0.25">
      <c r="A4207">
        <v>4206</v>
      </c>
      <c r="B4207" t="s">
        <v>4225</v>
      </c>
      <c r="C4207">
        <v>56.5</v>
      </c>
      <c r="D4207" t="s">
        <v>18</v>
      </c>
      <c r="E4207">
        <v>0</v>
      </c>
      <c r="F4207">
        <v>40</v>
      </c>
      <c r="G4207">
        <v>6</v>
      </c>
      <c r="H4207">
        <v>253290.26</v>
      </c>
      <c r="I4207">
        <v>1</v>
      </c>
      <c r="J4207">
        <v>1</v>
      </c>
      <c r="K4207">
        <v>1</v>
      </c>
      <c r="L4207">
        <v>168303.55</v>
      </c>
      <c r="M4207">
        <v>0</v>
      </c>
      <c r="N4207">
        <v>1</v>
      </c>
      <c r="O4207">
        <v>3</v>
      </c>
      <c r="P4207">
        <v>2</v>
      </c>
      <c r="Q4207">
        <v>3</v>
      </c>
      <c r="R4207" cm="1">
        <f t="array" ref="R4207">_xlfn.IFS(L4207&lt;=$W$6,1,L4207&lt;=$X$6,2,L4207&lt;=$Y$6,3,L4207&gt;$Y$6,4)</f>
        <v>4</v>
      </c>
      <c r="S4207">
        <f t="shared" si="130"/>
        <v>3</v>
      </c>
      <c r="T4207">
        <f t="shared" si="131"/>
        <v>1</v>
      </c>
    </row>
    <row r="4208" spans="1:20" x14ac:dyDescent="0.25">
      <c r="A4208">
        <v>4207</v>
      </c>
      <c r="B4208" t="s">
        <v>4226</v>
      </c>
      <c r="C4208">
        <v>60.4</v>
      </c>
      <c r="D4208" t="s">
        <v>18</v>
      </c>
      <c r="E4208">
        <v>0</v>
      </c>
      <c r="F4208">
        <v>49</v>
      </c>
      <c r="G4208">
        <v>9</v>
      </c>
      <c r="H4208">
        <v>124189.42</v>
      </c>
      <c r="I4208">
        <v>3</v>
      </c>
      <c r="J4208">
        <v>0</v>
      </c>
      <c r="K4208">
        <v>0</v>
      </c>
      <c r="L4208">
        <v>9308.1</v>
      </c>
      <c r="M4208">
        <v>1</v>
      </c>
      <c r="N4208">
        <v>2</v>
      </c>
      <c r="O4208">
        <v>4</v>
      </c>
      <c r="P4208">
        <v>4</v>
      </c>
      <c r="Q4208">
        <v>2</v>
      </c>
      <c r="R4208" cm="1">
        <f t="array" ref="R4208">_xlfn.IFS(L4208&lt;=$W$6,1,L4208&lt;=$X$6,2,L4208&lt;=$Y$6,3,L4208&gt;$Y$6,4)</f>
        <v>1</v>
      </c>
      <c r="S4208">
        <f t="shared" si="130"/>
        <v>5</v>
      </c>
      <c r="T4208" t="str">
        <f t="shared" si="131"/>
        <v>2&gt;</v>
      </c>
    </row>
    <row r="4209" spans="1:20" x14ac:dyDescent="0.25">
      <c r="A4209">
        <v>4208</v>
      </c>
      <c r="B4209" t="s">
        <v>4227</v>
      </c>
      <c r="C4209">
        <v>65.599999999999994</v>
      </c>
      <c r="D4209" t="s">
        <v>18</v>
      </c>
      <c r="E4209">
        <v>1</v>
      </c>
      <c r="F4209">
        <v>39</v>
      </c>
      <c r="G4209">
        <v>8</v>
      </c>
      <c r="H4209">
        <v>224582.68</v>
      </c>
      <c r="I4209">
        <v>1</v>
      </c>
      <c r="J4209">
        <v>1</v>
      </c>
      <c r="K4209">
        <v>0</v>
      </c>
      <c r="L4209">
        <v>153157.97</v>
      </c>
      <c r="M4209">
        <v>0</v>
      </c>
      <c r="N4209">
        <v>3</v>
      </c>
      <c r="O4209">
        <v>2</v>
      </c>
      <c r="P4209">
        <v>3</v>
      </c>
      <c r="Q4209">
        <v>3</v>
      </c>
      <c r="R4209" cm="1">
        <f t="array" ref="R4209">_xlfn.IFS(L4209&lt;=$W$6,1,L4209&lt;=$X$6,2,L4209&lt;=$Y$6,3,L4209&gt;$Y$6,4)</f>
        <v>4</v>
      </c>
      <c r="S4209">
        <f t="shared" si="130"/>
        <v>3</v>
      </c>
      <c r="T4209">
        <f t="shared" si="131"/>
        <v>1</v>
      </c>
    </row>
    <row r="4210" spans="1:20" x14ac:dyDescent="0.25">
      <c r="A4210">
        <v>4209</v>
      </c>
      <c r="B4210" t="s">
        <v>4228</v>
      </c>
      <c r="C4210">
        <v>44.7</v>
      </c>
      <c r="D4210" t="s">
        <v>18</v>
      </c>
      <c r="E4210">
        <v>0</v>
      </c>
      <c r="F4210">
        <v>46</v>
      </c>
      <c r="G4210">
        <v>6</v>
      </c>
      <c r="H4210">
        <v>178377.66</v>
      </c>
      <c r="I4210">
        <v>1</v>
      </c>
      <c r="J4210">
        <v>1</v>
      </c>
      <c r="K4210">
        <v>1</v>
      </c>
      <c r="L4210">
        <v>75408.240000000005</v>
      </c>
      <c r="M4210">
        <v>0</v>
      </c>
      <c r="N4210">
        <v>1</v>
      </c>
      <c r="O4210">
        <v>3</v>
      </c>
      <c r="P4210">
        <v>2</v>
      </c>
      <c r="Q4210">
        <v>2</v>
      </c>
      <c r="R4210" cm="1">
        <f t="array" ref="R4210">_xlfn.IFS(L4210&lt;=$W$6,1,L4210&lt;=$X$6,2,L4210&lt;=$Y$6,3,L4210&gt;$Y$6,4)</f>
        <v>2</v>
      </c>
      <c r="S4210">
        <f t="shared" si="130"/>
        <v>4</v>
      </c>
      <c r="T4210">
        <f t="shared" si="131"/>
        <v>1</v>
      </c>
    </row>
    <row r="4211" spans="1:20" x14ac:dyDescent="0.25">
      <c r="A4211">
        <v>4210</v>
      </c>
      <c r="B4211" t="s">
        <v>4229</v>
      </c>
      <c r="C4211">
        <v>68.2</v>
      </c>
      <c r="D4211" t="s">
        <v>18</v>
      </c>
      <c r="E4211">
        <v>1</v>
      </c>
      <c r="F4211">
        <v>57</v>
      </c>
      <c r="G4211">
        <v>10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  <c r="N4211">
        <v>3</v>
      </c>
      <c r="O4211">
        <v>4</v>
      </c>
      <c r="P4211">
        <v>4</v>
      </c>
      <c r="Q4211">
        <v>1</v>
      </c>
      <c r="R4211" cm="1">
        <f t="array" ref="R4211">_xlfn.IFS(L4211&lt;=$W$6,1,L4211&lt;=$X$6,2,L4211&lt;=$Y$6,3,L4211&gt;$Y$6,4)</f>
        <v>4</v>
      </c>
      <c r="S4211">
        <f t="shared" si="130"/>
        <v>5</v>
      </c>
      <c r="T4211">
        <f t="shared" si="131"/>
        <v>1</v>
      </c>
    </row>
    <row r="4212" spans="1:20" x14ac:dyDescent="0.25">
      <c r="A4212">
        <v>4211</v>
      </c>
      <c r="B4212" t="s">
        <v>4230</v>
      </c>
      <c r="C4212">
        <v>43.7</v>
      </c>
      <c r="D4212" t="s">
        <v>20</v>
      </c>
      <c r="E4212">
        <v>1</v>
      </c>
      <c r="F4212">
        <v>30</v>
      </c>
      <c r="G4212">
        <v>3</v>
      </c>
      <c r="H4212">
        <v>218322.5</v>
      </c>
      <c r="I4212">
        <v>1</v>
      </c>
      <c r="J4212">
        <v>1</v>
      </c>
      <c r="K4212">
        <v>0</v>
      </c>
      <c r="L4212">
        <v>152987.42000000001</v>
      </c>
      <c r="M4212">
        <v>0</v>
      </c>
      <c r="N4212">
        <v>1</v>
      </c>
      <c r="O4212">
        <v>1</v>
      </c>
      <c r="P4212">
        <v>1</v>
      </c>
      <c r="Q4212">
        <v>3</v>
      </c>
      <c r="R4212" cm="1">
        <f t="array" ref="R4212">_xlfn.IFS(L4212&lt;=$W$6,1,L4212&lt;=$X$6,2,L4212&lt;=$Y$6,3,L4212&gt;$Y$6,4)</f>
        <v>4</v>
      </c>
      <c r="S4212">
        <f t="shared" si="130"/>
        <v>1</v>
      </c>
      <c r="T4212">
        <f t="shared" si="131"/>
        <v>1</v>
      </c>
    </row>
    <row r="4213" spans="1:20" x14ac:dyDescent="0.25">
      <c r="A4213">
        <v>4212</v>
      </c>
      <c r="B4213" t="s">
        <v>4231</v>
      </c>
      <c r="C4213">
        <v>79.2</v>
      </c>
      <c r="D4213" t="s">
        <v>20</v>
      </c>
      <c r="E4213">
        <v>1</v>
      </c>
      <c r="F4213">
        <v>49</v>
      </c>
      <c r="G4213">
        <v>1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  <c r="N4213">
        <v>4</v>
      </c>
      <c r="O4213">
        <v>4</v>
      </c>
      <c r="P4213">
        <v>1</v>
      </c>
      <c r="Q4213">
        <v>1</v>
      </c>
      <c r="R4213" cm="1">
        <f t="array" ref="R4213">_xlfn.IFS(L4213&lt;=$W$6,1,L4213&lt;=$X$6,2,L4213&lt;=$Y$6,3,L4213&gt;$Y$6,4)</f>
        <v>1</v>
      </c>
      <c r="S4213">
        <f t="shared" si="130"/>
        <v>5</v>
      </c>
      <c r="T4213">
        <f t="shared" si="131"/>
        <v>1</v>
      </c>
    </row>
    <row r="4214" spans="1:20" x14ac:dyDescent="0.25">
      <c r="A4214">
        <v>4213</v>
      </c>
      <c r="B4214" t="s">
        <v>4232</v>
      </c>
      <c r="C4214">
        <v>62.7</v>
      </c>
      <c r="D4214" t="s">
        <v>20</v>
      </c>
      <c r="E4214">
        <v>0</v>
      </c>
      <c r="F4214">
        <v>27</v>
      </c>
      <c r="G4214">
        <v>5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  <c r="N4214">
        <v>2</v>
      </c>
      <c r="O4214">
        <v>1</v>
      </c>
      <c r="P4214">
        <v>2</v>
      </c>
      <c r="Q4214">
        <v>1</v>
      </c>
      <c r="R4214" cm="1">
        <f t="array" ref="R4214">_xlfn.IFS(L4214&lt;=$W$6,1,L4214&lt;=$X$6,2,L4214&lt;=$Y$6,3,L4214&gt;$Y$6,4)</f>
        <v>4</v>
      </c>
      <c r="S4214">
        <f t="shared" si="130"/>
        <v>1</v>
      </c>
      <c r="T4214">
        <f t="shared" si="131"/>
        <v>1</v>
      </c>
    </row>
    <row r="4215" spans="1:20" x14ac:dyDescent="0.25">
      <c r="A4215">
        <v>4214</v>
      </c>
      <c r="B4215" t="s">
        <v>4233</v>
      </c>
      <c r="C4215">
        <v>76.7</v>
      </c>
      <c r="D4215" t="s">
        <v>18</v>
      </c>
      <c r="E4215">
        <v>0</v>
      </c>
      <c r="F4215">
        <v>36</v>
      </c>
      <c r="G4215">
        <v>9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  <c r="N4215">
        <v>4</v>
      </c>
      <c r="O4215">
        <v>2</v>
      </c>
      <c r="P4215">
        <v>4</v>
      </c>
      <c r="Q4215">
        <v>1</v>
      </c>
      <c r="R4215" cm="1">
        <f t="array" ref="R4215">_xlfn.IFS(L4215&lt;=$W$6,1,L4215&lt;=$X$6,2,L4215&lt;=$Y$6,3,L4215&gt;$Y$6,4)</f>
        <v>2</v>
      </c>
      <c r="S4215">
        <f t="shared" si="130"/>
        <v>2</v>
      </c>
      <c r="T4215" t="str">
        <f t="shared" si="131"/>
        <v>2&gt;</v>
      </c>
    </row>
    <row r="4216" spans="1:20" x14ac:dyDescent="0.25">
      <c r="A4216">
        <v>4215</v>
      </c>
      <c r="B4216" t="s">
        <v>4234</v>
      </c>
      <c r="C4216">
        <v>68.599999999999994</v>
      </c>
      <c r="D4216" t="s">
        <v>18</v>
      </c>
      <c r="E4216">
        <v>1</v>
      </c>
      <c r="F4216">
        <v>28</v>
      </c>
      <c r="G4216">
        <v>8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  <c r="N4216">
        <v>3</v>
      </c>
      <c r="O4216">
        <v>1</v>
      </c>
      <c r="P4216">
        <v>3</v>
      </c>
      <c r="Q4216">
        <v>1</v>
      </c>
      <c r="R4216" cm="1">
        <f t="array" ref="R4216">_xlfn.IFS(L4216&lt;=$W$6,1,L4216&lt;=$X$6,2,L4216&lt;=$Y$6,3,L4216&gt;$Y$6,4)</f>
        <v>1</v>
      </c>
      <c r="S4216">
        <f t="shared" si="130"/>
        <v>1</v>
      </c>
      <c r="T4216" t="str">
        <f t="shared" si="131"/>
        <v>2&gt;</v>
      </c>
    </row>
    <row r="4217" spans="1:20" x14ac:dyDescent="0.25">
      <c r="A4217">
        <v>4216</v>
      </c>
      <c r="B4217" t="s">
        <v>4235</v>
      </c>
      <c r="C4217">
        <v>78.900000000000006</v>
      </c>
      <c r="D4217" t="s">
        <v>18</v>
      </c>
      <c r="E4217">
        <v>0</v>
      </c>
      <c r="F4217">
        <v>55</v>
      </c>
      <c r="G4217">
        <v>2</v>
      </c>
      <c r="H4217">
        <v>316543.48</v>
      </c>
      <c r="I4217">
        <v>1</v>
      </c>
      <c r="J4217">
        <v>1</v>
      </c>
      <c r="K4217">
        <v>1</v>
      </c>
      <c r="L4217">
        <v>5036.3900000000003</v>
      </c>
      <c r="M4217">
        <v>1</v>
      </c>
      <c r="N4217">
        <v>4</v>
      </c>
      <c r="O4217">
        <v>4</v>
      </c>
      <c r="P4217">
        <v>1</v>
      </c>
      <c r="Q4217">
        <v>4</v>
      </c>
      <c r="R4217" cm="1">
        <f t="array" ref="R4217">_xlfn.IFS(L4217&lt;=$W$6,1,L4217&lt;=$X$6,2,L4217&lt;=$Y$6,3,L4217&gt;$Y$6,4)</f>
        <v>1</v>
      </c>
      <c r="S4217">
        <f t="shared" si="130"/>
        <v>5</v>
      </c>
      <c r="T4217">
        <f t="shared" si="131"/>
        <v>1</v>
      </c>
    </row>
    <row r="4218" spans="1:20" x14ac:dyDescent="0.25">
      <c r="A4218">
        <v>4217</v>
      </c>
      <c r="B4218" t="s">
        <v>4236</v>
      </c>
      <c r="C4218">
        <v>79.400000000000006</v>
      </c>
      <c r="D4218" t="s">
        <v>18</v>
      </c>
      <c r="E4218">
        <v>1</v>
      </c>
      <c r="F4218">
        <v>58</v>
      </c>
      <c r="G4218">
        <v>10</v>
      </c>
      <c r="H4218">
        <v>193902.42</v>
      </c>
      <c r="I4218">
        <v>1</v>
      </c>
      <c r="J4218">
        <v>1</v>
      </c>
      <c r="K4218">
        <v>1</v>
      </c>
      <c r="L4218">
        <v>71776.759999999995</v>
      </c>
      <c r="M4218">
        <v>0</v>
      </c>
      <c r="N4218">
        <v>4</v>
      </c>
      <c r="O4218">
        <v>4</v>
      </c>
      <c r="P4218">
        <v>4</v>
      </c>
      <c r="Q4218">
        <v>2</v>
      </c>
      <c r="R4218" cm="1">
        <f t="array" ref="R4218">_xlfn.IFS(L4218&lt;=$W$6,1,L4218&lt;=$X$6,2,L4218&lt;=$Y$6,3,L4218&gt;$Y$6,4)</f>
        <v>2</v>
      </c>
      <c r="S4218">
        <f t="shared" si="130"/>
        <v>5</v>
      </c>
      <c r="T4218">
        <f t="shared" si="131"/>
        <v>1</v>
      </c>
    </row>
    <row r="4219" spans="1:20" x14ac:dyDescent="0.25">
      <c r="A4219">
        <v>4218</v>
      </c>
      <c r="B4219" t="s">
        <v>4237</v>
      </c>
      <c r="C4219">
        <v>58.7</v>
      </c>
      <c r="D4219" t="s">
        <v>27</v>
      </c>
      <c r="E4219">
        <v>1</v>
      </c>
      <c r="F4219">
        <v>37</v>
      </c>
      <c r="G4219">
        <v>6</v>
      </c>
      <c r="H4219">
        <v>243727.22</v>
      </c>
      <c r="I4219">
        <v>1</v>
      </c>
      <c r="J4219">
        <v>1</v>
      </c>
      <c r="K4219">
        <v>1</v>
      </c>
      <c r="L4219">
        <v>23481.69</v>
      </c>
      <c r="M4219">
        <v>1</v>
      </c>
      <c r="N4219">
        <v>2</v>
      </c>
      <c r="O4219">
        <v>2</v>
      </c>
      <c r="P4219">
        <v>2</v>
      </c>
      <c r="Q4219">
        <v>3</v>
      </c>
      <c r="R4219" cm="1">
        <f t="array" ref="R4219">_xlfn.IFS(L4219&lt;=$W$6,1,L4219&lt;=$X$6,2,L4219&lt;=$Y$6,3,L4219&gt;$Y$6,4)</f>
        <v>1</v>
      </c>
      <c r="S4219">
        <f t="shared" si="130"/>
        <v>3</v>
      </c>
      <c r="T4219">
        <f t="shared" si="131"/>
        <v>1</v>
      </c>
    </row>
    <row r="4220" spans="1:20" x14ac:dyDescent="0.25">
      <c r="A4220">
        <v>4219</v>
      </c>
      <c r="B4220" t="s">
        <v>4238</v>
      </c>
      <c r="C4220">
        <v>58.9</v>
      </c>
      <c r="D4220" t="s">
        <v>27</v>
      </c>
      <c r="E4220">
        <v>0</v>
      </c>
      <c r="F4220">
        <v>21</v>
      </c>
      <c r="G4220">
        <v>10</v>
      </c>
      <c r="H4220">
        <v>166990.22</v>
      </c>
      <c r="I4220">
        <v>1</v>
      </c>
      <c r="J4220">
        <v>1</v>
      </c>
      <c r="K4220">
        <v>1</v>
      </c>
      <c r="L4220">
        <v>143022.31</v>
      </c>
      <c r="M4220">
        <v>1</v>
      </c>
      <c r="N4220">
        <v>2</v>
      </c>
      <c r="O4220">
        <v>1</v>
      </c>
      <c r="P4220">
        <v>4</v>
      </c>
      <c r="Q4220">
        <v>2</v>
      </c>
      <c r="R4220" cm="1">
        <f t="array" ref="R4220">_xlfn.IFS(L4220&lt;=$W$6,1,L4220&lt;=$X$6,2,L4220&lt;=$Y$6,3,L4220&gt;$Y$6,4)</f>
        <v>3</v>
      </c>
      <c r="S4220">
        <f t="shared" si="130"/>
        <v>1</v>
      </c>
      <c r="T4220">
        <f t="shared" si="131"/>
        <v>1</v>
      </c>
    </row>
    <row r="4221" spans="1:20" x14ac:dyDescent="0.25">
      <c r="A4221">
        <v>4220</v>
      </c>
      <c r="B4221" t="s">
        <v>4239</v>
      </c>
      <c r="C4221">
        <v>54.3</v>
      </c>
      <c r="D4221" t="s">
        <v>27</v>
      </c>
      <c r="E4221">
        <v>0</v>
      </c>
      <c r="F4221">
        <v>27</v>
      </c>
      <c r="G4221">
        <v>2</v>
      </c>
      <c r="H4221">
        <v>293132.02</v>
      </c>
      <c r="I4221">
        <v>1</v>
      </c>
      <c r="J4221">
        <v>0</v>
      </c>
      <c r="K4221">
        <v>1</v>
      </c>
      <c r="L4221">
        <v>161407.48000000001</v>
      </c>
      <c r="M4221">
        <v>0</v>
      </c>
      <c r="N4221">
        <v>1</v>
      </c>
      <c r="O4221">
        <v>1</v>
      </c>
      <c r="P4221">
        <v>1</v>
      </c>
      <c r="Q4221">
        <v>4</v>
      </c>
      <c r="R4221" cm="1">
        <f t="array" ref="R4221">_xlfn.IFS(L4221&lt;=$W$6,1,L4221&lt;=$X$6,2,L4221&lt;=$Y$6,3,L4221&gt;$Y$6,4)</f>
        <v>4</v>
      </c>
      <c r="S4221">
        <f t="shared" si="130"/>
        <v>1</v>
      </c>
      <c r="T4221">
        <f t="shared" si="131"/>
        <v>1</v>
      </c>
    </row>
    <row r="4222" spans="1:20" x14ac:dyDescent="0.25">
      <c r="A4222">
        <v>4221</v>
      </c>
      <c r="B4222" t="s">
        <v>4240</v>
      </c>
      <c r="C4222">
        <v>58.9</v>
      </c>
      <c r="D4222" t="s">
        <v>20</v>
      </c>
      <c r="E4222">
        <v>0</v>
      </c>
      <c r="F4222">
        <v>47</v>
      </c>
      <c r="G4222">
        <v>2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  <c r="N4222">
        <v>2</v>
      </c>
      <c r="O4222">
        <v>4</v>
      </c>
      <c r="P4222">
        <v>1</v>
      </c>
      <c r="Q4222">
        <v>1</v>
      </c>
      <c r="R4222" cm="1">
        <f t="array" ref="R4222">_xlfn.IFS(L4222&lt;=$W$6,1,L4222&lt;=$X$6,2,L4222&lt;=$Y$6,3,L4222&gt;$Y$6,4)</f>
        <v>3</v>
      </c>
      <c r="S4222">
        <f t="shared" si="130"/>
        <v>4</v>
      </c>
      <c r="T4222">
        <f t="shared" si="131"/>
        <v>1</v>
      </c>
    </row>
    <row r="4223" spans="1:20" x14ac:dyDescent="0.25">
      <c r="A4223">
        <v>4222</v>
      </c>
      <c r="B4223" t="s">
        <v>4241</v>
      </c>
      <c r="C4223">
        <v>70.099999999999994</v>
      </c>
      <c r="D4223" t="s">
        <v>27</v>
      </c>
      <c r="E4223">
        <v>1</v>
      </c>
      <c r="F4223">
        <v>25</v>
      </c>
      <c r="G4223">
        <v>6</v>
      </c>
      <c r="H4223">
        <v>372202.36</v>
      </c>
      <c r="I4223">
        <v>2</v>
      </c>
      <c r="J4223">
        <v>1</v>
      </c>
      <c r="K4223">
        <v>1</v>
      </c>
      <c r="L4223">
        <v>76611.33</v>
      </c>
      <c r="M4223">
        <v>0</v>
      </c>
      <c r="N4223">
        <v>3</v>
      </c>
      <c r="O4223">
        <v>1</v>
      </c>
      <c r="P4223">
        <v>2</v>
      </c>
      <c r="Q4223">
        <v>4</v>
      </c>
      <c r="R4223" cm="1">
        <f t="array" ref="R4223">_xlfn.IFS(L4223&lt;=$W$6,1,L4223&lt;=$X$6,2,L4223&lt;=$Y$6,3,L4223&gt;$Y$6,4)</f>
        <v>2</v>
      </c>
      <c r="S4223">
        <f t="shared" si="130"/>
        <v>1</v>
      </c>
      <c r="T4223" t="str">
        <f t="shared" si="131"/>
        <v>2&gt;</v>
      </c>
    </row>
    <row r="4224" spans="1:20" x14ac:dyDescent="0.25">
      <c r="A4224">
        <v>4223</v>
      </c>
      <c r="B4224" t="s">
        <v>4242</v>
      </c>
      <c r="C4224">
        <v>85</v>
      </c>
      <c r="D4224" t="s">
        <v>18</v>
      </c>
      <c r="E4224">
        <v>1</v>
      </c>
      <c r="F4224">
        <v>42</v>
      </c>
      <c r="G4224">
        <v>7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  <c r="N4224">
        <v>4</v>
      </c>
      <c r="O4224">
        <v>3</v>
      </c>
      <c r="P4224">
        <v>3</v>
      </c>
      <c r="Q4224">
        <v>1</v>
      </c>
      <c r="R4224" cm="1">
        <f t="array" ref="R4224">_xlfn.IFS(L4224&lt;=$W$6,1,L4224&lt;=$X$6,2,L4224&lt;=$Y$6,3,L4224&gt;$Y$6,4)</f>
        <v>3</v>
      </c>
      <c r="S4224">
        <f t="shared" si="130"/>
        <v>4</v>
      </c>
      <c r="T4224">
        <f t="shared" si="131"/>
        <v>1</v>
      </c>
    </row>
    <row r="4225" spans="1:20" x14ac:dyDescent="0.25">
      <c r="A4225">
        <v>4224</v>
      </c>
      <c r="B4225" t="s">
        <v>4243</v>
      </c>
      <c r="C4225">
        <v>72.599999999999994</v>
      </c>
      <c r="D4225" t="s">
        <v>27</v>
      </c>
      <c r="E4225">
        <v>0</v>
      </c>
      <c r="F4225">
        <v>53</v>
      </c>
      <c r="G4225">
        <v>9</v>
      </c>
      <c r="H4225">
        <v>214989.72</v>
      </c>
      <c r="I4225">
        <v>2</v>
      </c>
      <c r="J4225">
        <v>1</v>
      </c>
      <c r="K4225">
        <v>0</v>
      </c>
      <c r="L4225">
        <v>140937.91</v>
      </c>
      <c r="M4225">
        <v>1</v>
      </c>
      <c r="N4225">
        <v>4</v>
      </c>
      <c r="O4225">
        <v>4</v>
      </c>
      <c r="P4225">
        <v>4</v>
      </c>
      <c r="Q4225">
        <v>3</v>
      </c>
      <c r="R4225" cm="1">
        <f t="array" ref="R4225">_xlfn.IFS(L4225&lt;=$W$6,1,L4225&lt;=$X$6,2,L4225&lt;=$Y$6,3,L4225&gt;$Y$6,4)</f>
        <v>3</v>
      </c>
      <c r="S4225">
        <f t="shared" si="130"/>
        <v>5</v>
      </c>
      <c r="T4225" t="str">
        <f t="shared" si="131"/>
        <v>2&gt;</v>
      </c>
    </row>
    <row r="4226" spans="1:20" x14ac:dyDescent="0.25">
      <c r="A4226">
        <v>4225</v>
      </c>
      <c r="B4226" t="s">
        <v>4244</v>
      </c>
      <c r="C4226">
        <v>76.7</v>
      </c>
      <c r="D4226" t="s">
        <v>20</v>
      </c>
      <c r="E4226">
        <v>1</v>
      </c>
      <c r="F4226">
        <v>49</v>
      </c>
      <c r="G4226">
        <v>3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  <c r="N4226">
        <v>4</v>
      </c>
      <c r="O4226">
        <v>4</v>
      </c>
      <c r="P4226">
        <v>1</v>
      </c>
      <c r="Q4226">
        <v>1</v>
      </c>
      <c r="R4226" cm="1">
        <f t="array" ref="R4226">_xlfn.IFS(L4226&lt;=$W$6,1,L4226&lt;=$X$6,2,L4226&lt;=$Y$6,3,L4226&gt;$Y$6,4)</f>
        <v>1</v>
      </c>
      <c r="S4226">
        <f t="shared" si="130"/>
        <v>5</v>
      </c>
      <c r="T4226">
        <f t="shared" si="131"/>
        <v>1</v>
      </c>
    </row>
    <row r="4227" spans="1:20" x14ac:dyDescent="0.25">
      <c r="A4227">
        <v>4226</v>
      </c>
      <c r="B4227" t="s">
        <v>4245</v>
      </c>
      <c r="C4227">
        <v>64.8</v>
      </c>
      <c r="D4227" t="s">
        <v>20</v>
      </c>
      <c r="E4227">
        <v>1</v>
      </c>
      <c r="F4227">
        <v>38</v>
      </c>
      <c r="G4227">
        <v>9</v>
      </c>
      <c r="H4227">
        <v>293886.76</v>
      </c>
      <c r="I4227">
        <v>2</v>
      </c>
      <c r="J4227">
        <v>1</v>
      </c>
      <c r="K4227">
        <v>1</v>
      </c>
      <c r="L4227">
        <v>130041.45</v>
      </c>
      <c r="M4227">
        <v>0</v>
      </c>
      <c r="N4227">
        <v>2</v>
      </c>
      <c r="O4227">
        <v>2</v>
      </c>
      <c r="P4227">
        <v>4</v>
      </c>
      <c r="Q4227">
        <v>4</v>
      </c>
      <c r="R4227" cm="1">
        <f t="array" ref="R4227">_xlfn.IFS(L4227&lt;=$W$6,1,L4227&lt;=$X$6,2,L4227&lt;=$Y$6,3,L4227&gt;$Y$6,4)</f>
        <v>3</v>
      </c>
      <c r="S4227">
        <f t="shared" ref="S4227:S4290" si="132">VLOOKUP(F4227,$V$10:$W$16,2,1)</f>
        <v>3</v>
      </c>
      <c r="T4227" t="str">
        <f t="shared" ref="T4227:T4290" si="133">VLOOKUP(I4227,$Y$9:$Z$11,2,1)</f>
        <v>2&gt;</v>
      </c>
    </row>
    <row r="4228" spans="1:20" x14ac:dyDescent="0.25">
      <c r="A4228">
        <v>4227</v>
      </c>
      <c r="B4228" t="s">
        <v>4246</v>
      </c>
      <c r="C4228">
        <v>65.099999999999994</v>
      </c>
      <c r="D4228" t="s">
        <v>20</v>
      </c>
      <c r="E4228">
        <v>0</v>
      </c>
      <c r="F4228">
        <v>38</v>
      </c>
      <c r="G4228">
        <v>9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  <c r="N4228">
        <v>2</v>
      </c>
      <c r="O4228">
        <v>2</v>
      </c>
      <c r="P4228">
        <v>4</v>
      </c>
      <c r="Q4228">
        <v>1</v>
      </c>
      <c r="R4228" cm="1">
        <f t="array" ref="R4228">_xlfn.IFS(L4228&lt;=$W$6,1,L4228&lt;=$X$6,2,L4228&lt;=$Y$6,3,L4228&gt;$Y$6,4)</f>
        <v>2</v>
      </c>
      <c r="S4228">
        <f t="shared" si="132"/>
        <v>3</v>
      </c>
      <c r="T4228" t="str">
        <f t="shared" si="133"/>
        <v>2&gt;</v>
      </c>
    </row>
    <row r="4229" spans="1:20" x14ac:dyDescent="0.25">
      <c r="A4229">
        <v>4228</v>
      </c>
      <c r="B4229" t="s">
        <v>4247</v>
      </c>
      <c r="C4229">
        <v>63.3</v>
      </c>
      <c r="D4229" t="s">
        <v>18</v>
      </c>
      <c r="E4229">
        <v>0</v>
      </c>
      <c r="F4229">
        <v>38</v>
      </c>
      <c r="G4229">
        <v>7</v>
      </c>
      <c r="H4229">
        <v>250260.56</v>
      </c>
      <c r="I4229">
        <v>1</v>
      </c>
      <c r="J4229">
        <v>0</v>
      </c>
      <c r="K4229">
        <v>0</v>
      </c>
      <c r="L4229">
        <v>125961.48</v>
      </c>
      <c r="M4229">
        <v>0</v>
      </c>
      <c r="N4229">
        <v>2</v>
      </c>
      <c r="O4229">
        <v>2</v>
      </c>
      <c r="P4229">
        <v>3</v>
      </c>
      <c r="Q4229">
        <v>3</v>
      </c>
      <c r="R4229" cm="1">
        <f t="array" ref="R4229">_xlfn.IFS(L4229&lt;=$W$6,1,L4229&lt;=$X$6,2,L4229&lt;=$Y$6,3,L4229&gt;$Y$6,4)</f>
        <v>3</v>
      </c>
      <c r="S4229">
        <f t="shared" si="132"/>
        <v>3</v>
      </c>
      <c r="T4229">
        <f t="shared" si="133"/>
        <v>1</v>
      </c>
    </row>
    <row r="4230" spans="1:20" x14ac:dyDescent="0.25">
      <c r="A4230">
        <v>4229</v>
      </c>
      <c r="B4230" t="s">
        <v>4248</v>
      </c>
      <c r="C4230">
        <v>74</v>
      </c>
      <c r="D4230" t="s">
        <v>18</v>
      </c>
      <c r="E4230">
        <v>0</v>
      </c>
      <c r="F4230">
        <v>39</v>
      </c>
      <c r="G4230">
        <v>10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  <c r="N4230">
        <v>4</v>
      </c>
      <c r="O4230">
        <v>2</v>
      </c>
      <c r="P4230">
        <v>4</v>
      </c>
      <c r="Q4230">
        <v>1</v>
      </c>
      <c r="R4230" cm="1">
        <f t="array" ref="R4230">_xlfn.IFS(L4230&lt;=$W$6,1,L4230&lt;=$X$6,2,L4230&lt;=$Y$6,3,L4230&gt;$Y$6,4)</f>
        <v>2</v>
      </c>
      <c r="S4230">
        <f t="shared" si="132"/>
        <v>3</v>
      </c>
      <c r="T4230" t="str">
        <f t="shared" si="133"/>
        <v>2&gt;</v>
      </c>
    </row>
    <row r="4231" spans="1:20" x14ac:dyDescent="0.25">
      <c r="A4231">
        <v>4230</v>
      </c>
      <c r="B4231" t="s">
        <v>4249</v>
      </c>
      <c r="C4231">
        <v>59.2</v>
      </c>
      <c r="D4231" t="s">
        <v>18</v>
      </c>
      <c r="E4231">
        <v>0</v>
      </c>
      <c r="F4231">
        <v>36</v>
      </c>
      <c r="G4231">
        <v>10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  <c r="N4231">
        <v>2</v>
      </c>
      <c r="O4231">
        <v>2</v>
      </c>
      <c r="P4231">
        <v>4</v>
      </c>
      <c r="Q4231">
        <v>1</v>
      </c>
      <c r="R4231" cm="1">
        <f t="array" ref="R4231">_xlfn.IFS(L4231&lt;=$W$6,1,L4231&lt;=$X$6,2,L4231&lt;=$Y$6,3,L4231&gt;$Y$6,4)</f>
        <v>1</v>
      </c>
      <c r="S4231">
        <f t="shared" si="132"/>
        <v>2</v>
      </c>
      <c r="T4231" t="str">
        <f t="shared" si="133"/>
        <v>2&gt;</v>
      </c>
    </row>
    <row r="4232" spans="1:20" x14ac:dyDescent="0.25">
      <c r="A4232">
        <v>4231</v>
      </c>
      <c r="B4232" t="s">
        <v>4250</v>
      </c>
      <c r="C4232">
        <v>67</v>
      </c>
      <c r="D4232" t="s">
        <v>18</v>
      </c>
      <c r="E4232">
        <v>0</v>
      </c>
      <c r="F4232">
        <v>43</v>
      </c>
      <c r="G4232">
        <v>11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  <c r="N4232">
        <v>3</v>
      </c>
      <c r="O4232">
        <v>3</v>
      </c>
      <c r="P4232">
        <v>4</v>
      </c>
      <c r="Q4232">
        <v>1</v>
      </c>
      <c r="R4232" cm="1">
        <f t="array" ref="R4232">_xlfn.IFS(L4232&lt;=$W$6,1,L4232&lt;=$X$6,2,L4232&lt;=$Y$6,3,L4232&gt;$Y$6,4)</f>
        <v>2</v>
      </c>
      <c r="S4232">
        <f t="shared" si="132"/>
        <v>4</v>
      </c>
      <c r="T4232" t="str">
        <f t="shared" si="133"/>
        <v>2&gt;</v>
      </c>
    </row>
    <row r="4233" spans="1:20" x14ac:dyDescent="0.25">
      <c r="A4233">
        <v>4232</v>
      </c>
      <c r="B4233" t="s">
        <v>4251</v>
      </c>
      <c r="C4233">
        <v>62.8</v>
      </c>
      <c r="D4233" t="s">
        <v>18</v>
      </c>
      <c r="E4233">
        <v>1</v>
      </c>
      <c r="F4233">
        <v>38</v>
      </c>
      <c r="G4233">
        <v>4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  <c r="N4233">
        <v>2</v>
      </c>
      <c r="O4233">
        <v>2</v>
      </c>
      <c r="P4233">
        <v>1</v>
      </c>
      <c r="Q4233">
        <v>1</v>
      </c>
      <c r="R4233" cm="1">
        <f t="array" ref="R4233">_xlfn.IFS(L4233&lt;=$W$6,1,L4233&lt;=$X$6,2,L4233&lt;=$Y$6,3,L4233&gt;$Y$6,4)</f>
        <v>1</v>
      </c>
      <c r="S4233">
        <f t="shared" si="132"/>
        <v>3</v>
      </c>
      <c r="T4233" t="str">
        <f t="shared" si="133"/>
        <v>2&gt;</v>
      </c>
    </row>
    <row r="4234" spans="1:20" x14ac:dyDescent="0.25">
      <c r="A4234">
        <v>4233</v>
      </c>
      <c r="B4234" t="s">
        <v>4252</v>
      </c>
      <c r="C4234">
        <v>74.5</v>
      </c>
      <c r="D4234" t="s">
        <v>18</v>
      </c>
      <c r="E4234">
        <v>1</v>
      </c>
      <c r="F4234">
        <v>49</v>
      </c>
      <c r="G4234">
        <v>6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  <c r="N4234">
        <v>4</v>
      </c>
      <c r="O4234">
        <v>4</v>
      </c>
      <c r="P4234">
        <v>2</v>
      </c>
      <c r="Q4234">
        <v>1</v>
      </c>
      <c r="R4234" cm="1">
        <f t="array" ref="R4234">_xlfn.IFS(L4234&lt;=$W$6,1,L4234&lt;=$X$6,2,L4234&lt;=$Y$6,3,L4234&gt;$Y$6,4)</f>
        <v>3</v>
      </c>
      <c r="S4234">
        <f t="shared" si="132"/>
        <v>5</v>
      </c>
      <c r="T4234" t="str">
        <f t="shared" si="133"/>
        <v>2&gt;</v>
      </c>
    </row>
    <row r="4235" spans="1:20" x14ac:dyDescent="0.25">
      <c r="A4235">
        <v>4234</v>
      </c>
      <c r="B4235" t="s">
        <v>4253</v>
      </c>
      <c r="C4235">
        <v>70.5</v>
      </c>
      <c r="D4235" t="s">
        <v>18</v>
      </c>
      <c r="E4235">
        <v>1</v>
      </c>
      <c r="F4235">
        <v>34</v>
      </c>
      <c r="G4235">
        <v>4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  <c r="N4235">
        <v>3</v>
      </c>
      <c r="O4235">
        <v>1</v>
      </c>
      <c r="P4235">
        <v>1</v>
      </c>
      <c r="Q4235">
        <v>1</v>
      </c>
      <c r="R4235" cm="1">
        <f t="array" ref="R4235">_xlfn.IFS(L4235&lt;=$W$6,1,L4235&lt;=$X$6,2,L4235&lt;=$Y$6,3,L4235&gt;$Y$6,4)</f>
        <v>3</v>
      </c>
      <c r="S4235">
        <f t="shared" si="132"/>
        <v>2</v>
      </c>
      <c r="T4235" t="str">
        <f t="shared" si="133"/>
        <v>2&gt;</v>
      </c>
    </row>
    <row r="4236" spans="1:20" x14ac:dyDescent="0.25">
      <c r="A4236">
        <v>4235</v>
      </c>
      <c r="B4236" t="s">
        <v>4254</v>
      </c>
      <c r="C4236">
        <v>55.9</v>
      </c>
      <c r="D4236" t="s">
        <v>18</v>
      </c>
      <c r="E4236">
        <v>0</v>
      </c>
      <c r="F4236">
        <v>44</v>
      </c>
      <c r="G4236">
        <v>8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  <c r="N4236">
        <v>1</v>
      </c>
      <c r="O4236">
        <v>3</v>
      </c>
      <c r="P4236">
        <v>3</v>
      </c>
      <c r="Q4236">
        <v>1</v>
      </c>
      <c r="R4236" cm="1">
        <f t="array" ref="R4236">_xlfn.IFS(L4236&lt;=$W$6,1,L4236&lt;=$X$6,2,L4236&lt;=$Y$6,3,L4236&gt;$Y$6,4)</f>
        <v>4</v>
      </c>
      <c r="S4236">
        <f t="shared" si="132"/>
        <v>4</v>
      </c>
      <c r="T4236" t="str">
        <f t="shared" si="133"/>
        <v>2&gt;</v>
      </c>
    </row>
    <row r="4237" spans="1:20" x14ac:dyDescent="0.25">
      <c r="A4237">
        <v>4236</v>
      </c>
      <c r="B4237" t="s">
        <v>4255</v>
      </c>
      <c r="C4237">
        <v>59.5</v>
      </c>
      <c r="D4237" t="s">
        <v>18</v>
      </c>
      <c r="E4237">
        <v>1</v>
      </c>
      <c r="F4237">
        <v>31</v>
      </c>
      <c r="G4237">
        <v>7</v>
      </c>
      <c r="H4237">
        <v>301371.58</v>
      </c>
      <c r="I4237">
        <v>1</v>
      </c>
      <c r="J4237">
        <v>1</v>
      </c>
      <c r="K4237">
        <v>0</v>
      </c>
      <c r="L4237">
        <v>87771.06</v>
      </c>
      <c r="M4237">
        <v>0</v>
      </c>
      <c r="N4237">
        <v>2</v>
      </c>
      <c r="O4237">
        <v>1</v>
      </c>
      <c r="P4237">
        <v>3</v>
      </c>
      <c r="Q4237">
        <v>4</v>
      </c>
      <c r="R4237" cm="1">
        <f t="array" ref="R4237">_xlfn.IFS(L4237&lt;=$W$6,1,L4237&lt;=$X$6,2,L4237&lt;=$Y$6,3,L4237&gt;$Y$6,4)</f>
        <v>2</v>
      </c>
      <c r="S4237">
        <f t="shared" si="132"/>
        <v>1</v>
      </c>
      <c r="T4237">
        <f t="shared" si="133"/>
        <v>1</v>
      </c>
    </row>
    <row r="4238" spans="1:20" x14ac:dyDescent="0.25">
      <c r="A4238">
        <v>4237</v>
      </c>
      <c r="B4238" t="s">
        <v>4256</v>
      </c>
      <c r="C4238">
        <v>49.2</v>
      </c>
      <c r="D4238" t="s">
        <v>18</v>
      </c>
      <c r="E4238">
        <v>1</v>
      </c>
      <c r="F4238">
        <v>37</v>
      </c>
      <c r="G4238">
        <v>5</v>
      </c>
      <c r="H4238">
        <v>282718.74</v>
      </c>
      <c r="I4238">
        <v>2</v>
      </c>
      <c r="J4238">
        <v>1</v>
      </c>
      <c r="K4238">
        <v>0</v>
      </c>
      <c r="L4238">
        <v>39519.53</v>
      </c>
      <c r="M4238">
        <v>0</v>
      </c>
      <c r="N4238">
        <v>1</v>
      </c>
      <c r="O4238">
        <v>2</v>
      </c>
      <c r="P4238">
        <v>2</v>
      </c>
      <c r="Q4238">
        <v>4</v>
      </c>
      <c r="R4238" cm="1">
        <f t="array" ref="R4238">_xlfn.IFS(L4238&lt;=$W$6,1,L4238&lt;=$X$6,2,L4238&lt;=$Y$6,3,L4238&gt;$Y$6,4)</f>
        <v>1</v>
      </c>
      <c r="S4238">
        <f t="shared" si="132"/>
        <v>3</v>
      </c>
      <c r="T4238" t="str">
        <f t="shared" si="133"/>
        <v>2&gt;</v>
      </c>
    </row>
    <row r="4239" spans="1:20" x14ac:dyDescent="0.25">
      <c r="A4239">
        <v>4238</v>
      </c>
      <c r="B4239" t="s">
        <v>4257</v>
      </c>
      <c r="C4239">
        <v>49.8</v>
      </c>
      <c r="D4239" t="s">
        <v>18</v>
      </c>
      <c r="E4239">
        <v>0</v>
      </c>
      <c r="F4239">
        <v>31</v>
      </c>
      <c r="G4239">
        <v>10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  <c r="N4239">
        <v>1</v>
      </c>
      <c r="O4239">
        <v>1</v>
      </c>
      <c r="P4239">
        <v>4</v>
      </c>
      <c r="Q4239">
        <v>1</v>
      </c>
      <c r="R4239" cm="1">
        <f t="array" ref="R4239">_xlfn.IFS(L4239&lt;=$W$6,1,L4239&lt;=$X$6,2,L4239&lt;=$Y$6,3,L4239&gt;$Y$6,4)</f>
        <v>4</v>
      </c>
      <c r="S4239">
        <f t="shared" si="132"/>
        <v>1</v>
      </c>
      <c r="T4239">
        <f t="shared" si="133"/>
        <v>1</v>
      </c>
    </row>
    <row r="4240" spans="1:20" x14ac:dyDescent="0.25">
      <c r="A4240">
        <v>4239</v>
      </c>
      <c r="B4240" t="s">
        <v>4258</v>
      </c>
      <c r="C4240">
        <v>65.5</v>
      </c>
      <c r="D4240" t="s">
        <v>18</v>
      </c>
      <c r="E4240">
        <v>0</v>
      </c>
      <c r="F4240">
        <v>41</v>
      </c>
      <c r="G4240">
        <v>7</v>
      </c>
      <c r="H4240">
        <v>189262.52</v>
      </c>
      <c r="I4240">
        <v>2</v>
      </c>
      <c r="J4240">
        <v>1</v>
      </c>
      <c r="K4240">
        <v>1</v>
      </c>
      <c r="L4240">
        <v>148948.51999999999</v>
      </c>
      <c r="M4240">
        <v>0</v>
      </c>
      <c r="N4240">
        <v>3</v>
      </c>
      <c r="O4240">
        <v>3</v>
      </c>
      <c r="P4240">
        <v>3</v>
      </c>
      <c r="Q4240">
        <v>2</v>
      </c>
      <c r="R4240" cm="1">
        <f t="array" ref="R4240">_xlfn.IFS(L4240&lt;=$W$6,1,L4240&lt;=$X$6,2,L4240&lt;=$Y$6,3,L4240&gt;$Y$6,4)</f>
        <v>3</v>
      </c>
      <c r="S4240">
        <f t="shared" si="132"/>
        <v>3</v>
      </c>
      <c r="T4240" t="str">
        <f t="shared" si="133"/>
        <v>2&gt;</v>
      </c>
    </row>
    <row r="4241" spans="1:20" x14ac:dyDescent="0.25">
      <c r="A4241">
        <v>4240</v>
      </c>
      <c r="B4241" t="s">
        <v>4259</v>
      </c>
      <c r="C4241">
        <v>63.6</v>
      </c>
      <c r="D4241" t="s">
        <v>18</v>
      </c>
      <c r="E4241">
        <v>0</v>
      </c>
      <c r="F4241">
        <v>41</v>
      </c>
      <c r="G4241">
        <v>4</v>
      </c>
      <c r="H4241">
        <v>236672.28</v>
      </c>
      <c r="I4241">
        <v>1</v>
      </c>
      <c r="J4241">
        <v>1</v>
      </c>
      <c r="K4241">
        <v>0</v>
      </c>
      <c r="L4241">
        <v>184691.77</v>
      </c>
      <c r="M4241">
        <v>0</v>
      </c>
      <c r="N4241">
        <v>2</v>
      </c>
      <c r="O4241">
        <v>3</v>
      </c>
      <c r="P4241">
        <v>1</v>
      </c>
      <c r="Q4241">
        <v>3</v>
      </c>
      <c r="R4241" cm="1">
        <f t="array" ref="R4241">_xlfn.IFS(L4241&lt;=$W$6,1,L4241&lt;=$X$6,2,L4241&lt;=$Y$6,3,L4241&gt;$Y$6,4)</f>
        <v>4</v>
      </c>
      <c r="S4241">
        <f t="shared" si="132"/>
        <v>3</v>
      </c>
      <c r="T4241">
        <f t="shared" si="133"/>
        <v>1</v>
      </c>
    </row>
    <row r="4242" spans="1:20" x14ac:dyDescent="0.25">
      <c r="A4242">
        <v>4241</v>
      </c>
      <c r="B4242" t="s">
        <v>4260</v>
      </c>
      <c r="C4242">
        <v>63.4</v>
      </c>
      <c r="D4242" t="s">
        <v>18</v>
      </c>
      <c r="E4242">
        <v>0</v>
      </c>
      <c r="F4242">
        <v>47</v>
      </c>
      <c r="G4242">
        <v>3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  <c r="N4242">
        <v>2</v>
      </c>
      <c r="O4242">
        <v>4</v>
      </c>
      <c r="P4242">
        <v>1</v>
      </c>
      <c r="Q4242">
        <v>1</v>
      </c>
      <c r="R4242" cm="1">
        <f t="array" ref="R4242">_xlfn.IFS(L4242&lt;=$W$6,1,L4242&lt;=$X$6,2,L4242&lt;=$Y$6,3,L4242&gt;$Y$6,4)</f>
        <v>3</v>
      </c>
      <c r="S4242">
        <f t="shared" si="132"/>
        <v>4</v>
      </c>
      <c r="T4242">
        <f t="shared" si="133"/>
        <v>1</v>
      </c>
    </row>
    <row r="4243" spans="1:20" x14ac:dyDescent="0.25">
      <c r="A4243">
        <v>4242</v>
      </c>
      <c r="B4243" t="s">
        <v>4261</v>
      </c>
      <c r="C4243">
        <v>79.3</v>
      </c>
      <c r="D4243" t="s">
        <v>20</v>
      </c>
      <c r="E4243">
        <v>1</v>
      </c>
      <c r="F4243">
        <v>65</v>
      </c>
      <c r="G4243">
        <v>1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  <c r="N4243">
        <v>4</v>
      </c>
      <c r="O4243">
        <v>4</v>
      </c>
      <c r="P4243">
        <v>1</v>
      </c>
      <c r="Q4243">
        <v>1</v>
      </c>
      <c r="R4243" cm="1">
        <f t="array" ref="R4243">_xlfn.IFS(L4243&lt;=$W$6,1,L4243&lt;=$X$6,2,L4243&lt;=$Y$6,3,L4243&gt;$Y$6,4)</f>
        <v>1</v>
      </c>
      <c r="S4243">
        <f t="shared" si="132"/>
        <v>5</v>
      </c>
      <c r="T4243" t="str">
        <f t="shared" si="133"/>
        <v>2&gt;</v>
      </c>
    </row>
    <row r="4244" spans="1:20" x14ac:dyDescent="0.25">
      <c r="A4244">
        <v>4243</v>
      </c>
      <c r="B4244" t="s">
        <v>4262</v>
      </c>
      <c r="C4244">
        <v>52.6</v>
      </c>
      <c r="D4244" t="s">
        <v>27</v>
      </c>
      <c r="E4244">
        <v>1</v>
      </c>
      <c r="F4244">
        <v>52</v>
      </c>
      <c r="G4244">
        <v>6</v>
      </c>
      <c r="H4244">
        <v>248466.48</v>
      </c>
      <c r="I4244">
        <v>1</v>
      </c>
      <c r="J4244">
        <v>0</v>
      </c>
      <c r="K4244">
        <v>1</v>
      </c>
      <c r="L4244">
        <v>159456.87</v>
      </c>
      <c r="M4244">
        <v>1</v>
      </c>
      <c r="N4244">
        <v>1</v>
      </c>
      <c r="O4244">
        <v>4</v>
      </c>
      <c r="P4244">
        <v>2</v>
      </c>
      <c r="Q4244">
        <v>3</v>
      </c>
      <c r="R4244" cm="1">
        <f t="array" ref="R4244">_xlfn.IFS(L4244&lt;=$W$6,1,L4244&lt;=$X$6,2,L4244&lt;=$Y$6,3,L4244&gt;$Y$6,4)</f>
        <v>4</v>
      </c>
      <c r="S4244">
        <f t="shared" si="132"/>
        <v>5</v>
      </c>
      <c r="T4244">
        <f t="shared" si="133"/>
        <v>1</v>
      </c>
    </row>
    <row r="4245" spans="1:20" x14ac:dyDescent="0.25">
      <c r="A4245">
        <v>4244</v>
      </c>
      <c r="B4245" t="s">
        <v>4263</v>
      </c>
      <c r="C4245">
        <v>76.8</v>
      </c>
      <c r="D4245" t="s">
        <v>18</v>
      </c>
      <c r="E4245">
        <v>0</v>
      </c>
      <c r="F4245">
        <v>28</v>
      </c>
      <c r="G4245">
        <v>6</v>
      </c>
      <c r="H4245">
        <v>102232.52</v>
      </c>
      <c r="I4245">
        <v>1</v>
      </c>
      <c r="J4245">
        <v>1</v>
      </c>
      <c r="K4245">
        <v>1</v>
      </c>
      <c r="L4245">
        <v>70454.789999999994</v>
      </c>
      <c r="M4245">
        <v>1</v>
      </c>
      <c r="N4245">
        <v>4</v>
      </c>
      <c r="O4245">
        <v>1</v>
      </c>
      <c r="P4245">
        <v>2</v>
      </c>
      <c r="Q4245">
        <v>2</v>
      </c>
      <c r="R4245" cm="1">
        <f t="array" ref="R4245">_xlfn.IFS(L4245&lt;=$W$6,1,L4245&lt;=$X$6,2,L4245&lt;=$Y$6,3,L4245&gt;$Y$6,4)</f>
        <v>2</v>
      </c>
      <c r="S4245">
        <f t="shared" si="132"/>
        <v>1</v>
      </c>
      <c r="T4245">
        <f t="shared" si="133"/>
        <v>1</v>
      </c>
    </row>
    <row r="4246" spans="1:20" x14ac:dyDescent="0.25">
      <c r="A4246">
        <v>4245</v>
      </c>
      <c r="B4246" t="s">
        <v>4264</v>
      </c>
      <c r="C4246">
        <v>54</v>
      </c>
      <c r="D4246" t="s">
        <v>27</v>
      </c>
      <c r="E4246">
        <v>1</v>
      </c>
      <c r="F4246">
        <v>66</v>
      </c>
      <c r="G4246">
        <v>2</v>
      </c>
      <c r="H4246">
        <v>183739.38</v>
      </c>
      <c r="I4246">
        <v>1</v>
      </c>
      <c r="J4246">
        <v>0</v>
      </c>
      <c r="K4246">
        <v>1</v>
      </c>
      <c r="L4246">
        <v>95421</v>
      </c>
      <c r="M4246">
        <v>0</v>
      </c>
      <c r="N4246">
        <v>1</v>
      </c>
      <c r="O4246">
        <v>4</v>
      </c>
      <c r="P4246">
        <v>1</v>
      </c>
      <c r="Q4246">
        <v>2</v>
      </c>
      <c r="R4246" cm="1">
        <f t="array" ref="R4246">_xlfn.IFS(L4246&lt;=$W$6,1,L4246&lt;=$X$6,2,L4246&lt;=$Y$6,3,L4246&gt;$Y$6,4)</f>
        <v>2</v>
      </c>
      <c r="S4246">
        <f t="shared" si="132"/>
        <v>5</v>
      </c>
      <c r="T4246">
        <f t="shared" si="133"/>
        <v>1</v>
      </c>
    </row>
    <row r="4247" spans="1:20" x14ac:dyDescent="0.25">
      <c r="A4247">
        <v>4246</v>
      </c>
      <c r="B4247" t="s">
        <v>4265</v>
      </c>
      <c r="C4247">
        <v>73.2</v>
      </c>
      <c r="D4247" t="s">
        <v>18</v>
      </c>
      <c r="E4247">
        <v>0</v>
      </c>
      <c r="F4247">
        <v>36</v>
      </c>
      <c r="G4247">
        <v>9</v>
      </c>
      <c r="H4247">
        <v>244676.86</v>
      </c>
      <c r="I4247">
        <v>2</v>
      </c>
      <c r="J4247">
        <v>1</v>
      </c>
      <c r="K4247">
        <v>0</v>
      </c>
      <c r="L4247">
        <v>187985.85</v>
      </c>
      <c r="M4247">
        <v>0</v>
      </c>
      <c r="N4247">
        <v>4</v>
      </c>
      <c r="O4247">
        <v>2</v>
      </c>
      <c r="P4247">
        <v>4</v>
      </c>
      <c r="Q4247">
        <v>3</v>
      </c>
      <c r="R4247" cm="1">
        <f t="array" ref="R4247">_xlfn.IFS(L4247&lt;=$W$6,1,L4247&lt;=$X$6,2,L4247&lt;=$Y$6,3,L4247&gt;$Y$6,4)</f>
        <v>4</v>
      </c>
      <c r="S4247">
        <f t="shared" si="132"/>
        <v>2</v>
      </c>
      <c r="T4247" t="str">
        <f t="shared" si="133"/>
        <v>2&gt;</v>
      </c>
    </row>
    <row r="4248" spans="1:20" x14ac:dyDescent="0.25">
      <c r="A4248">
        <v>4247</v>
      </c>
      <c r="B4248" t="s">
        <v>4266</v>
      </c>
      <c r="C4248">
        <v>61.7</v>
      </c>
      <c r="D4248" t="s">
        <v>18</v>
      </c>
      <c r="E4248">
        <v>0</v>
      </c>
      <c r="F4248">
        <v>32</v>
      </c>
      <c r="G4248">
        <v>9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  <c r="N4248">
        <v>2</v>
      </c>
      <c r="O4248">
        <v>1</v>
      </c>
      <c r="P4248">
        <v>4</v>
      </c>
      <c r="Q4248">
        <v>1</v>
      </c>
      <c r="R4248" cm="1">
        <f t="array" ref="R4248">_xlfn.IFS(L4248&lt;=$W$6,1,L4248&lt;=$X$6,2,L4248&lt;=$Y$6,3,L4248&gt;$Y$6,4)</f>
        <v>2</v>
      </c>
      <c r="S4248">
        <f t="shared" si="132"/>
        <v>1</v>
      </c>
      <c r="T4248">
        <f t="shared" si="133"/>
        <v>1</v>
      </c>
    </row>
    <row r="4249" spans="1:20" x14ac:dyDescent="0.25">
      <c r="A4249">
        <v>4248</v>
      </c>
      <c r="B4249" t="s">
        <v>4267</v>
      </c>
      <c r="C4249">
        <v>63.7</v>
      </c>
      <c r="D4249" t="s">
        <v>20</v>
      </c>
      <c r="E4249">
        <v>0</v>
      </c>
      <c r="F4249">
        <v>56</v>
      </c>
      <c r="G4249">
        <v>6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  <c r="N4249">
        <v>2</v>
      </c>
      <c r="O4249">
        <v>4</v>
      </c>
      <c r="P4249">
        <v>2</v>
      </c>
      <c r="Q4249">
        <v>1</v>
      </c>
      <c r="R4249" cm="1">
        <f t="array" ref="R4249">_xlfn.IFS(L4249&lt;=$W$6,1,L4249&lt;=$X$6,2,L4249&lt;=$Y$6,3,L4249&gt;$Y$6,4)</f>
        <v>4</v>
      </c>
      <c r="S4249">
        <f t="shared" si="132"/>
        <v>5</v>
      </c>
      <c r="T4249">
        <f t="shared" si="133"/>
        <v>1</v>
      </c>
    </row>
    <row r="4250" spans="1:20" x14ac:dyDescent="0.25">
      <c r="A4250">
        <v>4249</v>
      </c>
      <c r="B4250" t="s">
        <v>4268</v>
      </c>
      <c r="C4250">
        <v>57.3</v>
      </c>
      <c r="D4250" t="s">
        <v>18</v>
      </c>
      <c r="E4250">
        <v>1</v>
      </c>
      <c r="F4250">
        <v>28</v>
      </c>
      <c r="G4250">
        <v>9</v>
      </c>
      <c r="H4250">
        <v>172541.86</v>
      </c>
      <c r="I4250">
        <v>2</v>
      </c>
      <c r="J4250">
        <v>1</v>
      </c>
      <c r="K4250">
        <v>1</v>
      </c>
      <c r="L4250">
        <v>90177.3</v>
      </c>
      <c r="M4250">
        <v>0</v>
      </c>
      <c r="N4250">
        <v>1</v>
      </c>
      <c r="O4250">
        <v>1</v>
      </c>
      <c r="P4250">
        <v>4</v>
      </c>
      <c r="Q4250">
        <v>2</v>
      </c>
      <c r="R4250" cm="1">
        <f t="array" ref="R4250">_xlfn.IFS(L4250&lt;=$W$6,1,L4250&lt;=$X$6,2,L4250&lt;=$Y$6,3,L4250&gt;$Y$6,4)</f>
        <v>2</v>
      </c>
      <c r="S4250">
        <f t="shared" si="132"/>
        <v>1</v>
      </c>
      <c r="T4250" t="str">
        <f t="shared" si="133"/>
        <v>2&gt;</v>
      </c>
    </row>
    <row r="4251" spans="1:20" x14ac:dyDescent="0.25">
      <c r="A4251">
        <v>4250</v>
      </c>
      <c r="B4251" t="s">
        <v>4269</v>
      </c>
      <c r="C4251">
        <v>53.1</v>
      </c>
      <c r="D4251" t="s">
        <v>18</v>
      </c>
      <c r="E4251">
        <v>1</v>
      </c>
      <c r="F4251">
        <v>46</v>
      </c>
      <c r="G4251">
        <v>4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  <c r="N4251">
        <v>1</v>
      </c>
      <c r="O4251">
        <v>3</v>
      </c>
      <c r="P4251">
        <v>1</v>
      </c>
      <c r="Q4251">
        <v>1</v>
      </c>
      <c r="R4251" cm="1">
        <f t="array" ref="R4251">_xlfn.IFS(L4251&lt;=$W$6,1,L4251&lt;=$X$6,2,L4251&lt;=$Y$6,3,L4251&gt;$Y$6,4)</f>
        <v>1</v>
      </c>
      <c r="S4251">
        <f t="shared" si="132"/>
        <v>4</v>
      </c>
      <c r="T4251" t="str">
        <f t="shared" si="133"/>
        <v>2&gt;</v>
      </c>
    </row>
    <row r="4252" spans="1:20" x14ac:dyDescent="0.25">
      <c r="A4252">
        <v>4251</v>
      </c>
      <c r="B4252" t="s">
        <v>4270</v>
      </c>
      <c r="C4252">
        <v>48.9</v>
      </c>
      <c r="D4252" t="s">
        <v>18</v>
      </c>
      <c r="E4252">
        <v>0</v>
      </c>
      <c r="F4252">
        <v>40</v>
      </c>
      <c r="G4252">
        <v>6</v>
      </c>
      <c r="H4252">
        <v>234579.84</v>
      </c>
      <c r="I4252">
        <v>1</v>
      </c>
      <c r="J4252">
        <v>0</v>
      </c>
      <c r="K4252">
        <v>0</v>
      </c>
      <c r="L4252">
        <v>85231.88</v>
      </c>
      <c r="M4252">
        <v>0</v>
      </c>
      <c r="N4252">
        <v>1</v>
      </c>
      <c r="O4252">
        <v>3</v>
      </c>
      <c r="P4252">
        <v>2</v>
      </c>
      <c r="Q4252">
        <v>3</v>
      </c>
      <c r="R4252" cm="1">
        <f t="array" ref="R4252">_xlfn.IFS(L4252&lt;=$W$6,1,L4252&lt;=$X$6,2,L4252&lt;=$Y$6,3,L4252&gt;$Y$6,4)</f>
        <v>2</v>
      </c>
      <c r="S4252">
        <f t="shared" si="132"/>
        <v>3</v>
      </c>
      <c r="T4252">
        <f t="shared" si="133"/>
        <v>1</v>
      </c>
    </row>
    <row r="4253" spans="1:20" x14ac:dyDescent="0.25">
      <c r="A4253">
        <v>4252</v>
      </c>
      <c r="B4253" t="s">
        <v>4271</v>
      </c>
      <c r="C4253">
        <v>60.1</v>
      </c>
      <c r="D4253" t="s">
        <v>18</v>
      </c>
      <c r="E4253">
        <v>1</v>
      </c>
      <c r="F4253">
        <v>37</v>
      </c>
      <c r="G4253">
        <v>3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  <c r="N4253">
        <v>2</v>
      </c>
      <c r="O4253">
        <v>2</v>
      </c>
      <c r="P4253">
        <v>1</v>
      </c>
      <c r="Q4253">
        <v>1</v>
      </c>
      <c r="R4253" cm="1">
        <f t="array" ref="R4253">_xlfn.IFS(L4253&lt;=$W$6,1,L4253&lt;=$X$6,2,L4253&lt;=$Y$6,3,L4253&gt;$Y$6,4)</f>
        <v>3</v>
      </c>
      <c r="S4253">
        <f t="shared" si="132"/>
        <v>3</v>
      </c>
      <c r="T4253" t="str">
        <f t="shared" si="133"/>
        <v>2&gt;</v>
      </c>
    </row>
    <row r="4254" spans="1:20" x14ac:dyDescent="0.25">
      <c r="A4254">
        <v>4253</v>
      </c>
      <c r="B4254" t="s">
        <v>4272</v>
      </c>
      <c r="C4254">
        <v>45.2</v>
      </c>
      <c r="D4254" t="s">
        <v>27</v>
      </c>
      <c r="E4254">
        <v>1</v>
      </c>
      <c r="F4254">
        <v>35</v>
      </c>
      <c r="G4254">
        <v>8</v>
      </c>
      <c r="H4254">
        <v>307326.53999999998</v>
      </c>
      <c r="I4254">
        <v>1</v>
      </c>
      <c r="J4254">
        <v>1</v>
      </c>
      <c r="K4254">
        <v>0</v>
      </c>
      <c r="L4254">
        <v>111868.23</v>
      </c>
      <c r="M4254">
        <v>0</v>
      </c>
      <c r="N4254">
        <v>1</v>
      </c>
      <c r="O4254">
        <v>2</v>
      </c>
      <c r="P4254">
        <v>3</v>
      </c>
      <c r="Q4254">
        <v>4</v>
      </c>
      <c r="R4254" cm="1">
        <f t="array" ref="R4254">_xlfn.IFS(L4254&lt;=$W$6,1,L4254&lt;=$X$6,2,L4254&lt;=$Y$6,3,L4254&gt;$Y$6,4)</f>
        <v>3</v>
      </c>
      <c r="S4254">
        <f t="shared" si="132"/>
        <v>2</v>
      </c>
      <c r="T4254">
        <f t="shared" si="133"/>
        <v>1</v>
      </c>
    </row>
    <row r="4255" spans="1:20" x14ac:dyDescent="0.25">
      <c r="A4255">
        <v>4254</v>
      </c>
      <c r="B4255" t="s">
        <v>4273</v>
      </c>
      <c r="C4255">
        <v>72.8</v>
      </c>
      <c r="D4255" t="s">
        <v>20</v>
      </c>
      <c r="E4255">
        <v>0</v>
      </c>
      <c r="F4255">
        <v>31</v>
      </c>
      <c r="G4255">
        <v>2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  <c r="N4255">
        <v>4</v>
      </c>
      <c r="O4255">
        <v>1</v>
      </c>
      <c r="P4255">
        <v>1</v>
      </c>
      <c r="Q4255">
        <v>1</v>
      </c>
      <c r="R4255" cm="1">
        <f t="array" ref="R4255">_xlfn.IFS(L4255&lt;=$W$6,1,L4255&lt;=$X$6,2,L4255&lt;=$Y$6,3,L4255&gt;$Y$6,4)</f>
        <v>2</v>
      </c>
      <c r="S4255">
        <f t="shared" si="132"/>
        <v>1</v>
      </c>
      <c r="T4255">
        <f t="shared" si="133"/>
        <v>1</v>
      </c>
    </row>
    <row r="4256" spans="1:20" x14ac:dyDescent="0.25">
      <c r="A4256">
        <v>4255</v>
      </c>
      <c r="B4256" t="s">
        <v>4274</v>
      </c>
      <c r="C4256">
        <v>59</v>
      </c>
      <c r="D4256" t="s">
        <v>27</v>
      </c>
      <c r="E4256">
        <v>0</v>
      </c>
      <c r="F4256">
        <v>29</v>
      </c>
      <c r="G4256">
        <v>9</v>
      </c>
      <c r="H4256">
        <v>247198.98</v>
      </c>
      <c r="I4256">
        <v>2</v>
      </c>
      <c r="J4256">
        <v>1</v>
      </c>
      <c r="K4256">
        <v>0</v>
      </c>
      <c r="L4256">
        <v>1676.92</v>
      </c>
      <c r="M4256">
        <v>0</v>
      </c>
      <c r="N4256">
        <v>2</v>
      </c>
      <c r="O4256">
        <v>1</v>
      </c>
      <c r="P4256">
        <v>4</v>
      </c>
      <c r="Q4256">
        <v>3</v>
      </c>
      <c r="R4256" cm="1">
        <f t="array" ref="R4256">_xlfn.IFS(L4256&lt;=$W$6,1,L4256&lt;=$X$6,2,L4256&lt;=$Y$6,3,L4256&gt;$Y$6,4)</f>
        <v>1</v>
      </c>
      <c r="S4256">
        <f t="shared" si="132"/>
        <v>1</v>
      </c>
      <c r="T4256" t="str">
        <f t="shared" si="133"/>
        <v>2&gt;</v>
      </c>
    </row>
    <row r="4257" spans="1:20" x14ac:dyDescent="0.25">
      <c r="A4257">
        <v>4256</v>
      </c>
      <c r="B4257" t="s">
        <v>4275</v>
      </c>
      <c r="C4257">
        <v>49</v>
      </c>
      <c r="D4257" t="s">
        <v>18</v>
      </c>
      <c r="E4257">
        <v>1</v>
      </c>
      <c r="F4257">
        <v>31</v>
      </c>
      <c r="G4257">
        <v>5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  <c r="N4257">
        <v>1</v>
      </c>
      <c r="O4257">
        <v>1</v>
      </c>
      <c r="P4257">
        <v>2</v>
      </c>
      <c r="Q4257">
        <v>1</v>
      </c>
      <c r="R4257" cm="1">
        <f t="array" ref="R4257">_xlfn.IFS(L4257&lt;=$W$6,1,L4257&lt;=$X$6,2,L4257&lt;=$Y$6,3,L4257&gt;$Y$6,4)</f>
        <v>1</v>
      </c>
      <c r="S4257">
        <f t="shared" si="132"/>
        <v>1</v>
      </c>
      <c r="T4257" t="str">
        <f t="shared" si="133"/>
        <v>2&gt;</v>
      </c>
    </row>
    <row r="4258" spans="1:20" x14ac:dyDescent="0.25">
      <c r="A4258">
        <v>4257</v>
      </c>
      <c r="B4258" t="s">
        <v>4276</v>
      </c>
      <c r="C4258">
        <v>59.6</v>
      </c>
      <c r="D4258" t="s">
        <v>20</v>
      </c>
      <c r="E4258">
        <v>0</v>
      </c>
      <c r="F4258">
        <v>78</v>
      </c>
      <c r="G4258">
        <v>10</v>
      </c>
      <c r="H4258">
        <v>268416.5</v>
      </c>
      <c r="I4258">
        <v>1</v>
      </c>
      <c r="J4258">
        <v>1</v>
      </c>
      <c r="K4258">
        <v>1</v>
      </c>
      <c r="L4258">
        <v>13455.43</v>
      </c>
      <c r="M4258">
        <v>0</v>
      </c>
      <c r="N4258">
        <v>2</v>
      </c>
      <c r="O4258">
        <v>4</v>
      </c>
      <c r="P4258">
        <v>4</v>
      </c>
      <c r="Q4258">
        <v>4</v>
      </c>
      <c r="R4258" cm="1">
        <f t="array" ref="R4258">_xlfn.IFS(L4258&lt;=$W$6,1,L4258&lt;=$X$6,2,L4258&lt;=$Y$6,3,L4258&gt;$Y$6,4)</f>
        <v>1</v>
      </c>
      <c r="S4258">
        <f t="shared" si="132"/>
        <v>5</v>
      </c>
      <c r="T4258">
        <f t="shared" si="133"/>
        <v>1</v>
      </c>
    </row>
    <row r="4259" spans="1:20" x14ac:dyDescent="0.25">
      <c r="A4259">
        <v>4258</v>
      </c>
      <c r="B4259" t="s">
        <v>4277</v>
      </c>
      <c r="C4259">
        <v>63.5</v>
      </c>
      <c r="D4259" t="s">
        <v>18</v>
      </c>
      <c r="E4259">
        <v>1</v>
      </c>
      <c r="F4259">
        <v>31</v>
      </c>
      <c r="G4259">
        <v>2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  <c r="N4259">
        <v>2</v>
      </c>
      <c r="O4259">
        <v>1</v>
      </c>
      <c r="P4259">
        <v>1</v>
      </c>
      <c r="Q4259">
        <v>1</v>
      </c>
      <c r="R4259" cm="1">
        <f t="array" ref="R4259">_xlfn.IFS(L4259&lt;=$W$6,1,L4259&lt;=$X$6,2,L4259&lt;=$Y$6,3,L4259&gt;$Y$6,4)</f>
        <v>1</v>
      </c>
      <c r="S4259">
        <f t="shared" si="132"/>
        <v>1</v>
      </c>
      <c r="T4259">
        <f t="shared" si="133"/>
        <v>1</v>
      </c>
    </row>
    <row r="4260" spans="1:20" x14ac:dyDescent="0.25">
      <c r="A4260">
        <v>4259</v>
      </c>
      <c r="B4260" t="s">
        <v>4278</v>
      </c>
      <c r="C4260">
        <v>78.2</v>
      </c>
      <c r="D4260" t="s">
        <v>27</v>
      </c>
      <c r="E4260">
        <v>1</v>
      </c>
      <c r="F4260">
        <v>37</v>
      </c>
      <c r="G4260">
        <v>8</v>
      </c>
      <c r="H4260">
        <v>197113.78</v>
      </c>
      <c r="I4260">
        <v>2</v>
      </c>
      <c r="J4260">
        <v>1</v>
      </c>
      <c r="K4260">
        <v>0</v>
      </c>
      <c r="L4260">
        <v>117644.36</v>
      </c>
      <c r="M4260">
        <v>0</v>
      </c>
      <c r="N4260">
        <v>4</v>
      </c>
      <c r="O4260">
        <v>2</v>
      </c>
      <c r="P4260">
        <v>3</v>
      </c>
      <c r="Q4260">
        <v>3</v>
      </c>
      <c r="R4260" cm="1">
        <f t="array" ref="R4260">_xlfn.IFS(L4260&lt;=$W$6,1,L4260&lt;=$X$6,2,L4260&lt;=$Y$6,3,L4260&gt;$Y$6,4)</f>
        <v>3</v>
      </c>
      <c r="S4260">
        <f t="shared" si="132"/>
        <v>3</v>
      </c>
      <c r="T4260" t="str">
        <f t="shared" si="133"/>
        <v>2&gt;</v>
      </c>
    </row>
    <row r="4261" spans="1:20" x14ac:dyDescent="0.25">
      <c r="A4261">
        <v>4260</v>
      </c>
      <c r="B4261" t="s">
        <v>4279</v>
      </c>
      <c r="C4261">
        <v>79</v>
      </c>
      <c r="D4261" t="s">
        <v>20</v>
      </c>
      <c r="E4261">
        <v>0</v>
      </c>
      <c r="F4261">
        <v>39</v>
      </c>
      <c r="G4261">
        <v>4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  <c r="N4261">
        <v>4</v>
      </c>
      <c r="O4261">
        <v>2</v>
      </c>
      <c r="P4261">
        <v>1</v>
      </c>
      <c r="Q4261">
        <v>1</v>
      </c>
      <c r="R4261" cm="1">
        <f t="array" ref="R4261">_xlfn.IFS(L4261&lt;=$W$6,1,L4261&lt;=$X$6,2,L4261&lt;=$Y$6,3,L4261&gt;$Y$6,4)</f>
        <v>2</v>
      </c>
      <c r="S4261">
        <f t="shared" si="132"/>
        <v>3</v>
      </c>
      <c r="T4261" t="str">
        <f t="shared" si="133"/>
        <v>2&gt;</v>
      </c>
    </row>
    <row r="4262" spans="1:20" x14ac:dyDescent="0.25">
      <c r="A4262">
        <v>4261</v>
      </c>
      <c r="B4262" t="s">
        <v>4280</v>
      </c>
      <c r="C4262">
        <v>58.7</v>
      </c>
      <c r="D4262" t="s">
        <v>18</v>
      </c>
      <c r="E4262">
        <v>1</v>
      </c>
      <c r="F4262">
        <v>42</v>
      </c>
      <c r="G4262">
        <v>3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  <c r="N4262">
        <v>2</v>
      </c>
      <c r="O4262">
        <v>3</v>
      </c>
      <c r="P4262">
        <v>1</v>
      </c>
      <c r="Q4262">
        <v>1</v>
      </c>
      <c r="R4262" cm="1">
        <f t="array" ref="R4262">_xlfn.IFS(L4262&lt;=$W$6,1,L4262&lt;=$X$6,2,L4262&lt;=$Y$6,3,L4262&gt;$Y$6,4)</f>
        <v>3</v>
      </c>
      <c r="S4262">
        <f t="shared" si="132"/>
        <v>4</v>
      </c>
      <c r="T4262" t="str">
        <f t="shared" si="133"/>
        <v>2&gt;</v>
      </c>
    </row>
    <row r="4263" spans="1:20" x14ac:dyDescent="0.25">
      <c r="A4263">
        <v>4262</v>
      </c>
      <c r="B4263" t="s">
        <v>4281</v>
      </c>
      <c r="C4263">
        <v>79.400000000000006</v>
      </c>
      <c r="D4263" t="s">
        <v>20</v>
      </c>
      <c r="E4263">
        <v>0</v>
      </c>
      <c r="F4263">
        <v>48</v>
      </c>
      <c r="G4263">
        <v>9</v>
      </c>
      <c r="H4263">
        <v>269187.58</v>
      </c>
      <c r="I4263">
        <v>1</v>
      </c>
      <c r="J4263">
        <v>1</v>
      </c>
      <c r="K4263">
        <v>1</v>
      </c>
      <c r="L4263">
        <v>46386.37</v>
      </c>
      <c r="M4263">
        <v>0</v>
      </c>
      <c r="N4263">
        <v>4</v>
      </c>
      <c r="O4263">
        <v>4</v>
      </c>
      <c r="P4263">
        <v>4</v>
      </c>
      <c r="Q4263">
        <v>4</v>
      </c>
      <c r="R4263" cm="1">
        <f t="array" ref="R4263">_xlfn.IFS(L4263&lt;=$W$6,1,L4263&lt;=$X$6,2,L4263&lt;=$Y$6,3,L4263&gt;$Y$6,4)</f>
        <v>1</v>
      </c>
      <c r="S4263">
        <f t="shared" si="132"/>
        <v>5</v>
      </c>
      <c r="T4263">
        <f t="shared" si="133"/>
        <v>1</v>
      </c>
    </row>
    <row r="4264" spans="1:20" x14ac:dyDescent="0.25">
      <c r="A4264">
        <v>4263</v>
      </c>
      <c r="B4264" t="s">
        <v>4282</v>
      </c>
      <c r="C4264">
        <v>51.5</v>
      </c>
      <c r="D4264" t="s">
        <v>18</v>
      </c>
      <c r="E4264">
        <v>1</v>
      </c>
      <c r="F4264">
        <v>43</v>
      </c>
      <c r="G4264">
        <v>9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  <c r="N4264">
        <v>1</v>
      </c>
      <c r="O4264">
        <v>3</v>
      </c>
      <c r="P4264">
        <v>4</v>
      </c>
      <c r="Q4264">
        <v>1</v>
      </c>
      <c r="R4264" cm="1">
        <f t="array" ref="R4264">_xlfn.IFS(L4264&lt;=$W$6,1,L4264&lt;=$X$6,2,L4264&lt;=$Y$6,3,L4264&gt;$Y$6,4)</f>
        <v>4</v>
      </c>
      <c r="S4264">
        <f t="shared" si="132"/>
        <v>4</v>
      </c>
      <c r="T4264" t="str">
        <f t="shared" si="133"/>
        <v>2&gt;</v>
      </c>
    </row>
    <row r="4265" spans="1:20" x14ac:dyDescent="0.25">
      <c r="A4265">
        <v>4264</v>
      </c>
      <c r="B4265" t="s">
        <v>4283</v>
      </c>
      <c r="C4265">
        <v>74.599999999999994</v>
      </c>
      <c r="D4265" t="s">
        <v>20</v>
      </c>
      <c r="E4265">
        <v>1</v>
      </c>
      <c r="F4265">
        <v>26</v>
      </c>
      <c r="G4265">
        <v>11</v>
      </c>
      <c r="H4265">
        <v>137563.64000000001</v>
      </c>
      <c r="I4265">
        <v>1</v>
      </c>
      <c r="J4265">
        <v>0</v>
      </c>
      <c r="K4265">
        <v>1</v>
      </c>
      <c r="L4265">
        <v>47997.39</v>
      </c>
      <c r="M4265">
        <v>0</v>
      </c>
      <c r="N4265">
        <v>4</v>
      </c>
      <c r="O4265">
        <v>1</v>
      </c>
      <c r="P4265">
        <v>4</v>
      </c>
      <c r="Q4265">
        <v>2</v>
      </c>
      <c r="R4265" cm="1">
        <f t="array" ref="R4265">_xlfn.IFS(L4265&lt;=$W$6,1,L4265&lt;=$X$6,2,L4265&lt;=$Y$6,3,L4265&gt;$Y$6,4)</f>
        <v>1</v>
      </c>
      <c r="S4265">
        <f t="shared" si="132"/>
        <v>1</v>
      </c>
      <c r="T4265">
        <f t="shared" si="133"/>
        <v>1</v>
      </c>
    </row>
    <row r="4266" spans="1:20" x14ac:dyDescent="0.25">
      <c r="A4266">
        <v>4265</v>
      </c>
      <c r="B4266" t="s">
        <v>4284</v>
      </c>
      <c r="C4266">
        <v>66.7</v>
      </c>
      <c r="D4266" t="s">
        <v>27</v>
      </c>
      <c r="E4266">
        <v>0</v>
      </c>
      <c r="F4266">
        <v>58</v>
      </c>
      <c r="G4266">
        <v>9</v>
      </c>
      <c r="H4266">
        <v>274928.08</v>
      </c>
      <c r="I4266">
        <v>1</v>
      </c>
      <c r="J4266">
        <v>1</v>
      </c>
      <c r="K4266">
        <v>0</v>
      </c>
      <c r="L4266">
        <v>130846.79</v>
      </c>
      <c r="M4266">
        <v>1</v>
      </c>
      <c r="N4266">
        <v>3</v>
      </c>
      <c r="O4266">
        <v>4</v>
      </c>
      <c r="P4266">
        <v>4</v>
      </c>
      <c r="Q4266">
        <v>4</v>
      </c>
      <c r="R4266" cm="1">
        <f t="array" ref="R4266">_xlfn.IFS(L4266&lt;=$W$6,1,L4266&lt;=$X$6,2,L4266&lt;=$Y$6,3,L4266&gt;$Y$6,4)</f>
        <v>3</v>
      </c>
      <c r="S4266">
        <f t="shared" si="132"/>
        <v>5</v>
      </c>
      <c r="T4266">
        <f t="shared" si="133"/>
        <v>1</v>
      </c>
    </row>
    <row r="4267" spans="1:20" x14ac:dyDescent="0.25">
      <c r="A4267">
        <v>4266</v>
      </c>
      <c r="B4267" t="s">
        <v>4285</v>
      </c>
      <c r="C4267">
        <v>70.900000000000006</v>
      </c>
      <c r="D4267" t="s">
        <v>18</v>
      </c>
      <c r="E4267">
        <v>1</v>
      </c>
      <c r="F4267">
        <v>34</v>
      </c>
      <c r="G4267">
        <v>5</v>
      </c>
      <c r="H4267">
        <v>294615.82</v>
      </c>
      <c r="I4267">
        <v>1</v>
      </c>
      <c r="J4267">
        <v>0</v>
      </c>
      <c r="K4267">
        <v>1</v>
      </c>
      <c r="L4267">
        <v>40861.550000000003</v>
      </c>
      <c r="M4267">
        <v>0</v>
      </c>
      <c r="N4267">
        <v>3</v>
      </c>
      <c r="O4267">
        <v>1</v>
      </c>
      <c r="P4267">
        <v>2</v>
      </c>
      <c r="Q4267">
        <v>4</v>
      </c>
      <c r="R4267" cm="1">
        <f t="array" ref="R4267">_xlfn.IFS(L4267&lt;=$W$6,1,L4267&lt;=$X$6,2,L4267&lt;=$Y$6,3,L4267&gt;$Y$6,4)</f>
        <v>1</v>
      </c>
      <c r="S4267">
        <f t="shared" si="132"/>
        <v>2</v>
      </c>
      <c r="T4267">
        <f t="shared" si="133"/>
        <v>1</v>
      </c>
    </row>
    <row r="4268" spans="1:20" x14ac:dyDescent="0.25">
      <c r="A4268">
        <v>4267</v>
      </c>
      <c r="B4268" t="s">
        <v>4286</v>
      </c>
      <c r="C4268">
        <v>53.6</v>
      </c>
      <c r="D4268" t="s">
        <v>18</v>
      </c>
      <c r="E4268">
        <v>0</v>
      </c>
      <c r="F4268">
        <v>37</v>
      </c>
      <c r="G4268">
        <v>9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  <c r="N4268">
        <v>1</v>
      </c>
      <c r="O4268">
        <v>2</v>
      </c>
      <c r="P4268">
        <v>4</v>
      </c>
      <c r="Q4268">
        <v>1</v>
      </c>
      <c r="R4268" cm="1">
        <f t="array" ref="R4268">_xlfn.IFS(L4268&lt;=$W$6,1,L4268&lt;=$X$6,2,L4268&lt;=$Y$6,3,L4268&gt;$Y$6,4)</f>
        <v>4</v>
      </c>
      <c r="S4268">
        <f t="shared" si="132"/>
        <v>3</v>
      </c>
      <c r="T4268">
        <f t="shared" si="133"/>
        <v>1</v>
      </c>
    </row>
    <row r="4269" spans="1:20" x14ac:dyDescent="0.25">
      <c r="A4269">
        <v>4268</v>
      </c>
      <c r="B4269" t="s">
        <v>4287</v>
      </c>
      <c r="C4269">
        <v>71.099999999999994</v>
      </c>
      <c r="D4269" t="s">
        <v>18</v>
      </c>
      <c r="E4269">
        <v>0</v>
      </c>
      <c r="F4269">
        <v>43</v>
      </c>
      <c r="G4269">
        <v>4</v>
      </c>
      <c r="H4269">
        <v>291509.82</v>
      </c>
      <c r="I4269">
        <v>1</v>
      </c>
      <c r="J4269">
        <v>1</v>
      </c>
      <c r="K4269">
        <v>1</v>
      </c>
      <c r="L4269">
        <v>101455.07</v>
      </c>
      <c r="M4269">
        <v>0</v>
      </c>
      <c r="N4269">
        <v>3</v>
      </c>
      <c r="O4269">
        <v>3</v>
      </c>
      <c r="P4269">
        <v>1</v>
      </c>
      <c r="Q4269">
        <v>4</v>
      </c>
      <c r="R4269" cm="1">
        <f t="array" ref="R4269">_xlfn.IFS(L4269&lt;=$W$6,1,L4269&lt;=$X$6,2,L4269&lt;=$Y$6,3,L4269&gt;$Y$6,4)</f>
        <v>3</v>
      </c>
      <c r="S4269">
        <f t="shared" si="132"/>
        <v>4</v>
      </c>
      <c r="T4269">
        <f t="shared" si="133"/>
        <v>1</v>
      </c>
    </row>
    <row r="4270" spans="1:20" x14ac:dyDescent="0.25">
      <c r="A4270">
        <v>4269</v>
      </c>
      <c r="B4270" t="s">
        <v>4288</v>
      </c>
      <c r="C4270">
        <v>75.3</v>
      </c>
      <c r="D4270" t="s">
        <v>18</v>
      </c>
      <c r="E4270">
        <v>1</v>
      </c>
      <c r="F4270">
        <v>48</v>
      </c>
      <c r="G4270">
        <v>9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  <c r="N4270">
        <v>4</v>
      </c>
      <c r="O4270">
        <v>4</v>
      </c>
      <c r="P4270">
        <v>4</v>
      </c>
      <c r="Q4270">
        <v>1</v>
      </c>
      <c r="R4270" cm="1">
        <f t="array" ref="R4270">_xlfn.IFS(L4270&lt;=$W$6,1,L4270&lt;=$X$6,2,L4270&lt;=$Y$6,3,L4270&gt;$Y$6,4)</f>
        <v>2</v>
      </c>
      <c r="S4270">
        <f t="shared" si="132"/>
        <v>5</v>
      </c>
      <c r="T4270" t="str">
        <f t="shared" si="133"/>
        <v>2&gt;</v>
      </c>
    </row>
    <row r="4271" spans="1:20" x14ac:dyDescent="0.25">
      <c r="A4271">
        <v>4270</v>
      </c>
      <c r="B4271" t="s">
        <v>4289</v>
      </c>
      <c r="C4271">
        <v>74.8</v>
      </c>
      <c r="D4271" t="s">
        <v>18</v>
      </c>
      <c r="E4271">
        <v>1</v>
      </c>
      <c r="F4271">
        <v>46</v>
      </c>
      <c r="G4271">
        <v>5</v>
      </c>
      <c r="H4271">
        <v>225221.54</v>
      </c>
      <c r="I4271">
        <v>1</v>
      </c>
      <c r="J4271">
        <v>0</v>
      </c>
      <c r="K4271">
        <v>1</v>
      </c>
      <c r="L4271">
        <v>2048.5500000000002</v>
      </c>
      <c r="M4271">
        <v>0</v>
      </c>
      <c r="N4271">
        <v>4</v>
      </c>
      <c r="O4271">
        <v>3</v>
      </c>
      <c r="P4271">
        <v>2</v>
      </c>
      <c r="Q4271">
        <v>3</v>
      </c>
      <c r="R4271" cm="1">
        <f t="array" ref="R4271">_xlfn.IFS(L4271&lt;=$W$6,1,L4271&lt;=$X$6,2,L4271&lt;=$Y$6,3,L4271&gt;$Y$6,4)</f>
        <v>1</v>
      </c>
      <c r="S4271">
        <f t="shared" si="132"/>
        <v>4</v>
      </c>
      <c r="T4271">
        <f t="shared" si="133"/>
        <v>1</v>
      </c>
    </row>
    <row r="4272" spans="1:20" x14ac:dyDescent="0.25">
      <c r="A4272">
        <v>4271</v>
      </c>
      <c r="B4272" t="s">
        <v>4290</v>
      </c>
      <c r="C4272">
        <v>62.3</v>
      </c>
      <c r="D4272" t="s">
        <v>18</v>
      </c>
      <c r="E4272">
        <v>0</v>
      </c>
      <c r="F4272">
        <v>59</v>
      </c>
      <c r="G4272">
        <v>8</v>
      </c>
      <c r="H4272">
        <v>142963.57999999999</v>
      </c>
      <c r="I4272">
        <v>2</v>
      </c>
      <c r="J4272">
        <v>1</v>
      </c>
      <c r="K4272">
        <v>1</v>
      </c>
      <c r="L4272">
        <v>84421.34</v>
      </c>
      <c r="M4272">
        <v>0</v>
      </c>
      <c r="N4272">
        <v>2</v>
      </c>
      <c r="O4272">
        <v>4</v>
      </c>
      <c r="P4272">
        <v>3</v>
      </c>
      <c r="Q4272">
        <v>2</v>
      </c>
      <c r="R4272" cm="1">
        <f t="array" ref="R4272">_xlfn.IFS(L4272&lt;=$W$6,1,L4272&lt;=$X$6,2,L4272&lt;=$Y$6,3,L4272&gt;$Y$6,4)</f>
        <v>2</v>
      </c>
      <c r="S4272">
        <f t="shared" si="132"/>
        <v>5</v>
      </c>
      <c r="T4272" t="str">
        <f t="shared" si="133"/>
        <v>2&gt;</v>
      </c>
    </row>
    <row r="4273" spans="1:20" x14ac:dyDescent="0.25">
      <c r="A4273">
        <v>4272</v>
      </c>
      <c r="B4273" t="s">
        <v>4291</v>
      </c>
      <c r="C4273">
        <v>46.5</v>
      </c>
      <c r="D4273" t="s">
        <v>18</v>
      </c>
      <c r="E4273">
        <v>1</v>
      </c>
      <c r="F4273">
        <v>35</v>
      </c>
      <c r="G4273">
        <v>6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  <c r="N4273">
        <v>1</v>
      </c>
      <c r="O4273">
        <v>2</v>
      </c>
      <c r="P4273">
        <v>2</v>
      </c>
      <c r="Q4273">
        <v>1</v>
      </c>
      <c r="R4273" cm="1">
        <f t="array" ref="R4273">_xlfn.IFS(L4273&lt;=$W$6,1,L4273&lt;=$X$6,2,L4273&lt;=$Y$6,3,L4273&gt;$Y$6,4)</f>
        <v>2</v>
      </c>
      <c r="S4273">
        <f t="shared" si="132"/>
        <v>2</v>
      </c>
      <c r="T4273" t="str">
        <f t="shared" si="133"/>
        <v>2&gt;</v>
      </c>
    </row>
    <row r="4274" spans="1:20" x14ac:dyDescent="0.25">
      <c r="A4274">
        <v>4273</v>
      </c>
      <c r="B4274" t="s">
        <v>4292</v>
      </c>
      <c r="C4274">
        <v>64</v>
      </c>
      <c r="D4274" t="s">
        <v>20</v>
      </c>
      <c r="E4274">
        <v>0</v>
      </c>
      <c r="F4274">
        <v>36</v>
      </c>
      <c r="G4274">
        <v>4</v>
      </c>
      <c r="H4274">
        <v>155653.6</v>
      </c>
      <c r="I4274">
        <v>1</v>
      </c>
      <c r="J4274">
        <v>1</v>
      </c>
      <c r="K4274">
        <v>1</v>
      </c>
      <c r="L4274">
        <v>168544.85</v>
      </c>
      <c r="M4274">
        <v>0</v>
      </c>
      <c r="N4274">
        <v>2</v>
      </c>
      <c r="O4274">
        <v>2</v>
      </c>
      <c r="P4274">
        <v>1</v>
      </c>
      <c r="Q4274">
        <v>2</v>
      </c>
      <c r="R4274" cm="1">
        <f t="array" ref="R4274">_xlfn.IFS(L4274&lt;=$W$6,1,L4274&lt;=$X$6,2,L4274&lt;=$Y$6,3,L4274&gt;$Y$6,4)</f>
        <v>4</v>
      </c>
      <c r="S4274">
        <f t="shared" si="132"/>
        <v>2</v>
      </c>
      <c r="T4274">
        <f t="shared" si="133"/>
        <v>1</v>
      </c>
    </row>
    <row r="4275" spans="1:20" x14ac:dyDescent="0.25">
      <c r="A4275">
        <v>4274</v>
      </c>
      <c r="B4275" t="s">
        <v>4293</v>
      </c>
      <c r="C4275">
        <v>56.2</v>
      </c>
      <c r="D4275" t="s">
        <v>18</v>
      </c>
      <c r="E4275">
        <v>1</v>
      </c>
      <c r="F4275">
        <v>77</v>
      </c>
      <c r="G4275">
        <v>6</v>
      </c>
      <c r="H4275">
        <v>174281.7</v>
      </c>
      <c r="I4275">
        <v>1</v>
      </c>
      <c r="J4275">
        <v>1</v>
      </c>
      <c r="K4275">
        <v>1</v>
      </c>
      <c r="L4275">
        <v>39351.64</v>
      </c>
      <c r="M4275">
        <v>0</v>
      </c>
      <c r="N4275">
        <v>1</v>
      </c>
      <c r="O4275">
        <v>4</v>
      </c>
      <c r="P4275">
        <v>2</v>
      </c>
      <c r="Q4275">
        <v>2</v>
      </c>
      <c r="R4275" cm="1">
        <f t="array" ref="R4275">_xlfn.IFS(L4275&lt;=$W$6,1,L4275&lt;=$X$6,2,L4275&lt;=$Y$6,3,L4275&gt;$Y$6,4)</f>
        <v>1</v>
      </c>
      <c r="S4275">
        <f t="shared" si="132"/>
        <v>5</v>
      </c>
      <c r="T4275">
        <f t="shared" si="133"/>
        <v>1</v>
      </c>
    </row>
    <row r="4276" spans="1:20" x14ac:dyDescent="0.25">
      <c r="A4276">
        <v>4275</v>
      </c>
      <c r="B4276" t="s">
        <v>4294</v>
      </c>
      <c r="C4276">
        <v>50.2</v>
      </c>
      <c r="D4276" t="s">
        <v>27</v>
      </c>
      <c r="E4276">
        <v>0</v>
      </c>
      <c r="F4276">
        <v>44</v>
      </c>
      <c r="G4276">
        <v>1</v>
      </c>
      <c r="H4276">
        <v>264005.40000000002</v>
      </c>
      <c r="I4276">
        <v>1</v>
      </c>
      <c r="J4276">
        <v>0</v>
      </c>
      <c r="K4276">
        <v>1</v>
      </c>
      <c r="L4276">
        <v>28204.98</v>
      </c>
      <c r="M4276">
        <v>1</v>
      </c>
      <c r="N4276">
        <v>1</v>
      </c>
      <c r="O4276">
        <v>3</v>
      </c>
      <c r="P4276">
        <v>1</v>
      </c>
      <c r="Q4276">
        <v>4</v>
      </c>
      <c r="R4276" cm="1">
        <f t="array" ref="R4276">_xlfn.IFS(L4276&lt;=$W$6,1,L4276&lt;=$X$6,2,L4276&lt;=$Y$6,3,L4276&gt;$Y$6,4)</f>
        <v>1</v>
      </c>
      <c r="S4276">
        <f t="shared" si="132"/>
        <v>4</v>
      </c>
      <c r="T4276">
        <f t="shared" si="133"/>
        <v>1</v>
      </c>
    </row>
    <row r="4277" spans="1:20" x14ac:dyDescent="0.25">
      <c r="A4277">
        <v>4276</v>
      </c>
      <c r="B4277" t="s">
        <v>4295</v>
      </c>
      <c r="C4277">
        <v>53.6</v>
      </c>
      <c r="D4277" t="s">
        <v>18</v>
      </c>
      <c r="E4277">
        <v>1</v>
      </c>
      <c r="F4277">
        <v>34</v>
      </c>
      <c r="G4277">
        <v>8</v>
      </c>
      <c r="H4277">
        <v>356023</v>
      </c>
      <c r="I4277">
        <v>2</v>
      </c>
      <c r="J4277">
        <v>1</v>
      </c>
      <c r="K4277">
        <v>0</v>
      </c>
      <c r="L4277">
        <v>22375.14</v>
      </c>
      <c r="M4277">
        <v>0</v>
      </c>
      <c r="N4277">
        <v>1</v>
      </c>
      <c r="O4277">
        <v>1</v>
      </c>
      <c r="P4277">
        <v>3</v>
      </c>
      <c r="Q4277">
        <v>4</v>
      </c>
      <c r="R4277" cm="1">
        <f t="array" ref="R4277">_xlfn.IFS(L4277&lt;=$W$6,1,L4277&lt;=$X$6,2,L4277&lt;=$Y$6,3,L4277&gt;$Y$6,4)</f>
        <v>1</v>
      </c>
      <c r="S4277">
        <f t="shared" si="132"/>
        <v>2</v>
      </c>
      <c r="T4277" t="str">
        <f t="shared" si="133"/>
        <v>2&gt;</v>
      </c>
    </row>
    <row r="4278" spans="1:20" x14ac:dyDescent="0.25">
      <c r="A4278">
        <v>4277</v>
      </c>
      <c r="B4278" t="s">
        <v>4296</v>
      </c>
      <c r="C4278">
        <v>67</v>
      </c>
      <c r="D4278" t="s">
        <v>27</v>
      </c>
      <c r="E4278">
        <v>0</v>
      </c>
      <c r="F4278">
        <v>34</v>
      </c>
      <c r="G4278">
        <v>5</v>
      </c>
      <c r="H4278">
        <v>205909.36</v>
      </c>
      <c r="I4278">
        <v>2</v>
      </c>
      <c r="J4278">
        <v>0</v>
      </c>
      <c r="K4278">
        <v>1</v>
      </c>
      <c r="L4278">
        <v>134942.45000000001</v>
      </c>
      <c r="M4278">
        <v>0</v>
      </c>
      <c r="N4278">
        <v>3</v>
      </c>
      <c r="O4278">
        <v>1</v>
      </c>
      <c r="P4278">
        <v>2</v>
      </c>
      <c r="Q4278">
        <v>3</v>
      </c>
      <c r="R4278" cm="1">
        <f t="array" ref="R4278">_xlfn.IFS(L4278&lt;=$W$6,1,L4278&lt;=$X$6,2,L4278&lt;=$Y$6,3,L4278&gt;$Y$6,4)</f>
        <v>3</v>
      </c>
      <c r="S4278">
        <f t="shared" si="132"/>
        <v>2</v>
      </c>
      <c r="T4278" t="str">
        <f t="shared" si="133"/>
        <v>2&gt;</v>
      </c>
    </row>
    <row r="4279" spans="1:20" x14ac:dyDescent="0.25">
      <c r="A4279">
        <v>4278</v>
      </c>
      <c r="B4279" t="s">
        <v>4297</v>
      </c>
      <c r="C4279">
        <v>77.5</v>
      </c>
      <c r="D4279" t="s">
        <v>27</v>
      </c>
      <c r="E4279">
        <v>1</v>
      </c>
      <c r="F4279">
        <v>53</v>
      </c>
      <c r="G4279">
        <v>3</v>
      </c>
      <c r="H4279">
        <v>247566.5</v>
      </c>
      <c r="I4279">
        <v>1</v>
      </c>
      <c r="J4279">
        <v>1</v>
      </c>
      <c r="K4279">
        <v>1</v>
      </c>
      <c r="L4279">
        <v>134901.57</v>
      </c>
      <c r="M4279">
        <v>0</v>
      </c>
      <c r="N4279">
        <v>4</v>
      </c>
      <c r="O4279">
        <v>4</v>
      </c>
      <c r="P4279">
        <v>1</v>
      </c>
      <c r="Q4279">
        <v>3</v>
      </c>
      <c r="R4279" cm="1">
        <f t="array" ref="R4279">_xlfn.IFS(L4279&lt;=$W$6,1,L4279&lt;=$X$6,2,L4279&lt;=$Y$6,3,L4279&gt;$Y$6,4)</f>
        <v>3</v>
      </c>
      <c r="S4279">
        <f t="shared" si="132"/>
        <v>5</v>
      </c>
      <c r="T4279">
        <f t="shared" si="133"/>
        <v>1</v>
      </c>
    </row>
    <row r="4280" spans="1:20" x14ac:dyDescent="0.25">
      <c r="A4280">
        <v>4279</v>
      </c>
      <c r="B4280" t="s">
        <v>4298</v>
      </c>
      <c r="C4280">
        <v>75.900000000000006</v>
      </c>
      <c r="D4280" t="s">
        <v>27</v>
      </c>
      <c r="E4280">
        <v>1</v>
      </c>
      <c r="F4280">
        <v>32</v>
      </c>
      <c r="G4280">
        <v>5</v>
      </c>
      <c r="H4280">
        <v>203605.34</v>
      </c>
      <c r="I4280">
        <v>1</v>
      </c>
      <c r="J4280">
        <v>0</v>
      </c>
      <c r="K4280">
        <v>0</v>
      </c>
      <c r="L4280">
        <v>8693.7999999999993</v>
      </c>
      <c r="M4280">
        <v>0</v>
      </c>
      <c r="N4280">
        <v>4</v>
      </c>
      <c r="O4280">
        <v>1</v>
      </c>
      <c r="P4280">
        <v>2</v>
      </c>
      <c r="Q4280">
        <v>3</v>
      </c>
      <c r="R4280" cm="1">
        <f t="array" ref="R4280">_xlfn.IFS(L4280&lt;=$W$6,1,L4280&lt;=$X$6,2,L4280&lt;=$Y$6,3,L4280&gt;$Y$6,4)</f>
        <v>1</v>
      </c>
      <c r="S4280">
        <f t="shared" si="132"/>
        <v>1</v>
      </c>
      <c r="T4280">
        <f t="shared" si="133"/>
        <v>1</v>
      </c>
    </row>
    <row r="4281" spans="1:20" x14ac:dyDescent="0.25">
      <c r="A4281">
        <v>4280</v>
      </c>
      <c r="B4281" t="s">
        <v>4299</v>
      </c>
      <c r="C4281">
        <v>60.4</v>
      </c>
      <c r="D4281" t="s">
        <v>18</v>
      </c>
      <c r="E4281">
        <v>1</v>
      </c>
      <c r="F4281">
        <v>35</v>
      </c>
      <c r="G4281">
        <v>4</v>
      </c>
      <c r="H4281">
        <v>297318.96000000002</v>
      </c>
      <c r="I4281">
        <v>1</v>
      </c>
      <c r="J4281">
        <v>0</v>
      </c>
      <c r="K4281">
        <v>0</v>
      </c>
      <c r="L4281">
        <v>42437.75</v>
      </c>
      <c r="M4281">
        <v>0</v>
      </c>
      <c r="N4281">
        <v>2</v>
      </c>
      <c r="O4281">
        <v>2</v>
      </c>
      <c r="P4281">
        <v>1</v>
      </c>
      <c r="Q4281">
        <v>4</v>
      </c>
      <c r="R4281" cm="1">
        <f t="array" ref="R4281">_xlfn.IFS(L4281&lt;=$W$6,1,L4281&lt;=$X$6,2,L4281&lt;=$Y$6,3,L4281&gt;$Y$6,4)</f>
        <v>1</v>
      </c>
      <c r="S4281">
        <f t="shared" si="132"/>
        <v>2</v>
      </c>
      <c r="T4281">
        <f t="shared" si="133"/>
        <v>1</v>
      </c>
    </row>
    <row r="4282" spans="1:20" x14ac:dyDescent="0.25">
      <c r="A4282">
        <v>4281</v>
      </c>
      <c r="B4282" t="s">
        <v>4300</v>
      </c>
      <c r="C4282">
        <v>76.599999999999994</v>
      </c>
      <c r="D4282" t="s">
        <v>27</v>
      </c>
      <c r="E4282">
        <v>0</v>
      </c>
      <c r="F4282">
        <v>64</v>
      </c>
      <c r="G4282">
        <v>8</v>
      </c>
      <c r="H4282">
        <v>285448.96000000002</v>
      </c>
      <c r="I4282">
        <v>1</v>
      </c>
      <c r="J4282">
        <v>0</v>
      </c>
      <c r="K4282">
        <v>1</v>
      </c>
      <c r="L4282">
        <v>5893.23</v>
      </c>
      <c r="M4282">
        <v>1</v>
      </c>
      <c r="N4282">
        <v>4</v>
      </c>
      <c r="O4282">
        <v>4</v>
      </c>
      <c r="P4282">
        <v>3</v>
      </c>
      <c r="Q4282">
        <v>4</v>
      </c>
      <c r="R4282" cm="1">
        <f t="array" ref="R4282">_xlfn.IFS(L4282&lt;=$W$6,1,L4282&lt;=$X$6,2,L4282&lt;=$Y$6,3,L4282&gt;$Y$6,4)</f>
        <v>1</v>
      </c>
      <c r="S4282">
        <f t="shared" si="132"/>
        <v>5</v>
      </c>
      <c r="T4282">
        <f t="shared" si="133"/>
        <v>1</v>
      </c>
    </row>
    <row r="4283" spans="1:20" x14ac:dyDescent="0.25">
      <c r="A4283">
        <v>4282</v>
      </c>
      <c r="B4283" t="s">
        <v>4301</v>
      </c>
      <c r="C4283">
        <v>55.4</v>
      </c>
      <c r="D4283" t="s">
        <v>20</v>
      </c>
      <c r="E4283">
        <v>0</v>
      </c>
      <c r="F4283">
        <v>43</v>
      </c>
      <c r="G4283">
        <v>5</v>
      </c>
      <c r="H4283">
        <v>224305.78</v>
      </c>
      <c r="I4283">
        <v>1</v>
      </c>
      <c r="J4283">
        <v>0</v>
      </c>
      <c r="K4283">
        <v>1</v>
      </c>
      <c r="L4283">
        <v>36242.19</v>
      </c>
      <c r="M4283">
        <v>0</v>
      </c>
      <c r="N4283">
        <v>1</v>
      </c>
      <c r="O4283">
        <v>3</v>
      </c>
      <c r="P4283">
        <v>2</v>
      </c>
      <c r="Q4283">
        <v>3</v>
      </c>
      <c r="R4283" cm="1">
        <f t="array" ref="R4283">_xlfn.IFS(L4283&lt;=$W$6,1,L4283&lt;=$X$6,2,L4283&lt;=$Y$6,3,L4283&gt;$Y$6,4)</f>
        <v>1</v>
      </c>
      <c r="S4283">
        <f t="shared" si="132"/>
        <v>4</v>
      </c>
      <c r="T4283">
        <f t="shared" si="133"/>
        <v>1</v>
      </c>
    </row>
    <row r="4284" spans="1:20" x14ac:dyDescent="0.25">
      <c r="A4284">
        <v>4283</v>
      </c>
      <c r="B4284" t="s">
        <v>4302</v>
      </c>
      <c r="C4284">
        <v>48.7</v>
      </c>
      <c r="D4284" t="s">
        <v>18</v>
      </c>
      <c r="E4284">
        <v>0</v>
      </c>
      <c r="F4284">
        <v>55</v>
      </c>
      <c r="G4284">
        <v>11</v>
      </c>
      <c r="H4284">
        <v>179101.7</v>
      </c>
      <c r="I4284">
        <v>1</v>
      </c>
      <c r="J4284">
        <v>0</v>
      </c>
      <c r="K4284">
        <v>1</v>
      </c>
      <c r="L4284">
        <v>90076.85</v>
      </c>
      <c r="M4284">
        <v>0</v>
      </c>
      <c r="N4284">
        <v>1</v>
      </c>
      <c r="O4284">
        <v>4</v>
      </c>
      <c r="P4284">
        <v>4</v>
      </c>
      <c r="Q4284">
        <v>2</v>
      </c>
      <c r="R4284" cm="1">
        <f t="array" ref="R4284">_xlfn.IFS(L4284&lt;=$W$6,1,L4284&lt;=$X$6,2,L4284&lt;=$Y$6,3,L4284&gt;$Y$6,4)</f>
        <v>2</v>
      </c>
      <c r="S4284">
        <f t="shared" si="132"/>
        <v>5</v>
      </c>
      <c r="T4284">
        <f t="shared" si="133"/>
        <v>1</v>
      </c>
    </row>
    <row r="4285" spans="1:20" x14ac:dyDescent="0.25">
      <c r="A4285">
        <v>4284</v>
      </c>
      <c r="B4285" t="s">
        <v>4303</v>
      </c>
      <c r="C4285">
        <v>72.5</v>
      </c>
      <c r="D4285" t="s">
        <v>18</v>
      </c>
      <c r="E4285">
        <v>1</v>
      </c>
      <c r="F4285">
        <v>37</v>
      </c>
      <c r="G4285">
        <v>8</v>
      </c>
      <c r="H4285">
        <v>151831.5</v>
      </c>
      <c r="I4285">
        <v>1</v>
      </c>
      <c r="J4285">
        <v>1</v>
      </c>
      <c r="K4285">
        <v>0</v>
      </c>
      <c r="L4285">
        <v>150507.43</v>
      </c>
      <c r="M4285">
        <v>0</v>
      </c>
      <c r="N4285">
        <v>4</v>
      </c>
      <c r="O4285">
        <v>2</v>
      </c>
      <c r="P4285">
        <v>3</v>
      </c>
      <c r="Q4285">
        <v>2</v>
      </c>
      <c r="R4285" cm="1">
        <f t="array" ref="R4285">_xlfn.IFS(L4285&lt;=$W$6,1,L4285&lt;=$X$6,2,L4285&lt;=$Y$6,3,L4285&gt;$Y$6,4)</f>
        <v>4</v>
      </c>
      <c r="S4285">
        <f t="shared" si="132"/>
        <v>3</v>
      </c>
      <c r="T4285">
        <f t="shared" si="133"/>
        <v>1</v>
      </c>
    </row>
    <row r="4286" spans="1:20" x14ac:dyDescent="0.25">
      <c r="A4286">
        <v>4285</v>
      </c>
      <c r="B4286" t="s">
        <v>4304</v>
      </c>
      <c r="C4286">
        <v>73.2</v>
      </c>
      <c r="D4286" t="s">
        <v>27</v>
      </c>
      <c r="E4286">
        <v>0</v>
      </c>
      <c r="F4286">
        <v>44</v>
      </c>
      <c r="G4286">
        <v>3</v>
      </c>
      <c r="H4286">
        <v>237779.32</v>
      </c>
      <c r="I4286">
        <v>2</v>
      </c>
      <c r="J4286">
        <v>0</v>
      </c>
      <c r="K4286">
        <v>0</v>
      </c>
      <c r="L4286">
        <v>87422.15</v>
      </c>
      <c r="M4286">
        <v>0</v>
      </c>
      <c r="N4286">
        <v>4</v>
      </c>
      <c r="O4286">
        <v>3</v>
      </c>
      <c r="P4286">
        <v>1</v>
      </c>
      <c r="Q4286">
        <v>3</v>
      </c>
      <c r="R4286" cm="1">
        <f t="array" ref="R4286">_xlfn.IFS(L4286&lt;=$W$6,1,L4286&lt;=$X$6,2,L4286&lt;=$Y$6,3,L4286&gt;$Y$6,4)</f>
        <v>2</v>
      </c>
      <c r="S4286">
        <f t="shared" si="132"/>
        <v>4</v>
      </c>
      <c r="T4286" t="str">
        <f t="shared" si="133"/>
        <v>2&gt;</v>
      </c>
    </row>
    <row r="4287" spans="1:20" x14ac:dyDescent="0.25">
      <c r="A4287">
        <v>4286</v>
      </c>
      <c r="B4287" t="s">
        <v>4305</v>
      </c>
      <c r="C4287">
        <v>62.3</v>
      </c>
      <c r="D4287" t="s">
        <v>18</v>
      </c>
      <c r="E4287">
        <v>1</v>
      </c>
      <c r="F4287">
        <v>42</v>
      </c>
      <c r="G4287">
        <v>6</v>
      </c>
      <c r="H4287">
        <v>237577.14</v>
      </c>
      <c r="I4287">
        <v>1</v>
      </c>
      <c r="J4287">
        <v>1</v>
      </c>
      <c r="K4287">
        <v>0</v>
      </c>
      <c r="L4287">
        <v>192867.4</v>
      </c>
      <c r="M4287">
        <v>0</v>
      </c>
      <c r="N4287">
        <v>2</v>
      </c>
      <c r="O4287">
        <v>3</v>
      </c>
      <c r="P4287">
        <v>2</v>
      </c>
      <c r="Q4287">
        <v>3</v>
      </c>
      <c r="R4287" cm="1">
        <f t="array" ref="R4287">_xlfn.IFS(L4287&lt;=$W$6,1,L4287&lt;=$X$6,2,L4287&lt;=$Y$6,3,L4287&gt;$Y$6,4)</f>
        <v>4</v>
      </c>
      <c r="S4287">
        <f t="shared" si="132"/>
        <v>4</v>
      </c>
      <c r="T4287">
        <f t="shared" si="133"/>
        <v>1</v>
      </c>
    </row>
    <row r="4288" spans="1:20" x14ac:dyDescent="0.25">
      <c r="A4288">
        <v>4287</v>
      </c>
      <c r="B4288" t="s">
        <v>4306</v>
      </c>
      <c r="C4288">
        <v>78.099999999999994</v>
      </c>
      <c r="D4288" t="s">
        <v>18</v>
      </c>
      <c r="E4288">
        <v>0</v>
      </c>
      <c r="F4288">
        <v>44</v>
      </c>
      <c r="G4288">
        <v>4</v>
      </c>
      <c r="H4288">
        <v>313111.08</v>
      </c>
      <c r="I4288">
        <v>1</v>
      </c>
      <c r="J4288">
        <v>1</v>
      </c>
      <c r="K4288">
        <v>1</v>
      </c>
      <c r="L4288">
        <v>175674.01</v>
      </c>
      <c r="M4288">
        <v>0</v>
      </c>
      <c r="N4288">
        <v>4</v>
      </c>
      <c r="O4288">
        <v>3</v>
      </c>
      <c r="P4288">
        <v>1</v>
      </c>
      <c r="Q4288">
        <v>4</v>
      </c>
      <c r="R4288" cm="1">
        <f t="array" ref="R4288">_xlfn.IFS(L4288&lt;=$W$6,1,L4288&lt;=$X$6,2,L4288&lt;=$Y$6,3,L4288&gt;$Y$6,4)</f>
        <v>4</v>
      </c>
      <c r="S4288">
        <f t="shared" si="132"/>
        <v>4</v>
      </c>
      <c r="T4288">
        <f t="shared" si="133"/>
        <v>1</v>
      </c>
    </row>
    <row r="4289" spans="1:20" x14ac:dyDescent="0.25">
      <c r="A4289">
        <v>4288</v>
      </c>
      <c r="B4289" t="s">
        <v>4307</v>
      </c>
      <c r="C4289">
        <v>71.400000000000006</v>
      </c>
      <c r="D4289" t="s">
        <v>27</v>
      </c>
      <c r="E4289">
        <v>1</v>
      </c>
      <c r="F4289">
        <v>55</v>
      </c>
      <c r="G4289">
        <v>2</v>
      </c>
      <c r="H4289">
        <v>198283.72</v>
      </c>
      <c r="I4289">
        <v>1</v>
      </c>
      <c r="J4289">
        <v>1</v>
      </c>
      <c r="K4289">
        <v>1</v>
      </c>
      <c r="L4289">
        <v>72496.05</v>
      </c>
      <c r="M4289">
        <v>1</v>
      </c>
      <c r="N4289">
        <v>3</v>
      </c>
      <c r="O4289">
        <v>4</v>
      </c>
      <c r="P4289">
        <v>1</v>
      </c>
      <c r="Q4289">
        <v>3</v>
      </c>
      <c r="R4289" cm="1">
        <f t="array" ref="R4289">_xlfn.IFS(L4289&lt;=$W$6,1,L4289&lt;=$X$6,2,L4289&lt;=$Y$6,3,L4289&gt;$Y$6,4)</f>
        <v>2</v>
      </c>
      <c r="S4289">
        <f t="shared" si="132"/>
        <v>5</v>
      </c>
      <c r="T4289">
        <f t="shared" si="133"/>
        <v>1</v>
      </c>
    </row>
    <row r="4290" spans="1:20" x14ac:dyDescent="0.25">
      <c r="A4290">
        <v>4289</v>
      </c>
      <c r="B4290" t="s">
        <v>4308</v>
      </c>
      <c r="C4290">
        <v>57.7</v>
      </c>
      <c r="D4290" t="s">
        <v>27</v>
      </c>
      <c r="E4290">
        <v>0</v>
      </c>
      <c r="F4290">
        <v>33</v>
      </c>
      <c r="G4290">
        <v>5</v>
      </c>
      <c r="H4290">
        <v>122422.36</v>
      </c>
      <c r="I4290">
        <v>1</v>
      </c>
      <c r="J4290">
        <v>1</v>
      </c>
      <c r="K4290">
        <v>1</v>
      </c>
      <c r="L4290">
        <v>145250.43</v>
      </c>
      <c r="M4290">
        <v>0</v>
      </c>
      <c r="N4290">
        <v>1</v>
      </c>
      <c r="O4290">
        <v>1</v>
      </c>
      <c r="P4290">
        <v>2</v>
      </c>
      <c r="Q4290">
        <v>2</v>
      </c>
      <c r="R4290" cm="1">
        <f t="array" ref="R4290">_xlfn.IFS(L4290&lt;=$W$6,1,L4290&lt;=$X$6,2,L4290&lt;=$Y$6,3,L4290&gt;$Y$6,4)</f>
        <v>3</v>
      </c>
      <c r="S4290">
        <f t="shared" si="132"/>
        <v>2</v>
      </c>
      <c r="T4290">
        <f t="shared" si="133"/>
        <v>1</v>
      </c>
    </row>
    <row r="4291" spans="1:20" x14ac:dyDescent="0.25">
      <c r="A4291">
        <v>4290</v>
      </c>
      <c r="B4291" t="s">
        <v>4309</v>
      </c>
      <c r="C4291">
        <v>73.099999999999994</v>
      </c>
      <c r="D4291" t="s">
        <v>20</v>
      </c>
      <c r="E4291">
        <v>0</v>
      </c>
      <c r="F4291">
        <v>39</v>
      </c>
      <c r="G4291">
        <v>2</v>
      </c>
      <c r="H4291">
        <v>257864.8</v>
      </c>
      <c r="I4291">
        <v>1</v>
      </c>
      <c r="J4291">
        <v>1</v>
      </c>
      <c r="K4291">
        <v>1</v>
      </c>
      <c r="L4291">
        <v>180712.52</v>
      </c>
      <c r="M4291">
        <v>0</v>
      </c>
      <c r="N4291">
        <v>4</v>
      </c>
      <c r="O4291">
        <v>2</v>
      </c>
      <c r="P4291">
        <v>1</v>
      </c>
      <c r="Q4291">
        <v>4</v>
      </c>
      <c r="R4291" cm="1">
        <f t="array" ref="R4291">_xlfn.IFS(L4291&lt;=$W$6,1,L4291&lt;=$X$6,2,L4291&lt;=$Y$6,3,L4291&gt;$Y$6,4)</f>
        <v>4</v>
      </c>
      <c r="S4291">
        <f t="shared" ref="S4291:S4354" si="134">VLOOKUP(F4291,$V$10:$W$16,2,1)</f>
        <v>3</v>
      </c>
      <c r="T4291">
        <f t="shared" ref="T4291:T4354" si="135">VLOOKUP(I4291,$Y$9:$Z$11,2,1)</f>
        <v>1</v>
      </c>
    </row>
    <row r="4292" spans="1:20" x14ac:dyDescent="0.25">
      <c r="A4292">
        <v>4291</v>
      </c>
      <c r="B4292" t="s">
        <v>4310</v>
      </c>
      <c r="C4292">
        <v>65</v>
      </c>
      <c r="D4292" t="s">
        <v>20</v>
      </c>
      <c r="E4292">
        <v>0</v>
      </c>
      <c r="F4292">
        <v>25</v>
      </c>
      <c r="G4292">
        <v>6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  <c r="N4292">
        <v>2</v>
      </c>
      <c r="O4292">
        <v>1</v>
      </c>
      <c r="P4292">
        <v>2</v>
      </c>
      <c r="Q4292">
        <v>1</v>
      </c>
      <c r="R4292" cm="1">
        <f t="array" ref="R4292">_xlfn.IFS(L4292&lt;=$W$6,1,L4292&lt;=$X$6,2,L4292&lt;=$Y$6,3,L4292&gt;$Y$6,4)</f>
        <v>4</v>
      </c>
      <c r="S4292">
        <f t="shared" si="134"/>
        <v>1</v>
      </c>
      <c r="T4292">
        <f t="shared" si="135"/>
        <v>1</v>
      </c>
    </row>
    <row r="4293" spans="1:20" x14ac:dyDescent="0.25">
      <c r="A4293">
        <v>4292</v>
      </c>
      <c r="B4293" t="s">
        <v>4311</v>
      </c>
      <c r="C4293">
        <v>77.900000000000006</v>
      </c>
      <c r="D4293" t="s">
        <v>18</v>
      </c>
      <c r="E4293">
        <v>1</v>
      </c>
      <c r="F4293">
        <v>34</v>
      </c>
      <c r="G4293">
        <v>11</v>
      </c>
      <c r="H4293">
        <v>161456.29999999999</v>
      </c>
      <c r="I4293">
        <v>1</v>
      </c>
      <c r="J4293">
        <v>1</v>
      </c>
      <c r="K4293">
        <v>0</v>
      </c>
      <c r="L4293">
        <v>86306.75</v>
      </c>
      <c r="M4293">
        <v>0</v>
      </c>
      <c r="N4293">
        <v>4</v>
      </c>
      <c r="O4293">
        <v>1</v>
      </c>
      <c r="P4293">
        <v>4</v>
      </c>
      <c r="Q4293">
        <v>2</v>
      </c>
      <c r="R4293" cm="1">
        <f t="array" ref="R4293">_xlfn.IFS(L4293&lt;=$W$6,1,L4293&lt;=$X$6,2,L4293&lt;=$Y$6,3,L4293&gt;$Y$6,4)</f>
        <v>2</v>
      </c>
      <c r="S4293">
        <f t="shared" si="134"/>
        <v>2</v>
      </c>
      <c r="T4293">
        <f t="shared" si="135"/>
        <v>1</v>
      </c>
    </row>
    <row r="4294" spans="1:20" x14ac:dyDescent="0.25">
      <c r="A4294">
        <v>4293</v>
      </c>
      <c r="B4294" t="s">
        <v>4312</v>
      </c>
      <c r="C4294">
        <v>70.599999999999994</v>
      </c>
      <c r="D4294" t="s">
        <v>20</v>
      </c>
      <c r="E4294">
        <v>0</v>
      </c>
      <c r="F4294">
        <v>48</v>
      </c>
      <c r="G4294">
        <v>3</v>
      </c>
      <c r="H4294">
        <v>255320.92</v>
      </c>
      <c r="I4294">
        <v>2</v>
      </c>
      <c r="J4294">
        <v>1</v>
      </c>
      <c r="K4294">
        <v>0</v>
      </c>
      <c r="L4294">
        <v>150156.82</v>
      </c>
      <c r="M4294">
        <v>1</v>
      </c>
      <c r="N4294">
        <v>3</v>
      </c>
      <c r="O4294">
        <v>4</v>
      </c>
      <c r="P4294">
        <v>1</v>
      </c>
      <c r="Q4294">
        <v>4</v>
      </c>
      <c r="R4294" cm="1">
        <f t="array" ref="R4294">_xlfn.IFS(L4294&lt;=$W$6,1,L4294&lt;=$X$6,2,L4294&lt;=$Y$6,3,L4294&gt;$Y$6,4)</f>
        <v>4</v>
      </c>
      <c r="S4294">
        <f t="shared" si="134"/>
        <v>5</v>
      </c>
      <c r="T4294" t="str">
        <f t="shared" si="135"/>
        <v>2&gt;</v>
      </c>
    </row>
    <row r="4295" spans="1:20" x14ac:dyDescent="0.25">
      <c r="A4295">
        <v>4294</v>
      </c>
      <c r="B4295" t="s">
        <v>4313</v>
      </c>
      <c r="C4295">
        <v>73.3</v>
      </c>
      <c r="D4295" t="s">
        <v>20</v>
      </c>
      <c r="E4295">
        <v>1</v>
      </c>
      <c r="F4295">
        <v>46</v>
      </c>
      <c r="G4295">
        <v>4</v>
      </c>
      <c r="H4295">
        <v>212141.78</v>
      </c>
      <c r="I4295">
        <v>1</v>
      </c>
      <c r="J4295">
        <v>0</v>
      </c>
      <c r="K4295">
        <v>1</v>
      </c>
      <c r="L4295">
        <v>101617.43</v>
      </c>
      <c r="M4295">
        <v>0</v>
      </c>
      <c r="N4295">
        <v>4</v>
      </c>
      <c r="O4295">
        <v>3</v>
      </c>
      <c r="P4295">
        <v>1</v>
      </c>
      <c r="Q4295">
        <v>3</v>
      </c>
      <c r="R4295" cm="1">
        <f t="array" ref="R4295">_xlfn.IFS(L4295&lt;=$W$6,1,L4295&lt;=$X$6,2,L4295&lt;=$Y$6,3,L4295&gt;$Y$6,4)</f>
        <v>3</v>
      </c>
      <c r="S4295">
        <f t="shared" si="134"/>
        <v>4</v>
      </c>
      <c r="T4295">
        <f t="shared" si="135"/>
        <v>1</v>
      </c>
    </row>
    <row r="4296" spans="1:20" x14ac:dyDescent="0.25">
      <c r="A4296">
        <v>4295</v>
      </c>
      <c r="B4296" t="s">
        <v>4314</v>
      </c>
      <c r="C4296">
        <v>57.9</v>
      </c>
      <c r="D4296" t="s">
        <v>27</v>
      </c>
      <c r="E4296">
        <v>0</v>
      </c>
      <c r="F4296">
        <v>44</v>
      </c>
      <c r="G4296">
        <v>4</v>
      </c>
      <c r="H4296">
        <v>275120.76</v>
      </c>
      <c r="I4296">
        <v>2</v>
      </c>
      <c r="J4296">
        <v>1</v>
      </c>
      <c r="K4296">
        <v>1</v>
      </c>
      <c r="L4296">
        <v>85424.34</v>
      </c>
      <c r="M4296">
        <v>0</v>
      </c>
      <c r="N4296">
        <v>1</v>
      </c>
      <c r="O4296">
        <v>3</v>
      </c>
      <c r="P4296">
        <v>1</v>
      </c>
      <c r="Q4296">
        <v>4</v>
      </c>
      <c r="R4296" cm="1">
        <f t="array" ref="R4296">_xlfn.IFS(L4296&lt;=$W$6,1,L4296&lt;=$X$6,2,L4296&lt;=$Y$6,3,L4296&gt;$Y$6,4)</f>
        <v>2</v>
      </c>
      <c r="S4296">
        <f t="shared" si="134"/>
        <v>4</v>
      </c>
      <c r="T4296" t="str">
        <f t="shared" si="135"/>
        <v>2&gt;</v>
      </c>
    </row>
    <row r="4297" spans="1:20" x14ac:dyDescent="0.25">
      <c r="A4297">
        <v>4296</v>
      </c>
      <c r="B4297" t="s">
        <v>4315</v>
      </c>
      <c r="C4297">
        <v>47.6</v>
      </c>
      <c r="D4297" t="s">
        <v>27</v>
      </c>
      <c r="E4297">
        <v>0</v>
      </c>
      <c r="F4297">
        <v>36</v>
      </c>
      <c r="G4297">
        <v>9</v>
      </c>
      <c r="H4297">
        <v>223810.86</v>
      </c>
      <c r="I4297">
        <v>1</v>
      </c>
      <c r="J4297">
        <v>0</v>
      </c>
      <c r="K4297">
        <v>1</v>
      </c>
      <c r="L4297">
        <v>197221.81</v>
      </c>
      <c r="M4297">
        <v>1</v>
      </c>
      <c r="N4297">
        <v>1</v>
      </c>
      <c r="O4297">
        <v>2</v>
      </c>
      <c r="P4297">
        <v>4</v>
      </c>
      <c r="Q4297">
        <v>3</v>
      </c>
      <c r="R4297" cm="1">
        <f t="array" ref="R4297">_xlfn.IFS(L4297&lt;=$W$6,1,L4297&lt;=$X$6,2,L4297&lt;=$Y$6,3,L4297&gt;$Y$6,4)</f>
        <v>4</v>
      </c>
      <c r="S4297">
        <f t="shared" si="134"/>
        <v>2</v>
      </c>
      <c r="T4297">
        <f t="shared" si="135"/>
        <v>1</v>
      </c>
    </row>
    <row r="4298" spans="1:20" x14ac:dyDescent="0.25">
      <c r="A4298">
        <v>4297</v>
      </c>
      <c r="B4298" t="s">
        <v>4316</v>
      </c>
      <c r="C4298">
        <v>77.5</v>
      </c>
      <c r="D4298" t="s">
        <v>18</v>
      </c>
      <c r="E4298">
        <v>1</v>
      </c>
      <c r="F4298">
        <v>42</v>
      </c>
      <c r="G4298">
        <v>10</v>
      </c>
      <c r="H4298">
        <v>252425.28</v>
      </c>
      <c r="I4298">
        <v>1</v>
      </c>
      <c r="J4298">
        <v>1</v>
      </c>
      <c r="K4298">
        <v>0</v>
      </c>
      <c r="L4298">
        <v>70196.570000000007</v>
      </c>
      <c r="M4298">
        <v>0</v>
      </c>
      <c r="N4298">
        <v>4</v>
      </c>
      <c r="O4298">
        <v>3</v>
      </c>
      <c r="P4298">
        <v>4</v>
      </c>
      <c r="Q4298">
        <v>3</v>
      </c>
      <c r="R4298" cm="1">
        <f t="array" ref="R4298">_xlfn.IFS(L4298&lt;=$W$6,1,L4298&lt;=$X$6,2,L4298&lt;=$Y$6,3,L4298&gt;$Y$6,4)</f>
        <v>2</v>
      </c>
      <c r="S4298">
        <f t="shared" si="134"/>
        <v>4</v>
      </c>
      <c r="T4298">
        <f t="shared" si="135"/>
        <v>1</v>
      </c>
    </row>
    <row r="4299" spans="1:20" x14ac:dyDescent="0.25">
      <c r="A4299">
        <v>4298</v>
      </c>
      <c r="B4299" t="s">
        <v>4317</v>
      </c>
      <c r="C4299">
        <v>53.8</v>
      </c>
      <c r="D4299" t="s">
        <v>20</v>
      </c>
      <c r="E4299">
        <v>1</v>
      </c>
      <c r="F4299">
        <v>70</v>
      </c>
      <c r="G4299">
        <v>10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  <c r="N4299">
        <v>1</v>
      </c>
      <c r="O4299">
        <v>4</v>
      </c>
      <c r="P4299">
        <v>4</v>
      </c>
      <c r="Q4299">
        <v>1</v>
      </c>
      <c r="R4299" cm="1">
        <f t="array" ref="R4299">_xlfn.IFS(L4299&lt;=$W$6,1,L4299&lt;=$X$6,2,L4299&lt;=$Y$6,3,L4299&gt;$Y$6,4)</f>
        <v>3</v>
      </c>
      <c r="S4299">
        <f t="shared" si="134"/>
        <v>5</v>
      </c>
      <c r="T4299" t="str">
        <f t="shared" si="135"/>
        <v>2&gt;</v>
      </c>
    </row>
    <row r="4300" spans="1:20" x14ac:dyDescent="0.25">
      <c r="A4300">
        <v>4299</v>
      </c>
      <c r="B4300" t="s">
        <v>4318</v>
      </c>
      <c r="C4300">
        <v>60.2</v>
      </c>
      <c r="D4300" t="s">
        <v>18</v>
      </c>
      <c r="E4300">
        <v>1</v>
      </c>
      <c r="F4300">
        <v>40</v>
      </c>
      <c r="G4300">
        <v>8</v>
      </c>
      <c r="H4300">
        <v>223671.88</v>
      </c>
      <c r="I4300">
        <v>2</v>
      </c>
      <c r="J4300">
        <v>1</v>
      </c>
      <c r="K4300">
        <v>0</v>
      </c>
      <c r="L4300">
        <v>124389.61</v>
      </c>
      <c r="M4300">
        <v>0</v>
      </c>
      <c r="N4300">
        <v>2</v>
      </c>
      <c r="O4300">
        <v>3</v>
      </c>
      <c r="P4300">
        <v>3</v>
      </c>
      <c r="Q4300">
        <v>3</v>
      </c>
      <c r="R4300" cm="1">
        <f t="array" ref="R4300">_xlfn.IFS(L4300&lt;=$W$6,1,L4300&lt;=$X$6,2,L4300&lt;=$Y$6,3,L4300&gt;$Y$6,4)</f>
        <v>3</v>
      </c>
      <c r="S4300">
        <f t="shared" si="134"/>
        <v>3</v>
      </c>
      <c r="T4300" t="str">
        <f t="shared" si="135"/>
        <v>2&gt;</v>
      </c>
    </row>
    <row r="4301" spans="1:20" x14ac:dyDescent="0.25">
      <c r="A4301">
        <v>4300</v>
      </c>
      <c r="B4301" t="s">
        <v>4319</v>
      </c>
      <c r="C4301">
        <v>61.5</v>
      </c>
      <c r="D4301" t="s">
        <v>18</v>
      </c>
      <c r="E4301">
        <v>1</v>
      </c>
      <c r="F4301">
        <v>32</v>
      </c>
      <c r="G4301">
        <v>9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  <c r="N4301">
        <v>2</v>
      </c>
      <c r="O4301">
        <v>1</v>
      </c>
      <c r="P4301">
        <v>4</v>
      </c>
      <c r="Q4301">
        <v>1</v>
      </c>
      <c r="R4301" cm="1">
        <f t="array" ref="R4301">_xlfn.IFS(L4301&lt;=$W$6,1,L4301&lt;=$X$6,2,L4301&lt;=$Y$6,3,L4301&gt;$Y$6,4)</f>
        <v>1</v>
      </c>
      <c r="S4301">
        <f t="shared" si="134"/>
        <v>1</v>
      </c>
      <c r="T4301" t="str">
        <f t="shared" si="135"/>
        <v>2&gt;</v>
      </c>
    </row>
    <row r="4302" spans="1:20" x14ac:dyDescent="0.25">
      <c r="A4302">
        <v>4301</v>
      </c>
      <c r="B4302" t="s">
        <v>4320</v>
      </c>
      <c r="C4302">
        <v>70</v>
      </c>
      <c r="D4302" t="s">
        <v>27</v>
      </c>
      <c r="E4302">
        <v>0</v>
      </c>
      <c r="F4302">
        <v>30</v>
      </c>
      <c r="G4302">
        <v>4</v>
      </c>
      <c r="H4302">
        <v>199411.38</v>
      </c>
      <c r="I4302">
        <v>2</v>
      </c>
      <c r="J4302">
        <v>0</v>
      </c>
      <c r="K4302">
        <v>0</v>
      </c>
      <c r="L4302">
        <v>146723.72</v>
      </c>
      <c r="M4302">
        <v>0</v>
      </c>
      <c r="N4302">
        <v>3</v>
      </c>
      <c r="O4302">
        <v>1</v>
      </c>
      <c r="P4302">
        <v>1</v>
      </c>
      <c r="Q4302">
        <v>3</v>
      </c>
      <c r="R4302" cm="1">
        <f t="array" ref="R4302">_xlfn.IFS(L4302&lt;=$W$6,1,L4302&lt;=$X$6,2,L4302&lt;=$Y$6,3,L4302&gt;$Y$6,4)</f>
        <v>3</v>
      </c>
      <c r="S4302">
        <f t="shared" si="134"/>
        <v>1</v>
      </c>
      <c r="T4302" t="str">
        <f t="shared" si="135"/>
        <v>2&gt;</v>
      </c>
    </row>
    <row r="4303" spans="1:20" x14ac:dyDescent="0.25">
      <c r="A4303">
        <v>4302</v>
      </c>
      <c r="B4303" t="s">
        <v>4321</v>
      </c>
      <c r="C4303">
        <v>61.5</v>
      </c>
      <c r="D4303" t="s">
        <v>18</v>
      </c>
      <c r="E4303">
        <v>1</v>
      </c>
      <c r="F4303">
        <v>34</v>
      </c>
      <c r="G4303">
        <v>2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  <c r="N4303">
        <v>2</v>
      </c>
      <c r="O4303">
        <v>1</v>
      </c>
      <c r="P4303">
        <v>1</v>
      </c>
      <c r="Q4303">
        <v>1</v>
      </c>
      <c r="R4303" cm="1">
        <f t="array" ref="R4303">_xlfn.IFS(L4303&lt;=$W$6,1,L4303&lt;=$X$6,2,L4303&lt;=$Y$6,3,L4303&gt;$Y$6,4)</f>
        <v>1</v>
      </c>
      <c r="S4303">
        <f t="shared" si="134"/>
        <v>2</v>
      </c>
      <c r="T4303" t="str">
        <f t="shared" si="135"/>
        <v>2&gt;</v>
      </c>
    </row>
    <row r="4304" spans="1:20" x14ac:dyDescent="0.25">
      <c r="A4304">
        <v>4303</v>
      </c>
      <c r="B4304" t="s">
        <v>4322</v>
      </c>
      <c r="C4304">
        <v>54.4</v>
      </c>
      <c r="D4304" t="s">
        <v>27</v>
      </c>
      <c r="E4304">
        <v>1</v>
      </c>
      <c r="F4304">
        <v>46</v>
      </c>
      <c r="G4304">
        <v>3</v>
      </c>
      <c r="H4304">
        <v>217791.86</v>
      </c>
      <c r="I4304">
        <v>1</v>
      </c>
      <c r="J4304">
        <v>0</v>
      </c>
      <c r="K4304">
        <v>0</v>
      </c>
      <c r="L4304">
        <v>69228.2</v>
      </c>
      <c r="M4304">
        <v>1</v>
      </c>
      <c r="N4304">
        <v>1</v>
      </c>
      <c r="O4304">
        <v>3</v>
      </c>
      <c r="P4304">
        <v>1</v>
      </c>
      <c r="Q4304">
        <v>3</v>
      </c>
      <c r="R4304" cm="1">
        <f t="array" ref="R4304">_xlfn.IFS(L4304&lt;=$W$6,1,L4304&lt;=$X$6,2,L4304&lt;=$Y$6,3,L4304&gt;$Y$6,4)</f>
        <v>2</v>
      </c>
      <c r="S4304">
        <f t="shared" si="134"/>
        <v>4</v>
      </c>
      <c r="T4304">
        <f t="shared" si="135"/>
        <v>1</v>
      </c>
    </row>
    <row r="4305" spans="1:20" x14ac:dyDescent="0.25">
      <c r="A4305">
        <v>4304</v>
      </c>
      <c r="B4305" t="s">
        <v>4323</v>
      </c>
      <c r="C4305">
        <v>57.3</v>
      </c>
      <c r="D4305" t="s">
        <v>20</v>
      </c>
      <c r="E4305">
        <v>1</v>
      </c>
      <c r="F4305">
        <v>58</v>
      </c>
      <c r="G4305">
        <v>4</v>
      </c>
      <c r="H4305">
        <v>309339.53999999998</v>
      </c>
      <c r="I4305">
        <v>1</v>
      </c>
      <c r="J4305">
        <v>0</v>
      </c>
      <c r="K4305">
        <v>1</v>
      </c>
      <c r="L4305">
        <v>115462.27</v>
      </c>
      <c r="M4305">
        <v>1</v>
      </c>
      <c r="N4305">
        <v>1</v>
      </c>
      <c r="O4305">
        <v>4</v>
      </c>
      <c r="P4305">
        <v>1</v>
      </c>
      <c r="Q4305">
        <v>4</v>
      </c>
      <c r="R4305" cm="1">
        <f t="array" ref="R4305">_xlfn.IFS(L4305&lt;=$W$6,1,L4305&lt;=$X$6,2,L4305&lt;=$Y$6,3,L4305&gt;$Y$6,4)</f>
        <v>3</v>
      </c>
      <c r="S4305">
        <f t="shared" si="134"/>
        <v>5</v>
      </c>
      <c r="T4305">
        <f t="shared" si="135"/>
        <v>1</v>
      </c>
    </row>
    <row r="4306" spans="1:20" x14ac:dyDescent="0.25">
      <c r="A4306">
        <v>4305</v>
      </c>
      <c r="B4306" t="s">
        <v>4324</v>
      </c>
      <c r="C4306">
        <v>55.5</v>
      </c>
      <c r="D4306" t="s">
        <v>20</v>
      </c>
      <c r="E4306">
        <v>1</v>
      </c>
      <c r="F4306">
        <v>52</v>
      </c>
      <c r="G4306">
        <v>8</v>
      </c>
      <c r="H4306">
        <v>256122</v>
      </c>
      <c r="I4306">
        <v>2</v>
      </c>
      <c r="J4306">
        <v>1</v>
      </c>
      <c r="K4306">
        <v>1</v>
      </c>
      <c r="L4306">
        <v>62375.1</v>
      </c>
      <c r="M4306">
        <v>0</v>
      </c>
      <c r="N4306">
        <v>1</v>
      </c>
      <c r="O4306">
        <v>4</v>
      </c>
      <c r="P4306">
        <v>3</v>
      </c>
      <c r="Q4306">
        <v>4</v>
      </c>
      <c r="R4306" cm="1">
        <f t="array" ref="R4306">_xlfn.IFS(L4306&lt;=$W$6,1,L4306&lt;=$X$6,2,L4306&lt;=$Y$6,3,L4306&gt;$Y$6,4)</f>
        <v>2</v>
      </c>
      <c r="S4306">
        <f t="shared" si="134"/>
        <v>5</v>
      </c>
      <c r="T4306" t="str">
        <f t="shared" si="135"/>
        <v>2&gt;</v>
      </c>
    </row>
    <row r="4307" spans="1:20" x14ac:dyDescent="0.25">
      <c r="A4307">
        <v>4306</v>
      </c>
      <c r="B4307" t="s">
        <v>4325</v>
      </c>
      <c r="C4307">
        <v>69.2</v>
      </c>
      <c r="D4307" t="s">
        <v>18</v>
      </c>
      <c r="E4307">
        <v>0</v>
      </c>
      <c r="F4307">
        <v>33</v>
      </c>
      <c r="G4307">
        <v>3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  <c r="N4307">
        <v>3</v>
      </c>
      <c r="O4307">
        <v>1</v>
      </c>
      <c r="P4307">
        <v>1</v>
      </c>
      <c r="Q4307">
        <v>1</v>
      </c>
      <c r="R4307" cm="1">
        <f t="array" ref="R4307">_xlfn.IFS(L4307&lt;=$W$6,1,L4307&lt;=$X$6,2,L4307&lt;=$Y$6,3,L4307&gt;$Y$6,4)</f>
        <v>2</v>
      </c>
      <c r="S4307">
        <f t="shared" si="134"/>
        <v>2</v>
      </c>
      <c r="T4307" t="str">
        <f t="shared" si="135"/>
        <v>2&gt;</v>
      </c>
    </row>
    <row r="4308" spans="1:20" x14ac:dyDescent="0.25">
      <c r="A4308">
        <v>4307</v>
      </c>
      <c r="B4308" t="s">
        <v>4326</v>
      </c>
      <c r="C4308">
        <v>47.6</v>
      </c>
      <c r="D4308" t="s">
        <v>18</v>
      </c>
      <c r="E4308">
        <v>0</v>
      </c>
      <c r="F4308">
        <v>42</v>
      </c>
      <c r="G4308">
        <v>5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  <c r="N4308">
        <v>1</v>
      </c>
      <c r="O4308">
        <v>3</v>
      </c>
      <c r="P4308">
        <v>2</v>
      </c>
      <c r="Q4308">
        <v>1</v>
      </c>
      <c r="R4308" cm="1">
        <f t="array" ref="R4308">_xlfn.IFS(L4308&lt;=$W$6,1,L4308&lt;=$X$6,2,L4308&lt;=$Y$6,3,L4308&gt;$Y$6,4)</f>
        <v>4</v>
      </c>
      <c r="S4308">
        <f t="shared" si="134"/>
        <v>4</v>
      </c>
      <c r="T4308" t="str">
        <f t="shared" si="135"/>
        <v>2&gt;</v>
      </c>
    </row>
    <row r="4309" spans="1:20" x14ac:dyDescent="0.25">
      <c r="A4309">
        <v>4308</v>
      </c>
      <c r="B4309" t="s">
        <v>4327</v>
      </c>
      <c r="C4309">
        <v>77</v>
      </c>
      <c r="D4309" t="s">
        <v>20</v>
      </c>
      <c r="E4309">
        <v>1</v>
      </c>
      <c r="F4309">
        <v>48</v>
      </c>
      <c r="G4309">
        <v>10</v>
      </c>
      <c r="H4309">
        <v>381356.04</v>
      </c>
      <c r="I4309">
        <v>1</v>
      </c>
      <c r="J4309">
        <v>1</v>
      </c>
      <c r="K4309">
        <v>1</v>
      </c>
      <c r="L4309">
        <v>14725.36</v>
      </c>
      <c r="M4309">
        <v>0</v>
      </c>
      <c r="N4309">
        <v>4</v>
      </c>
      <c r="O4309">
        <v>4</v>
      </c>
      <c r="P4309">
        <v>4</v>
      </c>
      <c r="Q4309">
        <v>4</v>
      </c>
      <c r="R4309" cm="1">
        <f t="array" ref="R4309">_xlfn.IFS(L4309&lt;=$W$6,1,L4309&lt;=$X$6,2,L4309&lt;=$Y$6,3,L4309&gt;$Y$6,4)</f>
        <v>1</v>
      </c>
      <c r="S4309">
        <f t="shared" si="134"/>
        <v>5</v>
      </c>
      <c r="T4309">
        <f t="shared" si="135"/>
        <v>1</v>
      </c>
    </row>
    <row r="4310" spans="1:20" x14ac:dyDescent="0.25">
      <c r="A4310">
        <v>4309</v>
      </c>
      <c r="B4310" t="s">
        <v>4328</v>
      </c>
      <c r="C4310">
        <v>64.099999999999994</v>
      </c>
      <c r="D4310" t="s">
        <v>18</v>
      </c>
      <c r="E4310">
        <v>0</v>
      </c>
      <c r="F4310">
        <v>42</v>
      </c>
      <c r="G4310">
        <v>8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  <c r="N4310">
        <v>2</v>
      </c>
      <c r="O4310">
        <v>3</v>
      </c>
      <c r="P4310">
        <v>3</v>
      </c>
      <c r="Q4310">
        <v>1</v>
      </c>
      <c r="R4310" cm="1">
        <f t="array" ref="R4310">_xlfn.IFS(L4310&lt;=$W$6,1,L4310&lt;=$X$6,2,L4310&lt;=$Y$6,3,L4310&gt;$Y$6,4)</f>
        <v>3</v>
      </c>
      <c r="S4310">
        <f t="shared" si="134"/>
        <v>4</v>
      </c>
      <c r="T4310">
        <f t="shared" si="135"/>
        <v>1</v>
      </c>
    </row>
    <row r="4311" spans="1:20" x14ac:dyDescent="0.25">
      <c r="A4311">
        <v>4310</v>
      </c>
      <c r="B4311" t="s">
        <v>4329</v>
      </c>
      <c r="C4311">
        <v>70.5</v>
      </c>
      <c r="D4311" t="s">
        <v>18</v>
      </c>
      <c r="E4311">
        <v>0</v>
      </c>
      <c r="F4311">
        <v>37</v>
      </c>
      <c r="G4311">
        <v>6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  <c r="N4311">
        <v>3</v>
      </c>
      <c r="O4311">
        <v>2</v>
      </c>
      <c r="P4311">
        <v>2</v>
      </c>
      <c r="Q4311">
        <v>1</v>
      </c>
      <c r="R4311" cm="1">
        <f t="array" ref="R4311">_xlfn.IFS(L4311&lt;=$W$6,1,L4311&lt;=$X$6,2,L4311&lt;=$Y$6,3,L4311&gt;$Y$6,4)</f>
        <v>3</v>
      </c>
      <c r="S4311">
        <f t="shared" si="134"/>
        <v>3</v>
      </c>
      <c r="T4311">
        <f t="shared" si="135"/>
        <v>1</v>
      </c>
    </row>
    <row r="4312" spans="1:20" x14ac:dyDescent="0.25">
      <c r="A4312">
        <v>4311</v>
      </c>
      <c r="B4312" t="s">
        <v>4330</v>
      </c>
      <c r="C4312">
        <v>78.400000000000006</v>
      </c>
      <c r="D4312" t="s">
        <v>18</v>
      </c>
      <c r="E4312">
        <v>1</v>
      </c>
      <c r="F4312">
        <v>40</v>
      </c>
      <c r="G4312">
        <v>6</v>
      </c>
      <c r="H4312">
        <v>273425.82</v>
      </c>
      <c r="I4312">
        <v>1</v>
      </c>
      <c r="J4312">
        <v>0</v>
      </c>
      <c r="K4312">
        <v>1</v>
      </c>
      <c r="L4312">
        <v>169920.92</v>
      </c>
      <c r="M4312">
        <v>0</v>
      </c>
      <c r="N4312">
        <v>4</v>
      </c>
      <c r="O4312">
        <v>3</v>
      </c>
      <c r="P4312">
        <v>2</v>
      </c>
      <c r="Q4312">
        <v>4</v>
      </c>
      <c r="R4312" cm="1">
        <f t="array" ref="R4312">_xlfn.IFS(L4312&lt;=$W$6,1,L4312&lt;=$X$6,2,L4312&lt;=$Y$6,3,L4312&gt;$Y$6,4)</f>
        <v>4</v>
      </c>
      <c r="S4312">
        <f t="shared" si="134"/>
        <v>3</v>
      </c>
      <c r="T4312">
        <f t="shared" si="135"/>
        <v>1</v>
      </c>
    </row>
    <row r="4313" spans="1:20" x14ac:dyDescent="0.25">
      <c r="A4313">
        <v>4312</v>
      </c>
      <c r="B4313" t="s">
        <v>4331</v>
      </c>
      <c r="C4313">
        <v>72.7</v>
      </c>
      <c r="D4313" t="s">
        <v>20</v>
      </c>
      <c r="E4313">
        <v>0</v>
      </c>
      <c r="F4313">
        <v>54</v>
      </c>
      <c r="G4313">
        <v>2</v>
      </c>
      <c r="H4313">
        <v>309467.94</v>
      </c>
      <c r="I4313">
        <v>1</v>
      </c>
      <c r="J4313">
        <v>1</v>
      </c>
      <c r="K4313">
        <v>0</v>
      </c>
      <c r="L4313">
        <v>80259.67</v>
      </c>
      <c r="M4313">
        <v>1</v>
      </c>
      <c r="N4313">
        <v>4</v>
      </c>
      <c r="O4313">
        <v>4</v>
      </c>
      <c r="P4313">
        <v>1</v>
      </c>
      <c r="Q4313">
        <v>4</v>
      </c>
      <c r="R4313" cm="1">
        <f t="array" ref="R4313">_xlfn.IFS(L4313&lt;=$W$6,1,L4313&lt;=$X$6,2,L4313&lt;=$Y$6,3,L4313&gt;$Y$6,4)</f>
        <v>2</v>
      </c>
      <c r="S4313">
        <f t="shared" si="134"/>
        <v>5</v>
      </c>
      <c r="T4313">
        <f t="shared" si="135"/>
        <v>1</v>
      </c>
    </row>
    <row r="4314" spans="1:20" x14ac:dyDescent="0.25">
      <c r="A4314">
        <v>4313</v>
      </c>
      <c r="B4314" t="s">
        <v>4332</v>
      </c>
      <c r="C4314">
        <v>57.6</v>
      </c>
      <c r="D4314" t="s">
        <v>18</v>
      </c>
      <c r="E4314">
        <v>0</v>
      </c>
      <c r="F4314">
        <v>43</v>
      </c>
      <c r="G4314">
        <v>5</v>
      </c>
      <c r="H4314">
        <v>225219.82</v>
      </c>
      <c r="I4314">
        <v>1</v>
      </c>
      <c r="J4314">
        <v>0</v>
      </c>
      <c r="K4314">
        <v>0</v>
      </c>
      <c r="L4314">
        <v>191035.18</v>
      </c>
      <c r="M4314">
        <v>1</v>
      </c>
      <c r="N4314">
        <v>1</v>
      </c>
      <c r="O4314">
        <v>3</v>
      </c>
      <c r="P4314">
        <v>2</v>
      </c>
      <c r="Q4314">
        <v>3</v>
      </c>
      <c r="R4314" cm="1">
        <f t="array" ref="R4314">_xlfn.IFS(L4314&lt;=$W$6,1,L4314&lt;=$X$6,2,L4314&lt;=$Y$6,3,L4314&gt;$Y$6,4)</f>
        <v>4</v>
      </c>
      <c r="S4314">
        <f t="shared" si="134"/>
        <v>4</v>
      </c>
      <c r="T4314">
        <f t="shared" si="135"/>
        <v>1</v>
      </c>
    </row>
    <row r="4315" spans="1:20" x14ac:dyDescent="0.25">
      <c r="A4315">
        <v>4314</v>
      </c>
      <c r="B4315" t="s">
        <v>4333</v>
      </c>
      <c r="C4315">
        <v>64.599999999999994</v>
      </c>
      <c r="D4315" t="s">
        <v>20</v>
      </c>
      <c r="E4315">
        <v>1</v>
      </c>
      <c r="F4315">
        <v>71</v>
      </c>
      <c r="G4315">
        <v>11</v>
      </c>
      <c r="H4315">
        <v>230924.88</v>
      </c>
      <c r="I4315">
        <v>1</v>
      </c>
      <c r="J4315">
        <v>1</v>
      </c>
      <c r="K4315">
        <v>0</v>
      </c>
      <c r="L4315">
        <v>40421.870000000003</v>
      </c>
      <c r="M4315">
        <v>0</v>
      </c>
      <c r="N4315">
        <v>2</v>
      </c>
      <c r="O4315">
        <v>4</v>
      </c>
      <c r="P4315">
        <v>4</v>
      </c>
      <c r="Q4315">
        <v>3</v>
      </c>
      <c r="R4315" cm="1">
        <f t="array" ref="R4315">_xlfn.IFS(L4315&lt;=$W$6,1,L4315&lt;=$X$6,2,L4315&lt;=$Y$6,3,L4315&gt;$Y$6,4)</f>
        <v>1</v>
      </c>
      <c r="S4315">
        <f t="shared" si="134"/>
        <v>5</v>
      </c>
      <c r="T4315">
        <f t="shared" si="135"/>
        <v>1</v>
      </c>
    </row>
    <row r="4316" spans="1:20" x14ac:dyDescent="0.25">
      <c r="A4316">
        <v>4315</v>
      </c>
      <c r="B4316" t="s">
        <v>4334</v>
      </c>
      <c r="C4316">
        <v>63.8</v>
      </c>
      <c r="D4316" t="s">
        <v>18</v>
      </c>
      <c r="E4316">
        <v>1</v>
      </c>
      <c r="F4316">
        <v>36</v>
      </c>
      <c r="G4316">
        <v>6</v>
      </c>
      <c r="H4316">
        <v>267002.71999999997</v>
      </c>
      <c r="I4316">
        <v>1</v>
      </c>
      <c r="J4316">
        <v>0</v>
      </c>
      <c r="K4316">
        <v>1</v>
      </c>
      <c r="L4316">
        <v>155643.04</v>
      </c>
      <c r="M4316">
        <v>0</v>
      </c>
      <c r="N4316">
        <v>2</v>
      </c>
      <c r="O4316">
        <v>2</v>
      </c>
      <c r="P4316">
        <v>2</v>
      </c>
      <c r="Q4316">
        <v>4</v>
      </c>
      <c r="R4316" cm="1">
        <f t="array" ref="R4316">_xlfn.IFS(L4316&lt;=$W$6,1,L4316&lt;=$X$6,2,L4316&lt;=$Y$6,3,L4316&gt;$Y$6,4)</f>
        <v>4</v>
      </c>
      <c r="S4316">
        <f t="shared" si="134"/>
        <v>2</v>
      </c>
      <c r="T4316">
        <f t="shared" si="135"/>
        <v>1</v>
      </c>
    </row>
    <row r="4317" spans="1:20" x14ac:dyDescent="0.25">
      <c r="A4317">
        <v>4316</v>
      </c>
      <c r="B4317" t="s">
        <v>4335</v>
      </c>
      <c r="C4317">
        <v>63.2</v>
      </c>
      <c r="D4317" t="s">
        <v>27</v>
      </c>
      <c r="E4317">
        <v>1</v>
      </c>
      <c r="F4317">
        <v>32</v>
      </c>
      <c r="G4317">
        <v>2</v>
      </c>
      <c r="H4317">
        <v>117336.04</v>
      </c>
      <c r="I4317">
        <v>1</v>
      </c>
      <c r="J4317">
        <v>1</v>
      </c>
      <c r="K4317">
        <v>1</v>
      </c>
      <c r="L4317">
        <v>78670.52</v>
      </c>
      <c r="M4317">
        <v>0</v>
      </c>
      <c r="N4317">
        <v>2</v>
      </c>
      <c r="O4317">
        <v>1</v>
      </c>
      <c r="P4317">
        <v>1</v>
      </c>
      <c r="Q4317">
        <v>2</v>
      </c>
      <c r="R4317" cm="1">
        <f t="array" ref="R4317">_xlfn.IFS(L4317&lt;=$W$6,1,L4317&lt;=$X$6,2,L4317&lt;=$Y$6,3,L4317&gt;$Y$6,4)</f>
        <v>2</v>
      </c>
      <c r="S4317">
        <f t="shared" si="134"/>
        <v>1</v>
      </c>
      <c r="T4317">
        <f t="shared" si="135"/>
        <v>1</v>
      </c>
    </row>
    <row r="4318" spans="1:20" x14ac:dyDescent="0.25">
      <c r="A4318">
        <v>4317</v>
      </c>
      <c r="B4318" t="s">
        <v>4336</v>
      </c>
      <c r="C4318">
        <v>85</v>
      </c>
      <c r="D4318" t="s">
        <v>20</v>
      </c>
      <c r="E4318">
        <v>1</v>
      </c>
      <c r="F4318">
        <v>46</v>
      </c>
      <c r="G4318">
        <v>8</v>
      </c>
      <c r="H4318">
        <v>178236.52</v>
      </c>
      <c r="I4318">
        <v>1</v>
      </c>
      <c r="J4318">
        <v>1</v>
      </c>
      <c r="K4318">
        <v>0</v>
      </c>
      <c r="L4318">
        <v>104240.77</v>
      </c>
      <c r="M4318">
        <v>1</v>
      </c>
      <c r="N4318">
        <v>4</v>
      </c>
      <c r="O4318">
        <v>3</v>
      </c>
      <c r="P4318">
        <v>3</v>
      </c>
      <c r="Q4318">
        <v>2</v>
      </c>
      <c r="R4318" cm="1">
        <f t="array" ref="R4318">_xlfn.IFS(L4318&lt;=$W$6,1,L4318&lt;=$X$6,2,L4318&lt;=$Y$6,3,L4318&gt;$Y$6,4)</f>
        <v>3</v>
      </c>
      <c r="S4318">
        <f t="shared" si="134"/>
        <v>4</v>
      </c>
      <c r="T4318">
        <f t="shared" si="135"/>
        <v>1</v>
      </c>
    </row>
    <row r="4319" spans="1:20" x14ac:dyDescent="0.25">
      <c r="A4319">
        <v>4318</v>
      </c>
      <c r="B4319" t="s">
        <v>4337</v>
      </c>
      <c r="C4319">
        <v>49.2</v>
      </c>
      <c r="D4319" t="s">
        <v>18</v>
      </c>
      <c r="E4319">
        <v>0</v>
      </c>
      <c r="F4319">
        <v>30</v>
      </c>
      <c r="G4319">
        <v>10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  <c r="N4319">
        <v>1</v>
      </c>
      <c r="O4319">
        <v>1</v>
      </c>
      <c r="P4319">
        <v>4</v>
      </c>
      <c r="Q4319">
        <v>1</v>
      </c>
      <c r="R4319" cm="1">
        <f t="array" ref="R4319">_xlfn.IFS(L4319&lt;=$W$6,1,L4319&lt;=$X$6,2,L4319&lt;=$Y$6,3,L4319&gt;$Y$6,4)</f>
        <v>2</v>
      </c>
      <c r="S4319">
        <f t="shared" si="134"/>
        <v>1</v>
      </c>
      <c r="T4319" t="str">
        <f t="shared" si="135"/>
        <v>2&gt;</v>
      </c>
    </row>
    <row r="4320" spans="1:20" x14ac:dyDescent="0.25">
      <c r="A4320">
        <v>4319</v>
      </c>
      <c r="B4320" t="s">
        <v>4338</v>
      </c>
      <c r="C4320">
        <v>67.3</v>
      </c>
      <c r="D4320" t="s">
        <v>27</v>
      </c>
      <c r="E4320">
        <v>0</v>
      </c>
      <c r="F4320">
        <v>79</v>
      </c>
      <c r="G4320">
        <v>11</v>
      </c>
      <c r="H4320">
        <v>153021.04</v>
      </c>
      <c r="I4320">
        <v>2</v>
      </c>
      <c r="J4320">
        <v>0</v>
      </c>
      <c r="K4320">
        <v>1</v>
      </c>
      <c r="L4320">
        <v>59595.66</v>
      </c>
      <c r="M4320">
        <v>0</v>
      </c>
      <c r="N4320">
        <v>3</v>
      </c>
      <c r="O4320">
        <v>4</v>
      </c>
      <c r="P4320">
        <v>4</v>
      </c>
      <c r="Q4320">
        <v>2</v>
      </c>
      <c r="R4320" cm="1">
        <f t="array" ref="R4320">_xlfn.IFS(L4320&lt;=$W$6,1,L4320&lt;=$X$6,2,L4320&lt;=$Y$6,3,L4320&gt;$Y$6,4)</f>
        <v>2</v>
      </c>
      <c r="S4320">
        <f t="shared" si="134"/>
        <v>5</v>
      </c>
      <c r="T4320" t="str">
        <f t="shared" si="135"/>
        <v>2&gt;</v>
      </c>
    </row>
    <row r="4321" spans="1:20" x14ac:dyDescent="0.25">
      <c r="A4321">
        <v>4320</v>
      </c>
      <c r="B4321" t="s">
        <v>4339</v>
      </c>
      <c r="C4321">
        <v>60.9</v>
      </c>
      <c r="D4321" t="s">
        <v>20</v>
      </c>
      <c r="E4321">
        <v>1</v>
      </c>
      <c r="F4321">
        <v>36</v>
      </c>
      <c r="G4321">
        <v>8</v>
      </c>
      <c r="H4321">
        <v>281389.56</v>
      </c>
      <c r="I4321">
        <v>2</v>
      </c>
      <c r="J4321">
        <v>1</v>
      </c>
      <c r="K4321">
        <v>0</v>
      </c>
      <c r="L4321">
        <v>46266.63</v>
      </c>
      <c r="M4321">
        <v>0</v>
      </c>
      <c r="N4321">
        <v>2</v>
      </c>
      <c r="O4321">
        <v>2</v>
      </c>
      <c r="P4321">
        <v>3</v>
      </c>
      <c r="Q4321">
        <v>4</v>
      </c>
      <c r="R4321" cm="1">
        <f t="array" ref="R4321">_xlfn.IFS(L4321&lt;=$W$6,1,L4321&lt;=$X$6,2,L4321&lt;=$Y$6,3,L4321&gt;$Y$6,4)</f>
        <v>1</v>
      </c>
      <c r="S4321">
        <f t="shared" si="134"/>
        <v>2</v>
      </c>
      <c r="T4321" t="str">
        <f t="shared" si="135"/>
        <v>2&gt;</v>
      </c>
    </row>
    <row r="4322" spans="1:20" x14ac:dyDescent="0.25">
      <c r="A4322">
        <v>4321</v>
      </c>
      <c r="B4322" t="s">
        <v>4340</v>
      </c>
      <c r="C4322">
        <v>70.099999999999994</v>
      </c>
      <c r="D4322" t="s">
        <v>27</v>
      </c>
      <c r="E4322">
        <v>1</v>
      </c>
      <c r="F4322">
        <v>38</v>
      </c>
      <c r="G4322">
        <v>8</v>
      </c>
      <c r="H4322">
        <v>190896.64000000001</v>
      </c>
      <c r="I4322">
        <v>2</v>
      </c>
      <c r="J4322">
        <v>1</v>
      </c>
      <c r="K4322">
        <v>0</v>
      </c>
      <c r="L4322">
        <v>189085.07</v>
      </c>
      <c r="M4322">
        <v>0</v>
      </c>
      <c r="N4322">
        <v>3</v>
      </c>
      <c r="O4322">
        <v>2</v>
      </c>
      <c r="P4322">
        <v>3</v>
      </c>
      <c r="Q4322">
        <v>2</v>
      </c>
      <c r="R4322" cm="1">
        <f t="array" ref="R4322">_xlfn.IFS(L4322&lt;=$W$6,1,L4322&lt;=$X$6,2,L4322&lt;=$Y$6,3,L4322&gt;$Y$6,4)</f>
        <v>4</v>
      </c>
      <c r="S4322">
        <f t="shared" si="134"/>
        <v>3</v>
      </c>
      <c r="T4322" t="str">
        <f t="shared" si="135"/>
        <v>2&gt;</v>
      </c>
    </row>
    <row r="4323" spans="1:20" x14ac:dyDescent="0.25">
      <c r="A4323">
        <v>4322</v>
      </c>
      <c r="B4323" t="s">
        <v>4341</v>
      </c>
      <c r="C4323">
        <v>65.099999999999994</v>
      </c>
      <c r="D4323" t="s">
        <v>18</v>
      </c>
      <c r="E4323">
        <v>1</v>
      </c>
      <c r="F4323">
        <v>36</v>
      </c>
      <c r="G4323">
        <v>5</v>
      </c>
      <c r="H4323">
        <v>183125.98</v>
      </c>
      <c r="I4323">
        <v>1</v>
      </c>
      <c r="J4323">
        <v>1</v>
      </c>
      <c r="K4323">
        <v>1</v>
      </c>
      <c r="L4323">
        <v>123954.15</v>
      </c>
      <c r="M4323">
        <v>0</v>
      </c>
      <c r="N4323">
        <v>2</v>
      </c>
      <c r="O4323">
        <v>2</v>
      </c>
      <c r="P4323">
        <v>2</v>
      </c>
      <c r="Q4323">
        <v>2</v>
      </c>
      <c r="R4323" cm="1">
        <f t="array" ref="R4323">_xlfn.IFS(L4323&lt;=$W$6,1,L4323&lt;=$X$6,2,L4323&lt;=$Y$6,3,L4323&gt;$Y$6,4)</f>
        <v>3</v>
      </c>
      <c r="S4323">
        <f t="shared" si="134"/>
        <v>2</v>
      </c>
      <c r="T4323">
        <f t="shared" si="135"/>
        <v>1</v>
      </c>
    </row>
    <row r="4324" spans="1:20" x14ac:dyDescent="0.25">
      <c r="A4324">
        <v>4323</v>
      </c>
      <c r="B4324" t="s">
        <v>4342</v>
      </c>
      <c r="C4324">
        <v>50.8</v>
      </c>
      <c r="D4324" t="s">
        <v>18</v>
      </c>
      <c r="E4324">
        <v>1</v>
      </c>
      <c r="F4324">
        <v>33</v>
      </c>
      <c r="G4324">
        <v>9</v>
      </c>
      <c r="H4324">
        <v>145082.96</v>
      </c>
      <c r="I4324">
        <v>1</v>
      </c>
      <c r="J4324">
        <v>1</v>
      </c>
      <c r="K4324">
        <v>0</v>
      </c>
      <c r="L4324">
        <v>129803.08</v>
      </c>
      <c r="M4324">
        <v>0</v>
      </c>
      <c r="N4324">
        <v>1</v>
      </c>
      <c r="O4324">
        <v>1</v>
      </c>
      <c r="P4324">
        <v>4</v>
      </c>
      <c r="Q4324">
        <v>2</v>
      </c>
      <c r="R4324" cm="1">
        <f t="array" ref="R4324">_xlfn.IFS(L4324&lt;=$W$6,1,L4324&lt;=$X$6,2,L4324&lt;=$Y$6,3,L4324&gt;$Y$6,4)</f>
        <v>3</v>
      </c>
      <c r="S4324">
        <f t="shared" si="134"/>
        <v>2</v>
      </c>
      <c r="T4324">
        <f t="shared" si="135"/>
        <v>1</v>
      </c>
    </row>
    <row r="4325" spans="1:20" x14ac:dyDescent="0.25">
      <c r="A4325">
        <v>4324</v>
      </c>
      <c r="B4325" t="s">
        <v>4343</v>
      </c>
      <c r="C4325">
        <v>61.6</v>
      </c>
      <c r="D4325" t="s">
        <v>20</v>
      </c>
      <c r="E4325">
        <v>0</v>
      </c>
      <c r="F4325">
        <v>45</v>
      </c>
      <c r="G4325">
        <v>4</v>
      </c>
      <c r="H4325">
        <v>241734.36</v>
      </c>
      <c r="I4325">
        <v>1</v>
      </c>
      <c r="J4325">
        <v>1</v>
      </c>
      <c r="K4325">
        <v>0</v>
      </c>
      <c r="L4325">
        <v>18761.919999999998</v>
      </c>
      <c r="M4325">
        <v>1</v>
      </c>
      <c r="N4325">
        <v>2</v>
      </c>
      <c r="O4325">
        <v>3</v>
      </c>
      <c r="P4325">
        <v>1</v>
      </c>
      <c r="Q4325">
        <v>3</v>
      </c>
      <c r="R4325" cm="1">
        <f t="array" ref="R4325">_xlfn.IFS(L4325&lt;=$W$6,1,L4325&lt;=$X$6,2,L4325&lt;=$Y$6,3,L4325&gt;$Y$6,4)</f>
        <v>1</v>
      </c>
      <c r="S4325">
        <f t="shared" si="134"/>
        <v>4</v>
      </c>
      <c r="T4325">
        <f t="shared" si="135"/>
        <v>1</v>
      </c>
    </row>
    <row r="4326" spans="1:20" x14ac:dyDescent="0.25">
      <c r="A4326">
        <v>4325</v>
      </c>
      <c r="B4326" t="s">
        <v>4344</v>
      </c>
      <c r="C4326">
        <v>48.9</v>
      </c>
      <c r="D4326" t="s">
        <v>18</v>
      </c>
      <c r="E4326">
        <v>1</v>
      </c>
      <c r="F4326">
        <v>36</v>
      </c>
      <c r="G4326">
        <v>6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  <c r="N4326">
        <v>1</v>
      </c>
      <c r="O4326">
        <v>2</v>
      </c>
      <c r="P4326">
        <v>2</v>
      </c>
      <c r="Q4326">
        <v>1</v>
      </c>
      <c r="R4326" cm="1">
        <f t="array" ref="R4326">_xlfn.IFS(L4326&lt;=$W$6,1,L4326&lt;=$X$6,2,L4326&lt;=$Y$6,3,L4326&gt;$Y$6,4)</f>
        <v>1</v>
      </c>
      <c r="S4326">
        <f t="shared" si="134"/>
        <v>2</v>
      </c>
      <c r="T4326">
        <f t="shared" si="135"/>
        <v>1</v>
      </c>
    </row>
    <row r="4327" spans="1:20" x14ac:dyDescent="0.25">
      <c r="A4327">
        <v>4326</v>
      </c>
      <c r="B4327" t="s">
        <v>4345</v>
      </c>
      <c r="C4327">
        <v>56.7</v>
      </c>
      <c r="D4327" t="s">
        <v>20</v>
      </c>
      <c r="E4327">
        <v>0</v>
      </c>
      <c r="F4327">
        <v>47</v>
      </c>
      <c r="G4327">
        <v>2</v>
      </c>
      <c r="H4327">
        <v>314641.02</v>
      </c>
      <c r="I4327">
        <v>1</v>
      </c>
      <c r="J4327">
        <v>1</v>
      </c>
      <c r="K4327">
        <v>0</v>
      </c>
      <c r="L4327">
        <v>62193.919999999998</v>
      </c>
      <c r="M4327">
        <v>0</v>
      </c>
      <c r="N4327">
        <v>1</v>
      </c>
      <c r="O4327">
        <v>4</v>
      </c>
      <c r="P4327">
        <v>1</v>
      </c>
      <c r="Q4327">
        <v>4</v>
      </c>
      <c r="R4327" cm="1">
        <f t="array" ref="R4327">_xlfn.IFS(L4327&lt;=$W$6,1,L4327&lt;=$X$6,2,L4327&lt;=$Y$6,3,L4327&gt;$Y$6,4)</f>
        <v>2</v>
      </c>
      <c r="S4327">
        <f t="shared" si="134"/>
        <v>4</v>
      </c>
      <c r="T4327">
        <f t="shared" si="135"/>
        <v>1</v>
      </c>
    </row>
    <row r="4328" spans="1:20" x14ac:dyDescent="0.25">
      <c r="A4328">
        <v>4327</v>
      </c>
      <c r="B4328" t="s">
        <v>4346</v>
      </c>
      <c r="C4328">
        <v>71.400000000000006</v>
      </c>
      <c r="D4328" t="s">
        <v>20</v>
      </c>
      <c r="E4328">
        <v>1</v>
      </c>
      <c r="F4328">
        <v>29</v>
      </c>
      <c r="G4328">
        <v>4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  <c r="N4328">
        <v>3</v>
      </c>
      <c r="O4328">
        <v>1</v>
      </c>
      <c r="P4328">
        <v>1</v>
      </c>
      <c r="Q4328">
        <v>1</v>
      </c>
      <c r="R4328" cm="1">
        <f t="array" ref="R4328">_xlfn.IFS(L4328&lt;=$W$6,1,L4328&lt;=$X$6,2,L4328&lt;=$Y$6,3,L4328&gt;$Y$6,4)</f>
        <v>3</v>
      </c>
      <c r="S4328">
        <f t="shared" si="134"/>
        <v>1</v>
      </c>
      <c r="T4328" t="str">
        <f t="shared" si="135"/>
        <v>2&gt;</v>
      </c>
    </row>
    <row r="4329" spans="1:20" x14ac:dyDescent="0.25">
      <c r="A4329">
        <v>4328</v>
      </c>
      <c r="B4329" t="s">
        <v>4347</v>
      </c>
      <c r="C4329">
        <v>67.8</v>
      </c>
      <c r="D4329" t="s">
        <v>27</v>
      </c>
      <c r="E4329">
        <v>0</v>
      </c>
      <c r="F4329">
        <v>32</v>
      </c>
      <c r="G4329">
        <v>2</v>
      </c>
      <c r="H4329">
        <v>279353.90000000002</v>
      </c>
      <c r="I4329">
        <v>2</v>
      </c>
      <c r="J4329">
        <v>0</v>
      </c>
      <c r="K4329">
        <v>1</v>
      </c>
      <c r="L4329">
        <v>16146</v>
      </c>
      <c r="M4329">
        <v>0</v>
      </c>
      <c r="N4329">
        <v>3</v>
      </c>
      <c r="O4329">
        <v>1</v>
      </c>
      <c r="P4329">
        <v>1</v>
      </c>
      <c r="Q4329">
        <v>4</v>
      </c>
      <c r="R4329" cm="1">
        <f t="array" ref="R4329">_xlfn.IFS(L4329&lt;=$W$6,1,L4329&lt;=$X$6,2,L4329&lt;=$Y$6,3,L4329&gt;$Y$6,4)</f>
        <v>1</v>
      </c>
      <c r="S4329">
        <f t="shared" si="134"/>
        <v>1</v>
      </c>
      <c r="T4329" t="str">
        <f t="shared" si="135"/>
        <v>2&gt;</v>
      </c>
    </row>
    <row r="4330" spans="1:20" x14ac:dyDescent="0.25">
      <c r="A4330">
        <v>4329</v>
      </c>
      <c r="B4330" t="s">
        <v>4348</v>
      </c>
      <c r="C4330">
        <v>58.1</v>
      </c>
      <c r="D4330" t="s">
        <v>18</v>
      </c>
      <c r="E4330">
        <v>0</v>
      </c>
      <c r="F4330">
        <v>57</v>
      </c>
      <c r="G4330">
        <v>7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  <c r="N4330">
        <v>1</v>
      </c>
      <c r="O4330">
        <v>4</v>
      </c>
      <c r="P4330">
        <v>3</v>
      </c>
      <c r="Q4330">
        <v>1</v>
      </c>
      <c r="R4330" cm="1">
        <f t="array" ref="R4330">_xlfn.IFS(L4330&lt;=$W$6,1,L4330&lt;=$X$6,2,L4330&lt;=$Y$6,3,L4330&gt;$Y$6,4)</f>
        <v>1</v>
      </c>
      <c r="S4330">
        <f t="shared" si="134"/>
        <v>5</v>
      </c>
      <c r="T4330">
        <f t="shared" si="135"/>
        <v>1</v>
      </c>
    </row>
    <row r="4331" spans="1:20" x14ac:dyDescent="0.25">
      <c r="A4331">
        <v>4330</v>
      </c>
      <c r="B4331" t="s">
        <v>4349</v>
      </c>
      <c r="C4331">
        <v>74.8</v>
      </c>
      <c r="D4331" t="s">
        <v>20</v>
      </c>
      <c r="E4331">
        <v>1</v>
      </c>
      <c r="F4331">
        <v>62</v>
      </c>
      <c r="G4331">
        <v>4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  <c r="N4331">
        <v>4</v>
      </c>
      <c r="O4331">
        <v>4</v>
      </c>
      <c r="P4331">
        <v>1</v>
      </c>
      <c r="Q4331">
        <v>1</v>
      </c>
      <c r="R4331" cm="1">
        <f t="array" ref="R4331">_xlfn.IFS(L4331&lt;=$W$6,1,L4331&lt;=$X$6,2,L4331&lt;=$Y$6,3,L4331&gt;$Y$6,4)</f>
        <v>2</v>
      </c>
      <c r="S4331">
        <f t="shared" si="134"/>
        <v>5</v>
      </c>
      <c r="T4331" t="str">
        <f t="shared" si="135"/>
        <v>2&gt;</v>
      </c>
    </row>
    <row r="4332" spans="1:20" x14ac:dyDescent="0.25">
      <c r="A4332">
        <v>4331</v>
      </c>
      <c r="B4332" t="s">
        <v>4350</v>
      </c>
      <c r="C4332">
        <v>78.099999999999994</v>
      </c>
      <c r="D4332" t="s">
        <v>18</v>
      </c>
      <c r="E4332">
        <v>0</v>
      </c>
      <c r="F4332">
        <v>21</v>
      </c>
      <c r="G4332">
        <v>4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  <c r="N4332">
        <v>4</v>
      </c>
      <c r="O4332">
        <v>1</v>
      </c>
      <c r="P4332">
        <v>1</v>
      </c>
      <c r="Q4332">
        <v>1</v>
      </c>
      <c r="R4332" cm="1">
        <f t="array" ref="R4332">_xlfn.IFS(L4332&lt;=$W$6,1,L4332&lt;=$X$6,2,L4332&lt;=$Y$6,3,L4332&gt;$Y$6,4)</f>
        <v>3</v>
      </c>
      <c r="S4332">
        <f t="shared" si="134"/>
        <v>1</v>
      </c>
      <c r="T4332" t="str">
        <f t="shared" si="135"/>
        <v>2&gt;</v>
      </c>
    </row>
    <row r="4333" spans="1:20" x14ac:dyDescent="0.25">
      <c r="A4333">
        <v>4332</v>
      </c>
      <c r="B4333" t="s">
        <v>4351</v>
      </c>
      <c r="C4333">
        <v>69.099999999999994</v>
      </c>
      <c r="D4333" t="s">
        <v>20</v>
      </c>
      <c r="E4333">
        <v>1</v>
      </c>
      <c r="F4333">
        <v>23</v>
      </c>
      <c r="G4333">
        <v>4</v>
      </c>
      <c r="H4333">
        <v>206001.88</v>
      </c>
      <c r="I4333">
        <v>1</v>
      </c>
      <c r="J4333">
        <v>1</v>
      </c>
      <c r="K4333">
        <v>1</v>
      </c>
      <c r="L4333">
        <v>104648.58</v>
      </c>
      <c r="M4333">
        <v>0</v>
      </c>
      <c r="N4333">
        <v>3</v>
      </c>
      <c r="O4333">
        <v>1</v>
      </c>
      <c r="P4333">
        <v>1</v>
      </c>
      <c r="Q4333">
        <v>3</v>
      </c>
      <c r="R4333" cm="1">
        <f t="array" ref="R4333">_xlfn.IFS(L4333&lt;=$W$6,1,L4333&lt;=$X$6,2,L4333&lt;=$Y$6,3,L4333&gt;$Y$6,4)</f>
        <v>3</v>
      </c>
      <c r="S4333">
        <f t="shared" si="134"/>
        <v>1</v>
      </c>
      <c r="T4333">
        <f t="shared" si="135"/>
        <v>1</v>
      </c>
    </row>
    <row r="4334" spans="1:20" x14ac:dyDescent="0.25">
      <c r="A4334">
        <v>4333</v>
      </c>
      <c r="B4334" t="s">
        <v>4352</v>
      </c>
      <c r="C4334">
        <v>50.7</v>
      </c>
      <c r="D4334" t="s">
        <v>27</v>
      </c>
      <c r="E4334">
        <v>1</v>
      </c>
      <c r="F4334">
        <v>33</v>
      </c>
      <c r="G4334">
        <v>3</v>
      </c>
      <c r="H4334">
        <v>268474.14</v>
      </c>
      <c r="I4334">
        <v>1</v>
      </c>
      <c r="J4334">
        <v>1</v>
      </c>
      <c r="K4334">
        <v>1</v>
      </c>
      <c r="L4334">
        <v>166423.66</v>
      </c>
      <c r="M4334">
        <v>1</v>
      </c>
      <c r="N4334">
        <v>1</v>
      </c>
      <c r="O4334">
        <v>1</v>
      </c>
      <c r="P4334">
        <v>1</v>
      </c>
      <c r="Q4334">
        <v>4</v>
      </c>
      <c r="R4334" cm="1">
        <f t="array" ref="R4334">_xlfn.IFS(L4334&lt;=$W$6,1,L4334&lt;=$X$6,2,L4334&lt;=$Y$6,3,L4334&gt;$Y$6,4)</f>
        <v>4</v>
      </c>
      <c r="S4334">
        <f t="shared" si="134"/>
        <v>2</v>
      </c>
      <c r="T4334">
        <f t="shared" si="135"/>
        <v>1</v>
      </c>
    </row>
    <row r="4335" spans="1:20" x14ac:dyDescent="0.25">
      <c r="A4335">
        <v>4334</v>
      </c>
      <c r="B4335" t="s">
        <v>4353</v>
      </c>
      <c r="C4335">
        <v>72.400000000000006</v>
      </c>
      <c r="D4335" t="s">
        <v>27</v>
      </c>
      <c r="E4335">
        <v>1</v>
      </c>
      <c r="F4335">
        <v>36</v>
      </c>
      <c r="G4335">
        <v>7</v>
      </c>
      <c r="H4335">
        <v>236471.4</v>
      </c>
      <c r="I4335">
        <v>2</v>
      </c>
      <c r="J4335">
        <v>0</v>
      </c>
      <c r="K4335">
        <v>0</v>
      </c>
      <c r="L4335">
        <v>157137.23000000001</v>
      </c>
      <c r="M4335">
        <v>0</v>
      </c>
      <c r="N4335">
        <v>4</v>
      </c>
      <c r="O4335">
        <v>2</v>
      </c>
      <c r="P4335">
        <v>3</v>
      </c>
      <c r="Q4335">
        <v>3</v>
      </c>
      <c r="R4335" cm="1">
        <f t="array" ref="R4335">_xlfn.IFS(L4335&lt;=$W$6,1,L4335&lt;=$X$6,2,L4335&lt;=$Y$6,3,L4335&gt;$Y$6,4)</f>
        <v>4</v>
      </c>
      <c r="S4335">
        <f t="shared" si="134"/>
        <v>2</v>
      </c>
      <c r="T4335" t="str">
        <f t="shared" si="135"/>
        <v>2&gt;</v>
      </c>
    </row>
    <row r="4336" spans="1:20" x14ac:dyDescent="0.25">
      <c r="A4336">
        <v>4335</v>
      </c>
      <c r="B4336" t="s">
        <v>4354</v>
      </c>
      <c r="C4336">
        <v>70.5</v>
      </c>
      <c r="D4336" t="s">
        <v>20</v>
      </c>
      <c r="E4336">
        <v>0</v>
      </c>
      <c r="F4336">
        <v>59</v>
      </c>
      <c r="G4336">
        <v>4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  <c r="N4336">
        <v>3</v>
      </c>
      <c r="O4336">
        <v>4</v>
      </c>
      <c r="P4336">
        <v>1</v>
      </c>
      <c r="Q4336">
        <v>1</v>
      </c>
      <c r="R4336" cm="1">
        <f t="array" ref="R4336">_xlfn.IFS(L4336&lt;=$W$6,1,L4336&lt;=$X$6,2,L4336&lt;=$Y$6,3,L4336&gt;$Y$6,4)</f>
        <v>1</v>
      </c>
      <c r="S4336">
        <f t="shared" si="134"/>
        <v>5</v>
      </c>
      <c r="T4336" t="str">
        <f t="shared" si="135"/>
        <v>2&gt;</v>
      </c>
    </row>
    <row r="4337" spans="1:20" x14ac:dyDescent="0.25">
      <c r="A4337">
        <v>4336</v>
      </c>
      <c r="B4337" t="s">
        <v>4355</v>
      </c>
      <c r="C4337">
        <v>70.8</v>
      </c>
      <c r="D4337" t="s">
        <v>20</v>
      </c>
      <c r="E4337">
        <v>0</v>
      </c>
      <c r="F4337">
        <v>66</v>
      </c>
      <c r="G4337">
        <v>6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  <c r="N4337">
        <v>3</v>
      </c>
      <c r="O4337">
        <v>4</v>
      </c>
      <c r="P4337">
        <v>2</v>
      </c>
      <c r="Q4337">
        <v>1</v>
      </c>
      <c r="R4337" cm="1">
        <f t="array" ref="R4337">_xlfn.IFS(L4337&lt;=$W$6,1,L4337&lt;=$X$6,2,L4337&lt;=$Y$6,3,L4337&gt;$Y$6,4)</f>
        <v>3</v>
      </c>
      <c r="S4337">
        <f t="shared" si="134"/>
        <v>5</v>
      </c>
      <c r="T4337" t="str">
        <f t="shared" si="135"/>
        <v>2&gt;</v>
      </c>
    </row>
    <row r="4338" spans="1:20" x14ac:dyDescent="0.25">
      <c r="A4338">
        <v>4337</v>
      </c>
      <c r="B4338" t="s">
        <v>4356</v>
      </c>
      <c r="C4338">
        <v>58</v>
      </c>
      <c r="D4338" t="s">
        <v>27</v>
      </c>
      <c r="E4338">
        <v>1</v>
      </c>
      <c r="F4338">
        <v>40</v>
      </c>
      <c r="G4338">
        <v>10</v>
      </c>
      <c r="H4338">
        <v>230884.38</v>
      </c>
      <c r="I4338">
        <v>2</v>
      </c>
      <c r="J4338">
        <v>1</v>
      </c>
      <c r="K4338">
        <v>0</v>
      </c>
      <c r="L4338">
        <v>128481.5</v>
      </c>
      <c r="M4338">
        <v>1</v>
      </c>
      <c r="N4338">
        <v>1</v>
      </c>
      <c r="O4338">
        <v>3</v>
      </c>
      <c r="P4338">
        <v>4</v>
      </c>
      <c r="Q4338">
        <v>3</v>
      </c>
      <c r="R4338" cm="1">
        <f t="array" ref="R4338">_xlfn.IFS(L4338&lt;=$W$6,1,L4338&lt;=$X$6,2,L4338&lt;=$Y$6,3,L4338&gt;$Y$6,4)</f>
        <v>3</v>
      </c>
      <c r="S4338">
        <f t="shared" si="134"/>
        <v>3</v>
      </c>
      <c r="T4338" t="str">
        <f t="shared" si="135"/>
        <v>2&gt;</v>
      </c>
    </row>
    <row r="4339" spans="1:20" x14ac:dyDescent="0.25">
      <c r="A4339">
        <v>4338</v>
      </c>
      <c r="B4339" t="s">
        <v>4357</v>
      </c>
      <c r="C4339">
        <v>85</v>
      </c>
      <c r="D4339" t="s">
        <v>18</v>
      </c>
      <c r="E4339">
        <v>1</v>
      </c>
      <c r="F4339">
        <v>40</v>
      </c>
      <c r="G4339">
        <v>6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  <c r="N4339">
        <v>4</v>
      </c>
      <c r="O4339">
        <v>3</v>
      </c>
      <c r="P4339">
        <v>2</v>
      </c>
      <c r="Q4339">
        <v>1</v>
      </c>
      <c r="R4339" cm="1">
        <f t="array" ref="R4339">_xlfn.IFS(L4339&lt;=$W$6,1,L4339&lt;=$X$6,2,L4339&lt;=$Y$6,3,L4339&gt;$Y$6,4)</f>
        <v>1</v>
      </c>
      <c r="S4339">
        <f t="shared" si="134"/>
        <v>3</v>
      </c>
      <c r="T4339" t="str">
        <f t="shared" si="135"/>
        <v>2&gt;</v>
      </c>
    </row>
    <row r="4340" spans="1:20" x14ac:dyDescent="0.25">
      <c r="A4340">
        <v>4339</v>
      </c>
      <c r="B4340" t="s">
        <v>4358</v>
      </c>
      <c r="C4340">
        <v>71.400000000000006</v>
      </c>
      <c r="D4340" t="s">
        <v>20</v>
      </c>
      <c r="E4340">
        <v>1</v>
      </c>
      <c r="F4340">
        <v>27</v>
      </c>
      <c r="G4340">
        <v>3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  <c r="N4340">
        <v>3</v>
      </c>
      <c r="O4340">
        <v>1</v>
      </c>
      <c r="P4340">
        <v>1</v>
      </c>
      <c r="Q4340">
        <v>1</v>
      </c>
      <c r="R4340" cm="1">
        <f t="array" ref="R4340">_xlfn.IFS(L4340&lt;=$W$6,1,L4340&lt;=$X$6,2,L4340&lt;=$Y$6,3,L4340&gt;$Y$6,4)</f>
        <v>3</v>
      </c>
      <c r="S4340">
        <f t="shared" si="134"/>
        <v>1</v>
      </c>
      <c r="T4340">
        <f t="shared" si="135"/>
        <v>1</v>
      </c>
    </row>
    <row r="4341" spans="1:20" x14ac:dyDescent="0.25">
      <c r="A4341">
        <v>4340</v>
      </c>
      <c r="B4341" t="s">
        <v>4359</v>
      </c>
      <c r="C4341">
        <v>55.9</v>
      </c>
      <c r="D4341" t="s">
        <v>18</v>
      </c>
      <c r="E4341">
        <v>0</v>
      </c>
      <c r="F4341">
        <v>45</v>
      </c>
      <c r="G4341">
        <v>2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  <c r="N4341">
        <v>1</v>
      </c>
      <c r="O4341">
        <v>3</v>
      </c>
      <c r="P4341">
        <v>1</v>
      </c>
      <c r="Q4341">
        <v>1</v>
      </c>
      <c r="R4341" cm="1">
        <f t="array" ref="R4341">_xlfn.IFS(L4341&lt;=$W$6,1,L4341&lt;=$X$6,2,L4341&lt;=$Y$6,3,L4341&gt;$Y$6,4)</f>
        <v>4</v>
      </c>
      <c r="S4341">
        <f t="shared" si="134"/>
        <v>4</v>
      </c>
      <c r="T4341" t="str">
        <f t="shared" si="135"/>
        <v>2&gt;</v>
      </c>
    </row>
    <row r="4342" spans="1:20" x14ac:dyDescent="0.25">
      <c r="A4342">
        <v>4341</v>
      </c>
      <c r="B4342" t="s">
        <v>4360</v>
      </c>
      <c r="C4342">
        <v>57.7</v>
      </c>
      <c r="D4342" t="s">
        <v>20</v>
      </c>
      <c r="E4342">
        <v>0</v>
      </c>
      <c r="F4342">
        <v>46</v>
      </c>
      <c r="G4342">
        <v>9</v>
      </c>
      <c r="H4342">
        <v>231114</v>
      </c>
      <c r="I4342">
        <v>1</v>
      </c>
      <c r="J4342">
        <v>0</v>
      </c>
      <c r="K4342">
        <v>1</v>
      </c>
      <c r="L4342">
        <v>127506.76</v>
      </c>
      <c r="M4342">
        <v>0</v>
      </c>
      <c r="N4342">
        <v>1</v>
      </c>
      <c r="O4342">
        <v>3</v>
      </c>
      <c r="P4342">
        <v>4</v>
      </c>
      <c r="Q4342">
        <v>3</v>
      </c>
      <c r="R4342" cm="1">
        <f t="array" ref="R4342">_xlfn.IFS(L4342&lt;=$W$6,1,L4342&lt;=$X$6,2,L4342&lt;=$Y$6,3,L4342&gt;$Y$6,4)</f>
        <v>3</v>
      </c>
      <c r="S4342">
        <f t="shared" si="134"/>
        <v>4</v>
      </c>
      <c r="T4342">
        <f t="shared" si="135"/>
        <v>1</v>
      </c>
    </row>
    <row r="4343" spans="1:20" x14ac:dyDescent="0.25">
      <c r="A4343">
        <v>4342</v>
      </c>
      <c r="B4343" t="s">
        <v>4361</v>
      </c>
      <c r="C4343">
        <v>64.7</v>
      </c>
      <c r="D4343" t="s">
        <v>27</v>
      </c>
      <c r="E4343">
        <v>0</v>
      </c>
      <c r="F4343">
        <v>37</v>
      </c>
      <c r="G4343">
        <v>4</v>
      </c>
      <c r="H4343">
        <v>333037.26</v>
      </c>
      <c r="I4343">
        <v>2</v>
      </c>
      <c r="J4343">
        <v>1</v>
      </c>
      <c r="K4343">
        <v>0</v>
      </c>
      <c r="L4343">
        <v>147930.46</v>
      </c>
      <c r="M4343">
        <v>0</v>
      </c>
      <c r="N4343">
        <v>2</v>
      </c>
      <c r="O4343">
        <v>2</v>
      </c>
      <c r="P4343">
        <v>1</v>
      </c>
      <c r="Q4343">
        <v>4</v>
      </c>
      <c r="R4343" cm="1">
        <f t="array" ref="R4343">_xlfn.IFS(L4343&lt;=$W$6,1,L4343&lt;=$X$6,2,L4343&lt;=$Y$6,3,L4343&gt;$Y$6,4)</f>
        <v>3</v>
      </c>
      <c r="S4343">
        <f t="shared" si="134"/>
        <v>3</v>
      </c>
      <c r="T4343" t="str">
        <f t="shared" si="135"/>
        <v>2&gt;</v>
      </c>
    </row>
    <row r="4344" spans="1:20" x14ac:dyDescent="0.25">
      <c r="A4344">
        <v>4343</v>
      </c>
      <c r="B4344" t="s">
        <v>4362</v>
      </c>
      <c r="C4344">
        <v>55.4</v>
      </c>
      <c r="D4344" t="s">
        <v>20</v>
      </c>
      <c r="E4344">
        <v>1</v>
      </c>
      <c r="F4344">
        <v>32</v>
      </c>
      <c r="G4344">
        <v>7</v>
      </c>
      <c r="H4344">
        <v>270740.24</v>
      </c>
      <c r="I4344">
        <v>1</v>
      </c>
      <c r="J4344">
        <v>1</v>
      </c>
      <c r="K4344">
        <v>1</v>
      </c>
      <c r="L4344">
        <v>179689.05</v>
      </c>
      <c r="M4344">
        <v>1</v>
      </c>
      <c r="N4344">
        <v>1</v>
      </c>
      <c r="O4344">
        <v>1</v>
      </c>
      <c r="P4344">
        <v>3</v>
      </c>
      <c r="Q4344">
        <v>4</v>
      </c>
      <c r="R4344" cm="1">
        <f t="array" ref="R4344">_xlfn.IFS(L4344&lt;=$W$6,1,L4344&lt;=$X$6,2,L4344&lt;=$Y$6,3,L4344&gt;$Y$6,4)</f>
        <v>4</v>
      </c>
      <c r="S4344">
        <f t="shared" si="134"/>
        <v>1</v>
      </c>
      <c r="T4344">
        <f t="shared" si="135"/>
        <v>1</v>
      </c>
    </row>
    <row r="4345" spans="1:20" x14ac:dyDescent="0.25">
      <c r="A4345">
        <v>4344</v>
      </c>
      <c r="B4345" t="s">
        <v>4363</v>
      </c>
      <c r="C4345">
        <v>54.9</v>
      </c>
      <c r="D4345" t="s">
        <v>27</v>
      </c>
      <c r="E4345">
        <v>1</v>
      </c>
      <c r="F4345">
        <v>56</v>
      </c>
      <c r="G4345">
        <v>6</v>
      </c>
      <c r="H4345">
        <v>185754.66</v>
      </c>
      <c r="I4345">
        <v>1</v>
      </c>
      <c r="J4345">
        <v>1</v>
      </c>
      <c r="K4345">
        <v>0</v>
      </c>
      <c r="L4345">
        <v>2619.64</v>
      </c>
      <c r="M4345">
        <v>1</v>
      </c>
      <c r="N4345">
        <v>1</v>
      </c>
      <c r="O4345">
        <v>4</v>
      </c>
      <c r="P4345">
        <v>2</v>
      </c>
      <c r="Q4345">
        <v>2</v>
      </c>
      <c r="R4345" cm="1">
        <f t="array" ref="R4345">_xlfn.IFS(L4345&lt;=$W$6,1,L4345&lt;=$X$6,2,L4345&lt;=$Y$6,3,L4345&gt;$Y$6,4)</f>
        <v>1</v>
      </c>
      <c r="S4345">
        <f t="shared" si="134"/>
        <v>5</v>
      </c>
      <c r="T4345">
        <f t="shared" si="135"/>
        <v>1</v>
      </c>
    </row>
    <row r="4346" spans="1:20" x14ac:dyDescent="0.25">
      <c r="A4346">
        <v>4345</v>
      </c>
      <c r="B4346" t="s">
        <v>4364</v>
      </c>
      <c r="C4346">
        <v>52.8</v>
      </c>
      <c r="D4346" t="s">
        <v>18</v>
      </c>
      <c r="E4346">
        <v>0</v>
      </c>
      <c r="F4346">
        <v>28</v>
      </c>
      <c r="G4346">
        <v>11</v>
      </c>
      <c r="H4346">
        <v>204147.34</v>
      </c>
      <c r="I4346">
        <v>2</v>
      </c>
      <c r="J4346">
        <v>0</v>
      </c>
      <c r="K4346">
        <v>0</v>
      </c>
      <c r="L4346">
        <v>166799.93</v>
      </c>
      <c r="M4346">
        <v>0</v>
      </c>
      <c r="N4346">
        <v>1</v>
      </c>
      <c r="O4346">
        <v>1</v>
      </c>
      <c r="P4346">
        <v>4</v>
      </c>
      <c r="Q4346">
        <v>3</v>
      </c>
      <c r="R4346" cm="1">
        <f t="array" ref="R4346">_xlfn.IFS(L4346&lt;=$W$6,1,L4346&lt;=$X$6,2,L4346&lt;=$Y$6,3,L4346&gt;$Y$6,4)</f>
        <v>4</v>
      </c>
      <c r="S4346">
        <f t="shared" si="134"/>
        <v>1</v>
      </c>
      <c r="T4346" t="str">
        <f t="shared" si="135"/>
        <v>2&gt;</v>
      </c>
    </row>
    <row r="4347" spans="1:20" x14ac:dyDescent="0.25">
      <c r="A4347">
        <v>4346</v>
      </c>
      <c r="B4347" t="s">
        <v>4365</v>
      </c>
      <c r="C4347">
        <v>72</v>
      </c>
      <c r="D4347" t="s">
        <v>27</v>
      </c>
      <c r="E4347">
        <v>1</v>
      </c>
      <c r="F4347">
        <v>48</v>
      </c>
      <c r="G4347">
        <v>4</v>
      </c>
      <c r="H4347">
        <v>194085.2</v>
      </c>
      <c r="I4347">
        <v>1</v>
      </c>
      <c r="J4347">
        <v>1</v>
      </c>
      <c r="K4347">
        <v>1</v>
      </c>
      <c r="L4347">
        <v>133516.51</v>
      </c>
      <c r="M4347">
        <v>1</v>
      </c>
      <c r="N4347">
        <v>4</v>
      </c>
      <c r="O4347">
        <v>4</v>
      </c>
      <c r="P4347">
        <v>1</v>
      </c>
      <c r="Q4347">
        <v>2</v>
      </c>
      <c r="R4347" cm="1">
        <f t="array" ref="R4347">_xlfn.IFS(L4347&lt;=$W$6,1,L4347&lt;=$X$6,2,L4347&lt;=$Y$6,3,L4347&gt;$Y$6,4)</f>
        <v>3</v>
      </c>
      <c r="S4347">
        <f t="shared" si="134"/>
        <v>5</v>
      </c>
      <c r="T4347">
        <f t="shared" si="135"/>
        <v>1</v>
      </c>
    </row>
    <row r="4348" spans="1:20" x14ac:dyDescent="0.25">
      <c r="A4348">
        <v>4347</v>
      </c>
      <c r="B4348" t="s">
        <v>4366</v>
      </c>
      <c r="C4348">
        <v>74.3</v>
      </c>
      <c r="D4348" t="s">
        <v>20</v>
      </c>
      <c r="E4348">
        <v>1</v>
      </c>
      <c r="F4348">
        <v>43</v>
      </c>
      <c r="G4348">
        <v>8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  <c r="N4348">
        <v>4</v>
      </c>
      <c r="O4348">
        <v>3</v>
      </c>
      <c r="P4348">
        <v>3</v>
      </c>
      <c r="Q4348">
        <v>1</v>
      </c>
      <c r="R4348" cm="1">
        <f t="array" ref="R4348">_xlfn.IFS(L4348&lt;=$W$6,1,L4348&lt;=$X$6,2,L4348&lt;=$Y$6,3,L4348&gt;$Y$6,4)</f>
        <v>4</v>
      </c>
      <c r="S4348">
        <f t="shared" si="134"/>
        <v>4</v>
      </c>
      <c r="T4348">
        <f t="shared" si="135"/>
        <v>1</v>
      </c>
    </row>
    <row r="4349" spans="1:20" x14ac:dyDescent="0.25">
      <c r="A4349">
        <v>4348</v>
      </c>
      <c r="B4349" t="s">
        <v>4367</v>
      </c>
      <c r="C4349">
        <v>61.5</v>
      </c>
      <c r="D4349" t="s">
        <v>27</v>
      </c>
      <c r="E4349">
        <v>1</v>
      </c>
      <c r="F4349">
        <v>26</v>
      </c>
      <c r="G4349">
        <v>9</v>
      </c>
      <c r="H4349">
        <v>217056.14</v>
      </c>
      <c r="I4349">
        <v>2</v>
      </c>
      <c r="J4349">
        <v>0</v>
      </c>
      <c r="K4349">
        <v>0</v>
      </c>
      <c r="L4349">
        <v>179488.41</v>
      </c>
      <c r="M4349">
        <v>1</v>
      </c>
      <c r="N4349">
        <v>2</v>
      </c>
      <c r="O4349">
        <v>1</v>
      </c>
      <c r="P4349">
        <v>4</v>
      </c>
      <c r="Q4349">
        <v>3</v>
      </c>
      <c r="R4349" cm="1">
        <f t="array" ref="R4349">_xlfn.IFS(L4349&lt;=$W$6,1,L4349&lt;=$X$6,2,L4349&lt;=$Y$6,3,L4349&gt;$Y$6,4)</f>
        <v>4</v>
      </c>
      <c r="S4349">
        <f t="shared" si="134"/>
        <v>1</v>
      </c>
      <c r="T4349" t="str">
        <f t="shared" si="135"/>
        <v>2&gt;</v>
      </c>
    </row>
    <row r="4350" spans="1:20" x14ac:dyDescent="0.25">
      <c r="A4350">
        <v>4349</v>
      </c>
      <c r="B4350" t="s">
        <v>4368</v>
      </c>
      <c r="C4350">
        <v>63.5</v>
      </c>
      <c r="D4350" t="s">
        <v>27</v>
      </c>
      <c r="E4350">
        <v>0</v>
      </c>
      <c r="F4350">
        <v>46</v>
      </c>
      <c r="G4350">
        <v>3</v>
      </c>
      <c r="H4350">
        <v>158129.70000000001</v>
      </c>
      <c r="I4350">
        <v>2</v>
      </c>
      <c r="J4350">
        <v>0</v>
      </c>
      <c r="K4350">
        <v>1</v>
      </c>
      <c r="L4350">
        <v>113291.75</v>
      </c>
      <c r="M4350">
        <v>0</v>
      </c>
      <c r="N4350">
        <v>2</v>
      </c>
      <c r="O4350">
        <v>3</v>
      </c>
      <c r="P4350">
        <v>1</v>
      </c>
      <c r="Q4350">
        <v>2</v>
      </c>
      <c r="R4350" cm="1">
        <f t="array" ref="R4350">_xlfn.IFS(L4350&lt;=$W$6,1,L4350&lt;=$X$6,2,L4350&lt;=$Y$6,3,L4350&gt;$Y$6,4)</f>
        <v>3</v>
      </c>
      <c r="S4350">
        <f t="shared" si="134"/>
        <v>4</v>
      </c>
      <c r="T4350" t="str">
        <f t="shared" si="135"/>
        <v>2&gt;</v>
      </c>
    </row>
    <row r="4351" spans="1:20" x14ac:dyDescent="0.25">
      <c r="A4351">
        <v>4350</v>
      </c>
      <c r="B4351" t="s">
        <v>4369</v>
      </c>
      <c r="C4351">
        <v>68.599999999999994</v>
      </c>
      <c r="D4351" t="s">
        <v>20</v>
      </c>
      <c r="E4351">
        <v>1</v>
      </c>
      <c r="F4351">
        <v>47</v>
      </c>
      <c r="G4351">
        <v>4</v>
      </c>
      <c r="H4351">
        <v>148549.74</v>
      </c>
      <c r="I4351">
        <v>3</v>
      </c>
      <c r="J4351">
        <v>1</v>
      </c>
      <c r="K4351">
        <v>0</v>
      </c>
      <c r="L4351">
        <v>64907.48</v>
      </c>
      <c r="M4351">
        <v>1</v>
      </c>
      <c r="N4351">
        <v>3</v>
      </c>
      <c r="O4351">
        <v>4</v>
      </c>
      <c r="P4351">
        <v>1</v>
      </c>
      <c r="Q4351">
        <v>2</v>
      </c>
      <c r="R4351" cm="1">
        <f t="array" ref="R4351">_xlfn.IFS(L4351&lt;=$W$6,1,L4351&lt;=$X$6,2,L4351&lt;=$Y$6,3,L4351&gt;$Y$6,4)</f>
        <v>2</v>
      </c>
      <c r="S4351">
        <f t="shared" si="134"/>
        <v>4</v>
      </c>
      <c r="T4351" t="str">
        <f t="shared" si="135"/>
        <v>2&gt;</v>
      </c>
    </row>
    <row r="4352" spans="1:20" x14ac:dyDescent="0.25">
      <c r="A4352">
        <v>4351</v>
      </c>
      <c r="B4352" t="s">
        <v>4370</v>
      </c>
      <c r="C4352">
        <v>84</v>
      </c>
      <c r="D4352" t="s">
        <v>20</v>
      </c>
      <c r="E4352">
        <v>0</v>
      </c>
      <c r="F4352">
        <v>38</v>
      </c>
      <c r="G4352">
        <v>7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  <c r="N4352">
        <v>4</v>
      </c>
      <c r="O4352">
        <v>2</v>
      </c>
      <c r="P4352">
        <v>3</v>
      </c>
      <c r="Q4352">
        <v>1</v>
      </c>
      <c r="R4352" cm="1">
        <f t="array" ref="R4352">_xlfn.IFS(L4352&lt;=$W$6,1,L4352&lt;=$X$6,2,L4352&lt;=$Y$6,3,L4352&gt;$Y$6,4)</f>
        <v>3</v>
      </c>
      <c r="S4352">
        <f t="shared" si="134"/>
        <v>3</v>
      </c>
      <c r="T4352" t="str">
        <f t="shared" si="135"/>
        <v>2&gt;</v>
      </c>
    </row>
    <row r="4353" spans="1:20" x14ac:dyDescent="0.25">
      <c r="A4353">
        <v>4352</v>
      </c>
      <c r="B4353" t="s">
        <v>4371</v>
      </c>
      <c r="C4353">
        <v>69.5</v>
      </c>
      <c r="D4353" t="s">
        <v>18</v>
      </c>
      <c r="E4353">
        <v>1</v>
      </c>
      <c r="F4353">
        <v>45</v>
      </c>
      <c r="G4353">
        <v>2</v>
      </c>
      <c r="H4353">
        <v>200842.2</v>
      </c>
      <c r="I4353">
        <v>1</v>
      </c>
      <c r="J4353">
        <v>1</v>
      </c>
      <c r="K4353">
        <v>1</v>
      </c>
      <c r="L4353">
        <v>101141.28</v>
      </c>
      <c r="M4353">
        <v>0</v>
      </c>
      <c r="N4353">
        <v>3</v>
      </c>
      <c r="O4353">
        <v>3</v>
      </c>
      <c r="P4353">
        <v>1</v>
      </c>
      <c r="Q4353">
        <v>3</v>
      </c>
      <c r="R4353" cm="1">
        <f t="array" ref="R4353">_xlfn.IFS(L4353&lt;=$W$6,1,L4353&lt;=$X$6,2,L4353&lt;=$Y$6,3,L4353&gt;$Y$6,4)</f>
        <v>3</v>
      </c>
      <c r="S4353">
        <f t="shared" si="134"/>
        <v>4</v>
      </c>
      <c r="T4353">
        <f t="shared" si="135"/>
        <v>1</v>
      </c>
    </row>
    <row r="4354" spans="1:20" x14ac:dyDescent="0.25">
      <c r="A4354">
        <v>4353</v>
      </c>
      <c r="B4354" t="s">
        <v>4372</v>
      </c>
      <c r="C4354">
        <v>56.4</v>
      </c>
      <c r="D4354" t="s">
        <v>18</v>
      </c>
      <c r="E4354">
        <v>1</v>
      </c>
      <c r="F4354">
        <v>28</v>
      </c>
      <c r="G4354">
        <v>8</v>
      </c>
      <c r="H4354">
        <v>168013.76</v>
      </c>
      <c r="I4354">
        <v>2</v>
      </c>
      <c r="J4354">
        <v>0</v>
      </c>
      <c r="K4354">
        <v>0</v>
      </c>
      <c r="L4354">
        <v>183490.99</v>
      </c>
      <c r="M4354">
        <v>0</v>
      </c>
      <c r="N4354">
        <v>1</v>
      </c>
      <c r="O4354">
        <v>1</v>
      </c>
      <c r="P4354">
        <v>3</v>
      </c>
      <c r="Q4354">
        <v>2</v>
      </c>
      <c r="R4354" cm="1">
        <f t="array" ref="R4354">_xlfn.IFS(L4354&lt;=$W$6,1,L4354&lt;=$X$6,2,L4354&lt;=$Y$6,3,L4354&gt;$Y$6,4)</f>
        <v>4</v>
      </c>
      <c r="S4354">
        <f t="shared" si="134"/>
        <v>1</v>
      </c>
      <c r="T4354" t="str">
        <f t="shared" si="135"/>
        <v>2&gt;</v>
      </c>
    </row>
    <row r="4355" spans="1:20" x14ac:dyDescent="0.25">
      <c r="A4355">
        <v>4354</v>
      </c>
      <c r="B4355" t="s">
        <v>4373</v>
      </c>
      <c r="C4355">
        <v>80.5</v>
      </c>
      <c r="D4355" t="s">
        <v>18</v>
      </c>
      <c r="E4355">
        <v>0</v>
      </c>
      <c r="F4355">
        <v>33</v>
      </c>
      <c r="G4355">
        <v>5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  <c r="N4355">
        <v>4</v>
      </c>
      <c r="O4355">
        <v>1</v>
      </c>
      <c r="P4355">
        <v>2</v>
      </c>
      <c r="Q4355">
        <v>1</v>
      </c>
      <c r="R4355" cm="1">
        <f t="array" ref="R4355">_xlfn.IFS(L4355&lt;=$W$6,1,L4355&lt;=$X$6,2,L4355&lt;=$Y$6,3,L4355&gt;$Y$6,4)</f>
        <v>1</v>
      </c>
      <c r="S4355">
        <f t="shared" ref="S4355:S4418" si="136">VLOOKUP(F4355,$V$10:$W$16,2,1)</f>
        <v>2</v>
      </c>
      <c r="T4355" t="str">
        <f t="shared" ref="T4355:T4418" si="137">VLOOKUP(I4355,$Y$9:$Z$11,2,1)</f>
        <v>2&gt;</v>
      </c>
    </row>
    <row r="4356" spans="1:20" x14ac:dyDescent="0.25">
      <c r="A4356">
        <v>4355</v>
      </c>
      <c r="B4356" t="s">
        <v>4374</v>
      </c>
      <c r="C4356">
        <v>55.8</v>
      </c>
      <c r="D4356" t="s">
        <v>20</v>
      </c>
      <c r="E4356">
        <v>1</v>
      </c>
      <c r="F4356">
        <v>47</v>
      </c>
      <c r="G4356">
        <v>5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  <c r="N4356">
        <v>1</v>
      </c>
      <c r="O4356">
        <v>4</v>
      </c>
      <c r="P4356">
        <v>2</v>
      </c>
      <c r="Q4356">
        <v>1</v>
      </c>
      <c r="R4356" cm="1">
        <f t="array" ref="R4356">_xlfn.IFS(L4356&lt;=$W$6,1,L4356&lt;=$X$6,2,L4356&lt;=$Y$6,3,L4356&gt;$Y$6,4)</f>
        <v>3</v>
      </c>
      <c r="S4356">
        <f t="shared" si="136"/>
        <v>4</v>
      </c>
      <c r="T4356">
        <f t="shared" si="137"/>
        <v>1</v>
      </c>
    </row>
    <row r="4357" spans="1:20" x14ac:dyDescent="0.25">
      <c r="A4357">
        <v>4356</v>
      </c>
      <c r="B4357" t="s">
        <v>4375</v>
      </c>
      <c r="C4357">
        <v>65.7</v>
      </c>
      <c r="D4357" t="s">
        <v>18</v>
      </c>
      <c r="E4357">
        <v>0</v>
      </c>
      <c r="F4357">
        <v>41</v>
      </c>
      <c r="G4357">
        <v>5</v>
      </c>
      <c r="H4357">
        <v>160587.62</v>
      </c>
      <c r="I4357">
        <v>1</v>
      </c>
      <c r="J4357">
        <v>1</v>
      </c>
      <c r="K4357">
        <v>0</v>
      </c>
      <c r="L4357">
        <v>97192.76</v>
      </c>
      <c r="M4357">
        <v>0</v>
      </c>
      <c r="N4357">
        <v>3</v>
      </c>
      <c r="O4357">
        <v>3</v>
      </c>
      <c r="P4357">
        <v>2</v>
      </c>
      <c r="Q4357">
        <v>2</v>
      </c>
      <c r="R4357" cm="1">
        <f t="array" ref="R4357">_xlfn.IFS(L4357&lt;=$W$6,1,L4357&lt;=$X$6,2,L4357&lt;=$Y$6,3,L4357&gt;$Y$6,4)</f>
        <v>2</v>
      </c>
      <c r="S4357">
        <f t="shared" si="136"/>
        <v>3</v>
      </c>
      <c r="T4357">
        <f t="shared" si="137"/>
        <v>1</v>
      </c>
    </row>
    <row r="4358" spans="1:20" x14ac:dyDescent="0.25">
      <c r="A4358">
        <v>4357</v>
      </c>
      <c r="B4358" t="s">
        <v>4376</v>
      </c>
      <c r="C4358">
        <v>64.099999999999994</v>
      </c>
      <c r="D4358" t="s">
        <v>18</v>
      </c>
      <c r="E4358">
        <v>0</v>
      </c>
      <c r="F4358">
        <v>44</v>
      </c>
      <c r="G4358">
        <v>8</v>
      </c>
      <c r="H4358">
        <v>250874.28</v>
      </c>
      <c r="I4358">
        <v>2</v>
      </c>
      <c r="J4358">
        <v>0</v>
      </c>
      <c r="K4358">
        <v>0</v>
      </c>
      <c r="L4358">
        <v>164128.57999999999</v>
      </c>
      <c r="M4358">
        <v>0</v>
      </c>
      <c r="N4358">
        <v>2</v>
      </c>
      <c r="O4358">
        <v>3</v>
      </c>
      <c r="P4358">
        <v>3</v>
      </c>
      <c r="Q4358">
        <v>3</v>
      </c>
      <c r="R4358" cm="1">
        <f t="array" ref="R4358">_xlfn.IFS(L4358&lt;=$W$6,1,L4358&lt;=$X$6,2,L4358&lt;=$Y$6,3,L4358&gt;$Y$6,4)</f>
        <v>4</v>
      </c>
      <c r="S4358">
        <f t="shared" si="136"/>
        <v>4</v>
      </c>
      <c r="T4358" t="str">
        <f t="shared" si="137"/>
        <v>2&gt;</v>
      </c>
    </row>
    <row r="4359" spans="1:20" x14ac:dyDescent="0.25">
      <c r="A4359">
        <v>4358</v>
      </c>
      <c r="B4359" t="s">
        <v>4377</v>
      </c>
      <c r="C4359">
        <v>75.5</v>
      </c>
      <c r="D4359" t="s">
        <v>18</v>
      </c>
      <c r="E4359">
        <v>1</v>
      </c>
      <c r="F4359">
        <v>38</v>
      </c>
      <c r="G4359">
        <v>9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  <c r="N4359">
        <v>4</v>
      </c>
      <c r="O4359">
        <v>2</v>
      </c>
      <c r="P4359">
        <v>4</v>
      </c>
      <c r="Q4359">
        <v>1</v>
      </c>
      <c r="R4359" cm="1">
        <f t="array" ref="R4359">_xlfn.IFS(L4359&lt;=$W$6,1,L4359&lt;=$X$6,2,L4359&lt;=$Y$6,3,L4359&gt;$Y$6,4)</f>
        <v>4</v>
      </c>
      <c r="S4359">
        <f t="shared" si="136"/>
        <v>3</v>
      </c>
      <c r="T4359" t="str">
        <f t="shared" si="137"/>
        <v>2&gt;</v>
      </c>
    </row>
    <row r="4360" spans="1:20" x14ac:dyDescent="0.25">
      <c r="A4360">
        <v>4359</v>
      </c>
      <c r="B4360" t="s">
        <v>4378</v>
      </c>
      <c r="C4360">
        <v>48.3</v>
      </c>
      <c r="D4360" t="s">
        <v>18</v>
      </c>
      <c r="E4360">
        <v>1</v>
      </c>
      <c r="F4360">
        <v>50</v>
      </c>
      <c r="G4360">
        <v>2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  <c r="N4360">
        <v>1</v>
      </c>
      <c r="O4360">
        <v>4</v>
      </c>
      <c r="P4360">
        <v>1</v>
      </c>
      <c r="Q4360">
        <v>1</v>
      </c>
      <c r="R4360" cm="1">
        <f t="array" ref="R4360">_xlfn.IFS(L4360&lt;=$W$6,1,L4360&lt;=$X$6,2,L4360&lt;=$Y$6,3,L4360&gt;$Y$6,4)</f>
        <v>3</v>
      </c>
      <c r="S4360">
        <f t="shared" si="136"/>
        <v>5</v>
      </c>
      <c r="T4360" t="str">
        <f t="shared" si="137"/>
        <v>2&gt;</v>
      </c>
    </row>
    <row r="4361" spans="1:20" x14ac:dyDescent="0.25">
      <c r="A4361">
        <v>4360</v>
      </c>
      <c r="B4361" t="s">
        <v>4379</v>
      </c>
      <c r="C4361">
        <v>54.5</v>
      </c>
      <c r="D4361" t="s">
        <v>27</v>
      </c>
      <c r="E4361">
        <v>0</v>
      </c>
      <c r="F4361">
        <v>46</v>
      </c>
      <c r="G4361">
        <v>3</v>
      </c>
      <c r="H4361">
        <v>255072.88</v>
      </c>
      <c r="I4361">
        <v>1</v>
      </c>
      <c r="J4361">
        <v>1</v>
      </c>
      <c r="K4361">
        <v>0</v>
      </c>
      <c r="L4361">
        <v>108398.63</v>
      </c>
      <c r="M4361">
        <v>0</v>
      </c>
      <c r="N4361">
        <v>1</v>
      </c>
      <c r="O4361">
        <v>3</v>
      </c>
      <c r="P4361">
        <v>1</v>
      </c>
      <c r="Q4361">
        <v>3</v>
      </c>
      <c r="R4361" cm="1">
        <f t="array" ref="R4361">_xlfn.IFS(L4361&lt;=$W$6,1,L4361&lt;=$X$6,2,L4361&lt;=$Y$6,3,L4361&gt;$Y$6,4)</f>
        <v>3</v>
      </c>
      <c r="S4361">
        <f t="shared" si="136"/>
        <v>4</v>
      </c>
      <c r="T4361">
        <f t="shared" si="137"/>
        <v>1</v>
      </c>
    </row>
    <row r="4362" spans="1:20" x14ac:dyDescent="0.25">
      <c r="A4362">
        <v>4361</v>
      </c>
      <c r="B4362" t="s">
        <v>4380</v>
      </c>
      <c r="C4362">
        <v>67.8</v>
      </c>
      <c r="D4362" t="s">
        <v>18</v>
      </c>
      <c r="E4362">
        <v>1</v>
      </c>
      <c r="F4362">
        <v>68</v>
      </c>
      <c r="G4362">
        <v>9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  <c r="N4362">
        <v>3</v>
      </c>
      <c r="O4362">
        <v>4</v>
      </c>
      <c r="P4362">
        <v>4</v>
      </c>
      <c r="Q4362">
        <v>1</v>
      </c>
      <c r="R4362" cm="1">
        <f t="array" ref="R4362">_xlfn.IFS(L4362&lt;=$W$6,1,L4362&lt;=$X$6,2,L4362&lt;=$Y$6,3,L4362&gt;$Y$6,4)</f>
        <v>1</v>
      </c>
      <c r="S4362">
        <f t="shared" si="136"/>
        <v>5</v>
      </c>
      <c r="T4362" t="str">
        <f t="shared" si="137"/>
        <v>2&gt;</v>
      </c>
    </row>
    <row r="4363" spans="1:20" x14ac:dyDescent="0.25">
      <c r="A4363">
        <v>4362</v>
      </c>
      <c r="B4363" t="s">
        <v>4381</v>
      </c>
      <c r="C4363">
        <v>78.099999999999994</v>
      </c>
      <c r="D4363" t="s">
        <v>27</v>
      </c>
      <c r="E4363">
        <v>0</v>
      </c>
      <c r="F4363">
        <v>50</v>
      </c>
      <c r="G4363">
        <v>10</v>
      </c>
      <c r="H4363">
        <v>165588.35999999999</v>
      </c>
      <c r="I4363">
        <v>1</v>
      </c>
      <c r="J4363">
        <v>1</v>
      </c>
      <c r="K4363">
        <v>0</v>
      </c>
      <c r="L4363">
        <v>124720.68</v>
      </c>
      <c r="M4363">
        <v>1</v>
      </c>
      <c r="N4363">
        <v>4</v>
      </c>
      <c r="O4363">
        <v>4</v>
      </c>
      <c r="P4363">
        <v>4</v>
      </c>
      <c r="Q4363">
        <v>2</v>
      </c>
      <c r="R4363" cm="1">
        <f t="array" ref="R4363">_xlfn.IFS(L4363&lt;=$W$6,1,L4363&lt;=$X$6,2,L4363&lt;=$Y$6,3,L4363&gt;$Y$6,4)</f>
        <v>3</v>
      </c>
      <c r="S4363">
        <f t="shared" si="136"/>
        <v>5</v>
      </c>
      <c r="T4363">
        <f t="shared" si="137"/>
        <v>1</v>
      </c>
    </row>
    <row r="4364" spans="1:20" x14ac:dyDescent="0.25">
      <c r="A4364">
        <v>4363</v>
      </c>
      <c r="B4364" t="s">
        <v>4382</v>
      </c>
      <c r="C4364">
        <v>57.1</v>
      </c>
      <c r="D4364" t="s">
        <v>20</v>
      </c>
      <c r="E4364">
        <v>0</v>
      </c>
      <c r="F4364">
        <v>24</v>
      </c>
      <c r="G4364">
        <v>4</v>
      </c>
      <c r="H4364">
        <v>216234.2</v>
      </c>
      <c r="I4364">
        <v>1</v>
      </c>
      <c r="J4364">
        <v>0</v>
      </c>
      <c r="K4364">
        <v>1</v>
      </c>
      <c r="L4364">
        <v>53328.7</v>
      </c>
      <c r="M4364">
        <v>0</v>
      </c>
      <c r="N4364">
        <v>1</v>
      </c>
      <c r="O4364">
        <v>1</v>
      </c>
      <c r="P4364">
        <v>1</v>
      </c>
      <c r="Q4364">
        <v>3</v>
      </c>
      <c r="R4364" cm="1">
        <f t="array" ref="R4364">_xlfn.IFS(L4364&lt;=$W$6,1,L4364&lt;=$X$6,2,L4364&lt;=$Y$6,3,L4364&gt;$Y$6,4)</f>
        <v>2</v>
      </c>
      <c r="S4364">
        <f t="shared" si="136"/>
        <v>1</v>
      </c>
      <c r="T4364">
        <f t="shared" si="137"/>
        <v>1</v>
      </c>
    </row>
    <row r="4365" spans="1:20" x14ac:dyDescent="0.25">
      <c r="A4365">
        <v>4364</v>
      </c>
      <c r="B4365" t="s">
        <v>4383</v>
      </c>
      <c r="C4365">
        <v>63.4</v>
      </c>
      <c r="D4365" t="s">
        <v>20</v>
      </c>
      <c r="E4365">
        <v>0</v>
      </c>
      <c r="F4365">
        <v>37</v>
      </c>
      <c r="G4365">
        <v>11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  <c r="N4365">
        <v>2</v>
      </c>
      <c r="O4365">
        <v>2</v>
      </c>
      <c r="P4365">
        <v>4</v>
      </c>
      <c r="Q4365">
        <v>1</v>
      </c>
      <c r="R4365" cm="1">
        <f t="array" ref="R4365">_xlfn.IFS(L4365&lt;=$W$6,1,L4365&lt;=$X$6,2,L4365&lt;=$Y$6,3,L4365&gt;$Y$6,4)</f>
        <v>2</v>
      </c>
      <c r="S4365">
        <f t="shared" si="136"/>
        <v>3</v>
      </c>
      <c r="T4365">
        <f t="shared" si="137"/>
        <v>1</v>
      </c>
    </row>
    <row r="4366" spans="1:20" x14ac:dyDescent="0.25">
      <c r="A4366">
        <v>4365</v>
      </c>
      <c r="B4366" t="s">
        <v>4384</v>
      </c>
      <c r="C4366">
        <v>52.3</v>
      </c>
      <c r="D4366" t="s">
        <v>27</v>
      </c>
      <c r="E4366">
        <v>1</v>
      </c>
      <c r="F4366">
        <v>29</v>
      </c>
      <c r="G4366">
        <v>9</v>
      </c>
      <c r="H4366">
        <v>123377.22</v>
      </c>
      <c r="I4366">
        <v>2</v>
      </c>
      <c r="J4366">
        <v>1</v>
      </c>
      <c r="K4366">
        <v>0</v>
      </c>
      <c r="L4366">
        <v>147059.16</v>
      </c>
      <c r="M4366">
        <v>0</v>
      </c>
      <c r="N4366">
        <v>1</v>
      </c>
      <c r="O4366">
        <v>1</v>
      </c>
      <c r="P4366">
        <v>4</v>
      </c>
      <c r="Q4366">
        <v>2</v>
      </c>
      <c r="R4366" cm="1">
        <f t="array" ref="R4366">_xlfn.IFS(L4366&lt;=$W$6,1,L4366&lt;=$X$6,2,L4366&lt;=$Y$6,3,L4366&gt;$Y$6,4)</f>
        <v>3</v>
      </c>
      <c r="S4366">
        <f t="shared" si="136"/>
        <v>1</v>
      </c>
      <c r="T4366" t="str">
        <f t="shared" si="137"/>
        <v>2&gt;</v>
      </c>
    </row>
    <row r="4367" spans="1:20" x14ac:dyDescent="0.25">
      <c r="A4367">
        <v>4366</v>
      </c>
      <c r="B4367" t="s">
        <v>4385</v>
      </c>
      <c r="C4367">
        <v>50.1</v>
      </c>
      <c r="D4367" t="s">
        <v>18</v>
      </c>
      <c r="E4367">
        <v>0</v>
      </c>
      <c r="F4367">
        <v>42</v>
      </c>
      <c r="G4367">
        <v>3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  <c r="N4367">
        <v>1</v>
      </c>
      <c r="O4367">
        <v>3</v>
      </c>
      <c r="P4367">
        <v>1</v>
      </c>
      <c r="Q4367">
        <v>1</v>
      </c>
      <c r="R4367" cm="1">
        <f t="array" ref="R4367">_xlfn.IFS(L4367&lt;=$W$6,1,L4367&lt;=$X$6,2,L4367&lt;=$Y$6,3,L4367&gt;$Y$6,4)</f>
        <v>3</v>
      </c>
      <c r="S4367">
        <f t="shared" si="136"/>
        <v>4</v>
      </c>
      <c r="T4367" t="str">
        <f t="shared" si="137"/>
        <v>2&gt;</v>
      </c>
    </row>
    <row r="4368" spans="1:20" x14ac:dyDescent="0.25">
      <c r="A4368">
        <v>4367</v>
      </c>
      <c r="B4368" t="s">
        <v>4386</v>
      </c>
      <c r="C4368">
        <v>66.2</v>
      </c>
      <c r="D4368" t="s">
        <v>18</v>
      </c>
      <c r="E4368">
        <v>1</v>
      </c>
      <c r="F4368">
        <v>76</v>
      </c>
      <c r="G4368">
        <v>7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  <c r="N4368">
        <v>3</v>
      </c>
      <c r="O4368">
        <v>4</v>
      </c>
      <c r="P4368">
        <v>3</v>
      </c>
      <c r="Q4368">
        <v>1</v>
      </c>
      <c r="R4368" cm="1">
        <f t="array" ref="R4368">_xlfn.IFS(L4368&lt;=$W$6,1,L4368&lt;=$X$6,2,L4368&lt;=$Y$6,3,L4368&gt;$Y$6,4)</f>
        <v>3</v>
      </c>
      <c r="S4368">
        <f t="shared" si="136"/>
        <v>5</v>
      </c>
      <c r="T4368" t="str">
        <f t="shared" si="137"/>
        <v>2&gt;</v>
      </c>
    </row>
    <row r="4369" spans="1:20" x14ac:dyDescent="0.25">
      <c r="A4369">
        <v>4368</v>
      </c>
      <c r="B4369" t="s">
        <v>4387</v>
      </c>
      <c r="C4369">
        <v>57.3</v>
      </c>
      <c r="D4369" t="s">
        <v>20</v>
      </c>
      <c r="E4369">
        <v>1</v>
      </c>
      <c r="F4369">
        <v>52</v>
      </c>
      <c r="G4369">
        <v>1</v>
      </c>
      <c r="H4369">
        <v>318608.14</v>
      </c>
      <c r="I4369">
        <v>1</v>
      </c>
      <c r="J4369">
        <v>0</v>
      </c>
      <c r="K4369">
        <v>1</v>
      </c>
      <c r="L4369">
        <v>155915.24</v>
      </c>
      <c r="M4369">
        <v>1</v>
      </c>
      <c r="N4369">
        <v>1</v>
      </c>
      <c r="O4369">
        <v>4</v>
      </c>
      <c r="P4369">
        <v>1</v>
      </c>
      <c r="Q4369">
        <v>4</v>
      </c>
      <c r="R4369" cm="1">
        <f t="array" ref="R4369">_xlfn.IFS(L4369&lt;=$W$6,1,L4369&lt;=$X$6,2,L4369&lt;=$Y$6,3,L4369&gt;$Y$6,4)</f>
        <v>4</v>
      </c>
      <c r="S4369">
        <f t="shared" si="136"/>
        <v>5</v>
      </c>
      <c r="T4369">
        <f t="shared" si="137"/>
        <v>1</v>
      </c>
    </row>
    <row r="4370" spans="1:20" x14ac:dyDescent="0.25">
      <c r="A4370">
        <v>4369</v>
      </c>
      <c r="B4370" t="s">
        <v>4388</v>
      </c>
      <c r="C4370">
        <v>64.8</v>
      </c>
      <c r="D4370" t="s">
        <v>27</v>
      </c>
      <c r="E4370">
        <v>1</v>
      </c>
      <c r="F4370">
        <v>35</v>
      </c>
      <c r="G4370">
        <v>6</v>
      </c>
      <c r="H4370">
        <v>277328.48</v>
      </c>
      <c r="I4370">
        <v>1</v>
      </c>
      <c r="J4370">
        <v>1</v>
      </c>
      <c r="K4370">
        <v>0</v>
      </c>
      <c r="L4370">
        <v>29076.27</v>
      </c>
      <c r="M4370">
        <v>0</v>
      </c>
      <c r="N4370">
        <v>2</v>
      </c>
      <c r="O4370">
        <v>2</v>
      </c>
      <c r="P4370">
        <v>2</v>
      </c>
      <c r="Q4370">
        <v>4</v>
      </c>
      <c r="R4370" cm="1">
        <f t="array" ref="R4370">_xlfn.IFS(L4370&lt;=$W$6,1,L4370&lt;=$X$6,2,L4370&lt;=$Y$6,3,L4370&gt;$Y$6,4)</f>
        <v>1</v>
      </c>
      <c r="S4370">
        <f t="shared" si="136"/>
        <v>2</v>
      </c>
      <c r="T4370">
        <f t="shared" si="137"/>
        <v>1</v>
      </c>
    </row>
    <row r="4371" spans="1:20" x14ac:dyDescent="0.25">
      <c r="A4371">
        <v>4370</v>
      </c>
      <c r="B4371" t="s">
        <v>4389</v>
      </c>
      <c r="C4371">
        <v>66.2</v>
      </c>
      <c r="D4371" t="s">
        <v>18</v>
      </c>
      <c r="E4371">
        <v>0</v>
      </c>
      <c r="F4371">
        <v>24</v>
      </c>
      <c r="G4371">
        <v>3</v>
      </c>
      <c r="H4371">
        <v>252725.14</v>
      </c>
      <c r="I4371">
        <v>2</v>
      </c>
      <c r="J4371">
        <v>1</v>
      </c>
      <c r="K4371">
        <v>1</v>
      </c>
      <c r="L4371">
        <v>97382.8</v>
      </c>
      <c r="M4371">
        <v>0</v>
      </c>
      <c r="N4371">
        <v>3</v>
      </c>
      <c r="O4371">
        <v>1</v>
      </c>
      <c r="P4371">
        <v>1</v>
      </c>
      <c r="Q4371">
        <v>3</v>
      </c>
      <c r="R4371" cm="1">
        <f t="array" ref="R4371">_xlfn.IFS(L4371&lt;=$W$6,1,L4371&lt;=$X$6,2,L4371&lt;=$Y$6,3,L4371&gt;$Y$6,4)</f>
        <v>2</v>
      </c>
      <c r="S4371">
        <f t="shared" si="136"/>
        <v>1</v>
      </c>
      <c r="T4371" t="str">
        <f t="shared" si="137"/>
        <v>2&gt;</v>
      </c>
    </row>
    <row r="4372" spans="1:20" x14ac:dyDescent="0.25">
      <c r="A4372">
        <v>4371</v>
      </c>
      <c r="B4372" t="s">
        <v>4390</v>
      </c>
      <c r="C4372">
        <v>72.5</v>
      </c>
      <c r="D4372" t="s">
        <v>18</v>
      </c>
      <c r="E4372">
        <v>1</v>
      </c>
      <c r="F4372">
        <v>41</v>
      </c>
      <c r="G4372">
        <v>5</v>
      </c>
      <c r="H4372">
        <v>321304.90000000002</v>
      </c>
      <c r="I4372">
        <v>2</v>
      </c>
      <c r="J4372">
        <v>1</v>
      </c>
      <c r="K4372">
        <v>0</v>
      </c>
      <c r="L4372">
        <v>57643.55</v>
      </c>
      <c r="M4372">
        <v>0</v>
      </c>
      <c r="N4372">
        <v>4</v>
      </c>
      <c r="O4372">
        <v>3</v>
      </c>
      <c r="P4372">
        <v>2</v>
      </c>
      <c r="Q4372">
        <v>4</v>
      </c>
      <c r="R4372" cm="1">
        <f t="array" ref="R4372">_xlfn.IFS(L4372&lt;=$W$6,1,L4372&lt;=$X$6,2,L4372&lt;=$Y$6,3,L4372&gt;$Y$6,4)</f>
        <v>2</v>
      </c>
      <c r="S4372">
        <f t="shared" si="136"/>
        <v>3</v>
      </c>
      <c r="T4372" t="str">
        <f t="shared" si="137"/>
        <v>2&gt;</v>
      </c>
    </row>
    <row r="4373" spans="1:20" x14ac:dyDescent="0.25">
      <c r="A4373">
        <v>4372</v>
      </c>
      <c r="B4373" t="s">
        <v>4391</v>
      </c>
      <c r="C4373">
        <v>56.3</v>
      </c>
      <c r="D4373" t="s">
        <v>18</v>
      </c>
      <c r="E4373">
        <v>0</v>
      </c>
      <c r="F4373">
        <v>37</v>
      </c>
      <c r="G4373">
        <v>3</v>
      </c>
      <c r="H4373">
        <v>367145.68</v>
      </c>
      <c r="I4373">
        <v>1</v>
      </c>
      <c r="J4373">
        <v>1</v>
      </c>
      <c r="K4373">
        <v>1</v>
      </c>
      <c r="L4373">
        <v>66006.75</v>
      </c>
      <c r="M4373">
        <v>1</v>
      </c>
      <c r="N4373">
        <v>1</v>
      </c>
      <c r="O4373">
        <v>2</v>
      </c>
      <c r="P4373">
        <v>1</v>
      </c>
      <c r="Q4373">
        <v>4</v>
      </c>
      <c r="R4373" cm="1">
        <f t="array" ref="R4373">_xlfn.IFS(L4373&lt;=$W$6,1,L4373&lt;=$X$6,2,L4373&lt;=$Y$6,3,L4373&gt;$Y$6,4)</f>
        <v>2</v>
      </c>
      <c r="S4373">
        <f t="shared" si="136"/>
        <v>3</v>
      </c>
      <c r="T4373">
        <f t="shared" si="137"/>
        <v>1</v>
      </c>
    </row>
    <row r="4374" spans="1:20" x14ac:dyDescent="0.25">
      <c r="A4374">
        <v>4373</v>
      </c>
      <c r="B4374" t="s">
        <v>4392</v>
      </c>
      <c r="C4374">
        <v>62.8</v>
      </c>
      <c r="D4374" t="s">
        <v>18</v>
      </c>
      <c r="E4374">
        <v>1</v>
      </c>
      <c r="F4374">
        <v>33</v>
      </c>
      <c r="G4374">
        <v>1</v>
      </c>
      <c r="H4374">
        <v>176843.62</v>
      </c>
      <c r="I4374">
        <v>1</v>
      </c>
      <c r="J4374">
        <v>0</v>
      </c>
      <c r="K4374">
        <v>0</v>
      </c>
      <c r="L4374">
        <v>72350.47</v>
      </c>
      <c r="M4374">
        <v>0</v>
      </c>
      <c r="N4374">
        <v>2</v>
      </c>
      <c r="O4374">
        <v>1</v>
      </c>
      <c r="P4374">
        <v>1</v>
      </c>
      <c r="Q4374">
        <v>2</v>
      </c>
      <c r="R4374" cm="1">
        <f t="array" ref="R4374">_xlfn.IFS(L4374&lt;=$W$6,1,L4374&lt;=$X$6,2,L4374&lt;=$Y$6,3,L4374&gt;$Y$6,4)</f>
        <v>2</v>
      </c>
      <c r="S4374">
        <f t="shared" si="136"/>
        <v>2</v>
      </c>
      <c r="T4374">
        <f t="shared" si="137"/>
        <v>1</v>
      </c>
    </row>
    <row r="4375" spans="1:20" x14ac:dyDescent="0.25">
      <c r="A4375">
        <v>4374</v>
      </c>
      <c r="B4375" t="s">
        <v>4393</v>
      </c>
      <c r="C4375">
        <v>54.6</v>
      </c>
      <c r="D4375" t="s">
        <v>20</v>
      </c>
      <c r="E4375">
        <v>0</v>
      </c>
      <c r="F4375">
        <v>47</v>
      </c>
      <c r="G4375">
        <v>3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  <c r="N4375">
        <v>1</v>
      </c>
      <c r="O4375">
        <v>4</v>
      </c>
      <c r="P4375">
        <v>1</v>
      </c>
      <c r="Q4375">
        <v>1</v>
      </c>
      <c r="R4375" cm="1">
        <f t="array" ref="R4375">_xlfn.IFS(L4375&lt;=$W$6,1,L4375&lt;=$X$6,2,L4375&lt;=$Y$6,3,L4375&gt;$Y$6,4)</f>
        <v>4</v>
      </c>
      <c r="S4375">
        <f t="shared" si="136"/>
        <v>4</v>
      </c>
      <c r="T4375">
        <f t="shared" si="137"/>
        <v>1</v>
      </c>
    </row>
    <row r="4376" spans="1:20" x14ac:dyDescent="0.25">
      <c r="A4376">
        <v>4375</v>
      </c>
      <c r="B4376" t="s">
        <v>4394</v>
      </c>
      <c r="C4376">
        <v>68.8</v>
      </c>
      <c r="D4376" t="s">
        <v>27</v>
      </c>
      <c r="E4376">
        <v>1</v>
      </c>
      <c r="F4376">
        <v>43</v>
      </c>
      <c r="G4376">
        <v>3</v>
      </c>
      <c r="H4376">
        <v>225742.38</v>
      </c>
      <c r="I4376">
        <v>2</v>
      </c>
      <c r="J4376">
        <v>0</v>
      </c>
      <c r="K4376">
        <v>1</v>
      </c>
      <c r="L4376">
        <v>65520.74</v>
      </c>
      <c r="M4376">
        <v>0</v>
      </c>
      <c r="N4376">
        <v>3</v>
      </c>
      <c r="O4376">
        <v>3</v>
      </c>
      <c r="P4376">
        <v>1</v>
      </c>
      <c r="Q4376">
        <v>3</v>
      </c>
      <c r="R4376" cm="1">
        <f t="array" ref="R4376">_xlfn.IFS(L4376&lt;=$W$6,1,L4376&lt;=$X$6,2,L4376&lt;=$Y$6,3,L4376&gt;$Y$6,4)</f>
        <v>2</v>
      </c>
      <c r="S4376">
        <f t="shared" si="136"/>
        <v>4</v>
      </c>
      <c r="T4376" t="str">
        <f t="shared" si="137"/>
        <v>2&gt;</v>
      </c>
    </row>
    <row r="4377" spans="1:20" x14ac:dyDescent="0.25">
      <c r="A4377">
        <v>4376</v>
      </c>
      <c r="B4377" t="s">
        <v>4395</v>
      </c>
      <c r="C4377">
        <v>85</v>
      </c>
      <c r="D4377" t="s">
        <v>27</v>
      </c>
      <c r="E4377">
        <v>1</v>
      </c>
      <c r="F4377">
        <v>43</v>
      </c>
      <c r="G4377">
        <v>9</v>
      </c>
      <c r="H4377">
        <v>121761.36</v>
      </c>
      <c r="I4377">
        <v>1</v>
      </c>
      <c r="J4377">
        <v>1</v>
      </c>
      <c r="K4377">
        <v>0</v>
      </c>
      <c r="L4377">
        <v>31825.84</v>
      </c>
      <c r="M4377">
        <v>0</v>
      </c>
      <c r="N4377">
        <v>4</v>
      </c>
      <c r="O4377">
        <v>3</v>
      </c>
      <c r="P4377">
        <v>4</v>
      </c>
      <c r="Q4377">
        <v>2</v>
      </c>
      <c r="R4377" cm="1">
        <f t="array" ref="R4377">_xlfn.IFS(L4377&lt;=$W$6,1,L4377&lt;=$X$6,2,L4377&lt;=$Y$6,3,L4377&gt;$Y$6,4)</f>
        <v>1</v>
      </c>
      <c r="S4377">
        <f t="shared" si="136"/>
        <v>4</v>
      </c>
      <c r="T4377">
        <f t="shared" si="137"/>
        <v>1</v>
      </c>
    </row>
    <row r="4378" spans="1:20" x14ac:dyDescent="0.25">
      <c r="A4378">
        <v>4377</v>
      </c>
      <c r="B4378" t="s">
        <v>4396</v>
      </c>
      <c r="C4378">
        <v>61.4</v>
      </c>
      <c r="D4378" t="s">
        <v>18</v>
      </c>
      <c r="E4378">
        <v>0</v>
      </c>
      <c r="F4378">
        <v>36</v>
      </c>
      <c r="G4378">
        <v>6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  <c r="N4378">
        <v>2</v>
      </c>
      <c r="O4378">
        <v>2</v>
      </c>
      <c r="P4378">
        <v>2</v>
      </c>
      <c r="Q4378">
        <v>1</v>
      </c>
      <c r="R4378" cm="1">
        <f t="array" ref="R4378">_xlfn.IFS(L4378&lt;=$W$6,1,L4378&lt;=$X$6,2,L4378&lt;=$Y$6,3,L4378&gt;$Y$6,4)</f>
        <v>4</v>
      </c>
      <c r="S4378">
        <f t="shared" si="136"/>
        <v>2</v>
      </c>
      <c r="T4378" t="str">
        <f t="shared" si="137"/>
        <v>2&gt;</v>
      </c>
    </row>
    <row r="4379" spans="1:20" x14ac:dyDescent="0.25">
      <c r="A4379">
        <v>4378</v>
      </c>
      <c r="B4379" t="s">
        <v>4397</v>
      </c>
      <c r="C4379">
        <v>71.900000000000006</v>
      </c>
      <c r="D4379" t="s">
        <v>18</v>
      </c>
      <c r="E4379">
        <v>0</v>
      </c>
      <c r="F4379">
        <v>39</v>
      </c>
      <c r="G4379">
        <v>10</v>
      </c>
      <c r="H4379">
        <v>202911.4</v>
      </c>
      <c r="I4379">
        <v>1</v>
      </c>
      <c r="J4379">
        <v>1</v>
      </c>
      <c r="K4379">
        <v>0</v>
      </c>
      <c r="L4379">
        <v>25803.59</v>
      </c>
      <c r="M4379">
        <v>1</v>
      </c>
      <c r="N4379">
        <v>4</v>
      </c>
      <c r="O4379">
        <v>2</v>
      </c>
      <c r="P4379">
        <v>4</v>
      </c>
      <c r="Q4379">
        <v>3</v>
      </c>
      <c r="R4379" cm="1">
        <f t="array" ref="R4379">_xlfn.IFS(L4379&lt;=$W$6,1,L4379&lt;=$X$6,2,L4379&lt;=$Y$6,3,L4379&gt;$Y$6,4)</f>
        <v>1</v>
      </c>
      <c r="S4379">
        <f t="shared" si="136"/>
        <v>3</v>
      </c>
      <c r="T4379">
        <f t="shared" si="137"/>
        <v>1</v>
      </c>
    </row>
    <row r="4380" spans="1:20" x14ac:dyDescent="0.25">
      <c r="A4380">
        <v>4379</v>
      </c>
      <c r="B4380" t="s">
        <v>4398</v>
      </c>
      <c r="C4380">
        <v>75.7</v>
      </c>
      <c r="D4380" t="s">
        <v>18</v>
      </c>
      <c r="E4380">
        <v>0</v>
      </c>
      <c r="F4380">
        <v>73</v>
      </c>
      <c r="G4380">
        <v>1</v>
      </c>
      <c r="H4380">
        <v>176168.26</v>
      </c>
      <c r="I4380">
        <v>2</v>
      </c>
      <c r="J4380">
        <v>1</v>
      </c>
      <c r="K4380">
        <v>1</v>
      </c>
      <c r="L4380">
        <v>154337.47</v>
      </c>
      <c r="M4380">
        <v>0</v>
      </c>
      <c r="N4380">
        <v>4</v>
      </c>
      <c r="O4380">
        <v>4</v>
      </c>
      <c r="P4380">
        <v>1</v>
      </c>
      <c r="Q4380">
        <v>2</v>
      </c>
      <c r="R4380" cm="1">
        <f t="array" ref="R4380">_xlfn.IFS(L4380&lt;=$W$6,1,L4380&lt;=$X$6,2,L4380&lt;=$Y$6,3,L4380&gt;$Y$6,4)</f>
        <v>4</v>
      </c>
      <c r="S4380">
        <f t="shared" si="136"/>
        <v>5</v>
      </c>
      <c r="T4380" t="str">
        <f t="shared" si="137"/>
        <v>2&gt;</v>
      </c>
    </row>
    <row r="4381" spans="1:20" x14ac:dyDescent="0.25">
      <c r="A4381">
        <v>4380</v>
      </c>
      <c r="B4381" t="s">
        <v>4399</v>
      </c>
      <c r="C4381">
        <v>66.900000000000006</v>
      </c>
      <c r="D4381" t="s">
        <v>18</v>
      </c>
      <c r="E4381">
        <v>1</v>
      </c>
      <c r="F4381">
        <v>31</v>
      </c>
      <c r="G4381">
        <v>8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  <c r="N4381">
        <v>3</v>
      </c>
      <c r="O4381">
        <v>1</v>
      </c>
      <c r="P4381">
        <v>3</v>
      </c>
      <c r="Q4381">
        <v>1</v>
      </c>
      <c r="R4381" cm="1">
        <f t="array" ref="R4381">_xlfn.IFS(L4381&lt;=$W$6,1,L4381&lt;=$X$6,2,L4381&lt;=$Y$6,3,L4381&gt;$Y$6,4)</f>
        <v>3</v>
      </c>
      <c r="S4381">
        <f t="shared" si="136"/>
        <v>1</v>
      </c>
      <c r="T4381" t="str">
        <f t="shared" si="137"/>
        <v>2&gt;</v>
      </c>
    </row>
    <row r="4382" spans="1:20" x14ac:dyDescent="0.25">
      <c r="A4382">
        <v>4381</v>
      </c>
      <c r="B4382" t="s">
        <v>4400</v>
      </c>
      <c r="C4382">
        <v>43.8</v>
      </c>
      <c r="D4382" t="s">
        <v>27</v>
      </c>
      <c r="E4382">
        <v>1</v>
      </c>
      <c r="F4382">
        <v>61</v>
      </c>
      <c r="G4382">
        <v>8</v>
      </c>
      <c r="H4382">
        <v>254394.28</v>
      </c>
      <c r="I4382">
        <v>1</v>
      </c>
      <c r="J4382">
        <v>1</v>
      </c>
      <c r="K4382">
        <v>0</v>
      </c>
      <c r="L4382">
        <v>51565.98</v>
      </c>
      <c r="M4382">
        <v>1</v>
      </c>
      <c r="N4382">
        <v>1</v>
      </c>
      <c r="O4382">
        <v>4</v>
      </c>
      <c r="P4382">
        <v>3</v>
      </c>
      <c r="Q4382">
        <v>3</v>
      </c>
      <c r="R4382" cm="1">
        <f t="array" ref="R4382">_xlfn.IFS(L4382&lt;=$W$6,1,L4382&lt;=$X$6,2,L4382&lt;=$Y$6,3,L4382&gt;$Y$6,4)</f>
        <v>2</v>
      </c>
      <c r="S4382">
        <f t="shared" si="136"/>
        <v>5</v>
      </c>
      <c r="T4382">
        <f t="shared" si="137"/>
        <v>1</v>
      </c>
    </row>
    <row r="4383" spans="1:20" x14ac:dyDescent="0.25">
      <c r="A4383">
        <v>4382</v>
      </c>
      <c r="B4383" t="s">
        <v>4401</v>
      </c>
      <c r="C4383">
        <v>49.2</v>
      </c>
      <c r="D4383" t="s">
        <v>18</v>
      </c>
      <c r="E4383">
        <v>1</v>
      </c>
      <c r="F4383">
        <v>41</v>
      </c>
      <c r="G4383">
        <v>8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  <c r="N4383">
        <v>1</v>
      </c>
      <c r="O4383">
        <v>3</v>
      </c>
      <c r="P4383">
        <v>3</v>
      </c>
      <c r="Q4383">
        <v>1</v>
      </c>
      <c r="R4383" cm="1">
        <f t="array" ref="R4383">_xlfn.IFS(L4383&lt;=$W$6,1,L4383&lt;=$X$6,2,L4383&lt;=$Y$6,3,L4383&gt;$Y$6,4)</f>
        <v>2</v>
      </c>
      <c r="S4383">
        <f t="shared" si="136"/>
        <v>3</v>
      </c>
      <c r="T4383" t="str">
        <f t="shared" si="137"/>
        <v>2&gt;</v>
      </c>
    </row>
    <row r="4384" spans="1:20" x14ac:dyDescent="0.25">
      <c r="A4384">
        <v>4383</v>
      </c>
      <c r="B4384" t="s">
        <v>4402</v>
      </c>
      <c r="C4384">
        <v>62.2</v>
      </c>
      <c r="D4384" t="s">
        <v>18</v>
      </c>
      <c r="E4384">
        <v>0</v>
      </c>
      <c r="F4384">
        <v>41</v>
      </c>
      <c r="G4384">
        <v>10</v>
      </c>
      <c r="H4384">
        <v>166913.57999999999</v>
      </c>
      <c r="I4384">
        <v>2</v>
      </c>
      <c r="J4384">
        <v>0</v>
      </c>
      <c r="K4384">
        <v>0</v>
      </c>
      <c r="L4384">
        <v>38882.339999999997</v>
      </c>
      <c r="M4384">
        <v>0</v>
      </c>
      <c r="N4384">
        <v>2</v>
      </c>
      <c r="O4384">
        <v>3</v>
      </c>
      <c r="P4384">
        <v>4</v>
      </c>
      <c r="Q4384">
        <v>2</v>
      </c>
      <c r="R4384" cm="1">
        <f t="array" ref="R4384">_xlfn.IFS(L4384&lt;=$W$6,1,L4384&lt;=$X$6,2,L4384&lt;=$Y$6,3,L4384&gt;$Y$6,4)</f>
        <v>1</v>
      </c>
      <c r="S4384">
        <f t="shared" si="136"/>
        <v>3</v>
      </c>
      <c r="T4384" t="str">
        <f t="shared" si="137"/>
        <v>2&gt;</v>
      </c>
    </row>
    <row r="4385" spans="1:20" x14ac:dyDescent="0.25">
      <c r="A4385">
        <v>4384</v>
      </c>
      <c r="B4385" t="s">
        <v>4403</v>
      </c>
      <c r="C4385">
        <v>64.5</v>
      </c>
      <c r="D4385" t="s">
        <v>18</v>
      </c>
      <c r="E4385">
        <v>1</v>
      </c>
      <c r="F4385">
        <v>44</v>
      </c>
      <c r="G4385">
        <v>5</v>
      </c>
      <c r="H4385">
        <v>196596.36</v>
      </c>
      <c r="I4385">
        <v>1</v>
      </c>
      <c r="J4385">
        <v>1</v>
      </c>
      <c r="K4385">
        <v>1</v>
      </c>
      <c r="L4385">
        <v>676.06</v>
      </c>
      <c r="M4385">
        <v>0</v>
      </c>
      <c r="N4385">
        <v>2</v>
      </c>
      <c r="O4385">
        <v>3</v>
      </c>
      <c r="P4385">
        <v>2</v>
      </c>
      <c r="Q4385">
        <v>3</v>
      </c>
      <c r="R4385" cm="1">
        <f t="array" ref="R4385">_xlfn.IFS(L4385&lt;=$W$6,1,L4385&lt;=$X$6,2,L4385&lt;=$Y$6,3,L4385&gt;$Y$6,4)</f>
        <v>1</v>
      </c>
      <c r="S4385">
        <f t="shared" si="136"/>
        <v>4</v>
      </c>
      <c r="T4385">
        <f t="shared" si="137"/>
        <v>1</v>
      </c>
    </row>
    <row r="4386" spans="1:20" x14ac:dyDescent="0.25">
      <c r="A4386">
        <v>4385</v>
      </c>
      <c r="B4386" t="s">
        <v>4404</v>
      </c>
      <c r="C4386">
        <v>72.8</v>
      </c>
      <c r="D4386" t="s">
        <v>18</v>
      </c>
      <c r="E4386">
        <v>1</v>
      </c>
      <c r="F4386">
        <v>39</v>
      </c>
      <c r="G4386">
        <v>1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  <c r="N4386">
        <v>4</v>
      </c>
      <c r="O4386">
        <v>2</v>
      </c>
      <c r="P4386">
        <v>1</v>
      </c>
      <c r="Q4386">
        <v>1</v>
      </c>
      <c r="R4386" cm="1">
        <f t="array" ref="R4386">_xlfn.IFS(L4386&lt;=$W$6,1,L4386&lt;=$X$6,2,L4386&lt;=$Y$6,3,L4386&gt;$Y$6,4)</f>
        <v>2</v>
      </c>
      <c r="S4386">
        <f t="shared" si="136"/>
        <v>3</v>
      </c>
      <c r="T4386" t="str">
        <f t="shared" si="137"/>
        <v>2&gt;</v>
      </c>
    </row>
    <row r="4387" spans="1:20" x14ac:dyDescent="0.25">
      <c r="A4387">
        <v>4386</v>
      </c>
      <c r="B4387" t="s">
        <v>4405</v>
      </c>
      <c r="C4387">
        <v>65.099999999999994</v>
      </c>
      <c r="D4387" t="s">
        <v>18</v>
      </c>
      <c r="E4387">
        <v>1</v>
      </c>
      <c r="F4387">
        <v>37</v>
      </c>
      <c r="G4387">
        <v>3</v>
      </c>
      <c r="H4387">
        <v>173823.6</v>
      </c>
      <c r="I4387">
        <v>1</v>
      </c>
      <c r="J4387">
        <v>1</v>
      </c>
      <c r="K4387">
        <v>0</v>
      </c>
      <c r="L4387">
        <v>174094.24</v>
      </c>
      <c r="M4387">
        <v>0</v>
      </c>
      <c r="N4387">
        <v>2</v>
      </c>
      <c r="O4387">
        <v>2</v>
      </c>
      <c r="P4387">
        <v>1</v>
      </c>
      <c r="Q4387">
        <v>2</v>
      </c>
      <c r="R4387" cm="1">
        <f t="array" ref="R4387">_xlfn.IFS(L4387&lt;=$W$6,1,L4387&lt;=$X$6,2,L4387&lt;=$Y$6,3,L4387&gt;$Y$6,4)</f>
        <v>4</v>
      </c>
      <c r="S4387">
        <f t="shared" si="136"/>
        <v>3</v>
      </c>
      <c r="T4387">
        <f t="shared" si="137"/>
        <v>1</v>
      </c>
    </row>
    <row r="4388" spans="1:20" x14ac:dyDescent="0.25">
      <c r="A4388">
        <v>4387</v>
      </c>
      <c r="B4388" t="s">
        <v>4406</v>
      </c>
      <c r="C4388">
        <v>78.3</v>
      </c>
      <c r="D4388" t="s">
        <v>27</v>
      </c>
      <c r="E4388">
        <v>0</v>
      </c>
      <c r="F4388">
        <v>44</v>
      </c>
      <c r="G4388">
        <v>3</v>
      </c>
      <c r="H4388">
        <v>279414.56</v>
      </c>
      <c r="I4388">
        <v>1</v>
      </c>
      <c r="J4388">
        <v>1</v>
      </c>
      <c r="K4388">
        <v>0</v>
      </c>
      <c r="L4388">
        <v>2150.2199999999998</v>
      </c>
      <c r="M4388">
        <v>0</v>
      </c>
      <c r="N4388">
        <v>4</v>
      </c>
      <c r="O4388">
        <v>3</v>
      </c>
      <c r="P4388">
        <v>1</v>
      </c>
      <c r="Q4388">
        <v>4</v>
      </c>
      <c r="R4388" cm="1">
        <f t="array" ref="R4388">_xlfn.IFS(L4388&lt;=$W$6,1,L4388&lt;=$X$6,2,L4388&lt;=$Y$6,3,L4388&gt;$Y$6,4)</f>
        <v>1</v>
      </c>
      <c r="S4388">
        <f t="shared" si="136"/>
        <v>4</v>
      </c>
      <c r="T4388">
        <f t="shared" si="137"/>
        <v>1</v>
      </c>
    </row>
    <row r="4389" spans="1:20" x14ac:dyDescent="0.25">
      <c r="A4389">
        <v>4388</v>
      </c>
      <c r="B4389" t="s">
        <v>4407</v>
      </c>
      <c r="C4389">
        <v>73.2</v>
      </c>
      <c r="D4389" t="s">
        <v>20</v>
      </c>
      <c r="E4389">
        <v>0</v>
      </c>
      <c r="F4389">
        <v>69</v>
      </c>
      <c r="G4389">
        <v>2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  <c r="N4389">
        <v>4</v>
      </c>
      <c r="O4389">
        <v>4</v>
      </c>
      <c r="P4389">
        <v>1</v>
      </c>
      <c r="Q4389">
        <v>1</v>
      </c>
      <c r="R4389" cm="1">
        <f t="array" ref="R4389">_xlfn.IFS(L4389&lt;=$W$6,1,L4389&lt;=$X$6,2,L4389&lt;=$Y$6,3,L4389&gt;$Y$6,4)</f>
        <v>4</v>
      </c>
      <c r="S4389">
        <f t="shared" si="136"/>
        <v>5</v>
      </c>
      <c r="T4389" t="str">
        <f t="shared" si="137"/>
        <v>2&gt;</v>
      </c>
    </row>
    <row r="4390" spans="1:20" x14ac:dyDescent="0.25">
      <c r="A4390">
        <v>4389</v>
      </c>
      <c r="B4390" t="s">
        <v>4408</v>
      </c>
      <c r="C4390">
        <v>55.3</v>
      </c>
      <c r="D4390" t="s">
        <v>20</v>
      </c>
      <c r="E4390">
        <v>0</v>
      </c>
      <c r="F4390">
        <v>41</v>
      </c>
      <c r="G4390">
        <v>2</v>
      </c>
      <c r="H4390">
        <v>285753.96000000002</v>
      </c>
      <c r="I4390">
        <v>2</v>
      </c>
      <c r="J4390">
        <v>1</v>
      </c>
      <c r="K4390">
        <v>0</v>
      </c>
      <c r="L4390">
        <v>44363.42</v>
      </c>
      <c r="M4390">
        <v>0</v>
      </c>
      <c r="N4390">
        <v>1</v>
      </c>
      <c r="O4390">
        <v>3</v>
      </c>
      <c r="P4390">
        <v>1</v>
      </c>
      <c r="Q4390">
        <v>4</v>
      </c>
      <c r="R4390" cm="1">
        <f t="array" ref="R4390">_xlfn.IFS(L4390&lt;=$W$6,1,L4390&lt;=$X$6,2,L4390&lt;=$Y$6,3,L4390&gt;$Y$6,4)</f>
        <v>1</v>
      </c>
      <c r="S4390">
        <f t="shared" si="136"/>
        <v>3</v>
      </c>
      <c r="T4390" t="str">
        <f t="shared" si="137"/>
        <v>2&gt;</v>
      </c>
    </row>
    <row r="4391" spans="1:20" x14ac:dyDescent="0.25">
      <c r="A4391">
        <v>4390</v>
      </c>
      <c r="B4391" t="s">
        <v>4409</v>
      </c>
      <c r="C4391">
        <v>66</v>
      </c>
      <c r="D4391" t="s">
        <v>18</v>
      </c>
      <c r="E4391">
        <v>1</v>
      </c>
      <c r="F4391">
        <v>32</v>
      </c>
      <c r="G4391">
        <v>8</v>
      </c>
      <c r="H4391">
        <v>292602.62</v>
      </c>
      <c r="I4391">
        <v>1</v>
      </c>
      <c r="J4391">
        <v>0</v>
      </c>
      <c r="K4391">
        <v>0</v>
      </c>
      <c r="L4391">
        <v>96847.91</v>
      </c>
      <c r="M4391">
        <v>0</v>
      </c>
      <c r="N4391">
        <v>3</v>
      </c>
      <c r="O4391">
        <v>1</v>
      </c>
      <c r="P4391">
        <v>3</v>
      </c>
      <c r="Q4391">
        <v>4</v>
      </c>
      <c r="R4391" cm="1">
        <f t="array" ref="R4391">_xlfn.IFS(L4391&lt;=$W$6,1,L4391&lt;=$X$6,2,L4391&lt;=$Y$6,3,L4391&gt;$Y$6,4)</f>
        <v>2</v>
      </c>
      <c r="S4391">
        <f t="shared" si="136"/>
        <v>1</v>
      </c>
      <c r="T4391">
        <f t="shared" si="137"/>
        <v>1</v>
      </c>
    </row>
    <row r="4392" spans="1:20" x14ac:dyDescent="0.25">
      <c r="A4392">
        <v>4391</v>
      </c>
      <c r="B4392" t="s">
        <v>4410</v>
      </c>
      <c r="C4392">
        <v>67</v>
      </c>
      <c r="D4392" t="s">
        <v>18</v>
      </c>
      <c r="E4392">
        <v>0</v>
      </c>
      <c r="F4392">
        <v>42</v>
      </c>
      <c r="G4392">
        <v>4</v>
      </c>
      <c r="H4392">
        <v>94728.9</v>
      </c>
      <c r="I4392">
        <v>1</v>
      </c>
      <c r="J4392">
        <v>1</v>
      </c>
      <c r="K4392">
        <v>1</v>
      </c>
      <c r="L4392">
        <v>148579.43</v>
      </c>
      <c r="M4392">
        <v>1</v>
      </c>
      <c r="N4392">
        <v>3</v>
      </c>
      <c r="O4392">
        <v>3</v>
      </c>
      <c r="P4392">
        <v>1</v>
      </c>
      <c r="Q4392">
        <v>2</v>
      </c>
      <c r="R4392" cm="1">
        <f t="array" ref="R4392">_xlfn.IFS(L4392&lt;=$W$6,1,L4392&lt;=$X$6,2,L4392&lt;=$Y$6,3,L4392&gt;$Y$6,4)</f>
        <v>3</v>
      </c>
      <c r="S4392">
        <f t="shared" si="136"/>
        <v>4</v>
      </c>
      <c r="T4392">
        <f t="shared" si="137"/>
        <v>1</v>
      </c>
    </row>
    <row r="4393" spans="1:20" x14ac:dyDescent="0.25">
      <c r="A4393">
        <v>4392</v>
      </c>
      <c r="B4393" t="s">
        <v>4411</v>
      </c>
      <c r="C4393">
        <v>71.8</v>
      </c>
      <c r="D4393" t="s">
        <v>18</v>
      </c>
      <c r="E4393">
        <v>1</v>
      </c>
      <c r="F4393">
        <v>40</v>
      </c>
      <c r="G4393">
        <v>8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  <c r="N4393">
        <v>3</v>
      </c>
      <c r="O4393">
        <v>3</v>
      </c>
      <c r="P4393">
        <v>3</v>
      </c>
      <c r="Q4393">
        <v>1</v>
      </c>
      <c r="R4393" cm="1">
        <f t="array" ref="R4393">_xlfn.IFS(L4393&lt;=$W$6,1,L4393&lt;=$X$6,2,L4393&lt;=$Y$6,3,L4393&gt;$Y$6,4)</f>
        <v>1</v>
      </c>
      <c r="S4393">
        <f t="shared" si="136"/>
        <v>3</v>
      </c>
      <c r="T4393" t="str">
        <f t="shared" si="137"/>
        <v>2&gt;</v>
      </c>
    </row>
    <row r="4394" spans="1:20" x14ac:dyDescent="0.25">
      <c r="A4394">
        <v>4393</v>
      </c>
      <c r="B4394" t="s">
        <v>4412</v>
      </c>
      <c r="C4394">
        <v>78.7</v>
      </c>
      <c r="D4394" t="s">
        <v>18</v>
      </c>
      <c r="E4394">
        <v>1</v>
      </c>
      <c r="F4394">
        <v>53</v>
      </c>
      <c r="G4394">
        <v>1</v>
      </c>
      <c r="H4394">
        <v>116274.16</v>
      </c>
      <c r="I4394">
        <v>1</v>
      </c>
      <c r="J4394">
        <v>0</v>
      </c>
      <c r="K4394">
        <v>1</v>
      </c>
      <c r="L4394">
        <v>142538.31</v>
      </c>
      <c r="M4394">
        <v>0</v>
      </c>
      <c r="N4394">
        <v>4</v>
      </c>
      <c r="O4394">
        <v>4</v>
      </c>
      <c r="P4394">
        <v>1</v>
      </c>
      <c r="Q4394">
        <v>2</v>
      </c>
      <c r="R4394" cm="1">
        <f t="array" ref="R4394">_xlfn.IFS(L4394&lt;=$W$6,1,L4394&lt;=$X$6,2,L4394&lt;=$Y$6,3,L4394&gt;$Y$6,4)</f>
        <v>3</v>
      </c>
      <c r="S4394">
        <f t="shared" si="136"/>
        <v>5</v>
      </c>
      <c r="T4394">
        <f t="shared" si="137"/>
        <v>1</v>
      </c>
    </row>
    <row r="4395" spans="1:20" x14ac:dyDescent="0.25">
      <c r="A4395">
        <v>4394</v>
      </c>
      <c r="B4395" t="s">
        <v>4413</v>
      </c>
      <c r="C4395">
        <v>77.5</v>
      </c>
      <c r="D4395" t="s">
        <v>27</v>
      </c>
      <c r="E4395">
        <v>0</v>
      </c>
      <c r="F4395">
        <v>40</v>
      </c>
      <c r="G4395">
        <v>7</v>
      </c>
      <c r="H4395">
        <v>359772.82</v>
      </c>
      <c r="I4395">
        <v>2</v>
      </c>
      <c r="J4395">
        <v>0</v>
      </c>
      <c r="K4395">
        <v>0</v>
      </c>
      <c r="L4395">
        <v>153122.57999999999</v>
      </c>
      <c r="M4395">
        <v>0</v>
      </c>
      <c r="N4395">
        <v>4</v>
      </c>
      <c r="O4395">
        <v>3</v>
      </c>
      <c r="P4395">
        <v>3</v>
      </c>
      <c r="Q4395">
        <v>4</v>
      </c>
      <c r="R4395" cm="1">
        <f t="array" ref="R4395">_xlfn.IFS(L4395&lt;=$W$6,1,L4395&lt;=$X$6,2,L4395&lt;=$Y$6,3,L4395&gt;$Y$6,4)</f>
        <v>4</v>
      </c>
      <c r="S4395">
        <f t="shared" si="136"/>
        <v>3</v>
      </c>
      <c r="T4395" t="str">
        <f t="shared" si="137"/>
        <v>2&gt;</v>
      </c>
    </row>
    <row r="4396" spans="1:20" x14ac:dyDescent="0.25">
      <c r="A4396">
        <v>4395</v>
      </c>
      <c r="B4396" t="s">
        <v>4414</v>
      </c>
      <c r="C4396">
        <v>47.9</v>
      </c>
      <c r="D4396" t="s">
        <v>27</v>
      </c>
      <c r="E4396">
        <v>1</v>
      </c>
      <c r="F4396">
        <v>26</v>
      </c>
      <c r="G4396">
        <v>7</v>
      </c>
      <c r="H4396">
        <v>215275.94</v>
      </c>
      <c r="I4396">
        <v>2</v>
      </c>
      <c r="J4396">
        <v>0</v>
      </c>
      <c r="K4396">
        <v>1</v>
      </c>
      <c r="L4396">
        <v>169505.83</v>
      </c>
      <c r="M4396">
        <v>0</v>
      </c>
      <c r="N4396">
        <v>1</v>
      </c>
      <c r="O4396">
        <v>1</v>
      </c>
      <c r="P4396">
        <v>3</v>
      </c>
      <c r="Q4396">
        <v>3</v>
      </c>
      <c r="R4396" cm="1">
        <f t="array" ref="R4396">_xlfn.IFS(L4396&lt;=$W$6,1,L4396&lt;=$X$6,2,L4396&lt;=$Y$6,3,L4396&gt;$Y$6,4)</f>
        <v>4</v>
      </c>
      <c r="S4396">
        <f t="shared" si="136"/>
        <v>1</v>
      </c>
      <c r="T4396" t="str">
        <f t="shared" si="137"/>
        <v>2&gt;</v>
      </c>
    </row>
    <row r="4397" spans="1:20" x14ac:dyDescent="0.25">
      <c r="A4397">
        <v>4396</v>
      </c>
      <c r="B4397" t="s">
        <v>4415</v>
      </c>
      <c r="C4397">
        <v>66</v>
      </c>
      <c r="D4397" t="s">
        <v>18</v>
      </c>
      <c r="E4397">
        <v>0</v>
      </c>
      <c r="F4397">
        <v>22</v>
      </c>
      <c r="G4397">
        <v>7</v>
      </c>
      <c r="H4397">
        <v>335371.12</v>
      </c>
      <c r="I4397">
        <v>1</v>
      </c>
      <c r="J4397">
        <v>1</v>
      </c>
      <c r="K4397">
        <v>0</v>
      </c>
      <c r="L4397">
        <v>57929.9</v>
      </c>
      <c r="M4397">
        <v>0</v>
      </c>
      <c r="N4397">
        <v>3</v>
      </c>
      <c r="O4397">
        <v>1</v>
      </c>
      <c r="P4397">
        <v>3</v>
      </c>
      <c r="Q4397">
        <v>4</v>
      </c>
      <c r="R4397" cm="1">
        <f t="array" ref="R4397">_xlfn.IFS(L4397&lt;=$W$6,1,L4397&lt;=$X$6,2,L4397&lt;=$Y$6,3,L4397&gt;$Y$6,4)</f>
        <v>2</v>
      </c>
      <c r="S4397">
        <f t="shared" si="136"/>
        <v>1</v>
      </c>
      <c r="T4397">
        <f t="shared" si="137"/>
        <v>1</v>
      </c>
    </row>
    <row r="4398" spans="1:20" x14ac:dyDescent="0.25">
      <c r="A4398">
        <v>4397</v>
      </c>
      <c r="B4398" t="s">
        <v>4416</v>
      </c>
      <c r="C4398">
        <v>72.099999999999994</v>
      </c>
      <c r="D4398" t="s">
        <v>27</v>
      </c>
      <c r="E4398">
        <v>1</v>
      </c>
      <c r="F4398">
        <v>70</v>
      </c>
      <c r="G4398">
        <v>5</v>
      </c>
      <c r="H4398">
        <v>273051.98</v>
      </c>
      <c r="I4398">
        <v>1</v>
      </c>
      <c r="J4398">
        <v>0</v>
      </c>
      <c r="K4398">
        <v>0</v>
      </c>
      <c r="L4398">
        <v>175399.14</v>
      </c>
      <c r="M4398">
        <v>0</v>
      </c>
      <c r="N4398">
        <v>4</v>
      </c>
      <c r="O4398">
        <v>4</v>
      </c>
      <c r="P4398">
        <v>2</v>
      </c>
      <c r="Q4398">
        <v>4</v>
      </c>
      <c r="R4398" cm="1">
        <f t="array" ref="R4398">_xlfn.IFS(L4398&lt;=$W$6,1,L4398&lt;=$X$6,2,L4398&lt;=$Y$6,3,L4398&gt;$Y$6,4)</f>
        <v>4</v>
      </c>
      <c r="S4398">
        <f t="shared" si="136"/>
        <v>5</v>
      </c>
      <c r="T4398">
        <f t="shared" si="137"/>
        <v>1</v>
      </c>
    </row>
    <row r="4399" spans="1:20" x14ac:dyDescent="0.25">
      <c r="A4399">
        <v>4398</v>
      </c>
      <c r="B4399" t="s">
        <v>4417</v>
      </c>
      <c r="C4399">
        <v>65.900000000000006</v>
      </c>
      <c r="D4399" t="s">
        <v>27</v>
      </c>
      <c r="E4399">
        <v>1</v>
      </c>
      <c r="F4399">
        <v>41</v>
      </c>
      <c r="G4399">
        <v>9</v>
      </c>
      <c r="H4399">
        <v>104212.66</v>
      </c>
      <c r="I4399">
        <v>2</v>
      </c>
      <c r="J4399">
        <v>1</v>
      </c>
      <c r="K4399">
        <v>1</v>
      </c>
      <c r="L4399">
        <v>107964.36</v>
      </c>
      <c r="M4399">
        <v>0</v>
      </c>
      <c r="N4399">
        <v>3</v>
      </c>
      <c r="O4399">
        <v>3</v>
      </c>
      <c r="P4399">
        <v>4</v>
      </c>
      <c r="Q4399">
        <v>2</v>
      </c>
      <c r="R4399" cm="1">
        <f t="array" ref="R4399">_xlfn.IFS(L4399&lt;=$W$6,1,L4399&lt;=$X$6,2,L4399&lt;=$Y$6,3,L4399&gt;$Y$6,4)</f>
        <v>3</v>
      </c>
      <c r="S4399">
        <f t="shared" si="136"/>
        <v>3</v>
      </c>
      <c r="T4399" t="str">
        <f t="shared" si="137"/>
        <v>2&gt;</v>
      </c>
    </row>
    <row r="4400" spans="1:20" x14ac:dyDescent="0.25">
      <c r="A4400">
        <v>4399</v>
      </c>
      <c r="B4400" t="s">
        <v>4418</v>
      </c>
      <c r="C4400">
        <v>74.3</v>
      </c>
      <c r="D4400" t="s">
        <v>18</v>
      </c>
      <c r="E4400">
        <v>0</v>
      </c>
      <c r="F4400">
        <v>41</v>
      </c>
      <c r="G4400">
        <v>9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  <c r="N4400">
        <v>4</v>
      </c>
      <c r="O4400">
        <v>3</v>
      </c>
      <c r="P4400">
        <v>4</v>
      </c>
      <c r="Q4400">
        <v>1</v>
      </c>
      <c r="R4400" cm="1">
        <f t="array" ref="R4400">_xlfn.IFS(L4400&lt;=$W$6,1,L4400&lt;=$X$6,2,L4400&lt;=$Y$6,3,L4400&gt;$Y$6,4)</f>
        <v>2</v>
      </c>
      <c r="S4400">
        <f t="shared" si="136"/>
        <v>3</v>
      </c>
      <c r="T4400">
        <f t="shared" si="137"/>
        <v>1</v>
      </c>
    </row>
    <row r="4401" spans="1:20" x14ac:dyDescent="0.25">
      <c r="A4401">
        <v>4400</v>
      </c>
      <c r="B4401" t="s">
        <v>4419</v>
      </c>
      <c r="C4401">
        <v>67</v>
      </c>
      <c r="D4401" t="s">
        <v>18</v>
      </c>
      <c r="E4401">
        <v>0</v>
      </c>
      <c r="F4401">
        <v>47</v>
      </c>
      <c r="G4401">
        <v>10</v>
      </c>
      <c r="H4401">
        <v>209860.76</v>
      </c>
      <c r="I4401">
        <v>1</v>
      </c>
      <c r="J4401">
        <v>1</v>
      </c>
      <c r="K4401">
        <v>0</v>
      </c>
      <c r="L4401">
        <v>155921.81</v>
      </c>
      <c r="M4401">
        <v>1</v>
      </c>
      <c r="N4401">
        <v>3</v>
      </c>
      <c r="O4401">
        <v>4</v>
      </c>
      <c r="P4401">
        <v>4</v>
      </c>
      <c r="Q4401">
        <v>3</v>
      </c>
      <c r="R4401" cm="1">
        <f t="array" ref="R4401">_xlfn.IFS(L4401&lt;=$W$6,1,L4401&lt;=$X$6,2,L4401&lt;=$Y$6,3,L4401&gt;$Y$6,4)</f>
        <v>4</v>
      </c>
      <c r="S4401">
        <f t="shared" si="136"/>
        <v>4</v>
      </c>
      <c r="T4401">
        <f t="shared" si="137"/>
        <v>1</v>
      </c>
    </row>
    <row r="4402" spans="1:20" x14ac:dyDescent="0.25">
      <c r="A4402">
        <v>4401</v>
      </c>
      <c r="B4402" t="s">
        <v>4420</v>
      </c>
      <c r="C4402">
        <v>76.599999999999994</v>
      </c>
      <c r="D4402" t="s">
        <v>27</v>
      </c>
      <c r="E4402">
        <v>0</v>
      </c>
      <c r="F4402">
        <v>36</v>
      </c>
      <c r="G4402">
        <v>7</v>
      </c>
      <c r="H4402">
        <v>212869.88</v>
      </c>
      <c r="I4402">
        <v>1</v>
      </c>
      <c r="J4402">
        <v>0</v>
      </c>
      <c r="K4402">
        <v>1</v>
      </c>
      <c r="L4402">
        <v>137995.66</v>
      </c>
      <c r="M4402">
        <v>1</v>
      </c>
      <c r="N4402">
        <v>4</v>
      </c>
      <c r="O4402">
        <v>2</v>
      </c>
      <c r="P4402">
        <v>3</v>
      </c>
      <c r="Q4402">
        <v>3</v>
      </c>
      <c r="R4402" cm="1">
        <f t="array" ref="R4402">_xlfn.IFS(L4402&lt;=$W$6,1,L4402&lt;=$X$6,2,L4402&lt;=$Y$6,3,L4402&gt;$Y$6,4)</f>
        <v>3</v>
      </c>
      <c r="S4402">
        <f t="shared" si="136"/>
        <v>2</v>
      </c>
      <c r="T4402">
        <f t="shared" si="137"/>
        <v>1</v>
      </c>
    </row>
    <row r="4403" spans="1:20" x14ac:dyDescent="0.25">
      <c r="A4403">
        <v>4402</v>
      </c>
      <c r="B4403" t="s">
        <v>4421</v>
      </c>
      <c r="C4403">
        <v>84.5</v>
      </c>
      <c r="D4403" t="s">
        <v>20</v>
      </c>
      <c r="E4403">
        <v>0</v>
      </c>
      <c r="F4403">
        <v>40</v>
      </c>
      <c r="G4403">
        <v>3</v>
      </c>
      <c r="H4403">
        <v>225607.84</v>
      </c>
      <c r="I4403">
        <v>1</v>
      </c>
      <c r="J4403">
        <v>1</v>
      </c>
      <c r="K4403">
        <v>0</v>
      </c>
      <c r="L4403">
        <v>179631.85</v>
      </c>
      <c r="M4403">
        <v>0</v>
      </c>
      <c r="N4403">
        <v>4</v>
      </c>
      <c r="O4403">
        <v>3</v>
      </c>
      <c r="P4403">
        <v>1</v>
      </c>
      <c r="Q4403">
        <v>3</v>
      </c>
      <c r="R4403" cm="1">
        <f t="array" ref="R4403">_xlfn.IFS(L4403&lt;=$W$6,1,L4403&lt;=$X$6,2,L4403&lt;=$Y$6,3,L4403&gt;$Y$6,4)</f>
        <v>4</v>
      </c>
      <c r="S4403">
        <f t="shared" si="136"/>
        <v>3</v>
      </c>
      <c r="T4403">
        <f t="shared" si="137"/>
        <v>1</v>
      </c>
    </row>
    <row r="4404" spans="1:20" x14ac:dyDescent="0.25">
      <c r="A4404">
        <v>4403</v>
      </c>
      <c r="B4404" t="s">
        <v>4422</v>
      </c>
      <c r="C4404">
        <v>71</v>
      </c>
      <c r="D4404" t="s">
        <v>27</v>
      </c>
      <c r="E4404">
        <v>0</v>
      </c>
      <c r="F4404">
        <v>48</v>
      </c>
      <c r="G4404">
        <v>11</v>
      </c>
      <c r="H4404">
        <v>241060.68</v>
      </c>
      <c r="I4404">
        <v>1</v>
      </c>
      <c r="J4404">
        <v>1</v>
      </c>
      <c r="K4404">
        <v>0</v>
      </c>
      <c r="L4404">
        <v>166586.99</v>
      </c>
      <c r="M4404">
        <v>1</v>
      </c>
      <c r="N4404">
        <v>3</v>
      </c>
      <c r="O4404">
        <v>4</v>
      </c>
      <c r="P4404">
        <v>4</v>
      </c>
      <c r="Q4404">
        <v>3</v>
      </c>
      <c r="R4404" cm="1">
        <f t="array" ref="R4404">_xlfn.IFS(L4404&lt;=$W$6,1,L4404&lt;=$X$6,2,L4404&lt;=$Y$6,3,L4404&gt;$Y$6,4)</f>
        <v>4</v>
      </c>
      <c r="S4404">
        <f t="shared" si="136"/>
        <v>5</v>
      </c>
      <c r="T4404">
        <f t="shared" si="137"/>
        <v>1</v>
      </c>
    </row>
    <row r="4405" spans="1:20" x14ac:dyDescent="0.25">
      <c r="A4405">
        <v>4404</v>
      </c>
      <c r="B4405" t="s">
        <v>4423</v>
      </c>
      <c r="C4405">
        <v>60.2</v>
      </c>
      <c r="D4405" t="s">
        <v>27</v>
      </c>
      <c r="E4405">
        <v>0</v>
      </c>
      <c r="F4405">
        <v>45</v>
      </c>
      <c r="G4405">
        <v>3</v>
      </c>
      <c r="H4405">
        <v>227282.98</v>
      </c>
      <c r="I4405">
        <v>4</v>
      </c>
      <c r="J4405">
        <v>1</v>
      </c>
      <c r="K4405">
        <v>0</v>
      </c>
      <c r="L4405">
        <v>115116.35</v>
      </c>
      <c r="M4405">
        <v>1</v>
      </c>
      <c r="N4405">
        <v>2</v>
      </c>
      <c r="O4405">
        <v>3</v>
      </c>
      <c r="P4405">
        <v>1</v>
      </c>
      <c r="Q4405">
        <v>3</v>
      </c>
      <c r="R4405" cm="1">
        <f t="array" ref="R4405">_xlfn.IFS(L4405&lt;=$W$6,1,L4405&lt;=$X$6,2,L4405&lt;=$Y$6,3,L4405&gt;$Y$6,4)</f>
        <v>3</v>
      </c>
      <c r="S4405">
        <f t="shared" si="136"/>
        <v>4</v>
      </c>
      <c r="T4405" t="str">
        <f t="shared" si="137"/>
        <v>2&gt;</v>
      </c>
    </row>
    <row r="4406" spans="1:20" x14ac:dyDescent="0.25">
      <c r="A4406">
        <v>4405</v>
      </c>
      <c r="B4406" t="s">
        <v>4424</v>
      </c>
      <c r="C4406">
        <v>60.4</v>
      </c>
      <c r="D4406" t="s">
        <v>20</v>
      </c>
      <c r="E4406">
        <v>1</v>
      </c>
      <c r="F4406">
        <v>45</v>
      </c>
      <c r="G4406">
        <v>3</v>
      </c>
      <c r="H4406">
        <v>290163.44</v>
      </c>
      <c r="I4406">
        <v>1</v>
      </c>
      <c r="J4406">
        <v>1</v>
      </c>
      <c r="K4406">
        <v>1</v>
      </c>
      <c r="L4406">
        <v>23881.62</v>
      </c>
      <c r="M4406">
        <v>0</v>
      </c>
      <c r="N4406">
        <v>2</v>
      </c>
      <c r="O4406">
        <v>3</v>
      </c>
      <c r="P4406">
        <v>1</v>
      </c>
      <c r="Q4406">
        <v>4</v>
      </c>
      <c r="R4406" cm="1">
        <f t="array" ref="R4406">_xlfn.IFS(L4406&lt;=$W$6,1,L4406&lt;=$X$6,2,L4406&lt;=$Y$6,3,L4406&gt;$Y$6,4)</f>
        <v>1</v>
      </c>
      <c r="S4406">
        <f t="shared" si="136"/>
        <v>4</v>
      </c>
      <c r="T4406">
        <f t="shared" si="137"/>
        <v>1</v>
      </c>
    </row>
    <row r="4407" spans="1:20" x14ac:dyDescent="0.25">
      <c r="A4407">
        <v>4406</v>
      </c>
      <c r="B4407" t="s">
        <v>4425</v>
      </c>
      <c r="C4407">
        <v>56.4</v>
      </c>
      <c r="D4407" t="s">
        <v>20</v>
      </c>
      <c r="E4407">
        <v>0</v>
      </c>
      <c r="F4407">
        <v>37</v>
      </c>
      <c r="G4407">
        <v>10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  <c r="N4407">
        <v>1</v>
      </c>
      <c r="O4407">
        <v>2</v>
      </c>
      <c r="P4407">
        <v>4</v>
      </c>
      <c r="Q4407">
        <v>1</v>
      </c>
      <c r="R4407" cm="1">
        <f t="array" ref="R4407">_xlfn.IFS(L4407&lt;=$W$6,1,L4407&lt;=$X$6,2,L4407&lt;=$Y$6,3,L4407&gt;$Y$6,4)</f>
        <v>3</v>
      </c>
      <c r="S4407">
        <f t="shared" si="136"/>
        <v>3</v>
      </c>
      <c r="T4407" t="str">
        <f t="shared" si="137"/>
        <v>2&gt;</v>
      </c>
    </row>
    <row r="4408" spans="1:20" x14ac:dyDescent="0.25">
      <c r="A4408">
        <v>4407</v>
      </c>
      <c r="B4408" t="s">
        <v>4426</v>
      </c>
      <c r="C4408">
        <v>63.7</v>
      </c>
      <c r="D4408" t="s">
        <v>27</v>
      </c>
      <c r="E4408">
        <v>0</v>
      </c>
      <c r="F4408">
        <v>29</v>
      </c>
      <c r="G4408">
        <v>8</v>
      </c>
      <c r="H4408">
        <v>271685.78000000003</v>
      </c>
      <c r="I4408">
        <v>1</v>
      </c>
      <c r="J4408">
        <v>1</v>
      </c>
      <c r="K4408">
        <v>1</v>
      </c>
      <c r="L4408">
        <v>101418.05</v>
      </c>
      <c r="M4408">
        <v>0</v>
      </c>
      <c r="N4408">
        <v>2</v>
      </c>
      <c r="O4408">
        <v>1</v>
      </c>
      <c r="P4408">
        <v>3</v>
      </c>
      <c r="Q4408">
        <v>4</v>
      </c>
      <c r="R4408" cm="1">
        <f t="array" ref="R4408">_xlfn.IFS(L4408&lt;=$W$6,1,L4408&lt;=$X$6,2,L4408&lt;=$Y$6,3,L4408&gt;$Y$6,4)</f>
        <v>3</v>
      </c>
      <c r="S4408">
        <f t="shared" si="136"/>
        <v>1</v>
      </c>
      <c r="T4408">
        <f t="shared" si="137"/>
        <v>1</v>
      </c>
    </row>
    <row r="4409" spans="1:20" x14ac:dyDescent="0.25">
      <c r="A4409">
        <v>4408</v>
      </c>
      <c r="B4409" t="s">
        <v>4427</v>
      </c>
      <c r="C4409">
        <v>52.7</v>
      </c>
      <c r="D4409" t="s">
        <v>18</v>
      </c>
      <c r="E4409">
        <v>0</v>
      </c>
      <c r="F4409">
        <v>33</v>
      </c>
      <c r="G4409">
        <v>2</v>
      </c>
      <c r="H4409">
        <v>224406.5</v>
      </c>
      <c r="I4409">
        <v>1</v>
      </c>
      <c r="J4409">
        <v>1</v>
      </c>
      <c r="K4409">
        <v>0</v>
      </c>
      <c r="L4409">
        <v>182266.01</v>
      </c>
      <c r="M4409">
        <v>0</v>
      </c>
      <c r="N4409">
        <v>1</v>
      </c>
      <c r="O4409">
        <v>1</v>
      </c>
      <c r="P4409">
        <v>1</v>
      </c>
      <c r="Q4409">
        <v>3</v>
      </c>
      <c r="R4409" cm="1">
        <f t="array" ref="R4409">_xlfn.IFS(L4409&lt;=$W$6,1,L4409&lt;=$X$6,2,L4409&lt;=$Y$6,3,L4409&gt;$Y$6,4)</f>
        <v>4</v>
      </c>
      <c r="S4409">
        <f t="shared" si="136"/>
        <v>2</v>
      </c>
      <c r="T4409">
        <f t="shared" si="137"/>
        <v>1</v>
      </c>
    </row>
    <row r="4410" spans="1:20" x14ac:dyDescent="0.25">
      <c r="A4410">
        <v>4409</v>
      </c>
      <c r="B4410" t="s">
        <v>4428</v>
      </c>
      <c r="C4410">
        <v>68.7</v>
      </c>
      <c r="D4410" t="s">
        <v>18</v>
      </c>
      <c r="E4410">
        <v>1</v>
      </c>
      <c r="F4410">
        <v>36</v>
      </c>
      <c r="G4410">
        <v>8</v>
      </c>
      <c r="H4410">
        <v>259790.38</v>
      </c>
      <c r="I4410">
        <v>1</v>
      </c>
      <c r="J4410">
        <v>0</v>
      </c>
      <c r="K4410">
        <v>1</v>
      </c>
      <c r="L4410">
        <v>28698.17</v>
      </c>
      <c r="M4410">
        <v>0</v>
      </c>
      <c r="N4410">
        <v>3</v>
      </c>
      <c r="O4410">
        <v>2</v>
      </c>
      <c r="P4410">
        <v>3</v>
      </c>
      <c r="Q4410">
        <v>4</v>
      </c>
      <c r="R4410" cm="1">
        <f t="array" ref="R4410">_xlfn.IFS(L4410&lt;=$W$6,1,L4410&lt;=$X$6,2,L4410&lt;=$Y$6,3,L4410&gt;$Y$6,4)</f>
        <v>1</v>
      </c>
      <c r="S4410">
        <f t="shared" si="136"/>
        <v>2</v>
      </c>
      <c r="T4410">
        <f t="shared" si="137"/>
        <v>1</v>
      </c>
    </row>
    <row r="4411" spans="1:20" x14ac:dyDescent="0.25">
      <c r="A4411">
        <v>4410</v>
      </c>
      <c r="B4411" t="s">
        <v>4429</v>
      </c>
      <c r="C4411">
        <v>75.599999999999994</v>
      </c>
      <c r="D4411" t="s">
        <v>27</v>
      </c>
      <c r="E4411">
        <v>1</v>
      </c>
      <c r="F4411">
        <v>43</v>
      </c>
      <c r="G4411">
        <v>7</v>
      </c>
      <c r="H4411">
        <v>298099.84000000003</v>
      </c>
      <c r="I4411">
        <v>1</v>
      </c>
      <c r="J4411">
        <v>0</v>
      </c>
      <c r="K4411">
        <v>1</v>
      </c>
      <c r="L4411">
        <v>50422.36</v>
      </c>
      <c r="M4411">
        <v>1</v>
      </c>
      <c r="N4411">
        <v>4</v>
      </c>
      <c r="O4411">
        <v>3</v>
      </c>
      <c r="P4411">
        <v>3</v>
      </c>
      <c r="Q4411">
        <v>4</v>
      </c>
      <c r="R4411" cm="1">
        <f t="array" ref="R4411">_xlfn.IFS(L4411&lt;=$W$6,1,L4411&lt;=$X$6,2,L4411&lt;=$Y$6,3,L4411&gt;$Y$6,4)</f>
        <v>1</v>
      </c>
      <c r="S4411">
        <f t="shared" si="136"/>
        <v>4</v>
      </c>
      <c r="T4411">
        <f t="shared" si="137"/>
        <v>1</v>
      </c>
    </row>
    <row r="4412" spans="1:20" x14ac:dyDescent="0.25">
      <c r="A4412">
        <v>4411</v>
      </c>
      <c r="B4412" t="s">
        <v>4430</v>
      </c>
      <c r="C4412">
        <v>50.3</v>
      </c>
      <c r="D4412" t="s">
        <v>27</v>
      </c>
      <c r="E4412">
        <v>1</v>
      </c>
      <c r="F4412">
        <v>44</v>
      </c>
      <c r="G4412">
        <v>10</v>
      </c>
      <c r="H4412">
        <v>306558.78000000003</v>
      </c>
      <c r="I4412">
        <v>1</v>
      </c>
      <c r="J4412">
        <v>1</v>
      </c>
      <c r="K4412">
        <v>1</v>
      </c>
      <c r="L4412">
        <v>151336.95999999999</v>
      </c>
      <c r="M4412">
        <v>0</v>
      </c>
      <c r="N4412">
        <v>1</v>
      </c>
      <c r="O4412">
        <v>3</v>
      </c>
      <c r="P4412">
        <v>4</v>
      </c>
      <c r="Q4412">
        <v>4</v>
      </c>
      <c r="R4412" cm="1">
        <f t="array" ref="R4412">_xlfn.IFS(L4412&lt;=$W$6,1,L4412&lt;=$X$6,2,L4412&lt;=$Y$6,3,L4412&gt;$Y$6,4)</f>
        <v>4</v>
      </c>
      <c r="S4412">
        <f t="shared" si="136"/>
        <v>4</v>
      </c>
      <c r="T4412">
        <f t="shared" si="137"/>
        <v>1</v>
      </c>
    </row>
    <row r="4413" spans="1:20" x14ac:dyDescent="0.25">
      <c r="A4413">
        <v>4412</v>
      </c>
      <c r="B4413" t="s">
        <v>4431</v>
      </c>
      <c r="C4413">
        <v>65.7</v>
      </c>
      <c r="D4413" t="s">
        <v>20</v>
      </c>
      <c r="E4413">
        <v>1</v>
      </c>
      <c r="F4413">
        <v>44</v>
      </c>
      <c r="G4413">
        <v>6</v>
      </c>
      <c r="H4413">
        <v>82946.66</v>
      </c>
      <c r="I4413">
        <v>1</v>
      </c>
      <c r="J4413">
        <v>1</v>
      </c>
      <c r="K4413">
        <v>0</v>
      </c>
      <c r="L4413">
        <v>112979.6</v>
      </c>
      <c r="M4413">
        <v>1</v>
      </c>
      <c r="N4413">
        <v>3</v>
      </c>
      <c r="O4413">
        <v>3</v>
      </c>
      <c r="P4413">
        <v>2</v>
      </c>
      <c r="Q4413">
        <v>2</v>
      </c>
      <c r="R4413" cm="1">
        <f t="array" ref="R4413">_xlfn.IFS(L4413&lt;=$W$6,1,L4413&lt;=$X$6,2,L4413&lt;=$Y$6,3,L4413&gt;$Y$6,4)</f>
        <v>3</v>
      </c>
      <c r="S4413">
        <f t="shared" si="136"/>
        <v>4</v>
      </c>
      <c r="T4413">
        <f t="shared" si="137"/>
        <v>1</v>
      </c>
    </row>
    <row r="4414" spans="1:20" x14ac:dyDescent="0.25">
      <c r="A4414">
        <v>4413</v>
      </c>
      <c r="B4414" t="s">
        <v>4432</v>
      </c>
      <c r="C4414">
        <v>66.599999999999994</v>
      </c>
      <c r="D4414" t="s">
        <v>18</v>
      </c>
      <c r="E4414">
        <v>0</v>
      </c>
      <c r="F4414">
        <v>42</v>
      </c>
      <c r="G4414">
        <v>3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  <c r="N4414">
        <v>3</v>
      </c>
      <c r="O4414">
        <v>3</v>
      </c>
      <c r="P4414">
        <v>1</v>
      </c>
      <c r="Q4414">
        <v>1</v>
      </c>
      <c r="R4414" cm="1">
        <f t="array" ref="R4414">_xlfn.IFS(L4414&lt;=$W$6,1,L4414&lt;=$X$6,2,L4414&lt;=$Y$6,3,L4414&gt;$Y$6,4)</f>
        <v>1</v>
      </c>
      <c r="S4414">
        <f t="shared" si="136"/>
        <v>4</v>
      </c>
      <c r="T4414" t="str">
        <f t="shared" si="137"/>
        <v>2&gt;</v>
      </c>
    </row>
    <row r="4415" spans="1:20" x14ac:dyDescent="0.25">
      <c r="A4415">
        <v>4414</v>
      </c>
      <c r="B4415" t="s">
        <v>4433</v>
      </c>
      <c r="C4415">
        <v>61.5</v>
      </c>
      <c r="D4415" t="s">
        <v>27</v>
      </c>
      <c r="E4415">
        <v>1</v>
      </c>
      <c r="F4415">
        <v>41</v>
      </c>
      <c r="G4415">
        <v>6</v>
      </c>
      <c r="H4415">
        <v>226387.02</v>
      </c>
      <c r="I4415">
        <v>2</v>
      </c>
      <c r="J4415">
        <v>1</v>
      </c>
      <c r="K4415">
        <v>1</v>
      </c>
      <c r="L4415">
        <v>52166.25</v>
      </c>
      <c r="M4415">
        <v>0</v>
      </c>
      <c r="N4415">
        <v>2</v>
      </c>
      <c r="O4415">
        <v>3</v>
      </c>
      <c r="P4415">
        <v>2</v>
      </c>
      <c r="Q4415">
        <v>3</v>
      </c>
      <c r="R4415" cm="1">
        <f t="array" ref="R4415">_xlfn.IFS(L4415&lt;=$W$6,1,L4415&lt;=$X$6,2,L4415&lt;=$Y$6,3,L4415&gt;$Y$6,4)</f>
        <v>2</v>
      </c>
      <c r="S4415">
        <f t="shared" si="136"/>
        <v>3</v>
      </c>
      <c r="T4415" t="str">
        <f t="shared" si="137"/>
        <v>2&gt;</v>
      </c>
    </row>
    <row r="4416" spans="1:20" x14ac:dyDescent="0.25">
      <c r="A4416">
        <v>4415</v>
      </c>
      <c r="B4416" t="s">
        <v>4434</v>
      </c>
      <c r="C4416">
        <v>71.2</v>
      </c>
      <c r="D4416" t="s">
        <v>27</v>
      </c>
      <c r="E4416">
        <v>1</v>
      </c>
      <c r="F4416">
        <v>29</v>
      </c>
      <c r="G4416">
        <v>9</v>
      </c>
      <c r="H4416">
        <v>226348.42</v>
      </c>
      <c r="I4416">
        <v>2</v>
      </c>
      <c r="J4416">
        <v>1</v>
      </c>
      <c r="K4416">
        <v>0</v>
      </c>
      <c r="L4416">
        <v>147261.57999999999</v>
      </c>
      <c r="M4416">
        <v>0</v>
      </c>
      <c r="N4416">
        <v>3</v>
      </c>
      <c r="O4416">
        <v>1</v>
      </c>
      <c r="P4416">
        <v>4</v>
      </c>
      <c r="Q4416">
        <v>3</v>
      </c>
      <c r="R4416" cm="1">
        <f t="array" ref="R4416">_xlfn.IFS(L4416&lt;=$W$6,1,L4416&lt;=$X$6,2,L4416&lt;=$Y$6,3,L4416&gt;$Y$6,4)</f>
        <v>3</v>
      </c>
      <c r="S4416">
        <f t="shared" si="136"/>
        <v>1</v>
      </c>
      <c r="T4416" t="str">
        <f t="shared" si="137"/>
        <v>2&gt;</v>
      </c>
    </row>
    <row r="4417" spans="1:20" x14ac:dyDescent="0.25">
      <c r="A4417">
        <v>4416</v>
      </c>
      <c r="B4417" t="s">
        <v>4435</v>
      </c>
      <c r="C4417">
        <v>76.400000000000006</v>
      </c>
      <c r="D4417" t="s">
        <v>18</v>
      </c>
      <c r="E4417">
        <v>0</v>
      </c>
      <c r="F4417">
        <v>26</v>
      </c>
      <c r="G4417">
        <v>1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  <c r="N4417">
        <v>4</v>
      </c>
      <c r="O4417">
        <v>1</v>
      </c>
      <c r="P4417">
        <v>1</v>
      </c>
      <c r="Q4417">
        <v>1</v>
      </c>
      <c r="R4417" cm="1">
        <f t="array" ref="R4417">_xlfn.IFS(L4417&lt;=$W$6,1,L4417&lt;=$X$6,2,L4417&lt;=$Y$6,3,L4417&gt;$Y$6,4)</f>
        <v>2</v>
      </c>
      <c r="S4417">
        <f t="shared" si="136"/>
        <v>1</v>
      </c>
      <c r="T4417" t="str">
        <f t="shared" si="137"/>
        <v>2&gt;</v>
      </c>
    </row>
    <row r="4418" spans="1:20" x14ac:dyDescent="0.25">
      <c r="A4418">
        <v>4417</v>
      </c>
      <c r="B4418" t="s">
        <v>4436</v>
      </c>
      <c r="C4418">
        <v>47.1</v>
      </c>
      <c r="D4418" t="s">
        <v>18</v>
      </c>
      <c r="E4418">
        <v>1</v>
      </c>
      <c r="F4418">
        <v>44</v>
      </c>
      <c r="G4418">
        <v>4</v>
      </c>
      <c r="H4418">
        <v>329903.12</v>
      </c>
      <c r="I4418">
        <v>1</v>
      </c>
      <c r="J4418">
        <v>1</v>
      </c>
      <c r="K4418">
        <v>0</v>
      </c>
      <c r="L4418">
        <v>190531.77</v>
      </c>
      <c r="M4418">
        <v>0</v>
      </c>
      <c r="N4418">
        <v>1</v>
      </c>
      <c r="O4418">
        <v>3</v>
      </c>
      <c r="P4418">
        <v>1</v>
      </c>
      <c r="Q4418">
        <v>4</v>
      </c>
      <c r="R4418" cm="1">
        <f t="array" ref="R4418">_xlfn.IFS(L4418&lt;=$W$6,1,L4418&lt;=$X$6,2,L4418&lt;=$Y$6,3,L4418&gt;$Y$6,4)</f>
        <v>4</v>
      </c>
      <c r="S4418">
        <f t="shared" si="136"/>
        <v>4</v>
      </c>
      <c r="T4418">
        <f t="shared" si="137"/>
        <v>1</v>
      </c>
    </row>
    <row r="4419" spans="1:20" x14ac:dyDescent="0.25">
      <c r="A4419">
        <v>4418</v>
      </c>
      <c r="B4419" t="s">
        <v>4437</v>
      </c>
      <c r="C4419">
        <v>60.8</v>
      </c>
      <c r="D4419" t="s">
        <v>20</v>
      </c>
      <c r="E4419">
        <v>1</v>
      </c>
      <c r="F4419">
        <v>29</v>
      </c>
      <c r="G4419">
        <v>5</v>
      </c>
      <c r="H4419">
        <v>306650.2</v>
      </c>
      <c r="I4419">
        <v>1</v>
      </c>
      <c r="J4419">
        <v>1</v>
      </c>
      <c r="K4419">
        <v>1</v>
      </c>
      <c r="L4419">
        <v>199953.33</v>
      </c>
      <c r="M4419">
        <v>0</v>
      </c>
      <c r="N4419">
        <v>2</v>
      </c>
      <c r="O4419">
        <v>1</v>
      </c>
      <c r="P4419">
        <v>2</v>
      </c>
      <c r="Q4419">
        <v>4</v>
      </c>
      <c r="R4419" cm="1">
        <f t="array" ref="R4419">_xlfn.IFS(L4419&lt;=$W$6,1,L4419&lt;=$X$6,2,L4419&lt;=$Y$6,3,L4419&gt;$Y$6,4)</f>
        <v>4</v>
      </c>
      <c r="S4419">
        <f t="shared" ref="S4419:S4482" si="138">VLOOKUP(F4419,$V$10:$W$16,2,1)</f>
        <v>1</v>
      </c>
      <c r="T4419">
        <f t="shared" ref="T4419:T4482" si="139">VLOOKUP(I4419,$Y$9:$Z$11,2,1)</f>
        <v>1</v>
      </c>
    </row>
    <row r="4420" spans="1:20" x14ac:dyDescent="0.25">
      <c r="A4420">
        <v>4419</v>
      </c>
      <c r="B4420" t="s">
        <v>4438</v>
      </c>
      <c r="C4420">
        <v>68.2</v>
      </c>
      <c r="D4420" t="s">
        <v>20</v>
      </c>
      <c r="E4420">
        <v>0</v>
      </c>
      <c r="F4420">
        <v>49</v>
      </c>
      <c r="G4420">
        <v>11</v>
      </c>
      <c r="H4420">
        <v>268064.02</v>
      </c>
      <c r="I4420">
        <v>1</v>
      </c>
      <c r="J4420">
        <v>1</v>
      </c>
      <c r="K4420">
        <v>0</v>
      </c>
      <c r="L4420">
        <v>144290.97</v>
      </c>
      <c r="M4420">
        <v>0</v>
      </c>
      <c r="N4420">
        <v>3</v>
      </c>
      <c r="O4420">
        <v>4</v>
      </c>
      <c r="P4420">
        <v>4</v>
      </c>
      <c r="Q4420">
        <v>4</v>
      </c>
      <c r="R4420" cm="1">
        <f t="array" ref="R4420">_xlfn.IFS(L4420&lt;=$W$6,1,L4420&lt;=$X$6,2,L4420&lt;=$Y$6,3,L4420&gt;$Y$6,4)</f>
        <v>3</v>
      </c>
      <c r="S4420">
        <f t="shared" si="138"/>
        <v>5</v>
      </c>
      <c r="T4420">
        <f t="shared" si="139"/>
        <v>1</v>
      </c>
    </row>
    <row r="4421" spans="1:20" x14ac:dyDescent="0.25">
      <c r="A4421">
        <v>4420</v>
      </c>
      <c r="B4421" t="s">
        <v>4439</v>
      </c>
      <c r="C4421">
        <v>58.7</v>
      </c>
      <c r="D4421" t="s">
        <v>27</v>
      </c>
      <c r="E4421">
        <v>0</v>
      </c>
      <c r="F4421">
        <v>34</v>
      </c>
      <c r="G4421">
        <v>4</v>
      </c>
      <c r="H4421">
        <v>250890.08</v>
      </c>
      <c r="I4421">
        <v>2</v>
      </c>
      <c r="J4421">
        <v>1</v>
      </c>
      <c r="K4421">
        <v>1</v>
      </c>
      <c r="L4421">
        <v>130514.78</v>
      </c>
      <c r="M4421">
        <v>0</v>
      </c>
      <c r="N4421">
        <v>2</v>
      </c>
      <c r="O4421">
        <v>1</v>
      </c>
      <c r="P4421">
        <v>1</v>
      </c>
      <c r="Q4421">
        <v>3</v>
      </c>
      <c r="R4421" cm="1">
        <f t="array" ref="R4421">_xlfn.IFS(L4421&lt;=$W$6,1,L4421&lt;=$X$6,2,L4421&lt;=$Y$6,3,L4421&gt;$Y$6,4)</f>
        <v>3</v>
      </c>
      <c r="S4421">
        <f t="shared" si="138"/>
        <v>2</v>
      </c>
      <c r="T4421" t="str">
        <f t="shared" si="139"/>
        <v>2&gt;</v>
      </c>
    </row>
    <row r="4422" spans="1:20" x14ac:dyDescent="0.25">
      <c r="A4422">
        <v>4421</v>
      </c>
      <c r="B4422" t="s">
        <v>4440</v>
      </c>
      <c r="C4422">
        <v>71.400000000000006</v>
      </c>
      <c r="D4422" t="s">
        <v>27</v>
      </c>
      <c r="E4422">
        <v>0</v>
      </c>
      <c r="F4422">
        <v>37</v>
      </c>
      <c r="G4422">
        <v>7</v>
      </c>
      <c r="H4422">
        <v>252154.86</v>
      </c>
      <c r="I4422">
        <v>2</v>
      </c>
      <c r="J4422">
        <v>1</v>
      </c>
      <c r="K4422">
        <v>1</v>
      </c>
      <c r="L4422">
        <v>53954.239999999998</v>
      </c>
      <c r="M4422">
        <v>0</v>
      </c>
      <c r="N4422">
        <v>3</v>
      </c>
      <c r="O4422">
        <v>2</v>
      </c>
      <c r="P4422">
        <v>3</v>
      </c>
      <c r="Q4422">
        <v>3</v>
      </c>
      <c r="R4422" cm="1">
        <f t="array" ref="R4422">_xlfn.IFS(L4422&lt;=$W$6,1,L4422&lt;=$X$6,2,L4422&lt;=$Y$6,3,L4422&gt;$Y$6,4)</f>
        <v>2</v>
      </c>
      <c r="S4422">
        <f t="shared" si="138"/>
        <v>3</v>
      </c>
      <c r="T4422" t="str">
        <f t="shared" si="139"/>
        <v>2&gt;</v>
      </c>
    </row>
    <row r="4423" spans="1:20" x14ac:dyDescent="0.25">
      <c r="A4423">
        <v>4422</v>
      </c>
      <c r="B4423" t="s">
        <v>4441</v>
      </c>
      <c r="C4423">
        <v>63</v>
      </c>
      <c r="D4423" t="s">
        <v>20</v>
      </c>
      <c r="E4423">
        <v>0</v>
      </c>
      <c r="F4423">
        <v>33</v>
      </c>
      <c r="G4423">
        <v>2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  <c r="N4423">
        <v>2</v>
      </c>
      <c r="O4423">
        <v>1</v>
      </c>
      <c r="P4423">
        <v>1</v>
      </c>
      <c r="Q4423">
        <v>1</v>
      </c>
      <c r="R4423" cm="1">
        <f t="array" ref="R4423">_xlfn.IFS(L4423&lt;=$W$6,1,L4423&lt;=$X$6,2,L4423&lt;=$Y$6,3,L4423&gt;$Y$6,4)</f>
        <v>4</v>
      </c>
      <c r="S4423">
        <f t="shared" si="138"/>
        <v>2</v>
      </c>
      <c r="T4423" t="str">
        <f t="shared" si="139"/>
        <v>2&gt;</v>
      </c>
    </row>
    <row r="4424" spans="1:20" x14ac:dyDescent="0.25">
      <c r="A4424">
        <v>4423</v>
      </c>
      <c r="B4424" t="s">
        <v>4442</v>
      </c>
      <c r="C4424">
        <v>64.8</v>
      </c>
      <c r="D4424" t="s">
        <v>27</v>
      </c>
      <c r="E4424">
        <v>0</v>
      </c>
      <c r="F4424">
        <v>30</v>
      </c>
      <c r="G4424">
        <v>9</v>
      </c>
      <c r="H4424">
        <v>180742.18</v>
      </c>
      <c r="I4424">
        <v>1</v>
      </c>
      <c r="J4424">
        <v>1</v>
      </c>
      <c r="K4424">
        <v>1</v>
      </c>
      <c r="L4424">
        <v>146851.73000000001</v>
      </c>
      <c r="M4424">
        <v>0</v>
      </c>
      <c r="N4424">
        <v>2</v>
      </c>
      <c r="O4424">
        <v>1</v>
      </c>
      <c r="P4424">
        <v>4</v>
      </c>
      <c r="Q4424">
        <v>2</v>
      </c>
      <c r="R4424" cm="1">
        <f t="array" ref="R4424">_xlfn.IFS(L4424&lt;=$W$6,1,L4424&lt;=$X$6,2,L4424&lt;=$Y$6,3,L4424&gt;$Y$6,4)</f>
        <v>3</v>
      </c>
      <c r="S4424">
        <f t="shared" si="138"/>
        <v>1</v>
      </c>
      <c r="T4424">
        <f t="shared" si="139"/>
        <v>1</v>
      </c>
    </row>
    <row r="4425" spans="1:20" x14ac:dyDescent="0.25">
      <c r="A4425">
        <v>4424</v>
      </c>
      <c r="B4425" t="s">
        <v>4443</v>
      </c>
      <c r="C4425">
        <v>78.5</v>
      </c>
      <c r="D4425" t="s">
        <v>18</v>
      </c>
      <c r="E4425">
        <v>0</v>
      </c>
      <c r="F4425">
        <v>42</v>
      </c>
      <c r="G4425">
        <v>4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  <c r="N4425">
        <v>4</v>
      </c>
      <c r="O4425">
        <v>3</v>
      </c>
      <c r="P4425">
        <v>1</v>
      </c>
      <c r="Q4425">
        <v>1</v>
      </c>
      <c r="R4425" cm="1">
        <f t="array" ref="R4425">_xlfn.IFS(L4425&lt;=$W$6,1,L4425&lt;=$X$6,2,L4425&lt;=$Y$6,3,L4425&gt;$Y$6,4)</f>
        <v>2</v>
      </c>
      <c r="S4425">
        <f t="shared" si="138"/>
        <v>4</v>
      </c>
      <c r="T4425" t="str">
        <f t="shared" si="139"/>
        <v>2&gt;</v>
      </c>
    </row>
    <row r="4426" spans="1:20" x14ac:dyDescent="0.25">
      <c r="A4426">
        <v>4425</v>
      </c>
      <c r="B4426" t="s">
        <v>4444</v>
      </c>
      <c r="C4426">
        <v>60.1</v>
      </c>
      <c r="D4426" t="s">
        <v>27</v>
      </c>
      <c r="E4426">
        <v>0</v>
      </c>
      <c r="F4426">
        <v>49</v>
      </c>
      <c r="G4426">
        <v>2</v>
      </c>
      <c r="H4426">
        <v>285604.03999999998</v>
      </c>
      <c r="I4426">
        <v>1</v>
      </c>
      <c r="J4426">
        <v>1</v>
      </c>
      <c r="K4426">
        <v>1</v>
      </c>
      <c r="L4426">
        <v>57553.02</v>
      </c>
      <c r="M4426">
        <v>0</v>
      </c>
      <c r="N4426">
        <v>2</v>
      </c>
      <c r="O4426">
        <v>4</v>
      </c>
      <c r="P4426">
        <v>1</v>
      </c>
      <c r="Q4426">
        <v>4</v>
      </c>
      <c r="R4426" cm="1">
        <f t="array" ref="R4426">_xlfn.IFS(L4426&lt;=$W$6,1,L4426&lt;=$X$6,2,L4426&lt;=$Y$6,3,L4426&gt;$Y$6,4)</f>
        <v>2</v>
      </c>
      <c r="S4426">
        <f t="shared" si="138"/>
        <v>5</v>
      </c>
      <c r="T4426">
        <f t="shared" si="139"/>
        <v>1</v>
      </c>
    </row>
    <row r="4427" spans="1:20" x14ac:dyDescent="0.25">
      <c r="A4427">
        <v>4426</v>
      </c>
      <c r="B4427" t="s">
        <v>4445</v>
      </c>
      <c r="C4427">
        <v>71.7</v>
      </c>
      <c r="D4427" t="s">
        <v>18</v>
      </c>
      <c r="E4427">
        <v>0</v>
      </c>
      <c r="F4427">
        <v>30</v>
      </c>
      <c r="G4427">
        <v>2</v>
      </c>
      <c r="H4427">
        <v>181074.32</v>
      </c>
      <c r="I4427">
        <v>1</v>
      </c>
      <c r="J4427">
        <v>0</v>
      </c>
      <c r="K4427">
        <v>1</v>
      </c>
      <c r="L4427">
        <v>74800.990000000005</v>
      </c>
      <c r="M4427">
        <v>0</v>
      </c>
      <c r="N4427">
        <v>3</v>
      </c>
      <c r="O4427">
        <v>1</v>
      </c>
      <c r="P4427">
        <v>1</v>
      </c>
      <c r="Q4427">
        <v>2</v>
      </c>
      <c r="R4427" cm="1">
        <f t="array" ref="R4427">_xlfn.IFS(L4427&lt;=$W$6,1,L4427&lt;=$X$6,2,L4427&lt;=$Y$6,3,L4427&gt;$Y$6,4)</f>
        <v>2</v>
      </c>
      <c r="S4427">
        <f t="shared" si="138"/>
        <v>1</v>
      </c>
      <c r="T4427">
        <f t="shared" si="139"/>
        <v>1</v>
      </c>
    </row>
    <row r="4428" spans="1:20" x14ac:dyDescent="0.25">
      <c r="A4428">
        <v>4427</v>
      </c>
      <c r="B4428" t="s">
        <v>4446</v>
      </c>
      <c r="C4428">
        <v>70.7</v>
      </c>
      <c r="D4428" t="s">
        <v>18</v>
      </c>
      <c r="E4428">
        <v>0</v>
      </c>
      <c r="F4428">
        <v>46</v>
      </c>
      <c r="G4428">
        <v>7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  <c r="N4428">
        <v>3</v>
      </c>
      <c r="O4428">
        <v>3</v>
      </c>
      <c r="P4428">
        <v>3</v>
      </c>
      <c r="Q4428">
        <v>1</v>
      </c>
      <c r="R4428" cm="1">
        <f t="array" ref="R4428">_xlfn.IFS(L4428&lt;=$W$6,1,L4428&lt;=$X$6,2,L4428&lt;=$Y$6,3,L4428&gt;$Y$6,4)</f>
        <v>4</v>
      </c>
      <c r="S4428">
        <f t="shared" si="138"/>
        <v>4</v>
      </c>
      <c r="T4428" t="str">
        <f t="shared" si="139"/>
        <v>2&gt;</v>
      </c>
    </row>
    <row r="4429" spans="1:20" x14ac:dyDescent="0.25">
      <c r="A4429">
        <v>4428</v>
      </c>
      <c r="B4429" t="s">
        <v>4447</v>
      </c>
      <c r="C4429">
        <v>77.099999999999994</v>
      </c>
      <c r="D4429" t="s">
        <v>18</v>
      </c>
      <c r="E4429">
        <v>0</v>
      </c>
      <c r="F4429">
        <v>25</v>
      </c>
      <c r="G4429">
        <v>8</v>
      </c>
      <c r="H4429">
        <v>312247.46000000002</v>
      </c>
      <c r="I4429">
        <v>1</v>
      </c>
      <c r="J4429">
        <v>1</v>
      </c>
      <c r="K4429">
        <v>0</v>
      </c>
      <c r="L4429">
        <v>72990.62</v>
      </c>
      <c r="M4429">
        <v>0</v>
      </c>
      <c r="N4429">
        <v>4</v>
      </c>
      <c r="O4429">
        <v>1</v>
      </c>
      <c r="P4429">
        <v>3</v>
      </c>
      <c r="Q4429">
        <v>4</v>
      </c>
      <c r="R4429" cm="1">
        <f t="array" ref="R4429">_xlfn.IFS(L4429&lt;=$W$6,1,L4429&lt;=$X$6,2,L4429&lt;=$Y$6,3,L4429&gt;$Y$6,4)</f>
        <v>2</v>
      </c>
      <c r="S4429">
        <f t="shared" si="138"/>
        <v>1</v>
      </c>
      <c r="T4429">
        <f t="shared" si="139"/>
        <v>1</v>
      </c>
    </row>
    <row r="4430" spans="1:20" x14ac:dyDescent="0.25">
      <c r="A4430">
        <v>4429</v>
      </c>
      <c r="B4430" t="s">
        <v>4448</v>
      </c>
      <c r="C4430">
        <v>60.2</v>
      </c>
      <c r="D4430" t="s">
        <v>18</v>
      </c>
      <c r="E4430">
        <v>0</v>
      </c>
      <c r="F4430">
        <v>37</v>
      </c>
      <c r="G4430">
        <v>6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  <c r="N4430">
        <v>2</v>
      </c>
      <c r="O4430">
        <v>2</v>
      </c>
      <c r="P4430">
        <v>2</v>
      </c>
      <c r="Q4430">
        <v>1</v>
      </c>
      <c r="R4430" cm="1">
        <f t="array" ref="R4430">_xlfn.IFS(L4430&lt;=$W$6,1,L4430&lt;=$X$6,2,L4430&lt;=$Y$6,3,L4430&gt;$Y$6,4)</f>
        <v>1</v>
      </c>
      <c r="S4430">
        <f t="shared" si="138"/>
        <v>3</v>
      </c>
      <c r="T4430" t="str">
        <f t="shared" si="139"/>
        <v>2&gt;</v>
      </c>
    </row>
    <row r="4431" spans="1:20" x14ac:dyDescent="0.25">
      <c r="A4431">
        <v>4430</v>
      </c>
      <c r="B4431" t="s">
        <v>4449</v>
      </c>
      <c r="C4431">
        <v>62.6</v>
      </c>
      <c r="D4431" t="s">
        <v>18</v>
      </c>
      <c r="E4431">
        <v>1</v>
      </c>
      <c r="F4431">
        <v>40</v>
      </c>
      <c r="G4431">
        <v>8</v>
      </c>
      <c r="H4431">
        <v>282149.18</v>
      </c>
      <c r="I4431">
        <v>1</v>
      </c>
      <c r="J4431">
        <v>1</v>
      </c>
      <c r="K4431">
        <v>0</v>
      </c>
      <c r="L4431">
        <v>52795.56</v>
      </c>
      <c r="M4431">
        <v>1</v>
      </c>
      <c r="N4431">
        <v>2</v>
      </c>
      <c r="O4431">
        <v>3</v>
      </c>
      <c r="P4431">
        <v>3</v>
      </c>
      <c r="Q4431">
        <v>4</v>
      </c>
      <c r="R4431" cm="1">
        <f t="array" ref="R4431">_xlfn.IFS(L4431&lt;=$W$6,1,L4431&lt;=$X$6,2,L4431&lt;=$Y$6,3,L4431&gt;$Y$6,4)</f>
        <v>2</v>
      </c>
      <c r="S4431">
        <f t="shared" si="138"/>
        <v>3</v>
      </c>
      <c r="T4431">
        <f t="shared" si="139"/>
        <v>1</v>
      </c>
    </row>
    <row r="4432" spans="1:20" x14ac:dyDescent="0.25">
      <c r="A4432">
        <v>4431</v>
      </c>
      <c r="B4432" t="s">
        <v>4450</v>
      </c>
      <c r="C4432">
        <v>58.8</v>
      </c>
      <c r="D4432" t="s">
        <v>20</v>
      </c>
      <c r="E4432">
        <v>1</v>
      </c>
      <c r="F4432">
        <v>61</v>
      </c>
      <c r="G4432">
        <v>5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  <c r="N4432">
        <v>2</v>
      </c>
      <c r="O4432">
        <v>4</v>
      </c>
      <c r="P4432">
        <v>2</v>
      </c>
      <c r="Q4432">
        <v>1</v>
      </c>
      <c r="R4432" cm="1">
        <f t="array" ref="R4432">_xlfn.IFS(L4432&lt;=$W$6,1,L4432&lt;=$X$6,2,L4432&lt;=$Y$6,3,L4432&gt;$Y$6,4)</f>
        <v>1</v>
      </c>
      <c r="S4432">
        <f t="shared" si="138"/>
        <v>5</v>
      </c>
      <c r="T4432" t="str">
        <f t="shared" si="139"/>
        <v>2&gt;</v>
      </c>
    </row>
    <row r="4433" spans="1:20" x14ac:dyDescent="0.25">
      <c r="A4433">
        <v>4432</v>
      </c>
      <c r="B4433" t="s">
        <v>4451</v>
      </c>
      <c r="C4433">
        <v>61.6</v>
      </c>
      <c r="D4433" t="s">
        <v>27</v>
      </c>
      <c r="E4433">
        <v>0</v>
      </c>
      <c r="F4433">
        <v>44</v>
      </c>
      <c r="G4433">
        <v>7</v>
      </c>
      <c r="H4433">
        <v>235799.9</v>
      </c>
      <c r="I4433">
        <v>2</v>
      </c>
      <c r="J4433">
        <v>0</v>
      </c>
      <c r="K4433">
        <v>0</v>
      </c>
      <c r="L4433">
        <v>150266.81</v>
      </c>
      <c r="M4433">
        <v>0</v>
      </c>
      <c r="N4433">
        <v>2</v>
      </c>
      <c r="O4433">
        <v>3</v>
      </c>
      <c r="P4433">
        <v>3</v>
      </c>
      <c r="Q4433">
        <v>3</v>
      </c>
      <c r="R4433" cm="1">
        <f t="array" ref="R4433">_xlfn.IFS(L4433&lt;=$W$6,1,L4433&lt;=$X$6,2,L4433&lt;=$Y$6,3,L4433&gt;$Y$6,4)</f>
        <v>4</v>
      </c>
      <c r="S4433">
        <f t="shared" si="138"/>
        <v>4</v>
      </c>
      <c r="T4433" t="str">
        <f t="shared" si="139"/>
        <v>2&gt;</v>
      </c>
    </row>
    <row r="4434" spans="1:20" x14ac:dyDescent="0.25">
      <c r="A4434">
        <v>4433</v>
      </c>
      <c r="B4434" t="s">
        <v>4452</v>
      </c>
      <c r="C4434">
        <v>62.1</v>
      </c>
      <c r="D4434" t="s">
        <v>20</v>
      </c>
      <c r="E4434">
        <v>1</v>
      </c>
      <c r="F4434">
        <v>35</v>
      </c>
      <c r="G4434">
        <v>5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  <c r="N4434">
        <v>2</v>
      </c>
      <c r="O4434">
        <v>2</v>
      </c>
      <c r="P4434">
        <v>2</v>
      </c>
      <c r="Q4434">
        <v>1</v>
      </c>
      <c r="R4434" cm="1">
        <f t="array" ref="R4434">_xlfn.IFS(L4434&lt;=$W$6,1,L4434&lt;=$X$6,2,L4434&lt;=$Y$6,3,L4434&gt;$Y$6,4)</f>
        <v>1</v>
      </c>
      <c r="S4434">
        <f t="shared" si="138"/>
        <v>2</v>
      </c>
      <c r="T4434" t="str">
        <f t="shared" si="139"/>
        <v>2&gt;</v>
      </c>
    </row>
    <row r="4435" spans="1:20" x14ac:dyDescent="0.25">
      <c r="A4435">
        <v>4434</v>
      </c>
      <c r="B4435" t="s">
        <v>4453</v>
      </c>
      <c r="C4435">
        <v>67.400000000000006</v>
      </c>
      <c r="D4435" t="s">
        <v>18</v>
      </c>
      <c r="E4435">
        <v>1</v>
      </c>
      <c r="F4435">
        <v>28</v>
      </c>
      <c r="G4435">
        <v>7</v>
      </c>
      <c r="H4435">
        <v>332515.92</v>
      </c>
      <c r="I4435">
        <v>1</v>
      </c>
      <c r="J4435">
        <v>1</v>
      </c>
      <c r="K4435">
        <v>1</v>
      </c>
      <c r="L4435">
        <v>149369.41</v>
      </c>
      <c r="M4435">
        <v>0</v>
      </c>
      <c r="N4435">
        <v>3</v>
      </c>
      <c r="O4435">
        <v>1</v>
      </c>
      <c r="P4435">
        <v>3</v>
      </c>
      <c r="Q4435">
        <v>4</v>
      </c>
      <c r="R4435" cm="1">
        <f t="array" ref="R4435">_xlfn.IFS(L4435&lt;=$W$6,1,L4435&lt;=$X$6,2,L4435&lt;=$Y$6,3,L4435&gt;$Y$6,4)</f>
        <v>3</v>
      </c>
      <c r="S4435">
        <f t="shared" si="138"/>
        <v>1</v>
      </c>
      <c r="T4435">
        <f t="shared" si="139"/>
        <v>1</v>
      </c>
    </row>
    <row r="4436" spans="1:20" x14ac:dyDescent="0.25">
      <c r="A4436">
        <v>4435</v>
      </c>
      <c r="B4436" t="s">
        <v>4454</v>
      </c>
      <c r="C4436">
        <v>63.3</v>
      </c>
      <c r="D4436" t="s">
        <v>20</v>
      </c>
      <c r="E4436">
        <v>0</v>
      </c>
      <c r="F4436">
        <v>48</v>
      </c>
      <c r="G4436">
        <v>4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  <c r="N4436">
        <v>2</v>
      </c>
      <c r="O4436">
        <v>4</v>
      </c>
      <c r="P4436">
        <v>1</v>
      </c>
      <c r="Q4436">
        <v>1</v>
      </c>
      <c r="R4436" cm="1">
        <f t="array" ref="R4436">_xlfn.IFS(L4436&lt;=$W$6,1,L4436&lt;=$X$6,2,L4436&lt;=$Y$6,3,L4436&gt;$Y$6,4)</f>
        <v>3</v>
      </c>
      <c r="S4436">
        <f t="shared" si="138"/>
        <v>5</v>
      </c>
      <c r="T4436" t="str">
        <f t="shared" si="139"/>
        <v>2&gt;</v>
      </c>
    </row>
    <row r="4437" spans="1:20" x14ac:dyDescent="0.25">
      <c r="A4437">
        <v>4436</v>
      </c>
      <c r="B4437" t="s">
        <v>4455</v>
      </c>
      <c r="C4437">
        <v>69.8</v>
      </c>
      <c r="D4437" t="s">
        <v>27</v>
      </c>
      <c r="E4437">
        <v>0</v>
      </c>
      <c r="F4437">
        <v>66</v>
      </c>
      <c r="G4437">
        <v>2</v>
      </c>
      <c r="H4437">
        <v>338724.86</v>
      </c>
      <c r="I4437">
        <v>1</v>
      </c>
      <c r="J4437">
        <v>1</v>
      </c>
      <c r="K4437">
        <v>0</v>
      </c>
      <c r="L4437">
        <v>84760.320000000007</v>
      </c>
      <c r="M4437">
        <v>1</v>
      </c>
      <c r="N4437">
        <v>3</v>
      </c>
      <c r="O4437">
        <v>4</v>
      </c>
      <c r="P4437">
        <v>1</v>
      </c>
      <c r="Q4437">
        <v>4</v>
      </c>
      <c r="R4437" cm="1">
        <f t="array" ref="R4437">_xlfn.IFS(L4437&lt;=$W$6,1,L4437&lt;=$X$6,2,L4437&lt;=$Y$6,3,L4437&gt;$Y$6,4)</f>
        <v>2</v>
      </c>
      <c r="S4437">
        <f t="shared" si="138"/>
        <v>5</v>
      </c>
      <c r="T4437">
        <f t="shared" si="139"/>
        <v>1</v>
      </c>
    </row>
    <row r="4438" spans="1:20" x14ac:dyDescent="0.25">
      <c r="A4438">
        <v>4437</v>
      </c>
      <c r="B4438" t="s">
        <v>4456</v>
      </c>
      <c r="C4438">
        <v>50.8</v>
      </c>
      <c r="D4438" t="s">
        <v>18</v>
      </c>
      <c r="E4438">
        <v>1</v>
      </c>
      <c r="F4438">
        <v>28</v>
      </c>
      <c r="G4438">
        <v>8</v>
      </c>
      <c r="H4438">
        <v>411924</v>
      </c>
      <c r="I4438">
        <v>1</v>
      </c>
      <c r="J4438">
        <v>1</v>
      </c>
      <c r="K4438">
        <v>0</v>
      </c>
      <c r="L4438">
        <v>156424.4</v>
      </c>
      <c r="M4438">
        <v>0</v>
      </c>
      <c r="N4438">
        <v>1</v>
      </c>
      <c r="O4438">
        <v>1</v>
      </c>
      <c r="P4438">
        <v>3</v>
      </c>
      <c r="Q4438">
        <v>4</v>
      </c>
      <c r="R4438" cm="1">
        <f t="array" ref="R4438">_xlfn.IFS(L4438&lt;=$W$6,1,L4438&lt;=$X$6,2,L4438&lt;=$Y$6,3,L4438&gt;$Y$6,4)</f>
        <v>4</v>
      </c>
      <c r="S4438">
        <f t="shared" si="138"/>
        <v>1</v>
      </c>
      <c r="T4438">
        <f t="shared" si="139"/>
        <v>1</v>
      </c>
    </row>
    <row r="4439" spans="1:20" x14ac:dyDescent="0.25">
      <c r="A4439">
        <v>4438</v>
      </c>
      <c r="B4439" t="s">
        <v>4457</v>
      </c>
      <c r="C4439">
        <v>73.599999999999994</v>
      </c>
      <c r="D4439" t="s">
        <v>18</v>
      </c>
      <c r="E4439">
        <v>0</v>
      </c>
      <c r="F4439">
        <v>26</v>
      </c>
      <c r="G4439">
        <v>1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  <c r="N4439">
        <v>4</v>
      </c>
      <c r="O4439">
        <v>1</v>
      </c>
      <c r="P4439">
        <v>1</v>
      </c>
      <c r="Q4439">
        <v>1</v>
      </c>
      <c r="R4439" cm="1">
        <f t="array" ref="R4439">_xlfn.IFS(L4439&lt;=$W$6,1,L4439&lt;=$X$6,2,L4439&lt;=$Y$6,3,L4439&gt;$Y$6,4)</f>
        <v>3</v>
      </c>
      <c r="S4439">
        <f t="shared" si="138"/>
        <v>1</v>
      </c>
      <c r="T4439" t="str">
        <f t="shared" si="139"/>
        <v>2&gt;</v>
      </c>
    </row>
    <row r="4440" spans="1:20" x14ac:dyDescent="0.25">
      <c r="A4440">
        <v>4439</v>
      </c>
      <c r="B4440" t="s">
        <v>4458</v>
      </c>
      <c r="C4440">
        <v>67.2</v>
      </c>
      <c r="D4440" t="s">
        <v>27</v>
      </c>
      <c r="E4440">
        <v>1</v>
      </c>
      <c r="F4440">
        <v>70</v>
      </c>
      <c r="G4440">
        <v>1</v>
      </c>
      <c r="H4440">
        <v>252123.02</v>
      </c>
      <c r="I4440">
        <v>2</v>
      </c>
      <c r="J4440">
        <v>1</v>
      </c>
      <c r="K4440">
        <v>1</v>
      </c>
      <c r="L4440">
        <v>184936.77</v>
      </c>
      <c r="M4440">
        <v>0</v>
      </c>
      <c r="N4440">
        <v>3</v>
      </c>
      <c r="O4440">
        <v>4</v>
      </c>
      <c r="P4440">
        <v>1</v>
      </c>
      <c r="Q4440">
        <v>3</v>
      </c>
      <c r="R4440" cm="1">
        <f t="array" ref="R4440">_xlfn.IFS(L4440&lt;=$W$6,1,L4440&lt;=$X$6,2,L4440&lt;=$Y$6,3,L4440&gt;$Y$6,4)</f>
        <v>4</v>
      </c>
      <c r="S4440">
        <f t="shared" si="138"/>
        <v>5</v>
      </c>
      <c r="T4440" t="str">
        <f t="shared" si="139"/>
        <v>2&gt;</v>
      </c>
    </row>
    <row r="4441" spans="1:20" x14ac:dyDescent="0.25">
      <c r="A4441">
        <v>4440</v>
      </c>
      <c r="B4441" t="s">
        <v>4459</v>
      </c>
      <c r="C4441">
        <v>61.3</v>
      </c>
      <c r="D4441" t="s">
        <v>18</v>
      </c>
      <c r="E4441">
        <v>0</v>
      </c>
      <c r="F4441">
        <v>23</v>
      </c>
      <c r="G4441">
        <v>8</v>
      </c>
      <c r="H4441">
        <v>211255.9</v>
      </c>
      <c r="I4441">
        <v>1</v>
      </c>
      <c r="J4441">
        <v>1</v>
      </c>
      <c r="K4441">
        <v>1</v>
      </c>
      <c r="L4441">
        <v>36560.51</v>
      </c>
      <c r="M4441">
        <v>0</v>
      </c>
      <c r="N4441">
        <v>2</v>
      </c>
      <c r="O4441">
        <v>1</v>
      </c>
      <c r="P4441">
        <v>3</v>
      </c>
      <c r="Q4441">
        <v>3</v>
      </c>
      <c r="R4441" cm="1">
        <f t="array" ref="R4441">_xlfn.IFS(L4441&lt;=$W$6,1,L4441&lt;=$X$6,2,L4441&lt;=$Y$6,3,L4441&gt;$Y$6,4)</f>
        <v>1</v>
      </c>
      <c r="S4441">
        <f t="shared" si="138"/>
        <v>1</v>
      </c>
      <c r="T4441">
        <f t="shared" si="139"/>
        <v>1</v>
      </c>
    </row>
    <row r="4442" spans="1:20" x14ac:dyDescent="0.25">
      <c r="A4442">
        <v>4441</v>
      </c>
      <c r="B4442" t="s">
        <v>4460</v>
      </c>
      <c r="C4442">
        <v>71.2</v>
      </c>
      <c r="D4442" t="s">
        <v>18</v>
      </c>
      <c r="E4442">
        <v>1</v>
      </c>
      <c r="F4442">
        <v>34</v>
      </c>
      <c r="G4442">
        <v>10</v>
      </c>
      <c r="H4442">
        <v>201212.04</v>
      </c>
      <c r="I4442">
        <v>1</v>
      </c>
      <c r="J4442">
        <v>1</v>
      </c>
      <c r="K4442">
        <v>0</v>
      </c>
      <c r="L4442">
        <v>165693.06</v>
      </c>
      <c r="M4442">
        <v>0</v>
      </c>
      <c r="N4442">
        <v>3</v>
      </c>
      <c r="O4442">
        <v>1</v>
      </c>
      <c r="P4442">
        <v>4</v>
      </c>
      <c r="Q4442">
        <v>3</v>
      </c>
      <c r="R4442" cm="1">
        <f t="array" ref="R4442">_xlfn.IFS(L4442&lt;=$W$6,1,L4442&lt;=$X$6,2,L4442&lt;=$Y$6,3,L4442&gt;$Y$6,4)</f>
        <v>4</v>
      </c>
      <c r="S4442">
        <f t="shared" si="138"/>
        <v>2</v>
      </c>
      <c r="T4442">
        <f t="shared" si="139"/>
        <v>1</v>
      </c>
    </row>
    <row r="4443" spans="1:20" x14ac:dyDescent="0.25">
      <c r="A4443">
        <v>4442</v>
      </c>
      <c r="B4443" t="s">
        <v>4461</v>
      </c>
      <c r="C4443">
        <v>62.4</v>
      </c>
      <c r="D4443" t="s">
        <v>18</v>
      </c>
      <c r="E4443">
        <v>0</v>
      </c>
      <c r="F4443">
        <v>40</v>
      </c>
      <c r="G4443">
        <v>4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  <c r="N4443">
        <v>2</v>
      </c>
      <c r="O4443">
        <v>3</v>
      </c>
      <c r="P4443">
        <v>1</v>
      </c>
      <c r="Q4443">
        <v>1</v>
      </c>
      <c r="R4443" cm="1">
        <f t="array" ref="R4443">_xlfn.IFS(L4443&lt;=$W$6,1,L4443&lt;=$X$6,2,L4443&lt;=$Y$6,3,L4443&gt;$Y$6,4)</f>
        <v>4</v>
      </c>
      <c r="S4443">
        <f t="shared" si="138"/>
        <v>3</v>
      </c>
      <c r="T4443" t="str">
        <f t="shared" si="139"/>
        <v>2&gt;</v>
      </c>
    </row>
    <row r="4444" spans="1:20" x14ac:dyDescent="0.25">
      <c r="A4444">
        <v>4443</v>
      </c>
      <c r="B4444" t="s">
        <v>4462</v>
      </c>
      <c r="C4444">
        <v>67.599999999999994</v>
      </c>
      <c r="D4444" t="s">
        <v>18</v>
      </c>
      <c r="E4444">
        <v>1</v>
      </c>
      <c r="F4444">
        <v>40</v>
      </c>
      <c r="G4444">
        <v>2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  <c r="N4444">
        <v>3</v>
      </c>
      <c r="O4444">
        <v>3</v>
      </c>
      <c r="P4444">
        <v>1</v>
      </c>
      <c r="Q4444">
        <v>1</v>
      </c>
      <c r="R4444" cm="1">
        <f t="array" ref="R4444">_xlfn.IFS(L4444&lt;=$W$6,1,L4444&lt;=$X$6,2,L4444&lt;=$Y$6,3,L4444&gt;$Y$6,4)</f>
        <v>1</v>
      </c>
      <c r="S4444">
        <f t="shared" si="138"/>
        <v>3</v>
      </c>
      <c r="T4444" t="str">
        <f t="shared" si="139"/>
        <v>2&gt;</v>
      </c>
    </row>
    <row r="4445" spans="1:20" x14ac:dyDescent="0.25">
      <c r="A4445">
        <v>4444</v>
      </c>
      <c r="B4445" t="s">
        <v>4463</v>
      </c>
      <c r="C4445">
        <v>68.3</v>
      </c>
      <c r="D4445" t="s">
        <v>27</v>
      </c>
      <c r="E4445">
        <v>0</v>
      </c>
      <c r="F4445">
        <v>34</v>
      </c>
      <c r="G4445">
        <v>1</v>
      </c>
      <c r="H4445">
        <v>276342.2</v>
      </c>
      <c r="I4445">
        <v>2</v>
      </c>
      <c r="J4445">
        <v>1</v>
      </c>
      <c r="K4445">
        <v>1</v>
      </c>
      <c r="L4445">
        <v>188203.58</v>
      </c>
      <c r="M4445">
        <v>0</v>
      </c>
      <c r="N4445">
        <v>3</v>
      </c>
      <c r="O4445">
        <v>1</v>
      </c>
      <c r="P4445">
        <v>1</v>
      </c>
      <c r="Q4445">
        <v>4</v>
      </c>
      <c r="R4445" cm="1">
        <f t="array" ref="R4445">_xlfn.IFS(L4445&lt;=$W$6,1,L4445&lt;=$X$6,2,L4445&lt;=$Y$6,3,L4445&gt;$Y$6,4)</f>
        <v>4</v>
      </c>
      <c r="S4445">
        <f t="shared" si="138"/>
        <v>2</v>
      </c>
      <c r="T4445" t="str">
        <f t="shared" si="139"/>
        <v>2&gt;</v>
      </c>
    </row>
    <row r="4446" spans="1:20" x14ac:dyDescent="0.25">
      <c r="A4446">
        <v>4445</v>
      </c>
      <c r="B4446" t="s">
        <v>4464</v>
      </c>
      <c r="C4446">
        <v>48.9</v>
      </c>
      <c r="D4446" t="s">
        <v>18</v>
      </c>
      <c r="E4446">
        <v>0</v>
      </c>
      <c r="F4446">
        <v>33</v>
      </c>
      <c r="G4446">
        <v>8</v>
      </c>
      <c r="H4446">
        <v>278790.15999999997</v>
      </c>
      <c r="I4446">
        <v>1</v>
      </c>
      <c r="J4446">
        <v>0</v>
      </c>
      <c r="K4446">
        <v>1</v>
      </c>
      <c r="L4446">
        <v>6120.84</v>
      </c>
      <c r="M4446">
        <v>0</v>
      </c>
      <c r="N4446">
        <v>1</v>
      </c>
      <c r="O4446">
        <v>1</v>
      </c>
      <c r="P4446">
        <v>3</v>
      </c>
      <c r="Q4446">
        <v>4</v>
      </c>
      <c r="R4446" cm="1">
        <f t="array" ref="R4446">_xlfn.IFS(L4446&lt;=$W$6,1,L4446&lt;=$X$6,2,L4446&lt;=$Y$6,3,L4446&gt;$Y$6,4)</f>
        <v>1</v>
      </c>
      <c r="S4446">
        <f t="shared" si="138"/>
        <v>2</v>
      </c>
      <c r="T4446">
        <f t="shared" si="139"/>
        <v>1</v>
      </c>
    </row>
    <row r="4447" spans="1:20" x14ac:dyDescent="0.25">
      <c r="A4447">
        <v>4446</v>
      </c>
      <c r="B4447" t="s">
        <v>4465</v>
      </c>
      <c r="C4447">
        <v>73.900000000000006</v>
      </c>
      <c r="D4447" t="s">
        <v>18</v>
      </c>
      <c r="E4447">
        <v>1</v>
      </c>
      <c r="F4447">
        <v>31</v>
      </c>
      <c r="G4447">
        <v>2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  <c r="N4447">
        <v>4</v>
      </c>
      <c r="O4447">
        <v>1</v>
      </c>
      <c r="P4447">
        <v>1</v>
      </c>
      <c r="Q4447">
        <v>1</v>
      </c>
      <c r="R4447" cm="1">
        <f t="array" ref="R4447">_xlfn.IFS(L4447&lt;=$W$6,1,L4447&lt;=$X$6,2,L4447&lt;=$Y$6,3,L4447&gt;$Y$6,4)</f>
        <v>4</v>
      </c>
      <c r="S4447">
        <f t="shared" si="138"/>
        <v>1</v>
      </c>
      <c r="T4447" t="str">
        <f t="shared" si="139"/>
        <v>2&gt;</v>
      </c>
    </row>
    <row r="4448" spans="1:20" x14ac:dyDescent="0.25">
      <c r="A4448">
        <v>4447</v>
      </c>
      <c r="B4448" t="s">
        <v>4466</v>
      </c>
      <c r="C4448">
        <v>70.099999999999994</v>
      </c>
      <c r="D4448" t="s">
        <v>18</v>
      </c>
      <c r="E4448">
        <v>0</v>
      </c>
      <c r="F4448">
        <v>39</v>
      </c>
      <c r="G4448">
        <v>4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  <c r="N4448">
        <v>3</v>
      </c>
      <c r="O4448">
        <v>2</v>
      </c>
      <c r="P4448">
        <v>1</v>
      </c>
      <c r="Q4448">
        <v>1</v>
      </c>
      <c r="R4448" cm="1">
        <f t="array" ref="R4448">_xlfn.IFS(L4448&lt;=$W$6,1,L4448&lt;=$X$6,2,L4448&lt;=$Y$6,3,L4448&gt;$Y$6,4)</f>
        <v>4</v>
      </c>
      <c r="S4448">
        <f t="shared" si="138"/>
        <v>3</v>
      </c>
      <c r="T4448" t="str">
        <f t="shared" si="139"/>
        <v>2&gt;</v>
      </c>
    </row>
    <row r="4449" spans="1:20" x14ac:dyDescent="0.25">
      <c r="A4449">
        <v>4448</v>
      </c>
      <c r="B4449" t="s">
        <v>4467</v>
      </c>
      <c r="C4449">
        <v>66.599999999999994</v>
      </c>
      <c r="D4449" t="s">
        <v>27</v>
      </c>
      <c r="E4449">
        <v>0</v>
      </c>
      <c r="F4449">
        <v>52</v>
      </c>
      <c r="G4449">
        <v>8</v>
      </c>
      <c r="H4449">
        <v>218124.56</v>
      </c>
      <c r="I4449">
        <v>1</v>
      </c>
      <c r="J4449">
        <v>1</v>
      </c>
      <c r="K4449">
        <v>1</v>
      </c>
      <c r="L4449">
        <v>140136.1</v>
      </c>
      <c r="M4449">
        <v>1</v>
      </c>
      <c r="N4449">
        <v>3</v>
      </c>
      <c r="O4449">
        <v>4</v>
      </c>
      <c r="P4449">
        <v>3</v>
      </c>
      <c r="Q4449">
        <v>3</v>
      </c>
      <c r="R4449" cm="1">
        <f t="array" ref="R4449">_xlfn.IFS(L4449&lt;=$W$6,1,L4449&lt;=$X$6,2,L4449&lt;=$Y$6,3,L4449&gt;$Y$6,4)</f>
        <v>3</v>
      </c>
      <c r="S4449">
        <f t="shared" si="138"/>
        <v>5</v>
      </c>
      <c r="T4449">
        <f t="shared" si="139"/>
        <v>1</v>
      </c>
    </row>
    <row r="4450" spans="1:20" x14ac:dyDescent="0.25">
      <c r="A4450">
        <v>4449</v>
      </c>
      <c r="B4450" t="s">
        <v>4468</v>
      </c>
      <c r="C4450">
        <v>56.5</v>
      </c>
      <c r="D4450" t="s">
        <v>27</v>
      </c>
      <c r="E4450">
        <v>0</v>
      </c>
      <c r="F4450">
        <v>42</v>
      </c>
      <c r="G4450">
        <v>2</v>
      </c>
      <c r="H4450">
        <v>179989.42</v>
      </c>
      <c r="I4450">
        <v>2</v>
      </c>
      <c r="J4450">
        <v>0</v>
      </c>
      <c r="K4450">
        <v>1</v>
      </c>
      <c r="L4450">
        <v>121084.27</v>
      </c>
      <c r="M4450">
        <v>0</v>
      </c>
      <c r="N4450">
        <v>1</v>
      </c>
      <c r="O4450">
        <v>3</v>
      </c>
      <c r="P4450">
        <v>1</v>
      </c>
      <c r="Q4450">
        <v>2</v>
      </c>
      <c r="R4450" cm="1">
        <f t="array" ref="R4450">_xlfn.IFS(L4450&lt;=$W$6,1,L4450&lt;=$X$6,2,L4450&lt;=$Y$6,3,L4450&gt;$Y$6,4)</f>
        <v>3</v>
      </c>
      <c r="S4450">
        <f t="shared" si="138"/>
        <v>4</v>
      </c>
      <c r="T4450" t="str">
        <f t="shared" si="139"/>
        <v>2&gt;</v>
      </c>
    </row>
    <row r="4451" spans="1:20" x14ac:dyDescent="0.25">
      <c r="A4451">
        <v>4450</v>
      </c>
      <c r="B4451" t="s">
        <v>4469</v>
      </c>
      <c r="C4451">
        <v>66.599999999999994</v>
      </c>
      <c r="D4451" t="s">
        <v>18</v>
      </c>
      <c r="E4451">
        <v>1</v>
      </c>
      <c r="F4451">
        <v>38</v>
      </c>
      <c r="G4451">
        <v>4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  <c r="N4451">
        <v>3</v>
      </c>
      <c r="O4451">
        <v>2</v>
      </c>
      <c r="P4451">
        <v>1</v>
      </c>
      <c r="Q4451">
        <v>1</v>
      </c>
      <c r="R4451" cm="1">
        <f t="array" ref="R4451">_xlfn.IFS(L4451&lt;=$W$6,1,L4451&lt;=$X$6,2,L4451&lt;=$Y$6,3,L4451&gt;$Y$6,4)</f>
        <v>1</v>
      </c>
      <c r="S4451">
        <f t="shared" si="138"/>
        <v>3</v>
      </c>
      <c r="T4451" t="str">
        <f t="shared" si="139"/>
        <v>2&gt;</v>
      </c>
    </row>
    <row r="4452" spans="1:20" x14ac:dyDescent="0.25">
      <c r="A4452">
        <v>4451</v>
      </c>
      <c r="B4452" t="s">
        <v>4470</v>
      </c>
      <c r="C4452">
        <v>63.3</v>
      </c>
      <c r="D4452" t="s">
        <v>18</v>
      </c>
      <c r="E4452">
        <v>1</v>
      </c>
      <c r="F4452">
        <v>61</v>
      </c>
      <c r="G4452">
        <v>3</v>
      </c>
      <c r="H4452">
        <v>207993.48</v>
      </c>
      <c r="I4452">
        <v>1</v>
      </c>
      <c r="J4452">
        <v>1</v>
      </c>
      <c r="K4452">
        <v>1</v>
      </c>
      <c r="L4452">
        <v>103159.11</v>
      </c>
      <c r="M4452">
        <v>0</v>
      </c>
      <c r="N4452">
        <v>2</v>
      </c>
      <c r="O4452">
        <v>4</v>
      </c>
      <c r="P4452">
        <v>1</v>
      </c>
      <c r="Q4452">
        <v>3</v>
      </c>
      <c r="R4452" cm="1">
        <f t="array" ref="R4452">_xlfn.IFS(L4452&lt;=$W$6,1,L4452&lt;=$X$6,2,L4452&lt;=$Y$6,3,L4452&gt;$Y$6,4)</f>
        <v>3</v>
      </c>
      <c r="S4452">
        <f t="shared" si="138"/>
        <v>5</v>
      </c>
      <c r="T4452">
        <f t="shared" si="139"/>
        <v>1</v>
      </c>
    </row>
    <row r="4453" spans="1:20" x14ac:dyDescent="0.25">
      <c r="A4453">
        <v>4452</v>
      </c>
      <c r="B4453" t="s">
        <v>4471</v>
      </c>
      <c r="C4453">
        <v>57.8</v>
      </c>
      <c r="D4453" t="s">
        <v>18</v>
      </c>
      <c r="E4453">
        <v>1</v>
      </c>
      <c r="F4453">
        <v>36</v>
      </c>
      <c r="G4453">
        <v>5</v>
      </c>
      <c r="H4453">
        <v>350222.22</v>
      </c>
      <c r="I4453">
        <v>1</v>
      </c>
      <c r="J4453">
        <v>1</v>
      </c>
      <c r="K4453">
        <v>1</v>
      </c>
      <c r="L4453">
        <v>74858.3</v>
      </c>
      <c r="M4453">
        <v>0</v>
      </c>
      <c r="N4453">
        <v>1</v>
      </c>
      <c r="O4453">
        <v>2</v>
      </c>
      <c r="P4453">
        <v>2</v>
      </c>
      <c r="Q4453">
        <v>4</v>
      </c>
      <c r="R4453" cm="1">
        <f t="array" ref="R4453">_xlfn.IFS(L4453&lt;=$W$6,1,L4453&lt;=$X$6,2,L4453&lt;=$Y$6,3,L4453&gt;$Y$6,4)</f>
        <v>2</v>
      </c>
      <c r="S4453">
        <f t="shared" si="138"/>
        <v>2</v>
      </c>
      <c r="T4453">
        <f t="shared" si="139"/>
        <v>1</v>
      </c>
    </row>
    <row r="4454" spans="1:20" x14ac:dyDescent="0.25">
      <c r="A4454">
        <v>4453</v>
      </c>
      <c r="B4454" t="s">
        <v>4472</v>
      </c>
      <c r="C4454">
        <v>81.2</v>
      </c>
      <c r="D4454" t="s">
        <v>20</v>
      </c>
      <c r="E4454">
        <v>0</v>
      </c>
      <c r="F4454">
        <v>51</v>
      </c>
      <c r="G4454">
        <v>9</v>
      </c>
      <c r="H4454">
        <v>132158.9</v>
      </c>
      <c r="I4454">
        <v>2</v>
      </c>
      <c r="J4454">
        <v>0</v>
      </c>
      <c r="K4454">
        <v>0</v>
      </c>
      <c r="L4454">
        <v>91556.57</v>
      </c>
      <c r="M4454">
        <v>1</v>
      </c>
      <c r="N4454">
        <v>4</v>
      </c>
      <c r="O4454">
        <v>4</v>
      </c>
      <c r="P4454">
        <v>4</v>
      </c>
      <c r="Q4454">
        <v>2</v>
      </c>
      <c r="R4454" cm="1">
        <f t="array" ref="R4454">_xlfn.IFS(L4454&lt;=$W$6,1,L4454&lt;=$X$6,2,L4454&lt;=$Y$6,3,L4454&gt;$Y$6,4)</f>
        <v>2</v>
      </c>
      <c r="S4454">
        <f t="shared" si="138"/>
        <v>5</v>
      </c>
      <c r="T4454" t="str">
        <f t="shared" si="139"/>
        <v>2&gt;</v>
      </c>
    </row>
    <row r="4455" spans="1:20" x14ac:dyDescent="0.25">
      <c r="A4455">
        <v>4454</v>
      </c>
      <c r="B4455" t="s">
        <v>4473</v>
      </c>
      <c r="C4455">
        <v>80.900000000000006</v>
      </c>
      <c r="D4455" t="s">
        <v>27</v>
      </c>
      <c r="E4455">
        <v>1</v>
      </c>
      <c r="F4455">
        <v>35</v>
      </c>
      <c r="G4455">
        <v>9</v>
      </c>
      <c r="H4455">
        <v>296111.48</v>
      </c>
      <c r="I4455">
        <v>1</v>
      </c>
      <c r="J4455">
        <v>0</v>
      </c>
      <c r="K4455">
        <v>0</v>
      </c>
      <c r="L4455">
        <v>199203.21</v>
      </c>
      <c r="M4455">
        <v>0</v>
      </c>
      <c r="N4455">
        <v>4</v>
      </c>
      <c r="O4455">
        <v>2</v>
      </c>
      <c r="P4455">
        <v>4</v>
      </c>
      <c r="Q4455">
        <v>4</v>
      </c>
      <c r="R4455" cm="1">
        <f t="array" ref="R4455">_xlfn.IFS(L4455&lt;=$W$6,1,L4455&lt;=$X$6,2,L4455&lt;=$Y$6,3,L4455&gt;$Y$6,4)</f>
        <v>4</v>
      </c>
      <c r="S4455">
        <f t="shared" si="138"/>
        <v>2</v>
      </c>
      <c r="T4455">
        <f t="shared" si="139"/>
        <v>1</v>
      </c>
    </row>
    <row r="4456" spans="1:20" x14ac:dyDescent="0.25">
      <c r="A4456">
        <v>4455</v>
      </c>
      <c r="B4456" t="s">
        <v>4474</v>
      </c>
      <c r="C4456">
        <v>61.5</v>
      </c>
      <c r="D4456" t="s">
        <v>18</v>
      </c>
      <c r="E4456">
        <v>1</v>
      </c>
      <c r="F4456">
        <v>38</v>
      </c>
      <c r="G4456">
        <v>7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  <c r="N4456">
        <v>2</v>
      </c>
      <c r="O4456">
        <v>2</v>
      </c>
      <c r="P4456">
        <v>3</v>
      </c>
      <c r="Q4456">
        <v>1</v>
      </c>
      <c r="R4456" cm="1">
        <f t="array" ref="R4456">_xlfn.IFS(L4456&lt;=$W$6,1,L4456&lt;=$X$6,2,L4456&lt;=$Y$6,3,L4456&gt;$Y$6,4)</f>
        <v>1</v>
      </c>
      <c r="S4456">
        <f t="shared" si="138"/>
        <v>3</v>
      </c>
      <c r="T4456">
        <f t="shared" si="139"/>
        <v>1</v>
      </c>
    </row>
    <row r="4457" spans="1:20" x14ac:dyDescent="0.25">
      <c r="A4457">
        <v>4456</v>
      </c>
      <c r="B4457" t="s">
        <v>4475</v>
      </c>
      <c r="C4457">
        <v>68.400000000000006</v>
      </c>
      <c r="D4457" t="s">
        <v>20</v>
      </c>
      <c r="E4457">
        <v>0</v>
      </c>
      <c r="F4457">
        <v>33</v>
      </c>
      <c r="G4457">
        <v>9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  <c r="N4457">
        <v>3</v>
      </c>
      <c r="O4457">
        <v>1</v>
      </c>
      <c r="P4457">
        <v>4</v>
      </c>
      <c r="Q4457">
        <v>1</v>
      </c>
      <c r="R4457" cm="1">
        <f t="array" ref="R4457">_xlfn.IFS(L4457&lt;=$W$6,1,L4457&lt;=$X$6,2,L4457&lt;=$Y$6,3,L4457&gt;$Y$6,4)</f>
        <v>4</v>
      </c>
      <c r="S4457">
        <f t="shared" si="138"/>
        <v>2</v>
      </c>
      <c r="T4457" t="str">
        <f t="shared" si="139"/>
        <v>2&gt;</v>
      </c>
    </row>
    <row r="4458" spans="1:20" x14ac:dyDescent="0.25">
      <c r="A4458">
        <v>4457</v>
      </c>
      <c r="B4458" t="s">
        <v>4476</v>
      </c>
      <c r="C4458">
        <v>54.4</v>
      </c>
      <c r="D4458" t="s">
        <v>18</v>
      </c>
      <c r="E4458">
        <v>1</v>
      </c>
      <c r="F4458">
        <v>42</v>
      </c>
      <c r="G4458">
        <v>9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  <c r="N4458">
        <v>1</v>
      </c>
      <c r="O4458">
        <v>3</v>
      </c>
      <c r="P4458">
        <v>4</v>
      </c>
      <c r="Q4458">
        <v>1</v>
      </c>
      <c r="R4458" cm="1">
        <f t="array" ref="R4458">_xlfn.IFS(L4458&lt;=$W$6,1,L4458&lt;=$X$6,2,L4458&lt;=$Y$6,3,L4458&gt;$Y$6,4)</f>
        <v>2</v>
      </c>
      <c r="S4458">
        <f t="shared" si="138"/>
        <v>4</v>
      </c>
      <c r="T4458" t="str">
        <f t="shared" si="139"/>
        <v>2&gt;</v>
      </c>
    </row>
    <row r="4459" spans="1:20" x14ac:dyDescent="0.25">
      <c r="A4459">
        <v>4458</v>
      </c>
      <c r="B4459" t="s">
        <v>4477</v>
      </c>
      <c r="C4459">
        <v>71.3</v>
      </c>
      <c r="D4459" t="s">
        <v>27</v>
      </c>
      <c r="E4459">
        <v>1</v>
      </c>
      <c r="F4459">
        <v>49</v>
      </c>
      <c r="G4459">
        <v>2</v>
      </c>
      <c r="H4459">
        <v>191989.96</v>
      </c>
      <c r="I4459">
        <v>1</v>
      </c>
      <c r="J4459">
        <v>1</v>
      </c>
      <c r="K4459">
        <v>0</v>
      </c>
      <c r="L4459">
        <v>197529.23</v>
      </c>
      <c r="M4459">
        <v>0</v>
      </c>
      <c r="N4459">
        <v>3</v>
      </c>
      <c r="O4459">
        <v>4</v>
      </c>
      <c r="P4459">
        <v>1</v>
      </c>
      <c r="Q4459">
        <v>2</v>
      </c>
      <c r="R4459" cm="1">
        <f t="array" ref="R4459">_xlfn.IFS(L4459&lt;=$W$6,1,L4459&lt;=$X$6,2,L4459&lt;=$Y$6,3,L4459&gt;$Y$6,4)</f>
        <v>4</v>
      </c>
      <c r="S4459">
        <f t="shared" si="138"/>
        <v>5</v>
      </c>
      <c r="T4459">
        <f t="shared" si="139"/>
        <v>1</v>
      </c>
    </row>
    <row r="4460" spans="1:20" x14ac:dyDescent="0.25">
      <c r="A4460">
        <v>4459</v>
      </c>
      <c r="B4460" t="s">
        <v>4478</v>
      </c>
      <c r="C4460">
        <v>63.3</v>
      </c>
      <c r="D4460" t="s">
        <v>18</v>
      </c>
      <c r="E4460">
        <v>1</v>
      </c>
      <c r="F4460">
        <v>39</v>
      </c>
      <c r="G4460">
        <v>3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  <c r="N4460">
        <v>2</v>
      </c>
      <c r="O4460">
        <v>2</v>
      </c>
      <c r="P4460">
        <v>1</v>
      </c>
      <c r="Q4460">
        <v>1</v>
      </c>
      <c r="R4460" cm="1">
        <f t="array" ref="R4460">_xlfn.IFS(L4460&lt;=$W$6,1,L4460&lt;=$X$6,2,L4460&lt;=$Y$6,3,L4460&gt;$Y$6,4)</f>
        <v>4</v>
      </c>
      <c r="S4460">
        <f t="shared" si="138"/>
        <v>3</v>
      </c>
      <c r="T4460" t="str">
        <f t="shared" si="139"/>
        <v>2&gt;</v>
      </c>
    </row>
    <row r="4461" spans="1:20" x14ac:dyDescent="0.25">
      <c r="A4461">
        <v>4460</v>
      </c>
      <c r="B4461" t="s">
        <v>4479</v>
      </c>
      <c r="C4461">
        <v>67.2</v>
      </c>
      <c r="D4461" t="s">
        <v>27</v>
      </c>
      <c r="E4461">
        <v>0</v>
      </c>
      <c r="F4461">
        <v>25</v>
      </c>
      <c r="G4461">
        <v>11</v>
      </c>
      <c r="H4461">
        <v>221483.12</v>
      </c>
      <c r="I4461">
        <v>1</v>
      </c>
      <c r="J4461">
        <v>1</v>
      </c>
      <c r="K4461">
        <v>0</v>
      </c>
      <c r="L4461">
        <v>80778.5</v>
      </c>
      <c r="M4461">
        <v>0</v>
      </c>
      <c r="N4461">
        <v>3</v>
      </c>
      <c r="O4461">
        <v>1</v>
      </c>
      <c r="P4461">
        <v>4</v>
      </c>
      <c r="Q4461">
        <v>3</v>
      </c>
      <c r="R4461" cm="1">
        <f t="array" ref="R4461">_xlfn.IFS(L4461&lt;=$W$6,1,L4461&lt;=$X$6,2,L4461&lt;=$Y$6,3,L4461&gt;$Y$6,4)</f>
        <v>2</v>
      </c>
      <c r="S4461">
        <f t="shared" si="138"/>
        <v>1</v>
      </c>
      <c r="T4461">
        <f t="shared" si="139"/>
        <v>1</v>
      </c>
    </row>
    <row r="4462" spans="1:20" x14ac:dyDescent="0.25">
      <c r="A4462">
        <v>4461</v>
      </c>
      <c r="B4462" t="s">
        <v>4480</v>
      </c>
      <c r="C4462">
        <v>66.099999999999994</v>
      </c>
      <c r="D4462" t="s">
        <v>18</v>
      </c>
      <c r="E4462">
        <v>1</v>
      </c>
      <c r="F4462">
        <v>37</v>
      </c>
      <c r="G4462">
        <v>6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  <c r="N4462">
        <v>3</v>
      </c>
      <c r="O4462">
        <v>2</v>
      </c>
      <c r="P4462">
        <v>2</v>
      </c>
      <c r="Q4462">
        <v>1</v>
      </c>
      <c r="R4462" cm="1">
        <f t="array" ref="R4462">_xlfn.IFS(L4462&lt;=$W$6,1,L4462&lt;=$X$6,2,L4462&lt;=$Y$6,3,L4462&gt;$Y$6,4)</f>
        <v>4</v>
      </c>
      <c r="S4462">
        <f t="shared" si="138"/>
        <v>3</v>
      </c>
      <c r="T4462">
        <f t="shared" si="139"/>
        <v>1</v>
      </c>
    </row>
    <row r="4463" spans="1:20" x14ac:dyDescent="0.25">
      <c r="A4463">
        <v>4462</v>
      </c>
      <c r="B4463" t="s">
        <v>4481</v>
      </c>
      <c r="C4463">
        <v>74.900000000000006</v>
      </c>
      <c r="D4463" t="s">
        <v>20</v>
      </c>
      <c r="E4463">
        <v>0</v>
      </c>
      <c r="F4463">
        <v>30</v>
      </c>
      <c r="G4463">
        <v>4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  <c r="N4463">
        <v>4</v>
      </c>
      <c r="O4463">
        <v>1</v>
      </c>
      <c r="P4463">
        <v>1</v>
      </c>
      <c r="Q4463">
        <v>1</v>
      </c>
      <c r="R4463" cm="1">
        <f t="array" ref="R4463">_xlfn.IFS(L4463&lt;=$W$6,1,L4463&lt;=$X$6,2,L4463&lt;=$Y$6,3,L4463&gt;$Y$6,4)</f>
        <v>1</v>
      </c>
      <c r="S4463">
        <f t="shared" si="138"/>
        <v>1</v>
      </c>
      <c r="T4463">
        <f t="shared" si="139"/>
        <v>1</v>
      </c>
    </row>
    <row r="4464" spans="1:20" x14ac:dyDescent="0.25">
      <c r="A4464">
        <v>4463</v>
      </c>
      <c r="B4464" t="s">
        <v>4482</v>
      </c>
      <c r="C4464">
        <v>63.5</v>
      </c>
      <c r="D4464" t="s">
        <v>20</v>
      </c>
      <c r="E4464">
        <v>0</v>
      </c>
      <c r="F4464">
        <v>34</v>
      </c>
      <c r="G4464">
        <v>9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  <c r="N4464">
        <v>2</v>
      </c>
      <c r="O4464">
        <v>1</v>
      </c>
      <c r="P4464">
        <v>4</v>
      </c>
      <c r="Q4464">
        <v>1</v>
      </c>
      <c r="R4464" cm="1">
        <f t="array" ref="R4464">_xlfn.IFS(L4464&lt;=$W$6,1,L4464&lt;=$X$6,2,L4464&lt;=$Y$6,3,L4464&gt;$Y$6,4)</f>
        <v>1</v>
      </c>
      <c r="S4464">
        <f t="shared" si="138"/>
        <v>2</v>
      </c>
      <c r="T4464" t="str">
        <f t="shared" si="139"/>
        <v>2&gt;</v>
      </c>
    </row>
    <row r="4465" spans="1:20" x14ac:dyDescent="0.25">
      <c r="A4465">
        <v>4464</v>
      </c>
      <c r="B4465" t="s">
        <v>4483</v>
      </c>
      <c r="C4465">
        <v>85</v>
      </c>
      <c r="D4465" t="s">
        <v>27</v>
      </c>
      <c r="E4465">
        <v>0</v>
      </c>
      <c r="F4465">
        <v>72</v>
      </c>
      <c r="G4465">
        <v>2</v>
      </c>
      <c r="H4465">
        <v>193895.16</v>
      </c>
      <c r="I4465">
        <v>3</v>
      </c>
      <c r="J4465">
        <v>1</v>
      </c>
      <c r="K4465">
        <v>0</v>
      </c>
      <c r="L4465">
        <v>62282.99</v>
      </c>
      <c r="M4465">
        <v>1</v>
      </c>
      <c r="N4465">
        <v>4</v>
      </c>
      <c r="O4465">
        <v>4</v>
      </c>
      <c r="P4465">
        <v>1</v>
      </c>
      <c r="Q4465">
        <v>2</v>
      </c>
      <c r="R4465" cm="1">
        <f t="array" ref="R4465">_xlfn.IFS(L4465&lt;=$W$6,1,L4465&lt;=$X$6,2,L4465&lt;=$Y$6,3,L4465&gt;$Y$6,4)</f>
        <v>2</v>
      </c>
      <c r="S4465">
        <f t="shared" si="138"/>
        <v>5</v>
      </c>
      <c r="T4465" t="str">
        <f t="shared" si="139"/>
        <v>2&gt;</v>
      </c>
    </row>
    <row r="4466" spans="1:20" x14ac:dyDescent="0.25">
      <c r="A4466">
        <v>4465</v>
      </c>
      <c r="B4466" t="s">
        <v>4484</v>
      </c>
      <c r="C4466">
        <v>64.099999999999994</v>
      </c>
      <c r="D4466" t="s">
        <v>18</v>
      </c>
      <c r="E4466">
        <v>1</v>
      </c>
      <c r="F4466">
        <v>43</v>
      </c>
      <c r="G4466">
        <v>7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  <c r="N4466">
        <v>2</v>
      </c>
      <c r="O4466">
        <v>3</v>
      </c>
      <c r="P4466">
        <v>3</v>
      </c>
      <c r="Q4466">
        <v>1</v>
      </c>
      <c r="R4466" cm="1">
        <f t="array" ref="R4466">_xlfn.IFS(L4466&lt;=$W$6,1,L4466&lt;=$X$6,2,L4466&lt;=$Y$6,3,L4466&gt;$Y$6,4)</f>
        <v>2</v>
      </c>
      <c r="S4466">
        <f t="shared" si="138"/>
        <v>4</v>
      </c>
      <c r="T4466" t="str">
        <f t="shared" si="139"/>
        <v>2&gt;</v>
      </c>
    </row>
    <row r="4467" spans="1:20" x14ac:dyDescent="0.25">
      <c r="A4467">
        <v>4466</v>
      </c>
      <c r="B4467" t="s">
        <v>4485</v>
      </c>
      <c r="C4467">
        <v>63.3</v>
      </c>
      <c r="D4467" t="s">
        <v>27</v>
      </c>
      <c r="E4467">
        <v>1</v>
      </c>
      <c r="F4467">
        <v>32</v>
      </c>
      <c r="G4467">
        <v>3</v>
      </c>
      <c r="H4467">
        <v>219573.64</v>
      </c>
      <c r="I4467">
        <v>2</v>
      </c>
      <c r="J4467">
        <v>1</v>
      </c>
      <c r="K4467">
        <v>1</v>
      </c>
      <c r="L4467">
        <v>139712.81</v>
      </c>
      <c r="M4467">
        <v>0</v>
      </c>
      <c r="N4467">
        <v>2</v>
      </c>
      <c r="O4467">
        <v>1</v>
      </c>
      <c r="P4467">
        <v>1</v>
      </c>
      <c r="Q4467">
        <v>3</v>
      </c>
      <c r="R4467" cm="1">
        <f t="array" ref="R4467">_xlfn.IFS(L4467&lt;=$W$6,1,L4467&lt;=$X$6,2,L4467&lt;=$Y$6,3,L4467&gt;$Y$6,4)</f>
        <v>3</v>
      </c>
      <c r="S4467">
        <f t="shared" si="138"/>
        <v>1</v>
      </c>
      <c r="T4467" t="str">
        <f t="shared" si="139"/>
        <v>2&gt;</v>
      </c>
    </row>
    <row r="4468" spans="1:20" x14ac:dyDescent="0.25">
      <c r="A4468">
        <v>4467</v>
      </c>
      <c r="B4468" t="s">
        <v>4486</v>
      </c>
      <c r="C4468">
        <v>41.3</v>
      </c>
      <c r="D4468" t="s">
        <v>20</v>
      </c>
      <c r="E4468">
        <v>1</v>
      </c>
      <c r="F4468">
        <v>37</v>
      </c>
      <c r="G4468">
        <v>3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  <c r="N4468">
        <v>1</v>
      </c>
      <c r="O4468">
        <v>2</v>
      </c>
      <c r="P4468">
        <v>1</v>
      </c>
      <c r="Q4468">
        <v>1</v>
      </c>
      <c r="R4468" cm="1">
        <f t="array" ref="R4468">_xlfn.IFS(L4468&lt;=$W$6,1,L4468&lt;=$X$6,2,L4468&lt;=$Y$6,3,L4468&gt;$Y$6,4)</f>
        <v>2</v>
      </c>
      <c r="S4468">
        <f t="shared" si="138"/>
        <v>3</v>
      </c>
      <c r="T4468" t="str">
        <f t="shared" si="139"/>
        <v>2&gt;</v>
      </c>
    </row>
    <row r="4469" spans="1:20" x14ac:dyDescent="0.25">
      <c r="A4469">
        <v>4468</v>
      </c>
      <c r="B4469" t="s">
        <v>4487</v>
      </c>
      <c r="C4469">
        <v>53.8</v>
      </c>
      <c r="D4469" t="s">
        <v>18</v>
      </c>
      <c r="E4469">
        <v>1</v>
      </c>
      <c r="F4469">
        <v>33</v>
      </c>
      <c r="G4469">
        <v>2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  <c r="N4469">
        <v>1</v>
      </c>
      <c r="O4469">
        <v>1</v>
      </c>
      <c r="P4469">
        <v>1</v>
      </c>
      <c r="Q4469">
        <v>1</v>
      </c>
      <c r="R4469" cm="1">
        <f t="array" ref="R4469">_xlfn.IFS(L4469&lt;=$W$6,1,L4469&lt;=$X$6,2,L4469&lt;=$Y$6,3,L4469&gt;$Y$6,4)</f>
        <v>1</v>
      </c>
      <c r="S4469">
        <f t="shared" si="138"/>
        <v>2</v>
      </c>
      <c r="T4469" t="str">
        <f t="shared" si="139"/>
        <v>2&gt;</v>
      </c>
    </row>
    <row r="4470" spans="1:20" x14ac:dyDescent="0.25">
      <c r="A4470">
        <v>4469</v>
      </c>
      <c r="B4470" t="s">
        <v>4488</v>
      </c>
      <c r="C4470">
        <v>43.7</v>
      </c>
      <c r="D4470" t="s">
        <v>18</v>
      </c>
      <c r="E4470">
        <v>0</v>
      </c>
      <c r="F4470">
        <v>41</v>
      </c>
      <c r="G4470">
        <v>1</v>
      </c>
      <c r="H4470">
        <v>205442.98</v>
      </c>
      <c r="I4470">
        <v>1</v>
      </c>
      <c r="J4470">
        <v>0</v>
      </c>
      <c r="K4470">
        <v>0</v>
      </c>
      <c r="L4470">
        <v>22191.82</v>
      </c>
      <c r="M4470">
        <v>0</v>
      </c>
      <c r="N4470">
        <v>1</v>
      </c>
      <c r="O4470">
        <v>3</v>
      </c>
      <c r="P4470">
        <v>1</v>
      </c>
      <c r="Q4470">
        <v>3</v>
      </c>
      <c r="R4470" cm="1">
        <f t="array" ref="R4470">_xlfn.IFS(L4470&lt;=$W$6,1,L4470&lt;=$X$6,2,L4470&lt;=$Y$6,3,L4470&gt;$Y$6,4)</f>
        <v>1</v>
      </c>
      <c r="S4470">
        <f t="shared" si="138"/>
        <v>3</v>
      </c>
      <c r="T4470">
        <f t="shared" si="139"/>
        <v>1</v>
      </c>
    </row>
    <row r="4471" spans="1:20" x14ac:dyDescent="0.25">
      <c r="A4471">
        <v>4470</v>
      </c>
      <c r="B4471" t="s">
        <v>4489</v>
      </c>
      <c r="C4471">
        <v>61.2</v>
      </c>
      <c r="D4471" t="s">
        <v>20</v>
      </c>
      <c r="E4471">
        <v>1</v>
      </c>
      <c r="F4471">
        <v>35</v>
      </c>
      <c r="G4471">
        <v>6</v>
      </c>
      <c r="H4471">
        <v>138957.14000000001</v>
      </c>
      <c r="I4471">
        <v>1</v>
      </c>
      <c r="J4471">
        <v>1</v>
      </c>
      <c r="K4471">
        <v>0</v>
      </c>
      <c r="L4471">
        <v>8973.67</v>
      </c>
      <c r="M4471">
        <v>1</v>
      </c>
      <c r="N4471">
        <v>2</v>
      </c>
      <c r="O4471">
        <v>2</v>
      </c>
      <c r="P4471">
        <v>2</v>
      </c>
      <c r="Q4471">
        <v>2</v>
      </c>
      <c r="R4471" cm="1">
        <f t="array" ref="R4471">_xlfn.IFS(L4471&lt;=$W$6,1,L4471&lt;=$X$6,2,L4471&lt;=$Y$6,3,L4471&gt;$Y$6,4)</f>
        <v>1</v>
      </c>
      <c r="S4471">
        <f t="shared" si="138"/>
        <v>2</v>
      </c>
      <c r="T4471">
        <f t="shared" si="139"/>
        <v>1</v>
      </c>
    </row>
    <row r="4472" spans="1:20" x14ac:dyDescent="0.25">
      <c r="A4472">
        <v>4471</v>
      </c>
      <c r="B4472" t="s">
        <v>4490</v>
      </c>
      <c r="C4472">
        <v>51.6</v>
      </c>
      <c r="D4472" t="s">
        <v>27</v>
      </c>
      <c r="E4472">
        <v>0</v>
      </c>
      <c r="F4472">
        <v>55</v>
      </c>
      <c r="G4472">
        <v>2</v>
      </c>
      <c r="H4472">
        <v>313348.40000000002</v>
      </c>
      <c r="I4472">
        <v>1</v>
      </c>
      <c r="J4472">
        <v>1</v>
      </c>
      <c r="K4472">
        <v>0</v>
      </c>
      <c r="L4472">
        <v>118502.34</v>
      </c>
      <c r="M4472">
        <v>1</v>
      </c>
      <c r="N4472">
        <v>1</v>
      </c>
      <c r="O4472">
        <v>4</v>
      </c>
      <c r="P4472">
        <v>1</v>
      </c>
      <c r="Q4472">
        <v>4</v>
      </c>
      <c r="R4472" cm="1">
        <f t="array" ref="R4472">_xlfn.IFS(L4472&lt;=$W$6,1,L4472&lt;=$X$6,2,L4472&lt;=$Y$6,3,L4472&gt;$Y$6,4)</f>
        <v>3</v>
      </c>
      <c r="S4472">
        <f t="shared" si="138"/>
        <v>5</v>
      </c>
      <c r="T4472">
        <f t="shared" si="139"/>
        <v>1</v>
      </c>
    </row>
    <row r="4473" spans="1:20" x14ac:dyDescent="0.25">
      <c r="A4473">
        <v>4472</v>
      </c>
      <c r="B4473" t="s">
        <v>4491</v>
      </c>
      <c r="C4473">
        <v>82.6</v>
      </c>
      <c r="D4473" t="s">
        <v>20</v>
      </c>
      <c r="E4473">
        <v>0</v>
      </c>
      <c r="F4473">
        <v>58</v>
      </c>
      <c r="G4473">
        <v>9</v>
      </c>
      <c r="H4473">
        <v>349012.2</v>
      </c>
      <c r="I4473">
        <v>2</v>
      </c>
      <c r="J4473">
        <v>0</v>
      </c>
      <c r="K4473">
        <v>1</v>
      </c>
      <c r="L4473">
        <v>161802.82</v>
      </c>
      <c r="M4473">
        <v>1</v>
      </c>
      <c r="N4473">
        <v>4</v>
      </c>
      <c r="O4473">
        <v>4</v>
      </c>
      <c r="P4473">
        <v>4</v>
      </c>
      <c r="Q4473">
        <v>4</v>
      </c>
      <c r="R4473" cm="1">
        <f t="array" ref="R4473">_xlfn.IFS(L4473&lt;=$W$6,1,L4473&lt;=$X$6,2,L4473&lt;=$Y$6,3,L4473&gt;$Y$6,4)</f>
        <v>4</v>
      </c>
      <c r="S4473">
        <f t="shared" si="138"/>
        <v>5</v>
      </c>
      <c r="T4473" t="str">
        <f t="shared" si="139"/>
        <v>2&gt;</v>
      </c>
    </row>
    <row r="4474" spans="1:20" x14ac:dyDescent="0.25">
      <c r="A4474">
        <v>4473</v>
      </c>
      <c r="B4474" t="s">
        <v>4492</v>
      </c>
      <c r="C4474">
        <v>66</v>
      </c>
      <c r="D4474" t="s">
        <v>27</v>
      </c>
      <c r="E4474">
        <v>0</v>
      </c>
      <c r="F4474">
        <v>25</v>
      </c>
      <c r="G4474">
        <v>7</v>
      </c>
      <c r="H4474">
        <v>332140.96000000002</v>
      </c>
      <c r="I4474">
        <v>2</v>
      </c>
      <c r="J4474">
        <v>0</v>
      </c>
      <c r="K4474">
        <v>0</v>
      </c>
      <c r="L4474">
        <v>90494.720000000001</v>
      </c>
      <c r="M4474">
        <v>0</v>
      </c>
      <c r="N4474">
        <v>3</v>
      </c>
      <c r="O4474">
        <v>1</v>
      </c>
      <c r="P4474">
        <v>3</v>
      </c>
      <c r="Q4474">
        <v>4</v>
      </c>
      <c r="R4474" cm="1">
        <f t="array" ref="R4474">_xlfn.IFS(L4474&lt;=$W$6,1,L4474&lt;=$X$6,2,L4474&lt;=$Y$6,3,L4474&gt;$Y$6,4)</f>
        <v>2</v>
      </c>
      <c r="S4474">
        <f t="shared" si="138"/>
        <v>1</v>
      </c>
      <c r="T4474" t="str">
        <f t="shared" si="139"/>
        <v>2&gt;</v>
      </c>
    </row>
    <row r="4475" spans="1:20" x14ac:dyDescent="0.25">
      <c r="A4475">
        <v>4474</v>
      </c>
      <c r="B4475" t="s">
        <v>4493</v>
      </c>
      <c r="C4475">
        <v>64.599999999999994</v>
      </c>
      <c r="D4475" t="s">
        <v>27</v>
      </c>
      <c r="E4475">
        <v>0</v>
      </c>
      <c r="F4475">
        <v>31</v>
      </c>
      <c r="G4475">
        <v>5</v>
      </c>
      <c r="H4475">
        <v>211914.88</v>
      </c>
      <c r="I4475">
        <v>1</v>
      </c>
      <c r="J4475">
        <v>1</v>
      </c>
      <c r="K4475">
        <v>0</v>
      </c>
      <c r="L4475">
        <v>15470.91</v>
      </c>
      <c r="M4475">
        <v>0</v>
      </c>
      <c r="N4475">
        <v>2</v>
      </c>
      <c r="O4475">
        <v>1</v>
      </c>
      <c r="P4475">
        <v>2</v>
      </c>
      <c r="Q4475">
        <v>3</v>
      </c>
      <c r="R4475" cm="1">
        <f t="array" ref="R4475">_xlfn.IFS(L4475&lt;=$W$6,1,L4475&lt;=$X$6,2,L4475&lt;=$Y$6,3,L4475&gt;$Y$6,4)</f>
        <v>1</v>
      </c>
      <c r="S4475">
        <f t="shared" si="138"/>
        <v>1</v>
      </c>
      <c r="T4475">
        <f t="shared" si="139"/>
        <v>1</v>
      </c>
    </row>
    <row r="4476" spans="1:20" x14ac:dyDescent="0.25">
      <c r="A4476">
        <v>4475</v>
      </c>
      <c r="B4476" t="s">
        <v>4494</v>
      </c>
      <c r="C4476">
        <v>76.7</v>
      </c>
      <c r="D4476" t="s">
        <v>18</v>
      </c>
      <c r="E4476">
        <v>1</v>
      </c>
      <c r="F4476">
        <v>38</v>
      </c>
      <c r="G4476">
        <v>4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  <c r="N4476">
        <v>4</v>
      </c>
      <c r="O4476">
        <v>2</v>
      </c>
      <c r="P4476">
        <v>1</v>
      </c>
      <c r="Q4476">
        <v>1</v>
      </c>
      <c r="R4476" cm="1">
        <f t="array" ref="R4476">_xlfn.IFS(L4476&lt;=$W$6,1,L4476&lt;=$X$6,2,L4476&lt;=$Y$6,3,L4476&gt;$Y$6,4)</f>
        <v>2</v>
      </c>
      <c r="S4476">
        <f t="shared" si="138"/>
        <v>3</v>
      </c>
      <c r="T4476">
        <f t="shared" si="139"/>
        <v>1</v>
      </c>
    </row>
    <row r="4477" spans="1:20" x14ac:dyDescent="0.25">
      <c r="A4477">
        <v>4476</v>
      </c>
      <c r="B4477" t="s">
        <v>4495</v>
      </c>
      <c r="C4477">
        <v>64</v>
      </c>
      <c r="D4477" t="s">
        <v>18</v>
      </c>
      <c r="E4477">
        <v>1</v>
      </c>
      <c r="F4477">
        <v>42</v>
      </c>
      <c r="G4477">
        <v>9</v>
      </c>
      <c r="H4477">
        <v>220681.36</v>
      </c>
      <c r="I4477">
        <v>1</v>
      </c>
      <c r="J4477">
        <v>1</v>
      </c>
      <c r="K4477">
        <v>1</v>
      </c>
      <c r="L4477">
        <v>157886.6</v>
      </c>
      <c r="M4477">
        <v>0</v>
      </c>
      <c r="N4477">
        <v>2</v>
      </c>
      <c r="O4477">
        <v>3</v>
      </c>
      <c r="P4477">
        <v>4</v>
      </c>
      <c r="Q4477">
        <v>3</v>
      </c>
      <c r="R4477" cm="1">
        <f t="array" ref="R4477">_xlfn.IFS(L4477&lt;=$W$6,1,L4477&lt;=$X$6,2,L4477&lt;=$Y$6,3,L4477&gt;$Y$6,4)</f>
        <v>4</v>
      </c>
      <c r="S4477">
        <f t="shared" si="138"/>
        <v>4</v>
      </c>
      <c r="T4477">
        <f t="shared" si="139"/>
        <v>1</v>
      </c>
    </row>
    <row r="4478" spans="1:20" x14ac:dyDescent="0.25">
      <c r="A4478">
        <v>4477</v>
      </c>
      <c r="B4478" t="s">
        <v>4496</v>
      </c>
      <c r="C4478">
        <v>77.8</v>
      </c>
      <c r="D4478" t="s">
        <v>18</v>
      </c>
      <c r="E4478">
        <v>1</v>
      </c>
      <c r="F4478">
        <v>35</v>
      </c>
      <c r="G4478">
        <v>2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  <c r="N4478">
        <v>4</v>
      </c>
      <c r="O4478">
        <v>2</v>
      </c>
      <c r="P4478">
        <v>1</v>
      </c>
      <c r="Q4478">
        <v>1</v>
      </c>
      <c r="R4478" cm="1">
        <f t="array" ref="R4478">_xlfn.IFS(L4478&lt;=$W$6,1,L4478&lt;=$X$6,2,L4478&lt;=$Y$6,3,L4478&gt;$Y$6,4)</f>
        <v>2</v>
      </c>
      <c r="S4478">
        <f t="shared" si="138"/>
        <v>2</v>
      </c>
      <c r="T4478" t="str">
        <f t="shared" si="139"/>
        <v>2&gt;</v>
      </c>
    </row>
    <row r="4479" spans="1:20" x14ac:dyDescent="0.25">
      <c r="A4479">
        <v>4478</v>
      </c>
      <c r="B4479" t="s">
        <v>4497</v>
      </c>
      <c r="C4479">
        <v>67.900000000000006</v>
      </c>
      <c r="D4479" t="s">
        <v>27</v>
      </c>
      <c r="E4479">
        <v>1</v>
      </c>
      <c r="F4479">
        <v>54</v>
      </c>
      <c r="G4479">
        <v>10</v>
      </c>
      <c r="H4479">
        <v>271740.02</v>
      </c>
      <c r="I4479">
        <v>2</v>
      </c>
      <c r="J4479">
        <v>0</v>
      </c>
      <c r="K4479">
        <v>0</v>
      </c>
      <c r="L4479">
        <v>54038.62</v>
      </c>
      <c r="M4479">
        <v>0</v>
      </c>
      <c r="N4479">
        <v>3</v>
      </c>
      <c r="O4479">
        <v>4</v>
      </c>
      <c r="P4479">
        <v>4</v>
      </c>
      <c r="Q4479">
        <v>4</v>
      </c>
      <c r="R4479" cm="1">
        <f t="array" ref="R4479">_xlfn.IFS(L4479&lt;=$W$6,1,L4479&lt;=$X$6,2,L4479&lt;=$Y$6,3,L4479&gt;$Y$6,4)</f>
        <v>2</v>
      </c>
      <c r="S4479">
        <f t="shared" si="138"/>
        <v>5</v>
      </c>
      <c r="T4479" t="str">
        <f t="shared" si="139"/>
        <v>2&gt;</v>
      </c>
    </row>
    <row r="4480" spans="1:20" x14ac:dyDescent="0.25">
      <c r="A4480">
        <v>4479</v>
      </c>
      <c r="B4480" t="s">
        <v>4498</v>
      </c>
      <c r="C4480">
        <v>54.9</v>
      </c>
      <c r="D4480" t="s">
        <v>18</v>
      </c>
      <c r="E4480">
        <v>1</v>
      </c>
      <c r="F4480">
        <v>33</v>
      </c>
      <c r="G4480">
        <v>5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  <c r="N4480">
        <v>1</v>
      </c>
      <c r="O4480">
        <v>1</v>
      </c>
      <c r="P4480">
        <v>2</v>
      </c>
      <c r="Q4480">
        <v>1</v>
      </c>
      <c r="R4480" cm="1">
        <f t="array" ref="R4480">_xlfn.IFS(L4480&lt;=$W$6,1,L4480&lt;=$X$6,2,L4480&lt;=$Y$6,3,L4480&gt;$Y$6,4)</f>
        <v>1</v>
      </c>
      <c r="S4480">
        <f t="shared" si="138"/>
        <v>2</v>
      </c>
      <c r="T4480" t="str">
        <f t="shared" si="139"/>
        <v>2&gt;</v>
      </c>
    </row>
    <row r="4481" spans="1:20" x14ac:dyDescent="0.25">
      <c r="A4481">
        <v>4480</v>
      </c>
      <c r="B4481" t="s">
        <v>4499</v>
      </c>
      <c r="C4481">
        <v>59.8</v>
      </c>
      <c r="D4481" t="s">
        <v>18</v>
      </c>
      <c r="E4481">
        <v>1</v>
      </c>
      <c r="F4481">
        <v>49</v>
      </c>
      <c r="G4481">
        <v>3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  <c r="N4481">
        <v>2</v>
      </c>
      <c r="O4481">
        <v>4</v>
      </c>
      <c r="P4481">
        <v>1</v>
      </c>
      <c r="Q4481">
        <v>1</v>
      </c>
      <c r="R4481" cm="1">
        <f t="array" ref="R4481">_xlfn.IFS(L4481&lt;=$W$6,1,L4481&lt;=$X$6,2,L4481&lt;=$Y$6,3,L4481&gt;$Y$6,4)</f>
        <v>4</v>
      </c>
      <c r="S4481">
        <f t="shared" si="138"/>
        <v>5</v>
      </c>
      <c r="T4481" t="str">
        <f t="shared" si="139"/>
        <v>2&gt;</v>
      </c>
    </row>
    <row r="4482" spans="1:20" x14ac:dyDescent="0.25">
      <c r="A4482">
        <v>4481</v>
      </c>
      <c r="B4482" t="s">
        <v>4500</v>
      </c>
      <c r="C4482">
        <v>65.5</v>
      </c>
      <c r="D4482" t="s">
        <v>18</v>
      </c>
      <c r="E4482">
        <v>0</v>
      </c>
      <c r="F4482">
        <v>47</v>
      </c>
      <c r="G4482">
        <v>1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  <c r="N4482">
        <v>3</v>
      </c>
      <c r="O4482">
        <v>4</v>
      </c>
      <c r="P4482">
        <v>1</v>
      </c>
      <c r="Q4482">
        <v>1</v>
      </c>
      <c r="R4482" cm="1">
        <f t="array" ref="R4482">_xlfn.IFS(L4482&lt;=$W$6,1,L4482&lt;=$X$6,2,L4482&lt;=$Y$6,3,L4482&gt;$Y$6,4)</f>
        <v>4</v>
      </c>
      <c r="S4482">
        <f t="shared" si="138"/>
        <v>4</v>
      </c>
      <c r="T4482" t="str">
        <f t="shared" si="139"/>
        <v>2&gt;</v>
      </c>
    </row>
    <row r="4483" spans="1:20" x14ac:dyDescent="0.25">
      <c r="A4483">
        <v>4482</v>
      </c>
      <c r="B4483" t="s">
        <v>4501</v>
      </c>
      <c r="C4483">
        <v>49.4</v>
      </c>
      <c r="D4483" t="s">
        <v>18</v>
      </c>
      <c r="E4483">
        <v>1</v>
      </c>
      <c r="F4483">
        <v>32</v>
      </c>
      <c r="G4483">
        <v>4</v>
      </c>
      <c r="H4483">
        <v>171409.9</v>
      </c>
      <c r="I4483">
        <v>1</v>
      </c>
      <c r="J4483">
        <v>0</v>
      </c>
      <c r="K4483">
        <v>1</v>
      </c>
      <c r="L4483">
        <v>27886.06</v>
      </c>
      <c r="M4483">
        <v>0</v>
      </c>
      <c r="N4483">
        <v>1</v>
      </c>
      <c r="O4483">
        <v>1</v>
      </c>
      <c r="P4483">
        <v>1</v>
      </c>
      <c r="Q4483">
        <v>2</v>
      </c>
      <c r="R4483" cm="1">
        <f t="array" ref="R4483">_xlfn.IFS(L4483&lt;=$W$6,1,L4483&lt;=$X$6,2,L4483&lt;=$Y$6,3,L4483&gt;$Y$6,4)</f>
        <v>1</v>
      </c>
      <c r="S4483">
        <f t="shared" ref="S4483:S4546" si="140">VLOOKUP(F4483,$V$10:$W$16,2,1)</f>
        <v>1</v>
      </c>
      <c r="T4483">
        <f t="shared" ref="T4483:T4546" si="141">VLOOKUP(I4483,$Y$9:$Z$11,2,1)</f>
        <v>1</v>
      </c>
    </row>
    <row r="4484" spans="1:20" x14ac:dyDescent="0.25">
      <c r="A4484">
        <v>4483</v>
      </c>
      <c r="B4484" t="s">
        <v>4502</v>
      </c>
      <c r="C4484">
        <v>65.3</v>
      </c>
      <c r="D4484" t="s">
        <v>18</v>
      </c>
      <c r="E4484">
        <v>0</v>
      </c>
      <c r="F4484">
        <v>44</v>
      </c>
      <c r="G4484">
        <v>2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  <c r="N4484">
        <v>3</v>
      </c>
      <c r="O4484">
        <v>3</v>
      </c>
      <c r="P4484">
        <v>1</v>
      </c>
      <c r="Q4484">
        <v>1</v>
      </c>
      <c r="R4484" cm="1">
        <f t="array" ref="R4484">_xlfn.IFS(L4484&lt;=$W$6,1,L4484&lt;=$X$6,2,L4484&lt;=$Y$6,3,L4484&gt;$Y$6,4)</f>
        <v>1</v>
      </c>
      <c r="S4484">
        <f t="shared" si="140"/>
        <v>4</v>
      </c>
      <c r="T4484" t="str">
        <f t="shared" si="141"/>
        <v>2&gt;</v>
      </c>
    </row>
    <row r="4485" spans="1:20" x14ac:dyDescent="0.25">
      <c r="A4485">
        <v>4484</v>
      </c>
      <c r="B4485" t="s">
        <v>4503</v>
      </c>
      <c r="C4485">
        <v>53.9</v>
      </c>
      <c r="D4485" t="s">
        <v>27</v>
      </c>
      <c r="E4485">
        <v>0</v>
      </c>
      <c r="F4485">
        <v>40</v>
      </c>
      <c r="G4485">
        <v>9</v>
      </c>
      <c r="H4485">
        <v>210871.48</v>
      </c>
      <c r="I4485">
        <v>1</v>
      </c>
      <c r="J4485">
        <v>0</v>
      </c>
      <c r="K4485">
        <v>0</v>
      </c>
      <c r="L4485">
        <v>80575.44</v>
      </c>
      <c r="M4485">
        <v>1</v>
      </c>
      <c r="N4485">
        <v>1</v>
      </c>
      <c r="O4485">
        <v>3</v>
      </c>
      <c r="P4485">
        <v>4</v>
      </c>
      <c r="Q4485">
        <v>3</v>
      </c>
      <c r="R4485" cm="1">
        <f t="array" ref="R4485">_xlfn.IFS(L4485&lt;=$W$6,1,L4485&lt;=$X$6,2,L4485&lt;=$Y$6,3,L4485&gt;$Y$6,4)</f>
        <v>2</v>
      </c>
      <c r="S4485">
        <f t="shared" si="140"/>
        <v>3</v>
      </c>
      <c r="T4485">
        <f t="shared" si="141"/>
        <v>1</v>
      </c>
    </row>
    <row r="4486" spans="1:20" x14ac:dyDescent="0.25">
      <c r="A4486">
        <v>4485</v>
      </c>
      <c r="B4486" t="s">
        <v>4504</v>
      </c>
      <c r="C4486">
        <v>64.5</v>
      </c>
      <c r="D4486" t="s">
        <v>18</v>
      </c>
      <c r="E4486">
        <v>0</v>
      </c>
      <c r="F4486">
        <v>39</v>
      </c>
      <c r="G4486">
        <v>2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  <c r="N4486">
        <v>2</v>
      </c>
      <c r="O4486">
        <v>2</v>
      </c>
      <c r="P4486">
        <v>1</v>
      </c>
      <c r="Q4486">
        <v>1</v>
      </c>
      <c r="R4486" cm="1">
        <f t="array" ref="R4486">_xlfn.IFS(L4486&lt;=$W$6,1,L4486&lt;=$X$6,2,L4486&lt;=$Y$6,3,L4486&gt;$Y$6,4)</f>
        <v>2</v>
      </c>
      <c r="S4486">
        <f t="shared" si="140"/>
        <v>3</v>
      </c>
      <c r="T4486" t="str">
        <f t="shared" si="141"/>
        <v>2&gt;</v>
      </c>
    </row>
    <row r="4487" spans="1:20" x14ac:dyDescent="0.25">
      <c r="A4487">
        <v>4486</v>
      </c>
      <c r="B4487" t="s">
        <v>4505</v>
      </c>
      <c r="C4487">
        <v>75.099999999999994</v>
      </c>
      <c r="D4487" t="s">
        <v>27</v>
      </c>
      <c r="E4487">
        <v>1</v>
      </c>
      <c r="F4487">
        <v>36</v>
      </c>
      <c r="G4487">
        <v>10</v>
      </c>
      <c r="H4487">
        <v>217026.5</v>
      </c>
      <c r="I4487">
        <v>2</v>
      </c>
      <c r="J4487">
        <v>1</v>
      </c>
      <c r="K4487">
        <v>1</v>
      </c>
      <c r="L4487">
        <v>27097.82</v>
      </c>
      <c r="M4487">
        <v>0</v>
      </c>
      <c r="N4487">
        <v>4</v>
      </c>
      <c r="O4487">
        <v>2</v>
      </c>
      <c r="P4487">
        <v>4</v>
      </c>
      <c r="Q4487">
        <v>3</v>
      </c>
      <c r="R4487" cm="1">
        <f t="array" ref="R4487">_xlfn.IFS(L4487&lt;=$W$6,1,L4487&lt;=$X$6,2,L4487&lt;=$Y$6,3,L4487&gt;$Y$6,4)</f>
        <v>1</v>
      </c>
      <c r="S4487">
        <f t="shared" si="140"/>
        <v>2</v>
      </c>
      <c r="T4487" t="str">
        <f t="shared" si="141"/>
        <v>2&gt;</v>
      </c>
    </row>
    <row r="4488" spans="1:20" x14ac:dyDescent="0.25">
      <c r="A4488">
        <v>4487</v>
      </c>
      <c r="B4488" t="s">
        <v>4506</v>
      </c>
      <c r="C4488">
        <v>52.8</v>
      </c>
      <c r="D4488" t="s">
        <v>18</v>
      </c>
      <c r="E4488">
        <v>1</v>
      </c>
      <c r="F4488">
        <v>37</v>
      </c>
      <c r="G4488">
        <v>4</v>
      </c>
      <c r="H4488">
        <v>313374.2</v>
      </c>
      <c r="I4488">
        <v>1</v>
      </c>
      <c r="J4488">
        <v>1</v>
      </c>
      <c r="K4488">
        <v>0</v>
      </c>
      <c r="L4488">
        <v>199320.77</v>
      </c>
      <c r="M4488">
        <v>0</v>
      </c>
      <c r="N4488">
        <v>1</v>
      </c>
      <c r="O4488">
        <v>2</v>
      </c>
      <c r="P4488">
        <v>1</v>
      </c>
      <c r="Q4488">
        <v>4</v>
      </c>
      <c r="R4488" cm="1">
        <f t="array" ref="R4488">_xlfn.IFS(L4488&lt;=$W$6,1,L4488&lt;=$X$6,2,L4488&lt;=$Y$6,3,L4488&gt;$Y$6,4)</f>
        <v>4</v>
      </c>
      <c r="S4488">
        <f t="shared" si="140"/>
        <v>3</v>
      </c>
      <c r="T4488">
        <f t="shared" si="141"/>
        <v>1</v>
      </c>
    </row>
    <row r="4489" spans="1:20" x14ac:dyDescent="0.25">
      <c r="A4489">
        <v>4488</v>
      </c>
      <c r="B4489" t="s">
        <v>4507</v>
      </c>
      <c r="C4489">
        <v>69.599999999999994</v>
      </c>
      <c r="D4489" t="s">
        <v>27</v>
      </c>
      <c r="E4489">
        <v>1</v>
      </c>
      <c r="F4489">
        <v>33</v>
      </c>
      <c r="G4489">
        <v>4</v>
      </c>
      <c r="H4489">
        <v>301209.03999999998</v>
      </c>
      <c r="I4489">
        <v>1</v>
      </c>
      <c r="J4489">
        <v>0</v>
      </c>
      <c r="K4489">
        <v>0</v>
      </c>
      <c r="L4489">
        <v>5566.6</v>
      </c>
      <c r="M4489">
        <v>0</v>
      </c>
      <c r="N4489">
        <v>3</v>
      </c>
      <c r="O4489">
        <v>1</v>
      </c>
      <c r="P4489">
        <v>1</v>
      </c>
      <c r="Q4489">
        <v>4</v>
      </c>
      <c r="R4489" cm="1">
        <f t="array" ref="R4489">_xlfn.IFS(L4489&lt;=$W$6,1,L4489&lt;=$X$6,2,L4489&lt;=$Y$6,3,L4489&gt;$Y$6,4)</f>
        <v>1</v>
      </c>
      <c r="S4489">
        <f t="shared" si="140"/>
        <v>2</v>
      </c>
      <c r="T4489">
        <f t="shared" si="141"/>
        <v>1</v>
      </c>
    </row>
    <row r="4490" spans="1:20" x14ac:dyDescent="0.25">
      <c r="A4490">
        <v>4489</v>
      </c>
      <c r="B4490" t="s">
        <v>4508</v>
      </c>
      <c r="C4490">
        <v>71.599999999999994</v>
      </c>
      <c r="D4490" t="s">
        <v>18</v>
      </c>
      <c r="E4490">
        <v>0</v>
      </c>
      <c r="F4490">
        <v>46</v>
      </c>
      <c r="G4490">
        <v>7</v>
      </c>
      <c r="H4490">
        <v>310229.8</v>
      </c>
      <c r="I4490">
        <v>1</v>
      </c>
      <c r="J4490">
        <v>0</v>
      </c>
      <c r="K4490">
        <v>0</v>
      </c>
      <c r="L4490">
        <v>133871.82999999999</v>
      </c>
      <c r="M4490">
        <v>0</v>
      </c>
      <c r="N4490">
        <v>3</v>
      </c>
      <c r="O4490">
        <v>3</v>
      </c>
      <c r="P4490">
        <v>3</v>
      </c>
      <c r="Q4490">
        <v>4</v>
      </c>
      <c r="R4490" cm="1">
        <f t="array" ref="R4490">_xlfn.IFS(L4490&lt;=$W$6,1,L4490&lt;=$X$6,2,L4490&lt;=$Y$6,3,L4490&gt;$Y$6,4)</f>
        <v>3</v>
      </c>
      <c r="S4490">
        <f t="shared" si="140"/>
        <v>4</v>
      </c>
      <c r="T4490">
        <f t="shared" si="141"/>
        <v>1</v>
      </c>
    </row>
    <row r="4491" spans="1:20" x14ac:dyDescent="0.25">
      <c r="A4491">
        <v>4490</v>
      </c>
      <c r="B4491" t="s">
        <v>4509</v>
      </c>
      <c r="C4491">
        <v>60.2</v>
      </c>
      <c r="D4491" t="s">
        <v>18</v>
      </c>
      <c r="E4491">
        <v>0</v>
      </c>
      <c r="F4491">
        <v>37</v>
      </c>
      <c r="G4491">
        <v>9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  <c r="N4491">
        <v>2</v>
      </c>
      <c r="O4491">
        <v>2</v>
      </c>
      <c r="P4491">
        <v>4</v>
      </c>
      <c r="Q4491">
        <v>1</v>
      </c>
      <c r="R4491" cm="1">
        <f t="array" ref="R4491">_xlfn.IFS(L4491&lt;=$W$6,1,L4491&lt;=$X$6,2,L4491&lt;=$Y$6,3,L4491&gt;$Y$6,4)</f>
        <v>4</v>
      </c>
      <c r="S4491">
        <f t="shared" si="140"/>
        <v>3</v>
      </c>
      <c r="T4491" t="str">
        <f t="shared" si="141"/>
        <v>2&gt;</v>
      </c>
    </row>
    <row r="4492" spans="1:20" x14ac:dyDescent="0.25">
      <c r="A4492">
        <v>4491</v>
      </c>
      <c r="B4492" t="s">
        <v>4510</v>
      </c>
      <c r="C4492">
        <v>64.7</v>
      </c>
      <c r="D4492" t="s">
        <v>20</v>
      </c>
      <c r="E4492">
        <v>0</v>
      </c>
      <c r="F4492">
        <v>66</v>
      </c>
      <c r="G4492">
        <v>2</v>
      </c>
      <c r="H4492">
        <v>182432</v>
      </c>
      <c r="I4492">
        <v>1</v>
      </c>
      <c r="J4492">
        <v>1</v>
      </c>
      <c r="K4492">
        <v>1</v>
      </c>
      <c r="L4492">
        <v>41800.18</v>
      </c>
      <c r="M4492">
        <v>0</v>
      </c>
      <c r="N4492">
        <v>2</v>
      </c>
      <c r="O4492">
        <v>4</v>
      </c>
      <c r="P4492">
        <v>1</v>
      </c>
      <c r="Q4492">
        <v>2</v>
      </c>
      <c r="R4492" cm="1">
        <f t="array" ref="R4492">_xlfn.IFS(L4492&lt;=$W$6,1,L4492&lt;=$X$6,2,L4492&lt;=$Y$6,3,L4492&gt;$Y$6,4)</f>
        <v>1</v>
      </c>
      <c r="S4492">
        <f t="shared" si="140"/>
        <v>5</v>
      </c>
      <c r="T4492">
        <f t="shared" si="141"/>
        <v>1</v>
      </c>
    </row>
    <row r="4493" spans="1:20" x14ac:dyDescent="0.25">
      <c r="A4493">
        <v>4492</v>
      </c>
      <c r="B4493" t="s">
        <v>4511</v>
      </c>
      <c r="C4493">
        <v>85</v>
      </c>
      <c r="D4493" t="s">
        <v>27</v>
      </c>
      <c r="E4493">
        <v>1</v>
      </c>
      <c r="F4493">
        <v>63</v>
      </c>
      <c r="G4493">
        <v>4</v>
      </c>
      <c r="H4493">
        <v>283568.03999999998</v>
      </c>
      <c r="I4493">
        <v>1</v>
      </c>
      <c r="J4493">
        <v>1</v>
      </c>
      <c r="K4493">
        <v>1</v>
      </c>
      <c r="L4493">
        <v>92053.75</v>
      </c>
      <c r="M4493">
        <v>0</v>
      </c>
      <c r="N4493">
        <v>4</v>
      </c>
      <c r="O4493">
        <v>4</v>
      </c>
      <c r="P4493">
        <v>1</v>
      </c>
      <c r="Q4493">
        <v>4</v>
      </c>
      <c r="R4493" cm="1">
        <f t="array" ref="R4493">_xlfn.IFS(L4493&lt;=$W$6,1,L4493&lt;=$X$6,2,L4493&lt;=$Y$6,3,L4493&gt;$Y$6,4)</f>
        <v>2</v>
      </c>
      <c r="S4493">
        <f t="shared" si="140"/>
        <v>5</v>
      </c>
      <c r="T4493">
        <f t="shared" si="141"/>
        <v>1</v>
      </c>
    </row>
    <row r="4494" spans="1:20" x14ac:dyDescent="0.25">
      <c r="A4494">
        <v>4493</v>
      </c>
      <c r="B4494" t="s">
        <v>4512</v>
      </c>
      <c r="C4494">
        <v>59</v>
      </c>
      <c r="D4494" t="s">
        <v>18</v>
      </c>
      <c r="E4494">
        <v>0</v>
      </c>
      <c r="F4494">
        <v>34</v>
      </c>
      <c r="G4494">
        <v>1</v>
      </c>
      <c r="H4494">
        <v>255526.48</v>
      </c>
      <c r="I4494">
        <v>1</v>
      </c>
      <c r="J4494">
        <v>1</v>
      </c>
      <c r="K4494">
        <v>0</v>
      </c>
      <c r="L4494">
        <v>100717.54</v>
      </c>
      <c r="M4494">
        <v>0</v>
      </c>
      <c r="N4494">
        <v>2</v>
      </c>
      <c r="O4494">
        <v>1</v>
      </c>
      <c r="P4494">
        <v>1</v>
      </c>
      <c r="Q4494">
        <v>4</v>
      </c>
      <c r="R4494" cm="1">
        <f t="array" ref="R4494">_xlfn.IFS(L4494&lt;=$W$6,1,L4494&lt;=$X$6,2,L4494&lt;=$Y$6,3,L4494&gt;$Y$6,4)</f>
        <v>3</v>
      </c>
      <c r="S4494">
        <f t="shared" si="140"/>
        <v>2</v>
      </c>
      <c r="T4494">
        <f t="shared" si="141"/>
        <v>1</v>
      </c>
    </row>
    <row r="4495" spans="1:20" x14ac:dyDescent="0.25">
      <c r="A4495">
        <v>4494</v>
      </c>
      <c r="B4495" t="s">
        <v>4513</v>
      </c>
      <c r="C4495">
        <v>82.5</v>
      </c>
      <c r="D4495" t="s">
        <v>20</v>
      </c>
      <c r="E4495">
        <v>0</v>
      </c>
      <c r="F4495">
        <v>34</v>
      </c>
      <c r="G4495">
        <v>2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  <c r="N4495">
        <v>4</v>
      </c>
      <c r="O4495">
        <v>1</v>
      </c>
      <c r="P4495">
        <v>1</v>
      </c>
      <c r="Q4495">
        <v>1</v>
      </c>
      <c r="R4495" cm="1">
        <f t="array" ref="R4495">_xlfn.IFS(L4495&lt;=$W$6,1,L4495&lt;=$X$6,2,L4495&lt;=$Y$6,3,L4495&gt;$Y$6,4)</f>
        <v>1</v>
      </c>
      <c r="S4495">
        <f t="shared" si="140"/>
        <v>2</v>
      </c>
      <c r="T4495" t="str">
        <f t="shared" si="141"/>
        <v>2&gt;</v>
      </c>
    </row>
    <row r="4496" spans="1:20" x14ac:dyDescent="0.25">
      <c r="A4496">
        <v>4495</v>
      </c>
      <c r="B4496" t="s">
        <v>4514</v>
      </c>
      <c r="C4496">
        <v>85</v>
      </c>
      <c r="D4496" t="s">
        <v>20</v>
      </c>
      <c r="E4496">
        <v>1</v>
      </c>
      <c r="F4496">
        <v>33</v>
      </c>
      <c r="G4496">
        <v>7</v>
      </c>
      <c r="H4496">
        <v>165227.12</v>
      </c>
      <c r="I4496">
        <v>2</v>
      </c>
      <c r="J4496">
        <v>1</v>
      </c>
      <c r="K4496">
        <v>0</v>
      </c>
      <c r="L4496">
        <v>149170.92000000001</v>
      </c>
      <c r="M4496">
        <v>0</v>
      </c>
      <c r="N4496">
        <v>4</v>
      </c>
      <c r="O4496">
        <v>1</v>
      </c>
      <c r="P4496">
        <v>3</v>
      </c>
      <c r="Q4496">
        <v>2</v>
      </c>
      <c r="R4496" cm="1">
        <f t="array" ref="R4496">_xlfn.IFS(L4496&lt;=$W$6,1,L4496&lt;=$X$6,2,L4496&lt;=$Y$6,3,L4496&gt;$Y$6,4)</f>
        <v>3</v>
      </c>
      <c r="S4496">
        <f t="shared" si="140"/>
        <v>2</v>
      </c>
      <c r="T4496" t="str">
        <f t="shared" si="141"/>
        <v>2&gt;</v>
      </c>
    </row>
    <row r="4497" spans="1:20" x14ac:dyDescent="0.25">
      <c r="A4497">
        <v>4496</v>
      </c>
      <c r="B4497" t="s">
        <v>4515</v>
      </c>
      <c r="C4497">
        <v>78.900000000000006</v>
      </c>
      <c r="D4497" t="s">
        <v>18</v>
      </c>
      <c r="E4497">
        <v>0</v>
      </c>
      <c r="F4497">
        <v>34</v>
      </c>
      <c r="G4497">
        <v>8</v>
      </c>
      <c r="H4497">
        <v>138847.04000000001</v>
      </c>
      <c r="I4497">
        <v>1</v>
      </c>
      <c r="J4497">
        <v>1</v>
      </c>
      <c r="K4497">
        <v>0</v>
      </c>
      <c r="L4497">
        <v>107499.39</v>
      </c>
      <c r="M4497">
        <v>0</v>
      </c>
      <c r="N4497">
        <v>4</v>
      </c>
      <c r="O4497">
        <v>1</v>
      </c>
      <c r="P4497">
        <v>3</v>
      </c>
      <c r="Q4497">
        <v>2</v>
      </c>
      <c r="R4497" cm="1">
        <f t="array" ref="R4497">_xlfn.IFS(L4497&lt;=$W$6,1,L4497&lt;=$X$6,2,L4497&lt;=$Y$6,3,L4497&gt;$Y$6,4)</f>
        <v>3</v>
      </c>
      <c r="S4497">
        <f t="shared" si="140"/>
        <v>2</v>
      </c>
      <c r="T4497">
        <f t="shared" si="141"/>
        <v>1</v>
      </c>
    </row>
    <row r="4498" spans="1:20" x14ac:dyDescent="0.25">
      <c r="A4498">
        <v>4497</v>
      </c>
      <c r="B4498" t="s">
        <v>4516</v>
      </c>
      <c r="C4498">
        <v>70.099999999999994</v>
      </c>
      <c r="D4498" t="s">
        <v>18</v>
      </c>
      <c r="E4498">
        <v>0</v>
      </c>
      <c r="F4498">
        <v>44</v>
      </c>
      <c r="G4498">
        <v>7</v>
      </c>
      <c r="H4498">
        <v>172335.64</v>
      </c>
      <c r="I4498">
        <v>1</v>
      </c>
      <c r="J4498">
        <v>1</v>
      </c>
      <c r="K4498">
        <v>0</v>
      </c>
      <c r="L4498">
        <v>153342.38</v>
      </c>
      <c r="M4498">
        <v>0</v>
      </c>
      <c r="N4498">
        <v>3</v>
      </c>
      <c r="O4498">
        <v>3</v>
      </c>
      <c r="P4498">
        <v>3</v>
      </c>
      <c r="Q4498">
        <v>2</v>
      </c>
      <c r="R4498" cm="1">
        <f t="array" ref="R4498">_xlfn.IFS(L4498&lt;=$W$6,1,L4498&lt;=$X$6,2,L4498&lt;=$Y$6,3,L4498&gt;$Y$6,4)</f>
        <v>4</v>
      </c>
      <c r="S4498">
        <f t="shared" si="140"/>
        <v>4</v>
      </c>
      <c r="T4498">
        <f t="shared" si="141"/>
        <v>1</v>
      </c>
    </row>
    <row r="4499" spans="1:20" x14ac:dyDescent="0.25">
      <c r="A4499">
        <v>4498</v>
      </c>
      <c r="B4499" t="s">
        <v>4517</v>
      </c>
      <c r="C4499">
        <v>71.3</v>
      </c>
      <c r="D4499" t="s">
        <v>20</v>
      </c>
      <c r="E4499">
        <v>0</v>
      </c>
      <c r="F4499">
        <v>49</v>
      </c>
      <c r="G4499">
        <v>2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  <c r="N4499">
        <v>3</v>
      </c>
      <c r="O4499">
        <v>4</v>
      </c>
      <c r="P4499">
        <v>1</v>
      </c>
      <c r="Q4499">
        <v>1</v>
      </c>
      <c r="R4499" cm="1">
        <f t="array" ref="R4499">_xlfn.IFS(L4499&lt;=$W$6,1,L4499&lt;=$X$6,2,L4499&lt;=$Y$6,3,L4499&gt;$Y$6,4)</f>
        <v>3</v>
      </c>
      <c r="S4499">
        <f t="shared" si="140"/>
        <v>5</v>
      </c>
      <c r="T4499">
        <f t="shared" si="141"/>
        <v>1</v>
      </c>
    </row>
    <row r="4500" spans="1:20" x14ac:dyDescent="0.25">
      <c r="A4500">
        <v>4499</v>
      </c>
      <c r="B4500" t="s">
        <v>4518</v>
      </c>
      <c r="C4500">
        <v>57</v>
      </c>
      <c r="D4500" t="s">
        <v>18</v>
      </c>
      <c r="E4500">
        <v>1</v>
      </c>
      <c r="F4500">
        <v>32</v>
      </c>
      <c r="G4500">
        <v>3</v>
      </c>
      <c r="H4500">
        <v>262813.12</v>
      </c>
      <c r="I4500">
        <v>1</v>
      </c>
      <c r="J4500">
        <v>1</v>
      </c>
      <c r="K4500">
        <v>1</v>
      </c>
      <c r="L4500">
        <v>47952.45</v>
      </c>
      <c r="M4500">
        <v>0</v>
      </c>
      <c r="N4500">
        <v>1</v>
      </c>
      <c r="O4500">
        <v>1</v>
      </c>
      <c r="P4500">
        <v>1</v>
      </c>
      <c r="Q4500">
        <v>4</v>
      </c>
      <c r="R4500" cm="1">
        <f t="array" ref="R4500">_xlfn.IFS(L4500&lt;=$W$6,1,L4500&lt;=$X$6,2,L4500&lt;=$Y$6,3,L4500&gt;$Y$6,4)</f>
        <v>1</v>
      </c>
      <c r="S4500">
        <f t="shared" si="140"/>
        <v>1</v>
      </c>
      <c r="T4500">
        <f t="shared" si="141"/>
        <v>1</v>
      </c>
    </row>
    <row r="4501" spans="1:20" x14ac:dyDescent="0.25">
      <c r="A4501">
        <v>4500</v>
      </c>
      <c r="B4501" t="s">
        <v>4519</v>
      </c>
      <c r="C4501">
        <v>53.6</v>
      </c>
      <c r="D4501" t="s">
        <v>27</v>
      </c>
      <c r="E4501">
        <v>0</v>
      </c>
      <c r="F4501">
        <v>46</v>
      </c>
      <c r="G4501">
        <v>5</v>
      </c>
      <c r="H4501">
        <v>243797.64</v>
      </c>
      <c r="I4501">
        <v>1</v>
      </c>
      <c r="J4501">
        <v>0</v>
      </c>
      <c r="K4501">
        <v>0</v>
      </c>
      <c r="L4501">
        <v>131007.18</v>
      </c>
      <c r="M4501">
        <v>0</v>
      </c>
      <c r="N4501">
        <v>1</v>
      </c>
      <c r="O4501">
        <v>3</v>
      </c>
      <c r="P4501">
        <v>2</v>
      </c>
      <c r="Q4501">
        <v>3</v>
      </c>
      <c r="R4501" cm="1">
        <f t="array" ref="R4501">_xlfn.IFS(L4501&lt;=$W$6,1,L4501&lt;=$X$6,2,L4501&lt;=$Y$6,3,L4501&gt;$Y$6,4)</f>
        <v>3</v>
      </c>
      <c r="S4501">
        <f t="shared" si="140"/>
        <v>4</v>
      </c>
      <c r="T4501">
        <f t="shared" si="141"/>
        <v>1</v>
      </c>
    </row>
    <row r="4502" spans="1:20" x14ac:dyDescent="0.25">
      <c r="A4502">
        <v>4501</v>
      </c>
      <c r="B4502" t="s">
        <v>4520</v>
      </c>
      <c r="C4502">
        <v>77.099999999999994</v>
      </c>
      <c r="D4502" t="s">
        <v>27</v>
      </c>
      <c r="E4502">
        <v>1</v>
      </c>
      <c r="F4502">
        <v>34</v>
      </c>
      <c r="G4502">
        <v>10</v>
      </c>
      <c r="H4502">
        <v>154974.39999999999</v>
      </c>
      <c r="I4502">
        <v>1</v>
      </c>
      <c r="J4502">
        <v>0</v>
      </c>
      <c r="K4502">
        <v>0</v>
      </c>
      <c r="L4502">
        <v>33143.040000000001</v>
      </c>
      <c r="M4502">
        <v>0</v>
      </c>
      <c r="N4502">
        <v>4</v>
      </c>
      <c r="O4502">
        <v>1</v>
      </c>
      <c r="P4502">
        <v>4</v>
      </c>
      <c r="Q4502">
        <v>2</v>
      </c>
      <c r="R4502" cm="1">
        <f t="array" ref="R4502">_xlfn.IFS(L4502&lt;=$W$6,1,L4502&lt;=$X$6,2,L4502&lt;=$Y$6,3,L4502&gt;$Y$6,4)</f>
        <v>1</v>
      </c>
      <c r="S4502">
        <f t="shared" si="140"/>
        <v>2</v>
      </c>
      <c r="T4502">
        <f t="shared" si="141"/>
        <v>1</v>
      </c>
    </row>
    <row r="4503" spans="1:20" x14ac:dyDescent="0.25">
      <c r="A4503">
        <v>4502</v>
      </c>
      <c r="B4503" t="s">
        <v>4521</v>
      </c>
      <c r="C4503">
        <v>51.2</v>
      </c>
      <c r="D4503" t="s">
        <v>18</v>
      </c>
      <c r="E4503">
        <v>0</v>
      </c>
      <c r="F4503">
        <v>77</v>
      </c>
      <c r="G4503">
        <v>3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  <c r="N4503">
        <v>1</v>
      </c>
      <c r="O4503">
        <v>4</v>
      </c>
      <c r="P4503">
        <v>1</v>
      </c>
      <c r="Q4503">
        <v>1</v>
      </c>
      <c r="R4503" cm="1">
        <f t="array" ref="R4503">_xlfn.IFS(L4503&lt;=$W$6,1,L4503&lt;=$X$6,2,L4503&lt;=$Y$6,3,L4503&gt;$Y$6,4)</f>
        <v>3</v>
      </c>
      <c r="S4503">
        <f t="shared" si="140"/>
        <v>5</v>
      </c>
      <c r="T4503">
        <f t="shared" si="141"/>
        <v>1</v>
      </c>
    </row>
    <row r="4504" spans="1:20" x14ac:dyDescent="0.25">
      <c r="A4504">
        <v>4503</v>
      </c>
      <c r="B4504" t="s">
        <v>4522</v>
      </c>
      <c r="C4504">
        <v>69.8</v>
      </c>
      <c r="D4504" t="s">
        <v>20</v>
      </c>
      <c r="E4504">
        <v>1</v>
      </c>
      <c r="F4504">
        <v>47</v>
      </c>
      <c r="G4504">
        <v>6</v>
      </c>
      <c r="H4504">
        <v>328901.88</v>
      </c>
      <c r="I4504">
        <v>1</v>
      </c>
      <c r="J4504">
        <v>1</v>
      </c>
      <c r="K4504">
        <v>0</v>
      </c>
      <c r="L4504">
        <v>141970.01999999999</v>
      </c>
      <c r="M4504">
        <v>1</v>
      </c>
      <c r="N4504">
        <v>3</v>
      </c>
      <c r="O4504">
        <v>4</v>
      </c>
      <c r="P4504">
        <v>2</v>
      </c>
      <c r="Q4504">
        <v>4</v>
      </c>
      <c r="R4504" cm="1">
        <f t="array" ref="R4504">_xlfn.IFS(L4504&lt;=$W$6,1,L4504&lt;=$X$6,2,L4504&lt;=$Y$6,3,L4504&gt;$Y$6,4)</f>
        <v>3</v>
      </c>
      <c r="S4504">
        <f t="shared" si="140"/>
        <v>4</v>
      </c>
      <c r="T4504">
        <f t="shared" si="141"/>
        <v>1</v>
      </c>
    </row>
    <row r="4505" spans="1:20" x14ac:dyDescent="0.25">
      <c r="A4505">
        <v>4504</v>
      </c>
      <c r="B4505" t="s">
        <v>4523</v>
      </c>
      <c r="C4505">
        <v>65.599999999999994</v>
      </c>
      <c r="D4505" t="s">
        <v>18</v>
      </c>
      <c r="E4505">
        <v>1</v>
      </c>
      <c r="F4505">
        <v>35</v>
      </c>
      <c r="G4505">
        <v>8</v>
      </c>
      <c r="H4505">
        <v>277410.03999999998</v>
      </c>
      <c r="I4505">
        <v>2</v>
      </c>
      <c r="J4505">
        <v>1</v>
      </c>
      <c r="K4505">
        <v>0</v>
      </c>
      <c r="L4505">
        <v>37136.15</v>
      </c>
      <c r="M4505">
        <v>0</v>
      </c>
      <c r="N4505">
        <v>3</v>
      </c>
      <c r="O4505">
        <v>2</v>
      </c>
      <c r="P4505">
        <v>3</v>
      </c>
      <c r="Q4505">
        <v>4</v>
      </c>
      <c r="R4505" cm="1">
        <f t="array" ref="R4505">_xlfn.IFS(L4505&lt;=$W$6,1,L4505&lt;=$X$6,2,L4505&lt;=$Y$6,3,L4505&gt;$Y$6,4)</f>
        <v>1</v>
      </c>
      <c r="S4505">
        <f t="shared" si="140"/>
        <v>2</v>
      </c>
      <c r="T4505" t="str">
        <f t="shared" si="141"/>
        <v>2&gt;</v>
      </c>
    </row>
    <row r="4506" spans="1:20" x14ac:dyDescent="0.25">
      <c r="A4506">
        <v>4505</v>
      </c>
      <c r="B4506" t="s">
        <v>4524</v>
      </c>
      <c r="C4506">
        <v>76.099999999999994</v>
      </c>
      <c r="D4506" t="s">
        <v>20</v>
      </c>
      <c r="E4506">
        <v>1</v>
      </c>
      <c r="F4506">
        <v>39</v>
      </c>
      <c r="G4506">
        <v>8</v>
      </c>
      <c r="H4506">
        <v>265460.34000000003</v>
      </c>
      <c r="I4506">
        <v>1</v>
      </c>
      <c r="J4506">
        <v>1</v>
      </c>
      <c r="K4506">
        <v>0</v>
      </c>
      <c r="L4506">
        <v>199293.01</v>
      </c>
      <c r="M4506">
        <v>0</v>
      </c>
      <c r="N4506">
        <v>4</v>
      </c>
      <c r="O4506">
        <v>2</v>
      </c>
      <c r="P4506">
        <v>3</v>
      </c>
      <c r="Q4506">
        <v>4</v>
      </c>
      <c r="R4506" cm="1">
        <f t="array" ref="R4506">_xlfn.IFS(L4506&lt;=$W$6,1,L4506&lt;=$X$6,2,L4506&lt;=$Y$6,3,L4506&gt;$Y$6,4)</f>
        <v>4</v>
      </c>
      <c r="S4506">
        <f t="shared" si="140"/>
        <v>3</v>
      </c>
      <c r="T4506">
        <f t="shared" si="141"/>
        <v>1</v>
      </c>
    </row>
    <row r="4507" spans="1:20" x14ac:dyDescent="0.25">
      <c r="A4507">
        <v>4506</v>
      </c>
      <c r="B4507" t="s">
        <v>4525</v>
      </c>
      <c r="C4507">
        <v>70.900000000000006</v>
      </c>
      <c r="D4507" t="s">
        <v>18</v>
      </c>
      <c r="E4507">
        <v>0</v>
      </c>
      <c r="F4507">
        <v>32</v>
      </c>
      <c r="G4507">
        <v>6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  <c r="N4507">
        <v>3</v>
      </c>
      <c r="O4507">
        <v>1</v>
      </c>
      <c r="P4507">
        <v>2</v>
      </c>
      <c r="Q4507">
        <v>1</v>
      </c>
      <c r="R4507" cm="1">
        <f t="array" ref="R4507">_xlfn.IFS(L4507&lt;=$W$6,1,L4507&lt;=$X$6,2,L4507&lt;=$Y$6,3,L4507&gt;$Y$6,4)</f>
        <v>4</v>
      </c>
      <c r="S4507">
        <f t="shared" si="140"/>
        <v>1</v>
      </c>
      <c r="T4507" t="str">
        <f t="shared" si="141"/>
        <v>2&gt;</v>
      </c>
    </row>
    <row r="4508" spans="1:20" x14ac:dyDescent="0.25">
      <c r="A4508">
        <v>4507</v>
      </c>
      <c r="B4508" t="s">
        <v>4526</v>
      </c>
      <c r="C4508">
        <v>59.7</v>
      </c>
      <c r="D4508" t="s">
        <v>20</v>
      </c>
      <c r="E4508">
        <v>0</v>
      </c>
      <c r="F4508">
        <v>68</v>
      </c>
      <c r="G4508">
        <v>4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  <c r="N4508">
        <v>2</v>
      </c>
      <c r="O4508">
        <v>4</v>
      </c>
      <c r="P4508">
        <v>1</v>
      </c>
      <c r="Q4508">
        <v>1</v>
      </c>
      <c r="R4508" cm="1">
        <f t="array" ref="R4508">_xlfn.IFS(L4508&lt;=$W$6,1,L4508&lt;=$X$6,2,L4508&lt;=$Y$6,3,L4508&gt;$Y$6,4)</f>
        <v>2</v>
      </c>
      <c r="S4508">
        <f t="shared" si="140"/>
        <v>5</v>
      </c>
      <c r="T4508">
        <f t="shared" si="141"/>
        <v>1</v>
      </c>
    </row>
    <row r="4509" spans="1:20" x14ac:dyDescent="0.25">
      <c r="A4509">
        <v>4508</v>
      </c>
      <c r="B4509" t="s">
        <v>4527</v>
      </c>
      <c r="C4509">
        <v>59.2</v>
      </c>
      <c r="D4509" t="s">
        <v>18</v>
      </c>
      <c r="E4509">
        <v>1</v>
      </c>
      <c r="F4509">
        <v>30</v>
      </c>
      <c r="G4509">
        <v>3</v>
      </c>
      <c r="H4509">
        <v>232996.44</v>
      </c>
      <c r="I4509">
        <v>1</v>
      </c>
      <c r="J4509">
        <v>1</v>
      </c>
      <c r="K4509">
        <v>0</v>
      </c>
      <c r="L4509">
        <v>144290.25</v>
      </c>
      <c r="M4509">
        <v>0</v>
      </c>
      <c r="N4509">
        <v>2</v>
      </c>
      <c r="O4509">
        <v>1</v>
      </c>
      <c r="P4509">
        <v>1</v>
      </c>
      <c r="Q4509">
        <v>3</v>
      </c>
      <c r="R4509" cm="1">
        <f t="array" ref="R4509">_xlfn.IFS(L4509&lt;=$W$6,1,L4509&lt;=$X$6,2,L4509&lt;=$Y$6,3,L4509&gt;$Y$6,4)</f>
        <v>3</v>
      </c>
      <c r="S4509">
        <f t="shared" si="140"/>
        <v>1</v>
      </c>
      <c r="T4509">
        <f t="shared" si="141"/>
        <v>1</v>
      </c>
    </row>
    <row r="4510" spans="1:20" x14ac:dyDescent="0.25">
      <c r="A4510">
        <v>4509</v>
      </c>
      <c r="B4510" t="s">
        <v>4528</v>
      </c>
      <c r="C4510">
        <v>59.9</v>
      </c>
      <c r="D4510" t="s">
        <v>18</v>
      </c>
      <c r="E4510">
        <v>0</v>
      </c>
      <c r="F4510">
        <v>43</v>
      </c>
      <c r="G4510">
        <v>2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  <c r="N4510">
        <v>2</v>
      </c>
      <c r="O4510">
        <v>3</v>
      </c>
      <c r="P4510">
        <v>1</v>
      </c>
      <c r="Q4510">
        <v>1</v>
      </c>
      <c r="R4510" cm="1">
        <f t="array" ref="R4510">_xlfn.IFS(L4510&lt;=$W$6,1,L4510&lt;=$X$6,2,L4510&lt;=$Y$6,3,L4510&gt;$Y$6,4)</f>
        <v>2</v>
      </c>
      <c r="S4510">
        <f t="shared" si="140"/>
        <v>4</v>
      </c>
      <c r="T4510" t="str">
        <f t="shared" si="141"/>
        <v>2&gt;</v>
      </c>
    </row>
    <row r="4511" spans="1:20" x14ac:dyDescent="0.25">
      <c r="A4511">
        <v>4510</v>
      </c>
      <c r="B4511" t="s">
        <v>4529</v>
      </c>
      <c r="C4511">
        <v>57.2</v>
      </c>
      <c r="D4511" t="s">
        <v>27</v>
      </c>
      <c r="E4511">
        <v>0</v>
      </c>
      <c r="F4511">
        <v>37</v>
      </c>
      <c r="G4511">
        <v>2</v>
      </c>
      <c r="H4511">
        <v>279958.14</v>
      </c>
      <c r="I4511">
        <v>1</v>
      </c>
      <c r="J4511">
        <v>1</v>
      </c>
      <c r="K4511">
        <v>0</v>
      </c>
      <c r="L4511">
        <v>185662.84</v>
      </c>
      <c r="M4511">
        <v>0</v>
      </c>
      <c r="N4511">
        <v>1</v>
      </c>
      <c r="O4511">
        <v>2</v>
      </c>
      <c r="P4511">
        <v>1</v>
      </c>
      <c r="Q4511">
        <v>4</v>
      </c>
      <c r="R4511" cm="1">
        <f t="array" ref="R4511">_xlfn.IFS(L4511&lt;=$W$6,1,L4511&lt;=$X$6,2,L4511&lt;=$Y$6,3,L4511&gt;$Y$6,4)</f>
        <v>4</v>
      </c>
      <c r="S4511">
        <f t="shared" si="140"/>
        <v>3</v>
      </c>
      <c r="T4511">
        <f t="shared" si="141"/>
        <v>1</v>
      </c>
    </row>
    <row r="4512" spans="1:20" x14ac:dyDescent="0.25">
      <c r="A4512">
        <v>4511</v>
      </c>
      <c r="B4512" t="s">
        <v>4530</v>
      </c>
      <c r="C4512">
        <v>61.1</v>
      </c>
      <c r="D4512" t="s">
        <v>27</v>
      </c>
      <c r="E4512">
        <v>0</v>
      </c>
      <c r="F4512">
        <v>45</v>
      </c>
      <c r="G4512">
        <v>10</v>
      </c>
      <c r="H4512">
        <v>254432.62</v>
      </c>
      <c r="I4512">
        <v>2</v>
      </c>
      <c r="J4512">
        <v>0</v>
      </c>
      <c r="K4512">
        <v>1</v>
      </c>
      <c r="L4512">
        <v>17913.25</v>
      </c>
      <c r="M4512">
        <v>0</v>
      </c>
      <c r="N4512">
        <v>2</v>
      </c>
      <c r="O4512">
        <v>3</v>
      </c>
      <c r="P4512">
        <v>4</v>
      </c>
      <c r="Q4512">
        <v>3</v>
      </c>
      <c r="R4512" cm="1">
        <f t="array" ref="R4512">_xlfn.IFS(L4512&lt;=$W$6,1,L4512&lt;=$X$6,2,L4512&lt;=$Y$6,3,L4512&gt;$Y$6,4)</f>
        <v>1</v>
      </c>
      <c r="S4512">
        <f t="shared" si="140"/>
        <v>4</v>
      </c>
      <c r="T4512" t="str">
        <f t="shared" si="141"/>
        <v>2&gt;</v>
      </c>
    </row>
    <row r="4513" spans="1:20" x14ac:dyDescent="0.25">
      <c r="A4513">
        <v>4512</v>
      </c>
      <c r="B4513" t="s">
        <v>4531</v>
      </c>
      <c r="C4513">
        <v>63.4</v>
      </c>
      <c r="D4513" t="s">
        <v>18</v>
      </c>
      <c r="E4513">
        <v>0</v>
      </c>
      <c r="F4513">
        <v>47</v>
      </c>
      <c r="G4513">
        <v>3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  <c r="N4513">
        <v>2</v>
      </c>
      <c r="O4513">
        <v>4</v>
      </c>
      <c r="P4513">
        <v>1</v>
      </c>
      <c r="Q4513">
        <v>1</v>
      </c>
      <c r="R4513" cm="1">
        <f t="array" ref="R4513">_xlfn.IFS(L4513&lt;=$W$6,1,L4513&lt;=$X$6,2,L4513&lt;=$Y$6,3,L4513&gt;$Y$6,4)</f>
        <v>3</v>
      </c>
      <c r="S4513">
        <f t="shared" si="140"/>
        <v>4</v>
      </c>
      <c r="T4513" t="str">
        <f t="shared" si="141"/>
        <v>2&gt;</v>
      </c>
    </row>
    <row r="4514" spans="1:20" x14ac:dyDescent="0.25">
      <c r="A4514">
        <v>4513</v>
      </c>
      <c r="B4514" t="s">
        <v>4532</v>
      </c>
      <c r="C4514">
        <v>66.599999999999994</v>
      </c>
      <c r="D4514" t="s">
        <v>18</v>
      </c>
      <c r="E4514">
        <v>1</v>
      </c>
      <c r="F4514">
        <v>53</v>
      </c>
      <c r="G4514">
        <v>3</v>
      </c>
      <c r="H4514">
        <v>296445.3</v>
      </c>
      <c r="I4514">
        <v>1</v>
      </c>
      <c r="J4514">
        <v>0</v>
      </c>
      <c r="K4514">
        <v>0</v>
      </c>
      <c r="L4514">
        <v>156953.54</v>
      </c>
      <c r="M4514">
        <v>1</v>
      </c>
      <c r="N4514">
        <v>3</v>
      </c>
      <c r="O4514">
        <v>4</v>
      </c>
      <c r="P4514">
        <v>1</v>
      </c>
      <c r="Q4514">
        <v>4</v>
      </c>
      <c r="R4514" cm="1">
        <f t="array" ref="R4514">_xlfn.IFS(L4514&lt;=$W$6,1,L4514&lt;=$X$6,2,L4514&lt;=$Y$6,3,L4514&gt;$Y$6,4)</f>
        <v>4</v>
      </c>
      <c r="S4514">
        <f t="shared" si="140"/>
        <v>5</v>
      </c>
      <c r="T4514">
        <f t="shared" si="141"/>
        <v>1</v>
      </c>
    </row>
    <row r="4515" spans="1:20" x14ac:dyDescent="0.25">
      <c r="A4515">
        <v>4514</v>
      </c>
      <c r="B4515" t="s">
        <v>4533</v>
      </c>
      <c r="C4515">
        <v>69.599999999999994</v>
      </c>
      <c r="D4515" t="s">
        <v>18</v>
      </c>
      <c r="E4515">
        <v>0</v>
      </c>
      <c r="F4515">
        <v>43</v>
      </c>
      <c r="G4515">
        <v>9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  <c r="N4515">
        <v>3</v>
      </c>
      <c r="O4515">
        <v>3</v>
      </c>
      <c r="P4515">
        <v>4</v>
      </c>
      <c r="Q4515">
        <v>1</v>
      </c>
      <c r="R4515" cm="1">
        <f t="array" ref="R4515">_xlfn.IFS(L4515&lt;=$W$6,1,L4515&lt;=$X$6,2,L4515&lt;=$Y$6,3,L4515&gt;$Y$6,4)</f>
        <v>1</v>
      </c>
      <c r="S4515">
        <f t="shared" si="140"/>
        <v>4</v>
      </c>
      <c r="T4515" t="str">
        <f t="shared" si="141"/>
        <v>2&gt;</v>
      </c>
    </row>
    <row r="4516" spans="1:20" x14ac:dyDescent="0.25">
      <c r="A4516">
        <v>4515</v>
      </c>
      <c r="B4516" t="s">
        <v>4534</v>
      </c>
      <c r="C4516">
        <v>66.900000000000006</v>
      </c>
      <c r="D4516" t="s">
        <v>18</v>
      </c>
      <c r="E4516">
        <v>0</v>
      </c>
      <c r="F4516">
        <v>40</v>
      </c>
      <c r="G4516">
        <v>9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  <c r="N4516">
        <v>3</v>
      </c>
      <c r="O4516">
        <v>3</v>
      </c>
      <c r="P4516">
        <v>4</v>
      </c>
      <c r="Q4516">
        <v>1</v>
      </c>
      <c r="R4516" cm="1">
        <f t="array" ref="R4516">_xlfn.IFS(L4516&lt;=$W$6,1,L4516&lt;=$X$6,2,L4516&lt;=$Y$6,3,L4516&gt;$Y$6,4)</f>
        <v>2</v>
      </c>
      <c r="S4516">
        <f t="shared" si="140"/>
        <v>3</v>
      </c>
      <c r="T4516" t="str">
        <f t="shared" si="141"/>
        <v>2&gt;</v>
      </c>
    </row>
    <row r="4517" spans="1:20" x14ac:dyDescent="0.25">
      <c r="A4517">
        <v>4516</v>
      </c>
      <c r="B4517" t="s">
        <v>4535</v>
      </c>
      <c r="C4517">
        <v>72.599999999999994</v>
      </c>
      <c r="D4517" t="s">
        <v>20</v>
      </c>
      <c r="E4517">
        <v>1</v>
      </c>
      <c r="F4517">
        <v>32</v>
      </c>
      <c r="G4517">
        <v>9</v>
      </c>
      <c r="H4517">
        <v>268304.58</v>
      </c>
      <c r="I4517">
        <v>1</v>
      </c>
      <c r="J4517">
        <v>1</v>
      </c>
      <c r="K4517">
        <v>1</v>
      </c>
      <c r="L4517">
        <v>147822.44</v>
      </c>
      <c r="M4517">
        <v>0</v>
      </c>
      <c r="N4517">
        <v>4</v>
      </c>
      <c r="O4517">
        <v>1</v>
      </c>
      <c r="P4517">
        <v>4</v>
      </c>
      <c r="Q4517">
        <v>4</v>
      </c>
      <c r="R4517" cm="1">
        <f t="array" ref="R4517">_xlfn.IFS(L4517&lt;=$W$6,1,L4517&lt;=$X$6,2,L4517&lt;=$Y$6,3,L4517&gt;$Y$6,4)</f>
        <v>3</v>
      </c>
      <c r="S4517">
        <f t="shared" si="140"/>
        <v>1</v>
      </c>
      <c r="T4517">
        <f t="shared" si="141"/>
        <v>1</v>
      </c>
    </row>
    <row r="4518" spans="1:20" x14ac:dyDescent="0.25">
      <c r="A4518">
        <v>4517</v>
      </c>
      <c r="B4518" t="s">
        <v>4536</v>
      </c>
      <c r="C4518">
        <v>49.7</v>
      </c>
      <c r="D4518" t="s">
        <v>27</v>
      </c>
      <c r="E4518">
        <v>0</v>
      </c>
      <c r="F4518">
        <v>34</v>
      </c>
      <c r="G4518">
        <v>9</v>
      </c>
      <c r="H4518">
        <v>223074.46</v>
      </c>
      <c r="I4518">
        <v>4</v>
      </c>
      <c r="J4518">
        <v>1</v>
      </c>
      <c r="K4518">
        <v>1</v>
      </c>
      <c r="L4518">
        <v>9497.99</v>
      </c>
      <c r="M4518">
        <v>1</v>
      </c>
      <c r="N4518">
        <v>1</v>
      </c>
      <c r="O4518">
        <v>1</v>
      </c>
      <c r="P4518">
        <v>4</v>
      </c>
      <c r="Q4518">
        <v>3</v>
      </c>
      <c r="R4518" cm="1">
        <f t="array" ref="R4518">_xlfn.IFS(L4518&lt;=$W$6,1,L4518&lt;=$X$6,2,L4518&lt;=$Y$6,3,L4518&gt;$Y$6,4)</f>
        <v>1</v>
      </c>
      <c r="S4518">
        <f t="shared" si="140"/>
        <v>2</v>
      </c>
      <c r="T4518" t="str">
        <f t="shared" si="141"/>
        <v>2&gt;</v>
      </c>
    </row>
    <row r="4519" spans="1:20" x14ac:dyDescent="0.25">
      <c r="A4519">
        <v>4518</v>
      </c>
      <c r="B4519" t="s">
        <v>4537</v>
      </c>
      <c r="C4519">
        <v>75</v>
      </c>
      <c r="D4519" t="s">
        <v>20</v>
      </c>
      <c r="E4519">
        <v>0</v>
      </c>
      <c r="F4519">
        <v>41</v>
      </c>
      <c r="G4519">
        <v>8</v>
      </c>
      <c r="H4519">
        <v>239131.84</v>
      </c>
      <c r="I4519">
        <v>1</v>
      </c>
      <c r="J4519">
        <v>1</v>
      </c>
      <c r="K4519">
        <v>0</v>
      </c>
      <c r="L4519">
        <v>87067.73</v>
      </c>
      <c r="M4519">
        <v>0</v>
      </c>
      <c r="N4519">
        <v>4</v>
      </c>
      <c r="O4519">
        <v>3</v>
      </c>
      <c r="P4519">
        <v>3</v>
      </c>
      <c r="Q4519">
        <v>3</v>
      </c>
      <c r="R4519" cm="1">
        <f t="array" ref="R4519">_xlfn.IFS(L4519&lt;=$W$6,1,L4519&lt;=$X$6,2,L4519&lt;=$Y$6,3,L4519&gt;$Y$6,4)</f>
        <v>2</v>
      </c>
      <c r="S4519">
        <f t="shared" si="140"/>
        <v>3</v>
      </c>
      <c r="T4519">
        <f t="shared" si="141"/>
        <v>1</v>
      </c>
    </row>
    <row r="4520" spans="1:20" x14ac:dyDescent="0.25">
      <c r="A4520">
        <v>4519</v>
      </c>
      <c r="B4520" t="s">
        <v>4538</v>
      </c>
      <c r="C4520">
        <v>85</v>
      </c>
      <c r="D4520" t="s">
        <v>20</v>
      </c>
      <c r="E4520">
        <v>0</v>
      </c>
      <c r="F4520">
        <v>31</v>
      </c>
      <c r="G4520">
        <v>8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  <c r="N4520">
        <v>4</v>
      </c>
      <c r="O4520">
        <v>1</v>
      </c>
      <c r="P4520">
        <v>3</v>
      </c>
      <c r="Q4520">
        <v>1</v>
      </c>
      <c r="R4520" cm="1">
        <f t="array" ref="R4520">_xlfn.IFS(L4520&lt;=$W$6,1,L4520&lt;=$X$6,2,L4520&lt;=$Y$6,3,L4520&gt;$Y$6,4)</f>
        <v>1</v>
      </c>
      <c r="S4520">
        <f t="shared" si="140"/>
        <v>1</v>
      </c>
      <c r="T4520" t="str">
        <f t="shared" si="141"/>
        <v>2&gt;</v>
      </c>
    </row>
    <row r="4521" spans="1:20" x14ac:dyDescent="0.25">
      <c r="A4521">
        <v>4520</v>
      </c>
      <c r="B4521" t="s">
        <v>4539</v>
      </c>
      <c r="C4521">
        <v>61.7</v>
      </c>
      <c r="D4521" t="s">
        <v>20</v>
      </c>
      <c r="E4521">
        <v>1</v>
      </c>
      <c r="F4521">
        <v>40</v>
      </c>
      <c r="G4521">
        <v>8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  <c r="N4521">
        <v>2</v>
      </c>
      <c r="O4521">
        <v>3</v>
      </c>
      <c r="P4521">
        <v>3</v>
      </c>
      <c r="Q4521">
        <v>1</v>
      </c>
      <c r="R4521" cm="1">
        <f t="array" ref="R4521">_xlfn.IFS(L4521&lt;=$W$6,1,L4521&lt;=$X$6,2,L4521&lt;=$Y$6,3,L4521&gt;$Y$6,4)</f>
        <v>1</v>
      </c>
      <c r="S4521">
        <f t="shared" si="140"/>
        <v>3</v>
      </c>
      <c r="T4521">
        <f t="shared" si="141"/>
        <v>1</v>
      </c>
    </row>
    <row r="4522" spans="1:20" x14ac:dyDescent="0.25">
      <c r="A4522">
        <v>4521</v>
      </c>
      <c r="B4522" t="s">
        <v>4540</v>
      </c>
      <c r="C4522">
        <v>65.2</v>
      </c>
      <c r="D4522" t="s">
        <v>27</v>
      </c>
      <c r="E4522">
        <v>1</v>
      </c>
      <c r="F4522">
        <v>48</v>
      </c>
      <c r="G4522">
        <v>11</v>
      </c>
      <c r="H4522">
        <v>242127.6</v>
      </c>
      <c r="I4522">
        <v>3</v>
      </c>
      <c r="J4522">
        <v>1</v>
      </c>
      <c r="K4522">
        <v>0</v>
      </c>
      <c r="L4522">
        <v>151481.85999999999</v>
      </c>
      <c r="M4522">
        <v>1</v>
      </c>
      <c r="N4522">
        <v>2</v>
      </c>
      <c r="O4522">
        <v>4</v>
      </c>
      <c r="P4522">
        <v>4</v>
      </c>
      <c r="Q4522">
        <v>3</v>
      </c>
      <c r="R4522" cm="1">
        <f t="array" ref="R4522">_xlfn.IFS(L4522&lt;=$W$6,1,L4522&lt;=$X$6,2,L4522&lt;=$Y$6,3,L4522&gt;$Y$6,4)</f>
        <v>4</v>
      </c>
      <c r="S4522">
        <f t="shared" si="140"/>
        <v>5</v>
      </c>
      <c r="T4522" t="str">
        <f t="shared" si="141"/>
        <v>2&gt;</v>
      </c>
    </row>
    <row r="4523" spans="1:20" x14ac:dyDescent="0.25">
      <c r="A4523">
        <v>4522</v>
      </c>
      <c r="B4523" t="s">
        <v>4541</v>
      </c>
      <c r="C4523">
        <v>56</v>
      </c>
      <c r="D4523" t="s">
        <v>20</v>
      </c>
      <c r="E4523">
        <v>0</v>
      </c>
      <c r="F4523">
        <v>29</v>
      </c>
      <c r="G4523">
        <v>8</v>
      </c>
      <c r="H4523">
        <v>249991.96</v>
      </c>
      <c r="I4523">
        <v>1</v>
      </c>
      <c r="J4523">
        <v>1</v>
      </c>
      <c r="K4523">
        <v>1</v>
      </c>
      <c r="L4523">
        <v>114669.79</v>
      </c>
      <c r="M4523">
        <v>0</v>
      </c>
      <c r="N4523">
        <v>1</v>
      </c>
      <c r="O4523">
        <v>1</v>
      </c>
      <c r="P4523">
        <v>3</v>
      </c>
      <c r="Q4523">
        <v>3</v>
      </c>
      <c r="R4523" cm="1">
        <f t="array" ref="R4523">_xlfn.IFS(L4523&lt;=$W$6,1,L4523&lt;=$X$6,2,L4523&lt;=$Y$6,3,L4523&gt;$Y$6,4)</f>
        <v>3</v>
      </c>
      <c r="S4523">
        <f t="shared" si="140"/>
        <v>1</v>
      </c>
      <c r="T4523">
        <f t="shared" si="141"/>
        <v>1</v>
      </c>
    </row>
    <row r="4524" spans="1:20" x14ac:dyDescent="0.25">
      <c r="A4524">
        <v>4523</v>
      </c>
      <c r="B4524" t="s">
        <v>4542</v>
      </c>
      <c r="C4524">
        <v>62.9</v>
      </c>
      <c r="D4524" t="s">
        <v>20</v>
      </c>
      <c r="E4524">
        <v>1</v>
      </c>
      <c r="F4524">
        <v>41</v>
      </c>
      <c r="G4524">
        <v>6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  <c r="N4524">
        <v>2</v>
      </c>
      <c r="O4524">
        <v>3</v>
      </c>
      <c r="P4524">
        <v>2</v>
      </c>
      <c r="Q4524">
        <v>1</v>
      </c>
      <c r="R4524" cm="1">
        <f t="array" ref="R4524">_xlfn.IFS(L4524&lt;=$W$6,1,L4524&lt;=$X$6,2,L4524&lt;=$Y$6,3,L4524&gt;$Y$6,4)</f>
        <v>3</v>
      </c>
      <c r="S4524">
        <f t="shared" si="140"/>
        <v>3</v>
      </c>
      <c r="T4524" t="str">
        <f t="shared" si="141"/>
        <v>2&gt;</v>
      </c>
    </row>
    <row r="4525" spans="1:20" x14ac:dyDescent="0.25">
      <c r="A4525">
        <v>4524</v>
      </c>
      <c r="B4525" t="s">
        <v>4543</v>
      </c>
      <c r="C4525">
        <v>66</v>
      </c>
      <c r="D4525" t="s">
        <v>27</v>
      </c>
      <c r="E4525">
        <v>0</v>
      </c>
      <c r="F4525">
        <v>54</v>
      </c>
      <c r="G4525">
        <v>5</v>
      </c>
      <c r="H4525">
        <v>173783.67999999999</v>
      </c>
      <c r="I4525">
        <v>1</v>
      </c>
      <c r="J4525">
        <v>1</v>
      </c>
      <c r="K4525">
        <v>0</v>
      </c>
      <c r="L4525">
        <v>90877.759999999995</v>
      </c>
      <c r="M4525">
        <v>0</v>
      </c>
      <c r="N4525">
        <v>3</v>
      </c>
      <c r="O4525">
        <v>4</v>
      </c>
      <c r="P4525">
        <v>2</v>
      </c>
      <c r="Q4525">
        <v>2</v>
      </c>
      <c r="R4525" cm="1">
        <f t="array" ref="R4525">_xlfn.IFS(L4525&lt;=$W$6,1,L4525&lt;=$X$6,2,L4525&lt;=$Y$6,3,L4525&gt;$Y$6,4)</f>
        <v>2</v>
      </c>
      <c r="S4525">
        <f t="shared" si="140"/>
        <v>5</v>
      </c>
      <c r="T4525">
        <f t="shared" si="141"/>
        <v>1</v>
      </c>
    </row>
    <row r="4526" spans="1:20" x14ac:dyDescent="0.25">
      <c r="A4526">
        <v>4525</v>
      </c>
      <c r="B4526" t="s">
        <v>4544</v>
      </c>
      <c r="C4526">
        <v>67.599999999999994</v>
      </c>
      <c r="D4526" t="s">
        <v>18</v>
      </c>
      <c r="E4526">
        <v>1</v>
      </c>
      <c r="F4526">
        <v>40</v>
      </c>
      <c r="G4526">
        <v>9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  <c r="N4526">
        <v>3</v>
      </c>
      <c r="O4526">
        <v>3</v>
      </c>
      <c r="P4526">
        <v>4</v>
      </c>
      <c r="Q4526">
        <v>1</v>
      </c>
      <c r="R4526" cm="1">
        <f t="array" ref="R4526">_xlfn.IFS(L4526&lt;=$W$6,1,L4526&lt;=$X$6,2,L4526&lt;=$Y$6,3,L4526&gt;$Y$6,4)</f>
        <v>3</v>
      </c>
      <c r="S4526">
        <f t="shared" si="140"/>
        <v>3</v>
      </c>
      <c r="T4526" t="str">
        <f t="shared" si="141"/>
        <v>2&gt;</v>
      </c>
    </row>
    <row r="4527" spans="1:20" x14ac:dyDescent="0.25">
      <c r="A4527">
        <v>4526</v>
      </c>
      <c r="B4527" t="s">
        <v>4545</v>
      </c>
      <c r="C4527">
        <v>58.1</v>
      </c>
      <c r="D4527" t="s">
        <v>20</v>
      </c>
      <c r="E4527">
        <v>1</v>
      </c>
      <c r="F4527">
        <v>45</v>
      </c>
      <c r="G4527">
        <v>10</v>
      </c>
      <c r="H4527">
        <v>156045.22</v>
      </c>
      <c r="I4527">
        <v>1</v>
      </c>
      <c r="J4527">
        <v>0</v>
      </c>
      <c r="K4527">
        <v>1</v>
      </c>
      <c r="L4527">
        <v>30662.91</v>
      </c>
      <c r="M4527">
        <v>0</v>
      </c>
      <c r="N4527">
        <v>1</v>
      </c>
      <c r="O4527">
        <v>3</v>
      </c>
      <c r="P4527">
        <v>4</v>
      </c>
      <c r="Q4527">
        <v>2</v>
      </c>
      <c r="R4527" cm="1">
        <f t="array" ref="R4527">_xlfn.IFS(L4527&lt;=$W$6,1,L4527&lt;=$X$6,2,L4527&lt;=$Y$6,3,L4527&gt;$Y$6,4)</f>
        <v>1</v>
      </c>
      <c r="S4527">
        <f t="shared" si="140"/>
        <v>4</v>
      </c>
      <c r="T4527">
        <f t="shared" si="141"/>
        <v>1</v>
      </c>
    </row>
    <row r="4528" spans="1:20" x14ac:dyDescent="0.25">
      <c r="A4528">
        <v>4527</v>
      </c>
      <c r="B4528" t="s">
        <v>4546</v>
      </c>
      <c r="C4528">
        <v>79.8</v>
      </c>
      <c r="D4528" t="s">
        <v>18</v>
      </c>
      <c r="E4528">
        <v>1</v>
      </c>
      <c r="F4528">
        <v>36</v>
      </c>
      <c r="G4528">
        <v>10</v>
      </c>
      <c r="H4528">
        <v>308991.58</v>
      </c>
      <c r="I4528">
        <v>1</v>
      </c>
      <c r="J4528">
        <v>1</v>
      </c>
      <c r="K4528">
        <v>0</v>
      </c>
      <c r="L4528">
        <v>191395.88</v>
      </c>
      <c r="M4528">
        <v>0</v>
      </c>
      <c r="N4528">
        <v>4</v>
      </c>
      <c r="O4528">
        <v>2</v>
      </c>
      <c r="P4528">
        <v>4</v>
      </c>
      <c r="Q4528">
        <v>4</v>
      </c>
      <c r="R4528" cm="1">
        <f t="array" ref="R4528">_xlfn.IFS(L4528&lt;=$W$6,1,L4528&lt;=$X$6,2,L4528&lt;=$Y$6,3,L4528&gt;$Y$6,4)</f>
        <v>4</v>
      </c>
      <c r="S4528">
        <f t="shared" si="140"/>
        <v>2</v>
      </c>
      <c r="T4528">
        <f t="shared" si="141"/>
        <v>1</v>
      </c>
    </row>
    <row r="4529" spans="1:20" x14ac:dyDescent="0.25">
      <c r="A4529">
        <v>4528</v>
      </c>
      <c r="B4529" t="s">
        <v>4547</v>
      </c>
      <c r="C4529">
        <v>70.5</v>
      </c>
      <c r="D4529" t="s">
        <v>18</v>
      </c>
      <c r="E4529">
        <v>1</v>
      </c>
      <c r="F4529">
        <v>40</v>
      </c>
      <c r="G4529">
        <v>2</v>
      </c>
      <c r="H4529">
        <v>378887.44</v>
      </c>
      <c r="I4529">
        <v>1</v>
      </c>
      <c r="J4529">
        <v>0</v>
      </c>
      <c r="K4529">
        <v>1</v>
      </c>
      <c r="L4529">
        <v>106648.58</v>
      </c>
      <c r="M4529">
        <v>0</v>
      </c>
      <c r="N4529">
        <v>3</v>
      </c>
      <c r="O4529">
        <v>3</v>
      </c>
      <c r="P4529">
        <v>1</v>
      </c>
      <c r="Q4529">
        <v>4</v>
      </c>
      <c r="R4529" cm="1">
        <f t="array" ref="R4529">_xlfn.IFS(L4529&lt;=$W$6,1,L4529&lt;=$X$6,2,L4529&lt;=$Y$6,3,L4529&gt;$Y$6,4)</f>
        <v>3</v>
      </c>
      <c r="S4529">
        <f t="shared" si="140"/>
        <v>3</v>
      </c>
      <c r="T4529">
        <f t="shared" si="141"/>
        <v>1</v>
      </c>
    </row>
    <row r="4530" spans="1:20" x14ac:dyDescent="0.25">
      <c r="A4530">
        <v>4529</v>
      </c>
      <c r="B4530" t="s">
        <v>4548</v>
      </c>
      <c r="C4530">
        <v>71.400000000000006</v>
      </c>
      <c r="D4530" t="s">
        <v>20</v>
      </c>
      <c r="E4530">
        <v>0</v>
      </c>
      <c r="F4530">
        <v>33</v>
      </c>
      <c r="G4530">
        <v>7</v>
      </c>
      <c r="H4530">
        <v>305853.2</v>
      </c>
      <c r="I4530">
        <v>1</v>
      </c>
      <c r="J4530">
        <v>1</v>
      </c>
      <c r="K4530">
        <v>1</v>
      </c>
      <c r="L4530">
        <v>50899.91</v>
      </c>
      <c r="M4530">
        <v>0</v>
      </c>
      <c r="N4530">
        <v>3</v>
      </c>
      <c r="O4530">
        <v>1</v>
      </c>
      <c r="P4530">
        <v>3</v>
      </c>
      <c r="Q4530">
        <v>4</v>
      </c>
      <c r="R4530" cm="1">
        <f t="array" ref="R4530">_xlfn.IFS(L4530&lt;=$W$6,1,L4530&lt;=$X$6,2,L4530&lt;=$Y$6,3,L4530&gt;$Y$6,4)</f>
        <v>1</v>
      </c>
      <c r="S4530">
        <f t="shared" si="140"/>
        <v>2</v>
      </c>
      <c r="T4530">
        <f t="shared" si="141"/>
        <v>1</v>
      </c>
    </row>
    <row r="4531" spans="1:20" x14ac:dyDescent="0.25">
      <c r="A4531">
        <v>4530</v>
      </c>
      <c r="B4531" t="s">
        <v>4549</v>
      </c>
      <c r="C4531">
        <v>66.400000000000006</v>
      </c>
      <c r="D4531" t="s">
        <v>18</v>
      </c>
      <c r="E4531">
        <v>0</v>
      </c>
      <c r="F4531">
        <v>46</v>
      </c>
      <c r="G4531">
        <v>9</v>
      </c>
      <c r="H4531">
        <v>285979.38</v>
      </c>
      <c r="I4531">
        <v>1</v>
      </c>
      <c r="J4531">
        <v>1</v>
      </c>
      <c r="K4531">
        <v>1</v>
      </c>
      <c r="L4531">
        <v>115452.51</v>
      </c>
      <c r="M4531">
        <v>1</v>
      </c>
      <c r="N4531">
        <v>3</v>
      </c>
      <c r="O4531">
        <v>3</v>
      </c>
      <c r="P4531">
        <v>4</v>
      </c>
      <c r="Q4531">
        <v>4</v>
      </c>
      <c r="R4531" cm="1">
        <f t="array" ref="R4531">_xlfn.IFS(L4531&lt;=$W$6,1,L4531&lt;=$X$6,2,L4531&lt;=$Y$6,3,L4531&gt;$Y$6,4)</f>
        <v>3</v>
      </c>
      <c r="S4531">
        <f t="shared" si="140"/>
        <v>4</v>
      </c>
      <c r="T4531">
        <f t="shared" si="141"/>
        <v>1</v>
      </c>
    </row>
    <row r="4532" spans="1:20" x14ac:dyDescent="0.25">
      <c r="A4532">
        <v>4531</v>
      </c>
      <c r="B4532" t="s">
        <v>4550</v>
      </c>
      <c r="C4532">
        <v>69.7</v>
      </c>
      <c r="D4532" t="s">
        <v>27</v>
      </c>
      <c r="E4532">
        <v>1</v>
      </c>
      <c r="F4532">
        <v>45</v>
      </c>
      <c r="G4532">
        <v>8</v>
      </c>
      <c r="H4532">
        <v>230743.88</v>
      </c>
      <c r="I4532">
        <v>2</v>
      </c>
      <c r="J4532">
        <v>1</v>
      </c>
      <c r="K4532">
        <v>0</v>
      </c>
      <c r="L4532">
        <v>64139.1</v>
      </c>
      <c r="M4532">
        <v>0</v>
      </c>
      <c r="N4532">
        <v>3</v>
      </c>
      <c r="O4532">
        <v>3</v>
      </c>
      <c r="P4532">
        <v>3</v>
      </c>
      <c r="Q4532">
        <v>3</v>
      </c>
      <c r="R4532" cm="1">
        <f t="array" ref="R4532">_xlfn.IFS(L4532&lt;=$W$6,1,L4532&lt;=$X$6,2,L4532&lt;=$Y$6,3,L4532&gt;$Y$6,4)</f>
        <v>2</v>
      </c>
      <c r="S4532">
        <f t="shared" si="140"/>
        <v>4</v>
      </c>
      <c r="T4532" t="str">
        <f t="shared" si="141"/>
        <v>2&gt;</v>
      </c>
    </row>
    <row r="4533" spans="1:20" x14ac:dyDescent="0.25">
      <c r="A4533">
        <v>4532</v>
      </c>
      <c r="B4533" t="s">
        <v>4551</v>
      </c>
      <c r="C4533">
        <v>60.9</v>
      </c>
      <c r="D4533" t="s">
        <v>18</v>
      </c>
      <c r="E4533">
        <v>1</v>
      </c>
      <c r="F4533">
        <v>39</v>
      </c>
      <c r="G4533">
        <v>7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  <c r="N4533">
        <v>2</v>
      </c>
      <c r="O4533">
        <v>2</v>
      </c>
      <c r="P4533">
        <v>3</v>
      </c>
      <c r="Q4533">
        <v>1</v>
      </c>
      <c r="R4533" cm="1">
        <f t="array" ref="R4533">_xlfn.IFS(L4533&lt;=$W$6,1,L4533&lt;=$X$6,2,L4533&lt;=$Y$6,3,L4533&gt;$Y$6,4)</f>
        <v>1</v>
      </c>
      <c r="S4533">
        <f t="shared" si="140"/>
        <v>3</v>
      </c>
      <c r="T4533" t="str">
        <f t="shared" si="141"/>
        <v>2&gt;</v>
      </c>
    </row>
    <row r="4534" spans="1:20" x14ac:dyDescent="0.25">
      <c r="A4534">
        <v>4533</v>
      </c>
      <c r="B4534" t="s">
        <v>4552</v>
      </c>
      <c r="C4534">
        <v>54.8</v>
      </c>
      <c r="D4534" t="s">
        <v>20</v>
      </c>
      <c r="E4534">
        <v>1</v>
      </c>
      <c r="F4534">
        <v>40</v>
      </c>
      <c r="G4534">
        <v>1</v>
      </c>
      <c r="H4534">
        <v>356113.08</v>
      </c>
      <c r="I4534">
        <v>2</v>
      </c>
      <c r="J4534">
        <v>1</v>
      </c>
      <c r="K4534">
        <v>0</v>
      </c>
      <c r="L4534">
        <v>38434.730000000003</v>
      </c>
      <c r="M4534">
        <v>0</v>
      </c>
      <c r="N4534">
        <v>1</v>
      </c>
      <c r="O4534">
        <v>3</v>
      </c>
      <c r="P4534">
        <v>1</v>
      </c>
      <c r="Q4534">
        <v>4</v>
      </c>
      <c r="R4534" cm="1">
        <f t="array" ref="R4534">_xlfn.IFS(L4534&lt;=$W$6,1,L4534&lt;=$X$6,2,L4534&lt;=$Y$6,3,L4534&gt;$Y$6,4)</f>
        <v>1</v>
      </c>
      <c r="S4534">
        <f t="shared" si="140"/>
        <v>3</v>
      </c>
      <c r="T4534" t="str">
        <f t="shared" si="141"/>
        <v>2&gt;</v>
      </c>
    </row>
    <row r="4535" spans="1:20" x14ac:dyDescent="0.25">
      <c r="A4535">
        <v>4534</v>
      </c>
      <c r="B4535" t="s">
        <v>4553</v>
      </c>
      <c r="C4535">
        <v>85</v>
      </c>
      <c r="D4535" t="s">
        <v>20</v>
      </c>
      <c r="E4535">
        <v>1</v>
      </c>
      <c r="F4535">
        <v>41</v>
      </c>
      <c r="G4535">
        <v>7</v>
      </c>
      <c r="H4535">
        <v>412029.88</v>
      </c>
      <c r="I4535">
        <v>2</v>
      </c>
      <c r="J4535">
        <v>0</v>
      </c>
      <c r="K4535">
        <v>1</v>
      </c>
      <c r="L4535">
        <v>42774.84</v>
      </c>
      <c r="M4535">
        <v>1</v>
      </c>
      <c r="N4535">
        <v>4</v>
      </c>
      <c r="O4535">
        <v>3</v>
      </c>
      <c r="P4535">
        <v>3</v>
      </c>
      <c r="Q4535">
        <v>4</v>
      </c>
      <c r="R4535" cm="1">
        <f t="array" ref="R4535">_xlfn.IFS(L4535&lt;=$W$6,1,L4535&lt;=$X$6,2,L4535&lt;=$Y$6,3,L4535&gt;$Y$6,4)</f>
        <v>1</v>
      </c>
      <c r="S4535">
        <f t="shared" si="140"/>
        <v>3</v>
      </c>
      <c r="T4535" t="str">
        <f t="shared" si="141"/>
        <v>2&gt;</v>
      </c>
    </row>
    <row r="4536" spans="1:20" x14ac:dyDescent="0.25">
      <c r="A4536">
        <v>4535</v>
      </c>
      <c r="B4536" t="s">
        <v>4554</v>
      </c>
      <c r="C4536">
        <v>65.599999999999994</v>
      </c>
      <c r="D4536" t="s">
        <v>18</v>
      </c>
      <c r="E4536">
        <v>1</v>
      </c>
      <c r="F4536">
        <v>43</v>
      </c>
      <c r="G4536">
        <v>3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  <c r="N4536">
        <v>3</v>
      </c>
      <c r="O4536">
        <v>3</v>
      </c>
      <c r="P4536">
        <v>1</v>
      </c>
      <c r="Q4536">
        <v>1</v>
      </c>
      <c r="R4536" cm="1">
        <f t="array" ref="R4536">_xlfn.IFS(L4536&lt;=$W$6,1,L4536&lt;=$X$6,2,L4536&lt;=$Y$6,3,L4536&gt;$Y$6,4)</f>
        <v>4</v>
      </c>
      <c r="S4536">
        <f t="shared" si="140"/>
        <v>4</v>
      </c>
      <c r="T4536" t="str">
        <f t="shared" si="141"/>
        <v>2&gt;</v>
      </c>
    </row>
    <row r="4537" spans="1:20" x14ac:dyDescent="0.25">
      <c r="A4537">
        <v>4536</v>
      </c>
      <c r="B4537" t="s">
        <v>4555</v>
      </c>
      <c r="C4537">
        <v>72.7</v>
      </c>
      <c r="D4537" t="s">
        <v>27</v>
      </c>
      <c r="E4537">
        <v>1</v>
      </c>
      <c r="F4537">
        <v>39</v>
      </c>
      <c r="G4537">
        <v>10</v>
      </c>
      <c r="H4537">
        <v>202383.66</v>
      </c>
      <c r="I4537">
        <v>1</v>
      </c>
      <c r="J4537">
        <v>1</v>
      </c>
      <c r="K4537">
        <v>1</v>
      </c>
      <c r="L4537">
        <v>34551.35</v>
      </c>
      <c r="M4537">
        <v>1</v>
      </c>
      <c r="N4537">
        <v>4</v>
      </c>
      <c r="O4537">
        <v>2</v>
      </c>
      <c r="P4537">
        <v>4</v>
      </c>
      <c r="Q4537">
        <v>3</v>
      </c>
      <c r="R4537" cm="1">
        <f t="array" ref="R4537">_xlfn.IFS(L4537&lt;=$W$6,1,L4537&lt;=$X$6,2,L4537&lt;=$Y$6,3,L4537&gt;$Y$6,4)</f>
        <v>1</v>
      </c>
      <c r="S4537">
        <f t="shared" si="140"/>
        <v>3</v>
      </c>
      <c r="T4537">
        <f t="shared" si="141"/>
        <v>1</v>
      </c>
    </row>
    <row r="4538" spans="1:20" x14ac:dyDescent="0.25">
      <c r="A4538">
        <v>4537</v>
      </c>
      <c r="B4538" t="s">
        <v>4556</v>
      </c>
      <c r="C4538">
        <v>64.2</v>
      </c>
      <c r="D4538" t="s">
        <v>18</v>
      </c>
      <c r="E4538">
        <v>0</v>
      </c>
      <c r="F4538">
        <v>57</v>
      </c>
      <c r="G4538">
        <v>8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  <c r="N4538">
        <v>2</v>
      </c>
      <c r="O4538">
        <v>4</v>
      </c>
      <c r="P4538">
        <v>3</v>
      </c>
      <c r="Q4538">
        <v>1</v>
      </c>
      <c r="R4538" cm="1">
        <f t="array" ref="R4538">_xlfn.IFS(L4538&lt;=$W$6,1,L4538&lt;=$X$6,2,L4538&lt;=$Y$6,3,L4538&gt;$Y$6,4)</f>
        <v>3</v>
      </c>
      <c r="S4538">
        <f t="shared" si="140"/>
        <v>5</v>
      </c>
      <c r="T4538" t="str">
        <f t="shared" si="141"/>
        <v>2&gt;</v>
      </c>
    </row>
    <row r="4539" spans="1:20" x14ac:dyDescent="0.25">
      <c r="A4539">
        <v>4538</v>
      </c>
      <c r="B4539" t="s">
        <v>4557</v>
      </c>
      <c r="C4539">
        <v>71</v>
      </c>
      <c r="D4539" t="s">
        <v>20</v>
      </c>
      <c r="E4539">
        <v>0</v>
      </c>
      <c r="F4539">
        <v>33</v>
      </c>
      <c r="G4539">
        <v>6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  <c r="N4539">
        <v>3</v>
      </c>
      <c r="O4539">
        <v>1</v>
      </c>
      <c r="P4539">
        <v>2</v>
      </c>
      <c r="Q4539">
        <v>1</v>
      </c>
      <c r="R4539" cm="1">
        <f t="array" ref="R4539">_xlfn.IFS(L4539&lt;=$W$6,1,L4539&lt;=$X$6,2,L4539&lt;=$Y$6,3,L4539&gt;$Y$6,4)</f>
        <v>1</v>
      </c>
      <c r="S4539">
        <f t="shared" si="140"/>
        <v>2</v>
      </c>
      <c r="T4539" t="str">
        <f t="shared" si="141"/>
        <v>2&gt;</v>
      </c>
    </row>
    <row r="4540" spans="1:20" x14ac:dyDescent="0.25">
      <c r="A4540">
        <v>4539</v>
      </c>
      <c r="B4540" t="s">
        <v>4558</v>
      </c>
      <c r="C4540">
        <v>71</v>
      </c>
      <c r="D4540" t="s">
        <v>20</v>
      </c>
      <c r="E4540">
        <v>1</v>
      </c>
      <c r="F4540">
        <v>35</v>
      </c>
      <c r="G4540">
        <v>2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  <c r="N4540">
        <v>3</v>
      </c>
      <c r="O4540">
        <v>2</v>
      </c>
      <c r="P4540">
        <v>1</v>
      </c>
      <c r="Q4540">
        <v>1</v>
      </c>
      <c r="R4540" cm="1">
        <f t="array" ref="R4540">_xlfn.IFS(L4540&lt;=$W$6,1,L4540&lt;=$X$6,2,L4540&lt;=$Y$6,3,L4540&gt;$Y$6,4)</f>
        <v>4</v>
      </c>
      <c r="S4540">
        <f t="shared" si="140"/>
        <v>2</v>
      </c>
      <c r="T4540" t="str">
        <f t="shared" si="141"/>
        <v>2&gt;</v>
      </c>
    </row>
    <row r="4541" spans="1:20" x14ac:dyDescent="0.25">
      <c r="A4541">
        <v>4540</v>
      </c>
      <c r="B4541" t="s">
        <v>4559</v>
      </c>
      <c r="C4541">
        <v>71.8</v>
      </c>
      <c r="D4541" t="s">
        <v>18</v>
      </c>
      <c r="E4541">
        <v>0</v>
      </c>
      <c r="F4541">
        <v>39</v>
      </c>
      <c r="G4541">
        <v>8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  <c r="N4541">
        <v>3</v>
      </c>
      <c r="O4541">
        <v>2</v>
      </c>
      <c r="P4541">
        <v>3</v>
      </c>
      <c r="Q4541">
        <v>1</v>
      </c>
      <c r="R4541" cm="1">
        <f t="array" ref="R4541">_xlfn.IFS(L4541&lt;=$W$6,1,L4541&lt;=$X$6,2,L4541&lt;=$Y$6,3,L4541&gt;$Y$6,4)</f>
        <v>2</v>
      </c>
      <c r="S4541">
        <f t="shared" si="140"/>
        <v>3</v>
      </c>
      <c r="T4541" t="str">
        <f t="shared" si="141"/>
        <v>2&gt;</v>
      </c>
    </row>
    <row r="4542" spans="1:20" x14ac:dyDescent="0.25">
      <c r="A4542">
        <v>4541</v>
      </c>
      <c r="B4542" t="s">
        <v>4560</v>
      </c>
      <c r="C4542">
        <v>58.6</v>
      </c>
      <c r="D4542" t="s">
        <v>27</v>
      </c>
      <c r="E4542">
        <v>1</v>
      </c>
      <c r="F4542">
        <v>34</v>
      </c>
      <c r="G4542">
        <v>2</v>
      </c>
      <c r="H4542">
        <v>299629.08</v>
      </c>
      <c r="I4542">
        <v>1</v>
      </c>
      <c r="J4542">
        <v>1</v>
      </c>
      <c r="K4542">
        <v>0</v>
      </c>
      <c r="L4542">
        <v>31830.06</v>
      </c>
      <c r="M4542">
        <v>0</v>
      </c>
      <c r="N4542">
        <v>2</v>
      </c>
      <c r="O4542">
        <v>1</v>
      </c>
      <c r="P4542">
        <v>1</v>
      </c>
      <c r="Q4542">
        <v>4</v>
      </c>
      <c r="R4542" cm="1">
        <f t="array" ref="R4542">_xlfn.IFS(L4542&lt;=$W$6,1,L4542&lt;=$X$6,2,L4542&lt;=$Y$6,3,L4542&gt;$Y$6,4)</f>
        <v>1</v>
      </c>
      <c r="S4542">
        <f t="shared" si="140"/>
        <v>2</v>
      </c>
      <c r="T4542">
        <f t="shared" si="141"/>
        <v>1</v>
      </c>
    </row>
    <row r="4543" spans="1:20" x14ac:dyDescent="0.25">
      <c r="A4543">
        <v>4542</v>
      </c>
      <c r="B4543" t="s">
        <v>4561</v>
      </c>
      <c r="C4543">
        <v>61.7</v>
      </c>
      <c r="D4543" t="s">
        <v>20</v>
      </c>
      <c r="E4543">
        <v>0</v>
      </c>
      <c r="F4543">
        <v>38</v>
      </c>
      <c r="G4543">
        <v>8</v>
      </c>
      <c r="H4543">
        <v>231234.48</v>
      </c>
      <c r="I4543">
        <v>1</v>
      </c>
      <c r="J4543">
        <v>1</v>
      </c>
      <c r="K4543">
        <v>1</v>
      </c>
      <c r="L4543">
        <v>71519.399999999994</v>
      </c>
      <c r="M4543">
        <v>0</v>
      </c>
      <c r="N4543">
        <v>2</v>
      </c>
      <c r="O4543">
        <v>2</v>
      </c>
      <c r="P4543">
        <v>3</v>
      </c>
      <c r="Q4543">
        <v>3</v>
      </c>
      <c r="R4543" cm="1">
        <f t="array" ref="R4543">_xlfn.IFS(L4543&lt;=$W$6,1,L4543&lt;=$X$6,2,L4543&lt;=$Y$6,3,L4543&gt;$Y$6,4)</f>
        <v>2</v>
      </c>
      <c r="S4543">
        <f t="shared" si="140"/>
        <v>3</v>
      </c>
      <c r="T4543">
        <f t="shared" si="141"/>
        <v>1</v>
      </c>
    </row>
    <row r="4544" spans="1:20" x14ac:dyDescent="0.25">
      <c r="A4544">
        <v>4543</v>
      </c>
      <c r="B4544" t="s">
        <v>4562</v>
      </c>
      <c r="C4544">
        <v>63</v>
      </c>
      <c r="D4544" t="s">
        <v>18</v>
      </c>
      <c r="E4544">
        <v>1</v>
      </c>
      <c r="F4544">
        <v>30</v>
      </c>
      <c r="G4544">
        <v>10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  <c r="N4544">
        <v>2</v>
      </c>
      <c r="O4544">
        <v>1</v>
      </c>
      <c r="P4544">
        <v>4</v>
      </c>
      <c r="Q4544">
        <v>1</v>
      </c>
      <c r="R4544" cm="1">
        <f t="array" ref="R4544">_xlfn.IFS(L4544&lt;=$W$6,1,L4544&lt;=$X$6,2,L4544&lt;=$Y$6,3,L4544&gt;$Y$6,4)</f>
        <v>1</v>
      </c>
      <c r="S4544">
        <f t="shared" si="140"/>
        <v>1</v>
      </c>
      <c r="T4544" t="str">
        <f t="shared" si="141"/>
        <v>2&gt;</v>
      </c>
    </row>
    <row r="4545" spans="1:20" x14ac:dyDescent="0.25">
      <c r="A4545">
        <v>4544</v>
      </c>
      <c r="B4545" t="s">
        <v>4563</v>
      </c>
      <c r="C4545">
        <v>79.099999999999994</v>
      </c>
      <c r="D4545" t="s">
        <v>27</v>
      </c>
      <c r="E4545">
        <v>0</v>
      </c>
      <c r="F4545">
        <v>44</v>
      </c>
      <c r="G4545">
        <v>11</v>
      </c>
      <c r="H4545">
        <v>227314.82</v>
      </c>
      <c r="I4545">
        <v>2</v>
      </c>
      <c r="J4545">
        <v>0</v>
      </c>
      <c r="K4545">
        <v>1</v>
      </c>
      <c r="L4545">
        <v>139946.68</v>
      </c>
      <c r="M4545">
        <v>1</v>
      </c>
      <c r="N4545">
        <v>4</v>
      </c>
      <c r="O4545">
        <v>3</v>
      </c>
      <c r="P4545">
        <v>4</v>
      </c>
      <c r="Q4545">
        <v>3</v>
      </c>
      <c r="R4545" cm="1">
        <f t="array" ref="R4545">_xlfn.IFS(L4545&lt;=$W$6,1,L4545&lt;=$X$6,2,L4545&lt;=$Y$6,3,L4545&gt;$Y$6,4)</f>
        <v>3</v>
      </c>
      <c r="S4545">
        <f t="shared" si="140"/>
        <v>4</v>
      </c>
      <c r="T4545" t="str">
        <f t="shared" si="141"/>
        <v>2&gt;</v>
      </c>
    </row>
    <row r="4546" spans="1:20" x14ac:dyDescent="0.25">
      <c r="A4546">
        <v>4545</v>
      </c>
      <c r="B4546" t="s">
        <v>4564</v>
      </c>
      <c r="C4546">
        <v>67.3</v>
      </c>
      <c r="D4546" t="s">
        <v>20</v>
      </c>
      <c r="E4546">
        <v>1</v>
      </c>
      <c r="F4546">
        <v>41</v>
      </c>
      <c r="G4546">
        <v>9</v>
      </c>
      <c r="H4546">
        <v>276320</v>
      </c>
      <c r="I4546">
        <v>1</v>
      </c>
      <c r="J4546">
        <v>1</v>
      </c>
      <c r="K4546">
        <v>1</v>
      </c>
      <c r="L4546">
        <v>110468.51</v>
      </c>
      <c r="M4546">
        <v>0</v>
      </c>
      <c r="N4546">
        <v>3</v>
      </c>
      <c r="O4546">
        <v>3</v>
      </c>
      <c r="P4546">
        <v>4</v>
      </c>
      <c r="Q4546">
        <v>4</v>
      </c>
      <c r="R4546" cm="1">
        <f t="array" ref="R4546">_xlfn.IFS(L4546&lt;=$W$6,1,L4546&lt;=$X$6,2,L4546&lt;=$Y$6,3,L4546&gt;$Y$6,4)</f>
        <v>3</v>
      </c>
      <c r="S4546">
        <f t="shared" si="140"/>
        <v>3</v>
      </c>
      <c r="T4546">
        <f t="shared" si="141"/>
        <v>1</v>
      </c>
    </row>
    <row r="4547" spans="1:20" x14ac:dyDescent="0.25">
      <c r="A4547">
        <v>4546</v>
      </c>
      <c r="B4547" t="s">
        <v>4565</v>
      </c>
      <c r="C4547">
        <v>47.7</v>
      </c>
      <c r="D4547" t="s">
        <v>27</v>
      </c>
      <c r="E4547">
        <v>0</v>
      </c>
      <c r="F4547">
        <v>38</v>
      </c>
      <c r="G4547">
        <v>4</v>
      </c>
      <c r="H4547">
        <v>235401.72</v>
      </c>
      <c r="I4547">
        <v>1</v>
      </c>
      <c r="J4547">
        <v>0</v>
      </c>
      <c r="K4547">
        <v>0</v>
      </c>
      <c r="L4547">
        <v>74042</v>
      </c>
      <c r="M4547">
        <v>0</v>
      </c>
      <c r="N4547">
        <v>1</v>
      </c>
      <c r="O4547">
        <v>2</v>
      </c>
      <c r="P4547">
        <v>1</v>
      </c>
      <c r="Q4547">
        <v>3</v>
      </c>
      <c r="R4547" cm="1">
        <f t="array" ref="R4547">_xlfn.IFS(L4547&lt;=$W$6,1,L4547&lt;=$X$6,2,L4547&lt;=$Y$6,3,L4547&gt;$Y$6,4)</f>
        <v>2</v>
      </c>
      <c r="S4547">
        <f t="shared" ref="S4547:S4610" si="142">VLOOKUP(F4547,$V$10:$W$16,2,1)</f>
        <v>3</v>
      </c>
      <c r="T4547">
        <f t="shared" ref="T4547:T4610" si="143">VLOOKUP(I4547,$Y$9:$Z$11,2,1)</f>
        <v>1</v>
      </c>
    </row>
    <row r="4548" spans="1:20" x14ac:dyDescent="0.25">
      <c r="A4548">
        <v>4547</v>
      </c>
      <c r="B4548" t="s">
        <v>4566</v>
      </c>
      <c r="C4548">
        <v>66.2</v>
      </c>
      <c r="D4548" t="s">
        <v>18</v>
      </c>
      <c r="E4548">
        <v>0</v>
      </c>
      <c r="F4548">
        <v>39</v>
      </c>
      <c r="G4548">
        <v>6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  <c r="N4548">
        <v>3</v>
      </c>
      <c r="O4548">
        <v>2</v>
      </c>
      <c r="P4548">
        <v>2</v>
      </c>
      <c r="Q4548">
        <v>1</v>
      </c>
      <c r="R4548" cm="1">
        <f t="array" ref="R4548">_xlfn.IFS(L4548&lt;=$W$6,1,L4548&lt;=$X$6,2,L4548&lt;=$Y$6,3,L4548&gt;$Y$6,4)</f>
        <v>4</v>
      </c>
      <c r="S4548">
        <f t="shared" si="142"/>
        <v>3</v>
      </c>
      <c r="T4548" t="str">
        <f t="shared" si="143"/>
        <v>2&gt;</v>
      </c>
    </row>
    <row r="4549" spans="1:20" x14ac:dyDescent="0.25">
      <c r="A4549">
        <v>4548</v>
      </c>
      <c r="B4549" t="s">
        <v>4567</v>
      </c>
      <c r="C4549">
        <v>85</v>
      </c>
      <c r="D4549" t="s">
        <v>27</v>
      </c>
      <c r="E4549">
        <v>1</v>
      </c>
      <c r="F4549">
        <v>39</v>
      </c>
      <c r="G4549">
        <v>10</v>
      </c>
      <c r="H4549">
        <v>245012.76</v>
      </c>
      <c r="I4549">
        <v>1</v>
      </c>
      <c r="J4549">
        <v>0</v>
      </c>
      <c r="K4549">
        <v>1</v>
      </c>
      <c r="L4549">
        <v>199693.84</v>
      </c>
      <c r="M4549">
        <v>1</v>
      </c>
      <c r="N4549">
        <v>4</v>
      </c>
      <c r="O4549">
        <v>2</v>
      </c>
      <c r="P4549">
        <v>4</v>
      </c>
      <c r="Q4549">
        <v>3</v>
      </c>
      <c r="R4549" cm="1">
        <f t="array" ref="R4549">_xlfn.IFS(L4549&lt;=$W$6,1,L4549&lt;=$X$6,2,L4549&lt;=$Y$6,3,L4549&gt;$Y$6,4)</f>
        <v>4</v>
      </c>
      <c r="S4549">
        <f t="shared" si="142"/>
        <v>3</v>
      </c>
      <c r="T4549">
        <f t="shared" si="143"/>
        <v>1</v>
      </c>
    </row>
    <row r="4550" spans="1:20" x14ac:dyDescent="0.25">
      <c r="A4550">
        <v>4549</v>
      </c>
      <c r="B4550" t="s">
        <v>4568</v>
      </c>
      <c r="C4550">
        <v>63.5</v>
      </c>
      <c r="D4550" t="s">
        <v>18</v>
      </c>
      <c r="E4550">
        <v>0</v>
      </c>
      <c r="F4550">
        <v>60</v>
      </c>
      <c r="G4550">
        <v>2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  <c r="N4550">
        <v>2</v>
      </c>
      <c r="O4550">
        <v>4</v>
      </c>
      <c r="P4550">
        <v>1</v>
      </c>
      <c r="Q4550">
        <v>1</v>
      </c>
      <c r="R4550" cm="1">
        <f t="array" ref="R4550">_xlfn.IFS(L4550&lt;=$W$6,1,L4550&lt;=$X$6,2,L4550&lt;=$Y$6,3,L4550&gt;$Y$6,4)</f>
        <v>2</v>
      </c>
      <c r="S4550">
        <f t="shared" si="142"/>
        <v>5</v>
      </c>
      <c r="T4550">
        <f t="shared" si="143"/>
        <v>1</v>
      </c>
    </row>
    <row r="4551" spans="1:20" x14ac:dyDescent="0.25">
      <c r="A4551">
        <v>4550</v>
      </c>
      <c r="B4551" t="s">
        <v>4569</v>
      </c>
      <c r="C4551">
        <v>53.7</v>
      </c>
      <c r="D4551" t="s">
        <v>18</v>
      </c>
      <c r="E4551">
        <v>1</v>
      </c>
      <c r="F4551">
        <v>61</v>
      </c>
      <c r="G4551">
        <v>10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  <c r="N4551">
        <v>1</v>
      </c>
      <c r="O4551">
        <v>4</v>
      </c>
      <c r="P4551">
        <v>4</v>
      </c>
      <c r="Q4551">
        <v>1</v>
      </c>
      <c r="R4551" cm="1">
        <f t="array" ref="R4551">_xlfn.IFS(L4551&lt;=$W$6,1,L4551&lt;=$X$6,2,L4551&lt;=$Y$6,3,L4551&gt;$Y$6,4)</f>
        <v>3</v>
      </c>
      <c r="S4551">
        <f t="shared" si="142"/>
        <v>5</v>
      </c>
      <c r="T4551" t="str">
        <f t="shared" si="143"/>
        <v>2&gt;</v>
      </c>
    </row>
    <row r="4552" spans="1:20" x14ac:dyDescent="0.25">
      <c r="A4552">
        <v>4551</v>
      </c>
      <c r="B4552" t="s">
        <v>4570</v>
      </c>
      <c r="C4552">
        <v>57.9</v>
      </c>
      <c r="D4552" t="s">
        <v>18</v>
      </c>
      <c r="E4552">
        <v>0</v>
      </c>
      <c r="F4552">
        <v>41</v>
      </c>
      <c r="G4552">
        <v>4</v>
      </c>
      <c r="H4552">
        <v>333002.34000000003</v>
      </c>
      <c r="I4552">
        <v>2</v>
      </c>
      <c r="J4552">
        <v>1</v>
      </c>
      <c r="K4552">
        <v>0</v>
      </c>
      <c r="L4552">
        <v>93835.64</v>
      </c>
      <c r="M4552">
        <v>0</v>
      </c>
      <c r="N4552">
        <v>1</v>
      </c>
      <c r="O4552">
        <v>3</v>
      </c>
      <c r="P4552">
        <v>1</v>
      </c>
      <c r="Q4552">
        <v>4</v>
      </c>
      <c r="R4552" cm="1">
        <f t="array" ref="R4552">_xlfn.IFS(L4552&lt;=$W$6,1,L4552&lt;=$X$6,2,L4552&lt;=$Y$6,3,L4552&gt;$Y$6,4)</f>
        <v>2</v>
      </c>
      <c r="S4552">
        <f t="shared" si="142"/>
        <v>3</v>
      </c>
      <c r="T4552" t="str">
        <f t="shared" si="143"/>
        <v>2&gt;</v>
      </c>
    </row>
    <row r="4553" spans="1:20" x14ac:dyDescent="0.25">
      <c r="A4553">
        <v>4552</v>
      </c>
      <c r="B4553" t="s">
        <v>4571</v>
      </c>
      <c r="C4553">
        <v>65.099999999999994</v>
      </c>
      <c r="D4553" t="s">
        <v>20</v>
      </c>
      <c r="E4553">
        <v>0</v>
      </c>
      <c r="F4553">
        <v>48</v>
      </c>
      <c r="G4553">
        <v>5</v>
      </c>
      <c r="H4553">
        <v>179486.1</v>
      </c>
      <c r="I4553">
        <v>1</v>
      </c>
      <c r="J4553">
        <v>1</v>
      </c>
      <c r="K4553">
        <v>0</v>
      </c>
      <c r="L4553">
        <v>156425.57</v>
      </c>
      <c r="M4553">
        <v>1</v>
      </c>
      <c r="N4553">
        <v>2</v>
      </c>
      <c r="O4553">
        <v>4</v>
      </c>
      <c r="P4553">
        <v>2</v>
      </c>
      <c r="Q4553">
        <v>2</v>
      </c>
      <c r="R4553" cm="1">
        <f t="array" ref="R4553">_xlfn.IFS(L4553&lt;=$W$6,1,L4553&lt;=$X$6,2,L4553&lt;=$Y$6,3,L4553&gt;$Y$6,4)</f>
        <v>4</v>
      </c>
      <c r="S4553">
        <f t="shared" si="142"/>
        <v>5</v>
      </c>
      <c r="T4553">
        <f t="shared" si="143"/>
        <v>1</v>
      </c>
    </row>
    <row r="4554" spans="1:20" x14ac:dyDescent="0.25">
      <c r="A4554">
        <v>4553</v>
      </c>
      <c r="B4554" t="s">
        <v>4572</v>
      </c>
      <c r="C4554">
        <v>61</v>
      </c>
      <c r="D4554" t="s">
        <v>18</v>
      </c>
      <c r="E4554">
        <v>0</v>
      </c>
      <c r="F4554">
        <v>27</v>
      </c>
      <c r="G4554">
        <v>3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  <c r="N4554">
        <v>2</v>
      </c>
      <c r="O4554">
        <v>1</v>
      </c>
      <c r="P4554">
        <v>1</v>
      </c>
      <c r="Q4554">
        <v>1</v>
      </c>
      <c r="R4554" cm="1">
        <f t="array" ref="R4554">_xlfn.IFS(L4554&lt;=$W$6,1,L4554&lt;=$X$6,2,L4554&lt;=$Y$6,3,L4554&gt;$Y$6,4)</f>
        <v>3</v>
      </c>
      <c r="S4554">
        <f t="shared" si="142"/>
        <v>1</v>
      </c>
      <c r="T4554" t="str">
        <f t="shared" si="143"/>
        <v>2&gt;</v>
      </c>
    </row>
    <row r="4555" spans="1:20" x14ac:dyDescent="0.25">
      <c r="A4555">
        <v>4554</v>
      </c>
      <c r="B4555" t="s">
        <v>4573</v>
      </c>
      <c r="C4555">
        <v>58.1</v>
      </c>
      <c r="D4555" t="s">
        <v>18</v>
      </c>
      <c r="E4555">
        <v>1</v>
      </c>
      <c r="F4555">
        <v>32</v>
      </c>
      <c r="G4555">
        <v>2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  <c r="N4555">
        <v>1</v>
      </c>
      <c r="O4555">
        <v>1</v>
      </c>
      <c r="P4555">
        <v>1</v>
      </c>
      <c r="Q4555">
        <v>1</v>
      </c>
      <c r="R4555" cm="1">
        <f t="array" ref="R4555">_xlfn.IFS(L4555&lt;=$W$6,1,L4555&lt;=$X$6,2,L4555&lt;=$Y$6,3,L4555&gt;$Y$6,4)</f>
        <v>4</v>
      </c>
      <c r="S4555">
        <f t="shared" si="142"/>
        <v>1</v>
      </c>
      <c r="T4555" t="str">
        <f t="shared" si="143"/>
        <v>2&gt;</v>
      </c>
    </row>
    <row r="4556" spans="1:20" x14ac:dyDescent="0.25">
      <c r="A4556">
        <v>4555</v>
      </c>
      <c r="B4556" t="s">
        <v>4574</v>
      </c>
      <c r="C4556">
        <v>59.2</v>
      </c>
      <c r="D4556" t="s">
        <v>18</v>
      </c>
      <c r="E4556">
        <v>1</v>
      </c>
      <c r="F4556">
        <v>41</v>
      </c>
      <c r="G4556">
        <v>8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  <c r="N4556">
        <v>2</v>
      </c>
      <c r="O4556">
        <v>3</v>
      </c>
      <c r="P4556">
        <v>3</v>
      </c>
      <c r="Q4556">
        <v>1</v>
      </c>
      <c r="R4556" cm="1">
        <f t="array" ref="R4556">_xlfn.IFS(L4556&lt;=$W$6,1,L4556&lt;=$X$6,2,L4556&lt;=$Y$6,3,L4556&gt;$Y$6,4)</f>
        <v>2</v>
      </c>
      <c r="S4556">
        <f t="shared" si="142"/>
        <v>3</v>
      </c>
      <c r="T4556" t="str">
        <f t="shared" si="143"/>
        <v>2&gt;</v>
      </c>
    </row>
    <row r="4557" spans="1:20" x14ac:dyDescent="0.25">
      <c r="A4557">
        <v>4556</v>
      </c>
      <c r="B4557" t="s">
        <v>4575</v>
      </c>
      <c r="C4557">
        <v>68.8</v>
      </c>
      <c r="D4557" t="s">
        <v>20</v>
      </c>
      <c r="E4557">
        <v>0</v>
      </c>
      <c r="F4557">
        <v>37</v>
      </c>
      <c r="G4557">
        <v>7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  <c r="N4557">
        <v>3</v>
      </c>
      <c r="O4557">
        <v>2</v>
      </c>
      <c r="P4557">
        <v>3</v>
      </c>
      <c r="Q4557">
        <v>1</v>
      </c>
      <c r="R4557" cm="1">
        <f t="array" ref="R4557">_xlfn.IFS(L4557&lt;=$W$6,1,L4557&lt;=$X$6,2,L4557&lt;=$Y$6,3,L4557&gt;$Y$6,4)</f>
        <v>1</v>
      </c>
      <c r="S4557">
        <f t="shared" si="142"/>
        <v>3</v>
      </c>
      <c r="T4557">
        <f t="shared" si="143"/>
        <v>1</v>
      </c>
    </row>
    <row r="4558" spans="1:20" x14ac:dyDescent="0.25">
      <c r="A4558">
        <v>4557</v>
      </c>
      <c r="B4558" t="s">
        <v>4576</v>
      </c>
      <c r="C4558">
        <v>68.099999999999994</v>
      </c>
      <c r="D4558" t="s">
        <v>18</v>
      </c>
      <c r="E4558">
        <v>0</v>
      </c>
      <c r="F4558">
        <v>20</v>
      </c>
      <c r="G4558">
        <v>2</v>
      </c>
      <c r="H4558">
        <v>197788.78</v>
      </c>
      <c r="I4558">
        <v>1</v>
      </c>
      <c r="J4558">
        <v>1</v>
      </c>
      <c r="K4558">
        <v>1</v>
      </c>
      <c r="L4558">
        <v>9596.4</v>
      </c>
      <c r="M4558">
        <v>0</v>
      </c>
      <c r="N4558">
        <v>3</v>
      </c>
      <c r="O4558">
        <v>1</v>
      </c>
      <c r="P4558">
        <v>1</v>
      </c>
      <c r="Q4558">
        <v>3</v>
      </c>
      <c r="R4558" cm="1">
        <f t="array" ref="R4558">_xlfn.IFS(L4558&lt;=$W$6,1,L4558&lt;=$X$6,2,L4558&lt;=$Y$6,3,L4558&gt;$Y$6,4)</f>
        <v>1</v>
      </c>
      <c r="S4558">
        <f t="shared" si="142"/>
        <v>1</v>
      </c>
      <c r="T4558">
        <f t="shared" si="143"/>
        <v>1</v>
      </c>
    </row>
    <row r="4559" spans="1:20" x14ac:dyDescent="0.25">
      <c r="A4559">
        <v>4558</v>
      </c>
      <c r="B4559" t="s">
        <v>4577</v>
      </c>
      <c r="C4559">
        <v>65.8</v>
      </c>
      <c r="D4559" t="s">
        <v>27</v>
      </c>
      <c r="E4559">
        <v>1</v>
      </c>
      <c r="F4559">
        <v>39</v>
      </c>
      <c r="G4559">
        <v>4</v>
      </c>
      <c r="H4559">
        <v>337471.48</v>
      </c>
      <c r="I4559">
        <v>2</v>
      </c>
      <c r="J4559">
        <v>0</v>
      </c>
      <c r="K4559">
        <v>0</v>
      </c>
      <c r="L4559">
        <v>70370.240000000005</v>
      </c>
      <c r="M4559">
        <v>0</v>
      </c>
      <c r="N4559">
        <v>3</v>
      </c>
      <c r="O4559">
        <v>2</v>
      </c>
      <c r="P4559">
        <v>1</v>
      </c>
      <c r="Q4559">
        <v>4</v>
      </c>
      <c r="R4559" cm="1">
        <f t="array" ref="R4559">_xlfn.IFS(L4559&lt;=$W$6,1,L4559&lt;=$X$6,2,L4559&lt;=$Y$6,3,L4559&gt;$Y$6,4)</f>
        <v>2</v>
      </c>
      <c r="S4559">
        <f t="shared" si="142"/>
        <v>3</v>
      </c>
      <c r="T4559" t="str">
        <f t="shared" si="143"/>
        <v>2&gt;</v>
      </c>
    </row>
    <row r="4560" spans="1:20" x14ac:dyDescent="0.25">
      <c r="A4560">
        <v>4559</v>
      </c>
      <c r="B4560" t="s">
        <v>4578</v>
      </c>
      <c r="C4560">
        <v>79.2</v>
      </c>
      <c r="D4560" t="s">
        <v>18</v>
      </c>
      <c r="E4560">
        <v>1</v>
      </c>
      <c r="F4560">
        <v>36</v>
      </c>
      <c r="G4560">
        <v>2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  <c r="N4560">
        <v>4</v>
      </c>
      <c r="O4560">
        <v>2</v>
      </c>
      <c r="P4560">
        <v>1</v>
      </c>
      <c r="Q4560">
        <v>1</v>
      </c>
      <c r="R4560" cm="1">
        <f t="array" ref="R4560">_xlfn.IFS(L4560&lt;=$W$6,1,L4560&lt;=$X$6,2,L4560&lt;=$Y$6,3,L4560&gt;$Y$6,4)</f>
        <v>2</v>
      </c>
      <c r="S4560">
        <f t="shared" si="142"/>
        <v>2</v>
      </c>
      <c r="T4560">
        <f t="shared" si="143"/>
        <v>1</v>
      </c>
    </row>
    <row r="4561" spans="1:20" x14ac:dyDescent="0.25">
      <c r="A4561">
        <v>4560</v>
      </c>
      <c r="B4561" t="s">
        <v>4579</v>
      </c>
      <c r="C4561">
        <v>52.8</v>
      </c>
      <c r="D4561" t="s">
        <v>27</v>
      </c>
      <c r="E4561">
        <v>0</v>
      </c>
      <c r="F4561">
        <v>64</v>
      </c>
      <c r="G4561">
        <v>8</v>
      </c>
      <c r="H4561">
        <v>266402.34000000003</v>
      </c>
      <c r="I4561">
        <v>1</v>
      </c>
      <c r="J4561">
        <v>0</v>
      </c>
      <c r="K4561">
        <v>0</v>
      </c>
      <c r="L4561">
        <v>168507.68</v>
      </c>
      <c r="M4561">
        <v>1</v>
      </c>
      <c r="N4561">
        <v>1</v>
      </c>
      <c r="O4561">
        <v>4</v>
      </c>
      <c r="P4561">
        <v>3</v>
      </c>
      <c r="Q4561">
        <v>4</v>
      </c>
      <c r="R4561" cm="1">
        <f t="array" ref="R4561">_xlfn.IFS(L4561&lt;=$W$6,1,L4561&lt;=$X$6,2,L4561&lt;=$Y$6,3,L4561&gt;$Y$6,4)</f>
        <v>4</v>
      </c>
      <c r="S4561">
        <f t="shared" si="142"/>
        <v>5</v>
      </c>
      <c r="T4561">
        <f t="shared" si="143"/>
        <v>1</v>
      </c>
    </row>
    <row r="4562" spans="1:20" x14ac:dyDescent="0.25">
      <c r="A4562">
        <v>4561</v>
      </c>
      <c r="B4562" t="s">
        <v>4580</v>
      </c>
      <c r="C4562">
        <v>62.4</v>
      </c>
      <c r="D4562" t="s">
        <v>20</v>
      </c>
      <c r="E4562">
        <v>0</v>
      </c>
      <c r="F4562">
        <v>38</v>
      </c>
      <c r="G4562">
        <v>1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  <c r="N4562">
        <v>2</v>
      </c>
      <c r="O4562">
        <v>2</v>
      </c>
      <c r="P4562">
        <v>1</v>
      </c>
      <c r="Q4562">
        <v>1</v>
      </c>
      <c r="R4562" cm="1">
        <f t="array" ref="R4562">_xlfn.IFS(L4562&lt;=$W$6,1,L4562&lt;=$X$6,2,L4562&lt;=$Y$6,3,L4562&gt;$Y$6,4)</f>
        <v>3</v>
      </c>
      <c r="S4562">
        <f t="shared" si="142"/>
        <v>3</v>
      </c>
      <c r="T4562" t="str">
        <f t="shared" si="143"/>
        <v>2&gt;</v>
      </c>
    </row>
    <row r="4563" spans="1:20" x14ac:dyDescent="0.25">
      <c r="A4563">
        <v>4562</v>
      </c>
      <c r="B4563" t="s">
        <v>4581</v>
      </c>
      <c r="C4563">
        <v>56.2</v>
      </c>
      <c r="D4563" t="s">
        <v>27</v>
      </c>
      <c r="E4563">
        <v>1</v>
      </c>
      <c r="F4563">
        <v>33</v>
      </c>
      <c r="G4563">
        <v>5</v>
      </c>
      <c r="H4563">
        <v>254474.5</v>
      </c>
      <c r="I4563">
        <v>2</v>
      </c>
      <c r="J4563">
        <v>0</v>
      </c>
      <c r="K4563">
        <v>1</v>
      </c>
      <c r="L4563">
        <v>143317.42000000001</v>
      </c>
      <c r="M4563">
        <v>0</v>
      </c>
      <c r="N4563">
        <v>1</v>
      </c>
      <c r="O4563">
        <v>1</v>
      </c>
      <c r="P4563">
        <v>2</v>
      </c>
      <c r="Q4563">
        <v>3</v>
      </c>
      <c r="R4563" cm="1">
        <f t="array" ref="R4563">_xlfn.IFS(L4563&lt;=$W$6,1,L4563&lt;=$X$6,2,L4563&lt;=$Y$6,3,L4563&gt;$Y$6,4)</f>
        <v>3</v>
      </c>
      <c r="S4563">
        <f t="shared" si="142"/>
        <v>2</v>
      </c>
      <c r="T4563" t="str">
        <f t="shared" si="143"/>
        <v>2&gt;</v>
      </c>
    </row>
    <row r="4564" spans="1:20" x14ac:dyDescent="0.25">
      <c r="A4564">
        <v>4563</v>
      </c>
      <c r="B4564" t="s">
        <v>4582</v>
      </c>
      <c r="C4564">
        <v>67.8</v>
      </c>
      <c r="D4564" t="s">
        <v>27</v>
      </c>
      <c r="E4564">
        <v>1</v>
      </c>
      <c r="F4564">
        <v>38</v>
      </c>
      <c r="G4564">
        <v>2</v>
      </c>
      <c r="H4564">
        <v>235729.7</v>
      </c>
      <c r="I4564">
        <v>2</v>
      </c>
      <c r="J4564">
        <v>1</v>
      </c>
      <c r="K4564">
        <v>0</v>
      </c>
      <c r="L4564">
        <v>27619.06</v>
      </c>
      <c r="M4564">
        <v>0</v>
      </c>
      <c r="N4564">
        <v>3</v>
      </c>
      <c r="O4564">
        <v>2</v>
      </c>
      <c r="P4564">
        <v>1</v>
      </c>
      <c r="Q4564">
        <v>3</v>
      </c>
      <c r="R4564" cm="1">
        <f t="array" ref="R4564">_xlfn.IFS(L4564&lt;=$W$6,1,L4564&lt;=$X$6,2,L4564&lt;=$Y$6,3,L4564&gt;$Y$6,4)</f>
        <v>1</v>
      </c>
      <c r="S4564">
        <f t="shared" si="142"/>
        <v>3</v>
      </c>
      <c r="T4564" t="str">
        <f t="shared" si="143"/>
        <v>2&gt;</v>
      </c>
    </row>
    <row r="4565" spans="1:20" x14ac:dyDescent="0.25">
      <c r="A4565">
        <v>4564</v>
      </c>
      <c r="B4565" t="s">
        <v>4583</v>
      </c>
      <c r="C4565">
        <v>70.5</v>
      </c>
      <c r="D4565" t="s">
        <v>27</v>
      </c>
      <c r="E4565">
        <v>0</v>
      </c>
      <c r="F4565">
        <v>66</v>
      </c>
      <c r="G4565">
        <v>4</v>
      </c>
      <c r="H4565">
        <v>306938.52</v>
      </c>
      <c r="I4565">
        <v>3</v>
      </c>
      <c r="J4565">
        <v>0</v>
      </c>
      <c r="K4565">
        <v>0</v>
      </c>
      <c r="L4565">
        <v>146573.66</v>
      </c>
      <c r="M4565">
        <v>1</v>
      </c>
      <c r="N4565">
        <v>3</v>
      </c>
      <c r="O4565">
        <v>4</v>
      </c>
      <c r="P4565">
        <v>1</v>
      </c>
      <c r="Q4565">
        <v>4</v>
      </c>
      <c r="R4565" cm="1">
        <f t="array" ref="R4565">_xlfn.IFS(L4565&lt;=$W$6,1,L4565&lt;=$X$6,2,L4565&lt;=$Y$6,3,L4565&gt;$Y$6,4)</f>
        <v>3</v>
      </c>
      <c r="S4565">
        <f t="shared" si="142"/>
        <v>5</v>
      </c>
      <c r="T4565" t="str">
        <f t="shared" si="143"/>
        <v>2&gt;</v>
      </c>
    </row>
    <row r="4566" spans="1:20" x14ac:dyDescent="0.25">
      <c r="A4566">
        <v>4565</v>
      </c>
      <c r="B4566" t="s">
        <v>4584</v>
      </c>
      <c r="C4566">
        <v>65</v>
      </c>
      <c r="D4566" t="s">
        <v>27</v>
      </c>
      <c r="E4566">
        <v>1</v>
      </c>
      <c r="F4566">
        <v>25</v>
      </c>
      <c r="G4566">
        <v>5</v>
      </c>
      <c r="H4566">
        <v>187822.6</v>
      </c>
      <c r="I4566">
        <v>2</v>
      </c>
      <c r="J4566">
        <v>1</v>
      </c>
      <c r="K4566">
        <v>0</v>
      </c>
      <c r="L4566">
        <v>69055.45</v>
      </c>
      <c r="M4566">
        <v>0</v>
      </c>
      <c r="N4566">
        <v>2</v>
      </c>
      <c r="O4566">
        <v>1</v>
      </c>
      <c r="P4566">
        <v>2</v>
      </c>
      <c r="Q4566">
        <v>2</v>
      </c>
      <c r="R4566" cm="1">
        <f t="array" ref="R4566">_xlfn.IFS(L4566&lt;=$W$6,1,L4566&lt;=$X$6,2,L4566&lt;=$Y$6,3,L4566&gt;$Y$6,4)</f>
        <v>2</v>
      </c>
      <c r="S4566">
        <f t="shared" si="142"/>
        <v>1</v>
      </c>
      <c r="T4566" t="str">
        <f t="shared" si="143"/>
        <v>2&gt;</v>
      </c>
    </row>
    <row r="4567" spans="1:20" x14ac:dyDescent="0.25">
      <c r="A4567">
        <v>4566</v>
      </c>
      <c r="B4567" t="s">
        <v>4585</v>
      </c>
      <c r="C4567">
        <v>59.3</v>
      </c>
      <c r="D4567" t="s">
        <v>20</v>
      </c>
      <c r="E4567">
        <v>0</v>
      </c>
      <c r="F4567">
        <v>48</v>
      </c>
      <c r="G4567">
        <v>3</v>
      </c>
      <c r="H4567">
        <v>153195.57999999999</v>
      </c>
      <c r="I4567">
        <v>1</v>
      </c>
      <c r="J4567">
        <v>1</v>
      </c>
      <c r="K4567">
        <v>1</v>
      </c>
      <c r="L4567">
        <v>54453.72</v>
      </c>
      <c r="M4567">
        <v>0</v>
      </c>
      <c r="N4567">
        <v>2</v>
      </c>
      <c r="O4567">
        <v>4</v>
      </c>
      <c r="P4567">
        <v>1</v>
      </c>
      <c r="Q4567">
        <v>2</v>
      </c>
      <c r="R4567" cm="1">
        <f t="array" ref="R4567">_xlfn.IFS(L4567&lt;=$W$6,1,L4567&lt;=$X$6,2,L4567&lt;=$Y$6,3,L4567&gt;$Y$6,4)</f>
        <v>2</v>
      </c>
      <c r="S4567">
        <f t="shared" si="142"/>
        <v>5</v>
      </c>
      <c r="T4567">
        <f t="shared" si="143"/>
        <v>1</v>
      </c>
    </row>
    <row r="4568" spans="1:20" x14ac:dyDescent="0.25">
      <c r="A4568">
        <v>4567</v>
      </c>
      <c r="B4568" t="s">
        <v>4586</v>
      </c>
      <c r="C4568">
        <v>65.2</v>
      </c>
      <c r="D4568" t="s">
        <v>18</v>
      </c>
      <c r="E4568">
        <v>0</v>
      </c>
      <c r="F4568">
        <v>42</v>
      </c>
      <c r="G4568">
        <v>5</v>
      </c>
      <c r="H4568">
        <v>159854.72</v>
      </c>
      <c r="I4568">
        <v>2</v>
      </c>
      <c r="J4568">
        <v>1</v>
      </c>
      <c r="K4568">
        <v>1</v>
      </c>
      <c r="L4568">
        <v>33524.6</v>
      </c>
      <c r="M4568">
        <v>0</v>
      </c>
      <c r="N4568">
        <v>2</v>
      </c>
      <c r="O4568">
        <v>3</v>
      </c>
      <c r="P4568">
        <v>2</v>
      </c>
      <c r="Q4568">
        <v>2</v>
      </c>
      <c r="R4568" cm="1">
        <f t="array" ref="R4568">_xlfn.IFS(L4568&lt;=$W$6,1,L4568&lt;=$X$6,2,L4568&lt;=$Y$6,3,L4568&gt;$Y$6,4)</f>
        <v>1</v>
      </c>
      <c r="S4568">
        <f t="shared" si="142"/>
        <v>4</v>
      </c>
      <c r="T4568" t="str">
        <f t="shared" si="143"/>
        <v>2&gt;</v>
      </c>
    </row>
    <row r="4569" spans="1:20" x14ac:dyDescent="0.25">
      <c r="A4569">
        <v>4568</v>
      </c>
      <c r="B4569" t="s">
        <v>4587</v>
      </c>
      <c r="C4569">
        <v>55.4</v>
      </c>
      <c r="D4569" t="s">
        <v>20</v>
      </c>
      <c r="E4569">
        <v>0</v>
      </c>
      <c r="F4569">
        <v>29</v>
      </c>
      <c r="G4569">
        <v>5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  <c r="N4569">
        <v>1</v>
      </c>
      <c r="O4569">
        <v>1</v>
      </c>
      <c r="P4569">
        <v>2</v>
      </c>
      <c r="Q4569">
        <v>1</v>
      </c>
      <c r="R4569" cm="1">
        <f t="array" ref="R4569">_xlfn.IFS(L4569&lt;=$W$6,1,L4569&lt;=$X$6,2,L4569&lt;=$Y$6,3,L4569&gt;$Y$6,4)</f>
        <v>3</v>
      </c>
      <c r="S4569">
        <f t="shared" si="142"/>
        <v>1</v>
      </c>
      <c r="T4569" t="str">
        <f t="shared" si="143"/>
        <v>2&gt;</v>
      </c>
    </row>
    <row r="4570" spans="1:20" x14ac:dyDescent="0.25">
      <c r="A4570">
        <v>4569</v>
      </c>
      <c r="B4570" t="s">
        <v>4588</v>
      </c>
      <c r="C4570">
        <v>58.4</v>
      </c>
      <c r="D4570" t="s">
        <v>27</v>
      </c>
      <c r="E4570">
        <v>1</v>
      </c>
      <c r="F4570">
        <v>34</v>
      </c>
      <c r="G4570">
        <v>9</v>
      </c>
      <c r="H4570">
        <v>80345.820000000007</v>
      </c>
      <c r="I4570">
        <v>1</v>
      </c>
      <c r="J4570">
        <v>1</v>
      </c>
      <c r="K4570">
        <v>1</v>
      </c>
      <c r="L4570">
        <v>137439.34</v>
      </c>
      <c r="M4570">
        <v>0</v>
      </c>
      <c r="N4570">
        <v>1</v>
      </c>
      <c r="O4570">
        <v>1</v>
      </c>
      <c r="P4570">
        <v>4</v>
      </c>
      <c r="Q4570">
        <v>2</v>
      </c>
      <c r="R4570" cm="1">
        <f t="array" ref="R4570">_xlfn.IFS(L4570&lt;=$W$6,1,L4570&lt;=$X$6,2,L4570&lt;=$Y$6,3,L4570&gt;$Y$6,4)</f>
        <v>3</v>
      </c>
      <c r="S4570">
        <f t="shared" si="142"/>
        <v>2</v>
      </c>
      <c r="T4570">
        <f t="shared" si="143"/>
        <v>1</v>
      </c>
    </row>
    <row r="4571" spans="1:20" x14ac:dyDescent="0.25">
      <c r="A4571">
        <v>4570</v>
      </c>
      <c r="B4571" t="s">
        <v>4589</v>
      </c>
      <c r="C4571">
        <v>51.6</v>
      </c>
      <c r="D4571" t="s">
        <v>18</v>
      </c>
      <c r="E4571">
        <v>1</v>
      </c>
      <c r="F4571">
        <v>35</v>
      </c>
      <c r="G4571">
        <v>8</v>
      </c>
      <c r="H4571">
        <v>230391.16</v>
      </c>
      <c r="I4571">
        <v>1</v>
      </c>
      <c r="J4571">
        <v>1</v>
      </c>
      <c r="K4571">
        <v>1</v>
      </c>
      <c r="L4571">
        <v>11205.5</v>
      </c>
      <c r="M4571">
        <v>0</v>
      </c>
      <c r="N4571">
        <v>1</v>
      </c>
      <c r="O4571">
        <v>2</v>
      </c>
      <c r="P4571">
        <v>3</v>
      </c>
      <c r="Q4571">
        <v>3</v>
      </c>
      <c r="R4571" cm="1">
        <f t="array" ref="R4571">_xlfn.IFS(L4571&lt;=$W$6,1,L4571&lt;=$X$6,2,L4571&lt;=$Y$6,3,L4571&gt;$Y$6,4)</f>
        <v>1</v>
      </c>
      <c r="S4571">
        <f t="shared" si="142"/>
        <v>2</v>
      </c>
      <c r="T4571">
        <f t="shared" si="143"/>
        <v>1</v>
      </c>
    </row>
    <row r="4572" spans="1:20" x14ac:dyDescent="0.25">
      <c r="A4572">
        <v>4571</v>
      </c>
      <c r="B4572" t="s">
        <v>4590</v>
      </c>
      <c r="C4572">
        <v>78.900000000000006</v>
      </c>
      <c r="D4572" t="s">
        <v>27</v>
      </c>
      <c r="E4572">
        <v>0</v>
      </c>
      <c r="F4572">
        <v>45</v>
      </c>
      <c r="G4572">
        <v>10</v>
      </c>
      <c r="H4572">
        <v>233288.58</v>
      </c>
      <c r="I4572">
        <v>2</v>
      </c>
      <c r="J4572">
        <v>1</v>
      </c>
      <c r="K4572">
        <v>1</v>
      </c>
      <c r="L4572">
        <v>60176.1</v>
      </c>
      <c r="M4572">
        <v>0</v>
      </c>
      <c r="N4572">
        <v>4</v>
      </c>
      <c r="O4572">
        <v>3</v>
      </c>
      <c r="P4572">
        <v>4</v>
      </c>
      <c r="Q4572">
        <v>3</v>
      </c>
      <c r="R4572" cm="1">
        <f t="array" ref="R4572">_xlfn.IFS(L4572&lt;=$W$6,1,L4572&lt;=$X$6,2,L4572&lt;=$Y$6,3,L4572&gt;$Y$6,4)</f>
        <v>2</v>
      </c>
      <c r="S4572">
        <f t="shared" si="142"/>
        <v>4</v>
      </c>
      <c r="T4572" t="str">
        <f t="shared" si="143"/>
        <v>2&gt;</v>
      </c>
    </row>
    <row r="4573" spans="1:20" x14ac:dyDescent="0.25">
      <c r="A4573">
        <v>4572</v>
      </c>
      <c r="B4573" t="s">
        <v>4591</v>
      </c>
      <c r="C4573">
        <v>59.8</v>
      </c>
      <c r="D4573" t="s">
        <v>27</v>
      </c>
      <c r="E4573">
        <v>1</v>
      </c>
      <c r="F4573">
        <v>22</v>
      </c>
      <c r="G4573">
        <v>9</v>
      </c>
      <c r="H4573">
        <v>360587.68</v>
      </c>
      <c r="I4573">
        <v>2</v>
      </c>
      <c r="J4573">
        <v>1</v>
      </c>
      <c r="K4573">
        <v>1</v>
      </c>
      <c r="L4573">
        <v>29552.7</v>
      </c>
      <c r="M4573">
        <v>0</v>
      </c>
      <c r="N4573">
        <v>2</v>
      </c>
      <c r="O4573">
        <v>1</v>
      </c>
      <c r="P4573">
        <v>4</v>
      </c>
      <c r="Q4573">
        <v>4</v>
      </c>
      <c r="R4573" cm="1">
        <f t="array" ref="R4573">_xlfn.IFS(L4573&lt;=$W$6,1,L4573&lt;=$X$6,2,L4573&lt;=$Y$6,3,L4573&gt;$Y$6,4)</f>
        <v>1</v>
      </c>
      <c r="S4573">
        <f t="shared" si="142"/>
        <v>1</v>
      </c>
      <c r="T4573" t="str">
        <f t="shared" si="143"/>
        <v>2&gt;</v>
      </c>
    </row>
    <row r="4574" spans="1:20" x14ac:dyDescent="0.25">
      <c r="A4574">
        <v>4573</v>
      </c>
      <c r="B4574" t="s">
        <v>4592</v>
      </c>
      <c r="C4574">
        <v>66.900000000000006</v>
      </c>
      <c r="D4574" t="s">
        <v>27</v>
      </c>
      <c r="E4574">
        <v>0</v>
      </c>
      <c r="F4574">
        <v>32</v>
      </c>
      <c r="G4574">
        <v>8</v>
      </c>
      <c r="H4574">
        <v>279745.62</v>
      </c>
      <c r="I4574">
        <v>1</v>
      </c>
      <c r="J4574">
        <v>1</v>
      </c>
      <c r="K4574">
        <v>0</v>
      </c>
      <c r="L4574">
        <v>188795.85</v>
      </c>
      <c r="M4574">
        <v>0</v>
      </c>
      <c r="N4574">
        <v>3</v>
      </c>
      <c r="O4574">
        <v>1</v>
      </c>
      <c r="P4574">
        <v>3</v>
      </c>
      <c r="Q4574">
        <v>4</v>
      </c>
      <c r="R4574" cm="1">
        <f t="array" ref="R4574">_xlfn.IFS(L4574&lt;=$W$6,1,L4574&lt;=$X$6,2,L4574&lt;=$Y$6,3,L4574&gt;$Y$6,4)</f>
        <v>4</v>
      </c>
      <c r="S4574">
        <f t="shared" si="142"/>
        <v>1</v>
      </c>
      <c r="T4574">
        <f t="shared" si="143"/>
        <v>1</v>
      </c>
    </row>
    <row r="4575" spans="1:20" x14ac:dyDescent="0.25">
      <c r="A4575">
        <v>4574</v>
      </c>
      <c r="B4575" t="s">
        <v>4593</v>
      </c>
      <c r="C4575">
        <v>64.5</v>
      </c>
      <c r="D4575" t="s">
        <v>18</v>
      </c>
      <c r="E4575">
        <v>0</v>
      </c>
      <c r="F4575">
        <v>26</v>
      </c>
      <c r="G4575">
        <v>4</v>
      </c>
      <c r="H4575">
        <v>69095.64</v>
      </c>
      <c r="I4575">
        <v>1</v>
      </c>
      <c r="J4575">
        <v>1</v>
      </c>
      <c r="K4575">
        <v>1</v>
      </c>
      <c r="L4575">
        <v>11638.17</v>
      </c>
      <c r="M4575">
        <v>0</v>
      </c>
      <c r="N4575">
        <v>2</v>
      </c>
      <c r="O4575">
        <v>1</v>
      </c>
      <c r="P4575">
        <v>1</v>
      </c>
      <c r="Q4575">
        <v>2</v>
      </c>
      <c r="R4575" cm="1">
        <f t="array" ref="R4575">_xlfn.IFS(L4575&lt;=$W$6,1,L4575&lt;=$X$6,2,L4575&lt;=$Y$6,3,L4575&gt;$Y$6,4)</f>
        <v>1</v>
      </c>
      <c r="S4575">
        <f t="shared" si="142"/>
        <v>1</v>
      </c>
      <c r="T4575">
        <f t="shared" si="143"/>
        <v>1</v>
      </c>
    </row>
    <row r="4576" spans="1:20" x14ac:dyDescent="0.25">
      <c r="A4576">
        <v>4575</v>
      </c>
      <c r="B4576" t="s">
        <v>4594</v>
      </c>
      <c r="C4576">
        <v>65.900000000000006</v>
      </c>
      <c r="D4576" t="s">
        <v>18</v>
      </c>
      <c r="E4576">
        <v>0</v>
      </c>
      <c r="F4576">
        <v>34</v>
      </c>
      <c r="G4576">
        <v>10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  <c r="N4576">
        <v>3</v>
      </c>
      <c r="O4576">
        <v>1</v>
      </c>
      <c r="P4576">
        <v>4</v>
      </c>
      <c r="Q4576">
        <v>1</v>
      </c>
      <c r="R4576" cm="1">
        <f t="array" ref="R4576">_xlfn.IFS(L4576&lt;=$W$6,1,L4576&lt;=$X$6,2,L4576&lt;=$Y$6,3,L4576&gt;$Y$6,4)</f>
        <v>2</v>
      </c>
      <c r="S4576">
        <f t="shared" si="142"/>
        <v>2</v>
      </c>
      <c r="T4576" t="str">
        <f t="shared" si="143"/>
        <v>2&gt;</v>
      </c>
    </row>
    <row r="4577" spans="1:20" x14ac:dyDescent="0.25">
      <c r="A4577">
        <v>4576</v>
      </c>
      <c r="B4577" t="s">
        <v>4595</v>
      </c>
      <c r="C4577">
        <v>83.3</v>
      </c>
      <c r="D4577" t="s">
        <v>27</v>
      </c>
      <c r="E4577">
        <v>1</v>
      </c>
      <c r="F4577">
        <v>31</v>
      </c>
      <c r="G4577">
        <v>2</v>
      </c>
      <c r="H4577">
        <v>192924.5</v>
      </c>
      <c r="I4577">
        <v>2</v>
      </c>
      <c r="J4577">
        <v>0</v>
      </c>
      <c r="K4577">
        <v>1</v>
      </c>
      <c r="L4577">
        <v>48986.18</v>
      </c>
      <c r="M4577">
        <v>0</v>
      </c>
      <c r="N4577">
        <v>4</v>
      </c>
      <c r="O4577">
        <v>1</v>
      </c>
      <c r="P4577">
        <v>1</v>
      </c>
      <c r="Q4577">
        <v>2</v>
      </c>
      <c r="R4577" cm="1">
        <f t="array" ref="R4577">_xlfn.IFS(L4577&lt;=$W$6,1,L4577&lt;=$X$6,2,L4577&lt;=$Y$6,3,L4577&gt;$Y$6,4)</f>
        <v>1</v>
      </c>
      <c r="S4577">
        <f t="shared" si="142"/>
        <v>1</v>
      </c>
      <c r="T4577" t="str">
        <f t="shared" si="143"/>
        <v>2&gt;</v>
      </c>
    </row>
    <row r="4578" spans="1:20" x14ac:dyDescent="0.25">
      <c r="A4578">
        <v>4577</v>
      </c>
      <c r="B4578" t="s">
        <v>4596</v>
      </c>
      <c r="C4578">
        <v>69.7</v>
      </c>
      <c r="D4578" t="s">
        <v>20</v>
      </c>
      <c r="E4578">
        <v>0</v>
      </c>
      <c r="F4578">
        <v>42</v>
      </c>
      <c r="G4578">
        <v>8</v>
      </c>
      <c r="H4578">
        <v>260668.7</v>
      </c>
      <c r="I4578">
        <v>2</v>
      </c>
      <c r="J4578">
        <v>0</v>
      </c>
      <c r="K4578">
        <v>1</v>
      </c>
      <c r="L4578">
        <v>116951.1</v>
      </c>
      <c r="M4578">
        <v>0</v>
      </c>
      <c r="N4578">
        <v>3</v>
      </c>
      <c r="O4578">
        <v>3</v>
      </c>
      <c r="P4578">
        <v>3</v>
      </c>
      <c r="Q4578">
        <v>4</v>
      </c>
      <c r="R4578" cm="1">
        <f t="array" ref="R4578">_xlfn.IFS(L4578&lt;=$W$6,1,L4578&lt;=$X$6,2,L4578&lt;=$Y$6,3,L4578&gt;$Y$6,4)</f>
        <v>3</v>
      </c>
      <c r="S4578">
        <f t="shared" si="142"/>
        <v>4</v>
      </c>
      <c r="T4578" t="str">
        <f t="shared" si="143"/>
        <v>2&gt;</v>
      </c>
    </row>
    <row r="4579" spans="1:20" x14ac:dyDescent="0.25">
      <c r="A4579">
        <v>4578</v>
      </c>
      <c r="B4579" t="s">
        <v>4597</v>
      </c>
      <c r="C4579">
        <v>58</v>
      </c>
      <c r="D4579" t="s">
        <v>27</v>
      </c>
      <c r="E4579">
        <v>1</v>
      </c>
      <c r="F4579">
        <v>41</v>
      </c>
      <c r="G4579">
        <v>4</v>
      </c>
      <c r="H4579">
        <v>239377.62</v>
      </c>
      <c r="I4579">
        <v>1</v>
      </c>
      <c r="J4579">
        <v>1</v>
      </c>
      <c r="K4579">
        <v>0</v>
      </c>
      <c r="L4579">
        <v>137041.26</v>
      </c>
      <c r="M4579">
        <v>0</v>
      </c>
      <c r="N4579">
        <v>1</v>
      </c>
      <c r="O4579">
        <v>3</v>
      </c>
      <c r="P4579">
        <v>1</v>
      </c>
      <c r="Q4579">
        <v>3</v>
      </c>
      <c r="R4579" cm="1">
        <f t="array" ref="R4579">_xlfn.IFS(L4579&lt;=$W$6,1,L4579&lt;=$X$6,2,L4579&lt;=$Y$6,3,L4579&gt;$Y$6,4)</f>
        <v>3</v>
      </c>
      <c r="S4579">
        <f t="shared" si="142"/>
        <v>3</v>
      </c>
      <c r="T4579">
        <f t="shared" si="143"/>
        <v>1</v>
      </c>
    </row>
    <row r="4580" spans="1:20" x14ac:dyDescent="0.25">
      <c r="A4580">
        <v>4579</v>
      </c>
      <c r="B4580" t="s">
        <v>4598</v>
      </c>
      <c r="C4580">
        <v>69.099999999999994</v>
      </c>
      <c r="D4580" t="s">
        <v>18</v>
      </c>
      <c r="E4580">
        <v>1</v>
      </c>
      <c r="F4580">
        <v>40</v>
      </c>
      <c r="G4580">
        <v>2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  <c r="N4580">
        <v>3</v>
      </c>
      <c r="O4580">
        <v>3</v>
      </c>
      <c r="P4580">
        <v>1</v>
      </c>
      <c r="Q4580">
        <v>1</v>
      </c>
      <c r="R4580" cm="1">
        <f t="array" ref="R4580">_xlfn.IFS(L4580&lt;=$W$6,1,L4580&lt;=$X$6,2,L4580&lt;=$Y$6,3,L4580&gt;$Y$6,4)</f>
        <v>1</v>
      </c>
      <c r="S4580">
        <f t="shared" si="142"/>
        <v>3</v>
      </c>
      <c r="T4580" t="str">
        <f t="shared" si="143"/>
        <v>2&gt;</v>
      </c>
    </row>
    <row r="4581" spans="1:20" x14ac:dyDescent="0.25">
      <c r="A4581">
        <v>4580</v>
      </c>
      <c r="B4581" t="s">
        <v>4599</v>
      </c>
      <c r="C4581">
        <v>53.4</v>
      </c>
      <c r="D4581" t="s">
        <v>18</v>
      </c>
      <c r="E4581">
        <v>1</v>
      </c>
      <c r="F4581">
        <v>54</v>
      </c>
      <c r="G4581">
        <v>2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  <c r="N4581">
        <v>1</v>
      </c>
      <c r="O4581">
        <v>4</v>
      </c>
      <c r="P4581">
        <v>1</v>
      </c>
      <c r="Q4581">
        <v>1</v>
      </c>
      <c r="R4581" cm="1">
        <f t="array" ref="R4581">_xlfn.IFS(L4581&lt;=$W$6,1,L4581&lt;=$X$6,2,L4581&lt;=$Y$6,3,L4581&gt;$Y$6,4)</f>
        <v>3</v>
      </c>
      <c r="S4581">
        <f t="shared" si="142"/>
        <v>5</v>
      </c>
      <c r="T4581" t="str">
        <f t="shared" si="143"/>
        <v>2&gt;</v>
      </c>
    </row>
    <row r="4582" spans="1:20" x14ac:dyDescent="0.25">
      <c r="A4582">
        <v>4581</v>
      </c>
      <c r="B4582" t="s">
        <v>4600</v>
      </c>
      <c r="C4582">
        <v>47.8</v>
      </c>
      <c r="D4582" t="s">
        <v>18</v>
      </c>
      <c r="E4582">
        <v>0</v>
      </c>
      <c r="F4582">
        <v>34</v>
      </c>
      <c r="G4582">
        <v>7</v>
      </c>
      <c r="H4582">
        <v>142374.48000000001</v>
      </c>
      <c r="I4582">
        <v>1</v>
      </c>
      <c r="J4582">
        <v>1</v>
      </c>
      <c r="K4582">
        <v>1</v>
      </c>
      <c r="L4582">
        <v>110593.62</v>
      </c>
      <c r="M4582">
        <v>0</v>
      </c>
      <c r="N4582">
        <v>1</v>
      </c>
      <c r="O4582">
        <v>1</v>
      </c>
      <c r="P4582">
        <v>3</v>
      </c>
      <c r="Q4582">
        <v>2</v>
      </c>
      <c r="R4582" cm="1">
        <f t="array" ref="R4582">_xlfn.IFS(L4582&lt;=$W$6,1,L4582&lt;=$X$6,2,L4582&lt;=$Y$6,3,L4582&gt;$Y$6,4)</f>
        <v>3</v>
      </c>
      <c r="S4582">
        <f t="shared" si="142"/>
        <v>2</v>
      </c>
      <c r="T4582">
        <f t="shared" si="143"/>
        <v>1</v>
      </c>
    </row>
    <row r="4583" spans="1:20" x14ac:dyDescent="0.25">
      <c r="A4583">
        <v>4582</v>
      </c>
      <c r="B4583" t="s">
        <v>4601</v>
      </c>
      <c r="C4583">
        <v>57.2</v>
      </c>
      <c r="D4583" t="s">
        <v>18</v>
      </c>
      <c r="E4583">
        <v>0</v>
      </c>
      <c r="F4583">
        <v>49</v>
      </c>
      <c r="G4583">
        <v>3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  <c r="N4583">
        <v>1</v>
      </c>
      <c r="O4583">
        <v>4</v>
      </c>
      <c r="P4583">
        <v>1</v>
      </c>
      <c r="Q4583">
        <v>1</v>
      </c>
      <c r="R4583" cm="1">
        <f t="array" ref="R4583">_xlfn.IFS(L4583&lt;=$W$6,1,L4583&lt;=$X$6,2,L4583&lt;=$Y$6,3,L4583&gt;$Y$6,4)</f>
        <v>1</v>
      </c>
      <c r="S4583">
        <f t="shared" si="142"/>
        <v>5</v>
      </c>
      <c r="T4583" t="str">
        <f t="shared" si="143"/>
        <v>2&gt;</v>
      </c>
    </row>
    <row r="4584" spans="1:20" x14ac:dyDescent="0.25">
      <c r="A4584">
        <v>4583</v>
      </c>
      <c r="B4584" t="s">
        <v>4602</v>
      </c>
      <c r="C4584">
        <v>50.1</v>
      </c>
      <c r="D4584" t="s">
        <v>18</v>
      </c>
      <c r="E4584">
        <v>1</v>
      </c>
      <c r="F4584">
        <v>39</v>
      </c>
      <c r="G4584">
        <v>5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  <c r="N4584">
        <v>1</v>
      </c>
      <c r="O4584">
        <v>2</v>
      </c>
      <c r="P4584">
        <v>2</v>
      </c>
      <c r="Q4584">
        <v>1</v>
      </c>
      <c r="R4584" cm="1">
        <f t="array" ref="R4584">_xlfn.IFS(L4584&lt;=$W$6,1,L4584&lt;=$X$6,2,L4584&lt;=$Y$6,3,L4584&gt;$Y$6,4)</f>
        <v>1</v>
      </c>
      <c r="S4584">
        <f t="shared" si="142"/>
        <v>3</v>
      </c>
      <c r="T4584" t="str">
        <f t="shared" si="143"/>
        <v>2&gt;</v>
      </c>
    </row>
    <row r="4585" spans="1:20" x14ac:dyDescent="0.25">
      <c r="A4585">
        <v>4584</v>
      </c>
      <c r="B4585" t="s">
        <v>4603</v>
      </c>
      <c r="C4585">
        <v>62.4</v>
      </c>
      <c r="D4585" t="s">
        <v>20</v>
      </c>
      <c r="E4585">
        <v>0</v>
      </c>
      <c r="F4585">
        <v>40</v>
      </c>
      <c r="G4585">
        <v>9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  <c r="N4585">
        <v>2</v>
      </c>
      <c r="O4585">
        <v>3</v>
      </c>
      <c r="P4585">
        <v>4</v>
      </c>
      <c r="Q4585">
        <v>1</v>
      </c>
      <c r="R4585" cm="1">
        <f t="array" ref="R4585">_xlfn.IFS(L4585&lt;=$W$6,1,L4585&lt;=$X$6,2,L4585&lt;=$Y$6,3,L4585&gt;$Y$6,4)</f>
        <v>2</v>
      </c>
      <c r="S4585">
        <f t="shared" si="142"/>
        <v>3</v>
      </c>
      <c r="T4585" t="str">
        <f t="shared" si="143"/>
        <v>2&gt;</v>
      </c>
    </row>
    <row r="4586" spans="1:20" x14ac:dyDescent="0.25">
      <c r="A4586">
        <v>4585</v>
      </c>
      <c r="B4586" t="s">
        <v>4604</v>
      </c>
      <c r="C4586">
        <v>59.5</v>
      </c>
      <c r="D4586" t="s">
        <v>18</v>
      </c>
      <c r="E4586">
        <v>0</v>
      </c>
      <c r="F4586">
        <v>41</v>
      </c>
      <c r="G4586">
        <v>10</v>
      </c>
      <c r="H4586">
        <v>272844.82</v>
      </c>
      <c r="I4586">
        <v>1</v>
      </c>
      <c r="J4586">
        <v>1</v>
      </c>
      <c r="K4586">
        <v>1</v>
      </c>
      <c r="L4586">
        <v>151757.81</v>
      </c>
      <c r="M4586">
        <v>0</v>
      </c>
      <c r="N4586">
        <v>2</v>
      </c>
      <c r="O4586">
        <v>3</v>
      </c>
      <c r="P4586">
        <v>4</v>
      </c>
      <c r="Q4586">
        <v>4</v>
      </c>
      <c r="R4586" cm="1">
        <f t="array" ref="R4586">_xlfn.IFS(L4586&lt;=$W$6,1,L4586&lt;=$X$6,2,L4586&lt;=$Y$6,3,L4586&gt;$Y$6,4)</f>
        <v>4</v>
      </c>
      <c r="S4586">
        <f t="shared" si="142"/>
        <v>3</v>
      </c>
      <c r="T4586">
        <f t="shared" si="143"/>
        <v>1</v>
      </c>
    </row>
    <row r="4587" spans="1:20" x14ac:dyDescent="0.25">
      <c r="A4587">
        <v>4586</v>
      </c>
      <c r="B4587" t="s">
        <v>4605</v>
      </c>
      <c r="C4587">
        <v>60.3</v>
      </c>
      <c r="D4587" t="s">
        <v>18</v>
      </c>
      <c r="E4587">
        <v>1</v>
      </c>
      <c r="F4587">
        <v>32</v>
      </c>
      <c r="G4587">
        <v>9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  <c r="N4587">
        <v>2</v>
      </c>
      <c r="O4587">
        <v>1</v>
      </c>
      <c r="P4587">
        <v>4</v>
      </c>
      <c r="Q4587">
        <v>1</v>
      </c>
      <c r="R4587" cm="1">
        <f t="array" ref="R4587">_xlfn.IFS(L4587&lt;=$W$6,1,L4587&lt;=$X$6,2,L4587&lt;=$Y$6,3,L4587&gt;$Y$6,4)</f>
        <v>1</v>
      </c>
      <c r="S4587">
        <f t="shared" si="142"/>
        <v>1</v>
      </c>
      <c r="T4587" t="str">
        <f t="shared" si="143"/>
        <v>2&gt;</v>
      </c>
    </row>
    <row r="4588" spans="1:20" x14ac:dyDescent="0.25">
      <c r="A4588">
        <v>4587</v>
      </c>
      <c r="B4588" t="s">
        <v>4606</v>
      </c>
      <c r="C4588">
        <v>60.2</v>
      </c>
      <c r="D4588" t="s">
        <v>18</v>
      </c>
      <c r="E4588">
        <v>0</v>
      </c>
      <c r="F4588">
        <v>27</v>
      </c>
      <c r="G4588">
        <v>1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  <c r="N4588">
        <v>2</v>
      </c>
      <c r="O4588">
        <v>1</v>
      </c>
      <c r="P4588">
        <v>1</v>
      </c>
      <c r="Q4588">
        <v>1</v>
      </c>
      <c r="R4588" cm="1">
        <f t="array" ref="R4588">_xlfn.IFS(L4588&lt;=$W$6,1,L4588&lt;=$X$6,2,L4588&lt;=$Y$6,3,L4588&gt;$Y$6,4)</f>
        <v>3</v>
      </c>
      <c r="S4588">
        <f t="shared" si="142"/>
        <v>1</v>
      </c>
      <c r="T4588" t="str">
        <f t="shared" si="143"/>
        <v>2&gt;</v>
      </c>
    </row>
    <row r="4589" spans="1:20" x14ac:dyDescent="0.25">
      <c r="A4589">
        <v>4588</v>
      </c>
      <c r="B4589" t="s">
        <v>4607</v>
      </c>
      <c r="C4589">
        <v>50</v>
      </c>
      <c r="D4589" t="s">
        <v>18</v>
      </c>
      <c r="E4589">
        <v>0</v>
      </c>
      <c r="F4589">
        <v>36</v>
      </c>
      <c r="G4589">
        <v>7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  <c r="N4589">
        <v>1</v>
      </c>
      <c r="O4589">
        <v>2</v>
      </c>
      <c r="P4589">
        <v>3</v>
      </c>
      <c r="Q4589">
        <v>1</v>
      </c>
      <c r="R4589" cm="1">
        <f t="array" ref="R4589">_xlfn.IFS(L4589&lt;=$W$6,1,L4589&lt;=$X$6,2,L4589&lt;=$Y$6,3,L4589&gt;$Y$6,4)</f>
        <v>3</v>
      </c>
      <c r="S4589">
        <f t="shared" si="142"/>
        <v>2</v>
      </c>
      <c r="T4589">
        <f t="shared" si="143"/>
        <v>1</v>
      </c>
    </row>
    <row r="4590" spans="1:20" x14ac:dyDescent="0.25">
      <c r="A4590">
        <v>4589</v>
      </c>
      <c r="B4590" t="s">
        <v>4608</v>
      </c>
      <c r="C4590">
        <v>42.2</v>
      </c>
      <c r="D4590" t="s">
        <v>18</v>
      </c>
      <c r="E4590">
        <v>1</v>
      </c>
      <c r="F4590">
        <v>43</v>
      </c>
      <c r="G4590">
        <v>7</v>
      </c>
      <c r="H4590">
        <v>306477.76</v>
      </c>
      <c r="I4590">
        <v>1</v>
      </c>
      <c r="J4590">
        <v>1</v>
      </c>
      <c r="K4590">
        <v>0</v>
      </c>
      <c r="L4590">
        <v>11663.09</v>
      </c>
      <c r="M4590">
        <v>0</v>
      </c>
      <c r="N4590">
        <v>1</v>
      </c>
      <c r="O4590">
        <v>3</v>
      </c>
      <c r="P4590">
        <v>3</v>
      </c>
      <c r="Q4590">
        <v>4</v>
      </c>
      <c r="R4590" cm="1">
        <f t="array" ref="R4590">_xlfn.IFS(L4590&lt;=$W$6,1,L4590&lt;=$X$6,2,L4590&lt;=$Y$6,3,L4590&gt;$Y$6,4)</f>
        <v>1</v>
      </c>
      <c r="S4590">
        <f t="shared" si="142"/>
        <v>4</v>
      </c>
      <c r="T4590">
        <f t="shared" si="143"/>
        <v>1</v>
      </c>
    </row>
    <row r="4591" spans="1:20" x14ac:dyDescent="0.25">
      <c r="A4591">
        <v>4590</v>
      </c>
      <c r="B4591" t="s">
        <v>4609</v>
      </c>
      <c r="C4591">
        <v>61.5</v>
      </c>
      <c r="D4591" t="s">
        <v>18</v>
      </c>
      <c r="E4591">
        <v>1</v>
      </c>
      <c r="F4591">
        <v>37</v>
      </c>
      <c r="G4591">
        <v>8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  <c r="N4591">
        <v>2</v>
      </c>
      <c r="O4591">
        <v>2</v>
      </c>
      <c r="P4591">
        <v>3</v>
      </c>
      <c r="Q4591">
        <v>1</v>
      </c>
      <c r="R4591" cm="1">
        <f t="array" ref="R4591">_xlfn.IFS(L4591&lt;=$W$6,1,L4591&lt;=$X$6,2,L4591&lt;=$Y$6,3,L4591&gt;$Y$6,4)</f>
        <v>4</v>
      </c>
      <c r="S4591">
        <f t="shared" si="142"/>
        <v>3</v>
      </c>
      <c r="T4591" t="str">
        <f t="shared" si="143"/>
        <v>2&gt;</v>
      </c>
    </row>
    <row r="4592" spans="1:20" x14ac:dyDescent="0.25">
      <c r="A4592">
        <v>4591</v>
      </c>
      <c r="B4592" t="s">
        <v>4610</v>
      </c>
      <c r="C4592">
        <v>63.5</v>
      </c>
      <c r="D4592" t="s">
        <v>18</v>
      </c>
      <c r="E4592">
        <v>0</v>
      </c>
      <c r="F4592">
        <v>80</v>
      </c>
      <c r="G4592">
        <v>7</v>
      </c>
      <c r="H4592">
        <v>95072.8</v>
      </c>
      <c r="I4592">
        <v>1</v>
      </c>
      <c r="J4592">
        <v>1</v>
      </c>
      <c r="K4592">
        <v>1</v>
      </c>
      <c r="L4592">
        <v>119400.08</v>
      </c>
      <c r="M4592">
        <v>0</v>
      </c>
      <c r="N4592">
        <v>2</v>
      </c>
      <c r="O4592">
        <v>4</v>
      </c>
      <c r="P4592">
        <v>3</v>
      </c>
      <c r="Q4592">
        <v>2</v>
      </c>
      <c r="R4592" cm="1">
        <f t="array" ref="R4592">_xlfn.IFS(L4592&lt;=$W$6,1,L4592&lt;=$X$6,2,L4592&lt;=$Y$6,3,L4592&gt;$Y$6,4)</f>
        <v>3</v>
      </c>
      <c r="S4592">
        <f t="shared" si="142"/>
        <v>5</v>
      </c>
      <c r="T4592">
        <f t="shared" si="143"/>
        <v>1</v>
      </c>
    </row>
    <row r="4593" spans="1:20" x14ac:dyDescent="0.25">
      <c r="A4593">
        <v>4592</v>
      </c>
      <c r="B4593" t="s">
        <v>4611</v>
      </c>
      <c r="C4593">
        <v>71.099999999999994</v>
      </c>
      <c r="D4593" t="s">
        <v>18</v>
      </c>
      <c r="E4593">
        <v>0</v>
      </c>
      <c r="F4593">
        <v>34</v>
      </c>
      <c r="G4593">
        <v>2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  <c r="N4593">
        <v>3</v>
      </c>
      <c r="O4593">
        <v>1</v>
      </c>
      <c r="P4593">
        <v>1</v>
      </c>
      <c r="Q4593">
        <v>1</v>
      </c>
      <c r="R4593" cm="1">
        <f t="array" ref="R4593">_xlfn.IFS(L4593&lt;=$W$6,1,L4593&lt;=$X$6,2,L4593&lt;=$Y$6,3,L4593&gt;$Y$6,4)</f>
        <v>3</v>
      </c>
      <c r="S4593">
        <f t="shared" si="142"/>
        <v>2</v>
      </c>
      <c r="T4593" t="str">
        <f t="shared" si="143"/>
        <v>2&gt;</v>
      </c>
    </row>
    <row r="4594" spans="1:20" x14ac:dyDescent="0.25">
      <c r="A4594">
        <v>4593</v>
      </c>
      <c r="B4594" t="s">
        <v>4612</v>
      </c>
      <c r="C4594">
        <v>83.4</v>
      </c>
      <c r="D4594" t="s">
        <v>18</v>
      </c>
      <c r="E4594">
        <v>1</v>
      </c>
      <c r="F4594">
        <v>38</v>
      </c>
      <c r="G4594">
        <v>9</v>
      </c>
      <c r="H4594">
        <v>285764.98</v>
      </c>
      <c r="I4594">
        <v>1</v>
      </c>
      <c r="J4594">
        <v>1</v>
      </c>
      <c r="K4594">
        <v>0</v>
      </c>
      <c r="L4594">
        <v>89983.02</v>
      </c>
      <c r="M4594">
        <v>1</v>
      </c>
      <c r="N4594">
        <v>4</v>
      </c>
      <c r="O4594">
        <v>2</v>
      </c>
      <c r="P4594">
        <v>4</v>
      </c>
      <c r="Q4594">
        <v>4</v>
      </c>
      <c r="R4594" cm="1">
        <f t="array" ref="R4594">_xlfn.IFS(L4594&lt;=$W$6,1,L4594&lt;=$X$6,2,L4594&lt;=$Y$6,3,L4594&gt;$Y$6,4)</f>
        <v>2</v>
      </c>
      <c r="S4594">
        <f t="shared" si="142"/>
        <v>3</v>
      </c>
      <c r="T4594">
        <f t="shared" si="143"/>
        <v>1</v>
      </c>
    </row>
    <row r="4595" spans="1:20" x14ac:dyDescent="0.25">
      <c r="A4595">
        <v>4594</v>
      </c>
      <c r="B4595" t="s">
        <v>4613</v>
      </c>
      <c r="C4595">
        <v>63.3</v>
      </c>
      <c r="D4595" t="s">
        <v>18</v>
      </c>
      <c r="E4595">
        <v>0</v>
      </c>
      <c r="F4595">
        <v>46</v>
      </c>
      <c r="G4595">
        <v>8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  <c r="N4595">
        <v>2</v>
      </c>
      <c r="O4595">
        <v>3</v>
      </c>
      <c r="P4595">
        <v>3</v>
      </c>
      <c r="Q4595">
        <v>1</v>
      </c>
      <c r="R4595" cm="1">
        <f t="array" ref="R4595">_xlfn.IFS(L4595&lt;=$W$6,1,L4595&lt;=$X$6,2,L4595&lt;=$Y$6,3,L4595&gt;$Y$6,4)</f>
        <v>1</v>
      </c>
      <c r="S4595">
        <f t="shared" si="142"/>
        <v>4</v>
      </c>
      <c r="T4595" t="str">
        <f t="shared" si="143"/>
        <v>2&gt;</v>
      </c>
    </row>
    <row r="4596" spans="1:20" x14ac:dyDescent="0.25">
      <c r="A4596">
        <v>4595</v>
      </c>
      <c r="B4596" t="s">
        <v>4614</v>
      </c>
      <c r="C4596">
        <v>65</v>
      </c>
      <c r="D4596" t="s">
        <v>18</v>
      </c>
      <c r="E4596">
        <v>0</v>
      </c>
      <c r="F4596">
        <v>33</v>
      </c>
      <c r="G4596">
        <v>2</v>
      </c>
      <c r="H4596">
        <v>321132.21999999997</v>
      </c>
      <c r="I4596">
        <v>2</v>
      </c>
      <c r="J4596">
        <v>0</v>
      </c>
      <c r="K4596">
        <v>0</v>
      </c>
      <c r="L4596">
        <v>27073.81</v>
      </c>
      <c r="M4596">
        <v>0</v>
      </c>
      <c r="N4596">
        <v>2</v>
      </c>
      <c r="O4596">
        <v>1</v>
      </c>
      <c r="P4596">
        <v>1</v>
      </c>
      <c r="Q4596">
        <v>4</v>
      </c>
      <c r="R4596" cm="1">
        <f t="array" ref="R4596">_xlfn.IFS(L4596&lt;=$W$6,1,L4596&lt;=$X$6,2,L4596&lt;=$Y$6,3,L4596&gt;$Y$6,4)</f>
        <v>1</v>
      </c>
      <c r="S4596">
        <f t="shared" si="142"/>
        <v>2</v>
      </c>
      <c r="T4596" t="str">
        <f t="shared" si="143"/>
        <v>2&gt;</v>
      </c>
    </row>
    <row r="4597" spans="1:20" x14ac:dyDescent="0.25">
      <c r="A4597">
        <v>4596</v>
      </c>
      <c r="B4597" t="s">
        <v>4615</v>
      </c>
      <c r="C4597">
        <v>74.3</v>
      </c>
      <c r="D4597" t="s">
        <v>27</v>
      </c>
      <c r="E4597">
        <v>1</v>
      </c>
      <c r="F4597">
        <v>67</v>
      </c>
      <c r="G4597">
        <v>3</v>
      </c>
      <c r="H4597">
        <v>263871.02</v>
      </c>
      <c r="I4597">
        <v>1</v>
      </c>
      <c r="J4597">
        <v>1</v>
      </c>
      <c r="K4597">
        <v>1</v>
      </c>
      <c r="L4597">
        <v>96399.67</v>
      </c>
      <c r="M4597">
        <v>1</v>
      </c>
      <c r="N4597">
        <v>4</v>
      </c>
      <c r="O4597">
        <v>4</v>
      </c>
      <c r="P4597">
        <v>1</v>
      </c>
      <c r="Q4597">
        <v>4</v>
      </c>
      <c r="R4597" cm="1">
        <f t="array" ref="R4597">_xlfn.IFS(L4597&lt;=$W$6,1,L4597&lt;=$X$6,2,L4597&lt;=$Y$6,3,L4597&gt;$Y$6,4)</f>
        <v>2</v>
      </c>
      <c r="S4597">
        <f t="shared" si="142"/>
        <v>5</v>
      </c>
      <c r="T4597">
        <f t="shared" si="143"/>
        <v>1</v>
      </c>
    </row>
    <row r="4598" spans="1:20" x14ac:dyDescent="0.25">
      <c r="A4598">
        <v>4597</v>
      </c>
      <c r="B4598" t="s">
        <v>4616</v>
      </c>
      <c r="C4598">
        <v>56.7</v>
      </c>
      <c r="D4598" t="s">
        <v>18</v>
      </c>
      <c r="E4598">
        <v>1</v>
      </c>
      <c r="F4598">
        <v>40</v>
      </c>
      <c r="G4598">
        <v>7</v>
      </c>
      <c r="H4598">
        <v>255357.6</v>
      </c>
      <c r="I4598">
        <v>2</v>
      </c>
      <c r="J4598">
        <v>0</v>
      </c>
      <c r="K4598">
        <v>0</v>
      </c>
      <c r="L4598">
        <v>45422.89</v>
      </c>
      <c r="M4598">
        <v>0</v>
      </c>
      <c r="N4598">
        <v>1</v>
      </c>
      <c r="O4598">
        <v>3</v>
      </c>
      <c r="P4598">
        <v>3</v>
      </c>
      <c r="Q4598">
        <v>4</v>
      </c>
      <c r="R4598" cm="1">
        <f t="array" ref="R4598">_xlfn.IFS(L4598&lt;=$W$6,1,L4598&lt;=$X$6,2,L4598&lt;=$Y$6,3,L4598&gt;$Y$6,4)</f>
        <v>1</v>
      </c>
      <c r="S4598">
        <f t="shared" si="142"/>
        <v>3</v>
      </c>
      <c r="T4598" t="str">
        <f t="shared" si="143"/>
        <v>2&gt;</v>
      </c>
    </row>
    <row r="4599" spans="1:20" x14ac:dyDescent="0.25">
      <c r="A4599">
        <v>4598</v>
      </c>
      <c r="B4599" t="s">
        <v>4617</v>
      </c>
      <c r="C4599">
        <v>70.599999999999994</v>
      </c>
      <c r="D4599" t="s">
        <v>27</v>
      </c>
      <c r="E4599">
        <v>0</v>
      </c>
      <c r="F4599">
        <v>48</v>
      </c>
      <c r="G4599">
        <v>5</v>
      </c>
      <c r="H4599">
        <v>210429.16</v>
      </c>
      <c r="I4599">
        <v>1</v>
      </c>
      <c r="J4599">
        <v>1</v>
      </c>
      <c r="K4599">
        <v>0</v>
      </c>
      <c r="L4599">
        <v>108699.59</v>
      </c>
      <c r="M4599">
        <v>1</v>
      </c>
      <c r="N4599">
        <v>3</v>
      </c>
      <c r="O4599">
        <v>4</v>
      </c>
      <c r="P4599">
        <v>2</v>
      </c>
      <c r="Q4599">
        <v>3</v>
      </c>
      <c r="R4599" cm="1">
        <f t="array" ref="R4599">_xlfn.IFS(L4599&lt;=$W$6,1,L4599&lt;=$X$6,2,L4599&lt;=$Y$6,3,L4599&gt;$Y$6,4)</f>
        <v>3</v>
      </c>
      <c r="S4599">
        <f t="shared" si="142"/>
        <v>5</v>
      </c>
      <c r="T4599">
        <f t="shared" si="143"/>
        <v>1</v>
      </c>
    </row>
    <row r="4600" spans="1:20" x14ac:dyDescent="0.25">
      <c r="A4600">
        <v>4599</v>
      </c>
      <c r="B4600" t="s">
        <v>4618</v>
      </c>
      <c r="C4600">
        <v>63.8</v>
      </c>
      <c r="D4600" t="s">
        <v>18</v>
      </c>
      <c r="E4600">
        <v>1</v>
      </c>
      <c r="F4600">
        <v>48</v>
      </c>
      <c r="G4600">
        <v>10</v>
      </c>
      <c r="H4600">
        <v>279719.08</v>
      </c>
      <c r="I4600">
        <v>1</v>
      </c>
      <c r="J4600">
        <v>1</v>
      </c>
      <c r="K4600">
        <v>0</v>
      </c>
      <c r="L4600">
        <v>38967.29</v>
      </c>
      <c r="M4600">
        <v>0</v>
      </c>
      <c r="N4600">
        <v>2</v>
      </c>
      <c r="O4600">
        <v>4</v>
      </c>
      <c r="P4600">
        <v>4</v>
      </c>
      <c r="Q4600">
        <v>4</v>
      </c>
      <c r="R4600" cm="1">
        <f t="array" ref="R4600">_xlfn.IFS(L4600&lt;=$W$6,1,L4600&lt;=$X$6,2,L4600&lt;=$Y$6,3,L4600&gt;$Y$6,4)</f>
        <v>1</v>
      </c>
      <c r="S4600">
        <f t="shared" si="142"/>
        <v>5</v>
      </c>
      <c r="T4600">
        <f t="shared" si="143"/>
        <v>1</v>
      </c>
    </row>
    <row r="4601" spans="1:20" x14ac:dyDescent="0.25">
      <c r="A4601">
        <v>4600</v>
      </c>
      <c r="B4601" t="s">
        <v>4619</v>
      </c>
      <c r="C4601">
        <v>64.099999999999994</v>
      </c>
      <c r="D4601" t="s">
        <v>18</v>
      </c>
      <c r="E4601">
        <v>0</v>
      </c>
      <c r="F4601">
        <v>40</v>
      </c>
      <c r="G4601">
        <v>4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  <c r="N4601">
        <v>2</v>
      </c>
      <c r="O4601">
        <v>3</v>
      </c>
      <c r="P4601">
        <v>1</v>
      </c>
      <c r="Q4601">
        <v>1</v>
      </c>
      <c r="R4601" cm="1">
        <f t="array" ref="R4601">_xlfn.IFS(L4601&lt;=$W$6,1,L4601&lt;=$X$6,2,L4601&lt;=$Y$6,3,L4601&gt;$Y$6,4)</f>
        <v>3</v>
      </c>
      <c r="S4601">
        <f t="shared" si="142"/>
        <v>3</v>
      </c>
      <c r="T4601" t="str">
        <f t="shared" si="143"/>
        <v>2&gt;</v>
      </c>
    </row>
    <row r="4602" spans="1:20" x14ac:dyDescent="0.25">
      <c r="A4602">
        <v>4601</v>
      </c>
      <c r="B4602" t="s">
        <v>4620</v>
      </c>
      <c r="C4602">
        <v>57.4</v>
      </c>
      <c r="D4602" t="s">
        <v>18</v>
      </c>
      <c r="E4602">
        <v>0</v>
      </c>
      <c r="F4602">
        <v>36</v>
      </c>
      <c r="G4602">
        <v>6</v>
      </c>
      <c r="H4602">
        <v>224648.9</v>
      </c>
      <c r="I4602">
        <v>2</v>
      </c>
      <c r="J4602">
        <v>1</v>
      </c>
      <c r="K4602">
        <v>1</v>
      </c>
      <c r="L4602">
        <v>17993.43</v>
      </c>
      <c r="M4602">
        <v>0</v>
      </c>
      <c r="N4602">
        <v>1</v>
      </c>
      <c r="O4602">
        <v>2</v>
      </c>
      <c r="P4602">
        <v>2</v>
      </c>
      <c r="Q4602">
        <v>3</v>
      </c>
      <c r="R4602" cm="1">
        <f t="array" ref="R4602">_xlfn.IFS(L4602&lt;=$W$6,1,L4602&lt;=$X$6,2,L4602&lt;=$Y$6,3,L4602&gt;$Y$6,4)</f>
        <v>1</v>
      </c>
      <c r="S4602">
        <f t="shared" si="142"/>
        <v>2</v>
      </c>
      <c r="T4602" t="str">
        <f t="shared" si="143"/>
        <v>2&gt;</v>
      </c>
    </row>
    <row r="4603" spans="1:20" x14ac:dyDescent="0.25">
      <c r="A4603">
        <v>4602</v>
      </c>
      <c r="B4603" t="s">
        <v>4621</v>
      </c>
      <c r="C4603">
        <v>64.2</v>
      </c>
      <c r="D4603" t="s">
        <v>27</v>
      </c>
      <c r="E4603">
        <v>1</v>
      </c>
      <c r="F4603">
        <v>32</v>
      </c>
      <c r="G4603">
        <v>9</v>
      </c>
      <c r="H4603">
        <v>268994.53999999998</v>
      </c>
      <c r="I4603">
        <v>1</v>
      </c>
      <c r="J4603">
        <v>0</v>
      </c>
      <c r="K4603">
        <v>0</v>
      </c>
      <c r="L4603">
        <v>43250.54</v>
      </c>
      <c r="M4603">
        <v>0</v>
      </c>
      <c r="N4603">
        <v>2</v>
      </c>
      <c r="O4603">
        <v>1</v>
      </c>
      <c r="P4603">
        <v>4</v>
      </c>
      <c r="Q4603">
        <v>4</v>
      </c>
      <c r="R4603" cm="1">
        <f t="array" ref="R4603">_xlfn.IFS(L4603&lt;=$W$6,1,L4603&lt;=$X$6,2,L4603&lt;=$Y$6,3,L4603&gt;$Y$6,4)</f>
        <v>1</v>
      </c>
      <c r="S4603">
        <f t="shared" si="142"/>
        <v>1</v>
      </c>
      <c r="T4603">
        <f t="shared" si="143"/>
        <v>1</v>
      </c>
    </row>
    <row r="4604" spans="1:20" x14ac:dyDescent="0.25">
      <c r="A4604">
        <v>4603</v>
      </c>
      <c r="B4604" t="s">
        <v>4622</v>
      </c>
      <c r="C4604">
        <v>72.2</v>
      </c>
      <c r="D4604" t="s">
        <v>20</v>
      </c>
      <c r="E4604">
        <v>0</v>
      </c>
      <c r="F4604">
        <v>37</v>
      </c>
      <c r="G4604">
        <v>2</v>
      </c>
      <c r="H4604">
        <v>240343.16</v>
      </c>
      <c r="I4604">
        <v>1</v>
      </c>
      <c r="J4604">
        <v>1</v>
      </c>
      <c r="K4604">
        <v>0</v>
      </c>
      <c r="L4604">
        <v>125240.8</v>
      </c>
      <c r="M4604">
        <v>0</v>
      </c>
      <c r="N4604">
        <v>4</v>
      </c>
      <c r="O4604">
        <v>2</v>
      </c>
      <c r="P4604">
        <v>1</v>
      </c>
      <c r="Q4604">
        <v>3</v>
      </c>
      <c r="R4604" cm="1">
        <f t="array" ref="R4604">_xlfn.IFS(L4604&lt;=$W$6,1,L4604&lt;=$X$6,2,L4604&lt;=$Y$6,3,L4604&gt;$Y$6,4)</f>
        <v>3</v>
      </c>
      <c r="S4604">
        <f t="shared" si="142"/>
        <v>3</v>
      </c>
      <c r="T4604">
        <f t="shared" si="143"/>
        <v>1</v>
      </c>
    </row>
    <row r="4605" spans="1:20" x14ac:dyDescent="0.25">
      <c r="A4605">
        <v>4604</v>
      </c>
      <c r="B4605" t="s">
        <v>4623</v>
      </c>
      <c r="C4605">
        <v>62.3</v>
      </c>
      <c r="D4605" t="s">
        <v>18</v>
      </c>
      <c r="E4605">
        <v>1</v>
      </c>
      <c r="F4605">
        <v>25</v>
      </c>
      <c r="G4605">
        <v>2</v>
      </c>
      <c r="H4605">
        <v>212024.4</v>
      </c>
      <c r="I4605">
        <v>2</v>
      </c>
      <c r="J4605">
        <v>0</v>
      </c>
      <c r="K4605">
        <v>1</v>
      </c>
      <c r="L4605">
        <v>191415.94</v>
      </c>
      <c r="M4605">
        <v>0</v>
      </c>
      <c r="N4605">
        <v>2</v>
      </c>
      <c r="O4605">
        <v>1</v>
      </c>
      <c r="P4605">
        <v>1</v>
      </c>
      <c r="Q4605">
        <v>3</v>
      </c>
      <c r="R4605" cm="1">
        <f t="array" ref="R4605">_xlfn.IFS(L4605&lt;=$W$6,1,L4605&lt;=$X$6,2,L4605&lt;=$Y$6,3,L4605&gt;$Y$6,4)</f>
        <v>4</v>
      </c>
      <c r="S4605">
        <f t="shared" si="142"/>
        <v>1</v>
      </c>
      <c r="T4605" t="str">
        <f t="shared" si="143"/>
        <v>2&gt;</v>
      </c>
    </row>
    <row r="4606" spans="1:20" x14ac:dyDescent="0.25">
      <c r="A4606">
        <v>4605</v>
      </c>
      <c r="B4606" t="s">
        <v>4624</v>
      </c>
      <c r="C4606">
        <v>68.099999999999994</v>
      </c>
      <c r="D4606" t="s">
        <v>18</v>
      </c>
      <c r="E4606">
        <v>1</v>
      </c>
      <c r="F4606">
        <v>27</v>
      </c>
      <c r="G4606">
        <v>6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  <c r="N4606">
        <v>3</v>
      </c>
      <c r="O4606">
        <v>1</v>
      </c>
      <c r="P4606">
        <v>2</v>
      </c>
      <c r="Q4606">
        <v>1</v>
      </c>
      <c r="R4606" cm="1">
        <f t="array" ref="R4606">_xlfn.IFS(L4606&lt;=$W$6,1,L4606&lt;=$X$6,2,L4606&lt;=$Y$6,3,L4606&gt;$Y$6,4)</f>
        <v>2</v>
      </c>
      <c r="S4606">
        <f t="shared" si="142"/>
        <v>1</v>
      </c>
      <c r="T4606">
        <f t="shared" si="143"/>
        <v>1</v>
      </c>
    </row>
    <row r="4607" spans="1:20" x14ac:dyDescent="0.25">
      <c r="A4607">
        <v>4606</v>
      </c>
      <c r="B4607" t="s">
        <v>4625</v>
      </c>
      <c r="C4607">
        <v>53</v>
      </c>
      <c r="D4607" t="s">
        <v>18</v>
      </c>
      <c r="E4607">
        <v>0</v>
      </c>
      <c r="F4607">
        <v>36</v>
      </c>
      <c r="G4607">
        <v>9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  <c r="N4607">
        <v>1</v>
      </c>
      <c r="O4607">
        <v>2</v>
      </c>
      <c r="P4607">
        <v>4</v>
      </c>
      <c r="Q4607">
        <v>1</v>
      </c>
      <c r="R4607" cm="1">
        <f t="array" ref="R4607">_xlfn.IFS(L4607&lt;=$W$6,1,L4607&lt;=$X$6,2,L4607&lt;=$Y$6,3,L4607&gt;$Y$6,4)</f>
        <v>3</v>
      </c>
      <c r="S4607">
        <f t="shared" si="142"/>
        <v>2</v>
      </c>
      <c r="T4607" t="str">
        <f t="shared" si="143"/>
        <v>2&gt;</v>
      </c>
    </row>
    <row r="4608" spans="1:20" x14ac:dyDescent="0.25">
      <c r="A4608">
        <v>4607</v>
      </c>
      <c r="B4608" t="s">
        <v>4626</v>
      </c>
      <c r="C4608">
        <v>79.7</v>
      </c>
      <c r="D4608" t="s">
        <v>18</v>
      </c>
      <c r="E4608">
        <v>0</v>
      </c>
      <c r="F4608">
        <v>57</v>
      </c>
      <c r="G4608">
        <v>11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  <c r="N4608">
        <v>4</v>
      </c>
      <c r="O4608">
        <v>4</v>
      </c>
      <c r="P4608">
        <v>4</v>
      </c>
      <c r="Q4608">
        <v>1</v>
      </c>
      <c r="R4608" cm="1">
        <f t="array" ref="R4608">_xlfn.IFS(L4608&lt;=$W$6,1,L4608&lt;=$X$6,2,L4608&lt;=$Y$6,3,L4608&gt;$Y$6,4)</f>
        <v>1</v>
      </c>
      <c r="S4608">
        <f t="shared" si="142"/>
        <v>5</v>
      </c>
      <c r="T4608" t="str">
        <f t="shared" si="143"/>
        <v>2&gt;</v>
      </c>
    </row>
    <row r="4609" spans="1:20" x14ac:dyDescent="0.25">
      <c r="A4609">
        <v>4608</v>
      </c>
      <c r="B4609" t="s">
        <v>4627</v>
      </c>
      <c r="C4609">
        <v>65.3</v>
      </c>
      <c r="D4609" t="s">
        <v>18</v>
      </c>
      <c r="E4609">
        <v>1</v>
      </c>
      <c r="F4609">
        <v>53</v>
      </c>
      <c r="G4609">
        <v>4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  <c r="N4609">
        <v>3</v>
      </c>
      <c r="O4609">
        <v>4</v>
      </c>
      <c r="P4609">
        <v>1</v>
      </c>
      <c r="Q4609">
        <v>1</v>
      </c>
      <c r="R4609" cm="1">
        <f t="array" ref="R4609">_xlfn.IFS(L4609&lt;=$W$6,1,L4609&lt;=$X$6,2,L4609&lt;=$Y$6,3,L4609&gt;$Y$6,4)</f>
        <v>4</v>
      </c>
      <c r="S4609">
        <f t="shared" si="142"/>
        <v>5</v>
      </c>
      <c r="T4609">
        <f t="shared" si="143"/>
        <v>1</v>
      </c>
    </row>
    <row r="4610" spans="1:20" x14ac:dyDescent="0.25">
      <c r="A4610">
        <v>4609</v>
      </c>
      <c r="B4610" t="s">
        <v>4628</v>
      </c>
      <c r="C4610">
        <v>85</v>
      </c>
      <c r="D4610" t="s">
        <v>27</v>
      </c>
      <c r="E4610">
        <v>1</v>
      </c>
      <c r="F4610">
        <v>44</v>
      </c>
      <c r="G4610">
        <v>9</v>
      </c>
      <c r="H4610">
        <v>239679.38</v>
      </c>
      <c r="I4610">
        <v>1</v>
      </c>
      <c r="J4610">
        <v>0</v>
      </c>
      <c r="K4610">
        <v>1</v>
      </c>
      <c r="L4610">
        <v>51016.02</v>
      </c>
      <c r="M4610">
        <v>1</v>
      </c>
      <c r="N4610">
        <v>4</v>
      </c>
      <c r="O4610">
        <v>3</v>
      </c>
      <c r="P4610">
        <v>4</v>
      </c>
      <c r="Q4610">
        <v>3</v>
      </c>
      <c r="R4610" cm="1">
        <f t="array" ref="R4610">_xlfn.IFS(L4610&lt;=$W$6,1,L4610&lt;=$X$6,2,L4610&lt;=$Y$6,3,L4610&gt;$Y$6,4)</f>
        <v>2</v>
      </c>
      <c r="S4610">
        <f t="shared" si="142"/>
        <v>4</v>
      </c>
      <c r="T4610">
        <f t="shared" si="143"/>
        <v>1</v>
      </c>
    </row>
    <row r="4611" spans="1:20" x14ac:dyDescent="0.25">
      <c r="A4611">
        <v>4610</v>
      </c>
      <c r="B4611" t="s">
        <v>4629</v>
      </c>
      <c r="C4611">
        <v>58.1</v>
      </c>
      <c r="D4611" t="s">
        <v>20</v>
      </c>
      <c r="E4611">
        <v>1</v>
      </c>
      <c r="F4611">
        <v>36</v>
      </c>
      <c r="G4611">
        <v>2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  <c r="N4611">
        <v>1</v>
      </c>
      <c r="O4611">
        <v>2</v>
      </c>
      <c r="P4611">
        <v>1</v>
      </c>
      <c r="Q4611">
        <v>1</v>
      </c>
      <c r="R4611" cm="1">
        <f t="array" ref="R4611">_xlfn.IFS(L4611&lt;=$W$6,1,L4611&lt;=$X$6,2,L4611&lt;=$Y$6,3,L4611&gt;$Y$6,4)</f>
        <v>2</v>
      </c>
      <c r="S4611">
        <f t="shared" ref="S4611:S4674" si="144">VLOOKUP(F4611,$V$10:$W$16,2,1)</f>
        <v>2</v>
      </c>
      <c r="T4611" t="str">
        <f t="shared" ref="T4611:T4674" si="145">VLOOKUP(I4611,$Y$9:$Z$11,2,1)</f>
        <v>2&gt;</v>
      </c>
    </row>
    <row r="4612" spans="1:20" x14ac:dyDescent="0.25">
      <c r="A4612">
        <v>4611</v>
      </c>
      <c r="B4612" t="s">
        <v>4630</v>
      </c>
      <c r="C4612">
        <v>58.9</v>
      </c>
      <c r="D4612" t="s">
        <v>27</v>
      </c>
      <c r="E4612">
        <v>1</v>
      </c>
      <c r="F4612">
        <v>40</v>
      </c>
      <c r="G4612">
        <v>9</v>
      </c>
      <c r="H4612">
        <v>184438.42</v>
      </c>
      <c r="I4612">
        <v>1</v>
      </c>
      <c r="J4612">
        <v>1</v>
      </c>
      <c r="K4612">
        <v>0</v>
      </c>
      <c r="L4612">
        <v>99106.97</v>
      </c>
      <c r="M4612">
        <v>0</v>
      </c>
      <c r="N4612">
        <v>2</v>
      </c>
      <c r="O4612">
        <v>3</v>
      </c>
      <c r="P4612">
        <v>4</v>
      </c>
      <c r="Q4612">
        <v>2</v>
      </c>
      <c r="R4612" cm="1">
        <f t="array" ref="R4612">_xlfn.IFS(L4612&lt;=$W$6,1,L4612&lt;=$X$6,2,L4612&lt;=$Y$6,3,L4612&gt;$Y$6,4)</f>
        <v>2</v>
      </c>
      <c r="S4612">
        <f t="shared" si="144"/>
        <v>3</v>
      </c>
      <c r="T4612">
        <f t="shared" si="145"/>
        <v>1</v>
      </c>
    </row>
    <row r="4613" spans="1:20" x14ac:dyDescent="0.25">
      <c r="A4613">
        <v>4612</v>
      </c>
      <c r="B4613" t="s">
        <v>4631</v>
      </c>
      <c r="C4613">
        <v>55.5</v>
      </c>
      <c r="D4613" t="s">
        <v>27</v>
      </c>
      <c r="E4613">
        <v>1</v>
      </c>
      <c r="F4613">
        <v>50</v>
      </c>
      <c r="G4613">
        <v>4</v>
      </c>
      <c r="H4613">
        <v>284110.82</v>
      </c>
      <c r="I4613">
        <v>2</v>
      </c>
      <c r="J4613">
        <v>0</v>
      </c>
      <c r="K4613">
        <v>1</v>
      </c>
      <c r="L4613">
        <v>79134.78</v>
      </c>
      <c r="M4613">
        <v>0</v>
      </c>
      <c r="N4613">
        <v>1</v>
      </c>
      <c r="O4613">
        <v>4</v>
      </c>
      <c r="P4613">
        <v>1</v>
      </c>
      <c r="Q4613">
        <v>4</v>
      </c>
      <c r="R4613" cm="1">
        <f t="array" ref="R4613">_xlfn.IFS(L4613&lt;=$W$6,1,L4613&lt;=$X$6,2,L4613&lt;=$Y$6,3,L4613&gt;$Y$6,4)</f>
        <v>2</v>
      </c>
      <c r="S4613">
        <f t="shared" si="144"/>
        <v>5</v>
      </c>
      <c r="T4613" t="str">
        <f t="shared" si="145"/>
        <v>2&gt;</v>
      </c>
    </row>
    <row r="4614" spans="1:20" x14ac:dyDescent="0.25">
      <c r="A4614">
        <v>4613</v>
      </c>
      <c r="B4614" t="s">
        <v>4632</v>
      </c>
      <c r="C4614">
        <v>74.8</v>
      </c>
      <c r="D4614" t="s">
        <v>18</v>
      </c>
      <c r="E4614">
        <v>0</v>
      </c>
      <c r="F4614">
        <v>51</v>
      </c>
      <c r="G4614">
        <v>8</v>
      </c>
      <c r="H4614">
        <v>59204.160000000003</v>
      </c>
      <c r="I4614">
        <v>1</v>
      </c>
      <c r="J4614">
        <v>0</v>
      </c>
      <c r="K4614">
        <v>0</v>
      </c>
      <c r="L4614">
        <v>163550.57999999999</v>
      </c>
      <c r="M4614">
        <v>1</v>
      </c>
      <c r="N4614">
        <v>4</v>
      </c>
      <c r="O4614">
        <v>4</v>
      </c>
      <c r="P4614">
        <v>3</v>
      </c>
      <c r="Q4614">
        <v>2</v>
      </c>
      <c r="R4614" cm="1">
        <f t="array" ref="R4614">_xlfn.IFS(L4614&lt;=$W$6,1,L4614&lt;=$X$6,2,L4614&lt;=$Y$6,3,L4614&gt;$Y$6,4)</f>
        <v>4</v>
      </c>
      <c r="S4614">
        <f t="shared" si="144"/>
        <v>5</v>
      </c>
      <c r="T4614">
        <f t="shared" si="145"/>
        <v>1</v>
      </c>
    </row>
    <row r="4615" spans="1:20" x14ac:dyDescent="0.25">
      <c r="A4615">
        <v>4614</v>
      </c>
      <c r="B4615" t="s">
        <v>4633</v>
      </c>
      <c r="C4615">
        <v>74.5</v>
      </c>
      <c r="D4615" t="s">
        <v>18</v>
      </c>
      <c r="E4615">
        <v>0</v>
      </c>
      <c r="F4615">
        <v>48</v>
      </c>
      <c r="G4615">
        <v>8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  <c r="N4615">
        <v>4</v>
      </c>
      <c r="O4615">
        <v>4</v>
      </c>
      <c r="P4615">
        <v>3</v>
      </c>
      <c r="Q4615">
        <v>1</v>
      </c>
      <c r="R4615" cm="1">
        <f t="array" ref="R4615">_xlfn.IFS(L4615&lt;=$W$6,1,L4615&lt;=$X$6,2,L4615&lt;=$Y$6,3,L4615&gt;$Y$6,4)</f>
        <v>2</v>
      </c>
      <c r="S4615">
        <f t="shared" si="144"/>
        <v>5</v>
      </c>
      <c r="T4615" t="str">
        <f t="shared" si="145"/>
        <v>2&gt;</v>
      </c>
    </row>
    <row r="4616" spans="1:20" x14ac:dyDescent="0.25">
      <c r="A4616">
        <v>4615</v>
      </c>
      <c r="B4616" t="s">
        <v>4634</v>
      </c>
      <c r="C4616">
        <v>73</v>
      </c>
      <c r="D4616" t="s">
        <v>18</v>
      </c>
      <c r="E4616">
        <v>1</v>
      </c>
      <c r="F4616">
        <v>36</v>
      </c>
      <c r="G4616">
        <v>2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  <c r="N4616">
        <v>4</v>
      </c>
      <c r="O4616">
        <v>2</v>
      </c>
      <c r="P4616">
        <v>1</v>
      </c>
      <c r="Q4616">
        <v>1</v>
      </c>
      <c r="R4616" cm="1">
        <f t="array" ref="R4616">_xlfn.IFS(L4616&lt;=$W$6,1,L4616&lt;=$X$6,2,L4616&lt;=$Y$6,3,L4616&gt;$Y$6,4)</f>
        <v>3</v>
      </c>
      <c r="S4616">
        <f t="shared" si="144"/>
        <v>2</v>
      </c>
      <c r="T4616" t="str">
        <f t="shared" si="145"/>
        <v>2&gt;</v>
      </c>
    </row>
    <row r="4617" spans="1:20" x14ac:dyDescent="0.25">
      <c r="A4617">
        <v>4616</v>
      </c>
      <c r="B4617" t="s">
        <v>4635</v>
      </c>
      <c r="C4617">
        <v>56.5</v>
      </c>
      <c r="D4617" t="s">
        <v>18</v>
      </c>
      <c r="E4617">
        <v>0</v>
      </c>
      <c r="F4617">
        <v>46</v>
      </c>
      <c r="G4617">
        <v>2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  <c r="N4617">
        <v>1</v>
      </c>
      <c r="O4617">
        <v>3</v>
      </c>
      <c r="P4617">
        <v>1</v>
      </c>
      <c r="Q4617">
        <v>1</v>
      </c>
      <c r="R4617" cm="1">
        <f t="array" ref="R4617">_xlfn.IFS(L4617&lt;=$W$6,1,L4617&lt;=$X$6,2,L4617&lt;=$Y$6,3,L4617&gt;$Y$6,4)</f>
        <v>2</v>
      </c>
      <c r="S4617">
        <f t="shared" si="144"/>
        <v>4</v>
      </c>
      <c r="T4617" t="str">
        <f t="shared" si="145"/>
        <v>2&gt;</v>
      </c>
    </row>
    <row r="4618" spans="1:20" x14ac:dyDescent="0.25">
      <c r="A4618">
        <v>4617</v>
      </c>
      <c r="B4618" t="s">
        <v>4636</v>
      </c>
      <c r="C4618">
        <v>77.8</v>
      </c>
      <c r="D4618" t="s">
        <v>18</v>
      </c>
      <c r="E4618">
        <v>1</v>
      </c>
      <c r="F4618">
        <v>39</v>
      </c>
      <c r="G4618">
        <v>4</v>
      </c>
      <c r="H4618">
        <v>283607.53999999998</v>
      </c>
      <c r="I4618">
        <v>1</v>
      </c>
      <c r="J4618">
        <v>0</v>
      </c>
      <c r="K4618">
        <v>1</v>
      </c>
      <c r="L4618">
        <v>179421.84</v>
      </c>
      <c r="M4618">
        <v>0</v>
      </c>
      <c r="N4618">
        <v>4</v>
      </c>
      <c r="O4618">
        <v>2</v>
      </c>
      <c r="P4618">
        <v>1</v>
      </c>
      <c r="Q4618">
        <v>4</v>
      </c>
      <c r="R4618" cm="1">
        <f t="array" ref="R4618">_xlfn.IFS(L4618&lt;=$W$6,1,L4618&lt;=$X$6,2,L4618&lt;=$Y$6,3,L4618&gt;$Y$6,4)</f>
        <v>4</v>
      </c>
      <c r="S4618">
        <f t="shared" si="144"/>
        <v>3</v>
      </c>
      <c r="T4618">
        <f t="shared" si="145"/>
        <v>1</v>
      </c>
    </row>
    <row r="4619" spans="1:20" x14ac:dyDescent="0.25">
      <c r="A4619">
        <v>4618</v>
      </c>
      <c r="B4619" t="s">
        <v>4637</v>
      </c>
      <c r="C4619">
        <v>81.2</v>
      </c>
      <c r="D4619" t="s">
        <v>18</v>
      </c>
      <c r="E4619">
        <v>1</v>
      </c>
      <c r="F4619">
        <v>26</v>
      </c>
      <c r="G4619">
        <v>11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  <c r="N4619">
        <v>4</v>
      </c>
      <c r="O4619">
        <v>1</v>
      </c>
      <c r="P4619">
        <v>4</v>
      </c>
      <c r="Q4619">
        <v>1</v>
      </c>
      <c r="R4619" cm="1">
        <f t="array" ref="R4619">_xlfn.IFS(L4619&lt;=$W$6,1,L4619&lt;=$X$6,2,L4619&lt;=$Y$6,3,L4619&gt;$Y$6,4)</f>
        <v>4</v>
      </c>
      <c r="S4619">
        <f t="shared" si="144"/>
        <v>1</v>
      </c>
      <c r="T4619" t="str">
        <f t="shared" si="145"/>
        <v>2&gt;</v>
      </c>
    </row>
    <row r="4620" spans="1:20" x14ac:dyDescent="0.25">
      <c r="A4620">
        <v>4619</v>
      </c>
      <c r="B4620" t="s">
        <v>4638</v>
      </c>
      <c r="C4620">
        <v>52.6</v>
      </c>
      <c r="D4620" t="s">
        <v>18</v>
      </c>
      <c r="E4620">
        <v>1</v>
      </c>
      <c r="F4620">
        <v>44</v>
      </c>
      <c r="G4620">
        <v>2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  <c r="N4620">
        <v>1</v>
      </c>
      <c r="O4620">
        <v>3</v>
      </c>
      <c r="P4620">
        <v>1</v>
      </c>
      <c r="Q4620">
        <v>1</v>
      </c>
      <c r="R4620" cm="1">
        <f t="array" ref="R4620">_xlfn.IFS(L4620&lt;=$W$6,1,L4620&lt;=$X$6,2,L4620&lt;=$Y$6,3,L4620&gt;$Y$6,4)</f>
        <v>4</v>
      </c>
      <c r="S4620">
        <f t="shared" si="144"/>
        <v>4</v>
      </c>
      <c r="T4620">
        <f t="shared" si="145"/>
        <v>1</v>
      </c>
    </row>
    <row r="4621" spans="1:20" x14ac:dyDescent="0.25">
      <c r="A4621">
        <v>4620</v>
      </c>
      <c r="B4621" t="s">
        <v>4639</v>
      </c>
      <c r="C4621">
        <v>70.8</v>
      </c>
      <c r="D4621" t="s">
        <v>18</v>
      </c>
      <c r="E4621">
        <v>0</v>
      </c>
      <c r="F4621">
        <v>49</v>
      </c>
      <c r="G4621">
        <v>1</v>
      </c>
      <c r="H4621">
        <v>253178.23999999999</v>
      </c>
      <c r="I4621">
        <v>2</v>
      </c>
      <c r="J4621">
        <v>0</v>
      </c>
      <c r="K4621">
        <v>1</v>
      </c>
      <c r="L4621">
        <v>132730.07</v>
      </c>
      <c r="M4621">
        <v>1</v>
      </c>
      <c r="N4621">
        <v>3</v>
      </c>
      <c r="O4621">
        <v>4</v>
      </c>
      <c r="P4621">
        <v>1</v>
      </c>
      <c r="Q4621">
        <v>3</v>
      </c>
      <c r="R4621" cm="1">
        <f t="array" ref="R4621">_xlfn.IFS(L4621&lt;=$W$6,1,L4621&lt;=$X$6,2,L4621&lt;=$Y$6,3,L4621&gt;$Y$6,4)</f>
        <v>3</v>
      </c>
      <c r="S4621">
        <f t="shared" si="144"/>
        <v>5</v>
      </c>
      <c r="T4621" t="str">
        <f t="shared" si="145"/>
        <v>2&gt;</v>
      </c>
    </row>
    <row r="4622" spans="1:20" x14ac:dyDescent="0.25">
      <c r="A4622">
        <v>4621</v>
      </c>
      <c r="B4622" t="s">
        <v>4640</v>
      </c>
      <c r="C4622">
        <v>68</v>
      </c>
      <c r="D4622" t="s">
        <v>18</v>
      </c>
      <c r="E4622">
        <v>1</v>
      </c>
      <c r="F4622">
        <v>35</v>
      </c>
      <c r="G4622">
        <v>3</v>
      </c>
      <c r="H4622">
        <v>216786.7</v>
      </c>
      <c r="I4622">
        <v>1</v>
      </c>
      <c r="J4622">
        <v>0</v>
      </c>
      <c r="K4622">
        <v>1</v>
      </c>
      <c r="L4622">
        <v>39057.67</v>
      </c>
      <c r="M4622">
        <v>0</v>
      </c>
      <c r="N4622">
        <v>3</v>
      </c>
      <c r="O4622">
        <v>2</v>
      </c>
      <c r="P4622">
        <v>1</v>
      </c>
      <c r="Q4622">
        <v>3</v>
      </c>
      <c r="R4622" cm="1">
        <f t="array" ref="R4622">_xlfn.IFS(L4622&lt;=$W$6,1,L4622&lt;=$X$6,2,L4622&lt;=$Y$6,3,L4622&gt;$Y$6,4)</f>
        <v>1</v>
      </c>
      <c r="S4622">
        <f t="shared" si="144"/>
        <v>2</v>
      </c>
      <c r="T4622">
        <f t="shared" si="145"/>
        <v>1</v>
      </c>
    </row>
    <row r="4623" spans="1:20" x14ac:dyDescent="0.25">
      <c r="A4623">
        <v>4622</v>
      </c>
      <c r="B4623" t="s">
        <v>4641</v>
      </c>
      <c r="C4623">
        <v>56.7</v>
      </c>
      <c r="D4623" t="s">
        <v>20</v>
      </c>
      <c r="E4623">
        <v>1</v>
      </c>
      <c r="F4623">
        <v>45</v>
      </c>
      <c r="G4623">
        <v>3</v>
      </c>
      <c r="H4623">
        <v>231287.16</v>
      </c>
      <c r="I4623">
        <v>2</v>
      </c>
      <c r="J4623">
        <v>0</v>
      </c>
      <c r="K4623">
        <v>0</v>
      </c>
      <c r="L4623">
        <v>174606.35</v>
      </c>
      <c r="M4623">
        <v>0</v>
      </c>
      <c r="N4623">
        <v>1</v>
      </c>
      <c r="O4623">
        <v>3</v>
      </c>
      <c r="P4623">
        <v>1</v>
      </c>
      <c r="Q4623">
        <v>3</v>
      </c>
      <c r="R4623" cm="1">
        <f t="array" ref="R4623">_xlfn.IFS(L4623&lt;=$W$6,1,L4623&lt;=$X$6,2,L4623&lt;=$Y$6,3,L4623&gt;$Y$6,4)</f>
        <v>4</v>
      </c>
      <c r="S4623">
        <f t="shared" si="144"/>
        <v>4</v>
      </c>
      <c r="T4623" t="str">
        <f t="shared" si="145"/>
        <v>2&gt;</v>
      </c>
    </row>
    <row r="4624" spans="1:20" x14ac:dyDescent="0.25">
      <c r="A4624">
        <v>4623</v>
      </c>
      <c r="B4624" t="s">
        <v>4642</v>
      </c>
      <c r="C4624">
        <v>56.4</v>
      </c>
      <c r="D4624" t="s">
        <v>20</v>
      </c>
      <c r="E4624">
        <v>1</v>
      </c>
      <c r="F4624">
        <v>50</v>
      </c>
      <c r="G4624">
        <v>6</v>
      </c>
      <c r="H4624">
        <v>265752.46000000002</v>
      </c>
      <c r="I4624">
        <v>1</v>
      </c>
      <c r="J4624">
        <v>1</v>
      </c>
      <c r="K4624">
        <v>0</v>
      </c>
      <c r="L4624">
        <v>79259.77</v>
      </c>
      <c r="M4624">
        <v>0</v>
      </c>
      <c r="N4624">
        <v>1</v>
      </c>
      <c r="O4624">
        <v>4</v>
      </c>
      <c r="P4624">
        <v>2</v>
      </c>
      <c r="Q4624">
        <v>4</v>
      </c>
      <c r="R4624" cm="1">
        <f t="array" ref="R4624">_xlfn.IFS(L4624&lt;=$W$6,1,L4624&lt;=$X$6,2,L4624&lt;=$Y$6,3,L4624&gt;$Y$6,4)</f>
        <v>2</v>
      </c>
      <c r="S4624">
        <f t="shared" si="144"/>
        <v>5</v>
      </c>
      <c r="T4624">
        <f t="shared" si="145"/>
        <v>1</v>
      </c>
    </row>
    <row r="4625" spans="1:20" x14ac:dyDescent="0.25">
      <c r="A4625">
        <v>4624</v>
      </c>
      <c r="B4625" t="s">
        <v>4643</v>
      </c>
      <c r="C4625">
        <v>70.900000000000006</v>
      </c>
      <c r="D4625" t="s">
        <v>18</v>
      </c>
      <c r="E4625">
        <v>0</v>
      </c>
      <c r="F4625">
        <v>26</v>
      </c>
      <c r="G4625">
        <v>4</v>
      </c>
      <c r="H4625">
        <v>221898.82</v>
      </c>
      <c r="I4625">
        <v>1</v>
      </c>
      <c r="J4625">
        <v>1</v>
      </c>
      <c r="K4625">
        <v>1</v>
      </c>
      <c r="L4625">
        <v>168515.61</v>
      </c>
      <c r="M4625">
        <v>0</v>
      </c>
      <c r="N4625">
        <v>3</v>
      </c>
      <c r="O4625">
        <v>1</v>
      </c>
      <c r="P4625">
        <v>1</v>
      </c>
      <c r="Q4625">
        <v>3</v>
      </c>
      <c r="R4625" cm="1">
        <f t="array" ref="R4625">_xlfn.IFS(L4625&lt;=$W$6,1,L4625&lt;=$X$6,2,L4625&lt;=$Y$6,3,L4625&gt;$Y$6,4)</f>
        <v>4</v>
      </c>
      <c r="S4625">
        <f t="shared" si="144"/>
        <v>1</v>
      </c>
      <c r="T4625">
        <f t="shared" si="145"/>
        <v>1</v>
      </c>
    </row>
    <row r="4626" spans="1:20" x14ac:dyDescent="0.25">
      <c r="A4626">
        <v>4625</v>
      </c>
      <c r="B4626" t="s">
        <v>4644</v>
      </c>
      <c r="C4626">
        <v>62.9</v>
      </c>
      <c r="D4626" t="s">
        <v>18</v>
      </c>
      <c r="E4626">
        <v>1</v>
      </c>
      <c r="F4626">
        <v>48</v>
      </c>
      <c r="G4626">
        <v>2</v>
      </c>
      <c r="H4626">
        <v>261332.4</v>
      </c>
      <c r="I4626">
        <v>1</v>
      </c>
      <c r="J4626">
        <v>1</v>
      </c>
      <c r="K4626">
        <v>1</v>
      </c>
      <c r="L4626">
        <v>161125.67000000001</v>
      </c>
      <c r="M4626">
        <v>1</v>
      </c>
      <c r="N4626">
        <v>2</v>
      </c>
      <c r="O4626">
        <v>4</v>
      </c>
      <c r="P4626">
        <v>1</v>
      </c>
      <c r="Q4626">
        <v>4</v>
      </c>
      <c r="R4626" cm="1">
        <f t="array" ref="R4626">_xlfn.IFS(L4626&lt;=$W$6,1,L4626&lt;=$X$6,2,L4626&lt;=$Y$6,3,L4626&gt;$Y$6,4)</f>
        <v>4</v>
      </c>
      <c r="S4626">
        <f t="shared" si="144"/>
        <v>5</v>
      </c>
      <c r="T4626">
        <f t="shared" si="145"/>
        <v>1</v>
      </c>
    </row>
    <row r="4627" spans="1:20" x14ac:dyDescent="0.25">
      <c r="A4627">
        <v>4626</v>
      </c>
      <c r="B4627" t="s">
        <v>4645</v>
      </c>
      <c r="C4627">
        <v>51</v>
      </c>
      <c r="D4627" t="s">
        <v>18</v>
      </c>
      <c r="E4627">
        <v>0</v>
      </c>
      <c r="F4627">
        <v>47</v>
      </c>
      <c r="G4627">
        <v>11</v>
      </c>
      <c r="H4627">
        <v>207642.94</v>
      </c>
      <c r="I4627">
        <v>2</v>
      </c>
      <c r="J4627">
        <v>0</v>
      </c>
      <c r="K4627">
        <v>1</v>
      </c>
      <c r="L4627">
        <v>77878.62</v>
      </c>
      <c r="M4627">
        <v>0</v>
      </c>
      <c r="N4627">
        <v>1</v>
      </c>
      <c r="O4627">
        <v>4</v>
      </c>
      <c r="P4627">
        <v>4</v>
      </c>
      <c r="Q4627">
        <v>3</v>
      </c>
      <c r="R4627" cm="1">
        <f t="array" ref="R4627">_xlfn.IFS(L4627&lt;=$W$6,1,L4627&lt;=$X$6,2,L4627&lt;=$Y$6,3,L4627&gt;$Y$6,4)</f>
        <v>2</v>
      </c>
      <c r="S4627">
        <f t="shared" si="144"/>
        <v>4</v>
      </c>
      <c r="T4627" t="str">
        <f t="shared" si="145"/>
        <v>2&gt;</v>
      </c>
    </row>
    <row r="4628" spans="1:20" x14ac:dyDescent="0.25">
      <c r="A4628">
        <v>4627</v>
      </c>
      <c r="B4628" t="s">
        <v>4646</v>
      </c>
      <c r="C4628">
        <v>50.6</v>
      </c>
      <c r="D4628" t="s">
        <v>18</v>
      </c>
      <c r="E4628">
        <v>0</v>
      </c>
      <c r="F4628">
        <v>34</v>
      </c>
      <c r="G4628">
        <v>4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  <c r="N4628">
        <v>1</v>
      </c>
      <c r="O4628">
        <v>1</v>
      </c>
      <c r="P4628">
        <v>1</v>
      </c>
      <c r="Q4628">
        <v>1</v>
      </c>
      <c r="R4628" cm="1">
        <f t="array" ref="R4628">_xlfn.IFS(L4628&lt;=$W$6,1,L4628&lt;=$X$6,2,L4628&lt;=$Y$6,3,L4628&gt;$Y$6,4)</f>
        <v>2</v>
      </c>
      <c r="S4628">
        <f t="shared" si="144"/>
        <v>2</v>
      </c>
      <c r="T4628">
        <f t="shared" si="145"/>
        <v>1</v>
      </c>
    </row>
    <row r="4629" spans="1:20" x14ac:dyDescent="0.25">
      <c r="A4629">
        <v>4628</v>
      </c>
      <c r="B4629" t="s">
        <v>4647</v>
      </c>
      <c r="C4629">
        <v>60.5</v>
      </c>
      <c r="D4629" t="s">
        <v>18</v>
      </c>
      <c r="E4629">
        <v>1</v>
      </c>
      <c r="F4629">
        <v>41</v>
      </c>
      <c r="G4629">
        <v>8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  <c r="N4629">
        <v>2</v>
      </c>
      <c r="O4629">
        <v>3</v>
      </c>
      <c r="P4629">
        <v>3</v>
      </c>
      <c r="Q4629">
        <v>1</v>
      </c>
      <c r="R4629" cm="1">
        <f t="array" ref="R4629">_xlfn.IFS(L4629&lt;=$W$6,1,L4629&lt;=$X$6,2,L4629&lt;=$Y$6,3,L4629&gt;$Y$6,4)</f>
        <v>3</v>
      </c>
      <c r="S4629">
        <f t="shared" si="144"/>
        <v>3</v>
      </c>
      <c r="T4629">
        <f t="shared" si="145"/>
        <v>1</v>
      </c>
    </row>
    <row r="4630" spans="1:20" x14ac:dyDescent="0.25">
      <c r="A4630">
        <v>4629</v>
      </c>
      <c r="B4630" t="s">
        <v>4648</v>
      </c>
      <c r="C4630">
        <v>65</v>
      </c>
      <c r="D4630" t="s">
        <v>20</v>
      </c>
      <c r="E4630">
        <v>1</v>
      </c>
      <c r="F4630">
        <v>34</v>
      </c>
      <c r="G4630">
        <v>2</v>
      </c>
      <c r="H4630">
        <v>264375.46000000002</v>
      </c>
      <c r="I4630">
        <v>2</v>
      </c>
      <c r="J4630">
        <v>1</v>
      </c>
      <c r="K4630">
        <v>1</v>
      </c>
      <c r="L4630">
        <v>178331.36</v>
      </c>
      <c r="M4630">
        <v>0</v>
      </c>
      <c r="N4630">
        <v>2</v>
      </c>
      <c r="O4630">
        <v>1</v>
      </c>
      <c r="P4630">
        <v>1</v>
      </c>
      <c r="Q4630">
        <v>4</v>
      </c>
      <c r="R4630" cm="1">
        <f t="array" ref="R4630">_xlfn.IFS(L4630&lt;=$W$6,1,L4630&lt;=$X$6,2,L4630&lt;=$Y$6,3,L4630&gt;$Y$6,4)</f>
        <v>4</v>
      </c>
      <c r="S4630">
        <f t="shared" si="144"/>
        <v>2</v>
      </c>
      <c r="T4630" t="str">
        <f t="shared" si="145"/>
        <v>2&gt;</v>
      </c>
    </row>
    <row r="4631" spans="1:20" x14ac:dyDescent="0.25">
      <c r="A4631">
        <v>4630</v>
      </c>
      <c r="B4631" t="s">
        <v>4649</v>
      </c>
      <c r="C4631">
        <v>85</v>
      </c>
      <c r="D4631" t="s">
        <v>27</v>
      </c>
      <c r="E4631">
        <v>1</v>
      </c>
      <c r="F4631">
        <v>51</v>
      </c>
      <c r="G4631">
        <v>9</v>
      </c>
      <c r="H4631">
        <v>197299.1</v>
      </c>
      <c r="I4631">
        <v>1</v>
      </c>
      <c r="J4631">
        <v>1</v>
      </c>
      <c r="K4631">
        <v>0</v>
      </c>
      <c r="L4631">
        <v>119174.88</v>
      </c>
      <c r="M4631">
        <v>1</v>
      </c>
      <c r="N4631">
        <v>4</v>
      </c>
      <c r="O4631">
        <v>4</v>
      </c>
      <c r="P4631">
        <v>4</v>
      </c>
      <c r="Q4631">
        <v>3</v>
      </c>
      <c r="R4631" cm="1">
        <f t="array" ref="R4631">_xlfn.IFS(L4631&lt;=$W$6,1,L4631&lt;=$X$6,2,L4631&lt;=$Y$6,3,L4631&gt;$Y$6,4)</f>
        <v>3</v>
      </c>
      <c r="S4631">
        <f t="shared" si="144"/>
        <v>5</v>
      </c>
      <c r="T4631">
        <f t="shared" si="145"/>
        <v>1</v>
      </c>
    </row>
    <row r="4632" spans="1:20" x14ac:dyDescent="0.25">
      <c r="A4632">
        <v>4631</v>
      </c>
      <c r="B4632" t="s">
        <v>4650</v>
      </c>
      <c r="C4632">
        <v>48.9</v>
      </c>
      <c r="D4632" t="s">
        <v>27</v>
      </c>
      <c r="E4632">
        <v>1</v>
      </c>
      <c r="F4632">
        <v>40</v>
      </c>
      <c r="G4632">
        <v>3</v>
      </c>
      <c r="H4632">
        <v>252888.16</v>
      </c>
      <c r="I4632">
        <v>2</v>
      </c>
      <c r="J4632">
        <v>1</v>
      </c>
      <c r="K4632">
        <v>1</v>
      </c>
      <c r="L4632">
        <v>82662.73</v>
      </c>
      <c r="M4632">
        <v>0</v>
      </c>
      <c r="N4632">
        <v>1</v>
      </c>
      <c r="O4632">
        <v>3</v>
      </c>
      <c r="P4632">
        <v>1</v>
      </c>
      <c r="Q4632">
        <v>3</v>
      </c>
      <c r="R4632" cm="1">
        <f t="array" ref="R4632">_xlfn.IFS(L4632&lt;=$W$6,1,L4632&lt;=$X$6,2,L4632&lt;=$Y$6,3,L4632&gt;$Y$6,4)</f>
        <v>2</v>
      </c>
      <c r="S4632">
        <f t="shared" si="144"/>
        <v>3</v>
      </c>
      <c r="T4632" t="str">
        <f t="shared" si="145"/>
        <v>2&gt;</v>
      </c>
    </row>
    <row r="4633" spans="1:20" x14ac:dyDescent="0.25">
      <c r="A4633">
        <v>4632</v>
      </c>
      <c r="B4633" t="s">
        <v>4651</v>
      </c>
      <c r="C4633">
        <v>65.900000000000006</v>
      </c>
      <c r="D4633" t="s">
        <v>27</v>
      </c>
      <c r="E4633">
        <v>0</v>
      </c>
      <c r="F4633">
        <v>32</v>
      </c>
      <c r="G4633">
        <v>9</v>
      </c>
      <c r="H4633">
        <v>308319.02</v>
      </c>
      <c r="I4633">
        <v>1</v>
      </c>
      <c r="J4633">
        <v>1</v>
      </c>
      <c r="K4633">
        <v>0</v>
      </c>
      <c r="L4633">
        <v>40441.1</v>
      </c>
      <c r="M4633">
        <v>0</v>
      </c>
      <c r="N4633">
        <v>3</v>
      </c>
      <c r="O4633">
        <v>1</v>
      </c>
      <c r="P4633">
        <v>4</v>
      </c>
      <c r="Q4633">
        <v>4</v>
      </c>
      <c r="R4633" cm="1">
        <f t="array" ref="R4633">_xlfn.IFS(L4633&lt;=$W$6,1,L4633&lt;=$X$6,2,L4633&lt;=$Y$6,3,L4633&gt;$Y$6,4)</f>
        <v>1</v>
      </c>
      <c r="S4633">
        <f t="shared" si="144"/>
        <v>1</v>
      </c>
      <c r="T4633">
        <f t="shared" si="145"/>
        <v>1</v>
      </c>
    </row>
    <row r="4634" spans="1:20" x14ac:dyDescent="0.25">
      <c r="A4634">
        <v>4633</v>
      </c>
      <c r="B4634" t="s">
        <v>4652</v>
      </c>
      <c r="C4634">
        <v>75.3</v>
      </c>
      <c r="D4634" t="s">
        <v>18</v>
      </c>
      <c r="E4634">
        <v>0</v>
      </c>
      <c r="F4634">
        <v>45</v>
      </c>
      <c r="G4634">
        <v>6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  <c r="N4634">
        <v>4</v>
      </c>
      <c r="O4634">
        <v>3</v>
      </c>
      <c r="P4634">
        <v>2</v>
      </c>
      <c r="Q4634">
        <v>1</v>
      </c>
      <c r="R4634" cm="1">
        <f t="array" ref="R4634">_xlfn.IFS(L4634&lt;=$W$6,1,L4634&lt;=$X$6,2,L4634&lt;=$Y$6,3,L4634&gt;$Y$6,4)</f>
        <v>3</v>
      </c>
      <c r="S4634">
        <f t="shared" si="144"/>
        <v>4</v>
      </c>
      <c r="T4634" t="str">
        <f t="shared" si="145"/>
        <v>2&gt;</v>
      </c>
    </row>
    <row r="4635" spans="1:20" x14ac:dyDescent="0.25">
      <c r="A4635">
        <v>4634</v>
      </c>
      <c r="B4635" t="s">
        <v>4653</v>
      </c>
      <c r="C4635">
        <v>47.7</v>
      </c>
      <c r="D4635" t="s">
        <v>27</v>
      </c>
      <c r="E4635">
        <v>1</v>
      </c>
      <c r="F4635">
        <v>50</v>
      </c>
      <c r="G4635">
        <v>9</v>
      </c>
      <c r="H4635">
        <v>258500</v>
      </c>
      <c r="I4635">
        <v>2</v>
      </c>
      <c r="J4635">
        <v>1</v>
      </c>
      <c r="K4635">
        <v>1</v>
      </c>
      <c r="L4635">
        <v>157937.35</v>
      </c>
      <c r="M4635">
        <v>0</v>
      </c>
      <c r="N4635">
        <v>1</v>
      </c>
      <c r="O4635">
        <v>4</v>
      </c>
      <c r="P4635">
        <v>4</v>
      </c>
      <c r="Q4635">
        <v>4</v>
      </c>
      <c r="R4635" cm="1">
        <f t="array" ref="R4635">_xlfn.IFS(L4635&lt;=$W$6,1,L4635&lt;=$X$6,2,L4635&lt;=$Y$6,3,L4635&gt;$Y$6,4)</f>
        <v>4</v>
      </c>
      <c r="S4635">
        <f t="shared" si="144"/>
        <v>5</v>
      </c>
      <c r="T4635" t="str">
        <f t="shared" si="145"/>
        <v>2&gt;</v>
      </c>
    </row>
    <row r="4636" spans="1:20" x14ac:dyDescent="0.25">
      <c r="A4636">
        <v>4635</v>
      </c>
      <c r="B4636" t="s">
        <v>4654</v>
      </c>
      <c r="C4636">
        <v>61</v>
      </c>
      <c r="D4636" t="s">
        <v>20</v>
      </c>
      <c r="E4636">
        <v>0</v>
      </c>
      <c r="F4636">
        <v>47</v>
      </c>
      <c r="G4636">
        <v>4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  <c r="N4636">
        <v>2</v>
      </c>
      <c r="O4636">
        <v>4</v>
      </c>
      <c r="P4636">
        <v>1</v>
      </c>
      <c r="Q4636">
        <v>1</v>
      </c>
      <c r="R4636" cm="1">
        <f t="array" ref="R4636">_xlfn.IFS(L4636&lt;=$W$6,1,L4636&lt;=$X$6,2,L4636&lt;=$Y$6,3,L4636&gt;$Y$6,4)</f>
        <v>1</v>
      </c>
      <c r="S4636">
        <f t="shared" si="144"/>
        <v>4</v>
      </c>
      <c r="T4636">
        <f t="shared" si="145"/>
        <v>1</v>
      </c>
    </row>
    <row r="4637" spans="1:20" x14ac:dyDescent="0.25">
      <c r="A4637">
        <v>4636</v>
      </c>
      <c r="B4637" t="s">
        <v>4655</v>
      </c>
      <c r="C4637">
        <v>61.9</v>
      </c>
      <c r="D4637" t="s">
        <v>18</v>
      </c>
      <c r="E4637">
        <v>0</v>
      </c>
      <c r="F4637">
        <v>35</v>
      </c>
      <c r="G4637">
        <v>3</v>
      </c>
      <c r="H4637">
        <v>335467.02</v>
      </c>
      <c r="I4637">
        <v>2</v>
      </c>
      <c r="J4637">
        <v>1</v>
      </c>
      <c r="K4637">
        <v>1</v>
      </c>
      <c r="L4637">
        <v>65222.48</v>
      </c>
      <c r="M4637">
        <v>0</v>
      </c>
      <c r="N4637">
        <v>2</v>
      </c>
      <c r="O4637">
        <v>2</v>
      </c>
      <c r="P4637">
        <v>1</v>
      </c>
      <c r="Q4637">
        <v>4</v>
      </c>
      <c r="R4637" cm="1">
        <f t="array" ref="R4637">_xlfn.IFS(L4637&lt;=$W$6,1,L4637&lt;=$X$6,2,L4637&lt;=$Y$6,3,L4637&gt;$Y$6,4)</f>
        <v>2</v>
      </c>
      <c r="S4637">
        <f t="shared" si="144"/>
        <v>2</v>
      </c>
      <c r="T4637" t="str">
        <f t="shared" si="145"/>
        <v>2&gt;</v>
      </c>
    </row>
    <row r="4638" spans="1:20" x14ac:dyDescent="0.25">
      <c r="A4638">
        <v>4637</v>
      </c>
      <c r="B4638" t="s">
        <v>4656</v>
      </c>
      <c r="C4638">
        <v>61.9</v>
      </c>
      <c r="D4638" t="s">
        <v>27</v>
      </c>
      <c r="E4638">
        <v>0</v>
      </c>
      <c r="F4638">
        <v>33</v>
      </c>
      <c r="G4638">
        <v>3</v>
      </c>
      <c r="H4638">
        <v>112232.6</v>
      </c>
      <c r="I4638">
        <v>2</v>
      </c>
      <c r="J4638">
        <v>0</v>
      </c>
      <c r="K4638">
        <v>0</v>
      </c>
      <c r="L4638">
        <v>2181.94</v>
      </c>
      <c r="M4638">
        <v>0</v>
      </c>
      <c r="N4638">
        <v>2</v>
      </c>
      <c r="O4638">
        <v>1</v>
      </c>
      <c r="P4638">
        <v>1</v>
      </c>
      <c r="Q4638">
        <v>2</v>
      </c>
      <c r="R4638" cm="1">
        <f t="array" ref="R4638">_xlfn.IFS(L4638&lt;=$W$6,1,L4638&lt;=$X$6,2,L4638&lt;=$Y$6,3,L4638&gt;$Y$6,4)</f>
        <v>1</v>
      </c>
      <c r="S4638">
        <f t="shared" si="144"/>
        <v>2</v>
      </c>
      <c r="T4638" t="str">
        <f t="shared" si="145"/>
        <v>2&gt;</v>
      </c>
    </row>
    <row r="4639" spans="1:20" x14ac:dyDescent="0.25">
      <c r="A4639">
        <v>4638</v>
      </c>
      <c r="B4639" t="s">
        <v>4657</v>
      </c>
      <c r="C4639">
        <v>75.8</v>
      </c>
      <c r="D4639" t="s">
        <v>18</v>
      </c>
      <c r="E4639">
        <v>0</v>
      </c>
      <c r="F4639">
        <v>32</v>
      </c>
      <c r="G4639">
        <v>4</v>
      </c>
      <c r="H4639">
        <v>283162.15999999997</v>
      </c>
      <c r="I4639">
        <v>1</v>
      </c>
      <c r="J4639">
        <v>1</v>
      </c>
      <c r="K4639">
        <v>0</v>
      </c>
      <c r="L4639">
        <v>156249.06</v>
      </c>
      <c r="M4639">
        <v>0</v>
      </c>
      <c r="N4639">
        <v>4</v>
      </c>
      <c r="O4639">
        <v>1</v>
      </c>
      <c r="P4639">
        <v>1</v>
      </c>
      <c r="Q4639">
        <v>4</v>
      </c>
      <c r="R4639" cm="1">
        <f t="array" ref="R4639">_xlfn.IFS(L4639&lt;=$W$6,1,L4639&lt;=$X$6,2,L4639&lt;=$Y$6,3,L4639&gt;$Y$6,4)</f>
        <v>4</v>
      </c>
      <c r="S4639">
        <f t="shared" si="144"/>
        <v>1</v>
      </c>
      <c r="T4639">
        <f t="shared" si="145"/>
        <v>1</v>
      </c>
    </row>
    <row r="4640" spans="1:20" x14ac:dyDescent="0.25">
      <c r="A4640">
        <v>4639</v>
      </c>
      <c r="B4640" t="s">
        <v>4658</v>
      </c>
      <c r="C4640">
        <v>51.6</v>
      </c>
      <c r="D4640" t="s">
        <v>27</v>
      </c>
      <c r="E4640">
        <v>1</v>
      </c>
      <c r="F4640">
        <v>52</v>
      </c>
      <c r="G4640">
        <v>8</v>
      </c>
      <c r="H4640">
        <v>279350.14</v>
      </c>
      <c r="I4640">
        <v>2</v>
      </c>
      <c r="J4640">
        <v>1</v>
      </c>
      <c r="K4640">
        <v>0</v>
      </c>
      <c r="L4640">
        <v>45591.23</v>
      </c>
      <c r="M4640">
        <v>0</v>
      </c>
      <c r="N4640">
        <v>1</v>
      </c>
      <c r="O4640">
        <v>4</v>
      </c>
      <c r="P4640">
        <v>3</v>
      </c>
      <c r="Q4640">
        <v>4</v>
      </c>
      <c r="R4640" cm="1">
        <f t="array" ref="R4640">_xlfn.IFS(L4640&lt;=$W$6,1,L4640&lt;=$X$6,2,L4640&lt;=$Y$6,3,L4640&gt;$Y$6,4)</f>
        <v>1</v>
      </c>
      <c r="S4640">
        <f t="shared" si="144"/>
        <v>5</v>
      </c>
      <c r="T4640" t="str">
        <f t="shared" si="145"/>
        <v>2&gt;</v>
      </c>
    </row>
    <row r="4641" spans="1:20" x14ac:dyDescent="0.25">
      <c r="A4641">
        <v>4640</v>
      </c>
      <c r="B4641" t="s">
        <v>4659</v>
      </c>
      <c r="C4641">
        <v>78.900000000000006</v>
      </c>
      <c r="D4641" t="s">
        <v>18</v>
      </c>
      <c r="E4641">
        <v>0</v>
      </c>
      <c r="F4641">
        <v>29</v>
      </c>
      <c r="G4641">
        <v>9</v>
      </c>
      <c r="H4641">
        <v>132403.92000000001</v>
      </c>
      <c r="I4641">
        <v>1</v>
      </c>
      <c r="J4641">
        <v>1</v>
      </c>
      <c r="K4641">
        <v>1</v>
      </c>
      <c r="L4641">
        <v>79458.12</v>
      </c>
      <c r="M4641">
        <v>0</v>
      </c>
      <c r="N4641">
        <v>4</v>
      </c>
      <c r="O4641">
        <v>1</v>
      </c>
      <c r="P4641">
        <v>4</v>
      </c>
      <c r="Q4641">
        <v>2</v>
      </c>
      <c r="R4641" cm="1">
        <f t="array" ref="R4641">_xlfn.IFS(L4641&lt;=$W$6,1,L4641&lt;=$X$6,2,L4641&lt;=$Y$6,3,L4641&gt;$Y$6,4)</f>
        <v>2</v>
      </c>
      <c r="S4641">
        <f t="shared" si="144"/>
        <v>1</v>
      </c>
      <c r="T4641">
        <f t="shared" si="145"/>
        <v>1</v>
      </c>
    </row>
    <row r="4642" spans="1:20" x14ac:dyDescent="0.25">
      <c r="A4642">
        <v>4641</v>
      </c>
      <c r="B4642" t="s">
        <v>4660</v>
      </c>
      <c r="C4642">
        <v>68.7</v>
      </c>
      <c r="D4642" t="s">
        <v>18</v>
      </c>
      <c r="E4642">
        <v>0</v>
      </c>
      <c r="F4642">
        <v>46</v>
      </c>
      <c r="G4642">
        <v>10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  <c r="N4642">
        <v>3</v>
      </c>
      <c r="O4642">
        <v>3</v>
      </c>
      <c r="P4642">
        <v>4</v>
      </c>
      <c r="Q4642">
        <v>1</v>
      </c>
      <c r="R4642" cm="1">
        <f t="array" ref="R4642">_xlfn.IFS(L4642&lt;=$W$6,1,L4642&lt;=$X$6,2,L4642&lt;=$Y$6,3,L4642&gt;$Y$6,4)</f>
        <v>3</v>
      </c>
      <c r="S4642">
        <f t="shared" si="144"/>
        <v>4</v>
      </c>
      <c r="T4642" t="str">
        <f t="shared" si="145"/>
        <v>2&gt;</v>
      </c>
    </row>
    <row r="4643" spans="1:20" x14ac:dyDescent="0.25">
      <c r="A4643">
        <v>4642</v>
      </c>
      <c r="B4643" t="s">
        <v>4661</v>
      </c>
      <c r="C4643">
        <v>48.5</v>
      </c>
      <c r="D4643" t="s">
        <v>27</v>
      </c>
      <c r="E4643">
        <v>1</v>
      </c>
      <c r="F4643">
        <v>36</v>
      </c>
      <c r="G4643">
        <v>4</v>
      </c>
      <c r="H4643">
        <v>267316.47999999998</v>
      </c>
      <c r="I4643">
        <v>1</v>
      </c>
      <c r="J4643">
        <v>1</v>
      </c>
      <c r="K4643">
        <v>0</v>
      </c>
      <c r="L4643">
        <v>70209.83</v>
      </c>
      <c r="M4643">
        <v>0</v>
      </c>
      <c r="N4643">
        <v>1</v>
      </c>
      <c r="O4643">
        <v>2</v>
      </c>
      <c r="P4643">
        <v>1</v>
      </c>
      <c r="Q4643">
        <v>4</v>
      </c>
      <c r="R4643" cm="1">
        <f t="array" ref="R4643">_xlfn.IFS(L4643&lt;=$W$6,1,L4643&lt;=$X$6,2,L4643&lt;=$Y$6,3,L4643&gt;$Y$6,4)</f>
        <v>2</v>
      </c>
      <c r="S4643">
        <f t="shared" si="144"/>
        <v>2</v>
      </c>
      <c r="T4643">
        <f t="shared" si="145"/>
        <v>1</v>
      </c>
    </row>
    <row r="4644" spans="1:20" x14ac:dyDescent="0.25">
      <c r="A4644">
        <v>4643</v>
      </c>
      <c r="B4644" t="s">
        <v>4662</v>
      </c>
      <c r="C4644">
        <v>44.6</v>
      </c>
      <c r="D4644" t="s">
        <v>27</v>
      </c>
      <c r="E4644">
        <v>1</v>
      </c>
      <c r="F4644">
        <v>27</v>
      </c>
      <c r="G4644">
        <v>4</v>
      </c>
      <c r="H4644">
        <v>272405.56</v>
      </c>
      <c r="I4644">
        <v>1</v>
      </c>
      <c r="J4644">
        <v>1</v>
      </c>
      <c r="K4644">
        <v>0</v>
      </c>
      <c r="L4644">
        <v>176743.51</v>
      </c>
      <c r="M4644">
        <v>0</v>
      </c>
      <c r="N4644">
        <v>1</v>
      </c>
      <c r="O4644">
        <v>1</v>
      </c>
      <c r="P4644">
        <v>1</v>
      </c>
      <c r="Q4644">
        <v>4</v>
      </c>
      <c r="R4644" cm="1">
        <f t="array" ref="R4644">_xlfn.IFS(L4644&lt;=$W$6,1,L4644&lt;=$X$6,2,L4644&lt;=$Y$6,3,L4644&gt;$Y$6,4)</f>
        <v>4</v>
      </c>
      <c r="S4644">
        <f t="shared" si="144"/>
        <v>1</v>
      </c>
      <c r="T4644">
        <f t="shared" si="145"/>
        <v>1</v>
      </c>
    </row>
    <row r="4645" spans="1:20" x14ac:dyDescent="0.25">
      <c r="A4645">
        <v>4644</v>
      </c>
      <c r="B4645" t="s">
        <v>4663</v>
      </c>
      <c r="C4645">
        <v>59.7</v>
      </c>
      <c r="D4645" t="s">
        <v>18</v>
      </c>
      <c r="E4645">
        <v>0</v>
      </c>
      <c r="F4645">
        <v>62</v>
      </c>
      <c r="G4645">
        <v>1</v>
      </c>
      <c r="H4645">
        <v>263556.15999999997</v>
      </c>
      <c r="I4645">
        <v>1</v>
      </c>
      <c r="J4645">
        <v>0</v>
      </c>
      <c r="K4645">
        <v>0</v>
      </c>
      <c r="L4645">
        <v>10703.53</v>
      </c>
      <c r="M4645">
        <v>1</v>
      </c>
      <c r="N4645">
        <v>2</v>
      </c>
      <c r="O4645">
        <v>4</v>
      </c>
      <c r="P4645">
        <v>1</v>
      </c>
      <c r="Q4645">
        <v>4</v>
      </c>
      <c r="R4645" cm="1">
        <f t="array" ref="R4645">_xlfn.IFS(L4645&lt;=$W$6,1,L4645&lt;=$X$6,2,L4645&lt;=$Y$6,3,L4645&gt;$Y$6,4)</f>
        <v>1</v>
      </c>
      <c r="S4645">
        <f t="shared" si="144"/>
        <v>5</v>
      </c>
      <c r="T4645">
        <f t="shared" si="145"/>
        <v>1</v>
      </c>
    </row>
    <row r="4646" spans="1:20" x14ac:dyDescent="0.25">
      <c r="A4646">
        <v>4645</v>
      </c>
      <c r="B4646" t="s">
        <v>4664</v>
      </c>
      <c r="C4646">
        <v>71.2</v>
      </c>
      <c r="D4646" t="s">
        <v>20</v>
      </c>
      <c r="E4646">
        <v>1</v>
      </c>
      <c r="F4646">
        <v>76</v>
      </c>
      <c r="G4646">
        <v>6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  <c r="N4646">
        <v>3</v>
      </c>
      <c r="O4646">
        <v>4</v>
      </c>
      <c r="P4646">
        <v>2</v>
      </c>
      <c r="Q4646">
        <v>1</v>
      </c>
      <c r="R4646" cm="1">
        <f t="array" ref="R4646">_xlfn.IFS(L4646&lt;=$W$6,1,L4646&lt;=$X$6,2,L4646&lt;=$Y$6,3,L4646&gt;$Y$6,4)</f>
        <v>4</v>
      </c>
      <c r="S4646">
        <f t="shared" si="144"/>
        <v>5</v>
      </c>
      <c r="T4646" t="str">
        <f t="shared" si="145"/>
        <v>2&gt;</v>
      </c>
    </row>
    <row r="4647" spans="1:20" x14ac:dyDescent="0.25">
      <c r="A4647">
        <v>4646</v>
      </c>
      <c r="B4647" t="s">
        <v>4665</v>
      </c>
      <c r="C4647">
        <v>52.2</v>
      </c>
      <c r="D4647" t="s">
        <v>18</v>
      </c>
      <c r="E4647">
        <v>0</v>
      </c>
      <c r="F4647">
        <v>36</v>
      </c>
      <c r="G4647">
        <v>4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  <c r="N4647">
        <v>1</v>
      </c>
      <c r="O4647">
        <v>2</v>
      </c>
      <c r="P4647">
        <v>1</v>
      </c>
      <c r="Q4647">
        <v>1</v>
      </c>
      <c r="R4647" cm="1">
        <f t="array" ref="R4647">_xlfn.IFS(L4647&lt;=$W$6,1,L4647&lt;=$X$6,2,L4647&lt;=$Y$6,3,L4647&gt;$Y$6,4)</f>
        <v>1</v>
      </c>
      <c r="S4647">
        <f t="shared" si="144"/>
        <v>2</v>
      </c>
      <c r="T4647" t="str">
        <f t="shared" si="145"/>
        <v>2&gt;</v>
      </c>
    </row>
    <row r="4648" spans="1:20" x14ac:dyDescent="0.25">
      <c r="A4648">
        <v>4647</v>
      </c>
      <c r="B4648" t="s">
        <v>4666</v>
      </c>
      <c r="C4648">
        <v>80.5</v>
      </c>
      <c r="D4648" t="s">
        <v>27</v>
      </c>
      <c r="E4648">
        <v>0</v>
      </c>
      <c r="F4648">
        <v>28</v>
      </c>
      <c r="G4648">
        <v>9</v>
      </c>
      <c r="H4648">
        <v>85425.74</v>
      </c>
      <c r="I4648">
        <v>2</v>
      </c>
      <c r="J4648">
        <v>1</v>
      </c>
      <c r="K4648">
        <v>1</v>
      </c>
      <c r="L4648">
        <v>28861.69</v>
      </c>
      <c r="M4648">
        <v>0</v>
      </c>
      <c r="N4648">
        <v>4</v>
      </c>
      <c r="O4648">
        <v>1</v>
      </c>
      <c r="P4648">
        <v>4</v>
      </c>
      <c r="Q4648">
        <v>2</v>
      </c>
      <c r="R4648" cm="1">
        <f t="array" ref="R4648">_xlfn.IFS(L4648&lt;=$W$6,1,L4648&lt;=$X$6,2,L4648&lt;=$Y$6,3,L4648&gt;$Y$6,4)</f>
        <v>1</v>
      </c>
      <c r="S4648">
        <f t="shared" si="144"/>
        <v>1</v>
      </c>
      <c r="T4648" t="str">
        <f t="shared" si="145"/>
        <v>2&gt;</v>
      </c>
    </row>
    <row r="4649" spans="1:20" x14ac:dyDescent="0.25">
      <c r="A4649">
        <v>4648</v>
      </c>
      <c r="B4649" t="s">
        <v>4667</v>
      </c>
      <c r="C4649">
        <v>78.099999999999994</v>
      </c>
      <c r="D4649" t="s">
        <v>18</v>
      </c>
      <c r="E4649">
        <v>0</v>
      </c>
      <c r="F4649">
        <v>30</v>
      </c>
      <c r="G4649">
        <v>5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  <c r="N4649">
        <v>4</v>
      </c>
      <c r="O4649">
        <v>1</v>
      </c>
      <c r="P4649">
        <v>2</v>
      </c>
      <c r="Q4649">
        <v>1</v>
      </c>
      <c r="R4649" cm="1">
        <f t="array" ref="R4649">_xlfn.IFS(L4649&lt;=$W$6,1,L4649&lt;=$X$6,2,L4649&lt;=$Y$6,3,L4649&gt;$Y$6,4)</f>
        <v>4</v>
      </c>
      <c r="S4649">
        <f t="shared" si="144"/>
        <v>1</v>
      </c>
      <c r="T4649" t="str">
        <f t="shared" si="145"/>
        <v>2&gt;</v>
      </c>
    </row>
    <row r="4650" spans="1:20" x14ac:dyDescent="0.25">
      <c r="A4650">
        <v>4649</v>
      </c>
      <c r="B4650" t="s">
        <v>4668</v>
      </c>
      <c r="C4650">
        <v>68.900000000000006</v>
      </c>
      <c r="D4650" t="s">
        <v>20</v>
      </c>
      <c r="E4650">
        <v>0</v>
      </c>
      <c r="F4650">
        <v>59</v>
      </c>
      <c r="G4650">
        <v>5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  <c r="N4650">
        <v>3</v>
      </c>
      <c r="O4650">
        <v>4</v>
      </c>
      <c r="P4650">
        <v>2</v>
      </c>
      <c r="Q4650">
        <v>1</v>
      </c>
      <c r="R4650" cm="1">
        <f t="array" ref="R4650">_xlfn.IFS(L4650&lt;=$W$6,1,L4650&lt;=$X$6,2,L4650&lt;=$Y$6,3,L4650&gt;$Y$6,4)</f>
        <v>3</v>
      </c>
      <c r="S4650">
        <f t="shared" si="144"/>
        <v>5</v>
      </c>
      <c r="T4650" t="str">
        <f t="shared" si="145"/>
        <v>2&gt;</v>
      </c>
    </row>
    <row r="4651" spans="1:20" x14ac:dyDescent="0.25">
      <c r="A4651">
        <v>4650</v>
      </c>
      <c r="B4651" t="s">
        <v>4669</v>
      </c>
      <c r="C4651">
        <v>67</v>
      </c>
      <c r="D4651" t="s">
        <v>27</v>
      </c>
      <c r="E4651">
        <v>1</v>
      </c>
      <c r="F4651">
        <v>33</v>
      </c>
      <c r="G4651">
        <v>2</v>
      </c>
      <c r="H4651">
        <v>285263.08</v>
      </c>
      <c r="I4651">
        <v>2</v>
      </c>
      <c r="J4651">
        <v>1</v>
      </c>
      <c r="K4651">
        <v>1</v>
      </c>
      <c r="L4651">
        <v>175894.24</v>
      </c>
      <c r="M4651">
        <v>0</v>
      </c>
      <c r="N4651">
        <v>3</v>
      </c>
      <c r="O4651">
        <v>1</v>
      </c>
      <c r="P4651">
        <v>1</v>
      </c>
      <c r="Q4651">
        <v>4</v>
      </c>
      <c r="R4651" cm="1">
        <f t="array" ref="R4651">_xlfn.IFS(L4651&lt;=$W$6,1,L4651&lt;=$X$6,2,L4651&lt;=$Y$6,3,L4651&gt;$Y$6,4)</f>
        <v>4</v>
      </c>
      <c r="S4651">
        <f t="shared" si="144"/>
        <v>2</v>
      </c>
      <c r="T4651" t="str">
        <f t="shared" si="145"/>
        <v>2&gt;</v>
      </c>
    </row>
    <row r="4652" spans="1:20" x14ac:dyDescent="0.25">
      <c r="A4652">
        <v>4651</v>
      </c>
      <c r="B4652" t="s">
        <v>4670</v>
      </c>
      <c r="C4652">
        <v>67</v>
      </c>
      <c r="D4652" t="s">
        <v>18</v>
      </c>
      <c r="E4652">
        <v>1</v>
      </c>
      <c r="F4652">
        <v>35</v>
      </c>
      <c r="G4652">
        <v>3</v>
      </c>
      <c r="H4652">
        <v>282409.3</v>
      </c>
      <c r="I4652">
        <v>2</v>
      </c>
      <c r="J4652">
        <v>1</v>
      </c>
      <c r="K4652">
        <v>0</v>
      </c>
      <c r="L4652">
        <v>76257.460000000006</v>
      </c>
      <c r="M4652">
        <v>0</v>
      </c>
      <c r="N4652">
        <v>3</v>
      </c>
      <c r="O4652">
        <v>2</v>
      </c>
      <c r="P4652">
        <v>1</v>
      </c>
      <c r="Q4652">
        <v>4</v>
      </c>
      <c r="R4652" cm="1">
        <f t="array" ref="R4652">_xlfn.IFS(L4652&lt;=$W$6,1,L4652&lt;=$X$6,2,L4652&lt;=$Y$6,3,L4652&gt;$Y$6,4)</f>
        <v>2</v>
      </c>
      <c r="S4652">
        <f t="shared" si="144"/>
        <v>2</v>
      </c>
      <c r="T4652" t="str">
        <f t="shared" si="145"/>
        <v>2&gt;</v>
      </c>
    </row>
    <row r="4653" spans="1:20" x14ac:dyDescent="0.25">
      <c r="A4653">
        <v>4652</v>
      </c>
      <c r="B4653" t="s">
        <v>4671</v>
      </c>
      <c r="C4653">
        <v>52.4</v>
      </c>
      <c r="D4653" t="s">
        <v>27</v>
      </c>
      <c r="E4653">
        <v>0</v>
      </c>
      <c r="F4653">
        <v>27</v>
      </c>
      <c r="G4653">
        <v>8</v>
      </c>
      <c r="H4653">
        <v>262804.42</v>
      </c>
      <c r="I4653">
        <v>1</v>
      </c>
      <c r="J4653">
        <v>0</v>
      </c>
      <c r="K4653">
        <v>0</v>
      </c>
      <c r="L4653">
        <v>193668.49</v>
      </c>
      <c r="M4653">
        <v>0</v>
      </c>
      <c r="N4653">
        <v>1</v>
      </c>
      <c r="O4653">
        <v>1</v>
      </c>
      <c r="P4653">
        <v>3</v>
      </c>
      <c r="Q4653">
        <v>4</v>
      </c>
      <c r="R4653" cm="1">
        <f t="array" ref="R4653">_xlfn.IFS(L4653&lt;=$W$6,1,L4653&lt;=$X$6,2,L4653&lt;=$Y$6,3,L4653&gt;$Y$6,4)</f>
        <v>4</v>
      </c>
      <c r="S4653">
        <f t="shared" si="144"/>
        <v>1</v>
      </c>
      <c r="T4653">
        <f t="shared" si="145"/>
        <v>1</v>
      </c>
    </row>
    <row r="4654" spans="1:20" x14ac:dyDescent="0.25">
      <c r="A4654">
        <v>4653</v>
      </c>
      <c r="B4654" t="s">
        <v>4672</v>
      </c>
      <c r="C4654">
        <v>73.400000000000006</v>
      </c>
      <c r="D4654" t="s">
        <v>20</v>
      </c>
      <c r="E4654">
        <v>0</v>
      </c>
      <c r="F4654">
        <v>41</v>
      </c>
      <c r="G4654">
        <v>4</v>
      </c>
      <c r="H4654">
        <v>185273.92</v>
      </c>
      <c r="I4654">
        <v>2</v>
      </c>
      <c r="J4654">
        <v>1</v>
      </c>
      <c r="K4654">
        <v>1</v>
      </c>
      <c r="L4654">
        <v>125671.29</v>
      </c>
      <c r="M4654">
        <v>0</v>
      </c>
      <c r="N4654">
        <v>4</v>
      </c>
      <c r="O4654">
        <v>3</v>
      </c>
      <c r="P4654">
        <v>1</v>
      </c>
      <c r="Q4654">
        <v>2</v>
      </c>
      <c r="R4654" cm="1">
        <f t="array" ref="R4654">_xlfn.IFS(L4654&lt;=$W$6,1,L4654&lt;=$X$6,2,L4654&lt;=$Y$6,3,L4654&gt;$Y$6,4)</f>
        <v>3</v>
      </c>
      <c r="S4654">
        <f t="shared" si="144"/>
        <v>3</v>
      </c>
      <c r="T4654" t="str">
        <f t="shared" si="145"/>
        <v>2&gt;</v>
      </c>
    </row>
    <row r="4655" spans="1:20" x14ac:dyDescent="0.25">
      <c r="A4655">
        <v>4654</v>
      </c>
      <c r="B4655" t="s">
        <v>4673</v>
      </c>
      <c r="C4655">
        <v>48.9</v>
      </c>
      <c r="D4655" t="s">
        <v>18</v>
      </c>
      <c r="E4655">
        <v>0</v>
      </c>
      <c r="F4655">
        <v>53</v>
      </c>
      <c r="G4655">
        <v>4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  <c r="N4655">
        <v>1</v>
      </c>
      <c r="O4655">
        <v>4</v>
      </c>
      <c r="P4655">
        <v>1</v>
      </c>
      <c r="Q4655">
        <v>1</v>
      </c>
      <c r="R4655" cm="1">
        <f t="array" ref="R4655">_xlfn.IFS(L4655&lt;=$W$6,1,L4655&lt;=$X$6,2,L4655&lt;=$Y$6,3,L4655&gt;$Y$6,4)</f>
        <v>4</v>
      </c>
      <c r="S4655">
        <f t="shared" si="144"/>
        <v>5</v>
      </c>
      <c r="T4655" t="str">
        <f t="shared" si="145"/>
        <v>2&gt;</v>
      </c>
    </row>
    <row r="4656" spans="1:20" x14ac:dyDescent="0.25">
      <c r="A4656">
        <v>4655</v>
      </c>
      <c r="B4656" t="s">
        <v>4674</v>
      </c>
      <c r="C4656">
        <v>57.8</v>
      </c>
      <c r="D4656" t="s">
        <v>27</v>
      </c>
      <c r="E4656">
        <v>0</v>
      </c>
      <c r="F4656">
        <v>33</v>
      </c>
      <c r="G4656">
        <v>6</v>
      </c>
      <c r="H4656">
        <v>204177.36</v>
      </c>
      <c r="I4656">
        <v>4</v>
      </c>
      <c r="J4656">
        <v>0</v>
      </c>
      <c r="K4656">
        <v>0</v>
      </c>
      <c r="L4656">
        <v>187866.21</v>
      </c>
      <c r="M4656">
        <v>1</v>
      </c>
      <c r="N4656">
        <v>1</v>
      </c>
      <c r="O4656">
        <v>1</v>
      </c>
      <c r="P4656">
        <v>2</v>
      </c>
      <c r="Q4656">
        <v>3</v>
      </c>
      <c r="R4656" cm="1">
        <f t="array" ref="R4656">_xlfn.IFS(L4656&lt;=$W$6,1,L4656&lt;=$X$6,2,L4656&lt;=$Y$6,3,L4656&gt;$Y$6,4)</f>
        <v>4</v>
      </c>
      <c r="S4656">
        <f t="shared" si="144"/>
        <v>2</v>
      </c>
      <c r="T4656" t="str">
        <f t="shared" si="145"/>
        <v>2&gt;</v>
      </c>
    </row>
    <row r="4657" spans="1:20" x14ac:dyDescent="0.25">
      <c r="A4657">
        <v>4656</v>
      </c>
      <c r="B4657" t="s">
        <v>4675</v>
      </c>
      <c r="C4657">
        <v>62.2</v>
      </c>
      <c r="D4657" t="s">
        <v>20</v>
      </c>
      <c r="E4657">
        <v>1</v>
      </c>
      <c r="F4657">
        <v>41</v>
      </c>
      <c r="G4657">
        <v>10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  <c r="N4657">
        <v>2</v>
      </c>
      <c r="O4657">
        <v>3</v>
      </c>
      <c r="P4657">
        <v>4</v>
      </c>
      <c r="Q4657">
        <v>1</v>
      </c>
      <c r="R4657" cm="1">
        <f t="array" ref="R4657">_xlfn.IFS(L4657&lt;=$W$6,1,L4657&lt;=$X$6,2,L4657&lt;=$Y$6,3,L4657&gt;$Y$6,4)</f>
        <v>3</v>
      </c>
      <c r="S4657">
        <f t="shared" si="144"/>
        <v>3</v>
      </c>
      <c r="T4657" t="str">
        <f t="shared" si="145"/>
        <v>2&gt;</v>
      </c>
    </row>
    <row r="4658" spans="1:20" x14ac:dyDescent="0.25">
      <c r="A4658">
        <v>4657</v>
      </c>
      <c r="B4658" t="s">
        <v>4676</v>
      </c>
      <c r="C4658">
        <v>84.3</v>
      </c>
      <c r="D4658" t="s">
        <v>18</v>
      </c>
      <c r="E4658">
        <v>0</v>
      </c>
      <c r="F4658">
        <v>40</v>
      </c>
      <c r="G4658">
        <v>9</v>
      </c>
      <c r="H4658">
        <v>269775.06</v>
      </c>
      <c r="I4658">
        <v>1</v>
      </c>
      <c r="J4658">
        <v>1</v>
      </c>
      <c r="K4658">
        <v>1</v>
      </c>
      <c r="L4658">
        <v>10804.04</v>
      </c>
      <c r="M4658">
        <v>0</v>
      </c>
      <c r="N4658">
        <v>4</v>
      </c>
      <c r="O4658">
        <v>3</v>
      </c>
      <c r="P4658">
        <v>4</v>
      </c>
      <c r="Q4658">
        <v>4</v>
      </c>
      <c r="R4658" cm="1">
        <f t="array" ref="R4658">_xlfn.IFS(L4658&lt;=$W$6,1,L4658&lt;=$X$6,2,L4658&lt;=$Y$6,3,L4658&gt;$Y$6,4)</f>
        <v>1</v>
      </c>
      <c r="S4658">
        <f t="shared" si="144"/>
        <v>3</v>
      </c>
      <c r="T4658">
        <f t="shared" si="145"/>
        <v>1</v>
      </c>
    </row>
    <row r="4659" spans="1:20" x14ac:dyDescent="0.25">
      <c r="A4659">
        <v>4658</v>
      </c>
      <c r="B4659" t="s">
        <v>4677</v>
      </c>
      <c r="C4659">
        <v>68.7</v>
      </c>
      <c r="D4659" t="s">
        <v>18</v>
      </c>
      <c r="E4659">
        <v>1</v>
      </c>
      <c r="F4659">
        <v>50</v>
      </c>
      <c r="G4659">
        <v>5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  <c r="N4659">
        <v>3</v>
      </c>
      <c r="O4659">
        <v>4</v>
      </c>
      <c r="P4659">
        <v>2</v>
      </c>
      <c r="Q4659">
        <v>1</v>
      </c>
      <c r="R4659" cm="1">
        <f t="array" ref="R4659">_xlfn.IFS(L4659&lt;=$W$6,1,L4659&lt;=$X$6,2,L4659&lt;=$Y$6,3,L4659&gt;$Y$6,4)</f>
        <v>4</v>
      </c>
      <c r="S4659">
        <f t="shared" si="144"/>
        <v>5</v>
      </c>
      <c r="T4659" t="str">
        <f t="shared" si="145"/>
        <v>2&gt;</v>
      </c>
    </row>
    <row r="4660" spans="1:20" x14ac:dyDescent="0.25">
      <c r="A4660">
        <v>4659</v>
      </c>
      <c r="B4660" t="s">
        <v>4678</v>
      </c>
      <c r="C4660">
        <v>70</v>
      </c>
      <c r="D4660" t="s">
        <v>20</v>
      </c>
      <c r="E4660">
        <v>1</v>
      </c>
      <c r="F4660">
        <v>30</v>
      </c>
      <c r="G4660">
        <v>9</v>
      </c>
      <c r="H4660">
        <v>319800.76</v>
      </c>
      <c r="I4660">
        <v>1</v>
      </c>
      <c r="J4660">
        <v>0</v>
      </c>
      <c r="K4660">
        <v>0</v>
      </c>
      <c r="L4660">
        <v>22698.560000000001</v>
      </c>
      <c r="M4660">
        <v>0</v>
      </c>
      <c r="N4660">
        <v>3</v>
      </c>
      <c r="O4660">
        <v>1</v>
      </c>
      <c r="P4660">
        <v>4</v>
      </c>
      <c r="Q4660">
        <v>4</v>
      </c>
      <c r="R4660" cm="1">
        <f t="array" ref="R4660">_xlfn.IFS(L4660&lt;=$W$6,1,L4660&lt;=$X$6,2,L4660&lt;=$Y$6,3,L4660&gt;$Y$6,4)</f>
        <v>1</v>
      </c>
      <c r="S4660">
        <f t="shared" si="144"/>
        <v>1</v>
      </c>
      <c r="T4660">
        <f t="shared" si="145"/>
        <v>1</v>
      </c>
    </row>
    <row r="4661" spans="1:20" x14ac:dyDescent="0.25">
      <c r="A4661">
        <v>4660</v>
      </c>
      <c r="B4661" t="s">
        <v>4679</v>
      </c>
      <c r="C4661">
        <v>41</v>
      </c>
      <c r="D4661" t="s">
        <v>27</v>
      </c>
      <c r="E4661">
        <v>0</v>
      </c>
      <c r="F4661">
        <v>52</v>
      </c>
      <c r="G4661">
        <v>3</v>
      </c>
      <c r="H4661">
        <v>204557.58</v>
      </c>
      <c r="I4661">
        <v>2</v>
      </c>
      <c r="J4661">
        <v>1</v>
      </c>
      <c r="K4661">
        <v>0</v>
      </c>
      <c r="L4661">
        <v>89822.48</v>
      </c>
      <c r="M4661">
        <v>0</v>
      </c>
      <c r="N4661">
        <v>1</v>
      </c>
      <c r="O4661">
        <v>4</v>
      </c>
      <c r="P4661">
        <v>1</v>
      </c>
      <c r="Q4661">
        <v>3</v>
      </c>
      <c r="R4661" cm="1">
        <f t="array" ref="R4661">_xlfn.IFS(L4661&lt;=$W$6,1,L4661&lt;=$X$6,2,L4661&lt;=$Y$6,3,L4661&gt;$Y$6,4)</f>
        <v>2</v>
      </c>
      <c r="S4661">
        <f t="shared" si="144"/>
        <v>5</v>
      </c>
      <c r="T4661" t="str">
        <f t="shared" si="145"/>
        <v>2&gt;</v>
      </c>
    </row>
    <row r="4662" spans="1:20" x14ac:dyDescent="0.25">
      <c r="A4662">
        <v>4661</v>
      </c>
      <c r="B4662" t="s">
        <v>4680</v>
      </c>
      <c r="C4662">
        <v>53.7</v>
      </c>
      <c r="D4662" t="s">
        <v>18</v>
      </c>
      <c r="E4662">
        <v>0</v>
      </c>
      <c r="F4662">
        <v>43</v>
      </c>
      <c r="G4662">
        <v>1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  <c r="N4662">
        <v>1</v>
      </c>
      <c r="O4662">
        <v>3</v>
      </c>
      <c r="P4662">
        <v>1</v>
      </c>
      <c r="Q4662">
        <v>1</v>
      </c>
      <c r="R4662" cm="1">
        <f t="array" ref="R4662">_xlfn.IFS(L4662&lt;=$W$6,1,L4662&lt;=$X$6,2,L4662&lt;=$Y$6,3,L4662&gt;$Y$6,4)</f>
        <v>4</v>
      </c>
      <c r="S4662">
        <f t="shared" si="144"/>
        <v>4</v>
      </c>
      <c r="T4662" t="str">
        <f t="shared" si="145"/>
        <v>2&gt;</v>
      </c>
    </row>
    <row r="4663" spans="1:20" x14ac:dyDescent="0.25">
      <c r="A4663">
        <v>4662</v>
      </c>
      <c r="B4663" t="s">
        <v>4681</v>
      </c>
      <c r="C4663">
        <v>78</v>
      </c>
      <c r="D4663" t="s">
        <v>18</v>
      </c>
      <c r="E4663">
        <v>0</v>
      </c>
      <c r="F4663">
        <v>45</v>
      </c>
      <c r="G4663">
        <v>1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  <c r="N4663">
        <v>4</v>
      </c>
      <c r="O4663">
        <v>3</v>
      </c>
      <c r="P4663">
        <v>1</v>
      </c>
      <c r="Q4663">
        <v>1</v>
      </c>
      <c r="R4663" cm="1">
        <f t="array" ref="R4663">_xlfn.IFS(L4663&lt;=$W$6,1,L4663&lt;=$X$6,2,L4663&lt;=$Y$6,3,L4663&gt;$Y$6,4)</f>
        <v>1</v>
      </c>
      <c r="S4663">
        <f t="shared" si="144"/>
        <v>4</v>
      </c>
      <c r="T4663">
        <f t="shared" si="145"/>
        <v>1</v>
      </c>
    </row>
    <row r="4664" spans="1:20" x14ac:dyDescent="0.25">
      <c r="A4664">
        <v>4663</v>
      </c>
      <c r="B4664" t="s">
        <v>4682</v>
      </c>
      <c r="C4664">
        <v>65.2</v>
      </c>
      <c r="D4664" t="s">
        <v>20</v>
      </c>
      <c r="E4664">
        <v>1</v>
      </c>
      <c r="F4664">
        <v>60</v>
      </c>
      <c r="G4664">
        <v>7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  <c r="N4664">
        <v>2</v>
      </c>
      <c r="O4664">
        <v>4</v>
      </c>
      <c r="P4664">
        <v>3</v>
      </c>
      <c r="Q4664">
        <v>1</v>
      </c>
      <c r="R4664" cm="1">
        <f t="array" ref="R4664">_xlfn.IFS(L4664&lt;=$W$6,1,L4664&lt;=$X$6,2,L4664&lt;=$Y$6,3,L4664&gt;$Y$6,4)</f>
        <v>4</v>
      </c>
      <c r="S4664">
        <f t="shared" si="144"/>
        <v>5</v>
      </c>
      <c r="T4664" t="str">
        <f t="shared" si="145"/>
        <v>2&gt;</v>
      </c>
    </row>
    <row r="4665" spans="1:20" x14ac:dyDescent="0.25">
      <c r="A4665">
        <v>4664</v>
      </c>
      <c r="B4665" t="s">
        <v>4683</v>
      </c>
      <c r="C4665">
        <v>62</v>
      </c>
      <c r="D4665" t="s">
        <v>27</v>
      </c>
      <c r="E4665">
        <v>1</v>
      </c>
      <c r="F4665">
        <v>37</v>
      </c>
      <c r="G4665">
        <v>1</v>
      </c>
      <c r="H4665">
        <v>153979.94</v>
      </c>
      <c r="I4665">
        <v>1</v>
      </c>
      <c r="J4665">
        <v>1</v>
      </c>
      <c r="K4665">
        <v>1</v>
      </c>
      <c r="L4665">
        <v>17242.79</v>
      </c>
      <c r="M4665">
        <v>0</v>
      </c>
      <c r="N4665">
        <v>2</v>
      </c>
      <c r="O4665">
        <v>2</v>
      </c>
      <c r="P4665">
        <v>1</v>
      </c>
      <c r="Q4665">
        <v>2</v>
      </c>
      <c r="R4665" cm="1">
        <f t="array" ref="R4665">_xlfn.IFS(L4665&lt;=$W$6,1,L4665&lt;=$X$6,2,L4665&lt;=$Y$6,3,L4665&gt;$Y$6,4)</f>
        <v>1</v>
      </c>
      <c r="S4665">
        <f t="shared" si="144"/>
        <v>3</v>
      </c>
      <c r="T4665">
        <f t="shared" si="145"/>
        <v>1</v>
      </c>
    </row>
    <row r="4666" spans="1:20" x14ac:dyDescent="0.25">
      <c r="A4666">
        <v>4665</v>
      </c>
      <c r="B4666" t="s">
        <v>4684</v>
      </c>
      <c r="C4666">
        <v>69.7</v>
      </c>
      <c r="D4666" t="s">
        <v>18</v>
      </c>
      <c r="E4666">
        <v>0</v>
      </c>
      <c r="F4666">
        <v>25</v>
      </c>
      <c r="G4666">
        <v>11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  <c r="N4666">
        <v>3</v>
      </c>
      <c r="O4666">
        <v>1</v>
      </c>
      <c r="P4666">
        <v>4</v>
      </c>
      <c r="Q4666">
        <v>1</v>
      </c>
      <c r="R4666" cm="1">
        <f t="array" ref="R4666">_xlfn.IFS(L4666&lt;=$W$6,1,L4666&lt;=$X$6,2,L4666&lt;=$Y$6,3,L4666&gt;$Y$6,4)</f>
        <v>2</v>
      </c>
      <c r="S4666">
        <f t="shared" si="144"/>
        <v>1</v>
      </c>
      <c r="T4666" t="str">
        <f t="shared" si="145"/>
        <v>2&gt;</v>
      </c>
    </row>
    <row r="4667" spans="1:20" x14ac:dyDescent="0.25">
      <c r="A4667">
        <v>4666</v>
      </c>
      <c r="B4667" t="s">
        <v>4685</v>
      </c>
      <c r="C4667">
        <v>78.599999999999994</v>
      </c>
      <c r="D4667" t="s">
        <v>18</v>
      </c>
      <c r="E4667">
        <v>1</v>
      </c>
      <c r="F4667">
        <v>37</v>
      </c>
      <c r="G4667">
        <v>4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  <c r="N4667">
        <v>4</v>
      </c>
      <c r="O4667">
        <v>2</v>
      </c>
      <c r="P4667">
        <v>1</v>
      </c>
      <c r="Q4667">
        <v>1</v>
      </c>
      <c r="R4667" cm="1">
        <f t="array" ref="R4667">_xlfn.IFS(L4667&lt;=$W$6,1,L4667&lt;=$X$6,2,L4667&lt;=$Y$6,3,L4667&gt;$Y$6,4)</f>
        <v>2</v>
      </c>
      <c r="S4667">
        <f t="shared" si="144"/>
        <v>3</v>
      </c>
      <c r="T4667" t="str">
        <f t="shared" si="145"/>
        <v>2&gt;</v>
      </c>
    </row>
    <row r="4668" spans="1:20" x14ac:dyDescent="0.25">
      <c r="A4668">
        <v>4667</v>
      </c>
      <c r="B4668" t="s">
        <v>4686</v>
      </c>
      <c r="C4668">
        <v>85</v>
      </c>
      <c r="D4668" t="s">
        <v>27</v>
      </c>
      <c r="E4668">
        <v>0</v>
      </c>
      <c r="F4668">
        <v>41</v>
      </c>
      <c r="G4668">
        <v>6</v>
      </c>
      <c r="H4668">
        <v>228983.64</v>
      </c>
      <c r="I4668">
        <v>1</v>
      </c>
      <c r="J4668">
        <v>1</v>
      </c>
      <c r="K4668">
        <v>0</v>
      </c>
      <c r="L4668">
        <v>99689.48</v>
      </c>
      <c r="M4668">
        <v>0</v>
      </c>
      <c r="N4668">
        <v>4</v>
      </c>
      <c r="O4668">
        <v>3</v>
      </c>
      <c r="P4668">
        <v>2</v>
      </c>
      <c r="Q4668">
        <v>3</v>
      </c>
      <c r="R4668" cm="1">
        <f t="array" ref="R4668">_xlfn.IFS(L4668&lt;=$W$6,1,L4668&lt;=$X$6,2,L4668&lt;=$Y$6,3,L4668&gt;$Y$6,4)</f>
        <v>2</v>
      </c>
      <c r="S4668">
        <f t="shared" si="144"/>
        <v>3</v>
      </c>
      <c r="T4668">
        <f t="shared" si="145"/>
        <v>1</v>
      </c>
    </row>
    <row r="4669" spans="1:20" x14ac:dyDescent="0.25">
      <c r="A4669">
        <v>4668</v>
      </c>
      <c r="B4669" t="s">
        <v>4687</v>
      </c>
      <c r="C4669">
        <v>74.900000000000006</v>
      </c>
      <c r="D4669" t="s">
        <v>27</v>
      </c>
      <c r="E4669">
        <v>1</v>
      </c>
      <c r="F4669">
        <v>56</v>
      </c>
      <c r="G4669">
        <v>4</v>
      </c>
      <c r="H4669">
        <v>289537.88</v>
      </c>
      <c r="I4669">
        <v>1</v>
      </c>
      <c r="J4669">
        <v>1</v>
      </c>
      <c r="K4669">
        <v>0</v>
      </c>
      <c r="L4669">
        <v>93336.3</v>
      </c>
      <c r="M4669">
        <v>1</v>
      </c>
      <c r="N4669">
        <v>4</v>
      </c>
      <c r="O4669">
        <v>4</v>
      </c>
      <c r="P4669">
        <v>1</v>
      </c>
      <c r="Q4669">
        <v>4</v>
      </c>
      <c r="R4669" cm="1">
        <f t="array" ref="R4669">_xlfn.IFS(L4669&lt;=$W$6,1,L4669&lt;=$X$6,2,L4669&lt;=$Y$6,3,L4669&gt;$Y$6,4)</f>
        <v>2</v>
      </c>
      <c r="S4669">
        <f t="shared" si="144"/>
        <v>5</v>
      </c>
      <c r="T4669">
        <f t="shared" si="145"/>
        <v>1</v>
      </c>
    </row>
    <row r="4670" spans="1:20" x14ac:dyDescent="0.25">
      <c r="A4670">
        <v>4669</v>
      </c>
      <c r="B4670" t="s">
        <v>4688</v>
      </c>
      <c r="C4670">
        <v>44.5</v>
      </c>
      <c r="D4670" t="s">
        <v>18</v>
      </c>
      <c r="E4670">
        <v>1</v>
      </c>
      <c r="F4670">
        <v>33</v>
      </c>
      <c r="G4670">
        <v>8</v>
      </c>
      <c r="H4670">
        <v>290113.18</v>
      </c>
      <c r="I4670">
        <v>1</v>
      </c>
      <c r="J4670">
        <v>1</v>
      </c>
      <c r="K4670">
        <v>1</v>
      </c>
      <c r="L4670">
        <v>175893.53</v>
      </c>
      <c r="M4670">
        <v>0</v>
      </c>
      <c r="N4670">
        <v>1</v>
      </c>
      <c r="O4670">
        <v>1</v>
      </c>
      <c r="P4670">
        <v>3</v>
      </c>
      <c r="Q4670">
        <v>4</v>
      </c>
      <c r="R4670" cm="1">
        <f t="array" ref="R4670">_xlfn.IFS(L4670&lt;=$W$6,1,L4670&lt;=$X$6,2,L4670&lt;=$Y$6,3,L4670&gt;$Y$6,4)</f>
        <v>4</v>
      </c>
      <c r="S4670">
        <f t="shared" si="144"/>
        <v>2</v>
      </c>
      <c r="T4670">
        <f t="shared" si="145"/>
        <v>1</v>
      </c>
    </row>
    <row r="4671" spans="1:20" x14ac:dyDescent="0.25">
      <c r="A4671">
        <v>4670</v>
      </c>
      <c r="B4671" t="s">
        <v>4689</v>
      </c>
      <c r="C4671">
        <v>44.3</v>
      </c>
      <c r="D4671" t="s">
        <v>27</v>
      </c>
      <c r="E4671">
        <v>1</v>
      </c>
      <c r="F4671">
        <v>52</v>
      </c>
      <c r="G4671">
        <v>4</v>
      </c>
      <c r="H4671">
        <v>234412.6</v>
      </c>
      <c r="I4671">
        <v>1</v>
      </c>
      <c r="J4671">
        <v>1</v>
      </c>
      <c r="K4671">
        <v>0</v>
      </c>
      <c r="L4671">
        <v>42840.18</v>
      </c>
      <c r="M4671">
        <v>1</v>
      </c>
      <c r="N4671">
        <v>1</v>
      </c>
      <c r="O4671">
        <v>4</v>
      </c>
      <c r="P4671">
        <v>1</v>
      </c>
      <c r="Q4671">
        <v>3</v>
      </c>
      <c r="R4671" cm="1">
        <f t="array" ref="R4671">_xlfn.IFS(L4671&lt;=$W$6,1,L4671&lt;=$X$6,2,L4671&lt;=$Y$6,3,L4671&gt;$Y$6,4)</f>
        <v>1</v>
      </c>
      <c r="S4671">
        <f t="shared" si="144"/>
        <v>5</v>
      </c>
      <c r="T4671">
        <f t="shared" si="145"/>
        <v>1</v>
      </c>
    </row>
    <row r="4672" spans="1:20" x14ac:dyDescent="0.25">
      <c r="A4672">
        <v>4671</v>
      </c>
      <c r="B4672" t="s">
        <v>4690</v>
      </c>
      <c r="C4672">
        <v>63.7</v>
      </c>
      <c r="D4672" t="s">
        <v>27</v>
      </c>
      <c r="E4672">
        <v>1</v>
      </c>
      <c r="F4672">
        <v>43</v>
      </c>
      <c r="G4672">
        <v>3</v>
      </c>
      <c r="H4672">
        <v>276028.79999999999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  <c r="N4672">
        <v>2</v>
      </c>
      <c r="O4672">
        <v>3</v>
      </c>
      <c r="P4672">
        <v>1</v>
      </c>
      <c r="Q4672">
        <v>4</v>
      </c>
      <c r="R4672" cm="1">
        <f t="array" ref="R4672">_xlfn.IFS(L4672&lt;=$W$6,1,L4672&lt;=$X$6,2,L4672&lt;=$Y$6,3,L4672&gt;$Y$6,4)</f>
        <v>3</v>
      </c>
      <c r="S4672">
        <f t="shared" si="144"/>
        <v>4</v>
      </c>
      <c r="T4672" t="str">
        <f t="shared" si="145"/>
        <v>2&gt;</v>
      </c>
    </row>
    <row r="4673" spans="1:20" x14ac:dyDescent="0.25">
      <c r="A4673">
        <v>4672</v>
      </c>
      <c r="B4673" t="s">
        <v>4691</v>
      </c>
      <c r="C4673">
        <v>61.6</v>
      </c>
      <c r="D4673" t="s">
        <v>27</v>
      </c>
      <c r="E4673">
        <v>0</v>
      </c>
      <c r="F4673">
        <v>47</v>
      </c>
      <c r="G4673">
        <v>7</v>
      </c>
      <c r="H4673">
        <v>256705.18</v>
      </c>
      <c r="I4673">
        <v>3</v>
      </c>
      <c r="J4673">
        <v>1</v>
      </c>
      <c r="K4673">
        <v>1</v>
      </c>
      <c r="L4673">
        <v>144000.59</v>
      </c>
      <c r="M4673">
        <v>1</v>
      </c>
      <c r="N4673">
        <v>2</v>
      </c>
      <c r="O4673">
        <v>4</v>
      </c>
      <c r="P4673">
        <v>3</v>
      </c>
      <c r="Q4673">
        <v>4</v>
      </c>
      <c r="R4673" cm="1">
        <f t="array" ref="R4673">_xlfn.IFS(L4673&lt;=$W$6,1,L4673&lt;=$X$6,2,L4673&lt;=$Y$6,3,L4673&gt;$Y$6,4)</f>
        <v>3</v>
      </c>
      <c r="S4673">
        <f t="shared" si="144"/>
        <v>4</v>
      </c>
      <c r="T4673" t="str">
        <f t="shared" si="145"/>
        <v>2&gt;</v>
      </c>
    </row>
    <row r="4674" spans="1:20" x14ac:dyDescent="0.25">
      <c r="A4674">
        <v>4673</v>
      </c>
      <c r="B4674" t="s">
        <v>4692</v>
      </c>
      <c r="C4674">
        <v>75.599999999999994</v>
      </c>
      <c r="D4674" t="s">
        <v>18</v>
      </c>
      <c r="E4674">
        <v>0</v>
      </c>
      <c r="F4674">
        <v>25</v>
      </c>
      <c r="G4674">
        <v>2</v>
      </c>
      <c r="H4674">
        <v>225136.62</v>
      </c>
      <c r="I4674">
        <v>1</v>
      </c>
      <c r="J4674">
        <v>1</v>
      </c>
      <c r="K4674">
        <v>1</v>
      </c>
      <c r="L4674">
        <v>113408.11</v>
      </c>
      <c r="M4674">
        <v>0</v>
      </c>
      <c r="N4674">
        <v>4</v>
      </c>
      <c r="O4674">
        <v>1</v>
      </c>
      <c r="P4674">
        <v>1</v>
      </c>
      <c r="Q4674">
        <v>3</v>
      </c>
      <c r="R4674" cm="1">
        <f t="array" ref="R4674">_xlfn.IFS(L4674&lt;=$W$6,1,L4674&lt;=$X$6,2,L4674&lt;=$Y$6,3,L4674&gt;$Y$6,4)</f>
        <v>3</v>
      </c>
      <c r="S4674">
        <f t="shared" si="144"/>
        <v>1</v>
      </c>
      <c r="T4674">
        <f t="shared" si="145"/>
        <v>1</v>
      </c>
    </row>
    <row r="4675" spans="1:20" x14ac:dyDescent="0.25">
      <c r="A4675">
        <v>4674</v>
      </c>
      <c r="B4675" t="s">
        <v>4693</v>
      </c>
      <c r="C4675">
        <v>64.400000000000006</v>
      </c>
      <c r="D4675" t="s">
        <v>18</v>
      </c>
      <c r="E4675">
        <v>1</v>
      </c>
      <c r="F4675">
        <v>35</v>
      </c>
      <c r="G4675">
        <v>3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  <c r="N4675">
        <v>2</v>
      </c>
      <c r="O4675">
        <v>2</v>
      </c>
      <c r="P4675">
        <v>1</v>
      </c>
      <c r="Q4675">
        <v>1</v>
      </c>
      <c r="R4675" cm="1">
        <f t="array" ref="R4675">_xlfn.IFS(L4675&lt;=$W$6,1,L4675&lt;=$X$6,2,L4675&lt;=$Y$6,3,L4675&gt;$Y$6,4)</f>
        <v>2</v>
      </c>
      <c r="S4675">
        <f t="shared" ref="S4675:S4738" si="146">VLOOKUP(F4675,$V$10:$W$16,2,1)</f>
        <v>2</v>
      </c>
      <c r="T4675">
        <f t="shared" ref="T4675:T4738" si="147">VLOOKUP(I4675,$Y$9:$Z$11,2,1)</f>
        <v>1</v>
      </c>
    </row>
    <row r="4676" spans="1:20" x14ac:dyDescent="0.25">
      <c r="A4676">
        <v>4675</v>
      </c>
      <c r="B4676" t="s">
        <v>4694</v>
      </c>
      <c r="C4676">
        <v>85</v>
      </c>
      <c r="D4676" t="s">
        <v>27</v>
      </c>
      <c r="E4676">
        <v>1</v>
      </c>
      <c r="F4676">
        <v>43</v>
      </c>
      <c r="G4676">
        <v>2</v>
      </c>
      <c r="H4676">
        <v>353916.92</v>
      </c>
      <c r="I4676">
        <v>2</v>
      </c>
      <c r="J4676">
        <v>0</v>
      </c>
      <c r="K4676">
        <v>1</v>
      </c>
      <c r="L4676">
        <v>125806.3</v>
      </c>
      <c r="M4676">
        <v>0</v>
      </c>
      <c r="N4676">
        <v>4</v>
      </c>
      <c r="O4676">
        <v>3</v>
      </c>
      <c r="P4676">
        <v>1</v>
      </c>
      <c r="Q4676">
        <v>4</v>
      </c>
      <c r="R4676" cm="1">
        <f t="array" ref="R4676">_xlfn.IFS(L4676&lt;=$W$6,1,L4676&lt;=$X$6,2,L4676&lt;=$Y$6,3,L4676&gt;$Y$6,4)</f>
        <v>3</v>
      </c>
      <c r="S4676">
        <f t="shared" si="146"/>
        <v>4</v>
      </c>
      <c r="T4676" t="str">
        <f t="shared" si="147"/>
        <v>2&gt;</v>
      </c>
    </row>
    <row r="4677" spans="1:20" x14ac:dyDescent="0.25">
      <c r="A4677">
        <v>4676</v>
      </c>
      <c r="B4677" t="s">
        <v>4695</v>
      </c>
      <c r="C4677">
        <v>70.3</v>
      </c>
      <c r="D4677" t="s">
        <v>27</v>
      </c>
      <c r="E4677">
        <v>0</v>
      </c>
      <c r="F4677">
        <v>40</v>
      </c>
      <c r="G4677">
        <v>10</v>
      </c>
      <c r="H4677">
        <v>198335.08</v>
      </c>
      <c r="I4677">
        <v>1</v>
      </c>
      <c r="J4677">
        <v>1</v>
      </c>
      <c r="K4677">
        <v>0</v>
      </c>
      <c r="L4677">
        <v>65720.92</v>
      </c>
      <c r="M4677">
        <v>0</v>
      </c>
      <c r="N4677">
        <v>3</v>
      </c>
      <c r="O4677">
        <v>3</v>
      </c>
      <c r="P4677">
        <v>4</v>
      </c>
      <c r="Q4677">
        <v>3</v>
      </c>
      <c r="R4677" cm="1">
        <f t="array" ref="R4677">_xlfn.IFS(L4677&lt;=$W$6,1,L4677&lt;=$X$6,2,L4677&lt;=$Y$6,3,L4677&gt;$Y$6,4)</f>
        <v>2</v>
      </c>
      <c r="S4677">
        <f t="shared" si="146"/>
        <v>3</v>
      </c>
      <c r="T4677">
        <f t="shared" si="147"/>
        <v>1</v>
      </c>
    </row>
    <row r="4678" spans="1:20" x14ac:dyDescent="0.25">
      <c r="A4678">
        <v>4677</v>
      </c>
      <c r="B4678" t="s">
        <v>4696</v>
      </c>
      <c r="C4678">
        <v>68.400000000000006</v>
      </c>
      <c r="D4678" t="s">
        <v>20</v>
      </c>
      <c r="E4678">
        <v>0</v>
      </c>
      <c r="F4678">
        <v>44</v>
      </c>
      <c r="G4678">
        <v>4</v>
      </c>
      <c r="H4678">
        <v>206420.54</v>
      </c>
      <c r="I4678">
        <v>1</v>
      </c>
      <c r="J4678">
        <v>1</v>
      </c>
      <c r="K4678">
        <v>0</v>
      </c>
      <c r="L4678">
        <v>31002.03</v>
      </c>
      <c r="M4678">
        <v>0</v>
      </c>
      <c r="N4678">
        <v>3</v>
      </c>
      <c r="O4678">
        <v>3</v>
      </c>
      <c r="P4678">
        <v>1</v>
      </c>
      <c r="Q4678">
        <v>3</v>
      </c>
      <c r="R4678" cm="1">
        <f t="array" ref="R4678">_xlfn.IFS(L4678&lt;=$W$6,1,L4678&lt;=$X$6,2,L4678&lt;=$Y$6,3,L4678&gt;$Y$6,4)</f>
        <v>1</v>
      </c>
      <c r="S4678">
        <f t="shared" si="146"/>
        <v>4</v>
      </c>
      <c r="T4678">
        <f t="shared" si="147"/>
        <v>1</v>
      </c>
    </row>
    <row r="4679" spans="1:20" x14ac:dyDescent="0.25">
      <c r="A4679">
        <v>4678</v>
      </c>
      <c r="B4679" t="s">
        <v>4697</v>
      </c>
      <c r="C4679">
        <v>70.599999999999994</v>
      </c>
      <c r="D4679" t="s">
        <v>27</v>
      </c>
      <c r="E4679">
        <v>0</v>
      </c>
      <c r="F4679">
        <v>50</v>
      </c>
      <c r="G4679">
        <v>11</v>
      </c>
      <c r="H4679">
        <v>208956.24</v>
      </c>
      <c r="I4679">
        <v>3</v>
      </c>
      <c r="J4679">
        <v>0</v>
      </c>
      <c r="K4679">
        <v>1</v>
      </c>
      <c r="L4679">
        <v>158248.71</v>
      </c>
      <c r="M4679">
        <v>1</v>
      </c>
      <c r="N4679">
        <v>3</v>
      </c>
      <c r="O4679">
        <v>4</v>
      </c>
      <c r="P4679">
        <v>4</v>
      </c>
      <c r="Q4679">
        <v>3</v>
      </c>
      <c r="R4679" cm="1">
        <f t="array" ref="R4679">_xlfn.IFS(L4679&lt;=$W$6,1,L4679&lt;=$X$6,2,L4679&lt;=$Y$6,3,L4679&gt;$Y$6,4)</f>
        <v>4</v>
      </c>
      <c r="S4679">
        <f t="shared" si="146"/>
        <v>5</v>
      </c>
      <c r="T4679" t="str">
        <f t="shared" si="147"/>
        <v>2&gt;</v>
      </c>
    </row>
    <row r="4680" spans="1:20" x14ac:dyDescent="0.25">
      <c r="A4680">
        <v>4679</v>
      </c>
      <c r="B4680" t="s">
        <v>4698</v>
      </c>
      <c r="C4680">
        <v>58</v>
      </c>
      <c r="D4680" t="s">
        <v>20</v>
      </c>
      <c r="E4680">
        <v>1</v>
      </c>
      <c r="F4680">
        <v>63</v>
      </c>
      <c r="G4680">
        <v>9</v>
      </c>
      <c r="H4680">
        <v>251842.74</v>
      </c>
      <c r="I4680">
        <v>1</v>
      </c>
      <c r="J4680">
        <v>1</v>
      </c>
      <c r="K4680">
        <v>1</v>
      </c>
      <c r="L4680">
        <v>94677.83</v>
      </c>
      <c r="M4680">
        <v>0</v>
      </c>
      <c r="N4680">
        <v>1</v>
      </c>
      <c r="O4680">
        <v>4</v>
      </c>
      <c r="P4680">
        <v>4</v>
      </c>
      <c r="Q4680">
        <v>3</v>
      </c>
      <c r="R4680" cm="1">
        <f t="array" ref="R4680">_xlfn.IFS(L4680&lt;=$W$6,1,L4680&lt;=$X$6,2,L4680&lt;=$Y$6,3,L4680&gt;$Y$6,4)</f>
        <v>2</v>
      </c>
      <c r="S4680">
        <f t="shared" si="146"/>
        <v>5</v>
      </c>
      <c r="T4680">
        <f t="shared" si="147"/>
        <v>1</v>
      </c>
    </row>
    <row r="4681" spans="1:20" x14ac:dyDescent="0.25">
      <c r="A4681">
        <v>4680</v>
      </c>
      <c r="B4681" t="s">
        <v>4699</v>
      </c>
      <c r="C4681">
        <v>77.7</v>
      </c>
      <c r="D4681" t="s">
        <v>20</v>
      </c>
      <c r="E4681">
        <v>0</v>
      </c>
      <c r="F4681">
        <v>37</v>
      </c>
      <c r="G4681">
        <v>4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  <c r="N4681">
        <v>4</v>
      </c>
      <c r="O4681">
        <v>2</v>
      </c>
      <c r="P4681">
        <v>1</v>
      </c>
      <c r="Q4681">
        <v>1</v>
      </c>
      <c r="R4681" cm="1">
        <f t="array" ref="R4681">_xlfn.IFS(L4681&lt;=$W$6,1,L4681&lt;=$X$6,2,L4681&lt;=$Y$6,3,L4681&gt;$Y$6,4)</f>
        <v>1</v>
      </c>
      <c r="S4681">
        <f t="shared" si="146"/>
        <v>3</v>
      </c>
      <c r="T4681" t="str">
        <f t="shared" si="147"/>
        <v>2&gt;</v>
      </c>
    </row>
    <row r="4682" spans="1:20" x14ac:dyDescent="0.25">
      <c r="A4682">
        <v>4681</v>
      </c>
      <c r="B4682" t="s">
        <v>4700</v>
      </c>
      <c r="C4682">
        <v>67.599999999999994</v>
      </c>
      <c r="D4682" t="s">
        <v>27</v>
      </c>
      <c r="E4682">
        <v>1</v>
      </c>
      <c r="F4682">
        <v>50</v>
      </c>
      <c r="G4682">
        <v>4</v>
      </c>
      <c r="H4682">
        <v>161394.88</v>
      </c>
      <c r="I4682">
        <v>1</v>
      </c>
      <c r="J4682">
        <v>0</v>
      </c>
      <c r="K4682">
        <v>0</v>
      </c>
      <c r="L4682">
        <v>101397.86</v>
      </c>
      <c r="M4682">
        <v>0</v>
      </c>
      <c r="N4682">
        <v>3</v>
      </c>
      <c r="O4682">
        <v>4</v>
      </c>
      <c r="P4682">
        <v>1</v>
      </c>
      <c r="Q4682">
        <v>2</v>
      </c>
      <c r="R4682" cm="1">
        <f t="array" ref="R4682">_xlfn.IFS(L4682&lt;=$W$6,1,L4682&lt;=$X$6,2,L4682&lt;=$Y$6,3,L4682&gt;$Y$6,4)</f>
        <v>3</v>
      </c>
      <c r="S4682">
        <f t="shared" si="146"/>
        <v>5</v>
      </c>
      <c r="T4682">
        <f t="shared" si="147"/>
        <v>1</v>
      </c>
    </row>
    <row r="4683" spans="1:20" x14ac:dyDescent="0.25">
      <c r="A4683">
        <v>4682</v>
      </c>
      <c r="B4683" t="s">
        <v>4701</v>
      </c>
      <c r="C4683">
        <v>70.8</v>
      </c>
      <c r="D4683" t="s">
        <v>18</v>
      </c>
      <c r="E4683">
        <v>0</v>
      </c>
      <c r="F4683">
        <v>46</v>
      </c>
      <c r="G4683">
        <v>3</v>
      </c>
      <c r="H4683">
        <v>323775.62</v>
      </c>
      <c r="I4683">
        <v>2</v>
      </c>
      <c r="J4683">
        <v>1</v>
      </c>
      <c r="K4683">
        <v>0</v>
      </c>
      <c r="L4683">
        <v>84870.23</v>
      </c>
      <c r="M4683">
        <v>0</v>
      </c>
      <c r="N4683">
        <v>3</v>
      </c>
      <c r="O4683">
        <v>3</v>
      </c>
      <c r="P4683">
        <v>1</v>
      </c>
      <c r="Q4683">
        <v>4</v>
      </c>
      <c r="R4683" cm="1">
        <f t="array" ref="R4683">_xlfn.IFS(L4683&lt;=$W$6,1,L4683&lt;=$X$6,2,L4683&lt;=$Y$6,3,L4683&gt;$Y$6,4)</f>
        <v>2</v>
      </c>
      <c r="S4683">
        <f t="shared" si="146"/>
        <v>4</v>
      </c>
      <c r="T4683" t="str">
        <f t="shared" si="147"/>
        <v>2&gt;</v>
      </c>
    </row>
    <row r="4684" spans="1:20" x14ac:dyDescent="0.25">
      <c r="A4684">
        <v>4683</v>
      </c>
      <c r="B4684" t="s">
        <v>4702</v>
      </c>
      <c r="C4684">
        <v>80.900000000000006</v>
      </c>
      <c r="D4684" t="s">
        <v>18</v>
      </c>
      <c r="E4684">
        <v>1</v>
      </c>
      <c r="F4684">
        <v>26</v>
      </c>
      <c r="G4684">
        <v>8</v>
      </c>
      <c r="H4684">
        <v>219116.72</v>
      </c>
      <c r="I4684">
        <v>1</v>
      </c>
      <c r="J4684">
        <v>1</v>
      </c>
      <c r="K4684">
        <v>0</v>
      </c>
      <c r="L4684">
        <v>183515.13</v>
      </c>
      <c r="M4684">
        <v>0</v>
      </c>
      <c r="N4684">
        <v>4</v>
      </c>
      <c r="O4684">
        <v>1</v>
      </c>
      <c r="P4684">
        <v>3</v>
      </c>
      <c r="Q4684">
        <v>3</v>
      </c>
      <c r="R4684" cm="1">
        <f t="array" ref="R4684">_xlfn.IFS(L4684&lt;=$W$6,1,L4684&lt;=$X$6,2,L4684&lt;=$Y$6,3,L4684&gt;$Y$6,4)</f>
        <v>4</v>
      </c>
      <c r="S4684">
        <f t="shared" si="146"/>
        <v>1</v>
      </c>
      <c r="T4684">
        <f t="shared" si="147"/>
        <v>1</v>
      </c>
    </row>
    <row r="4685" spans="1:20" x14ac:dyDescent="0.25">
      <c r="A4685">
        <v>4684</v>
      </c>
      <c r="B4685" t="s">
        <v>4703</v>
      </c>
      <c r="C4685">
        <v>58.8</v>
      </c>
      <c r="D4685" t="s">
        <v>18</v>
      </c>
      <c r="E4685">
        <v>1</v>
      </c>
      <c r="F4685">
        <v>40</v>
      </c>
      <c r="G4685">
        <v>2</v>
      </c>
      <c r="H4685">
        <v>248542.52</v>
      </c>
      <c r="I4685">
        <v>1</v>
      </c>
      <c r="J4685">
        <v>1</v>
      </c>
      <c r="K4685">
        <v>0</v>
      </c>
      <c r="L4685">
        <v>75969.19</v>
      </c>
      <c r="M4685">
        <v>0</v>
      </c>
      <c r="N4685">
        <v>2</v>
      </c>
      <c r="O4685">
        <v>3</v>
      </c>
      <c r="P4685">
        <v>1</v>
      </c>
      <c r="Q4685">
        <v>3</v>
      </c>
      <c r="R4685" cm="1">
        <f t="array" ref="R4685">_xlfn.IFS(L4685&lt;=$W$6,1,L4685&lt;=$X$6,2,L4685&lt;=$Y$6,3,L4685&gt;$Y$6,4)</f>
        <v>2</v>
      </c>
      <c r="S4685">
        <f t="shared" si="146"/>
        <v>3</v>
      </c>
      <c r="T4685">
        <f t="shared" si="147"/>
        <v>1</v>
      </c>
    </row>
    <row r="4686" spans="1:20" x14ac:dyDescent="0.25">
      <c r="A4686">
        <v>4685</v>
      </c>
      <c r="B4686" t="s">
        <v>4704</v>
      </c>
      <c r="C4686">
        <v>62.3</v>
      </c>
      <c r="D4686" t="s">
        <v>18</v>
      </c>
      <c r="E4686">
        <v>1</v>
      </c>
      <c r="F4686">
        <v>45</v>
      </c>
      <c r="G4686">
        <v>2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  <c r="N4686">
        <v>2</v>
      </c>
      <c r="O4686">
        <v>3</v>
      </c>
      <c r="P4686">
        <v>1</v>
      </c>
      <c r="Q4686">
        <v>1</v>
      </c>
      <c r="R4686" cm="1">
        <f t="array" ref="R4686">_xlfn.IFS(L4686&lt;=$W$6,1,L4686&lt;=$X$6,2,L4686&lt;=$Y$6,3,L4686&gt;$Y$6,4)</f>
        <v>3</v>
      </c>
      <c r="S4686">
        <f t="shared" si="146"/>
        <v>4</v>
      </c>
      <c r="T4686" t="str">
        <f t="shared" si="147"/>
        <v>2&gt;</v>
      </c>
    </row>
    <row r="4687" spans="1:20" x14ac:dyDescent="0.25">
      <c r="A4687">
        <v>4686</v>
      </c>
      <c r="B4687" t="s">
        <v>4705</v>
      </c>
      <c r="C4687">
        <v>53.7</v>
      </c>
      <c r="D4687" t="s">
        <v>20</v>
      </c>
      <c r="E4687">
        <v>1</v>
      </c>
      <c r="F4687">
        <v>44</v>
      </c>
      <c r="G4687">
        <v>2</v>
      </c>
      <c r="H4687">
        <v>381138.46</v>
      </c>
      <c r="I4687">
        <v>1</v>
      </c>
      <c r="J4687">
        <v>0</v>
      </c>
      <c r="K4687">
        <v>1</v>
      </c>
      <c r="L4687">
        <v>127154.8</v>
      </c>
      <c r="M4687">
        <v>0</v>
      </c>
      <c r="N4687">
        <v>1</v>
      </c>
      <c r="O4687">
        <v>3</v>
      </c>
      <c r="P4687">
        <v>1</v>
      </c>
      <c r="Q4687">
        <v>4</v>
      </c>
      <c r="R4687" cm="1">
        <f t="array" ref="R4687">_xlfn.IFS(L4687&lt;=$W$6,1,L4687&lt;=$X$6,2,L4687&lt;=$Y$6,3,L4687&gt;$Y$6,4)</f>
        <v>3</v>
      </c>
      <c r="S4687">
        <f t="shared" si="146"/>
        <v>4</v>
      </c>
      <c r="T4687">
        <f t="shared" si="147"/>
        <v>1</v>
      </c>
    </row>
    <row r="4688" spans="1:20" x14ac:dyDescent="0.25">
      <c r="A4688">
        <v>4687</v>
      </c>
      <c r="B4688" t="s">
        <v>4706</v>
      </c>
      <c r="C4688">
        <v>53.6</v>
      </c>
      <c r="D4688" t="s">
        <v>20</v>
      </c>
      <c r="E4688">
        <v>1</v>
      </c>
      <c r="F4688">
        <v>55</v>
      </c>
      <c r="G4688">
        <v>3</v>
      </c>
      <c r="H4688">
        <v>287847.92</v>
      </c>
      <c r="I4688">
        <v>1</v>
      </c>
      <c r="J4688">
        <v>1</v>
      </c>
      <c r="K4688">
        <v>0</v>
      </c>
      <c r="L4688">
        <v>2019.78</v>
      </c>
      <c r="M4688">
        <v>1</v>
      </c>
      <c r="N4688">
        <v>1</v>
      </c>
      <c r="O4688">
        <v>4</v>
      </c>
      <c r="P4688">
        <v>1</v>
      </c>
      <c r="Q4688">
        <v>4</v>
      </c>
      <c r="R4688" cm="1">
        <f t="array" ref="R4688">_xlfn.IFS(L4688&lt;=$W$6,1,L4688&lt;=$X$6,2,L4688&lt;=$Y$6,3,L4688&gt;$Y$6,4)</f>
        <v>1</v>
      </c>
      <c r="S4688">
        <f t="shared" si="146"/>
        <v>5</v>
      </c>
      <c r="T4688">
        <f t="shared" si="147"/>
        <v>1</v>
      </c>
    </row>
    <row r="4689" spans="1:20" x14ac:dyDescent="0.25">
      <c r="A4689">
        <v>4688</v>
      </c>
      <c r="B4689" t="s">
        <v>4707</v>
      </c>
      <c r="C4689">
        <v>76.900000000000006</v>
      </c>
      <c r="D4689" t="s">
        <v>18</v>
      </c>
      <c r="E4689">
        <v>1</v>
      </c>
      <c r="F4689">
        <v>50</v>
      </c>
      <c r="G4689">
        <v>3</v>
      </c>
      <c r="H4689">
        <v>193084.32</v>
      </c>
      <c r="I4689">
        <v>2</v>
      </c>
      <c r="J4689">
        <v>0</v>
      </c>
      <c r="K4689">
        <v>1</v>
      </c>
      <c r="L4689">
        <v>197885.72</v>
      </c>
      <c r="M4689">
        <v>0</v>
      </c>
      <c r="N4689">
        <v>4</v>
      </c>
      <c r="O4689">
        <v>4</v>
      </c>
      <c r="P4689">
        <v>1</v>
      </c>
      <c r="Q4689">
        <v>2</v>
      </c>
      <c r="R4689" cm="1">
        <f t="array" ref="R4689">_xlfn.IFS(L4689&lt;=$W$6,1,L4689&lt;=$X$6,2,L4689&lt;=$Y$6,3,L4689&gt;$Y$6,4)</f>
        <v>4</v>
      </c>
      <c r="S4689">
        <f t="shared" si="146"/>
        <v>5</v>
      </c>
      <c r="T4689" t="str">
        <f t="shared" si="147"/>
        <v>2&gt;</v>
      </c>
    </row>
    <row r="4690" spans="1:20" x14ac:dyDescent="0.25">
      <c r="A4690">
        <v>4689</v>
      </c>
      <c r="B4690" t="s">
        <v>4708</v>
      </c>
      <c r="C4690">
        <v>69</v>
      </c>
      <c r="D4690" t="s">
        <v>18</v>
      </c>
      <c r="E4690">
        <v>1</v>
      </c>
      <c r="F4690">
        <v>35</v>
      </c>
      <c r="G4690">
        <v>6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  <c r="N4690">
        <v>3</v>
      </c>
      <c r="O4690">
        <v>2</v>
      </c>
      <c r="P4690">
        <v>2</v>
      </c>
      <c r="Q4690">
        <v>1</v>
      </c>
      <c r="R4690" cm="1">
        <f t="array" ref="R4690">_xlfn.IFS(L4690&lt;=$W$6,1,L4690&lt;=$X$6,2,L4690&lt;=$Y$6,3,L4690&gt;$Y$6,4)</f>
        <v>3</v>
      </c>
      <c r="S4690">
        <f t="shared" si="146"/>
        <v>2</v>
      </c>
      <c r="T4690" t="str">
        <f t="shared" si="147"/>
        <v>2&gt;</v>
      </c>
    </row>
    <row r="4691" spans="1:20" x14ac:dyDescent="0.25">
      <c r="A4691">
        <v>4690</v>
      </c>
      <c r="B4691" t="s">
        <v>4709</v>
      </c>
      <c r="C4691">
        <v>77.099999999999994</v>
      </c>
      <c r="D4691" t="s">
        <v>20</v>
      </c>
      <c r="E4691">
        <v>1</v>
      </c>
      <c r="F4691">
        <v>47</v>
      </c>
      <c r="G4691">
        <v>1</v>
      </c>
      <c r="H4691">
        <v>279651.12</v>
      </c>
      <c r="I4691">
        <v>1</v>
      </c>
      <c r="J4691">
        <v>0</v>
      </c>
      <c r="K4691">
        <v>0</v>
      </c>
      <c r="L4691">
        <v>170984.97</v>
      </c>
      <c r="M4691">
        <v>1</v>
      </c>
      <c r="N4691">
        <v>4</v>
      </c>
      <c r="O4691">
        <v>4</v>
      </c>
      <c r="P4691">
        <v>1</v>
      </c>
      <c r="Q4691">
        <v>4</v>
      </c>
      <c r="R4691" cm="1">
        <f t="array" ref="R4691">_xlfn.IFS(L4691&lt;=$W$6,1,L4691&lt;=$X$6,2,L4691&lt;=$Y$6,3,L4691&gt;$Y$6,4)</f>
        <v>4</v>
      </c>
      <c r="S4691">
        <f t="shared" si="146"/>
        <v>4</v>
      </c>
      <c r="T4691">
        <f t="shared" si="147"/>
        <v>1</v>
      </c>
    </row>
    <row r="4692" spans="1:20" x14ac:dyDescent="0.25">
      <c r="A4692">
        <v>4691</v>
      </c>
      <c r="B4692" t="s">
        <v>4710</v>
      </c>
      <c r="C4692">
        <v>49.7</v>
      </c>
      <c r="D4692" t="s">
        <v>27</v>
      </c>
      <c r="E4692">
        <v>1</v>
      </c>
      <c r="F4692">
        <v>26</v>
      </c>
      <c r="G4692">
        <v>7</v>
      </c>
      <c r="H4692">
        <v>223538.28</v>
      </c>
      <c r="I4692">
        <v>2</v>
      </c>
      <c r="J4692">
        <v>1</v>
      </c>
      <c r="K4692">
        <v>0</v>
      </c>
      <c r="L4692">
        <v>55859.27</v>
      </c>
      <c r="M4692">
        <v>0</v>
      </c>
      <c r="N4692">
        <v>1</v>
      </c>
      <c r="O4692">
        <v>1</v>
      </c>
      <c r="P4692">
        <v>3</v>
      </c>
      <c r="Q4692">
        <v>3</v>
      </c>
      <c r="R4692" cm="1">
        <f t="array" ref="R4692">_xlfn.IFS(L4692&lt;=$W$6,1,L4692&lt;=$X$6,2,L4692&lt;=$Y$6,3,L4692&gt;$Y$6,4)</f>
        <v>2</v>
      </c>
      <c r="S4692">
        <f t="shared" si="146"/>
        <v>1</v>
      </c>
      <c r="T4692" t="str">
        <f t="shared" si="147"/>
        <v>2&gt;</v>
      </c>
    </row>
    <row r="4693" spans="1:20" x14ac:dyDescent="0.25">
      <c r="A4693">
        <v>4692</v>
      </c>
      <c r="B4693" t="s">
        <v>4711</v>
      </c>
      <c r="C4693">
        <v>62.2</v>
      </c>
      <c r="D4693" t="s">
        <v>20</v>
      </c>
      <c r="E4693">
        <v>1</v>
      </c>
      <c r="F4693">
        <v>39</v>
      </c>
      <c r="G4693">
        <v>5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  <c r="N4693">
        <v>2</v>
      </c>
      <c r="O4693">
        <v>2</v>
      </c>
      <c r="P4693">
        <v>2</v>
      </c>
      <c r="Q4693">
        <v>1</v>
      </c>
      <c r="R4693" cm="1">
        <f t="array" ref="R4693">_xlfn.IFS(L4693&lt;=$W$6,1,L4693&lt;=$X$6,2,L4693&lt;=$Y$6,3,L4693&gt;$Y$6,4)</f>
        <v>1</v>
      </c>
      <c r="S4693">
        <f t="shared" si="146"/>
        <v>3</v>
      </c>
      <c r="T4693" t="str">
        <f t="shared" si="147"/>
        <v>2&gt;</v>
      </c>
    </row>
    <row r="4694" spans="1:20" x14ac:dyDescent="0.25">
      <c r="A4694">
        <v>4693</v>
      </c>
      <c r="B4694" t="s">
        <v>4712</v>
      </c>
      <c r="C4694">
        <v>60.2</v>
      </c>
      <c r="D4694" t="s">
        <v>20</v>
      </c>
      <c r="E4694">
        <v>1</v>
      </c>
      <c r="F4694">
        <v>32</v>
      </c>
      <c r="G4694">
        <v>10</v>
      </c>
      <c r="H4694">
        <v>227344.36</v>
      </c>
      <c r="I4694">
        <v>2</v>
      </c>
      <c r="J4694">
        <v>0</v>
      </c>
      <c r="K4694">
        <v>0</v>
      </c>
      <c r="L4694">
        <v>102135.92</v>
      </c>
      <c r="M4694">
        <v>0</v>
      </c>
      <c r="N4694">
        <v>2</v>
      </c>
      <c r="O4694">
        <v>1</v>
      </c>
      <c r="P4694">
        <v>4</v>
      </c>
      <c r="Q4694">
        <v>3</v>
      </c>
      <c r="R4694" cm="1">
        <f t="array" ref="R4694">_xlfn.IFS(L4694&lt;=$W$6,1,L4694&lt;=$X$6,2,L4694&lt;=$Y$6,3,L4694&gt;$Y$6,4)</f>
        <v>3</v>
      </c>
      <c r="S4694">
        <f t="shared" si="146"/>
        <v>1</v>
      </c>
      <c r="T4694" t="str">
        <f t="shared" si="147"/>
        <v>2&gt;</v>
      </c>
    </row>
    <row r="4695" spans="1:20" x14ac:dyDescent="0.25">
      <c r="A4695">
        <v>4694</v>
      </c>
      <c r="B4695" t="s">
        <v>4713</v>
      </c>
      <c r="C4695">
        <v>54.3</v>
      </c>
      <c r="D4695" t="s">
        <v>18</v>
      </c>
      <c r="E4695">
        <v>0</v>
      </c>
      <c r="F4695">
        <v>34</v>
      </c>
      <c r="G4695">
        <v>8</v>
      </c>
      <c r="H4695">
        <v>294513.71999999997</v>
      </c>
      <c r="I4695">
        <v>1</v>
      </c>
      <c r="J4695">
        <v>1</v>
      </c>
      <c r="K4695">
        <v>0</v>
      </c>
      <c r="L4695">
        <v>112771.95</v>
      </c>
      <c r="M4695">
        <v>0</v>
      </c>
      <c r="N4695">
        <v>1</v>
      </c>
      <c r="O4695">
        <v>1</v>
      </c>
      <c r="P4695">
        <v>3</v>
      </c>
      <c r="Q4695">
        <v>4</v>
      </c>
      <c r="R4695" cm="1">
        <f t="array" ref="R4695">_xlfn.IFS(L4695&lt;=$W$6,1,L4695&lt;=$X$6,2,L4695&lt;=$Y$6,3,L4695&gt;$Y$6,4)</f>
        <v>3</v>
      </c>
      <c r="S4695">
        <f t="shared" si="146"/>
        <v>2</v>
      </c>
      <c r="T4695">
        <f t="shared" si="147"/>
        <v>1</v>
      </c>
    </row>
    <row r="4696" spans="1:20" x14ac:dyDescent="0.25">
      <c r="A4696">
        <v>4695</v>
      </c>
      <c r="B4696" t="s">
        <v>4714</v>
      </c>
      <c r="C4696">
        <v>52</v>
      </c>
      <c r="D4696" t="s">
        <v>20</v>
      </c>
      <c r="E4696">
        <v>1</v>
      </c>
      <c r="F4696">
        <v>47</v>
      </c>
      <c r="G4696">
        <v>8</v>
      </c>
      <c r="H4696">
        <v>214046.06</v>
      </c>
      <c r="I4696">
        <v>1</v>
      </c>
      <c r="J4696">
        <v>1</v>
      </c>
      <c r="K4696">
        <v>0</v>
      </c>
      <c r="L4696">
        <v>32903.93</v>
      </c>
      <c r="M4696">
        <v>0</v>
      </c>
      <c r="N4696">
        <v>1</v>
      </c>
      <c r="O4696">
        <v>4</v>
      </c>
      <c r="P4696">
        <v>3</v>
      </c>
      <c r="Q4696">
        <v>3</v>
      </c>
      <c r="R4696" cm="1">
        <f t="array" ref="R4696">_xlfn.IFS(L4696&lt;=$W$6,1,L4696&lt;=$X$6,2,L4696&lt;=$Y$6,3,L4696&gt;$Y$6,4)</f>
        <v>1</v>
      </c>
      <c r="S4696">
        <f t="shared" si="146"/>
        <v>4</v>
      </c>
      <c r="T4696">
        <f t="shared" si="147"/>
        <v>1</v>
      </c>
    </row>
    <row r="4697" spans="1:20" x14ac:dyDescent="0.25">
      <c r="A4697">
        <v>4696</v>
      </c>
      <c r="B4697" t="s">
        <v>4715</v>
      </c>
      <c r="C4697">
        <v>66.900000000000006</v>
      </c>
      <c r="D4697" t="s">
        <v>18</v>
      </c>
      <c r="E4697">
        <v>1</v>
      </c>
      <c r="F4697">
        <v>39</v>
      </c>
      <c r="G4697">
        <v>2</v>
      </c>
      <c r="H4697">
        <v>251059.1</v>
      </c>
      <c r="I4697">
        <v>1</v>
      </c>
      <c r="J4697">
        <v>1</v>
      </c>
      <c r="K4697">
        <v>1</v>
      </c>
      <c r="L4697">
        <v>162260.93</v>
      </c>
      <c r="M4697">
        <v>0</v>
      </c>
      <c r="N4697">
        <v>3</v>
      </c>
      <c r="O4697">
        <v>2</v>
      </c>
      <c r="P4697">
        <v>1</v>
      </c>
      <c r="Q4697">
        <v>3</v>
      </c>
      <c r="R4697" cm="1">
        <f t="array" ref="R4697">_xlfn.IFS(L4697&lt;=$W$6,1,L4697&lt;=$X$6,2,L4697&lt;=$Y$6,3,L4697&gt;$Y$6,4)</f>
        <v>4</v>
      </c>
      <c r="S4697">
        <f t="shared" si="146"/>
        <v>3</v>
      </c>
      <c r="T4697">
        <f t="shared" si="147"/>
        <v>1</v>
      </c>
    </row>
    <row r="4698" spans="1:20" x14ac:dyDescent="0.25">
      <c r="A4698">
        <v>4697</v>
      </c>
      <c r="B4698" t="s">
        <v>4716</v>
      </c>
      <c r="C4698">
        <v>63.1</v>
      </c>
      <c r="D4698" t="s">
        <v>20</v>
      </c>
      <c r="E4698">
        <v>0</v>
      </c>
      <c r="F4698">
        <v>43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  <c r="N4698">
        <v>2</v>
      </c>
      <c r="O4698">
        <v>3</v>
      </c>
      <c r="P4698">
        <v>1</v>
      </c>
      <c r="Q4698">
        <v>1</v>
      </c>
      <c r="R4698" cm="1">
        <f t="array" ref="R4698">_xlfn.IFS(L4698&lt;=$W$6,1,L4698&lt;=$X$6,2,L4698&lt;=$Y$6,3,L4698&gt;$Y$6,4)</f>
        <v>2</v>
      </c>
      <c r="S4698">
        <f t="shared" si="146"/>
        <v>4</v>
      </c>
      <c r="T4698">
        <f t="shared" si="147"/>
        <v>1</v>
      </c>
    </row>
    <row r="4699" spans="1:20" x14ac:dyDescent="0.25">
      <c r="A4699">
        <v>4698</v>
      </c>
      <c r="B4699" t="s">
        <v>4717</v>
      </c>
      <c r="C4699">
        <v>53.7</v>
      </c>
      <c r="D4699" t="s">
        <v>27</v>
      </c>
      <c r="E4699">
        <v>1</v>
      </c>
      <c r="F4699">
        <v>50</v>
      </c>
      <c r="G4699">
        <v>5</v>
      </c>
      <c r="H4699">
        <v>263669.59999999998</v>
      </c>
      <c r="I4699">
        <v>1</v>
      </c>
      <c r="J4699">
        <v>1</v>
      </c>
      <c r="K4699">
        <v>0</v>
      </c>
      <c r="L4699">
        <v>166476.95000000001</v>
      </c>
      <c r="M4699">
        <v>1</v>
      </c>
      <c r="N4699">
        <v>1</v>
      </c>
      <c r="O4699">
        <v>4</v>
      </c>
      <c r="P4699">
        <v>2</v>
      </c>
      <c r="Q4699">
        <v>4</v>
      </c>
      <c r="R4699" cm="1">
        <f t="array" ref="R4699">_xlfn.IFS(L4699&lt;=$W$6,1,L4699&lt;=$X$6,2,L4699&lt;=$Y$6,3,L4699&gt;$Y$6,4)</f>
        <v>4</v>
      </c>
      <c r="S4699">
        <f t="shared" si="146"/>
        <v>5</v>
      </c>
      <c r="T4699">
        <f t="shared" si="147"/>
        <v>1</v>
      </c>
    </row>
    <row r="4700" spans="1:20" x14ac:dyDescent="0.25">
      <c r="A4700">
        <v>4699</v>
      </c>
      <c r="B4700" t="s">
        <v>4718</v>
      </c>
      <c r="C4700">
        <v>73.2</v>
      </c>
      <c r="D4700" t="s">
        <v>18</v>
      </c>
      <c r="E4700">
        <v>1</v>
      </c>
      <c r="F4700">
        <v>64</v>
      </c>
      <c r="G4700">
        <v>3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  <c r="N4700">
        <v>4</v>
      </c>
      <c r="O4700">
        <v>4</v>
      </c>
      <c r="P4700">
        <v>1</v>
      </c>
      <c r="Q4700">
        <v>1</v>
      </c>
      <c r="R4700" cm="1">
        <f t="array" ref="R4700">_xlfn.IFS(L4700&lt;=$W$6,1,L4700&lt;=$X$6,2,L4700&lt;=$Y$6,3,L4700&gt;$Y$6,4)</f>
        <v>1</v>
      </c>
      <c r="S4700">
        <f t="shared" si="146"/>
        <v>5</v>
      </c>
      <c r="T4700" t="str">
        <f t="shared" si="147"/>
        <v>2&gt;</v>
      </c>
    </row>
    <row r="4701" spans="1:20" x14ac:dyDescent="0.25">
      <c r="A4701">
        <v>4700</v>
      </c>
      <c r="B4701" t="s">
        <v>4719</v>
      </c>
      <c r="C4701">
        <v>84.4</v>
      </c>
      <c r="D4701" t="s">
        <v>20</v>
      </c>
      <c r="E4701">
        <v>1</v>
      </c>
      <c r="F4701">
        <v>58</v>
      </c>
      <c r="G4701">
        <v>6</v>
      </c>
      <c r="H4701">
        <v>199059.4</v>
      </c>
      <c r="I4701">
        <v>1</v>
      </c>
      <c r="J4701">
        <v>0</v>
      </c>
      <c r="K4701">
        <v>1</v>
      </c>
      <c r="L4701">
        <v>157230.06</v>
      </c>
      <c r="M4701">
        <v>1</v>
      </c>
      <c r="N4701">
        <v>4</v>
      </c>
      <c r="O4701">
        <v>4</v>
      </c>
      <c r="P4701">
        <v>2</v>
      </c>
      <c r="Q4701">
        <v>3</v>
      </c>
      <c r="R4701" cm="1">
        <f t="array" ref="R4701">_xlfn.IFS(L4701&lt;=$W$6,1,L4701&lt;=$X$6,2,L4701&lt;=$Y$6,3,L4701&gt;$Y$6,4)</f>
        <v>4</v>
      </c>
      <c r="S4701">
        <f t="shared" si="146"/>
        <v>5</v>
      </c>
      <c r="T4701">
        <f t="shared" si="147"/>
        <v>1</v>
      </c>
    </row>
    <row r="4702" spans="1:20" x14ac:dyDescent="0.25">
      <c r="A4702">
        <v>4701</v>
      </c>
      <c r="B4702" t="s">
        <v>4720</v>
      </c>
      <c r="C4702">
        <v>83.8</v>
      </c>
      <c r="D4702" t="s">
        <v>20</v>
      </c>
      <c r="E4702">
        <v>1</v>
      </c>
      <c r="F4702">
        <v>37</v>
      </c>
      <c r="G4702">
        <v>1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  <c r="N4702">
        <v>4</v>
      </c>
      <c r="O4702">
        <v>2</v>
      </c>
      <c r="P4702">
        <v>1</v>
      </c>
      <c r="Q4702">
        <v>1</v>
      </c>
      <c r="R4702" cm="1">
        <f t="array" ref="R4702">_xlfn.IFS(L4702&lt;=$W$6,1,L4702&lt;=$X$6,2,L4702&lt;=$Y$6,3,L4702&gt;$Y$6,4)</f>
        <v>4</v>
      </c>
      <c r="S4702">
        <f t="shared" si="146"/>
        <v>3</v>
      </c>
      <c r="T4702" t="str">
        <f t="shared" si="147"/>
        <v>2&gt;</v>
      </c>
    </row>
    <row r="4703" spans="1:20" x14ac:dyDescent="0.25">
      <c r="A4703">
        <v>4702</v>
      </c>
      <c r="B4703" t="s">
        <v>4721</v>
      </c>
      <c r="C4703">
        <v>65.2</v>
      </c>
      <c r="D4703" t="s">
        <v>18</v>
      </c>
      <c r="E4703">
        <v>1</v>
      </c>
      <c r="F4703">
        <v>29</v>
      </c>
      <c r="G4703">
        <v>11</v>
      </c>
      <c r="H4703">
        <v>214607.44</v>
      </c>
      <c r="I4703">
        <v>2</v>
      </c>
      <c r="J4703">
        <v>0</v>
      </c>
      <c r="K4703">
        <v>0</v>
      </c>
      <c r="L4703">
        <v>44435.76</v>
      </c>
      <c r="M4703">
        <v>0</v>
      </c>
      <c r="N4703">
        <v>2</v>
      </c>
      <c r="O4703">
        <v>1</v>
      </c>
      <c r="P4703">
        <v>4</v>
      </c>
      <c r="Q4703">
        <v>3</v>
      </c>
      <c r="R4703" cm="1">
        <f t="array" ref="R4703">_xlfn.IFS(L4703&lt;=$W$6,1,L4703&lt;=$X$6,2,L4703&lt;=$Y$6,3,L4703&gt;$Y$6,4)</f>
        <v>1</v>
      </c>
      <c r="S4703">
        <f t="shared" si="146"/>
        <v>1</v>
      </c>
      <c r="T4703" t="str">
        <f t="shared" si="147"/>
        <v>2&gt;</v>
      </c>
    </row>
    <row r="4704" spans="1:20" x14ac:dyDescent="0.25">
      <c r="A4704">
        <v>4703</v>
      </c>
      <c r="B4704" t="s">
        <v>4722</v>
      </c>
      <c r="C4704">
        <v>66</v>
      </c>
      <c r="D4704" t="s">
        <v>18</v>
      </c>
      <c r="E4704">
        <v>1</v>
      </c>
      <c r="F4704">
        <v>35</v>
      </c>
      <c r="G4704">
        <v>1</v>
      </c>
      <c r="H4704">
        <v>145566.84</v>
      </c>
      <c r="I4704">
        <v>1</v>
      </c>
      <c r="J4704">
        <v>0</v>
      </c>
      <c r="K4704">
        <v>0</v>
      </c>
      <c r="L4704">
        <v>181051.99</v>
      </c>
      <c r="M4704">
        <v>0</v>
      </c>
      <c r="N4704">
        <v>3</v>
      </c>
      <c r="O4704">
        <v>2</v>
      </c>
      <c r="P4704">
        <v>1</v>
      </c>
      <c r="Q4704">
        <v>2</v>
      </c>
      <c r="R4704" cm="1">
        <f t="array" ref="R4704">_xlfn.IFS(L4704&lt;=$W$6,1,L4704&lt;=$X$6,2,L4704&lt;=$Y$6,3,L4704&gt;$Y$6,4)</f>
        <v>4</v>
      </c>
      <c r="S4704">
        <f t="shared" si="146"/>
        <v>2</v>
      </c>
      <c r="T4704">
        <f t="shared" si="147"/>
        <v>1</v>
      </c>
    </row>
    <row r="4705" spans="1:20" x14ac:dyDescent="0.25">
      <c r="A4705">
        <v>4704</v>
      </c>
      <c r="B4705" t="s">
        <v>4723</v>
      </c>
      <c r="C4705">
        <v>69.2</v>
      </c>
      <c r="D4705" t="s">
        <v>20</v>
      </c>
      <c r="E4705">
        <v>0</v>
      </c>
      <c r="F4705">
        <v>46</v>
      </c>
      <c r="G4705">
        <v>9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  <c r="N4705">
        <v>3</v>
      </c>
      <c r="O4705">
        <v>3</v>
      </c>
      <c r="P4705">
        <v>4</v>
      </c>
      <c r="Q4705">
        <v>1</v>
      </c>
      <c r="R4705" cm="1">
        <f t="array" ref="R4705">_xlfn.IFS(L4705&lt;=$W$6,1,L4705&lt;=$X$6,2,L4705&lt;=$Y$6,3,L4705&gt;$Y$6,4)</f>
        <v>4</v>
      </c>
      <c r="S4705">
        <f t="shared" si="146"/>
        <v>4</v>
      </c>
      <c r="T4705">
        <f t="shared" si="147"/>
        <v>1</v>
      </c>
    </row>
    <row r="4706" spans="1:20" x14ac:dyDescent="0.25">
      <c r="A4706">
        <v>4705</v>
      </c>
      <c r="B4706" t="s">
        <v>4724</v>
      </c>
      <c r="C4706">
        <v>58.8</v>
      </c>
      <c r="D4706" t="s">
        <v>18</v>
      </c>
      <c r="E4706">
        <v>0</v>
      </c>
      <c r="F4706">
        <v>37</v>
      </c>
      <c r="G4706">
        <v>1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  <c r="N4706">
        <v>2</v>
      </c>
      <c r="O4706">
        <v>2</v>
      </c>
      <c r="P4706">
        <v>1</v>
      </c>
      <c r="Q4706">
        <v>1</v>
      </c>
      <c r="R4706" cm="1">
        <f t="array" ref="R4706">_xlfn.IFS(L4706&lt;=$W$6,1,L4706&lt;=$X$6,2,L4706&lt;=$Y$6,3,L4706&gt;$Y$6,4)</f>
        <v>4</v>
      </c>
      <c r="S4706">
        <f t="shared" si="146"/>
        <v>3</v>
      </c>
      <c r="T4706" t="str">
        <f t="shared" si="147"/>
        <v>2&gt;</v>
      </c>
    </row>
    <row r="4707" spans="1:20" x14ac:dyDescent="0.25">
      <c r="A4707">
        <v>4706</v>
      </c>
      <c r="B4707" t="s">
        <v>4725</v>
      </c>
      <c r="C4707">
        <v>53.3</v>
      </c>
      <c r="D4707" t="s">
        <v>27</v>
      </c>
      <c r="E4707">
        <v>0</v>
      </c>
      <c r="F4707">
        <v>24</v>
      </c>
      <c r="G4707">
        <v>11</v>
      </c>
      <c r="H4707">
        <v>231487.2</v>
      </c>
      <c r="I4707">
        <v>1</v>
      </c>
      <c r="J4707">
        <v>0</v>
      </c>
      <c r="K4707">
        <v>0</v>
      </c>
      <c r="L4707">
        <v>43852.05</v>
      </c>
      <c r="M4707">
        <v>0</v>
      </c>
      <c r="N4707">
        <v>1</v>
      </c>
      <c r="O4707">
        <v>1</v>
      </c>
      <c r="P4707">
        <v>4</v>
      </c>
      <c r="Q4707">
        <v>3</v>
      </c>
      <c r="R4707" cm="1">
        <f t="array" ref="R4707">_xlfn.IFS(L4707&lt;=$W$6,1,L4707&lt;=$X$6,2,L4707&lt;=$Y$6,3,L4707&gt;$Y$6,4)</f>
        <v>1</v>
      </c>
      <c r="S4707">
        <f t="shared" si="146"/>
        <v>1</v>
      </c>
      <c r="T4707">
        <f t="shared" si="147"/>
        <v>1</v>
      </c>
    </row>
    <row r="4708" spans="1:20" x14ac:dyDescent="0.25">
      <c r="A4708">
        <v>4707</v>
      </c>
      <c r="B4708" t="s">
        <v>4726</v>
      </c>
      <c r="C4708">
        <v>85</v>
      </c>
      <c r="D4708" t="s">
        <v>18</v>
      </c>
      <c r="E4708">
        <v>1</v>
      </c>
      <c r="F4708">
        <v>45</v>
      </c>
      <c r="G4708">
        <v>5</v>
      </c>
      <c r="H4708">
        <v>322513.06</v>
      </c>
      <c r="I4708">
        <v>1</v>
      </c>
      <c r="J4708">
        <v>1</v>
      </c>
      <c r="K4708">
        <v>1</v>
      </c>
      <c r="L4708">
        <v>140071.57</v>
      </c>
      <c r="M4708">
        <v>0</v>
      </c>
      <c r="N4708">
        <v>4</v>
      </c>
      <c r="O4708">
        <v>3</v>
      </c>
      <c r="P4708">
        <v>2</v>
      </c>
      <c r="Q4708">
        <v>4</v>
      </c>
      <c r="R4708" cm="1">
        <f t="array" ref="R4708">_xlfn.IFS(L4708&lt;=$W$6,1,L4708&lt;=$X$6,2,L4708&lt;=$Y$6,3,L4708&gt;$Y$6,4)</f>
        <v>3</v>
      </c>
      <c r="S4708">
        <f t="shared" si="146"/>
        <v>4</v>
      </c>
      <c r="T4708">
        <f t="shared" si="147"/>
        <v>1</v>
      </c>
    </row>
    <row r="4709" spans="1:20" x14ac:dyDescent="0.25">
      <c r="A4709">
        <v>4708</v>
      </c>
      <c r="B4709" t="s">
        <v>4727</v>
      </c>
      <c r="C4709">
        <v>51.1</v>
      </c>
      <c r="D4709" t="s">
        <v>18</v>
      </c>
      <c r="E4709">
        <v>1</v>
      </c>
      <c r="F4709">
        <v>29</v>
      </c>
      <c r="G4709">
        <v>9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  <c r="N4709">
        <v>1</v>
      </c>
      <c r="O4709">
        <v>1</v>
      </c>
      <c r="P4709">
        <v>4</v>
      </c>
      <c r="Q4709">
        <v>1</v>
      </c>
      <c r="R4709" cm="1">
        <f t="array" ref="R4709">_xlfn.IFS(L4709&lt;=$W$6,1,L4709&lt;=$X$6,2,L4709&lt;=$Y$6,3,L4709&gt;$Y$6,4)</f>
        <v>1</v>
      </c>
      <c r="S4709">
        <f t="shared" si="146"/>
        <v>1</v>
      </c>
      <c r="T4709" t="str">
        <f t="shared" si="147"/>
        <v>2&gt;</v>
      </c>
    </row>
    <row r="4710" spans="1:20" x14ac:dyDescent="0.25">
      <c r="A4710">
        <v>4709</v>
      </c>
      <c r="B4710" t="s">
        <v>4728</v>
      </c>
      <c r="C4710">
        <v>53</v>
      </c>
      <c r="D4710" t="s">
        <v>20</v>
      </c>
      <c r="E4710">
        <v>1</v>
      </c>
      <c r="F4710">
        <v>46</v>
      </c>
      <c r="G4710">
        <v>7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  <c r="N4710">
        <v>1</v>
      </c>
      <c r="O4710">
        <v>3</v>
      </c>
      <c r="P4710">
        <v>3</v>
      </c>
      <c r="Q4710">
        <v>1</v>
      </c>
      <c r="R4710" cm="1">
        <f t="array" ref="R4710">_xlfn.IFS(L4710&lt;=$W$6,1,L4710&lt;=$X$6,2,L4710&lt;=$Y$6,3,L4710&gt;$Y$6,4)</f>
        <v>2</v>
      </c>
      <c r="S4710">
        <f t="shared" si="146"/>
        <v>4</v>
      </c>
      <c r="T4710" t="str">
        <f t="shared" si="147"/>
        <v>2&gt;</v>
      </c>
    </row>
    <row r="4711" spans="1:20" x14ac:dyDescent="0.25">
      <c r="A4711">
        <v>4710</v>
      </c>
      <c r="B4711" t="s">
        <v>4729</v>
      </c>
      <c r="C4711">
        <v>55.4</v>
      </c>
      <c r="D4711" t="s">
        <v>18</v>
      </c>
      <c r="E4711">
        <v>1</v>
      </c>
      <c r="F4711">
        <v>33</v>
      </c>
      <c r="G4711">
        <v>2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  <c r="N4711">
        <v>1</v>
      </c>
      <c r="O4711">
        <v>1</v>
      </c>
      <c r="P4711">
        <v>1</v>
      </c>
      <c r="Q4711">
        <v>1</v>
      </c>
      <c r="R4711" cm="1">
        <f t="array" ref="R4711">_xlfn.IFS(L4711&lt;=$W$6,1,L4711&lt;=$X$6,2,L4711&lt;=$Y$6,3,L4711&gt;$Y$6,4)</f>
        <v>4</v>
      </c>
      <c r="S4711">
        <f t="shared" si="146"/>
        <v>2</v>
      </c>
      <c r="T4711" t="str">
        <f t="shared" si="147"/>
        <v>2&gt;</v>
      </c>
    </row>
    <row r="4712" spans="1:20" x14ac:dyDescent="0.25">
      <c r="A4712">
        <v>4711</v>
      </c>
      <c r="B4712" t="s">
        <v>4730</v>
      </c>
      <c r="C4712">
        <v>58.5</v>
      </c>
      <c r="D4712" t="s">
        <v>27</v>
      </c>
      <c r="E4712">
        <v>0</v>
      </c>
      <c r="F4712">
        <v>42</v>
      </c>
      <c r="G4712">
        <v>4</v>
      </c>
      <c r="H4712">
        <v>324522.02</v>
      </c>
      <c r="I4712">
        <v>2</v>
      </c>
      <c r="J4712">
        <v>1</v>
      </c>
      <c r="K4712">
        <v>0</v>
      </c>
      <c r="L4712">
        <v>137028.51</v>
      </c>
      <c r="M4712">
        <v>0</v>
      </c>
      <c r="N4712">
        <v>2</v>
      </c>
      <c r="O4712">
        <v>3</v>
      </c>
      <c r="P4712">
        <v>1</v>
      </c>
      <c r="Q4712">
        <v>4</v>
      </c>
      <c r="R4712" cm="1">
        <f t="array" ref="R4712">_xlfn.IFS(L4712&lt;=$W$6,1,L4712&lt;=$X$6,2,L4712&lt;=$Y$6,3,L4712&gt;$Y$6,4)</f>
        <v>3</v>
      </c>
      <c r="S4712">
        <f t="shared" si="146"/>
        <v>4</v>
      </c>
      <c r="T4712" t="str">
        <f t="shared" si="147"/>
        <v>2&gt;</v>
      </c>
    </row>
    <row r="4713" spans="1:20" x14ac:dyDescent="0.25">
      <c r="A4713">
        <v>4712</v>
      </c>
      <c r="B4713" t="s">
        <v>4731</v>
      </c>
      <c r="C4713">
        <v>75.400000000000006</v>
      </c>
      <c r="D4713" t="s">
        <v>18</v>
      </c>
      <c r="E4713">
        <v>1</v>
      </c>
      <c r="F4713">
        <v>41</v>
      </c>
      <c r="G4713">
        <v>4</v>
      </c>
      <c r="H4713">
        <v>149792.66</v>
      </c>
      <c r="I4713">
        <v>1</v>
      </c>
      <c r="J4713">
        <v>0</v>
      </c>
      <c r="K4713">
        <v>0</v>
      </c>
      <c r="L4713">
        <v>34430.160000000003</v>
      </c>
      <c r="M4713">
        <v>0</v>
      </c>
      <c r="N4713">
        <v>4</v>
      </c>
      <c r="O4713">
        <v>3</v>
      </c>
      <c r="P4713">
        <v>1</v>
      </c>
      <c r="Q4713">
        <v>2</v>
      </c>
      <c r="R4713" cm="1">
        <f t="array" ref="R4713">_xlfn.IFS(L4713&lt;=$W$6,1,L4713&lt;=$X$6,2,L4713&lt;=$Y$6,3,L4713&gt;$Y$6,4)</f>
        <v>1</v>
      </c>
      <c r="S4713">
        <f t="shared" si="146"/>
        <v>3</v>
      </c>
      <c r="T4713">
        <f t="shared" si="147"/>
        <v>1</v>
      </c>
    </row>
    <row r="4714" spans="1:20" x14ac:dyDescent="0.25">
      <c r="A4714">
        <v>4713</v>
      </c>
      <c r="B4714" t="s">
        <v>4732</v>
      </c>
      <c r="C4714">
        <v>47.4</v>
      </c>
      <c r="D4714" t="s">
        <v>18</v>
      </c>
      <c r="E4714">
        <v>1</v>
      </c>
      <c r="F4714">
        <v>56</v>
      </c>
      <c r="G4714">
        <v>4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  <c r="N4714">
        <v>1</v>
      </c>
      <c r="O4714">
        <v>4</v>
      </c>
      <c r="P4714">
        <v>1</v>
      </c>
      <c r="Q4714">
        <v>1</v>
      </c>
      <c r="R4714" cm="1">
        <f t="array" ref="R4714">_xlfn.IFS(L4714&lt;=$W$6,1,L4714&lt;=$X$6,2,L4714&lt;=$Y$6,3,L4714&gt;$Y$6,4)</f>
        <v>3</v>
      </c>
      <c r="S4714">
        <f t="shared" si="146"/>
        <v>5</v>
      </c>
      <c r="T4714">
        <f t="shared" si="147"/>
        <v>1</v>
      </c>
    </row>
    <row r="4715" spans="1:20" x14ac:dyDescent="0.25">
      <c r="A4715">
        <v>4714</v>
      </c>
      <c r="B4715" t="s">
        <v>4733</v>
      </c>
      <c r="C4715">
        <v>83.7</v>
      </c>
      <c r="D4715" t="s">
        <v>27</v>
      </c>
      <c r="E4715">
        <v>1</v>
      </c>
      <c r="F4715">
        <v>37</v>
      </c>
      <c r="G4715">
        <v>1</v>
      </c>
      <c r="H4715">
        <v>288075.2</v>
      </c>
      <c r="I4715">
        <v>1</v>
      </c>
      <c r="J4715">
        <v>1</v>
      </c>
      <c r="K4715">
        <v>0</v>
      </c>
      <c r="L4715">
        <v>145325.32</v>
      </c>
      <c r="M4715">
        <v>0</v>
      </c>
      <c r="N4715">
        <v>4</v>
      </c>
      <c r="O4715">
        <v>2</v>
      </c>
      <c r="P4715">
        <v>1</v>
      </c>
      <c r="Q4715">
        <v>4</v>
      </c>
      <c r="R4715" cm="1">
        <f t="array" ref="R4715">_xlfn.IFS(L4715&lt;=$W$6,1,L4715&lt;=$X$6,2,L4715&lt;=$Y$6,3,L4715&gt;$Y$6,4)</f>
        <v>3</v>
      </c>
      <c r="S4715">
        <f t="shared" si="146"/>
        <v>3</v>
      </c>
      <c r="T4715">
        <f t="shared" si="147"/>
        <v>1</v>
      </c>
    </row>
    <row r="4716" spans="1:20" x14ac:dyDescent="0.25">
      <c r="A4716">
        <v>4715</v>
      </c>
      <c r="B4716" t="s">
        <v>4734</v>
      </c>
      <c r="C4716">
        <v>56.7</v>
      </c>
      <c r="D4716" t="s">
        <v>18</v>
      </c>
      <c r="E4716">
        <v>0</v>
      </c>
      <c r="F4716">
        <v>25</v>
      </c>
      <c r="G4716">
        <v>10</v>
      </c>
      <c r="H4716">
        <v>187044.4</v>
      </c>
      <c r="I4716">
        <v>1</v>
      </c>
      <c r="J4716">
        <v>0</v>
      </c>
      <c r="K4716">
        <v>1</v>
      </c>
      <c r="L4716">
        <v>81425.61</v>
      </c>
      <c r="M4716">
        <v>0</v>
      </c>
      <c r="N4716">
        <v>1</v>
      </c>
      <c r="O4716">
        <v>1</v>
      </c>
      <c r="P4716">
        <v>4</v>
      </c>
      <c r="Q4716">
        <v>2</v>
      </c>
      <c r="R4716" cm="1">
        <f t="array" ref="R4716">_xlfn.IFS(L4716&lt;=$W$6,1,L4716&lt;=$X$6,2,L4716&lt;=$Y$6,3,L4716&gt;$Y$6,4)</f>
        <v>2</v>
      </c>
      <c r="S4716">
        <f t="shared" si="146"/>
        <v>1</v>
      </c>
      <c r="T4716">
        <f t="shared" si="147"/>
        <v>1</v>
      </c>
    </row>
    <row r="4717" spans="1:20" x14ac:dyDescent="0.25">
      <c r="A4717">
        <v>4716</v>
      </c>
      <c r="B4717" t="s">
        <v>4735</v>
      </c>
      <c r="C4717">
        <v>80</v>
      </c>
      <c r="D4717" t="s">
        <v>20</v>
      </c>
      <c r="E4717">
        <v>1</v>
      </c>
      <c r="F4717">
        <v>40</v>
      </c>
      <c r="G4717">
        <v>2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  <c r="N4717">
        <v>4</v>
      </c>
      <c r="O4717">
        <v>3</v>
      </c>
      <c r="P4717">
        <v>1</v>
      </c>
      <c r="Q4717">
        <v>1</v>
      </c>
      <c r="R4717" cm="1">
        <f t="array" ref="R4717">_xlfn.IFS(L4717&lt;=$W$6,1,L4717&lt;=$X$6,2,L4717&lt;=$Y$6,3,L4717&gt;$Y$6,4)</f>
        <v>2</v>
      </c>
      <c r="S4717">
        <f t="shared" si="146"/>
        <v>3</v>
      </c>
      <c r="T4717" t="str">
        <f t="shared" si="147"/>
        <v>2&gt;</v>
      </c>
    </row>
    <row r="4718" spans="1:20" x14ac:dyDescent="0.25">
      <c r="A4718">
        <v>4717</v>
      </c>
      <c r="B4718" t="s">
        <v>4736</v>
      </c>
      <c r="C4718">
        <v>64.599999999999994</v>
      </c>
      <c r="D4718" t="s">
        <v>18</v>
      </c>
      <c r="E4718">
        <v>1</v>
      </c>
      <c r="F4718">
        <v>20</v>
      </c>
      <c r="G4718">
        <v>11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  <c r="N4718">
        <v>2</v>
      </c>
      <c r="O4718">
        <v>1</v>
      </c>
      <c r="P4718">
        <v>4</v>
      </c>
      <c r="Q4718">
        <v>1</v>
      </c>
      <c r="R4718" cm="1">
        <f t="array" ref="R4718">_xlfn.IFS(L4718&lt;=$W$6,1,L4718&lt;=$X$6,2,L4718&lt;=$Y$6,3,L4718&gt;$Y$6,4)</f>
        <v>2</v>
      </c>
      <c r="S4718">
        <f t="shared" si="146"/>
        <v>1</v>
      </c>
      <c r="T4718" t="str">
        <f t="shared" si="147"/>
        <v>2&gt;</v>
      </c>
    </row>
    <row r="4719" spans="1:20" x14ac:dyDescent="0.25">
      <c r="A4719">
        <v>4718</v>
      </c>
      <c r="B4719" t="s">
        <v>4737</v>
      </c>
      <c r="C4719">
        <v>62.7</v>
      </c>
      <c r="D4719" t="s">
        <v>27</v>
      </c>
      <c r="E4719">
        <v>1</v>
      </c>
      <c r="F4719">
        <v>40</v>
      </c>
      <c r="G4719">
        <v>9</v>
      </c>
      <c r="H4719">
        <v>213845.84</v>
      </c>
      <c r="I4719">
        <v>2</v>
      </c>
      <c r="J4719">
        <v>0</v>
      </c>
      <c r="K4719">
        <v>1</v>
      </c>
      <c r="L4719">
        <v>84270.09</v>
      </c>
      <c r="M4719">
        <v>0</v>
      </c>
      <c r="N4719">
        <v>2</v>
      </c>
      <c r="O4719">
        <v>3</v>
      </c>
      <c r="P4719">
        <v>4</v>
      </c>
      <c r="Q4719">
        <v>3</v>
      </c>
      <c r="R4719" cm="1">
        <f t="array" ref="R4719">_xlfn.IFS(L4719&lt;=$W$6,1,L4719&lt;=$X$6,2,L4719&lt;=$Y$6,3,L4719&gt;$Y$6,4)</f>
        <v>2</v>
      </c>
      <c r="S4719">
        <f t="shared" si="146"/>
        <v>3</v>
      </c>
      <c r="T4719" t="str">
        <f t="shared" si="147"/>
        <v>2&gt;</v>
      </c>
    </row>
    <row r="4720" spans="1:20" x14ac:dyDescent="0.25">
      <c r="A4720">
        <v>4719</v>
      </c>
      <c r="B4720" t="s">
        <v>4738</v>
      </c>
      <c r="C4720">
        <v>50.5</v>
      </c>
      <c r="D4720" t="s">
        <v>18</v>
      </c>
      <c r="E4720">
        <v>1</v>
      </c>
      <c r="F4720">
        <v>28</v>
      </c>
      <c r="G4720">
        <v>9</v>
      </c>
      <c r="H4720">
        <v>225945.14</v>
      </c>
      <c r="I4720">
        <v>1</v>
      </c>
      <c r="J4720">
        <v>1</v>
      </c>
      <c r="K4720">
        <v>0</v>
      </c>
      <c r="L4720">
        <v>145011.62</v>
      </c>
      <c r="M4720">
        <v>0</v>
      </c>
      <c r="N4720">
        <v>1</v>
      </c>
      <c r="O4720">
        <v>1</v>
      </c>
      <c r="P4720">
        <v>4</v>
      </c>
      <c r="Q4720">
        <v>3</v>
      </c>
      <c r="R4720" cm="1">
        <f t="array" ref="R4720">_xlfn.IFS(L4720&lt;=$W$6,1,L4720&lt;=$X$6,2,L4720&lt;=$Y$6,3,L4720&gt;$Y$6,4)</f>
        <v>3</v>
      </c>
      <c r="S4720">
        <f t="shared" si="146"/>
        <v>1</v>
      </c>
      <c r="T4720">
        <f t="shared" si="147"/>
        <v>1</v>
      </c>
    </row>
    <row r="4721" spans="1:20" x14ac:dyDescent="0.25">
      <c r="A4721">
        <v>4720</v>
      </c>
      <c r="B4721" t="s">
        <v>4739</v>
      </c>
      <c r="C4721">
        <v>56.6</v>
      </c>
      <c r="D4721" t="s">
        <v>27</v>
      </c>
      <c r="E4721">
        <v>0</v>
      </c>
      <c r="F4721">
        <v>37</v>
      </c>
      <c r="G4721">
        <v>2</v>
      </c>
      <c r="H4721">
        <v>246084</v>
      </c>
      <c r="I4721">
        <v>1</v>
      </c>
      <c r="J4721">
        <v>1</v>
      </c>
      <c r="K4721">
        <v>0</v>
      </c>
      <c r="L4721">
        <v>66245.440000000002</v>
      </c>
      <c r="M4721">
        <v>1</v>
      </c>
      <c r="N4721">
        <v>1</v>
      </c>
      <c r="O4721">
        <v>2</v>
      </c>
      <c r="P4721">
        <v>1</v>
      </c>
      <c r="Q4721">
        <v>3</v>
      </c>
      <c r="R4721" cm="1">
        <f t="array" ref="R4721">_xlfn.IFS(L4721&lt;=$W$6,1,L4721&lt;=$X$6,2,L4721&lt;=$Y$6,3,L4721&gt;$Y$6,4)</f>
        <v>2</v>
      </c>
      <c r="S4721">
        <f t="shared" si="146"/>
        <v>3</v>
      </c>
      <c r="T4721">
        <f t="shared" si="147"/>
        <v>1</v>
      </c>
    </row>
    <row r="4722" spans="1:20" x14ac:dyDescent="0.25">
      <c r="A4722">
        <v>4721</v>
      </c>
      <c r="B4722" t="s">
        <v>4740</v>
      </c>
      <c r="C4722">
        <v>61.9</v>
      </c>
      <c r="D4722" t="s">
        <v>27</v>
      </c>
      <c r="E4722">
        <v>0</v>
      </c>
      <c r="F4722">
        <v>35</v>
      </c>
      <c r="G4722">
        <v>4</v>
      </c>
      <c r="H4722">
        <v>200977.84</v>
      </c>
      <c r="I4722">
        <v>2</v>
      </c>
      <c r="J4722">
        <v>0</v>
      </c>
      <c r="K4722">
        <v>1</v>
      </c>
      <c r="L4722">
        <v>36446.74</v>
      </c>
      <c r="M4722">
        <v>0</v>
      </c>
      <c r="N4722">
        <v>2</v>
      </c>
      <c r="O4722">
        <v>2</v>
      </c>
      <c r="P4722">
        <v>1</v>
      </c>
      <c r="Q4722">
        <v>3</v>
      </c>
      <c r="R4722" cm="1">
        <f t="array" ref="R4722">_xlfn.IFS(L4722&lt;=$W$6,1,L4722&lt;=$X$6,2,L4722&lt;=$Y$6,3,L4722&gt;$Y$6,4)</f>
        <v>1</v>
      </c>
      <c r="S4722">
        <f t="shared" si="146"/>
        <v>2</v>
      </c>
      <c r="T4722" t="str">
        <f t="shared" si="147"/>
        <v>2&gt;</v>
      </c>
    </row>
    <row r="4723" spans="1:20" x14ac:dyDescent="0.25">
      <c r="A4723">
        <v>4722</v>
      </c>
      <c r="B4723" t="s">
        <v>4741</v>
      </c>
      <c r="C4723">
        <v>75.7</v>
      </c>
      <c r="D4723" t="s">
        <v>18</v>
      </c>
      <c r="E4723">
        <v>0</v>
      </c>
      <c r="F4723">
        <v>46</v>
      </c>
      <c r="G4723">
        <v>5</v>
      </c>
      <c r="H4723">
        <v>246644.3</v>
      </c>
      <c r="I4723">
        <v>1</v>
      </c>
      <c r="J4723">
        <v>1</v>
      </c>
      <c r="K4723">
        <v>0</v>
      </c>
      <c r="L4723">
        <v>137136.29</v>
      </c>
      <c r="M4723">
        <v>0</v>
      </c>
      <c r="N4723">
        <v>4</v>
      </c>
      <c r="O4723">
        <v>3</v>
      </c>
      <c r="P4723">
        <v>2</v>
      </c>
      <c r="Q4723">
        <v>3</v>
      </c>
      <c r="R4723" cm="1">
        <f t="array" ref="R4723">_xlfn.IFS(L4723&lt;=$W$6,1,L4723&lt;=$X$6,2,L4723&lt;=$Y$6,3,L4723&gt;$Y$6,4)</f>
        <v>3</v>
      </c>
      <c r="S4723">
        <f t="shared" si="146"/>
        <v>4</v>
      </c>
      <c r="T4723">
        <f t="shared" si="147"/>
        <v>1</v>
      </c>
    </row>
    <row r="4724" spans="1:20" x14ac:dyDescent="0.25">
      <c r="A4724">
        <v>4723</v>
      </c>
      <c r="B4724" t="s">
        <v>4742</v>
      </c>
      <c r="C4724">
        <v>64.8</v>
      </c>
      <c r="D4724" t="s">
        <v>18</v>
      </c>
      <c r="E4724">
        <v>1</v>
      </c>
      <c r="F4724">
        <v>34</v>
      </c>
      <c r="G4724">
        <v>1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  <c r="N4724">
        <v>2</v>
      </c>
      <c r="O4724">
        <v>1</v>
      </c>
      <c r="P4724">
        <v>1</v>
      </c>
      <c r="Q4724">
        <v>1</v>
      </c>
      <c r="R4724" cm="1">
        <f t="array" ref="R4724">_xlfn.IFS(L4724&lt;=$W$6,1,L4724&lt;=$X$6,2,L4724&lt;=$Y$6,3,L4724&gt;$Y$6,4)</f>
        <v>3</v>
      </c>
      <c r="S4724">
        <f t="shared" si="146"/>
        <v>2</v>
      </c>
      <c r="T4724">
        <f t="shared" si="147"/>
        <v>1</v>
      </c>
    </row>
    <row r="4725" spans="1:20" x14ac:dyDescent="0.25">
      <c r="A4725">
        <v>4724</v>
      </c>
      <c r="B4725" t="s">
        <v>4743</v>
      </c>
      <c r="C4725">
        <v>62.1</v>
      </c>
      <c r="D4725" t="s">
        <v>20</v>
      </c>
      <c r="E4725">
        <v>1</v>
      </c>
      <c r="F4725">
        <v>44</v>
      </c>
      <c r="G4725">
        <v>9</v>
      </c>
      <c r="H4725">
        <v>137367.35999999999</v>
      </c>
      <c r="I4725">
        <v>1</v>
      </c>
      <c r="J4725">
        <v>1</v>
      </c>
      <c r="K4725">
        <v>1</v>
      </c>
      <c r="L4725">
        <v>74157.710000000006</v>
      </c>
      <c r="M4725">
        <v>0</v>
      </c>
      <c r="N4725">
        <v>2</v>
      </c>
      <c r="O4725">
        <v>3</v>
      </c>
      <c r="P4725">
        <v>4</v>
      </c>
      <c r="Q4725">
        <v>2</v>
      </c>
      <c r="R4725" cm="1">
        <f t="array" ref="R4725">_xlfn.IFS(L4725&lt;=$W$6,1,L4725&lt;=$X$6,2,L4725&lt;=$Y$6,3,L4725&gt;$Y$6,4)</f>
        <v>2</v>
      </c>
      <c r="S4725">
        <f t="shared" si="146"/>
        <v>4</v>
      </c>
      <c r="T4725">
        <f t="shared" si="147"/>
        <v>1</v>
      </c>
    </row>
    <row r="4726" spans="1:20" x14ac:dyDescent="0.25">
      <c r="A4726">
        <v>4725</v>
      </c>
      <c r="B4726" t="s">
        <v>4744</v>
      </c>
      <c r="C4726">
        <v>54.3</v>
      </c>
      <c r="D4726" t="s">
        <v>27</v>
      </c>
      <c r="E4726">
        <v>1</v>
      </c>
      <c r="F4726">
        <v>51</v>
      </c>
      <c r="G4726">
        <v>7</v>
      </c>
      <c r="H4726">
        <v>119064.36</v>
      </c>
      <c r="I4726">
        <v>1</v>
      </c>
      <c r="J4726">
        <v>1</v>
      </c>
      <c r="K4726">
        <v>0</v>
      </c>
      <c r="L4726">
        <v>104253.56</v>
      </c>
      <c r="M4726">
        <v>0</v>
      </c>
      <c r="N4726">
        <v>1</v>
      </c>
      <c r="O4726">
        <v>4</v>
      </c>
      <c r="P4726">
        <v>3</v>
      </c>
      <c r="Q4726">
        <v>2</v>
      </c>
      <c r="R4726" cm="1">
        <f t="array" ref="R4726">_xlfn.IFS(L4726&lt;=$W$6,1,L4726&lt;=$X$6,2,L4726&lt;=$Y$6,3,L4726&gt;$Y$6,4)</f>
        <v>3</v>
      </c>
      <c r="S4726">
        <f t="shared" si="146"/>
        <v>5</v>
      </c>
      <c r="T4726">
        <f t="shared" si="147"/>
        <v>1</v>
      </c>
    </row>
    <row r="4727" spans="1:20" x14ac:dyDescent="0.25">
      <c r="A4727">
        <v>4726</v>
      </c>
      <c r="B4727" t="s">
        <v>4745</v>
      </c>
      <c r="C4727">
        <v>65.8</v>
      </c>
      <c r="D4727" t="s">
        <v>18</v>
      </c>
      <c r="E4727">
        <v>0</v>
      </c>
      <c r="F4727">
        <v>45</v>
      </c>
      <c r="G4727">
        <v>8</v>
      </c>
      <c r="H4727">
        <v>280520.71999999997</v>
      </c>
      <c r="I4727">
        <v>2</v>
      </c>
      <c r="J4727">
        <v>1</v>
      </c>
      <c r="K4727">
        <v>0</v>
      </c>
      <c r="L4727">
        <v>2748.72</v>
      </c>
      <c r="M4727">
        <v>0</v>
      </c>
      <c r="N4727">
        <v>3</v>
      </c>
      <c r="O4727">
        <v>3</v>
      </c>
      <c r="P4727">
        <v>3</v>
      </c>
      <c r="Q4727">
        <v>4</v>
      </c>
      <c r="R4727" cm="1">
        <f t="array" ref="R4727">_xlfn.IFS(L4727&lt;=$W$6,1,L4727&lt;=$X$6,2,L4727&lt;=$Y$6,3,L4727&gt;$Y$6,4)</f>
        <v>1</v>
      </c>
      <c r="S4727">
        <f t="shared" si="146"/>
        <v>4</v>
      </c>
      <c r="T4727" t="str">
        <f t="shared" si="147"/>
        <v>2&gt;</v>
      </c>
    </row>
    <row r="4728" spans="1:20" x14ac:dyDescent="0.25">
      <c r="A4728">
        <v>4727</v>
      </c>
      <c r="B4728" t="s">
        <v>4746</v>
      </c>
      <c r="C4728">
        <v>63.3</v>
      </c>
      <c r="D4728" t="s">
        <v>27</v>
      </c>
      <c r="E4728">
        <v>1</v>
      </c>
      <c r="F4728">
        <v>52</v>
      </c>
      <c r="G4728">
        <v>8</v>
      </c>
      <c r="H4728">
        <v>176605.3</v>
      </c>
      <c r="I4728">
        <v>1</v>
      </c>
      <c r="J4728">
        <v>1</v>
      </c>
      <c r="K4728">
        <v>1</v>
      </c>
      <c r="L4728">
        <v>195937.16</v>
      </c>
      <c r="M4728">
        <v>0</v>
      </c>
      <c r="N4728">
        <v>2</v>
      </c>
      <c r="O4728">
        <v>4</v>
      </c>
      <c r="P4728">
        <v>3</v>
      </c>
      <c r="Q4728">
        <v>2</v>
      </c>
      <c r="R4728" cm="1">
        <f t="array" ref="R4728">_xlfn.IFS(L4728&lt;=$W$6,1,L4728&lt;=$X$6,2,L4728&lt;=$Y$6,3,L4728&gt;$Y$6,4)</f>
        <v>4</v>
      </c>
      <c r="S4728">
        <f t="shared" si="146"/>
        <v>5</v>
      </c>
      <c r="T4728">
        <f t="shared" si="147"/>
        <v>1</v>
      </c>
    </row>
    <row r="4729" spans="1:20" x14ac:dyDescent="0.25">
      <c r="A4729">
        <v>4728</v>
      </c>
      <c r="B4729" t="s">
        <v>4747</v>
      </c>
      <c r="C4729">
        <v>64.8</v>
      </c>
      <c r="D4729" t="s">
        <v>18</v>
      </c>
      <c r="E4729">
        <v>0</v>
      </c>
      <c r="F4729">
        <v>21</v>
      </c>
      <c r="G4729">
        <v>2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  <c r="N4729">
        <v>2</v>
      </c>
      <c r="O4729">
        <v>1</v>
      </c>
      <c r="P4729">
        <v>1</v>
      </c>
      <c r="Q4729">
        <v>1</v>
      </c>
      <c r="R4729" cm="1">
        <f t="array" ref="R4729">_xlfn.IFS(L4729&lt;=$W$6,1,L4729&lt;=$X$6,2,L4729&lt;=$Y$6,3,L4729&gt;$Y$6,4)</f>
        <v>1</v>
      </c>
      <c r="S4729">
        <f t="shared" si="146"/>
        <v>1</v>
      </c>
      <c r="T4729" t="str">
        <f t="shared" si="147"/>
        <v>2&gt;</v>
      </c>
    </row>
    <row r="4730" spans="1:20" x14ac:dyDescent="0.25">
      <c r="A4730">
        <v>4729</v>
      </c>
      <c r="B4730" t="s">
        <v>4748</v>
      </c>
      <c r="C4730">
        <v>50.1</v>
      </c>
      <c r="D4730" t="s">
        <v>27</v>
      </c>
      <c r="E4730">
        <v>1</v>
      </c>
      <c r="F4730">
        <v>42</v>
      </c>
      <c r="G4730">
        <v>6</v>
      </c>
      <c r="H4730">
        <v>229311.16</v>
      </c>
      <c r="I4730">
        <v>1</v>
      </c>
      <c r="J4730">
        <v>0</v>
      </c>
      <c r="K4730">
        <v>0</v>
      </c>
      <c r="L4730">
        <v>126535.92</v>
      </c>
      <c r="M4730">
        <v>0</v>
      </c>
      <c r="N4730">
        <v>1</v>
      </c>
      <c r="O4730">
        <v>3</v>
      </c>
      <c r="P4730">
        <v>2</v>
      </c>
      <c r="Q4730">
        <v>3</v>
      </c>
      <c r="R4730" cm="1">
        <f t="array" ref="R4730">_xlfn.IFS(L4730&lt;=$W$6,1,L4730&lt;=$X$6,2,L4730&lt;=$Y$6,3,L4730&gt;$Y$6,4)</f>
        <v>3</v>
      </c>
      <c r="S4730">
        <f t="shared" si="146"/>
        <v>4</v>
      </c>
      <c r="T4730">
        <f t="shared" si="147"/>
        <v>1</v>
      </c>
    </row>
    <row r="4731" spans="1:20" x14ac:dyDescent="0.25">
      <c r="A4731">
        <v>4730</v>
      </c>
      <c r="B4731" t="s">
        <v>4749</v>
      </c>
      <c r="C4731">
        <v>68.3</v>
      </c>
      <c r="D4731" t="s">
        <v>18</v>
      </c>
      <c r="E4731">
        <v>0</v>
      </c>
      <c r="F4731">
        <v>44</v>
      </c>
      <c r="G4731">
        <v>5</v>
      </c>
      <c r="H4731">
        <v>296567.88</v>
      </c>
      <c r="I4731">
        <v>1</v>
      </c>
      <c r="J4731">
        <v>1</v>
      </c>
      <c r="K4731">
        <v>1</v>
      </c>
      <c r="L4731">
        <v>44692.63</v>
      </c>
      <c r="M4731">
        <v>1</v>
      </c>
      <c r="N4731">
        <v>3</v>
      </c>
      <c r="O4731">
        <v>3</v>
      </c>
      <c r="P4731">
        <v>2</v>
      </c>
      <c r="Q4731">
        <v>4</v>
      </c>
      <c r="R4731" cm="1">
        <f t="array" ref="R4731">_xlfn.IFS(L4731&lt;=$W$6,1,L4731&lt;=$X$6,2,L4731&lt;=$Y$6,3,L4731&gt;$Y$6,4)</f>
        <v>1</v>
      </c>
      <c r="S4731">
        <f t="shared" si="146"/>
        <v>4</v>
      </c>
      <c r="T4731">
        <f t="shared" si="147"/>
        <v>1</v>
      </c>
    </row>
    <row r="4732" spans="1:20" x14ac:dyDescent="0.25">
      <c r="A4732">
        <v>4731</v>
      </c>
      <c r="B4732" t="s">
        <v>4750</v>
      </c>
      <c r="C4732">
        <v>61.9</v>
      </c>
      <c r="D4732" t="s">
        <v>20</v>
      </c>
      <c r="E4732">
        <v>0</v>
      </c>
      <c r="F4732">
        <v>40</v>
      </c>
      <c r="G4732">
        <v>2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  <c r="N4732">
        <v>2</v>
      </c>
      <c r="O4732">
        <v>3</v>
      </c>
      <c r="P4732">
        <v>1</v>
      </c>
      <c r="Q4732">
        <v>1</v>
      </c>
      <c r="R4732" cm="1">
        <f t="array" ref="R4732">_xlfn.IFS(L4732&lt;=$W$6,1,L4732&lt;=$X$6,2,L4732&lt;=$Y$6,3,L4732&gt;$Y$6,4)</f>
        <v>3</v>
      </c>
      <c r="S4732">
        <f t="shared" si="146"/>
        <v>3</v>
      </c>
      <c r="T4732">
        <f t="shared" si="147"/>
        <v>1</v>
      </c>
    </row>
    <row r="4733" spans="1:20" x14ac:dyDescent="0.25">
      <c r="A4733">
        <v>4732</v>
      </c>
      <c r="B4733" t="s">
        <v>4751</v>
      </c>
      <c r="C4733">
        <v>70.5</v>
      </c>
      <c r="D4733" t="s">
        <v>18</v>
      </c>
      <c r="E4733">
        <v>0</v>
      </c>
      <c r="F4733">
        <v>37</v>
      </c>
      <c r="G4733">
        <v>4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  <c r="N4733">
        <v>3</v>
      </c>
      <c r="O4733">
        <v>2</v>
      </c>
      <c r="P4733">
        <v>1</v>
      </c>
      <c r="Q4733">
        <v>1</v>
      </c>
      <c r="R4733" cm="1">
        <f t="array" ref="R4733">_xlfn.IFS(L4733&lt;=$W$6,1,L4733&lt;=$X$6,2,L4733&lt;=$Y$6,3,L4733&gt;$Y$6,4)</f>
        <v>2</v>
      </c>
      <c r="S4733">
        <f t="shared" si="146"/>
        <v>3</v>
      </c>
      <c r="T4733" t="str">
        <f t="shared" si="147"/>
        <v>2&gt;</v>
      </c>
    </row>
    <row r="4734" spans="1:20" x14ac:dyDescent="0.25">
      <c r="A4734">
        <v>4733</v>
      </c>
      <c r="B4734" t="s">
        <v>4752</v>
      </c>
      <c r="C4734">
        <v>63.8</v>
      </c>
      <c r="D4734" t="s">
        <v>27</v>
      </c>
      <c r="E4734">
        <v>0</v>
      </c>
      <c r="F4734">
        <v>55</v>
      </c>
      <c r="G4734">
        <v>2</v>
      </c>
      <c r="H4734">
        <v>247833.34</v>
      </c>
      <c r="I4734">
        <v>1</v>
      </c>
      <c r="J4734">
        <v>1</v>
      </c>
      <c r="K4734">
        <v>0</v>
      </c>
      <c r="L4734">
        <v>16657.68</v>
      </c>
      <c r="M4734">
        <v>1</v>
      </c>
      <c r="N4734">
        <v>2</v>
      </c>
      <c r="O4734">
        <v>4</v>
      </c>
      <c r="P4734">
        <v>1</v>
      </c>
      <c r="Q4734">
        <v>3</v>
      </c>
      <c r="R4734" cm="1">
        <f t="array" ref="R4734">_xlfn.IFS(L4734&lt;=$W$6,1,L4734&lt;=$X$6,2,L4734&lt;=$Y$6,3,L4734&gt;$Y$6,4)</f>
        <v>1</v>
      </c>
      <c r="S4734">
        <f t="shared" si="146"/>
        <v>5</v>
      </c>
      <c r="T4734">
        <f t="shared" si="147"/>
        <v>1</v>
      </c>
    </row>
    <row r="4735" spans="1:20" x14ac:dyDescent="0.25">
      <c r="A4735">
        <v>4734</v>
      </c>
      <c r="B4735" t="s">
        <v>4753</v>
      </c>
      <c r="C4735">
        <v>71</v>
      </c>
      <c r="D4735" t="s">
        <v>18</v>
      </c>
      <c r="E4735">
        <v>0</v>
      </c>
      <c r="F4735">
        <v>33</v>
      </c>
      <c r="G4735">
        <v>2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  <c r="N4735">
        <v>3</v>
      </c>
      <c r="O4735">
        <v>1</v>
      </c>
      <c r="P4735">
        <v>1</v>
      </c>
      <c r="Q4735">
        <v>1</v>
      </c>
      <c r="R4735" cm="1">
        <f t="array" ref="R4735">_xlfn.IFS(L4735&lt;=$W$6,1,L4735&lt;=$X$6,2,L4735&lt;=$Y$6,3,L4735&gt;$Y$6,4)</f>
        <v>1</v>
      </c>
      <c r="S4735">
        <f t="shared" si="146"/>
        <v>2</v>
      </c>
      <c r="T4735" t="str">
        <f t="shared" si="147"/>
        <v>2&gt;</v>
      </c>
    </row>
    <row r="4736" spans="1:20" x14ac:dyDescent="0.25">
      <c r="A4736">
        <v>4735</v>
      </c>
      <c r="B4736" t="s">
        <v>4754</v>
      </c>
      <c r="C4736">
        <v>59</v>
      </c>
      <c r="D4736" t="s">
        <v>18</v>
      </c>
      <c r="E4736">
        <v>0</v>
      </c>
      <c r="F4736">
        <v>56</v>
      </c>
      <c r="G4736">
        <v>5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  <c r="N4736">
        <v>2</v>
      </c>
      <c r="O4736">
        <v>4</v>
      </c>
      <c r="P4736">
        <v>2</v>
      </c>
      <c r="Q4736">
        <v>1</v>
      </c>
      <c r="R4736" cm="1">
        <f t="array" ref="R4736">_xlfn.IFS(L4736&lt;=$W$6,1,L4736&lt;=$X$6,2,L4736&lt;=$Y$6,3,L4736&gt;$Y$6,4)</f>
        <v>2</v>
      </c>
      <c r="S4736">
        <f t="shared" si="146"/>
        <v>5</v>
      </c>
      <c r="T4736" t="str">
        <f t="shared" si="147"/>
        <v>2&gt;</v>
      </c>
    </row>
    <row r="4737" spans="1:20" x14ac:dyDescent="0.25">
      <c r="A4737">
        <v>4736</v>
      </c>
      <c r="B4737" t="s">
        <v>4755</v>
      </c>
      <c r="C4737">
        <v>72.5</v>
      </c>
      <c r="D4737" t="s">
        <v>18</v>
      </c>
      <c r="E4737">
        <v>1</v>
      </c>
      <c r="F4737">
        <v>45</v>
      </c>
      <c r="G4737">
        <v>3</v>
      </c>
      <c r="H4737">
        <v>331792</v>
      </c>
      <c r="I4737">
        <v>2</v>
      </c>
      <c r="J4737">
        <v>1</v>
      </c>
      <c r="K4737">
        <v>0</v>
      </c>
      <c r="L4737">
        <v>130795.52</v>
      </c>
      <c r="M4737">
        <v>0</v>
      </c>
      <c r="N4737">
        <v>4</v>
      </c>
      <c r="O4737">
        <v>3</v>
      </c>
      <c r="P4737">
        <v>1</v>
      </c>
      <c r="Q4737">
        <v>4</v>
      </c>
      <c r="R4737" cm="1">
        <f t="array" ref="R4737">_xlfn.IFS(L4737&lt;=$W$6,1,L4737&lt;=$X$6,2,L4737&lt;=$Y$6,3,L4737&gt;$Y$6,4)</f>
        <v>3</v>
      </c>
      <c r="S4737">
        <f t="shared" si="146"/>
        <v>4</v>
      </c>
      <c r="T4737" t="str">
        <f t="shared" si="147"/>
        <v>2&gt;</v>
      </c>
    </row>
    <row r="4738" spans="1:20" x14ac:dyDescent="0.25">
      <c r="A4738">
        <v>4737</v>
      </c>
      <c r="B4738" t="s">
        <v>4756</v>
      </c>
      <c r="C4738">
        <v>63.8</v>
      </c>
      <c r="D4738" t="s">
        <v>18</v>
      </c>
      <c r="E4738">
        <v>0</v>
      </c>
      <c r="F4738">
        <v>34</v>
      </c>
      <c r="G4738">
        <v>1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  <c r="N4738">
        <v>2</v>
      </c>
      <c r="O4738">
        <v>1</v>
      </c>
      <c r="P4738">
        <v>1</v>
      </c>
      <c r="Q4738">
        <v>1</v>
      </c>
      <c r="R4738" cm="1">
        <f t="array" ref="R4738">_xlfn.IFS(L4738&lt;=$W$6,1,L4738&lt;=$X$6,2,L4738&lt;=$Y$6,3,L4738&gt;$Y$6,4)</f>
        <v>4</v>
      </c>
      <c r="S4738">
        <f t="shared" si="146"/>
        <v>2</v>
      </c>
      <c r="T4738" t="str">
        <f t="shared" si="147"/>
        <v>2&gt;</v>
      </c>
    </row>
    <row r="4739" spans="1:20" x14ac:dyDescent="0.25">
      <c r="A4739">
        <v>4738</v>
      </c>
      <c r="B4739" t="s">
        <v>4757</v>
      </c>
      <c r="C4739">
        <v>79.099999999999994</v>
      </c>
      <c r="D4739" t="s">
        <v>18</v>
      </c>
      <c r="E4739">
        <v>1</v>
      </c>
      <c r="F4739">
        <v>38</v>
      </c>
      <c r="G4739">
        <v>7</v>
      </c>
      <c r="H4739">
        <v>222337.94</v>
      </c>
      <c r="I4739">
        <v>1</v>
      </c>
      <c r="J4739">
        <v>1</v>
      </c>
      <c r="K4739">
        <v>1</v>
      </c>
      <c r="L4739">
        <v>189969.91</v>
      </c>
      <c r="M4739">
        <v>0</v>
      </c>
      <c r="N4739">
        <v>4</v>
      </c>
      <c r="O4739">
        <v>2</v>
      </c>
      <c r="P4739">
        <v>3</v>
      </c>
      <c r="Q4739">
        <v>3</v>
      </c>
      <c r="R4739" cm="1">
        <f t="array" ref="R4739">_xlfn.IFS(L4739&lt;=$W$6,1,L4739&lt;=$X$6,2,L4739&lt;=$Y$6,3,L4739&gt;$Y$6,4)</f>
        <v>4</v>
      </c>
      <c r="S4739">
        <f t="shared" ref="S4739:S4802" si="148">VLOOKUP(F4739,$V$10:$W$16,2,1)</f>
        <v>3</v>
      </c>
      <c r="T4739">
        <f t="shared" ref="T4739:T4802" si="149">VLOOKUP(I4739,$Y$9:$Z$11,2,1)</f>
        <v>1</v>
      </c>
    </row>
    <row r="4740" spans="1:20" x14ac:dyDescent="0.25">
      <c r="A4740">
        <v>4739</v>
      </c>
      <c r="B4740" t="s">
        <v>4758</v>
      </c>
      <c r="C4740">
        <v>70.2</v>
      </c>
      <c r="D4740" t="s">
        <v>18</v>
      </c>
      <c r="E4740">
        <v>0</v>
      </c>
      <c r="F4740">
        <v>42</v>
      </c>
      <c r="G4740">
        <v>2</v>
      </c>
      <c r="H4740">
        <v>207098.48</v>
      </c>
      <c r="I4740">
        <v>1</v>
      </c>
      <c r="J4740">
        <v>0</v>
      </c>
      <c r="K4740">
        <v>0</v>
      </c>
      <c r="L4740">
        <v>9712.52</v>
      </c>
      <c r="M4740">
        <v>1</v>
      </c>
      <c r="N4740">
        <v>3</v>
      </c>
      <c r="O4740">
        <v>3</v>
      </c>
      <c r="P4740">
        <v>1</v>
      </c>
      <c r="Q4740">
        <v>3</v>
      </c>
      <c r="R4740" cm="1">
        <f t="array" ref="R4740">_xlfn.IFS(L4740&lt;=$W$6,1,L4740&lt;=$X$6,2,L4740&lt;=$Y$6,3,L4740&gt;$Y$6,4)</f>
        <v>1</v>
      </c>
      <c r="S4740">
        <f t="shared" si="148"/>
        <v>4</v>
      </c>
      <c r="T4740">
        <f t="shared" si="149"/>
        <v>1</v>
      </c>
    </row>
    <row r="4741" spans="1:20" x14ac:dyDescent="0.25">
      <c r="A4741">
        <v>4740</v>
      </c>
      <c r="B4741" t="s">
        <v>4759</v>
      </c>
      <c r="C4741">
        <v>60.7</v>
      </c>
      <c r="D4741" t="s">
        <v>18</v>
      </c>
      <c r="E4741">
        <v>0</v>
      </c>
      <c r="F4741">
        <v>34</v>
      </c>
      <c r="G4741">
        <v>7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  <c r="N4741">
        <v>2</v>
      </c>
      <c r="O4741">
        <v>1</v>
      </c>
      <c r="P4741">
        <v>3</v>
      </c>
      <c r="Q4741">
        <v>1</v>
      </c>
      <c r="R4741" cm="1">
        <f t="array" ref="R4741">_xlfn.IFS(L4741&lt;=$W$6,1,L4741&lt;=$X$6,2,L4741&lt;=$Y$6,3,L4741&gt;$Y$6,4)</f>
        <v>4</v>
      </c>
      <c r="S4741">
        <f t="shared" si="148"/>
        <v>2</v>
      </c>
      <c r="T4741" t="str">
        <f t="shared" si="149"/>
        <v>2&gt;</v>
      </c>
    </row>
    <row r="4742" spans="1:20" x14ac:dyDescent="0.25">
      <c r="A4742">
        <v>4741</v>
      </c>
      <c r="B4742" t="s">
        <v>4760</v>
      </c>
      <c r="C4742">
        <v>53.5</v>
      </c>
      <c r="D4742" t="s">
        <v>18</v>
      </c>
      <c r="E4742">
        <v>1</v>
      </c>
      <c r="F4742">
        <v>32</v>
      </c>
      <c r="G4742">
        <v>7</v>
      </c>
      <c r="H4742">
        <v>207609.94</v>
      </c>
      <c r="I4742">
        <v>1</v>
      </c>
      <c r="J4742">
        <v>1</v>
      </c>
      <c r="K4742">
        <v>1</v>
      </c>
      <c r="L4742">
        <v>125710.53</v>
      </c>
      <c r="M4742">
        <v>0</v>
      </c>
      <c r="N4742">
        <v>1</v>
      </c>
      <c r="O4742">
        <v>1</v>
      </c>
      <c r="P4742">
        <v>3</v>
      </c>
      <c r="Q4742">
        <v>3</v>
      </c>
      <c r="R4742" cm="1">
        <f t="array" ref="R4742">_xlfn.IFS(L4742&lt;=$W$6,1,L4742&lt;=$X$6,2,L4742&lt;=$Y$6,3,L4742&gt;$Y$6,4)</f>
        <v>3</v>
      </c>
      <c r="S4742">
        <f t="shared" si="148"/>
        <v>1</v>
      </c>
      <c r="T4742">
        <f t="shared" si="149"/>
        <v>1</v>
      </c>
    </row>
    <row r="4743" spans="1:20" x14ac:dyDescent="0.25">
      <c r="A4743">
        <v>4742</v>
      </c>
      <c r="B4743" t="s">
        <v>4761</v>
      </c>
      <c r="C4743">
        <v>65.099999999999994</v>
      </c>
      <c r="D4743" t="s">
        <v>18</v>
      </c>
      <c r="E4743">
        <v>1</v>
      </c>
      <c r="F4743">
        <v>47</v>
      </c>
      <c r="G4743">
        <v>3</v>
      </c>
      <c r="H4743">
        <v>331803.18</v>
      </c>
      <c r="I4743">
        <v>2</v>
      </c>
      <c r="J4743">
        <v>1</v>
      </c>
      <c r="K4743">
        <v>0</v>
      </c>
      <c r="L4743">
        <v>23054.51</v>
      </c>
      <c r="M4743">
        <v>1</v>
      </c>
      <c r="N4743">
        <v>2</v>
      </c>
      <c r="O4743">
        <v>4</v>
      </c>
      <c r="P4743">
        <v>1</v>
      </c>
      <c r="Q4743">
        <v>4</v>
      </c>
      <c r="R4743" cm="1">
        <f t="array" ref="R4743">_xlfn.IFS(L4743&lt;=$W$6,1,L4743&lt;=$X$6,2,L4743&lt;=$Y$6,3,L4743&gt;$Y$6,4)</f>
        <v>1</v>
      </c>
      <c r="S4743">
        <f t="shared" si="148"/>
        <v>4</v>
      </c>
      <c r="T4743" t="str">
        <f t="shared" si="149"/>
        <v>2&gt;</v>
      </c>
    </row>
    <row r="4744" spans="1:20" x14ac:dyDescent="0.25">
      <c r="A4744">
        <v>4743</v>
      </c>
      <c r="B4744" t="s">
        <v>4762</v>
      </c>
      <c r="C4744">
        <v>50.6</v>
      </c>
      <c r="D4744" t="s">
        <v>27</v>
      </c>
      <c r="E4744">
        <v>1</v>
      </c>
      <c r="F4744">
        <v>61</v>
      </c>
      <c r="G4744">
        <v>9</v>
      </c>
      <c r="H4744">
        <v>238304.2</v>
      </c>
      <c r="I4744">
        <v>2</v>
      </c>
      <c r="J4744">
        <v>1</v>
      </c>
      <c r="K4744">
        <v>1</v>
      </c>
      <c r="L4744">
        <v>170679.74</v>
      </c>
      <c r="M4744">
        <v>0</v>
      </c>
      <c r="N4744">
        <v>1</v>
      </c>
      <c r="O4744">
        <v>4</v>
      </c>
      <c r="P4744">
        <v>4</v>
      </c>
      <c r="Q4744">
        <v>3</v>
      </c>
      <c r="R4744" cm="1">
        <f t="array" ref="R4744">_xlfn.IFS(L4744&lt;=$W$6,1,L4744&lt;=$X$6,2,L4744&lt;=$Y$6,3,L4744&gt;$Y$6,4)</f>
        <v>4</v>
      </c>
      <c r="S4744">
        <f t="shared" si="148"/>
        <v>5</v>
      </c>
      <c r="T4744" t="str">
        <f t="shared" si="149"/>
        <v>2&gt;</v>
      </c>
    </row>
    <row r="4745" spans="1:20" x14ac:dyDescent="0.25">
      <c r="A4745">
        <v>4744</v>
      </c>
      <c r="B4745" t="s">
        <v>4763</v>
      </c>
      <c r="C4745">
        <v>51.1</v>
      </c>
      <c r="D4745" t="s">
        <v>20</v>
      </c>
      <c r="E4745">
        <v>0</v>
      </c>
      <c r="F4745">
        <v>59</v>
      </c>
      <c r="G4745">
        <v>9</v>
      </c>
      <c r="H4745">
        <v>245900.62</v>
      </c>
      <c r="I4745">
        <v>1</v>
      </c>
      <c r="J4745">
        <v>1</v>
      </c>
      <c r="K4745">
        <v>1</v>
      </c>
      <c r="L4745">
        <v>181258.76</v>
      </c>
      <c r="M4745">
        <v>0</v>
      </c>
      <c r="N4745">
        <v>1</v>
      </c>
      <c r="O4745">
        <v>4</v>
      </c>
      <c r="P4745">
        <v>4</v>
      </c>
      <c r="Q4745">
        <v>3</v>
      </c>
      <c r="R4745" cm="1">
        <f t="array" ref="R4745">_xlfn.IFS(L4745&lt;=$W$6,1,L4745&lt;=$X$6,2,L4745&lt;=$Y$6,3,L4745&gt;$Y$6,4)</f>
        <v>4</v>
      </c>
      <c r="S4745">
        <f t="shared" si="148"/>
        <v>5</v>
      </c>
      <c r="T4745">
        <f t="shared" si="149"/>
        <v>1</v>
      </c>
    </row>
    <row r="4746" spans="1:20" x14ac:dyDescent="0.25">
      <c r="A4746">
        <v>4745</v>
      </c>
      <c r="B4746" t="s">
        <v>4764</v>
      </c>
      <c r="C4746">
        <v>75.7</v>
      </c>
      <c r="D4746" t="s">
        <v>18</v>
      </c>
      <c r="E4746">
        <v>0</v>
      </c>
      <c r="F4746">
        <v>53</v>
      </c>
      <c r="G4746">
        <v>2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  <c r="N4746">
        <v>4</v>
      </c>
      <c r="O4746">
        <v>4</v>
      </c>
      <c r="P4746">
        <v>1</v>
      </c>
      <c r="Q4746">
        <v>1</v>
      </c>
      <c r="R4746" cm="1">
        <f t="array" ref="R4746">_xlfn.IFS(L4746&lt;=$W$6,1,L4746&lt;=$X$6,2,L4746&lt;=$Y$6,3,L4746&gt;$Y$6,4)</f>
        <v>1</v>
      </c>
      <c r="S4746">
        <f t="shared" si="148"/>
        <v>5</v>
      </c>
      <c r="T4746">
        <f t="shared" si="149"/>
        <v>1</v>
      </c>
    </row>
    <row r="4747" spans="1:20" x14ac:dyDescent="0.25">
      <c r="A4747">
        <v>4746</v>
      </c>
      <c r="B4747" t="s">
        <v>4765</v>
      </c>
      <c r="C4747">
        <v>76.8</v>
      </c>
      <c r="D4747" t="s">
        <v>27</v>
      </c>
      <c r="E4747">
        <v>1</v>
      </c>
      <c r="F4747">
        <v>51</v>
      </c>
      <c r="G4747">
        <v>2</v>
      </c>
      <c r="H4747">
        <v>266769.32</v>
      </c>
      <c r="I4747">
        <v>1</v>
      </c>
      <c r="J4747">
        <v>1</v>
      </c>
      <c r="K4747">
        <v>0</v>
      </c>
      <c r="L4747">
        <v>102397.22</v>
      </c>
      <c r="M4747">
        <v>1</v>
      </c>
      <c r="N4747">
        <v>4</v>
      </c>
      <c r="O4747">
        <v>4</v>
      </c>
      <c r="P4747">
        <v>1</v>
      </c>
      <c r="Q4747">
        <v>4</v>
      </c>
      <c r="R4747" cm="1">
        <f t="array" ref="R4747">_xlfn.IFS(L4747&lt;=$W$6,1,L4747&lt;=$X$6,2,L4747&lt;=$Y$6,3,L4747&gt;$Y$6,4)</f>
        <v>3</v>
      </c>
      <c r="S4747">
        <f t="shared" si="148"/>
        <v>5</v>
      </c>
      <c r="T4747">
        <f t="shared" si="149"/>
        <v>1</v>
      </c>
    </row>
    <row r="4748" spans="1:20" x14ac:dyDescent="0.25">
      <c r="A4748">
        <v>4747</v>
      </c>
      <c r="B4748" t="s">
        <v>4766</v>
      </c>
      <c r="C4748">
        <v>75.7</v>
      </c>
      <c r="D4748" t="s">
        <v>18</v>
      </c>
      <c r="E4748">
        <v>1</v>
      </c>
      <c r="F4748">
        <v>34</v>
      </c>
      <c r="G4748">
        <v>10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  <c r="N4748">
        <v>4</v>
      </c>
      <c r="O4748">
        <v>1</v>
      </c>
      <c r="P4748">
        <v>4</v>
      </c>
      <c r="Q4748">
        <v>1</v>
      </c>
      <c r="R4748" cm="1">
        <f t="array" ref="R4748">_xlfn.IFS(L4748&lt;=$W$6,1,L4748&lt;=$X$6,2,L4748&lt;=$Y$6,3,L4748&gt;$Y$6,4)</f>
        <v>3</v>
      </c>
      <c r="S4748">
        <f t="shared" si="148"/>
        <v>2</v>
      </c>
      <c r="T4748" t="str">
        <f t="shared" si="149"/>
        <v>2&gt;</v>
      </c>
    </row>
    <row r="4749" spans="1:20" x14ac:dyDescent="0.25">
      <c r="A4749">
        <v>4748</v>
      </c>
      <c r="B4749" t="s">
        <v>4767</v>
      </c>
      <c r="C4749">
        <v>66.3</v>
      </c>
      <c r="D4749" t="s">
        <v>20</v>
      </c>
      <c r="E4749">
        <v>1</v>
      </c>
      <c r="F4749">
        <v>66</v>
      </c>
      <c r="G4749">
        <v>7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  <c r="N4749">
        <v>3</v>
      </c>
      <c r="O4749">
        <v>4</v>
      </c>
      <c r="P4749">
        <v>3</v>
      </c>
      <c r="Q4749">
        <v>1</v>
      </c>
      <c r="R4749" cm="1">
        <f t="array" ref="R4749">_xlfn.IFS(L4749&lt;=$W$6,1,L4749&lt;=$X$6,2,L4749&lt;=$Y$6,3,L4749&gt;$Y$6,4)</f>
        <v>1</v>
      </c>
      <c r="S4749">
        <f t="shared" si="148"/>
        <v>5</v>
      </c>
      <c r="T4749" t="str">
        <f t="shared" si="149"/>
        <v>2&gt;</v>
      </c>
    </row>
    <row r="4750" spans="1:20" x14ac:dyDescent="0.25">
      <c r="A4750">
        <v>4749</v>
      </c>
      <c r="B4750" t="s">
        <v>4768</v>
      </c>
      <c r="C4750">
        <v>53.7</v>
      </c>
      <c r="D4750" t="s">
        <v>27</v>
      </c>
      <c r="E4750">
        <v>0</v>
      </c>
      <c r="F4750">
        <v>39</v>
      </c>
      <c r="G4750">
        <v>8</v>
      </c>
      <c r="H4750">
        <v>316823.90000000002</v>
      </c>
      <c r="I4750">
        <v>4</v>
      </c>
      <c r="J4750">
        <v>1</v>
      </c>
      <c r="K4750">
        <v>1</v>
      </c>
      <c r="L4750">
        <v>117690.58</v>
      </c>
      <c r="M4750">
        <v>1</v>
      </c>
      <c r="N4750">
        <v>1</v>
      </c>
      <c r="O4750">
        <v>2</v>
      </c>
      <c r="P4750">
        <v>3</v>
      </c>
      <c r="Q4750">
        <v>4</v>
      </c>
      <c r="R4750" cm="1">
        <f t="array" ref="R4750">_xlfn.IFS(L4750&lt;=$W$6,1,L4750&lt;=$X$6,2,L4750&lt;=$Y$6,3,L4750&gt;$Y$6,4)</f>
        <v>3</v>
      </c>
      <c r="S4750">
        <f t="shared" si="148"/>
        <v>3</v>
      </c>
      <c r="T4750" t="str">
        <f t="shared" si="149"/>
        <v>2&gt;</v>
      </c>
    </row>
    <row r="4751" spans="1:20" x14ac:dyDescent="0.25">
      <c r="A4751">
        <v>4750</v>
      </c>
      <c r="B4751" t="s">
        <v>4769</v>
      </c>
      <c r="C4751">
        <v>57</v>
      </c>
      <c r="D4751" t="s">
        <v>27</v>
      </c>
      <c r="E4751">
        <v>1</v>
      </c>
      <c r="F4751">
        <v>31</v>
      </c>
      <c r="G4751">
        <v>5</v>
      </c>
      <c r="H4751">
        <v>244057.3</v>
      </c>
      <c r="I4751">
        <v>2</v>
      </c>
      <c r="J4751">
        <v>1</v>
      </c>
      <c r="K4751">
        <v>1</v>
      </c>
      <c r="L4751">
        <v>173792.77</v>
      </c>
      <c r="M4751">
        <v>0</v>
      </c>
      <c r="N4751">
        <v>1</v>
      </c>
      <c r="O4751">
        <v>1</v>
      </c>
      <c r="P4751">
        <v>2</v>
      </c>
      <c r="Q4751">
        <v>3</v>
      </c>
      <c r="R4751" cm="1">
        <f t="array" ref="R4751">_xlfn.IFS(L4751&lt;=$W$6,1,L4751&lt;=$X$6,2,L4751&lt;=$Y$6,3,L4751&gt;$Y$6,4)</f>
        <v>4</v>
      </c>
      <c r="S4751">
        <f t="shared" si="148"/>
        <v>1</v>
      </c>
      <c r="T4751" t="str">
        <f t="shared" si="149"/>
        <v>2&gt;</v>
      </c>
    </row>
    <row r="4752" spans="1:20" x14ac:dyDescent="0.25">
      <c r="A4752">
        <v>4751</v>
      </c>
      <c r="B4752" t="s">
        <v>4770</v>
      </c>
      <c r="C4752">
        <v>85</v>
      </c>
      <c r="D4752" t="s">
        <v>18</v>
      </c>
      <c r="E4752">
        <v>0</v>
      </c>
      <c r="F4752">
        <v>37</v>
      </c>
      <c r="G4752">
        <v>6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  <c r="N4752">
        <v>4</v>
      </c>
      <c r="O4752">
        <v>2</v>
      </c>
      <c r="P4752">
        <v>2</v>
      </c>
      <c r="Q4752">
        <v>1</v>
      </c>
      <c r="R4752" cm="1">
        <f t="array" ref="R4752">_xlfn.IFS(L4752&lt;=$W$6,1,L4752&lt;=$X$6,2,L4752&lt;=$Y$6,3,L4752&gt;$Y$6,4)</f>
        <v>2</v>
      </c>
      <c r="S4752">
        <f t="shared" si="148"/>
        <v>3</v>
      </c>
      <c r="T4752">
        <f t="shared" si="149"/>
        <v>1</v>
      </c>
    </row>
    <row r="4753" spans="1:20" x14ac:dyDescent="0.25">
      <c r="A4753">
        <v>4752</v>
      </c>
      <c r="B4753" t="s">
        <v>4771</v>
      </c>
      <c r="C4753">
        <v>66.099999999999994</v>
      </c>
      <c r="D4753" t="s">
        <v>27</v>
      </c>
      <c r="E4753">
        <v>0</v>
      </c>
      <c r="F4753">
        <v>66</v>
      </c>
      <c r="G4753">
        <v>9</v>
      </c>
      <c r="H4753">
        <v>257503.3</v>
      </c>
      <c r="I4753">
        <v>2</v>
      </c>
      <c r="J4753">
        <v>1</v>
      </c>
      <c r="K4753">
        <v>0</v>
      </c>
      <c r="L4753">
        <v>189398.18</v>
      </c>
      <c r="M4753">
        <v>1</v>
      </c>
      <c r="N4753">
        <v>3</v>
      </c>
      <c r="O4753">
        <v>4</v>
      </c>
      <c r="P4753">
        <v>4</v>
      </c>
      <c r="Q4753">
        <v>4</v>
      </c>
      <c r="R4753" cm="1">
        <f t="array" ref="R4753">_xlfn.IFS(L4753&lt;=$W$6,1,L4753&lt;=$X$6,2,L4753&lt;=$Y$6,3,L4753&gt;$Y$6,4)</f>
        <v>4</v>
      </c>
      <c r="S4753">
        <f t="shared" si="148"/>
        <v>5</v>
      </c>
      <c r="T4753" t="str">
        <f t="shared" si="149"/>
        <v>2&gt;</v>
      </c>
    </row>
    <row r="4754" spans="1:20" x14ac:dyDescent="0.25">
      <c r="A4754">
        <v>4753</v>
      </c>
      <c r="B4754" t="s">
        <v>4772</v>
      </c>
      <c r="C4754">
        <v>65.900000000000006</v>
      </c>
      <c r="D4754" t="s">
        <v>18</v>
      </c>
      <c r="E4754">
        <v>1</v>
      </c>
      <c r="F4754">
        <v>56</v>
      </c>
      <c r="G4754">
        <v>9</v>
      </c>
      <c r="H4754">
        <v>266873.03999999998</v>
      </c>
      <c r="I4754">
        <v>1</v>
      </c>
      <c r="J4754">
        <v>1</v>
      </c>
      <c r="K4754">
        <v>0</v>
      </c>
      <c r="L4754">
        <v>56787.8</v>
      </c>
      <c r="M4754">
        <v>0</v>
      </c>
      <c r="N4754">
        <v>3</v>
      </c>
      <c r="O4754">
        <v>4</v>
      </c>
      <c r="P4754">
        <v>4</v>
      </c>
      <c r="Q4754">
        <v>4</v>
      </c>
      <c r="R4754" cm="1">
        <f t="array" ref="R4754">_xlfn.IFS(L4754&lt;=$W$6,1,L4754&lt;=$X$6,2,L4754&lt;=$Y$6,3,L4754&gt;$Y$6,4)</f>
        <v>2</v>
      </c>
      <c r="S4754">
        <f t="shared" si="148"/>
        <v>5</v>
      </c>
      <c r="T4754">
        <f t="shared" si="149"/>
        <v>1</v>
      </c>
    </row>
    <row r="4755" spans="1:20" x14ac:dyDescent="0.25">
      <c r="A4755">
        <v>4754</v>
      </c>
      <c r="B4755" t="s">
        <v>4773</v>
      </c>
      <c r="C4755">
        <v>45.4</v>
      </c>
      <c r="D4755" t="s">
        <v>20</v>
      </c>
      <c r="E4755">
        <v>1</v>
      </c>
      <c r="F4755">
        <v>42</v>
      </c>
      <c r="G4755">
        <v>3</v>
      </c>
      <c r="H4755">
        <v>246354.02</v>
      </c>
      <c r="I4755">
        <v>1</v>
      </c>
      <c r="J4755">
        <v>1</v>
      </c>
      <c r="K4755">
        <v>0</v>
      </c>
      <c r="L4755">
        <v>148309.98000000001</v>
      </c>
      <c r="M4755">
        <v>0</v>
      </c>
      <c r="N4755">
        <v>1</v>
      </c>
      <c r="O4755">
        <v>3</v>
      </c>
      <c r="P4755">
        <v>1</v>
      </c>
      <c r="Q4755">
        <v>3</v>
      </c>
      <c r="R4755" cm="1">
        <f t="array" ref="R4755">_xlfn.IFS(L4755&lt;=$W$6,1,L4755&lt;=$X$6,2,L4755&lt;=$Y$6,3,L4755&gt;$Y$6,4)</f>
        <v>3</v>
      </c>
      <c r="S4755">
        <f t="shared" si="148"/>
        <v>4</v>
      </c>
      <c r="T4755">
        <f t="shared" si="149"/>
        <v>1</v>
      </c>
    </row>
    <row r="4756" spans="1:20" x14ac:dyDescent="0.25">
      <c r="A4756">
        <v>4755</v>
      </c>
      <c r="B4756" t="s">
        <v>4774</v>
      </c>
      <c r="C4756">
        <v>70.8</v>
      </c>
      <c r="D4756" t="s">
        <v>18</v>
      </c>
      <c r="E4756">
        <v>0</v>
      </c>
      <c r="F4756">
        <v>61</v>
      </c>
      <c r="G4756">
        <v>3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  <c r="N4756">
        <v>3</v>
      </c>
      <c r="O4756">
        <v>4</v>
      </c>
      <c r="P4756">
        <v>1</v>
      </c>
      <c r="Q4756">
        <v>1</v>
      </c>
      <c r="R4756" cm="1">
        <f t="array" ref="R4756">_xlfn.IFS(L4756&lt;=$W$6,1,L4756&lt;=$X$6,2,L4756&lt;=$Y$6,3,L4756&gt;$Y$6,4)</f>
        <v>4</v>
      </c>
      <c r="S4756">
        <f t="shared" si="148"/>
        <v>5</v>
      </c>
      <c r="T4756">
        <f t="shared" si="149"/>
        <v>1</v>
      </c>
    </row>
    <row r="4757" spans="1:20" x14ac:dyDescent="0.25">
      <c r="A4757">
        <v>4756</v>
      </c>
      <c r="B4757" t="s">
        <v>4775</v>
      </c>
      <c r="C4757">
        <v>72</v>
      </c>
      <c r="D4757" t="s">
        <v>18</v>
      </c>
      <c r="E4757">
        <v>0</v>
      </c>
      <c r="F4757">
        <v>39</v>
      </c>
      <c r="G4757">
        <v>3</v>
      </c>
      <c r="H4757">
        <v>240657.76</v>
      </c>
      <c r="I4757">
        <v>2</v>
      </c>
      <c r="J4757">
        <v>1</v>
      </c>
      <c r="K4757">
        <v>1</v>
      </c>
      <c r="L4757">
        <v>138470.21</v>
      </c>
      <c r="M4757">
        <v>0</v>
      </c>
      <c r="N4757">
        <v>4</v>
      </c>
      <c r="O4757">
        <v>2</v>
      </c>
      <c r="P4757">
        <v>1</v>
      </c>
      <c r="Q4757">
        <v>3</v>
      </c>
      <c r="R4757" cm="1">
        <f t="array" ref="R4757">_xlfn.IFS(L4757&lt;=$W$6,1,L4757&lt;=$X$6,2,L4757&lt;=$Y$6,3,L4757&gt;$Y$6,4)</f>
        <v>3</v>
      </c>
      <c r="S4757">
        <f t="shared" si="148"/>
        <v>3</v>
      </c>
      <c r="T4757" t="str">
        <f t="shared" si="149"/>
        <v>2&gt;</v>
      </c>
    </row>
    <row r="4758" spans="1:20" x14ac:dyDescent="0.25">
      <c r="A4758">
        <v>4757</v>
      </c>
      <c r="B4758" t="s">
        <v>4776</v>
      </c>
      <c r="C4758">
        <v>78.5</v>
      </c>
      <c r="D4758" t="s">
        <v>18</v>
      </c>
      <c r="E4758">
        <v>0</v>
      </c>
      <c r="F4758">
        <v>41</v>
      </c>
      <c r="G4758">
        <v>2</v>
      </c>
      <c r="H4758">
        <v>260295.96</v>
      </c>
      <c r="I4758">
        <v>1</v>
      </c>
      <c r="J4758">
        <v>1</v>
      </c>
      <c r="K4758">
        <v>0</v>
      </c>
      <c r="L4758">
        <v>163798.41</v>
      </c>
      <c r="M4758">
        <v>1</v>
      </c>
      <c r="N4758">
        <v>4</v>
      </c>
      <c r="O4758">
        <v>3</v>
      </c>
      <c r="P4758">
        <v>1</v>
      </c>
      <c r="Q4758">
        <v>4</v>
      </c>
      <c r="R4758" cm="1">
        <f t="array" ref="R4758">_xlfn.IFS(L4758&lt;=$W$6,1,L4758&lt;=$X$6,2,L4758&lt;=$Y$6,3,L4758&gt;$Y$6,4)</f>
        <v>4</v>
      </c>
      <c r="S4758">
        <f t="shared" si="148"/>
        <v>3</v>
      </c>
      <c r="T4758">
        <f t="shared" si="149"/>
        <v>1</v>
      </c>
    </row>
    <row r="4759" spans="1:20" x14ac:dyDescent="0.25">
      <c r="A4759">
        <v>4758</v>
      </c>
      <c r="B4759" t="s">
        <v>4777</v>
      </c>
      <c r="C4759">
        <v>74.3</v>
      </c>
      <c r="D4759" t="s">
        <v>20</v>
      </c>
      <c r="E4759">
        <v>0</v>
      </c>
      <c r="F4759">
        <v>38</v>
      </c>
      <c r="G4759">
        <v>9</v>
      </c>
      <c r="H4759">
        <v>185433.92</v>
      </c>
      <c r="I4759">
        <v>1</v>
      </c>
      <c r="J4759">
        <v>1</v>
      </c>
      <c r="K4759">
        <v>1</v>
      </c>
      <c r="L4759">
        <v>33693.78</v>
      </c>
      <c r="M4759">
        <v>0</v>
      </c>
      <c r="N4759">
        <v>4</v>
      </c>
      <c r="O4759">
        <v>2</v>
      </c>
      <c r="P4759">
        <v>4</v>
      </c>
      <c r="Q4759">
        <v>2</v>
      </c>
      <c r="R4759" cm="1">
        <f t="array" ref="R4759">_xlfn.IFS(L4759&lt;=$W$6,1,L4759&lt;=$X$6,2,L4759&lt;=$Y$6,3,L4759&gt;$Y$6,4)</f>
        <v>1</v>
      </c>
      <c r="S4759">
        <f t="shared" si="148"/>
        <v>3</v>
      </c>
      <c r="T4759">
        <f t="shared" si="149"/>
        <v>1</v>
      </c>
    </row>
    <row r="4760" spans="1:20" x14ac:dyDescent="0.25">
      <c r="A4760">
        <v>4759</v>
      </c>
      <c r="B4760" t="s">
        <v>4778</v>
      </c>
      <c r="C4760">
        <v>49.3</v>
      </c>
      <c r="D4760" t="s">
        <v>20</v>
      </c>
      <c r="E4760">
        <v>0</v>
      </c>
      <c r="F4760">
        <v>50</v>
      </c>
      <c r="G4760">
        <v>8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  <c r="N4760">
        <v>1</v>
      </c>
      <c r="O4760">
        <v>4</v>
      </c>
      <c r="P4760">
        <v>3</v>
      </c>
      <c r="Q4760">
        <v>1</v>
      </c>
      <c r="R4760" cm="1">
        <f t="array" ref="R4760">_xlfn.IFS(L4760&lt;=$W$6,1,L4760&lt;=$X$6,2,L4760&lt;=$Y$6,3,L4760&gt;$Y$6,4)</f>
        <v>1</v>
      </c>
      <c r="S4760">
        <f t="shared" si="148"/>
        <v>5</v>
      </c>
      <c r="T4760" t="str">
        <f t="shared" si="149"/>
        <v>2&gt;</v>
      </c>
    </row>
    <row r="4761" spans="1:20" x14ac:dyDescent="0.25">
      <c r="A4761">
        <v>4760</v>
      </c>
      <c r="B4761" t="s">
        <v>4779</v>
      </c>
      <c r="C4761">
        <v>55.7</v>
      </c>
      <c r="D4761" t="s">
        <v>20</v>
      </c>
      <c r="E4761">
        <v>1</v>
      </c>
      <c r="F4761">
        <v>36</v>
      </c>
      <c r="G4761">
        <v>4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  <c r="N4761">
        <v>1</v>
      </c>
      <c r="O4761">
        <v>2</v>
      </c>
      <c r="P4761">
        <v>1</v>
      </c>
      <c r="Q4761">
        <v>1</v>
      </c>
      <c r="R4761" cm="1">
        <f t="array" ref="R4761">_xlfn.IFS(L4761&lt;=$W$6,1,L4761&lt;=$X$6,2,L4761&lt;=$Y$6,3,L4761&gt;$Y$6,4)</f>
        <v>3</v>
      </c>
      <c r="S4761">
        <f t="shared" si="148"/>
        <v>2</v>
      </c>
      <c r="T4761">
        <f t="shared" si="149"/>
        <v>1</v>
      </c>
    </row>
    <row r="4762" spans="1:20" x14ac:dyDescent="0.25">
      <c r="A4762">
        <v>4761</v>
      </c>
      <c r="B4762" t="s">
        <v>4780</v>
      </c>
      <c r="C4762">
        <v>85</v>
      </c>
      <c r="D4762" t="s">
        <v>18</v>
      </c>
      <c r="E4762">
        <v>1</v>
      </c>
      <c r="F4762">
        <v>42</v>
      </c>
      <c r="G4762">
        <v>2</v>
      </c>
      <c r="H4762">
        <v>153828.42000000001</v>
      </c>
      <c r="I4762">
        <v>1</v>
      </c>
      <c r="J4762">
        <v>1</v>
      </c>
      <c r="K4762">
        <v>0</v>
      </c>
      <c r="L4762">
        <v>174183.44</v>
      </c>
      <c r="M4762">
        <v>0</v>
      </c>
      <c r="N4762">
        <v>4</v>
      </c>
      <c r="O4762">
        <v>3</v>
      </c>
      <c r="P4762">
        <v>1</v>
      </c>
      <c r="Q4762">
        <v>2</v>
      </c>
      <c r="R4762" cm="1">
        <f t="array" ref="R4762">_xlfn.IFS(L4762&lt;=$W$6,1,L4762&lt;=$X$6,2,L4762&lt;=$Y$6,3,L4762&gt;$Y$6,4)</f>
        <v>4</v>
      </c>
      <c r="S4762">
        <f t="shared" si="148"/>
        <v>4</v>
      </c>
      <c r="T4762">
        <f t="shared" si="149"/>
        <v>1</v>
      </c>
    </row>
    <row r="4763" spans="1:20" x14ac:dyDescent="0.25">
      <c r="A4763">
        <v>4762</v>
      </c>
      <c r="B4763" t="s">
        <v>4781</v>
      </c>
      <c r="C4763">
        <v>79.900000000000006</v>
      </c>
      <c r="D4763" t="s">
        <v>18</v>
      </c>
      <c r="E4763">
        <v>0</v>
      </c>
      <c r="F4763">
        <v>34</v>
      </c>
      <c r="G4763">
        <v>4</v>
      </c>
      <c r="H4763">
        <v>212091.84</v>
      </c>
      <c r="I4763">
        <v>2</v>
      </c>
      <c r="J4763">
        <v>1</v>
      </c>
      <c r="K4763">
        <v>1</v>
      </c>
      <c r="L4763">
        <v>17938</v>
      </c>
      <c r="M4763">
        <v>0</v>
      </c>
      <c r="N4763">
        <v>4</v>
      </c>
      <c r="O4763">
        <v>1</v>
      </c>
      <c r="P4763">
        <v>1</v>
      </c>
      <c r="Q4763">
        <v>3</v>
      </c>
      <c r="R4763" cm="1">
        <f t="array" ref="R4763">_xlfn.IFS(L4763&lt;=$W$6,1,L4763&lt;=$X$6,2,L4763&lt;=$Y$6,3,L4763&gt;$Y$6,4)</f>
        <v>1</v>
      </c>
      <c r="S4763">
        <f t="shared" si="148"/>
        <v>2</v>
      </c>
      <c r="T4763" t="str">
        <f t="shared" si="149"/>
        <v>2&gt;</v>
      </c>
    </row>
    <row r="4764" spans="1:20" x14ac:dyDescent="0.25">
      <c r="A4764">
        <v>4763</v>
      </c>
      <c r="B4764" t="s">
        <v>4782</v>
      </c>
      <c r="C4764">
        <v>75.599999999999994</v>
      </c>
      <c r="D4764" t="s">
        <v>18</v>
      </c>
      <c r="E4764">
        <v>1</v>
      </c>
      <c r="F4764">
        <v>36</v>
      </c>
      <c r="G4764">
        <v>2</v>
      </c>
      <c r="H4764">
        <v>206266.52</v>
      </c>
      <c r="I4764">
        <v>1</v>
      </c>
      <c r="J4764">
        <v>1</v>
      </c>
      <c r="K4764">
        <v>1</v>
      </c>
      <c r="L4764">
        <v>90059.04</v>
      </c>
      <c r="M4764">
        <v>0</v>
      </c>
      <c r="N4764">
        <v>4</v>
      </c>
      <c r="O4764">
        <v>2</v>
      </c>
      <c r="P4764">
        <v>1</v>
      </c>
      <c r="Q4764">
        <v>3</v>
      </c>
      <c r="R4764" cm="1">
        <f t="array" ref="R4764">_xlfn.IFS(L4764&lt;=$W$6,1,L4764&lt;=$X$6,2,L4764&lt;=$Y$6,3,L4764&gt;$Y$6,4)</f>
        <v>2</v>
      </c>
      <c r="S4764">
        <f t="shared" si="148"/>
        <v>2</v>
      </c>
      <c r="T4764">
        <f t="shared" si="149"/>
        <v>1</v>
      </c>
    </row>
    <row r="4765" spans="1:20" x14ac:dyDescent="0.25">
      <c r="A4765">
        <v>4764</v>
      </c>
      <c r="B4765" t="s">
        <v>4783</v>
      </c>
      <c r="C4765">
        <v>75.2</v>
      </c>
      <c r="D4765" t="s">
        <v>18</v>
      </c>
      <c r="E4765">
        <v>1</v>
      </c>
      <c r="F4765">
        <v>40</v>
      </c>
      <c r="G4765">
        <v>1</v>
      </c>
      <c r="H4765">
        <v>291949.58</v>
      </c>
      <c r="I4765">
        <v>2</v>
      </c>
      <c r="J4765">
        <v>1</v>
      </c>
      <c r="K4765">
        <v>1</v>
      </c>
      <c r="L4765">
        <v>137694.23000000001</v>
      </c>
      <c r="M4765">
        <v>0</v>
      </c>
      <c r="N4765">
        <v>4</v>
      </c>
      <c r="O4765">
        <v>3</v>
      </c>
      <c r="P4765">
        <v>1</v>
      </c>
      <c r="Q4765">
        <v>4</v>
      </c>
      <c r="R4765" cm="1">
        <f t="array" ref="R4765">_xlfn.IFS(L4765&lt;=$W$6,1,L4765&lt;=$X$6,2,L4765&lt;=$Y$6,3,L4765&gt;$Y$6,4)</f>
        <v>3</v>
      </c>
      <c r="S4765">
        <f t="shared" si="148"/>
        <v>3</v>
      </c>
      <c r="T4765" t="str">
        <f t="shared" si="149"/>
        <v>2&gt;</v>
      </c>
    </row>
    <row r="4766" spans="1:20" x14ac:dyDescent="0.25">
      <c r="A4766">
        <v>4765</v>
      </c>
      <c r="B4766" t="s">
        <v>4784</v>
      </c>
      <c r="C4766">
        <v>69.599999999999994</v>
      </c>
      <c r="D4766" t="s">
        <v>20</v>
      </c>
      <c r="E4766">
        <v>0</v>
      </c>
      <c r="F4766">
        <v>38</v>
      </c>
      <c r="G4766">
        <v>4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  <c r="N4766">
        <v>3</v>
      </c>
      <c r="O4766">
        <v>2</v>
      </c>
      <c r="P4766">
        <v>1</v>
      </c>
      <c r="Q4766">
        <v>1</v>
      </c>
      <c r="R4766" cm="1">
        <f t="array" ref="R4766">_xlfn.IFS(L4766&lt;=$W$6,1,L4766&lt;=$X$6,2,L4766&lt;=$Y$6,3,L4766&gt;$Y$6,4)</f>
        <v>2</v>
      </c>
      <c r="S4766">
        <f t="shared" si="148"/>
        <v>3</v>
      </c>
      <c r="T4766" t="str">
        <f t="shared" si="149"/>
        <v>2&gt;</v>
      </c>
    </row>
    <row r="4767" spans="1:20" x14ac:dyDescent="0.25">
      <c r="A4767">
        <v>4766</v>
      </c>
      <c r="B4767" t="s">
        <v>4785</v>
      </c>
      <c r="C4767">
        <v>63</v>
      </c>
      <c r="D4767" t="s">
        <v>20</v>
      </c>
      <c r="E4767">
        <v>0</v>
      </c>
      <c r="F4767">
        <v>51</v>
      </c>
      <c r="G4767">
        <v>2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  <c r="N4767">
        <v>2</v>
      </c>
      <c r="O4767">
        <v>4</v>
      </c>
      <c r="P4767">
        <v>1</v>
      </c>
      <c r="Q4767">
        <v>1</v>
      </c>
      <c r="R4767" cm="1">
        <f t="array" ref="R4767">_xlfn.IFS(L4767&lt;=$W$6,1,L4767&lt;=$X$6,2,L4767&lt;=$Y$6,3,L4767&gt;$Y$6,4)</f>
        <v>4</v>
      </c>
      <c r="S4767">
        <f t="shared" si="148"/>
        <v>5</v>
      </c>
      <c r="T4767" t="str">
        <f t="shared" si="149"/>
        <v>2&gt;</v>
      </c>
    </row>
    <row r="4768" spans="1:20" x14ac:dyDescent="0.25">
      <c r="A4768">
        <v>4767</v>
      </c>
      <c r="B4768" t="s">
        <v>4786</v>
      </c>
      <c r="C4768">
        <v>65.900000000000006</v>
      </c>
      <c r="D4768" t="s">
        <v>20</v>
      </c>
      <c r="E4768">
        <v>0</v>
      </c>
      <c r="F4768">
        <v>40</v>
      </c>
      <c r="G4768">
        <v>10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  <c r="N4768">
        <v>3</v>
      </c>
      <c r="O4768">
        <v>3</v>
      </c>
      <c r="P4768">
        <v>4</v>
      </c>
      <c r="Q4768">
        <v>1</v>
      </c>
      <c r="R4768" cm="1">
        <f t="array" ref="R4768">_xlfn.IFS(L4768&lt;=$W$6,1,L4768&lt;=$X$6,2,L4768&lt;=$Y$6,3,L4768&gt;$Y$6,4)</f>
        <v>1</v>
      </c>
      <c r="S4768">
        <f t="shared" si="148"/>
        <v>3</v>
      </c>
      <c r="T4768" t="str">
        <f t="shared" si="149"/>
        <v>2&gt;</v>
      </c>
    </row>
    <row r="4769" spans="1:20" x14ac:dyDescent="0.25">
      <c r="A4769">
        <v>4768</v>
      </c>
      <c r="B4769" t="s">
        <v>4787</v>
      </c>
      <c r="C4769">
        <v>68.5</v>
      </c>
      <c r="D4769" t="s">
        <v>20</v>
      </c>
      <c r="E4769">
        <v>1</v>
      </c>
      <c r="F4769">
        <v>41</v>
      </c>
      <c r="G4769">
        <v>10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  <c r="N4769">
        <v>3</v>
      </c>
      <c r="O4769">
        <v>3</v>
      </c>
      <c r="P4769">
        <v>4</v>
      </c>
      <c r="Q4769">
        <v>1</v>
      </c>
      <c r="R4769" cm="1">
        <f t="array" ref="R4769">_xlfn.IFS(L4769&lt;=$W$6,1,L4769&lt;=$X$6,2,L4769&lt;=$Y$6,3,L4769&gt;$Y$6,4)</f>
        <v>1</v>
      </c>
      <c r="S4769">
        <f t="shared" si="148"/>
        <v>3</v>
      </c>
      <c r="T4769" t="str">
        <f t="shared" si="149"/>
        <v>2&gt;</v>
      </c>
    </row>
    <row r="4770" spans="1:20" x14ac:dyDescent="0.25">
      <c r="A4770">
        <v>4769</v>
      </c>
      <c r="B4770" t="s">
        <v>4788</v>
      </c>
      <c r="C4770">
        <v>59.9</v>
      </c>
      <c r="D4770" t="s">
        <v>20</v>
      </c>
      <c r="E4770">
        <v>0</v>
      </c>
      <c r="F4770">
        <v>33</v>
      </c>
      <c r="G4770">
        <v>4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  <c r="N4770">
        <v>2</v>
      </c>
      <c r="O4770">
        <v>1</v>
      </c>
      <c r="P4770">
        <v>1</v>
      </c>
      <c r="Q4770">
        <v>1</v>
      </c>
      <c r="R4770" cm="1">
        <f t="array" ref="R4770">_xlfn.IFS(L4770&lt;=$W$6,1,L4770&lt;=$X$6,2,L4770&lt;=$Y$6,3,L4770&gt;$Y$6,4)</f>
        <v>3</v>
      </c>
      <c r="S4770">
        <f t="shared" si="148"/>
        <v>2</v>
      </c>
      <c r="T4770">
        <f t="shared" si="149"/>
        <v>1</v>
      </c>
    </row>
    <row r="4771" spans="1:20" x14ac:dyDescent="0.25">
      <c r="A4771">
        <v>4770</v>
      </c>
      <c r="B4771" t="s">
        <v>4789</v>
      </c>
      <c r="C4771">
        <v>55.9</v>
      </c>
      <c r="D4771" t="s">
        <v>20</v>
      </c>
      <c r="E4771">
        <v>0</v>
      </c>
      <c r="F4771">
        <v>33</v>
      </c>
      <c r="G4771">
        <v>2</v>
      </c>
      <c r="H4771">
        <v>278366.12</v>
      </c>
      <c r="I4771">
        <v>1</v>
      </c>
      <c r="J4771">
        <v>0</v>
      </c>
      <c r="K4771">
        <v>1</v>
      </c>
      <c r="L4771">
        <v>143360.56</v>
      </c>
      <c r="M4771">
        <v>0</v>
      </c>
      <c r="N4771">
        <v>1</v>
      </c>
      <c r="O4771">
        <v>1</v>
      </c>
      <c r="P4771">
        <v>1</v>
      </c>
      <c r="Q4771">
        <v>4</v>
      </c>
      <c r="R4771" cm="1">
        <f t="array" ref="R4771">_xlfn.IFS(L4771&lt;=$W$6,1,L4771&lt;=$X$6,2,L4771&lt;=$Y$6,3,L4771&gt;$Y$6,4)</f>
        <v>3</v>
      </c>
      <c r="S4771">
        <f t="shared" si="148"/>
        <v>2</v>
      </c>
      <c r="T4771">
        <f t="shared" si="149"/>
        <v>1</v>
      </c>
    </row>
    <row r="4772" spans="1:20" x14ac:dyDescent="0.25">
      <c r="A4772">
        <v>4771</v>
      </c>
      <c r="B4772" t="s">
        <v>4790</v>
      </c>
      <c r="C4772">
        <v>61.5</v>
      </c>
      <c r="D4772" t="s">
        <v>20</v>
      </c>
      <c r="E4772">
        <v>1</v>
      </c>
      <c r="F4772">
        <v>21</v>
      </c>
      <c r="G4772">
        <v>6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  <c r="N4772">
        <v>2</v>
      </c>
      <c r="O4772">
        <v>1</v>
      </c>
      <c r="P4772">
        <v>2</v>
      </c>
      <c r="Q4772">
        <v>1</v>
      </c>
      <c r="R4772" cm="1">
        <f t="array" ref="R4772">_xlfn.IFS(L4772&lt;=$W$6,1,L4772&lt;=$X$6,2,L4772&lt;=$Y$6,3,L4772&gt;$Y$6,4)</f>
        <v>4</v>
      </c>
      <c r="S4772">
        <f t="shared" si="148"/>
        <v>1</v>
      </c>
      <c r="T4772" t="str">
        <f t="shared" si="149"/>
        <v>2&gt;</v>
      </c>
    </row>
    <row r="4773" spans="1:20" x14ac:dyDescent="0.25">
      <c r="A4773">
        <v>4772</v>
      </c>
      <c r="B4773" t="s">
        <v>4791</v>
      </c>
      <c r="C4773">
        <v>58</v>
      </c>
      <c r="D4773" t="s">
        <v>27</v>
      </c>
      <c r="E4773">
        <v>0</v>
      </c>
      <c r="F4773">
        <v>38</v>
      </c>
      <c r="G4773">
        <v>4</v>
      </c>
      <c r="H4773">
        <v>149949.78</v>
      </c>
      <c r="I4773">
        <v>1</v>
      </c>
      <c r="J4773">
        <v>1</v>
      </c>
      <c r="K4773">
        <v>1</v>
      </c>
      <c r="L4773">
        <v>12099.67</v>
      </c>
      <c r="M4773">
        <v>0</v>
      </c>
      <c r="N4773">
        <v>1</v>
      </c>
      <c r="O4773">
        <v>2</v>
      </c>
      <c r="P4773">
        <v>1</v>
      </c>
      <c r="Q4773">
        <v>2</v>
      </c>
      <c r="R4773" cm="1">
        <f t="array" ref="R4773">_xlfn.IFS(L4773&lt;=$W$6,1,L4773&lt;=$X$6,2,L4773&lt;=$Y$6,3,L4773&gt;$Y$6,4)</f>
        <v>1</v>
      </c>
      <c r="S4773">
        <f t="shared" si="148"/>
        <v>3</v>
      </c>
      <c r="T4773">
        <f t="shared" si="149"/>
        <v>1</v>
      </c>
    </row>
    <row r="4774" spans="1:20" x14ac:dyDescent="0.25">
      <c r="A4774">
        <v>4773</v>
      </c>
      <c r="B4774" t="s">
        <v>4792</v>
      </c>
      <c r="C4774">
        <v>48.7</v>
      </c>
      <c r="D4774" t="s">
        <v>20</v>
      </c>
      <c r="E4774">
        <v>1</v>
      </c>
      <c r="F4774">
        <v>46</v>
      </c>
      <c r="G4774">
        <v>7</v>
      </c>
      <c r="H4774">
        <v>123382.9</v>
      </c>
      <c r="I4774">
        <v>1</v>
      </c>
      <c r="J4774">
        <v>1</v>
      </c>
      <c r="K4774">
        <v>1</v>
      </c>
      <c r="L4774">
        <v>53087.98</v>
      </c>
      <c r="M4774">
        <v>0</v>
      </c>
      <c r="N4774">
        <v>1</v>
      </c>
      <c r="O4774">
        <v>3</v>
      </c>
      <c r="P4774">
        <v>3</v>
      </c>
      <c r="Q4774">
        <v>2</v>
      </c>
      <c r="R4774" cm="1">
        <f t="array" ref="R4774">_xlfn.IFS(L4774&lt;=$W$6,1,L4774&lt;=$X$6,2,L4774&lt;=$Y$6,3,L4774&gt;$Y$6,4)</f>
        <v>2</v>
      </c>
      <c r="S4774">
        <f t="shared" si="148"/>
        <v>4</v>
      </c>
      <c r="T4774">
        <f t="shared" si="149"/>
        <v>1</v>
      </c>
    </row>
    <row r="4775" spans="1:20" x14ac:dyDescent="0.25">
      <c r="A4775">
        <v>4774</v>
      </c>
      <c r="B4775" t="s">
        <v>4793</v>
      </c>
      <c r="C4775">
        <v>64.599999999999994</v>
      </c>
      <c r="D4775" t="s">
        <v>27</v>
      </c>
      <c r="E4775">
        <v>0</v>
      </c>
      <c r="F4775">
        <v>37</v>
      </c>
      <c r="G4775">
        <v>2</v>
      </c>
      <c r="H4775">
        <v>243905.5</v>
      </c>
      <c r="I4775">
        <v>2</v>
      </c>
      <c r="J4775">
        <v>1</v>
      </c>
      <c r="K4775">
        <v>1</v>
      </c>
      <c r="L4775">
        <v>142839.82</v>
      </c>
      <c r="M4775">
        <v>0</v>
      </c>
      <c r="N4775">
        <v>2</v>
      </c>
      <c r="O4775">
        <v>2</v>
      </c>
      <c r="P4775">
        <v>1</v>
      </c>
      <c r="Q4775">
        <v>3</v>
      </c>
      <c r="R4775" cm="1">
        <f t="array" ref="R4775">_xlfn.IFS(L4775&lt;=$W$6,1,L4775&lt;=$X$6,2,L4775&lt;=$Y$6,3,L4775&gt;$Y$6,4)</f>
        <v>3</v>
      </c>
      <c r="S4775">
        <f t="shared" si="148"/>
        <v>3</v>
      </c>
      <c r="T4775" t="str">
        <f t="shared" si="149"/>
        <v>2&gt;</v>
      </c>
    </row>
    <row r="4776" spans="1:20" x14ac:dyDescent="0.25">
      <c r="A4776">
        <v>4775</v>
      </c>
      <c r="B4776" t="s">
        <v>4794</v>
      </c>
      <c r="C4776">
        <v>81.099999999999994</v>
      </c>
      <c r="D4776" t="s">
        <v>18</v>
      </c>
      <c r="E4776">
        <v>0</v>
      </c>
      <c r="F4776">
        <v>37</v>
      </c>
      <c r="G4776">
        <v>8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  <c r="N4776">
        <v>4</v>
      </c>
      <c r="O4776">
        <v>2</v>
      </c>
      <c r="P4776">
        <v>3</v>
      </c>
      <c r="Q4776">
        <v>1</v>
      </c>
      <c r="R4776" cm="1">
        <f t="array" ref="R4776">_xlfn.IFS(L4776&lt;=$W$6,1,L4776&lt;=$X$6,2,L4776&lt;=$Y$6,3,L4776&gt;$Y$6,4)</f>
        <v>1</v>
      </c>
      <c r="S4776">
        <f t="shared" si="148"/>
        <v>3</v>
      </c>
      <c r="T4776">
        <f t="shared" si="149"/>
        <v>1</v>
      </c>
    </row>
    <row r="4777" spans="1:20" x14ac:dyDescent="0.25">
      <c r="A4777">
        <v>4776</v>
      </c>
      <c r="B4777" t="s">
        <v>4795</v>
      </c>
      <c r="C4777">
        <v>52.6</v>
      </c>
      <c r="D4777" t="s">
        <v>20</v>
      </c>
      <c r="E4777">
        <v>1</v>
      </c>
      <c r="F4777">
        <v>37</v>
      </c>
      <c r="G4777">
        <v>6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  <c r="N4777">
        <v>1</v>
      </c>
      <c r="O4777">
        <v>2</v>
      </c>
      <c r="P4777">
        <v>2</v>
      </c>
      <c r="Q4777">
        <v>1</v>
      </c>
      <c r="R4777" cm="1">
        <f t="array" ref="R4777">_xlfn.IFS(L4777&lt;=$W$6,1,L4777&lt;=$X$6,2,L4777&lt;=$Y$6,3,L4777&gt;$Y$6,4)</f>
        <v>3</v>
      </c>
      <c r="S4777">
        <f t="shared" si="148"/>
        <v>3</v>
      </c>
      <c r="T4777" t="str">
        <f t="shared" si="149"/>
        <v>2&gt;</v>
      </c>
    </row>
    <row r="4778" spans="1:20" x14ac:dyDescent="0.25">
      <c r="A4778">
        <v>4777</v>
      </c>
      <c r="B4778" t="s">
        <v>4796</v>
      </c>
      <c r="C4778">
        <v>76.7</v>
      </c>
      <c r="D4778" t="s">
        <v>20</v>
      </c>
      <c r="E4778">
        <v>1</v>
      </c>
      <c r="F4778">
        <v>39</v>
      </c>
      <c r="G4778">
        <v>8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  <c r="N4778">
        <v>4</v>
      </c>
      <c r="O4778">
        <v>2</v>
      </c>
      <c r="P4778">
        <v>3</v>
      </c>
      <c r="Q4778">
        <v>1</v>
      </c>
      <c r="R4778" cm="1">
        <f t="array" ref="R4778">_xlfn.IFS(L4778&lt;=$W$6,1,L4778&lt;=$X$6,2,L4778&lt;=$Y$6,3,L4778&gt;$Y$6,4)</f>
        <v>1</v>
      </c>
      <c r="S4778">
        <f t="shared" si="148"/>
        <v>3</v>
      </c>
      <c r="T4778" t="str">
        <f t="shared" si="149"/>
        <v>2&gt;</v>
      </c>
    </row>
    <row r="4779" spans="1:20" x14ac:dyDescent="0.25">
      <c r="A4779">
        <v>4778</v>
      </c>
      <c r="B4779" t="s">
        <v>4797</v>
      </c>
      <c r="C4779">
        <v>54.8</v>
      </c>
      <c r="D4779" t="s">
        <v>18</v>
      </c>
      <c r="E4779">
        <v>0</v>
      </c>
      <c r="F4779">
        <v>35</v>
      </c>
      <c r="G4779">
        <v>2</v>
      </c>
      <c r="H4779">
        <v>160215.66</v>
      </c>
      <c r="I4779">
        <v>2</v>
      </c>
      <c r="J4779">
        <v>0</v>
      </c>
      <c r="K4779">
        <v>1</v>
      </c>
      <c r="L4779">
        <v>82245.67</v>
      </c>
      <c r="M4779">
        <v>0</v>
      </c>
      <c r="N4779">
        <v>1</v>
      </c>
      <c r="O4779">
        <v>2</v>
      </c>
      <c r="P4779">
        <v>1</v>
      </c>
      <c r="Q4779">
        <v>2</v>
      </c>
      <c r="R4779" cm="1">
        <f t="array" ref="R4779">_xlfn.IFS(L4779&lt;=$W$6,1,L4779&lt;=$X$6,2,L4779&lt;=$Y$6,3,L4779&gt;$Y$6,4)</f>
        <v>2</v>
      </c>
      <c r="S4779">
        <f t="shared" si="148"/>
        <v>2</v>
      </c>
      <c r="T4779" t="str">
        <f t="shared" si="149"/>
        <v>2&gt;</v>
      </c>
    </row>
    <row r="4780" spans="1:20" x14ac:dyDescent="0.25">
      <c r="A4780">
        <v>4779</v>
      </c>
      <c r="B4780" t="s">
        <v>4798</v>
      </c>
      <c r="C4780">
        <v>73.7</v>
      </c>
      <c r="D4780" t="s">
        <v>20</v>
      </c>
      <c r="E4780">
        <v>0</v>
      </c>
      <c r="F4780">
        <v>47</v>
      </c>
      <c r="G4780">
        <v>3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  <c r="N4780">
        <v>4</v>
      </c>
      <c r="O4780">
        <v>4</v>
      </c>
      <c r="P4780">
        <v>1</v>
      </c>
      <c r="Q4780">
        <v>1</v>
      </c>
      <c r="R4780" cm="1">
        <f t="array" ref="R4780">_xlfn.IFS(L4780&lt;=$W$6,1,L4780&lt;=$X$6,2,L4780&lt;=$Y$6,3,L4780&gt;$Y$6,4)</f>
        <v>4</v>
      </c>
      <c r="S4780">
        <f t="shared" si="148"/>
        <v>4</v>
      </c>
      <c r="T4780" t="str">
        <f t="shared" si="149"/>
        <v>2&gt;</v>
      </c>
    </row>
    <row r="4781" spans="1:20" x14ac:dyDescent="0.25">
      <c r="A4781">
        <v>4780</v>
      </c>
      <c r="B4781" t="s">
        <v>4799</v>
      </c>
      <c r="C4781">
        <v>61.3</v>
      </c>
      <c r="D4781" t="s">
        <v>27</v>
      </c>
      <c r="E4781">
        <v>1</v>
      </c>
      <c r="F4781">
        <v>42</v>
      </c>
      <c r="G4781">
        <v>2</v>
      </c>
      <c r="H4781">
        <v>295713.64</v>
      </c>
      <c r="I4781">
        <v>3</v>
      </c>
      <c r="J4781">
        <v>0</v>
      </c>
      <c r="K4781">
        <v>0</v>
      </c>
      <c r="L4781">
        <v>107961.11</v>
      </c>
      <c r="M4781">
        <v>1</v>
      </c>
      <c r="N4781">
        <v>2</v>
      </c>
      <c r="O4781">
        <v>3</v>
      </c>
      <c r="P4781">
        <v>1</v>
      </c>
      <c r="Q4781">
        <v>4</v>
      </c>
      <c r="R4781" cm="1">
        <f t="array" ref="R4781">_xlfn.IFS(L4781&lt;=$W$6,1,L4781&lt;=$X$6,2,L4781&lt;=$Y$6,3,L4781&gt;$Y$6,4)</f>
        <v>3</v>
      </c>
      <c r="S4781">
        <f t="shared" si="148"/>
        <v>4</v>
      </c>
      <c r="T4781" t="str">
        <f t="shared" si="149"/>
        <v>2&gt;</v>
      </c>
    </row>
    <row r="4782" spans="1:20" x14ac:dyDescent="0.25">
      <c r="A4782">
        <v>4781</v>
      </c>
      <c r="B4782" t="s">
        <v>4800</v>
      </c>
      <c r="C4782">
        <v>71.099999999999994</v>
      </c>
      <c r="D4782" t="s">
        <v>20</v>
      </c>
      <c r="E4782">
        <v>1</v>
      </c>
      <c r="F4782">
        <v>38</v>
      </c>
      <c r="G4782">
        <v>9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  <c r="N4782">
        <v>3</v>
      </c>
      <c r="O4782">
        <v>2</v>
      </c>
      <c r="P4782">
        <v>4</v>
      </c>
      <c r="Q4782">
        <v>1</v>
      </c>
      <c r="R4782" cm="1">
        <f t="array" ref="R4782">_xlfn.IFS(L4782&lt;=$W$6,1,L4782&lt;=$X$6,2,L4782&lt;=$Y$6,3,L4782&gt;$Y$6,4)</f>
        <v>2</v>
      </c>
      <c r="S4782">
        <f t="shared" si="148"/>
        <v>3</v>
      </c>
      <c r="T4782" t="str">
        <f t="shared" si="149"/>
        <v>2&gt;</v>
      </c>
    </row>
    <row r="4783" spans="1:20" x14ac:dyDescent="0.25">
      <c r="A4783">
        <v>4782</v>
      </c>
      <c r="B4783" t="s">
        <v>4801</v>
      </c>
      <c r="C4783">
        <v>85</v>
      </c>
      <c r="D4783" t="s">
        <v>20</v>
      </c>
      <c r="E4783">
        <v>0</v>
      </c>
      <c r="F4783">
        <v>55</v>
      </c>
      <c r="G4783">
        <v>8</v>
      </c>
      <c r="H4783">
        <v>130814.32</v>
      </c>
      <c r="I4783">
        <v>2</v>
      </c>
      <c r="J4783">
        <v>0</v>
      </c>
      <c r="K4783">
        <v>0</v>
      </c>
      <c r="L4783">
        <v>182633.63</v>
      </c>
      <c r="M4783">
        <v>1</v>
      </c>
      <c r="N4783">
        <v>4</v>
      </c>
      <c r="O4783">
        <v>4</v>
      </c>
      <c r="P4783">
        <v>3</v>
      </c>
      <c r="Q4783">
        <v>2</v>
      </c>
      <c r="R4783" cm="1">
        <f t="array" ref="R4783">_xlfn.IFS(L4783&lt;=$W$6,1,L4783&lt;=$X$6,2,L4783&lt;=$Y$6,3,L4783&gt;$Y$6,4)</f>
        <v>4</v>
      </c>
      <c r="S4783">
        <f t="shared" si="148"/>
        <v>5</v>
      </c>
      <c r="T4783" t="str">
        <f t="shared" si="149"/>
        <v>2&gt;</v>
      </c>
    </row>
    <row r="4784" spans="1:20" x14ac:dyDescent="0.25">
      <c r="A4784">
        <v>4783</v>
      </c>
      <c r="B4784" t="s">
        <v>4802</v>
      </c>
      <c r="C4784">
        <v>75.2</v>
      </c>
      <c r="D4784" t="s">
        <v>18</v>
      </c>
      <c r="E4784">
        <v>0</v>
      </c>
      <c r="F4784">
        <v>55</v>
      </c>
      <c r="G4784">
        <v>9</v>
      </c>
      <c r="H4784">
        <v>228466.36</v>
      </c>
      <c r="I4784">
        <v>1</v>
      </c>
      <c r="J4784">
        <v>1</v>
      </c>
      <c r="K4784">
        <v>1</v>
      </c>
      <c r="L4784">
        <v>51587.040000000001</v>
      </c>
      <c r="M4784">
        <v>0</v>
      </c>
      <c r="N4784">
        <v>4</v>
      </c>
      <c r="O4784">
        <v>4</v>
      </c>
      <c r="P4784">
        <v>4</v>
      </c>
      <c r="Q4784">
        <v>3</v>
      </c>
      <c r="R4784" cm="1">
        <f t="array" ref="R4784">_xlfn.IFS(L4784&lt;=$W$6,1,L4784&lt;=$X$6,2,L4784&lt;=$Y$6,3,L4784&gt;$Y$6,4)</f>
        <v>2</v>
      </c>
      <c r="S4784">
        <f t="shared" si="148"/>
        <v>5</v>
      </c>
      <c r="T4784">
        <f t="shared" si="149"/>
        <v>1</v>
      </c>
    </row>
    <row r="4785" spans="1:20" x14ac:dyDescent="0.25">
      <c r="A4785">
        <v>4784</v>
      </c>
      <c r="B4785" t="s">
        <v>4803</v>
      </c>
      <c r="C4785">
        <v>71</v>
      </c>
      <c r="D4785" t="s">
        <v>18</v>
      </c>
      <c r="E4785">
        <v>0</v>
      </c>
      <c r="F4785">
        <v>39</v>
      </c>
      <c r="G4785">
        <v>6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  <c r="N4785">
        <v>3</v>
      </c>
      <c r="O4785">
        <v>2</v>
      </c>
      <c r="P4785">
        <v>2</v>
      </c>
      <c r="Q4785">
        <v>1</v>
      </c>
      <c r="R4785" cm="1">
        <f t="array" ref="R4785">_xlfn.IFS(L4785&lt;=$W$6,1,L4785&lt;=$X$6,2,L4785&lt;=$Y$6,3,L4785&gt;$Y$6,4)</f>
        <v>3</v>
      </c>
      <c r="S4785">
        <f t="shared" si="148"/>
        <v>3</v>
      </c>
      <c r="T4785" t="str">
        <f t="shared" si="149"/>
        <v>2&gt;</v>
      </c>
    </row>
    <row r="4786" spans="1:20" x14ac:dyDescent="0.25">
      <c r="A4786">
        <v>4785</v>
      </c>
      <c r="B4786" t="s">
        <v>4804</v>
      </c>
      <c r="C4786">
        <v>66.400000000000006</v>
      </c>
      <c r="D4786" t="s">
        <v>20</v>
      </c>
      <c r="E4786">
        <v>0</v>
      </c>
      <c r="F4786">
        <v>55</v>
      </c>
      <c r="G4786">
        <v>8</v>
      </c>
      <c r="H4786">
        <v>375204.36</v>
      </c>
      <c r="I4786">
        <v>1</v>
      </c>
      <c r="J4786">
        <v>1</v>
      </c>
      <c r="K4786">
        <v>0</v>
      </c>
      <c r="L4786">
        <v>186392.99</v>
      </c>
      <c r="M4786">
        <v>1</v>
      </c>
      <c r="N4786">
        <v>3</v>
      </c>
      <c r="O4786">
        <v>4</v>
      </c>
      <c r="P4786">
        <v>3</v>
      </c>
      <c r="Q4786">
        <v>4</v>
      </c>
      <c r="R4786" cm="1">
        <f t="array" ref="R4786">_xlfn.IFS(L4786&lt;=$W$6,1,L4786&lt;=$X$6,2,L4786&lt;=$Y$6,3,L4786&gt;$Y$6,4)</f>
        <v>4</v>
      </c>
      <c r="S4786">
        <f t="shared" si="148"/>
        <v>5</v>
      </c>
      <c r="T4786">
        <f t="shared" si="149"/>
        <v>1</v>
      </c>
    </row>
    <row r="4787" spans="1:20" x14ac:dyDescent="0.25">
      <c r="A4787">
        <v>4786</v>
      </c>
      <c r="B4787" t="s">
        <v>4805</v>
      </c>
      <c r="C4787">
        <v>51</v>
      </c>
      <c r="D4787" t="s">
        <v>18</v>
      </c>
      <c r="E4787">
        <v>0</v>
      </c>
      <c r="F4787">
        <v>24</v>
      </c>
      <c r="G4787">
        <v>4</v>
      </c>
      <c r="H4787">
        <v>313668.68</v>
      </c>
      <c r="I4787">
        <v>1</v>
      </c>
      <c r="J4787">
        <v>0</v>
      </c>
      <c r="K4787">
        <v>0</v>
      </c>
      <c r="L4787">
        <v>44374.44</v>
      </c>
      <c r="M4787">
        <v>0</v>
      </c>
      <c r="N4787">
        <v>1</v>
      </c>
      <c r="O4787">
        <v>1</v>
      </c>
      <c r="P4787">
        <v>1</v>
      </c>
      <c r="Q4787">
        <v>4</v>
      </c>
      <c r="R4787" cm="1">
        <f t="array" ref="R4787">_xlfn.IFS(L4787&lt;=$W$6,1,L4787&lt;=$X$6,2,L4787&lt;=$Y$6,3,L4787&gt;$Y$6,4)</f>
        <v>1</v>
      </c>
      <c r="S4787">
        <f t="shared" si="148"/>
        <v>1</v>
      </c>
      <c r="T4787">
        <f t="shared" si="149"/>
        <v>1</v>
      </c>
    </row>
    <row r="4788" spans="1:20" x14ac:dyDescent="0.25">
      <c r="A4788">
        <v>4787</v>
      </c>
      <c r="B4788" t="s">
        <v>4806</v>
      </c>
      <c r="C4788">
        <v>57.7</v>
      </c>
      <c r="D4788" t="s">
        <v>18</v>
      </c>
      <c r="E4788">
        <v>0</v>
      </c>
      <c r="F4788">
        <v>36</v>
      </c>
      <c r="G4788">
        <v>3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  <c r="N4788">
        <v>1</v>
      </c>
      <c r="O4788">
        <v>2</v>
      </c>
      <c r="P4788">
        <v>1</v>
      </c>
      <c r="Q4788">
        <v>1</v>
      </c>
      <c r="R4788" cm="1">
        <f t="array" ref="R4788">_xlfn.IFS(L4788&lt;=$W$6,1,L4788&lt;=$X$6,2,L4788&lt;=$Y$6,3,L4788&gt;$Y$6,4)</f>
        <v>2</v>
      </c>
      <c r="S4788">
        <f t="shared" si="148"/>
        <v>2</v>
      </c>
      <c r="T4788" t="str">
        <f t="shared" si="149"/>
        <v>2&gt;</v>
      </c>
    </row>
    <row r="4789" spans="1:20" x14ac:dyDescent="0.25">
      <c r="A4789">
        <v>4788</v>
      </c>
      <c r="B4789" t="s">
        <v>4807</v>
      </c>
      <c r="C4789">
        <v>52.9</v>
      </c>
      <c r="D4789" t="s">
        <v>18</v>
      </c>
      <c r="E4789">
        <v>1</v>
      </c>
      <c r="F4789">
        <v>44</v>
      </c>
      <c r="G4789">
        <v>2</v>
      </c>
      <c r="H4789">
        <v>314997.8</v>
      </c>
      <c r="I4789">
        <v>1</v>
      </c>
      <c r="J4789">
        <v>1</v>
      </c>
      <c r="K4789">
        <v>1</v>
      </c>
      <c r="L4789">
        <v>82276.62</v>
      </c>
      <c r="M4789">
        <v>0</v>
      </c>
      <c r="N4789">
        <v>1</v>
      </c>
      <c r="O4789">
        <v>3</v>
      </c>
      <c r="P4789">
        <v>1</v>
      </c>
      <c r="Q4789">
        <v>4</v>
      </c>
      <c r="R4789" cm="1">
        <f t="array" ref="R4789">_xlfn.IFS(L4789&lt;=$W$6,1,L4789&lt;=$X$6,2,L4789&lt;=$Y$6,3,L4789&gt;$Y$6,4)</f>
        <v>2</v>
      </c>
      <c r="S4789">
        <f t="shared" si="148"/>
        <v>4</v>
      </c>
      <c r="T4789">
        <f t="shared" si="149"/>
        <v>1</v>
      </c>
    </row>
    <row r="4790" spans="1:20" x14ac:dyDescent="0.25">
      <c r="A4790">
        <v>4789</v>
      </c>
      <c r="B4790" t="s">
        <v>4808</v>
      </c>
      <c r="C4790">
        <v>75.7</v>
      </c>
      <c r="D4790" t="s">
        <v>20</v>
      </c>
      <c r="E4790">
        <v>0</v>
      </c>
      <c r="F4790">
        <v>46</v>
      </c>
      <c r="G4790">
        <v>10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  <c r="N4790">
        <v>4</v>
      </c>
      <c r="O4790">
        <v>3</v>
      </c>
      <c r="P4790">
        <v>4</v>
      </c>
      <c r="Q4790">
        <v>1</v>
      </c>
      <c r="R4790" cm="1">
        <f t="array" ref="R4790">_xlfn.IFS(L4790&lt;=$W$6,1,L4790&lt;=$X$6,2,L4790&lt;=$Y$6,3,L4790&gt;$Y$6,4)</f>
        <v>4</v>
      </c>
      <c r="S4790">
        <f t="shared" si="148"/>
        <v>4</v>
      </c>
      <c r="T4790" t="str">
        <f t="shared" si="149"/>
        <v>2&gt;</v>
      </c>
    </row>
    <row r="4791" spans="1:20" x14ac:dyDescent="0.25">
      <c r="A4791">
        <v>4790</v>
      </c>
      <c r="B4791" t="s">
        <v>4809</v>
      </c>
      <c r="C4791">
        <v>69.099999999999994</v>
      </c>
      <c r="D4791" t="s">
        <v>18</v>
      </c>
      <c r="E4791">
        <v>1</v>
      </c>
      <c r="F4791">
        <v>43</v>
      </c>
      <c r="G4791">
        <v>3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  <c r="N4791">
        <v>3</v>
      </c>
      <c r="O4791">
        <v>3</v>
      </c>
      <c r="P4791">
        <v>1</v>
      </c>
      <c r="Q4791">
        <v>1</v>
      </c>
      <c r="R4791" cm="1">
        <f t="array" ref="R4791">_xlfn.IFS(L4791&lt;=$W$6,1,L4791&lt;=$X$6,2,L4791&lt;=$Y$6,3,L4791&gt;$Y$6,4)</f>
        <v>2</v>
      </c>
      <c r="S4791">
        <f t="shared" si="148"/>
        <v>4</v>
      </c>
      <c r="T4791">
        <f t="shared" si="149"/>
        <v>1</v>
      </c>
    </row>
    <row r="4792" spans="1:20" x14ac:dyDescent="0.25">
      <c r="A4792">
        <v>4791</v>
      </c>
      <c r="B4792" t="s">
        <v>4810</v>
      </c>
      <c r="C4792">
        <v>62.1</v>
      </c>
      <c r="D4792" t="s">
        <v>20</v>
      </c>
      <c r="E4792">
        <v>1</v>
      </c>
      <c r="F4792">
        <v>36</v>
      </c>
      <c r="G4792">
        <v>9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  <c r="N4792">
        <v>2</v>
      </c>
      <c r="O4792">
        <v>2</v>
      </c>
      <c r="P4792">
        <v>4</v>
      </c>
      <c r="Q4792">
        <v>1</v>
      </c>
      <c r="R4792" cm="1">
        <f t="array" ref="R4792">_xlfn.IFS(L4792&lt;=$W$6,1,L4792&lt;=$X$6,2,L4792&lt;=$Y$6,3,L4792&gt;$Y$6,4)</f>
        <v>1</v>
      </c>
      <c r="S4792">
        <f t="shared" si="148"/>
        <v>2</v>
      </c>
      <c r="T4792">
        <f t="shared" si="149"/>
        <v>1</v>
      </c>
    </row>
    <row r="4793" spans="1:20" x14ac:dyDescent="0.25">
      <c r="A4793">
        <v>4792</v>
      </c>
      <c r="B4793" t="s">
        <v>4811</v>
      </c>
      <c r="C4793">
        <v>70.900000000000006</v>
      </c>
      <c r="D4793" t="s">
        <v>20</v>
      </c>
      <c r="E4793">
        <v>1</v>
      </c>
      <c r="F4793">
        <v>37</v>
      </c>
      <c r="G4793">
        <v>3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  <c r="N4793">
        <v>3</v>
      </c>
      <c r="O4793">
        <v>2</v>
      </c>
      <c r="P4793">
        <v>1</v>
      </c>
      <c r="Q4793">
        <v>1</v>
      </c>
      <c r="R4793" cm="1">
        <f t="array" ref="R4793">_xlfn.IFS(L4793&lt;=$W$6,1,L4793&lt;=$X$6,2,L4793&lt;=$Y$6,3,L4793&gt;$Y$6,4)</f>
        <v>3</v>
      </c>
      <c r="S4793">
        <f t="shared" si="148"/>
        <v>3</v>
      </c>
      <c r="T4793" t="str">
        <f t="shared" si="149"/>
        <v>2&gt;</v>
      </c>
    </row>
    <row r="4794" spans="1:20" x14ac:dyDescent="0.25">
      <c r="A4794">
        <v>4793</v>
      </c>
      <c r="B4794" t="s">
        <v>4812</v>
      </c>
      <c r="C4794">
        <v>75.599999999999994</v>
      </c>
      <c r="D4794" t="s">
        <v>20</v>
      </c>
      <c r="E4794">
        <v>1</v>
      </c>
      <c r="F4794">
        <v>21</v>
      </c>
      <c r="G4794">
        <v>5</v>
      </c>
      <c r="H4794">
        <v>260548.44</v>
      </c>
      <c r="I4794">
        <v>1</v>
      </c>
      <c r="J4794">
        <v>1</v>
      </c>
      <c r="K4794">
        <v>1</v>
      </c>
      <c r="L4794">
        <v>133535.29</v>
      </c>
      <c r="M4794">
        <v>0</v>
      </c>
      <c r="N4794">
        <v>4</v>
      </c>
      <c r="O4794">
        <v>1</v>
      </c>
      <c r="P4794">
        <v>2</v>
      </c>
      <c r="Q4794">
        <v>4</v>
      </c>
      <c r="R4794" cm="1">
        <f t="array" ref="R4794">_xlfn.IFS(L4794&lt;=$W$6,1,L4794&lt;=$X$6,2,L4794&lt;=$Y$6,3,L4794&gt;$Y$6,4)</f>
        <v>3</v>
      </c>
      <c r="S4794">
        <f t="shared" si="148"/>
        <v>1</v>
      </c>
      <c r="T4794">
        <f t="shared" si="149"/>
        <v>1</v>
      </c>
    </row>
    <row r="4795" spans="1:20" x14ac:dyDescent="0.25">
      <c r="A4795">
        <v>4794</v>
      </c>
      <c r="B4795" t="s">
        <v>4813</v>
      </c>
      <c r="C4795">
        <v>78.8</v>
      </c>
      <c r="D4795" t="s">
        <v>18</v>
      </c>
      <c r="E4795">
        <v>0</v>
      </c>
      <c r="F4795">
        <v>43</v>
      </c>
      <c r="G4795">
        <v>7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  <c r="N4795">
        <v>4</v>
      </c>
      <c r="O4795">
        <v>3</v>
      </c>
      <c r="P4795">
        <v>3</v>
      </c>
      <c r="Q4795">
        <v>1</v>
      </c>
      <c r="R4795" cm="1">
        <f t="array" ref="R4795">_xlfn.IFS(L4795&lt;=$W$6,1,L4795&lt;=$X$6,2,L4795&lt;=$Y$6,3,L4795&gt;$Y$6,4)</f>
        <v>1</v>
      </c>
      <c r="S4795">
        <f t="shared" si="148"/>
        <v>4</v>
      </c>
      <c r="T4795">
        <f t="shared" si="149"/>
        <v>1</v>
      </c>
    </row>
    <row r="4796" spans="1:20" x14ac:dyDescent="0.25">
      <c r="A4796">
        <v>4795</v>
      </c>
      <c r="B4796" t="s">
        <v>4814</v>
      </c>
      <c r="C4796">
        <v>70.5</v>
      </c>
      <c r="D4796" t="s">
        <v>18</v>
      </c>
      <c r="E4796">
        <v>0</v>
      </c>
      <c r="F4796">
        <v>41</v>
      </c>
      <c r="G4796">
        <v>6</v>
      </c>
      <c r="H4796">
        <v>298759.32</v>
      </c>
      <c r="I4796">
        <v>2</v>
      </c>
      <c r="J4796">
        <v>1</v>
      </c>
      <c r="K4796">
        <v>0</v>
      </c>
      <c r="L4796">
        <v>96075.55</v>
      </c>
      <c r="M4796">
        <v>0</v>
      </c>
      <c r="N4796">
        <v>3</v>
      </c>
      <c r="O4796">
        <v>3</v>
      </c>
      <c r="P4796">
        <v>2</v>
      </c>
      <c r="Q4796">
        <v>4</v>
      </c>
      <c r="R4796" cm="1">
        <f t="array" ref="R4796">_xlfn.IFS(L4796&lt;=$W$6,1,L4796&lt;=$X$6,2,L4796&lt;=$Y$6,3,L4796&gt;$Y$6,4)</f>
        <v>2</v>
      </c>
      <c r="S4796">
        <f t="shared" si="148"/>
        <v>3</v>
      </c>
      <c r="T4796" t="str">
        <f t="shared" si="149"/>
        <v>2&gt;</v>
      </c>
    </row>
    <row r="4797" spans="1:20" x14ac:dyDescent="0.25">
      <c r="A4797">
        <v>4796</v>
      </c>
      <c r="B4797" t="s">
        <v>4815</v>
      </c>
      <c r="C4797">
        <v>48.3</v>
      </c>
      <c r="D4797" t="s">
        <v>18</v>
      </c>
      <c r="E4797">
        <v>1</v>
      </c>
      <c r="F4797">
        <v>31</v>
      </c>
      <c r="G4797">
        <v>10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  <c r="N4797">
        <v>1</v>
      </c>
      <c r="O4797">
        <v>1</v>
      </c>
      <c r="P4797">
        <v>4</v>
      </c>
      <c r="Q4797">
        <v>1</v>
      </c>
      <c r="R4797" cm="1">
        <f t="array" ref="R4797">_xlfn.IFS(L4797&lt;=$W$6,1,L4797&lt;=$X$6,2,L4797&lt;=$Y$6,3,L4797&gt;$Y$6,4)</f>
        <v>2</v>
      </c>
      <c r="S4797">
        <f t="shared" si="148"/>
        <v>1</v>
      </c>
      <c r="T4797">
        <f t="shared" si="149"/>
        <v>1</v>
      </c>
    </row>
    <row r="4798" spans="1:20" x14ac:dyDescent="0.25">
      <c r="A4798">
        <v>4797</v>
      </c>
      <c r="B4798" t="s">
        <v>4816</v>
      </c>
      <c r="C4798">
        <v>71.900000000000006</v>
      </c>
      <c r="D4798" t="s">
        <v>20</v>
      </c>
      <c r="E4798">
        <v>1</v>
      </c>
      <c r="F4798">
        <v>37</v>
      </c>
      <c r="G4798">
        <v>2</v>
      </c>
      <c r="H4798">
        <v>201659.88</v>
      </c>
      <c r="I4798">
        <v>1</v>
      </c>
      <c r="J4798">
        <v>1</v>
      </c>
      <c r="K4798">
        <v>1</v>
      </c>
      <c r="L4798">
        <v>165008.97</v>
      </c>
      <c r="M4798">
        <v>0</v>
      </c>
      <c r="N4798">
        <v>4</v>
      </c>
      <c r="O4798">
        <v>2</v>
      </c>
      <c r="P4798">
        <v>1</v>
      </c>
      <c r="Q4798">
        <v>3</v>
      </c>
      <c r="R4798" cm="1">
        <f t="array" ref="R4798">_xlfn.IFS(L4798&lt;=$W$6,1,L4798&lt;=$X$6,2,L4798&lt;=$Y$6,3,L4798&gt;$Y$6,4)</f>
        <v>4</v>
      </c>
      <c r="S4798">
        <f t="shared" si="148"/>
        <v>3</v>
      </c>
      <c r="T4798">
        <f t="shared" si="149"/>
        <v>1</v>
      </c>
    </row>
    <row r="4799" spans="1:20" x14ac:dyDescent="0.25">
      <c r="A4799">
        <v>4798</v>
      </c>
      <c r="B4799" t="s">
        <v>4817</v>
      </c>
      <c r="C4799">
        <v>79.3</v>
      </c>
      <c r="D4799" t="s">
        <v>27</v>
      </c>
      <c r="E4799">
        <v>0</v>
      </c>
      <c r="F4799">
        <v>34</v>
      </c>
      <c r="G4799">
        <v>2</v>
      </c>
      <c r="H4799">
        <v>192817.96</v>
      </c>
      <c r="I4799">
        <v>1</v>
      </c>
      <c r="J4799">
        <v>1</v>
      </c>
      <c r="K4799">
        <v>1</v>
      </c>
      <c r="L4799">
        <v>138191.81</v>
      </c>
      <c r="M4799">
        <v>0</v>
      </c>
      <c r="N4799">
        <v>4</v>
      </c>
      <c r="O4799">
        <v>1</v>
      </c>
      <c r="P4799">
        <v>1</v>
      </c>
      <c r="Q4799">
        <v>2</v>
      </c>
      <c r="R4799" cm="1">
        <f t="array" ref="R4799">_xlfn.IFS(L4799&lt;=$W$6,1,L4799&lt;=$X$6,2,L4799&lt;=$Y$6,3,L4799&gt;$Y$6,4)</f>
        <v>3</v>
      </c>
      <c r="S4799">
        <f t="shared" si="148"/>
        <v>2</v>
      </c>
      <c r="T4799">
        <f t="shared" si="149"/>
        <v>1</v>
      </c>
    </row>
    <row r="4800" spans="1:20" x14ac:dyDescent="0.25">
      <c r="A4800">
        <v>4799</v>
      </c>
      <c r="B4800" t="s">
        <v>4818</v>
      </c>
      <c r="C4800">
        <v>59.3</v>
      </c>
      <c r="D4800" t="s">
        <v>18</v>
      </c>
      <c r="E4800">
        <v>1</v>
      </c>
      <c r="F4800">
        <v>43</v>
      </c>
      <c r="G4800">
        <v>7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  <c r="N4800">
        <v>2</v>
      </c>
      <c r="O4800">
        <v>3</v>
      </c>
      <c r="P4800">
        <v>3</v>
      </c>
      <c r="Q4800">
        <v>1</v>
      </c>
      <c r="R4800" cm="1">
        <f t="array" ref="R4800">_xlfn.IFS(L4800&lt;=$W$6,1,L4800&lt;=$X$6,2,L4800&lt;=$Y$6,3,L4800&gt;$Y$6,4)</f>
        <v>2</v>
      </c>
      <c r="S4800">
        <f t="shared" si="148"/>
        <v>4</v>
      </c>
      <c r="T4800" t="str">
        <f t="shared" si="149"/>
        <v>2&gt;</v>
      </c>
    </row>
    <row r="4801" spans="1:20" x14ac:dyDescent="0.25">
      <c r="A4801">
        <v>4800</v>
      </c>
      <c r="B4801" t="s">
        <v>4819</v>
      </c>
      <c r="C4801">
        <v>55.1</v>
      </c>
      <c r="D4801" t="s">
        <v>18</v>
      </c>
      <c r="E4801">
        <v>1</v>
      </c>
      <c r="F4801">
        <v>54</v>
      </c>
      <c r="G4801">
        <v>2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  <c r="N4801">
        <v>1</v>
      </c>
      <c r="O4801">
        <v>4</v>
      </c>
      <c r="P4801">
        <v>1</v>
      </c>
      <c r="Q4801">
        <v>1</v>
      </c>
      <c r="R4801" cm="1">
        <f t="array" ref="R4801">_xlfn.IFS(L4801&lt;=$W$6,1,L4801&lt;=$X$6,2,L4801&lt;=$Y$6,3,L4801&gt;$Y$6,4)</f>
        <v>2</v>
      </c>
      <c r="S4801">
        <f t="shared" si="148"/>
        <v>5</v>
      </c>
      <c r="T4801">
        <f t="shared" si="149"/>
        <v>1</v>
      </c>
    </row>
    <row r="4802" spans="1:20" x14ac:dyDescent="0.25">
      <c r="A4802">
        <v>4801</v>
      </c>
      <c r="B4802" t="s">
        <v>4820</v>
      </c>
      <c r="C4802">
        <v>69</v>
      </c>
      <c r="D4802" t="s">
        <v>18</v>
      </c>
      <c r="E4802">
        <v>1</v>
      </c>
      <c r="F4802">
        <v>41</v>
      </c>
      <c r="G4802">
        <v>7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  <c r="N4802">
        <v>3</v>
      </c>
      <c r="O4802">
        <v>3</v>
      </c>
      <c r="P4802">
        <v>3</v>
      </c>
      <c r="Q4802">
        <v>1</v>
      </c>
      <c r="R4802" cm="1">
        <f t="array" ref="R4802">_xlfn.IFS(L4802&lt;=$W$6,1,L4802&lt;=$X$6,2,L4802&lt;=$Y$6,3,L4802&gt;$Y$6,4)</f>
        <v>4</v>
      </c>
      <c r="S4802">
        <f t="shared" si="148"/>
        <v>3</v>
      </c>
      <c r="T4802" t="str">
        <f t="shared" si="149"/>
        <v>2&gt;</v>
      </c>
    </row>
    <row r="4803" spans="1:20" x14ac:dyDescent="0.25">
      <c r="A4803">
        <v>4802</v>
      </c>
      <c r="B4803" t="s">
        <v>4821</v>
      </c>
      <c r="C4803">
        <v>82.3</v>
      </c>
      <c r="D4803" t="s">
        <v>18</v>
      </c>
      <c r="E4803">
        <v>1</v>
      </c>
      <c r="F4803">
        <v>73</v>
      </c>
      <c r="G4803">
        <v>6</v>
      </c>
      <c r="H4803">
        <v>298210.15999999997</v>
      </c>
      <c r="I4803">
        <v>1</v>
      </c>
      <c r="J4803">
        <v>0</v>
      </c>
      <c r="K4803">
        <v>1</v>
      </c>
      <c r="L4803">
        <v>162683.06</v>
      </c>
      <c r="M4803">
        <v>0</v>
      </c>
      <c r="N4803">
        <v>4</v>
      </c>
      <c r="O4803">
        <v>4</v>
      </c>
      <c r="P4803">
        <v>2</v>
      </c>
      <c r="Q4803">
        <v>4</v>
      </c>
      <c r="R4803" cm="1">
        <f t="array" ref="R4803">_xlfn.IFS(L4803&lt;=$W$6,1,L4803&lt;=$X$6,2,L4803&lt;=$Y$6,3,L4803&gt;$Y$6,4)</f>
        <v>4</v>
      </c>
      <c r="S4803">
        <f t="shared" ref="S4803:S4866" si="150">VLOOKUP(F4803,$V$10:$W$16,2,1)</f>
        <v>5</v>
      </c>
      <c r="T4803">
        <f t="shared" ref="T4803:T4866" si="151">VLOOKUP(I4803,$Y$9:$Z$11,2,1)</f>
        <v>1</v>
      </c>
    </row>
    <row r="4804" spans="1:20" x14ac:dyDescent="0.25">
      <c r="A4804">
        <v>4803</v>
      </c>
      <c r="B4804" t="s">
        <v>4822</v>
      </c>
      <c r="C4804">
        <v>51.2</v>
      </c>
      <c r="D4804" t="s">
        <v>20</v>
      </c>
      <c r="E4804">
        <v>1</v>
      </c>
      <c r="F4804">
        <v>41</v>
      </c>
      <c r="G4804">
        <v>4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  <c r="N4804">
        <v>1</v>
      </c>
      <c r="O4804">
        <v>3</v>
      </c>
      <c r="P4804">
        <v>1</v>
      </c>
      <c r="Q4804">
        <v>1</v>
      </c>
      <c r="R4804" cm="1">
        <f t="array" ref="R4804">_xlfn.IFS(L4804&lt;=$W$6,1,L4804&lt;=$X$6,2,L4804&lt;=$Y$6,3,L4804&gt;$Y$6,4)</f>
        <v>3</v>
      </c>
      <c r="S4804">
        <f t="shared" si="150"/>
        <v>3</v>
      </c>
      <c r="T4804">
        <f t="shared" si="151"/>
        <v>1</v>
      </c>
    </row>
    <row r="4805" spans="1:20" x14ac:dyDescent="0.25">
      <c r="A4805">
        <v>4804</v>
      </c>
      <c r="B4805" t="s">
        <v>4823</v>
      </c>
      <c r="C4805">
        <v>80.2</v>
      </c>
      <c r="D4805" t="s">
        <v>20</v>
      </c>
      <c r="E4805">
        <v>1</v>
      </c>
      <c r="F4805">
        <v>43</v>
      </c>
      <c r="G4805">
        <v>6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  <c r="N4805">
        <v>4</v>
      </c>
      <c r="O4805">
        <v>3</v>
      </c>
      <c r="P4805">
        <v>2</v>
      </c>
      <c r="Q4805">
        <v>1</v>
      </c>
      <c r="R4805" cm="1">
        <f t="array" ref="R4805">_xlfn.IFS(L4805&lt;=$W$6,1,L4805&lt;=$X$6,2,L4805&lt;=$Y$6,3,L4805&gt;$Y$6,4)</f>
        <v>3</v>
      </c>
      <c r="S4805">
        <f t="shared" si="150"/>
        <v>4</v>
      </c>
      <c r="T4805" t="str">
        <f t="shared" si="151"/>
        <v>2&gt;</v>
      </c>
    </row>
    <row r="4806" spans="1:20" x14ac:dyDescent="0.25">
      <c r="A4806">
        <v>4805</v>
      </c>
      <c r="B4806" t="s">
        <v>4824</v>
      </c>
      <c r="C4806">
        <v>45</v>
      </c>
      <c r="D4806" t="s">
        <v>20</v>
      </c>
      <c r="E4806">
        <v>0</v>
      </c>
      <c r="F4806">
        <v>36</v>
      </c>
      <c r="G4806">
        <v>3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  <c r="N4806">
        <v>1</v>
      </c>
      <c r="O4806">
        <v>2</v>
      </c>
      <c r="P4806">
        <v>1</v>
      </c>
      <c r="Q4806">
        <v>1</v>
      </c>
      <c r="R4806" cm="1">
        <f t="array" ref="R4806">_xlfn.IFS(L4806&lt;=$W$6,1,L4806&lt;=$X$6,2,L4806&lt;=$Y$6,3,L4806&gt;$Y$6,4)</f>
        <v>4</v>
      </c>
      <c r="S4806">
        <f t="shared" si="150"/>
        <v>2</v>
      </c>
      <c r="T4806" t="str">
        <f t="shared" si="151"/>
        <v>2&gt;</v>
      </c>
    </row>
    <row r="4807" spans="1:20" x14ac:dyDescent="0.25">
      <c r="A4807">
        <v>4806</v>
      </c>
      <c r="B4807" t="s">
        <v>4825</v>
      </c>
      <c r="C4807">
        <v>65.099999999999994</v>
      </c>
      <c r="D4807" t="s">
        <v>27</v>
      </c>
      <c r="E4807">
        <v>1</v>
      </c>
      <c r="F4807">
        <v>43</v>
      </c>
      <c r="G4807">
        <v>2</v>
      </c>
      <c r="H4807">
        <v>180436.22</v>
      </c>
      <c r="I4807">
        <v>1</v>
      </c>
      <c r="J4807">
        <v>1</v>
      </c>
      <c r="K4807">
        <v>0</v>
      </c>
      <c r="L4807">
        <v>174337.68</v>
      </c>
      <c r="M4807">
        <v>0</v>
      </c>
      <c r="N4807">
        <v>2</v>
      </c>
      <c r="O4807">
        <v>3</v>
      </c>
      <c r="P4807">
        <v>1</v>
      </c>
      <c r="Q4807">
        <v>2</v>
      </c>
      <c r="R4807" cm="1">
        <f t="array" ref="R4807">_xlfn.IFS(L4807&lt;=$W$6,1,L4807&lt;=$X$6,2,L4807&lt;=$Y$6,3,L4807&gt;$Y$6,4)</f>
        <v>4</v>
      </c>
      <c r="S4807">
        <f t="shared" si="150"/>
        <v>4</v>
      </c>
      <c r="T4807">
        <f t="shared" si="151"/>
        <v>1</v>
      </c>
    </row>
    <row r="4808" spans="1:20" x14ac:dyDescent="0.25">
      <c r="A4808">
        <v>4807</v>
      </c>
      <c r="B4808" t="s">
        <v>4826</v>
      </c>
      <c r="C4808">
        <v>69.7</v>
      </c>
      <c r="D4808" t="s">
        <v>18</v>
      </c>
      <c r="E4808">
        <v>0</v>
      </c>
      <c r="F4808">
        <v>35</v>
      </c>
      <c r="G4808">
        <v>2</v>
      </c>
      <c r="H4808">
        <v>174695.4</v>
      </c>
      <c r="I4808">
        <v>1</v>
      </c>
      <c r="J4808">
        <v>1</v>
      </c>
      <c r="K4808">
        <v>0</v>
      </c>
      <c r="L4808">
        <v>172524.51</v>
      </c>
      <c r="M4808">
        <v>0</v>
      </c>
      <c r="N4808">
        <v>3</v>
      </c>
      <c r="O4808">
        <v>2</v>
      </c>
      <c r="P4808">
        <v>1</v>
      </c>
      <c r="Q4808">
        <v>2</v>
      </c>
      <c r="R4808" cm="1">
        <f t="array" ref="R4808">_xlfn.IFS(L4808&lt;=$W$6,1,L4808&lt;=$X$6,2,L4808&lt;=$Y$6,3,L4808&gt;$Y$6,4)</f>
        <v>4</v>
      </c>
      <c r="S4808">
        <f t="shared" si="150"/>
        <v>2</v>
      </c>
      <c r="T4808">
        <f t="shared" si="151"/>
        <v>1</v>
      </c>
    </row>
    <row r="4809" spans="1:20" x14ac:dyDescent="0.25">
      <c r="A4809">
        <v>4808</v>
      </c>
      <c r="B4809" t="s">
        <v>4827</v>
      </c>
      <c r="C4809">
        <v>61.1</v>
      </c>
      <c r="D4809" t="s">
        <v>18</v>
      </c>
      <c r="E4809">
        <v>1</v>
      </c>
      <c r="F4809">
        <v>30</v>
      </c>
      <c r="G4809">
        <v>3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  <c r="N4809">
        <v>2</v>
      </c>
      <c r="O4809">
        <v>1</v>
      </c>
      <c r="P4809">
        <v>1</v>
      </c>
      <c r="Q4809">
        <v>1</v>
      </c>
      <c r="R4809" cm="1">
        <f t="array" ref="R4809">_xlfn.IFS(L4809&lt;=$W$6,1,L4809&lt;=$X$6,2,L4809&lt;=$Y$6,3,L4809&gt;$Y$6,4)</f>
        <v>1</v>
      </c>
      <c r="S4809">
        <f t="shared" si="150"/>
        <v>1</v>
      </c>
      <c r="T4809" t="str">
        <f t="shared" si="151"/>
        <v>2&gt;</v>
      </c>
    </row>
    <row r="4810" spans="1:20" x14ac:dyDescent="0.25">
      <c r="A4810">
        <v>4809</v>
      </c>
      <c r="B4810" t="s">
        <v>4828</v>
      </c>
      <c r="C4810">
        <v>64.3</v>
      </c>
      <c r="D4810" t="s">
        <v>18</v>
      </c>
      <c r="E4810">
        <v>0</v>
      </c>
      <c r="F4810">
        <v>35</v>
      </c>
      <c r="G4810">
        <v>1</v>
      </c>
      <c r="H4810">
        <v>275623.5</v>
      </c>
      <c r="I4810">
        <v>1</v>
      </c>
      <c r="J4810">
        <v>1</v>
      </c>
      <c r="K4810">
        <v>1</v>
      </c>
      <c r="L4810">
        <v>184856.89</v>
      </c>
      <c r="M4810">
        <v>0</v>
      </c>
      <c r="N4810">
        <v>2</v>
      </c>
      <c r="O4810">
        <v>2</v>
      </c>
      <c r="P4810">
        <v>1</v>
      </c>
      <c r="Q4810">
        <v>4</v>
      </c>
      <c r="R4810" cm="1">
        <f t="array" ref="R4810">_xlfn.IFS(L4810&lt;=$W$6,1,L4810&lt;=$X$6,2,L4810&lt;=$Y$6,3,L4810&gt;$Y$6,4)</f>
        <v>4</v>
      </c>
      <c r="S4810">
        <f t="shared" si="150"/>
        <v>2</v>
      </c>
      <c r="T4810">
        <f t="shared" si="151"/>
        <v>1</v>
      </c>
    </row>
    <row r="4811" spans="1:20" x14ac:dyDescent="0.25">
      <c r="A4811">
        <v>4810</v>
      </c>
      <c r="B4811" t="s">
        <v>4829</v>
      </c>
      <c r="C4811">
        <v>82.2</v>
      </c>
      <c r="D4811" t="s">
        <v>18</v>
      </c>
      <c r="E4811">
        <v>1</v>
      </c>
      <c r="F4811">
        <v>39</v>
      </c>
      <c r="G4811">
        <v>4</v>
      </c>
      <c r="H4811">
        <v>211126</v>
      </c>
      <c r="I4811">
        <v>1</v>
      </c>
      <c r="J4811">
        <v>1</v>
      </c>
      <c r="K4811">
        <v>0</v>
      </c>
      <c r="L4811">
        <v>182624.93</v>
      </c>
      <c r="M4811">
        <v>0</v>
      </c>
      <c r="N4811">
        <v>4</v>
      </c>
      <c r="O4811">
        <v>2</v>
      </c>
      <c r="P4811">
        <v>1</v>
      </c>
      <c r="Q4811">
        <v>3</v>
      </c>
      <c r="R4811" cm="1">
        <f t="array" ref="R4811">_xlfn.IFS(L4811&lt;=$W$6,1,L4811&lt;=$X$6,2,L4811&lt;=$Y$6,3,L4811&gt;$Y$6,4)</f>
        <v>4</v>
      </c>
      <c r="S4811">
        <f t="shared" si="150"/>
        <v>3</v>
      </c>
      <c r="T4811">
        <f t="shared" si="151"/>
        <v>1</v>
      </c>
    </row>
    <row r="4812" spans="1:20" x14ac:dyDescent="0.25">
      <c r="A4812">
        <v>4811</v>
      </c>
      <c r="B4812" t="s">
        <v>4830</v>
      </c>
      <c r="C4812">
        <v>63.2</v>
      </c>
      <c r="D4812" t="s">
        <v>18</v>
      </c>
      <c r="E4812">
        <v>1</v>
      </c>
      <c r="F4812">
        <v>40</v>
      </c>
      <c r="G4812">
        <v>5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  <c r="N4812">
        <v>2</v>
      </c>
      <c r="O4812">
        <v>3</v>
      </c>
      <c r="P4812">
        <v>2</v>
      </c>
      <c r="Q4812">
        <v>1</v>
      </c>
      <c r="R4812" cm="1">
        <f t="array" ref="R4812">_xlfn.IFS(L4812&lt;=$W$6,1,L4812&lt;=$X$6,2,L4812&lt;=$Y$6,3,L4812&gt;$Y$6,4)</f>
        <v>4</v>
      </c>
      <c r="S4812">
        <f t="shared" si="150"/>
        <v>3</v>
      </c>
      <c r="T4812" t="str">
        <f t="shared" si="151"/>
        <v>2&gt;</v>
      </c>
    </row>
    <row r="4813" spans="1:20" x14ac:dyDescent="0.25">
      <c r="A4813">
        <v>4812</v>
      </c>
      <c r="B4813" t="s">
        <v>4831</v>
      </c>
      <c r="C4813">
        <v>57.5</v>
      </c>
      <c r="D4813" t="s">
        <v>20</v>
      </c>
      <c r="E4813">
        <v>0</v>
      </c>
      <c r="F4813">
        <v>28</v>
      </c>
      <c r="G4813">
        <v>8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  <c r="N4813">
        <v>1</v>
      </c>
      <c r="O4813">
        <v>1</v>
      </c>
      <c r="P4813">
        <v>3</v>
      </c>
      <c r="Q4813">
        <v>1</v>
      </c>
      <c r="R4813" cm="1">
        <f t="array" ref="R4813">_xlfn.IFS(L4813&lt;=$W$6,1,L4813&lt;=$X$6,2,L4813&lt;=$Y$6,3,L4813&gt;$Y$6,4)</f>
        <v>3</v>
      </c>
      <c r="S4813">
        <f t="shared" si="150"/>
        <v>1</v>
      </c>
      <c r="T4813" t="str">
        <f t="shared" si="151"/>
        <v>2&gt;</v>
      </c>
    </row>
    <row r="4814" spans="1:20" x14ac:dyDescent="0.25">
      <c r="A4814">
        <v>4813</v>
      </c>
      <c r="B4814" t="s">
        <v>4832</v>
      </c>
      <c r="C4814">
        <v>67.2</v>
      </c>
      <c r="D4814" t="s">
        <v>18</v>
      </c>
      <c r="E4814">
        <v>1</v>
      </c>
      <c r="F4814">
        <v>33</v>
      </c>
      <c r="G4814">
        <v>7</v>
      </c>
      <c r="H4814">
        <v>182251.5</v>
      </c>
      <c r="I4814">
        <v>1</v>
      </c>
      <c r="J4814">
        <v>1</v>
      </c>
      <c r="K4814">
        <v>0</v>
      </c>
      <c r="L4814">
        <v>177295.92</v>
      </c>
      <c r="M4814">
        <v>0</v>
      </c>
      <c r="N4814">
        <v>3</v>
      </c>
      <c r="O4814">
        <v>1</v>
      </c>
      <c r="P4814">
        <v>3</v>
      </c>
      <c r="Q4814">
        <v>2</v>
      </c>
      <c r="R4814" cm="1">
        <f t="array" ref="R4814">_xlfn.IFS(L4814&lt;=$W$6,1,L4814&lt;=$X$6,2,L4814&lt;=$Y$6,3,L4814&gt;$Y$6,4)</f>
        <v>4</v>
      </c>
      <c r="S4814">
        <f t="shared" si="150"/>
        <v>2</v>
      </c>
      <c r="T4814">
        <f t="shared" si="151"/>
        <v>1</v>
      </c>
    </row>
    <row r="4815" spans="1:20" x14ac:dyDescent="0.25">
      <c r="A4815">
        <v>4814</v>
      </c>
      <c r="B4815" t="s">
        <v>4833</v>
      </c>
      <c r="C4815">
        <v>51.7</v>
      </c>
      <c r="D4815" t="s">
        <v>20</v>
      </c>
      <c r="E4815">
        <v>1</v>
      </c>
      <c r="F4815">
        <v>41</v>
      </c>
      <c r="G4815">
        <v>4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  <c r="N4815">
        <v>1</v>
      </c>
      <c r="O4815">
        <v>3</v>
      </c>
      <c r="P4815">
        <v>1</v>
      </c>
      <c r="Q4815">
        <v>1</v>
      </c>
      <c r="R4815" cm="1">
        <f t="array" ref="R4815">_xlfn.IFS(L4815&lt;=$W$6,1,L4815&lt;=$X$6,2,L4815&lt;=$Y$6,3,L4815&gt;$Y$6,4)</f>
        <v>1</v>
      </c>
      <c r="S4815">
        <f t="shared" si="150"/>
        <v>3</v>
      </c>
      <c r="T4815" t="str">
        <f t="shared" si="151"/>
        <v>2&gt;</v>
      </c>
    </row>
    <row r="4816" spans="1:20" x14ac:dyDescent="0.25">
      <c r="A4816">
        <v>4815</v>
      </c>
      <c r="B4816" t="s">
        <v>4834</v>
      </c>
      <c r="C4816">
        <v>62.1</v>
      </c>
      <c r="D4816" t="s">
        <v>20</v>
      </c>
      <c r="E4816">
        <v>1</v>
      </c>
      <c r="F4816">
        <v>41</v>
      </c>
      <c r="G4816">
        <v>9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  <c r="N4816">
        <v>2</v>
      </c>
      <c r="O4816">
        <v>3</v>
      </c>
      <c r="P4816">
        <v>4</v>
      </c>
      <c r="Q4816">
        <v>1</v>
      </c>
      <c r="R4816" cm="1">
        <f t="array" ref="R4816">_xlfn.IFS(L4816&lt;=$W$6,1,L4816&lt;=$X$6,2,L4816&lt;=$Y$6,3,L4816&gt;$Y$6,4)</f>
        <v>1</v>
      </c>
      <c r="S4816">
        <f t="shared" si="150"/>
        <v>3</v>
      </c>
      <c r="T4816" t="str">
        <f t="shared" si="151"/>
        <v>2&gt;</v>
      </c>
    </row>
    <row r="4817" spans="1:20" x14ac:dyDescent="0.25">
      <c r="A4817">
        <v>4816</v>
      </c>
      <c r="B4817" t="s">
        <v>4835</v>
      </c>
      <c r="C4817">
        <v>77.5</v>
      </c>
      <c r="D4817" t="s">
        <v>27</v>
      </c>
      <c r="E4817">
        <v>0</v>
      </c>
      <c r="F4817">
        <v>79</v>
      </c>
      <c r="G4817">
        <v>7</v>
      </c>
      <c r="H4817">
        <v>270241.12</v>
      </c>
      <c r="I4817">
        <v>1</v>
      </c>
      <c r="J4817">
        <v>1</v>
      </c>
      <c r="K4817">
        <v>0</v>
      </c>
      <c r="L4817">
        <v>37836.639999999999</v>
      </c>
      <c r="M4817">
        <v>0</v>
      </c>
      <c r="N4817">
        <v>4</v>
      </c>
      <c r="O4817">
        <v>4</v>
      </c>
      <c r="P4817">
        <v>3</v>
      </c>
      <c r="Q4817">
        <v>4</v>
      </c>
      <c r="R4817" cm="1">
        <f t="array" ref="R4817">_xlfn.IFS(L4817&lt;=$W$6,1,L4817&lt;=$X$6,2,L4817&lt;=$Y$6,3,L4817&gt;$Y$6,4)</f>
        <v>1</v>
      </c>
      <c r="S4817">
        <f t="shared" si="150"/>
        <v>5</v>
      </c>
      <c r="T4817">
        <f t="shared" si="151"/>
        <v>1</v>
      </c>
    </row>
    <row r="4818" spans="1:20" x14ac:dyDescent="0.25">
      <c r="A4818">
        <v>4817</v>
      </c>
      <c r="B4818" t="s">
        <v>4836</v>
      </c>
      <c r="C4818">
        <v>60</v>
      </c>
      <c r="D4818" t="s">
        <v>18</v>
      </c>
      <c r="E4818">
        <v>1</v>
      </c>
      <c r="F4818">
        <v>31</v>
      </c>
      <c r="G4818">
        <v>9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  <c r="N4818">
        <v>2</v>
      </c>
      <c r="O4818">
        <v>1</v>
      </c>
      <c r="P4818">
        <v>4</v>
      </c>
      <c r="Q4818">
        <v>1</v>
      </c>
      <c r="R4818" cm="1">
        <f t="array" ref="R4818">_xlfn.IFS(L4818&lt;=$W$6,1,L4818&lt;=$X$6,2,L4818&lt;=$Y$6,3,L4818&gt;$Y$6,4)</f>
        <v>1</v>
      </c>
      <c r="S4818">
        <f t="shared" si="150"/>
        <v>1</v>
      </c>
      <c r="T4818" t="str">
        <f t="shared" si="151"/>
        <v>2&gt;</v>
      </c>
    </row>
    <row r="4819" spans="1:20" x14ac:dyDescent="0.25">
      <c r="A4819">
        <v>4818</v>
      </c>
      <c r="B4819" t="s">
        <v>4837</v>
      </c>
      <c r="C4819">
        <v>64</v>
      </c>
      <c r="D4819" t="s">
        <v>18</v>
      </c>
      <c r="E4819">
        <v>1</v>
      </c>
      <c r="F4819">
        <v>30</v>
      </c>
      <c r="G4819">
        <v>8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  <c r="N4819">
        <v>2</v>
      </c>
      <c r="O4819">
        <v>1</v>
      </c>
      <c r="P4819">
        <v>3</v>
      </c>
      <c r="Q4819">
        <v>1</v>
      </c>
      <c r="R4819" cm="1">
        <f t="array" ref="R4819">_xlfn.IFS(L4819&lt;=$W$6,1,L4819&lt;=$X$6,2,L4819&lt;=$Y$6,3,L4819&gt;$Y$6,4)</f>
        <v>3</v>
      </c>
      <c r="S4819">
        <f t="shared" si="150"/>
        <v>1</v>
      </c>
      <c r="T4819" t="str">
        <f t="shared" si="151"/>
        <v>2&gt;</v>
      </c>
    </row>
    <row r="4820" spans="1:20" x14ac:dyDescent="0.25">
      <c r="A4820">
        <v>4819</v>
      </c>
      <c r="B4820" t="s">
        <v>4838</v>
      </c>
      <c r="C4820">
        <v>75.2</v>
      </c>
      <c r="D4820" t="s">
        <v>18</v>
      </c>
      <c r="E4820">
        <v>0</v>
      </c>
      <c r="F4820">
        <v>38</v>
      </c>
      <c r="G4820">
        <v>2</v>
      </c>
      <c r="H4820">
        <v>173675.9</v>
      </c>
      <c r="I4820">
        <v>1</v>
      </c>
      <c r="J4820">
        <v>1</v>
      </c>
      <c r="K4820">
        <v>1</v>
      </c>
      <c r="L4820">
        <v>105280.55</v>
      </c>
      <c r="M4820">
        <v>0</v>
      </c>
      <c r="N4820">
        <v>4</v>
      </c>
      <c r="O4820">
        <v>2</v>
      </c>
      <c r="P4820">
        <v>1</v>
      </c>
      <c r="Q4820">
        <v>2</v>
      </c>
      <c r="R4820" cm="1">
        <f t="array" ref="R4820">_xlfn.IFS(L4820&lt;=$W$6,1,L4820&lt;=$X$6,2,L4820&lt;=$Y$6,3,L4820&gt;$Y$6,4)</f>
        <v>3</v>
      </c>
      <c r="S4820">
        <f t="shared" si="150"/>
        <v>3</v>
      </c>
      <c r="T4820">
        <f t="shared" si="151"/>
        <v>1</v>
      </c>
    </row>
    <row r="4821" spans="1:20" x14ac:dyDescent="0.25">
      <c r="A4821">
        <v>4820</v>
      </c>
      <c r="B4821" t="s">
        <v>4839</v>
      </c>
      <c r="C4821">
        <v>61.3</v>
      </c>
      <c r="D4821" t="s">
        <v>18</v>
      </c>
      <c r="E4821">
        <v>1</v>
      </c>
      <c r="F4821">
        <v>28</v>
      </c>
      <c r="G4821">
        <v>5</v>
      </c>
      <c r="H4821">
        <v>200893.14</v>
      </c>
      <c r="I4821">
        <v>1</v>
      </c>
      <c r="J4821">
        <v>0</v>
      </c>
      <c r="K4821">
        <v>1</v>
      </c>
      <c r="L4821">
        <v>149653.81</v>
      </c>
      <c r="M4821">
        <v>0</v>
      </c>
      <c r="N4821">
        <v>2</v>
      </c>
      <c r="O4821">
        <v>1</v>
      </c>
      <c r="P4821">
        <v>2</v>
      </c>
      <c r="Q4821">
        <v>3</v>
      </c>
      <c r="R4821" cm="1">
        <f t="array" ref="R4821">_xlfn.IFS(L4821&lt;=$W$6,1,L4821&lt;=$X$6,2,L4821&lt;=$Y$6,3,L4821&gt;$Y$6,4)</f>
        <v>4</v>
      </c>
      <c r="S4821">
        <f t="shared" si="150"/>
        <v>1</v>
      </c>
      <c r="T4821">
        <f t="shared" si="151"/>
        <v>1</v>
      </c>
    </row>
    <row r="4822" spans="1:20" x14ac:dyDescent="0.25">
      <c r="A4822">
        <v>4821</v>
      </c>
      <c r="B4822" t="s">
        <v>4840</v>
      </c>
      <c r="C4822">
        <v>48.4</v>
      </c>
      <c r="D4822" t="s">
        <v>18</v>
      </c>
      <c r="E4822">
        <v>0</v>
      </c>
      <c r="F4822">
        <v>34</v>
      </c>
      <c r="G4822">
        <v>4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  <c r="N4822">
        <v>1</v>
      </c>
      <c r="O4822">
        <v>1</v>
      </c>
      <c r="P4822">
        <v>1</v>
      </c>
      <c r="Q4822">
        <v>1</v>
      </c>
      <c r="R4822" cm="1">
        <f t="array" ref="R4822">_xlfn.IFS(L4822&lt;=$W$6,1,L4822&lt;=$X$6,2,L4822&lt;=$Y$6,3,L4822&gt;$Y$6,4)</f>
        <v>3</v>
      </c>
      <c r="S4822">
        <f t="shared" si="150"/>
        <v>2</v>
      </c>
      <c r="T4822" t="str">
        <f t="shared" si="151"/>
        <v>2&gt;</v>
      </c>
    </row>
    <row r="4823" spans="1:20" x14ac:dyDescent="0.25">
      <c r="A4823">
        <v>4822</v>
      </c>
      <c r="B4823" t="s">
        <v>4841</v>
      </c>
      <c r="C4823">
        <v>51.1</v>
      </c>
      <c r="D4823" t="s">
        <v>18</v>
      </c>
      <c r="E4823">
        <v>0</v>
      </c>
      <c r="F4823">
        <v>35</v>
      </c>
      <c r="G4823">
        <v>4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  <c r="N4823">
        <v>1</v>
      </c>
      <c r="O4823">
        <v>2</v>
      </c>
      <c r="P4823">
        <v>1</v>
      </c>
      <c r="Q4823">
        <v>1</v>
      </c>
      <c r="R4823" cm="1">
        <f t="array" ref="R4823">_xlfn.IFS(L4823&lt;=$W$6,1,L4823&lt;=$X$6,2,L4823&lt;=$Y$6,3,L4823&gt;$Y$6,4)</f>
        <v>3</v>
      </c>
      <c r="S4823">
        <f t="shared" si="150"/>
        <v>2</v>
      </c>
      <c r="T4823" t="str">
        <f t="shared" si="151"/>
        <v>2&gt;</v>
      </c>
    </row>
    <row r="4824" spans="1:20" x14ac:dyDescent="0.25">
      <c r="A4824">
        <v>4823</v>
      </c>
      <c r="B4824" t="s">
        <v>4842</v>
      </c>
      <c r="C4824">
        <v>74.5</v>
      </c>
      <c r="D4824" t="s">
        <v>18</v>
      </c>
      <c r="E4824">
        <v>0</v>
      </c>
      <c r="F4824">
        <v>34</v>
      </c>
      <c r="G4824">
        <v>3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  <c r="N4824">
        <v>4</v>
      </c>
      <c r="O4824">
        <v>1</v>
      </c>
      <c r="P4824">
        <v>1</v>
      </c>
      <c r="Q4824">
        <v>1</v>
      </c>
      <c r="R4824" cm="1">
        <f t="array" ref="R4824">_xlfn.IFS(L4824&lt;=$W$6,1,L4824&lt;=$X$6,2,L4824&lt;=$Y$6,3,L4824&gt;$Y$6,4)</f>
        <v>4</v>
      </c>
      <c r="S4824">
        <f t="shared" si="150"/>
        <v>2</v>
      </c>
      <c r="T4824" t="str">
        <f t="shared" si="151"/>
        <v>2&gt;</v>
      </c>
    </row>
    <row r="4825" spans="1:20" x14ac:dyDescent="0.25">
      <c r="A4825">
        <v>4824</v>
      </c>
      <c r="B4825" t="s">
        <v>4843</v>
      </c>
      <c r="C4825">
        <v>78.599999999999994</v>
      </c>
      <c r="D4825" t="s">
        <v>20</v>
      </c>
      <c r="E4825">
        <v>0</v>
      </c>
      <c r="F4825">
        <v>34</v>
      </c>
      <c r="G4825">
        <v>7</v>
      </c>
      <c r="H4825">
        <v>229025.18</v>
      </c>
      <c r="I4825">
        <v>1</v>
      </c>
      <c r="J4825">
        <v>1</v>
      </c>
      <c r="K4825">
        <v>0</v>
      </c>
      <c r="L4825">
        <v>15796.66</v>
      </c>
      <c r="M4825">
        <v>0</v>
      </c>
      <c r="N4825">
        <v>4</v>
      </c>
      <c r="O4825">
        <v>1</v>
      </c>
      <c r="P4825">
        <v>3</v>
      </c>
      <c r="Q4825">
        <v>3</v>
      </c>
      <c r="R4825" cm="1">
        <f t="array" ref="R4825">_xlfn.IFS(L4825&lt;=$W$6,1,L4825&lt;=$X$6,2,L4825&lt;=$Y$6,3,L4825&gt;$Y$6,4)</f>
        <v>1</v>
      </c>
      <c r="S4825">
        <f t="shared" si="150"/>
        <v>2</v>
      </c>
      <c r="T4825">
        <f t="shared" si="151"/>
        <v>1</v>
      </c>
    </row>
    <row r="4826" spans="1:20" x14ac:dyDescent="0.25">
      <c r="A4826">
        <v>4825</v>
      </c>
      <c r="B4826" t="s">
        <v>4844</v>
      </c>
      <c r="C4826">
        <v>72.7</v>
      </c>
      <c r="D4826" t="s">
        <v>18</v>
      </c>
      <c r="E4826">
        <v>1</v>
      </c>
      <c r="F4826">
        <v>37</v>
      </c>
      <c r="G4826">
        <v>6</v>
      </c>
      <c r="H4826">
        <v>272728.92</v>
      </c>
      <c r="I4826">
        <v>1</v>
      </c>
      <c r="J4826">
        <v>0</v>
      </c>
      <c r="K4826">
        <v>0</v>
      </c>
      <c r="L4826">
        <v>142754.71</v>
      </c>
      <c r="M4826">
        <v>0</v>
      </c>
      <c r="N4826">
        <v>4</v>
      </c>
      <c r="O4826">
        <v>2</v>
      </c>
      <c r="P4826">
        <v>2</v>
      </c>
      <c r="Q4826">
        <v>4</v>
      </c>
      <c r="R4826" cm="1">
        <f t="array" ref="R4826">_xlfn.IFS(L4826&lt;=$W$6,1,L4826&lt;=$X$6,2,L4826&lt;=$Y$6,3,L4826&gt;$Y$6,4)</f>
        <v>3</v>
      </c>
      <c r="S4826">
        <f t="shared" si="150"/>
        <v>3</v>
      </c>
      <c r="T4826">
        <f t="shared" si="151"/>
        <v>1</v>
      </c>
    </row>
    <row r="4827" spans="1:20" x14ac:dyDescent="0.25">
      <c r="A4827">
        <v>4826</v>
      </c>
      <c r="B4827" t="s">
        <v>4845</v>
      </c>
      <c r="C4827">
        <v>62.2</v>
      </c>
      <c r="D4827" t="s">
        <v>18</v>
      </c>
      <c r="E4827">
        <v>1</v>
      </c>
      <c r="F4827">
        <v>33</v>
      </c>
      <c r="G4827">
        <v>6</v>
      </c>
      <c r="H4827">
        <v>212521.34</v>
      </c>
      <c r="I4827">
        <v>1</v>
      </c>
      <c r="J4827">
        <v>1</v>
      </c>
      <c r="K4827">
        <v>1</v>
      </c>
      <c r="L4827">
        <v>2578.4299999999998</v>
      </c>
      <c r="M4827">
        <v>0</v>
      </c>
      <c r="N4827">
        <v>2</v>
      </c>
      <c r="O4827">
        <v>1</v>
      </c>
      <c r="P4827">
        <v>2</v>
      </c>
      <c r="Q4827">
        <v>3</v>
      </c>
      <c r="R4827" cm="1">
        <f t="array" ref="R4827">_xlfn.IFS(L4827&lt;=$W$6,1,L4827&lt;=$X$6,2,L4827&lt;=$Y$6,3,L4827&gt;$Y$6,4)</f>
        <v>1</v>
      </c>
      <c r="S4827">
        <f t="shared" si="150"/>
        <v>2</v>
      </c>
      <c r="T4827">
        <f t="shared" si="151"/>
        <v>1</v>
      </c>
    </row>
    <row r="4828" spans="1:20" x14ac:dyDescent="0.25">
      <c r="A4828">
        <v>4827</v>
      </c>
      <c r="B4828" t="s">
        <v>4846</v>
      </c>
      <c r="C4828">
        <v>79.400000000000006</v>
      </c>
      <c r="D4828" t="s">
        <v>18</v>
      </c>
      <c r="E4828">
        <v>1</v>
      </c>
      <c r="F4828">
        <v>26</v>
      </c>
      <c r="G4828">
        <v>11</v>
      </c>
      <c r="H4828">
        <v>292253.5</v>
      </c>
      <c r="I4828">
        <v>1</v>
      </c>
      <c r="J4828">
        <v>1</v>
      </c>
      <c r="K4828">
        <v>1</v>
      </c>
      <c r="L4828">
        <v>88992.05</v>
      </c>
      <c r="M4828">
        <v>0</v>
      </c>
      <c r="N4828">
        <v>4</v>
      </c>
      <c r="O4828">
        <v>1</v>
      </c>
      <c r="P4828">
        <v>4</v>
      </c>
      <c r="Q4828">
        <v>4</v>
      </c>
      <c r="R4828" cm="1">
        <f t="array" ref="R4828">_xlfn.IFS(L4828&lt;=$W$6,1,L4828&lt;=$X$6,2,L4828&lt;=$Y$6,3,L4828&gt;$Y$6,4)</f>
        <v>2</v>
      </c>
      <c r="S4828">
        <f t="shared" si="150"/>
        <v>1</v>
      </c>
      <c r="T4828">
        <f t="shared" si="151"/>
        <v>1</v>
      </c>
    </row>
    <row r="4829" spans="1:20" x14ac:dyDescent="0.25">
      <c r="A4829">
        <v>4828</v>
      </c>
      <c r="B4829" t="s">
        <v>4847</v>
      </c>
      <c r="C4829">
        <v>63.6</v>
      </c>
      <c r="D4829" t="s">
        <v>20</v>
      </c>
      <c r="E4829">
        <v>1</v>
      </c>
      <c r="F4829">
        <v>54</v>
      </c>
      <c r="G4829">
        <v>5</v>
      </c>
      <c r="H4829">
        <v>222569.06</v>
      </c>
      <c r="I4829">
        <v>1</v>
      </c>
      <c r="J4829">
        <v>0</v>
      </c>
      <c r="K4829">
        <v>1</v>
      </c>
      <c r="L4829">
        <v>32936.44</v>
      </c>
      <c r="M4829">
        <v>1</v>
      </c>
      <c r="N4829">
        <v>2</v>
      </c>
      <c r="O4829">
        <v>4</v>
      </c>
      <c r="P4829">
        <v>2</v>
      </c>
      <c r="Q4829">
        <v>3</v>
      </c>
      <c r="R4829" cm="1">
        <f t="array" ref="R4829">_xlfn.IFS(L4829&lt;=$W$6,1,L4829&lt;=$X$6,2,L4829&lt;=$Y$6,3,L4829&gt;$Y$6,4)</f>
        <v>1</v>
      </c>
      <c r="S4829">
        <f t="shared" si="150"/>
        <v>5</v>
      </c>
      <c r="T4829">
        <f t="shared" si="151"/>
        <v>1</v>
      </c>
    </row>
    <row r="4830" spans="1:20" x14ac:dyDescent="0.25">
      <c r="A4830">
        <v>4829</v>
      </c>
      <c r="B4830" t="s">
        <v>4848</v>
      </c>
      <c r="C4830">
        <v>74.099999999999994</v>
      </c>
      <c r="D4830" t="s">
        <v>20</v>
      </c>
      <c r="E4830">
        <v>0</v>
      </c>
      <c r="F4830">
        <v>44</v>
      </c>
      <c r="G4830">
        <v>10</v>
      </c>
      <c r="H4830">
        <v>242113.26</v>
      </c>
      <c r="I4830">
        <v>2</v>
      </c>
      <c r="J4830">
        <v>1</v>
      </c>
      <c r="K4830">
        <v>0</v>
      </c>
      <c r="L4830">
        <v>39122.58</v>
      </c>
      <c r="M4830">
        <v>0</v>
      </c>
      <c r="N4830">
        <v>4</v>
      </c>
      <c r="O4830">
        <v>3</v>
      </c>
      <c r="P4830">
        <v>4</v>
      </c>
      <c r="Q4830">
        <v>3</v>
      </c>
      <c r="R4830" cm="1">
        <f t="array" ref="R4830">_xlfn.IFS(L4830&lt;=$W$6,1,L4830&lt;=$X$6,2,L4830&lt;=$Y$6,3,L4830&gt;$Y$6,4)</f>
        <v>1</v>
      </c>
      <c r="S4830">
        <f t="shared" si="150"/>
        <v>4</v>
      </c>
      <c r="T4830" t="str">
        <f t="shared" si="151"/>
        <v>2&gt;</v>
      </c>
    </row>
    <row r="4831" spans="1:20" x14ac:dyDescent="0.25">
      <c r="A4831">
        <v>4830</v>
      </c>
      <c r="B4831" t="s">
        <v>4849</v>
      </c>
      <c r="C4831">
        <v>68.7</v>
      </c>
      <c r="D4831" t="s">
        <v>18</v>
      </c>
      <c r="E4831">
        <v>1</v>
      </c>
      <c r="F4831">
        <v>36</v>
      </c>
      <c r="G4831">
        <v>6</v>
      </c>
      <c r="H4831">
        <v>256541.12</v>
      </c>
      <c r="I4831">
        <v>1</v>
      </c>
      <c r="J4831">
        <v>1</v>
      </c>
      <c r="K4831">
        <v>0</v>
      </c>
      <c r="L4831">
        <v>191092.62</v>
      </c>
      <c r="M4831">
        <v>0</v>
      </c>
      <c r="N4831">
        <v>3</v>
      </c>
      <c r="O4831">
        <v>2</v>
      </c>
      <c r="P4831">
        <v>2</v>
      </c>
      <c r="Q4831">
        <v>4</v>
      </c>
      <c r="R4831" cm="1">
        <f t="array" ref="R4831">_xlfn.IFS(L4831&lt;=$W$6,1,L4831&lt;=$X$6,2,L4831&lt;=$Y$6,3,L4831&gt;$Y$6,4)</f>
        <v>4</v>
      </c>
      <c r="S4831">
        <f t="shared" si="150"/>
        <v>2</v>
      </c>
      <c r="T4831">
        <f t="shared" si="151"/>
        <v>1</v>
      </c>
    </row>
    <row r="4832" spans="1:20" x14ac:dyDescent="0.25">
      <c r="A4832">
        <v>4831</v>
      </c>
      <c r="B4832" t="s">
        <v>4850</v>
      </c>
      <c r="C4832">
        <v>66</v>
      </c>
      <c r="D4832" t="s">
        <v>20</v>
      </c>
      <c r="E4832">
        <v>1</v>
      </c>
      <c r="F4832">
        <v>32</v>
      </c>
      <c r="G4832">
        <v>5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  <c r="N4832">
        <v>3</v>
      </c>
      <c r="O4832">
        <v>1</v>
      </c>
      <c r="P4832">
        <v>2</v>
      </c>
      <c r="Q4832">
        <v>1</v>
      </c>
      <c r="R4832" cm="1">
        <f t="array" ref="R4832">_xlfn.IFS(L4832&lt;=$W$6,1,L4832&lt;=$X$6,2,L4832&lt;=$Y$6,3,L4832&gt;$Y$6,4)</f>
        <v>3</v>
      </c>
      <c r="S4832">
        <f t="shared" si="150"/>
        <v>1</v>
      </c>
      <c r="T4832" t="str">
        <f t="shared" si="151"/>
        <v>2&gt;</v>
      </c>
    </row>
    <row r="4833" spans="1:20" x14ac:dyDescent="0.25">
      <c r="A4833">
        <v>4832</v>
      </c>
      <c r="B4833" t="s">
        <v>4851</v>
      </c>
      <c r="C4833">
        <v>66</v>
      </c>
      <c r="D4833" t="s">
        <v>18</v>
      </c>
      <c r="E4833">
        <v>1</v>
      </c>
      <c r="F4833">
        <v>37</v>
      </c>
      <c r="G4833">
        <v>8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  <c r="N4833">
        <v>3</v>
      </c>
      <c r="O4833">
        <v>2</v>
      </c>
      <c r="P4833">
        <v>3</v>
      </c>
      <c r="Q4833">
        <v>1</v>
      </c>
      <c r="R4833" cm="1">
        <f t="array" ref="R4833">_xlfn.IFS(L4833&lt;=$W$6,1,L4833&lt;=$X$6,2,L4833&lt;=$Y$6,3,L4833&gt;$Y$6,4)</f>
        <v>1</v>
      </c>
      <c r="S4833">
        <f t="shared" si="150"/>
        <v>3</v>
      </c>
      <c r="T4833" t="str">
        <f t="shared" si="151"/>
        <v>2&gt;</v>
      </c>
    </row>
    <row r="4834" spans="1:20" x14ac:dyDescent="0.25">
      <c r="A4834">
        <v>4833</v>
      </c>
      <c r="B4834" t="s">
        <v>4852</v>
      </c>
      <c r="C4834">
        <v>61.7</v>
      </c>
      <c r="D4834" t="s">
        <v>18</v>
      </c>
      <c r="E4834">
        <v>0</v>
      </c>
      <c r="F4834">
        <v>81</v>
      </c>
      <c r="G4834">
        <v>8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  <c r="N4834">
        <v>2</v>
      </c>
      <c r="O4834">
        <v>4</v>
      </c>
      <c r="P4834">
        <v>3</v>
      </c>
      <c r="Q4834">
        <v>1</v>
      </c>
      <c r="R4834" cm="1">
        <f t="array" ref="R4834">_xlfn.IFS(L4834&lt;=$W$6,1,L4834&lt;=$X$6,2,L4834&lt;=$Y$6,3,L4834&gt;$Y$6,4)</f>
        <v>4</v>
      </c>
      <c r="S4834">
        <f t="shared" si="150"/>
        <v>5</v>
      </c>
      <c r="T4834">
        <f t="shared" si="151"/>
        <v>1</v>
      </c>
    </row>
    <row r="4835" spans="1:20" x14ac:dyDescent="0.25">
      <c r="A4835">
        <v>4834</v>
      </c>
      <c r="B4835" t="s">
        <v>4853</v>
      </c>
      <c r="C4835">
        <v>76.2</v>
      </c>
      <c r="D4835" t="s">
        <v>18</v>
      </c>
      <c r="E4835">
        <v>1</v>
      </c>
      <c r="F4835">
        <v>34</v>
      </c>
      <c r="G4835">
        <v>11</v>
      </c>
      <c r="H4835">
        <v>383551.3</v>
      </c>
      <c r="I4835">
        <v>1</v>
      </c>
      <c r="J4835">
        <v>1</v>
      </c>
      <c r="K4835">
        <v>0</v>
      </c>
      <c r="L4835">
        <v>179657.83</v>
      </c>
      <c r="M4835">
        <v>0</v>
      </c>
      <c r="N4835">
        <v>4</v>
      </c>
      <c r="O4835">
        <v>1</v>
      </c>
      <c r="P4835">
        <v>4</v>
      </c>
      <c r="Q4835">
        <v>4</v>
      </c>
      <c r="R4835" cm="1">
        <f t="array" ref="R4835">_xlfn.IFS(L4835&lt;=$W$6,1,L4835&lt;=$X$6,2,L4835&lt;=$Y$6,3,L4835&gt;$Y$6,4)</f>
        <v>4</v>
      </c>
      <c r="S4835">
        <f t="shared" si="150"/>
        <v>2</v>
      </c>
      <c r="T4835">
        <f t="shared" si="151"/>
        <v>1</v>
      </c>
    </row>
    <row r="4836" spans="1:20" x14ac:dyDescent="0.25">
      <c r="A4836">
        <v>4835</v>
      </c>
      <c r="B4836" t="s">
        <v>4854</v>
      </c>
      <c r="C4836">
        <v>75.2</v>
      </c>
      <c r="D4836" t="s">
        <v>20</v>
      </c>
      <c r="E4836">
        <v>0</v>
      </c>
      <c r="F4836">
        <v>37</v>
      </c>
      <c r="G4836">
        <v>3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  <c r="N4836">
        <v>4</v>
      </c>
      <c r="O4836">
        <v>2</v>
      </c>
      <c r="P4836">
        <v>1</v>
      </c>
      <c r="Q4836">
        <v>1</v>
      </c>
      <c r="R4836" cm="1">
        <f t="array" ref="R4836">_xlfn.IFS(L4836&lt;=$W$6,1,L4836&lt;=$X$6,2,L4836&lt;=$Y$6,3,L4836&gt;$Y$6,4)</f>
        <v>1</v>
      </c>
      <c r="S4836">
        <f t="shared" si="150"/>
        <v>3</v>
      </c>
      <c r="T4836">
        <f t="shared" si="151"/>
        <v>1</v>
      </c>
    </row>
    <row r="4837" spans="1:20" x14ac:dyDescent="0.25">
      <c r="A4837">
        <v>4836</v>
      </c>
      <c r="B4837" t="s">
        <v>4855</v>
      </c>
      <c r="C4837">
        <v>56.1</v>
      </c>
      <c r="D4837" t="s">
        <v>20</v>
      </c>
      <c r="E4837">
        <v>1</v>
      </c>
      <c r="F4837">
        <v>36</v>
      </c>
      <c r="G4837">
        <v>5</v>
      </c>
      <c r="H4837">
        <v>170283.58</v>
      </c>
      <c r="I4837">
        <v>2</v>
      </c>
      <c r="J4837">
        <v>1</v>
      </c>
      <c r="K4837">
        <v>1</v>
      </c>
      <c r="L4837">
        <v>29217.37</v>
      </c>
      <c r="M4837">
        <v>0</v>
      </c>
      <c r="N4837">
        <v>1</v>
      </c>
      <c r="O4837">
        <v>2</v>
      </c>
      <c r="P4837">
        <v>2</v>
      </c>
      <c r="Q4837">
        <v>2</v>
      </c>
      <c r="R4837" cm="1">
        <f t="array" ref="R4837">_xlfn.IFS(L4837&lt;=$W$6,1,L4837&lt;=$X$6,2,L4837&lt;=$Y$6,3,L4837&gt;$Y$6,4)</f>
        <v>1</v>
      </c>
      <c r="S4837">
        <f t="shared" si="150"/>
        <v>2</v>
      </c>
      <c r="T4837" t="str">
        <f t="shared" si="151"/>
        <v>2&gt;</v>
      </c>
    </row>
    <row r="4838" spans="1:20" x14ac:dyDescent="0.25">
      <c r="A4838">
        <v>4837</v>
      </c>
      <c r="B4838" t="s">
        <v>4856</v>
      </c>
      <c r="C4838">
        <v>60.9</v>
      </c>
      <c r="D4838" t="s">
        <v>18</v>
      </c>
      <c r="E4838">
        <v>1</v>
      </c>
      <c r="F4838">
        <v>28</v>
      </c>
      <c r="G4838">
        <v>11</v>
      </c>
      <c r="H4838">
        <v>252784.36</v>
      </c>
      <c r="I4838">
        <v>1</v>
      </c>
      <c r="J4838">
        <v>0</v>
      </c>
      <c r="K4838">
        <v>1</v>
      </c>
      <c r="L4838">
        <v>43651.49</v>
      </c>
      <c r="M4838">
        <v>0</v>
      </c>
      <c r="N4838">
        <v>2</v>
      </c>
      <c r="O4838">
        <v>1</v>
      </c>
      <c r="P4838">
        <v>4</v>
      </c>
      <c r="Q4838">
        <v>3</v>
      </c>
      <c r="R4838" cm="1">
        <f t="array" ref="R4838">_xlfn.IFS(L4838&lt;=$W$6,1,L4838&lt;=$X$6,2,L4838&lt;=$Y$6,3,L4838&gt;$Y$6,4)</f>
        <v>1</v>
      </c>
      <c r="S4838">
        <f t="shared" si="150"/>
        <v>1</v>
      </c>
      <c r="T4838">
        <f t="shared" si="151"/>
        <v>1</v>
      </c>
    </row>
    <row r="4839" spans="1:20" x14ac:dyDescent="0.25">
      <c r="A4839">
        <v>4838</v>
      </c>
      <c r="B4839" t="s">
        <v>4857</v>
      </c>
      <c r="C4839">
        <v>80.3</v>
      </c>
      <c r="D4839" t="s">
        <v>18</v>
      </c>
      <c r="E4839">
        <v>1</v>
      </c>
      <c r="F4839">
        <v>30</v>
      </c>
      <c r="G4839">
        <v>4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  <c r="N4839">
        <v>4</v>
      </c>
      <c r="O4839">
        <v>1</v>
      </c>
      <c r="P4839">
        <v>1</v>
      </c>
      <c r="Q4839">
        <v>1</v>
      </c>
      <c r="R4839" cm="1">
        <f t="array" ref="R4839">_xlfn.IFS(L4839&lt;=$W$6,1,L4839&lt;=$X$6,2,L4839&lt;=$Y$6,3,L4839&gt;$Y$6,4)</f>
        <v>4</v>
      </c>
      <c r="S4839">
        <f t="shared" si="150"/>
        <v>1</v>
      </c>
      <c r="T4839" t="str">
        <f t="shared" si="151"/>
        <v>2&gt;</v>
      </c>
    </row>
    <row r="4840" spans="1:20" x14ac:dyDescent="0.25">
      <c r="A4840">
        <v>4839</v>
      </c>
      <c r="B4840" t="s">
        <v>4858</v>
      </c>
      <c r="C4840">
        <v>55.6</v>
      </c>
      <c r="D4840" t="s">
        <v>18</v>
      </c>
      <c r="E4840">
        <v>0</v>
      </c>
      <c r="F4840">
        <v>42</v>
      </c>
      <c r="G4840">
        <v>10</v>
      </c>
      <c r="H4840">
        <v>259720.74</v>
      </c>
      <c r="I4840">
        <v>1</v>
      </c>
      <c r="J4840">
        <v>0</v>
      </c>
      <c r="K4840">
        <v>0</v>
      </c>
      <c r="L4840">
        <v>17992.939999999999</v>
      </c>
      <c r="M4840">
        <v>0</v>
      </c>
      <c r="N4840">
        <v>1</v>
      </c>
      <c r="O4840">
        <v>3</v>
      </c>
      <c r="P4840">
        <v>4</v>
      </c>
      <c r="Q4840">
        <v>4</v>
      </c>
      <c r="R4840" cm="1">
        <f t="array" ref="R4840">_xlfn.IFS(L4840&lt;=$W$6,1,L4840&lt;=$X$6,2,L4840&lt;=$Y$6,3,L4840&gt;$Y$6,4)</f>
        <v>1</v>
      </c>
      <c r="S4840">
        <f t="shared" si="150"/>
        <v>4</v>
      </c>
      <c r="T4840">
        <f t="shared" si="151"/>
        <v>1</v>
      </c>
    </row>
    <row r="4841" spans="1:20" x14ac:dyDescent="0.25">
      <c r="A4841">
        <v>4840</v>
      </c>
      <c r="B4841" t="s">
        <v>4859</v>
      </c>
      <c r="C4841">
        <v>53.1</v>
      </c>
      <c r="D4841" t="s">
        <v>18</v>
      </c>
      <c r="E4841">
        <v>0</v>
      </c>
      <c r="F4841">
        <v>55</v>
      </c>
      <c r="G4841">
        <v>6</v>
      </c>
      <c r="H4841">
        <v>255284.88</v>
      </c>
      <c r="I4841">
        <v>1</v>
      </c>
      <c r="J4841">
        <v>1</v>
      </c>
      <c r="K4841">
        <v>0</v>
      </c>
      <c r="L4841">
        <v>141501.45000000001</v>
      </c>
      <c r="M4841">
        <v>1</v>
      </c>
      <c r="N4841">
        <v>1</v>
      </c>
      <c r="O4841">
        <v>4</v>
      </c>
      <c r="P4841">
        <v>2</v>
      </c>
      <c r="Q4841">
        <v>3</v>
      </c>
      <c r="R4841" cm="1">
        <f t="array" ref="R4841">_xlfn.IFS(L4841&lt;=$W$6,1,L4841&lt;=$X$6,2,L4841&lt;=$Y$6,3,L4841&gt;$Y$6,4)</f>
        <v>3</v>
      </c>
      <c r="S4841">
        <f t="shared" si="150"/>
        <v>5</v>
      </c>
      <c r="T4841">
        <f t="shared" si="151"/>
        <v>1</v>
      </c>
    </row>
    <row r="4842" spans="1:20" x14ac:dyDescent="0.25">
      <c r="A4842">
        <v>4841</v>
      </c>
      <c r="B4842" t="s">
        <v>4860</v>
      </c>
      <c r="C4842">
        <v>41.1</v>
      </c>
      <c r="D4842" t="s">
        <v>18</v>
      </c>
      <c r="E4842">
        <v>0</v>
      </c>
      <c r="F4842">
        <v>37</v>
      </c>
      <c r="G4842">
        <v>3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  <c r="N4842">
        <v>1</v>
      </c>
      <c r="O4842">
        <v>2</v>
      </c>
      <c r="P4842">
        <v>1</v>
      </c>
      <c r="Q4842">
        <v>1</v>
      </c>
      <c r="R4842" cm="1">
        <f t="array" ref="R4842">_xlfn.IFS(L4842&lt;=$W$6,1,L4842&lt;=$X$6,2,L4842&lt;=$Y$6,3,L4842&gt;$Y$6,4)</f>
        <v>2</v>
      </c>
      <c r="S4842">
        <f t="shared" si="150"/>
        <v>3</v>
      </c>
      <c r="T4842" t="str">
        <f t="shared" si="151"/>
        <v>2&gt;</v>
      </c>
    </row>
    <row r="4843" spans="1:20" x14ac:dyDescent="0.25">
      <c r="A4843">
        <v>4842</v>
      </c>
      <c r="B4843" t="s">
        <v>4861</v>
      </c>
      <c r="C4843">
        <v>58.7</v>
      </c>
      <c r="D4843" t="s">
        <v>27</v>
      </c>
      <c r="E4843">
        <v>0</v>
      </c>
      <c r="F4843">
        <v>46</v>
      </c>
      <c r="G4843">
        <v>6</v>
      </c>
      <c r="H4843">
        <v>251168.34</v>
      </c>
      <c r="I4843">
        <v>2</v>
      </c>
      <c r="J4843">
        <v>1</v>
      </c>
      <c r="K4843">
        <v>1</v>
      </c>
      <c r="L4843">
        <v>41852.239999999998</v>
      </c>
      <c r="M4843">
        <v>1</v>
      </c>
      <c r="N4843">
        <v>2</v>
      </c>
      <c r="O4843">
        <v>3</v>
      </c>
      <c r="P4843">
        <v>2</v>
      </c>
      <c r="Q4843">
        <v>3</v>
      </c>
      <c r="R4843" cm="1">
        <f t="array" ref="R4843">_xlfn.IFS(L4843&lt;=$W$6,1,L4843&lt;=$X$6,2,L4843&lt;=$Y$6,3,L4843&gt;$Y$6,4)</f>
        <v>1</v>
      </c>
      <c r="S4843">
        <f t="shared" si="150"/>
        <v>4</v>
      </c>
      <c r="T4843" t="str">
        <f t="shared" si="151"/>
        <v>2&gt;</v>
      </c>
    </row>
    <row r="4844" spans="1:20" x14ac:dyDescent="0.25">
      <c r="A4844">
        <v>4843</v>
      </c>
      <c r="B4844" t="s">
        <v>4862</v>
      </c>
      <c r="C4844">
        <v>68.3</v>
      </c>
      <c r="D4844" t="s">
        <v>20</v>
      </c>
      <c r="E4844">
        <v>1</v>
      </c>
      <c r="F4844">
        <v>58</v>
      </c>
      <c r="G4844">
        <v>8</v>
      </c>
      <c r="H4844">
        <v>101822.42</v>
      </c>
      <c r="I4844">
        <v>3</v>
      </c>
      <c r="J4844">
        <v>0</v>
      </c>
      <c r="K4844">
        <v>0</v>
      </c>
      <c r="L4844">
        <v>97629.31</v>
      </c>
      <c r="M4844">
        <v>1</v>
      </c>
      <c r="N4844">
        <v>3</v>
      </c>
      <c r="O4844">
        <v>4</v>
      </c>
      <c r="P4844">
        <v>3</v>
      </c>
      <c r="Q4844">
        <v>2</v>
      </c>
      <c r="R4844" cm="1">
        <f t="array" ref="R4844">_xlfn.IFS(L4844&lt;=$W$6,1,L4844&lt;=$X$6,2,L4844&lt;=$Y$6,3,L4844&gt;$Y$6,4)</f>
        <v>2</v>
      </c>
      <c r="S4844">
        <f t="shared" si="150"/>
        <v>5</v>
      </c>
      <c r="T4844" t="str">
        <f t="shared" si="151"/>
        <v>2&gt;</v>
      </c>
    </row>
    <row r="4845" spans="1:20" x14ac:dyDescent="0.25">
      <c r="A4845">
        <v>4844</v>
      </c>
      <c r="B4845" t="s">
        <v>4863</v>
      </c>
      <c r="C4845">
        <v>65.400000000000006</v>
      </c>
      <c r="D4845" t="s">
        <v>18</v>
      </c>
      <c r="E4845">
        <v>1</v>
      </c>
      <c r="F4845">
        <v>31</v>
      </c>
      <c r="G4845">
        <v>3</v>
      </c>
      <c r="H4845">
        <v>183911.22</v>
      </c>
      <c r="I4845">
        <v>1</v>
      </c>
      <c r="J4845">
        <v>1</v>
      </c>
      <c r="K4845">
        <v>0</v>
      </c>
      <c r="L4845">
        <v>37065.660000000003</v>
      </c>
      <c r="M4845">
        <v>0</v>
      </c>
      <c r="N4845">
        <v>3</v>
      </c>
      <c r="O4845">
        <v>1</v>
      </c>
      <c r="P4845">
        <v>1</v>
      </c>
      <c r="Q4845">
        <v>2</v>
      </c>
      <c r="R4845" cm="1">
        <f t="array" ref="R4845">_xlfn.IFS(L4845&lt;=$W$6,1,L4845&lt;=$X$6,2,L4845&lt;=$Y$6,3,L4845&gt;$Y$6,4)</f>
        <v>1</v>
      </c>
      <c r="S4845">
        <f t="shared" si="150"/>
        <v>1</v>
      </c>
      <c r="T4845">
        <f t="shared" si="151"/>
        <v>1</v>
      </c>
    </row>
    <row r="4846" spans="1:20" x14ac:dyDescent="0.25">
      <c r="A4846">
        <v>4845</v>
      </c>
      <c r="B4846" t="s">
        <v>4864</v>
      </c>
      <c r="C4846">
        <v>67</v>
      </c>
      <c r="D4846" t="s">
        <v>27</v>
      </c>
      <c r="E4846">
        <v>0</v>
      </c>
      <c r="F4846">
        <v>38</v>
      </c>
      <c r="G4846">
        <v>3</v>
      </c>
      <c r="H4846">
        <v>168532.88</v>
      </c>
      <c r="I4846">
        <v>2</v>
      </c>
      <c r="J4846">
        <v>0</v>
      </c>
      <c r="K4846">
        <v>0</v>
      </c>
      <c r="L4846">
        <v>38614.69</v>
      </c>
      <c r="M4846">
        <v>0</v>
      </c>
      <c r="N4846">
        <v>3</v>
      </c>
      <c r="O4846">
        <v>2</v>
      </c>
      <c r="P4846">
        <v>1</v>
      </c>
      <c r="Q4846">
        <v>2</v>
      </c>
      <c r="R4846" cm="1">
        <f t="array" ref="R4846">_xlfn.IFS(L4846&lt;=$W$6,1,L4846&lt;=$X$6,2,L4846&lt;=$Y$6,3,L4846&gt;$Y$6,4)</f>
        <v>1</v>
      </c>
      <c r="S4846">
        <f t="shared" si="150"/>
        <v>3</v>
      </c>
      <c r="T4846" t="str">
        <f t="shared" si="151"/>
        <v>2&gt;</v>
      </c>
    </row>
    <row r="4847" spans="1:20" x14ac:dyDescent="0.25">
      <c r="A4847">
        <v>4846</v>
      </c>
      <c r="B4847" t="s">
        <v>4865</v>
      </c>
      <c r="C4847">
        <v>65.5</v>
      </c>
      <c r="D4847" t="s">
        <v>18</v>
      </c>
      <c r="E4847">
        <v>0</v>
      </c>
      <c r="F4847">
        <v>38</v>
      </c>
      <c r="G4847">
        <v>3</v>
      </c>
      <c r="H4847">
        <v>294299.18</v>
      </c>
      <c r="I4847">
        <v>1</v>
      </c>
      <c r="J4847">
        <v>1</v>
      </c>
      <c r="K4847">
        <v>1</v>
      </c>
      <c r="L4847">
        <v>87816.86</v>
      </c>
      <c r="M4847">
        <v>0</v>
      </c>
      <c r="N4847">
        <v>3</v>
      </c>
      <c r="O4847">
        <v>2</v>
      </c>
      <c r="P4847">
        <v>1</v>
      </c>
      <c r="Q4847">
        <v>4</v>
      </c>
      <c r="R4847" cm="1">
        <f t="array" ref="R4847">_xlfn.IFS(L4847&lt;=$W$6,1,L4847&lt;=$X$6,2,L4847&lt;=$Y$6,3,L4847&gt;$Y$6,4)</f>
        <v>2</v>
      </c>
      <c r="S4847">
        <f t="shared" si="150"/>
        <v>3</v>
      </c>
      <c r="T4847">
        <f t="shared" si="151"/>
        <v>1</v>
      </c>
    </row>
    <row r="4848" spans="1:20" x14ac:dyDescent="0.25">
      <c r="A4848">
        <v>4847</v>
      </c>
      <c r="B4848" t="s">
        <v>4866</v>
      </c>
      <c r="C4848">
        <v>75.2</v>
      </c>
      <c r="D4848" t="s">
        <v>18</v>
      </c>
      <c r="E4848">
        <v>0</v>
      </c>
      <c r="F4848">
        <v>38</v>
      </c>
      <c r="G4848">
        <v>8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  <c r="N4848">
        <v>4</v>
      </c>
      <c r="O4848">
        <v>2</v>
      </c>
      <c r="P4848">
        <v>3</v>
      </c>
      <c r="Q4848">
        <v>1</v>
      </c>
      <c r="R4848" cm="1">
        <f t="array" ref="R4848">_xlfn.IFS(L4848&lt;=$W$6,1,L4848&lt;=$X$6,2,L4848&lt;=$Y$6,3,L4848&gt;$Y$6,4)</f>
        <v>4</v>
      </c>
      <c r="S4848">
        <f t="shared" si="150"/>
        <v>3</v>
      </c>
      <c r="T4848" t="str">
        <f t="shared" si="151"/>
        <v>2&gt;</v>
      </c>
    </row>
    <row r="4849" spans="1:20" x14ac:dyDescent="0.25">
      <c r="A4849">
        <v>4848</v>
      </c>
      <c r="B4849" t="s">
        <v>4867</v>
      </c>
      <c r="C4849">
        <v>53.4</v>
      </c>
      <c r="D4849" t="s">
        <v>18</v>
      </c>
      <c r="E4849">
        <v>0</v>
      </c>
      <c r="F4849">
        <v>25</v>
      </c>
      <c r="G4849">
        <v>6</v>
      </c>
      <c r="H4849">
        <v>209644.9</v>
      </c>
      <c r="I4849">
        <v>1</v>
      </c>
      <c r="J4849">
        <v>0</v>
      </c>
      <c r="K4849">
        <v>1</v>
      </c>
      <c r="L4849">
        <v>160176.47</v>
      </c>
      <c r="M4849">
        <v>0</v>
      </c>
      <c r="N4849">
        <v>1</v>
      </c>
      <c r="O4849">
        <v>1</v>
      </c>
      <c r="P4849">
        <v>2</v>
      </c>
      <c r="Q4849">
        <v>3</v>
      </c>
      <c r="R4849" cm="1">
        <f t="array" ref="R4849">_xlfn.IFS(L4849&lt;=$W$6,1,L4849&lt;=$X$6,2,L4849&lt;=$Y$6,3,L4849&gt;$Y$6,4)</f>
        <v>4</v>
      </c>
      <c r="S4849">
        <f t="shared" si="150"/>
        <v>1</v>
      </c>
      <c r="T4849">
        <f t="shared" si="151"/>
        <v>1</v>
      </c>
    </row>
    <row r="4850" spans="1:20" x14ac:dyDescent="0.25">
      <c r="A4850">
        <v>4849</v>
      </c>
      <c r="B4850" t="s">
        <v>4868</v>
      </c>
      <c r="C4850">
        <v>63.5</v>
      </c>
      <c r="D4850" t="s">
        <v>18</v>
      </c>
      <c r="E4850">
        <v>1</v>
      </c>
      <c r="F4850">
        <v>44</v>
      </c>
      <c r="G4850">
        <v>2</v>
      </c>
      <c r="H4850">
        <v>293533.44</v>
      </c>
      <c r="I4850">
        <v>2</v>
      </c>
      <c r="J4850">
        <v>0</v>
      </c>
      <c r="K4850">
        <v>1</v>
      </c>
      <c r="L4850">
        <v>164357.1</v>
      </c>
      <c r="M4850">
        <v>0</v>
      </c>
      <c r="N4850">
        <v>2</v>
      </c>
      <c r="O4850">
        <v>3</v>
      </c>
      <c r="P4850">
        <v>1</v>
      </c>
      <c r="Q4850">
        <v>4</v>
      </c>
      <c r="R4850" cm="1">
        <f t="array" ref="R4850">_xlfn.IFS(L4850&lt;=$W$6,1,L4850&lt;=$X$6,2,L4850&lt;=$Y$6,3,L4850&gt;$Y$6,4)</f>
        <v>4</v>
      </c>
      <c r="S4850">
        <f t="shared" si="150"/>
        <v>4</v>
      </c>
      <c r="T4850" t="str">
        <f t="shared" si="151"/>
        <v>2&gt;</v>
      </c>
    </row>
    <row r="4851" spans="1:20" x14ac:dyDescent="0.25">
      <c r="A4851">
        <v>4850</v>
      </c>
      <c r="B4851" t="s">
        <v>4869</v>
      </c>
      <c r="C4851">
        <v>49.1</v>
      </c>
      <c r="D4851" t="s">
        <v>27</v>
      </c>
      <c r="E4851">
        <v>1</v>
      </c>
      <c r="F4851">
        <v>72</v>
      </c>
      <c r="G4851">
        <v>7</v>
      </c>
      <c r="H4851">
        <v>297491.84000000003</v>
      </c>
      <c r="I4851">
        <v>2</v>
      </c>
      <c r="J4851">
        <v>1</v>
      </c>
      <c r="K4851">
        <v>1</v>
      </c>
      <c r="L4851">
        <v>17818.330000000002</v>
      </c>
      <c r="M4851">
        <v>0</v>
      </c>
      <c r="N4851">
        <v>1</v>
      </c>
      <c r="O4851">
        <v>4</v>
      </c>
      <c r="P4851">
        <v>3</v>
      </c>
      <c r="Q4851">
        <v>4</v>
      </c>
      <c r="R4851" cm="1">
        <f t="array" ref="R4851">_xlfn.IFS(L4851&lt;=$W$6,1,L4851&lt;=$X$6,2,L4851&lt;=$Y$6,3,L4851&gt;$Y$6,4)</f>
        <v>1</v>
      </c>
      <c r="S4851">
        <f t="shared" si="150"/>
        <v>5</v>
      </c>
      <c r="T4851" t="str">
        <f t="shared" si="151"/>
        <v>2&gt;</v>
      </c>
    </row>
    <row r="4852" spans="1:20" x14ac:dyDescent="0.25">
      <c r="A4852">
        <v>4851</v>
      </c>
      <c r="B4852" t="s">
        <v>4870</v>
      </c>
      <c r="C4852">
        <v>51.6</v>
      </c>
      <c r="D4852" t="s">
        <v>18</v>
      </c>
      <c r="E4852">
        <v>1</v>
      </c>
      <c r="F4852">
        <v>29</v>
      </c>
      <c r="G4852">
        <v>10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  <c r="N4852">
        <v>1</v>
      </c>
      <c r="O4852">
        <v>1</v>
      </c>
      <c r="P4852">
        <v>4</v>
      </c>
      <c r="Q4852">
        <v>1</v>
      </c>
      <c r="R4852" cm="1">
        <f t="array" ref="R4852">_xlfn.IFS(L4852&lt;=$W$6,1,L4852&lt;=$X$6,2,L4852&lt;=$Y$6,3,L4852&gt;$Y$6,4)</f>
        <v>3</v>
      </c>
      <c r="S4852">
        <f t="shared" si="150"/>
        <v>1</v>
      </c>
      <c r="T4852">
        <f t="shared" si="151"/>
        <v>1</v>
      </c>
    </row>
    <row r="4853" spans="1:20" x14ac:dyDescent="0.25">
      <c r="A4853">
        <v>4852</v>
      </c>
      <c r="B4853" t="s">
        <v>4871</v>
      </c>
      <c r="C4853">
        <v>53</v>
      </c>
      <c r="D4853" t="s">
        <v>18</v>
      </c>
      <c r="E4853">
        <v>0</v>
      </c>
      <c r="F4853">
        <v>50</v>
      </c>
      <c r="G4853">
        <v>1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  <c r="N4853">
        <v>1</v>
      </c>
      <c r="O4853">
        <v>4</v>
      </c>
      <c r="P4853">
        <v>1</v>
      </c>
      <c r="Q4853">
        <v>1</v>
      </c>
      <c r="R4853" cm="1">
        <f t="array" ref="R4853">_xlfn.IFS(L4853&lt;=$W$6,1,L4853&lt;=$X$6,2,L4853&lt;=$Y$6,3,L4853&gt;$Y$6,4)</f>
        <v>2</v>
      </c>
      <c r="S4853">
        <f t="shared" si="150"/>
        <v>5</v>
      </c>
      <c r="T4853">
        <f t="shared" si="151"/>
        <v>1</v>
      </c>
    </row>
    <row r="4854" spans="1:20" x14ac:dyDescent="0.25">
      <c r="A4854">
        <v>4853</v>
      </c>
      <c r="B4854" t="s">
        <v>4872</v>
      </c>
      <c r="C4854">
        <v>68.7</v>
      </c>
      <c r="D4854" t="s">
        <v>20</v>
      </c>
      <c r="E4854">
        <v>1</v>
      </c>
      <c r="F4854">
        <v>37</v>
      </c>
      <c r="G4854">
        <v>4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  <c r="N4854">
        <v>3</v>
      </c>
      <c r="O4854">
        <v>2</v>
      </c>
      <c r="P4854">
        <v>1</v>
      </c>
      <c r="Q4854">
        <v>1</v>
      </c>
      <c r="R4854" cm="1">
        <f t="array" ref="R4854">_xlfn.IFS(L4854&lt;=$W$6,1,L4854&lt;=$X$6,2,L4854&lt;=$Y$6,3,L4854&gt;$Y$6,4)</f>
        <v>4</v>
      </c>
      <c r="S4854">
        <f t="shared" si="150"/>
        <v>3</v>
      </c>
      <c r="T4854" t="str">
        <f t="shared" si="151"/>
        <v>2&gt;</v>
      </c>
    </row>
    <row r="4855" spans="1:20" x14ac:dyDescent="0.25">
      <c r="A4855">
        <v>4854</v>
      </c>
      <c r="B4855" t="s">
        <v>4873</v>
      </c>
      <c r="C4855">
        <v>68.400000000000006</v>
      </c>
      <c r="D4855" t="s">
        <v>18</v>
      </c>
      <c r="E4855">
        <v>0</v>
      </c>
      <c r="F4855">
        <v>43</v>
      </c>
      <c r="G4855">
        <v>7</v>
      </c>
      <c r="H4855">
        <v>270407.62</v>
      </c>
      <c r="I4855">
        <v>2</v>
      </c>
      <c r="J4855">
        <v>1</v>
      </c>
      <c r="K4855">
        <v>1</v>
      </c>
      <c r="L4855">
        <v>121967.88</v>
      </c>
      <c r="M4855">
        <v>0</v>
      </c>
      <c r="N4855">
        <v>3</v>
      </c>
      <c r="O4855">
        <v>3</v>
      </c>
      <c r="P4855">
        <v>3</v>
      </c>
      <c r="Q4855">
        <v>4</v>
      </c>
      <c r="R4855" cm="1">
        <f t="array" ref="R4855">_xlfn.IFS(L4855&lt;=$W$6,1,L4855&lt;=$X$6,2,L4855&lt;=$Y$6,3,L4855&gt;$Y$6,4)</f>
        <v>3</v>
      </c>
      <c r="S4855">
        <f t="shared" si="150"/>
        <v>4</v>
      </c>
      <c r="T4855" t="str">
        <f t="shared" si="151"/>
        <v>2&gt;</v>
      </c>
    </row>
    <row r="4856" spans="1:20" x14ac:dyDescent="0.25">
      <c r="A4856">
        <v>4855</v>
      </c>
      <c r="B4856" t="s">
        <v>4874</v>
      </c>
      <c r="C4856">
        <v>70.599999999999994</v>
      </c>
      <c r="D4856" t="s">
        <v>27</v>
      </c>
      <c r="E4856">
        <v>1</v>
      </c>
      <c r="F4856">
        <v>25</v>
      </c>
      <c r="G4856">
        <v>3</v>
      </c>
      <c r="H4856">
        <v>186603.94</v>
      </c>
      <c r="I4856">
        <v>2</v>
      </c>
      <c r="J4856">
        <v>0</v>
      </c>
      <c r="K4856">
        <v>1</v>
      </c>
      <c r="L4856">
        <v>127187.04</v>
      </c>
      <c r="M4856">
        <v>0</v>
      </c>
      <c r="N4856">
        <v>3</v>
      </c>
      <c r="O4856">
        <v>1</v>
      </c>
      <c r="P4856">
        <v>1</v>
      </c>
      <c r="Q4856">
        <v>2</v>
      </c>
      <c r="R4856" cm="1">
        <f t="array" ref="R4856">_xlfn.IFS(L4856&lt;=$W$6,1,L4856&lt;=$X$6,2,L4856&lt;=$Y$6,3,L4856&gt;$Y$6,4)</f>
        <v>3</v>
      </c>
      <c r="S4856">
        <f t="shared" si="150"/>
        <v>1</v>
      </c>
      <c r="T4856" t="str">
        <f t="shared" si="151"/>
        <v>2&gt;</v>
      </c>
    </row>
    <row r="4857" spans="1:20" x14ac:dyDescent="0.25">
      <c r="A4857">
        <v>4856</v>
      </c>
      <c r="B4857" t="s">
        <v>4875</v>
      </c>
      <c r="C4857">
        <v>49</v>
      </c>
      <c r="D4857" t="s">
        <v>27</v>
      </c>
      <c r="E4857">
        <v>1</v>
      </c>
      <c r="F4857">
        <v>35</v>
      </c>
      <c r="G4857">
        <v>6</v>
      </c>
      <c r="H4857">
        <v>192682</v>
      </c>
      <c r="I4857">
        <v>2</v>
      </c>
      <c r="J4857">
        <v>0</v>
      </c>
      <c r="K4857">
        <v>0</v>
      </c>
      <c r="L4857">
        <v>108313.34</v>
      </c>
      <c r="M4857">
        <v>0</v>
      </c>
      <c r="N4857">
        <v>1</v>
      </c>
      <c r="O4857">
        <v>2</v>
      </c>
      <c r="P4857">
        <v>2</v>
      </c>
      <c r="Q4857">
        <v>2</v>
      </c>
      <c r="R4857" cm="1">
        <f t="array" ref="R4857">_xlfn.IFS(L4857&lt;=$W$6,1,L4857&lt;=$X$6,2,L4857&lt;=$Y$6,3,L4857&gt;$Y$6,4)</f>
        <v>3</v>
      </c>
      <c r="S4857">
        <f t="shared" si="150"/>
        <v>2</v>
      </c>
      <c r="T4857" t="str">
        <f t="shared" si="151"/>
        <v>2&gt;</v>
      </c>
    </row>
    <row r="4858" spans="1:20" x14ac:dyDescent="0.25">
      <c r="A4858">
        <v>4857</v>
      </c>
      <c r="B4858" t="s">
        <v>4876</v>
      </c>
      <c r="C4858">
        <v>79.599999999999994</v>
      </c>
      <c r="D4858" t="s">
        <v>18</v>
      </c>
      <c r="E4858">
        <v>1</v>
      </c>
      <c r="F4858">
        <v>46</v>
      </c>
      <c r="G4858">
        <v>9</v>
      </c>
      <c r="H4858">
        <v>330652.40000000002</v>
      </c>
      <c r="I4858">
        <v>1</v>
      </c>
      <c r="J4858">
        <v>1</v>
      </c>
      <c r="K4858">
        <v>1</v>
      </c>
      <c r="L4858">
        <v>57205.55</v>
      </c>
      <c r="M4858">
        <v>0</v>
      </c>
      <c r="N4858">
        <v>4</v>
      </c>
      <c r="O4858">
        <v>3</v>
      </c>
      <c r="P4858">
        <v>4</v>
      </c>
      <c r="Q4858">
        <v>4</v>
      </c>
      <c r="R4858" cm="1">
        <f t="array" ref="R4858">_xlfn.IFS(L4858&lt;=$W$6,1,L4858&lt;=$X$6,2,L4858&lt;=$Y$6,3,L4858&gt;$Y$6,4)</f>
        <v>2</v>
      </c>
      <c r="S4858">
        <f t="shared" si="150"/>
        <v>4</v>
      </c>
      <c r="T4858">
        <f t="shared" si="151"/>
        <v>1</v>
      </c>
    </row>
    <row r="4859" spans="1:20" x14ac:dyDescent="0.25">
      <c r="A4859">
        <v>4858</v>
      </c>
      <c r="B4859" t="s">
        <v>4877</v>
      </c>
      <c r="C4859">
        <v>84.9</v>
      </c>
      <c r="D4859" t="s">
        <v>18</v>
      </c>
      <c r="E4859">
        <v>1</v>
      </c>
      <c r="F4859">
        <v>29</v>
      </c>
      <c r="G4859">
        <v>1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  <c r="N4859">
        <v>4</v>
      </c>
      <c r="O4859">
        <v>1</v>
      </c>
      <c r="P4859">
        <v>1</v>
      </c>
      <c r="Q4859">
        <v>1</v>
      </c>
      <c r="R4859" cm="1">
        <f t="array" ref="R4859">_xlfn.IFS(L4859&lt;=$W$6,1,L4859&lt;=$X$6,2,L4859&lt;=$Y$6,3,L4859&gt;$Y$6,4)</f>
        <v>4</v>
      </c>
      <c r="S4859">
        <f t="shared" si="150"/>
        <v>1</v>
      </c>
      <c r="T4859" t="str">
        <f t="shared" si="151"/>
        <v>2&gt;</v>
      </c>
    </row>
    <row r="4860" spans="1:20" x14ac:dyDescent="0.25">
      <c r="A4860">
        <v>4859</v>
      </c>
      <c r="B4860" t="s">
        <v>4878</v>
      </c>
      <c r="C4860">
        <v>77.900000000000006</v>
      </c>
      <c r="D4860" t="s">
        <v>18</v>
      </c>
      <c r="E4860">
        <v>0</v>
      </c>
      <c r="F4860">
        <v>43</v>
      </c>
      <c r="G4860">
        <v>11</v>
      </c>
      <c r="H4860">
        <v>199572.4</v>
      </c>
      <c r="I4860">
        <v>1</v>
      </c>
      <c r="J4860">
        <v>1</v>
      </c>
      <c r="K4860">
        <v>0</v>
      </c>
      <c r="L4860">
        <v>86927.53</v>
      </c>
      <c r="M4860">
        <v>0</v>
      </c>
      <c r="N4860">
        <v>4</v>
      </c>
      <c r="O4860">
        <v>3</v>
      </c>
      <c r="P4860">
        <v>4</v>
      </c>
      <c r="Q4860">
        <v>3</v>
      </c>
      <c r="R4860" cm="1">
        <f t="array" ref="R4860">_xlfn.IFS(L4860&lt;=$W$6,1,L4860&lt;=$X$6,2,L4860&lt;=$Y$6,3,L4860&gt;$Y$6,4)</f>
        <v>2</v>
      </c>
      <c r="S4860">
        <f t="shared" si="150"/>
        <v>4</v>
      </c>
      <c r="T4860">
        <f t="shared" si="151"/>
        <v>1</v>
      </c>
    </row>
    <row r="4861" spans="1:20" x14ac:dyDescent="0.25">
      <c r="A4861">
        <v>4860</v>
      </c>
      <c r="B4861" t="s">
        <v>4879</v>
      </c>
      <c r="C4861">
        <v>79.400000000000006</v>
      </c>
      <c r="D4861" t="s">
        <v>20</v>
      </c>
      <c r="E4861">
        <v>0</v>
      </c>
      <c r="F4861">
        <v>24</v>
      </c>
      <c r="G4861">
        <v>5</v>
      </c>
      <c r="H4861">
        <v>228880.48</v>
      </c>
      <c r="I4861">
        <v>1</v>
      </c>
      <c r="J4861">
        <v>1</v>
      </c>
      <c r="K4861">
        <v>1</v>
      </c>
      <c r="L4861">
        <v>107753.07</v>
      </c>
      <c r="M4861">
        <v>0</v>
      </c>
      <c r="N4861">
        <v>4</v>
      </c>
      <c r="O4861">
        <v>1</v>
      </c>
      <c r="P4861">
        <v>2</v>
      </c>
      <c r="Q4861">
        <v>3</v>
      </c>
      <c r="R4861" cm="1">
        <f t="array" ref="R4861">_xlfn.IFS(L4861&lt;=$W$6,1,L4861&lt;=$X$6,2,L4861&lt;=$Y$6,3,L4861&gt;$Y$6,4)</f>
        <v>3</v>
      </c>
      <c r="S4861">
        <f t="shared" si="150"/>
        <v>1</v>
      </c>
      <c r="T4861">
        <f t="shared" si="151"/>
        <v>1</v>
      </c>
    </row>
    <row r="4862" spans="1:20" x14ac:dyDescent="0.25">
      <c r="A4862">
        <v>4861</v>
      </c>
      <c r="B4862" t="s">
        <v>4880</v>
      </c>
      <c r="C4862">
        <v>74.8</v>
      </c>
      <c r="D4862" t="s">
        <v>20</v>
      </c>
      <c r="E4862">
        <v>1</v>
      </c>
      <c r="F4862">
        <v>38</v>
      </c>
      <c r="G4862">
        <v>5</v>
      </c>
      <c r="H4862">
        <v>283147.09999999998</v>
      </c>
      <c r="I4862">
        <v>1</v>
      </c>
      <c r="J4862">
        <v>1</v>
      </c>
      <c r="K4862">
        <v>0</v>
      </c>
      <c r="L4862">
        <v>82158.14</v>
      </c>
      <c r="M4862">
        <v>0</v>
      </c>
      <c r="N4862">
        <v>4</v>
      </c>
      <c r="O4862">
        <v>2</v>
      </c>
      <c r="P4862">
        <v>2</v>
      </c>
      <c r="Q4862">
        <v>4</v>
      </c>
      <c r="R4862" cm="1">
        <f t="array" ref="R4862">_xlfn.IFS(L4862&lt;=$W$6,1,L4862&lt;=$X$6,2,L4862&lt;=$Y$6,3,L4862&gt;$Y$6,4)</f>
        <v>2</v>
      </c>
      <c r="S4862">
        <f t="shared" si="150"/>
        <v>3</v>
      </c>
      <c r="T4862">
        <f t="shared" si="151"/>
        <v>1</v>
      </c>
    </row>
    <row r="4863" spans="1:20" x14ac:dyDescent="0.25">
      <c r="A4863">
        <v>4862</v>
      </c>
      <c r="B4863" t="s">
        <v>4881</v>
      </c>
      <c r="C4863">
        <v>66.3</v>
      </c>
      <c r="D4863" t="s">
        <v>20</v>
      </c>
      <c r="E4863">
        <v>0</v>
      </c>
      <c r="F4863">
        <v>24</v>
      </c>
      <c r="G4863">
        <v>10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  <c r="N4863">
        <v>3</v>
      </c>
      <c r="O4863">
        <v>1</v>
      </c>
      <c r="P4863">
        <v>4</v>
      </c>
      <c r="Q4863">
        <v>1</v>
      </c>
      <c r="R4863" cm="1">
        <f t="array" ref="R4863">_xlfn.IFS(L4863&lt;=$W$6,1,L4863&lt;=$X$6,2,L4863&lt;=$Y$6,3,L4863&gt;$Y$6,4)</f>
        <v>1</v>
      </c>
      <c r="S4863">
        <f t="shared" si="150"/>
        <v>1</v>
      </c>
      <c r="T4863">
        <f t="shared" si="151"/>
        <v>1</v>
      </c>
    </row>
    <row r="4864" spans="1:20" x14ac:dyDescent="0.25">
      <c r="A4864">
        <v>4863</v>
      </c>
      <c r="B4864" t="s">
        <v>4882</v>
      </c>
      <c r="C4864">
        <v>64.5</v>
      </c>
      <c r="D4864" t="s">
        <v>20</v>
      </c>
      <c r="E4864">
        <v>0</v>
      </c>
      <c r="F4864">
        <v>57</v>
      </c>
      <c r="G4864">
        <v>2</v>
      </c>
      <c r="H4864">
        <v>267353.3</v>
      </c>
      <c r="I4864">
        <v>1</v>
      </c>
      <c r="J4864">
        <v>0</v>
      </c>
      <c r="K4864">
        <v>1</v>
      </c>
      <c r="L4864">
        <v>17095.490000000002</v>
      </c>
      <c r="M4864">
        <v>0</v>
      </c>
      <c r="N4864">
        <v>2</v>
      </c>
      <c r="O4864">
        <v>4</v>
      </c>
      <c r="P4864">
        <v>1</v>
      </c>
      <c r="Q4864">
        <v>4</v>
      </c>
      <c r="R4864" cm="1">
        <f t="array" ref="R4864">_xlfn.IFS(L4864&lt;=$W$6,1,L4864&lt;=$X$6,2,L4864&lt;=$Y$6,3,L4864&gt;$Y$6,4)</f>
        <v>1</v>
      </c>
      <c r="S4864">
        <f t="shared" si="150"/>
        <v>5</v>
      </c>
      <c r="T4864">
        <f t="shared" si="151"/>
        <v>1</v>
      </c>
    </row>
    <row r="4865" spans="1:20" x14ac:dyDescent="0.25">
      <c r="A4865">
        <v>4864</v>
      </c>
      <c r="B4865" t="s">
        <v>4883</v>
      </c>
      <c r="C4865">
        <v>46.4</v>
      </c>
      <c r="D4865" t="s">
        <v>18</v>
      </c>
      <c r="E4865">
        <v>0</v>
      </c>
      <c r="F4865">
        <v>35</v>
      </c>
      <c r="G4865">
        <v>11</v>
      </c>
      <c r="H4865">
        <v>294987.40000000002</v>
      </c>
      <c r="I4865">
        <v>2</v>
      </c>
      <c r="J4865">
        <v>1</v>
      </c>
      <c r="K4865">
        <v>0</v>
      </c>
      <c r="L4865">
        <v>100447.53</v>
      </c>
      <c r="M4865">
        <v>0</v>
      </c>
      <c r="N4865">
        <v>1</v>
      </c>
      <c r="O4865">
        <v>2</v>
      </c>
      <c r="P4865">
        <v>4</v>
      </c>
      <c r="Q4865">
        <v>4</v>
      </c>
      <c r="R4865" cm="1">
        <f t="array" ref="R4865">_xlfn.IFS(L4865&lt;=$W$6,1,L4865&lt;=$X$6,2,L4865&lt;=$Y$6,3,L4865&gt;$Y$6,4)</f>
        <v>3</v>
      </c>
      <c r="S4865">
        <f t="shared" si="150"/>
        <v>2</v>
      </c>
      <c r="T4865" t="str">
        <f t="shared" si="151"/>
        <v>2&gt;</v>
      </c>
    </row>
    <row r="4866" spans="1:20" x14ac:dyDescent="0.25">
      <c r="A4866">
        <v>4865</v>
      </c>
      <c r="B4866" t="s">
        <v>4884</v>
      </c>
      <c r="C4866">
        <v>73.7</v>
      </c>
      <c r="D4866" t="s">
        <v>18</v>
      </c>
      <c r="E4866">
        <v>1</v>
      </c>
      <c r="F4866">
        <v>56</v>
      </c>
      <c r="G4866">
        <v>10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  <c r="N4866">
        <v>4</v>
      </c>
      <c r="O4866">
        <v>4</v>
      </c>
      <c r="P4866">
        <v>4</v>
      </c>
      <c r="Q4866">
        <v>1</v>
      </c>
      <c r="R4866" cm="1">
        <f t="array" ref="R4866">_xlfn.IFS(L4866&lt;=$W$6,1,L4866&lt;=$X$6,2,L4866&lt;=$Y$6,3,L4866&gt;$Y$6,4)</f>
        <v>2</v>
      </c>
      <c r="S4866">
        <f t="shared" si="150"/>
        <v>5</v>
      </c>
      <c r="T4866">
        <f t="shared" si="151"/>
        <v>1</v>
      </c>
    </row>
    <row r="4867" spans="1:20" x14ac:dyDescent="0.25">
      <c r="A4867">
        <v>4866</v>
      </c>
      <c r="B4867" t="s">
        <v>4885</v>
      </c>
      <c r="C4867">
        <v>59</v>
      </c>
      <c r="D4867" t="s">
        <v>18</v>
      </c>
      <c r="E4867">
        <v>0</v>
      </c>
      <c r="F4867">
        <v>31</v>
      </c>
      <c r="G4867">
        <v>5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  <c r="N4867">
        <v>2</v>
      </c>
      <c r="O4867">
        <v>1</v>
      </c>
      <c r="P4867">
        <v>2</v>
      </c>
      <c r="Q4867">
        <v>1</v>
      </c>
      <c r="R4867" cm="1">
        <f t="array" ref="R4867">_xlfn.IFS(L4867&lt;=$W$6,1,L4867&lt;=$X$6,2,L4867&lt;=$Y$6,3,L4867&gt;$Y$6,4)</f>
        <v>3</v>
      </c>
      <c r="S4867">
        <f t="shared" ref="S4867:S4930" si="152">VLOOKUP(F4867,$V$10:$W$16,2,1)</f>
        <v>1</v>
      </c>
      <c r="T4867" t="str">
        <f t="shared" ref="T4867:T4930" si="153">VLOOKUP(I4867,$Y$9:$Z$11,2,1)</f>
        <v>2&gt;</v>
      </c>
    </row>
    <row r="4868" spans="1:20" x14ac:dyDescent="0.25">
      <c r="A4868">
        <v>4867</v>
      </c>
      <c r="B4868" t="s">
        <v>4886</v>
      </c>
      <c r="C4868">
        <v>52.2</v>
      </c>
      <c r="D4868" t="s">
        <v>27</v>
      </c>
      <c r="E4868">
        <v>0</v>
      </c>
      <c r="F4868">
        <v>39</v>
      </c>
      <c r="G4868">
        <v>4</v>
      </c>
      <c r="H4868">
        <v>190045.14</v>
      </c>
      <c r="I4868">
        <v>1</v>
      </c>
      <c r="J4868">
        <v>1</v>
      </c>
      <c r="K4868">
        <v>1</v>
      </c>
      <c r="L4868">
        <v>129107.59</v>
      </c>
      <c r="M4868">
        <v>0</v>
      </c>
      <c r="N4868">
        <v>1</v>
      </c>
      <c r="O4868">
        <v>2</v>
      </c>
      <c r="P4868">
        <v>1</v>
      </c>
      <c r="Q4868">
        <v>2</v>
      </c>
      <c r="R4868" cm="1">
        <f t="array" ref="R4868">_xlfn.IFS(L4868&lt;=$W$6,1,L4868&lt;=$X$6,2,L4868&lt;=$Y$6,3,L4868&gt;$Y$6,4)</f>
        <v>3</v>
      </c>
      <c r="S4868">
        <f t="shared" si="152"/>
        <v>3</v>
      </c>
      <c r="T4868">
        <f t="shared" si="153"/>
        <v>1</v>
      </c>
    </row>
    <row r="4869" spans="1:20" x14ac:dyDescent="0.25">
      <c r="A4869">
        <v>4868</v>
      </c>
      <c r="B4869" t="s">
        <v>4887</v>
      </c>
      <c r="C4869">
        <v>64.8</v>
      </c>
      <c r="D4869" t="s">
        <v>18</v>
      </c>
      <c r="E4869">
        <v>0</v>
      </c>
      <c r="F4869">
        <v>36</v>
      </c>
      <c r="G4869">
        <v>4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  <c r="N4869">
        <v>2</v>
      </c>
      <c r="O4869">
        <v>2</v>
      </c>
      <c r="P4869">
        <v>1</v>
      </c>
      <c r="Q4869">
        <v>1</v>
      </c>
      <c r="R4869" cm="1">
        <f t="array" ref="R4869">_xlfn.IFS(L4869&lt;=$W$6,1,L4869&lt;=$X$6,2,L4869&lt;=$Y$6,3,L4869&gt;$Y$6,4)</f>
        <v>2</v>
      </c>
      <c r="S4869">
        <f t="shared" si="152"/>
        <v>2</v>
      </c>
      <c r="T4869">
        <f t="shared" si="153"/>
        <v>1</v>
      </c>
    </row>
    <row r="4870" spans="1:20" x14ac:dyDescent="0.25">
      <c r="A4870">
        <v>4869</v>
      </c>
      <c r="B4870" t="s">
        <v>4888</v>
      </c>
      <c r="C4870">
        <v>75.400000000000006</v>
      </c>
      <c r="D4870" t="s">
        <v>18</v>
      </c>
      <c r="E4870">
        <v>1</v>
      </c>
      <c r="F4870">
        <v>39</v>
      </c>
      <c r="G4870">
        <v>7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  <c r="N4870">
        <v>4</v>
      </c>
      <c r="O4870">
        <v>2</v>
      </c>
      <c r="P4870">
        <v>3</v>
      </c>
      <c r="Q4870">
        <v>1</v>
      </c>
      <c r="R4870" cm="1">
        <f t="array" ref="R4870">_xlfn.IFS(L4870&lt;=$W$6,1,L4870&lt;=$X$6,2,L4870&lt;=$Y$6,3,L4870&gt;$Y$6,4)</f>
        <v>3</v>
      </c>
      <c r="S4870">
        <f t="shared" si="152"/>
        <v>3</v>
      </c>
      <c r="T4870">
        <f t="shared" si="153"/>
        <v>1</v>
      </c>
    </row>
    <row r="4871" spans="1:20" x14ac:dyDescent="0.25">
      <c r="A4871">
        <v>4870</v>
      </c>
      <c r="B4871" t="s">
        <v>4889</v>
      </c>
      <c r="C4871">
        <v>66.900000000000006</v>
      </c>
      <c r="D4871" t="s">
        <v>18</v>
      </c>
      <c r="E4871">
        <v>1</v>
      </c>
      <c r="F4871">
        <v>52</v>
      </c>
      <c r="G4871">
        <v>5</v>
      </c>
      <c r="H4871">
        <v>299427.21999999997</v>
      </c>
      <c r="I4871">
        <v>3</v>
      </c>
      <c r="J4871">
        <v>1</v>
      </c>
      <c r="K4871">
        <v>1</v>
      </c>
      <c r="L4871">
        <v>124872.42</v>
      </c>
      <c r="M4871">
        <v>1</v>
      </c>
      <c r="N4871">
        <v>3</v>
      </c>
      <c r="O4871">
        <v>4</v>
      </c>
      <c r="P4871">
        <v>2</v>
      </c>
      <c r="Q4871">
        <v>4</v>
      </c>
      <c r="R4871" cm="1">
        <f t="array" ref="R4871">_xlfn.IFS(L4871&lt;=$W$6,1,L4871&lt;=$X$6,2,L4871&lt;=$Y$6,3,L4871&gt;$Y$6,4)</f>
        <v>3</v>
      </c>
      <c r="S4871">
        <f t="shared" si="152"/>
        <v>5</v>
      </c>
      <c r="T4871" t="str">
        <f t="shared" si="153"/>
        <v>2&gt;</v>
      </c>
    </row>
    <row r="4872" spans="1:20" x14ac:dyDescent="0.25">
      <c r="A4872">
        <v>4871</v>
      </c>
      <c r="B4872" t="s">
        <v>4890</v>
      </c>
      <c r="C4872">
        <v>64.8</v>
      </c>
      <c r="D4872" t="s">
        <v>27</v>
      </c>
      <c r="E4872">
        <v>0</v>
      </c>
      <c r="F4872">
        <v>45</v>
      </c>
      <c r="G4872">
        <v>2</v>
      </c>
      <c r="H4872">
        <v>215926.76</v>
      </c>
      <c r="I4872">
        <v>1</v>
      </c>
      <c r="J4872">
        <v>0</v>
      </c>
      <c r="K4872">
        <v>0</v>
      </c>
      <c r="L4872">
        <v>186438.86</v>
      </c>
      <c r="M4872">
        <v>1</v>
      </c>
      <c r="N4872">
        <v>2</v>
      </c>
      <c r="O4872">
        <v>3</v>
      </c>
      <c r="P4872">
        <v>1</v>
      </c>
      <c r="Q4872">
        <v>3</v>
      </c>
      <c r="R4872" cm="1">
        <f t="array" ref="R4872">_xlfn.IFS(L4872&lt;=$W$6,1,L4872&lt;=$X$6,2,L4872&lt;=$Y$6,3,L4872&gt;$Y$6,4)</f>
        <v>4</v>
      </c>
      <c r="S4872">
        <f t="shared" si="152"/>
        <v>4</v>
      </c>
      <c r="T4872">
        <f t="shared" si="153"/>
        <v>1</v>
      </c>
    </row>
    <row r="4873" spans="1:20" x14ac:dyDescent="0.25">
      <c r="A4873">
        <v>4872</v>
      </c>
      <c r="B4873" t="s">
        <v>4891</v>
      </c>
      <c r="C4873">
        <v>76.3</v>
      </c>
      <c r="D4873" t="s">
        <v>18</v>
      </c>
      <c r="E4873">
        <v>1</v>
      </c>
      <c r="F4873">
        <v>42</v>
      </c>
      <c r="G4873">
        <v>4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  <c r="N4873">
        <v>4</v>
      </c>
      <c r="O4873">
        <v>3</v>
      </c>
      <c r="P4873">
        <v>1</v>
      </c>
      <c r="Q4873">
        <v>1</v>
      </c>
      <c r="R4873" cm="1">
        <f t="array" ref="R4873">_xlfn.IFS(L4873&lt;=$W$6,1,L4873&lt;=$X$6,2,L4873&lt;=$Y$6,3,L4873&gt;$Y$6,4)</f>
        <v>3</v>
      </c>
      <c r="S4873">
        <f t="shared" si="152"/>
        <v>4</v>
      </c>
      <c r="T4873" t="str">
        <f t="shared" si="153"/>
        <v>2&gt;</v>
      </c>
    </row>
    <row r="4874" spans="1:20" x14ac:dyDescent="0.25">
      <c r="A4874">
        <v>4873</v>
      </c>
      <c r="B4874" t="s">
        <v>4892</v>
      </c>
      <c r="C4874">
        <v>79</v>
      </c>
      <c r="D4874" t="s">
        <v>20</v>
      </c>
      <c r="E4874">
        <v>1</v>
      </c>
      <c r="F4874">
        <v>34</v>
      </c>
      <c r="G4874">
        <v>4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  <c r="N4874">
        <v>4</v>
      </c>
      <c r="O4874">
        <v>1</v>
      </c>
      <c r="P4874">
        <v>1</v>
      </c>
      <c r="Q4874">
        <v>1</v>
      </c>
      <c r="R4874" cm="1">
        <f t="array" ref="R4874">_xlfn.IFS(L4874&lt;=$W$6,1,L4874&lt;=$X$6,2,L4874&lt;=$Y$6,3,L4874&gt;$Y$6,4)</f>
        <v>2</v>
      </c>
      <c r="S4874">
        <f t="shared" si="152"/>
        <v>2</v>
      </c>
      <c r="T4874">
        <f t="shared" si="153"/>
        <v>1</v>
      </c>
    </row>
    <row r="4875" spans="1:20" x14ac:dyDescent="0.25">
      <c r="A4875">
        <v>4874</v>
      </c>
      <c r="B4875" t="s">
        <v>4893</v>
      </c>
      <c r="C4875">
        <v>58.1</v>
      </c>
      <c r="D4875" t="s">
        <v>18</v>
      </c>
      <c r="E4875">
        <v>1</v>
      </c>
      <c r="F4875">
        <v>39</v>
      </c>
      <c r="G4875">
        <v>8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  <c r="N4875">
        <v>1</v>
      </c>
      <c r="O4875">
        <v>2</v>
      </c>
      <c r="P4875">
        <v>3</v>
      </c>
      <c r="Q4875">
        <v>1</v>
      </c>
      <c r="R4875" cm="1">
        <f t="array" ref="R4875">_xlfn.IFS(L4875&lt;=$W$6,1,L4875&lt;=$X$6,2,L4875&lt;=$Y$6,3,L4875&gt;$Y$6,4)</f>
        <v>2</v>
      </c>
      <c r="S4875">
        <f t="shared" si="152"/>
        <v>3</v>
      </c>
      <c r="T4875" t="str">
        <f t="shared" si="153"/>
        <v>2&gt;</v>
      </c>
    </row>
    <row r="4876" spans="1:20" x14ac:dyDescent="0.25">
      <c r="A4876">
        <v>4875</v>
      </c>
      <c r="B4876" t="s">
        <v>4894</v>
      </c>
      <c r="C4876">
        <v>70.3</v>
      </c>
      <c r="D4876" t="s">
        <v>18</v>
      </c>
      <c r="E4876">
        <v>1</v>
      </c>
      <c r="F4876">
        <v>45</v>
      </c>
      <c r="G4876">
        <v>9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  <c r="N4876">
        <v>3</v>
      </c>
      <c r="O4876">
        <v>3</v>
      </c>
      <c r="P4876">
        <v>4</v>
      </c>
      <c r="Q4876">
        <v>1</v>
      </c>
      <c r="R4876" cm="1">
        <f t="array" ref="R4876">_xlfn.IFS(L4876&lt;=$W$6,1,L4876&lt;=$X$6,2,L4876&lt;=$Y$6,3,L4876&gt;$Y$6,4)</f>
        <v>1</v>
      </c>
      <c r="S4876">
        <f t="shared" si="152"/>
        <v>4</v>
      </c>
      <c r="T4876" t="str">
        <f t="shared" si="153"/>
        <v>2&gt;</v>
      </c>
    </row>
    <row r="4877" spans="1:20" x14ac:dyDescent="0.25">
      <c r="A4877">
        <v>4876</v>
      </c>
      <c r="B4877" t="s">
        <v>4895</v>
      </c>
      <c r="C4877">
        <v>57.1</v>
      </c>
      <c r="D4877" t="s">
        <v>18</v>
      </c>
      <c r="E4877">
        <v>0</v>
      </c>
      <c r="F4877">
        <v>35</v>
      </c>
      <c r="G4877">
        <v>10</v>
      </c>
      <c r="H4877">
        <v>204034.5</v>
      </c>
      <c r="I4877">
        <v>2</v>
      </c>
      <c r="J4877">
        <v>0</v>
      </c>
      <c r="K4877">
        <v>0</v>
      </c>
      <c r="L4877">
        <v>128600.49</v>
      </c>
      <c r="M4877">
        <v>0</v>
      </c>
      <c r="N4877">
        <v>1</v>
      </c>
      <c r="O4877">
        <v>2</v>
      </c>
      <c r="P4877">
        <v>4</v>
      </c>
      <c r="Q4877">
        <v>3</v>
      </c>
      <c r="R4877" cm="1">
        <f t="array" ref="R4877">_xlfn.IFS(L4877&lt;=$W$6,1,L4877&lt;=$X$6,2,L4877&lt;=$Y$6,3,L4877&gt;$Y$6,4)</f>
        <v>3</v>
      </c>
      <c r="S4877">
        <f t="shared" si="152"/>
        <v>2</v>
      </c>
      <c r="T4877" t="str">
        <f t="shared" si="153"/>
        <v>2&gt;</v>
      </c>
    </row>
    <row r="4878" spans="1:20" x14ac:dyDescent="0.25">
      <c r="A4878">
        <v>4877</v>
      </c>
      <c r="B4878" t="s">
        <v>4896</v>
      </c>
      <c r="C4878">
        <v>65.7</v>
      </c>
      <c r="D4878" t="s">
        <v>20</v>
      </c>
      <c r="E4878">
        <v>0</v>
      </c>
      <c r="F4878">
        <v>29</v>
      </c>
      <c r="G4878">
        <v>9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  <c r="N4878">
        <v>3</v>
      </c>
      <c r="O4878">
        <v>1</v>
      </c>
      <c r="P4878">
        <v>4</v>
      </c>
      <c r="Q4878">
        <v>1</v>
      </c>
      <c r="R4878" cm="1">
        <f t="array" ref="R4878">_xlfn.IFS(L4878&lt;=$W$6,1,L4878&lt;=$X$6,2,L4878&lt;=$Y$6,3,L4878&gt;$Y$6,4)</f>
        <v>1</v>
      </c>
      <c r="S4878">
        <f t="shared" si="152"/>
        <v>1</v>
      </c>
      <c r="T4878" t="str">
        <f t="shared" si="153"/>
        <v>2&gt;</v>
      </c>
    </row>
    <row r="4879" spans="1:20" x14ac:dyDescent="0.25">
      <c r="A4879">
        <v>4878</v>
      </c>
      <c r="B4879" t="s">
        <v>4897</v>
      </c>
      <c r="C4879">
        <v>73.7</v>
      </c>
      <c r="D4879" t="s">
        <v>18</v>
      </c>
      <c r="E4879">
        <v>1</v>
      </c>
      <c r="F4879">
        <v>46</v>
      </c>
      <c r="G4879">
        <v>8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  <c r="N4879">
        <v>4</v>
      </c>
      <c r="O4879">
        <v>3</v>
      </c>
      <c r="P4879">
        <v>3</v>
      </c>
      <c r="Q4879">
        <v>1</v>
      </c>
      <c r="R4879" cm="1">
        <f t="array" ref="R4879">_xlfn.IFS(L4879&lt;=$W$6,1,L4879&lt;=$X$6,2,L4879&lt;=$Y$6,3,L4879&gt;$Y$6,4)</f>
        <v>2</v>
      </c>
      <c r="S4879">
        <f t="shared" si="152"/>
        <v>4</v>
      </c>
      <c r="T4879" t="str">
        <f t="shared" si="153"/>
        <v>2&gt;</v>
      </c>
    </row>
    <row r="4880" spans="1:20" x14ac:dyDescent="0.25">
      <c r="A4880">
        <v>4879</v>
      </c>
      <c r="B4880" t="s">
        <v>4898</v>
      </c>
      <c r="C4880">
        <v>79.3</v>
      </c>
      <c r="D4880" t="s">
        <v>20</v>
      </c>
      <c r="E4880">
        <v>1</v>
      </c>
      <c r="F4880">
        <v>31</v>
      </c>
      <c r="G4880">
        <v>9</v>
      </c>
      <c r="H4880">
        <v>193349.1</v>
      </c>
      <c r="I4880">
        <v>2</v>
      </c>
      <c r="J4880">
        <v>0</v>
      </c>
      <c r="K4880">
        <v>0</v>
      </c>
      <c r="L4880">
        <v>192120.66</v>
      </c>
      <c r="M4880">
        <v>0</v>
      </c>
      <c r="N4880">
        <v>4</v>
      </c>
      <c r="O4880">
        <v>1</v>
      </c>
      <c r="P4880">
        <v>4</v>
      </c>
      <c r="Q4880">
        <v>2</v>
      </c>
      <c r="R4880" cm="1">
        <f t="array" ref="R4880">_xlfn.IFS(L4880&lt;=$W$6,1,L4880&lt;=$X$6,2,L4880&lt;=$Y$6,3,L4880&gt;$Y$6,4)</f>
        <v>4</v>
      </c>
      <c r="S4880">
        <f t="shared" si="152"/>
        <v>1</v>
      </c>
      <c r="T4880" t="str">
        <f t="shared" si="153"/>
        <v>2&gt;</v>
      </c>
    </row>
    <row r="4881" spans="1:20" x14ac:dyDescent="0.25">
      <c r="A4881">
        <v>4880</v>
      </c>
      <c r="B4881" t="s">
        <v>4899</v>
      </c>
      <c r="C4881">
        <v>78.3</v>
      </c>
      <c r="D4881" t="s">
        <v>20</v>
      </c>
      <c r="E4881">
        <v>0</v>
      </c>
      <c r="F4881">
        <v>46</v>
      </c>
      <c r="G4881">
        <v>4</v>
      </c>
      <c r="H4881">
        <v>163623.42000000001</v>
      </c>
      <c r="I4881">
        <v>1</v>
      </c>
      <c r="J4881">
        <v>1</v>
      </c>
      <c r="K4881">
        <v>0</v>
      </c>
      <c r="L4881">
        <v>164213.53</v>
      </c>
      <c r="M4881">
        <v>1</v>
      </c>
      <c r="N4881">
        <v>4</v>
      </c>
      <c r="O4881">
        <v>3</v>
      </c>
      <c r="P4881">
        <v>1</v>
      </c>
      <c r="Q4881">
        <v>2</v>
      </c>
      <c r="R4881" cm="1">
        <f t="array" ref="R4881">_xlfn.IFS(L4881&lt;=$W$6,1,L4881&lt;=$X$6,2,L4881&lt;=$Y$6,3,L4881&gt;$Y$6,4)</f>
        <v>4</v>
      </c>
      <c r="S4881">
        <f t="shared" si="152"/>
        <v>4</v>
      </c>
      <c r="T4881">
        <f t="shared" si="153"/>
        <v>1</v>
      </c>
    </row>
    <row r="4882" spans="1:20" x14ac:dyDescent="0.25">
      <c r="A4882">
        <v>4881</v>
      </c>
      <c r="B4882" t="s">
        <v>4900</v>
      </c>
      <c r="C4882">
        <v>75.099999999999994</v>
      </c>
      <c r="D4882" t="s">
        <v>20</v>
      </c>
      <c r="E4882">
        <v>1</v>
      </c>
      <c r="F4882">
        <v>35</v>
      </c>
      <c r="G4882">
        <v>5</v>
      </c>
      <c r="H4882">
        <v>158563.22</v>
      </c>
      <c r="I4882">
        <v>1</v>
      </c>
      <c r="J4882">
        <v>1</v>
      </c>
      <c r="K4882">
        <v>0</v>
      </c>
      <c r="L4882">
        <v>117547.76</v>
      </c>
      <c r="M4882">
        <v>0</v>
      </c>
      <c r="N4882">
        <v>4</v>
      </c>
      <c r="O4882">
        <v>2</v>
      </c>
      <c r="P4882">
        <v>2</v>
      </c>
      <c r="Q4882">
        <v>2</v>
      </c>
      <c r="R4882" cm="1">
        <f t="array" ref="R4882">_xlfn.IFS(L4882&lt;=$W$6,1,L4882&lt;=$X$6,2,L4882&lt;=$Y$6,3,L4882&gt;$Y$6,4)</f>
        <v>3</v>
      </c>
      <c r="S4882">
        <f t="shared" si="152"/>
        <v>2</v>
      </c>
      <c r="T4882">
        <f t="shared" si="153"/>
        <v>1</v>
      </c>
    </row>
    <row r="4883" spans="1:20" x14ac:dyDescent="0.25">
      <c r="A4883">
        <v>4882</v>
      </c>
      <c r="B4883" t="s">
        <v>4901</v>
      </c>
      <c r="C4883">
        <v>57.9</v>
      </c>
      <c r="D4883" t="s">
        <v>18</v>
      </c>
      <c r="E4883">
        <v>1</v>
      </c>
      <c r="F4883">
        <v>33</v>
      </c>
      <c r="G4883">
        <v>7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  <c r="N4883">
        <v>1</v>
      </c>
      <c r="O4883">
        <v>1</v>
      </c>
      <c r="P4883">
        <v>3</v>
      </c>
      <c r="Q4883">
        <v>1</v>
      </c>
      <c r="R4883" cm="1">
        <f t="array" ref="R4883">_xlfn.IFS(L4883&lt;=$W$6,1,L4883&lt;=$X$6,2,L4883&lt;=$Y$6,3,L4883&gt;$Y$6,4)</f>
        <v>1</v>
      </c>
      <c r="S4883">
        <f t="shared" si="152"/>
        <v>2</v>
      </c>
      <c r="T4883" t="str">
        <f t="shared" si="153"/>
        <v>2&gt;</v>
      </c>
    </row>
    <row r="4884" spans="1:20" x14ac:dyDescent="0.25">
      <c r="A4884">
        <v>4883</v>
      </c>
      <c r="B4884" t="s">
        <v>4902</v>
      </c>
      <c r="C4884">
        <v>65.5</v>
      </c>
      <c r="D4884" t="s">
        <v>27</v>
      </c>
      <c r="E4884">
        <v>0</v>
      </c>
      <c r="F4884">
        <v>38</v>
      </c>
      <c r="G4884">
        <v>11</v>
      </c>
      <c r="H4884">
        <v>244628.78</v>
      </c>
      <c r="I4884">
        <v>1</v>
      </c>
      <c r="J4884">
        <v>1</v>
      </c>
      <c r="K4884">
        <v>0</v>
      </c>
      <c r="L4884">
        <v>9181.66</v>
      </c>
      <c r="M4884">
        <v>0</v>
      </c>
      <c r="N4884">
        <v>3</v>
      </c>
      <c r="O4884">
        <v>2</v>
      </c>
      <c r="P4884">
        <v>4</v>
      </c>
      <c r="Q4884">
        <v>3</v>
      </c>
      <c r="R4884" cm="1">
        <f t="array" ref="R4884">_xlfn.IFS(L4884&lt;=$W$6,1,L4884&lt;=$X$6,2,L4884&lt;=$Y$6,3,L4884&gt;$Y$6,4)</f>
        <v>1</v>
      </c>
      <c r="S4884">
        <f t="shared" si="152"/>
        <v>3</v>
      </c>
      <c r="T4884">
        <f t="shared" si="153"/>
        <v>1</v>
      </c>
    </row>
    <row r="4885" spans="1:20" x14ac:dyDescent="0.25">
      <c r="A4885">
        <v>4884</v>
      </c>
      <c r="B4885" t="s">
        <v>4903</v>
      </c>
      <c r="C4885">
        <v>61.4</v>
      </c>
      <c r="D4885" t="s">
        <v>27</v>
      </c>
      <c r="E4885">
        <v>1</v>
      </c>
      <c r="F4885">
        <v>45</v>
      </c>
      <c r="G4885">
        <v>9</v>
      </c>
      <c r="H4885">
        <v>281467.48</v>
      </c>
      <c r="I4885">
        <v>1</v>
      </c>
      <c r="J4885">
        <v>1</v>
      </c>
      <c r="K4885">
        <v>1</v>
      </c>
      <c r="L4885">
        <v>166588.76</v>
      </c>
      <c r="M4885">
        <v>0</v>
      </c>
      <c r="N4885">
        <v>2</v>
      </c>
      <c r="O4885">
        <v>3</v>
      </c>
      <c r="P4885">
        <v>4</v>
      </c>
      <c r="Q4885">
        <v>4</v>
      </c>
      <c r="R4885" cm="1">
        <f t="array" ref="R4885">_xlfn.IFS(L4885&lt;=$W$6,1,L4885&lt;=$X$6,2,L4885&lt;=$Y$6,3,L4885&gt;$Y$6,4)</f>
        <v>4</v>
      </c>
      <c r="S4885">
        <f t="shared" si="152"/>
        <v>4</v>
      </c>
      <c r="T4885">
        <f t="shared" si="153"/>
        <v>1</v>
      </c>
    </row>
    <row r="4886" spans="1:20" x14ac:dyDescent="0.25">
      <c r="A4886">
        <v>4885</v>
      </c>
      <c r="B4886" t="s">
        <v>4904</v>
      </c>
      <c r="C4886">
        <v>67.8</v>
      </c>
      <c r="D4886" t="s">
        <v>27</v>
      </c>
      <c r="E4886">
        <v>1</v>
      </c>
      <c r="F4886">
        <v>51</v>
      </c>
      <c r="G4886">
        <v>3</v>
      </c>
      <c r="H4886">
        <v>233866.22</v>
      </c>
      <c r="I4886">
        <v>1</v>
      </c>
      <c r="J4886">
        <v>1</v>
      </c>
      <c r="K4886">
        <v>0</v>
      </c>
      <c r="L4886">
        <v>195053.58</v>
      </c>
      <c r="M4886">
        <v>1</v>
      </c>
      <c r="N4886">
        <v>3</v>
      </c>
      <c r="O4886">
        <v>4</v>
      </c>
      <c r="P4886">
        <v>1</v>
      </c>
      <c r="Q4886">
        <v>3</v>
      </c>
      <c r="R4886" cm="1">
        <f t="array" ref="R4886">_xlfn.IFS(L4886&lt;=$W$6,1,L4886&lt;=$X$6,2,L4886&lt;=$Y$6,3,L4886&gt;$Y$6,4)</f>
        <v>4</v>
      </c>
      <c r="S4886">
        <f t="shared" si="152"/>
        <v>5</v>
      </c>
      <c r="T4886">
        <f t="shared" si="153"/>
        <v>1</v>
      </c>
    </row>
    <row r="4887" spans="1:20" x14ac:dyDescent="0.25">
      <c r="A4887">
        <v>4886</v>
      </c>
      <c r="B4887" t="s">
        <v>4905</v>
      </c>
      <c r="C4887">
        <v>56.2</v>
      </c>
      <c r="D4887" t="s">
        <v>20</v>
      </c>
      <c r="E4887">
        <v>1</v>
      </c>
      <c r="F4887">
        <v>43</v>
      </c>
      <c r="G4887">
        <v>6</v>
      </c>
      <c r="H4887">
        <v>330890.08</v>
      </c>
      <c r="I4887">
        <v>2</v>
      </c>
      <c r="J4887">
        <v>1</v>
      </c>
      <c r="K4887">
        <v>0</v>
      </c>
      <c r="L4887">
        <v>85787.31</v>
      </c>
      <c r="M4887">
        <v>0</v>
      </c>
      <c r="N4887">
        <v>1</v>
      </c>
      <c r="O4887">
        <v>3</v>
      </c>
      <c r="P4887">
        <v>2</v>
      </c>
      <c r="Q4887">
        <v>4</v>
      </c>
      <c r="R4887" cm="1">
        <f t="array" ref="R4887">_xlfn.IFS(L4887&lt;=$W$6,1,L4887&lt;=$X$6,2,L4887&lt;=$Y$6,3,L4887&gt;$Y$6,4)</f>
        <v>2</v>
      </c>
      <c r="S4887">
        <f t="shared" si="152"/>
        <v>4</v>
      </c>
      <c r="T4887" t="str">
        <f t="shared" si="153"/>
        <v>2&gt;</v>
      </c>
    </row>
    <row r="4888" spans="1:20" x14ac:dyDescent="0.25">
      <c r="A4888">
        <v>4887</v>
      </c>
      <c r="B4888" t="s">
        <v>4906</v>
      </c>
      <c r="C4888">
        <v>71.099999999999994</v>
      </c>
      <c r="D4888" t="s">
        <v>27</v>
      </c>
      <c r="E4888">
        <v>0</v>
      </c>
      <c r="F4888">
        <v>55</v>
      </c>
      <c r="G4888">
        <v>6</v>
      </c>
      <c r="H4888">
        <v>247610.06</v>
      </c>
      <c r="I4888">
        <v>1</v>
      </c>
      <c r="J4888">
        <v>1</v>
      </c>
      <c r="K4888">
        <v>0</v>
      </c>
      <c r="L4888">
        <v>102428.51</v>
      </c>
      <c r="M4888">
        <v>0</v>
      </c>
      <c r="N4888">
        <v>3</v>
      </c>
      <c r="O4888">
        <v>4</v>
      </c>
      <c r="P4888">
        <v>2</v>
      </c>
      <c r="Q4888">
        <v>3</v>
      </c>
      <c r="R4888" cm="1">
        <f t="array" ref="R4888">_xlfn.IFS(L4888&lt;=$W$6,1,L4888&lt;=$X$6,2,L4888&lt;=$Y$6,3,L4888&gt;$Y$6,4)</f>
        <v>3</v>
      </c>
      <c r="S4888">
        <f t="shared" si="152"/>
        <v>5</v>
      </c>
      <c r="T4888">
        <f t="shared" si="153"/>
        <v>1</v>
      </c>
    </row>
    <row r="4889" spans="1:20" x14ac:dyDescent="0.25">
      <c r="A4889">
        <v>4888</v>
      </c>
      <c r="B4889" t="s">
        <v>4907</v>
      </c>
      <c r="C4889">
        <v>62</v>
      </c>
      <c r="D4889" t="s">
        <v>18</v>
      </c>
      <c r="E4889">
        <v>1</v>
      </c>
      <c r="F4889">
        <v>39</v>
      </c>
      <c r="G4889">
        <v>1</v>
      </c>
      <c r="H4889">
        <v>215097.88</v>
      </c>
      <c r="I4889">
        <v>1</v>
      </c>
      <c r="J4889">
        <v>1</v>
      </c>
      <c r="K4889">
        <v>0</v>
      </c>
      <c r="L4889">
        <v>71175.94</v>
      </c>
      <c r="M4889">
        <v>0</v>
      </c>
      <c r="N4889">
        <v>2</v>
      </c>
      <c r="O4889">
        <v>2</v>
      </c>
      <c r="P4889">
        <v>1</v>
      </c>
      <c r="Q4889">
        <v>3</v>
      </c>
      <c r="R4889" cm="1">
        <f t="array" ref="R4889">_xlfn.IFS(L4889&lt;=$W$6,1,L4889&lt;=$X$6,2,L4889&lt;=$Y$6,3,L4889&gt;$Y$6,4)</f>
        <v>2</v>
      </c>
      <c r="S4889">
        <f t="shared" si="152"/>
        <v>3</v>
      </c>
      <c r="T4889">
        <f t="shared" si="153"/>
        <v>1</v>
      </c>
    </row>
    <row r="4890" spans="1:20" x14ac:dyDescent="0.25">
      <c r="A4890">
        <v>4889</v>
      </c>
      <c r="B4890" t="s">
        <v>4908</v>
      </c>
      <c r="C4890">
        <v>43.7</v>
      </c>
      <c r="D4890" t="s">
        <v>18</v>
      </c>
      <c r="E4890">
        <v>1</v>
      </c>
      <c r="F4890">
        <v>51</v>
      </c>
      <c r="G4890">
        <v>10</v>
      </c>
      <c r="H4890">
        <v>223268.58</v>
      </c>
      <c r="I4890">
        <v>2</v>
      </c>
      <c r="J4890">
        <v>0</v>
      </c>
      <c r="K4890">
        <v>1</v>
      </c>
      <c r="L4890">
        <v>166440.32000000001</v>
      </c>
      <c r="M4890">
        <v>0</v>
      </c>
      <c r="N4890">
        <v>1</v>
      </c>
      <c r="O4890">
        <v>4</v>
      </c>
      <c r="P4890">
        <v>4</v>
      </c>
      <c r="Q4890">
        <v>3</v>
      </c>
      <c r="R4890" cm="1">
        <f t="array" ref="R4890">_xlfn.IFS(L4890&lt;=$W$6,1,L4890&lt;=$X$6,2,L4890&lt;=$Y$6,3,L4890&gt;$Y$6,4)</f>
        <v>4</v>
      </c>
      <c r="S4890">
        <f t="shared" si="152"/>
        <v>5</v>
      </c>
      <c r="T4890" t="str">
        <f t="shared" si="153"/>
        <v>2&gt;</v>
      </c>
    </row>
    <row r="4891" spans="1:20" x14ac:dyDescent="0.25">
      <c r="A4891">
        <v>4890</v>
      </c>
      <c r="B4891" t="s">
        <v>4909</v>
      </c>
      <c r="C4891">
        <v>69.099999999999994</v>
      </c>
      <c r="D4891" t="s">
        <v>27</v>
      </c>
      <c r="E4891">
        <v>0</v>
      </c>
      <c r="F4891">
        <v>43</v>
      </c>
      <c r="G4891">
        <v>9</v>
      </c>
      <c r="H4891">
        <v>218307.92</v>
      </c>
      <c r="I4891">
        <v>3</v>
      </c>
      <c r="J4891">
        <v>1</v>
      </c>
      <c r="K4891">
        <v>1</v>
      </c>
      <c r="L4891">
        <v>148848.76</v>
      </c>
      <c r="M4891">
        <v>1</v>
      </c>
      <c r="N4891">
        <v>3</v>
      </c>
      <c r="O4891">
        <v>3</v>
      </c>
      <c r="P4891">
        <v>4</v>
      </c>
      <c r="Q4891">
        <v>3</v>
      </c>
      <c r="R4891" cm="1">
        <f t="array" ref="R4891">_xlfn.IFS(L4891&lt;=$W$6,1,L4891&lt;=$X$6,2,L4891&lt;=$Y$6,3,L4891&gt;$Y$6,4)</f>
        <v>3</v>
      </c>
      <c r="S4891">
        <f t="shared" si="152"/>
        <v>4</v>
      </c>
      <c r="T4891" t="str">
        <f t="shared" si="153"/>
        <v>2&gt;</v>
      </c>
    </row>
    <row r="4892" spans="1:20" x14ac:dyDescent="0.25">
      <c r="A4892">
        <v>4891</v>
      </c>
      <c r="B4892" t="s">
        <v>4910</v>
      </c>
      <c r="C4892">
        <v>55.2</v>
      </c>
      <c r="D4892" t="s">
        <v>20</v>
      </c>
      <c r="E4892">
        <v>0</v>
      </c>
      <c r="F4892">
        <v>36</v>
      </c>
      <c r="G4892">
        <v>5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  <c r="N4892">
        <v>1</v>
      </c>
      <c r="O4892">
        <v>2</v>
      </c>
      <c r="P4892">
        <v>2</v>
      </c>
      <c r="Q4892">
        <v>1</v>
      </c>
      <c r="R4892" cm="1">
        <f t="array" ref="R4892">_xlfn.IFS(L4892&lt;=$W$6,1,L4892&lt;=$X$6,2,L4892&lt;=$Y$6,3,L4892&gt;$Y$6,4)</f>
        <v>3</v>
      </c>
      <c r="S4892">
        <f t="shared" si="152"/>
        <v>2</v>
      </c>
      <c r="T4892" t="str">
        <f t="shared" si="153"/>
        <v>2&gt;</v>
      </c>
    </row>
    <row r="4893" spans="1:20" x14ac:dyDescent="0.25">
      <c r="A4893">
        <v>4892</v>
      </c>
      <c r="B4893" t="s">
        <v>4911</v>
      </c>
      <c r="C4893">
        <v>76.5</v>
      </c>
      <c r="D4893" t="s">
        <v>27</v>
      </c>
      <c r="E4893">
        <v>1</v>
      </c>
      <c r="F4893">
        <v>36</v>
      </c>
      <c r="G4893">
        <v>6</v>
      </c>
      <c r="H4893">
        <v>172110.34</v>
      </c>
      <c r="I4893">
        <v>2</v>
      </c>
      <c r="J4893">
        <v>1</v>
      </c>
      <c r="K4893">
        <v>1</v>
      </c>
      <c r="L4893">
        <v>104220.5</v>
      </c>
      <c r="M4893">
        <v>0</v>
      </c>
      <c r="N4893">
        <v>4</v>
      </c>
      <c r="O4893">
        <v>2</v>
      </c>
      <c r="P4893">
        <v>2</v>
      </c>
      <c r="Q4893">
        <v>2</v>
      </c>
      <c r="R4893" cm="1">
        <f t="array" ref="R4893">_xlfn.IFS(L4893&lt;=$W$6,1,L4893&lt;=$X$6,2,L4893&lt;=$Y$6,3,L4893&gt;$Y$6,4)</f>
        <v>3</v>
      </c>
      <c r="S4893">
        <f t="shared" si="152"/>
        <v>2</v>
      </c>
      <c r="T4893" t="str">
        <f t="shared" si="153"/>
        <v>2&gt;</v>
      </c>
    </row>
    <row r="4894" spans="1:20" x14ac:dyDescent="0.25">
      <c r="A4894">
        <v>4893</v>
      </c>
      <c r="B4894" t="s">
        <v>4912</v>
      </c>
      <c r="C4894">
        <v>70.7</v>
      </c>
      <c r="D4894" t="s">
        <v>27</v>
      </c>
      <c r="E4894">
        <v>0</v>
      </c>
      <c r="F4894">
        <v>53</v>
      </c>
      <c r="G4894">
        <v>11</v>
      </c>
      <c r="H4894">
        <v>196876.46</v>
      </c>
      <c r="I4894">
        <v>1</v>
      </c>
      <c r="J4894">
        <v>0</v>
      </c>
      <c r="K4894">
        <v>0</v>
      </c>
      <c r="L4894">
        <v>70778.63</v>
      </c>
      <c r="M4894">
        <v>1</v>
      </c>
      <c r="N4894">
        <v>3</v>
      </c>
      <c r="O4894">
        <v>4</v>
      </c>
      <c r="P4894">
        <v>4</v>
      </c>
      <c r="Q4894">
        <v>3</v>
      </c>
      <c r="R4894" cm="1">
        <f t="array" ref="R4894">_xlfn.IFS(L4894&lt;=$W$6,1,L4894&lt;=$X$6,2,L4894&lt;=$Y$6,3,L4894&gt;$Y$6,4)</f>
        <v>2</v>
      </c>
      <c r="S4894">
        <f t="shared" si="152"/>
        <v>5</v>
      </c>
      <c r="T4894">
        <f t="shared" si="153"/>
        <v>1</v>
      </c>
    </row>
    <row r="4895" spans="1:20" x14ac:dyDescent="0.25">
      <c r="A4895">
        <v>4894</v>
      </c>
      <c r="B4895" t="s">
        <v>4913</v>
      </c>
      <c r="C4895">
        <v>76.400000000000006</v>
      </c>
      <c r="D4895" t="s">
        <v>20</v>
      </c>
      <c r="E4895">
        <v>1</v>
      </c>
      <c r="F4895">
        <v>31</v>
      </c>
      <c r="G4895">
        <v>6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  <c r="N4895">
        <v>4</v>
      </c>
      <c r="O4895">
        <v>1</v>
      </c>
      <c r="P4895">
        <v>2</v>
      </c>
      <c r="Q4895">
        <v>1</v>
      </c>
      <c r="R4895" cm="1">
        <f t="array" ref="R4895">_xlfn.IFS(L4895&lt;=$W$6,1,L4895&lt;=$X$6,2,L4895&lt;=$Y$6,3,L4895&gt;$Y$6,4)</f>
        <v>2</v>
      </c>
      <c r="S4895">
        <f t="shared" si="152"/>
        <v>1</v>
      </c>
      <c r="T4895" t="str">
        <f t="shared" si="153"/>
        <v>2&gt;</v>
      </c>
    </row>
    <row r="4896" spans="1:20" x14ac:dyDescent="0.25">
      <c r="A4896">
        <v>4895</v>
      </c>
      <c r="B4896" t="s">
        <v>4914</v>
      </c>
      <c r="C4896">
        <v>58.5</v>
      </c>
      <c r="D4896" t="s">
        <v>18</v>
      </c>
      <c r="E4896">
        <v>0</v>
      </c>
      <c r="F4896">
        <v>34</v>
      </c>
      <c r="G4896">
        <v>9</v>
      </c>
      <c r="H4896">
        <v>289411.74</v>
      </c>
      <c r="I4896">
        <v>2</v>
      </c>
      <c r="J4896">
        <v>0</v>
      </c>
      <c r="K4896">
        <v>0</v>
      </c>
      <c r="L4896">
        <v>171482.56</v>
      </c>
      <c r="M4896">
        <v>0</v>
      </c>
      <c r="N4896">
        <v>2</v>
      </c>
      <c r="O4896">
        <v>1</v>
      </c>
      <c r="P4896">
        <v>4</v>
      </c>
      <c r="Q4896">
        <v>4</v>
      </c>
      <c r="R4896" cm="1">
        <f t="array" ref="R4896">_xlfn.IFS(L4896&lt;=$W$6,1,L4896&lt;=$X$6,2,L4896&lt;=$Y$6,3,L4896&gt;$Y$6,4)</f>
        <v>4</v>
      </c>
      <c r="S4896">
        <f t="shared" si="152"/>
        <v>2</v>
      </c>
      <c r="T4896" t="str">
        <f t="shared" si="153"/>
        <v>2&gt;</v>
      </c>
    </row>
    <row r="4897" spans="1:20" x14ac:dyDescent="0.25">
      <c r="A4897">
        <v>4896</v>
      </c>
      <c r="B4897" t="s">
        <v>4915</v>
      </c>
      <c r="C4897">
        <v>78.400000000000006</v>
      </c>
      <c r="D4897" t="s">
        <v>18</v>
      </c>
      <c r="E4897">
        <v>1</v>
      </c>
      <c r="F4897">
        <v>33</v>
      </c>
      <c r="G4897">
        <v>8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  <c r="N4897">
        <v>4</v>
      </c>
      <c r="O4897">
        <v>1</v>
      </c>
      <c r="P4897">
        <v>3</v>
      </c>
      <c r="Q4897">
        <v>1</v>
      </c>
      <c r="R4897" cm="1">
        <f t="array" ref="R4897">_xlfn.IFS(L4897&lt;=$W$6,1,L4897&lt;=$X$6,2,L4897&lt;=$Y$6,3,L4897&gt;$Y$6,4)</f>
        <v>3</v>
      </c>
      <c r="S4897">
        <f t="shared" si="152"/>
        <v>2</v>
      </c>
      <c r="T4897" t="str">
        <f t="shared" si="153"/>
        <v>2&gt;</v>
      </c>
    </row>
    <row r="4898" spans="1:20" x14ac:dyDescent="0.25">
      <c r="A4898">
        <v>4897</v>
      </c>
      <c r="B4898" t="s">
        <v>4916</v>
      </c>
      <c r="C4898">
        <v>60.5</v>
      </c>
      <c r="D4898" t="s">
        <v>18</v>
      </c>
      <c r="E4898">
        <v>1</v>
      </c>
      <c r="F4898">
        <v>43</v>
      </c>
      <c r="G4898">
        <v>6</v>
      </c>
      <c r="H4898">
        <v>183225.82</v>
      </c>
      <c r="I4898">
        <v>1</v>
      </c>
      <c r="J4898">
        <v>1</v>
      </c>
      <c r="K4898">
        <v>1</v>
      </c>
      <c r="L4898">
        <v>28427.84</v>
      </c>
      <c r="M4898">
        <v>0</v>
      </c>
      <c r="N4898">
        <v>2</v>
      </c>
      <c r="O4898">
        <v>3</v>
      </c>
      <c r="P4898">
        <v>2</v>
      </c>
      <c r="Q4898">
        <v>2</v>
      </c>
      <c r="R4898" cm="1">
        <f t="array" ref="R4898">_xlfn.IFS(L4898&lt;=$W$6,1,L4898&lt;=$X$6,2,L4898&lt;=$Y$6,3,L4898&gt;$Y$6,4)</f>
        <v>1</v>
      </c>
      <c r="S4898">
        <f t="shared" si="152"/>
        <v>4</v>
      </c>
      <c r="T4898">
        <f t="shared" si="153"/>
        <v>1</v>
      </c>
    </row>
    <row r="4899" spans="1:20" x14ac:dyDescent="0.25">
      <c r="A4899">
        <v>4898</v>
      </c>
      <c r="B4899" t="s">
        <v>4917</v>
      </c>
      <c r="C4899">
        <v>69.900000000000006</v>
      </c>
      <c r="D4899" t="s">
        <v>20</v>
      </c>
      <c r="E4899">
        <v>1</v>
      </c>
      <c r="F4899">
        <v>42</v>
      </c>
      <c r="G4899">
        <v>3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  <c r="N4899">
        <v>3</v>
      </c>
      <c r="O4899">
        <v>3</v>
      </c>
      <c r="P4899">
        <v>1</v>
      </c>
      <c r="Q4899">
        <v>1</v>
      </c>
      <c r="R4899" cm="1">
        <f t="array" ref="R4899">_xlfn.IFS(L4899&lt;=$W$6,1,L4899&lt;=$X$6,2,L4899&lt;=$Y$6,3,L4899&gt;$Y$6,4)</f>
        <v>2</v>
      </c>
      <c r="S4899">
        <f t="shared" si="152"/>
        <v>4</v>
      </c>
      <c r="T4899">
        <f t="shared" si="153"/>
        <v>1</v>
      </c>
    </row>
    <row r="4900" spans="1:20" x14ac:dyDescent="0.25">
      <c r="A4900">
        <v>4899</v>
      </c>
      <c r="B4900" t="s">
        <v>4918</v>
      </c>
      <c r="C4900">
        <v>54.4</v>
      </c>
      <c r="D4900" t="s">
        <v>18</v>
      </c>
      <c r="E4900">
        <v>0</v>
      </c>
      <c r="F4900">
        <v>42</v>
      </c>
      <c r="G4900">
        <v>8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  <c r="N4900">
        <v>1</v>
      </c>
      <c r="O4900">
        <v>3</v>
      </c>
      <c r="P4900">
        <v>3</v>
      </c>
      <c r="Q4900">
        <v>1</v>
      </c>
      <c r="R4900" cm="1">
        <f t="array" ref="R4900">_xlfn.IFS(L4900&lt;=$W$6,1,L4900&lt;=$X$6,2,L4900&lt;=$Y$6,3,L4900&gt;$Y$6,4)</f>
        <v>4</v>
      </c>
      <c r="S4900">
        <f t="shared" si="152"/>
        <v>4</v>
      </c>
      <c r="T4900">
        <f t="shared" si="153"/>
        <v>1</v>
      </c>
    </row>
    <row r="4901" spans="1:20" x14ac:dyDescent="0.25">
      <c r="A4901">
        <v>4900</v>
      </c>
      <c r="B4901" t="s">
        <v>4919</v>
      </c>
      <c r="C4901">
        <v>80.3</v>
      </c>
      <c r="D4901" t="s">
        <v>18</v>
      </c>
      <c r="E4901">
        <v>0</v>
      </c>
      <c r="F4901">
        <v>34</v>
      </c>
      <c r="G4901">
        <v>10</v>
      </c>
      <c r="H4901">
        <v>384245.68</v>
      </c>
      <c r="I4901">
        <v>1</v>
      </c>
      <c r="J4901">
        <v>1</v>
      </c>
      <c r="K4901">
        <v>1</v>
      </c>
      <c r="L4901">
        <v>54277.45</v>
      </c>
      <c r="M4901">
        <v>1</v>
      </c>
      <c r="N4901">
        <v>4</v>
      </c>
      <c r="O4901">
        <v>1</v>
      </c>
      <c r="P4901">
        <v>4</v>
      </c>
      <c r="Q4901">
        <v>4</v>
      </c>
      <c r="R4901" cm="1">
        <f t="array" ref="R4901">_xlfn.IFS(L4901&lt;=$W$6,1,L4901&lt;=$X$6,2,L4901&lt;=$Y$6,3,L4901&gt;$Y$6,4)</f>
        <v>2</v>
      </c>
      <c r="S4901">
        <f t="shared" si="152"/>
        <v>2</v>
      </c>
      <c r="T4901">
        <f t="shared" si="153"/>
        <v>1</v>
      </c>
    </row>
    <row r="4902" spans="1:20" x14ac:dyDescent="0.25">
      <c r="A4902">
        <v>4901</v>
      </c>
      <c r="B4902" t="s">
        <v>4920</v>
      </c>
      <c r="C4902">
        <v>73.5</v>
      </c>
      <c r="D4902" t="s">
        <v>18</v>
      </c>
      <c r="E4902">
        <v>1</v>
      </c>
      <c r="F4902">
        <v>43</v>
      </c>
      <c r="G4902">
        <v>8</v>
      </c>
      <c r="H4902">
        <v>359808</v>
      </c>
      <c r="I4902">
        <v>1</v>
      </c>
      <c r="J4902">
        <v>1</v>
      </c>
      <c r="K4902">
        <v>1</v>
      </c>
      <c r="L4902">
        <v>137180.95000000001</v>
      </c>
      <c r="M4902">
        <v>0</v>
      </c>
      <c r="N4902">
        <v>4</v>
      </c>
      <c r="O4902">
        <v>3</v>
      </c>
      <c r="P4902">
        <v>3</v>
      </c>
      <c r="Q4902">
        <v>4</v>
      </c>
      <c r="R4902" cm="1">
        <f t="array" ref="R4902">_xlfn.IFS(L4902&lt;=$W$6,1,L4902&lt;=$X$6,2,L4902&lt;=$Y$6,3,L4902&gt;$Y$6,4)</f>
        <v>3</v>
      </c>
      <c r="S4902">
        <f t="shared" si="152"/>
        <v>4</v>
      </c>
      <c r="T4902">
        <f t="shared" si="153"/>
        <v>1</v>
      </c>
    </row>
    <row r="4903" spans="1:20" x14ac:dyDescent="0.25">
      <c r="A4903">
        <v>4902</v>
      </c>
      <c r="B4903" t="s">
        <v>4921</v>
      </c>
      <c r="C4903">
        <v>67.3</v>
      </c>
      <c r="D4903" t="s">
        <v>18</v>
      </c>
      <c r="E4903">
        <v>1</v>
      </c>
      <c r="F4903">
        <v>61</v>
      </c>
      <c r="G4903">
        <v>1</v>
      </c>
      <c r="H4903">
        <v>356116.12</v>
      </c>
      <c r="I4903">
        <v>2</v>
      </c>
      <c r="J4903">
        <v>0</v>
      </c>
      <c r="K4903">
        <v>1</v>
      </c>
      <c r="L4903">
        <v>21063.71</v>
      </c>
      <c r="M4903">
        <v>1</v>
      </c>
      <c r="N4903">
        <v>3</v>
      </c>
      <c r="O4903">
        <v>4</v>
      </c>
      <c r="P4903">
        <v>1</v>
      </c>
      <c r="Q4903">
        <v>4</v>
      </c>
      <c r="R4903" cm="1">
        <f t="array" ref="R4903">_xlfn.IFS(L4903&lt;=$W$6,1,L4903&lt;=$X$6,2,L4903&lt;=$Y$6,3,L4903&gt;$Y$6,4)</f>
        <v>1</v>
      </c>
      <c r="S4903">
        <f t="shared" si="152"/>
        <v>5</v>
      </c>
      <c r="T4903" t="str">
        <f t="shared" si="153"/>
        <v>2&gt;</v>
      </c>
    </row>
    <row r="4904" spans="1:20" x14ac:dyDescent="0.25">
      <c r="A4904">
        <v>4903</v>
      </c>
      <c r="B4904" t="s">
        <v>4922</v>
      </c>
      <c r="C4904">
        <v>65.2</v>
      </c>
      <c r="D4904" t="s">
        <v>18</v>
      </c>
      <c r="E4904">
        <v>1</v>
      </c>
      <c r="F4904">
        <v>32</v>
      </c>
      <c r="G4904">
        <v>3</v>
      </c>
      <c r="H4904">
        <v>352333.12</v>
      </c>
      <c r="I4904">
        <v>2</v>
      </c>
      <c r="J4904">
        <v>1</v>
      </c>
      <c r="K4904">
        <v>1</v>
      </c>
      <c r="L4904">
        <v>152210.81</v>
      </c>
      <c r="M4904">
        <v>0</v>
      </c>
      <c r="N4904">
        <v>2</v>
      </c>
      <c r="O4904">
        <v>1</v>
      </c>
      <c r="P4904">
        <v>1</v>
      </c>
      <c r="Q4904">
        <v>4</v>
      </c>
      <c r="R4904" cm="1">
        <f t="array" ref="R4904">_xlfn.IFS(L4904&lt;=$W$6,1,L4904&lt;=$X$6,2,L4904&lt;=$Y$6,3,L4904&gt;$Y$6,4)</f>
        <v>4</v>
      </c>
      <c r="S4904">
        <f t="shared" si="152"/>
        <v>1</v>
      </c>
      <c r="T4904" t="str">
        <f t="shared" si="153"/>
        <v>2&gt;</v>
      </c>
    </row>
    <row r="4905" spans="1:20" x14ac:dyDescent="0.25">
      <c r="A4905">
        <v>4904</v>
      </c>
      <c r="B4905" t="s">
        <v>4923</v>
      </c>
      <c r="C4905">
        <v>69.400000000000006</v>
      </c>
      <c r="D4905" t="s">
        <v>18</v>
      </c>
      <c r="E4905">
        <v>1</v>
      </c>
      <c r="F4905">
        <v>44</v>
      </c>
      <c r="G4905">
        <v>4</v>
      </c>
      <c r="H4905">
        <v>313728.40000000002</v>
      </c>
      <c r="I4905">
        <v>2</v>
      </c>
      <c r="J4905">
        <v>0</v>
      </c>
      <c r="K4905">
        <v>0</v>
      </c>
      <c r="L4905">
        <v>88890.75</v>
      </c>
      <c r="M4905">
        <v>0</v>
      </c>
      <c r="N4905">
        <v>3</v>
      </c>
      <c r="O4905">
        <v>3</v>
      </c>
      <c r="P4905">
        <v>1</v>
      </c>
      <c r="Q4905">
        <v>4</v>
      </c>
      <c r="R4905" cm="1">
        <f t="array" ref="R4905">_xlfn.IFS(L4905&lt;=$W$6,1,L4905&lt;=$X$6,2,L4905&lt;=$Y$6,3,L4905&gt;$Y$6,4)</f>
        <v>2</v>
      </c>
      <c r="S4905">
        <f t="shared" si="152"/>
        <v>4</v>
      </c>
      <c r="T4905" t="str">
        <f t="shared" si="153"/>
        <v>2&gt;</v>
      </c>
    </row>
    <row r="4906" spans="1:20" x14ac:dyDescent="0.25">
      <c r="A4906">
        <v>4905</v>
      </c>
      <c r="B4906" t="s">
        <v>4924</v>
      </c>
      <c r="C4906">
        <v>74.099999999999994</v>
      </c>
      <c r="D4906" t="s">
        <v>18</v>
      </c>
      <c r="E4906">
        <v>0</v>
      </c>
      <c r="F4906">
        <v>46</v>
      </c>
      <c r="G4906">
        <v>8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  <c r="N4906">
        <v>4</v>
      </c>
      <c r="O4906">
        <v>3</v>
      </c>
      <c r="P4906">
        <v>3</v>
      </c>
      <c r="Q4906">
        <v>1</v>
      </c>
      <c r="R4906" cm="1">
        <f t="array" ref="R4906">_xlfn.IFS(L4906&lt;=$W$6,1,L4906&lt;=$X$6,2,L4906&lt;=$Y$6,3,L4906&gt;$Y$6,4)</f>
        <v>4</v>
      </c>
      <c r="S4906">
        <f t="shared" si="152"/>
        <v>4</v>
      </c>
      <c r="T4906" t="str">
        <f t="shared" si="153"/>
        <v>2&gt;</v>
      </c>
    </row>
    <row r="4907" spans="1:20" x14ac:dyDescent="0.25">
      <c r="A4907">
        <v>4906</v>
      </c>
      <c r="B4907" t="s">
        <v>4925</v>
      </c>
      <c r="C4907">
        <v>59</v>
      </c>
      <c r="D4907" t="s">
        <v>20</v>
      </c>
      <c r="E4907">
        <v>1</v>
      </c>
      <c r="F4907">
        <v>32</v>
      </c>
      <c r="G4907">
        <v>4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  <c r="N4907">
        <v>2</v>
      </c>
      <c r="O4907">
        <v>1</v>
      </c>
      <c r="P4907">
        <v>1</v>
      </c>
      <c r="Q4907">
        <v>1</v>
      </c>
      <c r="R4907" cm="1">
        <f t="array" ref="R4907">_xlfn.IFS(L4907&lt;=$W$6,1,L4907&lt;=$X$6,2,L4907&lt;=$Y$6,3,L4907&gt;$Y$6,4)</f>
        <v>2</v>
      </c>
      <c r="S4907">
        <f t="shared" si="152"/>
        <v>1</v>
      </c>
      <c r="T4907" t="str">
        <f t="shared" si="153"/>
        <v>2&gt;</v>
      </c>
    </row>
    <row r="4908" spans="1:20" x14ac:dyDescent="0.25">
      <c r="A4908">
        <v>4907</v>
      </c>
      <c r="B4908" t="s">
        <v>4926</v>
      </c>
      <c r="C4908">
        <v>80.900000000000006</v>
      </c>
      <c r="D4908" t="s">
        <v>20</v>
      </c>
      <c r="E4908">
        <v>0</v>
      </c>
      <c r="F4908">
        <v>35</v>
      </c>
      <c r="G4908">
        <v>4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  <c r="N4908">
        <v>4</v>
      </c>
      <c r="O4908">
        <v>2</v>
      </c>
      <c r="P4908">
        <v>1</v>
      </c>
      <c r="Q4908">
        <v>1</v>
      </c>
      <c r="R4908" cm="1">
        <f t="array" ref="R4908">_xlfn.IFS(L4908&lt;=$W$6,1,L4908&lt;=$X$6,2,L4908&lt;=$Y$6,3,L4908&gt;$Y$6,4)</f>
        <v>3</v>
      </c>
      <c r="S4908">
        <f t="shared" si="152"/>
        <v>2</v>
      </c>
      <c r="T4908" t="str">
        <f t="shared" si="153"/>
        <v>2&gt;</v>
      </c>
    </row>
    <row r="4909" spans="1:20" x14ac:dyDescent="0.25">
      <c r="A4909">
        <v>4908</v>
      </c>
      <c r="B4909" t="s">
        <v>4927</v>
      </c>
      <c r="C4909">
        <v>52.3</v>
      </c>
      <c r="D4909" t="s">
        <v>18</v>
      </c>
      <c r="E4909">
        <v>1</v>
      </c>
      <c r="F4909">
        <v>36</v>
      </c>
      <c r="G4909">
        <v>3</v>
      </c>
      <c r="H4909">
        <v>323177.78000000003</v>
      </c>
      <c r="I4909">
        <v>1</v>
      </c>
      <c r="J4909">
        <v>1</v>
      </c>
      <c r="K4909">
        <v>1</v>
      </c>
      <c r="L4909">
        <v>51358.66</v>
      </c>
      <c r="M4909">
        <v>0</v>
      </c>
      <c r="N4909">
        <v>1</v>
      </c>
      <c r="O4909">
        <v>2</v>
      </c>
      <c r="P4909">
        <v>1</v>
      </c>
      <c r="Q4909">
        <v>4</v>
      </c>
      <c r="R4909" cm="1">
        <f t="array" ref="R4909">_xlfn.IFS(L4909&lt;=$W$6,1,L4909&lt;=$X$6,2,L4909&lt;=$Y$6,3,L4909&gt;$Y$6,4)</f>
        <v>2</v>
      </c>
      <c r="S4909">
        <f t="shared" si="152"/>
        <v>2</v>
      </c>
      <c r="T4909">
        <f t="shared" si="153"/>
        <v>1</v>
      </c>
    </row>
    <row r="4910" spans="1:20" x14ac:dyDescent="0.25">
      <c r="A4910">
        <v>4909</v>
      </c>
      <c r="B4910" t="s">
        <v>4928</v>
      </c>
      <c r="C4910">
        <v>54</v>
      </c>
      <c r="D4910" t="s">
        <v>18</v>
      </c>
      <c r="E4910">
        <v>1</v>
      </c>
      <c r="F4910">
        <v>50</v>
      </c>
      <c r="G4910">
        <v>3</v>
      </c>
      <c r="H4910">
        <v>218698.58</v>
      </c>
      <c r="I4910">
        <v>1</v>
      </c>
      <c r="J4910">
        <v>1</v>
      </c>
      <c r="K4910">
        <v>0</v>
      </c>
      <c r="L4910">
        <v>88703.039999999994</v>
      </c>
      <c r="M4910">
        <v>1</v>
      </c>
      <c r="N4910">
        <v>1</v>
      </c>
      <c r="O4910">
        <v>4</v>
      </c>
      <c r="P4910">
        <v>1</v>
      </c>
      <c r="Q4910">
        <v>3</v>
      </c>
      <c r="R4910" cm="1">
        <f t="array" ref="R4910">_xlfn.IFS(L4910&lt;=$W$6,1,L4910&lt;=$X$6,2,L4910&lt;=$Y$6,3,L4910&gt;$Y$6,4)</f>
        <v>2</v>
      </c>
      <c r="S4910">
        <f t="shared" si="152"/>
        <v>5</v>
      </c>
      <c r="T4910">
        <f t="shared" si="153"/>
        <v>1</v>
      </c>
    </row>
    <row r="4911" spans="1:20" x14ac:dyDescent="0.25">
      <c r="A4911">
        <v>4910</v>
      </c>
      <c r="B4911" t="s">
        <v>4929</v>
      </c>
      <c r="C4911">
        <v>59.6</v>
      </c>
      <c r="D4911" t="s">
        <v>20</v>
      </c>
      <c r="E4911">
        <v>0</v>
      </c>
      <c r="F4911">
        <v>31</v>
      </c>
      <c r="G4911">
        <v>7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  <c r="N4911">
        <v>2</v>
      </c>
      <c r="O4911">
        <v>1</v>
      </c>
      <c r="P4911">
        <v>3</v>
      </c>
      <c r="Q4911">
        <v>1</v>
      </c>
      <c r="R4911" cm="1">
        <f t="array" ref="R4911">_xlfn.IFS(L4911&lt;=$W$6,1,L4911&lt;=$X$6,2,L4911&lt;=$Y$6,3,L4911&gt;$Y$6,4)</f>
        <v>3</v>
      </c>
      <c r="S4911">
        <f t="shared" si="152"/>
        <v>1</v>
      </c>
      <c r="T4911" t="str">
        <f t="shared" si="153"/>
        <v>2&gt;</v>
      </c>
    </row>
    <row r="4912" spans="1:20" x14ac:dyDescent="0.25">
      <c r="A4912">
        <v>4911</v>
      </c>
      <c r="B4912" t="s">
        <v>4930</v>
      </c>
      <c r="C4912">
        <v>59.7</v>
      </c>
      <c r="D4912" t="s">
        <v>18</v>
      </c>
      <c r="E4912">
        <v>0</v>
      </c>
      <c r="F4912">
        <v>38</v>
      </c>
      <c r="G4912">
        <v>10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  <c r="N4912">
        <v>2</v>
      </c>
      <c r="O4912">
        <v>2</v>
      </c>
      <c r="P4912">
        <v>4</v>
      </c>
      <c r="Q4912">
        <v>1</v>
      </c>
      <c r="R4912" cm="1">
        <f t="array" ref="R4912">_xlfn.IFS(L4912&lt;=$W$6,1,L4912&lt;=$X$6,2,L4912&lt;=$Y$6,3,L4912&gt;$Y$6,4)</f>
        <v>1</v>
      </c>
      <c r="S4912">
        <f t="shared" si="152"/>
        <v>3</v>
      </c>
      <c r="T4912" t="str">
        <f t="shared" si="153"/>
        <v>2&gt;</v>
      </c>
    </row>
    <row r="4913" spans="1:20" x14ac:dyDescent="0.25">
      <c r="A4913">
        <v>4912</v>
      </c>
      <c r="B4913" t="s">
        <v>4931</v>
      </c>
      <c r="C4913">
        <v>40.700000000000003</v>
      </c>
      <c r="D4913" t="s">
        <v>20</v>
      </c>
      <c r="E4913">
        <v>1</v>
      </c>
      <c r="F4913">
        <v>39</v>
      </c>
      <c r="G4913">
        <v>2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  <c r="N4913">
        <v>1</v>
      </c>
      <c r="O4913">
        <v>2</v>
      </c>
      <c r="P4913">
        <v>1</v>
      </c>
      <c r="Q4913">
        <v>1</v>
      </c>
      <c r="R4913" cm="1">
        <f t="array" ref="R4913">_xlfn.IFS(L4913&lt;=$W$6,1,L4913&lt;=$X$6,2,L4913&lt;=$Y$6,3,L4913&gt;$Y$6,4)</f>
        <v>1</v>
      </c>
      <c r="S4913">
        <f t="shared" si="152"/>
        <v>3</v>
      </c>
      <c r="T4913">
        <f t="shared" si="153"/>
        <v>1</v>
      </c>
    </row>
    <row r="4914" spans="1:20" x14ac:dyDescent="0.25">
      <c r="A4914">
        <v>4913</v>
      </c>
      <c r="B4914" t="s">
        <v>4932</v>
      </c>
      <c r="C4914">
        <v>74.8</v>
      </c>
      <c r="D4914" t="s">
        <v>18</v>
      </c>
      <c r="E4914">
        <v>1</v>
      </c>
      <c r="F4914">
        <v>62</v>
      </c>
      <c r="G4914">
        <v>1</v>
      </c>
      <c r="H4914">
        <v>304671.40000000002</v>
      </c>
      <c r="I4914">
        <v>1</v>
      </c>
      <c r="J4914">
        <v>1</v>
      </c>
      <c r="K4914">
        <v>0</v>
      </c>
      <c r="L4914">
        <v>126743.33</v>
      </c>
      <c r="M4914">
        <v>1</v>
      </c>
      <c r="N4914">
        <v>4</v>
      </c>
      <c r="O4914">
        <v>4</v>
      </c>
      <c r="P4914">
        <v>1</v>
      </c>
      <c r="Q4914">
        <v>4</v>
      </c>
      <c r="R4914" cm="1">
        <f t="array" ref="R4914">_xlfn.IFS(L4914&lt;=$W$6,1,L4914&lt;=$X$6,2,L4914&lt;=$Y$6,3,L4914&gt;$Y$6,4)</f>
        <v>3</v>
      </c>
      <c r="S4914">
        <f t="shared" si="152"/>
        <v>5</v>
      </c>
      <c r="T4914">
        <f t="shared" si="153"/>
        <v>1</v>
      </c>
    </row>
    <row r="4915" spans="1:20" x14ac:dyDescent="0.25">
      <c r="A4915">
        <v>4914</v>
      </c>
      <c r="B4915" t="s">
        <v>4933</v>
      </c>
      <c r="C4915">
        <v>56.2</v>
      </c>
      <c r="D4915" t="s">
        <v>18</v>
      </c>
      <c r="E4915">
        <v>0</v>
      </c>
      <c r="F4915">
        <v>53</v>
      </c>
      <c r="G4915">
        <v>2</v>
      </c>
      <c r="H4915">
        <v>249325.08</v>
      </c>
      <c r="I4915">
        <v>1</v>
      </c>
      <c r="J4915">
        <v>1</v>
      </c>
      <c r="K4915">
        <v>1</v>
      </c>
      <c r="L4915">
        <v>65390.46</v>
      </c>
      <c r="M4915">
        <v>1</v>
      </c>
      <c r="N4915">
        <v>1</v>
      </c>
      <c r="O4915">
        <v>4</v>
      </c>
      <c r="P4915">
        <v>1</v>
      </c>
      <c r="Q4915">
        <v>3</v>
      </c>
      <c r="R4915" cm="1">
        <f t="array" ref="R4915">_xlfn.IFS(L4915&lt;=$W$6,1,L4915&lt;=$X$6,2,L4915&lt;=$Y$6,3,L4915&gt;$Y$6,4)</f>
        <v>2</v>
      </c>
      <c r="S4915">
        <f t="shared" si="152"/>
        <v>5</v>
      </c>
      <c r="T4915">
        <f t="shared" si="153"/>
        <v>1</v>
      </c>
    </row>
    <row r="4916" spans="1:20" x14ac:dyDescent="0.25">
      <c r="A4916">
        <v>4915</v>
      </c>
      <c r="B4916" t="s">
        <v>4934</v>
      </c>
      <c r="C4916">
        <v>73.400000000000006</v>
      </c>
      <c r="D4916" t="s">
        <v>27</v>
      </c>
      <c r="E4916">
        <v>0</v>
      </c>
      <c r="F4916">
        <v>49</v>
      </c>
      <c r="G4916">
        <v>11</v>
      </c>
      <c r="H4916">
        <v>183044.08</v>
      </c>
      <c r="I4916">
        <v>2</v>
      </c>
      <c r="J4916">
        <v>1</v>
      </c>
      <c r="K4916">
        <v>1</v>
      </c>
      <c r="L4916">
        <v>138835.91</v>
      </c>
      <c r="M4916">
        <v>0</v>
      </c>
      <c r="N4916">
        <v>4</v>
      </c>
      <c r="O4916">
        <v>4</v>
      </c>
      <c r="P4916">
        <v>4</v>
      </c>
      <c r="Q4916">
        <v>2</v>
      </c>
      <c r="R4916" cm="1">
        <f t="array" ref="R4916">_xlfn.IFS(L4916&lt;=$W$6,1,L4916&lt;=$X$6,2,L4916&lt;=$Y$6,3,L4916&gt;$Y$6,4)</f>
        <v>3</v>
      </c>
      <c r="S4916">
        <f t="shared" si="152"/>
        <v>5</v>
      </c>
      <c r="T4916" t="str">
        <f t="shared" si="153"/>
        <v>2&gt;</v>
      </c>
    </row>
    <row r="4917" spans="1:20" x14ac:dyDescent="0.25">
      <c r="A4917">
        <v>4916</v>
      </c>
      <c r="B4917" t="s">
        <v>4935</v>
      </c>
      <c r="C4917">
        <v>71</v>
      </c>
      <c r="D4917" t="s">
        <v>18</v>
      </c>
      <c r="E4917">
        <v>1</v>
      </c>
      <c r="F4917">
        <v>47</v>
      </c>
      <c r="G4917">
        <v>2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  <c r="N4917">
        <v>3</v>
      </c>
      <c r="O4917">
        <v>4</v>
      </c>
      <c r="P4917">
        <v>1</v>
      </c>
      <c r="Q4917">
        <v>1</v>
      </c>
      <c r="R4917" cm="1">
        <f t="array" ref="R4917">_xlfn.IFS(L4917&lt;=$W$6,1,L4917&lt;=$X$6,2,L4917&lt;=$Y$6,3,L4917&gt;$Y$6,4)</f>
        <v>1</v>
      </c>
      <c r="S4917">
        <f t="shared" si="152"/>
        <v>4</v>
      </c>
      <c r="T4917" t="str">
        <f t="shared" si="153"/>
        <v>2&gt;</v>
      </c>
    </row>
    <row r="4918" spans="1:20" x14ac:dyDescent="0.25">
      <c r="A4918">
        <v>4917</v>
      </c>
      <c r="B4918" t="s">
        <v>4936</v>
      </c>
      <c r="C4918">
        <v>53.9</v>
      </c>
      <c r="D4918" t="s">
        <v>20</v>
      </c>
      <c r="E4918">
        <v>0</v>
      </c>
      <c r="F4918">
        <v>41</v>
      </c>
      <c r="G4918">
        <v>7</v>
      </c>
      <c r="H4918">
        <v>124104.56</v>
      </c>
      <c r="I4918">
        <v>1</v>
      </c>
      <c r="J4918">
        <v>0</v>
      </c>
      <c r="K4918">
        <v>1</v>
      </c>
      <c r="L4918">
        <v>59755.14</v>
      </c>
      <c r="M4918">
        <v>0</v>
      </c>
      <c r="N4918">
        <v>1</v>
      </c>
      <c r="O4918">
        <v>3</v>
      </c>
      <c r="P4918">
        <v>3</v>
      </c>
      <c r="Q4918">
        <v>2</v>
      </c>
      <c r="R4918" cm="1">
        <f t="array" ref="R4918">_xlfn.IFS(L4918&lt;=$W$6,1,L4918&lt;=$X$6,2,L4918&lt;=$Y$6,3,L4918&gt;$Y$6,4)</f>
        <v>2</v>
      </c>
      <c r="S4918">
        <f t="shared" si="152"/>
        <v>3</v>
      </c>
      <c r="T4918">
        <f t="shared" si="153"/>
        <v>1</v>
      </c>
    </row>
    <row r="4919" spans="1:20" x14ac:dyDescent="0.25">
      <c r="A4919">
        <v>4918</v>
      </c>
      <c r="B4919" t="s">
        <v>4937</v>
      </c>
      <c r="C4919">
        <v>54.2</v>
      </c>
      <c r="D4919" t="s">
        <v>18</v>
      </c>
      <c r="E4919">
        <v>1</v>
      </c>
      <c r="F4919">
        <v>34</v>
      </c>
      <c r="G4919">
        <v>8</v>
      </c>
      <c r="H4919">
        <v>215743.44</v>
      </c>
      <c r="I4919">
        <v>1</v>
      </c>
      <c r="J4919">
        <v>1</v>
      </c>
      <c r="K4919">
        <v>0</v>
      </c>
      <c r="L4919">
        <v>125302.64</v>
      </c>
      <c r="M4919">
        <v>0</v>
      </c>
      <c r="N4919">
        <v>1</v>
      </c>
      <c r="O4919">
        <v>1</v>
      </c>
      <c r="P4919">
        <v>3</v>
      </c>
      <c r="Q4919">
        <v>3</v>
      </c>
      <c r="R4919" cm="1">
        <f t="array" ref="R4919">_xlfn.IFS(L4919&lt;=$W$6,1,L4919&lt;=$X$6,2,L4919&lt;=$Y$6,3,L4919&gt;$Y$6,4)</f>
        <v>3</v>
      </c>
      <c r="S4919">
        <f t="shared" si="152"/>
        <v>2</v>
      </c>
      <c r="T4919">
        <f t="shared" si="153"/>
        <v>1</v>
      </c>
    </row>
    <row r="4920" spans="1:20" x14ac:dyDescent="0.25">
      <c r="A4920">
        <v>4919</v>
      </c>
      <c r="B4920" t="s">
        <v>4938</v>
      </c>
      <c r="C4920">
        <v>71.7</v>
      </c>
      <c r="D4920" t="s">
        <v>18</v>
      </c>
      <c r="E4920">
        <v>0</v>
      </c>
      <c r="F4920">
        <v>38</v>
      </c>
      <c r="G4920">
        <v>3</v>
      </c>
      <c r="H4920">
        <v>198945.52</v>
      </c>
      <c r="I4920">
        <v>2</v>
      </c>
      <c r="J4920">
        <v>1</v>
      </c>
      <c r="K4920">
        <v>0</v>
      </c>
      <c r="L4920">
        <v>94274.72</v>
      </c>
      <c r="M4920">
        <v>1</v>
      </c>
      <c r="N4920">
        <v>3</v>
      </c>
      <c r="O4920">
        <v>2</v>
      </c>
      <c r="P4920">
        <v>1</v>
      </c>
      <c r="Q4920">
        <v>3</v>
      </c>
      <c r="R4920" cm="1">
        <f t="array" ref="R4920">_xlfn.IFS(L4920&lt;=$W$6,1,L4920&lt;=$X$6,2,L4920&lt;=$Y$6,3,L4920&gt;$Y$6,4)</f>
        <v>2</v>
      </c>
      <c r="S4920">
        <f t="shared" si="152"/>
        <v>3</v>
      </c>
      <c r="T4920" t="str">
        <f t="shared" si="153"/>
        <v>2&gt;</v>
      </c>
    </row>
    <row r="4921" spans="1:20" x14ac:dyDescent="0.25">
      <c r="A4921">
        <v>4920</v>
      </c>
      <c r="B4921" t="s">
        <v>4939</v>
      </c>
      <c r="C4921">
        <v>68.2</v>
      </c>
      <c r="D4921" t="s">
        <v>20</v>
      </c>
      <c r="E4921">
        <v>0</v>
      </c>
      <c r="F4921">
        <v>52</v>
      </c>
      <c r="G4921">
        <v>11</v>
      </c>
      <c r="H4921">
        <v>256078.02</v>
      </c>
      <c r="I4921">
        <v>1</v>
      </c>
      <c r="J4921">
        <v>1</v>
      </c>
      <c r="K4921">
        <v>1</v>
      </c>
      <c r="L4921">
        <v>102260.16</v>
      </c>
      <c r="M4921">
        <v>0</v>
      </c>
      <c r="N4921">
        <v>3</v>
      </c>
      <c r="O4921">
        <v>4</v>
      </c>
      <c r="P4921">
        <v>4</v>
      </c>
      <c r="Q4921">
        <v>4</v>
      </c>
      <c r="R4921" cm="1">
        <f t="array" ref="R4921">_xlfn.IFS(L4921&lt;=$W$6,1,L4921&lt;=$X$6,2,L4921&lt;=$Y$6,3,L4921&gt;$Y$6,4)</f>
        <v>3</v>
      </c>
      <c r="S4921">
        <f t="shared" si="152"/>
        <v>5</v>
      </c>
      <c r="T4921">
        <f t="shared" si="153"/>
        <v>1</v>
      </c>
    </row>
    <row r="4922" spans="1:20" x14ac:dyDescent="0.25">
      <c r="A4922">
        <v>4921</v>
      </c>
      <c r="B4922" t="s">
        <v>4940</v>
      </c>
      <c r="C4922">
        <v>51.5</v>
      </c>
      <c r="D4922" t="s">
        <v>18</v>
      </c>
      <c r="E4922">
        <v>1</v>
      </c>
      <c r="F4922">
        <v>35</v>
      </c>
      <c r="G4922">
        <v>3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  <c r="N4922">
        <v>1</v>
      </c>
      <c r="O4922">
        <v>2</v>
      </c>
      <c r="P4922">
        <v>1</v>
      </c>
      <c r="Q4922">
        <v>1</v>
      </c>
      <c r="R4922" cm="1">
        <f t="array" ref="R4922">_xlfn.IFS(L4922&lt;=$W$6,1,L4922&lt;=$X$6,2,L4922&lt;=$Y$6,3,L4922&gt;$Y$6,4)</f>
        <v>3</v>
      </c>
      <c r="S4922">
        <f t="shared" si="152"/>
        <v>2</v>
      </c>
      <c r="T4922" t="str">
        <f t="shared" si="153"/>
        <v>2&gt;</v>
      </c>
    </row>
    <row r="4923" spans="1:20" x14ac:dyDescent="0.25">
      <c r="A4923">
        <v>4922</v>
      </c>
      <c r="B4923" t="s">
        <v>4941</v>
      </c>
      <c r="C4923">
        <v>52.6</v>
      </c>
      <c r="D4923" t="s">
        <v>20</v>
      </c>
      <c r="E4923">
        <v>0</v>
      </c>
      <c r="F4923">
        <v>35</v>
      </c>
      <c r="G4923">
        <v>9</v>
      </c>
      <c r="H4923">
        <v>229269.26</v>
      </c>
      <c r="I4923">
        <v>2</v>
      </c>
      <c r="J4923">
        <v>1</v>
      </c>
      <c r="K4923">
        <v>0</v>
      </c>
      <c r="L4923">
        <v>110114.38</v>
      </c>
      <c r="M4923">
        <v>1</v>
      </c>
      <c r="N4923">
        <v>1</v>
      </c>
      <c r="O4923">
        <v>2</v>
      </c>
      <c r="P4923">
        <v>4</v>
      </c>
      <c r="Q4923">
        <v>3</v>
      </c>
      <c r="R4923" cm="1">
        <f t="array" ref="R4923">_xlfn.IFS(L4923&lt;=$W$6,1,L4923&lt;=$X$6,2,L4923&lt;=$Y$6,3,L4923&gt;$Y$6,4)</f>
        <v>3</v>
      </c>
      <c r="S4923">
        <f t="shared" si="152"/>
        <v>2</v>
      </c>
      <c r="T4923" t="str">
        <f t="shared" si="153"/>
        <v>2&gt;</v>
      </c>
    </row>
    <row r="4924" spans="1:20" x14ac:dyDescent="0.25">
      <c r="A4924">
        <v>4923</v>
      </c>
      <c r="B4924" t="s">
        <v>4942</v>
      </c>
      <c r="C4924">
        <v>70.2</v>
      </c>
      <c r="D4924" t="s">
        <v>18</v>
      </c>
      <c r="E4924">
        <v>1</v>
      </c>
      <c r="F4924">
        <v>28</v>
      </c>
      <c r="G4924">
        <v>6</v>
      </c>
      <c r="H4924">
        <v>113476.94</v>
      </c>
      <c r="I4924">
        <v>2</v>
      </c>
      <c r="J4924">
        <v>1</v>
      </c>
      <c r="K4924">
        <v>1</v>
      </c>
      <c r="L4924">
        <v>100442.22</v>
      </c>
      <c r="M4924">
        <v>1</v>
      </c>
      <c r="N4924">
        <v>3</v>
      </c>
      <c r="O4924">
        <v>1</v>
      </c>
      <c r="P4924">
        <v>2</v>
      </c>
      <c r="Q4924">
        <v>2</v>
      </c>
      <c r="R4924" cm="1">
        <f t="array" ref="R4924">_xlfn.IFS(L4924&lt;=$W$6,1,L4924&lt;=$X$6,2,L4924&lt;=$Y$6,3,L4924&gt;$Y$6,4)</f>
        <v>3</v>
      </c>
      <c r="S4924">
        <f t="shared" si="152"/>
        <v>1</v>
      </c>
      <c r="T4924" t="str">
        <f t="shared" si="153"/>
        <v>2&gt;</v>
      </c>
    </row>
    <row r="4925" spans="1:20" x14ac:dyDescent="0.25">
      <c r="A4925">
        <v>4924</v>
      </c>
      <c r="B4925" t="s">
        <v>4943</v>
      </c>
      <c r="C4925">
        <v>65.099999999999994</v>
      </c>
      <c r="D4925" t="s">
        <v>27</v>
      </c>
      <c r="E4925">
        <v>1</v>
      </c>
      <c r="F4925">
        <v>36</v>
      </c>
      <c r="G4925">
        <v>3</v>
      </c>
      <c r="H4925">
        <v>180710.24</v>
      </c>
      <c r="I4925">
        <v>2</v>
      </c>
      <c r="J4925">
        <v>0</v>
      </c>
      <c r="K4925">
        <v>0</v>
      </c>
      <c r="L4925">
        <v>193597.94</v>
      </c>
      <c r="M4925">
        <v>0</v>
      </c>
      <c r="N4925">
        <v>2</v>
      </c>
      <c r="O4925">
        <v>2</v>
      </c>
      <c r="P4925">
        <v>1</v>
      </c>
      <c r="Q4925">
        <v>2</v>
      </c>
      <c r="R4925" cm="1">
        <f t="array" ref="R4925">_xlfn.IFS(L4925&lt;=$W$6,1,L4925&lt;=$X$6,2,L4925&lt;=$Y$6,3,L4925&gt;$Y$6,4)</f>
        <v>4</v>
      </c>
      <c r="S4925">
        <f t="shared" si="152"/>
        <v>2</v>
      </c>
      <c r="T4925" t="str">
        <f t="shared" si="153"/>
        <v>2&gt;</v>
      </c>
    </row>
    <row r="4926" spans="1:20" x14ac:dyDescent="0.25">
      <c r="A4926">
        <v>4925</v>
      </c>
      <c r="B4926" t="s">
        <v>4944</v>
      </c>
      <c r="C4926">
        <v>79.2</v>
      </c>
      <c r="D4926" t="s">
        <v>27</v>
      </c>
      <c r="E4926">
        <v>1</v>
      </c>
      <c r="F4926">
        <v>38</v>
      </c>
      <c r="G4926">
        <v>6</v>
      </c>
      <c r="H4926">
        <v>231450.48</v>
      </c>
      <c r="I4926">
        <v>2</v>
      </c>
      <c r="J4926">
        <v>0</v>
      </c>
      <c r="K4926">
        <v>0</v>
      </c>
      <c r="L4926">
        <v>1871.25</v>
      </c>
      <c r="M4926">
        <v>0</v>
      </c>
      <c r="N4926">
        <v>4</v>
      </c>
      <c r="O4926">
        <v>2</v>
      </c>
      <c r="P4926">
        <v>2</v>
      </c>
      <c r="Q4926">
        <v>3</v>
      </c>
      <c r="R4926" cm="1">
        <f t="array" ref="R4926">_xlfn.IFS(L4926&lt;=$W$6,1,L4926&lt;=$X$6,2,L4926&lt;=$Y$6,3,L4926&gt;$Y$6,4)</f>
        <v>1</v>
      </c>
      <c r="S4926">
        <f t="shared" si="152"/>
        <v>3</v>
      </c>
      <c r="T4926" t="str">
        <f t="shared" si="153"/>
        <v>2&gt;</v>
      </c>
    </row>
    <row r="4927" spans="1:20" x14ac:dyDescent="0.25">
      <c r="A4927">
        <v>4926</v>
      </c>
      <c r="B4927" t="s">
        <v>4945</v>
      </c>
      <c r="C4927">
        <v>81.7</v>
      </c>
      <c r="D4927" t="s">
        <v>27</v>
      </c>
      <c r="E4927">
        <v>1</v>
      </c>
      <c r="F4927">
        <v>60</v>
      </c>
      <c r="G4927">
        <v>4</v>
      </c>
      <c r="H4927">
        <v>228655.18</v>
      </c>
      <c r="I4927">
        <v>2</v>
      </c>
      <c r="J4927">
        <v>1</v>
      </c>
      <c r="K4927">
        <v>1</v>
      </c>
      <c r="L4927">
        <v>42831.11</v>
      </c>
      <c r="M4927">
        <v>0</v>
      </c>
      <c r="N4927">
        <v>4</v>
      </c>
      <c r="O4927">
        <v>4</v>
      </c>
      <c r="P4927">
        <v>1</v>
      </c>
      <c r="Q4927">
        <v>3</v>
      </c>
      <c r="R4927" cm="1">
        <f t="array" ref="R4927">_xlfn.IFS(L4927&lt;=$W$6,1,L4927&lt;=$X$6,2,L4927&lt;=$Y$6,3,L4927&gt;$Y$6,4)</f>
        <v>1</v>
      </c>
      <c r="S4927">
        <f t="shared" si="152"/>
        <v>5</v>
      </c>
      <c r="T4927" t="str">
        <f t="shared" si="153"/>
        <v>2&gt;</v>
      </c>
    </row>
    <row r="4928" spans="1:20" x14ac:dyDescent="0.25">
      <c r="A4928">
        <v>4927</v>
      </c>
      <c r="B4928" t="s">
        <v>4946</v>
      </c>
      <c r="C4928">
        <v>67.400000000000006</v>
      </c>
      <c r="D4928" t="s">
        <v>27</v>
      </c>
      <c r="E4928">
        <v>0</v>
      </c>
      <c r="F4928">
        <v>38</v>
      </c>
      <c r="G4928">
        <v>7</v>
      </c>
      <c r="H4928">
        <v>201525.28</v>
      </c>
      <c r="I4928">
        <v>1</v>
      </c>
      <c r="J4928">
        <v>1</v>
      </c>
      <c r="K4928">
        <v>0</v>
      </c>
      <c r="L4928">
        <v>182156.86</v>
      </c>
      <c r="M4928">
        <v>0</v>
      </c>
      <c r="N4928">
        <v>3</v>
      </c>
      <c r="O4928">
        <v>2</v>
      </c>
      <c r="P4928">
        <v>3</v>
      </c>
      <c r="Q4928">
        <v>3</v>
      </c>
      <c r="R4928" cm="1">
        <f t="array" ref="R4928">_xlfn.IFS(L4928&lt;=$W$6,1,L4928&lt;=$X$6,2,L4928&lt;=$Y$6,3,L4928&gt;$Y$6,4)</f>
        <v>4</v>
      </c>
      <c r="S4928">
        <f t="shared" si="152"/>
        <v>3</v>
      </c>
      <c r="T4928">
        <f t="shared" si="153"/>
        <v>1</v>
      </c>
    </row>
    <row r="4929" spans="1:20" x14ac:dyDescent="0.25">
      <c r="A4929">
        <v>4928</v>
      </c>
      <c r="B4929" t="s">
        <v>4947</v>
      </c>
      <c r="C4929">
        <v>64.099999999999994</v>
      </c>
      <c r="D4929" t="s">
        <v>18</v>
      </c>
      <c r="E4929">
        <v>0</v>
      </c>
      <c r="F4929">
        <v>42</v>
      </c>
      <c r="G4929">
        <v>10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  <c r="N4929">
        <v>2</v>
      </c>
      <c r="O4929">
        <v>3</v>
      </c>
      <c r="P4929">
        <v>4</v>
      </c>
      <c r="Q4929">
        <v>1</v>
      </c>
      <c r="R4929" cm="1">
        <f t="array" ref="R4929">_xlfn.IFS(L4929&lt;=$W$6,1,L4929&lt;=$X$6,2,L4929&lt;=$Y$6,3,L4929&gt;$Y$6,4)</f>
        <v>4</v>
      </c>
      <c r="S4929">
        <f t="shared" si="152"/>
        <v>4</v>
      </c>
      <c r="T4929">
        <f t="shared" si="153"/>
        <v>1</v>
      </c>
    </row>
    <row r="4930" spans="1:20" x14ac:dyDescent="0.25">
      <c r="A4930">
        <v>4929</v>
      </c>
      <c r="B4930" t="s">
        <v>4948</v>
      </c>
      <c r="C4930">
        <v>51.3</v>
      </c>
      <c r="D4930" t="s">
        <v>20</v>
      </c>
      <c r="E4930">
        <v>1</v>
      </c>
      <c r="F4930">
        <v>41</v>
      </c>
      <c r="G4930">
        <v>8</v>
      </c>
      <c r="H4930">
        <v>178079.8</v>
      </c>
      <c r="I4930">
        <v>2</v>
      </c>
      <c r="J4930">
        <v>1</v>
      </c>
      <c r="K4930">
        <v>1</v>
      </c>
      <c r="L4930">
        <v>146738.82999999999</v>
      </c>
      <c r="M4930">
        <v>0</v>
      </c>
      <c r="N4930">
        <v>1</v>
      </c>
      <c r="O4930">
        <v>3</v>
      </c>
      <c r="P4930">
        <v>3</v>
      </c>
      <c r="Q4930">
        <v>2</v>
      </c>
      <c r="R4930" cm="1">
        <f t="array" ref="R4930">_xlfn.IFS(L4930&lt;=$W$6,1,L4930&lt;=$X$6,2,L4930&lt;=$Y$6,3,L4930&gt;$Y$6,4)</f>
        <v>3</v>
      </c>
      <c r="S4930">
        <f t="shared" si="152"/>
        <v>3</v>
      </c>
      <c r="T4930" t="str">
        <f t="shared" si="153"/>
        <v>2&gt;</v>
      </c>
    </row>
    <row r="4931" spans="1:20" x14ac:dyDescent="0.25">
      <c r="A4931">
        <v>4930</v>
      </c>
      <c r="B4931" t="s">
        <v>4949</v>
      </c>
      <c r="C4931">
        <v>56.1</v>
      </c>
      <c r="D4931" t="s">
        <v>18</v>
      </c>
      <c r="E4931">
        <v>1</v>
      </c>
      <c r="F4931">
        <v>36</v>
      </c>
      <c r="G4931">
        <v>2</v>
      </c>
      <c r="H4931">
        <v>157659.06</v>
      </c>
      <c r="I4931">
        <v>1</v>
      </c>
      <c r="J4931">
        <v>1</v>
      </c>
      <c r="K4931">
        <v>1</v>
      </c>
      <c r="L4931">
        <v>12148.2</v>
      </c>
      <c r="M4931">
        <v>0</v>
      </c>
      <c r="N4931">
        <v>1</v>
      </c>
      <c r="O4931">
        <v>2</v>
      </c>
      <c r="P4931">
        <v>1</v>
      </c>
      <c r="Q4931">
        <v>2</v>
      </c>
      <c r="R4931" cm="1">
        <f t="array" ref="R4931">_xlfn.IFS(L4931&lt;=$W$6,1,L4931&lt;=$X$6,2,L4931&lt;=$Y$6,3,L4931&gt;$Y$6,4)</f>
        <v>1</v>
      </c>
      <c r="S4931">
        <f t="shared" ref="S4931:S4994" si="154">VLOOKUP(F4931,$V$10:$W$16,2,1)</f>
        <v>2</v>
      </c>
      <c r="T4931">
        <f t="shared" ref="T4931:T4994" si="155">VLOOKUP(I4931,$Y$9:$Z$11,2,1)</f>
        <v>1</v>
      </c>
    </row>
    <row r="4932" spans="1:20" x14ac:dyDescent="0.25">
      <c r="A4932">
        <v>4931</v>
      </c>
      <c r="B4932" t="s">
        <v>4950</v>
      </c>
      <c r="C4932">
        <v>62.7</v>
      </c>
      <c r="D4932" t="s">
        <v>27</v>
      </c>
      <c r="E4932">
        <v>1</v>
      </c>
      <c r="F4932">
        <v>32</v>
      </c>
      <c r="G4932">
        <v>7</v>
      </c>
      <c r="H4932">
        <v>224745.92</v>
      </c>
      <c r="I4932">
        <v>1</v>
      </c>
      <c r="J4932">
        <v>1</v>
      </c>
      <c r="K4932">
        <v>1</v>
      </c>
      <c r="L4932">
        <v>118029.09</v>
      </c>
      <c r="M4932">
        <v>0</v>
      </c>
      <c r="N4932">
        <v>2</v>
      </c>
      <c r="O4932">
        <v>1</v>
      </c>
      <c r="P4932">
        <v>3</v>
      </c>
      <c r="Q4932">
        <v>3</v>
      </c>
      <c r="R4932" cm="1">
        <f t="array" ref="R4932">_xlfn.IFS(L4932&lt;=$W$6,1,L4932&lt;=$X$6,2,L4932&lt;=$Y$6,3,L4932&gt;$Y$6,4)</f>
        <v>3</v>
      </c>
      <c r="S4932">
        <f t="shared" si="154"/>
        <v>1</v>
      </c>
      <c r="T4932">
        <f t="shared" si="155"/>
        <v>1</v>
      </c>
    </row>
    <row r="4933" spans="1:20" x14ac:dyDescent="0.25">
      <c r="A4933">
        <v>4932</v>
      </c>
      <c r="B4933" t="s">
        <v>4951</v>
      </c>
      <c r="C4933">
        <v>68.2</v>
      </c>
      <c r="D4933" t="s">
        <v>27</v>
      </c>
      <c r="E4933">
        <v>1</v>
      </c>
      <c r="F4933">
        <v>83</v>
      </c>
      <c r="G4933">
        <v>7</v>
      </c>
      <c r="H4933">
        <v>244058.3</v>
      </c>
      <c r="I4933">
        <v>1</v>
      </c>
      <c r="J4933">
        <v>1</v>
      </c>
      <c r="K4933">
        <v>1</v>
      </c>
      <c r="L4933">
        <v>50783.88</v>
      </c>
      <c r="M4933">
        <v>0</v>
      </c>
      <c r="N4933">
        <v>3</v>
      </c>
      <c r="O4933">
        <v>4</v>
      </c>
      <c r="P4933">
        <v>3</v>
      </c>
      <c r="Q4933">
        <v>3</v>
      </c>
      <c r="R4933" cm="1">
        <f t="array" ref="R4933">_xlfn.IFS(L4933&lt;=$W$6,1,L4933&lt;=$X$6,2,L4933&lt;=$Y$6,3,L4933&gt;$Y$6,4)</f>
        <v>1</v>
      </c>
      <c r="S4933">
        <f t="shared" si="154"/>
        <v>5</v>
      </c>
      <c r="T4933">
        <f t="shared" si="155"/>
        <v>1</v>
      </c>
    </row>
    <row r="4934" spans="1:20" x14ac:dyDescent="0.25">
      <c r="A4934">
        <v>4933</v>
      </c>
      <c r="B4934" t="s">
        <v>4952</v>
      </c>
      <c r="C4934">
        <v>68.3</v>
      </c>
      <c r="D4934" t="s">
        <v>18</v>
      </c>
      <c r="E4934">
        <v>0</v>
      </c>
      <c r="F4934">
        <v>31</v>
      </c>
      <c r="G4934">
        <v>1</v>
      </c>
      <c r="H4934">
        <v>315658.23999999999</v>
      </c>
      <c r="I4934">
        <v>1</v>
      </c>
      <c r="J4934">
        <v>0</v>
      </c>
      <c r="K4934">
        <v>0</v>
      </c>
      <c r="L4934">
        <v>129891.66</v>
      </c>
      <c r="M4934">
        <v>0</v>
      </c>
      <c r="N4934">
        <v>3</v>
      </c>
      <c r="O4934">
        <v>1</v>
      </c>
      <c r="P4934">
        <v>1</v>
      </c>
      <c r="Q4934">
        <v>4</v>
      </c>
      <c r="R4934" cm="1">
        <f t="array" ref="R4934">_xlfn.IFS(L4934&lt;=$W$6,1,L4934&lt;=$X$6,2,L4934&lt;=$Y$6,3,L4934&gt;$Y$6,4)</f>
        <v>3</v>
      </c>
      <c r="S4934">
        <f t="shared" si="154"/>
        <v>1</v>
      </c>
      <c r="T4934">
        <f t="shared" si="155"/>
        <v>1</v>
      </c>
    </row>
    <row r="4935" spans="1:20" x14ac:dyDescent="0.25">
      <c r="A4935">
        <v>4934</v>
      </c>
      <c r="B4935" t="s">
        <v>4953</v>
      </c>
      <c r="C4935">
        <v>42</v>
      </c>
      <c r="D4935" t="s">
        <v>27</v>
      </c>
      <c r="E4935">
        <v>0</v>
      </c>
      <c r="F4935">
        <v>33</v>
      </c>
      <c r="G4935">
        <v>2</v>
      </c>
      <c r="H4935">
        <v>216755.5</v>
      </c>
      <c r="I4935">
        <v>2</v>
      </c>
      <c r="J4935">
        <v>1</v>
      </c>
      <c r="K4935">
        <v>1</v>
      </c>
      <c r="L4935">
        <v>9904.6299999999992</v>
      </c>
      <c r="M4935">
        <v>0</v>
      </c>
      <c r="N4935">
        <v>1</v>
      </c>
      <c r="O4935">
        <v>1</v>
      </c>
      <c r="P4935">
        <v>1</v>
      </c>
      <c r="Q4935">
        <v>3</v>
      </c>
      <c r="R4935" cm="1">
        <f t="array" ref="R4935">_xlfn.IFS(L4935&lt;=$W$6,1,L4935&lt;=$X$6,2,L4935&lt;=$Y$6,3,L4935&gt;$Y$6,4)</f>
        <v>1</v>
      </c>
      <c r="S4935">
        <f t="shared" si="154"/>
        <v>2</v>
      </c>
      <c r="T4935" t="str">
        <f t="shared" si="155"/>
        <v>2&gt;</v>
      </c>
    </row>
    <row r="4936" spans="1:20" x14ac:dyDescent="0.25">
      <c r="A4936">
        <v>4935</v>
      </c>
      <c r="B4936" t="s">
        <v>4954</v>
      </c>
      <c r="C4936">
        <v>67</v>
      </c>
      <c r="D4936" t="s">
        <v>18</v>
      </c>
      <c r="E4936">
        <v>0</v>
      </c>
      <c r="F4936">
        <v>56</v>
      </c>
      <c r="G4936">
        <v>3</v>
      </c>
      <c r="H4936">
        <v>191014.24</v>
      </c>
      <c r="I4936">
        <v>1</v>
      </c>
      <c r="J4936">
        <v>1</v>
      </c>
      <c r="K4936">
        <v>1</v>
      </c>
      <c r="L4936">
        <v>63213.31</v>
      </c>
      <c r="M4936">
        <v>0</v>
      </c>
      <c r="N4936">
        <v>3</v>
      </c>
      <c r="O4936">
        <v>4</v>
      </c>
      <c r="P4936">
        <v>1</v>
      </c>
      <c r="Q4936">
        <v>2</v>
      </c>
      <c r="R4936" cm="1">
        <f t="array" ref="R4936">_xlfn.IFS(L4936&lt;=$W$6,1,L4936&lt;=$X$6,2,L4936&lt;=$Y$6,3,L4936&gt;$Y$6,4)</f>
        <v>2</v>
      </c>
      <c r="S4936">
        <f t="shared" si="154"/>
        <v>5</v>
      </c>
      <c r="T4936">
        <f t="shared" si="155"/>
        <v>1</v>
      </c>
    </row>
    <row r="4937" spans="1:20" x14ac:dyDescent="0.25">
      <c r="A4937">
        <v>4936</v>
      </c>
      <c r="B4937" t="s">
        <v>4955</v>
      </c>
      <c r="C4937">
        <v>50.5</v>
      </c>
      <c r="D4937" t="s">
        <v>27</v>
      </c>
      <c r="E4937">
        <v>1</v>
      </c>
      <c r="F4937">
        <v>45</v>
      </c>
      <c r="G4937">
        <v>7</v>
      </c>
      <c r="H4937">
        <v>254293.36</v>
      </c>
      <c r="I4937">
        <v>1</v>
      </c>
      <c r="J4937">
        <v>0</v>
      </c>
      <c r="K4937">
        <v>0</v>
      </c>
      <c r="L4937">
        <v>137565.87</v>
      </c>
      <c r="M4937">
        <v>0</v>
      </c>
      <c r="N4937">
        <v>1</v>
      </c>
      <c r="O4937">
        <v>3</v>
      </c>
      <c r="P4937">
        <v>3</v>
      </c>
      <c r="Q4937">
        <v>3</v>
      </c>
      <c r="R4937" cm="1">
        <f t="array" ref="R4937">_xlfn.IFS(L4937&lt;=$W$6,1,L4937&lt;=$X$6,2,L4937&lt;=$Y$6,3,L4937&gt;$Y$6,4)</f>
        <v>3</v>
      </c>
      <c r="S4937">
        <f t="shared" si="154"/>
        <v>4</v>
      </c>
      <c r="T4937">
        <f t="shared" si="155"/>
        <v>1</v>
      </c>
    </row>
    <row r="4938" spans="1:20" x14ac:dyDescent="0.25">
      <c r="A4938">
        <v>4937</v>
      </c>
      <c r="B4938" t="s">
        <v>4956</v>
      </c>
      <c r="C4938">
        <v>58</v>
      </c>
      <c r="D4938" t="s">
        <v>27</v>
      </c>
      <c r="E4938">
        <v>1</v>
      </c>
      <c r="F4938">
        <v>26</v>
      </c>
      <c r="G4938">
        <v>2</v>
      </c>
      <c r="H4938">
        <v>267623.56</v>
      </c>
      <c r="I4938">
        <v>1</v>
      </c>
      <c r="J4938">
        <v>1</v>
      </c>
      <c r="K4938">
        <v>0</v>
      </c>
      <c r="L4938">
        <v>17185.95</v>
      </c>
      <c r="M4938">
        <v>1</v>
      </c>
      <c r="N4938">
        <v>1</v>
      </c>
      <c r="O4938">
        <v>1</v>
      </c>
      <c r="P4938">
        <v>1</v>
      </c>
      <c r="Q4938">
        <v>4</v>
      </c>
      <c r="R4938" cm="1">
        <f t="array" ref="R4938">_xlfn.IFS(L4938&lt;=$W$6,1,L4938&lt;=$X$6,2,L4938&lt;=$Y$6,3,L4938&gt;$Y$6,4)</f>
        <v>1</v>
      </c>
      <c r="S4938">
        <f t="shared" si="154"/>
        <v>1</v>
      </c>
      <c r="T4938">
        <f t="shared" si="155"/>
        <v>1</v>
      </c>
    </row>
    <row r="4939" spans="1:20" x14ac:dyDescent="0.25">
      <c r="A4939">
        <v>4938</v>
      </c>
      <c r="B4939" t="s">
        <v>4957</v>
      </c>
      <c r="C4939">
        <v>57.7</v>
      </c>
      <c r="D4939" t="s">
        <v>18</v>
      </c>
      <c r="E4939">
        <v>1</v>
      </c>
      <c r="F4939">
        <v>38</v>
      </c>
      <c r="G4939">
        <v>4</v>
      </c>
      <c r="H4939">
        <v>242184.94</v>
      </c>
      <c r="I4939">
        <v>2</v>
      </c>
      <c r="J4939">
        <v>0</v>
      </c>
      <c r="K4939">
        <v>1</v>
      </c>
      <c r="L4939">
        <v>143783.46</v>
      </c>
      <c r="M4939">
        <v>0</v>
      </c>
      <c r="N4939">
        <v>1</v>
      </c>
      <c r="O4939">
        <v>2</v>
      </c>
      <c r="P4939">
        <v>1</v>
      </c>
      <c r="Q4939">
        <v>3</v>
      </c>
      <c r="R4939" cm="1">
        <f t="array" ref="R4939">_xlfn.IFS(L4939&lt;=$W$6,1,L4939&lt;=$X$6,2,L4939&lt;=$Y$6,3,L4939&gt;$Y$6,4)</f>
        <v>3</v>
      </c>
      <c r="S4939">
        <f t="shared" si="154"/>
        <v>3</v>
      </c>
      <c r="T4939" t="str">
        <f t="shared" si="155"/>
        <v>2&gt;</v>
      </c>
    </row>
    <row r="4940" spans="1:20" x14ac:dyDescent="0.25">
      <c r="A4940">
        <v>4939</v>
      </c>
      <c r="B4940" t="s">
        <v>4958</v>
      </c>
      <c r="C4940">
        <v>77.3</v>
      </c>
      <c r="D4940" t="s">
        <v>27</v>
      </c>
      <c r="E4940">
        <v>1</v>
      </c>
      <c r="F4940">
        <v>36</v>
      </c>
      <c r="G4940">
        <v>11</v>
      </c>
      <c r="H4940">
        <v>253959.5</v>
      </c>
      <c r="I4940">
        <v>1</v>
      </c>
      <c r="J4940">
        <v>0</v>
      </c>
      <c r="K4940">
        <v>0</v>
      </c>
      <c r="L4940">
        <v>36823.279999999999</v>
      </c>
      <c r="M4940">
        <v>0</v>
      </c>
      <c r="N4940">
        <v>4</v>
      </c>
      <c r="O4940">
        <v>2</v>
      </c>
      <c r="P4940">
        <v>4</v>
      </c>
      <c r="Q4940">
        <v>3</v>
      </c>
      <c r="R4940" cm="1">
        <f t="array" ref="R4940">_xlfn.IFS(L4940&lt;=$W$6,1,L4940&lt;=$X$6,2,L4940&lt;=$Y$6,3,L4940&gt;$Y$6,4)</f>
        <v>1</v>
      </c>
      <c r="S4940">
        <f t="shared" si="154"/>
        <v>2</v>
      </c>
      <c r="T4940">
        <f t="shared" si="155"/>
        <v>1</v>
      </c>
    </row>
    <row r="4941" spans="1:20" x14ac:dyDescent="0.25">
      <c r="A4941">
        <v>4940</v>
      </c>
      <c r="B4941" t="s">
        <v>4959</v>
      </c>
      <c r="C4941">
        <v>61.6</v>
      </c>
      <c r="D4941" t="s">
        <v>18</v>
      </c>
      <c r="E4941">
        <v>1</v>
      </c>
      <c r="F4941">
        <v>39</v>
      </c>
      <c r="G4941">
        <v>6</v>
      </c>
      <c r="H4941">
        <v>288471.46000000002</v>
      </c>
      <c r="I4941">
        <v>2</v>
      </c>
      <c r="J4941">
        <v>0</v>
      </c>
      <c r="K4941">
        <v>0</v>
      </c>
      <c r="L4941">
        <v>154957.66</v>
      </c>
      <c r="M4941">
        <v>1</v>
      </c>
      <c r="N4941">
        <v>2</v>
      </c>
      <c r="O4941">
        <v>2</v>
      </c>
      <c r="P4941">
        <v>2</v>
      </c>
      <c r="Q4941">
        <v>4</v>
      </c>
      <c r="R4941" cm="1">
        <f t="array" ref="R4941">_xlfn.IFS(L4941&lt;=$W$6,1,L4941&lt;=$X$6,2,L4941&lt;=$Y$6,3,L4941&gt;$Y$6,4)</f>
        <v>4</v>
      </c>
      <c r="S4941">
        <f t="shared" si="154"/>
        <v>3</v>
      </c>
      <c r="T4941" t="str">
        <f t="shared" si="155"/>
        <v>2&gt;</v>
      </c>
    </row>
    <row r="4942" spans="1:20" x14ac:dyDescent="0.25">
      <c r="A4942">
        <v>4941</v>
      </c>
      <c r="B4942" t="s">
        <v>4960</v>
      </c>
      <c r="C4942">
        <v>76.3</v>
      </c>
      <c r="D4942" t="s">
        <v>18</v>
      </c>
      <c r="E4942">
        <v>0</v>
      </c>
      <c r="F4942">
        <v>40</v>
      </c>
      <c r="G4942">
        <v>1</v>
      </c>
      <c r="H4942">
        <v>305164.40000000002</v>
      </c>
      <c r="I4942">
        <v>2</v>
      </c>
      <c r="J4942">
        <v>0</v>
      </c>
      <c r="K4942">
        <v>0</v>
      </c>
      <c r="L4942">
        <v>31892.82</v>
      </c>
      <c r="M4942">
        <v>0</v>
      </c>
      <c r="N4942">
        <v>4</v>
      </c>
      <c r="O4942">
        <v>3</v>
      </c>
      <c r="P4942">
        <v>1</v>
      </c>
      <c r="Q4942">
        <v>4</v>
      </c>
      <c r="R4942" cm="1">
        <f t="array" ref="R4942">_xlfn.IFS(L4942&lt;=$W$6,1,L4942&lt;=$X$6,2,L4942&lt;=$Y$6,3,L4942&gt;$Y$6,4)</f>
        <v>1</v>
      </c>
      <c r="S4942">
        <f t="shared" si="154"/>
        <v>3</v>
      </c>
      <c r="T4942" t="str">
        <f t="shared" si="155"/>
        <v>2&gt;</v>
      </c>
    </row>
    <row r="4943" spans="1:20" x14ac:dyDescent="0.25">
      <c r="A4943">
        <v>4942</v>
      </c>
      <c r="B4943" t="s">
        <v>4961</v>
      </c>
      <c r="C4943">
        <v>64</v>
      </c>
      <c r="D4943" t="s">
        <v>20</v>
      </c>
      <c r="E4943">
        <v>1</v>
      </c>
      <c r="F4943">
        <v>45</v>
      </c>
      <c r="G4943">
        <v>10</v>
      </c>
      <c r="H4943">
        <v>344956.3</v>
      </c>
      <c r="I4943">
        <v>1</v>
      </c>
      <c r="J4943">
        <v>1</v>
      </c>
      <c r="K4943">
        <v>0</v>
      </c>
      <c r="L4943">
        <v>191084.4</v>
      </c>
      <c r="M4943">
        <v>1</v>
      </c>
      <c r="N4943">
        <v>2</v>
      </c>
      <c r="O4943">
        <v>3</v>
      </c>
      <c r="P4943">
        <v>4</v>
      </c>
      <c r="Q4943">
        <v>4</v>
      </c>
      <c r="R4943" cm="1">
        <f t="array" ref="R4943">_xlfn.IFS(L4943&lt;=$W$6,1,L4943&lt;=$X$6,2,L4943&lt;=$Y$6,3,L4943&gt;$Y$6,4)</f>
        <v>4</v>
      </c>
      <c r="S4943">
        <f t="shared" si="154"/>
        <v>4</v>
      </c>
      <c r="T4943">
        <f t="shared" si="155"/>
        <v>1</v>
      </c>
    </row>
    <row r="4944" spans="1:20" x14ac:dyDescent="0.25">
      <c r="A4944">
        <v>4943</v>
      </c>
      <c r="B4944" t="s">
        <v>4962</v>
      </c>
      <c r="C4944">
        <v>59.2</v>
      </c>
      <c r="D4944" t="s">
        <v>18</v>
      </c>
      <c r="E4944">
        <v>1</v>
      </c>
      <c r="F4944">
        <v>38</v>
      </c>
      <c r="G4944">
        <v>2</v>
      </c>
      <c r="H4944">
        <v>252954.84</v>
      </c>
      <c r="I4944">
        <v>1</v>
      </c>
      <c r="J4944">
        <v>0</v>
      </c>
      <c r="K4944">
        <v>0</v>
      </c>
      <c r="L4944">
        <v>179718.17</v>
      </c>
      <c r="M4944">
        <v>0</v>
      </c>
      <c r="N4944">
        <v>2</v>
      </c>
      <c r="O4944">
        <v>2</v>
      </c>
      <c r="P4944">
        <v>1</v>
      </c>
      <c r="Q4944">
        <v>3</v>
      </c>
      <c r="R4944" cm="1">
        <f t="array" ref="R4944">_xlfn.IFS(L4944&lt;=$W$6,1,L4944&lt;=$X$6,2,L4944&lt;=$Y$6,3,L4944&gt;$Y$6,4)</f>
        <v>4</v>
      </c>
      <c r="S4944">
        <f t="shared" si="154"/>
        <v>3</v>
      </c>
      <c r="T4944">
        <f t="shared" si="155"/>
        <v>1</v>
      </c>
    </row>
    <row r="4945" spans="1:20" x14ac:dyDescent="0.25">
      <c r="A4945">
        <v>4944</v>
      </c>
      <c r="B4945" t="s">
        <v>4963</v>
      </c>
      <c r="C4945">
        <v>52.8</v>
      </c>
      <c r="D4945" t="s">
        <v>20</v>
      </c>
      <c r="E4945">
        <v>1</v>
      </c>
      <c r="F4945">
        <v>45</v>
      </c>
      <c r="G4945">
        <v>8</v>
      </c>
      <c r="H4945">
        <v>194947.74</v>
      </c>
      <c r="I4945">
        <v>2</v>
      </c>
      <c r="J4945">
        <v>1</v>
      </c>
      <c r="K4945">
        <v>1</v>
      </c>
      <c r="L4945">
        <v>159823.16</v>
      </c>
      <c r="M4945">
        <v>0</v>
      </c>
      <c r="N4945">
        <v>1</v>
      </c>
      <c r="O4945">
        <v>3</v>
      </c>
      <c r="P4945">
        <v>3</v>
      </c>
      <c r="Q4945">
        <v>3</v>
      </c>
      <c r="R4945" cm="1">
        <f t="array" ref="R4945">_xlfn.IFS(L4945&lt;=$W$6,1,L4945&lt;=$X$6,2,L4945&lt;=$Y$6,3,L4945&gt;$Y$6,4)</f>
        <v>4</v>
      </c>
      <c r="S4945">
        <f t="shared" si="154"/>
        <v>4</v>
      </c>
      <c r="T4945" t="str">
        <f t="shared" si="155"/>
        <v>2&gt;</v>
      </c>
    </row>
    <row r="4946" spans="1:20" x14ac:dyDescent="0.25">
      <c r="A4946">
        <v>4945</v>
      </c>
      <c r="B4946" t="s">
        <v>4964</v>
      </c>
      <c r="C4946">
        <v>63</v>
      </c>
      <c r="D4946" t="s">
        <v>18</v>
      </c>
      <c r="E4946">
        <v>1</v>
      </c>
      <c r="F4946">
        <v>55</v>
      </c>
      <c r="G4946">
        <v>6</v>
      </c>
      <c r="H4946">
        <v>276107.34000000003</v>
      </c>
      <c r="I4946">
        <v>1</v>
      </c>
      <c r="J4946">
        <v>0</v>
      </c>
      <c r="K4946">
        <v>1</v>
      </c>
      <c r="L4946">
        <v>114110.97</v>
      </c>
      <c r="M4946">
        <v>0</v>
      </c>
      <c r="N4946">
        <v>2</v>
      </c>
      <c r="O4946">
        <v>4</v>
      </c>
      <c r="P4946">
        <v>2</v>
      </c>
      <c r="Q4946">
        <v>4</v>
      </c>
      <c r="R4946" cm="1">
        <f t="array" ref="R4946">_xlfn.IFS(L4946&lt;=$W$6,1,L4946&lt;=$X$6,2,L4946&lt;=$Y$6,3,L4946&gt;$Y$6,4)</f>
        <v>3</v>
      </c>
      <c r="S4946">
        <f t="shared" si="154"/>
        <v>5</v>
      </c>
      <c r="T4946">
        <f t="shared" si="155"/>
        <v>1</v>
      </c>
    </row>
    <row r="4947" spans="1:20" x14ac:dyDescent="0.25">
      <c r="A4947">
        <v>4946</v>
      </c>
      <c r="B4947" t="s">
        <v>4965</v>
      </c>
      <c r="C4947">
        <v>52.9</v>
      </c>
      <c r="D4947" t="s">
        <v>18</v>
      </c>
      <c r="E4947">
        <v>0</v>
      </c>
      <c r="F4947">
        <v>33</v>
      </c>
      <c r="G4947">
        <v>3</v>
      </c>
      <c r="H4947">
        <v>328006.09999999998</v>
      </c>
      <c r="I4947">
        <v>2</v>
      </c>
      <c r="J4947">
        <v>1</v>
      </c>
      <c r="K4947">
        <v>1</v>
      </c>
      <c r="L4947">
        <v>60993.23</v>
      </c>
      <c r="M4947">
        <v>0</v>
      </c>
      <c r="N4947">
        <v>1</v>
      </c>
      <c r="O4947">
        <v>1</v>
      </c>
      <c r="P4947">
        <v>1</v>
      </c>
      <c r="Q4947">
        <v>4</v>
      </c>
      <c r="R4947" cm="1">
        <f t="array" ref="R4947">_xlfn.IFS(L4947&lt;=$W$6,1,L4947&lt;=$X$6,2,L4947&lt;=$Y$6,3,L4947&gt;$Y$6,4)</f>
        <v>2</v>
      </c>
      <c r="S4947">
        <f t="shared" si="154"/>
        <v>2</v>
      </c>
      <c r="T4947" t="str">
        <f t="shared" si="155"/>
        <v>2&gt;</v>
      </c>
    </row>
    <row r="4948" spans="1:20" x14ac:dyDescent="0.25">
      <c r="A4948">
        <v>4947</v>
      </c>
      <c r="B4948" t="s">
        <v>4966</v>
      </c>
      <c r="C4948">
        <v>54.6</v>
      </c>
      <c r="D4948" t="s">
        <v>18</v>
      </c>
      <c r="E4948">
        <v>0</v>
      </c>
      <c r="F4948">
        <v>49</v>
      </c>
      <c r="G4948">
        <v>9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  <c r="N4948">
        <v>1</v>
      </c>
      <c r="O4948">
        <v>4</v>
      </c>
      <c r="P4948">
        <v>4</v>
      </c>
      <c r="Q4948">
        <v>1</v>
      </c>
      <c r="R4948" cm="1">
        <f t="array" ref="R4948">_xlfn.IFS(L4948&lt;=$W$6,1,L4948&lt;=$X$6,2,L4948&lt;=$Y$6,3,L4948&gt;$Y$6,4)</f>
        <v>2</v>
      </c>
      <c r="S4948">
        <f t="shared" si="154"/>
        <v>5</v>
      </c>
      <c r="T4948">
        <f t="shared" si="155"/>
        <v>1</v>
      </c>
    </row>
    <row r="4949" spans="1:20" x14ac:dyDescent="0.25">
      <c r="A4949">
        <v>4948</v>
      </c>
      <c r="B4949" t="s">
        <v>4967</v>
      </c>
      <c r="C4949">
        <v>75.3</v>
      </c>
      <c r="D4949" t="s">
        <v>18</v>
      </c>
      <c r="E4949">
        <v>0</v>
      </c>
      <c r="F4949">
        <v>64</v>
      </c>
      <c r="G4949">
        <v>7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  <c r="N4949">
        <v>4</v>
      </c>
      <c r="O4949">
        <v>4</v>
      </c>
      <c r="P4949">
        <v>3</v>
      </c>
      <c r="Q4949">
        <v>1</v>
      </c>
      <c r="R4949" cm="1">
        <f t="array" ref="R4949">_xlfn.IFS(L4949&lt;=$W$6,1,L4949&lt;=$X$6,2,L4949&lt;=$Y$6,3,L4949&gt;$Y$6,4)</f>
        <v>3</v>
      </c>
      <c r="S4949">
        <f t="shared" si="154"/>
        <v>5</v>
      </c>
      <c r="T4949" t="str">
        <f t="shared" si="155"/>
        <v>2&gt;</v>
      </c>
    </row>
    <row r="4950" spans="1:20" x14ac:dyDescent="0.25">
      <c r="A4950">
        <v>4949</v>
      </c>
      <c r="B4950" t="s">
        <v>4968</v>
      </c>
      <c r="C4950">
        <v>77.2</v>
      </c>
      <c r="D4950" t="s">
        <v>20</v>
      </c>
      <c r="E4950">
        <v>0</v>
      </c>
      <c r="F4950">
        <v>41</v>
      </c>
      <c r="G4950">
        <v>5</v>
      </c>
      <c r="H4950">
        <v>244972.22</v>
      </c>
      <c r="I4950">
        <v>2</v>
      </c>
      <c r="J4950">
        <v>1</v>
      </c>
      <c r="K4950">
        <v>1</v>
      </c>
      <c r="L4950">
        <v>140709.25</v>
      </c>
      <c r="M4950">
        <v>0</v>
      </c>
      <c r="N4950">
        <v>4</v>
      </c>
      <c r="O4950">
        <v>3</v>
      </c>
      <c r="P4950">
        <v>2</v>
      </c>
      <c r="Q4950">
        <v>3</v>
      </c>
      <c r="R4950" cm="1">
        <f t="array" ref="R4950">_xlfn.IFS(L4950&lt;=$W$6,1,L4950&lt;=$X$6,2,L4950&lt;=$Y$6,3,L4950&gt;$Y$6,4)</f>
        <v>3</v>
      </c>
      <c r="S4950">
        <f t="shared" si="154"/>
        <v>3</v>
      </c>
      <c r="T4950" t="str">
        <f t="shared" si="155"/>
        <v>2&gt;</v>
      </c>
    </row>
    <row r="4951" spans="1:20" x14ac:dyDescent="0.25">
      <c r="A4951">
        <v>4950</v>
      </c>
      <c r="B4951" t="s">
        <v>4969</v>
      </c>
      <c r="C4951">
        <v>56.7</v>
      </c>
      <c r="D4951" t="s">
        <v>18</v>
      </c>
      <c r="E4951">
        <v>1</v>
      </c>
      <c r="F4951">
        <v>38</v>
      </c>
      <c r="G4951">
        <v>2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  <c r="N4951">
        <v>1</v>
      </c>
      <c r="O4951">
        <v>2</v>
      </c>
      <c r="P4951">
        <v>1</v>
      </c>
      <c r="Q4951">
        <v>1</v>
      </c>
      <c r="R4951" cm="1">
        <f t="array" ref="R4951">_xlfn.IFS(L4951&lt;=$W$6,1,L4951&lt;=$X$6,2,L4951&lt;=$Y$6,3,L4951&gt;$Y$6,4)</f>
        <v>1</v>
      </c>
      <c r="S4951">
        <f t="shared" si="154"/>
        <v>3</v>
      </c>
      <c r="T4951" t="str">
        <f t="shared" si="155"/>
        <v>2&gt;</v>
      </c>
    </row>
    <row r="4952" spans="1:20" x14ac:dyDescent="0.25">
      <c r="A4952">
        <v>4951</v>
      </c>
      <c r="B4952" t="s">
        <v>4970</v>
      </c>
      <c r="C4952">
        <v>62.8</v>
      </c>
      <c r="D4952" t="s">
        <v>27</v>
      </c>
      <c r="E4952">
        <v>0</v>
      </c>
      <c r="F4952">
        <v>47</v>
      </c>
      <c r="G4952">
        <v>7</v>
      </c>
      <c r="H4952">
        <v>107334.88</v>
      </c>
      <c r="I4952">
        <v>1</v>
      </c>
      <c r="J4952">
        <v>1</v>
      </c>
      <c r="K4952">
        <v>0</v>
      </c>
      <c r="L4952">
        <v>115022.94</v>
      </c>
      <c r="M4952">
        <v>0</v>
      </c>
      <c r="N4952">
        <v>2</v>
      </c>
      <c r="O4952">
        <v>4</v>
      </c>
      <c r="P4952">
        <v>3</v>
      </c>
      <c r="Q4952">
        <v>2</v>
      </c>
      <c r="R4952" cm="1">
        <f t="array" ref="R4952">_xlfn.IFS(L4952&lt;=$W$6,1,L4952&lt;=$X$6,2,L4952&lt;=$Y$6,3,L4952&gt;$Y$6,4)</f>
        <v>3</v>
      </c>
      <c r="S4952">
        <f t="shared" si="154"/>
        <v>4</v>
      </c>
      <c r="T4952">
        <f t="shared" si="155"/>
        <v>1</v>
      </c>
    </row>
    <row r="4953" spans="1:20" x14ac:dyDescent="0.25">
      <c r="A4953">
        <v>4952</v>
      </c>
      <c r="B4953" t="s">
        <v>4971</v>
      </c>
      <c r="C4953">
        <v>65.8</v>
      </c>
      <c r="D4953" t="s">
        <v>18</v>
      </c>
      <c r="E4953">
        <v>1</v>
      </c>
      <c r="F4953">
        <v>22</v>
      </c>
      <c r="G4953">
        <v>8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  <c r="N4953">
        <v>3</v>
      </c>
      <c r="O4953">
        <v>1</v>
      </c>
      <c r="P4953">
        <v>3</v>
      </c>
      <c r="Q4953">
        <v>1</v>
      </c>
      <c r="R4953" cm="1">
        <f t="array" ref="R4953">_xlfn.IFS(L4953&lt;=$W$6,1,L4953&lt;=$X$6,2,L4953&lt;=$Y$6,3,L4953&gt;$Y$6,4)</f>
        <v>4</v>
      </c>
      <c r="S4953">
        <f t="shared" si="154"/>
        <v>1</v>
      </c>
      <c r="T4953" t="str">
        <f t="shared" si="155"/>
        <v>2&gt;</v>
      </c>
    </row>
    <row r="4954" spans="1:20" x14ac:dyDescent="0.25">
      <c r="A4954">
        <v>4953</v>
      </c>
      <c r="B4954" t="s">
        <v>4972</v>
      </c>
      <c r="C4954">
        <v>67.900000000000006</v>
      </c>
      <c r="D4954" t="s">
        <v>20</v>
      </c>
      <c r="E4954">
        <v>1</v>
      </c>
      <c r="F4954">
        <v>60</v>
      </c>
      <c r="G4954">
        <v>10</v>
      </c>
      <c r="H4954">
        <v>218655.3</v>
      </c>
      <c r="I4954">
        <v>1</v>
      </c>
      <c r="J4954">
        <v>1</v>
      </c>
      <c r="K4954">
        <v>1</v>
      </c>
      <c r="L4954">
        <v>3829.13</v>
      </c>
      <c r="M4954">
        <v>0</v>
      </c>
      <c r="N4954">
        <v>3</v>
      </c>
      <c r="O4954">
        <v>4</v>
      </c>
      <c r="P4954">
        <v>4</v>
      </c>
      <c r="Q4954">
        <v>3</v>
      </c>
      <c r="R4954" cm="1">
        <f t="array" ref="R4954">_xlfn.IFS(L4954&lt;=$W$6,1,L4954&lt;=$X$6,2,L4954&lt;=$Y$6,3,L4954&gt;$Y$6,4)</f>
        <v>1</v>
      </c>
      <c r="S4954">
        <f t="shared" si="154"/>
        <v>5</v>
      </c>
      <c r="T4954">
        <f t="shared" si="155"/>
        <v>1</v>
      </c>
    </row>
    <row r="4955" spans="1:20" x14ac:dyDescent="0.25">
      <c r="A4955">
        <v>4954</v>
      </c>
      <c r="B4955" t="s">
        <v>4973</v>
      </c>
      <c r="C4955">
        <v>62.9</v>
      </c>
      <c r="D4955" t="s">
        <v>20</v>
      </c>
      <c r="E4955">
        <v>1</v>
      </c>
      <c r="F4955">
        <v>36</v>
      </c>
      <c r="G4955">
        <v>2</v>
      </c>
      <c r="H4955">
        <v>242302.1</v>
      </c>
      <c r="I4955">
        <v>1</v>
      </c>
      <c r="J4955">
        <v>0</v>
      </c>
      <c r="K4955">
        <v>0</v>
      </c>
      <c r="L4955">
        <v>119357.93</v>
      </c>
      <c r="M4955">
        <v>0</v>
      </c>
      <c r="N4955">
        <v>2</v>
      </c>
      <c r="O4955">
        <v>2</v>
      </c>
      <c r="P4955">
        <v>1</v>
      </c>
      <c r="Q4955">
        <v>3</v>
      </c>
      <c r="R4955" cm="1">
        <f t="array" ref="R4955">_xlfn.IFS(L4955&lt;=$W$6,1,L4955&lt;=$X$6,2,L4955&lt;=$Y$6,3,L4955&gt;$Y$6,4)</f>
        <v>3</v>
      </c>
      <c r="S4955">
        <f t="shared" si="154"/>
        <v>2</v>
      </c>
      <c r="T4955">
        <f t="shared" si="155"/>
        <v>1</v>
      </c>
    </row>
    <row r="4956" spans="1:20" x14ac:dyDescent="0.25">
      <c r="A4956">
        <v>4955</v>
      </c>
      <c r="B4956" t="s">
        <v>4974</v>
      </c>
      <c r="C4956">
        <v>73.099999999999994</v>
      </c>
      <c r="D4956" t="s">
        <v>20</v>
      </c>
      <c r="E4956">
        <v>1</v>
      </c>
      <c r="F4956">
        <v>44</v>
      </c>
      <c r="G4956">
        <v>10</v>
      </c>
      <c r="H4956">
        <v>202087.26</v>
      </c>
      <c r="I4956">
        <v>1</v>
      </c>
      <c r="J4956">
        <v>1</v>
      </c>
      <c r="K4956">
        <v>1</v>
      </c>
      <c r="L4956">
        <v>192175.52</v>
      </c>
      <c r="M4956">
        <v>0</v>
      </c>
      <c r="N4956">
        <v>4</v>
      </c>
      <c r="O4956">
        <v>3</v>
      </c>
      <c r="P4956">
        <v>4</v>
      </c>
      <c r="Q4956">
        <v>3</v>
      </c>
      <c r="R4956" cm="1">
        <f t="array" ref="R4956">_xlfn.IFS(L4956&lt;=$W$6,1,L4956&lt;=$X$6,2,L4956&lt;=$Y$6,3,L4956&gt;$Y$6,4)</f>
        <v>4</v>
      </c>
      <c r="S4956">
        <f t="shared" si="154"/>
        <v>4</v>
      </c>
      <c r="T4956">
        <f t="shared" si="155"/>
        <v>1</v>
      </c>
    </row>
    <row r="4957" spans="1:20" x14ac:dyDescent="0.25">
      <c r="A4957">
        <v>4956</v>
      </c>
      <c r="B4957" t="s">
        <v>4975</v>
      </c>
      <c r="C4957">
        <v>77.5</v>
      </c>
      <c r="D4957" t="s">
        <v>27</v>
      </c>
      <c r="E4957">
        <v>1</v>
      </c>
      <c r="F4957">
        <v>35</v>
      </c>
      <c r="G4957">
        <v>4</v>
      </c>
      <c r="H4957">
        <v>167003.32</v>
      </c>
      <c r="I4957">
        <v>2</v>
      </c>
      <c r="J4957">
        <v>1</v>
      </c>
      <c r="K4957">
        <v>0</v>
      </c>
      <c r="L4957">
        <v>128841.31</v>
      </c>
      <c r="M4957">
        <v>0</v>
      </c>
      <c r="N4957">
        <v>4</v>
      </c>
      <c r="O4957">
        <v>2</v>
      </c>
      <c r="P4957">
        <v>1</v>
      </c>
      <c r="Q4957">
        <v>2</v>
      </c>
      <c r="R4957" cm="1">
        <f t="array" ref="R4957">_xlfn.IFS(L4957&lt;=$W$6,1,L4957&lt;=$X$6,2,L4957&lt;=$Y$6,3,L4957&gt;$Y$6,4)</f>
        <v>3</v>
      </c>
      <c r="S4957">
        <f t="shared" si="154"/>
        <v>2</v>
      </c>
      <c r="T4957" t="str">
        <f t="shared" si="155"/>
        <v>2&gt;</v>
      </c>
    </row>
    <row r="4958" spans="1:20" x14ac:dyDescent="0.25">
      <c r="A4958">
        <v>4957</v>
      </c>
      <c r="B4958" t="s">
        <v>4976</v>
      </c>
      <c r="C4958">
        <v>66</v>
      </c>
      <c r="D4958" t="s">
        <v>20</v>
      </c>
      <c r="E4958">
        <v>1</v>
      </c>
      <c r="F4958">
        <v>35</v>
      </c>
      <c r="G4958">
        <v>3</v>
      </c>
      <c r="H4958">
        <v>160924.48000000001</v>
      </c>
      <c r="I4958">
        <v>1</v>
      </c>
      <c r="J4958">
        <v>0</v>
      </c>
      <c r="K4958">
        <v>0</v>
      </c>
      <c r="L4958">
        <v>150422.35</v>
      </c>
      <c r="M4958">
        <v>0</v>
      </c>
      <c r="N4958">
        <v>3</v>
      </c>
      <c r="O4958">
        <v>2</v>
      </c>
      <c r="P4958">
        <v>1</v>
      </c>
      <c r="Q4958">
        <v>2</v>
      </c>
      <c r="R4958" cm="1">
        <f t="array" ref="R4958">_xlfn.IFS(L4958&lt;=$W$6,1,L4958&lt;=$X$6,2,L4958&lt;=$Y$6,3,L4958&gt;$Y$6,4)</f>
        <v>4</v>
      </c>
      <c r="S4958">
        <f t="shared" si="154"/>
        <v>2</v>
      </c>
      <c r="T4958">
        <f t="shared" si="155"/>
        <v>1</v>
      </c>
    </row>
    <row r="4959" spans="1:20" x14ac:dyDescent="0.25">
      <c r="A4959">
        <v>4958</v>
      </c>
      <c r="B4959" t="s">
        <v>4977</v>
      </c>
      <c r="C4959">
        <v>75.2</v>
      </c>
      <c r="D4959" t="s">
        <v>18</v>
      </c>
      <c r="E4959">
        <v>1</v>
      </c>
      <c r="F4959">
        <v>41</v>
      </c>
      <c r="G4959">
        <v>4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  <c r="N4959">
        <v>4</v>
      </c>
      <c r="O4959">
        <v>3</v>
      </c>
      <c r="P4959">
        <v>1</v>
      </c>
      <c r="Q4959">
        <v>1</v>
      </c>
      <c r="R4959" cm="1">
        <f t="array" ref="R4959">_xlfn.IFS(L4959&lt;=$W$6,1,L4959&lt;=$X$6,2,L4959&lt;=$Y$6,3,L4959&gt;$Y$6,4)</f>
        <v>4</v>
      </c>
      <c r="S4959">
        <f t="shared" si="154"/>
        <v>3</v>
      </c>
      <c r="T4959">
        <f t="shared" si="155"/>
        <v>1</v>
      </c>
    </row>
    <row r="4960" spans="1:20" x14ac:dyDescent="0.25">
      <c r="A4960">
        <v>4959</v>
      </c>
      <c r="B4960" t="s">
        <v>4978</v>
      </c>
      <c r="C4960">
        <v>65.5</v>
      </c>
      <c r="D4960" t="s">
        <v>18</v>
      </c>
      <c r="E4960">
        <v>1</v>
      </c>
      <c r="F4960">
        <v>39</v>
      </c>
      <c r="G4960">
        <v>7</v>
      </c>
      <c r="H4960">
        <v>218186.82</v>
      </c>
      <c r="I4960">
        <v>2</v>
      </c>
      <c r="J4960">
        <v>1</v>
      </c>
      <c r="K4960">
        <v>0</v>
      </c>
      <c r="L4960">
        <v>1775.52</v>
      </c>
      <c r="M4960">
        <v>0</v>
      </c>
      <c r="N4960">
        <v>3</v>
      </c>
      <c r="O4960">
        <v>2</v>
      </c>
      <c r="P4960">
        <v>3</v>
      </c>
      <c r="Q4960">
        <v>3</v>
      </c>
      <c r="R4960" cm="1">
        <f t="array" ref="R4960">_xlfn.IFS(L4960&lt;=$W$6,1,L4960&lt;=$X$6,2,L4960&lt;=$Y$6,3,L4960&gt;$Y$6,4)</f>
        <v>1</v>
      </c>
      <c r="S4960">
        <f t="shared" si="154"/>
        <v>3</v>
      </c>
      <c r="T4960" t="str">
        <f t="shared" si="155"/>
        <v>2&gt;</v>
      </c>
    </row>
    <row r="4961" spans="1:20" x14ac:dyDescent="0.25">
      <c r="A4961">
        <v>4960</v>
      </c>
      <c r="B4961" t="s">
        <v>4979</v>
      </c>
      <c r="C4961">
        <v>54.3</v>
      </c>
      <c r="D4961" t="s">
        <v>20</v>
      </c>
      <c r="E4961">
        <v>0</v>
      </c>
      <c r="F4961">
        <v>48</v>
      </c>
      <c r="G4961">
        <v>6</v>
      </c>
      <c r="H4961">
        <v>280711.2</v>
      </c>
      <c r="I4961">
        <v>1</v>
      </c>
      <c r="J4961">
        <v>1</v>
      </c>
      <c r="K4961">
        <v>1</v>
      </c>
      <c r="L4961">
        <v>85086.78</v>
      </c>
      <c r="M4961">
        <v>0</v>
      </c>
      <c r="N4961">
        <v>1</v>
      </c>
      <c r="O4961">
        <v>4</v>
      </c>
      <c r="P4961">
        <v>2</v>
      </c>
      <c r="Q4961">
        <v>4</v>
      </c>
      <c r="R4961" cm="1">
        <f t="array" ref="R4961">_xlfn.IFS(L4961&lt;=$W$6,1,L4961&lt;=$X$6,2,L4961&lt;=$Y$6,3,L4961&gt;$Y$6,4)</f>
        <v>2</v>
      </c>
      <c r="S4961">
        <f t="shared" si="154"/>
        <v>5</v>
      </c>
      <c r="T4961">
        <f t="shared" si="155"/>
        <v>1</v>
      </c>
    </row>
    <row r="4962" spans="1:20" x14ac:dyDescent="0.25">
      <c r="A4962">
        <v>4961</v>
      </c>
      <c r="B4962" t="s">
        <v>4980</v>
      </c>
      <c r="C4962">
        <v>81.099999999999994</v>
      </c>
      <c r="D4962" t="s">
        <v>18</v>
      </c>
      <c r="E4962">
        <v>1</v>
      </c>
      <c r="F4962">
        <v>44</v>
      </c>
      <c r="G4962">
        <v>11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  <c r="N4962">
        <v>4</v>
      </c>
      <c r="O4962">
        <v>3</v>
      </c>
      <c r="P4962">
        <v>4</v>
      </c>
      <c r="Q4962">
        <v>1</v>
      </c>
      <c r="R4962" cm="1">
        <f t="array" ref="R4962">_xlfn.IFS(L4962&lt;=$W$6,1,L4962&lt;=$X$6,2,L4962&lt;=$Y$6,3,L4962&gt;$Y$6,4)</f>
        <v>1</v>
      </c>
      <c r="S4962">
        <f t="shared" si="154"/>
        <v>4</v>
      </c>
      <c r="T4962" t="str">
        <f t="shared" si="155"/>
        <v>2&gt;</v>
      </c>
    </row>
    <row r="4963" spans="1:20" x14ac:dyDescent="0.25">
      <c r="A4963">
        <v>4962</v>
      </c>
      <c r="B4963" t="s">
        <v>4981</v>
      </c>
      <c r="C4963">
        <v>68.900000000000006</v>
      </c>
      <c r="D4963" t="s">
        <v>27</v>
      </c>
      <c r="E4963">
        <v>1</v>
      </c>
      <c r="F4963">
        <v>47</v>
      </c>
      <c r="G4963">
        <v>1</v>
      </c>
      <c r="H4963">
        <v>260341.64</v>
      </c>
      <c r="I4963">
        <v>2</v>
      </c>
      <c r="J4963">
        <v>1</v>
      </c>
      <c r="K4963">
        <v>0</v>
      </c>
      <c r="L4963">
        <v>150856.38</v>
      </c>
      <c r="M4963">
        <v>0</v>
      </c>
      <c r="N4963">
        <v>3</v>
      </c>
      <c r="O4963">
        <v>4</v>
      </c>
      <c r="P4963">
        <v>1</v>
      </c>
      <c r="Q4963">
        <v>4</v>
      </c>
      <c r="R4963" cm="1">
        <f t="array" ref="R4963">_xlfn.IFS(L4963&lt;=$W$6,1,L4963&lt;=$X$6,2,L4963&lt;=$Y$6,3,L4963&gt;$Y$6,4)</f>
        <v>4</v>
      </c>
      <c r="S4963">
        <f t="shared" si="154"/>
        <v>4</v>
      </c>
      <c r="T4963" t="str">
        <f t="shared" si="155"/>
        <v>2&gt;</v>
      </c>
    </row>
    <row r="4964" spans="1:20" x14ac:dyDescent="0.25">
      <c r="A4964">
        <v>4963</v>
      </c>
      <c r="B4964" t="s">
        <v>4982</v>
      </c>
      <c r="C4964">
        <v>53.1</v>
      </c>
      <c r="D4964" t="s">
        <v>18</v>
      </c>
      <c r="E4964">
        <v>0</v>
      </c>
      <c r="F4964">
        <v>44</v>
      </c>
      <c r="G4964">
        <v>3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  <c r="N4964">
        <v>1</v>
      </c>
      <c r="O4964">
        <v>3</v>
      </c>
      <c r="P4964">
        <v>1</v>
      </c>
      <c r="Q4964">
        <v>1</v>
      </c>
      <c r="R4964" cm="1">
        <f t="array" ref="R4964">_xlfn.IFS(L4964&lt;=$W$6,1,L4964&lt;=$X$6,2,L4964&lt;=$Y$6,3,L4964&gt;$Y$6,4)</f>
        <v>2</v>
      </c>
      <c r="S4964">
        <f t="shared" si="154"/>
        <v>4</v>
      </c>
      <c r="T4964" t="str">
        <f t="shared" si="155"/>
        <v>2&gt;</v>
      </c>
    </row>
    <row r="4965" spans="1:20" x14ac:dyDescent="0.25">
      <c r="A4965">
        <v>4964</v>
      </c>
      <c r="B4965" t="s">
        <v>4983</v>
      </c>
      <c r="C4965">
        <v>51.5</v>
      </c>
      <c r="D4965" t="s">
        <v>18</v>
      </c>
      <c r="E4965">
        <v>1</v>
      </c>
      <c r="F4965">
        <v>42</v>
      </c>
      <c r="G4965">
        <v>1</v>
      </c>
      <c r="H4965">
        <v>219084.58</v>
      </c>
      <c r="I4965">
        <v>1</v>
      </c>
      <c r="J4965">
        <v>1</v>
      </c>
      <c r="K4965">
        <v>1</v>
      </c>
      <c r="L4965">
        <v>166370.81</v>
      </c>
      <c r="M4965">
        <v>0</v>
      </c>
      <c r="N4965">
        <v>1</v>
      </c>
      <c r="O4965">
        <v>3</v>
      </c>
      <c r="P4965">
        <v>1</v>
      </c>
      <c r="Q4965">
        <v>3</v>
      </c>
      <c r="R4965" cm="1">
        <f t="array" ref="R4965">_xlfn.IFS(L4965&lt;=$W$6,1,L4965&lt;=$X$6,2,L4965&lt;=$Y$6,3,L4965&gt;$Y$6,4)</f>
        <v>4</v>
      </c>
      <c r="S4965">
        <f t="shared" si="154"/>
        <v>4</v>
      </c>
      <c r="T4965">
        <f t="shared" si="155"/>
        <v>1</v>
      </c>
    </row>
    <row r="4966" spans="1:20" x14ac:dyDescent="0.25">
      <c r="A4966">
        <v>4965</v>
      </c>
      <c r="B4966" t="s">
        <v>4984</v>
      </c>
      <c r="C4966">
        <v>46.6</v>
      </c>
      <c r="D4966" t="s">
        <v>18</v>
      </c>
      <c r="E4966">
        <v>0</v>
      </c>
      <c r="F4966">
        <v>43</v>
      </c>
      <c r="G4966">
        <v>4</v>
      </c>
      <c r="H4966">
        <v>67127.899999999994</v>
      </c>
      <c r="I4966">
        <v>2</v>
      </c>
      <c r="J4966">
        <v>1</v>
      </c>
      <c r="K4966">
        <v>0</v>
      </c>
      <c r="L4966">
        <v>178994.13</v>
      </c>
      <c r="M4966">
        <v>1</v>
      </c>
      <c r="N4966">
        <v>1</v>
      </c>
      <c r="O4966">
        <v>3</v>
      </c>
      <c r="P4966">
        <v>1</v>
      </c>
      <c r="Q4966">
        <v>2</v>
      </c>
      <c r="R4966" cm="1">
        <f t="array" ref="R4966">_xlfn.IFS(L4966&lt;=$W$6,1,L4966&lt;=$X$6,2,L4966&lt;=$Y$6,3,L4966&gt;$Y$6,4)</f>
        <v>4</v>
      </c>
      <c r="S4966">
        <f t="shared" si="154"/>
        <v>4</v>
      </c>
      <c r="T4966" t="str">
        <f t="shared" si="155"/>
        <v>2&gt;</v>
      </c>
    </row>
    <row r="4967" spans="1:20" x14ac:dyDescent="0.25">
      <c r="A4967">
        <v>4966</v>
      </c>
      <c r="B4967" t="s">
        <v>4985</v>
      </c>
      <c r="C4967">
        <v>78.2</v>
      </c>
      <c r="D4967" t="s">
        <v>18</v>
      </c>
      <c r="E4967">
        <v>1</v>
      </c>
      <c r="F4967">
        <v>38</v>
      </c>
      <c r="G4967">
        <v>2</v>
      </c>
      <c r="H4967">
        <v>297590.34000000003</v>
      </c>
      <c r="I4967">
        <v>2</v>
      </c>
      <c r="J4967">
        <v>1</v>
      </c>
      <c r="K4967">
        <v>1</v>
      </c>
      <c r="L4967">
        <v>195681.43</v>
      </c>
      <c r="M4967">
        <v>0</v>
      </c>
      <c r="N4967">
        <v>4</v>
      </c>
      <c r="O4967">
        <v>2</v>
      </c>
      <c r="P4967">
        <v>1</v>
      </c>
      <c r="Q4967">
        <v>4</v>
      </c>
      <c r="R4967" cm="1">
        <f t="array" ref="R4967">_xlfn.IFS(L4967&lt;=$W$6,1,L4967&lt;=$X$6,2,L4967&lt;=$Y$6,3,L4967&gt;$Y$6,4)</f>
        <v>4</v>
      </c>
      <c r="S4967">
        <f t="shared" si="154"/>
        <v>3</v>
      </c>
      <c r="T4967" t="str">
        <f t="shared" si="155"/>
        <v>2&gt;</v>
      </c>
    </row>
    <row r="4968" spans="1:20" x14ac:dyDescent="0.25">
      <c r="A4968">
        <v>4967</v>
      </c>
      <c r="B4968" t="s">
        <v>4986</v>
      </c>
      <c r="C4968">
        <v>61.1</v>
      </c>
      <c r="D4968" t="s">
        <v>18</v>
      </c>
      <c r="E4968">
        <v>1</v>
      </c>
      <c r="F4968">
        <v>66</v>
      </c>
      <c r="G4968">
        <v>10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  <c r="N4968">
        <v>2</v>
      </c>
      <c r="O4968">
        <v>4</v>
      </c>
      <c r="P4968">
        <v>4</v>
      </c>
      <c r="Q4968">
        <v>1</v>
      </c>
      <c r="R4968" cm="1">
        <f t="array" ref="R4968">_xlfn.IFS(L4968&lt;=$W$6,1,L4968&lt;=$X$6,2,L4968&lt;=$Y$6,3,L4968&gt;$Y$6,4)</f>
        <v>2</v>
      </c>
      <c r="S4968">
        <f t="shared" si="154"/>
        <v>5</v>
      </c>
      <c r="T4968" t="str">
        <f t="shared" si="155"/>
        <v>2&gt;</v>
      </c>
    </row>
    <row r="4969" spans="1:20" x14ac:dyDescent="0.25">
      <c r="A4969">
        <v>4968</v>
      </c>
      <c r="B4969" t="s">
        <v>4987</v>
      </c>
      <c r="C4969">
        <v>62.1</v>
      </c>
      <c r="D4969" t="s">
        <v>27</v>
      </c>
      <c r="E4969">
        <v>1</v>
      </c>
      <c r="F4969">
        <v>42</v>
      </c>
      <c r="G4969">
        <v>9</v>
      </c>
      <c r="H4969">
        <v>348253.5</v>
      </c>
      <c r="I4969">
        <v>3</v>
      </c>
      <c r="J4969">
        <v>1</v>
      </c>
      <c r="K4969">
        <v>0</v>
      </c>
      <c r="L4969">
        <v>172490.78</v>
      </c>
      <c r="M4969">
        <v>1</v>
      </c>
      <c r="N4969">
        <v>2</v>
      </c>
      <c r="O4969">
        <v>3</v>
      </c>
      <c r="P4969">
        <v>4</v>
      </c>
      <c r="Q4969">
        <v>4</v>
      </c>
      <c r="R4969" cm="1">
        <f t="array" ref="R4969">_xlfn.IFS(L4969&lt;=$W$6,1,L4969&lt;=$X$6,2,L4969&lt;=$Y$6,3,L4969&gt;$Y$6,4)</f>
        <v>4</v>
      </c>
      <c r="S4969">
        <f t="shared" si="154"/>
        <v>4</v>
      </c>
      <c r="T4969" t="str">
        <f t="shared" si="155"/>
        <v>2&gt;</v>
      </c>
    </row>
    <row r="4970" spans="1:20" x14ac:dyDescent="0.25">
      <c r="A4970">
        <v>4969</v>
      </c>
      <c r="B4970" t="s">
        <v>4988</v>
      </c>
      <c r="C4970">
        <v>60.4</v>
      </c>
      <c r="D4970" t="s">
        <v>20</v>
      </c>
      <c r="E4970">
        <v>1</v>
      </c>
      <c r="F4970">
        <v>43</v>
      </c>
      <c r="G4970">
        <v>4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  <c r="N4970">
        <v>2</v>
      </c>
      <c r="O4970">
        <v>3</v>
      </c>
      <c r="P4970">
        <v>1</v>
      </c>
      <c r="Q4970">
        <v>1</v>
      </c>
      <c r="R4970" cm="1">
        <f t="array" ref="R4970">_xlfn.IFS(L4970&lt;=$W$6,1,L4970&lt;=$X$6,2,L4970&lt;=$Y$6,3,L4970&gt;$Y$6,4)</f>
        <v>1</v>
      </c>
      <c r="S4970">
        <f t="shared" si="154"/>
        <v>4</v>
      </c>
      <c r="T4970">
        <f t="shared" si="155"/>
        <v>1</v>
      </c>
    </row>
    <row r="4971" spans="1:20" x14ac:dyDescent="0.25">
      <c r="A4971">
        <v>4970</v>
      </c>
      <c r="B4971" t="s">
        <v>4989</v>
      </c>
      <c r="C4971">
        <v>65.5</v>
      </c>
      <c r="D4971" t="s">
        <v>20</v>
      </c>
      <c r="E4971">
        <v>0</v>
      </c>
      <c r="F4971">
        <v>37</v>
      </c>
      <c r="G4971">
        <v>2</v>
      </c>
      <c r="H4971">
        <v>212810.06</v>
      </c>
      <c r="I4971">
        <v>1</v>
      </c>
      <c r="J4971">
        <v>1</v>
      </c>
      <c r="K4971">
        <v>1</v>
      </c>
      <c r="L4971">
        <v>82900.25</v>
      </c>
      <c r="M4971">
        <v>0</v>
      </c>
      <c r="N4971">
        <v>3</v>
      </c>
      <c r="O4971">
        <v>2</v>
      </c>
      <c r="P4971">
        <v>1</v>
      </c>
      <c r="Q4971">
        <v>3</v>
      </c>
      <c r="R4971" cm="1">
        <f t="array" ref="R4971">_xlfn.IFS(L4971&lt;=$W$6,1,L4971&lt;=$X$6,2,L4971&lt;=$Y$6,3,L4971&gt;$Y$6,4)</f>
        <v>2</v>
      </c>
      <c r="S4971">
        <f t="shared" si="154"/>
        <v>3</v>
      </c>
      <c r="T4971">
        <f t="shared" si="155"/>
        <v>1</v>
      </c>
    </row>
    <row r="4972" spans="1:20" x14ac:dyDescent="0.25">
      <c r="A4972">
        <v>4971</v>
      </c>
      <c r="B4972" t="s">
        <v>4990</v>
      </c>
      <c r="C4972">
        <v>68.900000000000006</v>
      </c>
      <c r="D4972" t="s">
        <v>20</v>
      </c>
      <c r="E4972">
        <v>1</v>
      </c>
      <c r="F4972">
        <v>40</v>
      </c>
      <c r="G4972">
        <v>3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  <c r="N4972">
        <v>3</v>
      </c>
      <c r="O4972">
        <v>3</v>
      </c>
      <c r="P4972">
        <v>1</v>
      </c>
      <c r="Q4972">
        <v>1</v>
      </c>
      <c r="R4972" cm="1">
        <f t="array" ref="R4972">_xlfn.IFS(L4972&lt;=$W$6,1,L4972&lt;=$X$6,2,L4972&lt;=$Y$6,3,L4972&gt;$Y$6,4)</f>
        <v>2</v>
      </c>
      <c r="S4972">
        <f t="shared" si="154"/>
        <v>3</v>
      </c>
      <c r="T4972">
        <f t="shared" si="155"/>
        <v>1</v>
      </c>
    </row>
    <row r="4973" spans="1:20" x14ac:dyDescent="0.25">
      <c r="A4973">
        <v>4972</v>
      </c>
      <c r="B4973" t="s">
        <v>4991</v>
      </c>
      <c r="C4973">
        <v>68.099999999999994</v>
      </c>
      <c r="D4973" t="s">
        <v>20</v>
      </c>
      <c r="E4973">
        <v>1</v>
      </c>
      <c r="F4973">
        <v>32</v>
      </c>
      <c r="G4973">
        <v>3</v>
      </c>
      <c r="H4973">
        <v>256786.58</v>
      </c>
      <c r="I4973">
        <v>1</v>
      </c>
      <c r="J4973">
        <v>1</v>
      </c>
      <c r="K4973">
        <v>1</v>
      </c>
      <c r="L4973">
        <v>180593.45</v>
      </c>
      <c r="M4973">
        <v>0</v>
      </c>
      <c r="N4973">
        <v>3</v>
      </c>
      <c r="O4973">
        <v>1</v>
      </c>
      <c r="P4973">
        <v>1</v>
      </c>
      <c r="Q4973">
        <v>4</v>
      </c>
      <c r="R4973" cm="1">
        <f t="array" ref="R4973">_xlfn.IFS(L4973&lt;=$W$6,1,L4973&lt;=$X$6,2,L4973&lt;=$Y$6,3,L4973&gt;$Y$6,4)</f>
        <v>4</v>
      </c>
      <c r="S4973">
        <f t="shared" si="154"/>
        <v>1</v>
      </c>
      <c r="T4973">
        <f t="shared" si="155"/>
        <v>1</v>
      </c>
    </row>
    <row r="4974" spans="1:20" x14ac:dyDescent="0.25">
      <c r="A4974">
        <v>4973</v>
      </c>
      <c r="B4974" t="s">
        <v>4992</v>
      </c>
      <c r="C4974">
        <v>64.3</v>
      </c>
      <c r="D4974" t="s">
        <v>27</v>
      </c>
      <c r="E4974">
        <v>1</v>
      </c>
      <c r="F4974">
        <v>43</v>
      </c>
      <c r="G4974">
        <v>3</v>
      </c>
      <c r="H4974">
        <v>255683.04</v>
      </c>
      <c r="I4974">
        <v>1</v>
      </c>
      <c r="J4974">
        <v>1</v>
      </c>
      <c r="K4974">
        <v>0</v>
      </c>
      <c r="L4974">
        <v>172363.41</v>
      </c>
      <c r="M4974">
        <v>0</v>
      </c>
      <c r="N4974">
        <v>2</v>
      </c>
      <c r="O4974">
        <v>3</v>
      </c>
      <c r="P4974">
        <v>1</v>
      </c>
      <c r="Q4974">
        <v>4</v>
      </c>
      <c r="R4974" cm="1">
        <f t="array" ref="R4974">_xlfn.IFS(L4974&lt;=$W$6,1,L4974&lt;=$X$6,2,L4974&lt;=$Y$6,3,L4974&gt;$Y$6,4)</f>
        <v>4</v>
      </c>
      <c r="S4974">
        <f t="shared" si="154"/>
        <v>4</v>
      </c>
      <c r="T4974">
        <f t="shared" si="155"/>
        <v>1</v>
      </c>
    </row>
    <row r="4975" spans="1:20" x14ac:dyDescent="0.25">
      <c r="A4975">
        <v>4974</v>
      </c>
      <c r="B4975" t="s">
        <v>4993</v>
      </c>
      <c r="C4975">
        <v>61.7</v>
      </c>
      <c r="D4975" t="s">
        <v>18</v>
      </c>
      <c r="E4975">
        <v>0</v>
      </c>
      <c r="F4975">
        <v>26</v>
      </c>
      <c r="G4975">
        <v>5</v>
      </c>
      <c r="H4975">
        <v>274590.38</v>
      </c>
      <c r="I4975">
        <v>2</v>
      </c>
      <c r="J4975">
        <v>1</v>
      </c>
      <c r="K4975">
        <v>1</v>
      </c>
      <c r="L4975">
        <v>91195.12</v>
      </c>
      <c r="M4975">
        <v>0</v>
      </c>
      <c r="N4975">
        <v>2</v>
      </c>
      <c r="O4975">
        <v>1</v>
      </c>
      <c r="P4975">
        <v>2</v>
      </c>
      <c r="Q4975">
        <v>4</v>
      </c>
      <c r="R4975" cm="1">
        <f t="array" ref="R4975">_xlfn.IFS(L4975&lt;=$W$6,1,L4975&lt;=$X$6,2,L4975&lt;=$Y$6,3,L4975&gt;$Y$6,4)</f>
        <v>2</v>
      </c>
      <c r="S4975">
        <f t="shared" si="154"/>
        <v>1</v>
      </c>
      <c r="T4975" t="str">
        <f t="shared" si="155"/>
        <v>2&gt;</v>
      </c>
    </row>
    <row r="4976" spans="1:20" x14ac:dyDescent="0.25">
      <c r="A4976">
        <v>4975</v>
      </c>
      <c r="B4976" t="s">
        <v>4994</v>
      </c>
      <c r="C4976">
        <v>63.8</v>
      </c>
      <c r="D4976" t="s">
        <v>20</v>
      </c>
      <c r="E4976">
        <v>0</v>
      </c>
      <c r="F4976">
        <v>57</v>
      </c>
      <c r="G4976">
        <v>3</v>
      </c>
      <c r="H4976">
        <v>311656.44</v>
      </c>
      <c r="I4976">
        <v>1</v>
      </c>
      <c r="J4976">
        <v>0</v>
      </c>
      <c r="K4976">
        <v>1</v>
      </c>
      <c r="L4976">
        <v>108987.25</v>
      </c>
      <c r="M4976">
        <v>1</v>
      </c>
      <c r="N4976">
        <v>2</v>
      </c>
      <c r="O4976">
        <v>4</v>
      </c>
      <c r="P4976">
        <v>1</v>
      </c>
      <c r="Q4976">
        <v>4</v>
      </c>
      <c r="R4976" cm="1">
        <f t="array" ref="R4976">_xlfn.IFS(L4976&lt;=$W$6,1,L4976&lt;=$X$6,2,L4976&lt;=$Y$6,3,L4976&gt;$Y$6,4)</f>
        <v>3</v>
      </c>
      <c r="S4976">
        <f t="shared" si="154"/>
        <v>5</v>
      </c>
      <c r="T4976">
        <f t="shared" si="155"/>
        <v>1</v>
      </c>
    </row>
    <row r="4977" spans="1:20" x14ac:dyDescent="0.25">
      <c r="A4977">
        <v>4976</v>
      </c>
      <c r="B4977" t="s">
        <v>4995</v>
      </c>
      <c r="C4977">
        <v>74.3</v>
      </c>
      <c r="D4977" t="s">
        <v>18</v>
      </c>
      <c r="E4977">
        <v>1</v>
      </c>
      <c r="F4977">
        <v>41</v>
      </c>
      <c r="G4977">
        <v>7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  <c r="N4977">
        <v>4</v>
      </c>
      <c r="O4977">
        <v>3</v>
      </c>
      <c r="P4977">
        <v>3</v>
      </c>
      <c r="Q4977">
        <v>1</v>
      </c>
      <c r="R4977" cm="1">
        <f t="array" ref="R4977">_xlfn.IFS(L4977&lt;=$W$6,1,L4977&lt;=$X$6,2,L4977&lt;=$Y$6,3,L4977&gt;$Y$6,4)</f>
        <v>1</v>
      </c>
      <c r="S4977">
        <f t="shared" si="154"/>
        <v>3</v>
      </c>
      <c r="T4977" t="str">
        <f t="shared" si="155"/>
        <v>2&gt;</v>
      </c>
    </row>
    <row r="4978" spans="1:20" x14ac:dyDescent="0.25">
      <c r="A4978">
        <v>4977</v>
      </c>
      <c r="B4978" t="s">
        <v>4996</v>
      </c>
      <c r="C4978">
        <v>82.8</v>
      </c>
      <c r="D4978" t="s">
        <v>27</v>
      </c>
      <c r="E4978">
        <v>0</v>
      </c>
      <c r="F4978">
        <v>27</v>
      </c>
      <c r="G4978">
        <v>8</v>
      </c>
      <c r="H4978">
        <v>288703.71999999997</v>
      </c>
      <c r="I4978">
        <v>1</v>
      </c>
      <c r="J4978">
        <v>1</v>
      </c>
      <c r="K4978">
        <v>0</v>
      </c>
      <c r="L4978">
        <v>116613.26</v>
      </c>
      <c r="M4978">
        <v>0</v>
      </c>
      <c r="N4978">
        <v>4</v>
      </c>
      <c r="O4978">
        <v>1</v>
      </c>
      <c r="P4978">
        <v>3</v>
      </c>
      <c r="Q4978">
        <v>4</v>
      </c>
      <c r="R4978" cm="1">
        <f t="array" ref="R4978">_xlfn.IFS(L4978&lt;=$W$6,1,L4978&lt;=$X$6,2,L4978&lt;=$Y$6,3,L4978&gt;$Y$6,4)</f>
        <v>3</v>
      </c>
      <c r="S4978">
        <f t="shared" si="154"/>
        <v>1</v>
      </c>
      <c r="T4978">
        <f t="shared" si="155"/>
        <v>1</v>
      </c>
    </row>
    <row r="4979" spans="1:20" x14ac:dyDescent="0.25">
      <c r="A4979">
        <v>4978</v>
      </c>
      <c r="B4979" t="s">
        <v>4997</v>
      </c>
      <c r="C4979">
        <v>77.599999999999994</v>
      </c>
      <c r="D4979" t="s">
        <v>20</v>
      </c>
      <c r="E4979">
        <v>1</v>
      </c>
      <c r="F4979">
        <v>37</v>
      </c>
      <c r="G4979">
        <v>9</v>
      </c>
      <c r="H4979">
        <v>212730.58</v>
      </c>
      <c r="I4979">
        <v>1</v>
      </c>
      <c r="J4979">
        <v>1</v>
      </c>
      <c r="K4979">
        <v>1</v>
      </c>
      <c r="L4979">
        <v>148527.56</v>
      </c>
      <c r="M4979">
        <v>0</v>
      </c>
      <c r="N4979">
        <v>4</v>
      </c>
      <c r="O4979">
        <v>2</v>
      </c>
      <c r="P4979">
        <v>4</v>
      </c>
      <c r="Q4979">
        <v>3</v>
      </c>
      <c r="R4979" cm="1">
        <f t="array" ref="R4979">_xlfn.IFS(L4979&lt;=$W$6,1,L4979&lt;=$X$6,2,L4979&lt;=$Y$6,3,L4979&gt;$Y$6,4)</f>
        <v>3</v>
      </c>
      <c r="S4979">
        <f t="shared" si="154"/>
        <v>3</v>
      </c>
      <c r="T4979">
        <f t="shared" si="155"/>
        <v>1</v>
      </c>
    </row>
    <row r="4980" spans="1:20" x14ac:dyDescent="0.25">
      <c r="A4980">
        <v>4979</v>
      </c>
      <c r="B4980" t="s">
        <v>4998</v>
      </c>
      <c r="C4980">
        <v>54</v>
      </c>
      <c r="D4980" t="s">
        <v>27</v>
      </c>
      <c r="E4980">
        <v>1</v>
      </c>
      <c r="F4980">
        <v>37</v>
      </c>
      <c r="G4980">
        <v>8</v>
      </c>
      <c r="H4980">
        <v>255603.76</v>
      </c>
      <c r="I4980">
        <v>1</v>
      </c>
      <c r="J4980">
        <v>0</v>
      </c>
      <c r="K4980">
        <v>1</v>
      </c>
      <c r="L4980">
        <v>84239.46</v>
      </c>
      <c r="M4980">
        <v>0</v>
      </c>
      <c r="N4980">
        <v>1</v>
      </c>
      <c r="O4980">
        <v>2</v>
      </c>
      <c r="P4980">
        <v>3</v>
      </c>
      <c r="Q4980">
        <v>4</v>
      </c>
      <c r="R4980" cm="1">
        <f t="array" ref="R4980">_xlfn.IFS(L4980&lt;=$W$6,1,L4980&lt;=$X$6,2,L4980&lt;=$Y$6,3,L4980&gt;$Y$6,4)</f>
        <v>2</v>
      </c>
      <c r="S4980">
        <f t="shared" si="154"/>
        <v>3</v>
      </c>
      <c r="T4980">
        <f t="shared" si="155"/>
        <v>1</v>
      </c>
    </row>
    <row r="4981" spans="1:20" x14ac:dyDescent="0.25">
      <c r="A4981">
        <v>4980</v>
      </c>
      <c r="B4981" t="s">
        <v>4999</v>
      </c>
      <c r="C4981">
        <v>61.6</v>
      </c>
      <c r="D4981" t="s">
        <v>27</v>
      </c>
      <c r="E4981">
        <v>0</v>
      </c>
      <c r="F4981">
        <v>47</v>
      </c>
      <c r="G4981">
        <v>5</v>
      </c>
      <c r="H4981">
        <v>245587.92</v>
      </c>
      <c r="I4981">
        <v>1</v>
      </c>
      <c r="J4981">
        <v>1</v>
      </c>
      <c r="K4981">
        <v>1</v>
      </c>
      <c r="L4981">
        <v>62002.04</v>
      </c>
      <c r="M4981">
        <v>0</v>
      </c>
      <c r="N4981">
        <v>2</v>
      </c>
      <c r="O4981">
        <v>4</v>
      </c>
      <c r="P4981">
        <v>2</v>
      </c>
      <c r="Q4981">
        <v>3</v>
      </c>
      <c r="R4981" cm="1">
        <f t="array" ref="R4981">_xlfn.IFS(L4981&lt;=$W$6,1,L4981&lt;=$X$6,2,L4981&lt;=$Y$6,3,L4981&gt;$Y$6,4)</f>
        <v>2</v>
      </c>
      <c r="S4981">
        <f t="shared" si="154"/>
        <v>4</v>
      </c>
      <c r="T4981">
        <f t="shared" si="155"/>
        <v>1</v>
      </c>
    </row>
    <row r="4982" spans="1:20" x14ac:dyDescent="0.25">
      <c r="A4982">
        <v>4981</v>
      </c>
      <c r="B4982" t="s">
        <v>5000</v>
      </c>
      <c r="C4982">
        <v>62.8</v>
      </c>
      <c r="D4982" t="s">
        <v>27</v>
      </c>
      <c r="E4982">
        <v>1</v>
      </c>
      <c r="F4982">
        <v>40</v>
      </c>
      <c r="G4982">
        <v>11</v>
      </c>
      <c r="H4982">
        <v>227051.68</v>
      </c>
      <c r="I4982">
        <v>1</v>
      </c>
      <c r="J4982">
        <v>1</v>
      </c>
      <c r="K4982">
        <v>0</v>
      </c>
      <c r="L4982">
        <v>46044.480000000003</v>
      </c>
      <c r="M4982">
        <v>1</v>
      </c>
      <c r="N4982">
        <v>2</v>
      </c>
      <c r="O4982">
        <v>3</v>
      </c>
      <c r="P4982">
        <v>4</v>
      </c>
      <c r="Q4982">
        <v>3</v>
      </c>
      <c r="R4982" cm="1">
        <f t="array" ref="R4982">_xlfn.IFS(L4982&lt;=$W$6,1,L4982&lt;=$X$6,2,L4982&lt;=$Y$6,3,L4982&gt;$Y$6,4)</f>
        <v>1</v>
      </c>
      <c r="S4982">
        <f t="shared" si="154"/>
        <v>3</v>
      </c>
      <c r="T4982">
        <f t="shared" si="155"/>
        <v>1</v>
      </c>
    </row>
    <row r="4983" spans="1:20" x14ac:dyDescent="0.25">
      <c r="A4983">
        <v>4982</v>
      </c>
      <c r="B4983" t="s">
        <v>5001</v>
      </c>
      <c r="C4983">
        <v>66.7</v>
      </c>
      <c r="D4983" t="s">
        <v>20</v>
      </c>
      <c r="E4983">
        <v>0</v>
      </c>
      <c r="F4983">
        <v>25</v>
      </c>
      <c r="G4983">
        <v>7</v>
      </c>
      <c r="H4983">
        <v>272201.38</v>
      </c>
      <c r="I4983">
        <v>2</v>
      </c>
      <c r="J4983">
        <v>0</v>
      </c>
      <c r="K4983">
        <v>0</v>
      </c>
      <c r="L4983">
        <v>169669.33</v>
      </c>
      <c r="M4983">
        <v>1</v>
      </c>
      <c r="N4983">
        <v>3</v>
      </c>
      <c r="O4983">
        <v>1</v>
      </c>
      <c r="P4983">
        <v>3</v>
      </c>
      <c r="Q4983">
        <v>4</v>
      </c>
      <c r="R4983" cm="1">
        <f t="array" ref="R4983">_xlfn.IFS(L4983&lt;=$W$6,1,L4983&lt;=$X$6,2,L4983&lt;=$Y$6,3,L4983&gt;$Y$6,4)</f>
        <v>4</v>
      </c>
      <c r="S4983">
        <f t="shared" si="154"/>
        <v>1</v>
      </c>
      <c r="T4983" t="str">
        <f t="shared" si="155"/>
        <v>2&gt;</v>
      </c>
    </row>
    <row r="4984" spans="1:20" x14ac:dyDescent="0.25">
      <c r="A4984">
        <v>4983</v>
      </c>
      <c r="B4984" t="s">
        <v>5002</v>
      </c>
      <c r="C4984">
        <v>61.5</v>
      </c>
      <c r="D4984" t="s">
        <v>18</v>
      </c>
      <c r="E4984">
        <v>1</v>
      </c>
      <c r="F4984">
        <v>32</v>
      </c>
      <c r="G4984">
        <v>8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  <c r="N4984">
        <v>2</v>
      </c>
      <c r="O4984">
        <v>1</v>
      </c>
      <c r="P4984">
        <v>3</v>
      </c>
      <c r="Q4984">
        <v>1</v>
      </c>
      <c r="R4984" cm="1">
        <f t="array" ref="R4984">_xlfn.IFS(L4984&lt;=$W$6,1,L4984&lt;=$X$6,2,L4984&lt;=$Y$6,3,L4984&gt;$Y$6,4)</f>
        <v>4</v>
      </c>
      <c r="S4984">
        <f t="shared" si="154"/>
        <v>1</v>
      </c>
      <c r="T4984" t="str">
        <f t="shared" si="155"/>
        <v>2&gt;</v>
      </c>
    </row>
    <row r="4985" spans="1:20" x14ac:dyDescent="0.25">
      <c r="A4985">
        <v>4984</v>
      </c>
      <c r="B4985" t="s">
        <v>5003</v>
      </c>
      <c r="C4985">
        <v>54.3</v>
      </c>
      <c r="D4985" t="s">
        <v>18</v>
      </c>
      <c r="E4985">
        <v>1</v>
      </c>
      <c r="F4985">
        <v>32</v>
      </c>
      <c r="G4985">
        <v>5</v>
      </c>
      <c r="H4985">
        <v>281833.62</v>
      </c>
      <c r="I4985">
        <v>1</v>
      </c>
      <c r="J4985">
        <v>1</v>
      </c>
      <c r="K4985">
        <v>0</v>
      </c>
      <c r="L4985">
        <v>157711.18</v>
      </c>
      <c r="M4985">
        <v>0</v>
      </c>
      <c r="N4985">
        <v>1</v>
      </c>
      <c r="O4985">
        <v>1</v>
      </c>
      <c r="P4985">
        <v>2</v>
      </c>
      <c r="Q4985">
        <v>4</v>
      </c>
      <c r="R4985" cm="1">
        <f t="array" ref="R4985">_xlfn.IFS(L4985&lt;=$W$6,1,L4985&lt;=$X$6,2,L4985&lt;=$Y$6,3,L4985&gt;$Y$6,4)</f>
        <v>4</v>
      </c>
      <c r="S4985">
        <f t="shared" si="154"/>
        <v>1</v>
      </c>
      <c r="T4985">
        <f t="shared" si="155"/>
        <v>1</v>
      </c>
    </row>
    <row r="4986" spans="1:20" x14ac:dyDescent="0.25">
      <c r="A4986">
        <v>4985</v>
      </c>
      <c r="B4986" t="s">
        <v>5004</v>
      </c>
      <c r="C4986">
        <v>55.3</v>
      </c>
      <c r="D4986" t="s">
        <v>18</v>
      </c>
      <c r="E4986">
        <v>0</v>
      </c>
      <c r="F4986">
        <v>33</v>
      </c>
      <c r="G4986">
        <v>5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  <c r="N4986">
        <v>1</v>
      </c>
      <c r="O4986">
        <v>1</v>
      </c>
      <c r="P4986">
        <v>2</v>
      </c>
      <c r="Q4986">
        <v>1</v>
      </c>
      <c r="R4986" cm="1">
        <f t="array" ref="R4986">_xlfn.IFS(L4986&lt;=$W$6,1,L4986&lt;=$X$6,2,L4986&lt;=$Y$6,3,L4986&gt;$Y$6,4)</f>
        <v>2</v>
      </c>
      <c r="S4986">
        <f t="shared" si="154"/>
        <v>2</v>
      </c>
      <c r="T4986" t="str">
        <f t="shared" si="155"/>
        <v>2&gt;</v>
      </c>
    </row>
    <row r="4987" spans="1:20" x14ac:dyDescent="0.25">
      <c r="A4987">
        <v>4986</v>
      </c>
      <c r="B4987" t="s">
        <v>5005</v>
      </c>
      <c r="C4987">
        <v>55.4</v>
      </c>
      <c r="D4987" t="s">
        <v>27</v>
      </c>
      <c r="E4987">
        <v>1</v>
      </c>
      <c r="F4987">
        <v>28</v>
      </c>
      <c r="G4987">
        <v>5</v>
      </c>
      <c r="H4987">
        <v>242730.78</v>
      </c>
      <c r="I4987">
        <v>1</v>
      </c>
      <c r="J4987">
        <v>1</v>
      </c>
      <c r="K4987">
        <v>1</v>
      </c>
      <c r="L4987">
        <v>8742.36</v>
      </c>
      <c r="M4987">
        <v>0</v>
      </c>
      <c r="N4987">
        <v>1</v>
      </c>
      <c r="O4987">
        <v>1</v>
      </c>
      <c r="P4987">
        <v>2</v>
      </c>
      <c r="Q4987">
        <v>3</v>
      </c>
      <c r="R4987" cm="1">
        <f t="array" ref="R4987">_xlfn.IFS(L4987&lt;=$W$6,1,L4987&lt;=$X$6,2,L4987&lt;=$Y$6,3,L4987&gt;$Y$6,4)</f>
        <v>1</v>
      </c>
      <c r="S4987">
        <f t="shared" si="154"/>
        <v>1</v>
      </c>
      <c r="T4987">
        <f t="shared" si="155"/>
        <v>1</v>
      </c>
    </row>
    <row r="4988" spans="1:20" x14ac:dyDescent="0.25">
      <c r="A4988">
        <v>4987</v>
      </c>
      <c r="B4988" t="s">
        <v>5006</v>
      </c>
      <c r="C4988">
        <v>68.400000000000006</v>
      </c>
      <c r="D4988" t="s">
        <v>20</v>
      </c>
      <c r="E4988">
        <v>0</v>
      </c>
      <c r="F4988">
        <v>38</v>
      </c>
      <c r="G4988">
        <v>5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  <c r="N4988">
        <v>3</v>
      </c>
      <c r="O4988">
        <v>2</v>
      </c>
      <c r="P4988">
        <v>2</v>
      </c>
      <c r="Q4988">
        <v>1</v>
      </c>
      <c r="R4988" cm="1">
        <f t="array" ref="R4988">_xlfn.IFS(L4988&lt;=$W$6,1,L4988&lt;=$X$6,2,L4988&lt;=$Y$6,3,L4988&gt;$Y$6,4)</f>
        <v>3</v>
      </c>
      <c r="S4988">
        <f t="shared" si="154"/>
        <v>3</v>
      </c>
      <c r="T4988">
        <f t="shared" si="155"/>
        <v>1</v>
      </c>
    </row>
    <row r="4989" spans="1:20" x14ac:dyDescent="0.25">
      <c r="A4989">
        <v>4988</v>
      </c>
      <c r="B4989" t="s">
        <v>5007</v>
      </c>
      <c r="C4989">
        <v>45.2</v>
      </c>
      <c r="D4989" t="s">
        <v>18</v>
      </c>
      <c r="E4989">
        <v>0</v>
      </c>
      <c r="F4989">
        <v>37</v>
      </c>
      <c r="G4989">
        <v>8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  <c r="N4989">
        <v>1</v>
      </c>
      <c r="O4989">
        <v>2</v>
      </c>
      <c r="P4989">
        <v>3</v>
      </c>
      <c r="Q4989">
        <v>1</v>
      </c>
      <c r="R4989" cm="1">
        <f t="array" ref="R4989">_xlfn.IFS(L4989&lt;=$W$6,1,L4989&lt;=$X$6,2,L4989&lt;=$Y$6,3,L4989&gt;$Y$6,4)</f>
        <v>4</v>
      </c>
      <c r="S4989">
        <f t="shared" si="154"/>
        <v>3</v>
      </c>
      <c r="T4989" t="str">
        <f t="shared" si="155"/>
        <v>2&gt;</v>
      </c>
    </row>
    <row r="4990" spans="1:20" x14ac:dyDescent="0.25">
      <c r="A4990">
        <v>4989</v>
      </c>
      <c r="B4990" t="s">
        <v>5008</v>
      </c>
      <c r="C4990">
        <v>60.6</v>
      </c>
      <c r="D4990" t="s">
        <v>18</v>
      </c>
      <c r="E4990">
        <v>1</v>
      </c>
      <c r="F4990">
        <v>49</v>
      </c>
      <c r="G4990">
        <v>4</v>
      </c>
      <c r="H4990">
        <v>187157.36</v>
      </c>
      <c r="I4990">
        <v>2</v>
      </c>
      <c r="J4990">
        <v>0</v>
      </c>
      <c r="K4990">
        <v>1</v>
      </c>
      <c r="L4990">
        <v>137720.56</v>
      </c>
      <c r="M4990">
        <v>1</v>
      </c>
      <c r="N4990">
        <v>2</v>
      </c>
      <c r="O4990">
        <v>4</v>
      </c>
      <c r="P4990">
        <v>1</v>
      </c>
      <c r="Q4990">
        <v>2</v>
      </c>
      <c r="R4990" cm="1">
        <f t="array" ref="R4990">_xlfn.IFS(L4990&lt;=$W$6,1,L4990&lt;=$X$6,2,L4990&lt;=$Y$6,3,L4990&gt;$Y$6,4)</f>
        <v>3</v>
      </c>
      <c r="S4990">
        <f t="shared" si="154"/>
        <v>5</v>
      </c>
      <c r="T4990" t="str">
        <f t="shared" si="155"/>
        <v>2&gt;</v>
      </c>
    </row>
    <row r="4991" spans="1:20" x14ac:dyDescent="0.25">
      <c r="A4991">
        <v>4990</v>
      </c>
      <c r="B4991" t="s">
        <v>5009</v>
      </c>
      <c r="C4991">
        <v>62.9</v>
      </c>
      <c r="D4991" t="s">
        <v>18</v>
      </c>
      <c r="E4991">
        <v>1</v>
      </c>
      <c r="F4991">
        <v>42</v>
      </c>
      <c r="G4991">
        <v>10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  <c r="N4991">
        <v>2</v>
      </c>
      <c r="O4991">
        <v>3</v>
      </c>
      <c r="P4991">
        <v>4</v>
      </c>
      <c r="Q4991">
        <v>1</v>
      </c>
      <c r="R4991" cm="1">
        <f t="array" ref="R4991">_xlfn.IFS(L4991&lt;=$W$6,1,L4991&lt;=$X$6,2,L4991&lt;=$Y$6,3,L4991&gt;$Y$6,4)</f>
        <v>1</v>
      </c>
      <c r="S4991">
        <f t="shared" si="154"/>
        <v>4</v>
      </c>
      <c r="T4991">
        <f t="shared" si="155"/>
        <v>1</v>
      </c>
    </row>
    <row r="4992" spans="1:20" x14ac:dyDescent="0.25">
      <c r="A4992">
        <v>4991</v>
      </c>
      <c r="B4992" t="s">
        <v>5010</v>
      </c>
      <c r="C4992">
        <v>65.900000000000006</v>
      </c>
      <c r="D4992" t="s">
        <v>20</v>
      </c>
      <c r="E4992">
        <v>0</v>
      </c>
      <c r="F4992">
        <v>35</v>
      </c>
      <c r="G4992">
        <v>9</v>
      </c>
      <c r="H4992">
        <v>230819.20000000001</v>
      </c>
      <c r="I4992">
        <v>1</v>
      </c>
      <c r="J4992">
        <v>0</v>
      </c>
      <c r="K4992">
        <v>1</v>
      </c>
      <c r="L4992">
        <v>1539.21</v>
      </c>
      <c r="M4992">
        <v>0</v>
      </c>
      <c r="N4992">
        <v>3</v>
      </c>
      <c r="O4992">
        <v>2</v>
      </c>
      <c r="P4992">
        <v>4</v>
      </c>
      <c r="Q4992">
        <v>3</v>
      </c>
      <c r="R4992" cm="1">
        <f t="array" ref="R4992">_xlfn.IFS(L4992&lt;=$W$6,1,L4992&lt;=$X$6,2,L4992&lt;=$Y$6,3,L4992&gt;$Y$6,4)</f>
        <v>1</v>
      </c>
      <c r="S4992">
        <f t="shared" si="154"/>
        <v>2</v>
      </c>
      <c r="T4992">
        <f t="shared" si="155"/>
        <v>1</v>
      </c>
    </row>
    <row r="4993" spans="1:20" x14ac:dyDescent="0.25">
      <c r="A4993">
        <v>4992</v>
      </c>
      <c r="B4993" t="s">
        <v>5011</v>
      </c>
      <c r="C4993">
        <v>49.3</v>
      </c>
      <c r="D4993" t="s">
        <v>18</v>
      </c>
      <c r="E4993">
        <v>0</v>
      </c>
      <c r="F4993">
        <v>35</v>
      </c>
      <c r="G4993">
        <v>9</v>
      </c>
      <c r="H4993">
        <v>181583.38</v>
      </c>
      <c r="I4993">
        <v>1</v>
      </c>
      <c r="J4993">
        <v>1</v>
      </c>
      <c r="K4993">
        <v>1</v>
      </c>
      <c r="L4993">
        <v>59659.53</v>
      </c>
      <c r="M4993">
        <v>0</v>
      </c>
      <c r="N4993">
        <v>1</v>
      </c>
      <c r="O4993">
        <v>2</v>
      </c>
      <c r="P4993">
        <v>4</v>
      </c>
      <c r="Q4993">
        <v>2</v>
      </c>
      <c r="R4993" cm="1">
        <f t="array" ref="R4993">_xlfn.IFS(L4993&lt;=$W$6,1,L4993&lt;=$X$6,2,L4993&lt;=$Y$6,3,L4993&gt;$Y$6,4)</f>
        <v>2</v>
      </c>
      <c r="S4993">
        <f t="shared" si="154"/>
        <v>2</v>
      </c>
      <c r="T4993">
        <f t="shared" si="155"/>
        <v>1</v>
      </c>
    </row>
    <row r="4994" spans="1:20" x14ac:dyDescent="0.25">
      <c r="A4994">
        <v>4993</v>
      </c>
      <c r="B4994" t="s">
        <v>5012</v>
      </c>
      <c r="C4994">
        <v>79.400000000000006</v>
      </c>
      <c r="D4994" t="s">
        <v>18</v>
      </c>
      <c r="E4994">
        <v>0</v>
      </c>
      <c r="F4994">
        <v>64</v>
      </c>
      <c r="G4994">
        <v>10</v>
      </c>
      <c r="H4994">
        <v>247362.64</v>
      </c>
      <c r="I4994">
        <v>3</v>
      </c>
      <c r="J4994">
        <v>1</v>
      </c>
      <c r="K4994">
        <v>0</v>
      </c>
      <c r="L4994">
        <v>173586.63</v>
      </c>
      <c r="M4994">
        <v>1</v>
      </c>
      <c r="N4994">
        <v>4</v>
      </c>
      <c r="O4994">
        <v>4</v>
      </c>
      <c r="P4994">
        <v>4</v>
      </c>
      <c r="Q4994">
        <v>3</v>
      </c>
      <c r="R4994" cm="1">
        <f t="array" ref="R4994">_xlfn.IFS(L4994&lt;=$W$6,1,L4994&lt;=$X$6,2,L4994&lt;=$Y$6,3,L4994&gt;$Y$6,4)</f>
        <v>4</v>
      </c>
      <c r="S4994">
        <f t="shared" si="154"/>
        <v>5</v>
      </c>
      <c r="T4994" t="str">
        <f t="shared" si="155"/>
        <v>2&gt;</v>
      </c>
    </row>
    <row r="4995" spans="1:20" x14ac:dyDescent="0.25">
      <c r="A4995">
        <v>4994</v>
      </c>
      <c r="B4995" t="s">
        <v>5013</v>
      </c>
      <c r="C4995">
        <v>55.4</v>
      </c>
      <c r="D4995" t="s">
        <v>18</v>
      </c>
      <c r="E4995">
        <v>0</v>
      </c>
      <c r="F4995">
        <v>46</v>
      </c>
      <c r="G4995">
        <v>7</v>
      </c>
      <c r="H4995">
        <v>184873.72</v>
      </c>
      <c r="I4995">
        <v>1</v>
      </c>
      <c r="J4995">
        <v>1</v>
      </c>
      <c r="K4995">
        <v>0</v>
      </c>
      <c r="L4995">
        <v>126033.9</v>
      </c>
      <c r="M4995">
        <v>0</v>
      </c>
      <c r="N4995">
        <v>1</v>
      </c>
      <c r="O4995">
        <v>3</v>
      </c>
      <c r="P4995">
        <v>3</v>
      </c>
      <c r="Q4995">
        <v>2</v>
      </c>
      <c r="R4995" cm="1">
        <f t="array" ref="R4995">_xlfn.IFS(L4995&lt;=$W$6,1,L4995&lt;=$X$6,2,L4995&lt;=$Y$6,3,L4995&gt;$Y$6,4)</f>
        <v>3</v>
      </c>
      <c r="S4995">
        <f t="shared" ref="S4995:S5058" si="156">VLOOKUP(F4995,$V$10:$W$16,2,1)</f>
        <v>4</v>
      </c>
      <c r="T4995">
        <f t="shared" ref="T4995:T5058" si="157">VLOOKUP(I4995,$Y$9:$Z$11,2,1)</f>
        <v>1</v>
      </c>
    </row>
    <row r="4996" spans="1:20" x14ac:dyDescent="0.25">
      <c r="A4996">
        <v>4995</v>
      </c>
      <c r="B4996" t="s">
        <v>5014</v>
      </c>
      <c r="C4996">
        <v>79.599999999999994</v>
      </c>
      <c r="D4996" t="s">
        <v>27</v>
      </c>
      <c r="E4996">
        <v>0</v>
      </c>
      <c r="F4996">
        <v>54</v>
      </c>
      <c r="G4996">
        <v>10</v>
      </c>
      <c r="H4996">
        <v>334388.71999999997</v>
      </c>
      <c r="I4996">
        <v>1</v>
      </c>
      <c r="J4996">
        <v>1</v>
      </c>
      <c r="K4996">
        <v>1</v>
      </c>
      <c r="L4996">
        <v>62808.93</v>
      </c>
      <c r="M4996">
        <v>1</v>
      </c>
      <c r="N4996">
        <v>4</v>
      </c>
      <c r="O4996">
        <v>4</v>
      </c>
      <c r="P4996">
        <v>4</v>
      </c>
      <c r="Q4996">
        <v>4</v>
      </c>
      <c r="R4996" cm="1">
        <f t="array" ref="R4996">_xlfn.IFS(L4996&lt;=$W$6,1,L4996&lt;=$X$6,2,L4996&lt;=$Y$6,3,L4996&gt;$Y$6,4)</f>
        <v>2</v>
      </c>
      <c r="S4996">
        <f t="shared" si="156"/>
        <v>5</v>
      </c>
      <c r="T4996">
        <f t="shared" si="157"/>
        <v>1</v>
      </c>
    </row>
    <row r="4997" spans="1:20" x14ac:dyDescent="0.25">
      <c r="A4997">
        <v>4996</v>
      </c>
      <c r="B4997" t="s">
        <v>5015</v>
      </c>
      <c r="C4997">
        <v>80.7</v>
      </c>
      <c r="D4997" t="s">
        <v>18</v>
      </c>
      <c r="E4997">
        <v>0</v>
      </c>
      <c r="F4997">
        <v>38</v>
      </c>
      <c r="G4997">
        <v>5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  <c r="N4997">
        <v>4</v>
      </c>
      <c r="O4997">
        <v>2</v>
      </c>
      <c r="P4997">
        <v>2</v>
      </c>
      <c r="Q4997">
        <v>1</v>
      </c>
      <c r="R4997" cm="1">
        <f t="array" ref="R4997">_xlfn.IFS(L4997&lt;=$W$6,1,L4997&lt;=$X$6,2,L4997&lt;=$Y$6,3,L4997&gt;$Y$6,4)</f>
        <v>3</v>
      </c>
      <c r="S4997">
        <f t="shared" si="156"/>
        <v>3</v>
      </c>
      <c r="T4997" t="str">
        <f t="shared" si="157"/>
        <v>2&gt;</v>
      </c>
    </row>
    <row r="4998" spans="1:20" x14ac:dyDescent="0.25">
      <c r="A4998">
        <v>4997</v>
      </c>
      <c r="B4998" t="s">
        <v>5016</v>
      </c>
      <c r="C4998">
        <v>50</v>
      </c>
      <c r="D4998" t="s">
        <v>27</v>
      </c>
      <c r="E4998">
        <v>1</v>
      </c>
      <c r="F4998">
        <v>46</v>
      </c>
      <c r="G4998">
        <v>10</v>
      </c>
      <c r="H4998">
        <v>321676.26</v>
      </c>
      <c r="I4998">
        <v>2</v>
      </c>
      <c r="J4998">
        <v>1</v>
      </c>
      <c r="K4998">
        <v>0</v>
      </c>
      <c r="L4998">
        <v>196261.64</v>
      </c>
      <c r="M4998">
        <v>0</v>
      </c>
      <c r="N4998">
        <v>1</v>
      </c>
      <c r="O4998">
        <v>3</v>
      </c>
      <c r="P4998">
        <v>4</v>
      </c>
      <c r="Q4998">
        <v>4</v>
      </c>
      <c r="R4998" cm="1">
        <f t="array" ref="R4998">_xlfn.IFS(L4998&lt;=$W$6,1,L4998&lt;=$X$6,2,L4998&lt;=$Y$6,3,L4998&gt;$Y$6,4)</f>
        <v>4</v>
      </c>
      <c r="S4998">
        <f t="shared" si="156"/>
        <v>4</v>
      </c>
      <c r="T4998" t="str">
        <f t="shared" si="157"/>
        <v>2&gt;</v>
      </c>
    </row>
    <row r="4999" spans="1:20" x14ac:dyDescent="0.25">
      <c r="A4999">
        <v>4998</v>
      </c>
      <c r="B4999" t="s">
        <v>5017</v>
      </c>
      <c r="C4999">
        <v>72.2</v>
      </c>
      <c r="D4999" t="s">
        <v>20</v>
      </c>
      <c r="E4999">
        <v>1</v>
      </c>
      <c r="F4999">
        <v>45</v>
      </c>
      <c r="G4999">
        <v>2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  <c r="N4999">
        <v>4</v>
      </c>
      <c r="O4999">
        <v>3</v>
      </c>
      <c r="P4999">
        <v>1</v>
      </c>
      <c r="Q4999">
        <v>1</v>
      </c>
      <c r="R4999" cm="1">
        <f t="array" ref="R4999">_xlfn.IFS(L4999&lt;=$W$6,1,L4999&lt;=$X$6,2,L4999&lt;=$Y$6,3,L4999&gt;$Y$6,4)</f>
        <v>1</v>
      </c>
      <c r="S4999">
        <f t="shared" si="156"/>
        <v>4</v>
      </c>
      <c r="T4999">
        <f t="shared" si="157"/>
        <v>1</v>
      </c>
    </row>
    <row r="5000" spans="1:20" x14ac:dyDescent="0.25">
      <c r="A5000">
        <v>4999</v>
      </c>
      <c r="B5000" t="s">
        <v>5018</v>
      </c>
      <c r="C5000">
        <v>55.9</v>
      </c>
      <c r="D5000" t="s">
        <v>20</v>
      </c>
      <c r="E5000">
        <v>0</v>
      </c>
      <c r="F5000">
        <v>42</v>
      </c>
      <c r="G5000">
        <v>8</v>
      </c>
      <c r="H5000">
        <v>288941.53999999998</v>
      </c>
      <c r="I5000">
        <v>1</v>
      </c>
      <c r="J5000">
        <v>1</v>
      </c>
      <c r="K5000">
        <v>1</v>
      </c>
      <c r="L5000">
        <v>18917.95</v>
      </c>
      <c r="M5000">
        <v>0</v>
      </c>
      <c r="N5000">
        <v>1</v>
      </c>
      <c r="O5000">
        <v>3</v>
      </c>
      <c r="P5000">
        <v>3</v>
      </c>
      <c r="Q5000">
        <v>4</v>
      </c>
      <c r="R5000" cm="1">
        <f t="array" ref="R5000">_xlfn.IFS(L5000&lt;=$W$6,1,L5000&lt;=$X$6,2,L5000&lt;=$Y$6,3,L5000&gt;$Y$6,4)</f>
        <v>1</v>
      </c>
      <c r="S5000">
        <f t="shared" si="156"/>
        <v>4</v>
      </c>
      <c r="T5000">
        <f t="shared" si="157"/>
        <v>1</v>
      </c>
    </row>
    <row r="5001" spans="1:20" x14ac:dyDescent="0.25">
      <c r="A5001">
        <v>5000</v>
      </c>
      <c r="B5001" t="s">
        <v>5019</v>
      </c>
      <c r="C5001">
        <v>58.4</v>
      </c>
      <c r="D5001" t="s">
        <v>20</v>
      </c>
      <c r="E5001">
        <v>0</v>
      </c>
      <c r="F5001">
        <v>40</v>
      </c>
      <c r="G5001">
        <v>4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  <c r="N5001">
        <v>1</v>
      </c>
      <c r="O5001">
        <v>3</v>
      </c>
      <c r="P5001">
        <v>1</v>
      </c>
      <c r="Q5001">
        <v>1</v>
      </c>
      <c r="R5001" cm="1">
        <f t="array" ref="R5001">_xlfn.IFS(L5001&lt;=$W$6,1,L5001&lt;=$X$6,2,L5001&lt;=$Y$6,3,L5001&gt;$Y$6,4)</f>
        <v>1</v>
      </c>
      <c r="S5001">
        <f t="shared" si="156"/>
        <v>3</v>
      </c>
      <c r="T5001" t="str">
        <f t="shared" si="157"/>
        <v>2&gt;</v>
      </c>
    </row>
    <row r="5002" spans="1:20" x14ac:dyDescent="0.25">
      <c r="A5002">
        <v>5001</v>
      </c>
      <c r="B5002" t="s">
        <v>5020</v>
      </c>
      <c r="C5002">
        <v>83.4</v>
      </c>
      <c r="D5002" t="s">
        <v>27</v>
      </c>
      <c r="E5002">
        <v>0</v>
      </c>
      <c r="F5002">
        <v>70</v>
      </c>
      <c r="G5002">
        <v>10</v>
      </c>
      <c r="H5002">
        <v>260338.54</v>
      </c>
      <c r="I5002">
        <v>2</v>
      </c>
      <c r="J5002">
        <v>0</v>
      </c>
      <c r="K5002">
        <v>1</v>
      </c>
      <c r="L5002">
        <v>93112.2</v>
      </c>
      <c r="M5002">
        <v>0</v>
      </c>
      <c r="N5002">
        <v>4</v>
      </c>
      <c r="O5002">
        <v>4</v>
      </c>
      <c r="P5002">
        <v>4</v>
      </c>
      <c r="Q5002">
        <v>4</v>
      </c>
      <c r="R5002" cm="1">
        <f t="array" ref="R5002">_xlfn.IFS(L5002&lt;=$W$6,1,L5002&lt;=$X$6,2,L5002&lt;=$Y$6,3,L5002&gt;$Y$6,4)</f>
        <v>2</v>
      </c>
      <c r="S5002">
        <f t="shared" si="156"/>
        <v>5</v>
      </c>
      <c r="T5002" t="str">
        <f t="shared" si="157"/>
        <v>2&gt;</v>
      </c>
    </row>
    <row r="5003" spans="1:20" x14ac:dyDescent="0.25">
      <c r="A5003">
        <v>5002</v>
      </c>
      <c r="B5003" t="s">
        <v>5021</v>
      </c>
      <c r="C5003">
        <v>75.400000000000006</v>
      </c>
      <c r="D5003" t="s">
        <v>20</v>
      </c>
      <c r="E5003">
        <v>1</v>
      </c>
      <c r="F5003">
        <v>37</v>
      </c>
      <c r="G5003">
        <v>5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  <c r="N5003">
        <v>4</v>
      </c>
      <c r="O5003">
        <v>2</v>
      </c>
      <c r="P5003">
        <v>2</v>
      </c>
      <c r="Q5003">
        <v>1</v>
      </c>
      <c r="R5003" cm="1">
        <f t="array" ref="R5003">_xlfn.IFS(L5003&lt;=$W$6,1,L5003&lt;=$X$6,2,L5003&lt;=$Y$6,3,L5003&gt;$Y$6,4)</f>
        <v>1</v>
      </c>
      <c r="S5003">
        <f t="shared" si="156"/>
        <v>3</v>
      </c>
      <c r="T5003" t="str">
        <f t="shared" si="157"/>
        <v>2&gt;</v>
      </c>
    </row>
    <row r="5004" spans="1:20" x14ac:dyDescent="0.25">
      <c r="A5004">
        <v>5003</v>
      </c>
      <c r="B5004" t="s">
        <v>5022</v>
      </c>
      <c r="C5004">
        <v>59</v>
      </c>
      <c r="D5004" t="s">
        <v>18</v>
      </c>
      <c r="E5004">
        <v>1</v>
      </c>
      <c r="F5004">
        <v>45</v>
      </c>
      <c r="G5004">
        <v>8</v>
      </c>
      <c r="H5004">
        <v>162153.60000000001</v>
      </c>
      <c r="I5004">
        <v>2</v>
      </c>
      <c r="J5004">
        <v>1</v>
      </c>
      <c r="K5004">
        <v>1</v>
      </c>
      <c r="L5004">
        <v>182627.25</v>
      </c>
      <c r="M5004">
        <v>1</v>
      </c>
      <c r="N5004">
        <v>2</v>
      </c>
      <c r="O5004">
        <v>3</v>
      </c>
      <c r="P5004">
        <v>3</v>
      </c>
      <c r="Q5004">
        <v>2</v>
      </c>
      <c r="R5004" cm="1">
        <f t="array" ref="R5004">_xlfn.IFS(L5004&lt;=$W$6,1,L5004&lt;=$X$6,2,L5004&lt;=$Y$6,3,L5004&gt;$Y$6,4)</f>
        <v>4</v>
      </c>
      <c r="S5004">
        <f t="shared" si="156"/>
        <v>4</v>
      </c>
      <c r="T5004" t="str">
        <f t="shared" si="157"/>
        <v>2&gt;</v>
      </c>
    </row>
    <row r="5005" spans="1:20" x14ac:dyDescent="0.25">
      <c r="A5005">
        <v>5004</v>
      </c>
      <c r="B5005" t="s">
        <v>5023</v>
      </c>
      <c r="C5005">
        <v>74</v>
      </c>
      <c r="D5005" t="s">
        <v>18</v>
      </c>
      <c r="E5005">
        <v>1</v>
      </c>
      <c r="F5005">
        <v>38</v>
      </c>
      <c r="G5005">
        <v>8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  <c r="N5005">
        <v>4</v>
      </c>
      <c r="O5005">
        <v>2</v>
      </c>
      <c r="P5005">
        <v>3</v>
      </c>
      <c r="Q5005">
        <v>1</v>
      </c>
      <c r="R5005" cm="1">
        <f t="array" ref="R5005">_xlfn.IFS(L5005&lt;=$W$6,1,L5005&lt;=$X$6,2,L5005&lt;=$Y$6,3,L5005&gt;$Y$6,4)</f>
        <v>1</v>
      </c>
      <c r="S5005">
        <f t="shared" si="156"/>
        <v>3</v>
      </c>
      <c r="T5005">
        <f t="shared" si="157"/>
        <v>1</v>
      </c>
    </row>
    <row r="5006" spans="1:20" x14ac:dyDescent="0.25">
      <c r="A5006">
        <v>5005</v>
      </c>
      <c r="B5006" t="s">
        <v>5024</v>
      </c>
      <c r="C5006">
        <v>50.2</v>
      </c>
      <c r="D5006" t="s">
        <v>27</v>
      </c>
      <c r="E5006">
        <v>0</v>
      </c>
      <c r="F5006">
        <v>59</v>
      </c>
      <c r="G5006">
        <v>4</v>
      </c>
      <c r="H5006">
        <v>202930.62</v>
      </c>
      <c r="I5006">
        <v>1</v>
      </c>
      <c r="J5006">
        <v>1</v>
      </c>
      <c r="K5006">
        <v>0</v>
      </c>
      <c r="L5006">
        <v>43568.31</v>
      </c>
      <c r="M5006">
        <v>1</v>
      </c>
      <c r="N5006">
        <v>1</v>
      </c>
      <c r="O5006">
        <v>4</v>
      </c>
      <c r="P5006">
        <v>1</v>
      </c>
      <c r="Q5006">
        <v>3</v>
      </c>
      <c r="R5006" cm="1">
        <f t="array" ref="R5006">_xlfn.IFS(L5006&lt;=$W$6,1,L5006&lt;=$X$6,2,L5006&lt;=$Y$6,3,L5006&gt;$Y$6,4)</f>
        <v>1</v>
      </c>
      <c r="S5006">
        <f t="shared" si="156"/>
        <v>5</v>
      </c>
      <c r="T5006">
        <f t="shared" si="157"/>
        <v>1</v>
      </c>
    </row>
    <row r="5007" spans="1:20" x14ac:dyDescent="0.25">
      <c r="A5007">
        <v>5006</v>
      </c>
      <c r="B5007" t="s">
        <v>5025</v>
      </c>
      <c r="C5007">
        <v>73.3</v>
      </c>
      <c r="D5007" t="s">
        <v>18</v>
      </c>
      <c r="E5007">
        <v>1</v>
      </c>
      <c r="F5007">
        <v>50</v>
      </c>
      <c r="G5007">
        <v>6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  <c r="N5007">
        <v>4</v>
      </c>
      <c r="O5007">
        <v>4</v>
      </c>
      <c r="P5007">
        <v>2</v>
      </c>
      <c r="Q5007">
        <v>1</v>
      </c>
      <c r="R5007" cm="1">
        <f t="array" ref="R5007">_xlfn.IFS(L5007&lt;=$W$6,1,L5007&lt;=$X$6,2,L5007&lt;=$Y$6,3,L5007&gt;$Y$6,4)</f>
        <v>3</v>
      </c>
      <c r="S5007">
        <f t="shared" si="156"/>
        <v>5</v>
      </c>
      <c r="T5007">
        <f t="shared" si="157"/>
        <v>1</v>
      </c>
    </row>
    <row r="5008" spans="1:20" x14ac:dyDescent="0.25">
      <c r="A5008">
        <v>5007</v>
      </c>
      <c r="B5008" t="s">
        <v>5026</v>
      </c>
      <c r="C5008">
        <v>75.5</v>
      </c>
      <c r="D5008" t="s">
        <v>27</v>
      </c>
      <c r="E5008">
        <v>0</v>
      </c>
      <c r="F5008">
        <v>39</v>
      </c>
      <c r="G5008">
        <v>1</v>
      </c>
      <c r="H5008">
        <v>227730.46</v>
      </c>
      <c r="I5008">
        <v>2</v>
      </c>
      <c r="J5008">
        <v>1</v>
      </c>
      <c r="K5008">
        <v>1</v>
      </c>
      <c r="L5008">
        <v>117396.25</v>
      </c>
      <c r="M5008">
        <v>0</v>
      </c>
      <c r="N5008">
        <v>4</v>
      </c>
      <c r="O5008">
        <v>2</v>
      </c>
      <c r="P5008">
        <v>1</v>
      </c>
      <c r="Q5008">
        <v>3</v>
      </c>
      <c r="R5008" cm="1">
        <f t="array" ref="R5008">_xlfn.IFS(L5008&lt;=$W$6,1,L5008&lt;=$X$6,2,L5008&lt;=$Y$6,3,L5008&gt;$Y$6,4)</f>
        <v>3</v>
      </c>
      <c r="S5008">
        <f t="shared" si="156"/>
        <v>3</v>
      </c>
      <c r="T5008" t="str">
        <f t="shared" si="157"/>
        <v>2&gt;</v>
      </c>
    </row>
    <row r="5009" spans="1:20" x14ac:dyDescent="0.25">
      <c r="A5009">
        <v>5008</v>
      </c>
      <c r="B5009" t="s">
        <v>5027</v>
      </c>
      <c r="C5009">
        <v>55.4</v>
      </c>
      <c r="D5009" t="s">
        <v>20</v>
      </c>
      <c r="E5009">
        <v>0</v>
      </c>
      <c r="F5009">
        <v>48</v>
      </c>
      <c r="G5009">
        <v>8</v>
      </c>
      <c r="H5009">
        <v>175206.7</v>
      </c>
      <c r="I5009">
        <v>3</v>
      </c>
      <c r="J5009">
        <v>0</v>
      </c>
      <c r="K5009">
        <v>1</v>
      </c>
      <c r="L5009">
        <v>96929.24</v>
      </c>
      <c r="M5009">
        <v>1</v>
      </c>
      <c r="N5009">
        <v>1</v>
      </c>
      <c r="O5009">
        <v>4</v>
      </c>
      <c r="P5009">
        <v>3</v>
      </c>
      <c r="Q5009">
        <v>2</v>
      </c>
      <c r="R5009" cm="1">
        <f t="array" ref="R5009">_xlfn.IFS(L5009&lt;=$W$6,1,L5009&lt;=$X$6,2,L5009&lt;=$Y$6,3,L5009&gt;$Y$6,4)</f>
        <v>2</v>
      </c>
      <c r="S5009">
        <f t="shared" si="156"/>
        <v>5</v>
      </c>
      <c r="T5009" t="str">
        <f t="shared" si="157"/>
        <v>2&gt;</v>
      </c>
    </row>
    <row r="5010" spans="1:20" x14ac:dyDescent="0.25">
      <c r="A5010">
        <v>5009</v>
      </c>
      <c r="B5010" t="s">
        <v>5028</v>
      </c>
      <c r="C5010">
        <v>53.4</v>
      </c>
      <c r="D5010" t="s">
        <v>18</v>
      </c>
      <c r="E5010">
        <v>1</v>
      </c>
      <c r="F5010">
        <v>38</v>
      </c>
      <c r="G5010">
        <v>5</v>
      </c>
      <c r="H5010">
        <v>240075.92</v>
      </c>
      <c r="I5010">
        <v>1</v>
      </c>
      <c r="J5010">
        <v>1</v>
      </c>
      <c r="K5010">
        <v>0</v>
      </c>
      <c r="L5010">
        <v>36275.94</v>
      </c>
      <c r="M5010">
        <v>0</v>
      </c>
      <c r="N5010">
        <v>1</v>
      </c>
      <c r="O5010">
        <v>2</v>
      </c>
      <c r="P5010">
        <v>2</v>
      </c>
      <c r="Q5010">
        <v>3</v>
      </c>
      <c r="R5010" cm="1">
        <f t="array" ref="R5010">_xlfn.IFS(L5010&lt;=$W$6,1,L5010&lt;=$X$6,2,L5010&lt;=$Y$6,3,L5010&gt;$Y$6,4)</f>
        <v>1</v>
      </c>
      <c r="S5010">
        <f t="shared" si="156"/>
        <v>3</v>
      </c>
      <c r="T5010">
        <f t="shared" si="157"/>
        <v>1</v>
      </c>
    </row>
    <row r="5011" spans="1:20" x14ac:dyDescent="0.25">
      <c r="A5011">
        <v>5010</v>
      </c>
      <c r="B5011" t="s">
        <v>5029</v>
      </c>
      <c r="C5011">
        <v>65.599999999999994</v>
      </c>
      <c r="D5011" t="s">
        <v>20</v>
      </c>
      <c r="E5011">
        <v>1</v>
      </c>
      <c r="F5011">
        <v>35</v>
      </c>
      <c r="G5011">
        <v>5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  <c r="N5011">
        <v>3</v>
      </c>
      <c r="O5011">
        <v>2</v>
      </c>
      <c r="P5011">
        <v>2</v>
      </c>
      <c r="Q5011">
        <v>1</v>
      </c>
      <c r="R5011" cm="1">
        <f t="array" ref="R5011">_xlfn.IFS(L5011&lt;=$W$6,1,L5011&lt;=$X$6,2,L5011&lt;=$Y$6,3,L5011&gt;$Y$6,4)</f>
        <v>3</v>
      </c>
      <c r="S5011">
        <f t="shared" si="156"/>
        <v>2</v>
      </c>
      <c r="T5011" t="str">
        <f t="shared" si="157"/>
        <v>2&gt;</v>
      </c>
    </row>
    <row r="5012" spans="1:20" x14ac:dyDescent="0.25">
      <c r="A5012">
        <v>5011</v>
      </c>
      <c r="B5012" t="s">
        <v>5030</v>
      </c>
      <c r="C5012">
        <v>57.5</v>
      </c>
      <c r="D5012" t="s">
        <v>27</v>
      </c>
      <c r="E5012">
        <v>1</v>
      </c>
      <c r="F5012">
        <v>51</v>
      </c>
      <c r="G5012">
        <v>8</v>
      </c>
      <c r="H5012">
        <v>242410.3</v>
      </c>
      <c r="I5012">
        <v>4</v>
      </c>
      <c r="J5012">
        <v>1</v>
      </c>
      <c r="K5012">
        <v>1</v>
      </c>
      <c r="L5012">
        <v>168080.53</v>
      </c>
      <c r="M5012">
        <v>1</v>
      </c>
      <c r="N5012">
        <v>1</v>
      </c>
      <c r="O5012">
        <v>4</v>
      </c>
      <c r="P5012">
        <v>3</v>
      </c>
      <c r="Q5012">
        <v>3</v>
      </c>
      <c r="R5012" cm="1">
        <f t="array" ref="R5012">_xlfn.IFS(L5012&lt;=$W$6,1,L5012&lt;=$X$6,2,L5012&lt;=$Y$6,3,L5012&gt;$Y$6,4)</f>
        <v>4</v>
      </c>
      <c r="S5012">
        <f t="shared" si="156"/>
        <v>5</v>
      </c>
      <c r="T5012" t="str">
        <f t="shared" si="157"/>
        <v>2&gt;</v>
      </c>
    </row>
    <row r="5013" spans="1:20" x14ac:dyDescent="0.25">
      <c r="A5013">
        <v>5012</v>
      </c>
      <c r="B5013" t="s">
        <v>5031</v>
      </c>
      <c r="C5013">
        <v>48</v>
      </c>
      <c r="D5013" t="s">
        <v>20</v>
      </c>
      <c r="E5013">
        <v>1</v>
      </c>
      <c r="F5013">
        <v>49</v>
      </c>
      <c r="G5013">
        <v>9</v>
      </c>
      <c r="H5013">
        <v>150816.66</v>
      </c>
      <c r="I5013">
        <v>1</v>
      </c>
      <c r="J5013">
        <v>1</v>
      </c>
      <c r="K5013">
        <v>0</v>
      </c>
      <c r="L5013">
        <v>25887.89</v>
      </c>
      <c r="M5013">
        <v>1</v>
      </c>
      <c r="N5013">
        <v>1</v>
      </c>
      <c r="O5013">
        <v>4</v>
      </c>
      <c r="P5013">
        <v>4</v>
      </c>
      <c r="Q5013">
        <v>2</v>
      </c>
      <c r="R5013" cm="1">
        <f t="array" ref="R5013">_xlfn.IFS(L5013&lt;=$W$6,1,L5013&lt;=$X$6,2,L5013&lt;=$Y$6,3,L5013&gt;$Y$6,4)</f>
        <v>1</v>
      </c>
      <c r="S5013">
        <f t="shared" si="156"/>
        <v>5</v>
      </c>
      <c r="T5013">
        <f t="shared" si="157"/>
        <v>1</v>
      </c>
    </row>
    <row r="5014" spans="1:20" x14ac:dyDescent="0.25">
      <c r="A5014">
        <v>5013</v>
      </c>
      <c r="B5014" t="s">
        <v>5032</v>
      </c>
      <c r="C5014">
        <v>57.5</v>
      </c>
      <c r="D5014" t="s">
        <v>18</v>
      </c>
      <c r="E5014">
        <v>1</v>
      </c>
      <c r="F5014">
        <v>42</v>
      </c>
      <c r="G5014">
        <v>6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  <c r="N5014">
        <v>1</v>
      </c>
      <c r="O5014">
        <v>3</v>
      </c>
      <c r="P5014">
        <v>2</v>
      </c>
      <c r="Q5014">
        <v>1</v>
      </c>
      <c r="R5014" cm="1">
        <f t="array" ref="R5014">_xlfn.IFS(L5014&lt;=$W$6,1,L5014&lt;=$X$6,2,L5014&lt;=$Y$6,3,L5014&gt;$Y$6,4)</f>
        <v>3</v>
      </c>
      <c r="S5014">
        <f t="shared" si="156"/>
        <v>4</v>
      </c>
      <c r="T5014" t="str">
        <f t="shared" si="157"/>
        <v>2&gt;</v>
      </c>
    </row>
    <row r="5015" spans="1:20" x14ac:dyDescent="0.25">
      <c r="A5015">
        <v>5014</v>
      </c>
      <c r="B5015" t="s">
        <v>5033</v>
      </c>
      <c r="C5015">
        <v>67.2</v>
      </c>
      <c r="D5015" t="s">
        <v>18</v>
      </c>
      <c r="E5015">
        <v>0</v>
      </c>
      <c r="F5015">
        <v>42</v>
      </c>
      <c r="G5015">
        <v>4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  <c r="N5015">
        <v>3</v>
      </c>
      <c r="O5015">
        <v>3</v>
      </c>
      <c r="P5015">
        <v>1</v>
      </c>
      <c r="Q5015">
        <v>1</v>
      </c>
      <c r="R5015" cm="1">
        <f t="array" ref="R5015">_xlfn.IFS(L5015&lt;=$W$6,1,L5015&lt;=$X$6,2,L5015&lt;=$Y$6,3,L5015&gt;$Y$6,4)</f>
        <v>3</v>
      </c>
      <c r="S5015">
        <f t="shared" si="156"/>
        <v>4</v>
      </c>
      <c r="T5015">
        <f t="shared" si="157"/>
        <v>1</v>
      </c>
    </row>
    <row r="5016" spans="1:20" x14ac:dyDescent="0.25">
      <c r="A5016">
        <v>5015</v>
      </c>
      <c r="B5016" t="s">
        <v>5034</v>
      </c>
      <c r="C5016">
        <v>75.8</v>
      </c>
      <c r="D5016" t="s">
        <v>20</v>
      </c>
      <c r="E5016">
        <v>0</v>
      </c>
      <c r="F5016">
        <v>37</v>
      </c>
      <c r="G5016">
        <v>6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  <c r="N5016">
        <v>4</v>
      </c>
      <c r="O5016">
        <v>2</v>
      </c>
      <c r="P5016">
        <v>2</v>
      </c>
      <c r="Q5016">
        <v>1</v>
      </c>
      <c r="R5016" cm="1">
        <f t="array" ref="R5016">_xlfn.IFS(L5016&lt;=$W$6,1,L5016&lt;=$X$6,2,L5016&lt;=$Y$6,3,L5016&gt;$Y$6,4)</f>
        <v>3</v>
      </c>
      <c r="S5016">
        <f t="shared" si="156"/>
        <v>3</v>
      </c>
      <c r="T5016" t="str">
        <f t="shared" si="157"/>
        <v>2&gt;</v>
      </c>
    </row>
    <row r="5017" spans="1:20" x14ac:dyDescent="0.25">
      <c r="A5017">
        <v>5016</v>
      </c>
      <c r="B5017" t="s">
        <v>5035</v>
      </c>
      <c r="C5017">
        <v>68.2</v>
      </c>
      <c r="D5017" t="s">
        <v>18</v>
      </c>
      <c r="E5017">
        <v>1</v>
      </c>
      <c r="F5017">
        <v>52</v>
      </c>
      <c r="G5017">
        <v>7</v>
      </c>
      <c r="H5017">
        <v>243637.68</v>
      </c>
      <c r="I5017">
        <v>2</v>
      </c>
      <c r="J5017">
        <v>0</v>
      </c>
      <c r="K5017">
        <v>1</v>
      </c>
      <c r="L5017">
        <v>124151.37</v>
      </c>
      <c r="M5017">
        <v>0</v>
      </c>
      <c r="N5017">
        <v>3</v>
      </c>
      <c r="O5017">
        <v>4</v>
      </c>
      <c r="P5017">
        <v>3</v>
      </c>
      <c r="Q5017">
        <v>3</v>
      </c>
      <c r="R5017" cm="1">
        <f t="array" ref="R5017">_xlfn.IFS(L5017&lt;=$W$6,1,L5017&lt;=$X$6,2,L5017&lt;=$Y$6,3,L5017&gt;$Y$6,4)</f>
        <v>3</v>
      </c>
      <c r="S5017">
        <f t="shared" si="156"/>
        <v>5</v>
      </c>
      <c r="T5017" t="str">
        <f t="shared" si="157"/>
        <v>2&gt;</v>
      </c>
    </row>
    <row r="5018" spans="1:20" x14ac:dyDescent="0.25">
      <c r="A5018">
        <v>5017</v>
      </c>
      <c r="B5018" t="s">
        <v>5036</v>
      </c>
      <c r="C5018">
        <v>50.1</v>
      </c>
      <c r="D5018" t="s">
        <v>18</v>
      </c>
      <c r="E5018">
        <v>0</v>
      </c>
      <c r="F5018">
        <v>31</v>
      </c>
      <c r="G5018">
        <v>9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  <c r="N5018">
        <v>1</v>
      </c>
      <c r="O5018">
        <v>1</v>
      </c>
      <c r="P5018">
        <v>4</v>
      </c>
      <c r="Q5018">
        <v>1</v>
      </c>
      <c r="R5018" cm="1">
        <f t="array" ref="R5018">_xlfn.IFS(L5018&lt;=$W$6,1,L5018&lt;=$X$6,2,L5018&lt;=$Y$6,3,L5018&gt;$Y$6,4)</f>
        <v>3</v>
      </c>
      <c r="S5018">
        <f t="shared" si="156"/>
        <v>1</v>
      </c>
      <c r="T5018" t="str">
        <f t="shared" si="157"/>
        <v>2&gt;</v>
      </c>
    </row>
    <row r="5019" spans="1:20" x14ac:dyDescent="0.25">
      <c r="A5019">
        <v>5018</v>
      </c>
      <c r="B5019" t="s">
        <v>5037</v>
      </c>
      <c r="C5019">
        <v>74.599999999999994</v>
      </c>
      <c r="D5019" t="s">
        <v>27</v>
      </c>
      <c r="E5019">
        <v>1</v>
      </c>
      <c r="F5019">
        <v>36</v>
      </c>
      <c r="G5019">
        <v>7</v>
      </c>
      <c r="H5019">
        <v>283612</v>
      </c>
      <c r="I5019">
        <v>2</v>
      </c>
      <c r="J5019">
        <v>1</v>
      </c>
      <c r="K5019">
        <v>1</v>
      </c>
      <c r="L5019">
        <v>183494.87</v>
      </c>
      <c r="M5019">
        <v>0</v>
      </c>
      <c r="N5019">
        <v>4</v>
      </c>
      <c r="O5019">
        <v>2</v>
      </c>
      <c r="P5019">
        <v>3</v>
      </c>
      <c r="Q5019">
        <v>4</v>
      </c>
      <c r="R5019" cm="1">
        <f t="array" ref="R5019">_xlfn.IFS(L5019&lt;=$W$6,1,L5019&lt;=$X$6,2,L5019&lt;=$Y$6,3,L5019&gt;$Y$6,4)</f>
        <v>4</v>
      </c>
      <c r="S5019">
        <f t="shared" si="156"/>
        <v>2</v>
      </c>
      <c r="T5019" t="str">
        <f t="shared" si="157"/>
        <v>2&gt;</v>
      </c>
    </row>
    <row r="5020" spans="1:20" x14ac:dyDescent="0.25">
      <c r="A5020">
        <v>5019</v>
      </c>
      <c r="B5020" t="s">
        <v>5038</v>
      </c>
      <c r="C5020">
        <v>55.6</v>
      </c>
      <c r="D5020" t="s">
        <v>18</v>
      </c>
      <c r="E5020">
        <v>0</v>
      </c>
      <c r="F5020">
        <v>53</v>
      </c>
      <c r="G5020">
        <v>9</v>
      </c>
      <c r="H5020">
        <v>122708.28</v>
      </c>
      <c r="I5020">
        <v>1</v>
      </c>
      <c r="J5020">
        <v>1</v>
      </c>
      <c r="K5020">
        <v>0</v>
      </c>
      <c r="L5020">
        <v>198810.65</v>
      </c>
      <c r="M5020">
        <v>1</v>
      </c>
      <c r="N5020">
        <v>1</v>
      </c>
      <c r="O5020">
        <v>4</v>
      </c>
      <c r="P5020">
        <v>4</v>
      </c>
      <c r="Q5020">
        <v>2</v>
      </c>
      <c r="R5020" cm="1">
        <f t="array" ref="R5020">_xlfn.IFS(L5020&lt;=$W$6,1,L5020&lt;=$X$6,2,L5020&lt;=$Y$6,3,L5020&gt;$Y$6,4)</f>
        <v>4</v>
      </c>
      <c r="S5020">
        <f t="shared" si="156"/>
        <v>5</v>
      </c>
      <c r="T5020">
        <f t="shared" si="157"/>
        <v>1</v>
      </c>
    </row>
    <row r="5021" spans="1:20" x14ac:dyDescent="0.25">
      <c r="A5021">
        <v>5020</v>
      </c>
      <c r="B5021" t="s">
        <v>5039</v>
      </c>
      <c r="C5021">
        <v>82.3</v>
      </c>
      <c r="D5021" t="s">
        <v>27</v>
      </c>
      <c r="E5021">
        <v>0</v>
      </c>
      <c r="F5021">
        <v>55</v>
      </c>
      <c r="G5021">
        <v>5</v>
      </c>
      <c r="H5021">
        <v>249909.88</v>
      </c>
      <c r="I5021">
        <v>1</v>
      </c>
      <c r="J5021">
        <v>0</v>
      </c>
      <c r="K5021">
        <v>1</v>
      </c>
      <c r="L5021">
        <v>131259.6</v>
      </c>
      <c r="M5021">
        <v>1</v>
      </c>
      <c r="N5021">
        <v>4</v>
      </c>
      <c r="O5021">
        <v>4</v>
      </c>
      <c r="P5021">
        <v>2</v>
      </c>
      <c r="Q5021">
        <v>3</v>
      </c>
      <c r="R5021" cm="1">
        <f t="array" ref="R5021">_xlfn.IFS(L5021&lt;=$W$6,1,L5021&lt;=$X$6,2,L5021&lt;=$Y$6,3,L5021&gt;$Y$6,4)</f>
        <v>3</v>
      </c>
      <c r="S5021">
        <f t="shared" si="156"/>
        <v>5</v>
      </c>
      <c r="T5021">
        <f t="shared" si="157"/>
        <v>1</v>
      </c>
    </row>
    <row r="5022" spans="1:20" x14ac:dyDescent="0.25">
      <c r="A5022">
        <v>5021</v>
      </c>
      <c r="B5022" t="s">
        <v>5040</v>
      </c>
      <c r="C5022">
        <v>49.1</v>
      </c>
      <c r="D5022" t="s">
        <v>27</v>
      </c>
      <c r="E5022">
        <v>0</v>
      </c>
      <c r="F5022">
        <v>70</v>
      </c>
      <c r="G5022">
        <v>2</v>
      </c>
      <c r="H5022">
        <v>190078.24</v>
      </c>
      <c r="I5022">
        <v>1</v>
      </c>
      <c r="J5022">
        <v>0</v>
      </c>
      <c r="K5022">
        <v>1</v>
      </c>
      <c r="L5022">
        <v>116471.14</v>
      </c>
      <c r="M5022">
        <v>1</v>
      </c>
      <c r="N5022">
        <v>1</v>
      </c>
      <c r="O5022">
        <v>4</v>
      </c>
      <c r="P5022">
        <v>1</v>
      </c>
      <c r="Q5022">
        <v>2</v>
      </c>
      <c r="R5022" cm="1">
        <f t="array" ref="R5022">_xlfn.IFS(L5022&lt;=$W$6,1,L5022&lt;=$X$6,2,L5022&lt;=$Y$6,3,L5022&gt;$Y$6,4)</f>
        <v>3</v>
      </c>
      <c r="S5022">
        <f t="shared" si="156"/>
        <v>5</v>
      </c>
      <c r="T5022">
        <f t="shared" si="157"/>
        <v>1</v>
      </c>
    </row>
    <row r="5023" spans="1:20" x14ac:dyDescent="0.25">
      <c r="A5023">
        <v>5022</v>
      </c>
      <c r="B5023" t="s">
        <v>5041</v>
      </c>
      <c r="C5023">
        <v>63.8</v>
      </c>
      <c r="D5023" t="s">
        <v>18</v>
      </c>
      <c r="E5023">
        <v>0</v>
      </c>
      <c r="F5023">
        <v>31</v>
      </c>
      <c r="G5023">
        <v>10</v>
      </c>
      <c r="H5023">
        <v>206835.48</v>
      </c>
      <c r="I5023">
        <v>1</v>
      </c>
      <c r="J5023">
        <v>1</v>
      </c>
      <c r="K5023">
        <v>1</v>
      </c>
      <c r="L5023">
        <v>15336.4</v>
      </c>
      <c r="M5023">
        <v>0</v>
      </c>
      <c r="N5023">
        <v>2</v>
      </c>
      <c r="O5023">
        <v>1</v>
      </c>
      <c r="P5023">
        <v>4</v>
      </c>
      <c r="Q5023">
        <v>3</v>
      </c>
      <c r="R5023" cm="1">
        <f t="array" ref="R5023">_xlfn.IFS(L5023&lt;=$W$6,1,L5023&lt;=$X$6,2,L5023&lt;=$Y$6,3,L5023&gt;$Y$6,4)</f>
        <v>1</v>
      </c>
      <c r="S5023">
        <f t="shared" si="156"/>
        <v>1</v>
      </c>
      <c r="T5023">
        <f t="shared" si="157"/>
        <v>1</v>
      </c>
    </row>
    <row r="5024" spans="1:20" x14ac:dyDescent="0.25">
      <c r="A5024">
        <v>5023</v>
      </c>
      <c r="B5024" t="s">
        <v>5042</v>
      </c>
      <c r="C5024">
        <v>73.400000000000006</v>
      </c>
      <c r="D5024" t="s">
        <v>18</v>
      </c>
      <c r="E5024">
        <v>1</v>
      </c>
      <c r="F5024">
        <v>47</v>
      </c>
      <c r="G5024">
        <v>3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  <c r="N5024">
        <v>4</v>
      </c>
      <c r="O5024">
        <v>4</v>
      </c>
      <c r="P5024">
        <v>1</v>
      </c>
      <c r="Q5024">
        <v>1</v>
      </c>
      <c r="R5024" cm="1">
        <f t="array" ref="R5024">_xlfn.IFS(L5024&lt;=$W$6,1,L5024&lt;=$X$6,2,L5024&lt;=$Y$6,3,L5024&gt;$Y$6,4)</f>
        <v>2</v>
      </c>
      <c r="S5024">
        <f t="shared" si="156"/>
        <v>4</v>
      </c>
      <c r="T5024" t="str">
        <f t="shared" si="157"/>
        <v>2&gt;</v>
      </c>
    </row>
    <row r="5025" spans="1:20" x14ac:dyDescent="0.25">
      <c r="A5025">
        <v>5024</v>
      </c>
      <c r="B5025" t="s">
        <v>5043</v>
      </c>
      <c r="C5025">
        <v>55.5</v>
      </c>
      <c r="D5025" t="s">
        <v>18</v>
      </c>
      <c r="E5025">
        <v>1</v>
      </c>
      <c r="F5025">
        <v>42</v>
      </c>
      <c r="G5025">
        <v>11</v>
      </c>
      <c r="H5025">
        <v>86057.54</v>
      </c>
      <c r="I5025">
        <v>1</v>
      </c>
      <c r="J5025">
        <v>1</v>
      </c>
      <c r="K5025">
        <v>0</v>
      </c>
      <c r="L5025">
        <v>170514.21</v>
      </c>
      <c r="M5025">
        <v>0</v>
      </c>
      <c r="N5025">
        <v>1</v>
      </c>
      <c r="O5025">
        <v>3</v>
      </c>
      <c r="P5025">
        <v>4</v>
      </c>
      <c r="Q5025">
        <v>2</v>
      </c>
      <c r="R5025" cm="1">
        <f t="array" ref="R5025">_xlfn.IFS(L5025&lt;=$W$6,1,L5025&lt;=$X$6,2,L5025&lt;=$Y$6,3,L5025&gt;$Y$6,4)</f>
        <v>4</v>
      </c>
      <c r="S5025">
        <f t="shared" si="156"/>
        <v>4</v>
      </c>
      <c r="T5025">
        <f t="shared" si="157"/>
        <v>1</v>
      </c>
    </row>
    <row r="5026" spans="1:20" x14ac:dyDescent="0.25">
      <c r="A5026">
        <v>5025</v>
      </c>
      <c r="B5026" t="s">
        <v>5044</v>
      </c>
      <c r="C5026">
        <v>74.5</v>
      </c>
      <c r="D5026" t="s">
        <v>27</v>
      </c>
      <c r="E5026">
        <v>0</v>
      </c>
      <c r="F5026">
        <v>46</v>
      </c>
      <c r="G5026">
        <v>1</v>
      </c>
      <c r="H5026">
        <v>239276.42</v>
      </c>
      <c r="I5026">
        <v>1</v>
      </c>
      <c r="J5026">
        <v>1</v>
      </c>
      <c r="K5026">
        <v>1</v>
      </c>
      <c r="L5026">
        <v>34265.08</v>
      </c>
      <c r="M5026">
        <v>1</v>
      </c>
      <c r="N5026">
        <v>4</v>
      </c>
      <c r="O5026">
        <v>3</v>
      </c>
      <c r="P5026">
        <v>1</v>
      </c>
      <c r="Q5026">
        <v>3</v>
      </c>
      <c r="R5026" cm="1">
        <f t="array" ref="R5026">_xlfn.IFS(L5026&lt;=$W$6,1,L5026&lt;=$X$6,2,L5026&lt;=$Y$6,3,L5026&gt;$Y$6,4)</f>
        <v>1</v>
      </c>
      <c r="S5026">
        <f t="shared" si="156"/>
        <v>4</v>
      </c>
      <c r="T5026">
        <f t="shared" si="157"/>
        <v>1</v>
      </c>
    </row>
    <row r="5027" spans="1:20" x14ac:dyDescent="0.25">
      <c r="A5027">
        <v>5026</v>
      </c>
      <c r="B5027" t="s">
        <v>5045</v>
      </c>
      <c r="C5027">
        <v>72.8</v>
      </c>
      <c r="D5027" t="s">
        <v>18</v>
      </c>
      <c r="E5027">
        <v>1</v>
      </c>
      <c r="F5027">
        <v>39</v>
      </c>
      <c r="G5027">
        <v>4</v>
      </c>
      <c r="H5027">
        <v>245379.02</v>
      </c>
      <c r="I5027">
        <v>2</v>
      </c>
      <c r="J5027">
        <v>0</v>
      </c>
      <c r="K5027">
        <v>0</v>
      </c>
      <c r="L5027">
        <v>106977.53</v>
      </c>
      <c r="M5027">
        <v>1</v>
      </c>
      <c r="N5027">
        <v>4</v>
      </c>
      <c r="O5027">
        <v>2</v>
      </c>
      <c r="P5027">
        <v>1</v>
      </c>
      <c r="Q5027">
        <v>3</v>
      </c>
      <c r="R5027" cm="1">
        <f t="array" ref="R5027">_xlfn.IFS(L5027&lt;=$W$6,1,L5027&lt;=$X$6,2,L5027&lt;=$Y$6,3,L5027&gt;$Y$6,4)</f>
        <v>3</v>
      </c>
      <c r="S5027">
        <f t="shared" si="156"/>
        <v>3</v>
      </c>
      <c r="T5027" t="str">
        <f t="shared" si="157"/>
        <v>2&gt;</v>
      </c>
    </row>
    <row r="5028" spans="1:20" x14ac:dyDescent="0.25">
      <c r="A5028">
        <v>5027</v>
      </c>
      <c r="B5028" t="s">
        <v>5046</v>
      </c>
      <c r="C5028">
        <v>62.6</v>
      </c>
      <c r="D5028" t="s">
        <v>18</v>
      </c>
      <c r="E5028">
        <v>1</v>
      </c>
      <c r="F5028">
        <v>46</v>
      </c>
      <c r="G5028">
        <v>11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  <c r="N5028">
        <v>2</v>
      </c>
      <c r="O5028">
        <v>3</v>
      </c>
      <c r="P5028">
        <v>4</v>
      </c>
      <c r="Q5028">
        <v>1</v>
      </c>
      <c r="R5028" cm="1">
        <f t="array" ref="R5028">_xlfn.IFS(L5028&lt;=$W$6,1,L5028&lt;=$X$6,2,L5028&lt;=$Y$6,3,L5028&gt;$Y$6,4)</f>
        <v>4</v>
      </c>
      <c r="S5028">
        <f t="shared" si="156"/>
        <v>4</v>
      </c>
      <c r="T5028" t="str">
        <f t="shared" si="157"/>
        <v>2&gt;</v>
      </c>
    </row>
    <row r="5029" spans="1:20" x14ac:dyDescent="0.25">
      <c r="A5029">
        <v>5028</v>
      </c>
      <c r="B5029" t="s">
        <v>5047</v>
      </c>
      <c r="C5029">
        <v>68.099999999999994</v>
      </c>
      <c r="D5029" t="s">
        <v>27</v>
      </c>
      <c r="E5029">
        <v>1</v>
      </c>
      <c r="F5029">
        <v>39</v>
      </c>
      <c r="G5029">
        <v>9</v>
      </c>
      <c r="H5029">
        <v>146358.68</v>
      </c>
      <c r="I5029">
        <v>2</v>
      </c>
      <c r="J5029">
        <v>1</v>
      </c>
      <c r="K5029">
        <v>1</v>
      </c>
      <c r="L5029">
        <v>25292.53</v>
      </c>
      <c r="M5029">
        <v>0</v>
      </c>
      <c r="N5029">
        <v>3</v>
      </c>
      <c r="O5029">
        <v>2</v>
      </c>
      <c r="P5029">
        <v>4</v>
      </c>
      <c r="Q5029">
        <v>2</v>
      </c>
      <c r="R5029" cm="1">
        <f t="array" ref="R5029">_xlfn.IFS(L5029&lt;=$W$6,1,L5029&lt;=$X$6,2,L5029&lt;=$Y$6,3,L5029&gt;$Y$6,4)</f>
        <v>1</v>
      </c>
      <c r="S5029">
        <f t="shared" si="156"/>
        <v>3</v>
      </c>
      <c r="T5029" t="str">
        <f t="shared" si="157"/>
        <v>2&gt;</v>
      </c>
    </row>
    <row r="5030" spans="1:20" x14ac:dyDescent="0.25">
      <c r="A5030">
        <v>5029</v>
      </c>
      <c r="B5030" t="s">
        <v>5048</v>
      </c>
      <c r="C5030">
        <v>47.8</v>
      </c>
      <c r="D5030" t="s">
        <v>18</v>
      </c>
      <c r="E5030">
        <v>0</v>
      </c>
      <c r="F5030">
        <v>40</v>
      </c>
      <c r="G5030">
        <v>5</v>
      </c>
      <c r="H5030">
        <v>343827.74</v>
      </c>
      <c r="I5030">
        <v>1</v>
      </c>
      <c r="J5030">
        <v>1</v>
      </c>
      <c r="K5030">
        <v>0</v>
      </c>
      <c r="L5030">
        <v>51820.87</v>
      </c>
      <c r="M5030">
        <v>1</v>
      </c>
      <c r="N5030">
        <v>1</v>
      </c>
      <c r="O5030">
        <v>3</v>
      </c>
      <c r="P5030">
        <v>2</v>
      </c>
      <c r="Q5030">
        <v>4</v>
      </c>
      <c r="R5030" cm="1">
        <f t="array" ref="R5030">_xlfn.IFS(L5030&lt;=$W$6,1,L5030&lt;=$X$6,2,L5030&lt;=$Y$6,3,L5030&gt;$Y$6,4)</f>
        <v>2</v>
      </c>
      <c r="S5030">
        <f t="shared" si="156"/>
        <v>3</v>
      </c>
      <c r="T5030">
        <f t="shared" si="157"/>
        <v>1</v>
      </c>
    </row>
    <row r="5031" spans="1:20" x14ac:dyDescent="0.25">
      <c r="A5031">
        <v>5030</v>
      </c>
      <c r="B5031" t="s">
        <v>5049</v>
      </c>
      <c r="C5031">
        <v>70.900000000000006</v>
      </c>
      <c r="D5031" t="s">
        <v>18</v>
      </c>
      <c r="E5031">
        <v>1</v>
      </c>
      <c r="F5031">
        <v>40</v>
      </c>
      <c r="G5031">
        <v>6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  <c r="N5031">
        <v>3</v>
      </c>
      <c r="O5031">
        <v>3</v>
      </c>
      <c r="P5031">
        <v>2</v>
      </c>
      <c r="Q5031">
        <v>1</v>
      </c>
      <c r="R5031" cm="1">
        <f t="array" ref="R5031">_xlfn.IFS(L5031&lt;=$W$6,1,L5031&lt;=$X$6,2,L5031&lt;=$Y$6,3,L5031&gt;$Y$6,4)</f>
        <v>2</v>
      </c>
      <c r="S5031">
        <f t="shared" si="156"/>
        <v>3</v>
      </c>
      <c r="T5031" t="str">
        <f t="shared" si="157"/>
        <v>2&gt;</v>
      </c>
    </row>
    <row r="5032" spans="1:20" x14ac:dyDescent="0.25">
      <c r="A5032">
        <v>5031</v>
      </c>
      <c r="B5032" t="s">
        <v>5050</v>
      </c>
      <c r="C5032">
        <v>56.2</v>
      </c>
      <c r="D5032" t="s">
        <v>27</v>
      </c>
      <c r="E5032">
        <v>1</v>
      </c>
      <c r="F5032">
        <v>35</v>
      </c>
      <c r="G5032">
        <v>9</v>
      </c>
      <c r="H5032">
        <v>185318.39999999999</v>
      </c>
      <c r="I5032">
        <v>2</v>
      </c>
      <c r="J5032">
        <v>1</v>
      </c>
      <c r="K5032">
        <v>0</v>
      </c>
      <c r="L5032">
        <v>1354.25</v>
      </c>
      <c r="M5032">
        <v>0</v>
      </c>
      <c r="N5032">
        <v>1</v>
      </c>
      <c r="O5032">
        <v>2</v>
      </c>
      <c r="P5032">
        <v>4</v>
      </c>
      <c r="Q5032">
        <v>2</v>
      </c>
      <c r="R5032" cm="1">
        <f t="array" ref="R5032">_xlfn.IFS(L5032&lt;=$W$6,1,L5032&lt;=$X$6,2,L5032&lt;=$Y$6,3,L5032&gt;$Y$6,4)</f>
        <v>1</v>
      </c>
      <c r="S5032">
        <f t="shared" si="156"/>
        <v>2</v>
      </c>
      <c r="T5032" t="str">
        <f t="shared" si="157"/>
        <v>2&gt;</v>
      </c>
    </row>
    <row r="5033" spans="1:20" x14ac:dyDescent="0.25">
      <c r="A5033">
        <v>5032</v>
      </c>
      <c r="B5033" t="s">
        <v>5051</v>
      </c>
      <c r="C5033">
        <v>76.900000000000006</v>
      </c>
      <c r="D5033" t="s">
        <v>27</v>
      </c>
      <c r="E5033">
        <v>0</v>
      </c>
      <c r="F5033">
        <v>36</v>
      </c>
      <c r="G5033">
        <v>8</v>
      </c>
      <c r="H5033">
        <v>274478.34000000003</v>
      </c>
      <c r="I5033">
        <v>1</v>
      </c>
      <c r="J5033">
        <v>1</v>
      </c>
      <c r="K5033">
        <v>1</v>
      </c>
      <c r="L5033">
        <v>71379.92</v>
      </c>
      <c r="M5033">
        <v>1</v>
      </c>
      <c r="N5033">
        <v>4</v>
      </c>
      <c r="O5033">
        <v>2</v>
      </c>
      <c r="P5033">
        <v>3</v>
      </c>
      <c r="Q5033">
        <v>4</v>
      </c>
      <c r="R5033" cm="1">
        <f t="array" ref="R5033">_xlfn.IFS(L5033&lt;=$W$6,1,L5033&lt;=$X$6,2,L5033&lt;=$Y$6,3,L5033&gt;$Y$6,4)</f>
        <v>2</v>
      </c>
      <c r="S5033">
        <f t="shared" si="156"/>
        <v>2</v>
      </c>
      <c r="T5033">
        <f t="shared" si="157"/>
        <v>1</v>
      </c>
    </row>
    <row r="5034" spans="1:20" x14ac:dyDescent="0.25">
      <c r="A5034">
        <v>5033</v>
      </c>
      <c r="B5034" t="s">
        <v>5052</v>
      </c>
      <c r="C5034">
        <v>68.400000000000006</v>
      </c>
      <c r="D5034" t="s">
        <v>27</v>
      </c>
      <c r="E5034">
        <v>0</v>
      </c>
      <c r="F5034">
        <v>48</v>
      </c>
      <c r="G5034">
        <v>4</v>
      </c>
      <c r="H5034">
        <v>205910.28</v>
      </c>
      <c r="I5034">
        <v>2</v>
      </c>
      <c r="J5034">
        <v>1</v>
      </c>
      <c r="K5034">
        <v>0</v>
      </c>
      <c r="L5034">
        <v>154137.32999999999</v>
      </c>
      <c r="M5034">
        <v>0</v>
      </c>
      <c r="N5034">
        <v>3</v>
      </c>
      <c r="O5034">
        <v>4</v>
      </c>
      <c r="P5034">
        <v>1</v>
      </c>
      <c r="Q5034">
        <v>3</v>
      </c>
      <c r="R5034" cm="1">
        <f t="array" ref="R5034">_xlfn.IFS(L5034&lt;=$W$6,1,L5034&lt;=$X$6,2,L5034&lt;=$Y$6,3,L5034&gt;$Y$6,4)</f>
        <v>4</v>
      </c>
      <c r="S5034">
        <f t="shared" si="156"/>
        <v>5</v>
      </c>
      <c r="T5034" t="str">
        <f t="shared" si="157"/>
        <v>2&gt;</v>
      </c>
    </row>
    <row r="5035" spans="1:20" x14ac:dyDescent="0.25">
      <c r="A5035">
        <v>5034</v>
      </c>
      <c r="B5035" t="s">
        <v>5053</v>
      </c>
      <c r="C5035">
        <v>53.6</v>
      </c>
      <c r="D5035" t="s">
        <v>18</v>
      </c>
      <c r="E5035">
        <v>0</v>
      </c>
      <c r="F5035">
        <v>63</v>
      </c>
      <c r="G5035">
        <v>9</v>
      </c>
      <c r="H5035">
        <v>130380.58</v>
      </c>
      <c r="I5035">
        <v>1</v>
      </c>
      <c r="J5035">
        <v>1</v>
      </c>
      <c r="K5035">
        <v>1</v>
      </c>
      <c r="L5035">
        <v>64308.49</v>
      </c>
      <c r="M5035">
        <v>1</v>
      </c>
      <c r="N5035">
        <v>1</v>
      </c>
      <c r="O5035">
        <v>4</v>
      </c>
      <c r="P5035">
        <v>4</v>
      </c>
      <c r="Q5035">
        <v>2</v>
      </c>
      <c r="R5035" cm="1">
        <f t="array" ref="R5035">_xlfn.IFS(L5035&lt;=$W$6,1,L5035&lt;=$X$6,2,L5035&lt;=$Y$6,3,L5035&gt;$Y$6,4)</f>
        <v>2</v>
      </c>
      <c r="S5035">
        <f t="shared" si="156"/>
        <v>5</v>
      </c>
      <c r="T5035">
        <f t="shared" si="157"/>
        <v>1</v>
      </c>
    </row>
    <row r="5036" spans="1:20" x14ac:dyDescent="0.25">
      <c r="A5036">
        <v>5035</v>
      </c>
      <c r="B5036" t="s">
        <v>5054</v>
      </c>
      <c r="C5036">
        <v>63.1</v>
      </c>
      <c r="D5036" t="s">
        <v>27</v>
      </c>
      <c r="E5036">
        <v>0</v>
      </c>
      <c r="F5036">
        <v>31</v>
      </c>
      <c r="G5036">
        <v>3</v>
      </c>
      <c r="H5036">
        <v>193727.04</v>
      </c>
      <c r="I5036">
        <v>2</v>
      </c>
      <c r="J5036">
        <v>1</v>
      </c>
      <c r="K5036">
        <v>1</v>
      </c>
      <c r="L5036">
        <v>31613.35</v>
      </c>
      <c r="M5036">
        <v>0</v>
      </c>
      <c r="N5036">
        <v>2</v>
      </c>
      <c r="O5036">
        <v>1</v>
      </c>
      <c r="P5036">
        <v>1</v>
      </c>
      <c r="Q5036">
        <v>2</v>
      </c>
      <c r="R5036" cm="1">
        <f t="array" ref="R5036">_xlfn.IFS(L5036&lt;=$W$6,1,L5036&lt;=$X$6,2,L5036&lt;=$Y$6,3,L5036&gt;$Y$6,4)</f>
        <v>1</v>
      </c>
      <c r="S5036">
        <f t="shared" si="156"/>
        <v>1</v>
      </c>
      <c r="T5036" t="str">
        <f t="shared" si="157"/>
        <v>2&gt;</v>
      </c>
    </row>
    <row r="5037" spans="1:20" x14ac:dyDescent="0.25">
      <c r="A5037">
        <v>5036</v>
      </c>
      <c r="B5037" t="s">
        <v>5055</v>
      </c>
      <c r="C5037">
        <v>65.7</v>
      </c>
      <c r="D5037" t="s">
        <v>20</v>
      </c>
      <c r="E5037">
        <v>1</v>
      </c>
      <c r="F5037">
        <v>36</v>
      </c>
      <c r="G5037">
        <v>6</v>
      </c>
      <c r="H5037">
        <v>309967.96000000002</v>
      </c>
      <c r="I5037">
        <v>1</v>
      </c>
      <c r="J5037">
        <v>1</v>
      </c>
      <c r="K5037">
        <v>0</v>
      </c>
      <c r="L5037">
        <v>27738.01</v>
      </c>
      <c r="M5037">
        <v>0</v>
      </c>
      <c r="N5037">
        <v>3</v>
      </c>
      <c r="O5037">
        <v>2</v>
      </c>
      <c r="P5037">
        <v>2</v>
      </c>
      <c r="Q5037">
        <v>4</v>
      </c>
      <c r="R5037" cm="1">
        <f t="array" ref="R5037">_xlfn.IFS(L5037&lt;=$W$6,1,L5037&lt;=$X$6,2,L5037&lt;=$Y$6,3,L5037&gt;$Y$6,4)</f>
        <v>1</v>
      </c>
      <c r="S5037">
        <f t="shared" si="156"/>
        <v>2</v>
      </c>
      <c r="T5037">
        <f t="shared" si="157"/>
        <v>1</v>
      </c>
    </row>
    <row r="5038" spans="1:20" x14ac:dyDescent="0.25">
      <c r="A5038">
        <v>5037</v>
      </c>
      <c r="B5038" t="s">
        <v>5056</v>
      </c>
      <c r="C5038">
        <v>69.900000000000006</v>
      </c>
      <c r="D5038" t="s">
        <v>27</v>
      </c>
      <c r="E5038">
        <v>1</v>
      </c>
      <c r="F5038">
        <v>61</v>
      </c>
      <c r="G5038">
        <v>4</v>
      </c>
      <c r="H5038">
        <v>213639.3</v>
      </c>
      <c r="I5038">
        <v>1</v>
      </c>
      <c r="J5038">
        <v>0</v>
      </c>
      <c r="K5038">
        <v>1</v>
      </c>
      <c r="L5038">
        <v>163570.25</v>
      </c>
      <c r="M5038">
        <v>0</v>
      </c>
      <c r="N5038">
        <v>3</v>
      </c>
      <c r="O5038">
        <v>4</v>
      </c>
      <c r="P5038">
        <v>1</v>
      </c>
      <c r="Q5038">
        <v>3</v>
      </c>
      <c r="R5038" cm="1">
        <f t="array" ref="R5038">_xlfn.IFS(L5038&lt;=$W$6,1,L5038&lt;=$X$6,2,L5038&lt;=$Y$6,3,L5038&gt;$Y$6,4)</f>
        <v>4</v>
      </c>
      <c r="S5038">
        <f t="shared" si="156"/>
        <v>5</v>
      </c>
      <c r="T5038">
        <f t="shared" si="157"/>
        <v>1</v>
      </c>
    </row>
    <row r="5039" spans="1:20" x14ac:dyDescent="0.25">
      <c r="A5039">
        <v>5038</v>
      </c>
      <c r="B5039" t="s">
        <v>5057</v>
      </c>
      <c r="C5039">
        <v>60.6</v>
      </c>
      <c r="D5039" t="s">
        <v>20</v>
      </c>
      <c r="E5039">
        <v>1</v>
      </c>
      <c r="F5039">
        <v>40</v>
      </c>
      <c r="G5039">
        <v>8</v>
      </c>
      <c r="H5039">
        <v>257157.04</v>
      </c>
      <c r="I5039">
        <v>1</v>
      </c>
      <c r="J5039">
        <v>1</v>
      </c>
      <c r="K5039">
        <v>1</v>
      </c>
      <c r="L5039">
        <v>193878.51</v>
      </c>
      <c r="M5039">
        <v>0</v>
      </c>
      <c r="N5039">
        <v>2</v>
      </c>
      <c r="O5039">
        <v>3</v>
      </c>
      <c r="P5039">
        <v>3</v>
      </c>
      <c r="Q5039">
        <v>4</v>
      </c>
      <c r="R5039" cm="1">
        <f t="array" ref="R5039">_xlfn.IFS(L5039&lt;=$W$6,1,L5039&lt;=$X$6,2,L5039&lt;=$Y$6,3,L5039&gt;$Y$6,4)</f>
        <v>4</v>
      </c>
      <c r="S5039">
        <f t="shared" si="156"/>
        <v>3</v>
      </c>
      <c r="T5039">
        <f t="shared" si="157"/>
        <v>1</v>
      </c>
    </row>
    <row r="5040" spans="1:20" x14ac:dyDescent="0.25">
      <c r="A5040">
        <v>5039</v>
      </c>
      <c r="B5040" t="s">
        <v>5058</v>
      </c>
      <c r="C5040">
        <v>61.2</v>
      </c>
      <c r="D5040" t="s">
        <v>18</v>
      </c>
      <c r="E5040">
        <v>0</v>
      </c>
      <c r="F5040">
        <v>65</v>
      </c>
      <c r="G5040">
        <v>3</v>
      </c>
      <c r="H5040">
        <v>252946.66</v>
      </c>
      <c r="I5040">
        <v>1</v>
      </c>
      <c r="J5040">
        <v>0</v>
      </c>
      <c r="K5040">
        <v>1</v>
      </c>
      <c r="L5040">
        <v>147545.65</v>
      </c>
      <c r="M5040">
        <v>0</v>
      </c>
      <c r="N5040">
        <v>2</v>
      </c>
      <c r="O5040">
        <v>4</v>
      </c>
      <c r="P5040">
        <v>1</v>
      </c>
      <c r="Q5040">
        <v>3</v>
      </c>
      <c r="R5040" cm="1">
        <f t="array" ref="R5040">_xlfn.IFS(L5040&lt;=$W$6,1,L5040&lt;=$X$6,2,L5040&lt;=$Y$6,3,L5040&gt;$Y$6,4)</f>
        <v>3</v>
      </c>
      <c r="S5040">
        <f t="shared" si="156"/>
        <v>5</v>
      </c>
      <c r="T5040">
        <f t="shared" si="157"/>
        <v>1</v>
      </c>
    </row>
    <row r="5041" spans="1:20" x14ac:dyDescent="0.25">
      <c r="A5041">
        <v>5040</v>
      </c>
      <c r="B5041" t="s">
        <v>5059</v>
      </c>
      <c r="C5041">
        <v>66</v>
      </c>
      <c r="D5041" t="s">
        <v>18</v>
      </c>
      <c r="E5041">
        <v>0</v>
      </c>
      <c r="F5041">
        <v>40</v>
      </c>
      <c r="G5041">
        <v>6</v>
      </c>
      <c r="H5041">
        <v>221141.56</v>
      </c>
      <c r="I5041">
        <v>2</v>
      </c>
      <c r="J5041">
        <v>1</v>
      </c>
      <c r="K5041">
        <v>0</v>
      </c>
      <c r="L5041">
        <v>195906.59</v>
      </c>
      <c r="M5041">
        <v>0</v>
      </c>
      <c r="N5041">
        <v>3</v>
      </c>
      <c r="O5041">
        <v>3</v>
      </c>
      <c r="P5041">
        <v>2</v>
      </c>
      <c r="Q5041">
        <v>3</v>
      </c>
      <c r="R5041" cm="1">
        <f t="array" ref="R5041">_xlfn.IFS(L5041&lt;=$W$6,1,L5041&lt;=$X$6,2,L5041&lt;=$Y$6,3,L5041&gt;$Y$6,4)</f>
        <v>4</v>
      </c>
      <c r="S5041">
        <f t="shared" si="156"/>
        <v>3</v>
      </c>
      <c r="T5041" t="str">
        <f t="shared" si="157"/>
        <v>2&gt;</v>
      </c>
    </row>
    <row r="5042" spans="1:20" x14ac:dyDescent="0.25">
      <c r="A5042">
        <v>5041</v>
      </c>
      <c r="B5042" t="s">
        <v>5060</v>
      </c>
      <c r="C5042">
        <v>82.9</v>
      </c>
      <c r="D5042" t="s">
        <v>20</v>
      </c>
      <c r="E5042">
        <v>1</v>
      </c>
      <c r="F5042">
        <v>52</v>
      </c>
      <c r="G5042">
        <v>8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  <c r="N5042">
        <v>4</v>
      </c>
      <c r="O5042">
        <v>4</v>
      </c>
      <c r="P5042">
        <v>3</v>
      </c>
      <c r="Q5042">
        <v>1</v>
      </c>
      <c r="R5042" cm="1">
        <f t="array" ref="R5042">_xlfn.IFS(L5042&lt;=$W$6,1,L5042&lt;=$X$6,2,L5042&lt;=$Y$6,3,L5042&gt;$Y$6,4)</f>
        <v>4</v>
      </c>
      <c r="S5042">
        <f t="shared" si="156"/>
        <v>5</v>
      </c>
      <c r="T5042" t="str">
        <f t="shared" si="157"/>
        <v>2&gt;</v>
      </c>
    </row>
    <row r="5043" spans="1:20" x14ac:dyDescent="0.25">
      <c r="A5043">
        <v>5042</v>
      </c>
      <c r="B5043" t="s">
        <v>5061</v>
      </c>
      <c r="C5043">
        <v>56.7</v>
      </c>
      <c r="D5043" t="s">
        <v>20</v>
      </c>
      <c r="E5043">
        <v>1</v>
      </c>
      <c r="F5043">
        <v>31</v>
      </c>
      <c r="G5043">
        <v>9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  <c r="N5043">
        <v>1</v>
      </c>
      <c r="O5043">
        <v>1</v>
      </c>
      <c r="P5043">
        <v>4</v>
      </c>
      <c r="Q5043">
        <v>1</v>
      </c>
      <c r="R5043" cm="1">
        <f t="array" ref="R5043">_xlfn.IFS(L5043&lt;=$W$6,1,L5043&lt;=$X$6,2,L5043&lt;=$Y$6,3,L5043&gt;$Y$6,4)</f>
        <v>4</v>
      </c>
      <c r="S5043">
        <f t="shared" si="156"/>
        <v>1</v>
      </c>
      <c r="T5043" t="str">
        <f t="shared" si="157"/>
        <v>2&gt;</v>
      </c>
    </row>
    <row r="5044" spans="1:20" x14ac:dyDescent="0.25">
      <c r="A5044">
        <v>5043</v>
      </c>
      <c r="B5044" t="s">
        <v>5062</v>
      </c>
      <c r="C5044">
        <v>85</v>
      </c>
      <c r="D5044" t="s">
        <v>18</v>
      </c>
      <c r="E5044">
        <v>0</v>
      </c>
      <c r="F5044">
        <v>35</v>
      </c>
      <c r="G5044">
        <v>4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  <c r="N5044">
        <v>4</v>
      </c>
      <c r="O5044">
        <v>2</v>
      </c>
      <c r="P5044">
        <v>1</v>
      </c>
      <c r="Q5044">
        <v>1</v>
      </c>
      <c r="R5044" cm="1">
        <f t="array" ref="R5044">_xlfn.IFS(L5044&lt;=$W$6,1,L5044&lt;=$X$6,2,L5044&lt;=$Y$6,3,L5044&gt;$Y$6,4)</f>
        <v>1</v>
      </c>
      <c r="S5044">
        <f t="shared" si="156"/>
        <v>2</v>
      </c>
      <c r="T5044" t="str">
        <f t="shared" si="157"/>
        <v>2&gt;</v>
      </c>
    </row>
    <row r="5045" spans="1:20" x14ac:dyDescent="0.25">
      <c r="A5045">
        <v>5044</v>
      </c>
      <c r="B5045" t="s">
        <v>5063</v>
      </c>
      <c r="C5045">
        <v>71.2</v>
      </c>
      <c r="D5045" t="s">
        <v>20</v>
      </c>
      <c r="E5045">
        <v>0</v>
      </c>
      <c r="F5045">
        <v>46</v>
      </c>
      <c r="G5045">
        <v>3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  <c r="N5045">
        <v>3</v>
      </c>
      <c r="O5045">
        <v>3</v>
      </c>
      <c r="P5045">
        <v>1</v>
      </c>
      <c r="Q5045">
        <v>1</v>
      </c>
      <c r="R5045" cm="1">
        <f t="array" ref="R5045">_xlfn.IFS(L5045&lt;=$W$6,1,L5045&lt;=$X$6,2,L5045&lt;=$Y$6,3,L5045&gt;$Y$6,4)</f>
        <v>1</v>
      </c>
      <c r="S5045">
        <f t="shared" si="156"/>
        <v>4</v>
      </c>
      <c r="T5045" t="str">
        <f t="shared" si="157"/>
        <v>2&gt;</v>
      </c>
    </row>
    <row r="5046" spans="1:20" x14ac:dyDescent="0.25">
      <c r="A5046">
        <v>5045</v>
      </c>
      <c r="B5046" t="s">
        <v>5064</v>
      </c>
      <c r="C5046">
        <v>56.2</v>
      </c>
      <c r="D5046" t="s">
        <v>18</v>
      </c>
      <c r="E5046">
        <v>1</v>
      </c>
      <c r="F5046">
        <v>32</v>
      </c>
      <c r="G5046">
        <v>4</v>
      </c>
      <c r="H5046">
        <v>222199.58</v>
      </c>
      <c r="I5046">
        <v>2</v>
      </c>
      <c r="J5046">
        <v>0</v>
      </c>
      <c r="K5046">
        <v>0</v>
      </c>
      <c r="L5046">
        <v>140650.19</v>
      </c>
      <c r="M5046">
        <v>0</v>
      </c>
      <c r="N5046">
        <v>1</v>
      </c>
      <c r="O5046">
        <v>1</v>
      </c>
      <c r="P5046">
        <v>1</v>
      </c>
      <c r="Q5046">
        <v>3</v>
      </c>
      <c r="R5046" cm="1">
        <f t="array" ref="R5046">_xlfn.IFS(L5046&lt;=$W$6,1,L5046&lt;=$X$6,2,L5046&lt;=$Y$6,3,L5046&gt;$Y$6,4)</f>
        <v>3</v>
      </c>
      <c r="S5046">
        <f t="shared" si="156"/>
        <v>1</v>
      </c>
      <c r="T5046" t="str">
        <f t="shared" si="157"/>
        <v>2&gt;</v>
      </c>
    </row>
    <row r="5047" spans="1:20" x14ac:dyDescent="0.25">
      <c r="A5047">
        <v>5046</v>
      </c>
      <c r="B5047" t="s">
        <v>5065</v>
      </c>
      <c r="C5047">
        <v>75.5</v>
      </c>
      <c r="D5047" t="s">
        <v>18</v>
      </c>
      <c r="E5047">
        <v>0</v>
      </c>
      <c r="F5047">
        <v>31</v>
      </c>
      <c r="G5047">
        <v>4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  <c r="N5047">
        <v>4</v>
      </c>
      <c r="O5047">
        <v>1</v>
      </c>
      <c r="P5047">
        <v>1</v>
      </c>
      <c r="Q5047">
        <v>1</v>
      </c>
      <c r="R5047" cm="1">
        <f t="array" ref="R5047">_xlfn.IFS(L5047&lt;=$W$6,1,L5047&lt;=$X$6,2,L5047&lt;=$Y$6,3,L5047&gt;$Y$6,4)</f>
        <v>1</v>
      </c>
      <c r="S5047">
        <f t="shared" si="156"/>
        <v>1</v>
      </c>
      <c r="T5047" t="str">
        <f t="shared" si="157"/>
        <v>2&gt;</v>
      </c>
    </row>
    <row r="5048" spans="1:20" x14ac:dyDescent="0.25">
      <c r="A5048">
        <v>5047</v>
      </c>
      <c r="B5048" t="s">
        <v>5066</v>
      </c>
      <c r="C5048">
        <v>79.3</v>
      </c>
      <c r="D5048" t="s">
        <v>20</v>
      </c>
      <c r="E5048">
        <v>1</v>
      </c>
      <c r="F5048">
        <v>27</v>
      </c>
      <c r="G5048">
        <v>4</v>
      </c>
      <c r="H5048">
        <v>201827.14</v>
      </c>
      <c r="I5048">
        <v>1</v>
      </c>
      <c r="J5048">
        <v>0</v>
      </c>
      <c r="K5048">
        <v>0</v>
      </c>
      <c r="L5048">
        <v>10579.72</v>
      </c>
      <c r="M5048">
        <v>0</v>
      </c>
      <c r="N5048">
        <v>4</v>
      </c>
      <c r="O5048">
        <v>1</v>
      </c>
      <c r="P5048">
        <v>1</v>
      </c>
      <c r="Q5048">
        <v>3</v>
      </c>
      <c r="R5048" cm="1">
        <f t="array" ref="R5048">_xlfn.IFS(L5048&lt;=$W$6,1,L5048&lt;=$X$6,2,L5048&lt;=$Y$6,3,L5048&gt;$Y$6,4)</f>
        <v>1</v>
      </c>
      <c r="S5048">
        <f t="shared" si="156"/>
        <v>1</v>
      </c>
      <c r="T5048">
        <f t="shared" si="157"/>
        <v>1</v>
      </c>
    </row>
    <row r="5049" spans="1:20" x14ac:dyDescent="0.25">
      <c r="A5049">
        <v>5048</v>
      </c>
      <c r="B5049" t="s">
        <v>5067</v>
      </c>
      <c r="C5049">
        <v>47.1</v>
      </c>
      <c r="D5049" t="s">
        <v>20</v>
      </c>
      <c r="E5049">
        <v>1</v>
      </c>
      <c r="F5049">
        <v>28</v>
      </c>
      <c r="G5049">
        <v>9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  <c r="N5049">
        <v>1</v>
      </c>
      <c r="O5049">
        <v>1</v>
      </c>
      <c r="P5049">
        <v>4</v>
      </c>
      <c r="Q5049">
        <v>1</v>
      </c>
      <c r="R5049" cm="1">
        <f t="array" ref="R5049">_xlfn.IFS(L5049&lt;=$W$6,1,L5049&lt;=$X$6,2,L5049&lt;=$Y$6,3,L5049&gt;$Y$6,4)</f>
        <v>4</v>
      </c>
      <c r="S5049">
        <f t="shared" si="156"/>
        <v>1</v>
      </c>
      <c r="T5049" t="str">
        <f t="shared" si="157"/>
        <v>2&gt;</v>
      </c>
    </row>
    <row r="5050" spans="1:20" x14ac:dyDescent="0.25">
      <c r="A5050">
        <v>5049</v>
      </c>
      <c r="B5050" t="s">
        <v>5068</v>
      </c>
      <c r="C5050">
        <v>70.7</v>
      </c>
      <c r="D5050" t="s">
        <v>18</v>
      </c>
      <c r="E5050">
        <v>1</v>
      </c>
      <c r="F5050">
        <v>44</v>
      </c>
      <c r="G5050">
        <v>3</v>
      </c>
      <c r="H5050">
        <v>33787.18</v>
      </c>
      <c r="I5050">
        <v>1</v>
      </c>
      <c r="J5050">
        <v>1</v>
      </c>
      <c r="K5050">
        <v>1</v>
      </c>
      <c r="L5050">
        <v>77502.559999999998</v>
      </c>
      <c r="M5050">
        <v>0</v>
      </c>
      <c r="N5050">
        <v>3</v>
      </c>
      <c r="O5050">
        <v>3</v>
      </c>
      <c r="P5050">
        <v>1</v>
      </c>
      <c r="Q5050">
        <v>2</v>
      </c>
      <c r="R5050" cm="1">
        <f t="array" ref="R5050">_xlfn.IFS(L5050&lt;=$W$6,1,L5050&lt;=$X$6,2,L5050&lt;=$Y$6,3,L5050&gt;$Y$6,4)</f>
        <v>2</v>
      </c>
      <c r="S5050">
        <f t="shared" si="156"/>
        <v>4</v>
      </c>
      <c r="T5050">
        <f t="shared" si="157"/>
        <v>1</v>
      </c>
    </row>
    <row r="5051" spans="1:20" x14ac:dyDescent="0.25">
      <c r="A5051">
        <v>5050</v>
      </c>
      <c r="B5051" t="s">
        <v>5069</v>
      </c>
      <c r="C5051">
        <v>78.400000000000006</v>
      </c>
      <c r="D5051" t="s">
        <v>20</v>
      </c>
      <c r="E5051">
        <v>1</v>
      </c>
      <c r="F5051">
        <v>40</v>
      </c>
      <c r="G5051">
        <v>11</v>
      </c>
      <c r="H5051">
        <v>244535.7</v>
      </c>
      <c r="I5051">
        <v>1</v>
      </c>
      <c r="J5051">
        <v>0</v>
      </c>
      <c r="K5051">
        <v>0</v>
      </c>
      <c r="L5051">
        <v>145759.93</v>
      </c>
      <c r="M5051">
        <v>0</v>
      </c>
      <c r="N5051">
        <v>4</v>
      </c>
      <c r="O5051">
        <v>3</v>
      </c>
      <c r="P5051">
        <v>4</v>
      </c>
      <c r="Q5051">
        <v>3</v>
      </c>
      <c r="R5051" cm="1">
        <f t="array" ref="R5051">_xlfn.IFS(L5051&lt;=$W$6,1,L5051&lt;=$X$6,2,L5051&lt;=$Y$6,3,L5051&gt;$Y$6,4)</f>
        <v>3</v>
      </c>
      <c r="S5051">
        <f t="shared" si="156"/>
        <v>3</v>
      </c>
      <c r="T5051">
        <f t="shared" si="157"/>
        <v>1</v>
      </c>
    </row>
    <row r="5052" spans="1:20" x14ac:dyDescent="0.25">
      <c r="A5052">
        <v>5051</v>
      </c>
      <c r="B5052" t="s">
        <v>5070</v>
      </c>
      <c r="C5052">
        <v>70.3</v>
      </c>
      <c r="D5052" t="s">
        <v>18</v>
      </c>
      <c r="E5052">
        <v>1</v>
      </c>
      <c r="F5052">
        <v>34</v>
      </c>
      <c r="G5052">
        <v>2</v>
      </c>
      <c r="H5052">
        <v>251371.58</v>
      </c>
      <c r="I5052">
        <v>1</v>
      </c>
      <c r="J5052">
        <v>1</v>
      </c>
      <c r="K5052">
        <v>1</v>
      </c>
      <c r="L5052">
        <v>56246.720000000001</v>
      </c>
      <c r="M5052">
        <v>0</v>
      </c>
      <c r="N5052">
        <v>3</v>
      </c>
      <c r="O5052">
        <v>1</v>
      </c>
      <c r="P5052">
        <v>1</v>
      </c>
      <c r="Q5052">
        <v>3</v>
      </c>
      <c r="R5052" cm="1">
        <f t="array" ref="R5052">_xlfn.IFS(L5052&lt;=$W$6,1,L5052&lt;=$X$6,2,L5052&lt;=$Y$6,3,L5052&gt;$Y$6,4)</f>
        <v>2</v>
      </c>
      <c r="S5052">
        <f t="shared" si="156"/>
        <v>2</v>
      </c>
      <c r="T5052">
        <f t="shared" si="157"/>
        <v>1</v>
      </c>
    </row>
    <row r="5053" spans="1:20" x14ac:dyDescent="0.25">
      <c r="A5053">
        <v>5052</v>
      </c>
      <c r="B5053" t="s">
        <v>5071</v>
      </c>
      <c r="C5053">
        <v>70.400000000000006</v>
      </c>
      <c r="D5053" t="s">
        <v>20</v>
      </c>
      <c r="E5053">
        <v>1</v>
      </c>
      <c r="F5053">
        <v>38</v>
      </c>
      <c r="G5053">
        <v>9</v>
      </c>
      <c r="H5053">
        <v>254794.68</v>
      </c>
      <c r="I5053">
        <v>1</v>
      </c>
      <c r="J5053">
        <v>1</v>
      </c>
      <c r="K5053">
        <v>0</v>
      </c>
      <c r="L5053">
        <v>151335.24</v>
      </c>
      <c r="M5053">
        <v>0</v>
      </c>
      <c r="N5053">
        <v>3</v>
      </c>
      <c r="O5053">
        <v>2</v>
      </c>
      <c r="P5053">
        <v>4</v>
      </c>
      <c r="Q5053">
        <v>3</v>
      </c>
      <c r="R5053" cm="1">
        <f t="array" ref="R5053">_xlfn.IFS(L5053&lt;=$W$6,1,L5053&lt;=$X$6,2,L5053&lt;=$Y$6,3,L5053&gt;$Y$6,4)</f>
        <v>4</v>
      </c>
      <c r="S5053">
        <f t="shared" si="156"/>
        <v>3</v>
      </c>
      <c r="T5053">
        <f t="shared" si="157"/>
        <v>1</v>
      </c>
    </row>
    <row r="5054" spans="1:20" x14ac:dyDescent="0.25">
      <c r="A5054">
        <v>5053</v>
      </c>
      <c r="B5054" t="s">
        <v>5072</v>
      </c>
      <c r="C5054">
        <v>66.2</v>
      </c>
      <c r="D5054" t="s">
        <v>18</v>
      </c>
      <c r="E5054">
        <v>1</v>
      </c>
      <c r="F5054">
        <v>40</v>
      </c>
      <c r="G5054">
        <v>1</v>
      </c>
      <c r="H5054">
        <v>210543.12</v>
      </c>
      <c r="I5054">
        <v>1</v>
      </c>
      <c r="J5054">
        <v>0</v>
      </c>
      <c r="K5054">
        <v>1</v>
      </c>
      <c r="L5054">
        <v>179833.45</v>
      </c>
      <c r="M5054">
        <v>0</v>
      </c>
      <c r="N5054">
        <v>3</v>
      </c>
      <c r="O5054">
        <v>3</v>
      </c>
      <c r="P5054">
        <v>1</v>
      </c>
      <c r="Q5054">
        <v>3</v>
      </c>
      <c r="R5054" cm="1">
        <f t="array" ref="R5054">_xlfn.IFS(L5054&lt;=$W$6,1,L5054&lt;=$X$6,2,L5054&lt;=$Y$6,3,L5054&gt;$Y$6,4)</f>
        <v>4</v>
      </c>
      <c r="S5054">
        <f t="shared" si="156"/>
        <v>3</v>
      </c>
      <c r="T5054">
        <f t="shared" si="157"/>
        <v>1</v>
      </c>
    </row>
    <row r="5055" spans="1:20" x14ac:dyDescent="0.25">
      <c r="A5055">
        <v>5054</v>
      </c>
      <c r="B5055" t="s">
        <v>5073</v>
      </c>
      <c r="C5055">
        <v>63.6</v>
      </c>
      <c r="D5055" t="s">
        <v>27</v>
      </c>
      <c r="E5055">
        <v>0</v>
      </c>
      <c r="F5055">
        <v>30</v>
      </c>
      <c r="G5055">
        <v>3</v>
      </c>
      <c r="H5055">
        <v>230530.28</v>
      </c>
      <c r="I5055">
        <v>1</v>
      </c>
      <c r="J5055">
        <v>0</v>
      </c>
      <c r="K5055">
        <v>0</v>
      </c>
      <c r="L5055">
        <v>191627.85</v>
      </c>
      <c r="M5055">
        <v>0</v>
      </c>
      <c r="N5055">
        <v>2</v>
      </c>
      <c r="O5055">
        <v>1</v>
      </c>
      <c r="P5055">
        <v>1</v>
      </c>
      <c r="Q5055">
        <v>3</v>
      </c>
      <c r="R5055" cm="1">
        <f t="array" ref="R5055">_xlfn.IFS(L5055&lt;=$W$6,1,L5055&lt;=$X$6,2,L5055&lt;=$Y$6,3,L5055&gt;$Y$6,4)</f>
        <v>4</v>
      </c>
      <c r="S5055">
        <f t="shared" si="156"/>
        <v>1</v>
      </c>
      <c r="T5055">
        <f t="shared" si="157"/>
        <v>1</v>
      </c>
    </row>
    <row r="5056" spans="1:20" x14ac:dyDescent="0.25">
      <c r="A5056">
        <v>5055</v>
      </c>
      <c r="B5056" t="s">
        <v>5074</v>
      </c>
      <c r="C5056">
        <v>64</v>
      </c>
      <c r="D5056" t="s">
        <v>20</v>
      </c>
      <c r="E5056">
        <v>1</v>
      </c>
      <c r="F5056">
        <v>38</v>
      </c>
      <c r="G5056">
        <v>5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  <c r="N5056">
        <v>2</v>
      </c>
      <c r="O5056">
        <v>2</v>
      </c>
      <c r="P5056">
        <v>2</v>
      </c>
      <c r="Q5056">
        <v>1</v>
      </c>
      <c r="R5056" cm="1">
        <f t="array" ref="R5056">_xlfn.IFS(L5056&lt;=$W$6,1,L5056&lt;=$X$6,2,L5056&lt;=$Y$6,3,L5056&gt;$Y$6,4)</f>
        <v>4</v>
      </c>
      <c r="S5056">
        <f t="shared" si="156"/>
        <v>3</v>
      </c>
      <c r="T5056">
        <f t="shared" si="157"/>
        <v>1</v>
      </c>
    </row>
    <row r="5057" spans="1:20" x14ac:dyDescent="0.25">
      <c r="A5057">
        <v>5056</v>
      </c>
      <c r="B5057" t="s">
        <v>5075</v>
      </c>
      <c r="C5057">
        <v>73.900000000000006</v>
      </c>
      <c r="D5057" t="s">
        <v>20</v>
      </c>
      <c r="E5057">
        <v>1</v>
      </c>
      <c r="F5057">
        <v>33</v>
      </c>
      <c r="G5057">
        <v>2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  <c r="N5057">
        <v>4</v>
      </c>
      <c r="O5057">
        <v>1</v>
      </c>
      <c r="P5057">
        <v>1</v>
      </c>
      <c r="Q5057">
        <v>1</v>
      </c>
      <c r="R5057" cm="1">
        <f t="array" ref="R5057">_xlfn.IFS(L5057&lt;=$W$6,1,L5057&lt;=$X$6,2,L5057&lt;=$Y$6,3,L5057&gt;$Y$6,4)</f>
        <v>2</v>
      </c>
      <c r="S5057">
        <f t="shared" si="156"/>
        <v>2</v>
      </c>
      <c r="T5057" t="str">
        <f t="shared" si="157"/>
        <v>2&gt;</v>
      </c>
    </row>
    <row r="5058" spans="1:20" x14ac:dyDescent="0.25">
      <c r="A5058">
        <v>5057</v>
      </c>
      <c r="B5058" t="s">
        <v>5076</v>
      </c>
      <c r="C5058">
        <v>76.7</v>
      </c>
      <c r="D5058" t="s">
        <v>27</v>
      </c>
      <c r="E5058">
        <v>1</v>
      </c>
      <c r="F5058">
        <v>25</v>
      </c>
      <c r="G5058">
        <v>3</v>
      </c>
      <c r="H5058">
        <v>279085.64</v>
      </c>
      <c r="I5058">
        <v>1</v>
      </c>
      <c r="J5058">
        <v>0</v>
      </c>
      <c r="K5058">
        <v>1</v>
      </c>
      <c r="L5058">
        <v>28038.28</v>
      </c>
      <c r="M5058">
        <v>0</v>
      </c>
      <c r="N5058">
        <v>4</v>
      </c>
      <c r="O5058">
        <v>1</v>
      </c>
      <c r="P5058">
        <v>1</v>
      </c>
      <c r="Q5058">
        <v>4</v>
      </c>
      <c r="R5058" cm="1">
        <f t="array" ref="R5058">_xlfn.IFS(L5058&lt;=$W$6,1,L5058&lt;=$X$6,2,L5058&lt;=$Y$6,3,L5058&gt;$Y$6,4)</f>
        <v>1</v>
      </c>
      <c r="S5058">
        <f t="shared" si="156"/>
        <v>1</v>
      </c>
      <c r="T5058">
        <f t="shared" si="157"/>
        <v>1</v>
      </c>
    </row>
    <row r="5059" spans="1:20" x14ac:dyDescent="0.25">
      <c r="A5059">
        <v>5058</v>
      </c>
      <c r="B5059" t="s">
        <v>5077</v>
      </c>
      <c r="C5059">
        <v>75.3</v>
      </c>
      <c r="D5059" t="s">
        <v>27</v>
      </c>
      <c r="E5059">
        <v>0</v>
      </c>
      <c r="F5059">
        <v>48</v>
      </c>
      <c r="G5059">
        <v>4</v>
      </c>
      <c r="H5059">
        <v>223025.5</v>
      </c>
      <c r="I5059">
        <v>3</v>
      </c>
      <c r="J5059">
        <v>1</v>
      </c>
      <c r="K5059">
        <v>0</v>
      </c>
      <c r="L5059">
        <v>159576.75</v>
      </c>
      <c r="M5059">
        <v>1</v>
      </c>
      <c r="N5059">
        <v>4</v>
      </c>
      <c r="O5059">
        <v>4</v>
      </c>
      <c r="P5059">
        <v>1</v>
      </c>
      <c r="Q5059">
        <v>3</v>
      </c>
      <c r="R5059" cm="1">
        <f t="array" ref="R5059">_xlfn.IFS(L5059&lt;=$W$6,1,L5059&lt;=$X$6,2,L5059&lt;=$Y$6,3,L5059&gt;$Y$6,4)</f>
        <v>4</v>
      </c>
      <c r="S5059">
        <f t="shared" ref="S5059:S5122" si="158">VLOOKUP(F5059,$V$10:$W$16,2,1)</f>
        <v>5</v>
      </c>
      <c r="T5059" t="str">
        <f t="shared" ref="T5059:T5122" si="159">VLOOKUP(I5059,$Y$9:$Z$11,2,1)</f>
        <v>2&gt;</v>
      </c>
    </row>
    <row r="5060" spans="1:20" x14ac:dyDescent="0.25">
      <c r="A5060">
        <v>5059</v>
      </c>
      <c r="B5060" t="s">
        <v>5078</v>
      </c>
      <c r="C5060">
        <v>71.400000000000006</v>
      </c>
      <c r="D5060" t="s">
        <v>18</v>
      </c>
      <c r="E5060">
        <v>1</v>
      </c>
      <c r="F5060">
        <v>39</v>
      </c>
      <c r="G5060">
        <v>10</v>
      </c>
      <c r="H5060">
        <v>296933.86</v>
      </c>
      <c r="I5060">
        <v>2</v>
      </c>
      <c r="J5060">
        <v>0</v>
      </c>
      <c r="K5060">
        <v>1</v>
      </c>
      <c r="L5060">
        <v>151280.95999999999</v>
      </c>
      <c r="M5060">
        <v>0</v>
      </c>
      <c r="N5060">
        <v>3</v>
      </c>
      <c r="O5060">
        <v>2</v>
      </c>
      <c r="P5060">
        <v>4</v>
      </c>
      <c r="Q5060">
        <v>4</v>
      </c>
      <c r="R5060" cm="1">
        <f t="array" ref="R5060">_xlfn.IFS(L5060&lt;=$W$6,1,L5060&lt;=$X$6,2,L5060&lt;=$Y$6,3,L5060&gt;$Y$6,4)</f>
        <v>4</v>
      </c>
      <c r="S5060">
        <f t="shared" si="158"/>
        <v>3</v>
      </c>
      <c r="T5060" t="str">
        <f t="shared" si="159"/>
        <v>2&gt;</v>
      </c>
    </row>
    <row r="5061" spans="1:20" x14ac:dyDescent="0.25">
      <c r="A5061">
        <v>5060</v>
      </c>
      <c r="B5061" t="s">
        <v>5079</v>
      </c>
      <c r="C5061">
        <v>70.7</v>
      </c>
      <c r="D5061" t="s">
        <v>18</v>
      </c>
      <c r="E5061">
        <v>1</v>
      </c>
      <c r="F5061">
        <v>31</v>
      </c>
      <c r="G5061">
        <v>5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  <c r="N5061">
        <v>3</v>
      </c>
      <c r="O5061">
        <v>1</v>
      </c>
      <c r="P5061">
        <v>2</v>
      </c>
      <c r="Q5061">
        <v>1</v>
      </c>
      <c r="R5061" cm="1">
        <f t="array" ref="R5061">_xlfn.IFS(L5061&lt;=$W$6,1,L5061&lt;=$X$6,2,L5061&lt;=$Y$6,3,L5061&gt;$Y$6,4)</f>
        <v>3</v>
      </c>
      <c r="S5061">
        <f t="shared" si="158"/>
        <v>1</v>
      </c>
      <c r="T5061" t="str">
        <f t="shared" si="159"/>
        <v>2&gt;</v>
      </c>
    </row>
    <row r="5062" spans="1:20" x14ac:dyDescent="0.25">
      <c r="A5062">
        <v>5061</v>
      </c>
      <c r="B5062" t="s">
        <v>5080</v>
      </c>
      <c r="C5062">
        <v>57.7</v>
      </c>
      <c r="D5062" t="s">
        <v>18</v>
      </c>
      <c r="E5062">
        <v>0</v>
      </c>
      <c r="F5062">
        <v>37</v>
      </c>
      <c r="G5062">
        <v>5</v>
      </c>
      <c r="H5062">
        <v>216310.98</v>
      </c>
      <c r="I5062">
        <v>1</v>
      </c>
      <c r="J5062">
        <v>1</v>
      </c>
      <c r="K5062">
        <v>0</v>
      </c>
      <c r="L5062">
        <v>105407.79</v>
      </c>
      <c r="M5062">
        <v>0</v>
      </c>
      <c r="N5062">
        <v>1</v>
      </c>
      <c r="O5062">
        <v>2</v>
      </c>
      <c r="P5062">
        <v>2</v>
      </c>
      <c r="Q5062">
        <v>3</v>
      </c>
      <c r="R5062" cm="1">
        <f t="array" ref="R5062">_xlfn.IFS(L5062&lt;=$W$6,1,L5062&lt;=$X$6,2,L5062&lt;=$Y$6,3,L5062&gt;$Y$6,4)</f>
        <v>3</v>
      </c>
      <c r="S5062">
        <f t="shared" si="158"/>
        <v>3</v>
      </c>
      <c r="T5062">
        <f t="shared" si="159"/>
        <v>1</v>
      </c>
    </row>
    <row r="5063" spans="1:20" x14ac:dyDescent="0.25">
      <c r="A5063">
        <v>5062</v>
      </c>
      <c r="B5063" t="s">
        <v>5081</v>
      </c>
      <c r="C5063">
        <v>63.3</v>
      </c>
      <c r="D5063" t="s">
        <v>18</v>
      </c>
      <c r="E5063">
        <v>0</v>
      </c>
      <c r="F5063">
        <v>44</v>
      </c>
      <c r="G5063">
        <v>2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  <c r="N5063">
        <v>2</v>
      </c>
      <c r="O5063">
        <v>3</v>
      </c>
      <c r="P5063">
        <v>1</v>
      </c>
      <c r="Q5063">
        <v>1</v>
      </c>
      <c r="R5063" cm="1">
        <f t="array" ref="R5063">_xlfn.IFS(L5063&lt;=$W$6,1,L5063&lt;=$X$6,2,L5063&lt;=$Y$6,3,L5063&gt;$Y$6,4)</f>
        <v>2</v>
      </c>
      <c r="S5063">
        <f t="shared" si="158"/>
        <v>4</v>
      </c>
      <c r="T5063" t="str">
        <f t="shared" si="159"/>
        <v>2&gt;</v>
      </c>
    </row>
    <row r="5064" spans="1:20" x14ac:dyDescent="0.25">
      <c r="A5064">
        <v>5063</v>
      </c>
      <c r="B5064" t="s">
        <v>5082</v>
      </c>
      <c r="C5064">
        <v>84.9</v>
      </c>
      <c r="D5064" t="s">
        <v>27</v>
      </c>
      <c r="E5064">
        <v>1</v>
      </c>
      <c r="F5064">
        <v>43</v>
      </c>
      <c r="G5064">
        <v>11</v>
      </c>
      <c r="H5064">
        <v>169244.26</v>
      </c>
      <c r="I5064">
        <v>1</v>
      </c>
      <c r="J5064">
        <v>1</v>
      </c>
      <c r="K5064">
        <v>1</v>
      </c>
      <c r="L5064">
        <v>198072.16</v>
      </c>
      <c r="M5064">
        <v>0</v>
      </c>
      <c r="N5064">
        <v>4</v>
      </c>
      <c r="O5064">
        <v>3</v>
      </c>
      <c r="P5064">
        <v>4</v>
      </c>
      <c r="Q5064">
        <v>2</v>
      </c>
      <c r="R5064" cm="1">
        <f t="array" ref="R5064">_xlfn.IFS(L5064&lt;=$W$6,1,L5064&lt;=$X$6,2,L5064&lt;=$Y$6,3,L5064&gt;$Y$6,4)</f>
        <v>4</v>
      </c>
      <c r="S5064">
        <f t="shared" si="158"/>
        <v>4</v>
      </c>
      <c r="T5064">
        <f t="shared" si="159"/>
        <v>1</v>
      </c>
    </row>
    <row r="5065" spans="1:20" x14ac:dyDescent="0.25">
      <c r="A5065">
        <v>5064</v>
      </c>
      <c r="B5065" t="s">
        <v>5083</v>
      </c>
      <c r="C5065">
        <v>61.4</v>
      </c>
      <c r="D5065" t="s">
        <v>20</v>
      </c>
      <c r="E5065">
        <v>0</v>
      </c>
      <c r="F5065">
        <v>43</v>
      </c>
      <c r="G5065">
        <v>8</v>
      </c>
      <c r="H5065">
        <v>293995.28000000003</v>
      </c>
      <c r="I5065">
        <v>2</v>
      </c>
      <c r="J5065">
        <v>0</v>
      </c>
      <c r="K5065">
        <v>0</v>
      </c>
      <c r="L5065">
        <v>137791.18</v>
      </c>
      <c r="M5065">
        <v>0</v>
      </c>
      <c r="N5065">
        <v>2</v>
      </c>
      <c r="O5065">
        <v>3</v>
      </c>
      <c r="P5065">
        <v>3</v>
      </c>
      <c r="Q5065">
        <v>4</v>
      </c>
      <c r="R5065" cm="1">
        <f t="array" ref="R5065">_xlfn.IFS(L5065&lt;=$W$6,1,L5065&lt;=$X$6,2,L5065&lt;=$Y$6,3,L5065&gt;$Y$6,4)</f>
        <v>3</v>
      </c>
      <c r="S5065">
        <f t="shared" si="158"/>
        <v>4</v>
      </c>
      <c r="T5065" t="str">
        <f t="shared" si="159"/>
        <v>2&gt;</v>
      </c>
    </row>
    <row r="5066" spans="1:20" x14ac:dyDescent="0.25">
      <c r="A5066">
        <v>5065</v>
      </c>
      <c r="B5066" t="s">
        <v>5084</v>
      </c>
      <c r="C5066">
        <v>55.8</v>
      </c>
      <c r="D5066" t="s">
        <v>18</v>
      </c>
      <c r="E5066">
        <v>0</v>
      </c>
      <c r="F5066">
        <v>49</v>
      </c>
      <c r="G5066">
        <v>10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  <c r="N5066">
        <v>1</v>
      </c>
      <c r="O5066">
        <v>4</v>
      </c>
      <c r="P5066">
        <v>4</v>
      </c>
      <c r="Q5066">
        <v>1</v>
      </c>
      <c r="R5066" cm="1">
        <f t="array" ref="R5066">_xlfn.IFS(L5066&lt;=$W$6,1,L5066&lt;=$X$6,2,L5066&lt;=$Y$6,3,L5066&gt;$Y$6,4)</f>
        <v>3</v>
      </c>
      <c r="S5066">
        <f t="shared" si="158"/>
        <v>5</v>
      </c>
      <c r="T5066" t="str">
        <f t="shared" si="159"/>
        <v>2&gt;</v>
      </c>
    </row>
    <row r="5067" spans="1:20" x14ac:dyDescent="0.25">
      <c r="A5067">
        <v>5066</v>
      </c>
      <c r="B5067" t="s">
        <v>5085</v>
      </c>
      <c r="C5067">
        <v>83.2</v>
      </c>
      <c r="D5067" t="s">
        <v>18</v>
      </c>
      <c r="E5067">
        <v>0</v>
      </c>
      <c r="F5067">
        <v>29</v>
      </c>
      <c r="G5067">
        <v>11</v>
      </c>
      <c r="H5067">
        <v>197180.5</v>
      </c>
      <c r="I5067">
        <v>1</v>
      </c>
      <c r="J5067">
        <v>1</v>
      </c>
      <c r="K5067">
        <v>0</v>
      </c>
      <c r="L5067">
        <v>30912.89</v>
      </c>
      <c r="M5067">
        <v>0</v>
      </c>
      <c r="N5067">
        <v>4</v>
      </c>
      <c r="O5067">
        <v>1</v>
      </c>
      <c r="P5067">
        <v>4</v>
      </c>
      <c r="Q5067">
        <v>3</v>
      </c>
      <c r="R5067" cm="1">
        <f t="array" ref="R5067">_xlfn.IFS(L5067&lt;=$W$6,1,L5067&lt;=$X$6,2,L5067&lt;=$Y$6,3,L5067&gt;$Y$6,4)</f>
        <v>1</v>
      </c>
      <c r="S5067">
        <f t="shared" si="158"/>
        <v>1</v>
      </c>
      <c r="T5067">
        <f t="shared" si="159"/>
        <v>1</v>
      </c>
    </row>
    <row r="5068" spans="1:20" x14ac:dyDescent="0.25">
      <c r="A5068">
        <v>5067</v>
      </c>
      <c r="B5068" t="s">
        <v>5086</v>
      </c>
      <c r="C5068">
        <v>56.7</v>
      </c>
      <c r="D5068" t="s">
        <v>18</v>
      </c>
      <c r="E5068">
        <v>0</v>
      </c>
      <c r="F5068">
        <v>28</v>
      </c>
      <c r="G5068">
        <v>3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  <c r="N5068">
        <v>1</v>
      </c>
      <c r="O5068">
        <v>1</v>
      </c>
      <c r="P5068">
        <v>1</v>
      </c>
      <c r="Q5068">
        <v>1</v>
      </c>
      <c r="R5068" cm="1">
        <f t="array" ref="R5068">_xlfn.IFS(L5068&lt;=$W$6,1,L5068&lt;=$X$6,2,L5068&lt;=$Y$6,3,L5068&gt;$Y$6,4)</f>
        <v>2</v>
      </c>
      <c r="S5068">
        <f t="shared" si="158"/>
        <v>1</v>
      </c>
      <c r="T5068" t="str">
        <f t="shared" si="159"/>
        <v>2&gt;</v>
      </c>
    </row>
    <row r="5069" spans="1:20" x14ac:dyDescent="0.25">
      <c r="A5069">
        <v>5068</v>
      </c>
      <c r="B5069" t="s">
        <v>5087</v>
      </c>
      <c r="C5069">
        <v>58.7</v>
      </c>
      <c r="D5069" t="s">
        <v>27</v>
      </c>
      <c r="E5069">
        <v>0</v>
      </c>
      <c r="F5069">
        <v>47</v>
      </c>
      <c r="G5069">
        <v>9</v>
      </c>
      <c r="H5069">
        <v>269961.48</v>
      </c>
      <c r="I5069">
        <v>1</v>
      </c>
      <c r="J5069">
        <v>1</v>
      </c>
      <c r="K5069">
        <v>1</v>
      </c>
      <c r="L5069">
        <v>123309.57</v>
      </c>
      <c r="M5069">
        <v>1</v>
      </c>
      <c r="N5069">
        <v>2</v>
      </c>
      <c r="O5069">
        <v>4</v>
      </c>
      <c r="P5069">
        <v>4</v>
      </c>
      <c r="Q5069">
        <v>4</v>
      </c>
      <c r="R5069" cm="1">
        <f t="array" ref="R5069">_xlfn.IFS(L5069&lt;=$W$6,1,L5069&lt;=$X$6,2,L5069&lt;=$Y$6,3,L5069&gt;$Y$6,4)</f>
        <v>3</v>
      </c>
      <c r="S5069">
        <f t="shared" si="158"/>
        <v>4</v>
      </c>
      <c r="T5069">
        <f t="shared" si="159"/>
        <v>1</v>
      </c>
    </row>
    <row r="5070" spans="1:20" x14ac:dyDescent="0.25">
      <c r="A5070">
        <v>5069</v>
      </c>
      <c r="B5070" t="s">
        <v>5088</v>
      </c>
      <c r="C5070">
        <v>71.2</v>
      </c>
      <c r="D5070" t="s">
        <v>20</v>
      </c>
      <c r="E5070">
        <v>0</v>
      </c>
      <c r="F5070">
        <v>81</v>
      </c>
      <c r="G5070">
        <v>6</v>
      </c>
      <c r="H5070">
        <v>216157.12</v>
      </c>
      <c r="I5070">
        <v>1</v>
      </c>
      <c r="J5070">
        <v>1</v>
      </c>
      <c r="K5070">
        <v>1</v>
      </c>
      <c r="L5070">
        <v>174118.93</v>
      </c>
      <c r="M5070">
        <v>0</v>
      </c>
      <c r="N5070">
        <v>3</v>
      </c>
      <c r="O5070">
        <v>4</v>
      </c>
      <c r="P5070">
        <v>2</v>
      </c>
      <c r="Q5070">
        <v>3</v>
      </c>
      <c r="R5070" cm="1">
        <f t="array" ref="R5070">_xlfn.IFS(L5070&lt;=$W$6,1,L5070&lt;=$X$6,2,L5070&lt;=$Y$6,3,L5070&gt;$Y$6,4)</f>
        <v>4</v>
      </c>
      <c r="S5070">
        <f t="shared" si="158"/>
        <v>5</v>
      </c>
      <c r="T5070">
        <f t="shared" si="159"/>
        <v>1</v>
      </c>
    </row>
    <row r="5071" spans="1:20" x14ac:dyDescent="0.25">
      <c r="A5071">
        <v>5070</v>
      </c>
      <c r="B5071" t="s">
        <v>5089</v>
      </c>
      <c r="C5071">
        <v>65.5</v>
      </c>
      <c r="D5071" t="s">
        <v>20</v>
      </c>
      <c r="E5071">
        <v>0</v>
      </c>
      <c r="F5071">
        <v>31</v>
      </c>
      <c r="G5071">
        <v>10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  <c r="N5071">
        <v>3</v>
      </c>
      <c r="O5071">
        <v>1</v>
      </c>
      <c r="P5071">
        <v>4</v>
      </c>
      <c r="Q5071">
        <v>1</v>
      </c>
      <c r="R5071" cm="1">
        <f t="array" ref="R5071">_xlfn.IFS(L5071&lt;=$W$6,1,L5071&lt;=$X$6,2,L5071&lt;=$Y$6,3,L5071&gt;$Y$6,4)</f>
        <v>2</v>
      </c>
      <c r="S5071">
        <f t="shared" si="158"/>
        <v>1</v>
      </c>
      <c r="T5071" t="str">
        <f t="shared" si="159"/>
        <v>2&gt;</v>
      </c>
    </row>
    <row r="5072" spans="1:20" x14ac:dyDescent="0.25">
      <c r="A5072">
        <v>5071</v>
      </c>
      <c r="B5072" t="s">
        <v>5090</v>
      </c>
      <c r="C5072">
        <v>64.099999999999994</v>
      </c>
      <c r="D5072" t="s">
        <v>18</v>
      </c>
      <c r="E5072">
        <v>0</v>
      </c>
      <c r="F5072">
        <v>44</v>
      </c>
      <c r="G5072">
        <v>7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  <c r="N5072">
        <v>2</v>
      </c>
      <c r="O5072">
        <v>3</v>
      </c>
      <c r="P5072">
        <v>3</v>
      </c>
      <c r="Q5072">
        <v>1</v>
      </c>
      <c r="R5072" cm="1">
        <f t="array" ref="R5072">_xlfn.IFS(L5072&lt;=$W$6,1,L5072&lt;=$X$6,2,L5072&lt;=$Y$6,3,L5072&gt;$Y$6,4)</f>
        <v>3</v>
      </c>
      <c r="S5072">
        <f t="shared" si="158"/>
        <v>4</v>
      </c>
      <c r="T5072" t="str">
        <f t="shared" si="159"/>
        <v>2&gt;</v>
      </c>
    </row>
    <row r="5073" spans="1:20" x14ac:dyDescent="0.25">
      <c r="A5073">
        <v>5072</v>
      </c>
      <c r="B5073" t="s">
        <v>5091</v>
      </c>
      <c r="C5073">
        <v>67.599999999999994</v>
      </c>
      <c r="D5073" t="s">
        <v>18</v>
      </c>
      <c r="E5073">
        <v>1</v>
      </c>
      <c r="F5073">
        <v>37</v>
      </c>
      <c r="G5073">
        <v>6</v>
      </c>
      <c r="H5073">
        <v>213673.34</v>
      </c>
      <c r="I5073">
        <v>2</v>
      </c>
      <c r="J5073">
        <v>1</v>
      </c>
      <c r="K5073">
        <v>0</v>
      </c>
      <c r="L5073">
        <v>84199.78</v>
      </c>
      <c r="M5073">
        <v>0</v>
      </c>
      <c r="N5073">
        <v>3</v>
      </c>
      <c r="O5073">
        <v>2</v>
      </c>
      <c r="P5073">
        <v>2</v>
      </c>
      <c r="Q5073">
        <v>3</v>
      </c>
      <c r="R5073" cm="1">
        <f t="array" ref="R5073">_xlfn.IFS(L5073&lt;=$W$6,1,L5073&lt;=$X$6,2,L5073&lt;=$Y$6,3,L5073&gt;$Y$6,4)</f>
        <v>2</v>
      </c>
      <c r="S5073">
        <f t="shared" si="158"/>
        <v>3</v>
      </c>
      <c r="T5073" t="str">
        <f t="shared" si="159"/>
        <v>2&gt;</v>
      </c>
    </row>
    <row r="5074" spans="1:20" x14ac:dyDescent="0.25">
      <c r="A5074">
        <v>5073</v>
      </c>
      <c r="B5074" t="s">
        <v>5092</v>
      </c>
      <c r="C5074">
        <v>47.2</v>
      </c>
      <c r="D5074" t="s">
        <v>18</v>
      </c>
      <c r="E5074">
        <v>1</v>
      </c>
      <c r="F5074">
        <v>31</v>
      </c>
      <c r="G5074">
        <v>9</v>
      </c>
      <c r="H5074">
        <v>204980.54</v>
      </c>
      <c r="I5074">
        <v>1</v>
      </c>
      <c r="J5074">
        <v>0</v>
      </c>
      <c r="K5074">
        <v>1</v>
      </c>
      <c r="L5074">
        <v>181224.56</v>
      </c>
      <c r="M5074">
        <v>0</v>
      </c>
      <c r="N5074">
        <v>1</v>
      </c>
      <c r="O5074">
        <v>1</v>
      </c>
      <c r="P5074">
        <v>4</v>
      </c>
      <c r="Q5074">
        <v>3</v>
      </c>
      <c r="R5074" cm="1">
        <f t="array" ref="R5074">_xlfn.IFS(L5074&lt;=$W$6,1,L5074&lt;=$X$6,2,L5074&lt;=$Y$6,3,L5074&gt;$Y$6,4)</f>
        <v>4</v>
      </c>
      <c r="S5074">
        <f t="shared" si="158"/>
        <v>1</v>
      </c>
      <c r="T5074">
        <f t="shared" si="159"/>
        <v>1</v>
      </c>
    </row>
    <row r="5075" spans="1:20" x14ac:dyDescent="0.25">
      <c r="A5075">
        <v>5074</v>
      </c>
      <c r="B5075" t="s">
        <v>5093</v>
      </c>
      <c r="C5075">
        <v>64.400000000000006</v>
      </c>
      <c r="D5075" t="s">
        <v>27</v>
      </c>
      <c r="E5075">
        <v>1</v>
      </c>
      <c r="F5075">
        <v>36</v>
      </c>
      <c r="G5075">
        <v>10</v>
      </c>
      <c r="H5075">
        <v>225493.08</v>
      </c>
      <c r="I5075">
        <v>2</v>
      </c>
      <c r="J5075">
        <v>0</v>
      </c>
      <c r="K5075">
        <v>0</v>
      </c>
      <c r="L5075">
        <v>141230.07</v>
      </c>
      <c r="M5075">
        <v>0</v>
      </c>
      <c r="N5075">
        <v>2</v>
      </c>
      <c r="O5075">
        <v>2</v>
      </c>
      <c r="P5075">
        <v>4</v>
      </c>
      <c r="Q5075">
        <v>3</v>
      </c>
      <c r="R5075" cm="1">
        <f t="array" ref="R5075">_xlfn.IFS(L5075&lt;=$W$6,1,L5075&lt;=$X$6,2,L5075&lt;=$Y$6,3,L5075&gt;$Y$6,4)</f>
        <v>3</v>
      </c>
      <c r="S5075">
        <f t="shared" si="158"/>
        <v>2</v>
      </c>
      <c r="T5075" t="str">
        <f t="shared" si="159"/>
        <v>2&gt;</v>
      </c>
    </row>
    <row r="5076" spans="1:20" x14ac:dyDescent="0.25">
      <c r="A5076">
        <v>5075</v>
      </c>
      <c r="B5076" t="s">
        <v>5094</v>
      </c>
      <c r="C5076">
        <v>59.8</v>
      </c>
      <c r="D5076" t="s">
        <v>18</v>
      </c>
      <c r="E5076">
        <v>1</v>
      </c>
      <c r="F5076">
        <v>40</v>
      </c>
      <c r="G5076">
        <v>1</v>
      </c>
      <c r="H5076">
        <v>250975.78</v>
      </c>
      <c r="I5076">
        <v>1</v>
      </c>
      <c r="J5076">
        <v>0</v>
      </c>
      <c r="K5076">
        <v>0</v>
      </c>
      <c r="L5076">
        <v>158111.71</v>
      </c>
      <c r="M5076">
        <v>0</v>
      </c>
      <c r="N5076">
        <v>2</v>
      </c>
      <c r="O5076">
        <v>3</v>
      </c>
      <c r="P5076">
        <v>1</v>
      </c>
      <c r="Q5076">
        <v>3</v>
      </c>
      <c r="R5076" cm="1">
        <f t="array" ref="R5076">_xlfn.IFS(L5076&lt;=$W$6,1,L5076&lt;=$X$6,2,L5076&lt;=$Y$6,3,L5076&gt;$Y$6,4)</f>
        <v>4</v>
      </c>
      <c r="S5076">
        <f t="shared" si="158"/>
        <v>3</v>
      </c>
      <c r="T5076">
        <f t="shared" si="159"/>
        <v>1</v>
      </c>
    </row>
    <row r="5077" spans="1:20" x14ac:dyDescent="0.25">
      <c r="A5077">
        <v>5076</v>
      </c>
      <c r="B5077" t="s">
        <v>5095</v>
      </c>
      <c r="C5077">
        <v>79.2</v>
      </c>
      <c r="D5077" t="s">
        <v>20</v>
      </c>
      <c r="E5077">
        <v>1</v>
      </c>
      <c r="F5077">
        <v>27</v>
      </c>
      <c r="G5077">
        <v>9</v>
      </c>
      <c r="H5077">
        <v>285724.42</v>
      </c>
      <c r="I5077">
        <v>1</v>
      </c>
      <c r="J5077">
        <v>1</v>
      </c>
      <c r="K5077">
        <v>1</v>
      </c>
      <c r="L5077">
        <v>130639.01</v>
      </c>
      <c r="M5077">
        <v>0</v>
      </c>
      <c r="N5077">
        <v>4</v>
      </c>
      <c r="O5077">
        <v>1</v>
      </c>
      <c r="P5077">
        <v>4</v>
      </c>
      <c r="Q5077">
        <v>4</v>
      </c>
      <c r="R5077" cm="1">
        <f t="array" ref="R5077">_xlfn.IFS(L5077&lt;=$W$6,1,L5077&lt;=$X$6,2,L5077&lt;=$Y$6,3,L5077&gt;$Y$6,4)</f>
        <v>3</v>
      </c>
      <c r="S5077">
        <f t="shared" si="158"/>
        <v>1</v>
      </c>
      <c r="T5077">
        <f t="shared" si="159"/>
        <v>1</v>
      </c>
    </row>
    <row r="5078" spans="1:20" x14ac:dyDescent="0.25">
      <c r="A5078">
        <v>5077</v>
      </c>
      <c r="B5078" t="s">
        <v>5096</v>
      </c>
      <c r="C5078">
        <v>70</v>
      </c>
      <c r="D5078" t="s">
        <v>18</v>
      </c>
      <c r="E5078">
        <v>0</v>
      </c>
      <c r="F5078">
        <v>39</v>
      </c>
      <c r="G5078">
        <v>8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  <c r="N5078">
        <v>3</v>
      </c>
      <c r="O5078">
        <v>2</v>
      </c>
      <c r="P5078">
        <v>3</v>
      </c>
      <c r="Q5078">
        <v>1</v>
      </c>
      <c r="R5078" cm="1">
        <f t="array" ref="R5078">_xlfn.IFS(L5078&lt;=$W$6,1,L5078&lt;=$X$6,2,L5078&lt;=$Y$6,3,L5078&gt;$Y$6,4)</f>
        <v>1</v>
      </c>
      <c r="S5078">
        <f t="shared" si="158"/>
        <v>3</v>
      </c>
      <c r="T5078" t="str">
        <f t="shared" si="159"/>
        <v>2&gt;</v>
      </c>
    </row>
    <row r="5079" spans="1:20" x14ac:dyDescent="0.25">
      <c r="A5079">
        <v>5078</v>
      </c>
      <c r="B5079" t="s">
        <v>5097</v>
      </c>
      <c r="C5079">
        <v>61.6</v>
      </c>
      <c r="D5079" t="s">
        <v>18</v>
      </c>
      <c r="E5079">
        <v>1</v>
      </c>
      <c r="F5079">
        <v>36</v>
      </c>
      <c r="G5079">
        <v>11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  <c r="N5079">
        <v>2</v>
      </c>
      <c r="O5079">
        <v>2</v>
      </c>
      <c r="P5079">
        <v>4</v>
      </c>
      <c r="Q5079">
        <v>1</v>
      </c>
      <c r="R5079" cm="1">
        <f t="array" ref="R5079">_xlfn.IFS(L5079&lt;=$W$6,1,L5079&lt;=$X$6,2,L5079&lt;=$Y$6,3,L5079&gt;$Y$6,4)</f>
        <v>1</v>
      </c>
      <c r="S5079">
        <f t="shared" si="158"/>
        <v>2</v>
      </c>
      <c r="T5079" t="str">
        <f t="shared" si="159"/>
        <v>2&gt;</v>
      </c>
    </row>
    <row r="5080" spans="1:20" x14ac:dyDescent="0.25">
      <c r="A5080">
        <v>5079</v>
      </c>
      <c r="B5080" t="s">
        <v>5098</v>
      </c>
      <c r="C5080">
        <v>74.3</v>
      </c>
      <c r="D5080" t="s">
        <v>20</v>
      </c>
      <c r="E5080">
        <v>1</v>
      </c>
      <c r="F5080">
        <v>37</v>
      </c>
      <c r="G5080">
        <v>7</v>
      </c>
      <c r="H5080">
        <v>158776.66</v>
      </c>
      <c r="I5080">
        <v>1</v>
      </c>
      <c r="J5080">
        <v>1</v>
      </c>
      <c r="K5080">
        <v>1</v>
      </c>
      <c r="L5080">
        <v>193360.69</v>
      </c>
      <c r="M5080">
        <v>0</v>
      </c>
      <c r="N5080">
        <v>4</v>
      </c>
      <c r="O5080">
        <v>2</v>
      </c>
      <c r="P5080">
        <v>3</v>
      </c>
      <c r="Q5080">
        <v>2</v>
      </c>
      <c r="R5080" cm="1">
        <f t="array" ref="R5080">_xlfn.IFS(L5080&lt;=$W$6,1,L5080&lt;=$X$6,2,L5080&lt;=$Y$6,3,L5080&gt;$Y$6,4)</f>
        <v>4</v>
      </c>
      <c r="S5080">
        <f t="shared" si="158"/>
        <v>3</v>
      </c>
      <c r="T5080">
        <f t="shared" si="159"/>
        <v>1</v>
      </c>
    </row>
    <row r="5081" spans="1:20" x14ac:dyDescent="0.25">
      <c r="A5081">
        <v>5080</v>
      </c>
      <c r="B5081" t="s">
        <v>5099</v>
      </c>
      <c r="C5081">
        <v>42.7</v>
      </c>
      <c r="D5081" t="s">
        <v>18</v>
      </c>
      <c r="E5081">
        <v>1</v>
      </c>
      <c r="F5081">
        <v>39</v>
      </c>
      <c r="G5081">
        <v>6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  <c r="N5081">
        <v>1</v>
      </c>
      <c r="O5081">
        <v>2</v>
      </c>
      <c r="P5081">
        <v>2</v>
      </c>
      <c r="Q5081">
        <v>1</v>
      </c>
      <c r="R5081" cm="1">
        <f t="array" ref="R5081">_xlfn.IFS(L5081&lt;=$W$6,1,L5081&lt;=$X$6,2,L5081&lt;=$Y$6,3,L5081&gt;$Y$6,4)</f>
        <v>3</v>
      </c>
      <c r="S5081">
        <f t="shared" si="158"/>
        <v>3</v>
      </c>
      <c r="T5081" t="str">
        <f t="shared" si="159"/>
        <v>2&gt;</v>
      </c>
    </row>
    <row r="5082" spans="1:20" x14ac:dyDescent="0.25">
      <c r="A5082">
        <v>5081</v>
      </c>
      <c r="B5082" t="s">
        <v>5100</v>
      </c>
      <c r="C5082">
        <v>73.099999999999994</v>
      </c>
      <c r="D5082" t="s">
        <v>18</v>
      </c>
      <c r="E5082">
        <v>1</v>
      </c>
      <c r="F5082">
        <v>31</v>
      </c>
      <c r="G5082">
        <v>11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  <c r="N5082">
        <v>4</v>
      </c>
      <c r="O5082">
        <v>1</v>
      </c>
      <c r="P5082">
        <v>4</v>
      </c>
      <c r="Q5082">
        <v>1</v>
      </c>
      <c r="R5082" cm="1">
        <f t="array" ref="R5082">_xlfn.IFS(L5082&lt;=$W$6,1,L5082&lt;=$X$6,2,L5082&lt;=$Y$6,3,L5082&gt;$Y$6,4)</f>
        <v>4</v>
      </c>
      <c r="S5082">
        <f t="shared" si="158"/>
        <v>1</v>
      </c>
      <c r="T5082" t="str">
        <f t="shared" si="159"/>
        <v>2&gt;</v>
      </c>
    </row>
    <row r="5083" spans="1:20" x14ac:dyDescent="0.25">
      <c r="A5083">
        <v>5082</v>
      </c>
      <c r="B5083" t="s">
        <v>5101</v>
      </c>
      <c r="C5083">
        <v>61</v>
      </c>
      <c r="D5083" t="s">
        <v>18</v>
      </c>
      <c r="E5083">
        <v>0</v>
      </c>
      <c r="F5083">
        <v>33</v>
      </c>
      <c r="G5083">
        <v>7</v>
      </c>
      <c r="H5083">
        <v>215569.3</v>
      </c>
      <c r="I5083">
        <v>1</v>
      </c>
      <c r="J5083">
        <v>1</v>
      </c>
      <c r="K5083">
        <v>1</v>
      </c>
      <c r="L5083">
        <v>141137.53</v>
      </c>
      <c r="M5083">
        <v>0</v>
      </c>
      <c r="N5083">
        <v>2</v>
      </c>
      <c r="O5083">
        <v>1</v>
      </c>
      <c r="P5083">
        <v>3</v>
      </c>
      <c r="Q5083">
        <v>3</v>
      </c>
      <c r="R5083" cm="1">
        <f t="array" ref="R5083">_xlfn.IFS(L5083&lt;=$W$6,1,L5083&lt;=$X$6,2,L5083&lt;=$Y$6,3,L5083&gt;$Y$6,4)</f>
        <v>3</v>
      </c>
      <c r="S5083">
        <f t="shared" si="158"/>
        <v>2</v>
      </c>
      <c r="T5083">
        <f t="shared" si="159"/>
        <v>1</v>
      </c>
    </row>
    <row r="5084" spans="1:20" x14ac:dyDescent="0.25">
      <c r="A5084">
        <v>5083</v>
      </c>
      <c r="B5084" t="s">
        <v>5102</v>
      </c>
      <c r="C5084">
        <v>72.400000000000006</v>
      </c>
      <c r="D5084" t="s">
        <v>20</v>
      </c>
      <c r="E5084">
        <v>0</v>
      </c>
      <c r="F5084">
        <v>43</v>
      </c>
      <c r="G5084">
        <v>5</v>
      </c>
      <c r="H5084">
        <v>285760.56</v>
      </c>
      <c r="I5084">
        <v>3</v>
      </c>
      <c r="J5084">
        <v>0</v>
      </c>
      <c r="K5084">
        <v>0</v>
      </c>
      <c r="L5084">
        <v>185541.2</v>
      </c>
      <c r="M5084">
        <v>1</v>
      </c>
      <c r="N5084">
        <v>4</v>
      </c>
      <c r="O5084">
        <v>3</v>
      </c>
      <c r="P5084">
        <v>2</v>
      </c>
      <c r="Q5084">
        <v>4</v>
      </c>
      <c r="R5084" cm="1">
        <f t="array" ref="R5084">_xlfn.IFS(L5084&lt;=$W$6,1,L5084&lt;=$X$6,2,L5084&lt;=$Y$6,3,L5084&gt;$Y$6,4)</f>
        <v>4</v>
      </c>
      <c r="S5084">
        <f t="shared" si="158"/>
        <v>4</v>
      </c>
      <c r="T5084" t="str">
        <f t="shared" si="159"/>
        <v>2&gt;</v>
      </c>
    </row>
    <row r="5085" spans="1:20" x14ac:dyDescent="0.25">
      <c r="A5085">
        <v>5084</v>
      </c>
      <c r="B5085" t="s">
        <v>5103</v>
      </c>
      <c r="C5085">
        <v>65.3</v>
      </c>
      <c r="D5085" t="s">
        <v>20</v>
      </c>
      <c r="E5085">
        <v>0</v>
      </c>
      <c r="F5085">
        <v>40</v>
      </c>
      <c r="G5085">
        <v>10</v>
      </c>
      <c r="H5085">
        <v>299143.88</v>
      </c>
      <c r="I5085">
        <v>1</v>
      </c>
      <c r="J5085">
        <v>1</v>
      </c>
      <c r="K5085">
        <v>0</v>
      </c>
      <c r="L5085">
        <v>118383.18</v>
      </c>
      <c r="M5085">
        <v>0</v>
      </c>
      <c r="N5085">
        <v>3</v>
      </c>
      <c r="O5085">
        <v>3</v>
      </c>
      <c r="P5085">
        <v>4</v>
      </c>
      <c r="Q5085">
        <v>4</v>
      </c>
      <c r="R5085" cm="1">
        <f t="array" ref="R5085">_xlfn.IFS(L5085&lt;=$W$6,1,L5085&lt;=$X$6,2,L5085&lt;=$Y$6,3,L5085&gt;$Y$6,4)</f>
        <v>3</v>
      </c>
      <c r="S5085">
        <f t="shared" si="158"/>
        <v>3</v>
      </c>
      <c r="T5085">
        <f t="shared" si="159"/>
        <v>1</v>
      </c>
    </row>
    <row r="5086" spans="1:20" x14ac:dyDescent="0.25">
      <c r="A5086">
        <v>5085</v>
      </c>
      <c r="B5086" t="s">
        <v>5104</v>
      </c>
      <c r="C5086">
        <v>77.400000000000006</v>
      </c>
      <c r="D5086" t="s">
        <v>18</v>
      </c>
      <c r="E5086">
        <v>1</v>
      </c>
      <c r="F5086">
        <v>51</v>
      </c>
      <c r="G5086">
        <v>2</v>
      </c>
      <c r="H5086">
        <v>285534.78000000003</v>
      </c>
      <c r="I5086">
        <v>1</v>
      </c>
      <c r="J5086">
        <v>1</v>
      </c>
      <c r="K5086">
        <v>1</v>
      </c>
      <c r="L5086">
        <v>8214.41</v>
      </c>
      <c r="M5086">
        <v>0</v>
      </c>
      <c r="N5086">
        <v>4</v>
      </c>
      <c r="O5086">
        <v>4</v>
      </c>
      <c r="P5086">
        <v>1</v>
      </c>
      <c r="Q5086">
        <v>4</v>
      </c>
      <c r="R5086" cm="1">
        <f t="array" ref="R5086">_xlfn.IFS(L5086&lt;=$W$6,1,L5086&lt;=$X$6,2,L5086&lt;=$Y$6,3,L5086&gt;$Y$6,4)</f>
        <v>1</v>
      </c>
      <c r="S5086">
        <f t="shared" si="158"/>
        <v>5</v>
      </c>
      <c r="T5086">
        <f t="shared" si="159"/>
        <v>1</v>
      </c>
    </row>
    <row r="5087" spans="1:20" x14ac:dyDescent="0.25">
      <c r="A5087">
        <v>5086</v>
      </c>
      <c r="B5087" t="s">
        <v>5105</v>
      </c>
      <c r="C5087">
        <v>54.7</v>
      </c>
      <c r="D5087" t="s">
        <v>27</v>
      </c>
      <c r="E5087">
        <v>1</v>
      </c>
      <c r="F5087">
        <v>51</v>
      </c>
      <c r="G5087">
        <v>9</v>
      </c>
      <c r="H5087">
        <v>243075.42</v>
      </c>
      <c r="I5087">
        <v>2</v>
      </c>
      <c r="J5087">
        <v>1</v>
      </c>
      <c r="K5087">
        <v>0</v>
      </c>
      <c r="L5087">
        <v>46521.45</v>
      </c>
      <c r="M5087">
        <v>1</v>
      </c>
      <c r="N5087">
        <v>1</v>
      </c>
      <c r="O5087">
        <v>4</v>
      </c>
      <c r="P5087">
        <v>4</v>
      </c>
      <c r="Q5087">
        <v>3</v>
      </c>
      <c r="R5087" cm="1">
        <f t="array" ref="R5087">_xlfn.IFS(L5087&lt;=$W$6,1,L5087&lt;=$X$6,2,L5087&lt;=$Y$6,3,L5087&gt;$Y$6,4)</f>
        <v>1</v>
      </c>
      <c r="S5087">
        <f t="shared" si="158"/>
        <v>5</v>
      </c>
      <c r="T5087" t="str">
        <f t="shared" si="159"/>
        <v>2&gt;</v>
      </c>
    </row>
    <row r="5088" spans="1:20" x14ac:dyDescent="0.25">
      <c r="A5088">
        <v>5087</v>
      </c>
      <c r="B5088" t="s">
        <v>5106</v>
      </c>
      <c r="C5088">
        <v>71.900000000000006</v>
      </c>
      <c r="D5088" t="s">
        <v>20</v>
      </c>
      <c r="E5088">
        <v>1</v>
      </c>
      <c r="F5088">
        <v>52</v>
      </c>
      <c r="G5088">
        <v>3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  <c r="N5088">
        <v>4</v>
      </c>
      <c r="O5088">
        <v>4</v>
      </c>
      <c r="P5088">
        <v>1</v>
      </c>
      <c r="Q5088">
        <v>1</v>
      </c>
      <c r="R5088" cm="1">
        <f t="array" ref="R5088">_xlfn.IFS(L5088&lt;=$W$6,1,L5088&lt;=$X$6,2,L5088&lt;=$Y$6,3,L5088&gt;$Y$6,4)</f>
        <v>1</v>
      </c>
      <c r="S5088">
        <f t="shared" si="158"/>
        <v>5</v>
      </c>
      <c r="T5088" t="str">
        <f t="shared" si="159"/>
        <v>2&gt;</v>
      </c>
    </row>
    <row r="5089" spans="1:20" x14ac:dyDescent="0.25">
      <c r="A5089">
        <v>5088</v>
      </c>
      <c r="B5089" t="s">
        <v>5107</v>
      </c>
      <c r="C5089">
        <v>74</v>
      </c>
      <c r="D5089" t="s">
        <v>20</v>
      </c>
      <c r="E5089">
        <v>1</v>
      </c>
      <c r="F5089">
        <v>45</v>
      </c>
      <c r="G5089">
        <v>10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  <c r="N5089">
        <v>4</v>
      </c>
      <c r="O5089">
        <v>3</v>
      </c>
      <c r="P5089">
        <v>4</v>
      </c>
      <c r="Q5089">
        <v>1</v>
      </c>
      <c r="R5089" cm="1">
        <f t="array" ref="R5089">_xlfn.IFS(L5089&lt;=$W$6,1,L5089&lt;=$X$6,2,L5089&lt;=$Y$6,3,L5089&gt;$Y$6,4)</f>
        <v>4</v>
      </c>
      <c r="S5089">
        <f t="shared" si="158"/>
        <v>4</v>
      </c>
      <c r="T5089">
        <f t="shared" si="159"/>
        <v>1</v>
      </c>
    </row>
    <row r="5090" spans="1:20" x14ac:dyDescent="0.25">
      <c r="A5090">
        <v>5089</v>
      </c>
      <c r="B5090" t="s">
        <v>5108</v>
      </c>
      <c r="C5090">
        <v>54.3</v>
      </c>
      <c r="D5090" t="s">
        <v>18</v>
      </c>
      <c r="E5090">
        <v>1</v>
      </c>
      <c r="F5090">
        <v>44</v>
      </c>
      <c r="G5090">
        <v>5</v>
      </c>
      <c r="H5090">
        <v>179677.42</v>
      </c>
      <c r="I5090">
        <v>3</v>
      </c>
      <c r="J5090">
        <v>1</v>
      </c>
      <c r="K5090">
        <v>0</v>
      </c>
      <c r="L5090">
        <v>85983.54</v>
      </c>
      <c r="M5090">
        <v>1</v>
      </c>
      <c r="N5090">
        <v>1</v>
      </c>
      <c r="O5090">
        <v>3</v>
      </c>
      <c r="P5090">
        <v>2</v>
      </c>
      <c r="Q5090">
        <v>2</v>
      </c>
      <c r="R5090" cm="1">
        <f t="array" ref="R5090">_xlfn.IFS(L5090&lt;=$W$6,1,L5090&lt;=$X$6,2,L5090&lt;=$Y$6,3,L5090&gt;$Y$6,4)</f>
        <v>2</v>
      </c>
      <c r="S5090">
        <f t="shared" si="158"/>
        <v>4</v>
      </c>
      <c r="T5090" t="str">
        <f t="shared" si="159"/>
        <v>2&gt;</v>
      </c>
    </row>
    <row r="5091" spans="1:20" x14ac:dyDescent="0.25">
      <c r="A5091">
        <v>5090</v>
      </c>
      <c r="B5091" t="s">
        <v>5109</v>
      </c>
      <c r="C5091">
        <v>68.8</v>
      </c>
      <c r="D5091" t="s">
        <v>27</v>
      </c>
      <c r="E5091">
        <v>1</v>
      </c>
      <c r="F5091">
        <v>47</v>
      </c>
      <c r="G5091">
        <v>10</v>
      </c>
      <c r="H5091">
        <v>206799.74</v>
      </c>
      <c r="I5091">
        <v>1</v>
      </c>
      <c r="J5091">
        <v>0</v>
      </c>
      <c r="K5091">
        <v>0</v>
      </c>
      <c r="L5091">
        <v>129870.93</v>
      </c>
      <c r="M5091">
        <v>0</v>
      </c>
      <c r="N5091">
        <v>3</v>
      </c>
      <c r="O5091">
        <v>4</v>
      </c>
      <c r="P5091">
        <v>4</v>
      </c>
      <c r="Q5091">
        <v>3</v>
      </c>
      <c r="R5091" cm="1">
        <f t="array" ref="R5091">_xlfn.IFS(L5091&lt;=$W$6,1,L5091&lt;=$X$6,2,L5091&lt;=$Y$6,3,L5091&gt;$Y$6,4)</f>
        <v>3</v>
      </c>
      <c r="S5091">
        <f t="shared" si="158"/>
        <v>4</v>
      </c>
      <c r="T5091">
        <f t="shared" si="159"/>
        <v>1</v>
      </c>
    </row>
    <row r="5092" spans="1:20" x14ac:dyDescent="0.25">
      <c r="A5092">
        <v>5091</v>
      </c>
      <c r="B5092" t="s">
        <v>5110</v>
      </c>
      <c r="C5092">
        <v>47.4</v>
      </c>
      <c r="D5092" t="s">
        <v>18</v>
      </c>
      <c r="E5092">
        <v>0</v>
      </c>
      <c r="F5092">
        <v>32</v>
      </c>
      <c r="G5092">
        <v>10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  <c r="N5092">
        <v>1</v>
      </c>
      <c r="O5092">
        <v>1</v>
      </c>
      <c r="P5092">
        <v>4</v>
      </c>
      <c r="Q5092">
        <v>1</v>
      </c>
      <c r="R5092" cm="1">
        <f t="array" ref="R5092">_xlfn.IFS(L5092&lt;=$W$6,1,L5092&lt;=$X$6,2,L5092&lt;=$Y$6,3,L5092&gt;$Y$6,4)</f>
        <v>2</v>
      </c>
      <c r="S5092">
        <f t="shared" si="158"/>
        <v>1</v>
      </c>
      <c r="T5092" t="str">
        <f t="shared" si="159"/>
        <v>2&gt;</v>
      </c>
    </row>
    <row r="5093" spans="1:20" x14ac:dyDescent="0.25">
      <c r="A5093">
        <v>5092</v>
      </c>
      <c r="B5093" t="s">
        <v>5111</v>
      </c>
      <c r="C5093">
        <v>50.5</v>
      </c>
      <c r="D5093" t="s">
        <v>27</v>
      </c>
      <c r="E5093">
        <v>1</v>
      </c>
      <c r="F5093">
        <v>45</v>
      </c>
      <c r="G5093">
        <v>6</v>
      </c>
      <c r="H5093">
        <v>273711.88</v>
      </c>
      <c r="I5093">
        <v>2</v>
      </c>
      <c r="J5093">
        <v>1</v>
      </c>
      <c r="K5093">
        <v>0</v>
      </c>
      <c r="L5093">
        <v>171070.52</v>
      </c>
      <c r="M5093">
        <v>0</v>
      </c>
      <c r="N5093">
        <v>1</v>
      </c>
      <c r="O5093">
        <v>3</v>
      </c>
      <c r="P5093">
        <v>2</v>
      </c>
      <c r="Q5093">
        <v>4</v>
      </c>
      <c r="R5093" cm="1">
        <f t="array" ref="R5093">_xlfn.IFS(L5093&lt;=$W$6,1,L5093&lt;=$X$6,2,L5093&lt;=$Y$6,3,L5093&gt;$Y$6,4)</f>
        <v>4</v>
      </c>
      <c r="S5093">
        <f t="shared" si="158"/>
        <v>4</v>
      </c>
      <c r="T5093" t="str">
        <f t="shared" si="159"/>
        <v>2&gt;</v>
      </c>
    </row>
    <row r="5094" spans="1:20" x14ac:dyDescent="0.25">
      <c r="A5094">
        <v>5093</v>
      </c>
      <c r="B5094" t="s">
        <v>5112</v>
      </c>
      <c r="C5094">
        <v>68.8</v>
      </c>
      <c r="D5094" t="s">
        <v>18</v>
      </c>
      <c r="E5094">
        <v>0</v>
      </c>
      <c r="F5094">
        <v>41</v>
      </c>
      <c r="G5094">
        <v>1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  <c r="N5094">
        <v>3</v>
      </c>
      <c r="O5094">
        <v>3</v>
      </c>
      <c r="P5094">
        <v>1</v>
      </c>
      <c r="Q5094">
        <v>1</v>
      </c>
      <c r="R5094" cm="1">
        <f t="array" ref="R5094">_xlfn.IFS(L5094&lt;=$W$6,1,L5094&lt;=$X$6,2,L5094&lt;=$Y$6,3,L5094&gt;$Y$6,4)</f>
        <v>2</v>
      </c>
      <c r="S5094">
        <f t="shared" si="158"/>
        <v>3</v>
      </c>
      <c r="T5094" t="str">
        <f t="shared" si="159"/>
        <v>2&gt;</v>
      </c>
    </row>
    <row r="5095" spans="1:20" x14ac:dyDescent="0.25">
      <c r="A5095">
        <v>5094</v>
      </c>
      <c r="B5095" t="s">
        <v>5113</v>
      </c>
      <c r="C5095">
        <v>65</v>
      </c>
      <c r="D5095" t="s">
        <v>27</v>
      </c>
      <c r="E5095">
        <v>0</v>
      </c>
      <c r="F5095">
        <v>57</v>
      </c>
      <c r="G5095">
        <v>3</v>
      </c>
      <c r="H5095">
        <v>281782.92</v>
      </c>
      <c r="I5095">
        <v>3</v>
      </c>
      <c r="J5095">
        <v>1</v>
      </c>
      <c r="K5095">
        <v>1</v>
      </c>
      <c r="L5095">
        <v>179834.45</v>
      </c>
      <c r="M5095">
        <v>1</v>
      </c>
      <c r="N5095">
        <v>2</v>
      </c>
      <c r="O5095">
        <v>4</v>
      </c>
      <c r="P5095">
        <v>1</v>
      </c>
      <c r="Q5095">
        <v>4</v>
      </c>
      <c r="R5095" cm="1">
        <f t="array" ref="R5095">_xlfn.IFS(L5095&lt;=$W$6,1,L5095&lt;=$X$6,2,L5095&lt;=$Y$6,3,L5095&gt;$Y$6,4)</f>
        <v>4</v>
      </c>
      <c r="S5095">
        <f t="shared" si="158"/>
        <v>5</v>
      </c>
      <c r="T5095" t="str">
        <f t="shared" si="159"/>
        <v>2&gt;</v>
      </c>
    </row>
    <row r="5096" spans="1:20" x14ac:dyDescent="0.25">
      <c r="A5096">
        <v>5095</v>
      </c>
      <c r="B5096" t="s">
        <v>5114</v>
      </c>
      <c r="C5096">
        <v>61</v>
      </c>
      <c r="D5096" t="s">
        <v>18</v>
      </c>
      <c r="E5096">
        <v>1</v>
      </c>
      <c r="F5096">
        <v>39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  <c r="N5096">
        <v>2</v>
      </c>
      <c r="O5096">
        <v>2</v>
      </c>
      <c r="P5096">
        <v>1</v>
      </c>
      <c r="Q5096">
        <v>1</v>
      </c>
      <c r="R5096" cm="1">
        <f t="array" ref="R5096">_xlfn.IFS(L5096&lt;=$W$6,1,L5096&lt;=$X$6,2,L5096&lt;=$Y$6,3,L5096&gt;$Y$6,4)</f>
        <v>3</v>
      </c>
      <c r="S5096">
        <f t="shared" si="158"/>
        <v>3</v>
      </c>
      <c r="T5096">
        <f t="shared" si="159"/>
        <v>1</v>
      </c>
    </row>
    <row r="5097" spans="1:20" x14ac:dyDescent="0.25">
      <c r="A5097">
        <v>5096</v>
      </c>
      <c r="B5097" t="s">
        <v>5115</v>
      </c>
      <c r="C5097">
        <v>70.5</v>
      </c>
      <c r="D5097" t="s">
        <v>20</v>
      </c>
      <c r="E5097">
        <v>0</v>
      </c>
      <c r="F5097">
        <v>48</v>
      </c>
      <c r="G5097">
        <v>6</v>
      </c>
      <c r="H5097">
        <v>178729.82</v>
      </c>
      <c r="I5097">
        <v>1</v>
      </c>
      <c r="J5097">
        <v>0</v>
      </c>
      <c r="K5097">
        <v>1</v>
      </c>
      <c r="L5097">
        <v>139162.15</v>
      </c>
      <c r="M5097">
        <v>0</v>
      </c>
      <c r="N5097">
        <v>3</v>
      </c>
      <c r="O5097">
        <v>4</v>
      </c>
      <c r="P5097">
        <v>2</v>
      </c>
      <c r="Q5097">
        <v>2</v>
      </c>
      <c r="R5097" cm="1">
        <f t="array" ref="R5097">_xlfn.IFS(L5097&lt;=$W$6,1,L5097&lt;=$X$6,2,L5097&lt;=$Y$6,3,L5097&gt;$Y$6,4)</f>
        <v>3</v>
      </c>
      <c r="S5097">
        <f t="shared" si="158"/>
        <v>5</v>
      </c>
      <c r="T5097">
        <f t="shared" si="159"/>
        <v>1</v>
      </c>
    </row>
    <row r="5098" spans="1:20" x14ac:dyDescent="0.25">
      <c r="A5098">
        <v>5097</v>
      </c>
      <c r="B5098" t="s">
        <v>5116</v>
      </c>
      <c r="C5098">
        <v>66.900000000000006</v>
      </c>
      <c r="D5098" t="s">
        <v>18</v>
      </c>
      <c r="E5098">
        <v>0</v>
      </c>
      <c r="F5098">
        <v>31</v>
      </c>
      <c r="G5098">
        <v>8</v>
      </c>
      <c r="H5098">
        <v>292022.8</v>
      </c>
      <c r="I5098">
        <v>1</v>
      </c>
      <c r="J5098">
        <v>0</v>
      </c>
      <c r="K5098">
        <v>0</v>
      </c>
      <c r="L5098">
        <v>50249.16</v>
      </c>
      <c r="M5098">
        <v>0</v>
      </c>
      <c r="N5098">
        <v>3</v>
      </c>
      <c r="O5098">
        <v>1</v>
      </c>
      <c r="P5098">
        <v>3</v>
      </c>
      <c r="Q5098">
        <v>4</v>
      </c>
      <c r="R5098" cm="1">
        <f t="array" ref="R5098">_xlfn.IFS(L5098&lt;=$W$6,1,L5098&lt;=$X$6,2,L5098&lt;=$Y$6,3,L5098&gt;$Y$6,4)</f>
        <v>1</v>
      </c>
      <c r="S5098">
        <f t="shared" si="158"/>
        <v>1</v>
      </c>
      <c r="T5098">
        <f t="shared" si="159"/>
        <v>1</v>
      </c>
    </row>
    <row r="5099" spans="1:20" x14ac:dyDescent="0.25">
      <c r="A5099">
        <v>5098</v>
      </c>
      <c r="B5099" t="s">
        <v>5117</v>
      </c>
      <c r="C5099">
        <v>65</v>
      </c>
      <c r="D5099" t="s">
        <v>20</v>
      </c>
      <c r="E5099">
        <v>1</v>
      </c>
      <c r="F5099">
        <v>22</v>
      </c>
      <c r="G5099">
        <v>9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  <c r="N5099">
        <v>2</v>
      </c>
      <c r="O5099">
        <v>1</v>
      </c>
      <c r="P5099">
        <v>4</v>
      </c>
      <c r="Q5099">
        <v>1</v>
      </c>
      <c r="R5099" cm="1">
        <f t="array" ref="R5099">_xlfn.IFS(L5099&lt;=$W$6,1,L5099&lt;=$X$6,2,L5099&lt;=$Y$6,3,L5099&gt;$Y$6,4)</f>
        <v>3</v>
      </c>
      <c r="S5099">
        <f t="shared" si="158"/>
        <v>1</v>
      </c>
      <c r="T5099" t="str">
        <f t="shared" si="159"/>
        <v>2&gt;</v>
      </c>
    </row>
    <row r="5100" spans="1:20" x14ac:dyDescent="0.25">
      <c r="A5100">
        <v>5099</v>
      </c>
      <c r="B5100" t="s">
        <v>5118</v>
      </c>
      <c r="C5100">
        <v>55</v>
      </c>
      <c r="D5100" t="s">
        <v>27</v>
      </c>
      <c r="E5100">
        <v>1</v>
      </c>
      <c r="F5100">
        <v>31</v>
      </c>
      <c r="G5100">
        <v>10</v>
      </c>
      <c r="H5100">
        <v>290588.15999999997</v>
      </c>
      <c r="I5100">
        <v>2</v>
      </c>
      <c r="J5100">
        <v>1</v>
      </c>
      <c r="K5100">
        <v>0</v>
      </c>
      <c r="L5100">
        <v>147484.13</v>
      </c>
      <c r="M5100">
        <v>0</v>
      </c>
      <c r="N5100">
        <v>1</v>
      </c>
      <c r="O5100">
        <v>1</v>
      </c>
      <c r="P5100">
        <v>4</v>
      </c>
      <c r="Q5100">
        <v>4</v>
      </c>
      <c r="R5100" cm="1">
        <f t="array" ref="R5100">_xlfn.IFS(L5100&lt;=$W$6,1,L5100&lt;=$X$6,2,L5100&lt;=$Y$6,3,L5100&gt;$Y$6,4)</f>
        <v>3</v>
      </c>
      <c r="S5100">
        <f t="shared" si="158"/>
        <v>1</v>
      </c>
      <c r="T5100" t="str">
        <f t="shared" si="159"/>
        <v>2&gt;</v>
      </c>
    </row>
    <row r="5101" spans="1:20" x14ac:dyDescent="0.25">
      <c r="A5101">
        <v>5100</v>
      </c>
      <c r="B5101" t="s">
        <v>5119</v>
      </c>
      <c r="C5101">
        <v>59.5</v>
      </c>
      <c r="D5101" t="s">
        <v>27</v>
      </c>
      <c r="E5101">
        <v>0</v>
      </c>
      <c r="F5101">
        <v>47</v>
      </c>
      <c r="G5101">
        <v>10</v>
      </c>
      <c r="H5101">
        <v>212000.24</v>
      </c>
      <c r="I5101">
        <v>1</v>
      </c>
      <c r="J5101">
        <v>0</v>
      </c>
      <c r="K5101">
        <v>0</v>
      </c>
      <c r="L5101">
        <v>191448.95999999999</v>
      </c>
      <c r="M5101">
        <v>1</v>
      </c>
      <c r="N5101">
        <v>2</v>
      </c>
      <c r="O5101">
        <v>4</v>
      </c>
      <c r="P5101">
        <v>4</v>
      </c>
      <c r="Q5101">
        <v>3</v>
      </c>
      <c r="R5101" cm="1">
        <f t="array" ref="R5101">_xlfn.IFS(L5101&lt;=$W$6,1,L5101&lt;=$X$6,2,L5101&lt;=$Y$6,3,L5101&gt;$Y$6,4)</f>
        <v>4</v>
      </c>
      <c r="S5101">
        <f t="shared" si="158"/>
        <v>4</v>
      </c>
      <c r="T5101">
        <f t="shared" si="159"/>
        <v>1</v>
      </c>
    </row>
    <row r="5102" spans="1:20" x14ac:dyDescent="0.25">
      <c r="A5102">
        <v>5101</v>
      </c>
      <c r="B5102" t="s">
        <v>5120</v>
      </c>
      <c r="C5102">
        <v>57.2</v>
      </c>
      <c r="D5102" t="s">
        <v>20</v>
      </c>
      <c r="E5102">
        <v>0</v>
      </c>
      <c r="F5102">
        <v>28</v>
      </c>
      <c r="G5102">
        <v>6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  <c r="N5102">
        <v>1</v>
      </c>
      <c r="O5102">
        <v>1</v>
      </c>
      <c r="P5102">
        <v>2</v>
      </c>
      <c r="Q5102">
        <v>1</v>
      </c>
      <c r="R5102" cm="1">
        <f t="array" ref="R5102">_xlfn.IFS(L5102&lt;=$W$6,1,L5102&lt;=$X$6,2,L5102&lt;=$Y$6,3,L5102&gt;$Y$6,4)</f>
        <v>3</v>
      </c>
      <c r="S5102">
        <f t="shared" si="158"/>
        <v>1</v>
      </c>
      <c r="T5102" t="str">
        <f t="shared" si="159"/>
        <v>2&gt;</v>
      </c>
    </row>
    <row r="5103" spans="1:20" x14ac:dyDescent="0.25">
      <c r="A5103">
        <v>5102</v>
      </c>
      <c r="B5103" t="s">
        <v>5121</v>
      </c>
      <c r="C5103">
        <v>62.2</v>
      </c>
      <c r="D5103" t="s">
        <v>20</v>
      </c>
      <c r="E5103">
        <v>0</v>
      </c>
      <c r="F5103">
        <v>60</v>
      </c>
      <c r="G5103">
        <v>3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  <c r="N5103">
        <v>2</v>
      </c>
      <c r="O5103">
        <v>4</v>
      </c>
      <c r="P5103">
        <v>1</v>
      </c>
      <c r="Q5103">
        <v>1</v>
      </c>
      <c r="R5103" cm="1">
        <f t="array" ref="R5103">_xlfn.IFS(L5103&lt;=$W$6,1,L5103&lt;=$X$6,2,L5103&lt;=$Y$6,3,L5103&gt;$Y$6,4)</f>
        <v>1</v>
      </c>
      <c r="S5103">
        <f t="shared" si="158"/>
        <v>5</v>
      </c>
      <c r="T5103" t="str">
        <f t="shared" si="159"/>
        <v>2&gt;</v>
      </c>
    </row>
    <row r="5104" spans="1:20" x14ac:dyDescent="0.25">
      <c r="A5104">
        <v>5103</v>
      </c>
      <c r="B5104" t="s">
        <v>5122</v>
      </c>
      <c r="C5104">
        <v>66.2</v>
      </c>
      <c r="D5104" t="s">
        <v>20</v>
      </c>
      <c r="E5104">
        <v>1</v>
      </c>
      <c r="F5104">
        <v>22</v>
      </c>
      <c r="G5104">
        <v>10</v>
      </c>
      <c r="H5104">
        <v>209017.54</v>
      </c>
      <c r="I5104">
        <v>2</v>
      </c>
      <c r="J5104">
        <v>0</v>
      </c>
      <c r="K5104">
        <v>0</v>
      </c>
      <c r="L5104">
        <v>73107.53</v>
      </c>
      <c r="M5104">
        <v>0</v>
      </c>
      <c r="N5104">
        <v>3</v>
      </c>
      <c r="O5104">
        <v>1</v>
      </c>
      <c r="P5104">
        <v>4</v>
      </c>
      <c r="Q5104">
        <v>3</v>
      </c>
      <c r="R5104" cm="1">
        <f t="array" ref="R5104">_xlfn.IFS(L5104&lt;=$W$6,1,L5104&lt;=$X$6,2,L5104&lt;=$Y$6,3,L5104&gt;$Y$6,4)</f>
        <v>2</v>
      </c>
      <c r="S5104">
        <f t="shared" si="158"/>
        <v>1</v>
      </c>
      <c r="T5104" t="str">
        <f t="shared" si="159"/>
        <v>2&gt;</v>
      </c>
    </row>
    <row r="5105" spans="1:20" x14ac:dyDescent="0.25">
      <c r="A5105">
        <v>5104</v>
      </c>
      <c r="B5105" t="s">
        <v>5123</v>
      </c>
      <c r="C5105">
        <v>78.3</v>
      </c>
      <c r="D5105" t="s">
        <v>27</v>
      </c>
      <c r="E5105">
        <v>0</v>
      </c>
      <c r="F5105">
        <v>60</v>
      </c>
      <c r="G5105">
        <v>4</v>
      </c>
      <c r="H5105">
        <v>255078.6</v>
      </c>
      <c r="I5105">
        <v>1</v>
      </c>
      <c r="J5105">
        <v>1</v>
      </c>
      <c r="K5105">
        <v>1</v>
      </c>
      <c r="L5105">
        <v>96590.39</v>
      </c>
      <c r="M5105">
        <v>1</v>
      </c>
      <c r="N5105">
        <v>4</v>
      </c>
      <c r="O5105">
        <v>4</v>
      </c>
      <c r="P5105">
        <v>1</v>
      </c>
      <c r="Q5105">
        <v>3</v>
      </c>
      <c r="R5105" cm="1">
        <f t="array" ref="R5105">_xlfn.IFS(L5105&lt;=$W$6,1,L5105&lt;=$X$6,2,L5105&lt;=$Y$6,3,L5105&gt;$Y$6,4)</f>
        <v>2</v>
      </c>
      <c r="S5105">
        <f t="shared" si="158"/>
        <v>5</v>
      </c>
      <c r="T5105">
        <f t="shared" si="159"/>
        <v>1</v>
      </c>
    </row>
    <row r="5106" spans="1:20" x14ac:dyDescent="0.25">
      <c r="A5106">
        <v>5105</v>
      </c>
      <c r="B5106" t="s">
        <v>5124</v>
      </c>
      <c r="C5106">
        <v>71.400000000000006</v>
      </c>
      <c r="D5106" t="s">
        <v>20</v>
      </c>
      <c r="E5106">
        <v>1</v>
      </c>
      <c r="F5106">
        <v>46</v>
      </c>
      <c r="G5106">
        <v>8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  <c r="N5106">
        <v>3</v>
      </c>
      <c r="O5106">
        <v>3</v>
      </c>
      <c r="P5106">
        <v>3</v>
      </c>
      <c r="Q5106">
        <v>1</v>
      </c>
      <c r="R5106" cm="1">
        <f t="array" ref="R5106">_xlfn.IFS(L5106&lt;=$W$6,1,L5106&lt;=$X$6,2,L5106&lt;=$Y$6,3,L5106&gt;$Y$6,4)</f>
        <v>1</v>
      </c>
      <c r="S5106">
        <f t="shared" si="158"/>
        <v>4</v>
      </c>
      <c r="T5106">
        <f t="shared" si="159"/>
        <v>1</v>
      </c>
    </row>
    <row r="5107" spans="1:20" x14ac:dyDescent="0.25">
      <c r="A5107">
        <v>5106</v>
      </c>
      <c r="B5107" t="s">
        <v>5125</v>
      </c>
      <c r="C5107">
        <v>67.099999999999994</v>
      </c>
      <c r="D5107" t="s">
        <v>27</v>
      </c>
      <c r="E5107">
        <v>1</v>
      </c>
      <c r="F5107">
        <v>53</v>
      </c>
      <c r="G5107">
        <v>4</v>
      </c>
      <c r="H5107">
        <v>193782.92</v>
      </c>
      <c r="I5107">
        <v>1</v>
      </c>
      <c r="J5107">
        <v>1</v>
      </c>
      <c r="K5107">
        <v>0</v>
      </c>
      <c r="L5107">
        <v>176403.33</v>
      </c>
      <c r="M5107">
        <v>1</v>
      </c>
      <c r="N5107">
        <v>3</v>
      </c>
      <c r="O5107">
        <v>4</v>
      </c>
      <c r="P5107">
        <v>1</v>
      </c>
      <c r="Q5107">
        <v>2</v>
      </c>
      <c r="R5107" cm="1">
        <f t="array" ref="R5107">_xlfn.IFS(L5107&lt;=$W$6,1,L5107&lt;=$X$6,2,L5107&lt;=$Y$6,3,L5107&gt;$Y$6,4)</f>
        <v>4</v>
      </c>
      <c r="S5107">
        <f t="shared" si="158"/>
        <v>5</v>
      </c>
      <c r="T5107">
        <f t="shared" si="159"/>
        <v>1</v>
      </c>
    </row>
    <row r="5108" spans="1:20" x14ac:dyDescent="0.25">
      <c r="A5108">
        <v>5107</v>
      </c>
      <c r="B5108" t="s">
        <v>5126</v>
      </c>
      <c r="C5108">
        <v>60</v>
      </c>
      <c r="D5108" t="s">
        <v>18</v>
      </c>
      <c r="E5108">
        <v>0</v>
      </c>
      <c r="F5108">
        <v>34</v>
      </c>
      <c r="G5108">
        <v>2</v>
      </c>
      <c r="H5108">
        <v>157070.5</v>
      </c>
      <c r="I5108">
        <v>1</v>
      </c>
      <c r="J5108">
        <v>1</v>
      </c>
      <c r="K5108">
        <v>0</v>
      </c>
      <c r="L5108">
        <v>64349.599999999999</v>
      </c>
      <c r="M5108">
        <v>0</v>
      </c>
      <c r="N5108">
        <v>2</v>
      </c>
      <c r="O5108">
        <v>1</v>
      </c>
      <c r="P5108">
        <v>1</v>
      </c>
      <c r="Q5108">
        <v>2</v>
      </c>
      <c r="R5108" cm="1">
        <f t="array" ref="R5108">_xlfn.IFS(L5108&lt;=$W$6,1,L5108&lt;=$X$6,2,L5108&lt;=$Y$6,3,L5108&gt;$Y$6,4)</f>
        <v>2</v>
      </c>
      <c r="S5108">
        <f t="shared" si="158"/>
        <v>2</v>
      </c>
      <c r="T5108">
        <f t="shared" si="159"/>
        <v>1</v>
      </c>
    </row>
    <row r="5109" spans="1:20" x14ac:dyDescent="0.25">
      <c r="A5109">
        <v>5108</v>
      </c>
      <c r="B5109" t="s">
        <v>5127</v>
      </c>
      <c r="C5109">
        <v>84.7</v>
      </c>
      <c r="D5109" t="s">
        <v>20</v>
      </c>
      <c r="E5109">
        <v>0</v>
      </c>
      <c r="F5109">
        <v>39</v>
      </c>
      <c r="G5109">
        <v>10</v>
      </c>
      <c r="H5109">
        <v>225424.34</v>
      </c>
      <c r="I5109">
        <v>1</v>
      </c>
      <c r="J5109">
        <v>1</v>
      </c>
      <c r="K5109">
        <v>0</v>
      </c>
      <c r="L5109">
        <v>116097.26</v>
      </c>
      <c r="M5109">
        <v>0</v>
      </c>
      <c r="N5109">
        <v>4</v>
      </c>
      <c r="O5109">
        <v>2</v>
      </c>
      <c r="P5109">
        <v>4</v>
      </c>
      <c r="Q5109">
        <v>3</v>
      </c>
      <c r="R5109" cm="1">
        <f t="array" ref="R5109">_xlfn.IFS(L5109&lt;=$W$6,1,L5109&lt;=$X$6,2,L5109&lt;=$Y$6,3,L5109&gt;$Y$6,4)</f>
        <v>3</v>
      </c>
      <c r="S5109">
        <f t="shared" si="158"/>
        <v>3</v>
      </c>
      <c r="T5109">
        <f t="shared" si="159"/>
        <v>1</v>
      </c>
    </row>
    <row r="5110" spans="1:20" x14ac:dyDescent="0.25">
      <c r="A5110">
        <v>5109</v>
      </c>
      <c r="B5110" t="s">
        <v>5128</v>
      </c>
      <c r="C5110">
        <v>65</v>
      </c>
      <c r="D5110" t="s">
        <v>20</v>
      </c>
      <c r="E5110">
        <v>1</v>
      </c>
      <c r="F5110">
        <v>57</v>
      </c>
      <c r="G5110">
        <v>10</v>
      </c>
      <c r="H5110">
        <v>239236.84</v>
      </c>
      <c r="I5110">
        <v>1</v>
      </c>
      <c r="J5110">
        <v>1</v>
      </c>
      <c r="K5110">
        <v>1</v>
      </c>
      <c r="L5110">
        <v>29861.13</v>
      </c>
      <c r="M5110">
        <v>0</v>
      </c>
      <c r="N5110">
        <v>2</v>
      </c>
      <c r="O5110">
        <v>4</v>
      </c>
      <c r="P5110">
        <v>4</v>
      </c>
      <c r="Q5110">
        <v>3</v>
      </c>
      <c r="R5110" cm="1">
        <f t="array" ref="R5110">_xlfn.IFS(L5110&lt;=$W$6,1,L5110&lt;=$X$6,2,L5110&lt;=$Y$6,3,L5110&gt;$Y$6,4)</f>
        <v>1</v>
      </c>
      <c r="S5110">
        <f t="shared" si="158"/>
        <v>5</v>
      </c>
      <c r="T5110">
        <f t="shared" si="159"/>
        <v>1</v>
      </c>
    </row>
    <row r="5111" spans="1:20" x14ac:dyDescent="0.25">
      <c r="A5111">
        <v>5110</v>
      </c>
      <c r="B5111" t="s">
        <v>5129</v>
      </c>
      <c r="C5111">
        <v>71</v>
      </c>
      <c r="D5111" t="s">
        <v>20</v>
      </c>
      <c r="E5111">
        <v>0</v>
      </c>
      <c r="F5111">
        <v>30</v>
      </c>
      <c r="G5111">
        <v>7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  <c r="N5111">
        <v>3</v>
      </c>
      <c r="O5111">
        <v>1</v>
      </c>
      <c r="P5111">
        <v>3</v>
      </c>
      <c r="Q5111">
        <v>1</v>
      </c>
      <c r="R5111" cm="1">
        <f t="array" ref="R5111">_xlfn.IFS(L5111&lt;=$W$6,1,L5111&lt;=$X$6,2,L5111&lt;=$Y$6,3,L5111&gt;$Y$6,4)</f>
        <v>1</v>
      </c>
      <c r="S5111">
        <f t="shared" si="158"/>
        <v>1</v>
      </c>
      <c r="T5111">
        <f t="shared" si="159"/>
        <v>1</v>
      </c>
    </row>
    <row r="5112" spans="1:20" x14ac:dyDescent="0.25">
      <c r="A5112">
        <v>5111</v>
      </c>
      <c r="B5112" t="s">
        <v>5130</v>
      </c>
      <c r="C5112">
        <v>68.2</v>
      </c>
      <c r="D5112" t="s">
        <v>18</v>
      </c>
      <c r="E5112">
        <v>0</v>
      </c>
      <c r="F5112">
        <v>35</v>
      </c>
      <c r="G5112">
        <v>9</v>
      </c>
      <c r="H5112">
        <v>149927</v>
      </c>
      <c r="I5112">
        <v>1</v>
      </c>
      <c r="J5112">
        <v>1</v>
      </c>
      <c r="K5112">
        <v>1</v>
      </c>
      <c r="L5112">
        <v>32770.559999999998</v>
      </c>
      <c r="M5112">
        <v>0</v>
      </c>
      <c r="N5112">
        <v>3</v>
      </c>
      <c r="O5112">
        <v>2</v>
      </c>
      <c r="P5112">
        <v>4</v>
      </c>
      <c r="Q5112">
        <v>2</v>
      </c>
      <c r="R5112" cm="1">
        <f t="array" ref="R5112">_xlfn.IFS(L5112&lt;=$W$6,1,L5112&lt;=$X$6,2,L5112&lt;=$Y$6,3,L5112&gt;$Y$6,4)</f>
        <v>1</v>
      </c>
      <c r="S5112">
        <f t="shared" si="158"/>
        <v>2</v>
      </c>
      <c r="T5112">
        <f t="shared" si="159"/>
        <v>1</v>
      </c>
    </row>
    <row r="5113" spans="1:20" x14ac:dyDescent="0.25">
      <c r="A5113">
        <v>5112</v>
      </c>
      <c r="B5113" t="s">
        <v>5131</v>
      </c>
      <c r="C5113">
        <v>64.2</v>
      </c>
      <c r="D5113" t="s">
        <v>18</v>
      </c>
      <c r="E5113">
        <v>1</v>
      </c>
      <c r="F5113">
        <v>28</v>
      </c>
      <c r="G5113">
        <v>2</v>
      </c>
      <c r="H5113">
        <v>276047.58</v>
      </c>
      <c r="I5113">
        <v>2</v>
      </c>
      <c r="J5113">
        <v>0</v>
      </c>
      <c r="K5113">
        <v>1</v>
      </c>
      <c r="L5113">
        <v>117060.2</v>
      </c>
      <c r="M5113">
        <v>0</v>
      </c>
      <c r="N5113">
        <v>2</v>
      </c>
      <c r="O5113">
        <v>1</v>
      </c>
      <c r="P5113">
        <v>1</v>
      </c>
      <c r="Q5113">
        <v>4</v>
      </c>
      <c r="R5113" cm="1">
        <f t="array" ref="R5113">_xlfn.IFS(L5113&lt;=$W$6,1,L5113&lt;=$X$6,2,L5113&lt;=$Y$6,3,L5113&gt;$Y$6,4)</f>
        <v>3</v>
      </c>
      <c r="S5113">
        <f t="shared" si="158"/>
        <v>1</v>
      </c>
      <c r="T5113" t="str">
        <f t="shared" si="159"/>
        <v>2&gt;</v>
      </c>
    </row>
    <row r="5114" spans="1:20" x14ac:dyDescent="0.25">
      <c r="A5114">
        <v>5113</v>
      </c>
      <c r="B5114" t="s">
        <v>5132</v>
      </c>
      <c r="C5114">
        <v>53.6</v>
      </c>
      <c r="D5114" t="s">
        <v>20</v>
      </c>
      <c r="E5114">
        <v>0</v>
      </c>
      <c r="F5114">
        <v>30</v>
      </c>
      <c r="G5114">
        <v>5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  <c r="N5114">
        <v>1</v>
      </c>
      <c r="O5114">
        <v>1</v>
      </c>
      <c r="P5114">
        <v>2</v>
      </c>
      <c r="Q5114">
        <v>1</v>
      </c>
      <c r="R5114" cm="1">
        <f t="array" ref="R5114">_xlfn.IFS(L5114&lt;=$W$6,1,L5114&lt;=$X$6,2,L5114&lt;=$Y$6,3,L5114&gt;$Y$6,4)</f>
        <v>3</v>
      </c>
      <c r="S5114">
        <f t="shared" si="158"/>
        <v>1</v>
      </c>
      <c r="T5114">
        <f t="shared" si="159"/>
        <v>1</v>
      </c>
    </row>
    <row r="5115" spans="1:20" x14ac:dyDescent="0.25">
      <c r="A5115">
        <v>5114</v>
      </c>
      <c r="B5115" t="s">
        <v>5133</v>
      </c>
      <c r="C5115">
        <v>75.400000000000006</v>
      </c>
      <c r="D5115" t="s">
        <v>18</v>
      </c>
      <c r="E5115">
        <v>0</v>
      </c>
      <c r="F5115">
        <v>49</v>
      </c>
      <c r="G5115">
        <v>2</v>
      </c>
      <c r="H5115">
        <v>371027.34</v>
      </c>
      <c r="I5115">
        <v>1</v>
      </c>
      <c r="J5115">
        <v>1</v>
      </c>
      <c r="K5115">
        <v>0</v>
      </c>
      <c r="L5115">
        <v>27438.83</v>
      </c>
      <c r="M5115">
        <v>0</v>
      </c>
      <c r="N5115">
        <v>4</v>
      </c>
      <c r="O5115">
        <v>4</v>
      </c>
      <c r="P5115">
        <v>1</v>
      </c>
      <c r="Q5115">
        <v>4</v>
      </c>
      <c r="R5115" cm="1">
        <f t="array" ref="R5115">_xlfn.IFS(L5115&lt;=$W$6,1,L5115&lt;=$X$6,2,L5115&lt;=$Y$6,3,L5115&gt;$Y$6,4)</f>
        <v>1</v>
      </c>
      <c r="S5115">
        <f t="shared" si="158"/>
        <v>5</v>
      </c>
      <c r="T5115">
        <f t="shared" si="159"/>
        <v>1</v>
      </c>
    </row>
    <row r="5116" spans="1:20" x14ac:dyDescent="0.25">
      <c r="A5116">
        <v>5115</v>
      </c>
      <c r="B5116" t="s">
        <v>5134</v>
      </c>
      <c r="C5116">
        <v>67.8</v>
      </c>
      <c r="D5116" t="s">
        <v>18</v>
      </c>
      <c r="E5116">
        <v>1</v>
      </c>
      <c r="F5116">
        <v>62</v>
      </c>
      <c r="G5116">
        <v>9</v>
      </c>
      <c r="H5116">
        <v>371297.12</v>
      </c>
      <c r="I5116">
        <v>1</v>
      </c>
      <c r="J5116">
        <v>0</v>
      </c>
      <c r="K5116">
        <v>0</v>
      </c>
      <c r="L5116">
        <v>192156.54</v>
      </c>
      <c r="M5116">
        <v>1</v>
      </c>
      <c r="N5116">
        <v>3</v>
      </c>
      <c r="O5116">
        <v>4</v>
      </c>
      <c r="P5116">
        <v>4</v>
      </c>
      <c r="Q5116">
        <v>4</v>
      </c>
      <c r="R5116" cm="1">
        <f t="array" ref="R5116">_xlfn.IFS(L5116&lt;=$W$6,1,L5116&lt;=$X$6,2,L5116&lt;=$Y$6,3,L5116&gt;$Y$6,4)</f>
        <v>4</v>
      </c>
      <c r="S5116">
        <f t="shared" si="158"/>
        <v>5</v>
      </c>
      <c r="T5116">
        <f t="shared" si="159"/>
        <v>1</v>
      </c>
    </row>
    <row r="5117" spans="1:20" x14ac:dyDescent="0.25">
      <c r="A5117">
        <v>5116</v>
      </c>
      <c r="B5117" t="s">
        <v>5135</v>
      </c>
      <c r="C5117">
        <v>53.3</v>
      </c>
      <c r="D5117" t="s">
        <v>27</v>
      </c>
      <c r="E5117">
        <v>0</v>
      </c>
      <c r="F5117">
        <v>51</v>
      </c>
      <c r="G5117">
        <v>2</v>
      </c>
      <c r="H5117">
        <v>204573.2</v>
      </c>
      <c r="I5117">
        <v>3</v>
      </c>
      <c r="J5117">
        <v>1</v>
      </c>
      <c r="K5117">
        <v>0</v>
      </c>
      <c r="L5117">
        <v>69409.37</v>
      </c>
      <c r="M5117">
        <v>1</v>
      </c>
      <c r="N5117">
        <v>1</v>
      </c>
      <c r="O5117">
        <v>4</v>
      </c>
      <c r="P5117">
        <v>1</v>
      </c>
      <c r="Q5117">
        <v>3</v>
      </c>
      <c r="R5117" cm="1">
        <f t="array" ref="R5117">_xlfn.IFS(L5117&lt;=$W$6,1,L5117&lt;=$X$6,2,L5117&lt;=$Y$6,3,L5117&gt;$Y$6,4)</f>
        <v>2</v>
      </c>
      <c r="S5117">
        <f t="shared" si="158"/>
        <v>5</v>
      </c>
      <c r="T5117" t="str">
        <f t="shared" si="159"/>
        <v>2&gt;</v>
      </c>
    </row>
    <row r="5118" spans="1:20" x14ac:dyDescent="0.25">
      <c r="A5118">
        <v>5117</v>
      </c>
      <c r="B5118" t="s">
        <v>5136</v>
      </c>
      <c r="C5118">
        <v>74.099999999999994</v>
      </c>
      <c r="D5118" t="s">
        <v>27</v>
      </c>
      <c r="E5118">
        <v>1</v>
      </c>
      <c r="F5118">
        <v>40</v>
      </c>
      <c r="G5118">
        <v>5</v>
      </c>
      <c r="H5118">
        <v>256031.66</v>
      </c>
      <c r="I5118">
        <v>1</v>
      </c>
      <c r="J5118">
        <v>1</v>
      </c>
      <c r="K5118">
        <v>0</v>
      </c>
      <c r="L5118">
        <v>58440.43</v>
      </c>
      <c r="M5118">
        <v>0</v>
      </c>
      <c r="N5118">
        <v>4</v>
      </c>
      <c r="O5118">
        <v>3</v>
      </c>
      <c r="P5118">
        <v>2</v>
      </c>
      <c r="Q5118">
        <v>4</v>
      </c>
      <c r="R5118" cm="1">
        <f t="array" ref="R5118">_xlfn.IFS(L5118&lt;=$W$6,1,L5118&lt;=$X$6,2,L5118&lt;=$Y$6,3,L5118&gt;$Y$6,4)</f>
        <v>2</v>
      </c>
      <c r="S5118">
        <f t="shared" si="158"/>
        <v>3</v>
      </c>
      <c r="T5118">
        <f t="shared" si="159"/>
        <v>1</v>
      </c>
    </row>
    <row r="5119" spans="1:20" x14ac:dyDescent="0.25">
      <c r="A5119">
        <v>5118</v>
      </c>
      <c r="B5119" t="s">
        <v>5137</v>
      </c>
      <c r="C5119">
        <v>75.7</v>
      </c>
      <c r="D5119" t="s">
        <v>18</v>
      </c>
      <c r="E5119">
        <v>1</v>
      </c>
      <c r="F5119">
        <v>33</v>
      </c>
      <c r="G5119">
        <v>11</v>
      </c>
      <c r="H5119">
        <v>79078.78</v>
      </c>
      <c r="I5119">
        <v>2</v>
      </c>
      <c r="J5119">
        <v>0</v>
      </c>
      <c r="K5119">
        <v>0</v>
      </c>
      <c r="L5119">
        <v>192519.39</v>
      </c>
      <c r="M5119">
        <v>0</v>
      </c>
      <c r="N5119">
        <v>4</v>
      </c>
      <c r="O5119">
        <v>1</v>
      </c>
      <c r="P5119">
        <v>4</v>
      </c>
      <c r="Q5119">
        <v>2</v>
      </c>
      <c r="R5119" cm="1">
        <f t="array" ref="R5119">_xlfn.IFS(L5119&lt;=$W$6,1,L5119&lt;=$X$6,2,L5119&lt;=$Y$6,3,L5119&gt;$Y$6,4)</f>
        <v>4</v>
      </c>
      <c r="S5119">
        <f t="shared" si="158"/>
        <v>2</v>
      </c>
      <c r="T5119" t="str">
        <f t="shared" si="159"/>
        <v>2&gt;</v>
      </c>
    </row>
    <row r="5120" spans="1:20" x14ac:dyDescent="0.25">
      <c r="A5120">
        <v>5119</v>
      </c>
      <c r="B5120" t="s">
        <v>5138</v>
      </c>
      <c r="C5120">
        <v>72.099999999999994</v>
      </c>
      <c r="D5120" t="s">
        <v>18</v>
      </c>
      <c r="E5120">
        <v>1</v>
      </c>
      <c r="F5120">
        <v>42</v>
      </c>
      <c r="G5120">
        <v>4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  <c r="N5120">
        <v>4</v>
      </c>
      <c r="O5120">
        <v>3</v>
      </c>
      <c r="P5120">
        <v>1</v>
      </c>
      <c r="Q5120">
        <v>1</v>
      </c>
      <c r="R5120" cm="1">
        <f t="array" ref="R5120">_xlfn.IFS(L5120&lt;=$W$6,1,L5120&lt;=$X$6,2,L5120&lt;=$Y$6,3,L5120&gt;$Y$6,4)</f>
        <v>3</v>
      </c>
      <c r="S5120">
        <f t="shared" si="158"/>
        <v>4</v>
      </c>
      <c r="T5120">
        <f t="shared" si="159"/>
        <v>1</v>
      </c>
    </row>
    <row r="5121" spans="1:20" x14ac:dyDescent="0.25">
      <c r="A5121">
        <v>5120</v>
      </c>
      <c r="B5121" t="s">
        <v>5139</v>
      </c>
      <c r="C5121">
        <v>70</v>
      </c>
      <c r="D5121" t="s">
        <v>18</v>
      </c>
      <c r="E5121">
        <v>1</v>
      </c>
      <c r="F5121">
        <v>39</v>
      </c>
      <c r="G5121">
        <v>4</v>
      </c>
      <c r="H5121">
        <v>155216.92000000001</v>
      </c>
      <c r="I5121">
        <v>2</v>
      </c>
      <c r="J5121">
        <v>1</v>
      </c>
      <c r="K5121">
        <v>1</v>
      </c>
      <c r="L5121">
        <v>175373.46</v>
      </c>
      <c r="M5121">
        <v>0</v>
      </c>
      <c r="N5121">
        <v>3</v>
      </c>
      <c r="O5121">
        <v>2</v>
      </c>
      <c r="P5121">
        <v>1</v>
      </c>
      <c r="Q5121">
        <v>2</v>
      </c>
      <c r="R5121" cm="1">
        <f t="array" ref="R5121">_xlfn.IFS(L5121&lt;=$W$6,1,L5121&lt;=$X$6,2,L5121&lt;=$Y$6,3,L5121&gt;$Y$6,4)</f>
        <v>4</v>
      </c>
      <c r="S5121">
        <f t="shared" si="158"/>
        <v>3</v>
      </c>
      <c r="T5121" t="str">
        <f t="shared" si="159"/>
        <v>2&gt;</v>
      </c>
    </row>
    <row r="5122" spans="1:20" x14ac:dyDescent="0.25">
      <c r="A5122">
        <v>5121</v>
      </c>
      <c r="B5122" t="s">
        <v>5140</v>
      </c>
      <c r="C5122">
        <v>66.3</v>
      </c>
      <c r="D5122" t="s">
        <v>18</v>
      </c>
      <c r="E5122">
        <v>1</v>
      </c>
      <c r="F5122">
        <v>28</v>
      </c>
      <c r="G5122">
        <v>6</v>
      </c>
      <c r="H5122">
        <v>282924.26</v>
      </c>
      <c r="I5122">
        <v>1</v>
      </c>
      <c r="J5122">
        <v>1</v>
      </c>
      <c r="K5122">
        <v>0</v>
      </c>
      <c r="L5122">
        <v>440.2</v>
      </c>
      <c r="M5122">
        <v>0</v>
      </c>
      <c r="N5122">
        <v>3</v>
      </c>
      <c r="O5122">
        <v>1</v>
      </c>
      <c r="P5122">
        <v>2</v>
      </c>
      <c r="Q5122">
        <v>4</v>
      </c>
      <c r="R5122" cm="1">
        <f t="array" ref="R5122">_xlfn.IFS(L5122&lt;=$W$6,1,L5122&lt;=$X$6,2,L5122&lt;=$Y$6,3,L5122&gt;$Y$6,4)</f>
        <v>1</v>
      </c>
      <c r="S5122">
        <f t="shared" si="158"/>
        <v>1</v>
      </c>
      <c r="T5122">
        <f t="shared" si="159"/>
        <v>1</v>
      </c>
    </row>
    <row r="5123" spans="1:20" x14ac:dyDescent="0.25">
      <c r="A5123">
        <v>5122</v>
      </c>
      <c r="B5123" t="s">
        <v>5141</v>
      </c>
      <c r="C5123">
        <v>67.7</v>
      </c>
      <c r="D5123" t="s">
        <v>20</v>
      </c>
      <c r="E5123">
        <v>0</v>
      </c>
      <c r="F5123">
        <v>37</v>
      </c>
      <c r="G5123">
        <v>1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  <c r="N5123">
        <v>3</v>
      </c>
      <c r="O5123">
        <v>2</v>
      </c>
      <c r="P5123">
        <v>1</v>
      </c>
      <c r="Q5123">
        <v>1</v>
      </c>
      <c r="R5123" cm="1">
        <f t="array" ref="R5123">_xlfn.IFS(L5123&lt;=$W$6,1,L5123&lt;=$X$6,2,L5123&lt;=$Y$6,3,L5123&gt;$Y$6,4)</f>
        <v>2</v>
      </c>
      <c r="S5123">
        <f t="shared" ref="S5123:S5186" si="160">VLOOKUP(F5123,$V$10:$W$16,2,1)</f>
        <v>3</v>
      </c>
      <c r="T5123" t="str">
        <f t="shared" ref="T5123:T5186" si="161">VLOOKUP(I5123,$Y$9:$Z$11,2,1)</f>
        <v>2&gt;</v>
      </c>
    </row>
    <row r="5124" spans="1:20" x14ac:dyDescent="0.25">
      <c r="A5124">
        <v>5123</v>
      </c>
      <c r="B5124" t="s">
        <v>5142</v>
      </c>
      <c r="C5124">
        <v>65.5</v>
      </c>
      <c r="D5124" t="s">
        <v>18</v>
      </c>
      <c r="E5124">
        <v>1</v>
      </c>
      <c r="F5124">
        <v>29</v>
      </c>
      <c r="G5124">
        <v>3</v>
      </c>
      <c r="H5124">
        <v>263382.65999999997</v>
      </c>
      <c r="I5124">
        <v>1</v>
      </c>
      <c r="J5124">
        <v>1</v>
      </c>
      <c r="K5124">
        <v>0</v>
      </c>
      <c r="L5124">
        <v>49480.66</v>
      </c>
      <c r="M5124">
        <v>0</v>
      </c>
      <c r="N5124">
        <v>3</v>
      </c>
      <c r="O5124">
        <v>1</v>
      </c>
      <c r="P5124">
        <v>1</v>
      </c>
      <c r="Q5124">
        <v>4</v>
      </c>
      <c r="R5124" cm="1">
        <f t="array" ref="R5124">_xlfn.IFS(L5124&lt;=$W$6,1,L5124&lt;=$X$6,2,L5124&lt;=$Y$6,3,L5124&gt;$Y$6,4)</f>
        <v>1</v>
      </c>
      <c r="S5124">
        <f t="shared" si="160"/>
        <v>1</v>
      </c>
      <c r="T5124">
        <f t="shared" si="161"/>
        <v>1</v>
      </c>
    </row>
    <row r="5125" spans="1:20" x14ac:dyDescent="0.25">
      <c r="A5125">
        <v>5124</v>
      </c>
      <c r="B5125" t="s">
        <v>5143</v>
      </c>
      <c r="C5125">
        <v>83.2</v>
      </c>
      <c r="D5125" t="s">
        <v>20</v>
      </c>
      <c r="E5125">
        <v>1</v>
      </c>
      <c r="F5125">
        <v>31</v>
      </c>
      <c r="G5125">
        <v>9</v>
      </c>
      <c r="H5125">
        <v>187667.72</v>
      </c>
      <c r="I5125">
        <v>1</v>
      </c>
      <c r="J5125">
        <v>0</v>
      </c>
      <c r="K5125">
        <v>1</v>
      </c>
      <c r="L5125">
        <v>10417.870000000001</v>
      </c>
      <c r="M5125">
        <v>0</v>
      </c>
      <c r="N5125">
        <v>4</v>
      </c>
      <c r="O5125">
        <v>1</v>
      </c>
      <c r="P5125">
        <v>4</v>
      </c>
      <c r="Q5125">
        <v>2</v>
      </c>
      <c r="R5125" cm="1">
        <f t="array" ref="R5125">_xlfn.IFS(L5125&lt;=$W$6,1,L5125&lt;=$X$6,2,L5125&lt;=$Y$6,3,L5125&gt;$Y$6,4)</f>
        <v>1</v>
      </c>
      <c r="S5125">
        <f t="shared" si="160"/>
        <v>1</v>
      </c>
      <c r="T5125">
        <f t="shared" si="161"/>
        <v>1</v>
      </c>
    </row>
    <row r="5126" spans="1:20" x14ac:dyDescent="0.25">
      <c r="A5126">
        <v>5125</v>
      </c>
      <c r="B5126" t="s">
        <v>5144</v>
      </c>
      <c r="C5126">
        <v>72.099999999999994</v>
      </c>
      <c r="D5126" t="s">
        <v>20</v>
      </c>
      <c r="E5126">
        <v>0</v>
      </c>
      <c r="F5126">
        <v>48</v>
      </c>
      <c r="G5126">
        <v>8</v>
      </c>
      <c r="H5126">
        <v>275866.78000000003</v>
      </c>
      <c r="I5126">
        <v>1</v>
      </c>
      <c r="J5126">
        <v>1</v>
      </c>
      <c r="K5126">
        <v>1</v>
      </c>
      <c r="L5126">
        <v>67976.570000000007</v>
      </c>
      <c r="M5126">
        <v>0</v>
      </c>
      <c r="N5126">
        <v>4</v>
      </c>
      <c r="O5126">
        <v>4</v>
      </c>
      <c r="P5126">
        <v>3</v>
      </c>
      <c r="Q5126">
        <v>4</v>
      </c>
      <c r="R5126" cm="1">
        <f t="array" ref="R5126">_xlfn.IFS(L5126&lt;=$W$6,1,L5126&lt;=$X$6,2,L5126&lt;=$Y$6,3,L5126&gt;$Y$6,4)</f>
        <v>2</v>
      </c>
      <c r="S5126">
        <f t="shared" si="160"/>
        <v>5</v>
      </c>
      <c r="T5126">
        <f t="shared" si="161"/>
        <v>1</v>
      </c>
    </row>
    <row r="5127" spans="1:20" x14ac:dyDescent="0.25">
      <c r="A5127">
        <v>5126</v>
      </c>
      <c r="B5127" t="s">
        <v>5145</v>
      </c>
      <c r="C5127">
        <v>54.2</v>
      </c>
      <c r="D5127" t="s">
        <v>20</v>
      </c>
      <c r="E5127">
        <v>1</v>
      </c>
      <c r="F5127">
        <v>56</v>
      </c>
      <c r="G5127">
        <v>9</v>
      </c>
      <c r="H5127">
        <v>211540.28</v>
      </c>
      <c r="I5127">
        <v>1</v>
      </c>
      <c r="J5127">
        <v>0</v>
      </c>
      <c r="K5127">
        <v>1</v>
      </c>
      <c r="L5127">
        <v>140929.98000000001</v>
      </c>
      <c r="M5127">
        <v>1</v>
      </c>
      <c r="N5127">
        <v>1</v>
      </c>
      <c r="O5127">
        <v>4</v>
      </c>
      <c r="P5127">
        <v>4</v>
      </c>
      <c r="Q5127">
        <v>3</v>
      </c>
      <c r="R5127" cm="1">
        <f t="array" ref="R5127">_xlfn.IFS(L5127&lt;=$W$6,1,L5127&lt;=$X$6,2,L5127&lt;=$Y$6,3,L5127&gt;$Y$6,4)</f>
        <v>3</v>
      </c>
      <c r="S5127">
        <f t="shared" si="160"/>
        <v>5</v>
      </c>
      <c r="T5127">
        <f t="shared" si="161"/>
        <v>1</v>
      </c>
    </row>
    <row r="5128" spans="1:20" x14ac:dyDescent="0.25">
      <c r="A5128">
        <v>5127</v>
      </c>
      <c r="B5128" t="s">
        <v>5146</v>
      </c>
      <c r="C5128">
        <v>65.400000000000006</v>
      </c>
      <c r="D5128" t="s">
        <v>20</v>
      </c>
      <c r="E5128">
        <v>0</v>
      </c>
      <c r="F5128">
        <v>56</v>
      </c>
      <c r="G5128">
        <v>6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  <c r="N5128">
        <v>3</v>
      </c>
      <c r="O5128">
        <v>4</v>
      </c>
      <c r="P5128">
        <v>2</v>
      </c>
      <c r="Q5128">
        <v>1</v>
      </c>
      <c r="R5128" cm="1">
        <f t="array" ref="R5128">_xlfn.IFS(L5128&lt;=$W$6,1,L5128&lt;=$X$6,2,L5128&lt;=$Y$6,3,L5128&gt;$Y$6,4)</f>
        <v>1</v>
      </c>
      <c r="S5128">
        <f t="shared" si="160"/>
        <v>5</v>
      </c>
      <c r="T5128" t="str">
        <f t="shared" si="161"/>
        <v>2&gt;</v>
      </c>
    </row>
    <row r="5129" spans="1:20" x14ac:dyDescent="0.25">
      <c r="A5129">
        <v>5128</v>
      </c>
      <c r="B5129" t="s">
        <v>5147</v>
      </c>
      <c r="C5129">
        <v>82.1</v>
      </c>
      <c r="D5129" t="s">
        <v>20</v>
      </c>
      <c r="E5129">
        <v>0</v>
      </c>
      <c r="F5129">
        <v>40</v>
      </c>
      <c r="G5129">
        <v>9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  <c r="N5129">
        <v>4</v>
      </c>
      <c r="O5129">
        <v>3</v>
      </c>
      <c r="P5129">
        <v>4</v>
      </c>
      <c r="Q5129">
        <v>1</v>
      </c>
      <c r="R5129" cm="1">
        <f t="array" ref="R5129">_xlfn.IFS(L5129&lt;=$W$6,1,L5129&lt;=$X$6,2,L5129&lt;=$Y$6,3,L5129&gt;$Y$6,4)</f>
        <v>3</v>
      </c>
      <c r="S5129">
        <f t="shared" si="160"/>
        <v>3</v>
      </c>
      <c r="T5129" t="str">
        <f t="shared" si="161"/>
        <v>2&gt;</v>
      </c>
    </row>
    <row r="5130" spans="1:20" x14ac:dyDescent="0.25">
      <c r="A5130">
        <v>5129</v>
      </c>
      <c r="B5130" t="s">
        <v>5148</v>
      </c>
      <c r="C5130">
        <v>50.8</v>
      </c>
      <c r="D5130" t="s">
        <v>18</v>
      </c>
      <c r="E5130">
        <v>0</v>
      </c>
      <c r="F5130">
        <v>40</v>
      </c>
      <c r="G5130">
        <v>4</v>
      </c>
      <c r="H5130">
        <v>332657.3</v>
      </c>
      <c r="I5130">
        <v>2</v>
      </c>
      <c r="J5130">
        <v>0</v>
      </c>
      <c r="K5130">
        <v>1</v>
      </c>
      <c r="L5130">
        <v>22614.19</v>
      </c>
      <c r="M5130">
        <v>0</v>
      </c>
      <c r="N5130">
        <v>1</v>
      </c>
      <c r="O5130">
        <v>3</v>
      </c>
      <c r="P5130">
        <v>1</v>
      </c>
      <c r="Q5130">
        <v>4</v>
      </c>
      <c r="R5130" cm="1">
        <f t="array" ref="R5130">_xlfn.IFS(L5130&lt;=$W$6,1,L5130&lt;=$X$6,2,L5130&lt;=$Y$6,3,L5130&gt;$Y$6,4)</f>
        <v>1</v>
      </c>
      <c r="S5130">
        <f t="shared" si="160"/>
        <v>3</v>
      </c>
      <c r="T5130" t="str">
        <f t="shared" si="161"/>
        <v>2&gt;</v>
      </c>
    </row>
    <row r="5131" spans="1:20" x14ac:dyDescent="0.25">
      <c r="A5131">
        <v>5130</v>
      </c>
      <c r="B5131" t="s">
        <v>5149</v>
      </c>
      <c r="C5131">
        <v>58.8</v>
      </c>
      <c r="D5131" t="s">
        <v>27</v>
      </c>
      <c r="E5131">
        <v>0</v>
      </c>
      <c r="F5131">
        <v>44</v>
      </c>
      <c r="G5131">
        <v>3</v>
      </c>
      <c r="H5131">
        <v>328615.53999999998</v>
      </c>
      <c r="I5131">
        <v>1</v>
      </c>
      <c r="J5131">
        <v>1</v>
      </c>
      <c r="K5131">
        <v>0</v>
      </c>
      <c r="L5131">
        <v>48498.19</v>
      </c>
      <c r="M5131">
        <v>0</v>
      </c>
      <c r="N5131">
        <v>2</v>
      </c>
      <c r="O5131">
        <v>3</v>
      </c>
      <c r="P5131">
        <v>1</v>
      </c>
      <c r="Q5131">
        <v>4</v>
      </c>
      <c r="R5131" cm="1">
        <f t="array" ref="R5131">_xlfn.IFS(L5131&lt;=$W$6,1,L5131&lt;=$X$6,2,L5131&lt;=$Y$6,3,L5131&gt;$Y$6,4)</f>
        <v>1</v>
      </c>
      <c r="S5131">
        <f t="shared" si="160"/>
        <v>4</v>
      </c>
      <c r="T5131">
        <f t="shared" si="161"/>
        <v>1</v>
      </c>
    </row>
    <row r="5132" spans="1:20" x14ac:dyDescent="0.25">
      <c r="A5132">
        <v>5131</v>
      </c>
      <c r="B5132" t="s">
        <v>5150</v>
      </c>
      <c r="C5132">
        <v>69.099999999999994</v>
      </c>
      <c r="D5132" t="s">
        <v>27</v>
      </c>
      <c r="E5132">
        <v>1</v>
      </c>
      <c r="F5132">
        <v>40</v>
      </c>
      <c r="G5132">
        <v>10</v>
      </c>
      <c r="H5132">
        <v>327931.38</v>
      </c>
      <c r="I5132">
        <v>2</v>
      </c>
      <c r="J5132">
        <v>0</v>
      </c>
      <c r="K5132">
        <v>1</v>
      </c>
      <c r="L5132">
        <v>103511.26</v>
      </c>
      <c r="M5132">
        <v>0</v>
      </c>
      <c r="N5132">
        <v>3</v>
      </c>
      <c r="O5132">
        <v>3</v>
      </c>
      <c r="P5132">
        <v>4</v>
      </c>
      <c r="Q5132">
        <v>4</v>
      </c>
      <c r="R5132" cm="1">
        <f t="array" ref="R5132">_xlfn.IFS(L5132&lt;=$W$6,1,L5132&lt;=$X$6,2,L5132&lt;=$Y$6,3,L5132&gt;$Y$6,4)</f>
        <v>3</v>
      </c>
      <c r="S5132">
        <f t="shared" si="160"/>
        <v>3</v>
      </c>
      <c r="T5132" t="str">
        <f t="shared" si="161"/>
        <v>2&gt;</v>
      </c>
    </row>
    <row r="5133" spans="1:20" x14ac:dyDescent="0.25">
      <c r="A5133">
        <v>5132</v>
      </c>
      <c r="B5133" t="s">
        <v>5151</v>
      </c>
      <c r="C5133">
        <v>66.400000000000006</v>
      </c>
      <c r="D5133" t="s">
        <v>18</v>
      </c>
      <c r="E5133">
        <v>1</v>
      </c>
      <c r="F5133">
        <v>42</v>
      </c>
      <c r="G5133">
        <v>8</v>
      </c>
      <c r="H5133">
        <v>251217.44</v>
      </c>
      <c r="I5133">
        <v>1</v>
      </c>
      <c r="J5133">
        <v>1</v>
      </c>
      <c r="K5133">
        <v>0</v>
      </c>
      <c r="L5133">
        <v>122073.48</v>
      </c>
      <c r="M5133">
        <v>0</v>
      </c>
      <c r="N5133">
        <v>3</v>
      </c>
      <c r="O5133">
        <v>3</v>
      </c>
      <c r="P5133">
        <v>3</v>
      </c>
      <c r="Q5133">
        <v>3</v>
      </c>
      <c r="R5133" cm="1">
        <f t="array" ref="R5133">_xlfn.IFS(L5133&lt;=$W$6,1,L5133&lt;=$X$6,2,L5133&lt;=$Y$6,3,L5133&gt;$Y$6,4)</f>
        <v>3</v>
      </c>
      <c r="S5133">
        <f t="shared" si="160"/>
        <v>4</v>
      </c>
      <c r="T5133">
        <f t="shared" si="161"/>
        <v>1</v>
      </c>
    </row>
    <row r="5134" spans="1:20" x14ac:dyDescent="0.25">
      <c r="A5134">
        <v>5133</v>
      </c>
      <c r="B5134" t="s">
        <v>5152</v>
      </c>
      <c r="C5134">
        <v>43.9</v>
      </c>
      <c r="D5134" t="s">
        <v>18</v>
      </c>
      <c r="E5134">
        <v>0</v>
      </c>
      <c r="F5134">
        <v>68</v>
      </c>
      <c r="G5134">
        <v>10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  <c r="N5134">
        <v>1</v>
      </c>
      <c r="O5134">
        <v>4</v>
      </c>
      <c r="P5134">
        <v>4</v>
      </c>
      <c r="Q5134">
        <v>1</v>
      </c>
      <c r="R5134" cm="1">
        <f t="array" ref="R5134">_xlfn.IFS(L5134&lt;=$W$6,1,L5134&lt;=$X$6,2,L5134&lt;=$Y$6,3,L5134&gt;$Y$6,4)</f>
        <v>2</v>
      </c>
      <c r="S5134">
        <f t="shared" si="160"/>
        <v>5</v>
      </c>
      <c r="T5134">
        <f t="shared" si="161"/>
        <v>1</v>
      </c>
    </row>
    <row r="5135" spans="1:20" x14ac:dyDescent="0.25">
      <c r="A5135">
        <v>5134</v>
      </c>
      <c r="B5135" t="s">
        <v>5153</v>
      </c>
      <c r="C5135">
        <v>47.9</v>
      </c>
      <c r="D5135" t="s">
        <v>20</v>
      </c>
      <c r="E5135">
        <v>1</v>
      </c>
      <c r="F5135">
        <v>39</v>
      </c>
      <c r="G5135">
        <v>7</v>
      </c>
      <c r="H5135">
        <v>236867.88</v>
      </c>
      <c r="I5135">
        <v>1</v>
      </c>
      <c r="J5135">
        <v>0</v>
      </c>
      <c r="K5135">
        <v>1</v>
      </c>
      <c r="L5135">
        <v>160060.9</v>
      </c>
      <c r="M5135">
        <v>0</v>
      </c>
      <c r="N5135">
        <v>1</v>
      </c>
      <c r="O5135">
        <v>2</v>
      </c>
      <c r="P5135">
        <v>3</v>
      </c>
      <c r="Q5135">
        <v>3</v>
      </c>
      <c r="R5135" cm="1">
        <f t="array" ref="R5135">_xlfn.IFS(L5135&lt;=$W$6,1,L5135&lt;=$X$6,2,L5135&lt;=$Y$6,3,L5135&gt;$Y$6,4)</f>
        <v>4</v>
      </c>
      <c r="S5135">
        <f t="shared" si="160"/>
        <v>3</v>
      </c>
      <c r="T5135">
        <f t="shared" si="161"/>
        <v>1</v>
      </c>
    </row>
    <row r="5136" spans="1:20" x14ac:dyDescent="0.25">
      <c r="A5136">
        <v>5135</v>
      </c>
      <c r="B5136" t="s">
        <v>5154</v>
      </c>
      <c r="C5136">
        <v>85</v>
      </c>
      <c r="D5136" t="s">
        <v>18</v>
      </c>
      <c r="E5136">
        <v>0</v>
      </c>
      <c r="F5136">
        <v>57</v>
      </c>
      <c r="G5136">
        <v>11</v>
      </c>
      <c r="H5136">
        <v>196976.16</v>
      </c>
      <c r="I5136">
        <v>1</v>
      </c>
      <c r="J5136">
        <v>1</v>
      </c>
      <c r="K5136">
        <v>0</v>
      </c>
      <c r="L5136">
        <v>155879.57</v>
      </c>
      <c r="M5136">
        <v>1</v>
      </c>
      <c r="N5136">
        <v>4</v>
      </c>
      <c r="O5136">
        <v>4</v>
      </c>
      <c r="P5136">
        <v>4</v>
      </c>
      <c r="Q5136">
        <v>3</v>
      </c>
      <c r="R5136" cm="1">
        <f t="array" ref="R5136">_xlfn.IFS(L5136&lt;=$W$6,1,L5136&lt;=$X$6,2,L5136&lt;=$Y$6,3,L5136&gt;$Y$6,4)</f>
        <v>4</v>
      </c>
      <c r="S5136">
        <f t="shared" si="160"/>
        <v>5</v>
      </c>
      <c r="T5136">
        <f t="shared" si="161"/>
        <v>1</v>
      </c>
    </row>
    <row r="5137" spans="1:20" x14ac:dyDescent="0.25">
      <c r="A5137">
        <v>5136</v>
      </c>
      <c r="B5137" t="s">
        <v>5155</v>
      </c>
      <c r="C5137">
        <v>51.8</v>
      </c>
      <c r="D5137" t="s">
        <v>18</v>
      </c>
      <c r="E5137">
        <v>1</v>
      </c>
      <c r="F5137">
        <v>42</v>
      </c>
      <c r="G5137">
        <v>5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  <c r="N5137">
        <v>1</v>
      </c>
      <c r="O5137">
        <v>3</v>
      </c>
      <c r="P5137">
        <v>2</v>
      </c>
      <c r="Q5137">
        <v>1</v>
      </c>
      <c r="R5137" cm="1">
        <f t="array" ref="R5137">_xlfn.IFS(L5137&lt;=$W$6,1,L5137&lt;=$X$6,2,L5137&lt;=$Y$6,3,L5137&gt;$Y$6,4)</f>
        <v>4</v>
      </c>
      <c r="S5137">
        <f t="shared" si="160"/>
        <v>4</v>
      </c>
      <c r="T5137" t="str">
        <f t="shared" si="161"/>
        <v>2&gt;</v>
      </c>
    </row>
    <row r="5138" spans="1:20" x14ac:dyDescent="0.25">
      <c r="A5138">
        <v>5137</v>
      </c>
      <c r="B5138" t="s">
        <v>5156</v>
      </c>
      <c r="C5138">
        <v>71.7</v>
      </c>
      <c r="D5138" t="s">
        <v>27</v>
      </c>
      <c r="E5138">
        <v>0</v>
      </c>
      <c r="F5138">
        <v>66</v>
      </c>
      <c r="G5138">
        <v>11</v>
      </c>
      <c r="H5138">
        <v>196724.7</v>
      </c>
      <c r="I5138">
        <v>2</v>
      </c>
      <c r="J5138">
        <v>1</v>
      </c>
      <c r="K5138">
        <v>1</v>
      </c>
      <c r="L5138">
        <v>21630.21</v>
      </c>
      <c r="M5138">
        <v>0</v>
      </c>
      <c r="N5138">
        <v>3</v>
      </c>
      <c r="O5138">
        <v>4</v>
      </c>
      <c r="P5138">
        <v>4</v>
      </c>
      <c r="Q5138">
        <v>3</v>
      </c>
      <c r="R5138" cm="1">
        <f t="array" ref="R5138">_xlfn.IFS(L5138&lt;=$W$6,1,L5138&lt;=$X$6,2,L5138&lt;=$Y$6,3,L5138&gt;$Y$6,4)</f>
        <v>1</v>
      </c>
      <c r="S5138">
        <f t="shared" si="160"/>
        <v>5</v>
      </c>
      <c r="T5138" t="str">
        <f t="shared" si="161"/>
        <v>2&gt;</v>
      </c>
    </row>
    <row r="5139" spans="1:20" x14ac:dyDescent="0.25">
      <c r="A5139">
        <v>5138</v>
      </c>
      <c r="B5139" t="s">
        <v>5157</v>
      </c>
      <c r="C5139">
        <v>69.8</v>
      </c>
      <c r="D5139" t="s">
        <v>18</v>
      </c>
      <c r="E5139">
        <v>0</v>
      </c>
      <c r="F5139">
        <v>53</v>
      </c>
      <c r="G5139">
        <v>7</v>
      </c>
      <c r="H5139">
        <v>288475.82</v>
      </c>
      <c r="I5139">
        <v>4</v>
      </c>
      <c r="J5139">
        <v>1</v>
      </c>
      <c r="K5139">
        <v>0</v>
      </c>
      <c r="L5139">
        <v>157143.60999999999</v>
      </c>
      <c r="M5139">
        <v>1</v>
      </c>
      <c r="N5139">
        <v>3</v>
      </c>
      <c r="O5139">
        <v>4</v>
      </c>
      <c r="P5139">
        <v>3</v>
      </c>
      <c r="Q5139">
        <v>4</v>
      </c>
      <c r="R5139" cm="1">
        <f t="array" ref="R5139">_xlfn.IFS(L5139&lt;=$W$6,1,L5139&lt;=$X$6,2,L5139&lt;=$Y$6,3,L5139&gt;$Y$6,4)</f>
        <v>4</v>
      </c>
      <c r="S5139">
        <f t="shared" si="160"/>
        <v>5</v>
      </c>
      <c r="T5139" t="str">
        <f t="shared" si="161"/>
        <v>2&gt;</v>
      </c>
    </row>
    <row r="5140" spans="1:20" x14ac:dyDescent="0.25">
      <c r="A5140">
        <v>5139</v>
      </c>
      <c r="B5140" t="s">
        <v>5158</v>
      </c>
      <c r="C5140">
        <v>85</v>
      </c>
      <c r="D5140" t="s">
        <v>18</v>
      </c>
      <c r="E5140">
        <v>1</v>
      </c>
      <c r="F5140">
        <v>36</v>
      </c>
      <c r="G5140">
        <v>7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  <c r="N5140">
        <v>4</v>
      </c>
      <c r="O5140">
        <v>2</v>
      </c>
      <c r="P5140">
        <v>3</v>
      </c>
      <c r="Q5140">
        <v>1</v>
      </c>
      <c r="R5140" cm="1">
        <f t="array" ref="R5140">_xlfn.IFS(L5140&lt;=$W$6,1,L5140&lt;=$X$6,2,L5140&lt;=$Y$6,3,L5140&gt;$Y$6,4)</f>
        <v>2</v>
      </c>
      <c r="S5140">
        <f t="shared" si="160"/>
        <v>2</v>
      </c>
      <c r="T5140">
        <f t="shared" si="161"/>
        <v>1</v>
      </c>
    </row>
    <row r="5141" spans="1:20" x14ac:dyDescent="0.25">
      <c r="A5141">
        <v>5140</v>
      </c>
      <c r="B5141" t="s">
        <v>5159</v>
      </c>
      <c r="C5141">
        <v>70</v>
      </c>
      <c r="D5141" t="s">
        <v>20</v>
      </c>
      <c r="E5141">
        <v>1</v>
      </c>
      <c r="F5141">
        <v>49</v>
      </c>
      <c r="G5141">
        <v>5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  <c r="N5141">
        <v>3</v>
      </c>
      <c r="O5141">
        <v>4</v>
      </c>
      <c r="P5141">
        <v>2</v>
      </c>
      <c r="Q5141">
        <v>1</v>
      </c>
      <c r="R5141" cm="1">
        <f t="array" ref="R5141">_xlfn.IFS(L5141&lt;=$W$6,1,L5141&lt;=$X$6,2,L5141&lt;=$Y$6,3,L5141&gt;$Y$6,4)</f>
        <v>3</v>
      </c>
      <c r="S5141">
        <f t="shared" si="160"/>
        <v>5</v>
      </c>
      <c r="T5141">
        <f t="shared" si="161"/>
        <v>1</v>
      </c>
    </row>
    <row r="5142" spans="1:20" x14ac:dyDescent="0.25">
      <c r="A5142">
        <v>5141</v>
      </c>
      <c r="B5142" t="s">
        <v>5160</v>
      </c>
      <c r="C5142">
        <v>62.6</v>
      </c>
      <c r="D5142" t="s">
        <v>18</v>
      </c>
      <c r="E5142">
        <v>0</v>
      </c>
      <c r="F5142">
        <v>31</v>
      </c>
      <c r="G5142">
        <v>5</v>
      </c>
      <c r="H5142">
        <v>211534.56</v>
      </c>
      <c r="I5142">
        <v>2</v>
      </c>
      <c r="J5142">
        <v>0</v>
      </c>
      <c r="K5142">
        <v>0</v>
      </c>
      <c r="L5142">
        <v>41104.82</v>
      </c>
      <c r="M5142">
        <v>0</v>
      </c>
      <c r="N5142">
        <v>2</v>
      </c>
      <c r="O5142">
        <v>1</v>
      </c>
      <c r="P5142">
        <v>2</v>
      </c>
      <c r="Q5142">
        <v>3</v>
      </c>
      <c r="R5142" cm="1">
        <f t="array" ref="R5142">_xlfn.IFS(L5142&lt;=$W$6,1,L5142&lt;=$X$6,2,L5142&lt;=$Y$6,3,L5142&gt;$Y$6,4)</f>
        <v>1</v>
      </c>
      <c r="S5142">
        <f t="shared" si="160"/>
        <v>1</v>
      </c>
      <c r="T5142" t="str">
        <f t="shared" si="161"/>
        <v>2&gt;</v>
      </c>
    </row>
    <row r="5143" spans="1:20" x14ac:dyDescent="0.25">
      <c r="A5143">
        <v>5142</v>
      </c>
      <c r="B5143" t="s">
        <v>5161</v>
      </c>
      <c r="C5143">
        <v>77.400000000000006</v>
      </c>
      <c r="D5143" t="s">
        <v>20</v>
      </c>
      <c r="E5143">
        <v>1</v>
      </c>
      <c r="F5143">
        <v>34</v>
      </c>
      <c r="G5143">
        <v>10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  <c r="N5143">
        <v>4</v>
      </c>
      <c r="O5143">
        <v>1</v>
      </c>
      <c r="P5143">
        <v>4</v>
      </c>
      <c r="Q5143">
        <v>1</v>
      </c>
      <c r="R5143" cm="1">
        <f t="array" ref="R5143">_xlfn.IFS(L5143&lt;=$W$6,1,L5143&lt;=$X$6,2,L5143&lt;=$Y$6,3,L5143&gt;$Y$6,4)</f>
        <v>1</v>
      </c>
      <c r="S5143">
        <f t="shared" si="160"/>
        <v>2</v>
      </c>
      <c r="T5143" t="str">
        <f t="shared" si="161"/>
        <v>2&gt;</v>
      </c>
    </row>
    <row r="5144" spans="1:20" x14ac:dyDescent="0.25">
      <c r="A5144">
        <v>5143</v>
      </c>
      <c r="B5144" t="s">
        <v>5162</v>
      </c>
      <c r="C5144">
        <v>71.900000000000006</v>
      </c>
      <c r="D5144" t="s">
        <v>20</v>
      </c>
      <c r="E5144">
        <v>0</v>
      </c>
      <c r="F5144">
        <v>50</v>
      </c>
      <c r="G5144">
        <v>6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  <c r="N5144">
        <v>4</v>
      </c>
      <c r="O5144">
        <v>4</v>
      </c>
      <c r="P5144">
        <v>2</v>
      </c>
      <c r="Q5144">
        <v>1</v>
      </c>
      <c r="R5144" cm="1">
        <f t="array" ref="R5144">_xlfn.IFS(L5144&lt;=$W$6,1,L5144&lt;=$X$6,2,L5144&lt;=$Y$6,3,L5144&gt;$Y$6,4)</f>
        <v>2</v>
      </c>
      <c r="S5144">
        <f t="shared" si="160"/>
        <v>5</v>
      </c>
      <c r="T5144" t="str">
        <f t="shared" si="161"/>
        <v>2&gt;</v>
      </c>
    </row>
    <row r="5145" spans="1:20" x14ac:dyDescent="0.25">
      <c r="A5145">
        <v>5144</v>
      </c>
      <c r="B5145" t="s">
        <v>5163</v>
      </c>
      <c r="C5145">
        <v>64.599999999999994</v>
      </c>
      <c r="D5145" t="s">
        <v>20</v>
      </c>
      <c r="E5145">
        <v>1</v>
      </c>
      <c r="F5145">
        <v>33</v>
      </c>
      <c r="G5145">
        <v>3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  <c r="N5145">
        <v>2</v>
      </c>
      <c r="O5145">
        <v>1</v>
      </c>
      <c r="P5145">
        <v>1</v>
      </c>
      <c r="Q5145">
        <v>1</v>
      </c>
      <c r="R5145" cm="1">
        <f t="array" ref="R5145">_xlfn.IFS(L5145&lt;=$W$6,1,L5145&lt;=$X$6,2,L5145&lt;=$Y$6,3,L5145&gt;$Y$6,4)</f>
        <v>4</v>
      </c>
      <c r="S5145">
        <f t="shared" si="160"/>
        <v>2</v>
      </c>
      <c r="T5145">
        <f t="shared" si="161"/>
        <v>1</v>
      </c>
    </row>
    <row r="5146" spans="1:20" x14ac:dyDescent="0.25">
      <c r="A5146">
        <v>5145</v>
      </c>
      <c r="B5146" t="s">
        <v>5164</v>
      </c>
      <c r="C5146">
        <v>48.5</v>
      </c>
      <c r="D5146" t="s">
        <v>18</v>
      </c>
      <c r="E5146">
        <v>0</v>
      </c>
      <c r="F5146">
        <v>27</v>
      </c>
      <c r="G5146">
        <v>4</v>
      </c>
      <c r="H5146">
        <v>268934.52</v>
      </c>
      <c r="I5146">
        <v>1</v>
      </c>
      <c r="J5146">
        <v>1</v>
      </c>
      <c r="K5146">
        <v>1</v>
      </c>
      <c r="L5146">
        <v>113266.09</v>
      </c>
      <c r="M5146">
        <v>0</v>
      </c>
      <c r="N5146">
        <v>1</v>
      </c>
      <c r="O5146">
        <v>1</v>
      </c>
      <c r="P5146">
        <v>1</v>
      </c>
      <c r="Q5146">
        <v>4</v>
      </c>
      <c r="R5146" cm="1">
        <f t="array" ref="R5146">_xlfn.IFS(L5146&lt;=$W$6,1,L5146&lt;=$X$6,2,L5146&lt;=$Y$6,3,L5146&gt;$Y$6,4)</f>
        <v>3</v>
      </c>
      <c r="S5146">
        <f t="shared" si="160"/>
        <v>1</v>
      </c>
      <c r="T5146">
        <f t="shared" si="161"/>
        <v>1</v>
      </c>
    </row>
    <row r="5147" spans="1:20" x14ac:dyDescent="0.25">
      <c r="A5147">
        <v>5146</v>
      </c>
      <c r="B5147" t="s">
        <v>5165</v>
      </c>
      <c r="C5147">
        <v>78.400000000000006</v>
      </c>
      <c r="D5147" t="s">
        <v>27</v>
      </c>
      <c r="E5147">
        <v>1</v>
      </c>
      <c r="F5147">
        <v>40</v>
      </c>
      <c r="G5147">
        <v>2</v>
      </c>
      <c r="H5147">
        <v>277030.03999999998</v>
      </c>
      <c r="I5147">
        <v>1</v>
      </c>
      <c r="J5147">
        <v>1</v>
      </c>
      <c r="K5147">
        <v>1</v>
      </c>
      <c r="L5147">
        <v>171768.76</v>
      </c>
      <c r="M5147">
        <v>0</v>
      </c>
      <c r="N5147">
        <v>4</v>
      </c>
      <c r="O5147">
        <v>3</v>
      </c>
      <c r="P5147">
        <v>1</v>
      </c>
      <c r="Q5147">
        <v>4</v>
      </c>
      <c r="R5147" cm="1">
        <f t="array" ref="R5147">_xlfn.IFS(L5147&lt;=$W$6,1,L5147&lt;=$X$6,2,L5147&lt;=$Y$6,3,L5147&gt;$Y$6,4)</f>
        <v>4</v>
      </c>
      <c r="S5147">
        <f t="shared" si="160"/>
        <v>3</v>
      </c>
      <c r="T5147">
        <f t="shared" si="161"/>
        <v>1</v>
      </c>
    </row>
    <row r="5148" spans="1:20" x14ac:dyDescent="0.25">
      <c r="A5148">
        <v>5147</v>
      </c>
      <c r="B5148" t="s">
        <v>5166</v>
      </c>
      <c r="C5148">
        <v>85</v>
      </c>
      <c r="D5148" t="s">
        <v>27</v>
      </c>
      <c r="E5148">
        <v>1</v>
      </c>
      <c r="F5148">
        <v>34</v>
      </c>
      <c r="G5148">
        <v>3</v>
      </c>
      <c r="H5148">
        <v>257295.96</v>
      </c>
      <c r="I5148">
        <v>2</v>
      </c>
      <c r="J5148">
        <v>0</v>
      </c>
      <c r="K5148">
        <v>0</v>
      </c>
      <c r="L5148">
        <v>54416.18</v>
      </c>
      <c r="M5148">
        <v>0</v>
      </c>
      <c r="N5148">
        <v>4</v>
      </c>
      <c r="O5148">
        <v>1</v>
      </c>
      <c r="P5148">
        <v>1</v>
      </c>
      <c r="Q5148">
        <v>4</v>
      </c>
      <c r="R5148" cm="1">
        <f t="array" ref="R5148">_xlfn.IFS(L5148&lt;=$W$6,1,L5148&lt;=$X$6,2,L5148&lt;=$Y$6,3,L5148&gt;$Y$6,4)</f>
        <v>2</v>
      </c>
      <c r="S5148">
        <f t="shared" si="160"/>
        <v>2</v>
      </c>
      <c r="T5148" t="str">
        <f t="shared" si="161"/>
        <v>2&gt;</v>
      </c>
    </row>
    <row r="5149" spans="1:20" x14ac:dyDescent="0.25">
      <c r="A5149">
        <v>5148</v>
      </c>
      <c r="B5149" t="s">
        <v>5167</v>
      </c>
      <c r="C5149">
        <v>66.900000000000006</v>
      </c>
      <c r="D5149" t="s">
        <v>18</v>
      </c>
      <c r="E5149">
        <v>0</v>
      </c>
      <c r="F5149">
        <v>40</v>
      </c>
      <c r="G5149">
        <v>10</v>
      </c>
      <c r="H5149">
        <v>243717.96</v>
      </c>
      <c r="I5149">
        <v>1</v>
      </c>
      <c r="J5149">
        <v>1</v>
      </c>
      <c r="K5149">
        <v>0</v>
      </c>
      <c r="L5149">
        <v>130755.34</v>
      </c>
      <c r="M5149">
        <v>0</v>
      </c>
      <c r="N5149">
        <v>3</v>
      </c>
      <c r="O5149">
        <v>3</v>
      </c>
      <c r="P5149">
        <v>4</v>
      </c>
      <c r="Q5149">
        <v>3</v>
      </c>
      <c r="R5149" cm="1">
        <f t="array" ref="R5149">_xlfn.IFS(L5149&lt;=$W$6,1,L5149&lt;=$X$6,2,L5149&lt;=$Y$6,3,L5149&gt;$Y$6,4)</f>
        <v>3</v>
      </c>
      <c r="S5149">
        <f t="shared" si="160"/>
        <v>3</v>
      </c>
      <c r="T5149">
        <f t="shared" si="161"/>
        <v>1</v>
      </c>
    </row>
    <row r="5150" spans="1:20" x14ac:dyDescent="0.25">
      <c r="A5150">
        <v>5149</v>
      </c>
      <c r="B5150" t="s">
        <v>5168</v>
      </c>
      <c r="C5150">
        <v>73.099999999999994</v>
      </c>
      <c r="D5150" t="s">
        <v>20</v>
      </c>
      <c r="E5150">
        <v>1</v>
      </c>
      <c r="F5150">
        <v>72</v>
      </c>
      <c r="G5150">
        <v>4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  <c r="N5150">
        <v>4</v>
      </c>
      <c r="O5150">
        <v>4</v>
      </c>
      <c r="P5150">
        <v>1</v>
      </c>
      <c r="Q5150">
        <v>1</v>
      </c>
      <c r="R5150" cm="1">
        <f t="array" ref="R5150">_xlfn.IFS(L5150&lt;=$W$6,1,L5150&lt;=$X$6,2,L5150&lt;=$Y$6,3,L5150&gt;$Y$6,4)</f>
        <v>3</v>
      </c>
      <c r="S5150">
        <f t="shared" si="160"/>
        <v>5</v>
      </c>
      <c r="T5150" t="str">
        <f t="shared" si="161"/>
        <v>2&gt;</v>
      </c>
    </row>
    <row r="5151" spans="1:20" x14ac:dyDescent="0.25">
      <c r="A5151">
        <v>5150</v>
      </c>
      <c r="B5151" t="s">
        <v>5169</v>
      </c>
      <c r="C5151">
        <v>72.099999999999994</v>
      </c>
      <c r="D5151" t="s">
        <v>18</v>
      </c>
      <c r="E5151">
        <v>0</v>
      </c>
      <c r="F5151">
        <v>51</v>
      </c>
      <c r="G5151">
        <v>2</v>
      </c>
      <c r="H5151">
        <v>240217.12</v>
      </c>
      <c r="I5151">
        <v>1</v>
      </c>
      <c r="J5151">
        <v>0</v>
      </c>
      <c r="K5151">
        <v>1</v>
      </c>
      <c r="L5151">
        <v>183421.76</v>
      </c>
      <c r="M5151">
        <v>0</v>
      </c>
      <c r="N5151">
        <v>4</v>
      </c>
      <c r="O5151">
        <v>4</v>
      </c>
      <c r="P5151">
        <v>1</v>
      </c>
      <c r="Q5151">
        <v>3</v>
      </c>
      <c r="R5151" cm="1">
        <f t="array" ref="R5151">_xlfn.IFS(L5151&lt;=$W$6,1,L5151&lt;=$X$6,2,L5151&lt;=$Y$6,3,L5151&gt;$Y$6,4)</f>
        <v>4</v>
      </c>
      <c r="S5151">
        <f t="shared" si="160"/>
        <v>5</v>
      </c>
      <c r="T5151">
        <f t="shared" si="161"/>
        <v>1</v>
      </c>
    </row>
    <row r="5152" spans="1:20" x14ac:dyDescent="0.25">
      <c r="A5152">
        <v>5151</v>
      </c>
      <c r="B5152" t="s">
        <v>5170</v>
      </c>
      <c r="C5152">
        <v>51.5</v>
      </c>
      <c r="D5152" t="s">
        <v>18</v>
      </c>
      <c r="E5152">
        <v>0</v>
      </c>
      <c r="F5152">
        <v>39</v>
      </c>
      <c r="G5152">
        <v>1</v>
      </c>
      <c r="H5152">
        <v>393707.24</v>
      </c>
      <c r="I5152">
        <v>1</v>
      </c>
      <c r="J5152">
        <v>1</v>
      </c>
      <c r="K5152">
        <v>1</v>
      </c>
      <c r="L5152">
        <v>132770.10999999999</v>
      </c>
      <c r="M5152">
        <v>0</v>
      </c>
      <c r="N5152">
        <v>1</v>
      </c>
      <c r="O5152">
        <v>2</v>
      </c>
      <c r="P5152">
        <v>1</v>
      </c>
      <c r="Q5152">
        <v>4</v>
      </c>
      <c r="R5152" cm="1">
        <f t="array" ref="R5152">_xlfn.IFS(L5152&lt;=$W$6,1,L5152&lt;=$X$6,2,L5152&lt;=$Y$6,3,L5152&gt;$Y$6,4)</f>
        <v>3</v>
      </c>
      <c r="S5152">
        <f t="shared" si="160"/>
        <v>3</v>
      </c>
      <c r="T5152">
        <f t="shared" si="161"/>
        <v>1</v>
      </c>
    </row>
    <row r="5153" spans="1:20" x14ac:dyDescent="0.25">
      <c r="A5153">
        <v>5152</v>
      </c>
      <c r="B5153" t="s">
        <v>5171</v>
      </c>
      <c r="C5153">
        <v>77.400000000000006</v>
      </c>
      <c r="D5153" t="s">
        <v>18</v>
      </c>
      <c r="E5153">
        <v>0</v>
      </c>
      <c r="F5153">
        <v>37</v>
      </c>
      <c r="G5153">
        <v>4</v>
      </c>
      <c r="H5153">
        <v>242837.24</v>
      </c>
      <c r="I5153">
        <v>1</v>
      </c>
      <c r="J5153">
        <v>1</v>
      </c>
      <c r="K5153">
        <v>1</v>
      </c>
      <c r="L5153">
        <v>24400.37</v>
      </c>
      <c r="M5153">
        <v>0</v>
      </c>
      <c r="N5153">
        <v>4</v>
      </c>
      <c r="O5153">
        <v>2</v>
      </c>
      <c r="P5153">
        <v>1</v>
      </c>
      <c r="Q5153">
        <v>3</v>
      </c>
      <c r="R5153" cm="1">
        <f t="array" ref="R5153">_xlfn.IFS(L5153&lt;=$W$6,1,L5153&lt;=$X$6,2,L5153&lt;=$Y$6,3,L5153&gt;$Y$6,4)</f>
        <v>1</v>
      </c>
      <c r="S5153">
        <f t="shared" si="160"/>
        <v>3</v>
      </c>
      <c r="T5153">
        <f t="shared" si="161"/>
        <v>1</v>
      </c>
    </row>
    <row r="5154" spans="1:20" x14ac:dyDescent="0.25">
      <c r="A5154">
        <v>5153</v>
      </c>
      <c r="B5154" t="s">
        <v>5172</v>
      </c>
      <c r="C5154">
        <v>58.5</v>
      </c>
      <c r="D5154" t="s">
        <v>20</v>
      </c>
      <c r="E5154">
        <v>1</v>
      </c>
      <c r="F5154">
        <v>38</v>
      </c>
      <c r="G5154">
        <v>11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  <c r="N5154">
        <v>2</v>
      </c>
      <c r="O5154">
        <v>2</v>
      </c>
      <c r="P5154">
        <v>4</v>
      </c>
      <c r="Q5154">
        <v>1</v>
      </c>
      <c r="R5154" cm="1">
        <f t="array" ref="R5154">_xlfn.IFS(L5154&lt;=$W$6,1,L5154&lt;=$X$6,2,L5154&lt;=$Y$6,3,L5154&gt;$Y$6,4)</f>
        <v>4</v>
      </c>
      <c r="S5154">
        <f t="shared" si="160"/>
        <v>3</v>
      </c>
      <c r="T5154" t="str">
        <f t="shared" si="161"/>
        <v>2&gt;</v>
      </c>
    </row>
    <row r="5155" spans="1:20" x14ac:dyDescent="0.25">
      <c r="A5155">
        <v>5154</v>
      </c>
      <c r="B5155" t="s">
        <v>5173</v>
      </c>
      <c r="C5155">
        <v>69.5</v>
      </c>
      <c r="D5155" t="s">
        <v>18</v>
      </c>
      <c r="E5155">
        <v>0</v>
      </c>
      <c r="F5155">
        <v>31</v>
      </c>
      <c r="G5155">
        <v>10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  <c r="N5155">
        <v>3</v>
      </c>
      <c r="O5155">
        <v>1</v>
      </c>
      <c r="P5155">
        <v>4</v>
      </c>
      <c r="Q5155">
        <v>1</v>
      </c>
      <c r="R5155" cm="1">
        <f t="array" ref="R5155">_xlfn.IFS(L5155&lt;=$W$6,1,L5155&lt;=$X$6,2,L5155&lt;=$Y$6,3,L5155&gt;$Y$6,4)</f>
        <v>3</v>
      </c>
      <c r="S5155">
        <f t="shared" si="160"/>
        <v>1</v>
      </c>
      <c r="T5155" t="str">
        <f t="shared" si="161"/>
        <v>2&gt;</v>
      </c>
    </row>
    <row r="5156" spans="1:20" x14ac:dyDescent="0.25">
      <c r="A5156">
        <v>5155</v>
      </c>
      <c r="B5156" t="s">
        <v>5174</v>
      </c>
      <c r="C5156">
        <v>72.900000000000006</v>
      </c>
      <c r="D5156" t="s">
        <v>27</v>
      </c>
      <c r="E5156">
        <v>0</v>
      </c>
      <c r="F5156">
        <v>44</v>
      </c>
      <c r="G5156">
        <v>5</v>
      </c>
      <c r="H5156">
        <v>194991.6</v>
      </c>
      <c r="I5156">
        <v>2</v>
      </c>
      <c r="J5156">
        <v>0</v>
      </c>
      <c r="K5156">
        <v>0</v>
      </c>
      <c r="L5156">
        <v>2002.5</v>
      </c>
      <c r="M5156">
        <v>0</v>
      </c>
      <c r="N5156">
        <v>4</v>
      </c>
      <c r="O5156">
        <v>3</v>
      </c>
      <c r="P5156">
        <v>2</v>
      </c>
      <c r="Q5156">
        <v>3</v>
      </c>
      <c r="R5156" cm="1">
        <f t="array" ref="R5156">_xlfn.IFS(L5156&lt;=$W$6,1,L5156&lt;=$X$6,2,L5156&lt;=$Y$6,3,L5156&gt;$Y$6,4)</f>
        <v>1</v>
      </c>
      <c r="S5156">
        <f t="shared" si="160"/>
        <v>4</v>
      </c>
      <c r="T5156" t="str">
        <f t="shared" si="161"/>
        <v>2&gt;</v>
      </c>
    </row>
    <row r="5157" spans="1:20" x14ac:dyDescent="0.25">
      <c r="A5157">
        <v>5156</v>
      </c>
      <c r="B5157" t="s">
        <v>5175</v>
      </c>
      <c r="C5157">
        <v>71.3</v>
      </c>
      <c r="D5157" t="s">
        <v>18</v>
      </c>
      <c r="E5157">
        <v>0</v>
      </c>
      <c r="F5157">
        <v>44</v>
      </c>
      <c r="G5157">
        <v>4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  <c r="N5157">
        <v>3</v>
      </c>
      <c r="O5157">
        <v>3</v>
      </c>
      <c r="P5157">
        <v>1</v>
      </c>
      <c r="Q5157">
        <v>1</v>
      </c>
      <c r="R5157" cm="1">
        <f t="array" ref="R5157">_xlfn.IFS(L5157&lt;=$W$6,1,L5157&lt;=$X$6,2,L5157&lt;=$Y$6,3,L5157&gt;$Y$6,4)</f>
        <v>2</v>
      </c>
      <c r="S5157">
        <f t="shared" si="160"/>
        <v>4</v>
      </c>
      <c r="T5157" t="str">
        <f t="shared" si="161"/>
        <v>2&gt;</v>
      </c>
    </row>
    <row r="5158" spans="1:20" x14ac:dyDescent="0.25">
      <c r="A5158">
        <v>5157</v>
      </c>
      <c r="B5158" t="s">
        <v>5176</v>
      </c>
      <c r="C5158">
        <v>55.5</v>
      </c>
      <c r="D5158" t="s">
        <v>20</v>
      </c>
      <c r="E5158">
        <v>1</v>
      </c>
      <c r="F5158">
        <v>35</v>
      </c>
      <c r="G5158">
        <v>6</v>
      </c>
      <c r="H5158">
        <v>254686.8</v>
      </c>
      <c r="I5158">
        <v>1</v>
      </c>
      <c r="J5158">
        <v>0</v>
      </c>
      <c r="K5158">
        <v>1</v>
      </c>
      <c r="L5158">
        <v>121789.3</v>
      </c>
      <c r="M5158">
        <v>0</v>
      </c>
      <c r="N5158">
        <v>1</v>
      </c>
      <c r="O5158">
        <v>2</v>
      </c>
      <c r="P5158">
        <v>2</v>
      </c>
      <c r="Q5158">
        <v>3</v>
      </c>
      <c r="R5158" cm="1">
        <f t="array" ref="R5158">_xlfn.IFS(L5158&lt;=$W$6,1,L5158&lt;=$X$6,2,L5158&lt;=$Y$6,3,L5158&gt;$Y$6,4)</f>
        <v>3</v>
      </c>
      <c r="S5158">
        <f t="shared" si="160"/>
        <v>2</v>
      </c>
      <c r="T5158">
        <f t="shared" si="161"/>
        <v>1</v>
      </c>
    </row>
    <row r="5159" spans="1:20" x14ac:dyDescent="0.25">
      <c r="A5159">
        <v>5158</v>
      </c>
      <c r="B5159" t="s">
        <v>5177</v>
      </c>
      <c r="C5159">
        <v>69.900000000000006</v>
      </c>
      <c r="D5159" t="s">
        <v>20</v>
      </c>
      <c r="E5159">
        <v>0</v>
      </c>
      <c r="F5159">
        <v>52</v>
      </c>
      <c r="G5159">
        <v>1</v>
      </c>
      <c r="H5159">
        <v>317267.21999999997</v>
      </c>
      <c r="I5159">
        <v>1</v>
      </c>
      <c r="J5159">
        <v>1</v>
      </c>
      <c r="K5159">
        <v>0</v>
      </c>
      <c r="L5159">
        <v>193785.87</v>
      </c>
      <c r="M5159">
        <v>0</v>
      </c>
      <c r="N5159">
        <v>3</v>
      </c>
      <c r="O5159">
        <v>4</v>
      </c>
      <c r="P5159">
        <v>1</v>
      </c>
      <c r="Q5159">
        <v>4</v>
      </c>
      <c r="R5159" cm="1">
        <f t="array" ref="R5159">_xlfn.IFS(L5159&lt;=$W$6,1,L5159&lt;=$X$6,2,L5159&lt;=$Y$6,3,L5159&gt;$Y$6,4)</f>
        <v>4</v>
      </c>
      <c r="S5159">
        <f t="shared" si="160"/>
        <v>5</v>
      </c>
      <c r="T5159">
        <f t="shared" si="161"/>
        <v>1</v>
      </c>
    </row>
    <row r="5160" spans="1:20" x14ac:dyDescent="0.25">
      <c r="A5160">
        <v>5159</v>
      </c>
      <c r="B5160" t="s">
        <v>5178</v>
      </c>
      <c r="C5160">
        <v>58.7</v>
      </c>
      <c r="D5160" t="s">
        <v>18</v>
      </c>
      <c r="E5160">
        <v>1</v>
      </c>
      <c r="F5160">
        <v>57</v>
      </c>
      <c r="G5160">
        <v>10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  <c r="N5160">
        <v>2</v>
      </c>
      <c r="O5160">
        <v>4</v>
      </c>
      <c r="P5160">
        <v>4</v>
      </c>
      <c r="Q5160">
        <v>1</v>
      </c>
      <c r="R5160" cm="1">
        <f t="array" ref="R5160">_xlfn.IFS(L5160&lt;=$W$6,1,L5160&lt;=$X$6,2,L5160&lt;=$Y$6,3,L5160&gt;$Y$6,4)</f>
        <v>2</v>
      </c>
      <c r="S5160">
        <f t="shared" si="160"/>
        <v>5</v>
      </c>
      <c r="T5160">
        <f t="shared" si="161"/>
        <v>1</v>
      </c>
    </row>
    <row r="5161" spans="1:20" x14ac:dyDescent="0.25">
      <c r="A5161">
        <v>5160</v>
      </c>
      <c r="B5161" t="s">
        <v>5179</v>
      </c>
      <c r="C5161">
        <v>76.2</v>
      </c>
      <c r="D5161" t="s">
        <v>20</v>
      </c>
      <c r="E5161">
        <v>0</v>
      </c>
      <c r="F5161">
        <v>71</v>
      </c>
      <c r="G5161">
        <v>10</v>
      </c>
      <c r="H5161">
        <v>367489.96</v>
      </c>
      <c r="I5161">
        <v>1</v>
      </c>
      <c r="J5161">
        <v>1</v>
      </c>
      <c r="K5161">
        <v>1</v>
      </c>
      <c r="L5161">
        <v>196993.69</v>
      </c>
      <c r="M5161">
        <v>0</v>
      </c>
      <c r="N5161">
        <v>4</v>
      </c>
      <c r="O5161">
        <v>4</v>
      </c>
      <c r="P5161">
        <v>4</v>
      </c>
      <c r="Q5161">
        <v>4</v>
      </c>
      <c r="R5161" cm="1">
        <f t="array" ref="R5161">_xlfn.IFS(L5161&lt;=$W$6,1,L5161&lt;=$X$6,2,L5161&lt;=$Y$6,3,L5161&gt;$Y$6,4)</f>
        <v>4</v>
      </c>
      <c r="S5161">
        <f t="shared" si="160"/>
        <v>5</v>
      </c>
      <c r="T5161">
        <f t="shared" si="161"/>
        <v>1</v>
      </c>
    </row>
    <row r="5162" spans="1:20" x14ac:dyDescent="0.25">
      <c r="A5162">
        <v>5161</v>
      </c>
      <c r="B5162" t="s">
        <v>5180</v>
      </c>
      <c r="C5162">
        <v>51</v>
      </c>
      <c r="D5162" t="s">
        <v>18</v>
      </c>
      <c r="E5162">
        <v>1</v>
      </c>
      <c r="F5162">
        <v>46</v>
      </c>
      <c r="G5162">
        <v>7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  <c r="N5162">
        <v>1</v>
      </c>
      <c r="O5162">
        <v>3</v>
      </c>
      <c r="P5162">
        <v>3</v>
      </c>
      <c r="Q5162">
        <v>1</v>
      </c>
      <c r="R5162" cm="1">
        <f t="array" ref="R5162">_xlfn.IFS(L5162&lt;=$W$6,1,L5162&lt;=$X$6,2,L5162&lt;=$Y$6,3,L5162&gt;$Y$6,4)</f>
        <v>4</v>
      </c>
      <c r="S5162">
        <f t="shared" si="160"/>
        <v>4</v>
      </c>
      <c r="T5162" t="str">
        <f t="shared" si="161"/>
        <v>2&gt;</v>
      </c>
    </row>
    <row r="5163" spans="1:20" x14ac:dyDescent="0.25">
      <c r="A5163">
        <v>5162</v>
      </c>
      <c r="B5163" t="s">
        <v>5181</v>
      </c>
      <c r="C5163">
        <v>84.2</v>
      </c>
      <c r="D5163" t="s">
        <v>20</v>
      </c>
      <c r="E5163">
        <v>1</v>
      </c>
      <c r="F5163">
        <v>48</v>
      </c>
      <c r="G5163">
        <v>10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  <c r="N5163">
        <v>4</v>
      </c>
      <c r="O5163">
        <v>4</v>
      </c>
      <c r="P5163">
        <v>4</v>
      </c>
      <c r="Q5163">
        <v>1</v>
      </c>
      <c r="R5163" cm="1">
        <f t="array" ref="R5163">_xlfn.IFS(L5163&lt;=$W$6,1,L5163&lt;=$X$6,2,L5163&lt;=$Y$6,3,L5163&gt;$Y$6,4)</f>
        <v>1</v>
      </c>
      <c r="S5163">
        <f t="shared" si="160"/>
        <v>5</v>
      </c>
      <c r="T5163">
        <f t="shared" si="161"/>
        <v>1</v>
      </c>
    </row>
    <row r="5164" spans="1:20" x14ac:dyDescent="0.25">
      <c r="A5164">
        <v>5163</v>
      </c>
      <c r="B5164" t="s">
        <v>5182</v>
      </c>
      <c r="C5164">
        <v>60.8</v>
      </c>
      <c r="D5164" t="s">
        <v>18</v>
      </c>
      <c r="E5164">
        <v>1</v>
      </c>
      <c r="F5164">
        <v>33</v>
      </c>
      <c r="G5164">
        <v>8</v>
      </c>
      <c r="H5164">
        <v>159925.84</v>
      </c>
      <c r="I5164">
        <v>2</v>
      </c>
      <c r="J5164">
        <v>1</v>
      </c>
      <c r="K5164">
        <v>0</v>
      </c>
      <c r="L5164">
        <v>60901.72</v>
      </c>
      <c r="M5164">
        <v>0</v>
      </c>
      <c r="N5164">
        <v>2</v>
      </c>
      <c r="O5164">
        <v>1</v>
      </c>
      <c r="P5164">
        <v>3</v>
      </c>
      <c r="Q5164">
        <v>2</v>
      </c>
      <c r="R5164" cm="1">
        <f t="array" ref="R5164">_xlfn.IFS(L5164&lt;=$W$6,1,L5164&lt;=$X$6,2,L5164&lt;=$Y$6,3,L5164&gt;$Y$6,4)</f>
        <v>2</v>
      </c>
      <c r="S5164">
        <f t="shared" si="160"/>
        <v>2</v>
      </c>
      <c r="T5164" t="str">
        <f t="shared" si="161"/>
        <v>2&gt;</v>
      </c>
    </row>
    <row r="5165" spans="1:20" x14ac:dyDescent="0.25">
      <c r="A5165">
        <v>5164</v>
      </c>
      <c r="B5165" t="s">
        <v>5183</v>
      </c>
      <c r="C5165">
        <v>85</v>
      </c>
      <c r="D5165" t="s">
        <v>18</v>
      </c>
      <c r="E5165">
        <v>0</v>
      </c>
      <c r="F5165">
        <v>38</v>
      </c>
      <c r="G5165">
        <v>11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  <c r="N5165">
        <v>4</v>
      </c>
      <c r="O5165">
        <v>2</v>
      </c>
      <c r="P5165">
        <v>4</v>
      </c>
      <c r="Q5165">
        <v>1</v>
      </c>
      <c r="R5165" cm="1">
        <f t="array" ref="R5165">_xlfn.IFS(L5165&lt;=$W$6,1,L5165&lt;=$X$6,2,L5165&lt;=$Y$6,3,L5165&gt;$Y$6,4)</f>
        <v>3</v>
      </c>
      <c r="S5165">
        <f t="shared" si="160"/>
        <v>3</v>
      </c>
      <c r="T5165" t="str">
        <f t="shared" si="161"/>
        <v>2&gt;</v>
      </c>
    </row>
    <row r="5166" spans="1:20" x14ac:dyDescent="0.25">
      <c r="A5166">
        <v>5165</v>
      </c>
      <c r="B5166" t="s">
        <v>5184</v>
      </c>
      <c r="C5166">
        <v>64.2</v>
      </c>
      <c r="D5166" t="s">
        <v>18</v>
      </c>
      <c r="E5166">
        <v>1</v>
      </c>
      <c r="F5166">
        <v>38</v>
      </c>
      <c r="G5166">
        <v>5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  <c r="N5166">
        <v>2</v>
      </c>
      <c r="O5166">
        <v>2</v>
      </c>
      <c r="P5166">
        <v>2</v>
      </c>
      <c r="Q5166">
        <v>1</v>
      </c>
      <c r="R5166" cm="1">
        <f t="array" ref="R5166">_xlfn.IFS(L5166&lt;=$W$6,1,L5166&lt;=$X$6,2,L5166&lt;=$Y$6,3,L5166&gt;$Y$6,4)</f>
        <v>4</v>
      </c>
      <c r="S5166">
        <f t="shared" si="160"/>
        <v>3</v>
      </c>
      <c r="T5166" t="str">
        <f t="shared" si="161"/>
        <v>2&gt;</v>
      </c>
    </row>
    <row r="5167" spans="1:20" x14ac:dyDescent="0.25">
      <c r="A5167">
        <v>5166</v>
      </c>
      <c r="B5167" t="s">
        <v>5185</v>
      </c>
      <c r="C5167">
        <v>85</v>
      </c>
      <c r="D5167" t="s">
        <v>18</v>
      </c>
      <c r="E5167">
        <v>1</v>
      </c>
      <c r="F5167">
        <v>35</v>
      </c>
      <c r="G5167">
        <v>8</v>
      </c>
      <c r="H5167">
        <v>281913.98</v>
      </c>
      <c r="I5167">
        <v>1</v>
      </c>
      <c r="J5167">
        <v>0</v>
      </c>
      <c r="K5167">
        <v>0</v>
      </c>
      <c r="L5167">
        <v>3510.18</v>
      </c>
      <c r="M5167">
        <v>0</v>
      </c>
      <c r="N5167">
        <v>4</v>
      </c>
      <c r="O5167">
        <v>2</v>
      </c>
      <c r="P5167">
        <v>3</v>
      </c>
      <c r="Q5167">
        <v>4</v>
      </c>
      <c r="R5167" cm="1">
        <f t="array" ref="R5167">_xlfn.IFS(L5167&lt;=$W$6,1,L5167&lt;=$X$6,2,L5167&lt;=$Y$6,3,L5167&gt;$Y$6,4)</f>
        <v>1</v>
      </c>
      <c r="S5167">
        <f t="shared" si="160"/>
        <v>2</v>
      </c>
      <c r="T5167">
        <f t="shared" si="161"/>
        <v>1</v>
      </c>
    </row>
    <row r="5168" spans="1:20" x14ac:dyDescent="0.25">
      <c r="A5168">
        <v>5167</v>
      </c>
      <c r="B5168" t="s">
        <v>5186</v>
      </c>
      <c r="C5168">
        <v>45.5</v>
      </c>
      <c r="D5168" t="s">
        <v>20</v>
      </c>
      <c r="E5168">
        <v>0</v>
      </c>
      <c r="F5168">
        <v>45</v>
      </c>
      <c r="G5168">
        <v>7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  <c r="N5168">
        <v>1</v>
      </c>
      <c r="O5168">
        <v>3</v>
      </c>
      <c r="P5168">
        <v>3</v>
      </c>
      <c r="Q5168">
        <v>1</v>
      </c>
      <c r="R5168" cm="1">
        <f t="array" ref="R5168">_xlfn.IFS(L5168&lt;=$W$6,1,L5168&lt;=$X$6,2,L5168&lt;=$Y$6,3,L5168&gt;$Y$6,4)</f>
        <v>2</v>
      </c>
      <c r="S5168">
        <f t="shared" si="160"/>
        <v>4</v>
      </c>
      <c r="T5168">
        <f t="shared" si="161"/>
        <v>1</v>
      </c>
    </row>
    <row r="5169" spans="1:20" x14ac:dyDescent="0.25">
      <c r="A5169">
        <v>5168</v>
      </c>
      <c r="B5169" t="s">
        <v>5187</v>
      </c>
      <c r="C5169">
        <v>72.599999999999994</v>
      </c>
      <c r="D5169" t="s">
        <v>18</v>
      </c>
      <c r="E5169">
        <v>1</v>
      </c>
      <c r="F5169">
        <v>31</v>
      </c>
      <c r="G5169">
        <v>8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  <c r="N5169">
        <v>4</v>
      </c>
      <c r="O5169">
        <v>1</v>
      </c>
      <c r="P5169">
        <v>3</v>
      </c>
      <c r="Q5169">
        <v>1</v>
      </c>
      <c r="R5169" cm="1">
        <f t="array" ref="R5169">_xlfn.IFS(L5169&lt;=$W$6,1,L5169&lt;=$X$6,2,L5169&lt;=$Y$6,3,L5169&gt;$Y$6,4)</f>
        <v>2</v>
      </c>
      <c r="S5169">
        <f t="shared" si="160"/>
        <v>1</v>
      </c>
      <c r="T5169" t="str">
        <f t="shared" si="161"/>
        <v>2&gt;</v>
      </c>
    </row>
    <row r="5170" spans="1:20" x14ac:dyDescent="0.25">
      <c r="A5170">
        <v>5169</v>
      </c>
      <c r="B5170" t="s">
        <v>5188</v>
      </c>
      <c r="C5170">
        <v>54.4</v>
      </c>
      <c r="D5170" t="s">
        <v>20</v>
      </c>
      <c r="E5170">
        <v>1</v>
      </c>
      <c r="F5170">
        <v>32</v>
      </c>
      <c r="G5170">
        <v>9</v>
      </c>
      <c r="H5170">
        <v>290483.26</v>
      </c>
      <c r="I5170">
        <v>1</v>
      </c>
      <c r="J5170">
        <v>1</v>
      </c>
      <c r="K5170">
        <v>1</v>
      </c>
      <c r="L5170">
        <v>80676.83</v>
      </c>
      <c r="M5170">
        <v>0</v>
      </c>
      <c r="N5170">
        <v>1</v>
      </c>
      <c r="O5170">
        <v>1</v>
      </c>
      <c r="P5170">
        <v>4</v>
      </c>
      <c r="Q5170">
        <v>4</v>
      </c>
      <c r="R5170" cm="1">
        <f t="array" ref="R5170">_xlfn.IFS(L5170&lt;=$W$6,1,L5170&lt;=$X$6,2,L5170&lt;=$Y$6,3,L5170&gt;$Y$6,4)</f>
        <v>2</v>
      </c>
      <c r="S5170">
        <f t="shared" si="160"/>
        <v>1</v>
      </c>
      <c r="T5170">
        <f t="shared" si="161"/>
        <v>1</v>
      </c>
    </row>
    <row r="5171" spans="1:20" x14ac:dyDescent="0.25">
      <c r="A5171">
        <v>5170</v>
      </c>
      <c r="B5171" t="s">
        <v>5189</v>
      </c>
      <c r="C5171">
        <v>65.099999999999994</v>
      </c>
      <c r="D5171" t="s">
        <v>27</v>
      </c>
      <c r="E5171">
        <v>1</v>
      </c>
      <c r="F5171">
        <v>33</v>
      </c>
      <c r="G5171">
        <v>8</v>
      </c>
      <c r="H5171">
        <v>276016.12</v>
      </c>
      <c r="I5171">
        <v>2</v>
      </c>
      <c r="J5171">
        <v>1</v>
      </c>
      <c r="K5171">
        <v>0</v>
      </c>
      <c r="L5171">
        <v>129912.74</v>
      </c>
      <c r="M5171">
        <v>0</v>
      </c>
      <c r="N5171">
        <v>2</v>
      </c>
      <c r="O5171">
        <v>1</v>
      </c>
      <c r="P5171">
        <v>3</v>
      </c>
      <c r="Q5171">
        <v>4</v>
      </c>
      <c r="R5171" cm="1">
        <f t="array" ref="R5171">_xlfn.IFS(L5171&lt;=$W$6,1,L5171&lt;=$X$6,2,L5171&lt;=$Y$6,3,L5171&gt;$Y$6,4)</f>
        <v>3</v>
      </c>
      <c r="S5171">
        <f t="shared" si="160"/>
        <v>2</v>
      </c>
      <c r="T5171" t="str">
        <f t="shared" si="161"/>
        <v>2&gt;</v>
      </c>
    </row>
    <row r="5172" spans="1:20" x14ac:dyDescent="0.25">
      <c r="A5172">
        <v>5171</v>
      </c>
      <c r="B5172" t="s">
        <v>5190</v>
      </c>
      <c r="C5172">
        <v>81.400000000000006</v>
      </c>
      <c r="D5172" t="s">
        <v>18</v>
      </c>
      <c r="E5172">
        <v>0</v>
      </c>
      <c r="F5172">
        <v>33</v>
      </c>
      <c r="G5172">
        <v>5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  <c r="N5172">
        <v>4</v>
      </c>
      <c r="O5172">
        <v>1</v>
      </c>
      <c r="P5172">
        <v>2</v>
      </c>
      <c r="Q5172">
        <v>1</v>
      </c>
      <c r="R5172" cm="1">
        <f t="array" ref="R5172">_xlfn.IFS(L5172&lt;=$W$6,1,L5172&lt;=$X$6,2,L5172&lt;=$Y$6,3,L5172&gt;$Y$6,4)</f>
        <v>3</v>
      </c>
      <c r="S5172">
        <f t="shared" si="160"/>
        <v>2</v>
      </c>
      <c r="T5172" t="str">
        <f t="shared" si="161"/>
        <v>2&gt;</v>
      </c>
    </row>
    <row r="5173" spans="1:20" x14ac:dyDescent="0.25">
      <c r="A5173">
        <v>5172</v>
      </c>
      <c r="B5173" t="s">
        <v>5191</v>
      </c>
      <c r="C5173">
        <v>53.7</v>
      </c>
      <c r="D5173" t="s">
        <v>18</v>
      </c>
      <c r="E5173">
        <v>1</v>
      </c>
      <c r="F5173">
        <v>41</v>
      </c>
      <c r="G5173">
        <v>3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  <c r="N5173">
        <v>1</v>
      </c>
      <c r="O5173">
        <v>3</v>
      </c>
      <c r="P5173">
        <v>1</v>
      </c>
      <c r="Q5173">
        <v>1</v>
      </c>
      <c r="R5173" cm="1">
        <f t="array" ref="R5173">_xlfn.IFS(L5173&lt;=$W$6,1,L5173&lt;=$X$6,2,L5173&lt;=$Y$6,3,L5173&gt;$Y$6,4)</f>
        <v>3</v>
      </c>
      <c r="S5173">
        <f t="shared" si="160"/>
        <v>3</v>
      </c>
      <c r="T5173" t="str">
        <f t="shared" si="161"/>
        <v>2&gt;</v>
      </c>
    </row>
    <row r="5174" spans="1:20" x14ac:dyDescent="0.25">
      <c r="A5174">
        <v>5173</v>
      </c>
      <c r="B5174" t="s">
        <v>5192</v>
      </c>
      <c r="C5174">
        <v>55.3</v>
      </c>
      <c r="D5174" t="s">
        <v>18</v>
      </c>
      <c r="E5174">
        <v>1</v>
      </c>
      <c r="F5174">
        <v>39</v>
      </c>
      <c r="G5174">
        <v>3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  <c r="N5174">
        <v>1</v>
      </c>
      <c r="O5174">
        <v>2</v>
      </c>
      <c r="P5174">
        <v>1</v>
      </c>
      <c r="Q5174">
        <v>1</v>
      </c>
      <c r="R5174" cm="1">
        <f t="array" ref="R5174">_xlfn.IFS(L5174&lt;=$W$6,1,L5174&lt;=$X$6,2,L5174&lt;=$Y$6,3,L5174&gt;$Y$6,4)</f>
        <v>1</v>
      </c>
      <c r="S5174">
        <f t="shared" si="160"/>
        <v>3</v>
      </c>
      <c r="T5174" t="str">
        <f t="shared" si="161"/>
        <v>2&gt;</v>
      </c>
    </row>
    <row r="5175" spans="1:20" x14ac:dyDescent="0.25">
      <c r="A5175">
        <v>5174</v>
      </c>
      <c r="B5175" t="s">
        <v>5193</v>
      </c>
      <c r="C5175">
        <v>80</v>
      </c>
      <c r="D5175" t="s">
        <v>20</v>
      </c>
      <c r="E5175">
        <v>1</v>
      </c>
      <c r="F5175">
        <v>40</v>
      </c>
      <c r="G5175">
        <v>10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  <c r="N5175">
        <v>4</v>
      </c>
      <c r="O5175">
        <v>3</v>
      </c>
      <c r="P5175">
        <v>4</v>
      </c>
      <c r="Q5175">
        <v>1</v>
      </c>
      <c r="R5175" cm="1">
        <f t="array" ref="R5175">_xlfn.IFS(L5175&lt;=$W$6,1,L5175&lt;=$X$6,2,L5175&lt;=$Y$6,3,L5175&gt;$Y$6,4)</f>
        <v>2</v>
      </c>
      <c r="S5175">
        <f t="shared" si="160"/>
        <v>3</v>
      </c>
      <c r="T5175">
        <f t="shared" si="161"/>
        <v>1</v>
      </c>
    </row>
    <row r="5176" spans="1:20" x14ac:dyDescent="0.25">
      <c r="A5176">
        <v>5175</v>
      </c>
      <c r="B5176" t="s">
        <v>5194</v>
      </c>
      <c r="C5176">
        <v>79.099999999999994</v>
      </c>
      <c r="D5176" t="s">
        <v>18</v>
      </c>
      <c r="E5176">
        <v>1</v>
      </c>
      <c r="F5176">
        <v>36</v>
      </c>
      <c r="G5176">
        <v>8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  <c r="N5176">
        <v>4</v>
      </c>
      <c r="O5176">
        <v>2</v>
      </c>
      <c r="P5176">
        <v>3</v>
      </c>
      <c r="Q5176">
        <v>1</v>
      </c>
      <c r="R5176" cm="1">
        <f t="array" ref="R5176">_xlfn.IFS(L5176&lt;=$W$6,1,L5176&lt;=$X$6,2,L5176&lt;=$Y$6,3,L5176&gt;$Y$6,4)</f>
        <v>2</v>
      </c>
      <c r="S5176">
        <f t="shared" si="160"/>
        <v>2</v>
      </c>
      <c r="T5176" t="str">
        <f t="shared" si="161"/>
        <v>2&gt;</v>
      </c>
    </row>
    <row r="5177" spans="1:20" x14ac:dyDescent="0.25">
      <c r="A5177">
        <v>5176</v>
      </c>
      <c r="B5177" t="s">
        <v>5195</v>
      </c>
      <c r="C5177">
        <v>69.900000000000006</v>
      </c>
      <c r="D5177" t="s">
        <v>20</v>
      </c>
      <c r="E5177">
        <v>0</v>
      </c>
      <c r="F5177">
        <v>31</v>
      </c>
      <c r="G5177">
        <v>10</v>
      </c>
      <c r="H5177">
        <v>255141.86</v>
      </c>
      <c r="I5177">
        <v>2</v>
      </c>
      <c r="J5177">
        <v>1</v>
      </c>
      <c r="K5177">
        <v>0</v>
      </c>
      <c r="L5177">
        <v>164756.81</v>
      </c>
      <c r="M5177">
        <v>0</v>
      </c>
      <c r="N5177">
        <v>3</v>
      </c>
      <c r="O5177">
        <v>1</v>
      </c>
      <c r="P5177">
        <v>4</v>
      </c>
      <c r="Q5177">
        <v>3</v>
      </c>
      <c r="R5177" cm="1">
        <f t="array" ref="R5177">_xlfn.IFS(L5177&lt;=$W$6,1,L5177&lt;=$X$6,2,L5177&lt;=$Y$6,3,L5177&gt;$Y$6,4)</f>
        <v>4</v>
      </c>
      <c r="S5177">
        <f t="shared" si="160"/>
        <v>1</v>
      </c>
      <c r="T5177" t="str">
        <f t="shared" si="161"/>
        <v>2&gt;</v>
      </c>
    </row>
    <row r="5178" spans="1:20" x14ac:dyDescent="0.25">
      <c r="A5178">
        <v>5177</v>
      </c>
      <c r="B5178" t="s">
        <v>5196</v>
      </c>
      <c r="C5178">
        <v>75.599999999999994</v>
      </c>
      <c r="D5178" t="s">
        <v>18</v>
      </c>
      <c r="E5178">
        <v>0</v>
      </c>
      <c r="F5178">
        <v>30</v>
      </c>
      <c r="G5178">
        <v>7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  <c r="N5178">
        <v>4</v>
      </c>
      <c r="O5178">
        <v>1</v>
      </c>
      <c r="P5178">
        <v>3</v>
      </c>
      <c r="Q5178">
        <v>1</v>
      </c>
      <c r="R5178" cm="1">
        <f t="array" ref="R5178">_xlfn.IFS(L5178&lt;=$W$6,1,L5178&lt;=$X$6,2,L5178&lt;=$Y$6,3,L5178&gt;$Y$6,4)</f>
        <v>4</v>
      </c>
      <c r="S5178">
        <f t="shared" si="160"/>
        <v>1</v>
      </c>
      <c r="T5178">
        <f t="shared" si="161"/>
        <v>1</v>
      </c>
    </row>
    <row r="5179" spans="1:20" x14ac:dyDescent="0.25">
      <c r="A5179">
        <v>5178</v>
      </c>
      <c r="B5179" t="s">
        <v>5197</v>
      </c>
      <c r="C5179">
        <v>59.1</v>
      </c>
      <c r="D5179" t="s">
        <v>20</v>
      </c>
      <c r="E5179">
        <v>0</v>
      </c>
      <c r="F5179">
        <v>29</v>
      </c>
      <c r="G5179">
        <v>6</v>
      </c>
      <c r="H5179">
        <v>215625.34</v>
      </c>
      <c r="I5179">
        <v>1</v>
      </c>
      <c r="J5179">
        <v>0</v>
      </c>
      <c r="K5179">
        <v>1</v>
      </c>
      <c r="L5179">
        <v>162501.82999999999</v>
      </c>
      <c r="M5179">
        <v>1</v>
      </c>
      <c r="N5179">
        <v>2</v>
      </c>
      <c r="O5179">
        <v>1</v>
      </c>
      <c r="P5179">
        <v>2</v>
      </c>
      <c r="Q5179">
        <v>3</v>
      </c>
      <c r="R5179" cm="1">
        <f t="array" ref="R5179">_xlfn.IFS(L5179&lt;=$W$6,1,L5179&lt;=$X$6,2,L5179&lt;=$Y$6,3,L5179&gt;$Y$6,4)</f>
        <v>4</v>
      </c>
      <c r="S5179">
        <f t="shared" si="160"/>
        <v>1</v>
      </c>
      <c r="T5179">
        <f t="shared" si="161"/>
        <v>1</v>
      </c>
    </row>
    <row r="5180" spans="1:20" x14ac:dyDescent="0.25">
      <c r="A5180">
        <v>5179</v>
      </c>
      <c r="B5180" t="s">
        <v>5198</v>
      </c>
      <c r="C5180">
        <v>85</v>
      </c>
      <c r="D5180" t="s">
        <v>27</v>
      </c>
      <c r="E5180">
        <v>1</v>
      </c>
      <c r="F5180">
        <v>24</v>
      </c>
      <c r="G5180">
        <v>8</v>
      </c>
      <c r="H5180">
        <v>183121.16</v>
      </c>
      <c r="I5180">
        <v>2</v>
      </c>
      <c r="J5180">
        <v>0</v>
      </c>
      <c r="K5180">
        <v>0</v>
      </c>
      <c r="L5180">
        <v>10541.38</v>
      </c>
      <c r="M5180">
        <v>0</v>
      </c>
      <c r="N5180">
        <v>4</v>
      </c>
      <c r="O5180">
        <v>1</v>
      </c>
      <c r="P5180">
        <v>3</v>
      </c>
      <c r="Q5180">
        <v>2</v>
      </c>
      <c r="R5180" cm="1">
        <f t="array" ref="R5180">_xlfn.IFS(L5180&lt;=$W$6,1,L5180&lt;=$X$6,2,L5180&lt;=$Y$6,3,L5180&gt;$Y$6,4)</f>
        <v>1</v>
      </c>
      <c r="S5180">
        <f t="shared" si="160"/>
        <v>1</v>
      </c>
      <c r="T5180" t="str">
        <f t="shared" si="161"/>
        <v>2&gt;</v>
      </c>
    </row>
    <row r="5181" spans="1:20" x14ac:dyDescent="0.25">
      <c r="A5181">
        <v>5180</v>
      </c>
      <c r="B5181" t="s">
        <v>5199</v>
      </c>
      <c r="C5181">
        <v>76</v>
      </c>
      <c r="D5181" t="s">
        <v>27</v>
      </c>
      <c r="E5181">
        <v>1</v>
      </c>
      <c r="F5181">
        <v>36</v>
      </c>
      <c r="G5181">
        <v>7</v>
      </c>
      <c r="H5181">
        <v>242607.54</v>
      </c>
      <c r="I5181">
        <v>2</v>
      </c>
      <c r="J5181">
        <v>1</v>
      </c>
      <c r="K5181">
        <v>1</v>
      </c>
      <c r="L5181">
        <v>59325.21</v>
      </c>
      <c r="M5181">
        <v>0</v>
      </c>
      <c r="N5181">
        <v>4</v>
      </c>
      <c r="O5181">
        <v>2</v>
      </c>
      <c r="P5181">
        <v>3</v>
      </c>
      <c r="Q5181">
        <v>3</v>
      </c>
      <c r="R5181" cm="1">
        <f t="array" ref="R5181">_xlfn.IFS(L5181&lt;=$W$6,1,L5181&lt;=$X$6,2,L5181&lt;=$Y$6,3,L5181&gt;$Y$6,4)</f>
        <v>2</v>
      </c>
      <c r="S5181">
        <f t="shared" si="160"/>
        <v>2</v>
      </c>
      <c r="T5181" t="str">
        <f t="shared" si="161"/>
        <v>2&gt;</v>
      </c>
    </row>
    <row r="5182" spans="1:20" x14ac:dyDescent="0.25">
      <c r="A5182">
        <v>5181</v>
      </c>
      <c r="B5182" t="s">
        <v>5200</v>
      </c>
      <c r="C5182">
        <v>56.9</v>
      </c>
      <c r="D5182" t="s">
        <v>20</v>
      </c>
      <c r="E5182">
        <v>1</v>
      </c>
      <c r="F5182">
        <v>45</v>
      </c>
      <c r="G5182">
        <v>9</v>
      </c>
      <c r="H5182">
        <v>323093.36</v>
      </c>
      <c r="I5182">
        <v>2</v>
      </c>
      <c r="J5182">
        <v>0</v>
      </c>
      <c r="K5182">
        <v>1</v>
      </c>
      <c r="L5182">
        <v>178187.28</v>
      </c>
      <c r="M5182">
        <v>0</v>
      </c>
      <c r="N5182">
        <v>1</v>
      </c>
      <c r="O5182">
        <v>3</v>
      </c>
      <c r="P5182">
        <v>4</v>
      </c>
      <c r="Q5182">
        <v>4</v>
      </c>
      <c r="R5182" cm="1">
        <f t="array" ref="R5182">_xlfn.IFS(L5182&lt;=$W$6,1,L5182&lt;=$X$6,2,L5182&lt;=$Y$6,3,L5182&gt;$Y$6,4)</f>
        <v>4</v>
      </c>
      <c r="S5182">
        <f t="shared" si="160"/>
        <v>4</v>
      </c>
      <c r="T5182" t="str">
        <f t="shared" si="161"/>
        <v>2&gt;</v>
      </c>
    </row>
    <row r="5183" spans="1:20" x14ac:dyDescent="0.25">
      <c r="A5183">
        <v>5182</v>
      </c>
      <c r="B5183" t="s">
        <v>5201</v>
      </c>
      <c r="C5183">
        <v>66.099999999999994</v>
      </c>
      <c r="D5183" t="s">
        <v>20</v>
      </c>
      <c r="E5183">
        <v>0</v>
      </c>
      <c r="F5183">
        <v>37</v>
      </c>
      <c r="G5183">
        <v>6</v>
      </c>
      <c r="H5183">
        <v>256830.9</v>
      </c>
      <c r="I5183">
        <v>1</v>
      </c>
      <c r="J5183">
        <v>1</v>
      </c>
      <c r="K5183">
        <v>0</v>
      </c>
      <c r="L5183">
        <v>142626.49</v>
      </c>
      <c r="M5183">
        <v>0</v>
      </c>
      <c r="N5183">
        <v>3</v>
      </c>
      <c r="O5183">
        <v>2</v>
      </c>
      <c r="P5183">
        <v>2</v>
      </c>
      <c r="Q5183">
        <v>4</v>
      </c>
      <c r="R5183" cm="1">
        <f t="array" ref="R5183">_xlfn.IFS(L5183&lt;=$W$6,1,L5183&lt;=$X$6,2,L5183&lt;=$Y$6,3,L5183&gt;$Y$6,4)</f>
        <v>3</v>
      </c>
      <c r="S5183">
        <f t="shared" si="160"/>
        <v>3</v>
      </c>
      <c r="T5183">
        <f t="shared" si="161"/>
        <v>1</v>
      </c>
    </row>
    <row r="5184" spans="1:20" x14ac:dyDescent="0.25">
      <c r="A5184">
        <v>5183</v>
      </c>
      <c r="B5184" t="s">
        <v>5202</v>
      </c>
      <c r="C5184">
        <v>67</v>
      </c>
      <c r="D5184" t="s">
        <v>18</v>
      </c>
      <c r="E5184">
        <v>0</v>
      </c>
      <c r="F5184">
        <v>33</v>
      </c>
      <c r="G5184">
        <v>3</v>
      </c>
      <c r="H5184">
        <v>115060.12</v>
      </c>
      <c r="I5184">
        <v>1</v>
      </c>
      <c r="J5184">
        <v>1</v>
      </c>
      <c r="K5184">
        <v>1</v>
      </c>
      <c r="L5184">
        <v>181893.31</v>
      </c>
      <c r="M5184">
        <v>1</v>
      </c>
      <c r="N5184">
        <v>3</v>
      </c>
      <c r="O5184">
        <v>1</v>
      </c>
      <c r="P5184">
        <v>1</v>
      </c>
      <c r="Q5184">
        <v>2</v>
      </c>
      <c r="R5184" cm="1">
        <f t="array" ref="R5184">_xlfn.IFS(L5184&lt;=$W$6,1,L5184&lt;=$X$6,2,L5184&lt;=$Y$6,3,L5184&gt;$Y$6,4)</f>
        <v>4</v>
      </c>
      <c r="S5184">
        <f t="shared" si="160"/>
        <v>2</v>
      </c>
      <c r="T5184">
        <f t="shared" si="161"/>
        <v>1</v>
      </c>
    </row>
    <row r="5185" spans="1:20" x14ac:dyDescent="0.25">
      <c r="A5185">
        <v>5184</v>
      </c>
      <c r="B5185" t="s">
        <v>5203</v>
      </c>
      <c r="C5185">
        <v>69.400000000000006</v>
      </c>
      <c r="D5185" t="s">
        <v>18</v>
      </c>
      <c r="E5185">
        <v>1</v>
      </c>
      <c r="F5185">
        <v>40</v>
      </c>
      <c r="G5185">
        <v>2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  <c r="N5185">
        <v>3</v>
      </c>
      <c r="O5185">
        <v>3</v>
      </c>
      <c r="P5185">
        <v>1</v>
      </c>
      <c r="Q5185">
        <v>1</v>
      </c>
      <c r="R5185" cm="1">
        <f t="array" ref="R5185">_xlfn.IFS(L5185&lt;=$W$6,1,L5185&lt;=$X$6,2,L5185&lt;=$Y$6,3,L5185&gt;$Y$6,4)</f>
        <v>4</v>
      </c>
      <c r="S5185">
        <f t="shared" si="160"/>
        <v>3</v>
      </c>
      <c r="T5185" t="str">
        <f t="shared" si="161"/>
        <v>2&gt;</v>
      </c>
    </row>
    <row r="5186" spans="1:20" x14ac:dyDescent="0.25">
      <c r="A5186">
        <v>5185</v>
      </c>
      <c r="B5186" t="s">
        <v>5204</v>
      </c>
      <c r="C5186">
        <v>72.8</v>
      </c>
      <c r="D5186" t="s">
        <v>18</v>
      </c>
      <c r="E5186">
        <v>0</v>
      </c>
      <c r="F5186">
        <v>30</v>
      </c>
      <c r="G5186">
        <v>5</v>
      </c>
      <c r="H5186">
        <v>284487.08</v>
      </c>
      <c r="I5186">
        <v>2</v>
      </c>
      <c r="J5186">
        <v>1</v>
      </c>
      <c r="K5186">
        <v>0</v>
      </c>
      <c r="L5186">
        <v>33074.51</v>
      </c>
      <c r="M5186">
        <v>0</v>
      </c>
      <c r="N5186">
        <v>4</v>
      </c>
      <c r="O5186">
        <v>1</v>
      </c>
      <c r="P5186">
        <v>2</v>
      </c>
      <c r="Q5186">
        <v>4</v>
      </c>
      <c r="R5186" cm="1">
        <f t="array" ref="R5186">_xlfn.IFS(L5186&lt;=$W$6,1,L5186&lt;=$X$6,2,L5186&lt;=$Y$6,3,L5186&gt;$Y$6,4)</f>
        <v>1</v>
      </c>
      <c r="S5186">
        <f t="shared" si="160"/>
        <v>1</v>
      </c>
      <c r="T5186" t="str">
        <f t="shared" si="161"/>
        <v>2&gt;</v>
      </c>
    </row>
    <row r="5187" spans="1:20" x14ac:dyDescent="0.25">
      <c r="A5187">
        <v>5186</v>
      </c>
      <c r="B5187" t="s">
        <v>5205</v>
      </c>
      <c r="C5187">
        <v>76.400000000000006</v>
      </c>
      <c r="D5187" t="s">
        <v>27</v>
      </c>
      <c r="E5187">
        <v>0</v>
      </c>
      <c r="F5187">
        <v>41</v>
      </c>
      <c r="G5187">
        <v>10</v>
      </c>
      <c r="H5187">
        <v>276683.02</v>
      </c>
      <c r="I5187">
        <v>1</v>
      </c>
      <c r="J5187">
        <v>1</v>
      </c>
      <c r="K5187">
        <v>0</v>
      </c>
      <c r="L5187">
        <v>50072.94</v>
      </c>
      <c r="M5187">
        <v>1</v>
      </c>
      <c r="N5187">
        <v>4</v>
      </c>
      <c r="O5187">
        <v>3</v>
      </c>
      <c r="P5187">
        <v>4</v>
      </c>
      <c r="Q5187">
        <v>4</v>
      </c>
      <c r="R5187" cm="1">
        <f t="array" ref="R5187">_xlfn.IFS(L5187&lt;=$W$6,1,L5187&lt;=$X$6,2,L5187&lt;=$Y$6,3,L5187&gt;$Y$6,4)</f>
        <v>1</v>
      </c>
      <c r="S5187">
        <f t="shared" ref="S5187:S5250" si="162">VLOOKUP(F5187,$V$10:$W$16,2,1)</f>
        <v>3</v>
      </c>
      <c r="T5187">
        <f t="shared" ref="T5187:T5250" si="163">VLOOKUP(I5187,$Y$9:$Z$11,2,1)</f>
        <v>1</v>
      </c>
    </row>
    <row r="5188" spans="1:20" x14ac:dyDescent="0.25">
      <c r="A5188">
        <v>5187</v>
      </c>
      <c r="B5188" t="s">
        <v>5206</v>
      </c>
      <c r="C5188">
        <v>63.9</v>
      </c>
      <c r="D5188" t="s">
        <v>18</v>
      </c>
      <c r="E5188">
        <v>1</v>
      </c>
      <c r="F5188">
        <v>34</v>
      </c>
      <c r="G5188">
        <v>10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  <c r="N5188">
        <v>2</v>
      </c>
      <c r="O5188">
        <v>1</v>
      </c>
      <c r="P5188">
        <v>4</v>
      </c>
      <c r="Q5188">
        <v>1</v>
      </c>
      <c r="R5188" cm="1">
        <f t="array" ref="R5188">_xlfn.IFS(L5188&lt;=$W$6,1,L5188&lt;=$X$6,2,L5188&lt;=$Y$6,3,L5188&gt;$Y$6,4)</f>
        <v>3</v>
      </c>
      <c r="S5188">
        <f t="shared" si="162"/>
        <v>2</v>
      </c>
      <c r="T5188" t="str">
        <f t="shared" si="163"/>
        <v>2&gt;</v>
      </c>
    </row>
    <row r="5189" spans="1:20" x14ac:dyDescent="0.25">
      <c r="A5189">
        <v>5188</v>
      </c>
      <c r="B5189" t="s">
        <v>5207</v>
      </c>
      <c r="C5189">
        <v>68.3</v>
      </c>
      <c r="D5189" t="s">
        <v>18</v>
      </c>
      <c r="E5189">
        <v>0</v>
      </c>
      <c r="F5189">
        <v>32</v>
      </c>
      <c r="G5189">
        <v>3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  <c r="N5189">
        <v>3</v>
      </c>
      <c r="O5189">
        <v>1</v>
      </c>
      <c r="P5189">
        <v>1</v>
      </c>
      <c r="Q5189">
        <v>1</v>
      </c>
      <c r="R5189" cm="1">
        <f t="array" ref="R5189">_xlfn.IFS(L5189&lt;=$W$6,1,L5189&lt;=$X$6,2,L5189&lt;=$Y$6,3,L5189&gt;$Y$6,4)</f>
        <v>3</v>
      </c>
      <c r="S5189">
        <f t="shared" si="162"/>
        <v>1</v>
      </c>
      <c r="T5189" t="str">
        <f t="shared" si="163"/>
        <v>2&gt;</v>
      </c>
    </row>
    <row r="5190" spans="1:20" x14ac:dyDescent="0.25">
      <c r="A5190">
        <v>5189</v>
      </c>
      <c r="B5190" t="s">
        <v>5208</v>
      </c>
      <c r="C5190">
        <v>66.3</v>
      </c>
      <c r="D5190" t="s">
        <v>20</v>
      </c>
      <c r="E5190">
        <v>1</v>
      </c>
      <c r="F5190">
        <v>32</v>
      </c>
      <c r="G5190">
        <v>5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  <c r="N5190">
        <v>3</v>
      </c>
      <c r="O5190">
        <v>1</v>
      </c>
      <c r="P5190">
        <v>2</v>
      </c>
      <c r="Q5190">
        <v>1</v>
      </c>
      <c r="R5190" cm="1">
        <f t="array" ref="R5190">_xlfn.IFS(L5190&lt;=$W$6,1,L5190&lt;=$X$6,2,L5190&lt;=$Y$6,3,L5190&gt;$Y$6,4)</f>
        <v>3</v>
      </c>
      <c r="S5190">
        <f t="shared" si="162"/>
        <v>1</v>
      </c>
      <c r="T5190" t="str">
        <f t="shared" si="163"/>
        <v>2&gt;</v>
      </c>
    </row>
    <row r="5191" spans="1:20" x14ac:dyDescent="0.25">
      <c r="A5191">
        <v>5190</v>
      </c>
      <c r="B5191" t="s">
        <v>5209</v>
      </c>
      <c r="C5191">
        <v>82.6</v>
      </c>
      <c r="D5191" t="s">
        <v>20</v>
      </c>
      <c r="E5191">
        <v>1</v>
      </c>
      <c r="F5191">
        <v>43</v>
      </c>
      <c r="G5191">
        <v>6</v>
      </c>
      <c r="H5191">
        <v>292932.92</v>
      </c>
      <c r="I5191">
        <v>2</v>
      </c>
      <c r="J5191">
        <v>0</v>
      </c>
      <c r="K5191">
        <v>0</v>
      </c>
      <c r="L5191">
        <v>180934.67</v>
      </c>
      <c r="M5191">
        <v>0</v>
      </c>
      <c r="N5191">
        <v>4</v>
      </c>
      <c r="O5191">
        <v>3</v>
      </c>
      <c r="P5191">
        <v>2</v>
      </c>
      <c r="Q5191">
        <v>4</v>
      </c>
      <c r="R5191" cm="1">
        <f t="array" ref="R5191">_xlfn.IFS(L5191&lt;=$W$6,1,L5191&lt;=$X$6,2,L5191&lt;=$Y$6,3,L5191&gt;$Y$6,4)</f>
        <v>4</v>
      </c>
      <c r="S5191">
        <f t="shared" si="162"/>
        <v>4</v>
      </c>
      <c r="T5191" t="str">
        <f t="shared" si="163"/>
        <v>2&gt;</v>
      </c>
    </row>
    <row r="5192" spans="1:20" x14ac:dyDescent="0.25">
      <c r="A5192">
        <v>5191</v>
      </c>
      <c r="B5192" t="s">
        <v>5210</v>
      </c>
      <c r="C5192">
        <v>73.5</v>
      </c>
      <c r="D5192" t="s">
        <v>20</v>
      </c>
      <c r="E5192">
        <v>1</v>
      </c>
      <c r="F5192">
        <v>38</v>
      </c>
      <c r="G5192">
        <v>6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  <c r="N5192">
        <v>4</v>
      </c>
      <c r="O5192">
        <v>2</v>
      </c>
      <c r="P5192">
        <v>2</v>
      </c>
      <c r="Q5192">
        <v>1</v>
      </c>
      <c r="R5192" cm="1">
        <f t="array" ref="R5192">_xlfn.IFS(L5192&lt;=$W$6,1,L5192&lt;=$X$6,2,L5192&lt;=$Y$6,3,L5192&gt;$Y$6,4)</f>
        <v>3</v>
      </c>
      <c r="S5192">
        <f t="shared" si="162"/>
        <v>3</v>
      </c>
      <c r="T5192" t="str">
        <f t="shared" si="163"/>
        <v>2&gt;</v>
      </c>
    </row>
    <row r="5193" spans="1:20" x14ac:dyDescent="0.25">
      <c r="A5193">
        <v>5192</v>
      </c>
      <c r="B5193" t="s">
        <v>5211</v>
      </c>
      <c r="C5193">
        <v>68.2</v>
      </c>
      <c r="D5193" t="s">
        <v>18</v>
      </c>
      <c r="E5193">
        <v>0</v>
      </c>
      <c r="F5193">
        <v>60</v>
      </c>
      <c r="G5193">
        <v>2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  <c r="N5193">
        <v>3</v>
      </c>
      <c r="O5193">
        <v>4</v>
      </c>
      <c r="P5193">
        <v>1</v>
      </c>
      <c r="Q5193">
        <v>1</v>
      </c>
      <c r="R5193" cm="1">
        <f t="array" ref="R5193">_xlfn.IFS(L5193&lt;=$W$6,1,L5193&lt;=$X$6,2,L5193&lt;=$Y$6,3,L5193&gt;$Y$6,4)</f>
        <v>1</v>
      </c>
      <c r="S5193">
        <f t="shared" si="162"/>
        <v>5</v>
      </c>
      <c r="T5193">
        <f t="shared" si="163"/>
        <v>1</v>
      </c>
    </row>
    <row r="5194" spans="1:20" x14ac:dyDescent="0.25">
      <c r="A5194">
        <v>5193</v>
      </c>
      <c r="B5194" t="s">
        <v>5212</v>
      </c>
      <c r="C5194">
        <v>66.3</v>
      </c>
      <c r="D5194" t="s">
        <v>18</v>
      </c>
      <c r="E5194">
        <v>0</v>
      </c>
      <c r="F5194">
        <v>41</v>
      </c>
      <c r="G5194">
        <v>9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  <c r="N5194">
        <v>3</v>
      </c>
      <c r="O5194">
        <v>3</v>
      </c>
      <c r="P5194">
        <v>4</v>
      </c>
      <c r="Q5194">
        <v>1</v>
      </c>
      <c r="R5194" cm="1">
        <f t="array" ref="R5194">_xlfn.IFS(L5194&lt;=$W$6,1,L5194&lt;=$X$6,2,L5194&lt;=$Y$6,3,L5194&gt;$Y$6,4)</f>
        <v>3</v>
      </c>
      <c r="S5194">
        <f t="shared" si="162"/>
        <v>3</v>
      </c>
      <c r="T5194" t="str">
        <f t="shared" si="163"/>
        <v>2&gt;</v>
      </c>
    </row>
    <row r="5195" spans="1:20" x14ac:dyDescent="0.25">
      <c r="A5195">
        <v>5194</v>
      </c>
      <c r="B5195" t="s">
        <v>5213</v>
      </c>
      <c r="C5195">
        <v>56.2</v>
      </c>
      <c r="D5195" t="s">
        <v>20</v>
      </c>
      <c r="E5195">
        <v>0</v>
      </c>
      <c r="F5195">
        <v>31</v>
      </c>
      <c r="G5195">
        <v>10</v>
      </c>
      <c r="H5195">
        <v>240615.16</v>
      </c>
      <c r="I5195">
        <v>1</v>
      </c>
      <c r="J5195">
        <v>1</v>
      </c>
      <c r="K5195">
        <v>1</v>
      </c>
      <c r="L5195">
        <v>6795.61</v>
      </c>
      <c r="M5195">
        <v>0</v>
      </c>
      <c r="N5195">
        <v>1</v>
      </c>
      <c r="O5195">
        <v>1</v>
      </c>
      <c r="P5195">
        <v>4</v>
      </c>
      <c r="Q5195">
        <v>3</v>
      </c>
      <c r="R5195" cm="1">
        <f t="array" ref="R5195">_xlfn.IFS(L5195&lt;=$W$6,1,L5195&lt;=$X$6,2,L5195&lt;=$Y$6,3,L5195&gt;$Y$6,4)</f>
        <v>1</v>
      </c>
      <c r="S5195">
        <f t="shared" si="162"/>
        <v>1</v>
      </c>
      <c r="T5195">
        <f t="shared" si="163"/>
        <v>1</v>
      </c>
    </row>
    <row r="5196" spans="1:20" x14ac:dyDescent="0.25">
      <c r="A5196">
        <v>5195</v>
      </c>
      <c r="B5196" t="s">
        <v>5214</v>
      </c>
      <c r="C5196">
        <v>69.599999999999994</v>
      </c>
      <c r="D5196" t="s">
        <v>18</v>
      </c>
      <c r="E5196">
        <v>1</v>
      </c>
      <c r="F5196">
        <v>29</v>
      </c>
      <c r="G5196">
        <v>5</v>
      </c>
      <c r="H5196">
        <v>175274.52</v>
      </c>
      <c r="I5196">
        <v>2</v>
      </c>
      <c r="J5196">
        <v>0</v>
      </c>
      <c r="K5196">
        <v>0</v>
      </c>
      <c r="L5196">
        <v>196111.35</v>
      </c>
      <c r="M5196">
        <v>0</v>
      </c>
      <c r="N5196">
        <v>3</v>
      </c>
      <c r="O5196">
        <v>1</v>
      </c>
      <c r="P5196">
        <v>2</v>
      </c>
      <c r="Q5196">
        <v>2</v>
      </c>
      <c r="R5196" cm="1">
        <f t="array" ref="R5196">_xlfn.IFS(L5196&lt;=$W$6,1,L5196&lt;=$X$6,2,L5196&lt;=$Y$6,3,L5196&gt;$Y$6,4)</f>
        <v>4</v>
      </c>
      <c r="S5196">
        <f t="shared" si="162"/>
        <v>1</v>
      </c>
      <c r="T5196" t="str">
        <f t="shared" si="163"/>
        <v>2&gt;</v>
      </c>
    </row>
    <row r="5197" spans="1:20" x14ac:dyDescent="0.25">
      <c r="A5197">
        <v>5196</v>
      </c>
      <c r="B5197" t="s">
        <v>5215</v>
      </c>
      <c r="C5197">
        <v>85</v>
      </c>
      <c r="D5197" t="s">
        <v>20</v>
      </c>
      <c r="E5197">
        <v>1</v>
      </c>
      <c r="F5197">
        <v>40</v>
      </c>
      <c r="G5197">
        <v>3</v>
      </c>
      <c r="H5197">
        <v>189304.08</v>
      </c>
      <c r="I5197">
        <v>1</v>
      </c>
      <c r="J5197">
        <v>1</v>
      </c>
      <c r="K5197">
        <v>1</v>
      </c>
      <c r="L5197">
        <v>171960.76</v>
      </c>
      <c r="M5197">
        <v>0</v>
      </c>
      <c r="N5197">
        <v>4</v>
      </c>
      <c r="O5197">
        <v>3</v>
      </c>
      <c r="P5197">
        <v>1</v>
      </c>
      <c r="Q5197">
        <v>2</v>
      </c>
      <c r="R5197" cm="1">
        <f t="array" ref="R5197">_xlfn.IFS(L5197&lt;=$W$6,1,L5197&lt;=$X$6,2,L5197&lt;=$Y$6,3,L5197&gt;$Y$6,4)</f>
        <v>4</v>
      </c>
      <c r="S5197">
        <f t="shared" si="162"/>
        <v>3</v>
      </c>
      <c r="T5197">
        <f t="shared" si="163"/>
        <v>1</v>
      </c>
    </row>
    <row r="5198" spans="1:20" x14ac:dyDescent="0.25">
      <c r="A5198">
        <v>5197</v>
      </c>
      <c r="B5198" t="s">
        <v>5216</v>
      </c>
      <c r="C5198">
        <v>71.900000000000006</v>
      </c>
      <c r="D5198" t="s">
        <v>18</v>
      </c>
      <c r="E5198">
        <v>0</v>
      </c>
      <c r="F5198">
        <v>24</v>
      </c>
      <c r="G5198">
        <v>8</v>
      </c>
      <c r="H5198">
        <v>228831.68</v>
      </c>
      <c r="I5198">
        <v>1</v>
      </c>
      <c r="J5198">
        <v>1</v>
      </c>
      <c r="K5198">
        <v>1</v>
      </c>
      <c r="L5198">
        <v>177497.4</v>
      </c>
      <c r="M5198">
        <v>0</v>
      </c>
      <c r="N5198">
        <v>4</v>
      </c>
      <c r="O5198">
        <v>1</v>
      </c>
      <c r="P5198">
        <v>3</v>
      </c>
      <c r="Q5198">
        <v>3</v>
      </c>
      <c r="R5198" cm="1">
        <f t="array" ref="R5198">_xlfn.IFS(L5198&lt;=$W$6,1,L5198&lt;=$X$6,2,L5198&lt;=$Y$6,3,L5198&gt;$Y$6,4)</f>
        <v>4</v>
      </c>
      <c r="S5198">
        <f t="shared" si="162"/>
        <v>1</v>
      </c>
      <c r="T5198">
        <f t="shared" si="163"/>
        <v>1</v>
      </c>
    </row>
    <row r="5199" spans="1:20" x14ac:dyDescent="0.25">
      <c r="A5199">
        <v>5198</v>
      </c>
      <c r="B5199" t="s">
        <v>5217</v>
      </c>
      <c r="C5199">
        <v>80.400000000000006</v>
      </c>
      <c r="D5199" t="s">
        <v>18</v>
      </c>
      <c r="E5199">
        <v>0</v>
      </c>
      <c r="F5199">
        <v>73</v>
      </c>
      <c r="G5199">
        <v>9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  <c r="N5199">
        <v>4</v>
      </c>
      <c r="O5199">
        <v>4</v>
      </c>
      <c r="P5199">
        <v>4</v>
      </c>
      <c r="Q5199">
        <v>1</v>
      </c>
      <c r="R5199" cm="1">
        <f t="array" ref="R5199">_xlfn.IFS(L5199&lt;=$W$6,1,L5199&lt;=$X$6,2,L5199&lt;=$Y$6,3,L5199&gt;$Y$6,4)</f>
        <v>3</v>
      </c>
      <c r="S5199">
        <f t="shared" si="162"/>
        <v>5</v>
      </c>
      <c r="T5199" t="str">
        <f t="shared" si="163"/>
        <v>2&gt;</v>
      </c>
    </row>
    <row r="5200" spans="1:20" x14ac:dyDescent="0.25">
      <c r="A5200">
        <v>5199</v>
      </c>
      <c r="B5200" t="s">
        <v>5218</v>
      </c>
      <c r="C5200">
        <v>60.4</v>
      </c>
      <c r="D5200" t="s">
        <v>18</v>
      </c>
      <c r="E5200">
        <v>1</v>
      </c>
      <c r="F5200">
        <v>42</v>
      </c>
      <c r="G5200">
        <v>2</v>
      </c>
      <c r="H5200">
        <v>168630.04</v>
      </c>
      <c r="I5200">
        <v>1</v>
      </c>
      <c r="J5200">
        <v>0</v>
      </c>
      <c r="K5200">
        <v>0</v>
      </c>
      <c r="L5200">
        <v>36209.1</v>
      </c>
      <c r="M5200">
        <v>0</v>
      </c>
      <c r="N5200">
        <v>2</v>
      </c>
      <c r="O5200">
        <v>3</v>
      </c>
      <c r="P5200">
        <v>1</v>
      </c>
      <c r="Q5200">
        <v>2</v>
      </c>
      <c r="R5200" cm="1">
        <f t="array" ref="R5200">_xlfn.IFS(L5200&lt;=$W$6,1,L5200&lt;=$X$6,2,L5200&lt;=$Y$6,3,L5200&gt;$Y$6,4)</f>
        <v>1</v>
      </c>
      <c r="S5200">
        <f t="shared" si="162"/>
        <v>4</v>
      </c>
      <c r="T5200">
        <f t="shared" si="163"/>
        <v>1</v>
      </c>
    </row>
    <row r="5201" spans="1:20" x14ac:dyDescent="0.25">
      <c r="A5201">
        <v>5200</v>
      </c>
      <c r="B5201" t="s">
        <v>5219</v>
      </c>
      <c r="C5201">
        <v>78.2</v>
      </c>
      <c r="D5201" t="s">
        <v>20</v>
      </c>
      <c r="E5201">
        <v>0</v>
      </c>
      <c r="F5201">
        <v>29</v>
      </c>
      <c r="G5201">
        <v>4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  <c r="N5201">
        <v>4</v>
      </c>
      <c r="O5201">
        <v>1</v>
      </c>
      <c r="P5201">
        <v>1</v>
      </c>
      <c r="Q5201">
        <v>1</v>
      </c>
      <c r="R5201" cm="1">
        <f t="array" ref="R5201">_xlfn.IFS(L5201&lt;=$W$6,1,L5201&lt;=$X$6,2,L5201&lt;=$Y$6,3,L5201&gt;$Y$6,4)</f>
        <v>3</v>
      </c>
      <c r="S5201">
        <f t="shared" si="162"/>
        <v>1</v>
      </c>
      <c r="T5201" t="str">
        <f t="shared" si="163"/>
        <v>2&gt;</v>
      </c>
    </row>
    <row r="5202" spans="1:20" x14ac:dyDescent="0.25">
      <c r="A5202">
        <v>5201</v>
      </c>
      <c r="B5202" t="s">
        <v>5220</v>
      </c>
      <c r="C5202">
        <v>51.2</v>
      </c>
      <c r="D5202" t="s">
        <v>27</v>
      </c>
      <c r="E5202">
        <v>1</v>
      </c>
      <c r="F5202">
        <v>44</v>
      </c>
      <c r="G5202">
        <v>10</v>
      </c>
      <c r="H5202">
        <v>187911.66</v>
      </c>
      <c r="I5202">
        <v>2</v>
      </c>
      <c r="J5202">
        <v>1</v>
      </c>
      <c r="K5202">
        <v>0</v>
      </c>
      <c r="L5202">
        <v>14828.54</v>
      </c>
      <c r="M5202">
        <v>0</v>
      </c>
      <c r="N5202">
        <v>1</v>
      </c>
      <c r="O5202">
        <v>3</v>
      </c>
      <c r="P5202">
        <v>4</v>
      </c>
      <c r="Q5202">
        <v>2</v>
      </c>
      <c r="R5202" cm="1">
        <f t="array" ref="R5202">_xlfn.IFS(L5202&lt;=$W$6,1,L5202&lt;=$X$6,2,L5202&lt;=$Y$6,3,L5202&gt;$Y$6,4)</f>
        <v>1</v>
      </c>
      <c r="S5202">
        <f t="shared" si="162"/>
        <v>4</v>
      </c>
      <c r="T5202" t="str">
        <f t="shared" si="163"/>
        <v>2&gt;</v>
      </c>
    </row>
    <row r="5203" spans="1:20" x14ac:dyDescent="0.25">
      <c r="A5203">
        <v>5202</v>
      </c>
      <c r="B5203" t="s">
        <v>5221</v>
      </c>
      <c r="C5203">
        <v>56.9</v>
      </c>
      <c r="D5203" t="s">
        <v>18</v>
      </c>
      <c r="E5203">
        <v>1</v>
      </c>
      <c r="F5203">
        <v>38</v>
      </c>
      <c r="G5203">
        <v>2</v>
      </c>
      <c r="H5203">
        <v>134175.38</v>
      </c>
      <c r="I5203">
        <v>1</v>
      </c>
      <c r="J5203">
        <v>1</v>
      </c>
      <c r="K5203">
        <v>0</v>
      </c>
      <c r="L5203">
        <v>154775.70000000001</v>
      </c>
      <c r="M5203">
        <v>0</v>
      </c>
      <c r="N5203">
        <v>1</v>
      </c>
      <c r="O5203">
        <v>2</v>
      </c>
      <c r="P5203">
        <v>1</v>
      </c>
      <c r="Q5203">
        <v>2</v>
      </c>
      <c r="R5203" cm="1">
        <f t="array" ref="R5203">_xlfn.IFS(L5203&lt;=$W$6,1,L5203&lt;=$X$6,2,L5203&lt;=$Y$6,3,L5203&gt;$Y$6,4)</f>
        <v>4</v>
      </c>
      <c r="S5203">
        <f t="shared" si="162"/>
        <v>3</v>
      </c>
      <c r="T5203">
        <f t="shared" si="163"/>
        <v>1</v>
      </c>
    </row>
    <row r="5204" spans="1:20" x14ac:dyDescent="0.25">
      <c r="A5204">
        <v>5203</v>
      </c>
      <c r="B5204" t="s">
        <v>5222</v>
      </c>
      <c r="C5204">
        <v>59.7</v>
      </c>
      <c r="D5204" t="s">
        <v>27</v>
      </c>
      <c r="E5204">
        <v>0</v>
      </c>
      <c r="F5204">
        <v>24</v>
      </c>
      <c r="G5204">
        <v>7</v>
      </c>
      <c r="H5204">
        <v>203057.22</v>
      </c>
      <c r="I5204">
        <v>1</v>
      </c>
      <c r="J5204">
        <v>1</v>
      </c>
      <c r="K5204">
        <v>0</v>
      </c>
      <c r="L5204">
        <v>70529</v>
      </c>
      <c r="M5204">
        <v>1</v>
      </c>
      <c r="N5204">
        <v>2</v>
      </c>
      <c r="O5204">
        <v>1</v>
      </c>
      <c r="P5204">
        <v>3</v>
      </c>
      <c r="Q5204">
        <v>3</v>
      </c>
      <c r="R5204" cm="1">
        <f t="array" ref="R5204">_xlfn.IFS(L5204&lt;=$W$6,1,L5204&lt;=$X$6,2,L5204&lt;=$Y$6,3,L5204&gt;$Y$6,4)</f>
        <v>2</v>
      </c>
      <c r="S5204">
        <f t="shared" si="162"/>
        <v>1</v>
      </c>
      <c r="T5204">
        <f t="shared" si="163"/>
        <v>1</v>
      </c>
    </row>
    <row r="5205" spans="1:20" x14ac:dyDescent="0.25">
      <c r="A5205">
        <v>5204</v>
      </c>
      <c r="B5205" t="s">
        <v>5223</v>
      </c>
      <c r="C5205">
        <v>75.3</v>
      </c>
      <c r="D5205" t="s">
        <v>27</v>
      </c>
      <c r="E5205">
        <v>1</v>
      </c>
      <c r="F5205">
        <v>32</v>
      </c>
      <c r="G5205">
        <v>2</v>
      </c>
      <c r="H5205">
        <v>221649.04</v>
      </c>
      <c r="I5205">
        <v>1</v>
      </c>
      <c r="J5205">
        <v>1</v>
      </c>
      <c r="K5205">
        <v>1</v>
      </c>
      <c r="L5205">
        <v>57896.27</v>
      </c>
      <c r="M5205">
        <v>0</v>
      </c>
      <c r="N5205">
        <v>4</v>
      </c>
      <c r="O5205">
        <v>1</v>
      </c>
      <c r="P5205">
        <v>1</v>
      </c>
      <c r="Q5205">
        <v>3</v>
      </c>
      <c r="R5205" cm="1">
        <f t="array" ref="R5205">_xlfn.IFS(L5205&lt;=$W$6,1,L5205&lt;=$X$6,2,L5205&lt;=$Y$6,3,L5205&gt;$Y$6,4)</f>
        <v>2</v>
      </c>
      <c r="S5205">
        <f t="shared" si="162"/>
        <v>1</v>
      </c>
      <c r="T5205">
        <f t="shared" si="163"/>
        <v>1</v>
      </c>
    </row>
    <row r="5206" spans="1:20" x14ac:dyDescent="0.25">
      <c r="A5206">
        <v>5205</v>
      </c>
      <c r="B5206" t="s">
        <v>5224</v>
      </c>
      <c r="C5206">
        <v>43</v>
      </c>
      <c r="D5206" t="s">
        <v>18</v>
      </c>
      <c r="E5206">
        <v>0</v>
      </c>
      <c r="F5206">
        <v>35</v>
      </c>
      <c r="G5206">
        <v>9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  <c r="N5206">
        <v>1</v>
      </c>
      <c r="O5206">
        <v>2</v>
      </c>
      <c r="P5206">
        <v>4</v>
      </c>
      <c r="Q5206">
        <v>1</v>
      </c>
      <c r="R5206" cm="1">
        <f t="array" ref="R5206">_xlfn.IFS(L5206&lt;=$W$6,1,L5206&lt;=$X$6,2,L5206&lt;=$Y$6,3,L5206&gt;$Y$6,4)</f>
        <v>2</v>
      </c>
      <c r="S5206">
        <f t="shared" si="162"/>
        <v>2</v>
      </c>
      <c r="T5206">
        <f t="shared" si="163"/>
        <v>1</v>
      </c>
    </row>
    <row r="5207" spans="1:20" x14ac:dyDescent="0.25">
      <c r="A5207">
        <v>5206</v>
      </c>
      <c r="B5207" t="s">
        <v>5225</v>
      </c>
      <c r="C5207">
        <v>75.599999999999994</v>
      </c>
      <c r="D5207" t="s">
        <v>18</v>
      </c>
      <c r="E5207">
        <v>1</v>
      </c>
      <c r="F5207">
        <v>30</v>
      </c>
      <c r="G5207">
        <v>9</v>
      </c>
      <c r="H5207">
        <v>359920.4</v>
      </c>
      <c r="I5207">
        <v>1</v>
      </c>
      <c r="J5207">
        <v>1</v>
      </c>
      <c r="K5207">
        <v>0</v>
      </c>
      <c r="L5207">
        <v>89938.08</v>
      </c>
      <c r="M5207">
        <v>0</v>
      </c>
      <c r="N5207">
        <v>4</v>
      </c>
      <c r="O5207">
        <v>1</v>
      </c>
      <c r="P5207">
        <v>4</v>
      </c>
      <c r="Q5207">
        <v>4</v>
      </c>
      <c r="R5207" cm="1">
        <f t="array" ref="R5207">_xlfn.IFS(L5207&lt;=$W$6,1,L5207&lt;=$X$6,2,L5207&lt;=$Y$6,3,L5207&gt;$Y$6,4)</f>
        <v>2</v>
      </c>
      <c r="S5207">
        <f t="shared" si="162"/>
        <v>1</v>
      </c>
      <c r="T5207">
        <f t="shared" si="163"/>
        <v>1</v>
      </c>
    </row>
    <row r="5208" spans="1:20" x14ac:dyDescent="0.25">
      <c r="A5208">
        <v>5207</v>
      </c>
      <c r="B5208" t="s">
        <v>5226</v>
      </c>
      <c r="C5208">
        <v>49.3</v>
      </c>
      <c r="D5208" t="s">
        <v>18</v>
      </c>
      <c r="E5208">
        <v>1</v>
      </c>
      <c r="F5208">
        <v>40</v>
      </c>
      <c r="G5208">
        <v>4</v>
      </c>
      <c r="H5208">
        <v>268013.53999999998</v>
      </c>
      <c r="I5208">
        <v>1</v>
      </c>
      <c r="J5208">
        <v>1</v>
      </c>
      <c r="K5208">
        <v>0</v>
      </c>
      <c r="L5208">
        <v>89578.32</v>
      </c>
      <c r="M5208">
        <v>0</v>
      </c>
      <c r="N5208">
        <v>1</v>
      </c>
      <c r="O5208">
        <v>3</v>
      </c>
      <c r="P5208">
        <v>1</v>
      </c>
      <c r="Q5208">
        <v>4</v>
      </c>
      <c r="R5208" cm="1">
        <f t="array" ref="R5208">_xlfn.IFS(L5208&lt;=$W$6,1,L5208&lt;=$X$6,2,L5208&lt;=$Y$6,3,L5208&gt;$Y$6,4)</f>
        <v>2</v>
      </c>
      <c r="S5208">
        <f t="shared" si="162"/>
        <v>3</v>
      </c>
      <c r="T5208">
        <f t="shared" si="163"/>
        <v>1</v>
      </c>
    </row>
    <row r="5209" spans="1:20" x14ac:dyDescent="0.25">
      <c r="A5209">
        <v>5208</v>
      </c>
      <c r="B5209" t="s">
        <v>5227</v>
      </c>
      <c r="C5209">
        <v>77.7</v>
      </c>
      <c r="D5209" t="s">
        <v>27</v>
      </c>
      <c r="E5209">
        <v>0</v>
      </c>
      <c r="F5209">
        <v>39</v>
      </c>
      <c r="G5209">
        <v>11</v>
      </c>
      <c r="H5209">
        <v>243064.34</v>
      </c>
      <c r="I5209">
        <v>2</v>
      </c>
      <c r="J5209">
        <v>1</v>
      </c>
      <c r="K5209">
        <v>1</v>
      </c>
      <c r="L5209">
        <v>73464.88</v>
      </c>
      <c r="M5209">
        <v>0</v>
      </c>
      <c r="N5209">
        <v>4</v>
      </c>
      <c r="O5209">
        <v>2</v>
      </c>
      <c r="P5209">
        <v>4</v>
      </c>
      <c r="Q5209">
        <v>3</v>
      </c>
      <c r="R5209" cm="1">
        <f t="array" ref="R5209">_xlfn.IFS(L5209&lt;=$W$6,1,L5209&lt;=$X$6,2,L5209&lt;=$Y$6,3,L5209&gt;$Y$6,4)</f>
        <v>2</v>
      </c>
      <c r="S5209">
        <f t="shared" si="162"/>
        <v>3</v>
      </c>
      <c r="T5209" t="str">
        <f t="shared" si="163"/>
        <v>2&gt;</v>
      </c>
    </row>
    <row r="5210" spans="1:20" x14ac:dyDescent="0.25">
      <c r="A5210">
        <v>5209</v>
      </c>
      <c r="B5210" t="s">
        <v>5228</v>
      </c>
      <c r="C5210">
        <v>77.900000000000006</v>
      </c>
      <c r="D5210" t="s">
        <v>20</v>
      </c>
      <c r="E5210">
        <v>0</v>
      </c>
      <c r="F5210">
        <v>40</v>
      </c>
      <c r="G5210">
        <v>8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  <c r="N5210">
        <v>4</v>
      </c>
      <c r="O5210">
        <v>3</v>
      </c>
      <c r="P5210">
        <v>3</v>
      </c>
      <c r="Q5210">
        <v>1</v>
      </c>
      <c r="R5210" cm="1">
        <f t="array" ref="R5210">_xlfn.IFS(L5210&lt;=$W$6,1,L5210&lt;=$X$6,2,L5210&lt;=$Y$6,3,L5210&gt;$Y$6,4)</f>
        <v>3</v>
      </c>
      <c r="S5210">
        <f t="shared" si="162"/>
        <v>3</v>
      </c>
      <c r="T5210" t="str">
        <f t="shared" si="163"/>
        <v>2&gt;</v>
      </c>
    </row>
    <row r="5211" spans="1:20" x14ac:dyDescent="0.25">
      <c r="A5211">
        <v>5210</v>
      </c>
      <c r="B5211" t="s">
        <v>5229</v>
      </c>
      <c r="C5211">
        <v>70.2</v>
      </c>
      <c r="D5211" t="s">
        <v>20</v>
      </c>
      <c r="E5211">
        <v>0</v>
      </c>
      <c r="F5211">
        <v>40</v>
      </c>
      <c r="G5211">
        <v>3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  <c r="N5211">
        <v>3</v>
      </c>
      <c r="O5211">
        <v>3</v>
      </c>
      <c r="P5211">
        <v>1</v>
      </c>
      <c r="Q5211">
        <v>1</v>
      </c>
      <c r="R5211" cm="1">
        <f t="array" ref="R5211">_xlfn.IFS(L5211&lt;=$W$6,1,L5211&lt;=$X$6,2,L5211&lt;=$Y$6,3,L5211&gt;$Y$6,4)</f>
        <v>4</v>
      </c>
      <c r="S5211">
        <f t="shared" si="162"/>
        <v>3</v>
      </c>
      <c r="T5211">
        <f t="shared" si="163"/>
        <v>1</v>
      </c>
    </row>
    <row r="5212" spans="1:20" x14ac:dyDescent="0.25">
      <c r="A5212">
        <v>5211</v>
      </c>
      <c r="B5212" t="s">
        <v>5230</v>
      </c>
      <c r="C5212">
        <v>55.1</v>
      </c>
      <c r="D5212" t="s">
        <v>18</v>
      </c>
      <c r="E5212">
        <v>1</v>
      </c>
      <c r="F5212">
        <v>37</v>
      </c>
      <c r="G5212">
        <v>8</v>
      </c>
      <c r="H5212">
        <v>259434.6</v>
      </c>
      <c r="I5212">
        <v>2</v>
      </c>
      <c r="J5212">
        <v>0</v>
      </c>
      <c r="K5212">
        <v>0</v>
      </c>
      <c r="L5212">
        <v>86937.2</v>
      </c>
      <c r="M5212">
        <v>0</v>
      </c>
      <c r="N5212">
        <v>1</v>
      </c>
      <c r="O5212">
        <v>2</v>
      </c>
      <c r="P5212">
        <v>3</v>
      </c>
      <c r="Q5212">
        <v>4</v>
      </c>
      <c r="R5212" cm="1">
        <f t="array" ref="R5212">_xlfn.IFS(L5212&lt;=$W$6,1,L5212&lt;=$X$6,2,L5212&lt;=$Y$6,3,L5212&gt;$Y$6,4)</f>
        <v>2</v>
      </c>
      <c r="S5212">
        <f t="shared" si="162"/>
        <v>3</v>
      </c>
      <c r="T5212" t="str">
        <f t="shared" si="163"/>
        <v>2&gt;</v>
      </c>
    </row>
    <row r="5213" spans="1:20" x14ac:dyDescent="0.25">
      <c r="A5213">
        <v>5212</v>
      </c>
      <c r="B5213" t="s">
        <v>5231</v>
      </c>
      <c r="C5213">
        <v>74.900000000000006</v>
      </c>
      <c r="D5213" t="s">
        <v>27</v>
      </c>
      <c r="E5213">
        <v>1</v>
      </c>
      <c r="F5213">
        <v>24</v>
      </c>
      <c r="G5213">
        <v>5</v>
      </c>
      <c r="H5213">
        <v>189524.32</v>
      </c>
      <c r="I5213">
        <v>2</v>
      </c>
      <c r="J5213">
        <v>1</v>
      </c>
      <c r="K5213">
        <v>1</v>
      </c>
      <c r="L5213">
        <v>42241.54</v>
      </c>
      <c r="M5213">
        <v>0</v>
      </c>
      <c r="N5213">
        <v>4</v>
      </c>
      <c r="O5213">
        <v>1</v>
      </c>
      <c r="P5213">
        <v>2</v>
      </c>
      <c r="Q5213">
        <v>2</v>
      </c>
      <c r="R5213" cm="1">
        <f t="array" ref="R5213">_xlfn.IFS(L5213&lt;=$W$6,1,L5213&lt;=$X$6,2,L5213&lt;=$Y$6,3,L5213&gt;$Y$6,4)</f>
        <v>1</v>
      </c>
      <c r="S5213">
        <f t="shared" si="162"/>
        <v>1</v>
      </c>
      <c r="T5213" t="str">
        <f t="shared" si="163"/>
        <v>2&gt;</v>
      </c>
    </row>
    <row r="5214" spans="1:20" x14ac:dyDescent="0.25">
      <c r="A5214">
        <v>5213</v>
      </c>
      <c r="B5214" t="s">
        <v>5232</v>
      </c>
      <c r="C5214">
        <v>74.2</v>
      </c>
      <c r="D5214" t="s">
        <v>27</v>
      </c>
      <c r="E5214">
        <v>1</v>
      </c>
      <c r="F5214">
        <v>57</v>
      </c>
      <c r="G5214">
        <v>6</v>
      </c>
      <c r="H5214">
        <v>310392.34000000003</v>
      </c>
      <c r="I5214">
        <v>1</v>
      </c>
      <c r="J5214">
        <v>0</v>
      </c>
      <c r="K5214">
        <v>1</v>
      </c>
      <c r="L5214">
        <v>121207.66</v>
      </c>
      <c r="M5214">
        <v>1</v>
      </c>
      <c r="N5214">
        <v>4</v>
      </c>
      <c r="O5214">
        <v>4</v>
      </c>
      <c r="P5214">
        <v>2</v>
      </c>
      <c r="Q5214">
        <v>4</v>
      </c>
      <c r="R5214" cm="1">
        <f t="array" ref="R5214">_xlfn.IFS(L5214&lt;=$W$6,1,L5214&lt;=$X$6,2,L5214&lt;=$Y$6,3,L5214&gt;$Y$6,4)</f>
        <v>3</v>
      </c>
      <c r="S5214">
        <f t="shared" si="162"/>
        <v>5</v>
      </c>
      <c r="T5214">
        <f t="shared" si="163"/>
        <v>1</v>
      </c>
    </row>
    <row r="5215" spans="1:20" x14ac:dyDescent="0.25">
      <c r="A5215">
        <v>5214</v>
      </c>
      <c r="B5215" t="s">
        <v>5233</v>
      </c>
      <c r="C5215">
        <v>75.2</v>
      </c>
      <c r="D5215" t="s">
        <v>27</v>
      </c>
      <c r="E5215">
        <v>1</v>
      </c>
      <c r="F5215">
        <v>31</v>
      </c>
      <c r="G5215">
        <v>5</v>
      </c>
      <c r="H5215">
        <v>259029.98</v>
      </c>
      <c r="I5215">
        <v>1</v>
      </c>
      <c r="J5215">
        <v>1</v>
      </c>
      <c r="K5215">
        <v>1</v>
      </c>
      <c r="L5215">
        <v>102930.46</v>
      </c>
      <c r="M5215">
        <v>0</v>
      </c>
      <c r="N5215">
        <v>4</v>
      </c>
      <c r="O5215">
        <v>1</v>
      </c>
      <c r="P5215">
        <v>2</v>
      </c>
      <c r="Q5215">
        <v>4</v>
      </c>
      <c r="R5215" cm="1">
        <f t="array" ref="R5215">_xlfn.IFS(L5215&lt;=$W$6,1,L5215&lt;=$X$6,2,L5215&lt;=$Y$6,3,L5215&gt;$Y$6,4)</f>
        <v>3</v>
      </c>
      <c r="S5215">
        <f t="shared" si="162"/>
        <v>1</v>
      </c>
      <c r="T5215">
        <f t="shared" si="163"/>
        <v>1</v>
      </c>
    </row>
    <row r="5216" spans="1:20" x14ac:dyDescent="0.25">
      <c r="A5216">
        <v>5215</v>
      </c>
      <c r="B5216" t="s">
        <v>5234</v>
      </c>
      <c r="C5216">
        <v>74</v>
      </c>
      <c r="D5216" t="s">
        <v>27</v>
      </c>
      <c r="E5216">
        <v>0</v>
      </c>
      <c r="F5216">
        <v>59</v>
      </c>
      <c r="G5216">
        <v>4</v>
      </c>
      <c r="H5216">
        <v>226772.72</v>
      </c>
      <c r="I5216">
        <v>2</v>
      </c>
      <c r="J5216">
        <v>1</v>
      </c>
      <c r="K5216">
        <v>1</v>
      </c>
      <c r="L5216">
        <v>65121.63</v>
      </c>
      <c r="M5216">
        <v>1</v>
      </c>
      <c r="N5216">
        <v>4</v>
      </c>
      <c r="O5216">
        <v>4</v>
      </c>
      <c r="P5216">
        <v>1</v>
      </c>
      <c r="Q5216">
        <v>3</v>
      </c>
      <c r="R5216" cm="1">
        <f t="array" ref="R5216">_xlfn.IFS(L5216&lt;=$W$6,1,L5216&lt;=$X$6,2,L5216&lt;=$Y$6,3,L5216&gt;$Y$6,4)</f>
        <v>2</v>
      </c>
      <c r="S5216">
        <f t="shared" si="162"/>
        <v>5</v>
      </c>
      <c r="T5216" t="str">
        <f t="shared" si="163"/>
        <v>2&gt;</v>
      </c>
    </row>
    <row r="5217" spans="1:20" x14ac:dyDescent="0.25">
      <c r="A5217">
        <v>5216</v>
      </c>
      <c r="B5217" t="s">
        <v>5235</v>
      </c>
      <c r="C5217">
        <v>57.6</v>
      </c>
      <c r="D5217" t="s">
        <v>18</v>
      </c>
      <c r="E5217">
        <v>1</v>
      </c>
      <c r="F5217">
        <v>26</v>
      </c>
      <c r="G5217">
        <v>4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  <c r="N5217">
        <v>1</v>
      </c>
      <c r="O5217">
        <v>1</v>
      </c>
      <c r="P5217">
        <v>1</v>
      </c>
      <c r="Q5217">
        <v>1</v>
      </c>
      <c r="R5217" cm="1">
        <f t="array" ref="R5217">_xlfn.IFS(L5217&lt;=$W$6,1,L5217&lt;=$X$6,2,L5217&lt;=$Y$6,3,L5217&gt;$Y$6,4)</f>
        <v>2</v>
      </c>
      <c r="S5217">
        <f t="shared" si="162"/>
        <v>1</v>
      </c>
      <c r="T5217">
        <f t="shared" si="163"/>
        <v>1</v>
      </c>
    </row>
    <row r="5218" spans="1:20" x14ac:dyDescent="0.25">
      <c r="A5218">
        <v>5217</v>
      </c>
      <c r="B5218" t="s">
        <v>5236</v>
      </c>
      <c r="C5218">
        <v>63.7</v>
      </c>
      <c r="D5218" t="s">
        <v>20</v>
      </c>
      <c r="E5218">
        <v>1</v>
      </c>
      <c r="F5218">
        <v>45</v>
      </c>
      <c r="G5218">
        <v>4</v>
      </c>
      <c r="H5218">
        <v>344392.46</v>
      </c>
      <c r="I5218">
        <v>1</v>
      </c>
      <c r="J5218">
        <v>1</v>
      </c>
      <c r="K5218">
        <v>1</v>
      </c>
      <c r="L5218">
        <v>104769.96</v>
      </c>
      <c r="M5218">
        <v>0</v>
      </c>
      <c r="N5218">
        <v>2</v>
      </c>
      <c r="O5218">
        <v>3</v>
      </c>
      <c r="P5218">
        <v>1</v>
      </c>
      <c r="Q5218">
        <v>4</v>
      </c>
      <c r="R5218" cm="1">
        <f t="array" ref="R5218">_xlfn.IFS(L5218&lt;=$W$6,1,L5218&lt;=$X$6,2,L5218&lt;=$Y$6,3,L5218&gt;$Y$6,4)</f>
        <v>3</v>
      </c>
      <c r="S5218">
        <f t="shared" si="162"/>
        <v>4</v>
      </c>
      <c r="T5218">
        <f t="shared" si="163"/>
        <v>1</v>
      </c>
    </row>
    <row r="5219" spans="1:20" x14ac:dyDescent="0.25">
      <c r="A5219">
        <v>5218</v>
      </c>
      <c r="B5219" t="s">
        <v>5237</v>
      </c>
      <c r="C5219">
        <v>72.400000000000006</v>
      </c>
      <c r="D5219" t="s">
        <v>18</v>
      </c>
      <c r="E5219">
        <v>1</v>
      </c>
      <c r="F5219">
        <v>30</v>
      </c>
      <c r="G5219">
        <v>6</v>
      </c>
      <c r="H5219">
        <v>195224.24</v>
      </c>
      <c r="I5219">
        <v>1</v>
      </c>
      <c r="J5219">
        <v>1</v>
      </c>
      <c r="K5219">
        <v>1</v>
      </c>
      <c r="L5219">
        <v>96498.14</v>
      </c>
      <c r="M5219">
        <v>0</v>
      </c>
      <c r="N5219">
        <v>4</v>
      </c>
      <c r="O5219">
        <v>1</v>
      </c>
      <c r="P5219">
        <v>2</v>
      </c>
      <c r="Q5219">
        <v>3</v>
      </c>
      <c r="R5219" cm="1">
        <f t="array" ref="R5219">_xlfn.IFS(L5219&lt;=$W$6,1,L5219&lt;=$X$6,2,L5219&lt;=$Y$6,3,L5219&gt;$Y$6,4)</f>
        <v>2</v>
      </c>
      <c r="S5219">
        <f t="shared" si="162"/>
        <v>1</v>
      </c>
      <c r="T5219">
        <f t="shared" si="163"/>
        <v>1</v>
      </c>
    </row>
    <row r="5220" spans="1:20" x14ac:dyDescent="0.25">
      <c r="A5220">
        <v>5219</v>
      </c>
      <c r="B5220" t="s">
        <v>5238</v>
      </c>
      <c r="C5220">
        <v>68.5</v>
      </c>
      <c r="D5220" t="s">
        <v>18</v>
      </c>
      <c r="E5220">
        <v>1</v>
      </c>
      <c r="F5220">
        <v>22</v>
      </c>
      <c r="G5220">
        <v>5</v>
      </c>
      <c r="H5220">
        <v>209439.88</v>
      </c>
      <c r="I5220">
        <v>2</v>
      </c>
      <c r="J5220">
        <v>1</v>
      </c>
      <c r="K5220">
        <v>0</v>
      </c>
      <c r="L5220">
        <v>38691.339999999997</v>
      </c>
      <c r="M5220">
        <v>0</v>
      </c>
      <c r="N5220">
        <v>3</v>
      </c>
      <c r="O5220">
        <v>1</v>
      </c>
      <c r="P5220">
        <v>2</v>
      </c>
      <c r="Q5220">
        <v>3</v>
      </c>
      <c r="R5220" cm="1">
        <f t="array" ref="R5220">_xlfn.IFS(L5220&lt;=$W$6,1,L5220&lt;=$X$6,2,L5220&lt;=$Y$6,3,L5220&gt;$Y$6,4)</f>
        <v>1</v>
      </c>
      <c r="S5220">
        <f t="shared" si="162"/>
        <v>1</v>
      </c>
      <c r="T5220" t="str">
        <f t="shared" si="163"/>
        <v>2&gt;</v>
      </c>
    </row>
    <row r="5221" spans="1:20" x14ac:dyDescent="0.25">
      <c r="A5221">
        <v>5220</v>
      </c>
      <c r="B5221" t="s">
        <v>5239</v>
      </c>
      <c r="C5221">
        <v>62.5</v>
      </c>
      <c r="D5221" t="s">
        <v>18</v>
      </c>
      <c r="E5221">
        <v>0</v>
      </c>
      <c r="F5221">
        <v>40</v>
      </c>
      <c r="G5221">
        <v>8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  <c r="N5221">
        <v>2</v>
      </c>
      <c r="O5221">
        <v>3</v>
      </c>
      <c r="P5221">
        <v>3</v>
      </c>
      <c r="Q5221">
        <v>1</v>
      </c>
      <c r="R5221" cm="1">
        <f t="array" ref="R5221">_xlfn.IFS(L5221&lt;=$W$6,1,L5221&lt;=$X$6,2,L5221&lt;=$Y$6,3,L5221&gt;$Y$6,4)</f>
        <v>4</v>
      </c>
      <c r="S5221">
        <f t="shared" si="162"/>
        <v>3</v>
      </c>
      <c r="T5221">
        <f t="shared" si="163"/>
        <v>1</v>
      </c>
    </row>
    <row r="5222" spans="1:20" x14ac:dyDescent="0.25">
      <c r="A5222">
        <v>5221</v>
      </c>
      <c r="B5222" t="s">
        <v>5240</v>
      </c>
      <c r="C5222">
        <v>57.1</v>
      </c>
      <c r="D5222" t="s">
        <v>27</v>
      </c>
      <c r="E5222">
        <v>1</v>
      </c>
      <c r="F5222">
        <v>39</v>
      </c>
      <c r="G5222">
        <v>10</v>
      </c>
      <c r="H5222">
        <v>279185.96000000002</v>
      </c>
      <c r="I5222">
        <v>3</v>
      </c>
      <c r="J5222">
        <v>1</v>
      </c>
      <c r="K5222">
        <v>0</v>
      </c>
      <c r="L5222">
        <v>104152.65</v>
      </c>
      <c r="M5222">
        <v>1</v>
      </c>
      <c r="N5222">
        <v>1</v>
      </c>
      <c r="O5222">
        <v>2</v>
      </c>
      <c r="P5222">
        <v>4</v>
      </c>
      <c r="Q5222">
        <v>4</v>
      </c>
      <c r="R5222" cm="1">
        <f t="array" ref="R5222">_xlfn.IFS(L5222&lt;=$W$6,1,L5222&lt;=$X$6,2,L5222&lt;=$Y$6,3,L5222&gt;$Y$6,4)</f>
        <v>3</v>
      </c>
      <c r="S5222">
        <f t="shared" si="162"/>
        <v>3</v>
      </c>
      <c r="T5222" t="str">
        <f t="shared" si="163"/>
        <v>2&gt;</v>
      </c>
    </row>
    <row r="5223" spans="1:20" x14ac:dyDescent="0.25">
      <c r="A5223">
        <v>5222</v>
      </c>
      <c r="B5223" t="s">
        <v>5241</v>
      </c>
      <c r="C5223">
        <v>58.4</v>
      </c>
      <c r="D5223" t="s">
        <v>20</v>
      </c>
      <c r="E5223">
        <v>0</v>
      </c>
      <c r="F5223">
        <v>31</v>
      </c>
      <c r="G5223">
        <v>5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  <c r="N5223">
        <v>1</v>
      </c>
      <c r="O5223">
        <v>1</v>
      </c>
      <c r="P5223">
        <v>2</v>
      </c>
      <c r="Q5223">
        <v>1</v>
      </c>
      <c r="R5223" cm="1">
        <f t="array" ref="R5223">_xlfn.IFS(L5223&lt;=$W$6,1,L5223&lt;=$X$6,2,L5223&lt;=$Y$6,3,L5223&gt;$Y$6,4)</f>
        <v>2</v>
      </c>
      <c r="S5223">
        <f t="shared" si="162"/>
        <v>1</v>
      </c>
      <c r="T5223" t="str">
        <f t="shared" si="163"/>
        <v>2&gt;</v>
      </c>
    </row>
    <row r="5224" spans="1:20" x14ac:dyDescent="0.25">
      <c r="A5224">
        <v>5223</v>
      </c>
      <c r="B5224" t="s">
        <v>5242</v>
      </c>
      <c r="C5224">
        <v>55</v>
      </c>
      <c r="D5224" t="s">
        <v>18</v>
      </c>
      <c r="E5224">
        <v>0</v>
      </c>
      <c r="F5224">
        <v>24</v>
      </c>
      <c r="G5224">
        <v>8</v>
      </c>
      <c r="H5224">
        <v>278193.7</v>
      </c>
      <c r="I5224">
        <v>1</v>
      </c>
      <c r="J5224">
        <v>1</v>
      </c>
      <c r="K5224">
        <v>0</v>
      </c>
      <c r="L5224">
        <v>129890.94</v>
      </c>
      <c r="M5224">
        <v>0</v>
      </c>
      <c r="N5224">
        <v>1</v>
      </c>
      <c r="O5224">
        <v>1</v>
      </c>
      <c r="P5224">
        <v>3</v>
      </c>
      <c r="Q5224">
        <v>4</v>
      </c>
      <c r="R5224" cm="1">
        <f t="array" ref="R5224">_xlfn.IFS(L5224&lt;=$W$6,1,L5224&lt;=$X$6,2,L5224&lt;=$Y$6,3,L5224&gt;$Y$6,4)</f>
        <v>3</v>
      </c>
      <c r="S5224">
        <f t="shared" si="162"/>
        <v>1</v>
      </c>
      <c r="T5224">
        <f t="shared" si="163"/>
        <v>1</v>
      </c>
    </row>
    <row r="5225" spans="1:20" x14ac:dyDescent="0.25">
      <c r="A5225">
        <v>5224</v>
      </c>
      <c r="B5225" t="s">
        <v>5243</v>
      </c>
      <c r="C5225">
        <v>66.2</v>
      </c>
      <c r="D5225" t="s">
        <v>20</v>
      </c>
      <c r="E5225">
        <v>0</v>
      </c>
      <c r="F5225">
        <v>74</v>
      </c>
      <c r="G5225">
        <v>8</v>
      </c>
      <c r="H5225">
        <v>280603.44</v>
      </c>
      <c r="I5225">
        <v>1</v>
      </c>
      <c r="J5225">
        <v>0</v>
      </c>
      <c r="K5225">
        <v>1</v>
      </c>
      <c r="L5225">
        <v>179258.67</v>
      </c>
      <c r="M5225">
        <v>0</v>
      </c>
      <c r="N5225">
        <v>3</v>
      </c>
      <c r="O5225">
        <v>4</v>
      </c>
      <c r="P5225">
        <v>3</v>
      </c>
      <c r="Q5225">
        <v>4</v>
      </c>
      <c r="R5225" cm="1">
        <f t="array" ref="R5225">_xlfn.IFS(L5225&lt;=$W$6,1,L5225&lt;=$X$6,2,L5225&lt;=$Y$6,3,L5225&gt;$Y$6,4)</f>
        <v>4</v>
      </c>
      <c r="S5225">
        <f t="shared" si="162"/>
        <v>5</v>
      </c>
      <c r="T5225">
        <f t="shared" si="163"/>
        <v>1</v>
      </c>
    </row>
    <row r="5226" spans="1:20" x14ac:dyDescent="0.25">
      <c r="A5226">
        <v>5225</v>
      </c>
      <c r="B5226" t="s">
        <v>5244</v>
      </c>
      <c r="C5226">
        <v>80.3</v>
      </c>
      <c r="D5226" t="s">
        <v>20</v>
      </c>
      <c r="E5226">
        <v>1</v>
      </c>
      <c r="F5226">
        <v>45</v>
      </c>
      <c r="G5226">
        <v>4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  <c r="N5226">
        <v>4</v>
      </c>
      <c r="O5226">
        <v>3</v>
      </c>
      <c r="P5226">
        <v>1</v>
      </c>
      <c r="Q5226">
        <v>1</v>
      </c>
      <c r="R5226" cm="1">
        <f t="array" ref="R5226">_xlfn.IFS(L5226&lt;=$W$6,1,L5226&lt;=$X$6,2,L5226&lt;=$Y$6,3,L5226&gt;$Y$6,4)</f>
        <v>2</v>
      </c>
      <c r="S5226">
        <f t="shared" si="162"/>
        <v>4</v>
      </c>
      <c r="T5226">
        <f t="shared" si="163"/>
        <v>1</v>
      </c>
    </row>
    <row r="5227" spans="1:20" x14ac:dyDescent="0.25">
      <c r="A5227">
        <v>5226</v>
      </c>
      <c r="B5227" t="s">
        <v>5245</v>
      </c>
      <c r="C5227">
        <v>61.5</v>
      </c>
      <c r="D5227" t="s">
        <v>18</v>
      </c>
      <c r="E5227">
        <v>1</v>
      </c>
      <c r="F5227">
        <v>68</v>
      </c>
      <c r="G5227">
        <v>8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  <c r="N5227">
        <v>2</v>
      </c>
      <c r="O5227">
        <v>4</v>
      </c>
      <c r="P5227">
        <v>3</v>
      </c>
      <c r="Q5227">
        <v>1</v>
      </c>
      <c r="R5227" cm="1">
        <f t="array" ref="R5227">_xlfn.IFS(L5227&lt;=$W$6,1,L5227&lt;=$X$6,2,L5227&lt;=$Y$6,3,L5227&gt;$Y$6,4)</f>
        <v>2</v>
      </c>
      <c r="S5227">
        <f t="shared" si="162"/>
        <v>5</v>
      </c>
      <c r="T5227" t="str">
        <f t="shared" si="163"/>
        <v>2&gt;</v>
      </c>
    </row>
    <row r="5228" spans="1:20" x14ac:dyDescent="0.25">
      <c r="A5228">
        <v>5227</v>
      </c>
      <c r="B5228" t="s">
        <v>5246</v>
      </c>
      <c r="C5228">
        <v>48.1</v>
      </c>
      <c r="D5228" t="s">
        <v>20</v>
      </c>
      <c r="E5228">
        <v>1</v>
      </c>
      <c r="F5228">
        <v>41</v>
      </c>
      <c r="G5228">
        <v>2</v>
      </c>
      <c r="H5228">
        <v>222466.18</v>
      </c>
      <c r="I5228">
        <v>1</v>
      </c>
      <c r="J5228">
        <v>1</v>
      </c>
      <c r="K5228">
        <v>1</v>
      </c>
      <c r="L5228">
        <v>123995.15</v>
      </c>
      <c r="M5228">
        <v>0</v>
      </c>
      <c r="N5228">
        <v>1</v>
      </c>
      <c r="O5228">
        <v>3</v>
      </c>
      <c r="P5228">
        <v>1</v>
      </c>
      <c r="Q5228">
        <v>3</v>
      </c>
      <c r="R5228" cm="1">
        <f t="array" ref="R5228">_xlfn.IFS(L5228&lt;=$W$6,1,L5228&lt;=$X$6,2,L5228&lt;=$Y$6,3,L5228&gt;$Y$6,4)</f>
        <v>3</v>
      </c>
      <c r="S5228">
        <f t="shared" si="162"/>
        <v>3</v>
      </c>
      <c r="T5228">
        <f t="shared" si="163"/>
        <v>1</v>
      </c>
    </row>
    <row r="5229" spans="1:20" x14ac:dyDescent="0.25">
      <c r="A5229">
        <v>5228</v>
      </c>
      <c r="B5229" t="s">
        <v>5247</v>
      </c>
      <c r="C5229">
        <v>70.099999999999994</v>
      </c>
      <c r="D5229" t="s">
        <v>18</v>
      </c>
      <c r="E5229">
        <v>1</v>
      </c>
      <c r="F5229">
        <v>25</v>
      </c>
      <c r="G5229">
        <v>4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  <c r="N5229">
        <v>3</v>
      </c>
      <c r="O5229">
        <v>1</v>
      </c>
      <c r="P5229">
        <v>1</v>
      </c>
      <c r="Q5229">
        <v>1</v>
      </c>
      <c r="R5229" cm="1">
        <f t="array" ref="R5229">_xlfn.IFS(L5229&lt;=$W$6,1,L5229&lt;=$X$6,2,L5229&lt;=$Y$6,3,L5229&gt;$Y$6,4)</f>
        <v>1</v>
      </c>
      <c r="S5229">
        <f t="shared" si="162"/>
        <v>1</v>
      </c>
      <c r="T5229" t="str">
        <f t="shared" si="163"/>
        <v>2&gt;</v>
      </c>
    </row>
    <row r="5230" spans="1:20" x14ac:dyDescent="0.25">
      <c r="A5230">
        <v>5229</v>
      </c>
      <c r="B5230" t="s">
        <v>5248</v>
      </c>
      <c r="C5230">
        <v>75.099999999999994</v>
      </c>
      <c r="D5230" t="s">
        <v>18</v>
      </c>
      <c r="E5230">
        <v>1</v>
      </c>
      <c r="F5230">
        <v>31</v>
      </c>
      <c r="G5230">
        <v>11</v>
      </c>
      <c r="H5230">
        <v>295475.26</v>
      </c>
      <c r="I5230">
        <v>1</v>
      </c>
      <c r="J5230">
        <v>0</v>
      </c>
      <c r="K5230">
        <v>1</v>
      </c>
      <c r="L5230">
        <v>94951.27</v>
      </c>
      <c r="M5230">
        <v>0</v>
      </c>
      <c r="N5230">
        <v>4</v>
      </c>
      <c r="O5230">
        <v>1</v>
      </c>
      <c r="P5230">
        <v>4</v>
      </c>
      <c r="Q5230">
        <v>4</v>
      </c>
      <c r="R5230" cm="1">
        <f t="array" ref="R5230">_xlfn.IFS(L5230&lt;=$W$6,1,L5230&lt;=$X$6,2,L5230&lt;=$Y$6,3,L5230&gt;$Y$6,4)</f>
        <v>2</v>
      </c>
      <c r="S5230">
        <f t="shared" si="162"/>
        <v>1</v>
      </c>
      <c r="T5230">
        <f t="shared" si="163"/>
        <v>1</v>
      </c>
    </row>
    <row r="5231" spans="1:20" x14ac:dyDescent="0.25">
      <c r="A5231">
        <v>5230</v>
      </c>
      <c r="B5231" t="s">
        <v>5249</v>
      </c>
      <c r="C5231">
        <v>67.5</v>
      </c>
      <c r="D5231" t="s">
        <v>18</v>
      </c>
      <c r="E5231">
        <v>1</v>
      </c>
      <c r="F5231">
        <v>37</v>
      </c>
      <c r="G5231">
        <v>9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  <c r="N5231">
        <v>3</v>
      </c>
      <c r="O5231">
        <v>2</v>
      </c>
      <c r="P5231">
        <v>4</v>
      </c>
      <c r="Q5231">
        <v>1</v>
      </c>
      <c r="R5231" cm="1">
        <f t="array" ref="R5231">_xlfn.IFS(L5231&lt;=$W$6,1,L5231&lt;=$X$6,2,L5231&lt;=$Y$6,3,L5231&gt;$Y$6,4)</f>
        <v>2</v>
      </c>
      <c r="S5231">
        <f t="shared" si="162"/>
        <v>3</v>
      </c>
      <c r="T5231" t="str">
        <f t="shared" si="163"/>
        <v>2&gt;</v>
      </c>
    </row>
    <row r="5232" spans="1:20" x14ac:dyDescent="0.25">
      <c r="A5232">
        <v>5231</v>
      </c>
      <c r="B5232" t="s">
        <v>5250</v>
      </c>
      <c r="C5232">
        <v>73.3</v>
      </c>
      <c r="D5232" t="s">
        <v>27</v>
      </c>
      <c r="E5232">
        <v>1</v>
      </c>
      <c r="F5232">
        <v>42</v>
      </c>
      <c r="G5232">
        <v>6</v>
      </c>
      <c r="H5232">
        <v>251450.04</v>
      </c>
      <c r="I5232">
        <v>2</v>
      </c>
      <c r="J5232">
        <v>1</v>
      </c>
      <c r="K5232">
        <v>1</v>
      </c>
      <c r="L5232">
        <v>50783.1</v>
      </c>
      <c r="M5232">
        <v>0</v>
      </c>
      <c r="N5232">
        <v>4</v>
      </c>
      <c r="O5232">
        <v>3</v>
      </c>
      <c r="P5232">
        <v>2</v>
      </c>
      <c r="Q5232">
        <v>3</v>
      </c>
      <c r="R5232" cm="1">
        <f t="array" ref="R5232">_xlfn.IFS(L5232&lt;=$W$6,1,L5232&lt;=$X$6,2,L5232&lt;=$Y$6,3,L5232&gt;$Y$6,4)</f>
        <v>1</v>
      </c>
      <c r="S5232">
        <f t="shared" si="162"/>
        <v>4</v>
      </c>
      <c r="T5232" t="str">
        <f t="shared" si="163"/>
        <v>2&gt;</v>
      </c>
    </row>
    <row r="5233" spans="1:20" x14ac:dyDescent="0.25">
      <c r="A5233">
        <v>5232</v>
      </c>
      <c r="B5233" t="s">
        <v>5251</v>
      </c>
      <c r="C5233">
        <v>82.2</v>
      </c>
      <c r="D5233" t="s">
        <v>18</v>
      </c>
      <c r="E5233">
        <v>1</v>
      </c>
      <c r="F5233">
        <v>40</v>
      </c>
      <c r="G5233">
        <v>7</v>
      </c>
      <c r="H5233">
        <v>256579.4</v>
      </c>
      <c r="I5233">
        <v>3</v>
      </c>
      <c r="J5233">
        <v>1</v>
      </c>
      <c r="K5233">
        <v>0</v>
      </c>
      <c r="L5233">
        <v>9149.9599999999991</v>
      </c>
      <c r="M5233">
        <v>1</v>
      </c>
      <c r="N5233">
        <v>4</v>
      </c>
      <c r="O5233">
        <v>3</v>
      </c>
      <c r="P5233">
        <v>3</v>
      </c>
      <c r="Q5233">
        <v>4</v>
      </c>
      <c r="R5233" cm="1">
        <f t="array" ref="R5233">_xlfn.IFS(L5233&lt;=$W$6,1,L5233&lt;=$X$6,2,L5233&lt;=$Y$6,3,L5233&gt;$Y$6,4)</f>
        <v>1</v>
      </c>
      <c r="S5233">
        <f t="shared" si="162"/>
        <v>3</v>
      </c>
      <c r="T5233" t="str">
        <f t="shared" si="163"/>
        <v>2&gt;</v>
      </c>
    </row>
    <row r="5234" spans="1:20" x14ac:dyDescent="0.25">
      <c r="A5234">
        <v>5233</v>
      </c>
      <c r="B5234" t="s">
        <v>5252</v>
      </c>
      <c r="C5234">
        <v>55.9</v>
      </c>
      <c r="D5234" t="s">
        <v>18</v>
      </c>
      <c r="E5234">
        <v>0</v>
      </c>
      <c r="F5234">
        <v>48</v>
      </c>
      <c r="G5234">
        <v>6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  <c r="N5234">
        <v>1</v>
      </c>
      <c r="O5234">
        <v>4</v>
      </c>
      <c r="P5234">
        <v>2</v>
      </c>
      <c r="Q5234">
        <v>1</v>
      </c>
      <c r="R5234" cm="1">
        <f t="array" ref="R5234">_xlfn.IFS(L5234&lt;=$W$6,1,L5234&lt;=$X$6,2,L5234&lt;=$Y$6,3,L5234&gt;$Y$6,4)</f>
        <v>1</v>
      </c>
      <c r="S5234">
        <f t="shared" si="162"/>
        <v>5</v>
      </c>
      <c r="T5234">
        <f t="shared" si="163"/>
        <v>1</v>
      </c>
    </row>
    <row r="5235" spans="1:20" x14ac:dyDescent="0.25">
      <c r="A5235">
        <v>5234</v>
      </c>
      <c r="B5235" t="s">
        <v>5253</v>
      </c>
      <c r="C5235">
        <v>73.099999999999994</v>
      </c>
      <c r="D5235" t="s">
        <v>27</v>
      </c>
      <c r="E5235">
        <v>0</v>
      </c>
      <c r="F5235">
        <v>51</v>
      </c>
      <c r="G5235">
        <v>5</v>
      </c>
      <c r="H5235">
        <v>177652.14</v>
      </c>
      <c r="I5235">
        <v>1</v>
      </c>
      <c r="J5235">
        <v>1</v>
      </c>
      <c r="K5235">
        <v>1</v>
      </c>
      <c r="L5235">
        <v>33759.410000000003</v>
      </c>
      <c r="M5235">
        <v>1</v>
      </c>
      <c r="N5235">
        <v>4</v>
      </c>
      <c r="O5235">
        <v>4</v>
      </c>
      <c r="P5235">
        <v>2</v>
      </c>
      <c r="Q5235">
        <v>2</v>
      </c>
      <c r="R5235" cm="1">
        <f t="array" ref="R5235">_xlfn.IFS(L5235&lt;=$W$6,1,L5235&lt;=$X$6,2,L5235&lt;=$Y$6,3,L5235&gt;$Y$6,4)</f>
        <v>1</v>
      </c>
      <c r="S5235">
        <f t="shared" si="162"/>
        <v>5</v>
      </c>
      <c r="T5235">
        <f t="shared" si="163"/>
        <v>1</v>
      </c>
    </row>
    <row r="5236" spans="1:20" x14ac:dyDescent="0.25">
      <c r="A5236">
        <v>5235</v>
      </c>
      <c r="B5236" t="s">
        <v>5254</v>
      </c>
      <c r="C5236">
        <v>67.8</v>
      </c>
      <c r="D5236" t="s">
        <v>18</v>
      </c>
      <c r="E5236">
        <v>0</v>
      </c>
      <c r="F5236">
        <v>43</v>
      </c>
      <c r="G5236">
        <v>2</v>
      </c>
      <c r="H5236">
        <v>286887.21999999997</v>
      </c>
      <c r="I5236">
        <v>1</v>
      </c>
      <c r="J5236">
        <v>1</v>
      </c>
      <c r="K5236">
        <v>0</v>
      </c>
      <c r="L5236">
        <v>196622.28</v>
      </c>
      <c r="M5236">
        <v>1</v>
      </c>
      <c r="N5236">
        <v>3</v>
      </c>
      <c r="O5236">
        <v>3</v>
      </c>
      <c r="P5236">
        <v>1</v>
      </c>
      <c r="Q5236">
        <v>4</v>
      </c>
      <c r="R5236" cm="1">
        <f t="array" ref="R5236">_xlfn.IFS(L5236&lt;=$W$6,1,L5236&lt;=$X$6,2,L5236&lt;=$Y$6,3,L5236&gt;$Y$6,4)</f>
        <v>4</v>
      </c>
      <c r="S5236">
        <f t="shared" si="162"/>
        <v>4</v>
      </c>
      <c r="T5236">
        <f t="shared" si="163"/>
        <v>1</v>
      </c>
    </row>
    <row r="5237" spans="1:20" x14ac:dyDescent="0.25">
      <c r="A5237">
        <v>5236</v>
      </c>
      <c r="B5237" t="s">
        <v>5255</v>
      </c>
      <c r="C5237">
        <v>64.5</v>
      </c>
      <c r="D5237" t="s">
        <v>18</v>
      </c>
      <c r="E5237">
        <v>0</v>
      </c>
      <c r="F5237">
        <v>70</v>
      </c>
      <c r="G5237">
        <v>10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  <c r="N5237">
        <v>2</v>
      </c>
      <c r="O5237">
        <v>4</v>
      </c>
      <c r="P5237">
        <v>4</v>
      </c>
      <c r="Q5237">
        <v>1</v>
      </c>
      <c r="R5237" cm="1">
        <f t="array" ref="R5237">_xlfn.IFS(L5237&lt;=$W$6,1,L5237&lt;=$X$6,2,L5237&lt;=$Y$6,3,L5237&gt;$Y$6,4)</f>
        <v>4</v>
      </c>
      <c r="S5237">
        <f t="shared" si="162"/>
        <v>5</v>
      </c>
      <c r="T5237" t="str">
        <f t="shared" si="163"/>
        <v>2&gt;</v>
      </c>
    </row>
    <row r="5238" spans="1:20" x14ac:dyDescent="0.25">
      <c r="A5238">
        <v>5237</v>
      </c>
      <c r="B5238" t="s">
        <v>5256</v>
      </c>
      <c r="C5238">
        <v>70.099999999999994</v>
      </c>
      <c r="D5238" t="s">
        <v>18</v>
      </c>
      <c r="E5238">
        <v>1</v>
      </c>
      <c r="F5238">
        <v>31</v>
      </c>
      <c r="G5238">
        <v>3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  <c r="N5238">
        <v>3</v>
      </c>
      <c r="O5238">
        <v>1</v>
      </c>
      <c r="P5238">
        <v>1</v>
      </c>
      <c r="Q5238">
        <v>1</v>
      </c>
      <c r="R5238" cm="1">
        <f t="array" ref="R5238">_xlfn.IFS(L5238&lt;=$W$6,1,L5238&lt;=$X$6,2,L5238&lt;=$Y$6,3,L5238&gt;$Y$6,4)</f>
        <v>4</v>
      </c>
      <c r="S5238">
        <f t="shared" si="162"/>
        <v>1</v>
      </c>
      <c r="T5238" t="str">
        <f t="shared" si="163"/>
        <v>2&gt;</v>
      </c>
    </row>
    <row r="5239" spans="1:20" x14ac:dyDescent="0.25">
      <c r="A5239">
        <v>5238</v>
      </c>
      <c r="B5239" t="s">
        <v>5257</v>
      </c>
      <c r="C5239">
        <v>55.4</v>
      </c>
      <c r="D5239" t="s">
        <v>20</v>
      </c>
      <c r="E5239">
        <v>1</v>
      </c>
      <c r="F5239">
        <v>28</v>
      </c>
      <c r="G5239">
        <v>9</v>
      </c>
      <c r="H5239">
        <v>298268.92</v>
      </c>
      <c r="I5239">
        <v>1</v>
      </c>
      <c r="J5239">
        <v>1</v>
      </c>
      <c r="K5239">
        <v>1</v>
      </c>
      <c r="L5239">
        <v>177966.24</v>
      </c>
      <c r="M5239">
        <v>0</v>
      </c>
      <c r="N5239">
        <v>1</v>
      </c>
      <c r="O5239">
        <v>1</v>
      </c>
      <c r="P5239">
        <v>4</v>
      </c>
      <c r="Q5239">
        <v>4</v>
      </c>
      <c r="R5239" cm="1">
        <f t="array" ref="R5239">_xlfn.IFS(L5239&lt;=$W$6,1,L5239&lt;=$X$6,2,L5239&lt;=$Y$6,3,L5239&gt;$Y$6,4)</f>
        <v>4</v>
      </c>
      <c r="S5239">
        <f t="shared" si="162"/>
        <v>1</v>
      </c>
      <c r="T5239">
        <f t="shared" si="163"/>
        <v>1</v>
      </c>
    </row>
    <row r="5240" spans="1:20" x14ac:dyDescent="0.25">
      <c r="A5240">
        <v>5239</v>
      </c>
      <c r="B5240" t="s">
        <v>5258</v>
      </c>
      <c r="C5240">
        <v>72.3</v>
      </c>
      <c r="D5240" t="s">
        <v>18</v>
      </c>
      <c r="E5240">
        <v>1</v>
      </c>
      <c r="F5240">
        <v>32</v>
      </c>
      <c r="G5240">
        <v>4</v>
      </c>
      <c r="H5240">
        <v>248239.08</v>
      </c>
      <c r="I5240">
        <v>1</v>
      </c>
      <c r="J5240">
        <v>1</v>
      </c>
      <c r="K5240">
        <v>0</v>
      </c>
      <c r="L5240">
        <v>162198.32</v>
      </c>
      <c r="M5240">
        <v>0</v>
      </c>
      <c r="N5240">
        <v>4</v>
      </c>
      <c r="O5240">
        <v>1</v>
      </c>
      <c r="P5240">
        <v>1</v>
      </c>
      <c r="Q5240">
        <v>3</v>
      </c>
      <c r="R5240" cm="1">
        <f t="array" ref="R5240">_xlfn.IFS(L5240&lt;=$W$6,1,L5240&lt;=$X$6,2,L5240&lt;=$Y$6,3,L5240&gt;$Y$6,4)</f>
        <v>4</v>
      </c>
      <c r="S5240">
        <f t="shared" si="162"/>
        <v>1</v>
      </c>
      <c r="T5240">
        <f t="shared" si="163"/>
        <v>1</v>
      </c>
    </row>
    <row r="5241" spans="1:20" x14ac:dyDescent="0.25">
      <c r="A5241">
        <v>5240</v>
      </c>
      <c r="B5241" t="s">
        <v>5259</v>
      </c>
      <c r="C5241">
        <v>76.599999999999994</v>
      </c>
      <c r="D5241" t="s">
        <v>27</v>
      </c>
      <c r="E5241">
        <v>1</v>
      </c>
      <c r="F5241">
        <v>46</v>
      </c>
      <c r="G5241">
        <v>4</v>
      </c>
      <c r="H5241">
        <v>233645.4</v>
      </c>
      <c r="I5241">
        <v>1</v>
      </c>
      <c r="J5241">
        <v>0</v>
      </c>
      <c r="K5241">
        <v>0</v>
      </c>
      <c r="L5241">
        <v>197643.24</v>
      </c>
      <c r="M5241">
        <v>0</v>
      </c>
      <c r="N5241">
        <v>4</v>
      </c>
      <c r="O5241">
        <v>3</v>
      </c>
      <c r="P5241">
        <v>1</v>
      </c>
      <c r="Q5241">
        <v>3</v>
      </c>
      <c r="R5241" cm="1">
        <f t="array" ref="R5241">_xlfn.IFS(L5241&lt;=$W$6,1,L5241&lt;=$X$6,2,L5241&lt;=$Y$6,3,L5241&gt;$Y$6,4)</f>
        <v>4</v>
      </c>
      <c r="S5241">
        <f t="shared" si="162"/>
        <v>4</v>
      </c>
      <c r="T5241">
        <f t="shared" si="163"/>
        <v>1</v>
      </c>
    </row>
    <row r="5242" spans="1:20" x14ac:dyDescent="0.25">
      <c r="A5242">
        <v>5241</v>
      </c>
      <c r="B5242" t="s">
        <v>5260</v>
      </c>
      <c r="C5242">
        <v>59.7</v>
      </c>
      <c r="D5242" t="s">
        <v>18</v>
      </c>
      <c r="E5242">
        <v>0</v>
      </c>
      <c r="F5242">
        <v>26</v>
      </c>
      <c r="G5242">
        <v>2</v>
      </c>
      <c r="H5242">
        <v>206438.94</v>
      </c>
      <c r="I5242">
        <v>1</v>
      </c>
      <c r="J5242">
        <v>1</v>
      </c>
      <c r="K5242">
        <v>0</v>
      </c>
      <c r="L5242">
        <v>60420.07</v>
      </c>
      <c r="M5242">
        <v>0</v>
      </c>
      <c r="N5242">
        <v>2</v>
      </c>
      <c r="O5242">
        <v>1</v>
      </c>
      <c r="P5242">
        <v>1</v>
      </c>
      <c r="Q5242">
        <v>3</v>
      </c>
      <c r="R5242" cm="1">
        <f t="array" ref="R5242">_xlfn.IFS(L5242&lt;=$W$6,1,L5242&lt;=$X$6,2,L5242&lt;=$Y$6,3,L5242&gt;$Y$6,4)</f>
        <v>2</v>
      </c>
      <c r="S5242">
        <f t="shared" si="162"/>
        <v>1</v>
      </c>
      <c r="T5242">
        <f t="shared" si="163"/>
        <v>1</v>
      </c>
    </row>
    <row r="5243" spans="1:20" x14ac:dyDescent="0.25">
      <c r="A5243">
        <v>5242</v>
      </c>
      <c r="B5243" t="s">
        <v>5261</v>
      </c>
      <c r="C5243">
        <v>57.4</v>
      </c>
      <c r="D5243" t="s">
        <v>18</v>
      </c>
      <c r="E5243">
        <v>1</v>
      </c>
      <c r="F5243">
        <v>43</v>
      </c>
      <c r="G5243">
        <v>2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  <c r="N5243">
        <v>1</v>
      </c>
      <c r="O5243">
        <v>3</v>
      </c>
      <c r="P5243">
        <v>1</v>
      </c>
      <c r="Q5243">
        <v>1</v>
      </c>
      <c r="R5243" cm="1">
        <f t="array" ref="R5243">_xlfn.IFS(L5243&lt;=$W$6,1,L5243&lt;=$X$6,2,L5243&lt;=$Y$6,3,L5243&gt;$Y$6,4)</f>
        <v>2</v>
      </c>
      <c r="S5243">
        <f t="shared" si="162"/>
        <v>4</v>
      </c>
      <c r="T5243" t="str">
        <f t="shared" si="163"/>
        <v>2&gt;</v>
      </c>
    </row>
    <row r="5244" spans="1:20" x14ac:dyDescent="0.25">
      <c r="A5244">
        <v>5243</v>
      </c>
      <c r="B5244" t="s">
        <v>5262</v>
      </c>
      <c r="C5244">
        <v>65.5</v>
      </c>
      <c r="D5244" t="s">
        <v>27</v>
      </c>
      <c r="E5244">
        <v>0</v>
      </c>
      <c r="F5244">
        <v>42</v>
      </c>
      <c r="G5244">
        <v>1</v>
      </c>
      <c r="H5244">
        <v>163909.20000000001</v>
      </c>
      <c r="I5244">
        <v>1</v>
      </c>
      <c r="J5244">
        <v>1</v>
      </c>
      <c r="K5244">
        <v>1</v>
      </c>
      <c r="L5244">
        <v>198798.44</v>
      </c>
      <c r="M5244">
        <v>1</v>
      </c>
      <c r="N5244">
        <v>3</v>
      </c>
      <c r="O5244">
        <v>3</v>
      </c>
      <c r="P5244">
        <v>1</v>
      </c>
      <c r="Q5244">
        <v>2</v>
      </c>
      <c r="R5244" cm="1">
        <f t="array" ref="R5244">_xlfn.IFS(L5244&lt;=$W$6,1,L5244&lt;=$X$6,2,L5244&lt;=$Y$6,3,L5244&gt;$Y$6,4)</f>
        <v>4</v>
      </c>
      <c r="S5244">
        <f t="shared" si="162"/>
        <v>4</v>
      </c>
      <c r="T5244">
        <f t="shared" si="163"/>
        <v>1</v>
      </c>
    </row>
    <row r="5245" spans="1:20" x14ac:dyDescent="0.25">
      <c r="A5245">
        <v>5244</v>
      </c>
      <c r="B5245" t="s">
        <v>5263</v>
      </c>
      <c r="C5245">
        <v>78</v>
      </c>
      <c r="D5245" t="s">
        <v>27</v>
      </c>
      <c r="E5245">
        <v>0</v>
      </c>
      <c r="F5245">
        <v>39</v>
      </c>
      <c r="G5245">
        <v>11</v>
      </c>
      <c r="H5245">
        <v>190392.52</v>
      </c>
      <c r="I5245">
        <v>1</v>
      </c>
      <c r="J5245">
        <v>1</v>
      </c>
      <c r="K5245">
        <v>0</v>
      </c>
      <c r="L5245">
        <v>126310.39</v>
      </c>
      <c r="M5245">
        <v>1</v>
      </c>
      <c r="N5245">
        <v>4</v>
      </c>
      <c r="O5245">
        <v>2</v>
      </c>
      <c r="P5245">
        <v>4</v>
      </c>
      <c r="Q5245">
        <v>2</v>
      </c>
      <c r="R5245" cm="1">
        <f t="array" ref="R5245">_xlfn.IFS(L5245&lt;=$W$6,1,L5245&lt;=$X$6,2,L5245&lt;=$Y$6,3,L5245&gt;$Y$6,4)</f>
        <v>3</v>
      </c>
      <c r="S5245">
        <f t="shared" si="162"/>
        <v>3</v>
      </c>
      <c r="T5245">
        <f t="shared" si="163"/>
        <v>1</v>
      </c>
    </row>
    <row r="5246" spans="1:20" x14ac:dyDescent="0.25">
      <c r="A5246">
        <v>5245</v>
      </c>
      <c r="B5246" t="s">
        <v>5264</v>
      </c>
      <c r="C5246">
        <v>67.2</v>
      </c>
      <c r="D5246" t="s">
        <v>20</v>
      </c>
      <c r="E5246">
        <v>1</v>
      </c>
      <c r="F5246">
        <v>45</v>
      </c>
      <c r="G5246">
        <v>6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  <c r="N5246">
        <v>3</v>
      </c>
      <c r="O5246">
        <v>3</v>
      </c>
      <c r="P5246">
        <v>2</v>
      </c>
      <c r="Q5246">
        <v>1</v>
      </c>
      <c r="R5246" cm="1">
        <f t="array" ref="R5246">_xlfn.IFS(L5246&lt;=$W$6,1,L5246&lt;=$X$6,2,L5246&lt;=$Y$6,3,L5246&gt;$Y$6,4)</f>
        <v>2</v>
      </c>
      <c r="S5246">
        <f t="shared" si="162"/>
        <v>4</v>
      </c>
      <c r="T5246" t="str">
        <f t="shared" si="163"/>
        <v>2&gt;</v>
      </c>
    </row>
    <row r="5247" spans="1:20" x14ac:dyDescent="0.25">
      <c r="A5247">
        <v>5246</v>
      </c>
      <c r="B5247" t="s">
        <v>5265</v>
      </c>
      <c r="C5247">
        <v>71.7</v>
      </c>
      <c r="D5247" t="s">
        <v>18</v>
      </c>
      <c r="E5247">
        <v>1</v>
      </c>
      <c r="F5247">
        <v>40</v>
      </c>
      <c r="G5247">
        <v>8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  <c r="N5247">
        <v>3</v>
      </c>
      <c r="O5247">
        <v>3</v>
      </c>
      <c r="P5247">
        <v>3</v>
      </c>
      <c r="Q5247">
        <v>1</v>
      </c>
      <c r="R5247" cm="1">
        <f t="array" ref="R5247">_xlfn.IFS(L5247&lt;=$W$6,1,L5247&lt;=$X$6,2,L5247&lt;=$Y$6,3,L5247&gt;$Y$6,4)</f>
        <v>4</v>
      </c>
      <c r="S5247">
        <f t="shared" si="162"/>
        <v>3</v>
      </c>
      <c r="T5247" t="str">
        <f t="shared" si="163"/>
        <v>2&gt;</v>
      </c>
    </row>
    <row r="5248" spans="1:20" x14ac:dyDescent="0.25">
      <c r="A5248">
        <v>5247</v>
      </c>
      <c r="B5248" t="s">
        <v>5266</v>
      </c>
      <c r="C5248">
        <v>52.1</v>
      </c>
      <c r="D5248" t="s">
        <v>18</v>
      </c>
      <c r="E5248">
        <v>0</v>
      </c>
      <c r="F5248">
        <v>34</v>
      </c>
      <c r="G5248">
        <v>3</v>
      </c>
      <c r="H5248">
        <v>273110.02</v>
      </c>
      <c r="I5248">
        <v>2</v>
      </c>
      <c r="J5248">
        <v>1</v>
      </c>
      <c r="K5248">
        <v>1</v>
      </c>
      <c r="L5248">
        <v>129353.21</v>
      </c>
      <c r="M5248">
        <v>0</v>
      </c>
      <c r="N5248">
        <v>1</v>
      </c>
      <c r="O5248">
        <v>1</v>
      </c>
      <c r="P5248">
        <v>1</v>
      </c>
      <c r="Q5248">
        <v>4</v>
      </c>
      <c r="R5248" cm="1">
        <f t="array" ref="R5248">_xlfn.IFS(L5248&lt;=$W$6,1,L5248&lt;=$X$6,2,L5248&lt;=$Y$6,3,L5248&gt;$Y$6,4)</f>
        <v>3</v>
      </c>
      <c r="S5248">
        <f t="shared" si="162"/>
        <v>2</v>
      </c>
      <c r="T5248" t="str">
        <f t="shared" si="163"/>
        <v>2&gt;</v>
      </c>
    </row>
    <row r="5249" spans="1:20" x14ac:dyDescent="0.25">
      <c r="A5249">
        <v>5248</v>
      </c>
      <c r="B5249" t="s">
        <v>5267</v>
      </c>
      <c r="C5249">
        <v>63.3</v>
      </c>
      <c r="D5249" t="s">
        <v>18</v>
      </c>
      <c r="E5249">
        <v>1</v>
      </c>
      <c r="F5249">
        <v>61</v>
      </c>
      <c r="G5249">
        <v>6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  <c r="N5249">
        <v>2</v>
      </c>
      <c r="O5249">
        <v>4</v>
      </c>
      <c r="P5249">
        <v>2</v>
      </c>
      <c r="Q5249">
        <v>1</v>
      </c>
      <c r="R5249" cm="1">
        <f t="array" ref="R5249">_xlfn.IFS(L5249&lt;=$W$6,1,L5249&lt;=$X$6,2,L5249&lt;=$Y$6,3,L5249&gt;$Y$6,4)</f>
        <v>3</v>
      </c>
      <c r="S5249">
        <f t="shared" si="162"/>
        <v>5</v>
      </c>
      <c r="T5249">
        <f t="shared" si="163"/>
        <v>1</v>
      </c>
    </row>
    <row r="5250" spans="1:20" x14ac:dyDescent="0.25">
      <c r="A5250">
        <v>5249</v>
      </c>
      <c r="B5250" t="s">
        <v>5268</v>
      </c>
      <c r="C5250">
        <v>66.900000000000006</v>
      </c>
      <c r="D5250" t="s">
        <v>18</v>
      </c>
      <c r="E5250">
        <v>1</v>
      </c>
      <c r="F5250">
        <v>41</v>
      </c>
      <c r="G5250">
        <v>4</v>
      </c>
      <c r="H5250">
        <v>238904.06</v>
      </c>
      <c r="I5250">
        <v>1</v>
      </c>
      <c r="J5250">
        <v>1</v>
      </c>
      <c r="K5250">
        <v>1</v>
      </c>
      <c r="L5250">
        <v>171575.54</v>
      </c>
      <c r="M5250">
        <v>0</v>
      </c>
      <c r="N5250">
        <v>3</v>
      </c>
      <c r="O5250">
        <v>3</v>
      </c>
      <c r="P5250">
        <v>1</v>
      </c>
      <c r="Q5250">
        <v>3</v>
      </c>
      <c r="R5250" cm="1">
        <f t="array" ref="R5250">_xlfn.IFS(L5250&lt;=$W$6,1,L5250&lt;=$X$6,2,L5250&lt;=$Y$6,3,L5250&gt;$Y$6,4)</f>
        <v>4</v>
      </c>
      <c r="S5250">
        <f t="shared" si="162"/>
        <v>3</v>
      </c>
      <c r="T5250">
        <f t="shared" si="163"/>
        <v>1</v>
      </c>
    </row>
    <row r="5251" spans="1:20" x14ac:dyDescent="0.25">
      <c r="A5251">
        <v>5250</v>
      </c>
      <c r="B5251" t="s">
        <v>5269</v>
      </c>
      <c r="C5251">
        <v>74</v>
      </c>
      <c r="D5251" t="s">
        <v>18</v>
      </c>
      <c r="E5251">
        <v>1</v>
      </c>
      <c r="F5251">
        <v>46</v>
      </c>
      <c r="G5251">
        <v>10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  <c r="N5251">
        <v>4</v>
      </c>
      <c r="O5251">
        <v>3</v>
      </c>
      <c r="P5251">
        <v>4</v>
      </c>
      <c r="Q5251">
        <v>1</v>
      </c>
      <c r="R5251" cm="1">
        <f t="array" ref="R5251">_xlfn.IFS(L5251&lt;=$W$6,1,L5251&lt;=$X$6,2,L5251&lt;=$Y$6,3,L5251&gt;$Y$6,4)</f>
        <v>2</v>
      </c>
      <c r="S5251">
        <f t="shared" ref="S5251:S5314" si="164">VLOOKUP(F5251,$V$10:$W$16,2,1)</f>
        <v>4</v>
      </c>
      <c r="T5251">
        <f t="shared" ref="T5251:T5314" si="165">VLOOKUP(I5251,$Y$9:$Z$11,2,1)</f>
        <v>1</v>
      </c>
    </row>
    <row r="5252" spans="1:20" x14ac:dyDescent="0.25">
      <c r="A5252">
        <v>5251</v>
      </c>
      <c r="B5252" t="s">
        <v>5270</v>
      </c>
      <c r="C5252">
        <v>46.2</v>
      </c>
      <c r="D5252" t="s">
        <v>27</v>
      </c>
      <c r="E5252">
        <v>0</v>
      </c>
      <c r="F5252">
        <v>26</v>
      </c>
      <c r="G5252">
        <v>10</v>
      </c>
      <c r="H5252">
        <v>139762.18</v>
      </c>
      <c r="I5252">
        <v>2</v>
      </c>
      <c r="J5252">
        <v>0</v>
      </c>
      <c r="K5252">
        <v>1</v>
      </c>
      <c r="L5252">
        <v>64421.02</v>
      </c>
      <c r="M5252">
        <v>0</v>
      </c>
      <c r="N5252">
        <v>1</v>
      </c>
      <c r="O5252">
        <v>1</v>
      </c>
      <c r="P5252">
        <v>4</v>
      </c>
      <c r="Q5252">
        <v>2</v>
      </c>
      <c r="R5252" cm="1">
        <f t="array" ref="R5252">_xlfn.IFS(L5252&lt;=$W$6,1,L5252&lt;=$X$6,2,L5252&lt;=$Y$6,3,L5252&gt;$Y$6,4)</f>
        <v>2</v>
      </c>
      <c r="S5252">
        <f t="shared" si="164"/>
        <v>1</v>
      </c>
      <c r="T5252" t="str">
        <f t="shared" si="165"/>
        <v>2&gt;</v>
      </c>
    </row>
    <row r="5253" spans="1:20" x14ac:dyDescent="0.25">
      <c r="A5253">
        <v>5252</v>
      </c>
      <c r="B5253" t="s">
        <v>5271</v>
      </c>
      <c r="C5253">
        <v>61.9</v>
      </c>
      <c r="D5253" t="s">
        <v>18</v>
      </c>
      <c r="E5253">
        <v>1</v>
      </c>
      <c r="F5253">
        <v>41</v>
      </c>
      <c r="G5253">
        <v>6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  <c r="N5253">
        <v>2</v>
      </c>
      <c r="O5253">
        <v>3</v>
      </c>
      <c r="P5253">
        <v>2</v>
      </c>
      <c r="Q5253">
        <v>1</v>
      </c>
      <c r="R5253" cm="1">
        <f t="array" ref="R5253">_xlfn.IFS(L5253&lt;=$W$6,1,L5253&lt;=$X$6,2,L5253&lt;=$Y$6,3,L5253&gt;$Y$6,4)</f>
        <v>4</v>
      </c>
      <c r="S5253">
        <f t="shared" si="164"/>
        <v>3</v>
      </c>
      <c r="T5253" t="str">
        <f t="shared" si="165"/>
        <v>2&gt;</v>
      </c>
    </row>
    <row r="5254" spans="1:20" x14ac:dyDescent="0.25">
      <c r="A5254">
        <v>5253</v>
      </c>
      <c r="B5254" t="s">
        <v>5272</v>
      </c>
      <c r="C5254">
        <v>66.5</v>
      </c>
      <c r="D5254" t="s">
        <v>18</v>
      </c>
      <c r="E5254">
        <v>0</v>
      </c>
      <c r="F5254">
        <v>46</v>
      </c>
      <c r="G5254">
        <v>8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  <c r="N5254">
        <v>3</v>
      </c>
      <c r="O5254">
        <v>3</v>
      </c>
      <c r="P5254">
        <v>3</v>
      </c>
      <c r="Q5254">
        <v>1</v>
      </c>
      <c r="R5254" cm="1">
        <f t="array" ref="R5254">_xlfn.IFS(L5254&lt;=$W$6,1,L5254&lt;=$X$6,2,L5254&lt;=$Y$6,3,L5254&gt;$Y$6,4)</f>
        <v>2</v>
      </c>
      <c r="S5254">
        <f t="shared" si="164"/>
        <v>4</v>
      </c>
      <c r="T5254" t="str">
        <f t="shared" si="165"/>
        <v>2&gt;</v>
      </c>
    </row>
    <row r="5255" spans="1:20" x14ac:dyDescent="0.25">
      <c r="A5255">
        <v>5254</v>
      </c>
      <c r="B5255" t="s">
        <v>5273</v>
      </c>
      <c r="C5255">
        <v>65.5</v>
      </c>
      <c r="D5255" t="s">
        <v>20</v>
      </c>
      <c r="E5255">
        <v>0</v>
      </c>
      <c r="F5255">
        <v>29</v>
      </c>
      <c r="G5255">
        <v>10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  <c r="N5255">
        <v>3</v>
      </c>
      <c r="O5255">
        <v>1</v>
      </c>
      <c r="P5255">
        <v>4</v>
      </c>
      <c r="Q5255">
        <v>1</v>
      </c>
      <c r="R5255" cm="1">
        <f t="array" ref="R5255">_xlfn.IFS(L5255&lt;=$W$6,1,L5255&lt;=$X$6,2,L5255&lt;=$Y$6,3,L5255&gt;$Y$6,4)</f>
        <v>3</v>
      </c>
      <c r="S5255">
        <f t="shared" si="164"/>
        <v>1</v>
      </c>
      <c r="T5255" t="str">
        <f t="shared" si="165"/>
        <v>2&gt;</v>
      </c>
    </row>
    <row r="5256" spans="1:20" x14ac:dyDescent="0.25">
      <c r="A5256">
        <v>5255</v>
      </c>
      <c r="B5256" t="s">
        <v>5274</v>
      </c>
      <c r="C5256">
        <v>46.3</v>
      </c>
      <c r="D5256" t="s">
        <v>20</v>
      </c>
      <c r="E5256">
        <v>1</v>
      </c>
      <c r="F5256">
        <v>22</v>
      </c>
      <c r="G5256">
        <v>9</v>
      </c>
      <c r="H5256">
        <v>408446.06</v>
      </c>
      <c r="I5256">
        <v>1</v>
      </c>
      <c r="J5256">
        <v>1</v>
      </c>
      <c r="K5256">
        <v>0</v>
      </c>
      <c r="L5256">
        <v>128268.39</v>
      </c>
      <c r="M5256">
        <v>0</v>
      </c>
      <c r="N5256">
        <v>1</v>
      </c>
      <c r="O5256">
        <v>1</v>
      </c>
      <c r="P5256">
        <v>4</v>
      </c>
      <c r="Q5256">
        <v>4</v>
      </c>
      <c r="R5256" cm="1">
        <f t="array" ref="R5256">_xlfn.IFS(L5256&lt;=$W$6,1,L5256&lt;=$X$6,2,L5256&lt;=$Y$6,3,L5256&gt;$Y$6,4)</f>
        <v>3</v>
      </c>
      <c r="S5256">
        <f t="shared" si="164"/>
        <v>1</v>
      </c>
      <c r="T5256">
        <f t="shared" si="165"/>
        <v>1</v>
      </c>
    </row>
    <row r="5257" spans="1:20" x14ac:dyDescent="0.25">
      <c r="A5257">
        <v>5256</v>
      </c>
      <c r="B5257" t="s">
        <v>5275</v>
      </c>
      <c r="C5257">
        <v>79.900000000000006</v>
      </c>
      <c r="D5257" t="s">
        <v>18</v>
      </c>
      <c r="E5257">
        <v>0</v>
      </c>
      <c r="F5257">
        <v>65</v>
      </c>
      <c r="G5257">
        <v>2</v>
      </c>
      <c r="H5257">
        <v>220628.42</v>
      </c>
      <c r="I5257">
        <v>2</v>
      </c>
      <c r="J5257">
        <v>1</v>
      </c>
      <c r="K5257">
        <v>0</v>
      </c>
      <c r="L5257">
        <v>37464</v>
      </c>
      <c r="M5257">
        <v>1</v>
      </c>
      <c r="N5257">
        <v>4</v>
      </c>
      <c r="O5257">
        <v>4</v>
      </c>
      <c r="P5257">
        <v>1</v>
      </c>
      <c r="Q5257">
        <v>3</v>
      </c>
      <c r="R5257" cm="1">
        <f t="array" ref="R5257">_xlfn.IFS(L5257&lt;=$W$6,1,L5257&lt;=$X$6,2,L5257&lt;=$Y$6,3,L5257&gt;$Y$6,4)</f>
        <v>1</v>
      </c>
      <c r="S5257">
        <f t="shared" si="164"/>
        <v>5</v>
      </c>
      <c r="T5257" t="str">
        <f t="shared" si="165"/>
        <v>2&gt;</v>
      </c>
    </row>
    <row r="5258" spans="1:20" x14ac:dyDescent="0.25">
      <c r="A5258">
        <v>5257</v>
      </c>
      <c r="B5258" t="s">
        <v>5276</v>
      </c>
      <c r="C5258">
        <v>71.3</v>
      </c>
      <c r="D5258" t="s">
        <v>20</v>
      </c>
      <c r="E5258">
        <v>0</v>
      </c>
      <c r="F5258">
        <v>50</v>
      </c>
      <c r="G5258">
        <v>2</v>
      </c>
      <c r="H5258">
        <v>327521.64</v>
      </c>
      <c r="I5258">
        <v>1</v>
      </c>
      <c r="J5258">
        <v>0</v>
      </c>
      <c r="K5258">
        <v>0</v>
      </c>
      <c r="L5258">
        <v>157381.14000000001</v>
      </c>
      <c r="M5258">
        <v>1</v>
      </c>
      <c r="N5258">
        <v>3</v>
      </c>
      <c r="O5258">
        <v>4</v>
      </c>
      <c r="P5258">
        <v>1</v>
      </c>
      <c r="Q5258">
        <v>4</v>
      </c>
      <c r="R5258" cm="1">
        <f t="array" ref="R5258">_xlfn.IFS(L5258&lt;=$W$6,1,L5258&lt;=$X$6,2,L5258&lt;=$Y$6,3,L5258&gt;$Y$6,4)</f>
        <v>4</v>
      </c>
      <c r="S5258">
        <f t="shared" si="164"/>
        <v>5</v>
      </c>
      <c r="T5258">
        <f t="shared" si="165"/>
        <v>1</v>
      </c>
    </row>
    <row r="5259" spans="1:20" x14ac:dyDescent="0.25">
      <c r="A5259">
        <v>5258</v>
      </c>
      <c r="B5259" t="s">
        <v>5277</v>
      </c>
      <c r="C5259">
        <v>80.7</v>
      </c>
      <c r="D5259" t="s">
        <v>27</v>
      </c>
      <c r="E5259">
        <v>0</v>
      </c>
      <c r="F5259">
        <v>33</v>
      </c>
      <c r="G5259">
        <v>2</v>
      </c>
      <c r="H5259">
        <v>282138.36</v>
      </c>
      <c r="I5259">
        <v>3</v>
      </c>
      <c r="J5259">
        <v>1</v>
      </c>
      <c r="K5259">
        <v>1</v>
      </c>
      <c r="L5259">
        <v>194257.11</v>
      </c>
      <c r="M5259">
        <v>0</v>
      </c>
      <c r="N5259">
        <v>4</v>
      </c>
      <c r="O5259">
        <v>1</v>
      </c>
      <c r="P5259">
        <v>1</v>
      </c>
      <c r="Q5259">
        <v>4</v>
      </c>
      <c r="R5259" cm="1">
        <f t="array" ref="R5259">_xlfn.IFS(L5259&lt;=$W$6,1,L5259&lt;=$X$6,2,L5259&lt;=$Y$6,3,L5259&gt;$Y$6,4)</f>
        <v>4</v>
      </c>
      <c r="S5259">
        <f t="shared" si="164"/>
        <v>2</v>
      </c>
      <c r="T5259" t="str">
        <f t="shared" si="165"/>
        <v>2&gt;</v>
      </c>
    </row>
    <row r="5260" spans="1:20" x14ac:dyDescent="0.25">
      <c r="A5260">
        <v>5259</v>
      </c>
      <c r="B5260" t="s">
        <v>5278</v>
      </c>
      <c r="C5260">
        <v>72.8</v>
      </c>
      <c r="D5260" t="s">
        <v>18</v>
      </c>
      <c r="E5260">
        <v>1</v>
      </c>
      <c r="F5260">
        <v>40</v>
      </c>
      <c r="G5260">
        <v>2</v>
      </c>
      <c r="H5260">
        <v>231869.48</v>
      </c>
      <c r="I5260">
        <v>1</v>
      </c>
      <c r="J5260">
        <v>1</v>
      </c>
      <c r="K5260">
        <v>1</v>
      </c>
      <c r="L5260">
        <v>139059.04999999999</v>
      </c>
      <c r="M5260">
        <v>0</v>
      </c>
      <c r="N5260">
        <v>4</v>
      </c>
      <c r="O5260">
        <v>3</v>
      </c>
      <c r="P5260">
        <v>1</v>
      </c>
      <c r="Q5260">
        <v>3</v>
      </c>
      <c r="R5260" cm="1">
        <f t="array" ref="R5260">_xlfn.IFS(L5260&lt;=$W$6,1,L5260&lt;=$X$6,2,L5260&lt;=$Y$6,3,L5260&gt;$Y$6,4)</f>
        <v>3</v>
      </c>
      <c r="S5260">
        <f t="shared" si="164"/>
        <v>3</v>
      </c>
      <c r="T5260">
        <f t="shared" si="165"/>
        <v>1</v>
      </c>
    </row>
    <row r="5261" spans="1:20" x14ac:dyDescent="0.25">
      <c r="A5261">
        <v>5260</v>
      </c>
      <c r="B5261" t="s">
        <v>5279</v>
      </c>
      <c r="C5261">
        <v>58.2</v>
      </c>
      <c r="D5261" t="s">
        <v>18</v>
      </c>
      <c r="E5261">
        <v>1</v>
      </c>
      <c r="F5261">
        <v>54</v>
      </c>
      <c r="G5261">
        <v>3</v>
      </c>
      <c r="H5261">
        <v>302915.76</v>
      </c>
      <c r="I5261">
        <v>1</v>
      </c>
      <c r="J5261">
        <v>0</v>
      </c>
      <c r="K5261">
        <v>1</v>
      </c>
      <c r="L5261">
        <v>40893.61</v>
      </c>
      <c r="M5261">
        <v>0</v>
      </c>
      <c r="N5261">
        <v>1</v>
      </c>
      <c r="O5261">
        <v>4</v>
      </c>
      <c r="P5261">
        <v>1</v>
      </c>
      <c r="Q5261">
        <v>4</v>
      </c>
      <c r="R5261" cm="1">
        <f t="array" ref="R5261">_xlfn.IFS(L5261&lt;=$W$6,1,L5261&lt;=$X$6,2,L5261&lt;=$Y$6,3,L5261&gt;$Y$6,4)</f>
        <v>1</v>
      </c>
      <c r="S5261">
        <f t="shared" si="164"/>
        <v>5</v>
      </c>
      <c r="T5261">
        <f t="shared" si="165"/>
        <v>1</v>
      </c>
    </row>
    <row r="5262" spans="1:20" x14ac:dyDescent="0.25">
      <c r="A5262">
        <v>5261</v>
      </c>
      <c r="B5262" t="s">
        <v>5280</v>
      </c>
      <c r="C5262">
        <v>70.400000000000006</v>
      </c>
      <c r="D5262" t="s">
        <v>27</v>
      </c>
      <c r="E5262">
        <v>0</v>
      </c>
      <c r="F5262">
        <v>37</v>
      </c>
      <c r="G5262">
        <v>4</v>
      </c>
      <c r="H5262">
        <v>308412.14</v>
      </c>
      <c r="I5262">
        <v>2</v>
      </c>
      <c r="J5262">
        <v>1</v>
      </c>
      <c r="K5262">
        <v>1</v>
      </c>
      <c r="L5262">
        <v>40261.49</v>
      </c>
      <c r="M5262">
        <v>0</v>
      </c>
      <c r="N5262">
        <v>3</v>
      </c>
      <c r="O5262">
        <v>2</v>
      </c>
      <c r="P5262">
        <v>1</v>
      </c>
      <c r="Q5262">
        <v>4</v>
      </c>
      <c r="R5262" cm="1">
        <f t="array" ref="R5262">_xlfn.IFS(L5262&lt;=$W$6,1,L5262&lt;=$X$6,2,L5262&lt;=$Y$6,3,L5262&gt;$Y$6,4)</f>
        <v>1</v>
      </c>
      <c r="S5262">
        <f t="shared" si="164"/>
        <v>3</v>
      </c>
      <c r="T5262" t="str">
        <f t="shared" si="165"/>
        <v>2&gt;</v>
      </c>
    </row>
    <row r="5263" spans="1:20" x14ac:dyDescent="0.25">
      <c r="A5263">
        <v>5262</v>
      </c>
      <c r="B5263" t="s">
        <v>5281</v>
      </c>
      <c r="C5263">
        <v>71.400000000000006</v>
      </c>
      <c r="D5263" t="s">
        <v>18</v>
      </c>
      <c r="E5263">
        <v>0</v>
      </c>
      <c r="F5263">
        <v>28</v>
      </c>
      <c r="G5263">
        <v>10</v>
      </c>
      <c r="H5263">
        <v>179857.98</v>
      </c>
      <c r="I5263">
        <v>1</v>
      </c>
      <c r="J5263">
        <v>1</v>
      </c>
      <c r="K5263">
        <v>0</v>
      </c>
      <c r="L5263">
        <v>46203.31</v>
      </c>
      <c r="M5263">
        <v>0</v>
      </c>
      <c r="N5263">
        <v>3</v>
      </c>
      <c r="O5263">
        <v>1</v>
      </c>
      <c r="P5263">
        <v>4</v>
      </c>
      <c r="Q5263">
        <v>2</v>
      </c>
      <c r="R5263" cm="1">
        <f t="array" ref="R5263">_xlfn.IFS(L5263&lt;=$W$6,1,L5263&lt;=$X$6,2,L5263&lt;=$Y$6,3,L5263&gt;$Y$6,4)</f>
        <v>1</v>
      </c>
      <c r="S5263">
        <f t="shared" si="164"/>
        <v>1</v>
      </c>
      <c r="T5263">
        <f t="shared" si="165"/>
        <v>1</v>
      </c>
    </row>
    <row r="5264" spans="1:20" x14ac:dyDescent="0.25">
      <c r="A5264">
        <v>5263</v>
      </c>
      <c r="B5264" t="s">
        <v>5282</v>
      </c>
      <c r="C5264">
        <v>62.8</v>
      </c>
      <c r="D5264" t="s">
        <v>18</v>
      </c>
      <c r="E5264">
        <v>1</v>
      </c>
      <c r="F5264">
        <v>32</v>
      </c>
      <c r="G5264">
        <v>9</v>
      </c>
      <c r="H5264">
        <v>178364.18</v>
      </c>
      <c r="I5264">
        <v>1</v>
      </c>
      <c r="J5264">
        <v>1</v>
      </c>
      <c r="K5264">
        <v>1</v>
      </c>
      <c r="L5264">
        <v>13126.9</v>
      </c>
      <c r="M5264">
        <v>0</v>
      </c>
      <c r="N5264">
        <v>2</v>
      </c>
      <c r="O5264">
        <v>1</v>
      </c>
      <c r="P5264">
        <v>4</v>
      </c>
      <c r="Q5264">
        <v>2</v>
      </c>
      <c r="R5264" cm="1">
        <f t="array" ref="R5264">_xlfn.IFS(L5264&lt;=$W$6,1,L5264&lt;=$X$6,2,L5264&lt;=$Y$6,3,L5264&gt;$Y$6,4)</f>
        <v>1</v>
      </c>
      <c r="S5264">
        <f t="shared" si="164"/>
        <v>1</v>
      </c>
      <c r="T5264">
        <f t="shared" si="165"/>
        <v>1</v>
      </c>
    </row>
    <row r="5265" spans="1:20" x14ac:dyDescent="0.25">
      <c r="A5265">
        <v>5264</v>
      </c>
      <c r="B5265" t="s">
        <v>5283</v>
      </c>
      <c r="C5265">
        <v>80.900000000000006</v>
      </c>
      <c r="D5265" t="s">
        <v>27</v>
      </c>
      <c r="E5265">
        <v>1</v>
      </c>
      <c r="F5265">
        <v>43</v>
      </c>
      <c r="G5265">
        <v>2</v>
      </c>
      <c r="H5265">
        <v>159412.5</v>
      </c>
      <c r="I5265">
        <v>2</v>
      </c>
      <c r="J5265">
        <v>1</v>
      </c>
      <c r="K5265">
        <v>0</v>
      </c>
      <c r="L5265">
        <v>165675.01</v>
      </c>
      <c r="M5265">
        <v>0</v>
      </c>
      <c r="N5265">
        <v>4</v>
      </c>
      <c r="O5265">
        <v>3</v>
      </c>
      <c r="P5265">
        <v>1</v>
      </c>
      <c r="Q5265">
        <v>2</v>
      </c>
      <c r="R5265" cm="1">
        <f t="array" ref="R5265">_xlfn.IFS(L5265&lt;=$W$6,1,L5265&lt;=$X$6,2,L5265&lt;=$Y$6,3,L5265&gt;$Y$6,4)</f>
        <v>4</v>
      </c>
      <c r="S5265">
        <f t="shared" si="164"/>
        <v>4</v>
      </c>
      <c r="T5265" t="str">
        <f t="shared" si="165"/>
        <v>2&gt;</v>
      </c>
    </row>
    <row r="5266" spans="1:20" x14ac:dyDescent="0.25">
      <c r="A5266">
        <v>5265</v>
      </c>
      <c r="B5266" t="s">
        <v>5284</v>
      </c>
      <c r="C5266">
        <v>54.7</v>
      </c>
      <c r="D5266" t="s">
        <v>20</v>
      </c>
      <c r="E5266">
        <v>0</v>
      </c>
      <c r="F5266">
        <v>46</v>
      </c>
      <c r="G5266">
        <v>6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  <c r="N5266">
        <v>1</v>
      </c>
      <c r="O5266">
        <v>3</v>
      </c>
      <c r="P5266">
        <v>2</v>
      </c>
      <c r="Q5266">
        <v>1</v>
      </c>
      <c r="R5266" cm="1">
        <f t="array" ref="R5266">_xlfn.IFS(L5266&lt;=$W$6,1,L5266&lt;=$X$6,2,L5266&lt;=$Y$6,3,L5266&gt;$Y$6,4)</f>
        <v>1</v>
      </c>
      <c r="S5266">
        <f t="shared" si="164"/>
        <v>4</v>
      </c>
      <c r="T5266" t="str">
        <f t="shared" si="165"/>
        <v>2&gt;</v>
      </c>
    </row>
    <row r="5267" spans="1:20" x14ac:dyDescent="0.25">
      <c r="A5267">
        <v>5266</v>
      </c>
      <c r="B5267" t="s">
        <v>5285</v>
      </c>
      <c r="C5267">
        <v>56</v>
      </c>
      <c r="D5267" t="s">
        <v>18</v>
      </c>
      <c r="E5267">
        <v>0</v>
      </c>
      <c r="F5267">
        <v>29</v>
      </c>
      <c r="G5267">
        <v>6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  <c r="N5267">
        <v>1</v>
      </c>
      <c r="O5267">
        <v>1</v>
      </c>
      <c r="P5267">
        <v>2</v>
      </c>
      <c r="Q5267">
        <v>1</v>
      </c>
      <c r="R5267" cm="1">
        <f t="array" ref="R5267">_xlfn.IFS(L5267&lt;=$W$6,1,L5267&lt;=$X$6,2,L5267&lt;=$Y$6,3,L5267&gt;$Y$6,4)</f>
        <v>3</v>
      </c>
      <c r="S5267">
        <f t="shared" si="164"/>
        <v>1</v>
      </c>
      <c r="T5267" t="str">
        <f t="shared" si="165"/>
        <v>2&gt;</v>
      </c>
    </row>
    <row r="5268" spans="1:20" x14ac:dyDescent="0.25">
      <c r="A5268">
        <v>5267</v>
      </c>
      <c r="B5268" t="s">
        <v>5286</v>
      </c>
      <c r="C5268">
        <v>81.099999999999994</v>
      </c>
      <c r="D5268" t="s">
        <v>18</v>
      </c>
      <c r="E5268">
        <v>1</v>
      </c>
      <c r="F5268">
        <v>33</v>
      </c>
      <c r="G5268">
        <v>8</v>
      </c>
      <c r="H5268">
        <v>235598.56</v>
      </c>
      <c r="I5268">
        <v>1</v>
      </c>
      <c r="J5268">
        <v>1</v>
      </c>
      <c r="K5268">
        <v>1</v>
      </c>
      <c r="L5268">
        <v>182372.35</v>
      </c>
      <c r="M5268">
        <v>0</v>
      </c>
      <c r="N5268">
        <v>4</v>
      </c>
      <c r="O5268">
        <v>1</v>
      </c>
      <c r="P5268">
        <v>3</v>
      </c>
      <c r="Q5268">
        <v>3</v>
      </c>
      <c r="R5268" cm="1">
        <f t="array" ref="R5268">_xlfn.IFS(L5268&lt;=$W$6,1,L5268&lt;=$X$6,2,L5268&lt;=$Y$6,3,L5268&gt;$Y$6,4)</f>
        <v>4</v>
      </c>
      <c r="S5268">
        <f t="shared" si="164"/>
        <v>2</v>
      </c>
      <c r="T5268">
        <f t="shared" si="165"/>
        <v>1</v>
      </c>
    </row>
    <row r="5269" spans="1:20" x14ac:dyDescent="0.25">
      <c r="A5269">
        <v>5268</v>
      </c>
      <c r="B5269" t="s">
        <v>5287</v>
      </c>
      <c r="C5269">
        <v>58.4</v>
      </c>
      <c r="D5269" t="s">
        <v>18</v>
      </c>
      <c r="E5269">
        <v>1</v>
      </c>
      <c r="F5269">
        <v>28</v>
      </c>
      <c r="G5269">
        <v>5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  <c r="N5269">
        <v>1</v>
      </c>
      <c r="O5269">
        <v>1</v>
      </c>
      <c r="P5269">
        <v>2</v>
      </c>
      <c r="Q5269">
        <v>1</v>
      </c>
      <c r="R5269" cm="1">
        <f t="array" ref="R5269">_xlfn.IFS(L5269&lt;=$W$6,1,L5269&lt;=$X$6,2,L5269&lt;=$Y$6,3,L5269&gt;$Y$6,4)</f>
        <v>3</v>
      </c>
      <c r="S5269">
        <f t="shared" si="164"/>
        <v>1</v>
      </c>
      <c r="T5269" t="str">
        <f t="shared" si="165"/>
        <v>2&gt;</v>
      </c>
    </row>
    <row r="5270" spans="1:20" x14ac:dyDescent="0.25">
      <c r="A5270">
        <v>5269</v>
      </c>
      <c r="B5270" t="s">
        <v>5288</v>
      </c>
      <c r="C5270">
        <v>69.099999999999994</v>
      </c>
      <c r="D5270" t="s">
        <v>18</v>
      </c>
      <c r="E5270">
        <v>1</v>
      </c>
      <c r="F5270">
        <v>30</v>
      </c>
      <c r="G5270">
        <v>2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  <c r="N5270">
        <v>3</v>
      </c>
      <c r="O5270">
        <v>1</v>
      </c>
      <c r="P5270">
        <v>1</v>
      </c>
      <c r="Q5270">
        <v>1</v>
      </c>
      <c r="R5270" cm="1">
        <f t="array" ref="R5270">_xlfn.IFS(L5270&lt;=$W$6,1,L5270&lt;=$X$6,2,L5270&lt;=$Y$6,3,L5270&gt;$Y$6,4)</f>
        <v>2</v>
      </c>
      <c r="S5270">
        <f t="shared" si="164"/>
        <v>1</v>
      </c>
      <c r="T5270" t="str">
        <f t="shared" si="165"/>
        <v>2&gt;</v>
      </c>
    </row>
    <row r="5271" spans="1:20" x14ac:dyDescent="0.25">
      <c r="A5271">
        <v>5270</v>
      </c>
      <c r="B5271" t="s">
        <v>5289</v>
      </c>
      <c r="C5271">
        <v>68</v>
      </c>
      <c r="D5271" t="s">
        <v>27</v>
      </c>
      <c r="E5271">
        <v>1</v>
      </c>
      <c r="F5271">
        <v>36</v>
      </c>
      <c r="G5271">
        <v>7</v>
      </c>
      <c r="H5271">
        <v>292844.44</v>
      </c>
      <c r="I5271">
        <v>1</v>
      </c>
      <c r="J5271">
        <v>1</v>
      </c>
      <c r="K5271">
        <v>0</v>
      </c>
      <c r="L5271">
        <v>67142.97</v>
      </c>
      <c r="M5271">
        <v>1</v>
      </c>
      <c r="N5271">
        <v>3</v>
      </c>
      <c r="O5271">
        <v>2</v>
      </c>
      <c r="P5271">
        <v>3</v>
      </c>
      <c r="Q5271">
        <v>4</v>
      </c>
      <c r="R5271" cm="1">
        <f t="array" ref="R5271">_xlfn.IFS(L5271&lt;=$W$6,1,L5271&lt;=$X$6,2,L5271&lt;=$Y$6,3,L5271&gt;$Y$6,4)</f>
        <v>2</v>
      </c>
      <c r="S5271">
        <f t="shared" si="164"/>
        <v>2</v>
      </c>
      <c r="T5271">
        <f t="shared" si="165"/>
        <v>1</v>
      </c>
    </row>
    <row r="5272" spans="1:20" x14ac:dyDescent="0.25">
      <c r="A5272">
        <v>5271</v>
      </c>
      <c r="B5272" t="s">
        <v>5290</v>
      </c>
      <c r="C5272">
        <v>58.8</v>
      </c>
      <c r="D5272" t="s">
        <v>27</v>
      </c>
      <c r="E5272">
        <v>1</v>
      </c>
      <c r="F5272">
        <v>35</v>
      </c>
      <c r="G5272">
        <v>10</v>
      </c>
      <c r="H5272">
        <v>300372.44</v>
      </c>
      <c r="I5272">
        <v>2</v>
      </c>
      <c r="J5272">
        <v>1</v>
      </c>
      <c r="K5272">
        <v>1</v>
      </c>
      <c r="L5272">
        <v>65611.009999999995</v>
      </c>
      <c r="M5272">
        <v>0</v>
      </c>
      <c r="N5272">
        <v>2</v>
      </c>
      <c r="O5272">
        <v>2</v>
      </c>
      <c r="P5272">
        <v>4</v>
      </c>
      <c r="Q5272">
        <v>4</v>
      </c>
      <c r="R5272" cm="1">
        <f t="array" ref="R5272">_xlfn.IFS(L5272&lt;=$W$6,1,L5272&lt;=$X$6,2,L5272&lt;=$Y$6,3,L5272&gt;$Y$6,4)</f>
        <v>2</v>
      </c>
      <c r="S5272">
        <f t="shared" si="164"/>
        <v>2</v>
      </c>
      <c r="T5272" t="str">
        <f t="shared" si="165"/>
        <v>2&gt;</v>
      </c>
    </row>
    <row r="5273" spans="1:20" x14ac:dyDescent="0.25">
      <c r="A5273">
        <v>5272</v>
      </c>
      <c r="B5273" t="s">
        <v>5291</v>
      </c>
      <c r="C5273">
        <v>72.099999999999994</v>
      </c>
      <c r="D5273" t="s">
        <v>27</v>
      </c>
      <c r="E5273">
        <v>1</v>
      </c>
      <c r="F5273">
        <v>42</v>
      </c>
      <c r="G5273">
        <v>7</v>
      </c>
      <c r="H5273">
        <v>200551.76</v>
      </c>
      <c r="I5273">
        <v>1</v>
      </c>
      <c r="J5273">
        <v>1</v>
      </c>
      <c r="K5273">
        <v>0</v>
      </c>
      <c r="L5273">
        <v>138564.48000000001</v>
      </c>
      <c r="M5273">
        <v>1</v>
      </c>
      <c r="N5273">
        <v>4</v>
      </c>
      <c r="O5273">
        <v>3</v>
      </c>
      <c r="P5273">
        <v>3</v>
      </c>
      <c r="Q5273">
        <v>3</v>
      </c>
      <c r="R5273" cm="1">
        <f t="array" ref="R5273">_xlfn.IFS(L5273&lt;=$W$6,1,L5273&lt;=$X$6,2,L5273&lt;=$Y$6,3,L5273&gt;$Y$6,4)</f>
        <v>3</v>
      </c>
      <c r="S5273">
        <f t="shared" si="164"/>
        <v>4</v>
      </c>
      <c r="T5273">
        <f t="shared" si="165"/>
        <v>1</v>
      </c>
    </row>
    <row r="5274" spans="1:20" x14ac:dyDescent="0.25">
      <c r="A5274">
        <v>5273</v>
      </c>
      <c r="B5274" t="s">
        <v>5292</v>
      </c>
      <c r="C5274">
        <v>85</v>
      </c>
      <c r="D5274" t="s">
        <v>18</v>
      </c>
      <c r="E5274">
        <v>1</v>
      </c>
      <c r="F5274">
        <v>49</v>
      </c>
      <c r="G5274">
        <v>7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  <c r="N5274">
        <v>4</v>
      </c>
      <c r="O5274">
        <v>4</v>
      </c>
      <c r="P5274">
        <v>3</v>
      </c>
      <c r="Q5274">
        <v>1</v>
      </c>
      <c r="R5274" cm="1">
        <f t="array" ref="R5274">_xlfn.IFS(L5274&lt;=$W$6,1,L5274&lt;=$X$6,2,L5274&lt;=$Y$6,3,L5274&gt;$Y$6,4)</f>
        <v>4</v>
      </c>
      <c r="S5274">
        <f t="shared" si="164"/>
        <v>5</v>
      </c>
      <c r="T5274">
        <f t="shared" si="165"/>
        <v>1</v>
      </c>
    </row>
    <row r="5275" spans="1:20" x14ac:dyDescent="0.25">
      <c r="A5275">
        <v>5274</v>
      </c>
      <c r="B5275" t="s">
        <v>5293</v>
      </c>
      <c r="C5275">
        <v>52.9</v>
      </c>
      <c r="D5275" t="s">
        <v>18</v>
      </c>
      <c r="E5275">
        <v>1</v>
      </c>
      <c r="F5275">
        <v>34</v>
      </c>
      <c r="G5275">
        <v>10</v>
      </c>
      <c r="H5275">
        <v>294987.78000000003</v>
      </c>
      <c r="I5275">
        <v>1</v>
      </c>
      <c r="J5275">
        <v>1</v>
      </c>
      <c r="K5275">
        <v>0</v>
      </c>
      <c r="L5275">
        <v>33656.35</v>
      </c>
      <c r="M5275">
        <v>0</v>
      </c>
      <c r="N5275">
        <v>1</v>
      </c>
      <c r="O5275">
        <v>1</v>
      </c>
      <c r="P5275">
        <v>4</v>
      </c>
      <c r="Q5275">
        <v>4</v>
      </c>
      <c r="R5275" cm="1">
        <f t="array" ref="R5275">_xlfn.IFS(L5275&lt;=$W$6,1,L5275&lt;=$X$6,2,L5275&lt;=$Y$6,3,L5275&gt;$Y$6,4)</f>
        <v>1</v>
      </c>
      <c r="S5275">
        <f t="shared" si="164"/>
        <v>2</v>
      </c>
      <c r="T5275">
        <f t="shared" si="165"/>
        <v>1</v>
      </c>
    </row>
    <row r="5276" spans="1:20" x14ac:dyDescent="0.25">
      <c r="A5276">
        <v>5275</v>
      </c>
      <c r="B5276" t="s">
        <v>5294</v>
      </c>
      <c r="C5276">
        <v>62.2</v>
      </c>
      <c r="D5276" t="s">
        <v>18</v>
      </c>
      <c r="E5276">
        <v>1</v>
      </c>
      <c r="F5276">
        <v>45</v>
      </c>
      <c r="G5276">
        <v>9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  <c r="N5276">
        <v>2</v>
      </c>
      <c r="O5276">
        <v>3</v>
      </c>
      <c r="P5276">
        <v>4</v>
      </c>
      <c r="Q5276">
        <v>1</v>
      </c>
      <c r="R5276" cm="1">
        <f t="array" ref="R5276">_xlfn.IFS(L5276&lt;=$W$6,1,L5276&lt;=$X$6,2,L5276&lt;=$Y$6,3,L5276&gt;$Y$6,4)</f>
        <v>3</v>
      </c>
      <c r="S5276">
        <f t="shared" si="164"/>
        <v>4</v>
      </c>
      <c r="T5276" t="str">
        <f t="shared" si="165"/>
        <v>2&gt;</v>
      </c>
    </row>
    <row r="5277" spans="1:20" x14ac:dyDescent="0.25">
      <c r="A5277">
        <v>5276</v>
      </c>
      <c r="B5277" t="s">
        <v>5295</v>
      </c>
      <c r="C5277">
        <v>68.3</v>
      </c>
      <c r="D5277" t="s">
        <v>18</v>
      </c>
      <c r="E5277">
        <v>0</v>
      </c>
      <c r="F5277">
        <v>44</v>
      </c>
      <c r="G5277">
        <v>9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  <c r="N5277">
        <v>3</v>
      </c>
      <c r="O5277">
        <v>3</v>
      </c>
      <c r="P5277">
        <v>4</v>
      </c>
      <c r="Q5277">
        <v>1</v>
      </c>
      <c r="R5277" cm="1">
        <f t="array" ref="R5277">_xlfn.IFS(L5277&lt;=$W$6,1,L5277&lt;=$X$6,2,L5277&lt;=$Y$6,3,L5277&gt;$Y$6,4)</f>
        <v>4</v>
      </c>
      <c r="S5277">
        <f t="shared" si="164"/>
        <v>4</v>
      </c>
      <c r="T5277" t="str">
        <f t="shared" si="165"/>
        <v>2&gt;</v>
      </c>
    </row>
    <row r="5278" spans="1:20" x14ac:dyDescent="0.25">
      <c r="A5278">
        <v>5277</v>
      </c>
      <c r="B5278" t="s">
        <v>5296</v>
      </c>
      <c r="C5278">
        <v>57.5</v>
      </c>
      <c r="D5278" t="s">
        <v>18</v>
      </c>
      <c r="E5278">
        <v>1</v>
      </c>
      <c r="F5278">
        <v>31</v>
      </c>
      <c r="G5278">
        <v>5</v>
      </c>
      <c r="H5278">
        <v>243646.8</v>
      </c>
      <c r="I5278">
        <v>2</v>
      </c>
      <c r="J5278">
        <v>1</v>
      </c>
      <c r="K5278">
        <v>1</v>
      </c>
      <c r="L5278">
        <v>50368.87</v>
      </c>
      <c r="M5278">
        <v>0</v>
      </c>
      <c r="N5278">
        <v>1</v>
      </c>
      <c r="O5278">
        <v>1</v>
      </c>
      <c r="P5278">
        <v>2</v>
      </c>
      <c r="Q5278">
        <v>3</v>
      </c>
      <c r="R5278" cm="1">
        <f t="array" ref="R5278">_xlfn.IFS(L5278&lt;=$W$6,1,L5278&lt;=$X$6,2,L5278&lt;=$Y$6,3,L5278&gt;$Y$6,4)</f>
        <v>1</v>
      </c>
      <c r="S5278">
        <f t="shared" si="164"/>
        <v>1</v>
      </c>
      <c r="T5278" t="str">
        <f t="shared" si="165"/>
        <v>2&gt;</v>
      </c>
    </row>
    <row r="5279" spans="1:20" x14ac:dyDescent="0.25">
      <c r="A5279">
        <v>5278</v>
      </c>
      <c r="B5279" t="s">
        <v>5297</v>
      </c>
      <c r="C5279">
        <v>57.7</v>
      </c>
      <c r="D5279" t="s">
        <v>20</v>
      </c>
      <c r="E5279">
        <v>0</v>
      </c>
      <c r="F5279">
        <v>42</v>
      </c>
      <c r="G5279">
        <v>2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  <c r="N5279">
        <v>1</v>
      </c>
      <c r="O5279">
        <v>3</v>
      </c>
      <c r="P5279">
        <v>1</v>
      </c>
      <c r="Q5279">
        <v>1</v>
      </c>
      <c r="R5279" cm="1">
        <f t="array" ref="R5279">_xlfn.IFS(L5279&lt;=$W$6,1,L5279&lt;=$X$6,2,L5279&lt;=$Y$6,3,L5279&gt;$Y$6,4)</f>
        <v>3</v>
      </c>
      <c r="S5279">
        <f t="shared" si="164"/>
        <v>4</v>
      </c>
      <c r="T5279" t="str">
        <f t="shared" si="165"/>
        <v>2&gt;</v>
      </c>
    </row>
    <row r="5280" spans="1:20" x14ac:dyDescent="0.25">
      <c r="A5280">
        <v>5279</v>
      </c>
      <c r="B5280" t="s">
        <v>5298</v>
      </c>
      <c r="C5280">
        <v>51</v>
      </c>
      <c r="D5280" t="s">
        <v>27</v>
      </c>
      <c r="E5280">
        <v>1</v>
      </c>
      <c r="F5280">
        <v>33</v>
      </c>
      <c r="G5280">
        <v>1</v>
      </c>
      <c r="H5280">
        <v>227377.26</v>
      </c>
      <c r="I5280">
        <v>1</v>
      </c>
      <c r="J5280">
        <v>1</v>
      </c>
      <c r="K5280">
        <v>0</v>
      </c>
      <c r="L5280">
        <v>33099.410000000003</v>
      </c>
      <c r="M5280">
        <v>1</v>
      </c>
      <c r="N5280">
        <v>1</v>
      </c>
      <c r="O5280">
        <v>1</v>
      </c>
      <c r="P5280">
        <v>1</v>
      </c>
      <c r="Q5280">
        <v>3</v>
      </c>
      <c r="R5280" cm="1">
        <f t="array" ref="R5280">_xlfn.IFS(L5280&lt;=$W$6,1,L5280&lt;=$X$6,2,L5280&lt;=$Y$6,3,L5280&gt;$Y$6,4)</f>
        <v>1</v>
      </c>
      <c r="S5280">
        <f t="shared" si="164"/>
        <v>2</v>
      </c>
      <c r="T5280">
        <f t="shared" si="165"/>
        <v>1</v>
      </c>
    </row>
    <row r="5281" spans="1:20" x14ac:dyDescent="0.25">
      <c r="A5281">
        <v>5280</v>
      </c>
      <c r="B5281" t="s">
        <v>5299</v>
      </c>
      <c r="C5281">
        <v>65.2</v>
      </c>
      <c r="D5281" t="s">
        <v>20</v>
      </c>
      <c r="E5281">
        <v>0</v>
      </c>
      <c r="F5281">
        <v>42</v>
      </c>
      <c r="G5281">
        <v>8</v>
      </c>
      <c r="H5281">
        <v>200942.68</v>
      </c>
      <c r="I5281">
        <v>1</v>
      </c>
      <c r="J5281">
        <v>1</v>
      </c>
      <c r="K5281">
        <v>1</v>
      </c>
      <c r="L5281">
        <v>124550.88</v>
      </c>
      <c r="M5281">
        <v>0</v>
      </c>
      <c r="N5281">
        <v>2</v>
      </c>
      <c r="O5281">
        <v>3</v>
      </c>
      <c r="P5281">
        <v>3</v>
      </c>
      <c r="Q5281">
        <v>3</v>
      </c>
      <c r="R5281" cm="1">
        <f t="array" ref="R5281">_xlfn.IFS(L5281&lt;=$W$6,1,L5281&lt;=$X$6,2,L5281&lt;=$Y$6,3,L5281&gt;$Y$6,4)</f>
        <v>3</v>
      </c>
      <c r="S5281">
        <f t="shared" si="164"/>
        <v>4</v>
      </c>
      <c r="T5281">
        <f t="shared" si="165"/>
        <v>1</v>
      </c>
    </row>
    <row r="5282" spans="1:20" x14ac:dyDescent="0.25">
      <c r="A5282">
        <v>5281</v>
      </c>
      <c r="B5282" t="s">
        <v>5300</v>
      </c>
      <c r="C5282">
        <v>56.9</v>
      </c>
      <c r="D5282" t="s">
        <v>27</v>
      </c>
      <c r="E5282">
        <v>0</v>
      </c>
      <c r="F5282">
        <v>30</v>
      </c>
      <c r="G5282">
        <v>4</v>
      </c>
      <c r="H5282">
        <v>200065.04</v>
      </c>
      <c r="I5282">
        <v>1</v>
      </c>
      <c r="J5282">
        <v>1</v>
      </c>
      <c r="K5282">
        <v>0</v>
      </c>
      <c r="L5282">
        <v>5159.21</v>
      </c>
      <c r="M5282">
        <v>1</v>
      </c>
      <c r="N5282">
        <v>1</v>
      </c>
      <c r="O5282">
        <v>1</v>
      </c>
      <c r="P5282">
        <v>1</v>
      </c>
      <c r="Q5282">
        <v>3</v>
      </c>
      <c r="R5282" cm="1">
        <f t="array" ref="R5282">_xlfn.IFS(L5282&lt;=$W$6,1,L5282&lt;=$X$6,2,L5282&lt;=$Y$6,3,L5282&gt;$Y$6,4)</f>
        <v>1</v>
      </c>
      <c r="S5282">
        <f t="shared" si="164"/>
        <v>1</v>
      </c>
      <c r="T5282">
        <f t="shared" si="165"/>
        <v>1</v>
      </c>
    </row>
    <row r="5283" spans="1:20" x14ac:dyDescent="0.25">
      <c r="A5283">
        <v>5282</v>
      </c>
      <c r="B5283" t="s">
        <v>5301</v>
      </c>
      <c r="C5283">
        <v>68.7</v>
      </c>
      <c r="D5283" t="s">
        <v>20</v>
      </c>
      <c r="E5283">
        <v>1</v>
      </c>
      <c r="F5283">
        <v>33</v>
      </c>
      <c r="G5283">
        <v>4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  <c r="N5283">
        <v>3</v>
      </c>
      <c r="O5283">
        <v>1</v>
      </c>
      <c r="P5283">
        <v>1</v>
      </c>
      <c r="Q5283">
        <v>1</v>
      </c>
      <c r="R5283" cm="1">
        <f t="array" ref="R5283">_xlfn.IFS(L5283&lt;=$W$6,1,L5283&lt;=$X$6,2,L5283&lt;=$Y$6,3,L5283&gt;$Y$6,4)</f>
        <v>1</v>
      </c>
      <c r="S5283">
        <f t="shared" si="164"/>
        <v>2</v>
      </c>
      <c r="T5283" t="str">
        <f t="shared" si="165"/>
        <v>2&gt;</v>
      </c>
    </row>
    <row r="5284" spans="1:20" x14ac:dyDescent="0.25">
      <c r="A5284">
        <v>5283</v>
      </c>
      <c r="B5284" t="s">
        <v>5302</v>
      </c>
      <c r="C5284">
        <v>82.2</v>
      </c>
      <c r="D5284" t="s">
        <v>18</v>
      </c>
      <c r="E5284">
        <v>1</v>
      </c>
      <c r="F5284">
        <v>34</v>
      </c>
      <c r="G5284">
        <v>9</v>
      </c>
      <c r="H5284">
        <v>232716</v>
      </c>
      <c r="I5284">
        <v>1</v>
      </c>
      <c r="J5284">
        <v>1</v>
      </c>
      <c r="K5284">
        <v>0</v>
      </c>
      <c r="L5284">
        <v>108798.36</v>
      </c>
      <c r="M5284">
        <v>0</v>
      </c>
      <c r="N5284">
        <v>4</v>
      </c>
      <c r="O5284">
        <v>1</v>
      </c>
      <c r="P5284">
        <v>4</v>
      </c>
      <c r="Q5284">
        <v>3</v>
      </c>
      <c r="R5284" cm="1">
        <f t="array" ref="R5284">_xlfn.IFS(L5284&lt;=$W$6,1,L5284&lt;=$X$6,2,L5284&lt;=$Y$6,3,L5284&gt;$Y$6,4)</f>
        <v>3</v>
      </c>
      <c r="S5284">
        <f t="shared" si="164"/>
        <v>2</v>
      </c>
      <c r="T5284">
        <f t="shared" si="165"/>
        <v>1</v>
      </c>
    </row>
    <row r="5285" spans="1:20" x14ac:dyDescent="0.25">
      <c r="A5285">
        <v>5284</v>
      </c>
      <c r="B5285" t="s">
        <v>5303</v>
      </c>
      <c r="C5285">
        <v>65.599999999999994</v>
      </c>
      <c r="D5285" t="s">
        <v>27</v>
      </c>
      <c r="E5285">
        <v>0</v>
      </c>
      <c r="F5285">
        <v>25</v>
      </c>
      <c r="G5285">
        <v>5</v>
      </c>
      <c r="H5285">
        <v>327099.26</v>
      </c>
      <c r="I5285">
        <v>1</v>
      </c>
      <c r="J5285">
        <v>0</v>
      </c>
      <c r="K5285">
        <v>1</v>
      </c>
      <c r="L5285">
        <v>21085.119999999999</v>
      </c>
      <c r="M5285">
        <v>0</v>
      </c>
      <c r="N5285">
        <v>3</v>
      </c>
      <c r="O5285">
        <v>1</v>
      </c>
      <c r="P5285">
        <v>2</v>
      </c>
      <c r="Q5285">
        <v>4</v>
      </c>
      <c r="R5285" cm="1">
        <f t="array" ref="R5285">_xlfn.IFS(L5285&lt;=$W$6,1,L5285&lt;=$X$6,2,L5285&lt;=$Y$6,3,L5285&gt;$Y$6,4)</f>
        <v>1</v>
      </c>
      <c r="S5285">
        <f t="shared" si="164"/>
        <v>1</v>
      </c>
      <c r="T5285">
        <f t="shared" si="165"/>
        <v>1</v>
      </c>
    </row>
    <row r="5286" spans="1:20" x14ac:dyDescent="0.25">
      <c r="A5286">
        <v>5285</v>
      </c>
      <c r="B5286" t="s">
        <v>5304</v>
      </c>
      <c r="C5286">
        <v>74.5</v>
      </c>
      <c r="D5286" t="s">
        <v>27</v>
      </c>
      <c r="E5286">
        <v>1</v>
      </c>
      <c r="F5286">
        <v>53</v>
      </c>
      <c r="G5286">
        <v>4</v>
      </c>
      <c r="H5286">
        <v>198367.8</v>
      </c>
      <c r="I5286">
        <v>1</v>
      </c>
      <c r="J5286">
        <v>1</v>
      </c>
      <c r="K5286">
        <v>1</v>
      </c>
      <c r="L5286">
        <v>28922.25</v>
      </c>
      <c r="M5286">
        <v>0</v>
      </c>
      <c r="N5286">
        <v>4</v>
      </c>
      <c r="O5286">
        <v>4</v>
      </c>
      <c r="P5286">
        <v>1</v>
      </c>
      <c r="Q5286">
        <v>3</v>
      </c>
      <c r="R5286" cm="1">
        <f t="array" ref="R5286">_xlfn.IFS(L5286&lt;=$W$6,1,L5286&lt;=$X$6,2,L5286&lt;=$Y$6,3,L5286&gt;$Y$6,4)</f>
        <v>1</v>
      </c>
      <c r="S5286">
        <f t="shared" si="164"/>
        <v>5</v>
      </c>
      <c r="T5286">
        <f t="shared" si="165"/>
        <v>1</v>
      </c>
    </row>
    <row r="5287" spans="1:20" x14ac:dyDescent="0.25">
      <c r="A5287">
        <v>5286</v>
      </c>
      <c r="B5287" t="s">
        <v>5305</v>
      </c>
      <c r="C5287">
        <v>38.6</v>
      </c>
      <c r="D5287" t="s">
        <v>20</v>
      </c>
      <c r="E5287">
        <v>0</v>
      </c>
      <c r="F5287">
        <v>55</v>
      </c>
      <c r="G5287">
        <v>2</v>
      </c>
      <c r="H5287">
        <v>263910.14</v>
      </c>
      <c r="I5287">
        <v>1</v>
      </c>
      <c r="J5287">
        <v>1</v>
      </c>
      <c r="K5287">
        <v>1</v>
      </c>
      <c r="L5287">
        <v>62514.65</v>
      </c>
      <c r="M5287">
        <v>1</v>
      </c>
      <c r="N5287">
        <v>1</v>
      </c>
      <c r="O5287">
        <v>4</v>
      </c>
      <c r="P5287">
        <v>1</v>
      </c>
      <c r="Q5287">
        <v>4</v>
      </c>
      <c r="R5287" cm="1">
        <f t="array" ref="R5287">_xlfn.IFS(L5287&lt;=$W$6,1,L5287&lt;=$X$6,2,L5287&lt;=$Y$6,3,L5287&gt;$Y$6,4)</f>
        <v>2</v>
      </c>
      <c r="S5287">
        <f t="shared" si="164"/>
        <v>5</v>
      </c>
      <c r="T5287">
        <f t="shared" si="165"/>
        <v>1</v>
      </c>
    </row>
    <row r="5288" spans="1:20" x14ac:dyDescent="0.25">
      <c r="A5288">
        <v>5287</v>
      </c>
      <c r="B5288" t="s">
        <v>5306</v>
      </c>
      <c r="C5288">
        <v>68.400000000000006</v>
      </c>
      <c r="D5288" t="s">
        <v>20</v>
      </c>
      <c r="E5288">
        <v>0</v>
      </c>
      <c r="F5288">
        <v>43</v>
      </c>
      <c r="G5288">
        <v>2</v>
      </c>
      <c r="H5288">
        <v>268354.12</v>
      </c>
      <c r="I5288">
        <v>1</v>
      </c>
      <c r="J5288">
        <v>0</v>
      </c>
      <c r="K5288">
        <v>0</v>
      </c>
      <c r="L5288">
        <v>177506.66</v>
      </c>
      <c r="M5288">
        <v>0</v>
      </c>
      <c r="N5288">
        <v>3</v>
      </c>
      <c r="O5288">
        <v>3</v>
      </c>
      <c r="P5288">
        <v>1</v>
      </c>
      <c r="Q5288">
        <v>4</v>
      </c>
      <c r="R5288" cm="1">
        <f t="array" ref="R5288">_xlfn.IFS(L5288&lt;=$W$6,1,L5288&lt;=$X$6,2,L5288&lt;=$Y$6,3,L5288&gt;$Y$6,4)</f>
        <v>4</v>
      </c>
      <c r="S5288">
        <f t="shared" si="164"/>
        <v>4</v>
      </c>
      <c r="T5288">
        <f t="shared" si="165"/>
        <v>1</v>
      </c>
    </row>
    <row r="5289" spans="1:20" x14ac:dyDescent="0.25">
      <c r="A5289">
        <v>5288</v>
      </c>
      <c r="B5289" t="s">
        <v>5307</v>
      </c>
      <c r="C5289">
        <v>63.5</v>
      </c>
      <c r="D5289" t="s">
        <v>20</v>
      </c>
      <c r="E5289">
        <v>0</v>
      </c>
      <c r="F5289">
        <v>40</v>
      </c>
      <c r="G5289">
        <v>2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  <c r="N5289">
        <v>2</v>
      </c>
      <c r="O5289">
        <v>3</v>
      </c>
      <c r="P5289">
        <v>1</v>
      </c>
      <c r="Q5289">
        <v>1</v>
      </c>
      <c r="R5289" cm="1">
        <f t="array" ref="R5289">_xlfn.IFS(L5289&lt;=$W$6,1,L5289&lt;=$X$6,2,L5289&lt;=$Y$6,3,L5289&gt;$Y$6,4)</f>
        <v>2</v>
      </c>
      <c r="S5289">
        <f t="shared" si="164"/>
        <v>3</v>
      </c>
      <c r="T5289" t="str">
        <f t="shared" si="165"/>
        <v>2&gt;</v>
      </c>
    </row>
    <row r="5290" spans="1:20" x14ac:dyDescent="0.25">
      <c r="A5290">
        <v>5289</v>
      </c>
      <c r="B5290" t="s">
        <v>5308</v>
      </c>
      <c r="C5290">
        <v>58.2</v>
      </c>
      <c r="D5290" t="s">
        <v>18</v>
      </c>
      <c r="E5290">
        <v>1</v>
      </c>
      <c r="F5290">
        <v>32</v>
      </c>
      <c r="G5290">
        <v>3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  <c r="N5290">
        <v>1</v>
      </c>
      <c r="O5290">
        <v>1</v>
      </c>
      <c r="P5290">
        <v>1</v>
      </c>
      <c r="Q5290">
        <v>1</v>
      </c>
      <c r="R5290" cm="1">
        <f t="array" ref="R5290">_xlfn.IFS(L5290&lt;=$W$6,1,L5290&lt;=$X$6,2,L5290&lt;=$Y$6,3,L5290&gt;$Y$6,4)</f>
        <v>3</v>
      </c>
      <c r="S5290">
        <f t="shared" si="164"/>
        <v>1</v>
      </c>
      <c r="T5290" t="str">
        <f t="shared" si="165"/>
        <v>2&gt;</v>
      </c>
    </row>
    <row r="5291" spans="1:20" x14ac:dyDescent="0.25">
      <c r="A5291">
        <v>5290</v>
      </c>
      <c r="B5291" t="s">
        <v>5309</v>
      </c>
      <c r="C5291">
        <v>61.3</v>
      </c>
      <c r="D5291" t="s">
        <v>20</v>
      </c>
      <c r="E5291">
        <v>1</v>
      </c>
      <c r="F5291">
        <v>21</v>
      </c>
      <c r="G5291">
        <v>6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  <c r="N5291">
        <v>2</v>
      </c>
      <c r="O5291">
        <v>1</v>
      </c>
      <c r="P5291">
        <v>2</v>
      </c>
      <c r="Q5291">
        <v>1</v>
      </c>
      <c r="R5291" cm="1">
        <f t="array" ref="R5291">_xlfn.IFS(L5291&lt;=$W$6,1,L5291&lt;=$X$6,2,L5291&lt;=$Y$6,3,L5291&gt;$Y$6,4)</f>
        <v>4</v>
      </c>
      <c r="S5291">
        <f t="shared" si="164"/>
        <v>1</v>
      </c>
      <c r="T5291">
        <f t="shared" si="165"/>
        <v>1</v>
      </c>
    </row>
    <row r="5292" spans="1:20" x14ac:dyDescent="0.25">
      <c r="A5292">
        <v>5291</v>
      </c>
      <c r="B5292" t="s">
        <v>5310</v>
      </c>
      <c r="C5292">
        <v>79.5</v>
      </c>
      <c r="D5292" t="s">
        <v>27</v>
      </c>
      <c r="E5292">
        <v>0</v>
      </c>
      <c r="F5292">
        <v>58</v>
      </c>
      <c r="G5292">
        <v>10</v>
      </c>
      <c r="H5292">
        <v>188697.88</v>
      </c>
      <c r="I5292">
        <v>1</v>
      </c>
      <c r="J5292">
        <v>1</v>
      </c>
      <c r="K5292">
        <v>0</v>
      </c>
      <c r="L5292">
        <v>29239.29</v>
      </c>
      <c r="M5292">
        <v>1</v>
      </c>
      <c r="N5292">
        <v>4</v>
      </c>
      <c r="O5292">
        <v>4</v>
      </c>
      <c r="P5292">
        <v>4</v>
      </c>
      <c r="Q5292">
        <v>2</v>
      </c>
      <c r="R5292" cm="1">
        <f t="array" ref="R5292">_xlfn.IFS(L5292&lt;=$W$6,1,L5292&lt;=$X$6,2,L5292&lt;=$Y$6,3,L5292&gt;$Y$6,4)</f>
        <v>1</v>
      </c>
      <c r="S5292">
        <f t="shared" si="164"/>
        <v>5</v>
      </c>
      <c r="T5292">
        <f t="shared" si="165"/>
        <v>1</v>
      </c>
    </row>
    <row r="5293" spans="1:20" x14ac:dyDescent="0.25">
      <c r="A5293">
        <v>5292</v>
      </c>
      <c r="B5293" t="s">
        <v>5311</v>
      </c>
      <c r="C5293">
        <v>65.900000000000006</v>
      </c>
      <c r="D5293" t="s">
        <v>18</v>
      </c>
      <c r="E5293">
        <v>0</v>
      </c>
      <c r="F5293">
        <v>34</v>
      </c>
      <c r="G5293">
        <v>3</v>
      </c>
      <c r="H5293">
        <v>311168.42</v>
      </c>
      <c r="I5293">
        <v>1</v>
      </c>
      <c r="J5293">
        <v>0</v>
      </c>
      <c r="K5293">
        <v>1</v>
      </c>
      <c r="L5293">
        <v>153662.88</v>
      </c>
      <c r="M5293">
        <v>0</v>
      </c>
      <c r="N5293">
        <v>3</v>
      </c>
      <c r="O5293">
        <v>1</v>
      </c>
      <c r="P5293">
        <v>1</v>
      </c>
      <c r="Q5293">
        <v>4</v>
      </c>
      <c r="R5293" cm="1">
        <f t="array" ref="R5293">_xlfn.IFS(L5293&lt;=$W$6,1,L5293&lt;=$X$6,2,L5293&lt;=$Y$6,3,L5293&gt;$Y$6,4)</f>
        <v>4</v>
      </c>
      <c r="S5293">
        <f t="shared" si="164"/>
        <v>2</v>
      </c>
      <c r="T5293">
        <f t="shared" si="165"/>
        <v>1</v>
      </c>
    </row>
    <row r="5294" spans="1:20" x14ac:dyDescent="0.25">
      <c r="A5294">
        <v>5293</v>
      </c>
      <c r="B5294" t="s">
        <v>5312</v>
      </c>
      <c r="C5294">
        <v>74.5</v>
      </c>
      <c r="D5294" t="s">
        <v>18</v>
      </c>
      <c r="E5294">
        <v>0</v>
      </c>
      <c r="F5294">
        <v>30</v>
      </c>
      <c r="G5294">
        <v>7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  <c r="N5294">
        <v>4</v>
      </c>
      <c r="O5294">
        <v>1</v>
      </c>
      <c r="P5294">
        <v>3</v>
      </c>
      <c r="Q5294">
        <v>1</v>
      </c>
      <c r="R5294" cm="1">
        <f t="array" ref="R5294">_xlfn.IFS(L5294&lt;=$W$6,1,L5294&lt;=$X$6,2,L5294&lt;=$Y$6,3,L5294&gt;$Y$6,4)</f>
        <v>4</v>
      </c>
      <c r="S5294">
        <f t="shared" si="164"/>
        <v>1</v>
      </c>
      <c r="T5294" t="str">
        <f t="shared" si="165"/>
        <v>2&gt;</v>
      </c>
    </row>
    <row r="5295" spans="1:20" x14ac:dyDescent="0.25">
      <c r="A5295">
        <v>5294</v>
      </c>
      <c r="B5295" t="s">
        <v>5313</v>
      </c>
      <c r="C5295">
        <v>60.4</v>
      </c>
      <c r="D5295" t="s">
        <v>20</v>
      </c>
      <c r="E5295">
        <v>0</v>
      </c>
      <c r="F5295">
        <v>43</v>
      </c>
      <c r="G5295">
        <v>11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  <c r="N5295">
        <v>2</v>
      </c>
      <c r="O5295">
        <v>3</v>
      </c>
      <c r="P5295">
        <v>4</v>
      </c>
      <c r="Q5295">
        <v>1</v>
      </c>
      <c r="R5295" cm="1">
        <f t="array" ref="R5295">_xlfn.IFS(L5295&lt;=$W$6,1,L5295&lt;=$X$6,2,L5295&lt;=$Y$6,3,L5295&gt;$Y$6,4)</f>
        <v>4</v>
      </c>
      <c r="S5295">
        <f t="shared" si="164"/>
        <v>4</v>
      </c>
      <c r="T5295" t="str">
        <f t="shared" si="165"/>
        <v>2&gt;</v>
      </c>
    </row>
    <row r="5296" spans="1:20" x14ac:dyDescent="0.25">
      <c r="A5296">
        <v>5295</v>
      </c>
      <c r="B5296" t="s">
        <v>5314</v>
      </c>
      <c r="C5296">
        <v>50.9</v>
      </c>
      <c r="D5296" t="s">
        <v>27</v>
      </c>
      <c r="E5296">
        <v>1</v>
      </c>
      <c r="F5296">
        <v>34</v>
      </c>
      <c r="G5296">
        <v>10</v>
      </c>
      <c r="H5296">
        <v>341322.94</v>
      </c>
      <c r="I5296">
        <v>1</v>
      </c>
      <c r="J5296">
        <v>1</v>
      </c>
      <c r="K5296">
        <v>1</v>
      </c>
      <c r="L5296">
        <v>21646.2</v>
      </c>
      <c r="M5296">
        <v>0</v>
      </c>
      <c r="N5296">
        <v>1</v>
      </c>
      <c r="O5296">
        <v>1</v>
      </c>
      <c r="P5296">
        <v>4</v>
      </c>
      <c r="Q5296">
        <v>4</v>
      </c>
      <c r="R5296" cm="1">
        <f t="array" ref="R5296">_xlfn.IFS(L5296&lt;=$W$6,1,L5296&lt;=$X$6,2,L5296&lt;=$Y$6,3,L5296&gt;$Y$6,4)</f>
        <v>1</v>
      </c>
      <c r="S5296">
        <f t="shared" si="164"/>
        <v>2</v>
      </c>
      <c r="T5296">
        <f t="shared" si="165"/>
        <v>1</v>
      </c>
    </row>
    <row r="5297" spans="1:20" x14ac:dyDescent="0.25">
      <c r="A5297">
        <v>5296</v>
      </c>
      <c r="B5297" t="s">
        <v>5315</v>
      </c>
      <c r="C5297">
        <v>70.599999999999994</v>
      </c>
      <c r="D5297" t="s">
        <v>27</v>
      </c>
      <c r="E5297">
        <v>0</v>
      </c>
      <c r="F5297">
        <v>31</v>
      </c>
      <c r="G5297">
        <v>7</v>
      </c>
      <c r="H5297">
        <v>371088.72</v>
      </c>
      <c r="I5297">
        <v>1</v>
      </c>
      <c r="J5297">
        <v>1</v>
      </c>
      <c r="K5297">
        <v>0</v>
      </c>
      <c r="L5297">
        <v>171037.63</v>
      </c>
      <c r="M5297">
        <v>0</v>
      </c>
      <c r="N5297">
        <v>3</v>
      </c>
      <c r="O5297">
        <v>1</v>
      </c>
      <c r="P5297">
        <v>3</v>
      </c>
      <c r="Q5297">
        <v>4</v>
      </c>
      <c r="R5297" cm="1">
        <f t="array" ref="R5297">_xlfn.IFS(L5297&lt;=$W$6,1,L5297&lt;=$X$6,2,L5297&lt;=$Y$6,3,L5297&gt;$Y$6,4)</f>
        <v>4</v>
      </c>
      <c r="S5297">
        <f t="shared" si="164"/>
        <v>1</v>
      </c>
      <c r="T5297">
        <f t="shared" si="165"/>
        <v>1</v>
      </c>
    </row>
    <row r="5298" spans="1:20" x14ac:dyDescent="0.25">
      <c r="A5298">
        <v>5297</v>
      </c>
      <c r="B5298" t="s">
        <v>5316</v>
      </c>
      <c r="C5298">
        <v>61.9</v>
      </c>
      <c r="D5298" t="s">
        <v>20</v>
      </c>
      <c r="E5298">
        <v>0</v>
      </c>
      <c r="F5298">
        <v>46</v>
      </c>
      <c r="G5298">
        <v>7</v>
      </c>
      <c r="H5298">
        <v>105662.26</v>
      </c>
      <c r="I5298">
        <v>1</v>
      </c>
      <c r="J5298">
        <v>1</v>
      </c>
      <c r="K5298">
        <v>1</v>
      </c>
      <c r="L5298">
        <v>112649.22</v>
      </c>
      <c r="M5298">
        <v>1</v>
      </c>
      <c r="N5298">
        <v>2</v>
      </c>
      <c r="O5298">
        <v>3</v>
      </c>
      <c r="P5298">
        <v>3</v>
      </c>
      <c r="Q5298">
        <v>2</v>
      </c>
      <c r="R5298" cm="1">
        <f t="array" ref="R5298">_xlfn.IFS(L5298&lt;=$W$6,1,L5298&lt;=$X$6,2,L5298&lt;=$Y$6,3,L5298&gt;$Y$6,4)</f>
        <v>3</v>
      </c>
      <c r="S5298">
        <f t="shared" si="164"/>
        <v>4</v>
      </c>
      <c r="T5298">
        <f t="shared" si="165"/>
        <v>1</v>
      </c>
    </row>
    <row r="5299" spans="1:20" x14ac:dyDescent="0.25">
      <c r="A5299">
        <v>5298</v>
      </c>
      <c r="B5299" t="s">
        <v>5317</v>
      </c>
      <c r="C5299">
        <v>57.2</v>
      </c>
      <c r="D5299" t="s">
        <v>27</v>
      </c>
      <c r="E5299">
        <v>1</v>
      </c>
      <c r="F5299">
        <v>53</v>
      </c>
      <c r="G5299">
        <v>9</v>
      </c>
      <c r="H5299">
        <v>195500.14</v>
      </c>
      <c r="I5299">
        <v>3</v>
      </c>
      <c r="J5299">
        <v>1</v>
      </c>
      <c r="K5299">
        <v>1</v>
      </c>
      <c r="L5299">
        <v>193014.26</v>
      </c>
      <c r="M5299">
        <v>1</v>
      </c>
      <c r="N5299">
        <v>1</v>
      </c>
      <c r="O5299">
        <v>4</v>
      </c>
      <c r="P5299">
        <v>4</v>
      </c>
      <c r="Q5299">
        <v>3</v>
      </c>
      <c r="R5299" cm="1">
        <f t="array" ref="R5299">_xlfn.IFS(L5299&lt;=$W$6,1,L5299&lt;=$X$6,2,L5299&lt;=$Y$6,3,L5299&gt;$Y$6,4)</f>
        <v>4</v>
      </c>
      <c r="S5299">
        <f t="shared" si="164"/>
        <v>5</v>
      </c>
      <c r="T5299" t="str">
        <f t="shared" si="165"/>
        <v>2&gt;</v>
      </c>
    </row>
    <row r="5300" spans="1:20" x14ac:dyDescent="0.25">
      <c r="A5300">
        <v>5299</v>
      </c>
      <c r="B5300" t="s">
        <v>5318</v>
      </c>
      <c r="C5300">
        <v>69.5</v>
      </c>
      <c r="D5300" t="s">
        <v>18</v>
      </c>
      <c r="E5300">
        <v>1</v>
      </c>
      <c r="F5300">
        <v>38</v>
      </c>
      <c r="G5300">
        <v>7</v>
      </c>
      <c r="H5300">
        <v>228015</v>
      </c>
      <c r="I5300">
        <v>2</v>
      </c>
      <c r="J5300">
        <v>1</v>
      </c>
      <c r="K5300">
        <v>0</v>
      </c>
      <c r="L5300">
        <v>118120.88</v>
      </c>
      <c r="M5300">
        <v>0</v>
      </c>
      <c r="N5300">
        <v>3</v>
      </c>
      <c r="O5300">
        <v>2</v>
      </c>
      <c r="P5300">
        <v>3</v>
      </c>
      <c r="Q5300">
        <v>3</v>
      </c>
      <c r="R5300" cm="1">
        <f t="array" ref="R5300">_xlfn.IFS(L5300&lt;=$W$6,1,L5300&lt;=$X$6,2,L5300&lt;=$Y$6,3,L5300&gt;$Y$6,4)</f>
        <v>3</v>
      </c>
      <c r="S5300">
        <f t="shared" si="164"/>
        <v>3</v>
      </c>
      <c r="T5300" t="str">
        <f t="shared" si="165"/>
        <v>2&gt;</v>
      </c>
    </row>
    <row r="5301" spans="1:20" x14ac:dyDescent="0.25">
      <c r="A5301">
        <v>5300</v>
      </c>
      <c r="B5301" t="s">
        <v>5319</v>
      </c>
      <c r="C5301">
        <v>54.3</v>
      </c>
      <c r="D5301" t="s">
        <v>18</v>
      </c>
      <c r="E5301">
        <v>0</v>
      </c>
      <c r="F5301">
        <v>73</v>
      </c>
      <c r="G5301">
        <v>2</v>
      </c>
      <c r="H5301">
        <v>208617.54</v>
      </c>
      <c r="I5301">
        <v>1</v>
      </c>
      <c r="J5301">
        <v>1</v>
      </c>
      <c r="K5301">
        <v>1</v>
      </c>
      <c r="L5301">
        <v>25650.04</v>
      </c>
      <c r="M5301">
        <v>0</v>
      </c>
      <c r="N5301">
        <v>1</v>
      </c>
      <c r="O5301">
        <v>4</v>
      </c>
      <c r="P5301">
        <v>1</v>
      </c>
      <c r="Q5301">
        <v>3</v>
      </c>
      <c r="R5301" cm="1">
        <f t="array" ref="R5301">_xlfn.IFS(L5301&lt;=$W$6,1,L5301&lt;=$X$6,2,L5301&lt;=$Y$6,3,L5301&gt;$Y$6,4)</f>
        <v>1</v>
      </c>
      <c r="S5301">
        <f t="shared" si="164"/>
        <v>5</v>
      </c>
      <c r="T5301">
        <f t="shared" si="165"/>
        <v>1</v>
      </c>
    </row>
    <row r="5302" spans="1:20" x14ac:dyDescent="0.25">
      <c r="A5302">
        <v>5301</v>
      </c>
      <c r="B5302" t="s">
        <v>5320</v>
      </c>
      <c r="C5302">
        <v>64</v>
      </c>
      <c r="D5302" t="s">
        <v>18</v>
      </c>
      <c r="E5302">
        <v>0</v>
      </c>
      <c r="F5302">
        <v>35</v>
      </c>
      <c r="G5302">
        <v>7</v>
      </c>
      <c r="H5302">
        <v>169438.26</v>
      </c>
      <c r="I5302">
        <v>2</v>
      </c>
      <c r="J5302">
        <v>1</v>
      </c>
      <c r="K5302">
        <v>1</v>
      </c>
      <c r="L5302">
        <v>113048.79</v>
      </c>
      <c r="M5302">
        <v>0</v>
      </c>
      <c r="N5302">
        <v>2</v>
      </c>
      <c r="O5302">
        <v>2</v>
      </c>
      <c r="P5302">
        <v>3</v>
      </c>
      <c r="Q5302">
        <v>2</v>
      </c>
      <c r="R5302" cm="1">
        <f t="array" ref="R5302">_xlfn.IFS(L5302&lt;=$W$6,1,L5302&lt;=$X$6,2,L5302&lt;=$Y$6,3,L5302&gt;$Y$6,4)</f>
        <v>3</v>
      </c>
      <c r="S5302">
        <f t="shared" si="164"/>
        <v>2</v>
      </c>
      <c r="T5302" t="str">
        <f t="shared" si="165"/>
        <v>2&gt;</v>
      </c>
    </row>
    <row r="5303" spans="1:20" x14ac:dyDescent="0.25">
      <c r="A5303">
        <v>5302</v>
      </c>
      <c r="B5303" t="s">
        <v>5321</v>
      </c>
      <c r="C5303">
        <v>67.2</v>
      </c>
      <c r="D5303" t="s">
        <v>18</v>
      </c>
      <c r="E5303">
        <v>1</v>
      </c>
      <c r="F5303">
        <v>41</v>
      </c>
      <c r="G5303">
        <v>3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  <c r="N5303">
        <v>3</v>
      </c>
      <c r="O5303">
        <v>3</v>
      </c>
      <c r="P5303">
        <v>1</v>
      </c>
      <c r="Q5303">
        <v>1</v>
      </c>
      <c r="R5303" cm="1">
        <f t="array" ref="R5303">_xlfn.IFS(L5303&lt;=$W$6,1,L5303&lt;=$X$6,2,L5303&lt;=$Y$6,3,L5303&gt;$Y$6,4)</f>
        <v>2</v>
      </c>
      <c r="S5303">
        <f t="shared" si="164"/>
        <v>3</v>
      </c>
      <c r="T5303" t="str">
        <f t="shared" si="165"/>
        <v>2&gt;</v>
      </c>
    </row>
    <row r="5304" spans="1:20" x14ac:dyDescent="0.25">
      <c r="A5304">
        <v>5303</v>
      </c>
      <c r="B5304" t="s">
        <v>5322</v>
      </c>
      <c r="C5304">
        <v>70.099999999999994</v>
      </c>
      <c r="D5304" t="s">
        <v>18</v>
      </c>
      <c r="E5304">
        <v>1</v>
      </c>
      <c r="F5304">
        <v>41</v>
      </c>
      <c r="G5304">
        <v>10</v>
      </c>
      <c r="H5304">
        <v>280473.96000000002</v>
      </c>
      <c r="I5304">
        <v>1</v>
      </c>
      <c r="J5304">
        <v>0</v>
      </c>
      <c r="K5304">
        <v>1</v>
      </c>
      <c r="L5304">
        <v>146651.99</v>
      </c>
      <c r="M5304">
        <v>0</v>
      </c>
      <c r="N5304">
        <v>3</v>
      </c>
      <c r="O5304">
        <v>3</v>
      </c>
      <c r="P5304">
        <v>4</v>
      </c>
      <c r="Q5304">
        <v>4</v>
      </c>
      <c r="R5304" cm="1">
        <f t="array" ref="R5304">_xlfn.IFS(L5304&lt;=$W$6,1,L5304&lt;=$X$6,2,L5304&lt;=$Y$6,3,L5304&gt;$Y$6,4)</f>
        <v>3</v>
      </c>
      <c r="S5304">
        <f t="shared" si="164"/>
        <v>3</v>
      </c>
      <c r="T5304">
        <f t="shared" si="165"/>
        <v>1</v>
      </c>
    </row>
    <row r="5305" spans="1:20" x14ac:dyDescent="0.25">
      <c r="A5305">
        <v>5304</v>
      </c>
      <c r="B5305" t="s">
        <v>5323</v>
      </c>
      <c r="C5305">
        <v>63.4</v>
      </c>
      <c r="D5305" t="s">
        <v>20</v>
      </c>
      <c r="E5305">
        <v>1</v>
      </c>
      <c r="F5305">
        <v>27</v>
      </c>
      <c r="G5305">
        <v>10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  <c r="N5305">
        <v>2</v>
      </c>
      <c r="O5305">
        <v>1</v>
      </c>
      <c r="P5305">
        <v>4</v>
      </c>
      <c r="Q5305">
        <v>1</v>
      </c>
      <c r="R5305" cm="1">
        <f t="array" ref="R5305">_xlfn.IFS(L5305&lt;=$W$6,1,L5305&lt;=$X$6,2,L5305&lt;=$Y$6,3,L5305&gt;$Y$6,4)</f>
        <v>1</v>
      </c>
      <c r="S5305">
        <f t="shared" si="164"/>
        <v>1</v>
      </c>
      <c r="T5305" t="str">
        <f t="shared" si="165"/>
        <v>2&gt;</v>
      </c>
    </row>
    <row r="5306" spans="1:20" x14ac:dyDescent="0.25">
      <c r="A5306">
        <v>5305</v>
      </c>
      <c r="B5306" t="s">
        <v>5324</v>
      </c>
      <c r="C5306">
        <v>53.1</v>
      </c>
      <c r="D5306" t="s">
        <v>20</v>
      </c>
      <c r="E5306">
        <v>0</v>
      </c>
      <c r="F5306">
        <v>44</v>
      </c>
      <c r="G5306">
        <v>7</v>
      </c>
      <c r="H5306">
        <v>150605.70000000001</v>
      </c>
      <c r="I5306">
        <v>2</v>
      </c>
      <c r="J5306">
        <v>0</v>
      </c>
      <c r="K5306">
        <v>0</v>
      </c>
      <c r="L5306">
        <v>57034.35</v>
      </c>
      <c r="M5306">
        <v>0</v>
      </c>
      <c r="N5306">
        <v>1</v>
      </c>
      <c r="O5306">
        <v>3</v>
      </c>
      <c r="P5306">
        <v>3</v>
      </c>
      <c r="Q5306">
        <v>2</v>
      </c>
      <c r="R5306" cm="1">
        <f t="array" ref="R5306">_xlfn.IFS(L5306&lt;=$W$6,1,L5306&lt;=$X$6,2,L5306&lt;=$Y$6,3,L5306&gt;$Y$6,4)</f>
        <v>2</v>
      </c>
      <c r="S5306">
        <f t="shared" si="164"/>
        <v>4</v>
      </c>
      <c r="T5306" t="str">
        <f t="shared" si="165"/>
        <v>2&gt;</v>
      </c>
    </row>
    <row r="5307" spans="1:20" x14ac:dyDescent="0.25">
      <c r="A5307">
        <v>5306</v>
      </c>
      <c r="B5307" t="s">
        <v>5325</v>
      </c>
      <c r="C5307">
        <v>69.900000000000006</v>
      </c>
      <c r="D5307" t="s">
        <v>18</v>
      </c>
      <c r="E5307">
        <v>1</v>
      </c>
      <c r="F5307">
        <v>29</v>
      </c>
      <c r="G5307">
        <v>2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  <c r="N5307">
        <v>3</v>
      </c>
      <c r="O5307">
        <v>1</v>
      </c>
      <c r="P5307">
        <v>1</v>
      </c>
      <c r="Q5307">
        <v>1</v>
      </c>
      <c r="R5307" cm="1">
        <f t="array" ref="R5307">_xlfn.IFS(L5307&lt;=$W$6,1,L5307&lt;=$X$6,2,L5307&lt;=$Y$6,3,L5307&gt;$Y$6,4)</f>
        <v>2</v>
      </c>
      <c r="S5307">
        <f t="shared" si="164"/>
        <v>1</v>
      </c>
      <c r="T5307" t="str">
        <f t="shared" si="165"/>
        <v>2&gt;</v>
      </c>
    </row>
    <row r="5308" spans="1:20" x14ac:dyDescent="0.25">
      <c r="A5308">
        <v>5307</v>
      </c>
      <c r="B5308" t="s">
        <v>5326</v>
      </c>
      <c r="C5308">
        <v>60.5</v>
      </c>
      <c r="D5308" t="s">
        <v>18</v>
      </c>
      <c r="E5308">
        <v>0</v>
      </c>
      <c r="F5308">
        <v>53</v>
      </c>
      <c r="G5308">
        <v>10</v>
      </c>
      <c r="H5308">
        <v>209521.64</v>
      </c>
      <c r="I5308">
        <v>1</v>
      </c>
      <c r="J5308">
        <v>1</v>
      </c>
      <c r="K5308">
        <v>1</v>
      </c>
      <c r="L5308">
        <v>165574.54</v>
      </c>
      <c r="M5308">
        <v>1</v>
      </c>
      <c r="N5308">
        <v>2</v>
      </c>
      <c r="O5308">
        <v>4</v>
      </c>
      <c r="P5308">
        <v>4</v>
      </c>
      <c r="Q5308">
        <v>3</v>
      </c>
      <c r="R5308" cm="1">
        <f t="array" ref="R5308">_xlfn.IFS(L5308&lt;=$W$6,1,L5308&lt;=$X$6,2,L5308&lt;=$Y$6,3,L5308&gt;$Y$6,4)</f>
        <v>4</v>
      </c>
      <c r="S5308">
        <f t="shared" si="164"/>
        <v>5</v>
      </c>
      <c r="T5308">
        <f t="shared" si="165"/>
        <v>1</v>
      </c>
    </row>
    <row r="5309" spans="1:20" x14ac:dyDescent="0.25">
      <c r="A5309">
        <v>5308</v>
      </c>
      <c r="B5309" t="s">
        <v>5327</v>
      </c>
      <c r="C5309">
        <v>53.4</v>
      </c>
      <c r="D5309" t="s">
        <v>18</v>
      </c>
      <c r="E5309">
        <v>0</v>
      </c>
      <c r="F5309">
        <v>51</v>
      </c>
      <c r="G5309">
        <v>8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  <c r="N5309">
        <v>1</v>
      </c>
      <c r="O5309">
        <v>4</v>
      </c>
      <c r="P5309">
        <v>3</v>
      </c>
      <c r="Q5309">
        <v>1</v>
      </c>
      <c r="R5309" cm="1">
        <f t="array" ref="R5309">_xlfn.IFS(L5309&lt;=$W$6,1,L5309&lt;=$X$6,2,L5309&lt;=$Y$6,3,L5309&gt;$Y$6,4)</f>
        <v>1</v>
      </c>
      <c r="S5309">
        <f t="shared" si="164"/>
        <v>5</v>
      </c>
      <c r="T5309">
        <f t="shared" si="165"/>
        <v>1</v>
      </c>
    </row>
    <row r="5310" spans="1:20" x14ac:dyDescent="0.25">
      <c r="A5310">
        <v>5309</v>
      </c>
      <c r="B5310" t="s">
        <v>5328</v>
      </c>
      <c r="C5310">
        <v>44.9</v>
      </c>
      <c r="D5310" t="s">
        <v>20</v>
      </c>
      <c r="E5310">
        <v>0</v>
      </c>
      <c r="F5310">
        <v>33</v>
      </c>
      <c r="G5310">
        <v>2</v>
      </c>
      <c r="H5310">
        <v>227386</v>
      </c>
      <c r="I5310">
        <v>1</v>
      </c>
      <c r="J5310">
        <v>0</v>
      </c>
      <c r="K5310">
        <v>0</v>
      </c>
      <c r="L5310">
        <v>82796.289999999994</v>
      </c>
      <c r="M5310">
        <v>0</v>
      </c>
      <c r="N5310">
        <v>1</v>
      </c>
      <c r="O5310">
        <v>1</v>
      </c>
      <c r="P5310">
        <v>1</v>
      </c>
      <c r="Q5310">
        <v>3</v>
      </c>
      <c r="R5310" cm="1">
        <f t="array" ref="R5310">_xlfn.IFS(L5310&lt;=$W$6,1,L5310&lt;=$X$6,2,L5310&lt;=$Y$6,3,L5310&gt;$Y$6,4)</f>
        <v>2</v>
      </c>
      <c r="S5310">
        <f t="shared" si="164"/>
        <v>2</v>
      </c>
      <c r="T5310">
        <f t="shared" si="165"/>
        <v>1</v>
      </c>
    </row>
    <row r="5311" spans="1:20" x14ac:dyDescent="0.25">
      <c r="A5311">
        <v>5310</v>
      </c>
      <c r="B5311" t="s">
        <v>5329</v>
      </c>
      <c r="C5311">
        <v>68.400000000000006</v>
      </c>
      <c r="D5311" t="s">
        <v>20</v>
      </c>
      <c r="E5311">
        <v>0</v>
      </c>
      <c r="F5311">
        <v>38</v>
      </c>
      <c r="G5311">
        <v>6</v>
      </c>
      <c r="H5311">
        <v>348360.78</v>
      </c>
      <c r="I5311">
        <v>1</v>
      </c>
      <c r="J5311">
        <v>1</v>
      </c>
      <c r="K5311">
        <v>0</v>
      </c>
      <c r="L5311">
        <v>119830.08</v>
      </c>
      <c r="M5311">
        <v>0</v>
      </c>
      <c r="N5311">
        <v>3</v>
      </c>
      <c r="O5311">
        <v>2</v>
      </c>
      <c r="P5311">
        <v>2</v>
      </c>
      <c r="Q5311">
        <v>4</v>
      </c>
      <c r="R5311" cm="1">
        <f t="array" ref="R5311">_xlfn.IFS(L5311&lt;=$W$6,1,L5311&lt;=$X$6,2,L5311&lt;=$Y$6,3,L5311&gt;$Y$6,4)</f>
        <v>3</v>
      </c>
      <c r="S5311">
        <f t="shared" si="164"/>
        <v>3</v>
      </c>
      <c r="T5311">
        <f t="shared" si="165"/>
        <v>1</v>
      </c>
    </row>
    <row r="5312" spans="1:20" x14ac:dyDescent="0.25">
      <c r="A5312">
        <v>5311</v>
      </c>
      <c r="B5312" t="s">
        <v>5330</v>
      </c>
      <c r="C5312">
        <v>62.2</v>
      </c>
      <c r="D5312" t="s">
        <v>27</v>
      </c>
      <c r="E5312">
        <v>1</v>
      </c>
      <c r="F5312">
        <v>44</v>
      </c>
      <c r="G5312">
        <v>10</v>
      </c>
      <c r="H5312">
        <v>231532.52</v>
      </c>
      <c r="I5312">
        <v>1</v>
      </c>
      <c r="J5312">
        <v>0</v>
      </c>
      <c r="K5312">
        <v>0</v>
      </c>
      <c r="L5312">
        <v>72155.850000000006</v>
      </c>
      <c r="M5312">
        <v>1</v>
      </c>
      <c r="N5312">
        <v>2</v>
      </c>
      <c r="O5312">
        <v>3</v>
      </c>
      <c r="P5312">
        <v>4</v>
      </c>
      <c r="Q5312">
        <v>3</v>
      </c>
      <c r="R5312" cm="1">
        <f t="array" ref="R5312">_xlfn.IFS(L5312&lt;=$W$6,1,L5312&lt;=$X$6,2,L5312&lt;=$Y$6,3,L5312&gt;$Y$6,4)</f>
        <v>2</v>
      </c>
      <c r="S5312">
        <f t="shared" si="164"/>
        <v>4</v>
      </c>
      <c r="T5312">
        <f t="shared" si="165"/>
        <v>1</v>
      </c>
    </row>
    <row r="5313" spans="1:20" x14ac:dyDescent="0.25">
      <c r="A5313">
        <v>5312</v>
      </c>
      <c r="B5313" t="s">
        <v>5331</v>
      </c>
      <c r="C5313">
        <v>71.400000000000006</v>
      </c>
      <c r="D5313" t="s">
        <v>18</v>
      </c>
      <c r="E5313">
        <v>0</v>
      </c>
      <c r="F5313">
        <v>42</v>
      </c>
      <c r="G5313">
        <v>1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  <c r="N5313">
        <v>3</v>
      </c>
      <c r="O5313">
        <v>3</v>
      </c>
      <c r="P5313">
        <v>1</v>
      </c>
      <c r="Q5313">
        <v>1</v>
      </c>
      <c r="R5313" cm="1">
        <f t="array" ref="R5313">_xlfn.IFS(L5313&lt;=$W$6,1,L5313&lt;=$X$6,2,L5313&lt;=$Y$6,3,L5313&gt;$Y$6,4)</f>
        <v>2</v>
      </c>
      <c r="S5313">
        <f t="shared" si="164"/>
        <v>4</v>
      </c>
      <c r="T5313" t="str">
        <f t="shared" si="165"/>
        <v>2&gt;</v>
      </c>
    </row>
    <row r="5314" spans="1:20" x14ac:dyDescent="0.25">
      <c r="A5314">
        <v>5313</v>
      </c>
      <c r="B5314" t="s">
        <v>5332</v>
      </c>
      <c r="C5314">
        <v>71.2</v>
      </c>
      <c r="D5314" t="s">
        <v>20</v>
      </c>
      <c r="E5314">
        <v>0</v>
      </c>
      <c r="F5314">
        <v>50</v>
      </c>
      <c r="G5314">
        <v>9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  <c r="N5314">
        <v>3</v>
      </c>
      <c r="O5314">
        <v>4</v>
      </c>
      <c r="P5314">
        <v>4</v>
      </c>
      <c r="Q5314">
        <v>1</v>
      </c>
      <c r="R5314" cm="1">
        <f t="array" ref="R5314">_xlfn.IFS(L5314&lt;=$W$6,1,L5314&lt;=$X$6,2,L5314&lt;=$Y$6,3,L5314&gt;$Y$6,4)</f>
        <v>4</v>
      </c>
      <c r="S5314">
        <f t="shared" si="164"/>
        <v>5</v>
      </c>
      <c r="T5314" t="str">
        <f t="shared" si="165"/>
        <v>2&gt;</v>
      </c>
    </row>
    <row r="5315" spans="1:20" x14ac:dyDescent="0.25">
      <c r="A5315">
        <v>5314</v>
      </c>
      <c r="B5315" t="s">
        <v>5333</v>
      </c>
      <c r="C5315">
        <v>78.3</v>
      </c>
      <c r="D5315" t="s">
        <v>18</v>
      </c>
      <c r="E5315">
        <v>0</v>
      </c>
      <c r="F5315">
        <v>74</v>
      </c>
      <c r="G5315">
        <v>6</v>
      </c>
      <c r="H5315">
        <v>242431.8</v>
      </c>
      <c r="I5315">
        <v>2</v>
      </c>
      <c r="J5315">
        <v>1</v>
      </c>
      <c r="K5315">
        <v>1</v>
      </c>
      <c r="L5315">
        <v>105206.48</v>
      </c>
      <c r="M5315">
        <v>0</v>
      </c>
      <c r="N5315">
        <v>4</v>
      </c>
      <c r="O5315">
        <v>4</v>
      </c>
      <c r="P5315">
        <v>2</v>
      </c>
      <c r="Q5315">
        <v>3</v>
      </c>
      <c r="R5315" cm="1">
        <f t="array" ref="R5315">_xlfn.IFS(L5315&lt;=$W$6,1,L5315&lt;=$X$6,2,L5315&lt;=$Y$6,3,L5315&gt;$Y$6,4)</f>
        <v>3</v>
      </c>
      <c r="S5315">
        <f t="shared" ref="S5315:S5378" si="166">VLOOKUP(F5315,$V$10:$W$16,2,1)</f>
        <v>5</v>
      </c>
      <c r="T5315" t="str">
        <f t="shared" ref="T5315:T5378" si="167">VLOOKUP(I5315,$Y$9:$Z$11,2,1)</f>
        <v>2&gt;</v>
      </c>
    </row>
    <row r="5316" spans="1:20" x14ac:dyDescent="0.25">
      <c r="A5316">
        <v>5315</v>
      </c>
      <c r="B5316" t="s">
        <v>5334</v>
      </c>
      <c r="C5316">
        <v>74.3</v>
      </c>
      <c r="D5316" t="s">
        <v>27</v>
      </c>
      <c r="E5316">
        <v>1</v>
      </c>
      <c r="F5316">
        <v>47</v>
      </c>
      <c r="G5316">
        <v>11</v>
      </c>
      <c r="H5316">
        <v>289354.38</v>
      </c>
      <c r="I5316">
        <v>3</v>
      </c>
      <c r="J5316">
        <v>1</v>
      </c>
      <c r="K5316">
        <v>0</v>
      </c>
      <c r="L5316">
        <v>22512.44</v>
      </c>
      <c r="M5316">
        <v>1</v>
      </c>
      <c r="N5316">
        <v>4</v>
      </c>
      <c r="O5316">
        <v>4</v>
      </c>
      <c r="P5316">
        <v>4</v>
      </c>
      <c r="Q5316">
        <v>4</v>
      </c>
      <c r="R5316" cm="1">
        <f t="array" ref="R5316">_xlfn.IFS(L5316&lt;=$W$6,1,L5316&lt;=$X$6,2,L5316&lt;=$Y$6,3,L5316&gt;$Y$6,4)</f>
        <v>1</v>
      </c>
      <c r="S5316">
        <f t="shared" si="166"/>
        <v>4</v>
      </c>
      <c r="T5316" t="str">
        <f t="shared" si="167"/>
        <v>2&gt;</v>
      </c>
    </row>
    <row r="5317" spans="1:20" x14ac:dyDescent="0.25">
      <c r="A5317">
        <v>5316</v>
      </c>
      <c r="B5317" t="s">
        <v>5335</v>
      </c>
      <c r="C5317">
        <v>68.3</v>
      </c>
      <c r="D5317" t="s">
        <v>18</v>
      </c>
      <c r="E5317">
        <v>1</v>
      </c>
      <c r="F5317">
        <v>38</v>
      </c>
      <c r="G5317">
        <v>6</v>
      </c>
      <c r="H5317">
        <v>230701.26</v>
      </c>
      <c r="I5317">
        <v>1</v>
      </c>
      <c r="J5317">
        <v>1</v>
      </c>
      <c r="K5317">
        <v>1</v>
      </c>
      <c r="L5317">
        <v>122305.91</v>
      </c>
      <c r="M5317">
        <v>0</v>
      </c>
      <c r="N5317">
        <v>3</v>
      </c>
      <c r="O5317">
        <v>2</v>
      </c>
      <c r="P5317">
        <v>2</v>
      </c>
      <c r="Q5317">
        <v>3</v>
      </c>
      <c r="R5317" cm="1">
        <f t="array" ref="R5317">_xlfn.IFS(L5317&lt;=$W$6,1,L5317&lt;=$X$6,2,L5317&lt;=$Y$6,3,L5317&gt;$Y$6,4)</f>
        <v>3</v>
      </c>
      <c r="S5317">
        <f t="shared" si="166"/>
        <v>3</v>
      </c>
      <c r="T5317">
        <f t="shared" si="167"/>
        <v>1</v>
      </c>
    </row>
    <row r="5318" spans="1:20" x14ac:dyDescent="0.25">
      <c r="A5318">
        <v>5317</v>
      </c>
      <c r="B5318" t="s">
        <v>5336</v>
      </c>
      <c r="C5318">
        <v>65.400000000000006</v>
      </c>
      <c r="D5318" t="s">
        <v>20</v>
      </c>
      <c r="E5318">
        <v>1</v>
      </c>
      <c r="F5318">
        <v>42</v>
      </c>
      <c r="G5318">
        <v>6</v>
      </c>
      <c r="H5318">
        <v>211367.26</v>
      </c>
      <c r="I5318">
        <v>1</v>
      </c>
      <c r="J5318">
        <v>1</v>
      </c>
      <c r="K5318">
        <v>0</v>
      </c>
      <c r="L5318">
        <v>173617.09</v>
      </c>
      <c r="M5318">
        <v>0</v>
      </c>
      <c r="N5318">
        <v>3</v>
      </c>
      <c r="O5318">
        <v>3</v>
      </c>
      <c r="P5318">
        <v>2</v>
      </c>
      <c r="Q5318">
        <v>3</v>
      </c>
      <c r="R5318" cm="1">
        <f t="array" ref="R5318">_xlfn.IFS(L5318&lt;=$W$6,1,L5318&lt;=$X$6,2,L5318&lt;=$Y$6,3,L5318&gt;$Y$6,4)</f>
        <v>4</v>
      </c>
      <c r="S5318">
        <f t="shared" si="166"/>
        <v>4</v>
      </c>
      <c r="T5318">
        <f t="shared" si="167"/>
        <v>1</v>
      </c>
    </row>
    <row r="5319" spans="1:20" x14ac:dyDescent="0.25">
      <c r="A5319">
        <v>5318</v>
      </c>
      <c r="B5319" t="s">
        <v>5337</v>
      </c>
      <c r="C5319">
        <v>70</v>
      </c>
      <c r="D5319" t="s">
        <v>18</v>
      </c>
      <c r="E5319">
        <v>1</v>
      </c>
      <c r="F5319">
        <v>39</v>
      </c>
      <c r="G5319">
        <v>2</v>
      </c>
      <c r="H5319">
        <v>270358.98</v>
      </c>
      <c r="I5319">
        <v>1</v>
      </c>
      <c r="J5319">
        <v>1</v>
      </c>
      <c r="K5319">
        <v>0</v>
      </c>
      <c r="L5319">
        <v>160670.37</v>
      </c>
      <c r="M5319">
        <v>0</v>
      </c>
      <c r="N5319">
        <v>3</v>
      </c>
      <c r="O5319">
        <v>2</v>
      </c>
      <c r="P5319">
        <v>1</v>
      </c>
      <c r="Q5319">
        <v>4</v>
      </c>
      <c r="R5319" cm="1">
        <f t="array" ref="R5319">_xlfn.IFS(L5319&lt;=$W$6,1,L5319&lt;=$X$6,2,L5319&lt;=$Y$6,3,L5319&gt;$Y$6,4)</f>
        <v>4</v>
      </c>
      <c r="S5319">
        <f t="shared" si="166"/>
        <v>3</v>
      </c>
      <c r="T5319">
        <f t="shared" si="167"/>
        <v>1</v>
      </c>
    </row>
    <row r="5320" spans="1:20" x14ac:dyDescent="0.25">
      <c r="A5320">
        <v>5319</v>
      </c>
      <c r="B5320" t="s">
        <v>5338</v>
      </c>
      <c r="C5320">
        <v>74.400000000000006</v>
      </c>
      <c r="D5320" t="s">
        <v>20</v>
      </c>
      <c r="E5320">
        <v>1</v>
      </c>
      <c r="F5320">
        <v>33</v>
      </c>
      <c r="G5320">
        <v>1</v>
      </c>
      <c r="H5320">
        <v>235102.46</v>
      </c>
      <c r="I5320">
        <v>1</v>
      </c>
      <c r="J5320">
        <v>1</v>
      </c>
      <c r="K5320">
        <v>0</v>
      </c>
      <c r="L5320">
        <v>158958.9</v>
      </c>
      <c r="M5320">
        <v>0</v>
      </c>
      <c r="N5320">
        <v>4</v>
      </c>
      <c r="O5320">
        <v>1</v>
      </c>
      <c r="P5320">
        <v>1</v>
      </c>
      <c r="Q5320">
        <v>3</v>
      </c>
      <c r="R5320" cm="1">
        <f t="array" ref="R5320">_xlfn.IFS(L5320&lt;=$W$6,1,L5320&lt;=$X$6,2,L5320&lt;=$Y$6,3,L5320&gt;$Y$6,4)</f>
        <v>4</v>
      </c>
      <c r="S5320">
        <f t="shared" si="166"/>
        <v>2</v>
      </c>
      <c r="T5320">
        <f t="shared" si="167"/>
        <v>1</v>
      </c>
    </row>
    <row r="5321" spans="1:20" x14ac:dyDescent="0.25">
      <c r="A5321">
        <v>5320</v>
      </c>
      <c r="B5321" t="s">
        <v>5339</v>
      </c>
      <c r="C5321">
        <v>64.5</v>
      </c>
      <c r="D5321" t="s">
        <v>27</v>
      </c>
      <c r="E5321">
        <v>1</v>
      </c>
      <c r="F5321">
        <v>27</v>
      </c>
      <c r="G5321">
        <v>2</v>
      </c>
      <c r="H5321">
        <v>314808.03999999998</v>
      </c>
      <c r="I5321">
        <v>2</v>
      </c>
      <c r="J5321">
        <v>1</v>
      </c>
      <c r="K5321">
        <v>0</v>
      </c>
      <c r="L5321">
        <v>93073.04</v>
      </c>
      <c r="M5321">
        <v>0</v>
      </c>
      <c r="N5321">
        <v>2</v>
      </c>
      <c r="O5321">
        <v>1</v>
      </c>
      <c r="P5321">
        <v>1</v>
      </c>
      <c r="Q5321">
        <v>4</v>
      </c>
      <c r="R5321" cm="1">
        <f t="array" ref="R5321">_xlfn.IFS(L5321&lt;=$W$6,1,L5321&lt;=$X$6,2,L5321&lt;=$Y$6,3,L5321&gt;$Y$6,4)</f>
        <v>2</v>
      </c>
      <c r="S5321">
        <f t="shared" si="166"/>
        <v>1</v>
      </c>
      <c r="T5321" t="str">
        <f t="shared" si="167"/>
        <v>2&gt;</v>
      </c>
    </row>
    <row r="5322" spans="1:20" x14ac:dyDescent="0.25">
      <c r="A5322">
        <v>5321</v>
      </c>
      <c r="B5322" t="s">
        <v>5340</v>
      </c>
      <c r="C5322">
        <v>52.5</v>
      </c>
      <c r="D5322" t="s">
        <v>20</v>
      </c>
      <c r="E5322">
        <v>1</v>
      </c>
      <c r="F5322">
        <v>38</v>
      </c>
      <c r="G5322">
        <v>4</v>
      </c>
      <c r="H5322">
        <v>155820.46</v>
      </c>
      <c r="I5322">
        <v>1</v>
      </c>
      <c r="J5322">
        <v>1</v>
      </c>
      <c r="K5322">
        <v>0</v>
      </c>
      <c r="L5322">
        <v>67238.009999999995</v>
      </c>
      <c r="M5322">
        <v>0</v>
      </c>
      <c r="N5322">
        <v>1</v>
      </c>
      <c r="O5322">
        <v>2</v>
      </c>
      <c r="P5322">
        <v>1</v>
      </c>
      <c r="Q5322">
        <v>2</v>
      </c>
      <c r="R5322" cm="1">
        <f t="array" ref="R5322">_xlfn.IFS(L5322&lt;=$W$6,1,L5322&lt;=$X$6,2,L5322&lt;=$Y$6,3,L5322&gt;$Y$6,4)</f>
        <v>2</v>
      </c>
      <c r="S5322">
        <f t="shared" si="166"/>
        <v>3</v>
      </c>
      <c r="T5322">
        <f t="shared" si="167"/>
        <v>1</v>
      </c>
    </row>
    <row r="5323" spans="1:20" x14ac:dyDescent="0.25">
      <c r="A5323">
        <v>5322</v>
      </c>
      <c r="B5323" t="s">
        <v>5341</v>
      </c>
      <c r="C5323">
        <v>73.2</v>
      </c>
      <c r="D5323" t="s">
        <v>18</v>
      </c>
      <c r="E5323">
        <v>1</v>
      </c>
      <c r="F5323">
        <v>27</v>
      </c>
      <c r="G5323">
        <v>1</v>
      </c>
      <c r="H5323">
        <v>221885.8</v>
      </c>
      <c r="I5323">
        <v>1</v>
      </c>
      <c r="J5323">
        <v>0</v>
      </c>
      <c r="K5323">
        <v>0</v>
      </c>
      <c r="L5323">
        <v>172576.56</v>
      </c>
      <c r="M5323">
        <v>0</v>
      </c>
      <c r="N5323">
        <v>4</v>
      </c>
      <c r="O5323">
        <v>1</v>
      </c>
      <c r="P5323">
        <v>1</v>
      </c>
      <c r="Q5323">
        <v>3</v>
      </c>
      <c r="R5323" cm="1">
        <f t="array" ref="R5323">_xlfn.IFS(L5323&lt;=$W$6,1,L5323&lt;=$X$6,2,L5323&lt;=$Y$6,3,L5323&gt;$Y$6,4)</f>
        <v>4</v>
      </c>
      <c r="S5323">
        <f t="shared" si="166"/>
        <v>1</v>
      </c>
      <c r="T5323">
        <f t="shared" si="167"/>
        <v>1</v>
      </c>
    </row>
    <row r="5324" spans="1:20" x14ac:dyDescent="0.25">
      <c r="A5324">
        <v>5323</v>
      </c>
      <c r="B5324" t="s">
        <v>5342</v>
      </c>
      <c r="C5324">
        <v>72.099999999999994</v>
      </c>
      <c r="D5324" t="s">
        <v>18</v>
      </c>
      <c r="E5324">
        <v>0</v>
      </c>
      <c r="F5324">
        <v>42</v>
      </c>
      <c r="G5324">
        <v>8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  <c r="N5324">
        <v>4</v>
      </c>
      <c r="O5324">
        <v>3</v>
      </c>
      <c r="P5324">
        <v>3</v>
      </c>
      <c r="Q5324">
        <v>1</v>
      </c>
      <c r="R5324" cm="1">
        <f t="array" ref="R5324">_xlfn.IFS(L5324&lt;=$W$6,1,L5324&lt;=$X$6,2,L5324&lt;=$Y$6,3,L5324&gt;$Y$6,4)</f>
        <v>3</v>
      </c>
      <c r="S5324">
        <f t="shared" si="166"/>
        <v>4</v>
      </c>
      <c r="T5324" t="str">
        <f t="shared" si="167"/>
        <v>2&gt;</v>
      </c>
    </row>
    <row r="5325" spans="1:20" x14ac:dyDescent="0.25">
      <c r="A5325">
        <v>5324</v>
      </c>
      <c r="B5325" t="s">
        <v>5343</v>
      </c>
      <c r="C5325">
        <v>62.2</v>
      </c>
      <c r="D5325" t="s">
        <v>18</v>
      </c>
      <c r="E5325">
        <v>1</v>
      </c>
      <c r="F5325">
        <v>34</v>
      </c>
      <c r="G5325">
        <v>6</v>
      </c>
      <c r="H5325">
        <v>358610.18</v>
      </c>
      <c r="I5325">
        <v>1</v>
      </c>
      <c r="J5325">
        <v>1</v>
      </c>
      <c r="K5325">
        <v>1</v>
      </c>
      <c r="L5325">
        <v>149043.78</v>
      </c>
      <c r="M5325">
        <v>0</v>
      </c>
      <c r="N5325">
        <v>2</v>
      </c>
      <c r="O5325">
        <v>1</v>
      </c>
      <c r="P5325">
        <v>2</v>
      </c>
      <c r="Q5325">
        <v>4</v>
      </c>
      <c r="R5325" cm="1">
        <f t="array" ref="R5325">_xlfn.IFS(L5325&lt;=$W$6,1,L5325&lt;=$X$6,2,L5325&lt;=$Y$6,3,L5325&gt;$Y$6,4)</f>
        <v>3</v>
      </c>
      <c r="S5325">
        <f t="shared" si="166"/>
        <v>2</v>
      </c>
      <c r="T5325">
        <f t="shared" si="167"/>
        <v>1</v>
      </c>
    </row>
    <row r="5326" spans="1:20" x14ac:dyDescent="0.25">
      <c r="A5326">
        <v>5325</v>
      </c>
      <c r="B5326" t="s">
        <v>5344</v>
      </c>
      <c r="C5326">
        <v>65.400000000000006</v>
      </c>
      <c r="D5326" t="s">
        <v>27</v>
      </c>
      <c r="E5326">
        <v>1</v>
      </c>
      <c r="F5326">
        <v>33</v>
      </c>
      <c r="G5326">
        <v>6</v>
      </c>
      <c r="H5326">
        <v>301187.18</v>
      </c>
      <c r="I5326">
        <v>2</v>
      </c>
      <c r="J5326">
        <v>1</v>
      </c>
      <c r="K5326">
        <v>1</v>
      </c>
      <c r="L5326">
        <v>105218.45</v>
      </c>
      <c r="M5326">
        <v>0</v>
      </c>
      <c r="N5326">
        <v>3</v>
      </c>
      <c r="O5326">
        <v>1</v>
      </c>
      <c r="P5326">
        <v>2</v>
      </c>
      <c r="Q5326">
        <v>4</v>
      </c>
      <c r="R5326" cm="1">
        <f t="array" ref="R5326">_xlfn.IFS(L5326&lt;=$W$6,1,L5326&lt;=$X$6,2,L5326&lt;=$Y$6,3,L5326&gt;$Y$6,4)</f>
        <v>3</v>
      </c>
      <c r="S5326">
        <f t="shared" si="166"/>
        <v>2</v>
      </c>
      <c r="T5326" t="str">
        <f t="shared" si="167"/>
        <v>2&gt;</v>
      </c>
    </row>
    <row r="5327" spans="1:20" x14ac:dyDescent="0.25">
      <c r="A5327">
        <v>5326</v>
      </c>
      <c r="B5327" t="s">
        <v>5345</v>
      </c>
      <c r="C5327">
        <v>52.9</v>
      </c>
      <c r="D5327" t="s">
        <v>18</v>
      </c>
      <c r="E5327">
        <v>0</v>
      </c>
      <c r="F5327">
        <v>45</v>
      </c>
      <c r="G5327">
        <v>1</v>
      </c>
      <c r="H5327">
        <v>247631.72</v>
      </c>
      <c r="I5327">
        <v>1</v>
      </c>
      <c r="J5327">
        <v>1</v>
      </c>
      <c r="K5327">
        <v>1</v>
      </c>
      <c r="L5327">
        <v>78463.990000000005</v>
      </c>
      <c r="M5327">
        <v>1</v>
      </c>
      <c r="N5327">
        <v>1</v>
      </c>
      <c r="O5327">
        <v>3</v>
      </c>
      <c r="P5327">
        <v>1</v>
      </c>
      <c r="Q5327">
        <v>3</v>
      </c>
      <c r="R5327" cm="1">
        <f t="array" ref="R5327">_xlfn.IFS(L5327&lt;=$W$6,1,L5327&lt;=$X$6,2,L5327&lt;=$Y$6,3,L5327&gt;$Y$6,4)</f>
        <v>2</v>
      </c>
      <c r="S5327">
        <f t="shared" si="166"/>
        <v>4</v>
      </c>
      <c r="T5327">
        <f t="shared" si="167"/>
        <v>1</v>
      </c>
    </row>
    <row r="5328" spans="1:20" x14ac:dyDescent="0.25">
      <c r="A5328">
        <v>5327</v>
      </c>
      <c r="B5328" t="s">
        <v>5346</v>
      </c>
      <c r="C5328">
        <v>72</v>
      </c>
      <c r="D5328" t="s">
        <v>20</v>
      </c>
      <c r="E5328">
        <v>0</v>
      </c>
      <c r="F5328">
        <v>61</v>
      </c>
      <c r="G5328">
        <v>7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  <c r="N5328">
        <v>4</v>
      </c>
      <c r="O5328">
        <v>4</v>
      </c>
      <c r="P5328">
        <v>3</v>
      </c>
      <c r="Q5328">
        <v>1</v>
      </c>
      <c r="R5328" cm="1">
        <f t="array" ref="R5328">_xlfn.IFS(L5328&lt;=$W$6,1,L5328&lt;=$X$6,2,L5328&lt;=$Y$6,3,L5328&gt;$Y$6,4)</f>
        <v>4</v>
      </c>
      <c r="S5328">
        <f t="shared" si="166"/>
        <v>5</v>
      </c>
      <c r="T5328" t="str">
        <f t="shared" si="167"/>
        <v>2&gt;</v>
      </c>
    </row>
    <row r="5329" spans="1:20" x14ac:dyDescent="0.25">
      <c r="A5329">
        <v>5328</v>
      </c>
      <c r="B5329" t="s">
        <v>5347</v>
      </c>
      <c r="C5329">
        <v>85</v>
      </c>
      <c r="D5329" t="s">
        <v>27</v>
      </c>
      <c r="E5329">
        <v>0</v>
      </c>
      <c r="F5329">
        <v>27</v>
      </c>
      <c r="G5329">
        <v>9</v>
      </c>
      <c r="H5329">
        <v>138770.34</v>
      </c>
      <c r="I5329">
        <v>2</v>
      </c>
      <c r="J5329">
        <v>1</v>
      </c>
      <c r="K5329">
        <v>0</v>
      </c>
      <c r="L5329">
        <v>87834.240000000005</v>
      </c>
      <c r="M5329">
        <v>0</v>
      </c>
      <c r="N5329">
        <v>4</v>
      </c>
      <c r="O5329">
        <v>1</v>
      </c>
      <c r="P5329">
        <v>4</v>
      </c>
      <c r="Q5329">
        <v>2</v>
      </c>
      <c r="R5329" cm="1">
        <f t="array" ref="R5329">_xlfn.IFS(L5329&lt;=$W$6,1,L5329&lt;=$X$6,2,L5329&lt;=$Y$6,3,L5329&gt;$Y$6,4)</f>
        <v>2</v>
      </c>
      <c r="S5329">
        <f t="shared" si="166"/>
        <v>1</v>
      </c>
      <c r="T5329" t="str">
        <f t="shared" si="167"/>
        <v>2&gt;</v>
      </c>
    </row>
    <row r="5330" spans="1:20" x14ac:dyDescent="0.25">
      <c r="A5330">
        <v>5329</v>
      </c>
      <c r="B5330" t="s">
        <v>5348</v>
      </c>
      <c r="C5330">
        <v>66.7</v>
      </c>
      <c r="D5330" t="s">
        <v>27</v>
      </c>
      <c r="E5330">
        <v>1</v>
      </c>
      <c r="F5330">
        <v>29</v>
      </c>
      <c r="G5330">
        <v>3</v>
      </c>
      <c r="H5330">
        <v>276064.3</v>
      </c>
      <c r="I5330">
        <v>1</v>
      </c>
      <c r="J5330">
        <v>1</v>
      </c>
      <c r="K5330">
        <v>0</v>
      </c>
      <c r="L5330">
        <v>166317.71</v>
      </c>
      <c r="M5330">
        <v>0</v>
      </c>
      <c r="N5330">
        <v>3</v>
      </c>
      <c r="O5330">
        <v>1</v>
      </c>
      <c r="P5330">
        <v>1</v>
      </c>
      <c r="Q5330">
        <v>4</v>
      </c>
      <c r="R5330" cm="1">
        <f t="array" ref="R5330">_xlfn.IFS(L5330&lt;=$W$6,1,L5330&lt;=$X$6,2,L5330&lt;=$Y$6,3,L5330&gt;$Y$6,4)</f>
        <v>4</v>
      </c>
      <c r="S5330">
        <f t="shared" si="166"/>
        <v>1</v>
      </c>
      <c r="T5330">
        <f t="shared" si="167"/>
        <v>1</v>
      </c>
    </row>
    <row r="5331" spans="1:20" x14ac:dyDescent="0.25">
      <c r="A5331">
        <v>5330</v>
      </c>
      <c r="B5331" t="s">
        <v>5349</v>
      </c>
      <c r="C5331">
        <v>62</v>
      </c>
      <c r="D5331" t="s">
        <v>18</v>
      </c>
      <c r="E5331">
        <v>1</v>
      </c>
      <c r="F5331">
        <v>43</v>
      </c>
      <c r="G5331">
        <v>4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  <c r="N5331">
        <v>2</v>
      </c>
      <c r="O5331">
        <v>3</v>
      </c>
      <c r="P5331">
        <v>1</v>
      </c>
      <c r="Q5331">
        <v>1</v>
      </c>
      <c r="R5331" cm="1">
        <f t="array" ref="R5331">_xlfn.IFS(L5331&lt;=$W$6,1,L5331&lt;=$X$6,2,L5331&lt;=$Y$6,3,L5331&gt;$Y$6,4)</f>
        <v>3</v>
      </c>
      <c r="S5331">
        <f t="shared" si="166"/>
        <v>4</v>
      </c>
      <c r="T5331" t="str">
        <f t="shared" si="167"/>
        <v>2&gt;</v>
      </c>
    </row>
    <row r="5332" spans="1:20" x14ac:dyDescent="0.25">
      <c r="A5332">
        <v>5331</v>
      </c>
      <c r="B5332" t="s">
        <v>5350</v>
      </c>
      <c r="C5332">
        <v>61.6</v>
      </c>
      <c r="D5332" t="s">
        <v>18</v>
      </c>
      <c r="E5332">
        <v>1</v>
      </c>
      <c r="F5332">
        <v>31</v>
      </c>
      <c r="G5332">
        <v>10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  <c r="N5332">
        <v>2</v>
      </c>
      <c r="O5332">
        <v>1</v>
      </c>
      <c r="P5332">
        <v>4</v>
      </c>
      <c r="Q5332">
        <v>1</v>
      </c>
      <c r="R5332" cm="1">
        <f t="array" ref="R5332">_xlfn.IFS(L5332&lt;=$W$6,1,L5332&lt;=$X$6,2,L5332&lt;=$Y$6,3,L5332&gt;$Y$6,4)</f>
        <v>4</v>
      </c>
      <c r="S5332">
        <f t="shared" si="166"/>
        <v>1</v>
      </c>
      <c r="T5332">
        <f t="shared" si="167"/>
        <v>1</v>
      </c>
    </row>
    <row r="5333" spans="1:20" x14ac:dyDescent="0.25">
      <c r="A5333">
        <v>5332</v>
      </c>
      <c r="B5333" t="s">
        <v>5351</v>
      </c>
      <c r="C5333">
        <v>63.7</v>
      </c>
      <c r="D5333" t="s">
        <v>27</v>
      </c>
      <c r="E5333">
        <v>0</v>
      </c>
      <c r="F5333">
        <v>48</v>
      </c>
      <c r="G5333">
        <v>3</v>
      </c>
      <c r="H5333">
        <v>287001.64</v>
      </c>
      <c r="I5333">
        <v>1</v>
      </c>
      <c r="J5333">
        <v>1</v>
      </c>
      <c r="K5333">
        <v>0</v>
      </c>
      <c r="L5333">
        <v>166996.46</v>
      </c>
      <c r="M5333">
        <v>1</v>
      </c>
      <c r="N5333">
        <v>2</v>
      </c>
      <c r="O5333">
        <v>4</v>
      </c>
      <c r="P5333">
        <v>1</v>
      </c>
      <c r="Q5333">
        <v>4</v>
      </c>
      <c r="R5333" cm="1">
        <f t="array" ref="R5333">_xlfn.IFS(L5333&lt;=$W$6,1,L5333&lt;=$X$6,2,L5333&lt;=$Y$6,3,L5333&gt;$Y$6,4)</f>
        <v>4</v>
      </c>
      <c r="S5333">
        <f t="shared" si="166"/>
        <v>5</v>
      </c>
      <c r="T5333">
        <f t="shared" si="167"/>
        <v>1</v>
      </c>
    </row>
    <row r="5334" spans="1:20" x14ac:dyDescent="0.25">
      <c r="A5334">
        <v>5333</v>
      </c>
      <c r="B5334" t="s">
        <v>5352</v>
      </c>
      <c r="C5334">
        <v>71</v>
      </c>
      <c r="D5334" t="s">
        <v>20</v>
      </c>
      <c r="E5334">
        <v>0</v>
      </c>
      <c r="F5334">
        <v>31</v>
      </c>
      <c r="G5334">
        <v>4</v>
      </c>
      <c r="H5334">
        <v>239340.36</v>
      </c>
      <c r="I5334">
        <v>1</v>
      </c>
      <c r="J5334">
        <v>1</v>
      </c>
      <c r="K5334">
        <v>0</v>
      </c>
      <c r="L5334">
        <v>188022.44</v>
      </c>
      <c r="M5334">
        <v>0</v>
      </c>
      <c r="N5334">
        <v>3</v>
      </c>
      <c r="O5334">
        <v>1</v>
      </c>
      <c r="P5334">
        <v>1</v>
      </c>
      <c r="Q5334">
        <v>3</v>
      </c>
      <c r="R5334" cm="1">
        <f t="array" ref="R5334">_xlfn.IFS(L5334&lt;=$W$6,1,L5334&lt;=$X$6,2,L5334&lt;=$Y$6,3,L5334&gt;$Y$6,4)</f>
        <v>4</v>
      </c>
      <c r="S5334">
        <f t="shared" si="166"/>
        <v>1</v>
      </c>
      <c r="T5334">
        <f t="shared" si="167"/>
        <v>1</v>
      </c>
    </row>
    <row r="5335" spans="1:20" x14ac:dyDescent="0.25">
      <c r="A5335">
        <v>5334</v>
      </c>
      <c r="B5335" t="s">
        <v>5353</v>
      </c>
      <c r="C5335">
        <v>71.7</v>
      </c>
      <c r="D5335" t="s">
        <v>20</v>
      </c>
      <c r="E5335">
        <v>1</v>
      </c>
      <c r="F5335">
        <v>35</v>
      </c>
      <c r="G5335">
        <v>2</v>
      </c>
      <c r="H5335">
        <v>198213.46</v>
      </c>
      <c r="I5335">
        <v>1</v>
      </c>
      <c r="J5335">
        <v>0</v>
      </c>
      <c r="K5335">
        <v>0</v>
      </c>
      <c r="L5335">
        <v>194467.23</v>
      </c>
      <c r="M5335">
        <v>0</v>
      </c>
      <c r="N5335">
        <v>3</v>
      </c>
      <c r="O5335">
        <v>2</v>
      </c>
      <c r="P5335">
        <v>1</v>
      </c>
      <c r="Q5335">
        <v>3</v>
      </c>
      <c r="R5335" cm="1">
        <f t="array" ref="R5335">_xlfn.IFS(L5335&lt;=$W$6,1,L5335&lt;=$X$6,2,L5335&lt;=$Y$6,3,L5335&gt;$Y$6,4)</f>
        <v>4</v>
      </c>
      <c r="S5335">
        <f t="shared" si="166"/>
        <v>2</v>
      </c>
      <c r="T5335">
        <f t="shared" si="167"/>
        <v>1</v>
      </c>
    </row>
    <row r="5336" spans="1:20" x14ac:dyDescent="0.25">
      <c r="A5336">
        <v>5335</v>
      </c>
      <c r="B5336" t="s">
        <v>5354</v>
      </c>
      <c r="C5336">
        <v>78.599999999999994</v>
      </c>
      <c r="D5336" t="s">
        <v>27</v>
      </c>
      <c r="E5336">
        <v>1</v>
      </c>
      <c r="F5336">
        <v>26</v>
      </c>
      <c r="G5336">
        <v>3</v>
      </c>
      <c r="H5336">
        <v>240271.1</v>
      </c>
      <c r="I5336">
        <v>2</v>
      </c>
      <c r="J5336">
        <v>1</v>
      </c>
      <c r="K5336">
        <v>1</v>
      </c>
      <c r="L5336">
        <v>125449.47</v>
      </c>
      <c r="M5336">
        <v>0</v>
      </c>
      <c r="N5336">
        <v>4</v>
      </c>
      <c r="O5336">
        <v>1</v>
      </c>
      <c r="P5336">
        <v>1</v>
      </c>
      <c r="Q5336">
        <v>3</v>
      </c>
      <c r="R5336" cm="1">
        <f t="array" ref="R5336">_xlfn.IFS(L5336&lt;=$W$6,1,L5336&lt;=$X$6,2,L5336&lt;=$Y$6,3,L5336&gt;$Y$6,4)</f>
        <v>3</v>
      </c>
      <c r="S5336">
        <f t="shared" si="166"/>
        <v>1</v>
      </c>
      <c r="T5336" t="str">
        <f t="shared" si="167"/>
        <v>2&gt;</v>
      </c>
    </row>
    <row r="5337" spans="1:20" x14ac:dyDescent="0.25">
      <c r="A5337">
        <v>5336</v>
      </c>
      <c r="B5337" t="s">
        <v>5355</v>
      </c>
      <c r="C5337">
        <v>65.099999999999994</v>
      </c>
      <c r="D5337" t="s">
        <v>18</v>
      </c>
      <c r="E5337">
        <v>0</v>
      </c>
      <c r="F5337">
        <v>41</v>
      </c>
      <c r="G5337">
        <v>9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  <c r="N5337">
        <v>2</v>
      </c>
      <c r="O5337">
        <v>3</v>
      </c>
      <c r="P5337">
        <v>4</v>
      </c>
      <c r="Q5337">
        <v>1</v>
      </c>
      <c r="R5337" cm="1">
        <f t="array" ref="R5337">_xlfn.IFS(L5337&lt;=$W$6,1,L5337&lt;=$X$6,2,L5337&lt;=$Y$6,3,L5337&gt;$Y$6,4)</f>
        <v>3</v>
      </c>
      <c r="S5337">
        <f t="shared" si="166"/>
        <v>3</v>
      </c>
      <c r="T5337">
        <f t="shared" si="167"/>
        <v>1</v>
      </c>
    </row>
    <row r="5338" spans="1:20" x14ac:dyDescent="0.25">
      <c r="A5338">
        <v>5337</v>
      </c>
      <c r="B5338" t="s">
        <v>5356</v>
      </c>
      <c r="C5338">
        <v>53</v>
      </c>
      <c r="D5338" t="s">
        <v>18</v>
      </c>
      <c r="E5338">
        <v>0</v>
      </c>
      <c r="F5338">
        <v>57</v>
      </c>
      <c r="G5338">
        <v>5</v>
      </c>
      <c r="H5338">
        <v>241810.06</v>
      </c>
      <c r="I5338">
        <v>1</v>
      </c>
      <c r="J5338">
        <v>0</v>
      </c>
      <c r="K5338">
        <v>1</v>
      </c>
      <c r="L5338">
        <v>123475.88</v>
      </c>
      <c r="M5338">
        <v>1</v>
      </c>
      <c r="N5338">
        <v>1</v>
      </c>
      <c r="O5338">
        <v>4</v>
      </c>
      <c r="P5338">
        <v>2</v>
      </c>
      <c r="Q5338">
        <v>3</v>
      </c>
      <c r="R5338" cm="1">
        <f t="array" ref="R5338">_xlfn.IFS(L5338&lt;=$W$6,1,L5338&lt;=$X$6,2,L5338&lt;=$Y$6,3,L5338&gt;$Y$6,4)</f>
        <v>3</v>
      </c>
      <c r="S5338">
        <f t="shared" si="166"/>
        <v>5</v>
      </c>
      <c r="T5338">
        <f t="shared" si="167"/>
        <v>1</v>
      </c>
    </row>
    <row r="5339" spans="1:20" x14ac:dyDescent="0.25">
      <c r="A5339">
        <v>5338</v>
      </c>
      <c r="B5339" t="s">
        <v>5357</v>
      </c>
      <c r="C5339">
        <v>81.5</v>
      </c>
      <c r="D5339" t="s">
        <v>20</v>
      </c>
      <c r="E5339">
        <v>0</v>
      </c>
      <c r="F5339">
        <v>59</v>
      </c>
      <c r="G5339">
        <v>6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  <c r="N5339">
        <v>4</v>
      </c>
      <c r="O5339">
        <v>4</v>
      </c>
      <c r="P5339">
        <v>2</v>
      </c>
      <c r="Q5339">
        <v>1</v>
      </c>
      <c r="R5339" cm="1">
        <f t="array" ref="R5339">_xlfn.IFS(L5339&lt;=$W$6,1,L5339&lt;=$X$6,2,L5339&lt;=$Y$6,3,L5339&gt;$Y$6,4)</f>
        <v>1</v>
      </c>
      <c r="S5339">
        <f t="shared" si="166"/>
        <v>5</v>
      </c>
      <c r="T5339" t="str">
        <f t="shared" si="167"/>
        <v>2&gt;</v>
      </c>
    </row>
    <row r="5340" spans="1:20" x14ac:dyDescent="0.25">
      <c r="A5340">
        <v>5339</v>
      </c>
      <c r="B5340" t="s">
        <v>5358</v>
      </c>
      <c r="C5340">
        <v>71.5</v>
      </c>
      <c r="D5340" t="s">
        <v>27</v>
      </c>
      <c r="E5340">
        <v>0</v>
      </c>
      <c r="F5340">
        <v>36</v>
      </c>
      <c r="G5340">
        <v>10</v>
      </c>
      <c r="H5340">
        <v>204555.04</v>
      </c>
      <c r="I5340">
        <v>1</v>
      </c>
      <c r="J5340">
        <v>0</v>
      </c>
      <c r="K5340">
        <v>0</v>
      </c>
      <c r="L5340">
        <v>177852.57</v>
      </c>
      <c r="M5340">
        <v>1</v>
      </c>
      <c r="N5340">
        <v>3</v>
      </c>
      <c r="O5340">
        <v>2</v>
      </c>
      <c r="P5340">
        <v>4</v>
      </c>
      <c r="Q5340">
        <v>3</v>
      </c>
      <c r="R5340" cm="1">
        <f t="array" ref="R5340">_xlfn.IFS(L5340&lt;=$W$6,1,L5340&lt;=$X$6,2,L5340&lt;=$Y$6,3,L5340&gt;$Y$6,4)</f>
        <v>4</v>
      </c>
      <c r="S5340">
        <f t="shared" si="166"/>
        <v>2</v>
      </c>
      <c r="T5340">
        <f t="shared" si="167"/>
        <v>1</v>
      </c>
    </row>
    <row r="5341" spans="1:20" x14ac:dyDescent="0.25">
      <c r="A5341">
        <v>5340</v>
      </c>
      <c r="B5341" t="s">
        <v>5359</v>
      </c>
      <c r="C5341">
        <v>49.6</v>
      </c>
      <c r="D5341" t="s">
        <v>27</v>
      </c>
      <c r="E5341">
        <v>0</v>
      </c>
      <c r="F5341">
        <v>57</v>
      </c>
      <c r="G5341">
        <v>5</v>
      </c>
      <c r="H5341">
        <v>250585.06</v>
      </c>
      <c r="I5341">
        <v>1</v>
      </c>
      <c r="J5341">
        <v>1</v>
      </c>
      <c r="K5341">
        <v>1</v>
      </c>
      <c r="L5341">
        <v>31532.959999999999</v>
      </c>
      <c r="M5341">
        <v>1</v>
      </c>
      <c r="N5341">
        <v>1</v>
      </c>
      <c r="O5341">
        <v>4</v>
      </c>
      <c r="P5341">
        <v>2</v>
      </c>
      <c r="Q5341">
        <v>3</v>
      </c>
      <c r="R5341" cm="1">
        <f t="array" ref="R5341">_xlfn.IFS(L5341&lt;=$W$6,1,L5341&lt;=$X$6,2,L5341&lt;=$Y$6,3,L5341&gt;$Y$6,4)</f>
        <v>1</v>
      </c>
      <c r="S5341">
        <f t="shared" si="166"/>
        <v>5</v>
      </c>
      <c r="T5341">
        <f t="shared" si="167"/>
        <v>1</v>
      </c>
    </row>
    <row r="5342" spans="1:20" x14ac:dyDescent="0.25">
      <c r="A5342">
        <v>5341</v>
      </c>
      <c r="B5342" t="s">
        <v>5360</v>
      </c>
      <c r="C5342">
        <v>68</v>
      </c>
      <c r="D5342" t="s">
        <v>20</v>
      </c>
      <c r="E5342">
        <v>1</v>
      </c>
      <c r="F5342">
        <v>44</v>
      </c>
      <c r="G5342">
        <v>1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  <c r="N5342">
        <v>3</v>
      </c>
      <c r="O5342">
        <v>3</v>
      </c>
      <c r="P5342">
        <v>1</v>
      </c>
      <c r="Q5342">
        <v>1</v>
      </c>
      <c r="R5342" cm="1">
        <f t="array" ref="R5342">_xlfn.IFS(L5342&lt;=$W$6,1,L5342&lt;=$X$6,2,L5342&lt;=$Y$6,3,L5342&gt;$Y$6,4)</f>
        <v>3</v>
      </c>
      <c r="S5342">
        <f t="shared" si="166"/>
        <v>4</v>
      </c>
      <c r="T5342">
        <f t="shared" si="167"/>
        <v>1</v>
      </c>
    </row>
    <row r="5343" spans="1:20" x14ac:dyDescent="0.25">
      <c r="A5343">
        <v>5342</v>
      </c>
      <c r="B5343" t="s">
        <v>5361</v>
      </c>
      <c r="C5343">
        <v>64.599999999999994</v>
      </c>
      <c r="D5343" t="s">
        <v>18</v>
      </c>
      <c r="E5343">
        <v>0</v>
      </c>
      <c r="F5343">
        <v>53</v>
      </c>
      <c r="G5343">
        <v>5</v>
      </c>
      <c r="H5343">
        <v>203258.6</v>
      </c>
      <c r="I5343">
        <v>1</v>
      </c>
      <c r="J5343">
        <v>0</v>
      </c>
      <c r="K5343">
        <v>0</v>
      </c>
      <c r="L5343">
        <v>130541.1</v>
      </c>
      <c r="M5343">
        <v>0</v>
      </c>
      <c r="N5343">
        <v>2</v>
      </c>
      <c r="O5343">
        <v>4</v>
      </c>
      <c r="P5343">
        <v>2</v>
      </c>
      <c r="Q5343">
        <v>3</v>
      </c>
      <c r="R5343" cm="1">
        <f t="array" ref="R5343">_xlfn.IFS(L5343&lt;=$W$6,1,L5343&lt;=$X$6,2,L5343&lt;=$Y$6,3,L5343&gt;$Y$6,4)</f>
        <v>3</v>
      </c>
      <c r="S5343">
        <f t="shared" si="166"/>
        <v>5</v>
      </c>
      <c r="T5343">
        <f t="shared" si="167"/>
        <v>1</v>
      </c>
    </row>
    <row r="5344" spans="1:20" x14ac:dyDescent="0.25">
      <c r="A5344">
        <v>5343</v>
      </c>
      <c r="B5344" t="s">
        <v>5362</v>
      </c>
      <c r="C5344">
        <v>80.7</v>
      </c>
      <c r="D5344" t="s">
        <v>27</v>
      </c>
      <c r="E5344">
        <v>1</v>
      </c>
      <c r="F5344">
        <v>49</v>
      </c>
      <c r="G5344">
        <v>2</v>
      </c>
      <c r="H5344">
        <v>343874.54</v>
      </c>
      <c r="I5344">
        <v>1</v>
      </c>
      <c r="J5344">
        <v>1</v>
      </c>
      <c r="K5344">
        <v>1</v>
      </c>
      <c r="L5344">
        <v>65636.92</v>
      </c>
      <c r="M5344">
        <v>0</v>
      </c>
      <c r="N5344">
        <v>4</v>
      </c>
      <c r="O5344">
        <v>4</v>
      </c>
      <c r="P5344">
        <v>1</v>
      </c>
      <c r="Q5344">
        <v>4</v>
      </c>
      <c r="R5344" cm="1">
        <f t="array" ref="R5344">_xlfn.IFS(L5344&lt;=$W$6,1,L5344&lt;=$X$6,2,L5344&lt;=$Y$6,3,L5344&gt;$Y$6,4)</f>
        <v>2</v>
      </c>
      <c r="S5344">
        <f t="shared" si="166"/>
        <v>5</v>
      </c>
      <c r="T5344">
        <f t="shared" si="167"/>
        <v>1</v>
      </c>
    </row>
    <row r="5345" spans="1:20" x14ac:dyDescent="0.25">
      <c r="A5345">
        <v>5344</v>
      </c>
      <c r="B5345" t="s">
        <v>5363</v>
      </c>
      <c r="C5345">
        <v>72.7</v>
      </c>
      <c r="D5345" t="s">
        <v>18</v>
      </c>
      <c r="E5345">
        <v>1</v>
      </c>
      <c r="F5345">
        <v>49</v>
      </c>
      <c r="G5345">
        <v>8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  <c r="N5345">
        <v>4</v>
      </c>
      <c r="O5345">
        <v>4</v>
      </c>
      <c r="P5345">
        <v>3</v>
      </c>
      <c r="Q5345">
        <v>1</v>
      </c>
      <c r="R5345" cm="1">
        <f t="array" ref="R5345">_xlfn.IFS(L5345&lt;=$W$6,1,L5345&lt;=$X$6,2,L5345&lt;=$Y$6,3,L5345&gt;$Y$6,4)</f>
        <v>4</v>
      </c>
      <c r="S5345">
        <f t="shared" si="166"/>
        <v>5</v>
      </c>
      <c r="T5345" t="str">
        <f t="shared" si="167"/>
        <v>2&gt;</v>
      </c>
    </row>
    <row r="5346" spans="1:20" x14ac:dyDescent="0.25">
      <c r="A5346">
        <v>5345</v>
      </c>
      <c r="B5346" t="s">
        <v>5364</v>
      </c>
      <c r="C5346">
        <v>78.7</v>
      </c>
      <c r="D5346" t="s">
        <v>18</v>
      </c>
      <c r="E5346">
        <v>1</v>
      </c>
      <c r="F5346">
        <v>27</v>
      </c>
      <c r="G5346">
        <v>6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  <c r="N5346">
        <v>4</v>
      </c>
      <c r="O5346">
        <v>1</v>
      </c>
      <c r="P5346">
        <v>2</v>
      </c>
      <c r="Q5346">
        <v>1</v>
      </c>
      <c r="R5346" cm="1">
        <f t="array" ref="R5346">_xlfn.IFS(L5346&lt;=$W$6,1,L5346&lt;=$X$6,2,L5346&lt;=$Y$6,3,L5346&gt;$Y$6,4)</f>
        <v>1</v>
      </c>
      <c r="S5346">
        <f t="shared" si="166"/>
        <v>1</v>
      </c>
      <c r="T5346" t="str">
        <f t="shared" si="167"/>
        <v>2&gt;</v>
      </c>
    </row>
    <row r="5347" spans="1:20" x14ac:dyDescent="0.25">
      <c r="A5347">
        <v>5346</v>
      </c>
      <c r="B5347" t="s">
        <v>5365</v>
      </c>
      <c r="C5347">
        <v>80.599999999999994</v>
      </c>
      <c r="D5347" t="s">
        <v>18</v>
      </c>
      <c r="E5347">
        <v>1</v>
      </c>
      <c r="F5347">
        <v>36</v>
      </c>
      <c r="G5347">
        <v>7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  <c r="N5347">
        <v>4</v>
      </c>
      <c r="O5347">
        <v>2</v>
      </c>
      <c r="P5347">
        <v>3</v>
      </c>
      <c r="Q5347">
        <v>1</v>
      </c>
      <c r="R5347" cm="1">
        <f t="array" ref="R5347">_xlfn.IFS(L5347&lt;=$W$6,1,L5347&lt;=$X$6,2,L5347&lt;=$Y$6,3,L5347&gt;$Y$6,4)</f>
        <v>3</v>
      </c>
      <c r="S5347">
        <f t="shared" si="166"/>
        <v>2</v>
      </c>
      <c r="T5347" t="str">
        <f t="shared" si="167"/>
        <v>2&gt;</v>
      </c>
    </row>
    <row r="5348" spans="1:20" x14ac:dyDescent="0.25">
      <c r="A5348">
        <v>5347</v>
      </c>
      <c r="B5348" t="s">
        <v>5366</v>
      </c>
      <c r="C5348">
        <v>60.3</v>
      </c>
      <c r="D5348" t="s">
        <v>18</v>
      </c>
      <c r="E5348">
        <v>1</v>
      </c>
      <c r="F5348">
        <v>33</v>
      </c>
      <c r="G5348">
        <v>2</v>
      </c>
      <c r="H5348">
        <v>259487.5</v>
      </c>
      <c r="I5348">
        <v>1</v>
      </c>
      <c r="J5348">
        <v>1</v>
      </c>
      <c r="K5348">
        <v>0</v>
      </c>
      <c r="L5348">
        <v>109145.2</v>
      </c>
      <c r="M5348">
        <v>0</v>
      </c>
      <c r="N5348">
        <v>2</v>
      </c>
      <c r="O5348">
        <v>1</v>
      </c>
      <c r="P5348">
        <v>1</v>
      </c>
      <c r="Q5348">
        <v>4</v>
      </c>
      <c r="R5348" cm="1">
        <f t="array" ref="R5348">_xlfn.IFS(L5348&lt;=$W$6,1,L5348&lt;=$X$6,2,L5348&lt;=$Y$6,3,L5348&gt;$Y$6,4)</f>
        <v>3</v>
      </c>
      <c r="S5348">
        <f t="shared" si="166"/>
        <v>2</v>
      </c>
      <c r="T5348">
        <f t="shared" si="167"/>
        <v>1</v>
      </c>
    </row>
    <row r="5349" spans="1:20" x14ac:dyDescent="0.25">
      <c r="A5349">
        <v>5348</v>
      </c>
      <c r="B5349" t="s">
        <v>5367</v>
      </c>
      <c r="C5349">
        <v>64.900000000000006</v>
      </c>
      <c r="D5349" t="s">
        <v>20</v>
      </c>
      <c r="E5349">
        <v>1</v>
      </c>
      <c r="F5349">
        <v>34</v>
      </c>
      <c r="G5349">
        <v>2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  <c r="N5349">
        <v>2</v>
      </c>
      <c r="O5349">
        <v>1</v>
      </c>
      <c r="P5349">
        <v>1</v>
      </c>
      <c r="Q5349">
        <v>1</v>
      </c>
      <c r="R5349" cm="1">
        <f t="array" ref="R5349">_xlfn.IFS(L5349&lt;=$W$6,1,L5349&lt;=$X$6,2,L5349&lt;=$Y$6,3,L5349&gt;$Y$6,4)</f>
        <v>2</v>
      </c>
      <c r="S5349">
        <f t="shared" si="166"/>
        <v>2</v>
      </c>
      <c r="T5349">
        <f t="shared" si="167"/>
        <v>1</v>
      </c>
    </row>
    <row r="5350" spans="1:20" x14ac:dyDescent="0.25">
      <c r="A5350">
        <v>5349</v>
      </c>
      <c r="B5350" t="s">
        <v>5368</v>
      </c>
      <c r="C5350">
        <v>54.7</v>
      </c>
      <c r="D5350" t="s">
        <v>27</v>
      </c>
      <c r="E5350">
        <v>1</v>
      </c>
      <c r="F5350">
        <v>43</v>
      </c>
      <c r="G5350">
        <v>4</v>
      </c>
      <c r="H5350">
        <v>302382.62</v>
      </c>
      <c r="I5350">
        <v>1</v>
      </c>
      <c r="J5350">
        <v>1</v>
      </c>
      <c r="K5350">
        <v>0</v>
      </c>
      <c r="L5350">
        <v>175295.89</v>
      </c>
      <c r="M5350">
        <v>1</v>
      </c>
      <c r="N5350">
        <v>1</v>
      </c>
      <c r="O5350">
        <v>3</v>
      </c>
      <c r="P5350">
        <v>1</v>
      </c>
      <c r="Q5350">
        <v>4</v>
      </c>
      <c r="R5350" cm="1">
        <f t="array" ref="R5350">_xlfn.IFS(L5350&lt;=$W$6,1,L5350&lt;=$X$6,2,L5350&lt;=$Y$6,3,L5350&gt;$Y$6,4)</f>
        <v>4</v>
      </c>
      <c r="S5350">
        <f t="shared" si="166"/>
        <v>4</v>
      </c>
      <c r="T5350">
        <f t="shared" si="167"/>
        <v>1</v>
      </c>
    </row>
    <row r="5351" spans="1:20" x14ac:dyDescent="0.25">
      <c r="A5351">
        <v>5350</v>
      </c>
      <c r="B5351" t="s">
        <v>5369</v>
      </c>
      <c r="C5351">
        <v>68.400000000000006</v>
      </c>
      <c r="D5351" t="s">
        <v>27</v>
      </c>
      <c r="E5351">
        <v>1</v>
      </c>
      <c r="F5351">
        <v>34</v>
      </c>
      <c r="G5351">
        <v>4</v>
      </c>
      <c r="H5351">
        <v>205260.26</v>
      </c>
      <c r="I5351">
        <v>2</v>
      </c>
      <c r="J5351">
        <v>1</v>
      </c>
      <c r="K5351">
        <v>1</v>
      </c>
      <c r="L5351">
        <v>127433.47</v>
      </c>
      <c r="M5351">
        <v>0</v>
      </c>
      <c r="N5351">
        <v>3</v>
      </c>
      <c r="O5351">
        <v>1</v>
      </c>
      <c r="P5351">
        <v>1</v>
      </c>
      <c r="Q5351">
        <v>3</v>
      </c>
      <c r="R5351" cm="1">
        <f t="array" ref="R5351">_xlfn.IFS(L5351&lt;=$W$6,1,L5351&lt;=$X$6,2,L5351&lt;=$Y$6,3,L5351&gt;$Y$6,4)</f>
        <v>3</v>
      </c>
      <c r="S5351">
        <f t="shared" si="166"/>
        <v>2</v>
      </c>
      <c r="T5351" t="str">
        <f t="shared" si="167"/>
        <v>2&gt;</v>
      </c>
    </row>
    <row r="5352" spans="1:20" x14ac:dyDescent="0.25">
      <c r="A5352">
        <v>5351</v>
      </c>
      <c r="B5352" t="s">
        <v>5370</v>
      </c>
      <c r="C5352">
        <v>47.7</v>
      </c>
      <c r="D5352" t="s">
        <v>18</v>
      </c>
      <c r="E5352">
        <v>0</v>
      </c>
      <c r="F5352">
        <v>59</v>
      </c>
      <c r="G5352">
        <v>10</v>
      </c>
      <c r="H5352">
        <v>228047.28</v>
      </c>
      <c r="I5352">
        <v>2</v>
      </c>
      <c r="J5352">
        <v>1</v>
      </c>
      <c r="K5352">
        <v>1</v>
      </c>
      <c r="L5352">
        <v>71167.17</v>
      </c>
      <c r="M5352">
        <v>1</v>
      </c>
      <c r="N5352">
        <v>1</v>
      </c>
      <c r="O5352">
        <v>4</v>
      </c>
      <c r="P5352">
        <v>4</v>
      </c>
      <c r="Q5352">
        <v>3</v>
      </c>
      <c r="R5352" cm="1">
        <f t="array" ref="R5352">_xlfn.IFS(L5352&lt;=$W$6,1,L5352&lt;=$X$6,2,L5352&lt;=$Y$6,3,L5352&gt;$Y$6,4)</f>
        <v>2</v>
      </c>
      <c r="S5352">
        <f t="shared" si="166"/>
        <v>5</v>
      </c>
      <c r="T5352" t="str">
        <f t="shared" si="167"/>
        <v>2&gt;</v>
      </c>
    </row>
    <row r="5353" spans="1:20" x14ac:dyDescent="0.25">
      <c r="A5353">
        <v>5352</v>
      </c>
      <c r="B5353" t="s">
        <v>5371</v>
      </c>
      <c r="C5353">
        <v>55.8</v>
      </c>
      <c r="D5353" t="s">
        <v>27</v>
      </c>
      <c r="E5353">
        <v>1</v>
      </c>
      <c r="F5353">
        <v>43</v>
      </c>
      <c r="G5353">
        <v>3</v>
      </c>
      <c r="H5353">
        <v>248454.28</v>
      </c>
      <c r="I5353">
        <v>1</v>
      </c>
      <c r="J5353">
        <v>1</v>
      </c>
      <c r="K5353">
        <v>1</v>
      </c>
      <c r="L5353">
        <v>111184.67</v>
      </c>
      <c r="M5353">
        <v>0</v>
      </c>
      <c r="N5353">
        <v>1</v>
      </c>
      <c r="O5353">
        <v>3</v>
      </c>
      <c r="P5353">
        <v>1</v>
      </c>
      <c r="Q5353">
        <v>3</v>
      </c>
      <c r="R5353" cm="1">
        <f t="array" ref="R5353">_xlfn.IFS(L5353&lt;=$W$6,1,L5353&lt;=$X$6,2,L5353&lt;=$Y$6,3,L5353&gt;$Y$6,4)</f>
        <v>3</v>
      </c>
      <c r="S5353">
        <f t="shared" si="166"/>
        <v>4</v>
      </c>
      <c r="T5353">
        <f t="shared" si="167"/>
        <v>1</v>
      </c>
    </row>
    <row r="5354" spans="1:20" x14ac:dyDescent="0.25">
      <c r="A5354">
        <v>5353</v>
      </c>
      <c r="B5354" t="s">
        <v>5372</v>
      </c>
      <c r="C5354">
        <v>69.5</v>
      </c>
      <c r="D5354" t="s">
        <v>18</v>
      </c>
      <c r="E5354">
        <v>0</v>
      </c>
      <c r="F5354">
        <v>25</v>
      </c>
      <c r="G5354">
        <v>2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  <c r="N5354">
        <v>3</v>
      </c>
      <c r="O5354">
        <v>1</v>
      </c>
      <c r="P5354">
        <v>1</v>
      </c>
      <c r="Q5354">
        <v>1</v>
      </c>
      <c r="R5354" cm="1">
        <f t="array" ref="R5354">_xlfn.IFS(L5354&lt;=$W$6,1,L5354&lt;=$X$6,2,L5354&lt;=$Y$6,3,L5354&gt;$Y$6,4)</f>
        <v>3</v>
      </c>
      <c r="S5354">
        <f t="shared" si="166"/>
        <v>1</v>
      </c>
      <c r="T5354" t="str">
        <f t="shared" si="167"/>
        <v>2&gt;</v>
      </c>
    </row>
    <row r="5355" spans="1:20" x14ac:dyDescent="0.25">
      <c r="A5355">
        <v>5354</v>
      </c>
      <c r="B5355" t="s">
        <v>5373</v>
      </c>
      <c r="C5355">
        <v>59.2</v>
      </c>
      <c r="D5355" t="s">
        <v>20</v>
      </c>
      <c r="E5355">
        <v>1</v>
      </c>
      <c r="F5355">
        <v>37</v>
      </c>
      <c r="G5355">
        <v>7</v>
      </c>
      <c r="H5355">
        <v>160570.32</v>
      </c>
      <c r="I5355">
        <v>1</v>
      </c>
      <c r="J5355">
        <v>1</v>
      </c>
      <c r="K5355">
        <v>0</v>
      </c>
      <c r="L5355">
        <v>72678.75</v>
      </c>
      <c r="M5355">
        <v>1</v>
      </c>
      <c r="N5355">
        <v>2</v>
      </c>
      <c r="O5355">
        <v>2</v>
      </c>
      <c r="P5355">
        <v>3</v>
      </c>
      <c r="Q5355">
        <v>2</v>
      </c>
      <c r="R5355" cm="1">
        <f t="array" ref="R5355">_xlfn.IFS(L5355&lt;=$W$6,1,L5355&lt;=$X$6,2,L5355&lt;=$Y$6,3,L5355&gt;$Y$6,4)</f>
        <v>2</v>
      </c>
      <c r="S5355">
        <f t="shared" si="166"/>
        <v>3</v>
      </c>
      <c r="T5355">
        <f t="shared" si="167"/>
        <v>1</v>
      </c>
    </row>
    <row r="5356" spans="1:20" x14ac:dyDescent="0.25">
      <c r="A5356">
        <v>5355</v>
      </c>
      <c r="B5356" t="s">
        <v>5374</v>
      </c>
      <c r="C5356">
        <v>78.900000000000006</v>
      </c>
      <c r="D5356" t="s">
        <v>18</v>
      </c>
      <c r="E5356">
        <v>1</v>
      </c>
      <c r="F5356">
        <v>33</v>
      </c>
      <c r="G5356">
        <v>5</v>
      </c>
      <c r="H5356">
        <v>350954.3</v>
      </c>
      <c r="I5356">
        <v>1</v>
      </c>
      <c r="J5356">
        <v>1</v>
      </c>
      <c r="K5356">
        <v>1</v>
      </c>
      <c r="L5356">
        <v>172832.9</v>
      </c>
      <c r="M5356">
        <v>0</v>
      </c>
      <c r="N5356">
        <v>4</v>
      </c>
      <c r="O5356">
        <v>1</v>
      </c>
      <c r="P5356">
        <v>2</v>
      </c>
      <c r="Q5356">
        <v>4</v>
      </c>
      <c r="R5356" cm="1">
        <f t="array" ref="R5356">_xlfn.IFS(L5356&lt;=$W$6,1,L5356&lt;=$X$6,2,L5356&lt;=$Y$6,3,L5356&gt;$Y$6,4)</f>
        <v>4</v>
      </c>
      <c r="S5356">
        <f t="shared" si="166"/>
        <v>2</v>
      </c>
      <c r="T5356">
        <f t="shared" si="167"/>
        <v>1</v>
      </c>
    </row>
    <row r="5357" spans="1:20" x14ac:dyDescent="0.25">
      <c r="A5357">
        <v>5356</v>
      </c>
      <c r="B5357" t="s">
        <v>5375</v>
      </c>
      <c r="C5357">
        <v>59.7</v>
      </c>
      <c r="D5357" t="s">
        <v>18</v>
      </c>
      <c r="E5357">
        <v>0</v>
      </c>
      <c r="F5357">
        <v>31</v>
      </c>
      <c r="G5357">
        <v>2</v>
      </c>
      <c r="H5357">
        <v>264288.7</v>
      </c>
      <c r="I5357">
        <v>1</v>
      </c>
      <c r="J5357">
        <v>1</v>
      </c>
      <c r="K5357">
        <v>0</v>
      </c>
      <c r="L5357">
        <v>158086.32999999999</v>
      </c>
      <c r="M5357">
        <v>0</v>
      </c>
      <c r="N5357">
        <v>2</v>
      </c>
      <c r="O5357">
        <v>1</v>
      </c>
      <c r="P5357">
        <v>1</v>
      </c>
      <c r="Q5357">
        <v>4</v>
      </c>
      <c r="R5357" cm="1">
        <f t="array" ref="R5357">_xlfn.IFS(L5357&lt;=$W$6,1,L5357&lt;=$X$6,2,L5357&lt;=$Y$6,3,L5357&gt;$Y$6,4)</f>
        <v>4</v>
      </c>
      <c r="S5357">
        <f t="shared" si="166"/>
        <v>1</v>
      </c>
      <c r="T5357">
        <f t="shared" si="167"/>
        <v>1</v>
      </c>
    </row>
    <row r="5358" spans="1:20" x14ac:dyDescent="0.25">
      <c r="A5358">
        <v>5357</v>
      </c>
      <c r="B5358" t="s">
        <v>5376</v>
      </c>
      <c r="C5358">
        <v>83.9</v>
      </c>
      <c r="D5358" t="s">
        <v>27</v>
      </c>
      <c r="E5358">
        <v>1</v>
      </c>
      <c r="F5358">
        <v>49</v>
      </c>
      <c r="G5358">
        <v>3</v>
      </c>
      <c r="H5358">
        <v>273822.14</v>
      </c>
      <c r="I5358">
        <v>1</v>
      </c>
      <c r="J5358">
        <v>1</v>
      </c>
      <c r="K5358">
        <v>1</v>
      </c>
      <c r="L5358">
        <v>168184.62</v>
      </c>
      <c r="M5358">
        <v>1</v>
      </c>
      <c r="N5358">
        <v>4</v>
      </c>
      <c r="O5358">
        <v>4</v>
      </c>
      <c r="P5358">
        <v>1</v>
      </c>
      <c r="Q5358">
        <v>4</v>
      </c>
      <c r="R5358" cm="1">
        <f t="array" ref="R5358">_xlfn.IFS(L5358&lt;=$W$6,1,L5358&lt;=$X$6,2,L5358&lt;=$Y$6,3,L5358&gt;$Y$6,4)</f>
        <v>4</v>
      </c>
      <c r="S5358">
        <f t="shared" si="166"/>
        <v>5</v>
      </c>
      <c r="T5358">
        <f t="shared" si="167"/>
        <v>1</v>
      </c>
    </row>
    <row r="5359" spans="1:20" x14ac:dyDescent="0.25">
      <c r="A5359">
        <v>5358</v>
      </c>
      <c r="B5359" t="s">
        <v>5377</v>
      </c>
      <c r="C5359">
        <v>40.5</v>
      </c>
      <c r="D5359" t="s">
        <v>27</v>
      </c>
      <c r="E5359">
        <v>1</v>
      </c>
      <c r="F5359">
        <v>33</v>
      </c>
      <c r="G5359">
        <v>6</v>
      </c>
      <c r="H5359">
        <v>266599.34000000003</v>
      </c>
      <c r="I5359">
        <v>2</v>
      </c>
      <c r="J5359">
        <v>1</v>
      </c>
      <c r="K5359">
        <v>1</v>
      </c>
      <c r="L5359">
        <v>72950.14</v>
      </c>
      <c r="M5359">
        <v>0</v>
      </c>
      <c r="N5359">
        <v>1</v>
      </c>
      <c r="O5359">
        <v>1</v>
      </c>
      <c r="P5359">
        <v>2</v>
      </c>
      <c r="Q5359">
        <v>4</v>
      </c>
      <c r="R5359" cm="1">
        <f t="array" ref="R5359">_xlfn.IFS(L5359&lt;=$W$6,1,L5359&lt;=$X$6,2,L5359&lt;=$Y$6,3,L5359&gt;$Y$6,4)</f>
        <v>2</v>
      </c>
      <c r="S5359">
        <f t="shared" si="166"/>
        <v>2</v>
      </c>
      <c r="T5359" t="str">
        <f t="shared" si="167"/>
        <v>2&gt;</v>
      </c>
    </row>
    <row r="5360" spans="1:20" x14ac:dyDescent="0.25">
      <c r="A5360">
        <v>5359</v>
      </c>
      <c r="B5360" t="s">
        <v>5378</v>
      </c>
      <c r="C5360">
        <v>65.8</v>
      </c>
      <c r="D5360" t="s">
        <v>18</v>
      </c>
      <c r="E5360">
        <v>1</v>
      </c>
      <c r="F5360">
        <v>41</v>
      </c>
      <c r="G5360">
        <v>8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  <c r="N5360">
        <v>3</v>
      </c>
      <c r="O5360">
        <v>3</v>
      </c>
      <c r="P5360">
        <v>3</v>
      </c>
      <c r="Q5360">
        <v>1</v>
      </c>
      <c r="R5360" cm="1">
        <f t="array" ref="R5360">_xlfn.IFS(L5360&lt;=$W$6,1,L5360&lt;=$X$6,2,L5360&lt;=$Y$6,3,L5360&gt;$Y$6,4)</f>
        <v>1</v>
      </c>
      <c r="S5360">
        <f t="shared" si="166"/>
        <v>3</v>
      </c>
      <c r="T5360" t="str">
        <f t="shared" si="167"/>
        <v>2&gt;</v>
      </c>
    </row>
    <row r="5361" spans="1:20" x14ac:dyDescent="0.25">
      <c r="A5361">
        <v>5360</v>
      </c>
      <c r="B5361" t="s">
        <v>5379</v>
      </c>
      <c r="C5361">
        <v>68.400000000000006</v>
      </c>
      <c r="D5361" t="s">
        <v>27</v>
      </c>
      <c r="E5361">
        <v>1</v>
      </c>
      <c r="F5361">
        <v>44</v>
      </c>
      <c r="G5361">
        <v>2</v>
      </c>
      <c r="H5361">
        <v>235382</v>
      </c>
      <c r="I5361">
        <v>1</v>
      </c>
      <c r="J5361">
        <v>1</v>
      </c>
      <c r="K5361">
        <v>1</v>
      </c>
      <c r="L5361">
        <v>23135.65</v>
      </c>
      <c r="M5361">
        <v>1</v>
      </c>
      <c r="N5361">
        <v>3</v>
      </c>
      <c r="O5361">
        <v>3</v>
      </c>
      <c r="P5361">
        <v>1</v>
      </c>
      <c r="Q5361">
        <v>3</v>
      </c>
      <c r="R5361" cm="1">
        <f t="array" ref="R5361">_xlfn.IFS(L5361&lt;=$W$6,1,L5361&lt;=$X$6,2,L5361&lt;=$Y$6,3,L5361&gt;$Y$6,4)</f>
        <v>1</v>
      </c>
      <c r="S5361">
        <f t="shared" si="166"/>
        <v>4</v>
      </c>
      <c r="T5361">
        <f t="shared" si="167"/>
        <v>1</v>
      </c>
    </row>
    <row r="5362" spans="1:20" x14ac:dyDescent="0.25">
      <c r="A5362">
        <v>5361</v>
      </c>
      <c r="B5362" t="s">
        <v>5380</v>
      </c>
      <c r="C5362">
        <v>63.3</v>
      </c>
      <c r="D5362" t="s">
        <v>18</v>
      </c>
      <c r="E5362">
        <v>1</v>
      </c>
      <c r="F5362">
        <v>37</v>
      </c>
      <c r="G5362">
        <v>11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  <c r="N5362">
        <v>2</v>
      </c>
      <c r="O5362">
        <v>2</v>
      </c>
      <c r="P5362">
        <v>4</v>
      </c>
      <c r="Q5362">
        <v>1</v>
      </c>
      <c r="R5362" cm="1">
        <f t="array" ref="R5362">_xlfn.IFS(L5362&lt;=$W$6,1,L5362&lt;=$X$6,2,L5362&lt;=$Y$6,3,L5362&gt;$Y$6,4)</f>
        <v>2</v>
      </c>
      <c r="S5362">
        <f t="shared" si="166"/>
        <v>3</v>
      </c>
      <c r="T5362" t="str">
        <f t="shared" si="167"/>
        <v>2&gt;</v>
      </c>
    </row>
    <row r="5363" spans="1:20" x14ac:dyDescent="0.25">
      <c r="A5363">
        <v>5362</v>
      </c>
      <c r="B5363" t="s">
        <v>5381</v>
      </c>
      <c r="C5363">
        <v>58.9</v>
      </c>
      <c r="D5363" t="s">
        <v>18</v>
      </c>
      <c r="E5363">
        <v>1</v>
      </c>
      <c r="F5363">
        <v>48</v>
      </c>
      <c r="G5363">
        <v>10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  <c r="N5363">
        <v>2</v>
      </c>
      <c r="O5363">
        <v>4</v>
      </c>
      <c r="P5363">
        <v>4</v>
      </c>
      <c r="Q5363">
        <v>1</v>
      </c>
      <c r="R5363" cm="1">
        <f t="array" ref="R5363">_xlfn.IFS(L5363&lt;=$W$6,1,L5363&lt;=$X$6,2,L5363&lt;=$Y$6,3,L5363&gt;$Y$6,4)</f>
        <v>4</v>
      </c>
      <c r="S5363">
        <f t="shared" si="166"/>
        <v>5</v>
      </c>
      <c r="T5363" t="str">
        <f t="shared" si="167"/>
        <v>2&gt;</v>
      </c>
    </row>
    <row r="5364" spans="1:20" x14ac:dyDescent="0.25">
      <c r="A5364">
        <v>5363</v>
      </c>
      <c r="B5364" t="s">
        <v>5382</v>
      </c>
      <c r="C5364">
        <v>75</v>
      </c>
      <c r="D5364" t="s">
        <v>27</v>
      </c>
      <c r="E5364">
        <v>0</v>
      </c>
      <c r="F5364">
        <v>39</v>
      </c>
      <c r="G5364">
        <v>2</v>
      </c>
      <c r="H5364">
        <v>266399.42</v>
      </c>
      <c r="I5364">
        <v>2</v>
      </c>
      <c r="J5364">
        <v>1</v>
      </c>
      <c r="K5364">
        <v>1</v>
      </c>
      <c r="L5364">
        <v>27366.77</v>
      </c>
      <c r="M5364">
        <v>0</v>
      </c>
      <c r="N5364">
        <v>4</v>
      </c>
      <c r="O5364">
        <v>2</v>
      </c>
      <c r="P5364">
        <v>1</v>
      </c>
      <c r="Q5364">
        <v>4</v>
      </c>
      <c r="R5364" cm="1">
        <f t="array" ref="R5364">_xlfn.IFS(L5364&lt;=$W$6,1,L5364&lt;=$X$6,2,L5364&lt;=$Y$6,3,L5364&gt;$Y$6,4)</f>
        <v>1</v>
      </c>
      <c r="S5364">
        <f t="shared" si="166"/>
        <v>3</v>
      </c>
      <c r="T5364" t="str">
        <f t="shared" si="167"/>
        <v>2&gt;</v>
      </c>
    </row>
    <row r="5365" spans="1:20" x14ac:dyDescent="0.25">
      <c r="A5365">
        <v>5364</v>
      </c>
      <c r="B5365" t="s">
        <v>5383</v>
      </c>
      <c r="C5365">
        <v>77.099999999999994</v>
      </c>
      <c r="D5365" t="s">
        <v>20</v>
      </c>
      <c r="E5365">
        <v>1</v>
      </c>
      <c r="F5365">
        <v>53</v>
      </c>
      <c r="G5365">
        <v>6</v>
      </c>
      <c r="H5365">
        <v>271013.15999999997</v>
      </c>
      <c r="I5365">
        <v>3</v>
      </c>
      <c r="J5365">
        <v>1</v>
      </c>
      <c r="K5365">
        <v>1</v>
      </c>
      <c r="L5365">
        <v>152479.64000000001</v>
      </c>
      <c r="M5365">
        <v>1</v>
      </c>
      <c r="N5365">
        <v>4</v>
      </c>
      <c r="O5365">
        <v>4</v>
      </c>
      <c r="P5365">
        <v>2</v>
      </c>
      <c r="Q5365">
        <v>4</v>
      </c>
      <c r="R5365" cm="1">
        <f t="array" ref="R5365">_xlfn.IFS(L5365&lt;=$W$6,1,L5365&lt;=$X$6,2,L5365&lt;=$Y$6,3,L5365&gt;$Y$6,4)</f>
        <v>4</v>
      </c>
      <c r="S5365">
        <f t="shared" si="166"/>
        <v>5</v>
      </c>
      <c r="T5365" t="str">
        <f t="shared" si="167"/>
        <v>2&gt;</v>
      </c>
    </row>
    <row r="5366" spans="1:20" x14ac:dyDescent="0.25">
      <c r="A5366">
        <v>5365</v>
      </c>
      <c r="B5366" t="s">
        <v>5384</v>
      </c>
      <c r="C5366">
        <v>81.2</v>
      </c>
      <c r="D5366" t="s">
        <v>27</v>
      </c>
      <c r="E5366">
        <v>1</v>
      </c>
      <c r="F5366">
        <v>35</v>
      </c>
      <c r="G5366">
        <v>3</v>
      </c>
      <c r="H5366">
        <v>254308.28</v>
      </c>
      <c r="I5366">
        <v>2</v>
      </c>
      <c r="J5366">
        <v>0</v>
      </c>
      <c r="K5366">
        <v>1</v>
      </c>
      <c r="L5366">
        <v>105383.49</v>
      </c>
      <c r="M5366">
        <v>0</v>
      </c>
      <c r="N5366">
        <v>4</v>
      </c>
      <c r="O5366">
        <v>2</v>
      </c>
      <c r="P5366">
        <v>1</v>
      </c>
      <c r="Q5366">
        <v>3</v>
      </c>
      <c r="R5366" cm="1">
        <f t="array" ref="R5366">_xlfn.IFS(L5366&lt;=$W$6,1,L5366&lt;=$X$6,2,L5366&lt;=$Y$6,3,L5366&gt;$Y$6,4)</f>
        <v>3</v>
      </c>
      <c r="S5366">
        <f t="shared" si="166"/>
        <v>2</v>
      </c>
      <c r="T5366" t="str">
        <f t="shared" si="167"/>
        <v>2&gt;</v>
      </c>
    </row>
    <row r="5367" spans="1:20" x14ac:dyDescent="0.25">
      <c r="A5367">
        <v>5366</v>
      </c>
      <c r="B5367" t="s">
        <v>5385</v>
      </c>
      <c r="C5367">
        <v>53.9</v>
      </c>
      <c r="D5367" t="s">
        <v>20</v>
      </c>
      <c r="E5367">
        <v>1</v>
      </c>
      <c r="F5367">
        <v>41</v>
      </c>
      <c r="G5367">
        <v>3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  <c r="N5367">
        <v>1</v>
      </c>
      <c r="O5367">
        <v>3</v>
      </c>
      <c r="P5367">
        <v>1</v>
      </c>
      <c r="Q5367">
        <v>1</v>
      </c>
      <c r="R5367" cm="1">
        <f t="array" ref="R5367">_xlfn.IFS(L5367&lt;=$W$6,1,L5367&lt;=$X$6,2,L5367&lt;=$Y$6,3,L5367&gt;$Y$6,4)</f>
        <v>1</v>
      </c>
      <c r="S5367">
        <f t="shared" si="166"/>
        <v>3</v>
      </c>
      <c r="T5367" t="str">
        <f t="shared" si="167"/>
        <v>2&gt;</v>
      </c>
    </row>
    <row r="5368" spans="1:20" x14ac:dyDescent="0.25">
      <c r="A5368">
        <v>5367</v>
      </c>
      <c r="B5368" t="s">
        <v>5386</v>
      </c>
      <c r="C5368">
        <v>67</v>
      </c>
      <c r="D5368" t="s">
        <v>27</v>
      </c>
      <c r="E5368">
        <v>0</v>
      </c>
      <c r="F5368">
        <v>44</v>
      </c>
      <c r="G5368">
        <v>6</v>
      </c>
      <c r="H5368">
        <v>99017.58</v>
      </c>
      <c r="I5368">
        <v>3</v>
      </c>
      <c r="J5368">
        <v>1</v>
      </c>
      <c r="K5368">
        <v>1</v>
      </c>
      <c r="L5368">
        <v>100324.01</v>
      </c>
      <c r="M5368">
        <v>0</v>
      </c>
      <c r="N5368">
        <v>3</v>
      </c>
      <c r="O5368">
        <v>3</v>
      </c>
      <c r="P5368">
        <v>2</v>
      </c>
      <c r="Q5368">
        <v>2</v>
      </c>
      <c r="R5368" cm="1">
        <f t="array" ref="R5368">_xlfn.IFS(L5368&lt;=$W$6,1,L5368&lt;=$X$6,2,L5368&lt;=$Y$6,3,L5368&gt;$Y$6,4)</f>
        <v>3</v>
      </c>
      <c r="S5368">
        <f t="shared" si="166"/>
        <v>4</v>
      </c>
      <c r="T5368" t="str">
        <f t="shared" si="167"/>
        <v>2&gt;</v>
      </c>
    </row>
    <row r="5369" spans="1:20" x14ac:dyDescent="0.25">
      <c r="A5369">
        <v>5368</v>
      </c>
      <c r="B5369" t="s">
        <v>5387</v>
      </c>
      <c r="C5369">
        <v>67.3</v>
      </c>
      <c r="D5369" t="s">
        <v>18</v>
      </c>
      <c r="E5369">
        <v>1</v>
      </c>
      <c r="F5369">
        <v>43</v>
      </c>
      <c r="G5369">
        <v>6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  <c r="N5369">
        <v>3</v>
      </c>
      <c r="O5369">
        <v>3</v>
      </c>
      <c r="P5369">
        <v>2</v>
      </c>
      <c r="Q5369">
        <v>1</v>
      </c>
      <c r="R5369" cm="1">
        <f t="array" ref="R5369">_xlfn.IFS(L5369&lt;=$W$6,1,L5369&lt;=$X$6,2,L5369&lt;=$Y$6,3,L5369&gt;$Y$6,4)</f>
        <v>2</v>
      </c>
      <c r="S5369">
        <f t="shared" si="166"/>
        <v>4</v>
      </c>
      <c r="T5369">
        <f t="shared" si="167"/>
        <v>1</v>
      </c>
    </row>
    <row r="5370" spans="1:20" x14ac:dyDescent="0.25">
      <c r="A5370">
        <v>5369</v>
      </c>
      <c r="B5370" t="s">
        <v>5388</v>
      </c>
      <c r="C5370">
        <v>53.8</v>
      </c>
      <c r="D5370" t="s">
        <v>18</v>
      </c>
      <c r="E5370">
        <v>0</v>
      </c>
      <c r="F5370">
        <v>64</v>
      </c>
      <c r="G5370">
        <v>4</v>
      </c>
      <c r="H5370">
        <v>150102.98000000001</v>
      </c>
      <c r="I5370">
        <v>1</v>
      </c>
      <c r="J5370">
        <v>0</v>
      </c>
      <c r="K5370">
        <v>0</v>
      </c>
      <c r="L5370">
        <v>17682.02</v>
      </c>
      <c r="M5370">
        <v>1</v>
      </c>
      <c r="N5370">
        <v>1</v>
      </c>
      <c r="O5370">
        <v>4</v>
      </c>
      <c r="P5370">
        <v>1</v>
      </c>
      <c r="Q5370">
        <v>2</v>
      </c>
      <c r="R5370" cm="1">
        <f t="array" ref="R5370">_xlfn.IFS(L5370&lt;=$W$6,1,L5370&lt;=$X$6,2,L5370&lt;=$Y$6,3,L5370&gt;$Y$6,4)</f>
        <v>1</v>
      </c>
      <c r="S5370">
        <f t="shared" si="166"/>
        <v>5</v>
      </c>
      <c r="T5370">
        <f t="shared" si="167"/>
        <v>1</v>
      </c>
    </row>
    <row r="5371" spans="1:20" x14ac:dyDescent="0.25">
      <c r="A5371">
        <v>5370</v>
      </c>
      <c r="B5371" t="s">
        <v>5389</v>
      </c>
      <c r="C5371">
        <v>57.5</v>
      </c>
      <c r="D5371" t="s">
        <v>20</v>
      </c>
      <c r="E5371">
        <v>1</v>
      </c>
      <c r="F5371">
        <v>54</v>
      </c>
      <c r="G5371">
        <v>9</v>
      </c>
      <c r="H5371">
        <v>247850.46</v>
      </c>
      <c r="I5371">
        <v>1</v>
      </c>
      <c r="J5371">
        <v>0</v>
      </c>
      <c r="K5371">
        <v>0</v>
      </c>
      <c r="L5371">
        <v>111342.66</v>
      </c>
      <c r="M5371">
        <v>1</v>
      </c>
      <c r="N5371">
        <v>1</v>
      </c>
      <c r="O5371">
        <v>4</v>
      </c>
      <c r="P5371">
        <v>4</v>
      </c>
      <c r="Q5371">
        <v>3</v>
      </c>
      <c r="R5371" cm="1">
        <f t="array" ref="R5371">_xlfn.IFS(L5371&lt;=$W$6,1,L5371&lt;=$X$6,2,L5371&lt;=$Y$6,3,L5371&gt;$Y$6,4)</f>
        <v>3</v>
      </c>
      <c r="S5371">
        <f t="shared" si="166"/>
        <v>5</v>
      </c>
      <c r="T5371">
        <f t="shared" si="167"/>
        <v>1</v>
      </c>
    </row>
    <row r="5372" spans="1:20" x14ac:dyDescent="0.25">
      <c r="A5372">
        <v>5371</v>
      </c>
      <c r="B5372" t="s">
        <v>5390</v>
      </c>
      <c r="C5372">
        <v>68.2</v>
      </c>
      <c r="D5372" t="s">
        <v>18</v>
      </c>
      <c r="E5372">
        <v>1</v>
      </c>
      <c r="F5372">
        <v>43</v>
      </c>
      <c r="G5372">
        <v>7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  <c r="N5372">
        <v>3</v>
      </c>
      <c r="O5372">
        <v>3</v>
      </c>
      <c r="P5372">
        <v>3</v>
      </c>
      <c r="Q5372">
        <v>1</v>
      </c>
      <c r="R5372" cm="1">
        <f t="array" ref="R5372">_xlfn.IFS(L5372&lt;=$W$6,1,L5372&lt;=$X$6,2,L5372&lt;=$Y$6,3,L5372&gt;$Y$6,4)</f>
        <v>3</v>
      </c>
      <c r="S5372">
        <f t="shared" si="166"/>
        <v>4</v>
      </c>
      <c r="T5372" t="str">
        <f t="shared" si="167"/>
        <v>2&gt;</v>
      </c>
    </row>
    <row r="5373" spans="1:20" x14ac:dyDescent="0.25">
      <c r="A5373">
        <v>5372</v>
      </c>
      <c r="B5373" t="s">
        <v>5391</v>
      </c>
      <c r="C5373">
        <v>71.2</v>
      </c>
      <c r="D5373" t="s">
        <v>18</v>
      </c>
      <c r="E5373">
        <v>1</v>
      </c>
      <c r="F5373">
        <v>35</v>
      </c>
      <c r="G5373">
        <v>4</v>
      </c>
      <c r="H5373">
        <v>307639.15999999997</v>
      </c>
      <c r="I5373">
        <v>1</v>
      </c>
      <c r="J5373">
        <v>1</v>
      </c>
      <c r="K5373">
        <v>0</v>
      </c>
      <c r="L5373">
        <v>79176.09</v>
      </c>
      <c r="M5373">
        <v>1</v>
      </c>
      <c r="N5373">
        <v>3</v>
      </c>
      <c r="O5373">
        <v>2</v>
      </c>
      <c r="P5373">
        <v>1</v>
      </c>
      <c r="Q5373">
        <v>4</v>
      </c>
      <c r="R5373" cm="1">
        <f t="array" ref="R5373">_xlfn.IFS(L5373&lt;=$W$6,1,L5373&lt;=$X$6,2,L5373&lt;=$Y$6,3,L5373&gt;$Y$6,4)</f>
        <v>2</v>
      </c>
      <c r="S5373">
        <f t="shared" si="166"/>
        <v>2</v>
      </c>
      <c r="T5373">
        <f t="shared" si="167"/>
        <v>1</v>
      </c>
    </row>
    <row r="5374" spans="1:20" x14ac:dyDescent="0.25">
      <c r="A5374">
        <v>5373</v>
      </c>
      <c r="B5374" t="s">
        <v>5392</v>
      </c>
      <c r="C5374">
        <v>59.8</v>
      </c>
      <c r="D5374" t="s">
        <v>20</v>
      </c>
      <c r="E5374">
        <v>0</v>
      </c>
      <c r="F5374">
        <v>41</v>
      </c>
      <c r="G5374">
        <v>6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  <c r="N5374">
        <v>2</v>
      </c>
      <c r="O5374">
        <v>3</v>
      </c>
      <c r="P5374">
        <v>2</v>
      </c>
      <c r="Q5374">
        <v>1</v>
      </c>
      <c r="R5374" cm="1">
        <f t="array" ref="R5374">_xlfn.IFS(L5374&lt;=$W$6,1,L5374&lt;=$X$6,2,L5374&lt;=$Y$6,3,L5374&gt;$Y$6,4)</f>
        <v>2</v>
      </c>
      <c r="S5374">
        <f t="shared" si="166"/>
        <v>3</v>
      </c>
      <c r="T5374" t="str">
        <f t="shared" si="167"/>
        <v>2&gt;</v>
      </c>
    </row>
    <row r="5375" spans="1:20" x14ac:dyDescent="0.25">
      <c r="A5375">
        <v>5374</v>
      </c>
      <c r="B5375" t="s">
        <v>5393</v>
      </c>
      <c r="C5375">
        <v>77.599999999999994</v>
      </c>
      <c r="D5375" t="s">
        <v>20</v>
      </c>
      <c r="E5375">
        <v>1</v>
      </c>
      <c r="F5375">
        <v>32</v>
      </c>
      <c r="G5375">
        <v>7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  <c r="N5375">
        <v>4</v>
      </c>
      <c r="O5375">
        <v>1</v>
      </c>
      <c r="P5375">
        <v>3</v>
      </c>
      <c r="Q5375">
        <v>1</v>
      </c>
      <c r="R5375" cm="1">
        <f t="array" ref="R5375">_xlfn.IFS(L5375&lt;=$W$6,1,L5375&lt;=$X$6,2,L5375&lt;=$Y$6,3,L5375&gt;$Y$6,4)</f>
        <v>2</v>
      </c>
      <c r="S5375">
        <f t="shared" si="166"/>
        <v>1</v>
      </c>
      <c r="T5375" t="str">
        <f t="shared" si="167"/>
        <v>2&gt;</v>
      </c>
    </row>
    <row r="5376" spans="1:20" x14ac:dyDescent="0.25">
      <c r="A5376">
        <v>5375</v>
      </c>
      <c r="B5376" t="s">
        <v>5394</v>
      </c>
      <c r="C5376">
        <v>60.6</v>
      </c>
      <c r="D5376" t="s">
        <v>20</v>
      </c>
      <c r="E5376">
        <v>0</v>
      </c>
      <c r="F5376">
        <v>25</v>
      </c>
      <c r="G5376">
        <v>11</v>
      </c>
      <c r="H5376">
        <v>140835.57999999999</v>
      </c>
      <c r="I5376">
        <v>1</v>
      </c>
      <c r="J5376">
        <v>0</v>
      </c>
      <c r="K5376">
        <v>1</v>
      </c>
      <c r="L5376">
        <v>90896.04</v>
      </c>
      <c r="M5376">
        <v>0</v>
      </c>
      <c r="N5376">
        <v>2</v>
      </c>
      <c r="O5376">
        <v>1</v>
      </c>
      <c r="P5376">
        <v>4</v>
      </c>
      <c r="Q5376">
        <v>2</v>
      </c>
      <c r="R5376" cm="1">
        <f t="array" ref="R5376">_xlfn.IFS(L5376&lt;=$W$6,1,L5376&lt;=$X$6,2,L5376&lt;=$Y$6,3,L5376&gt;$Y$6,4)</f>
        <v>2</v>
      </c>
      <c r="S5376">
        <f t="shared" si="166"/>
        <v>1</v>
      </c>
      <c r="T5376">
        <f t="shared" si="167"/>
        <v>1</v>
      </c>
    </row>
    <row r="5377" spans="1:20" x14ac:dyDescent="0.25">
      <c r="A5377">
        <v>5376</v>
      </c>
      <c r="B5377" t="s">
        <v>5395</v>
      </c>
      <c r="C5377">
        <v>68.599999999999994</v>
      </c>
      <c r="D5377" t="s">
        <v>20</v>
      </c>
      <c r="E5377">
        <v>1</v>
      </c>
      <c r="F5377">
        <v>40</v>
      </c>
      <c r="G5377">
        <v>8</v>
      </c>
      <c r="H5377">
        <v>222969.76</v>
      </c>
      <c r="I5377">
        <v>1</v>
      </c>
      <c r="J5377">
        <v>1</v>
      </c>
      <c r="K5377">
        <v>1</v>
      </c>
      <c r="L5377">
        <v>76076.2</v>
      </c>
      <c r="M5377">
        <v>0</v>
      </c>
      <c r="N5377">
        <v>3</v>
      </c>
      <c r="O5377">
        <v>3</v>
      </c>
      <c r="P5377">
        <v>3</v>
      </c>
      <c r="Q5377">
        <v>3</v>
      </c>
      <c r="R5377" cm="1">
        <f t="array" ref="R5377">_xlfn.IFS(L5377&lt;=$W$6,1,L5377&lt;=$X$6,2,L5377&lt;=$Y$6,3,L5377&gt;$Y$6,4)</f>
        <v>2</v>
      </c>
      <c r="S5377">
        <f t="shared" si="166"/>
        <v>3</v>
      </c>
      <c r="T5377">
        <f t="shared" si="167"/>
        <v>1</v>
      </c>
    </row>
    <row r="5378" spans="1:20" x14ac:dyDescent="0.25">
      <c r="A5378">
        <v>5377</v>
      </c>
      <c r="B5378" t="s">
        <v>5396</v>
      </c>
      <c r="C5378">
        <v>85</v>
      </c>
      <c r="D5378" t="s">
        <v>20</v>
      </c>
      <c r="E5378">
        <v>1</v>
      </c>
      <c r="F5378">
        <v>40</v>
      </c>
      <c r="G5378">
        <v>2</v>
      </c>
      <c r="H5378">
        <v>292687.96000000002</v>
      </c>
      <c r="I5378">
        <v>1</v>
      </c>
      <c r="J5378">
        <v>0</v>
      </c>
      <c r="K5378">
        <v>1</v>
      </c>
      <c r="L5378">
        <v>103902.11</v>
      </c>
      <c r="M5378">
        <v>0</v>
      </c>
      <c r="N5378">
        <v>4</v>
      </c>
      <c r="O5378">
        <v>3</v>
      </c>
      <c r="P5378">
        <v>1</v>
      </c>
      <c r="Q5378">
        <v>4</v>
      </c>
      <c r="R5378" cm="1">
        <f t="array" ref="R5378">_xlfn.IFS(L5378&lt;=$W$6,1,L5378&lt;=$X$6,2,L5378&lt;=$Y$6,3,L5378&gt;$Y$6,4)</f>
        <v>3</v>
      </c>
      <c r="S5378">
        <f t="shared" si="166"/>
        <v>3</v>
      </c>
      <c r="T5378">
        <f t="shared" si="167"/>
        <v>1</v>
      </c>
    </row>
    <row r="5379" spans="1:20" x14ac:dyDescent="0.25">
      <c r="A5379">
        <v>5378</v>
      </c>
      <c r="B5379" t="s">
        <v>5397</v>
      </c>
      <c r="C5379">
        <v>64.2</v>
      </c>
      <c r="D5379" t="s">
        <v>18</v>
      </c>
      <c r="E5379">
        <v>1</v>
      </c>
      <c r="F5379">
        <v>74</v>
      </c>
      <c r="G5379">
        <v>2</v>
      </c>
      <c r="H5379">
        <v>321082</v>
      </c>
      <c r="I5379">
        <v>2</v>
      </c>
      <c r="J5379">
        <v>1</v>
      </c>
      <c r="K5379">
        <v>1</v>
      </c>
      <c r="L5379">
        <v>142223.94</v>
      </c>
      <c r="M5379">
        <v>0</v>
      </c>
      <c r="N5379">
        <v>2</v>
      </c>
      <c r="O5379">
        <v>4</v>
      </c>
      <c r="P5379">
        <v>1</v>
      </c>
      <c r="Q5379">
        <v>4</v>
      </c>
      <c r="R5379" cm="1">
        <f t="array" ref="R5379">_xlfn.IFS(L5379&lt;=$W$6,1,L5379&lt;=$X$6,2,L5379&lt;=$Y$6,3,L5379&gt;$Y$6,4)</f>
        <v>3</v>
      </c>
      <c r="S5379">
        <f t="shared" ref="S5379:S5442" si="168">VLOOKUP(F5379,$V$10:$W$16,2,1)</f>
        <v>5</v>
      </c>
      <c r="T5379" t="str">
        <f t="shared" ref="T5379:T5442" si="169">VLOOKUP(I5379,$Y$9:$Z$11,2,1)</f>
        <v>2&gt;</v>
      </c>
    </row>
    <row r="5380" spans="1:20" x14ac:dyDescent="0.25">
      <c r="A5380">
        <v>5379</v>
      </c>
      <c r="B5380" t="s">
        <v>5398</v>
      </c>
      <c r="C5380">
        <v>60.6</v>
      </c>
      <c r="D5380" t="s">
        <v>27</v>
      </c>
      <c r="E5380">
        <v>1</v>
      </c>
      <c r="F5380">
        <v>29</v>
      </c>
      <c r="G5380">
        <v>3</v>
      </c>
      <c r="H5380">
        <v>260548.52</v>
      </c>
      <c r="I5380">
        <v>2</v>
      </c>
      <c r="J5380">
        <v>1</v>
      </c>
      <c r="K5380">
        <v>0</v>
      </c>
      <c r="L5380">
        <v>147533.09</v>
      </c>
      <c r="M5380">
        <v>0</v>
      </c>
      <c r="N5380">
        <v>2</v>
      </c>
      <c r="O5380">
        <v>1</v>
      </c>
      <c r="P5380">
        <v>1</v>
      </c>
      <c r="Q5380">
        <v>4</v>
      </c>
      <c r="R5380" cm="1">
        <f t="array" ref="R5380">_xlfn.IFS(L5380&lt;=$W$6,1,L5380&lt;=$X$6,2,L5380&lt;=$Y$6,3,L5380&gt;$Y$6,4)</f>
        <v>3</v>
      </c>
      <c r="S5380">
        <f t="shared" si="168"/>
        <v>1</v>
      </c>
      <c r="T5380" t="str">
        <f t="shared" si="169"/>
        <v>2&gt;</v>
      </c>
    </row>
    <row r="5381" spans="1:20" x14ac:dyDescent="0.25">
      <c r="A5381">
        <v>5380</v>
      </c>
      <c r="B5381" t="s">
        <v>5399</v>
      </c>
      <c r="C5381">
        <v>62.7</v>
      </c>
      <c r="D5381" t="s">
        <v>18</v>
      </c>
      <c r="E5381">
        <v>0</v>
      </c>
      <c r="F5381">
        <v>23</v>
      </c>
      <c r="G5381">
        <v>8</v>
      </c>
      <c r="H5381">
        <v>197986.04</v>
      </c>
      <c r="I5381">
        <v>1</v>
      </c>
      <c r="J5381">
        <v>1</v>
      </c>
      <c r="K5381">
        <v>1</v>
      </c>
      <c r="L5381">
        <v>169156.64</v>
      </c>
      <c r="M5381">
        <v>0</v>
      </c>
      <c r="N5381">
        <v>2</v>
      </c>
      <c r="O5381">
        <v>1</v>
      </c>
      <c r="P5381">
        <v>3</v>
      </c>
      <c r="Q5381">
        <v>3</v>
      </c>
      <c r="R5381" cm="1">
        <f t="array" ref="R5381">_xlfn.IFS(L5381&lt;=$W$6,1,L5381&lt;=$X$6,2,L5381&lt;=$Y$6,3,L5381&gt;$Y$6,4)</f>
        <v>4</v>
      </c>
      <c r="S5381">
        <f t="shared" si="168"/>
        <v>1</v>
      </c>
      <c r="T5381">
        <f t="shared" si="169"/>
        <v>1</v>
      </c>
    </row>
    <row r="5382" spans="1:20" x14ac:dyDescent="0.25">
      <c r="A5382">
        <v>5381</v>
      </c>
      <c r="B5382" t="s">
        <v>5400</v>
      </c>
      <c r="C5382">
        <v>85</v>
      </c>
      <c r="D5382" t="s">
        <v>20</v>
      </c>
      <c r="E5382">
        <v>1</v>
      </c>
      <c r="F5382">
        <v>38</v>
      </c>
      <c r="G5382">
        <v>1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  <c r="N5382">
        <v>4</v>
      </c>
      <c r="O5382">
        <v>2</v>
      </c>
      <c r="P5382">
        <v>1</v>
      </c>
      <c r="Q5382">
        <v>1</v>
      </c>
      <c r="R5382" cm="1">
        <f t="array" ref="R5382">_xlfn.IFS(L5382&lt;=$W$6,1,L5382&lt;=$X$6,2,L5382&lt;=$Y$6,3,L5382&gt;$Y$6,4)</f>
        <v>3</v>
      </c>
      <c r="S5382">
        <f t="shared" si="168"/>
        <v>3</v>
      </c>
      <c r="T5382" t="str">
        <f t="shared" si="169"/>
        <v>2&gt;</v>
      </c>
    </row>
    <row r="5383" spans="1:20" x14ac:dyDescent="0.25">
      <c r="A5383">
        <v>5382</v>
      </c>
      <c r="B5383" t="s">
        <v>5401</v>
      </c>
      <c r="C5383">
        <v>85</v>
      </c>
      <c r="D5383" t="s">
        <v>27</v>
      </c>
      <c r="E5383">
        <v>1</v>
      </c>
      <c r="F5383">
        <v>34</v>
      </c>
      <c r="G5383">
        <v>10</v>
      </c>
      <c r="H5383">
        <v>283654.65999999997</v>
      </c>
      <c r="I5383">
        <v>2</v>
      </c>
      <c r="J5383">
        <v>1</v>
      </c>
      <c r="K5383">
        <v>1</v>
      </c>
      <c r="L5383">
        <v>149458.73000000001</v>
      </c>
      <c r="M5383">
        <v>0</v>
      </c>
      <c r="N5383">
        <v>4</v>
      </c>
      <c r="O5383">
        <v>1</v>
      </c>
      <c r="P5383">
        <v>4</v>
      </c>
      <c r="Q5383">
        <v>4</v>
      </c>
      <c r="R5383" cm="1">
        <f t="array" ref="R5383">_xlfn.IFS(L5383&lt;=$W$6,1,L5383&lt;=$X$6,2,L5383&lt;=$Y$6,3,L5383&gt;$Y$6,4)</f>
        <v>4</v>
      </c>
      <c r="S5383">
        <f t="shared" si="168"/>
        <v>2</v>
      </c>
      <c r="T5383" t="str">
        <f t="shared" si="169"/>
        <v>2&gt;</v>
      </c>
    </row>
    <row r="5384" spans="1:20" x14ac:dyDescent="0.25">
      <c r="A5384">
        <v>5383</v>
      </c>
      <c r="B5384" t="s">
        <v>5402</v>
      </c>
      <c r="C5384">
        <v>72.400000000000006</v>
      </c>
      <c r="D5384" t="s">
        <v>18</v>
      </c>
      <c r="E5384">
        <v>0</v>
      </c>
      <c r="F5384">
        <v>42</v>
      </c>
      <c r="G5384">
        <v>7</v>
      </c>
      <c r="H5384">
        <v>220108.9</v>
      </c>
      <c r="I5384">
        <v>1</v>
      </c>
      <c r="J5384">
        <v>1</v>
      </c>
      <c r="K5384">
        <v>1</v>
      </c>
      <c r="L5384">
        <v>86950.720000000001</v>
      </c>
      <c r="M5384">
        <v>0</v>
      </c>
      <c r="N5384">
        <v>4</v>
      </c>
      <c r="O5384">
        <v>3</v>
      </c>
      <c r="P5384">
        <v>3</v>
      </c>
      <c r="Q5384">
        <v>3</v>
      </c>
      <c r="R5384" cm="1">
        <f t="array" ref="R5384">_xlfn.IFS(L5384&lt;=$W$6,1,L5384&lt;=$X$6,2,L5384&lt;=$Y$6,3,L5384&gt;$Y$6,4)</f>
        <v>2</v>
      </c>
      <c r="S5384">
        <f t="shared" si="168"/>
        <v>4</v>
      </c>
      <c r="T5384">
        <f t="shared" si="169"/>
        <v>1</v>
      </c>
    </row>
    <row r="5385" spans="1:20" x14ac:dyDescent="0.25">
      <c r="A5385">
        <v>5384</v>
      </c>
      <c r="B5385" t="s">
        <v>5403</v>
      </c>
      <c r="C5385">
        <v>57.9</v>
      </c>
      <c r="D5385" t="s">
        <v>18</v>
      </c>
      <c r="E5385">
        <v>1</v>
      </c>
      <c r="F5385">
        <v>30</v>
      </c>
      <c r="G5385">
        <v>5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  <c r="N5385">
        <v>1</v>
      </c>
      <c r="O5385">
        <v>1</v>
      </c>
      <c r="P5385">
        <v>2</v>
      </c>
      <c r="Q5385">
        <v>1</v>
      </c>
      <c r="R5385" cm="1">
        <f t="array" ref="R5385">_xlfn.IFS(L5385&lt;=$W$6,1,L5385&lt;=$X$6,2,L5385&lt;=$Y$6,3,L5385&gt;$Y$6,4)</f>
        <v>4</v>
      </c>
      <c r="S5385">
        <f t="shared" si="168"/>
        <v>1</v>
      </c>
      <c r="T5385" t="str">
        <f t="shared" si="169"/>
        <v>2&gt;</v>
      </c>
    </row>
    <row r="5386" spans="1:20" x14ac:dyDescent="0.25">
      <c r="A5386">
        <v>5385</v>
      </c>
      <c r="B5386" t="s">
        <v>5404</v>
      </c>
      <c r="C5386">
        <v>72.7</v>
      </c>
      <c r="D5386" t="s">
        <v>20</v>
      </c>
      <c r="E5386">
        <v>1</v>
      </c>
      <c r="F5386">
        <v>30</v>
      </c>
      <c r="G5386">
        <v>2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  <c r="N5386">
        <v>4</v>
      </c>
      <c r="O5386">
        <v>1</v>
      </c>
      <c r="P5386">
        <v>1</v>
      </c>
      <c r="Q5386">
        <v>1</v>
      </c>
      <c r="R5386" cm="1">
        <f t="array" ref="R5386">_xlfn.IFS(L5386&lt;=$W$6,1,L5386&lt;=$X$6,2,L5386&lt;=$Y$6,3,L5386&gt;$Y$6,4)</f>
        <v>1</v>
      </c>
      <c r="S5386">
        <f t="shared" si="168"/>
        <v>1</v>
      </c>
      <c r="T5386">
        <f t="shared" si="169"/>
        <v>1</v>
      </c>
    </row>
    <row r="5387" spans="1:20" x14ac:dyDescent="0.25">
      <c r="A5387">
        <v>5386</v>
      </c>
      <c r="B5387" t="s">
        <v>5405</v>
      </c>
      <c r="C5387">
        <v>81.3</v>
      </c>
      <c r="D5387" t="s">
        <v>27</v>
      </c>
      <c r="E5387">
        <v>0</v>
      </c>
      <c r="F5387">
        <v>38</v>
      </c>
      <c r="G5387">
        <v>7</v>
      </c>
      <c r="H5387">
        <v>196176.18</v>
      </c>
      <c r="I5387">
        <v>1</v>
      </c>
      <c r="J5387">
        <v>0</v>
      </c>
      <c r="K5387">
        <v>1</v>
      </c>
      <c r="L5387">
        <v>26687.22</v>
      </c>
      <c r="M5387">
        <v>1</v>
      </c>
      <c r="N5387">
        <v>4</v>
      </c>
      <c r="O5387">
        <v>2</v>
      </c>
      <c r="P5387">
        <v>3</v>
      </c>
      <c r="Q5387">
        <v>3</v>
      </c>
      <c r="R5387" cm="1">
        <f t="array" ref="R5387">_xlfn.IFS(L5387&lt;=$W$6,1,L5387&lt;=$X$6,2,L5387&lt;=$Y$6,3,L5387&gt;$Y$6,4)</f>
        <v>1</v>
      </c>
      <c r="S5387">
        <f t="shared" si="168"/>
        <v>3</v>
      </c>
      <c r="T5387">
        <f t="shared" si="169"/>
        <v>1</v>
      </c>
    </row>
    <row r="5388" spans="1:20" x14ac:dyDescent="0.25">
      <c r="A5388">
        <v>5387</v>
      </c>
      <c r="B5388" t="s">
        <v>5406</v>
      </c>
      <c r="C5388">
        <v>64.2</v>
      </c>
      <c r="D5388" t="s">
        <v>18</v>
      </c>
      <c r="E5388">
        <v>1</v>
      </c>
      <c r="F5388">
        <v>50</v>
      </c>
      <c r="G5388">
        <v>10</v>
      </c>
      <c r="H5388">
        <v>236634.54</v>
      </c>
      <c r="I5388">
        <v>4</v>
      </c>
      <c r="J5388">
        <v>0</v>
      </c>
      <c r="K5388">
        <v>0</v>
      </c>
      <c r="L5388">
        <v>78702.98</v>
      </c>
      <c r="M5388">
        <v>1</v>
      </c>
      <c r="N5388">
        <v>2</v>
      </c>
      <c r="O5388">
        <v>4</v>
      </c>
      <c r="P5388">
        <v>4</v>
      </c>
      <c r="Q5388">
        <v>3</v>
      </c>
      <c r="R5388" cm="1">
        <f t="array" ref="R5388">_xlfn.IFS(L5388&lt;=$W$6,1,L5388&lt;=$X$6,2,L5388&lt;=$Y$6,3,L5388&gt;$Y$6,4)</f>
        <v>2</v>
      </c>
      <c r="S5388">
        <f t="shared" si="168"/>
        <v>5</v>
      </c>
      <c r="T5388" t="str">
        <f t="shared" si="169"/>
        <v>2&gt;</v>
      </c>
    </row>
    <row r="5389" spans="1:20" x14ac:dyDescent="0.25">
      <c r="A5389">
        <v>5388</v>
      </c>
      <c r="B5389" t="s">
        <v>5407</v>
      </c>
      <c r="C5389">
        <v>66.900000000000006</v>
      </c>
      <c r="D5389" t="s">
        <v>20</v>
      </c>
      <c r="E5389">
        <v>1</v>
      </c>
      <c r="F5389">
        <v>24</v>
      </c>
      <c r="G5389">
        <v>11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  <c r="N5389">
        <v>3</v>
      </c>
      <c r="O5389">
        <v>1</v>
      </c>
      <c r="P5389">
        <v>4</v>
      </c>
      <c r="Q5389">
        <v>1</v>
      </c>
      <c r="R5389" cm="1">
        <f t="array" ref="R5389">_xlfn.IFS(L5389&lt;=$W$6,1,L5389&lt;=$X$6,2,L5389&lt;=$Y$6,3,L5389&gt;$Y$6,4)</f>
        <v>4</v>
      </c>
      <c r="S5389">
        <f t="shared" si="168"/>
        <v>1</v>
      </c>
      <c r="T5389" t="str">
        <f t="shared" si="169"/>
        <v>2&gt;</v>
      </c>
    </row>
    <row r="5390" spans="1:20" x14ac:dyDescent="0.25">
      <c r="A5390">
        <v>5389</v>
      </c>
      <c r="B5390" t="s">
        <v>5408</v>
      </c>
      <c r="C5390">
        <v>57.4</v>
      </c>
      <c r="D5390" t="s">
        <v>27</v>
      </c>
      <c r="E5390">
        <v>1</v>
      </c>
      <c r="F5390">
        <v>56</v>
      </c>
      <c r="G5390">
        <v>2</v>
      </c>
      <c r="H5390">
        <v>199549</v>
      </c>
      <c r="I5390">
        <v>1</v>
      </c>
      <c r="J5390">
        <v>0</v>
      </c>
      <c r="K5390">
        <v>0</v>
      </c>
      <c r="L5390">
        <v>4896.1099999999997</v>
      </c>
      <c r="M5390">
        <v>1</v>
      </c>
      <c r="N5390">
        <v>1</v>
      </c>
      <c r="O5390">
        <v>4</v>
      </c>
      <c r="P5390">
        <v>1</v>
      </c>
      <c r="Q5390">
        <v>3</v>
      </c>
      <c r="R5390" cm="1">
        <f t="array" ref="R5390">_xlfn.IFS(L5390&lt;=$W$6,1,L5390&lt;=$X$6,2,L5390&lt;=$Y$6,3,L5390&gt;$Y$6,4)</f>
        <v>1</v>
      </c>
      <c r="S5390">
        <f t="shared" si="168"/>
        <v>5</v>
      </c>
      <c r="T5390">
        <f t="shared" si="169"/>
        <v>1</v>
      </c>
    </row>
    <row r="5391" spans="1:20" x14ac:dyDescent="0.25">
      <c r="A5391">
        <v>5390</v>
      </c>
      <c r="B5391" t="s">
        <v>5409</v>
      </c>
      <c r="C5391">
        <v>77.400000000000006</v>
      </c>
      <c r="D5391" t="s">
        <v>18</v>
      </c>
      <c r="E5391">
        <v>0</v>
      </c>
      <c r="F5391">
        <v>34</v>
      </c>
      <c r="G5391">
        <v>5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  <c r="N5391">
        <v>4</v>
      </c>
      <c r="O5391">
        <v>1</v>
      </c>
      <c r="P5391">
        <v>2</v>
      </c>
      <c r="Q5391">
        <v>1</v>
      </c>
      <c r="R5391" cm="1">
        <f t="array" ref="R5391">_xlfn.IFS(L5391&lt;=$W$6,1,L5391&lt;=$X$6,2,L5391&lt;=$Y$6,3,L5391&gt;$Y$6,4)</f>
        <v>3</v>
      </c>
      <c r="S5391">
        <f t="shared" si="168"/>
        <v>2</v>
      </c>
      <c r="T5391" t="str">
        <f t="shared" si="169"/>
        <v>2&gt;</v>
      </c>
    </row>
    <row r="5392" spans="1:20" x14ac:dyDescent="0.25">
      <c r="A5392">
        <v>5391</v>
      </c>
      <c r="B5392" t="s">
        <v>5410</v>
      </c>
      <c r="C5392">
        <v>73.5</v>
      </c>
      <c r="D5392" t="s">
        <v>18</v>
      </c>
      <c r="E5392">
        <v>0</v>
      </c>
      <c r="F5392">
        <v>40</v>
      </c>
      <c r="G5392">
        <v>2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  <c r="N5392">
        <v>4</v>
      </c>
      <c r="O5392">
        <v>3</v>
      </c>
      <c r="P5392">
        <v>1</v>
      </c>
      <c r="Q5392">
        <v>1</v>
      </c>
      <c r="R5392" cm="1">
        <f t="array" ref="R5392">_xlfn.IFS(L5392&lt;=$W$6,1,L5392&lt;=$X$6,2,L5392&lt;=$Y$6,3,L5392&gt;$Y$6,4)</f>
        <v>2</v>
      </c>
      <c r="S5392">
        <f t="shared" si="168"/>
        <v>3</v>
      </c>
      <c r="T5392" t="str">
        <f t="shared" si="169"/>
        <v>2&gt;</v>
      </c>
    </row>
    <row r="5393" spans="1:20" x14ac:dyDescent="0.25">
      <c r="A5393">
        <v>5392</v>
      </c>
      <c r="B5393" t="s">
        <v>5411</v>
      </c>
      <c r="C5393">
        <v>63.9</v>
      </c>
      <c r="D5393" t="s">
        <v>20</v>
      </c>
      <c r="E5393">
        <v>0</v>
      </c>
      <c r="F5393">
        <v>29</v>
      </c>
      <c r="G5393">
        <v>9</v>
      </c>
      <c r="H5393">
        <v>267613.08</v>
      </c>
      <c r="I5393">
        <v>2</v>
      </c>
      <c r="J5393">
        <v>1</v>
      </c>
      <c r="K5393">
        <v>0</v>
      </c>
      <c r="L5393">
        <v>6251.3</v>
      </c>
      <c r="M5393">
        <v>0</v>
      </c>
      <c r="N5393">
        <v>2</v>
      </c>
      <c r="O5393">
        <v>1</v>
      </c>
      <c r="P5393">
        <v>4</v>
      </c>
      <c r="Q5393">
        <v>4</v>
      </c>
      <c r="R5393" cm="1">
        <f t="array" ref="R5393">_xlfn.IFS(L5393&lt;=$W$6,1,L5393&lt;=$X$6,2,L5393&lt;=$Y$6,3,L5393&gt;$Y$6,4)</f>
        <v>1</v>
      </c>
      <c r="S5393">
        <f t="shared" si="168"/>
        <v>1</v>
      </c>
      <c r="T5393" t="str">
        <f t="shared" si="169"/>
        <v>2&gt;</v>
      </c>
    </row>
    <row r="5394" spans="1:20" x14ac:dyDescent="0.25">
      <c r="A5394">
        <v>5393</v>
      </c>
      <c r="B5394" t="s">
        <v>5412</v>
      </c>
      <c r="C5394">
        <v>73.8</v>
      </c>
      <c r="D5394" t="s">
        <v>20</v>
      </c>
      <c r="E5394">
        <v>1</v>
      </c>
      <c r="F5394">
        <v>46</v>
      </c>
      <c r="G5394">
        <v>3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  <c r="N5394">
        <v>4</v>
      </c>
      <c r="O5394">
        <v>3</v>
      </c>
      <c r="P5394">
        <v>1</v>
      </c>
      <c r="Q5394">
        <v>1</v>
      </c>
      <c r="R5394" cm="1">
        <f t="array" ref="R5394">_xlfn.IFS(L5394&lt;=$W$6,1,L5394&lt;=$X$6,2,L5394&lt;=$Y$6,3,L5394&gt;$Y$6,4)</f>
        <v>1</v>
      </c>
      <c r="S5394">
        <f t="shared" si="168"/>
        <v>4</v>
      </c>
      <c r="T5394" t="str">
        <f t="shared" si="169"/>
        <v>2&gt;</v>
      </c>
    </row>
    <row r="5395" spans="1:20" x14ac:dyDescent="0.25">
      <c r="A5395">
        <v>5394</v>
      </c>
      <c r="B5395" t="s">
        <v>5413</v>
      </c>
      <c r="C5395">
        <v>83.5</v>
      </c>
      <c r="D5395" t="s">
        <v>18</v>
      </c>
      <c r="E5395">
        <v>1</v>
      </c>
      <c r="F5395">
        <v>34</v>
      </c>
      <c r="G5395">
        <v>9</v>
      </c>
      <c r="H5395">
        <v>249986.58</v>
      </c>
      <c r="I5395">
        <v>2</v>
      </c>
      <c r="J5395">
        <v>1</v>
      </c>
      <c r="K5395">
        <v>1</v>
      </c>
      <c r="L5395">
        <v>27548.06</v>
      </c>
      <c r="M5395">
        <v>0</v>
      </c>
      <c r="N5395">
        <v>4</v>
      </c>
      <c r="O5395">
        <v>1</v>
      </c>
      <c r="P5395">
        <v>4</v>
      </c>
      <c r="Q5395">
        <v>3</v>
      </c>
      <c r="R5395" cm="1">
        <f t="array" ref="R5395">_xlfn.IFS(L5395&lt;=$W$6,1,L5395&lt;=$X$6,2,L5395&lt;=$Y$6,3,L5395&gt;$Y$6,4)</f>
        <v>1</v>
      </c>
      <c r="S5395">
        <f t="shared" si="168"/>
        <v>2</v>
      </c>
      <c r="T5395" t="str">
        <f t="shared" si="169"/>
        <v>2&gt;</v>
      </c>
    </row>
    <row r="5396" spans="1:20" x14ac:dyDescent="0.25">
      <c r="A5396">
        <v>5395</v>
      </c>
      <c r="B5396" t="s">
        <v>5414</v>
      </c>
      <c r="C5396">
        <v>63.7</v>
      </c>
      <c r="D5396" t="s">
        <v>20</v>
      </c>
      <c r="E5396">
        <v>0</v>
      </c>
      <c r="F5396">
        <v>46</v>
      </c>
      <c r="G5396">
        <v>1</v>
      </c>
      <c r="H5396">
        <v>315245.15999999997</v>
      </c>
      <c r="I5396">
        <v>1</v>
      </c>
      <c r="J5396">
        <v>1</v>
      </c>
      <c r="K5396">
        <v>1</v>
      </c>
      <c r="L5396">
        <v>120454.2</v>
      </c>
      <c r="M5396">
        <v>0</v>
      </c>
      <c r="N5396">
        <v>2</v>
      </c>
      <c r="O5396">
        <v>3</v>
      </c>
      <c r="P5396">
        <v>1</v>
      </c>
      <c r="Q5396">
        <v>4</v>
      </c>
      <c r="R5396" cm="1">
        <f t="array" ref="R5396">_xlfn.IFS(L5396&lt;=$W$6,1,L5396&lt;=$X$6,2,L5396&lt;=$Y$6,3,L5396&gt;$Y$6,4)</f>
        <v>3</v>
      </c>
      <c r="S5396">
        <f t="shared" si="168"/>
        <v>4</v>
      </c>
      <c r="T5396">
        <f t="shared" si="169"/>
        <v>1</v>
      </c>
    </row>
    <row r="5397" spans="1:20" x14ac:dyDescent="0.25">
      <c r="A5397">
        <v>5396</v>
      </c>
      <c r="B5397" t="s">
        <v>5415</v>
      </c>
      <c r="C5397">
        <v>58.9</v>
      </c>
      <c r="D5397" t="s">
        <v>27</v>
      </c>
      <c r="E5397">
        <v>1</v>
      </c>
      <c r="F5397">
        <v>50</v>
      </c>
      <c r="G5397">
        <v>6</v>
      </c>
      <c r="H5397">
        <v>252223.22</v>
      </c>
      <c r="I5397">
        <v>1</v>
      </c>
      <c r="J5397">
        <v>0</v>
      </c>
      <c r="K5397">
        <v>1</v>
      </c>
      <c r="L5397">
        <v>133961.19</v>
      </c>
      <c r="M5397">
        <v>0</v>
      </c>
      <c r="N5397">
        <v>2</v>
      </c>
      <c r="O5397">
        <v>4</v>
      </c>
      <c r="P5397">
        <v>2</v>
      </c>
      <c r="Q5397">
        <v>3</v>
      </c>
      <c r="R5397" cm="1">
        <f t="array" ref="R5397">_xlfn.IFS(L5397&lt;=$W$6,1,L5397&lt;=$X$6,2,L5397&lt;=$Y$6,3,L5397&gt;$Y$6,4)</f>
        <v>3</v>
      </c>
      <c r="S5397">
        <f t="shared" si="168"/>
        <v>5</v>
      </c>
      <c r="T5397">
        <f t="shared" si="169"/>
        <v>1</v>
      </c>
    </row>
    <row r="5398" spans="1:20" x14ac:dyDescent="0.25">
      <c r="A5398">
        <v>5397</v>
      </c>
      <c r="B5398" t="s">
        <v>5416</v>
      </c>
      <c r="C5398">
        <v>59.1</v>
      </c>
      <c r="D5398" t="s">
        <v>18</v>
      </c>
      <c r="E5398">
        <v>1</v>
      </c>
      <c r="F5398">
        <v>44</v>
      </c>
      <c r="G5398">
        <v>10</v>
      </c>
      <c r="H5398">
        <v>323302.74</v>
      </c>
      <c r="I5398">
        <v>2</v>
      </c>
      <c r="J5398">
        <v>1</v>
      </c>
      <c r="K5398">
        <v>1</v>
      </c>
      <c r="L5398">
        <v>131753.97</v>
      </c>
      <c r="M5398">
        <v>0</v>
      </c>
      <c r="N5398">
        <v>2</v>
      </c>
      <c r="O5398">
        <v>3</v>
      </c>
      <c r="P5398">
        <v>4</v>
      </c>
      <c r="Q5398">
        <v>4</v>
      </c>
      <c r="R5398" cm="1">
        <f t="array" ref="R5398">_xlfn.IFS(L5398&lt;=$W$6,1,L5398&lt;=$X$6,2,L5398&lt;=$Y$6,3,L5398&gt;$Y$6,4)</f>
        <v>3</v>
      </c>
      <c r="S5398">
        <f t="shared" si="168"/>
        <v>4</v>
      </c>
      <c r="T5398" t="str">
        <f t="shared" si="169"/>
        <v>2&gt;</v>
      </c>
    </row>
    <row r="5399" spans="1:20" x14ac:dyDescent="0.25">
      <c r="A5399">
        <v>5398</v>
      </c>
      <c r="B5399" t="s">
        <v>5417</v>
      </c>
      <c r="C5399">
        <v>72.3</v>
      </c>
      <c r="D5399" t="s">
        <v>18</v>
      </c>
      <c r="E5399">
        <v>0</v>
      </c>
      <c r="F5399">
        <v>42</v>
      </c>
      <c r="G5399">
        <v>8</v>
      </c>
      <c r="H5399">
        <v>285713.90000000002</v>
      </c>
      <c r="I5399">
        <v>2</v>
      </c>
      <c r="J5399">
        <v>0</v>
      </c>
      <c r="K5399">
        <v>0</v>
      </c>
      <c r="L5399">
        <v>38019.74</v>
      </c>
      <c r="M5399">
        <v>0</v>
      </c>
      <c r="N5399">
        <v>4</v>
      </c>
      <c r="O5399">
        <v>3</v>
      </c>
      <c r="P5399">
        <v>3</v>
      </c>
      <c r="Q5399">
        <v>4</v>
      </c>
      <c r="R5399" cm="1">
        <f t="array" ref="R5399">_xlfn.IFS(L5399&lt;=$W$6,1,L5399&lt;=$X$6,2,L5399&lt;=$Y$6,3,L5399&gt;$Y$6,4)</f>
        <v>1</v>
      </c>
      <c r="S5399">
        <f t="shared" si="168"/>
        <v>4</v>
      </c>
      <c r="T5399" t="str">
        <f t="shared" si="169"/>
        <v>2&gt;</v>
      </c>
    </row>
    <row r="5400" spans="1:20" x14ac:dyDescent="0.25">
      <c r="A5400">
        <v>5399</v>
      </c>
      <c r="B5400" t="s">
        <v>5418</v>
      </c>
      <c r="C5400">
        <v>83.1</v>
      </c>
      <c r="D5400" t="s">
        <v>27</v>
      </c>
      <c r="E5400">
        <v>1</v>
      </c>
      <c r="F5400">
        <v>46</v>
      </c>
      <c r="G5400">
        <v>4</v>
      </c>
      <c r="H5400">
        <v>222201.96</v>
      </c>
      <c r="I5400">
        <v>1</v>
      </c>
      <c r="J5400">
        <v>1</v>
      </c>
      <c r="K5400">
        <v>1</v>
      </c>
      <c r="L5400">
        <v>28144.07</v>
      </c>
      <c r="M5400">
        <v>1</v>
      </c>
      <c r="N5400">
        <v>4</v>
      </c>
      <c r="O5400">
        <v>3</v>
      </c>
      <c r="P5400">
        <v>1</v>
      </c>
      <c r="Q5400">
        <v>3</v>
      </c>
      <c r="R5400" cm="1">
        <f t="array" ref="R5400">_xlfn.IFS(L5400&lt;=$W$6,1,L5400&lt;=$X$6,2,L5400&lt;=$Y$6,3,L5400&gt;$Y$6,4)</f>
        <v>1</v>
      </c>
      <c r="S5400">
        <f t="shared" si="168"/>
        <v>4</v>
      </c>
      <c r="T5400">
        <f t="shared" si="169"/>
        <v>1</v>
      </c>
    </row>
    <row r="5401" spans="1:20" x14ac:dyDescent="0.25">
      <c r="A5401">
        <v>5400</v>
      </c>
      <c r="B5401" t="s">
        <v>5419</v>
      </c>
      <c r="C5401">
        <v>73.3</v>
      </c>
      <c r="D5401" t="s">
        <v>20</v>
      </c>
      <c r="E5401">
        <v>1</v>
      </c>
      <c r="F5401">
        <v>37</v>
      </c>
      <c r="G5401">
        <v>9</v>
      </c>
      <c r="H5401">
        <v>205836.76</v>
      </c>
      <c r="I5401">
        <v>1</v>
      </c>
      <c r="J5401">
        <v>1</v>
      </c>
      <c r="K5401">
        <v>1</v>
      </c>
      <c r="L5401">
        <v>45959.86</v>
      </c>
      <c r="M5401">
        <v>0</v>
      </c>
      <c r="N5401">
        <v>4</v>
      </c>
      <c r="O5401">
        <v>2</v>
      </c>
      <c r="P5401">
        <v>4</v>
      </c>
      <c r="Q5401">
        <v>3</v>
      </c>
      <c r="R5401" cm="1">
        <f t="array" ref="R5401">_xlfn.IFS(L5401&lt;=$W$6,1,L5401&lt;=$X$6,2,L5401&lt;=$Y$6,3,L5401&gt;$Y$6,4)</f>
        <v>1</v>
      </c>
      <c r="S5401">
        <f t="shared" si="168"/>
        <v>3</v>
      </c>
      <c r="T5401">
        <f t="shared" si="169"/>
        <v>1</v>
      </c>
    </row>
    <row r="5402" spans="1:20" x14ac:dyDescent="0.25">
      <c r="A5402">
        <v>5401</v>
      </c>
      <c r="B5402" t="s">
        <v>5420</v>
      </c>
      <c r="C5402">
        <v>73.099999999999994</v>
      </c>
      <c r="D5402" t="s">
        <v>18</v>
      </c>
      <c r="E5402">
        <v>0</v>
      </c>
      <c r="F5402">
        <v>32</v>
      </c>
      <c r="G5402">
        <v>6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  <c r="N5402">
        <v>4</v>
      </c>
      <c r="O5402">
        <v>1</v>
      </c>
      <c r="P5402">
        <v>2</v>
      </c>
      <c r="Q5402">
        <v>1</v>
      </c>
      <c r="R5402" cm="1">
        <f t="array" ref="R5402">_xlfn.IFS(L5402&lt;=$W$6,1,L5402&lt;=$X$6,2,L5402&lt;=$Y$6,3,L5402&gt;$Y$6,4)</f>
        <v>4</v>
      </c>
      <c r="S5402">
        <f t="shared" si="168"/>
        <v>1</v>
      </c>
      <c r="T5402" t="str">
        <f t="shared" si="169"/>
        <v>2&gt;</v>
      </c>
    </row>
    <row r="5403" spans="1:20" x14ac:dyDescent="0.25">
      <c r="A5403">
        <v>5402</v>
      </c>
      <c r="B5403" t="s">
        <v>5421</v>
      </c>
      <c r="C5403">
        <v>65.400000000000006</v>
      </c>
      <c r="D5403" t="s">
        <v>18</v>
      </c>
      <c r="E5403">
        <v>1</v>
      </c>
      <c r="F5403">
        <v>49</v>
      </c>
      <c r="G5403">
        <v>11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  <c r="N5403">
        <v>3</v>
      </c>
      <c r="O5403">
        <v>4</v>
      </c>
      <c r="P5403">
        <v>4</v>
      </c>
      <c r="Q5403">
        <v>1</v>
      </c>
      <c r="R5403" cm="1">
        <f t="array" ref="R5403">_xlfn.IFS(L5403&lt;=$W$6,1,L5403&lt;=$X$6,2,L5403&lt;=$Y$6,3,L5403&gt;$Y$6,4)</f>
        <v>4</v>
      </c>
      <c r="S5403">
        <f t="shared" si="168"/>
        <v>5</v>
      </c>
      <c r="T5403" t="str">
        <f t="shared" si="169"/>
        <v>2&gt;</v>
      </c>
    </row>
    <row r="5404" spans="1:20" x14ac:dyDescent="0.25">
      <c r="A5404">
        <v>5403</v>
      </c>
      <c r="B5404" t="s">
        <v>5422</v>
      </c>
      <c r="C5404">
        <v>82.8</v>
      </c>
      <c r="D5404" t="s">
        <v>18</v>
      </c>
      <c r="E5404">
        <v>1</v>
      </c>
      <c r="F5404">
        <v>39</v>
      </c>
      <c r="G5404">
        <v>5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  <c r="N5404">
        <v>4</v>
      </c>
      <c r="O5404">
        <v>2</v>
      </c>
      <c r="P5404">
        <v>2</v>
      </c>
      <c r="Q5404">
        <v>1</v>
      </c>
      <c r="R5404" cm="1">
        <f t="array" ref="R5404">_xlfn.IFS(L5404&lt;=$W$6,1,L5404&lt;=$X$6,2,L5404&lt;=$Y$6,3,L5404&gt;$Y$6,4)</f>
        <v>2</v>
      </c>
      <c r="S5404">
        <f t="shared" si="168"/>
        <v>3</v>
      </c>
      <c r="T5404" t="str">
        <f t="shared" si="169"/>
        <v>2&gt;</v>
      </c>
    </row>
    <row r="5405" spans="1:20" x14ac:dyDescent="0.25">
      <c r="A5405">
        <v>5404</v>
      </c>
      <c r="B5405" t="s">
        <v>5423</v>
      </c>
      <c r="C5405">
        <v>59</v>
      </c>
      <c r="D5405" t="s">
        <v>20</v>
      </c>
      <c r="E5405">
        <v>1</v>
      </c>
      <c r="F5405">
        <v>24</v>
      </c>
      <c r="G5405">
        <v>8</v>
      </c>
      <c r="H5405">
        <v>250531.22</v>
      </c>
      <c r="I5405">
        <v>1</v>
      </c>
      <c r="J5405">
        <v>1</v>
      </c>
      <c r="K5405">
        <v>1</v>
      </c>
      <c r="L5405">
        <v>161253.07999999999</v>
      </c>
      <c r="M5405">
        <v>0</v>
      </c>
      <c r="N5405">
        <v>2</v>
      </c>
      <c r="O5405">
        <v>1</v>
      </c>
      <c r="P5405">
        <v>3</v>
      </c>
      <c r="Q5405">
        <v>3</v>
      </c>
      <c r="R5405" cm="1">
        <f t="array" ref="R5405">_xlfn.IFS(L5405&lt;=$W$6,1,L5405&lt;=$X$6,2,L5405&lt;=$Y$6,3,L5405&gt;$Y$6,4)</f>
        <v>4</v>
      </c>
      <c r="S5405">
        <f t="shared" si="168"/>
        <v>1</v>
      </c>
      <c r="T5405">
        <f t="shared" si="169"/>
        <v>1</v>
      </c>
    </row>
    <row r="5406" spans="1:20" x14ac:dyDescent="0.25">
      <c r="A5406">
        <v>5405</v>
      </c>
      <c r="B5406" t="s">
        <v>5424</v>
      </c>
      <c r="C5406">
        <v>65.7</v>
      </c>
      <c r="D5406" t="s">
        <v>18</v>
      </c>
      <c r="E5406">
        <v>1</v>
      </c>
      <c r="F5406">
        <v>39</v>
      </c>
      <c r="G5406">
        <v>5</v>
      </c>
      <c r="H5406">
        <v>165000.56</v>
      </c>
      <c r="I5406">
        <v>1</v>
      </c>
      <c r="J5406">
        <v>1</v>
      </c>
      <c r="K5406">
        <v>1</v>
      </c>
      <c r="L5406">
        <v>115260.72</v>
      </c>
      <c r="M5406">
        <v>0</v>
      </c>
      <c r="N5406">
        <v>3</v>
      </c>
      <c r="O5406">
        <v>2</v>
      </c>
      <c r="P5406">
        <v>2</v>
      </c>
      <c r="Q5406">
        <v>2</v>
      </c>
      <c r="R5406" cm="1">
        <f t="array" ref="R5406">_xlfn.IFS(L5406&lt;=$W$6,1,L5406&lt;=$X$6,2,L5406&lt;=$Y$6,3,L5406&gt;$Y$6,4)</f>
        <v>3</v>
      </c>
      <c r="S5406">
        <f t="shared" si="168"/>
        <v>3</v>
      </c>
      <c r="T5406">
        <f t="shared" si="169"/>
        <v>1</v>
      </c>
    </row>
    <row r="5407" spans="1:20" x14ac:dyDescent="0.25">
      <c r="A5407">
        <v>5406</v>
      </c>
      <c r="B5407" t="s">
        <v>5425</v>
      </c>
      <c r="C5407">
        <v>53.1</v>
      </c>
      <c r="D5407" t="s">
        <v>27</v>
      </c>
      <c r="E5407">
        <v>0</v>
      </c>
      <c r="F5407">
        <v>66</v>
      </c>
      <c r="G5407">
        <v>3</v>
      </c>
      <c r="H5407">
        <v>351509.74</v>
      </c>
      <c r="I5407">
        <v>2</v>
      </c>
      <c r="J5407">
        <v>1</v>
      </c>
      <c r="K5407">
        <v>1</v>
      </c>
      <c r="L5407">
        <v>60721.4</v>
      </c>
      <c r="M5407">
        <v>0</v>
      </c>
      <c r="N5407">
        <v>1</v>
      </c>
      <c r="O5407">
        <v>4</v>
      </c>
      <c r="P5407">
        <v>1</v>
      </c>
      <c r="Q5407">
        <v>4</v>
      </c>
      <c r="R5407" cm="1">
        <f t="array" ref="R5407">_xlfn.IFS(L5407&lt;=$W$6,1,L5407&lt;=$X$6,2,L5407&lt;=$Y$6,3,L5407&gt;$Y$6,4)</f>
        <v>2</v>
      </c>
      <c r="S5407">
        <f t="shared" si="168"/>
        <v>5</v>
      </c>
      <c r="T5407" t="str">
        <f t="shared" si="169"/>
        <v>2&gt;</v>
      </c>
    </row>
    <row r="5408" spans="1:20" x14ac:dyDescent="0.25">
      <c r="A5408">
        <v>5407</v>
      </c>
      <c r="B5408" t="s">
        <v>5426</v>
      </c>
      <c r="C5408">
        <v>51.6</v>
      </c>
      <c r="D5408" t="s">
        <v>18</v>
      </c>
      <c r="E5408">
        <v>0</v>
      </c>
      <c r="F5408">
        <v>49</v>
      </c>
      <c r="G5408">
        <v>7</v>
      </c>
      <c r="H5408">
        <v>218774.66</v>
      </c>
      <c r="I5408">
        <v>1</v>
      </c>
      <c r="J5408">
        <v>0</v>
      </c>
      <c r="K5408">
        <v>0</v>
      </c>
      <c r="L5408">
        <v>121365.45</v>
      </c>
      <c r="M5408">
        <v>0</v>
      </c>
      <c r="N5408">
        <v>1</v>
      </c>
      <c r="O5408">
        <v>4</v>
      </c>
      <c r="P5408">
        <v>3</v>
      </c>
      <c r="Q5408">
        <v>3</v>
      </c>
      <c r="R5408" cm="1">
        <f t="array" ref="R5408">_xlfn.IFS(L5408&lt;=$W$6,1,L5408&lt;=$X$6,2,L5408&lt;=$Y$6,3,L5408&gt;$Y$6,4)</f>
        <v>3</v>
      </c>
      <c r="S5408">
        <f t="shared" si="168"/>
        <v>5</v>
      </c>
      <c r="T5408">
        <f t="shared" si="169"/>
        <v>1</v>
      </c>
    </row>
    <row r="5409" spans="1:20" x14ac:dyDescent="0.25">
      <c r="A5409">
        <v>5408</v>
      </c>
      <c r="B5409" t="s">
        <v>5427</v>
      </c>
      <c r="C5409">
        <v>56.1</v>
      </c>
      <c r="D5409" t="s">
        <v>18</v>
      </c>
      <c r="E5409">
        <v>1</v>
      </c>
      <c r="F5409">
        <v>39</v>
      </c>
      <c r="G5409">
        <v>2</v>
      </c>
      <c r="H5409">
        <v>200886.72</v>
      </c>
      <c r="I5409">
        <v>2</v>
      </c>
      <c r="J5409">
        <v>0</v>
      </c>
      <c r="K5409">
        <v>1</v>
      </c>
      <c r="L5409">
        <v>101693.73</v>
      </c>
      <c r="M5409">
        <v>0</v>
      </c>
      <c r="N5409">
        <v>1</v>
      </c>
      <c r="O5409">
        <v>2</v>
      </c>
      <c r="P5409">
        <v>1</v>
      </c>
      <c r="Q5409">
        <v>3</v>
      </c>
      <c r="R5409" cm="1">
        <f t="array" ref="R5409">_xlfn.IFS(L5409&lt;=$W$6,1,L5409&lt;=$X$6,2,L5409&lt;=$Y$6,3,L5409&gt;$Y$6,4)</f>
        <v>3</v>
      </c>
      <c r="S5409">
        <f t="shared" si="168"/>
        <v>3</v>
      </c>
      <c r="T5409" t="str">
        <f t="shared" si="169"/>
        <v>2&gt;</v>
      </c>
    </row>
    <row r="5410" spans="1:20" x14ac:dyDescent="0.25">
      <c r="A5410">
        <v>5409</v>
      </c>
      <c r="B5410" t="s">
        <v>5428</v>
      </c>
      <c r="C5410">
        <v>68.2</v>
      </c>
      <c r="D5410" t="s">
        <v>20</v>
      </c>
      <c r="E5410">
        <v>0</v>
      </c>
      <c r="F5410">
        <v>56</v>
      </c>
      <c r="G5410">
        <v>1</v>
      </c>
      <c r="H5410">
        <v>166205.44</v>
      </c>
      <c r="I5410">
        <v>2</v>
      </c>
      <c r="J5410">
        <v>1</v>
      </c>
      <c r="K5410">
        <v>1</v>
      </c>
      <c r="L5410">
        <v>54132.93</v>
      </c>
      <c r="M5410">
        <v>0</v>
      </c>
      <c r="N5410">
        <v>3</v>
      </c>
      <c r="O5410">
        <v>4</v>
      </c>
      <c r="P5410">
        <v>1</v>
      </c>
      <c r="Q5410">
        <v>2</v>
      </c>
      <c r="R5410" cm="1">
        <f t="array" ref="R5410">_xlfn.IFS(L5410&lt;=$W$6,1,L5410&lt;=$X$6,2,L5410&lt;=$Y$6,3,L5410&gt;$Y$6,4)</f>
        <v>2</v>
      </c>
      <c r="S5410">
        <f t="shared" si="168"/>
        <v>5</v>
      </c>
      <c r="T5410" t="str">
        <f t="shared" si="169"/>
        <v>2&gt;</v>
      </c>
    </row>
    <row r="5411" spans="1:20" x14ac:dyDescent="0.25">
      <c r="A5411">
        <v>5410</v>
      </c>
      <c r="B5411" t="s">
        <v>5429</v>
      </c>
      <c r="C5411">
        <v>57.5</v>
      </c>
      <c r="D5411" t="s">
        <v>20</v>
      </c>
      <c r="E5411">
        <v>1</v>
      </c>
      <c r="F5411">
        <v>30</v>
      </c>
      <c r="G5411">
        <v>8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  <c r="N5411">
        <v>1</v>
      </c>
      <c r="O5411">
        <v>1</v>
      </c>
      <c r="P5411">
        <v>3</v>
      </c>
      <c r="Q5411">
        <v>1</v>
      </c>
      <c r="R5411" cm="1">
        <f t="array" ref="R5411">_xlfn.IFS(L5411&lt;=$W$6,1,L5411&lt;=$X$6,2,L5411&lt;=$Y$6,3,L5411&gt;$Y$6,4)</f>
        <v>1</v>
      </c>
      <c r="S5411">
        <f t="shared" si="168"/>
        <v>1</v>
      </c>
      <c r="T5411">
        <f t="shared" si="169"/>
        <v>1</v>
      </c>
    </row>
    <row r="5412" spans="1:20" x14ac:dyDescent="0.25">
      <c r="A5412">
        <v>5411</v>
      </c>
      <c r="B5412" t="s">
        <v>5430</v>
      </c>
      <c r="C5412">
        <v>62.3</v>
      </c>
      <c r="D5412" t="s">
        <v>18</v>
      </c>
      <c r="E5412">
        <v>0</v>
      </c>
      <c r="F5412">
        <v>30</v>
      </c>
      <c r="G5412">
        <v>5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  <c r="N5412">
        <v>2</v>
      </c>
      <c r="O5412">
        <v>1</v>
      </c>
      <c r="P5412">
        <v>2</v>
      </c>
      <c r="Q5412">
        <v>1</v>
      </c>
      <c r="R5412" cm="1">
        <f t="array" ref="R5412">_xlfn.IFS(L5412&lt;=$W$6,1,L5412&lt;=$X$6,2,L5412&lt;=$Y$6,3,L5412&gt;$Y$6,4)</f>
        <v>1</v>
      </c>
      <c r="S5412">
        <f t="shared" si="168"/>
        <v>1</v>
      </c>
      <c r="T5412" t="str">
        <f t="shared" si="169"/>
        <v>2&gt;</v>
      </c>
    </row>
    <row r="5413" spans="1:20" x14ac:dyDescent="0.25">
      <c r="A5413">
        <v>5412</v>
      </c>
      <c r="B5413" t="s">
        <v>5431</v>
      </c>
      <c r="C5413">
        <v>64.2</v>
      </c>
      <c r="D5413" t="s">
        <v>18</v>
      </c>
      <c r="E5413">
        <v>0</v>
      </c>
      <c r="F5413">
        <v>42</v>
      </c>
      <c r="G5413">
        <v>8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  <c r="N5413">
        <v>2</v>
      </c>
      <c r="O5413">
        <v>3</v>
      </c>
      <c r="P5413">
        <v>3</v>
      </c>
      <c r="Q5413">
        <v>1</v>
      </c>
      <c r="R5413" cm="1">
        <f t="array" ref="R5413">_xlfn.IFS(L5413&lt;=$W$6,1,L5413&lt;=$X$6,2,L5413&lt;=$Y$6,3,L5413&gt;$Y$6,4)</f>
        <v>1</v>
      </c>
      <c r="S5413">
        <f t="shared" si="168"/>
        <v>4</v>
      </c>
      <c r="T5413" t="str">
        <f t="shared" si="169"/>
        <v>2&gt;</v>
      </c>
    </row>
    <row r="5414" spans="1:20" x14ac:dyDescent="0.25">
      <c r="A5414">
        <v>5413</v>
      </c>
      <c r="B5414" t="s">
        <v>5432</v>
      </c>
      <c r="C5414">
        <v>77.900000000000006</v>
      </c>
      <c r="D5414" t="s">
        <v>18</v>
      </c>
      <c r="E5414">
        <v>0</v>
      </c>
      <c r="F5414">
        <v>50</v>
      </c>
      <c r="G5414">
        <v>3</v>
      </c>
      <c r="H5414">
        <v>230580.54</v>
      </c>
      <c r="I5414">
        <v>1</v>
      </c>
      <c r="J5414">
        <v>0</v>
      </c>
      <c r="K5414">
        <v>0</v>
      </c>
      <c r="L5414">
        <v>98912.69</v>
      </c>
      <c r="M5414">
        <v>1</v>
      </c>
      <c r="N5414">
        <v>4</v>
      </c>
      <c r="O5414">
        <v>4</v>
      </c>
      <c r="P5414">
        <v>1</v>
      </c>
      <c r="Q5414">
        <v>3</v>
      </c>
      <c r="R5414" cm="1">
        <f t="array" ref="R5414">_xlfn.IFS(L5414&lt;=$W$6,1,L5414&lt;=$X$6,2,L5414&lt;=$Y$6,3,L5414&gt;$Y$6,4)</f>
        <v>2</v>
      </c>
      <c r="S5414">
        <f t="shared" si="168"/>
        <v>5</v>
      </c>
      <c r="T5414">
        <f t="shared" si="169"/>
        <v>1</v>
      </c>
    </row>
    <row r="5415" spans="1:20" x14ac:dyDescent="0.25">
      <c r="A5415">
        <v>5414</v>
      </c>
      <c r="B5415" t="s">
        <v>5433</v>
      </c>
      <c r="C5415">
        <v>67.099999999999994</v>
      </c>
      <c r="D5415" t="s">
        <v>18</v>
      </c>
      <c r="E5415">
        <v>0</v>
      </c>
      <c r="F5415">
        <v>44</v>
      </c>
      <c r="G5415">
        <v>7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  <c r="N5415">
        <v>3</v>
      </c>
      <c r="O5415">
        <v>3</v>
      </c>
      <c r="P5415">
        <v>3</v>
      </c>
      <c r="Q5415">
        <v>1</v>
      </c>
      <c r="R5415" cm="1">
        <f t="array" ref="R5415">_xlfn.IFS(L5415&lt;=$W$6,1,L5415&lt;=$X$6,2,L5415&lt;=$Y$6,3,L5415&gt;$Y$6,4)</f>
        <v>4</v>
      </c>
      <c r="S5415">
        <f t="shared" si="168"/>
        <v>4</v>
      </c>
      <c r="T5415" t="str">
        <f t="shared" si="169"/>
        <v>2&gt;</v>
      </c>
    </row>
    <row r="5416" spans="1:20" x14ac:dyDescent="0.25">
      <c r="A5416">
        <v>5415</v>
      </c>
      <c r="B5416" t="s">
        <v>5434</v>
      </c>
      <c r="C5416">
        <v>49.5</v>
      </c>
      <c r="D5416" t="s">
        <v>18</v>
      </c>
      <c r="E5416">
        <v>0</v>
      </c>
      <c r="F5416">
        <v>42</v>
      </c>
      <c r="G5416">
        <v>2</v>
      </c>
      <c r="H5416">
        <v>280395.42</v>
      </c>
      <c r="I5416">
        <v>2</v>
      </c>
      <c r="J5416">
        <v>1</v>
      </c>
      <c r="K5416">
        <v>0</v>
      </c>
      <c r="L5416">
        <v>150720.39000000001</v>
      </c>
      <c r="M5416">
        <v>0</v>
      </c>
      <c r="N5416">
        <v>1</v>
      </c>
      <c r="O5416">
        <v>3</v>
      </c>
      <c r="P5416">
        <v>1</v>
      </c>
      <c r="Q5416">
        <v>4</v>
      </c>
      <c r="R5416" cm="1">
        <f t="array" ref="R5416">_xlfn.IFS(L5416&lt;=$W$6,1,L5416&lt;=$X$6,2,L5416&lt;=$Y$6,3,L5416&gt;$Y$6,4)</f>
        <v>4</v>
      </c>
      <c r="S5416">
        <f t="shared" si="168"/>
        <v>4</v>
      </c>
      <c r="T5416" t="str">
        <f t="shared" si="169"/>
        <v>2&gt;</v>
      </c>
    </row>
    <row r="5417" spans="1:20" x14ac:dyDescent="0.25">
      <c r="A5417">
        <v>5416</v>
      </c>
      <c r="B5417" t="s">
        <v>5435</v>
      </c>
      <c r="C5417">
        <v>85</v>
      </c>
      <c r="D5417" t="s">
        <v>18</v>
      </c>
      <c r="E5417">
        <v>0</v>
      </c>
      <c r="F5417">
        <v>30</v>
      </c>
      <c r="G5417">
        <v>2</v>
      </c>
      <c r="H5417">
        <v>210490.68</v>
      </c>
      <c r="I5417">
        <v>1</v>
      </c>
      <c r="J5417">
        <v>0</v>
      </c>
      <c r="K5417">
        <v>1</v>
      </c>
      <c r="L5417">
        <v>74780.13</v>
      </c>
      <c r="M5417">
        <v>0</v>
      </c>
      <c r="N5417">
        <v>4</v>
      </c>
      <c r="O5417">
        <v>1</v>
      </c>
      <c r="P5417">
        <v>1</v>
      </c>
      <c r="Q5417">
        <v>3</v>
      </c>
      <c r="R5417" cm="1">
        <f t="array" ref="R5417">_xlfn.IFS(L5417&lt;=$W$6,1,L5417&lt;=$X$6,2,L5417&lt;=$Y$6,3,L5417&gt;$Y$6,4)</f>
        <v>2</v>
      </c>
      <c r="S5417">
        <f t="shared" si="168"/>
        <v>1</v>
      </c>
      <c r="T5417">
        <f t="shared" si="169"/>
        <v>1</v>
      </c>
    </row>
    <row r="5418" spans="1:20" x14ac:dyDescent="0.25">
      <c r="A5418">
        <v>5417</v>
      </c>
      <c r="B5418" t="s">
        <v>5436</v>
      </c>
      <c r="C5418">
        <v>63</v>
      </c>
      <c r="D5418" t="s">
        <v>18</v>
      </c>
      <c r="E5418">
        <v>1</v>
      </c>
      <c r="F5418">
        <v>52</v>
      </c>
      <c r="G5418">
        <v>9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  <c r="N5418">
        <v>2</v>
      </c>
      <c r="O5418">
        <v>4</v>
      </c>
      <c r="P5418">
        <v>4</v>
      </c>
      <c r="Q5418">
        <v>1</v>
      </c>
      <c r="R5418" cm="1">
        <f t="array" ref="R5418">_xlfn.IFS(L5418&lt;=$W$6,1,L5418&lt;=$X$6,2,L5418&lt;=$Y$6,3,L5418&gt;$Y$6,4)</f>
        <v>2</v>
      </c>
      <c r="S5418">
        <f t="shared" si="168"/>
        <v>5</v>
      </c>
      <c r="T5418" t="str">
        <f t="shared" si="169"/>
        <v>2&gt;</v>
      </c>
    </row>
    <row r="5419" spans="1:20" x14ac:dyDescent="0.25">
      <c r="A5419">
        <v>5418</v>
      </c>
      <c r="B5419" t="s">
        <v>5437</v>
      </c>
      <c r="C5419">
        <v>58.8</v>
      </c>
      <c r="D5419" t="s">
        <v>18</v>
      </c>
      <c r="E5419">
        <v>1</v>
      </c>
      <c r="F5419">
        <v>34</v>
      </c>
      <c r="G5419">
        <v>2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  <c r="N5419">
        <v>2</v>
      </c>
      <c r="O5419">
        <v>1</v>
      </c>
      <c r="P5419">
        <v>1</v>
      </c>
      <c r="Q5419">
        <v>1</v>
      </c>
      <c r="R5419" cm="1">
        <f t="array" ref="R5419">_xlfn.IFS(L5419&lt;=$W$6,1,L5419&lt;=$X$6,2,L5419&lt;=$Y$6,3,L5419&gt;$Y$6,4)</f>
        <v>1</v>
      </c>
      <c r="S5419">
        <f t="shared" si="168"/>
        <v>2</v>
      </c>
      <c r="T5419" t="str">
        <f t="shared" si="169"/>
        <v>2&gt;</v>
      </c>
    </row>
    <row r="5420" spans="1:20" x14ac:dyDescent="0.25">
      <c r="A5420">
        <v>5419</v>
      </c>
      <c r="B5420" t="s">
        <v>5438</v>
      </c>
      <c r="C5420">
        <v>56.2</v>
      </c>
      <c r="D5420" t="s">
        <v>27</v>
      </c>
      <c r="E5420">
        <v>1</v>
      </c>
      <c r="F5420">
        <v>37</v>
      </c>
      <c r="G5420">
        <v>4</v>
      </c>
      <c r="H5420">
        <v>284592.26</v>
      </c>
      <c r="I5420">
        <v>1</v>
      </c>
      <c r="J5420">
        <v>0</v>
      </c>
      <c r="K5420">
        <v>1</v>
      </c>
      <c r="L5420">
        <v>177112.7</v>
      </c>
      <c r="M5420">
        <v>0</v>
      </c>
      <c r="N5420">
        <v>1</v>
      </c>
      <c r="O5420">
        <v>2</v>
      </c>
      <c r="P5420">
        <v>1</v>
      </c>
      <c r="Q5420">
        <v>4</v>
      </c>
      <c r="R5420" cm="1">
        <f t="array" ref="R5420">_xlfn.IFS(L5420&lt;=$W$6,1,L5420&lt;=$X$6,2,L5420&lt;=$Y$6,3,L5420&gt;$Y$6,4)</f>
        <v>4</v>
      </c>
      <c r="S5420">
        <f t="shared" si="168"/>
        <v>3</v>
      </c>
      <c r="T5420">
        <f t="shared" si="169"/>
        <v>1</v>
      </c>
    </row>
    <row r="5421" spans="1:20" x14ac:dyDescent="0.25">
      <c r="A5421">
        <v>5420</v>
      </c>
      <c r="B5421" t="s">
        <v>5439</v>
      </c>
      <c r="C5421">
        <v>74</v>
      </c>
      <c r="D5421" t="s">
        <v>20</v>
      </c>
      <c r="E5421">
        <v>0</v>
      </c>
      <c r="F5421">
        <v>58</v>
      </c>
      <c r="G5421">
        <v>5</v>
      </c>
      <c r="H5421">
        <v>198194.66</v>
      </c>
      <c r="I5421">
        <v>1</v>
      </c>
      <c r="J5421">
        <v>1</v>
      </c>
      <c r="K5421">
        <v>1</v>
      </c>
      <c r="L5421">
        <v>85016.639999999999</v>
      </c>
      <c r="M5421">
        <v>1</v>
      </c>
      <c r="N5421">
        <v>4</v>
      </c>
      <c r="O5421">
        <v>4</v>
      </c>
      <c r="P5421">
        <v>2</v>
      </c>
      <c r="Q5421">
        <v>3</v>
      </c>
      <c r="R5421" cm="1">
        <f t="array" ref="R5421">_xlfn.IFS(L5421&lt;=$W$6,1,L5421&lt;=$X$6,2,L5421&lt;=$Y$6,3,L5421&gt;$Y$6,4)</f>
        <v>2</v>
      </c>
      <c r="S5421">
        <f t="shared" si="168"/>
        <v>5</v>
      </c>
      <c r="T5421">
        <f t="shared" si="169"/>
        <v>1</v>
      </c>
    </row>
    <row r="5422" spans="1:20" x14ac:dyDescent="0.25">
      <c r="A5422">
        <v>5421</v>
      </c>
      <c r="B5422" t="s">
        <v>5440</v>
      </c>
      <c r="C5422">
        <v>69.5</v>
      </c>
      <c r="D5422" t="s">
        <v>18</v>
      </c>
      <c r="E5422">
        <v>1</v>
      </c>
      <c r="F5422">
        <v>30</v>
      </c>
      <c r="G5422">
        <v>6</v>
      </c>
      <c r="H5422">
        <v>342138.78</v>
      </c>
      <c r="I5422">
        <v>2</v>
      </c>
      <c r="J5422">
        <v>1</v>
      </c>
      <c r="K5422">
        <v>1</v>
      </c>
      <c r="L5422">
        <v>88689.4</v>
      </c>
      <c r="M5422">
        <v>0</v>
      </c>
      <c r="N5422">
        <v>3</v>
      </c>
      <c r="O5422">
        <v>1</v>
      </c>
      <c r="P5422">
        <v>2</v>
      </c>
      <c r="Q5422">
        <v>4</v>
      </c>
      <c r="R5422" cm="1">
        <f t="array" ref="R5422">_xlfn.IFS(L5422&lt;=$W$6,1,L5422&lt;=$X$6,2,L5422&lt;=$Y$6,3,L5422&gt;$Y$6,4)</f>
        <v>2</v>
      </c>
      <c r="S5422">
        <f t="shared" si="168"/>
        <v>1</v>
      </c>
      <c r="T5422" t="str">
        <f t="shared" si="169"/>
        <v>2&gt;</v>
      </c>
    </row>
    <row r="5423" spans="1:20" x14ac:dyDescent="0.25">
      <c r="A5423">
        <v>5422</v>
      </c>
      <c r="B5423" t="s">
        <v>5441</v>
      </c>
      <c r="C5423">
        <v>58.9</v>
      </c>
      <c r="D5423" t="s">
        <v>18</v>
      </c>
      <c r="E5423">
        <v>0</v>
      </c>
      <c r="F5423">
        <v>41</v>
      </c>
      <c r="G5423">
        <v>8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  <c r="N5423">
        <v>2</v>
      </c>
      <c r="O5423">
        <v>3</v>
      </c>
      <c r="P5423">
        <v>3</v>
      </c>
      <c r="Q5423">
        <v>1</v>
      </c>
      <c r="R5423" cm="1">
        <f t="array" ref="R5423">_xlfn.IFS(L5423&lt;=$W$6,1,L5423&lt;=$X$6,2,L5423&lt;=$Y$6,3,L5423&gt;$Y$6,4)</f>
        <v>2</v>
      </c>
      <c r="S5423">
        <f t="shared" si="168"/>
        <v>3</v>
      </c>
      <c r="T5423" t="str">
        <f t="shared" si="169"/>
        <v>2&gt;</v>
      </c>
    </row>
    <row r="5424" spans="1:20" x14ac:dyDescent="0.25">
      <c r="A5424">
        <v>5423</v>
      </c>
      <c r="B5424" t="s">
        <v>5442</v>
      </c>
      <c r="C5424">
        <v>60.7</v>
      </c>
      <c r="D5424" t="s">
        <v>18</v>
      </c>
      <c r="E5424">
        <v>0</v>
      </c>
      <c r="F5424">
        <v>33</v>
      </c>
      <c r="G5424">
        <v>2</v>
      </c>
      <c r="H5424">
        <v>205047.76</v>
      </c>
      <c r="I5424">
        <v>1</v>
      </c>
      <c r="J5424">
        <v>1</v>
      </c>
      <c r="K5424">
        <v>1</v>
      </c>
      <c r="L5424">
        <v>166792.71</v>
      </c>
      <c r="M5424">
        <v>0</v>
      </c>
      <c r="N5424">
        <v>2</v>
      </c>
      <c r="O5424">
        <v>1</v>
      </c>
      <c r="P5424">
        <v>1</v>
      </c>
      <c r="Q5424">
        <v>3</v>
      </c>
      <c r="R5424" cm="1">
        <f t="array" ref="R5424">_xlfn.IFS(L5424&lt;=$W$6,1,L5424&lt;=$X$6,2,L5424&lt;=$Y$6,3,L5424&gt;$Y$6,4)</f>
        <v>4</v>
      </c>
      <c r="S5424">
        <f t="shared" si="168"/>
        <v>2</v>
      </c>
      <c r="T5424">
        <f t="shared" si="169"/>
        <v>1</v>
      </c>
    </row>
    <row r="5425" spans="1:20" x14ac:dyDescent="0.25">
      <c r="A5425">
        <v>5424</v>
      </c>
      <c r="B5425" t="s">
        <v>5443</v>
      </c>
      <c r="C5425">
        <v>79.400000000000006</v>
      </c>
      <c r="D5425" t="s">
        <v>18</v>
      </c>
      <c r="E5425">
        <v>1</v>
      </c>
      <c r="F5425">
        <v>37</v>
      </c>
      <c r="G5425">
        <v>7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  <c r="N5425">
        <v>4</v>
      </c>
      <c r="O5425">
        <v>2</v>
      </c>
      <c r="P5425">
        <v>3</v>
      </c>
      <c r="Q5425">
        <v>1</v>
      </c>
      <c r="R5425" cm="1">
        <f t="array" ref="R5425">_xlfn.IFS(L5425&lt;=$W$6,1,L5425&lt;=$X$6,2,L5425&lt;=$Y$6,3,L5425&gt;$Y$6,4)</f>
        <v>2</v>
      </c>
      <c r="S5425">
        <f t="shared" si="168"/>
        <v>3</v>
      </c>
      <c r="T5425" t="str">
        <f t="shared" si="169"/>
        <v>2&gt;</v>
      </c>
    </row>
    <row r="5426" spans="1:20" x14ac:dyDescent="0.25">
      <c r="A5426">
        <v>5425</v>
      </c>
      <c r="B5426" t="s">
        <v>5444</v>
      </c>
      <c r="C5426">
        <v>58</v>
      </c>
      <c r="D5426" t="s">
        <v>27</v>
      </c>
      <c r="E5426">
        <v>1</v>
      </c>
      <c r="F5426">
        <v>46</v>
      </c>
      <c r="G5426">
        <v>10</v>
      </c>
      <c r="H5426">
        <v>286782.14</v>
      </c>
      <c r="I5426">
        <v>1</v>
      </c>
      <c r="J5426">
        <v>0</v>
      </c>
      <c r="K5426">
        <v>0</v>
      </c>
      <c r="L5426">
        <v>146891.07</v>
      </c>
      <c r="M5426">
        <v>1</v>
      </c>
      <c r="N5426">
        <v>1</v>
      </c>
      <c r="O5426">
        <v>3</v>
      </c>
      <c r="P5426">
        <v>4</v>
      </c>
      <c r="Q5426">
        <v>4</v>
      </c>
      <c r="R5426" cm="1">
        <f t="array" ref="R5426">_xlfn.IFS(L5426&lt;=$W$6,1,L5426&lt;=$X$6,2,L5426&lt;=$Y$6,3,L5426&gt;$Y$6,4)</f>
        <v>3</v>
      </c>
      <c r="S5426">
        <f t="shared" si="168"/>
        <v>4</v>
      </c>
      <c r="T5426">
        <f t="shared" si="169"/>
        <v>1</v>
      </c>
    </row>
    <row r="5427" spans="1:20" x14ac:dyDescent="0.25">
      <c r="A5427">
        <v>5426</v>
      </c>
      <c r="B5427" t="s">
        <v>5445</v>
      </c>
      <c r="C5427">
        <v>64.400000000000006</v>
      </c>
      <c r="D5427" t="s">
        <v>27</v>
      </c>
      <c r="E5427">
        <v>0</v>
      </c>
      <c r="F5427">
        <v>46</v>
      </c>
      <c r="G5427">
        <v>9</v>
      </c>
      <c r="H5427">
        <v>212045.46</v>
      </c>
      <c r="I5427">
        <v>2</v>
      </c>
      <c r="J5427">
        <v>0</v>
      </c>
      <c r="K5427">
        <v>0</v>
      </c>
      <c r="L5427">
        <v>148727.42000000001</v>
      </c>
      <c r="M5427">
        <v>0</v>
      </c>
      <c r="N5427">
        <v>2</v>
      </c>
      <c r="O5427">
        <v>3</v>
      </c>
      <c r="P5427">
        <v>4</v>
      </c>
      <c r="Q5427">
        <v>3</v>
      </c>
      <c r="R5427" cm="1">
        <f t="array" ref="R5427">_xlfn.IFS(L5427&lt;=$W$6,1,L5427&lt;=$X$6,2,L5427&lt;=$Y$6,3,L5427&gt;$Y$6,4)</f>
        <v>3</v>
      </c>
      <c r="S5427">
        <f t="shared" si="168"/>
        <v>4</v>
      </c>
      <c r="T5427" t="str">
        <f t="shared" si="169"/>
        <v>2&gt;</v>
      </c>
    </row>
    <row r="5428" spans="1:20" x14ac:dyDescent="0.25">
      <c r="A5428">
        <v>5427</v>
      </c>
      <c r="B5428" t="s">
        <v>5446</v>
      </c>
      <c r="C5428">
        <v>63.6</v>
      </c>
      <c r="D5428" t="s">
        <v>20</v>
      </c>
      <c r="E5428">
        <v>0</v>
      </c>
      <c r="F5428">
        <v>38</v>
      </c>
      <c r="G5428">
        <v>2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  <c r="N5428">
        <v>2</v>
      </c>
      <c r="O5428">
        <v>2</v>
      </c>
      <c r="P5428">
        <v>1</v>
      </c>
      <c r="Q5428">
        <v>1</v>
      </c>
      <c r="R5428" cm="1">
        <f t="array" ref="R5428">_xlfn.IFS(L5428&lt;=$W$6,1,L5428&lt;=$X$6,2,L5428&lt;=$Y$6,3,L5428&gt;$Y$6,4)</f>
        <v>1</v>
      </c>
      <c r="S5428">
        <f t="shared" si="168"/>
        <v>3</v>
      </c>
      <c r="T5428">
        <f t="shared" si="169"/>
        <v>1</v>
      </c>
    </row>
    <row r="5429" spans="1:20" x14ac:dyDescent="0.25">
      <c r="A5429">
        <v>5428</v>
      </c>
      <c r="B5429" t="s">
        <v>5447</v>
      </c>
      <c r="C5429">
        <v>59.9</v>
      </c>
      <c r="D5429" t="s">
        <v>27</v>
      </c>
      <c r="E5429">
        <v>1</v>
      </c>
      <c r="F5429">
        <v>38</v>
      </c>
      <c r="G5429">
        <v>4</v>
      </c>
      <c r="H5429">
        <v>257920.42</v>
      </c>
      <c r="I5429">
        <v>2</v>
      </c>
      <c r="J5429">
        <v>1</v>
      </c>
      <c r="K5429">
        <v>1</v>
      </c>
      <c r="L5429">
        <v>40318.33</v>
      </c>
      <c r="M5429">
        <v>0</v>
      </c>
      <c r="N5429">
        <v>2</v>
      </c>
      <c r="O5429">
        <v>2</v>
      </c>
      <c r="P5429">
        <v>1</v>
      </c>
      <c r="Q5429">
        <v>4</v>
      </c>
      <c r="R5429" cm="1">
        <f t="array" ref="R5429">_xlfn.IFS(L5429&lt;=$W$6,1,L5429&lt;=$X$6,2,L5429&lt;=$Y$6,3,L5429&gt;$Y$6,4)</f>
        <v>1</v>
      </c>
      <c r="S5429">
        <f t="shared" si="168"/>
        <v>3</v>
      </c>
      <c r="T5429" t="str">
        <f t="shared" si="169"/>
        <v>2&gt;</v>
      </c>
    </row>
    <row r="5430" spans="1:20" x14ac:dyDescent="0.25">
      <c r="A5430">
        <v>5429</v>
      </c>
      <c r="B5430" t="s">
        <v>5448</v>
      </c>
      <c r="C5430">
        <v>50.7</v>
      </c>
      <c r="D5430" t="s">
        <v>18</v>
      </c>
      <c r="E5430">
        <v>0</v>
      </c>
      <c r="F5430">
        <v>37</v>
      </c>
      <c r="G5430">
        <v>3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  <c r="N5430">
        <v>1</v>
      </c>
      <c r="O5430">
        <v>2</v>
      </c>
      <c r="P5430">
        <v>1</v>
      </c>
      <c r="Q5430">
        <v>1</v>
      </c>
      <c r="R5430" cm="1">
        <f t="array" ref="R5430">_xlfn.IFS(L5430&lt;=$W$6,1,L5430&lt;=$X$6,2,L5430&lt;=$Y$6,3,L5430&gt;$Y$6,4)</f>
        <v>2</v>
      </c>
      <c r="S5430">
        <f t="shared" si="168"/>
        <v>3</v>
      </c>
      <c r="T5430" t="str">
        <f t="shared" si="169"/>
        <v>2&gt;</v>
      </c>
    </row>
    <row r="5431" spans="1:20" x14ac:dyDescent="0.25">
      <c r="A5431">
        <v>5430</v>
      </c>
      <c r="B5431" t="s">
        <v>5449</v>
      </c>
      <c r="C5431">
        <v>68.2</v>
      </c>
      <c r="D5431" t="s">
        <v>18</v>
      </c>
      <c r="E5431">
        <v>0</v>
      </c>
      <c r="F5431">
        <v>50</v>
      </c>
      <c r="G5431">
        <v>8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  <c r="N5431">
        <v>3</v>
      </c>
      <c r="O5431">
        <v>4</v>
      </c>
      <c r="P5431">
        <v>3</v>
      </c>
      <c r="Q5431">
        <v>1</v>
      </c>
      <c r="R5431" cm="1">
        <f t="array" ref="R5431">_xlfn.IFS(L5431&lt;=$W$6,1,L5431&lt;=$X$6,2,L5431&lt;=$Y$6,3,L5431&gt;$Y$6,4)</f>
        <v>2</v>
      </c>
      <c r="S5431">
        <f t="shared" si="168"/>
        <v>5</v>
      </c>
      <c r="T5431" t="str">
        <f t="shared" si="169"/>
        <v>2&gt;</v>
      </c>
    </row>
    <row r="5432" spans="1:20" x14ac:dyDescent="0.25">
      <c r="A5432">
        <v>5431</v>
      </c>
      <c r="B5432" t="s">
        <v>5450</v>
      </c>
      <c r="C5432">
        <v>71.400000000000006</v>
      </c>
      <c r="D5432" t="s">
        <v>18</v>
      </c>
      <c r="E5432">
        <v>0</v>
      </c>
      <c r="F5432">
        <v>26</v>
      </c>
      <c r="G5432">
        <v>8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  <c r="N5432">
        <v>3</v>
      </c>
      <c r="O5432">
        <v>1</v>
      </c>
      <c r="P5432">
        <v>3</v>
      </c>
      <c r="Q5432">
        <v>1</v>
      </c>
      <c r="R5432" cm="1">
        <f t="array" ref="R5432">_xlfn.IFS(L5432&lt;=$W$6,1,L5432&lt;=$X$6,2,L5432&lt;=$Y$6,3,L5432&gt;$Y$6,4)</f>
        <v>4</v>
      </c>
      <c r="S5432">
        <f t="shared" si="168"/>
        <v>1</v>
      </c>
      <c r="T5432" t="str">
        <f t="shared" si="169"/>
        <v>2&gt;</v>
      </c>
    </row>
    <row r="5433" spans="1:20" x14ac:dyDescent="0.25">
      <c r="A5433">
        <v>5432</v>
      </c>
      <c r="B5433" t="s">
        <v>5451</v>
      </c>
      <c r="C5433">
        <v>69.599999999999994</v>
      </c>
      <c r="D5433" t="s">
        <v>18</v>
      </c>
      <c r="E5433">
        <v>0</v>
      </c>
      <c r="F5433">
        <v>27</v>
      </c>
      <c r="G5433">
        <v>9</v>
      </c>
      <c r="H5433">
        <v>252885.18</v>
      </c>
      <c r="I5433">
        <v>1</v>
      </c>
      <c r="J5433">
        <v>1</v>
      </c>
      <c r="K5433">
        <v>0</v>
      </c>
      <c r="L5433">
        <v>121904.44</v>
      </c>
      <c r="M5433">
        <v>0</v>
      </c>
      <c r="N5433">
        <v>3</v>
      </c>
      <c r="O5433">
        <v>1</v>
      </c>
      <c r="P5433">
        <v>4</v>
      </c>
      <c r="Q5433">
        <v>3</v>
      </c>
      <c r="R5433" cm="1">
        <f t="array" ref="R5433">_xlfn.IFS(L5433&lt;=$W$6,1,L5433&lt;=$X$6,2,L5433&lt;=$Y$6,3,L5433&gt;$Y$6,4)</f>
        <v>3</v>
      </c>
      <c r="S5433">
        <f t="shared" si="168"/>
        <v>1</v>
      </c>
      <c r="T5433">
        <f t="shared" si="169"/>
        <v>1</v>
      </c>
    </row>
    <row r="5434" spans="1:20" x14ac:dyDescent="0.25">
      <c r="A5434">
        <v>5433</v>
      </c>
      <c r="B5434" t="s">
        <v>5452</v>
      </c>
      <c r="C5434">
        <v>59.9</v>
      </c>
      <c r="D5434" t="s">
        <v>20</v>
      </c>
      <c r="E5434">
        <v>1</v>
      </c>
      <c r="F5434">
        <v>53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  <c r="N5434">
        <v>2</v>
      </c>
      <c r="O5434">
        <v>4</v>
      </c>
      <c r="P5434">
        <v>1</v>
      </c>
      <c r="Q5434">
        <v>1</v>
      </c>
      <c r="R5434" cm="1">
        <f t="array" ref="R5434">_xlfn.IFS(L5434&lt;=$W$6,1,L5434&lt;=$X$6,2,L5434&lt;=$Y$6,3,L5434&gt;$Y$6,4)</f>
        <v>4</v>
      </c>
      <c r="S5434">
        <f t="shared" si="168"/>
        <v>5</v>
      </c>
      <c r="T5434">
        <f t="shared" si="169"/>
        <v>1</v>
      </c>
    </row>
    <row r="5435" spans="1:20" x14ac:dyDescent="0.25">
      <c r="A5435">
        <v>5434</v>
      </c>
      <c r="B5435" t="s">
        <v>5453</v>
      </c>
      <c r="C5435">
        <v>57.7</v>
      </c>
      <c r="D5435" t="s">
        <v>18</v>
      </c>
      <c r="E5435">
        <v>1</v>
      </c>
      <c r="F5435">
        <v>39</v>
      </c>
      <c r="G5435">
        <v>3</v>
      </c>
      <c r="H5435">
        <v>254522.7</v>
      </c>
      <c r="I5435">
        <v>1</v>
      </c>
      <c r="J5435">
        <v>1</v>
      </c>
      <c r="K5435">
        <v>0</v>
      </c>
      <c r="L5435">
        <v>56185.05</v>
      </c>
      <c r="M5435">
        <v>0</v>
      </c>
      <c r="N5435">
        <v>1</v>
      </c>
      <c r="O5435">
        <v>2</v>
      </c>
      <c r="P5435">
        <v>1</v>
      </c>
      <c r="Q5435">
        <v>3</v>
      </c>
      <c r="R5435" cm="1">
        <f t="array" ref="R5435">_xlfn.IFS(L5435&lt;=$W$6,1,L5435&lt;=$X$6,2,L5435&lt;=$Y$6,3,L5435&gt;$Y$6,4)</f>
        <v>2</v>
      </c>
      <c r="S5435">
        <f t="shared" si="168"/>
        <v>3</v>
      </c>
      <c r="T5435">
        <f t="shared" si="169"/>
        <v>1</v>
      </c>
    </row>
    <row r="5436" spans="1:20" x14ac:dyDescent="0.25">
      <c r="A5436">
        <v>5435</v>
      </c>
      <c r="B5436" t="s">
        <v>5454</v>
      </c>
      <c r="C5436">
        <v>73.3</v>
      </c>
      <c r="D5436" t="s">
        <v>20</v>
      </c>
      <c r="E5436">
        <v>0</v>
      </c>
      <c r="F5436">
        <v>34</v>
      </c>
      <c r="G5436">
        <v>6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  <c r="N5436">
        <v>4</v>
      </c>
      <c r="O5436">
        <v>1</v>
      </c>
      <c r="P5436">
        <v>2</v>
      </c>
      <c r="Q5436">
        <v>1</v>
      </c>
      <c r="R5436" cm="1">
        <f t="array" ref="R5436">_xlfn.IFS(L5436&lt;=$W$6,1,L5436&lt;=$X$6,2,L5436&lt;=$Y$6,3,L5436&gt;$Y$6,4)</f>
        <v>3</v>
      </c>
      <c r="S5436">
        <f t="shared" si="168"/>
        <v>2</v>
      </c>
      <c r="T5436" t="str">
        <f t="shared" si="169"/>
        <v>2&gt;</v>
      </c>
    </row>
    <row r="5437" spans="1:20" x14ac:dyDescent="0.25">
      <c r="A5437">
        <v>5436</v>
      </c>
      <c r="B5437" t="s">
        <v>5455</v>
      </c>
      <c r="C5437">
        <v>64.7</v>
      </c>
      <c r="D5437" t="s">
        <v>18</v>
      </c>
      <c r="E5437">
        <v>0</v>
      </c>
      <c r="F5437">
        <v>35</v>
      </c>
      <c r="G5437">
        <v>5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  <c r="N5437">
        <v>2</v>
      </c>
      <c r="O5437">
        <v>2</v>
      </c>
      <c r="P5437">
        <v>2</v>
      </c>
      <c r="Q5437">
        <v>1</v>
      </c>
      <c r="R5437" cm="1">
        <f t="array" ref="R5437">_xlfn.IFS(L5437&lt;=$W$6,1,L5437&lt;=$X$6,2,L5437&lt;=$Y$6,3,L5437&gt;$Y$6,4)</f>
        <v>4</v>
      </c>
      <c r="S5437">
        <f t="shared" si="168"/>
        <v>2</v>
      </c>
      <c r="T5437">
        <f t="shared" si="169"/>
        <v>1</v>
      </c>
    </row>
    <row r="5438" spans="1:20" x14ac:dyDescent="0.25">
      <c r="A5438">
        <v>5437</v>
      </c>
      <c r="B5438" t="s">
        <v>5456</v>
      </c>
      <c r="C5438">
        <v>83.1</v>
      </c>
      <c r="D5438" t="s">
        <v>18</v>
      </c>
      <c r="E5438">
        <v>0</v>
      </c>
      <c r="F5438">
        <v>36</v>
      </c>
      <c r="G5438">
        <v>3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  <c r="N5438">
        <v>4</v>
      </c>
      <c r="O5438">
        <v>2</v>
      </c>
      <c r="P5438">
        <v>1</v>
      </c>
      <c r="Q5438">
        <v>1</v>
      </c>
      <c r="R5438" cm="1">
        <f t="array" ref="R5438">_xlfn.IFS(L5438&lt;=$W$6,1,L5438&lt;=$X$6,2,L5438&lt;=$Y$6,3,L5438&gt;$Y$6,4)</f>
        <v>4</v>
      </c>
      <c r="S5438">
        <f t="shared" si="168"/>
        <v>2</v>
      </c>
      <c r="T5438" t="str">
        <f t="shared" si="169"/>
        <v>2&gt;</v>
      </c>
    </row>
    <row r="5439" spans="1:20" x14ac:dyDescent="0.25">
      <c r="A5439">
        <v>5438</v>
      </c>
      <c r="B5439" t="s">
        <v>5457</v>
      </c>
      <c r="C5439">
        <v>54.3</v>
      </c>
      <c r="D5439" t="s">
        <v>27</v>
      </c>
      <c r="E5439">
        <v>1</v>
      </c>
      <c r="F5439">
        <v>32</v>
      </c>
      <c r="G5439">
        <v>7</v>
      </c>
      <c r="H5439">
        <v>146962.1</v>
      </c>
      <c r="I5439">
        <v>1</v>
      </c>
      <c r="J5439">
        <v>1</v>
      </c>
      <c r="K5439">
        <v>1</v>
      </c>
      <c r="L5439">
        <v>176692.65</v>
      </c>
      <c r="M5439">
        <v>0</v>
      </c>
      <c r="N5439">
        <v>1</v>
      </c>
      <c r="O5439">
        <v>1</v>
      </c>
      <c r="P5439">
        <v>3</v>
      </c>
      <c r="Q5439">
        <v>2</v>
      </c>
      <c r="R5439" cm="1">
        <f t="array" ref="R5439">_xlfn.IFS(L5439&lt;=$W$6,1,L5439&lt;=$X$6,2,L5439&lt;=$Y$6,3,L5439&gt;$Y$6,4)</f>
        <v>4</v>
      </c>
      <c r="S5439">
        <f t="shared" si="168"/>
        <v>1</v>
      </c>
      <c r="T5439">
        <f t="shared" si="169"/>
        <v>1</v>
      </c>
    </row>
    <row r="5440" spans="1:20" x14ac:dyDescent="0.25">
      <c r="A5440">
        <v>5439</v>
      </c>
      <c r="B5440" t="s">
        <v>5458</v>
      </c>
      <c r="C5440">
        <v>67.900000000000006</v>
      </c>
      <c r="D5440" t="s">
        <v>18</v>
      </c>
      <c r="E5440">
        <v>1</v>
      </c>
      <c r="F5440">
        <v>36</v>
      </c>
      <c r="G5440">
        <v>8</v>
      </c>
      <c r="H5440">
        <v>321030.74</v>
      </c>
      <c r="I5440">
        <v>1</v>
      </c>
      <c r="J5440">
        <v>1</v>
      </c>
      <c r="K5440">
        <v>0</v>
      </c>
      <c r="L5440">
        <v>121904.14</v>
      </c>
      <c r="M5440">
        <v>0</v>
      </c>
      <c r="N5440">
        <v>3</v>
      </c>
      <c r="O5440">
        <v>2</v>
      </c>
      <c r="P5440">
        <v>3</v>
      </c>
      <c r="Q5440">
        <v>4</v>
      </c>
      <c r="R5440" cm="1">
        <f t="array" ref="R5440">_xlfn.IFS(L5440&lt;=$W$6,1,L5440&lt;=$X$6,2,L5440&lt;=$Y$6,3,L5440&gt;$Y$6,4)</f>
        <v>3</v>
      </c>
      <c r="S5440">
        <f t="shared" si="168"/>
        <v>2</v>
      </c>
      <c r="T5440">
        <f t="shared" si="169"/>
        <v>1</v>
      </c>
    </row>
    <row r="5441" spans="1:20" x14ac:dyDescent="0.25">
      <c r="A5441">
        <v>5440</v>
      </c>
      <c r="B5441" t="s">
        <v>5459</v>
      </c>
      <c r="C5441">
        <v>71.3</v>
      </c>
      <c r="D5441" t="s">
        <v>27</v>
      </c>
      <c r="E5441">
        <v>0</v>
      </c>
      <c r="F5441">
        <v>63</v>
      </c>
      <c r="G5441">
        <v>5</v>
      </c>
      <c r="H5441">
        <v>299050.68</v>
      </c>
      <c r="I5441">
        <v>2</v>
      </c>
      <c r="J5441">
        <v>1</v>
      </c>
      <c r="K5441">
        <v>0</v>
      </c>
      <c r="L5441">
        <v>123663.63</v>
      </c>
      <c r="M5441">
        <v>0</v>
      </c>
      <c r="N5441">
        <v>3</v>
      </c>
      <c r="O5441">
        <v>4</v>
      </c>
      <c r="P5441">
        <v>2</v>
      </c>
      <c r="Q5441">
        <v>4</v>
      </c>
      <c r="R5441" cm="1">
        <f t="array" ref="R5441">_xlfn.IFS(L5441&lt;=$W$6,1,L5441&lt;=$X$6,2,L5441&lt;=$Y$6,3,L5441&gt;$Y$6,4)</f>
        <v>3</v>
      </c>
      <c r="S5441">
        <f t="shared" si="168"/>
        <v>5</v>
      </c>
      <c r="T5441" t="str">
        <f t="shared" si="169"/>
        <v>2&gt;</v>
      </c>
    </row>
    <row r="5442" spans="1:20" x14ac:dyDescent="0.25">
      <c r="A5442">
        <v>5441</v>
      </c>
      <c r="B5442" t="s">
        <v>5460</v>
      </c>
      <c r="C5442">
        <v>69</v>
      </c>
      <c r="D5442" t="s">
        <v>27</v>
      </c>
      <c r="E5442">
        <v>1</v>
      </c>
      <c r="F5442">
        <v>45</v>
      </c>
      <c r="G5442">
        <v>3</v>
      </c>
      <c r="H5442">
        <v>333045.56</v>
      </c>
      <c r="I5442">
        <v>1</v>
      </c>
      <c r="J5442">
        <v>0</v>
      </c>
      <c r="K5442">
        <v>0</v>
      </c>
      <c r="L5442">
        <v>119644.59</v>
      </c>
      <c r="M5442">
        <v>1</v>
      </c>
      <c r="N5442">
        <v>3</v>
      </c>
      <c r="O5442">
        <v>3</v>
      </c>
      <c r="P5442">
        <v>1</v>
      </c>
      <c r="Q5442">
        <v>4</v>
      </c>
      <c r="R5442" cm="1">
        <f t="array" ref="R5442">_xlfn.IFS(L5442&lt;=$W$6,1,L5442&lt;=$X$6,2,L5442&lt;=$Y$6,3,L5442&gt;$Y$6,4)</f>
        <v>3</v>
      </c>
      <c r="S5442">
        <f t="shared" si="168"/>
        <v>4</v>
      </c>
      <c r="T5442">
        <f t="shared" si="169"/>
        <v>1</v>
      </c>
    </row>
    <row r="5443" spans="1:20" x14ac:dyDescent="0.25">
      <c r="A5443">
        <v>5442</v>
      </c>
      <c r="B5443" t="s">
        <v>5461</v>
      </c>
      <c r="C5443">
        <v>75.099999999999994</v>
      </c>
      <c r="D5443" t="s">
        <v>18</v>
      </c>
      <c r="E5443">
        <v>1</v>
      </c>
      <c r="F5443">
        <v>31</v>
      </c>
      <c r="G5443">
        <v>2</v>
      </c>
      <c r="H5443">
        <v>271073</v>
      </c>
      <c r="I5443">
        <v>1</v>
      </c>
      <c r="J5443">
        <v>1</v>
      </c>
      <c r="K5443">
        <v>0</v>
      </c>
      <c r="L5443">
        <v>66825.33</v>
      </c>
      <c r="M5443">
        <v>0</v>
      </c>
      <c r="N5443">
        <v>4</v>
      </c>
      <c r="O5443">
        <v>1</v>
      </c>
      <c r="P5443">
        <v>1</v>
      </c>
      <c r="Q5443">
        <v>4</v>
      </c>
      <c r="R5443" cm="1">
        <f t="array" ref="R5443">_xlfn.IFS(L5443&lt;=$W$6,1,L5443&lt;=$X$6,2,L5443&lt;=$Y$6,3,L5443&gt;$Y$6,4)</f>
        <v>2</v>
      </c>
      <c r="S5443">
        <f t="shared" ref="S5443:S5506" si="170">VLOOKUP(F5443,$V$10:$W$16,2,1)</f>
        <v>1</v>
      </c>
      <c r="T5443">
        <f t="shared" ref="T5443:T5506" si="171">VLOOKUP(I5443,$Y$9:$Z$11,2,1)</f>
        <v>1</v>
      </c>
    </row>
    <row r="5444" spans="1:20" x14ac:dyDescent="0.25">
      <c r="A5444">
        <v>5443</v>
      </c>
      <c r="B5444" t="s">
        <v>5462</v>
      </c>
      <c r="C5444">
        <v>61.3</v>
      </c>
      <c r="D5444" t="s">
        <v>27</v>
      </c>
      <c r="E5444">
        <v>0</v>
      </c>
      <c r="F5444">
        <v>45</v>
      </c>
      <c r="G5444">
        <v>11</v>
      </c>
      <c r="H5444">
        <v>240963.38</v>
      </c>
      <c r="I5444">
        <v>1</v>
      </c>
      <c r="J5444">
        <v>0</v>
      </c>
      <c r="K5444">
        <v>0</v>
      </c>
      <c r="L5444">
        <v>94875.03</v>
      </c>
      <c r="M5444">
        <v>1</v>
      </c>
      <c r="N5444">
        <v>2</v>
      </c>
      <c r="O5444">
        <v>3</v>
      </c>
      <c r="P5444">
        <v>4</v>
      </c>
      <c r="Q5444">
        <v>3</v>
      </c>
      <c r="R5444" cm="1">
        <f t="array" ref="R5444">_xlfn.IFS(L5444&lt;=$W$6,1,L5444&lt;=$X$6,2,L5444&lt;=$Y$6,3,L5444&gt;$Y$6,4)</f>
        <v>2</v>
      </c>
      <c r="S5444">
        <f t="shared" si="170"/>
        <v>4</v>
      </c>
      <c r="T5444">
        <f t="shared" si="171"/>
        <v>1</v>
      </c>
    </row>
    <row r="5445" spans="1:20" x14ac:dyDescent="0.25">
      <c r="A5445">
        <v>5444</v>
      </c>
      <c r="B5445" t="s">
        <v>5463</v>
      </c>
      <c r="C5445">
        <v>70.099999999999994</v>
      </c>
      <c r="D5445" t="s">
        <v>20</v>
      </c>
      <c r="E5445">
        <v>1</v>
      </c>
      <c r="F5445">
        <v>30</v>
      </c>
      <c r="G5445">
        <v>2</v>
      </c>
      <c r="H5445">
        <v>206842.64</v>
      </c>
      <c r="I5445">
        <v>1</v>
      </c>
      <c r="J5445">
        <v>0</v>
      </c>
      <c r="K5445">
        <v>1</v>
      </c>
      <c r="L5445">
        <v>76304.73</v>
      </c>
      <c r="M5445">
        <v>0</v>
      </c>
      <c r="N5445">
        <v>3</v>
      </c>
      <c r="O5445">
        <v>1</v>
      </c>
      <c r="P5445">
        <v>1</v>
      </c>
      <c r="Q5445">
        <v>3</v>
      </c>
      <c r="R5445" cm="1">
        <f t="array" ref="R5445">_xlfn.IFS(L5445&lt;=$W$6,1,L5445&lt;=$X$6,2,L5445&lt;=$Y$6,3,L5445&gt;$Y$6,4)</f>
        <v>2</v>
      </c>
      <c r="S5445">
        <f t="shared" si="170"/>
        <v>1</v>
      </c>
      <c r="T5445">
        <f t="shared" si="171"/>
        <v>1</v>
      </c>
    </row>
    <row r="5446" spans="1:20" x14ac:dyDescent="0.25">
      <c r="A5446">
        <v>5445</v>
      </c>
      <c r="B5446" t="s">
        <v>5464</v>
      </c>
      <c r="C5446">
        <v>69.8</v>
      </c>
      <c r="D5446" t="s">
        <v>18</v>
      </c>
      <c r="E5446">
        <v>1</v>
      </c>
      <c r="F5446">
        <v>35</v>
      </c>
      <c r="G5446">
        <v>6</v>
      </c>
      <c r="H5446">
        <v>271317.46000000002</v>
      </c>
      <c r="I5446">
        <v>2</v>
      </c>
      <c r="J5446">
        <v>0</v>
      </c>
      <c r="K5446">
        <v>1</v>
      </c>
      <c r="L5446">
        <v>39755</v>
      </c>
      <c r="M5446">
        <v>0</v>
      </c>
      <c r="N5446">
        <v>3</v>
      </c>
      <c r="O5446">
        <v>2</v>
      </c>
      <c r="P5446">
        <v>2</v>
      </c>
      <c r="Q5446">
        <v>4</v>
      </c>
      <c r="R5446" cm="1">
        <f t="array" ref="R5446">_xlfn.IFS(L5446&lt;=$W$6,1,L5446&lt;=$X$6,2,L5446&lt;=$Y$6,3,L5446&gt;$Y$6,4)</f>
        <v>1</v>
      </c>
      <c r="S5446">
        <f t="shared" si="170"/>
        <v>2</v>
      </c>
      <c r="T5446" t="str">
        <f t="shared" si="171"/>
        <v>2&gt;</v>
      </c>
    </row>
    <row r="5447" spans="1:20" x14ac:dyDescent="0.25">
      <c r="A5447">
        <v>5446</v>
      </c>
      <c r="B5447" t="s">
        <v>5465</v>
      </c>
      <c r="C5447">
        <v>45.1</v>
      </c>
      <c r="D5447" t="s">
        <v>18</v>
      </c>
      <c r="E5447">
        <v>0</v>
      </c>
      <c r="F5447">
        <v>38</v>
      </c>
      <c r="G5447">
        <v>3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  <c r="N5447">
        <v>1</v>
      </c>
      <c r="O5447">
        <v>2</v>
      </c>
      <c r="P5447">
        <v>1</v>
      </c>
      <c r="Q5447">
        <v>1</v>
      </c>
      <c r="R5447" cm="1">
        <f t="array" ref="R5447">_xlfn.IFS(L5447&lt;=$W$6,1,L5447&lt;=$X$6,2,L5447&lt;=$Y$6,3,L5447&gt;$Y$6,4)</f>
        <v>4</v>
      </c>
      <c r="S5447">
        <f t="shared" si="170"/>
        <v>3</v>
      </c>
      <c r="T5447" t="str">
        <f t="shared" si="171"/>
        <v>2&gt;</v>
      </c>
    </row>
    <row r="5448" spans="1:20" x14ac:dyDescent="0.25">
      <c r="A5448">
        <v>5447</v>
      </c>
      <c r="B5448" t="s">
        <v>5466</v>
      </c>
      <c r="C5448">
        <v>66.5</v>
      </c>
      <c r="D5448" t="s">
        <v>18</v>
      </c>
      <c r="E5448">
        <v>1</v>
      </c>
      <c r="F5448">
        <v>30</v>
      </c>
      <c r="G5448">
        <v>9</v>
      </c>
      <c r="H5448">
        <v>382805.64</v>
      </c>
      <c r="I5448">
        <v>2</v>
      </c>
      <c r="J5448">
        <v>1</v>
      </c>
      <c r="K5448">
        <v>0</v>
      </c>
      <c r="L5448">
        <v>83238.399999999994</v>
      </c>
      <c r="M5448">
        <v>0</v>
      </c>
      <c r="N5448">
        <v>3</v>
      </c>
      <c r="O5448">
        <v>1</v>
      </c>
      <c r="P5448">
        <v>4</v>
      </c>
      <c r="Q5448">
        <v>4</v>
      </c>
      <c r="R5448" cm="1">
        <f t="array" ref="R5448">_xlfn.IFS(L5448&lt;=$W$6,1,L5448&lt;=$X$6,2,L5448&lt;=$Y$6,3,L5448&gt;$Y$6,4)</f>
        <v>2</v>
      </c>
      <c r="S5448">
        <f t="shared" si="170"/>
        <v>1</v>
      </c>
      <c r="T5448" t="str">
        <f t="shared" si="171"/>
        <v>2&gt;</v>
      </c>
    </row>
    <row r="5449" spans="1:20" x14ac:dyDescent="0.25">
      <c r="A5449">
        <v>5448</v>
      </c>
      <c r="B5449" t="s">
        <v>5467</v>
      </c>
      <c r="C5449">
        <v>72.599999999999994</v>
      </c>
      <c r="D5449" t="s">
        <v>27</v>
      </c>
      <c r="E5449">
        <v>1</v>
      </c>
      <c r="F5449">
        <v>52</v>
      </c>
      <c r="G5449">
        <v>10</v>
      </c>
      <c r="H5449">
        <v>189008.7</v>
      </c>
      <c r="I5449">
        <v>1</v>
      </c>
      <c r="J5449">
        <v>0</v>
      </c>
      <c r="K5449">
        <v>1</v>
      </c>
      <c r="L5449">
        <v>5078.8999999999996</v>
      </c>
      <c r="M5449">
        <v>0</v>
      </c>
      <c r="N5449">
        <v>4</v>
      </c>
      <c r="O5449">
        <v>4</v>
      </c>
      <c r="P5449">
        <v>4</v>
      </c>
      <c r="Q5449">
        <v>2</v>
      </c>
      <c r="R5449" cm="1">
        <f t="array" ref="R5449">_xlfn.IFS(L5449&lt;=$W$6,1,L5449&lt;=$X$6,2,L5449&lt;=$Y$6,3,L5449&gt;$Y$6,4)</f>
        <v>1</v>
      </c>
      <c r="S5449">
        <f t="shared" si="170"/>
        <v>5</v>
      </c>
      <c r="T5449">
        <f t="shared" si="171"/>
        <v>1</v>
      </c>
    </row>
    <row r="5450" spans="1:20" x14ac:dyDescent="0.25">
      <c r="A5450">
        <v>5449</v>
      </c>
      <c r="B5450" t="s">
        <v>5468</v>
      </c>
      <c r="C5450">
        <v>60.8</v>
      </c>
      <c r="D5450" t="s">
        <v>27</v>
      </c>
      <c r="E5450">
        <v>0</v>
      </c>
      <c r="F5450">
        <v>46</v>
      </c>
      <c r="G5450">
        <v>6</v>
      </c>
      <c r="H5450">
        <v>252295.67999999999</v>
      </c>
      <c r="I5450">
        <v>1</v>
      </c>
      <c r="J5450">
        <v>0</v>
      </c>
      <c r="K5450">
        <v>1</v>
      </c>
      <c r="L5450">
        <v>132424.69</v>
      </c>
      <c r="M5450">
        <v>1</v>
      </c>
      <c r="N5450">
        <v>2</v>
      </c>
      <c r="O5450">
        <v>3</v>
      </c>
      <c r="P5450">
        <v>2</v>
      </c>
      <c r="Q5450">
        <v>3</v>
      </c>
      <c r="R5450" cm="1">
        <f t="array" ref="R5450">_xlfn.IFS(L5450&lt;=$W$6,1,L5450&lt;=$X$6,2,L5450&lt;=$Y$6,3,L5450&gt;$Y$6,4)</f>
        <v>3</v>
      </c>
      <c r="S5450">
        <f t="shared" si="170"/>
        <v>4</v>
      </c>
      <c r="T5450">
        <f t="shared" si="171"/>
        <v>1</v>
      </c>
    </row>
    <row r="5451" spans="1:20" x14ac:dyDescent="0.25">
      <c r="A5451">
        <v>5450</v>
      </c>
      <c r="B5451" t="s">
        <v>5469</v>
      </c>
      <c r="C5451">
        <v>54.9</v>
      </c>
      <c r="D5451" t="s">
        <v>18</v>
      </c>
      <c r="E5451">
        <v>0</v>
      </c>
      <c r="F5451">
        <v>48</v>
      </c>
      <c r="G5451">
        <v>8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  <c r="N5451">
        <v>1</v>
      </c>
      <c r="O5451">
        <v>4</v>
      </c>
      <c r="P5451">
        <v>3</v>
      </c>
      <c r="Q5451">
        <v>1</v>
      </c>
      <c r="R5451" cm="1">
        <f t="array" ref="R5451">_xlfn.IFS(L5451&lt;=$W$6,1,L5451&lt;=$X$6,2,L5451&lt;=$Y$6,3,L5451&gt;$Y$6,4)</f>
        <v>3</v>
      </c>
      <c r="S5451">
        <f t="shared" si="170"/>
        <v>5</v>
      </c>
      <c r="T5451">
        <f t="shared" si="171"/>
        <v>1</v>
      </c>
    </row>
    <row r="5452" spans="1:20" x14ac:dyDescent="0.25">
      <c r="A5452">
        <v>5451</v>
      </c>
      <c r="B5452" t="s">
        <v>5470</v>
      </c>
      <c r="C5452">
        <v>80.3</v>
      </c>
      <c r="D5452" t="s">
        <v>18</v>
      </c>
      <c r="E5452">
        <v>1</v>
      </c>
      <c r="F5452">
        <v>35</v>
      </c>
      <c r="G5452">
        <v>7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  <c r="N5452">
        <v>4</v>
      </c>
      <c r="O5452">
        <v>2</v>
      </c>
      <c r="P5452">
        <v>3</v>
      </c>
      <c r="Q5452">
        <v>1</v>
      </c>
      <c r="R5452" cm="1">
        <f t="array" ref="R5452">_xlfn.IFS(L5452&lt;=$W$6,1,L5452&lt;=$X$6,2,L5452&lt;=$Y$6,3,L5452&gt;$Y$6,4)</f>
        <v>3</v>
      </c>
      <c r="S5452">
        <f t="shared" si="170"/>
        <v>2</v>
      </c>
      <c r="T5452" t="str">
        <f t="shared" si="171"/>
        <v>2&gt;</v>
      </c>
    </row>
    <row r="5453" spans="1:20" x14ac:dyDescent="0.25">
      <c r="A5453">
        <v>5452</v>
      </c>
      <c r="B5453" t="s">
        <v>5471</v>
      </c>
      <c r="C5453">
        <v>66.3</v>
      </c>
      <c r="D5453" t="s">
        <v>18</v>
      </c>
      <c r="E5453">
        <v>1</v>
      </c>
      <c r="F5453">
        <v>45</v>
      </c>
      <c r="G5453">
        <v>5</v>
      </c>
      <c r="H5453">
        <v>175248.06</v>
      </c>
      <c r="I5453">
        <v>2</v>
      </c>
      <c r="J5453">
        <v>1</v>
      </c>
      <c r="K5453">
        <v>0</v>
      </c>
      <c r="L5453">
        <v>149401.32999999999</v>
      </c>
      <c r="M5453">
        <v>0</v>
      </c>
      <c r="N5453">
        <v>3</v>
      </c>
      <c r="O5453">
        <v>3</v>
      </c>
      <c r="P5453">
        <v>2</v>
      </c>
      <c r="Q5453">
        <v>2</v>
      </c>
      <c r="R5453" cm="1">
        <f t="array" ref="R5453">_xlfn.IFS(L5453&lt;=$W$6,1,L5453&lt;=$X$6,2,L5453&lt;=$Y$6,3,L5453&gt;$Y$6,4)</f>
        <v>4</v>
      </c>
      <c r="S5453">
        <f t="shared" si="170"/>
        <v>4</v>
      </c>
      <c r="T5453" t="str">
        <f t="shared" si="171"/>
        <v>2&gt;</v>
      </c>
    </row>
    <row r="5454" spans="1:20" x14ac:dyDescent="0.25">
      <c r="A5454">
        <v>5453</v>
      </c>
      <c r="B5454" t="s">
        <v>5472</v>
      </c>
      <c r="C5454">
        <v>55.8</v>
      </c>
      <c r="D5454" t="s">
        <v>18</v>
      </c>
      <c r="E5454">
        <v>0</v>
      </c>
      <c r="F5454">
        <v>47</v>
      </c>
      <c r="G5454">
        <v>2</v>
      </c>
      <c r="H5454">
        <v>307395.06</v>
      </c>
      <c r="I5454">
        <v>2</v>
      </c>
      <c r="J5454">
        <v>0</v>
      </c>
      <c r="K5454">
        <v>0</v>
      </c>
      <c r="L5454">
        <v>89891.4</v>
      </c>
      <c r="M5454">
        <v>1</v>
      </c>
      <c r="N5454">
        <v>1</v>
      </c>
      <c r="O5454">
        <v>4</v>
      </c>
      <c r="P5454">
        <v>1</v>
      </c>
      <c r="Q5454">
        <v>4</v>
      </c>
      <c r="R5454" cm="1">
        <f t="array" ref="R5454">_xlfn.IFS(L5454&lt;=$W$6,1,L5454&lt;=$X$6,2,L5454&lt;=$Y$6,3,L5454&gt;$Y$6,4)</f>
        <v>2</v>
      </c>
      <c r="S5454">
        <f t="shared" si="170"/>
        <v>4</v>
      </c>
      <c r="T5454" t="str">
        <f t="shared" si="171"/>
        <v>2&gt;</v>
      </c>
    </row>
    <row r="5455" spans="1:20" x14ac:dyDescent="0.25">
      <c r="A5455">
        <v>5454</v>
      </c>
      <c r="B5455" t="s">
        <v>5473</v>
      </c>
      <c r="C5455">
        <v>71.400000000000006</v>
      </c>
      <c r="D5455" t="s">
        <v>18</v>
      </c>
      <c r="E5455">
        <v>0</v>
      </c>
      <c r="F5455">
        <v>27</v>
      </c>
      <c r="G5455">
        <v>5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  <c r="N5455">
        <v>3</v>
      </c>
      <c r="O5455">
        <v>1</v>
      </c>
      <c r="P5455">
        <v>2</v>
      </c>
      <c r="Q5455">
        <v>1</v>
      </c>
      <c r="R5455" cm="1">
        <f t="array" ref="R5455">_xlfn.IFS(L5455&lt;=$W$6,1,L5455&lt;=$X$6,2,L5455&lt;=$Y$6,3,L5455&gt;$Y$6,4)</f>
        <v>2</v>
      </c>
      <c r="S5455">
        <f t="shared" si="170"/>
        <v>1</v>
      </c>
      <c r="T5455" t="str">
        <f t="shared" si="171"/>
        <v>2&gt;</v>
      </c>
    </row>
    <row r="5456" spans="1:20" x14ac:dyDescent="0.25">
      <c r="A5456">
        <v>5455</v>
      </c>
      <c r="B5456" t="s">
        <v>5474</v>
      </c>
      <c r="C5456">
        <v>70.400000000000006</v>
      </c>
      <c r="D5456" t="s">
        <v>18</v>
      </c>
      <c r="E5456">
        <v>1</v>
      </c>
      <c r="F5456">
        <v>41</v>
      </c>
      <c r="G5456">
        <v>6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  <c r="N5456">
        <v>3</v>
      </c>
      <c r="O5456">
        <v>3</v>
      </c>
      <c r="P5456">
        <v>2</v>
      </c>
      <c r="Q5456">
        <v>1</v>
      </c>
      <c r="R5456" cm="1">
        <f t="array" ref="R5456">_xlfn.IFS(L5456&lt;=$W$6,1,L5456&lt;=$X$6,2,L5456&lt;=$Y$6,3,L5456&gt;$Y$6,4)</f>
        <v>1</v>
      </c>
      <c r="S5456">
        <f t="shared" si="170"/>
        <v>3</v>
      </c>
      <c r="T5456">
        <f t="shared" si="171"/>
        <v>1</v>
      </c>
    </row>
    <row r="5457" spans="1:20" x14ac:dyDescent="0.25">
      <c r="A5457">
        <v>5456</v>
      </c>
      <c r="B5457" t="s">
        <v>5475</v>
      </c>
      <c r="C5457">
        <v>80.5</v>
      </c>
      <c r="D5457" t="s">
        <v>27</v>
      </c>
      <c r="E5457">
        <v>0</v>
      </c>
      <c r="F5457">
        <v>47</v>
      </c>
      <c r="G5457">
        <v>10</v>
      </c>
      <c r="H5457">
        <v>233171.94</v>
      </c>
      <c r="I5457">
        <v>1</v>
      </c>
      <c r="J5457">
        <v>1</v>
      </c>
      <c r="K5457">
        <v>0</v>
      </c>
      <c r="L5457">
        <v>189428.75</v>
      </c>
      <c r="M5457">
        <v>1</v>
      </c>
      <c r="N5457">
        <v>4</v>
      </c>
      <c r="O5457">
        <v>4</v>
      </c>
      <c r="P5457">
        <v>4</v>
      </c>
      <c r="Q5457">
        <v>3</v>
      </c>
      <c r="R5457" cm="1">
        <f t="array" ref="R5457">_xlfn.IFS(L5457&lt;=$W$6,1,L5457&lt;=$X$6,2,L5457&lt;=$Y$6,3,L5457&gt;$Y$6,4)</f>
        <v>4</v>
      </c>
      <c r="S5457">
        <f t="shared" si="170"/>
        <v>4</v>
      </c>
      <c r="T5457">
        <f t="shared" si="171"/>
        <v>1</v>
      </c>
    </row>
    <row r="5458" spans="1:20" x14ac:dyDescent="0.25">
      <c r="A5458">
        <v>5457</v>
      </c>
      <c r="B5458" t="s">
        <v>5476</v>
      </c>
      <c r="C5458">
        <v>65.900000000000006</v>
      </c>
      <c r="D5458" t="s">
        <v>27</v>
      </c>
      <c r="E5458">
        <v>1</v>
      </c>
      <c r="F5458">
        <v>36</v>
      </c>
      <c r="G5458">
        <v>10</v>
      </c>
      <c r="H5458">
        <v>268929.15999999997</v>
      </c>
      <c r="I5458">
        <v>2</v>
      </c>
      <c r="J5458">
        <v>1</v>
      </c>
      <c r="K5458">
        <v>0</v>
      </c>
      <c r="L5458">
        <v>178833.34</v>
      </c>
      <c r="M5458">
        <v>0</v>
      </c>
      <c r="N5458">
        <v>3</v>
      </c>
      <c r="O5458">
        <v>2</v>
      </c>
      <c r="P5458">
        <v>4</v>
      </c>
      <c r="Q5458">
        <v>4</v>
      </c>
      <c r="R5458" cm="1">
        <f t="array" ref="R5458">_xlfn.IFS(L5458&lt;=$W$6,1,L5458&lt;=$X$6,2,L5458&lt;=$Y$6,3,L5458&gt;$Y$6,4)</f>
        <v>4</v>
      </c>
      <c r="S5458">
        <f t="shared" si="170"/>
        <v>2</v>
      </c>
      <c r="T5458" t="str">
        <f t="shared" si="171"/>
        <v>2&gt;</v>
      </c>
    </row>
    <row r="5459" spans="1:20" x14ac:dyDescent="0.25">
      <c r="A5459">
        <v>5458</v>
      </c>
      <c r="B5459" t="s">
        <v>5477</v>
      </c>
      <c r="C5459">
        <v>73.8</v>
      </c>
      <c r="D5459" t="s">
        <v>27</v>
      </c>
      <c r="E5459">
        <v>1</v>
      </c>
      <c r="F5459">
        <v>64</v>
      </c>
      <c r="G5459">
        <v>11</v>
      </c>
      <c r="H5459">
        <v>166016.62</v>
      </c>
      <c r="I5459">
        <v>1</v>
      </c>
      <c r="J5459">
        <v>1</v>
      </c>
      <c r="K5459">
        <v>1</v>
      </c>
      <c r="L5459">
        <v>42766.03</v>
      </c>
      <c r="M5459">
        <v>0</v>
      </c>
      <c r="N5459">
        <v>4</v>
      </c>
      <c r="O5459">
        <v>4</v>
      </c>
      <c r="P5459">
        <v>4</v>
      </c>
      <c r="Q5459">
        <v>2</v>
      </c>
      <c r="R5459" cm="1">
        <f t="array" ref="R5459">_xlfn.IFS(L5459&lt;=$W$6,1,L5459&lt;=$X$6,2,L5459&lt;=$Y$6,3,L5459&gt;$Y$6,4)</f>
        <v>1</v>
      </c>
      <c r="S5459">
        <f t="shared" si="170"/>
        <v>5</v>
      </c>
      <c r="T5459">
        <f t="shared" si="171"/>
        <v>1</v>
      </c>
    </row>
    <row r="5460" spans="1:20" x14ac:dyDescent="0.25">
      <c r="A5460">
        <v>5459</v>
      </c>
      <c r="B5460" t="s">
        <v>5478</v>
      </c>
      <c r="C5460">
        <v>63.5</v>
      </c>
      <c r="D5460" t="s">
        <v>20</v>
      </c>
      <c r="E5460">
        <v>1</v>
      </c>
      <c r="F5460">
        <v>37</v>
      </c>
      <c r="G5460">
        <v>3</v>
      </c>
      <c r="H5460">
        <v>227270.32</v>
      </c>
      <c r="I5460">
        <v>1</v>
      </c>
      <c r="J5460">
        <v>1</v>
      </c>
      <c r="K5460">
        <v>0</v>
      </c>
      <c r="L5460">
        <v>90883.12</v>
      </c>
      <c r="M5460">
        <v>0</v>
      </c>
      <c r="N5460">
        <v>2</v>
      </c>
      <c r="O5460">
        <v>2</v>
      </c>
      <c r="P5460">
        <v>1</v>
      </c>
      <c r="Q5460">
        <v>3</v>
      </c>
      <c r="R5460" cm="1">
        <f t="array" ref="R5460">_xlfn.IFS(L5460&lt;=$W$6,1,L5460&lt;=$X$6,2,L5460&lt;=$Y$6,3,L5460&gt;$Y$6,4)</f>
        <v>2</v>
      </c>
      <c r="S5460">
        <f t="shared" si="170"/>
        <v>3</v>
      </c>
      <c r="T5460">
        <f t="shared" si="171"/>
        <v>1</v>
      </c>
    </row>
    <row r="5461" spans="1:20" x14ac:dyDescent="0.25">
      <c r="A5461">
        <v>5460</v>
      </c>
      <c r="B5461" t="s">
        <v>5479</v>
      </c>
      <c r="C5461">
        <v>53</v>
      </c>
      <c r="D5461" t="s">
        <v>20</v>
      </c>
      <c r="E5461">
        <v>0</v>
      </c>
      <c r="F5461">
        <v>38</v>
      </c>
      <c r="G5461">
        <v>8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  <c r="N5461">
        <v>1</v>
      </c>
      <c r="O5461">
        <v>2</v>
      </c>
      <c r="P5461">
        <v>3</v>
      </c>
      <c r="Q5461">
        <v>1</v>
      </c>
      <c r="R5461" cm="1">
        <f t="array" ref="R5461">_xlfn.IFS(L5461&lt;=$W$6,1,L5461&lt;=$X$6,2,L5461&lt;=$Y$6,3,L5461&gt;$Y$6,4)</f>
        <v>2</v>
      </c>
      <c r="S5461">
        <f t="shared" si="170"/>
        <v>3</v>
      </c>
      <c r="T5461" t="str">
        <f t="shared" si="171"/>
        <v>2&gt;</v>
      </c>
    </row>
    <row r="5462" spans="1:20" x14ac:dyDescent="0.25">
      <c r="A5462">
        <v>5461</v>
      </c>
      <c r="B5462" t="s">
        <v>5480</v>
      </c>
      <c r="C5462">
        <v>66.099999999999994</v>
      </c>
      <c r="D5462" t="s">
        <v>27</v>
      </c>
      <c r="E5462">
        <v>1</v>
      </c>
      <c r="F5462">
        <v>43</v>
      </c>
      <c r="G5462">
        <v>6</v>
      </c>
      <c r="H5462">
        <v>245104.96</v>
      </c>
      <c r="I5462">
        <v>2</v>
      </c>
      <c r="J5462">
        <v>0</v>
      </c>
      <c r="K5462">
        <v>1</v>
      </c>
      <c r="L5462">
        <v>120646.39999999999</v>
      </c>
      <c r="M5462">
        <v>0</v>
      </c>
      <c r="N5462">
        <v>3</v>
      </c>
      <c r="O5462">
        <v>3</v>
      </c>
      <c r="P5462">
        <v>2</v>
      </c>
      <c r="Q5462">
        <v>3</v>
      </c>
      <c r="R5462" cm="1">
        <f t="array" ref="R5462">_xlfn.IFS(L5462&lt;=$W$6,1,L5462&lt;=$X$6,2,L5462&lt;=$Y$6,3,L5462&gt;$Y$6,4)</f>
        <v>3</v>
      </c>
      <c r="S5462">
        <f t="shared" si="170"/>
        <v>4</v>
      </c>
      <c r="T5462" t="str">
        <f t="shared" si="171"/>
        <v>2&gt;</v>
      </c>
    </row>
    <row r="5463" spans="1:20" x14ac:dyDescent="0.25">
      <c r="A5463">
        <v>5462</v>
      </c>
      <c r="B5463" t="s">
        <v>5481</v>
      </c>
      <c r="C5463">
        <v>53.1</v>
      </c>
      <c r="D5463" t="s">
        <v>20</v>
      </c>
      <c r="E5463">
        <v>1</v>
      </c>
      <c r="F5463">
        <v>33</v>
      </c>
      <c r="G5463">
        <v>3</v>
      </c>
      <c r="H5463">
        <v>237798.9</v>
      </c>
      <c r="I5463">
        <v>2</v>
      </c>
      <c r="J5463">
        <v>0</v>
      </c>
      <c r="K5463">
        <v>0</v>
      </c>
      <c r="L5463">
        <v>41409.360000000001</v>
      </c>
      <c r="M5463">
        <v>0</v>
      </c>
      <c r="N5463">
        <v>1</v>
      </c>
      <c r="O5463">
        <v>1</v>
      </c>
      <c r="P5463">
        <v>1</v>
      </c>
      <c r="Q5463">
        <v>3</v>
      </c>
      <c r="R5463" cm="1">
        <f t="array" ref="R5463">_xlfn.IFS(L5463&lt;=$W$6,1,L5463&lt;=$X$6,2,L5463&lt;=$Y$6,3,L5463&gt;$Y$6,4)</f>
        <v>1</v>
      </c>
      <c r="S5463">
        <f t="shared" si="170"/>
        <v>2</v>
      </c>
      <c r="T5463" t="str">
        <f t="shared" si="171"/>
        <v>2&gt;</v>
      </c>
    </row>
    <row r="5464" spans="1:20" x14ac:dyDescent="0.25">
      <c r="A5464">
        <v>5463</v>
      </c>
      <c r="B5464" t="s">
        <v>5482</v>
      </c>
      <c r="C5464">
        <v>69.400000000000006</v>
      </c>
      <c r="D5464" t="s">
        <v>18</v>
      </c>
      <c r="E5464">
        <v>0</v>
      </c>
      <c r="F5464">
        <v>31</v>
      </c>
      <c r="G5464">
        <v>6</v>
      </c>
      <c r="H5464">
        <v>199427.74</v>
      </c>
      <c r="I5464">
        <v>1</v>
      </c>
      <c r="J5464">
        <v>0</v>
      </c>
      <c r="K5464">
        <v>0</v>
      </c>
      <c r="L5464">
        <v>112317.89</v>
      </c>
      <c r="M5464">
        <v>0</v>
      </c>
      <c r="N5464">
        <v>3</v>
      </c>
      <c r="O5464">
        <v>1</v>
      </c>
      <c r="P5464">
        <v>2</v>
      </c>
      <c r="Q5464">
        <v>3</v>
      </c>
      <c r="R5464" cm="1">
        <f t="array" ref="R5464">_xlfn.IFS(L5464&lt;=$W$6,1,L5464&lt;=$X$6,2,L5464&lt;=$Y$6,3,L5464&gt;$Y$6,4)</f>
        <v>3</v>
      </c>
      <c r="S5464">
        <f t="shared" si="170"/>
        <v>1</v>
      </c>
      <c r="T5464">
        <f t="shared" si="171"/>
        <v>1</v>
      </c>
    </row>
    <row r="5465" spans="1:20" x14ac:dyDescent="0.25">
      <c r="A5465">
        <v>5464</v>
      </c>
      <c r="B5465" t="s">
        <v>5483</v>
      </c>
      <c r="C5465">
        <v>73.099999999999994</v>
      </c>
      <c r="D5465" t="s">
        <v>18</v>
      </c>
      <c r="E5465">
        <v>0</v>
      </c>
      <c r="F5465">
        <v>38</v>
      </c>
      <c r="G5465">
        <v>7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  <c r="N5465">
        <v>4</v>
      </c>
      <c r="O5465">
        <v>2</v>
      </c>
      <c r="P5465">
        <v>3</v>
      </c>
      <c r="Q5465">
        <v>1</v>
      </c>
      <c r="R5465" cm="1">
        <f t="array" ref="R5465">_xlfn.IFS(L5465&lt;=$W$6,1,L5465&lt;=$X$6,2,L5465&lt;=$Y$6,3,L5465&gt;$Y$6,4)</f>
        <v>4</v>
      </c>
      <c r="S5465">
        <f t="shared" si="170"/>
        <v>3</v>
      </c>
      <c r="T5465">
        <f t="shared" si="171"/>
        <v>1</v>
      </c>
    </row>
    <row r="5466" spans="1:20" x14ac:dyDescent="0.25">
      <c r="A5466">
        <v>5465</v>
      </c>
      <c r="B5466" t="s">
        <v>5484</v>
      </c>
      <c r="C5466">
        <v>55.6</v>
      </c>
      <c r="D5466" t="s">
        <v>18</v>
      </c>
      <c r="E5466">
        <v>0</v>
      </c>
      <c r="F5466">
        <v>38</v>
      </c>
      <c r="G5466">
        <v>3</v>
      </c>
      <c r="H5466">
        <v>268416.44</v>
      </c>
      <c r="I5466">
        <v>1</v>
      </c>
      <c r="J5466">
        <v>0</v>
      </c>
      <c r="K5466">
        <v>1</v>
      </c>
      <c r="L5466">
        <v>177670.57</v>
      </c>
      <c r="M5466">
        <v>0</v>
      </c>
      <c r="N5466">
        <v>1</v>
      </c>
      <c r="O5466">
        <v>2</v>
      </c>
      <c r="P5466">
        <v>1</v>
      </c>
      <c r="Q5466">
        <v>4</v>
      </c>
      <c r="R5466" cm="1">
        <f t="array" ref="R5466">_xlfn.IFS(L5466&lt;=$W$6,1,L5466&lt;=$X$6,2,L5466&lt;=$Y$6,3,L5466&gt;$Y$6,4)</f>
        <v>4</v>
      </c>
      <c r="S5466">
        <f t="shared" si="170"/>
        <v>3</v>
      </c>
      <c r="T5466">
        <f t="shared" si="171"/>
        <v>1</v>
      </c>
    </row>
    <row r="5467" spans="1:20" x14ac:dyDescent="0.25">
      <c r="A5467">
        <v>5466</v>
      </c>
      <c r="B5467" t="s">
        <v>5485</v>
      </c>
      <c r="C5467">
        <v>64.7</v>
      </c>
      <c r="D5467" t="s">
        <v>27</v>
      </c>
      <c r="E5467">
        <v>0</v>
      </c>
      <c r="F5467">
        <v>43</v>
      </c>
      <c r="G5467">
        <v>2</v>
      </c>
      <c r="H5467">
        <v>171813.3</v>
      </c>
      <c r="I5467">
        <v>3</v>
      </c>
      <c r="J5467">
        <v>1</v>
      </c>
      <c r="K5467">
        <v>0</v>
      </c>
      <c r="L5467">
        <v>189159.97</v>
      </c>
      <c r="M5467">
        <v>0</v>
      </c>
      <c r="N5467">
        <v>2</v>
      </c>
      <c r="O5467">
        <v>3</v>
      </c>
      <c r="P5467">
        <v>1</v>
      </c>
      <c r="Q5467">
        <v>2</v>
      </c>
      <c r="R5467" cm="1">
        <f t="array" ref="R5467">_xlfn.IFS(L5467&lt;=$W$6,1,L5467&lt;=$X$6,2,L5467&lt;=$Y$6,3,L5467&gt;$Y$6,4)</f>
        <v>4</v>
      </c>
      <c r="S5467">
        <f t="shared" si="170"/>
        <v>4</v>
      </c>
      <c r="T5467" t="str">
        <f t="shared" si="171"/>
        <v>2&gt;</v>
      </c>
    </row>
    <row r="5468" spans="1:20" x14ac:dyDescent="0.25">
      <c r="A5468">
        <v>5467</v>
      </c>
      <c r="B5468" t="s">
        <v>5486</v>
      </c>
      <c r="C5468">
        <v>85</v>
      </c>
      <c r="D5468" t="s">
        <v>27</v>
      </c>
      <c r="E5468">
        <v>1</v>
      </c>
      <c r="F5468">
        <v>34</v>
      </c>
      <c r="G5468">
        <v>4</v>
      </c>
      <c r="H5468">
        <v>275428.5</v>
      </c>
      <c r="I5468">
        <v>1</v>
      </c>
      <c r="J5468">
        <v>0</v>
      </c>
      <c r="K5468">
        <v>1</v>
      </c>
      <c r="L5468">
        <v>159403.68</v>
      </c>
      <c r="M5468">
        <v>0</v>
      </c>
      <c r="N5468">
        <v>4</v>
      </c>
      <c r="O5468">
        <v>1</v>
      </c>
      <c r="P5468">
        <v>1</v>
      </c>
      <c r="Q5468">
        <v>4</v>
      </c>
      <c r="R5468" cm="1">
        <f t="array" ref="R5468">_xlfn.IFS(L5468&lt;=$W$6,1,L5468&lt;=$X$6,2,L5468&lt;=$Y$6,3,L5468&gt;$Y$6,4)</f>
        <v>4</v>
      </c>
      <c r="S5468">
        <f t="shared" si="170"/>
        <v>2</v>
      </c>
      <c r="T5468">
        <f t="shared" si="171"/>
        <v>1</v>
      </c>
    </row>
    <row r="5469" spans="1:20" x14ac:dyDescent="0.25">
      <c r="A5469">
        <v>5468</v>
      </c>
      <c r="B5469" t="s">
        <v>5487</v>
      </c>
      <c r="C5469">
        <v>57.3</v>
      </c>
      <c r="D5469" t="s">
        <v>20</v>
      </c>
      <c r="E5469">
        <v>1</v>
      </c>
      <c r="F5469">
        <v>35</v>
      </c>
      <c r="G5469">
        <v>2</v>
      </c>
      <c r="H5469">
        <v>321555.8</v>
      </c>
      <c r="I5469">
        <v>1</v>
      </c>
      <c r="J5469">
        <v>1</v>
      </c>
      <c r="K5469">
        <v>1</v>
      </c>
      <c r="L5469">
        <v>149536.15</v>
      </c>
      <c r="M5469">
        <v>0</v>
      </c>
      <c r="N5469">
        <v>1</v>
      </c>
      <c r="O5469">
        <v>2</v>
      </c>
      <c r="P5469">
        <v>1</v>
      </c>
      <c r="Q5469">
        <v>4</v>
      </c>
      <c r="R5469" cm="1">
        <f t="array" ref="R5469">_xlfn.IFS(L5469&lt;=$W$6,1,L5469&lt;=$X$6,2,L5469&lt;=$Y$6,3,L5469&gt;$Y$6,4)</f>
        <v>4</v>
      </c>
      <c r="S5469">
        <f t="shared" si="170"/>
        <v>2</v>
      </c>
      <c r="T5469">
        <f t="shared" si="171"/>
        <v>1</v>
      </c>
    </row>
    <row r="5470" spans="1:20" x14ac:dyDescent="0.25">
      <c r="A5470">
        <v>5469</v>
      </c>
      <c r="B5470" t="s">
        <v>5488</v>
      </c>
      <c r="C5470">
        <v>59.1</v>
      </c>
      <c r="D5470" t="s">
        <v>18</v>
      </c>
      <c r="E5470">
        <v>1</v>
      </c>
      <c r="F5470">
        <v>47</v>
      </c>
      <c r="G5470">
        <v>6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  <c r="N5470">
        <v>2</v>
      </c>
      <c r="O5470">
        <v>4</v>
      </c>
      <c r="P5470">
        <v>2</v>
      </c>
      <c r="Q5470">
        <v>1</v>
      </c>
      <c r="R5470" cm="1">
        <f t="array" ref="R5470">_xlfn.IFS(L5470&lt;=$W$6,1,L5470&lt;=$X$6,2,L5470&lt;=$Y$6,3,L5470&gt;$Y$6,4)</f>
        <v>4</v>
      </c>
      <c r="S5470">
        <f t="shared" si="170"/>
        <v>4</v>
      </c>
      <c r="T5470" t="str">
        <f t="shared" si="171"/>
        <v>2&gt;</v>
      </c>
    </row>
    <row r="5471" spans="1:20" x14ac:dyDescent="0.25">
      <c r="A5471">
        <v>5470</v>
      </c>
      <c r="B5471" t="s">
        <v>5489</v>
      </c>
      <c r="C5471">
        <v>72.3</v>
      </c>
      <c r="D5471" t="s">
        <v>18</v>
      </c>
      <c r="E5471">
        <v>1</v>
      </c>
      <c r="F5471">
        <v>23</v>
      </c>
      <c r="G5471">
        <v>5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  <c r="N5471">
        <v>4</v>
      </c>
      <c r="O5471">
        <v>1</v>
      </c>
      <c r="P5471">
        <v>2</v>
      </c>
      <c r="Q5471">
        <v>1</v>
      </c>
      <c r="R5471" cm="1">
        <f t="array" ref="R5471">_xlfn.IFS(L5471&lt;=$W$6,1,L5471&lt;=$X$6,2,L5471&lt;=$Y$6,3,L5471&gt;$Y$6,4)</f>
        <v>1</v>
      </c>
      <c r="S5471">
        <f t="shared" si="170"/>
        <v>1</v>
      </c>
      <c r="T5471" t="str">
        <f t="shared" si="171"/>
        <v>2&gt;</v>
      </c>
    </row>
    <row r="5472" spans="1:20" x14ac:dyDescent="0.25">
      <c r="A5472">
        <v>5471</v>
      </c>
      <c r="B5472" t="s">
        <v>5490</v>
      </c>
      <c r="C5472">
        <v>61.7</v>
      </c>
      <c r="D5472" t="s">
        <v>18</v>
      </c>
      <c r="E5472">
        <v>1</v>
      </c>
      <c r="F5472">
        <v>27</v>
      </c>
      <c r="G5472">
        <v>2</v>
      </c>
      <c r="H5472">
        <v>205171.76</v>
      </c>
      <c r="I5472">
        <v>2</v>
      </c>
      <c r="J5472">
        <v>1</v>
      </c>
      <c r="K5472">
        <v>1</v>
      </c>
      <c r="L5472">
        <v>115387.4</v>
      </c>
      <c r="M5472">
        <v>0</v>
      </c>
      <c r="N5472">
        <v>2</v>
      </c>
      <c r="O5472">
        <v>1</v>
      </c>
      <c r="P5472">
        <v>1</v>
      </c>
      <c r="Q5472">
        <v>3</v>
      </c>
      <c r="R5472" cm="1">
        <f t="array" ref="R5472">_xlfn.IFS(L5472&lt;=$W$6,1,L5472&lt;=$X$6,2,L5472&lt;=$Y$6,3,L5472&gt;$Y$6,4)</f>
        <v>3</v>
      </c>
      <c r="S5472">
        <f t="shared" si="170"/>
        <v>1</v>
      </c>
      <c r="T5472" t="str">
        <f t="shared" si="171"/>
        <v>2&gt;</v>
      </c>
    </row>
    <row r="5473" spans="1:20" x14ac:dyDescent="0.25">
      <c r="A5473">
        <v>5472</v>
      </c>
      <c r="B5473" t="s">
        <v>5491</v>
      </c>
      <c r="C5473">
        <v>70.400000000000006</v>
      </c>
      <c r="D5473" t="s">
        <v>27</v>
      </c>
      <c r="E5473">
        <v>0</v>
      </c>
      <c r="F5473">
        <v>41</v>
      </c>
      <c r="G5473">
        <v>11</v>
      </c>
      <c r="H5473">
        <v>205112.36</v>
      </c>
      <c r="I5473">
        <v>2</v>
      </c>
      <c r="J5473">
        <v>1</v>
      </c>
      <c r="K5473">
        <v>0</v>
      </c>
      <c r="L5473">
        <v>171971.25</v>
      </c>
      <c r="M5473">
        <v>1</v>
      </c>
      <c r="N5473">
        <v>3</v>
      </c>
      <c r="O5473">
        <v>3</v>
      </c>
      <c r="P5473">
        <v>4</v>
      </c>
      <c r="Q5473">
        <v>3</v>
      </c>
      <c r="R5473" cm="1">
        <f t="array" ref="R5473">_xlfn.IFS(L5473&lt;=$W$6,1,L5473&lt;=$X$6,2,L5473&lt;=$Y$6,3,L5473&gt;$Y$6,4)</f>
        <v>4</v>
      </c>
      <c r="S5473">
        <f t="shared" si="170"/>
        <v>3</v>
      </c>
      <c r="T5473" t="str">
        <f t="shared" si="171"/>
        <v>2&gt;</v>
      </c>
    </row>
    <row r="5474" spans="1:20" x14ac:dyDescent="0.25">
      <c r="A5474">
        <v>5473</v>
      </c>
      <c r="B5474" t="s">
        <v>5492</v>
      </c>
      <c r="C5474">
        <v>45.7</v>
      </c>
      <c r="D5474" t="s">
        <v>27</v>
      </c>
      <c r="E5474">
        <v>1</v>
      </c>
      <c r="F5474">
        <v>44</v>
      </c>
      <c r="G5474">
        <v>5</v>
      </c>
      <c r="H5474">
        <v>253545.14</v>
      </c>
      <c r="I5474">
        <v>1</v>
      </c>
      <c r="J5474">
        <v>0</v>
      </c>
      <c r="K5474">
        <v>1</v>
      </c>
      <c r="L5474">
        <v>126106.4</v>
      </c>
      <c r="M5474">
        <v>0</v>
      </c>
      <c r="N5474">
        <v>1</v>
      </c>
      <c r="O5474">
        <v>3</v>
      </c>
      <c r="P5474">
        <v>2</v>
      </c>
      <c r="Q5474">
        <v>3</v>
      </c>
      <c r="R5474" cm="1">
        <f t="array" ref="R5474">_xlfn.IFS(L5474&lt;=$W$6,1,L5474&lt;=$X$6,2,L5474&lt;=$Y$6,3,L5474&gt;$Y$6,4)</f>
        <v>3</v>
      </c>
      <c r="S5474">
        <f t="shared" si="170"/>
        <v>4</v>
      </c>
      <c r="T5474">
        <f t="shared" si="171"/>
        <v>1</v>
      </c>
    </row>
    <row r="5475" spans="1:20" x14ac:dyDescent="0.25">
      <c r="A5475">
        <v>5474</v>
      </c>
      <c r="B5475" t="s">
        <v>5493</v>
      </c>
      <c r="C5475">
        <v>78.7</v>
      </c>
      <c r="D5475" t="s">
        <v>27</v>
      </c>
      <c r="E5475">
        <v>0</v>
      </c>
      <c r="F5475">
        <v>40</v>
      </c>
      <c r="G5475">
        <v>4</v>
      </c>
      <c r="H5475">
        <v>316746.46000000002</v>
      </c>
      <c r="I5475">
        <v>1</v>
      </c>
      <c r="J5475">
        <v>1</v>
      </c>
      <c r="K5475">
        <v>1</v>
      </c>
      <c r="L5475">
        <v>28228.35</v>
      </c>
      <c r="M5475">
        <v>0</v>
      </c>
      <c r="N5475">
        <v>4</v>
      </c>
      <c r="O5475">
        <v>3</v>
      </c>
      <c r="P5475">
        <v>1</v>
      </c>
      <c r="Q5475">
        <v>4</v>
      </c>
      <c r="R5475" cm="1">
        <f t="array" ref="R5475">_xlfn.IFS(L5475&lt;=$W$6,1,L5475&lt;=$X$6,2,L5475&lt;=$Y$6,3,L5475&gt;$Y$6,4)</f>
        <v>1</v>
      </c>
      <c r="S5475">
        <f t="shared" si="170"/>
        <v>3</v>
      </c>
      <c r="T5475">
        <f t="shared" si="171"/>
        <v>1</v>
      </c>
    </row>
    <row r="5476" spans="1:20" x14ac:dyDescent="0.25">
      <c r="A5476">
        <v>5475</v>
      </c>
      <c r="B5476" t="s">
        <v>5494</v>
      </c>
      <c r="C5476">
        <v>65.099999999999994</v>
      </c>
      <c r="D5476" t="s">
        <v>18</v>
      </c>
      <c r="E5476">
        <v>0</v>
      </c>
      <c r="F5476">
        <v>36</v>
      </c>
      <c r="G5476">
        <v>10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  <c r="N5476">
        <v>2</v>
      </c>
      <c r="O5476">
        <v>2</v>
      </c>
      <c r="P5476">
        <v>4</v>
      </c>
      <c r="Q5476">
        <v>1</v>
      </c>
      <c r="R5476" cm="1">
        <f t="array" ref="R5476">_xlfn.IFS(L5476&lt;=$W$6,1,L5476&lt;=$X$6,2,L5476&lt;=$Y$6,3,L5476&gt;$Y$6,4)</f>
        <v>3</v>
      </c>
      <c r="S5476">
        <f t="shared" si="170"/>
        <v>2</v>
      </c>
      <c r="T5476" t="str">
        <f t="shared" si="171"/>
        <v>2&gt;</v>
      </c>
    </row>
    <row r="5477" spans="1:20" x14ac:dyDescent="0.25">
      <c r="A5477">
        <v>5476</v>
      </c>
      <c r="B5477" t="s">
        <v>5495</v>
      </c>
      <c r="C5477">
        <v>61.2</v>
      </c>
      <c r="D5477" t="s">
        <v>27</v>
      </c>
      <c r="E5477">
        <v>1</v>
      </c>
      <c r="F5477">
        <v>44</v>
      </c>
      <c r="G5477">
        <v>6</v>
      </c>
      <c r="H5477">
        <v>283854.2</v>
      </c>
      <c r="I5477">
        <v>1</v>
      </c>
      <c r="J5477">
        <v>1</v>
      </c>
      <c r="K5477">
        <v>1</v>
      </c>
      <c r="L5477">
        <v>43018.98</v>
      </c>
      <c r="M5477">
        <v>0</v>
      </c>
      <c r="N5477">
        <v>2</v>
      </c>
      <c r="O5477">
        <v>3</v>
      </c>
      <c r="P5477">
        <v>2</v>
      </c>
      <c r="Q5477">
        <v>4</v>
      </c>
      <c r="R5477" cm="1">
        <f t="array" ref="R5477">_xlfn.IFS(L5477&lt;=$W$6,1,L5477&lt;=$X$6,2,L5477&lt;=$Y$6,3,L5477&gt;$Y$6,4)</f>
        <v>1</v>
      </c>
      <c r="S5477">
        <f t="shared" si="170"/>
        <v>4</v>
      </c>
      <c r="T5477">
        <f t="shared" si="171"/>
        <v>1</v>
      </c>
    </row>
    <row r="5478" spans="1:20" x14ac:dyDescent="0.25">
      <c r="A5478">
        <v>5477</v>
      </c>
      <c r="B5478" t="s">
        <v>5496</v>
      </c>
      <c r="C5478">
        <v>82.8</v>
      </c>
      <c r="D5478" t="s">
        <v>20</v>
      </c>
      <c r="E5478">
        <v>1</v>
      </c>
      <c r="F5478">
        <v>49</v>
      </c>
      <c r="G5478">
        <v>2</v>
      </c>
      <c r="H5478">
        <v>219753.64</v>
      </c>
      <c r="I5478">
        <v>2</v>
      </c>
      <c r="J5478">
        <v>1</v>
      </c>
      <c r="K5478">
        <v>0</v>
      </c>
      <c r="L5478">
        <v>83611.45</v>
      </c>
      <c r="M5478">
        <v>1</v>
      </c>
      <c r="N5478">
        <v>4</v>
      </c>
      <c r="O5478">
        <v>4</v>
      </c>
      <c r="P5478">
        <v>1</v>
      </c>
      <c r="Q5478">
        <v>3</v>
      </c>
      <c r="R5478" cm="1">
        <f t="array" ref="R5478">_xlfn.IFS(L5478&lt;=$W$6,1,L5478&lt;=$X$6,2,L5478&lt;=$Y$6,3,L5478&gt;$Y$6,4)</f>
        <v>2</v>
      </c>
      <c r="S5478">
        <f t="shared" si="170"/>
        <v>5</v>
      </c>
      <c r="T5478" t="str">
        <f t="shared" si="171"/>
        <v>2&gt;</v>
      </c>
    </row>
    <row r="5479" spans="1:20" x14ac:dyDescent="0.25">
      <c r="A5479">
        <v>5478</v>
      </c>
      <c r="B5479" t="s">
        <v>5497</v>
      </c>
      <c r="C5479">
        <v>72.400000000000006</v>
      </c>
      <c r="D5479" t="s">
        <v>18</v>
      </c>
      <c r="E5479">
        <v>0</v>
      </c>
      <c r="F5479">
        <v>36</v>
      </c>
      <c r="G5479">
        <v>3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  <c r="N5479">
        <v>4</v>
      </c>
      <c r="O5479">
        <v>2</v>
      </c>
      <c r="P5479">
        <v>1</v>
      </c>
      <c r="Q5479">
        <v>1</v>
      </c>
      <c r="R5479" cm="1">
        <f t="array" ref="R5479">_xlfn.IFS(L5479&lt;=$W$6,1,L5479&lt;=$X$6,2,L5479&lt;=$Y$6,3,L5479&gt;$Y$6,4)</f>
        <v>3</v>
      </c>
      <c r="S5479">
        <f t="shared" si="170"/>
        <v>2</v>
      </c>
      <c r="T5479" t="str">
        <f t="shared" si="171"/>
        <v>2&gt;</v>
      </c>
    </row>
    <row r="5480" spans="1:20" x14ac:dyDescent="0.25">
      <c r="A5480">
        <v>5479</v>
      </c>
      <c r="B5480" t="s">
        <v>5498</v>
      </c>
      <c r="C5480">
        <v>64.8</v>
      </c>
      <c r="D5480" t="s">
        <v>27</v>
      </c>
      <c r="E5480">
        <v>1</v>
      </c>
      <c r="F5480">
        <v>46</v>
      </c>
      <c r="G5480">
        <v>10</v>
      </c>
      <c r="H5480">
        <v>222739.58</v>
      </c>
      <c r="I5480">
        <v>2</v>
      </c>
      <c r="J5480">
        <v>1</v>
      </c>
      <c r="K5480">
        <v>1</v>
      </c>
      <c r="L5480">
        <v>91947.74</v>
      </c>
      <c r="M5480">
        <v>0</v>
      </c>
      <c r="N5480">
        <v>2</v>
      </c>
      <c r="O5480">
        <v>3</v>
      </c>
      <c r="P5480">
        <v>4</v>
      </c>
      <c r="Q5480">
        <v>3</v>
      </c>
      <c r="R5480" cm="1">
        <f t="array" ref="R5480">_xlfn.IFS(L5480&lt;=$W$6,1,L5480&lt;=$X$6,2,L5480&lt;=$Y$6,3,L5480&gt;$Y$6,4)</f>
        <v>2</v>
      </c>
      <c r="S5480">
        <f t="shared" si="170"/>
        <v>4</v>
      </c>
      <c r="T5480" t="str">
        <f t="shared" si="171"/>
        <v>2&gt;</v>
      </c>
    </row>
    <row r="5481" spans="1:20" x14ac:dyDescent="0.25">
      <c r="A5481">
        <v>5480</v>
      </c>
      <c r="B5481" t="s">
        <v>5499</v>
      </c>
      <c r="C5481">
        <v>56.9</v>
      </c>
      <c r="D5481" t="s">
        <v>20</v>
      </c>
      <c r="E5481">
        <v>1</v>
      </c>
      <c r="F5481">
        <v>37</v>
      </c>
      <c r="G5481">
        <v>4</v>
      </c>
      <c r="H5481">
        <v>233938.7</v>
      </c>
      <c r="I5481">
        <v>1</v>
      </c>
      <c r="J5481">
        <v>0</v>
      </c>
      <c r="K5481">
        <v>0</v>
      </c>
      <c r="L5481">
        <v>94488.82</v>
      </c>
      <c r="M5481">
        <v>0</v>
      </c>
      <c r="N5481">
        <v>1</v>
      </c>
      <c r="O5481">
        <v>2</v>
      </c>
      <c r="P5481">
        <v>1</v>
      </c>
      <c r="Q5481">
        <v>3</v>
      </c>
      <c r="R5481" cm="1">
        <f t="array" ref="R5481">_xlfn.IFS(L5481&lt;=$W$6,1,L5481&lt;=$X$6,2,L5481&lt;=$Y$6,3,L5481&gt;$Y$6,4)</f>
        <v>2</v>
      </c>
      <c r="S5481">
        <f t="shared" si="170"/>
        <v>3</v>
      </c>
      <c r="T5481">
        <f t="shared" si="171"/>
        <v>1</v>
      </c>
    </row>
    <row r="5482" spans="1:20" x14ac:dyDescent="0.25">
      <c r="A5482">
        <v>5481</v>
      </c>
      <c r="B5482" t="s">
        <v>5500</v>
      </c>
      <c r="C5482">
        <v>76.5</v>
      </c>
      <c r="D5482" t="s">
        <v>27</v>
      </c>
      <c r="E5482">
        <v>0</v>
      </c>
      <c r="F5482">
        <v>36</v>
      </c>
      <c r="G5482">
        <v>9</v>
      </c>
      <c r="H5482">
        <v>273459.02</v>
      </c>
      <c r="I5482">
        <v>2</v>
      </c>
      <c r="J5482">
        <v>0</v>
      </c>
      <c r="K5482">
        <v>0</v>
      </c>
      <c r="L5482">
        <v>47058.21</v>
      </c>
      <c r="M5482">
        <v>0</v>
      </c>
      <c r="N5482">
        <v>4</v>
      </c>
      <c r="O5482">
        <v>2</v>
      </c>
      <c r="P5482">
        <v>4</v>
      </c>
      <c r="Q5482">
        <v>4</v>
      </c>
      <c r="R5482" cm="1">
        <f t="array" ref="R5482">_xlfn.IFS(L5482&lt;=$W$6,1,L5482&lt;=$X$6,2,L5482&lt;=$Y$6,3,L5482&gt;$Y$6,4)</f>
        <v>1</v>
      </c>
      <c r="S5482">
        <f t="shared" si="170"/>
        <v>2</v>
      </c>
      <c r="T5482" t="str">
        <f t="shared" si="171"/>
        <v>2&gt;</v>
      </c>
    </row>
    <row r="5483" spans="1:20" x14ac:dyDescent="0.25">
      <c r="A5483">
        <v>5482</v>
      </c>
      <c r="B5483" t="s">
        <v>5501</v>
      </c>
      <c r="C5483">
        <v>57.7</v>
      </c>
      <c r="D5483" t="s">
        <v>27</v>
      </c>
      <c r="E5483">
        <v>0</v>
      </c>
      <c r="F5483">
        <v>46</v>
      </c>
      <c r="G5483">
        <v>2</v>
      </c>
      <c r="H5483">
        <v>304172.3</v>
      </c>
      <c r="I5483">
        <v>1</v>
      </c>
      <c r="J5483">
        <v>0</v>
      </c>
      <c r="K5483">
        <v>1</v>
      </c>
      <c r="L5483">
        <v>44719.5</v>
      </c>
      <c r="M5483">
        <v>1</v>
      </c>
      <c r="N5483">
        <v>1</v>
      </c>
      <c r="O5483">
        <v>3</v>
      </c>
      <c r="P5483">
        <v>1</v>
      </c>
      <c r="Q5483">
        <v>4</v>
      </c>
      <c r="R5483" cm="1">
        <f t="array" ref="R5483">_xlfn.IFS(L5483&lt;=$W$6,1,L5483&lt;=$X$6,2,L5483&lt;=$Y$6,3,L5483&gt;$Y$6,4)</f>
        <v>1</v>
      </c>
      <c r="S5483">
        <f t="shared" si="170"/>
        <v>4</v>
      </c>
      <c r="T5483">
        <f t="shared" si="171"/>
        <v>1</v>
      </c>
    </row>
    <row r="5484" spans="1:20" x14ac:dyDescent="0.25">
      <c r="A5484">
        <v>5483</v>
      </c>
      <c r="B5484" t="s">
        <v>5502</v>
      </c>
      <c r="C5484">
        <v>60.3</v>
      </c>
      <c r="D5484" t="s">
        <v>20</v>
      </c>
      <c r="E5484">
        <v>1</v>
      </c>
      <c r="F5484">
        <v>48</v>
      </c>
      <c r="G5484">
        <v>3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  <c r="N5484">
        <v>2</v>
      </c>
      <c r="O5484">
        <v>4</v>
      </c>
      <c r="P5484">
        <v>1</v>
      </c>
      <c r="Q5484">
        <v>1</v>
      </c>
      <c r="R5484" cm="1">
        <f t="array" ref="R5484">_xlfn.IFS(L5484&lt;=$W$6,1,L5484&lt;=$X$6,2,L5484&lt;=$Y$6,3,L5484&gt;$Y$6,4)</f>
        <v>4</v>
      </c>
      <c r="S5484">
        <f t="shared" si="170"/>
        <v>5</v>
      </c>
      <c r="T5484" t="str">
        <f t="shared" si="171"/>
        <v>2&gt;</v>
      </c>
    </row>
    <row r="5485" spans="1:20" x14ac:dyDescent="0.25">
      <c r="A5485">
        <v>5484</v>
      </c>
      <c r="B5485" t="s">
        <v>5503</v>
      </c>
      <c r="C5485">
        <v>56.8</v>
      </c>
      <c r="D5485" t="s">
        <v>20</v>
      </c>
      <c r="E5485">
        <v>1</v>
      </c>
      <c r="F5485">
        <v>30</v>
      </c>
      <c r="G5485">
        <v>2</v>
      </c>
      <c r="H5485">
        <v>254578.56</v>
      </c>
      <c r="I5485">
        <v>1</v>
      </c>
      <c r="J5485">
        <v>0</v>
      </c>
      <c r="K5485">
        <v>0</v>
      </c>
      <c r="L5485">
        <v>45611.51</v>
      </c>
      <c r="M5485">
        <v>0</v>
      </c>
      <c r="N5485">
        <v>1</v>
      </c>
      <c r="O5485">
        <v>1</v>
      </c>
      <c r="P5485">
        <v>1</v>
      </c>
      <c r="Q5485">
        <v>3</v>
      </c>
      <c r="R5485" cm="1">
        <f t="array" ref="R5485">_xlfn.IFS(L5485&lt;=$W$6,1,L5485&lt;=$X$6,2,L5485&lt;=$Y$6,3,L5485&gt;$Y$6,4)</f>
        <v>1</v>
      </c>
      <c r="S5485">
        <f t="shared" si="170"/>
        <v>1</v>
      </c>
      <c r="T5485">
        <f t="shared" si="171"/>
        <v>1</v>
      </c>
    </row>
    <row r="5486" spans="1:20" x14ac:dyDescent="0.25">
      <c r="A5486">
        <v>5485</v>
      </c>
      <c r="B5486" t="s">
        <v>5504</v>
      </c>
      <c r="C5486">
        <v>74.8</v>
      </c>
      <c r="D5486" t="s">
        <v>27</v>
      </c>
      <c r="E5486">
        <v>1</v>
      </c>
      <c r="F5486">
        <v>47</v>
      </c>
      <c r="G5486">
        <v>3</v>
      </c>
      <c r="H5486">
        <v>239704.02</v>
      </c>
      <c r="I5486">
        <v>1</v>
      </c>
      <c r="J5486">
        <v>0</v>
      </c>
      <c r="K5486">
        <v>0</v>
      </c>
      <c r="L5486">
        <v>73853.94</v>
      </c>
      <c r="M5486">
        <v>1</v>
      </c>
      <c r="N5486">
        <v>4</v>
      </c>
      <c r="O5486">
        <v>4</v>
      </c>
      <c r="P5486">
        <v>1</v>
      </c>
      <c r="Q5486">
        <v>3</v>
      </c>
      <c r="R5486" cm="1">
        <f t="array" ref="R5486">_xlfn.IFS(L5486&lt;=$W$6,1,L5486&lt;=$X$6,2,L5486&lt;=$Y$6,3,L5486&gt;$Y$6,4)</f>
        <v>2</v>
      </c>
      <c r="S5486">
        <f t="shared" si="170"/>
        <v>4</v>
      </c>
      <c r="T5486">
        <f t="shared" si="171"/>
        <v>1</v>
      </c>
    </row>
    <row r="5487" spans="1:20" x14ac:dyDescent="0.25">
      <c r="A5487">
        <v>5486</v>
      </c>
      <c r="B5487" t="s">
        <v>5505</v>
      </c>
      <c r="C5487">
        <v>57.3</v>
      </c>
      <c r="D5487" t="s">
        <v>20</v>
      </c>
      <c r="E5487">
        <v>1</v>
      </c>
      <c r="F5487">
        <v>40</v>
      </c>
      <c r="G5487">
        <v>5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  <c r="N5487">
        <v>1</v>
      </c>
      <c r="O5487">
        <v>3</v>
      </c>
      <c r="P5487">
        <v>2</v>
      </c>
      <c r="Q5487">
        <v>1</v>
      </c>
      <c r="R5487" cm="1">
        <f t="array" ref="R5487">_xlfn.IFS(L5487&lt;=$W$6,1,L5487&lt;=$X$6,2,L5487&lt;=$Y$6,3,L5487&gt;$Y$6,4)</f>
        <v>4</v>
      </c>
      <c r="S5487">
        <f t="shared" si="170"/>
        <v>3</v>
      </c>
      <c r="T5487" t="str">
        <f t="shared" si="171"/>
        <v>2&gt;</v>
      </c>
    </row>
    <row r="5488" spans="1:20" x14ac:dyDescent="0.25">
      <c r="A5488">
        <v>5487</v>
      </c>
      <c r="B5488" t="s">
        <v>5506</v>
      </c>
      <c r="C5488">
        <v>77.099999999999994</v>
      </c>
      <c r="D5488" t="s">
        <v>20</v>
      </c>
      <c r="E5488">
        <v>0</v>
      </c>
      <c r="F5488">
        <v>43</v>
      </c>
      <c r="G5488">
        <v>6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  <c r="N5488">
        <v>4</v>
      </c>
      <c r="O5488">
        <v>3</v>
      </c>
      <c r="P5488">
        <v>2</v>
      </c>
      <c r="Q5488">
        <v>1</v>
      </c>
      <c r="R5488" cm="1">
        <f t="array" ref="R5488">_xlfn.IFS(L5488&lt;=$W$6,1,L5488&lt;=$X$6,2,L5488&lt;=$Y$6,3,L5488&gt;$Y$6,4)</f>
        <v>2</v>
      </c>
      <c r="S5488">
        <f t="shared" si="170"/>
        <v>4</v>
      </c>
      <c r="T5488" t="str">
        <f t="shared" si="171"/>
        <v>2&gt;</v>
      </c>
    </row>
    <row r="5489" spans="1:20" x14ac:dyDescent="0.25">
      <c r="A5489">
        <v>5488</v>
      </c>
      <c r="B5489" t="s">
        <v>5507</v>
      </c>
      <c r="C5489">
        <v>76.3</v>
      </c>
      <c r="D5489" t="s">
        <v>18</v>
      </c>
      <c r="E5489">
        <v>1</v>
      </c>
      <c r="F5489">
        <v>37</v>
      </c>
      <c r="G5489">
        <v>10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  <c r="N5489">
        <v>4</v>
      </c>
      <c r="O5489">
        <v>2</v>
      </c>
      <c r="P5489">
        <v>4</v>
      </c>
      <c r="Q5489">
        <v>1</v>
      </c>
      <c r="R5489" cm="1">
        <f t="array" ref="R5489">_xlfn.IFS(L5489&lt;=$W$6,1,L5489&lt;=$X$6,2,L5489&lt;=$Y$6,3,L5489&gt;$Y$6,4)</f>
        <v>1</v>
      </c>
      <c r="S5489">
        <f t="shared" si="170"/>
        <v>3</v>
      </c>
      <c r="T5489">
        <f t="shared" si="171"/>
        <v>1</v>
      </c>
    </row>
    <row r="5490" spans="1:20" x14ac:dyDescent="0.25">
      <c r="A5490">
        <v>5489</v>
      </c>
      <c r="B5490" t="s">
        <v>5508</v>
      </c>
      <c r="C5490">
        <v>41</v>
      </c>
      <c r="D5490" t="s">
        <v>18</v>
      </c>
      <c r="E5490">
        <v>0</v>
      </c>
      <c r="F5490">
        <v>37</v>
      </c>
      <c r="G5490">
        <v>8</v>
      </c>
      <c r="H5490">
        <v>234367.48</v>
      </c>
      <c r="I5490">
        <v>1</v>
      </c>
      <c r="J5490">
        <v>1</v>
      </c>
      <c r="K5490">
        <v>1</v>
      </c>
      <c r="L5490">
        <v>109733.73</v>
      </c>
      <c r="M5490">
        <v>0</v>
      </c>
      <c r="N5490">
        <v>1</v>
      </c>
      <c r="O5490">
        <v>2</v>
      </c>
      <c r="P5490">
        <v>3</v>
      </c>
      <c r="Q5490">
        <v>3</v>
      </c>
      <c r="R5490" cm="1">
        <f t="array" ref="R5490">_xlfn.IFS(L5490&lt;=$W$6,1,L5490&lt;=$X$6,2,L5490&lt;=$Y$6,3,L5490&gt;$Y$6,4)</f>
        <v>3</v>
      </c>
      <c r="S5490">
        <f t="shared" si="170"/>
        <v>3</v>
      </c>
      <c r="T5490">
        <f t="shared" si="171"/>
        <v>1</v>
      </c>
    </row>
    <row r="5491" spans="1:20" x14ac:dyDescent="0.25">
      <c r="A5491">
        <v>5490</v>
      </c>
      <c r="B5491" t="s">
        <v>5509</v>
      </c>
      <c r="C5491">
        <v>72.8</v>
      </c>
      <c r="D5491" t="s">
        <v>18</v>
      </c>
      <c r="E5491">
        <v>1</v>
      </c>
      <c r="F5491">
        <v>35</v>
      </c>
      <c r="G5491">
        <v>9</v>
      </c>
      <c r="H5491">
        <v>259815.26</v>
      </c>
      <c r="I5491">
        <v>1</v>
      </c>
      <c r="J5491">
        <v>0</v>
      </c>
      <c r="K5491">
        <v>1</v>
      </c>
      <c r="L5491">
        <v>36083.96</v>
      </c>
      <c r="M5491">
        <v>0</v>
      </c>
      <c r="N5491">
        <v>4</v>
      </c>
      <c r="O5491">
        <v>2</v>
      </c>
      <c r="P5491">
        <v>4</v>
      </c>
      <c r="Q5491">
        <v>4</v>
      </c>
      <c r="R5491" cm="1">
        <f t="array" ref="R5491">_xlfn.IFS(L5491&lt;=$W$6,1,L5491&lt;=$X$6,2,L5491&lt;=$Y$6,3,L5491&gt;$Y$6,4)</f>
        <v>1</v>
      </c>
      <c r="S5491">
        <f t="shared" si="170"/>
        <v>2</v>
      </c>
      <c r="T5491">
        <f t="shared" si="171"/>
        <v>1</v>
      </c>
    </row>
    <row r="5492" spans="1:20" x14ac:dyDescent="0.25">
      <c r="A5492">
        <v>5491</v>
      </c>
      <c r="B5492" t="s">
        <v>5510</v>
      </c>
      <c r="C5492">
        <v>65.5</v>
      </c>
      <c r="D5492" t="s">
        <v>20</v>
      </c>
      <c r="E5492">
        <v>0</v>
      </c>
      <c r="F5492">
        <v>80</v>
      </c>
      <c r="G5492">
        <v>3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  <c r="N5492">
        <v>3</v>
      </c>
      <c r="O5492">
        <v>4</v>
      </c>
      <c r="P5492">
        <v>1</v>
      </c>
      <c r="Q5492">
        <v>1</v>
      </c>
      <c r="R5492" cm="1">
        <f t="array" ref="R5492">_xlfn.IFS(L5492&lt;=$W$6,1,L5492&lt;=$X$6,2,L5492&lt;=$Y$6,3,L5492&gt;$Y$6,4)</f>
        <v>4</v>
      </c>
      <c r="S5492">
        <f t="shared" si="170"/>
        <v>5</v>
      </c>
      <c r="T5492" t="str">
        <f t="shared" si="171"/>
        <v>2&gt;</v>
      </c>
    </row>
    <row r="5493" spans="1:20" x14ac:dyDescent="0.25">
      <c r="A5493">
        <v>5492</v>
      </c>
      <c r="B5493" t="s">
        <v>5511</v>
      </c>
      <c r="C5493">
        <v>58</v>
      </c>
      <c r="D5493" t="s">
        <v>27</v>
      </c>
      <c r="E5493">
        <v>0</v>
      </c>
      <c r="F5493">
        <v>38</v>
      </c>
      <c r="G5493">
        <v>7</v>
      </c>
      <c r="H5493">
        <v>290774.64</v>
      </c>
      <c r="I5493">
        <v>2</v>
      </c>
      <c r="J5493">
        <v>1</v>
      </c>
      <c r="K5493">
        <v>1</v>
      </c>
      <c r="L5493">
        <v>169963.2</v>
      </c>
      <c r="M5493">
        <v>1</v>
      </c>
      <c r="N5493">
        <v>1</v>
      </c>
      <c r="O5493">
        <v>2</v>
      </c>
      <c r="P5493">
        <v>3</v>
      </c>
      <c r="Q5493">
        <v>4</v>
      </c>
      <c r="R5493" cm="1">
        <f t="array" ref="R5493">_xlfn.IFS(L5493&lt;=$W$6,1,L5493&lt;=$X$6,2,L5493&lt;=$Y$6,3,L5493&gt;$Y$6,4)</f>
        <v>4</v>
      </c>
      <c r="S5493">
        <f t="shared" si="170"/>
        <v>3</v>
      </c>
      <c r="T5493" t="str">
        <f t="shared" si="171"/>
        <v>2&gt;</v>
      </c>
    </row>
    <row r="5494" spans="1:20" x14ac:dyDescent="0.25">
      <c r="A5494">
        <v>5493</v>
      </c>
      <c r="B5494" t="s">
        <v>5512</v>
      </c>
      <c r="C5494">
        <v>71.2</v>
      </c>
      <c r="D5494" t="s">
        <v>18</v>
      </c>
      <c r="E5494">
        <v>1</v>
      </c>
      <c r="F5494">
        <v>37</v>
      </c>
      <c r="G5494">
        <v>8</v>
      </c>
      <c r="H5494">
        <v>249232.46</v>
      </c>
      <c r="I5494">
        <v>1</v>
      </c>
      <c r="J5494">
        <v>1</v>
      </c>
      <c r="K5494">
        <v>1</v>
      </c>
      <c r="L5494">
        <v>69320.97</v>
      </c>
      <c r="M5494">
        <v>0</v>
      </c>
      <c r="N5494">
        <v>3</v>
      </c>
      <c r="O5494">
        <v>2</v>
      </c>
      <c r="P5494">
        <v>3</v>
      </c>
      <c r="Q5494">
        <v>3</v>
      </c>
      <c r="R5494" cm="1">
        <f t="array" ref="R5494">_xlfn.IFS(L5494&lt;=$W$6,1,L5494&lt;=$X$6,2,L5494&lt;=$Y$6,3,L5494&gt;$Y$6,4)</f>
        <v>2</v>
      </c>
      <c r="S5494">
        <f t="shared" si="170"/>
        <v>3</v>
      </c>
      <c r="T5494">
        <f t="shared" si="171"/>
        <v>1</v>
      </c>
    </row>
    <row r="5495" spans="1:20" x14ac:dyDescent="0.25">
      <c r="A5495">
        <v>5494</v>
      </c>
      <c r="B5495" t="s">
        <v>5513</v>
      </c>
      <c r="C5495">
        <v>68</v>
      </c>
      <c r="D5495" t="s">
        <v>18</v>
      </c>
      <c r="E5495">
        <v>1</v>
      </c>
      <c r="F5495">
        <v>33</v>
      </c>
      <c r="G5495">
        <v>10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  <c r="N5495">
        <v>3</v>
      </c>
      <c r="O5495">
        <v>1</v>
      </c>
      <c r="P5495">
        <v>4</v>
      </c>
      <c r="Q5495">
        <v>1</v>
      </c>
      <c r="R5495" cm="1">
        <f t="array" ref="R5495">_xlfn.IFS(L5495&lt;=$W$6,1,L5495&lt;=$X$6,2,L5495&lt;=$Y$6,3,L5495&gt;$Y$6,4)</f>
        <v>1</v>
      </c>
      <c r="S5495">
        <f t="shared" si="170"/>
        <v>2</v>
      </c>
      <c r="T5495" t="str">
        <f t="shared" si="171"/>
        <v>2&gt;</v>
      </c>
    </row>
    <row r="5496" spans="1:20" x14ac:dyDescent="0.25">
      <c r="A5496">
        <v>5495</v>
      </c>
      <c r="B5496" t="s">
        <v>5514</v>
      </c>
      <c r="C5496">
        <v>38.299999999999997</v>
      </c>
      <c r="D5496" t="s">
        <v>20</v>
      </c>
      <c r="E5496">
        <v>0</v>
      </c>
      <c r="F5496">
        <v>50</v>
      </c>
      <c r="G5496">
        <v>9</v>
      </c>
      <c r="H5496">
        <v>191616.38</v>
      </c>
      <c r="I5496">
        <v>1</v>
      </c>
      <c r="J5496">
        <v>0</v>
      </c>
      <c r="K5496">
        <v>0</v>
      </c>
      <c r="L5496">
        <v>137702.01</v>
      </c>
      <c r="M5496">
        <v>1</v>
      </c>
      <c r="N5496">
        <v>1</v>
      </c>
      <c r="O5496">
        <v>4</v>
      </c>
      <c r="P5496">
        <v>4</v>
      </c>
      <c r="Q5496">
        <v>2</v>
      </c>
      <c r="R5496" cm="1">
        <f t="array" ref="R5496">_xlfn.IFS(L5496&lt;=$W$6,1,L5496&lt;=$X$6,2,L5496&lt;=$Y$6,3,L5496&gt;$Y$6,4)</f>
        <v>3</v>
      </c>
      <c r="S5496">
        <f t="shared" si="170"/>
        <v>5</v>
      </c>
      <c r="T5496">
        <f t="shared" si="171"/>
        <v>1</v>
      </c>
    </row>
    <row r="5497" spans="1:20" x14ac:dyDescent="0.25">
      <c r="A5497">
        <v>5496</v>
      </c>
      <c r="B5497" t="s">
        <v>5515</v>
      </c>
      <c r="C5497">
        <v>72.099999999999994</v>
      </c>
      <c r="D5497" t="s">
        <v>18</v>
      </c>
      <c r="E5497">
        <v>1</v>
      </c>
      <c r="F5497">
        <v>37</v>
      </c>
      <c r="G5497">
        <v>11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  <c r="N5497">
        <v>4</v>
      </c>
      <c r="O5497">
        <v>2</v>
      </c>
      <c r="P5497">
        <v>4</v>
      </c>
      <c r="Q5497">
        <v>1</v>
      </c>
      <c r="R5497" cm="1">
        <f t="array" ref="R5497">_xlfn.IFS(L5497&lt;=$W$6,1,L5497&lt;=$X$6,2,L5497&lt;=$Y$6,3,L5497&gt;$Y$6,4)</f>
        <v>2</v>
      </c>
      <c r="S5497">
        <f t="shared" si="170"/>
        <v>3</v>
      </c>
      <c r="T5497" t="str">
        <f t="shared" si="171"/>
        <v>2&gt;</v>
      </c>
    </row>
    <row r="5498" spans="1:20" x14ac:dyDescent="0.25">
      <c r="A5498">
        <v>5497</v>
      </c>
      <c r="B5498" t="s">
        <v>5516</v>
      </c>
      <c r="C5498">
        <v>62</v>
      </c>
      <c r="D5498" t="s">
        <v>18</v>
      </c>
      <c r="E5498">
        <v>0</v>
      </c>
      <c r="F5498">
        <v>44</v>
      </c>
      <c r="G5498">
        <v>2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  <c r="N5498">
        <v>2</v>
      </c>
      <c r="O5498">
        <v>3</v>
      </c>
      <c r="P5498">
        <v>1</v>
      </c>
      <c r="Q5498">
        <v>1</v>
      </c>
      <c r="R5498" cm="1">
        <f t="array" ref="R5498">_xlfn.IFS(L5498&lt;=$W$6,1,L5498&lt;=$X$6,2,L5498&lt;=$Y$6,3,L5498&gt;$Y$6,4)</f>
        <v>2</v>
      </c>
      <c r="S5498">
        <f t="shared" si="170"/>
        <v>4</v>
      </c>
      <c r="T5498" t="str">
        <f t="shared" si="171"/>
        <v>2&gt;</v>
      </c>
    </row>
    <row r="5499" spans="1:20" x14ac:dyDescent="0.25">
      <c r="A5499">
        <v>5498</v>
      </c>
      <c r="B5499" t="s">
        <v>5517</v>
      </c>
      <c r="C5499">
        <v>77.400000000000006</v>
      </c>
      <c r="D5499" t="s">
        <v>20</v>
      </c>
      <c r="E5499">
        <v>0</v>
      </c>
      <c r="F5499">
        <v>38</v>
      </c>
      <c r="G5499">
        <v>9</v>
      </c>
      <c r="H5499">
        <v>234304.6</v>
      </c>
      <c r="I5499">
        <v>1</v>
      </c>
      <c r="J5499">
        <v>0</v>
      </c>
      <c r="K5499">
        <v>0</v>
      </c>
      <c r="L5499">
        <v>101828.39</v>
      </c>
      <c r="M5499">
        <v>0</v>
      </c>
      <c r="N5499">
        <v>4</v>
      </c>
      <c r="O5499">
        <v>2</v>
      </c>
      <c r="P5499">
        <v>4</v>
      </c>
      <c r="Q5499">
        <v>3</v>
      </c>
      <c r="R5499" cm="1">
        <f t="array" ref="R5499">_xlfn.IFS(L5499&lt;=$W$6,1,L5499&lt;=$X$6,2,L5499&lt;=$Y$6,3,L5499&gt;$Y$6,4)</f>
        <v>3</v>
      </c>
      <c r="S5499">
        <f t="shared" si="170"/>
        <v>3</v>
      </c>
      <c r="T5499">
        <f t="shared" si="171"/>
        <v>1</v>
      </c>
    </row>
    <row r="5500" spans="1:20" x14ac:dyDescent="0.25">
      <c r="A5500">
        <v>5499</v>
      </c>
      <c r="B5500" t="s">
        <v>5518</v>
      </c>
      <c r="C5500">
        <v>56.3</v>
      </c>
      <c r="D5500" t="s">
        <v>18</v>
      </c>
      <c r="E5500">
        <v>1</v>
      </c>
      <c r="F5500">
        <v>37</v>
      </c>
      <c r="G5500">
        <v>4</v>
      </c>
      <c r="H5500">
        <v>212501.44</v>
      </c>
      <c r="I5500">
        <v>1</v>
      </c>
      <c r="J5500">
        <v>0</v>
      </c>
      <c r="K5500">
        <v>0</v>
      </c>
      <c r="L5500">
        <v>39546.32</v>
      </c>
      <c r="M5500">
        <v>0</v>
      </c>
      <c r="N5500">
        <v>1</v>
      </c>
      <c r="O5500">
        <v>2</v>
      </c>
      <c r="P5500">
        <v>1</v>
      </c>
      <c r="Q5500">
        <v>3</v>
      </c>
      <c r="R5500" cm="1">
        <f t="array" ref="R5500">_xlfn.IFS(L5500&lt;=$W$6,1,L5500&lt;=$X$6,2,L5500&lt;=$Y$6,3,L5500&gt;$Y$6,4)</f>
        <v>1</v>
      </c>
      <c r="S5500">
        <f t="shared" si="170"/>
        <v>3</v>
      </c>
      <c r="T5500">
        <f t="shared" si="171"/>
        <v>1</v>
      </c>
    </row>
    <row r="5501" spans="1:20" x14ac:dyDescent="0.25">
      <c r="A5501">
        <v>5500</v>
      </c>
      <c r="B5501" t="s">
        <v>5519</v>
      </c>
      <c r="C5501">
        <v>85</v>
      </c>
      <c r="D5501" t="s">
        <v>27</v>
      </c>
      <c r="E5501">
        <v>0</v>
      </c>
      <c r="F5501">
        <v>29</v>
      </c>
      <c r="G5501">
        <v>9</v>
      </c>
      <c r="H5501">
        <v>223675.56</v>
      </c>
      <c r="I5501">
        <v>2</v>
      </c>
      <c r="J5501">
        <v>1</v>
      </c>
      <c r="K5501">
        <v>1</v>
      </c>
      <c r="L5501">
        <v>110805.79</v>
      </c>
      <c r="M5501">
        <v>0</v>
      </c>
      <c r="N5501">
        <v>4</v>
      </c>
      <c r="O5501">
        <v>1</v>
      </c>
      <c r="P5501">
        <v>4</v>
      </c>
      <c r="Q5501">
        <v>3</v>
      </c>
      <c r="R5501" cm="1">
        <f t="array" ref="R5501">_xlfn.IFS(L5501&lt;=$W$6,1,L5501&lt;=$X$6,2,L5501&lt;=$Y$6,3,L5501&gt;$Y$6,4)</f>
        <v>3</v>
      </c>
      <c r="S5501">
        <f t="shared" si="170"/>
        <v>1</v>
      </c>
      <c r="T5501" t="str">
        <f t="shared" si="171"/>
        <v>2&gt;</v>
      </c>
    </row>
    <row r="5502" spans="1:20" x14ac:dyDescent="0.25">
      <c r="A5502">
        <v>5501</v>
      </c>
      <c r="B5502" t="s">
        <v>5520</v>
      </c>
      <c r="C5502">
        <v>68.099999999999994</v>
      </c>
      <c r="D5502" t="s">
        <v>18</v>
      </c>
      <c r="E5502">
        <v>1</v>
      </c>
      <c r="F5502">
        <v>49</v>
      </c>
      <c r="G5502">
        <v>10</v>
      </c>
      <c r="H5502">
        <v>194046.42</v>
      </c>
      <c r="I5502">
        <v>1</v>
      </c>
      <c r="J5502">
        <v>1</v>
      </c>
      <c r="K5502">
        <v>1</v>
      </c>
      <c r="L5502">
        <v>2168.13</v>
      </c>
      <c r="M5502">
        <v>0</v>
      </c>
      <c r="N5502">
        <v>3</v>
      </c>
      <c r="O5502">
        <v>4</v>
      </c>
      <c r="P5502">
        <v>4</v>
      </c>
      <c r="Q5502">
        <v>2</v>
      </c>
      <c r="R5502" cm="1">
        <f t="array" ref="R5502">_xlfn.IFS(L5502&lt;=$W$6,1,L5502&lt;=$X$6,2,L5502&lt;=$Y$6,3,L5502&gt;$Y$6,4)</f>
        <v>1</v>
      </c>
      <c r="S5502">
        <f t="shared" si="170"/>
        <v>5</v>
      </c>
      <c r="T5502">
        <f t="shared" si="171"/>
        <v>1</v>
      </c>
    </row>
    <row r="5503" spans="1:20" x14ac:dyDescent="0.25">
      <c r="A5503">
        <v>5502</v>
      </c>
      <c r="B5503" t="s">
        <v>5521</v>
      </c>
      <c r="C5503">
        <v>63.1</v>
      </c>
      <c r="D5503" t="s">
        <v>18</v>
      </c>
      <c r="E5503">
        <v>0</v>
      </c>
      <c r="F5503">
        <v>33</v>
      </c>
      <c r="G5503">
        <v>9</v>
      </c>
      <c r="H5503">
        <v>275375.44</v>
      </c>
      <c r="I5503">
        <v>1</v>
      </c>
      <c r="J5503">
        <v>1</v>
      </c>
      <c r="K5503">
        <v>0</v>
      </c>
      <c r="L5503">
        <v>190067.12</v>
      </c>
      <c r="M5503">
        <v>0</v>
      </c>
      <c r="N5503">
        <v>2</v>
      </c>
      <c r="O5503">
        <v>1</v>
      </c>
      <c r="P5503">
        <v>4</v>
      </c>
      <c r="Q5503">
        <v>4</v>
      </c>
      <c r="R5503" cm="1">
        <f t="array" ref="R5503">_xlfn.IFS(L5503&lt;=$W$6,1,L5503&lt;=$X$6,2,L5503&lt;=$Y$6,3,L5503&gt;$Y$6,4)</f>
        <v>4</v>
      </c>
      <c r="S5503">
        <f t="shared" si="170"/>
        <v>2</v>
      </c>
      <c r="T5503">
        <f t="shared" si="171"/>
        <v>1</v>
      </c>
    </row>
    <row r="5504" spans="1:20" x14ac:dyDescent="0.25">
      <c r="A5504">
        <v>5503</v>
      </c>
      <c r="B5504" t="s">
        <v>5522</v>
      </c>
      <c r="C5504">
        <v>61.4</v>
      </c>
      <c r="D5504" t="s">
        <v>20</v>
      </c>
      <c r="E5504">
        <v>0</v>
      </c>
      <c r="F5504">
        <v>42</v>
      </c>
      <c r="G5504">
        <v>4</v>
      </c>
      <c r="H5504">
        <v>226697</v>
      </c>
      <c r="I5504">
        <v>1</v>
      </c>
      <c r="J5504">
        <v>1</v>
      </c>
      <c r="K5504">
        <v>1</v>
      </c>
      <c r="L5504">
        <v>77789.009999999995</v>
      </c>
      <c r="M5504">
        <v>0</v>
      </c>
      <c r="N5504">
        <v>2</v>
      </c>
      <c r="O5504">
        <v>3</v>
      </c>
      <c r="P5504">
        <v>1</v>
      </c>
      <c r="Q5504">
        <v>3</v>
      </c>
      <c r="R5504" cm="1">
        <f t="array" ref="R5504">_xlfn.IFS(L5504&lt;=$W$6,1,L5504&lt;=$X$6,2,L5504&lt;=$Y$6,3,L5504&gt;$Y$6,4)</f>
        <v>2</v>
      </c>
      <c r="S5504">
        <f t="shared" si="170"/>
        <v>4</v>
      </c>
      <c r="T5504">
        <f t="shared" si="171"/>
        <v>1</v>
      </c>
    </row>
    <row r="5505" spans="1:20" x14ac:dyDescent="0.25">
      <c r="A5505">
        <v>5504</v>
      </c>
      <c r="B5505" t="s">
        <v>5523</v>
      </c>
      <c r="C5505">
        <v>70.400000000000006</v>
      </c>
      <c r="D5505" t="s">
        <v>20</v>
      </c>
      <c r="E5505">
        <v>1</v>
      </c>
      <c r="F5505">
        <v>26</v>
      </c>
      <c r="G5505">
        <v>11</v>
      </c>
      <c r="H5505">
        <v>244219.56</v>
      </c>
      <c r="I5505">
        <v>1</v>
      </c>
      <c r="J5505">
        <v>1</v>
      </c>
      <c r="K5505">
        <v>1</v>
      </c>
      <c r="L5505">
        <v>127654.37</v>
      </c>
      <c r="M5505">
        <v>0</v>
      </c>
      <c r="N5505">
        <v>3</v>
      </c>
      <c r="O5505">
        <v>1</v>
      </c>
      <c r="P5505">
        <v>4</v>
      </c>
      <c r="Q5505">
        <v>3</v>
      </c>
      <c r="R5505" cm="1">
        <f t="array" ref="R5505">_xlfn.IFS(L5505&lt;=$W$6,1,L5505&lt;=$X$6,2,L5505&lt;=$Y$6,3,L5505&gt;$Y$6,4)</f>
        <v>3</v>
      </c>
      <c r="S5505">
        <f t="shared" si="170"/>
        <v>1</v>
      </c>
      <c r="T5505">
        <f t="shared" si="171"/>
        <v>1</v>
      </c>
    </row>
    <row r="5506" spans="1:20" x14ac:dyDescent="0.25">
      <c r="A5506">
        <v>5505</v>
      </c>
      <c r="B5506" t="s">
        <v>5524</v>
      </c>
      <c r="C5506">
        <v>78.599999999999994</v>
      </c>
      <c r="D5506" t="s">
        <v>18</v>
      </c>
      <c r="E5506">
        <v>1</v>
      </c>
      <c r="F5506">
        <v>34</v>
      </c>
      <c r="G5506">
        <v>3</v>
      </c>
      <c r="H5506">
        <v>240904.8</v>
      </c>
      <c r="I5506">
        <v>2</v>
      </c>
      <c r="J5506">
        <v>0</v>
      </c>
      <c r="K5506">
        <v>0</v>
      </c>
      <c r="L5506">
        <v>79602.86</v>
      </c>
      <c r="M5506">
        <v>0</v>
      </c>
      <c r="N5506">
        <v>4</v>
      </c>
      <c r="O5506">
        <v>1</v>
      </c>
      <c r="P5506">
        <v>1</v>
      </c>
      <c r="Q5506">
        <v>3</v>
      </c>
      <c r="R5506" cm="1">
        <f t="array" ref="R5506">_xlfn.IFS(L5506&lt;=$W$6,1,L5506&lt;=$X$6,2,L5506&lt;=$Y$6,3,L5506&gt;$Y$6,4)</f>
        <v>2</v>
      </c>
      <c r="S5506">
        <f t="shared" si="170"/>
        <v>2</v>
      </c>
      <c r="T5506" t="str">
        <f t="shared" si="171"/>
        <v>2&gt;</v>
      </c>
    </row>
    <row r="5507" spans="1:20" x14ac:dyDescent="0.25">
      <c r="A5507">
        <v>5506</v>
      </c>
      <c r="B5507" t="s">
        <v>5525</v>
      </c>
      <c r="C5507">
        <v>53.4</v>
      </c>
      <c r="D5507" t="s">
        <v>18</v>
      </c>
      <c r="E5507">
        <v>0</v>
      </c>
      <c r="F5507">
        <v>55</v>
      </c>
      <c r="G5507">
        <v>8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  <c r="N5507">
        <v>1</v>
      </c>
      <c r="O5507">
        <v>4</v>
      </c>
      <c r="P5507">
        <v>3</v>
      </c>
      <c r="Q5507">
        <v>1</v>
      </c>
      <c r="R5507" cm="1">
        <f t="array" ref="R5507">_xlfn.IFS(L5507&lt;=$W$6,1,L5507&lt;=$X$6,2,L5507&lt;=$Y$6,3,L5507&gt;$Y$6,4)</f>
        <v>2</v>
      </c>
      <c r="S5507">
        <f t="shared" ref="S5507:S5570" si="172">VLOOKUP(F5507,$V$10:$W$16,2,1)</f>
        <v>5</v>
      </c>
      <c r="T5507" t="str">
        <f t="shared" ref="T5507:T5570" si="173">VLOOKUP(I5507,$Y$9:$Z$11,2,1)</f>
        <v>2&gt;</v>
      </c>
    </row>
    <row r="5508" spans="1:20" x14ac:dyDescent="0.25">
      <c r="A5508">
        <v>5507</v>
      </c>
      <c r="B5508" t="s">
        <v>5526</v>
      </c>
      <c r="C5508">
        <v>59</v>
      </c>
      <c r="D5508" t="s">
        <v>20</v>
      </c>
      <c r="E5508">
        <v>1</v>
      </c>
      <c r="F5508">
        <v>36</v>
      </c>
      <c r="G5508">
        <v>1</v>
      </c>
      <c r="H5508">
        <v>131624.70000000001</v>
      </c>
      <c r="I5508">
        <v>2</v>
      </c>
      <c r="J5508">
        <v>0</v>
      </c>
      <c r="K5508">
        <v>1</v>
      </c>
      <c r="L5508">
        <v>160346.29999999999</v>
      </c>
      <c r="M5508">
        <v>0</v>
      </c>
      <c r="N5508">
        <v>2</v>
      </c>
      <c r="O5508">
        <v>2</v>
      </c>
      <c r="P5508">
        <v>1</v>
      </c>
      <c r="Q5508">
        <v>2</v>
      </c>
      <c r="R5508" cm="1">
        <f t="array" ref="R5508">_xlfn.IFS(L5508&lt;=$W$6,1,L5508&lt;=$X$6,2,L5508&lt;=$Y$6,3,L5508&gt;$Y$6,4)</f>
        <v>4</v>
      </c>
      <c r="S5508">
        <f t="shared" si="172"/>
        <v>2</v>
      </c>
      <c r="T5508" t="str">
        <f t="shared" si="173"/>
        <v>2&gt;</v>
      </c>
    </row>
    <row r="5509" spans="1:20" x14ac:dyDescent="0.25">
      <c r="A5509">
        <v>5508</v>
      </c>
      <c r="B5509" t="s">
        <v>5527</v>
      </c>
      <c r="C5509">
        <v>58.3</v>
      </c>
      <c r="D5509" t="s">
        <v>20</v>
      </c>
      <c r="E5509">
        <v>0</v>
      </c>
      <c r="F5509">
        <v>42</v>
      </c>
      <c r="G5509">
        <v>4</v>
      </c>
      <c r="H5509">
        <v>108856.74</v>
      </c>
      <c r="I5509">
        <v>1</v>
      </c>
      <c r="J5509">
        <v>1</v>
      </c>
      <c r="K5509">
        <v>0</v>
      </c>
      <c r="L5509">
        <v>109638.78</v>
      </c>
      <c r="M5509">
        <v>1</v>
      </c>
      <c r="N5509">
        <v>1</v>
      </c>
      <c r="O5509">
        <v>3</v>
      </c>
      <c r="P5509">
        <v>1</v>
      </c>
      <c r="Q5509">
        <v>2</v>
      </c>
      <c r="R5509" cm="1">
        <f t="array" ref="R5509">_xlfn.IFS(L5509&lt;=$W$6,1,L5509&lt;=$X$6,2,L5509&lt;=$Y$6,3,L5509&gt;$Y$6,4)</f>
        <v>3</v>
      </c>
      <c r="S5509">
        <f t="shared" si="172"/>
        <v>4</v>
      </c>
      <c r="T5509">
        <f t="shared" si="173"/>
        <v>1</v>
      </c>
    </row>
    <row r="5510" spans="1:20" x14ac:dyDescent="0.25">
      <c r="A5510">
        <v>5509</v>
      </c>
      <c r="B5510" t="s">
        <v>5528</v>
      </c>
      <c r="C5510">
        <v>65.599999999999994</v>
      </c>
      <c r="D5510" t="s">
        <v>18</v>
      </c>
      <c r="E5510">
        <v>0</v>
      </c>
      <c r="F5510">
        <v>77</v>
      </c>
      <c r="G5510">
        <v>4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  <c r="N5510">
        <v>3</v>
      </c>
      <c r="O5510">
        <v>4</v>
      </c>
      <c r="P5510">
        <v>1</v>
      </c>
      <c r="Q5510">
        <v>1</v>
      </c>
      <c r="R5510" cm="1">
        <f t="array" ref="R5510">_xlfn.IFS(L5510&lt;=$W$6,1,L5510&lt;=$X$6,2,L5510&lt;=$Y$6,3,L5510&gt;$Y$6,4)</f>
        <v>1</v>
      </c>
      <c r="S5510">
        <f t="shared" si="172"/>
        <v>5</v>
      </c>
      <c r="T5510" t="str">
        <f t="shared" si="173"/>
        <v>2&gt;</v>
      </c>
    </row>
    <row r="5511" spans="1:20" x14ac:dyDescent="0.25">
      <c r="A5511">
        <v>5510</v>
      </c>
      <c r="B5511" t="s">
        <v>5529</v>
      </c>
      <c r="C5511">
        <v>59.7</v>
      </c>
      <c r="D5511" t="s">
        <v>18</v>
      </c>
      <c r="E5511">
        <v>1</v>
      </c>
      <c r="F5511">
        <v>35</v>
      </c>
      <c r="G5511">
        <v>10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  <c r="N5511">
        <v>2</v>
      </c>
      <c r="O5511">
        <v>2</v>
      </c>
      <c r="P5511">
        <v>4</v>
      </c>
      <c r="Q5511">
        <v>1</v>
      </c>
      <c r="R5511" cm="1">
        <f t="array" ref="R5511">_xlfn.IFS(L5511&lt;=$W$6,1,L5511&lt;=$X$6,2,L5511&lt;=$Y$6,3,L5511&gt;$Y$6,4)</f>
        <v>1</v>
      </c>
      <c r="S5511">
        <f t="shared" si="172"/>
        <v>2</v>
      </c>
      <c r="T5511" t="str">
        <f t="shared" si="173"/>
        <v>2&gt;</v>
      </c>
    </row>
    <row r="5512" spans="1:20" x14ac:dyDescent="0.25">
      <c r="A5512">
        <v>5511</v>
      </c>
      <c r="B5512" t="s">
        <v>5530</v>
      </c>
      <c r="C5512">
        <v>58.8</v>
      </c>
      <c r="D5512" t="s">
        <v>27</v>
      </c>
      <c r="E5512">
        <v>0</v>
      </c>
      <c r="F5512">
        <v>50</v>
      </c>
      <c r="G5512">
        <v>2</v>
      </c>
      <c r="H5512">
        <v>286559.15999999997</v>
      </c>
      <c r="I5512">
        <v>2</v>
      </c>
      <c r="J5512">
        <v>1</v>
      </c>
      <c r="K5512">
        <v>0</v>
      </c>
      <c r="L5512">
        <v>31580.799999999999</v>
      </c>
      <c r="M5512">
        <v>1</v>
      </c>
      <c r="N5512">
        <v>2</v>
      </c>
      <c r="O5512">
        <v>4</v>
      </c>
      <c r="P5512">
        <v>1</v>
      </c>
      <c r="Q5512">
        <v>4</v>
      </c>
      <c r="R5512" cm="1">
        <f t="array" ref="R5512">_xlfn.IFS(L5512&lt;=$W$6,1,L5512&lt;=$X$6,2,L5512&lt;=$Y$6,3,L5512&gt;$Y$6,4)</f>
        <v>1</v>
      </c>
      <c r="S5512">
        <f t="shared" si="172"/>
        <v>5</v>
      </c>
      <c r="T5512" t="str">
        <f t="shared" si="173"/>
        <v>2&gt;</v>
      </c>
    </row>
    <row r="5513" spans="1:20" x14ac:dyDescent="0.25">
      <c r="A5513">
        <v>5512</v>
      </c>
      <c r="B5513" t="s">
        <v>5531</v>
      </c>
      <c r="C5513">
        <v>66.7</v>
      </c>
      <c r="D5513" t="s">
        <v>27</v>
      </c>
      <c r="E5513">
        <v>1</v>
      </c>
      <c r="F5513">
        <v>34</v>
      </c>
      <c r="G5513">
        <v>1</v>
      </c>
      <c r="H5513">
        <v>207693.3</v>
      </c>
      <c r="I5513">
        <v>1</v>
      </c>
      <c r="J5513">
        <v>1</v>
      </c>
      <c r="K5513">
        <v>0</v>
      </c>
      <c r="L5513">
        <v>20560.689999999999</v>
      </c>
      <c r="M5513">
        <v>0</v>
      </c>
      <c r="N5513">
        <v>3</v>
      </c>
      <c r="O5513">
        <v>1</v>
      </c>
      <c r="P5513">
        <v>1</v>
      </c>
      <c r="Q5513">
        <v>3</v>
      </c>
      <c r="R5513" cm="1">
        <f t="array" ref="R5513">_xlfn.IFS(L5513&lt;=$W$6,1,L5513&lt;=$X$6,2,L5513&lt;=$Y$6,3,L5513&gt;$Y$6,4)</f>
        <v>1</v>
      </c>
      <c r="S5513">
        <f t="shared" si="172"/>
        <v>2</v>
      </c>
      <c r="T5513">
        <f t="shared" si="173"/>
        <v>1</v>
      </c>
    </row>
    <row r="5514" spans="1:20" x14ac:dyDescent="0.25">
      <c r="A5514">
        <v>5513</v>
      </c>
      <c r="B5514" t="s">
        <v>5532</v>
      </c>
      <c r="C5514">
        <v>62.7</v>
      </c>
      <c r="D5514" t="s">
        <v>18</v>
      </c>
      <c r="E5514">
        <v>1</v>
      </c>
      <c r="F5514">
        <v>39</v>
      </c>
      <c r="G5514">
        <v>3</v>
      </c>
      <c r="H5514">
        <v>250381.72</v>
      </c>
      <c r="I5514">
        <v>1</v>
      </c>
      <c r="J5514">
        <v>0</v>
      </c>
      <c r="K5514">
        <v>1</v>
      </c>
      <c r="L5514">
        <v>84584.69</v>
      </c>
      <c r="M5514">
        <v>0</v>
      </c>
      <c r="N5514">
        <v>2</v>
      </c>
      <c r="O5514">
        <v>2</v>
      </c>
      <c r="P5514">
        <v>1</v>
      </c>
      <c r="Q5514">
        <v>3</v>
      </c>
      <c r="R5514" cm="1">
        <f t="array" ref="R5514">_xlfn.IFS(L5514&lt;=$W$6,1,L5514&lt;=$X$6,2,L5514&lt;=$Y$6,3,L5514&gt;$Y$6,4)</f>
        <v>2</v>
      </c>
      <c r="S5514">
        <f t="shared" si="172"/>
        <v>3</v>
      </c>
      <c r="T5514">
        <f t="shared" si="173"/>
        <v>1</v>
      </c>
    </row>
    <row r="5515" spans="1:20" x14ac:dyDescent="0.25">
      <c r="A5515">
        <v>5514</v>
      </c>
      <c r="B5515" t="s">
        <v>5533</v>
      </c>
      <c r="C5515">
        <v>70.8</v>
      </c>
      <c r="D5515" t="s">
        <v>18</v>
      </c>
      <c r="E5515">
        <v>0</v>
      </c>
      <c r="F5515">
        <v>35</v>
      </c>
      <c r="G5515">
        <v>9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  <c r="N5515">
        <v>3</v>
      </c>
      <c r="O5515">
        <v>2</v>
      </c>
      <c r="P5515">
        <v>4</v>
      </c>
      <c r="Q5515">
        <v>1</v>
      </c>
      <c r="R5515" cm="1">
        <f t="array" ref="R5515">_xlfn.IFS(L5515&lt;=$W$6,1,L5515&lt;=$X$6,2,L5515&lt;=$Y$6,3,L5515&gt;$Y$6,4)</f>
        <v>1</v>
      </c>
      <c r="S5515">
        <f t="shared" si="172"/>
        <v>2</v>
      </c>
      <c r="T5515" t="str">
        <f t="shared" si="173"/>
        <v>2&gt;</v>
      </c>
    </row>
    <row r="5516" spans="1:20" x14ac:dyDescent="0.25">
      <c r="A5516">
        <v>5515</v>
      </c>
      <c r="B5516" t="s">
        <v>5534</v>
      </c>
      <c r="C5516">
        <v>64.099999999999994</v>
      </c>
      <c r="D5516" t="s">
        <v>18</v>
      </c>
      <c r="E5516">
        <v>1</v>
      </c>
      <c r="F5516">
        <v>67</v>
      </c>
      <c r="G5516">
        <v>7</v>
      </c>
      <c r="H5516">
        <v>76680.039999999994</v>
      </c>
      <c r="I5516">
        <v>1</v>
      </c>
      <c r="J5516">
        <v>1</v>
      </c>
      <c r="K5516">
        <v>0</v>
      </c>
      <c r="L5516">
        <v>32607.77</v>
      </c>
      <c r="M5516">
        <v>1</v>
      </c>
      <c r="N5516">
        <v>2</v>
      </c>
      <c r="O5516">
        <v>4</v>
      </c>
      <c r="P5516">
        <v>3</v>
      </c>
      <c r="Q5516">
        <v>2</v>
      </c>
      <c r="R5516" cm="1">
        <f t="array" ref="R5516">_xlfn.IFS(L5516&lt;=$W$6,1,L5516&lt;=$X$6,2,L5516&lt;=$Y$6,3,L5516&gt;$Y$6,4)</f>
        <v>1</v>
      </c>
      <c r="S5516">
        <f t="shared" si="172"/>
        <v>5</v>
      </c>
      <c r="T5516">
        <f t="shared" si="173"/>
        <v>1</v>
      </c>
    </row>
    <row r="5517" spans="1:20" x14ac:dyDescent="0.25">
      <c r="A5517">
        <v>5516</v>
      </c>
      <c r="B5517" t="s">
        <v>5535</v>
      </c>
      <c r="C5517">
        <v>52.7</v>
      </c>
      <c r="D5517" t="s">
        <v>27</v>
      </c>
      <c r="E5517">
        <v>0</v>
      </c>
      <c r="F5517">
        <v>30</v>
      </c>
      <c r="G5517">
        <v>3</v>
      </c>
      <c r="H5517">
        <v>247605.96</v>
      </c>
      <c r="I5517">
        <v>2</v>
      </c>
      <c r="J5517">
        <v>1</v>
      </c>
      <c r="K5517">
        <v>1</v>
      </c>
      <c r="L5517">
        <v>155846.69</v>
      </c>
      <c r="M5517">
        <v>0</v>
      </c>
      <c r="N5517">
        <v>1</v>
      </c>
      <c r="O5517">
        <v>1</v>
      </c>
      <c r="P5517">
        <v>1</v>
      </c>
      <c r="Q5517">
        <v>3</v>
      </c>
      <c r="R5517" cm="1">
        <f t="array" ref="R5517">_xlfn.IFS(L5517&lt;=$W$6,1,L5517&lt;=$X$6,2,L5517&lt;=$Y$6,3,L5517&gt;$Y$6,4)</f>
        <v>4</v>
      </c>
      <c r="S5517">
        <f t="shared" si="172"/>
        <v>1</v>
      </c>
      <c r="T5517" t="str">
        <f t="shared" si="173"/>
        <v>2&gt;</v>
      </c>
    </row>
    <row r="5518" spans="1:20" x14ac:dyDescent="0.25">
      <c r="A5518">
        <v>5517</v>
      </c>
      <c r="B5518" t="s">
        <v>5536</v>
      </c>
      <c r="C5518">
        <v>59.2</v>
      </c>
      <c r="D5518" t="s">
        <v>18</v>
      </c>
      <c r="E5518">
        <v>1</v>
      </c>
      <c r="F5518">
        <v>39</v>
      </c>
      <c r="G5518">
        <v>4</v>
      </c>
      <c r="H5518">
        <v>193302.06</v>
      </c>
      <c r="I5518">
        <v>1</v>
      </c>
      <c r="J5518">
        <v>1</v>
      </c>
      <c r="K5518">
        <v>1</v>
      </c>
      <c r="L5518">
        <v>3232.82</v>
      </c>
      <c r="M5518">
        <v>0</v>
      </c>
      <c r="N5518">
        <v>2</v>
      </c>
      <c r="O5518">
        <v>2</v>
      </c>
      <c r="P5518">
        <v>1</v>
      </c>
      <c r="Q5518">
        <v>2</v>
      </c>
      <c r="R5518" cm="1">
        <f t="array" ref="R5518">_xlfn.IFS(L5518&lt;=$W$6,1,L5518&lt;=$X$6,2,L5518&lt;=$Y$6,3,L5518&gt;$Y$6,4)</f>
        <v>1</v>
      </c>
      <c r="S5518">
        <f t="shared" si="172"/>
        <v>3</v>
      </c>
      <c r="T5518">
        <f t="shared" si="173"/>
        <v>1</v>
      </c>
    </row>
    <row r="5519" spans="1:20" x14ac:dyDescent="0.25">
      <c r="A5519">
        <v>5518</v>
      </c>
      <c r="B5519" t="s">
        <v>5537</v>
      </c>
      <c r="C5519">
        <v>46.5</v>
      </c>
      <c r="D5519" t="s">
        <v>18</v>
      </c>
      <c r="E5519">
        <v>1</v>
      </c>
      <c r="F5519">
        <v>35</v>
      </c>
      <c r="G5519">
        <v>9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  <c r="N5519">
        <v>1</v>
      </c>
      <c r="O5519">
        <v>2</v>
      </c>
      <c r="P5519">
        <v>4</v>
      </c>
      <c r="Q5519">
        <v>1</v>
      </c>
      <c r="R5519" cm="1">
        <f t="array" ref="R5519">_xlfn.IFS(L5519&lt;=$W$6,1,L5519&lt;=$X$6,2,L5519&lt;=$Y$6,3,L5519&gt;$Y$6,4)</f>
        <v>4</v>
      </c>
      <c r="S5519">
        <f t="shared" si="172"/>
        <v>2</v>
      </c>
      <c r="T5519" t="str">
        <f t="shared" si="173"/>
        <v>2&gt;</v>
      </c>
    </row>
    <row r="5520" spans="1:20" x14ac:dyDescent="0.25">
      <c r="A5520">
        <v>5519</v>
      </c>
      <c r="B5520" t="s">
        <v>5538</v>
      </c>
      <c r="C5520">
        <v>62.8</v>
      </c>
      <c r="D5520" t="s">
        <v>18</v>
      </c>
      <c r="E5520">
        <v>1</v>
      </c>
      <c r="F5520">
        <v>41</v>
      </c>
      <c r="G5520">
        <v>7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  <c r="N5520">
        <v>2</v>
      </c>
      <c r="O5520">
        <v>3</v>
      </c>
      <c r="P5520">
        <v>3</v>
      </c>
      <c r="Q5520">
        <v>1</v>
      </c>
      <c r="R5520" cm="1">
        <f t="array" ref="R5520">_xlfn.IFS(L5520&lt;=$W$6,1,L5520&lt;=$X$6,2,L5520&lt;=$Y$6,3,L5520&gt;$Y$6,4)</f>
        <v>3</v>
      </c>
      <c r="S5520">
        <f t="shared" si="172"/>
        <v>3</v>
      </c>
      <c r="T5520" t="str">
        <f t="shared" si="173"/>
        <v>2&gt;</v>
      </c>
    </row>
    <row r="5521" spans="1:20" x14ac:dyDescent="0.25">
      <c r="A5521">
        <v>5520</v>
      </c>
      <c r="B5521" t="s">
        <v>5539</v>
      </c>
      <c r="C5521">
        <v>67.8</v>
      </c>
      <c r="D5521" t="s">
        <v>18</v>
      </c>
      <c r="E5521">
        <v>1</v>
      </c>
      <c r="F5521">
        <v>45</v>
      </c>
      <c r="G5521">
        <v>2</v>
      </c>
      <c r="H5521">
        <v>266474.42</v>
      </c>
      <c r="I5521">
        <v>1</v>
      </c>
      <c r="J5521">
        <v>1</v>
      </c>
      <c r="K5521">
        <v>0</v>
      </c>
      <c r="L5521">
        <v>111032.79</v>
      </c>
      <c r="M5521">
        <v>1</v>
      </c>
      <c r="N5521">
        <v>3</v>
      </c>
      <c r="O5521">
        <v>3</v>
      </c>
      <c r="P5521">
        <v>1</v>
      </c>
      <c r="Q5521">
        <v>4</v>
      </c>
      <c r="R5521" cm="1">
        <f t="array" ref="R5521">_xlfn.IFS(L5521&lt;=$W$6,1,L5521&lt;=$X$6,2,L5521&lt;=$Y$6,3,L5521&gt;$Y$6,4)</f>
        <v>3</v>
      </c>
      <c r="S5521">
        <f t="shared" si="172"/>
        <v>4</v>
      </c>
      <c r="T5521">
        <f t="shared" si="173"/>
        <v>1</v>
      </c>
    </row>
    <row r="5522" spans="1:20" x14ac:dyDescent="0.25">
      <c r="A5522">
        <v>5521</v>
      </c>
      <c r="B5522" t="s">
        <v>5540</v>
      </c>
      <c r="C5522">
        <v>57</v>
      </c>
      <c r="D5522" t="s">
        <v>18</v>
      </c>
      <c r="E5522">
        <v>0</v>
      </c>
      <c r="F5522">
        <v>63</v>
      </c>
      <c r="G5522">
        <v>7</v>
      </c>
      <c r="H5522">
        <v>284210.7</v>
      </c>
      <c r="I5522">
        <v>1</v>
      </c>
      <c r="J5522">
        <v>1</v>
      </c>
      <c r="K5522">
        <v>1</v>
      </c>
      <c r="L5522">
        <v>45214.04</v>
      </c>
      <c r="M5522">
        <v>0</v>
      </c>
      <c r="N5522">
        <v>1</v>
      </c>
      <c r="O5522">
        <v>4</v>
      </c>
      <c r="P5522">
        <v>3</v>
      </c>
      <c r="Q5522">
        <v>4</v>
      </c>
      <c r="R5522" cm="1">
        <f t="array" ref="R5522">_xlfn.IFS(L5522&lt;=$W$6,1,L5522&lt;=$X$6,2,L5522&lt;=$Y$6,3,L5522&gt;$Y$6,4)</f>
        <v>1</v>
      </c>
      <c r="S5522">
        <f t="shared" si="172"/>
        <v>5</v>
      </c>
      <c r="T5522">
        <f t="shared" si="173"/>
        <v>1</v>
      </c>
    </row>
    <row r="5523" spans="1:20" x14ac:dyDescent="0.25">
      <c r="A5523">
        <v>5522</v>
      </c>
      <c r="B5523" t="s">
        <v>5541</v>
      </c>
      <c r="C5523">
        <v>81.5</v>
      </c>
      <c r="D5523" t="s">
        <v>18</v>
      </c>
      <c r="E5523">
        <v>1</v>
      </c>
      <c r="F5523">
        <v>39</v>
      </c>
      <c r="G5523">
        <v>2</v>
      </c>
      <c r="H5523">
        <v>332230.84000000003</v>
      </c>
      <c r="I5523">
        <v>1</v>
      </c>
      <c r="J5523">
        <v>1</v>
      </c>
      <c r="K5523">
        <v>0</v>
      </c>
      <c r="L5523">
        <v>67208.3</v>
      </c>
      <c r="M5523">
        <v>0</v>
      </c>
      <c r="N5523">
        <v>4</v>
      </c>
      <c r="O5523">
        <v>2</v>
      </c>
      <c r="P5523">
        <v>1</v>
      </c>
      <c r="Q5523">
        <v>4</v>
      </c>
      <c r="R5523" cm="1">
        <f t="array" ref="R5523">_xlfn.IFS(L5523&lt;=$W$6,1,L5523&lt;=$X$6,2,L5523&lt;=$Y$6,3,L5523&gt;$Y$6,4)</f>
        <v>2</v>
      </c>
      <c r="S5523">
        <f t="shared" si="172"/>
        <v>3</v>
      </c>
      <c r="T5523">
        <f t="shared" si="173"/>
        <v>1</v>
      </c>
    </row>
    <row r="5524" spans="1:20" x14ac:dyDescent="0.25">
      <c r="A5524">
        <v>5523</v>
      </c>
      <c r="B5524" t="s">
        <v>5542</v>
      </c>
      <c r="C5524">
        <v>81.7</v>
      </c>
      <c r="D5524" t="s">
        <v>18</v>
      </c>
      <c r="E5524">
        <v>0</v>
      </c>
      <c r="F5524">
        <v>39</v>
      </c>
      <c r="G5524">
        <v>7</v>
      </c>
      <c r="H5524">
        <v>162140.68</v>
      </c>
      <c r="I5524">
        <v>2</v>
      </c>
      <c r="J5524">
        <v>1</v>
      </c>
      <c r="K5524">
        <v>0</v>
      </c>
      <c r="L5524">
        <v>80985.88</v>
      </c>
      <c r="M5524">
        <v>0</v>
      </c>
      <c r="N5524">
        <v>4</v>
      </c>
      <c r="O5524">
        <v>2</v>
      </c>
      <c r="P5524">
        <v>3</v>
      </c>
      <c r="Q5524">
        <v>2</v>
      </c>
      <c r="R5524" cm="1">
        <f t="array" ref="R5524">_xlfn.IFS(L5524&lt;=$W$6,1,L5524&lt;=$X$6,2,L5524&lt;=$Y$6,3,L5524&gt;$Y$6,4)</f>
        <v>2</v>
      </c>
      <c r="S5524">
        <f t="shared" si="172"/>
        <v>3</v>
      </c>
      <c r="T5524" t="str">
        <f t="shared" si="173"/>
        <v>2&gt;</v>
      </c>
    </row>
    <row r="5525" spans="1:20" x14ac:dyDescent="0.25">
      <c r="A5525">
        <v>5524</v>
      </c>
      <c r="B5525" t="s">
        <v>5543</v>
      </c>
      <c r="C5525">
        <v>71.7</v>
      </c>
      <c r="D5525" t="s">
        <v>18</v>
      </c>
      <c r="E5525">
        <v>1</v>
      </c>
      <c r="F5525">
        <v>37</v>
      </c>
      <c r="G5525">
        <v>5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  <c r="N5525">
        <v>3</v>
      </c>
      <c r="O5525">
        <v>2</v>
      </c>
      <c r="P5525">
        <v>2</v>
      </c>
      <c r="Q5525">
        <v>1</v>
      </c>
      <c r="R5525" cm="1">
        <f t="array" ref="R5525">_xlfn.IFS(L5525&lt;=$W$6,1,L5525&lt;=$X$6,2,L5525&lt;=$Y$6,3,L5525&gt;$Y$6,4)</f>
        <v>4</v>
      </c>
      <c r="S5525">
        <f t="shared" si="172"/>
        <v>3</v>
      </c>
      <c r="T5525">
        <f t="shared" si="173"/>
        <v>1</v>
      </c>
    </row>
    <row r="5526" spans="1:20" x14ac:dyDescent="0.25">
      <c r="A5526">
        <v>5525</v>
      </c>
      <c r="B5526" t="s">
        <v>5544</v>
      </c>
      <c r="C5526">
        <v>64.099999999999994</v>
      </c>
      <c r="D5526" t="s">
        <v>18</v>
      </c>
      <c r="E5526">
        <v>0</v>
      </c>
      <c r="F5526">
        <v>55</v>
      </c>
      <c r="G5526">
        <v>1</v>
      </c>
      <c r="H5526">
        <v>247671.04000000001</v>
      </c>
      <c r="I5526">
        <v>2</v>
      </c>
      <c r="J5526">
        <v>0</v>
      </c>
      <c r="K5526">
        <v>1</v>
      </c>
      <c r="L5526">
        <v>160110.65</v>
      </c>
      <c r="M5526">
        <v>0</v>
      </c>
      <c r="N5526">
        <v>2</v>
      </c>
      <c r="O5526">
        <v>4</v>
      </c>
      <c r="P5526">
        <v>1</v>
      </c>
      <c r="Q5526">
        <v>3</v>
      </c>
      <c r="R5526" cm="1">
        <f t="array" ref="R5526">_xlfn.IFS(L5526&lt;=$W$6,1,L5526&lt;=$X$6,2,L5526&lt;=$Y$6,3,L5526&gt;$Y$6,4)</f>
        <v>4</v>
      </c>
      <c r="S5526">
        <f t="shared" si="172"/>
        <v>5</v>
      </c>
      <c r="T5526" t="str">
        <f t="shared" si="173"/>
        <v>2&gt;</v>
      </c>
    </row>
    <row r="5527" spans="1:20" x14ac:dyDescent="0.25">
      <c r="A5527">
        <v>5526</v>
      </c>
      <c r="B5527" t="s">
        <v>5545</v>
      </c>
      <c r="C5527">
        <v>62.4</v>
      </c>
      <c r="D5527" t="s">
        <v>18</v>
      </c>
      <c r="E5527">
        <v>1</v>
      </c>
      <c r="F5527">
        <v>53</v>
      </c>
      <c r="G5527">
        <v>11</v>
      </c>
      <c r="H5527">
        <v>246802.86</v>
      </c>
      <c r="I5527">
        <v>2</v>
      </c>
      <c r="J5527">
        <v>1</v>
      </c>
      <c r="K5527">
        <v>1</v>
      </c>
      <c r="L5527">
        <v>127825.25</v>
      </c>
      <c r="M5527">
        <v>0</v>
      </c>
      <c r="N5527">
        <v>2</v>
      </c>
      <c r="O5527">
        <v>4</v>
      </c>
      <c r="P5527">
        <v>4</v>
      </c>
      <c r="Q5527">
        <v>3</v>
      </c>
      <c r="R5527" cm="1">
        <f t="array" ref="R5527">_xlfn.IFS(L5527&lt;=$W$6,1,L5527&lt;=$X$6,2,L5527&lt;=$Y$6,3,L5527&gt;$Y$6,4)</f>
        <v>3</v>
      </c>
      <c r="S5527">
        <f t="shared" si="172"/>
        <v>5</v>
      </c>
      <c r="T5527" t="str">
        <f t="shared" si="173"/>
        <v>2&gt;</v>
      </c>
    </row>
    <row r="5528" spans="1:20" x14ac:dyDescent="0.25">
      <c r="A5528">
        <v>5527</v>
      </c>
      <c r="B5528" t="s">
        <v>5546</v>
      </c>
      <c r="C5528">
        <v>57.9</v>
      </c>
      <c r="D5528" t="s">
        <v>27</v>
      </c>
      <c r="E5528">
        <v>1</v>
      </c>
      <c r="F5528">
        <v>51</v>
      </c>
      <c r="G5528">
        <v>5</v>
      </c>
      <c r="H5528">
        <v>338754.62</v>
      </c>
      <c r="I5528">
        <v>1</v>
      </c>
      <c r="J5528">
        <v>1</v>
      </c>
      <c r="K5528">
        <v>1</v>
      </c>
      <c r="L5528">
        <v>123535.05</v>
      </c>
      <c r="M5528">
        <v>0</v>
      </c>
      <c r="N5528">
        <v>1</v>
      </c>
      <c r="O5528">
        <v>4</v>
      </c>
      <c r="P5528">
        <v>2</v>
      </c>
      <c r="Q5528">
        <v>4</v>
      </c>
      <c r="R5528" cm="1">
        <f t="array" ref="R5528">_xlfn.IFS(L5528&lt;=$W$6,1,L5528&lt;=$X$6,2,L5528&lt;=$Y$6,3,L5528&gt;$Y$6,4)</f>
        <v>3</v>
      </c>
      <c r="S5528">
        <f t="shared" si="172"/>
        <v>5</v>
      </c>
      <c r="T5528">
        <f t="shared" si="173"/>
        <v>1</v>
      </c>
    </row>
    <row r="5529" spans="1:20" x14ac:dyDescent="0.25">
      <c r="A5529">
        <v>5528</v>
      </c>
      <c r="B5529" t="s">
        <v>5547</v>
      </c>
      <c r="C5529">
        <v>69.8</v>
      </c>
      <c r="D5529" t="s">
        <v>18</v>
      </c>
      <c r="E5529">
        <v>1</v>
      </c>
      <c r="F5529">
        <v>40</v>
      </c>
      <c r="G5529">
        <v>3</v>
      </c>
      <c r="H5529">
        <v>260030.48</v>
      </c>
      <c r="I5529">
        <v>1</v>
      </c>
      <c r="J5529">
        <v>1</v>
      </c>
      <c r="K5529">
        <v>1</v>
      </c>
      <c r="L5529">
        <v>41595.300000000003</v>
      </c>
      <c r="M5529">
        <v>0</v>
      </c>
      <c r="N5529">
        <v>3</v>
      </c>
      <c r="O5529">
        <v>3</v>
      </c>
      <c r="P5529">
        <v>1</v>
      </c>
      <c r="Q5529">
        <v>4</v>
      </c>
      <c r="R5529" cm="1">
        <f t="array" ref="R5529">_xlfn.IFS(L5529&lt;=$W$6,1,L5529&lt;=$X$6,2,L5529&lt;=$Y$6,3,L5529&gt;$Y$6,4)</f>
        <v>1</v>
      </c>
      <c r="S5529">
        <f t="shared" si="172"/>
        <v>3</v>
      </c>
      <c r="T5529">
        <f t="shared" si="173"/>
        <v>1</v>
      </c>
    </row>
    <row r="5530" spans="1:20" x14ac:dyDescent="0.25">
      <c r="A5530">
        <v>5529</v>
      </c>
      <c r="B5530" t="s">
        <v>5548</v>
      </c>
      <c r="C5530">
        <v>64.5</v>
      </c>
      <c r="D5530" t="s">
        <v>18</v>
      </c>
      <c r="E5530">
        <v>1</v>
      </c>
      <c r="F5530">
        <v>34</v>
      </c>
      <c r="G5530">
        <v>5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  <c r="N5530">
        <v>2</v>
      </c>
      <c r="O5530">
        <v>1</v>
      </c>
      <c r="P5530">
        <v>2</v>
      </c>
      <c r="Q5530">
        <v>1</v>
      </c>
      <c r="R5530" cm="1">
        <f t="array" ref="R5530">_xlfn.IFS(L5530&lt;=$W$6,1,L5530&lt;=$X$6,2,L5530&lt;=$Y$6,3,L5530&gt;$Y$6,4)</f>
        <v>2</v>
      </c>
      <c r="S5530">
        <f t="shared" si="172"/>
        <v>2</v>
      </c>
      <c r="T5530" t="str">
        <f t="shared" si="173"/>
        <v>2&gt;</v>
      </c>
    </row>
    <row r="5531" spans="1:20" x14ac:dyDescent="0.25">
      <c r="A5531">
        <v>5530</v>
      </c>
      <c r="B5531" t="s">
        <v>5549</v>
      </c>
      <c r="C5531">
        <v>69.099999999999994</v>
      </c>
      <c r="D5531" t="s">
        <v>18</v>
      </c>
      <c r="E5531">
        <v>1</v>
      </c>
      <c r="F5531">
        <v>36</v>
      </c>
      <c r="G5531">
        <v>9</v>
      </c>
      <c r="H5531">
        <v>267872.08</v>
      </c>
      <c r="I5531">
        <v>2</v>
      </c>
      <c r="J5531">
        <v>1</v>
      </c>
      <c r="K5531">
        <v>0</v>
      </c>
      <c r="L5531">
        <v>91359.79</v>
      </c>
      <c r="M5531">
        <v>0</v>
      </c>
      <c r="N5531">
        <v>3</v>
      </c>
      <c r="O5531">
        <v>2</v>
      </c>
      <c r="P5531">
        <v>4</v>
      </c>
      <c r="Q5531">
        <v>4</v>
      </c>
      <c r="R5531" cm="1">
        <f t="array" ref="R5531">_xlfn.IFS(L5531&lt;=$W$6,1,L5531&lt;=$X$6,2,L5531&lt;=$Y$6,3,L5531&gt;$Y$6,4)</f>
        <v>2</v>
      </c>
      <c r="S5531">
        <f t="shared" si="172"/>
        <v>2</v>
      </c>
      <c r="T5531" t="str">
        <f t="shared" si="173"/>
        <v>2&gt;</v>
      </c>
    </row>
    <row r="5532" spans="1:20" x14ac:dyDescent="0.25">
      <c r="A5532">
        <v>5531</v>
      </c>
      <c r="B5532" t="s">
        <v>5550</v>
      </c>
      <c r="C5532">
        <v>63.8</v>
      </c>
      <c r="D5532" t="s">
        <v>18</v>
      </c>
      <c r="E5532">
        <v>1</v>
      </c>
      <c r="F5532">
        <v>36</v>
      </c>
      <c r="G5532">
        <v>7</v>
      </c>
      <c r="H5532">
        <v>229086.54</v>
      </c>
      <c r="I5532">
        <v>1</v>
      </c>
      <c r="J5532">
        <v>1</v>
      </c>
      <c r="K5532">
        <v>1</v>
      </c>
      <c r="L5532">
        <v>97755.29</v>
      </c>
      <c r="M5532">
        <v>0</v>
      </c>
      <c r="N5532">
        <v>2</v>
      </c>
      <c r="O5532">
        <v>2</v>
      </c>
      <c r="P5532">
        <v>3</v>
      </c>
      <c r="Q5532">
        <v>3</v>
      </c>
      <c r="R5532" cm="1">
        <f t="array" ref="R5532">_xlfn.IFS(L5532&lt;=$W$6,1,L5532&lt;=$X$6,2,L5532&lt;=$Y$6,3,L5532&gt;$Y$6,4)</f>
        <v>2</v>
      </c>
      <c r="S5532">
        <f t="shared" si="172"/>
        <v>2</v>
      </c>
      <c r="T5532">
        <f t="shared" si="173"/>
        <v>1</v>
      </c>
    </row>
    <row r="5533" spans="1:20" x14ac:dyDescent="0.25">
      <c r="A5533">
        <v>5532</v>
      </c>
      <c r="B5533" t="s">
        <v>5551</v>
      </c>
      <c r="C5533">
        <v>70.5</v>
      </c>
      <c r="D5533" t="s">
        <v>18</v>
      </c>
      <c r="E5533">
        <v>0</v>
      </c>
      <c r="F5533">
        <v>33</v>
      </c>
      <c r="G5533">
        <v>4</v>
      </c>
      <c r="H5533">
        <v>239589.34</v>
      </c>
      <c r="I5533">
        <v>1</v>
      </c>
      <c r="J5533">
        <v>0</v>
      </c>
      <c r="K5533">
        <v>0</v>
      </c>
      <c r="L5533">
        <v>182528.44</v>
      </c>
      <c r="M5533">
        <v>0</v>
      </c>
      <c r="N5533">
        <v>3</v>
      </c>
      <c r="O5533">
        <v>1</v>
      </c>
      <c r="P5533">
        <v>1</v>
      </c>
      <c r="Q5533">
        <v>3</v>
      </c>
      <c r="R5533" cm="1">
        <f t="array" ref="R5533">_xlfn.IFS(L5533&lt;=$W$6,1,L5533&lt;=$X$6,2,L5533&lt;=$Y$6,3,L5533&gt;$Y$6,4)</f>
        <v>4</v>
      </c>
      <c r="S5533">
        <f t="shared" si="172"/>
        <v>2</v>
      </c>
      <c r="T5533">
        <f t="shared" si="173"/>
        <v>1</v>
      </c>
    </row>
    <row r="5534" spans="1:20" x14ac:dyDescent="0.25">
      <c r="A5534">
        <v>5533</v>
      </c>
      <c r="B5534" t="s">
        <v>5552</v>
      </c>
      <c r="C5534">
        <v>72</v>
      </c>
      <c r="D5534" t="s">
        <v>18</v>
      </c>
      <c r="E5534">
        <v>1</v>
      </c>
      <c r="F5534">
        <v>35</v>
      </c>
      <c r="G5534">
        <v>10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  <c r="N5534">
        <v>4</v>
      </c>
      <c r="O5534">
        <v>2</v>
      </c>
      <c r="P5534">
        <v>4</v>
      </c>
      <c r="Q5534">
        <v>1</v>
      </c>
      <c r="R5534" cm="1">
        <f t="array" ref="R5534">_xlfn.IFS(L5534&lt;=$W$6,1,L5534&lt;=$X$6,2,L5534&lt;=$Y$6,3,L5534&gt;$Y$6,4)</f>
        <v>3</v>
      </c>
      <c r="S5534">
        <f t="shared" si="172"/>
        <v>2</v>
      </c>
      <c r="T5534" t="str">
        <f t="shared" si="173"/>
        <v>2&gt;</v>
      </c>
    </row>
    <row r="5535" spans="1:20" x14ac:dyDescent="0.25">
      <c r="A5535">
        <v>5534</v>
      </c>
      <c r="B5535" t="s">
        <v>5553</v>
      </c>
      <c r="C5535">
        <v>55.3</v>
      </c>
      <c r="D5535" t="s">
        <v>20</v>
      </c>
      <c r="E5535">
        <v>1</v>
      </c>
      <c r="F5535">
        <v>46</v>
      </c>
      <c r="G5535">
        <v>5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  <c r="N5535">
        <v>1</v>
      </c>
      <c r="O5535">
        <v>3</v>
      </c>
      <c r="P5535">
        <v>2</v>
      </c>
      <c r="Q5535">
        <v>1</v>
      </c>
      <c r="R5535" cm="1">
        <f t="array" ref="R5535">_xlfn.IFS(L5535&lt;=$W$6,1,L5535&lt;=$X$6,2,L5535&lt;=$Y$6,3,L5535&gt;$Y$6,4)</f>
        <v>1</v>
      </c>
      <c r="S5535">
        <f t="shared" si="172"/>
        <v>4</v>
      </c>
      <c r="T5535">
        <f t="shared" si="173"/>
        <v>1</v>
      </c>
    </row>
    <row r="5536" spans="1:20" x14ac:dyDescent="0.25">
      <c r="A5536">
        <v>5535</v>
      </c>
      <c r="B5536" t="s">
        <v>5554</v>
      </c>
      <c r="C5536">
        <v>65.8</v>
      </c>
      <c r="D5536" t="s">
        <v>18</v>
      </c>
      <c r="E5536">
        <v>0</v>
      </c>
      <c r="F5536">
        <v>31</v>
      </c>
      <c r="G5536">
        <v>9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  <c r="N5536">
        <v>3</v>
      </c>
      <c r="O5536">
        <v>1</v>
      </c>
      <c r="P5536">
        <v>4</v>
      </c>
      <c r="Q5536">
        <v>1</v>
      </c>
      <c r="R5536" cm="1">
        <f t="array" ref="R5536">_xlfn.IFS(L5536&lt;=$W$6,1,L5536&lt;=$X$6,2,L5536&lt;=$Y$6,3,L5536&gt;$Y$6,4)</f>
        <v>3</v>
      </c>
      <c r="S5536">
        <f t="shared" si="172"/>
        <v>1</v>
      </c>
      <c r="T5536" t="str">
        <f t="shared" si="173"/>
        <v>2&gt;</v>
      </c>
    </row>
    <row r="5537" spans="1:20" x14ac:dyDescent="0.25">
      <c r="A5537">
        <v>5536</v>
      </c>
      <c r="B5537" t="s">
        <v>5555</v>
      </c>
      <c r="C5537">
        <v>64.8</v>
      </c>
      <c r="D5537" t="s">
        <v>27</v>
      </c>
      <c r="E5537">
        <v>0</v>
      </c>
      <c r="F5537">
        <v>34</v>
      </c>
      <c r="G5537">
        <v>9</v>
      </c>
      <c r="H5537">
        <v>314277.98</v>
      </c>
      <c r="I5537">
        <v>3</v>
      </c>
      <c r="J5537">
        <v>1</v>
      </c>
      <c r="K5537">
        <v>0</v>
      </c>
      <c r="L5537">
        <v>190994.48</v>
      </c>
      <c r="M5537">
        <v>1</v>
      </c>
      <c r="N5537">
        <v>2</v>
      </c>
      <c r="O5537">
        <v>1</v>
      </c>
      <c r="P5537">
        <v>4</v>
      </c>
      <c r="Q5537">
        <v>4</v>
      </c>
      <c r="R5537" cm="1">
        <f t="array" ref="R5537">_xlfn.IFS(L5537&lt;=$W$6,1,L5537&lt;=$X$6,2,L5537&lt;=$Y$6,3,L5537&gt;$Y$6,4)</f>
        <v>4</v>
      </c>
      <c r="S5537">
        <f t="shared" si="172"/>
        <v>2</v>
      </c>
      <c r="T5537" t="str">
        <f t="shared" si="173"/>
        <v>2&gt;</v>
      </c>
    </row>
    <row r="5538" spans="1:20" x14ac:dyDescent="0.25">
      <c r="A5538">
        <v>5537</v>
      </c>
      <c r="B5538" t="s">
        <v>5556</v>
      </c>
      <c r="C5538">
        <v>63.6</v>
      </c>
      <c r="D5538" t="s">
        <v>20</v>
      </c>
      <c r="E5538">
        <v>1</v>
      </c>
      <c r="F5538">
        <v>47</v>
      </c>
      <c r="G5538">
        <v>4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  <c r="N5538">
        <v>2</v>
      </c>
      <c r="O5538">
        <v>4</v>
      </c>
      <c r="P5538">
        <v>1</v>
      </c>
      <c r="Q5538">
        <v>1</v>
      </c>
      <c r="R5538" cm="1">
        <f t="array" ref="R5538">_xlfn.IFS(L5538&lt;=$W$6,1,L5538&lt;=$X$6,2,L5538&lt;=$Y$6,3,L5538&gt;$Y$6,4)</f>
        <v>4</v>
      </c>
      <c r="S5538">
        <f t="shared" si="172"/>
        <v>4</v>
      </c>
      <c r="T5538" t="str">
        <f t="shared" si="173"/>
        <v>2&gt;</v>
      </c>
    </row>
    <row r="5539" spans="1:20" x14ac:dyDescent="0.25">
      <c r="A5539">
        <v>5538</v>
      </c>
      <c r="B5539" t="s">
        <v>5557</v>
      </c>
      <c r="C5539">
        <v>52.7</v>
      </c>
      <c r="D5539" t="s">
        <v>27</v>
      </c>
      <c r="E5539">
        <v>0</v>
      </c>
      <c r="F5539">
        <v>43</v>
      </c>
      <c r="G5539">
        <v>11</v>
      </c>
      <c r="H5539">
        <v>273466.48</v>
      </c>
      <c r="I5539">
        <v>1</v>
      </c>
      <c r="J5539">
        <v>1</v>
      </c>
      <c r="K5539">
        <v>1</v>
      </c>
      <c r="L5539">
        <v>57589.29</v>
      </c>
      <c r="M5539">
        <v>0</v>
      </c>
      <c r="N5539">
        <v>1</v>
      </c>
      <c r="O5539">
        <v>3</v>
      </c>
      <c r="P5539">
        <v>4</v>
      </c>
      <c r="Q5539">
        <v>4</v>
      </c>
      <c r="R5539" cm="1">
        <f t="array" ref="R5539">_xlfn.IFS(L5539&lt;=$W$6,1,L5539&lt;=$X$6,2,L5539&lt;=$Y$6,3,L5539&gt;$Y$6,4)</f>
        <v>2</v>
      </c>
      <c r="S5539">
        <f t="shared" si="172"/>
        <v>4</v>
      </c>
      <c r="T5539">
        <f t="shared" si="173"/>
        <v>1</v>
      </c>
    </row>
    <row r="5540" spans="1:20" x14ac:dyDescent="0.25">
      <c r="A5540">
        <v>5539</v>
      </c>
      <c r="B5540" t="s">
        <v>5558</v>
      </c>
      <c r="C5540">
        <v>71.7</v>
      </c>
      <c r="D5540" t="s">
        <v>27</v>
      </c>
      <c r="E5540">
        <v>0</v>
      </c>
      <c r="F5540">
        <v>30</v>
      </c>
      <c r="G5540">
        <v>10</v>
      </c>
      <c r="H5540">
        <v>164996.28</v>
      </c>
      <c r="I5540">
        <v>2</v>
      </c>
      <c r="J5540">
        <v>0</v>
      </c>
      <c r="K5540">
        <v>0</v>
      </c>
      <c r="L5540">
        <v>40437.67</v>
      </c>
      <c r="M5540">
        <v>0</v>
      </c>
      <c r="N5540">
        <v>3</v>
      </c>
      <c r="O5540">
        <v>1</v>
      </c>
      <c r="P5540">
        <v>4</v>
      </c>
      <c r="Q5540">
        <v>2</v>
      </c>
      <c r="R5540" cm="1">
        <f t="array" ref="R5540">_xlfn.IFS(L5540&lt;=$W$6,1,L5540&lt;=$X$6,2,L5540&lt;=$Y$6,3,L5540&gt;$Y$6,4)</f>
        <v>1</v>
      </c>
      <c r="S5540">
        <f t="shared" si="172"/>
        <v>1</v>
      </c>
      <c r="T5540" t="str">
        <f t="shared" si="173"/>
        <v>2&gt;</v>
      </c>
    </row>
    <row r="5541" spans="1:20" x14ac:dyDescent="0.25">
      <c r="A5541">
        <v>5540</v>
      </c>
      <c r="B5541" t="s">
        <v>5559</v>
      </c>
      <c r="C5541">
        <v>61.4</v>
      </c>
      <c r="D5541" t="s">
        <v>20</v>
      </c>
      <c r="E5541">
        <v>1</v>
      </c>
      <c r="F5541">
        <v>41</v>
      </c>
      <c r="G5541">
        <v>4</v>
      </c>
      <c r="H5541">
        <v>303829.86</v>
      </c>
      <c r="I5541">
        <v>1</v>
      </c>
      <c r="J5541">
        <v>0</v>
      </c>
      <c r="K5541">
        <v>0</v>
      </c>
      <c r="L5541">
        <v>56459.45</v>
      </c>
      <c r="M5541">
        <v>0</v>
      </c>
      <c r="N5541">
        <v>2</v>
      </c>
      <c r="O5541">
        <v>3</v>
      </c>
      <c r="P5541">
        <v>1</v>
      </c>
      <c r="Q5541">
        <v>4</v>
      </c>
      <c r="R5541" cm="1">
        <f t="array" ref="R5541">_xlfn.IFS(L5541&lt;=$W$6,1,L5541&lt;=$X$6,2,L5541&lt;=$Y$6,3,L5541&gt;$Y$6,4)</f>
        <v>2</v>
      </c>
      <c r="S5541">
        <f t="shared" si="172"/>
        <v>3</v>
      </c>
      <c r="T5541">
        <f t="shared" si="173"/>
        <v>1</v>
      </c>
    </row>
    <row r="5542" spans="1:20" x14ac:dyDescent="0.25">
      <c r="A5542">
        <v>5541</v>
      </c>
      <c r="B5542" t="s">
        <v>5560</v>
      </c>
      <c r="C5542">
        <v>73.7</v>
      </c>
      <c r="D5542" t="s">
        <v>18</v>
      </c>
      <c r="E5542">
        <v>1</v>
      </c>
      <c r="F5542">
        <v>45</v>
      </c>
      <c r="G5542">
        <v>1</v>
      </c>
      <c r="H5542">
        <v>160181.85999999999</v>
      </c>
      <c r="I5542">
        <v>1</v>
      </c>
      <c r="J5542">
        <v>1</v>
      </c>
      <c r="K5542">
        <v>0</v>
      </c>
      <c r="L5542">
        <v>39920</v>
      </c>
      <c r="M5542">
        <v>1</v>
      </c>
      <c r="N5542">
        <v>4</v>
      </c>
      <c r="O5542">
        <v>3</v>
      </c>
      <c r="P5542">
        <v>1</v>
      </c>
      <c r="Q5542">
        <v>2</v>
      </c>
      <c r="R5542" cm="1">
        <f t="array" ref="R5542">_xlfn.IFS(L5542&lt;=$W$6,1,L5542&lt;=$X$6,2,L5542&lt;=$Y$6,3,L5542&gt;$Y$6,4)</f>
        <v>1</v>
      </c>
      <c r="S5542">
        <f t="shared" si="172"/>
        <v>4</v>
      </c>
      <c r="T5542">
        <f t="shared" si="173"/>
        <v>1</v>
      </c>
    </row>
    <row r="5543" spans="1:20" x14ac:dyDescent="0.25">
      <c r="A5543">
        <v>5542</v>
      </c>
      <c r="B5543" t="s">
        <v>5561</v>
      </c>
      <c r="C5543">
        <v>58.7</v>
      </c>
      <c r="D5543" t="s">
        <v>20</v>
      </c>
      <c r="E5543">
        <v>1</v>
      </c>
      <c r="F5543">
        <v>53</v>
      </c>
      <c r="G5543">
        <v>4</v>
      </c>
      <c r="H5543">
        <v>167478.64000000001</v>
      </c>
      <c r="I5543">
        <v>1</v>
      </c>
      <c r="J5543">
        <v>0</v>
      </c>
      <c r="K5543">
        <v>1</v>
      </c>
      <c r="L5543">
        <v>148798.45000000001</v>
      </c>
      <c r="M5543">
        <v>0</v>
      </c>
      <c r="N5543">
        <v>2</v>
      </c>
      <c r="O5543">
        <v>4</v>
      </c>
      <c r="P5543">
        <v>1</v>
      </c>
      <c r="Q5543">
        <v>2</v>
      </c>
      <c r="R5543" cm="1">
        <f t="array" ref="R5543">_xlfn.IFS(L5543&lt;=$W$6,1,L5543&lt;=$X$6,2,L5543&lt;=$Y$6,3,L5543&gt;$Y$6,4)</f>
        <v>3</v>
      </c>
      <c r="S5543">
        <f t="shared" si="172"/>
        <v>5</v>
      </c>
      <c r="T5543">
        <f t="shared" si="173"/>
        <v>1</v>
      </c>
    </row>
    <row r="5544" spans="1:20" x14ac:dyDescent="0.25">
      <c r="A5544">
        <v>5543</v>
      </c>
      <c r="B5544" t="s">
        <v>5562</v>
      </c>
      <c r="C5544">
        <v>68.2</v>
      </c>
      <c r="D5544" t="s">
        <v>18</v>
      </c>
      <c r="E5544">
        <v>0</v>
      </c>
      <c r="F5544">
        <v>37</v>
      </c>
      <c r="G5544">
        <v>3</v>
      </c>
      <c r="H5544">
        <v>362332.88</v>
      </c>
      <c r="I5544">
        <v>1</v>
      </c>
      <c r="J5544">
        <v>1</v>
      </c>
      <c r="K5544">
        <v>1</v>
      </c>
      <c r="L5544">
        <v>63737.19</v>
      </c>
      <c r="M5544">
        <v>1</v>
      </c>
      <c r="N5544">
        <v>3</v>
      </c>
      <c r="O5544">
        <v>2</v>
      </c>
      <c r="P5544">
        <v>1</v>
      </c>
      <c r="Q5544">
        <v>4</v>
      </c>
      <c r="R5544" cm="1">
        <f t="array" ref="R5544">_xlfn.IFS(L5544&lt;=$W$6,1,L5544&lt;=$X$6,2,L5544&lt;=$Y$6,3,L5544&gt;$Y$6,4)</f>
        <v>2</v>
      </c>
      <c r="S5544">
        <f t="shared" si="172"/>
        <v>3</v>
      </c>
      <c r="T5544">
        <f t="shared" si="173"/>
        <v>1</v>
      </c>
    </row>
    <row r="5545" spans="1:20" x14ac:dyDescent="0.25">
      <c r="A5545">
        <v>5544</v>
      </c>
      <c r="B5545" t="s">
        <v>5563</v>
      </c>
      <c r="C5545">
        <v>71</v>
      </c>
      <c r="D5545" t="s">
        <v>18</v>
      </c>
      <c r="E5545">
        <v>1</v>
      </c>
      <c r="F5545">
        <v>40</v>
      </c>
      <c r="G5545">
        <v>4</v>
      </c>
      <c r="H5545">
        <v>261177.64</v>
      </c>
      <c r="I5545">
        <v>1</v>
      </c>
      <c r="J5545">
        <v>1</v>
      </c>
      <c r="K5545">
        <v>1</v>
      </c>
      <c r="L5545">
        <v>154997.64000000001</v>
      </c>
      <c r="M5545">
        <v>0</v>
      </c>
      <c r="N5545">
        <v>3</v>
      </c>
      <c r="O5545">
        <v>3</v>
      </c>
      <c r="P5545">
        <v>1</v>
      </c>
      <c r="Q5545">
        <v>4</v>
      </c>
      <c r="R5545" cm="1">
        <f t="array" ref="R5545">_xlfn.IFS(L5545&lt;=$W$6,1,L5545&lt;=$X$6,2,L5545&lt;=$Y$6,3,L5545&gt;$Y$6,4)</f>
        <v>4</v>
      </c>
      <c r="S5545">
        <f t="shared" si="172"/>
        <v>3</v>
      </c>
      <c r="T5545">
        <f t="shared" si="173"/>
        <v>1</v>
      </c>
    </row>
    <row r="5546" spans="1:20" x14ac:dyDescent="0.25">
      <c r="A5546">
        <v>5545</v>
      </c>
      <c r="B5546" t="s">
        <v>5564</v>
      </c>
      <c r="C5546">
        <v>50.7</v>
      </c>
      <c r="D5546" t="s">
        <v>18</v>
      </c>
      <c r="E5546">
        <v>1</v>
      </c>
      <c r="F5546">
        <v>44</v>
      </c>
      <c r="G5546">
        <v>7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  <c r="N5546">
        <v>1</v>
      </c>
      <c r="O5546">
        <v>3</v>
      </c>
      <c r="P5546">
        <v>3</v>
      </c>
      <c r="Q5546">
        <v>1</v>
      </c>
      <c r="R5546" cm="1">
        <f t="array" ref="R5546">_xlfn.IFS(L5546&lt;=$W$6,1,L5546&lt;=$X$6,2,L5546&lt;=$Y$6,3,L5546&gt;$Y$6,4)</f>
        <v>1</v>
      </c>
      <c r="S5546">
        <f t="shared" si="172"/>
        <v>4</v>
      </c>
      <c r="T5546" t="str">
        <f t="shared" si="173"/>
        <v>2&gt;</v>
      </c>
    </row>
    <row r="5547" spans="1:20" x14ac:dyDescent="0.25">
      <c r="A5547">
        <v>5546</v>
      </c>
      <c r="B5547" t="s">
        <v>5565</v>
      </c>
      <c r="C5547">
        <v>60.9</v>
      </c>
      <c r="D5547" t="s">
        <v>27</v>
      </c>
      <c r="E5547">
        <v>1</v>
      </c>
      <c r="F5547">
        <v>35</v>
      </c>
      <c r="G5547">
        <v>7</v>
      </c>
      <c r="H5547">
        <v>188253.34</v>
      </c>
      <c r="I5547">
        <v>1</v>
      </c>
      <c r="J5547">
        <v>0</v>
      </c>
      <c r="K5547">
        <v>0</v>
      </c>
      <c r="L5547">
        <v>93718.16</v>
      </c>
      <c r="M5547">
        <v>0</v>
      </c>
      <c r="N5547">
        <v>2</v>
      </c>
      <c r="O5547">
        <v>2</v>
      </c>
      <c r="P5547">
        <v>3</v>
      </c>
      <c r="Q5547">
        <v>2</v>
      </c>
      <c r="R5547" cm="1">
        <f t="array" ref="R5547">_xlfn.IFS(L5547&lt;=$W$6,1,L5547&lt;=$X$6,2,L5547&lt;=$Y$6,3,L5547&gt;$Y$6,4)</f>
        <v>2</v>
      </c>
      <c r="S5547">
        <f t="shared" si="172"/>
        <v>2</v>
      </c>
      <c r="T5547">
        <f t="shared" si="173"/>
        <v>1</v>
      </c>
    </row>
    <row r="5548" spans="1:20" x14ac:dyDescent="0.25">
      <c r="A5548">
        <v>5547</v>
      </c>
      <c r="B5548" t="s">
        <v>5566</v>
      </c>
      <c r="C5548">
        <v>78.599999999999994</v>
      </c>
      <c r="D5548" t="s">
        <v>18</v>
      </c>
      <c r="E5548">
        <v>1</v>
      </c>
      <c r="F5548">
        <v>34</v>
      </c>
      <c r="G5548">
        <v>10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  <c r="N5548">
        <v>4</v>
      </c>
      <c r="O5548">
        <v>1</v>
      </c>
      <c r="P5548">
        <v>4</v>
      </c>
      <c r="Q5548">
        <v>1</v>
      </c>
      <c r="R5548" cm="1">
        <f t="array" ref="R5548">_xlfn.IFS(L5548&lt;=$W$6,1,L5548&lt;=$X$6,2,L5548&lt;=$Y$6,3,L5548&gt;$Y$6,4)</f>
        <v>3</v>
      </c>
      <c r="S5548">
        <f t="shared" si="172"/>
        <v>2</v>
      </c>
      <c r="T5548" t="str">
        <f t="shared" si="173"/>
        <v>2&gt;</v>
      </c>
    </row>
    <row r="5549" spans="1:20" x14ac:dyDescent="0.25">
      <c r="A5549">
        <v>5548</v>
      </c>
      <c r="B5549" t="s">
        <v>5567</v>
      </c>
      <c r="C5549">
        <v>68.8</v>
      </c>
      <c r="D5549" t="s">
        <v>18</v>
      </c>
      <c r="E5549">
        <v>1</v>
      </c>
      <c r="F5549">
        <v>40</v>
      </c>
      <c r="G5549">
        <v>8</v>
      </c>
      <c r="H5549">
        <v>296091.36</v>
      </c>
      <c r="I5549">
        <v>1</v>
      </c>
      <c r="J5549">
        <v>1</v>
      </c>
      <c r="K5549">
        <v>0</v>
      </c>
      <c r="L5549">
        <v>175479.92</v>
      </c>
      <c r="M5549">
        <v>1</v>
      </c>
      <c r="N5549">
        <v>3</v>
      </c>
      <c r="O5549">
        <v>3</v>
      </c>
      <c r="P5549">
        <v>3</v>
      </c>
      <c r="Q5549">
        <v>4</v>
      </c>
      <c r="R5549" cm="1">
        <f t="array" ref="R5549">_xlfn.IFS(L5549&lt;=$W$6,1,L5549&lt;=$X$6,2,L5549&lt;=$Y$6,3,L5549&gt;$Y$6,4)</f>
        <v>4</v>
      </c>
      <c r="S5549">
        <f t="shared" si="172"/>
        <v>3</v>
      </c>
      <c r="T5549">
        <f t="shared" si="173"/>
        <v>1</v>
      </c>
    </row>
    <row r="5550" spans="1:20" x14ac:dyDescent="0.25">
      <c r="A5550">
        <v>5549</v>
      </c>
      <c r="B5550" t="s">
        <v>5568</v>
      </c>
      <c r="C5550">
        <v>71</v>
      </c>
      <c r="D5550" t="s">
        <v>18</v>
      </c>
      <c r="E5550">
        <v>1</v>
      </c>
      <c r="F5550">
        <v>40</v>
      </c>
      <c r="G5550">
        <v>3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  <c r="N5550">
        <v>3</v>
      </c>
      <c r="O5550">
        <v>3</v>
      </c>
      <c r="P5550">
        <v>1</v>
      </c>
      <c r="Q5550">
        <v>1</v>
      </c>
      <c r="R5550" cm="1">
        <f t="array" ref="R5550">_xlfn.IFS(L5550&lt;=$W$6,1,L5550&lt;=$X$6,2,L5550&lt;=$Y$6,3,L5550&gt;$Y$6,4)</f>
        <v>1</v>
      </c>
      <c r="S5550">
        <f t="shared" si="172"/>
        <v>3</v>
      </c>
      <c r="T5550" t="str">
        <f t="shared" si="173"/>
        <v>2&gt;</v>
      </c>
    </row>
    <row r="5551" spans="1:20" x14ac:dyDescent="0.25">
      <c r="A5551">
        <v>5550</v>
      </c>
      <c r="B5551" t="s">
        <v>5569</v>
      </c>
      <c r="C5551">
        <v>77.900000000000006</v>
      </c>
      <c r="D5551" t="s">
        <v>20</v>
      </c>
      <c r="E5551">
        <v>1</v>
      </c>
      <c r="F5551">
        <v>35</v>
      </c>
      <c r="G5551">
        <v>4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  <c r="N5551">
        <v>4</v>
      </c>
      <c r="O5551">
        <v>2</v>
      </c>
      <c r="P5551">
        <v>1</v>
      </c>
      <c r="Q5551">
        <v>1</v>
      </c>
      <c r="R5551" cm="1">
        <f t="array" ref="R5551">_xlfn.IFS(L5551&lt;=$W$6,1,L5551&lt;=$X$6,2,L5551&lt;=$Y$6,3,L5551&gt;$Y$6,4)</f>
        <v>1</v>
      </c>
      <c r="S5551">
        <f t="shared" si="172"/>
        <v>2</v>
      </c>
      <c r="T5551" t="str">
        <f t="shared" si="173"/>
        <v>2&gt;</v>
      </c>
    </row>
    <row r="5552" spans="1:20" x14ac:dyDescent="0.25">
      <c r="A5552">
        <v>5551</v>
      </c>
      <c r="B5552" t="s">
        <v>5570</v>
      </c>
      <c r="C5552">
        <v>73.3</v>
      </c>
      <c r="D5552" t="s">
        <v>18</v>
      </c>
      <c r="E5552">
        <v>0</v>
      </c>
      <c r="F5552">
        <v>46</v>
      </c>
      <c r="G5552">
        <v>7</v>
      </c>
      <c r="H5552">
        <v>336331.68</v>
      </c>
      <c r="I5552">
        <v>1</v>
      </c>
      <c r="J5552">
        <v>0</v>
      </c>
      <c r="K5552">
        <v>1</v>
      </c>
      <c r="L5552">
        <v>197193.49</v>
      </c>
      <c r="M5552">
        <v>0</v>
      </c>
      <c r="N5552">
        <v>4</v>
      </c>
      <c r="O5552">
        <v>3</v>
      </c>
      <c r="P5552">
        <v>3</v>
      </c>
      <c r="Q5552">
        <v>4</v>
      </c>
      <c r="R5552" cm="1">
        <f t="array" ref="R5552">_xlfn.IFS(L5552&lt;=$W$6,1,L5552&lt;=$X$6,2,L5552&lt;=$Y$6,3,L5552&gt;$Y$6,4)</f>
        <v>4</v>
      </c>
      <c r="S5552">
        <f t="shared" si="172"/>
        <v>4</v>
      </c>
      <c r="T5552">
        <f t="shared" si="173"/>
        <v>1</v>
      </c>
    </row>
    <row r="5553" spans="1:20" x14ac:dyDescent="0.25">
      <c r="A5553">
        <v>5552</v>
      </c>
      <c r="B5553" t="s">
        <v>5571</v>
      </c>
      <c r="C5553">
        <v>58.3</v>
      </c>
      <c r="D5553" t="s">
        <v>27</v>
      </c>
      <c r="E5553">
        <v>0</v>
      </c>
      <c r="F5553">
        <v>28</v>
      </c>
      <c r="G5553">
        <v>11</v>
      </c>
      <c r="H5553">
        <v>145671.12</v>
      </c>
      <c r="I5553">
        <v>2</v>
      </c>
      <c r="J5553">
        <v>1</v>
      </c>
      <c r="K5553">
        <v>0</v>
      </c>
      <c r="L5553">
        <v>96792.15</v>
      </c>
      <c r="M5553">
        <v>0</v>
      </c>
      <c r="N5553">
        <v>1</v>
      </c>
      <c r="O5553">
        <v>1</v>
      </c>
      <c r="P5553">
        <v>4</v>
      </c>
      <c r="Q5553">
        <v>2</v>
      </c>
      <c r="R5553" cm="1">
        <f t="array" ref="R5553">_xlfn.IFS(L5553&lt;=$W$6,1,L5553&lt;=$X$6,2,L5553&lt;=$Y$6,3,L5553&gt;$Y$6,4)</f>
        <v>2</v>
      </c>
      <c r="S5553">
        <f t="shared" si="172"/>
        <v>1</v>
      </c>
      <c r="T5553" t="str">
        <f t="shared" si="173"/>
        <v>2&gt;</v>
      </c>
    </row>
    <row r="5554" spans="1:20" x14ac:dyDescent="0.25">
      <c r="A5554">
        <v>5553</v>
      </c>
      <c r="B5554" t="s">
        <v>5572</v>
      </c>
      <c r="C5554">
        <v>62.7</v>
      </c>
      <c r="D5554" t="s">
        <v>18</v>
      </c>
      <c r="E5554">
        <v>1</v>
      </c>
      <c r="F5554">
        <v>43</v>
      </c>
      <c r="G5554">
        <v>4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  <c r="N5554">
        <v>2</v>
      </c>
      <c r="O5554">
        <v>3</v>
      </c>
      <c r="P5554">
        <v>1</v>
      </c>
      <c r="Q5554">
        <v>1</v>
      </c>
      <c r="R5554" cm="1">
        <f t="array" ref="R5554">_xlfn.IFS(L5554&lt;=$W$6,1,L5554&lt;=$X$6,2,L5554&lt;=$Y$6,3,L5554&gt;$Y$6,4)</f>
        <v>3</v>
      </c>
      <c r="S5554">
        <f t="shared" si="172"/>
        <v>4</v>
      </c>
      <c r="T5554" t="str">
        <f t="shared" si="173"/>
        <v>2&gt;</v>
      </c>
    </row>
    <row r="5555" spans="1:20" x14ac:dyDescent="0.25">
      <c r="A5555">
        <v>5554</v>
      </c>
      <c r="B5555" t="s">
        <v>5573</v>
      </c>
      <c r="C5555">
        <v>66.599999999999994</v>
      </c>
      <c r="D5555" t="s">
        <v>27</v>
      </c>
      <c r="E5555">
        <v>1</v>
      </c>
      <c r="F5555">
        <v>33</v>
      </c>
      <c r="G5555">
        <v>4</v>
      </c>
      <c r="H5555">
        <v>246424.16</v>
      </c>
      <c r="I5555">
        <v>2</v>
      </c>
      <c r="J5555">
        <v>1</v>
      </c>
      <c r="K5555">
        <v>1</v>
      </c>
      <c r="L5555">
        <v>112157.31</v>
      </c>
      <c r="M5555">
        <v>0</v>
      </c>
      <c r="N5555">
        <v>3</v>
      </c>
      <c r="O5555">
        <v>1</v>
      </c>
      <c r="P5555">
        <v>1</v>
      </c>
      <c r="Q5555">
        <v>3</v>
      </c>
      <c r="R5555" cm="1">
        <f t="array" ref="R5555">_xlfn.IFS(L5555&lt;=$W$6,1,L5555&lt;=$X$6,2,L5555&lt;=$Y$6,3,L5555&gt;$Y$6,4)</f>
        <v>3</v>
      </c>
      <c r="S5555">
        <f t="shared" si="172"/>
        <v>2</v>
      </c>
      <c r="T5555" t="str">
        <f t="shared" si="173"/>
        <v>2&gt;</v>
      </c>
    </row>
    <row r="5556" spans="1:20" x14ac:dyDescent="0.25">
      <c r="A5556">
        <v>5555</v>
      </c>
      <c r="B5556" t="s">
        <v>5574</v>
      </c>
      <c r="C5556">
        <v>62</v>
      </c>
      <c r="D5556" t="s">
        <v>20</v>
      </c>
      <c r="E5556">
        <v>1</v>
      </c>
      <c r="F5556">
        <v>40</v>
      </c>
      <c r="G5556">
        <v>1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  <c r="N5556">
        <v>2</v>
      </c>
      <c r="O5556">
        <v>3</v>
      </c>
      <c r="P5556">
        <v>1</v>
      </c>
      <c r="Q5556">
        <v>1</v>
      </c>
      <c r="R5556" cm="1">
        <f t="array" ref="R5556">_xlfn.IFS(L5556&lt;=$W$6,1,L5556&lt;=$X$6,2,L5556&lt;=$Y$6,3,L5556&gt;$Y$6,4)</f>
        <v>1</v>
      </c>
      <c r="S5556">
        <f t="shared" si="172"/>
        <v>3</v>
      </c>
      <c r="T5556" t="str">
        <f t="shared" si="173"/>
        <v>2&gt;</v>
      </c>
    </row>
    <row r="5557" spans="1:20" x14ac:dyDescent="0.25">
      <c r="A5557">
        <v>5556</v>
      </c>
      <c r="B5557" t="s">
        <v>5575</v>
      </c>
      <c r="C5557">
        <v>61.4</v>
      </c>
      <c r="D5557" t="s">
        <v>20</v>
      </c>
      <c r="E5557">
        <v>0</v>
      </c>
      <c r="F5557">
        <v>41</v>
      </c>
      <c r="G5557">
        <v>7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  <c r="N5557">
        <v>2</v>
      </c>
      <c r="O5557">
        <v>3</v>
      </c>
      <c r="P5557">
        <v>3</v>
      </c>
      <c r="Q5557">
        <v>1</v>
      </c>
      <c r="R5557" cm="1">
        <f t="array" ref="R5557">_xlfn.IFS(L5557&lt;=$W$6,1,L5557&lt;=$X$6,2,L5557&lt;=$Y$6,3,L5557&gt;$Y$6,4)</f>
        <v>4</v>
      </c>
      <c r="S5557">
        <f t="shared" si="172"/>
        <v>3</v>
      </c>
      <c r="T5557" t="str">
        <f t="shared" si="173"/>
        <v>2&gt;</v>
      </c>
    </row>
    <row r="5558" spans="1:20" x14ac:dyDescent="0.25">
      <c r="A5558">
        <v>5557</v>
      </c>
      <c r="B5558" t="s">
        <v>5576</v>
      </c>
      <c r="C5558">
        <v>60.6</v>
      </c>
      <c r="D5558" t="s">
        <v>18</v>
      </c>
      <c r="E5558">
        <v>1</v>
      </c>
      <c r="F5558">
        <v>42</v>
      </c>
      <c r="G5558">
        <v>7</v>
      </c>
      <c r="H5558">
        <v>239003.76</v>
      </c>
      <c r="I5558">
        <v>2</v>
      </c>
      <c r="J5558">
        <v>1</v>
      </c>
      <c r="K5558">
        <v>0</v>
      </c>
      <c r="L5558">
        <v>46774.94</v>
      </c>
      <c r="M5558">
        <v>0</v>
      </c>
      <c r="N5558">
        <v>2</v>
      </c>
      <c r="O5558">
        <v>3</v>
      </c>
      <c r="P5558">
        <v>3</v>
      </c>
      <c r="Q5558">
        <v>3</v>
      </c>
      <c r="R5558" cm="1">
        <f t="array" ref="R5558">_xlfn.IFS(L5558&lt;=$W$6,1,L5558&lt;=$X$6,2,L5558&lt;=$Y$6,3,L5558&gt;$Y$6,4)</f>
        <v>1</v>
      </c>
      <c r="S5558">
        <f t="shared" si="172"/>
        <v>4</v>
      </c>
      <c r="T5558" t="str">
        <f t="shared" si="173"/>
        <v>2&gt;</v>
      </c>
    </row>
    <row r="5559" spans="1:20" x14ac:dyDescent="0.25">
      <c r="A5559">
        <v>5558</v>
      </c>
      <c r="B5559" t="s">
        <v>5577</v>
      </c>
      <c r="C5559">
        <v>70</v>
      </c>
      <c r="D5559" t="s">
        <v>27</v>
      </c>
      <c r="E5559">
        <v>0</v>
      </c>
      <c r="F5559">
        <v>41</v>
      </c>
      <c r="G5559">
        <v>6</v>
      </c>
      <c r="H5559">
        <v>289101.65999999997</v>
      </c>
      <c r="I5559">
        <v>2</v>
      </c>
      <c r="J5559">
        <v>1</v>
      </c>
      <c r="K5559">
        <v>1</v>
      </c>
      <c r="L5559">
        <v>189664.43</v>
      </c>
      <c r="M5559">
        <v>0</v>
      </c>
      <c r="N5559">
        <v>3</v>
      </c>
      <c r="O5559">
        <v>3</v>
      </c>
      <c r="P5559">
        <v>2</v>
      </c>
      <c r="Q5559">
        <v>4</v>
      </c>
      <c r="R5559" cm="1">
        <f t="array" ref="R5559">_xlfn.IFS(L5559&lt;=$W$6,1,L5559&lt;=$X$6,2,L5559&lt;=$Y$6,3,L5559&gt;$Y$6,4)</f>
        <v>4</v>
      </c>
      <c r="S5559">
        <f t="shared" si="172"/>
        <v>3</v>
      </c>
      <c r="T5559" t="str">
        <f t="shared" si="173"/>
        <v>2&gt;</v>
      </c>
    </row>
    <row r="5560" spans="1:20" x14ac:dyDescent="0.25">
      <c r="A5560">
        <v>5559</v>
      </c>
      <c r="B5560" t="s">
        <v>5578</v>
      </c>
      <c r="C5560">
        <v>67.7</v>
      </c>
      <c r="D5560" t="s">
        <v>27</v>
      </c>
      <c r="E5560">
        <v>1</v>
      </c>
      <c r="F5560">
        <v>36</v>
      </c>
      <c r="G5560">
        <v>4</v>
      </c>
      <c r="H5560">
        <v>253458.82</v>
      </c>
      <c r="I5560">
        <v>1</v>
      </c>
      <c r="J5560">
        <v>1</v>
      </c>
      <c r="K5560">
        <v>1</v>
      </c>
      <c r="L5560">
        <v>26106.39</v>
      </c>
      <c r="M5560">
        <v>1</v>
      </c>
      <c r="N5560">
        <v>3</v>
      </c>
      <c r="O5560">
        <v>2</v>
      </c>
      <c r="P5560">
        <v>1</v>
      </c>
      <c r="Q5560">
        <v>3</v>
      </c>
      <c r="R5560" cm="1">
        <f t="array" ref="R5560">_xlfn.IFS(L5560&lt;=$W$6,1,L5560&lt;=$X$6,2,L5560&lt;=$Y$6,3,L5560&gt;$Y$6,4)</f>
        <v>1</v>
      </c>
      <c r="S5560">
        <f t="shared" si="172"/>
        <v>2</v>
      </c>
      <c r="T5560">
        <f t="shared" si="173"/>
        <v>1</v>
      </c>
    </row>
    <row r="5561" spans="1:20" x14ac:dyDescent="0.25">
      <c r="A5561">
        <v>5560</v>
      </c>
      <c r="B5561" t="s">
        <v>5579</v>
      </c>
      <c r="C5561">
        <v>85</v>
      </c>
      <c r="D5561" t="s">
        <v>27</v>
      </c>
      <c r="E5561">
        <v>1</v>
      </c>
      <c r="F5561">
        <v>38</v>
      </c>
      <c r="G5561">
        <v>6</v>
      </c>
      <c r="H5561">
        <v>239968.14</v>
      </c>
      <c r="I5561">
        <v>1</v>
      </c>
      <c r="J5561">
        <v>1</v>
      </c>
      <c r="K5561">
        <v>0</v>
      </c>
      <c r="L5561">
        <v>191535.11</v>
      </c>
      <c r="M5561">
        <v>1</v>
      </c>
      <c r="N5561">
        <v>4</v>
      </c>
      <c r="O5561">
        <v>2</v>
      </c>
      <c r="P5561">
        <v>2</v>
      </c>
      <c r="Q5561">
        <v>3</v>
      </c>
      <c r="R5561" cm="1">
        <f t="array" ref="R5561">_xlfn.IFS(L5561&lt;=$W$6,1,L5561&lt;=$X$6,2,L5561&lt;=$Y$6,3,L5561&gt;$Y$6,4)</f>
        <v>4</v>
      </c>
      <c r="S5561">
        <f t="shared" si="172"/>
        <v>3</v>
      </c>
      <c r="T5561">
        <f t="shared" si="173"/>
        <v>1</v>
      </c>
    </row>
    <row r="5562" spans="1:20" x14ac:dyDescent="0.25">
      <c r="A5562">
        <v>5561</v>
      </c>
      <c r="B5562" t="s">
        <v>5580</v>
      </c>
      <c r="C5562">
        <v>56.4</v>
      </c>
      <c r="D5562" t="s">
        <v>18</v>
      </c>
      <c r="E5562">
        <v>1</v>
      </c>
      <c r="F5562">
        <v>37</v>
      </c>
      <c r="G5562">
        <v>5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  <c r="N5562">
        <v>1</v>
      </c>
      <c r="O5562">
        <v>2</v>
      </c>
      <c r="P5562">
        <v>2</v>
      </c>
      <c r="Q5562">
        <v>1</v>
      </c>
      <c r="R5562" cm="1">
        <f t="array" ref="R5562">_xlfn.IFS(L5562&lt;=$W$6,1,L5562&lt;=$X$6,2,L5562&lt;=$Y$6,3,L5562&gt;$Y$6,4)</f>
        <v>4</v>
      </c>
      <c r="S5562">
        <f t="shared" si="172"/>
        <v>3</v>
      </c>
      <c r="T5562">
        <f t="shared" si="173"/>
        <v>1</v>
      </c>
    </row>
    <row r="5563" spans="1:20" x14ac:dyDescent="0.25">
      <c r="A5563">
        <v>5562</v>
      </c>
      <c r="B5563" t="s">
        <v>5581</v>
      </c>
      <c r="C5563">
        <v>77.099999999999994</v>
      </c>
      <c r="D5563" t="s">
        <v>20</v>
      </c>
      <c r="E5563">
        <v>0</v>
      </c>
      <c r="F5563">
        <v>58</v>
      </c>
      <c r="G5563">
        <v>3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  <c r="N5563">
        <v>4</v>
      </c>
      <c r="O5563">
        <v>4</v>
      </c>
      <c r="P5563">
        <v>1</v>
      </c>
      <c r="Q5563">
        <v>1</v>
      </c>
      <c r="R5563" cm="1">
        <f t="array" ref="R5563">_xlfn.IFS(L5563&lt;=$W$6,1,L5563&lt;=$X$6,2,L5563&lt;=$Y$6,3,L5563&gt;$Y$6,4)</f>
        <v>1</v>
      </c>
      <c r="S5563">
        <f t="shared" si="172"/>
        <v>5</v>
      </c>
      <c r="T5563">
        <f t="shared" si="173"/>
        <v>1</v>
      </c>
    </row>
    <row r="5564" spans="1:20" x14ac:dyDescent="0.25">
      <c r="A5564">
        <v>5563</v>
      </c>
      <c r="B5564" t="s">
        <v>5582</v>
      </c>
      <c r="C5564">
        <v>62</v>
      </c>
      <c r="D5564" t="s">
        <v>20</v>
      </c>
      <c r="E5564">
        <v>1</v>
      </c>
      <c r="F5564">
        <v>44</v>
      </c>
      <c r="G5564">
        <v>10</v>
      </c>
      <c r="H5564">
        <v>242980.1</v>
      </c>
      <c r="I5564">
        <v>1</v>
      </c>
      <c r="J5564">
        <v>1</v>
      </c>
      <c r="K5564">
        <v>1</v>
      </c>
      <c r="L5564">
        <v>29296.74</v>
      </c>
      <c r="M5564">
        <v>0</v>
      </c>
      <c r="N5564">
        <v>2</v>
      </c>
      <c r="O5564">
        <v>3</v>
      </c>
      <c r="P5564">
        <v>4</v>
      </c>
      <c r="Q5564">
        <v>3</v>
      </c>
      <c r="R5564" cm="1">
        <f t="array" ref="R5564">_xlfn.IFS(L5564&lt;=$W$6,1,L5564&lt;=$X$6,2,L5564&lt;=$Y$6,3,L5564&gt;$Y$6,4)</f>
        <v>1</v>
      </c>
      <c r="S5564">
        <f t="shared" si="172"/>
        <v>4</v>
      </c>
      <c r="T5564">
        <f t="shared" si="173"/>
        <v>1</v>
      </c>
    </row>
    <row r="5565" spans="1:20" x14ac:dyDescent="0.25">
      <c r="A5565">
        <v>5564</v>
      </c>
      <c r="B5565" t="s">
        <v>5583</v>
      </c>
      <c r="C5565">
        <v>61</v>
      </c>
      <c r="D5565" t="s">
        <v>20</v>
      </c>
      <c r="E5565">
        <v>1</v>
      </c>
      <c r="F5565">
        <v>48</v>
      </c>
      <c r="G5565">
        <v>6</v>
      </c>
      <c r="H5565">
        <v>183795.6</v>
      </c>
      <c r="I5565">
        <v>1</v>
      </c>
      <c r="J5565">
        <v>1</v>
      </c>
      <c r="K5565">
        <v>0</v>
      </c>
      <c r="L5565">
        <v>54394.28</v>
      </c>
      <c r="M5565">
        <v>0</v>
      </c>
      <c r="N5565">
        <v>2</v>
      </c>
      <c r="O5565">
        <v>4</v>
      </c>
      <c r="P5565">
        <v>2</v>
      </c>
      <c r="Q5565">
        <v>2</v>
      </c>
      <c r="R5565" cm="1">
        <f t="array" ref="R5565">_xlfn.IFS(L5565&lt;=$W$6,1,L5565&lt;=$X$6,2,L5565&lt;=$Y$6,3,L5565&gt;$Y$6,4)</f>
        <v>2</v>
      </c>
      <c r="S5565">
        <f t="shared" si="172"/>
        <v>5</v>
      </c>
      <c r="T5565">
        <f t="shared" si="173"/>
        <v>1</v>
      </c>
    </row>
    <row r="5566" spans="1:20" x14ac:dyDescent="0.25">
      <c r="A5566">
        <v>5565</v>
      </c>
      <c r="B5566" t="s">
        <v>5584</v>
      </c>
      <c r="C5566">
        <v>60.9</v>
      </c>
      <c r="D5566" t="s">
        <v>20</v>
      </c>
      <c r="E5566">
        <v>1</v>
      </c>
      <c r="F5566">
        <v>41</v>
      </c>
      <c r="G5566">
        <v>3</v>
      </c>
      <c r="H5566">
        <v>278887.5</v>
      </c>
      <c r="I5566">
        <v>2</v>
      </c>
      <c r="J5566">
        <v>1</v>
      </c>
      <c r="K5566">
        <v>0</v>
      </c>
      <c r="L5566">
        <v>9234.06</v>
      </c>
      <c r="M5566">
        <v>0</v>
      </c>
      <c r="N5566">
        <v>2</v>
      </c>
      <c r="O5566">
        <v>3</v>
      </c>
      <c r="P5566">
        <v>1</v>
      </c>
      <c r="Q5566">
        <v>4</v>
      </c>
      <c r="R5566" cm="1">
        <f t="array" ref="R5566">_xlfn.IFS(L5566&lt;=$W$6,1,L5566&lt;=$X$6,2,L5566&lt;=$Y$6,3,L5566&gt;$Y$6,4)</f>
        <v>1</v>
      </c>
      <c r="S5566">
        <f t="shared" si="172"/>
        <v>3</v>
      </c>
      <c r="T5566" t="str">
        <f t="shared" si="173"/>
        <v>2&gt;</v>
      </c>
    </row>
    <row r="5567" spans="1:20" x14ac:dyDescent="0.25">
      <c r="A5567">
        <v>5566</v>
      </c>
      <c r="B5567" t="s">
        <v>5585</v>
      </c>
      <c r="C5567">
        <v>68.3</v>
      </c>
      <c r="D5567" t="s">
        <v>27</v>
      </c>
      <c r="E5567">
        <v>1</v>
      </c>
      <c r="F5567">
        <v>37</v>
      </c>
      <c r="G5567">
        <v>6</v>
      </c>
      <c r="H5567">
        <v>289923.94</v>
      </c>
      <c r="I5567">
        <v>1</v>
      </c>
      <c r="J5567">
        <v>0</v>
      </c>
      <c r="K5567">
        <v>1</v>
      </c>
      <c r="L5567">
        <v>26796.73</v>
      </c>
      <c r="M5567">
        <v>0</v>
      </c>
      <c r="N5567">
        <v>3</v>
      </c>
      <c r="O5567">
        <v>2</v>
      </c>
      <c r="P5567">
        <v>2</v>
      </c>
      <c r="Q5567">
        <v>4</v>
      </c>
      <c r="R5567" cm="1">
        <f t="array" ref="R5567">_xlfn.IFS(L5567&lt;=$W$6,1,L5567&lt;=$X$6,2,L5567&lt;=$Y$6,3,L5567&gt;$Y$6,4)</f>
        <v>1</v>
      </c>
      <c r="S5567">
        <f t="shared" si="172"/>
        <v>3</v>
      </c>
      <c r="T5567">
        <f t="shared" si="173"/>
        <v>1</v>
      </c>
    </row>
    <row r="5568" spans="1:20" x14ac:dyDescent="0.25">
      <c r="A5568">
        <v>5567</v>
      </c>
      <c r="B5568" t="s">
        <v>5586</v>
      </c>
      <c r="C5568">
        <v>63.3</v>
      </c>
      <c r="D5568" t="s">
        <v>27</v>
      </c>
      <c r="E5568">
        <v>1</v>
      </c>
      <c r="F5568">
        <v>44</v>
      </c>
      <c r="G5568">
        <v>4</v>
      </c>
      <c r="H5568">
        <v>252082.04</v>
      </c>
      <c r="I5568">
        <v>1</v>
      </c>
      <c r="J5568">
        <v>0</v>
      </c>
      <c r="K5568">
        <v>1</v>
      </c>
      <c r="L5568">
        <v>11796.89</v>
      </c>
      <c r="M5568">
        <v>0</v>
      </c>
      <c r="N5568">
        <v>2</v>
      </c>
      <c r="O5568">
        <v>3</v>
      </c>
      <c r="P5568">
        <v>1</v>
      </c>
      <c r="Q5568">
        <v>3</v>
      </c>
      <c r="R5568" cm="1">
        <f t="array" ref="R5568">_xlfn.IFS(L5568&lt;=$W$6,1,L5568&lt;=$X$6,2,L5568&lt;=$Y$6,3,L5568&gt;$Y$6,4)</f>
        <v>1</v>
      </c>
      <c r="S5568">
        <f t="shared" si="172"/>
        <v>4</v>
      </c>
      <c r="T5568">
        <f t="shared" si="173"/>
        <v>1</v>
      </c>
    </row>
    <row r="5569" spans="1:20" x14ac:dyDescent="0.25">
      <c r="A5569">
        <v>5568</v>
      </c>
      <c r="B5569" t="s">
        <v>5587</v>
      </c>
      <c r="C5569">
        <v>67.599999999999994</v>
      </c>
      <c r="D5569" t="s">
        <v>27</v>
      </c>
      <c r="E5569">
        <v>1</v>
      </c>
      <c r="F5569">
        <v>30</v>
      </c>
      <c r="G5569">
        <v>2</v>
      </c>
      <c r="H5569">
        <v>138918.1</v>
      </c>
      <c r="I5569">
        <v>2</v>
      </c>
      <c r="J5569">
        <v>1</v>
      </c>
      <c r="K5569">
        <v>1</v>
      </c>
      <c r="L5569">
        <v>128461.29</v>
      </c>
      <c r="M5569">
        <v>0</v>
      </c>
      <c r="N5569">
        <v>3</v>
      </c>
      <c r="O5569">
        <v>1</v>
      </c>
      <c r="P5569">
        <v>1</v>
      </c>
      <c r="Q5569">
        <v>2</v>
      </c>
      <c r="R5569" cm="1">
        <f t="array" ref="R5569">_xlfn.IFS(L5569&lt;=$W$6,1,L5569&lt;=$X$6,2,L5569&lt;=$Y$6,3,L5569&gt;$Y$6,4)</f>
        <v>3</v>
      </c>
      <c r="S5569">
        <f t="shared" si="172"/>
        <v>1</v>
      </c>
      <c r="T5569" t="str">
        <f t="shared" si="173"/>
        <v>2&gt;</v>
      </c>
    </row>
    <row r="5570" spans="1:20" x14ac:dyDescent="0.25">
      <c r="A5570">
        <v>5569</v>
      </c>
      <c r="B5570" t="s">
        <v>5588</v>
      </c>
      <c r="C5570">
        <v>69.3</v>
      </c>
      <c r="D5570" t="s">
        <v>18</v>
      </c>
      <c r="E5570">
        <v>1</v>
      </c>
      <c r="F5570">
        <v>40</v>
      </c>
      <c r="G5570">
        <v>8</v>
      </c>
      <c r="H5570">
        <v>396677.54</v>
      </c>
      <c r="I5570">
        <v>2</v>
      </c>
      <c r="J5570">
        <v>1</v>
      </c>
      <c r="K5570">
        <v>1</v>
      </c>
      <c r="L5570">
        <v>14278.18</v>
      </c>
      <c r="M5570">
        <v>0</v>
      </c>
      <c r="N5570">
        <v>3</v>
      </c>
      <c r="O5570">
        <v>3</v>
      </c>
      <c r="P5570">
        <v>3</v>
      </c>
      <c r="Q5570">
        <v>4</v>
      </c>
      <c r="R5570" cm="1">
        <f t="array" ref="R5570">_xlfn.IFS(L5570&lt;=$W$6,1,L5570&lt;=$X$6,2,L5570&lt;=$Y$6,3,L5570&gt;$Y$6,4)</f>
        <v>1</v>
      </c>
      <c r="S5570">
        <f t="shared" si="172"/>
        <v>3</v>
      </c>
      <c r="T5570" t="str">
        <f t="shared" si="173"/>
        <v>2&gt;</v>
      </c>
    </row>
    <row r="5571" spans="1:20" x14ac:dyDescent="0.25">
      <c r="A5571">
        <v>5570</v>
      </c>
      <c r="B5571" t="s">
        <v>5589</v>
      </c>
      <c r="C5571">
        <v>70.900000000000006</v>
      </c>
      <c r="D5571" t="s">
        <v>18</v>
      </c>
      <c r="E5571">
        <v>1</v>
      </c>
      <c r="F5571">
        <v>38</v>
      </c>
      <c r="G5571">
        <v>1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  <c r="N5571">
        <v>3</v>
      </c>
      <c r="O5571">
        <v>2</v>
      </c>
      <c r="P5571">
        <v>1</v>
      </c>
      <c r="Q5571">
        <v>1</v>
      </c>
      <c r="R5571" cm="1">
        <f t="array" ref="R5571">_xlfn.IFS(L5571&lt;=$W$6,1,L5571&lt;=$X$6,2,L5571&lt;=$Y$6,3,L5571&gt;$Y$6,4)</f>
        <v>1</v>
      </c>
      <c r="S5571">
        <f t="shared" ref="S5571:S5634" si="174">VLOOKUP(F5571,$V$10:$W$16,2,1)</f>
        <v>3</v>
      </c>
      <c r="T5571" t="str">
        <f t="shared" ref="T5571:T5634" si="175">VLOOKUP(I5571,$Y$9:$Z$11,2,1)</f>
        <v>2&gt;</v>
      </c>
    </row>
    <row r="5572" spans="1:20" x14ac:dyDescent="0.25">
      <c r="A5572">
        <v>5571</v>
      </c>
      <c r="B5572" t="s">
        <v>5590</v>
      </c>
      <c r="C5572">
        <v>56.9</v>
      </c>
      <c r="D5572" t="s">
        <v>27</v>
      </c>
      <c r="E5572">
        <v>1</v>
      </c>
      <c r="F5572">
        <v>37</v>
      </c>
      <c r="G5572">
        <v>3</v>
      </c>
      <c r="H5572">
        <v>218393.32</v>
      </c>
      <c r="I5572">
        <v>3</v>
      </c>
      <c r="J5572">
        <v>1</v>
      </c>
      <c r="K5572">
        <v>0</v>
      </c>
      <c r="L5572">
        <v>109393.19</v>
      </c>
      <c r="M5572">
        <v>1</v>
      </c>
      <c r="N5572">
        <v>1</v>
      </c>
      <c r="O5572">
        <v>2</v>
      </c>
      <c r="P5572">
        <v>1</v>
      </c>
      <c r="Q5572">
        <v>3</v>
      </c>
      <c r="R5572" cm="1">
        <f t="array" ref="R5572">_xlfn.IFS(L5572&lt;=$W$6,1,L5572&lt;=$X$6,2,L5572&lt;=$Y$6,3,L5572&gt;$Y$6,4)</f>
        <v>3</v>
      </c>
      <c r="S5572">
        <f t="shared" si="174"/>
        <v>3</v>
      </c>
      <c r="T5572" t="str">
        <f t="shared" si="175"/>
        <v>2&gt;</v>
      </c>
    </row>
    <row r="5573" spans="1:20" x14ac:dyDescent="0.25">
      <c r="A5573">
        <v>5572</v>
      </c>
      <c r="B5573" t="s">
        <v>5591</v>
      </c>
      <c r="C5573">
        <v>68.400000000000006</v>
      </c>
      <c r="D5573" t="s">
        <v>20</v>
      </c>
      <c r="E5573">
        <v>0</v>
      </c>
      <c r="F5573">
        <v>40</v>
      </c>
      <c r="G5573">
        <v>4</v>
      </c>
      <c r="H5573">
        <v>268337</v>
      </c>
      <c r="I5573">
        <v>3</v>
      </c>
      <c r="J5573">
        <v>1</v>
      </c>
      <c r="K5573">
        <v>0</v>
      </c>
      <c r="L5573">
        <v>3966.5</v>
      </c>
      <c r="M5573">
        <v>1</v>
      </c>
      <c r="N5573">
        <v>3</v>
      </c>
      <c r="O5573">
        <v>3</v>
      </c>
      <c r="P5573">
        <v>1</v>
      </c>
      <c r="Q5573">
        <v>4</v>
      </c>
      <c r="R5573" cm="1">
        <f t="array" ref="R5573">_xlfn.IFS(L5573&lt;=$W$6,1,L5573&lt;=$X$6,2,L5573&lt;=$Y$6,3,L5573&gt;$Y$6,4)</f>
        <v>1</v>
      </c>
      <c r="S5573">
        <f t="shared" si="174"/>
        <v>3</v>
      </c>
      <c r="T5573" t="str">
        <f t="shared" si="175"/>
        <v>2&gt;</v>
      </c>
    </row>
    <row r="5574" spans="1:20" x14ac:dyDescent="0.25">
      <c r="A5574">
        <v>5573</v>
      </c>
      <c r="B5574" t="s">
        <v>5592</v>
      </c>
      <c r="C5574">
        <v>56.5</v>
      </c>
      <c r="D5574" t="s">
        <v>18</v>
      </c>
      <c r="E5574">
        <v>1</v>
      </c>
      <c r="F5574">
        <v>36</v>
      </c>
      <c r="G5574">
        <v>7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  <c r="N5574">
        <v>1</v>
      </c>
      <c r="O5574">
        <v>2</v>
      </c>
      <c r="P5574">
        <v>3</v>
      </c>
      <c r="Q5574">
        <v>1</v>
      </c>
      <c r="R5574" cm="1">
        <f t="array" ref="R5574">_xlfn.IFS(L5574&lt;=$W$6,1,L5574&lt;=$X$6,2,L5574&lt;=$Y$6,3,L5574&gt;$Y$6,4)</f>
        <v>2</v>
      </c>
      <c r="S5574">
        <f t="shared" si="174"/>
        <v>2</v>
      </c>
      <c r="T5574">
        <f t="shared" si="175"/>
        <v>1</v>
      </c>
    </row>
    <row r="5575" spans="1:20" x14ac:dyDescent="0.25">
      <c r="A5575">
        <v>5574</v>
      </c>
      <c r="B5575" t="s">
        <v>5593</v>
      </c>
      <c r="C5575">
        <v>68.099999999999994</v>
      </c>
      <c r="D5575" t="s">
        <v>18</v>
      </c>
      <c r="E5575">
        <v>1</v>
      </c>
      <c r="F5575">
        <v>31</v>
      </c>
      <c r="G5575">
        <v>9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  <c r="N5575">
        <v>3</v>
      </c>
      <c r="O5575">
        <v>1</v>
      </c>
      <c r="P5575">
        <v>4</v>
      </c>
      <c r="Q5575">
        <v>1</v>
      </c>
      <c r="R5575" cm="1">
        <f t="array" ref="R5575">_xlfn.IFS(L5575&lt;=$W$6,1,L5575&lt;=$X$6,2,L5575&lt;=$Y$6,3,L5575&gt;$Y$6,4)</f>
        <v>2</v>
      </c>
      <c r="S5575">
        <f t="shared" si="174"/>
        <v>1</v>
      </c>
      <c r="T5575">
        <f t="shared" si="175"/>
        <v>1</v>
      </c>
    </row>
    <row r="5576" spans="1:20" x14ac:dyDescent="0.25">
      <c r="A5576">
        <v>5575</v>
      </c>
      <c r="B5576" t="s">
        <v>5594</v>
      </c>
      <c r="C5576">
        <v>50.3</v>
      </c>
      <c r="D5576" t="s">
        <v>20</v>
      </c>
      <c r="E5576">
        <v>0</v>
      </c>
      <c r="F5576">
        <v>38</v>
      </c>
      <c r="G5576">
        <v>10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  <c r="N5576">
        <v>1</v>
      </c>
      <c r="O5576">
        <v>2</v>
      </c>
      <c r="P5576">
        <v>4</v>
      </c>
      <c r="Q5576">
        <v>1</v>
      </c>
      <c r="R5576" cm="1">
        <f t="array" ref="R5576">_xlfn.IFS(L5576&lt;=$W$6,1,L5576&lt;=$X$6,2,L5576&lt;=$Y$6,3,L5576&gt;$Y$6,4)</f>
        <v>1</v>
      </c>
      <c r="S5576">
        <f t="shared" si="174"/>
        <v>3</v>
      </c>
      <c r="T5576" t="str">
        <f t="shared" si="175"/>
        <v>2&gt;</v>
      </c>
    </row>
    <row r="5577" spans="1:20" x14ac:dyDescent="0.25">
      <c r="A5577">
        <v>5576</v>
      </c>
      <c r="B5577" t="s">
        <v>5595</v>
      </c>
      <c r="C5577">
        <v>65.599999999999994</v>
      </c>
      <c r="D5577" t="s">
        <v>18</v>
      </c>
      <c r="E5577">
        <v>1</v>
      </c>
      <c r="F5577">
        <v>42</v>
      </c>
      <c r="G5577">
        <v>3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  <c r="N5577">
        <v>3</v>
      </c>
      <c r="O5577">
        <v>3</v>
      </c>
      <c r="P5577">
        <v>1</v>
      </c>
      <c r="Q5577">
        <v>1</v>
      </c>
      <c r="R5577" cm="1">
        <f t="array" ref="R5577">_xlfn.IFS(L5577&lt;=$W$6,1,L5577&lt;=$X$6,2,L5577&lt;=$Y$6,3,L5577&gt;$Y$6,4)</f>
        <v>4</v>
      </c>
      <c r="S5577">
        <f t="shared" si="174"/>
        <v>4</v>
      </c>
      <c r="T5577" t="str">
        <f t="shared" si="175"/>
        <v>2&gt;</v>
      </c>
    </row>
    <row r="5578" spans="1:20" x14ac:dyDescent="0.25">
      <c r="A5578">
        <v>5577</v>
      </c>
      <c r="B5578" t="s">
        <v>5596</v>
      </c>
      <c r="C5578">
        <v>56.6</v>
      </c>
      <c r="D5578" t="s">
        <v>27</v>
      </c>
      <c r="E5578">
        <v>1</v>
      </c>
      <c r="F5578">
        <v>67</v>
      </c>
      <c r="G5578">
        <v>5</v>
      </c>
      <c r="H5578">
        <v>240200.82</v>
      </c>
      <c r="I5578">
        <v>1</v>
      </c>
      <c r="J5578">
        <v>1</v>
      </c>
      <c r="K5578">
        <v>0</v>
      </c>
      <c r="L5578">
        <v>107563.16</v>
      </c>
      <c r="M5578">
        <v>1</v>
      </c>
      <c r="N5578">
        <v>1</v>
      </c>
      <c r="O5578">
        <v>4</v>
      </c>
      <c r="P5578">
        <v>2</v>
      </c>
      <c r="Q5578">
        <v>3</v>
      </c>
      <c r="R5578" cm="1">
        <f t="array" ref="R5578">_xlfn.IFS(L5578&lt;=$W$6,1,L5578&lt;=$X$6,2,L5578&lt;=$Y$6,3,L5578&gt;$Y$6,4)</f>
        <v>3</v>
      </c>
      <c r="S5578">
        <f t="shared" si="174"/>
        <v>5</v>
      </c>
      <c r="T5578">
        <f t="shared" si="175"/>
        <v>1</v>
      </c>
    </row>
    <row r="5579" spans="1:20" x14ac:dyDescent="0.25">
      <c r="A5579">
        <v>5578</v>
      </c>
      <c r="B5579" t="s">
        <v>5597</v>
      </c>
      <c r="C5579">
        <v>59.2</v>
      </c>
      <c r="D5579" t="s">
        <v>18</v>
      </c>
      <c r="E5579">
        <v>0</v>
      </c>
      <c r="F5579">
        <v>64</v>
      </c>
      <c r="G5579">
        <v>6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  <c r="N5579">
        <v>2</v>
      </c>
      <c r="O5579">
        <v>4</v>
      </c>
      <c r="P5579">
        <v>2</v>
      </c>
      <c r="Q5579">
        <v>1</v>
      </c>
      <c r="R5579" cm="1">
        <f t="array" ref="R5579">_xlfn.IFS(L5579&lt;=$W$6,1,L5579&lt;=$X$6,2,L5579&lt;=$Y$6,3,L5579&gt;$Y$6,4)</f>
        <v>3</v>
      </c>
      <c r="S5579">
        <f t="shared" si="174"/>
        <v>5</v>
      </c>
      <c r="T5579">
        <f t="shared" si="175"/>
        <v>1</v>
      </c>
    </row>
    <row r="5580" spans="1:20" x14ac:dyDescent="0.25">
      <c r="A5580">
        <v>5579</v>
      </c>
      <c r="B5580" t="s">
        <v>5598</v>
      </c>
      <c r="C5580">
        <v>68.7</v>
      </c>
      <c r="D5580" t="s">
        <v>20</v>
      </c>
      <c r="E5580">
        <v>0</v>
      </c>
      <c r="F5580">
        <v>52</v>
      </c>
      <c r="G5580">
        <v>6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  <c r="N5580">
        <v>3</v>
      </c>
      <c r="O5580">
        <v>4</v>
      </c>
      <c r="P5580">
        <v>2</v>
      </c>
      <c r="Q5580">
        <v>1</v>
      </c>
      <c r="R5580" cm="1">
        <f t="array" ref="R5580">_xlfn.IFS(L5580&lt;=$W$6,1,L5580&lt;=$X$6,2,L5580&lt;=$Y$6,3,L5580&gt;$Y$6,4)</f>
        <v>3</v>
      </c>
      <c r="S5580">
        <f t="shared" si="174"/>
        <v>5</v>
      </c>
      <c r="T5580" t="str">
        <f t="shared" si="175"/>
        <v>2&gt;</v>
      </c>
    </row>
    <row r="5581" spans="1:20" x14ac:dyDescent="0.25">
      <c r="A5581">
        <v>5580</v>
      </c>
      <c r="B5581" t="s">
        <v>5599</v>
      </c>
      <c r="C5581">
        <v>68.599999999999994</v>
      </c>
      <c r="D5581" t="s">
        <v>20</v>
      </c>
      <c r="E5581">
        <v>1</v>
      </c>
      <c r="F5581">
        <v>24</v>
      </c>
      <c r="G5581">
        <v>9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  <c r="N5581">
        <v>3</v>
      </c>
      <c r="O5581">
        <v>1</v>
      </c>
      <c r="P5581">
        <v>4</v>
      </c>
      <c r="Q5581">
        <v>1</v>
      </c>
      <c r="R5581" cm="1">
        <f t="array" ref="R5581">_xlfn.IFS(L5581&lt;=$W$6,1,L5581&lt;=$X$6,2,L5581&lt;=$Y$6,3,L5581&gt;$Y$6,4)</f>
        <v>3</v>
      </c>
      <c r="S5581">
        <f t="shared" si="174"/>
        <v>1</v>
      </c>
      <c r="T5581" t="str">
        <f t="shared" si="175"/>
        <v>2&gt;</v>
      </c>
    </row>
    <row r="5582" spans="1:20" x14ac:dyDescent="0.25">
      <c r="A5582">
        <v>5581</v>
      </c>
      <c r="B5582" t="s">
        <v>5600</v>
      </c>
      <c r="C5582">
        <v>61.6</v>
      </c>
      <c r="D5582" t="s">
        <v>20</v>
      </c>
      <c r="E5582">
        <v>1</v>
      </c>
      <c r="F5582">
        <v>32</v>
      </c>
      <c r="G5582">
        <v>3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  <c r="N5582">
        <v>2</v>
      </c>
      <c r="O5582">
        <v>1</v>
      </c>
      <c r="P5582">
        <v>1</v>
      </c>
      <c r="Q5582">
        <v>1</v>
      </c>
      <c r="R5582" cm="1">
        <f t="array" ref="R5582">_xlfn.IFS(L5582&lt;=$W$6,1,L5582&lt;=$X$6,2,L5582&lt;=$Y$6,3,L5582&gt;$Y$6,4)</f>
        <v>4</v>
      </c>
      <c r="S5582">
        <f t="shared" si="174"/>
        <v>1</v>
      </c>
      <c r="T5582" t="str">
        <f t="shared" si="175"/>
        <v>2&gt;</v>
      </c>
    </row>
    <row r="5583" spans="1:20" x14ac:dyDescent="0.25">
      <c r="A5583">
        <v>5582</v>
      </c>
      <c r="B5583" t="s">
        <v>5601</v>
      </c>
      <c r="C5583">
        <v>49.4</v>
      </c>
      <c r="D5583" t="s">
        <v>20</v>
      </c>
      <c r="E5583">
        <v>1</v>
      </c>
      <c r="F5583">
        <v>69</v>
      </c>
      <c r="G5583">
        <v>6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  <c r="N5583">
        <v>1</v>
      </c>
      <c r="O5583">
        <v>4</v>
      </c>
      <c r="P5583">
        <v>2</v>
      </c>
      <c r="Q5583">
        <v>1</v>
      </c>
      <c r="R5583" cm="1">
        <f t="array" ref="R5583">_xlfn.IFS(L5583&lt;=$W$6,1,L5583&lt;=$X$6,2,L5583&lt;=$Y$6,3,L5583&gt;$Y$6,4)</f>
        <v>2</v>
      </c>
      <c r="S5583">
        <f t="shared" si="174"/>
        <v>5</v>
      </c>
      <c r="T5583" t="str">
        <f t="shared" si="175"/>
        <v>2&gt;</v>
      </c>
    </row>
    <row r="5584" spans="1:20" x14ac:dyDescent="0.25">
      <c r="A5584">
        <v>5583</v>
      </c>
      <c r="B5584" t="s">
        <v>5602</v>
      </c>
      <c r="C5584">
        <v>53.4</v>
      </c>
      <c r="D5584" t="s">
        <v>18</v>
      </c>
      <c r="E5584">
        <v>1</v>
      </c>
      <c r="F5584">
        <v>40</v>
      </c>
      <c r="G5584">
        <v>4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  <c r="N5584">
        <v>1</v>
      </c>
      <c r="O5584">
        <v>3</v>
      </c>
      <c r="P5584">
        <v>1</v>
      </c>
      <c r="Q5584">
        <v>1</v>
      </c>
      <c r="R5584" cm="1">
        <f t="array" ref="R5584">_xlfn.IFS(L5584&lt;=$W$6,1,L5584&lt;=$X$6,2,L5584&lt;=$Y$6,3,L5584&gt;$Y$6,4)</f>
        <v>3</v>
      </c>
      <c r="S5584">
        <f t="shared" si="174"/>
        <v>3</v>
      </c>
      <c r="T5584">
        <f t="shared" si="175"/>
        <v>1</v>
      </c>
    </row>
    <row r="5585" spans="1:20" x14ac:dyDescent="0.25">
      <c r="A5585">
        <v>5584</v>
      </c>
      <c r="B5585" t="s">
        <v>5603</v>
      </c>
      <c r="C5585">
        <v>69.5</v>
      </c>
      <c r="D5585" t="s">
        <v>20</v>
      </c>
      <c r="E5585">
        <v>0</v>
      </c>
      <c r="F5585">
        <v>33</v>
      </c>
      <c r="G5585">
        <v>9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  <c r="N5585">
        <v>3</v>
      </c>
      <c r="O5585">
        <v>1</v>
      </c>
      <c r="P5585">
        <v>4</v>
      </c>
      <c r="Q5585">
        <v>1</v>
      </c>
      <c r="R5585" cm="1">
        <f t="array" ref="R5585">_xlfn.IFS(L5585&lt;=$W$6,1,L5585&lt;=$X$6,2,L5585&lt;=$Y$6,3,L5585&gt;$Y$6,4)</f>
        <v>3</v>
      </c>
      <c r="S5585">
        <f t="shared" si="174"/>
        <v>2</v>
      </c>
      <c r="T5585" t="str">
        <f t="shared" si="175"/>
        <v>2&gt;</v>
      </c>
    </row>
    <row r="5586" spans="1:20" x14ac:dyDescent="0.25">
      <c r="A5586">
        <v>5585</v>
      </c>
      <c r="B5586" t="s">
        <v>5604</v>
      </c>
      <c r="C5586">
        <v>57.9</v>
      </c>
      <c r="D5586" t="s">
        <v>20</v>
      </c>
      <c r="E5586">
        <v>0</v>
      </c>
      <c r="F5586">
        <v>33</v>
      </c>
      <c r="G5586">
        <v>10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  <c r="N5586">
        <v>1</v>
      </c>
      <c r="O5586">
        <v>1</v>
      </c>
      <c r="P5586">
        <v>4</v>
      </c>
      <c r="Q5586">
        <v>1</v>
      </c>
      <c r="R5586" cm="1">
        <f t="array" ref="R5586">_xlfn.IFS(L5586&lt;=$W$6,1,L5586&lt;=$X$6,2,L5586&lt;=$Y$6,3,L5586&gt;$Y$6,4)</f>
        <v>3</v>
      </c>
      <c r="S5586">
        <f t="shared" si="174"/>
        <v>2</v>
      </c>
      <c r="T5586" t="str">
        <f t="shared" si="175"/>
        <v>2&gt;</v>
      </c>
    </row>
    <row r="5587" spans="1:20" x14ac:dyDescent="0.25">
      <c r="A5587">
        <v>5586</v>
      </c>
      <c r="B5587" t="s">
        <v>5605</v>
      </c>
      <c r="C5587">
        <v>43.2</v>
      </c>
      <c r="D5587" t="s">
        <v>27</v>
      </c>
      <c r="E5587">
        <v>1</v>
      </c>
      <c r="F5587">
        <v>40</v>
      </c>
      <c r="G5587">
        <v>3</v>
      </c>
      <c r="H5587">
        <v>271119.59999999998</v>
      </c>
      <c r="I5587">
        <v>2</v>
      </c>
      <c r="J5587">
        <v>1</v>
      </c>
      <c r="K5587">
        <v>1</v>
      </c>
      <c r="L5587">
        <v>71856.3</v>
      </c>
      <c r="M5587">
        <v>0</v>
      </c>
      <c r="N5587">
        <v>1</v>
      </c>
      <c r="O5587">
        <v>3</v>
      </c>
      <c r="P5587">
        <v>1</v>
      </c>
      <c r="Q5587">
        <v>4</v>
      </c>
      <c r="R5587" cm="1">
        <f t="array" ref="R5587">_xlfn.IFS(L5587&lt;=$W$6,1,L5587&lt;=$X$6,2,L5587&lt;=$Y$6,3,L5587&gt;$Y$6,4)</f>
        <v>2</v>
      </c>
      <c r="S5587">
        <f t="shared" si="174"/>
        <v>3</v>
      </c>
      <c r="T5587" t="str">
        <f t="shared" si="175"/>
        <v>2&gt;</v>
      </c>
    </row>
    <row r="5588" spans="1:20" x14ac:dyDescent="0.25">
      <c r="A5588">
        <v>5587</v>
      </c>
      <c r="B5588" t="s">
        <v>5606</v>
      </c>
      <c r="C5588">
        <v>81.599999999999994</v>
      </c>
      <c r="D5588" t="s">
        <v>27</v>
      </c>
      <c r="E5588">
        <v>0</v>
      </c>
      <c r="F5588">
        <v>27</v>
      </c>
      <c r="G5588">
        <v>3</v>
      </c>
      <c r="H5588">
        <v>300710.7</v>
      </c>
      <c r="I5588">
        <v>2</v>
      </c>
      <c r="J5588">
        <v>1</v>
      </c>
      <c r="K5588">
        <v>1</v>
      </c>
      <c r="L5588">
        <v>35770.839999999997</v>
      </c>
      <c r="M5588">
        <v>0</v>
      </c>
      <c r="N5588">
        <v>4</v>
      </c>
      <c r="O5588">
        <v>1</v>
      </c>
      <c r="P5588">
        <v>1</v>
      </c>
      <c r="Q5588">
        <v>4</v>
      </c>
      <c r="R5588" cm="1">
        <f t="array" ref="R5588">_xlfn.IFS(L5588&lt;=$W$6,1,L5588&lt;=$X$6,2,L5588&lt;=$Y$6,3,L5588&gt;$Y$6,4)</f>
        <v>1</v>
      </c>
      <c r="S5588">
        <f t="shared" si="174"/>
        <v>1</v>
      </c>
      <c r="T5588" t="str">
        <f t="shared" si="175"/>
        <v>2&gt;</v>
      </c>
    </row>
    <row r="5589" spans="1:20" x14ac:dyDescent="0.25">
      <c r="A5589">
        <v>5588</v>
      </c>
      <c r="B5589" t="s">
        <v>5607</v>
      </c>
      <c r="C5589">
        <v>73</v>
      </c>
      <c r="D5589" t="s">
        <v>18</v>
      </c>
      <c r="E5589">
        <v>0</v>
      </c>
      <c r="F5589">
        <v>39</v>
      </c>
      <c r="G5589">
        <v>2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  <c r="N5589">
        <v>4</v>
      </c>
      <c r="O5589">
        <v>2</v>
      </c>
      <c r="P5589">
        <v>1</v>
      </c>
      <c r="Q5589">
        <v>1</v>
      </c>
      <c r="R5589" cm="1">
        <f t="array" ref="R5589">_xlfn.IFS(L5589&lt;=$W$6,1,L5589&lt;=$X$6,2,L5589&lt;=$Y$6,3,L5589&gt;$Y$6,4)</f>
        <v>3</v>
      </c>
      <c r="S5589">
        <f t="shared" si="174"/>
        <v>3</v>
      </c>
      <c r="T5589" t="str">
        <f t="shared" si="175"/>
        <v>2&gt;</v>
      </c>
    </row>
    <row r="5590" spans="1:20" x14ac:dyDescent="0.25">
      <c r="A5590">
        <v>5589</v>
      </c>
      <c r="B5590" t="s">
        <v>5608</v>
      </c>
      <c r="C5590">
        <v>59.3</v>
      </c>
      <c r="D5590" t="s">
        <v>18</v>
      </c>
      <c r="E5590">
        <v>0</v>
      </c>
      <c r="F5590">
        <v>37</v>
      </c>
      <c r="G5590">
        <v>7</v>
      </c>
      <c r="H5590">
        <v>266978.24</v>
      </c>
      <c r="I5590">
        <v>2</v>
      </c>
      <c r="J5590">
        <v>1</v>
      </c>
      <c r="K5590">
        <v>1</v>
      </c>
      <c r="L5590">
        <v>78101.289999999994</v>
      </c>
      <c r="M5590">
        <v>0</v>
      </c>
      <c r="N5590">
        <v>2</v>
      </c>
      <c r="O5590">
        <v>2</v>
      </c>
      <c r="P5590">
        <v>3</v>
      </c>
      <c r="Q5590">
        <v>4</v>
      </c>
      <c r="R5590" cm="1">
        <f t="array" ref="R5590">_xlfn.IFS(L5590&lt;=$W$6,1,L5590&lt;=$X$6,2,L5590&lt;=$Y$6,3,L5590&gt;$Y$6,4)</f>
        <v>2</v>
      </c>
      <c r="S5590">
        <f t="shared" si="174"/>
        <v>3</v>
      </c>
      <c r="T5590" t="str">
        <f t="shared" si="175"/>
        <v>2&gt;</v>
      </c>
    </row>
    <row r="5591" spans="1:20" x14ac:dyDescent="0.25">
      <c r="A5591">
        <v>5590</v>
      </c>
      <c r="B5591" t="s">
        <v>5609</v>
      </c>
      <c r="C5591">
        <v>71.5</v>
      </c>
      <c r="D5591" t="s">
        <v>27</v>
      </c>
      <c r="E5591">
        <v>0</v>
      </c>
      <c r="F5591">
        <v>39</v>
      </c>
      <c r="G5591">
        <v>10</v>
      </c>
      <c r="H5591">
        <v>210978.62</v>
      </c>
      <c r="I5591">
        <v>1</v>
      </c>
      <c r="J5591">
        <v>0</v>
      </c>
      <c r="K5591">
        <v>0</v>
      </c>
      <c r="L5591">
        <v>143096.49</v>
      </c>
      <c r="M5591">
        <v>1</v>
      </c>
      <c r="N5591">
        <v>3</v>
      </c>
      <c r="O5591">
        <v>2</v>
      </c>
      <c r="P5591">
        <v>4</v>
      </c>
      <c r="Q5591">
        <v>3</v>
      </c>
      <c r="R5591" cm="1">
        <f t="array" ref="R5591">_xlfn.IFS(L5591&lt;=$W$6,1,L5591&lt;=$X$6,2,L5591&lt;=$Y$6,3,L5591&gt;$Y$6,4)</f>
        <v>3</v>
      </c>
      <c r="S5591">
        <f t="shared" si="174"/>
        <v>3</v>
      </c>
      <c r="T5591">
        <f t="shared" si="175"/>
        <v>1</v>
      </c>
    </row>
    <row r="5592" spans="1:20" x14ac:dyDescent="0.25">
      <c r="A5592">
        <v>5591</v>
      </c>
      <c r="B5592" t="s">
        <v>5610</v>
      </c>
      <c r="C5592">
        <v>77.5</v>
      </c>
      <c r="D5592" t="s">
        <v>27</v>
      </c>
      <c r="E5592">
        <v>1</v>
      </c>
      <c r="F5592">
        <v>27</v>
      </c>
      <c r="G5592">
        <v>11</v>
      </c>
      <c r="H5592">
        <v>120410.4</v>
      </c>
      <c r="I5592">
        <v>2</v>
      </c>
      <c r="J5592">
        <v>1</v>
      </c>
      <c r="K5592">
        <v>0</v>
      </c>
      <c r="L5592">
        <v>14073.11</v>
      </c>
      <c r="M5592">
        <v>0</v>
      </c>
      <c r="N5592">
        <v>4</v>
      </c>
      <c r="O5592">
        <v>1</v>
      </c>
      <c r="P5592">
        <v>4</v>
      </c>
      <c r="Q5592">
        <v>2</v>
      </c>
      <c r="R5592" cm="1">
        <f t="array" ref="R5592">_xlfn.IFS(L5592&lt;=$W$6,1,L5592&lt;=$X$6,2,L5592&lt;=$Y$6,3,L5592&gt;$Y$6,4)</f>
        <v>1</v>
      </c>
      <c r="S5592">
        <f t="shared" si="174"/>
        <v>1</v>
      </c>
      <c r="T5592" t="str">
        <f t="shared" si="175"/>
        <v>2&gt;</v>
      </c>
    </row>
    <row r="5593" spans="1:20" x14ac:dyDescent="0.25">
      <c r="A5593">
        <v>5592</v>
      </c>
      <c r="B5593" t="s">
        <v>5611</v>
      </c>
      <c r="C5593">
        <v>53.9</v>
      </c>
      <c r="D5593" t="s">
        <v>18</v>
      </c>
      <c r="E5593">
        <v>1</v>
      </c>
      <c r="F5593">
        <v>40</v>
      </c>
      <c r="G5593">
        <v>6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  <c r="N5593">
        <v>1</v>
      </c>
      <c r="O5593">
        <v>3</v>
      </c>
      <c r="P5593">
        <v>2</v>
      </c>
      <c r="Q5593">
        <v>1</v>
      </c>
      <c r="R5593" cm="1">
        <f t="array" ref="R5593">_xlfn.IFS(L5593&lt;=$W$6,1,L5593&lt;=$X$6,2,L5593&lt;=$Y$6,3,L5593&gt;$Y$6,4)</f>
        <v>1</v>
      </c>
      <c r="S5593">
        <f t="shared" si="174"/>
        <v>3</v>
      </c>
      <c r="T5593" t="str">
        <f t="shared" si="175"/>
        <v>2&gt;</v>
      </c>
    </row>
    <row r="5594" spans="1:20" x14ac:dyDescent="0.25">
      <c r="A5594">
        <v>5593</v>
      </c>
      <c r="B5594" t="s">
        <v>5612</v>
      </c>
      <c r="C5594">
        <v>57.6</v>
      </c>
      <c r="D5594" t="s">
        <v>20</v>
      </c>
      <c r="E5594">
        <v>1</v>
      </c>
      <c r="F5594">
        <v>21</v>
      </c>
      <c r="G5594">
        <v>7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  <c r="N5594">
        <v>1</v>
      </c>
      <c r="O5594">
        <v>1</v>
      </c>
      <c r="P5594">
        <v>3</v>
      </c>
      <c r="Q5594">
        <v>1</v>
      </c>
      <c r="R5594" cm="1">
        <f t="array" ref="R5594">_xlfn.IFS(L5594&lt;=$W$6,1,L5594&lt;=$X$6,2,L5594&lt;=$Y$6,3,L5594&gt;$Y$6,4)</f>
        <v>2</v>
      </c>
      <c r="S5594">
        <f t="shared" si="174"/>
        <v>1</v>
      </c>
      <c r="T5594" t="str">
        <f t="shared" si="175"/>
        <v>2&gt;</v>
      </c>
    </row>
    <row r="5595" spans="1:20" x14ac:dyDescent="0.25">
      <c r="A5595">
        <v>5594</v>
      </c>
      <c r="B5595" t="s">
        <v>5613</v>
      </c>
      <c r="C5595">
        <v>61.7</v>
      </c>
      <c r="D5595" t="s">
        <v>20</v>
      </c>
      <c r="E5595">
        <v>1</v>
      </c>
      <c r="F5595">
        <v>52</v>
      </c>
      <c r="G5595">
        <v>8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  <c r="N5595">
        <v>2</v>
      </c>
      <c r="O5595">
        <v>4</v>
      </c>
      <c r="P5595">
        <v>3</v>
      </c>
      <c r="Q5595">
        <v>1</v>
      </c>
      <c r="R5595" cm="1">
        <f t="array" ref="R5595">_xlfn.IFS(L5595&lt;=$W$6,1,L5595&lt;=$X$6,2,L5595&lt;=$Y$6,3,L5595&gt;$Y$6,4)</f>
        <v>4</v>
      </c>
      <c r="S5595">
        <f t="shared" si="174"/>
        <v>5</v>
      </c>
      <c r="T5595">
        <f t="shared" si="175"/>
        <v>1</v>
      </c>
    </row>
    <row r="5596" spans="1:20" x14ac:dyDescent="0.25">
      <c r="A5596">
        <v>5595</v>
      </c>
      <c r="B5596" t="s">
        <v>5614</v>
      </c>
      <c r="C5596">
        <v>68.8</v>
      </c>
      <c r="D5596" t="s">
        <v>18</v>
      </c>
      <c r="E5596">
        <v>1</v>
      </c>
      <c r="F5596">
        <v>42</v>
      </c>
      <c r="G5596">
        <v>7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  <c r="N5596">
        <v>3</v>
      </c>
      <c r="O5596">
        <v>3</v>
      </c>
      <c r="P5596">
        <v>3</v>
      </c>
      <c r="Q5596">
        <v>1</v>
      </c>
      <c r="R5596" cm="1">
        <f t="array" ref="R5596">_xlfn.IFS(L5596&lt;=$W$6,1,L5596&lt;=$X$6,2,L5596&lt;=$Y$6,3,L5596&gt;$Y$6,4)</f>
        <v>1</v>
      </c>
      <c r="S5596">
        <f t="shared" si="174"/>
        <v>4</v>
      </c>
      <c r="T5596">
        <f t="shared" si="175"/>
        <v>1</v>
      </c>
    </row>
    <row r="5597" spans="1:20" x14ac:dyDescent="0.25">
      <c r="A5597">
        <v>5596</v>
      </c>
      <c r="B5597" t="s">
        <v>5615</v>
      </c>
      <c r="C5597">
        <v>60.8</v>
      </c>
      <c r="D5597" t="s">
        <v>18</v>
      </c>
      <c r="E5597">
        <v>1</v>
      </c>
      <c r="F5597">
        <v>35</v>
      </c>
      <c r="G5597">
        <v>5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  <c r="N5597">
        <v>2</v>
      </c>
      <c r="O5597">
        <v>2</v>
      </c>
      <c r="P5597">
        <v>2</v>
      </c>
      <c r="Q5597">
        <v>1</v>
      </c>
      <c r="R5597" cm="1">
        <f t="array" ref="R5597">_xlfn.IFS(L5597&lt;=$W$6,1,L5597&lt;=$X$6,2,L5597&lt;=$Y$6,3,L5597&gt;$Y$6,4)</f>
        <v>3</v>
      </c>
      <c r="S5597">
        <f t="shared" si="174"/>
        <v>2</v>
      </c>
      <c r="T5597">
        <f t="shared" si="175"/>
        <v>1</v>
      </c>
    </row>
    <row r="5598" spans="1:20" x14ac:dyDescent="0.25">
      <c r="A5598">
        <v>5597</v>
      </c>
      <c r="B5598" t="s">
        <v>5616</v>
      </c>
      <c r="C5598">
        <v>59.7</v>
      </c>
      <c r="D5598" t="s">
        <v>20</v>
      </c>
      <c r="E5598">
        <v>1</v>
      </c>
      <c r="F5598">
        <v>37</v>
      </c>
      <c r="G5598">
        <v>10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  <c r="N5598">
        <v>2</v>
      </c>
      <c r="O5598">
        <v>2</v>
      </c>
      <c r="P5598">
        <v>4</v>
      </c>
      <c r="Q5598">
        <v>1</v>
      </c>
      <c r="R5598" cm="1">
        <f t="array" ref="R5598">_xlfn.IFS(L5598&lt;=$W$6,1,L5598&lt;=$X$6,2,L5598&lt;=$Y$6,3,L5598&gt;$Y$6,4)</f>
        <v>2</v>
      </c>
      <c r="S5598">
        <f t="shared" si="174"/>
        <v>3</v>
      </c>
      <c r="T5598" t="str">
        <f t="shared" si="175"/>
        <v>2&gt;</v>
      </c>
    </row>
    <row r="5599" spans="1:20" x14ac:dyDescent="0.25">
      <c r="A5599">
        <v>5598</v>
      </c>
      <c r="B5599" t="s">
        <v>5617</v>
      </c>
      <c r="C5599">
        <v>67</v>
      </c>
      <c r="D5599" t="s">
        <v>18</v>
      </c>
      <c r="E5599">
        <v>0</v>
      </c>
      <c r="F5599">
        <v>44</v>
      </c>
      <c r="G5599">
        <v>7</v>
      </c>
      <c r="H5599">
        <v>224667.26</v>
      </c>
      <c r="I5599">
        <v>1</v>
      </c>
      <c r="J5599">
        <v>1</v>
      </c>
      <c r="K5599">
        <v>1</v>
      </c>
      <c r="L5599">
        <v>65706.86</v>
      </c>
      <c r="M5599">
        <v>0</v>
      </c>
      <c r="N5599">
        <v>3</v>
      </c>
      <c r="O5599">
        <v>3</v>
      </c>
      <c r="P5599">
        <v>3</v>
      </c>
      <c r="Q5599">
        <v>3</v>
      </c>
      <c r="R5599" cm="1">
        <f t="array" ref="R5599">_xlfn.IFS(L5599&lt;=$W$6,1,L5599&lt;=$X$6,2,L5599&lt;=$Y$6,3,L5599&gt;$Y$6,4)</f>
        <v>2</v>
      </c>
      <c r="S5599">
        <f t="shared" si="174"/>
        <v>4</v>
      </c>
      <c r="T5599">
        <f t="shared" si="175"/>
        <v>1</v>
      </c>
    </row>
    <row r="5600" spans="1:20" x14ac:dyDescent="0.25">
      <c r="A5600">
        <v>5599</v>
      </c>
      <c r="B5600" t="s">
        <v>5618</v>
      </c>
      <c r="C5600">
        <v>61.6</v>
      </c>
      <c r="D5600" t="s">
        <v>27</v>
      </c>
      <c r="E5600">
        <v>0</v>
      </c>
      <c r="F5600">
        <v>59</v>
      </c>
      <c r="G5600">
        <v>8</v>
      </c>
      <c r="H5600">
        <v>233873.62</v>
      </c>
      <c r="I5600">
        <v>1</v>
      </c>
      <c r="J5600">
        <v>1</v>
      </c>
      <c r="K5600">
        <v>1</v>
      </c>
      <c r="L5600">
        <v>104379.36</v>
      </c>
      <c r="M5600">
        <v>0</v>
      </c>
      <c r="N5600">
        <v>2</v>
      </c>
      <c r="O5600">
        <v>4</v>
      </c>
      <c r="P5600">
        <v>3</v>
      </c>
      <c r="Q5600">
        <v>3</v>
      </c>
      <c r="R5600" cm="1">
        <f t="array" ref="R5600">_xlfn.IFS(L5600&lt;=$W$6,1,L5600&lt;=$X$6,2,L5600&lt;=$Y$6,3,L5600&gt;$Y$6,4)</f>
        <v>3</v>
      </c>
      <c r="S5600">
        <f t="shared" si="174"/>
        <v>5</v>
      </c>
      <c r="T5600">
        <f t="shared" si="175"/>
        <v>1</v>
      </c>
    </row>
    <row r="5601" spans="1:20" x14ac:dyDescent="0.25">
      <c r="A5601">
        <v>5600</v>
      </c>
      <c r="B5601" t="s">
        <v>5619</v>
      </c>
      <c r="C5601">
        <v>57.9</v>
      </c>
      <c r="D5601" t="s">
        <v>27</v>
      </c>
      <c r="E5601">
        <v>0</v>
      </c>
      <c r="F5601">
        <v>52</v>
      </c>
      <c r="G5601">
        <v>6</v>
      </c>
      <c r="H5601">
        <v>235442.04</v>
      </c>
      <c r="I5601">
        <v>1</v>
      </c>
      <c r="J5601">
        <v>0</v>
      </c>
      <c r="K5601">
        <v>1</v>
      </c>
      <c r="L5601">
        <v>192146.63</v>
      </c>
      <c r="M5601">
        <v>1</v>
      </c>
      <c r="N5601">
        <v>1</v>
      </c>
      <c r="O5601">
        <v>4</v>
      </c>
      <c r="P5601">
        <v>2</v>
      </c>
      <c r="Q5601">
        <v>3</v>
      </c>
      <c r="R5601" cm="1">
        <f t="array" ref="R5601">_xlfn.IFS(L5601&lt;=$W$6,1,L5601&lt;=$X$6,2,L5601&lt;=$Y$6,3,L5601&gt;$Y$6,4)</f>
        <v>4</v>
      </c>
      <c r="S5601">
        <f t="shared" si="174"/>
        <v>5</v>
      </c>
      <c r="T5601">
        <f t="shared" si="175"/>
        <v>1</v>
      </c>
    </row>
    <row r="5602" spans="1:20" x14ac:dyDescent="0.25">
      <c r="A5602">
        <v>5601</v>
      </c>
      <c r="B5602" t="s">
        <v>5620</v>
      </c>
      <c r="C5602">
        <v>78.599999999999994</v>
      </c>
      <c r="D5602" t="s">
        <v>18</v>
      </c>
      <c r="E5602">
        <v>1</v>
      </c>
      <c r="F5602">
        <v>39</v>
      </c>
      <c r="G5602">
        <v>8</v>
      </c>
      <c r="H5602">
        <v>331792.44</v>
      </c>
      <c r="I5602">
        <v>2</v>
      </c>
      <c r="J5602">
        <v>1</v>
      </c>
      <c r="K5602">
        <v>1</v>
      </c>
      <c r="L5602">
        <v>66977.679999999993</v>
      </c>
      <c r="M5602">
        <v>0</v>
      </c>
      <c r="N5602">
        <v>4</v>
      </c>
      <c r="O5602">
        <v>2</v>
      </c>
      <c r="P5602">
        <v>3</v>
      </c>
      <c r="Q5602">
        <v>4</v>
      </c>
      <c r="R5602" cm="1">
        <f t="array" ref="R5602">_xlfn.IFS(L5602&lt;=$W$6,1,L5602&lt;=$X$6,2,L5602&lt;=$Y$6,3,L5602&gt;$Y$6,4)</f>
        <v>2</v>
      </c>
      <c r="S5602">
        <f t="shared" si="174"/>
        <v>3</v>
      </c>
      <c r="T5602" t="str">
        <f t="shared" si="175"/>
        <v>2&gt;</v>
      </c>
    </row>
    <row r="5603" spans="1:20" x14ac:dyDescent="0.25">
      <c r="A5603">
        <v>5602</v>
      </c>
      <c r="B5603" t="s">
        <v>5621</v>
      </c>
      <c r="C5603">
        <v>70.400000000000006</v>
      </c>
      <c r="D5603" t="s">
        <v>20</v>
      </c>
      <c r="E5603">
        <v>0</v>
      </c>
      <c r="F5603">
        <v>46</v>
      </c>
      <c r="G5603">
        <v>10</v>
      </c>
      <c r="H5603">
        <v>307313.7</v>
      </c>
      <c r="I5603">
        <v>1</v>
      </c>
      <c r="J5603">
        <v>1</v>
      </c>
      <c r="K5603">
        <v>0</v>
      </c>
      <c r="L5603">
        <v>158742.81</v>
      </c>
      <c r="M5603">
        <v>0</v>
      </c>
      <c r="N5603">
        <v>3</v>
      </c>
      <c r="O5603">
        <v>3</v>
      </c>
      <c r="P5603">
        <v>4</v>
      </c>
      <c r="Q5603">
        <v>4</v>
      </c>
      <c r="R5603" cm="1">
        <f t="array" ref="R5603">_xlfn.IFS(L5603&lt;=$W$6,1,L5603&lt;=$X$6,2,L5603&lt;=$Y$6,3,L5603&gt;$Y$6,4)</f>
        <v>4</v>
      </c>
      <c r="S5603">
        <f t="shared" si="174"/>
        <v>4</v>
      </c>
      <c r="T5603">
        <f t="shared" si="175"/>
        <v>1</v>
      </c>
    </row>
    <row r="5604" spans="1:20" x14ac:dyDescent="0.25">
      <c r="A5604">
        <v>5603</v>
      </c>
      <c r="B5604" t="s">
        <v>5622</v>
      </c>
      <c r="C5604">
        <v>79.599999999999994</v>
      </c>
      <c r="D5604" t="s">
        <v>18</v>
      </c>
      <c r="E5604">
        <v>0</v>
      </c>
      <c r="F5604">
        <v>52</v>
      </c>
      <c r="G5604">
        <v>2</v>
      </c>
      <c r="H5604">
        <v>188328</v>
      </c>
      <c r="I5604">
        <v>1</v>
      </c>
      <c r="J5604">
        <v>1</v>
      </c>
      <c r="K5604">
        <v>1</v>
      </c>
      <c r="L5604">
        <v>189414.74</v>
      </c>
      <c r="M5604">
        <v>0</v>
      </c>
      <c r="N5604">
        <v>4</v>
      </c>
      <c r="O5604">
        <v>4</v>
      </c>
      <c r="P5604">
        <v>1</v>
      </c>
      <c r="Q5604">
        <v>2</v>
      </c>
      <c r="R5604" cm="1">
        <f t="array" ref="R5604">_xlfn.IFS(L5604&lt;=$W$6,1,L5604&lt;=$X$6,2,L5604&lt;=$Y$6,3,L5604&gt;$Y$6,4)</f>
        <v>4</v>
      </c>
      <c r="S5604">
        <f t="shared" si="174"/>
        <v>5</v>
      </c>
      <c r="T5604">
        <f t="shared" si="175"/>
        <v>1</v>
      </c>
    </row>
    <row r="5605" spans="1:20" x14ac:dyDescent="0.25">
      <c r="A5605">
        <v>5604</v>
      </c>
      <c r="B5605" t="s">
        <v>5623</v>
      </c>
      <c r="C5605">
        <v>59.8</v>
      </c>
      <c r="D5605" t="s">
        <v>20</v>
      </c>
      <c r="E5605">
        <v>1</v>
      </c>
      <c r="F5605">
        <v>41</v>
      </c>
      <c r="G5605">
        <v>2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  <c r="N5605">
        <v>2</v>
      </c>
      <c r="O5605">
        <v>3</v>
      </c>
      <c r="P5605">
        <v>1</v>
      </c>
      <c r="Q5605">
        <v>1</v>
      </c>
      <c r="R5605" cm="1">
        <f t="array" ref="R5605">_xlfn.IFS(L5605&lt;=$W$6,1,L5605&lt;=$X$6,2,L5605&lt;=$Y$6,3,L5605&gt;$Y$6,4)</f>
        <v>4</v>
      </c>
      <c r="S5605">
        <f t="shared" si="174"/>
        <v>3</v>
      </c>
      <c r="T5605" t="str">
        <f t="shared" si="175"/>
        <v>2&gt;</v>
      </c>
    </row>
    <row r="5606" spans="1:20" x14ac:dyDescent="0.25">
      <c r="A5606">
        <v>5605</v>
      </c>
      <c r="B5606" t="s">
        <v>5624</v>
      </c>
      <c r="C5606">
        <v>60.2</v>
      </c>
      <c r="D5606" t="s">
        <v>18</v>
      </c>
      <c r="E5606">
        <v>1</v>
      </c>
      <c r="F5606">
        <v>51</v>
      </c>
      <c r="G5606">
        <v>1</v>
      </c>
      <c r="H5606">
        <v>383617.46</v>
      </c>
      <c r="I5606">
        <v>1</v>
      </c>
      <c r="J5606">
        <v>0</v>
      </c>
      <c r="K5606">
        <v>0</v>
      </c>
      <c r="L5606">
        <v>97640.2</v>
      </c>
      <c r="M5606">
        <v>0</v>
      </c>
      <c r="N5606">
        <v>2</v>
      </c>
      <c r="O5606">
        <v>4</v>
      </c>
      <c r="P5606">
        <v>1</v>
      </c>
      <c r="Q5606">
        <v>4</v>
      </c>
      <c r="R5606" cm="1">
        <f t="array" ref="R5606">_xlfn.IFS(L5606&lt;=$W$6,1,L5606&lt;=$X$6,2,L5606&lt;=$Y$6,3,L5606&gt;$Y$6,4)</f>
        <v>2</v>
      </c>
      <c r="S5606">
        <f t="shared" si="174"/>
        <v>5</v>
      </c>
      <c r="T5606">
        <f t="shared" si="175"/>
        <v>1</v>
      </c>
    </row>
    <row r="5607" spans="1:20" x14ac:dyDescent="0.25">
      <c r="A5607">
        <v>5606</v>
      </c>
      <c r="B5607" t="s">
        <v>5625</v>
      </c>
      <c r="C5607">
        <v>61.9</v>
      </c>
      <c r="D5607" t="s">
        <v>18</v>
      </c>
      <c r="E5607">
        <v>1</v>
      </c>
      <c r="F5607">
        <v>60</v>
      </c>
      <c r="G5607">
        <v>6</v>
      </c>
      <c r="H5607">
        <v>304398.65999999997</v>
      </c>
      <c r="I5607">
        <v>1</v>
      </c>
      <c r="J5607">
        <v>1</v>
      </c>
      <c r="K5607">
        <v>1</v>
      </c>
      <c r="L5607">
        <v>86022.09</v>
      </c>
      <c r="M5607">
        <v>0</v>
      </c>
      <c r="N5607">
        <v>2</v>
      </c>
      <c r="O5607">
        <v>4</v>
      </c>
      <c r="P5607">
        <v>2</v>
      </c>
      <c r="Q5607">
        <v>4</v>
      </c>
      <c r="R5607" cm="1">
        <f t="array" ref="R5607">_xlfn.IFS(L5607&lt;=$W$6,1,L5607&lt;=$X$6,2,L5607&lt;=$Y$6,3,L5607&gt;$Y$6,4)</f>
        <v>2</v>
      </c>
      <c r="S5607">
        <f t="shared" si="174"/>
        <v>5</v>
      </c>
      <c r="T5607">
        <f t="shared" si="175"/>
        <v>1</v>
      </c>
    </row>
    <row r="5608" spans="1:20" x14ac:dyDescent="0.25">
      <c r="A5608">
        <v>5607</v>
      </c>
      <c r="B5608" t="s">
        <v>5626</v>
      </c>
      <c r="C5608">
        <v>49.2</v>
      </c>
      <c r="D5608" t="s">
        <v>27</v>
      </c>
      <c r="E5608">
        <v>0</v>
      </c>
      <c r="F5608">
        <v>54</v>
      </c>
      <c r="G5608">
        <v>9</v>
      </c>
      <c r="H5608">
        <v>250792.48</v>
      </c>
      <c r="I5608">
        <v>1</v>
      </c>
      <c r="J5608">
        <v>1</v>
      </c>
      <c r="K5608">
        <v>0</v>
      </c>
      <c r="L5608">
        <v>10014.719999999999</v>
      </c>
      <c r="M5608">
        <v>1</v>
      </c>
      <c r="N5608">
        <v>1</v>
      </c>
      <c r="O5608">
        <v>4</v>
      </c>
      <c r="P5608">
        <v>4</v>
      </c>
      <c r="Q5608">
        <v>3</v>
      </c>
      <c r="R5608" cm="1">
        <f t="array" ref="R5608">_xlfn.IFS(L5608&lt;=$W$6,1,L5608&lt;=$X$6,2,L5608&lt;=$Y$6,3,L5608&gt;$Y$6,4)</f>
        <v>1</v>
      </c>
      <c r="S5608">
        <f t="shared" si="174"/>
        <v>5</v>
      </c>
      <c r="T5608">
        <f t="shared" si="175"/>
        <v>1</v>
      </c>
    </row>
    <row r="5609" spans="1:20" x14ac:dyDescent="0.25">
      <c r="A5609">
        <v>5608</v>
      </c>
      <c r="B5609" t="s">
        <v>5627</v>
      </c>
      <c r="C5609">
        <v>64.099999999999994</v>
      </c>
      <c r="D5609" t="s">
        <v>27</v>
      </c>
      <c r="E5609">
        <v>1</v>
      </c>
      <c r="F5609">
        <v>43</v>
      </c>
      <c r="G5609">
        <v>8</v>
      </c>
      <c r="H5609">
        <v>208811.08</v>
      </c>
      <c r="I5609">
        <v>3</v>
      </c>
      <c r="J5609">
        <v>1</v>
      </c>
      <c r="K5609">
        <v>0</v>
      </c>
      <c r="L5609">
        <v>17384.21</v>
      </c>
      <c r="M5609">
        <v>0</v>
      </c>
      <c r="N5609">
        <v>2</v>
      </c>
      <c r="O5609">
        <v>3</v>
      </c>
      <c r="P5609">
        <v>3</v>
      </c>
      <c r="Q5609">
        <v>3</v>
      </c>
      <c r="R5609" cm="1">
        <f t="array" ref="R5609">_xlfn.IFS(L5609&lt;=$W$6,1,L5609&lt;=$X$6,2,L5609&lt;=$Y$6,3,L5609&gt;$Y$6,4)</f>
        <v>1</v>
      </c>
      <c r="S5609">
        <f t="shared" si="174"/>
        <v>4</v>
      </c>
      <c r="T5609" t="str">
        <f t="shared" si="175"/>
        <v>2&gt;</v>
      </c>
    </row>
    <row r="5610" spans="1:20" x14ac:dyDescent="0.25">
      <c r="A5610">
        <v>5609</v>
      </c>
      <c r="B5610" t="s">
        <v>5628</v>
      </c>
      <c r="C5610">
        <v>51.8</v>
      </c>
      <c r="D5610" t="s">
        <v>18</v>
      </c>
      <c r="E5610">
        <v>0</v>
      </c>
      <c r="F5610">
        <v>29</v>
      </c>
      <c r="G5610">
        <v>2</v>
      </c>
      <c r="H5610">
        <v>267602.98</v>
      </c>
      <c r="I5610">
        <v>1</v>
      </c>
      <c r="J5610">
        <v>1</v>
      </c>
      <c r="K5610">
        <v>1</v>
      </c>
      <c r="L5610">
        <v>143315.57</v>
      </c>
      <c r="M5610">
        <v>0</v>
      </c>
      <c r="N5610">
        <v>1</v>
      </c>
      <c r="O5610">
        <v>1</v>
      </c>
      <c r="P5610">
        <v>1</v>
      </c>
      <c r="Q5610">
        <v>4</v>
      </c>
      <c r="R5610" cm="1">
        <f t="array" ref="R5610">_xlfn.IFS(L5610&lt;=$W$6,1,L5610&lt;=$X$6,2,L5610&lt;=$Y$6,3,L5610&gt;$Y$6,4)</f>
        <v>3</v>
      </c>
      <c r="S5610">
        <f t="shared" si="174"/>
        <v>1</v>
      </c>
      <c r="T5610">
        <f t="shared" si="175"/>
        <v>1</v>
      </c>
    </row>
    <row r="5611" spans="1:20" x14ac:dyDescent="0.25">
      <c r="A5611">
        <v>5610</v>
      </c>
      <c r="B5611" t="s">
        <v>5629</v>
      </c>
      <c r="C5611">
        <v>62.3</v>
      </c>
      <c r="D5611" t="s">
        <v>20</v>
      </c>
      <c r="E5611">
        <v>0</v>
      </c>
      <c r="F5611">
        <v>42</v>
      </c>
      <c r="G5611">
        <v>5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  <c r="N5611">
        <v>2</v>
      </c>
      <c r="O5611">
        <v>3</v>
      </c>
      <c r="P5611">
        <v>2</v>
      </c>
      <c r="Q5611">
        <v>1</v>
      </c>
      <c r="R5611" cm="1">
        <f t="array" ref="R5611">_xlfn.IFS(L5611&lt;=$W$6,1,L5611&lt;=$X$6,2,L5611&lt;=$Y$6,3,L5611&gt;$Y$6,4)</f>
        <v>1</v>
      </c>
      <c r="S5611">
        <f t="shared" si="174"/>
        <v>4</v>
      </c>
      <c r="T5611" t="str">
        <f t="shared" si="175"/>
        <v>2&gt;</v>
      </c>
    </row>
    <row r="5612" spans="1:20" x14ac:dyDescent="0.25">
      <c r="A5612">
        <v>5611</v>
      </c>
      <c r="B5612" t="s">
        <v>5630</v>
      </c>
      <c r="C5612">
        <v>73.3</v>
      </c>
      <c r="D5612" t="s">
        <v>18</v>
      </c>
      <c r="E5612">
        <v>0</v>
      </c>
      <c r="F5612">
        <v>30</v>
      </c>
      <c r="G5612">
        <v>6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  <c r="N5612">
        <v>4</v>
      </c>
      <c r="O5612">
        <v>1</v>
      </c>
      <c r="P5612">
        <v>2</v>
      </c>
      <c r="Q5612">
        <v>1</v>
      </c>
      <c r="R5612" cm="1">
        <f t="array" ref="R5612">_xlfn.IFS(L5612&lt;=$W$6,1,L5612&lt;=$X$6,2,L5612&lt;=$Y$6,3,L5612&gt;$Y$6,4)</f>
        <v>1</v>
      </c>
      <c r="S5612">
        <f t="shared" si="174"/>
        <v>1</v>
      </c>
      <c r="T5612" t="str">
        <f t="shared" si="175"/>
        <v>2&gt;</v>
      </c>
    </row>
    <row r="5613" spans="1:20" x14ac:dyDescent="0.25">
      <c r="A5613">
        <v>5612</v>
      </c>
      <c r="B5613" t="s">
        <v>5631</v>
      </c>
      <c r="C5613">
        <v>62.5</v>
      </c>
      <c r="D5613" t="s">
        <v>27</v>
      </c>
      <c r="E5613">
        <v>1</v>
      </c>
      <c r="F5613">
        <v>44</v>
      </c>
      <c r="G5613">
        <v>7</v>
      </c>
      <c r="H5613">
        <v>200094.66</v>
      </c>
      <c r="I5613">
        <v>1</v>
      </c>
      <c r="J5613">
        <v>1</v>
      </c>
      <c r="K5613">
        <v>0</v>
      </c>
      <c r="L5613">
        <v>93429.95</v>
      </c>
      <c r="M5613">
        <v>0</v>
      </c>
      <c r="N5613">
        <v>2</v>
      </c>
      <c r="O5613">
        <v>3</v>
      </c>
      <c r="P5613">
        <v>3</v>
      </c>
      <c r="Q5613">
        <v>3</v>
      </c>
      <c r="R5613" cm="1">
        <f t="array" ref="R5613">_xlfn.IFS(L5613&lt;=$W$6,1,L5613&lt;=$X$6,2,L5613&lt;=$Y$6,3,L5613&gt;$Y$6,4)</f>
        <v>2</v>
      </c>
      <c r="S5613">
        <f t="shared" si="174"/>
        <v>4</v>
      </c>
      <c r="T5613">
        <f t="shared" si="175"/>
        <v>1</v>
      </c>
    </row>
    <row r="5614" spans="1:20" x14ac:dyDescent="0.25">
      <c r="A5614">
        <v>5613</v>
      </c>
      <c r="B5614" t="s">
        <v>5632</v>
      </c>
      <c r="C5614">
        <v>75.900000000000006</v>
      </c>
      <c r="D5614" t="s">
        <v>18</v>
      </c>
      <c r="E5614">
        <v>0</v>
      </c>
      <c r="F5614">
        <v>33</v>
      </c>
      <c r="G5614">
        <v>2</v>
      </c>
      <c r="H5614">
        <v>219697.2</v>
      </c>
      <c r="I5614">
        <v>1</v>
      </c>
      <c r="J5614">
        <v>1</v>
      </c>
      <c r="K5614">
        <v>1</v>
      </c>
      <c r="L5614">
        <v>42012.55</v>
      </c>
      <c r="M5614">
        <v>0</v>
      </c>
      <c r="N5614">
        <v>4</v>
      </c>
      <c r="O5614">
        <v>1</v>
      </c>
      <c r="P5614">
        <v>1</v>
      </c>
      <c r="Q5614">
        <v>3</v>
      </c>
      <c r="R5614" cm="1">
        <f t="array" ref="R5614">_xlfn.IFS(L5614&lt;=$W$6,1,L5614&lt;=$X$6,2,L5614&lt;=$Y$6,3,L5614&gt;$Y$6,4)</f>
        <v>1</v>
      </c>
      <c r="S5614">
        <f t="shared" si="174"/>
        <v>2</v>
      </c>
      <c r="T5614">
        <f t="shared" si="175"/>
        <v>1</v>
      </c>
    </row>
    <row r="5615" spans="1:20" x14ac:dyDescent="0.25">
      <c r="A5615">
        <v>5614</v>
      </c>
      <c r="B5615" t="s">
        <v>5633</v>
      </c>
      <c r="C5615">
        <v>60.4</v>
      </c>
      <c r="D5615" t="s">
        <v>18</v>
      </c>
      <c r="E5615">
        <v>0</v>
      </c>
      <c r="F5615">
        <v>34</v>
      </c>
      <c r="G5615">
        <v>8</v>
      </c>
      <c r="H5615">
        <v>255698.76</v>
      </c>
      <c r="I5615">
        <v>1</v>
      </c>
      <c r="J5615">
        <v>1</v>
      </c>
      <c r="K5615">
        <v>0</v>
      </c>
      <c r="L5615">
        <v>15798.7</v>
      </c>
      <c r="M5615">
        <v>0</v>
      </c>
      <c r="N5615">
        <v>2</v>
      </c>
      <c r="O5615">
        <v>1</v>
      </c>
      <c r="P5615">
        <v>3</v>
      </c>
      <c r="Q5615">
        <v>4</v>
      </c>
      <c r="R5615" cm="1">
        <f t="array" ref="R5615">_xlfn.IFS(L5615&lt;=$W$6,1,L5615&lt;=$X$6,2,L5615&lt;=$Y$6,3,L5615&gt;$Y$6,4)</f>
        <v>1</v>
      </c>
      <c r="S5615">
        <f t="shared" si="174"/>
        <v>2</v>
      </c>
      <c r="T5615">
        <f t="shared" si="175"/>
        <v>1</v>
      </c>
    </row>
    <row r="5616" spans="1:20" x14ac:dyDescent="0.25">
      <c r="A5616">
        <v>5615</v>
      </c>
      <c r="B5616" t="s">
        <v>5634</v>
      </c>
      <c r="C5616">
        <v>51.2</v>
      </c>
      <c r="D5616" t="s">
        <v>20</v>
      </c>
      <c r="E5616">
        <v>0</v>
      </c>
      <c r="F5616">
        <v>48</v>
      </c>
      <c r="G5616">
        <v>4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  <c r="N5616">
        <v>1</v>
      </c>
      <c r="O5616">
        <v>4</v>
      </c>
      <c r="P5616">
        <v>1</v>
      </c>
      <c r="Q5616">
        <v>1</v>
      </c>
      <c r="R5616" cm="1">
        <f t="array" ref="R5616">_xlfn.IFS(L5616&lt;=$W$6,1,L5616&lt;=$X$6,2,L5616&lt;=$Y$6,3,L5616&gt;$Y$6,4)</f>
        <v>2</v>
      </c>
      <c r="S5616">
        <f t="shared" si="174"/>
        <v>5</v>
      </c>
      <c r="T5616" t="str">
        <f t="shared" si="175"/>
        <v>2&gt;</v>
      </c>
    </row>
    <row r="5617" spans="1:20" x14ac:dyDescent="0.25">
      <c r="A5617">
        <v>5616</v>
      </c>
      <c r="B5617" t="s">
        <v>5635</v>
      </c>
      <c r="C5617">
        <v>52</v>
      </c>
      <c r="D5617" t="s">
        <v>18</v>
      </c>
      <c r="E5617">
        <v>0</v>
      </c>
      <c r="F5617">
        <v>31</v>
      </c>
      <c r="G5617">
        <v>9</v>
      </c>
      <c r="H5617">
        <v>191895.52</v>
      </c>
      <c r="I5617">
        <v>1</v>
      </c>
      <c r="J5617">
        <v>1</v>
      </c>
      <c r="K5617">
        <v>0</v>
      </c>
      <c r="L5617">
        <v>4696.4399999999996</v>
      </c>
      <c r="M5617">
        <v>0</v>
      </c>
      <c r="N5617">
        <v>1</v>
      </c>
      <c r="O5617">
        <v>1</v>
      </c>
      <c r="P5617">
        <v>4</v>
      </c>
      <c r="Q5617">
        <v>2</v>
      </c>
      <c r="R5617" cm="1">
        <f t="array" ref="R5617">_xlfn.IFS(L5617&lt;=$W$6,1,L5617&lt;=$X$6,2,L5617&lt;=$Y$6,3,L5617&gt;$Y$6,4)</f>
        <v>1</v>
      </c>
      <c r="S5617">
        <f t="shared" si="174"/>
        <v>1</v>
      </c>
      <c r="T5617">
        <f t="shared" si="175"/>
        <v>1</v>
      </c>
    </row>
    <row r="5618" spans="1:20" x14ac:dyDescent="0.25">
      <c r="A5618">
        <v>5617</v>
      </c>
      <c r="B5618" t="s">
        <v>5636</v>
      </c>
      <c r="C5618">
        <v>80.5</v>
      </c>
      <c r="D5618" t="s">
        <v>20</v>
      </c>
      <c r="E5618">
        <v>1</v>
      </c>
      <c r="F5618">
        <v>28</v>
      </c>
      <c r="G5618">
        <v>3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  <c r="N5618">
        <v>4</v>
      </c>
      <c r="O5618">
        <v>1</v>
      </c>
      <c r="P5618">
        <v>1</v>
      </c>
      <c r="Q5618">
        <v>1</v>
      </c>
      <c r="R5618" cm="1">
        <f t="array" ref="R5618">_xlfn.IFS(L5618&lt;=$W$6,1,L5618&lt;=$X$6,2,L5618&lt;=$Y$6,3,L5618&gt;$Y$6,4)</f>
        <v>1</v>
      </c>
      <c r="S5618">
        <f t="shared" si="174"/>
        <v>1</v>
      </c>
      <c r="T5618" t="str">
        <f t="shared" si="175"/>
        <v>2&gt;</v>
      </c>
    </row>
    <row r="5619" spans="1:20" x14ac:dyDescent="0.25">
      <c r="A5619">
        <v>5618</v>
      </c>
      <c r="B5619" t="s">
        <v>5637</v>
      </c>
      <c r="C5619">
        <v>62.6</v>
      </c>
      <c r="D5619" t="s">
        <v>18</v>
      </c>
      <c r="E5619">
        <v>1</v>
      </c>
      <c r="F5619">
        <v>45</v>
      </c>
      <c r="G5619">
        <v>5</v>
      </c>
      <c r="H5619">
        <v>275277.38</v>
      </c>
      <c r="I5619">
        <v>1</v>
      </c>
      <c r="J5619">
        <v>1</v>
      </c>
      <c r="K5619">
        <v>0</v>
      </c>
      <c r="L5619">
        <v>130442.08</v>
      </c>
      <c r="M5619">
        <v>1</v>
      </c>
      <c r="N5619">
        <v>2</v>
      </c>
      <c r="O5619">
        <v>3</v>
      </c>
      <c r="P5619">
        <v>2</v>
      </c>
      <c r="Q5619">
        <v>4</v>
      </c>
      <c r="R5619" cm="1">
        <f t="array" ref="R5619">_xlfn.IFS(L5619&lt;=$W$6,1,L5619&lt;=$X$6,2,L5619&lt;=$Y$6,3,L5619&gt;$Y$6,4)</f>
        <v>3</v>
      </c>
      <c r="S5619">
        <f t="shared" si="174"/>
        <v>4</v>
      </c>
      <c r="T5619">
        <f t="shared" si="175"/>
        <v>1</v>
      </c>
    </row>
    <row r="5620" spans="1:20" x14ac:dyDescent="0.25">
      <c r="A5620">
        <v>5619</v>
      </c>
      <c r="B5620" t="s">
        <v>5638</v>
      </c>
      <c r="C5620">
        <v>65.599999999999994</v>
      </c>
      <c r="D5620" t="s">
        <v>18</v>
      </c>
      <c r="E5620">
        <v>1</v>
      </c>
      <c r="F5620">
        <v>40</v>
      </c>
      <c r="G5620">
        <v>11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  <c r="N5620">
        <v>3</v>
      </c>
      <c r="O5620">
        <v>3</v>
      </c>
      <c r="P5620">
        <v>4</v>
      </c>
      <c r="Q5620">
        <v>1</v>
      </c>
      <c r="R5620" cm="1">
        <f t="array" ref="R5620">_xlfn.IFS(L5620&lt;=$W$6,1,L5620&lt;=$X$6,2,L5620&lt;=$Y$6,3,L5620&gt;$Y$6,4)</f>
        <v>3</v>
      </c>
      <c r="S5620">
        <f t="shared" si="174"/>
        <v>3</v>
      </c>
      <c r="T5620">
        <f t="shared" si="175"/>
        <v>1</v>
      </c>
    </row>
    <row r="5621" spans="1:20" x14ac:dyDescent="0.25">
      <c r="A5621">
        <v>5620</v>
      </c>
      <c r="B5621" t="s">
        <v>5639</v>
      </c>
      <c r="C5621">
        <v>78.5</v>
      </c>
      <c r="D5621" t="s">
        <v>20</v>
      </c>
      <c r="E5621">
        <v>1</v>
      </c>
      <c r="F5621">
        <v>43</v>
      </c>
      <c r="G5621">
        <v>8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  <c r="N5621">
        <v>4</v>
      </c>
      <c r="O5621">
        <v>3</v>
      </c>
      <c r="P5621">
        <v>3</v>
      </c>
      <c r="Q5621">
        <v>1</v>
      </c>
      <c r="R5621" cm="1">
        <f t="array" ref="R5621">_xlfn.IFS(L5621&lt;=$W$6,1,L5621&lt;=$X$6,2,L5621&lt;=$Y$6,3,L5621&gt;$Y$6,4)</f>
        <v>4</v>
      </c>
      <c r="S5621">
        <f t="shared" si="174"/>
        <v>4</v>
      </c>
      <c r="T5621" t="str">
        <f t="shared" si="175"/>
        <v>2&gt;</v>
      </c>
    </row>
    <row r="5622" spans="1:20" x14ac:dyDescent="0.25">
      <c r="A5622">
        <v>5621</v>
      </c>
      <c r="B5622" t="s">
        <v>5640</v>
      </c>
      <c r="C5622">
        <v>55.3</v>
      </c>
      <c r="D5622" t="s">
        <v>18</v>
      </c>
      <c r="E5622">
        <v>1</v>
      </c>
      <c r="F5622">
        <v>33</v>
      </c>
      <c r="G5622">
        <v>7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  <c r="N5622">
        <v>1</v>
      </c>
      <c r="O5622">
        <v>1</v>
      </c>
      <c r="P5622">
        <v>3</v>
      </c>
      <c r="Q5622">
        <v>1</v>
      </c>
      <c r="R5622" cm="1">
        <f t="array" ref="R5622">_xlfn.IFS(L5622&lt;=$W$6,1,L5622&lt;=$X$6,2,L5622&lt;=$Y$6,3,L5622&gt;$Y$6,4)</f>
        <v>3</v>
      </c>
      <c r="S5622">
        <f t="shared" si="174"/>
        <v>2</v>
      </c>
      <c r="T5622" t="str">
        <f t="shared" si="175"/>
        <v>2&gt;</v>
      </c>
    </row>
    <row r="5623" spans="1:20" x14ac:dyDescent="0.25">
      <c r="A5623">
        <v>5622</v>
      </c>
      <c r="B5623" t="s">
        <v>5641</v>
      </c>
      <c r="C5623">
        <v>56.9</v>
      </c>
      <c r="D5623" t="s">
        <v>18</v>
      </c>
      <c r="E5623">
        <v>0</v>
      </c>
      <c r="F5623">
        <v>46</v>
      </c>
      <c r="G5623">
        <v>5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  <c r="N5623">
        <v>1</v>
      </c>
      <c r="O5623">
        <v>3</v>
      </c>
      <c r="P5623">
        <v>2</v>
      </c>
      <c r="Q5623">
        <v>1</v>
      </c>
      <c r="R5623" cm="1">
        <f t="array" ref="R5623">_xlfn.IFS(L5623&lt;=$W$6,1,L5623&lt;=$X$6,2,L5623&lt;=$Y$6,3,L5623&gt;$Y$6,4)</f>
        <v>3</v>
      </c>
      <c r="S5623">
        <f t="shared" si="174"/>
        <v>4</v>
      </c>
      <c r="T5623" t="str">
        <f t="shared" si="175"/>
        <v>2&gt;</v>
      </c>
    </row>
    <row r="5624" spans="1:20" x14ac:dyDescent="0.25">
      <c r="A5624">
        <v>5623</v>
      </c>
      <c r="B5624" t="s">
        <v>5642</v>
      </c>
      <c r="C5624">
        <v>67</v>
      </c>
      <c r="D5624" t="s">
        <v>18</v>
      </c>
      <c r="E5624">
        <v>1</v>
      </c>
      <c r="F5624">
        <v>40</v>
      </c>
      <c r="G5624">
        <v>11</v>
      </c>
      <c r="H5624">
        <v>178833.98</v>
      </c>
      <c r="I5624">
        <v>1</v>
      </c>
      <c r="J5624">
        <v>0</v>
      </c>
      <c r="K5624">
        <v>0</v>
      </c>
      <c r="L5624">
        <v>144275.39000000001</v>
      </c>
      <c r="M5624">
        <v>0</v>
      </c>
      <c r="N5624">
        <v>3</v>
      </c>
      <c r="O5624">
        <v>3</v>
      </c>
      <c r="P5624">
        <v>4</v>
      </c>
      <c r="Q5624">
        <v>2</v>
      </c>
      <c r="R5624" cm="1">
        <f t="array" ref="R5624">_xlfn.IFS(L5624&lt;=$W$6,1,L5624&lt;=$X$6,2,L5624&lt;=$Y$6,3,L5624&gt;$Y$6,4)</f>
        <v>3</v>
      </c>
      <c r="S5624">
        <f t="shared" si="174"/>
        <v>3</v>
      </c>
      <c r="T5624">
        <f t="shared" si="175"/>
        <v>1</v>
      </c>
    </row>
    <row r="5625" spans="1:20" x14ac:dyDescent="0.25">
      <c r="A5625">
        <v>5624</v>
      </c>
      <c r="B5625" t="s">
        <v>5643</v>
      </c>
      <c r="C5625">
        <v>58.6</v>
      </c>
      <c r="D5625" t="s">
        <v>20</v>
      </c>
      <c r="E5625">
        <v>1</v>
      </c>
      <c r="F5625">
        <v>44</v>
      </c>
      <c r="G5625">
        <v>7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  <c r="N5625">
        <v>2</v>
      </c>
      <c r="O5625">
        <v>3</v>
      </c>
      <c r="P5625">
        <v>3</v>
      </c>
      <c r="Q5625">
        <v>1</v>
      </c>
      <c r="R5625" cm="1">
        <f t="array" ref="R5625">_xlfn.IFS(L5625&lt;=$W$6,1,L5625&lt;=$X$6,2,L5625&lt;=$Y$6,3,L5625&gt;$Y$6,4)</f>
        <v>3</v>
      </c>
      <c r="S5625">
        <f t="shared" si="174"/>
        <v>4</v>
      </c>
      <c r="T5625" t="str">
        <f t="shared" si="175"/>
        <v>2&gt;</v>
      </c>
    </row>
    <row r="5626" spans="1:20" x14ac:dyDescent="0.25">
      <c r="A5626">
        <v>5625</v>
      </c>
      <c r="B5626" t="s">
        <v>5644</v>
      </c>
      <c r="C5626">
        <v>61.7</v>
      </c>
      <c r="D5626" t="s">
        <v>20</v>
      </c>
      <c r="E5626">
        <v>0</v>
      </c>
      <c r="F5626">
        <v>47</v>
      </c>
      <c r="G5626">
        <v>2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  <c r="N5626">
        <v>2</v>
      </c>
      <c r="O5626">
        <v>4</v>
      </c>
      <c r="P5626">
        <v>1</v>
      </c>
      <c r="Q5626">
        <v>1</v>
      </c>
      <c r="R5626" cm="1">
        <f t="array" ref="R5626">_xlfn.IFS(L5626&lt;=$W$6,1,L5626&lt;=$X$6,2,L5626&lt;=$Y$6,3,L5626&gt;$Y$6,4)</f>
        <v>3</v>
      </c>
      <c r="S5626">
        <f t="shared" si="174"/>
        <v>4</v>
      </c>
      <c r="T5626">
        <f t="shared" si="175"/>
        <v>1</v>
      </c>
    </row>
    <row r="5627" spans="1:20" x14ac:dyDescent="0.25">
      <c r="A5627">
        <v>5626</v>
      </c>
      <c r="B5627" t="s">
        <v>5645</v>
      </c>
      <c r="C5627">
        <v>50.8</v>
      </c>
      <c r="D5627" t="s">
        <v>18</v>
      </c>
      <c r="E5627">
        <v>0</v>
      </c>
      <c r="F5627">
        <v>62</v>
      </c>
      <c r="G5627">
        <v>8</v>
      </c>
      <c r="H5627">
        <v>286524.08</v>
      </c>
      <c r="I5627">
        <v>1</v>
      </c>
      <c r="J5627">
        <v>1</v>
      </c>
      <c r="K5627">
        <v>1</v>
      </c>
      <c r="L5627">
        <v>129562.74</v>
      </c>
      <c r="M5627">
        <v>0</v>
      </c>
      <c r="N5627">
        <v>1</v>
      </c>
      <c r="O5627">
        <v>4</v>
      </c>
      <c r="P5627">
        <v>3</v>
      </c>
      <c r="Q5627">
        <v>4</v>
      </c>
      <c r="R5627" cm="1">
        <f t="array" ref="R5627">_xlfn.IFS(L5627&lt;=$W$6,1,L5627&lt;=$X$6,2,L5627&lt;=$Y$6,3,L5627&gt;$Y$6,4)</f>
        <v>3</v>
      </c>
      <c r="S5627">
        <f t="shared" si="174"/>
        <v>5</v>
      </c>
      <c r="T5627">
        <f t="shared" si="175"/>
        <v>1</v>
      </c>
    </row>
    <row r="5628" spans="1:20" x14ac:dyDescent="0.25">
      <c r="A5628">
        <v>5627</v>
      </c>
      <c r="B5628" t="s">
        <v>5646</v>
      </c>
      <c r="C5628">
        <v>62.4</v>
      </c>
      <c r="D5628" t="s">
        <v>20</v>
      </c>
      <c r="E5628">
        <v>0</v>
      </c>
      <c r="F5628">
        <v>37</v>
      </c>
      <c r="G5628">
        <v>8</v>
      </c>
      <c r="H5628">
        <v>239312.9</v>
      </c>
      <c r="I5628">
        <v>2</v>
      </c>
      <c r="J5628">
        <v>1</v>
      </c>
      <c r="K5628">
        <v>1</v>
      </c>
      <c r="L5628">
        <v>4595.05</v>
      </c>
      <c r="M5628">
        <v>0</v>
      </c>
      <c r="N5628">
        <v>2</v>
      </c>
      <c r="O5628">
        <v>2</v>
      </c>
      <c r="P5628">
        <v>3</v>
      </c>
      <c r="Q5628">
        <v>3</v>
      </c>
      <c r="R5628" cm="1">
        <f t="array" ref="R5628">_xlfn.IFS(L5628&lt;=$W$6,1,L5628&lt;=$X$6,2,L5628&lt;=$Y$6,3,L5628&gt;$Y$6,4)</f>
        <v>1</v>
      </c>
      <c r="S5628">
        <f t="shared" si="174"/>
        <v>3</v>
      </c>
      <c r="T5628" t="str">
        <f t="shared" si="175"/>
        <v>2&gt;</v>
      </c>
    </row>
    <row r="5629" spans="1:20" x14ac:dyDescent="0.25">
      <c r="A5629">
        <v>5628</v>
      </c>
      <c r="B5629" t="s">
        <v>5647</v>
      </c>
      <c r="C5629">
        <v>65.400000000000006</v>
      </c>
      <c r="D5629" t="s">
        <v>18</v>
      </c>
      <c r="E5629">
        <v>1</v>
      </c>
      <c r="F5629">
        <v>31</v>
      </c>
      <c r="G5629">
        <v>5</v>
      </c>
      <c r="H5629">
        <v>265909.28000000003</v>
      </c>
      <c r="I5629">
        <v>1</v>
      </c>
      <c r="J5629">
        <v>1</v>
      </c>
      <c r="K5629">
        <v>1</v>
      </c>
      <c r="L5629">
        <v>146715.07</v>
      </c>
      <c r="M5629">
        <v>0</v>
      </c>
      <c r="N5629">
        <v>3</v>
      </c>
      <c r="O5629">
        <v>1</v>
      </c>
      <c r="P5629">
        <v>2</v>
      </c>
      <c r="Q5629">
        <v>4</v>
      </c>
      <c r="R5629" cm="1">
        <f t="array" ref="R5629">_xlfn.IFS(L5629&lt;=$W$6,1,L5629&lt;=$X$6,2,L5629&lt;=$Y$6,3,L5629&gt;$Y$6,4)</f>
        <v>3</v>
      </c>
      <c r="S5629">
        <f t="shared" si="174"/>
        <v>1</v>
      </c>
      <c r="T5629">
        <f t="shared" si="175"/>
        <v>1</v>
      </c>
    </row>
    <row r="5630" spans="1:20" x14ac:dyDescent="0.25">
      <c r="A5630">
        <v>5629</v>
      </c>
      <c r="B5630" t="s">
        <v>5648</v>
      </c>
      <c r="C5630">
        <v>68.099999999999994</v>
      </c>
      <c r="D5630" t="s">
        <v>27</v>
      </c>
      <c r="E5630">
        <v>0</v>
      </c>
      <c r="F5630">
        <v>46</v>
      </c>
      <c r="G5630">
        <v>4</v>
      </c>
      <c r="H5630">
        <v>210413.4</v>
      </c>
      <c r="I5630">
        <v>2</v>
      </c>
      <c r="J5630">
        <v>1</v>
      </c>
      <c r="K5630">
        <v>1</v>
      </c>
      <c r="L5630">
        <v>163558.35999999999</v>
      </c>
      <c r="M5630">
        <v>0</v>
      </c>
      <c r="N5630">
        <v>3</v>
      </c>
      <c r="O5630">
        <v>3</v>
      </c>
      <c r="P5630">
        <v>1</v>
      </c>
      <c r="Q5630">
        <v>3</v>
      </c>
      <c r="R5630" cm="1">
        <f t="array" ref="R5630">_xlfn.IFS(L5630&lt;=$W$6,1,L5630&lt;=$X$6,2,L5630&lt;=$Y$6,3,L5630&gt;$Y$6,4)</f>
        <v>4</v>
      </c>
      <c r="S5630">
        <f t="shared" si="174"/>
        <v>4</v>
      </c>
      <c r="T5630" t="str">
        <f t="shared" si="175"/>
        <v>2&gt;</v>
      </c>
    </row>
    <row r="5631" spans="1:20" x14ac:dyDescent="0.25">
      <c r="A5631">
        <v>5630</v>
      </c>
      <c r="B5631" t="s">
        <v>5649</v>
      </c>
      <c r="C5631">
        <v>57.8</v>
      </c>
      <c r="D5631" t="s">
        <v>20</v>
      </c>
      <c r="E5631">
        <v>1</v>
      </c>
      <c r="F5631">
        <v>30</v>
      </c>
      <c r="G5631">
        <v>5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  <c r="N5631">
        <v>1</v>
      </c>
      <c r="O5631">
        <v>1</v>
      </c>
      <c r="P5631">
        <v>2</v>
      </c>
      <c r="Q5631">
        <v>1</v>
      </c>
      <c r="R5631" cm="1">
        <f t="array" ref="R5631">_xlfn.IFS(L5631&lt;=$W$6,1,L5631&lt;=$X$6,2,L5631&lt;=$Y$6,3,L5631&gt;$Y$6,4)</f>
        <v>1</v>
      </c>
      <c r="S5631">
        <f t="shared" si="174"/>
        <v>1</v>
      </c>
      <c r="T5631" t="str">
        <f t="shared" si="175"/>
        <v>2&gt;</v>
      </c>
    </row>
    <row r="5632" spans="1:20" x14ac:dyDescent="0.25">
      <c r="A5632">
        <v>5631</v>
      </c>
      <c r="B5632" t="s">
        <v>5650</v>
      </c>
      <c r="C5632">
        <v>62.1</v>
      </c>
      <c r="D5632" t="s">
        <v>20</v>
      </c>
      <c r="E5632">
        <v>0</v>
      </c>
      <c r="F5632">
        <v>39</v>
      </c>
      <c r="G5632">
        <v>10</v>
      </c>
      <c r="H5632">
        <v>166122.51999999999</v>
      </c>
      <c r="I5632">
        <v>2</v>
      </c>
      <c r="J5632">
        <v>1</v>
      </c>
      <c r="K5632">
        <v>0</v>
      </c>
      <c r="L5632">
        <v>9170.5400000000009</v>
      </c>
      <c r="M5632">
        <v>0</v>
      </c>
      <c r="N5632">
        <v>2</v>
      </c>
      <c r="O5632">
        <v>2</v>
      </c>
      <c r="P5632">
        <v>4</v>
      </c>
      <c r="Q5632">
        <v>2</v>
      </c>
      <c r="R5632" cm="1">
        <f t="array" ref="R5632">_xlfn.IFS(L5632&lt;=$W$6,1,L5632&lt;=$X$6,2,L5632&lt;=$Y$6,3,L5632&gt;$Y$6,4)</f>
        <v>1</v>
      </c>
      <c r="S5632">
        <f t="shared" si="174"/>
        <v>3</v>
      </c>
      <c r="T5632" t="str">
        <f t="shared" si="175"/>
        <v>2&gt;</v>
      </c>
    </row>
    <row r="5633" spans="1:20" x14ac:dyDescent="0.25">
      <c r="A5633">
        <v>5632</v>
      </c>
      <c r="B5633" t="s">
        <v>5651</v>
      </c>
      <c r="C5633">
        <v>63.2</v>
      </c>
      <c r="D5633" t="s">
        <v>18</v>
      </c>
      <c r="E5633">
        <v>1</v>
      </c>
      <c r="F5633">
        <v>42</v>
      </c>
      <c r="G5633">
        <v>6</v>
      </c>
      <c r="H5633">
        <v>295301.36</v>
      </c>
      <c r="I5633">
        <v>1</v>
      </c>
      <c r="J5633">
        <v>1</v>
      </c>
      <c r="K5633">
        <v>1</v>
      </c>
      <c r="L5633">
        <v>199674.83</v>
      </c>
      <c r="M5633">
        <v>0</v>
      </c>
      <c r="N5633">
        <v>2</v>
      </c>
      <c r="O5633">
        <v>3</v>
      </c>
      <c r="P5633">
        <v>2</v>
      </c>
      <c r="Q5633">
        <v>4</v>
      </c>
      <c r="R5633" cm="1">
        <f t="array" ref="R5633">_xlfn.IFS(L5633&lt;=$W$6,1,L5633&lt;=$X$6,2,L5633&lt;=$Y$6,3,L5633&gt;$Y$6,4)</f>
        <v>4</v>
      </c>
      <c r="S5633">
        <f t="shared" si="174"/>
        <v>4</v>
      </c>
      <c r="T5633">
        <f t="shared" si="175"/>
        <v>1</v>
      </c>
    </row>
    <row r="5634" spans="1:20" x14ac:dyDescent="0.25">
      <c r="A5634">
        <v>5633</v>
      </c>
      <c r="B5634" t="s">
        <v>5652</v>
      </c>
      <c r="C5634">
        <v>64.400000000000006</v>
      </c>
      <c r="D5634" t="s">
        <v>18</v>
      </c>
      <c r="E5634">
        <v>1</v>
      </c>
      <c r="F5634">
        <v>46</v>
      </c>
      <c r="G5634">
        <v>6</v>
      </c>
      <c r="H5634">
        <v>146697.12</v>
      </c>
      <c r="I5634">
        <v>1</v>
      </c>
      <c r="J5634">
        <v>1</v>
      </c>
      <c r="K5634">
        <v>0</v>
      </c>
      <c r="L5634">
        <v>157166.79</v>
      </c>
      <c r="M5634">
        <v>1</v>
      </c>
      <c r="N5634">
        <v>2</v>
      </c>
      <c r="O5634">
        <v>3</v>
      </c>
      <c r="P5634">
        <v>2</v>
      </c>
      <c r="Q5634">
        <v>2</v>
      </c>
      <c r="R5634" cm="1">
        <f t="array" ref="R5634">_xlfn.IFS(L5634&lt;=$W$6,1,L5634&lt;=$X$6,2,L5634&lt;=$Y$6,3,L5634&gt;$Y$6,4)</f>
        <v>4</v>
      </c>
      <c r="S5634">
        <f t="shared" si="174"/>
        <v>4</v>
      </c>
      <c r="T5634">
        <f t="shared" si="175"/>
        <v>1</v>
      </c>
    </row>
    <row r="5635" spans="1:20" x14ac:dyDescent="0.25">
      <c r="A5635">
        <v>5634</v>
      </c>
      <c r="B5635" t="s">
        <v>5653</v>
      </c>
      <c r="C5635">
        <v>82.1</v>
      </c>
      <c r="D5635" t="s">
        <v>18</v>
      </c>
      <c r="E5635">
        <v>1</v>
      </c>
      <c r="F5635">
        <v>30</v>
      </c>
      <c r="G5635">
        <v>3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  <c r="N5635">
        <v>4</v>
      </c>
      <c r="O5635">
        <v>1</v>
      </c>
      <c r="P5635">
        <v>1</v>
      </c>
      <c r="Q5635">
        <v>1</v>
      </c>
      <c r="R5635" cm="1">
        <f t="array" ref="R5635">_xlfn.IFS(L5635&lt;=$W$6,1,L5635&lt;=$X$6,2,L5635&lt;=$Y$6,3,L5635&gt;$Y$6,4)</f>
        <v>1</v>
      </c>
      <c r="S5635">
        <f t="shared" ref="S5635:S5698" si="176">VLOOKUP(F5635,$V$10:$W$16,2,1)</f>
        <v>1</v>
      </c>
      <c r="T5635" t="str">
        <f t="shared" ref="T5635:T5698" si="177">VLOOKUP(I5635,$Y$9:$Z$11,2,1)</f>
        <v>2&gt;</v>
      </c>
    </row>
    <row r="5636" spans="1:20" x14ac:dyDescent="0.25">
      <c r="A5636">
        <v>5635</v>
      </c>
      <c r="B5636" t="s">
        <v>5654</v>
      </c>
      <c r="C5636">
        <v>75.400000000000006</v>
      </c>
      <c r="D5636" t="s">
        <v>18</v>
      </c>
      <c r="E5636">
        <v>0</v>
      </c>
      <c r="F5636">
        <v>40</v>
      </c>
      <c r="G5636">
        <v>3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  <c r="N5636">
        <v>4</v>
      </c>
      <c r="O5636">
        <v>3</v>
      </c>
      <c r="P5636">
        <v>1</v>
      </c>
      <c r="Q5636">
        <v>1</v>
      </c>
      <c r="R5636" cm="1">
        <f t="array" ref="R5636">_xlfn.IFS(L5636&lt;=$W$6,1,L5636&lt;=$X$6,2,L5636&lt;=$Y$6,3,L5636&gt;$Y$6,4)</f>
        <v>1</v>
      </c>
      <c r="S5636">
        <f t="shared" si="176"/>
        <v>3</v>
      </c>
      <c r="T5636" t="str">
        <f t="shared" si="177"/>
        <v>2&gt;</v>
      </c>
    </row>
    <row r="5637" spans="1:20" x14ac:dyDescent="0.25">
      <c r="A5637">
        <v>5636</v>
      </c>
      <c r="B5637" t="s">
        <v>5655</v>
      </c>
      <c r="C5637">
        <v>56.8</v>
      </c>
      <c r="D5637" t="s">
        <v>20</v>
      </c>
      <c r="E5637">
        <v>0</v>
      </c>
      <c r="F5637">
        <v>29</v>
      </c>
      <c r="G5637">
        <v>2</v>
      </c>
      <c r="H5637">
        <v>232641.36</v>
      </c>
      <c r="I5637">
        <v>1</v>
      </c>
      <c r="J5637">
        <v>0</v>
      </c>
      <c r="K5637">
        <v>1</v>
      </c>
      <c r="L5637">
        <v>45563.94</v>
      </c>
      <c r="M5637">
        <v>0</v>
      </c>
      <c r="N5637">
        <v>1</v>
      </c>
      <c r="O5637">
        <v>1</v>
      </c>
      <c r="P5637">
        <v>1</v>
      </c>
      <c r="Q5637">
        <v>3</v>
      </c>
      <c r="R5637" cm="1">
        <f t="array" ref="R5637">_xlfn.IFS(L5637&lt;=$W$6,1,L5637&lt;=$X$6,2,L5637&lt;=$Y$6,3,L5637&gt;$Y$6,4)</f>
        <v>1</v>
      </c>
      <c r="S5637">
        <f t="shared" si="176"/>
        <v>1</v>
      </c>
      <c r="T5637">
        <f t="shared" si="177"/>
        <v>1</v>
      </c>
    </row>
    <row r="5638" spans="1:20" x14ac:dyDescent="0.25">
      <c r="A5638">
        <v>5637</v>
      </c>
      <c r="B5638" t="s">
        <v>5656</v>
      </c>
      <c r="C5638">
        <v>58.4</v>
      </c>
      <c r="D5638" t="s">
        <v>18</v>
      </c>
      <c r="E5638">
        <v>1</v>
      </c>
      <c r="F5638">
        <v>35</v>
      </c>
      <c r="G5638">
        <v>4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  <c r="N5638">
        <v>1</v>
      </c>
      <c r="O5638">
        <v>2</v>
      </c>
      <c r="P5638">
        <v>1</v>
      </c>
      <c r="Q5638">
        <v>1</v>
      </c>
      <c r="R5638" cm="1">
        <f t="array" ref="R5638">_xlfn.IFS(L5638&lt;=$W$6,1,L5638&lt;=$X$6,2,L5638&lt;=$Y$6,3,L5638&gt;$Y$6,4)</f>
        <v>2</v>
      </c>
      <c r="S5638">
        <f t="shared" si="176"/>
        <v>2</v>
      </c>
      <c r="T5638" t="str">
        <f t="shared" si="177"/>
        <v>2&gt;</v>
      </c>
    </row>
    <row r="5639" spans="1:20" x14ac:dyDescent="0.25">
      <c r="A5639">
        <v>5638</v>
      </c>
      <c r="B5639" t="s">
        <v>5657</v>
      </c>
      <c r="C5639">
        <v>54.9</v>
      </c>
      <c r="D5639" t="s">
        <v>18</v>
      </c>
      <c r="E5639">
        <v>0</v>
      </c>
      <c r="F5639">
        <v>31</v>
      </c>
      <c r="G5639">
        <v>9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  <c r="N5639">
        <v>1</v>
      </c>
      <c r="O5639">
        <v>1</v>
      </c>
      <c r="P5639">
        <v>4</v>
      </c>
      <c r="Q5639">
        <v>1</v>
      </c>
      <c r="R5639" cm="1">
        <f t="array" ref="R5639">_xlfn.IFS(L5639&lt;=$W$6,1,L5639&lt;=$X$6,2,L5639&lt;=$Y$6,3,L5639&gt;$Y$6,4)</f>
        <v>4</v>
      </c>
      <c r="S5639">
        <f t="shared" si="176"/>
        <v>1</v>
      </c>
      <c r="T5639" t="str">
        <f t="shared" si="177"/>
        <v>2&gt;</v>
      </c>
    </row>
    <row r="5640" spans="1:20" x14ac:dyDescent="0.25">
      <c r="A5640">
        <v>5639</v>
      </c>
      <c r="B5640" t="s">
        <v>5658</v>
      </c>
      <c r="C5640">
        <v>72.900000000000006</v>
      </c>
      <c r="D5640" t="s">
        <v>18</v>
      </c>
      <c r="E5640">
        <v>0</v>
      </c>
      <c r="F5640">
        <v>40</v>
      </c>
      <c r="G5640">
        <v>8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  <c r="N5640">
        <v>4</v>
      </c>
      <c r="O5640">
        <v>3</v>
      </c>
      <c r="P5640">
        <v>3</v>
      </c>
      <c r="Q5640">
        <v>1</v>
      </c>
      <c r="R5640" cm="1">
        <f t="array" ref="R5640">_xlfn.IFS(L5640&lt;=$W$6,1,L5640&lt;=$X$6,2,L5640&lt;=$Y$6,3,L5640&gt;$Y$6,4)</f>
        <v>1</v>
      </c>
      <c r="S5640">
        <f t="shared" si="176"/>
        <v>3</v>
      </c>
      <c r="T5640" t="str">
        <f t="shared" si="177"/>
        <v>2&gt;</v>
      </c>
    </row>
    <row r="5641" spans="1:20" x14ac:dyDescent="0.25">
      <c r="A5641">
        <v>5640</v>
      </c>
      <c r="B5641" t="s">
        <v>5659</v>
      </c>
      <c r="C5641">
        <v>52.3</v>
      </c>
      <c r="D5641" t="s">
        <v>18</v>
      </c>
      <c r="E5641">
        <v>1</v>
      </c>
      <c r="F5641">
        <v>63</v>
      </c>
      <c r="G5641">
        <v>9</v>
      </c>
      <c r="H5641">
        <v>132501.42000000001</v>
      </c>
      <c r="I5641">
        <v>1</v>
      </c>
      <c r="J5641">
        <v>1</v>
      </c>
      <c r="K5641">
        <v>1</v>
      </c>
      <c r="L5641">
        <v>21859.06</v>
      </c>
      <c r="M5641">
        <v>0</v>
      </c>
      <c r="N5641">
        <v>1</v>
      </c>
      <c r="O5641">
        <v>4</v>
      </c>
      <c r="P5641">
        <v>4</v>
      </c>
      <c r="Q5641">
        <v>2</v>
      </c>
      <c r="R5641" cm="1">
        <f t="array" ref="R5641">_xlfn.IFS(L5641&lt;=$W$6,1,L5641&lt;=$X$6,2,L5641&lt;=$Y$6,3,L5641&gt;$Y$6,4)</f>
        <v>1</v>
      </c>
      <c r="S5641">
        <f t="shared" si="176"/>
        <v>5</v>
      </c>
      <c r="T5641">
        <f t="shared" si="177"/>
        <v>1</v>
      </c>
    </row>
    <row r="5642" spans="1:20" x14ac:dyDescent="0.25">
      <c r="A5642">
        <v>5641</v>
      </c>
      <c r="B5642" t="s">
        <v>5660</v>
      </c>
      <c r="C5642">
        <v>47.7</v>
      </c>
      <c r="D5642" t="s">
        <v>27</v>
      </c>
      <c r="E5642">
        <v>0</v>
      </c>
      <c r="F5642">
        <v>26</v>
      </c>
      <c r="G5642">
        <v>3</v>
      </c>
      <c r="H5642">
        <v>191351.24</v>
      </c>
      <c r="I5642">
        <v>2</v>
      </c>
      <c r="J5642">
        <v>0</v>
      </c>
      <c r="K5642">
        <v>0</v>
      </c>
      <c r="L5642">
        <v>162699.70000000001</v>
      </c>
      <c r="M5642">
        <v>1</v>
      </c>
      <c r="N5642">
        <v>1</v>
      </c>
      <c r="O5642">
        <v>1</v>
      </c>
      <c r="P5642">
        <v>1</v>
      </c>
      <c r="Q5642">
        <v>2</v>
      </c>
      <c r="R5642" cm="1">
        <f t="array" ref="R5642">_xlfn.IFS(L5642&lt;=$W$6,1,L5642&lt;=$X$6,2,L5642&lt;=$Y$6,3,L5642&gt;$Y$6,4)</f>
        <v>4</v>
      </c>
      <c r="S5642">
        <f t="shared" si="176"/>
        <v>1</v>
      </c>
      <c r="T5642" t="str">
        <f t="shared" si="177"/>
        <v>2&gt;</v>
      </c>
    </row>
    <row r="5643" spans="1:20" x14ac:dyDescent="0.25">
      <c r="A5643">
        <v>5642</v>
      </c>
      <c r="B5643" t="s">
        <v>5661</v>
      </c>
      <c r="C5643">
        <v>67.5</v>
      </c>
      <c r="D5643" t="s">
        <v>27</v>
      </c>
      <c r="E5643">
        <v>1</v>
      </c>
      <c r="F5643">
        <v>44</v>
      </c>
      <c r="G5643">
        <v>3</v>
      </c>
      <c r="H5643">
        <v>185233.28</v>
      </c>
      <c r="I5643">
        <v>2</v>
      </c>
      <c r="J5643">
        <v>1</v>
      </c>
      <c r="K5643">
        <v>0</v>
      </c>
      <c r="L5643">
        <v>8567.18</v>
      </c>
      <c r="M5643">
        <v>0</v>
      </c>
      <c r="N5643">
        <v>3</v>
      </c>
      <c r="O5643">
        <v>3</v>
      </c>
      <c r="P5643">
        <v>1</v>
      </c>
      <c r="Q5643">
        <v>2</v>
      </c>
      <c r="R5643" cm="1">
        <f t="array" ref="R5643">_xlfn.IFS(L5643&lt;=$W$6,1,L5643&lt;=$X$6,2,L5643&lt;=$Y$6,3,L5643&gt;$Y$6,4)</f>
        <v>1</v>
      </c>
      <c r="S5643">
        <f t="shared" si="176"/>
        <v>4</v>
      </c>
      <c r="T5643" t="str">
        <f t="shared" si="177"/>
        <v>2&gt;</v>
      </c>
    </row>
    <row r="5644" spans="1:20" x14ac:dyDescent="0.25">
      <c r="A5644">
        <v>5643</v>
      </c>
      <c r="B5644" t="s">
        <v>5662</v>
      </c>
      <c r="C5644">
        <v>78.2</v>
      </c>
      <c r="D5644" t="s">
        <v>20</v>
      </c>
      <c r="E5644">
        <v>0</v>
      </c>
      <c r="F5644">
        <v>43</v>
      </c>
      <c r="G5644">
        <v>5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  <c r="N5644">
        <v>4</v>
      </c>
      <c r="O5644">
        <v>3</v>
      </c>
      <c r="P5644">
        <v>2</v>
      </c>
      <c r="Q5644">
        <v>1</v>
      </c>
      <c r="R5644" cm="1">
        <f t="array" ref="R5644">_xlfn.IFS(L5644&lt;=$W$6,1,L5644&lt;=$X$6,2,L5644&lt;=$Y$6,3,L5644&gt;$Y$6,4)</f>
        <v>3</v>
      </c>
      <c r="S5644">
        <f t="shared" si="176"/>
        <v>4</v>
      </c>
      <c r="T5644">
        <f t="shared" si="177"/>
        <v>1</v>
      </c>
    </row>
    <row r="5645" spans="1:20" x14ac:dyDescent="0.25">
      <c r="A5645">
        <v>5644</v>
      </c>
      <c r="B5645" t="s">
        <v>5663</v>
      </c>
      <c r="C5645">
        <v>61.6</v>
      </c>
      <c r="D5645" t="s">
        <v>20</v>
      </c>
      <c r="E5645">
        <v>0</v>
      </c>
      <c r="F5645">
        <v>38</v>
      </c>
      <c r="G5645">
        <v>7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  <c r="N5645">
        <v>2</v>
      </c>
      <c r="O5645">
        <v>2</v>
      </c>
      <c r="P5645">
        <v>3</v>
      </c>
      <c r="Q5645">
        <v>1</v>
      </c>
      <c r="R5645" cm="1">
        <f t="array" ref="R5645">_xlfn.IFS(L5645&lt;=$W$6,1,L5645&lt;=$X$6,2,L5645&lt;=$Y$6,3,L5645&gt;$Y$6,4)</f>
        <v>1</v>
      </c>
      <c r="S5645">
        <f t="shared" si="176"/>
        <v>3</v>
      </c>
      <c r="T5645">
        <f t="shared" si="177"/>
        <v>1</v>
      </c>
    </row>
    <row r="5646" spans="1:20" x14ac:dyDescent="0.25">
      <c r="A5646">
        <v>5645</v>
      </c>
      <c r="B5646" t="s">
        <v>5664</v>
      </c>
      <c r="C5646">
        <v>73.8</v>
      </c>
      <c r="D5646" t="s">
        <v>20</v>
      </c>
      <c r="E5646">
        <v>0</v>
      </c>
      <c r="F5646">
        <v>39</v>
      </c>
      <c r="G5646">
        <v>9</v>
      </c>
      <c r="H5646">
        <v>201131.88</v>
      </c>
      <c r="I5646">
        <v>1</v>
      </c>
      <c r="J5646">
        <v>1</v>
      </c>
      <c r="K5646">
        <v>1</v>
      </c>
      <c r="L5646">
        <v>128799.86</v>
      </c>
      <c r="M5646">
        <v>0</v>
      </c>
      <c r="N5646">
        <v>4</v>
      </c>
      <c r="O5646">
        <v>2</v>
      </c>
      <c r="P5646">
        <v>4</v>
      </c>
      <c r="Q5646">
        <v>3</v>
      </c>
      <c r="R5646" cm="1">
        <f t="array" ref="R5646">_xlfn.IFS(L5646&lt;=$W$6,1,L5646&lt;=$X$6,2,L5646&lt;=$Y$6,3,L5646&gt;$Y$6,4)</f>
        <v>3</v>
      </c>
      <c r="S5646">
        <f t="shared" si="176"/>
        <v>3</v>
      </c>
      <c r="T5646">
        <f t="shared" si="177"/>
        <v>1</v>
      </c>
    </row>
    <row r="5647" spans="1:20" x14ac:dyDescent="0.25">
      <c r="A5647">
        <v>5646</v>
      </c>
      <c r="B5647" t="s">
        <v>5665</v>
      </c>
      <c r="C5647">
        <v>71.7</v>
      </c>
      <c r="D5647" t="s">
        <v>20</v>
      </c>
      <c r="E5647">
        <v>0</v>
      </c>
      <c r="F5647">
        <v>44</v>
      </c>
      <c r="G5647">
        <v>6</v>
      </c>
      <c r="H5647">
        <v>380611.56</v>
      </c>
      <c r="I5647">
        <v>1</v>
      </c>
      <c r="J5647">
        <v>1</v>
      </c>
      <c r="K5647">
        <v>0</v>
      </c>
      <c r="L5647">
        <v>99347.8</v>
      </c>
      <c r="M5647">
        <v>1</v>
      </c>
      <c r="N5647">
        <v>3</v>
      </c>
      <c r="O5647">
        <v>3</v>
      </c>
      <c r="P5647">
        <v>2</v>
      </c>
      <c r="Q5647">
        <v>4</v>
      </c>
      <c r="R5647" cm="1">
        <f t="array" ref="R5647">_xlfn.IFS(L5647&lt;=$W$6,1,L5647&lt;=$X$6,2,L5647&lt;=$Y$6,3,L5647&gt;$Y$6,4)</f>
        <v>2</v>
      </c>
      <c r="S5647">
        <f t="shared" si="176"/>
        <v>4</v>
      </c>
      <c r="T5647">
        <f t="shared" si="177"/>
        <v>1</v>
      </c>
    </row>
    <row r="5648" spans="1:20" x14ac:dyDescent="0.25">
      <c r="A5648">
        <v>5647</v>
      </c>
      <c r="B5648" t="s">
        <v>5666</v>
      </c>
      <c r="C5648">
        <v>52.6</v>
      </c>
      <c r="D5648" t="s">
        <v>27</v>
      </c>
      <c r="E5648">
        <v>0</v>
      </c>
      <c r="F5648">
        <v>37</v>
      </c>
      <c r="G5648">
        <v>10</v>
      </c>
      <c r="H5648">
        <v>237072.8</v>
      </c>
      <c r="I5648">
        <v>1</v>
      </c>
      <c r="J5648">
        <v>1</v>
      </c>
      <c r="K5648">
        <v>0</v>
      </c>
      <c r="L5648">
        <v>40980.870000000003</v>
      </c>
      <c r="M5648">
        <v>1</v>
      </c>
      <c r="N5648">
        <v>1</v>
      </c>
      <c r="O5648">
        <v>2</v>
      </c>
      <c r="P5648">
        <v>4</v>
      </c>
      <c r="Q5648">
        <v>3</v>
      </c>
      <c r="R5648" cm="1">
        <f t="array" ref="R5648">_xlfn.IFS(L5648&lt;=$W$6,1,L5648&lt;=$X$6,2,L5648&lt;=$Y$6,3,L5648&gt;$Y$6,4)</f>
        <v>1</v>
      </c>
      <c r="S5648">
        <f t="shared" si="176"/>
        <v>3</v>
      </c>
      <c r="T5648">
        <f t="shared" si="177"/>
        <v>1</v>
      </c>
    </row>
    <row r="5649" spans="1:20" x14ac:dyDescent="0.25">
      <c r="A5649">
        <v>5648</v>
      </c>
      <c r="B5649" t="s">
        <v>5667</v>
      </c>
      <c r="C5649">
        <v>66</v>
      </c>
      <c r="D5649" t="s">
        <v>18</v>
      </c>
      <c r="E5649">
        <v>1</v>
      </c>
      <c r="F5649">
        <v>21</v>
      </c>
      <c r="G5649">
        <v>6</v>
      </c>
      <c r="H5649">
        <v>255299.28</v>
      </c>
      <c r="I5649">
        <v>1</v>
      </c>
      <c r="J5649">
        <v>1</v>
      </c>
      <c r="K5649">
        <v>1</v>
      </c>
      <c r="L5649">
        <v>40368.65</v>
      </c>
      <c r="M5649">
        <v>0</v>
      </c>
      <c r="N5649">
        <v>3</v>
      </c>
      <c r="O5649">
        <v>1</v>
      </c>
      <c r="P5649">
        <v>2</v>
      </c>
      <c r="Q5649">
        <v>4</v>
      </c>
      <c r="R5649" cm="1">
        <f t="array" ref="R5649">_xlfn.IFS(L5649&lt;=$W$6,1,L5649&lt;=$X$6,2,L5649&lt;=$Y$6,3,L5649&gt;$Y$6,4)</f>
        <v>1</v>
      </c>
      <c r="S5649">
        <f t="shared" si="176"/>
        <v>1</v>
      </c>
      <c r="T5649">
        <f t="shared" si="177"/>
        <v>1</v>
      </c>
    </row>
    <row r="5650" spans="1:20" x14ac:dyDescent="0.25">
      <c r="A5650">
        <v>5649</v>
      </c>
      <c r="B5650" t="s">
        <v>5668</v>
      </c>
      <c r="C5650">
        <v>52.5</v>
      </c>
      <c r="D5650" t="s">
        <v>18</v>
      </c>
      <c r="E5650">
        <v>1</v>
      </c>
      <c r="F5650">
        <v>37</v>
      </c>
      <c r="G5650">
        <v>8</v>
      </c>
      <c r="H5650">
        <v>330717.53999999998</v>
      </c>
      <c r="I5650">
        <v>1</v>
      </c>
      <c r="J5650">
        <v>0</v>
      </c>
      <c r="K5650">
        <v>1</v>
      </c>
      <c r="L5650">
        <v>94738.54</v>
      </c>
      <c r="M5650">
        <v>0</v>
      </c>
      <c r="N5650">
        <v>1</v>
      </c>
      <c r="O5650">
        <v>2</v>
      </c>
      <c r="P5650">
        <v>3</v>
      </c>
      <c r="Q5650">
        <v>4</v>
      </c>
      <c r="R5650" cm="1">
        <f t="array" ref="R5650">_xlfn.IFS(L5650&lt;=$W$6,1,L5650&lt;=$X$6,2,L5650&lt;=$Y$6,3,L5650&gt;$Y$6,4)</f>
        <v>2</v>
      </c>
      <c r="S5650">
        <f t="shared" si="176"/>
        <v>3</v>
      </c>
      <c r="T5650">
        <f t="shared" si="177"/>
        <v>1</v>
      </c>
    </row>
    <row r="5651" spans="1:20" x14ac:dyDescent="0.25">
      <c r="A5651">
        <v>5650</v>
      </c>
      <c r="B5651" t="s">
        <v>5669</v>
      </c>
      <c r="C5651">
        <v>62.9</v>
      </c>
      <c r="D5651" t="s">
        <v>20</v>
      </c>
      <c r="E5651">
        <v>1</v>
      </c>
      <c r="F5651">
        <v>31</v>
      </c>
      <c r="G5651">
        <v>7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  <c r="N5651">
        <v>2</v>
      </c>
      <c r="O5651">
        <v>1</v>
      </c>
      <c r="P5651">
        <v>3</v>
      </c>
      <c r="Q5651">
        <v>1</v>
      </c>
      <c r="R5651" cm="1">
        <f t="array" ref="R5651">_xlfn.IFS(L5651&lt;=$W$6,1,L5651&lt;=$X$6,2,L5651&lt;=$Y$6,3,L5651&gt;$Y$6,4)</f>
        <v>2</v>
      </c>
      <c r="S5651">
        <f t="shared" si="176"/>
        <v>1</v>
      </c>
      <c r="T5651" t="str">
        <f t="shared" si="177"/>
        <v>2&gt;</v>
      </c>
    </row>
    <row r="5652" spans="1:20" x14ac:dyDescent="0.25">
      <c r="A5652">
        <v>5651</v>
      </c>
      <c r="B5652" t="s">
        <v>5670</v>
      </c>
      <c r="C5652">
        <v>61.6</v>
      </c>
      <c r="D5652" t="s">
        <v>27</v>
      </c>
      <c r="E5652">
        <v>0</v>
      </c>
      <c r="F5652">
        <v>38</v>
      </c>
      <c r="G5652">
        <v>11</v>
      </c>
      <c r="H5652">
        <v>156499.06</v>
      </c>
      <c r="I5652">
        <v>1</v>
      </c>
      <c r="J5652">
        <v>1</v>
      </c>
      <c r="K5652">
        <v>0</v>
      </c>
      <c r="L5652">
        <v>136934.91</v>
      </c>
      <c r="M5652">
        <v>0</v>
      </c>
      <c r="N5652">
        <v>2</v>
      </c>
      <c r="O5652">
        <v>2</v>
      </c>
      <c r="P5652">
        <v>4</v>
      </c>
      <c r="Q5652">
        <v>2</v>
      </c>
      <c r="R5652" cm="1">
        <f t="array" ref="R5652">_xlfn.IFS(L5652&lt;=$W$6,1,L5652&lt;=$X$6,2,L5652&lt;=$Y$6,3,L5652&gt;$Y$6,4)</f>
        <v>3</v>
      </c>
      <c r="S5652">
        <f t="shared" si="176"/>
        <v>3</v>
      </c>
      <c r="T5652">
        <f t="shared" si="177"/>
        <v>1</v>
      </c>
    </row>
    <row r="5653" spans="1:20" x14ac:dyDescent="0.25">
      <c r="A5653">
        <v>5652</v>
      </c>
      <c r="B5653" t="s">
        <v>5671</v>
      </c>
      <c r="C5653">
        <v>52.1</v>
      </c>
      <c r="D5653" t="s">
        <v>27</v>
      </c>
      <c r="E5653">
        <v>0</v>
      </c>
      <c r="F5653">
        <v>63</v>
      </c>
      <c r="G5653">
        <v>1</v>
      </c>
      <c r="H5653">
        <v>250387.92</v>
      </c>
      <c r="I5653">
        <v>1</v>
      </c>
      <c r="J5653">
        <v>1</v>
      </c>
      <c r="K5653">
        <v>1</v>
      </c>
      <c r="L5653">
        <v>109356.53</v>
      </c>
      <c r="M5653">
        <v>0</v>
      </c>
      <c r="N5653">
        <v>1</v>
      </c>
      <c r="O5653">
        <v>4</v>
      </c>
      <c r="P5653">
        <v>1</v>
      </c>
      <c r="Q5653">
        <v>3</v>
      </c>
      <c r="R5653" cm="1">
        <f t="array" ref="R5653">_xlfn.IFS(L5653&lt;=$W$6,1,L5653&lt;=$X$6,2,L5653&lt;=$Y$6,3,L5653&gt;$Y$6,4)</f>
        <v>3</v>
      </c>
      <c r="S5653">
        <f t="shared" si="176"/>
        <v>5</v>
      </c>
      <c r="T5653">
        <f t="shared" si="177"/>
        <v>1</v>
      </c>
    </row>
    <row r="5654" spans="1:20" x14ac:dyDescent="0.25">
      <c r="A5654">
        <v>5653</v>
      </c>
      <c r="B5654" t="s">
        <v>5672</v>
      </c>
      <c r="C5654">
        <v>69.099999999999994</v>
      </c>
      <c r="D5654" t="s">
        <v>18</v>
      </c>
      <c r="E5654">
        <v>0</v>
      </c>
      <c r="F5654">
        <v>31</v>
      </c>
      <c r="G5654">
        <v>10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  <c r="N5654">
        <v>3</v>
      </c>
      <c r="O5654">
        <v>1</v>
      </c>
      <c r="P5654">
        <v>4</v>
      </c>
      <c r="Q5654">
        <v>1</v>
      </c>
      <c r="R5654" cm="1">
        <f t="array" ref="R5654">_xlfn.IFS(L5654&lt;=$W$6,1,L5654&lt;=$X$6,2,L5654&lt;=$Y$6,3,L5654&gt;$Y$6,4)</f>
        <v>4</v>
      </c>
      <c r="S5654">
        <f t="shared" si="176"/>
        <v>1</v>
      </c>
      <c r="T5654" t="str">
        <f t="shared" si="177"/>
        <v>2&gt;</v>
      </c>
    </row>
    <row r="5655" spans="1:20" x14ac:dyDescent="0.25">
      <c r="A5655">
        <v>5654</v>
      </c>
      <c r="B5655" t="s">
        <v>5673</v>
      </c>
      <c r="C5655">
        <v>68.7</v>
      </c>
      <c r="D5655" t="s">
        <v>27</v>
      </c>
      <c r="E5655">
        <v>0</v>
      </c>
      <c r="F5655">
        <v>43</v>
      </c>
      <c r="G5655">
        <v>3</v>
      </c>
      <c r="H5655">
        <v>308014.42</v>
      </c>
      <c r="I5655">
        <v>1</v>
      </c>
      <c r="J5655">
        <v>1</v>
      </c>
      <c r="K5655">
        <v>0</v>
      </c>
      <c r="L5655">
        <v>158408.23000000001</v>
      </c>
      <c r="M5655">
        <v>0</v>
      </c>
      <c r="N5655">
        <v>3</v>
      </c>
      <c r="O5655">
        <v>3</v>
      </c>
      <c r="P5655">
        <v>1</v>
      </c>
      <c r="Q5655">
        <v>4</v>
      </c>
      <c r="R5655" cm="1">
        <f t="array" ref="R5655">_xlfn.IFS(L5655&lt;=$W$6,1,L5655&lt;=$X$6,2,L5655&lt;=$Y$6,3,L5655&gt;$Y$6,4)</f>
        <v>4</v>
      </c>
      <c r="S5655">
        <f t="shared" si="176"/>
        <v>4</v>
      </c>
      <c r="T5655">
        <f t="shared" si="177"/>
        <v>1</v>
      </c>
    </row>
    <row r="5656" spans="1:20" x14ac:dyDescent="0.25">
      <c r="A5656">
        <v>5655</v>
      </c>
      <c r="B5656" t="s">
        <v>5674</v>
      </c>
      <c r="C5656">
        <v>67.7</v>
      </c>
      <c r="D5656" t="s">
        <v>20</v>
      </c>
      <c r="E5656">
        <v>0</v>
      </c>
      <c r="F5656">
        <v>45</v>
      </c>
      <c r="G5656">
        <v>4</v>
      </c>
      <c r="H5656">
        <v>266429.76</v>
      </c>
      <c r="I5656">
        <v>2</v>
      </c>
      <c r="J5656">
        <v>1</v>
      </c>
      <c r="K5656">
        <v>1</v>
      </c>
      <c r="L5656">
        <v>95936.84</v>
      </c>
      <c r="M5656">
        <v>0</v>
      </c>
      <c r="N5656">
        <v>3</v>
      </c>
      <c r="O5656">
        <v>3</v>
      </c>
      <c r="P5656">
        <v>1</v>
      </c>
      <c r="Q5656">
        <v>4</v>
      </c>
      <c r="R5656" cm="1">
        <f t="array" ref="R5656">_xlfn.IFS(L5656&lt;=$W$6,1,L5656&lt;=$X$6,2,L5656&lt;=$Y$6,3,L5656&gt;$Y$6,4)</f>
        <v>2</v>
      </c>
      <c r="S5656">
        <f t="shared" si="176"/>
        <v>4</v>
      </c>
      <c r="T5656" t="str">
        <f t="shared" si="177"/>
        <v>2&gt;</v>
      </c>
    </row>
    <row r="5657" spans="1:20" x14ac:dyDescent="0.25">
      <c r="A5657">
        <v>5656</v>
      </c>
      <c r="B5657" t="s">
        <v>5675</v>
      </c>
      <c r="C5657">
        <v>69.5</v>
      </c>
      <c r="D5657" t="s">
        <v>20</v>
      </c>
      <c r="E5657">
        <v>1</v>
      </c>
      <c r="F5657">
        <v>65</v>
      </c>
      <c r="G5657">
        <v>2</v>
      </c>
      <c r="H5657">
        <v>292405.86</v>
      </c>
      <c r="I5657">
        <v>1</v>
      </c>
      <c r="J5657">
        <v>1</v>
      </c>
      <c r="K5657">
        <v>1</v>
      </c>
      <c r="L5657">
        <v>126688.83</v>
      </c>
      <c r="M5657">
        <v>1</v>
      </c>
      <c r="N5657">
        <v>3</v>
      </c>
      <c r="O5657">
        <v>4</v>
      </c>
      <c r="P5657">
        <v>1</v>
      </c>
      <c r="Q5657">
        <v>4</v>
      </c>
      <c r="R5657" cm="1">
        <f t="array" ref="R5657">_xlfn.IFS(L5657&lt;=$W$6,1,L5657&lt;=$X$6,2,L5657&lt;=$Y$6,3,L5657&gt;$Y$6,4)</f>
        <v>3</v>
      </c>
      <c r="S5657">
        <f t="shared" si="176"/>
        <v>5</v>
      </c>
      <c r="T5657">
        <f t="shared" si="177"/>
        <v>1</v>
      </c>
    </row>
    <row r="5658" spans="1:20" x14ac:dyDescent="0.25">
      <c r="A5658">
        <v>5657</v>
      </c>
      <c r="B5658" t="s">
        <v>5676</v>
      </c>
      <c r="C5658">
        <v>66.3</v>
      </c>
      <c r="D5658" t="s">
        <v>18</v>
      </c>
      <c r="E5658">
        <v>0</v>
      </c>
      <c r="F5658">
        <v>29</v>
      </c>
      <c r="G5658">
        <v>10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  <c r="N5658">
        <v>3</v>
      </c>
      <c r="O5658">
        <v>1</v>
      </c>
      <c r="P5658">
        <v>4</v>
      </c>
      <c r="Q5658">
        <v>1</v>
      </c>
      <c r="R5658" cm="1">
        <f t="array" ref="R5658">_xlfn.IFS(L5658&lt;=$W$6,1,L5658&lt;=$X$6,2,L5658&lt;=$Y$6,3,L5658&gt;$Y$6,4)</f>
        <v>4</v>
      </c>
      <c r="S5658">
        <f t="shared" si="176"/>
        <v>1</v>
      </c>
      <c r="T5658" t="str">
        <f t="shared" si="177"/>
        <v>2&gt;</v>
      </c>
    </row>
    <row r="5659" spans="1:20" x14ac:dyDescent="0.25">
      <c r="A5659">
        <v>5658</v>
      </c>
      <c r="B5659" t="s">
        <v>5677</v>
      </c>
      <c r="C5659">
        <v>49.6</v>
      </c>
      <c r="D5659" t="s">
        <v>18</v>
      </c>
      <c r="E5659">
        <v>1</v>
      </c>
      <c r="F5659">
        <v>32</v>
      </c>
      <c r="G5659">
        <v>1</v>
      </c>
      <c r="H5659">
        <v>181926.98</v>
      </c>
      <c r="I5659">
        <v>1</v>
      </c>
      <c r="J5659">
        <v>0</v>
      </c>
      <c r="K5659">
        <v>1</v>
      </c>
      <c r="L5659">
        <v>27802</v>
      </c>
      <c r="M5659">
        <v>0</v>
      </c>
      <c r="N5659">
        <v>1</v>
      </c>
      <c r="O5659">
        <v>1</v>
      </c>
      <c r="P5659">
        <v>1</v>
      </c>
      <c r="Q5659">
        <v>2</v>
      </c>
      <c r="R5659" cm="1">
        <f t="array" ref="R5659">_xlfn.IFS(L5659&lt;=$W$6,1,L5659&lt;=$X$6,2,L5659&lt;=$Y$6,3,L5659&gt;$Y$6,4)</f>
        <v>1</v>
      </c>
      <c r="S5659">
        <f t="shared" si="176"/>
        <v>1</v>
      </c>
      <c r="T5659">
        <f t="shared" si="177"/>
        <v>1</v>
      </c>
    </row>
    <row r="5660" spans="1:20" x14ac:dyDescent="0.25">
      <c r="A5660">
        <v>5659</v>
      </c>
      <c r="B5660" t="s">
        <v>5678</v>
      </c>
      <c r="C5660">
        <v>74.7</v>
      </c>
      <c r="D5660" t="s">
        <v>20</v>
      </c>
      <c r="E5660">
        <v>1</v>
      </c>
      <c r="F5660">
        <v>43</v>
      </c>
      <c r="G5660">
        <v>10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  <c r="N5660">
        <v>4</v>
      </c>
      <c r="O5660">
        <v>3</v>
      </c>
      <c r="P5660">
        <v>4</v>
      </c>
      <c r="Q5660">
        <v>1</v>
      </c>
      <c r="R5660" cm="1">
        <f t="array" ref="R5660">_xlfn.IFS(L5660&lt;=$W$6,1,L5660&lt;=$X$6,2,L5660&lt;=$Y$6,3,L5660&gt;$Y$6,4)</f>
        <v>1</v>
      </c>
      <c r="S5660">
        <f t="shared" si="176"/>
        <v>4</v>
      </c>
      <c r="T5660">
        <f t="shared" si="177"/>
        <v>1</v>
      </c>
    </row>
    <row r="5661" spans="1:20" x14ac:dyDescent="0.25">
      <c r="A5661">
        <v>5660</v>
      </c>
      <c r="B5661" t="s">
        <v>5679</v>
      </c>
      <c r="C5661">
        <v>54.6</v>
      </c>
      <c r="D5661" t="s">
        <v>18</v>
      </c>
      <c r="E5661">
        <v>0</v>
      </c>
      <c r="F5661">
        <v>54</v>
      </c>
      <c r="G5661">
        <v>3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  <c r="N5661">
        <v>1</v>
      </c>
      <c r="O5661">
        <v>4</v>
      </c>
      <c r="P5661">
        <v>1</v>
      </c>
      <c r="Q5661">
        <v>1</v>
      </c>
      <c r="R5661" cm="1">
        <f t="array" ref="R5661">_xlfn.IFS(L5661&lt;=$W$6,1,L5661&lt;=$X$6,2,L5661&lt;=$Y$6,3,L5661&gt;$Y$6,4)</f>
        <v>3</v>
      </c>
      <c r="S5661">
        <f t="shared" si="176"/>
        <v>5</v>
      </c>
      <c r="T5661">
        <f t="shared" si="177"/>
        <v>1</v>
      </c>
    </row>
    <row r="5662" spans="1:20" x14ac:dyDescent="0.25">
      <c r="A5662">
        <v>5661</v>
      </c>
      <c r="B5662" t="s">
        <v>5680</v>
      </c>
      <c r="C5662">
        <v>70.599999999999994</v>
      </c>
      <c r="D5662" t="s">
        <v>20</v>
      </c>
      <c r="E5662">
        <v>1</v>
      </c>
      <c r="F5662">
        <v>70</v>
      </c>
      <c r="G5662">
        <v>5</v>
      </c>
      <c r="H5662">
        <v>228773.7</v>
      </c>
      <c r="I5662">
        <v>1</v>
      </c>
      <c r="J5662">
        <v>1</v>
      </c>
      <c r="K5662">
        <v>1</v>
      </c>
      <c r="L5662">
        <v>28601.68</v>
      </c>
      <c r="M5662">
        <v>0</v>
      </c>
      <c r="N5662">
        <v>3</v>
      </c>
      <c r="O5662">
        <v>4</v>
      </c>
      <c r="P5662">
        <v>2</v>
      </c>
      <c r="Q5662">
        <v>3</v>
      </c>
      <c r="R5662" cm="1">
        <f t="array" ref="R5662">_xlfn.IFS(L5662&lt;=$W$6,1,L5662&lt;=$X$6,2,L5662&lt;=$Y$6,3,L5662&gt;$Y$6,4)</f>
        <v>1</v>
      </c>
      <c r="S5662">
        <f t="shared" si="176"/>
        <v>5</v>
      </c>
      <c r="T5662">
        <f t="shared" si="177"/>
        <v>1</v>
      </c>
    </row>
    <row r="5663" spans="1:20" x14ac:dyDescent="0.25">
      <c r="A5663">
        <v>5662</v>
      </c>
      <c r="B5663" t="s">
        <v>5681</v>
      </c>
      <c r="C5663">
        <v>47.2</v>
      </c>
      <c r="D5663" t="s">
        <v>18</v>
      </c>
      <c r="E5663">
        <v>0</v>
      </c>
      <c r="F5663">
        <v>28</v>
      </c>
      <c r="G5663">
        <v>6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  <c r="N5663">
        <v>1</v>
      </c>
      <c r="O5663">
        <v>1</v>
      </c>
      <c r="P5663">
        <v>2</v>
      </c>
      <c r="Q5663">
        <v>1</v>
      </c>
      <c r="R5663" cm="1">
        <f t="array" ref="R5663">_xlfn.IFS(L5663&lt;=$W$6,1,L5663&lt;=$X$6,2,L5663&lt;=$Y$6,3,L5663&gt;$Y$6,4)</f>
        <v>3</v>
      </c>
      <c r="S5663">
        <f t="shared" si="176"/>
        <v>1</v>
      </c>
      <c r="T5663" t="str">
        <f t="shared" si="177"/>
        <v>2&gt;</v>
      </c>
    </row>
    <row r="5664" spans="1:20" x14ac:dyDescent="0.25">
      <c r="A5664">
        <v>5663</v>
      </c>
      <c r="B5664" t="s">
        <v>5682</v>
      </c>
      <c r="C5664">
        <v>70.3</v>
      </c>
      <c r="D5664" t="s">
        <v>18</v>
      </c>
      <c r="E5664">
        <v>0</v>
      </c>
      <c r="F5664">
        <v>42</v>
      </c>
      <c r="G5664">
        <v>8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  <c r="N5664">
        <v>3</v>
      </c>
      <c r="O5664">
        <v>3</v>
      </c>
      <c r="P5664">
        <v>3</v>
      </c>
      <c r="Q5664">
        <v>1</v>
      </c>
      <c r="R5664" cm="1">
        <f t="array" ref="R5664">_xlfn.IFS(L5664&lt;=$W$6,1,L5664&lt;=$X$6,2,L5664&lt;=$Y$6,3,L5664&gt;$Y$6,4)</f>
        <v>3</v>
      </c>
      <c r="S5664">
        <f t="shared" si="176"/>
        <v>4</v>
      </c>
      <c r="T5664" t="str">
        <f t="shared" si="177"/>
        <v>2&gt;</v>
      </c>
    </row>
    <row r="5665" spans="1:20" x14ac:dyDescent="0.25">
      <c r="A5665">
        <v>5664</v>
      </c>
      <c r="B5665" t="s">
        <v>5683</v>
      </c>
      <c r="C5665">
        <v>85</v>
      </c>
      <c r="D5665" t="s">
        <v>18</v>
      </c>
      <c r="E5665">
        <v>0</v>
      </c>
      <c r="F5665">
        <v>40</v>
      </c>
      <c r="G5665">
        <v>3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  <c r="N5665">
        <v>4</v>
      </c>
      <c r="O5665">
        <v>3</v>
      </c>
      <c r="P5665">
        <v>1</v>
      </c>
      <c r="Q5665">
        <v>1</v>
      </c>
      <c r="R5665" cm="1">
        <f t="array" ref="R5665">_xlfn.IFS(L5665&lt;=$W$6,1,L5665&lt;=$X$6,2,L5665&lt;=$Y$6,3,L5665&gt;$Y$6,4)</f>
        <v>1</v>
      </c>
      <c r="S5665">
        <f t="shared" si="176"/>
        <v>3</v>
      </c>
      <c r="T5665" t="str">
        <f t="shared" si="177"/>
        <v>2&gt;</v>
      </c>
    </row>
    <row r="5666" spans="1:20" x14ac:dyDescent="0.25">
      <c r="A5666">
        <v>5665</v>
      </c>
      <c r="B5666" t="s">
        <v>5684</v>
      </c>
      <c r="C5666">
        <v>66.7</v>
      </c>
      <c r="D5666" t="s">
        <v>20</v>
      </c>
      <c r="E5666">
        <v>1</v>
      </c>
      <c r="F5666">
        <v>73</v>
      </c>
      <c r="G5666">
        <v>5</v>
      </c>
      <c r="H5666">
        <v>274521.56</v>
      </c>
      <c r="I5666">
        <v>1</v>
      </c>
      <c r="J5666">
        <v>0</v>
      </c>
      <c r="K5666">
        <v>1</v>
      </c>
      <c r="L5666">
        <v>94433.08</v>
      </c>
      <c r="M5666">
        <v>1</v>
      </c>
      <c r="N5666">
        <v>3</v>
      </c>
      <c r="O5666">
        <v>4</v>
      </c>
      <c r="P5666">
        <v>2</v>
      </c>
      <c r="Q5666">
        <v>4</v>
      </c>
      <c r="R5666" cm="1">
        <f t="array" ref="R5666">_xlfn.IFS(L5666&lt;=$W$6,1,L5666&lt;=$X$6,2,L5666&lt;=$Y$6,3,L5666&gt;$Y$6,4)</f>
        <v>2</v>
      </c>
      <c r="S5666">
        <f t="shared" si="176"/>
        <v>5</v>
      </c>
      <c r="T5666">
        <f t="shared" si="177"/>
        <v>1</v>
      </c>
    </row>
    <row r="5667" spans="1:20" x14ac:dyDescent="0.25">
      <c r="A5667">
        <v>5666</v>
      </c>
      <c r="B5667" t="s">
        <v>5685</v>
      </c>
      <c r="C5667">
        <v>55.9</v>
      </c>
      <c r="D5667" t="s">
        <v>18</v>
      </c>
      <c r="E5667">
        <v>1</v>
      </c>
      <c r="F5667">
        <v>35</v>
      </c>
      <c r="G5667">
        <v>10</v>
      </c>
      <c r="H5667">
        <v>222120.1</v>
      </c>
      <c r="I5667">
        <v>2</v>
      </c>
      <c r="J5667">
        <v>1</v>
      </c>
      <c r="K5667">
        <v>0</v>
      </c>
      <c r="L5667">
        <v>110371.84</v>
      </c>
      <c r="M5667">
        <v>0</v>
      </c>
      <c r="N5667">
        <v>1</v>
      </c>
      <c r="O5667">
        <v>2</v>
      </c>
      <c r="P5667">
        <v>4</v>
      </c>
      <c r="Q5667">
        <v>3</v>
      </c>
      <c r="R5667" cm="1">
        <f t="array" ref="R5667">_xlfn.IFS(L5667&lt;=$W$6,1,L5667&lt;=$X$6,2,L5667&lt;=$Y$6,3,L5667&gt;$Y$6,4)</f>
        <v>3</v>
      </c>
      <c r="S5667">
        <f t="shared" si="176"/>
        <v>2</v>
      </c>
      <c r="T5667" t="str">
        <f t="shared" si="177"/>
        <v>2&gt;</v>
      </c>
    </row>
    <row r="5668" spans="1:20" x14ac:dyDescent="0.25">
      <c r="A5668">
        <v>5667</v>
      </c>
      <c r="B5668" t="s">
        <v>5686</v>
      </c>
      <c r="C5668">
        <v>63.6</v>
      </c>
      <c r="D5668" t="s">
        <v>20</v>
      </c>
      <c r="E5668">
        <v>1</v>
      </c>
      <c r="F5668">
        <v>62</v>
      </c>
      <c r="G5668">
        <v>8</v>
      </c>
      <c r="H5668">
        <v>248895.46</v>
      </c>
      <c r="I5668">
        <v>1</v>
      </c>
      <c r="J5668">
        <v>1</v>
      </c>
      <c r="K5668">
        <v>1</v>
      </c>
      <c r="L5668">
        <v>141364.62</v>
      </c>
      <c r="M5668">
        <v>1</v>
      </c>
      <c r="N5668">
        <v>2</v>
      </c>
      <c r="O5668">
        <v>4</v>
      </c>
      <c r="P5668">
        <v>3</v>
      </c>
      <c r="Q5668">
        <v>3</v>
      </c>
      <c r="R5668" cm="1">
        <f t="array" ref="R5668">_xlfn.IFS(L5668&lt;=$W$6,1,L5668&lt;=$X$6,2,L5668&lt;=$Y$6,3,L5668&gt;$Y$6,4)</f>
        <v>3</v>
      </c>
      <c r="S5668">
        <f t="shared" si="176"/>
        <v>5</v>
      </c>
      <c r="T5668">
        <f t="shared" si="177"/>
        <v>1</v>
      </c>
    </row>
    <row r="5669" spans="1:20" x14ac:dyDescent="0.25">
      <c r="A5669">
        <v>5668</v>
      </c>
      <c r="B5669" t="s">
        <v>5687</v>
      </c>
      <c r="C5669">
        <v>67.2</v>
      </c>
      <c r="D5669" t="s">
        <v>18</v>
      </c>
      <c r="E5669">
        <v>0</v>
      </c>
      <c r="F5669">
        <v>36</v>
      </c>
      <c r="G5669">
        <v>9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  <c r="N5669">
        <v>3</v>
      </c>
      <c r="O5669">
        <v>2</v>
      </c>
      <c r="P5669">
        <v>4</v>
      </c>
      <c r="Q5669">
        <v>1</v>
      </c>
      <c r="R5669" cm="1">
        <f t="array" ref="R5669">_xlfn.IFS(L5669&lt;=$W$6,1,L5669&lt;=$X$6,2,L5669&lt;=$Y$6,3,L5669&gt;$Y$6,4)</f>
        <v>1</v>
      </c>
      <c r="S5669">
        <f t="shared" si="176"/>
        <v>2</v>
      </c>
      <c r="T5669" t="str">
        <f t="shared" si="177"/>
        <v>2&gt;</v>
      </c>
    </row>
    <row r="5670" spans="1:20" x14ac:dyDescent="0.25">
      <c r="A5670">
        <v>5669</v>
      </c>
      <c r="B5670" t="s">
        <v>5688</v>
      </c>
      <c r="C5670">
        <v>66.7</v>
      </c>
      <c r="D5670" t="s">
        <v>18</v>
      </c>
      <c r="E5670">
        <v>1</v>
      </c>
      <c r="F5670">
        <v>44</v>
      </c>
      <c r="G5670">
        <v>8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  <c r="N5670">
        <v>3</v>
      </c>
      <c r="O5670">
        <v>3</v>
      </c>
      <c r="P5670">
        <v>3</v>
      </c>
      <c r="Q5670">
        <v>1</v>
      </c>
      <c r="R5670" cm="1">
        <f t="array" ref="R5670">_xlfn.IFS(L5670&lt;=$W$6,1,L5670&lt;=$X$6,2,L5670&lt;=$Y$6,3,L5670&gt;$Y$6,4)</f>
        <v>3</v>
      </c>
      <c r="S5670">
        <f t="shared" si="176"/>
        <v>4</v>
      </c>
      <c r="T5670">
        <f t="shared" si="177"/>
        <v>1</v>
      </c>
    </row>
    <row r="5671" spans="1:20" x14ac:dyDescent="0.25">
      <c r="A5671">
        <v>5670</v>
      </c>
      <c r="B5671" t="s">
        <v>5689</v>
      </c>
      <c r="C5671">
        <v>64.8</v>
      </c>
      <c r="D5671" t="s">
        <v>27</v>
      </c>
      <c r="E5671">
        <v>1</v>
      </c>
      <c r="F5671">
        <v>35</v>
      </c>
      <c r="G5671">
        <v>8</v>
      </c>
      <c r="H5671">
        <v>270620.82</v>
      </c>
      <c r="I5671">
        <v>2</v>
      </c>
      <c r="J5671">
        <v>0</v>
      </c>
      <c r="K5671">
        <v>1</v>
      </c>
      <c r="L5671">
        <v>171668.2</v>
      </c>
      <c r="M5671">
        <v>0</v>
      </c>
      <c r="N5671">
        <v>2</v>
      </c>
      <c r="O5671">
        <v>2</v>
      </c>
      <c r="P5671">
        <v>3</v>
      </c>
      <c r="Q5671">
        <v>4</v>
      </c>
      <c r="R5671" cm="1">
        <f t="array" ref="R5671">_xlfn.IFS(L5671&lt;=$W$6,1,L5671&lt;=$X$6,2,L5671&lt;=$Y$6,3,L5671&gt;$Y$6,4)</f>
        <v>4</v>
      </c>
      <c r="S5671">
        <f t="shared" si="176"/>
        <v>2</v>
      </c>
      <c r="T5671" t="str">
        <f t="shared" si="177"/>
        <v>2&gt;</v>
      </c>
    </row>
    <row r="5672" spans="1:20" x14ac:dyDescent="0.25">
      <c r="A5672">
        <v>5671</v>
      </c>
      <c r="B5672" t="s">
        <v>5690</v>
      </c>
      <c r="C5672">
        <v>49.7</v>
      </c>
      <c r="D5672" t="s">
        <v>18</v>
      </c>
      <c r="E5672">
        <v>1</v>
      </c>
      <c r="F5672">
        <v>34</v>
      </c>
      <c r="G5672">
        <v>9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  <c r="N5672">
        <v>1</v>
      </c>
      <c r="O5672">
        <v>1</v>
      </c>
      <c r="P5672">
        <v>4</v>
      </c>
      <c r="Q5672">
        <v>1</v>
      </c>
      <c r="R5672" cm="1">
        <f t="array" ref="R5672">_xlfn.IFS(L5672&lt;=$W$6,1,L5672&lt;=$X$6,2,L5672&lt;=$Y$6,3,L5672&gt;$Y$6,4)</f>
        <v>2</v>
      </c>
      <c r="S5672">
        <f t="shared" si="176"/>
        <v>2</v>
      </c>
      <c r="T5672" t="str">
        <f t="shared" si="177"/>
        <v>2&gt;</v>
      </c>
    </row>
    <row r="5673" spans="1:20" x14ac:dyDescent="0.25">
      <c r="A5673">
        <v>5672</v>
      </c>
      <c r="B5673" t="s">
        <v>5691</v>
      </c>
      <c r="C5673">
        <v>74.3</v>
      </c>
      <c r="D5673" t="s">
        <v>18</v>
      </c>
      <c r="E5673">
        <v>0</v>
      </c>
      <c r="F5673">
        <v>75</v>
      </c>
      <c r="G5673">
        <v>7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  <c r="N5673">
        <v>4</v>
      </c>
      <c r="O5673">
        <v>4</v>
      </c>
      <c r="P5673">
        <v>3</v>
      </c>
      <c r="Q5673">
        <v>1</v>
      </c>
      <c r="R5673" cm="1">
        <f t="array" ref="R5673">_xlfn.IFS(L5673&lt;=$W$6,1,L5673&lt;=$X$6,2,L5673&lt;=$Y$6,3,L5673&gt;$Y$6,4)</f>
        <v>3</v>
      </c>
      <c r="S5673">
        <f t="shared" si="176"/>
        <v>5</v>
      </c>
      <c r="T5673" t="str">
        <f t="shared" si="177"/>
        <v>2&gt;</v>
      </c>
    </row>
    <row r="5674" spans="1:20" x14ac:dyDescent="0.25">
      <c r="A5674">
        <v>5673</v>
      </c>
      <c r="B5674" t="s">
        <v>5692</v>
      </c>
      <c r="C5674">
        <v>61.9</v>
      </c>
      <c r="D5674" t="s">
        <v>18</v>
      </c>
      <c r="E5674">
        <v>1</v>
      </c>
      <c r="F5674">
        <v>31</v>
      </c>
      <c r="G5674">
        <v>6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  <c r="N5674">
        <v>2</v>
      </c>
      <c r="O5674">
        <v>1</v>
      </c>
      <c r="P5674">
        <v>2</v>
      </c>
      <c r="Q5674">
        <v>1</v>
      </c>
      <c r="R5674" cm="1">
        <f t="array" ref="R5674">_xlfn.IFS(L5674&lt;=$W$6,1,L5674&lt;=$X$6,2,L5674&lt;=$Y$6,3,L5674&gt;$Y$6,4)</f>
        <v>4</v>
      </c>
      <c r="S5674">
        <f t="shared" si="176"/>
        <v>1</v>
      </c>
      <c r="T5674" t="str">
        <f t="shared" si="177"/>
        <v>2&gt;</v>
      </c>
    </row>
    <row r="5675" spans="1:20" x14ac:dyDescent="0.25">
      <c r="A5675">
        <v>5674</v>
      </c>
      <c r="B5675" t="s">
        <v>5693</v>
      </c>
      <c r="C5675">
        <v>63.9</v>
      </c>
      <c r="D5675" t="s">
        <v>20</v>
      </c>
      <c r="E5675">
        <v>1</v>
      </c>
      <c r="F5675">
        <v>36</v>
      </c>
      <c r="G5675">
        <v>6</v>
      </c>
      <c r="H5675">
        <v>278786.38</v>
      </c>
      <c r="I5675">
        <v>2</v>
      </c>
      <c r="J5675">
        <v>0</v>
      </c>
      <c r="K5675">
        <v>0</v>
      </c>
      <c r="L5675">
        <v>33950.080000000002</v>
      </c>
      <c r="M5675">
        <v>0</v>
      </c>
      <c r="N5675">
        <v>2</v>
      </c>
      <c r="O5675">
        <v>2</v>
      </c>
      <c r="P5675">
        <v>2</v>
      </c>
      <c r="Q5675">
        <v>4</v>
      </c>
      <c r="R5675" cm="1">
        <f t="array" ref="R5675">_xlfn.IFS(L5675&lt;=$W$6,1,L5675&lt;=$X$6,2,L5675&lt;=$Y$6,3,L5675&gt;$Y$6,4)</f>
        <v>1</v>
      </c>
      <c r="S5675">
        <f t="shared" si="176"/>
        <v>2</v>
      </c>
      <c r="T5675" t="str">
        <f t="shared" si="177"/>
        <v>2&gt;</v>
      </c>
    </row>
    <row r="5676" spans="1:20" x14ac:dyDescent="0.25">
      <c r="A5676">
        <v>5675</v>
      </c>
      <c r="B5676" t="s">
        <v>5694</v>
      </c>
      <c r="C5676">
        <v>54</v>
      </c>
      <c r="D5676" t="s">
        <v>20</v>
      </c>
      <c r="E5676">
        <v>1</v>
      </c>
      <c r="F5676">
        <v>30</v>
      </c>
      <c r="G5676">
        <v>9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  <c r="N5676">
        <v>1</v>
      </c>
      <c r="O5676">
        <v>1</v>
      </c>
      <c r="P5676">
        <v>4</v>
      </c>
      <c r="Q5676">
        <v>1</v>
      </c>
      <c r="R5676" cm="1">
        <f t="array" ref="R5676">_xlfn.IFS(L5676&lt;=$W$6,1,L5676&lt;=$X$6,2,L5676&lt;=$Y$6,3,L5676&gt;$Y$6,4)</f>
        <v>4</v>
      </c>
      <c r="S5676">
        <f t="shared" si="176"/>
        <v>1</v>
      </c>
      <c r="T5676" t="str">
        <f t="shared" si="177"/>
        <v>2&gt;</v>
      </c>
    </row>
    <row r="5677" spans="1:20" x14ac:dyDescent="0.25">
      <c r="A5677">
        <v>5676</v>
      </c>
      <c r="B5677" t="s">
        <v>5695</v>
      </c>
      <c r="C5677">
        <v>76.599999999999994</v>
      </c>
      <c r="D5677" t="s">
        <v>18</v>
      </c>
      <c r="E5677">
        <v>0</v>
      </c>
      <c r="F5677">
        <v>28</v>
      </c>
      <c r="G5677">
        <v>4</v>
      </c>
      <c r="H5677">
        <v>208517.6</v>
      </c>
      <c r="I5677">
        <v>1</v>
      </c>
      <c r="J5677">
        <v>1</v>
      </c>
      <c r="K5677">
        <v>1</v>
      </c>
      <c r="L5677">
        <v>428.23</v>
      </c>
      <c r="M5677">
        <v>0</v>
      </c>
      <c r="N5677">
        <v>4</v>
      </c>
      <c r="O5677">
        <v>1</v>
      </c>
      <c r="P5677">
        <v>1</v>
      </c>
      <c r="Q5677">
        <v>3</v>
      </c>
      <c r="R5677" cm="1">
        <f t="array" ref="R5677">_xlfn.IFS(L5677&lt;=$W$6,1,L5677&lt;=$X$6,2,L5677&lt;=$Y$6,3,L5677&gt;$Y$6,4)</f>
        <v>1</v>
      </c>
      <c r="S5677">
        <f t="shared" si="176"/>
        <v>1</v>
      </c>
      <c r="T5677">
        <f t="shared" si="177"/>
        <v>1</v>
      </c>
    </row>
    <row r="5678" spans="1:20" x14ac:dyDescent="0.25">
      <c r="A5678">
        <v>5677</v>
      </c>
      <c r="B5678" t="s">
        <v>5696</v>
      </c>
      <c r="C5678">
        <v>74.900000000000006</v>
      </c>
      <c r="D5678" t="s">
        <v>18</v>
      </c>
      <c r="E5678">
        <v>0</v>
      </c>
      <c r="F5678">
        <v>28</v>
      </c>
      <c r="G5678">
        <v>7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  <c r="N5678">
        <v>4</v>
      </c>
      <c r="O5678">
        <v>1</v>
      </c>
      <c r="P5678">
        <v>3</v>
      </c>
      <c r="Q5678">
        <v>1</v>
      </c>
      <c r="R5678" cm="1">
        <f t="array" ref="R5678">_xlfn.IFS(L5678&lt;=$W$6,1,L5678&lt;=$X$6,2,L5678&lt;=$Y$6,3,L5678&gt;$Y$6,4)</f>
        <v>1</v>
      </c>
      <c r="S5678">
        <f t="shared" si="176"/>
        <v>1</v>
      </c>
      <c r="T5678" t="str">
        <f t="shared" si="177"/>
        <v>2&gt;</v>
      </c>
    </row>
    <row r="5679" spans="1:20" x14ac:dyDescent="0.25">
      <c r="A5679">
        <v>5678</v>
      </c>
      <c r="B5679" t="s">
        <v>5697</v>
      </c>
      <c r="C5679">
        <v>65.5</v>
      </c>
      <c r="D5679" t="s">
        <v>27</v>
      </c>
      <c r="E5679">
        <v>1</v>
      </c>
      <c r="F5679">
        <v>34</v>
      </c>
      <c r="G5679">
        <v>10</v>
      </c>
      <c r="H5679">
        <v>226894.02</v>
      </c>
      <c r="I5679">
        <v>1</v>
      </c>
      <c r="J5679">
        <v>1</v>
      </c>
      <c r="K5679">
        <v>0</v>
      </c>
      <c r="L5679">
        <v>82084.3</v>
      </c>
      <c r="M5679">
        <v>0</v>
      </c>
      <c r="N5679">
        <v>3</v>
      </c>
      <c r="O5679">
        <v>1</v>
      </c>
      <c r="P5679">
        <v>4</v>
      </c>
      <c r="Q5679">
        <v>3</v>
      </c>
      <c r="R5679" cm="1">
        <f t="array" ref="R5679">_xlfn.IFS(L5679&lt;=$W$6,1,L5679&lt;=$X$6,2,L5679&lt;=$Y$6,3,L5679&gt;$Y$6,4)</f>
        <v>2</v>
      </c>
      <c r="S5679">
        <f t="shared" si="176"/>
        <v>2</v>
      </c>
      <c r="T5679">
        <f t="shared" si="177"/>
        <v>1</v>
      </c>
    </row>
    <row r="5680" spans="1:20" x14ac:dyDescent="0.25">
      <c r="A5680">
        <v>5679</v>
      </c>
      <c r="B5680" t="s">
        <v>5698</v>
      </c>
      <c r="C5680">
        <v>63</v>
      </c>
      <c r="D5680" t="s">
        <v>18</v>
      </c>
      <c r="E5680">
        <v>1</v>
      </c>
      <c r="F5680">
        <v>35</v>
      </c>
      <c r="G5680">
        <v>10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  <c r="N5680">
        <v>2</v>
      </c>
      <c r="O5680">
        <v>2</v>
      </c>
      <c r="P5680">
        <v>4</v>
      </c>
      <c r="Q5680">
        <v>1</v>
      </c>
      <c r="R5680" cm="1">
        <f t="array" ref="R5680">_xlfn.IFS(L5680&lt;=$W$6,1,L5680&lt;=$X$6,2,L5680&lt;=$Y$6,3,L5680&gt;$Y$6,4)</f>
        <v>2</v>
      </c>
      <c r="S5680">
        <f t="shared" si="176"/>
        <v>2</v>
      </c>
      <c r="T5680" t="str">
        <f t="shared" si="177"/>
        <v>2&gt;</v>
      </c>
    </row>
    <row r="5681" spans="1:20" x14ac:dyDescent="0.25">
      <c r="A5681">
        <v>5680</v>
      </c>
      <c r="B5681" t="s">
        <v>5699</v>
      </c>
      <c r="C5681">
        <v>77.8</v>
      </c>
      <c r="D5681" t="s">
        <v>27</v>
      </c>
      <c r="E5681">
        <v>0</v>
      </c>
      <c r="F5681">
        <v>35</v>
      </c>
      <c r="G5681">
        <v>5</v>
      </c>
      <c r="H5681">
        <v>222127.46</v>
      </c>
      <c r="I5681">
        <v>2</v>
      </c>
      <c r="J5681">
        <v>1</v>
      </c>
      <c r="K5681">
        <v>0</v>
      </c>
      <c r="L5681">
        <v>83556.649999999994</v>
      </c>
      <c r="M5681">
        <v>0</v>
      </c>
      <c r="N5681">
        <v>4</v>
      </c>
      <c r="O5681">
        <v>2</v>
      </c>
      <c r="P5681">
        <v>2</v>
      </c>
      <c r="Q5681">
        <v>3</v>
      </c>
      <c r="R5681" cm="1">
        <f t="array" ref="R5681">_xlfn.IFS(L5681&lt;=$W$6,1,L5681&lt;=$X$6,2,L5681&lt;=$Y$6,3,L5681&gt;$Y$6,4)</f>
        <v>2</v>
      </c>
      <c r="S5681">
        <f t="shared" si="176"/>
        <v>2</v>
      </c>
      <c r="T5681" t="str">
        <f t="shared" si="177"/>
        <v>2&gt;</v>
      </c>
    </row>
    <row r="5682" spans="1:20" x14ac:dyDescent="0.25">
      <c r="A5682">
        <v>5681</v>
      </c>
      <c r="B5682" t="s">
        <v>5700</v>
      </c>
      <c r="C5682">
        <v>75.7</v>
      </c>
      <c r="D5682" t="s">
        <v>27</v>
      </c>
      <c r="E5682">
        <v>0</v>
      </c>
      <c r="F5682">
        <v>32</v>
      </c>
      <c r="G5682">
        <v>7</v>
      </c>
      <c r="H5682">
        <v>322756.03999999998</v>
      </c>
      <c r="I5682">
        <v>1</v>
      </c>
      <c r="J5682">
        <v>0</v>
      </c>
      <c r="K5682">
        <v>0</v>
      </c>
      <c r="L5682">
        <v>71926.28</v>
      </c>
      <c r="M5682">
        <v>1</v>
      </c>
      <c r="N5682">
        <v>4</v>
      </c>
      <c r="O5682">
        <v>1</v>
      </c>
      <c r="P5682">
        <v>3</v>
      </c>
      <c r="Q5682">
        <v>4</v>
      </c>
      <c r="R5682" cm="1">
        <f t="array" ref="R5682">_xlfn.IFS(L5682&lt;=$W$6,1,L5682&lt;=$X$6,2,L5682&lt;=$Y$6,3,L5682&gt;$Y$6,4)</f>
        <v>2</v>
      </c>
      <c r="S5682">
        <f t="shared" si="176"/>
        <v>1</v>
      </c>
      <c r="T5682">
        <f t="shared" si="177"/>
        <v>1</v>
      </c>
    </row>
    <row r="5683" spans="1:20" x14ac:dyDescent="0.25">
      <c r="A5683">
        <v>5682</v>
      </c>
      <c r="B5683" t="s">
        <v>5701</v>
      </c>
      <c r="C5683">
        <v>52.9</v>
      </c>
      <c r="D5683" t="s">
        <v>20</v>
      </c>
      <c r="E5683">
        <v>0</v>
      </c>
      <c r="F5683">
        <v>41</v>
      </c>
      <c r="G5683">
        <v>3</v>
      </c>
      <c r="H5683">
        <v>165532.85999999999</v>
      </c>
      <c r="I5683">
        <v>1</v>
      </c>
      <c r="J5683">
        <v>1</v>
      </c>
      <c r="K5683">
        <v>1</v>
      </c>
      <c r="L5683">
        <v>122925.44</v>
      </c>
      <c r="M5683">
        <v>0</v>
      </c>
      <c r="N5683">
        <v>1</v>
      </c>
      <c r="O5683">
        <v>3</v>
      </c>
      <c r="P5683">
        <v>1</v>
      </c>
      <c r="Q5683">
        <v>2</v>
      </c>
      <c r="R5683" cm="1">
        <f t="array" ref="R5683">_xlfn.IFS(L5683&lt;=$W$6,1,L5683&lt;=$X$6,2,L5683&lt;=$Y$6,3,L5683&gt;$Y$6,4)</f>
        <v>3</v>
      </c>
      <c r="S5683">
        <f t="shared" si="176"/>
        <v>3</v>
      </c>
      <c r="T5683">
        <f t="shared" si="177"/>
        <v>1</v>
      </c>
    </row>
    <row r="5684" spans="1:20" x14ac:dyDescent="0.25">
      <c r="A5684">
        <v>5683</v>
      </c>
      <c r="B5684" t="s">
        <v>5702</v>
      </c>
      <c r="C5684">
        <v>62</v>
      </c>
      <c r="D5684" t="s">
        <v>20</v>
      </c>
      <c r="E5684">
        <v>1</v>
      </c>
      <c r="F5684">
        <v>31</v>
      </c>
      <c r="G5684">
        <v>10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  <c r="N5684">
        <v>2</v>
      </c>
      <c r="O5684">
        <v>1</v>
      </c>
      <c r="P5684">
        <v>4</v>
      </c>
      <c r="Q5684">
        <v>1</v>
      </c>
      <c r="R5684" cm="1">
        <f t="array" ref="R5684">_xlfn.IFS(L5684&lt;=$W$6,1,L5684&lt;=$X$6,2,L5684&lt;=$Y$6,3,L5684&gt;$Y$6,4)</f>
        <v>1</v>
      </c>
      <c r="S5684">
        <f t="shared" si="176"/>
        <v>1</v>
      </c>
      <c r="T5684" t="str">
        <f t="shared" si="177"/>
        <v>2&gt;</v>
      </c>
    </row>
    <row r="5685" spans="1:20" x14ac:dyDescent="0.25">
      <c r="A5685">
        <v>5684</v>
      </c>
      <c r="B5685" t="s">
        <v>5703</v>
      </c>
      <c r="C5685">
        <v>61.5</v>
      </c>
      <c r="D5685" t="s">
        <v>18</v>
      </c>
      <c r="E5685">
        <v>0</v>
      </c>
      <c r="F5685">
        <v>63</v>
      </c>
      <c r="G5685">
        <v>2</v>
      </c>
      <c r="H5685">
        <v>208535.4</v>
      </c>
      <c r="I5685">
        <v>1</v>
      </c>
      <c r="J5685">
        <v>1</v>
      </c>
      <c r="K5685">
        <v>0</v>
      </c>
      <c r="L5685">
        <v>62845.64</v>
      </c>
      <c r="M5685">
        <v>1</v>
      </c>
      <c r="N5685">
        <v>2</v>
      </c>
      <c r="O5685">
        <v>4</v>
      </c>
      <c r="P5685">
        <v>1</v>
      </c>
      <c r="Q5685">
        <v>3</v>
      </c>
      <c r="R5685" cm="1">
        <f t="array" ref="R5685">_xlfn.IFS(L5685&lt;=$W$6,1,L5685&lt;=$X$6,2,L5685&lt;=$Y$6,3,L5685&gt;$Y$6,4)</f>
        <v>2</v>
      </c>
      <c r="S5685">
        <f t="shared" si="176"/>
        <v>5</v>
      </c>
      <c r="T5685">
        <f t="shared" si="177"/>
        <v>1</v>
      </c>
    </row>
    <row r="5686" spans="1:20" x14ac:dyDescent="0.25">
      <c r="A5686">
        <v>5685</v>
      </c>
      <c r="B5686" t="s">
        <v>5704</v>
      </c>
      <c r="C5686">
        <v>73.5</v>
      </c>
      <c r="D5686" t="s">
        <v>18</v>
      </c>
      <c r="E5686">
        <v>0</v>
      </c>
      <c r="F5686">
        <v>27</v>
      </c>
      <c r="G5686">
        <v>4</v>
      </c>
      <c r="H5686">
        <v>183437.6</v>
      </c>
      <c r="I5686">
        <v>1</v>
      </c>
      <c r="J5686">
        <v>0</v>
      </c>
      <c r="K5686">
        <v>0</v>
      </c>
      <c r="L5686">
        <v>28411.23</v>
      </c>
      <c r="M5686">
        <v>0</v>
      </c>
      <c r="N5686">
        <v>4</v>
      </c>
      <c r="O5686">
        <v>1</v>
      </c>
      <c r="P5686">
        <v>1</v>
      </c>
      <c r="Q5686">
        <v>2</v>
      </c>
      <c r="R5686" cm="1">
        <f t="array" ref="R5686">_xlfn.IFS(L5686&lt;=$W$6,1,L5686&lt;=$X$6,2,L5686&lt;=$Y$6,3,L5686&gt;$Y$6,4)</f>
        <v>1</v>
      </c>
      <c r="S5686">
        <f t="shared" si="176"/>
        <v>1</v>
      </c>
      <c r="T5686">
        <f t="shared" si="177"/>
        <v>1</v>
      </c>
    </row>
    <row r="5687" spans="1:20" x14ac:dyDescent="0.25">
      <c r="A5687">
        <v>5686</v>
      </c>
      <c r="B5687" t="s">
        <v>5705</v>
      </c>
      <c r="C5687">
        <v>70.5</v>
      </c>
      <c r="D5687" t="s">
        <v>20</v>
      </c>
      <c r="E5687">
        <v>0</v>
      </c>
      <c r="F5687">
        <v>49</v>
      </c>
      <c r="G5687">
        <v>4</v>
      </c>
      <c r="H5687">
        <v>126977.4</v>
      </c>
      <c r="I5687">
        <v>1</v>
      </c>
      <c r="J5687">
        <v>0</v>
      </c>
      <c r="K5687">
        <v>1</v>
      </c>
      <c r="L5687">
        <v>28640.92</v>
      </c>
      <c r="M5687">
        <v>1</v>
      </c>
      <c r="N5687">
        <v>3</v>
      </c>
      <c r="O5687">
        <v>4</v>
      </c>
      <c r="P5687">
        <v>1</v>
      </c>
      <c r="Q5687">
        <v>2</v>
      </c>
      <c r="R5687" cm="1">
        <f t="array" ref="R5687">_xlfn.IFS(L5687&lt;=$W$6,1,L5687&lt;=$X$6,2,L5687&lt;=$Y$6,3,L5687&gt;$Y$6,4)</f>
        <v>1</v>
      </c>
      <c r="S5687">
        <f t="shared" si="176"/>
        <v>5</v>
      </c>
      <c r="T5687">
        <f t="shared" si="177"/>
        <v>1</v>
      </c>
    </row>
    <row r="5688" spans="1:20" x14ac:dyDescent="0.25">
      <c r="A5688">
        <v>5687</v>
      </c>
      <c r="B5688" t="s">
        <v>5706</v>
      </c>
      <c r="C5688">
        <v>64.400000000000006</v>
      </c>
      <c r="D5688" t="s">
        <v>20</v>
      </c>
      <c r="E5688">
        <v>0</v>
      </c>
      <c r="F5688">
        <v>48</v>
      </c>
      <c r="G5688">
        <v>7</v>
      </c>
      <c r="H5688">
        <v>24918.38</v>
      </c>
      <c r="I5688">
        <v>1</v>
      </c>
      <c r="J5688">
        <v>0</v>
      </c>
      <c r="K5688">
        <v>0</v>
      </c>
      <c r="L5688">
        <v>156787.34</v>
      </c>
      <c r="M5688">
        <v>1</v>
      </c>
      <c r="N5688">
        <v>2</v>
      </c>
      <c r="O5688">
        <v>4</v>
      </c>
      <c r="P5688">
        <v>3</v>
      </c>
      <c r="Q5688">
        <v>2</v>
      </c>
      <c r="R5688" cm="1">
        <f t="array" ref="R5688">_xlfn.IFS(L5688&lt;=$W$6,1,L5688&lt;=$X$6,2,L5688&lt;=$Y$6,3,L5688&gt;$Y$6,4)</f>
        <v>4</v>
      </c>
      <c r="S5688">
        <f t="shared" si="176"/>
        <v>5</v>
      </c>
      <c r="T5688">
        <f t="shared" si="177"/>
        <v>1</v>
      </c>
    </row>
    <row r="5689" spans="1:20" x14ac:dyDescent="0.25">
      <c r="A5689">
        <v>5688</v>
      </c>
      <c r="B5689" t="s">
        <v>5707</v>
      </c>
      <c r="C5689">
        <v>50.5</v>
      </c>
      <c r="D5689" t="s">
        <v>27</v>
      </c>
      <c r="E5689">
        <v>0</v>
      </c>
      <c r="F5689">
        <v>39</v>
      </c>
      <c r="G5689">
        <v>7</v>
      </c>
      <c r="H5689">
        <v>319727.8</v>
      </c>
      <c r="I5689">
        <v>2</v>
      </c>
      <c r="J5689">
        <v>0</v>
      </c>
      <c r="K5689">
        <v>1</v>
      </c>
      <c r="L5689">
        <v>125307.87</v>
      </c>
      <c r="M5689">
        <v>0</v>
      </c>
      <c r="N5689">
        <v>1</v>
      </c>
      <c r="O5689">
        <v>2</v>
      </c>
      <c r="P5689">
        <v>3</v>
      </c>
      <c r="Q5689">
        <v>4</v>
      </c>
      <c r="R5689" cm="1">
        <f t="array" ref="R5689">_xlfn.IFS(L5689&lt;=$W$6,1,L5689&lt;=$X$6,2,L5689&lt;=$Y$6,3,L5689&gt;$Y$6,4)</f>
        <v>3</v>
      </c>
      <c r="S5689">
        <f t="shared" si="176"/>
        <v>3</v>
      </c>
      <c r="T5689" t="str">
        <f t="shared" si="177"/>
        <v>2&gt;</v>
      </c>
    </row>
    <row r="5690" spans="1:20" x14ac:dyDescent="0.25">
      <c r="A5690">
        <v>5689</v>
      </c>
      <c r="B5690" t="s">
        <v>5708</v>
      </c>
      <c r="C5690">
        <v>47.1</v>
      </c>
      <c r="D5690" t="s">
        <v>27</v>
      </c>
      <c r="E5690">
        <v>1</v>
      </c>
      <c r="F5690">
        <v>25</v>
      </c>
      <c r="G5690">
        <v>7</v>
      </c>
      <c r="H5690">
        <v>209185.1</v>
      </c>
      <c r="I5690">
        <v>2</v>
      </c>
      <c r="J5690">
        <v>1</v>
      </c>
      <c r="K5690">
        <v>0</v>
      </c>
      <c r="L5690">
        <v>131736.23000000001</v>
      </c>
      <c r="M5690">
        <v>0</v>
      </c>
      <c r="N5690">
        <v>1</v>
      </c>
      <c r="O5690">
        <v>1</v>
      </c>
      <c r="P5690">
        <v>3</v>
      </c>
      <c r="Q5690">
        <v>3</v>
      </c>
      <c r="R5690" cm="1">
        <f t="array" ref="R5690">_xlfn.IFS(L5690&lt;=$W$6,1,L5690&lt;=$X$6,2,L5690&lt;=$Y$6,3,L5690&gt;$Y$6,4)</f>
        <v>3</v>
      </c>
      <c r="S5690">
        <f t="shared" si="176"/>
        <v>1</v>
      </c>
      <c r="T5690" t="str">
        <f t="shared" si="177"/>
        <v>2&gt;</v>
      </c>
    </row>
    <row r="5691" spans="1:20" x14ac:dyDescent="0.25">
      <c r="A5691">
        <v>5690</v>
      </c>
      <c r="B5691" t="s">
        <v>5709</v>
      </c>
      <c r="C5691">
        <v>72.2</v>
      </c>
      <c r="D5691" t="s">
        <v>20</v>
      </c>
      <c r="E5691">
        <v>0</v>
      </c>
      <c r="F5691">
        <v>52</v>
      </c>
      <c r="G5691">
        <v>5</v>
      </c>
      <c r="H5691">
        <v>264177.18</v>
      </c>
      <c r="I5691">
        <v>1</v>
      </c>
      <c r="J5691">
        <v>1</v>
      </c>
      <c r="K5691">
        <v>1</v>
      </c>
      <c r="L5691">
        <v>128262.14</v>
      </c>
      <c r="M5691">
        <v>0</v>
      </c>
      <c r="N5691">
        <v>4</v>
      </c>
      <c r="O5691">
        <v>4</v>
      </c>
      <c r="P5691">
        <v>2</v>
      </c>
      <c r="Q5691">
        <v>4</v>
      </c>
      <c r="R5691" cm="1">
        <f t="array" ref="R5691">_xlfn.IFS(L5691&lt;=$W$6,1,L5691&lt;=$X$6,2,L5691&lt;=$Y$6,3,L5691&gt;$Y$6,4)</f>
        <v>3</v>
      </c>
      <c r="S5691">
        <f t="shared" si="176"/>
        <v>5</v>
      </c>
      <c r="T5691">
        <f t="shared" si="177"/>
        <v>1</v>
      </c>
    </row>
    <row r="5692" spans="1:20" x14ac:dyDescent="0.25">
      <c r="A5692">
        <v>5691</v>
      </c>
      <c r="B5692" t="s">
        <v>5710</v>
      </c>
      <c r="C5692">
        <v>57.7</v>
      </c>
      <c r="D5692" t="s">
        <v>20</v>
      </c>
      <c r="E5692">
        <v>0</v>
      </c>
      <c r="F5692">
        <v>41</v>
      </c>
      <c r="G5692">
        <v>5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  <c r="N5692">
        <v>1</v>
      </c>
      <c r="O5692">
        <v>3</v>
      </c>
      <c r="P5692">
        <v>2</v>
      </c>
      <c r="Q5692">
        <v>1</v>
      </c>
      <c r="R5692" cm="1">
        <f t="array" ref="R5692">_xlfn.IFS(L5692&lt;=$W$6,1,L5692&lt;=$X$6,2,L5692&lt;=$Y$6,3,L5692&gt;$Y$6,4)</f>
        <v>2</v>
      </c>
      <c r="S5692">
        <f t="shared" si="176"/>
        <v>3</v>
      </c>
      <c r="T5692" t="str">
        <f t="shared" si="177"/>
        <v>2&gt;</v>
      </c>
    </row>
    <row r="5693" spans="1:20" x14ac:dyDescent="0.25">
      <c r="A5693">
        <v>5692</v>
      </c>
      <c r="B5693" t="s">
        <v>5711</v>
      </c>
      <c r="C5693">
        <v>74.400000000000006</v>
      </c>
      <c r="D5693" t="s">
        <v>20</v>
      </c>
      <c r="E5693">
        <v>1</v>
      </c>
      <c r="F5693">
        <v>46</v>
      </c>
      <c r="G5693">
        <v>6</v>
      </c>
      <c r="H5693">
        <v>241309.36</v>
      </c>
      <c r="I5693">
        <v>1</v>
      </c>
      <c r="J5693">
        <v>1</v>
      </c>
      <c r="K5693">
        <v>0</v>
      </c>
      <c r="L5693">
        <v>82290.81</v>
      </c>
      <c r="M5693">
        <v>0</v>
      </c>
      <c r="N5693">
        <v>4</v>
      </c>
      <c r="O5693">
        <v>3</v>
      </c>
      <c r="P5693">
        <v>2</v>
      </c>
      <c r="Q5693">
        <v>3</v>
      </c>
      <c r="R5693" cm="1">
        <f t="array" ref="R5693">_xlfn.IFS(L5693&lt;=$W$6,1,L5693&lt;=$X$6,2,L5693&lt;=$Y$6,3,L5693&gt;$Y$6,4)</f>
        <v>2</v>
      </c>
      <c r="S5693">
        <f t="shared" si="176"/>
        <v>4</v>
      </c>
      <c r="T5693">
        <f t="shared" si="177"/>
        <v>1</v>
      </c>
    </row>
    <row r="5694" spans="1:20" x14ac:dyDescent="0.25">
      <c r="A5694">
        <v>5693</v>
      </c>
      <c r="B5694" t="s">
        <v>5712</v>
      </c>
      <c r="C5694">
        <v>57.3</v>
      </c>
      <c r="D5694" t="s">
        <v>18</v>
      </c>
      <c r="E5694">
        <v>0</v>
      </c>
      <c r="F5694">
        <v>32</v>
      </c>
      <c r="G5694">
        <v>7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  <c r="N5694">
        <v>1</v>
      </c>
      <c r="O5694">
        <v>1</v>
      </c>
      <c r="P5694">
        <v>3</v>
      </c>
      <c r="Q5694">
        <v>1</v>
      </c>
      <c r="R5694" cm="1">
        <f t="array" ref="R5694">_xlfn.IFS(L5694&lt;=$W$6,1,L5694&lt;=$X$6,2,L5694&lt;=$Y$6,3,L5694&gt;$Y$6,4)</f>
        <v>2</v>
      </c>
      <c r="S5694">
        <f t="shared" si="176"/>
        <v>1</v>
      </c>
      <c r="T5694" t="str">
        <f t="shared" si="177"/>
        <v>2&gt;</v>
      </c>
    </row>
    <row r="5695" spans="1:20" x14ac:dyDescent="0.25">
      <c r="A5695">
        <v>5694</v>
      </c>
      <c r="B5695" t="s">
        <v>5713</v>
      </c>
      <c r="C5695">
        <v>65.3</v>
      </c>
      <c r="D5695" t="s">
        <v>18</v>
      </c>
      <c r="E5695">
        <v>0</v>
      </c>
      <c r="F5695">
        <v>34</v>
      </c>
      <c r="G5695">
        <v>5</v>
      </c>
      <c r="H5695">
        <v>167545.9</v>
      </c>
      <c r="I5695">
        <v>1</v>
      </c>
      <c r="J5695">
        <v>0</v>
      </c>
      <c r="K5695">
        <v>1</v>
      </c>
      <c r="L5695">
        <v>23920.65</v>
      </c>
      <c r="M5695">
        <v>0</v>
      </c>
      <c r="N5695">
        <v>3</v>
      </c>
      <c r="O5695">
        <v>1</v>
      </c>
      <c r="P5695">
        <v>2</v>
      </c>
      <c r="Q5695">
        <v>2</v>
      </c>
      <c r="R5695" cm="1">
        <f t="array" ref="R5695">_xlfn.IFS(L5695&lt;=$W$6,1,L5695&lt;=$X$6,2,L5695&lt;=$Y$6,3,L5695&gt;$Y$6,4)</f>
        <v>1</v>
      </c>
      <c r="S5695">
        <f t="shared" si="176"/>
        <v>2</v>
      </c>
      <c r="T5695">
        <f t="shared" si="177"/>
        <v>1</v>
      </c>
    </row>
    <row r="5696" spans="1:20" x14ac:dyDescent="0.25">
      <c r="A5696">
        <v>5695</v>
      </c>
      <c r="B5696" t="s">
        <v>5714</v>
      </c>
      <c r="C5696">
        <v>66</v>
      </c>
      <c r="D5696" t="s">
        <v>18</v>
      </c>
      <c r="E5696">
        <v>0</v>
      </c>
      <c r="F5696">
        <v>33</v>
      </c>
      <c r="G5696">
        <v>7</v>
      </c>
      <c r="H5696">
        <v>344651.34</v>
      </c>
      <c r="I5696">
        <v>1</v>
      </c>
      <c r="J5696">
        <v>0</v>
      </c>
      <c r="K5696">
        <v>1</v>
      </c>
      <c r="L5696">
        <v>45438.38</v>
      </c>
      <c r="M5696">
        <v>0</v>
      </c>
      <c r="N5696">
        <v>3</v>
      </c>
      <c r="O5696">
        <v>1</v>
      </c>
      <c r="P5696">
        <v>3</v>
      </c>
      <c r="Q5696">
        <v>4</v>
      </c>
      <c r="R5696" cm="1">
        <f t="array" ref="R5696">_xlfn.IFS(L5696&lt;=$W$6,1,L5696&lt;=$X$6,2,L5696&lt;=$Y$6,3,L5696&gt;$Y$6,4)</f>
        <v>1</v>
      </c>
      <c r="S5696">
        <f t="shared" si="176"/>
        <v>2</v>
      </c>
      <c r="T5696">
        <f t="shared" si="177"/>
        <v>1</v>
      </c>
    </row>
    <row r="5697" spans="1:20" x14ac:dyDescent="0.25">
      <c r="A5697">
        <v>5696</v>
      </c>
      <c r="B5697" t="s">
        <v>5715</v>
      </c>
      <c r="C5697">
        <v>78.7</v>
      </c>
      <c r="D5697" t="s">
        <v>18</v>
      </c>
      <c r="E5697">
        <v>1</v>
      </c>
      <c r="F5697">
        <v>48</v>
      </c>
      <c r="G5697">
        <v>8</v>
      </c>
      <c r="H5697">
        <v>235370.62</v>
      </c>
      <c r="I5697">
        <v>2</v>
      </c>
      <c r="J5697">
        <v>1</v>
      </c>
      <c r="K5697">
        <v>1</v>
      </c>
      <c r="L5697">
        <v>93360.35</v>
      </c>
      <c r="M5697">
        <v>0</v>
      </c>
      <c r="N5697">
        <v>4</v>
      </c>
      <c r="O5697">
        <v>4</v>
      </c>
      <c r="P5697">
        <v>3</v>
      </c>
      <c r="Q5697">
        <v>3</v>
      </c>
      <c r="R5697" cm="1">
        <f t="array" ref="R5697">_xlfn.IFS(L5697&lt;=$W$6,1,L5697&lt;=$X$6,2,L5697&lt;=$Y$6,3,L5697&gt;$Y$6,4)</f>
        <v>2</v>
      </c>
      <c r="S5697">
        <f t="shared" si="176"/>
        <v>5</v>
      </c>
      <c r="T5697" t="str">
        <f t="shared" si="177"/>
        <v>2&gt;</v>
      </c>
    </row>
    <row r="5698" spans="1:20" x14ac:dyDescent="0.25">
      <c r="A5698">
        <v>5697</v>
      </c>
      <c r="B5698" t="s">
        <v>5716</v>
      </c>
      <c r="C5698">
        <v>61.7</v>
      </c>
      <c r="D5698" t="s">
        <v>18</v>
      </c>
      <c r="E5698">
        <v>1</v>
      </c>
      <c r="F5698">
        <v>43</v>
      </c>
      <c r="G5698">
        <v>8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  <c r="N5698">
        <v>2</v>
      </c>
      <c r="O5698">
        <v>3</v>
      </c>
      <c r="P5698">
        <v>3</v>
      </c>
      <c r="Q5698">
        <v>1</v>
      </c>
      <c r="R5698" cm="1">
        <f t="array" ref="R5698">_xlfn.IFS(L5698&lt;=$W$6,1,L5698&lt;=$X$6,2,L5698&lt;=$Y$6,3,L5698&gt;$Y$6,4)</f>
        <v>1</v>
      </c>
      <c r="S5698">
        <f t="shared" si="176"/>
        <v>4</v>
      </c>
      <c r="T5698" t="str">
        <f t="shared" si="177"/>
        <v>2&gt;</v>
      </c>
    </row>
    <row r="5699" spans="1:20" x14ac:dyDescent="0.25">
      <c r="A5699">
        <v>5698</v>
      </c>
      <c r="B5699" t="s">
        <v>5717</v>
      </c>
      <c r="C5699">
        <v>56.7</v>
      </c>
      <c r="D5699" t="s">
        <v>18</v>
      </c>
      <c r="E5699">
        <v>1</v>
      </c>
      <c r="F5699">
        <v>41</v>
      </c>
      <c r="G5699">
        <v>6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  <c r="N5699">
        <v>1</v>
      </c>
      <c r="O5699">
        <v>3</v>
      </c>
      <c r="P5699">
        <v>2</v>
      </c>
      <c r="Q5699">
        <v>1</v>
      </c>
      <c r="R5699" cm="1">
        <f t="array" ref="R5699">_xlfn.IFS(L5699&lt;=$W$6,1,L5699&lt;=$X$6,2,L5699&lt;=$Y$6,3,L5699&gt;$Y$6,4)</f>
        <v>4</v>
      </c>
      <c r="S5699">
        <f t="shared" ref="S5699:S5762" si="178">VLOOKUP(F5699,$V$10:$W$16,2,1)</f>
        <v>3</v>
      </c>
      <c r="T5699" t="str">
        <f t="shared" ref="T5699:T5762" si="179">VLOOKUP(I5699,$Y$9:$Z$11,2,1)</f>
        <v>2&gt;</v>
      </c>
    </row>
    <row r="5700" spans="1:20" x14ac:dyDescent="0.25">
      <c r="A5700">
        <v>5699</v>
      </c>
      <c r="B5700" t="s">
        <v>5718</v>
      </c>
      <c r="C5700">
        <v>68.2</v>
      </c>
      <c r="D5700" t="s">
        <v>20</v>
      </c>
      <c r="E5700">
        <v>0</v>
      </c>
      <c r="F5700">
        <v>66</v>
      </c>
      <c r="G5700">
        <v>10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  <c r="N5700">
        <v>3</v>
      </c>
      <c r="O5700">
        <v>4</v>
      </c>
      <c r="P5700">
        <v>4</v>
      </c>
      <c r="Q5700">
        <v>1</v>
      </c>
      <c r="R5700" cm="1">
        <f t="array" ref="R5700">_xlfn.IFS(L5700&lt;=$W$6,1,L5700&lt;=$X$6,2,L5700&lt;=$Y$6,3,L5700&gt;$Y$6,4)</f>
        <v>3</v>
      </c>
      <c r="S5700">
        <f t="shared" si="178"/>
        <v>5</v>
      </c>
      <c r="T5700" t="str">
        <f t="shared" si="179"/>
        <v>2&gt;</v>
      </c>
    </row>
    <row r="5701" spans="1:20" x14ac:dyDescent="0.25">
      <c r="A5701">
        <v>5700</v>
      </c>
      <c r="B5701" t="s">
        <v>5719</v>
      </c>
      <c r="C5701">
        <v>68.400000000000006</v>
      </c>
      <c r="D5701" t="s">
        <v>18</v>
      </c>
      <c r="E5701">
        <v>1</v>
      </c>
      <c r="F5701">
        <v>37</v>
      </c>
      <c r="G5701">
        <v>7</v>
      </c>
      <c r="H5701">
        <v>271743</v>
      </c>
      <c r="I5701">
        <v>1</v>
      </c>
      <c r="J5701">
        <v>1</v>
      </c>
      <c r="K5701">
        <v>1</v>
      </c>
      <c r="L5701">
        <v>87219.41</v>
      </c>
      <c r="M5701">
        <v>0</v>
      </c>
      <c r="N5701">
        <v>3</v>
      </c>
      <c r="O5701">
        <v>2</v>
      </c>
      <c r="P5701">
        <v>3</v>
      </c>
      <c r="Q5701">
        <v>4</v>
      </c>
      <c r="R5701" cm="1">
        <f t="array" ref="R5701">_xlfn.IFS(L5701&lt;=$W$6,1,L5701&lt;=$X$6,2,L5701&lt;=$Y$6,3,L5701&gt;$Y$6,4)</f>
        <v>2</v>
      </c>
      <c r="S5701">
        <f t="shared" si="178"/>
        <v>3</v>
      </c>
      <c r="T5701">
        <f t="shared" si="179"/>
        <v>1</v>
      </c>
    </row>
    <row r="5702" spans="1:20" x14ac:dyDescent="0.25">
      <c r="A5702">
        <v>5701</v>
      </c>
      <c r="B5702" t="s">
        <v>5720</v>
      </c>
      <c r="C5702">
        <v>44.7</v>
      </c>
      <c r="D5702" t="s">
        <v>18</v>
      </c>
      <c r="E5702">
        <v>1</v>
      </c>
      <c r="F5702">
        <v>43</v>
      </c>
      <c r="G5702">
        <v>4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  <c r="N5702">
        <v>1</v>
      </c>
      <c r="O5702">
        <v>3</v>
      </c>
      <c r="P5702">
        <v>1</v>
      </c>
      <c r="Q5702">
        <v>1</v>
      </c>
      <c r="R5702" cm="1">
        <f t="array" ref="R5702">_xlfn.IFS(L5702&lt;=$W$6,1,L5702&lt;=$X$6,2,L5702&lt;=$Y$6,3,L5702&gt;$Y$6,4)</f>
        <v>4</v>
      </c>
      <c r="S5702">
        <f t="shared" si="178"/>
        <v>4</v>
      </c>
      <c r="T5702" t="str">
        <f t="shared" si="179"/>
        <v>2&gt;</v>
      </c>
    </row>
    <row r="5703" spans="1:20" x14ac:dyDescent="0.25">
      <c r="A5703">
        <v>5702</v>
      </c>
      <c r="B5703" t="s">
        <v>5721</v>
      </c>
      <c r="C5703">
        <v>62.5</v>
      </c>
      <c r="D5703" t="s">
        <v>27</v>
      </c>
      <c r="E5703">
        <v>0</v>
      </c>
      <c r="F5703">
        <v>51</v>
      </c>
      <c r="G5703">
        <v>5</v>
      </c>
      <c r="H5703">
        <v>257009.52</v>
      </c>
      <c r="I5703">
        <v>1</v>
      </c>
      <c r="J5703">
        <v>1</v>
      </c>
      <c r="K5703">
        <v>0</v>
      </c>
      <c r="L5703">
        <v>126812.63</v>
      </c>
      <c r="M5703">
        <v>1</v>
      </c>
      <c r="N5703">
        <v>2</v>
      </c>
      <c r="O5703">
        <v>4</v>
      </c>
      <c r="P5703">
        <v>2</v>
      </c>
      <c r="Q5703">
        <v>4</v>
      </c>
      <c r="R5703" cm="1">
        <f t="array" ref="R5703">_xlfn.IFS(L5703&lt;=$W$6,1,L5703&lt;=$X$6,2,L5703&lt;=$Y$6,3,L5703&gt;$Y$6,4)</f>
        <v>3</v>
      </c>
      <c r="S5703">
        <f t="shared" si="178"/>
        <v>5</v>
      </c>
      <c r="T5703">
        <f t="shared" si="179"/>
        <v>1</v>
      </c>
    </row>
    <row r="5704" spans="1:20" x14ac:dyDescent="0.25">
      <c r="A5704">
        <v>5703</v>
      </c>
      <c r="B5704" t="s">
        <v>5722</v>
      </c>
      <c r="C5704">
        <v>58.5</v>
      </c>
      <c r="D5704" t="s">
        <v>18</v>
      </c>
      <c r="E5704">
        <v>1</v>
      </c>
      <c r="F5704">
        <v>38</v>
      </c>
      <c r="G5704">
        <v>8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  <c r="N5704">
        <v>2</v>
      </c>
      <c r="O5704">
        <v>2</v>
      </c>
      <c r="P5704">
        <v>3</v>
      </c>
      <c r="Q5704">
        <v>1</v>
      </c>
      <c r="R5704" cm="1">
        <f t="array" ref="R5704">_xlfn.IFS(L5704&lt;=$W$6,1,L5704&lt;=$X$6,2,L5704&lt;=$Y$6,3,L5704&gt;$Y$6,4)</f>
        <v>2</v>
      </c>
      <c r="S5704">
        <f t="shared" si="178"/>
        <v>3</v>
      </c>
      <c r="T5704" t="str">
        <f t="shared" si="179"/>
        <v>2&gt;</v>
      </c>
    </row>
    <row r="5705" spans="1:20" x14ac:dyDescent="0.25">
      <c r="A5705">
        <v>5704</v>
      </c>
      <c r="B5705" t="s">
        <v>5723</v>
      </c>
      <c r="C5705">
        <v>51.6</v>
      </c>
      <c r="D5705" t="s">
        <v>18</v>
      </c>
      <c r="E5705">
        <v>0</v>
      </c>
      <c r="F5705">
        <v>44</v>
      </c>
      <c r="G5705">
        <v>9</v>
      </c>
      <c r="H5705">
        <v>112456.5</v>
      </c>
      <c r="I5705">
        <v>1</v>
      </c>
      <c r="J5705">
        <v>1</v>
      </c>
      <c r="K5705">
        <v>0</v>
      </c>
      <c r="L5705">
        <v>46857.52</v>
      </c>
      <c r="M5705">
        <v>0</v>
      </c>
      <c r="N5705">
        <v>1</v>
      </c>
      <c r="O5705">
        <v>3</v>
      </c>
      <c r="P5705">
        <v>4</v>
      </c>
      <c r="Q5705">
        <v>2</v>
      </c>
      <c r="R5705" cm="1">
        <f t="array" ref="R5705">_xlfn.IFS(L5705&lt;=$W$6,1,L5705&lt;=$X$6,2,L5705&lt;=$Y$6,3,L5705&gt;$Y$6,4)</f>
        <v>1</v>
      </c>
      <c r="S5705">
        <f t="shared" si="178"/>
        <v>4</v>
      </c>
      <c r="T5705">
        <f t="shared" si="179"/>
        <v>1</v>
      </c>
    </row>
    <row r="5706" spans="1:20" x14ac:dyDescent="0.25">
      <c r="A5706">
        <v>5705</v>
      </c>
      <c r="B5706" t="s">
        <v>5724</v>
      </c>
      <c r="C5706">
        <v>73.2</v>
      </c>
      <c r="D5706" t="s">
        <v>27</v>
      </c>
      <c r="E5706">
        <v>0</v>
      </c>
      <c r="F5706">
        <v>47</v>
      </c>
      <c r="G5706">
        <v>7</v>
      </c>
      <c r="H5706">
        <v>197584.8</v>
      </c>
      <c r="I5706">
        <v>1</v>
      </c>
      <c r="J5706">
        <v>1</v>
      </c>
      <c r="K5706">
        <v>0</v>
      </c>
      <c r="L5706">
        <v>81491.7</v>
      </c>
      <c r="M5706">
        <v>1</v>
      </c>
      <c r="N5706">
        <v>4</v>
      </c>
      <c r="O5706">
        <v>4</v>
      </c>
      <c r="P5706">
        <v>3</v>
      </c>
      <c r="Q5706">
        <v>3</v>
      </c>
      <c r="R5706" cm="1">
        <f t="array" ref="R5706">_xlfn.IFS(L5706&lt;=$W$6,1,L5706&lt;=$X$6,2,L5706&lt;=$Y$6,3,L5706&gt;$Y$6,4)</f>
        <v>2</v>
      </c>
      <c r="S5706">
        <f t="shared" si="178"/>
        <v>4</v>
      </c>
      <c r="T5706">
        <f t="shared" si="179"/>
        <v>1</v>
      </c>
    </row>
    <row r="5707" spans="1:20" x14ac:dyDescent="0.25">
      <c r="A5707">
        <v>5706</v>
      </c>
      <c r="B5707" t="s">
        <v>5725</v>
      </c>
      <c r="C5707">
        <v>62.8</v>
      </c>
      <c r="D5707" t="s">
        <v>27</v>
      </c>
      <c r="E5707">
        <v>1</v>
      </c>
      <c r="F5707">
        <v>42</v>
      </c>
      <c r="G5707">
        <v>6</v>
      </c>
      <c r="H5707">
        <v>363536.64000000001</v>
      </c>
      <c r="I5707">
        <v>2</v>
      </c>
      <c r="J5707">
        <v>1</v>
      </c>
      <c r="K5707">
        <v>1</v>
      </c>
      <c r="L5707">
        <v>129107.97</v>
      </c>
      <c r="M5707">
        <v>0</v>
      </c>
      <c r="N5707">
        <v>2</v>
      </c>
      <c r="O5707">
        <v>3</v>
      </c>
      <c r="P5707">
        <v>2</v>
      </c>
      <c r="Q5707">
        <v>4</v>
      </c>
      <c r="R5707" cm="1">
        <f t="array" ref="R5707">_xlfn.IFS(L5707&lt;=$W$6,1,L5707&lt;=$X$6,2,L5707&lt;=$Y$6,3,L5707&gt;$Y$6,4)</f>
        <v>3</v>
      </c>
      <c r="S5707">
        <f t="shared" si="178"/>
        <v>4</v>
      </c>
      <c r="T5707" t="str">
        <f t="shared" si="179"/>
        <v>2&gt;</v>
      </c>
    </row>
    <row r="5708" spans="1:20" x14ac:dyDescent="0.25">
      <c r="A5708">
        <v>5707</v>
      </c>
      <c r="B5708" t="s">
        <v>5726</v>
      </c>
      <c r="C5708">
        <v>68.2</v>
      </c>
      <c r="D5708" t="s">
        <v>20</v>
      </c>
      <c r="E5708">
        <v>0</v>
      </c>
      <c r="F5708">
        <v>50</v>
      </c>
      <c r="G5708">
        <v>10</v>
      </c>
      <c r="H5708">
        <v>202396.02</v>
      </c>
      <c r="I5708">
        <v>1</v>
      </c>
      <c r="J5708">
        <v>1</v>
      </c>
      <c r="K5708">
        <v>1</v>
      </c>
      <c r="L5708">
        <v>49732.9</v>
      </c>
      <c r="M5708">
        <v>0</v>
      </c>
      <c r="N5708">
        <v>3</v>
      </c>
      <c r="O5708">
        <v>4</v>
      </c>
      <c r="P5708">
        <v>4</v>
      </c>
      <c r="Q5708">
        <v>3</v>
      </c>
      <c r="R5708" cm="1">
        <f t="array" ref="R5708">_xlfn.IFS(L5708&lt;=$W$6,1,L5708&lt;=$X$6,2,L5708&lt;=$Y$6,3,L5708&gt;$Y$6,4)</f>
        <v>1</v>
      </c>
      <c r="S5708">
        <f t="shared" si="178"/>
        <v>5</v>
      </c>
      <c r="T5708">
        <f t="shared" si="179"/>
        <v>1</v>
      </c>
    </row>
    <row r="5709" spans="1:20" x14ac:dyDescent="0.25">
      <c r="A5709">
        <v>5708</v>
      </c>
      <c r="B5709" t="s">
        <v>5727</v>
      </c>
      <c r="C5709">
        <v>74.599999999999994</v>
      </c>
      <c r="D5709" t="s">
        <v>18</v>
      </c>
      <c r="E5709">
        <v>1</v>
      </c>
      <c r="F5709">
        <v>27</v>
      </c>
      <c r="G5709">
        <v>10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  <c r="N5709">
        <v>4</v>
      </c>
      <c r="O5709">
        <v>1</v>
      </c>
      <c r="P5709">
        <v>4</v>
      </c>
      <c r="Q5709">
        <v>1</v>
      </c>
      <c r="R5709" cm="1">
        <f t="array" ref="R5709">_xlfn.IFS(L5709&lt;=$W$6,1,L5709&lt;=$X$6,2,L5709&lt;=$Y$6,3,L5709&gt;$Y$6,4)</f>
        <v>2</v>
      </c>
      <c r="S5709">
        <f t="shared" si="178"/>
        <v>1</v>
      </c>
      <c r="T5709" t="str">
        <f t="shared" si="179"/>
        <v>2&gt;</v>
      </c>
    </row>
    <row r="5710" spans="1:20" x14ac:dyDescent="0.25">
      <c r="A5710">
        <v>5709</v>
      </c>
      <c r="B5710" t="s">
        <v>5728</v>
      </c>
      <c r="C5710">
        <v>65.5</v>
      </c>
      <c r="D5710" t="s">
        <v>18</v>
      </c>
      <c r="E5710">
        <v>0</v>
      </c>
      <c r="F5710">
        <v>62</v>
      </c>
      <c r="G5710">
        <v>4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  <c r="N5710">
        <v>3</v>
      </c>
      <c r="O5710">
        <v>4</v>
      </c>
      <c r="P5710">
        <v>1</v>
      </c>
      <c r="Q5710">
        <v>1</v>
      </c>
      <c r="R5710" cm="1">
        <f t="array" ref="R5710">_xlfn.IFS(L5710&lt;=$W$6,1,L5710&lt;=$X$6,2,L5710&lt;=$Y$6,3,L5710&gt;$Y$6,4)</f>
        <v>2</v>
      </c>
      <c r="S5710">
        <f t="shared" si="178"/>
        <v>5</v>
      </c>
      <c r="T5710" t="str">
        <f t="shared" si="179"/>
        <v>2&gt;</v>
      </c>
    </row>
    <row r="5711" spans="1:20" x14ac:dyDescent="0.25">
      <c r="A5711">
        <v>5710</v>
      </c>
      <c r="B5711" t="s">
        <v>5729</v>
      </c>
      <c r="C5711">
        <v>64.400000000000006</v>
      </c>
      <c r="D5711" t="s">
        <v>18</v>
      </c>
      <c r="E5711">
        <v>0</v>
      </c>
      <c r="F5711">
        <v>41</v>
      </c>
      <c r="G5711">
        <v>10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  <c r="N5711">
        <v>2</v>
      </c>
      <c r="O5711">
        <v>3</v>
      </c>
      <c r="P5711">
        <v>4</v>
      </c>
      <c r="Q5711">
        <v>1</v>
      </c>
      <c r="R5711" cm="1">
        <f t="array" ref="R5711">_xlfn.IFS(L5711&lt;=$W$6,1,L5711&lt;=$X$6,2,L5711&lt;=$Y$6,3,L5711&gt;$Y$6,4)</f>
        <v>1</v>
      </c>
      <c r="S5711">
        <f t="shared" si="178"/>
        <v>3</v>
      </c>
      <c r="T5711">
        <f t="shared" si="179"/>
        <v>1</v>
      </c>
    </row>
    <row r="5712" spans="1:20" x14ac:dyDescent="0.25">
      <c r="A5712">
        <v>5711</v>
      </c>
      <c r="B5712" t="s">
        <v>5730</v>
      </c>
      <c r="C5712">
        <v>77.8</v>
      </c>
      <c r="D5712" t="s">
        <v>18</v>
      </c>
      <c r="E5712">
        <v>1</v>
      </c>
      <c r="F5712">
        <v>36</v>
      </c>
      <c r="G5712">
        <v>6</v>
      </c>
      <c r="H5712">
        <v>278128.12</v>
      </c>
      <c r="I5712">
        <v>2</v>
      </c>
      <c r="J5712">
        <v>0</v>
      </c>
      <c r="K5712">
        <v>0</v>
      </c>
      <c r="L5712">
        <v>67949.320000000007</v>
      </c>
      <c r="M5712">
        <v>0</v>
      </c>
      <c r="N5712">
        <v>4</v>
      </c>
      <c r="O5712">
        <v>2</v>
      </c>
      <c r="P5712">
        <v>2</v>
      </c>
      <c r="Q5712">
        <v>4</v>
      </c>
      <c r="R5712" cm="1">
        <f t="array" ref="R5712">_xlfn.IFS(L5712&lt;=$W$6,1,L5712&lt;=$X$6,2,L5712&lt;=$Y$6,3,L5712&gt;$Y$6,4)</f>
        <v>2</v>
      </c>
      <c r="S5712">
        <f t="shared" si="178"/>
        <v>2</v>
      </c>
      <c r="T5712" t="str">
        <f t="shared" si="179"/>
        <v>2&gt;</v>
      </c>
    </row>
    <row r="5713" spans="1:20" x14ac:dyDescent="0.25">
      <c r="A5713">
        <v>5712</v>
      </c>
      <c r="B5713" t="s">
        <v>5731</v>
      </c>
      <c r="C5713">
        <v>61.7</v>
      </c>
      <c r="D5713" t="s">
        <v>18</v>
      </c>
      <c r="E5713">
        <v>0</v>
      </c>
      <c r="F5713">
        <v>37</v>
      </c>
      <c r="G5713">
        <v>3</v>
      </c>
      <c r="H5713">
        <v>209016.2</v>
      </c>
      <c r="I5713">
        <v>1</v>
      </c>
      <c r="J5713">
        <v>1</v>
      </c>
      <c r="K5713">
        <v>1</v>
      </c>
      <c r="L5713">
        <v>147636.46</v>
      </c>
      <c r="M5713">
        <v>0</v>
      </c>
      <c r="N5713">
        <v>2</v>
      </c>
      <c r="O5713">
        <v>2</v>
      </c>
      <c r="P5713">
        <v>1</v>
      </c>
      <c r="Q5713">
        <v>3</v>
      </c>
      <c r="R5713" cm="1">
        <f t="array" ref="R5713">_xlfn.IFS(L5713&lt;=$W$6,1,L5713&lt;=$X$6,2,L5713&lt;=$Y$6,3,L5713&gt;$Y$6,4)</f>
        <v>3</v>
      </c>
      <c r="S5713">
        <f t="shared" si="178"/>
        <v>3</v>
      </c>
      <c r="T5713">
        <f t="shared" si="179"/>
        <v>1</v>
      </c>
    </row>
    <row r="5714" spans="1:20" x14ac:dyDescent="0.25">
      <c r="A5714">
        <v>5713</v>
      </c>
      <c r="B5714" t="s">
        <v>5732</v>
      </c>
      <c r="C5714">
        <v>66</v>
      </c>
      <c r="D5714" t="s">
        <v>27</v>
      </c>
      <c r="E5714">
        <v>1</v>
      </c>
      <c r="F5714">
        <v>37</v>
      </c>
      <c r="G5714">
        <v>10</v>
      </c>
      <c r="H5714">
        <v>227897.16</v>
      </c>
      <c r="I5714">
        <v>1</v>
      </c>
      <c r="J5714">
        <v>1</v>
      </c>
      <c r="K5714">
        <v>0</v>
      </c>
      <c r="L5714">
        <v>188891.96</v>
      </c>
      <c r="M5714">
        <v>1</v>
      </c>
      <c r="N5714">
        <v>3</v>
      </c>
      <c r="O5714">
        <v>2</v>
      </c>
      <c r="P5714">
        <v>4</v>
      </c>
      <c r="Q5714">
        <v>3</v>
      </c>
      <c r="R5714" cm="1">
        <f t="array" ref="R5714">_xlfn.IFS(L5714&lt;=$W$6,1,L5714&lt;=$X$6,2,L5714&lt;=$Y$6,3,L5714&gt;$Y$6,4)</f>
        <v>4</v>
      </c>
      <c r="S5714">
        <f t="shared" si="178"/>
        <v>3</v>
      </c>
      <c r="T5714">
        <f t="shared" si="179"/>
        <v>1</v>
      </c>
    </row>
    <row r="5715" spans="1:20" x14ac:dyDescent="0.25">
      <c r="A5715">
        <v>5714</v>
      </c>
      <c r="B5715" t="s">
        <v>5733</v>
      </c>
      <c r="C5715">
        <v>53.7</v>
      </c>
      <c r="D5715" t="s">
        <v>18</v>
      </c>
      <c r="E5715">
        <v>1</v>
      </c>
      <c r="F5715">
        <v>49</v>
      </c>
      <c r="G5715">
        <v>11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  <c r="N5715">
        <v>1</v>
      </c>
      <c r="O5715">
        <v>4</v>
      </c>
      <c r="P5715">
        <v>4</v>
      </c>
      <c r="Q5715">
        <v>1</v>
      </c>
      <c r="R5715" cm="1">
        <f t="array" ref="R5715">_xlfn.IFS(L5715&lt;=$W$6,1,L5715&lt;=$X$6,2,L5715&lt;=$Y$6,3,L5715&gt;$Y$6,4)</f>
        <v>1</v>
      </c>
      <c r="S5715">
        <f t="shared" si="178"/>
        <v>5</v>
      </c>
      <c r="T5715" t="str">
        <f t="shared" si="179"/>
        <v>2&gt;</v>
      </c>
    </row>
    <row r="5716" spans="1:20" x14ac:dyDescent="0.25">
      <c r="A5716">
        <v>5715</v>
      </c>
      <c r="B5716" t="s">
        <v>5734</v>
      </c>
      <c r="C5716">
        <v>55.4</v>
      </c>
      <c r="D5716" t="s">
        <v>18</v>
      </c>
      <c r="E5716">
        <v>0</v>
      </c>
      <c r="F5716">
        <v>41</v>
      </c>
      <c r="G5716">
        <v>11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  <c r="N5716">
        <v>1</v>
      </c>
      <c r="O5716">
        <v>3</v>
      </c>
      <c r="P5716">
        <v>4</v>
      </c>
      <c r="Q5716">
        <v>1</v>
      </c>
      <c r="R5716" cm="1">
        <f t="array" ref="R5716">_xlfn.IFS(L5716&lt;=$W$6,1,L5716&lt;=$X$6,2,L5716&lt;=$Y$6,3,L5716&gt;$Y$6,4)</f>
        <v>1</v>
      </c>
      <c r="S5716">
        <f t="shared" si="178"/>
        <v>3</v>
      </c>
      <c r="T5716" t="str">
        <f t="shared" si="179"/>
        <v>2&gt;</v>
      </c>
    </row>
    <row r="5717" spans="1:20" x14ac:dyDescent="0.25">
      <c r="A5717">
        <v>5716</v>
      </c>
      <c r="B5717" t="s">
        <v>5735</v>
      </c>
      <c r="C5717">
        <v>80.599999999999994</v>
      </c>
      <c r="D5717" t="s">
        <v>18</v>
      </c>
      <c r="E5717">
        <v>1</v>
      </c>
      <c r="F5717">
        <v>33</v>
      </c>
      <c r="G5717">
        <v>10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  <c r="N5717">
        <v>4</v>
      </c>
      <c r="O5717">
        <v>1</v>
      </c>
      <c r="P5717">
        <v>4</v>
      </c>
      <c r="Q5717">
        <v>1</v>
      </c>
      <c r="R5717" cm="1">
        <f t="array" ref="R5717">_xlfn.IFS(L5717&lt;=$W$6,1,L5717&lt;=$X$6,2,L5717&lt;=$Y$6,3,L5717&gt;$Y$6,4)</f>
        <v>3</v>
      </c>
      <c r="S5717">
        <f t="shared" si="178"/>
        <v>2</v>
      </c>
      <c r="T5717" t="str">
        <f t="shared" si="179"/>
        <v>2&gt;</v>
      </c>
    </row>
    <row r="5718" spans="1:20" x14ac:dyDescent="0.25">
      <c r="A5718">
        <v>5717</v>
      </c>
      <c r="B5718" t="s">
        <v>5736</v>
      </c>
      <c r="C5718">
        <v>61.1</v>
      </c>
      <c r="D5718" t="s">
        <v>27</v>
      </c>
      <c r="E5718">
        <v>1</v>
      </c>
      <c r="F5718">
        <v>39</v>
      </c>
      <c r="G5718">
        <v>2</v>
      </c>
      <c r="H5718">
        <v>235049.44</v>
      </c>
      <c r="I5718">
        <v>2</v>
      </c>
      <c r="J5718">
        <v>0</v>
      </c>
      <c r="K5718">
        <v>1</v>
      </c>
      <c r="L5718">
        <v>161064.29</v>
      </c>
      <c r="M5718">
        <v>0</v>
      </c>
      <c r="N5718">
        <v>2</v>
      </c>
      <c r="O5718">
        <v>2</v>
      </c>
      <c r="P5718">
        <v>1</v>
      </c>
      <c r="Q5718">
        <v>3</v>
      </c>
      <c r="R5718" cm="1">
        <f t="array" ref="R5718">_xlfn.IFS(L5718&lt;=$W$6,1,L5718&lt;=$X$6,2,L5718&lt;=$Y$6,3,L5718&gt;$Y$6,4)</f>
        <v>4</v>
      </c>
      <c r="S5718">
        <f t="shared" si="178"/>
        <v>3</v>
      </c>
      <c r="T5718" t="str">
        <f t="shared" si="179"/>
        <v>2&gt;</v>
      </c>
    </row>
    <row r="5719" spans="1:20" x14ac:dyDescent="0.25">
      <c r="A5719">
        <v>5718</v>
      </c>
      <c r="B5719" t="s">
        <v>5737</v>
      </c>
      <c r="C5719">
        <v>66.5</v>
      </c>
      <c r="D5719" t="s">
        <v>18</v>
      </c>
      <c r="E5719">
        <v>0</v>
      </c>
      <c r="F5719">
        <v>39</v>
      </c>
      <c r="G5719">
        <v>6</v>
      </c>
      <c r="H5719">
        <v>320779.64</v>
      </c>
      <c r="I5719">
        <v>1</v>
      </c>
      <c r="J5719">
        <v>0</v>
      </c>
      <c r="K5719">
        <v>1</v>
      </c>
      <c r="L5719">
        <v>183542.08</v>
      </c>
      <c r="M5719">
        <v>0</v>
      </c>
      <c r="N5719">
        <v>3</v>
      </c>
      <c r="O5719">
        <v>2</v>
      </c>
      <c r="P5719">
        <v>2</v>
      </c>
      <c r="Q5719">
        <v>4</v>
      </c>
      <c r="R5719" cm="1">
        <f t="array" ref="R5719">_xlfn.IFS(L5719&lt;=$W$6,1,L5719&lt;=$X$6,2,L5719&lt;=$Y$6,3,L5719&gt;$Y$6,4)</f>
        <v>4</v>
      </c>
      <c r="S5719">
        <f t="shared" si="178"/>
        <v>3</v>
      </c>
      <c r="T5719">
        <f t="shared" si="179"/>
        <v>1</v>
      </c>
    </row>
    <row r="5720" spans="1:20" x14ac:dyDescent="0.25">
      <c r="A5720">
        <v>5719</v>
      </c>
      <c r="B5720" t="s">
        <v>5738</v>
      </c>
      <c r="C5720">
        <v>64.8</v>
      </c>
      <c r="D5720" t="s">
        <v>18</v>
      </c>
      <c r="E5720">
        <v>0</v>
      </c>
      <c r="F5720">
        <v>39</v>
      </c>
      <c r="G5720">
        <v>8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  <c r="N5720">
        <v>2</v>
      </c>
      <c r="O5720">
        <v>2</v>
      </c>
      <c r="P5720">
        <v>3</v>
      </c>
      <c r="Q5720">
        <v>1</v>
      </c>
      <c r="R5720" cm="1">
        <f t="array" ref="R5720">_xlfn.IFS(L5720&lt;=$W$6,1,L5720&lt;=$X$6,2,L5720&lt;=$Y$6,3,L5720&gt;$Y$6,4)</f>
        <v>4</v>
      </c>
      <c r="S5720">
        <f t="shared" si="178"/>
        <v>3</v>
      </c>
      <c r="T5720" t="str">
        <f t="shared" si="179"/>
        <v>2&gt;</v>
      </c>
    </row>
    <row r="5721" spans="1:20" x14ac:dyDescent="0.25">
      <c r="A5721">
        <v>5720</v>
      </c>
      <c r="B5721" t="s">
        <v>5739</v>
      </c>
      <c r="C5721">
        <v>69.2</v>
      </c>
      <c r="D5721" t="s">
        <v>18</v>
      </c>
      <c r="E5721">
        <v>1</v>
      </c>
      <c r="F5721">
        <v>29</v>
      </c>
      <c r="G5721">
        <v>2</v>
      </c>
      <c r="H5721">
        <v>251095.06</v>
      </c>
      <c r="I5721">
        <v>1</v>
      </c>
      <c r="J5721">
        <v>0</v>
      </c>
      <c r="K5721">
        <v>0</v>
      </c>
      <c r="L5721">
        <v>7900.46</v>
      </c>
      <c r="M5721">
        <v>0</v>
      </c>
      <c r="N5721">
        <v>3</v>
      </c>
      <c r="O5721">
        <v>1</v>
      </c>
      <c r="P5721">
        <v>1</v>
      </c>
      <c r="Q5721">
        <v>3</v>
      </c>
      <c r="R5721" cm="1">
        <f t="array" ref="R5721">_xlfn.IFS(L5721&lt;=$W$6,1,L5721&lt;=$X$6,2,L5721&lt;=$Y$6,3,L5721&gt;$Y$6,4)</f>
        <v>1</v>
      </c>
      <c r="S5721">
        <f t="shared" si="178"/>
        <v>1</v>
      </c>
      <c r="T5721">
        <f t="shared" si="179"/>
        <v>1</v>
      </c>
    </row>
    <row r="5722" spans="1:20" x14ac:dyDescent="0.25">
      <c r="A5722">
        <v>5721</v>
      </c>
      <c r="B5722" t="s">
        <v>5740</v>
      </c>
      <c r="C5722">
        <v>50.7</v>
      </c>
      <c r="D5722" t="s">
        <v>20</v>
      </c>
      <c r="E5722">
        <v>1</v>
      </c>
      <c r="F5722">
        <v>48</v>
      </c>
      <c r="G5722">
        <v>7</v>
      </c>
      <c r="H5722">
        <v>185567.35999999999</v>
      </c>
      <c r="I5722">
        <v>1</v>
      </c>
      <c r="J5722">
        <v>1</v>
      </c>
      <c r="K5722">
        <v>1</v>
      </c>
      <c r="L5722">
        <v>51424.29</v>
      </c>
      <c r="M5722">
        <v>0</v>
      </c>
      <c r="N5722">
        <v>1</v>
      </c>
      <c r="O5722">
        <v>4</v>
      </c>
      <c r="P5722">
        <v>3</v>
      </c>
      <c r="Q5722">
        <v>2</v>
      </c>
      <c r="R5722" cm="1">
        <f t="array" ref="R5722">_xlfn.IFS(L5722&lt;=$W$6,1,L5722&lt;=$X$6,2,L5722&lt;=$Y$6,3,L5722&gt;$Y$6,4)</f>
        <v>2</v>
      </c>
      <c r="S5722">
        <f t="shared" si="178"/>
        <v>5</v>
      </c>
      <c r="T5722">
        <f t="shared" si="179"/>
        <v>1</v>
      </c>
    </row>
    <row r="5723" spans="1:20" x14ac:dyDescent="0.25">
      <c r="A5723">
        <v>5722</v>
      </c>
      <c r="B5723" t="s">
        <v>5741</v>
      </c>
      <c r="C5723">
        <v>69.599999999999994</v>
      </c>
      <c r="D5723" t="s">
        <v>27</v>
      </c>
      <c r="E5723">
        <v>1</v>
      </c>
      <c r="F5723">
        <v>51</v>
      </c>
      <c r="G5723">
        <v>6</v>
      </c>
      <c r="H5723">
        <v>194072.44</v>
      </c>
      <c r="I5723">
        <v>2</v>
      </c>
      <c r="J5723">
        <v>1</v>
      </c>
      <c r="K5723">
        <v>0</v>
      </c>
      <c r="L5723">
        <v>152450.84</v>
      </c>
      <c r="M5723">
        <v>1</v>
      </c>
      <c r="N5723">
        <v>3</v>
      </c>
      <c r="O5723">
        <v>4</v>
      </c>
      <c r="P5723">
        <v>2</v>
      </c>
      <c r="Q5723">
        <v>2</v>
      </c>
      <c r="R5723" cm="1">
        <f t="array" ref="R5723">_xlfn.IFS(L5723&lt;=$W$6,1,L5723&lt;=$X$6,2,L5723&lt;=$Y$6,3,L5723&gt;$Y$6,4)</f>
        <v>4</v>
      </c>
      <c r="S5723">
        <f t="shared" si="178"/>
        <v>5</v>
      </c>
      <c r="T5723" t="str">
        <f t="shared" si="179"/>
        <v>2&gt;</v>
      </c>
    </row>
    <row r="5724" spans="1:20" x14ac:dyDescent="0.25">
      <c r="A5724">
        <v>5723</v>
      </c>
      <c r="B5724" t="s">
        <v>5742</v>
      </c>
      <c r="C5724">
        <v>68.099999999999994</v>
      </c>
      <c r="D5724" t="s">
        <v>18</v>
      </c>
      <c r="E5724">
        <v>1</v>
      </c>
      <c r="F5724">
        <v>36</v>
      </c>
      <c r="G5724">
        <v>4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  <c r="N5724">
        <v>3</v>
      </c>
      <c r="O5724">
        <v>2</v>
      </c>
      <c r="P5724">
        <v>1</v>
      </c>
      <c r="Q5724">
        <v>1</v>
      </c>
      <c r="R5724" cm="1">
        <f t="array" ref="R5724">_xlfn.IFS(L5724&lt;=$W$6,1,L5724&lt;=$X$6,2,L5724&lt;=$Y$6,3,L5724&gt;$Y$6,4)</f>
        <v>2</v>
      </c>
      <c r="S5724">
        <f t="shared" si="178"/>
        <v>2</v>
      </c>
      <c r="T5724" t="str">
        <f t="shared" si="179"/>
        <v>2&gt;</v>
      </c>
    </row>
    <row r="5725" spans="1:20" x14ac:dyDescent="0.25">
      <c r="A5725">
        <v>5724</v>
      </c>
      <c r="B5725" t="s">
        <v>5743</v>
      </c>
      <c r="C5725">
        <v>68.7</v>
      </c>
      <c r="D5725" t="s">
        <v>18</v>
      </c>
      <c r="E5725">
        <v>0</v>
      </c>
      <c r="F5725">
        <v>28</v>
      </c>
      <c r="G5725">
        <v>7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  <c r="N5725">
        <v>3</v>
      </c>
      <c r="O5725">
        <v>1</v>
      </c>
      <c r="P5725">
        <v>3</v>
      </c>
      <c r="Q5725">
        <v>1</v>
      </c>
      <c r="R5725" cm="1">
        <f t="array" ref="R5725">_xlfn.IFS(L5725&lt;=$W$6,1,L5725&lt;=$X$6,2,L5725&lt;=$Y$6,3,L5725&gt;$Y$6,4)</f>
        <v>1</v>
      </c>
      <c r="S5725">
        <f t="shared" si="178"/>
        <v>1</v>
      </c>
      <c r="T5725" t="str">
        <f t="shared" si="179"/>
        <v>2&gt;</v>
      </c>
    </row>
    <row r="5726" spans="1:20" x14ac:dyDescent="0.25">
      <c r="A5726">
        <v>5725</v>
      </c>
      <c r="B5726" t="s">
        <v>5744</v>
      </c>
      <c r="C5726">
        <v>64.099999999999994</v>
      </c>
      <c r="D5726" t="s">
        <v>20</v>
      </c>
      <c r="E5726">
        <v>1</v>
      </c>
      <c r="F5726">
        <v>42</v>
      </c>
      <c r="G5726">
        <v>6</v>
      </c>
      <c r="H5726">
        <v>204290.26</v>
      </c>
      <c r="I5726">
        <v>1</v>
      </c>
      <c r="J5726">
        <v>1</v>
      </c>
      <c r="K5726">
        <v>1</v>
      </c>
      <c r="L5726">
        <v>100637.07</v>
      </c>
      <c r="M5726">
        <v>0</v>
      </c>
      <c r="N5726">
        <v>2</v>
      </c>
      <c r="O5726">
        <v>3</v>
      </c>
      <c r="P5726">
        <v>2</v>
      </c>
      <c r="Q5726">
        <v>3</v>
      </c>
      <c r="R5726" cm="1">
        <f t="array" ref="R5726">_xlfn.IFS(L5726&lt;=$W$6,1,L5726&lt;=$X$6,2,L5726&lt;=$Y$6,3,L5726&gt;$Y$6,4)</f>
        <v>3</v>
      </c>
      <c r="S5726">
        <f t="shared" si="178"/>
        <v>4</v>
      </c>
      <c r="T5726">
        <f t="shared" si="179"/>
        <v>1</v>
      </c>
    </row>
    <row r="5727" spans="1:20" x14ac:dyDescent="0.25">
      <c r="A5727">
        <v>5726</v>
      </c>
      <c r="B5727" t="s">
        <v>5745</v>
      </c>
      <c r="C5727">
        <v>50.7</v>
      </c>
      <c r="D5727" t="s">
        <v>18</v>
      </c>
      <c r="E5727">
        <v>0</v>
      </c>
      <c r="F5727">
        <v>35</v>
      </c>
      <c r="G5727">
        <v>2</v>
      </c>
      <c r="H5727">
        <v>226905.32</v>
      </c>
      <c r="I5727">
        <v>1</v>
      </c>
      <c r="J5727">
        <v>0</v>
      </c>
      <c r="K5727">
        <v>0</v>
      </c>
      <c r="L5727">
        <v>142911.99</v>
      </c>
      <c r="M5727">
        <v>0</v>
      </c>
      <c r="N5727">
        <v>1</v>
      </c>
      <c r="O5727">
        <v>2</v>
      </c>
      <c r="P5727">
        <v>1</v>
      </c>
      <c r="Q5727">
        <v>3</v>
      </c>
      <c r="R5727" cm="1">
        <f t="array" ref="R5727">_xlfn.IFS(L5727&lt;=$W$6,1,L5727&lt;=$X$6,2,L5727&lt;=$Y$6,3,L5727&gt;$Y$6,4)</f>
        <v>3</v>
      </c>
      <c r="S5727">
        <f t="shared" si="178"/>
        <v>2</v>
      </c>
      <c r="T5727">
        <f t="shared" si="179"/>
        <v>1</v>
      </c>
    </row>
    <row r="5728" spans="1:20" x14ac:dyDescent="0.25">
      <c r="A5728">
        <v>5727</v>
      </c>
      <c r="B5728" t="s">
        <v>5746</v>
      </c>
      <c r="C5728">
        <v>68.8</v>
      </c>
      <c r="D5728" t="s">
        <v>20</v>
      </c>
      <c r="E5728">
        <v>0</v>
      </c>
      <c r="F5728">
        <v>48</v>
      </c>
      <c r="G5728">
        <v>9</v>
      </c>
      <c r="H5728">
        <v>311363.44</v>
      </c>
      <c r="I5728">
        <v>1</v>
      </c>
      <c r="J5728">
        <v>1</v>
      </c>
      <c r="K5728">
        <v>0</v>
      </c>
      <c r="L5728">
        <v>26287.21</v>
      </c>
      <c r="M5728">
        <v>0</v>
      </c>
      <c r="N5728">
        <v>3</v>
      </c>
      <c r="O5728">
        <v>4</v>
      </c>
      <c r="P5728">
        <v>4</v>
      </c>
      <c r="Q5728">
        <v>4</v>
      </c>
      <c r="R5728" cm="1">
        <f t="array" ref="R5728">_xlfn.IFS(L5728&lt;=$W$6,1,L5728&lt;=$X$6,2,L5728&lt;=$Y$6,3,L5728&gt;$Y$6,4)</f>
        <v>1</v>
      </c>
      <c r="S5728">
        <f t="shared" si="178"/>
        <v>5</v>
      </c>
      <c r="T5728">
        <f t="shared" si="179"/>
        <v>1</v>
      </c>
    </row>
    <row r="5729" spans="1:20" x14ac:dyDescent="0.25">
      <c r="A5729">
        <v>5728</v>
      </c>
      <c r="B5729" t="s">
        <v>5747</v>
      </c>
      <c r="C5729">
        <v>53.5</v>
      </c>
      <c r="D5729" t="s">
        <v>27</v>
      </c>
      <c r="E5729">
        <v>1</v>
      </c>
      <c r="F5729">
        <v>40</v>
      </c>
      <c r="G5729">
        <v>9</v>
      </c>
      <c r="H5729">
        <v>254950.48</v>
      </c>
      <c r="I5729">
        <v>1</v>
      </c>
      <c r="J5729">
        <v>0</v>
      </c>
      <c r="K5729">
        <v>0</v>
      </c>
      <c r="L5729">
        <v>60775.76</v>
      </c>
      <c r="M5729">
        <v>1</v>
      </c>
      <c r="N5729">
        <v>1</v>
      </c>
      <c r="O5729">
        <v>3</v>
      </c>
      <c r="P5729">
        <v>4</v>
      </c>
      <c r="Q5729">
        <v>3</v>
      </c>
      <c r="R5729" cm="1">
        <f t="array" ref="R5729">_xlfn.IFS(L5729&lt;=$W$6,1,L5729&lt;=$X$6,2,L5729&lt;=$Y$6,3,L5729&gt;$Y$6,4)</f>
        <v>2</v>
      </c>
      <c r="S5729">
        <f t="shared" si="178"/>
        <v>3</v>
      </c>
      <c r="T5729">
        <f t="shared" si="179"/>
        <v>1</v>
      </c>
    </row>
    <row r="5730" spans="1:20" x14ac:dyDescent="0.25">
      <c r="A5730">
        <v>5729</v>
      </c>
      <c r="B5730" t="s">
        <v>5748</v>
      </c>
      <c r="C5730">
        <v>70.099999999999994</v>
      </c>
      <c r="D5730" t="s">
        <v>18</v>
      </c>
      <c r="E5730">
        <v>1</v>
      </c>
      <c r="F5730">
        <v>43</v>
      </c>
      <c r="G5730">
        <v>11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  <c r="N5730">
        <v>3</v>
      </c>
      <c r="O5730">
        <v>3</v>
      </c>
      <c r="P5730">
        <v>4</v>
      </c>
      <c r="Q5730">
        <v>1</v>
      </c>
      <c r="R5730" cm="1">
        <f t="array" ref="R5730">_xlfn.IFS(L5730&lt;=$W$6,1,L5730&lt;=$X$6,2,L5730&lt;=$Y$6,3,L5730&gt;$Y$6,4)</f>
        <v>3</v>
      </c>
      <c r="S5730">
        <f t="shared" si="178"/>
        <v>4</v>
      </c>
      <c r="T5730" t="str">
        <f t="shared" si="179"/>
        <v>2&gt;</v>
      </c>
    </row>
    <row r="5731" spans="1:20" x14ac:dyDescent="0.25">
      <c r="A5731">
        <v>5730</v>
      </c>
      <c r="B5731" t="s">
        <v>5749</v>
      </c>
      <c r="C5731">
        <v>48.8</v>
      </c>
      <c r="D5731" t="s">
        <v>18</v>
      </c>
      <c r="E5731">
        <v>1</v>
      </c>
      <c r="F5731">
        <v>45</v>
      </c>
      <c r="G5731">
        <v>11</v>
      </c>
      <c r="H5731">
        <v>225502.26</v>
      </c>
      <c r="I5731">
        <v>1</v>
      </c>
      <c r="J5731">
        <v>1</v>
      </c>
      <c r="K5731">
        <v>1</v>
      </c>
      <c r="L5731">
        <v>28332</v>
      </c>
      <c r="M5731">
        <v>0</v>
      </c>
      <c r="N5731">
        <v>1</v>
      </c>
      <c r="O5731">
        <v>3</v>
      </c>
      <c r="P5731">
        <v>4</v>
      </c>
      <c r="Q5731">
        <v>3</v>
      </c>
      <c r="R5731" cm="1">
        <f t="array" ref="R5731">_xlfn.IFS(L5731&lt;=$W$6,1,L5731&lt;=$X$6,2,L5731&lt;=$Y$6,3,L5731&gt;$Y$6,4)</f>
        <v>1</v>
      </c>
      <c r="S5731">
        <f t="shared" si="178"/>
        <v>4</v>
      </c>
      <c r="T5731">
        <f t="shared" si="179"/>
        <v>1</v>
      </c>
    </row>
    <row r="5732" spans="1:20" x14ac:dyDescent="0.25">
      <c r="A5732">
        <v>5731</v>
      </c>
      <c r="B5732" t="s">
        <v>5750</v>
      </c>
      <c r="C5732">
        <v>53.9</v>
      </c>
      <c r="D5732" t="s">
        <v>18</v>
      </c>
      <c r="E5732">
        <v>0</v>
      </c>
      <c r="F5732">
        <v>31</v>
      </c>
      <c r="G5732">
        <v>5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  <c r="N5732">
        <v>1</v>
      </c>
      <c r="O5732">
        <v>1</v>
      </c>
      <c r="P5732">
        <v>2</v>
      </c>
      <c r="Q5732">
        <v>1</v>
      </c>
      <c r="R5732" cm="1">
        <f t="array" ref="R5732">_xlfn.IFS(L5732&lt;=$W$6,1,L5732&lt;=$X$6,2,L5732&lt;=$Y$6,3,L5732&gt;$Y$6,4)</f>
        <v>3</v>
      </c>
      <c r="S5732">
        <f t="shared" si="178"/>
        <v>1</v>
      </c>
      <c r="T5732" t="str">
        <f t="shared" si="179"/>
        <v>2&gt;</v>
      </c>
    </row>
    <row r="5733" spans="1:20" x14ac:dyDescent="0.25">
      <c r="A5733">
        <v>5732</v>
      </c>
      <c r="B5733" t="s">
        <v>5751</v>
      </c>
      <c r="C5733">
        <v>67.400000000000006</v>
      </c>
      <c r="D5733" t="s">
        <v>18</v>
      </c>
      <c r="E5733">
        <v>1</v>
      </c>
      <c r="F5733">
        <v>47</v>
      </c>
      <c r="G5733">
        <v>8</v>
      </c>
      <c r="H5733">
        <v>289778.36</v>
      </c>
      <c r="I5733">
        <v>1</v>
      </c>
      <c r="J5733">
        <v>1</v>
      </c>
      <c r="K5733">
        <v>1</v>
      </c>
      <c r="L5733">
        <v>102591.9</v>
      </c>
      <c r="M5733">
        <v>1</v>
      </c>
      <c r="N5733">
        <v>3</v>
      </c>
      <c r="O5733">
        <v>4</v>
      </c>
      <c r="P5733">
        <v>3</v>
      </c>
      <c r="Q5733">
        <v>4</v>
      </c>
      <c r="R5733" cm="1">
        <f t="array" ref="R5733">_xlfn.IFS(L5733&lt;=$W$6,1,L5733&lt;=$X$6,2,L5733&lt;=$Y$6,3,L5733&gt;$Y$6,4)</f>
        <v>3</v>
      </c>
      <c r="S5733">
        <f t="shared" si="178"/>
        <v>4</v>
      </c>
      <c r="T5733">
        <f t="shared" si="179"/>
        <v>1</v>
      </c>
    </row>
    <row r="5734" spans="1:20" x14ac:dyDescent="0.25">
      <c r="A5734">
        <v>5733</v>
      </c>
      <c r="B5734" t="s">
        <v>5752</v>
      </c>
      <c r="C5734">
        <v>53.8</v>
      </c>
      <c r="D5734" t="s">
        <v>20</v>
      </c>
      <c r="E5734">
        <v>1</v>
      </c>
      <c r="F5734">
        <v>42</v>
      </c>
      <c r="G5734">
        <v>9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  <c r="N5734">
        <v>1</v>
      </c>
      <c r="O5734">
        <v>3</v>
      </c>
      <c r="P5734">
        <v>4</v>
      </c>
      <c r="Q5734">
        <v>1</v>
      </c>
      <c r="R5734" cm="1">
        <f t="array" ref="R5734">_xlfn.IFS(L5734&lt;=$W$6,1,L5734&lt;=$X$6,2,L5734&lt;=$Y$6,3,L5734&gt;$Y$6,4)</f>
        <v>1</v>
      </c>
      <c r="S5734">
        <f t="shared" si="178"/>
        <v>4</v>
      </c>
      <c r="T5734" t="str">
        <f t="shared" si="179"/>
        <v>2&gt;</v>
      </c>
    </row>
    <row r="5735" spans="1:20" x14ac:dyDescent="0.25">
      <c r="A5735">
        <v>5734</v>
      </c>
      <c r="B5735" t="s">
        <v>5753</v>
      </c>
      <c r="C5735">
        <v>82.9</v>
      </c>
      <c r="D5735" t="s">
        <v>18</v>
      </c>
      <c r="E5735">
        <v>0</v>
      </c>
      <c r="F5735">
        <v>24</v>
      </c>
      <c r="G5735">
        <v>8</v>
      </c>
      <c r="H5735">
        <v>300252.88</v>
      </c>
      <c r="I5735">
        <v>1</v>
      </c>
      <c r="J5735">
        <v>1</v>
      </c>
      <c r="K5735">
        <v>0</v>
      </c>
      <c r="L5735">
        <v>152107.93</v>
      </c>
      <c r="M5735">
        <v>1</v>
      </c>
      <c r="N5735">
        <v>4</v>
      </c>
      <c r="O5735">
        <v>1</v>
      </c>
      <c r="P5735">
        <v>3</v>
      </c>
      <c r="Q5735">
        <v>4</v>
      </c>
      <c r="R5735" cm="1">
        <f t="array" ref="R5735">_xlfn.IFS(L5735&lt;=$W$6,1,L5735&lt;=$X$6,2,L5735&lt;=$Y$6,3,L5735&gt;$Y$6,4)</f>
        <v>4</v>
      </c>
      <c r="S5735">
        <f t="shared" si="178"/>
        <v>1</v>
      </c>
      <c r="T5735">
        <f t="shared" si="179"/>
        <v>1</v>
      </c>
    </row>
    <row r="5736" spans="1:20" x14ac:dyDescent="0.25">
      <c r="A5736">
        <v>5735</v>
      </c>
      <c r="B5736" t="s">
        <v>5754</v>
      </c>
      <c r="C5736">
        <v>76.8</v>
      </c>
      <c r="D5736" t="s">
        <v>18</v>
      </c>
      <c r="E5736">
        <v>1</v>
      </c>
      <c r="F5736">
        <v>56</v>
      </c>
      <c r="G5736">
        <v>9</v>
      </c>
      <c r="H5736">
        <v>139425.48000000001</v>
      </c>
      <c r="I5736">
        <v>1</v>
      </c>
      <c r="J5736">
        <v>1</v>
      </c>
      <c r="K5736">
        <v>1</v>
      </c>
      <c r="L5736">
        <v>69381.05</v>
      </c>
      <c r="M5736">
        <v>0</v>
      </c>
      <c r="N5736">
        <v>4</v>
      </c>
      <c r="O5736">
        <v>4</v>
      </c>
      <c r="P5736">
        <v>4</v>
      </c>
      <c r="Q5736">
        <v>2</v>
      </c>
      <c r="R5736" cm="1">
        <f t="array" ref="R5736">_xlfn.IFS(L5736&lt;=$W$6,1,L5736&lt;=$X$6,2,L5736&lt;=$Y$6,3,L5736&gt;$Y$6,4)</f>
        <v>2</v>
      </c>
      <c r="S5736">
        <f t="shared" si="178"/>
        <v>5</v>
      </c>
      <c r="T5736">
        <f t="shared" si="179"/>
        <v>1</v>
      </c>
    </row>
    <row r="5737" spans="1:20" x14ac:dyDescent="0.25">
      <c r="A5737">
        <v>5736</v>
      </c>
      <c r="B5737" t="s">
        <v>5755</v>
      </c>
      <c r="C5737">
        <v>58.5</v>
      </c>
      <c r="D5737" t="s">
        <v>20</v>
      </c>
      <c r="E5737">
        <v>0</v>
      </c>
      <c r="F5737">
        <v>46</v>
      </c>
      <c r="G5737">
        <v>5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  <c r="N5737">
        <v>2</v>
      </c>
      <c r="O5737">
        <v>3</v>
      </c>
      <c r="P5737">
        <v>2</v>
      </c>
      <c r="Q5737">
        <v>1</v>
      </c>
      <c r="R5737" cm="1">
        <f t="array" ref="R5737">_xlfn.IFS(L5737&lt;=$W$6,1,L5737&lt;=$X$6,2,L5737&lt;=$Y$6,3,L5737&gt;$Y$6,4)</f>
        <v>3</v>
      </c>
      <c r="S5737">
        <f t="shared" si="178"/>
        <v>4</v>
      </c>
      <c r="T5737" t="str">
        <f t="shared" si="179"/>
        <v>2&gt;</v>
      </c>
    </row>
    <row r="5738" spans="1:20" x14ac:dyDescent="0.25">
      <c r="A5738">
        <v>5737</v>
      </c>
      <c r="B5738" t="s">
        <v>5756</v>
      </c>
      <c r="C5738">
        <v>58.1</v>
      </c>
      <c r="D5738" t="s">
        <v>18</v>
      </c>
      <c r="E5738">
        <v>1</v>
      </c>
      <c r="F5738">
        <v>33</v>
      </c>
      <c r="G5738">
        <v>4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  <c r="N5738">
        <v>1</v>
      </c>
      <c r="O5738">
        <v>1</v>
      </c>
      <c r="P5738">
        <v>1</v>
      </c>
      <c r="Q5738">
        <v>1</v>
      </c>
      <c r="R5738" cm="1">
        <f t="array" ref="R5738">_xlfn.IFS(L5738&lt;=$W$6,1,L5738&lt;=$X$6,2,L5738&lt;=$Y$6,3,L5738&gt;$Y$6,4)</f>
        <v>2</v>
      </c>
      <c r="S5738">
        <f t="shared" si="178"/>
        <v>2</v>
      </c>
      <c r="T5738" t="str">
        <f t="shared" si="179"/>
        <v>2&gt;</v>
      </c>
    </row>
    <row r="5739" spans="1:20" x14ac:dyDescent="0.25">
      <c r="A5739">
        <v>5738</v>
      </c>
      <c r="B5739" t="s">
        <v>5757</v>
      </c>
      <c r="C5739">
        <v>68.2</v>
      </c>
      <c r="D5739" t="s">
        <v>27</v>
      </c>
      <c r="E5739">
        <v>0</v>
      </c>
      <c r="F5739">
        <v>37</v>
      </c>
      <c r="G5739">
        <v>3</v>
      </c>
      <c r="H5739">
        <v>234877.84</v>
      </c>
      <c r="I5739">
        <v>2</v>
      </c>
      <c r="J5739">
        <v>1</v>
      </c>
      <c r="K5739">
        <v>1</v>
      </c>
      <c r="L5739">
        <v>16910.98</v>
      </c>
      <c r="M5739">
        <v>0</v>
      </c>
      <c r="N5739">
        <v>3</v>
      </c>
      <c r="O5739">
        <v>2</v>
      </c>
      <c r="P5739">
        <v>1</v>
      </c>
      <c r="Q5739">
        <v>3</v>
      </c>
      <c r="R5739" cm="1">
        <f t="array" ref="R5739">_xlfn.IFS(L5739&lt;=$W$6,1,L5739&lt;=$X$6,2,L5739&lt;=$Y$6,3,L5739&gt;$Y$6,4)</f>
        <v>1</v>
      </c>
      <c r="S5739">
        <f t="shared" si="178"/>
        <v>3</v>
      </c>
      <c r="T5739" t="str">
        <f t="shared" si="179"/>
        <v>2&gt;</v>
      </c>
    </row>
    <row r="5740" spans="1:20" x14ac:dyDescent="0.25">
      <c r="A5740">
        <v>5739</v>
      </c>
      <c r="B5740" t="s">
        <v>5758</v>
      </c>
      <c r="C5740">
        <v>65.3</v>
      </c>
      <c r="D5740" t="s">
        <v>18</v>
      </c>
      <c r="E5740">
        <v>1</v>
      </c>
      <c r="F5740">
        <v>40</v>
      </c>
      <c r="G5740">
        <v>9</v>
      </c>
      <c r="H5740">
        <v>238631.5</v>
      </c>
      <c r="I5740">
        <v>1</v>
      </c>
      <c r="J5740">
        <v>1</v>
      </c>
      <c r="K5740">
        <v>0</v>
      </c>
      <c r="L5740">
        <v>150468.35</v>
      </c>
      <c r="M5740">
        <v>0</v>
      </c>
      <c r="N5740">
        <v>3</v>
      </c>
      <c r="O5740">
        <v>3</v>
      </c>
      <c r="P5740">
        <v>4</v>
      </c>
      <c r="Q5740">
        <v>3</v>
      </c>
      <c r="R5740" cm="1">
        <f t="array" ref="R5740">_xlfn.IFS(L5740&lt;=$W$6,1,L5740&lt;=$X$6,2,L5740&lt;=$Y$6,3,L5740&gt;$Y$6,4)</f>
        <v>4</v>
      </c>
      <c r="S5740">
        <f t="shared" si="178"/>
        <v>3</v>
      </c>
      <c r="T5740">
        <f t="shared" si="179"/>
        <v>1</v>
      </c>
    </row>
    <row r="5741" spans="1:20" x14ac:dyDescent="0.25">
      <c r="A5741">
        <v>5740</v>
      </c>
      <c r="B5741" t="s">
        <v>5759</v>
      </c>
      <c r="C5741">
        <v>71.2</v>
      </c>
      <c r="D5741" t="s">
        <v>18</v>
      </c>
      <c r="E5741">
        <v>0</v>
      </c>
      <c r="F5741">
        <v>32</v>
      </c>
      <c r="G5741">
        <v>2</v>
      </c>
      <c r="H5741">
        <v>179143.18</v>
      </c>
      <c r="I5741">
        <v>1</v>
      </c>
      <c r="J5741">
        <v>1</v>
      </c>
      <c r="K5741">
        <v>1</v>
      </c>
      <c r="L5741">
        <v>177613.19</v>
      </c>
      <c r="M5741">
        <v>0</v>
      </c>
      <c r="N5741">
        <v>3</v>
      </c>
      <c r="O5741">
        <v>1</v>
      </c>
      <c r="P5741">
        <v>1</v>
      </c>
      <c r="Q5741">
        <v>2</v>
      </c>
      <c r="R5741" cm="1">
        <f t="array" ref="R5741">_xlfn.IFS(L5741&lt;=$W$6,1,L5741&lt;=$X$6,2,L5741&lt;=$Y$6,3,L5741&gt;$Y$6,4)</f>
        <v>4</v>
      </c>
      <c r="S5741">
        <f t="shared" si="178"/>
        <v>1</v>
      </c>
      <c r="T5741">
        <f t="shared" si="179"/>
        <v>1</v>
      </c>
    </row>
    <row r="5742" spans="1:20" x14ac:dyDescent="0.25">
      <c r="A5742">
        <v>5741</v>
      </c>
      <c r="B5742" t="s">
        <v>5760</v>
      </c>
      <c r="C5742">
        <v>62</v>
      </c>
      <c r="D5742" t="s">
        <v>27</v>
      </c>
      <c r="E5742">
        <v>0</v>
      </c>
      <c r="F5742">
        <v>36</v>
      </c>
      <c r="G5742">
        <v>9</v>
      </c>
      <c r="H5742">
        <v>204503.14</v>
      </c>
      <c r="I5742">
        <v>1</v>
      </c>
      <c r="J5742">
        <v>1</v>
      </c>
      <c r="K5742">
        <v>0</v>
      </c>
      <c r="L5742">
        <v>120672.09</v>
      </c>
      <c r="M5742">
        <v>0</v>
      </c>
      <c r="N5742">
        <v>2</v>
      </c>
      <c r="O5742">
        <v>2</v>
      </c>
      <c r="P5742">
        <v>4</v>
      </c>
      <c r="Q5742">
        <v>3</v>
      </c>
      <c r="R5742" cm="1">
        <f t="array" ref="R5742">_xlfn.IFS(L5742&lt;=$W$6,1,L5742&lt;=$X$6,2,L5742&lt;=$Y$6,3,L5742&gt;$Y$6,4)</f>
        <v>3</v>
      </c>
      <c r="S5742">
        <f t="shared" si="178"/>
        <v>2</v>
      </c>
      <c r="T5742">
        <f t="shared" si="179"/>
        <v>1</v>
      </c>
    </row>
    <row r="5743" spans="1:20" x14ac:dyDescent="0.25">
      <c r="A5743">
        <v>5742</v>
      </c>
      <c r="B5743" t="s">
        <v>5761</v>
      </c>
      <c r="C5743">
        <v>70.900000000000006</v>
      </c>
      <c r="D5743" t="s">
        <v>18</v>
      </c>
      <c r="E5743">
        <v>1</v>
      </c>
      <c r="F5743">
        <v>44</v>
      </c>
      <c r="G5743">
        <v>10</v>
      </c>
      <c r="H5743">
        <v>237093.42</v>
      </c>
      <c r="I5743">
        <v>1</v>
      </c>
      <c r="J5743">
        <v>0</v>
      </c>
      <c r="K5743">
        <v>1</v>
      </c>
      <c r="L5743">
        <v>77142.850000000006</v>
      </c>
      <c r="M5743">
        <v>0</v>
      </c>
      <c r="N5743">
        <v>3</v>
      </c>
      <c r="O5743">
        <v>3</v>
      </c>
      <c r="P5743">
        <v>4</v>
      </c>
      <c r="Q5743">
        <v>3</v>
      </c>
      <c r="R5743" cm="1">
        <f t="array" ref="R5743">_xlfn.IFS(L5743&lt;=$W$6,1,L5743&lt;=$X$6,2,L5743&lt;=$Y$6,3,L5743&gt;$Y$6,4)</f>
        <v>2</v>
      </c>
      <c r="S5743">
        <f t="shared" si="178"/>
        <v>4</v>
      </c>
      <c r="T5743">
        <f t="shared" si="179"/>
        <v>1</v>
      </c>
    </row>
    <row r="5744" spans="1:20" x14ac:dyDescent="0.25">
      <c r="A5744">
        <v>5743</v>
      </c>
      <c r="B5744" t="s">
        <v>5762</v>
      </c>
      <c r="C5744">
        <v>83.2</v>
      </c>
      <c r="D5744" t="s">
        <v>18</v>
      </c>
      <c r="E5744">
        <v>1</v>
      </c>
      <c r="F5744">
        <v>63</v>
      </c>
      <c r="G5744">
        <v>3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  <c r="N5744">
        <v>4</v>
      </c>
      <c r="O5744">
        <v>4</v>
      </c>
      <c r="P5744">
        <v>1</v>
      </c>
      <c r="Q5744">
        <v>1</v>
      </c>
      <c r="R5744" cm="1">
        <f t="array" ref="R5744">_xlfn.IFS(L5744&lt;=$W$6,1,L5744&lt;=$X$6,2,L5744&lt;=$Y$6,3,L5744&gt;$Y$6,4)</f>
        <v>3</v>
      </c>
      <c r="S5744">
        <f t="shared" si="178"/>
        <v>5</v>
      </c>
      <c r="T5744">
        <f t="shared" si="179"/>
        <v>1</v>
      </c>
    </row>
    <row r="5745" spans="1:20" x14ac:dyDescent="0.25">
      <c r="A5745">
        <v>5744</v>
      </c>
      <c r="B5745" t="s">
        <v>5763</v>
      </c>
      <c r="C5745">
        <v>63.5</v>
      </c>
      <c r="D5745" t="s">
        <v>20</v>
      </c>
      <c r="E5745">
        <v>1</v>
      </c>
      <c r="F5745">
        <v>40</v>
      </c>
      <c r="G5745">
        <v>1</v>
      </c>
      <c r="H5745">
        <v>206514.28</v>
      </c>
      <c r="I5745">
        <v>1</v>
      </c>
      <c r="J5745">
        <v>0</v>
      </c>
      <c r="K5745">
        <v>0</v>
      </c>
      <c r="L5745">
        <v>158344.63</v>
      </c>
      <c r="M5745">
        <v>0</v>
      </c>
      <c r="N5745">
        <v>2</v>
      </c>
      <c r="O5745">
        <v>3</v>
      </c>
      <c r="P5745">
        <v>1</v>
      </c>
      <c r="Q5745">
        <v>3</v>
      </c>
      <c r="R5745" cm="1">
        <f t="array" ref="R5745">_xlfn.IFS(L5745&lt;=$W$6,1,L5745&lt;=$X$6,2,L5745&lt;=$Y$6,3,L5745&gt;$Y$6,4)</f>
        <v>4</v>
      </c>
      <c r="S5745">
        <f t="shared" si="178"/>
        <v>3</v>
      </c>
      <c r="T5745">
        <f t="shared" si="179"/>
        <v>1</v>
      </c>
    </row>
    <row r="5746" spans="1:20" x14ac:dyDescent="0.25">
      <c r="A5746">
        <v>5745</v>
      </c>
      <c r="B5746" t="s">
        <v>5764</v>
      </c>
      <c r="C5746">
        <v>74.900000000000006</v>
      </c>
      <c r="D5746" t="s">
        <v>20</v>
      </c>
      <c r="E5746">
        <v>0</v>
      </c>
      <c r="F5746">
        <v>45</v>
      </c>
      <c r="G5746">
        <v>2</v>
      </c>
      <c r="H5746">
        <v>248418.04</v>
      </c>
      <c r="I5746">
        <v>1</v>
      </c>
      <c r="J5746">
        <v>1</v>
      </c>
      <c r="K5746">
        <v>1</v>
      </c>
      <c r="L5746">
        <v>167179.48000000001</v>
      </c>
      <c r="M5746">
        <v>0</v>
      </c>
      <c r="N5746">
        <v>4</v>
      </c>
      <c r="O5746">
        <v>3</v>
      </c>
      <c r="P5746">
        <v>1</v>
      </c>
      <c r="Q5746">
        <v>3</v>
      </c>
      <c r="R5746" cm="1">
        <f t="array" ref="R5746">_xlfn.IFS(L5746&lt;=$W$6,1,L5746&lt;=$X$6,2,L5746&lt;=$Y$6,3,L5746&gt;$Y$6,4)</f>
        <v>4</v>
      </c>
      <c r="S5746">
        <f t="shared" si="178"/>
        <v>4</v>
      </c>
      <c r="T5746">
        <f t="shared" si="179"/>
        <v>1</v>
      </c>
    </row>
    <row r="5747" spans="1:20" x14ac:dyDescent="0.25">
      <c r="A5747">
        <v>5746</v>
      </c>
      <c r="B5747" t="s">
        <v>5765</v>
      </c>
      <c r="C5747">
        <v>62.9</v>
      </c>
      <c r="D5747" t="s">
        <v>20</v>
      </c>
      <c r="E5747">
        <v>1</v>
      </c>
      <c r="F5747">
        <v>34</v>
      </c>
      <c r="G5747">
        <v>4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  <c r="N5747">
        <v>2</v>
      </c>
      <c r="O5747">
        <v>1</v>
      </c>
      <c r="P5747">
        <v>1</v>
      </c>
      <c r="Q5747">
        <v>1</v>
      </c>
      <c r="R5747" cm="1">
        <f t="array" ref="R5747">_xlfn.IFS(L5747&lt;=$W$6,1,L5747&lt;=$X$6,2,L5747&lt;=$Y$6,3,L5747&gt;$Y$6,4)</f>
        <v>1</v>
      </c>
      <c r="S5747">
        <f t="shared" si="178"/>
        <v>2</v>
      </c>
      <c r="T5747" t="str">
        <f t="shared" si="179"/>
        <v>2&gt;</v>
      </c>
    </row>
    <row r="5748" spans="1:20" x14ac:dyDescent="0.25">
      <c r="A5748">
        <v>5747</v>
      </c>
      <c r="B5748" t="s">
        <v>5766</v>
      </c>
      <c r="C5748">
        <v>83.6</v>
      </c>
      <c r="D5748" t="s">
        <v>20</v>
      </c>
      <c r="E5748">
        <v>0</v>
      </c>
      <c r="F5748">
        <v>43</v>
      </c>
      <c r="G5748">
        <v>8</v>
      </c>
      <c r="H5748">
        <v>300605.68</v>
      </c>
      <c r="I5748">
        <v>1</v>
      </c>
      <c r="J5748">
        <v>1</v>
      </c>
      <c r="K5748">
        <v>1</v>
      </c>
      <c r="L5748">
        <v>156036.19</v>
      </c>
      <c r="M5748">
        <v>0</v>
      </c>
      <c r="N5748">
        <v>4</v>
      </c>
      <c r="O5748">
        <v>3</v>
      </c>
      <c r="P5748">
        <v>3</v>
      </c>
      <c r="Q5748">
        <v>4</v>
      </c>
      <c r="R5748" cm="1">
        <f t="array" ref="R5748">_xlfn.IFS(L5748&lt;=$W$6,1,L5748&lt;=$X$6,2,L5748&lt;=$Y$6,3,L5748&gt;$Y$6,4)</f>
        <v>4</v>
      </c>
      <c r="S5748">
        <f t="shared" si="178"/>
        <v>4</v>
      </c>
      <c r="T5748">
        <f t="shared" si="179"/>
        <v>1</v>
      </c>
    </row>
    <row r="5749" spans="1:20" x14ac:dyDescent="0.25">
      <c r="A5749">
        <v>5748</v>
      </c>
      <c r="B5749" t="s">
        <v>5767</v>
      </c>
      <c r="C5749">
        <v>54.2</v>
      </c>
      <c r="D5749" t="s">
        <v>20</v>
      </c>
      <c r="E5749">
        <v>1</v>
      </c>
      <c r="F5749">
        <v>36</v>
      </c>
      <c r="G5749">
        <v>9</v>
      </c>
      <c r="H5749">
        <v>217307.86</v>
      </c>
      <c r="I5749">
        <v>1</v>
      </c>
      <c r="J5749">
        <v>0</v>
      </c>
      <c r="K5749">
        <v>1</v>
      </c>
      <c r="L5749">
        <v>144725.14000000001</v>
      </c>
      <c r="M5749">
        <v>0</v>
      </c>
      <c r="N5749">
        <v>1</v>
      </c>
      <c r="O5749">
        <v>2</v>
      </c>
      <c r="P5749">
        <v>4</v>
      </c>
      <c r="Q5749">
        <v>3</v>
      </c>
      <c r="R5749" cm="1">
        <f t="array" ref="R5749">_xlfn.IFS(L5749&lt;=$W$6,1,L5749&lt;=$X$6,2,L5749&lt;=$Y$6,3,L5749&gt;$Y$6,4)</f>
        <v>3</v>
      </c>
      <c r="S5749">
        <f t="shared" si="178"/>
        <v>2</v>
      </c>
      <c r="T5749">
        <f t="shared" si="179"/>
        <v>1</v>
      </c>
    </row>
    <row r="5750" spans="1:20" x14ac:dyDescent="0.25">
      <c r="A5750">
        <v>5749</v>
      </c>
      <c r="B5750" t="s">
        <v>5768</v>
      </c>
      <c r="C5750">
        <v>64.5</v>
      </c>
      <c r="D5750" t="s">
        <v>18</v>
      </c>
      <c r="E5750">
        <v>0</v>
      </c>
      <c r="F5750">
        <v>47</v>
      </c>
      <c r="G5750">
        <v>9</v>
      </c>
      <c r="H5750">
        <v>170651.86</v>
      </c>
      <c r="I5750">
        <v>1</v>
      </c>
      <c r="J5750">
        <v>0</v>
      </c>
      <c r="K5750">
        <v>0</v>
      </c>
      <c r="L5750">
        <v>22558.74</v>
      </c>
      <c r="M5750">
        <v>0</v>
      </c>
      <c r="N5750">
        <v>2</v>
      </c>
      <c r="O5750">
        <v>4</v>
      </c>
      <c r="P5750">
        <v>4</v>
      </c>
      <c r="Q5750">
        <v>2</v>
      </c>
      <c r="R5750" cm="1">
        <f t="array" ref="R5750">_xlfn.IFS(L5750&lt;=$W$6,1,L5750&lt;=$X$6,2,L5750&lt;=$Y$6,3,L5750&gt;$Y$6,4)</f>
        <v>1</v>
      </c>
      <c r="S5750">
        <f t="shared" si="178"/>
        <v>4</v>
      </c>
      <c r="T5750">
        <f t="shared" si="179"/>
        <v>1</v>
      </c>
    </row>
    <row r="5751" spans="1:20" x14ac:dyDescent="0.25">
      <c r="A5751">
        <v>5750</v>
      </c>
      <c r="B5751" t="s">
        <v>5769</v>
      </c>
      <c r="C5751">
        <v>84.4</v>
      </c>
      <c r="D5751" t="s">
        <v>18</v>
      </c>
      <c r="E5751">
        <v>0</v>
      </c>
      <c r="F5751">
        <v>31</v>
      </c>
      <c r="G5751">
        <v>9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  <c r="N5751">
        <v>4</v>
      </c>
      <c r="O5751">
        <v>1</v>
      </c>
      <c r="P5751">
        <v>4</v>
      </c>
      <c r="Q5751">
        <v>1</v>
      </c>
      <c r="R5751" cm="1">
        <f t="array" ref="R5751">_xlfn.IFS(L5751&lt;=$W$6,1,L5751&lt;=$X$6,2,L5751&lt;=$Y$6,3,L5751&gt;$Y$6,4)</f>
        <v>3</v>
      </c>
      <c r="S5751">
        <f t="shared" si="178"/>
        <v>1</v>
      </c>
      <c r="T5751" t="str">
        <f t="shared" si="179"/>
        <v>2&gt;</v>
      </c>
    </row>
    <row r="5752" spans="1:20" x14ac:dyDescent="0.25">
      <c r="A5752">
        <v>5751</v>
      </c>
      <c r="B5752" t="s">
        <v>5770</v>
      </c>
      <c r="C5752">
        <v>74.7</v>
      </c>
      <c r="D5752" t="s">
        <v>27</v>
      </c>
      <c r="E5752">
        <v>1</v>
      </c>
      <c r="F5752">
        <v>39</v>
      </c>
      <c r="G5752">
        <v>10</v>
      </c>
      <c r="H5752">
        <v>271552.71999999997</v>
      </c>
      <c r="I5752">
        <v>3</v>
      </c>
      <c r="J5752">
        <v>1</v>
      </c>
      <c r="K5752">
        <v>0</v>
      </c>
      <c r="L5752">
        <v>85470.45</v>
      </c>
      <c r="M5752">
        <v>1</v>
      </c>
      <c r="N5752">
        <v>4</v>
      </c>
      <c r="O5752">
        <v>2</v>
      </c>
      <c r="P5752">
        <v>4</v>
      </c>
      <c r="Q5752">
        <v>4</v>
      </c>
      <c r="R5752" cm="1">
        <f t="array" ref="R5752">_xlfn.IFS(L5752&lt;=$W$6,1,L5752&lt;=$X$6,2,L5752&lt;=$Y$6,3,L5752&gt;$Y$6,4)</f>
        <v>2</v>
      </c>
      <c r="S5752">
        <f t="shared" si="178"/>
        <v>3</v>
      </c>
      <c r="T5752" t="str">
        <f t="shared" si="179"/>
        <v>2&gt;</v>
      </c>
    </row>
    <row r="5753" spans="1:20" x14ac:dyDescent="0.25">
      <c r="A5753">
        <v>5752</v>
      </c>
      <c r="B5753" t="s">
        <v>5771</v>
      </c>
      <c r="C5753">
        <v>64.5</v>
      </c>
      <c r="D5753" t="s">
        <v>18</v>
      </c>
      <c r="E5753">
        <v>1</v>
      </c>
      <c r="F5753">
        <v>42</v>
      </c>
      <c r="G5753">
        <v>7</v>
      </c>
      <c r="H5753">
        <v>262822.48</v>
      </c>
      <c r="I5753">
        <v>1</v>
      </c>
      <c r="J5753">
        <v>1</v>
      </c>
      <c r="K5753">
        <v>1</v>
      </c>
      <c r="L5753">
        <v>194656.11</v>
      </c>
      <c r="M5753">
        <v>0</v>
      </c>
      <c r="N5753">
        <v>2</v>
      </c>
      <c r="O5753">
        <v>3</v>
      </c>
      <c r="P5753">
        <v>3</v>
      </c>
      <c r="Q5753">
        <v>4</v>
      </c>
      <c r="R5753" cm="1">
        <f t="array" ref="R5753">_xlfn.IFS(L5753&lt;=$W$6,1,L5753&lt;=$X$6,2,L5753&lt;=$Y$6,3,L5753&gt;$Y$6,4)</f>
        <v>4</v>
      </c>
      <c r="S5753">
        <f t="shared" si="178"/>
        <v>4</v>
      </c>
      <c r="T5753">
        <f t="shared" si="179"/>
        <v>1</v>
      </c>
    </row>
    <row r="5754" spans="1:20" x14ac:dyDescent="0.25">
      <c r="A5754">
        <v>5753</v>
      </c>
      <c r="B5754" t="s">
        <v>5772</v>
      </c>
      <c r="C5754">
        <v>75.2</v>
      </c>
      <c r="D5754" t="s">
        <v>20</v>
      </c>
      <c r="E5754">
        <v>0</v>
      </c>
      <c r="F5754">
        <v>38</v>
      </c>
      <c r="G5754">
        <v>4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  <c r="N5754">
        <v>4</v>
      </c>
      <c r="O5754">
        <v>2</v>
      </c>
      <c r="P5754">
        <v>1</v>
      </c>
      <c r="Q5754">
        <v>1</v>
      </c>
      <c r="R5754" cm="1">
        <f t="array" ref="R5754">_xlfn.IFS(L5754&lt;=$W$6,1,L5754&lt;=$X$6,2,L5754&lt;=$Y$6,3,L5754&gt;$Y$6,4)</f>
        <v>1</v>
      </c>
      <c r="S5754">
        <f t="shared" si="178"/>
        <v>3</v>
      </c>
      <c r="T5754" t="str">
        <f t="shared" si="179"/>
        <v>2&gt;</v>
      </c>
    </row>
    <row r="5755" spans="1:20" x14ac:dyDescent="0.25">
      <c r="A5755">
        <v>5754</v>
      </c>
      <c r="B5755" t="s">
        <v>5773</v>
      </c>
      <c r="C5755">
        <v>76</v>
      </c>
      <c r="D5755" t="s">
        <v>20</v>
      </c>
      <c r="E5755">
        <v>0</v>
      </c>
      <c r="F5755">
        <v>43</v>
      </c>
      <c r="G5755">
        <v>7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  <c r="N5755">
        <v>4</v>
      </c>
      <c r="O5755">
        <v>3</v>
      </c>
      <c r="P5755">
        <v>3</v>
      </c>
      <c r="Q5755">
        <v>1</v>
      </c>
      <c r="R5755" cm="1">
        <f t="array" ref="R5755">_xlfn.IFS(L5755&lt;=$W$6,1,L5755&lt;=$X$6,2,L5755&lt;=$Y$6,3,L5755&gt;$Y$6,4)</f>
        <v>3</v>
      </c>
      <c r="S5755">
        <f t="shared" si="178"/>
        <v>4</v>
      </c>
      <c r="T5755" t="str">
        <f t="shared" si="179"/>
        <v>2&gt;</v>
      </c>
    </row>
    <row r="5756" spans="1:20" x14ac:dyDescent="0.25">
      <c r="A5756">
        <v>5755</v>
      </c>
      <c r="B5756" t="s">
        <v>5774</v>
      </c>
      <c r="C5756">
        <v>71.400000000000006</v>
      </c>
      <c r="D5756" t="s">
        <v>27</v>
      </c>
      <c r="E5756">
        <v>0</v>
      </c>
      <c r="F5756">
        <v>47</v>
      </c>
      <c r="G5756">
        <v>10</v>
      </c>
      <c r="H5756">
        <v>212863.94</v>
      </c>
      <c r="I5756">
        <v>2</v>
      </c>
      <c r="J5756">
        <v>1</v>
      </c>
      <c r="K5756">
        <v>1</v>
      </c>
      <c r="L5756">
        <v>164117.69</v>
      </c>
      <c r="M5756">
        <v>0</v>
      </c>
      <c r="N5756">
        <v>3</v>
      </c>
      <c r="O5756">
        <v>4</v>
      </c>
      <c r="P5756">
        <v>4</v>
      </c>
      <c r="Q5756">
        <v>3</v>
      </c>
      <c r="R5756" cm="1">
        <f t="array" ref="R5756">_xlfn.IFS(L5756&lt;=$W$6,1,L5756&lt;=$X$6,2,L5756&lt;=$Y$6,3,L5756&gt;$Y$6,4)</f>
        <v>4</v>
      </c>
      <c r="S5756">
        <f t="shared" si="178"/>
        <v>4</v>
      </c>
      <c r="T5756" t="str">
        <f t="shared" si="179"/>
        <v>2&gt;</v>
      </c>
    </row>
    <row r="5757" spans="1:20" x14ac:dyDescent="0.25">
      <c r="A5757">
        <v>5756</v>
      </c>
      <c r="B5757" t="s">
        <v>5775</v>
      </c>
      <c r="C5757">
        <v>71.7</v>
      </c>
      <c r="D5757" t="s">
        <v>18</v>
      </c>
      <c r="E5757">
        <v>1</v>
      </c>
      <c r="F5757">
        <v>52</v>
      </c>
      <c r="G5757">
        <v>10</v>
      </c>
      <c r="H5757">
        <v>180611.52</v>
      </c>
      <c r="I5757">
        <v>1</v>
      </c>
      <c r="J5757">
        <v>1</v>
      </c>
      <c r="K5757">
        <v>1</v>
      </c>
      <c r="L5757">
        <v>124626.57</v>
      </c>
      <c r="M5757">
        <v>0</v>
      </c>
      <c r="N5757">
        <v>3</v>
      </c>
      <c r="O5757">
        <v>4</v>
      </c>
      <c r="P5757">
        <v>4</v>
      </c>
      <c r="Q5757">
        <v>2</v>
      </c>
      <c r="R5757" cm="1">
        <f t="array" ref="R5757">_xlfn.IFS(L5757&lt;=$W$6,1,L5757&lt;=$X$6,2,L5757&lt;=$Y$6,3,L5757&gt;$Y$6,4)</f>
        <v>3</v>
      </c>
      <c r="S5757">
        <f t="shared" si="178"/>
        <v>5</v>
      </c>
      <c r="T5757">
        <f t="shared" si="179"/>
        <v>1</v>
      </c>
    </row>
    <row r="5758" spans="1:20" x14ac:dyDescent="0.25">
      <c r="A5758">
        <v>5757</v>
      </c>
      <c r="B5758" t="s">
        <v>5776</v>
      </c>
      <c r="C5758">
        <v>64.5</v>
      </c>
      <c r="D5758" t="s">
        <v>27</v>
      </c>
      <c r="E5758">
        <v>1</v>
      </c>
      <c r="F5758">
        <v>30</v>
      </c>
      <c r="G5758">
        <v>8</v>
      </c>
      <c r="H5758">
        <v>234932.06</v>
      </c>
      <c r="I5758">
        <v>2</v>
      </c>
      <c r="J5758">
        <v>1</v>
      </c>
      <c r="K5758">
        <v>1</v>
      </c>
      <c r="L5758">
        <v>34490.06</v>
      </c>
      <c r="M5758">
        <v>0</v>
      </c>
      <c r="N5758">
        <v>2</v>
      </c>
      <c r="O5758">
        <v>1</v>
      </c>
      <c r="P5758">
        <v>3</v>
      </c>
      <c r="Q5758">
        <v>3</v>
      </c>
      <c r="R5758" cm="1">
        <f t="array" ref="R5758">_xlfn.IFS(L5758&lt;=$W$6,1,L5758&lt;=$X$6,2,L5758&lt;=$Y$6,3,L5758&gt;$Y$6,4)</f>
        <v>1</v>
      </c>
      <c r="S5758">
        <f t="shared" si="178"/>
        <v>1</v>
      </c>
      <c r="T5758" t="str">
        <f t="shared" si="179"/>
        <v>2&gt;</v>
      </c>
    </row>
    <row r="5759" spans="1:20" x14ac:dyDescent="0.25">
      <c r="A5759">
        <v>5758</v>
      </c>
      <c r="B5759" t="s">
        <v>5777</v>
      </c>
      <c r="C5759">
        <v>68.099999999999994</v>
      </c>
      <c r="D5759" t="s">
        <v>18</v>
      </c>
      <c r="E5759">
        <v>1</v>
      </c>
      <c r="F5759">
        <v>34</v>
      </c>
      <c r="G5759">
        <v>4</v>
      </c>
      <c r="H5759">
        <v>297768.94</v>
      </c>
      <c r="I5759">
        <v>2</v>
      </c>
      <c r="J5759">
        <v>1</v>
      </c>
      <c r="K5759">
        <v>1</v>
      </c>
      <c r="L5759">
        <v>90967.37</v>
      </c>
      <c r="M5759">
        <v>0</v>
      </c>
      <c r="N5759">
        <v>3</v>
      </c>
      <c r="O5759">
        <v>1</v>
      </c>
      <c r="P5759">
        <v>1</v>
      </c>
      <c r="Q5759">
        <v>4</v>
      </c>
      <c r="R5759" cm="1">
        <f t="array" ref="R5759">_xlfn.IFS(L5759&lt;=$W$6,1,L5759&lt;=$X$6,2,L5759&lt;=$Y$6,3,L5759&gt;$Y$6,4)</f>
        <v>2</v>
      </c>
      <c r="S5759">
        <f t="shared" si="178"/>
        <v>2</v>
      </c>
      <c r="T5759" t="str">
        <f t="shared" si="179"/>
        <v>2&gt;</v>
      </c>
    </row>
    <row r="5760" spans="1:20" x14ac:dyDescent="0.25">
      <c r="A5760">
        <v>5759</v>
      </c>
      <c r="B5760" t="s">
        <v>5778</v>
      </c>
      <c r="C5760">
        <v>68.099999999999994</v>
      </c>
      <c r="D5760" t="s">
        <v>27</v>
      </c>
      <c r="E5760">
        <v>0</v>
      </c>
      <c r="F5760">
        <v>46</v>
      </c>
      <c r="G5760">
        <v>5</v>
      </c>
      <c r="H5760">
        <v>182231.52</v>
      </c>
      <c r="I5760">
        <v>2</v>
      </c>
      <c r="J5760">
        <v>0</v>
      </c>
      <c r="K5760">
        <v>0</v>
      </c>
      <c r="L5760">
        <v>24208.84</v>
      </c>
      <c r="M5760">
        <v>1</v>
      </c>
      <c r="N5760">
        <v>3</v>
      </c>
      <c r="O5760">
        <v>3</v>
      </c>
      <c r="P5760">
        <v>2</v>
      </c>
      <c r="Q5760">
        <v>2</v>
      </c>
      <c r="R5760" cm="1">
        <f t="array" ref="R5760">_xlfn.IFS(L5760&lt;=$W$6,1,L5760&lt;=$X$6,2,L5760&lt;=$Y$6,3,L5760&gt;$Y$6,4)</f>
        <v>1</v>
      </c>
      <c r="S5760">
        <f t="shared" si="178"/>
        <v>4</v>
      </c>
      <c r="T5760" t="str">
        <f t="shared" si="179"/>
        <v>2&gt;</v>
      </c>
    </row>
    <row r="5761" spans="1:20" x14ac:dyDescent="0.25">
      <c r="A5761">
        <v>5760</v>
      </c>
      <c r="B5761" t="s">
        <v>5779</v>
      </c>
      <c r="C5761">
        <v>67.900000000000006</v>
      </c>
      <c r="D5761" t="s">
        <v>27</v>
      </c>
      <c r="E5761">
        <v>0</v>
      </c>
      <c r="F5761">
        <v>39</v>
      </c>
      <c r="G5761">
        <v>9</v>
      </c>
      <c r="H5761">
        <v>154747.74</v>
      </c>
      <c r="I5761">
        <v>2</v>
      </c>
      <c r="J5761">
        <v>0</v>
      </c>
      <c r="K5761">
        <v>1</v>
      </c>
      <c r="L5761">
        <v>174873.09</v>
      </c>
      <c r="M5761">
        <v>0</v>
      </c>
      <c r="N5761">
        <v>3</v>
      </c>
      <c r="O5761">
        <v>2</v>
      </c>
      <c r="P5761">
        <v>4</v>
      </c>
      <c r="Q5761">
        <v>2</v>
      </c>
      <c r="R5761" cm="1">
        <f t="array" ref="R5761">_xlfn.IFS(L5761&lt;=$W$6,1,L5761&lt;=$X$6,2,L5761&lt;=$Y$6,3,L5761&gt;$Y$6,4)</f>
        <v>4</v>
      </c>
      <c r="S5761">
        <f t="shared" si="178"/>
        <v>3</v>
      </c>
      <c r="T5761" t="str">
        <f t="shared" si="179"/>
        <v>2&gt;</v>
      </c>
    </row>
    <row r="5762" spans="1:20" x14ac:dyDescent="0.25">
      <c r="A5762">
        <v>5761</v>
      </c>
      <c r="B5762" t="s">
        <v>5780</v>
      </c>
      <c r="C5762">
        <v>52.8</v>
      </c>
      <c r="D5762" t="s">
        <v>20</v>
      </c>
      <c r="E5762">
        <v>1</v>
      </c>
      <c r="F5762">
        <v>25</v>
      </c>
      <c r="G5762">
        <v>8</v>
      </c>
      <c r="H5762">
        <v>209489.78</v>
      </c>
      <c r="I5762">
        <v>1</v>
      </c>
      <c r="J5762">
        <v>1</v>
      </c>
      <c r="K5762">
        <v>0</v>
      </c>
      <c r="L5762">
        <v>170262.97</v>
      </c>
      <c r="M5762">
        <v>0</v>
      </c>
      <c r="N5762">
        <v>1</v>
      </c>
      <c r="O5762">
        <v>1</v>
      </c>
      <c r="P5762">
        <v>3</v>
      </c>
      <c r="Q5762">
        <v>3</v>
      </c>
      <c r="R5762" cm="1">
        <f t="array" ref="R5762">_xlfn.IFS(L5762&lt;=$W$6,1,L5762&lt;=$X$6,2,L5762&lt;=$Y$6,3,L5762&gt;$Y$6,4)</f>
        <v>4</v>
      </c>
      <c r="S5762">
        <f t="shared" si="178"/>
        <v>1</v>
      </c>
      <c r="T5762">
        <f t="shared" si="179"/>
        <v>1</v>
      </c>
    </row>
    <row r="5763" spans="1:20" x14ac:dyDescent="0.25">
      <c r="A5763">
        <v>5762</v>
      </c>
      <c r="B5763" t="s">
        <v>5781</v>
      </c>
      <c r="C5763">
        <v>71</v>
      </c>
      <c r="D5763" t="s">
        <v>18</v>
      </c>
      <c r="E5763">
        <v>0</v>
      </c>
      <c r="F5763">
        <v>33</v>
      </c>
      <c r="G5763">
        <v>4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  <c r="N5763">
        <v>3</v>
      </c>
      <c r="O5763">
        <v>1</v>
      </c>
      <c r="P5763">
        <v>1</v>
      </c>
      <c r="Q5763">
        <v>1</v>
      </c>
      <c r="R5763" cm="1">
        <f t="array" ref="R5763">_xlfn.IFS(L5763&lt;=$W$6,1,L5763&lt;=$X$6,2,L5763&lt;=$Y$6,3,L5763&gt;$Y$6,4)</f>
        <v>3</v>
      </c>
      <c r="S5763">
        <f t="shared" ref="S5763:S5826" si="180">VLOOKUP(F5763,$V$10:$W$16,2,1)</f>
        <v>2</v>
      </c>
      <c r="T5763" t="str">
        <f t="shared" ref="T5763:T5826" si="181">VLOOKUP(I5763,$Y$9:$Z$11,2,1)</f>
        <v>2&gt;</v>
      </c>
    </row>
    <row r="5764" spans="1:20" x14ac:dyDescent="0.25">
      <c r="A5764">
        <v>5763</v>
      </c>
      <c r="B5764" t="s">
        <v>5782</v>
      </c>
      <c r="C5764">
        <v>73.3</v>
      </c>
      <c r="D5764" t="s">
        <v>27</v>
      </c>
      <c r="E5764">
        <v>1</v>
      </c>
      <c r="F5764">
        <v>41</v>
      </c>
      <c r="G5764">
        <v>6</v>
      </c>
      <c r="H5764">
        <v>183077.02</v>
      </c>
      <c r="I5764">
        <v>1</v>
      </c>
      <c r="J5764">
        <v>1</v>
      </c>
      <c r="K5764">
        <v>1</v>
      </c>
      <c r="L5764">
        <v>93783</v>
      </c>
      <c r="M5764">
        <v>0</v>
      </c>
      <c r="N5764">
        <v>4</v>
      </c>
      <c r="O5764">
        <v>3</v>
      </c>
      <c r="P5764">
        <v>2</v>
      </c>
      <c r="Q5764">
        <v>2</v>
      </c>
      <c r="R5764" cm="1">
        <f t="array" ref="R5764">_xlfn.IFS(L5764&lt;=$W$6,1,L5764&lt;=$X$6,2,L5764&lt;=$Y$6,3,L5764&gt;$Y$6,4)</f>
        <v>2</v>
      </c>
      <c r="S5764">
        <f t="shared" si="180"/>
        <v>3</v>
      </c>
      <c r="T5764">
        <f t="shared" si="181"/>
        <v>1</v>
      </c>
    </row>
    <row r="5765" spans="1:20" x14ac:dyDescent="0.25">
      <c r="A5765">
        <v>5764</v>
      </c>
      <c r="B5765" t="s">
        <v>5783</v>
      </c>
      <c r="C5765">
        <v>72.400000000000006</v>
      </c>
      <c r="D5765" t="s">
        <v>18</v>
      </c>
      <c r="E5765">
        <v>0</v>
      </c>
      <c r="F5765">
        <v>34</v>
      </c>
      <c r="G5765">
        <v>7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  <c r="N5765">
        <v>4</v>
      </c>
      <c r="O5765">
        <v>1</v>
      </c>
      <c r="P5765">
        <v>3</v>
      </c>
      <c r="Q5765">
        <v>1</v>
      </c>
      <c r="R5765" cm="1">
        <f t="array" ref="R5765">_xlfn.IFS(L5765&lt;=$W$6,1,L5765&lt;=$X$6,2,L5765&lt;=$Y$6,3,L5765&gt;$Y$6,4)</f>
        <v>4</v>
      </c>
      <c r="S5765">
        <f t="shared" si="180"/>
        <v>2</v>
      </c>
      <c r="T5765" t="str">
        <f t="shared" si="181"/>
        <v>2&gt;</v>
      </c>
    </row>
    <row r="5766" spans="1:20" x14ac:dyDescent="0.25">
      <c r="A5766">
        <v>5765</v>
      </c>
      <c r="B5766" t="s">
        <v>5784</v>
      </c>
      <c r="C5766">
        <v>72.599999999999994</v>
      </c>
      <c r="D5766" t="s">
        <v>18</v>
      </c>
      <c r="E5766">
        <v>0</v>
      </c>
      <c r="F5766">
        <v>36</v>
      </c>
      <c r="G5766">
        <v>1</v>
      </c>
      <c r="H5766">
        <v>371469.5</v>
      </c>
      <c r="I5766">
        <v>1</v>
      </c>
      <c r="J5766">
        <v>1</v>
      </c>
      <c r="K5766">
        <v>1</v>
      </c>
      <c r="L5766">
        <v>102036.82</v>
      </c>
      <c r="M5766">
        <v>0</v>
      </c>
      <c r="N5766">
        <v>4</v>
      </c>
      <c r="O5766">
        <v>2</v>
      </c>
      <c r="P5766">
        <v>1</v>
      </c>
      <c r="Q5766">
        <v>4</v>
      </c>
      <c r="R5766" cm="1">
        <f t="array" ref="R5766">_xlfn.IFS(L5766&lt;=$W$6,1,L5766&lt;=$X$6,2,L5766&lt;=$Y$6,3,L5766&gt;$Y$6,4)</f>
        <v>3</v>
      </c>
      <c r="S5766">
        <f t="shared" si="180"/>
        <v>2</v>
      </c>
      <c r="T5766">
        <f t="shared" si="181"/>
        <v>1</v>
      </c>
    </row>
    <row r="5767" spans="1:20" x14ac:dyDescent="0.25">
      <c r="A5767">
        <v>5766</v>
      </c>
      <c r="B5767" t="s">
        <v>5785</v>
      </c>
      <c r="C5767">
        <v>52</v>
      </c>
      <c r="D5767" t="s">
        <v>18</v>
      </c>
      <c r="E5767">
        <v>1</v>
      </c>
      <c r="F5767">
        <v>32</v>
      </c>
      <c r="G5767">
        <v>4</v>
      </c>
      <c r="H5767">
        <v>286793.08</v>
      </c>
      <c r="I5767">
        <v>2</v>
      </c>
      <c r="J5767">
        <v>1</v>
      </c>
      <c r="K5767">
        <v>1</v>
      </c>
      <c r="L5767">
        <v>898.51</v>
      </c>
      <c r="M5767">
        <v>0</v>
      </c>
      <c r="N5767">
        <v>1</v>
      </c>
      <c r="O5767">
        <v>1</v>
      </c>
      <c r="P5767">
        <v>1</v>
      </c>
      <c r="Q5767">
        <v>4</v>
      </c>
      <c r="R5767" cm="1">
        <f t="array" ref="R5767">_xlfn.IFS(L5767&lt;=$W$6,1,L5767&lt;=$X$6,2,L5767&lt;=$Y$6,3,L5767&gt;$Y$6,4)</f>
        <v>1</v>
      </c>
      <c r="S5767">
        <f t="shared" si="180"/>
        <v>1</v>
      </c>
      <c r="T5767" t="str">
        <f t="shared" si="181"/>
        <v>2&gt;</v>
      </c>
    </row>
    <row r="5768" spans="1:20" x14ac:dyDescent="0.25">
      <c r="A5768">
        <v>5767</v>
      </c>
      <c r="B5768" t="s">
        <v>5786</v>
      </c>
      <c r="C5768">
        <v>55.6</v>
      </c>
      <c r="D5768" t="s">
        <v>18</v>
      </c>
      <c r="E5768">
        <v>1</v>
      </c>
      <c r="F5768">
        <v>42</v>
      </c>
      <c r="G5768">
        <v>6</v>
      </c>
      <c r="H5768">
        <v>251819.7</v>
      </c>
      <c r="I5768">
        <v>1</v>
      </c>
      <c r="J5768">
        <v>1</v>
      </c>
      <c r="K5768">
        <v>1</v>
      </c>
      <c r="L5768">
        <v>95124.4</v>
      </c>
      <c r="M5768">
        <v>0</v>
      </c>
      <c r="N5768">
        <v>1</v>
      </c>
      <c r="O5768">
        <v>3</v>
      </c>
      <c r="P5768">
        <v>2</v>
      </c>
      <c r="Q5768">
        <v>3</v>
      </c>
      <c r="R5768" cm="1">
        <f t="array" ref="R5768">_xlfn.IFS(L5768&lt;=$W$6,1,L5768&lt;=$X$6,2,L5768&lt;=$Y$6,3,L5768&gt;$Y$6,4)</f>
        <v>2</v>
      </c>
      <c r="S5768">
        <f t="shared" si="180"/>
        <v>4</v>
      </c>
      <c r="T5768">
        <f t="shared" si="181"/>
        <v>1</v>
      </c>
    </row>
    <row r="5769" spans="1:20" x14ac:dyDescent="0.25">
      <c r="A5769">
        <v>5768</v>
      </c>
      <c r="B5769" t="s">
        <v>5787</v>
      </c>
      <c r="C5769">
        <v>57.9</v>
      </c>
      <c r="D5769" t="s">
        <v>18</v>
      </c>
      <c r="E5769">
        <v>0</v>
      </c>
      <c r="F5769">
        <v>47</v>
      </c>
      <c r="G5769">
        <v>3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  <c r="N5769">
        <v>1</v>
      </c>
      <c r="O5769">
        <v>4</v>
      </c>
      <c r="P5769">
        <v>1</v>
      </c>
      <c r="Q5769">
        <v>1</v>
      </c>
      <c r="R5769" cm="1">
        <f t="array" ref="R5769">_xlfn.IFS(L5769&lt;=$W$6,1,L5769&lt;=$X$6,2,L5769&lt;=$Y$6,3,L5769&gt;$Y$6,4)</f>
        <v>1</v>
      </c>
      <c r="S5769">
        <f t="shared" si="180"/>
        <v>4</v>
      </c>
      <c r="T5769" t="str">
        <f t="shared" si="181"/>
        <v>2&gt;</v>
      </c>
    </row>
    <row r="5770" spans="1:20" x14ac:dyDescent="0.25">
      <c r="A5770">
        <v>5769</v>
      </c>
      <c r="B5770" t="s">
        <v>5788</v>
      </c>
      <c r="C5770">
        <v>67.400000000000006</v>
      </c>
      <c r="D5770" t="s">
        <v>18</v>
      </c>
      <c r="E5770">
        <v>1</v>
      </c>
      <c r="F5770">
        <v>38</v>
      </c>
      <c r="G5770">
        <v>3</v>
      </c>
      <c r="H5770">
        <v>309051.40000000002</v>
      </c>
      <c r="I5770">
        <v>1</v>
      </c>
      <c r="J5770">
        <v>0</v>
      </c>
      <c r="K5770">
        <v>1</v>
      </c>
      <c r="L5770">
        <v>27468.720000000001</v>
      </c>
      <c r="M5770">
        <v>0</v>
      </c>
      <c r="N5770">
        <v>3</v>
      </c>
      <c r="O5770">
        <v>2</v>
      </c>
      <c r="P5770">
        <v>1</v>
      </c>
      <c r="Q5770">
        <v>4</v>
      </c>
      <c r="R5770" cm="1">
        <f t="array" ref="R5770">_xlfn.IFS(L5770&lt;=$W$6,1,L5770&lt;=$X$6,2,L5770&lt;=$Y$6,3,L5770&gt;$Y$6,4)</f>
        <v>1</v>
      </c>
      <c r="S5770">
        <f t="shared" si="180"/>
        <v>3</v>
      </c>
      <c r="T5770">
        <f t="shared" si="181"/>
        <v>1</v>
      </c>
    </row>
    <row r="5771" spans="1:20" x14ac:dyDescent="0.25">
      <c r="A5771">
        <v>5770</v>
      </c>
      <c r="B5771" t="s">
        <v>5789</v>
      </c>
      <c r="C5771">
        <v>57</v>
      </c>
      <c r="D5771" t="s">
        <v>18</v>
      </c>
      <c r="E5771">
        <v>0</v>
      </c>
      <c r="F5771">
        <v>31</v>
      </c>
      <c r="G5771">
        <v>1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  <c r="N5771">
        <v>1</v>
      </c>
      <c r="O5771">
        <v>1</v>
      </c>
      <c r="P5771">
        <v>1</v>
      </c>
      <c r="Q5771">
        <v>1</v>
      </c>
      <c r="R5771" cm="1">
        <f t="array" ref="R5771">_xlfn.IFS(L5771&lt;=$W$6,1,L5771&lt;=$X$6,2,L5771&lt;=$Y$6,3,L5771&gt;$Y$6,4)</f>
        <v>1</v>
      </c>
      <c r="S5771">
        <f t="shared" si="180"/>
        <v>1</v>
      </c>
      <c r="T5771">
        <f t="shared" si="181"/>
        <v>1</v>
      </c>
    </row>
    <row r="5772" spans="1:20" x14ac:dyDescent="0.25">
      <c r="A5772">
        <v>5771</v>
      </c>
      <c r="B5772" t="s">
        <v>5790</v>
      </c>
      <c r="C5772">
        <v>63.1</v>
      </c>
      <c r="D5772" t="s">
        <v>18</v>
      </c>
      <c r="E5772">
        <v>1</v>
      </c>
      <c r="F5772">
        <v>53</v>
      </c>
      <c r="G5772">
        <v>9</v>
      </c>
      <c r="H5772">
        <v>201309.6</v>
      </c>
      <c r="I5772">
        <v>1</v>
      </c>
      <c r="J5772">
        <v>1</v>
      </c>
      <c r="K5772">
        <v>0</v>
      </c>
      <c r="L5772">
        <v>171587.9</v>
      </c>
      <c r="M5772">
        <v>0</v>
      </c>
      <c r="N5772">
        <v>2</v>
      </c>
      <c r="O5772">
        <v>4</v>
      </c>
      <c r="P5772">
        <v>4</v>
      </c>
      <c r="Q5772">
        <v>3</v>
      </c>
      <c r="R5772" cm="1">
        <f t="array" ref="R5772">_xlfn.IFS(L5772&lt;=$W$6,1,L5772&lt;=$X$6,2,L5772&lt;=$Y$6,3,L5772&gt;$Y$6,4)</f>
        <v>4</v>
      </c>
      <c r="S5772">
        <f t="shared" si="180"/>
        <v>5</v>
      </c>
      <c r="T5772">
        <f t="shared" si="181"/>
        <v>1</v>
      </c>
    </row>
    <row r="5773" spans="1:20" x14ac:dyDescent="0.25">
      <c r="A5773">
        <v>5772</v>
      </c>
      <c r="B5773" t="s">
        <v>5791</v>
      </c>
      <c r="C5773">
        <v>62.3</v>
      </c>
      <c r="D5773" t="s">
        <v>20</v>
      </c>
      <c r="E5773">
        <v>1</v>
      </c>
      <c r="F5773">
        <v>46</v>
      </c>
      <c r="G5773">
        <v>2</v>
      </c>
      <c r="H5773">
        <v>166651.54</v>
      </c>
      <c r="I5773">
        <v>1</v>
      </c>
      <c r="J5773">
        <v>0</v>
      </c>
      <c r="K5773">
        <v>1</v>
      </c>
      <c r="L5773">
        <v>80828.78</v>
      </c>
      <c r="M5773">
        <v>0</v>
      </c>
      <c r="N5773">
        <v>2</v>
      </c>
      <c r="O5773">
        <v>3</v>
      </c>
      <c r="P5773">
        <v>1</v>
      </c>
      <c r="Q5773">
        <v>2</v>
      </c>
      <c r="R5773" cm="1">
        <f t="array" ref="R5773">_xlfn.IFS(L5773&lt;=$W$6,1,L5773&lt;=$X$6,2,L5773&lt;=$Y$6,3,L5773&gt;$Y$6,4)</f>
        <v>2</v>
      </c>
      <c r="S5773">
        <f t="shared" si="180"/>
        <v>4</v>
      </c>
      <c r="T5773">
        <f t="shared" si="181"/>
        <v>1</v>
      </c>
    </row>
    <row r="5774" spans="1:20" x14ac:dyDescent="0.25">
      <c r="A5774">
        <v>5773</v>
      </c>
      <c r="B5774" t="s">
        <v>5792</v>
      </c>
      <c r="C5774">
        <v>66.5</v>
      </c>
      <c r="D5774" t="s">
        <v>18</v>
      </c>
      <c r="E5774">
        <v>1</v>
      </c>
      <c r="F5774">
        <v>37</v>
      </c>
      <c r="G5774">
        <v>9</v>
      </c>
      <c r="H5774">
        <v>221869.08</v>
      </c>
      <c r="I5774">
        <v>1</v>
      </c>
      <c r="J5774">
        <v>1</v>
      </c>
      <c r="K5774">
        <v>0</v>
      </c>
      <c r="L5774">
        <v>169287.99</v>
      </c>
      <c r="M5774">
        <v>0</v>
      </c>
      <c r="N5774">
        <v>3</v>
      </c>
      <c r="O5774">
        <v>2</v>
      </c>
      <c r="P5774">
        <v>4</v>
      </c>
      <c r="Q5774">
        <v>3</v>
      </c>
      <c r="R5774" cm="1">
        <f t="array" ref="R5774">_xlfn.IFS(L5774&lt;=$W$6,1,L5774&lt;=$X$6,2,L5774&lt;=$Y$6,3,L5774&gt;$Y$6,4)</f>
        <v>4</v>
      </c>
      <c r="S5774">
        <f t="shared" si="180"/>
        <v>3</v>
      </c>
      <c r="T5774">
        <f t="shared" si="181"/>
        <v>1</v>
      </c>
    </row>
    <row r="5775" spans="1:20" x14ac:dyDescent="0.25">
      <c r="A5775">
        <v>5774</v>
      </c>
      <c r="B5775" t="s">
        <v>5793</v>
      </c>
      <c r="C5775">
        <v>52.3</v>
      </c>
      <c r="D5775" t="s">
        <v>20</v>
      </c>
      <c r="E5775">
        <v>0</v>
      </c>
      <c r="F5775">
        <v>38</v>
      </c>
      <c r="G5775">
        <v>9</v>
      </c>
      <c r="H5775">
        <v>227361.08</v>
      </c>
      <c r="I5775">
        <v>1</v>
      </c>
      <c r="J5775">
        <v>0</v>
      </c>
      <c r="K5775">
        <v>0</v>
      </c>
      <c r="L5775">
        <v>13197.44</v>
      </c>
      <c r="M5775">
        <v>0</v>
      </c>
      <c r="N5775">
        <v>1</v>
      </c>
      <c r="O5775">
        <v>2</v>
      </c>
      <c r="P5775">
        <v>4</v>
      </c>
      <c r="Q5775">
        <v>3</v>
      </c>
      <c r="R5775" cm="1">
        <f t="array" ref="R5775">_xlfn.IFS(L5775&lt;=$W$6,1,L5775&lt;=$X$6,2,L5775&lt;=$Y$6,3,L5775&gt;$Y$6,4)</f>
        <v>1</v>
      </c>
      <c r="S5775">
        <f t="shared" si="180"/>
        <v>3</v>
      </c>
      <c r="T5775">
        <f t="shared" si="181"/>
        <v>1</v>
      </c>
    </row>
    <row r="5776" spans="1:20" x14ac:dyDescent="0.25">
      <c r="A5776">
        <v>5775</v>
      </c>
      <c r="B5776" t="s">
        <v>5794</v>
      </c>
      <c r="C5776">
        <v>70.599999999999994</v>
      </c>
      <c r="D5776" t="s">
        <v>27</v>
      </c>
      <c r="E5776">
        <v>1</v>
      </c>
      <c r="F5776">
        <v>33</v>
      </c>
      <c r="G5776">
        <v>2</v>
      </c>
      <c r="H5776">
        <v>234040.16</v>
      </c>
      <c r="I5776">
        <v>2</v>
      </c>
      <c r="J5776">
        <v>1</v>
      </c>
      <c r="K5776">
        <v>0</v>
      </c>
      <c r="L5776">
        <v>54439.53</v>
      </c>
      <c r="M5776">
        <v>0</v>
      </c>
      <c r="N5776">
        <v>3</v>
      </c>
      <c r="O5776">
        <v>1</v>
      </c>
      <c r="P5776">
        <v>1</v>
      </c>
      <c r="Q5776">
        <v>3</v>
      </c>
      <c r="R5776" cm="1">
        <f t="array" ref="R5776">_xlfn.IFS(L5776&lt;=$W$6,1,L5776&lt;=$X$6,2,L5776&lt;=$Y$6,3,L5776&gt;$Y$6,4)</f>
        <v>2</v>
      </c>
      <c r="S5776">
        <f t="shared" si="180"/>
        <v>2</v>
      </c>
      <c r="T5776" t="str">
        <f t="shared" si="181"/>
        <v>2&gt;</v>
      </c>
    </row>
    <row r="5777" spans="1:20" x14ac:dyDescent="0.25">
      <c r="A5777">
        <v>5776</v>
      </c>
      <c r="B5777" t="s">
        <v>5795</v>
      </c>
      <c r="C5777">
        <v>61.9</v>
      </c>
      <c r="D5777" t="s">
        <v>18</v>
      </c>
      <c r="E5777">
        <v>0</v>
      </c>
      <c r="F5777">
        <v>51</v>
      </c>
      <c r="G5777">
        <v>10</v>
      </c>
      <c r="H5777">
        <v>290719.98</v>
      </c>
      <c r="I5777">
        <v>1</v>
      </c>
      <c r="J5777">
        <v>1</v>
      </c>
      <c r="K5777">
        <v>0</v>
      </c>
      <c r="L5777">
        <v>38186.85</v>
      </c>
      <c r="M5777">
        <v>0</v>
      </c>
      <c r="N5777">
        <v>2</v>
      </c>
      <c r="O5777">
        <v>4</v>
      </c>
      <c r="P5777">
        <v>4</v>
      </c>
      <c r="Q5777">
        <v>4</v>
      </c>
      <c r="R5777" cm="1">
        <f t="array" ref="R5777">_xlfn.IFS(L5777&lt;=$W$6,1,L5777&lt;=$X$6,2,L5777&lt;=$Y$6,3,L5777&gt;$Y$6,4)</f>
        <v>1</v>
      </c>
      <c r="S5777">
        <f t="shared" si="180"/>
        <v>5</v>
      </c>
      <c r="T5777">
        <f t="shared" si="181"/>
        <v>1</v>
      </c>
    </row>
    <row r="5778" spans="1:20" x14ac:dyDescent="0.25">
      <c r="A5778">
        <v>5777</v>
      </c>
      <c r="B5778" t="s">
        <v>5796</v>
      </c>
      <c r="C5778">
        <v>59.3</v>
      </c>
      <c r="D5778" t="s">
        <v>27</v>
      </c>
      <c r="E5778">
        <v>0</v>
      </c>
      <c r="F5778">
        <v>41</v>
      </c>
      <c r="G5778">
        <v>9</v>
      </c>
      <c r="H5778">
        <v>302783.35999999999</v>
      </c>
      <c r="I5778">
        <v>1</v>
      </c>
      <c r="J5778">
        <v>1</v>
      </c>
      <c r="K5778">
        <v>0</v>
      </c>
      <c r="L5778">
        <v>27274.6</v>
      </c>
      <c r="M5778">
        <v>1</v>
      </c>
      <c r="N5778">
        <v>2</v>
      </c>
      <c r="O5778">
        <v>3</v>
      </c>
      <c r="P5778">
        <v>4</v>
      </c>
      <c r="Q5778">
        <v>4</v>
      </c>
      <c r="R5778" cm="1">
        <f t="array" ref="R5778">_xlfn.IFS(L5778&lt;=$W$6,1,L5778&lt;=$X$6,2,L5778&lt;=$Y$6,3,L5778&gt;$Y$6,4)</f>
        <v>1</v>
      </c>
      <c r="S5778">
        <f t="shared" si="180"/>
        <v>3</v>
      </c>
      <c r="T5778">
        <f t="shared" si="181"/>
        <v>1</v>
      </c>
    </row>
    <row r="5779" spans="1:20" x14ac:dyDescent="0.25">
      <c r="A5779">
        <v>5778</v>
      </c>
      <c r="B5779" t="s">
        <v>5797</v>
      </c>
      <c r="C5779">
        <v>60.8</v>
      </c>
      <c r="D5779" t="s">
        <v>20</v>
      </c>
      <c r="E5779">
        <v>1</v>
      </c>
      <c r="F5779">
        <v>68</v>
      </c>
      <c r="G5779">
        <v>9</v>
      </c>
      <c r="H5779">
        <v>247870.7</v>
      </c>
      <c r="I5779">
        <v>1</v>
      </c>
      <c r="J5779">
        <v>1</v>
      </c>
      <c r="K5779">
        <v>1</v>
      </c>
      <c r="L5779">
        <v>65758.19</v>
      </c>
      <c r="M5779">
        <v>0</v>
      </c>
      <c r="N5779">
        <v>2</v>
      </c>
      <c r="O5779">
        <v>4</v>
      </c>
      <c r="P5779">
        <v>4</v>
      </c>
      <c r="Q5779">
        <v>3</v>
      </c>
      <c r="R5779" cm="1">
        <f t="array" ref="R5779">_xlfn.IFS(L5779&lt;=$W$6,1,L5779&lt;=$X$6,2,L5779&lt;=$Y$6,3,L5779&gt;$Y$6,4)</f>
        <v>2</v>
      </c>
      <c r="S5779">
        <f t="shared" si="180"/>
        <v>5</v>
      </c>
      <c r="T5779">
        <f t="shared" si="181"/>
        <v>1</v>
      </c>
    </row>
    <row r="5780" spans="1:20" x14ac:dyDescent="0.25">
      <c r="A5780">
        <v>5779</v>
      </c>
      <c r="B5780" t="s">
        <v>5798</v>
      </c>
      <c r="C5780">
        <v>52.6</v>
      </c>
      <c r="D5780" t="s">
        <v>18</v>
      </c>
      <c r="E5780">
        <v>0</v>
      </c>
      <c r="F5780">
        <v>38</v>
      </c>
      <c r="G5780">
        <v>1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  <c r="N5780">
        <v>1</v>
      </c>
      <c r="O5780">
        <v>2</v>
      </c>
      <c r="P5780">
        <v>1</v>
      </c>
      <c r="Q5780">
        <v>1</v>
      </c>
      <c r="R5780" cm="1">
        <f t="array" ref="R5780">_xlfn.IFS(L5780&lt;=$W$6,1,L5780&lt;=$X$6,2,L5780&lt;=$Y$6,3,L5780&gt;$Y$6,4)</f>
        <v>2</v>
      </c>
      <c r="S5780">
        <f t="shared" si="180"/>
        <v>3</v>
      </c>
      <c r="T5780" t="str">
        <f t="shared" si="181"/>
        <v>2&gt;</v>
      </c>
    </row>
    <row r="5781" spans="1:20" x14ac:dyDescent="0.25">
      <c r="A5781">
        <v>5780</v>
      </c>
      <c r="B5781" t="s">
        <v>5799</v>
      </c>
      <c r="C5781">
        <v>68.400000000000006</v>
      </c>
      <c r="D5781" t="s">
        <v>20</v>
      </c>
      <c r="E5781">
        <v>1</v>
      </c>
      <c r="F5781">
        <v>42</v>
      </c>
      <c r="G5781">
        <v>3</v>
      </c>
      <c r="H5781">
        <v>140582.04</v>
      </c>
      <c r="I5781">
        <v>1</v>
      </c>
      <c r="J5781">
        <v>1</v>
      </c>
      <c r="K5781">
        <v>1</v>
      </c>
      <c r="L5781">
        <v>115468.84</v>
      </c>
      <c r="M5781">
        <v>1</v>
      </c>
      <c r="N5781">
        <v>3</v>
      </c>
      <c r="O5781">
        <v>3</v>
      </c>
      <c r="P5781">
        <v>1</v>
      </c>
      <c r="Q5781">
        <v>2</v>
      </c>
      <c r="R5781" cm="1">
        <f t="array" ref="R5781">_xlfn.IFS(L5781&lt;=$W$6,1,L5781&lt;=$X$6,2,L5781&lt;=$Y$6,3,L5781&gt;$Y$6,4)</f>
        <v>3</v>
      </c>
      <c r="S5781">
        <f t="shared" si="180"/>
        <v>4</v>
      </c>
      <c r="T5781">
        <f t="shared" si="181"/>
        <v>1</v>
      </c>
    </row>
    <row r="5782" spans="1:20" x14ac:dyDescent="0.25">
      <c r="A5782">
        <v>5781</v>
      </c>
      <c r="B5782" t="s">
        <v>5800</v>
      </c>
      <c r="C5782">
        <v>60.4</v>
      </c>
      <c r="D5782" t="s">
        <v>27</v>
      </c>
      <c r="E5782">
        <v>0</v>
      </c>
      <c r="F5782">
        <v>44</v>
      </c>
      <c r="G5782">
        <v>11</v>
      </c>
      <c r="H5782">
        <v>332062.90000000002</v>
      </c>
      <c r="I5782">
        <v>1</v>
      </c>
      <c r="J5782">
        <v>1</v>
      </c>
      <c r="K5782">
        <v>0</v>
      </c>
      <c r="L5782">
        <v>98293.14</v>
      </c>
      <c r="M5782">
        <v>0</v>
      </c>
      <c r="N5782">
        <v>2</v>
      </c>
      <c r="O5782">
        <v>3</v>
      </c>
      <c r="P5782">
        <v>4</v>
      </c>
      <c r="Q5782">
        <v>4</v>
      </c>
      <c r="R5782" cm="1">
        <f t="array" ref="R5782">_xlfn.IFS(L5782&lt;=$W$6,1,L5782&lt;=$X$6,2,L5782&lt;=$Y$6,3,L5782&gt;$Y$6,4)</f>
        <v>2</v>
      </c>
      <c r="S5782">
        <f t="shared" si="180"/>
        <v>4</v>
      </c>
      <c r="T5782">
        <f t="shared" si="181"/>
        <v>1</v>
      </c>
    </row>
    <row r="5783" spans="1:20" x14ac:dyDescent="0.25">
      <c r="A5783">
        <v>5782</v>
      </c>
      <c r="B5783" t="s">
        <v>5801</v>
      </c>
      <c r="C5783">
        <v>63.6</v>
      </c>
      <c r="D5783" t="s">
        <v>27</v>
      </c>
      <c r="E5783">
        <v>1</v>
      </c>
      <c r="F5783">
        <v>38</v>
      </c>
      <c r="G5783">
        <v>7</v>
      </c>
      <c r="H5783">
        <v>193286.64</v>
      </c>
      <c r="I5783">
        <v>1</v>
      </c>
      <c r="J5783">
        <v>0</v>
      </c>
      <c r="K5783">
        <v>0</v>
      </c>
      <c r="L5783">
        <v>182059.28</v>
      </c>
      <c r="M5783">
        <v>0</v>
      </c>
      <c r="N5783">
        <v>2</v>
      </c>
      <c r="O5783">
        <v>2</v>
      </c>
      <c r="P5783">
        <v>3</v>
      </c>
      <c r="Q5783">
        <v>2</v>
      </c>
      <c r="R5783" cm="1">
        <f t="array" ref="R5783">_xlfn.IFS(L5783&lt;=$W$6,1,L5783&lt;=$X$6,2,L5783&lt;=$Y$6,3,L5783&gt;$Y$6,4)</f>
        <v>4</v>
      </c>
      <c r="S5783">
        <f t="shared" si="180"/>
        <v>3</v>
      </c>
      <c r="T5783">
        <f t="shared" si="181"/>
        <v>1</v>
      </c>
    </row>
    <row r="5784" spans="1:20" x14ac:dyDescent="0.25">
      <c r="A5784">
        <v>5783</v>
      </c>
      <c r="B5784" t="s">
        <v>5802</v>
      </c>
      <c r="C5784">
        <v>66.900000000000006</v>
      </c>
      <c r="D5784" t="s">
        <v>20</v>
      </c>
      <c r="E5784">
        <v>0</v>
      </c>
      <c r="F5784">
        <v>35</v>
      </c>
      <c r="G5784">
        <v>9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  <c r="N5784">
        <v>3</v>
      </c>
      <c r="O5784">
        <v>2</v>
      </c>
      <c r="P5784">
        <v>4</v>
      </c>
      <c r="Q5784">
        <v>1</v>
      </c>
      <c r="R5784" cm="1">
        <f t="array" ref="R5784">_xlfn.IFS(L5784&lt;=$W$6,1,L5784&lt;=$X$6,2,L5784&lt;=$Y$6,3,L5784&gt;$Y$6,4)</f>
        <v>3</v>
      </c>
      <c r="S5784">
        <f t="shared" si="180"/>
        <v>2</v>
      </c>
      <c r="T5784" t="str">
        <f t="shared" si="181"/>
        <v>2&gt;</v>
      </c>
    </row>
    <row r="5785" spans="1:20" x14ac:dyDescent="0.25">
      <c r="A5785">
        <v>5784</v>
      </c>
      <c r="B5785" t="s">
        <v>5803</v>
      </c>
      <c r="C5785">
        <v>62.4</v>
      </c>
      <c r="D5785" t="s">
        <v>18</v>
      </c>
      <c r="E5785">
        <v>1</v>
      </c>
      <c r="F5785">
        <v>73</v>
      </c>
      <c r="G5785">
        <v>8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  <c r="N5785">
        <v>2</v>
      </c>
      <c r="O5785">
        <v>4</v>
      </c>
      <c r="P5785">
        <v>3</v>
      </c>
      <c r="Q5785">
        <v>1</v>
      </c>
      <c r="R5785" cm="1">
        <f t="array" ref="R5785">_xlfn.IFS(L5785&lt;=$W$6,1,L5785&lt;=$X$6,2,L5785&lt;=$Y$6,3,L5785&gt;$Y$6,4)</f>
        <v>3</v>
      </c>
      <c r="S5785">
        <f t="shared" si="180"/>
        <v>5</v>
      </c>
      <c r="T5785" t="str">
        <f t="shared" si="181"/>
        <v>2&gt;</v>
      </c>
    </row>
    <row r="5786" spans="1:20" x14ac:dyDescent="0.25">
      <c r="A5786">
        <v>5785</v>
      </c>
      <c r="B5786" t="s">
        <v>5804</v>
      </c>
      <c r="C5786">
        <v>63.1</v>
      </c>
      <c r="D5786" t="s">
        <v>18</v>
      </c>
      <c r="E5786">
        <v>1</v>
      </c>
      <c r="F5786">
        <v>31</v>
      </c>
      <c r="G5786">
        <v>3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  <c r="N5786">
        <v>2</v>
      </c>
      <c r="O5786">
        <v>1</v>
      </c>
      <c r="P5786">
        <v>1</v>
      </c>
      <c r="Q5786">
        <v>1</v>
      </c>
      <c r="R5786" cm="1">
        <f t="array" ref="R5786">_xlfn.IFS(L5786&lt;=$W$6,1,L5786&lt;=$X$6,2,L5786&lt;=$Y$6,3,L5786&gt;$Y$6,4)</f>
        <v>1</v>
      </c>
      <c r="S5786">
        <f t="shared" si="180"/>
        <v>1</v>
      </c>
      <c r="T5786" t="str">
        <f t="shared" si="181"/>
        <v>2&gt;</v>
      </c>
    </row>
    <row r="5787" spans="1:20" x14ac:dyDescent="0.25">
      <c r="A5787">
        <v>5786</v>
      </c>
      <c r="B5787" t="s">
        <v>5805</v>
      </c>
      <c r="C5787">
        <v>75.3</v>
      </c>
      <c r="D5787" t="s">
        <v>18</v>
      </c>
      <c r="E5787">
        <v>1</v>
      </c>
      <c r="F5787">
        <v>50</v>
      </c>
      <c r="G5787">
        <v>5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  <c r="N5787">
        <v>4</v>
      </c>
      <c r="O5787">
        <v>4</v>
      </c>
      <c r="P5787">
        <v>2</v>
      </c>
      <c r="Q5787">
        <v>1</v>
      </c>
      <c r="R5787" cm="1">
        <f t="array" ref="R5787">_xlfn.IFS(L5787&lt;=$W$6,1,L5787&lt;=$X$6,2,L5787&lt;=$Y$6,3,L5787&gt;$Y$6,4)</f>
        <v>3</v>
      </c>
      <c r="S5787">
        <f t="shared" si="180"/>
        <v>5</v>
      </c>
      <c r="T5787" t="str">
        <f t="shared" si="181"/>
        <v>2&gt;</v>
      </c>
    </row>
    <row r="5788" spans="1:20" x14ac:dyDescent="0.25">
      <c r="A5788">
        <v>5787</v>
      </c>
      <c r="B5788" t="s">
        <v>5806</v>
      </c>
      <c r="C5788">
        <v>58.8</v>
      </c>
      <c r="D5788" t="s">
        <v>18</v>
      </c>
      <c r="E5788">
        <v>1</v>
      </c>
      <c r="F5788">
        <v>42</v>
      </c>
      <c r="G5788">
        <v>6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  <c r="N5788">
        <v>2</v>
      </c>
      <c r="O5788">
        <v>3</v>
      </c>
      <c r="P5788">
        <v>2</v>
      </c>
      <c r="Q5788">
        <v>1</v>
      </c>
      <c r="R5788" cm="1">
        <f t="array" ref="R5788">_xlfn.IFS(L5788&lt;=$W$6,1,L5788&lt;=$X$6,2,L5788&lt;=$Y$6,3,L5788&gt;$Y$6,4)</f>
        <v>3</v>
      </c>
      <c r="S5788">
        <f t="shared" si="180"/>
        <v>4</v>
      </c>
      <c r="T5788" t="str">
        <f t="shared" si="181"/>
        <v>2&gt;</v>
      </c>
    </row>
    <row r="5789" spans="1:20" x14ac:dyDescent="0.25">
      <c r="A5789">
        <v>5788</v>
      </c>
      <c r="B5789" t="s">
        <v>5807</v>
      </c>
      <c r="C5789">
        <v>72.900000000000006</v>
      </c>
      <c r="D5789" t="s">
        <v>27</v>
      </c>
      <c r="E5789">
        <v>1</v>
      </c>
      <c r="F5789">
        <v>28</v>
      </c>
      <c r="G5789">
        <v>5</v>
      </c>
      <c r="H5789">
        <v>194536.2</v>
      </c>
      <c r="I5789">
        <v>2</v>
      </c>
      <c r="J5789">
        <v>1</v>
      </c>
      <c r="K5789">
        <v>0</v>
      </c>
      <c r="L5789">
        <v>39356.379999999997</v>
      </c>
      <c r="M5789">
        <v>0</v>
      </c>
      <c r="N5789">
        <v>4</v>
      </c>
      <c r="O5789">
        <v>1</v>
      </c>
      <c r="P5789">
        <v>2</v>
      </c>
      <c r="Q5789">
        <v>3</v>
      </c>
      <c r="R5789" cm="1">
        <f t="array" ref="R5789">_xlfn.IFS(L5789&lt;=$W$6,1,L5789&lt;=$X$6,2,L5789&lt;=$Y$6,3,L5789&gt;$Y$6,4)</f>
        <v>1</v>
      </c>
      <c r="S5789">
        <f t="shared" si="180"/>
        <v>1</v>
      </c>
      <c r="T5789" t="str">
        <f t="shared" si="181"/>
        <v>2&gt;</v>
      </c>
    </row>
    <row r="5790" spans="1:20" x14ac:dyDescent="0.25">
      <c r="A5790">
        <v>5789</v>
      </c>
      <c r="B5790" t="s">
        <v>5808</v>
      </c>
      <c r="C5790">
        <v>60.2</v>
      </c>
      <c r="D5790" t="s">
        <v>18</v>
      </c>
      <c r="E5790">
        <v>0</v>
      </c>
      <c r="F5790">
        <v>44</v>
      </c>
      <c r="G5790">
        <v>11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  <c r="N5790">
        <v>2</v>
      </c>
      <c r="O5790">
        <v>3</v>
      </c>
      <c r="P5790">
        <v>4</v>
      </c>
      <c r="Q5790">
        <v>1</v>
      </c>
      <c r="R5790" cm="1">
        <f t="array" ref="R5790">_xlfn.IFS(L5790&lt;=$W$6,1,L5790&lt;=$X$6,2,L5790&lt;=$Y$6,3,L5790&gt;$Y$6,4)</f>
        <v>4</v>
      </c>
      <c r="S5790">
        <f t="shared" si="180"/>
        <v>4</v>
      </c>
      <c r="T5790" t="str">
        <f t="shared" si="181"/>
        <v>2&gt;</v>
      </c>
    </row>
    <row r="5791" spans="1:20" x14ac:dyDescent="0.25">
      <c r="A5791">
        <v>5790</v>
      </c>
      <c r="B5791" t="s">
        <v>5809</v>
      </c>
      <c r="C5791">
        <v>68.900000000000006</v>
      </c>
      <c r="D5791" t="s">
        <v>27</v>
      </c>
      <c r="E5791">
        <v>0</v>
      </c>
      <c r="F5791">
        <v>57</v>
      </c>
      <c r="G5791">
        <v>2</v>
      </c>
      <c r="H5791">
        <v>152593.62</v>
      </c>
      <c r="I5791">
        <v>1</v>
      </c>
      <c r="J5791">
        <v>1</v>
      </c>
      <c r="K5791">
        <v>0</v>
      </c>
      <c r="L5791">
        <v>42364.75</v>
      </c>
      <c r="M5791">
        <v>1</v>
      </c>
      <c r="N5791">
        <v>3</v>
      </c>
      <c r="O5791">
        <v>4</v>
      </c>
      <c r="P5791">
        <v>1</v>
      </c>
      <c r="Q5791">
        <v>2</v>
      </c>
      <c r="R5791" cm="1">
        <f t="array" ref="R5791">_xlfn.IFS(L5791&lt;=$W$6,1,L5791&lt;=$X$6,2,L5791&lt;=$Y$6,3,L5791&gt;$Y$6,4)</f>
        <v>1</v>
      </c>
      <c r="S5791">
        <f t="shared" si="180"/>
        <v>5</v>
      </c>
      <c r="T5791">
        <f t="shared" si="181"/>
        <v>1</v>
      </c>
    </row>
    <row r="5792" spans="1:20" x14ac:dyDescent="0.25">
      <c r="A5792">
        <v>5791</v>
      </c>
      <c r="B5792" t="s">
        <v>5810</v>
      </c>
      <c r="C5792">
        <v>48.6</v>
      </c>
      <c r="D5792" t="s">
        <v>20</v>
      </c>
      <c r="E5792">
        <v>1</v>
      </c>
      <c r="F5792">
        <v>29</v>
      </c>
      <c r="G5792">
        <v>8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  <c r="N5792">
        <v>1</v>
      </c>
      <c r="O5792">
        <v>1</v>
      </c>
      <c r="P5792">
        <v>3</v>
      </c>
      <c r="Q5792">
        <v>1</v>
      </c>
      <c r="R5792" cm="1">
        <f t="array" ref="R5792">_xlfn.IFS(L5792&lt;=$W$6,1,L5792&lt;=$X$6,2,L5792&lt;=$Y$6,3,L5792&gt;$Y$6,4)</f>
        <v>1</v>
      </c>
      <c r="S5792">
        <f t="shared" si="180"/>
        <v>1</v>
      </c>
      <c r="T5792" t="str">
        <f t="shared" si="181"/>
        <v>2&gt;</v>
      </c>
    </row>
    <row r="5793" spans="1:20" x14ac:dyDescent="0.25">
      <c r="A5793">
        <v>5792</v>
      </c>
      <c r="B5793" t="s">
        <v>5811</v>
      </c>
      <c r="C5793">
        <v>80.900000000000006</v>
      </c>
      <c r="D5793" t="s">
        <v>27</v>
      </c>
      <c r="E5793">
        <v>0</v>
      </c>
      <c r="F5793">
        <v>44</v>
      </c>
      <c r="G5793">
        <v>7</v>
      </c>
      <c r="H5793">
        <v>128995.88</v>
      </c>
      <c r="I5793">
        <v>3</v>
      </c>
      <c r="J5793">
        <v>0</v>
      </c>
      <c r="K5793">
        <v>1</v>
      </c>
      <c r="L5793">
        <v>182436.81</v>
      </c>
      <c r="M5793">
        <v>1</v>
      </c>
      <c r="N5793">
        <v>4</v>
      </c>
      <c r="O5793">
        <v>3</v>
      </c>
      <c r="P5793">
        <v>3</v>
      </c>
      <c r="Q5793">
        <v>2</v>
      </c>
      <c r="R5793" cm="1">
        <f t="array" ref="R5793">_xlfn.IFS(L5793&lt;=$W$6,1,L5793&lt;=$X$6,2,L5793&lt;=$Y$6,3,L5793&gt;$Y$6,4)</f>
        <v>4</v>
      </c>
      <c r="S5793">
        <f t="shared" si="180"/>
        <v>4</v>
      </c>
      <c r="T5793" t="str">
        <f t="shared" si="181"/>
        <v>2&gt;</v>
      </c>
    </row>
    <row r="5794" spans="1:20" x14ac:dyDescent="0.25">
      <c r="A5794">
        <v>5793</v>
      </c>
      <c r="B5794" t="s">
        <v>5812</v>
      </c>
      <c r="C5794">
        <v>56.2</v>
      </c>
      <c r="D5794" t="s">
        <v>18</v>
      </c>
      <c r="E5794">
        <v>1</v>
      </c>
      <c r="F5794">
        <v>40</v>
      </c>
      <c r="G5794">
        <v>6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  <c r="N5794">
        <v>1</v>
      </c>
      <c r="O5794">
        <v>3</v>
      </c>
      <c r="P5794">
        <v>2</v>
      </c>
      <c r="Q5794">
        <v>1</v>
      </c>
      <c r="R5794" cm="1">
        <f t="array" ref="R5794">_xlfn.IFS(L5794&lt;=$W$6,1,L5794&lt;=$X$6,2,L5794&lt;=$Y$6,3,L5794&gt;$Y$6,4)</f>
        <v>3</v>
      </c>
      <c r="S5794">
        <f t="shared" si="180"/>
        <v>3</v>
      </c>
      <c r="T5794">
        <f t="shared" si="181"/>
        <v>1</v>
      </c>
    </row>
    <row r="5795" spans="1:20" x14ac:dyDescent="0.25">
      <c r="A5795">
        <v>5794</v>
      </c>
      <c r="B5795" t="s">
        <v>5813</v>
      </c>
      <c r="C5795">
        <v>76.3</v>
      </c>
      <c r="D5795" t="s">
        <v>20</v>
      </c>
      <c r="E5795">
        <v>0</v>
      </c>
      <c r="F5795">
        <v>34</v>
      </c>
      <c r="G5795">
        <v>9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  <c r="N5795">
        <v>4</v>
      </c>
      <c r="O5795">
        <v>1</v>
      </c>
      <c r="P5795">
        <v>4</v>
      </c>
      <c r="Q5795">
        <v>1</v>
      </c>
      <c r="R5795" cm="1">
        <f t="array" ref="R5795">_xlfn.IFS(L5795&lt;=$W$6,1,L5795&lt;=$X$6,2,L5795&lt;=$Y$6,3,L5795&gt;$Y$6,4)</f>
        <v>1</v>
      </c>
      <c r="S5795">
        <f t="shared" si="180"/>
        <v>2</v>
      </c>
      <c r="T5795" t="str">
        <f t="shared" si="181"/>
        <v>2&gt;</v>
      </c>
    </row>
    <row r="5796" spans="1:20" x14ac:dyDescent="0.25">
      <c r="A5796">
        <v>5795</v>
      </c>
      <c r="B5796" t="s">
        <v>5814</v>
      </c>
      <c r="C5796">
        <v>66.900000000000006</v>
      </c>
      <c r="D5796" t="s">
        <v>18</v>
      </c>
      <c r="E5796">
        <v>1</v>
      </c>
      <c r="F5796">
        <v>59</v>
      </c>
      <c r="G5796">
        <v>6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  <c r="N5796">
        <v>3</v>
      </c>
      <c r="O5796">
        <v>4</v>
      </c>
      <c r="P5796">
        <v>2</v>
      </c>
      <c r="Q5796">
        <v>1</v>
      </c>
      <c r="R5796" cm="1">
        <f t="array" ref="R5796">_xlfn.IFS(L5796&lt;=$W$6,1,L5796&lt;=$X$6,2,L5796&lt;=$Y$6,3,L5796&gt;$Y$6,4)</f>
        <v>2</v>
      </c>
      <c r="S5796">
        <f t="shared" si="180"/>
        <v>5</v>
      </c>
      <c r="T5796" t="str">
        <f t="shared" si="181"/>
        <v>2&gt;</v>
      </c>
    </row>
    <row r="5797" spans="1:20" x14ac:dyDescent="0.25">
      <c r="A5797">
        <v>5796</v>
      </c>
      <c r="B5797" t="s">
        <v>5815</v>
      </c>
      <c r="C5797">
        <v>70.900000000000006</v>
      </c>
      <c r="D5797" t="s">
        <v>18</v>
      </c>
      <c r="E5797">
        <v>1</v>
      </c>
      <c r="F5797">
        <v>41</v>
      </c>
      <c r="G5797">
        <v>9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  <c r="N5797">
        <v>3</v>
      </c>
      <c r="O5797">
        <v>3</v>
      </c>
      <c r="P5797">
        <v>4</v>
      </c>
      <c r="Q5797">
        <v>1</v>
      </c>
      <c r="R5797" cm="1">
        <f t="array" ref="R5797">_xlfn.IFS(L5797&lt;=$W$6,1,L5797&lt;=$X$6,2,L5797&lt;=$Y$6,3,L5797&gt;$Y$6,4)</f>
        <v>2</v>
      </c>
      <c r="S5797">
        <f t="shared" si="180"/>
        <v>3</v>
      </c>
      <c r="T5797" t="str">
        <f t="shared" si="181"/>
        <v>2&gt;</v>
      </c>
    </row>
    <row r="5798" spans="1:20" x14ac:dyDescent="0.25">
      <c r="A5798">
        <v>5797</v>
      </c>
      <c r="B5798" t="s">
        <v>5816</v>
      </c>
      <c r="C5798">
        <v>55.4</v>
      </c>
      <c r="D5798" t="s">
        <v>20</v>
      </c>
      <c r="E5798">
        <v>0</v>
      </c>
      <c r="F5798">
        <v>47</v>
      </c>
      <c r="G5798">
        <v>5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  <c r="N5798">
        <v>1</v>
      </c>
      <c r="O5798">
        <v>4</v>
      </c>
      <c r="P5798">
        <v>2</v>
      </c>
      <c r="Q5798">
        <v>1</v>
      </c>
      <c r="R5798" cm="1">
        <f t="array" ref="R5798">_xlfn.IFS(L5798&lt;=$W$6,1,L5798&lt;=$X$6,2,L5798&lt;=$Y$6,3,L5798&gt;$Y$6,4)</f>
        <v>4</v>
      </c>
      <c r="S5798">
        <f t="shared" si="180"/>
        <v>4</v>
      </c>
      <c r="T5798" t="str">
        <f t="shared" si="181"/>
        <v>2&gt;</v>
      </c>
    </row>
    <row r="5799" spans="1:20" x14ac:dyDescent="0.25">
      <c r="A5799">
        <v>5798</v>
      </c>
      <c r="B5799" t="s">
        <v>5817</v>
      </c>
      <c r="C5799">
        <v>69.900000000000006</v>
      </c>
      <c r="D5799" t="s">
        <v>18</v>
      </c>
      <c r="E5799">
        <v>1</v>
      </c>
      <c r="F5799">
        <v>39</v>
      </c>
      <c r="G5799">
        <v>11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  <c r="N5799">
        <v>3</v>
      </c>
      <c r="O5799">
        <v>2</v>
      </c>
      <c r="P5799">
        <v>4</v>
      </c>
      <c r="Q5799">
        <v>1</v>
      </c>
      <c r="R5799" cm="1">
        <f t="array" ref="R5799">_xlfn.IFS(L5799&lt;=$W$6,1,L5799&lt;=$X$6,2,L5799&lt;=$Y$6,3,L5799&gt;$Y$6,4)</f>
        <v>2</v>
      </c>
      <c r="S5799">
        <f t="shared" si="180"/>
        <v>3</v>
      </c>
      <c r="T5799" t="str">
        <f t="shared" si="181"/>
        <v>2&gt;</v>
      </c>
    </row>
    <row r="5800" spans="1:20" x14ac:dyDescent="0.25">
      <c r="A5800">
        <v>5799</v>
      </c>
      <c r="B5800" t="s">
        <v>5818</v>
      </c>
      <c r="C5800">
        <v>73.2</v>
      </c>
      <c r="D5800" t="s">
        <v>20</v>
      </c>
      <c r="E5800">
        <v>1</v>
      </c>
      <c r="F5800">
        <v>56</v>
      </c>
      <c r="G5800">
        <v>1</v>
      </c>
      <c r="H5800">
        <v>268499.40000000002</v>
      </c>
      <c r="I5800">
        <v>1</v>
      </c>
      <c r="J5800">
        <v>0</v>
      </c>
      <c r="K5800">
        <v>1</v>
      </c>
      <c r="L5800">
        <v>13404.4</v>
      </c>
      <c r="M5800">
        <v>0</v>
      </c>
      <c r="N5800">
        <v>4</v>
      </c>
      <c r="O5800">
        <v>4</v>
      </c>
      <c r="P5800">
        <v>1</v>
      </c>
      <c r="Q5800">
        <v>4</v>
      </c>
      <c r="R5800" cm="1">
        <f t="array" ref="R5800">_xlfn.IFS(L5800&lt;=$W$6,1,L5800&lt;=$X$6,2,L5800&lt;=$Y$6,3,L5800&gt;$Y$6,4)</f>
        <v>1</v>
      </c>
      <c r="S5800">
        <f t="shared" si="180"/>
        <v>5</v>
      </c>
      <c r="T5800">
        <f t="shared" si="181"/>
        <v>1</v>
      </c>
    </row>
    <row r="5801" spans="1:20" x14ac:dyDescent="0.25">
      <c r="A5801">
        <v>5800</v>
      </c>
      <c r="B5801" t="s">
        <v>5819</v>
      </c>
      <c r="C5801">
        <v>62.5</v>
      </c>
      <c r="D5801" t="s">
        <v>18</v>
      </c>
      <c r="E5801">
        <v>0</v>
      </c>
      <c r="F5801">
        <v>47</v>
      </c>
      <c r="G5801">
        <v>4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  <c r="N5801">
        <v>2</v>
      </c>
      <c r="O5801">
        <v>4</v>
      </c>
      <c r="P5801">
        <v>1</v>
      </c>
      <c r="Q5801">
        <v>1</v>
      </c>
      <c r="R5801" cm="1">
        <f t="array" ref="R5801">_xlfn.IFS(L5801&lt;=$W$6,1,L5801&lt;=$X$6,2,L5801&lt;=$Y$6,3,L5801&gt;$Y$6,4)</f>
        <v>4</v>
      </c>
      <c r="S5801">
        <f t="shared" si="180"/>
        <v>4</v>
      </c>
      <c r="T5801">
        <f t="shared" si="181"/>
        <v>1</v>
      </c>
    </row>
    <row r="5802" spans="1:20" x14ac:dyDescent="0.25">
      <c r="A5802">
        <v>5801</v>
      </c>
      <c r="B5802" t="s">
        <v>5820</v>
      </c>
      <c r="C5802">
        <v>59.9</v>
      </c>
      <c r="D5802" t="s">
        <v>18</v>
      </c>
      <c r="E5802">
        <v>1</v>
      </c>
      <c r="F5802">
        <v>32</v>
      </c>
      <c r="G5802">
        <v>10</v>
      </c>
      <c r="H5802">
        <v>210887.36</v>
      </c>
      <c r="I5802">
        <v>1</v>
      </c>
      <c r="J5802">
        <v>1</v>
      </c>
      <c r="K5802">
        <v>1</v>
      </c>
      <c r="L5802">
        <v>121124.53</v>
      </c>
      <c r="M5802">
        <v>0</v>
      </c>
      <c r="N5802">
        <v>2</v>
      </c>
      <c r="O5802">
        <v>1</v>
      </c>
      <c r="P5802">
        <v>4</v>
      </c>
      <c r="Q5802">
        <v>3</v>
      </c>
      <c r="R5802" cm="1">
        <f t="array" ref="R5802">_xlfn.IFS(L5802&lt;=$W$6,1,L5802&lt;=$X$6,2,L5802&lt;=$Y$6,3,L5802&gt;$Y$6,4)</f>
        <v>3</v>
      </c>
      <c r="S5802">
        <f t="shared" si="180"/>
        <v>1</v>
      </c>
      <c r="T5802">
        <f t="shared" si="181"/>
        <v>1</v>
      </c>
    </row>
    <row r="5803" spans="1:20" x14ac:dyDescent="0.25">
      <c r="A5803">
        <v>5802</v>
      </c>
      <c r="B5803" t="s">
        <v>5821</v>
      </c>
      <c r="C5803">
        <v>58.4</v>
      </c>
      <c r="D5803" t="s">
        <v>20</v>
      </c>
      <c r="E5803">
        <v>0</v>
      </c>
      <c r="F5803">
        <v>52</v>
      </c>
      <c r="G5803">
        <v>2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  <c r="N5803">
        <v>1</v>
      </c>
      <c r="O5803">
        <v>4</v>
      </c>
      <c r="P5803">
        <v>1</v>
      </c>
      <c r="Q5803">
        <v>1</v>
      </c>
      <c r="R5803" cm="1">
        <f t="array" ref="R5803">_xlfn.IFS(L5803&lt;=$W$6,1,L5803&lt;=$X$6,2,L5803&lt;=$Y$6,3,L5803&gt;$Y$6,4)</f>
        <v>4</v>
      </c>
      <c r="S5803">
        <f t="shared" si="180"/>
        <v>5</v>
      </c>
      <c r="T5803">
        <f t="shared" si="181"/>
        <v>1</v>
      </c>
    </row>
    <row r="5804" spans="1:20" x14ac:dyDescent="0.25">
      <c r="A5804">
        <v>5803</v>
      </c>
      <c r="B5804" t="s">
        <v>5822</v>
      </c>
      <c r="C5804">
        <v>49.9</v>
      </c>
      <c r="D5804" t="s">
        <v>18</v>
      </c>
      <c r="E5804">
        <v>1</v>
      </c>
      <c r="F5804">
        <v>37</v>
      </c>
      <c r="G5804">
        <v>11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  <c r="N5804">
        <v>1</v>
      </c>
      <c r="O5804">
        <v>2</v>
      </c>
      <c r="P5804">
        <v>4</v>
      </c>
      <c r="Q5804">
        <v>1</v>
      </c>
      <c r="R5804" cm="1">
        <f t="array" ref="R5804">_xlfn.IFS(L5804&lt;=$W$6,1,L5804&lt;=$X$6,2,L5804&lt;=$Y$6,3,L5804&gt;$Y$6,4)</f>
        <v>1</v>
      </c>
      <c r="S5804">
        <f t="shared" si="180"/>
        <v>3</v>
      </c>
      <c r="T5804" t="str">
        <f t="shared" si="181"/>
        <v>2&gt;</v>
      </c>
    </row>
    <row r="5805" spans="1:20" x14ac:dyDescent="0.25">
      <c r="A5805">
        <v>5804</v>
      </c>
      <c r="B5805" t="s">
        <v>5823</v>
      </c>
      <c r="C5805">
        <v>52.6</v>
      </c>
      <c r="D5805" t="s">
        <v>20</v>
      </c>
      <c r="E5805">
        <v>1</v>
      </c>
      <c r="F5805">
        <v>40</v>
      </c>
      <c r="G5805">
        <v>3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  <c r="N5805">
        <v>1</v>
      </c>
      <c r="O5805">
        <v>3</v>
      </c>
      <c r="P5805">
        <v>1</v>
      </c>
      <c r="Q5805">
        <v>1</v>
      </c>
      <c r="R5805" cm="1">
        <f t="array" ref="R5805">_xlfn.IFS(L5805&lt;=$W$6,1,L5805&lt;=$X$6,2,L5805&lt;=$Y$6,3,L5805&gt;$Y$6,4)</f>
        <v>2</v>
      </c>
      <c r="S5805">
        <f t="shared" si="180"/>
        <v>3</v>
      </c>
      <c r="T5805" t="str">
        <f t="shared" si="181"/>
        <v>2&gt;</v>
      </c>
    </row>
    <row r="5806" spans="1:20" x14ac:dyDescent="0.25">
      <c r="A5806">
        <v>5805</v>
      </c>
      <c r="B5806" t="s">
        <v>5824</v>
      </c>
      <c r="C5806">
        <v>62.5</v>
      </c>
      <c r="D5806" t="s">
        <v>27</v>
      </c>
      <c r="E5806">
        <v>0</v>
      </c>
      <c r="F5806">
        <v>37</v>
      </c>
      <c r="G5806">
        <v>6</v>
      </c>
      <c r="H5806">
        <v>172294.92</v>
      </c>
      <c r="I5806">
        <v>2</v>
      </c>
      <c r="J5806">
        <v>1</v>
      </c>
      <c r="K5806">
        <v>0</v>
      </c>
      <c r="L5806">
        <v>163440.79999999999</v>
      </c>
      <c r="M5806">
        <v>1</v>
      </c>
      <c r="N5806">
        <v>2</v>
      </c>
      <c r="O5806">
        <v>2</v>
      </c>
      <c r="P5806">
        <v>2</v>
      </c>
      <c r="Q5806">
        <v>2</v>
      </c>
      <c r="R5806" cm="1">
        <f t="array" ref="R5806">_xlfn.IFS(L5806&lt;=$W$6,1,L5806&lt;=$X$6,2,L5806&lt;=$Y$6,3,L5806&gt;$Y$6,4)</f>
        <v>4</v>
      </c>
      <c r="S5806">
        <f t="shared" si="180"/>
        <v>3</v>
      </c>
      <c r="T5806" t="str">
        <f t="shared" si="181"/>
        <v>2&gt;</v>
      </c>
    </row>
    <row r="5807" spans="1:20" x14ac:dyDescent="0.25">
      <c r="A5807">
        <v>5806</v>
      </c>
      <c r="B5807" t="s">
        <v>5825</v>
      </c>
      <c r="C5807">
        <v>53.7</v>
      </c>
      <c r="D5807" t="s">
        <v>20</v>
      </c>
      <c r="E5807">
        <v>0</v>
      </c>
      <c r="F5807">
        <v>40</v>
      </c>
      <c r="G5807">
        <v>2</v>
      </c>
      <c r="H5807">
        <v>193878.12</v>
      </c>
      <c r="I5807">
        <v>1</v>
      </c>
      <c r="J5807">
        <v>1</v>
      </c>
      <c r="K5807">
        <v>1</v>
      </c>
      <c r="L5807">
        <v>102606.92</v>
      </c>
      <c r="M5807">
        <v>0</v>
      </c>
      <c r="N5807">
        <v>1</v>
      </c>
      <c r="O5807">
        <v>3</v>
      </c>
      <c r="P5807">
        <v>1</v>
      </c>
      <c r="Q5807">
        <v>2</v>
      </c>
      <c r="R5807" cm="1">
        <f t="array" ref="R5807">_xlfn.IFS(L5807&lt;=$W$6,1,L5807&lt;=$X$6,2,L5807&lt;=$Y$6,3,L5807&gt;$Y$6,4)</f>
        <v>3</v>
      </c>
      <c r="S5807">
        <f t="shared" si="180"/>
        <v>3</v>
      </c>
      <c r="T5807">
        <f t="shared" si="181"/>
        <v>1</v>
      </c>
    </row>
    <row r="5808" spans="1:20" x14ac:dyDescent="0.25">
      <c r="A5808">
        <v>5807</v>
      </c>
      <c r="B5808" t="s">
        <v>5826</v>
      </c>
      <c r="C5808">
        <v>69.599999999999994</v>
      </c>
      <c r="D5808" t="s">
        <v>20</v>
      </c>
      <c r="E5808">
        <v>1</v>
      </c>
      <c r="F5808">
        <v>49</v>
      </c>
      <c r="G5808">
        <v>2</v>
      </c>
      <c r="H5808">
        <v>213517.2</v>
      </c>
      <c r="I5808">
        <v>1</v>
      </c>
      <c r="J5808">
        <v>1</v>
      </c>
      <c r="K5808">
        <v>1</v>
      </c>
      <c r="L5808">
        <v>80591.179999999993</v>
      </c>
      <c r="M5808">
        <v>0</v>
      </c>
      <c r="N5808">
        <v>3</v>
      </c>
      <c r="O5808">
        <v>4</v>
      </c>
      <c r="P5808">
        <v>1</v>
      </c>
      <c r="Q5808">
        <v>3</v>
      </c>
      <c r="R5808" cm="1">
        <f t="array" ref="R5808">_xlfn.IFS(L5808&lt;=$W$6,1,L5808&lt;=$X$6,2,L5808&lt;=$Y$6,3,L5808&gt;$Y$6,4)</f>
        <v>2</v>
      </c>
      <c r="S5808">
        <f t="shared" si="180"/>
        <v>5</v>
      </c>
      <c r="T5808">
        <f t="shared" si="181"/>
        <v>1</v>
      </c>
    </row>
    <row r="5809" spans="1:20" x14ac:dyDescent="0.25">
      <c r="A5809">
        <v>5808</v>
      </c>
      <c r="B5809" t="s">
        <v>5827</v>
      </c>
      <c r="C5809">
        <v>67.900000000000006</v>
      </c>
      <c r="D5809" t="s">
        <v>18</v>
      </c>
      <c r="E5809">
        <v>0</v>
      </c>
      <c r="F5809">
        <v>35</v>
      </c>
      <c r="G5809">
        <v>10</v>
      </c>
      <c r="H5809">
        <v>225057.3</v>
      </c>
      <c r="I5809">
        <v>2</v>
      </c>
      <c r="J5809">
        <v>1</v>
      </c>
      <c r="K5809">
        <v>0</v>
      </c>
      <c r="L5809">
        <v>177362.45</v>
      </c>
      <c r="M5809">
        <v>0</v>
      </c>
      <c r="N5809">
        <v>3</v>
      </c>
      <c r="O5809">
        <v>2</v>
      </c>
      <c r="P5809">
        <v>4</v>
      </c>
      <c r="Q5809">
        <v>3</v>
      </c>
      <c r="R5809" cm="1">
        <f t="array" ref="R5809">_xlfn.IFS(L5809&lt;=$W$6,1,L5809&lt;=$X$6,2,L5809&lt;=$Y$6,3,L5809&gt;$Y$6,4)</f>
        <v>4</v>
      </c>
      <c r="S5809">
        <f t="shared" si="180"/>
        <v>2</v>
      </c>
      <c r="T5809" t="str">
        <f t="shared" si="181"/>
        <v>2&gt;</v>
      </c>
    </row>
    <row r="5810" spans="1:20" x14ac:dyDescent="0.25">
      <c r="A5810">
        <v>5809</v>
      </c>
      <c r="B5810" t="s">
        <v>5828</v>
      </c>
      <c r="C5810">
        <v>68.400000000000006</v>
      </c>
      <c r="D5810" t="s">
        <v>18</v>
      </c>
      <c r="E5810">
        <v>1</v>
      </c>
      <c r="F5810">
        <v>62</v>
      </c>
      <c r="G5810">
        <v>3</v>
      </c>
      <c r="H5810">
        <v>233127.16</v>
      </c>
      <c r="I5810">
        <v>1</v>
      </c>
      <c r="J5810">
        <v>1</v>
      </c>
      <c r="K5810">
        <v>0</v>
      </c>
      <c r="L5810">
        <v>120257.7</v>
      </c>
      <c r="M5810">
        <v>1</v>
      </c>
      <c r="N5810">
        <v>3</v>
      </c>
      <c r="O5810">
        <v>4</v>
      </c>
      <c r="P5810">
        <v>1</v>
      </c>
      <c r="Q5810">
        <v>3</v>
      </c>
      <c r="R5810" cm="1">
        <f t="array" ref="R5810">_xlfn.IFS(L5810&lt;=$W$6,1,L5810&lt;=$X$6,2,L5810&lt;=$Y$6,3,L5810&gt;$Y$6,4)</f>
        <v>3</v>
      </c>
      <c r="S5810">
        <f t="shared" si="180"/>
        <v>5</v>
      </c>
      <c r="T5810">
        <f t="shared" si="181"/>
        <v>1</v>
      </c>
    </row>
    <row r="5811" spans="1:20" x14ac:dyDescent="0.25">
      <c r="A5811">
        <v>5810</v>
      </c>
      <c r="B5811" t="s">
        <v>5829</v>
      </c>
      <c r="C5811">
        <v>85</v>
      </c>
      <c r="D5811" t="s">
        <v>18</v>
      </c>
      <c r="E5811">
        <v>1</v>
      </c>
      <c r="F5811">
        <v>34</v>
      </c>
      <c r="G5811">
        <v>5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  <c r="N5811">
        <v>4</v>
      </c>
      <c r="O5811">
        <v>1</v>
      </c>
      <c r="P5811">
        <v>2</v>
      </c>
      <c r="Q5811">
        <v>1</v>
      </c>
      <c r="R5811" cm="1">
        <f t="array" ref="R5811">_xlfn.IFS(L5811&lt;=$W$6,1,L5811&lt;=$X$6,2,L5811&lt;=$Y$6,3,L5811&gt;$Y$6,4)</f>
        <v>4</v>
      </c>
      <c r="S5811">
        <f t="shared" si="180"/>
        <v>2</v>
      </c>
      <c r="T5811">
        <f t="shared" si="181"/>
        <v>1</v>
      </c>
    </row>
    <row r="5812" spans="1:20" x14ac:dyDescent="0.25">
      <c r="A5812">
        <v>5811</v>
      </c>
      <c r="B5812" t="s">
        <v>5830</v>
      </c>
      <c r="C5812">
        <v>49.5</v>
      </c>
      <c r="D5812" t="s">
        <v>20</v>
      </c>
      <c r="E5812">
        <v>0</v>
      </c>
      <c r="F5812">
        <v>44</v>
      </c>
      <c r="G5812">
        <v>8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  <c r="N5812">
        <v>1</v>
      </c>
      <c r="O5812">
        <v>3</v>
      </c>
      <c r="P5812">
        <v>3</v>
      </c>
      <c r="Q5812">
        <v>1</v>
      </c>
      <c r="R5812" cm="1">
        <f t="array" ref="R5812">_xlfn.IFS(L5812&lt;=$W$6,1,L5812&lt;=$X$6,2,L5812&lt;=$Y$6,3,L5812&gt;$Y$6,4)</f>
        <v>3</v>
      </c>
      <c r="S5812">
        <f t="shared" si="180"/>
        <v>4</v>
      </c>
      <c r="T5812" t="str">
        <f t="shared" si="181"/>
        <v>2&gt;</v>
      </c>
    </row>
    <row r="5813" spans="1:20" x14ac:dyDescent="0.25">
      <c r="A5813">
        <v>5812</v>
      </c>
      <c r="B5813" t="s">
        <v>5831</v>
      </c>
      <c r="C5813">
        <v>53.7</v>
      </c>
      <c r="D5813" t="s">
        <v>20</v>
      </c>
      <c r="E5813">
        <v>0</v>
      </c>
      <c r="F5813">
        <v>40</v>
      </c>
      <c r="G5813">
        <v>7</v>
      </c>
      <c r="H5813">
        <v>283573.56</v>
      </c>
      <c r="I5813">
        <v>1</v>
      </c>
      <c r="J5813">
        <v>0</v>
      </c>
      <c r="K5813">
        <v>1</v>
      </c>
      <c r="L5813">
        <v>147797.54</v>
      </c>
      <c r="M5813">
        <v>0</v>
      </c>
      <c r="N5813">
        <v>1</v>
      </c>
      <c r="O5813">
        <v>3</v>
      </c>
      <c r="P5813">
        <v>3</v>
      </c>
      <c r="Q5813">
        <v>4</v>
      </c>
      <c r="R5813" cm="1">
        <f t="array" ref="R5813">_xlfn.IFS(L5813&lt;=$W$6,1,L5813&lt;=$X$6,2,L5813&lt;=$Y$6,3,L5813&gt;$Y$6,4)</f>
        <v>3</v>
      </c>
      <c r="S5813">
        <f t="shared" si="180"/>
        <v>3</v>
      </c>
      <c r="T5813">
        <f t="shared" si="181"/>
        <v>1</v>
      </c>
    </row>
    <row r="5814" spans="1:20" x14ac:dyDescent="0.25">
      <c r="A5814">
        <v>5813</v>
      </c>
      <c r="B5814" t="s">
        <v>5832</v>
      </c>
      <c r="C5814">
        <v>85</v>
      </c>
      <c r="D5814" t="s">
        <v>18</v>
      </c>
      <c r="E5814">
        <v>1</v>
      </c>
      <c r="F5814">
        <v>43</v>
      </c>
      <c r="G5814">
        <v>4</v>
      </c>
      <c r="H5814">
        <v>272833.64</v>
      </c>
      <c r="I5814">
        <v>1</v>
      </c>
      <c r="J5814">
        <v>0</v>
      </c>
      <c r="K5814">
        <v>1</v>
      </c>
      <c r="L5814">
        <v>57844.26</v>
      </c>
      <c r="M5814">
        <v>0</v>
      </c>
      <c r="N5814">
        <v>4</v>
      </c>
      <c r="O5814">
        <v>3</v>
      </c>
      <c r="P5814">
        <v>1</v>
      </c>
      <c r="Q5814">
        <v>4</v>
      </c>
      <c r="R5814" cm="1">
        <f t="array" ref="R5814">_xlfn.IFS(L5814&lt;=$W$6,1,L5814&lt;=$X$6,2,L5814&lt;=$Y$6,3,L5814&gt;$Y$6,4)</f>
        <v>2</v>
      </c>
      <c r="S5814">
        <f t="shared" si="180"/>
        <v>4</v>
      </c>
      <c r="T5814">
        <f t="shared" si="181"/>
        <v>1</v>
      </c>
    </row>
    <row r="5815" spans="1:20" x14ac:dyDescent="0.25">
      <c r="A5815">
        <v>5814</v>
      </c>
      <c r="B5815" t="s">
        <v>5833</v>
      </c>
      <c r="C5815">
        <v>51.3</v>
      </c>
      <c r="D5815" t="s">
        <v>18</v>
      </c>
      <c r="E5815">
        <v>1</v>
      </c>
      <c r="F5815">
        <v>32</v>
      </c>
      <c r="G5815">
        <v>6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  <c r="N5815">
        <v>1</v>
      </c>
      <c r="O5815">
        <v>1</v>
      </c>
      <c r="P5815">
        <v>2</v>
      </c>
      <c r="Q5815">
        <v>1</v>
      </c>
      <c r="R5815" cm="1">
        <f t="array" ref="R5815">_xlfn.IFS(L5815&lt;=$W$6,1,L5815&lt;=$X$6,2,L5815&lt;=$Y$6,3,L5815&gt;$Y$6,4)</f>
        <v>4</v>
      </c>
      <c r="S5815">
        <f t="shared" si="180"/>
        <v>1</v>
      </c>
      <c r="T5815" t="str">
        <f t="shared" si="181"/>
        <v>2&gt;</v>
      </c>
    </row>
    <row r="5816" spans="1:20" x14ac:dyDescent="0.25">
      <c r="A5816">
        <v>5815</v>
      </c>
      <c r="B5816" t="s">
        <v>5834</v>
      </c>
      <c r="C5816">
        <v>61.8</v>
      </c>
      <c r="D5816" t="s">
        <v>27</v>
      </c>
      <c r="E5816">
        <v>0</v>
      </c>
      <c r="F5816">
        <v>42</v>
      </c>
      <c r="G5816">
        <v>2</v>
      </c>
      <c r="H5816">
        <v>266491.03999999998</v>
      </c>
      <c r="I5816">
        <v>2</v>
      </c>
      <c r="J5816">
        <v>1</v>
      </c>
      <c r="K5816">
        <v>1</v>
      </c>
      <c r="L5816">
        <v>54495.82</v>
      </c>
      <c r="M5816">
        <v>0</v>
      </c>
      <c r="N5816">
        <v>2</v>
      </c>
      <c r="O5816">
        <v>3</v>
      </c>
      <c r="P5816">
        <v>1</v>
      </c>
      <c r="Q5816">
        <v>4</v>
      </c>
      <c r="R5816" cm="1">
        <f t="array" ref="R5816">_xlfn.IFS(L5816&lt;=$W$6,1,L5816&lt;=$X$6,2,L5816&lt;=$Y$6,3,L5816&gt;$Y$6,4)</f>
        <v>2</v>
      </c>
      <c r="S5816">
        <f t="shared" si="180"/>
        <v>4</v>
      </c>
      <c r="T5816" t="str">
        <f t="shared" si="181"/>
        <v>2&gt;</v>
      </c>
    </row>
    <row r="5817" spans="1:20" x14ac:dyDescent="0.25">
      <c r="A5817">
        <v>5816</v>
      </c>
      <c r="B5817" t="s">
        <v>5835</v>
      </c>
      <c r="C5817">
        <v>80.2</v>
      </c>
      <c r="D5817" t="s">
        <v>27</v>
      </c>
      <c r="E5817">
        <v>0</v>
      </c>
      <c r="F5817">
        <v>43</v>
      </c>
      <c r="G5817">
        <v>5</v>
      </c>
      <c r="H5817">
        <v>181515.28</v>
      </c>
      <c r="I5817">
        <v>2</v>
      </c>
      <c r="J5817">
        <v>0</v>
      </c>
      <c r="K5817">
        <v>1</v>
      </c>
      <c r="L5817">
        <v>169183.66</v>
      </c>
      <c r="M5817">
        <v>0</v>
      </c>
      <c r="N5817">
        <v>4</v>
      </c>
      <c r="O5817">
        <v>3</v>
      </c>
      <c r="P5817">
        <v>2</v>
      </c>
      <c r="Q5817">
        <v>2</v>
      </c>
      <c r="R5817" cm="1">
        <f t="array" ref="R5817">_xlfn.IFS(L5817&lt;=$W$6,1,L5817&lt;=$X$6,2,L5817&lt;=$Y$6,3,L5817&gt;$Y$6,4)</f>
        <v>4</v>
      </c>
      <c r="S5817">
        <f t="shared" si="180"/>
        <v>4</v>
      </c>
      <c r="T5817" t="str">
        <f t="shared" si="181"/>
        <v>2&gt;</v>
      </c>
    </row>
    <row r="5818" spans="1:20" x14ac:dyDescent="0.25">
      <c r="A5818">
        <v>5817</v>
      </c>
      <c r="B5818" t="s">
        <v>5836</v>
      </c>
      <c r="C5818">
        <v>54.7</v>
      </c>
      <c r="D5818" t="s">
        <v>18</v>
      </c>
      <c r="E5818">
        <v>1</v>
      </c>
      <c r="F5818">
        <v>45</v>
      </c>
      <c r="G5818">
        <v>2</v>
      </c>
      <c r="H5818">
        <v>184700.72</v>
      </c>
      <c r="I5818">
        <v>1</v>
      </c>
      <c r="J5818">
        <v>0</v>
      </c>
      <c r="K5818">
        <v>1</v>
      </c>
      <c r="L5818">
        <v>80262.91</v>
      </c>
      <c r="M5818">
        <v>0</v>
      </c>
      <c r="N5818">
        <v>1</v>
      </c>
      <c r="O5818">
        <v>3</v>
      </c>
      <c r="P5818">
        <v>1</v>
      </c>
      <c r="Q5818">
        <v>2</v>
      </c>
      <c r="R5818" cm="1">
        <f t="array" ref="R5818">_xlfn.IFS(L5818&lt;=$W$6,1,L5818&lt;=$X$6,2,L5818&lt;=$Y$6,3,L5818&gt;$Y$6,4)</f>
        <v>2</v>
      </c>
      <c r="S5818">
        <f t="shared" si="180"/>
        <v>4</v>
      </c>
      <c r="T5818">
        <f t="shared" si="181"/>
        <v>1</v>
      </c>
    </row>
    <row r="5819" spans="1:20" x14ac:dyDescent="0.25">
      <c r="A5819">
        <v>5818</v>
      </c>
      <c r="B5819" t="s">
        <v>5837</v>
      </c>
      <c r="C5819">
        <v>61.3</v>
      </c>
      <c r="D5819" t="s">
        <v>27</v>
      </c>
      <c r="E5819">
        <v>1</v>
      </c>
      <c r="F5819">
        <v>71</v>
      </c>
      <c r="G5819">
        <v>10</v>
      </c>
      <c r="H5819">
        <v>157556.98000000001</v>
      </c>
      <c r="I5819">
        <v>1</v>
      </c>
      <c r="J5819">
        <v>0</v>
      </c>
      <c r="K5819">
        <v>1</v>
      </c>
      <c r="L5819">
        <v>8751.59</v>
      </c>
      <c r="M5819">
        <v>0</v>
      </c>
      <c r="N5819">
        <v>2</v>
      </c>
      <c r="O5819">
        <v>4</v>
      </c>
      <c r="P5819">
        <v>4</v>
      </c>
      <c r="Q5819">
        <v>2</v>
      </c>
      <c r="R5819" cm="1">
        <f t="array" ref="R5819">_xlfn.IFS(L5819&lt;=$W$6,1,L5819&lt;=$X$6,2,L5819&lt;=$Y$6,3,L5819&gt;$Y$6,4)</f>
        <v>1</v>
      </c>
      <c r="S5819">
        <f t="shared" si="180"/>
        <v>5</v>
      </c>
      <c r="T5819">
        <f t="shared" si="181"/>
        <v>1</v>
      </c>
    </row>
    <row r="5820" spans="1:20" x14ac:dyDescent="0.25">
      <c r="A5820">
        <v>5819</v>
      </c>
      <c r="B5820" t="s">
        <v>5838</v>
      </c>
      <c r="C5820">
        <v>59.2</v>
      </c>
      <c r="D5820" t="s">
        <v>27</v>
      </c>
      <c r="E5820">
        <v>0</v>
      </c>
      <c r="F5820">
        <v>36</v>
      </c>
      <c r="G5820">
        <v>7</v>
      </c>
      <c r="H5820">
        <v>204287.86</v>
      </c>
      <c r="I5820">
        <v>2</v>
      </c>
      <c r="J5820">
        <v>1</v>
      </c>
      <c r="K5820">
        <v>1</v>
      </c>
      <c r="L5820">
        <v>102628.98</v>
      </c>
      <c r="M5820">
        <v>0</v>
      </c>
      <c r="N5820">
        <v>2</v>
      </c>
      <c r="O5820">
        <v>2</v>
      </c>
      <c r="P5820">
        <v>3</v>
      </c>
      <c r="Q5820">
        <v>3</v>
      </c>
      <c r="R5820" cm="1">
        <f t="array" ref="R5820">_xlfn.IFS(L5820&lt;=$W$6,1,L5820&lt;=$X$6,2,L5820&lt;=$Y$6,3,L5820&gt;$Y$6,4)</f>
        <v>3</v>
      </c>
      <c r="S5820">
        <f t="shared" si="180"/>
        <v>2</v>
      </c>
      <c r="T5820" t="str">
        <f t="shared" si="181"/>
        <v>2&gt;</v>
      </c>
    </row>
    <row r="5821" spans="1:20" x14ac:dyDescent="0.25">
      <c r="A5821">
        <v>5820</v>
      </c>
      <c r="B5821" t="s">
        <v>5839</v>
      </c>
      <c r="C5821">
        <v>54.6</v>
      </c>
      <c r="D5821" t="s">
        <v>18</v>
      </c>
      <c r="E5821">
        <v>1</v>
      </c>
      <c r="F5821">
        <v>31</v>
      </c>
      <c r="G5821">
        <v>6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  <c r="N5821">
        <v>1</v>
      </c>
      <c r="O5821">
        <v>1</v>
      </c>
      <c r="P5821">
        <v>2</v>
      </c>
      <c r="Q5821">
        <v>1</v>
      </c>
      <c r="R5821" cm="1">
        <f t="array" ref="R5821">_xlfn.IFS(L5821&lt;=$W$6,1,L5821&lt;=$X$6,2,L5821&lt;=$Y$6,3,L5821&gt;$Y$6,4)</f>
        <v>2</v>
      </c>
      <c r="S5821">
        <f t="shared" si="180"/>
        <v>1</v>
      </c>
      <c r="T5821">
        <f t="shared" si="181"/>
        <v>1</v>
      </c>
    </row>
    <row r="5822" spans="1:20" x14ac:dyDescent="0.25">
      <c r="A5822">
        <v>5821</v>
      </c>
      <c r="B5822" t="s">
        <v>5840</v>
      </c>
      <c r="C5822">
        <v>72.099999999999994</v>
      </c>
      <c r="D5822" t="s">
        <v>27</v>
      </c>
      <c r="E5822">
        <v>1</v>
      </c>
      <c r="F5822">
        <v>39</v>
      </c>
      <c r="G5822">
        <v>5</v>
      </c>
      <c r="H5822">
        <v>196919.2</v>
      </c>
      <c r="I5822">
        <v>1</v>
      </c>
      <c r="J5822">
        <v>0</v>
      </c>
      <c r="K5822">
        <v>0</v>
      </c>
      <c r="L5822">
        <v>90821.66</v>
      </c>
      <c r="M5822">
        <v>0</v>
      </c>
      <c r="N5822">
        <v>4</v>
      </c>
      <c r="O5822">
        <v>2</v>
      </c>
      <c r="P5822">
        <v>2</v>
      </c>
      <c r="Q5822">
        <v>3</v>
      </c>
      <c r="R5822" cm="1">
        <f t="array" ref="R5822">_xlfn.IFS(L5822&lt;=$W$6,1,L5822&lt;=$X$6,2,L5822&lt;=$Y$6,3,L5822&gt;$Y$6,4)</f>
        <v>2</v>
      </c>
      <c r="S5822">
        <f t="shared" si="180"/>
        <v>3</v>
      </c>
      <c r="T5822">
        <f t="shared" si="181"/>
        <v>1</v>
      </c>
    </row>
    <row r="5823" spans="1:20" x14ac:dyDescent="0.25">
      <c r="A5823">
        <v>5822</v>
      </c>
      <c r="B5823" t="s">
        <v>5841</v>
      </c>
      <c r="C5823">
        <v>67.099999999999994</v>
      </c>
      <c r="D5823" t="s">
        <v>27</v>
      </c>
      <c r="E5823">
        <v>0</v>
      </c>
      <c r="F5823">
        <v>49</v>
      </c>
      <c r="G5823">
        <v>8</v>
      </c>
      <c r="H5823">
        <v>229207.52</v>
      </c>
      <c r="I5823">
        <v>2</v>
      </c>
      <c r="J5823">
        <v>1</v>
      </c>
      <c r="K5823">
        <v>0</v>
      </c>
      <c r="L5823">
        <v>153194.32</v>
      </c>
      <c r="M5823">
        <v>1</v>
      </c>
      <c r="N5823">
        <v>3</v>
      </c>
      <c r="O5823">
        <v>4</v>
      </c>
      <c r="P5823">
        <v>3</v>
      </c>
      <c r="Q5823">
        <v>3</v>
      </c>
      <c r="R5823" cm="1">
        <f t="array" ref="R5823">_xlfn.IFS(L5823&lt;=$W$6,1,L5823&lt;=$X$6,2,L5823&lt;=$Y$6,3,L5823&gt;$Y$6,4)</f>
        <v>4</v>
      </c>
      <c r="S5823">
        <f t="shared" si="180"/>
        <v>5</v>
      </c>
      <c r="T5823" t="str">
        <f t="shared" si="181"/>
        <v>2&gt;</v>
      </c>
    </row>
    <row r="5824" spans="1:20" x14ac:dyDescent="0.25">
      <c r="A5824">
        <v>5823</v>
      </c>
      <c r="B5824" t="s">
        <v>5842</v>
      </c>
      <c r="C5824">
        <v>62.4</v>
      </c>
      <c r="D5824" t="s">
        <v>20</v>
      </c>
      <c r="E5824">
        <v>1</v>
      </c>
      <c r="F5824">
        <v>37</v>
      </c>
      <c r="G5824">
        <v>3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  <c r="N5824">
        <v>2</v>
      </c>
      <c r="O5824">
        <v>2</v>
      </c>
      <c r="P5824">
        <v>1</v>
      </c>
      <c r="Q5824">
        <v>1</v>
      </c>
      <c r="R5824" cm="1">
        <f t="array" ref="R5824">_xlfn.IFS(L5824&lt;=$W$6,1,L5824&lt;=$X$6,2,L5824&lt;=$Y$6,3,L5824&gt;$Y$6,4)</f>
        <v>2</v>
      </c>
      <c r="S5824">
        <f t="shared" si="180"/>
        <v>3</v>
      </c>
      <c r="T5824" t="str">
        <f t="shared" si="181"/>
        <v>2&gt;</v>
      </c>
    </row>
    <row r="5825" spans="1:20" x14ac:dyDescent="0.25">
      <c r="A5825">
        <v>5824</v>
      </c>
      <c r="B5825" t="s">
        <v>5843</v>
      </c>
      <c r="C5825">
        <v>75.099999999999994</v>
      </c>
      <c r="D5825" t="s">
        <v>27</v>
      </c>
      <c r="E5825">
        <v>0</v>
      </c>
      <c r="F5825">
        <v>53</v>
      </c>
      <c r="G5825">
        <v>8</v>
      </c>
      <c r="H5825">
        <v>296149.58</v>
      </c>
      <c r="I5825">
        <v>1</v>
      </c>
      <c r="J5825">
        <v>1</v>
      </c>
      <c r="K5825">
        <v>0</v>
      </c>
      <c r="L5825">
        <v>146411.41</v>
      </c>
      <c r="M5825">
        <v>1</v>
      </c>
      <c r="N5825">
        <v>4</v>
      </c>
      <c r="O5825">
        <v>4</v>
      </c>
      <c r="P5825">
        <v>3</v>
      </c>
      <c r="Q5825">
        <v>4</v>
      </c>
      <c r="R5825" cm="1">
        <f t="array" ref="R5825">_xlfn.IFS(L5825&lt;=$W$6,1,L5825&lt;=$X$6,2,L5825&lt;=$Y$6,3,L5825&gt;$Y$6,4)</f>
        <v>3</v>
      </c>
      <c r="S5825">
        <f t="shared" si="180"/>
        <v>5</v>
      </c>
      <c r="T5825">
        <f t="shared" si="181"/>
        <v>1</v>
      </c>
    </row>
    <row r="5826" spans="1:20" x14ac:dyDescent="0.25">
      <c r="A5826">
        <v>5825</v>
      </c>
      <c r="B5826" t="s">
        <v>5844</v>
      </c>
      <c r="C5826">
        <v>63.6</v>
      </c>
      <c r="D5826" t="s">
        <v>20</v>
      </c>
      <c r="E5826">
        <v>1</v>
      </c>
      <c r="F5826">
        <v>38</v>
      </c>
      <c r="G5826">
        <v>2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  <c r="N5826">
        <v>2</v>
      </c>
      <c r="O5826">
        <v>2</v>
      </c>
      <c r="P5826">
        <v>1</v>
      </c>
      <c r="Q5826">
        <v>1</v>
      </c>
      <c r="R5826" cm="1">
        <f t="array" ref="R5826">_xlfn.IFS(L5826&lt;=$W$6,1,L5826&lt;=$X$6,2,L5826&lt;=$Y$6,3,L5826&gt;$Y$6,4)</f>
        <v>2</v>
      </c>
      <c r="S5826">
        <f t="shared" si="180"/>
        <v>3</v>
      </c>
      <c r="T5826" t="str">
        <f t="shared" si="181"/>
        <v>2&gt;</v>
      </c>
    </row>
    <row r="5827" spans="1:20" x14ac:dyDescent="0.25">
      <c r="A5827">
        <v>5826</v>
      </c>
      <c r="B5827" t="s">
        <v>5845</v>
      </c>
      <c r="C5827">
        <v>60.7</v>
      </c>
      <c r="D5827" t="s">
        <v>20</v>
      </c>
      <c r="E5827">
        <v>0</v>
      </c>
      <c r="F5827">
        <v>64</v>
      </c>
      <c r="G5827">
        <v>9</v>
      </c>
      <c r="H5827">
        <v>216009.28</v>
      </c>
      <c r="I5827">
        <v>1</v>
      </c>
      <c r="J5827">
        <v>1</v>
      </c>
      <c r="K5827">
        <v>1</v>
      </c>
      <c r="L5827">
        <v>23386.77</v>
      </c>
      <c r="M5827">
        <v>1</v>
      </c>
      <c r="N5827">
        <v>2</v>
      </c>
      <c r="O5827">
        <v>4</v>
      </c>
      <c r="P5827">
        <v>4</v>
      </c>
      <c r="Q5827">
        <v>3</v>
      </c>
      <c r="R5827" cm="1">
        <f t="array" ref="R5827">_xlfn.IFS(L5827&lt;=$W$6,1,L5827&lt;=$X$6,2,L5827&lt;=$Y$6,3,L5827&gt;$Y$6,4)</f>
        <v>1</v>
      </c>
      <c r="S5827">
        <f t="shared" ref="S5827:S5890" si="182">VLOOKUP(F5827,$V$10:$W$16,2,1)</f>
        <v>5</v>
      </c>
      <c r="T5827">
        <f t="shared" ref="T5827:T5890" si="183">VLOOKUP(I5827,$Y$9:$Z$11,2,1)</f>
        <v>1</v>
      </c>
    </row>
    <row r="5828" spans="1:20" x14ac:dyDescent="0.25">
      <c r="A5828">
        <v>5827</v>
      </c>
      <c r="B5828" t="s">
        <v>5846</v>
      </c>
      <c r="C5828">
        <v>50.9</v>
      </c>
      <c r="D5828" t="s">
        <v>27</v>
      </c>
      <c r="E5828">
        <v>0</v>
      </c>
      <c r="F5828">
        <v>31</v>
      </c>
      <c r="G5828">
        <v>1</v>
      </c>
      <c r="H5828">
        <v>215425.14</v>
      </c>
      <c r="I5828">
        <v>2</v>
      </c>
      <c r="J5828">
        <v>1</v>
      </c>
      <c r="K5828">
        <v>1</v>
      </c>
      <c r="L5828">
        <v>92898.17</v>
      </c>
      <c r="M5828">
        <v>0</v>
      </c>
      <c r="N5828">
        <v>1</v>
      </c>
      <c r="O5828">
        <v>1</v>
      </c>
      <c r="P5828">
        <v>1</v>
      </c>
      <c r="Q5828">
        <v>3</v>
      </c>
      <c r="R5828" cm="1">
        <f t="array" ref="R5828">_xlfn.IFS(L5828&lt;=$W$6,1,L5828&lt;=$X$6,2,L5828&lt;=$Y$6,3,L5828&gt;$Y$6,4)</f>
        <v>2</v>
      </c>
      <c r="S5828">
        <f t="shared" si="182"/>
        <v>1</v>
      </c>
      <c r="T5828" t="str">
        <f t="shared" si="183"/>
        <v>2&gt;</v>
      </c>
    </row>
    <row r="5829" spans="1:20" x14ac:dyDescent="0.25">
      <c r="A5829">
        <v>5828</v>
      </c>
      <c r="B5829" t="s">
        <v>5847</v>
      </c>
      <c r="C5829">
        <v>65.3</v>
      </c>
      <c r="D5829" t="s">
        <v>20</v>
      </c>
      <c r="E5829">
        <v>1</v>
      </c>
      <c r="F5829">
        <v>37</v>
      </c>
      <c r="G5829">
        <v>10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  <c r="N5829">
        <v>3</v>
      </c>
      <c r="O5829">
        <v>2</v>
      </c>
      <c r="P5829">
        <v>4</v>
      </c>
      <c r="Q5829">
        <v>1</v>
      </c>
      <c r="R5829" cm="1">
        <f t="array" ref="R5829">_xlfn.IFS(L5829&lt;=$W$6,1,L5829&lt;=$X$6,2,L5829&lt;=$Y$6,3,L5829&gt;$Y$6,4)</f>
        <v>1</v>
      </c>
      <c r="S5829">
        <f t="shared" si="182"/>
        <v>3</v>
      </c>
      <c r="T5829" t="str">
        <f t="shared" si="183"/>
        <v>2&gt;</v>
      </c>
    </row>
    <row r="5830" spans="1:20" x14ac:dyDescent="0.25">
      <c r="A5830">
        <v>5829</v>
      </c>
      <c r="B5830" t="s">
        <v>5848</v>
      </c>
      <c r="C5830">
        <v>70.900000000000006</v>
      </c>
      <c r="D5830" t="s">
        <v>20</v>
      </c>
      <c r="E5830">
        <v>0</v>
      </c>
      <c r="F5830">
        <v>39</v>
      </c>
      <c r="G5830">
        <v>9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  <c r="N5830">
        <v>3</v>
      </c>
      <c r="O5830">
        <v>2</v>
      </c>
      <c r="P5830">
        <v>4</v>
      </c>
      <c r="Q5830">
        <v>1</v>
      </c>
      <c r="R5830" cm="1">
        <f t="array" ref="R5830">_xlfn.IFS(L5830&lt;=$W$6,1,L5830&lt;=$X$6,2,L5830&lt;=$Y$6,3,L5830&gt;$Y$6,4)</f>
        <v>2</v>
      </c>
      <c r="S5830">
        <f t="shared" si="182"/>
        <v>3</v>
      </c>
      <c r="T5830" t="str">
        <f t="shared" si="183"/>
        <v>2&gt;</v>
      </c>
    </row>
    <row r="5831" spans="1:20" x14ac:dyDescent="0.25">
      <c r="A5831">
        <v>5830</v>
      </c>
      <c r="B5831" t="s">
        <v>5849</v>
      </c>
      <c r="C5831">
        <v>55.9</v>
      </c>
      <c r="D5831" t="s">
        <v>18</v>
      </c>
      <c r="E5831">
        <v>1</v>
      </c>
      <c r="F5831">
        <v>34</v>
      </c>
      <c r="G5831">
        <v>10</v>
      </c>
      <c r="H5831">
        <v>290607.03999999998</v>
      </c>
      <c r="I5831">
        <v>1</v>
      </c>
      <c r="J5831">
        <v>1</v>
      </c>
      <c r="K5831">
        <v>0</v>
      </c>
      <c r="L5831">
        <v>103560.98</v>
      </c>
      <c r="M5831">
        <v>0</v>
      </c>
      <c r="N5831">
        <v>1</v>
      </c>
      <c r="O5831">
        <v>1</v>
      </c>
      <c r="P5831">
        <v>4</v>
      </c>
      <c r="Q5831">
        <v>4</v>
      </c>
      <c r="R5831" cm="1">
        <f t="array" ref="R5831">_xlfn.IFS(L5831&lt;=$W$6,1,L5831&lt;=$X$6,2,L5831&lt;=$Y$6,3,L5831&gt;$Y$6,4)</f>
        <v>3</v>
      </c>
      <c r="S5831">
        <f t="shared" si="182"/>
        <v>2</v>
      </c>
      <c r="T5831">
        <f t="shared" si="183"/>
        <v>1</v>
      </c>
    </row>
    <row r="5832" spans="1:20" x14ac:dyDescent="0.25">
      <c r="A5832">
        <v>5831</v>
      </c>
      <c r="B5832" t="s">
        <v>5850</v>
      </c>
      <c r="C5832">
        <v>68.400000000000006</v>
      </c>
      <c r="D5832" t="s">
        <v>27</v>
      </c>
      <c r="E5832">
        <v>1</v>
      </c>
      <c r="F5832">
        <v>39</v>
      </c>
      <c r="G5832">
        <v>5</v>
      </c>
      <c r="H5832">
        <v>276952.82</v>
      </c>
      <c r="I5832">
        <v>2</v>
      </c>
      <c r="J5832">
        <v>1</v>
      </c>
      <c r="K5832">
        <v>1</v>
      </c>
      <c r="L5832">
        <v>52367.29</v>
      </c>
      <c r="M5832">
        <v>0</v>
      </c>
      <c r="N5832">
        <v>3</v>
      </c>
      <c r="O5832">
        <v>2</v>
      </c>
      <c r="P5832">
        <v>2</v>
      </c>
      <c r="Q5832">
        <v>4</v>
      </c>
      <c r="R5832" cm="1">
        <f t="array" ref="R5832">_xlfn.IFS(L5832&lt;=$W$6,1,L5832&lt;=$X$6,2,L5832&lt;=$Y$6,3,L5832&gt;$Y$6,4)</f>
        <v>2</v>
      </c>
      <c r="S5832">
        <f t="shared" si="182"/>
        <v>3</v>
      </c>
      <c r="T5832" t="str">
        <f t="shared" si="183"/>
        <v>2&gt;</v>
      </c>
    </row>
    <row r="5833" spans="1:20" x14ac:dyDescent="0.25">
      <c r="A5833">
        <v>5832</v>
      </c>
      <c r="B5833" t="s">
        <v>5851</v>
      </c>
      <c r="C5833">
        <v>63.5</v>
      </c>
      <c r="D5833" t="s">
        <v>18</v>
      </c>
      <c r="E5833">
        <v>0</v>
      </c>
      <c r="F5833">
        <v>29</v>
      </c>
      <c r="G5833">
        <v>9</v>
      </c>
      <c r="H5833">
        <v>254943.12</v>
      </c>
      <c r="I5833">
        <v>1</v>
      </c>
      <c r="J5833">
        <v>1</v>
      </c>
      <c r="K5833">
        <v>1</v>
      </c>
      <c r="L5833">
        <v>152916.04999999999</v>
      </c>
      <c r="M5833">
        <v>1</v>
      </c>
      <c r="N5833">
        <v>2</v>
      </c>
      <c r="O5833">
        <v>1</v>
      </c>
      <c r="P5833">
        <v>4</v>
      </c>
      <c r="Q5833">
        <v>3</v>
      </c>
      <c r="R5833" cm="1">
        <f t="array" ref="R5833">_xlfn.IFS(L5833&lt;=$W$6,1,L5833&lt;=$X$6,2,L5833&lt;=$Y$6,3,L5833&gt;$Y$6,4)</f>
        <v>4</v>
      </c>
      <c r="S5833">
        <f t="shared" si="182"/>
        <v>1</v>
      </c>
      <c r="T5833">
        <f t="shared" si="183"/>
        <v>1</v>
      </c>
    </row>
    <row r="5834" spans="1:20" x14ac:dyDescent="0.25">
      <c r="A5834">
        <v>5833</v>
      </c>
      <c r="B5834" t="s">
        <v>5852</v>
      </c>
      <c r="C5834">
        <v>70.900000000000006</v>
      </c>
      <c r="D5834" t="s">
        <v>18</v>
      </c>
      <c r="E5834">
        <v>1</v>
      </c>
      <c r="F5834">
        <v>28</v>
      </c>
      <c r="G5834">
        <v>7</v>
      </c>
      <c r="H5834">
        <v>313103.26</v>
      </c>
      <c r="I5834">
        <v>1</v>
      </c>
      <c r="J5834">
        <v>0</v>
      </c>
      <c r="K5834">
        <v>1</v>
      </c>
      <c r="L5834">
        <v>4410.7700000000004</v>
      </c>
      <c r="M5834">
        <v>0</v>
      </c>
      <c r="N5834">
        <v>3</v>
      </c>
      <c r="O5834">
        <v>1</v>
      </c>
      <c r="P5834">
        <v>3</v>
      </c>
      <c r="Q5834">
        <v>4</v>
      </c>
      <c r="R5834" cm="1">
        <f t="array" ref="R5834">_xlfn.IFS(L5834&lt;=$W$6,1,L5834&lt;=$X$6,2,L5834&lt;=$Y$6,3,L5834&gt;$Y$6,4)</f>
        <v>1</v>
      </c>
      <c r="S5834">
        <f t="shared" si="182"/>
        <v>1</v>
      </c>
      <c r="T5834">
        <f t="shared" si="183"/>
        <v>1</v>
      </c>
    </row>
    <row r="5835" spans="1:20" x14ac:dyDescent="0.25">
      <c r="A5835">
        <v>5834</v>
      </c>
      <c r="B5835" t="s">
        <v>5853</v>
      </c>
      <c r="C5835">
        <v>65.599999999999994</v>
      </c>
      <c r="D5835" t="s">
        <v>27</v>
      </c>
      <c r="E5835">
        <v>0</v>
      </c>
      <c r="F5835">
        <v>51</v>
      </c>
      <c r="G5835">
        <v>10</v>
      </c>
      <c r="H5835">
        <v>194185.74</v>
      </c>
      <c r="I5835">
        <v>1</v>
      </c>
      <c r="J5835">
        <v>1</v>
      </c>
      <c r="K5835">
        <v>0</v>
      </c>
      <c r="L5835">
        <v>74771.22</v>
      </c>
      <c r="M5835">
        <v>1</v>
      </c>
      <c r="N5835">
        <v>3</v>
      </c>
      <c r="O5835">
        <v>4</v>
      </c>
      <c r="P5835">
        <v>4</v>
      </c>
      <c r="Q5835">
        <v>2</v>
      </c>
      <c r="R5835" cm="1">
        <f t="array" ref="R5835">_xlfn.IFS(L5835&lt;=$W$6,1,L5835&lt;=$X$6,2,L5835&lt;=$Y$6,3,L5835&gt;$Y$6,4)</f>
        <v>2</v>
      </c>
      <c r="S5835">
        <f t="shared" si="182"/>
        <v>5</v>
      </c>
      <c r="T5835">
        <f t="shared" si="183"/>
        <v>1</v>
      </c>
    </row>
    <row r="5836" spans="1:20" x14ac:dyDescent="0.25">
      <c r="A5836">
        <v>5835</v>
      </c>
      <c r="B5836" t="s">
        <v>5854</v>
      </c>
      <c r="C5836">
        <v>79.3</v>
      </c>
      <c r="D5836" t="s">
        <v>18</v>
      </c>
      <c r="E5836">
        <v>1</v>
      </c>
      <c r="F5836">
        <v>34</v>
      </c>
      <c r="G5836">
        <v>3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  <c r="N5836">
        <v>4</v>
      </c>
      <c r="O5836">
        <v>1</v>
      </c>
      <c r="P5836">
        <v>1</v>
      </c>
      <c r="Q5836">
        <v>1</v>
      </c>
      <c r="R5836" cm="1">
        <f t="array" ref="R5836">_xlfn.IFS(L5836&lt;=$W$6,1,L5836&lt;=$X$6,2,L5836&lt;=$Y$6,3,L5836&gt;$Y$6,4)</f>
        <v>4</v>
      </c>
      <c r="S5836">
        <f t="shared" si="182"/>
        <v>2</v>
      </c>
      <c r="T5836" t="str">
        <f t="shared" si="183"/>
        <v>2&gt;</v>
      </c>
    </row>
    <row r="5837" spans="1:20" x14ac:dyDescent="0.25">
      <c r="A5837">
        <v>5836</v>
      </c>
      <c r="B5837" t="s">
        <v>5855</v>
      </c>
      <c r="C5837">
        <v>60.9</v>
      </c>
      <c r="D5837" t="s">
        <v>20</v>
      </c>
      <c r="E5837">
        <v>1</v>
      </c>
      <c r="F5837">
        <v>39</v>
      </c>
      <c r="G5837">
        <v>6</v>
      </c>
      <c r="H5837">
        <v>258625.58</v>
      </c>
      <c r="I5837">
        <v>1</v>
      </c>
      <c r="J5837">
        <v>1</v>
      </c>
      <c r="K5837">
        <v>1</v>
      </c>
      <c r="L5837">
        <v>26793.82</v>
      </c>
      <c r="M5837">
        <v>0</v>
      </c>
      <c r="N5837">
        <v>2</v>
      </c>
      <c r="O5837">
        <v>2</v>
      </c>
      <c r="P5837">
        <v>2</v>
      </c>
      <c r="Q5837">
        <v>4</v>
      </c>
      <c r="R5837" cm="1">
        <f t="array" ref="R5837">_xlfn.IFS(L5837&lt;=$W$6,1,L5837&lt;=$X$6,2,L5837&lt;=$Y$6,3,L5837&gt;$Y$6,4)</f>
        <v>1</v>
      </c>
      <c r="S5837">
        <f t="shared" si="182"/>
        <v>3</v>
      </c>
      <c r="T5837">
        <f t="shared" si="183"/>
        <v>1</v>
      </c>
    </row>
    <row r="5838" spans="1:20" x14ac:dyDescent="0.25">
      <c r="A5838">
        <v>5837</v>
      </c>
      <c r="B5838" t="s">
        <v>5856</v>
      </c>
      <c r="C5838">
        <v>61.8</v>
      </c>
      <c r="D5838" t="s">
        <v>27</v>
      </c>
      <c r="E5838">
        <v>0</v>
      </c>
      <c r="F5838">
        <v>31</v>
      </c>
      <c r="G5838">
        <v>11</v>
      </c>
      <c r="H5838">
        <v>200630.2</v>
      </c>
      <c r="I5838">
        <v>2</v>
      </c>
      <c r="J5838">
        <v>1</v>
      </c>
      <c r="K5838">
        <v>1</v>
      </c>
      <c r="L5838">
        <v>32526.639999999999</v>
      </c>
      <c r="M5838">
        <v>0</v>
      </c>
      <c r="N5838">
        <v>2</v>
      </c>
      <c r="O5838">
        <v>1</v>
      </c>
      <c r="P5838">
        <v>4</v>
      </c>
      <c r="Q5838">
        <v>3</v>
      </c>
      <c r="R5838" cm="1">
        <f t="array" ref="R5838">_xlfn.IFS(L5838&lt;=$W$6,1,L5838&lt;=$X$6,2,L5838&lt;=$Y$6,3,L5838&gt;$Y$6,4)</f>
        <v>1</v>
      </c>
      <c r="S5838">
        <f t="shared" si="182"/>
        <v>1</v>
      </c>
      <c r="T5838" t="str">
        <f t="shared" si="183"/>
        <v>2&gt;</v>
      </c>
    </row>
    <row r="5839" spans="1:20" x14ac:dyDescent="0.25">
      <c r="A5839">
        <v>5838</v>
      </c>
      <c r="B5839" t="s">
        <v>5857</v>
      </c>
      <c r="C5839">
        <v>85</v>
      </c>
      <c r="D5839" t="s">
        <v>18</v>
      </c>
      <c r="E5839">
        <v>0</v>
      </c>
      <c r="F5839">
        <v>37</v>
      </c>
      <c r="G5839">
        <v>7</v>
      </c>
      <c r="H5839">
        <v>163369.94</v>
      </c>
      <c r="I5839">
        <v>1</v>
      </c>
      <c r="J5839">
        <v>1</v>
      </c>
      <c r="K5839">
        <v>0</v>
      </c>
      <c r="L5839">
        <v>824</v>
      </c>
      <c r="M5839">
        <v>0</v>
      </c>
      <c r="N5839">
        <v>4</v>
      </c>
      <c r="O5839">
        <v>2</v>
      </c>
      <c r="P5839">
        <v>3</v>
      </c>
      <c r="Q5839">
        <v>2</v>
      </c>
      <c r="R5839" cm="1">
        <f t="array" ref="R5839">_xlfn.IFS(L5839&lt;=$W$6,1,L5839&lt;=$X$6,2,L5839&lt;=$Y$6,3,L5839&gt;$Y$6,4)</f>
        <v>1</v>
      </c>
      <c r="S5839">
        <f t="shared" si="182"/>
        <v>3</v>
      </c>
      <c r="T5839">
        <f t="shared" si="183"/>
        <v>1</v>
      </c>
    </row>
    <row r="5840" spans="1:20" x14ac:dyDescent="0.25">
      <c r="A5840">
        <v>5839</v>
      </c>
      <c r="B5840" t="s">
        <v>5858</v>
      </c>
      <c r="C5840">
        <v>66.900000000000006</v>
      </c>
      <c r="D5840" t="s">
        <v>20</v>
      </c>
      <c r="E5840">
        <v>1</v>
      </c>
      <c r="F5840">
        <v>53</v>
      </c>
      <c r="G5840">
        <v>4</v>
      </c>
      <c r="H5840">
        <v>177655.06</v>
      </c>
      <c r="I5840">
        <v>1</v>
      </c>
      <c r="J5840">
        <v>0</v>
      </c>
      <c r="K5840">
        <v>0</v>
      </c>
      <c r="L5840">
        <v>85250.77</v>
      </c>
      <c r="M5840">
        <v>1</v>
      </c>
      <c r="N5840">
        <v>3</v>
      </c>
      <c r="O5840">
        <v>4</v>
      </c>
      <c r="P5840">
        <v>1</v>
      </c>
      <c r="Q5840">
        <v>2</v>
      </c>
      <c r="R5840" cm="1">
        <f t="array" ref="R5840">_xlfn.IFS(L5840&lt;=$W$6,1,L5840&lt;=$X$6,2,L5840&lt;=$Y$6,3,L5840&gt;$Y$6,4)</f>
        <v>2</v>
      </c>
      <c r="S5840">
        <f t="shared" si="182"/>
        <v>5</v>
      </c>
      <c r="T5840">
        <f t="shared" si="183"/>
        <v>1</v>
      </c>
    </row>
    <row r="5841" spans="1:20" x14ac:dyDescent="0.25">
      <c r="A5841">
        <v>5840</v>
      </c>
      <c r="B5841" t="s">
        <v>5859</v>
      </c>
      <c r="C5841">
        <v>59.4</v>
      </c>
      <c r="D5841" t="s">
        <v>27</v>
      </c>
      <c r="E5841">
        <v>1</v>
      </c>
      <c r="F5841">
        <v>42</v>
      </c>
      <c r="G5841">
        <v>1</v>
      </c>
      <c r="H5841">
        <v>304184.88</v>
      </c>
      <c r="I5841">
        <v>2</v>
      </c>
      <c r="J5841">
        <v>1</v>
      </c>
      <c r="K5841">
        <v>1</v>
      </c>
      <c r="L5841">
        <v>83508.929999999993</v>
      </c>
      <c r="M5841">
        <v>0</v>
      </c>
      <c r="N5841">
        <v>2</v>
      </c>
      <c r="O5841">
        <v>3</v>
      </c>
      <c r="P5841">
        <v>1</v>
      </c>
      <c r="Q5841">
        <v>4</v>
      </c>
      <c r="R5841" cm="1">
        <f t="array" ref="R5841">_xlfn.IFS(L5841&lt;=$W$6,1,L5841&lt;=$X$6,2,L5841&lt;=$Y$6,3,L5841&gt;$Y$6,4)</f>
        <v>2</v>
      </c>
      <c r="S5841">
        <f t="shared" si="182"/>
        <v>4</v>
      </c>
      <c r="T5841" t="str">
        <f t="shared" si="183"/>
        <v>2&gt;</v>
      </c>
    </row>
    <row r="5842" spans="1:20" x14ac:dyDescent="0.25">
      <c r="A5842">
        <v>5841</v>
      </c>
      <c r="B5842" t="s">
        <v>5860</v>
      </c>
      <c r="C5842">
        <v>61.6</v>
      </c>
      <c r="D5842" t="s">
        <v>20</v>
      </c>
      <c r="E5842">
        <v>1</v>
      </c>
      <c r="F5842">
        <v>73</v>
      </c>
      <c r="G5842">
        <v>5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  <c r="N5842">
        <v>2</v>
      </c>
      <c r="O5842">
        <v>4</v>
      </c>
      <c r="P5842">
        <v>2</v>
      </c>
      <c r="Q5842">
        <v>1</v>
      </c>
      <c r="R5842" cm="1">
        <f t="array" ref="R5842">_xlfn.IFS(L5842&lt;=$W$6,1,L5842&lt;=$X$6,2,L5842&lt;=$Y$6,3,L5842&gt;$Y$6,4)</f>
        <v>4</v>
      </c>
      <c r="S5842">
        <f t="shared" si="182"/>
        <v>5</v>
      </c>
      <c r="T5842" t="str">
        <f t="shared" si="183"/>
        <v>2&gt;</v>
      </c>
    </row>
    <row r="5843" spans="1:20" x14ac:dyDescent="0.25">
      <c r="A5843">
        <v>5842</v>
      </c>
      <c r="B5843" t="s">
        <v>5861</v>
      </c>
      <c r="C5843">
        <v>67.599999999999994</v>
      </c>
      <c r="D5843" t="s">
        <v>18</v>
      </c>
      <c r="E5843">
        <v>0</v>
      </c>
      <c r="F5843">
        <v>51</v>
      </c>
      <c r="G5843">
        <v>2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  <c r="N5843">
        <v>3</v>
      </c>
      <c r="O5843">
        <v>4</v>
      </c>
      <c r="P5843">
        <v>1</v>
      </c>
      <c r="Q5843">
        <v>1</v>
      </c>
      <c r="R5843" cm="1">
        <f t="array" ref="R5843">_xlfn.IFS(L5843&lt;=$W$6,1,L5843&lt;=$X$6,2,L5843&lt;=$Y$6,3,L5843&gt;$Y$6,4)</f>
        <v>2</v>
      </c>
      <c r="S5843">
        <f t="shared" si="182"/>
        <v>5</v>
      </c>
      <c r="T5843">
        <f t="shared" si="183"/>
        <v>1</v>
      </c>
    </row>
    <row r="5844" spans="1:20" x14ac:dyDescent="0.25">
      <c r="A5844">
        <v>5843</v>
      </c>
      <c r="B5844" t="s">
        <v>5862</v>
      </c>
      <c r="C5844">
        <v>60.8</v>
      </c>
      <c r="D5844" t="s">
        <v>20</v>
      </c>
      <c r="E5844">
        <v>0</v>
      </c>
      <c r="F5844">
        <v>40</v>
      </c>
      <c r="G5844">
        <v>10</v>
      </c>
      <c r="H5844">
        <v>204813.52</v>
      </c>
      <c r="I5844">
        <v>1</v>
      </c>
      <c r="J5844">
        <v>0</v>
      </c>
      <c r="K5844">
        <v>1</v>
      </c>
      <c r="L5844">
        <v>57600.66</v>
      </c>
      <c r="M5844">
        <v>0</v>
      </c>
      <c r="N5844">
        <v>2</v>
      </c>
      <c r="O5844">
        <v>3</v>
      </c>
      <c r="P5844">
        <v>4</v>
      </c>
      <c r="Q5844">
        <v>3</v>
      </c>
      <c r="R5844" cm="1">
        <f t="array" ref="R5844">_xlfn.IFS(L5844&lt;=$W$6,1,L5844&lt;=$X$6,2,L5844&lt;=$Y$6,3,L5844&gt;$Y$6,4)</f>
        <v>2</v>
      </c>
      <c r="S5844">
        <f t="shared" si="182"/>
        <v>3</v>
      </c>
      <c r="T5844">
        <f t="shared" si="183"/>
        <v>1</v>
      </c>
    </row>
    <row r="5845" spans="1:20" x14ac:dyDescent="0.25">
      <c r="A5845">
        <v>5844</v>
      </c>
      <c r="B5845" t="s">
        <v>5863</v>
      </c>
      <c r="C5845">
        <v>71</v>
      </c>
      <c r="D5845" t="s">
        <v>18</v>
      </c>
      <c r="E5845">
        <v>1</v>
      </c>
      <c r="F5845">
        <v>23</v>
      </c>
      <c r="G5845">
        <v>5</v>
      </c>
      <c r="H5845">
        <v>218261.92</v>
      </c>
      <c r="I5845">
        <v>2</v>
      </c>
      <c r="J5845">
        <v>1</v>
      </c>
      <c r="K5845">
        <v>1</v>
      </c>
      <c r="L5845">
        <v>56191.99</v>
      </c>
      <c r="M5845">
        <v>0</v>
      </c>
      <c r="N5845">
        <v>3</v>
      </c>
      <c r="O5845">
        <v>1</v>
      </c>
      <c r="P5845">
        <v>2</v>
      </c>
      <c r="Q5845">
        <v>3</v>
      </c>
      <c r="R5845" cm="1">
        <f t="array" ref="R5845">_xlfn.IFS(L5845&lt;=$W$6,1,L5845&lt;=$X$6,2,L5845&lt;=$Y$6,3,L5845&gt;$Y$6,4)</f>
        <v>2</v>
      </c>
      <c r="S5845">
        <f t="shared" si="182"/>
        <v>1</v>
      </c>
      <c r="T5845" t="str">
        <f t="shared" si="183"/>
        <v>2&gt;</v>
      </c>
    </row>
    <row r="5846" spans="1:20" x14ac:dyDescent="0.25">
      <c r="A5846">
        <v>5845</v>
      </c>
      <c r="B5846" t="s">
        <v>5864</v>
      </c>
      <c r="C5846">
        <v>69.5</v>
      </c>
      <c r="D5846" t="s">
        <v>18</v>
      </c>
      <c r="E5846">
        <v>1</v>
      </c>
      <c r="F5846">
        <v>31</v>
      </c>
      <c r="G5846">
        <v>6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  <c r="N5846">
        <v>3</v>
      </c>
      <c r="O5846">
        <v>1</v>
      </c>
      <c r="P5846">
        <v>2</v>
      </c>
      <c r="Q5846">
        <v>1</v>
      </c>
      <c r="R5846" cm="1">
        <f t="array" ref="R5846">_xlfn.IFS(L5846&lt;=$W$6,1,L5846&lt;=$X$6,2,L5846&lt;=$Y$6,3,L5846&gt;$Y$6,4)</f>
        <v>1</v>
      </c>
      <c r="S5846">
        <f t="shared" si="182"/>
        <v>1</v>
      </c>
      <c r="T5846" t="str">
        <f t="shared" si="183"/>
        <v>2&gt;</v>
      </c>
    </row>
    <row r="5847" spans="1:20" x14ac:dyDescent="0.25">
      <c r="A5847">
        <v>5846</v>
      </c>
      <c r="B5847" t="s">
        <v>5865</v>
      </c>
      <c r="C5847">
        <v>53</v>
      </c>
      <c r="D5847" t="s">
        <v>27</v>
      </c>
      <c r="E5847">
        <v>1</v>
      </c>
      <c r="F5847">
        <v>35</v>
      </c>
      <c r="G5847">
        <v>10</v>
      </c>
      <c r="H5847">
        <v>150484.56</v>
      </c>
      <c r="I5847">
        <v>1</v>
      </c>
      <c r="J5847">
        <v>0</v>
      </c>
      <c r="K5847">
        <v>1</v>
      </c>
      <c r="L5847">
        <v>101694.67</v>
      </c>
      <c r="M5847">
        <v>0</v>
      </c>
      <c r="N5847">
        <v>1</v>
      </c>
      <c r="O5847">
        <v>2</v>
      </c>
      <c r="P5847">
        <v>4</v>
      </c>
      <c r="Q5847">
        <v>2</v>
      </c>
      <c r="R5847" cm="1">
        <f t="array" ref="R5847">_xlfn.IFS(L5847&lt;=$W$6,1,L5847&lt;=$X$6,2,L5847&lt;=$Y$6,3,L5847&gt;$Y$6,4)</f>
        <v>3</v>
      </c>
      <c r="S5847">
        <f t="shared" si="182"/>
        <v>2</v>
      </c>
      <c r="T5847">
        <f t="shared" si="183"/>
        <v>1</v>
      </c>
    </row>
    <row r="5848" spans="1:20" x14ac:dyDescent="0.25">
      <c r="A5848">
        <v>5847</v>
      </c>
      <c r="B5848" t="s">
        <v>5866</v>
      </c>
      <c r="C5848">
        <v>50.9</v>
      </c>
      <c r="D5848" t="s">
        <v>20</v>
      </c>
      <c r="E5848">
        <v>1</v>
      </c>
      <c r="F5848">
        <v>31</v>
      </c>
      <c r="G5848">
        <v>2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  <c r="N5848">
        <v>1</v>
      </c>
      <c r="O5848">
        <v>1</v>
      </c>
      <c r="P5848">
        <v>1</v>
      </c>
      <c r="Q5848">
        <v>1</v>
      </c>
      <c r="R5848" cm="1">
        <f t="array" ref="R5848">_xlfn.IFS(L5848&lt;=$W$6,1,L5848&lt;=$X$6,2,L5848&lt;=$Y$6,3,L5848&gt;$Y$6,4)</f>
        <v>2</v>
      </c>
      <c r="S5848">
        <f t="shared" si="182"/>
        <v>1</v>
      </c>
      <c r="T5848" t="str">
        <f t="shared" si="183"/>
        <v>2&gt;</v>
      </c>
    </row>
    <row r="5849" spans="1:20" x14ac:dyDescent="0.25">
      <c r="A5849">
        <v>5848</v>
      </c>
      <c r="B5849" t="s">
        <v>5867</v>
      </c>
      <c r="C5849">
        <v>51.7</v>
      </c>
      <c r="D5849" t="s">
        <v>18</v>
      </c>
      <c r="E5849">
        <v>0</v>
      </c>
      <c r="F5849">
        <v>47</v>
      </c>
      <c r="G5849">
        <v>5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  <c r="N5849">
        <v>1</v>
      </c>
      <c r="O5849">
        <v>4</v>
      </c>
      <c r="P5849">
        <v>2</v>
      </c>
      <c r="Q5849">
        <v>1</v>
      </c>
      <c r="R5849" cm="1">
        <f t="array" ref="R5849">_xlfn.IFS(L5849&lt;=$W$6,1,L5849&lt;=$X$6,2,L5849&lt;=$Y$6,3,L5849&gt;$Y$6,4)</f>
        <v>4</v>
      </c>
      <c r="S5849">
        <f t="shared" si="182"/>
        <v>4</v>
      </c>
      <c r="T5849">
        <f t="shared" si="183"/>
        <v>1</v>
      </c>
    </row>
    <row r="5850" spans="1:20" x14ac:dyDescent="0.25">
      <c r="A5850">
        <v>5849</v>
      </c>
      <c r="B5850" t="s">
        <v>5868</v>
      </c>
      <c r="C5850">
        <v>75.8</v>
      </c>
      <c r="D5850" t="s">
        <v>27</v>
      </c>
      <c r="E5850">
        <v>1</v>
      </c>
      <c r="F5850">
        <v>35</v>
      </c>
      <c r="G5850">
        <v>1</v>
      </c>
      <c r="H5850">
        <v>258285.08</v>
      </c>
      <c r="I5850">
        <v>2</v>
      </c>
      <c r="J5850">
        <v>1</v>
      </c>
      <c r="K5850">
        <v>1</v>
      </c>
      <c r="L5850">
        <v>26606.28</v>
      </c>
      <c r="M5850">
        <v>0</v>
      </c>
      <c r="N5850">
        <v>4</v>
      </c>
      <c r="O5850">
        <v>2</v>
      </c>
      <c r="P5850">
        <v>1</v>
      </c>
      <c r="Q5850">
        <v>4</v>
      </c>
      <c r="R5850" cm="1">
        <f t="array" ref="R5850">_xlfn.IFS(L5850&lt;=$W$6,1,L5850&lt;=$X$6,2,L5850&lt;=$Y$6,3,L5850&gt;$Y$6,4)</f>
        <v>1</v>
      </c>
      <c r="S5850">
        <f t="shared" si="182"/>
        <v>2</v>
      </c>
      <c r="T5850" t="str">
        <f t="shared" si="183"/>
        <v>2&gt;</v>
      </c>
    </row>
    <row r="5851" spans="1:20" x14ac:dyDescent="0.25">
      <c r="A5851">
        <v>5850</v>
      </c>
      <c r="B5851" t="s">
        <v>5869</v>
      </c>
      <c r="C5851">
        <v>66.5</v>
      </c>
      <c r="D5851" t="s">
        <v>18</v>
      </c>
      <c r="E5851">
        <v>1</v>
      </c>
      <c r="F5851">
        <v>53</v>
      </c>
      <c r="G5851">
        <v>3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  <c r="N5851">
        <v>3</v>
      </c>
      <c r="O5851">
        <v>4</v>
      </c>
      <c r="P5851">
        <v>1</v>
      </c>
      <c r="Q5851">
        <v>1</v>
      </c>
      <c r="R5851" cm="1">
        <f t="array" ref="R5851">_xlfn.IFS(L5851&lt;=$W$6,1,L5851&lt;=$X$6,2,L5851&lt;=$Y$6,3,L5851&gt;$Y$6,4)</f>
        <v>2</v>
      </c>
      <c r="S5851">
        <f t="shared" si="182"/>
        <v>5</v>
      </c>
      <c r="T5851">
        <f t="shared" si="183"/>
        <v>1</v>
      </c>
    </row>
    <row r="5852" spans="1:20" x14ac:dyDescent="0.25">
      <c r="A5852">
        <v>5851</v>
      </c>
      <c r="B5852" t="s">
        <v>5870</v>
      </c>
      <c r="C5852">
        <v>63.1</v>
      </c>
      <c r="D5852" t="s">
        <v>27</v>
      </c>
      <c r="E5852">
        <v>0</v>
      </c>
      <c r="F5852">
        <v>24</v>
      </c>
      <c r="G5852">
        <v>7</v>
      </c>
      <c r="H5852">
        <v>278259.84000000003</v>
      </c>
      <c r="I5852">
        <v>1</v>
      </c>
      <c r="J5852">
        <v>1</v>
      </c>
      <c r="K5852">
        <v>1</v>
      </c>
      <c r="L5852">
        <v>63747.51</v>
      </c>
      <c r="M5852">
        <v>0</v>
      </c>
      <c r="N5852">
        <v>2</v>
      </c>
      <c r="O5852">
        <v>1</v>
      </c>
      <c r="P5852">
        <v>3</v>
      </c>
      <c r="Q5852">
        <v>4</v>
      </c>
      <c r="R5852" cm="1">
        <f t="array" ref="R5852">_xlfn.IFS(L5852&lt;=$W$6,1,L5852&lt;=$X$6,2,L5852&lt;=$Y$6,3,L5852&gt;$Y$6,4)</f>
        <v>2</v>
      </c>
      <c r="S5852">
        <f t="shared" si="182"/>
        <v>1</v>
      </c>
      <c r="T5852">
        <f t="shared" si="183"/>
        <v>1</v>
      </c>
    </row>
    <row r="5853" spans="1:20" x14ac:dyDescent="0.25">
      <c r="A5853">
        <v>5852</v>
      </c>
      <c r="B5853" t="s">
        <v>5871</v>
      </c>
      <c r="C5853">
        <v>57.6</v>
      </c>
      <c r="D5853" t="s">
        <v>20</v>
      </c>
      <c r="E5853">
        <v>1</v>
      </c>
      <c r="F5853">
        <v>35</v>
      </c>
      <c r="G5853">
        <v>4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  <c r="N5853">
        <v>1</v>
      </c>
      <c r="O5853">
        <v>2</v>
      </c>
      <c r="P5853">
        <v>1</v>
      </c>
      <c r="Q5853">
        <v>1</v>
      </c>
      <c r="R5853" cm="1">
        <f t="array" ref="R5853">_xlfn.IFS(L5853&lt;=$W$6,1,L5853&lt;=$X$6,2,L5853&lt;=$Y$6,3,L5853&gt;$Y$6,4)</f>
        <v>4</v>
      </c>
      <c r="S5853">
        <f t="shared" si="182"/>
        <v>2</v>
      </c>
      <c r="T5853" t="str">
        <f t="shared" si="183"/>
        <v>2&gt;</v>
      </c>
    </row>
    <row r="5854" spans="1:20" x14ac:dyDescent="0.25">
      <c r="A5854">
        <v>5853</v>
      </c>
      <c r="B5854" t="s">
        <v>5872</v>
      </c>
      <c r="C5854">
        <v>54.4</v>
      </c>
      <c r="D5854" t="s">
        <v>20</v>
      </c>
      <c r="E5854">
        <v>1</v>
      </c>
      <c r="F5854">
        <v>24</v>
      </c>
      <c r="G5854">
        <v>4</v>
      </c>
      <c r="H5854">
        <v>132966.64000000001</v>
      </c>
      <c r="I5854">
        <v>1</v>
      </c>
      <c r="J5854">
        <v>0</v>
      </c>
      <c r="K5854">
        <v>1</v>
      </c>
      <c r="L5854">
        <v>110317.39</v>
      </c>
      <c r="M5854">
        <v>0</v>
      </c>
      <c r="N5854">
        <v>1</v>
      </c>
      <c r="O5854">
        <v>1</v>
      </c>
      <c r="P5854">
        <v>1</v>
      </c>
      <c r="Q5854">
        <v>2</v>
      </c>
      <c r="R5854" cm="1">
        <f t="array" ref="R5854">_xlfn.IFS(L5854&lt;=$W$6,1,L5854&lt;=$X$6,2,L5854&lt;=$Y$6,3,L5854&gt;$Y$6,4)</f>
        <v>3</v>
      </c>
      <c r="S5854">
        <f t="shared" si="182"/>
        <v>1</v>
      </c>
      <c r="T5854">
        <f t="shared" si="183"/>
        <v>1</v>
      </c>
    </row>
    <row r="5855" spans="1:20" x14ac:dyDescent="0.25">
      <c r="A5855">
        <v>5854</v>
      </c>
      <c r="B5855" t="s">
        <v>5873</v>
      </c>
      <c r="C5855">
        <v>59.6</v>
      </c>
      <c r="D5855" t="s">
        <v>27</v>
      </c>
      <c r="E5855">
        <v>1</v>
      </c>
      <c r="F5855">
        <v>42</v>
      </c>
      <c r="G5855">
        <v>6</v>
      </c>
      <c r="H5855">
        <v>124778.06</v>
      </c>
      <c r="I5855">
        <v>3</v>
      </c>
      <c r="J5855">
        <v>1</v>
      </c>
      <c r="K5855">
        <v>0</v>
      </c>
      <c r="L5855">
        <v>148623.43</v>
      </c>
      <c r="M5855">
        <v>1</v>
      </c>
      <c r="N5855">
        <v>2</v>
      </c>
      <c r="O5855">
        <v>3</v>
      </c>
      <c r="P5855">
        <v>2</v>
      </c>
      <c r="Q5855">
        <v>2</v>
      </c>
      <c r="R5855" cm="1">
        <f t="array" ref="R5855">_xlfn.IFS(L5855&lt;=$W$6,1,L5855&lt;=$X$6,2,L5855&lt;=$Y$6,3,L5855&gt;$Y$6,4)</f>
        <v>3</v>
      </c>
      <c r="S5855">
        <f t="shared" si="182"/>
        <v>4</v>
      </c>
      <c r="T5855" t="str">
        <f t="shared" si="183"/>
        <v>2&gt;</v>
      </c>
    </row>
    <row r="5856" spans="1:20" x14ac:dyDescent="0.25">
      <c r="A5856">
        <v>5855</v>
      </c>
      <c r="B5856" t="s">
        <v>5874</v>
      </c>
      <c r="C5856">
        <v>48.1</v>
      </c>
      <c r="D5856" t="s">
        <v>18</v>
      </c>
      <c r="E5856">
        <v>0</v>
      </c>
      <c r="F5856">
        <v>36</v>
      </c>
      <c r="G5856">
        <v>6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  <c r="N5856">
        <v>1</v>
      </c>
      <c r="O5856">
        <v>2</v>
      </c>
      <c r="P5856">
        <v>2</v>
      </c>
      <c r="Q5856">
        <v>1</v>
      </c>
      <c r="R5856" cm="1">
        <f t="array" ref="R5856">_xlfn.IFS(L5856&lt;=$W$6,1,L5856&lt;=$X$6,2,L5856&lt;=$Y$6,3,L5856&gt;$Y$6,4)</f>
        <v>3</v>
      </c>
      <c r="S5856">
        <f t="shared" si="182"/>
        <v>2</v>
      </c>
      <c r="T5856" t="str">
        <f t="shared" si="183"/>
        <v>2&gt;</v>
      </c>
    </row>
    <row r="5857" spans="1:20" x14ac:dyDescent="0.25">
      <c r="A5857">
        <v>5856</v>
      </c>
      <c r="B5857" t="s">
        <v>5875</v>
      </c>
      <c r="C5857">
        <v>49.8</v>
      </c>
      <c r="D5857" t="s">
        <v>18</v>
      </c>
      <c r="E5857">
        <v>1</v>
      </c>
      <c r="F5857">
        <v>48</v>
      </c>
      <c r="G5857">
        <v>2</v>
      </c>
      <c r="H5857">
        <v>183715.32</v>
      </c>
      <c r="I5857">
        <v>1</v>
      </c>
      <c r="J5857">
        <v>1</v>
      </c>
      <c r="K5857">
        <v>0</v>
      </c>
      <c r="L5857">
        <v>101954.78</v>
      </c>
      <c r="M5857">
        <v>1</v>
      </c>
      <c r="N5857">
        <v>1</v>
      </c>
      <c r="O5857">
        <v>4</v>
      </c>
      <c r="P5857">
        <v>1</v>
      </c>
      <c r="Q5857">
        <v>2</v>
      </c>
      <c r="R5857" cm="1">
        <f t="array" ref="R5857">_xlfn.IFS(L5857&lt;=$W$6,1,L5857&lt;=$X$6,2,L5857&lt;=$Y$6,3,L5857&gt;$Y$6,4)</f>
        <v>3</v>
      </c>
      <c r="S5857">
        <f t="shared" si="182"/>
        <v>5</v>
      </c>
      <c r="T5857">
        <f t="shared" si="183"/>
        <v>1</v>
      </c>
    </row>
    <row r="5858" spans="1:20" x14ac:dyDescent="0.25">
      <c r="A5858">
        <v>5857</v>
      </c>
      <c r="B5858" t="s">
        <v>5876</v>
      </c>
      <c r="C5858">
        <v>51.2</v>
      </c>
      <c r="D5858" t="s">
        <v>20</v>
      </c>
      <c r="E5858">
        <v>1</v>
      </c>
      <c r="F5858">
        <v>33</v>
      </c>
      <c r="G5858">
        <v>7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  <c r="N5858">
        <v>1</v>
      </c>
      <c r="O5858">
        <v>1</v>
      </c>
      <c r="P5858">
        <v>3</v>
      </c>
      <c r="Q5858">
        <v>1</v>
      </c>
      <c r="R5858" cm="1">
        <f t="array" ref="R5858">_xlfn.IFS(L5858&lt;=$W$6,1,L5858&lt;=$X$6,2,L5858&lt;=$Y$6,3,L5858&gt;$Y$6,4)</f>
        <v>4</v>
      </c>
      <c r="S5858">
        <f t="shared" si="182"/>
        <v>2</v>
      </c>
      <c r="T5858" t="str">
        <f t="shared" si="183"/>
        <v>2&gt;</v>
      </c>
    </row>
    <row r="5859" spans="1:20" x14ac:dyDescent="0.25">
      <c r="A5859">
        <v>5858</v>
      </c>
      <c r="B5859" t="s">
        <v>5877</v>
      </c>
      <c r="C5859">
        <v>59.4</v>
      </c>
      <c r="D5859" t="s">
        <v>18</v>
      </c>
      <c r="E5859">
        <v>0</v>
      </c>
      <c r="F5859">
        <v>58</v>
      </c>
      <c r="G5859">
        <v>8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  <c r="N5859">
        <v>2</v>
      </c>
      <c r="O5859">
        <v>4</v>
      </c>
      <c r="P5859">
        <v>3</v>
      </c>
      <c r="Q5859">
        <v>1</v>
      </c>
      <c r="R5859" cm="1">
        <f t="array" ref="R5859">_xlfn.IFS(L5859&lt;=$W$6,1,L5859&lt;=$X$6,2,L5859&lt;=$Y$6,3,L5859&gt;$Y$6,4)</f>
        <v>1</v>
      </c>
      <c r="S5859">
        <f t="shared" si="182"/>
        <v>5</v>
      </c>
      <c r="T5859">
        <f t="shared" si="183"/>
        <v>1</v>
      </c>
    </row>
    <row r="5860" spans="1:20" x14ac:dyDescent="0.25">
      <c r="A5860">
        <v>5859</v>
      </c>
      <c r="B5860" t="s">
        <v>5878</v>
      </c>
      <c r="C5860">
        <v>57</v>
      </c>
      <c r="D5860" t="s">
        <v>18</v>
      </c>
      <c r="E5860">
        <v>0</v>
      </c>
      <c r="F5860">
        <v>32</v>
      </c>
      <c r="G5860">
        <v>11</v>
      </c>
      <c r="H5860">
        <v>352347.04</v>
      </c>
      <c r="I5860">
        <v>1</v>
      </c>
      <c r="J5860">
        <v>1</v>
      </c>
      <c r="K5860">
        <v>0</v>
      </c>
      <c r="L5860">
        <v>97045.32</v>
      </c>
      <c r="M5860">
        <v>1</v>
      </c>
      <c r="N5860">
        <v>1</v>
      </c>
      <c r="O5860">
        <v>1</v>
      </c>
      <c r="P5860">
        <v>4</v>
      </c>
      <c r="Q5860">
        <v>4</v>
      </c>
      <c r="R5860" cm="1">
        <f t="array" ref="R5860">_xlfn.IFS(L5860&lt;=$W$6,1,L5860&lt;=$X$6,2,L5860&lt;=$Y$6,3,L5860&gt;$Y$6,4)</f>
        <v>2</v>
      </c>
      <c r="S5860">
        <f t="shared" si="182"/>
        <v>1</v>
      </c>
      <c r="T5860">
        <f t="shared" si="183"/>
        <v>1</v>
      </c>
    </row>
    <row r="5861" spans="1:20" x14ac:dyDescent="0.25">
      <c r="A5861">
        <v>5860</v>
      </c>
      <c r="B5861" t="s">
        <v>5879</v>
      </c>
      <c r="C5861">
        <v>72.099999999999994</v>
      </c>
      <c r="D5861" t="s">
        <v>20</v>
      </c>
      <c r="E5861">
        <v>1</v>
      </c>
      <c r="F5861">
        <v>40</v>
      </c>
      <c r="G5861">
        <v>8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  <c r="N5861">
        <v>4</v>
      </c>
      <c r="O5861">
        <v>3</v>
      </c>
      <c r="P5861">
        <v>3</v>
      </c>
      <c r="Q5861">
        <v>1</v>
      </c>
      <c r="R5861" cm="1">
        <f t="array" ref="R5861">_xlfn.IFS(L5861&lt;=$W$6,1,L5861&lt;=$X$6,2,L5861&lt;=$Y$6,3,L5861&gt;$Y$6,4)</f>
        <v>2</v>
      </c>
      <c r="S5861">
        <f t="shared" si="182"/>
        <v>3</v>
      </c>
      <c r="T5861">
        <f t="shared" si="183"/>
        <v>1</v>
      </c>
    </row>
    <row r="5862" spans="1:20" x14ac:dyDescent="0.25">
      <c r="A5862">
        <v>5861</v>
      </c>
      <c r="B5862" t="s">
        <v>5880</v>
      </c>
      <c r="C5862">
        <v>45.3</v>
      </c>
      <c r="D5862" t="s">
        <v>18</v>
      </c>
      <c r="E5862">
        <v>0</v>
      </c>
      <c r="F5862">
        <v>39</v>
      </c>
      <c r="G5862">
        <v>5</v>
      </c>
      <c r="H5862">
        <v>263669.52</v>
      </c>
      <c r="I5862">
        <v>2</v>
      </c>
      <c r="J5862">
        <v>1</v>
      </c>
      <c r="K5862">
        <v>0</v>
      </c>
      <c r="L5862">
        <v>8949.2000000000007</v>
      </c>
      <c r="M5862">
        <v>0</v>
      </c>
      <c r="N5862">
        <v>1</v>
      </c>
      <c r="O5862">
        <v>2</v>
      </c>
      <c r="P5862">
        <v>2</v>
      </c>
      <c r="Q5862">
        <v>4</v>
      </c>
      <c r="R5862" cm="1">
        <f t="array" ref="R5862">_xlfn.IFS(L5862&lt;=$W$6,1,L5862&lt;=$X$6,2,L5862&lt;=$Y$6,3,L5862&gt;$Y$6,4)</f>
        <v>1</v>
      </c>
      <c r="S5862">
        <f t="shared" si="182"/>
        <v>3</v>
      </c>
      <c r="T5862" t="str">
        <f t="shared" si="183"/>
        <v>2&gt;</v>
      </c>
    </row>
    <row r="5863" spans="1:20" x14ac:dyDescent="0.25">
      <c r="A5863">
        <v>5862</v>
      </c>
      <c r="B5863" t="s">
        <v>5881</v>
      </c>
      <c r="C5863">
        <v>56.2</v>
      </c>
      <c r="D5863" t="s">
        <v>18</v>
      </c>
      <c r="E5863">
        <v>1</v>
      </c>
      <c r="F5863">
        <v>50</v>
      </c>
      <c r="G5863">
        <v>4</v>
      </c>
      <c r="H5863">
        <v>184695.92</v>
      </c>
      <c r="I5863">
        <v>1</v>
      </c>
      <c r="J5863">
        <v>1</v>
      </c>
      <c r="K5863">
        <v>1</v>
      </c>
      <c r="L5863">
        <v>163116.75</v>
      </c>
      <c r="M5863">
        <v>0</v>
      </c>
      <c r="N5863">
        <v>1</v>
      </c>
      <c r="O5863">
        <v>4</v>
      </c>
      <c r="P5863">
        <v>1</v>
      </c>
      <c r="Q5863">
        <v>2</v>
      </c>
      <c r="R5863" cm="1">
        <f t="array" ref="R5863">_xlfn.IFS(L5863&lt;=$W$6,1,L5863&lt;=$X$6,2,L5863&lt;=$Y$6,3,L5863&gt;$Y$6,4)</f>
        <v>4</v>
      </c>
      <c r="S5863">
        <f t="shared" si="182"/>
        <v>5</v>
      </c>
      <c r="T5863">
        <f t="shared" si="183"/>
        <v>1</v>
      </c>
    </row>
    <row r="5864" spans="1:20" x14ac:dyDescent="0.25">
      <c r="A5864">
        <v>5863</v>
      </c>
      <c r="B5864" t="s">
        <v>5882</v>
      </c>
      <c r="C5864">
        <v>68.2</v>
      </c>
      <c r="D5864" t="s">
        <v>18</v>
      </c>
      <c r="E5864">
        <v>1</v>
      </c>
      <c r="F5864">
        <v>42</v>
      </c>
      <c r="G5864">
        <v>5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  <c r="N5864">
        <v>3</v>
      </c>
      <c r="O5864">
        <v>3</v>
      </c>
      <c r="P5864">
        <v>2</v>
      </c>
      <c r="Q5864">
        <v>1</v>
      </c>
      <c r="R5864" cm="1">
        <f t="array" ref="R5864">_xlfn.IFS(L5864&lt;=$W$6,1,L5864&lt;=$X$6,2,L5864&lt;=$Y$6,3,L5864&gt;$Y$6,4)</f>
        <v>3</v>
      </c>
      <c r="S5864">
        <f t="shared" si="182"/>
        <v>4</v>
      </c>
      <c r="T5864" t="str">
        <f t="shared" si="183"/>
        <v>2&gt;</v>
      </c>
    </row>
    <row r="5865" spans="1:20" x14ac:dyDescent="0.25">
      <c r="A5865">
        <v>5864</v>
      </c>
      <c r="B5865" t="s">
        <v>5883</v>
      </c>
      <c r="C5865">
        <v>74.8</v>
      </c>
      <c r="D5865" t="s">
        <v>18</v>
      </c>
      <c r="E5865">
        <v>1</v>
      </c>
      <c r="F5865">
        <v>42</v>
      </c>
      <c r="G5865">
        <v>4</v>
      </c>
      <c r="H5865">
        <v>190594.22</v>
      </c>
      <c r="I5865">
        <v>1</v>
      </c>
      <c r="J5865">
        <v>0</v>
      </c>
      <c r="K5865">
        <v>0</v>
      </c>
      <c r="L5865">
        <v>171515.84</v>
      </c>
      <c r="M5865">
        <v>0</v>
      </c>
      <c r="N5865">
        <v>4</v>
      </c>
      <c r="O5865">
        <v>3</v>
      </c>
      <c r="P5865">
        <v>1</v>
      </c>
      <c r="Q5865">
        <v>2</v>
      </c>
      <c r="R5865" cm="1">
        <f t="array" ref="R5865">_xlfn.IFS(L5865&lt;=$W$6,1,L5865&lt;=$X$6,2,L5865&lt;=$Y$6,3,L5865&gt;$Y$6,4)</f>
        <v>4</v>
      </c>
      <c r="S5865">
        <f t="shared" si="182"/>
        <v>4</v>
      </c>
      <c r="T5865">
        <f t="shared" si="183"/>
        <v>1</v>
      </c>
    </row>
    <row r="5866" spans="1:20" x14ac:dyDescent="0.25">
      <c r="A5866">
        <v>5865</v>
      </c>
      <c r="B5866" t="s">
        <v>5884</v>
      </c>
      <c r="C5866">
        <v>72.900000000000006</v>
      </c>
      <c r="D5866" t="s">
        <v>18</v>
      </c>
      <c r="E5866">
        <v>0</v>
      </c>
      <c r="F5866">
        <v>34</v>
      </c>
      <c r="G5866">
        <v>10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  <c r="N5866">
        <v>4</v>
      </c>
      <c r="O5866">
        <v>1</v>
      </c>
      <c r="P5866">
        <v>4</v>
      </c>
      <c r="Q5866">
        <v>1</v>
      </c>
      <c r="R5866" cm="1">
        <f t="array" ref="R5866">_xlfn.IFS(L5866&lt;=$W$6,1,L5866&lt;=$X$6,2,L5866&lt;=$Y$6,3,L5866&gt;$Y$6,4)</f>
        <v>4</v>
      </c>
      <c r="S5866">
        <f t="shared" si="182"/>
        <v>2</v>
      </c>
      <c r="T5866" t="str">
        <f t="shared" si="183"/>
        <v>2&gt;</v>
      </c>
    </row>
    <row r="5867" spans="1:20" x14ac:dyDescent="0.25">
      <c r="A5867">
        <v>5866</v>
      </c>
      <c r="B5867" t="s">
        <v>5885</v>
      </c>
      <c r="C5867">
        <v>66.3</v>
      </c>
      <c r="D5867" t="s">
        <v>18</v>
      </c>
      <c r="E5867">
        <v>1</v>
      </c>
      <c r="F5867">
        <v>41</v>
      </c>
      <c r="G5867">
        <v>5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  <c r="N5867">
        <v>3</v>
      </c>
      <c r="O5867">
        <v>3</v>
      </c>
      <c r="P5867">
        <v>2</v>
      </c>
      <c r="Q5867">
        <v>1</v>
      </c>
      <c r="R5867" cm="1">
        <f t="array" ref="R5867">_xlfn.IFS(L5867&lt;=$W$6,1,L5867&lt;=$X$6,2,L5867&lt;=$Y$6,3,L5867&gt;$Y$6,4)</f>
        <v>2</v>
      </c>
      <c r="S5867">
        <f t="shared" si="182"/>
        <v>3</v>
      </c>
      <c r="T5867">
        <f t="shared" si="183"/>
        <v>1</v>
      </c>
    </row>
    <row r="5868" spans="1:20" x14ac:dyDescent="0.25">
      <c r="A5868">
        <v>5867</v>
      </c>
      <c r="B5868" t="s">
        <v>5886</v>
      </c>
      <c r="C5868">
        <v>73.5</v>
      </c>
      <c r="D5868" t="s">
        <v>18</v>
      </c>
      <c r="E5868">
        <v>0</v>
      </c>
      <c r="F5868">
        <v>55</v>
      </c>
      <c r="G5868">
        <v>9</v>
      </c>
      <c r="H5868">
        <v>247690.72</v>
      </c>
      <c r="I5868">
        <v>2</v>
      </c>
      <c r="J5868">
        <v>0</v>
      </c>
      <c r="K5868">
        <v>1</v>
      </c>
      <c r="L5868">
        <v>170454.93</v>
      </c>
      <c r="M5868">
        <v>1</v>
      </c>
      <c r="N5868">
        <v>4</v>
      </c>
      <c r="O5868">
        <v>4</v>
      </c>
      <c r="P5868">
        <v>4</v>
      </c>
      <c r="Q5868">
        <v>3</v>
      </c>
      <c r="R5868" cm="1">
        <f t="array" ref="R5868">_xlfn.IFS(L5868&lt;=$W$6,1,L5868&lt;=$X$6,2,L5868&lt;=$Y$6,3,L5868&gt;$Y$6,4)</f>
        <v>4</v>
      </c>
      <c r="S5868">
        <f t="shared" si="182"/>
        <v>5</v>
      </c>
      <c r="T5868" t="str">
        <f t="shared" si="183"/>
        <v>2&gt;</v>
      </c>
    </row>
    <row r="5869" spans="1:20" x14ac:dyDescent="0.25">
      <c r="A5869">
        <v>5868</v>
      </c>
      <c r="B5869" t="s">
        <v>5887</v>
      </c>
      <c r="C5869">
        <v>62.7</v>
      </c>
      <c r="D5869" t="s">
        <v>27</v>
      </c>
      <c r="E5869">
        <v>1</v>
      </c>
      <c r="F5869">
        <v>64</v>
      </c>
      <c r="G5869">
        <v>4</v>
      </c>
      <c r="H5869">
        <v>286852.68</v>
      </c>
      <c r="I5869">
        <v>2</v>
      </c>
      <c r="J5869">
        <v>1</v>
      </c>
      <c r="K5869">
        <v>1</v>
      </c>
      <c r="L5869">
        <v>143104.29999999999</v>
      </c>
      <c r="M5869">
        <v>0</v>
      </c>
      <c r="N5869">
        <v>2</v>
      </c>
      <c r="O5869">
        <v>4</v>
      </c>
      <c r="P5869">
        <v>1</v>
      </c>
      <c r="Q5869">
        <v>4</v>
      </c>
      <c r="R5869" cm="1">
        <f t="array" ref="R5869">_xlfn.IFS(L5869&lt;=$W$6,1,L5869&lt;=$X$6,2,L5869&lt;=$Y$6,3,L5869&gt;$Y$6,4)</f>
        <v>3</v>
      </c>
      <c r="S5869">
        <f t="shared" si="182"/>
        <v>5</v>
      </c>
      <c r="T5869" t="str">
        <f t="shared" si="183"/>
        <v>2&gt;</v>
      </c>
    </row>
    <row r="5870" spans="1:20" x14ac:dyDescent="0.25">
      <c r="A5870">
        <v>5869</v>
      </c>
      <c r="B5870" t="s">
        <v>5888</v>
      </c>
      <c r="C5870">
        <v>71.3</v>
      </c>
      <c r="D5870" t="s">
        <v>18</v>
      </c>
      <c r="E5870">
        <v>1</v>
      </c>
      <c r="F5870">
        <v>48</v>
      </c>
      <c r="G5870">
        <v>6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  <c r="N5870">
        <v>3</v>
      </c>
      <c r="O5870">
        <v>4</v>
      </c>
      <c r="P5870">
        <v>2</v>
      </c>
      <c r="Q5870">
        <v>1</v>
      </c>
      <c r="R5870" cm="1">
        <f t="array" ref="R5870">_xlfn.IFS(L5870&lt;=$W$6,1,L5870&lt;=$X$6,2,L5870&lt;=$Y$6,3,L5870&gt;$Y$6,4)</f>
        <v>2</v>
      </c>
      <c r="S5870">
        <f t="shared" si="182"/>
        <v>5</v>
      </c>
      <c r="T5870">
        <f t="shared" si="183"/>
        <v>1</v>
      </c>
    </row>
    <row r="5871" spans="1:20" x14ac:dyDescent="0.25">
      <c r="A5871">
        <v>5870</v>
      </c>
      <c r="B5871" t="s">
        <v>5889</v>
      </c>
      <c r="C5871">
        <v>56.2</v>
      </c>
      <c r="D5871" t="s">
        <v>27</v>
      </c>
      <c r="E5871">
        <v>1</v>
      </c>
      <c r="F5871">
        <v>33</v>
      </c>
      <c r="G5871">
        <v>3</v>
      </c>
      <c r="H5871">
        <v>225416.4</v>
      </c>
      <c r="I5871">
        <v>1</v>
      </c>
      <c r="J5871">
        <v>0</v>
      </c>
      <c r="K5871">
        <v>1</v>
      </c>
      <c r="L5871">
        <v>186370.3</v>
      </c>
      <c r="M5871">
        <v>0</v>
      </c>
      <c r="N5871">
        <v>1</v>
      </c>
      <c r="O5871">
        <v>1</v>
      </c>
      <c r="P5871">
        <v>1</v>
      </c>
      <c r="Q5871">
        <v>3</v>
      </c>
      <c r="R5871" cm="1">
        <f t="array" ref="R5871">_xlfn.IFS(L5871&lt;=$W$6,1,L5871&lt;=$X$6,2,L5871&lt;=$Y$6,3,L5871&gt;$Y$6,4)</f>
        <v>4</v>
      </c>
      <c r="S5871">
        <f t="shared" si="182"/>
        <v>2</v>
      </c>
      <c r="T5871">
        <f t="shared" si="183"/>
        <v>1</v>
      </c>
    </row>
    <row r="5872" spans="1:20" x14ac:dyDescent="0.25">
      <c r="A5872">
        <v>5871</v>
      </c>
      <c r="B5872" t="s">
        <v>5890</v>
      </c>
      <c r="C5872">
        <v>63.2</v>
      </c>
      <c r="D5872" t="s">
        <v>18</v>
      </c>
      <c r="E5872">
        <v>1</v>
      </c>
      <c r="F5872">
        <v>45</v>
      </c>
      <c r="G5872">
        <v>3</v>
      </c>
      <c r="H5872">
        <v>200027.02</v>
      </c>
      <c r="I5872">
        <v>1</v>
      </c>
      <c r="J5872">
        <v>1</v>
      </c>
      <c r="K5872">
        <v>0</v>
      </c>
      <c r="L5872">
        <v>24275.32</v>
      </c>
      <c r="M5872">
        <v>0</v>
      </c>
      <c r="N5872">
        <v>2</v>
      </c>
      <c r="O5872">
        <v>3</v>
      </c>
      <c r="P5872">
        <v>1</v>
      </c>
      <c r="Q5872">
        <v>3</v>
      </c>
      <c r="R5872" cm="1">
        <f t="array" ref="R5872">_xlfn.IFS(L5872&lt;=$W$6,1,L5872&lt;=$X$6,2,L5872&lt;=$Y$6,3,L5872&gt;$Y$6,4)</f>
        <v>1</v>
      </c>
      <c r="S5872">
        <f t="shared" si="182"/>
        <v>4</v>
      </c>
      <c r="T5872">
        <f t="shared" si="183"/>
        <v>1</v>
      </c>
    </row>
    <row r="5873" spans="1:20" x14ac:dyDescent="0.25">
      <c r="A5873">
        <v>5872</v>
      </c>
      <c r="B5873" t="s">
        <v>5891</v>
      </c>
      <c r="C5873">
        <v>47.9</v>
      </c>
      <c r="D5873" t="s">
        <v>18</v>
      </c>
      <c r="E5873">
        <v>0</v>
      </c>
      <c r="F5873">
        <v>35</v>
      </c>
      <c r="G5873">
        <v>3</v>
      </c>
      <c r="H5873">
        <v>416331.06</v>
      </c>
      <c r="I5873">
        <v>1</v>
      </c>
      <c r="J5873">
        <v>0</v>
      </c>
      <c r="K5873">
        <v>0</v>
      </c>
      <c r="L5873">
        <v>50774.81</v>
      </c>
      <c r="M5873">
        <v>1</v>
      </c>
      <c r="N5873">
        <v>1</v>
      </c>
      <c r="O5873">
        <v>2</v>
      </c>
      <c r="P5873">
        <v>1</v>
      </c>
      <c r="Q5873">
        <v>4</v>
      </c>
      <c r="R5873" cm="1">
        <f t="array" ref="R5873">_xlfn.IFS(L5873&lt;=$W$6,1,L5873&lt;=$X$6,2,L5873&lt;=$Y$6,3,L5873&gt;$Y$6,4)</f>
        <v>1</v>
      </c>
      <c r="S5873">
        <f t="shared" si="182"/>
        <v>2</v>
      </c>
      <c r="T5873">
        <f t="shared" si="183"/>
        <v>1</v>
      </c>
    </row>
    <row r="5874" spans="1:20" x14ac:dyDescent="0.25">
      <c r="A5874">
        <v>5873</v>
      </c>
      <c r="B5874" t="s">
        <v>5892</v>
      </c>
      <c r="C5874">
        <v>65.8</v>
      </c>
      <c r="D5874" t="s">
        <v>20</v>
      </c>
      <c r="E5874">
        <v>1</v>
      </c>
      <c r="F5874">
        <v>23</v>
      </c>
      <c r="G5874">
        <v>8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  <c r="N5874">
        <v>3</v>
      </c>
      <c r="O5874">
        <v>1</v>
      </c>
      <c r="P5874">
        <v>3</v>
      </c>
      <c r="Q5874">
        <v>1</v>
      </c>
      <c r="R5874" cm="1">
        <f t="array" ref="R5874">_xlfn.IFS(L5874&lt;=$W$6,1,L5874&lt;=$X$6,2,L5874&lt;=$Y$6,3,L5874&gt;$Y$6,4)</f>
        <v>4</v>
      </c>
      <c r="S5874">
        <f t="shared" si="182"/>
        <v>1</v>
      </c>
      <c r="T5874" t="str">
        <f t="shared" si="183"/>
        <v>2&gt;</v>
      </c>
    </row>
    <row r="5875" spans="1:20" x14ac:dyDescent="0.25">
      <c r="A5875">
        <v>5874</v>
      </c>
      <c r="B5875" t="s">
        <v>5893</v>
      </c>
      <c r="C5875">
        <v>59.8</v>
      </c>
      <c r="D5875" t="s">
        <v>18</v>
      </c>
      <c r="E5875">
        <v>0</v>
      </c>
      <c r="F5875">
        <v>42</v>
      </c>
      <c r="G5875">
        <v>10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  <c r="N5875">
        <v>2</v>
      </c>
      <c r="O5875">
        <v>3</v>
      </c>
      <c r="P5875">
        <v>4</v>
      </c>
      <c r="Q5875">
        <v>1</v>
      </c>
      <c r="R5875" cm="1">
        <f t="array" ref="R5875">_xlfn.IFS(L5875&lt;=$W$6,1,L5875&lt;=$X$6,2,L5875&lt;=$Y$6,3,L5875&gt;$Y$6,4)</f>
        <v>2</v>
      </c>
      <c r="S5875">
        <f t="shared" si="182"/>
        <v>4</v>
      </c>
      <c r="T5875">
        <f t="shared" si="183"/>
        <v>1</v>
      </c>
    </row>
    <row r="5876" spans="1:20" x14ac:dyDescent="0.25">
      <c r="A5876">
        <v>5875</v>
      </c>
      <c r="B5876" t="s">
        <v>5894</v>
      </c>
      <c r="C5876">
        <v>59.7</v>
      </c>
      <c r="D5876" t="s">
        <v>18</v>
      </c>
      <c r="E5876">
        <v>1</v>
      </c>
      <c r="F5876">
        <v>21</v>
      </c>
      <c r="G5876">
        <v>3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  <c r="N5876">
        <v>2</v>
      </c>
      <c r="O5876">
        <v>1</v>
      </c>
      <c r="P5876">
        <v>1</v>
      </c>
      <c r="Q5876">
        <v>1</v>
      </c>
      <c r="R5876" cm="1">
        <f t="array" ref="R5876">_xlfn.IFS(L5876&lt;=$W$6,1,L5876&lt;=$X$6,2,L5876&lt;=$Y$6,3,L5876&gt;$Y$6,4)</f>
        <v>2</v>
      </c>
      <c r="S5876">
        <f t="shared" si="182"/>
        <v>1</v>
      </c>
      <c r="T5876" t="str">
        <f t="shared" si="183"/>
        <v>2&gt;</v>
      </c>
    </row>
    <row r="5877" spans="1:20" x14ac:dyDescent="0.25">
      <c r="A5877">
        <v>5876</v>
      </c>
      <c r="B5877" t="s">
        <v>5895</v>
      </c>
      <c r="C5877">
        <v>51.2</v>
      </c>
      <c r="D5877" t="s">
        <v>18</v>
      </c>
      <c r="E5877">
        <v>0</v>
      </c>
      <c r="F5877">
        <v>35</v>
      </c>
      <c r="G5877">
        <v>7</v>
      </c>
      <c r="H5877">
        <v>243370.62</v>
      </c>
      <c r="I5877">
        <v>2</v>
      </c>
      <c r="J5877">
        <v>1</v>
      </c>
      <c r="K5877">
        <v>1</v>
      </c>
      <c r="L5877">
        <v>83681.97</v>
      </c>
      <c r="M5877">
        <v>0</v>
      </c>
      <c r="N5877">
        <v>1</v>
      </c>
      <c r="O5877">
        <v>2</v>
      </c>
      <c r="P5877">
        <v>3</v>
      </c>
      <c r="Q5877">
        <v>3</v>
      </c>
      <c r="R5877" cm="1">
        <f t="array" ref="R5877">_xlfn.IFS(L5877&lt;=$W$6,1,L5877&lt;=$X$6,2,L5877&lt;=$Y$6,3,L5877&gt;$Y$6,4)</f>
        <v>2</v>
      </c>
      <c r="S5877">
        <f t="shared" si="182"/>
        <v>2</v>
      </c>
      <c r="T5877" t="str">
        <f t="shared" si="183"/>
        <v>2&gt;</v>
      </c>
    </row>
    <row r="5878" spans="1:20" x14ac:dyDescent="0.25">
      <c r="A5878">
        <v>5877</v>
      </c>
      <c r="B5878" t="s">
        <v>5896</v>
      </c>
      <c r="C5878">
        <v>70.400000000000006</v>
      </c>
      <c r="D5878" t="s">
        <v>18</v>
      </c>
      <c r="E5878">
        <v>1</v>
      </c>
      <c r="F5878">
        <v>41</v>
      </c>
      <c r="G5878">
        <v>3</v>
      </c>
      <c r="H5878">
        <v>223050.04</v>
      </c>
      <c r="I5878">
        <v>1</v>
      </c>
      <c r="J5878">
        <v>1</v>
      </c>
      <c r="K5878">
        <v>0</v>
      </c>
      <c r="L5878">
        <v>199484.96</v>
      </c>
      <c r="M5878">
        <v>0</v>
      </c>
      <c r="N5878">
        <v>3</v>
      </c>
      <c r="O5878">
        <v>3</v>
      </c>
      <c r="P5878">
        <v>1</v>
      </c>
      <c r="Q5878">
        <v>3</v>
      </c>
      <c r="R5878" cm="1">
        <f t="array" ref="R5878">_xlfn.IFS(L5878&lt;=$W$6,1,L5878&lt;=$X$6,2,L5878&lt;=$Y$6,3,L5878&gt;$Y$6,4)</f>
        <v>4</v>
      </c>
      <c r="S5878">
        <f t="shared" si="182"/>
        <v>3</v>
      </c>
      <c r="T5878">
        <f t="shared" si="183"/>
        <v>1</v>
      </c>
    </row>
    <row r="5879" spans="1:20" x14ac:dyDescent="0.25">
      <c r="A5879">
        <v>5878</v>
      </c>
      <c r="B5879" t="s">
        <v>5897</v>
      </c>
      <c r="C5879">
        <v>47.4</v>
      </c>
      <c r="D5879" t="s">
        <v>18</v>
      </c>
      <c r="E5879">
        <v>1</v>
      </c>
      <c r="F5879">
        <v>28</v>
      </c>
      <c r="G5879">
        <v>7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  <c r="N5879">
        <v>1</v>
      </c>
      <c r="O5879">
        <v>1</v>
      </c>
      <c r="P5879">
        <v>3</v>
      </c>
      <c r="Q5879">
        <v>1</v>
      </c>
      <c r="R5879" cm="1">
        <f t="array" ref="R5879">_xlfn.IFS(L5879&lt;=$W$6,1,L5879&lt;=$X$6,2,L5879&lt;=$Y$6,3,L5879&gt;$Y$6,4)</f>
        <v>4</v>
      </c>
      <c r="S5879">
        <f t="shared" si="182"/>
        <v>1</v>
      </c>
      <c r="T5879" t="str">
        <f t="shared" si="183"/>
        <v>2&gt;</v>
      </c>
    </row>
    <row r="5880" spans="1:20" x14ac:dyDescent="0.25">
      <c r="A5880">
        <v>5879</v>
      </c>
      <c r="B5880" t="s">
        <v>5898</v>
      </c>
      <c r="C5880">
        <v>60.4</v>
      </c>
      <c r="D5880" t="s">
        <v>27</v>
      </c>
      <c r="E5880">
        <v>1</v>
      </c>
      <c r="F5880">
        <v>38</v>
      </c>
      <c r="G5880">
        <v>11</v>
      </c>
      <c r="H5880">
        <v>227092.6</v>
      </c>
      <c r="I5880">
        <v>1</v>
      </c>
      <c r="J5880">
        <v>1</v>
      </c>
      <c r="K5880">
        <v>1</v>
      </c>
      <c r="L5880">
        <v>134875.37</v>
      </c>
      <c r="M5880">
        <v>0</v>
      </c>
      <c r="N5880">
        <v>2</v>
      </c>
      <c r="O5880">
        <v>2</v>
      </c>
      <c r="P5880">
        <v>4</v>
      </c>
      <c r="Q5880">
        <v>3</v>
      </c>
      <c r="R5880" cm="1">
        <f t="array" ref="R5880">_xlfn.IFS(L5880&lt;=$W$6,1,L5880&lt;=$X$6,2,L5880&lt;=$Y$6,3,L5880&gt;$Y$6,4)</f>
        <v>3</v>
      </c>
      <c r="S5880">
        <f t="shared" si="182"/>
        <v>3</v>
      </c>
      <c r="T5880">
        <f t="shared" si="183"/>
        <v>1</v>
      </c>
    </row>
    <row r="5881" spans="1:20" x14ac:dyDescent="0.25">
      <c r="A5881">
        <v>5880</v>
      </c>
      <c r="B5881" t="s">
        <v>5899</v>
      </c>
      <c r="C5881">
        <v>68.3</v>
      </c>
      <c r="D5881" t="s">
        <v>18</v>
      </c>
      <c r="E5881">
        <v>1</v>
      </c>
      <c r="F5881">
        <v>43</v>
      </c>
      <c r="G5881">
        <v>7</v>
      </c>
      <c r="H5881">
        <v>191393.04</v>
      </c>
      <c r="I5881">
        <v>2</v>
      </c>
      <c r="J5881">
        <v>1</v>
      </c>
      <c r="K5881">
        <v>1</v>
      </c>
      <c r="L5881">
        <v>184366.14</v>
      </c>
      <c r="M5881">
        <v>0</v>
      </c>
      <c r="N5881">
        <v>3</v>
      </c>
      <c r="O5881">
        <v>3</v>
      </c>
      <c r="P5881">
        <v>3</v>
      </c>
      <c r="Q5881">
        <v>2</v>
      </c>
      <c r="R5881" cm="1">
        <f t="array" ref="R5881">_xlfn.IFS(L5881&lt;=$W$6,1,L5881&lt;=$X$6,2,L5881&lt;=$Y$6,3,L5881&gt;$Y$6,4)</f>
        <v>4</v>
      </c>
      <c r="S5881">
        <f t="shared" si="182"/>
        <v>4</v>
      </c>
      <c r="T5881" t="str">
        <f t="shared" si="183"/>
        <v>2&gt;</v>
      </c>
    </row>
    <row r="5882" spans="1:20" x14ac:dyDescent="0.25">
      <c r="A5882">
        <v>5881</v>
      </c>
      <c r="B5882" t="s">
        <v>5900</v>
      </c>
      <c r="C5882">
        <v>53.7</v>
      </c>
      <c r="D5882" t="s">
        <v>18</v>
      </c>
      <c r="E5882">
        <v>1</v>
      </c>
      <c r="F5882">
        <v>30</v>
      </c>
      <c r="G5882">
        <v>1</v>
      </c>
      <c r="H5882">
        <v>177926.62</v>
      </c>
      <c r="I5882">
        <v>2</v>
      </c>
      <c r="J5882">
        <v>1</v>
      </c>
      <c r="K5882">
        <v>1</v>
      </c>
      <c r="L5882">
        <v>189839.93</v>
      </c>
      <c r="M5882">
        <v>0</v>
      </c>
      <c r="N5882">
        <v>1</v>
      </c>
      <c r="O5882">
        <v>1</v>
      </c>
      <c r="P5882">
        <v>1</v>
      </c>
      <c r="Q5882">
        <v>2</v>
      </c>
      <c r="R5882" cm="1">
        <f t="array" ref="R5882">_xlfn.IFS(L5882&lt;=$W$6,1,L5882&lt;=$X$6,2,L5882&lt;=$Y$6,3,L5882&gt;$Y$6,4)</f>
        <v>4</v>
      </c>
      <c r="S5882">
        <f t="shared" si="182"/>
        <v>1</v>
      </c>
      <c r="T5882" t="str">
        <f t="shared" si="183"/>
        <v>2&gt;</v>
      </c>
    </row>
    <row r="5883" spans="1:20" x14ac:dyDescent="0.25">
      <c r="A5883">
        <v>5882</v>
      </c>
      <c r="B5883" t="s">
        <v>5901</v>
      </c>
      <c r="C5883">
        <v>79.400000000000006</v>
      </c>
      <c r="D5883" t="s">
        <v>20</v>
      </c>
      <c r="E5883">
        <v>1</v>
      </c>
      <c r="F5883">
        <v>33</v>
      </c>
      <c r="G5883">
        <v>1</v>
      </c>
      <c r="H5883">
        <v>289760.68</v>
      </c>
      <c r="I5883">
        <v>2</v>
      </c>
      <c r="J5883">
        <v>0</v>
      </c>
      <c r="K5883">
        <v>1</v>
      </c>
      <c r="L5883">
        <v>175643.44</v>
      </c>
      <c r="M5883">
        <v>0</v>
      </c>
      <c r="N5883">
        <v>4</v>
      </c>
      <c r="O5883">
        <v>1</v>
      </c>
      <c r="P5883">
        <v>1</v>
      </c>
      <c r="Q5883">
        <v>4</v>
      </c>
      <c r="R5883" cm="1">
        <f t="array" ref="R5883">_xlfn.IFS(L5883&lt;=$W$6,1,L5883&lt;=$X$6,2,L5883&lt;=$Y$6,3,L5883&gt;$Y$6,4)</f>
        <v>4</v>
      </c>
      <c r="S5883">
        <f t="shared" si="182"/>
        <v>2</v>
      </c>
      <c r="T5883" t="str">
        <f t="shared" si="183"/>
        <v>2&gt;</v>
      </c>
    </row>
    <row r="5884" spans="1:20" x14ac:dyDescent="0.25">
      <c r="A5884">
        <v>5883</v>
      </c>
      <c r="B5884" t="s">
        <v>5902</v>
      </c>
      <c r="C5884">
        <v>73.2</v>
      </c>
      <c r="D5884" t="s">
        <v>18</v>
      </c>
      <c r="E5884">
        <v>1</v>
      </c>
      <c r="F5884">
        <v>57</v>
      </c>
      <c r="G5884">
        <v>10</v>
      </c>
      <c r="H5884">
        <v>273152.03999999998</v>
      </c>
      <c r="I5884">
        <v>1</v>
      </c>
      <c r="J5884">
        <v>0</v>
      </c>
      <c r="K5884">
        <v>1</v>
      </c>
      <c r="L5884">
        <v>3268.17</v>
      </c>
      <c r="M5884">
        <v>1</v>
      </c>
      <c r="N5884">
        <v>4</v>
      </c>
      <c r="O5884">
        <v>4</v>
      </c>
      <c r="P5884">
        <v>4</v>
      </c>
      <c r="Q5884">
        <v>4</v>
      </c>
      <c r="R5884" cm="1">
        <f t="array" ref="R5884">_xlfn.IFS(L5884&lt;=$W$6,1,L5884&lt;=$X$6,2,L5884&lt;=$Y$6,3,L5884&gt;$Y$6,4)</f>
        <v>1</v>
      </c>
      <c r="S5884">
        <f t="shared" si="182"/>
        <v>5</v>
      </c>
      <c r="T5884">
        <f t="shared" si="183"/>
        <v>1</v>
      </c>
    </row>
    <row r="5885" spans="1:20" x14ac:dyDescent="0.25">
      <c r="A5885">
        <v>5884</v>
      </c>
      <c r="B5885" t="s">
        <v>5903</v>
      </c>
      <c r="C5885">
        <v>49.5</v>
      </c>
      <c r="D5885" t="s">
        <v>18</v>
      </c>
      <c r="E5885">
        <v>0</v>
      </c>
      <c r="F5885">
        <v>40</v>
      </c>
      <c r="G5885">
        <v>3</v>
      </c>
      <c r="H5885">
        <v>126186.02</v>
      </c>
      <c r="I5885">
        <v>1</v>
      </c>
      <c r="J5885">
        <v>1</v>
      </c>
      <c r="K5885">
        <v>1</v>
      </c>
      <c r="L5885">
        <v>47089.72</v>
      </c>
      <c r="M5885">
        <v>0</v>
      </c>
      <c r="N5885">
        <v>1</v>
      </c>
      <c r="O5885">
        <v>3</v>
      </c>
      <c r="P5885">
        <v>1</v>
      </c>
      <c r="Q5885">
        <v>2</v>
      </c>
      <c r="R5885" cm="1">
        <f t="array" ref="R5885">_xlfn.IFS(L5885&lt;=$W$6,1,L5885&lt;=$X$6,2,L5885&lt;=$Y$6,3,L5885&gt;$Y$6,4)</f>
        <v>1</v>
      </c>
      <c r="S5885">
        <f t="shared" si="182"/>
        <v>3</v>
      </c>
      <c r="T5885">
        <f t="shared" si="183"/>
        <v>1</v>
      </c>
    </row>
    <row r="5886" spans="1:20" x14ac:dyDescent="0.25">
      <c r="A5886">
        <v>5885</v>
      </c>
      <c r="B5886" t="s">
        <v>5904</v>
      </c>
      <c r="C5886">
        <v>55.2</v>
      </c>
      <c r="D5886" t="s">
        <v>27</v>
      </c>
      <c r="E5886">
        <v>1</v>
      </c>
      <c r="F5886">
        <v>40</v>
      </c>
      <c r="G5886">
        <v>11</v>
      </c>
      <c r="H5886">
        <v>264542.24</v>
      </c>
      <c r="I5886">
        <v>2</v>
      </c>
      <c r="J5886">
        <v>1</v>
      </c>
      <c r="K5886">
        <v>1</v>
      </c>
      <c r="L5886">
        <v>46562.02</v>
      </c>
      <c r="M5886">
        <v>0</v>
      </c>
      <c r="N5886">
        <v>1</v>
      </c>
      <c r="O5886">
        <v>3</v>
      </c>
      <c r="P5886">
        <v>4</v>
      </c>
      <c r="Q5886">
        <v>4</v>
      </c>
      <c r="R5886" cm="1">
        <f t="array" ref="R5886">_xlfn.IFS(L5886&lt;=$W$6,1,L5886&lt;=$X$6,2,L5886&lt;=$Y$6,3,L5886&gt;$Y$6,4)</f>
        <v>1</v>
      </c>
      <c r="S5886">
        <f t="shared" si="182"/>
        <v>3</v>
      </c>
      <c r="T5886" t="str">
        <f t="shared" si="183"/>
        <v>2&gt;</v>
      </c>
    </row>
    <row r="5887" spans="1:20" x14ac:dyDescent="0.25">
      <c r="A5887">
        <v>5886</v>
      </c>
      <c r="B5887" t="s">
        <v>5905</v>
      </c>
      <c r="C5887">
        <v>60.2</v>
      </c>
      <c r="D5887" t="s">
        <v>18</v>
      </c>
      <c r="E5887">
        <v>0</v>
      </c>
      <c r="F5887">
        <v>31</v>
      </c>
      <c r="G5887">
        <v>4</v>
      </c>
      <c r="H5887">
        <v>177628.79999999999</v>
      </c>
      <c r="I5887">
        <v>2</v>
      </c>
      <c r="J5887">
        <v>1</v>
      </c>
      <c r="K5887">
        <v>1</v>
      </c>
      <c r="L5887">
        <v>62487.97</v>
      </c>
      <c r="M5887">
        <v>0</v>
      </c>
      <c r="N5887">
        <v>2</v>
      </c>
      <c r="O5887">
        <v>1</v>
      </c>
      <c r="P5887">
        <v>1</v>
      </c>
      <c r="Q5887">
        <v>2</v>
      </c>
      <c r="R5887" cm="1">
        <f t="array" ref="R5887">_xlfn.IFS(L5887&lt;=$W$6,1,L5887&lt;=$X$6,2,L5887&lt;=$Y$6,3,L5887&gt;$Y$6,4)</f>
        <v>2</v>
      </c>
      <c r="S5887">
        <f t="shared" si="182"/>
        <v>1</v>
      </c>
      <c r="T5887" t="str">
        <f t="shared" si="183"/>
        <v>2&gt;</v>
      </c>
    </row>
    <row r="5888" spans="1:20" x14ac:dyDescent="0.25">
      <c r="A5888">
        <v>5887</v>
      </c>
      <c r="B5888" t="s">
        <v>5906</v>
      </c>
      <c r="C5888">
        <v>60.7</v>
      </c>
      <c r="D5888" t="s">
        <v>27</v>
      </c>
      <c r="E5888">
        <v>1</v>
      </c>
      <c r="F5888">
        <v>42</v>
      </c>
      <c r="G5888">
        <v>6</v>
      </c>
      <c r="H5888">
        <v>181189.1</v>
      </c>
      <c r="I5888">
        <v>1</v>
      </c>
      <c r="J5888">
        <v>0</v>
      </c>
      <c r="K5888">
        <v>1</v>
      </c>
      <c r="L5888">
        <v>181598.25</v>
      </c>
      <c r="M5888">
        <v>0</v>
      </c>
      <c r="N5888">
        <v>2</v>
      </c>
      <c r="O5888">
        <v>3</v>
      </c>
      <c r="P5888">
        <v>2</v>
      </c>
      <c r="Q5888">
        <v>2</v>
      </c>
      <c r="R5888" cm="1">
        <f t="array" ref="R5888">_xlfn.IFS(L5888&lt;=$W$6,1,L5888&lt;=$X$6,2,L5888&lt;=$Y$6,3,L5888&gt;$Y$6,4)</f>
        <v>4</v>
      </c>
      <c r="S5888">
        <f t="shared" si="182"/>
        <v>4</v>
      </c>
      <c r="T5888">
        <f t="shared" si="183"/>
        <v>1</v>
      </c>
    </row>
    <row r="5889" spans="1:20" x14ac:dyDescent="0.25">
      <c r="A5889">
        <v>5888</v>
      </c>
      <c r="B5889" t="s">
        <v>5907</v>
      </c>
      <c r="C5889">
        <v>67.5</v>
      </c>
      <c r="D5889" t="s">
        <v>27</v>
      </c>
      <c r="E5889">
        <v>0</v>
      </c>
      <c r="F5889">
        <v>35</v>
      </c>
      <c r="G5889">
        <v>1</v>
      </c>
      <c r="H5889">
        <v>283632.5</v>
      </c>
      <c r="I5889">
        <v>1</v>
      </c>
      <c r="J5889">
        <v>1</v>
      </c>
      <c r="K5889">
        <v>0</v>
      </c>
      <c r="L5889">
        <v>64815.05</v>
      </c>
      <c r="M5889">
        <v>1</v>
      </c>
      <c r="N5889">
        <v>3</v>
      </c>
      <c r="O5889">
        <v>2</v>
      </c>
      <c r="P5889">
        <v>1</v>
      </c>
      <c r="Q5889">
        <v>4</v>
      </c>
      <c r="R5889" cm="1">
        <f t="array" ref="R5889">_xlfn.IFS(L5889&lt;=$W$6,1,L5889&lt;=$X$6,2,L5889&lt;=$Y$6,3,L5889&gt;$Y$6,4)</f>
        <v>2</v>
      </c>
      <c r="S5889">
        <f t="shared" si="182"/>
        <v>2</v>
      </c>
      <c r="T5889">
        <f t="shared" si="183"/>
        <v>1</v>
      </c>
    </row>
    <row r="5890" spans="1:20" x14ac:dyDescent="0.25">
      <c r="A5890">
        <v>5889</v>
      </c>
      <c r="B5890" t="s">
        <v>5908</v>
      </c>
      <c r="C5890">
        <v>44.3</v>
      </c>
      <c r="D5890" t="s">
        <v>18</v>
      </c>
      <c r="E5890">
        <v>0</v>
      </c>
      <c r="F5890">
        <v>56</v>
      </c>
      <c r="G5890">
        <v>4</v>
      </c>
      <c r="H5890">
        <v>277095.94</v>
      </c>
      <c r="I5890">
        <v>1</v>
      </c>
      <c r="J5890">
        <v>1</v>
      </c>
      <c r="K5890">
        <v>1</v>
      </c>
      <c r="L5890">
        <v>70196.23</v>
      </c>
      <c r="M5890">
        <v>1</v>
      </c>
      <c r="N5890">
        <v>1</v>
      </c>
      <c r="O5890">
        <v>4</v>
      </c>
      <c r="P5890">
        <v>1</v>
      </c>
      <c r="Q5890">
        <v>4</v>
      </c>
      <c r="R5890" cm="1">
        <f t="array" ref="R5890">_xlfn.IFS(L5890&lt;=$W$6,1,L5890&lt;=$X$6,2,L5890&lt;=$Y$6,3,L5890&gt;$Y$6,4)</f>
        <v>2</v>
      </c>
      <c r="S5890">
        <f t="shared" si="182"/>
        <v>5</v>
      </c>
      <c r="T5890">
        <f t="shared" si="183"/>
        <v>1</v>
      </c>
    </row>
    <row r="5891" spans="1:20" x14ac:dyDescent="0.25">
      <c r="A5891">
        <v>5890</v>
      </c>
      <c r="B5891" t="s">
        <v>5909</v>
      </c>
      <c r="C5891">
        <v>72.7</v>
      </c>
      <c r="D5891" t="s">
        <v>18</v>
      </c>
      <c r="E5891">
        <v>0</v>
      </c>
      <c r="F5891">
        <v>33</v>
      </c>
      <c r="G5891">
        <v>3</v>
      </c>
      <c r="H5891">
        <v>104384.16</v>
      </c>
      <c r="I5891">
        <v>2</v>
      </c>
      <c r="J5891">
        <v>0</v>
      </c>
      <c r="K5891">
        <v>1</v>
      </c>
      <c r="L5891">
        <v>160383.47</v>
      </c>
      <c r="M5891">
        <v>0</v>
      </c>
      <c r="N5891">
        <v>4</v>
      </c>
      <c r="O5891">
        <v>1</v>
      </c>
      <c r="P5891">
        <v>1</v>
      </c>
      <c r="Q5891">
        <v>2</v>
      </c>
      <c r="R5891" cm="1">
        <f t="array" ref="R5891">_xlfn.IFS(L5891&lt;=$W$6,1,L5891&lt;=$X$6,2,L5891&lt;=$Y$6,3,L5891&gt;$Y$6,4)</f>
        <v>4</v>
      </c>
      <c r="S5891">
        <f t="shared" ref="S5891:S5954" si="184">VLOOKUP(F5891,$V$10:$W$16,2,1)</f>
        <v>2</v>
      </c>
      <c r="T5891" t="str">
        <f t="shared" ref="T5891:T5954" si="185">VLOOKUP(I5891,$Y$9:$Z$11,2,1)</f>
        <v>2&gt;</v>
      </c>
    </row>
    <row r="5892" spans="1:20" x14ac:dyDescent="0.25">
      <c r="A5892">
        <v>5891</v>
      </c>
      <c r="B5892" t="s">
        <v>5910</v>
      </c>
      <c r="C5892">
        <v>48.2</v>
      </c>
      <c r="D5892" t="s">
        <v>18</v>
      </c>
      <c r="E5892">
        <v>1</v>
      </c>
      <c r="F5892">
        <v>40</v>
      </c>
      <c r="G5892">
        <v>5</v>
      </c>
      <c r="H5892">
        <v>249952.38</v>
      </c>
      <c r="I5892">
        <v>1</v>
      </c>
      <c r="J5892">
        <v>1</v>
      </c>
      <c r="K5892">
        <v>0</v>
      </c>
      <c r="L5892">
        <v>35848.120000000003</v>
      </c>
      <c r="M5892">
        <v>0</v>
      </c>
      <c r="N5892">
        <v>1</v>
      </c>
      <c r="O5892">
        <v>3</v>
      </c>
      <c r="P5892">
        <v>2</v>
      </c>
      <c r="Q5892">
        <v>3</v>
      </c>
      <c r="R5892" cm="1">
        <f t="array" ref="R5892">_xlfn.IFS(L5892&lt;=$W$6,1,L5892&lt;=$X$6,2,L5892&lt;=$Y$6,3,L5892&gt;$Y$6,4)</f>
        <v>1</v>
      </c>
      <c r="S5892">
        <f t="shared" si="184"/>
        <v>3</v>
      </c>
      <c r="T5892">
        <f t="shared" si="185"/>
        <v>1</v>
      </c>
    </row>
    <row r="5893" spans="1:20" x14ac:dyDescent="0.25">
      <c r="A5893">
        <v>5892</v>
      </c>
      <c r="B5893" t="s">
        <v>5911</v>
      </c>
      <c r="C5893">
        <v>68.599999999999994</v>
      </c>
      <c r="D5893" t="s">
        <v>18</v>
      </c>
      <c r="E5893">
        <v>0</v>
      </c>
      <c r="F5893">
        <v>36</v>
      </c>
      <c r="G5893">
        <v>2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  <c r="N5893">
        <v>3</v>
      </c>
      <c r="O5893">
        <v>2</v>
      </c>
      <c r="P5893">
        <v>1</v>
      </c>
      <c r="Q5893">
        <v>1</v>
      </c>
      <c r="R5893" cm="1">
        <f t="array" ref="R5893">_xlfn.IFS(L5893&lt;=$W$6,1,L5893&lt;=$X$6,2,L5893&lt;=$Y$6,3,L5893&gt;$Y$6,4)</f>
        <v>2</v>
      </c>
      <c r="S5893">
        <f t="shared" si="184"/>
        <v>2</v>
      </c>
      <c r="T5893" t="str">
        <f t="shared" si="185"/>
        <v>2&gt;</v>
      </c>
    </row>
    <row r="5894" spans="1:20" x14ac:dyDescent="0.25">
      <c r="A5894">
        <v>5893</v>
      </c>
      <c r="B5894" t="s">
        <v>5912</v>
      </c>
      <c r="C5894">
        <v>58.8</v>
      </c>
      <c r="D5894" t="s">
        <v>27</v>
      </c>
      <c r="E5894">
        <v>1</v>
      </c>
      <c r="F5894">
        <v>37</v>
      </c>
      <c r="G5894">
        <v>4</v>
      </c>
      <c r="H5894">
        <v>208712.76</v>
      </c>
      <c r="I5894">
        <v>1</v>
      </c>
      <c r="J5894">
        <v>1</v>
      </c>
      <c r="K5894">
        <v>0</v>
      </c>
      <c r="L5894">
        <v>94498.82</v>
      </c>
      <c r="M5894">
        <v>0</v>
      </c>
      <c r="N5894">
        <v>2</v>
      </c>
      <c r="O5894">
        <v>2</v>
      </c>
      <c r="P5894">
        <v>1</v>
      </c>
      <c r="Q5894">
        <v>3</v>
      </c>
      <c r="R5894" cm="1">
        <f t="array" ref="R5894">_xlfn.IFS(L5894&lt;=$W$6,1,L5894&lt;=$X$6,2,L5894&lt;=$Y$6,3,L5894&gt;$Y$6,4)</f>
        <v>2</v>
      </c>
      <c r="S5894">
        <f t="shared" si="184"/>
        <v>3</v>
      </c>
      <c r="T5894">
        <f t="shared" si="185"/>
        <v>1</v>
      </c>
    </row>
    <row r="5895" spans="1:20" x14ac:dyDescent="0.25">
      <c r="A5895">
        <v>5894</v>
      </c>
      <c r="B5895" t="s">
        <v>5913</v>
      </c>
      <c r="C5895">
        <v>60.5</v>
      </c>
      <c r="D5895" t="s">
        <v>20</v>
      </c>
      <c r="E5895">
        <v>0</v>
      </c>
      <c r="F5895">
        <v>50</v>
      </c>
      <c r="G5895">
        <v>11</v>
      </c>
      <c r="H5895">
        <v>300631.84000000003</v>
      </c>
      <c r="I5895">
        <v>1</v>
      </c>
      <c r="J5895">
        <v>0</v>
      </c>
      <c r="K5895">
        <v>1</v>
      </c>
      <c r="L5895">
        <v>133486.35999999999</v>
      </c>
      <c r="M5895">
        <v>0</v>
      </c>
      <c r="N5895">
        <v>2</v>
      </c>
      <c r="O5895">
        <v>4</v>
      </c>
      <c r="P5895">
        <v>4</v>
      </c>
      <c r="Q5895">
        <v>4</v>
      </c>
      <c r="R5895" cm="1">
        <f t="array" ref="R5895">_xlfn.IFS(L5895&lt;=$W$6,1,L5895&lt;=$X$6,2,L5895&lt;=$Y$6,3,L5895&gt;$Y$6,4)</f>
        <v>3</v>
      </c>
      <c r="S5895">
        <f t="shared" si="184"/>
        <v>5</v>
      </c>
      <c r="T5895">
        <f t="shared" si="185"/>
        <v>1</v>
      </c>
    </row>
    <row r="5896" spans="1:20" x14ac:dyDescent="0.25">
      <c r="A5896">
        <v>5895</v>
      </c>
      <c r="B5896" t="s">
        <v>5914</v>
      </c>
      <c r="C5896">
        <v>58.3</v>
      </c>
      <c r="D5896" t="s">
        <v>18</v>
      </c>
      <c r="E5896">
        <v>1</v>
      </c>
      <c r="F5896">
        <v>41</v>
      </c>
      <c r="G5896">
        <v>2</v>
      </c>
      <c r="H5896">
        <v>258598.56</v>
      </c>
      <c r="I5896">
        <v>2</v>
      </c>
      <c r="J5896">
        <v>1</v>
      </c>
      <c r="K5896">
        <v>0</v>
      </c>
      <c r="L5896">
        <v>73107.600000000006</v>
      </c>
      <c r="M5896">
        <v>0</v>
      </c>
      <c r="N5896">
        <v>1</v>
      </c>
      <c r="O5896">
        <v>3</v>
      </c>
      <c r="P5896">
        <v>1</v>
      </c>
      <c r="Q5896">
        <v>4</v>
      </c>
      <c r="R5896" cm="1">
        <f t="array" ref="R5896">_xlfn.IFS(L5896&lt;=$W$6,1,L5896&lt;=$X$6,2,L5896&lt;=$Y$6,3,L5896&gt;$Y$6,4)</f>
        <v>2</v>
      </c>
      <c r="S5896">
        <f t="shared" si="184"/>
        <v>3</v>
      </c>
      <c r="T5896" t="str">
        <f t="shared" si="185"/>
        <v>2&gt;</v>
      </c>
    </row>
    <row r="5897" spans="1:20" x14ac:dyDescent="0.25">
      <c r="A5897">
        <v>5896</v>
      </c>
      <c r="B5897" t="s">
        <v>5915</v>
      </c>
      <c r="C5897">
        <v>73.8</v>
      </c>
      <c r="D5897" t="s">
        <v>27</v>
      </c>
      <c r="E5897">
        <v>1</v>
      </c>
      <c r="F5897">
        <v>39</v>
      </c>
      <c r="G5897">
        <v>8</v>
      </c>
      <c r="H5897">
        <v>281901.84000000003</v>
      </c>
      <c r="I5897">
        <v>2</v>
      </c>
      <c r="J5897">
        <v>1</v>
      </c>
      <c r="K5897">
        <v>0</v>
      </c>
      <c r="L5897">
        <v>195333.98</v>
      </c>
      <c r="M5897">
        <v>0</v>
      </c>
      <c r="N5897">
        <v>4</v>
      </c>
      <c r="O5897">
        <v>2</v>
      </c>
      <c r="P5897">
        <v>3</v>
      </c>
      <c r="Q5897">
        <v>4</v>
      </c>
      <c r="R5897" cm="1">
        <f t="array" ref="R5897">_xlfn.IFS(L5897&lt;=$W$6,1,L5897&lt;=$X$6,2,L5897&lt;=$Y$6,3,L5897&gt;$Y$6,4)</f>
        <v>4</v>
      </c>
      <c r="S5897">
        <f t="shared" si="184"/>
        <v>3</v>
      </c>
      <c r="T5897" t="str">
        <f t="shared" si="185"/>
        <v>2&gt;</v>
      </c>
    </row>
    <row r="5898" spans="1:20" x14ac:dyDescent="0.25">
      <c r="A5898">
        <v>5897</v>
      </c>
      <c r="B5898" t="s">
        <v>5916</v>
      </c>
      <c r="C5898">
        <v>74.400000000000006</v>
      </c>
      <c r="D5898" t="s">
        <v>20</v>
      </c>
      <c r="E5898">
        <v>1</v>
      </c>
      <c r="F5898">
        <v>32</v>
      </c>
      <c r="G5898">
        <v>2</v>
      </c>
      <c r="H5898">
        <v>256130.24</v>
      </c>
      <c r="I5898">
        <v>1</v>
      </c>
      <c r="J5898">
        <v>1</v>
      </c>
      <c r="K5898">
        <v>0</v>
      </c>
      <c r="L5898">
        <v>121525.48</v>
      </c>
      <c r="M5898">
        <v>0</v>
      </c>
      <c r="N5898">
        <v>4</v>
      </c>
      <c r="O5898">
        <v>1</v>
      </c>
      <c r="P5898">
        <v>1</v>
      </c>
      <c r="Q5898">
        <v>4</v>
      </c>
      <c r="R5898" cm="1">
        <f t="array" ref="R5898">_xlfn.IFS(L5898&lt;=$W$6,1,L5898&lt;=$X$6,2,L5898&lt;=$Y$6,3,L5898&gt;$Y$6,4)</f>
        <v>3</v>
      </c>
      <c r="S5898">
        <f t="shared" si="184"/>
        <v>1</v>
      </c>
      <c r="T5898">
        <f t="shared" si="185"/>
        <v>1</v>
      </c>
    </row>
    <row r="5899" spans="1:20" x14ac:dyDescent="0.25">
      <c r="A5899">
        <v>5898</v>
      </c>
      <c r="B5899" t="s">
        <v>5917</v>
      </c>
      <c r="C5899">
        <v>78.099999999999994</v>
      </c>
      <c r="D5899" t="s">
        <v>18</v>
      </c>
      <c r="E5899">
        <v>1</v>
      </c>
      <c r="F5899">
        <v>25</v>
      </c>
      <c r="G5899">
        <v>3</v>
      </c>
      <c r="H5899">
        <v>214866.96</v>
      </c>
      <c r="I5899">
        <v>1</v>
      </c>
      <c r="J5899">
        <v>1</v>
      </c>
      <c r="K5899">
        <v>0</v>
      </c>
      <c r="L5899">
        <v>173843.21</v>
      </c>
      <c r="M5899">
        <v>0</v>
      </c>
      <c r="N5899">
        <v>4</v>
      </c>
      <c r="O5899">
        <v>1</v>
      </c>
      <c r="P5899">
        <v>1</v>
      </c>
      <c r="Q5899">
        <v>3</v>
      </c>
      <c r="R5899" cm="1">
        <f t="array" ref="R5899">_xlfn.IFS(L5899&lt;=$W$6,1,L5899&lt;=$X$6,2,L5899&lt;=$Y$6,3,L5899&gt;$Y$6,4)</f>
        <v>4</v>
      </c>
      <c r="S5899">
        <f t="shared" si="184"/>
        <v>1</v>
      </c>
      <c r="T5899">
        <f t="shared" si="185"/>
        <v>1</v>
      </c>
    </row>
    <row r="5900" spans="1:20" x14ac:dyDescent="0.25">
      <c r="A5900">
        <v>5899</v>
      </c>
      <c r="B5900" t="s">
        <v>5918</v>
      </c>
      <c r="C5900">
        <v>69.900000000000006</v>
      </c>
      <c r="D5900" t="s">
        <v>18</v>
      </c>
      <c r="E5900">
        <v>1</v>
      </c>
      <c r="F5900">
        <v>36</v>
      </c>
      <c r="G5900">
        <v>3</v>
      </c>
      <c r="H5900">
        <v>234937.34</v>
      </c>
      <c r="I5900">
        <v>1</v>
      </c>
      <c r="J5900">
        <v>1</v>
      </c>
      <c r="K5900">
        <v>0</v>
      </c>
      <c r="L5900">
        <v>185227.42</v>
      </c>
      <c r="M5900">
        <v>0</v>
      </c>
      <c r="N5900">
        <v>3</v>
      </c>
      <c r="O5900">
        <v>2</v>
      </c>
      <c r="P5900">
        <v>1</v>
      </c>
      <c r="Q5900">
        <v>3</v>
      </c>
      <c r="R5900" cm="1">
        <f t="array" ref="R5900">_xlfn.IFS(L5900&lt;=$W$6,1,L5900&lt;=$X$6,2,L5900&lt;=$Y$6,3,L5900&gt;$Y$6,4)</f>
        <v>4</v>
      </c>
      <c r="S5900">
        <f t="shared" si="184"/>
        <v>2</v>
      </c>
      <c r="T5900">
        <f t="shared" si="185"/>
        <v>1</v>
      </c>
    </row>
    <row r="5901" spans="1:20" x14ac:dyDescent="0.25">
      <c r="A5901">
        <v>5900</v>
      </c>
      <c r="B5901" t="s">
        <v>5919</v>
      </c>
      <c r="C5901">
        <v>63.9</v>
      </c>
      <c r="D5901" t="s">
        <v>18</v>
      </c>
      <c r="E5901">
        <v>0</v>
      </c>
      <c r="F5901">
        <v>29</v>
      </c>
      <c r="G5901">
        <v>3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  <c r="N5901">
        <v>2</v>
      </c>
      <c r="O5901">
        <v>1</v>
      </c>
      <c r="P5901">
        <v>1</v>
      </c>
      <c r="Q5901">
        <v>1</v>
      </c>
      <c r="R5901" cm="1">
        <f t="array" ref="R5901">_xlfn.IFS(L5901&lt;=$W$6,1,L5901&lt;=$X$6,2,L5901&lt;=$Y$6,3,L5901&gt;$Y$6,4)</f>
        <v>3</v>
      </c>
      <c r="S5901">
        <f t="shared" si="184"/>
        <v>1</v>
      </c>
      <c r="T5901" t="str">
        <f t="shared" si="185"/>
        <v>2&gt;</v>
      </c>
    </row>
    <row r="5902" spans="1:20" x14ac:dyDescent="0.25">
      <c r="A5902">
        <v>5901</v>
      </c>
      <c r="B5902" t="s">
        <v>5920</v>
      </c>
      <c r="C5902">
        <v>58.3</v>
      </c>
      <c r="D5902" t="s">
        <v>18</v>
      </c>
      <c r="E5902">
        <v>0</v>
      </c>
      <c r="F5902">
        <v>29</v>
      </c>
      <c r="G5902">
        <v>5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  <c r="N5902">
        <v>1</v>
      </c>
      <c r="O5902">
        <v>1</v>
      </c>
      <c r="P5902">
        <v>2</v>
      </c>
      <c r="Q5902">
        <v>1</v>
      </c>
      <c r="R5902" cm="1">
        <f t="array" ref="R5902">_xlfn.IFS(L5902&lt;=$W$6,1,L5902&lt;=$X$6,2,L5902&lt;=$Y$6,3,L5902&gt;$Y$6,4)</f>
        <v>4</v>
      </c>
      <c r="S5902">
        <f t="shared" si="184"/>
        <v>1</v>
      </c>
      <c r="T5902" t="str">
        <f t="shared" si="185"/>
        <v>2&gt;</v>
      </c>
    </row>
    <row r="5903" spans="1:20" x14ac:dyDescent="0.25">
      <c r="A5903">
        <v>5902</v>
      </c>
      <c r="B5903" t="s">
        <v>5921</v>
      </c>
      <c r="C5903">
        <v>58.7</v>
      </c>
      <c r="D5903" t="s">
        <v>18</v>
      </c>
      <c r="E5903">
        <v>1</v>
      </c>
      <c r="F5903">
        <v>44</v>
      </c>
      <c r="G5903">
        <v>2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  <c r="N5903">
        <v>2</v>
      </c>
      <c r="O5903">
        <v>3</v>
      </c>
      <c r="P5903">
        <v>1</v>
      </c>
      <c r="Q5903">
        <v>1</v>
      </c>
      <c r="R5903" cm="1">
        <f t="array" ref="R5903">_xlfn.IFS(L5903&lt;=$W$6,1,L5903&lt;=$X$6,2,L5903&lt;=$Y$6,3,L5903&gt;$Y$6,4)</f>
        <v>3</v>
      </c>
      <c r="S5903">
        <f t="shared" si="184"/>
        <v>4</v>
      </c>
      <c r="T5903">
        <f t="shared" si="185"/>
        <v>1</v>
      </c>
    </row>
    <row r="5904" spans="1:20" x14ac:dyDescent="0.25">
      <c r="A5904">
        <v>5903</v>
      </c>
      <c r="B5904" t="s">
        <v>5922</v>
      </c>
      <c r="C5904">
        <v>69.400000000000006</v>
      </c>
      <c r="D5904" t="s">
        <v>18</v>
      </c>
      <c r="E5904">
        <v>1</v>
      </c>
      <c r="F5904">
        <v>42</v>
      </c>
      <c r="G5904">
        <v>10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  <c r="N5904">
        <v>3</v>
      </c>
      <c r="O5904">
        <v>3</v>
      </c>
      <c r="P5904">
        <v>4</v>
      </c>
      <c r="Q5904">
        <v>1</v>
      </c>
      <c r="R5904" cm="1">
        <f t="array" ref="R5904">_xlfn.IFS(L5904&lt;=$W$6,1,L5904&lt;=$X$6,2,L5904&lt;=$Y$6,3,L5904&gt;$Y$6,4)</f>
        <v>1</v>
      </c>
      <c r="S5904">
        <f t="shared" si="184"/>
        <v>4</v>
      </c>
      <c r="T5904" t="str">
        <f t="shared" si="185"/>
        <v>2&gt;</v>
      </c>
    </row>
    <row r="5905" spans="1:20" x14ac:dyDescent="0.25">
      <c r="A5905">
        <v>5904</v>
      </c>
      <c r="B5905" t="s">
        <v>5923</v>
      </c>
      <c r="C5905">
        <v>57</v>
      </c>
      <c r="D5905" t="s">
        <v>18</v>
      </c>
      <c r="E5905">
        <v>0</v>
      </c>
      <c r="F5905">
        <v>31</v>
      </c>
      <c r="G5905">
        <v>5</v>
      </c>
      <c r="H5905">
        <v>306080.06</v>
      </c>
      <c r="I5905">
        <v>1</v>
      </c>
      <c r="J5905">
        <v>1</v>
      </c>
      <c r="K5905">
        <v>1</v>
      </c>
      <c r="L5905">
        <v>131363.57</v>
      </c>
      <c r="M5905">
        <v>1</v>
      </c>
      <c r="N5905">
        <v>1</v>
      </c>
      <c r="O5905">
        <v>1</v>
      </c>
      <c r="P5905">
        <v>2</v>
      </c>
      <c r="Q5905">
        <v>4</v>
      </c>
      <c r="R5905" cm="1">
        <f t="array" ref="R5905">_xlfn.IFS(L5905&lt;=$W$6,1,L5905&lt;=$X$6,2,L5905&lt;=$Y$6,3,L5905&gt;$Y$6,4)</f>
        <v>3</v>
      </c>
      <c r="S5905">
        <f t="shared" si="184"/>
        <v>1</v>
      </c>
      <c r="T5905">
        <f t="shared" si="185"/>
        <v>1</v>
      </c>
    </row>
    <row r="5906" spans="1:20" x14ac:dyDescent="0.25">
      <c r="A5906">
        <v>5905</v>
      </c>
      <c r="B5906" t="s">
        <v>5924</v>
      </c>
      <c r="C5906">
        <v>69.2</v>
      </c>
      <c r="D5906" t="s">
        <v>27</v>
      </c>
      <c r="E5906">
        <v>1</v>
      </c>
      <c r="F5906">
        <v>47</v>
      </c>
      <c r="G5906">
        <v>7</v>
      </c>
      <c r="H5906">
        <v>284168.08</v>
      </c>
      <c r="I5906">
        <v>4</v>
      </c>
      <c r="J5906">
        <v>1</v>
      </c>
      <c r="K5906">
        <v>0</v>
      </c>
      <c r="L5906">
        <v>188305.85</v>
      </c>
      <c r="M5906">
        <v>1</v>
      </c>
      <c r="N5906">
        <v>3</v>
      </c>
      <c r="O5906">
        <v>4</v>
      </c>
      <c r="P5906">
        <v>3</v>
      </c>
      <c r="Q5906">
        <v>4</v>
      </c>
      <c r="R5906" cm="1">
        <f t="array" ref="R5906">_xlfn.IFS(L5906&lt;=$W$6,1,L5906&lt;=$X$6,2,L5906&lt;=$Y$6,3,L5906&gt;$Y$6,4)</f>
        <v>4</v>
      </c>
      <c r="S5906">
        <f t="shared" si="184"/>
        <v>4</v>
      </c>
      <c r="T5906" t="str">
        <f t="shared" si="185"/>
        <v>2&gt;</v>
      </c>
    </row>
    <row r="5907" spans="1:20" x14ac:dyDescent="0.25">
      <c r="A5907">
        <v>5906</v>
      </c>
      <c r="B5907" t="s">
        <v>5925</v>
      </c>
      <c r="C5907">
        <v>51.1</v>
      </c>
      <c r="D5907" t="s">
        <v>18</v>
      </c>
      <c r="E5907">
        <v>0</v>
      </c>
      <c r="F5907">
        <v>32</v>
      </c>
      <c r="G5907">
        <v>6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  <c r="N5907">
        <v>1</v>
      </c>
      <c r="O5907">
        <v>1</v>
      </c>
      <c r="P5907">
        <v>2</v>
      </c>
      <c r="Q5907">
        <v>1</v>
      </c>
      <c r="R5907" cm="1">
        <f t="array" ref="R5907">_xlfn.IFS(L5907&lt;=$W$6,1,L5907&lt;=$X$6,2,L5907&lt;=$Y$6,3,L5907&gt;$Y$6,4)</f>
        <v>3</v>
      </c>
      <c r="S5907">
        <f t="shared" si="184"/>
        <v>1</v>
      </c>
      <c r="T5907" t="str">
        <f t="shared" si="185"/>
        <v>2&gt;</v>
      </c>
    </row>
    <row r="5908" spans="1:20" x14ac:dyDescent="0.25">
      <c r="A5908">
        <v>5907</v>
      </c>
      <c r="B5908" t="s">
        <v>5926</v>
      </c>
      <c r="C5908">
        <v>78.8</v>
      </c>
      <c r="D5908" t="s">
        <v>18</v>
      </c>
      <c r="E5908">
        <v>1</v>
      </c>
      <c r="F5908">
        <v>34</v>
      </c>
      <c r="G5908">
        <v>5</v>
      </c>
      <c r="H5908">
        <v>224159.16</v>
      </c>
      <c r="I5908">
        <v>1</v>
      </c>
      <c r="J5908">
        <v>0</v>
      </c>
      <c r="K5908">
        <v>0</v>
      </c>
      <c r="L5908">
        <v>89368.59</v>
      </c>
      <c r="M5908">
        <v>0</v>
      </c>
      <c r="N5908">
        <v>4</v>
      </c>
      <c r="O5908">
        <v>1</v>
      </c>
      <c r="P5908">
        <v>2</v>
      </c>
      <c r="Q5908">
        <v>3</v>
      </c>
      <c r="R5908" cm="1">
        <f t="array" ref="R5908">_xlfn.IFS(L5908&lt;=$W$6,1,L5908&lt;=$X$6,2,L5908&lt;=$Y$6,3,L5908&gt;$Y$6,4)</f>
        <v>2</v>
      </c>
      <c r="S5908">
        <f t="shared" si="184"/>
        <v>2</v>
      </c>
      <c r="T5908">
        <f t="shared" si="185"/>
        <v>1</v>
      </c>
    </row>
    <row r="5909" spans="1:20" x14ac:dyDescent="0.25">
      <c r="A5909">
        <v>5908</v>
      </c>
      <c r="B5909" t="s">
        <v>5927</v>
      </c>
      <c r="C5909">
        <v>52.6</v>
      </c>
      <c r="D5909" t="s">
        <v>20</v>
      </c>
      <c r="E5909">
        <v>1</v>
      </c>
      <c r="F5909">
        <v>68</v>
      </c>
      <c r="G5909">
        <v>8</v>
      </c>
      <c r="H5909">
        <v>264089.2</v>
      </c>
      <c r="I5909">
        <v>2</v>
      </c>
      <c r="J5909">
        <v>1</v>
      </c>
      <c r="K5909">
        <v>1</v>
      </c>
      <c r="L5909">
        <v>158365.89000000001</v>
      </c>
      <c r="M5909">
        <v>0</v>
      </c>
      <c r="N5909">
        <v>1</v>
      </c>
      <c r="O5909">
        <v>4</v>
      </c>
      <c r="P5909">
        <v>3</v>
      </c>
      <c r="Q5909">
        <v>4</v>
      </c>
      <c r="R5909" cm="1">
        <f t="array" ref="R5909">_xlfn.IFS(L5909&lt;=$W$6,1,L5909&lt;=$X$6,2,L5909&lt;=$Y$6,3,L5909&gt;$Y$6,4)</f>
        <v>4</v>
      </c>
      <c r="S5909">
        <f t="shared" si="184"/>
        <v>5</v>
      </c>
      <c r="T5909" t="str">
        <f t="shared" si="185"/>
        <v>2&gt;</v>
      </c>
    </row>
    <row r="5910" spans="1:20" x14ac:dyDescent="0.25">
      <c r="A5910">
        <v>5909</v>
      </c>
      <c r="B5910" t="s">
        <v>5928</v>
      </c>
      <c r="C5910">
        <v>74.900000000000006</v>
      </c>
      <c r="D5910" t="s">
        <v>20</v>
      </c>
      <c r="E5910">
        <v>0</v>
      </c>
      <c r="F5910">
        <v>48</v>
      </c>
      <c r="G5910">
        <v>10</v>
      </c>
      <c r="H5910">
        <v>133165.62</v>
      </c>
      <c r="I5910">
        <v>1</v>
      </c>
      <c r="J5910">
        <v>1</v>
      </c>
      <c r="K5910">
        <v>0</v>
      </c>
      <c r="L5910">
        <v>78753.119999999995</v>
      </c>
      <c r="M5910">
        <v>1</v>
      </c>
      <c r="N5910">
        <v>4</v>
      </c>
      <c r="O5910">
        <v>4</v>
      </c>
      <c r="P5910">
        <v>4</v>
      </c>
      <c r="Q5910">
        <v>2</v>
      </c>
      <c r="R5910" cm="1">
        <f t="array" ref="R5910">_xlfn.IFS(L5910&lt;=$W$6,1,L5910&lt;=$X$6,2,L5910&lt;=$Y$6,3,L5910&gt;$Y$6,4)</f>
        <v>2</v>
      </c>
      <c r="S5910">
        <f t="shared" si="184"/>
        <v>5</v>
      </c>
      <c r="T5910">
        <f t="shared" si="185"/>
        <v>1</v>
      </c>
    </row>
    <row r="5911" spans="1:20" x14ac:dyDescent="0.25">
      <c r="A5911">
        <v>5910</v>
      </c>
      <c r="B5911" t="s">
        <v>5929</v>
      </c>
      <c r="C5911">
        <v>69.099999999999994</v>
      </c>
      <c r="D5911" t="s">
        <v>18</v>
      </c>
      <c r="E5911">
        <v>0</v>
      </c>
      <c r="F5911">
        <v>35</v>
      </c>
      <c r="G5911">
        <v>7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  <c r="N5911">
        <v>3</v>
      </c>
      <c r="O5911">
        <v>2</v>
      </c>
      <c r="P5911">
        <v>3</v>
      </c>
      <c r="Q5911">
        <v>1</v>
      </c>
      <c r="R5911" cm="1">
        <f t="array" ref="R5911">_xlfn.IFS(L5911&lt;=$W$6,1,L5911&lt;=$X$6,2,L5911&lt;=$Y$6,3,L5911&gt;$Y$6,4)</f>
        <v>3</v>
      </c>
      <c r="S5911">
        <f t="shared" si="184"/>
        <v>2</v>
      </c>
      <c r="T5911" t="str">
        <f t="shared" si="185"/>
        <v>2&gt;</v>
      </c>
    </row>
    <row r="5912" spans="1:20" x14ac:dyDescent="0.25">
      <c r="A5912">
        <v>5911</v>
      </c>
      <c r="B5912" t="s">
        <v>5930</v>
      </c>
      <c r="C5912">
        <v>48.1</v>
      </c>
      <c r="D5912" t="s">
        <v>18</v>
      </c>
      <c r="E5912">
        <v>0</v>
      </c>
      <c r="F5912">
        <v>41</v>
      </c>
      <c r="G5912">
        <v>7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  <c r="N5912">
        <v>1</v>
      </c>
      <c r="O5912">
        <v>3</v>
      </c>
      <c r="P5912">
        <v>3</v>
      </c>
      <c r="Q5912">
        <v>1</v>
      </c>
      <c r="R5912" cm="1">
        <f t="array" ref="R5912">_xlfn.IFS(L5912&lt;=$W$6,1,L5912&lt;=$X$6,2,L5912&lt;=$Y$6,3,L5912&gt;$Y$6,4)</f>
        <v>1</v>
      </c>
      <c r="S5912">
        <f t="shared" si="184"/>
        <v>3</v>
      </c>
      <c r="T5912">
        <f t="shared" si="185"/>
        <v>1</v>
      </c>
    </row>
    <row r="5913" spans="1:20" x14ac:dyDescent="0.25">
      <c r="A5913">
        <v>5912</v>
      </c>
      <c r="B5913" t="s">
        <v>5931</v>
      </c>
      <c r="C5913">
        <v>75.2</v>
      </c>
      <c r="D5913" t="s">
        <v>18</v>
      </c>
      <c r="E5913">
        <v>1</v>
      </c>
      <c r="F5913">
        <v>35</v>
      </c>
      <c r="G5913">
        <v>5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  <c r="N5913">
        <v>4</v>
      </c>
      <c r="O5913">
        <v>2</v>
      </c>
      <c r="P5913">
        <v>2</v>
      </c>
      <c r="Q5913">
        <v>1</v>
      </c>
      <c r="R5913" cm="1">
        <f t="array" ref="R5913">_xlfn.IFS(L5913&lt;=$W$6,1,L5913&lt;=$X$6,2,L5913&lt;=$Y$6,3,L5913&gt;$Y$6,4)</f>
        <v>1</v>
      </c>
      <c r="S5913">
        <f t="shared" si="184"/>
        <v>2</v>
      </c>
      <c r="T5913" t="str">
        <f t="shared" si="185"/>
        <v>2&gt;</v>
      </c>
    </row>
    <row r="5914" spans="1:20" x14ac:dyDescent="0.25">
      <c r="A5914">
        <v>5913</v>
      </c>
      <c r="B5914" t="s">
        <v>5932</v>
      </c>
      <c r="C5914">
        <v>65.8</v>
      </c>
      <c r="D5914" t="s">
        <v>18</v>
      </c>
      <c r="E5914">
        <v>0</v>
      </c>
      <c r="F5914">
        <v>40</v>
      </c>
      <c r="G5914">
        <v>7</v>
      </c>
      <c r="H5914">
        <v>205790.2</v>
      </c>
      <c r="I5914">
        <v>1</v>
      </c>
      <c r="J5914">
        <v>0</v>
      </c>
      <c r="K5914">
        <v>0</v>
      </c>
      <c r="L5914">
        <v>155665.76</v>
      </c>
      <c r="M5914">
        <v>0</v>
      </c>
      <c r="N5914">
        <v>3</v>
      </c>
      <c r="O5914">
        <v>3</v>
      </c>
      <c r="P5914">
        <v>3</v>
      </c>
      <c r="Q5914">
        <v>3</v>
      </c>
      <c r="R5914" cm="1">
        <f t="array" ref="R5914">_xlfn.IFS(L5914&lt;=$W$6,1,L5914&lt;=$X$6,2,L5914&lt;=$Y$6,3,L5914&gt;$Y$6,4)</f>
        <v>4</v>
      </c>
      <c r="S5914">
        <f t="shared" si="184"/>
        <v>3</v>
      </c>
      <c r="T5914">
        <f t="shared" si="185"/>
        <v>1</v>
      </c>
    </row>
    <row r="5915" spans="1:20" x14ac:dyDescent="0.25">
      <c r="A5915">
        <v>5914</v>
      </c>
      <c r="B5915" t="s">
        <v>5933</v>
      </c>
      <c r="C5915">
        <v>67.900000000000006</v>
      </c>
      <c r="D5915" t="s">
        <v>20</v>
      </c>
      <c r="E5915">
        <v>1</v>
      </c>
      <c r="F5915">
        <v>44</v>
      </c>
      <c r="G5915">
        <v>3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  <c r="N5915">
        <v>3</v>
      </c>
      <c r="O5915">
        <v>3</v>
      </c>
      <c r="P5915">
        <v>1</v>
      </c>
      <c r="Q5915">
        <v>1</v>
      </c>
      <c r="R5915" cm="1">
        <f t="array" ref="R5915">_xlfn.IFS(L5915&lt;=$W$6,1,L5915&lt;=$X$6,2,L5915&lt;=$Y$6,3,L5915&gt;$Y$6,4)</f>
        <v>4</v>
      </c>
      <c r="S5915">
        <f t="shared" si="184"/>
        <v>4</v>
      </c>
      <c r="T5915">
        <f t="shared" si="185"/>
        <v>1</v>
      </c>
    </row>
    <row r="5916" spans="1:20" x14ac:dyDescent="0.25">
      <c r="A5916">
        <v>5915</v>
      </c>
      <c r="B5916" t="s">
        <v>5934</v>
      </c>
      <c r="C5916">
        <v>75.400000000000006</v>
      </c>
      <c r="D5916" t="s">
        <v>27</v>
      </c>
      <c r="E5916">
        <v>1</v>
      </c>
      <c r="F5916">
        <v>29</v>
      </c>
      <c r="G5916">
        <v>8</v>
      </c>
      <c r="H5916">
        <v>235156.7</v>
      </c>
      <c r="I5916">
        <v>2</v>
      </c>
      <c r="J5916">
        <v>0</v>
      </c>
      <c r="K5916">
        <v>1</v>
      </c>
      <c r="L5916">
        <v>87908.01</v>
      </c>
      <c r="M5916">
        <v>0</v>
      </c>
      <c r="N5916">
        <v>4</v>
      </c>
      <c r="O5916">
        <v>1</v>
      </c>
      <c r="P5916">
        <v>3</v>
      </c>
      <c r="Q5916">
        <v>3</v>
      </c>
      <c r="R5916" cm="1">
        <f t="array" ref="R5916">_xlfn.IFS(L5916&lt;=$W$6,1,L5916&lt;=$X$6,2,L5916&lt;=$Y$6,3,L5916&gt;$Y$6,4)</f>
        <v>2</v>
      </c>
      <c r="S5916">
        <f t="shared" si="184"/>
        <v>1</v>
      </c>
      <c r="T5916" t="str">
        <f t="shared" si="185"/>
        <v>2&gt;</v>
      </c>
    </row>
    <row r="5917" spans="1:20" x14ac:dyDescent="0.25">
      <c r="A5917">
        <v>5916</v>
      </c>
      <c r="B5917" t="s">
        <v>5935</v>
      </c>
      <c r="C5917">
        <v>67.900000000000006</v>
      </c>
      <c r="D5917" t="s">
        <v>18</v>
      </c>
      <c r="E5917">
        <v>1</v>
      </c>
      <c r="F5917">
        <v>49</v>
      </c>
      <c r="G5917">
        <v>11</v>
      </c>
      <c r="H5917">
        <v>397092.2</v>
      </c>
      <c r="I5917">
        <v>2</v>
      </c>
      <c r="J5917">
        <v>1</v>
      </c>
      <c r="K5917">
        <v>0</v>
      </c>
      <c r="L5917">
        <v>191198.92</v>
      </c>
      <c r="M5917">
        <v>1</v>
      </c>
      <c r="N5917">
        <v>3</v>
      </c>
      <c r="O5917">
        <v>4</v>
      </c>
      <c r="P5917">
        <v>4</v>
      </c>
      <c r="Q5917">
        <v>4</v>
      </c>
      <c r="R5917" cm="1">
        <f t="array" ref="R5917">_xlfn.IFS(L5917&lt;=$W$6,1,L5917&lt;=$X$6,2,L5917&lt;=$Y$6,3,L5917&gt;$Y$6,4)</f>
        <v>4</v>
      </c>
      <c r="S5917">
        <f t="shared" si="184"/>
        <v>5</v>
      </c>
      <c r="T5917" t="str">
        <f t="shared" si="185"/>
        <v>2&gt;</v>
      </c>
    </row>
    <row r="5918" spans="1:20" x14ac:dyDescent="0.25">
      <c r="A5918">
        <v>5917</v>
      </c>
      <c r="B5918" t="s">
        <v>5936</v>
      </c>
      <c r="C5918">
        <v>63.3</v>
      </c>
      <c r="D5918" t="s">
        <v>20</v>
      </c>
      <c r="E5918">
        <v>0</v>
      </c>
      <c r="F5918">
        <v>41</v>
      </c>
      <c r="G5918">
        <v>3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  <c r="N5918">
        <v>2</v>
      </c>
      <c r="O5918">
        <v>3</v>
      </c>
      <c r="P5918">
        <v>1</v>
      </c>
      <c r="Q5918">
        <v>1</v>
      </c>
      <c r="R5918" cm="1">
        <f t="array" ref="R5918">_xlfn.IFS(L5918&lt;=$W$6,1,L5918&lt;=$X$6,2,L5918&lt;=$Y$6,3,L5918&gt;$Y$6,4)</f>
        <v>4</v>
      </c>
      <c r="S5918">
        <f t="shared" si="184"/>
        <v>3</v>
      </c>
      <c r="T5918" t="str">
        <f t="shared" si="185"/>
        <v>2&gt;</v>
      </c>
    </row>
    <row r="5919" spans="1:20" x14ac:dyDescent="0.25">
      <c r="A5919">
        <v>5918</v>
      </c>
      <c r="B5919" t="s">
        <v>5937</v>
      </c>
      <c r="C5919">
        <v>67.400000000000006</v>
      </c>
      <c r="D5919" t="s">
        <v>18</v>
      </c>
      <c r="E5919">
        <v>0</v>
      </c>
      <c r="F5919">
        <v>33</v>
      </c>
      <c r="G5919">
        <v>2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  <c r="N5919">
        <v>3</v>
      </c>
      <c r="O5919">
        <v>1</v>
      </c>
      <c r="P5919">
        <v>1</v>
      </c>
      <c r="Q5919">
        <v>1</v>
      </c>
      <c r="R5919" cm="1">
        <f t="array" ref="R5919">_xlfn.IFS(L5919&lt;=$W$6,1,L5919&lt;=$X$6,2,L5919&lt;=$Y$6,3,L5919&gt;$Y$6,4)</f>
        <v>3</v>
      </c>
      <c r="S5919">
        <f t="shared" si="184"/>
        <v>2</v>
      </c>
      <c r="T5919">
        <f t="shared" si="185"/>
        <v>1</v>
      </c>
    </row>
    <row r="5920" spans="1:20" x14ac:dyDescent="0.25">
      <c r="A5920">
        <v>5919</v>
      </c>
      <c r="B5920" t="s">
        <v>5938</v>
      </c>
      <c r="C5920">
        <v>60</v>
      </c>
      <c r="D5920" t="s">
        <v>27</v>
      </c>
      <c r="E5920">
        <v>1</v>
      </c>
      <c r="F5920">
        <v>30</v>
      </c>
      <c r="G5920">
        <v>3</v>
      </c>
      <c r="H5920">
        <v>233246.62</v>
      </c>
      <c r="I5920">
        <v>1</v>
      </c>
      <c r="J5920">
        <v>0</v>
      </c>
      <c r="K5920">
        <v>1</v>
      </c>
      <c r="L5920">
        <v>59905.29</v>
      </c>
      <c r="M5920">
        <v>0</v>
      </c>
      <c r="N5920">
        <v>2</v>
      </c>
      <c r="O5920">
        <v>1</v>
      </c>
      <c r="P5920">
        <v>1</v>
      </c>
      <c r="Q5920">
        <v>3</v>
      </c>
      <c r="R5920" cm="1">
        <f t="array" ref="R5920">_xlfn.IFS(L5920&lt;=$W$6,1,L5920&lt;=$X$6,2,L5920&lt;=$Y$6,3,L5920&gt;$Y$6,4)</f>
        <v>2</v>
      </c>
      <c r="S5920">
        <f t="shared" si="184"/>
        <v>1</v>
      </c>
      <c r="T5920">
        <f t="shared" si="185"/>
        <v>1</v>
      </c>
    </row>
    <row r="5921" spans="1:20" x14ac:dyDescent="0.25">
      <c r="A5921">
        <v>5920</v>
      </c>
      <c r="B5921" t="s">
        <v>5939</v>
      </c>
      <c r="C5921">
        <v>64.5</v>
      </c>
      <c r="D5921" t="s">
        <v>20</v>
      </c>
      <c r="E5921">
        <v>1</v>
      </c>
      <c r="F5921">
        <v>51</v>
      </c>
      <c r="G5921">
        <v>9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  <c r="N5921">
        <v>2</v>
      </c>
      <c r="O5921">
        <v>4</v>
      </c>
      <c r="P5921">
        <v>4</v>
      </c>
      <c r="Q5921">
        <v>1</v>
      </c>
      <c r="R5921" cm="1">
        <f t="array" ref="R5921">_xlfn.IFS(L5921&lt;=$W$6,1,L5921&lt;=$X$6,2,L5921&lt;=$Y$6,3,L5921&gt;$Y$6,4)</f>
        <v>4</v>
      </c>
      <c r="S5921">
        <f t="shared" si="184"/>
        <v>5</v>
      </c>
      <c r="T5921" t="str">
        <f t="shared" si="185"/>
        <v>2&gt;</v>
      </c>
    </row>
    <row r="5922" spans="1:20" x14ac:dyDescent="0.25">
      <c r="A5922">
        <v>5921</v>
      </c>
      <c r="B5922" t="s">
        <v>5940</v>
      </c>
      <c r="C5922">
        <v>69.8</v>
      </c>
      <c r="D5922" t="s">
        <v>18</v>
      </c>
      <c r="E5922">
        <v>1</v>
      </c>
      <c r="F5922">
        <v>38</v>
      </c>
      <c r="G5922">
        <v>7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  <c r="N5922">
        <v>3</v>
      </c>
      <c r="O5922">
        <v>2</v>
      </c>
      <c r="P5922">
        <v>3</v>
      </c>
      <c r="Q5922">
        <v>1</v>
      </c>
      <c r="R5922" cm="1">
        <f t="array" ref="R5922">_xlfn.IFS(L5922&lt;=$W$6,1,L5922&lt;=$X$6,2,L5922&lt;=$Y$6,3,L5922&gt;$Y$6,4)</f>
        <v>1</v>
      </c>
      <c r="S5922">
        <f t="shared" si="184"/>
        <v>3</v>
      </c>
      <c r="T5922" t="str">
        <f t="shared" si="185"/>
        <v>2&gt;</v>
      </c>
    </row>
    <row r="5923" spans="1:20" x14ac:dyDescent="0.25">
      <c r="A5923">
        <v>5922</v>
      </c>
      <c r="B5923" t="s">
        <v>5941</v>
      </c>
      <c r="C5923">
        <v>50.8</v>
      </c>
      <c r="D5923" t="s">
        <v>20</v>
      </c>
      <c r="E5923">
        <v>1</v>
      </c>
      <c r="F5923">
        <v>56</v>
      </c>
      <c r="G5923">
        <v>11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  <c r="N5923">
        <v>1</v>
      </c>
      <c r="O5923">
        <v>4</v>
      </c>
      <c r="P5923">
        <v>4</v>
      </c>
      <c r="Q5923">
        <v>1</v>
      </c>
      <c r="R5923" cm="1">
        <f t="array" ref="R5923">_xlfn.IFS(L5923&lt;=$W$6,1,L5923&lt;=$X$6,2,L5923&lt;=$Y$6,3,L5923&gt;$Y$6,4)</f>
        <v>4</v>
      </c>
      <c r="S5923">
        <f t="shared" si="184"/>
        <v>5</v>
      </c>
      <c r="T5923">
        <f t="shared" si="185"/>
        <v>1</v>
      </c>
    </row>
    <row r="5924" spans="1:20" x14ac:dyDescent="0.25">
      <c r="A5924">
        <v>5923</v>
      </c>
      <c r="B5924" t="s">
        <v>5942</v>
      </c>
      <c r="C5924">
        <v>55.5</v>
      </c>
      <c r="D5924" t="s">
        <v>18</v>
      </c>
      <c r="E5924">
        <v>0</v>
      </c>
      <c r="F5924">
        <v>46</v>
      </c>
      <c r="G5924">
        <v>4</v>
      </c>
      <c r="H5924">
        <v>211541.4</v>
      </c>
      <c r="I5924">
        <v>3</v>
      </c>
      <c r="J5924">
        <v>1</v>
      </c>
      <c r="K5924">
        <v>0</v>
      </c>
      <c r="L5924">
        <v>60533.96</v>
      </c>
      <c r="M5924">
        <v>1</v>
      </c>
      <c r="N5924">
        <v>1</v>
      </c>
      <c r="O5924">
        <v>3</v>
      </c>
      <c r="P5924">
        <v>1</v>
      </c>
      <c r="Q5924">
        <v>3</v>
      </c>
      <c r="R5924" cm="1">
        <f t="array" ref="R5924">_xlfn.IFS(L5924&lt;=$W$6,1,L5924&lt;=$X$6,2,L5924&lt;=$Y$6,3,L5924&gt;$Y$6,4)</f>
        <v>2</v>
      </c>
      <c r="S5924">
        <f t="shared" si="184"/>
        <v>4</v>
      </c>
      <c r="T5924" t="str">
        <f t="shared" si="185"/>
        <v>2&gt;</v>
      </c>
    </row>
    <row r="5925" spans="1:20" x14ac:dyDescent="0.25">
      <c r="A5925">
        <v>5924</v>
      </c>
      <c r="B5925" t="s">
        <v>5943</v>
      </c>
      <c r="C5925">
        <v>75.099999999999994</v>
      </c>
      <c r="D5925" t="s">
        <v>18</v>
      </c>
      <c r="E5925">
        <v>0</v>
      </c>
      <c r="F5925">
        <v>50</v>
      </c>
      <c r="G5925">
        <v>10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  <c r="N5925">
        <v>4</v>
      </c>
      <c r="O5925">
        <v>4</v>
      </c>
      <c r="P5925">
        <v>4</v>
      </c>
      <c r="Q5925">
        <v>1</v>
      </c>
      <c r="R5925" cm="1">
        <f t="array" ref="R5925">_xlfn.IFS(L5925&lt;=$W$6,1,L5925&lt;=$X$6,2,L5925&lt;=$Y$6,3,L5925&gt;$Y$6,4)</f>
        <v>3</v>
      </c>
      <c r="S5925">
        <f t="shared" si="184"/>
        <v>5</v>
      </c>
      <c r="T5925">
        <f t="shared" si="185"/>
        <v>1</v>
      </c>
    </row>
    <row r="5926" spans="1:20" x14ac:dyDescent="0.25">
      <c r="A5926">
        <v>5925</v>
      </c>
      <c r="B5926" t="s">
        <v>5944</v>
      </c>
      <c r="C5926">
        <v>73.8</v>
      </c>
      <c r="D5926" t="s">
        <v>18</v>
      </c>
      <c r="E5926">
        <v>0</v>
      </c>
      <c r="F5926">
        <v>41</v>
      </c>
      <c r="G5926">
        <v>2</v>
      </c>
      <c r="H5926">
        <v>188870.9</v>
      </c>
      <c r="I5926">
        <v>2</v>
      </c>
      <c r="J5926">
        <v>0</v>
      </c>
      <c r="K5926">
        <v>1</v>
      </c>
      <c r="L5926">
        <v>189430.86</v>
      </c>
      <c r="M5926">
        <v>0</v>
      </c>
      <c r="N5926">
        <v>4</v>
      </c>
      <c r="O5926">
        <v>3</v>
      </c>
      <c r="P5926">
        <v>1</v>
      </c>
      <c r="Q5926">
        <v>2</v>
      </c>
      <c r="R5926" cm="1">
        <f t="array" ref="R5926">_xlfn.IFS(L5926&lt;=$W$6,1,L5926&lt;=$X$6,2,L5926&lt;=$Y$6,3,L5926&gt;$Y$6,4)</f>
        <v>4</v>
      </c>
      <c r="S5926">
        <f t="shared" si="184"/>
        <v>3</v>
      </c>
      <c r="T5926" t="str">
        <f t="shared" si="185"/>
        <v>2&gt;</v>
      </c>
    </row>
    <row r="5927" spans="1:20" x14ac:dyDescent="0.25">
      <c r="A5927">
        <v>5926</v>
      </c>
      <c r="B5927" t="s">
        <v>5945</v>
      </c>
      <c r="C5927">
        <v>70.599999999999994</v>
      </c>
      <c r="D5927" t="s">
        <v>27</v>
      </c>
      <c r="E5927">
        <v>0</v>
      </c>
      <c r="F5927">
        <v>41</v>
      </c>
      <c r="G5927">
        <v>9</v>
      </c>
      <c r="H5927">
        <v>225779.82</v>
      </c>
      <c r="I5927">
        <v>1</v>
      </c>
      <c r="J5927">
        <v>0</v>
      </c>
      <c r="K5927">
        <v>1</v>
      </c>
      <c r="L5927">
        <v>6723.66</v>
      </c>
      <c r="M5927">
        <v>0</v>
      </c>
      <c r="N5927">
        <v>3</v>
      </c>
      <c r="O5927">
        <v>3</v>
      </c>
      <c r="P5927">
        <v>4</v>
      </c>
      <c r="Q5927">
        <v>3</v>
      </c>
      <c r="R5927" cm="1">
        <f t="array" ref="R5927">_xlfn.IFS(L5927&lt;=$W$6,1,L5927&lt;=$X$6,2,L5927&lt;=$Y$6,3,L5927&gt;$Y$6,4)</f>
        <v>1</v>
      </c>
      <c r="S5927">
        <f t="shared" si="184"/>
        <v>3</v>
      </c>
      <c r="T5927">
        <f t="shared" si="185"/>
        <v>1</v>
      </c>
    </row>
    <row r="5928" spans="1:20" x14ac:dyDescent="0.25">
      <c r="A5928">
        <v>5927</v>
      </c>
      <c r="B5928" t="s">
        <v>5946</v>
      </c>
      <c r="C5928">
        <v>59.5</v>
      </c>
      <c r="D5928" t="s">
        <v>18</v>
      </c>
      <c r="E5928">
        <v>0</v>
      </c>
      <c r="F5928">
        <v>55</v>
      </c>
      <c r="G5928">
        <v>8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  <c r="N5928">
        <v>2</v>
      </c>
      <c r="O5928">
        <v>4</v>
      </c>
      <c r="P5928">
        <v>3</v>
      </c>
      <c r="Q5928">
        <v>1</v>
      </c>
      <c r="R5928" cm="1">
        <f t="array" ref="R5928">_xlfn.IFS(L5928&lt;=$W$6,1,L5928&lt;=$X$6,2,L5928&lt;=$Y$6,3,L5928&gt;$Y$6,4)</f>
        <v>1</v>
      </c>
      <c r="S5928">
        <f t="shared" si="184"/>
        <v>5</v>
      </c>
      <c r="T5928" t="str">
        <f t="shared" si="185"/>
        <v>2&gt;</v>
      </c>
    </row>
    <row r="5929" spans="1:20" x14ac:dyDescent="0.25">
      <c r="A5929">
        <v>5928</v>
      </c>
      <c r="B5929" t="s">
        <v>5947</v>
      </c>
      <c r="C5929">
        <v>57.7</v>
      </c>
      <c r="D5929" t="s">
        <v>27</v>
      </c>
      <c r="E5929">
        <v>0</v>
      </c>
      <c r="F5929">
        <v>45</v>
      </c>
      <c r="G5929">
        <v>4</v>
      </c>
      <c r="H5929">
        <v>255880.94</v>
      </c>
      <c r="I5929">
        <v>1</v>
      </c>
      <c r="J5929">
        <v>0</v>
      </c>
      <c r="K5929">
        <v>0</v>
      </c>
      <c r="L5929">
        <v>125140.72</v>
      </c>
      <c r="M5929">
        <v>1</v>
      </c>
      <c r="N5929">
        <v>1</v>
      </c>
      <c r="O5929">
        <v>3</v>
      </c>
      <c r="P5929">
        <v>1</v>
      </c>
      <c r="Q5929">
        <v>4</v>
      </c>
      <c r="R5929" cm="1">
        <f t="array" ref="R5929">_xlfn.IFS(L5929&lt;=$W$6,1,L5929&lt;=$X$6,2,L5929&lt;=$Y$6,3,L5929&gt;$Y$6,4)</f>
        <v>3</v>
      </c>
      <c r="S5929">
        <f t="shared" si="184"/>
        <v>4</v>
      </c>
      <c r="T5929">
        <f t="shared" si="185"/>
        <v>1</v>
      </c>
    </row>
    <row r="5930" spans="1:20" x14ac:dyDescent="0.25">
      <c r="A5930">
        <v>5929</v>
      </c>
      <c r="B5930" t="s">
        <v>5948</v>
      </c>
      <c r="C5930">
        <v>57.8</v>
      </c>
      <c r="D5930" t="s">
        <v>27</v>
      </c>
      <c r="E5930">
        <v>0</v>
      </c>
      <c r="F5930">
        <v>38</v>
      </c>
      <c r="G5930">
        <v>9</v>
      </c>
      <c r="H5930">
        <v>259490.2</v>
      </c>
      <c r="I5930">
        <v>1</v>
      </c>
      <c r="J5930">
        <v>1</v>
      </c>
      <c r="K5930">
        <v>1</v>
      </c>
      <c r="L5930">
        <v>143683.75</v>
      </c>
      <c r="M5930">
        <v>0</v>
      </c>
      <c r="N5930">
        <v>1</v>
      </c>
      <c r="O5930">
        <v>2</v>
      </c>
      <c r="P5930">
        <v>4</v>
      </c>
      <c r="Q5930">
        <v>4</v>
      </c>
      <c r="R5930" cm="1">
        <f t="array" ref="R5930">_xlfn.IFS(L5930&lt;=$W$6,1,L5930&lt;=$X$6,2,L5930&lt;=$Y$6,3,L5930&gt;$Y$6,4)</f>
        <v>3</v>
      </c>
      <c r="S5930">
        <f t="shared" si="184"/>
        <v>3</v>
      </c>
      <c r="T5930">
        <f t="shared" si="185"/>
        <v>1</v>
      </c>
    </row>
    <row r="5931" spans="1:20" x14ac:dyDescent="0.25">
      <c r="A5931">
        <v>5930</v>
      </c>
      <c r="B5931" t="s">
        <v>5949</v>
      </c>
      <c r="C5931">
        <v>69.900000000000006</v>
      </c>
      <c r="D5931" t="s">
        <v>18</v>
      </c>
      <c r="E5931">
        <v>1</v>
      </c>
      <c r="F5931">
        <v>34</v>
      </c>
      <c r="G5931">
        <v>4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  <c r="N5931">
        <v>3</v>
      </c>
      <c r="O5931">
        <v>1</v>
      </c>
      <c r="P5931">
        <v>1</v>
      </c>
      <c r="Q5931">
        <v>1</v>
      </c>
      <c r="R5931" cm="1">
        <f t="array" ref="R5931">_xlfn.IFS(L5931&lt;=$W$6,1,L5931&lt;=$X$6,2,L5931&lt;=$Y$6,3,L5931&gt;$Y$6,4)</f>
        <v>4</v>
      </c>
      <c r="S5931">
        <f t="shared" si="184"/>
        <v>2</v>
      </c>
      <c r="T5931" t="str">
        <f t="shared" si="185"/>
        <v>2&gt;</v>
      </c>
    </row>
    <row r="5932" spans="1:20" x14ac:dyDescent="0.25">
      <c r="A5932">
        <v>5931</v>
      </c>
      <c r="B5932" t="s">
        <v>5950</v>
      </c>
      <c r="C5932">
        <v>82.6</v>
      </c>
      <c r="D5932" t="s">
        <v>18</v>
      </c>
      <c r="E5932">
        <v>0</v>
      </c>
      <c r="F5932">
        <v>32</v>
      </c>
      <c r="G5932">
        <v>6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  <c r="N5932">
        <v>4</v>
      </c>
      <c r="O5932">
        <v>1</v>
      </c>
      <c r="P5932">
        <v>2</v>
      </c>
      <c r="Q5932">
        <v>1</v>
      </c>
      <c r="R5932" cm="1">
        <f t="array" ref="R5932">_xlfn.IFS(L5932&lt;=$W$6,1,L5932&lt;=$X$6,2,L5932&lt;=$Y$6,3,L5932&gt;$Y$6,4)</f>
        <v>4</v>
      </c>
      <c r="S5932">
        <f t="shared" si="184"/>
        <v>1</v>
      </c>
      <c r="T5932" t="str">
        <f t="shared" si="185"/>
        <v>2&gt;</v>
      </c>
    </row>
    <row r="5933" spans="1:20" x14ac:dyDescent="0.25">
      <c r="A5933">
        <v>5932</v>
      </c>
      <c r="B5933" t="s">
        <v>5951</v>
      </c>
      <c r="C5933">
        <v>65.599999999999994</v>
      </c>
      <c r="D5933" t="s">
        <v>27</v>
      </c>
      <c r="E5933">
        <v>0</v>
      </c>
      <c r="F5933">
        <v>48</v>
      </c>
      <c r="G5933">
        <v>8</v>
      </c>
      <c r="H5933">
        <v>283071.03999999998</v>
      </c>
      <c r="I5933">
        <v>1</v>
      </c>
      <c r="J5933">
        <v>1</v>
      </c>
      <c r="K5933">
        <v>0</v>
      </c>
      <c r="L5933">
        <v>50595.15</v>
      </c>
      <c r="M5933">
        <v>1</v>
      </c>
      <c r="N5933">
        <v>3</v>
      </c>
      <c r="O5933">
        <v>4</v>
      </c>
      <c r="P5933">
        <v>3</v>
      </c>
      <c r="Q5933">
        <v>4</v>
      </c>
      <c r="R5933" cm="1">
        <f t="array" ref="R5933">_xlfn.IFS(L5933&lt;=$W$6,1,L5933&lt;=$X$6,2,L5933&lt;=$Y$6,3,L5933&gt;$Y$6,4)</f>
        <v>1</v>
      </c>
      <c r="S5933">
        <f t="shared" si="184"/>
        <v>5</v>
      </c>
      <c r="T5933">
        <f t="shared" si="185"/>
        <v>1</v>
      </c>
    </row>
    <row r="5934" spans="1:20" x14ac:dyDescent="0.25">
      <c r="A5934">
        <v>5933</v>
      </c>
      <c r="B5934" t="s">
        <v>5952</v>
      </c>
      <c r="C5934">
        <v>55.6</v>
      </c>
      <c r="D5934" t="s">
        <v>18</v>
      </c>
      <c r="E5934">
        <v>0</v>
      </c>
      <c r="F5934">
        <v>49</v>
      </c>
      <c r="G5934">
        <v>3</v>
      </c>
      <c r="H5934">
        <v>279828.53999999998</v>
      </c>
      <c r="I5934">
        <v>1</v>
      </c>
      <c r="J5934">
        <v>1</v>
      </c>
      <c r="K5934">
        <v>1</v>
      </c>
      <c r="L5934">
        <v>50390.98</v>
      </c>
      <c r="M5934">
        <v>0</v>
      </c>
      <c r="N5934">
        <v>1</v>
      </c>
      <c r="O5934">
        <v>4</v>
      </c>
      <c r="P5934">
        <v>1</v>
      </c>
      <c r="Q5934">
        <v>4</v>
      </c>
      <c r="R5934" cm="1">
        <f t="array" ref="R5934">_xlfn.IFS(L5934&lt;=$W$6,1,L5934&lt;=$X$6,2,L5934&lt;=$Y$6,3,L5934&gt;$Y$6,4)</f>
        <v>1</v>
      </c>
      <c r="S5934">
        <f t="shared" si="184"/>
        <v>5</v>
      </c>
      <c r="T5934">
        <f t="shared" si="185"/>
        <v>1</v>
      </c>
    </row>
    <row r="5935" spans="1:20" x14ac:dyDescent="0.25">
      <c r="A5935">
        <v>5934</v>
      </c>
      <c r="B5935" t="s">
        <v>5953</v>
      </c>
      <c r="C5935">
        <v>56.9</v>
      </c>
      <c r="D5935" t="s">
        <v>18</v>
      </c>
      <c r="E5935">
        <v>1</v>
      </c>
      <c r="F5935">
        <v>43</v>
      </c>
      <c r="G5935">
        <v>5</v>
      </c>
      <c r="H5935">
        <v>240486.98</v>
      </c>
      <c r="I5935">
        <v>1</v>
      </c>
      <c r="J5935">
        <v>1</v>
      </c>
      <c r="K5935">
        <v>0</v>
      </c>
      <c r="L5935">
        <v>163150.03</v>
      </c>
      <c r="M5935">
        <v>1</v>
      </c>
      <c r="N5935">
        <v>1</v>
      </c>
      <c r="O5935">
        <v>3</v>
      </c>
      <c r="P5935">
        <v>2</v>
      </c>
      <c r="Q5935">
        <v>3</v>
      </c>
      <c r="R5935" cm="1">
        <f t="array" ref="R5935">_xlfn.IFS(L5935&lt;=$W$6,1,L5935&lt;=$X$6,2,L5935&lt;=$Y$6,3,L5935&gt;$Y$6,4)</f>
        <v>4</v>
      </c>
      <c r="S5935">
        <f t="shared" si="184"/>
        <v>4</v>
      </c>
      <c r="T5935">
        <f t="shared" si="185"/>
        <v>1</v>
      </c>
    </row>
    <row r="5936" spans="1:20" x14ac:dyDescent="0.25">
      <c r="A5936">
        <v>5935</v>
      </c>
      <c r="B5936" t="s">
        <v>5954</v>
      </c>
      <c r="C5936">
        <v>76.5</v>
      </c>
      <c r="D5936" t="s">
        <v>18</v>
      </c>
      <c r="E5936">
        <v>1</v>
      </c>
      <c r="F5936">
        <v>36</v>
      </c>
      <c r="G5936">
        <v>10</v>
      </c>
      <c r="H5936">
        <v>183670.32</v>
      </c>
      <c r="I5936">
        <v>1</v>
      </c>
      <c r="J5936">
        <v>0</v>
      </c>
      <c r="K5936">
        <v>0</v>
      </c>
      <c r="L5936">
        <v>138280.17000000001</v>
      </c>
      <c r="M5936">
        <v>0</v>
      </c>
      <c r="N5936">
        <v>4</v>
      </c>
      <c r="O5936">
        <v>2</v>
      </c>
      <c r="P5936">
        <v>4</v>
      </c>
      <c r="Q5936">
        <v>2</v>
      </c>
      <c r="R5936" cm="1">
        <f t="array" ref="R5936">_xlfn.IFS(L5936&lt;=$W$6,1,L5936&lt;=$X$6,2,L5936&lt;=$Y$6,3,L5936&gt;$Y$6,4)</f>
        <v>3</v>
      </c>
      <c r="S5936">
        <f t="shared" si="184"/>
        <v>2</v>
      </c>
      <c r="T5936">
        <f t="shared" si="185"/>
        <v>1</v>
      </c>
    </row>
    <row r="5937" spans="1:20" x14ac:dyDescent="0.25">
      <c r="A5937">
        <v>5936</v>
      </c>
      <c r="B5937" t="s">
        <v>5955</v>
      </c>
      <c r="C5937">
        <v>54.4</v>
      </c>
      <c r="D5937" t="s">
        <v>20</v>
      </c>
      <c r="E5937">
        <v>1</v>
      </c>
      <c r="F5937">
        <v>39</v>
      </c>
      <c r="G5937">
        <v>3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  <c r="N5937">
        <v>1</v>
      </c>
      <c r="O5937">
        <v>2</v>
      </c>
      <c r="P5937">
        <v>1</v>
      </c>
      <c r="Q5937">
        <v>1</v>
      </c>
      <c r="R5937" cm="1">
        <f t="array" ref="R5937">_xlfn.IFS(L5937&lt;=$W$6,1,L5937&lt;=$X$6,2,L5937&lt;=$Y$6,3,L5937&gt;$Y$6,4)</f>
        <v>3</v>
      </c>
      <c r="S5937">
        <f t="shared" si="184"/>
        <v>3</v>
      </c>
      <c r="T5937" t="str">
        <f t="shared" si="185"/>
        <v>2&gt;</v>
      </c>
    </row>
    <row r="5938" spans="1:20" x14ac:dyDescent="0.25">
      <c r="A5938">
        <v>5937</v>
      </c>
      <c r="B5938" t="s">
        <v>5956</v>
      </c>
      <c r="C5938">
        <v>58.8</v>
      </c>
      <c r="D5938" t="s">
        <v>20</v>
      </c>
      <c r="E5938">
        <v>0</v>
      </c>
      <c r="F5938">
        <v>24</v>
      </c>
      <c r="G5938">
        <v>10</v>
      </c>
      <c r="H5938">
        <v>134356.38</v>
      </c>
      <c r="I5938">
        <v>1</v>
      </c>
      <c r="J5938">
        <v>1</v>
      </c>
      <c r="K5938">
        <v>1</v>
      </c>
      <c r="L5938">
        <v>163534.75</v>
      </c>
      <c r="M5938">
        <v>1</v>
      </c>
      <c r="N5938">
        <v>2</v>
      </c>
      <c r="O5938">
        <v>1</v>
      </c>
      <c r="P5938">
        <v>4</v>
      </c>
      <c r="Q5938">
        <v>2</v>
      </c>
      <c r="R5938" cm="1">
        <f t="array" ref="R5938">_xlfn.IFS(L5938&lt;=$W$6,1,L5938&lt;=$X$6,2,L5938&lt;=$Y$6,3,L5938&gt;$Y$6,4)</f>
        <v>4</v>
      </c>
      <c r="S5938">
        <f t="shared" si="184"/>
        <v>1</v>
      </c>
      <c r="T5938">
        <f t="shared" si="185"/>
        <v>1</v>
      </c>
    </row>
    <row r="5939" spans="1:20" x14ac:dyDescent="0.25">
      <c r="A5939">
        <v>5938</v>
      </c>
      <c r="B5939" t="s">
        <v>5957</v>
      </c>
      <c r="C5939">
        <v>74</v>
      </c>
      <c r="D5939" t="s">
        <v>20</v>
      </c>
      <c r="E5939">
        <v>0</v>
      </c>
      <c r="F5939">
        <v>33</v>
      </c>
      <c r="G5939">
        <v>9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  <c r="N5939">
        <v>4</v>
      </c>
      <c r="O5939">
        <v>1</v>
      </c>
      <c r="P5939">
        <v>4</v>
      </c>
      <c r="Q5939">
        <v>1</v>
      </c>
      <c r="R5939" cm="1">
        <f t="array" ref="R5939">_xlfn.IFS(L5939&lt;=$W$6,1,L5939&lt;=$X$6,2,L5939&lt;=$Y$6,3,L5939&gt;$Y$6,4)</f>
        <v>2</v>
      </c>
      <c r="S5939">
        <f t="shared" si="184"/>
        <v>2</v>
      </c>
      <c r="T5939" t="str">
        <f t="shared" si="185"/>
        <v>2&gt;</v>
      </c>
    </row>
    <row r="5940" spans="1:20" x14ac:dyDescent="0.25">
      <c r="A5940">
        <v>5939</v>
      </c>
      <c r="B5940" t="s">
        <v>5958</v>
      </c>
      <c r="C5940">
        <v>85</v>
      </c>
      <c r="D5940" t="s">
        <v>20</v>
      </c>
      <c r="E5940">
        <v>1</v>
      </c>
      <c r="F5940">
        <v>40</v>
      </c>
      <c r="G5940">
        <v>8</v>
      </c>
      <c r="H5940">
        <v>230757.88</v>
      </c>
      <c r="I5940">
        <v>1</v>
      </c>
      <c r="J5940">
        <v>0</v>
      </c>
      <c r="K5940">
        <v>1</v>
      </c>
      <c r="L5940">
        <v>162087.82</v>
      </c>
      <c r="M5940">
        <v>0</v>
      </c>
      <c r="N5940">
        <v>4</v>
      </c>
      <c r="O5940">
        <v>3</v>
      </c>
      <c r="P5940">
        <v>3</v>
      </c>
      <c r="Q5940">
        <v>3</v>
      </c>
      <c r="R5940" cm="1">
        <f t="array" ref="R5940">_xlfn.IFS(L5940&lt;=$W$6,1,L5940&lt;=$X$6,2,L5940&lt;=$Y$6,3,L5940&gt;$Y$6,4)</f>
        <v>4</v>
      </c>
      <c r="S5940">
        <f t="shared" si="184"/>
        <v>3</v>
      </c>
      <c r="T5940">
        <f t="shared" si="185"/>
        <v>1</v>
      </c>
    </row>
    <row r="5941" spans="1:20" x14ac:dyDescent="0.25">
      <c r="A5941">
        <v>5940</v>
      </c>
      <c r="B5941" t="s">
        <v>5959</v>
      </c>
      <c r="C5941">
        <v>76.599999999999994</v>
      </c>
      <c r="D5941" t="s">
        <v>27</v>
      </c>
      <c r="E5941">
        <v>1</v>
      </c>
      <c r="F5941">
        <v>32</v>
      </c>
      <c r="G5941">
        <v>5</v>
      </c>
      <c r="H5941">
        <v>255572.56</v>
      </c>
      <c r="I5941">
        <v>2</v>
      </c>
      <c r="J5941">
        <v>1</v>
      </c>
      <c r="K5941">
        <v>1</v>
      </c>
      <c r="L5941">
        <v>28879.3</v>
      </c>
      <c r="M5941">
        <v>0</v>
      </c>
      <c r="N5941">
        <v>4</v>
      </c>
      <c r="O5941">
        <v>1</v>
      </c>
      <c r="P5941">
        <v>2</v>
      </c>
      <c r="Q5941">
        <v>4</v>
      </c>
      <c r="R5941" cm="1">
        <f t="array" ref="R5941">_xlfn.IFS(L5941&lt;=$W$6,1,L5941&lt;=$X$6,2,L5941&lt;=$Y$6,3,L5941&gt;$Y$6,4)</f>
        <v>1</v>
      </c>
      <c r="S5941">
        <f t="shared" si="184"/>
        <v>1</v>
      </c>
      <c r="T5941" t="str">
        <f t="shared" si="185"/>
        <v>2&gt;</v>
      </c>
    </row>
    <row r="5942" spans="1:20" x14ac:dyDescent="0.25">
      <c r="A5942">
        <v>5941</v>
      </c>
      <c r="B5942" t="s">
        <v>5960</v>
      </c>
      <c r="C5942">
        <v>84.9</v>
      </c>
      <c r="D5942" t="s">
        <v>18</v>
      </c>
      <c r="E5942">
        <v>0</v>
      </c>
      <c r="F5942">
        <v>43</v>
      </c>
      <c r="G5942">
        <v>7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  <c r="N5942">
        <v>4</v>
      </c>
      <c r="O5942">
        <v>3</v>
      </c>
      <c r="P5942">
        <v>3</v>
      </c>
      <c r="Q5942">
        <v>1</v>
      </c>
      <c r="R5942" cm="1">
        <f t="array" ref="R5942">_xlfn.IFS(L5942&lt;=$W$6,1,L5942&lt;=$X$6,2,L5942&lt;=$Y$6,3,L5942&gt;$Y$6,4)</f>
        <v>4</v>
      </c>
      <c r="S5942">
        <f t="shared" si="184"/>
        <v>4</v>
      </c>
      <c r="T5942" t="str">
        <f t="shared" si="185"/>
        <v>2&gt;</v>
      </c>
    </row>
    <row r="5943" spans="1:20" x14ac:dyDescent="0.25">
      <c r="A5943">
        <v>5942</v>
      </c>
      <c r="B5943" t="s">
        <v>5961</v>
      </c>
      <c r="C5943">
        <v>61.2</v>
      </c>
      <c r="D5943" t="s">
        <v>18</v>
      </c>
      <c r="E5943">
        <v>0</v>
      </c>
      <c r="F5943">
        <v>35</v>
      </c>
      <c r="G5943">
        <v>1</v>
      </c>
      <c r="H5943">
        <v>129800.64</v>
      </c>
      <c r="I5943">
        <v>2</v>
      </c>
      <c r="J5943">
        <v>1</v>
      </c>
      <c r="K5943">
        <v>0</v>
      </c>
      <c r="L5943">
        <v>102426.12</v>
      </c>
      <c r="M5943">
        <v>0</v>
      </c>
      <c r="N5943">
        <v>2</v>
      </c>
      <c r="O5943">
        <v>2</v>
      </c>
      <c r="P5943">
        <v>1</v>
      </c>
      <c r="Q5943">
        <v>2</v>
      </c>
      <c r="R5943" cm="1">
        <f t="array" ref="R5943">_xlfn.IFS(L5943&lt;=$W$6,1,L5943&lt;=$X$6,2,L5943&lt;=$Y$6,3,L5943&gt;$Y$6,4)</f>
        <v>3</v>
      </c>
      <c r="S5943">
        <f t="shared" si="184"/>
        <v>2</v>
      </c>
      <c r="T5943" t="str">
        <f t="shared" si="185"/>
        <v>2&gt;</v>
      </c>
    </row>
    <row r="5944" spans="1:20" x14ac:dyDescent="0.25">
      <c r="A5944">
        <v>5943</v>
      </c>
      <c r="B5944" t="s">
        <v>5962</v>
      </c>
      <c r="C5944">
        <v>51.7</v>
      </c>
      <c r="D5944" t="s">
        <v>27</v>
      </c>
      <c r="E5944">
        <v>1</v>
      </c>
      <c r="F5944">
        <v>55</v>
      </c>
      <c r="G5944">
        <v>1</v>
      </c>
      <c r="H5944">
        <v>218345.76</v>
      </c>
      <c r="I5944">
        <v>1</v>
      </c>
      <c r="J5944">
        <v>1</v>
      </c>
      <c r="K5944">
        <v>0</v>
      </c>
      <c r="L5944">
        <v>54676.1</v>
      </c>
      <c r="M5944">
        <v>1</v>
      </c>
      <c r="N5944">
        <v>1</v>
      </c>
      <c r="O5944">
        <v>4</v>
      </c>
      <c r="P5944">
        <v>1</v>
      </c>
      <c r="Q5944">
        <v>3</v>
      </c>
      <c r="R5944" cm="1">
        <f t="array" ref="R5944">_xlfn.IFS(L5944&lt;=$W$6,1,L5944&lt;=$X$6,2,L5944&lt;=$Y$6,3,L5944&gt;$Y$6,4)</f>
        <v>2</v>
      </c>
      <c r="S5944">
        <f t="shared" si="184"/>
        <v>5</v>
      </c>
      <c r="T5944">
        <f t="shared" si="185"/>
        <v>1</v>
      </c>
    </row>
    <row r="5945" spans="1:20" x14ac:dyDescent="0.25">
      <c r="A5945">
        <v>5944</v>
      </c>
      <c r="B5945" t="s">
        <v>5963</v>
      </c>
      <c r="C5945">
        <v>64.5</v>
      </c>
      <c r="D5945" t="s">
        <v>18</v>
      </c>
      <c r="E5945">
        <v>0</v>
      </c>
      <c r="F5945">
        <v>57</v>
      </c>
      <c r="G5945">
        <v>8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  <c r="N5945">
        <v>2</v>
      </c>
      <c r="O5945">
        <v>4</v>
      </c>
      <c r="P5945">
        <v>3</v>
      </c>
      <c r="Q5945">
        <v>1</v>
      </c>
      <c r="R5945" cm="1">
        <f t="array" ref="R5945">_xlfn.IFS(L5945&lt;=$W$6,1,L5945&lt;=$X$6,2,L5945&lt;=$Y$6,3,L5945&gt;$Y$6,4)</f>
        <v>1</v>
      </c>
      <c r="S5945">
        <f t="shared" si="184"/>
        <v>5</v>
      </c>
      <c r="T5945" t="str">
        <f t="shared" si="185"/>
        <v>2&gt;</v>
      </c>
    </row>
    <row r="5946" spans="1:20" x14ac:dyDescent="0.25">
      <c r="A5946">
        <v>5945</v>
      </c>
      <c r="B5946" t="s">
        <v>5964</v>
      </c>
      <c r="C5946">
        <v>69.599999999999994</v>
      </c>
      <c r="D5946" t="s">
        <v>27</v>
      </c>
      <c r="E5946">
        <v>1</v>
      </c>
      <c r="F5946">
        <v>45</v>
      </c>
      <c r="G5946">
        <v>5</v>
      </c>
      <c r="H5946">
        <v>228182.76</v>
      </c>
      <c r="I5946">
        <v>1</v>
      </c>
      <c r="J5946">
        <v>0</v>
      </c>
      <c r="K5946">
        <v>1</v>
      </c>
      <c r="L5946">
        <v>159888.1</v>
      </c>
      <c r="M5946">
        <v>0</v>
      </c>
      <c r="N5946">
        <v>3</v>
      </c>
      <c r="O5946">
        <v>3</v>
      </c>
      <c r="P5946">
        <v>2</v>
      </c>
      <c r="Q5946">
        <v>3</v>
      </c>
      <c r="R5946" cm="1">
        <f t="array" ref="R5946">_xlfn.IFS(L5946&lt;=$W$6,1,L5946&lt;=$X$6,2,L5946&lt;=$Y$6,3,L5946&gt;$Y$6,4)</f>
        <v>4</v>
      </c>
      <c r="S5946">
        <f t="shared" si="184"/>
        <v>4</v>
      </c>
      <c r="T5946">
        <f t="shared" si="185"/>
        <v>1</v>
      </c>
    </row>
    <row r="5947" spans="1:20" x14ac:dyDescent="0.25">
      <c r="A5947">
        <v>5946</v>
      </c>
      <c r="B5947" t="s">
        <v>5965</v>
      </c>
      <c r="C5947">
        <v>71.599999999999994</v>
      </c>
      <c r="D5947" t="s">
        <v>18</v>
      </c>
      <c r="E5947">
        <v>0</v>
      </c>
      <c r="F5947">
        <v>42</v>
      </c>
      <c r="G5947">
        <v>4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  <c r="N5947">
        <v>3</v>
      </c>
      <c r="O5947">
        <v>3</v>
      </c>
      <c r="P5947">
        <v>1</v>
      </c>
      <c r="Q5947">
        <v>1</v>
      </c>
      <c r="R5947" cm="1">
        <f t="array" ref="R5947">_xlfn.IFS(L5947&lt;=$W$6,1,L5947&lt;=$X$6,2,L5947&lt;=$Y$6,3,L5947&gt;$Y$6,4)</f>
        <v>4</v>
      </c>
      <c r="S5947">
        <f t="shared" si="184"/>
        <v>4</v>
      </c>
      <c r="T5947" t="str">
        <f t="shared" si="185"/>
        <v>2&gt;</v>
      </c>
    </row>
    <row r="5948" spans="1:20" x14ac:dyDescent="0.25">
      <c r="A5948">
        <v>5947</v>
      </c>
      <c r="B5948" t="s">
        <v>5966</v>
      </c>
      <c r="C5948">
        <v>59</v>
      </c>
      <c r="D5948" t="s">
        <v>18</v>
      </c>
      <c r="E5948">
        <v>1</v>
      </c>
      <c r="F5948">
        <v>34</v>
      </c>
      <c r="G5948">
        <v>10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  <c r="N5948">
        <v>2</v>
      </c>
      <c r="O5948">
        <v>1</v>
      </c>
      <c r="P5948">
        <v>4</v>
      </c>
      <c r="Q5948">
        <v>1</v>
      </c>
      <c r="R5948" cm="1">
        <f t="array" ref="R5948">_xlfn.IFS(L5948&lt;=$W$6,1,L5948&lt;=$X$6,2,L5948&lt;=$Y$6,3,L5948&gt;$Y$6,4)</f>
        <v>3</v>
      </c>
      <c r="S5948">
        <f t="shared" si="184"/>
        <v>2</v>
      </c>
      <c r="T5948" t="str">
        <f t="shared" si="185"/>
        <v>2&gt;</v>
      </c>
    </row>
    <row r="5949" spans="1:20" x14ac:dyDescent="0.25">
      <c r="A5949">
        <v>5948</v>
      </c>
      <c r="B5949" t="s">
        <v>5967</v>
      </c>
      <c r="C5949">
        <v>65.599999999999994</v>
      </c>
      <c r="D5949" t="s">
        <v>18</v>
      </c>
      <c r="E5949">
        <v>0</v>
      </c>
      <c r="F5949">
        <v>47</v>
      </c>
      <c r="G5949">
        <v>8</v>
      </c>
      <c r="H5949">
        <v>291866.53999999998</v>
      </c>
      <c r="I5949">
        <v>1</v>
      </c>
      <c r="J5949">
        <v>1</v>
      </c>
      <c r="K5949">
        <v>1</v>
      </c>
      <c r="L5949">
        <v>199392.14</v>
      </c>
      <c r="M5949">
        <v>0</v>
      </c>
      <c r="N5949">
        <v>3</v>
      </c>
      <c r="O5949">
        <v>4</v>
      </c>
      <c r="P5949">
        <v>3</v>
      </c>
      <c r="Q5949">
        <v>4</v>
      </c>
      <c r="R5949" cm="1">
        <f t="array" ref="R5949">_xlfn.IFS(L5949&lt;=$W$6,1,L5949&lt;=$X$6,2,L5949&lt;=$Y$6,3,L5949&gt;$Y$6,4)</f>
        <v>4</v>
      </c>
      <c r="S5949">
        <f t="shared" si="184"/>
        <v>4</v>
      </c>
      <c r="T5949">
        <f t="shared" si="185"/>
        <v>1</v>
      </c>
    </row>
    <row r="5950" spans="1:20" x14ac:dyDescent="0.25">
      <c r="A5950">
        <v>5949</v>
      </c>
      <c r="B5950" t="s">
        <v>5968</v>
      </c>
      <c r="C5950">
        <v>47.3</v>
      </c>
      <c r="D5950" t="s">
        <v>27</v>
      </c>
      <c r="E5950">
        <v>0</v>
      </c>
      <c r="F5950">
        <v>37</v>
      </c>
      <c r="G5950">
        <v>8</v>
      </c>
      <c r="H5950">
        <v>263009.46000000002</v>
      </c>
      <c r="I5950">
        <v>1</v>
      </c>
      <c r="J5950">
        <v>1</v>
      </c>
      <c r="K5950">
        <v>0</v>
      </c>
      <c r="L5950">
        <v>189560.43</v>
      </c>
      <c r="M5950">
        <v>0</v>
      </c>
      <c r="N5950">
        <v>1</v>
      </c>
      <c r="O5950">
        <v>2</v>
      </c>
      <c r="P5950">
        <v>3</v>
      </c>
      <c r="Q5950">
        <v>4</v>
      </c>
      <c r="R5950" cm="1">
        <f t="array" ref="R5950">_xlfn.IFS(L5950&lt;=$W$6,1,L5950&lt;=$X$6,2,L5950&lt;=$Y$6,3,L5950&gt;$Y$6,4)</f>
        <v>4</v>
      </c>
      <c r="S5950">
        <f t="shared" si="184"/>
        <v>3</v>
      </c>
      <c r="T5950">
        <f t="shared" si="185"/>
        <v>1</v>
      </c>
    </row>
    <row r="5951" spans="1:20" x14ac:dyDescent="0.25">
      <c r="A5951">
        <v>5950</v>
      </c>
      <c r="B5951" t="s">
        <v>5969</v>
      </c>
      <c r="C5951">
        <v>74.2</v>
      </c>
      <c r="D5951" t="s">
        <v>27</v>
      </c>
      <c r="E5951">
        <v>0</v>
      </c>
      <c r="F5951">
        <v>46</v>
      </c>
      <c r="G5951">
        <v>9</v>
      </c>
      <c r="H5951">
        <v>215852.04</v>
      </c>
      <c r="I5951">
        <v>1</v>
      </c>
      <c r="J5951">
        <v>0</v>
      </c>
      <c r="K5951">
        <v>1</v>
      </c>
      <c r="L5951">
        <v>17375.27</v>
      </c>
      <c r="M5951">
        <v>1</v>
      </c>
      <c r="N5951">
        <v>4</v>
      </c>
      <c r="O5951">
        <v>3</v>
      </c>
      <c r="P5951">
        <v>4</v>
      </c>
      <c r="Q5951">
        <v>3</v>
      </c>
      <c r="R5951" cm="1">
        <f t="array" ref="R5951">_xlfn.IFS(L5951&lt;=$W$6,1,L5951&lt;=$X$6,2,L5951&lt;=$Y$6,3,L5951&gt;$Y$6,4)</f>
        <v>1</v>
      </c>
      <c r="S5951">
        <f t="shared" si="184"/>
        <v>4</v>
      </c>
      <c r="T5951">
        <f t="shared" si="185"/>
        <v>1</v>
      </c>
    </row>
    <row r="5952" spans="1:20" x14ac:dyDescent="0.25">
      <c r="A5952">
        <v>5951</v>
      </c>
      <c r="B5952" t="s">
        <v>5970</v>
      </c>
      <c r="C5952">
        <v>83.4</v>
      </c>
      <c r="D5952" t="s">
        <v>27</v>
      </c>
      <c r="E5952">
        <v>0</v>
      </c>
      <c r="F5952">
        <v>59</v>
      </c>
      <c r="G5952">
        <v>9</v>
      </c>
      <c r="H5952">
        <v>224563.20000000001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  <c r="N5952">
        <v>4</v>
      </c>
      <c r="O5952">
        <v>4</v>
      </c>
      <c r="P5952">
        <v>4</v>
      </c>
      <c r="Q5952">
        <v>3</v>
      </c>
      <c r="R5952" cm="1">
        <f t="array" ref="R5952">_xlfn.IFS(L5952&lt;=$W$6,1,L5952&lt;=$X$6,2,L5952&lt;=$Y$6,3,L5952&gt;$Y$6,4)</f>
        <v>3</v>
      </c>
      <c r="S5952">
        <f t="shared" si="184"/>
        <v>5</v>
      </c>
      <c r="T5952" t="str">
        <f t="shared" si="185"/>
        <v>2&gt;</v>
      </c>
    </row>
    <row r="5953" spans="1:20" x14ac:dyDescent="0.25">
      <c r="A5953">
        <v>5952</v>
      </c>
      <c r="B5953" t="s">
        <v>5971</v>
      </c>
      <c r="C5953">
        <v>72.099999999999994</v>
      </c>
      <c r="D5953" t="s">
        <v>18</v>
      </c>
      <c r="E5953">
        <v>1</v>
      </c>
      <c r="F5953">
        <v>43</v>
      </c>
      <c r="G5953">
        <v>8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  <c r="N5953">
        <v>4</v>
      </c>
      <c r="O5953">
        <v>3</v>
      </c>
      <c r="P5953">
        <v>3</v>
      </c>
      <c r="Q5953">
        <v>1</v>
      </c>
      <c r="R5953" cm="1">
        <f t="array" ref="R5953">_xlfn.IFS(L5953&lt;=$W$6,1,L5953&lt;=$X$6,2,L5953&lt;=$Y$6,3,L5953&gt;$Y$6,4)</f>
        <v>2</v>
      </c>
      <c r="S5953">
        <f t="shared" si="184"/>
        <v>4</v>
      </c>
      <c r="T5953" t="str">
        <f t="shared" si="185"/>
        <v>2&gt;</v>
      </c>
    </row>
    <row r="5954" spans="1:20" x14ac:dyDescent="0.25">
      <c r="A5954">
        <v>5953</v>
      </c>
      <c r="B5954" t="s">
        <v>5972</v>
      </c>
      <c r="C5954">
        <v>59</v>
      </c>
      <c r="D5954" t="s">
        <v>20</v>
      </c>
      <c r="E5954">
        <v>1</v>
      </c>
      <c r="F5954">
        <v>31</v>
      </c>
      <c r="G5954">
        <v>11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  <c r="N5954">
        <v>2</v>
      </c>
      <c r="O5954">
        <v>1</v>
      </c>
      <c r="P5954">
        <v>4</v>
      </c>
      <c r="Q5954">
        <v>1</v>
      </c>
      <c r="R5954" cm="1">
        <f t="array" ref="R5954">_xlfn.IFS(L5954&lt;=$W$6,1,L5954&lt;=$X$6,2,L5954&lt;=$Y$6,3,L5954&gt;$Y$6,4)</f>
        <v>2</v>
      </c>
      <c r="S5954">
        <f t="shared" si="184"/>
        <v>1</v>
      </c>
      <c r="T5954">
        <f t="shared" si="185"/>
        <v>1</v>
      </c>
    </row>
    <row r="5955" spans="1:20" x14ac:dyDescent="0.25">
      <c r="A5955">
        <v>5954</v>
      </c>
      <c r="B5955" t="s">
        <v>5973</v>
      </c>
      <c r="C5955">
        <v>51.6</v>
      </c>
      <c r="D5955" t="s">
        <v>20</v>
      </c>
      <c r="E5955">
        <v>0</v>
      </c>
      <c r="F5955">
        <v>33</v>
      </c>
      <c r="G5955">
        <v>8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  <c r="N5955">
        <v>1</v>
      </c>
      <c r="O5955">
        <v>1</v>
      </c>
      <c r="P5955">
        <v>3</v>
      </c>
      <c r="Q5955">
        <v>1</v>
      </c>
      <c r="R5955" cm="1">
        <f t="array" ref="R5955">_xlfn.IFS(L5955&lt;=$W$6,1,L5955&lt;=$X$6,2,L5955&lt;=$Y$6,3,L5955&gt;$Y$6,4)</f>
        <v>1</v>
      </c>
      <c r="S5955">
        <f t="shared" ref="S5955:S6018" si="186">VLOOKUP(F5955,$V$10:$W$16,2,1)</f>
        <v>2</v>
      </c>
      <c r="T5955">
        <f t="shared" ref="T5955:T6018" si="187">VLOOKUP(I5955,$Y$9:$Z$11,2,1)</f>
        <v>1</v>
      </c>
    </row>
    <row r="5956" spans="1:20" x14ac:dyDescent="0.25">
      <c r="A5956">
        <v>5955</v>
      </c>
      <c r="B5956" t="s">
        <v>5974</v>
      </c>
      <c r="C5956">
        <v>85</v>
      </c>
      <c r="D5956" t="s">
        <v>18</v>
      </c>
      <c r="E5956">
        <v>1</v>
      </c>
      <c r="F5956">
        <v>35</v>
      </c>
      <c r="G5956">
        <v>1</v>
      </c>
      <c r="H5956">
        <v>249563.34</v>
      </c>
      <c r="I5956">
        <v>1</v>
      </c>
      <c r="J5956">
        <v>0</v>
      </c>
      <c r="K5956">
        <v>1</v>
      </c>
      <c r="L5956">
        <v>33700.519999999997</v>
      </c>
      <c r="M5956">
        <v>0</v>
      </c>
      <c r="N5956">
        <v>4</v>
      </c>
      <c r="O5956">
        <v>2</v>
      </c>
      <c r="P5956">
        <v>1</v>
      </c>
      <c r="Q5956">
        <v>3</v>
      </c>
      <c r="R5956" cm="1">
        <f t="array" ref="R5956">_xlfn.IFS(L5956&lt;=$W$6,1,L5956&lt;=$X$6,2,L5956&lt;=$Y$6,3,L5956&gt;$Y$6,4)</f>
        <v>1</v>
      </c>
      <c r="S5956">
        <f t="shared" si="186"/>
        <v>2</v>
      </c>
      <c r="T5956">
        <f t="shared" si="187"/>
        <v>1</v>
      </c>
    </row>
    <row r="5957" spans="1:20" x14ac:dyDescent="0.25">
      <c r="A5957">
        <v>5956</v>
      </c>
      <c r="B5957" t="s">
        <v>5975</v>
      </c>
      <c r="C5957">
        <v>74.8</v>
      </c>
      <c r="D5957" t="s">
        <v>18</v>
      </c>
      <c r="E5957">
        <v>0</v>
      </c>
      <c r="F5957">
        <v>41</v>
      </c>
      <c r="G5957">
        <v>10</v>
      </c>
      <c r="H5957">
        <v>265731.12</v>
      </c>
      <c r="I5957">
        <v>1</v>
      </c>
      <c r="J5957">
        <v>1</v>
      </c>
      <c r="K5957">
        <v>1</v>
      </c>
      <c r="L5957">
        <v>59636.43</v>
      </c>
      <c r="M5957">
        <v>1</v>
      </c>
      <c r="N5957">
        <v>4</v>
      </c>
      <c r="O5957">
        <v>3</v>
      </c>
      <c r="P5957">
        <v>4</v>
      </c>
      <c r="Q5957">
        <v>4</v>
      </c>
      <c r="R5957" cm="1">
        <f t="array" ref="R5957">_xlfn.IFS(L5957&lt;=$W$6,1,L5957&lt;=$X$6,2,L5957&lt;=$Y$6,3,L5957&gt;$Y$6,4)</f>
        <v>2</v>
      </c>
      <c r="S5957">
        <f t="shared" si="186"/>
        <v>3</v>
      </c>
      <c r="T5957">
        <f t="shared" si="187"/>
        <v>1</v>
      </c>
    </row>
    <row r="5958" spans="1:20" x14ac:dyDescent="0.25">
      <c r="A5958">
        <v>5957</v>
      </c>
      <c r="B5958" t="s">
        <v>5976</v>
      </c>
      <c r="C5958">
        <v>79.8</v>
      </c>
      <c r="D5958" t="s">
        <v>27</v>
      </c>
      <c r="E5958">
        <v>0</v>
      </c>
      <c r="F5958">
        <v>40</v>
      </c>
      <c r="G5958">
        <v>5</v>
      </c>
      <c r="H5958">
        <v>258110.26</v>
      </c>
      <c r="I5958">
        <v>1</v>
      </c>
      <c r="J5958">
        <v>1</v>
      </c>
      <c r="K5958">
        <v>0</v>
      </c>
      <c r="L5958">
        <v>157147.59</v>
      </c>
      <c r="M5958">
        <v>0</v>
      </c>
      <c r="N5958">
        <v>4</v>
      </c>
      <c r="O5958">
        <v>3</v>
      </c>
      <c r="P5958">
        <v>2</v>
      </c>
      <c r="Q5958">
        <v>4</v>
      </c>
      <c r="R5958" cm="1">
        <f t="array" ref="R5958">_xlfn.IFS(L5958&lt;=$W$6,1,L5958&lt;=$X$6,2,L5958&lt;=$Y$6,3,L5958&gt;$Y$6,4)</f>
        <v>4</v>
      </c>
      <c r="S5958">
        <f t="shared" si="186"/>
        <v>3</v>
      </c>
      <c r="T5958">
        <f t="shared" si="187"/>
        <v>1</v>
      </c>
    </row>
    <row r="5959" spans="1:20" x14ac:dyDescent="0.25">
      <c r="A5959">
        <v>5958</v>
      </c>
      <c r="B5959" t="s">
        <v>5977</v>
      </c>
      <c r="C5959">
        <v>61.2</v>
      </c>
      <c r="D5959" t="s">
        <v>27</v>
      </c>
      <c r="E5959">
        <v>1</v>
      </c>
      <c r="F5959">
        <v>78</v>
      </c>
      <c r="G5959">
        <v>7</v>
      </c>
      <c r="H5959">
        <v>192333.76</v>
      </c>
      <c r="I5959">
        <v>1</v>
      </c>
      <c r="J5959">
        <v>1</v>
      </c>
      <c r="K5959">
        <v>1</v>
      </c>
      <c r="L5959">
        <v>191393.26</v>
      </c>
      <c r="M5959">
        <v>0</v>
      </c>
      <c r="N5959">
        <v>2</v>
      </c>
      <c r="O5959">
        <v>4</v>
      </c>
      <c r="P5959">
        <v>3</v>
      </c>
      <c r="Q5959">
        <v>2</v>
      </c>
      <c r="R5959" cm="1">
        <f t="array" ref="R5959">_xlfn.IFS(L5959&lt;=$W$6,1,L5959&lt;=$X$6,2,L5959&lt;=$Y$6,3,L5959&gt;$Y$6,4)</f>
        <v>4</v>
      </c>
      <c r="S5959">
        <f t="shared" si="186"/>
        <v>5</v>
      </c>
      <c r="T5959">
        <f t="shared" si="187"/>
        <v>1</v>
      </c>
    </row>
    <row r="5960" spans="1:20" x14ac:dyDescent="0.25">
      <c r="A5960">
        <v>5959</v>
      </c>
      <c r="B5960" t="s">
        <v>5978</v>
      </c>
      <c r="C5960">
        <v>54</v>
      </c>
      <c r="D5960" t="s">
        <v>18</v>
      </c>
      <c r="E5960">
        <v>0</v>
      </c>
      <c r="F5960">
        <v>42</v>
      </c>
      <c r="G5960">
        <v>4</v>
      </c>
      <c r="H5960">
        <v>330596.24</v>
      </c>
      <c r="I5960">
        <v>1</v>
      </c>
      <c r="J5960">
        <v>0</v>
      </c>
      <c r="K5960">
        <v>1</v>
      </c>
      <c r="L5960">
        <v>199862.75</v>
      </c>
      <c r="M5960">
        <v>0</v>
      </c>
      <c r="N5960">
        <v>1</v>
      </c>
      <c r="O5960">
        <v>3</v>
      </c>
      <c r="P5960">
        <v>1</v>
      </c>
      <c r="Q5960">
        <v>4</v>
      </c>
      <c r="R5960" cm="1">
        <f t="array" ref="R5960">_xlfn.IFS(L5960&lt;=$W$6,1,L5960&lt;=$X$6,2,L5960&lt;=$Y$6,3,L5960&gt;$Y$6,4)</f>
        <v>4</v>
      </c>
      <c r="S5960">
        <f t="shared" si="186"/>
        <v>4</v>
      </c>
      <c r="T5960">
        <f t="shared" si="187"/>
        <v>1</v>
      </c>
    </row>
    <row r="5961" spans="1:20" x14ac:dyDescent="0.25">
      <c r="A5961">
        <v>5960</v>
      </c>
      <c r="B5961" t="s">
        <v>5979</v>
      </c>
      <c r="C5961">
        <v>71.900000000000006</v>
      </c>
      <c r="D5961" t="s">
        <v>20</v>
      </c>
      <c r="E5961">
        <v>0</v>
      </c>
      <c r="F5961">
        <v>35</v>
      </c>
      <c r="G5961">
        <v>8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  <c r="N5961">
        <v>4</v>
      </c>
      <c r="O5961">
        <v>2</v>
      </c>
      <c r="P5961">
        <v>3</v>
      </c>
      <c r="Q5961">
        <v>1</v>
      </c>
      <c r="R5961" cm="1">
        <f t="array" ref="R5961">_xlfn.IFS(L5961&lt;=$W$6,1,L5961&lt;=$X$6,2,L5961&lt;=$Y$6,3,L5961&gt;$Y$6,4)</f>
        <v>1</v>
      </c>
      <c r="S5961">
        <f t="shared" si="186"/>
        <v>2</v>
      </c>
      <c r="T5961" t="str">
        <f t="shared" si="187"/>
        <v>2&gt;</v>
      </c>
    </row>
    <row r="5962" spans="1:20" x14ac:dyDescent="0.25">
      <c r="A5962">
        <v>5961</v>
      </c>
      <c r="B5962" t="s">
        <v>5980</v>
      </c>
      <c r="C5962">
        <v>59.8</v>
      </c>
      <c r="D5962" t="s">
        <v>18</v>
      </c>
      <c r="E5962">
        <v>1</v>
      </c>
      <c r="F5962">
        <v>50</v>
      </c>
      <c r="G5962">
        <v>7</v>
      </c>
      <c r="H5962">
        <v>241365.06</v>
      </c>
      <c r="I5962">
        <v>1</v>
      </c>
      <c r="J5962">
        <v>1</v>
      </c>
      <c r="K5962">
        <v>0</v>
      </c>
      <c r="L5962">
        <v>30635.52</v>
      </c>
      <c r="M5962">
        <v>1</v>
      </c>
      <c r="N5962">
        <v>2</v>
      </c>
      <c r="O5962">
        <v>4</v>
      </c>
      <c r="P5962">
        <v>3</v>
      </c>
      <c r="Q5962">
        <v>3</v>
      </c>
      <c r="R5962" cm="1">
        <f t="array" ref="R5962">_xlfn.IFS(L5962&lt;=$W$6,1,L5962&lt;=$X$6,2,L5962&lt;=$Y$6,3,L5962&gt;$Y$6,4)</f>
        <v>1</v>
      </c>
      <c r="S5962">
        <f t="shared" si="186"/>
        <v>5</v>
      </c>
      <c r="T5962">
        <f t="shared" si="187"/>
        <v>1</v>
      </c>
    </row>
    <row r="5963" spans="1:20" x14ac:dyDescent="0.25">
      <c r="A5963">
        <v>5962</v>
      </c>
      <c r="B5963" t="s">
        <v>5981</v>
      </c>
      <c r="C5963">
        <v>79.599999999999994</v>
      </c>
      <c r="D5963" t="s">
        <v>20</v>
      </c>
      <c r="E5963">
        <v>1</v>
      </c>
      <c r="F5963">
        <v>34</v>
      </c>
      <c r="G5963">
        <v>6</v>
      </c>
      <c r="H5963">
        <v>205546.3</v>
      </c>
      <c r="I5963">
        <v>2</v>
      </c>
      <c r="J5963">
        <v>0</v>
      </c>
      <c r="K5963">
        <v>1</v>
      </c>
      <c r="L5963">
        <v>117832.88</v>
      </c>
      <c r="M5963">
        <v>0</v>
      </c>
      <c r="N5963">
        <v>4</v>
      </c>
      <c r="O5963">
        <v>1</v>
      </c>
      <c r="P5963">
        <v>2</v>
      </c>
      <c r="Q5963">
        <v>3</v>
      </c>
      <c r="R5963" cm="1">
        <f t="array" ref="R5963">_xlfn.IFS(L5963&lt;=$W$6,1,L5963&lt;=$X$6,2,L5963&lt;=$Y$6,3,L5963&gt;$Y$6,4)</f>
        <v>3</v>
      </c>
      <c r="S5963">
        <f t="shared" si="186"/>
        <v>2</v>
      </c>
      <c r="T5963" t="str">
        <f t="shared" si="187"/>
        <v>2&gt;</v>
      </c>
    </row>
    <row r="5964" spans="1:20" x14ac:dyDescent="0.25">
      <c r="A5964">
        <v>5963</v>
      </c>
      <c r="B5964" t="s">
        <v>5982</v>
      </c>
      <c r="C5964">
        <v>57.9</v>
      </c>
      <c r="D5964" t="s">
        <v>27</v>
      </c>
      <c r="E5964">
        <v>1</v>
      </c>
      <c r="F5964">
        <v>44</v>
      </c>
      <c r="G5964">
        <v>1</v>
      </c>
      <c r="H5964">
        <v>288772.64</v>
      </c>
      <c r="I5964">
        <v>1</v>
      </c>
      <c r="J5964">
        <v>1</v>
      </c>
      <c r="K5964">
        <v>1</v>
      </c>
      <c r="L5964">
        <v>22497.1</v>
      </c>
      <c r="M5964">
        <v>1</v>
      </c>
      <c r="N5964">
        <v>1</v>
      </c>
      <c r="O5964">
        <v>3</v>
      </c>
      <c r="P5964">
        <v>1</v>
      </c>
      <c r="Q5964">
        <v>4</v>
      </c>
      <c r="R5964" cm="1">
        <f t="array" ref="R5964">_xlfn.IFS(L5964&lt;=$W$6,1,L5964&lt;=$X$6,2,L5964&lt;=$Y$6,3,L5964&gt;$Y$6,4)</f>
        <v>1</v>
      </c>
      <c r="S5964">
        <f t="shared" si="186"/>
        <v>4</v>
      </c>
      <c r="T5964">
        <f t="shared" si="187"/>
        <v>1</v>
      </c>
    </row>
    <row r="5965" spans="1:20" x14ac:dyDescent="0.25">
      <c r="A5965">
        <v>5964</v>
      </c>
      <c r="B5965" t="s">
        <v>5983</v>
      </c>
      <c r="C5965">
        <v>85</v>
      </c>
      <c r="D5965" t="s">
        <v>27</v>
      </c>
      <c r="E5965">
        <v>0</v>
      </c>
      <c r="F5965">
        <v>42</v>
      </c>
      <c r="G5965">
        <v>8</v>
      </c>
      <c r="H5965">
        <v>208899.6</v>
      </c>
      <c r="I5965">
        <v>1</v>
      </c>
      <c r="J5965">
        <v>1</v>
      </c>
      <c r="K5965">
        <v>1</v>
      </c>
      <c r="L5965">
        <v>747.88</v>
      </c>
      <c r="M5965">
        <v>0</v>
      </c>
      <c r="N5965">
        <v>4</v>
      </c>
      <c r="O5965">
        <v>3</v>
      </c>
      <c r="P5965">
        <v>3</v>
      </c>
      <c r="Q5965">
        <v>3</v>
      </c>
      <c r="R5965" cm="1">
        <f t="array" ref="R5965">_xlfn.IFS(L5965&lt;=$W$6,1,L5965&lt;=$X$6,2,L5965&lt;=$Y$6,3,L5965&gt;$Y$6,4)</f>
        <v>1</v>
      </c>
      <c r="S5965">
        <f t="shared" si="186"/>
        <v>4</v>
      </c>
      <c r="T5965">
        <f t="shared" si="187"/>
        <v>1</v>
      </c>
    </row>
    <row r="5966" spans="1:20" x14ac:dyDescent="0.25">
      <c r="A5966">
        <v>5965</v>
      </c>
      <c r="B5966" t="s">
        <v>5984</v>
      </c>
      <c r="C5966">
        <v>59.9</v>
      </c>
      <c r="D5966" t="s">
        <v>20</v>
      </c>
      <c r="E5966">
        <v>1</v>
      </c>
      <c r="F5966">
        <v>37</v>
      </c>
      <c r="G5966">
        <v>7</v>
      </c>
      <c r="H5966">
        <v>274205.3</v>
      </c>
      <c r="I5966">
        <v>1</v>
      </c>
      <c r="J5966">
        <v>0</v>
      </c>
      <c r="K5966">
        <v>0</v>
      </c>
      <c r="L5966">
        <v>76870.81</v>
      </c>
      <c r="M5966">
        <v>0</v>
      </c>
      <c r="N5966">
        <v>2</v>
      </c>
      <c r="O5966">
        <v>2</v>
      </c>
      <c r="P5966">
        <v>3</v>
      </c>
      <c r="Q5966">
        <v>4</v>
      </c>
      <c r="R5966" cm="1">
        <f t="array" ref="R5966">_xlfn.IFS(L5966&lt;=$W$6,1,L5966&lt;=$X$6,2,L5966&lt;=$Y$6,3,L5966&gt;$Y$6,4)</f>
        <v>2</v>
      </c>
      <c r="S5966">
        <f t="shared" si="186"/>
        <v>3</v>
      </c>
      <c r="T5966">
        <f t="shared" si="187"/>
        <v>1</v>
      </c>
    </row>
    <row r="5967" spans="1:20" x14ac:dyDescent="0.25">
      <c r="A5967">
        <v>5966</v>
      </c>
      <c r="B5967" t="s">
        <v>5985</v>
      </c>
      <c r="C5967">
        <v>72.400000000000006</v>
      </c>
      <c r="D5967" t="s">
        <v>18</v>
      </c>
      <c r="E5967">
        <v>0</v>
      </c>
      <c r="F5967">
        <v>32</v>
      </c>
      <c r="G5967">
        <v>10</v>
      </c>
      <c r="H5967">
        <v>284951.74</v>
      </c>
      <c r="I5967">
        <v>1</v>
      </c>
      <c r="J5967">
        <v>1</v>
      </c>
      <c r="K5967">
        <v>1</v>
      </c>
      <c r="L5967">
        <v>107848.24</v>
      </c>
      <c r="M5967">
        <v>0</v>
      </c>
      <c r="N5967">
        <v>4</v>
      </c>
      <c r="O5967">
        <v>1</v>
      </c>
      <c r="P5967">
        <v>4</v>
      </c>
      <c r="Q5967">
        <v>4</v>
      </c>
      <c r="R5967" cm="1">
        <f t="array" ref="R5967">_xlfn.IFS(L5967&lt;=$W$6,1,L5967&lt;=$X$6,2,L5967&lt;=$Y$6,3,L5967&gt;$Y$6,4)</f>
        <v>3</v>
      </c>
      <c r="S5967">
        <f t="shared" si="186"/>
        <v>1</v>
      </c>
      <c r="T5967">
        <f t="shared" si="187"/>
        <v>1</v>
      </c>
    </row>
    <row r="5968" spans="1:20" x14ac:dyDescent="0.25">
      <c r="A5968">
        <v>5967</v>
      </c>
      <c r="B5968" t="s">
        <v>5986</v>
      </c>
      <c r="C5968">
        <v>50.8</v>
      </c>
      <c r="D5968" t="s">
        <v>18</v>
      </c>
      <c r="E5968">
        <v>0</v>
      </c>
      <c r="F5968">
        <v>45</v>
      </c>
      <c r="G5968">
        <v>10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  <c r="N5968">
        <v>1</v>
      </c>
      <c r="O5968">
        <v>3</v>
      </c>
      <c r="P5968">
        <v>4</v>
      </c>
      <c r="Q5968">
        <v>1</v>
      </c>
      <c r="R5968" cm="1">
        <f t="array" ref="R5968">_xlfn.IFS(L5968&lt;=$W$6,1,L5968&lt;=$X$6,2,L5968&lt;=$Y$6,3,L5968&gt;$Y$6,4)</f>
        <v>3</v>
      </c>
      <c r="S5968">
        <f t="shared" si="186"/>
        <v>4</v>
      </c>
      <c r="T5968">
        <f t="shared" si="187"/>
        <v>1</v>
      </c>
    </row>
    <row r="5969" spans="1:20" x14ac:dyDescent="0.25">
      <c r="A5969">
        <v>5968</v>
      </c>
      <c r="B5969" t="s">
        <v>5987</v>
      </c>
      <c r="C5969">
        <v>77.3</v>
      </c>
      <c r="D5969" t="s">
        <v>20</v>
      </c>
      <c r="E5969">
        <v>1</v>
      </c>
      <c r="F5969">
        <v>39</v>
      </c>
      <c r="G5969">
        <v>3</v>
      </c>
      <c r="H5969">
        <v>206390.39999999999</v>
      </c>
      <c r="I5969">
        <v>2</v>
      </c>
      <c r="J5969">
        <v>1</v>
      </c>
      <c r="K5969">
        <v>0</v>
      </c>
      <c r="L5969">
        <v>178268.36</v>
      </c>
      <c r="M5969">
        <v>0</v>
      </c>
      <c r="N5969">
        <v>4</v>
      </c>
      <c r="O5969">
        <v>2</v>
      </c>
      <c r="P5969">
        <v>1</v>
      </c>
      <c r="Q5969">
        <v>3</v>
      </c>
      <c r="R5969" cm="1">
        <f t="array" ref="R5969">_xlfn.IFS(L5969&lt;=$W$6,1,L5969&lt;=$X$6,2,L5969&lt;=$Y$6,3,L5969&gt;$Y$6,4)</f>
        <v>4</v>
      </c>
      <c r="S5969">
        <f t="shared" si="186"/>
        <v>3</v>
      </c>
      <c r="T5969" t="str">
        <f t="shared" si="187"/>
        <v>2&gt;</v>
      </c>
    </row>
    <row r="5970" spans="1:20" x14ac:dyDescent="0.25">
      <c r="A5970">
        <v>5969</v>
      </c>
      <c r="B5970" t="s">
        <v>5988</v>
      </c>
      <c r="C5970">
        <v>52.6</v>
      </c>
      <c r="D5970" t="s">
        <v>18</v>
      </c>
      <c r="E5970">
        <v>1</v>
      </c>
      <c r="F5970">
        <v>30</v>
      </c>
      <c r="G5970">
        <v>2</v>
      </c>
      <c r="H5970">
        <v>224140.88</v>
      </c>
      <c r="I5970">
        <v>1</v>
      </c>
      <c r="J5970">
        <v>0</v>
      </c>
      <c r="K5970">
        <v>1</v>
      </c>
      <c r="L5970">
        <v>126281.83</v>
      </c>
      <c r="M5970">
        <v>0</v>
      </c>
      <c r="N5970">
        <v>1</v>
      </c>
      <c r="O5970">
        <v>1</v>
      </c>
      <c r="P5970">
        <v>1</v>
      </c>
      <c r="Q5970">
        <v>3</v>
      </c>
      <c r="R5970" cm="1">
        <f t="array" ref="R5970">_xlfn.IFS(L5970&lt;=$W$6,1,L5970&lt;=$X$6,2,L5970&lt;=$Y$6,3,L5970&gt;$Y$6,4)</f>
        <v>3</v>
      </c>
      <c r="S5970">
        <f t="shared" si="186"/>
        <v>1</v>
      </c>
      <c r="T5970">
        <f t="shared" si="187"/>
        <v>1</v>
      </c>
    </row>
    <row r="5971" spans="1:20" x14ac:dyDescent="0.25">
      <c r="A5971">
        <v>5970</v>
      </c>
      <c r="B5971" t="s">
        <v>5989</v>
      </c>
      <c r="C5971">
        <v>54.2</v>
      </c>
      <c r="D5971" t="s">
        <v>18</v>
      </c>
      <c r="E5971">
        <v>0</v>
      </c>
      <c r="F5971">
        <v>31</v>
      </c>
      <c r="G5971">
        <v>8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  <c r="N5971">
        <v>1</v>
      </c>
      <c r="O5971">
        <v>1</v>
      </c>
      <c r="P5971">
        <v>3</v>
      </c>
      <c r="Q5971">
        <v>1</v>
      </c>
      <c r="R5971" cm="1">
        <f t="array" ref="R5971">_xlfn.IFS(L5971&lt;=$W$6,1,L5971&lt;=$X$6,2,L5971&lt;=$Y$6,3,L5971&gt;$Y$6,4)</f>
        <v>4</v>
      </c>
      <c r="S5971">
        <f t="shared" si="186"/>
        <v>1</v>
      </c>
      <c r="T5971" t="str">
        <f t="shared" si="187"/>
        <v>2&gt;</v>
      </c>
    </row>
    <row r="5972" spans="1:20" x14ac:dyDescent="0.25">
      <c r="A5972">
        <v>5971</v>
      </c>
      <c r="B5972" t="s">
        <v>5990</v>
      </c>
      <c r="C5972">
        <v>47</v>
      </c>
      <c r="D5972" t="s">
        <v>18</v>
      </c>
      <c r="E5972">
        <v>1</v>
      </c>
      <c r="F5972">
        <v>37</v>
      </c>
      <c r="G5972">
        <v>2</v>
      </c>
      <c r="H5972">
        <v>192947.18</v>
      </c>
      <c r="I5972">
        <v>1</v>
      </c>
      <c r="J5972">
        <v>0</v>
      </c>
      <c r="K5972">
        <v>0</v>
      </c>
      <c r="L5972">
        <v>5962.3</v>
      </c>
      <c r="M5972">
        <v>0</v>
      </c>
      <c r="N5972">
        <v>1</v>
      </c>
      <c r="O5972">
        <v>2</v>
      </c>
      <c r="P5972">
        <v>1</v>
      </c>
      <c r="Q5972">
        <v>2</v>
      </c>
      <c r="R5972" cm="1">
        <f t="array" ref="R5972">_xlfn.IFS(L5972&lt;=$W$6,1,L5972&lt;=$X$6,2,L5972&lt;=$Y$6,3,L5972&gt;$Y$6,4)</f>
        <v>1</v>
      </c>
      <c r="S5972">
        <f t="shared" si="186"/>
        <v>3</v>
      </c>
      <c r="T5972">
        <f t="shared" si="187"/>
        <v>1</v>
      </c>
    </row>
    <row r="5973" spans="1:20" x14ac:dyDescent="0.25">
      <c r="A5973">
        <v>5972</v>
      </c>
      <c r="B5973" t="s">
        <v>5991</v>
      </c>
      <c r="C5973">
        <v>80.5</v>
      </c>
      <c r="D5973" t="s">
        <v>20</v>
      </c>
      <c r="E5973">
        <v>1</v>
      </c>
      <c r="F5973">
        <v>39</v>
      </c>
      <c r="G5973">
        <v>6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  <c r="N5973">
        <v>4</v>
      </c>
      <c r="O5973">
        <v>2</v>
      </c>
      <c r="P5973">
        <v>2</v>
      </c>
      <c r="Q5973">
        <v>1</v>
      </c>
      <c r="R5973" cm="1">
        <f t="array" ref="R5973">_xlfn.IFS(L5973&lt;=$W$6,1,L5973&lt;=$X$6,2,L5973&lt;=$Y$6,3,L5973&gt;$Y$6,4)</f>
        <v>1</v>
      </c>
      <c r="S5973">
        <f t="shared" si="186"/>
        <v>3</v>
      </c>
      <c r="T5973" t="str">
        <f t="shared" si="187"/>
        <v>2&gt;</v>
      </c>
    </row>
    <row r="5974" spans="1:20" x14ac:dyDescent="0.25">
      <c r="A5974">
        <v>5973</v>
      </c>
      <c r="B5974" t="s">
        <v>5992</v>
      </c>
      <c r="C5974">
        <v>54.8</v>
      </c>
      <c r="D5974" t="s">
        <v>27</v>
      </c>
      <c r="E5974">
        <v>1</v>
      </c>
      <c r="F5974">
        <v>51</v>
      </c>
      <c r="G5974">
        <v>10</v>
      </c>
      <c r="H5974">
        <v>216875.78</v>
      </c>
      <c r="I5974">
        <v>1</v>
      </c>
      <c r="J5974">
        <v>0</v>
      </c>
      <c r="K5974">
        <v>0</v>
      </c>
      <c r="L5974">
        <v>127022.87</v>
      </c>
      <c r="M5974">
        <v>1</v>
      </c>
      <c r="N5974">
        <v>1</v>
      </c>
      <c r="O5974">
        <v>4</v>
      </c>
      <c r="P5974">
        <v>4</v>
      </c>
      <c r="Q5974">
        <v>3</v>
      </c>
      <c r="R5974" cm="1">
        <f t="array" ref="R5974">_xlfn.IFS(L5974&lt;=$W$6,1,L5974&lt;=$X$6,2,L5974&lt;=$Y$6,3,L5974&gt;$Y$6,4)</f>
        <v>3</v>
      </c>
      <c r="S5974">
        <f t="shared" si="186"/>
        <v>5</v>
      </c>
      <c r="T5974">
        <f t="shared" si="187"/>
        <v>1</v>
      </c>
    </row>
    <row r="5975" spans="1:20" x14ac:dyDescent="0.25">
      <c r="A5975">
        <v>5974</v>
      </c>
      <c r="B5975" t="s">
        <v>5993</v>
      </c>
      <c r="C5975">
        <v>67.2</v>
      </c>
      <c r="D5975" t="s">
        <v>18</v>
      </c>
      <c r="E5975">
        <v>1</v>
      </c>
      <c r="F5975">
        <v>39</v>
      </c>
      <c r="G5975">
        <v>6</v>
      </c>
      <c r="H5975">
        <v>306391.18</v>
      </c>
      <c r="I5975">
        <v>1</v>
      </c>
      <c r="J5975">
        <v>1</v>
      </c>
      <c r="K5975">
        <v>1</v>
      </c>
      <c r="L5975">
        <v>162763.01</v>
      </c>
      <c r="M5975">
        <v>0</v>
      </c>
      <c r="N5975">
        <v>3</v>
      </c>
      <c r="O5975">
        <v>2</v>
      </c>
      <c r="P5975">
        <v>2</v>
      </c>
      <c r="Q5975">
        <v>4</v>
      </c>
      <c r="R5975" cm="1">
        <f t="array" ref="R5975">_xlfn.IFS(L5975&lt;=$W$6,1,L5975&lt;=$X$6,2,L5975&lt;=$Y$6,3,L5975&gt;$Y$6,4)</f>
        <v>4</v>
      </c>
      <c r="S5975">
        <f t="shared" si="186"/>
        <v>3</v>
      </c>
      <c r="T5975">
        <f t="shared" si="187"/>
        <v>1</v>
      </c>
    </row>
    <row r="5976" spans="1:20" x14ac:dyDescent="0.25">
      <c r="A5976">
        <v>5975</v>
      </c>
      <c r="B5976" t="s">
        <v>5994</v>
      </c>
      <c r="C5976">
        <v>77.3</v>
      </c>
      <c r="D5976" t="s">
        <v>18</v>
      </c>
      <c r="E5976">
        <v>1</v>
      </c>
      <c r="F5976">
        <v>47</v>
      </c>
      <c r="G5976">
        <v>9</v>
      </c>
      <c r="H5976">
        <v>193754.42</v>
      </c>
      <c r="I5976">
        <v>1</v>
      </c>
      <c r="J5976">
        <v>1</v>
      </c>
      <c r="K5976">
        <v>1</v>
      </c>
      <c r="L5976">
        <v>113950.51</v>
      </c>
      <c r="M5976">
        <v>0</v>
      </c>
      <c r="N5976">
        <v>4</v>
      </c>
      <c r="O5976">
        <v>4</v>
      </c>
      <c r="P5976">
        <v>4</v>
      </c>
      <c r="Q5976">
        <v>2</v>
      </c>
      <c r="R5976" cm="1">
        <f t="array" ref="R5976">_xlfn.IFS(L5976&lt;=$W$6,1,L5976&lt;=$X$6,2,L5976&lt;=$Y$6,3,L5976&gt;$Y$6,4)</f>
        <v>3</v>
      </c>
      <c r="S5976">
        <f t="shared" si="186"/>
        <v>4</v>
      </c>
      <c r="T5976">
        <f t="shared" si="187"/>
        <v>1</v>
      </c>
    </row>
    <row r="5977" spans="1:20" x14ac:dyDescent="0.25">
      <c r="A5977">
        <v>5976</v>
      </c>
      <c r="B5977" t="s">
        <v>5995</v>
      </c>
      <c r="C5977">
        <v>61.4</v>
      </c>
      <c r="D5977" t="s">
        <v>18</v>
      </c>
      <c r="E5977">
        <v>1</v>
      </c>
      <c r="F5977">
        <v>46</v>
      </c>
      <c r="G5977">
        <v>7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  <c r="N5977">
        <v>2</v>
      </c>
      <c r="O5977">
        <v>3</v>
      </c>
      <c r="P5977">
        <v>3</v>
      </c>
      <c r="Q5977">
        <v>1</v>
      </c>
      <c r="R5977" cm="1">
        <f t="array" ref="R5977">_xlfn.IFS(L5977&lt;=$W$6,1,L5977&lt;=$X$6,2,L5977&lt;=$Y$6,3,L5977&gt;$Y$6,4)</f>
        <v>3</v>
      </c>
      <c r="S5977">
        <f t="shared" si="186"/>
        <v>4</v>
      </c>
      <c r="T5977" t="str">
        <f t="shared" si="187"/>
        <v>2&gt;</v>
      </c>
    </row>
    <row r="5978" spans="1:20" x14ac:dyDescent="0.25">
      <c r="A5978">
        <v>5977</v>
      </c>
      <c r="B5978" t="s">
        <v>5996</v>
      </c>
      <c r="C5978">
        <v>53.7</v>
      </c>
      <c r="D5978" t="s">
        <v>18</v>
      </c>
      <c r="E5978">
        <v>0</v>
      </c>
      <c r="F5978">
        <v>40</v>
      </c>
      <c r="G5978">
        <v>11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  <c r="N5978">
        <v>1</v>
      </c>
      <c r="O5978">
        <v>3</v>
      </c>
      <c r="P5978">
        <v>4</v>
      </c>
      <c r="Q5978">
        <v>1</v>
      </c>
      <c r="R5978" cm="1">
        <f t="array" ref="R5978">_xlfn.IFS(L5978&lt;=$W$6,1,L5978&lt;=$X$6,2,L5978&lt;=$Y$6,3,L5978&gt;$Y$6,4)</f>
        <v>2</v>
      </c>
      <c r="S5978">
        <f t="shared" si="186"/>
        <v>3</v>
      </c>
      <c r="T5978">
        <f t="shared" si="187"/>
        <v>1</v>
      </c>
    </row>
    <row r="5979" spans="1:20" x14ac:dyDescent="0.25">
      <c r="A5979">
        <v>5978</v>
      </c>
      <c r="B5979" t="s">
        <v>5997</v>
      </c>
      <c r="C5979">
        <v>70.400000000000006</v>
      </c>
      <c r="D5979" t="s">
        <v>18</v>
      </c>
      <c r="E5979">
        <v>0</v>
      </c>
      <c r="F5979">
        <v>42</v>
      </c>
      <c r="G5979">
        <v>7</v>
      </c>
      <c r="H5979">
        <v>190905.78</v>
      </c>
      <c r="I5979">
        <v>1</v>
      </c>
      <c r="J5979">
        <v>0</v>
      </c>
      <c r="K5979">
        <v>1</v>
      </c>
      <c r="L5979">
        <v>179964.55</v>
      </c>
      <c r="M5979">
        <v>0</v>
      </c>
      <c r="N5979">
        <v>3</v>
      </c>
      <c r="O5979">
        <v>3</v>
      </c>
      <c r="P5979">
        <v>3</v>
      </c>
      <c r="Q5979">
        <v>2</v>
      </c>
      <c r="R5979" cm="1">
        <f t="array" ref="R5979">_xlfn.IFS(L5979&lt;=$W$6,1,L5979&lt;=$X$6,2,L5979&lt;=$Y$6,3,L5979&gt;$Y$6,4)</f>
        <v>4</v>
      </c>
      <c r="S5979">
        <f t="shared" si="186"/>
        <v>4</v>
      </c>
      <c r="T5979">
        <f t="shared" si="187"/>
        <v>1</v>
      </c>
    </row>
    <row r="5980" spans="1:20" x14ac:dyDescent="0.25">
      <c r="A5980">
        <v>5979</v>
      </c>
      <c r="B5980" t="s">
        <v>5998</v>
      </c>
      <c r="C5980">
        <v>58.6</v>
      </c>
      <c r="D5980" t="s">
        <v>20</v>
      </c>
      <c r="E5980">
        <v>1</v>
      </c>
      <c r="F5980">
        <v>43</v>
      </c>
      <c r="G5980">
        <v>4</v>
      </c>
      <c r="H5980">
        <v>127747.12</v>
      </c>
      <c r="I5980">
        <v>1</v>
      </c>
      <c r="J5980">
        <v>1</v>
      </c>
      <c r="K5980">
        <v>0</v>
      </c>
      <c r="L5980">
        <v>83753.64</v>
      </c>
      <c r="M5980">
        <v>0</v>
      </c>
      <c r="N5980">
        <v>2</v>
      </c>
      <c r="O5980">
        <v>3</v>
      </c>
      <c r="P5980">
        <v>1</v>
      </c>
      <c r="Q5980">
        <v>2</v>
      </c>
      <c r="R5980" cm="1">
        <f t="array" ref="R5980">_xlfn.IFS(L5980&lt;=$W$6,1,L5980&lt;=$X$6,2,L5980&lt;=$Y$6,3,L5980&gt;$Y$6,4)</f>
        <v>2</v>
      </c>
      <c r="S5980">
        <f t="shared" si="186"/>
        <v>4</v>
      </c>
      <c r="T5980">
        <f t="shared" si="187"/>
        <v>1</v>
      </c>
    </row>
    <row r="5981" spans="1:20" x14ac:dyDescent="0.25">
      <c r="A5981">
        <v>5980</v>
      </c>
      <c r="B5981" t="s">
        <v>5999</v>
      </c>
      <c r="C5981">
        <v>67.7</v>
      </c>
      <c r="D5981" t="s">
        <v>18</v>
      </c>
      <c r="E5981">
        <v>0</v>
      </c>
      <c r="F5981">
        <v>26</v>
      </c>
      <c r="G5981">
        <v>1</v>
      </c>
      <c r="H5981">
        <v>296597.18</v>
      </c>
      <c r="I5981">
        <v>2</v>
      </c>
      <c r="J5981">
        <v>0</v>
      </c>
      <c r="K5981">
        <v>0</v>
      </c>
      <c r="L5981">
        <v>182913.95</v>
      </c>
      <c r="M5981">
        <v>0</v>
      </c>
      <c r="N5981">
        <v>3</v>
      </c>
      <c r="O5981">
        <v>1</v>
      </c>
      <c r="P5981">
        <v>1</v>
      </c>
      <c r="Q5981">
        <v>4</v>
      </c>
      <c r="R5981" cm="1">
        <f t="array" ref="R5981">_xlfn.IFS(L5981&lt;=$W$6,1,L5981&lt;=$X$6,2,L5981&lt;=$Y$6,3,L5981&gt;$Y$6,4)</f>
        <v>4</v>
      </c>
      <c r="S5981">
        <f t="shared" si="186"/>
        <v>1</v>
      </c>
      <c r="T5981" t="str">
        <f t="shared" si="187"/>
        <v>2&gt;</v>
      </c>
    </row>
    <row r="5982" spans="1:20" x14ac:dyDescent="0.25">
      <c r="A5982">
        <v>5981</v>
      </c>
      <c r="B5982" t="s">
        <v>6000</v>
      </c>
      <c r="C5982">
        <v>55.8</v>
      </c>
      <c r="D5982" t="s">
        <v>20</v>
      </c>
      <c r="E5982">
        <v>0</v>
      </c>
      <c r="F5982">
        <v>33</v>
      </c>
      <c r="G5982">
        <v>8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  <c r="N5982">
        <v>1</v>
      </c>
      <c r="O5982">
        <v>1</v>
      </c>
      <c r="P5982">
        <v>3</v>
      </c>
      <c r="Q5982">
        <v>1</v>
      </c>
      <c r="R5982" cm="1">
        <f t="array" ref="R5982">_xlfn.IFS(L5982&lt;=$W$6,1,L5982&lt;=$X$6,2,L5982&lt;=$Y$6,3,L5982&gt;$Y$6,4)</f>
        <v>4</v>
      </c>
      <c r="S5982">
        <f t="shared" si="186"/>
        <v>2</v>
      </c>
      <c r="T5982" t="str">
        <f t="shared" si="187"/>
        <v>2&gt;</v>
      </c>
    </row>
    <row r="5983" spans="1:20" x14ac:dyDescent="0.25">
      <c r="A5983">
        <v>5982</v>
      </c>
      <c r="B5983" t="s">
        <v>6001</v>
      </c>
      <c r="C5983">
        <v>63.4</v>
      </c>
      <c r="D5983" t="s">
        <v>27</v>
      </c>
      <c r="E5983">
        <v>0</v>
      </c>
      <c r="F5983">
        <v>39</v>
      </c>
      <c r="G5983">
        <v>8</v>
      </c>
      <c r="H5983">
        <v>286517.7</v>
      </c>
      <c r="I5983">
        <v>2</v>
      </c>
      <c r="J5983">
        <v>1</v>
      </c>
      <c r="K5983">
        <v>0</v>
      </c>
      <c r="L5983">
        <v>192721.98</v>
      </c>
      <c r="M5983">
        <v>0</v>
      </c>
      <c r="N5983">
        <v>2</v>
      </c>
      <c r="O5983">
        <v>2</v>
      </c>
      <c r="P5983">
        <v>3</v>
      </c>
      <c r="Q5983">
        <v>4</v>
      </c>
      <c r="R5983" cm="1">
        <f t="array" ref="R5983">_xlfn.IFS(L5983&lt;=$W$6,1,L5983&lt;=$X$6,2,L5983&lt;=$Y$6,3,L5983&gt;$Y$6,4)</f>
        <v>4</v>
      </c>
      <c r="S5983">
        <f t="shared" si="186"/>
        <v>3</v>
      </c>
      <c r="T5983" t="str">
        <f t="shared" si="187"/>
        <v>2&gt;</v>
      </c>
    </row>
    <row r="5984" spans="1:20" x14ac:dyDescent="0.25">
      <c r="A5984">
        <v>5983</v>
      </c>
      <c r="B5984" t="s">
        <v>6002</v>
      </c>
      <c r="C5984">
        <v>65.5</v>
      </c>
      <c r="D5984" t="s">
        <v>27</v>
      </c>
      <c r="E5984">
        <v>1</v>
      </c>
      <c r="F5984">
        <v>39</v>
      </c>
      <c r="G5984">
        <v>10</v>
      </c>
      <c r="H5984">
        <v>242684.48</v>
      </c>
      <c r="I5984">
        <v>1</v>
      </c>
      <c r="J5984">
        <v>1</v>
      </c>
      <c r="K5984">
        <v>1</v>
      </c>
      <c r="L5984">
        <v>180241.44</v>
      </c>
      <c r="M5984">
        <v>0</v>
      </c>
      <c r="N5984">
        <v>3</v>
      </c>
      <c r="O5984">
        <v>2</v>
      </c>
      <c r="P5984">
        <v>4</v>
      </c>
      <c r="Q5984">
        <v>3</v>
      </c>
      <c r="R5984" cm="1">
        <f t="array" ref="R5984">_xlfn.IFS(L5984&lt;=$W$6,1,L5984&lt;=$X$6,2,L5984&lt;=$Y$6,3,L5984&gt;$Y$6,4)</f>
        <v>4</v>
      </c>
      <c r="S5984">
        <f t="shared" si="186"/>
        <v>3</v>
      </c>
      <c r="T5984">
        <f t="shared" si="187"/>
        <v>1</v>
      </c>
    </row>
    <row r="5985" spans="1:20" x14ac:dyDescent="0.25">
      <c r="A5985">
        <v>5984</v>
      </c>
      <c r="B5985" t="s">
        <v>6003</v>
      </c>
      <c r="C5985">
        <v>61.9</v>
      </c>
      <c r="D5985" t="s">
        <v>27</v>
      </c>
      <c r="E5985">
        <v>0</v>
      </c>
      <c r="F5985">
        <v>30</v>
      </c>
      <c r="G5985">
        <v>7</v>
      </c>
      <c r="H5985">
        <v>198305.46</v>
      </c>
      <c r="I5985">
        <v>2</v>
      </c>
      <c r="J5985">
        <v>1</v>
      </c>
      <c r="K5985">
        <v>0</v>
      </c>
      <c r="L5985">
        <v>48475.12</v>
      </c>
      <c r="M5985">
        <v>0</v>
      </c>
      <c r="N5985">
        <v>2</v>
      </c>
      <c r="O5985">
        <v>1</v>
      </c>
      <c r="P5985">
        <v>3</v>
      </c>
      <c r="Q5985">
        <v>3</v>
      </c>
      <c r="R5985" cm="1">
        <f t="array" ref="R5985">_xlfn.IFS(L5985&lt;=$W$6,1,L5985&lt;=$X$6,2,L5985&lt;=$Y$6,3,L5985&gt;$Y$6,4)</f>
        <v>1</v>
      </c>
      <c r="S5985">
        <f t="shared" si="186"/>
        <v>1</v>
      </c>
      <c r="T5985" t="str">
        <f t="shared" si="187"/>
        <v>2&gt;</v>
      </c>
    </row>
    <row r="5986" spans="1:20" x14ac:dyDescent="0.25">
      <c r="A5986">
        <v>5985</v>
      </c>
      <c r="B5986" t="s">
        <v>6004</v>
      </c>
      <c r="C5986">
        <v>66.2</v>
      </c>
      <c r="D5986" t="s">
        <v>18</v>
      </c>
      <c r="E5986">
        <v>0</v>
      </c>
      <c r="F5986">
        <v>43</v>
      </c>
      <c r="G5986">
        <v>5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  <c r="N5986">
        <v>3</v>
      </c>
      <c r="O5986">
        <v>3</v>
      </c>
      <c r="P5986">
        <v>2</v>
      </c>
      <c r="Q5986">
        <v>1</v>
      </c>
      <c r="R5986" cm="1">
        <f t="array" ref="R5986">_xlfn.IFS(L5986&lt;=$W$6,1,L5986&lt;=$X$6,2,L5986&lt;=$Y$6,3,L5986&gt;$Y$6,4)</f>
        <v>3</v>
      </c>
      <c r="S5986">
        <f t="shared" si="186"/>
        <v>4</v>
      </c>
      <c r="T5986" t="str">
        <f t="shared" si="187"/>
        <v>2&gt;</v>
      </c>
    </row>
    <row r="5987" spans="1:20" x14ac:dyDescent="0.25">
      <c r="A5987">
        <v>5986</v>
      </c>
      <c r="B5987" t="s">
        <v>6005</v>
      </c>
      <c r="C5987">
        <v>70.5</v>
      </c>
      <c r="D5987" t="s">
        <v>20</v>
      </c>
      <c r="E5987">
        <v>1</v>
      </c>
      <c r="F5987">
        <v>35</v>
      </c>
      <c r="G5987">
        <v>8</v>
      </c>
      <c r="H5987">
        <v>136847.78</v>
      </c>
      <c r="I5987">
        <v>1</v>
      </c>
      <c r="J5987">
        <v>1</v>
      </c>
      <c r="K5987">
        <v>1</v>
      </c>
      <c r="L5987">
        <v>64872.55</v>
      </c>
      <c r="M5987">
        <v>0</v>
      </c>
      <c r="N5987">
        <v>3</v>
      </c>
      <c r="O5987">
        <v>2</v>
      </c>
      <c r="P5987">
        <v>3</v>
      </c>
      <c r="Q5987">
        <v>2</v>
      </c>
      <c r="R5987" cm="1">
        <f t="array" ref="R5987">_xlfn.IFS(L5987&lt;=$W$6,1,L5987&lt;=$X$6,2,L5987&lt;=$Y$6,3,L5987&gt;$Y$6,4)</f>
        <v>2</v>
      </c>
      <c r="S5987">
        <f t="shared" si="186"/>
        <v>2</v>
      </c>
      <c r="T5987">
        <f t="shared" si="187"/>
        <v>1</v>
      </c>
    </row>
    <row r="5988" spans="1:20" x14ac:dyDescent="0.25">
      <c r="A5988">
        <v>5987</v>
      </c>
      <c r="B5988" t="s">
        <v>6006</v>
      </c>
      <c r="C5988">
        <v>52.7</v>
      </c>
      <c r="D5988" t="s">
        <v>20</v>
      </c>
      <c r="E5988">
        <v>0</v>
      </c>
      <c r="F5988">
        <v>37</v>
      </c>
      <c r="G5988">
        <v>9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  <c r="N5988">
        <v>1</v>
      </c>
      <c r="O5988">
        <v>2</v>
      </c>
      <c r="P5988">
        <v>4</v>
      </c>
      <c r="Q5988">
        <v>1</v>
      </c>
      <c r="R5988" cm="1">
        <f t="array" ref="R5988">_xlfn.IFS(L5988&lt;=$W$6,1,L5988&lt;=$X$6,2,L5988&lt;=$Y$6,3,L5988&gt;$Y$6,4)</f>
        <v>2</v>
      </c>
      <c r="S5988">
        <f t="shared" si="186"/>
        <v>3</v>
      </c>
      <c r="T5988">
        <f t="shared" si="187"/>
        <v>1</v>
      </c>
    </row>
    <row r="5989" spans="1:20" x14ac:dyDescent="0.25">
      <c r="A5989">
        <v>5988</v>
      </c>
      <c r="B5989" t="s">
        <v>6007</v>
      </c>
      <c r="C5989">
        <v>63</v>
      </c>
      <c r="D5989" t="s">
        <v>27</v>
      </c>
      <c r="E5989">
        <v>0</v>
      </c>
      <c r="F5989">
        <v>27</v>
      </c>
      <c r="G5989">
        <v>8</v>
      </c>
      <c r="H5989">
        <v>159313.62</v>
      </c>
      <c r="I5989">
        <v>1</v>
      </c>
      <c r="J5989">
        <v>1</v>
      </c>
      <c r="K5989">
        <v>0</v>
      </c>
      <c r="L5989">
        <v>93524.22</v>
      </c>
      <c r="M5989">
        <v>0</v>
      </c>
      <c r="N5989">
        <v>2</v>
      </c>
      <c r="O5989">
        <v>1</v>
      </c>
      <c r="P5989">
        <v>3</v>
      </c>
      <c r="Q5989">
        <v>2</v>
      </c>
      <c r="R5989" cm="1">
        <f t="array" ref="R5989">_xlfn.IFS(L5989&lt;=$W$6,1,L5989&lt;=$X$6,2,L5989&lt;=$Y$6,3,L5989&gt;$Y$6,4)</f>
        <v>2</v>
      </c>
      <c r="S5989">
        <f t="shared" si="186"/>
        <v>1</v>
      </c>
      <c r="T5989">
        <f t="shared" si="187"/>
        <v>1</v>
      </c>
    </row>
    <row r="5990" spans="1:20" x14ac:dyDescent="0.25">
      <c r="A5990">
        <v>5989</v>
      </c>
      <c r="B5990" t="s">
        <v>6008</v>
      </c>
      <c r="C5990">
        <v>85</v>
      </c>
      <c r="D5990" t="s">
        <v>18</v>
      </c>
      <c r="E5990">
        <v>1</v>
      </c>
      <c r="F5990">
        <v>37</v>
      </c>
      <c r="G5990">
        <v>3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  <c r="N5990">
        <v>4</v>
      </c>
      <c r="O5990">
        <v>2</v>
      </c>
      <c r="P5990">
        <v>1</v>
      </c>
      <c r="Q5990">
        <v>1</v>
      </c>
      <c r="R5990" cm="1">
        <f t="array" ref="R5990">_xlfn.IFS(L5990&lt;=$W$6,1,L5990&lt;=$X$6,2,L5990&lt;=$Y$6,3,L5990&gt;$Y$6,4)</f>
        <v>2</v>
      </c>
      <c r="S5990">
        <f t="shared" si="186"/>
        <v>3</v>
      </c>
      <c r="T5990" t="str">
        <f t="shared" si="187"/>
        <v>2&gt;</v>
      </c>
    </row>
    <row r="5991" spans="1:20" x14ac:dyDescent="0.25">
      <c r="A5991">
        <v>5990</v>
      </c>
      <c r="B5991" t="s">
        <v>6009</v>
      </c>
      <c r="C5991">
        <v>66.8</v>
      </c>
      <c r="D5991" t="s">
        <v>18</v>
      </c>
      <c r="E5991">
        <v>0</v>
      </c>
      <c r="F5991">
        <v>55</v>
      </c>
      <c r="G5991">
        <v>11</v>
      </c>
      <c r="H5991">
        <v>220480.08</v>
      </c>
      <c r="I5991">
        <v>1</v>
      </c>
      <c r="J5991">
        <v>0</v>
      </c>
      <c r="K5991">
        <v>0</v>
      </c>
      <c r="L5991">
        <v>183980.56</v>
      </c>
      <c r="M5991">
        <v>1</v>
      </c>
      <c r="N5991">
        <v>3</v>
      </c>
      <c r="O5991">
        <v>4</v>
      </c>
      <c r="P5991">
        <v>4</v>
      </c>
      <c r="Q5991">
        <v>3</v>
      </c>
      <c r="R5991" cm="1">
        <f t="array" ref="R5991">_xlfn.IFS(L5991&lt;=$W$6,1,L5991&lt;=$X$6,2,L5991&lt;=$Y$6,3,L5991&gt;$Y$6,4)</f>
        <v>4</v>
      </c>
      <c r="S5991">
        <f t="shared" si="186"/>
        <v>5</v>
      </c>
      <c r="T5991">
        <f t="shared" si="187"/>
        <v>1</v>
      </c>
    </row>
    <row r="5992" spans="1:20" x14ac:dyDescent="0.25">
      <c r="A5992">
        <v>5991</v>
      </c>
      <c r="B5992" t="s">
        <v>6010</v>
      </c>
      <c r="C5992">
        <v>57.3</v>
      </c>
      <c r="D5992" t="s">
        <v>18</v>
      </c>
      <c r="E5992">
        <v>0</v>
      </c>
      <c r="F5992">
        <v>34</v>
      </c>
      <c r="G5992">
        <v>10</v>
      </c>
      <c r="H5992">
        <v>250643.68</v>
      </c>
      <c r="I5992">
        <v>2</v>
      </c>
      <c r="J5992">
        <v>1</v>
      </c>
      <c r="K5992">
        <v>1</v>
      </c>
      <c r="L5992">
        <v>130234.63</v>
      </c>
      <c r="M5992">
        <v>0</v>
      </c>
      <c r="N5992">
        <v>1</v>
      </c>
      <c r="O5992">
        <v>1</v>
      </c>
      <c r="P5992">
        <v>4</v>
      </c>
      <c r="Q5992">
        <v>3</v>
      </c>
      <c r="R5992" cm="1">
        <f t="array" ref="R5992">_xlfn.IFS(L5992&lt;=$W$6,1,L5992&lt;=$X$6,2,L5992&lt;=$Y$6,3,L5992&gt;$Y$6,4)</f>
        <v>3</v>
      </c>
      <c r="S5992">
        <f t="shared" si="186"/>
        <v>2</v>
      </c>
      <c r="T5992" t="str">
        <f t="shared" si="187"/>
        <v>2&gt;</v>
      </c>
    </row>
    <row r="5993" spans="1:20" x14ac:dyDescent="0.25">
      <c r="A5993">
        <v>5992</v>
      </c>
      <c r="B5993" t="s">
        <v>6011</v>
      </c>
      <c r="C5993">
        <v>68</v>
      </c>
      <c r="D5993" t="s">
        <v>18</v>
      </c>
      <c r="E5993">
        <v>1</v>
      </c>
      <c r="F5993">
        <v>29</v>
      </c>
      <c r="G5993">
        <v>4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  <c r="N5993">
        <v>3</v>
      </c>
      <c r="O5993">
        <v>1</v>
      </c>
      <c r="P5993">
        <v>1</v>
      </c>
      <c r="Q5993">
        <v>1</v>
      </c>
      <c r="R5993" cm="1">
        <f t="array" ref="R5993">_xlfn.IFS(L5993&lt;=$W$6,1,L5993&lt;=$X$6,2,L5993&lt;=$Y$6,3,L5993&gt;$Y$6,4)</f>
        <v>1</v>
      </c>
      <c r="S5993">
        <f t="shared" si="186"/>
        <v>1</v>
      </c>
      <c r="T5993">
        <f t="shared" si="187"/>
        <v>1</v>
      </c>
    </row>
    <row r="5994" spans="1:20" x14ac:dyDescent="0.25">
      <c r="A5994">
        <v>5993</v>
      </c>
      <c r="B5994" t="s">
        <v>6012</v>
      </c>
      <c r="C5994">
        <v>75.8</v>
      </c>
      <c r="D5994" t="s">
        <v>18</v>
      </c>
      <c r="E5994">
        <v>0</v>
      </c>
      <c r="F5994">
        <v>34</v>
      </c>
      <c r="G5994">
        <v>3</v>
      </c>
      <c r="H5994">
        <v>168757.8</v>
      </c>
      <c r="I5994">
        <v>1</v>
      </c>
      <c r="J5994">
        <v>1</v>
      </c>
      <c r="K5994">
        <v>1</v>
      </c>
      <c r="L5994">
        <v>75396.429999999993</v>
      </c>
      <c r="M5994">
        <v>0</v>
      </c>
      <c r="N5994">
        <v>4</v>
      </c>
      <c r="O5994">
        <v>1</v>
      </c>
      <c r="P5994">
        <v>1</v>
      </c>
      <c r="Q5994">
        <v>2</v>
      </c>
      <c r="R5994" cm="1">
        <f t="array" ref="R5994">_xlfn.IFS(L5994&lt;=$W$6,1,L5994&lt;=$X$6,2,L5994&lt;=$Y$6,3,L5994&gt;$Y$6,4)</f>
        <v>2</v>
      </c>
      <c r="S5994">
        <f t="shared" si="186"/>
        <v>2</v>
      </c>
      <c r="T5994">
        <f t="shared" si="187"/>
        <v>1</v>
      </c>
    </row>
    <row r="5995" spans="1:20" x14ac:dyDescent="0.25">
      <c r="A5995">
        <v>5994</v>
      </c>
      <c r="B5995" t="s">
        <v>6013</v>
      </c>
      <c r="C5995">
        <v>59.7</v>
      </c>
      <c r="D5995" t="s">
        <v>18</v>
      </c>
      <c r="E5995">
        <v>1</v>
      </c>
      <c r="F5995">
        <v>47</v>
      </c>
      <c r="G5995">
        <v>8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  <c r="N5995">
        <v>2</v>
      </c>
      <c r="O5995">
        <v>4</v>
      </c>
      <c r="P5995">
        <v>3</v>
      </c>
      <c r="Q5995">
        <v>1</v>
      </c>
      <c r="R5995" cm="1">
        <f t="array" ref="R5995">_xlfn.IFS(L5995&lt;=$W$6,1,L5995&lt;=$X$6,2,L5995&lt;=$Y$6,3,L5995&gt;$Y$6,4)</f>
        <v>4</v>
      </c>
      <c r="S5995">
        <f t="shared" si="186"/>
        <v>4</v>
      </c>
      <c r="T5995" t="str">
        <f t="shared" si="187"/>
        <v>2&gt;</v>
      </c>
    </row>
    <row r="5996" spans="1:20" x14ac:dyDescent="0.25">
      <c r="A5996">
        <v>5995</v>
      </c>
      <c r="B5996" t="s">
        <v>6014</v>
      </c>
      <c r="C5996">
        <v>58</v>
      </c>
      <c r="D5996" t="s">
        <v>27</v>
      </c>
      <c r="E5996">
        <v>1</v>
      </c>
      <c r="F5996">
        <v>37</v>
      </c>
      <c r="G5996">
        <v>11</v>
      </c>
      <c r="H5996">
        <v>272562.82</v>
      </c>
      <c r="I5996">
        <v>2</v>
      </c>
      <c r="J5996">
        <v>1</v>
      </c>
      <c r="K5996">
        <v>1</v>
      </c>
      <c r="L5996">
        <v>24799.47</v>
      </c>
      <c r="M5996">
        <v>0</v>
      </c>
      <c r="N5996">
        <v>1</v>
      </c>
      <c r="O5996">
        <v>2</v>
      </c>
      <c r="P5996">
        <v>4</v>
      </c>
      <c r="Q5996">
        <v>4</v>
      </c>
      <c r="R5996" cm="1">
        <f t="array" ref="R5996">_xlfn.IFS(L5996&lt;=$W$6,1,L5996&lt;=$X$6,2,L5996&lt;=$Y$6,3,L5996&gt;$Y$6,4)</f>
        <v>1</v>
      </c>
      <c r="S5996">
        <f t="shared" si="186"/>
        <v>3</v>
      </c>
      <c r="T5996" t="str">
        <f t="shared" si="187"/>
        <v>2&gt;</v>
      </c>
    </row>
    <row r="5997" spans="1:20" x14ac:dyDescent="0.25">
      <c r="A5997">
        <v>5996</v>
      </c>
      <c r="B5997" t="s">
        <v>6015</v>
      </c>
      <c r="C5997">
        <v>62.2</v>
      </c>
      <c r="D5997" t="s">
        <v>18</v>
      </c>
      <c r="E5997">
        <v>1</v>
      </c>
      <c r="F5997">
        <v>61</v>
      </c>
      <c r="G5997">
        <v>6</v>
      </c>
      <c r="H5997">
        <v>238760.74</v>
      </c>
      <c r="I5997">
        <v>1</v>
      </c>
      <c r="J5997">
        <v>1</v>
      </c>
      <c r="K5997">
        <v>1</v>
      </c>
      <c r="L5997">
        <v>60429.43</v>
      </c>
      <c r="M5997">
        <v>0</v>
      </c>
      <c r="N5997">
        <v>2</v>
      </c>
      <c r="O5997">
        <v>4</v>
      </c>
      <c r="P5997">
        <v>2</v>
      </c>
      <c r="Q5997">
        <v>3</v>
      </c>
      <c r="R5997" cm="1">
        <f t="array" ref="R5997">_xlfn.IFS(L5997&lt;=$W$6,1,L5997&lt;=$X$6,2,L5997&lt;=$Y$6,3,L5997&gt;$Y$6,4)</f>
        <v>2</v>
      </c>
      <c r="S5997">
        <f t="shared" si="186"/>
        <v>5</v>
      </c>
      <c r="T5997">
        <f t="shared" si="187"/>
        <v>1</v>
      </c>
    </row>
    <row r="5998" spans="1:20" x14ac:dyDescent="0.25">
      <c r="A5998">
        <v>5997</v>
      </c>
      <c r="B5998" t="s">
        <v>6016</v>
      </c>
      <c r="C5998">
        <v>63.8</v>
      </c>
      <c r="D5998" t="s">
        <v>27</v>
      </c>
      <c r="E5998">
        <v>1</v>
      </c>
      <c r="F5998">
        <v>64</v>
      </c>
      <c r="G5998">
        <v>5</v>
      </c>
      <c r="H5998">
        <v>217433.18</v>
      </c>
      <c r="I5998">
        <v>2</v>
      </c>
      <c r="J5998">
        <v>1</v>
      </c>
      <c r="K5998">
        <v>1</v>
      </c>
      <c r="L5998">
        <v>74241.09</v>
      </c>
      <c r="M5998">
        <v>0</v>
      </c>
      <c r="N5998">
        <v>2</v>
      </c>
      <c r="O5998">
        <v>4</v>
      </c>
      <c r="P5998">
        <v>2</v>
      </c>
      <c r="Q5998">
        <v>3</v>
      </c>
      <c r="R5998" cm="1">
        <f t="array" ref="R5998">_xlfn.IFS(L5998&lt;=$W$6,1,L5998&lt;=$X$6,2,L5998&lt;=$Y$6,3,L5998&gt;$Y$6,4)</f>
        <v>2</v>
      </c>
      <c r="S5998">
        <f t="shared" si="186"/>
        <v>5</v>
      </c>
      <c r="T5998" t="str">
        <f t="shared" si="187"/>
        <v>2&gt;</v>
      </c>
    </row>
    <row r="5999" spans="1:20" x14ac:dyDescent="0.25">
      <c r="A5999">
        <v>5998</v>
      </c>
      <c r="B5999" t="s">
        <v>6017</v>
      </c>
      <c r="C5999">
        <v>64</v>
      </c>
      <c r="D5999" t="s">
        <v>18</v>
      </c>
      <c r="E5999">
        <v>0</v>
      </c>
      <c r="F5999">
        <v>22</v>
      </c>
      <c r="G5999">
        <v>5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  <c r="N5999">
        <v>2</v>
      </c>
      <c r="O5999">
        <v>1</v>
      </c>
      <c r="P5999">
        <v>2</v>
      </c>
      <c r="Q5999">
        <v>1</v>
      </c>
      <c r="R5999" cm="1">
        <f t="array" ref="R5999">_xlfn.IFS(L5999&lt;=$W$6,1,L5999&lt;=$X$6,2,L5999&lt;=$Y$6,3,L5999&gt;$Y$6,4)</f>
        <v>2</v>
      </c>
      <c r="S5999">
        <f t="shared" si="186"/>
        <v>1</v>
      </c>
      <c r="T5999" t="str">
        <f t="shared" si="187"/>
        <v>2&gt;</v>
      </c>
    </row>
    <row r="6000" spans="1:20" x14ac:dyDescent="0.25">
      <c r="A6000">
        <v>5999</v>
      </c>
      <c r="B6000" t="s">
        <v>6018</v>
      </c>
      <c r="C6000">
        <v>64.400000000000006</v>
      </c>
      <c r="D6000" t="s">
        <v>20</v>
      </c>
      <c r="E6000">
        <v>1</v>
      </c>
      <c r="F6000">
        <v>30</v>
      </c>
      <c r="G6000">
        <v>1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  <c r="N6000">
        <v>2</v>
      </c>
      <c r="O6000">
        <v>1</v>
      </c>
      <c r="P6000">
        <v>1</v>
      </c>
      <c r="Q6000">
        <v>1</v>
      </c>
      <c r="R6000" cm="1">
        <f t="array" ref="R6000">_xlfn.IFS(L6000&lt;=$W$6,1,L6000&lt;=$X$6,2,L6000&lt;=$Y$6,3,L6000&gt;$Y$6,4)</f>
        <v>3</v>
      </c>
      <c r="S6000">
        <f t="shared" si="186"/>
        <v>1</v>
      </c>
      <c r="T6000" t="str">
        <f t="shared" si="187"/>
        <v>2&gt;</v>
      </c>
    </row>
    <row r="6001" spans="1:20" x14ac:dyDescent="0.25">
      <c r="A6001">
        <v>6000</v>
      </c>
      <c r="B6001" t="s">
        <v>6019</v>
      </c>
      <c r="C6001">
        <v>75.3</v>
      </c>
      <c r="D6001" t="s">
        <v>18</v>
      </c>
      <c r="E6001">
        <v>0</v>
      </c>
      <c r="F6001">
        <v>33</v>
      </c>
      <c r="G6001">
        <v>7</v>
      </c>
      <c r="H6001">
        <v>213192.58</v>
      </c>
      <c r="I6001">
        <v>1</v>
      </c>
      <c r="J6001">
        <v>0</v>
      </c>
      <c r="K6001">
        <v>0</v>
      </c>
      <c r="L6001">
        <v>91305.77</v>
      </c>
      <c r="M6001">
        <v>0</v>
      </c>
      <c r="N6001">
        <v>4</v>
      </c>
      <c r="O6001">
        <v>1</v>
      </c>
      <c r="P6001">
        <v>3</v>
      </c>
      <c r="Q6001">
        <v>3</v>
      </c>
      <c r="R6001" cm="1">
        <f t="array" ref="R6001">_xlfn.IFS(L6001&lt;=$W$6,1,L6001&lt;=$X$6,2,L6001&lt;=$Y$6,3,L6001&gt;$Y$6,4)</f>
        <v>2</v>
      </c>
      <c r="S6001">
        <f t="shared" si="186"/>
        <v>2</v>
      </c>
      <c r="T6001">
        <f t="shared" si="187"/>
        <v>1</v>
      </c>
    </row>
    <row r="6002" spans="1:20" x14ac:dyDescent="0.25">
      <c r="A6002">
        <v>6001</v>
      </c>
      <c r="B6002" t="s">
        <v>6020</v>
      </c>
      <c r="C6002">
        <v>62.9</v>
      </c>
      <c r="D6002" t="s">
        <v>18</v>
      </c>
      <c r="E6002">
        <v>0</v>
      </c>
      <c r="F6002">
        <v>39</v>
      </c>
      <c r="G6002">
        <v>11</v>
      </c>
      <c r="H6002">
        <v>199092.5</v>
      </c>
      <c r="I6002">
        <v>3</v>
      </c>
      <c r="J6002">
        <v>0</v>
      </c>
      <c r="K6002">
        <v>1</v>
      </c>
      <c r="L6002">
        <v>25136.95</v>
      </c>
      <c r="M6002">
        <v>1</v>
      </c>
      <c r="N6002">
        <v>2</v>
      </c>
      <c r="O6002">
        <v>2</v>
      </c>
      <c r="P6002">
        <v>4</v>
      </c>
      <c r="Q6002">
        <v>3</v>
      </c>
      <c r="R6002" cm="1">
        <f t="array" ref="R6002">_xlfn.IFS(L6002&lt;=$W$6,1,L6002&lt;=$X$6,2,L6002&lt;=$Y$6,3,L6002&gt;$Y$6,4)</f>
        <v>1</v>
      </c>
      <c r="S6002">
        <f t="shared" si="186"/>
        <v>3</v>
      </c>
      <c r="T6002" t="str">
        <f t="shared" si="187"/>
        <v>2&gt;</v>
      </c>
    </row>
    <row r="6003" spans="1:20" x14ac:dyDescent="0.25">
      <c r="A6003">
        <v>6002</v>
      </c>
      <c r="B6003" t="s">
        <v>6021</v>
      </c>
      <c r="C6003">
        <v>77.5</v>
      </c>
      <c r="D6003" t="s">
        <v>18</v>
      </c>
      <c r="E6003">
        <v>0</v>
      </c>
      <c r="F6003">
        <v>32</v>
      </c>
      <c r="G6003">
        <v>6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  <c r="N6003">
        <v>4</v>
      </c>
      <c r="O6003">
        <v>1</v>
      </c>
      <c r="P6003">
        <v>2</v>
      </c>
      <c r="Q6003">
        <v>1</v>
      </c>
      <c r="R6003" cm="1">
        <f t="array" ref="R6003">_xlfn.IFS(L6003&lt;=$W$6,1,L6003&lt;=$X$6,2,L6003&lt;=$Y$6,3,L6003&gt;$Y$6,4)</f>
        <v>4</v>
      </c>
      <c r="S6003">
        <f t="shared" si="186"/>
        <v>1</v>
      </c>
      <c r="T6003">
        <f t="shared" si="187"/>
        <v>1</v>
      </c>
    </row>
    <row r="6004" spans="1:20" x14ac:dyDescent="0.25">
      <c r="A6004">
        <v>6003</v>
      </c>
      <c r="B6004" t="s">
        <v>6022</v>
      </c>
      <c r="C6004">
        <v>70.099999999999994</v>
      </c>
      <c r="D6004" t="s">
        <v>18</v>
      </c>
      <c r="E6004">
        <v>0</v>
      </c>
      <c r="F6004">
        <v>43</v>
      </c>
      <c r="G6004">
        <v>3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  <c r="N6004">
        <v>3</v>
      </c>
      <c r="O6004">
        <v>3</v>
      </c>
      <c r="P6004">
        <v>1</v>
      </c>
      <c r="Q6004">
        <v>1</v>
      </c>
      <c r="R6004" cm="1">
        <f t="array" ref="R6004">_xlfn.IFS(L6004&lt;=$W$6,1,L6004&lt;=$X$6,2,L6004&lt;=$Y$6,3,L6004&gt;$Y$6,4)</f>
        <v>1</v>
      </c>
      <c r="S6004">
        <f t="shared" si="186"/>
        <v>4</v>
      </c>
      <c r="T6004">
        <f t="shared" si="187"/>
        <v>1</v>
      </c>
    </row>
    <row r="6005" spans="1:20" x14ac:dyDescent="0.25">
      <c r="A6005">
        <v>6004</v>
      </c>
      <c r="B6005" t="s">
        <v>6023</v>
      </c>
      <c r="C6005">
        <v>70.8</v>
      </c>
      <c r="D6005" t="s">
        <v>20</v>
      </c>
      <c r="E6005">
        <v>1</v>
      </c>
      <c r="F6005">
        <v>21</v>
      </c>
      <c r="G6005">
        <v>8</v>
      </c>
      <c r="H6005">
        <v>225231.72</v>
      </c>
      <c r="I6005">
        <v>1</v>
      </c>
      <c r="J6005">
        <v>1</v>
      </c>
      <c r="K6005">
        <v>1</v>
      </c>
      <c r="L6005">
        <v>4491.7700000000004</v>
      </c>
      <c r="M6005">
        <v>0</v>
      </c>
      <c r="N6005">
        <v>3</v>
      </c>
      <c r="O6005">
        <v>1</v>
      </c>
      <c r="P6005">
        <v>3</v>
      </c>
      <c r="Q6005">
        <v>3</v>
      </c>
      <c r="R6005" cm="1">
        <f t="array" ref="R6005">_xlfn.IFS(L6005&lt;=$W$6,1,L6005&lt;=$X$6,2,L6005&lt;=$Y$6,3,L6005&gt;$Y$6,4)</f>
        <v>1</v>
      </c>
      <c r="S6005">
        <f t="shared" si="186"/>
        <v>1</v>
      </c>
      <c r="T6005">
        <f t="shared" si="187"/>
        <v>1</v>
      </c>
    </row>
    <row r="6006" spans="1:20" x14ac:dyDescent="0.25">
      <c r="A6006">
        <v>6005</v>
      </c>
      <c r="B6006" t="s">
        <v>6024</v>
      </c>
      <c r="C6006">
        <v>52.1</v>
      </c>
      <c r="D6006" t="s">
        <v>20</v>
      </c>
      <c r="E6006">
        <v>0</v>
      </c>
      <c r="F6006">
        <v>24</v>
      </c>
      <c r="G6006">
        <v>11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  <c r="N6006">
        <v>1</v>
      </c>
      <c r="O6006">
        <v>1</v>
      </c>
      <c r="P6006">
        <v>4</v>
      </c>
      <c r="Q6006">
        <v>1</v>
      </c>
      <c r="R6006" cm="1">
        <f t="array" ref="R6006">_xlfn.IFS(L6006&lt;=$W$6,1,L6006&lt;=$X$6,2,L6006&lt;=$Y$6,3,L6006&gt;$Y$6,4)</f>
        <v>3</v>
      </c>
      <c r="S6006">
        <f t="shared" si="186"/>
        <v>1</v>
      </c>
      <c r="T6006">
        <f t="shared" si="187"/>
        <v>1</v>
      </c>
    </row>
    <row r="6007" spans="1:20" x14ac:dyDescent="0.25">
      <c r="A6007">
        <v>6006</v>
      </c>
      <c r="B6007" t="s">
        <v>6025</v>
      </c>
      <c r="C6007">
        <v>63.6</v>
      </c>
      <c r="D6007" t="s">
        <v>18</v>
      </c>
      <c r="E6007">
        <v>0</v>
      </c>
      <c r="F6007">
        <v>26</v>
      </c>
      <c r="G6007">
        <v>10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  <c r="N6007">
        <v>2</v>
      </c>
      <c r="O6007">
        <v>1</v>
      </c>
      <c r="P6007">
        <v>4</v>
      </c>
      <c r="Q6007">
        <v>1</v>
      </c>
      <c r="R6007" cm="1">
        <f t="array" ref="R6007">_xlfn.IFS(L6007&lt;=$W$6,1,L6007&lt;=$X$6,2,L6007&lt;=$Y$6,3,L6007&gt;$Y$6,4)</f>
        <v>1</v>
      </c>
      <c r="S6007">
        <f t="shared" si="186"/>
        <v>1</v>
      </c>
      <c r="T6007" t="str">
        <f t="shared" si="187"/>
        <v>2&gt;</v>
      </c>
    </row>
    <row r="6008" spans="1:20" x14ac:dyDescent="0.25">
      <c r="A6008">
        <v>6007</v>
      </c>
      <c r="B6008" t="s">
        <v>6026</v>
      </c>
      <c r="C6008">
        <v>52.9</v>
      </c>
      <c r="D6008" t="s">
        <v>18</v>
      </c>
      <c r="E6008">
        <v>0</v>
      </c>
      <c r="F6008">
        <v>33</v>
      </c>
      <c r="G6008">
        <v>6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  <c r="N6008">
        <v>1</v>
      </c>
      <c r="O6008">
        <v>1</v>
      </c>
      <c r="P6008">
        <v>2</v>
      </c>
      <c r="Q6008">
        <v>1</v>
      </c>
      <c r="R6008" cm="1">
        <f t="array" ref="R6008">_xlfn.IFS(L6008&lt;=$W$6,1,L6008&lt;=$X$6,2,L6008&lt;=$Y$6,3,L6008&gt;$Y$6,4)</f>
        <v>1</v>
      </c>
      <c r="S6008">
        <f t="shared" si="186"/>
        <v>2</v>
      </c>
      <c r="T6008" t="str">
        <f t="shared" si="187"/>
        <v>2&gt;</v>
      </c>
    </row>
    <row r="6009" spans="1:20" x14ac:dyDescent="0.25">
      <c r="A6009">
        <v>6008</v>
      </c>
      <c r="B6009" t="s">
        <v>6027</v>
      </c>
      <c r="C6009">
        <v>75.7</v>
      </c>
      <c r="D6009" t="s">
        <v>18</v>
      </c>
      <c r="E6009">
        <v>1</v>
      </c>
      <c r="F6009">
        <v>30</v>
      </c>
      <c r="G6009">
        <v>4</v>
      </c>
      <c r="H6009">
        <v>150762.29999999999</v>
      </c>
      <c r="I6009">
        <v>1</v>
      </c>
      <c r="J6009">
        <v>1</v>
      </c>
      <c r="K6009">
        <v>1</v>
      </c>
      <c r="L6009">
        <v>199727.72</v>
      </c>
      <c r="M6009">
        <v>0</v>
      </c>
      <c r="N6009">
        <v>4</v>
      </c>
      <c r="O6009">
        <v>1</v>
      </c>
      <c r="P6009">
        <v>1</v>
      </c>
      <c r="Q6009">
        <v>2</v>
      </c>
      <c r="R6009" cm="1">
        <f t="array" ref="R6009">_xlfn.IFS(L6009&lt;=$W$6,1,L6009&lt;=$X$6,2,L6009&lt;=$Y$6,3,L6009&gt;$Y$6,4)</f>
        <v>4</v>
      </c>
      <c r="S6009">
        <f t="shared" si="186"/>
        <v>1</v>
      </c>
      <c r="T6009">
        <f t="shared" si="187"/>
        <v>1</v>
      </c>
    </row>
    <row r="6010" spans="1:20" x14ac:dyDescent="0.25">
      <c r="A6010">
        <v>6009</v>
      </c>
      <c r="B6010" t="s">
        <v>6028</v>
      </c>
      <c r="C6010">
        <v>76.7</v>
      </c>
      <c r="D6010" t="s">
        <v>20</v>
      </c>
      <c r="E6010">
        <v>0</v>
      </c>
      <c r="F6010">
        <v>26</v>
      </c>
      <c r="G6010">
        <v>6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  <c r="N6010">
        <v>4</v>
      </c>
      <c r="O6010">
        <v>1</v>
      </c>
      <c r="P6010">
        <v>2</v>
      </c>
      <c r="Q6010">
        <v>1</v>
      </c>
      <c r="R6010" cm="1">
        <f t="array" ref="R6010">_xlfn.IFS(L6010&lt;=$W$6,1,L6010&lt;=$X$6,2,L6010&lt;=$Y$6,3,L6010&gt;$Y$6,4)</f>
        <v>2</v>
      </c>
      <c r="S6010">
        <f t="shared" si="186"/>
        <v>1</v>
      </c>
      <c r="T6010" t="str">
        <f t="shared" si="187"/>
        <v>2&gt;</v>
      </c>
    </row>
    <row r="6011" spans="1:20" x14ac:dyDescent="0.25">
      <c r="A6011">
        <v>6010</v>
      </c>
      <c r="B6011" t="s">
        <v>6029</v>
      </c>
      <c r="C6011">
        <v>52.5</v>
      </c>
      <c r="D6011" t="s">
        <v>20</v>
      </c>
      <c r="E6011">
        <v>1</v>
      </c>
      <c r="F6011">
        <v>35</v>
      </c>
      <c r="G6011">
        <v>6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  <c r="N6011">
        <v>1</v>
      </c>
      <c r="O6011">
        <v>2</v>
      </c>
      <c r="P6011">
        <v>2</v>
      </c>
      <c r="Q6011">
        <v>1</v>
      </c>
      <c r="R6011" cm="1">
        <f t="array" ref="R6011">_xlfn.IFS(L6011&lt;=$W$6,1,L6011&lt;=$X$6,2,L6011&lt;=$Y$6,3,L6011&gt;$Y$6,4)</f>
        <v>4</v>
      </c>
      <c r="S6011">
        <f t="shared" si="186"/>
        <v>2</v>
      </c>
      <c r="T6011" t="str">
        <f t="shared" si="187"/>
        <v>2&gt;</v>
      </c>
    </row>
    <row r="6012" spans="1:20" x14ac:dyDescent="0.25">
      <c r="A6012">
        <v>6011</v>
      </c>
      <c r="B6012" t="s">
        <v>6030</v>
      </c>
      <c r="C6012">
        <v>75.900000000000006</v>
      </c>
      <c r="D6012" t="s">
        <v>20</v>
      </c>
      <c r="E6012">
        <v>1</v>
      </c>
      <c r="F6012">
        <v>40</v>
      </c>
      <c r="G6012">
        <v>2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  <c r="N6012">
        <v>4</v>
      </c>
      <c r="O6012">
        <v>3</v>
      </c>
      <c r="P6012">
        <v>1</v>
      </c>
      <c r="Q6012">
        <v>1</v>
      </c>
      <c r="R6012" cm="1">
        <f t="array" ref="R6012">_xlfn.IFS(L6012&lt;=$W$6,1,L6012&lt;=$X$6,2,L6012&lt;=$Y$6,3,L6012&gt;$Y$6,4)</f>
        <v>1</v>
      </c>
      <c r="S6012">
        <f t="shared" si="186"/>
        <v>3</v>
      </c>
      <c r="T6012" t="str">
        <f t="shared" si="187"/>
        <v>2&gt;</v>
      </c>
    </row>
    <row r="6013" spans="1:20" x14ac:dyDescent="0.25">
      <c r="A6013">
        <v>6012</v>
      </c>
      <c r="B6013" t="s">
        <v>6031</v>
      </c>
      <c r="C6013">
        <v>52</v>
      </c>
      <c r="D6013" t="s">
        <v>27</v>
      </c>
      <c r="E6013">
        <v>0</v>
      </c>
      <c r="F6013">
        <v>47</v>
      </c>
      <c r="G6013">
        <v>2</v>
      </c>
      <c r="H6013">
        <v>246172.78</v>
      </c>
      <c r="I6013">
        <v>1</v>
      </c>
      <c r="J6013">
        <v>1</v>
      </c>
      <c r="K6013">
        <v>1</v>
      </c>
      <c r="L6013">
        <v>41042.400000000001</v>
      </c>
      <c r="M6013">
        <v>1</v>
      </c>
      <c r="N6013">
        <v>1</v>
      </c>
      <c r="O6013">
        <v>4</v>
      </c>
      <c r="P6013">
        <v>1</v>
      </c>
      <c r="Q6013">
        <v>3</v>
      </c>
      <c r="R6013" cm="1">
        <f t="array" ref="R6013">_xlfn.IFS(L6013&lt;=$W$6,1,L6013&lt;=$X$6,2,L6013&lt;=$Y$6,3,L6013&gt;$Y$6,4)</f>
        <v>1</v>
      </c>
      <c r="S6013">
        <f t="shared" si="186"/>
        <v>4</v>
      </c>
      <c r="T6013">
        <f t="shared" si="187"/>
        <v>1</v>
      </c>
    </row>
    <row r="6014" spans="1:20" x14ac:dyDescent="0.25">
      <c r="A6014">
        <v>6013</v>
      </c>
      <c r="B6014" t="s">
        <v>6032</v>
      </c>
      <c r="C6014">
        <v>73.8</v>
      </c>
      <c r="D6014" t="s">
        <v>18</v>
      </c>
      <c r="E6014">
        <v>0</v>
      </c>
      <c r="F6014">
        <v>28</v>
      </c>
      <c r="G6014">
        <v>4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  <c r="N6014">
        <v>4</v>
      </c>
      <c r="O6014">
        <v>1</v>
      </c>
      <c r="P6014">
        <v>1</v>
      </c>
      <c r="Q6014">
        <v>1</v>
      </c>
      <c r="R6014" cm="1">
        <f t="array" ref="R6014">_xlfn.IFS(L6014&lt;=$W$6,1,L6014&lt;=$X$6,2,L6014&lt;=$Y$6,3,L6014&gt;$Y$6,4)</f>
        <v>2</v>
      </c>
      <c r="S6014">
        <f t="shared" si="186"/>
        <v>1</v>
      </c>
      <c r="T6014" t="str">
        <f t="shared" si="187"/>
        <v>2&gt;</v>
      </c>
    </row>
    <row r="6015" spans="1:20" x14ac:dyDescent="0.25">
      <c r="A6015">
        <v>6014</v>
      </c>
      <c r="B6015" t="s">
        <v>6033</v>
      </c>
      <c r="C6015">
        <v>54.8</v>
      </c>
      <c r="D6015" t="s">
        <v>20</v>
      </c>
      <c r="E6015">
        <v>1</v>
      </c>
      <c r="F6015">
        <v>39</v>
      </c>
      <c r="G6015">
        <v>5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  <c r="N6015">
        <v>1</v>
      </c>
      <c r="O6015">
        <v>2</v>
      </c>
      <c r="P6015">
        <v>2</v>
      </c>
      <c r="Q6015">
        <v>1</v>
      </c>
      <c r="R6015" cm="1">
        <f t="array" ref="R6015">_xlfn.IFS(L6015&lt;=$W$6,1,L6015&lt;=$X$6,2,L6015&lt;=$Y$6,3,L6015&gt;$Y$6,4)</f>
        <v>3</v>
      </c>
      <c r="S6015">
        <f t="shared" si="186"/>
        <v>3</v>
      </c>
      <c r="T6015">
        <f t="shared" si="187"/>
        <v>1</v>
      </c>
    </row>
    <row r="6016" spans="1:20" x14ac:dyDescent="0.25">
      <c r="A6016">
        <v>6015</v>
      </c>
      <c r="B6016" t="s">
        <v>6034</v>
      </c>
      <c r="C6016">
        <v>53.5</v>
      </c>
      <c r="D6016" t="s">
        <v>20</v>
      </c>
      <c r="E6016">
        <v>1</v>
      </c>
      <c r="F6016">
        <v>50</v>
      </c>
      <c r="G6016">
        <v>10</v>
      </c>
      <c r="H6016">
        <v>218944.94</v>
      </c>
      <c r="I6016">
        <v>1</v>
      </c>
      <c r="J6016">
        <v>1</v>
      </c>
      <c r="K6016">
        <v>0</v>
      </c>
      <c r="L6016">
        <v>157358.43</v>
      </c>
      <c r="M6016">
        <v>1</v>
      </c>
      <c r="N6016">
        <v>1</v>
      </c>
      <c r="O6016">
        <v>4</v>
      </c>
      <c r="P6016">
        <v>4</v>
      </c>
      <c r="Q6016">
        <v>3</v>
      </c>
      <c r="R6016" cm="1">
        <f t="array" ref="R6016">_xlfn.IFS(L6016&lt;=$W$6,1,L6016&lt;=$X$6,2,L6016&lt;=$Y$6,3,L6016&gt;$Y$6,4)</f>
        <v>4</v>
      </c>
      <c r="S6016">
        <f t="shared" si="186"/>
        <v>5</v>
      </c>
      <c r="T6016">
        <f t="shared" si="187"/>
        <v>1</v>
      </c>
    </row>
    <row r="6017" spans="1:20" x14ac:dyDescent="0.25">
      <c r="A6017">
        <v>6016</v>
      </c>
      <c r="B6017" t="s">
        <v>6035</v>
      </c>
      <c r="C6017">
        <v>61.5</v>
      </c>
      <c r="D6017" t="s">
        <v>20</v>
      </c>
      <c r="E6017">
        <v>1</v>
      </c>
      <c r="F6017">
        <v>61</v>
      </c>
      <c r="G6017">
        <v>5</v>
      </c>
      <c r="H6017">
        <v>311532.09999999998</v>
      </c>
      <c r="I6017">
        <v>1</v>
      </c>
      <c r="J6017">
        <v>1</v>
      </c>
      <c r="K6017">
        <v>1</v>
      </c>
      <c r="L6017">
        <v>110275.17</v>
      </c>
      <c r="M6017">
        <v>0</v>
      </c>
      <c r="N6017">
        <v>2</v>
      </c>
      <c r="O6017">
        <v>4</v>
      </c>
      <c r="P6017">
        <v>2</v>
      </c>
      <c r="Q6017">
        <v>4</v>
      </c>
      <c r="R6017" cm="1">
        <f t="array" ref="R6017">_xlfn.IFS(L6017&lt;=$W$6,1,L6017&lt;=$X$6,2,L6017&lt;=$Y$6,3,L6017&gt;$Y$6,4)</f>
        <v>3</v>
      </c>
      <c r="S6017">
        <f t="shared" si="186"/>
        <v>5</v>
      </c>
      <c r="T6017">
        <f t="shared" si="187"/>
        <v>1</v>
      </c>
    </row>
    <row r="6018" spans="1:20" x14ac:dyDescent="0.25">
      <c r="A6018">
        <v>6017</v>
      </c>
      <c r="B6018" t="s">
        <v>6036</v>
      </c>
      <c r="C6018">
        <v>85</v>
      </c>
      <c r="D6018" t="s">
        <v>27</v>
      </c>
      <c r="E6018">
        <v>1</v>
      </c>
      <c r="F6018">
        <v>40</v>
      </c>
      <c r="G6018">
        <v>8</v>
      </c>
      <c r="H6018">
        <v>203971.62</v>
      </c>
      <c r="I6018">
        <v>2</v>
      </c>
      <c r="J6018">
        <v>0</v>
      </c>
      <c r="K6018">
        <v>0</v>
      </c>
      <c r="L6018">
        <v>43801.27</v>
      </c>
      <c r="M6018">
        <v>0</v>
      </c>
      <c r="N6018">
        <v>4</v>
      </c>
      <c r="O6018">
        <v>3</v>
      </c>
      <c r="P6018">
        <v>3</v>
      </c>
      <c r="Q6018">
        <v>3</v>
      </c>
      <c r="R6018" cm="1">
        <f t="array" ref="R6018">_xlfn.IFS(L6018&lt;=$W$6,1,L6018&lt;=$X$6,2,L6018&lt;=$Y$6,3,L6018&gt;$Y$6,4)</f>
        <v>1</v>
      </c>
      <c r="S6018">
        <f t="shared" si="186"/>
        <v>3</v>
      </c>
      <c r="T6018" t="str">
        <f t="shared" si="187"/>
        <v>2&gt;</v>
      </c>
    </row>
    <row r="6019" spans="1:20" x14ac:dyDescent="0.25">
      <c r="A6019">
        <v>6018</v>
      </c>
      <c r="B6019" t="s">
        <v>6037</v>
      </c>
      <c r="C6019">
        <v>48.7</v>
      </c>
      <c r="D6019" t="s">
        <v>18</v>
      </c>
      <c r="E6019">
        <v>0</v>
      </c>
      <c r="F6019">
        <v>36</v>
      </c>
      <c r="G6019">
        <v>3</v>
      </c>
      <c r="H6019">
        <v>192039</v>
      </c>
      <c r="I6019">
        <v>1</v>
      </c>
      <c r="J6019">
        <v>0</v>
      </c>
      <c r="K6019">
        <v>0</v>
      </c>
      <c r="L6019">
        <v>9085</v>
      </c>
      <c r="M6019">
        <v>0</v>
      </c>
      <c r="N6019">
        <v>1</v>
      </c>
      <c r="O6019">
        <v>2</v>
      </c>
      <c r="P6019">
        <v>1</v>
      </c>
      <c r="Q6019">
        <v>2</v>
      </c>
      <c r="R6019" cm="1">
        <f t="array" ref="R6019">_xlfn.IFS(L6019&lt;=$W$6,1,L6019&lt;=$X$6,2,L6019&lt;=$Y$6,3,L6019&gt;$Y$6,4)</f>
        <v>1</v>
      </c>
      <c r="S6019">
        <f t="shared" ref="S6019:S6082" si="188">VLOOKUP(F6019,$V$10:$W$16,2,1)</f>
        <v>2</v>
      </c>
      <c r="T6019">
        <f t="shared" ref="T6019:T6082" si="189">VLOOKUP(I6019,$Y$9:$Z$11,2,1)</f>
        <v>1</v>
      </c>
    </row>
    <row r="6020" spans="1:20" x14ac:dyDescent="0.25">
      <c r="A6020">
        <v>6019</v>
      </c>
      <c r="B6020" t="s">
        <v>6038</v>
      </c>
      <c r="C6020">
        <v>73.099999999999994</v>
      </c>
      <c r="D6020" t="s">
        <v>18</v>
      </c>
      <c r="E6020">
        <v>1</v>
      </c>
      <c r="F6020">
        <v>32</v>
      </c>
      <c r="G6020">
        <v>8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  <c r="N6020">
        <v>4</v>
      </c>
      <c r="O6020">
        <v>1</v>
      </c>
      <c r="P6020">
        <v>3</v>
      </c>
      <c r="Q6020">
        <v>1</v>
      </c>
      <c r="R6020" cm="1">
        <f t="array" ref="R6020">_xlfn.IFS(L6020&lt;=$W$6,1,L6020&lt;=$X$6,2,L6020&lt;=$Y$6,3,L6020&gt;$Y$6,4)</f>
        <v>3</v>
      </c>
      <c r="S6020">
        <f t="shared" si="188"/>
        <v>1</v>
      </c>
      <c r="T6020" t="str">
        <f t="shared" si="189"/>
        <v>2&gt;</v>
      </c>
    </row>
    <row r="6021" spans="1:20" x14ac:dyDescent="0.25">
      <c r="A6021">
        <v>6020</v>
      </c>
      <c r="B6021" t="s">
        <v>6039</v>
      </c>
      <c r="C6021">
        <v>72.599999999999994</v>
      </c>
      <c r="D6021" t="s">
        <v>20</v>
      </c>
      <c r="E6021">
        <v>0</v>
      </c>
      <c r="F6021">
        <v>37</v>
      </c>
      <c r="G6021">
        <v>10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  <c r="N6021">
        <v>4</v>
      </c>
      <c r="O6021">
        <v>2</v>
      </c>
      <c r="P6021">
        <v>4</v>
      </c>
      <c r="Q6021">
        <v>1</v>
      </c>
      <c r="R6021" cm="1">
        <f t="array" ref="R6021">_xlfn.IFS(L6021&lt;=$W$6,1,L6021&lt;=$X$6,2,L6021&lt;=$Y$6,3,L6021&gt;$Y$6,4)</f>
        <v>3</v>
      </c>
      <c r="S6021">
        <f t="shared" si="188"/>
        <v>3</v>
      </c>
      <c r="T6021" t="str">
        <f t="shared" si="189"/>
        <v>2&gt;</v>
      </c>
    </row>
    <row r="6022" spans="1:20" x14ac:dyDescent="0.25">
      <c r="A6022">
        <v>6021</v>
      </c>
      <c r="B6022" t="s">
        <v>6040</v>
      </c>
      <c r="C6022">
        <v>60.9</v>
      </c>
      <c r="D6022" t="s">
        <v>18</v>
      </c>
      <c r="E6022">
        <v>0</v>
      </c>
      <c r="F6022">
        <v>37</v>
      </c>
      <c r="G6022">
        <v>3</v>
      </c>
      <c r="H6022">
        <v>295800.86</v>
      </c>
      <c r="I6022">
        <v>1</v>
      </c>
      <c r="J6022">
        <v>1</v>
      </c>
      <c r="K6022">
        <v>0</v>
      </c>
      <c r="L6022">
        <v>140000.29</v>
      </c>
      <c r="M6022">
        <v>0</v>
      </c>
      <c r="N6022">
        <v>2</v>
      </c>
      <c r="O6022">
        <v>2</v>
      </c>
      <c r="P6022">
        <v>1</v>
      </c>
      <c r="Q6022">
        <v>4</v>
      </c>
      <c r="R6022" cm="1">
        <f t="array" ref="R6022">_xlfn.IFS(L6022&lt;=$W$6,1,L6022&lt;=$X$6,2,L6022&lt;=$Y$6,3,L6022&gt;$Y$6,4)</f>
        <v>3</v>
      </c>
      <c r="S6022">
        <f t="shared" si="188"/>
        <v>3</v>
      </c>
      <c r="T6022">
        <f t="shared" si="189"/>
        <v>1</v>
      </c>
    </row>
    <row r="6023" spans="1:20" x14ac:dyDescent="0.25">
      <c r="A6023">
        <v>6022</v>
      </c>
      <c r="B6023" t="s">
        <v>6041</v>
      </c>
      <c r="C6023">
        <v>71.400000000000006</v>
      </c>
      <c r="D6023" t="s">
        <v>18</v>
      </c>
      <c r="E6023">
        <v>1</v>
      </c>
      <c r="F6023">
        <v>54</v>
      </c>
      <c r="G6023">
        <v>5</v>
      </c>
      <c r="H6023">
        <v>201511.32</v>
      </c>
      <c r="I6023">
        <v>1</v>
      </c>
      <c r="J6023">
        <v>1</v>
      </c>
      <c r="K6023">
        <v>1</v>
      </c>
      <c r="L6023">
        <v>186775.25</v>
      </c>
      <c r="M6023">
        <v>0</v>
      </c>
      <c r="N6023">
        <v>3</v>
      </c>
      <c r="O6023">
        <v>4</v>
      </c>
      <c r="P6023">
        <v>2</v>
      </c>
      <c r="Q6023">
        <v>3</v>
      </c>
      <c r="R6023" cm="1">
        <f t="array" ref="R6023">_xlfn.IFS(L6023&lt;=$W$6,1,L6023&lt;=$X$6,2,L6023&lt;=$Y$6,3,L6023&gt;$Y$6,4)</f>
        <v>4</v>
      </c>
      <c r="S6023">
        <f t="shared" si="188"/>
        <v>5</v>
      </c>
      <c r="T6023">
        <f t="shared" si="189"/>
        <v>1</v>
      </c>
    </row>
    <row r="6024" spans="1:20" x14ac:dyDescent="0.25">
      <c r="A6024">
        <v>6023</v>
      </c>
      <c r="B6024" t="s">
        <v>6042</v>
      </c>
      <c r="C6024">
        <v>69.400000000000006</v>
      </c>
      <c r="D6024" t="s">
        <v>20</v>
      </c>
      <c r="E6024">
        <v>0</v>
      </c>
      <c r="F6024">
        <v>37</v>
      </c>
      <c r="G6024">
        <v>8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  <c r="N6024">
        <v>3</v>
      </c>
      <c r="O6024">
        <v>2</v>
      </c>
      <c r="P6024">
        <v>3</v>
      </c>
      <c r="Q6024">
        <v>1</v>
      </c>
      <c r="R6024" cm="1">
        <f t="array" ref="R6024">_xlfn.IFS(L6024&lt;=$W$6,1,L6024&lt;=$X$6,2,L6024&lt;=$Y$6,3,L6024&gt;$Y$6,4)</f>
        <v>3</v>
      </c>
      <c r="S6024">
        <f t="shared" si="188"/>
        <v>3</v>
      </c>
      <c r="T6024">
        <f t="shared" si="189"/>
        <v>1</v>
      </c>
    </row>
    <row r="6025" spans="1:20" x14ac:dyDescent="0.25">
      <c r="A6025">
        <v>6024</v>
      </c>
      <c r="B6025" t="s">
        <v>6043</v>
      </c>
      <c r="C6025">
        <v>78.599999999999994</v>
      </c>
      <c r="D6025" t="s">
        <v>18</v>
      </c>
      <c r="E6025">
        <v>0</v>
      </c>
      <c r="F6025">
        <v>35</v>
      </c>
      <c r="G6025">
        <v>1</v>
      </c>
      <c r="H6025">
        <v>166072.1</v>
      </c>
      <c r="I6025">
        <v>1</v>
      </c>
      <c r="J6025">
        <v>0</v>
      </c>
      <c r="K6025">
        <v>1</v>
      </c>
      <c r="L6025">
        <v>154990.57999999999</v>
      </c>
      <c r="M6025">
        <v>1</v>
      </c>
      <c r="N6025">
        <v>4</v>
      </c>
      <c r="O6025">
        <v>2</v>
      </c>
      <c r="P6025">
        <v>1</v>
      </c>
      <c r="Q6025">
        <v>2</v>
      </c>
      <c r="R6025" cm="1">
        <f t="array" ref="R6025">_xlfn.IFS(L6025&lt;=$W$6,1,L6025&lt;=$X$6,2,L6025&lt;=$Y$6,3,L6025&gt;$Y$6,4)</f>
        <v>4</v>
      </c>
      <c r="S6025">
        <f t="shared" si="188"/>
        <v>2</v>
      </c>
      <c r="T6025">
        <f t="shared" si="189"/>
        <v>1</v>
      </c>
    </row>
    <row r="6026" spans="1:20" x14ac:dyDescent="0.25">
      <c r="A6026">
        <v>6025</v>
      </c>
      <c r="B6026" t="s">
        <v>6044</v>
      </c>
      <c r="C6026">
        <v>69.8</v>
      </c>
      <c r="D6026" t="s">
        <v>20</v>
      </c>
      <c r="E6026">
        <v>1</v>
      </c>
      <c r="F6026">
        <v>29</v>
      </c>
      <c r="G6026">
        <v>7</v>
      </c>
      <c r="H6026">
        <v>250854.74</v>
      </c>
      <c r="I6026">
        <v>2</v>
      </c>
      <c r="J6026">
        <v>0</v>
      </c>
      <c r="K6026">
        <v>0</v>
      </c>
      <c r="L6026">
        <v>27654.44</v>
      </c>
      <c r="M6026">
        <v>0</v>
      </c>
      <c r="N6026">
        <v>3</v>
      </c>
      <c r="O6026">
        <v>1</v>
      </c>
      <c r="P6026">
        <v>3</v>
      </c>
      <c r="Q6026">
        <v>3</v>
      </c>
      <c r="R6026" cm="1">
        <f t="array" ref="R6026">_xlfn.IFS(L6026&lt;=$W$6,1,L6026&lt;=$X$6,2,L6026&lt;=$Y$6,3,L6026&gt;$Y$6,4)</f>
        <v>1</v>
      </c>
      <c r="S6026">
        <f t="shared" si="188"/>
        <v>1</v>
      </c>
      <c r="T6026" t="str">
        <f t="shared" si="189"/>
        <v>2&gt;</v>
      </c>
    </row>
    <row r="6027" spans="1:20" x14ac:dyDescent="0.25">
      <c r="A6027">
        <v>6026</v>
      </c>
      <c r="B6027" t="s">
        <v>6045</v>
      </c>
      <c r="C6027">
        <v>60.1</v>
      </c>
      <c r="D6027" t="s">
        <v>18</v>
      </c>
      <c r="E6027">
        <v>0</v>
      </c>
      <c r="F6027">
        <v>48</v>
      </c>
      <c r="G6027">
        <v>4</v>
      </c>
      <c r="H6027">
        <v>196405.52</v>
      </c>
      <c r="I6027">
        <v>1</v>
      </c>
      <c r="J6027">
        <v>0</v>
      </c>
      <c r="K6027">
        <v>0</v>
      </c>
      <c r="L6027">
        <v>137763.93</v>
      </c>
      <c r="M6027">
        <v>0</v>
      </c>
      <c r="N6027">
        <v>2</v>
      </c>
      <c r="O6027">
        <v>4</v>
      </c>
      <c r="P6027">
        <v>1</v>
      </c>
      <c r="Q6027">
        <v>3</v>
      </c>
      <c r="R6027" cm="1">
        <f t="array" ref="R6027">_xlfn.IFS(L6027&lt;=$W$6,1,L6027&lt;=$X$6,2,L6027&lt;=$Y$6,3,L6027&gt;$Y$6,4)</f>
        <v>3</v>
      </c>
      <c r="S6027">
        <f t="shared" si="188"/>
        <v>5</v>
      </c>
      <c r="T6027">
        <f t="shared" si="189"/>
        <v>1</v>
      </c>
    </row>
    <row r="6028" spans="1:20" x14ac:dyDescent="0.25">
      <c r="A6028">
        <v>6027</v>
      </c>
      <c r="B6028" t="s">
        <v>6046</v>
      </c>
      <c r="C6028">
        <v>76.900000000000006</v>
      </c>
      <c r="D6028" t="s">
        <v>20</v>
      </c>
      <c r="E6028">
        <v>1</v>
      </c>
      <c r="F6028">
        <v>43</v>
      </c>
      <c r="G6028">
        <v>2</v>
      </c>
      <c r="H6028">
        <v>145019.82</v>
      </c>
      <c r="I6028">
        <v>1</v>
      </c>
      <c r="J6028">
        <v>1</v>
      </c>
      <c r="K6028">
        <v>0</v>
      </c>
      <c r="L6028">
        <v>25723.73</v>
      </c>
      <c r="M6028">
        <v>0</v>
      </c>
      <c r="N6028">
        <v>4</v>
      </c>
      <c r="O6028">
        <v>3</v>
      </c>
      <c r="P6028">
        <v>1</v>
      </c>
      <c r="Q6028">
        <v>2</v>
      </c>
      <c r="R6028" cm="1">
        <f t="array" ref="R6028">_xlfn.IFS(L6028&lt;=$W$6,1,L6028&lt;=$X$6,2,L6028&lt;=$Y$6,3,L6028&gt;$Y$6,4)</f>
        <v>1</v>
      </c>
      <c r="S6028">
        <f t="shared" si="188"/>
        <v>4</v>
      </c>
      <c r="T6028">
        <f t="shared" si="189"/>
        <v>1</v>
      </c>
    </row>
    <row r="6029" spans="1:20" x14ac:dyDescent="0.25">
      <c r="A6029">
        <v>6028</v>
      </c>
      <c r="B6029" t="s">
        <v>6047</v>
      </c>
      <c r="C6029">
        <v>85</v>
      </c>
      <c r="D6029" t="s">
        <v>27</v>
      </c>
      <c r="E6029">
        <v>1</v>
      </c>
      <c r="F6029">
        <v>46</v>
      </c>
      <c r="G6029">
        <v>4</v>
      </c>
      <c r="H6029">
        <v>280787.3</v>
      </c>
      <c r="I6029">
        <v>2</v>
      </c>
      <c r="J6029">
        <v>0</v>
      </c>
      <c r="K6029">
        <v>1</v>
      </c>
      <c r="L6029">
        <v>186285.52</v>
      </c>
      <c r="M6029">
        <v>0</v>
      </c>
      <c r="N6029">
        <v>4</v>
      </c>
      <c r="O6029">
        <v>3</v>
      </c>
      <c r="P6029">
        <v>1</v>
      </c>
      <c r="Q6029">
        <v>4</v>
      </c>
      <c r="R6029" cm="1">
        <f t="array" ref="R6029">_xlfn.IFS(L6029&lt;=$W$6,1,L6029&lt;=$X$6,2,L6029&lt;=$Y$6,3,L6029&gt;$Y$6,4)</f>
        <v>4</v>
      </c>
      <c r="S6029">
        <f t="shared" si="188"/>
        <v>4</v>
      </c>
      <c r="T6029" t="str">
        <f t="shared" si="189"/>
        <v>2&gt;</v>
      </c>
    </row>
    <row r="6030" spans="1:20" x14ac:dyDescent="0.25">
      <c r="A6030">
        <v>6029</v>
      </c>
      <c r="B6030" t="s">
        <v>6048</v>
      </c>
      <c r="C6030">
        <v>64.599999999999994</v>
      </c>
      <c r="D6030" t="s">
        <v>20</v>
      </c>
      <c r="E6030">
        <v>0</v>
      </c>
      <c r="F6030">
        <v>52</v>
      </c>
      <c r="G6030">
        <v>6</v>
      </c>
      <c r="H6030">
        <v>285289.28000000003</v>
      </c>
      <c r="I6030">
        <v>2</v>
      </c>
      <c r="J6030">
        <v>1</v>
      </c>
      <c r="K6030">
        <v>1</v>
      </c>
      <c r="L6030">
        <v>142208.5</v>
      </c>
      <c r="M6030">
        <v>1</v>
      </c>
      <c r="N6030">
        <v>2</v>
      </c>
      <c r="O6030">
        <v>4</v>
      </c>
      <c r="P6030">
        <v>2</v>
      </c>
      <c r="Q6030">
        <v>4</v>
      </c>
      <c r="R6030" cm="1">
        <f t="array" ref="R6030">_xlfn.IFS(L6030&lt;=$W$6,1,L6030&lt;=$X$6,2,L6030&lt;=$Y$6,3,L6030&gt;$Y$6,4)</f>
        <v>3</v>
      </c>
      <c r="S6030">
        <f t="shared" si="188"/>
        <v>5</v>
      </c>
      <c r="T6030" t="str">
        <f t="shared" si="189"/>
        <v>2&gt;</v>
      </c>
    </row>
    <row r="6031" spans="1:20" x14ac:dyDescent="0.25">
      <c r="A6031">
        <v>6030</v>
      </c>
      <c r="B6031" t="s">
        <v>6049</v>
      </c>
      <c r="C6031">
        <v>65.900000000000006</v>
      </c>
      <c r="D6031" t="s">
        <v>18</v>
      </c>
      <c r="E6031">
        <v>0</v>
      </c>
      <c r="F6031">
        <v>46</v>
      </c>
      <c r="G6031">
        <v>10</v>
      </c>
      <c r="H6031">
        <v>47006.62</v>
      </c>
      <c r="I6031">
        <v>1</v>
      </c>
      <c r="J6031">
        <v>0</v>
      </c>
      <c r="K6031">
        <v>1</v>
      </c>
      <c r="L6031">
        <v>169862.01</v>
      </c>
      <c r="M6031">
        <v>1</v>
      </c>
      <c r="N6031">
        <v>3</v>
      </c>
      <c r="O6031">
        <v>3</v>
      </c>
      <c r="P6031">
        <v>4</v>
      </c>
      <c r="Q6031">
        <v>2</v>
      </c>
      <c r="R6031" cm="1">
        <f t="array" ref="R6031">_xlfn.IFS(L6031&lt;=$W$6,1,L6031&lt;=$X$6,2,L6031&lt;=$Y$6,3,L6031&gt;$Y$6,4)</f>
        <v>4</v>
      </c>
      <c r="S6031">
        <f t="shared" si="188"/>
        <v>4</v>
      </c>
      <c r="T6031">
        <f t="shared" si="189"/>
        <v>1</v>
      </c>
    </row>
    <row r="6032" spans="1:20" x14ac:dyDescent="0.25">
      <c r="A6032">
        <v>6031</v>
      </c>
      <c r="B6032" t="s">
        <v>6050</v>
      </c>
      <c r="C6032">
        <v>48.7</v>
      </c>
      <c r="D6032" t="s">
        <v>20</v>
      </c>
      <c r="E6032">
        <v>1</v>
      </c>
      <c r="F6032">
        <v>35</v>
      </c>
      <c r="G6032">
        <v>9</v>
      </c>
      <c r="H6032">
        <v>291459.42</v>
      </c>
      <c r="I6032">
        <v>1</v>
      </c>
      <c r="J6032">
        <v>1</v>
      </c>
      <c r="K6032">
        <v>0</v>
      </c>
      <c r="L6032">
        <v>41365.85</v>
      </c>
      <c r="M6032">
        <v>0</v>
      </c>
      <c r="N6032">
        <v>1</v>
      </c>
      <c r="O6032">
        <v>2</v>
      </c>
      <c r="P6032">
        <v>4</v>
      </c>
      <c r="Q6032">
        <v>4</v>
      </c>
      <c r="R6032" cm="1">
        <f t="array" ref="R6032">_xlfn.IFS(L6032&lt;=$W$6,1,L6032&lt;=$X$6,2,L6032&lt;=$Y$6,3,L6032&gt;$Y$6,4)</f>
        <v>1</v>
      </c>
      <c r="S6032">
        <f t="shared" si="188"/>
        <v>2</v>
      </c>
      <c r="T6032">
        <f t="shared" si="189"/>
        <v>1</v>
      </c>
    </row>
    <row r="6033" spans="1:20" x14ac:dyDescent="0.25">
      <c r="A6033">
        <v>6032</v>
      </c>
      <c r="B6033" t="s">
        <v>6051</v>
      </c>
      <c r="C6033">
        <v>74</v>
      </c>
      <c r="D6033" t="s">
        <v>27</v>
      </c>
      <c r="E6033">
        <v>0</v>
      </c>
      <c r="F6033">
        <v>42</v>
      </c>
      <c r="G6033">
        <v>3</v>
      </c>
      <c r="H6033">
        <v>244590.34</v>
      </c>
      <c r="I6033">
        <v>2</v>
      </c>
      <c r="J6033">
        <v>1</v>
      </c>
      <c r="K6033">
        <v>1</v>
      </c>
      <c r="L6033">
        <v>30812.84</v>
      </c>
      <c r="M6033">
        <v>0</v>
      </c>
      <c r="N6033">
        <v>4</v>
      </c>
      <c r="O6033">
        <v>3</v>
      </c>
      <c r="P6033">
        <v>1</v>
      </c>
      <c r="Q6033">
        <v>3</v>
      </c>
      <c r="R6033" cm="1">
        <f t="array" ref="R6033">_xlfn.IFS(L6033&lt;=$W$6,1,L6033&lt;=$X$6,2,L6033&lt;=$Y$6,3,L6033&gt;$Y$6,4)</f>
        <v>1</v>
      </c>
      <c r="S6033">
        <f t="shared" si="188"/>
        <v>4</v>
      </c>
      <c r="T6033" t="str">
        <f t="shared" si="189"/>
        <v>2&gt;</v>
      </c>
    </row>
    <row r="6034" spans="1:20" x14ac:dyDescent="0.25">
      <c r="A6034">
        <v>6033</v>
      </c>
      <c r="B6034" t="s">
        <v>6052</v>
      </c>
      <c r="C6034">
        <v>68.599999999999994</v>
      </c>
      <c r="D6034" t="s">
        <v>18</v>
      </c>
      <c r="E6034">
        <v>1</v>
      </c>
      <c r="F6034">
        <v>41</v>
      </c>
      <c r="G6034">
        <v>5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  <c r="N6034">
        <v>3</v>
      </c>
      <c r="O6034">
        <v>3</v>
      </c>
      <c r="P6034">
        <v>2</v>
      </c>
      <c r="Q6034">
        <v>1</v>
      </c>
      <c r="R6034" cm="1">
        <f t="array" ref="R6034">_xlfn.IFS(L6034&lt;=$W$6,1,L6034&lt;=$X$6,2,L6034&lt;=$Y$6,3,L6034&gt;$Y$6,4)</f>
        <v>4</v>
      </c>
      <c r="S6034">
        <f t="shared" si="188"/>
        <v>3</v>
      </c>
      <c r="T6034" t="str">
        <f t="shared" si="189"/>
        <v>2&gt;</v>
      </c>
    </row>
    <row r="6035" spans="1:20" x14ac:dyDescent="0.25">
      <c r="A6035">
        <v>6034</v>
      </c>
      <c r="B6035" t="s">
        <v>6053</v>
      </c>
      <c r="C6035">
        <v>61.2</v>
      </c>
      <c r="D6035" t="s">
        <v>20</v>
      </c>
      <c r="E6035">
        <v>0</v>
      </c>
      <c r="F6035">
        <v>38</v>
      </c>
      <c r="G6035">
        <v>6</v>
      </c>
      <c r="H6035">
        <v>239598.54</v>
      </c>
      <c r="I6035">
        <v>2</v>
      </c>
      <c r="J6035">
        <v>1</v>
      </c>
      <c r="K6035">
        <v>0</v>
      </c>
      <c r="L6035">
        <v>159416.57999999999</v>
      </c>
      <c r="M6035">
        <v>0</v>
      </c>
      <c r="N6035">
        <v>2</v>
      </c>
      <c r="O6035">
        <v>2</v>
      </c>
      <c r="P6035">
        <v>2</v>
      </c>
      <c r="Q6035">
        <v>3</v>
      </c>
      <c r="R6035" cm="1">
        <f t="array" ref="R6035">_xlfn.IFS(L6035&lt;=$W$6,1,L6035&lt;=$X$6,2,L6035&lt;=$Y$6,3,L6035&gt;$Y$6,4)</f>
        <v>4</v>
      </c>
      <c r="S6035">
        <f t="shared" si="188"/>
        <v>3</v>
      </c>
      <c r="T6035" t="str">
        <f t="shared" si="189"/>
        <v>2&gt;</v>
      </c>
    </row>
    <row r="6036" spans="1:20" x14ac:dyDescent="0.25">
      <c r="A6036">
        <v>6035</v>
      </c>
      <c r="B6036" t="s">
        <v>6054</v>
      </c>
      <c r="C6036">
        <v>65.5</v>
      </c>
      <c r="D6036" t="s">
        <v>20</v>
      </c>
      <c r="E6036">
        <v>1</v>
      </c>
      <c r="F6036">
        <v>39</v>
      </c>
      <c r="G6036">
        <v>9</v>
      </c>
      <c r="H6036">
        <v>327417.15999999997</v>
      </c>
      <c r="I6036">
        <v>2</v>
      </c>
      <c r="J6036">
        <v>0</v>
      </c>
      <c r="K6036">
        <v>0</v>
      </c>
      <c r="L6036">
        <v>76259.23</v>
      </c>
      <c r="M6036">
        <v>0</v>
      </c>
      <c r="N6036">
        <v>3</v>
      </c>
      <c r="O6036">
        <v>2</v>
      </c>
      <c r="P6036">
        <v>4</v>
      </c>
      <c r="Q6036">
        <v>4</v>
      </c>
      <c r="R6036" cm="1">
        <f t="array" ref="R6036">_xlfn.IFS(L6036&lt;=$W$6,1,L6036&lt;=$X$6,2,L6036&lt;=$Y$6,3,L6036&gt;$Y$6,4)</f>
        <v>2</v>
      </c>
      <c r="S6036">
        <f t="shared" si="188"/>
        <v>3</v>
      </c>
      <c r="T6036" t="str">
        <f t="shared" si="189"/>
        <v>2&gt;</v>
      </c>
    </row>
    <row r="6037" spans="1:20" x14ac:dyDescent="0.25">
      <c r="A6037">
        <v>6036</v>
      </c>
      <c r="B6037" t="s">
        <v>6055</v>
      </c>
      <c r="C6037">
        <v>61.7</v>
      </c>
      <c r="D6037" t="s">
        <v>18</v>
      </c>
      <c r="E6037">
        <v>1</v>
      </c>
      <c r="F6037">
        <v>36</v>
      </c>
      <c r="G6037">
        <v>2</v>
      </c>
      <c r="H6037">
        <v>123374.66</v>
      </c>
      <c r="I6037">
        <v>2</v>
      </c>
      <c r="J6037">
        <v>1</v>
      </c>
      <c r="K6037">
        <v>0</v>
      </c>
      <c r="L6037">
        <v>105965.25</v>
      </c>
      <c r="M6037">
        <v>0</v>
      </c>
      <c r="N6037">
        <v>2</v>
      </c>
      <c r="O6037">
        <v>2</v>
      </c>
      <c r="P6037">
        <v>1</v>
      </c>
      <c r="Q6037">
        <v>2</v>
      </c>
      <c r="R6037" cm="1">
        <f t="array" ref="R6037">_xlfn.IFS(L6037&lt;=$W$6,1,L6037&lt;=$X$6,2,L6037&lt;=$Y$6,3,L6037&gt;$Y$6,4)</f>
        <v>3</v>
      </c>
      <c r="S6037">
        <f t="shared" si="188"/>
        <v>2</v>
      </c>
      <c r="T6037" t="str">
        <f t="shared" si="189"/>
        <v>2&gt;</v>
      </c>
    </row>
    <row r="6038" spans="1:20" x14ac:dyDescent="0.25">
      <c r="A6038">
        <v>6037</v>
      </c>
      <c r="B6038" t="s">
        <v>6056</v>
      </c>
      <c r="C6038">
        <v>67.400000000000006</v>
      </c>
      <c r="D6038" t="s">
        <v>18</v>
      </c>
      <c r="E6038">
        <v>0</v>
      </c>
      <c r="F6038">
        <v>29</v>
      </c>
      <c r="G6038">
        <v>5</v>
      </c>
      <c r="H6038">
        <v>158288.68</v>
      </c>
      <c r="I6038">
        <v>1</v>
      </c>
      <c r="J6038">
        <v>0</v>
      </c>
      <c r="K6038">
        <v>1</v>
      </c>
      <c r="L6038">
        <v>50743.83</v>
      </c>
      <c r="M6038">
        <v>0</v>
      </c>
      <c r="N6038">
        <v>3</v>
      </c>
      <c r="O6038">
        <v>1</v>
      </c>
      <c r="P6038">
        <v>2</v>
      </c>
      <c r="Q6038">
        <v>2</v>
      </c>
      <c r="R6038" cm="1">
        <f t="array" ref="R6038">_xlfn.IFS(L6038&lt;=$W$6,1,L6038&lt;=$X$6,2,L6038&lt;=$Y$6,3,L6038&gt;$Y$6,4)</f>
        <v>1</v>
      </c>
      <c r="S6038">
        <f t="shared" si="188"/>
        <v>1</v>
      </c>
      <c r="T6038">
        <f t="shared" si="189"/>
        <v>1</v>
      </c>
    </row>
    <row r="6039" spans="1:20" x14ac:dyDescent="0.25">
      <c r="A6039">
        <v>6038</v>
      </c>
      <c r="B6039" t="s">
        <v>6057</v>
      </c>
      <c r="C6039">
        <v>71.099999999999994</v>
      </c>
      <c r="D6039" t="s">
        <v>20</v>
      </c>
      <c r="E6039">
        <v>1</v>
      </c>
      <c r="F6039">
        <v>34</v>
      </c>
      <c r="G6039">
        <v>6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  <c r="N6039">
        <v>3</v>
      </c>
      <c r="O6039">
        <v>1</v>
      </c>
      <c r="P6039">
        <v>2</v>
      </c>
      <c r="Q6039">
        <v>1</v>
      </c>
      <c r="R6039" cm="1">
        <f t="array" ref="R6039">_xlfn.IFS(L6039&lt;=$W$6,1,L6039&lt;=$X$6,2,L6039&lt;=$Y$6,3,L6039&gt;$Y$6,4)</f>
        <v>3</v>
      </c>
      <c r="S6039">
        <f t="shared" si="188"/>
        <v>2</v>
      </c>
      <c r="T6039" t="str">
        <f t="shared" si="189"/>
        <v>2&gt;</v>
      </c>
    </row>
    <row r="6040" spans="1:20" x14ac:dyDescent="0.25">
      <c r="A6040">
        <v>6039</v>
      </c>
      <c r="B6040" t="s">
        <v>6058</v>
      </c>
      <c r="C6040">
        <v>62.4</v>
      </c>
      <c r="D6040" t="s">
        <v>27</v>
      </c>
      <c r="E6040">
        <v>0</v>
      </c>
      <c r="F6040">
        <v>29</v>
      </c>
      <c r="G6040">
        <v>8</v>
      </c>
      <c r="H6040">
        <v>209697.36</v>
      </c>
      <c r="I6040">
        <v>1</v>
      </c>
      <c r="J6040">
        <v>1</v>
      </c>
      <c r="K6040">
        <v>1</v>
      </c>
      <c r="L6040">
        <v>167387.35999999999</v>
      </c>
      <c r="M6040">
        <v>0</v>
      </c>
      <c r="N6040">
        <v>2</v>
      </c>
      <c r="O6040">
        <v>1</v>
      </c>
      <c r="P6040">
        <v>3</v>
      </c>
      <c r="Q6040">
        <v>3</v>
      </c>
      <c r="R6040" cm="1">
        <f t="array" ref="R6040">_xlfn.IFS(L6040&lt;=$W$6,1,L6040&lt;=$X$6,2,L6040&lt;=$Y$6,3,L6040&gt;$Y$6,4)</f>
        <v>4</v>
      </c>
      <c r="S6040">
        <f t="shared" si="188"/>
        <v>1</v>
      </c>
      <c r="T6040">
        <f t="shared" si="189"/>
        <v>1</v>
      </c>
    </row>
    <row r="6041" spans="1:20" x14ac:dyDescent="0.25">
      <c r="A6041">
        <v>6040</v>
      </c>
      <c r="B6041" t="s">
        <v>6059</v>
      </c>
      <c r="C6041">
        <v>59.7</v>
      </c>
      <c r="D6041" t="s">
        <v>20</v>
      </c>
      <c r="E6041">
        <v>1</v>
      </c>
      <c r="F6041">
        <v>28</v>
      </c>
      <c r="G6041">
        <v>6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  <c r="N6041">
        <v>2</v>
      </c>
      <c r="O6041">
        <v>1</v>
      </c>
      <c r="P6041">
        <v>2</v>
      </c>
      <c r="Q6041">
        <v>1</v>
      </c>
      <c r="R6041" cm="1">
        <f t="array" ref="R6041">_xlfn.IFS(L6041&lt;=$W$6,1,L6041&lt;=$X$6,2,L6041&lt;=$Y$6,3,L6041&gt;$Y$6,4)</f>
        <v>2</v>
      </c>
      <c r="S6041">
        <f t="shared" si="188"/>
        <v>1</v>
      </c>
      <c r="T6041" t="str">
        <f t="shared" si="189"/>
        <v>2&gt;</v>
      </c>
    </row>
    <row r="6042" spans="1:20" x14ac:dyDescent="0.25">
      <c r="A6042">
        <v>6041</v>
      </c>
      <c r="B6042" t="s">
        <v>6060</v>
      </c>
      <c r="C6042">
        <v>68.2</v>
      </c>
      <c r="D6042" t="s">
        <v>20</v>
      </c>
      <c r="E6042">
        <v>1</v>
      </c>
      <c r="F6042">
        <v>48</v>
      </c>
      <c r="G6042">
        <v>5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  <c r="N6042">
        <v>3</v>
      </c>
      <c r="O6042">
        <v>4</v>
      </c>
      <c r="P6042">
        <v>2</v>
      </c>
      <c r="Q6042">
        <v>1</v>
      </c>
      <c r="R6042" cm="1">
        <f t="array" ref="R6042">_xlfn.IFS(L6042&lt;=$W$6,1,L6042&lt;=$X$6,2,L6042&lt;=$Y$6,3,L6042&gt;$Y$6,4)</f>
        <v>1</v>
      </c>
      <c r="S6042">
        <f t="shared" si="188"/>
        <v>5</v>
      </c>
      <c r="T6042">
        <f t="shared" si="189"/>
        <v>1</v>
      </c>
    </row>
    <row r="6043" spans="1:20" x14ac:dyDescent="0.25">
      <c r="A6043">
        <v>6042</v>
      </c>
      <c r="B6043" t="s">
        <v>6061</v>
      </c>
      <c r="C6043">
        <v>77.5</v>
      </c>
      <c r="D6043" t="s">
        <v>18</v>
      </c>
      <c r="E6043">
        <v>1</v>
      </c>
      <c r="F6043">
        <v>47</v>
      </c>
      <c r="G6043">
        <v>9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  <c r="N6043">
        <v>4</v>
      </c>
      <c r="O6043">
        <v>4</v>
      </c>
      <c r="P6043">
        <v>4</v>
      </c>
      <c r="Q6043">
        <v>1</v>
      </c>
      <c r="R6043" cm="1">
        <f t="array" ref="R6043">_xlfn.IFS(L6043&lt;=$W$6,1,L6043&lt;=$X$6,2,L6043&lt;=$Y$6,3,L6043&gt;$Y$6,4)</f>
        <v>3</v>
      </c>
      <c r="S6043">
        <f t="shared" si="188"/>
        <v>4</v>
      </c>
      <c r="T6043">
        <f t="shared" si="189"/>
        <v>1</v>
      </c>
    </row>
    <row r="6044" spans="1:20" x14ac:dyDescent="0.25">
      <c r="A6044">
        <v>6043</v>
      </c>
      <c r="B6044" t="s">
        <v>6062</v>
      </c>
      <c r="C6044">
        <v>72.7</v>
      </c>
      <c r="D6044" t="s">
        <v>18</v>
      </c>
      <c r="E6044">
        <v>0</v>
      </c>
      <c r="F6044">
        <v>31</v>
      </c>
      <c r="G6044">
        <v>2</v>
      </c>
      <c r="H6044">
        <v>293304.02</v>
      </c>
      <c r="I6044">
        <v>1</v>
      </c>
      <c r="J6044">
        <v>1</v>
      </c>
      <c r="K6044">
        <v>1</v>
      </c>
      <c r="L6044">
        <v>173486.39</v>
      </c>
      <c r="M6044">
        <v>0</v>
      </c>
      <c r="N6044">
        <v>4</v>
      </c>
      <c r="O6044">
        <v>1</v>
      </c>
      <c r="P6044">
        <v>1</v>
      </c>
      <c r="Q6044">
        <v>4</v>
      </c>
      <c r="R6044" cm="1">
        <f t="array" ref="R6044">_xlfn.IFS(L6044&lt;=$W$6,1,L6044&lt;=$X$6,2,L6044&lt;=$Y$6,3,L6044&gt;$Y$6,4)</f>
        <v>4</v>
      </c>
      <c r="S6044">
        <f t="shared" si="188"/>
        <v>1</v>
      </c>
      <c r="T6044">
        <f t="shared" si="189"/>
        <v>1</v>
      </c>
    </row>
    <row r="6045" spans="1:20" x14ac:dyDescent="0.25">
      <c r="A6045">
        <v>6044</v>
      </c>
      <c r="B6045" t="s">
        <v>6063</v>
      </c>
      <c r="C6045">
        <v>62.9</v>
      </c>
      <c r="D6045" t="s">
        <v>18</v>
      </c>
      <c r="E6045">
        <v>1</v>
      </c>
      <c r="F6045">
        <v>33</v>
      </c>
      <c r="G6045">
        <v>7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  <c r="N6045">
        <v>2</v>
      </c>
      <c r="O6045">
        <v>1</v>
      </c>
      <c r="P6045">
        <v>3</v>
      </c>
      <c r="Q6045">
        <v>1</v>
      </c>
      <c r="R6045" cm="1">
        <f t="array" ref="R6045">_xlfn.IFS(L6045&lt;=$W$6,1,L6045&lt;=$X$6,2,L6045&lt;=$Y$6,3,L6045&gt;$Y$6,4)</f>
        <v>2</v>
      </c>
      <c r="S6045">
        <f t="shared" si="188"/>
        <v>2</v>
      </c>
      <c r="T6045" t="str">
        <f t="shared" si="189"/>
        <v>2&gt;</v>
      </c>
    </row>
    <row r="6046" spans="1:20" x14ac:dyDescent="0.25">
      <c r="A6046">
        <v>6045</v>
      </c>
      <c r="B6046" t="s">
        <v>6064</v>
      </c>
      <c r="C6046">
        <v>68.400000000000006</v>
      </c>
      <c r="D6046" t="s">
        <v>18</v>
      </c>
      <c r="E6046">
        <v>1</v>
      </c>
      <c r="F6046">
        <v>48</v>
      </c>
      <c r="G6046">
        <v>1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  <c r="N6046">
        <v>3</v>
      </c>
      <c r="O6046">
        <v>4</v>
      </c>
      <c r="P6046">
        <v>1</v>
      </c>
      <c r="Q6046">
        <v>1</v>
      </c>
      <c r="R6046" cm="1">
        <f t="array" ref="R6046">_xlfn.IFS(L6046&lt;=$W$6,1,L6046&lt;=$X$6,2,L6046&lt;=$Y$6,3,L6046&gt;$Y$6,4)</f>
        <v>1</v>
      </c>
      <c r="S6046">
        <f t="shared" si="188"/>
        <v>5</v>
      </c>
      <c r="T6046" t="str">
        <f t="shared" si="189"/>
        <v>2&gt;</v>
      </c>
    </row>
    <row r="6047" spans="1:20" x14ac:dyDescent="0.25">
      <c r="A6047">
        <v>6046</v>
      </c>
      <c r="B6047" t="s">
        <v>6065</v>
      </c>
      <c r="C6047">
        <v>54.9</v>
      </c>
      <c r="D6047" t="s">
        <v>27</v>
      </c>
      <c r="E6047">
        <v>0</v>
      </c>
      <c r="F6047">
        <v>39</v>
      </c>
      <c r="G6047">
        <v>2</v>
      </c>
      <c r="H6047">
        <v>261244.68</v>
      </c>
      <c r="I6047">
        <v>2</v>
      </c>
      <c r="J6047">
        <v>1</v>
      </c>
      <c r="K6047">
        <v>1</v>
      </c>
      <c r="L6047">
        <v>128499.94</v>
      </c>
      <c r="M6047">
        <v>0</v>
      </c>
      <c r="N6047">
        <v>1</v>
      </c>
      <c r="O6047">
        <v>2</v>
      </c>
      <c r="P6047">
        <v>1</v>
      </c>
      <c r="Q6047">
        <v>4</v>
      </c>
      <c r="R6047" cm="1">
        <f t="array" ref="R6047">_xlfn.IFS(L6047&lt;=$W$6,1,L6047&lt;=$X$6,2,L6047&lt;=$Y$6,3,L6047&gt;$Y$6,4)</f>
        <v>3</v>
      </c>
      <c r="S6047">
        <f t="shared" si="188"/>
        <v>3</v>
      </c>
      <c r="T6047" t="str">
        <f t="shared" si="189"/>
        <v>2&gt;</v>
      </c>
    </row>
    <row r="6048" spans="1:20" x14ac:dyDescent="0.25">
      <c r="A6048">
        <v>6047</v>
      </c>
      <c r="B6048" t="s">
        <v>6066</v>
      </c>
      <c r="C6048">
        <v>59.3</v>
      </c>
      <c r="D6048" t="s">
        <v>27</v>
      </c>
      <c r="E6048">
        <v>1</v>
      </c>
      <c r="F6048">
        <v>71</v>
      </c>
      <c r="G6048">
        <v>3</v>
      </c>
      <c r="H6048">
        <v>374026.26</v>
      </c>
      <c r="I6048">
        <v>2</v>
      </c>
      <c r="J6048">
        <v>0</v>
      </c>
      <c r="K6048">
        <v>1</v>
      </c>
      <c r="L6048">
        <v>105898.69</v>
      </c>
      <c r="M6048">
        <v>0</v>
      </c>
      <c r="N6048">
        <v>2</v>
      </c>
      <c r="O6048">
        <v>4</v>
      </c>
      <c r="P6048">
        <v>1</v>
      </c>
      <c r="Q6048">
        <v>4</v>
      </c>
      <c r="R6048" cm="1">
        <f t="array" ref="R6048">_xlfn.IFS(L6048&lt;=$W$6,1,L6048&lt;=$X$6,2,L6048&lt;=$Y$6,3,L6048&gt;$Y$6,4)</f>
        <v>3</v>
      </c>
      <c r="S6048">
        <f t="shared" si="188"/>
        <v>5</v>
      </c>
      <c r="T6048" t="str">
        <f t="shared" si="189"/>
        <v>2&gt;</v>
      </c>
    </row>
    <row r="6049" spans="1:20" x14ac:dyDescent="0.25">
      <c r="A6049">
        <v>6048</v>
      </c>
      <c r="B6049" t="s">
        <v>6067</v>
      </c>
      <c r="C6049">
        <v>53.6</v>
      </c>
      <c r="D6049" t="s">
        <v>20</v>
      </c>
      <c r="E6049">
        <v>1</v>
      </c>
      <c r="F6049">
        <v>42</v>
      </c>
      <c r="G6049">
        <v>10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  <c r="N6049">
        <v>1</v>
      </c>
      <c r="O6049">
        <v>3</v>
      </c>
      <c r="P6049">
        <v>4</v>
      </c>
      <c r="Q6049">
        <v>1</v>
      </c>
      <c r="R6049" cm="1">
        <f t="array" ref="R6049">_xlfn.IFS(L6049&lt;=$W$6,1,L6049&lt;=$X$6,2,L6049&lt;=$Y$6,3,L6049&gt;$Y$6,4)</f>
        <v>1</v>
      </c>
      <c r="S6049">
        <f t="shared" si="188"/>
        <v>4</v>
      </c>
      <c r="T6049" t="str">
        <f t="shared" si="189"/>
        <v>2&gt;</v>
      </c>
    </row>
    <row r="6050" spans="1:20" x14ac:dyDescent="0.25">
      <c r="A6050">
        <v>6049</v>
      </c>
      <c r="B6050" t="s">
        <v>6068</v>
      </c>
      <c r="C6050">
        <v>70.7</v>
      </c>
      <c r="D6050" t="s">
        <v>18</v>
      </c>
      <c r="E6050">
        <v>0</v>
      </c>
      <c r="F6050">
        <v>38</v>
      </c>
      <c r="G6050">
        <v>7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  <c r="N6050">
        <v>3</v>
      </c>
      <c r="O6050">
        <v>2</v>
      </c>
      <c r="P6050">
        <v>3</v>
      </c>
      <c r="Q6050">
        <v>1</v>
      </c>
      <c r="R6050" cm="1">
        <f t="array" ref="R6050">_xlfn.IFS(L6050&lt;=$W$6,1,L6050&lt;=$X$6,2,L6050&lt;=$Y$6,3,L6050&gt;$Y$6,4)</f>
        <v>2</v>
      </c>
      <c r="S6050">
        <f t="shared" si="188"/>
        <v>3</v>
      </c>
      <c r="T6050">
        <f t="shared" si="189"/>
        <v>1</v>
      </c>
    </row>
    <row r="6051" spans="1:20" x14ac:dyDescent="0.25">
      <c r="A6051">
        <v>6050</v>
      </c>
      <c r="B6051" t="s">
        <v>6069</v>
      </c>
      <c r="C6051">
        <v>59.2</v>
      </c>
      <c r="D6051" t="s">
        <v>20</v>
      </c>
      <c r="E6051">
        <v>1</v>
      </c>
      <c r="F6051">
        <v>43</v>
      </c>
      <c r="G6051">
        <v>1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  <c r="N6051">
        <v>2</v>
      </c>
      <c r="O6051">
        <v>3</v>
      </c>
      <c r="P6051">
        <v>1</v>
      </c>
      <c r="Q6051">
        <v>1</v>
      </c>
      <c r="R6051" cm="1">
        <f t="array" ref="R6051">_xlfn.IFS(L6051&lt;=$W$6,1,L6051&lt;=$X$6,2,L6051&lt;=$Y$6,3,L6051&gt;$Y$6,4)</f>
        <v>2</v>
      </c>
      <c r="S6051">
        <f t="shared" si="188"/>
        <v>4</v>
      </c>
      <c r="T6051" t="str">
        <f t="shared" si="189"/>
        <v>2&gt;</v>
      </c>
    </row>
    <row r="6052" spans="1:20" x14ac:dyDescent="0.25">
      <c r="A6052">
        <v>6051</v>
      </c>
      <c r="B6052" t="s">
        <v>6070</v>
      </c>
      <c r="C6052">
        <v>70.3</v>
      </c>
      <c r="D6052" t="s">
        <v>18</v>
      </c>
      <c r="E6052">
        <v>1</v>
      </c>
      <c r="F6052">
        <v>46</v>
      </c>
      <c r="G6052">
        <v>7</v>
      </c>
      <c r="H6052">
        <v>197725.08</v>
      </c>
      <c r="I6052">
        <v>1</v>
      </c>
      <c r="J6052">
        <v>1</v>
      </c>
      <c r="K6052">
        <v>0</v>
      </c>
      <c r="L6052">
        <v>151516.70000000001</v>
      </c>
      <c r="M6052">
        <v>0</v>
      </c>
      <c r="N6052">
        <v>3</v>
      </c>
      <c r="O6052">
        <v>3</v>
      </c>
      <c r="P6052">
        <v>3</v>
      </c>
      <c r="Q6052">
        <v>3</v>
      </c>
      <c r="R6052" cm="1">
        <f t="array" ref="R6052">_xlfn.IFS(L6052&lt;=$W$6,1,L6052&lt;=$X$6,2,L6052&lt;=$Y$6,3,L6052&gt;$Y$6,4)</f>
        <v>4</v>
      </c>
      <c r="S6052">
        <f t="shared" si="188"/>
        <v>4</v>
      </c>
      <c r="T6052">
        <f t="shared" si="189"/>
        <v>1</v>
      </c>
    </row>
    <row r="6053" spans="1:20" x14ac:dyDescent="0.25">
      <c r="A6053">
        <v>6052</v>
      </c>
      <c r="B6053" t="s">
        <v>6071</v>
      </c>
      <c r="C6053">
        <v>72.3</v>
      </c>
      <c r="D6053" t="s">
        <v>20</v>
      </c>
      <c r="E6053">
        <v>0</v>
      </c>
      <c r="F6053">
        <v>47</v>
      </c>
      <c r="G6053">
        <v>5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  <c r="N6053">
        <v>4</v>
      </c>
      <c r="O6053">
        <v>4</v>
      </c>
      <c r="P6053">
        <v>2</v>
      </c>
      <c r="Q6053">
        <v>1</v>
      </c>
      <c r="R6053" cm="1">
        <f t="array" ref="R6053">_xlfn.IFS(L6053&lt;=$W$6,1,L6053&lt;=$X$6,2,L6053&lt;=$Y$6,3,L6053&gt;$Y$6,4)</f>
        <v>1</v>
      </c>
      <c r="S6053">
        <f t="shared" si="188"/>
        <v>4</v>
      </c>
      <c r="T6053" t="str">
        <f t="shared" si="189"/>
        <v>2&gt;</v>
      </c>
    </row>
    <row r="6054" spans="1:20" x14ac:dyDescent="0.25">
      <c r="A6054">
        <v>6053</v>
      </c>
      <c r="B6054" t="s">
        <v>6072</v>
      </c>
      <c r="C6054">
        <v>45.2</v>
      </c>
      <c r="D6054" t="s">
        <v>27</v>
      </c>
      <c r="E6054">
        <v>1</v>
      </c>
      <c r="F6054">
        <v>54</v>
      </c>
      <c r="G6054">
        <v>2</v>
      </c>
      <c r="H6054">
        <v>196886.28</v>
      </c>
      <c r="I6054">
        <v>2</v>
      </c>
      <c r="J6054">
        <v>0</v>
      </c>
      <c r="K6054">
        <v>0</v>
      </c>
      <c r="L6054">
        <v>92033.98</v>
      </c>
      <c r="M6054">
        <v>0</v>
      </c>
      <c r="N6054">
        <v>1</v>
      </c>
      <c r="O6054">
        <v>4</v>
      </c>
      <c r="P6054">
        <v>1</v>
      </c>
      <c r="Q6054">
        <v>3</v>
      </c>
      <c r="R6054" cm="1">
        <f t="array" ref="R6054">_xlfn.IFS(L6054&lt;=$W$6,1,L6054&lt;=$X$6,2,L6054&lt;=$Y$6,3,L6054&gt;$Y$6,4)</f>
        <v>2</v>
      </c>
      <c r="S6054">
        <f t="shared" si="188"/>
        <v>5</v>
      </c>
      <c r="T6054" t="str">
        <f t="shared" si="189"/>
        <v>2&gt;</v>
      </c>
    </row>
    <row r="6055" spans="1:20" x14ac:dyDescent="0.25">
      <c r="A6055">
        <v>6054</v>
      </c>
      <c r="B6055" t="s">
        <v>6073</v>
      </c>
      <c r="C6055">
        <v>55.2</v>
      </c>
      <c r="D6055" t="s">
        <v>20</v>
      </c>
      <c r="E6055">
        <v>1</v>
      </c>
      <c r="F6055">
        <v>44</v>
      </c>
      <c r="G6055">
        <v>5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  <c r="N6055">
        <v>1</v>
      </c>
      <c r="O6055">
        <v>3</v>
      </c>
      <c r="P6055">
        <v>2</v>
      </c>
      <c r="Q6055">
        <v>1</v>
      </c>
      <c r="R6055" cm="1">
        <f t="array" ref="R6055">_xlfn.IFS(L6055&lt;=$W$6,1,L6055&lt;=$X$6,2,L6055&lt;=$Y$6,3,L6055&gt;$Y$6,4)</f>
        <v>4</v>
      </c>
      <c r="S6055">
        <f t="shared" si="188"/>
        <v>4</v>
      </c>
      <c r="T6055" t="str">
        <f t="shared" si="189"/>
        <v>2&gt;</v>
      </c>
    </row>
    <row r="6056" spans="1:20" x14ac:dyDescent="0.25">
      <c r="A6056">
        <v>6055</v>
      </c>
      <c r="B6056" t="s">
        <v>6074</v>
      </c>
      <c r="C6056">
        <v>63.3</v>
      </c>
      <c r="D6056" t="s">
        <v>18</v>
      </c>
      <c r="E6056">
        <v>0</v>
      </c>
      <c r="F6056">
        <v>49</v>
      </c>
      <c r="G6056">
        <v>1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  <c r="N6056">
        <v>2</v>
      </c>
      <c r="O6056">
        <v>4</v>
      </c>
      <c r="P6056">
        <v>1</v>
      </c>
      <c r="Q6056">
        <v>1</v>
      </c>
      <c r="R6056" cm="1">
        <f t="array" ref="R6056">_xlfn.IFS(L6056&lt;=$W$6,1,L6056&lt;=$X$6,2,L6056&lt;=$Y$6,3,L6056&gt;$Y$6,4)</f>
        <v>1</v>
      </c>
      <c r="S6056">
        <f t="shared" si="188"/>
        <v>5</v>
      </c>
      <c r="T6056">
        <f t="shared" si="189"/>
        <v>1</v>
      </c>
    </row>
    <row r="6057" spans="1:20" x14ac:dyDescent="0.25">
      <c r="A6057">
        <v>6056</v>
      </c>
      <c r="B6057" t="s">
        <v>6075</v>
      </c>
      <c r="C6057">
        <v>47.9</v>
      </c>
      <c r="D6057" t="s">
        <v>27</v>
      </c>
      <c r="E6057">
        <v>0</v>
      </c>
      <c r="F6057">
        <v>25</v>
      </c>
      <c r="G6057">
        <v>10</v>
      </c>
      <c r="H6057">
        <v>247151.02</v>
      </c>
      <c r="I6057">
        <v>1</v>
      </c>
      <c r="J6057">
        <v>0</v>
      </c>
      <c r="K6057">
        <v>1</v>
      </c>
      <c r="L6057">
        <v>95148.28</v>
      </c>
      <c r="M6057">
        <v>0</v>
      </c>
      <c r="N6057">
        <v>1</v>
      </c>
      <c r="O6057">
        <v>1</v>
      </c>
      <c r="P6057">
        <v>4</v>
      </c>
      <c r="Q6057">
        <v>3</v>
      </c>
      <c r="R6057" cm="1">
        <f t="array" ref="R6057">_xlfn.IFS(L6057&lt;=$W$6,1,L6057&lt;=$X$6,2,L6057&lt;=$Y$6,3,L6057&gt;$Y$6,4)</f>
        <v>2</v>
      </c>
      <c r="S6057">
        <f t="shared" si="188"/>
        <v>1</v>
      </c>
      <c r="T6057">
        <f t="shared" si="189"/>
        <v>1</v>
      </c>
    </row>
    <row r="6058" spans="1:20" x14ac:dyDescent="0.25">
      <c r="A6058">
        <v>6057</v>
      </c>
      <c r="B6058" t="s">
        <v>6076</v>
      </c>
      <c r="C6058">
        <v>76.8</v>
      </c>
      <c r="D6058" t="s">
        <v>18</v>
      </c>
      <c r="E6058">
        <v>1</v>
      </c>
      <c r="F6058">
        <v>27</v>
      </c>
      <c r="G6058">
        <v>7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  <c r="N6058">
        <v>4</v>
      </c>
      <c r="O6058">
        <v>1</v>
      </c>
      <c r="P6058">
        <v>3</v>
      </c>
      <c r="Q6058">
        <v>1</v>
      </c>
      <c r="R6058" cm="1">
        <f t="array" ref="R6058">_xlfn.IFS(L6058&lt;=$W$6,1,L6058&lt;=$X$6,2,L6058&lt;=$Y$6,3,L6058&gt;$Y$6,4)</f>
        <v>1</v>
      </c>
      <c r="S6058">
        <f t="shared" si="188"/>
        <v>1</v>
      </c>
      <c r="T6058" t="str">
        <f t="shared" si="189"/>
        <v>2&gt;</v>
      </c>
    </row>
    <row r="6059" spans="1:20" x14ac:dyDescent="0.25">
      <c r="A6059">
        <v>6058</v>
      </c>
      <c r="B6059" t="s">
        <v>6077</v>
      </c>
      <c r="C6059">
        <v>74.2</v>
      </c>
      <c r="D6059" t="s">
        <v>18</v>
      </c>
      <c r="E6059">
        <v>1</v>
      </c>
      <c r="F6059">
        <v>33</v>
      </c>
      <c r="G6059">
        <v>5</v>
      </c>
      <c r="H6059">
        <v>210478.2</v>
      </c>
      <c r="I6059">
        <v>1</v>
      </c>
      <c r="J6059">
        <v>1</v>
      </c>
      <c r="K6059">
        <v>1</v>
      </c>
      <c r="L6059">
        <v>19700.240000000002</v>
      </c>
      <c r="M6059">
        <v>0</v>
      </c>
      <c r="N6059">
        <v>4</v>
      </c>
      <c r="O6059">
        <v>1</v>
      </c>
      <c r="P6059">
        <v>2</v>
      </c>
      <c r="Q6059">
        <v>3</v>
      </c>
      <c r="R6059" cm="1">
        <f t="array" ref="R6059">_xlfn.IFS(L6059&lt;=$W$6,1,L6059&lt;=$X$6,2,L6059&lt;=$Y$6,3,L6059&gt;$Y$6,4)</f>
        <v>1</v>
      </c>
      <c r="S6059">
        <f t="shared" si="188"/>
        <v>2</v>
      </c>
      <c r="T6059">
        <f t="shared" si="189"/>
        <v>1</v>
      </c>
    </row>
    <row r="6060" spans="1:20" x14ac:dyDescent="0.25">
      <c r="A6060">
        <v>6059</v>
      </c>
      <c r="B6060" t="s">
        <v>6078</v>
      </c>
      <c r="C6060">
        <v>66.8</v>
      </c>
      <c r="D6060" t="s">
        <v>27</v>
      </c>
      <c r="E6060">
        <v>1</v>
      </c>
      <c r="F6060">
        <v>58</v>
      </c>
      <c r="G6060">
        <v>10</v>
      </c>
      <c r="H6060">
        <v>221987.58</v>
      </c>
      <c r="I6060">
        <v>1</v>
      </c>
      <c r="J6060">
        <v>1</v>
      </c>
      <c r="K6060">
        <v>0</v>
      </c>
      <c r="L6060">
        <v>134396.64000000001</v>
      </c>
      <c r="M6060">
        <v>1</v>
      </c>
      <c r="N6060">
        <v>3</v>
      </c>
      <c r="O6060">
        <v>4</v>
      </c>
      <c r="P6060">
        <v>4</v>
      </c>
      <c r="Q6060">
        <v>3</v>
      </c>
      <c r="R6060" cm="1">
        <f t="array" ref="R6060">_xlfn.IFS(L6060&lt;=$W$6,1,L6060&lt;=$X$6,2,L6060&lt;=$Y$6,3,L6060&gt;$Y$6,4)</f>
        <v>3</v>
      </c>
      <c r="S6060">
        <f t="shared" si="188"/>
        <v>5</v>
      </c>
      <c r="T6060">
        <f t="shared" si="189"/>
        <v>1</v>
      </c>
    </row>
    <row r="6061" spans="1:20" x14ac:dyDescent="0.25">
      <c r="A6061">
        <v>6060</v>
      </c>
      <c r="B6061" t="s">
        <v>6079</v>
      </c>
      <c r="C6061">
        <v>70.7</v>
      </c>
      <c r="D6061" t="s">
        <v>20</v>
      </c>
      <c r="E6061">
        <v>1</v>
      </c>
      <c r="F6061">
        <v>46</v>
      </c>
      <c r="G6061">
        <v>4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  <c r="N6061">
        <v>3</v>
      </c>
      <c r="O6061">
        <v>3</v>
      </c>
      <c r="P6061">
        <v>1</v>
      </c>
      <c r="Q6061">
        <v>1</v>
      </c>
      <c r="R6061" cm="1">
        <f t="array" ref="R6061">_xlfn.IFS(L6061&lt;=$W$6,1,L6061&lt;=$X$6,2,L6061&lt;=$Y$6,3,L6061&gt;$Y$6,4)</f>
        <v>3</v>
      </c>
      <c r="S6061">
        <f t="shared" si="188"/>
        <v>4</v>
      </c>
      <c r="T6061" t="str">
        <f t="shared" si="189"/>
        <v>2&gt;</v>
      </c>
    </row>
    <row r="6062" spans="1:20" x14ac:dyDescent="0.25">
      <c r="A6062">
        <v>6061</v>
      </c>
      <c r="B6062" t="s">
        <v>6080</v>
      </c>
      <c r="C6062">
        <v>75.400000000000006</v>
      </c>
      <c r="D6062" t="s">
        <v>20</v>
      </c>
      <c r="E6062">
        <v>1</v>
      </c>
      <c r="F6062">
        <v>41</v>
      </c>
      <c r="G6062">
        <v>8</v>
      </c>
      <c r="H6062">
        <v>315383.96000000002</v>
      </c>
      <c r="I6062">
        <v>2</v>
      </c>
      <c r="J6062">
        <v>1</v>
      </c>
      <c r="K6062">
        <v>0</v>
      </c>
      <c r="L6062">
        <v>133600.89000000001</v>
      </c>
      <c r="M6062">
        <v>1</v>
      </c>
      <c r="N6062">
        <v>4</v>
      </c>
      <c r="O6062">
        <v>3</v>
      </c>
      <c r="P6062">
        <v>3</v>
      </c>
      <c r="Q6062">
        <v>4</v>
      </c>
      <c r="R6062" cm="1">
        <f t="array" ref="R6062">_xlfn.IFS(L6062&lt;=$W$6,1,L6062&lt;=$X$6,2,L6062&lt;=$Y$6,3,L6062&gt;$Y$6,4)</f>
        <v>3</v>
      </c>
      <c r="S6062">
        <f t="shared" si="188"/>
        <v>3</v>
      </c>
      <c r="T6062" t="str">
        <f t="shared" si="189"/>
        <v>2&gt;</v>
      </c>
    </row>
    <row r="6063" spans="1:20" x14ac:dyDescent="0.25">
      <c r="A6063">
        <v>6062</v>
      </c>
      <c r="B6063" t="s">
        <v>6081</v>
      </c>
      <c r="C6063">
        <v>54.4</v>
      </c>
      <c r="D6063" t="s">
        <v>27</v>
      </c>
      <c r="E6063">
        <v>1</v>
      </c>
      <c r="F6063">
        <v>49</v>
      </c>
      <c r="G6063">
        <v>6</v>
      </c>
      <c r="H6063">
        <v>210490.42</v>
      </c>
      <c r="I6063">
        <v>1</v>
      </c>
      <c r="J6063">
        <v>0</v>
      </c>
      <c r="K6063">
        <v>0</v>
      </c>
      <c r="L6063">
        <v>99922.08</v>
      </c>
      <c r="M6063">
        <v>1</v>
      </c>
      <c r="N6063">
        <v>1</v>
      </c>
      <c r="O6063">
        <v>4</v>
      </c>
      <c r="P6063">
        <v>2</v>
      </c>
      <c r="Q6063">
        <v>3</v>
      </c>
      <c r="R6063" cm="1">
        <f t="array" ref="R6063">_xlfn.IFS(L6063&lt;=$W$6,1,L6063&lt;=$X$6,2,L6063&lt;=$Y$6,3,L6063&gt;$Y$6,4)</f>
        <v>2</v>
      </c>
      <c r="S6063">
        <f t="shared" si="188"/>
        <v>5</v>
      </c>
      <c r="T6063">
        <f t="shared" si="189"/>
        <v>1</v>
      </c>
    </row>
    <row r="6064" spans="1:20" x14ac:dyDescent="0.25">
      <c r="A6064">
        <v>6063</v>
      </c>
      <c r="B6064" t="s">
        <v>6082</v>
      </c>
      <c r="C6064">
        <v>71.8</v>
      </c>
      <c r="D6064" t="s">
        <v>20</v>
      </c>
      <c r="E6064">
        <v>1</v>
      </c>
      <c r="F6064">
        <v>34</v>
      </c>
      <c r="G6064">
        <v>9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  <c r="N6064">
        <v>3</v>
      </c>
      <c r="O6064">
        <v>1</v>
      </c>
      <c r="P6064">
        <v>4</v>
      </c>
      <c r="Q6064">
        <v>1</v>
      </c>
      <c r="R6064" cm="1">
        <f t="array" ref="R6064">_xlfn.IFS(L6064&lt;=$W$6,1,L6064&lt;=$X$6,2,L6064&lt;=$Y$6,3,L6064&gt;$Y$6,4)</f>
        <v>1</v>
      </c>
      <c r="S6064">
        <f t="shared" si="188"/>
        <v>2</v>
      </c>
      <c r="T6064" t="str">
        <f t="shared" si="189"/>
        <v>2&gt;</v>
      </c>
    </row>
    <row r="6065" spans="1:20" x14ac:dyDescent="0.25">
      <c r="A6065">
        <v>6064</v>
      </c>
      <c r="B6065" t="s">
        <v>6083</v>
      </c>
      <c r="C6065">
        <v>76.2</v>
      </c>
      <c r="D6065" t="s">
        <v>18</v>
      </c>
      <c r="E6065">
        <v>1</v>
      </c>
      <c r="F6065">
        <v>33</v>
      </c>
      <c r="G6065">
        <v>8</v>
      </c>
      <c r="H6065">
        <v>235374.7</v>
      </c>
      <c r="I6065">
        <v>1</v>
      </c>
      <c r="J6065">
        <v>1</v>
      </c>
      <c r="K6065">
        <v>1</v>
      </c>
      <c r="L6065">
        <v>159344.43</v>
      </c>
      <c r="M6065">
        <v>0</v>
      </c>
      <c r="N6065">
        <v>4</v>
      </c>
      <c r="O6065">
        <v>1</v>
      </c>
      <c r="P6065">
        <v>3</v>
      </c>
      <c r="Q6065">
        <v>3</v>
      </c>
      <c r="R6065" cm="1">
        <f t="array" ref="R6065">_xlfn.IFS(L6065&lt;=$W$6,1,L6065&lt;=$X$6,2,L6065&lt;=$Y$6,3,L6065&gt;$Y$6,4)</f>
        <v>4</v>
      </c>
      <c r="S6065">
        <f t="shared" si="188"/>
        <v>2</v>
      </c>
      <c r="T6065">
        <f t="shared" si="189"/>
        <v>1</v>
      </c>
    </row>
    <row r="6066" spans="1:20" x14ac:dyDescent="0.25">
      <c r="A6066">
        <v>6065</v>
      </c>
      <c r="B6066" t="s">
        <v>6084</v>
      </c>
      <c r="C6066">
        <v>77.2</v>
      </c>
      <c r="D6066" t="s">
        <v>18</v>
      </c>
      <c r="E6066">
        <v>1</v>
      </c>
      <c r="F6066">
        <v>25</v>
      </c>
      <c r="G6066">
        <v>3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  <c r="N6066">
        <v>4</v>
      </c>
      <c r="O6066">
        <v>1</v>
      </c>
      <c r="P6066">
        <v>1</v>
      </c>
      <c r="Q6066">
        <v>1</v>
      </c>
      <c r="R6066" cm="1">
        <f t="array" ref="R6066">_xlfn.IFS(L6066&lt;=$W$6,1,L6066&lt;=$X$6,2,L6066&lt;=$Y$6,3,L6066&gt;$Y$6,4)</f>
        <v>1</v>
      </c>
      <c r="S6066">
        <f t="shared" si="188"/>
        <v>1</v>
      </c>
      <c r="T6066" t="str">
        <f t="shared" si="189"/>
        <v>2&gt;</v>
      </c>
    </row>
    <row r="6067" spans="1:20" x14ac:dyDescent="0.25">
      <c r="A6067">
        <v>6066</v>
      </c>
      <c r="B6067" t="s">
        <v>6085</v>
      </c>
      <c r="C6067">
        <v>69.099999999999994</v>
      </c>
      <c r="D6067" t="s">
        <v>27</v>
      </c>
      <c r="E6067">
        <v>0</v>
      </c>
      <c r="F6067">
        <v>39</v>
      </c>
      <c r="G6067">
        <v>8</v>
      </c>
      <c r="H6067">
        <v>246135.26</v>
      </c>
      <c r="I6067">
        <v>1</v>
      </c>
      <c r="J6067">
        <v>1</v>
      </c>
      <c r="K6067">
        <v>1</v>
      </c>
      <c r="L6067">
        <v>98162.44</v>
      </c>
      <c r="M6067">
        <v>1</v>
      </c>
      <c r="N6067">
        <v>3</v>
      </c>
      <c r="O6067">
        <v>2</v>
      </c>
      <c r="P6067">
        <v>3</v>
      </c>
      <c r="Q6067">
        <v>3</v>
      </c>
      <c r="R6067" cm="1">
        <f t="array" ref="R6067">_xlfn.IFS(L6067&lt;=$W$6,1,L6067&lt;=$X$6,2,L6067&lt;=$Y$6,3,L6067&gt;$Y$6,4)</f>
        <v>2</v>
      </c>
      <c r="S6067">
        <f t="shared" si="188"/>
        <v>3</v>
      </c>
      <c r="T6067">
        <f t="shared" si="189"/>
        <v>1</v>
      </c>
    </row>
    <row r="6068" spans="1:20" x14ac:dyDescent="0.25">
      <c r="A6068">
        <v>6067</v>
      </c>
      <c r="B6068" t="s">
        <v>6086</v>
      </c>
      <c r="C6068">
        <v>50.2</v>
      </c>
      <c r="D6068" t="s">
        <v>18</v>
      </c>
      <c r="E6068">
        <v>1</v>
      </c>
      <c r="F6068">
        <v>47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  <c r="N6068">
        <v>1</v>
      </c>
      <c r="O6068">
        <v>4</v>
      </c>
      <c r="P6068">
        <v>1</v>
      </c>
      <c r="Q6068">
        <v>1</v>
      </c>
      <c r="R6068" cm="1">
        <f t="array" ref="R6068">_xlfn.IFS(L6068&lt;=$W$6,1,L6068&lt;=$X$6,2,L6068&lt;=$Y$6,3,L6068&gt;$Y$6,4)</f>
        <v>2</v>
      </c>
      <c r="S6068">
        <f t="shared" si="188"/>
        <v>4</v>
      </c>
      <c r="T6068">
        <f t="shared" si="189"/>
        <v>1</v>
      </c>
    </row>
    <row r="6069" spans="1:20" x14ac:dyDescent="0.25">
      <c r="A6069">
        <v>6068</v>
      </c>
      <c r="B6069" t="s">
        <v>6087</v>
      </c>
      <c r="C6069">
        <v>56.3</v>
      </c>
      <c r="D6069" t="s">
        <v>18</v>
      </c>
      <c r="E6069">
        <v>0</v>
      </c>
      <c r="F6069">
        <v>36</v>
      </c>
      <c r="G6069">
        <v>7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  <c r="N6069">
        <v>1</v>
      </c>
      <c r="O6069">
        <v>2</v>
      </c>
      <c r="P6069">
        <v>3</v>
      </c>
      <c r="Q6069">
        <v>1</v>
      </c>
      <c r="R6069" cm="1">
        <f t="array" ref="R6069">_xlfn.IFS(L6069&lt;=$W$6,1,L6069&lt;=$X$6,2,L6069&lt;=$Y$6,3,L6069&gt;$Y$6,4)</f>
        <v>1</v>
      </c>
      <c r="S6069">
        <f t="shared" si="188"/>
        <v>2</v>
      </c>
      <c r="T6069" t="str">
        <f t="shared" si="189"/>
        <v>2&gt;</v>
      </c>
    </row>
    <row r="6070" spans="1:20" x14ac:dyDescent="0.25">
      <c r="A6070">
        <v>6069</v>
      </c>
      <c r="B6070" t="s">
        <v>6088</v>
      </c>
      <c r="C6070">
        <v>67.599999999999994</v>
      </c>
      <c r="D6070" t="s">
        <v>18</v>
      </c>
      <c r="E6070">
        <v>0</v>
      </c>
      <c r="F6070">
        <v>43</v>
      </c>
      <c r="G6070">
        <v>5</v>
      </c>
      <c r="H6070">
        <v>202914.28</v>
      </c>
      <c r="I6070">
        <v>1</v>
      </c>
      <c r="J6070">
        <v>1</v>
      </c>
      <c r="K6070">
        <v>1</v>
      </c>
      <c r="L6070">
        <v>79101.67</v>
      </c>
      <c r="M6070">
        <v>0</v>
      </c>
      <c r="N6070">
        <v>3</v>
      </c>
      <c r="O6070">
        <v>3</v>
      </c>
      <c r="P6070">
        <v>2</v>
      </c>
      <c r="Q6070">
        <v>3</v>
      </c>
      <c r="R6070" cm="1">
        <f t="array" ref="R6070">_xlfn.IFS(L6070&lt;=$W$6,1,L6070&lt;=$X$6,2,L6070&lt;=$Y$6,3,L6070&gt;$Y$6,4)</f>
        <v>2</v>
      </c>
      <c r="S6070">
        <f t="shared" si="188"/>
        <v>4</v>
      </c>
      <c r="T6070">
        <f t="shared" si="189"/>
        <v>1</v>
      </c>
    </row>
    <row r="6071" spans="1:20" x14ac:dyDescent="0.25">
      <c r="A6071">
        <v>6070</v>
      </c>
      <c r="B6071" t="s">
        <v>6089</v>
      </c>
      <c r="C6071">
        <v>57.6</v>
      </c>
      <c r="D6071" t="s">
        <v>20</v>
      </c>
      <c r="E6071">
        <v>1</v>
      </c>
      <c r="F6071">
        <v>54</v>
      </c>
      <c r="G6071">
        <v>3</v>
      </c>
      <c r="H6071">
        <v>201098.86</v>
      </c>
      <c r="I6071">
        <v>2</v>
      </c>
      <c r="J6071">
        <v>1</v>
      </c>
      <c r="K6071">
        <v>1</v>
      </c>
      <c r="L6071">
        <v>16644.16</v>
      </c>
      <c r="M6071">
        <v>0</v>
      </c>
      <c r="N6071">
        <v>1</v>
      </c>
      <c r="O6071">
        <v>4</v>
      </c>
      <c r="P6071">
        <v>1</v>
      </c>
      <c r="Q6071">
        <v>3</v>
      </c>
      <c r="R6071" cm="1">
        <f t="array" ref="R6071">_xlfn.IFS(L6071&lt;=$W$6,1,L6071&lt;=$X$6,2,L6071&lt;=$Y$6,3,L6071&gt;$Y$6,4)</f>
        <v>1</v>
      </c>
      <c r="S6071">
        <f t="shared" si="188"/>
        <v>5</v>
      </c>
      <c r="T6071" t="str">
        <f t="shared" si="189"/>
        <v>2&gt;</v>
      </c>
    </row>
    <row r="6072" spans="1:20" x14ac:dyDescent="0.25">
      <c r="A6072">
        <v>6071</v>
      </c>
      <c r="B6072" t="s">
        <v>6090</v>
      </c>
      <c r="C6072">
        <v>62.9</v>
      </c>
      <c r="D6072" t="s">
        <v>20</v>
      </c>
      <c r="E6072">
        <v>1</v>
      </c>
      <c r="F6072">
        <v>37</v>
      </c>
      <c r="G6072">
        <v>5</v>
      </c>
      <c r="H6072">
        <v>349177.59999999998</v>
      </c>
      <c r="I6072">
        <v>2</v>
      </c>
      <c r="J6072">
        <v>0</v>
      </c>
      <c r="K6072">
        <v>1</v>
      </c>
      <c r="L6072">
        <v>158420.14000000001</v>
      </c>
      <c r="M6072">
        <v>0</v>
      </c>
      <c r="N6072">
        <v>2</v>
      </c>
      <c r="O6072">
        <v>2</v>
      </c>
      <c r="P6072">
        <v>2</v>
      </c>
      <c r="Q6072">
        <v>4</v>
      </c>
      <c r="R6072" cm="1">
        <f t="array" ref="R6072">_xlfn.IFS(L6072&lt;=$W$6,1,L6072&lt;=$X$6,2,L6072&lt;=$Y$6,3,L6072&gt;$Y$6,4)</f>
        <v>4</v>
      </c>
      <c r="S6072">
        <f t="shared" si="188"/>
        <v>3</v>
      </c>
      <c r="T6072" t="str">
        <f t="shared" si="189"/>
        <v>2&gt;</v>
      </c>
    </row>
    <row r="6073" spans="1:20" x14ac:dyDescent="0.25">
      <c r="A6073">
        <v>6072</v>
      </c>
      <c r="B6073" t="s">
        <v>6091</v>
      </c>
      <c r="C6073">
        <v>62.5</v>
      </c>
      <c r="D6073" t="s">
        <v>20</v>
      </c>
      <c r="E6073">
        <v>1</v>
      </c>
      <c r="F6073">
        <v>54</v>
      </c>
      <c r="G6073">
        <v>9</v>
      </c>
      <c r="H6073">
        <v>242323.14</v>
      </c>
      <c r="I6073">
        <v>1</v>
      </c>
      <c r="J6073">
        <v>1</v>
      </c>
      <c r="K6073">
        <v>0</v>
      </c>
      <c r="L6073">
        <v>48988.28</v>
      </c>
      <c r="M6073">
        <v>0</v>
      </c>
      <c r="N6073">
        <v>2</v>
      </c>
      <c r="O6073">
        <v>4</v>
      </c>
      <c r="P6073">
        <v>4</v>
      </c>
      <c r="Q6073">
        <v>3</v>
      </c>
      <c r="R6073" cm="1">
        <f t="array" ref="R6073">_xlfn.IFS(L6073&lt;=$W$6,1,L6073&lt;=$X$6,2,L6073&lt;=$Y$6,3,L6073&gt;$Y$6,4)</f>
        <v>1</v>
      </c>
      <c r="S6073">
        <f t="shared" si="188"/>
        <v>5</v>
      </c>
      <c r="T6073">
        <f t="shared" si="189"/>
        <v>1</v>
      </c>
    </row>
    <row r="6074" spans="1:20" x14ac:dyDescent="0.25">
      <c r="A6074">
        <v>6073</v>
      </c>
      <c r="B6074" t="s">
        <v>6092</v>
      </c>
      <c r="C6074">
        <v>62.8</v>
      </c>
      <c r="D6074" t="s">
        <v>18</v>
      </c>
      <c r="E6074">
        <v>1</v>
      </c>
      <c r="F6074">
        <v>47</v>
      </c>
      <c r="G6074">
        <v>10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  <c r="N6074">
        <v>2</v>
      </c>
      <c r="O6074">
        <v>4</v>
      </c>
      <c r="P6074">
        <v>4</v>
      </c>
      <c r="Q6074">
        <v>1</v>
      </c>
      <c r="R6074" cm="1">
        <f t="array" ref="R6074">_xlfn.IFS(L6074&lt;=$W$6,1,L6074&lt;=$X$6,2,L6074&lt;=$Y$6,3,L6074&gt;$Y$6,4)</f>
        <v>2</v>
      </c>
      <c r="S6074">
        <f t="shared" si="188"/>
        <v>4</v>
      </c>
      <c r="T6074" t="str">
        <f t="shared" si="189"/>
        <v>2&gt;</v>
      </c>
    </row>
    <row r="6075" spans="1:20" x14ac:dyDescent="0.25">
      <c r="A6075">
        <v>6074</v>
      </c>
      <c r="B6075" t="s">
        <v>6093</v>
      </c>
      <c r="C6075">
        <v>47.1</v>
      </c>
      <c r="D6075" t="s">
        <v>27</v>
      </c>
      <c r="E6075">
        <v>0</v>
      </c>
      <c r="F6075">
        <v>38</v>
      </c>
      <c r="G6075">
        <v>6</v>
      </c>
      <c r="H6075">
        <v>180127.48</v>
      </c>
      <c r="I6075">
        <v>2</v>
      </c>
      <c r="J6075">
        <v>1</v>
      </c>
      <c r="K6075">
        <v>1</v>
      </c>
      <c r="L6075">
        <v>96366.7</v>
      </c>
      <c r="M6075">
        <v>0</v>
      </c>
      <c r="N6075">
        <v>1</v>
      </c>
      <c r="O6075">
        <v>2</v>
      </c>
      <c r="P6075">
        <v>2</v>
      </c>
      <c r="Q6075">
        <v>2</v>
      </c>
      <c r="R6075" cm="1">
        <f t="array" ref="R6075">_xlfn.IFS(L6075&lt;=$W$6,1,L6075&lt;=$X$6,2,L6075&lt;=$Y$6,3,L6075&gt;$Y$6,4)</f>
        <v>2</v>
      </c>
      <c r="S6075">
        <f t="shared" si="188"/>
        <v>3</v>
      </c>
      <c r="T6075" t="str">
        <f t="shared" si="189"/>
        <v>2&gt;</v>
      </c>
    </row>
    <row r="6076" spans="1:20" x14ac:dyDescent="0.25">
      <c r="A6076">
        <v>6075</v>
      </c>
      <c r="B6076" t="s">
        <v>6094</v>
      </c>
      <c r="C6076">
        <v>81.099999999999994</v>
      </c>
      <c r="D6076" t="s">
        <v>18</v>
      </c>
      <c r="E6076">
        <v>0</v>
      </c>
      <c r="F6076">
        <v>47</v>
      </c>
      <c r="G6076">
        <v>6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  <c r="N6076">
        <v>4</v>
      </c>
      <c r="O6076">
        <v>4</v>
      </c>
      <c r="P6076">
        <v>2</v>
      </c>
      <c r="Q6076">
        <v>1</v>
      </c>
      <c r="R6076" cm="1">
        <f t="array" ref="R6076">_xlfn.IFS(L6076&lt;=$W$6,1,L6076&lt;=$X$6,2,L6076&lt;=$Y$6,3,L6076&gt;$Y$6,4)</f>
        <v>3</v>
      </c>
      <c r="S6076">
        <f t="shared" si="188"/>
        <v>4</v>
      </c>
      <c r="T6076" t="str">
        <f t="shared" si="189"/>
        <v>2&gt;</v>
      </c>
    </row>
    <row r="6077" spans="1:20" x14ac:dyDescent="0.25">
      <c r="A6077">
        <v>6076</v>
      </c>
      <c r="B6077" t="s">
        <v>6095</v>
      </c>
      <c r="C6077">
        <v>50.4</v>
      </c>
      <c r="D6077" t="s">
        <v>18</v>
      </c>
      <c r="E6077">
        <v>1</v>
      </c>
      <c r="F6077">
        <v>44</v>
      </c>
      <c r="G6077">
        <v>4</v>
      </c>
      <c r="H6077">
        <v>269873.94</v>
      </c>
      <c r="I6077">
        <v>2</v>
      </c>
      <c r="J6077">
        <v>0</v>
      </c>
      <c r="K6077">
        <v>0</v>
      </c>
      <c r="L6077">
        <v>135178.91</v>
      </c>
      <c r="M6077">
        <v>0</v>
      </c>
      <c r="N6077">
        <v>1</v>
      </c>
      <c r="O6077">
        <v>3</v>
      </c>
      <c r="P6077">
        <v>1</v>
      </c>
      <c r="Q6077">
        <v>4</v>
      </c>
      <c r="R6077" cm="1">
        <f t="array" ref="R6077">_xlfn.IFS(L6077&lt;=$W$6,1,L6077&lt;=$X$6,2,L6077&lt;=$Y$6,3,L6077&gt;$Y$6,4)</f>
        <v>3</v>
      </c>
      <c r="S6077">
        <f t="shared" si="188"/>
        <v>4</v>
      </c>
      <c r="T6077" t="str">
        <f t="shared" si="189"/>
        <v>2&gt;</v>
      </c>
    </row>
    <row r="6078" spans="1:20" x14ac:dyDescent="0.25">
      <c r="A6078">
        <v>6077</v>
      </c>
      <c r="B6078" t="s">
        <v>6096</v>
      </c>
      <c r="C6078">
        <v>68.7</v>
      </c>
      <c r="D6078" t="s">
        <v>18</v>
      </c>
      <c r="E6078">
        <v>0</v>
      </c>
      <c r="F6078">
        <v>26</v>
      </c>
      <c r="G6078">
        <v>4</v>
      </c>
      <c r="H6078">
        <v>220990.54</v>
      </c>
      <c r="I6078">
        <v>1</v>
      </c>
      <c r="J6078">
        <v>1</v>
      </c>
      <c r="K6078">
        <v>0</v>
      </c>
      <c r="L6078">
        <v>158615.41</v>
      </c>
      <c r="M6078">
        <v>0</v>
      </c>
      <c r="N6078">
        <v>3</v>
      </c>
      <c r="O6078">
        <v>1</v>
      </c>
      <c r="P6078">
        <v>1</v>
      </c>
      <c r="Q6078">
        <v>3</v>
      </c>
      <c r="R6078" cm="1">
        <f t="array" ref="R6078">_xlfn.IFS(L6078&lt;=$W$6,1,L6078&lt;=$X$6,2,L6078&lt;=$Y$6,3,L6078&gt;$Y$6,4)</f>
        <v>4</v>
      </c>
      <c r="S6078">
        <f t="shared" si="188"/>
        <v>1</v>
      </c>
      <c r="T6078">
        <f t="shared" si="189"/>
        <v>1</v>
      </c>
    </row>
    <row r="6079" spans="1:20" x14ac:dyDescent="0.25">
      <c r="A6079">
        <v>6078</v>
      </c>
      <c r="B6079" t="s">
        <v>6097</v>
      </c>
      <c r="C6079">
        <v>66</v>
      </c>
      <c r="D6079" t="s">
        <v>27</v>
      </c>
      <c r="E6079">
        <v>0</v>
      </c>
      <c r="F6079">
        <v>39</v>
      </c>
      <c r="G6079">
        <v>3</v>
      </c>
      <c r="H6079">
        <v>266400.18</v>
      </c>
      <c r="I6079">
        <v>1</v>
      </c>
      <c r="J6079">
        <v>0</v>
      </c>
      <c r="K6079">
        <v>0</v>
      </c>
      <c r="L6079">
        <v>71433.88</v>
      </c>
      <c r="M6079">
        <v>0</v>
      </c>
      <c r="N6079">
        <v>3</v>
      </c>
      <c r="O6079">
        <v>2</v>
      </c>
      <c r="P6079">
        <v>1</v>
      </c>
      <c r="Q6079">
        <v>4</v>
      </c>
      <c r="R6079" cm="1">
        <f t="array" ref="R6079">_xlfn.IFS(L6079&lt;=$W$6,1,L6079&lt;=$X$6,2,L6079&lt;=$Y$6,3,L6079&gt;$Y$6,4)</f>
        <v>2</v>
      </c>
      <c r="S6079">
        <f t="shared" si="188"/>
        <v>3</v>
      </c>
      <c r="T6079">
        <f t="shared" si="189"/>
        <v>1</v>
      </c>
    </row>
    <row r="6080" spans="1:20" x14ac:dyDescent="0.25">
      <c r="A6080">
        <v>6079</v>
      </c>
      <c r="B6080" t="s">
        <v>6098</v>
      </c>
      <c r="C6080">
        <v>54.8</v>
      </c>
      <c r="D6080" t="s">
        <v>18</v>
      </c>
      <c r="E6080">
        <v>0</v>
      </c>
      <c r="F6080">
        <v>43</v>
      </c>
      <c r="G6080">
        <v>5</v>
      </c>
      <c r="H6080">
        <v>165193.60000000001</v>
      </c>
      <c r="I6080">
        <v>1</v>
      </c>
      <c r="J6080">
        <v>0</v>
      </c>
      <c r="K6080">
        <v>1</v>
      </c>
      <c r="L6080">
        <v>55672.09</v>
      </c>
      <c r="M6080">
        <v>0</v>
      </c>
      <c r="N6080">
        <v>1</v>
      </c>
      <c r="O6080">
        <v>3</v>
      </c>
      <c r="P6080">
        <v>2</v>
      </c>
      <c r="Q6080">
        <v>2</v>
      </c>
      <c r="R6080" cm="1">
        <f t="array" ref="R6080">_xlfn.IFS(L6080&lt;=$W$6,1,L6080&lt;=$X$6,2,L6080&lt;=$Y$6,3,L6080&gt;$Y$6,4)</f>
        <v>2</v>
      </c>
      <c r="S6080">
        <f t="shared" si="188"/>
        <v>4</v>
      </c>
      <c r="T6080">
        <f t="shared" si="189"/>
        <v>1</v>
      </c>
    </row>
    <row r="6081" spans="1:20" x14ac:dyDescent="0.25">
      <c r="A6081">
        <v>6080</v>
      </c>
      <c r="B6081" t="s">
        <v>6099</v>
      </c>
      <c r="C6081">
        <v>60.9</v>
      </c>
      <c r="D6081" t="s">
        <v>27</v>
      </c>
      <c r="E6081">
        <v>1</v>
      </c>
      <c r="F6081">
        <v>33</v>
      </c>
      <c r="G6081">
        <v>10</v>
      </c>
      <c r="H6081">
        <v>207675.5</v>
      </c>
      <c r="I6081">
        <v>1</v>
      </c>
      <c r="J6081">
        <v>1</v>
      </c>
      <c r="K6081">
        <v>1</v>
      </c>
      <c r="L6081">
        <v>150218.10999999999</v>
      </c>
      <c r="M6081">
        <v>0</v>
      </c>
      <c r="N6081">
        <v>2</v>
      </c>
      <c r="O6081">
        <v>1</v>
      </c>
      <c r="P6081">
        <v>4</v>
      </c>
      <c r="Q6081">
        <v>3</v>
      </c>
      <c r="R6081" cm="1">
        <f t="array" ref="R6081">_xlfn.IFS(L6081&lt;=$W$6,1,L6081&lt;=$X$6,2,L6081&lt;=$Y$6,3,L6081&gt;$Y$6,4)</f>
        <v>4</v>
      </c>
      <c r="S6081">
        <f t="shared" si="188"/>
        <v>2</v>
      </c>
      <c r="T6081">
        <f t="shared" si="189"/>
        <v>1</v>
      </c>
    </row>
    <row r="6082" spans="1:20" x14ac:dyDescent="0.25">
      <c r="A6082">
        <v>6081</v>
      </c>
      <c r="B6082" t="s">
        <v>6100</v>
      </c>
      <c r="C6082">
        <v>65.900000000000006</v>
      </c>
      <c r="D6082" t="s">
        <v>20</v>
      </c>
      <c r="E6082">
        <v>0</v>
      </c>
      <c r="F6082">
        <v>44</v>
      </c>
      <c r="G6082">
        <v>3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  <c r="N6082">
        <v>3</v>
      </c>
      <c r="O6082">
        <v>3</v>
      </c>
      <c r="P6082">
        <v>1</v>
      </c>
      <c r="Q6082">
        <v>1</v>
      </c>
      <c r="R6082" cm="1">
        <f t="array" ref="R6082">_xlfn.IFS(L6082&lt;=$W$6,1,L6082&lt;=$X$6,2,L6082&lt;=$Y$6,3,L6082&gt;$Y$6,4)</f>
        <v>4</v>
      </c>
      <c r="S6082">
        <f t="shared" si="188"/>
        <v>4</v>
      </c>
      <c r="T6082">
        <f t="shared" si="189"/>
        <v>1</v>
      </c>
    </row>
    <row r="6083" spans="1:20" x14ac:dyDescent="0.25">
      <c r="A6083">
        <v>6082</v>
      </c>
      <c r="B6083" t="s">
        <v>6101</v>
      </c>
      <c r="C6083">
        <v>52.6</v>
      </c>
      <c r="D6083" t="s">
        <v>18</v>
      </c>
      <c r="E6083">
        <v>1</v>
      </c>
      <c r="F6083">
        <v>54</v>
      </c>
      <c r="G6083">
        <v>9</v>
      </c>
      <c r="H6083">
        <v>187180.94</v>
      </c>
      <c r="I6083">
        <v>1</v>
      </c>
      <c r="J6083">
        <v>0</v>
      </c>
      <c r="K6083">
        <v>1</v>
      </c>
      <c r="L6083">
        <v>21228.71</v>
      </c>
      <c r="M6083">
        <v>1</v>
      </c>
      <c r="N6083">
        <v>1</v>
      </c>
      <c r="O6083">
        <v>4</v>
      </c>
      <c r="P6083">
        <v>4</v>
      </c>
      <c r="Q6083">
        <v>2</v>
      </c>
      <c r="R6083" cm="1">
        <f t="array" ref="R6083">_xlfn.IFS(L6083&lt;=$W$6,1,L6083&lt;=$X$6,2,L6083&lt;=$Y$6,3,L6083&gt;$Y$6,4)</f>
        <v>1</v>
      </c>
      <c r="S6083">
        <f t="shared" ref="S6083:S6146" si="190">VLOOKUP(F6083,$V$10:$W$16,2,1)</f>
        <v>5</v>
      </c>
      <c r="T6083">
        <f t="shared" ref="T6083:T6146" si="191">VLOOKUP(I6083,$Y$9:$Z$11,2,1)</f>
        <v>1</v>
      </c>
    </row>
    <row r="6084" spans="1:20" x14ac:dyDescent="0.25">
      <c r="A6084">
        <v>6083</v>
      </c>
      <c r="B6084" t="s">
        <v>6102</v>
      </c>
      <c r="C6084">
        <v>72.5</v>
      </c>
      <c r="D6084" t="s">
        <v>27</v>
      </c>
      <c r="E6084">
        <v>1</v>
      </c>
      <c r="F6084">
        <v>42</v>
      </c>
      <c r="G6084">
        <v>9</v>
      </c>
      <c r="H6084">
        <v>208299.32</v>
      </c>
      <c r="I6084">
        <v>1</v>
      </c>
      <c r="J6084">
        <v>1</v>
      </c>
      <c r="K6084">
        <v>0</v>
      </c>
      <c r="L6084">
        <v>62027.9</v>
      </c>
      <c r="M6084">
        <v>0</v>
      </c>
      <c r="N6084">
        <v>4</v>
      </c>
      <c r="O6084">
        <v>3</v>
      </c>
      <c r="P6084">
        <v>4</v>
      </c>
      <c r="Q6084">
        <v>3</v>
      </c>
      <c r="R6084" cm="1">
        <f t="array" ref="R6084">_xlfn.IFS(L6084&lt;=$W$6,1,L6084&lt;=$X$6,2,L6084&lt;=$Y$6,3,L6084&gt;$Y$6,4)</f>
        <v>2</v>
      </c>
      <c r="S6084">
        <f t="shared" si="190"/>
        <v>4</v>
      </c>
      <c r="T6084">
        <f t="shared" si="191"/>
        <v>1</v>
      </c>
    </row>
    <row r="6085" spans="1:20" x14ac:dyDescent="0.25">
      <c r="A6085">
        <v>6084</v>
      </c>
      <c r="B6085" t="s">
        <v>6103</v>
      </c>
      <c r="C6085">
        <v>51.9</v>
      </c>
      <c r="D6085" t="s">
        <v>27</v>
      </c>
      <c r="E6085">
        <v>1</v>
      </c>
      <c r="F6085">
        <v>40</v>
      </c>
      <c r="G6085">
        <v>2</v>
      </c>
      <c r="H6085">
        <v>228283.28</v>
      </c>
      <c r="I6085">
        <v>1</v>
      </c>
      <c r="J6085">
        <v>1</v>
      </c>
      <c r="K6085">
        <v>1</v>
      </c>
      <c r="L6085">
        <v>60988.21</v>
      </c>
      <c r="M6085">
        <v>1</v>
      </c>
      <c r="N6085">
        <v>1</v>
      </c>
      <c r="O6085">
        <v>3</v>
      </c>
      <c r="P6085">
        <v>1</v>
      </c>
      <c r="Q6085">
        <v>3</v>
      </c>
      <c r="R6085" cm="1">
        <f t="array" ref="R6085">_xlfn.IFS(L6085&lt;=$W$6,1,L6085&lt;=$X$6,2,L6085&lt;=$Y$6,3,L6085&gt;$Y$6,4)</f>
        <v>2</v>
      </c>
      <c r="S6085">
        <f t="shared" si="190"/>
        <v>3</v>
      </c>
      <c r="T6085">
        <f t="shared" si="191"/>
        <v>1</v>
      </c>
    </row>
    <row r="6086" spans="1:20" x14ac:dyDescent="0.25">
      <c r="A6086">
        <v>6085</v>
      </c>
      <c r="B6086" t="s">
        <v>6104</v>
      </c>
      <c r="C6086">
        <v>56.2</v>
      </c>
      <c r="D6086" t="s">
        <v>27</v>
      </c>
      <c r="E6086">
        <v>0</v>
      </c>
      <c r="F6086">
        <v>33</v>
      </c>
      <c r="G6086">
        <v>10</v>
      </c>
      <c r="H6086">
        <v>234306</v>
      </c>
      <c r="I6086">
        <v>1</v>
      </c>
      <c r="J6086">
        <v>1</v>
      </c>
      <c r="K6086">
        <v>1</v>
      </c>
      <c r="L6086">
        <v>108675.01</v>
      </c>
      <c r="M6086">
        <v>0</v>
      </c>
      <c r="N6086">
        <v>1</v>
      </c>
      <c r="O6086">
        <v>1</v>
      </c>
      <c r="P6086">
        <v>4</v>
      </c>
      <c r="Q6086">
        <v>3</v>
      </c>
      <c r="R6086" cm="1">
        <f t="array" ref="R6086">_xlfn.IFS(L6086&lt;=$W$6,1,L6086&lt;=$X$6,2,L6086&lt;=$Y$6,3,L6086&gt;$Y$6,4)</f>
        <v>3</v>
      </c>
      <c r="S6086">
        <f t="shared" si="190"/>
        <v>2</v>
      </c>
      <c r="T6086">
        <f t="shared" si="191"/>
        <v>1</v>
      </c>
    </row>
    <row r="6087" spans="1:20" x14ac:dyDescent="0.25">
      <c r="A6087">
        <v>6086</v>
      </c>
      <c r="B6087" t="s">
        <v>6105</v>
      </c>
      <c r="C6087">
        <v>48.2</v>
      </c>
      <c r="D6087" t="s">
        <v>27</v>
      </c>
      <c r="E6087">
        <v>1</v>
      </c>
      <c r="F6087">
        <v>47</v>
      </c>
      <c r="G6087">
        <v>8</v>
      </c>
      <c r="H6087">
        <v>312706.92</v>
      </c>
      <c r="I6087">
        <v>1</v>
      </c>
      <c r="J6087">
        <v>1</v>
      </c>
      <c r="K6087">
        <v>0</v>
      </c>
      <c r="L6087">
        <v>72643.95</v>
      </c>
      <c r="M6087">
        <v>1</v>
      </c>
      <c r="N6087">
        <v>1</v>
      </c>
      <c r="O6087">
        <v>4</v>
      </c>
      <c r="P6087">
        <v>3</v>
      </c>
      <c r="Q6087">
        <v>4</v>
      </c>
      <c r="R6087" cm="1">
        <f t="array" ref="R6087">_xlfn.IFS(L6087&lt;=$W$6,1,L6087&lt;=$X$6,2,L6087&lt;=$Y$6,3,L6087&gt;$Y$6,4)</f>
        <v>2</v>
      </c>
      <c r="S6087">
        <f t="shared" si="190"/>
        <v>4</v>
      </c>
      <c r="T6087">
        <f t="shared" si="191"/>
        <v>1</v>
      </c>
    </row>
    <row r="6088" spans="1:20" x14ac:dyDescent="0.25">
      <c r="A6088">
        <v>6087</v>
      </c>
      <c r="B6088" t="s">
        <v>6106</v>
      </c>
      <c r="C6088">
        <v>53.5</v>
      </c>
      <c r="D6088" t="s">
        <v>20</v>
      </c>
      <c r="E6088">
        <v>1</v>
      </c>
      <c r="F6088">
        <v>39</v>
      </c>
      <c r="G6088">
        <v>4</v>
      </c>
      <c r="H6088">
        <v>351069.56</v>
      </c>
      <c r="I6088">
        <v>2</v>
      </c>
      <c r="J6088">
        <v>1</v>
      </c>
      <c r="K6088">
        <v>1</v>
      </c>
      <c r="L6088">
        <v>9241.52</v>
      </c>
      <c r="M6088">
        <v>0</v>
      </c>
      <c r="N6088">
        <v>1</v>
      </c>
      <c r="O6088">
        <v>2</v>
      </c>
      <c r="P6088">
        <v>1</v>
      </c>
      <c r="Q6088">
        <v>4</v>
      </c>
      <c r="R6088" cm="1">
        <f t="array" ref="R6088">_xlfn.IFS(L6088&lt;=$W$6,1,L6088&lt;=$X$6,2,L6088&lt;=$Y$6,3,L6088&gt;$Y$6,4)</f>
        <v>1</v>
      </c>
      <c r="S6088">
        <f t="shared" si="190"/>
        <v>3</v>
      </c>
      <c r="T6088" t="str">
        <f t="shared" si="191"/>
        <v>2&gt;</v>
      </c>
    </row>
    <row r="6089" spans="1:20" x14ac:dyDescent="0.25">
      <c r="A6089">
        <v>6088</v>
      </c>
      <c r="B6089" t="s">
        <v>6107</v>
      </c>
      <c r="C6089">
        <v>56.1</v>
      </c>
      <c r="D6089" t="s">
        <v>18</v>
      </c>
      <c r="E6089">
        <v>0</v>
      </c>
      <c r="F6089">
        <v>29</v>
      </c>
      <c r="G6089">
        <v>10</v>
      </c>
      <c r="H6089">
        <v>271274</v>
      </c>
      <c r="I6089">
        <v>1</v>
      </c>
      <c r="J6089">
        <v>1</v>
      </c>
      <c r="K6089">
        <v>0</v>
      </c>
      <c r="L6089">
        <v>153080.4</v>
      </c>
      <c r="M6089">
        <v>1</v>
      </c>
      <c r="N6089">
        <v>1</v>
      </c>
      <c r="O6089">
        <v>1</v>
      </c>
      <c r="P6089">
        <v>4</v>
      </c>
      <c r="Q6089">
        <v>4</v>
      </c>
      <c r="R6089" cm="1">
        <f t="array" ref="R6089">_xlfn.IFS(L6089&lt;=$W$6,1,L6089&lt;=$X$6,2,L6089&lt;=$Y$6,3,L6089&gt;$Y$6,4)</f>
        <v>4</v>
      </c>
      <c r="S6089">
        <f t="shared" si="190"/>
        <v>1</v>
      </c>
      <c r="T6089">
        <f t="shared" si="191"/>
        <v>1</v>
      </c>
    </row>
    <row r="6090" spans="1:20" x14ac:dyDescent="0.25">
      <c r="A6090">
        <v>6089</v>
      </c>
      <c r="B6090" t="s">
        <v>6108</v>
      </c>
      <c r="C6090">
        <v>66.099999999999994</v>
      </c>
      <c r="D6090" t="s">
        <v>18</v>
      </c>
      <c r="E6090">
        <v>0</v>
      </c>
      <c r="F6090">
        <v>32</v>
      </c>
      <c r="G6090">
        <v>8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  <c r="N6090">
        <v>3</v>
      </c>
      <c r="O6090">
        <v>1</v>
      </c>
      <c r="P6090">
        <v>3</v>
      </c>
      <c r="Q6090">
        <v>1</v>
      </c>
      <c r="R6090" cm="1">
        <f t="array" ref="R6090">_xlfn.IFS(L6090&lt;=$W$6,1,L6090&lt;=$X$6,2,L6090&lt;=$Y$6,3,L6090&gt;$Y$6,4)</f>
        <v>2</v>
      </c>
      <c r="S6090">
        <f t="shared" si="190"/>
        <v>1</v>
      </c>
      <c r="T6090" t="str">
        <f t="shared" si="191"/>
        <v>2&gt;</v>
      </c>
    </row>
    <row r="6091" spans="1:20" x14ac:dyDescent="0.25">
      <c r="A6091">
        <v>6090</v>
      </c>
      <c r="B6091" t="s">
        <v>6109</v>
      </c>
      <c r="C6091">
        <v>77.099999999999994</v>
      </c>
      <c r="D6091" t="s">
        <v>18</v>
      </c>
      <c r="E6091">
        <v>1</v>
      </c>
      <c r="F6091">
        <v>29</v>
      </c>
      <c r="G6091">
        <v>3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  <c r="N6091">
        <v>4</v>
      </c>
      <c r="O6091">
        <v>1</v>
      </c>
      <c r="P6091">
        <v>1</v>
      </c>
      <c r="Q6091">
        <v>1</v>
      </c>
      <c r="R6091" cm="1">
        <f t="array" ref="R6091">_xlfn.IFS(L6091&lt;=$W$6,1,L6091&lt;=$X$6,2,L6091&lt;=$Y$6,3,L6091&gt;$Y$6,4)</f>
        <v>4</v>
      </c>
      <c r="S6091">
        <f t="shared" si="190"/>
        <v>1</v>
      </c>
      <c r="T6091" t="str">
        <f t="shared" si="191"/>
        <v>2&gt;</v>
      </c>
    </row>
    <row r="6092" spans="1:20" x14ac:dyDescent="0.25">
      <c r="A6092">
        <v>6091</v>
      </c>
      <c r="B6092" t="s">
        <v>6110</v>
      </c>
      <c r="C6092">
        <v>54.5</v>
      </c>
      <c r="D6092" t="s">
        <v>18</v>
      </c>
      <c r="E6092">
        <v>1</v>
      </c>
      <c r="F6092">
        <v>28</v>
      </c>
      <c r="G6092">
        <v>8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  <c r="N6092">
        <v>1</v>
      </c>
      <c r="O6092">
        <v>1</v>
      </c>
      <c r="P6092">
        <v>3</v>
      </c>
      <c r="Q6092">
        <v>1</v>
      </c>
      <c r="R6092" cm="1">
        <f t="array" ref="R6092">_xlfn.IFS(L6092&lt;=$W$6,1,L6092&lt;=$X$6,2,L6092&lt;=$Y$6,3,L6092&gt;$Y$6,4)</f>
        <v>4</v>
      </c>
      <c r="S6092">
        <f t="shared" si="190"/>
        <v>1</v>
      </c>
      <c r="T6092" t="str">
        <f t="shared" si="191"/>
        <v>2&gt;</v>
      </c>
    </row>
    <row r="6093" spans="1:20" x14ac:dyDescent="0.25">
      <c r="A6093">
        <v>6092</v>
      </c>
      <c r="B6093" t="s">
        <v>6111</v>
      </c>
      <c r="C6093">
        <v>85</v>
      </c>
      <c r="D6093" t="s">
        <v>27</v>
      </c>
      <c r="E6093">
        <v>0</v>
      </c>
      <c r="F6093">
        <v>35</v>
      </c>
      <c r="G6093">
        <v>3</v>
      </c>
      <c r="H6093">
        <v>166830.07999999999</v>
      </c>
      <c r="I6093">
        <v>1</v>
      </c>
      <c r="J6093">
        <v>0</v>
      </c>
      <c r="K6093">
        <v>1</v>
      </c>
      <c r="L6093">
        <v>74917.64</v>
      </c>
      <c r="M6093">
        <v>0</v>
      </c>
      <c r="N6093">
        <v>4</v>
      </c>
      <c r="O6093">
        <v>2</v>
      </c>
      <c r="P6093">
        <v>1</v>
      </c>
      <c r="Q6093">
        <v>2</v>
      </c>
      <c r="R6093" cm="1">
        <f t="array" ref="R6093">_xlfn.IFS(L6093&lt;=$W$6,1,L6093&lt;=$X$6,2,L6093&lt;=$Y$6,3,L6093&gt;$Y$6,4)</f>
        <v>2</v>
      </c>
      <c r="S6093">
        <f t="shared" si="190"/>
        <v>2</v>
      </c>
      <c r="T6093">
        <f t="shared" si="191"/>
        <v>1</v>
      </c>
    </row>
    <row r="6094" spans="1:20" x14ac:dyDescent="0.25">
      <c r="A6094">
        <v>6093</v>
      </c>
      <c r="B6094" t="s">
        <v>6112</v>
      </c>
      <c r="C6094">
        <v>60.1</v>
      </c>
      <c r="D6094" t="s">
        <v>27</v>
      </c>
      <c r="E6094">
        <v>1</v>
      </c>
      <c r="F6094">
        <v>45</v>
      </c>
      <c r="G6094">
        <v>4</v>
      </c>
      <c r="H6094">
        <v>283718.24</v>
      </c>
      <c r="I6094">
        <v>2</v>
      </c>
      <c r="J6094">
        <v>1</v>
      </c>
      <c r="K6094">
        <v>1</v>
      </c>
      <c r="L6094">
        <v>111249.62</v>
      </c>
      <c r="M6094">
        <v>0</v>
      </c>
      <c r="N6094">
        <v>2</v>
      </c>
      <c r="O6094">
        <v>3</v>
      </c>
      <c r="P6094">
        <v>1</v>
      </c>
      <c r="Q6094">
        <v>4</v>
      </c>
      <c r="R6094" cm="1">
        <f t="array" ref="R6094">_xlfn.IFS(L6094&lt;=$W$6,1,L6094&lt;=$X$6,2,L6094&lt;=$Y$6,3,L6094&gt;$Y$6,4)</f>
        <v>3</v>
      </c>
      <c r="S6094">
        <f t="shared" si="190"/>
        <v>4</v>
      </c>
      <c r="T6094" t="str">
        <f t="shared" si="191"/>
        <v>2&gt;</v>
      </c>
    </row>
    <row r="6095" spans="1:20" x14ac:dyDescent="0.25">
      <c r="A6095">
        <v>6094</v>
      </c>
      <c r="B6095" t="s">
        <v>6113</v>
      </c>
      <c r="C6095">
        <v>71.2</v>
      </c>
      <c r="D6095" t="s">
        <v>27</v>
      </c>
      <c r="E6095">
        <v>1</v>
      </c>
      <c r="F6095">
        <v>40</v>
      </c>
      <c r="G6095">
        <v>8</v>
      </c>
      <c r="H6095">
        <v>265535.32</v>
      </c>
      <c r="I6095">
        <v>2</v>
      </c>
      <c r="J6095">
        <v>1</v>
      </c>
      <c r="K6095">
        <v>1</v>
      </c>
      <c r="L6095">
        <v>59115.77</v>
      </c>
      <c r="M6095">
        <v>0</v>
      </c>
      <c r="N6095">
        <v>3</v>
      </c>
      <c r="O6095">
        <v>3</v>
      </c>
      <c r="P6095">
        <v>3</v>
      </c>
      <c r="Q6095">
        <v>4</v>
      </c>
      <c r="R6095" cm="1">
        <f t="array" ref="R6095">_xlfn.IFS(L6095&lt;=$W$6,1,L6095&lt;=$X$6,2,L6095&lt;=$Y$6,3,L6095&gt;$Y$6,4)</f>
        <v>2</v>
      </c>
      <c r="S6095">
        <f t="shared" si="190"/>
        <v>3</v>
      </c>
      <c r="T6095" t="str">
        <f t="shared" si="191"/>
        <v>2&gt;</v>
      </c>
    </row>
    <row r="6096" spans="1:20" x14ac:dyDescent="0.25">
      <c r="A6096">
        <v>6095</v>
      </c>
      <c r="B6096" t="s">
        <v>6114</v>
      </c>
      <c r="C6096">
        <v>58.9</v>
      </c>
      <c r="D6096" t="s">
        <v>18</v>
      </c>
      <c r="E6096">
        <v>0</v>
      </c>
      <c r="F6096">
        <v>33</v>
      </c>
      <c r="G6096">
        <v>11</v>
      </c>
      <c r="H6096">
        <v>221270.64</v>
      </c>
      <c r="I6096">
        <v>1</v>
      </c>
      <c r="J6096">
        <v>1</v>
      </c>
      <c r="K6096">
        <v>0</v>
      </c>
      <c r="L6096">
        <v>148218.85999999999</v>
      </c>
      <c r="M6096">
        <v>0</v>
      </c>
      <c r="N6096">
        <v>2</v>
      </c>
      <c r="O6096">
        <v>1</v>
      </c>
      <c r="P6096">
        <v>4</v>
      </c>
      <c r="Q6096">
        <v>3</v>
      </c>
      <c r="R6096" cm="1">
        <f t="array" ref="R6096">_xlfn.IFS(L6096&lt;=$W$6,1,L6096&lt;=$X$6,2,L6096&lt;=$Y$6,3,L6096&gt;$Y$6,4)</f>
        <v>3</v>
      </c>
      <c r="S6096">
        <f t="shared" si="190"/>
        <v>2</v>
      </c>
      <c r="T6096">
        <f t="shared" si="191"/>
        <v>1</v>
      </c>
    </row>
    <row r="6097" spans="1:20" x14ac:dyDescent="0.25">
      <c r="A6097">
        <v>6096</v>
      </c>
      <c r="B6097" t="s">
        <v>6115</v>
      </c>
      <c r="C6097">
        <v>60</v>
      </c>
      <c r="D6097" t="s">
        <v>20</v>
      </c>
      <c r="E6097">
        <v>1</v>
      </c>
      <c r="F6097">
        <v>39</v>
      </c>
      <c r="G6097">
        <v>9</v>
      </c>
      <c r="H6097">
        <v>355314.7</v>
      </c>
      <c r="I6097">
        <v>1</v>
      </c>
      <c r="J6097">
        <v>1</v>
      </c>
      <c r="K6097">
        <v>1</v>
      </c>
      <c r="L6097">
        <v>77142.320000000007</v>
      </c>
      <c r="M6097">
        <v>0</v>
      </c>
      <c r="N6097">
        <v>2</v>
      </c>
      <c r="O6097">
        <v>2</v>
      </c>
      <c r="P6097">
        <v>4</v>
      </c>
      <c r="Q6097">
        <v>4</v>
      </c>
      <c r="R6097" cm="1">
        <f t="array" ref="R6097">_xlfn.IFS(L6097&lt;=$W$6,1,L6097&lt;=$X$6,2,L6097&lt;=$Y$6,3,L6097&gt;$Y$6,4)</f>
        <v>2</v>
      </c>
      <c r="S6097">
        <f t="shared" si="190"/>
        <v>3</v>
      </c>
      <c r="T6097">
        <f t="shared" si="191"/>
        <v>1</v>
      </c>
    </row>
    <row r="6098" spans="1:20" x14ac:dyDescent="0.25">
      <c r="A6098">
        <v>6097</v>
      </c>
      <c r="B6098" t="s">
        <v>6116</v>
      </c>
      <c r="C6098">
        <v>64.2</v>
      </c>
      <c r="D6098" t="s">
        <v>27</v>
      </c>
      <c r="E6098">
        <v>1</v>
      </c>
      <c r="F6098">
        <v>43</v>
      </c>
      <c r="G6098">
        <v>5</v>
      </c>
      <c r="H6098">
        <v>315555.15999999997</v>
      </c>
      <c r="I6098">
        <v>1</v>
      </c>
      <c r="J6098">
        <v>1</v>
      </c>
      <c r="K6098">
        <v>0</v>
      </c>
      <c r="L6098">
        <v>67484.600000000006</v>
      </c>
      <c r="M6098">
        <v>0</v>
      </c>
      <c r="N6098">
        <v>2</v>
      </c>
      <c r="O6098">
        <v>3</v>
      </c>
      <c r="P6098">
        <v>2</v>
      </c>
      <c r="Q6098">
        <v>4</v>
      </c>
      <c r="R6098" cm="1">
        <f t="array" ref="R6098">_xlfn.IFS(L6098&lt;=$W$6,1,L6098&lt;=$X$6,2,L6098&lt;=$Y$6,3,L6098&gt;$Y$6,4)</f>
        <v>2</v>
      </c>
      <c r="S6098">
        <f t="shared" si="190"/>
        <v>4</v>
      </c>
      <c r="T6098">
        <f t="shared" si="191"/>
        <v>1</v>
      </c>
    </row>
    <row r="6099" spans="1:20" x14ac:dyDescent="0.25">
      <c r="A6099">
        <v>6098</v>
      </c>
      <c r="B6099" t="s">
        <v>6117</v>
      </c>
      <c r="C6099">
        <v>57.5</v>
      </c>
      <c r="D6099" t="s">
        <v>27</v>
      </c>
      <c r="E6099">
        <v>1</v>
      </c>
      <c r="F6099">
        <v>49</v>
      </c>
      <c r="G6099">
        <v>10</v>
      </c>
      <c r="H6099">
        <v>215831.88</v>
      </c>
      <c r="I6099">
        <v>2</v>
      </c>
      <c r="J6099">
        <v>1</v>
      </c>
      <c r="K6099">
        <v>1</v>
      </c>
      <c r="L6099">
        <v>63452.18</v>
      </c>
      <c r="M6099">
        <v>1</v>
      </c>
      <c r="N6099">
        <v>1</v>
      </c>
      <c r="O6099">
        <v>4</v>
      </c>
      <c r="P6099">
        <v>4</v>
      </c>
      <c r="Q6099">
        <v>3</v>
      </c>
      <c r="R6099" cm="1">
        <f t="array" ref="R6099">_xlfn.IFS(L6099&lt;=$W$6,1,L6099&lt;=$X$6,2,L6099&lt;=$Y$6,3,L6099&gt;$Y$6,4)</f>
        <v>2</v>
      </c>
      <c r="S6099">
        <f t="shared" si="190"/>
        <v>5</v>
      </c>
      <c r="T6099" t="str">
        <f t="shared" si="191"/>
        <v>2&gt;</v>
      </c>
    </row>
    <row r="6100" spans="1:20" x14ac:dyDescent="0.25">
      <c r="A6100">
        <v>6099</v>
      </c>
      <c r="B6100" t="s">
        <v>6118</v>
      </c>
      <c r="C6100">
        <v>57</v>
      </c>
      <c r="D6100" t="s">
        <v>27</v>
      </c>
      <c r="E6100">
        <v>0</v>
      </c>
      <c r="F6100">
        <v>59</v>
      </c>
      <c r="G6100">
        <v>6</v>
      </c>
      <c r="H6100">
        <v>173137.5</v>
      </c>
      <c r="I6100">
        <v>1</v>
      </c>
      <c r="J6100">
        <v>0</v>
      </c>
      <c r="K6100">
        <v>1</v>
      </c>
      <c r="L6100">
        <v>103660.31</v>
      </c>
      <c r="M6100">
        <v>0</v>
      </c>
      <c r="N6100">
        <v>1</v>
      </c>
      <c r="O6100">
        <v>4</v>
      </c>
      <c r="P6100">
        <v>2</v>
      </c>
      <c r="Q6100">
        <v>2</v>
      </c>
      <c r="R6100" cm="1">
        <f t="array" ref="R6100">_xlfn.IFS(L6100&lt;=$W$6,1,L6100&lt;=$X$6,2,L6100&lt;=$Y$6,3,L6100&gt;$Y$6,4)</f>
        <v>3</v>
      </c>
      <c r="S6100">
        <f t="shared" si="190"/>
        <v>5</v>
      </c>
      <c r="T6100">
        <f t="shared" si="191"/>
        <v>1</v>
      </c>
    </row>
    <row r="6101" spans="1:20" x14ac:dyDescent="0.25">
      <c r="A6101">
        <v>6100</v>
      </c>
      <c r="B6101" t="s">
        <v>6119</v>
      </c>
      <c r="C6101">
        <v>53.2</v>
      </c>
      <c r="D6101" t="s">
        <v>27</v>
      </c>
      <c r="E6101">
        <v>1</v>
      </c>
      <c r="F6101">
        <v>54</v>
      </c>
      <c r="G6101">
        <v>10</v>
      </c>
      <c r="H6101">
        <v>275511.52</v>
      </c>
      <c r="I6101">
        <v>1</v>
      </c>
      <c r="J6101">
        <v>1</v>
      </c>
      <c r="K6101">
        <v>0</v>
      </c>
      <c r="L6101">
        <v>163191.99</v>
      </c>
      <c r="M6101">
        <v>1</v>
      </c>
      <c r="N6101">
        <v>1</v>
      </c>
      <c r="O6101">
        <v>4</v>
      </c>
      <c r="P6101">
        <v>4</v>
      </c>
      <c r="Q6101">
        <v>4</v>
      </c>
      <c r="R6101" cm="1">
        <f t="array" ref="R6101">_xlfn.IFS(L6101&lt;=$W$6,1,L6101&lt;=$X$6,2,L6101&lt;=$Y$6,3,L6101&gt;$Y$6,4)</f>
        <v>4</v>
      </c>
      <c r="S6101">
        <f t="shared" si="190"/>
        <v>5</v>
      </c>
      <c r="T6101">
        <f t="shared" si="191"/>
        <v>1</v>
      </c>
    </row>
    <row r="6102" spans="1:20" x14ac:dyDescent="0.25">
      <c r="A6102">
        <v>6101</v>
      </c>
      <c r="B6102" t="s">
        <v>6120</v>
      </c>
      <c r="C6102">
        <v>79.599999999999994</v>
      </c>
      <c r="D6102" t="s">
        <v>18</v>
      </c>
      <c r="E6102">
        <v>1</v>
      </c>
      <c r="F6102">
        <v>32</v>
      </c>
      <c r="G6102">
        <v>3</v>
      </c>
      <c r="H6102">
        <v>274525.42</v>
      </c>
      <c r="I6102">
        <v>2</v>
      </c>
      <c r="J6102">
        <v>1</v>
      </c>
      <c r="K6102">
        <v>0</v>
      </c>
      <c r="L6102">
        <v>62905.29</v>
      </c>
      <c r="M6102">
        <v>0</v>
      </c>
      <c r="N6102">
        <v>4</v>
      </c>
      <c r="O6102">
        <v>1</v>
      </c>
      <c r="P6102">
        <v>1</v>
      </c>
      <c r="Q6102">
        <v>4</v>
      </c>
      <c r="R6102" cm="1">
        <f t="array" ref="R6102">_xlfn.IFS(L6102&lt;=$W$6,1,L6102&lt;=$X$6,2,L6102&lt;=$Y$6,3,L6102&gt;$Y$6,4)</f>
        <v>2</v>
      </c>
      <c r="S6102">
        <f t="shared" si="190"/>
        <v>1</v>
      </c>
      <c r="T6102" t="str">
        <f t="shared" si="191"/>
        <v>2&gt;</v>
      </c>
    </row>
    <row r="6103" spans="1:20" x14ac:dyDescent="0.25">
      <c r="A6103">
        <v>6102</v>
      </c>
      <c r="B6103" t="s">
        <v>6121</v>
      </c>
      <c r="C6103">
        <v>83.3</v>
      </c>
      <c r="D6103" t="s">
        <v>20</v>
      </c>
      <c r="E6103">
        <v>1</v>
      </c>
      <c r="F6103">
        <v>34</v>
      </c>
      <c r="G6103">
        <v>7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  <c r="N6103">
        <v>4</v>
      </c>
      <c r="O6103">
        <v>1</v>
      </c>
      <c r="P6103">
        <v>3</v>
      </c>
      <c r="Q6103">
        <v>1</v>
      </c>
      <c r="R6103" cm="1">
        <f t="array" ref="R6103">_xlfn.IFS(L6103&lt;=$W$6,1,L6103&lt;=$X$6,2,L6103&lt;=$Y$6,3,L6103&gt;$Y$6,4)</f>
        <v>1</v>
      </c>
      <c r="S6103">
        <f t="shared" si="190"/>
        <v>2</v>
      </c>
      <c r="T6103">
        <f t="shared" si="191"/>
        <v>1</v>
      </c>
    </row>
    <row r="6104" spans="1:20" x14ac:dyDescent="0.25">
      <c r="A6104">
        <v>6103</v>
      </c>
      <c r="B6104" t="s">
        <v>6122</v>
      </c>
      <c r="C6104">
        <v>64.2</v>
      </c>
      <c r="D6104" t="s">
        <v>20</v>
      </c>
      <c r="E6104">
        <v>0</v>
      </c>
      <c r="F6104">
        <v>38</v>
      </c>
      <c r="G6104">
        <v>7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  <c r="N6104">
        <v>2</v>
      </c>
      <c r="O6104">
        <v>2</v>
      </c>
      <c r="P6104">
        <v>3</v>
      </c>
      <c r="Q6104">
        <v>1</v>
      </c>
      <c r="R6104" cm="1">
        <f t="array" ref="R6104">_xlfn.IFS(L6104&lt;=$W$6,1,L6104&lt;=$X$6,2,L6104&lt;=$Y$6,3,L6104&gt;$Y$6,4)</f>
        <v>2</v>
      </c>
      <c r="S6104">
        <f t="shared" si="190"/>
        <v>3</v>
      </c>
      <c r="T6104" t="str">
        <f t="shared" si="191"/>
        <v>2&gt;</v>
      </c>
    </row>
    <row r="6105" spans="1:20" x14ac:dyDescent="0.25">
      <c r="A6105">
        <v>6104</v>
      </c>
      <c r="B6105" t="s">
        <v>6123</v>
      </c>
      <c r="C6105">
        <v>65.5</v>
      </c>
      <c r="D6105" t="s">
        <v>18</v>
      </c>
      <c r="E6105">
        <v>1</v>
      </c>
      <c r="F6105">
        <v>30</v>
      </c>
      <c r="G6105">
        <v>11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  <c r="N6105">
        <v>3</v>
      </c>
      <c r="O6105">
        <v>1</v>
      </c>
      <c r="P6105">
        <v>4</v>
      </c>
      <c r="Q6105">
        <v>1</v>
      </c>
      <c r="R6105" cm="1">
        <f t="array" ref="R6105">_xlfn.IFS(L6105&lt;=$W$6,1,L6105&lt;=$X$6,2,L6105&lt;=$Y$6,3,L6105&gt;$Y$6,4)</f>
        <v>3</v>
      </c>
      <c r="S6105">
        <f t="shared" si="190"/>
        <v>1</v>
      </c>
      <c r="T6105" t="str">
        <f t="shared" si="191"/>
        <v>2&gt;</v>
      </c>
    </row>
    <row r="6106" spans="1:20" x14ac:dyDescent="0.25">
      <c r="A6106">
        <v>6105</v>
      </c>
      <c r="B6106" t="s">
        <v>6124</v>
      </c>
      <c r="C6106">
        <v>73.599999999999994</v>
      </c>
      <c r="D6106" t="s">
        <v>27</v>
      </c>
      <c r="E6106">
        <v>1</v>
      </c>
      <c r="F6106">
        <v>52</v>
      </c>
      <c r="G6106">
        <v>10</v>
      </c>
      <c r="H6106">
        <v>232618.02</v>
      </c>
      <c r="I6106">
        <v>1</v>
      </c>
      <c r="J6106">
        <v>1</v>
      </c>
      <c r="K6106">
        <v>0</v>
      </c>
      <c r="L6106">
        <v>185360.4</v>
      </c>
      <c r="M6106">
        <v>1</v>
      </c>
      <c r="N6106">
        <v>4</v>
      </c>
      <c r="O6106">
        <v>4</v>
      </c>
      <c r="P6106">
        <v>4</v>
      </c>
      <c r="Q6106">
        <v>3</v>
      </c>
      <c r="R6106" cm="1">
        <f t="array" ref="R6106">_xlfn.IFS(L6106&lt;=$W$6,1,L6106&lt;=$X$6,2,L6106&lt;=$Y$6,3,L6106&gt;$Y$6,4)</f>
        <v>4</v>
      </c>
      <c r="S6106">
        <f t="shared" si="190"/>
        <v>5</v>
      </c>
      <c r="T6106">
        <f t="shared" si="191"/>
        <v>1</v>
      </c>
    </row>
    <row r="6107" spans="1:20" x14ac:dyDescent="0.25">
      <c r="A6107">
        <v>6106</v>
      </c>
      <c r="B6107" t="s">
        <v>6125</v>
      </c>
      <c r="C6107">
        <v>61.7</v>
      </c>
      <c r="D6107" t="s">
        <v>18</v>
      </c>
      <c r="E6107">
        <v>0</v>
      </c>
      <c r="F6107">
        <v>36</v>
      </c>
      <c r="G6107">
        <v>1</v>
      </c>
      <c r="H6107">
        <v>262489.3</v>
      </c>
      <c r="I6107">
        <v>2</v>
      </c>
      <c r="J6107">
        <v>1</v>
      </c>
      <c r="K6107">
        <v>0</v>
      </c>
      <c r="L6107">
        <v>183229.02</v>
      </c>
      <c r="M6107">
        <v>0</v>
      </c>
      <c r="N6107">
        <v>2</v>
      </c>
      <c r="O6107">
        <v>2</v>
      </c>
      <c r="P6107">
        <v>1</v>
      </c>
      <c r="Q6107">
        <v>4</v>
      </c>
      <c r="R6107" cm="1">
        <f t="array" ref="R6107">_xlfn.IFS(L6107&lt;=$W$6,1,L6107&lt;=$X$6,2,L6107&lt;=$Y$6,3,L6107&gt;$Y$6,4)</f>
        <v>4</v>
      </c>
      <c r="S6107">
        <f t="shared" si="190"/>
        <v>2</v>
      </c>
      <c r="T6107" t="str">
        <f t="shared" si="191"/>
        <v>2&gt;</v>
      </c>
    </row>
    <row r="6108" spans="1:20" x14ac:dyDescent="0.25">
      <c r="A6108">
        <v>6107</v>
      </c>
      <c r="B6108" t="s">
        <v>6126</v>
      </c>
      <c r="C6108">
        <v>76.2</v>
      </c>
      <c r="D6108" t="s">
        <v>27</v>
      </c>
      <c r="E6108">
        <v>1</v>
      </c>
      <c r="F6108">
        <v>30</v>
      </c>
      <c r="G6108">
        <v>4</v>
      </c>
      <c r="H6108">
        <v>250311.66</v>
      </c>
      <c r="I6108">
        <v>2</v>
      </c>
      <c r="J6108">
        <v>1</v>
      </c>
      <c r="K6108">
        <v>1</v>
      </c>
      <c r="L6108">
        <v>106024.02</v>
      </c>
      <c r="M6108">
        <v>0</v>
      </c>
      <c r="N6108">
        <v>4</v>
      </c>
      <c r="O6108">
        <v>1</v>
      </c>
      <c r="P6108">
        <v>1</v>
      </c>
      <c r="Q6108">
        <v>3</v>
      </c>
      <c r="R6108" cm="1">
        <f t="array" ref="R6108">_xlfn.IFS(L6108&lt;=$W$6,1,L6108&lt;=$X$6,2,L6108&lt;=$Y$6,3,L6108&gt;$Y$6,4)</f>
        <v>3</v>
      </c>
      <c r="S6108">
        <f t="shared" si="190"/>
        <v>1</v>
      </c>
      <c r="T6108" t="str">
        <f t="shared" si="191"/>
        <v>2&gt;</v>
      </c>
    </row>
    <row r="6109" spans="1:20" x14ac:dyDescent="0.25">
      <c r="A6109">
        <v>6108</v>
      </c>
      <c r="B6109" t="s">
        <v>6127</v>
      </c>
      <c r="C6109">
        <v>70.3</v>
      </c>
      <c r="D6109" t="s">
        <v>27</v>
      </c>
      <c r="E6109">
        <v>1</v>
      </c>
      <c r="F6109">
        <v>37</v>
      </c>
      <c r="G6109">
        <v>6</v>
      </c>
      <c r="H6109">
        <v>281382.15999999997</v>
      </c>
      <c r="I6109">
        <v>2</v>
      </c>
      <c r="J6109">
        <v>1</v>
      </c>
      <c r="K6109">
        <v>0</v>
      </c>
      <c r="L6109">
        <v>167810.26</v>
      </c>
      <c r="M6109">
        <v>0</v>
      </c>
      <c r="N6109">
        <v>3</v>
      </c>
      <c r="O6109">
        <v>2</v>
      </c>
      <c r="P6109">
        <v>2</v>
      </c>
      <c r="Q6109">
        <v>4</v>
      </c>
      <c r="R6109" cm="1">
        <f t="array" ref="R6109">_xlfn.IFS(L6109&lt;=$W$6,1,L6109&lt;=$X$6,2,L6109&lt;=$Y$6,3,L6109&gt;$Y$6,4)</f>
        <v>4</v>
      </c>
      <c r="S6109">
        <f t="shared" si="190"/>
        <v>3</v>
      </c>
      <c r="T6109" t="str">
        <f t="shared" si="191"/>
        <v>2&gt;</v>
      </c>
    </row>
    <row r="6110" spans="1:20" x14ac:dyDescent="0.25">
      <c r="A6110">
        <v>6109</v>
      </c>
      <c r="B6110" t="s">
        <v>6128</v>
      </c>
      <c r="C6110">
        <v>50.7</v>
      </c>
      <c r="D6110" t="s">
        <v>18</v>
      </c>
      <c r="E6110">
        <v>1</v>
      </c>
      <c r="F6110">
        <v>43</v>
      </c>
      <c r="G6110">
        <v>4</v>
      </c>
      <c r="H6110">
        <v>117640.64</v>
      </c>
      <c r="I6110">
        <v>2</v>
      </c>
      <c r="J6110">
        <v>1</v>
      </c>
      <c r="K6110">
        <v>1</v>
      </c>
      <c r="L6110">
        <v>138536.09</v>
      </c>
      <c r="M6110">
        <v>0</v>
      </c>
      <c r="N6110">
        <v>1</v>
      </c>
      <c r="O6110">
        <v>3</v>
      </c>
      <c r="P6110">
        <v>1</v>
      </c>
      <c r="Q6110">
        <v>2</v>
      </c>
      <c r="R6110" cm="1">
        <f t="array" ref="R6110">_xlfn.IFS(L6110&lt;=$W$6,1,L6110&lt;=$X$6,2,L6110&lt;=$Y$6,3,L6110&gt;$Y$6,4)</f>
        <v>3</v>
      </c>
      <c r="S6110">
        <f t="shared" si="190"/>
        <v>4</v>
      </c>
      <c r="T6110" t="str">
        <f t="shared" si="191"/>
        <v>2&gt;</v>
      </c>
    </row>
    <row r="6111" spans="1:20" x14ac:dyDescent="0.25">
      <c r="A6111">
        <v>6110</v>
      </c>
      <c r="B6111" t="s">
        <v>6129</v>
      </c>
      <c r="C6111">
        <v>58.1</v>
      </c>
      <c r="D6111" t="s">
        <v>27</v>
      </c>
      <c r="E6111">
        <v>0</v>
      </c>
      <c r="F6111">
        <v>28</v>
      </c>
      <c r="G6111">
        <v>4</v>
      </c>
      <c r="H6111">
        <v>210198.9</v>
      </c>
      <c r="I6111">
        <v>1</v>
      </c>
      <c r="J6111">
        <v>1</v>
      </c>
      <c r="K6111">
        <v>1</v>
      </c>
      <c r="L6111">
        <v>184520</v>
      </c>
      <c r="M6111">
        <v>1</v>
      </c>
      <c r="N6111">
        <v>1</v>
      </c>
      <c r="O6111">
        <v>1</v>
      </c>
      <c r="P6111">
        <v>1</v>
      </c>
      <c r="Q6111">
        <v>3</v>
      </c>
      <c r="R6111" cm="1">
        <f t="array" ref="R6111">_xlfn.IFS(L6111&lt;=$W$6,1,L6111&lt;=$X$6,2,L6111&lt;=$Y$6,3,L6111&gt;$Y$6,4)</f>
        <v>4</v>
      </c>
      <c r="S6111">
        <f t="shared" si="190"/>
        <v>1</v>
      </c>
      <c r="T6111">
        <f t="shared" si="191"/>
        <v>1</v>
      </c>
    </row>
    <row r="6112" spans="1:20" x14ac:dyDescent="0.25">
      <c r="A6112">
        <v>6111</v>
      </c>
      <c r="B6112" t="s">
        <v>6130</v>
      </c>
      <c r="C6112">
        <v>59.3</v>
      </c>
      <c r="D6112" t="s">
        <v>18</v>
      </c>
      <c r="E6112">
        <v>1</v>
      </c>
      <c r="F6112">
        <v>33</v>
      </c>
      <c r="G6112">
        <v>10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  <c r="N6112">
        <v>2</v>
      </c>
      <c r="O6112">
        <v>1</v>
      </c>
      <c r="P6112">
        <v>4</v>
      </c>
      <c r="Q6112">
        <v>1</v>
      </c>
      <c r="R6112" cm="1">
        <f t="array" ref="R6112">_xlfn.IFS(L6112&lt;=$W$6,1,L6112&lt;=$X$6,2,L6112&lt;=$Y$6,3,L6112&gt;$Y$6,4)</f>
        <v>1</v>
      </c>
      <c r="S6112">
        <f t="shared" si="190"/>
        <v>2</v>
      </c>
      <c r="T6112" t="str">
        <f t="shared" si="191"/>
        <v>2&gt;</v>
      </c>
    </row>
    <row r="6113" spans="1:20" x14ac:dyDescent="0.25">
      <c r="A6113">
        <v>6112</v>
      </c>
      <c r="B6113" t="s">
        <v>6131</v>
      </c>
      <c r="C6113">
        <v>64.8</v>
      </c>
      <c r="D6113" t="s">
        <v>18</v>
      </c>
      <c r="E6113">
        <v>1</v>
      </c>
      <c r="F6113">
        <v>25</v>
      </c>
      <c r="G6113">
        <v>10</v>
      </c>
      <c r="H6113">
        <v>336745.04</v>
      </c>
      <c r="I6113">
        <v>1</v>
      </c>
      <c r="J6113">
        <v>1</v>
      </c>
      <c r="K6113">
        <v>0</v>
      </c>
      <c r="L6113">
        <v>134676.72</v>
      </c>
      <c r="M6113">
        <v>0</v>
      </c>
      <c r="N6113">
        <v>2</v>
      </c>
      <c r="O6113">
        <v>1</v>
      </c>
      <c r="P6113">
        <v>4</v>
      </c>
      <c r="Q6113">
        <v>4</v>
      </c>
      <c r="R6113" cm="1">
        <f t="array" ref="R6113">_xlfn.IFS(L6113&lt;=$W$6,1,L6113&lt;=$X$6,2,L6113&lt;=$Y$6,3,L6113&gt;$Y$6,4)</f>
        <v>3</v>
      </c>
      <c r="S6113">
        <f t="shared" si="190"/>
        <v>1</v>
      </c>
      <c r="T6113">
        <f t="shared" si="191"/>
        <v>1</v>
      </c>
    </row>
    <row r="6114" spans="1:20" x14ac:dyDescent="0.25">
      <c r="A6114">
        <v>6113</v>
      </c>
      <c r="B6114" t="s">
        <v>6132</v>
      </c>
      <c r="C6114">
        <v>46.2</v>
      </c>
      <c r="D6114" t="s">
        <v>27</v>
      </c>
      <c r="E6114">
        <v>1</v>
      </c>
      <c r="F6114">
        <v>36</v>
      </c>
      <c r="G6114">
        <v>2</v>
      </c>
      <c r="H6114">
        <v>189365.12</v>
      </c>
      <c r="I6114">
        <v>2</v>
      </c>
      <c r="J6114">
        <v>1</v>
      </c>
      <c r="K6114">
        <v>0</v>
      </c>
      <c r="L6114">
        <v>138478.20000000001</v>
      </c>
      <c r="M6114">
        <v>0</v>
      </c>
      <c r="N6114">
        <v>1</v>
      </c>
      <c r="O6114">
        <v>2</v>
      </c>
      <c r="P6114">
        <v>1</v>
      </c>
      <c r="Q6114">
        <v>2</v>
      </c>
      <c r="R6114" cm="1">
        <f t="array" ref="R6114">_xlfn.IFS(L6114&lt;=$W$6,1,L6114&lt;=$X$6,2,L6114&lt;=$Y$6,3,L6114&gt;$Y$6,4)</f>
        <v>3</v>
      </c>
      <c r="S6114">
        <f t="shared" si="190"/>
        <v>2</v>
      </c>
      <c r="T6114" t="str">
        <f t="shared" si="191"/>
        <v>2&gt;</v>
      </c>
    </row>
    <row r="6115" spans="1:20" x14ac:dyDescent="0.25">
      <c r="A6115">
        <v>6114</v>
      </c>
      <c r="B6115" t="s">
        <v>6133</v>
      </c>
      <c r="C6115">
        <v>59.6</v>
      </c>
      <c r="D6115" t="s">
        <v>20</v>
      </c>
      <c r="E6115">
        <v>1</v>
      </c>
      <c r="F6115">
        <v>38</v>
      </c>
      <c r="G6115">
        <v>3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  <c r="N6115">
        <v>2</v>
      </c>
      <c r="O6115">
        <v>2</v>
      </c>
      <c r="P6115">
        <v>1</v>
      </c>
      <c r="Q6115">
        <v>1</v>
      </c>
      <c r="R6115" cm="1">
        <f t="array" ref="R6115">_xlfn.IFS(L6115&lt;=$W$6,1,L6115&lt;=$X$6,2,L6115&lt;=$Y$6,3,L6115&gt;$Y$6,4)</f>
        <v>3</v>
      </c>
      <c r="S6115">
        <f t="shared" si="190"/>
        <v>3</v>
      </c>
      <c r="T6115" t="str">
        <f t="shared" si="191"/>
        <v>2&gt;</v>
      </c>
    </row>
    <row r="6116" spans="1:20" x14ac:dyDescent="0.25">
      <c r="A6116">
        <v>6115</v>
      </c>
      <c r="B6116" t="s">
        <v>6134</v>
      </c>
      <c r="C6116">
        <v>62.7</v>
      </c>
      <c r="D6116" t="s">
        <v>18</v>
      </c>
      <c r="E6116">
        <v>0</v>
      </c>
      <c r="F6116">
        <v>46</v>
      </c>
      <c r="G6116">
        <v>6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  <c r="N6116">
        <v>2</v>
      </c>
      <c r="O6116">
        <v>3</v>
      </c>
      <c r="P6116">
        <v>2</v>
      </c>
      <c r="Q6116">
        <v>1</v>
      </c>
      <c r="R6116" cm="1">
        <f t="array" ref="R6116">_xlfn.IFS(L6116&lt;=$W$6,1,L6116&lt;=$X$6,2,L6116&lt;=$Y$6,3,L6116&gt;$Y$6,4)</f>
        <v>2</v>
      </c>
      <c r="S6116">
        <f t="shared" si="190"/>
        <v>4</v>
      </c>
      <c r="T6116" t="str">
        <f t="shared" si="191"/>
        <v>2&gt;</v>
      </c>
    </row>
    <row r="6117" spans="1:20" x14ac:dyDescent="0.25">
      <c r="A6117">
        <v>6116</v>
      </c>
      <c r="B6117" t="s">
        <v>6135</v>
      </c>
      <c r="C6117">
        <v>49.4</v>
      </c>
      <c r="D6117" t="s">
        <v>18</v>
      </c>
      <c r="E6117">
        <v>1</v>
      </c>
      <c r="F6117">
        <v>42</v>
      </c>
      <c r="G6117">
        <v>8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  <c r="N6117">
        <v>1</v>
      </c>
      <c r="O6117">
        <v>3</v>
      </c>
      <c r="P6117">
        <v>3</v>
      </c>
      <c r="Q6117">
        <v>1</v>
      </c>
      <c r="R6117" cm="1">
        <f t="array" ref="R6117">_xlfn.IFS(L6117&lt;=$W$6,1,L6117&lt;=$X$6,2,L6117&lt;=$Y$6,3,L6117&gt;$Y$6,4)</f>
        <v>4</v>
      </c>
      <c r="S6117">
        <f t="shared" si="190"/>
        <v>4</v>
      </c>
      <c r="T6117" t="str">
        <f t="shared" si="191"/>
        <v>2&gt;</v>
      </c>
    </row>
    <row r="6118" spans="1:20" x14ac:dyDescent="0.25">
      <c r="A6118">
        <v>6117</v>
      </c>
      <c r="B6118" t="s">
        <v>6136</v>
      </c>
      <c r="C6118">
        <v>62.7</v>
      </c>
      <c r="D6118" t="s">
        <v>18</v>
      </c>
      <c r="E6118">
        <v>1</v>
      </c>
      <c r="F6118">
        <v>75</v>
      </c>
      <c r="G6118">
        <v>1</v>
      </c>
      <c r="H6118">
        <v>292659.46000000002</v>
      </c>
      <c r="I6118">
        <v>1</v>
      </c>
      <c r="J6118">
        <v>0</v>
      </c>
      <c r="K6118">
        <v>1</v>
      </c>
      <c r="L6118">
        <v>43615.67</v>
      </c>
      <c r="M6118">
        <v>0</v>
      </c>
      <c r="N6118">
        <v>2</v>
      </c>
      <c r="O6118">
        <v>4</v>
      </c>
      <c r="P6118">
        <v>1</v>
      </c>
      <c r="Q6118">
        <v>4</v>
      </c>
      <c r="R6118" cm="1">
        <f t="array" ref="R6118">_xlfn.IFS(L6118&lt;=$W$6,1,L6118&lt;=$X$6,2,L6118&lt;=$Y$6,3,L6118&gt;$Y$6,4)</f>
        <v>1</v>
      </c>
      <c r="S6118">
        <f t="shared" si="190"/>
        <v>5</v>
      </c>
      <c r="T6118">
        <f t="shared" si="191"/>
        <v>1</v>
      </c>
    </row>
    <row r="6119" spans="1:20" x14ac:dyDescent="0.25">
      <c r="A6119">
        <v>6118</v>
      </c>
      <c r="B6119" t="s">
        <v>6137</v>
      </c>
      <c r="C6119">
        <v>85</v>
      </c>
      <c r="D6119" t="s">
        <v>20</v>
      </c>
      <c r="E6119">
        <v>1</v>
      </c>
      <c r="F6119">
        <v>39</v>
      </c>
      <c r="G6119">
        <v>3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  <c r="N6119">
        <v>4</v>
      </c>
      <c r="O6119">
        <v>2</v>
      </c>
      <c r="P6119">
        <v>1</v>
      </c>
      <c r="Q6119">
        <v>1</v>
      </c>
      <c r="R6119" cm="1">
        <f t="array" ref="R6119">_xlfn.IFS(L6119&lt;=$W$6,1,L6119&lt;=$X$6,2,L6119&lt;=$Y$6,3,L6119&gt;$Y$6,4)</f>
        <v>3</v>
      </c>
      <c r="S6119">
        <f t="shared" si="190"/>
        <v>3</v>
      </c>
      <c r="T6119" t="str">
        <f t="shared" si="191"/>
        <v>2&gt;</v>
      </c>
    </row>
    <row r="6120" spans="1:20" x14ac:dyDescent="0.25">
      <c r="A6120">
        <v>6119</v>
      </c>
      <c r="B6120" t="s">
        <v>6138</v>
      </c>
      <c r="C6120">
        <v>63.2</v>
      </c>
      <c r="D6120" t="s">
        <v>18</v>
      </c>
      <c r="E6120">
        <v>0</v>
      </c>
      <c r="F6120">
        <v>51</v>
      </c>
      <c r="G6120">
        <v>6</v>
      </c>
      <c r="H6120">
        <v>335925.4</v>
      </c>
      <c r="I6120">
        <v>1</v>
      </c>
      <c r="J6120">
        <v>0</v>
      </c>
      <c r="K6120">
        <v>0</v>
      </c>
      <c r="L6120">
        <v>140201.21</v>
      </c>
      <c r="M6120">
        <v>0</v>
      </c>
      <c r="N6120">
        <v>2</v>
      </c>
      <c r="O6120">
        <v>4</v>
      </c>
      <c r="P6120">
        <v>2</v>
      </c>
      <c r="Q6120">
        <v>4</v>
      </c>
      <c r="R6120" cm="1">
        <f t="array" ref="R6120">_xlfn.IFS(L6120&lt;=$W$6,1,L6120&lt;=$X$6,2,L6120&lt;=$Y$6,3,L6120&gt;$Y$6,4)</f>
        <v>3</v>
      </c>
      <c r="S6120">
        <f t="shared" si="190"/>
        <v>5</v>
      </c>
      <c r="T6120">
        <f t="shared" si="191"/>
        <v>1</v>
      </c>
    </row>
    <row r="6121" spans="1:20" x14ac:dyDescent="0.25">
      <c r="A6121">
        <v>6120</v>
      </c>
      <c r="B6121" t="s">
        <v>6139</v>
      </c>
      <c r="C6121">
        <v>49</v>
      </c>
      <c r="D6121" t="s">
        <v>18</v>
      </c>
      <c r="E6121">
        <v>1</v>
      </c>
      <c r="F6121">
        <v>35</v>
      </c>
      <c r="G6121">
        <v>2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  <c r="N6121">
        <v>1</v>
      </c>
      <c r="O6121">
        <v>2</v>
      </c>
      <c r="P6121">
        <v>1</v>
      </c>
      <c r="Q6121">
        <v>1</v>
      </c>
      <c r="R6121" cm="1">
        <f t="array" ref="R6121">_xlfn.IFS(L6121&lt;=$W$6,1,L6121&lt;=$X$6,2,L6121&lt;=$Y$6,3,L6121&gt;$Y$6,4)</f>
        <v>2</v>
      </c>
      <c r="S6121">
        <f t="shared" si="190"/>
        <v>2</v>
      </c>
      <c r="T6121" t="str">
        <f t="shared" si="191"/>
        <v>2&gt;</v>
      </c>
    </row>
    <row r="6122" spans="1:20" x14ac:dyDescent="0.25">
      <c r="A6122">
        <v>6121</v>
      </c>
      <c r="B6122" t="s">
        <v>6140</v>
      </c>
      <c r="C6122">
        <v>71.5</v>
      </c>
      <c r="D6122" t="s">
        <v>18</v>
      </c>
      <c r="E6122">
        <v>1</v>
      </c>
      <c r="F6122">
        <v>42</v>
      </c>
      <c r="G6122">
        <v>8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  <c r="N6122">
        <v>3</v>
      </c>
      <c r="O6122">
        <v>3</v>
      </c>
      <c r="P6122">
        <v>3</v>
      </c>
      <c r="Q6122">
        <v>1</v>
      </c>
      <c r="R6122" cm="1">
        <f t="array" ref="R6122">_xlfn.IFS(L6122&lt;=$W$6,1,L6122&lt;=$X$6,2,L6122&lt;=$Y$6,3,L6122&gt;$Y$6,4)</f>
        <v>3</v>
      </c>
      <c r="S6122">
        <f t="shared" si="190"/>
        <v>4</v>
      </c>
      <c r="T6122">
        <f t="shared" si="191"/>
        <v>1</v>
      </c>
    </row>
    <row r="6123" spans="1:20" x14ac:dyDescent="0.25">
      <c r="A6123">
        <v>6122</v>
      </c>
      <c r="B6123" t="s">
        <v>6141</v>
      </c>
      <c r="C6123">
        <v>67.900000000000006</v>
      </c>
      <c r="D6123" t="s">
        <v>18</v>
      </c>
      <c r="E6123">
        <v>1</v>
      </c>
      <c r="F6123">
        <v>50</v>
      </c>
      <c r="G6123">
        <v>9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  <c r="N6123">
        <v>3</v>
      </c>
      <c r="O6123">
        <v>4</v>
      </c>
      <c r="P6123">
        <v>4</v>
      </c>
      <c r="Q6123">
        <v>1</v>
      </c>
      <c r="R6123" cm="1">
        <f t="array" ref="R6123">_xlfn.IFS(L6123&lt;=$W$6,1,L6123&lt;=$X$6,2,L6123&lt;=$Y$6,3,L6123&gt;$Y$6,4)</f>
        <v>1</v>
      </c>
      <c r="S6123">
        <f t="shared" si="190"/>
        <v>5</v>
      </c>
      <c r="T6123" t="str">
        <f t="shared" si="191"/>
        <v>2&gt;</v>
      </c>
    </row>
    <row r="6124" spans="1:20" x14ac:dyDescent="0.25">
      <c r="A6124">
        <v>6123</v>
      </c>
      <c r="B6124" t="s">
        <v>6142</v>
      </c>
      <c r="C6124">
        <v>61.9</v>
      </c>
      <c r="D6124" t="s">
        <v>18</v>
      </c>
      <c r="E6124">
        <v>1</v>
      </c>
      <c r="F6124">
        <v>46</v>
      </c>
      <c r="G6124">
        <v>4</v>
      </c>
      <c r="H6124">
        <v>233935.35999999999</v>
      </c>
      <c r="I6124">
        <v>1</v>
      </c>
      <c r="J6124">
        <v>1</v>
      </c>
      <c r="K6124">
        <v>0</v>
      </c>
      <c r="L6124">
        <v>5075.17</v>
      </c>
      <c r="M6124">
        <v>1</v>
      </c>
      <c r="N6124">
        <v>2</v>
      </c>
      <c r="O6124">
        <v>3</v>
      </c>
      <c r="P6124">
        <v>1</v>
      </c>
      <c r="Q6124">
        <v>3</v>
      </c>
      <c r="R6124" cm="1">
        <f t="array" ref="R6124">_xlfn.IFS(L6124&lt;=$W$6,1,L6124&lt;=$X$6,2,L6124&lt;=$Y$6,3,L6124&gt;$Y$6,4)</f>
        <v>1</v>
      </c>
      <c r="S6124">
        <f t="shared" si="190"/>
        <v>4</v>
      </c>
      <c r="T6124">
        <f t="shared" si="191"/>
        <v>1</v>
      </c>
    </row>
    <row r="6125" spans="1:20" x14ac:dyDescent="0.25">
      <c r="A6125">
        <v>6124</v>
      </c>
      <c r="B6125" t="s">
        <v>6143</v>
      </c>
      <c r="C6125">
        <v>46.5</v>
      </c>
      <c r="D6125" t="s">
        <v>20</v>
      </c>
      <c r="E6125">
        <v>0</v>
      </c>
      <c r="F6125">
        <v>35</v>
      </c>
      <c r="G6125">
        <v>7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  <c r="N6125">
        <v>1</v>
      </c>
      <c r="O6125">
        <v>2</v>
      </c>
      <c r="P6125">
        <v>3</v>
      </c>
      <c r="Q6125">
        <v>1</v>
      </c>
      <c r="R6125" cm="1">
        <f t="array" ref="R6125">_xlfn.IFS(L6125&lt;=$W$6,1,L6125&lt;=$X$6,2,L6125&lt;=$Y$6,3,L6125&gt;$Y$6,4)</f>
        <v>2</v>
      </c>
      <c r="S6125">
        <f t="shared" si="190"/>
        <v>2</v>
      </c>
      <c r="T6125" t="str">
        <f t="shared" si="191"/>
        <v>2&gt;</v>
      </c>
    </row>
    <row r="6126" spans="1:20" x14ac:dyDescent="0.25">
      <c r="A6126">
        <v>6125</v>
      </c>
      <c r="B6126" t="s">
        <v>6144</v>
      </c>
      <c r="C6126">
        <v>73.599999999999994</v>
      </c>
      <c r="D6126" t="s">
        <v>20</v>
      </c>
      <c r="E6126">
        <v>1</v>
      </c>
      <c r="F6126">
        <v>34</v>
      </c>
      <c r="G6126">
        <v>8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  <c r="N6126">
        <v>4</v>
      </c>
      <c r="O6126">
        <v>1</v>
      </c>
      <c r="P6126">
        <v>3</v>
      </c>
      <c r="Q6126">
        <v>1</v>
      </c>
      <c r="R6126" cm="1">
        <f t="array" ref="R6126">_xlfn.IFS(L6126&lt;=$W$6,1,L6126&lt;=$X$6,2,L6126&lt;=$Y$6,3,L6126&gt;$Y$6,4)</f>
        <v>2</v>
      </c>
      <c r="S6126">
        <f t="shared" si="190"/>
        <v>2</v>
      </c>
      <c r="T6126">
        <f t="shared" si="191"/>
        <v>1</v>
      </c>
    </row>
    <row r="6127" spans="1:20" x14ac:dyDescent="0.25">
      <c r="A6127">
        <v>6126</v>
      </c>
      <c r="B6127" t="s">
        <v>6145</v>
      </c>
      <c r="C6127">
        <v>50.1</v>
      </c>
      <c r="D6127" t="s">
        <v>27</v>
      </c>
      <c r="E6127">
        <v>0</v>
      </c>
      <c r="F6127">
        <v>36</v>
      </c>
      <c r="G6127">
        <v>8</v>
      </c>
      <c r="H6127">
        <v>186488.84</v>
      </c>
      <c r="I6127">
        <v>1</v>
      </c>
      <c r="J6127">
        <v>0</v>
      </c>
      <c r="K6127">
        <v>1</v>
      </c>
      <c r="L6127">
        <v>199805.63</v>
      </c>
      <c r="M6127">
        <v>0</v>
      </c>
      <c r="N6127">
        <v>1</v>
      </c>
      <c r="O6127">
        <v>2</v>
      </c>
      <c r="P6127">
        <v>3</v>
      </c>
      <c r="Q6127">
        <v>2</v>
      </c>
      <c r="R6127" cm="1">
        <f t="array" ref="R6127">_xlfn.IFS(L6127&lt;=$W$6,1,L6127&lt;=$X$6,2,L6127&lt;=$Y$6,3,L6127&gt;$Y$6,4)</f>
        <v>4</v>
      </c>
      <c r="S6127">
        <f t="shared" si="190"/>
        <v>2</v>
      </c>
      <c r="T6127">
        <f t="shared" si="191"/>
        <v>1</v>
      </c>
    </row>
    <row r="6128" spans="1:20" x14ac:dyDescent="0.25">
      <c r="A6128">
        <v>6127</v>
      </c>
      <c r="B6128" t="s">
        <v>6146</v>
      </c>
      <c r="C6128">
        <v>53.5</v>
      </c>
      <c r="D6128" t="s">
        <v>18</v>
      </c>
      <c r="E6128">
        <v>0</v>
      </c>
      <c r="F6128">
        <v>31</v>
      </c>
      <c r="G6128">
        <v>6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  <c r="N6128">
        <v>1</v>
      </c>
      <c r="O6128">
        <v>1</v>
      </c>
      <c r="P6128">
        <v>2</v>
      </c>
      <c r="Q6128">
        <v>1</v>
      </c>
      <c r="R6128" cm="1">
        <f t="array" ref="R6128">_xlfn.IFS(L6128&lt;=$W$6,1,L6128&lt;=$X$6,2,L6128&lt;=$Y$6,3,L6128&gt;$Y$6,4)</f>
        <v>2</v>
      </c>
      <c r="S6128">
        <f t="shared" si="190"/>
        <v>1</v>
      </c>
      <c r="T6128" t="str">
        <f t="shared" si="191"/>
        <v>2&gt;</v>
      </c>
    </row>
    <row r="6129" spans="1:20" x14ac:dyDescent="0.25">
      <c r="A6129">
        <v>6128</v>
      </c>
      <c r="B6129" t="s">
        <v>6147</v>
      </c>
      <c r="C6129">
        <v>75.900000000000006</v>
      </c>
      <c r="D6129" t="s">
        <v>18</v>
      </c>
      <c r="E6129">
        <v>0</v>
      </c>
      <c r="F6129">
        <v>35</v>
      </c>
      <c r="G6129">
        <v>3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  <c r="N6129">
        <v>4</v>
      </c>
      <c r="O6129">
        <v>2</v>
      </c>
      <c r="P6129">
        <v>1</v>
      </c>
      <c r="Q6129">
        <v>1</v>
      </c>
      <c r="R6129" cm="1">
        <f t="array" ref="R6129">_xlfn.IFS(L6129&lt;=$W$6,1,L6129&lt;=$X$6,2,L6129&lt;=$Y$6,3,L6129&gt;$Y$6,4)</f>
        <v>2</v>
      </c>
      <c r="S6129">
        <f t="shared" si="190"/>
        <v>2</v>
      </c>
      <c r="T6129" t="str">
        <f t="shared" si="191"/>
        <v>2&gt;</v>
      </c>
    </row>
    <row r="6130" spans="1:20" x14ac:dyDescent="0.25">
      <c r="A6130">
        <v>6129</v>
      </c>
      <c r="B6130" t="s">
        <v>6148</v>
      </c>
      <c r="C6130">
        <v>81.900000000000006</v>
      </c>
      <c r="D6130" t="s">
        <v>18</v>
      </c>
      <c r="E6130">
        <v>1</v>
      </c>
      <c r="F6130">
        <v>37</v>
      </c>
      <c r="G6130">
        <v>2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  <c r="N6130">
        <v>4</v>
      </c>
      <c r="O6130">
        <v>2</v>
      </c>
      <c r="P6130">
        <v>1</v>
      </c>
      <c r="Q6130">
        <v>1</v>
      </c>
      <c r="R6130" cm="1">
        <f t="array" ref="R6130">_xlfn.IFS(L6130&lt;=$W$6,1,L6130&lt;=$X$6,2,L6130&lt;=$Y$6,3,L6130&gt;$Y$6,4)</f>
        <v>1</v>
      </c>
      <c r="S6130">
        <f t="shared" si="190"/>
        <v>3</v>
      </c>
      <c r="T6130" t="str">
        <f t="shared" si="191"/>
        <v>2&gt;</v>
      </c>
    </row>
    <row r="6131" spans="1:20" x14ac:dyDescent="0.25">
      <c r="A6131">
        <v>6130</v>
      </c>
      <c r="B6131" t="s">
        <v>6149</v>
      </c>
      <c r="C6131">
        <v>53.3</v>
      </c>
      <c r="D6131" t="s">
        <v>27</v>
      </c>
      <c r="E6131">
        <v>1</v>
      </c>
      <c r="F6131">
        <v>45</v>
      </c>
      <c r="G6131">
        <v>5</v>
      </c>
      <c r="H6131">
        <v>160884.12</v>
      </c>
      <c r="I6131">
        <v>2</v>
      </c>
      <c r="J6131">
        <v>0</v>
      </c>
      <c r="K6131">
        <v>1</v>
      </c>
      <c r="L6131">
        <v>12537.42</v>
      </c>
      <c r="M6131">
        <v>0</v>
      </c>
      <c r="N6131">
        <v>1</v>
      </c>
      <c r="O6131">
        <v>3</v>
      </c>
      <c r="P6131">
        <v>2</v>
      </c>
      <c r="Q6131">
        <v>2</v>
      </c>
      <c r="R6131" cm="1">
        <f t="array" ref="R6131">_xlfn.IFS(L6131&lt;=$W$6,1,L6131&lt;=$X$6,2,L6131&lt;=$Y$6,3,L6131&gt;$Y$6,4)</f>
        <v>1</v>
      </c>
      <c r="S6131">
        <f t="shared" si="190"/>
        <v>4</v>
      </c>
      <c r="T6131" t="str">
        <f t="shared" si="191"/>
        <v>2&gt;</v>
      </c>
    </row>
    <row r="6132" spans="1:20" x14ac:dyDescent="0.25">
      <c r="A6132">
        <v>6131</v>
      </c>
      <c r="B6132" t="s">
        <v>6150</v>
      </c>
      <c r="C6132">
        <v>63.2</v>
      </c>
      <c r="D6132" t="s">
        <v>27</v>
      </c>
      <c r="E6132">
        <v>0</v>
      </c>
      <c r="F6132">
        <v>37</v>
      </c>
      <c r="G6132">
        <v>3</v>
      </c>
      <c r="H6132">
        <v>301122.06</v>
      </c>
      <c r="I6132">
        <v>2</v>
      </c>
      <c r="J6132">
        <v>0</v>
      </c>
      <c r="K6132">
        <v>0</v>
      </c>
      <c r="L6132">
        <v>64722.61</v>
      </c>
      <c r="M6132">
        <v>0</v>
      </c>
      <c r="N6132">
        <v>2</v>
      </c>
      <c r="O6132">
        <v>2</v>
      </c>
      <c r="P6132">
        <v>1</v>
      </c>
      <c r="Q6132">
        <v>4</v>
      </c>
      <c r="R6132" cm="1">
        <f t="array" ref="R6132">_xlfn.IFS(L6132&lt;=$W$6,1,L6132&lt;=$X$6,2,L6132&lt;=$Y$6,3,L6132&gt;$Y$6,4)</f>
        <v>2</v>
      </c>
      <c r="S6132">
        <f t="shared" si="190"/>
        <v>3</v>
      </c>
      <c r="T6132" t="str">
        <f t="shared" si="191"/>
        <v>2&gt;</v>
      </c>
    </row>
    <row r="6133" spans="1:20" x14ac:dyDescent="0.25">
      <c r="A6133">
        <v>6132</v>
      </c>
      <c r="B6133" t="s">
        <v>6151</v>
      </c>
      <c r="C6133">
        <v>68.599999999999994</v>
      </c>
      <c r="D6133" t="s">
        <v>18</v>
      </c>
      <c r="E6133">
        <v>1</v>
      </c>
      <c r="F6133">
        <v>62</v>
      </c>
      <c r="G6133">
        <v>10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  <c r="N6133">
        <v>3</v>
      </c>
      <c r="O6133">
        <v>4</v>
      </c>
      <c r="P6133">
        <v>4</v>
      </c>
      <c r="Q6133">
        <v>1</v>
      </c>
      <c r="R6133" cm="1">
        <f t="array" ref="R6133">_xlfn.IFS(L6133&lt;=$W$6,1,L6133&lt;=$X$6,2,L6133&lt;=$Y$6,3,L6133&gt;$Y$6,4)</f>
        <v>2</v>
      </c>
      <c r="S6133">
        <f t="shared" si="190"/>
        <v>5</v>
      </c>
      <c r="T6133" t="str">
        <f t="shared" si="191"/>
        <v>2&gt;</v>
      </c>
    </row>
    <row r="6134" spans="1:20" x14ac:dyDescent="0.25">
      <c r="A6134">
        <v>6133</v>
      </c>
      <c r="B6134" t="s">
        <v>6152</v>
      </c>
      <c r="C6134">
        <v>68.7</v>
      </c>
      <c r="D6134" t="s">
        <v>18</v>
      </c>
      <c r="E6134">
        <v>0</v>
      </c>
      <c r="F6134">
        <v>36</v>
      </c>
      <c r="G6134">
        <v>10</v>
      </c>
      <c r="H6134">
        <v>250948.88</v>
      </c>
      <c r="I6134">
        <v>1</v>
      </c>
      <c r="J6134">
        <v>1</v>
      </c>
      <c r="K6134">
        <v>0</v>
      </c>
      <c r="L6134">
        <v>198929.84</v>
      </c>
      <c r="M6134">
        <v>0</v>
      </c>
      <c r="N6134">
        <v>3</v>
      </c>
      <c r="O6134">
        <v>2</v>
      </c>
      <c r="P6134">
        <v>4</v>
      </c>
      <c r="Q6134">
        <v>3</v>
      </c>
      <c r="R6134" cm="1">
        <f t="array" ref="R6134">_xlfn.IFS(L6134&lt;=$W$6,1,L6134&lt;=$X$6,2,L6134&lt;=$Y$6,3,L6134&gt;$Y$6,4)</f>
        <v>4</v>
      </c>
      <c r="S6134">
        <f t="shared" si="190"/>
        <v>2</v>
      </c>
      <c r="T6134">
        <f t="shared" si="191"/>
        <v>1</v>
      </c>
    </row>
    <row r="6135" spans="1:20" x14ac:dyDescent="0.25">
      <c r="A6135">
        <v>6134</v>
      </c>
      <c r="B6135" t="s">
        <v>6153</v>
      </c>
      <c r="C6135">
        <v>66.7</v>
      </c>
      <c r="D6135" t="s">
        <v>27</v>
      </c>
      <c r="E6135">
        <v>0</v>
      </c>
      <c r="F6135">
        <v>35</v>
      </c>
      <c r="G6135">
        <v>5</v>
      </c>
      <c r="H6135">
        <v>254153.36</v>
      </c>
      <c r="I6135">
        <v>2</v>
      </c>
      <c r="J6135">
        <v>1</v>
      </c>
      <c r="K6135">
        <v>0</v>
      </c>
      <c r="L6135">
        <v>69011.66</v>
      </c>
      <c r="M6135">
        <v>0</v>
      </c>
      <c r="N6135">
        <v>3</v>
      </c>
      <c r="O6135">
        <v>2</v>
      </c>
      <c r="P6135">
        <v>2</v>
      </c>
      <c r="Q6135">
        <v>3</v>
      </c>
      <c r="R6135" cm="1">
        <f t="array" ref="R6135">_xlfn.IFS(L6135&lt;=$W$6,1,L6135&lt;=$X$6,2,L6135&lt;=$Y$6,3,L6135&gt;$Y$6,4)</f>
        <v>2</v>
      </c>
      <c r="S6135">
        <f t="shared" si="190"/>
        <v>2</v>
      </c>
      <c r="T6135" t="str">
        <f t="shared" si="191"/>
        <v>2&gt;</v>
      </c>
    </row>
    <row r="6136" spans="1:20" x14ac:dyDescent="0.25">
      <c r="A6136">
        <v>6135</v>
      </c>
      <c r="B6136" t="s">
        <v>6154</v>
      </c>
      <c r="C6136">
        <v>69.900000000000006</v>
      </c>
      <c r="D6136" t="s">
        <v>20</v>
      </c>
      <c r="E6136">
        <v>0</v>
      </c>
      <c r="F6136">
        <v>27</v>
      </c>
      <c r="G6136">
        <v>9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  <c r="N6136">
        <v>3</v>
      </c>
      <c r="O6136">
        <v>1</v>
      </c>
      <c r="P6136">
        <v>4</v>
      </c>
      <c r="Q6136">
        <v>1</v>
      </c>
      <c r="R6136" cm="1">
        <f t="array" ref="R6136">_xlfn.IFS(L6136&lt;=$W$6,1,L6136&lt;=$X$6,2,L6136&lt;=$Y$6,3,L6136&gt;$Y$6,4)</f>
        <v>2</v>
      </c>
      <c r="S6136">
        <f t="shared" si="190"/>
        <v>1</v>
      </c>
      <c r="T6136" t="str">
        <f t="shared" si="191"/>
        <v>2&gt;</v>
      </c>
    </row>
    <row r="6137" spans="1:20" x14ac:dyDescent="0.25">
      <c r="A6137">
        <v>6136</v>
      </c>
      <c r="B6137" t="s">
        <v>6155</v>
      </c>
      <c r="C6137">
        <v>49.7</v>
      </c>
      <c r="D6137" t="s">
        <v>20</v>
      </c>
      <c r="E6137">
        <v>1</v>
      </c>
      <c r="F6137">
        <v>39</v>
      </c>
      <c r="G6137">
        <v>9</v>
      </c>
      <c r="H6137">
        <v>257300.22</v>
      </c>
      <c r="I6137">
        <v>2</v>
      </c>
      <c r="J6137">
        <v>1</v>
      </c>
      <c r="K6137">
        <v>1</v>
      </c>
      <c r="L6137">
        <v>163641.53</v>
      </c>
      <c r="M6137">
        <v>0</v>
      </c>
      <c r="N6137">
        <v>1</v>
      </c>
      <c r="O6137">
        <v>2</v>
      </c>
      <c r="P6137">
        <v>4</v>
      </c>
      <c r="Q6137">
        <v>4</v>
      </c>
      <c r="R6137" cm="1">
        <f t="array" ref="R6137">_xlfn.IFS(L6137&lt;=$W$6,1,L6137&lt;=$X$6,2,L6137&lt;=$Y$6,3,L6137&gt;$Y$6,4)</f>
        <v>4</v>
      </c>
      <c r="S6137">
        <f t="shared" si="190"/>
        <v>3</v>
      </c>
      <c r="T6137" t="str">
        <f t="shared" si="191"/>
        <v>2&gt;</v>
      </c>
    </row>
    <row r="6138" spans="1:20" x14ac:dyDescent="0.25">
      <c r="A6138">
        <v>6137</v>
      </c>
      <c r="B6138" t="s">
        <v>6156</v>
      </c>
      <c r="C6138">
        <v>78</v>
      </c>
      <c r="D6138" t="s">
        <v>20</v>
      </c>
      <c r="E6138">
        <v>0</v>
      </c>
      <c r="F6138">
        <v>35</v>
      </c>
      <c r="G6138">
        <v>7</v>
      </c>
      <c r="H6138">
        <v>291161.21999999997</v>
      </c>
      <c r="I6138">
        <v>1</v>
      </c>
      <c r="J6138">
        <v>1</v>
      </c>
      <c r="K6138">
        <v>1</v>
      </c>
      <c r="L6138">
        <v>154598.56</v>
      </c>
      <c r="M6138">
        <v>0</v>
      </c>
      <c r="N6138">
        <v>4</v>
      </c>
      <c r="O6138">
        <v>2</v>
      </c>
      <c r="P6138">
        <v>3</v>
      </c>
      <c r="Q6138">
        <v>4</v>
      </c>
      <c r="R6138" cm="1">
        <f t="array" ref="R6138">_xlfn.IFS(L6138&lt;=$W$6,1,L6138&lt;=$X$6,2,L6138&lt;=$Y$6,3,L6138&gt;$Y$6,4)</f>
        <v>4</v>
      </c>
      <c r="S6138">
        <f t="shared" si="190"/>
        <v>2</v>
      </c>
      <c r="T6138">
        <f t="shared" si="191"/>
        <v>1</v>
      </c>
    </row>
    <row r="6139" spans="1:20" x14ac:dyDescent="0.25">
      <c r="A6139">
        <v>6138</v>
      </c>
      <c r="B6139" t="s">
        <v>6157</v>
      </c>
      <c r="C6139">
        <v>65.2</v>
      </c>
      <c r="D6139" t="s">
        <v>18</v>
      </c>
      <c r="E6139">
        <v>0</v>
      </c>
      <c r="F6139">
        <v>53</v>
      </c>
      <c r="G6139">
        <v>4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  <c r="N6139">
        <v>2</v>
      </c>
      <c r="O6139">
        <v>4</v>
      </c>
      <c r="P6139">
        <v>1</v>
      </c>
      <c r="Q6139">
        <v>1</v>
      </c>
      <c r="R6139" cm="1">
        <f t="array" ref="R6139">_xlfn.IFS(L6139&lt;=$W$6,1,L6139&lt;=$X$6,2,L6139&lt;=$Y$6,3,L6139&gt;$Y$6,4)</f>
        <v>4</v>
      </c>
      <c r="S6139">
        <f t="shared" si="190"/>
        <v>5</v>
      </c>
      <c r="T6139">
        <f t="shared" si="191"/>
        <v>1</v>
      </c>
    </row>
    <row r="6140" spans="1:20" x14ac:dyDescent="0.25">
      <c r="A6140">
        <v>6139</v>
      </c>
      <c r="B6140" t="s">
        <v>6158</v>
      </c>
      <c r="C6140">
        <v>47.7</v>
      </c>
      <c r="D6140" t="s">
        <v>18</v>
      </c>
      <c r="E6140">
        <v>1</v>
      </c>
      <c r="F6140">
        <v>49</v>
      </c>
      <c r="G6140">
        <v>10</v>
      </c>
      <c r="H6140">
        <v>289801.15999999997</v>
      </c>
      <c r="I6140">
        <v>1</v>
      </c>
      <c r="J6140">
        <v>1</v>
      </c>
      <c r="K6140">
        <v>0</v>
      </c>
      <c r="L6140">
        <v>61315.37</v>
      </c>
      <c r="M6140">
        <v>1</v>
      </c>
      <c r="N6140">
        <v>1</v>
      </c>
      <c r="O6140">
        <v>4</v>
      </c>
      <c r="P6140">
        <v>4</v>
      </c>
      <c r="Q6140">
        <v>4</v>
      </c>
      <c r="R6140" cm="1">
        <f t="array" ref="R6140">_xlfn.IFS(L6140&lt;=$W$6,1,L6140&lt;=$X$6,2,L6140&lt;=$Y$6,3,L6140&gt;$Y$6,4)</f>
        <v>2</v>
      </c>
      <c r="S6140">
        <f t="shared" si="190"/>
        <v>5</v>
      </c>
      <c r="T6140">
        <f t="shared" si="191"/>
        <v>1</v>
      </c>
    </row>
    <row r="6141" spans="1:20" x14ac:dyDescent="0.25">
      <c r="A6141">
        <v>6140</v>
      </c>
      <c r="B6141" t="s">
        <v>6159</v>
      </c>
      <c r="C6141">
        <v>65.2</v>
      </c>
      <c r="D6141" t="s">
        <v>18</v>
      </c>
      <c r="E6141">
        <v>0</v>
      </c>
      <c r="F6141">
        <v>39</v>
      </c>
      <c r="G6141">
        <v>5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  <c r="N6141">
        <v>2</v>
      </c>
      <c r="O6141">
        <v>2</v>
      </c>
      <c r="P6141">
        <v>2</v>
      </c>
      <c r="Q6141">
        <v>1</v>
      </c>
      <c r="R6141" cm="1">
        <f t="array" ref="R6141">_xlfn.IFS(L6141&lt;=$W$6,1,L6141&lt;=$X$6,2,L6141&lt;=$Y$6,3,L6141&gt;$Y$6,4)</f>
        <v>3</v>
      </c>
      <c r="S6141">
        <f t="shared" si="190"/>
        <v>3</v>
      </c>
      <c r="T6141" t="str">
        <f t="shared" si="191"/>
        <v>2&gt;</v>
      </c>
    </row>
    <row r="6142" spans="1:20" x14ac:dyDescent="0.25">
      <c r="A6142">
        <v>6141</v>
      </c>
      <c r="B6142" t="s">
        <v>6160</v>
      </c>
      <c r="C6142">
        <v>48.8</v>
      </c>
      <c r="D6142" t="s">
        <v>18</v>
      </c>
      <c r="E6142">
        <v>0</v>
      </c>
      <c r="F6142">
        <v>33</v>
      </c>
      <c r="G6142">
        <v>9</v>
      </c>
      <c r="H6142">
        <v>195177.2</v>
      </c>
      <c r="I6142">
        <v>1</v>
      </c>
      <c r="J6142">
        <v>0</v>
      </c>
      <c r="K6142">
        <v>0</v>
      </c>
      <c r="L6142">
        <v>124210.53</v>
      </c>
      <c r="M6142">
        <v>0</v>
      </c>
      <c r="N6142">
        <v>1</v>
      </c>
      <c r="O6142">
        <v>1</v>
      </c>
      <c r="P6142">
        <v>4</v>
      </c>
      <c r="Q6142">
        <v>3</v>
      </c>
      <c r="R6142" cm="1">
        <f t="array" ref="R6142">_xlfn.IFS(L6142&lt;=$W$6,1,L6142&lt;=$X$6,2,L6142&lt;=$Y$6,3,L6142&gt;$Y$6,4)</f>
        <v>3</v>
      </c>
      <c r="S6142">
        <f t="shared" si="190"/>
        <v>2</v>
      </c>
      <c r="T6142">
        <f t="shared" si="191"/>
        <v>1</v>
      </c>
    </row>
    <row r="6143" spans="1:20" x14ac:dyDescent="0.25">
      <c r="A6143">
        <v>6142</v>
      </c>
      <c r="B6143" t="s">
        <v>6161</v>
      </c>
      <c r="C6143">
        <v>57.2</v>
      </c>
      <c r="D6143" t="s">
        <v>18</v>
      </c>
      <c r="E6143">
        <v>1</v>
      </c>
      <c r="F6143">
        <v>26</v>
      </c>
      <c r="G6143">
        <v>2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  <c r="N6143">
        <v>1</v>
      </c>
      <c r="O6143">
        <v>1</v>
      </c>
      <c r="P6143">
        <v>1</v>
      </c>
      <c r="Q6143">
        <v>1</v>
      </c>
      <c r="R6143" cm="1">
        <f t="array" ref="R6143">_xlfn.IFS(L6143&lt;=$W$6,1,L6143&lt;=$X$6,2,L6143&lt;=$Y$6,3,L6143&gt;$Y$6,4)</f>
        <v>4</v>
      </c>
      <c r="S6143">
        <f t="shared" si="190"/>
        <v>1</v>
      </c>
      <c r="T6143" t="str">
        <f t="shared" si="191"/>
        <v>2&gt;</v>
      </c>
    </row>
    <row r="6144" spans="1:20" x14ac:dyDescent="0.25">
      <c r="A6144">
        <v>6143</v>
      </c>
      <c r="B6144" t="s">
        <v>6162</v>
      </c>
      <c r="C6144">
        <v>75.5</v>
      </c>
      <c r="D6144" t="s">
        <v>18</v>
      </c>
      <c r="E6144">
        <v>0</v>
      </c>
      <c r="F6144">
        <v>40</v>
      </c>
      <c r="G6144">
        <v>2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  <c r="N6144">
        <v>4</v>
      </c>
      <c r="O6144">
        <v>3</v>
      </c>
      <c r="P6144">
        <v>1</v>
      </c>
      <c r="Q6144">
        <v>1</v>
      </c>
      <c r="R6144" cm="1">
        <f t="array" ref="R6144">_xlfn.IFS(L6144&lt;=$W$6,1,L6144&lt;=$X$6,2,L6144&lt;=$Y$6,3,L6144&gt;$Y$6,4)</f>
        <v>1</v>
      </c>
      <c r="S6144">
        <f t="shared" si="190"/>
        <v>3</v>
      </c>
      <c r="T6144" t="str">
        <f t="shared" si="191"/>
        <v>2&gt;</v>
      </c>
    </row>
    <row r="6145" spans="1:20" x14ac:dyDescent="0.25">
      <c r="A6145">
        <v>6144</v>
      </c>
      <c r="B6145" t="s">
        <v>6163</v>
      </c>
      <c r="C6145">
        <v>77.900000000000006</v>
      </c>
      <c r="D6145" t="s">
        <v>27</v>
      </c>
      <c r="E6145">
        <v>0</v>
      </c>
      <c r="F6145">
        <v>26</v>
      </c>
      <c r="G6145">
        <v>11</v>
      </c>
      <c r="H6145">
        <v>244400.62</v>
      </c>
      <c r="I6145">
        <v>2</v>
      </c>
      <c r="J6145">
        <v>1</v>
      </c>
      <c r="K6145">
        <v>0</v>
      </c>
      <c r="L6145">
        <v>43705.56</v>
      </c>
      <c r="M6145">
        <v>0</v>
      </c>
      <c r="N6145">
        <v>4</v>
      </c>
      <c r="O6145">
        <v>1</v>
      </c>
      <c r="P6145">
        <v>4</v>
      </c>
      <c r="Q6145">
        <v>3</v>
      </c>
      <c r="R6145" cm="1">
        <f t="array" ref="R6145">_xlfn.IFS(L6145&lt;=$W$6,1,L6145&lt;=$X$6,2,L6145&lt;=$Y$6,3,L6145&gt;$Y$6,4)</f>
        <v>1</v>
      </c>
      <c r="S6145">
        <f t="shared" si="190"/>
        <v>1</v>
      </c>
      <c r="T6145" t="str">
        <f t="shared" si="191"/>
        <v>2&gt;</v>
      </c>
    </row>
    <row r="6146" spans="1:20" x14ac:dyDescent="0.25">
      <c r="A6146">
        <v>6145</v>
      </c>
      <c r="B6146" t="s">
        <v>6164</v>
      </c>
      <c r="C6146">
        <v>69.3</v>
      </c>
      <c r="D6146" t="s">
        <v>20</v>
      </c>
      <c r="E6146">
        <v>0</v>
      </c>
      <c r="F6146">
        <v>48</v>
      </c>
      <c r="G6146">
        <v>4</v>
      </c>
      <c r="H6146">
        <v>303418.65999999997</v>
      </c>
      <c r="I6146">
        <v>1</v>
      </c>
      <c r="J6146">
        <v>1</v>
      </c>
      <c r="K6146">
        <v>0</v>
      </c>
      <c r="L6146">
        <v>180736.24</v>
      </c>
      <c r="M6146">
        <v>0</v>
      </c>
      <c r="N6146">
        <v>3</v>
      </c>
      <c r="O6146">
        <v>4</v>
      </c>
      <c r="P6146">
        <v>1</v>
      </c>
      <c r="Q6146">
        <v>4</v>
      </c>
      <c r="R6146" cm="1">
        <f t="array" ref="R6146">_xlfn.IFS(L6146&lt;=$W$6,1,L6146&lt;=$X$6,2,L6146&lt;=$Y$6,3,L6146&gt;$Y$6,4)</f>
        <v>4</v>
      </c>
      <c r="S6146">
        <f t="shared" si="190"/>
        <v>5</v>
      </c>
      <c r="T6146">
        <f t="shared" si="191"/>
        <v>1</v>
      </c>
    </row>
    <row r="6147" spans="1:20" x14ac:dyDescent="0.25">
      <c r="A6147">
        <v>6146</v>
      </c>
      <c r="B6147" t="s">
        <v>6165</v>
      </c>
      <c r="C6147">
        <v>53</v>
      </c>
      <c r="D6147" t="s">
        <v>20</v>
      </c>
      <c r="E6147">
        <v>0</v>
      </c>
      <c r="F6147">
        <v>24</v>
      </c>
      <c r="G6147">
        <v>8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  <c r="N6147">
        <v>1</v>
      </c>
      <c r="O6147">
        <v>1</v>
      </c>
      <c r="P6147">
        <v>3</v>
      </c>
      <c r="Q6147">
        <v>1</v>
      </c>
      <c r="R6147" cm="1">
        <f t="array" ref="R6147">_xlfn.IFS(L6147&lt;=$W$6,1,L6147&lt;=$X$6,2,L6147&lt;=$Y$6,3,L6147&gt;$Y$6,4)</f>
        <v>3</v>
      </c>
      <c r="S6147">
        <f t="shared" ref="S6147:S6210" si="192">VLOOKUP(F6147,$V$10:$W$16,2,1)</f>
        <v>1</v>
      </c>
      <c r="T6147" t="str">
        <f t="shared" ref="T6147:T6210" si="193">VLOOKUP(I6147,$Y$9:$Z$11,2,1)</f>
        <v>2&gt;</v>
      </c>
    </row>
    <row r="6148" spans="1:20" x14ac:dyDescent="0.25">
      <c r="A6148">
        <v>6147</v>
      </c>
      <c r="B6148" t="s">
        <v>6166</v>
      </c>
      <c r="C6148">
        <v>73.8</v>
      </c>
      <c r="D6148" t="s">
        <v>20</v>
      </c>
      <c r="E6148">
        <v>0</v>
      </c>
      <c r="F6148">
        <v>35</v>
      </c>
      <c r="G6148">
        <v>4</v>
      </c>
      <c r="H6148">
        <v>244268.79999999999</v>
      </c>
      <c r="I6148">
        <v>2</v>
      </c>
      <c r="J6148">
        <v>0</v>
      </c>
      <c r="K6148">
        <v>1</v>
      </c>
      <c r="L6148">
        <v>27867.59</v>
      </c>
      <c r="M6148">
        <v>0</v>
      </c>
      <c r="N6148">
        <v>4</v>
      </c>
      <c r="O6148">
        <v>2</v>
      </c>
      <c r="P6148">
        <v>1</v>
      </c>
      <c r="Q6148">
        <v>3</v>
      </c>
      <c r="R6148" cm="1">
        <f t="array" ref="R6148">_xlfn.IFS(L6148&lt;=$W$6,1,L6148&lt;=$X$6,2,L6148&lt;=$Y$6,3,L6148&gt;$Y$6,4)</f>
        <v>1</v>
      </c>
      <c r="S6148">
        <f t="shared" si="192"/>
        <v>2</v>
      </c>
      <c r="T6148" t="str">
        <f t="shared" si="193"/>
        <v>2&gt;</v>
      </c>
    </row>
    <row r="6149" spans="1:20" x14ac:dyDescent="0.25">
      <c r="A6149">
        <v>6148</v>
      </c>
      <c r="B6149" t="s">
        <v>6167</v>
      </c>
      <c r="C6149">
        <v>69</v>
      </c>
      <c r="D6149" t="s">
        <v>27</v>
      </c>
      <c r="E6149">
        <v>1</v>
      </c>
      <c r="F6149">
        <v>33</v>
      </c>
      <c r="G6149">
        <v>3</v>
      </c>
      <c r="H6149">
        <v>274520.90000000002</v>
      </c>
      <c r="I6149">
        <v>2</v>
      </c>
      <c r="J6149">
        <v>1</v>
      </c>
      <c r="K6149">
        <v>0</v>
      </c>
      <c r="L6149">
        <v>55387.28</v>
      </c>
      <c r="M6149">
        <v>0</v>
      </c>
      <c r="N6149">
        <v>3</v>
      </c>
      <c r="O6149">
        <v>1</v>
      </c>
      <c r="P6149">
        <v>1</v>
      </c>
      <c r="Q6149">
        <v>4</v>
      </c>
      <c r="R6149" cm="1">
        <f t="array" ref="R6149">_xlfn.IFS(L6149&lt;=$W$6,1,L6149&lt;=$X$6,2,L6149&lt;=$Y$6,3,L6149&gt;$Y$6,4)</f>
        <v>2</v>
      </c>
      <c r="S6149">
        <f t="shared" si="192"/>
        <v>2</v>
      </c>
      <c r="T6149" t="str">
        <f t="shared" si="193"/>
        <v>2&gt;</v>
      </c>
    </row>
    <row r="6150" spans="1:20" x14ac:dyDescent="0.25">
      <c r="A6150">
        <v>6149</v>
      </c>
      <c r="B6150" t="s">
        <v>6168</v>
      </c>
      <c r="C6150">
        <v>61.1</v>
      </c>
      <c r="D6150" t="s">
        <v>18</v>
      </c>
      <c r="E6150">
        <v>0</v>
      </c>
      <c r="F6150">
        <v>32</v>
      </c>
      <c r="G6150">
        <v>10</v>
      </c>
      <c r="H6150">
        <v>177188.28</v>
      </c>
      <c r="I6150">
        <v>1</v>
      </c>
      <c r="J6150">
        <v>1</v>
      </c>
      <c r="K6150">
        <v>0</v>
      </c>
      <c r="L6150">
        <v>196332.45</v>
      </c>
      <c r="M6150">
        <v>0</v>
      </c>
      <c r="N6150">
        <v>2</v>
      </c>
      <c r="O6150">
        <v>1</v>
      </c>
      <c r="P6150">
        <v>4</v>
      </c>
      <c r="Q6150">
        <v>2</v>
      </c>
      <c r="R6150" cm="1">
        <f t="array" ref="R6150">_xlfn.IFS(L6150&lt;=$W$6,1,L6150&lt;=$X$6,2,L6150&lt;=$Y$6,3,L6150&gt;$Y$6,4)</f>
        <v>4</v>
      </c>
      <c r="S6150">
        <f t="shared" si="192"/>
        <v>1</v>
      </c>
      <c r="T6150">
        <f t="shared" si="193"/>
        <v>1</v>
      </c>
    </row>
    <row r="6151" spans="1:20" x14ac:dyDescent="0.25">
      <c r="A6151">
        <v>6150</v>
      </c>
      <c r="B6151" t="s">
        <v>6169</v>
      </c>
      <c r="C6151">
        <v>64.3</v>
      </c>
      <c r="D6151" t="s">
        <v>20</v>
      </c>
      <c r="E6151">
        <v>1</v>
      </c>
      <c r="F6151">
        <v>36</v>
      </c>
      <c r="G6151">
        <v>7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  <c r="N6151">
        <v>2</v>
      </c>
      <c r="O6151">
        <v>2</v>
      </c>
      <c r="P6151">
        <v>3</v>
      </c>
      <c r="Q6151">
        <v>1</v>
      </c>
      <c r="R6151" cm="1">
        <f t="array" ref="R6151">_xlfn.IFS(L6151&lt;=$W$6,1,L6151&lt;=$X$6,2,L6151&lt;=$Y$6,3,L6151&gt;$Y$6,4)</f>
        <v>3</v>
      </c>
      <c r="S6151">
        <f t="shared" si="192"/>
        <v>2</v>
      </c>
      <c r="T6151" t="str">
        <f t="shared" si="193"/>
        <v>2&gt;</v>
      </c>
    </row>
    <row r="6152" spans="1:20" x14ac:dyDescent="0.25">
      <c r="A6152">
        <v>6151</v>
      </c>
      <c r="B6152" t="s">
        <v>6170</v>
      </c>
      <c r="C6152">
        <v>63.2</v>
      </c>
      <c r="D6152" t="s">
        <v>27</v>
      </c>
      <c r="E6152">
        <v>1</v>
      </c>
      <c r="F6152">
        <v>43</v>
      </c>
      <c r="G6152">
        <v>9</v>
      </c>
      <c r="H6152">
        <v>254410.64</v>
      </c>
      <c r="I6152">
        <v>4</v>
      </c>
      <c r="J6152">
        <v>1</v>
      </c>
      <c r="K6152">
        <v>0</v>
      </c>
      <c r="L6152">
        <v>93874.87</v>
      </c>
      <c r="M6152">
        <v>1</v>
      </c>
      <c r="N6152">
        <v>2</v>
      </c>
      <c r="O6152">
        <v>3</v>
      </c>
      <c r="P6152">
        <v>4</v>
      </c>
      <c r="Q6152">
        <v>3</v>
      </c>
      <c r="R6152" cm="1">
        <f t="array" ref="R6152">_xlfn.IFS(L6152&lt;=$W$6,1,L6152&lt;=$X$6,2,L6152&lt;=$Y$6,3,L6152&gt;$Y$6,4)</f>
        <v>2</v>
      </c>
      <c r="S6152">
        <f t="shared" si="192"/>
        <v>4</v>
      </c>
      <c r="T6152" t="str">
        <f t="shared" si="193"/>
        <v>2&gt;</v>
      </c>
    </row>
    <row r="6153" spans="1:20" x14ac:dyDescent="0.25">
      <c r="A6153">
        <v>6152</v>
      </c>
      <c r="B6153" t="s">
        <v>6171</v>
      </c>
      <c r="C6153">
        <v>72.7</v>
      </c>
      <c r="D6153" t="s">
        <v>20</v>
      </c>
      <c r="E6153">
        <v>0</v>
      </c>
      <c r="F6153">
        <v>33</v>
      </c>
      <c r="G6153">
        <v>11</v>
      </c>
      <c r="H6153">
        <v>193994.18</v>
      </c>
      <c r="I6153">
        <v>2</v>
      </c>
      <c r="J6153">
        <v>0</v>
      </c>
      <c r="K6153">
        <v>0</v>
      </c>
      <c r="L6153">
        <v>76614.039999999994</v>
      </c>
      <c r="M6153">
        <v>0</v>
      </c>
      <c r="N6153">
        <v>4</v>
      </c>
      <c r="O6153">
        <v>1</v>
      </c>
      <c r="P6153">
        <v>4</v>
      </c>
      <c r="Q6153">
        <v>2</v>
      </c>
      <c r="R6153" cm="1">
        <f t="array" ref="R6153">_xlfn.IFS(L6153&lt;=$W$6,1,L6153&lt;=$X$6,2,L6153&lt;=$Y$6,3,L6153&gt;$Y$6,4)</f>
        <v>2</v>
      </c>
      <c r="S6153">
        <f t="shared" si="192"/>
        <v>2</v>
      </c>
      <c r="T6153" t="str">
        <f t="shared" si="193"/>
        <v>2&gt;</v>
      </c>
    </row>
    <row r="6154" spans="1:20" x14ac:dyDescent="0.25">
      <c r="A6154">
        <v>6153</v>
      </c>
      <c r="B6154" t="s">
        <v>6172</v>
      </c>
      <c r="C6154">
        <v>50.8</v>
      </c>
      <c r="D6154" t="s">
        <v>18</v>
      </c>
      <c r="E6154">
        <v>0</v>
      </c>
      <c r="F6154">
        <v>66</v>
      </c>
      <c r="G6154">
        <v>3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  <c r="N6154">
        <v>1</v>
      </c>
      <c r="O6154">
        <v>4</v>
      </c>
      <c r="P6154">
        <v>1</v>
      </c>
      <c r="Q6154">
        <v>1</v>
      </c>
      <c r="R6154" cm="1">
        <f t="array" ref="R6154">_xlfn.IFS(L6154&lt;=$W$6,1,L6154&lt;=$X$6,2,L6154&lt;=$Y$6,3,L6154&gt;$Y$6,4)</f>
        <v>1</v>
      </c>
      <c r="S6154">
        <f t="shared" si="192"/>
        <v>5</v>
      </c>
      <c r="T6154">
        <f t="shared" si="193"/>
        <v>1</v>
      </c>
    </row>
    <row r="6155" spans="1:20" x14ac:dyDescent="0.25">
      <c r="A6155">
        <v>6154</v>
      </c>
      <c r="B6155" t="s">
        <v>6173</v>
      </c>
      <c r="C6155">
        <v>55</v>
      </c>
      <c r="D6155" t="s">
        <v>18</v>
      </c>
      <c r="E6155">
        <v>1</v>
      </c>
      <c r="F6155">
        <v>33</v>
      </c>
      <c r="G6155">
        <v>6</v>
      </c>
      <c r="H6155">
        <v>284400.38</v>
      </c>
      <c r="I6155">
        <v>2</v>
      </c>
      <c r="J6155">
        <v>1</v>
      </c>
      <c r="K6155">
        <v>1</v>
      </c>
      <c r="L6155">
        <v>122221.71</v>
      </c>
      <c r="M6155">
        <v>0</v>
      </c>
      <c r="N6155">
        <v>1</v>
      </c>
      <c r="O6155">
        <v>1</v>
      </c>
      <c r="P6155">
        <v>2</v>
      </c>
      <c r="Q6155">
        <v>4</v>
      </c>
      <c r="R6155" cm="1">
        <f t="array" ref="R6155">_xlfn.IFS(L6155&lt;=$W$6,1,L6155&lt;=$X$6,2,L6155&lt;=$Y$6,3,L6155&gt;$Y$6,4)</f>
        <v>3</v>
      </c>
      <c r="S6155">
        <f t="shared" si="192"/>
        <v>2</v>
      </c>
      <c r="T6155" t="str">
        <f t="shared" si="193"/>
        <v>2&gt;</v>
      </c>
    </row>
    <row r="6156" spans="1:20" x14ac:dyDescent="0.25">
      <c r="A6156">
        <v>6155</v>
      </c>
      <c r="B6156" t="s">
        <v>6174</v>
      </c>
      <c r="C6156">
        <v>75.400000000000006</v>
      </c>
      <c r="D6156" t="s">
        <v>27</v>
      </c>
      <c r="E6156">
        <v>0</v>
      </c>
      <c r="F6156">
        <v>41</v>
      </c>
      <c r="G6156">
        <v>4</v>
      </c>
      <c r="H6156">
        <v>321522.82</v>
      </c>
      <c r="I6156">
        <v>1</v>
      </c>
      <c r="J6156">
        <v>1</v>
      </c>
      <c r="K6156">
        <v>1</v>
      </c>
      <c r="L6156">
        <v>24156.03</v>
      </c>
      <c r="M6156">
        <v>0</v>
      </c>
      <c r="N6156">
        <v>4</v>
      </c>
      <c r="O6156">
        <v>3</v>
      </c>
      <c r="P6156">
        <v>1</v>
      </c>
      <c r="Q6156">
        <v>4</v>
      </c>
      <c r="R6156" cm="1">
        <f t="array" ref="R6156">_xlfn.IFS(L6156&lt;=$W$6,1,L6156&lt;=$X$6,2,L6156&lt;=$Y$6,3,L6156&gt;$Y$6,4)</f>
        <v>1</v>
      </c>
      <c r="S6156">
        <f t="shared" si="192"/>
        <v>3</v>
      </c>
      <c r="T6156">
        <f t="shared" si="193"/>
        <v>1</v>
      </c>
    </row>
    <row r="6157" spans="1:20" x14ac:dyDescent="0.25">
      <c r="A6157">
        <v>6156</v>
      </c>
      <c r="B6157" t="s">
        <v>6175</v>
      </c>
      <c r="C6157">
        <v>75.900000000000006</v>
      </c>
      <c r="D6157" t="s">
        <v>18</v>
      </c>
      <c r="E6157">
        <v>1</v>
      </c>
      <c r="F6157">
        <v>28</v>
      </c>
      <c r="G6157">
        <v>5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  <c r="N6157">
        <v>4</v>
      </c>
      <c r="O6157">
        <v>1</v>
      </c>
      <c r="P6157">
        <v>2</v>
      </c>
      <c r="Q6157">
        <v>1</v>
      </c>
      <c r="R6157" cm="1">
        <f t="array" ref="R6157">_xlfn.IFS(L6157&lt;=$W$6,1,L6157&lt;=$X$6,2,L6157&lt;=$Y$6,3,L6157&gt;$Y$6,4)</f>
        <v>3</v>
      </c>
      <c r="S6157">
        <f t="shared" si="192"/>
        <v>1</v>
      </c>
      <c r="T6157" t="str">
        <f t="shared" si="193"/>
        <v>2&gt;</v>
      </c>
    </row>
    <row r="6158" spans="1:20" x14ac:dyDescent="0.25">
      <c r="A6158">
        <v>6157</v>
      </c>
      <c r="B6158" t="s">
        <v>6176</v>
      </c>
      <c r="C6158">
        <v>79.400000000000006</v>
      </c>
      <c r="D6158" t="s">
        <v>20</v>
      </c>
      <c r="E6158">
        <v>1</v>
      </c>
      <c r="F6158">
        <v>35</v>
      </c>
      <c r="G6158">
        <v>9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  <c r="N6158">
        <v>4</v>
      </c>
      <c r="O6158">
        <v>2</v>
      </c>
      <c r="P6158">
        <v>4</v>
      </c>
      <c r="Q6158">
        <v>1</v>
      </c>
      <c r="R6158" cm="1">
        <f t="array" ref="R6158">_xlfn.IFS(L6158&lt;=$W$6,1,L6158&lt;=$X$6,2,L6158&lt;=$Y$6,3,L6158&gt;$Y$6,4)</f>
        <v>2</v>
      </c>
      <c r="S6158">
        <f t="shared" si="192"/>
        <v>2</v>
      </c>
      <c r="T6158" t="str">
        <f t="shared" si="193"/>
        <v>2&gt;</v>
      </c>
    </row>
    <row r="6159" spans="1:20" x14ac:dyDescent="0.25">
      <c r="A6159">
        <v>6158</v>
      </c>
      <c r="B6159" t="s">
        <v>6177</v>
      </c>
      <c r="C6159">
        <v>54.9</v>
      </c>
      <c r="D6159" t="s">
        <v>18</v>
      </c>
      <c r="E6159">
        <v>1</v>
      </c>
      <c r="F6159">
        <v>31</v>
      </c>
      <c r="G6159">
        <v>4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  <c r="N6159">
        <v>1</v>
      </c>
      <c r="O6159">
        <v>1</v>
      </c>
      <c r="P6159">
        <v>1</v>
      </c>
      <c r="Q6159">
        <v>1</v>
      </c>
      <c r="R6159" cm="1">
        <f t="array" ref="R6159">_xlfn.IFS(L6159&lt;=$W$6,1,L6159&lt;=$X$6,2,L6159&lt;=$Y$6,3,L6159&gt;$Y$6,4)</f>
        <v>3</v>
      </c>
      <c r="S6159">
        <f t="shared" si="192"/>
        <v>1</v>
      </c>
      <c r="T6159" t="str">
        <f t="shared" si="193"/>
        <v>2&gt;</v>
      </c>
    </row>
    <row r="6160" spans="1:20" x14ac:dyDescent="0.25">
      <c r="A6160">
        <v>6159</v>
      </c>
      <c r="B6160" t="s">
        <v>6178</v>
      </c>
      <c r="C6160">
        <v>67.099999999999994</v>
      </c>
      <c r="D6160" t="s">
        <v>18</v>
      </c>
      <c r="E6160">
        <v>1</v>
      </c>
      <c r="F6160">
        <v>33</v>
      </c>
      <c r="G6160">
        <v>1</v>
      </c>
      <c r="H6160">
        <v>232469.22</v>
      </c>
      <c r="I6160">
        <v>1</v>
      </c>
      <c r="J6160">
        <v>1</v>
      </c>
      <c r="K6160">
        <v>0</v>
      </c>
      <c r="L6160">
        <v>172096.08</v>
      </c>
      <c r="M6160">
        <v>0</v>
      </c>
      <c r="N6160">
        <v>3</v>
      </c>
      <c r="O6160">
        <v>1</v>
      </c>
      <c r="P6160">
        <v>1</v>
      </c>
      <c r="Q6160">
        <v>3</v>
      </c>
      <c r="R6160" cm="1">
        <f t="array" ref="R6160">_xlfn.IFS(L6160&lt;=$W$6,1,L6160&lt;=$X$6,2,L6160&lt;=$Y$6,3,L6160&gt;$Y$6,4)</f>
        <v>4</v>
      </c>
      <c r="S6160">
        <f t="shared" si="192"/>
        <v>2</v>
      </c>
      <c r="T6160">
        <f t="shared" si="193"/>
        <v>1</v>
      </c>
    </row>
    <row r="6161" spans="1:20" x14ac:dyDescent="0.25">
      <c r="A6161">
        <v>6160</v>
      </c>
      <c r="B6161" t="s">
        <v>6179</v>
      </c>
      <c r="C6161">
        <v>75.599999999999994</v>
      </c>
      <c r="D6161" t="s">
        <v>27</v>
      </c>
      <c r="E6161">
        <v>0</v>
      </c>
      <c r="F6161">
        <v>28</v>
      </c>
      <c r="G6161">
        <v>6</v>
      </c>
      <c r="H6161">
        <v>310287.03999999998</v>
      </c>
      <c r="I6161">
        <v>1</v>
      </c>
      <c r="J6161">
        <v>0</v>
      </c>
      <c r="K6161">
        <v>1</v>
      </c>
      <c r="L6161">
        <v>135034.57</v>
      </c>
      <c r="M6161">
        <v>1</v>
      </c>
      <c r="N6161">
        <v>4</v>
      </c>
      <c r="O6161">
        <v>1</v>
      </c>
      <c r="P6161">
        <v>2</v>
      </c>
      <c r="Q6161">
        <v>4</v>
      </c>
      <c r="R6161" cm="1">
        <f t="array" ref="R6161">_xlfn.IFS(L6161&lt;=$W$6,1,L6161&lt;=$X$6,2,L6161&lt;=$Y$6,3,L6161&gt;$Y$6,4)</f>
        <v>3</v>
      </c>
      <c r="S6161">
        <f t="shared" si="192"/>
        <v>1</v>
      </c>
      <c r="T6161">
        <f t="shared" si="193"/>
        <v>1</v>
      </c>
    </row>
    <row r="6162" spans="1:20" x14ac:dyDescent="0.25">
      <c r="A6162">
        <v>6161</v>
      </c>
      <c r="B6162" t="s">
        <v>6180</v>
      </c>
      <c r="C6162">
        <v>63.2</v>
      </c>
      <c r="D6162" t="s">
        <v>18</v>
      </c>
      <c r="E6162">
        <v>0</v>
      </c>
      <c r="F6162">
        <v>23</v>
      </c>
      <c r="G6162">
        <v>2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  <c r="N6162">
        <v>2</v>
      </c>
      <c r="O6162">
        <v>1</v>
      </c>
      <c r="P6162">
        <v>1</v>
      </c>
      <c r="Q6162">
        <v>1</v>
      </c>
      <c r="R6162" cm="1">
        <f t="array" ref="R6162">_xlfn.IFS(L6162&lt;=$W$6,1,L6162&lt;=$X$6,2,L6162&lt;=$Y$6,3,L6162&gt;$Y$6,4)</f>
        <v>2</v>
      </c>
      <c r="S6162">
        <f t="shared" si="192"/>
        <v>1</v>
      </c>
      <c r="T6162" t="str">
        <f t="shared" si="193"/>
        <v>2&gt;</v>
      </c>
    </row>
    <row r="6163" spans="1:20" x14ac:dyDescent="0.25">
      <c r="A6163">
        <v>6162</v>
      </c>
      <c r="B6163" t="s">
        <v>6181</v>
      </c>
      <c r="C6163">
        <v>57.9</v>
      </c>
      <c r="D6163" t="s">
        <v>18</v>
      </c>
      <c r="E6163">
        <v>1</v>
      </c>
      <c r="F6163">
        <v>40</v>
      </c>
      <c r="G6163">
        <v>9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  <c r="N6163">
        <v>1</v>
      </c>
      <c r="O6163">
        <v>3</v>
      </c>
      <c r="P6163">
        <v>4</v>
      </c>
      <c r="Q6163">
        <v>1</v>
      </c>
      <c r="R6163" cm="1">
        <f t="array" ref="R6163">_xlfn.IFS(L6163&lt;=$W$6,1,L6163&lt;=$X$6,2,L6163&lt;=$Y$6,3,L6163&gt;$Y$6,4)</f>
        <v>2</v>
      </c>
      <c r="S6163">
        <f t="shared" si="192"/>
        <v>3</v>
      </c>
      <c r="T6163" t="str">
        <f t="shared" si="193"/>
        <v>2&gt;</v>
      </c>
    </row>
    <row r="6164" spans="1:20" x14ac:dyDescent="0.25">
      <c r="A6164">
        <v>6163</v>
      </c>
      <c r="B6164" t="s">
        <v>6182</v>
      </c>
      <c r="C6164">
        <v>74.8</v>
      </c>
      <c r="D6164" t="s">
        <v>18</v>
      </c>
      <c r="E6164">
        <v>1</v>
      </c>
      <c r="F6164">
        <v>36</v>
      </c>
      <c r="G6164">
        <v>6</v>
      </c>
      <c r="H6164">
        <v>168018.94</v>
      </c>
      <c r="I6164">
        <v>1</v>
      </c>
      <c r="J6164">
        <v>1</v>
      </c>
      <c r="K6164">
        <v>1</v>
      </c>
      <c r="L6164">
        <v>137001.1</v>
      </c>
      <c r="M6164">
        <v>0</v>
      </c>
      <c r="N6164">
        <v>4</v>
      </c>
      <c r="O6164">
        <v>2</v>
      </c>
      <c r="P6164">
        <v>2</v>
      </c>
      <c r="Q6164">
        <v>2</v>
      </c>
      <c r="R6164" cm="1">
        <f t="array" ref="R6164">_xlfn.IFS(L6164&lt;=$W$6,1,L6164&lt;=$X$6,2,L6164&lt;=$Y$6,3,L6164&gt;$Y$6,4)</f>
        <v>3</v>
      </c>
      <c r="S6164">
        <f t="shared" si="192"/>
        <v>2</v>
      </c>
      <c r="T6164">
        <f t="shared" si="193"/>
        <v>1</v>
      </c>
    </row>
    <row r="6165" spans="1:20" x14ac:dyDescent="0.25">
      <c r="A6165">
        <v>6164</v>
      </c>
      <c r="B6165" t="s">
        <v>6183</v>
      </c>
      <c r="C6165">
        <v>48.8</v>
      </c>
      <c r="D6165" t="s">
        <v>27</v>
      </c>
      <c r="E6165">
        <v>0</v>
      </c>
      <c r="F6165">
        <v>30</v>
      </c>
      <c r="G6165">
        <v>8</v>
      </c>
      <c r="H6165">
        <v>278492.44</v>
      </c>
      <c r="I6165">
        <v>2</v>
      </c>
      <c r="J6165">
        <v>1</v>
      </c>
      <c r="K6165">
        <v>0</v>
      </c>
      <c r="L6165">
        <v>106799.49</v>
      </c>
      <c r="M6165">
        <v>0</v>
      </c>
      <c r="N6165">
        <v>1</v>
      </c>
      <c r="O6165">
        <v>1</v>
      </c>
      <c r="P6165">
        <v>3</v>
      </c>
      <c r="Q6165">
        <v>4</v>
      </c>
      <c r="R6165" cm="1">
        <f t="array" ref="R6165">_xlfn.IFS(L6165&lt;=$W$6,1,L6165&lt;=$X$6,2,L6165&lt;=$Y$6,3,L6165&gt;$Y$6,4)</f>
        <v>3</v>
      </c>
      <c r="S6165">
        <f t="shared" si="192"/>
        <v>1</v>
      </c>
      <c r="T6165" t="str">
        <f t="shared" si="193"/>
        <v>2&gt;</v>
      </c>
    </row>
    <row r="6166" spans="1:20" x14ac:dyDescent="0.25">
      <c r="A6166">
        <v>6165</v>
      </c>
      <c r="B6166" t="s">
        <v>6184</v>
      </c>
      <c r="C6166">
        <v>71</v>
      </c>
      <c r="D6166" t="s">
        <v>27</v>
      </c>
      <c r="E6166">
        <v>1</v>
      </c>
      <c r="F6166">
        <v>60</v>
      </c>
      <c r="G6166">
        <v>8</v>
      </c>
      <c r="H6166">
        <v>340226</v>
      </c>
      <c r="I6166">
        <v>2</v>
      </c>
      <c r="J6166">
        <v>0</v>
      </c>
      <c r="K6166">
        <v>1</v>
      </c>
      <c r="L6166">
        <v>10494.64</v>
      </c>
      <c r="M6166">
        <v>0</v>
      </c>
      <c r="N6166">
        <v>3</v>
      </c>
      <c r="O6166">
        <v>4</v>
      </c>
      <c r="P6166">
        <v>3</v>
      </c>
      <c r="Q6166">
        <v>4</v>
      </c>
      <c r="R6166" cm="1">
        <f t="array" ref="R6166">_xlfn.IFS(L6166&lt;=$W$6,1,L6166&lt;=$X$6,2,L6166&lt;=$Y$6,3,L6166&gt;$Y$6,4)</f>
        <v>1</v>
      </c>
      <c r="S6166">
        <f t="shared" si="192"/>
        <v>5</v>
      </c>
      <c r="T6166" t="str">
        <f t="shared" si="193"/>
        <v>2&gt;</v>
      </c>
    </row>
    <row r="6167" spans="1:20" x14ac:dyDescent="0.25">
      <c r="A6167">
        <v>6166</v>
      </c>
      <c r="B6167" t="s">
        <v>6185</v>
      </c>
      <c r="C6167">
        <v>61.9</v>
      </c>
      <c r="D6167" t="s">
        <v>20</v>
      </c>
      <c r="E6167">
        <v>0</v>
      </c>
      <c r="F6167">
        <v>43</v>
      </c>
      <c r="G6167">
        <v>9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  <c r="N6167">
        <v>2</v>
      </c>
      <c r="O6167">
        <v>3</v>
      </c>
      <c r="P6167">
        <v>4</v>
      </c>
      <c r="Q6167">
        <v>1</v>
      </c>
      <c r="R6167" cm="1">
        <f t="array" ref="R6167">_xlfn.IFS(L6167&lt;=$W$6,1,L6167&lt;=$X$6,2,L6167&lt;=$Y$6,3,L6167&gt;$Y$6,4)</f>
        <v>2</v>
      </c>
      <c r="S6167">
        <f t="shared" si="192"/>
        <v>4</v>
      </c>
      <c r="T6167" t="str">
        <f t="shared" si="193"/>
        <v>2&gt;</v>
      </c>
    </row>
    <row r="6168" spans="1:20" x14ac:dyDescent="0.25">
      <c r="A6168">
        <v>6167</v>
      </c>
      <c r="B6168" t="s">
        <v>6186</v>
      </c>
      <c r="C6168">
        <v>77.3</v>
      </c>
      <c r="D6168" t="s">
        <v>18</v>
      </c>
      <c r="E6168">
        <v>1</v>
      </c>
      <c r="F6168">
        <v>66</v>
      </c>
      <c r="G6168">
        <v>3</v>
      </c>
      <c r="H6168">
        <v>291156.56</v>
      </c>
      <c r="I6168">
        <v>1</v>
      </c>
      <c r="J6168">
        <v>0</v>
      </c>
      <c r="K6168">
        <v>1</v>
      </c>
      <c r="L6168">
        <v>186172.85</v>
      </c>
      <c r="M6168">
        <v>0</v>
      </c>
      <c r="N6168">
        <v>4</v>
      </c>
      <c r="O6168">
        <v>4</v>
      </c>
      <c r="P6168">
        <v>1</v>
      </c>
      <c r="Q6168">
        <v>4</v>
      </c>
      <c r="R6168" cm="1">
        <f t="array" ref="R6168">_xlfn.IFS(L6168&lt;=$W$6,1,L6168&lt;=$X$6,2,L6168&lt;=$Y$6,3,L6168&gt;$Y$6,4)</f>
        <v>4</v>
      </c>
      <c r="S6168">
        <f t="shared" si="192"/>
        <v>5</v>
      </c>
      <c r="T6168">
        <f t="shared" si="193"/>
        <v>1</v>
      </c>
    </row>
    <row r="6169" spans="1:20" x14ac:dyDescent="0.25">
      <c r="A6169">
        <v>6168</v>
      </c>
      <c r="B6169" t="s">
        <v>6187</v>
      </c>
      <c r="C6169">
        <v>65.7</v>
      </c>
      <c r="D6169" t="s">
        <v>20</v>
      </c>
      <c r="E6169">
        <v>1</v>
      </c>
      <c r="F6169">
        <v>77</v>
      </c>
      <c r="G6169">
        <v>8</v>
      </c>
      <c r="H6169">
        <v>252547.9</v>
      </c>
      <c r="I6169">
        <v>1</v>
      </c>
      <c r="J6169">
        <v>0</v>
      </c>
      <c r="K6169">
        <v>1</v>
      </c>
      <c r="L6169">
        <v>91673.600000000006</v>
      </c>
      <c r="M6169">
        <v>0</v>
      </c>
      <c r="N6169">
        <v>3</v>
      </c>
      <c r="O6169">
        <v>4</v>
      </c>
      <c r="P6169">
        <v>3</v>
      </c>
      <c r="Q6169">
        <v>3</v>
      </c>
      <c r="R6169" cm="1">
        <f t="array" ref="R6169">_xlfn.IFS(L6169&lt;=$W$6,1,L6169&lt;=$X$6,2,L6169&lt;=$Y$6,3,L6169&gt;$Y$6,4)</f>
        <v>2</v>
      </c>
      <c r="S6169">
        <f t="shared" si="192"/>
        <v>5</v>
      </c>
      <c r="T6169">
        <f t="shared" si="193"/>
        <v>1</v>
      </c>
    </row>
    <row r="6170" spans="1:20" x14ac:dyDescent="0.25">
      <c r="A6170">
        <v>6169</v>
      </c>
      <c r="B6170" t="s">
        <v>6188</v>
      </c>
      <c r="C6170">
        <v>57.9</v>
      </c>
      <c r="D6170" t="s">
        <v>18</v>
      </c>
      <c r="E6170">
        <v>0</v>
      </c>
      <c r="F6170">
        <v>28</v>
      </c>
      <c r="G6170">
        <v>11</v>
      </c>
      <c r="H6170">
        <v>324965.52</v>
      </c>
      <c r="I6170">
        <v>1</v>
      </c>
      <c r="J6170">
        <v>1</v>
      </c>
      <c r="K6170">
        <v>1</v>
      </c>
      <c r="L6170">
        <v>18458.2</v>
      </c>
      <c r="M6170">
        <v>0</v>
      </c>
      <c r="N6170">
        <v>1</v>
      </c>
      <c r="O6170">
        <v>1</v>
      </c>
      <c r="P6170">
        <v>4</v>
      </c>
      <c r="Q6170">
        <v>4</v>
      </c>
      <c r="R6170" cm="1">
        <f t="array" ref="R6170">_xlfn.IFS(L6170&lt;=$W$6,1,L6170&lt;=$X$6,2,L6170&lt;=$Y$6,3,L6170&gt;$Y$6,4)</f>
        <v>1</v>
      </c>
      <c r="S6170">
        <f t="shared" si="192"/>
        <v>1</v>
      </c>
      <c r="T6170">
        <f t="shared" si="193"/>
        <v>1</v>
      </c>
    </row>
    <row r="6171" spans="1:20" x14ac:dyDescent="0.25">
      <c r="A6171">
        <v>6170</v>
      </c>
      <c r="B6171" t="s">
        <v>6189</v>
      </c>
      <c r="C6171">
        <v>54.2</v>
      </c>
      <c r="D6171" t="s">
        <v>18</v>
      </c>
      <c r="E6171">
        <v>1</v>
      </c>
      <c r="F6171">
        <v>31</v>
      </c>
      <c r="G6171">
        <v>10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  <c r="N6171">
        <v>1</v>
      </c>
      <c r="O6171">
        <v>1</v>
      </c>
      <c r="P6171">
        <v>4</v>
      </c>
      <c r="Q6171">
        <v>1</v>
      </c>
      <c r="R6171" cm="1">
        <f t="array" ref="R6171">_xlfn.IFS(L6171&lt;=$W$6,1,L6171&lt;=$X$6,2,L6171&lt;=$Y$6,3,L6171&gt;$Y$6,4)</f>
        <v>1</v>
      </c>
      <c r="S6171">
        <f t="shared" si="192"/>
        <v>1</v>
      </c>
      <c r="T6171">
        <f t="shared" si="193"/>
        <v>1</v>
      </c>
    </row>
    <row r="6172" spans="1:20" x14ac:dyDescent="0.25">
      <c r="A6172">
        <v>6171</v>
      </c>
      <c r="B6172" t="s">
        <v>6190</v>
      </c>
      <c r="C6172">
        <v>70.900000000000006</v>
      </c>
      <c r="D6172" t="s">
        <v>18</v>
      </c>
      <c r="E6172">
        <v>0</v>
      </c>
      <c r="F6172">
        <v>34</v>
      </c>
      <c r="G6172">
        <v>3</v>
      </c>
      <c r="H6172">
        <v>175629.78</v>
      </c>
      <c r="I6172">
        <v>1</v>
      </c>
      <c r="J6172">
        <v>1</v>
      </c>
      <c r="K6172">
        <v>0</v>
      </c>
      <c r="L6172">
        <v>138578.37</v>
      </c>
      <c r="M6172">
        <v>0</v>
      </c>
      <c r="N6172">
        <v>3</v>
      </c>
      <c r="O6172">
        <v>1</v>
      </c>
      <c r="P6172">
        <v>1</v>
      </c>
      <c r="Q6172">
        <v>2</v>
      </c>
      <c r="R6172" cm="1">
        <f t="array" ref="R6172">_xlfn.IFS(L6172&lt;=$W$6,1,L6172&lt;=$X$6,2,L6172&lt;=$Y$6,3,L6172&gt;$Y$6,4)</f>
        <v>3</v>
      </c>
      <c r="S6172">
        <f t="shared" si="192"/>
        <v>2</v>
      </c>
      <c r="T6172">
        <f t="shared" si="193"/>
        <v>1</v>
      </c>
    </row>
    <row r="6173" spans="1:20" x14ac:dyDescent="0.25">
      <c r="A6173">
        <v>6172</v>
      </c>
      <c r="B6173" t="s">
        <v>6191</v>
      </c>
      <c r="C6173">
        <v>61.7</v>
      </c>
      <c r="D6173" t="s">
        <v>20</v>
      </c>
      <c r="E6173">
        <v>1</v>
      </c>
      <c r="F6173">
        <v>63</v>
      </c>
      <c r="G6173">
        <v>4</v>
      </c>
      <c r="H6173">
        <v>227717.9</v>
      </c>
      <c r="I6173">
        <v>1</v>
      </c>
      <c r="J6173">
        <v>1</v>
      </c>
      <c r="K6173">
        <v>1</v>
      </c>
      <c r="L6173">
        <v>38129.22</v>
      </c>
      <c r="M6173">
        <v>0</v>
      </c>
      <c r="N6173">
        <v>2</v>
      </c>
      <c r="O6173">
        <v>4</v>
      </c>
      <c r="P6173">
        <v>1</v>
      </c>
      <c r="Q6173">
        <v>3</v>
      </c>
      <c r="R6173" cm="1">
        <f t="array" ref="R6173">_xlfn.IFS(L6173&lt;=$W$6,1,L6173&lt;=$X$6,2,L6173&lt;=$Y$6,3,L6173&gt;$Y$6,4)</f>
        <v>1</v>
      </c>
      <c r="S6173">
        <f t="shared" si="192"/>
        <v>5</v>
      </c>
      <c r="T6173">
        <f t="shared" si="193"/>
        <v>1</v>
      </c>
    </row>
    <row r="6174" spans="1:20" x14ac:dyDescent="0.25">
      <c r="A6174">
        <v>6173</v>
      </c>
      <c r="B6174" t="s">
        <v>6192</v>
      </c>
      <c r="C6174">
        <v>56.8</v>
      </c>
      <c r="D6174" t="s">
        <v>27</v>
      </c>
      <c r="E6174">
        <v>1</v>
      </c>
      <c r="F6174">
        <v>45</v>
      </c>
      <c r="G6174">
        <v>6</v>
      </c>
      <c r="H6174">
        <v>175225.28</v>
      </c>
      <c r="I6174">
        <v>4</v>
      </c>
      <c r="J6174">
        <v>1</v>
      </c>
      <c r="K6174">
        <v>1</v>
      </c>
      <c r="L6174">
        <v>107155.4</v>
      </c>
      <c r="M6174">
        <v>1</v>
      </c>
      <c r="N6174">
        <v>1</v>
      </c>
      <c r="O6174">
        <v>3</v>
      </c>
      <c r="P6174">
        <v>2</v>
      </c>
      <c r="Q6174">
        <v>2</v>
      </c>
      <c r="R6174" cm="1">
        <f t="array" ref="R6174">_xlfn.IFS(L6174&lt;=$W$6,1,L6174&lt;=$X$6,2,L6174&lt;=$Y$6,3,L6174&gt;$Y$6,4)</f>
        <v>3</v>
      </c>
      <c r="S6174">
        <f t="shared" si="192"/>
        <v>4</v>
      </c>
      <c r="T6174" t="str">
        <f t="shared" si="193"/>
        <v>2&gt;</v>
      </c>
    </row>
    <row r="6175" spans="1:20" x14ac:dyDescent="0.25">
      <c r="A6175">
        <v>6174</v>
      </c>
      <c r="B6175" t="s">
        <v>6193</v>
      </c>
      <c r="C6175">
        <v>76.900000000000006</v>
      </c>
      <c r="D6175" t="s">
        <v>18</v>
      </c>
      <c r="E6175">
        <v>0</v>
      </c>
      <c r="F6175">
        <v>75</v>
      </c>
      <c r="G6175">
        <v>2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  <c r="N6175">
        <v>4</v>
      </c>
      <c r="O6175">
        <v>4</v>
      </c>
      <c r="P6175">
        <v>1</v>
      </c>
      <c r="Q6175">
        <v>1</v>
      </c>
      <c r="R6175" cm="1">
        <f t="array" ref="R6175">_xlfn.IFS(L6175&lt;=$W$6,1,L6175&lt;=$X$6,2,L6175&lt;=$Y$6,3,L6175&gt;$Y$6,4)</f>
        <v>1</v>
      </c>
      <c r="S6175">
        <f t="shared" si="192"/>
        <v>5</v>
      </c>
      <c r="T6175">
        <f t="shared" si="193"/>
        <v>1</v>
      </c>
    </row>
    <row r="6176" spans="1:20" x14ac:dyDescent="0.25">
      <c r="A6176">
        <v>6175</v>
      </c>
      <c r="B6176" t="s">
        <v>6194</v>
      </c>
      <c r="C6176">
        <v>60.8</v>
      </c>
      <c r="D6176" t="s">
        <v>27</v>
      </c>
      <c r="E6176">
        <v>1</v>
      </c>
      <c r="F6176">
        <v>28</v>
      </c>
      <c r="G6176">
        <v>2</v>
      </c>
      <c r="H6176">
        <v>213297.96</v>
      </c>
      <c r="I6176">
        <v>1</v>
      </c>
      <c r="J6176">
        <v>0</v>
      </c>
      <c r="K6176">
        <v>1</v>
      </c>
      <c r="L6176">
        <v>7063.6</v>
      </c>
      <c r="M6176">
        <v>0</v>
      </c>
      <c r="N6176">
        <v>2</v>
      </c>
      <c r="O6176">
        <v>1</v>
      </c>
      <c r="P6176">
        <v>1</v>
      </c>
      <c r="Q6176">
        <v>3</v>
      </c>
      <c r="R6176" cm="1">
        <f t="array" ref="R6176">_xlfn.IFS(L6176&lt;=$W$6,1,L6176&lt;=$X$6,2,L6176&lt;=$Y$6,3,L6176&gt;$Y$6,4)</f>
        <v>1</v>
      </c>
      <c r="S6176">
        <f t="shared" si="192"/>
        <v>1</v>
      </c>
      <c r="T6176">
        <f t="shared" si="193"/>
        <v>1</v>
      </c>
    </row>
    <row r="6177" spans="1:20" x14ac:dyDescent="0.25">
      <c r="A6177">
        <v>6176</v>
      </c>
      <c r="B6177" t="s">
        <v>6195</v>
      </c>
      <c r="C6177">
        <v>50.3</v>
      </c>
      <c r="D6177" t="s">
        <v>20</v>
      </c>
      <c r="E6177">
        <v>1</v>
      </c>
      <c r="F6177">
        <v>33</v>
      </c>
      <c r="G6177">
        <v>5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  <c r="N6177">
        <v>1</v>
      </c>
      <c r="O6177">
        <v>1</v>
      </c>
      <c r="P6177">
        <v>2</v>
      </c>
      <c r="Q6177">
        <v>1</v>
      </c>
      <c r="R6177" cm="1">
        <f t="array" ref="R6177">_xlfn.IFS(L6177&lt;=$W$6,1,L6177&lt;=$X$6,2,L6177&lt;=$Y$6,3,L6177&gt;$Y$6,4)</f>
        <v>1</v>
      </c>
      <c r="S6177">
        <f t="shared" si="192"/>
        <v>2</v>
      </c>
      <c r="T6177" t="str">
        <f t="shared" si="193"/>
        <v>2&gt;</v>
      </c>
    </row>
    <row r="6178" spans="1:20" x14ac:dyDescent="0.25">
      <c r="A6178">
        <v>6177</v>
      </c>
      <c r="B6178" t="s">
        <v>6196</v>
      </c>
      <c r="C6178">
        <v>60.8</v>
      </c>
      <c r="D6178" t="s">
        <v>27</v>
      </c>
      <c r="E6178">
        <v>0</v>
      </c>
      <c r="F6178">
        <v>40</v>
      </c>
      <c r="G6178">
        <v>9</v>
      </c>
      <c r="H6178">
        <v>207307.02</v>
      </c>
      <c r="I6178">
        <v>2</v>
      </c>
      <c r="J6178">
        <v>1</v>
      </c>
      <c r="K6178">
        <v>1</v>
      </c>
      <c r="L6178">
        <v>137079.85999999999</v>
      </c>
      <c r="M6178">
        <v>0</v>
      </c>
      <c r="N6178">
        <v>2</v>
      </c>
      <c r="O6178">
        <v>3</v>
      </c>
      <c r="P6178">
        <v>4</v>
      </c>
      <c r="Q6178">
        <v>3</v>
      </c>
      <c r="R6178" cm="1">
        <f t="array" ref="R6178">_xlfn.IFS(L6178&lt;=$W$6,1,L6178&lt;=$X$6,2,L6178&lt;=$Y$6,3,L6178&gt;$Y$6,4)</f>
        <v>3</v>
      </c>
      <c r="S6178">
        <f t="shared" si="192"/>
        <v>3</v>
      </c>
      <c r="T6178" t="str">
        <f t="shared" si="193"/>
        <v>2&gt;</v>
      </c>
    </row>
    <row r="6179" spans="1:20" x14ac:dyDescent="0.25">
      <c r="A6179">
        <v>6178</v>
      </c>
      <c r="B6179" t="s">
        <v>6197</v>
      </c>
      <c r="C6179">
        <v>73.099999999999994</v>
      </c>
      <c r="D6179" t="s">
        <v>27</v>
      </c>
      <c r="E6179">
        <v>1</v>
      </c>
      <c r="F6179">
        <v>39</v>
      </c>
      <c r="G6179">
        <v>4</v>
      </c>
      <c r="H6179">
        <v>233761.06</v>
      </c>
      <c r="I6179">
        <v>1</v>
      </c>
      <c r="J6179">
        <v>0</v>
      </c>
      <c r="K6179">
        <v>0</v>
      </c>
      <c r="L6179">
        <v>172718.35</v>
      </c>
      <c r="M6179">
        <v>1</v>
      </c>
      <c r="N6179">
        <v>4</v>
      </c>
      <c r="O6179">
        <v>2</v>
      </c>
      <c r="P6179">
        <v>1</v>
      </c>
      <c r="Q6179">
        <v>3</v>
      </c>
      <c r="R6179" cm="1">
        <f t="array" ref="R6179">_xlfn.IFS(L6179&lt;=$W$6,1,L6179&lt;=$X$6,2,L6179&lt;=$Y$6,3,L6179&gt;$Y$6,4)</f>
        <v>4</v>
      </c>
      <c r="S6179">
        <f t="shared" si="192"/>
        <v>3</v>
      </c>
      <c r="T6179">
        <f t="shared" si="193"/>
        <v>1</v>
      </c>
    </row>
    <row r="6180" spans="1:20" x14ac:dyDescent="0.25">
      <c r="A6180">
        <v>6179</v>
      </c>
      <c r="B6180" t="s">
        <v>6198</v>
      </c>
      <c r="C6180">
        <v>85</v>
      </c>
      <c r="D6180" t="s">
        <v>27</v>
      </c>
      <c r="E6180">
        <v>0</v>
      </c>
      <c r="F6180">
        <v>42</v>
      </c>
      <c r="G6180">
        <v>5</v>
      </c>
      <c r="H6180">
        <v>195980.98</v>
      </c>
      <c r="I6180">
        <v>2</v>
      </c>
      <c r="J6180">
        <v>0</v>
      </c>
      <c r="K6180">
        <v>0</v>
      </c>
      <c r="L6180">
        <v>106691.02</v>
      </c>
      <c r="M6180">
        <v>0</v>
      </c>
      <c r="N6180">
        <v>4</v>
      </c>
      <c r="O6180">
        <v>3</v>
      </c>
      <c r="P6180">
        <v>2</v>
      </c>
      <c r="Q6180">
        <v>3</v>
      </c>
      <c r="R6180" cm="1">
        <f t="array" ref="R6180">_xlfn.IFS(L6180&lt;=$W$6,1,L6180&lt;=$X$6,2,L6180&lt;=$Y$6,3,L6180&gt;$Y$6,4)</f>
        <v>3</v>
      </c>
      <c r="S6180">
        <f t="shared" si="192"/>
        <v>4</v>
      </c>
      <c r="T6180" t="str">
        <f t="shared" si="193"/>
        <v>2&gt;</v>
      </c>
    </row>
    <row r="6181" spans="1:20" x14ac:dyDescent="0.25">
      <c r="A6181">
        <v>6180</v>
      </c>
      <c r="B6181" t="s">
        <v>6199</v>
      </c>
      <c r="C6181">
        <v>59.1</v>
      </c>
      <c r="D6181" t="s">
        <v>27</v>
      </c>
      <c r="E6181">
        <v>0</v>
      </c>
      <c r="F6181">
        <v>36</v>
      </c>
      <c r="G6181">
        <v>5</v>
      </c>
      <c r="H6181">
        <v>301270.59999999998</v>
      </c>
      <c r="I6181">
        <v>1</v>
      </c>
      <c r="J6181">
        <v>1</v>
      </c>
      <c r="K6181">
        <v>1</v>
      </c>
      <c r="L6181">
        <v>72274.84</v>
      </c>
      <c r="M6181">
        <v>0</v>
      </c>
      <c r="N6181">
        <v>2</v>
      </c>
      <c r="O6181">
        <v>2</v>
      </c>
      <c r="P6181">
        <v>2</v>
      </c>
      <c r="Q6181">
        <v>4</v>
      </c>
      <c r="R6181" cm="1">
        <f t="array" ref="R6181">_xlfn.IFS(L6181&lt;=$W$6,1,L6181&lt;=$X$6,2,L6181&lt;=$Y$6,3,L6181&gt;$Y$6,4)</f>
        <v>2</v>
      </c>
      <c r="S6181">
        <f t="shared" si="192"/>
        <v>2</v>
      </c>
      <c r="T6181">
        <f t="shared" si="193"/>
        <v>1</v>
      </c>
    </row>
    <row r="6182" spans="1:20" x14ac:dyDescent="0.25">
      <c r="A6182">
        <v>6181</v>
      </c>
      <c r="B6182" t="s">
        <v>6200</v>
      </c>
      <c r="C6182">
        <v>57.9</v>
      </c>
      <c r="D6182" t="s">
        <v>20</v>
      </c>
      <c r="E6182">
        <v>1</v>
      </c>
      <c r="F6182">
        <v>39</v>
      </c>
      <c r="G6182">
        <v>5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  <c r="N6182">
        <v>1</v>
      </c>
      <c r="O6182">
        <v>2</v>
      </c>
      <c r="P6182">
        <v>2</v>
      </c>
      <c r="Q6182">
        <v>1</v>
      </c>
      <c r="R6182" cm="1">
        <f t="array" ref="R6182">_xlfn.IFS(L6182&lt;=$W$6,1,L6182&lt;=$X$6,2,L6182&lt;=$Y$6,3,L6182&gt;$Y$6,4)</f>
        <v>1</v>
      </c>
      <c r="S6182">
        <f t="shared" si="192"/>
        <v>3</v>
      </c>
      <c r="T6182" t="str">
        <f t="shared" si="193"/>
        <v>2&gt;</v>
      </c>
    </row>
    <row r="6183" spans="1:20" x14ac:dyDescent="0.25">
      <c r="A6183">
        <v>6182</v>
      </c>
      <c r="B6183" t="s">
        <v>6201</v>
      </c>
      <c r="C6183">
        <v>57</v>
      </c>
      <c r="D6183" t="s">
        <v>18</v>
      </c>
      <c r="E6183">
        <v>1</v>
      </c>
      <c r="F6183">
        <v>41</v>
      </c>
      <c r="G6183">
        <v>11</v>
      </c>
      <c r="H6183">
        <v>259349.78</v>
      </c>
      <c r="I6183">
        <v>2</v>
      </c>
      <c r="J6183">
        <v>1</v>
      </c>
      <c r="K6183">
        <v>0</v>
      </c>
      <c r="L6183">
        <v>80552.36</v>
      </c>
      <c r="M6183">
        <v>0</v>
      </c>
      <c r="N6183">
        <v>1</v>
      </c>
      <c r="O6183">
        <v>3</v>
      </c>
      <c r="P6183">
        <v>4</v>
      </c>
      <c r="Q6183">
        <v>4</v>
      </c>
      <c r="R6183" cm="1">
        <f t="array" ref="R6183">_xlfn.IFS(L6183&lt;=$W$6,1,L6183&lt;=$X$6,2,L6183&lt;=$Y$6,3,L6183&gt;$Y$6,4)</f>
        <v>2</v>
      </c>
      <c r="S6183">
        <f t="shared" si="192"/>
        <v>3</v>
      </c>
      <c r="T6183" t="str">
        <f t="shared" si="193"/>
        <v>2&gt;</v>
      </c>
    </row>
    <row r="6184" spans="1:20" x14ac:dyDescent="0.25">
      <c r="A6184">
        <v>6183</v>
      </c>
      <c r="B6184" t="s">
        <v>6202</v>
      </c>
      <c r="C6184">
        <v>70.900000000000006</v>
      </c>
      <c r="D6184" t="s">
        <v>18</v>
      </c>
      <c r="E6184">
        <v>0</v>
      </c>
      <c r="F6184">
        <v>39</v>
      </c>
      <c r="G6184">
        <v>10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  <c r="N6184">
        <v>3</v>
      </c>
      <c r="O6184">
        <v>2</v>
      </c>
      <c r="P6184">
        <v>4</v>
      </c>
      <c r="Q6184">
        <v>1</v>
      </c>
      <c r="R6184" cm="1">
        <f t="array" ref="R6184">_xlfn.IFS(L6184&lt;=$W$6,1,L6184&lt;=$X$6,2,L6184&lt;=$Y$6,3,L6184&gt;$Y$6,4)</f>
        <v>1</v>
      </c>
      <c r="S6184">
        <f t="shared" si="192"/>
        <v>3</v>
      </c>
      <c r="T6184" t="str">
        <f t="shared" si="193"/>
        <v>2&gt;</v>
      </c>
    </row>
    <row r="6185" spans="1:20" x14ac:dyDescent="0.25">
      <c r="A6185">
        <v>6184</v>
      </c>
      <c r="B6185" t="s">
        <v>6203</v>
      </c>
      <c r="C6185">
        <v>61.1</v>
      </c>
      <c r="D6185" t="s">
        <v>18</v>
      </c>
      <c r="E6185">
        <v>1</v>
      </c>
      <c r="F6185">
        <v>55</v>
      </c>
      <c r="G6185">
        <v>4</v>
      </c>
      <c r="H6185">
        <v>167136.51999999999</v>
      </c>
      <c r="I6185">
        <v>1</v>
      </c>
      <c r="J6185">
        <v>0</v>
      </c>
      <c r="K6185">
        <v>0</v>
      </c>
      <c r="L6185">
        <v>1235.49</v>
      </c>
      <c r="M6185">
        <v>0</v>
      </c>
      <c r="N6185">
        <v>2</v>
      </c>
      <c r="O6185">
        <v>4</v>
      </c>
      <c r="P6185">
        <v>1</v>
      </c>
      <c r="Q6185">
        <v>2</v>
      </c>
      <c r="R6185" cm="1">
        <f t="array" ref="R6185">_xlfn.IFS(L6185&lt;=$W$6,1,L6185&lt;=$X$6,2,L6185&lt;=$Y$6,3,L6185&gt;$Y$6,4)</f>
        <v>1</v>
      </c>
      <c r="S6185">
        <f t="shared" si="192"/>
        <v>5</v>
      </c>
      <c r="T6185">
        <f t="shared" si="193"/>
        <v>1</v>
      </c>
    </row>
    <row r="6186" spans="1:20" x14ac:dyDescent="0.25">
      <c r="A6186">
        <v>6185</v>
      </c>
      <c r="B6186" t="s">
        <v>6204</v>
      </c>
      <c r="C6186">
        <v>77.5</v>
      </c>
      <c r="D6186" t="s">
        <v>20</v>
      </c>
      <c r="E6186">
        <v>1</v>
      </c>
      <c r="F6186">
        <v>50</v>
      </c>
      <c r="G6186">
        <v>5</v>
      </c>
      <c r="H6186">
        <v>356289.82</v>
      </c>
      <c r="I6186">
        <v>2</v>
      </c>
      <c r="J6186">
        <v>0</v>
      </c>
      <c r="K6186">
        <v>0</v>
      </c>
      <c r="L6186">
        <v>50168.41</v>
      </c>
      <c r="M6186">
        <v>1</v>
      </c>
      <c r="N6186">
        <v>4</v>
      </c>
      <c r="O6186">
        <v>4</v>
      </c>
      <c r="P6186">
        <v>2</v>
      </c>
      <c r="Q6186">
        <v>4</v>
      </c>
      <c r="R6186" cm="1">
        <f t="array" ref="R6186">_xlfn.IFS(L6186&lt;=$W$6,1,L6186&lt;=$X$6,2,L6186&lt;=$Y$6,3,L6186&gt;$Y$6,4)</f>
        <v>1</v>
      </c>
      <c r="S6186">
        <f t="shared" si="192"/>
        <v>5</v>
      </c>
      <c r="T6186" t="str">
        <f t="shared" si="193"/>
        <v>2&gt;</v>
      </c>
    </row>
    <row r="6187" spans="1:20" x14ac:dyDescent="0.25">
      <c r="A6187">
        <v>6186</v>
      </c>
      <c r="B6187" t="s">
        <v>6205</v>
      </c>
      <c r="C6187">
        <v>69.900000000000006</v>
      </c>
      <c r="D6187" t="s">
        <v>27</v>
      </c>
      <c r="E6187">
        <v>1</v>
      </c>
      <c r="F6187">
        <v>38</v>
      </c>
      <c r="G6187">
        <v>7</v>
      </c>
      <c r="H6187">
        <v>294275.48</v>
      </c>
      <c r="I6187">
        <v>1</v>
      </c>
      <c r="J6187">
        <v>1</v>
      </c>
      <c r="K6187">
        <v>1</v>
      </c>
      <c r="L6187">
        <v>33687.9</v>
      </c>
      <c r="M6187">
        <v>0</v>
      </c>
      <c r="N6187">
        <v>3</v>
      </c>
      <c r="O6187">
        <v>2</v>
      </c>
      <c r="P6187">
        <v>3</v>
      </c>
      <c r="Q6187">
        <v>4</v>
      </c>
      <c r="R6187" cm="1">
        <f t="array" ref="R6187">_xlfn.IFS(L6187&lt;=$W$6,1,L6187&lt;=$X$6,2,L6187&lt;=$Y$6,3,L6187&gt;$Y$6,4)</f>
        <v>1</v>
      </c>
      <c r="S6187">
        <f t="shared" si="192"/>
        <v>3</v>
      </c>
      <c r="T6187">
        <f t="shared" si="193"/>
        <v>1</v>
      </c>
    </row>
    <row r="6188" spans="1:20" x14ac:dyDescent="0.25">
      <c r="A6188">
        <v>6187</v>
      </c>
      <c r="B6188" t="s">
        <v>6206</v>
      </c>
      <c r="C6188">
        <v>61.8</v>
      </c>
      <c r="D6188" t="s">
        <v>18</v>
      </c>
      <c r="E6188">
        <v>1</v>
      </c>
      <c r="F6188">
        <v>39</v>
      </c>
      <c r="G6188">
        <v>6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  <c r="N6188">
        <v>2</v>
      </c>
      <c r="O6188">
        <v>2</v>
      </c>
      <c r="P6188">
        <v>2</v>
      </c>
      <c r="Q6188">
        <v>1</v>
      </c>
      <c r="R6188" cm="1">
        <f t="array" ref="R6188">_xlfn.IFS(L6188&lt;=$W$6,1,L6188&lt;=$X$6,2,L6188&lt;=$Y$6,3,L6188&gt;$Y$6,4)</f>
        <v>4</v>
      </c>
      <c r="S6188">
        <f t="shared" si="192"/>
        <v>3</v>
      </c>
      <c r="T6188">
        <f t="shared" si="193"/>
        <v>1</v>
      </c>
    </row>
    <row r="6189" spans="1:20" x14ac:dyDescent="0.25">
      <c r="A6189">
        <v>6188</v>
      </c>
      <c r="B6189" t="s">
        <v>6207</v>
      </c>
      <c r="C6189">
        <v>70.400000000000006</v>
      </c>
      <c r="D6189" t="s">
        <v>18</v>
      </c>
      <c r="E6189">
        <v>1</v>
      </c>
      <c r="F6189">
        <v>38</v>
      </c>
      <c r="G6189">
        <v>4</v>
      </c>
      <c r="H6189">
        <v>228740.82</v>
      </c>
      <c r="I6189">
        <v>1</v>
      </c>
      <c r="J6189">
        <v>0</v>
      </c>
      <c r="K6189">
        <v>1</v>
      </c>
      <c r="L6189">
        <v>66810.48</v>
      </c>
      <c r="M6189">
        <v>0</v>
      </c>
      <c r="N6189">
        <v>3</v>
      </c>
      <c r="O6189">
        <v>2</v>
      </c>
      <c r="P6189">
        <v>1</v>
      </c>
      <c r="Q6189">
        <v>3</v>
      </c>
      <c r="R6189" cm="1">
        <f t="array" ref="R6189">_xlfn.IFS(L6189&lt;=$W$6,1,L6189&lt;=$X$6,2,L6189&lt;=$Y$6,3,L6189&gt;$Y$6,4)</f>
        <v>2</v>
      </c>
      <c r="S6189">
        <f t="shared" si="192"/>
        <v>3</v>
      </c>
      <c r="T6189">
        <f t="shared" si="193"/>
        <v>1</v>
      </c>
    </row>
    <row r="6190" spans="1:20" x14ac:dyDescent="0.25">
      <c r="A6190">
        <v>6189</v>
      </c>
      <c r="B6190" t="s">
        <v>6208</v>
      </c>
      <c r="C6190">
        <v>83.5</v>
      </c>
      <c r="D6190" t="s">
        <v>27</v>
      </c>
      <c r="E6190">
        <v>0</v>
      </c>
      <c r="F6190">
        <v>49</v>
      </c>
      <c r="G6190">
        <v>6</v>
      </c>
      <c r="H6190">
        <v>216578.56</v>
      </c>
      <c r="I6190">
        <v>2</v>
      </c>
      <c r="J6190">
        <v>1</v>
      </c>
      <c r="K6190">
        <v>1</v>
      </c>
      <c r="L6190">
        <v>45859.55</v>
      </c>
      <c r="M6190">
        <v>1</v>
      </c>
      <c r="N6190">
        <v>4</v>
      </c>
      <c r="O6190">
        <v>4</v>
      </c>
      <c r="P6190">
        <v>2</v>
      </c>
      <c r="Q6190">
        <v>3</v>
      </c>
      <c r="R6190" cm="1">
        <f t="array" ref="R6190">_xlfn.IFS(L6190&lt;=$W$6,1,L6190&lt;=$X$6,2,L6190&lt;=$Y$6,3,L6190&gt;$Y$6,4)</f>
        <v>1</v>
      </c>
      <c r="S6190">
        <f t="shared" si="192"/>
        <v>5</v>
      </c>
      <c r="T6190" t="str">
        <f t="shared" si="193"/>
        <v>2&gt;</v>
      </c>
    </row>
    <row r="6191" spans="1:20" x14ac:dyDescent="0.25">
      <c r="A6191">
        <v>6190</v>
      </c>
      <c r="B6191" t="s">
        <v>6209</v>
      </c>
      <c r="C6191">
        <v>71.400000000000006</v>
      </c>
      <c r="D6191" t="s">
        <v>27</v>
      </c>
      <c r="E6191">
        <v>1</v>
      </c>
      <c r="F6191">
        <v>41</v>
      </c>
      <c r="G6191">
        <v>4</v>
      </c>
      <c r="H6191">
        <v>299774.98</v>
      </c>
      <c r="I6191">
        <v>2</v>
      </c>
      <c r="J6191">
        <v>1</v>
      </c>
      <c r="K6191">
        <v>0</v>
      </c>
      <c r="L6191">
        <v>63846.36</v>
      </c>
      <c r="M6191">
        <v>0</v>
      </c>
      <c r="N6191">
        <v>3</v>
      </c>
      <c r="O6191">
        <v>3</v>
      </c>
      <c r="P6191">
        <v>1</v>
      </c>
      <c r="Q6191">
        <v>4</v>
      </c>
      <c r="R6191" cm="1">
        <f t="array" ref="R6191">_xlfn.IFS(L6191&lt;=$W$6,1,L6191&lt;=$X$6,2,L6191&lt;=$Y$6,3,L6191&gt;$Y$6,4)</f>
        <v>2</v>
      </c>
      <c r="S6191">
        <f t="shared" si="192"/>
        <v>3</v>
      </c>
      <c r="T6191" t="str">
        <f t="shared" si="193"/>
        <v>2&gt;</v>
      </c>
    </row>
    <row r="6192" spans="1:20" x14ac:dyDescent="0.25">
      <c r="A6192">
        <v>6191</v>
      </c>
      <c r="B6192" t="s">
        <v>6210</v>
      </c>
      <c r="C6192">
        <v>58.1</v>
      </c>
      <c r="D6192" t="s">
        <v>20</v>
      </c>
      <c r="E6192">
        <v>0</v>
      </c>
      <c r="F6192">
        <v>45</v>
      </c>
      <c r="G6192">
        <v>5</v>
      </c>
      <c r="H6192">
        <v>340345.8</v>
      </c>
      <c r="I6192">
        <v>1</v>
      </c>
      <c r="J6192">
        <v>0</v>
      </c>
      <c r="K6192">
        <v>1</v>
      </c>
      <c r="L6192">
        <v>100236.02</v>
      </c>
      <c r="M6192">
        <v>0</v>
      </c>
      <c r="N6192">
        <v>1</v>
      </c>
      <c r="O6192">
        <v>3</v>
      </c>
      <c r="P6192">
        <v>2</v>
      </c>
      <c r="Q6192">
        <v>4</v>
      </c>
      <c r="R6192" cm="1">
        <f t="array" ref="R6192">_xlfn.IFS(L6192&lt;=$W$6,1,L6192&lt;=$X$6,2,L6192&lt;=$Y$6,3,L6192&gt;$Y$6,4)</f>
        <v>3</v>
      </c>
      <c r="S6192">
        <f t="shared" si="192"/>
        <v>4</v>
      </c>
      <c r="T6192">
        <f t="shared" si="193"/>
        <v>1</v>
      </c>
    </row>
    <row r="6193" spans="1:20" x14ac:dyDescent="0.25">
      <c r="A6193">
        <v>6192</v>
      </c>
      <c r="B6193" t="s">
        <v>6211</v>
      </c>
      <c r="C6193">
        <v>59.2</v>
      </c>
      <c r="D6193" t="s">
        <v>18</v>
      </c>
      <c r="E6193">
        <v>1</v>
      </c>
      <c r="F6193">
        <v>29</v>
      </c>
      <c r="G6193">
        <v>4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  <c r="N6193">
        <v>2</v>
      </c>
      <c r="O6193">
        <v>1</v>
      </c>
      <c r="P6193">
        <v>1</v>
      </c>
      <c r="Q6193">
        <v>1</v>
      </c>
      <c r="R6193" cm="1">
        <f t="array" ref="R6193">_xlfn.IFS(L6193&lt;=$W$6,1,L6193&lt;=$X$6,2,L6193&lt;=$Y$6,3,L6193&gt;$Y$6,4)</f>
        <v>1</v>
      </c>
      <c r="S6193">
        <f t="shared" si="192"/>
        <v>1</v>
      </c>
      <c r="T6193" t="str">
        <f t="shared" si="193"/>
        <v>2&gt;</v>
      </c>
    </row>
    <row r="6194" spans="1:20" x14ac:dyDescent="0.25">
      <c r="A6194">
        <v>6193</v>
      </c>
      <c r="B6194" t="s">
        <v>6212</v>
      </c>
      <c r="C6194">
        <v>55.1</v>
      </c>
      <c r="D6194" t="s">
        <v>18</v>
      </c>
      <c r="E6194">
        <v>1</v>
      </c>
      <c r="F6194">
        <v>45</v>
      </c>
      <c r="G6194">
        <v>8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  <c r="N6194">
        <v>1</v>
      </c>
      <c r="O6194">
        <v>3</v>
      </c>
      <c r="P6194">
        <v>3</v>
      </c>
      <c r="Q6194">
        <v>1</v>
      </c>
      <c r="R6194" cm="1">
        <f t="array" ref="R6194">_xlfn.IFS(L6194&lt;=$W$6,1,L6194&lt;=$X$6,2,L6194&lt;=$Y$6,3,L6194&gt;$Y$6,4)</f>
        <v>4</v>
      </c>
      <c r="S6194">
        <f t="shared" si="192"/>
        <v>4</v>
      </c>
      <c r="T6194" t="str">
        <f t="shared" si="193"/>
        <v>2&gt;</v>
      </c>
    </row>
    <row r="6195" spans="1:20" x14ac:dyDescent="0.25">
      <c r="A6195">
        <v>6194</v>
      </c>
      <c r="B6195" t="s">
        <v>6213</v>
      </c>
      <c r="C6195">
        <v>68.900000000000006</v>
      </c>
      <c r="D6195" t="s">
        <v>27</v>
      </c>
      <c r="E6195">
        <v>0</v>
      </c>
      <c r="F6195">
        <v>30</v>
      </c>
      <c r="G6195">
        <v>3</v>
      </c>
      <c r="H6195">
        <v>129616.64</v>
      </c>
      <c r="I6195">
        <v>2</v>
      </c>
      <c r="J6195">
        <v>0</v>
      </c>
      <c r="K6195">
        <v>0</v>
      </c>
      <c r="L6195">
        <v>78591.149999999994</v>
      </c>
      <c r="M6195">
        <v>0</v>
      </c>
      <c r="N6195">
        <v>3</v>
      </c>
      <c r="O6195">
        <v>1</v>
      </c>
      <c r="P6195">
        <v>1</v>
      </c>
      <c r="Q6195">
        <v>2</v>
      </c>
      <c r="R6195" cm="1">
        <f t="array" ref="R6195">_xlfn.IFS(L6195&lt;=$W$6,1,L6195&lt;=$X$6,2,L6195&lt;=$Y$6,3,L6195&gt;$Y$6,4)</f>
        <v>2</v>
      </c>
      <c r="S6195">
        <f t="shared" si="192"/>
        <v>1</v>
      </c>
      <c r="T6195" t="str">
        <f t="shared" si="193"/>
        <v>2&gt;</v>
      </c>
    </row>
    <row r="6196" spans="1:20" x14ac:dyDescent="0.25">
      <c r="A6196">
        <v>6195</v>
      </c>
      <c r="B6196" t="s">
        <v>6214</v>
      </c>
      <c r="C6196">
        <v>60.4</v>
      </c>
      <c r="D6196" t="s">
        <v>18</v>
      </c>
      <c r="E6196">
        <v>0</v>
      </c>
      <c r="F6196">
        <v>58</v>
      </c>
      <c r="G6196">
        <v>1</v>
      </c>
      <c r="H6196">
        <v>125465.3</v>
      </c>
      <c r="I6196">
        <v>1</v>
      </c>
      <c r="J6196">
        <v>0</v>
      </c>
      <c r="K6196">
        <v>1</v>
      </c>
      <c r="L6196">
        <v>124954.56</v>
      </c>
      <c r="M6196">
        <v>0</v>
      </c>
      <c r="N6196">
        <v>2</v>
      </c>
      <c r="O6196">
        <v>4</v>
      </c>
      <c r="P6196">
        <v>1</v>
      </c>
      <c r="Q6196">
        <v>2</v>
      </c>
      <c r="R6196" cm="1">
        <f t="array" ref="R6196">_xlfn.IFS(L6196&lt;=$W$6,1,L6196&lt;=$X$6,2,L6196&lt;=$Y$6,3,L6196&gt;$Y$6,4)</f>
        <v>3</v>
      </c>
      <c r="S6196">
        <f t="shared" si="192"/>
        <v>5</v>
      </c>
      <c r="T6196">
        <f t="shared" si="193"/>
        <v>1</v>
      </c>
    </row>
    <row r="6197" spans="1:20" x14ac:dyDescent="0.25">
      <c r="A6197">
        <v>6196</v>
      </c>
      <c r="B6197" t="s">
        <v>6215</v>
      </c>
      <c r="C6197">
        <v>51.4</v>
      </c>
      <c r="D6197" t="s">
        <v>18</v>
      </c>
      <c r="E6197">
        <v>0</v>
      </c>
      <c r="F6197">
        <v>43</v>
      </c>
      <c r="G6197">
        <v>8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  <c r="N6197">
        <v>1</v>
      </c>
      <c r="O6197">
        <v>3</v>
      </c>
      <c r="P6197">
        <v>3</v>
      </c>
      <c r="Q6197">
        <v>1</v>
      </c>
      <c r="R6197" cm="1">
        <f t="array" ref="R6197">_xlfn.IFS(L6197&lt;=$W$6,1,L6197&lt;=$X$6,2,L6197&lt;=$Y$6,3,L6197&gt;$Y$6,4)</f>
        <v>1</v>
      </c>
      <c r="S6197">
        <f t="shared" si="192"/>
        <v>4</v>
      </c>
      <c r="T6197" t="str">
        <f t="shared" si="193"/>
        <v>2&gt;</v>
      </c>
    </row>
    <row r="6198" spans="1:20" x14ac:dyDescent="0.25">
      <c r="A6198">
        <v>6197</v>
      </c>
      <c r="B6198" t="s">
        <v>6216</v>
      </c>
      <c r="C6198">
        <v>69.8</v>
      </c>
      <c r="D6198" t="s">
        <v>18</v>
      </c>
      <c r="E6198">
        <v>1</v>
      </c>
      <c r="F6198">
        <v>31</v>
      </c>
      <c r="G6198">
        <v>6</v>
      </c>
      <c r="H6198">
        <v>190335.1</v>
      </c>
      <c r="I6198">
        <v>1</v>
      </c>
      <c r="J6198">
        <v>1</v>
      </c>
      <c r="K6198">
        <v>1</v>
      </c>
      <c r="L6198">
        <v>152723.23000000001</v>
      </c>
      <c r="M6198">
        <v>0</v>
      </c>
      <c r="N6198">
        <v>3</v>
      </c>
      <c r="O6198">
        <v>1</v>
      </c>
      <c r="P6198">
        <v>2</v>
      </c>
      <c r="Q6198">
        <v>2</v>
      </c>
      <c r="R6198" cm="1">
        <f t="array" ref="R6198">_xlfn.IFS(L6198&lt;=$W$6,1,L6198&lt;=$X$6,2,L6198&lt;=$Y$6,3,L6198&gt;$Y$6,4)</f>
        <v>4</v>
      </c>
      <c r="S6198">
        <f t="shared" si="192"/>
        <v>1</v>
      </c>
      <c r="T6198">
        <f t="shared" si="193"/>
        <v>1</v>
      </c>
    </row>
    <row r="6199" spans="1:20" x14ac:dyDescent="0.25">
      <c r="A6199">
        <v>6198</v>
      </c>
      <c r="B6199" t="s">
        <v>6217</v>
      </c>
      <c r="C6199">
        <v>58.1</v>
      </c>
      <c r="D6199" t="s">
        <v>27</v>
      </c>
      <c r="E6199">
        <v>0</v>
      </c>
      <c r="F6199">
        <v>56</v>
      </c>
      <c r="G6199">
        <v>3</v>
      </c>
      <c r="H6199">
        <v>305017.98</v>
      </c>
      <c r="I6199">
        <v>1</v>
      </c>
      <c r="J6199">
        <v>1</v>
      </c>
      <c r="K6199">
        <v>0</v>
      </c>
      <c r="L6199">
        <v>187597.98</v>
      </c>
      <c r="M6199">
        <v>1</v>
      </c>
      <c r="N6199">
        <v>1</v>
      </c>
      <c r="O6199">
        <v>4</v>
      </c>
      <c r="P6199">
        <v>1</v>
      </c>
      <c r="Q6199">
        <v>4</v>
      </c>
      <c r="R6199" cm="1">
        <f t="array" ref="R6199">_xlfn.IFS(L6199&lt;=$W$6,1,L6199&lt;=$X$6,2,L6199&lt;=$Y$6,3,L6199&gt;$Y$6,4)</f>
        <v>4</v>
      </c>
      <c r="S6199">
        <f t="shared" si="192"/>
        <v>5</v>
      </c>
      <c r="T6199">
        <f t="shared" si="193"/>
        <v>1</v>
      </c>
    </row>
    <row r="6200" spans="1:20" x14ac:dyDescent="0.25">
      <c r="A6200">
        <v>6199</v>
      </c>
      <c r="B6200" t="s">
        <v>6218</v>
      </c>
      <c r="C6200">
        <v>57.3</v>
      </c>
      <c r="D6200" t="s">
        <v>27</v>
      </c>
      <c r="E6200">
        <v>1</v>
      </c>
      <c r="F6200">
        <v>33</v>
      </c>
      <c r="G6200">
        <v>1</v>
      </c>
      <c r="H6200">
        <v>269288.38</v>
      </c>
      <c r="I6200">
        <v>1</v>
      </c>
      <c r="J6200">
        <v>1</v>
      </c>
      <c r="K6200">
        <v>1</v>
      </c>
      <c r="L6200">
        <v>70381.490000000005</v>
      </c>
      <c r="M6200">
        <v>0</v>
      </c>
      <c r="N6200">
        <v>1</v>
      </c>
      <c r="O6200">
        <v>1</v>
      </c>
      <c r="P6200">
        <v>1</v>
      </c>
      <c r="Q6200">
        <v>4</v>
      </c>
      <c r="R6200" cm="1">
        <f t="array" ref="R6200">_xlfn.IFS(L6200&lt;=$W$6,1,L6200&lt;=$X$6,2,L6200&lt;=$Y$6,3,L6200&gt;$Y$6,4)</f>
        <v>2</v>
      </c>
      <c r="S6200">
        <f t="shared" si="192"/>
        <v>2</v>
      </c>
      <c r="T6200">
        <f t="shared" si="193"/>
        <v>1</v>
      </c>
    </row>
    <row r="6201" spans="1:20" x14ac:dyDescent="0.25">
      <c r="A6201">
        <v>6200</v>
      </c>
      <c r="B6201" t="s">
        <v>6219</v>
      </c>
      <c r="C6201">
        <v>44.9</v>
      </c>
      <c r="D6201" t="s">
        <v>20</v>
      </c>
      <c r="E6201">
        <v>0</v>
      </c>
      <c r="F6201">
        <v>35</v>
      </c>
      <c r="G6201">
        <v>9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  <c r="N6201">
        <v>1</v>
      </c>
      <c r="O6201">
        <v>2</v>
      </c>
      <c r="P6201">
        <v>4</v>
      </c>
      <c r="Q6201">
        <v>1</v>
      </c>
      <c r="R6201" cm="1">
        <f t="array" ref="R6201">_xlfn.IFS(L6201&lt;=$W$6,1,L6201&lt;=$X$6,2,L6201&lt;=$Y$6,3,L6201&gt;$Y$6,4)</f>
        <v>4</v>
      </c>
      <c r="S6201">
        <f t="shared" si="192"/>
        <v>2</v>
      </c>
      <c r="T6201" t="str">
        <f t="shared" si="193"/>
        <v>2&gt;</v>
      </c>
    </row>
    <row r="6202" spans="1:20" x14ac:dyDescent="0.25">
      <c r="A6202">
        <v>6201</v>
      </c>
      <c r="B6202" t="s">
        <v>6220</v>
      </c>
      <c r="C6202">
        <v>85</v>
      </c>
      <c r="D6202" t="s">
        <v>27</v>
      </c>
      <c r="E6202">
        <v>0</v>
      </c>
      <c r="F6202">
        <v>33</v>
      </c>
      <c r="G6202">
        <v>4</v>
      </c>
      <c r="H6202">
        <v>102586.94</v>
      </c>
      <c r="I6202">
        <v>1</v>
      </c>
      <c r="J6202">
        <v>0</v>
      </c>
      <c r="K6202">
        <v>0</v>
      </c>
      <c r="L6202">
        <v>35534.68</v>
      </c>
      <c r="M6202">
        <v>0</v>
      </c>
      <c r="N6202">
        <v>4</v>
      </c>
      <c r="O6202">
        <v>1</v>
      </c>
      <c r="P6202">
        <v>1</v>
      </c>
      <c r="Q6202">
        <v>2</v>
      </c>
      <c r="R6202" cm="1">
        <f t="array" ref="R6202">_xlfn.IFS(L6202&lt;=$W$6,1,L6202&lt;=$X$6,2,L6202&lt;=$Y$6,3,L6202&gt;$Y$6,4)</f>
        <v>1</v>
      </c>
      <c r="S6202">
        <f t="shared" si="192"/>
        <v>2</v>
      </c>
      <c r="T6202">
        <f t="shared" si="193"/>
        <v>1</v>
      </c>
    </row>
    <row r="6203" spans="1:20" x14ac:dyDescent="0.25">
      <c r="A6203">
        <v>6202</v>
      </c>
      <c r="B6203" t="s">
        <v>6221</v>
      </c>
      <c r="C6203">
        <v>61.2</v>
      </c>
      <c r="D6203" t="s">
        <v>18</v>
      </c>
      <c r="E6203">
        <v>1</v>
      </c>
      <c r="F6203">
        <v>43</v>
      </c>
      <c r="G6203">
        <v>6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  <c r="N6203">
        <v>2</v>
      </c>
      <c r="O6203">
        <v>3</v>
      </c>
      <c r="P6203">
        <v>2</v>
      </c>
      <c r="Q6203">
        <v>1</v>
      </c>
      <c r="R6203" cm="1">
        <f t="array" ref="R6203">_xlfn.IFS(L6203&lt;=$W$6,1,L6203&lt;=$X$6,2,L6203&lt;=$Y$6,3,L6203&gt;$Y$6,4)</f>
        <v>4</v>
      </c>
      <c r="S6203">
        <f t="shared" si="192"/>
        <v>4</v>
      </c>
      <c r="T6203" t="str">
        <f t="shared" si="193"/>
        <v>2&gt;</v>
      </c>
    </row>
    <row r="6204" spans="1:20" x14ac:dyDescent="0.25">
      <c r="A6204">
        <v>6203</v>
      </c>
      <c r="B6204" t="s">
        <v>6222</v>
      </c>
      <c r="C6204">
        <v>69</v>
      </c>
      <c r="D6204" t="s">
        <v>20</v>
      </c>
      <c r="E6204">
        <v>1</v>
      </c>
      <c r="F6204">
        <v>51</v>
      </c>
      <c r="G6204">
        <v>9</v>
      </c>
      <c r="H6204">
        <v>233245.46</v>
      </c>
      <c r="I6204">
        <v>1</v>
      </c>
      <c r="J6204">
        <v>0</v>
      </c>
      <c r="K6204">
        <v>1</v>
      </c>
      <c r="L6204">
        <v>51011.29</v>
      </c>
      <c r="M6204">
        <v>0</v>
      </c>
      <c r="N6204">
        <v>3</v>
      </c>
      <c r="O6204">
        <v>4</v>
      </c>
      <c r="P6204">
        <v>4</v>
      </c>
      <c r="Q6204">
        <v>3</v>
      </c>
      <c r="R6204" cm="1">
        <f t="array" ref="R6204">_xlfn.IFS(L6204&lt;=$W$6,1,L6204&lt;=$X$6,2,L6204&lt;=$Y$6,3,L6204&gt;$Y$6,4)</f>
        <v>2</v>
      </c>
      <c r="S6204">
        <f t="shared" si="192"/>
        <v>5</v>
      </c>
      <c r="T6204">
        <f t="shared" si="193"/>
        <v>1</v>
      </c>
    </row>
    <row r="6205" spans="1:20" x14ac:dyDescent="0.25">
      <c r="A6205">
        <v>6204</v>
      </c>
      <c r="B6205" t="s">
        <v>6223</v>
      </c>
      <c r="C6205">
        <v>59.9</v>
      </c>
      <c r="D6205" t="s">
        <v>20</v>
      </c>
      <c r="E6205">
        <v>0</v>
      </c>
      <c r="F6205">
        <v>51</v>
      </c>
      <c r="G6205">
        <v>3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  <c r="N6205">
        <v>2</v>
      </c>
      <c r="O6205">
        <v>4</v>
      </c>
      <c r="P6205">
        <v>1</v>
      </c>
      <c r="Q6205">
        <v>1</v>
      </c>
      <c r="R6205" cm="1">
        <f t="array" ref="R6205">_xlfn.IFS(L6205&lt;=$W$6,1,L6205&lt;=$X$6,2,L6205&lt;=$Y$6,3,L6205&gt;$Y$6,4)</f>
        <v>3</v>
      </c>
      <c r="S6205">
        <f t="shared" si="192"/>
        <v>5</v>
      </c>
      <c r="T6205" t="str">
        <f t="shared" si="193"/>
        <v>2&gt;</v>
      </c>
    </row>
    <row r="6206" spans="1:20" x14ac:dyDescent="0.25">
      <c r="A6206">
        <v>6205</v>
      </c>
      <c r="B6206" t="s">
        <v>6224</v>
      </c>
      <c r="C6206">
        <v>49.8</v>
      </c>
      <c r="D6206" t="s">
        <v>18</v>
      </c>
      <c r="E6206">
        <v>1</v>
      </c>
      <c r="F6206">
        <v>35</v>
      </c>
      <c r="G6206">
        <v>2</v>
      </c>
      <c r="H6206">
        <v>396227.72</v>
      </c>
      <c r="I6206">
        <v>1</v>
      </c>
      <c r="J6206">
        <v>1</v>
      </c>
      <c r="K6206">
        <v>0</v>
      </c>
      <c r="L6206">
        <v>69664.350000000006</v>
      </c>
      <c r="M6206">
        <v>0</v>
      </c>
      <c r="N6206">
        <v>1</v>
      </c>
      <c r="O6206">
        <v>2</v>
      </c>
      <c r="P6206">
        <v>1</v>
      </c>
      <c r="Q6206">
        <v>4</v>
      </c>
      <c r="R6206" cm="1">
        <f t="array" ref="R6206">_xlfn.IFS(L6206&lt;=$W$6,1,L6206&lt;=$X$6,2,L6206&lt;=$Y$6,3,L6206&gt;$Y$6,4)</f>
        <v>2</v>
      </c>
      <c r="S6206">
        <f t="shared" si="192"/>
        <v>2</v>
      </c>
      <c r="T6206">
        <f t="shared" si="193"/>
        <v>1</v>
      </c>
    </row>
    <row r="6207" spans="1:20" x14ac:dyDescent="0.25">
      <c r="A6207">
        <v>6206</v>
      </c>
      <c r="B6207" t="s">
        <v>6225</v>
      </c>
      <c r="C6207">
        <v>49.7</v>
      </c>
      <c r="D6207" t="s">
        <v>18</v>
      </c>
      <c r="E6207">
        <v>0</v>
      </c>
      <c r="F6207">
        <v>31</v>
      </c>
      <c r="G6207">
        <v>5</v>
      </c>
      <c r="H6207">
        <v>171293.62</v>
      </c>
      <c r="I6207">
        <v>1</v>
      </c>
      <c r="J6207">
        <v>0</v>
      </c>
      <c r="K6207">
        <v>0</v>
      </c>
      <c r="L6207">
        <v>63233.02</v>
      </c>
      <c r="M6207">
        <v>1</v>
      </c>
      <c r="N6207">
        <v>1</v>
      </c>
      <c r="O6207">
        <v>1</v>
      </c>
      <c r="P6207">
        <v>2</v>
      </c>
      <c r="Q6207">
        <v>2</v>
      </c>
      <c r="R6207" cm="1">
        <f t="array" ref="R6207">_xlfn.IFS(L6207&lt;=$W$6,1,L6207&lt;=$X$6,2,L6207&lt;=$Y$6,3,L6207&gt;$Y$6,4)</f>
        <v>2</v>
      </c>
      <c r="S6207">
        <f t="shared" si="192"/>
        <v>1</v>
      </c>
      <c r="T6207">
        <f t="shared" si="193"/>
        <v>1</v>
      </c>
    </row>
    <row r="6208" spans="1:20" x14ac:dyDescent="0.25">
      <c r="A6208">
        <v>6207</v>
      </c>
      <c r="B6208" t="s">
        <v>6226</v>
      </c>
      <c r="C6208">
        <v>80.2</v>
      </c>
      <c r="D6208" t="s">
        <v>20</v>
      </c>
      <c r="E6208">
        <v>1</v>
      </c>
      <c r="F6208">
        <v>53</v>
      </c>
      <c r="G6208">
        <v>8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  <c r="N6208">
        <v>4</v>
      </c>
      <c r="O6208">
        <v>4</v>
      </c>
      <c r="P6208">
        <v>3</v>
      </c>
      <c r="Q6208">
        <v>1</v>
      </c>
      <c r="R6208" cm="1">
        <f t="array" ref="R6208">_xlfn.IFS(L6208&lt;=$W$6,1,L6208&lt;=$X$6,2,L6208&lt;=$Y$6,3,L6208&gt;$Y$6,4)</f>
        <v>1</v>
      </c>
      <c r="S6208">
        <f t="shared" si="192"/>
        <v>5</v>
      </c>
      <c r="T6208">
        <f t="shared" si="193"/>
        <v>1</v>
      </c>
    </row>
    <row r="6209" spans="1:20" x14ac:dyDescent="0.25">
      <c r="A6209">
        <v>6208</v>
      </c>
      <c r="B6209" t="s">
        <v>6227</v>
      </c>
      <c r="C6209">
        <v>64.400000000000006</v>
      </c>
      <c r="D6209" t="s">
        <v>18</v>
      </c>
      <c r="E6209">
        <v>1</v>
      </c>
      <c r="F6209">
        <v>35</v>
      </c>
      <c r="G6209">
        <v>10</v>
      </c>
      <c r="H6209">
        <v>282469.96000000002</v>
      </c>
      <c r="I6209">
        <v>1</v>
      </c>
      <c r="J6209">
        <v>1</v>
      </c>
      <c r="K6209">
        <v>0</v>
      </c>
      <c r="L6209">
        <v>95673.05</v>
      </c>
      <c r="M6209">
        <v>0</v>
      </c>
      <c r="N6209">
        <v>2</v>
      </c>
      <c r="O6209">
        <v>2</v>
      </c>
      <c r="P6209">
        <v>4</v>
      </c>
      <c r="Q6209">
        <v>4</v>
      </c>
      <c r="R6209" cm="1">
        <f t="array" ref="R6209">_xlfn.IFS(L6209&lt;=$W$6,1,L6209&lt;=$X$6,2,L6209&lt;=$Y$6,3,L6209&gt;$Y$6,4)</f>
        <v>2</v>
      </c>
      <c r="S6209">
        <f t="shared" si="192"/>
        <v>2</v>
      </c>
      <c r="T6209">
        <f t="shared" si="193"/>
        <v>1</v>
      </c>
    </row>
    <row r="6210" spans="1:20" x14ac:dyDescent="0.25">
      <c r="A6210">
        <v>6209</v>
      </c>
      <c r="B6210" t="s">
        <v>6228</v>
      </c>
      <c r="C6210">
        <v>71.400000000000006</v>
      </c>
      <c r="D6210" t="s">
        <v>18</v>
      </c>
      <c r="E6210">
        <v>1</v>
      </c>
      <c r="F6210">
        <v>36</v>
      </c>
      <c r="G6210">
        <v>11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  <c r="N6210">
        <v>3</v>
      </c>
      <c r="O6210">
        <v>2</v>
      </c>
      <c r="P6210">
        <v>4</v>
      </c>
      <c r="Q6210">
        <v>1</v>
      </c>
      <c r="R6210" cm="1">
        <f t="array" ref="R6210">_xlfn.IFS(L6210&lt;=$W$6,1,L6210&lt;=$X$6,2,L6210&lt;=$Y$6,3,L6210&gt;$Y$6,4)</f>
        <v>2</v>
      </c>
      <c r="S6210">
        <f t="shared" si="192"/>
        <v>2</v>
      </c>
      <c r="T6210" t="str">
        <f t="shared" si="193"/>
        <v>2&gt;</v>
      </c>
    </row>
    <row r="6211" spans="1:20" x14ac:dyDescent="0.25">
      <c r="A6211">
        <v>6210</v>
      </c>
      <c r="B6211" t="s">
        <v>6229</v>
      </c>
      <c r="C6211">
        <v>69</v>
      </c>
      <c r="D6211" t="s">
        <v>18</v>
      </c>
      <c r="E6211">
        <v>0</v>
      </c>
      <c r="F6211">
        <v>42</v>
      </c>
      <c r="G6211">
        <v>10</v>
      </c>
      <c r="H6211">
        <v>155283.98000000001</v>
      </c>
      <c r="I6211">
        <v>1</v>
      </c>
      <c r="J6211">
        <v>0</v>
      </c>
      <c r="K6211">
        <v>0</v>
      </c>
      <c r="L6211">
        <v>189051.59</v>
      </c>
      <c r="M6211">
        <v>1</v>
      </c>
      <c r="N6211">
        <v>3</v>
      </c>
      <c r="O6211">
        <v>3</v>
      </c>
      <c r="P6211">
        <v>4</v>
      </c>
      <c r="Q6211">
        <v>2</v>
      </c>
      <c r="R6211" cm="1">
        <f t="array" ref="R6211">_xlfn.IFS(L6211&lt;=$W$6,1,L6211&lt;=$X$6,2,L6211&lt;=$Y$6,3,L6211&gt;$Y$6,4)</f>
        <v>4</v>
      </c>
      <c r="S6211">
        <f t="shared" ref="S6211:S6274" si="194">VLOOKUP(F6211,$V$10:$W$16,2,1)</f>
        <v>4</v>
      </c>
      <c r="T6211">
        <f t="shared" ref="T6211:T6274" si="195">VLOOKUP(I6211,$Y$9:$Z$11,2,1)</f>
        <v>1</v>
      </c>
    </row>
    <row r="6212" spans="1:20" x14ac:dyDescent="0.25">
      <c r="A6212">
        <v>6211</v>
      </c>
      <c r="B6212" t="s">
        <v>6230</v>
      </c>
      <c r="C6212">
        <v>52.2</v>
      </c>
      <c r="D6212" t="s">
        <v>20</v>
      </c>
      <c r="E6212">
        <v>1</v>
      </c>
      <c r="F6212">
        <v>32</v>
      </c>
      <c r="G6212">
        <v>4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  <c r="N6212">
        <v>1</v>
      </c>
      <c r="O6212">
        <v>1</v>
      </c>
      <c r="P6212">
        <v>1</v>
      </c>
      <c r="Q6212">
        <v>1</v>
      </c>
      <c r="R6212" cm="1">
        <f t="array" ref="R6212">_xlfn.IFS(L6212&lt;=$W$6,1,L6212&lt;=$X$6,2,L6212&lt;=$Y$6,3,L6212&gt;$Y$6,4)</f>
        <v>3</v>
      </c>
      <c r="S6212">
        <f t="shared" si="194"/>
        <v>1</v>
      </c>
      <c r="T6212" t="str">
        <f t="shared" si="195"/>
        <v>2&gt;</v>
      </c>
    </row>
    <row r="6213" spans="1:20" x14ac:dyDescent="0.25">
      <c r="A6213">
        <v>6212</v>
      </c>
      <c r="B6213" t="s">
        <v>6231</v>
      </c>
      <c r="C6213">
        <v>50.2</v>
      </c>
      <c r="D6213" t="s">
        <v>27</v>
      </c>
      <c r="E6213">
        <v>0</v>
      </c>
      <c r="F6213">
        <v>42</v>
      </c>
      <c r="G6213">
        <v>8</v>
      </c>
      <c r="H6213">
        <v>234608.58</v>
      </c>
      <c r="I6213">
        <v>1</v>
      </c>
      <c r="J6213">
        <v>0</v>
      </c>
      <c r="K6213">
        <v>0</v>
      </c>
      <c r="L6213">
        <v>196278.32</v>
      </c>
      <c r="M6213">
        <v>0</v>
      </c>
      <c r="N6213">
        <v>1</v>
      </c>
      <c r="O6213">
        <v>3</v>
      </c>
      <c r="P6213">
        <v>3</v>
      </c>
      <c r="Q6213">
        <v>3</v>
      </c>
      <c r="R6213" cm="1">
        <f t="array" ref="R6213">_xlfn.IFS(L6213&lt;=$W$6,1,L6213&lt;=$X$6,2,L6213&lt;=$Y$6,3,L6213&gt;$Y$6,4)</f>
        <v>4</v>
      </c>
      <c r="S6213">
        <f t="shared" si="194"/>
        <v>4</v>
      </c>
      <c r="T6213">
        <f t="shared" si="195"/>
        <v>1</v>
      </c>
    </row>
    <row r="6214" spans="1:20" x14ac:dyDescent="0.25">
      <c r="A6214">
        <v>6213</v>
      </c>
      <c r="B6214" t="s">
        <v>6232</v>
      </c>
      <c r="C6214">
        <v>73</v>
      </c>
      <c r="D6214" t="s">
        <v>20</v>
      </c>
      <c r="E6214">
        <v>0</v>
      </c>
      <c r="F6214">
        <v>64</v>
      </c>
      <c r="G6214">
        <v>3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  <c r="N6214">
        <v>4</v>
      </c>
      <c r="O6214">
        <v>4</v>
      </c>
      <c r="P6214">
        <v>1</v>
      </c>
      <c r="Q6214">
        <v>1</v>
      </c>
      <c r="R6214" cm="1">
        <f t="array" ref="R6214">_xlfn.IFS(L6214&lt;=$W$6,1,L6214&lt;=$X$6,2,L6214&lt;=$Y$6,3,L6214&gt;$Y$6,4)</f>
        <v>4</v>
      </c>
      <c r="S6214">
        <f t="shared" si="194"/>
        <v>5</v>
      </c>
      <c r="T6214" t="str">
        <f t="shared" si="195"/>
        <v>2&gt;</v>
      </c>
    </row>
    <row r="6215" spans="1:20" x14ac:dyDescent="0.25">
      <c r="A6215">
        <v>6214</v>
      </c>
      <c r="B6215" t="s">
        <v>6233</v>
      </c>
      <c r="C6215">
        <v>59</v>
      </c>
      <c r="D6215" t="s">
        <v>27</v>
      </c>
      <c r="E6215">
        <v>1</v>
      </c>
      <c r="F6215">
        <v>38</v>
      </c>
      <c r="G6215">
        <v>7</v>
      </c>
      <c r="H6215">
        <v>184681.38</v>
      </c>
      <c r="I6215">
        <v>2</v>
      </c>
      <c r="J6215">
        <v>1</v>
      </c>
      <c r="K6215">
        <v>1</v>
      </c>
      <c r="L6215">
        <v>174667.58</v>
      </c>
      <c r="M6215">
        <v>0</v>
      </c>
      <c r="N6215">
        <v>2</v>
      </c>
      <c r="O6215">
        <v>2</v>
      </c>
      <c r="P6215">
        <v>3</v>
      </c>
      <c r="Q6215">
        <v>2</v>
      </c>
      <c r="R6215" cm="1">
        <f t="array" ref="R6215">_xlfn.IFS(L6215&lt;=$W$6,1,L6215&lt;=$X$6,2,L6215&lt;=$Y$6,3,L6215&gt;$Y$6,4)</f>
        <v>4</v>
      </c>
      <c r="S6215">
        <f t="shared" si="194"/>
        <v>3</v>
      </c>
      <c r="T6215" t="str">
        <f t="shared" si="195"/>
        <v>2&gt;</v>
      </c>
    </row>
    <row r="6216" spans="1:20" x14ac:dyDescent="0.25">
      <c r="A6216">
        <v>6215</v>
      </c>
      <c r="B6216" t="s">
        <v>6234</v>
      </c>
      <c r="C6216">
        <v>45.8</v>
      </c>
      <c r="D6216" t="s">
        <v>27</v>
      </c>
      <c r="E6216">
        <v>1</v>
      </c>
      <c r="F6216">
        <v>37</v>
      </c>
      <c r="G6216">
        <v>10</v>
      </c>
      <c r="H6216">
        <v>293561.03999999998</v>
      </c>
      <c r="I6216">
        <v>2</v>
      </c>
      <c r="J6216">
        <v>1</v>
      </c>
      <c r="K6216">
        <v>1</v>
      </c>
      <c r="L6216">
        <v>3476.38</v>
      </c>
      <c r="M6216">
        <v>0</v>
      </c>
      <c r="N6216">
        <v>1</v>
      </c>
      <c r="O6216">
        <v>2</v>
      </c>
      <c r="P6216">
        <v>4</v>
      </c>
      <c r="Q6216">
        <v>4</v>
      </c>
      <c r="R6216" cm="1">
        <f t="array" ref="R6216">_xlfn.IFS(L6216&lt;=$W$6,1,L6216&lt;=$X$6,2,L6216&lt;=$Y$6,3,L6216&gt;$Y$6,4)</f>
        <v>1</v>
      </c>
      <c r="S6216">
        <f t="shared" si="194"/>
        <v>3</v>
      </c>
      <c r="T6216" t="str">
        <f t="shared" si="195"/>
        <v>2&gt;</v>
      </c>
    </row>
    <row r="6217" spans="1:20" x14ac:dyDescent="0.25">
      <c r="A6217">
        <v>6216</v>
      </c>
      <c r="B6217" t="s">
        <v>6235</v>
      </c>
      <c r="C6217">
        <v>55.3</v>
      </c>
      <c r="D6217" t="s">
        <v>20</v>
      </c>
      <c r="E6217">
        <v>1</v>
      </c>
      <c r="F6217">
        <v>43</v>
      </c>
      <c r="G6217">
        <v>7</v>
      </c>
      <c r="H6217">
        <v>289949.09999999998</v>
      </c>
      <c r="I6217">
        <v>1</v>
      </c>
      <c r="J6217">
        <v>1</v>
      </c>
      <c r="K6217">
        <v>1</v>
      </c>
      <c r="L6217">
        <v>19344.919999999998</v>
      </c>
      <c r="M6217">
        <v>0</v>
      </c>
      <c r="N6217">
        <v>1</v>
      </c>
      <c r="O6217">
        <v>3</v>
      </c>
      <c r="P6217">
        <v>3</v>
      </c>
      <c r="Q6217">
        <v>4</v>
      </c>
      <c r="R6217" cm="1">
        <f t="array" ref="R6217">_xlfn.IFS(L6217&lt;=$W$6,1,L6217&lt;=$X$6,2,L6217&lt;=$Y$6,3,L6217&gt;$Y$6,4)</f>
        <v>1</v>
      </c>
      <c r="S6217">
        <f t="shared" si="194"/>
        <v>4</v>
      </c>
      <c r="T6217">
        <f t="shared" si="195"/>
        <v>1</v>
      </c>
    </row>
    <row r="6218" spans="1:20" x14ac:dyDescent="0.25">
      <c r="A6218">
        <v>6217</v>
      </c>
      <c r="B6218" t="s">
        <v>6236</v>
      </c>
      <c r="C6218">
        <v>47.9</v>
      </c>
      <c r="D6218" t="s">
        <v>18</v>
      </c>
      <c r="E6218">
        <v>1</v>
      </c>
      <c r="F6218">
        <v>49</v>
      </c>
      <c r="G6218">
        <v>2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  <c r="N6218">
        <v>1</v>
      </c>
      <c r="O6218">
        <v>4</v>
      </c>
      <c r="P6218">
        <v>1</v>
      </c>
      <c r="Q6218">
        <v>1</v>
      </c>
      <c r="R6218" cm="1">
        <f t="array" ref="R6218">_xlfn.IFS(L6218&lt;=$W$6,1,L6218&lt;=$X$6,2,L6218&lt;=$Y$6,3,L6218&gt;$Y$6,4)</f>
        <v>2</v>
      </c>
      <c r="S6218">
        <f t="shared" si="194"/>
        <v>5</v>
      </c>
      <c r="T6218">
        <f t="shared" si="195"/>
        <v>1</v>
      </c>
    </row>
    <row r="6219" spans="1:20" x14ac:dyDescent="0.25">
      <c r="A6219">
        <v>6218</v>
      </c>
      <c r="B6219" t="s">
        <v>6237</v>
      </c>
      <c r="C6219">
        <v>69.3</v>
      </c>
      <c r="D6219" t="s">
        <v>18</v>
      </c>
      <c r="E6219">
        <v>1</v>
      </c>
      <c r="F6219">
        <v>33</v>
      </c>
      <c r="G6219">
        <v>3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  <c r="N6219">
        <v>3</v>
      </c>
      <c r="O6219">
        <v>1</v>
      </c>
      <c r="P6219">
        <v>1</v>
      </c>
      <c r="Q6219">
        <v>1</v>
      </c>
      <c r="R6219" cm="1">
        <f t="array" ref="R6219">_xlfn.IFS(L6219&lt;=$W$6,1,L6219&lt;=$X$6,2,L6219&lt;=$Y$6,3,L6219&gt;$Y$6,4)</f>
        <v>3</v>
      </c>
      <c r="S6219">
        <f t="shared" si="194"/>
        <v>2</v>
      </c>
      <c r="T6219" t="str">
        <f t="shared" si="195"/>
        <v>2&gt;</v>
      </c>
    </row>
    <row r="6220" spans="1:20" x14ac:dyDescent="0.25">
      <c r="A6220">
        <v>6219</v>
      </c>
      <c r="B6220" t="s">
        <v>6238</v>
      </c>
      <c r="C6220">
        <v>70.7</v>
      </c>
      <c r="D6220" t="s">
        <v>20</v>
      </c>
      <c r="E6220">
        <v>1</v>
      </c>
      <c r="F6220">
        <v>45</v>
      </c>
      <c r="G6220">
        <v>11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  <c r="N6220">
        <v>3</v>
      </c>
      <c r="O6220">
        <v>3</v>
      </c>
      <c r="P6220">
        <v>4</v>
      </c>
      <c r="Q6220">
        <v>1</v>
      </c>
      <c r="R6220" cm="1">
        <f t="array" ref="R6220">_xlfn.IFS(L6220&lt;=$W$6,1,L6220&lt;=$X$6,2,L6220&lt;=$Y$6,3,L6220&gt;$Y$6,4)</f>
        <v>3</v>
      </c>
      <c r="S6220">
        <f t="shared" si="194"/>
        <v>4</v>
      </c>
      <c r="T6220" t="str">
        <f t="shared" si="195"/>
        <v>2&gt;</v>
      </c>
    </row>
    <row r="6221" spans="1:20" x14ac:dyDescent="0.25">
      <c r="A6221">
        <v>6220</v>
      </c>
      <c r="B6221" t="s">
        <v>6239</v>
      </c>
      <c r="C6221">
        <v>63.6</v>
      </c>
      <c r="D6221" t="s">
        <v>20</v>
      </c>
      <c r="E6221">
        <v>1</v>
      </c>
      <c r="F6221">
        <v>39</v>
      </c>
      <c r="G6221">
        <v>2</v>
      </c>
      <c r="H6221">
        <v>230274.52</v>
      </c>
      <c r="I6221">
        <v>1</v>
      </c>
      <c r="J6221">
        <v>1</v>
      </c>
      <c r="K6221">
        <v>0</v>
      </c>
      <c r="L6221">
        <v>52484.01</v>
      </c>
      <c r="M6221">
        <v>0</v>
      </c>
      <c r="N6221">
        <v>2</v>
      </c>
      <c r="O6221">
        <v>2</v>
      </c>
      <c r="P6221">
        <v>1</v>
      </c>
      <c r="Q6221">
        <v>3</v>
      </c>
      <c r="R6221" cm="1">
        <f t="array" ref="R6221">_xlfn.IFS(L6221&lt;=$W$6,1,L6221&lt;=$X$6,2,L6221&lt;=$Y$6,3,L6221&gt;$Y$6,4)</f>
        <v>2</v>
      </c>
      <c r="S6221">
        <f t="shared" si="194"/>
        <v>3</v>
      </c>
      <c r="T6221">
        <f t="shared" si="195"/>
        <v>1</v>
      </c>
    </row>
    <row r="6222" spans="1:20" x14ac:dyDescent="0.25">
      <c r="A6222">
        <v>6221</v>
      </c>
      <c r="B6222" t="s">
        <v>6240</v>
      </c>
      <c r="C6222">
        <v>80.7</v>
      </c>
      <c r="D6222" t="s">
        <v>18</v>
      </c>
      <c r="E6222">
        <v>1</v>
      </c>
      <c r="F6222">
        <v>35</v>
      </c>
      <c r="G6222">
        <v>11</v>
      </c>
      <c r="H6222">
        <v>203905.94</v>
      </c>
      <c r="I6222">
        <v>2</v>
      </c>
      <c r="J6222">
        <v>1</v>
      </c>
      <c r="K6222">
        <v>0</v>
      </c>
      <c r="L6222">
        <v>178153.65</v>
      </c>
      <c r="M6222">
        <v>0</v>
      </c>
      <c r="N6222">
        <v>4</v>
      </c>
      <c r="O6222">
        <v>2</v>
      </c>
      <c r="P6222">
        <v>4</v>
      </c>
      <c r="Q6222">
        <v>3</v>
      </c>
      <c r="R6222" cm="1">
        <f t="array" ref="R6222">_xlfn.IFS(L6222&lt;=$W$6,1,L6222&lt;=$X$6,2,L6222&lt;=$Y$6,3,L6222&gt;$Y$6,4)</f>
        <v>4</v>
      </c>
      <c r="S6222">
        <f t="shared" si="194"/>
        <v>2</v>
      </c>
      <c r="T6222" t="str">
        <f t="shared" si="195"/>
        <v>2&gt;</v>
      </c>
    </row>
    <row r="6223" spans="1:20" x14ac:dyDescent="0.25">
      <c r="A6223">
        <v>6222</v>
      </c>
      <c r="B6223" t="s">
        <v>6241</v>
      </c>
      <c r="C6223">
        <v>51.3</v>
      </c>
      <c r="D6223" t="s">
        <v>18</v>
      </c>
      <c r="E6223">
        <v>0</v>
      </c>
      <c r="F6223">
        <v>47</v>
      </c>
      <c r="G6223">
        <v>1</v>
      </c>
      <c r="H6223">
        <v>329299.03999999998</v>
      </c>
      <c r="I6223">
        <v>3</v>
      </c>
      <c r="J6223">
        <v>1</v>
      </c>
      <c r="K6223">
        <v>0</v>
      </c>
      <c r="L6223">
        <v>49915.519999999997</v>
      </c>
      <c r="M6223">
        <v>1</v>
      </c>
      <c r="N6223">
        <v>1</v>
      </c>
      <c r="O6223">
        <v>4</v>
      </c>
      <c r="P6223">
        <v>1</v>
      </c>
      <c r="Q6223">
        <v>4</v>
      </c>
      <c r="R6223" cm="1">
        <f t="array" ref="R6223">_xlfn.IFS(L6223&lt;=$W$6,1,L6223&lt;=$X$6,2,L6223&lt;=$Y$6,3,L6223&gt;$Y$6,4)</f>
        <v>1</v>
      </c>
      <c r="S6223">
        <f t="shared" si="194"/>
        <v>4</v>
      </c>
      <c r="T6223" t="str">
        <f t="shared" si="195"/>
        <v>2&gt;</v>
      </c>
    </row>
    <row r="6224" spans="1:20" x14ac:dyDescent="0.25">
      <c r="A6224">
        <v>6223</v>
      </c>
      <c r="B6224" t="s">
        <v>6242</v>
      </c>
      <c r="C6224">
        <v>58.2</v>
      </c>
      <c r="D6224" t="s">
        <v>18</v>
      </c>
      <c r="E6224">
        <v>1</v>
      </c>
      <c r="F6224">
        <v>33</v>
      </c>
      <c r="G6224">
        <v>3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  <c r="N6224">
        <v>1</v>
      </c>
      <c r="O6224">
        <v>1</v>
      </c>
      <c r="P6224">
        <v>1</v>
      </c>
      <c r="Q6224">
        <v>1</v>
      </c>
      <c r="R6224" cm="1">
        <f t="array" ref="R6224">_xlfn.IFS(L6224&lt;=$W$6,1,L6224&lt;=$X$6,2,L6224&lt;=$Y$6,3,L6224&gt;$Y$6,4)</f>
        <v>1</v>
      </c>
      <c r="S6224">
        <f t="shared" si="194"/>
        <v>2</v>
      </c>
      <c r="T6224" t="str">
        <f t="shared" si="195"/>
        <v>2&gt;</v>
      </c>
    </row>
    <row r="6225" spans="1:20" x14ac:dyDescent="0.25">
      <c r="A6225">
        <v>6224</v>
      </c>
      <c r="B6225" t="s">
        <v>6243</v>
      </c>
      <c r="C6225">
        <v>69.400000000000006</v>
      </c>
      <c r="D6225" t="s">
        <v>18</v>
      </c>
      <c r="E6225">
        <v>1</v>
      </c>
      <c r="F6225">
        <v>34</v>
      </c>
      <c r="G6225">
        <v>1</v>
      </c>
      <c r="H6225">
        <v>183912.98</v>
      </c>
      <c r="I6225">
        <v>1</v>
      </c>
      <c r="J6225">
        <v>1</v>
      </c>
      <c r="K6225">
        <v>1</v>
      </c>
      <c r="L6225">
        <v>59961.81</v>
      </c>
      <c r="M6225">
        <v>0</v>
      </c>
      <c r="N6225">
        <v>3</v>
      </c>
      <c r="O6225">
        <v>1</v>
      </c>
      <c r="P6225">
        <v>1</v>
      </c>
      <c r="Q6225">
        <v>2</v>
      </c>
      <c r="R6225" cm="1">
        <f t="array" ref="R6225">_xlfn.IFS(L6225&lt;=$W$6,1,L6225&lt;=$X$6,2,L6225&lt;=$Y$6,3,L6225&gt;$Y$6,4)</f>
        <v>2</v>
      </c>
      <c r="S6225">
        <f t="shared" si="194"/>
        <v>2</v>
      </c>
      <c r="T6225">
        <f t="shared" si="195"/>
        <v>1</v>
      </c>
    </row>
    <row r="6226" spans="1:20" x14ac:dyDescent="0.25">
      <c r="A6226">
        <v>6225</v>
      </c>
      <c r="B6226" t="s">
        <v>6244</v>
      </c>
      <c r="C6226">
        <v>77.7</v>
      </c>
      <c r="D6226" t="s">
        <v>18</v>
      </c>
      <c r="E6226">
        <v>1</v>
      </c>
      <c r="F6226">
        <v>41</v>
      </c>
      <c r="G6226">
        <v>9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  <c r="N6226">
        <v>4</v>
      </c>
      <c r="O6226">
        <v>3</v>
      </c>
      <c r="P6226">
        <v>4</v>
      </c>
      <c r="Q6226">
        <v>1</v>
      </c>
      <c r="R6226" cm="1">
        <f t="array" ref="R6226">_xlfn.IFS(L6226&lt;=$W$6,1,L6226&lt;=$X$6,2,L6226&lt;=$Y$6,3,L6226&gt;$Y$6,4)</f>
        <v>1</v>
      </c>
      <c r="S6226">
        <f t="shared" si="194"/>
        <v>3</v>
      </c>
      <c r="T6226" t="str">
        <f t="shared" si="195"/>
        <v>2&gt;</v>
      </c>
    </row>
    <row r="6227" spans="1:20" x14ac:dyDescent="0.25">
      <c r="A6227">
        <v>6226</v>
      </c>
      <c r="B6227" t="s">
        <v>6245</v>
      </c>
      <c r="C6227">
        <v>59.8</v>
      </c>
      <c r="D6227" t="s">
        <v>27</v>
      </c>
      <c r="E6227">
        <v>1</v>
      </c>
      <c r="F6227">
        <v>34</v>
      </c>
      <c r="G6227">
        <v>10</v>
      </c>
      <c r="H6227">
        <v>247877.2</v>
      </c>
      <c r="I6227">
        <v>2</v>
      </c>
      <c r="J6227">
        <v>1</v>
      </c>
      <c r="K6227">
        <v>0</v>
      </c>
      <c r="L6227">
        <v>198894.42</v>
      </c>
      <c r="M6227">
        <v>0</v>
      </c>
      <c r="N6227">
        <v>2</v>
      </c>
      <c r="O6227">
        <v>1</v>
      </c>
      <c r="P6227">
        <v>4</v>
      </c>
      <c r="Q6227">
        <v>3</v>
      </c>
      <c r="R6227" cm="1">
        <f t="array" ref="R6227">_xlfn.IFS(L6227&lt;=$W$6,1,L6227&lt;=$X$6,2,L6227&lt;=$Y$6,3,L6227&gt;$Y$6,4)</f>
        <v>4</v>
      </c>
      <c r="S6227">
        <f t="shared" si="194"/>
        <v>2</v>
      </c>
      <c r="T6227" t="str">
        <f t="shared" si="195"/>
        <v>2&gt;</v>
      </c>
    </row>
    <row r="6228" spans="1:20" x14ac:dyDescent="0.25">
      <c r="A6228">
        <v>6227</v>
      </c>
      <c r="B6228" t="s">
        <v>6246</v>
      </c>
      <c r="C6228">
        <v>76.2</v>
      </c>
      <c r="D6228" t="s">
        <v>27</v>
      </c>
      <c r="E6228">
        <v>1</v>
      </c>
      <c r="F6228">
        <v>48</v>
      </c>
      <c r="G6228">
        <v>7</v>
      </c>
      <c r="H6228">
        <v>247143.54</v>
      </c>
      <c r="I6228">
        <v>3</v>
      </c>
      <c r="J6228">
        <v>0</v>
      </c>
      <c r="K6228">
        <v>1</v>
      </c>
      <c r="L6228">
        <v>57014.17</v>
      </c>
      <c r="M6228">
        <v>1</v>
      </c>
      <c r="N6228">
        <v>4</v>
      </c>
      <c r="O6228">
        <v>4</v>
      </c>
      <c r="P6228">
        <v>3</v>
      </c>
      <c r="Q6228">
        <v>3</v>
      </c>
      <c r="R6228" cm="1">
        <f t="array" ref="R6228">_xlfn.IFS(L6228&lt;=$W$6,1,L6228&lt;=$X$6,2,L6228&lt;=$Y$6,3,L6228&gt;$Y$6,4)</f>
        <v>2</v>
      </c>
      <c r="S6228">
        <f t="shared" si="194"/>
        <v>5</v>
      </c>
      <c r="T6228" t="str">
        <f t="shared" si="195"/>
        <v>2&gt;</v>
      </c>
    </row>
    <row r="6229" spans="1:20" x14ac:dyDescent="0.25">
      <c r="A6229">
        <v>6228</v>
      </c>
      <c r="B6229" t="s">
        <v>6247</v>
      </c>
      <c r="C6229">
        <v>58.8</v>
      </c>
      <c r="D6229" t="s">
        <v>18</v>
      </c>
      <c r="E6229">
        <v>0</v>
      </c>
      <c r="F6229">
        <v>36</v>
      </c>
      <c r="G6229">
        <v>4</v>
      </c>
      <c r="H6229">
        <v>241555.76</v>
      </c>
      <c r="I6229">
        <v>1</v>
      </c>
      <c r="J6229">
        <v>1</v>
      </c>
      <c r="K6229">
        <v>1</v>
      </c>
      <c r="L6229">
        <v>131729.51999999999</v>
      </c>
      <c r="M6229">
        <v>0</v>
      </c>
      <c r="N6229">
        <v>2</v>
      </c>
      <c r="O6229">
        <v>2</v>
      </c>
      <c r="P6229">
        <v>1</v>
      </c>
      <c r="Q6229">
        <v>3</v>
      </c>
      <c r="R6229" cm="1">
        <f t="array" ref="R6229">_xlfn.IFS(L6229&lt;=$W$6,1,L6229&lt;=$X$6,2,L6229&lt;=$Y$6,3,L6229&gt;$Y$6,4)</f>
        <v>3</v>
      </c>
      <c r="S6229">
        <f t="shared" si="194"/>
        <v>2</v>
      </c>
      <c r="T6229">
        <f t="shared" si="195"/>
        <v>1</v>
      </c>
    </row>
    <row r="6230" spans="1:20" x14ac:dyDescent="0.25">
      <c r="A6230">
        <v>6229</v>
      </c>
      <c r="B6230" t="s">
        <v>6248</v>
      </c>
      <c r="C6230">
        <v>66.3</v>
      </c>
      <c r="D6230" t="s">
        <v>27</v>
      </c>
      <c r="E6230">
        <v>1</v>
      </c>
      <c r="F6230">
        <v>44</v>
      </c>
      <c r="G6230">
        <v>6</v>
      </c>
      <c r="H6230">
        <v>180497.58</v>
      </c>
      <c r="I6230">
        <v>1</v>
      </c>
      <c r="J6230">
        <v>1</v>
      </c>
      <c r="K6230">
        <v>1</v>
      </c>
      <c r="L6230">
        <v>79169.73</v>
      </c>
      <c r="M6230">
        <v>0</v>
      </c>
      <c r="N6230">
        <v>3</v>
      </c>
      <c r="O6230">
        <v>3</v>
      </c>
      <c r="P6230">
        <v>2</v>
      </c>
      <c r="Q6230">
        <v>2</v>
      </c>
      <c r="R6230" cm="1">
        <f t="array" ref="R6230">_xlfn.IFS(L6230&lt;=$W$6,1,L6230&lt;=$X$6,2,L6230&lt;=$Y$6,3,L6230&gt;$Y$6,4)</f>
        <v>2</v>
      </c>
      <c r="S6230">
        <f t="shared" si="194"/>
        <v>4</v>
      </c>
      <c r="T6230">
        <f t="shared" si="195"/>
        <v>1</v>
      </c>
    </row>
    <row r="6231" spans="1:20" x14ac:dyDescent="0.25">
      <c r="A6231">
        <v>6230</v>
      </c>
      <c r="B6231" t="s">
        <v>6249</v>
      </c>
      <c r="C6231">
        <v>77.7</v>
      </c>
      <c r="D6231" t="s">
        <v>18</v>
      </c>
      <c r="E6231">
        <v>1</v>
      </c>
      <c r="F6231">
        <v>38</v>
      </c>
      <c r="G6231">
        <v>8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  <c r="N6231">
        <v>4</v>
      </c>
      <c r="O6231">
        <v>2</v>
      </c>
      <c r="P6231">
        <v>3</v>
      </c>
      <c r="Q6231">
        <v>1</v>
      </c>
      <c r="R6231" cm="1">
        <f t="array" ref="R6231">_xlfn.IFS(L6231&lt;=$W$6,1,L6231&lt;=$X$6,2,L6231&lt;=$Y$6,3,L6231&gt;$Y$6,4)</f>
        <v>3</v>
      </c>
      <c r="S6231">
        <f t="shared" si="194"/>
        <v>3</v>
      </c>
      <c r="T6231">
        <f t="shared" si="195"/>
        <v>1</v>
      </c>
    </row>
    <row r="6232" spans="1:20" x14ac:dyDescent="0.25">
      <c r="A6232">
        <v>6231</v>
      </c>
      <c r="B6232" t="s">
        <v>6250</v>
      </c>
      <c r="C6232">
        <v>59.2</v>
      </c>
      <c r="D6232" t="s">
        <v>18</v>
      </c>
      <c r="E6232">
        <v>1</v>
      </c>
      <c r="F6232">
        <v>73</v>
      </c>
      <c r="G6232">
        <v>5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  <c r="N6232">
        <v>2</v>
      </c>
      <c r="O6232">
        <v>4</v>
      </c>
      <c r="P6232">
        <v>2</v>
      </c>
      <c r="Q6232">
        <v>1</v>
      </c>
      <c r="R6232" cm="1">
        <f t="array" ref="R6232">_xlfn.IFS(L6232&lt;=$W$6,1,L6232&lt;=$X$6,2,L6232&lt;=$Y$6,3,L6232&gt;$Y$6,4)</f>
        <v>1</v>
      </c>
      <c r="S6232">
        <f t="shared" si="194"/>
        <v>5</v>
      </c>
      <c r="T6232" t="str">
        <f t="shared" si="195"/>
        <v>2&gt;</v>
      </c>
    </row>
    <row r="6233" spans="1:20" x14ac:dyDescent="0.25">
      <c r="A6233">
        <v>6232</v>
      </c>
      <c r="B6233" t="s">
        <v>6251</v>
      </c>
      <c r="C6233">
        <v>63.1</v>
      </c>
      <c r="D6233" t="s">
        <v>27</v>
      </c>
      <c r="E6233">
        <v>1</v>
      </c>
      <c r="F6233">
        <v>50</v>
      </c>
      <c r="G6233">
        <v>2</v>
      </c>
      <c r="H6233">
        <v>212792.95999999999</v>
      </c>
      <c r="I6233">
        <v>1</v>
      </c>
      <c r="J6233">
        <v>1</v>
      </c>
      <c r="K6233">
        <v>1</v>
      </c>
      <c r="L6233">
        <v>150661.42000000001</v>
      </c>
      <c r="M6233">
        <v>1</v>
      </c>
      <c r="N6233">
        <v>2</v>
      </c>
      <c r="O6233">
        <v>4</v>
      </c>
      <c r="P6233">
        <v>1</v>
      </c>
      <c r="Q6233">
        <v>3</v>
      </c>
      <c r="R6233" cm="1">
        <f t="array" ref="R6233">_xlfn.IFS(L6233&lt;=$W$6,1,L6233&lt;=$X$6,2,L6233&lt;=$Y$6,3,L6233&gt;$Y$6,4)</f>
        <v>4</v>
      </c>
      <c r="S6233">
        <f t="shared" si="194"/>
        <v>5</v>
      </c>
      <c r="T6233">
        <f t="shared" si="195"/>
        <v>1</v>
      </c>
    </row>
    <row r="6234" spans="1:20" x14ac:dyDescent="0.25">
      <c r="A6234">
        <v>6233</v>
      </c>
      <c r="B6234" t="s">
        <v>6252</v>
      </c>
      <c r="C6234">
        <v>72.5</v>
      </c>
      <c r="D6234" t="s">
        <v>27</v>
      </c>
      <c r="E6234">
        <v>0</v>
      </c>
      <c r="F6234">
        <v>49</v>
      </c>
      <c r="G6234">
        <v>2</v>
      </c>
      <c r="H6234">
        <v>209774.86</v>
      </c>
      <c r="I6234">
        <v>1</v>
      </c>
      <c r="J6234">
        <v>0</v>
      </c>
      <c r="K6234">
        <v>0</v>
      </c>
      <c r="L6234">
        <v>86622.56</v>
      </c>
      <c r="M6234">
        <v>1</v>
      </c>
      <c r="N6234">
        <v>4</v>
      </c>
      <c r="O6234">
        <v>4</v>
      </c>
      <c r="P6234">
        <v>1</v>
      </c>
      <c r="Q6234">
        <v>3</v>
      </c>
      <c r="R6234" cm="1">
        <f t="array" ref="R6234">_xlfn.IFS(L6234&lt;=$W$6,1,L6234&lt;=$X$6,2,L6234&lt;=$Y$6,3,L6234&gt;$Y$6,4)</f>
        <v>2</v>
      </c>
      <c r="S6234">
        <f t="shared" si="194"/>
        <v>5</v>
      </c>
      <c r="T6234">
        <f t="shared" si="195"/>
        <v>1</v>
      </c>
    </row>
    <row r="6235" spans="1:20" x14ac:dyDescent="0.25">
      <c r="A6235">
        <v>6234</v>
      </c>
      <c r="B6235" t="s">
        <v>6253</v>
      </c>
      <c r="C6235">
        <v>85</v>
      </c>
      <c r="D6235" t="s">
        <v>18</v>
      </c>
      <c r="E6235">
        <v>1</v>
      </c>
      <c r="F6235">
        <v>36</v>
      </c>
      <c r="G6235">
        <v>3</v>
      </c>
      <c r="H6235">
        <v>144159.42000000001</v>
      </c>
      <c r="I6235">
        <v>1</v>
      </c>
      <c r="J6235">
        <v>1</v>
      </c>
      <c r="K6235">
        <v>1</v>
      </c>
      <c r="L6235">
        <v>115767.93</v>
      </c>
      <c r="M6235">
        <v>0</v>
      </c>
      <c r="N6235">
        <v>4</v>
      </c>
      <c r="O6235">
        <v>2</v>
      </c>
      <c r="P6235">
        <v>1</v>
      </c>
      <c r="Q6235">
        <v>2</v>
      </c>
      <c r="R6235" cm="1">
        <f t="array" ref="R6235">_xlfn.IFS(L6235&lt;=$W$6,1,L6235&lt;=$X$6,2,L6235&lt;=$Y$6,3,L6235&gt;$Y$6,4)</f>
        <v>3</v>
      </c>
      <c r="S6235">
        <f t="shared" si="194"/>
        <v>2</v>
      </c>
      <c r="T6235">
        <f t="shared" si="195"/>
        <v>1</v>
      </c>
    </row>
    <row r="6236" spans="1:20" x14ac:dyDescent="0.25">
      <c r="A6236">
        <v>6235</v>
      </c>
      <c r="B6236" t="s">
        <v>6254</v>
      </c>
      <c r="C6236">
        <v>54</v>
      </c>
      <c r="D6236" t="s">
        <v>18</v>
      </c>
      <c r="E6236">
        <v>1</v>
      </c>
      <c r="F6236">
        <v>39</v>
      </c>
      <c r="G6236">
        <v>7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  <c r="N6236">
        <v>1</v>
      </c>
      <c r="O6236">
        <v>2</v>
      </c>
      <c r="P6236">
        <v>3</v>
      </c>
      <c r="Q6236">
        <v>1</v>
      </c>
      <c r="R6236" cm="1">
        <f t="array" ref="R6236">_xlfn.IFS(L6236&lt;=$W$6,1,L6236&lt;=$X$6,2,L6236&lt;=$Y$6,3,L6236&gt;$Y$6,4)</f>
        <v>3</v>
      </c>
      <c r="S6236">
        <f t="shared" si="194"/>
        <v>3</v>
      </c>
      <c r="T6236" t="str">
        <f t="shared" si="195"/>
        <v>2&gt;</v>
      </c>
    </row>
    <row r="6237" spans="1:20" x14ac:dyDescent="0.25">
      <c r="A6237">
        <v>6236</v>
      </c>
      <c r="B6237" t="s">
        <v>6255</v>
      </c>
      <c r="C6237">
        <v>67.400000000000006</v>
      </c>
      <c r="D6237" t="s">
        <v>20</v>
      </c>
      <c r="E6237">
        <v>1</v>
      </c>
      <c r="F6237">
        <v>38</v>
      </c>
      <c r="G6237">
        <v>3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  <c r="N6237">
        <v>3</v>
      </c>
      <c r="O6237">
        <v>2</v>
      </c>
      <c r="P6237">
        <v>1</v>
      </c>
      <c r="Q6237">
        <v>1</v>
      </c>
      <c r="R6237" cm="1">
        <f t="array" ref="R6237">_xlfn.IFS(L6237&lt;=$W$6,1,L6237&lt;=$X$6,2,L6237&lt;=$Y$6,3,L6237&gt;$Y$6,4)</f>
        <v>4</v>
      </c>
      <c r="S6237">
        <f t="shared" si="194"/>
        <v>3</v>
      </c>
      <c r="T6237" t="str">
        <f t="shared" si="195"/>
        <v>2&gt;</v>
      </c>
    </row>
    <row r="6238" spans="1:20" x14ac:dyDescent="0.25">
      <c r="A6238">
        <v>6237</v>
      </c>
      <c r="B6238" t="s">
        <v>6256</v>
      </c>
      <c r="C6238">
        <v>55.3</v>
      </c>
      <c r="D6238" t="s">
        <v>18</v>
      </c>
      <c r="E6238">
        <v>1</v>
      </c>
      <c r="F6238">
        <v>40</v>
      </c>
      <c r="G6238">
        <v>4</v>
      </c>
      <c r="H6238">
        <v>199689.36</v>
      </c>
      <c r="I6238">
        <v>1</v>
      </c>
      <c r="J6238">
        <v>0</v>
      </c>
      <c r="K6238">
        <v>0</v>
      </c>
      <c r="L6238">
        <v>187915.7</v>
      </c>
      <c r="M6238">
        <v>0</v>
      </c>
      <c r="N6238">
        <v>1</v>
      </c>
      <c r="O6238">
        <v>3</v>
      </c>
      <c r="P6238">
        <v>1</v>
      </c>
      <c r="Q6238">
        <v>3</v>
      </c>
      <c r="R6238" cm="1">
        <f t="array" ref="R6238">_xlfn.IFS(L6238&lt;=$W$6,1,L6238&lt;=$X$6,2,L6238&lt;=$Y$6,3,L6238&gt;$Y$6,4)</f>
        <v>4</v>
      </c>
      <c r="S6238">
        <f t="shared" si="194"/>
        <v>3</v>
      </c>
      <c r="T6238">
        <f t="shared" si="195"/>
        <v>1</v>
      </c>
    </row>
    <row r="6239" spans="1:20" x14ac:dyDescent="0.25">
      <c r="A6239">
        <v>6238</v>
      </c>
      <c r="B6239" t="s">
        <v>6257</v>
      </c>
      <c r="C6239">
        <v>63</v>
      </c>
      <c r="D6239" t="s">
        <v>18</v>
      </c>
      <c r="E6239">
        <v>0</v>
      </c>
      <c r="F6239">
        <v>30</v>
      </c>
      <c r="G6239">
        <v>2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  <c r="N6239">
        <v>2</v>
      </c>
      <c r="O6239">
        <v>1</v>
      </c>
      <c r="P6239">
        <v>1</v>
      </c>
      <c r="Q6239">
        <v>1</v>
      </c>
      <c r="R6239" cm="1">
        <f t="array" ref="R6239">_xlfn.IFS(L6239&lt;=$W$6,1,L6239&lt;=$X$6,2,L6239&lt;=$Y$6,3,L6239&gt;$Y$6,4)</f>
        <v>3</v>
      </c>
      <c r="S6239">
        <f t="shared" si="194"/>
        <v>1</v>
      </c>
      <c r="T6239" t="str">
        <f t="shared" si="195"/>
        <v>2&gt;</v>
      </c>
    </row>
    <row r="6240" spans="1:20" x14ac:dyDescent="0.25">
      <c r="A6240">
        <v>6239</v>
      </c>
      <c r="B6240" t="s">
        <v>6258</v>
      </c>
      <c r="C6240">
        <v>46.6</v>
      </c>
      <c r="D6240" t="s">
        <v>18</v>
      </c>
      <c r="E6240">
        <v>1</v>
      </c>
      <c r="F6240">
        <v>28</v>
      </c>
      <c r="G6240">
        <v>4</v>
      </c>
      <c r="H6240">
        <v>313631.42</v>
      </c>
      <c r="I6240">
        <v>1</v>
      </c>
      <c r="J6240">
        <v>1</v>
      </c>
      <c r="K6240">
        <v>1</v>
      </c>
      <c r="L6240">
        <v>137476.09</v>
      </c>
      <c r="M6240">
        <v>0</v>
      </c>
      <c r="N6240">
        <v>1</v>
      </c>
      <c r="O6240">
        <v>1</v>
      </c>
      <c r="P6240">
        <v>1</v>
      </c>
      <c r="Q6240">
        <v>4</v>
      </c>
      <c r="R6240" cm="1">
        <f t="array" ref="R6240">_xlfn.IFS(L6240&lt;=$W$6,1,L6240&lt;=$X$6,2,L6240&lt;=$Y$6,3,L6240&gt;$Y$6,4)</f>
        <v>3</v>
      </c>
      <c r="S6240">
        <f t="shared" si="194"/>
        <v>1</v>
      </c>
      <c r="T6240">
        <f t="shared" si="195"/>
        <v>1</v>
      </c>
    </row>
    <row r="6241" spans="1:20" x14ac:dyDescent="0.25">
      <c r="A6241">
        <v>6240</v>
      </c>
      <c r="B6241" t="s">
        <v>6259</v>
      </c>
      <c r="C6241">
        <v>61.3</v>
      </c>
      <c r="D6241" t="s">
        <v>18</v>
      </c>
      <c r="E6241">
        <v>1</v>
      </c>
      <c r="F6241">
        <v>49</v>
      </c>
      <c r="G6241">
        <v>7</v>
      </c>
      <c r="H6241">
        <v>292069.48</v>
      </c>
      <c r="I6241">
        <v>1</v>
      </c>
      <c r="J6241">
        <v>1</v>
      </c>
      <c r="K6241">
        <v>1</v>
      </c>
      <c r="L6241">
        <v>77146.14</v>
      </c>
      <c r="M6241">
        <v>0</v>
      </c>
      <c r="N6241">
        <v>2</v>
      </c>
      <c r="O6241">
        <v>4</v>
      </c>
      <c r="P6241">
        <v>3</v>
      </c>
      <c r="Q6241">
        <v>4</v>
      </c>
      <c r="R6241" cm="1">
        <f t="array" ref="R6241">_xlfn.IFS(L6241&lt;=$W$6,1,L6241&lt;=$X$6,2,L6241&lt;=$Y$6,3,L6241&gt;$Y$6,4)</f>
        <v>2</v>
      </c>
      <c r="S6241">
        <f t="shared" si="194"/>
        <v>5</v>
      </c>
      <c r="T6241">
        <f t="shared" si="195"/>
        <v>1</v>
      </c>
    </row>
    <row r="6242" spans="1:20" x14ac:dyDescent="0.25">
      <c r="A6242">
        <v>6241</v>
      </c>
      <c r="B6242" t="s">
        <v>6260</v>
      </c>
      <c r="C6242">
        <v>55.8</v>
      </c>
      <c r="D6242" t="s">
        <v>18</v>
      </c>
      <c r="E6242">
        <v>1</v>
      </c>
      <c r="F6242">
        <v>29</v>
      </c>
      <c r="G6242">
        <v>2</v>
      </c>
      <c r="H6242">
        <v>304566.78000000003</v>
      </c>
      <c r="I6242">
        <v>1</v>
      </c>
      <c r="J6242">
        <v>1</v>
      </c>
      <c r="K6242">
        <v>0</v>
      </c>
      <c r="L6242">
        <v>183271.15</v>
      </c>
      <c r="M6242">
        <v>0</v>
      </c>
      <c r="N6242">
        <v>1</v>
      </c>
      <c r="O6242">
        <v>1</v>
      </c>
      <c r="P6242">
        <v>1</v>
      </c>
      <c r="Q6242">
        <v>4</v>
      </c>
      <c r="R6242" cm="1">
        <f t="array" ref="R6242">_xlfn.IFS(L6242&lt;=$W$6,1,L6242&lt;=$X$6,2,L6242&lt;=$Y$6,3,L6242&gt;$Y$6,4)</f>
        <v>4</v>
      </c>
      <c r="S6242">
        <f t="shared" si="194"/>
        <v>1</v>
      </c>
      <c r="T6242">
        <f t="shared" si="195"/>
        <v>1</v>
      </c>
    </row>
    <row r="6243" spans="1:20" x14ac:dyDescent="0.25">
      <c r="A6243">
        <v>6242</v>
      </c>
      <c r="B6243" t="s">
        <v>6261</v>
      </c>
      <c r="C6243">
        <v>77.5</v>
      </c>
      <c r="D6243" t="s">
        <v>27</v>
      </c>
      <c r="E6243">
        <v>0</v>
      </c>
      <c r="F6243">
        <v>35</v>
      </c>
      <c r="G6243">
        <v>2</v>
      </c>
      <c r="H6243">
        <v>237794.2</v>
      </c>
      <c r="I6243">
        <v>2</v>
      </c>
      <c r="J6243">
        <v>1</v>
      </c>
      <c r="K6243">
        <v>1</v>
      </c>
      <c r="L6243">
        <v>26362.400000000001</v>
      </c>
      <c r="M6243">
        <v>0</v>
      </c>
      <c r="N6243">
        <v>4</v>
      </c>
      <c r="O6243">
        <v>2</v>
      </c>
      <c r="P6243">
        <v>1</v>
      </c>
      <c r="Q6243">
        <v>3</v>
      </c>
      <c r="R6243" cm="1">
        <f t="array" ref="R6243">_xlfn.IFS(L6243&lt;=$W$6,1,L6243&lt;=$X$6,2,L6243&lt;=$Y$6,3,L6243&gt;$Y$6,4)</f>
        <v>1</v>
      </c>
      <c r="S6243">
        <f t="shared" si="194"/>
        <v>2</v>
      </c>
      <c r="T6243" t="str">
        <f t="shared" si="195"/>
        <v>2&gt;</v>
      </c>
    </row>
    <row r="6244" spans="1:20" x14ac:dyDescent="0.25">
      <c r="A6244">
        <v>6243</v>
      </c>
      <c r="B6244" t="s">
        <v>6262</v>
      </c>
      <c r="C6244">
        <v>69.8</v>
      </c>
      <c r="D6244" t="s">
        <v>27</v>
      </c>
      <c r="E6244">
        <v>1</v>
      </c>
      <c r="F6244">
        <v>54</v>
      </c>
      <c r="G6244">
        <v>9</v>
      </c>
      <c r="H6244">
        <v>193562.78</v>
      </c>
      <c r="I6244">
        <v>1</v>
      </c>
      <c r="J6244">
        <v>1</v>
      </c>
      <c r="K6244">
        <v>1</v>
      </c>
      <c r="L6244">
        <v>153373.71</v>
      </c>
      <c r="M6244">
        <v>0</v>
      </c>
      <c r="N6244">
        <v>3</v>
      </c>
      <c r="O6244">
        <v>4</v>
      </c>
      <c r="P6244">
        <v>4</v>
      </c>
      <c r="Q6244">
        <v>2</v>
      </c>
      <c r="R6244" cm="1">
        <f t="array" ref="R6244">_xlfn.IFS(L6244&lt;=$W$6,1,L6244&lt;=$X$6,2,L6244&lt;=$Y$6,3,L6244&gt;$Y$6,4)</f>
        <v>4</v>
      </c>
      <c r="S6244">
        <f t="shared" si="194"/>
        <v>5</v>
      </c>
      <c r="T6244">
        <f t="shared" si="195"/>
        <v>1</v>
      </c>
    </row>
    <row r="6245" spans="1:20" x14ac:dyDescent="0.25">
      <c r="A6245">
        <v>6244</v>
      </c>
      <c r="B6245" t="s">
        <v>6263</v>
      </c>
      <c r="C6245">
        <v>60.8</v>
      </c>
      <c r="D6245" t="s">
        <v>27</v>
      </c>
      <c r="E6245">
        <v>1</v>
      </c>
      <c r="F6245">
        <v>35</v>
      </c>
      <c r="G6245">
        <v>2</v>
      </c>
      <c r="H6245">
        <v>205545.34</v>
      </c>
      <c r="I6245">
        <v>2</v>
      </c>
      <c r="J6245">
        <v>1</v>
      </c>
      <c r="K6245">
        <v>0</v>
      </c>
      <c r="L6245">
        <v>70705.58</v>
      </c>
      <c r="M6245">
        <v>0</v>
      </c>
      <c r="N6245">
        <v>2</v>
      </c>
      <c r="O6245">
        <v>2</v>
      </c>
      <c r="P6245">
        <v>1</v>
      </c>
      <c r="Q6245">
        <v>3</v>
      </c>
      <c r="R6245" cm="1">
        <f t="array" ref="R6245">_xlfn.IFS(L6245&lt;=$W$6,1,L6245&lt;=$X$6,2,L6245&lt;=$Y$6,3,L6245&gt;$Y$6,4)</f>
        <v>2</v>
      </c>
      <c r="S6245">
        <f t="shared" si="194"/>
        <v>2</v>
      </c>
      <c r="T6245" t="str">
        <f t="shared" si="195"/>
        <v>2&gt;</v>
      </c>
    </row>
    <row r="6246" spans="1:20" x14ac:dyDescent="0.25">
      <c r="A6246">
        <v>6245</v>
      </c>
      <c r="B6246" t="s">
        <v>6264</v>
      </c>
      <c r="C6246">
        <v>67</v>
      </c>
      <c r="D6246" t="s">
        <v>20</v>
      </c>
      <c r="E6246">
        <v>0</v>
      </c>
      <c r="F6246">
        <v>22</v>
      </c>
      <c r="G6246">
        <v>5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  <c r="N6246">
        <v>3</v>
      </c>
      <c r="O6246">
        <v>1</v>
      </c>
      <c r="P6246">
        <v>2</v>
      </c>
      <c r="Q6246">
        <v>1</v>
      </c>
      <c r="R6246" cm="1">
        <f t="array" ref="R6246">_xlfn.IFS(L6246&lt;=$W$6,1,L6246&lt;=$X$6,2,L6246&lt;=$Y$6,3,L6246&gt;$Y$6,4)</f>
        <v>3</v>
      </c>
      <c r="S6246">
        <f t="shared" si="194"/>
        <v>1</v>
      </c>
      <c r="T6246" t="str">
        <f t="shared" si="195"/>
        <v>2&gt;</v>
      </c>
    </row>
    <row r="6247" spans="1:20" x14ac:dyDescent="0.25">
      <c r="A6247">
        <v>6246</v>
      </c>
      <c r="B6247" t="s">
        <v>6265</v>
      </c>
      <c r="C6247">
        <v>59.1</v>
      </c>
      <c r="D6247" t="s">
        <v>20</v>
      </c>
      <c r="E6247">
        <v>1</v>
      </c>
      <c r="F6247">
        <v>41</v>
      </c>
      <c r="G6247">
        <v>9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  <c r="N6247">
        <v>2</v>
      </c>
      <c r="O6247">
        <v>3</v>
      </c>
      <c r="P6247">
        <v>4</v>
      </c>
      <c r="Q6247">
        <v>1</v>
      </c>
      <c r="R6247" cm="1">
        <f t="array" ref="R6247">_xlfn.IFS(L6247&lt;=$W$6,1,L6247&lt;=$X$6,2,L6247&lt;=$Y$6,3,L6247&gt;$Y$6,4)</f>
        <v>1</v>
      </c>
      <c r="S6247">
        <f t="shared" si="194"/>
        <v>3</v>
      </c>
      <c r="T6247" t="str">
        <f t="shared" si="195"/>
        <v>2&gt;</v>
      </c>
    </row>
    <row r="6248" spans="1:20" x14ac:dyDescent="0.25">
      <c r="A6248">
        <v>6247</v>
      </c>
      <c r="B6248" t="s">
        <v>6266</v>
      </c>
      <c r="C6248">
        <v>63.3</v>
      </c>
      <c r="D6248" t="s">
        <v>18</v>
      </c>
      <c r="E6248">
        <v>1</v>
      </c>
      <c r="F6248">
        <v>42</v>
      </c>
      <c r="G6248">
        <v>5</v>
      </c>
      <c r="H6248">
        <v>301156</v>
      </c>
      <c r="I6248">
        <v>1</v>
      </c>
      <c r="J6248">
        <v>0</v>
      </c>
      <c r="K6248">
        <v>1</v>
      </c>
      <c r="L6248">
        <v>34670.620000000003</v>
      </c>
      <c r="M6248">
        <v>1</v>
      </c>
      <c r="N6248">
        <v>2</v>
      </c>
      <c r="O6248">
        <v>3</v>
      </c>
      <c r="P6248">
        <v>2</v>
      </c>
      <c r="Q6248">
        <v>4</v>
      </c>
      <c r="R6248" cm="1">
        <f t="array" ref="R6248">_xlfn.IFS(L6248&lt;=$W$6,1,L6248&lt;=$X$6,2,L6248&lt;=$Y$6,3,L6248&gt;$Y$6,4)</f>
        <v>1</v>
      </c>
      <c r="S6248">
        <f t="shared" si="194"/>
        <v>4</v>
      </c>
      <c r="T6248">
        <f t="shared" si="195"/>
        <v>1</v>
      </c>
    </row>
    <row r="6249" spans="1:20" x14ac:dyDescent="0.25">
      <c r="A6249">
        <v>6248</v>
      </c>
      <c r="B6249" t="s">
        <v>6267</v>
      </c>
      <c r="C6249">
        <v>67.8</v>
      </c>
      <c r="D6249" t="s">
        <v>18</v>
      </c>
      <c r="E6249">
        <v>0</v>
      </c>
      <c r="F6249">
        <v>48</v>
      </c>
      <c r="G6249">
        <v>2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  <c r="N6249">
        <v>3</v>
      </c>
      <c r="O6249">
        <v>4</v>
      </c>
      <c r="P6249">
        <v>1</v>
      </c>
      <c r="Q6249">
        <v>1</v>
      </c>
      <c r="R6249" cm="1">
        <f t="array" ref="R6249">_xlfn.IFS(L6249&lt;=$W$6,1,L6249&lt;=$X$6,2,L6249&lt;=$Y$6,3,L6249&gt;$Y$6,4)</f>
        <v>2</v>
      </c>
      <c r="S6249">
        <f t="shared" si="194"/>
        <v>5</v>
      </c>
      <c r="T6249" t="str">
        <f t="shared" si="195"/>
        <v>2&gt;</v>
      </c>
    </row>
    <row r="6250" spans="1:20" x14ac:dyDescent="0.25">
      <c r="A6250">
        <v>6249</v>
      </c>
      <c r="B6250" t="s">
        <v>6268</v>
      </c>
      <c r="C6250">
        <v>59</v>
      </c>
      <c r="D6250" t="s">
        <v>18</v>
      </c>
      <c r="E6250">
        <v>1</v>
      </c>
      <c r="F6250">
        <v>49</v>
      </c>
      <c r="G6250">
        <v>4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  <c r="N6250">
        <v>2</v>
      </c>
      <c r="O6250">
        <v>4</v>
      </c>
      <c r="P6250">
        <v>1</v>
      </c>
      <c r="Q6250">
        <v>1</v>
      </c>
      <c r="R6250" cm="1">
        <f t="array" ref="R6250">_xlfn.IFS(L6250&lt;=$W$6,1,L6250&lt;=$X$6,2,L6250&lt;=$Y$6,3,L6250&gt;$Y$6,4)</f>
        <v>4</v>
      </c>
      <c r="S6250">
        <f t="shared" si="194"/>
        <v>5</v>
      </c>
      <c r="T6250" t="str">
        <f t="shared" si="195"/>
        <v>2&gt;</v>
      </c>
    </row>
    <row r="6251" spans="1:20" x14ac:dyDescent="0.25">
      <c r="A6251">
        <v>6250</v>
      </c>
      <c r="B6251" t="s">
        <v>6269</v>
      </c>
      <c r="C6251">
        <v>70.5</v>
      </c>
      <c r="D6251" t="s">
        <v>18</v>
      </c>
      <c r="E6251">
        <v>0</v>
      </c>
      <c r="F6251">
        <v>50</v>
      </c>
      <c r="G6251">
        <v>1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  <c r="N6251">
        <v>3</v>
      </c>
      <c r="O6251">
        <v>4</v>
      </c>
      <c r="P6251">
        <v>1</v>
      </c>
      <c r="Q6251">
        <v>1</v>
      </c>
      <c r="R6251" cm="1">
        <f t="array" ref="R6251">_xlfn.IFS(L6251&lt;=$W$6,1,L6251&lt;=$X$6,2,L6251&lt;=$Y$6,3,L6251&gt;$Y$6,4)</f>
        <v>4</v>
      </c>
      <c r="S6251">
        <f t="shared" si="194"/>
        <v>5</v>
      </c>
      <c r="T6251" t="str">
        <f t="shared" si="195"/>
        <v>2&gt;</v>
      </c>
    </row>
    <row r="6252" spans="1:20" x14ac:dyDescent="0.25">
      <c r="A6252">
        <v>6251</v>
      </c>
      <c r="B6252" t="s">
        <v>6270</v>
      </c>
      <c r="C6252">
        <v>60.8</v>
      </c>
      <c r="D6252" t="s">
        <v>18</v>
      </c>
      <c r="E6252">
        <v>1</v>
      </c>
      <c r="F6252">
        <v>44</v>
      </c>
      <c r="G6252">
        <v>11</v>
      </c>
      <c r="H6252">
        <v>327096.14</v>
      </c>
      <c r="I6252">
        <v>1</v>
      </c>
      <c r="J6252">
        <v>1</v>
      </c>
      <c r="K6252">
        <v>0</v>
      </c>
      <c r="L6252">
        <v>38866.85</v>
      </c>
      <c r="M6252">
        <v>0</v>
      </c>
      <c r="N6252">
        <v>2</v>
      </c>
      <c r="O6252">
        <v>3</v>
      </c>
      <c r="P6252">
        <v>4</v>
      </c>
      <c r="Q6252">
        <v>4</v>
      </c>
      <c r="R6252" cm="1">
        <f t="array" ref="R6252">_xlfn.IFS(L6252&lt;=$W$6,1,L6252&lt;=$X$6,2,L6252&lt;=$Y$6,3,L6252&gt;$Y$6,4)</f>
        <v>1</v>
      </c>
      <c r="S6252">
        <f t="shared" si="194"/>
        <v>4</v>
      </c>
      <c r="T6252">
        <f t="shared" si="195"/>
        <v>1</v>
      </c>
    </row>
    <row r="6253" spans="1:20" x14ac:dyDescent="0.25">
      <c r="A6253">
        <v>6252</v>
      </c>
      <c r="B6253" t="s">
        <v>6271</v>
      </c>
      <c r="C6253">
        <v>68.2</v>
      </c>
      <c r="D6253" t="s">
        <v>18</v>
      </c>
      <c r="E6253">
        <v>0</v>
      </c>
      <c r="F6253">
        <v>39</v>
      </c>
      <c r="G6253">
        <v>9</v>
      </c>
      <c r="H6253">
        <v>297160.24</v>
      </c>
      <c r="I6253">
        <v>1</v>
      </c>
      <c r="J6253">
        <v>1</v>
      </c>
      <c r="K6253">
        <v>0</v>
      </c>
      <c r="L6253">
        <v>35179.18</v>
      </c>
      <c r="M6253">
        <v>0</v>
      </c>
      <c r="N6253">
        <v>3</v>
      </c>
      <c r="O6253">
        <v>2</v>
      </c>
      <c r="P6253">
        <v>4</v>
      </c>
      <c r="Q6253">
        <v>4</v>
      </c>
      <c r="R6253" cm="1">
        <f t="array" ref="R6253">_xlfn.IFS(L6253&lt;=$W$6,1,L6253&lt;=$X$6,2,L6253&lt;=$Y$6,3,L6253&gt;$Y$6,4)</f>
        <v>1</v>
      </c>
      <c r="S6253">
        <f t="shared" si="194"/>
        <v>3</v>
      </c>
      <c r="T6253">
        <f t="shared" si="195"/>
        <v>1</v>
      </c>
    </row>
    <row r="6254" spans="1:20" x14ac:dyDescent="0.25">
      <c r="A6254">
        <v>6253</v>
      </c>
      <c r="B6254" t="s">
        <v>6272</v>
      </c>
      <c r="C6254">
        <v>59.6</v>
      </c>
      <c r="D6254" t="s">
        <v>27</v>
      </c>
      <c r="E6254">
        <v>1</v>
      </c>
      <c r="F6254">
        <v>34</v>
      </c>
      <c r="G6254">
        <v>4</v>
      </c>
      <c r="H6254">
        <v>193418.14</v>
      </c>
      <c r="I6254">
        <v>2</v>
      </c>
      <c r="J6254">
        <v>0</v>
      </c>
      <c r="K6254">
        <v>0</v>
      </c>
      <c r="L6254">
        <v>41788.370000000003</v>
      </c>
      <c r="M6254">
        <v>0</v>
      </c>
      <c r="N6254">
        <v>2</v>
      </c>
      <c r="O6254">
        <v>1</v>
      </c>
      <c r="P6254">
        <v>1</v>
      </c>
      <c r="Q6254">
        <v>2</v>
      </c>
      <c r="R6254" cm="1">
        <f t="array" ref="R6254">_xlfn.IFS(L6254&lt;=$W$6,1,L6254&lt;=$X$6,2,L6254&lt;=$Y$6,3,L6254&gt;$Y$6,4)</f>
        <v>1</v>
      </c>
      <c r="S6254">
        <f t="shared" si="194"/>
        <v>2</v>
      </c>
      <c r="T6254" t="str">
        <f t="shared" si="195"/>
        <v>2&gt;</v>
      </c>
    </row>
    <row r="6255" spans="1:20" x14ac:dyDescent="0.25">
      <c r="A6255">
        <v>6254</v>
      </c>
      <c r="B6255" t="s">
        <v>6273</v>
      </c>
      <c r="C6255">
        <v>39.5</v>
      </c>
      <c r="D6255" t="s">
        <v>27</v>
      </c>
      <c r="E6255">
        <v>0</v>
      </c>
      <c r="F6255">
        <v>36</v>
      </c>
      <c r="G6255">
        <v>6</v>
      </c>
      <c r="H6255">
        <v>212023.18</v>
      </c>
      <c r="I6255">
        <v>1</v>
      </c>
      <c r="J6255">
        <v>1</v>
      </c>
      <c r="K6255">
        <v>1</v>
      </c>
      <c r="L6255">
        <v>17376.57</v>
      </c>
      <c r="M6255">
        <v>1</v>
      </c>
      <c r="N6255">
        <v>1</v>
      </c>
      <c r="O6255">
        <v>2</v>
      </c>
      <c r="P6255">
        <v>2</v>
      </c>
      <c r="Q6255">
        <v>3</v>
      </c>
      <c r="R6255" cm="1">
        <f t="array" ref="R6255">_xlfn.IFS(L6255&lt;=$W$6,1,L6255&lt;=$X$6,2,L6255&lt;=$Y$6,3,L6255&gt;$Y$6,4)</f>
        <v>1</v>
      </c>
      <c r="S6255">
        <f t="shared" si="194"/>
        <v>2</v>
      </c>
      <c r="T6255">
        <f t="shared" si="195"/>
        <v>1</v>
      </c>
    </row>
    <row r="6256" spans="1:20" x14ac:dyDescent="0.25">
      <c r="A6256">
        <v>6255</v>
      </c>
      <c r="B6256" t="s">
        <v>6274</v>
      </c>
      <c r="C6256">
        <v>57.8</v>
      </c>
      <c r="D6256" t="s">
        <v>27</v>
      </c>
      <c r="E6256">
        <v>1</v>
      </c>
      <c r="F6256">
        <v>39</v>
      </c>
      <c r="G6256">
        <v>2</v>
      </c>
      <c r="H6256">
        <v>271301.76000000001</v>
      </c>
      <c r="I6256">
        <v>1</v>
      </c>
      <c r="J6256">
        <v>1</v>
      </c>
      <c r="K6256">
        <v>0</v>
      </c>
      <c r="L6256">
        <v>199428.19</v>
      </c>
      <c r="M6256">
        <v>0</v>
      </c>
      <c r="N6256">
        <v>1</v>
      </c>
      <c r="O6256">
        <v>2</v>
      </c>
      <c r="P6256">
        <v>1</v>
      </c>
      <c r="Q6256">
        <v>4</v>
      </c>
      <c r="R6256" cm="1">
        <f t="array" ref="R6256">_xlfn.IFS(L6256&lt;=$W$6,1,L6256&lt;=$X$6,2,L6256&lt;=$Y$6,3,L6256&gt;$Y$6,4)</f>
        <v>4</v>
      </c>
      <c r="S6256">
        <f t="shared" si="194"/>
        <v>3</v>
      </c>
      <c r="T6256">
        <f t="shared" si="195"/>
        <v>1</v>
      </c>
    </row>
    <row r="6257" spans="1:20" x14ac:dyDescent="0.25">
      <c r="A6257">
        <v>6256</v>
      </c>
      <c r="B6257" t="s">
        <v>6275</v>
      </c>
      <c r="C6257">
        <v>54.7</v>
      </c>
      <c r="D6257" t="s">
        <v>27</v>
      </c>
      <c r="E6257">
        <v>1</v>
      </c>
      <c r="F6257">
        <v>57</v>
      </c>
      <c r="G6257">
        <v>5</v>
      </c>
      <c r="H6257">
        <v>222725.52</v>
      </c>
      <c r="I6257">
        <v>3</v>
      </c>
      <c r="J6257">
        <v>1</v>
      </c>
      <c r="K6257">
        <v>0</v>
      </c>
      <c r="L6257">
        <v>16922.28</v>
      </c>
      <c r="M6257">
        <v>1</v>
      </c>
      <c r="N6257">
        <v>1</v>
      </c>
      <c r="O6257">
        <v>4</v>
      </c>
      <c r="P6257">
        <v>2</v>
      </c>
      <c r="Q6257">
        <v>3</v>
      </c>
      <c r="R6257" cm="1">
        <f t="array" ref="R6257">_xlfn.IFS(L6257&lt;=$W$6,1,L6257&lt;=$X$6,2,L6257&lt;=$Y$6,3,L6257&gt;$Y$6,4)</f>
        <v>1</v>
      </c>
      <c r="S6257">
        <f t="shared" si="194"/>
        <v>5</v>
      </c>
      <c r="T6257" t="str">
        <f t="shared" si="195"/>
        <v>2&gt;</v>
      </c>
    </row>
    <row r="6258" spans="1:20" x14ac:dyDescent="0.25">
      <c r="A6258">
        <v>6257</v>
      </c>
      <c r="B6258" t="s">
        <v>6276</v>
      </c>
      <c r="C6258">
        <v>60.9</v>
      </c>
      <c r="D6258" t="s">
        <v>18</v>
      </c>
      <c r="E6258">
        <v>1</v>
      </c>
      <c r="F6258">
        <v>39</v>
      </c>
      <c r="G6258">
        <v>2</v>
      </c>
      <c r="H6258">
        <v>78689.66</v>
      </c>
      <c r="I6258">
        <v>1</v>
      </c>
      <c r="J6258">
        <v>1</v>
      </c>
      <c r="K6258">
        <v>1</v>
      </c>
      <c r="L6258">
        <v>178291.89</v>
      </c>
      <c r="M6258">
        <v>1</v>
      </c>
      <c r="N6258">
        <v>2</v>
      </c>
      <c r="O6258">
        <v>2</v>
      </c>
      <c r="P6258">
        <v>1</v>
      </c>
      <c r="Q6258">
        <v>2</v>
      </c>
      <c r="R6258" cm="1">
        <f t="array" ref="R6258">_xlfn.IFS(L6258&lt;=$W$6,1,L6258&lt;=$X$6,2,L6258&lt;=$Y$6,3,L6258&gt;$Y$6,4)</f>
        <v>4</v>
      </c>
      <c r="S6258">
        <f t="shared" si="194"/>
        <v>3</v>
      </c>
      <c r="T6258">
        <f t="shared" si="195"/>
        <v>1</v>
      </c>
    </row>
    <row r="6259" spans="1:20" x14ac:dyDescent="0.25">
      <c r="A6259">
        <v>6258</v>
      </c>
      <c r="B6259" t="s">
        <v>6277</v>
      </c>
      <c r="C6259">
        <v>77.400000000000006</v>
      </c>
      <c r="D6259" t="s">
        <v>27</v>
      </c>
      <c r="E6259">
        <v>1</v>
      </c>
      <c r="F6259">
        <v>38</v>
      </c>
      <c r="G6259">
        <v>10</v>
      </c>
      <c r="H6259">
        <v>261619.54</v>
      </c>
      <c r="I6259">
        <v>1</v>
      </c>
      <c r="J6259">
        <v>1</v>
      </c>
      <c r="K6259">
        <v>0</v>
      </c>
      <c r="L6259">
        <v>152290.28</v>
      </c>
      <c r="M6259">
        <v>0</v>
      </c>
      <c r="N6259">
        <v>4</v>
      </c>
      <c r="O6259">
        <v>2</v>
      </c>
      <c r="P6259">
        <v>4</v>
      </c>
      <c r="Q6259">
        <v>4</v>
      </c>
      <c r="R6259" cm="1">
        <f t="array" ref="R6259">_xlfn.IFS(L6259&lt;=$W$6,1,L6259&lt;=$X$6,2,L6259&lt;=$Y$6,3,L6259&gt;$Y$6,4)</f>
        <v>4</v>
      </c>
      <c r="S6259">
        <f t="shared" si="194"/>
        <v>3</v>
      </c>
      <c r="T6259">
        <f t="shared" si="195"/>
        <v>1</v>
      </c>
    </row>
    <row r="6260" spans="1:20" x14ac:dyDescent="0.25">
      <c r="A6260">
        <v>6259</v>
      </c>
      <c r="B6260" t="s">
        <v>6278</v>
      </c>
      <c r="C6260">
        <v>71.2</v>
      </c>
      <c r="D6260" t="s">
        <v>18</v>
      </c>
      <c r="E6260">
        <v>0</v>
      </c>
      <c r="F6260">
        <v>29</v>
      </c>
      <c r="G6260">
        <v>3</v>
      </c>
      <c r="H6260">
        <v>266019.02</v>
      </c>
      <c r="I6260">
        <v>1</v>
      </c>
      <c r="J6260">
        <v>1</v>
      </c>
      <c r="K6260">
        <v>0</v>
      </c>
      <c r="L6260">
        <v>126809.15</v>
      </c>
      <c r="M6260">
        <v>0</v>
      </c>
      <c r="N6260">
        <v>3</v>
      </c>
      <c r="O6260">
        <v>1</v>
      </c>
      <c r="P6260">
        <v>1</v>
      </c>
      <c r="Q6260">
        <v>4</v>
      </c>
      <c r="R6260" cm="1">
        <f t="array" ref="R6260">_xlfn.IFS(L6260&lt;=$W$6,1,L6260&lt;=$X$6,2,L6260&lt;=$Y$6,3,L6260&gt;$Y$6,4)</f>
        <v>3</v>
      </c>
      <c r="S6260">
        <f t="shared" si="194"/>
        <v>1</v>
      </c>
      <c r="T6260">
        <f t="shared" si="195"/>
        <v>1</v>
      </c>
    </row>
    <row r="6261" spans="1:20" x14ac:dyDescent="0.25">
      <c r="A6261">
        <v>6260</v>
      </c>
      <c r="B6261" t="s">
        <v>6279</v>
      </c>
      <c r="C6261">
        <v>58.5</v>
      </c>
      <c r="D6261" t="s">
        <v>27</v>
      </c>
      <c r="E6261">
        <v>0</v>
      </c>
      <c r="F6261">
        <v>30</v>
      </c>
      <c r="G6261">
        <v>10</v>
      </c>
      <c r="H6261">
        <v>270674.98</v>
      </c>
      <c r="I6261">
        <v>2</v>
      </c>
      <c r="J6261">
        <v>1</v>
      </c>
      <c r="K6261">
        <v>1</v>
      </c>
      <c r="L6261">
        <v>40385.61</v>
      </c>
      <c r="M6261">
        <v>0</v>
      </c>
      <c r="N6261">
        <v>2</v>
      </c>
      <c r="O6261">
        <v>1</v>
      </c>
      <c r="P6261">
        <v>4</v>
      </c>
      <c r="Q6261">
        <v>4</v>
      </c>
      <c r="R6261" cm="1">
        <f t="array" ref="R6261">_xlfn.IFS(L6261&lt;=$W$6,1,L6261&lt;=$X$6,2,L6261&lt;=$Y$6,3,L6261&gt;$Y$6,4)</f>
        <v>1</v>
      </c>
      <c r="S6261">
        <f t="shared" si="194"/>
        <v>1</v>
      </c>
      <c r="T6261" t="str">
        <f t="shared" si="195"/>
        <v>2&gt;</v>
      </c>
    </row>
    <row r="6262" spans="1:20" x14ac:dyDescent="0.25">
      <c r="A6262">
        <v>6261</v>
      </c>
      <c r="B6262" t="s">
        <v>6280</v>
      </c>
      <c r="C6262">
        <v>66.599999999999994</v>
      </c>
      <c r="D6262" t="s">
        <v>18</v>
      </c>
      <c r="E6262">
        <v>0</v>
      </c>
      <c r="F6262">
        <v>34</v>
      </c>
      <c r="G6262">
        <v>11</v>
      </c>
      <c r="H6262">
        <v>225073.14</v>
      </c>
      <c r="I6262">
        <v>2</v>
      </c>
      <c r="J6262">
        <v>1</v>
      </c>
      <c r="K6262">
        <v>1</v>
      </c>
      <c r="L6262">
        <v>34350.54</v>
      </c>
      <c r="M6262">
        <v>0</v>
      </c>
      <c r="N6262">
        <v>3</v>
      </c>
      <c r="O6262">
        <v>1</v>
      </c>
      <c r="P6262">
        <v>4</v>
      </c>
      <c r="Q6262">
        <v>3</v>
      </c>
      <c r="R6262" cm="1">
        <f t="array" ref="R6262">_xlfn.IFS(L6262&lt;=$W$6,1,L6262&lt;=$X$6,2,L6262&lt;=$Y$6,3,L6262&gt;$Y$6,4)</f>
        <v>1</v>
      </c>
      <c r="S6262">
        <f t="shared" si="194"/>
        <v>2</v>
      </c>
      <c r="T6262" t="str">
        <f t="shared" si="195"/>
        <v>2&gt;</v>
      </c>
    </row>
    <row r="6263" spans="1:20" x14ac:dyDescent="0.25">
      <c r="A6263">
        <v>6262</v>
      </c>
      <c r="B6263" t="s">
        <v>6281</v>
      </c>
      <c r="C6263">
        <v>70.8</v>
      </c>
      <c r="D6263" t="s">
        <v>20</v>
      </c>
      <c r="E6263">
        <v>0</v>
      </c>
      <c r="F6263">
        <v>37</v>
      </c>
      <c r="G6263">
        <v>9</v>
      </c>
      <c r="H6263">
        <v>245141.38</v>
      </c>
      <c r="I6263">
        <v>1</v>
      </c>
      <c r="J6263">
        <v>0</v>
      </c>
      <c r="K6263">
        <v>0</v>
      </c>
      <c r="L6263">
        <v>199005.88</v>
      </c>
      <c r="M6263">
        <v>0</v>
      </c>
      <c r="N6263">
        <v>3</v>
      </c>
      <c r="O6263">
        <v>2</v>
      </c>
      <c r="P6263">
        <v>4</v>
      </c>
      <c r="Q6263">
        <v>3</v>
      </c>
      <c r="R6263" cm="1">
        <f t="array" ref="R6263">_xlfn.IFS(L6263&lt;=$W$6,1,L6263&lt;=$X$6,2,L6263&lt;=$Y$6,3,L6263&gt;$Y$6,4)</f>
        <v>4</v>
      </c>
      <c r="S6263">
        <f t="shared" si="194"/>
        <v>3</v>
      </c>
      <c r="T6263">
        <f t="shared" si="195"/>
        <v>1</v>
      </c>
    </row>
    <row r="6264" spans="1:20" x14ac:dyDescent="0.25">
      <c r="A6264">
        <v>6263</v>
      </c>
      <c r="B6264" t="s">
        <v>6282</v>
      </c>
      <c r="C6264">
        <v>51.3</v>
      </c>
      <c r="D6264" t="s">
        <v>18</v>
      </c>
      <c r="E6264">
        <v>1</v>
      </c>
      <c r="F6264">
        <v>46</v>
      </c>
      <c r="G6264">
        <v>2</v>
      </c>
      <c r="H6264">
        <v>127124.04</v>
      </c>
      <c r="I6264">
        <v>2</v>
      </c>
      <c r="J6264">
        <v>0</v>
      </c>
      <c r="K6264">
        <v>1</v>
      </c>
      <c r="L6264">
        <v>52629.73</v>
      </c>
      <c r="M6264">
        <v>1</v>
      </c>
      <c r="N6264">
        <v>1</v>
      </c>
      <c r="O6264">
        <v>3</v>
      </c>
      <c r="P6264">
        <v>1</v>
      </c>
      <c r="Q6264">
        <v>2</v>
      </c>
      <c r="R6264" cm="1">
        <f t="array" ref="R6264">_xlfn.IFS(L6264&lt;=$W$6,1,L6264&lt;=$X$6,2,L6264&lt;=$Y$6,3,L6264&gt;$Y$6,4)</f>
        <v>2</v>
      </c>
      <c r="S6264">
        <f t="shared" si="194"/>
        <v>4</v>
      </c>
      <c r="T6264" t="str">
        <f t="shared" si="195"/>
        <v>2&gt;</v>
      </c>
    </row>
    <row r="6265" spans="1:20" x14ac:dyDescent="0.25">
      <c r="A6265">
        <v>6264</v>
      </c>
      <c r="B6265" t="s">
        <v>6283</v>
      </c>
      <c r="C6265">
        <v>44.5</v>
      </c>
      <c r="D6265" t="s">
        <v>18</v>
      </c>
      <c r="E6265">
        <v>1</v>
      </c>
      <c r="F6265">
        <v>39</v>
      </c>
      <c r="G6265">
        <v>4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  <c r="N6265">
        <v>1</v>
      </c>
      <c r="O6265">
        <v>2</v>
      </c>
      <c r="P6265">
        <v>1</v>
      </c>
      <c r="Q6265">
        <v>1</v>
      </c>
      <c r="R6265" cm="1">
        <f t="array" ref="R6265">_xlfn.IFS(L6265&lt;=$W$6,1,L6265&lt;=$X$6,2,L6265&lt;=$Y$6,3,L6265&gt;$Y$6,4)</f>
        <v>4</v>
      </c>
      <c r="S6265">
        <f t="shared" si="194"/>
        <v>3</v>
      </c>
      <c r="T6265" t="str">
        <f t="shared" si="195"/>
        <v>2&gt;</v>
      </c>
    </row>
    <row r="6266" spans="1:20" x14ac:dyDescent="0.25">
      <c r="A6266">
        <v>6265</v>
      </c>
      <c r="B6266" t="s">
        <v>6284</v>
      </c>
      <c r="C6266">
        <v>69</v>
      </c>
      <c r="D6266" t="s">
        <v>27</v>
      </c>
      <c r="E6266">
        <v>1</v>
      </c>
      <c r="F6266">
        <v>46</v>
      </c>
      <c r="G6266">
        <v>10</v>
      </c>
      <c r="H6266">
        <v>200737.26</v>
      </c>
      <c r="I6266">
        <v>2</v>
      </c>
      <c r="J6266">
        <v>0</v>
      </c>
      <c r="K6266">
        <v>0</v>
      </c>
      <c r="L6266">
        <v>35342.33</v>
      </c>
      <c r="M6266">
        <v>0</v>
      </c>
      <c r="N6266">
        <v>3</v>
      </c>
      <c r="O6266">
        <v>3</v>
      </c>
      <c r="P6266">
        <v>4</v>
      </c>
      <c r="Q6266">
        <v>3</v>
      </c>
      <c r="R6266" cm="1">
        <f t="array" ref="R6266">_xlfn.IFS(L6266&lt;=$W$6,1,L6266&lt;=$X$6,2,L6266&lt;=$Y$6,3,L6266&gt;$Y$6,4)</f>
        <v>1</v>
      </c>
      <c r="S6266">
        <f t="shared" si="194"/>
        <v>4</v>
      </c>
      <c r="T6266" t="str">
        <f t="shared" si="195"/>
        <v>2&gt;</v>
      </c>
    </row>
    <row r="6267" spans="1:20" x14ac:dyDescent="0.25">
      <c r="A6267">
        <v>6266</v>
      </c>
      <c r="B6267" t="s">
        <v>6285</v>
      </c>
      <c r="C6267">
        <v>85</v>
      </c>
      <c r="D6267" t="s">
        <v>18</v>
      </c>
      <c r="E6267">
        <v>1</v>
      </c>
      <c r="F6267">
        <v>39</v>
      </c>
      <c r="G6267">
        <v>7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  <c r="N6267">
        <v>4</v>
      </c>
      <c r="O6267">
        <v>2</v>
      </c>
      <c r="P6267">
        <v>3</v>
      </c>
      <c r="Q6267">
        <v>1</v>
      </c>
      <c r="R6267" cm="1">
        <f t="array" ref="R6267">_xlfn.IFS(L6267&lt;=$W$6,1,L6267&lt;=$X$6,2,L6267&lt;=$Y$6,3,L6267&gt;$Y$6,4)</f>
        <v>3</v>
      </c>
      <c r="S6267">
        <f t="shared" si="194"/>
        <v>3</v>
      </c>
      <c r="T6267" t="str">
        <f t="shared" si="195"/>
        <v>2&gt;</v>
      </c>
    </row>
    <row r="6268" spans="1:20" x14ac:dyDescent="0.25">
      <c r="A6268">
        <v>6267</v>
      </c>
      <c r="B6268" t="s">
        <v>6286</v>
      </c>
      <c r="C6268">
        <v>53.7</v>
      </c>
      <c r="D6268" t="s">
        <v>20</v>
      </c>
      <c r="E6268">
        <v>0</v>
      </c>
      <c r="F6268">
        <v>35</v>
      </c>
      <c r="G6268">
        <v>8</v>
      </c>
      <c r="H6268">
        <v>272164</v>
      </c>
      <c r="I6268">
        <v>1</v>
      </c>
      <c r="J6268">
        <v>1</v>
      </c>
      <c r="K6268">
        <v>0</v>
      </c>
      <c r="L6268">
        <v>62746.54</v>
      </c>
      <c r="M6268">
        <v>0</v>
      </c>
      <c r="N6268">
        <v>1</v>
      </c>
      <c r="O6268">
        <v>2</v>
      </c>
      <c r="P6268">
        <v>3</v>
      </c>
      <c r="Q6268">
        <v>4</v>
      </c>
      <c r="R6268" cm="1">
        <f t="array" ref="R6268">_xlfn.IFS(L6268&lt;=$W$6,1,L6268&lt;=$X$6,2,L6268&lt;=$Y$6,3,L6268&gt;$Y$6,4)</f>
        <v>2</v>
      </c>
      <c r="S6268">
        <f t="shared" si="194"/>
        <v>2</v>
      </c>
      <c r="T6268">
        <f t="shared" si="195"/>
        <v>1</v>
      </c>
    </row>
    <row r="6269" spans="1:20" x14ac:dyDescent="0.25">
      <c r="A6269">
        <v>6268</v>
      </c>
      <c r="B6269" t="s">
        <v>6287</v>
      </c>
      <c r="C6269">
        <v>70.5</v>
      </c>
      <c r="D6269" t="s">
        <v>27</v>
      </c>
      <c r="E6269">
        <v>1</v>
      </c>
      <c r="F6269">
        <v>50</v>
      </c>
      <c r="G6269">
        <v>10</v>
      </c>
      <c r="H6269">
        <v>228338.32</v>
      </c>
      <c r="I6269">
        <v>1</v>
      </c>
      <c r="J6269">
        <v>0</v>
      </c>
      <c r="K6269">
        <v>0</v>
      </c>
      <c r="L6269">
        <v>173273.2</v>
      </c>
      <c r="M6269">
        <v>1</v>
      </c>
      <c r="N6269">
        <v>3</v>
      </c>
      <c r="O6269">
        <v>4</v>
      </c>
      <c r="P6269">
        <v>4</v>
      </c>
      <c r="Q6269">
        <v>3</v>
      </c>
      <c r="R6269" cm="1">
        <f t="array" ref="R6269">_xlfn.IFS(L6269&lt;=$W$6,1,L6269&lt;=$X$6,2,L6269&lt;=$Y$6,3,L6269&gt;$Y$6,4)</f>
        <v>4</v>
      </c>
      <c r="S6269">
        <f t="shared" si="194"/>
        <v>5</v>
      </c>
      <c r="T6269">
        <f t="shared" si="195"/>
        <v>1</v>
      </c>
    </row>
    <row r="6270" spans="1:20" x14ac:dyDescent="0.25">
      <c r="A6270">
        <v>6269</v>
      </c>
      <c r="B6270" t="s">
        <v>6288</v>
      </c>
      <c r="C6270">
        <v>67</v>
      </c>
      <c r="D6270" t="s">
        <v>18</v>
      </c>
      <c r="E6270">
        <v>0</v>
      </c>
      <c r="F6270">
        <v>47</v>
      </c>
      <c r="G6270">
        <v>6</v>
      </c>
      <c r="H6270">
        <v>95769.84</v>
      </c>
      <c r="I6270">
        <v>1</v>
      </c>
      <c r="J6270">
        <v>1</v>
      </c>
      <c r="K6270">
        <v>1</v>
      </c>
      <c r="L6270">
        <v>54340.24</v>
      </c>
      <c r="M6270">
        <v>0</v>
      </c>
      <c r="N6270">
        <v>3</v>
      </c>
      <c r="O6270">
        <v>4</v>
      </c>
      <c r="P6270">
        <v>2</v>
      </c>
      <c r="Q6270">
        <v>2</v>
      </c>
      <c r="R6270" cm="1">
        <f t="array" ref="R6270">_xlfn.IFS(L6270&lt;=$W$6,1,L6270&lt;=$X$6,2,L6270&lt;=$Y$6,3,L6270&gt;$Y$6,4)</f>
        <v>2</v>
      </c>
      <c r="S6270">
        <f t="shared" si="194"/>
        <v>4</v>
      </c>
      <c r="T6270">
        <f t="shared" si="195"/>
        <v>1</v>
      </c>
    </row>
    <row r="6271" spans="1:20" x14ac:dyDescent="0.25">
      <c r="A6271">
        <v>6270</v>
      </c>
      <c r="B6271" t="s">
        <v>6289</v>
      </c>
      <c r="C6271">
        <v>65.2</v>
      </c>
      <c r="D6271" t="s">
        <v>20</v>
      </c>
      <c r="E6271">
        <v>0</v>
      </c>
      <c r="F6271">
        <v>38</v>
      </c>
      <c r="G6271">
        <v>2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  <c r="N6271">
        <v>2</v>
      </c>
      <c r="O6271">
        <v>2</v>
      </c>
      <c r="P6271">
        <v>1</v>
      </c>
      <c r="Q6271">
        <v>1</v>
      </c>
      <c r="R6271" cm="1">
        <f t="array" ref="R6271">_xlfn.IFS(L6271&lt;=$W$6,1,L6271&lt;=$X$6,2,L6271&lt;=$Y$6,3,L6271&gt;$Y$6,4)</f>
        <v>1</v>
      </c>
      <c r="S6271">
        <f t="shared" si="194"/>
        <v>3</v>
      </c>
      <c r="T6271" t="str">
        <f t="shared" si="195"/>
        <v>2&gt;</v>
      </c>
    </row>
    <row r="6272" spans="1:20" x14ac:dyDescent="0.25">
      <c r="A6272">
        <v>6271</v>
      </c>
      <c r="B6272" t="s">
        <v>6290</v>
      </c>
      <c r="C6272">
        <v>69.599999999999994</v>
      </c>
      <c r="D6272" t="s">
        <v>20</v>
      </c>
      <c r="E6272">
        <v>1</v>
      </c>
      <c r="F6272">
        <v>26</v>
      </c>
      <c r="G6272">
        <v>10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  <c r="N6272">
        <v>3</v>
      </c>
      <c r="O6272">
        <v>1</v>
      </c>
      <c r="P6272">
        <v>4</v>
      </c>
      <c r="Q6272">
        <v>1</v>
      </c>
      <c r="R6272" cm="1">
        <f t="array" ref="R6272">_xlfn.IFS(L6272&lt;=$W$6,1,L6272&lt;=$X$6,2,L6272&lt;=$Y$6,3,L6272&gt;$Y$6,4)</f>
        <v>1</v>
      </c>
      <c r="S6272">
        <f t="shared" si="194"/>
        <v>1</v>
      </c>
      <c r="T6272">
        <f t="shared" si="195"/>
        <v>1</v>
      </c>
    </row>
    <row r="6273" spans="1:20" x14ac:dyDescent="0.25">
      <c r="A6273">
        <v>6272</v>
      </c>
      <c r="B6273" t="s">
        <v>6291</v>
      </c>
      <c r="C6273">
        <v>74.7</v>
      </c>
      <c r="D6273" t="s">
        <v>18</v>
      </c>
      <c r="E6273">
        <v>1</v>
      </c>
      <c r="F6273">
        <v>51</v>
      </c>
      <c r="G6273">
        <v>7</v>
      </c>
      <c r="H6273">
        <v>405809.28</v>
      </c>
      <c r="I6273">
        <v>1</v>
      </c>
      <c r="J6273">
        <v>1</v>
      </c>
      <c r="K6273">
        <v>1</v>
      </c>
      <c r="L6273">
        <v>17298.72</v>
      </c>
      <c r="M6273">
        <v>1</v>
      </c>
      <c r="N6273">
        <v>4</v>
      </c>
      <c r="O6273">
        <v>4</v>
      </c>
      <c r="P6273">
        <v>3</v>
      </c>
      <c r="Q6273">
        <v>4</v>
      </c>
      <c r="R6273" cm="1">
        <f t="array" ref="R6273">_xlfn.IFS(L6273&lt;=$W$6,1,L6273&lt;=$X$6,2,L6273&lt;=$Y$6,3,L6273&gt;$Y$6,4)</f>
        <v>1</v>
      </c>
      <c r="S6273">
        <f t="shared" si="194"/>
        <v>5</v>
      </c>
      <c r="T6273">
        <f t="shared" si="195"/>
        <v>1</v>
      </c>
    </row>
    <row r="6274" spans="1:20" x14ac:dyDescent="0.25">
      <c r="A6274">
        <v>6273</v>
      </c>
      <c r="B6274" t="s">
        <v>6292</v>
      </c>
      <c r="C6274">
        <v>51.1</v>
      </c>
      <c r="D6274" t="s">
        <v>18</v>
      </c>
      <c r="E6274">
        <v>0</v>
      </c>
      <c r="F6274">
        <v>48</v>
      </c>
      <c r="G6274">
        <v>2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  <c r="N6274">
        <v>1</v>
      </c>
      <c r="O6274">
        <v>4</v>
      </c>
      <c r="P6274">
        <v>1</v>
      </c>
      <c r="Q6274">
        <v>1</v>
      </c>
      <c r="R6274" cm="1">
        <f t="array" ref="R6274">_xlfn.IFS(L6274&lt;=$W$6,1,L6274&lt;=$X$6,2,L6274&lt;=$Y$6,3,L6274&gt;$Y$6,4)</f>
        <v>3</v>
      </c>
      <c r="S6274">
        <f t="shared" si="194"/>
        <v>5</v>
      </c>
      <c r="T6274">
        <f t="shared" si="195"/>
        <v>1</v>
      </c>
    </row>
    <row r="6275" spans="1:20" x14ac:dyDescent="0.25">
      <c r="A6275">
        <v>6274</v>
      </c>
      <c r="B6275" t="s">
        <v>6293</v>
      </c>
      <c r="C6275">
        <v>74.3</v>
      </c>
      <c r="D6275" t="s">
        <v>20</v>
      </c>
      <c r="E6275">
        <v>1</v>
      </c>
      <c r="F6275">
        <v>45</v>
      </c>
      <c r="G6275">
        <v>3</v>
      </c>
      <c r="H6275">
        <v>323614.36</v>
      </c>
      <c r="I6275">
        <v>2</v>
      </c>
      <c r="J6275">
        <v>0</v>
      </c>
      <c r="K6275">
        <v>1</v>
      </c>
      <c r="L6275">
        <v>93228.86</v>
      </c>
      <c r="M6275">
        <v>1</v>
      </c>
      <c r="N6275">
        <v>4</v>
      </c>
      <c r="O6275">
        <v>3</v>
      </c>
      <c r="P6275">
        <v>1</v>
      </c>
      <c r="Q6275">
        <v>4</v>
      </c>
      <c r="R6275" cm="1">
        <f t="array" ref="R6275">_xlfn.IFS(L6275&lt;=$W$6,1,L6275&lt;=$X$6,2,L6275&lt;=$Y$6,3,L6275&gt;$Y$6,4)</f>
        <v>2</v>
      </c>
      <c r="S6275">
        <f t="shared" ref="S6275:S6338" si="196">VLOOKUP(F6275,$V$10:$W$16,2,1)</f>
        <v>4</v>
      </c>
      <c r="T6275" t="str">
        <f t="shared" ref="T6275:T6338" si="197">VLOOKUP(I6275,$Y$9:$Z$11,2,1)</f>
        <v>2&gt;</v>
      </c>
    </row>
    <row r="6276" spans="1:20" x14ac:dyDescent="0.25">
      <c r="A6276">
        <v>6275</v>
      </c>
      <c r="B6276" t="s">
        <v>6294</v>
      </c>
      <c r="C6276">
        <v>53.2</v>
      </c>
      <c r="D6276" t="s">
        <v>27</v>
      </c>
      <c r="E6276">
        <v>1</v>
      </c>
      <c r="F6276">
        <v>54</v>
      </c>
      <c r="G6276">
        <v>4</v>
      </c>
      <c r="H6276">
        <v>221583.94</v>
      </c>
      <c r="I6276">
        <v>1</v>
      </c>
      <c r="J6276">
        <v>1</v>
      </c>
      <c r="K6276">
        <v>0</v>
      </c>
      <c r="L6276">
        <v>148704.76999999999</v>
      </c>
      <c r="M6276">
        <v>1</v>
      </c>
      <c r="N6276">
        <v>1</v>
      </c>
      <c r="O6276">
        <v>4</v>
      </c>
      <c r="P6276">
        <v>1</v>
      </c>
      <c r="Q6276">
        <v>3</v>
      </c>
      <c r="R6276" cm="1">
        <f t="array" ref="R6276">_xlfn.IFS(L6276&lt;=$W$6,1,L6276&lt;=$X$6,2,L6276&lt;=$Y$6,3,L6276&gt;$Y$6,4)</f>
        <v>3</v>
      </c>
      <c r="S6276">
        <f t="shared" si="196"/>
        <v>5</v>
      </c>
      <c r="T6276">
        <f t="shared" si="197"/>
        <v>1</v>
      </c>
    </row>
    <row r="6277" spans="1:20" x14ac:dyDescent="0.25">
      <c r="A6277">
        <v>6276</v>
      </c>
      <c r="B6277" t="s">
        <v>6295</v>
      </c>
      <c r="C6277">
        <v>64.2</v>
      </c>
      <c r="D6277" t="s">
        <v>20</v>
      </c>
      <c r="E6277">
        <v>0</v>
      </c>
      <c r="F6277">
        <v>35</v>
      </c>
      <c r="G6277">
        <v>10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  <c r="N6277">
        <v>2</v>
      </c>
      <c r="O6277">
        <v>2</v>
      </c>
      <c r="P6277">
        <v>4</v>
      </c>
      <c r="Q6277">
        <v>1</v>
      </c>
      <c r="R6277" cm="1">
        <f t="array" ref="R6277">_xlfn.IFS(L6277&lt;=$W$6,1,L6277&lt;=$X$6,2,L6277&lt;=$Y$6,3,L6277&gt;$Y$6,4)</f>
        <v>4</v>
      </c>
      <c r="S6277">
        <f t="shared" si="196"/>
        <v>2</v>
      </c>
      <c r="T6277" t="str">
        <f t="shared" si="197"/>
        <v>2&gt;</v>
      </c>
    </row>
    <row r="6278" spans="1:20" x14ac:dyDescent="0.25">
      <c r="A6278">
        <v>6277</v>
      </c>
      <c r="B6278" t="s">
        <v>6296</v>
      </c>
      <c r="C6278">
        <v>55.4</v>
      </c>
      <c r="D6278" t="s">
        <v>27</v>
      </c>
      <c r="E6278">
        <v>0</v>
      </c>
      <c r="F6278">
        <v>56</v>
      </c>
      <c r="G6278">
        <v>7</v>
      </c>
      <c r="H6278">
        <v>217510</v>
      </c>
      <c r="I6278">
        <v>1</v>
      </c>
      <c r="J6278">
        <v>1</v>
      </c>
      <c r="K6278">
        <v>0</v>
      </c>
      <c r="L6278">
        <v>40914.32</v>
      </c>
      <c r="M6278">
        <v>1</v>
      </c>
      <c r="N6278">
        <v>1</v>
      </c>
      <c r="O6278">
        <v>4</v>
      </c>
      <c r="P6278">
        <v>3</v>
      </c>
      <c r="Q6278">
        <v>3</v>
      </c>
      <c r="R6278" cm="1">
        <f t="array" ref="R6278">_xlfn.IFS(L6278&lt;=$W$6,1,L6278&lt;=$X$6,2,L6278&lt;=$Y$6,3,L6278&gt;$Y$6,4)</f>
        <v>1</v>
      </c>
      <c r="S6278">
        <f t="shared" si="196"/>
        <v>5</v>
      </c>
      <c r="T6278">
        <f t="shared" si="197"/>
        <v>1</v>
      </c>
    </row>
    <row r="6279" spans="1:20" x14ac:dyDescent="0.25">
      <c r="A6279">
        <v>6278</v>
      </c>
      <c r="B6279" t="s">
        <v>6297</v>
      </c>
      <c r="C6279">
        <v>60.4</v>
      </c>
      <c r="D6279" t="s">
        <v>20</v>
      </c>
      <c r="E6279">
        <v>0</v>
      </c>
      <c r="F6279">
        <v>36</v>
      </c>
      <c r="G6279">
        <v>4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  <c r="N6279">
        <v>2</v>
      </c>
      <c r="O6279">
        <v>2</v>
      </c>
      <c r="P6279">
        <v>1</v>
      </c>
      <c r="Q6279">
        <v>1</v>
      </c>
      <c r="R6279" cm="1">
        <f t="array" ref="R6279">_xlfn.IFS(L6279&lt;=$W$6,1,L6279&lt;=$X$6,2,L6279&lt;=$Y$6,3,L6279&gt;$Y$6,4)</f>
        <v>1</v>
      </c>
      <c r="S6279">
        <f t="shared" si="196"/>
        <v>2</v>
      </c>
      <c r="T6279" t="str">
        <f t="shared" si="197"/>
        <v>2&gt;</v>
      </c>
    </row>
    <row r="6280" spans="1:20" x14ac:dyDescent="0.25">
      <c r="A6280">
        <v>6279</v>
      </c>
      <c r="B6280" t="s">
        <v>6298</v>
      </c>
      <c r="C6280">
        <v>60.2</v>
      </c>
      <c r="D6280" t="s">
        <v>18</v>
      </c>
      <c r="E6280">
        <v>0</v>
      </c>
      <c r="F6280">
        <v>74</v>
      </c>
      <c r="G6280">
        <v>4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  <c r="N6280">
        <v>2</v>
      </c>
      <c r="O6280">
        <v>4</v>
      </c>
      <c r="P6280">
        <v>1</v>
      </c>
      <c r="Q6280">
        <v>1</v>
      </c>
      <c r="R6280" cm="1">
        <f t="array" ref="R6280">_xlfn.IFS(L6280&lt;=$W$6,1,L6280&lt;=$X$6,2,L6280&lt;=$Y$6,3,L6280&gt;$Y$6,4)</f>
        <v>4</v>
      </c>
      <c r="S6280">
        <f t="shared" si="196"/>
        <v>5</v>
      </c>
      <c r="T6280" t="str">
        <f t="shared" si="197"/>
        <v>2&gt;</v>
      </c>
    </row>
    <row r="6281" spans="1:20" x14ac:dyDescent="0.25">
      <c r="A6281">
        <v>6280</v>
      </c>
      <c r="B6281" t="s">
        <v>6299</v>
      </c>
      <c r="C6281">
        <v>75.7</v>
      </c>
      <c r="D6281" t="s">
        <v>20</v>
      </c>
      <c r="E6281">
        <v>0</v>
      </c>
      <c r="F6281">
        <v>57</v>
      </c>
      <c r="G6281">
        <v>10</v>
      </c>
      <c r="H6281">
        <v>234588.24</v>
      </c>
      <c r="I6281">
        <v>4</v>
      </c>
      <c r="J6281">
        <v>1</v>
      </c>
      <c r="K6281">
        <v>0</v>
      </c>
      <c r="L6281">
        <v>94187.47</v>
      </c>
      <c r="M6281">
        <v>1</v>
      </c>
      <c r="N6281">
        <v>4</v>
      </c>
      <c r="O6281">
        <v>4</v>
      </c>
      <c r="P6281">
        <v>4</v>
      </c>
      <c r="Q6281">
        <v>3</v>
      </c>
      <c r="R6281" cm="1">
        <f t="array" ref="R6281">_xlfn.IFS(L6281&lt;=$W$6,1,L6281&lt;=$X$6,2,L6281&lt;=$Y$6,3,L6281&gt;$Y$6,4)</f>
        <v>2</v>
      </c>
      <c r="S6281">
        <f t="shared" si="196"/>
        <v>5</v>
      </c>
      <c r="T6281" t="str">
        <f t="shared" si="197"/>
        <v>2&gt;</v>
      </c>
    </row>
    <row r="6282" spans="1:20" x14ac:dyDescent="0.25">
      <c r="A6282">
        <v>6281</v>
      </c>
      <c r="B6282" t="s">
        <v>6300</v>
      </c>
      <c r="C6282">
        <v>49.1</v>
      </c>
      <c r="D6282" t="s">
        <v>27</v>
      </c>
      <c r="E6282">
        <v>1</v>
      </c>
      <c r="F6282">
        <v>28</v>
      </c>
      <c r="G6282">
        <v>5</v>
      </c>
      <c r="H6282">
        <v>204502.28</v>
      </c>
      <c r="I6282">
        <v>1</v>
      </c>
      <c r="J6282">
        <v>1</v>
      </c>
      <c r="K6282">
        <v>1</v>
      </c>
      <c r="L6282">
        <v>145900.89000000001</v>
      </c>
      <c r="M6282">
        <v>0</v>
      </c>
      <c r="N6282">
        <v>1</v>
      </c>
      <c r="O6282">
        <v>1</v>
      </c>
      <c r="P6282">
        <v>2</v>
      </c>
      <c r="Q6282">
        <v>3</v>
      </c>
      <c r="R6282" cm="1">
        <f t="array" ref="R6282">_xlfn.IFS(L6282&lt;=$W$6,1,L6282&lt;=$X$6,2,L6282&lt;=$Y$6,3,L6282&gt;$Y$6,4)</f>
        <v>3</v>
      </c>
      <c r="S6282">
        <f t="shared" si="196"/>
        <v>1</v>
      </c>
      <c r="T6282">
        <f t="shared" si="197"/>
        <v>1</v>
      </c>
    </row>
    <row r="6283" spans="1:20" x14ac:dyDescent="0.25">
      <c r="A6283">
        <v>6282</v>
      </c>
      <c r="B6283" t="s">
        <v>6301</v>
      </c>
      <c r="C6283">
        <v>85</v>
      </c>
      <c r="D6283" t="s">
        <v>18</v>
      </c>
      <c r="E6283">
        <v>1</v>
      </c>
      <c r="F6283">
        <v>33</v>
      </c>
      <c r="G6283">
        <v>5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  <c r="N6283">
        <v>4</v>
      </c>
      <c r="O6283">
        <v>1</v>
      </c>
      <c r="P6283">
        <v>2</v>
      </c>
      <c r="Q6283">
        <v>1</v>
      </c>
      <c r="R6283" cm="1">
        <f t="array" ref="R6283">_xlfn.IFS(L6283&lt;=$W$6,1,L6283&lt;=$X$6,2,L6283&lt;=$Y$6,3,L6283&gt;$Y$6,4)</f>
        <v>4</v>
      </c>
      <c r="S6283">
        <f t="shared" si="196"/>
        <v>2</v>
      </c>
      <c r="T6283" t="str">
        <f t="shared" si="197"/>
        <v>2&gt;</v>
      </c>
    </row>
    <row r="6284" spans="1:20" x14ac:dyDescent="0.25">
      <c r="A6284">
        <v>6283</v>
      </c>
      <c r="B6284" t="s">
        <v>6302</v>
      </c>
      <c r="C6284">
        <v>52.1</v>
      </c>
      <c r="D6284" t="s">
        <v>18</v>
      </c>
      <c r="E6284">
        <v>1</v>
      </c>
      <c r="F6284">
        <v>24</v>
      </c>
      <c r="G6284">
        <v>6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  <c r="N6284">
        <v>1</v>
      </c>
      <c r="O6284">
        <v>1</v>
      </c>
      <c r="P6284">
        <v>2</v>
      </c>
      <c r="Q6284">
        <v>1</v>
      </c>
      <c r="R6284" cm="1">
        <f t="array" ref="R6284">_xlfn.IFS(L6284&lt;=$W$6,1,L6284&lt;=$X$6,2,L6284&lt;=$Y$6,3,L6284&gt;$Y$6,4)</f>
        <v>2</v>
      </c>
      <c r="S6284">
        <f t="shared" si="196"/>
        <v>1</v>
      </c>
      <c r="T6284" t="str">
        <f t="shared" si="197"/>
        <v>2&gt;</v>
      </c>
    </row>
    <row r="6285" spans="1:20" x14ac:dyDescent="0.25">
      <c r="A6285">
        <v>6284</v>
      </c>
      <c r="B6285" t="s">
        <v>6303</v>
      </c>
      <c r="C6285">
        <v>72.599999999999994</v>
      </c>
      <c r="D6285" t="s">
        <v>18</v>
      </c>
      <c r="E6285">
        <v>1</v>
      </c>
      <c r="F6285">
        <v>39</v>
      </c>
      <c r="G6285">
        <v>3</v>
      </c>
      <c r="H6285">
        <v>264115.84000000003</v>
      </c>
      <c r="I6285">
        <v>2</v>
      </c>
      <c r="J6285">
        <v>1</v>
      </c>
      <c r="K6285">
        <v>0</v>
      </c>
      <c r="L6285">
        <v>34743.980000000003</v>
      </c>
      <c r="M6285">
        <v>0</v>
      </c>
      <c r="N6285">
        <v>4</v>
      </c>
      <c r="O6285">
        <v>2</v>
      </c>
      <c r="P6285">
        <v>1</v>
      </c>
      <c r="Q6285">
        <v>4</v>
      </c>
      <c r="R6285" cm="1">
        <f t="array" ref="R6285">_xlfn.IFS(L6285&lt;=$W$6,1,L6285&lt;=$X$6,2,L6285&lt;=$Y$6,3,L6285&gt;$Y$6,4)</f>
        <v>1</v>
      </c>
      <c r="S6285">
        <f t="shared" si="196"/>
        <v>3</v>
      </c>
      <c r="T6285" t="str">
        <f t="shared" si="197"/>
        <v>2&gt;</v>
      </c>
    </row>
    <row r="6286" spans="1:20" x14ac:dyDescent="0.25">
      <c r="A6286">
        <v>6285</v>
      </c>
      <c r="B6286" t="s">
        <v>6304</v>
      </c>
      <c r="C6286">
        <v>59.6</v>
      </c>
      <c r="D6286" t="s">
        <v>18</v>
      </c>
      <c r="E6286">
        <v>1</v>
      </c>
      <c r="F6286">
        <v>35</v>
      </c>
      <c r="G6286">
        <v>9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  <c r="N6286">
        <v>2</v>
      </c>
      <c r="O6286">
        <v>2</v>
      </c>
      <c r="P6286">
        <v>4</v>
      </c>
      <c r="Q6286">
        <v>1</v>
      </c>
      <c r="R6286" cm="1">
        <f t="array" ref="R6286">_xlfn.IFS(L6286&lt;=$W$6,1,L6286&lt;=$X$6,2,L6286&lt;=$Y$6,3,L6286&gt;$Y$6,4)</f>
        <v>3</v>
      </c>
      <c r="S6286">
        <f t="shared" si="196"/>
        <v>2</v>
      </c>
      <c r="T6286">
        <f t="shared" si="197"/>
        <v>1</v>
      </c>
    </row>
    <row r="6287" spans="1:20" x14ac:dyDescent="0.25">
      <c r="A6287">
        <v>6286</v>
      </c>
      <c r="B6287" t="s">
        <v>6305</v>
      </c>
      <c r="C6287">
        <v>85</v>
      </c>
      <c r="D6287" t="s">
        <v>27</v>
      </c>
      <c r="E6287">
        <v>0</v>
      </c>
      <c r="F6287">
        <v>37</v>
      </c>
      <c r="G6287">
        <v>8</v>
      </c>
      <c r="H6287">
        <v>228570.4</v>
      </c>
      <c r="I6287">
        <v>1</v>
      </c>
      <c r="J6287">
        <v>0</v>
      </c>
      <c r="K6287">
        <v>1</v>
      </c>
      <c r="L6287">
        <v>129660.59</v>
      </c>
      <c r="M6287">
        <v>0</v>
      </c>
      <c r="N6287">
        <v>4</v>
      </c>
      <c r="O6287">
        <v>2</v>
      </c>
      <c r="P6287">
        <v>3</v>
      </c>
      <c r="Q6287">
        <v>3</v>
      </c>
      <c r="R6287" cm="1">
        <f t="array" ref="R6287">_xlfn.IFS(L6287&lt;=$W$6,1,L6287&lt;=$X$6,2,L6287&lt;=$Y$6,3,L6287&gt;$Y$6,4)</f>
        <v>3</v>
      </c>
      <c r="S6287">
        <f t="shared" si="196"/>
        <v>3</v>
      </c>
      <c r="T6287">
        <f t="shared" si="197"/>
        <v>1</v>
      </c>
    </row>
    <row r="6288" spans="1:20" x14ac:dyDescent="0.25">
      <c r="A6288">
        <v>6287</v>
      </c>
      <c r="B6288" t="s">
        <v>6306</v>
      </c>
      <c r="C6288">
        <v>63.7</v>
      </c>
      <c r="D6288" t="s">
        <v>18</v>
      </c>
      <c r="E6288">
        <v>0</v>
      </c>
      <c r="F6288">
        <v>43</v>
      </c>
      <c r="G6288">
        <v>10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  <c r="N6288">
        <v>2</v>
      </c>
      <c r="O6288">
        <v>3</v>
      </c>
      <c r="P6288">
        <v>4</v>
      </c>
      <c r="Q6288">
        <v>1</v>
      </c>
      <c r="R6288" cm="1">
        <f t="array" ref="R6288">_xlfn.IFS(L6288&lt;=$W$6,1,L6288&lt;=$X$6,2,L6288&lt;=$Y$6,3,L6288&gt;$Y$6,4)</f>
        <v>3</v>
      </c>
      <c r="S6288">
        <f t="shared" si="196"/>
        <v>4</v>
      </c>
      <c r="T6288" t="str">
        <f t="shared" si="197"/>
        <v>2&gt;</v>
      </c>
    </row>
    <row r="6289" spans="1:20" x14ac:dyDescent="0.25">
      <c r="A6289">
        <v>6288</v>
      </c>
      <c r="B6289" t="s">
        <v>6307</v>
      </c>
      <c r="C6289">
        <v>69</v>
      </c>
      <c r="D6289" t="s">
        <v>20</v>
      </c>
      <c r="E6289">
        <v>1</v>
      </c>
      <c r="F6289">
        <v>34</v>
      </c>
      <c r="G6289">
        <v>3</v>
      </c>
      <c r="H6289">
        <v>152175.96</v>
      </c>
      <c r="I6289">
        <v>1</v>
      </c>
      <c r="J6289">
        <v>0</v>
      </c>
      <c r="K6289">
        <v>1</v>
      </c>
      <c r="L6289">
        <v>151822.66</v>
      </c>
      <c r="M6289">
        <v>0</v>
      </c>
      <c r="N6289">
        <v>3</v>
      </c>
      <c r="O6289">
        <v>1</v>
      </c>
      <c r="P6289">
        <v>1</v>
      </c>
      <c r="Q6289">
        <v>2</v>
      </c>
      <c r="R6289" cm="1">
        <f t="array" ref="R6289">_xlfn.IFS(L6289&lt;=$W$6,1,L6289&lt;=$X$6,2,L6289&lt;=$Y$6,3,L6289&gt;$Y$6,4)</f>
        <v>4</v>
      </c>
      <c r="S6289">
        <f t="shared" si="196"/>
        <v>2</v>
      </c>
      <c r="T6289">
        <f t="shared" si="197"/>
        <v>1</v>
      </c>
    </row>
    <row r="6290" spans="1:20" x14ac:dyDescent="0.25">
      <c r="A6290">
        <v>6289</v>
      </c>
      <c r="B6290" t="s">
        <v>6308</v>
      </c>
      <c r="C6290">
        <v>68.900000000000006</v>
      </c>
      <c r="D6290" t="s">
        <v>18</v>
      </c>
      <c r="E6290">
        <v>1</v>
      </c>
      <c r="F6290">
        <v>42</v>
      </c>
      <c r="G6290">
        <v>9</v>
      </c>
      <c r="H6290">
        <v>320544.53999999998</v>
      </c>
      <c r="I6290">
        <v>1</v>
      </c>
      <c r="J6290">
        <v>1</v>
      </c>
      <c r="K6290">
        <v>0</v>
      </c>
      <c r="L6290">
        <v>49656.24</v>
      </c>
      <c r="M6290">
        <v>0</v>
      </c>
      <c r="N6290">
        <v>3</v>
      </c>
      <c r="O6290">
        <v>3</v>
      </c>
      <c r="P6290">
        <v>4</v>
      </c>
      <c r="Q6290">
        <v>4</v>
      </c>
      <c r="R6290" cm="1">
        <f t="array" ref="R6290">_xlfn.IFS(L6290&lt;=$W$6,1,L6290&lt;=$X$6,2,L6290&lt;=$Y$6,3,L6290&gt;$Y$6,4)</f>
        <v>1</v>
      </c>
      <c r="S6290">
        <f t="shared" si="196"/>
        <v>4</v>
      </c>
      <c r="T6290">
        <f t="shared" si="197"/>
        <v>1</v>
      </c>
    </row>
    <row r="6291" spans="1:20" x14ac:dyDescent="0.25">
      <c r="A6291">
        <v>6290</v>
      </c>
      <c r="B6291" t="s">
        <v>6309</v>
      </c>
      <c r="C6291">
        <v>63.3</v>
      </c>
      <c r="D6291" t="s">
        <v>20</v>
      </c>
      <c r="E6291">
        <v>1</v>
      </c>
      <c r="F6291">
        <v>65</v>
      </c>
      <c r="G6291">
        <v>5</v>
      </c>
      <c r="H6291">
        <v>229105.2</v>
      </c>
      <c r="I6291">
        <v>1</v>
      </c>
      <c r="J6291">
        <v>1</v>
      </c>
      <c r="K6291">
        <v>0</v>
      </c>
      <c r="L6291">
        <v>73856.28</v>
      </c>
      <c r="M6291">
        <v>1</v>
      </c>
      <c r="N6291">
        <v>2</v>
      </c>
      <c r="O6291">
        <v>4</v>
      </c>
      <c r="P6291">
        <v>2</v>
      </c>
      <c r="Q6291">
        <v>3</v>
      </c>
      <c r="R6291" cm="1">
        <f t="array" ref="R6291">_xlfn.IFS(L6291&lt;=$W$6,1,L6291&lt;=$X$6,2,L6291&lt;=$Y$6,3,L6291&gt;$Y$6,4)</f>
        <v>2</v>
      </c>
      <c r="S6291">
        <f t="shared" si="196"/>
        <v>5</v>
      </c>
      <c r="T6291">
        <f t="shared" si="197"/>
        <v>1</v>
      </c>
    </row>
    <row r="6292" spans="1:20" x14ac:dyDescent="0.25">
      <c r="A6292">
        <v>6291</v>
      </c>
      <c r="B6292" t="s">
        <v>6310</v>
      </c>
      <c r="C6292">
        <v>55.5</v>
      </c>
      <c r="D6292" t="s">
        <v>18</v>
      </c>
      <c r="E6292">
        <v>0</v>
      </c>
      <c r="F6292">
        <v>29</v>
      </c>
      <c r="G6292">
        <v>9</v>
      </c>
      <c r="H6292">
        <v>204000.34</v>
      </c>
      <c r="I6292">
        <v>1</v>
      </c>
      <c r="J6292">
        <v>1</v>
      </c>
      <c r="K6292">
        <v>1</v>
      </c>
      <c r="L6292">
        <v>116757</v>
      </c>
      <c r="M6292">
        <v>0</v>
      </c>
      <c r="N6292">
        <v>1</v>
      </c>
      <c r="O6292">
        <v>1</v>
      </c>
      <c r="P6292">
        <v>4</v>
      </c>
      <c r="Q6292">
        <v>3</v>
      </c>
      <c r="R6292" cm="1">
        <f t="array" ref="R6292">_xlfn.IFS(L6292&lt;=$W$6,1,L6292&lt;=$X$6,2,L6292&lt;=$Y$6,3,L6292&gt;$Y$6,4)</f>
        <v>3</v>
      </c>
      <c r="S6292">
        <f t="shared" si="196"/>
        <v>1</v>
      </c>
      <c r="T6292">
        <f t="shared" si="197"/>
        <v>1</v>
      </c>
    </row>
    <row r="6293" spans="1:20" x14ac:dyDescent="0.25">
      <c r="A6293">
        <v>6292</v>
      </c>
      <c r="B6293" t="s">
        <v>6311</v>
      </c>
      <c r="C6293">
        <v>56.3</v>
      </c>
      <c r="D6293" t="s">
        <v>20</v>
      </c>
      <c r="E6293">
        <v>1</v>
      </c>
      <c r="F6293">
        <v>26</v>
      </c>
      <c r="G6293">
        <v>8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  <c r="N6293">
        <v>1</v>
      </c>
      <c r="O6293">
        <v>1</v>
      </c>
      <c r="P6293">
        <v>3</v>
      </c>
      <c r="Q6293">
        <v>1</v>
      </c>
      <c r="R6293" cm="1">
        <f t="array" ref="R6293">_xlfn.IFS(L6293&lt;=$W$6,1,L6293&lt;=$X$6,2,L6293&lt;=$Y$6,3,L6293&gt;$Y$6,4)</f>
        <v>1</v>
      </c>
      <c r="S6293">
        <f t="shared" si="196"/>
        <v>1</v>
      </c>
      <c r="T6293" t="str">
        <f t="shared" si="197"/>
        <v>2&gt;</v>
      </c>
    </row>
    <row r="6294" spans="1:20" x14ac:dyDescent="0.25">
      <c r="A6294">
        <v>6293</v>
      </c>
      <c r="B6294" t="s">
        <v>6312</v>
      </c>
      <c r="C6294">
        <v>49.4</v>
      </c>
      <c r="D6294" t="s">
        <v>18</v>
      </c>
      <c r="E6294">
        <v>0</v>
      </c>
      <c r="F6294">
        <v>35</v>
      </c>
      <c r="G6294">
        <v>2</v>
      </c>
      <c r="H6294">
        <v>275706</v>
      </c>
      <c r="I6294">
        <v>1</v>
      </c>
      <c r="J6294">
        <v>0</v>
      </c>
      <c r="K6294">
        <v>1</v>
      </c>
      <c r="L6294">
        <v>90273.85</v>
      </c>
      <c r="M6294">
        <v>0</v>
      </c>
      <c r="N6294">
        <v>1</v>
      </c>
      <c r="O6294">
        <v>2</v>
      </c>
      <c r="P6294">
        <v>1</v>
      </c>
      <c r="Q6294">
        <v>4</v>
      </c>
      <c r="R6294" cm="1">
        <f t="array" ref="R6294">_xlfn.IFS(L6294&lt;=$W$6,1,L6294&lt;=$X$6,2,L6294&lt;=$Y$6,3,L6294&gt;$Y$6,4)</f>
        <v>2</v>
      </c>
      <c r="S6294">
        <f t="shared" si="196"/>
        <v>2</v>
      </c>
      <c r="T6294">
        <f t="shared" si="197"/>
        <v>1</v>
      </c>
    </row>
    <row r="6295" spans="1:20" x14ac:dyDescent="0.25">
      <c r="A6295">
        <v>6294</v>
      </c>
      <c r="B6295" t="s">
        <v>6313</v>
      </c>
      <c r="C6295">
        <v>53.4</v>
      </c>
      <c r="D6295" t="s">
        <v>18</v>
      </c>
      <c r="E6295">
        <v>1</v>
      </c>
      <c r="F6295">
        <v>29</v>
      </c>
      <c r="G6295">
        <v>10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  <c r="N6295">
        <v>1</v>
      </c>
      <c r="O6295">
        <v>1</v>
      </c>
      <c r="P6295">
        <v>4</v>
      </c>
      <c r="Q6295">
        <v>1</v>
      </c>
      <c r="R6295" cm="1">
        <f t="array" ref="R6295">_xlfn.IFS(L6295&lt;=$W$6,1,L6295&lt;=$X$6,2,L6295&lt;=$Y$6,3,L6295&gt;$Y$6,4)</f>
        <v>4</v>
      </c>
      <c r="S6295">
        <f t="shared" si="196"/>
        <v>1</v>
      </c>
      <c r="T6295" t="str">
        <f t="shared" si="197"/>
        <v>2&gt;</v>
      </c>
    </row>
    <row r="6296" spans="1:20" x14ac:dyDescent="0.25">
      <c r="A6296">
        <v>6295</v>
      </c>
      <c r="B6296" t="s">
        <v>6314</v>
      </c>
      <c r="C6296">
        <v>69.599999999999994</v>
      </c>
      <c r="D6296" t="s">
        <v>27</v>
      </c>
      <c r="E6296">
        <v>1</v>
      </c>
      <c r="F6296">
        <v>44</v>
      </c>
      <c r="G6296">
        <v>8</v>
      </c>
      <c r="H6296">
        <v>324637.21999999997</v>
      </c>
      <c r="I6296">
        <v>1</v>
      </c>
      <c r="J6296">
        <v>1</v>
      </c>
      <c r="K6296">
        <v>0</v>
      </c>
      <c r="L6296">
        <v>121061.89</v>
      </c>
      <c r="M6296">
        <v>0</v>
      </c>
      <c r="N6296">
        <v>3</v>
      </c>
      <c r="O6296">
        <v>3</v>
      </c>
      <c r="P6296">
        <v>3</v>
      </c>
      <c r="Q6296">
        <v>4</v>
      </c>
      <c r="R6296" cm="1">
        <f t="array" ref="R6296">_xlfn.IFS(L6296&lt;=$W$6,1,L6296&lt;=$X$6,2,L6296&lt;=$Y$6,3,L6296&gt;$Y$6,4)</f>
        <v>3</v>
      </c>
      <c r="S6296">
        <f t="shared" si="196"/>
        <v>4</v>
      </c>
      <c r="T6296">
        <f t="shared" si="197"/>
        <v>1</v>
      </c>
    </row>
    <row r="6297" spans="1:20" x14ac:dyDescent="0.25">
      <c r="A6297">
        <v>6296</v>
      </c>
      <c r="B6297" t="s">
        <v>6315</v>
      </c>
      <c r="C6297">
        <v>53.5</v>
      </c>
      <c r="D6297" t="s">
        <v>20</v>
      </c>
      <c r="E6297">
        <v>0</v>
      </c>
      <c r="F6297">
        <v>52</v>
      </c>
      <c r="G6297">
        <v>2</v>
      </c>
      <c r="H6297">
        <v>280585.15999999997</v>
      </c>
      <c r="I6297">
        <v>3</v>
      </c>
      <c r="J6297">
        <v>0</v>
      </c>
      <c r="K6297">
        <v>0</v>
      </c>
      <c r="L6297">
        <v>69531.22</v>
      </c>
      <c r="M6297">
        <v>1</v>
      </c>
      <c r="N6297">
        <v>1</v>
      </c>
      <c r="O6297">
        <v>4</v>
      </c>
      <c r="P6297">
        <v>1</v>
      </c>
      <c r="Q6297">
        <v>4</v>
      </c>
      <c r="R6297" cm="1">
        <f t="array" ref="R6297">_xlfn.IFS(L6297&lt;=$W$6,1,L6297&lt;=$X$6,2,L6297&lt;=$Y$6,3,L6297&gt;$Y$6,4)</f>
        <v>2</v>
      </c>
      <c r="S6297">
        <f t="shared" si="196"/>
        <v>5</v>
      </c>
      <c r="T6297" t="str">
        <f t="shared" si="197"/>
        <v>2&gt;</v>
      </c>
    </row>
    <row r="6298" spans="1:20" x14ac:dyDescent="0.25">
      <c r="A6298">
        <v>6297</v>
      </c>
      <c r="B6298" t="s">
        <v>6316</v>
      </c>
      <c r="C6298">
        <v>60</v>
      </c>
      <c r="D6298" t="s">
        <v>18</v>
      </c>
      <c r="E6298">
        <v>1</v>
      </c>
      <c r="F6298">
        <v>36</v>
      </c>
      <c r="G6298">
        <v>1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  <c r="N6298">
        <v>2</v>
      </c>
      <c r="O6298">
        <v>2</v>
      </c>
      <c r="P6298">
        <v>1</v>
      </c>
      <c r="Q6298">
        <v>1</v>
      </c>
      <c r="R6298" cm="1">
        <f t="array" ref="R6298">_xlfn.IFS(L6298&lt;=$W$6,1,L6298&lt;=$X$6,2,L6298&lt;=$Y$6,3,L6298&gt;$Y$6,4)</f>
        <v>1</v>
      </c>
      <c r="S6298">
        <f t="shared" si="196"/>
        <v>2</v>
      </c>
      <c r="T6298" t="str">
        <f t="shared" si="197"/>
        <v>2&gt;</v>
      </c>
    </row>
    <row r="6299" spans="1:20" x14ac:dyDescent="0.25">
      <c r="A6299">
        <v>6298</v>
      </c>
      <c r="B6299" t="s">
        <v>6317</v>
      </c>
      <c r="C6299">
        <v>80.7</v>
      </c>
      <c r="D6299" t="s">
        <v>18</v>
      </c>
      <c r="E6299">
        <v>0</v>
      </c>
      <c r="F6299">
        <v>36</v>
      </c>
      <c r="G6299">
        <v>2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  <c r="N6299">
        <v>4</v>
      </c>
      <c r="O6299">
        <v>2</v>
      </c>
      <c r="P6299">
        <v>1</v>
      </c>
      <c r="Q6299">
        <v>1</v>
      </c>
      <c r="R6299" cm="1">
        <f t="array" ref="R6299">_xlfn.IFS(L6299&lt;=$W$6,1,L6299&lt;=$X$6,2,L6299&lt;=$Y$6,3,L6299&gt;$Y$6,4)</f>
        <v>3</v>
      </c>
      <c r="S6299">
        <f t="shared" si="196"/>
        <v>2</v>
      </c>
      <c r="T6299">
        <f t="shared" si="197"/>
        <v>1</v>
      </c>
    </row>
    <row r="6300" spans="1:20" x14ac:dyDescent="0.25">
      <c r="A6300">
        <v>6299</v>
      </c>
      <c r="B6300" t="s">
        <v>6318</v>
      </c>
      <c r="C6300">
        <v>71.400000000000006</v>
      </c>
      <c r="D6300" t="s">
        <v>18</v>
      </c>
      <c r="E6300">
        <v>0</v>
      </c>
      <c r="F6300">
        <v>54</v>
      </c>
      <c r="G6300">
        <v>3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  <c r="N6300">
        <v>3</v>
      </c>
      <c r="O6300">
        <v>4</v>
      </c>
      <c r="P6300">
        <v>1</v>
      </c>
      <c r="Q6300">
        <v>1</v>
      </c>
      <c r="R6300" cm="1">
        <f t="array" ref="R6300">_xlfn.IFS(L6300&lt;=$W$6,1,L6300&lt;=$X$6,2,L6300&lt;=$Y$6,3,L6300&gt;$Y$6,4)</f>
        <v>3</v>
      </c>
      <c r="S6300">
        <f t="shared" si="196"/>
        <v>5</v>
      </c>
      <c r="T6300">
        <f t="shared" si="197"/>
        <v>1</v>
      </c>
    </row>
    <row r="6301" spans="1:20" x14ac:dyDescent="0.25">
      <c r="A6301">
        <v>6300</v>
      </c>
      <c r="B6301" t="s">
        <v>6319</v>
      </c>
      <c r="C6301">
        <v>59</v>
      </c>
      <c r="D6301" t="s">
        <v>18</v>
      </c>
      <c r="E6301">
        <v>1</v>
      </c>
      <c r="F6301">
        <v>26</v>
      </c>
      <c r="G6301">
        <v>8</v>
      </c>
      <c r="H6301">
        <v>252863.08</v>
      </c>
      <c r="I6301">
        <v>1</v>
      </c>
      <c r="J6301">
        <v>1</v>
      </c>
      <c r="K6301">
        <v>0</v>
      </c>
      <c r="L6301">
        <v>58781.11</v>
      </c>
      <c r="M6301">
        <v>0</v>
      </c>
      <c r="N6301">
        <v>2</v>
      </c>
      <c r="O6301">
        <v>1</v>
      </c>
      <c r="P6301">
        <v>3</v>
      </c>
      <c r="Q6301">
        <v>3</v>
      </c>
      <c r="R6301" cm="1">
        <f t="array" ref="R6301">_xlfn.IFS(L6301&lt;=$W$6,1,L6301&lt;=$X$6,2,L6301&lt;=$Y$6,3,L6301&gt;$Y$6,4)</f>
        <v>2</v>
      </c>
      <c r="S6301">
        <f t="shared" si="196"/>
        <v>1</v>
      </c>
      <c r="T6301">
        <f t="shared" si="197"/>
        <v>1</v>
      </c>
    </row>
    <row r="6302" spans="1:20" x14ac:dyDescent="0.25">
      <c r="A6302">
        <v>6301</v>
      </c>
      <c r="B6302" t="s">
        <v>6320</v>
      </c>
      <c r="C6302">
        <v>61.4</v>
      </c>
      <c r="D6302" t="s">
        <v>18</v>
      </c>
      <c r="E6302">
        <v>0</v>
      </c>
      <c r="F6302">
        <v>43</v>
      </c>
      <c r="G6302">
        <v>4</v>
      </c>
      <c r="H6302">
        <v>246950.08</v>
      </c>
      <c r="I6302">
        <v>1</v>
      </c>
      <c r="J6302">
        <v>1</v>
      </c>
      <c r="K6302">
        <v>1</v>
      </c>
      <c r="L6302">
        <v>179227.51999999999</v>
      </c>
      <c r="M6302">
        <v>0</v>
      </c>
      <c r="N6302">
        <v>2</v>
      </c>
      <c r="O6302">
        <v>3</v>
      </c>
      <c r="P6302">
        <v>1</v>
      </c>
      <c r="Q6302">
        <v>3</v>
      </c>
      <c r="R6302" cm="1">
        <f t="array" ref="R6302">_xlfn.IFS(L6302&lt;=$W$6,1,L6302&lt;=$X$6,2,L6302&lt;=$Y$6,3,L6302&gt;$Y$6,4)</f>
        <v>4</v>
      </c>
      <c r="S6302">
        <f t="shared" si="196"/>
        <v>4</v>
      </c>
      <c r="T6302">
        <f t="shared" si="197"/>
        <v>1</v>
      </c>
    </row>
    <row r="6303" spans="1:20" x14ac:dyDescent="0.25">
      <c r="A6303">
        <v>6302</v>
      </c>
      <c r="B6303" t="s">
        <v>6321</v>
      </c>
      <c r="C6303">
        <v>76.599999999999994</v>
      </c>
      <c r="D6303" t="s">
        <v>27</v>
      </c>
      <c r="E6303">
        <v>0</v>
      </c>
      <c r="F6303">
        <v>47</v>
      </c>
      <c r="G6303">
        <v>7</v>
      </c>
      <c r="H6303">
        <v>195305.92</v>
      </c>
      <c r="I6303">
        <v>1</v>
      </c>
      <c r="J6303">
        <v>1</v>
      </c>
      <c r="K6303">
        <v>0</v>
      </c>
      <c r="L6303">
        <v>127332.33</v>
      </c>
      <c r="M6303">
        <v>0</v>
      </c>
      <c r="N6303">
        <v>4</v>
      </c>
      <c r="O6303">
        <v>4</v>
      </c>
      <c r="P6303">
        <v>3</v>
      </c>
      <c r="Q6303">
        <v>3</v>
      </c>
      <c r="R6303" cm="1">
        <f t="array" ref="R6303">_xlfn.IFS(L6303&lt;=$W$6,1,L6303&lt;=$X$6,2,L6303&lt;=$Y$6,3,L6303&gt;$Y$6,4)</f>
        <v>3</v>
      </c>
      <c r="S6303">
        <f t="shared" si="196"/>
        <v>4</v>
      </c>
      <c r="T6303">
        <f t="shared" si="197"/>
        <v>1</v>
      </c>
    </row>
    <row r="6304" spans="1:20" x14ac:dyDescent="0.25">
      <c r="A6304">
        <v>6303</v>
      </c>
      <c r="B6304" t="s">
        <v>6322</v>
      </c>
      <c r="C6304">
        <v>55.7</v>
      </c>
      <c r="D6304" t="s">
        <v>20</v>
      </c>
      <c r="E6304">
        <v>1</v>
      </c>
      <c r="F6304">
        <v>44</v>
      </c>
      <c r="G6304">
        <v>5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  <c r="N6304">
        <v>1</v>
      </c>
      <c r="O6304">
        <v>3</v>
      </c>
      <c r="P6304">
        <v>2</v>
      </c>
      <c r="Q6304">
        <v>1</v>
      </c>
      <c r="R6304" cm="1">
        <f t="array" ref="R6304">_xlfn.IFS(L6304&lt;=$W$6,1,L6304&lt;=$X$6,2,L6304&lt;=$Y$6,3,L6304&gt;$Y$6,4)</f>
        <v>2</v>
      </c>
      <c r="S6304">
        <f t="shared" si="196"/>
        <v>4</v>
      </c>
      <c r="T6304" t="str">
        <f t="shared" si="197"/>
        <v>2&gt;</v>
      </c>
    </row>
    <row r="6305" spans="1:20" x14ac:dyDescent="0.25">
      <c r="A6305">
        <v>6304</v>
      </c>
      <c r="B6305" t="s">
        <v>6323</v>
      </c>
      <c r="C6305">
        <v>78.8</v>
      </c>
      <c r="D6305" t="s">
        <v>27</v>
      </c>
      <c r="E6305">
        <v>0</v>
      </c>
      <c r="F6305">
        <v>51</v>
      </c>
      <c r="G6305">
        <v>5</v>
      </c>
      <c r="H6305">
        <v>274911.98</v>
      </c>
      <c r="I6305">
        <v>1</v>
      </c>
      <c r="J6305">
        <v>1</v>
      </c>
      <c r="K6305">
        <v>0</v>
      </c>
      <c r="L6305">
        <v>184178.29</v>
      </c>
      <c r="M6305">
        <v>1</v>
      </c>
      <c r="N6305">
        <v>4</v>
      </c>
      <c r="O6305">
        <v>4</v>
      </c>
      <c r="P6305">
        <v>2</v>
      </c>
      <c r="Q6305">
        <v>4</v>
      </c>
      <c r="R6305" cm="1">
        <f t="array" ref="R6305">_xlfn.IFS(L6305&lt;=$W$6,1,L6305&lt;=$X$6,2,L6305&lt;=$Y$6,3,L6305&gt;$Y$6,4)</f>
        <v>4</v>
      </c>
      <c r="S6305">
        <f t="shared" si="196"/>
        <v>5</v>
      </c>
      <c r="T6305">
        <f t="shared" si="197"/>
        <v>1</v>
      </c>
    </row>
    <row r="6306" spans="1:20" x14ac:dyDescent="0.25">
      <c r="A6306">
        <v>6305</v>
      </c>
      <c r="B6306" t="s">
        <v>6324</v>
      </c>
      <c r="C6306">
        <v>64.8</v>
      </c>
      <c r="D6306" t="s">
        <v>18</v>
      </c>
      <c r="E6306">
        <v>0</v>
      </c>
      <c r="F6306">
        <v>40</v>
      </c>
      <c r="G6306">
        <v>3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  <c r="N6306">
        <v>2</v>
      </c>
      <c r="O6306">
        <v>3</v>
      </c>
      <c r="P6306">
        <v>1</v>
      </c>
      <c r="Q6306">
        <v>1</v>
      </c>
      <c r="R6306" cm="1">
        <f t="array" ref="R6306">_xlfn.IFS(L6306&lt;=$W$6,1,L6306&lt;=$X$6,2,L6306&lt;=$Y$6,3,L6306&gt;$Y$6,4)</f>
        <v>1</v>
      </c>
      <c r="S6306">
        <f t="shared" si="196"/>
        <v>3</v>
      </c>
      <c r="T6306" t="str">
        <f t="shared" si="197"/>
        <v>2&gt;</v>
      </c>
    </row>
    <row r="6307" spans="1:20" x14ac:dyDescent="0.25">
      <c r="A6307">
        <v>6306</v>
      </c>
      <c r="B6307" t="s">
        <v>6325</v>
      </c>
      <c r="C6307">
        <v>72.599999999999994</v>
      </c>
      <c r="D6307" t="s">
        <v>27</v>
      </c>
      <c r="E6307">
        <v>0</v>
      </c>
      <c r="F6307">
        <v>35</v>
      </c>
      <c r="G6307">
        <v>8</v>
      </c>
      <c r="H6307">
        <v>198092.62</v>
      </c>
      <c r="I6307">
        <v>2</v>
      </c>
      <c r="J6307">
        <v>1</v>
      </c>
      <c r="K6307">
        <v>1</v>
      </c>
      <c r="L6307">
        <v>56053.06</v>
      </c>
      <c r="M6307">
        <v>0</v>
      </c>
      <c r="N6307">
        <v>4</v>
      </c>
      <c r="O6307">
        <v>2</v>
      </c>
      <c r="P6307">
        <v>3</v>
      </c>
      <c r="Q6307">
        <v>3</v>
      </c>
      <c r="R6307" cm="1">
        <f t="array" ref="R6307">_xlfn.IFS(L6307&lt;=$W$6,1,L6307&lt;=$X$6,2,L6307&lt;=$Y$6,3,L6307&gt;$Y$6,4)</f>
        <v>2</v>
      </c>
      <c r="S6307">
        <f t="shared" si="196"/>
        <v>2</v>
      </c>
      <c r="T6307" t="str">
        <f t="shared" si="197"/>
        <v>2&gt;</v>
      </c>
    </row>
    <row r="6308" spans="1:20" x14ac:dyDescent="0.25">
      <c r="A6308">
        <v>6307</v>
      </c>
      <c r="B6308" t="s">
        <v>6326</v>
      </c>
      <c r="C6308">
        <v>77.3</v>
      </c>
      <c r="D6308" t="s">
        <v>18</v>
      </c>
      <c r="E6308">
        <v>1</v>
      </c>
      <c r="F6308">
        <v>35</v>
      </c>
      <c r="G6308">
        <v>10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  <c r="N6308">
        <v>4</v>
      </c>
      <c r="O6308">
        <v>2</v>
      </c>
      <c r="P6308">
        <v>4</v>
      </c>
      <c r="Q6308">
        <v>1</v>
      </c>
      <c r="R6308" cm="1">
        <f t="array" ref="R6308">_xlfn.IFS(L6308&lt;=$W$6,1,L6308&lt;=$X$6,2,L6308&lt;=$Y$6,3,L6308&gt;$Y$6,4)</f>
        <v>1</v>
      </c>
      <c r="S6308">
        <f t="shared" si="196"/>
        <v>2</v>
      </c>
      <c r="T6308" t="str">
        <f t="shared" si="197"/>
        <v>2&gt;</v>
      </c>
    </row>
    <row r="6309" spans="1:20" x14ac:dyDescent="0.25">
      <c r="A6309">
        <v>6308</v>
      </c>
      <c r="B6309" t="s">
        <v>6327</v>
      </c>
      <c r="C6309">
        <v>58.3</v>
      </c>
      <c r="D6309" t="s">
        <v>27</v>
      </c>
      <c r="E6309">
        <v>1</v>
      </c>
      <c r="F6309">
        <v>29</v>
      </c>
      <c r="G6309">
        <v>5</v>
      </c>
      <c r="H6309">
        <v>211814.84</v>
      </c>
      <c r="I6309">
        <v>2</v>
      </c>
      <c r="J6309">
        <v>1</v>
      </c>
      <c r="K6309">
        <v>1</v>
      </c>
      <c r="L6309">
        <v>195732.04</v>
      </c>
      <c r="M6309">
        <v>0</v>
      </c>
      <c r="N6309">
        <v>1</v>
      </c>
      <c r="O6309">
        <v>1</v>
      </c>
      <c r="P6309">
        <v>2</v>
      </c>
      <c r="Q6309">
        <v>3</v>
      </c>
      <c r="R6309" cm="1">
        <f t="array" ref="R6309">_xlfn.IFS(L6309&lt;=$W$6,1,L6309&lt;=$X$6,2,L6309&lt;=$Y$6,3,L6309&gt;$Y$6,4)</f>
        <v>4</v>
      </c>
      <c r="S6309">
        <f t="shared" si="196"/>
        <v>1</v>
      </c>
      <c r="T6309" t="str">
        <f t="shared" si="197"/>
        <v>2&gt;</v>
      </c>
    </row>
    <row r="6310" spans="1:20" x14ac:dyDescent="0.25">
      <c r="A6310">
        <v>6309</v>
      </c>
      <c r="B6310" t="s">
        <v>6328</v>
      </c>
      <c r="C6310">
        <v>56.5</v>
      </c>
      <c r="D6310" t="s">
        <v>27</v>
      </c>
      <c r="E6310">
        <v>1</v>
      </c>
      <c r="F6310">
        <v>54</v>
      </c>
      <c r="G6310">
        <v>6</v>
      </c>
      <c r="H6310">
        <v>195440.7</v>
      </c>
      <c r="I6310">
        <v>2</v>
      </c>
      <c r="J6310">
        <v>1</v>
      </c>
      <c r="K6310">
        <v>0</v>
      </c>
      <c r="L6310">
        <v>175070.94</v>
      </c>
      <c r="M6310">
        <v>1</v>
      </c>
      <c r="N6310">
        <v>1</v>
      </c>
      <c r="O6310">
        <v>4</v>
      </c>
      <c r="P6310">
        <v>2</v>
      </c>
      <c r="Q6310">
        <v>3</v>
      </c>
      <c r="R6310" cm="1">
        <f t="array" ref="R6310">_xlfn.IFS(L6310&lt;=$W$6,1,L6310&lt;=$X$6,2,L6310&lt;=$Y$6,3,L6310&gt;$Y$6,4)</f>
        <v>4</v>
      </c>
      <c r="S6310">
        <f t="shared" si="196"/>
        <v>5</v>
      </c>
      <c r="T6310" t="str">
        <f t="shared" si="197"/>
        <v>2&gt;</v>
      </c>
    </row>
    <row r="6311" spans="1:20" x14ac:dyDescent="0.25">
      <c r="A6311">
        <v>6310</v>
      </c>
      <c r="B6311" t="s">
        <v>6329</v>
      </c>
      <c r="C6311">
        <v>70.5</v>
      </c>
      <c r="D6311" t="s">
        <v>18</v>
      </c>
      <c r="E6311">
        <v>1</v>
      </c>
      <c r="F6311">
        <v>27</v>
      </c>
      <c r="G6311">
        <v>10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  <c r="N6311">
        <v>3</v>
      </c>
      <c r="O6311">
        <v>1</v>
      </c>
      <c r="P6311">
        <v>4</v>
      </c>
      <c r="Q6311">
        <v>1</v>
      </c>
      <c r="R6311" cm="1">
        <f t="array" ref="R6311">_xlfn.IFS(L6311&lt;=$W$6,1,L6311&lt;=$X$6,2,L6311&lt;=$Y$6,3,L6311&gt;$Y$6,4)</f>
        <v>3</v>
      </c>
      <c r="S6311">
        <f t="shared" si="196"/>
        <v>1</v>
      </c>
      <c r="T6311" t="str">
        <f t="shared" si="197"/>
        <v>2&gt;</v>
      </c>
    </row>
    <row r="6312" spans="1:20" x14ac:dyDescent="0.25">
      <c r="A6312">
        <v>6311</v>
      </c>
      <c r="B6312" t="s">
        <v>6330</v>
      </c>
      <c r="C6312">
        <v>68.5</v>
      </c>
      <c r="D6312" t="s">
        <v>20</v>
      </c>
      <c r="E6312">
        <v>1</v>
      </c>
      <c r="F6312">
        <v>45</v>
      </c>
      <c r="G6312">
        <v>5</v>
      </c>
      <c r="H6312">
        <v>194784.36</v>
      </c>
      <c r="I6312">
        <v>2</v>
      </c>
      <c r="J6312">
        <v>1</v>
      </c>
      <c r="K6312">
        <v>0</v>
      </c>
      <c r="L6312">
        <v>43956.83</v>
      </c>
      <c r="M6312">
        <v>0</v>
      </c>
      <c r="N6312">
        <v>3</v>
      </c>
      <c r="O6312">
        <v>3</v>
      </c>
      <c r="P6312">
        <v>2</v>
      </c>
      <c r="Q6312">
        <v>3</v>
      </c>
      <c r="R6312" cm="1">
        <f t="array" ref="R6312">_xlfn.IFS(L6312&lt;=$W$6,1,L6312&lt;=$X$6,2,L6312&lt;=$Y$6,3,L6312&gt;$Y$6,4)</f>
        <v>1</v>
      </c>
      <c r="S6312">
        <f t="shared" si="196"/>
        <v>4</v>
      </c>
      <c r="T6312" t="str">
        <f t="shared" si="197"/>
        <v>2&gt;</v>
      </c>
    </row>
    <row r="6313" spans="1:20" x14ac:dyDescent="0.25">
      <c r="A6313">
        <v>6312</v>
      </c>
      <c r="B6313" t="s">
        <v>6331</v>
      </c>
      <c r="C6313">
        <v>74.099999999999994</v>
      </c>
      <c r="D6313" t="s">
        <v>18</v>
      </c>
      <c r="E6313">
        <v>1</v>
      </c>
      <c r="F6313">
        <v>31</v>
      </c>
      <c r="G6313">
        <v>9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  <c r="N6313">
        <v>4</v>
      </c>
      <c r="O6313">
        <v>1</v>
      </c>
      <c r="P6313">
        <v>4</v>
      </c>
      <c r="Q6313">
        <v>1</v>
      </c>
      <c r="R6313" cm="1">
        <f t="array" ref="R6313">_xlfn.IFS(L6313&lt;=$W$6,1,L6313&lt;=$X$6,2,L6313&lt;=$Y$6,3,L6313&gt;$Y$6,4)</f>
        <v>3</v>
      </c>
      <c r="S6313">
        <f t="shared" si="196"/>
        <v>1</v>
      </c>
      <c r="T6313" t="str">
        <f t="shared" si="197"/>
        <v>2&gt;</v>
      </c>
    </row>
    <row r="6314" spans="1:20" x14ac:dyDescent="0.25">
      <c r="A6314">
        <v>6313</v>
      </c>
      <c r="B6314" t="s">
        <v>6332</v>
      </c>
      <c r="C6314">
        <v>65.8</v>
      </c>
      <c r="D6314" t="s">
        <v>27</v>
      </c>
      <c r="E6314">
        <v>0</v>
      </c>
      <c r="F6314">
        <v>30</v>
      </c>
      <c r="G6314">
        <v>10</v>
      </c>
      <c r="H6314">
        <v>305625.15999999997</v>
      </c>
      <c r="I6314">
        <v>1</v>
      </c>
      <c r="J6314">
        <v>1</v>
      </c>
      <c r="K6314">
        <v>0</v>
      </c>
      <c r="L6314">
        <v>166682.57</v>
      </c>
      <c r="M6314">
        <v>0</v>
      </c>
      <c r="N6314">
        <v>3</v>
      </c>
      <c r="O6314">
        <v>1</v>
      </c>
      <c r="P6314">
        <v>4</v>
      </c>
      <c r="Q6314">
        <v>4</v>
      </c>
      <c r="R6314" cm="1">
        <f t="array" ref="R6314">_xlfn.IFS(L6314&lt;=$W$6,1,L6314&lt;=$X$6,2,L6314&lt;=$Y$6,3,L6314&gt;$Y$6,4)</f>
        <v>4</v>
      </c>
      <c r="S6314">
        <f t="shared" si="196"/>
        <v>1</v>
      </c>
      <c r="T6314">
        <f t="shared" si="197"/>
        <v>1</v>
      </c>
    </row>
    <row r="6315" spans="1:20" x14ac:dyDescent="0.25">
      <c r="A6315">
        <v>6314</v>
      </c>
      <c r="B6315" t="s">
        <v>6333</v>
      </c>
      <c r="C6315">
        <v>57.5</v>
      </c>
      <c r="D6315" t="s">
        <v>18</v>
      </c>
      <c r="E6315">
        <v>1</v>
      </c>
      <c r="F6315">
        <v>29</v>
      </c>
      <c r="G6315">
        <v>4</v>
      </c>
      <c r="H6315">
        <v>278603.36</v>
      </c>
      <c r="I6315">
        <v>1</v>
      </c>
      <c r="J6315">
        <v>1</v>
      </c>
      <c r="K6315">
        <v>0</v>
      </c>
      <c r="L6315">
        <v>99843.98</v>
      </c>
      <c r="M6315">
        <v>0</v>
      </c>
      <c r="N6315">
        <v>1</v>
      </c>
      <c r="O6315">
        <v>1</v>
      </c>
      <c r="P6315">
        <v>1</v>
      </c>
      <c r="Q6315">
        <v>4</v>
      </c>
      <c r="R6315" cm="1">
        <f t="array" ref="R6315">_xlfn.IFS(L6315&lt;=$W$6,1,L6315&lt;=$X$6,2,L6315&lt;=$Y$6,3,L6315&gt;$Y$6,4)</f>
        <v>2</v>
      </c>
      <c r="S6315">
        <f t="shared" si="196"/>
        <v>1</v>
      </c>
      <c r="T6315">
        <f t="shared" si="197"/>
        <v>1</v>
      </c>
    </row>
    <row r="6316" spans="1:20" x14ac:dyDescent="0.25">
      <c r="A6316">
        <v>6315</v>
      </c>
      <c r="B6316" t="s">
        <v>6334</v>
      </c>
      <c r="C6316">
        <v>84.4</v>
      </c>
      <c r="D6316" t="s">
        <v>18</v>
      </c>
      <c r="E6316">
        <v>0</v>
      </c>
      <c r="F6316">
        <v>43</v>
      </c>
      <c r="G6316">
        <v>11</v>
      </c>
      <c r="H6316">
        <v>152639.28</v>
      </c>
      <c r="I6316">
        <v>1</v>
      </c>
      <c r="J6316">
        <v>1</v>
      </c>
      <c r="K6316">
        <v>1</v>
      </c>
      <c r="L6316">
        <v>141175.18</v>
      </c>
      <c r="M6316">
        <v>1</v>
      </c>
      <c r="N6316">
        <v>4</v>
      </c>
      <c r="O6316">
        <v>3</v>
      </c>
      <c r="P6316">
        <v>4</v>
      </c>
      <c r="Q6316">
        <v>2</v>
      </c>
      <c r="R6316" cm="1">
        <f t="array" ref="R6316">_xlfn.IFS(L6316&lt;=$W$6,1,L6316&lt;=$X$6,2,L6316&lt;=$Y$6,3,L6316&gt;$Y$6,4)</f>
        <v>3</v>
      </c>
      <c r="S6316">
        <f t="shared" si="196"/>
        <v>4</v>
      </c>
      <c r="T6316">
        <f t="shared" si="197"/>
        <v>1</v>
      </c>
    </row>
    <row r="6317" spans="1:20" x14ac:dyDescent="0.25">
      <c r="A6317">
        <v>6316</v>
      </c>
      <c r="B6317" t="s">
        <v>6335</v>
      </c>
      <c r="C6317">
        <v>55.9</v>
      </c>
      <c r="D6317" t="s">
        <v>20</v>
      </c>
      <c r="E6317">
        <v>1</v>
      </c>
      <c r="F6317">
        <v>69</v>
      </c>
      <c r="G6317">
        <v>10</v>
      </c>
      <c r="H6317">
        <v>251838.7</v>
      </c>
      <c r="I6317">
        <v>1</v>
      </c>
      <c r="J6317">
        <v>1</v>
      </c>
      <c r="K6317">
        <v>0</v>
      </c>
      <c r="L6317">
        <v>175910.95</v>
      </c>
      <c r="M6317">
        <v>1</v>
      </c>
      <c r="N6317">
        <v>1</v>
      </c>
      <c r="O6317">
        <v>4</v>
      </c>
      <c r="P6317">
        <v>4</v>
      </c>
      <c r="Q6317">
        <v>3</v>
      </c>
      <c r="R6317" cm="1">
        <f t="array" ref="R6317">_xlfn.IFS(L6317&lt;=$W$6,1,L6317&lt;=$X$6,2,L6317&lt;=$Y$6,3,L6317&gt;$Y$6,4)</f>
        <v>4</v>
      </c>
      <c r="S6317">
        <f t="shared" si="196"/>
        <v>5</v>
      </c>
      <c r="T6317">
        <f t="shared" si="197"/>
        <v>1</v>
      </c>
    </row>
    <row r="6318" spans="1:20" x14ac:dyDescent="0.25">
      <c r="A6318">
        <v>6317</v>
      </c>
      <c r="B6318" t="s">
        <v>6336</v>
      </c>
      <c r="C6318">
        <v>72.5</v>
      </c>
      <c r="D6318" t="s">
        <v>18</v>
      </c>
      <c r="E6318">
        <v>1</v>
      </c>
      <c r="F6318">
        <v>39</v>
      </c>
      <c r="G6318">
        <v>7</v>
      </c>
      <c r="H6318">
        <v>248696.76</v>
      </c>
      <c r="I6318">
        <v>2</v>
      </c>
      <c r="J6318">
        <v>0</v>
      </c>
      <c r="K6318">
        <v>1</v>
      </c>
      <c r="L6318">
        <v>176984.34</v>
      </c>
      <c r="M6318">
        <v>0</v>
      </c>
      <c r="N6318">
        <v>4</v>
      </c>
      <c r="O6318">
        <v>2</v>
      </c>
      <c r="P6318">
        <v>3</v>
      </c>
      <c r="Q6318">
        <v>3</v>
      </c>
      <c r="R6318" cm="1">
        <f t="array" ref="R6318">_xlfn.IFS(L6318&lt;=$W$6,1,L6318&lt;=$X$6,2,L6318&lt;=$Y$6,3,L6318&gt;$Y$6,4)</f>
        <v>4</v>
      </c>
      <c r="S6318">
        <f t="shared" si="196"/>
        <v>3</v>
      </c>
      <c r="T6318" t="str">
        <f t="shared" si="197"/>
        <v>2&gt;</v>
      </c>
    </row>
    <row r="6319" spans="1:20" x14ac:dyDescent="0.25">
      <c r="A6319">
        <v>6318</v>
      </c>
      <c r="B6319" t="s">
        <v>6337</v>
      </c>
      <c r="C6319">
        <v>45</v>
      </c>
      <c r="D6319" t="s">
        <v>18</v>
      </c>
      <c r="E6319">
        <v>1</v>
      </c>
      <c r="F6319">
        <v>31</v>
      </c>
      <c r="G6319">
        <v>8</v>
      </c>
      <c r="H6319">
        <v>234399.6</v>
      </c>
      <c r="I6319">
        <v>1</v>
      </c>
      <c r="J6319">
        <v>1</v>
      </c>
      <c r="K6319">
        <v>1</v>
      </c>
      <c r="L6319">
        <v>43480.63</v>
      </c>
      <c r="M6319">
        <v>0</v>
      </c>
      <c r="N6319">
        <v>1</v>
      </c>
      <c r="O6319">
        <v>1</v>
      </c>
      <c r="P6319">
        <v>3</v>
      </c>
      <c r="Q6319">
        <v>3</v>
      </c>
      <c r="R6319" cm="1">
        <f t="array" ref="R6319">_xlfn.IFS(L6319&lt;=$W$6,1,L6319&lt;=$X$6,2,L6319&lt;=$Y$6,3,L6319&gt;$Y$6,4)</f>
        <v>1</v>
      </c>
      <c r="S6319">
        <f t="shared" si="196"/>
        <v>1</v>
      </c>
      <c r="T6319">
        <f t="shared" si="197"/>
        <v>1</v>
      </c>
    </row>
    <row r="6320" spans="1:20" x14ac:dyDescent="0.25">
      <c r="A6320">
        <v>6319</v>
      </c>
      <c r="B6320" t="s">
        <v>6338</v>
      </c>
      <c r="C6320">
        <v>73.8</v>
      </c>
      <c r="D6320" t="s">
        <v>27</v>
      </c>
      <c r="E6320">
        <v>0</v>
      </c>
      <c r="F6320">
        <v>59</v>
      </c>
      <c r="G6320">
        <v>10</v>
      </c>
      <c r="H6320">
        <v>296769.28000000003</v>
      </c>
      <c r="I6320">
        <v>1</v>
      </c>
      <c r="J6320">
        <v>0</v>
      </c>
      <c r="K6320">
        <v>0</v>
      </c>
      <c r="L6320">
        <v>155047.10999999999</v>
      </c>
      <c r="M6320">
        <v>1</v>
      </c>
      <c r="N6320">
        <v>4</v>
      </c>
      <c r="O6320">
        <v>4</v>
      </c>
      <c r="P6320">
        <v>4</v>
      </c>
      <c r="Q6320">
        <v>4</v>
      </c>
      <c r="R6320" cm="1">
        <f t="array" ref="R6320">_xlfn.IFS(L6320&lt;=$W$6,1,L6320&lt;=$X$6,2,L6320&lt;=$Y$6,3,L6320&gt;$Y$6,4)</f>
        <v>4</v>
      </c>
      <c r="S6320">
        <f t="shared" si="196"/>
        <v>5</v>
      </c>
      <c r="T6320">
        <f t="shared" si="197"/>
        <v>1</v>
      </c>
    </row>
    <row r="6321" spans="1:20" x14ac:dyDescent="0.25">
      <c r="A6321">
        <v>6320</v>
      </c>
      <c r="B6321" t="s">
        <v>6339</v>
      </c>
      <c r="C6321">
        <v>64.2</v>
      </c>
      <c r="D6321" t="s">
        <v>27</v>
      </c>
      <c r="E6321">
        <v>0</v>
      </c>
      <c r="F6321">
        <v>21</v>
      </c>
      <c r="G6321">
        <v>4</v>
      </c>
      <c r="H6321">
        <v>227810.96</v>
      </c>
      <c r="I6321">
        <v>1</v>
      </c>
      <c r="J6321">
        <v>1</v>
      </c>
      <c r="K6321">
        <v>1</v>
      </c>
      <c r="L6321">
        <v>176137.2</v>
      </c>
      <c r="M6321">
        <v>0</v>
      </c>
      <c r="N6321">
        <v>2</v>
      </c>
      <c r="O6321">
        <v>1</v>
      </c>
      <c r="P6321">
        <v>1</v>
      </c>
      <c r="Q6321">
        <v>3</v>
      </c>
      <c r="R6321" cm="1">
        <f t="array" ref="R6321">_xlfn.IFS(L6321&lt;=$W$6,1,L6321&lt;=$X$6,2,L6321&lt;=$Y$6,3,L6321&gt;$Y$6,4)</f>
        <v>4</v>
      </c>
      <c r="S6321">
        <f t="shared" si="196"/>
        <v>1</v>
      </c>
      <c r="T6321">
        <f t="shared" si="197"/>
        <v>1</v>
      </c>
    </row>
    <row r="6322" spans="1:20" x14ac:dyDescent="0.25">
      <c r="A6322">
        <v>6321</v>
      </c>
      <c r="B6322" t="s">
        <v>6340</v>
      </c>
      <c r="C6322">
        <v>61.8</v>
      </c>
      <c r="D6322" t="s">
        <v>20</v>
      </c>
      <c r="E6322">
        <v>1</v>
      </c>
      <c r="F6322">
        <v>34</v>
      </c>
      <c r="G6322">
        <v>6</v>
      </c>
      <c r="H6322">
        <v>266952.18</v>
      </c>
      <c r="I6322">
        <v>1</v>
      </c>
      <c r="J6322">
        <v>0</v>
      </c>
      <c r="K6322">
        <v>1</v>
      </c>
      <c r="L6322">
        <v>154843.4</v>
      </c>
      <c r="M6322">
        <v>0</v>
      </c>
      <c r="N6322">
        <v>2</v>
      </c>
      <c r="O6322">
        <v>1</v>
      </c>
      <c r="P6322">
        <v>2</v>
      </c>
      <c r="Q6322">
        <v>4</v>
      </c>
      <c r="R6322" cm="1">
        <f t="array" ref="R6322">_xlfn.IFS(L6322&lt;=$W$6,1,L6322&lt;=$X$6,2,L6322&lt;=$Y$6,3,L6322&gt;$Y$6,4)</f>
        <v>4</v>
      </c>
      <c r="S6322">
        <f t="shared" si="196"/>
        <v>2</v>
      </c>
      <c r="T6322">
        <f t="shared" si="197"/>
        <v>1</v>
      </c>
    </row>
    <row r="6323" spans="1:20" x14ac:dyDescent="0.25">
      <c r="A6323">
        <v>6322</v>
      </c>
      <c r="B6323" t="s">
        <v>6341</v>
      </c>
      <c r="C6323">
        <v>59</v>
      </c>
      <c r="D6323" t="s">
        <v>18</v>
      </c>
      <c r="E6323">
        <v>1</v>
      </c>
      <c r="F6323">
        <v>49</v>
      </c>
      <c r="G6323">
        <v>1</v>
      </c>
      <c r="H6323">
        <v>235758.64</v>
      </c>
      <c r="I6323">
        <v>1</v>
      </c>
      <c r="J6323">
        <v>1</v>
      </c>
      <c r="K6323">
        <v>1</v>
      </c>
      <c r="L6323">
        <v>8214.4599999999991</v>
      </c>
      <c r="M6323">
        <v>0</v>
      </c>
      <c r="N6323">
        <v>2</v>
      </c>
      <c r="O6323">
        <v>4</v>
      </c>
      <c r="P6323">
        <v>1</v>
      </c>
      <c r="Q6323">
        <v>3</v>
      </c>
      <c r="R6323" cm="1">
        <f t="array" ref="R6323">_xlfn.IFS(L6323&lt;=$W$6,1,L6323&lt;=$X$6,2,L6323&lt;=$Y$6,3,L6323&gt;$Y$6,4)</f>
        <v>1</v>
      </c>
      <c r="S6323">
        <f t="shared" si="196"/>
        <v>5</v>
      </c>
      <c r="T6323">
        <f t="shared" si="197"/>
        <v>1</v>
      </c>
    </row>
    <row r="6324" spans="1:20" x14ac:dyDescent="0.25">
      <c r="A6324">
        <v>6323</v>
      </c>
      <c r="B6324" t="s">
        <v>6342</v>
      </c>
      <c r="C6324">
        <v>73.5</v>
      </c>
      <c r="D6324" t="s">
        <v>18</v>
      </c>
      <c r="E6324">
        <v>1</v>
      </c>
      <c r="F6324">
        <v>52</v>
      </c>
      <c r="G6324">
        <v>3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  <c r="N6324">
        <v>4</v>
      </c>
      <c r="O6324">
        <v>4</v>
      </c>
      <c r="P6324">
        <v>1</v>
      </c>
      <c r="Q6324">
        <v>1</v>
      </c>
      <c r="R6324" cm="1">
        <f t="array" ref="R6324">_xlfn.IFS(L6324&lt;=$W$6,1,L6324&lt;=$X$6,2,L6324&lt;=$Y$6,3,L6324&gt;$Y$6,4)</f>
        <v>3</v>
      </c>
      <c r="S6324">
        <f t="shared" si="196"/>
        <v>5</v>
      </c>
      <c r="T6324" t="str">
        <f t="shared" si="197"/>
        <v>2&gt;</v>
      </c>
    </row>
    <row r="6325" spans="1:20" x14ac:dyDescent="0.25">
      <c r="A6325">
        <v>6324</v>
      </c>
      <c r="B6325" t="s">
        <v>6343</v>
      </c>
      <c r="C6325">
        <v>55</v>
      </c>
      <c r="D6325" t="s">
        <v>18</v>
      </c>
      <c r="E6325">
        <v>1</v>
      </c>
      <c r="F6325">
        <v>36</v>
      </c>
      <c r="G6325">
        <v>9</v>
      </c>
      <c r="H6325">
        <v>244719</v>
      </c>
      <c r="I6325">
        <v>1</v>
      </c>
      <c r="J6325">
        <v>0</v>
      </c>
      <c r="K6325">
        <v>0</v>
      </c>
      <c r="L6325">
        <v>116495.55</v>
      </c>
      <c r="M6325">
        <v>0</v>
      </c>
      <c r="N6325">
        <v>1</v>
      </c>
      <c r="O6325">
        <v>2</v>
      </c>
      <c r="P6325">
        <v>4</v>
      </c>
      <c r="Q6325">
        <v>3</v>
      </c>
      <c r="R6325" cm="1">
        <f t="array" ref="R6325">_xlfn.IFS(L6325&lt;=$W$6,1,L6325&lt;=$X$6,2,L6325&lt;=$Y$6,3,L6325&gt;$Y$6,4)</f>
        <v>3</v>
      </c>
      <c r="S6325">
        <f t="shared" si="196"/>
        <v>2</v>
      </c>
      <c r="T6325">
        <f t="shared" si="197"/>
        <v>1</v>
      </c>
    </row>
    <row r="6326" spans="1:20" x14ac:dyDescent="0.25">
      <c r="A6326">
        <v>6325</v>
      </c>
      <c r="B6326" t="s">
        <v>6344</v>
      </c>
      <c r="C6326">
        <v>72.900000000000006</v>
      </c>
      <c r="D6326" t="s">
        <v>20</v>
      </c>
      <c r="E6326">
        <v>0</v>
      </c>
      <c r="F6326">
        <v>30</v>
      </c>
      <c r="G6326">
        <v>1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  <c r="N6326">
        <v>4</v>
      </c>
      <c r="O6326">
        <v>1</v>
      </c>
      <c r="P6326">
        <v>1</v>
      </c>
      <c r="Q6326">
        <v>1</v>
      </c>
      <c r="R6326" cm="1">
        <f t="array" ref="R6326">_xlfn.IFS(L6326&lt;=$W$6,1,L6326&lt;=$X$6,2,L6326&lt;=$Y$6,3,L6326&gt;$Y$6,4)</f>
        <v>1</v>
      </c>
      <c r="S6326">
        <f t="shared" si="196"/>
        <v>1</v>
      </c>
      <c r="T6326" t="str">
        <f t="shared" si="197"/>
        <v>2&gt;</v>
      </c>
    </row>
    <row r="6327" spans="1:20" x14ac:dyDescent="0.25">
      <c r="A6327">
        <v>6326</v>
      </c>
      <c r="B6327" t="s">
        <v>6345</v>
      </c>
      <c r="C6327">
        <v>74.3</v>
      </c>
      <c r="D6327" t="s">
        <v>27</v>
      </c>
      <c r="E6327">
        <v>1</v>
      </c>
      <c r="F6327">
        <v>61</v>
      </c>
      <c r="G6327">
        <v>6</v>
      </c>
      <c r="H6327">
        <v>217170.7</v>
      </c>
      <c r="I6327">
        <v>1</v>
      </c>
      <c r="J6327">
        <v>1</v>
      </c>
      <c r="K6327">
        <v>1</v>
      </c>
      <c r="L6327">
        <v>192127.22</v>
      </c>
      <c r="M6327">
        <v>1</v>
      </c>
      <c r="N6327">
        <v>4</v>
      </c>
      <c r="O6327">
        <v>4</v>
      </c>
      <c r="P6327">
        <v>2</v>
      </c>
      <c r="Q6327">
        <v>3</v>
      </c>
      <c r="R6327" cm="1">
        <f t="array" ref="R6327">_xlfn.IFS(L6327&lt;=$W$6,1,L6327&lt;=$X$6,2,L6327&lt;=$Y$6,3,L6327&gt;$Y$6,4)</f>
        <v>4</v>
      </c>
      <c r="S6327">
        <f t="shared" si="196"/>
        <v>5</v>
      </c>
      <c r="T6327">
        <f t="shared" si="197"/>
        <v>1</v>
      </c>
    </row>
    <row r="6328" spans="1:20" x14ac:dyDescent="0.25">
      <c r="A6328">
        <v>6327</v>
      </c>
      <c r="B6328" t="s">
        <v>6346</v>
      </c>
      <c r="C6328">
        <v>55.5</v>
      </c>
      <c r="D6328" t="s">
        <v>18</v>
      </c>
      <c r="E6328">
        <v>1</v>
      </c>
      <c r="F6328">
        <v>33</v>
      </c>
      <c r="G6328">
        <v>9</v>
      </c>
      <c r="H6328">
        <v>291751.48</v>
      </c>
      <c r="I6328">
        <v>1</v>
      </c>
      <c r="J6328">
        <v>1</v>
      </c>
      <c r="K6328">
        <v>0</v>
      </c>
      <c r="L6328">
        <v>137491.23000000001</v>
      </c>
      <c r="M6328">
        <v>0</v>
      </c>
      <c r="N6328">
        <v>1</v>
      </c>
      <c r="O6328">
        <v>1</v>
      </c>
      <c r="P6328">
        <v>4</v>
      </c>
      <c r="Q6328">
        <v>4</v>
      </c>
      <c r="R6328" cm="1">
        <f t="array" ref="R6328">_xlfn.IFS(L6328&lt;=$W$6,1,L6328&lt;=$X$6,2,L6328&lt;=$Y$6,3,L6328&gt;$Y$6,4)</f>
        <v>3</v>
      </c>
      <c r="S6328">
        <f t="shared" si="196"/>
        <v>2</v>
      </c>
      <c r="T6328">
        <f t="shared" si="197"/>
        <v>1</v>
      </c>
    </row>
    <row r="6329" spans="1:20" x14ac:dyDescent="0.25">
      <c r="A6329">
        <v>6328</v>
      </c>
      <c r="B6329" t="s">
        <v>6347</v>
      </c>
      <c r="C6329">
        <v>66.7</v>
      </c>
      <c r="D6329" t="s">
        <v>20</v>
      </c>
      <c r="E6329">
        <v>0</v>
      </c>
      <c r="F6329">
        <v>38</v>
      </c>
      <c r="G6329">
        <v>4</v>
      </c>
      <c r="H6329">
        <v>243085.14</v>
      </c>
      <c r="I6329">
        <v>2</v>
      </c>
      <c r="J6329">
        <v>1</v>
      </c>
      <c r="K6329">
        <v>1</v>
      </c>
      <c r="L6329">
        <v>186841.71</v>
      </c>
      <c r="M6329">
        <v>0</v>
      </c>
      <c r="N6329">
        <v>3</v>
      </c>
      <c r="O6329">
        <v>2</v>
      </c>
      <c r="P6329">
        <v>1</v>
      </c>
      <c r="Q6329">
        <v>3</v>
      </c>
      <c r="R6329" cm="1">
        <f t="array" ref="R6329">_xlfn.IFS(L6329&lt;=$W$6,1,L6329&lt;=$X$6,2,L6329&lt;=$Y$6,3,L6329&gt;$Y$6,4)</f>
        <v>4</v>
      </c>
      <c r="S6329">
        <f t="shared" si="196"/>
        <v>3</v>
      </c>
      <c r="T6329" t="str">
        <f t="shared" si="197"/>
        <v>2&gt;</v>
      </c>
    </row>
    <row r="6330" spans="1:20" x14ac:dyDescent="0.25">
      <c r="A6330">
        <v>6329</v>
      </c>
      <c r="B6330" t="s">
        <v>6348</v>
      </c>
      <c r="C6330">
        <v>79</v>
      </c>
      <c r="D6330" t="s">
        <v>20</v>
      </c>
      <c r="E6330">
        <v>0</v>
      </c>
      <c r="F6330">
        <v>43</v>
      </c>
      <c r="G6330">
        <v>8</v>
      </c>
      <c r="H6330">
        <v>219017.36</v>
      </c>
      <c r="I6330">
        <v>1</v>
      </c>
      <c r="J6330">
        <v>0</v>
      </c>
      <c r="K6330">
        <v>0</v>
      </c>
      <c r="L6330">
        <v>86776.38</v>
      </c>
      <c r="M6330">
        <v>0</v>
      </c>
      <c r="N6330">
        <v>4</v>
      </c>
      <c r="O6330">
        <v>3</v>
      </c>
      <c r="P6330">
        <v>3</v>
      </c>
      <c r="Q6330">
        <v>3</v>
      </c>
      <c r="R6330" cm="1">
        <f t="array" ref="R6330">_xlfn.IFS(L6330&lt;=$W$6,1,L6330&lt;=$X$6,2,L6330&lt;=$Y$6,3,L6330&gt;$Y$6,4)</f>
        <v>2</v>
      </c>
      <c r="S6330">
        <f t="shared" si="196"/>
        <v>4</v>
      </c>
      <c r="T6330">
        <f t="shared" si="197"/>
        <v>1</v>
      </c>
    </row>
    <row r="6331" spans="1:20" x14ac:dyDescent="0.25">
      <c r="A6331">
        <v>6330</v>
      </c>
      <c r="B6331" t="s">
        <v>6349</v>
      </c>
      <c r="C6331">
        <v>72.7</v>
      </c>
      <c r="D6331" t="s">
        <v>27</v>
      </c>
      <c r="E6331">
        <v>1</v>
      </c>
      <c r="F6331">
        <v>36</v>
      </c>
      <c r="G6331">
        <v>3</v>
      </c>
      <c r="H6331">
        <v>292814.21999999997</v>
      </c>
      <c r="I6331">
        <v>1</v>
      </c>
      <c r="J6331">
        <v>1</v>
      </c>
      <c r="K6331">
        <v>1</v>
      </c>
      <c r="L6331">
        <v>72073.72</v>
      </c>
      <c r="M6331">
        <v>0</v>
      </c>
      <c r="N6331">
        <v>4</v>
      </c>
      <c r="O6331">
        <v>2</v>
      </c>
      <c r="P6331">
        <v>1</v>
      </c>
      <c r="Q6331">
        <v>4</v>
      </c>
      <c r="R6331" cm="1">
        <f t="array" ref="R6331">_xlfn.IFS(L6331&lt;=$W$6,1,L6331&lt;=$X$6,2,L6331&lt;=$Y$6,3,L6331&gt;$Y$6,4)</f>
        <v>2</v>
      </c>
      <c r="S6331">
        <f t="shared" si="196"/>
        <v>2</v>
      </c>
      <c r="T6331">
        <f t="shared" si="197"/>
        <v>1</v>
      </c>
    </row>
    <row r="6332" spans="1:20" x14ac:dyDescent="0.25">
      <c r="A6332">
        <v>6331</v>
      </c>
      <c r="B6332" t="s">
        <v>6350</v>
      </c>
      <c r="C6332">
        <v>74.400000000000006</v>
      </c>
      <c r="D6332" t="s">
        <v>18</v>
      </c>
      <c r="E6332">
        <v>0</v>
      </c>
      <c r="F6332">
        <v>41</v>
      </c>
      <c r="G6332">
        <v>7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  <c r="N6332">
        <v>4</v>
      </c>
      <c r="O6332">
        <v>3</v>
      </c>
      <c r="P6332">
        <v>3</v>
      </c>
      <c r="Q6332">
        <v>1</v>
      </c>
      <c r="R6332" cm="1">
        <f t="array" ref="R6332">_xlfn.IFS(L6332&lt;=$W$6,1,L6332&lt;=$X$6,2,L6332&lt;=$Y$6,3,L6332&gt;$Y$6,4)</f>
        <v>1</v>
      </c>
      <c r="S6332">
        <f t="shared" si="196"/>
        <v>3</v>
      </c>
      <c r="T6332">
        <f t="shared" si="197"/>
        <v>1</v>
      </c>
    </row>
    <row r="6333" spans="1:20" x14ac:dyDescent="0.25">
      <c r="A6333">
        <v>6332</v>
      </c>
      <c r="B6333" t="s">
        <v>6351</v>
      </c>
      <c r="C6333">
        <v>62.9</v>
      </c>
      <c r="D6333" t="s">
        <v>27</v>
      </c>
      <c r="E6333">
        <v>1</v>
      </c>
      <c r="F6333">
        <v>37</v>
      </c>
      <c r="G6333">
        <v>9</v>
      </c>
      <c r="H6333">
        <v>224661.66</v>
      </c>
      <c r="I6333">
        <v>1</v>
      </c>
      <c r="J6333">
        <v>1</v>
      </c>
      <c r="K6333">
        <v>1</v>
      </c>
      <c r="L6333">
        <v>91001.02</v>
      </c>
      <c r="M6333">
        <v>0</v>
      </c>
      <c r="N6333">
        <v>2</v>
      </c>
      <c r="O6333">
        <v>2</v>
      </c>
      <c r="P6333">
        <v>4</v>
      </c>
      <c r="Q6333">
        <v>3</v>
      </c>
      <c r="R6333" cm="1">
        <f t="array" ref="R6333">_xlfn.IFS(L6333&lt;=$W$6,1,L6333&lt;=$X$6,2,L6333&lt;=$Y$6,3,L6333&gt;$Y$6,4)</f>
        <v>2</v>
      </c>
      <c r="S6333">
        <f t="shared" si="196"/>
        <v>3</v>
      </c>
      <c r="T6333">
        <f t="shared" si="197"/>
        <v>1</v>
      </c>
    </row>
    <row r="6334" spans="1:20" x14ac:dyDescent="0.25">
      <c r="A6334">
        <v>6333</v>
      </c>
      <c r="B6334" t="s">
        <v>6352</v>
      </c>
      <c r="C6334">
        <v>61.9</v>
      </c>
      <c r="D6334" t="s">
        <v>18</v>
      </c>
      <c r="E6334">
        <v>0</v>
      </c>
      <c r="F6334">
        <v>37</v>
      </c>
      <c r="G6334">
        <v>5</v>
      </c>
      <c r="H6334">
        <v>180826.23999999999</v>
      </c>
      <c r="I6334">
        <v>1</v>
      </c>
      <c r="J6334">
        <v>1</v>
      </c>
      <c r="K6334">
        <v>1</v>
      </c>
      <c r="L6334">
        <v>20555.21</v>
      </c>
      <c r="M6334">
        <v>0</v>
      </c>
      <c r="N6334">
        <v>2</v>
      </c>
      <c r="O6334">
        <v>2</v>
      </c>
      <c r="P6334">
        <v>2</v>
      </c>
      <c r="Q6334">
        <v>2</v>
      </c>
      <c r="R6334" cm="1">
        <f t="array" ref="R6334">_xlfn.IFS(L6334&lt;=$W$6,1,L6334&lt;=$X$6,2,L6334&lt;=$Y$6,3,L6334&gt;$Y$6,4)</f>
        <v>1</v>
      </c>
      <c r="S6334">
        <f t="shared" si="196"/>
        <v>3</v>
      </c>
      <c r="T6334">
        <f t="shared" si="197"/>
        <v>1</v>
      </c>
    </row>
    <row r="6335" spans="1:20" x14ac:dyDescent="0.25">
      <c r="A6335">
        <v>6334</v>
      </c>
      <c r="B6335" t="s">
        <v>6353</v>
      </c>
      <c r="C6335">
        <v>63.4</v>
      </c>
      <c r="D6335" t="s">
        <v>18</v>
      </c>
      <c r="E6335">
        <v>1</v>
      </c>
      <c r="F6335">
        <v>36</v>
      </c>
      <c r="G6335">
        <v>9</v>
      </c>
      <c r="H6335">
        <v>210605.32</v>
      </c>
      <c r="I6335">
        <v>1</v>
      </c>
      <c r="J6335">
        <v>1</v>
      </c>
      <c r="K6335">
        <v>1</v>
      </c>
      <c r="L6335">
        <v>123164.97</v>
      </c>
      <c r="M6335">
        <v>0</v>
      </c>
      <c r="N6335">
        <v>2</v>
      </c>
      <c r="O6335">
        <v>2</v>
      </c>
      <c r="P6335">
        <v>4</v>
      </c>
      <c r="Q6335">
        <v>3</v>
      </c>
      <c r="R6335" cm="1">
        <f t="array" ref="R6335">_xlfn.IFS(L6335&lt;=$W$6,1,L6335&lt;=$X$6,2,L6335&lt;=$Y$6,3,L6335&gt;$Y$6,4)</f>
        <v>3</v>
      </c>
      <c r="S6335">
        <f t="shared" si="196"/>
        <v>2</v>
      </c>
      <c r="T6335">
        <f t="shared" si="197"/>
        <v>1</v>
      </c>
    </row>
    <row r="6336" spans="1:20" x14ac:dyDescent="0.25">
      <c r="A6336">
        <v>6335</v>
      </c>
      <c r="B6336" t="s">
        <v>6354</v>
      </c>
      <c r="C6336">
        <v>60.8</v>
      </c>
      <c r="D6336" t="s">
        <v>20</v>
      </c>
      <c r="E6336">
        <v>0</v>
      </c>
      <c r="F6336">
        <v>37</v>
      </c>
      <c r="G6336">
        <v>7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  <c r="N6336">
        <v>2</v>
      </c>
      <c r="O6336">
        <v>2</v>
      </c>
      <c r="P6336">
        <v>3</v>
      </c>
      <c r="Q6336">
        <v>1</v>
      </c>
      <c r="R6336" cm="1">
        <f t="array" ref="R6336">_xlfn.IFS(L6336&lt;=$W$6,1,L6336&lt;=$X$6,2,L6336&lt;=$Y$6,3,L6336&gt;$Y$6,4)</f>
        <v>3</v>
      </c>
      <c r="S6336">
        <f t="shared" si="196"/>
        <v>3</v>
      </c>
      <c r="T6336" t="str">
        <f t="shared" si="197"/>
        <v>2&gt;</v>
      </c>
    </row>
    <row r="6337" spans="1:20" x14ac:dyDescent="0.25">
      <c r="A6337">
        <v>6336</v>
      </c>
      <c r="B6337" t="s">
        <v>6355</v>
      </c>
      <c r="C6337">
        <v>50.7</v>
      </c>
      <c r="D6337" t="s">
        <v>18</v>
      </c>
      <c r="E6337">
        <v>0</v>
      </c>
      <c r="F6337">
        <v>37</v>
      </c>
      <c r="G6337">
        <v>2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  <c r="N6337">
        <v>1</v>
      </c>
      <c r="O6337">
        <v>2</v>
      </c>
      <c r="P6337">
        <v>1</v>
      </c>
      <c r="Q6337">
        <v>1</v>
      </c>
      <c r="R6337" cm="1">
        <f t="array" ref="R6337">_xlfn.IFS(L6337&lt;=$W$6,1,L6337&lt;=$X$6,2,L6337&lt;=$Y$6,3,L6337&gt;$Y$6,4)</f>
        <v>2</v>
      </c>
      <c r="S6337">
        <f t="shared" si="196"/>
        <v>3</v>
      </c>
      <c r="T6337" t="str">
        <f t="shared" si="197"/>
        <v>2&gt;</v>
      </c>
    </row>
    <row r="6338" spans="1:20" x14ac:dyDescent="0.25">
      <c r="A6338">
        <v>6337</v>
      </c>
      <c r="B6338" t="s">
        <v>6356</v>
      </c>
      <c r="C6338">
        <v>53.6</v>
      </c>
      <c r="D6338" t="s">
        <v>27</v>
      </c>
      <c r="E6338">
        <v>0</v>
      </c>
      <c r="F6338">
        <v>37</v>
      </c>
      <c r="G6338">
        <v>5</v>
      </c>
      <c r="H6338">
        <v>243040.72</v>
      </c>
      <c r="I6338">
        <v>1</v>
      </c>
      <c r="J6338">
        <v>0</v>
      </c>
      <c r="K6338">
        <v>0</v>
      </c>
      <c r="L6338">
        <v>77178.42</v>
      </c>
      <c r="M6338">
        <v>0</v>
      </c>
      <c r="N6338">
        <v>1</v>
      </c>
      <c r="O6338">
        <v>2</v>
      </c>
      <c r="P6338">
        <v>2</v>
      </c>
      <c r="Q6338">
        <v>3</v>
      </c>
      <c r="R6338" cm="1">
        <f t="array" ref="R6338">_xlfn.IFS(L6338&lt;=$W$6,1,L6338&lt;=$X$6,2,L6338&lt;=$Y$6,3,L6338&gt;$Y$6,4)</f>
        <v>2</v>
      </c>
      <c r="S6338">
        <f t="shared" si="196"/>
        <v>3</v>
      </c>
      <c r="T6338">
        <f t="shared" si="197"/>
        <v>1</v>
      </c>
    </row>
    <row r="6339" spans="1:20" x14ac:dyDescent="0.25">
      <c r="A6339">
        <v>6338</v>
      </c>
      <c r="B6339" t="s">
        <v>6357</v>
      </c>
      <c r="C6339">
        <v>73</v>
      </c>
      <c r="D6339" t="s">
        <v>20</v>
      </c>
      <c r="E6339">
        <v>0</v>
      </c>
      <c r="F6339">
        <v>45</v>
      </c>
      <c r="G6339">
        <v>2</v>
      </c>
      <c r="H6339">
        <v>207920.76</v>
      </c>
      <c r="I6339">
        <v>1</v>
      </c>
      <c r="J6339">
        <v>1</v>
      </c>
      <c r="K6339">
        <v>1</v>
      </c>
      <c r="L6339">
        <v>193650.16</v>
      </c>
      <c r="M6339">
        <v>0</v>
      </c>
      <c r="N6339">
        <v>4</v>
      </c>
      <c r="O6339">
        <v>3</v>
      </c>
      <c r="P6339">
        <v>1</v>
      </c>
      <c r="Q6339">
        <v>3</v>
      </c>
      <c r="R6339" cm="1">
        <f t="array" ref="R6339">_xlfn.IFS(L6339&lt;=$W$6,1,L6339&lt;=$X$6,2,L6339&lt;=$Y$6,3,L6339&gt;$Y$6,4)</f>
        <v>4</v>
      </c>
      <c r="S6339">
        <f t="shared" ref="S6339:S6402" si="198">VLOOKUP(F6339,$V$10:$W$16,2,1)</f>
        <v>4</v>
      </c>
      <c r="T6339">
        <f t="shared" ref="T6339:T6402" si="199">VLOOKUP(I6339,$Y$9:$Z$11,2,1)</f>
        <v>1</v>
      </c>
    </row>
    <row r="6340" spans="1:20" x14ac:dyDescent="0.25">
      <c r="A6340">
        <v>6339</v>
      </c>
      <c r="B6340" t="s">
        <v>6358</v>
      </c>
      <c r="C6340">
        <v>58.3</v>
      </c>
      <c r="D6340" t="s">
        <v>27</v>
      </c>
      <c r="E6340">
        <v>1</v>
      </c>
      <c r="F6340">
        <v>41</v>
      </c>
      <c r="G6340">
        <v>9</v>
      </c>
      <c r="H6340">
        <v>205890.02</v>
      </c>
      <c r="I6340">
        <v>1</v>
      </c>
      <c r="J6340">
        <v>0</v>
      </c>
      <c r="K6340">
        <v>0</v>
      </c>
      <c r="L6340">
        <v>52861.89</v>
      </c>
      <c r="M6340">
        <v>0</v>
      </c>
      <c r="N6340">
        <v>1</v>
      </c>
      <c r="O6340">
        <v>3</v>
      </c>
      <c r="P6340">
        <v>4</v>
      </c>
      <c r="Q6340">
        <v>3</v>
      </c>
      <c r="R6340" cm="1">
        <f t="array" ref="R6340">_xlfn.IFS(L6340&lt;=$W$6,1,L6340&lt;=$X$6,2,L6340&lt;=$Y$6,3,L6340&gt;$Y$6,4)</f>
        <v>2</v>
      </c>
      <c r="S6340">
        <f t="shared" si="198"/>
        <v>3</v>
      </c>
      <c r="T6340">
        <f t="shared" si="199"/>
        <v>1</v>
      </c>
    </row>
    <row r="6341" spans="1:20" x14ac:dyDescent="0.25">
      <c r="A6341">
        <v>6340</v>
      </c>
      <c r="B6341" t="s">
        <v>6359</v>
      </c>
      <c r="C6341">
        <v>64.400000000000006</v>
      </c>
      <c r="D6341" t="s">
        <v>18</v>
      </c>
      <c r="E6341">
        <v>0</v>
      </c>
      <c r="F6341">
        <v>26</v>
      </c>
      <c r="G6341">
        <v>9</v>
      </c>
      <c r="H6341">
        <v>185521.1</v>
      </c>
      <c r="I6341">
        <v>1</v>
      </c>
      <c r="J6341">
        <v>1</v>
      </c>
      <c r="K6341">
        <v>0</v>
      </c>
      <c r="L6341">
        <v>35896.75</v>
      </c>
      <c r="M6341">
        <v>0</v>
      </c>
      <c r="N6341">
        <v>2</v>
      </c>
      <c r="O6341">
        <v>1</v>
      </c>
      <c r="P6341">
        <v>4</v>
      </c>
      <c r="Q6341">
        <v>2</v>
      </c>
      <c r="R6341" cm="1">
        <f t="array" ref="R6341">_xlfn.IFS(L6341&lt;=$W$6,1,L6341&lt;=$X$6,2,L6341&lt;=$Y$6,3,L6341&gt;$Y$6,4)</f>
        <v>1</v>
      </c>
      <c r="S6341">
        <f t="shared" si="198"/>
        <v>1</v>
      </c>
      <c r="T6341">
        <f t="shared" si="199"/>
        <v>1</v>
      </c>
    </row>
    <row r="6342" spans="1:20" x14ac:dyDescent="0.25">
      <c r="A6342">
        <v>6341</v>
      </c>
      <c r="B6342" t="s">
        <v>6360</v>
      </c>
      <c r="C6342">
        <v>79</v>
      </c>
      <c r="D6342" t="s">
        <v>20</v>
      </c>
      <c r="E6342">
        <v>1</v>
      </c>
      <c r="F6342">
        <v>39</v>
      </c>
      <c r="G6342">
        <v>9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  <c r="N6342">
        <v>4</v>
      </c>
      <c r="O6342">
        <v>2</v>
      </c>
      <c r="P6342">
        <v>4</v>
      </c>
      <c r="Q6342">
        <v>1</v>
      </c>
      <c r="R6342" cm="1">
        <f t="array" ref="R6342">_xlfn.IFS(L6342&lt;=$W$6,1,L6342&lt;=$X$6,2,L6342&lt;=$Y$6,3,L6342&gt;$Y$6,4)</f>
        <v>4</v>
      </c>
      <c r="S6342">
        <f t="shared" si="198"/>
        <v>3</v>
      </c>
      <c r="T6342" t="str">
        <f t="shared" si="199"/>
        <v>2&gt;</v>
      </c>
    </row>
    <row r="6343" spans="1:20" x14ac:dyDescent="0.25">
      <c r="A6343">
        <v>6342</v>
      </c>
      <c r="B6343" t="s">
        <v>6361</v>
      </c>
      <c r="C6343">
        <v>80.7</v>
      </c>
      <c r="D6343" t="s">
        <v>27</v>
      </c>
      <c r="E6343">
        <v>0</v>
      </c>
      <c r="F6343">
        <v>42</v>
      </c>
      <c r="G6343">
        <v>2</v>
      </c>
      <c r="H6343">
        <v>269180.42</v>
      </c>
      <c r="I6343">
        <v>1</v>
      </c>
      <c r="J6343">
        <v>1</v>
      </c>
      <c r="K6343">
        <v>1</v>
      </c>
      <c r="L6343">
        <v>46253.65</v>
      </c>
      <c r="M6343">
        <v>0</v>
      </c>
      <c r="N6343">
        <v>4</v>
      </c>
      <c r="O6343">
        <v>3</v>
      </c>
      <c r="P6343">
        <v>1</v>
      </c>
      <c r="Q6343">
        <v>4</v>
      </c>
      <c r="R6343" cm="1">
        <f t="array" ref="R6343">_xlfn.IFS(L6343&lt;=$W$6,1,L6343&lt;=$X$6,2,L6343&lt;=$Y$6,3,L6343&gt;$Y$6,4)</f>
        <v>1</v>
      </c>
      <c r="S6343">
        <f t="shared" si="198"/>
        <v>4</v>
      </c>
      <c r="T6343">
        <f t="shared" si="199"/>
        <v>1</v>
      </c>
    </row>
    <row r="6344" spans="1:20" x14ac:dyDescent="0.25">
      <c r="A6344">
        <v>6343</v>
      </c>
      <c r="B6344" t="s">
        <v>6362</v>
      </c>
      <c r="C6344">
        <v>58.1</v>
      </c>
      <c r="D6344" t="s">
        <v>18</v>
      </c>
      <c r="E6344">
        <v>0</v>
      </c>
      <c r="F6344">
        <v>39</v>
      </c>
      <c r="G6344">
        <v>11</v>
      </c>
      <c r="H6344">
        <v>208510.06</v>
      </c>
      <c r="I6344">
        <v>1</v>
      </c>
      <c r="J6344">
        <v>1</v>
      </c>
      <c r="K6344">
        <v>0</v>
      </c>
      <c r="L6344">
        <v>86609.37</v>
      </c>
      <c r="M6344">
        <v>0</v>
      </c>
      <c r="N6344">
        <v>1</v>
      </c>
      <c r="O6344">
        <v>2</v>
      </c>
      <c r="P6344">
        <v>4</v>
      </c>
      <c r="Q6344">
        <v>3</v>
      </c>
      <c r="R6344" cm="1">
        <f t="array" ref="R6344">_xlfn.IFS(L6344&lt;=$W$6,1,L6344&lt;=$X$6,2,L6344&lt;=$Y$6,3,L6344&gt;$Y$6,4)</f>
        <v>2</v>
      </c>
      <c r="S6344">
        <f t="shared" si="198"/>
        <v>3</v>
      </c>
      <c r="T6344">
        <f t="shared" si="199"/>
        <v>1</v>
      </c>
    </row>
    <row r="6345" spans="1:20" x14ac:dyDescent="0.25">
      <c r="A6345">
        <v>6344</v>
      </c>
      <c r="B6345" t="s">
        <v>6363</v>
      </c>
      <c r="C6345">
        <v>62.7</v>
      </c>
      <c r="D6345" t="s">
        <v>20</v>
      </c>
      <c r="E6345">
        <v>0</v>
      </c>
      <c r="F6345">
        <v>57</v>
      </c>
      <c r="G6345">
        <v>7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  <c r="N6345">
        <v>2</v>
      </c>
      <c r="O6345">
        <v>4</v>
      </c>
      <c r="P6345">
        <v>3</v>
      </c>
      <c r="Q6345">
        <v>1</v>
      </c>
      <c r="R6345" cm="1">
        <f t="array" ref="R6345">_xlfn.IFS(L6345&lt;=$W$6,1,L6345&lt;=$X$6,2,L6345&lt;=$Y$6,3,L6345&gt;$Y$6,4)</f>
        <v>2</v>
      </c>
      <c r="S6345">
        <f t="shared" si="198"/>
        <v>5</v>
      </c>
      <c r="T6345">
        <f t="shared" si="199"/>
        <v>1</v>
      </c>
    </row>
    <row r="6346" spans="1:20" x14ac:dyDescent="0.25">
      <c r="A6346">
        <v>6345</v>
      </c>
      <c r="B6346" t="s">
        <v>6364</v>
      </c>
      <c r="C6346">
        <v>85</v>
      </c>
      <c r="D6346" t="s">
        <v>18</v>
      </c>
      <c r="E6346">
        <v>1</v>
      </c>
      <c r="F6346">
        <v>43</v>
      </c>
      <c r="G6346">
        <v>4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  <c r="N6346">
        <v>4</v>
      </c>
      <c r="O6346">
        <v>3</v>
      </c>
      <c r="P6346">
        <v>1</v>
      </c>
      <c r="Q6346">
        <v>1</v>
      </c>
      <c r="R6346" cm="1">
        <f t="array" ref="R6346">_xlfn.IFS(L6346&lt;=$W$6,1,L6346&lt;=$X$6,2,L6346&lt;=$Y$6,3,L6346&gt;$Y$6,4)</f>
        <v>3</v>
      </c>
      <c r="S6346">
        <f t="shared" si="198"/>
        <v>4</v>
      </c>
      <c r="T6346" t="str">
        <f t="shared" si="199"/>
        <v>2&gt;</v>
      </c>
    </row>
    <row r="6347" spans="1:20" x14ac:dyDescent="0.25">
      <c r="A6347">
        <v>6346</v>
      </c>
      <c r="B6347" t="s">
        <v>6365</v>
      </c>
      <c r="C6347">
        <v>75.400000000000006</v>
      </c>
      <c r="D6347" t="s">
        <v>18</v>
      </c>
      <c r="E6347">
        <v>0</v>
      </c>
      <c r="F6347">
        <v>37</v>
      </c>
      <c r="G6347">
        <v>5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  <c r="N6347">
        <v>4</v>
      </c>
      <c r="O6347">
        <v>2</v>
      </c>
      <c r="P6347">
        <v>2</v>
      </c>
      <c r="Q6347">
        <v>1</v>
      </c>
      <c r="R6347" cm="1">
        <f t="array" ref="R6347">_xlfn.IFS(L6347&lt;=$W$6,1,L6347&lt;=$X$6,2,L6347&lt;=$Y$6,3,L6347&gt;$Y$6,4)</f>
        <v>1</v>
      </c>
      <c r="S6347">
        <f t="shared" si="198"/>
        <v>3</v>
      </c>
      <c r="T6347" t="str">
        <f t="shared" si="199"/>
        <v>2&gt;</v>
      </c>
    </row>
    <row r="6348" spans="1:20" x14ac:dyDescent="0.25">
      <c r="A6348">
        <v>6347</v>
      </c>
      <c r="B6348" t="s">
        <v>6366</v>
      </c>
      <c r="C6348">
        <v>55.1</v>
      </c>
      <c r="D6348" t="s">
        <v>27</v>
      </c>
      <c r="E6348">
        <v>1</v>
      </c>
      <c r="F6348">
        <v>52</v>
      </c>
      <c r="G6348">
        <v>2</v>
      </c>
      <c r="H6348">
        <v>242799.96</v>
      </c>
      <c r="I6348">
        <v>1</v>
      </c>
      <c r="J6348">
        <v>0</v>
      </c>
      <c r="K6348">
        <v>1</v>
      </c>
      <c r="L6348">
        <v>84508.44</v>
      </c>
      <c r="M6348">
        <v>1</v>
      </c>
      <c r="N6348">
        <v>1</v>
      </c>
      <c r="O6348">
        <v>4</v>
      </c>
      <c r="P6348">
        <v>1</v>
      </c>
      <c r="Q6348">
        <v>3</v>
      </c>
      <c r="R6348" cm="1">
        <f t="array" ref="R6348">_xlfn.IFS(L6348&lt;=$W$6,1,L6348&lt;=$X$6,2,L6348&lt;=$Y$6,3,L6348&gt;$Y$6,4)</f>
        <v>2</v>
      </c>
      <c r="S6348">
        <f t="shared" si="198"/>
        <v>5</v>
      </c>
      <c r="T6348">
        <f t="shared" si="199"/>
        <v>1</v>
      </c>
    </row>
    <row r="6349" spans="1:20" x14ac:dyDescent="0.25">
      <c r="A6349">
        <v>6348</v>
      </c>
      <c r="B6349" t="s">
        <v>6367</v>
      </c>
      <c r="C6349">
        <v>63.7</v>
      </c>
      <c r="D6349" t="s">
        <v>27</v>
      </c>
      <c r="E6349">
        <v>1</v>
      </c>
      <c r="F6349">
        <v>37</v>
      </c>
      <c r="G6349">
        <v>9</v>
      </c>
      <c r="H6349">
        <v>294255.62</v>
      </c>
      <c r="I6349">
        <v>2</v>
      </c>
      <c r="J6349">
        <v>1</v>
      </c>
      <c r="K6349">
        <v>1</v>
      </c>
      <c r="L6349">
        <v>84760.7</v>
      </c>
      <c r="M6349">
        <v>0</v>
      </c>
      <c r="N6349">
        <v>2</v>
      </c>
      <c r="O6349">
        <v>2</v>
      </c>
      <c r="P6349">
        <v>4</v>
      </c>
      <c r="Q6349">
        <v>4</v>
      </c>
      <c r="R6349" cm="1">
        <f t="array" ref="R6349">_xlfn.IFS(L6349&lt;=$W$6,1,L6349&lt;=$X$6,2,L6349&lt;=$Y$6,3,L6349&gt;$Y$6,4)</f>
        <v>2</v>
      </c>
      <c r="S6349">
        <f t="shared" si="198"/>
        <v>3</v>
      </c>
      <c r="T6349" t="str">
        <f t="shared" si="199"/>
        <v>2&gt;</v>
      </c>
    </row>
    <row r="6350" spans="1:20" x14ac:dyDescent="0.25">
      <c r="A6350">
        <v>6349</v>
      </c>
      <c r="B6350" t="s">
        <v>6368</v>
      </c>
      <c r="C6350">
        <v>69.900000000000006</v>
      </c>
      <c r="D6350" t="s">
        <v>20</v>
      </c>
      <c r="E6350">
        <v>1</v>
      </c>
      <c r="F6350">
        <v>33</v>
      </c>
      <c r="G6350">
        <v>9</v>
      </c>
      <c r="H6350">
        <v>251855.02</v>
      </c>
      <c r="I6350">
        <v>2</v>
      </c>
      <c r="J6350">
        <v>1</v>
      </c>
      <c r="K6350">
        <v>0</v>
      </c>
      <c r="L6350">
        <v>147661.47</v>
      </c>
      <c r="M6350">
        <v>0</v>
      </c>
      <c r="N6350">
        <v>3</v>
      </c>
      <c r="O6350">
        <v>1</v>
      </c>
      <c r="P6350">
        <v>4</v>
      </c>
      <c r="Q6350">
        <v>3</v>
      </c>
      <c r="R6350" cm="1">
        <f t="array" ref="R6350">_xlfn.IFS(L6350&lt;=$W$6,1,L6350&lt;=$X$6,2,L6350&lt;=$Y$6,3,L6350&gt;$Y$6,4)</f>
        <v>3</v>
      </c>
      <c r="S6350">
        <f t="shared" si="198"/>
        <v>2</v>
      </c>
      <c r="T6350" t="str">
        <f t="shared" si="199"/>
        <v>2&gt;</v>
      </c>
    </row>
    <row r="6351" spans="1:20" x14ac:dyDescent="0.25">
      <c r="A6351">
        <v>6350</v>
      </c>
      <c r="B6351" t="s">
        <v>6369</v>
      </c>
      <c r="C6351">
        <v>54.2</v>
      </c>
      <c r="D6351" t="s">
        <v>18</v>
      </c>
      <c r="E6351">
        <v>0</v>
      </c>
      <c r="F6351">
        <v>27</v>
      </c>
      <c r="G6351">
        <v>8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  <c r="N6351">
        <v>1</v>
      </c>
      <c r="O6351">
        <v>1</v>
      </c>
      <c r="P6351">
        <v>3</v>
      </c>
      <c r="Q6351">
        <v>1</v>
      </c>
      <c r="R6351" cm="1">
        <f t="array" ref="R6351">_xlfn.IFS(L6351&lt;=$W$6,1,L6351&lt;=$X$6,2,L6351&lt;=$Y$6,3,L6351&gt;$Y$6,4)</f>
        <v>2</v>
      </c>
      <c r="S6351">
        <f t="shared" si="198"/>
        <v>1</v>
      </c>
      <c r="T6351" t="str">
        <f t="shared" si="199"/>
        <v>2&gt;</v>
      </c>
    </row>
    <row r="6352" spans="1:20" x14ac:dyDescent="0.25">
      <c r="A6352">
        <v>6351</v>
      </c>
      <c r="B6352" t="s">
        <v>6370</v>
      </c>
      <c r="C6352">
        <v>64</v>
      </c>
      <c r="D6352" t="s">
        <v>27</v>
      </c>
      <c r="E6352">
        <v>1</v>
      </c>
      <c r="F6352">
        <v>50</v>
      </c>
      <c r="G6352">
        <v>2</v>
      </c>
      <c r="H6352">
        <v>223198.64</v>
      </c>
      <c r="I6352">
        <v>1</v>
      </c>
      <c r="J6352">
        <v>0</v>
      </c>
      <c r="K6352">
        <v>1</v>
      </c>
      <c r="L6352">
        <v>135995.57999999999</v>
      </c>
      <c r="M6352">
        <v>0</v>
      </c>
      <c r="N6352">
        <v>2</v>
      </c>
      <c r="O6352">
        <v>4</v>
      </c>
      <c r="P6352">
        <v>1</v>
      </c>
      <c r="Q6352">
        <v>3</v>
      </c>
      <c r="R6352" cm="1">
        <f t="array" ref="R6352">_xlfn.IFS(L6352&lt;=$W$6,1,L6352&lt;=$X$6,2,L6352&lt;=$Y$6,3,L6352&gt;$Y$6,4)</f>
        <v>3</v>
      </c>
      <c r="S6352">
        <f t="shared" si="198"/>
        <v>5</v>
      </c>
      <c r="T6352">
        <f t="shared" si="199"/>
        <v>1</v>
      </c>
    </row>
    <row r="6353" spans="1:20" x14ac:dyDescent="0.25">
      <c r="A6353">
        <v>6352</v>
      </c>
      <c r="B6353" t="s">
        <v>6371</v>
      </c>
      <c r="C6353">
        <v>55.3</v>
      </c>
      <c r="D6353" t="s">
        <v>18</v>
      </c>
      <c r="E6353">
        <v>0</v>
      </c>
      <c r="F6353">
        <v>29</v>
      </c>
      <c r="G6353">
        <v>4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  <c r="N6353">
        <v>1</v>
      </c>
      <c r="O6353">
        <v>1</v>
      </c>
      <c r="P6353">
        <v>1</v>
      </c>
      <c r="Q6353">
        <v>1</v>
      </c>
      <c r="R6353" cm="1">
        <f t="array" ref="R6353">_xlfn.IFS(L6353&lt;=$W$6,1,L6353&lt;=$X$6,2,L6353&lt;=$Y$6,3,L6353&gt;$Y$6,4)</f>
        <v>4</v>
      </c>
      <c r="S6353">
        <f t="shared" si="198"/>
        <v>1</v>
      </c>
      <c r="T6353" t="str">
        <f t="shared" si="199"/>
        <v>2&gt;</v>
      </c>
    </row>
    <row r="6354" spans="1:20" x14ac:dyDescent="0.25">
      <c r="A6354">
        <v>6353</v>
      </c>
      <c r="B6354" t="s">
        <v>6372</v>
      </c>
      <c r="C6354">
        <v>74.099999999999994</v>
      </c>
      <c r="D6354" t="s">
        <v>18</v>
      </c>
      <c r="E6354">
        <v>1</v>
      </c>
      <c r="F6354">
        <v>40</v>
      </c>
      <c r="G6354">
        <v>10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  <c r="N6354">
        <v>4</v>
      </c>
      <c r="O6354">
        <v>3</v>
      </c>
      <c r="P6354">
        <v>4</v>
      </c>
      <c r="Q6354">
        <v>1</v>
      </c>
      <c r="R6354" cm="1">
        <f t="array" ref="R6354">_xlfn.IFS(L6354&lt;=$W$6,1,L6354&lt;=$X$6,2,L6354&lt;=$Y$6,3,L6354&gt;$Y$6,4)</f>
        <v>1</v>
      </c>
      <c r="S6354">
        <f t="shared" si="198"/>
        <v>3</v>
      </c>
      <c r="T6354" t="str">
        <f t="shared" si="199"/>
        <v>2&gt;</v>
      </c>
    </row>
    <row r="6355" spans="1:20" x14ac:dyDescent="0.25">
      <c r="A6355">
        <v>6354</v>
      </c>
      <c r="B6355" t="s">
        <v>6373</v>
      </c>
      <c r="C6355">
        <v>59.8</v>
      </c>
      <c r="D6355" t="s">
        <v>18</v>
      </c>
      <c r="E6355">
        <v>1</v>
      </c>
      <c r="F6355">
        <v>37</v>
      </c>
      <c r="G6355">
        <v>9</v>
      </c>
      <c r="H6355">
        <v>228425.2</v>
      </c>
      <c r="I6355">
        <v>1</v>
      </c>
      <c r="J6355">
        <v>1</v>
      </c>
      <c r="K6355">
        <v>1</v>
      </c>
      <c r="L6355">
        <v>74322.850000000006</v>
      </c>
      <c r="M6355">
        <v>0</v>
      </c>
      <c r="N6355">
        <v>2</v>
      </c>
      <c r="O6355">
        <v>2</v>
      </c>
      <c r="P6355">
        <v>4</v>
      </c>
      <c r="Q6355">
        <v>3</v>
      </c>
      <c r="R6355" cm="1">
        <f t="array" ref="R6355">_xlfn.IFS(L6355&lt;=$W$6,1,L6355&lt;=$X$6,2,L6355&lt;=$Y$6,3,L6355&gt;$Y$6,4)</f>
        <v>2</v>
      </c>
      <c r="S6355">
        <f t="shared" si="198"/>
        <v>3</v>
      </c>
      <c r="T6355">
        <f t="shared" si="199"/>
        <v>1</v>
      </c>
    </row>
    <row r="6356" spans="1:20" x14ac:dyDescent="0.25">
      <c r="A6356">
        <v>6355</v>
      </c>
      <c r="B6356" t="s">
        <v>6374</v>
      </c>
      <c r="C6356">
        <v>66</v>
      </c>
      <c r="D6356" t="s">
        <v>20</v>
      </c>
      <c r="E6356">
        <v>0</v>
      </c>
      <c r="F6356">
        <v>44</v>
      </c>
      <c r="G6356">
        <v>6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  <c r="N6356">
        <v>3</v>
      </c>
      <c r="O6356">
        <v>3</v>
      </c>
      <c r="P6356">
        <v>2</v>
      </c>
      <c r="Q6356">
        <v>1</v>
      </c>
      <c r="R6356" cm="1">
        <f t="array" ref="R6356">_xlfn.IFS(L6356&lt;=$W$6,1,L6356&lt;=$X$6,2,L6356&lt;=$Y$6,3,L6356&gt;$Y$6,4)</f>
        <v>4</v>
      </c>
      <c r="S6356">
        <f t="shared" si="198"/>
        <v>4</v>
      </c>
      <c r="T6356" t="str">
        <f t="shared" si="199"/>
        <v>2&gt;</v>
      </c>
    </row>
    <row r="6357" spans="1:20" x14ac:dyDescent="0.25">
      <c r="A6357">
        <v>6356</v>
      </c>
      <c r="B6357" t="s">
        <v>6375</v>
      </c>
      <c r="C6357">
        <v>61.8</v>
      </c>
      <c r="D6357" t="s">
        <v>20</v>
      </c>
      <c r="E6357">
        <v>1</v>
      </c>
      <c r="F6357">
        <v>43</v>
      </c>
      <c r="G6357">
        <v>5</v>
      </c>
      <c r="H6357">
        <v>230503.28</v>
      </c>
      <c r="I6357">
        <v>1</v>
      </c>
      <c r="J6357">
        <v>0</v>
      </c>
      <c r="K6357">
        <v>0</v>
      </c>
      <c r="L6357">
        <v>136435.75</v>
      </c>
      <c r="M6357">
        <v>0</v>
      </c>
      <c r="N6357">
        <v>2</v>
      </c>
      <c r="O6357">
        <v>3</v>
      </c>
      <c r="P6357">
        <v>2</v>
      </c>
      <c r="Q6357">
        <v>3</v>
      </c>
      <c r="R6357" cm="1">
        <f t="array" ref="R6357">_xlfn.IFS(L6357&lt;=$W$6,1,L6357&lt;=$X$6,2,L6357&lt;=$Y$6,3,L6357&gt;$Y$6,4)</f>
        <v>3</v>
      </c>
      <c r="S6357">
        <f t="shared" si="198"/>
        <v>4</v>
      </c>
      <c r="T6357">
        <f t="shared" si="199"/>
        <v>1</v>
      </c>
    </row>
    <row r="6358" spans="1:20" x14ac:dyDescent="0.25">
      <c r="A6358">
        <v>6357</v>
      </c>
      <c r="B6358" t="s">
        <v>6376</v>
      </c>
      <c r="C6358">
        <v>64.7</v>
      </c>
      <c r="D6358" t="s">
        <v>18</v>
      </c>
      <c r="E6358">
        <v>1</v>
      </c>
      <c r="F6358">
        <v>45</v>
      </c>
      <c r="G6358">
        <v>10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  <c r="N6358">
        <v>2</v>
      </c>
      <c r="O6358">
        <v>3</v>
      </c>
      <c r="P6358">
        <v>4</v>
      </c>
      <c r="Q6358">
        <v>1</v>
      </c>
      <c r="R6358" cm="1">
        <f t="array" ref="R6358">_xlfn.IFS(L6358&lt;=$W$6,1,L6358&lt;=$X$6,2,L6358&lt;=$Y$6,3,L6358&gt;$Y$6,4)</f>
        <v>2</v>
      </c>
      <c r="S6358">
        <f t="shared" si="198"/>
        <v>4</v>
      </c>
      <c r="T6358" t="str">
        <f t="shared" si="199"/>
        <v>2&gt;</v>
      </c>
    </row>
    <row r="6359" spans="1:20" x14ac:dyDescent="0.25">
      <c r="A6359">
        <v>6358</v>
      </c>
      <c r="B6359" t="s">
        <v>6377</v>
      </c>
      <c r="C6359">
        <v>49.1</v>
      </c>
      <c r="D6359" t="s">
        <v>18</v>
      </c>
      <c r="E6359">
        <v>0</v>
      </c>
      <c r="F6359">
        <v>70</v>
      </c>
      <c r="G6359">
        <v>4</v>
      </c>
      <c r="H6359">
        <v>215143.22</v>
      </c>
      <c r="I6359">
        <v>1</v>
      </c>
      <c r="J6359">
        <v>0</v>
      </c>
      <c r="K6359">
        <v>1</v>
      </c>
      <c r="L6359">
        <v>113695.99</v>
      </c>
      <c r="M6359">
        <v>0</v>
      </c>
      <c r="N6359">
        <v>1</v>
      </c>
      <c r="O6359">
        <v>4</v>
      </c>
      <c r="P6359">
        <v>1</v>
      </c>
      <c r="Q6359">
        <v>3</v>
      </c>
      <c r="R6359" cm="1">
        <f t="array" ref="R6359">_xlfn.IFS(L6359&lt;=$W$6,1,L6359&lt;=$X$6,2,L6359&lt;=$Y$6,3,L6359&gt;$Y$6,4)</f>
        <v>3</v>
      </c>
      <c r="S6359">
        <f t="shared" si="198"/>
        <v>5</v>
      </c>
      <c r="T6359">
        <f t="shared" si="199"/>
        <v>1</v>
      </c>
    </row>
    <row r="6360" spans="1:20" x14ac:dyDescent="0.25">
      <c r="A6360">
        <v>6359</v>
      </c>
      <c r="B6360" t="s">
        <v>6378</v>
      </c>
      <c r="C6360">
        <v>65.2</v>
      </c>
      <c r="D6360" t="s">
        <v>18</v>
      </c>
      <c r="E6360">
        <v>0</v>
      </c>
      <c r="F6360">
        <v>34</v>
      </c>
      <c r="G6360">
        <v>3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  <c r="N6360">
        <v>2</v>
      </c>
      <c r="O6360">
        <v>1</v>
      </c>
      <c r="P6360">
        <v>1</v>
      </c>
      <c r="Q6360">
        <v>1</v>
      </c>
      <c r="R6360" cm="1">
        <f t="array" ref="R6360">_xlfn.IFS(L6360&lt;=$W$6,1,L6360&lt;=$X$6,2,L6360&lt;=$Y$6,3,L6360&gt;$Y$6,4)</f>
        <v>2</v>
      </c>
      <c r="S6360">
        <f t="shared" si="198"/>
        <v>2</v>
      </c>
      <c r="T6360" t="str">
        <f t="shared" si="199"/>
        <v>2&gt;</v>
      </c>
    </row>
    <row r="6361" spans="1:20" x14ac:dyDescent="0.25">
      <c r="A6361">
        <v>6360</v>
      </c>
      <c r="B6361" t="s">
        <v>6379</v>
      </c>
      <c r="C6361">
        <v>65</v>
      </c>
      <c r="D6361" t="s">
        <v>27</v>
      </c>
      <c r="E6361">
        <v>0</v>
      </c>
      <c r="F6361">
        <v>47</v>
      </c>
      <c r="G6361">
        <v>10</v>
      </c>
      <c r="H6361">
        <v>304734.42</v>
      </c>
      <c r="I6361">
        <v>3</v>
      </c>
      <c r="J6361">
        <v>1</v>
      </c>
      <c r="K6361">
        <v>0</v>
      </c>
      <c r="L6361">
        <v>150835.21</v>
      </c>
      <c r="M6361">
        <v>1</v>
      </c>
      <c r="N6361">
        <v>2</v>
      </c>
      <c r="O6361">
        <v>4</v>
      </c>
      <c r="P6361">
        <v>4</v>
      </c>
      <c r="Q6361">
        <v>4</v>
      </c>
      <c r="R6361" cm="1">
        <f t="array" ref="R6361">_xlfn.IFS(L6361&lt;=$W$6,1,L6361&lt;=$X$6,2,L6361&lt;=$Y$6,3,L6361&gt;$Y$6,4)</f>
        <v>4</v>
      </c>
      <c r="S6361">
        <f t="shared" si="198"/>
        <v>4</v>
      </c>
      <c r="T6361" t="str">
        <f t="shared" si="199"/>
        <v>2&gt;</v>
      </c>
    </row>
    <row r="6362" spans="1:20" x14ac:dyDescent="0.25">
      <c r="A6362">
        <v>6361</v>
      </c>
      <c r="B6362" t="s">
        <v>6380</v>
      </c>
      <c r="C6362">
        <v>41.3</v>
      </c>
      <c r="D6362" t="s">
        <v>27</v>
      </c>
      <c r="E6362">
        <v>1</v>
      </c>
      <c r="F6362">
        <v>41</v>
      </c>
      <c r="G6362">
        <v>2</v>
      </c>
      <c r="H6362">
        <v>261939.54</v>
      </c>
      <c r="I6362">
        <v>2</v>
      </c>
      <c r="J6362">
        <v>1</v>
      </c>
      <c r="K6362">
        <v>1</v>
      </c>
      <c r="L6362">
        <v>158891.79</v>
      </c>
      <c r="M6362">
        <v>0</v>
      </c>
      <c r="N6362">
        <v>1</v>
      </c>
      <c r="O6362">
        <v>3</v>
      </c>
      <c r="P6362">
        <v>1</v>
      </c>
      <c r="Q6362">
        <v>4</v>
      </c>
      <c r="R6362" cm="1">
        <f t="array" ref="R6362">_xlfn.IFS(L6362&lt;=$W$6,1,L6362&lt;=$X$6,2,L6362&lt;=$Y$6,3,L6362&gt;$Y$6,4)</f>
        <v>4</v>
      </c>
      <c r="S6362">
        <f t="shared" si="198"/>
        <v>3</v>
      </c>
      <c r="T6362" t="str">
        <f t="shared" si="199"/>
        <v>2&gt;</v>
      </c>
    </row>
    <row r="6363" spans="1:20" x14ac:dyDescent="0.25">
      <c r="A6363">
        <v>6362</v>
      </c>
      <c r="B6363" t="s">
        <v>6381</v>
      </c>
      <c r="C6363">
        <v>41.6</v>
      </c>
      <c r="D6363" t="s">
        <v>27</v>
      </c>
      <c r="E6363">
        <v>0</v>
      </c>
      <c r="F6363">
        <v>27</v>
      </c>
      <c r="G6363">
        <v>1</v>
      </c>
      <c r="H6363">
        <v>195477.94</v>
      </c>
      <c r="I6363">
        <v>2</v>
      </c>
      <c r="J6363">
        <v>1</v>
      </c>
      <c r="K6363">
        <v>1</v>
      </c>
      <c r="L6363">
        <v>160523.32999999999</v>
      </c>
      <c r="M6363">
        <v>0</v>
      </c>
      <c r="N6363">
        <v>1</v>
      </c>
      <c r="O6363">
        <v>1</v>
      </c>
      <c r="P6363">
        <v>1</v>
      </c>
      <c r="Q6363">
        <v>3</v>
      </c>
      <c r="R6363" cm="1">
        <f t="array" ref="R6363">_xlfn.IFS(L6363&lt;=$W$6,1,L6363&lt;=$X$6,2,L6363&lt;=$Y$6,3,L6363&gt;$Y$6,4)</f>
        <v>4</v>
      </c>
      <c r="S6363">
        <f t="shared" si="198"/>
        <v>1</v>
      </c>
      <c r="T6363" t="str">
        <f t="shared" si="199"/>
        <v>2&gt;</v>
      </c>
    </row>
    <row r="6364" spans="1:20" x14ac:dyDescent="0.25">
      <c r="A6364">
        <v>6363</v>
      </c>
      <c r="B6364" t="s">
        <v>6382</v>
      </c>
      <c r="C6364">
        <v>62.9</v>
      </c>
      <c r="D6364" t="s">
        <v>20</v>
      </c>
      <c r="E6364">
        <v>1</v>
      </c>
      <c r="F6364">
        <v>36</v>
      </c>
      <c r="G6364">
        <v>9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  <c r="N6364">
        <v>2</v>
      </c>
      <c r="O6364">
        <v>2</v>
      </c>
      <c r="P6364">
        <v>4</v>
      </c>
      <c r="Q6364">
        <v>1</v>
      </c>
      <c r="R6364" cm="1">
        <f t="array" ref="R6364">_xlfn.IFS(L6364&lt;=$W$6,1,L6364&lt;=$X$6,2,L6364&lt;=$Y$6,3,L6364&gt;$Y$6,4)</f>
        <v>4</v>
      </c>
      <c r="S6364">
        <f t="shared" si="198"/>
        <v>2</v>
      </c>
      <c r="T6364" t="str">
        <f t="shared" si="199"/>
        <v>2&gt;</v>
      </c>
    </row>
    <row r="6365" spans="1:20" x14ac:dyDescent="0.25">
      <c r="A6365">
        <v>6364</v>
      </c>
      <c r="B6365" t="s">
        <v>6383</v>
      </c>
      <c r="C6365">
        <v>67.8</v>
      </c>
      <c r="D6365" t="s">
        <v>20</v>
      </c>
      <c r="E6365">
        <v>0</v>
      </c>
      <c r="F6365">
        <v>42</v>
      </c>
      <c r="G6365">
        <v>5</v>
      </c>
      <c r="H6365">
        <v>227588.44</v>
      </c>
      <c r="I6365">
        <v>1</v>
      </c>
      <c r="J6365">
        <v>1</v>
      </c>
      <c r="K6365">
        <v>0</v>
      </c>
      <c r="L6365">
        <v>16618.759999999998</v>
      </c>
      <c r="M6365">
        <v>0</v>
      </c>
      <c r="N6365">
        <v>3</v>
      </c>
      <c r="O6365">
        <v>3</v>
      </c>
      <c r="P6365">
        <v>2</v>
      </c>
      <c r="Q6365">
        <v>3</v>
      </c>
      <c r="R6365" cm="1">
        <f t="array" ref="R6365">_xlfn.IFS(L6365&lt;=$W$6,1,L6365&lt;=$X$6,2,L6365&lt;=$Y$6,3,L6365&gt;$Y$6,4)</f>
        <v>1</v>
      </c>
      <c r="S6365">
        <f t="shared" si="198"/>
        <v>4</v>
      </c>
      <c r="T6365">
        <f t="shared" si="199"/>
        <v>1</v>
      </c>
    </row>
    <row r="6366" spans="1:20" x14ac:dyDescent="0.25">
      <c r="A6366">
        <v>6365</v>
      </c>
      <c r="B6366" t="s">
        <v>6384</v>
      </c>
      <c r="C6366">
        <v>52.7</v>
      </c>
      <c r="D6366" t="s">
        <v>20</v>
      </c>
      <c r="E6366">
        <v>1</v>
      </c>
      <c r="F6366">
        <v>30</v>
      </c>
      <c r="G6366">
        <v>7</v>
      </c>
      <c r="H6366">
        <v>256792.66</v>
      </c>
      <c r="I6366">
        <v>2</v>
      </c>
      <c r="J6366">
        <v>1</v>
      </c>
      <c r="K6366">
        <v>0</v>
      </c>
      <c r="L6366">
        <v>79919.97</v>
      </c>
      <c r="M6366">
        <v>0</v>
      </c>
      <c r="N6366">
        <v>1</v>
      </c>
      <c r="O6366">
        <v>1</v>
      </c>
      <c r="P6366">
        <v>3</v>
      </c>
      <c r="Q6366">
        <v>4</v>
      </c>
      <c r="R6366" cm="1">
        <f t="array" ref="R6366">_xlfn.IFS(L6366&lt;=$W$6,1,L6366&lt;=$X$6,2,L6366&lt;=$Y$6,3,L6366&gt;$Y$6,4)</f>
        <v>2</v>
      </c>
      <c r="S6366">
        <f t="shared" si="198"/>
        <v>1</v>
      </c>
      <c r="T6366" t="str">
        <f t="shared" si="199"/>
        <v>2&gt;</v>
      </c>
    </row>
    <row r="6367" spans="1:20" x14ac:dyDescent="0.25">
      <c r="A6367">
        <v>6366</v>
      </c>
      <c r="B6367" t="s">
        <v>6385</v>
      </c>
      <c r="C6367">
        <v>74.3</v>
      </c>
      <c r="D6367" t="s">
        <v>20</v>
      </c>
      <c r="E6367">
        <v>0</v>
      </c>
      <c r="F6367">
        <v>50</v>
      </c>
      <c r="G6367">
        <v>6</v>
      </c>
      <c r="H6367">
        <v>236415.38</v>
      </c>
      <c r="I6367">
        <v>2</v>
      </c>
      <c r="J6367">
        <v>0</v>
      </c>
      <c r="K6367">
        <v>0</v>
      </c>
      <c r="L6367">
        <v>186489.14</v>
      </c>
      <c r="M6367">
        <v>1</v>
      </c>
      <c r="N6367">
        <v>4</v>
      </c>
      <c r="O6367">
        <v>4</v>
      </c>
      <c r="P6367">
        <v>2</v>
      </c>
      <c r="Q6367">
        <v>3</v>
      </c>
      <c r="R6367" cm="1">
        <f t="array" ref="R6367">_xlfn.IFS(L6367&lt;=$W$6,1,L6367&lt;=$X$6,2,L6367&lt;=$Y$6,3,L6367&gt;$Y$6,4)</f>
        <v>4</v>
      </c>
      <c r="S6367">
        <f t="shared" si="198"/>
        <v>5</v>
      </c>
      <c r="T6367" t="str">
        <f t="shared" si="199"/>
        <v>2&gt;</v>
      </c>
    </row>
    <row r="6368" spans="1:20" x14ac:dyDescent="0.25">
      <c r="A6368">
        <v>6367</v>
      </c>
      <c r="B6368" t="s">
        <v>6386</v>
      </c>
      <c r="C6368">
        <v>68.3</v>
      </c>
      <c r="D6368" t="s">
        <v>27</v>
      </c>
      <c r="E6368">
        <v>1</v>
      </c>
      <c r="F6368">
        <v>75</v>
      </c>
      <c r="G6368">
        <v>10</v>
      </c>
      <c r="H6368">
        <v>249460.52</v>
      </c>
      <c r="I6368">
        <v>1</v>
      </c>
      <c r="J6368">
        <v>1</v>
      </c>
      <c r="K6368">
        <v>1</v>
      </c>
      <c r="L6368">
        <v>51999.5</v>
      </c>
      <c r="M6368">
        <v>0</v>
      </c>
      <c r="N6368">
        <v>3</v>
      </c>
      <c r="O6368">
        <v>4</v>
      </c>
      <c r="P6368">
        <v>4</v>
      </c>
      <c r="Q6368">
        <v>3</v>
      </c>
      <c r="R6368" cm="1">
        <f t="array" ref="R6368">_xlfn.IFS(L6368&lt;=$W$6,1,L6368&lt;=$X$6,2,L6368&lt;=$Y$6,3,L6368&gt;$Y$6,4)</f>
        <v>2</v>
      </c>
      <c r="S6368">
        <f t="shared" si="198"/>
        <v>5</v>
      </c>
      <c r="T6368">
        <f t="shared" si="199"/>
        <v>1</v>
      </c>
    </row>
    <row r="6369" spans="1:20" x14ac:dyDescent="0.25">
      <c r="A6369">
        <v>6368</v>
      </c>
      <c r="B6369" t="s">
        <v>6387</v>
      </c>
      <c r="C6369">
        <v>53.6</v>
      </c>
      <c r="D6369" t="s">
        <v>18</v>
      </c>
      <c r="E6369">
        <v>0</v>
      </c>
      <c r="F6369">
        <v>43</v>
      </c>
      <c r="G6369">
        <v>10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  <c r="N6369">
        <v>1</v>
      </c>
      <c r="O6369">
        <v>3</v>
      </c>
      <c r="P6369">
        <v>4</v>
      </c>
      <c r="Q6369">
        <v>1</v>
      </c>
      <c r="R6369" cm="1">
        <f t="array" ref="R6369">_xlfn.IFS(L6369&lt;=$W$6,1,L6369&lt;=$X$6,2,L6369&lt;=$Y$6,3,L6369&gt;$Y$6,4)</f>
        <v>3</v>
      </c>
      <c r="S6369">
        <f t="shared" si="198"/>
        <v>4</v>
      </c>
      <c r="T6369">
        <f t="shared" si="199"/>
        <v>1</v>
      </c>
    </row>
    <row r="6370" spans="1:20" x14ac:dyDescent="0.25">
      <c r="A6370">
        <v>6369</v>
      </c>
      <c r="B6370" t="s">
        <v>6388</v>
      </c>
      <c r="C6370">
        <v>66.3</v>
      </c>
      <c r="D6370" t="s">
        <v>20</v>
      </c>
      <c r="E6370">
        <v>1</v>
      </c>
      <c r="F6370">
        <v>54</v>
      </c>
      <c r="G6370">
        <v>1</v>
      </c>
      <c r="H6370">
        <v>272597.3</v>
      </c>
      <c r="I6370">
        <v>1</v>
      </c>
      <c r="J6370">
        <v>1</v>
      </c>
      <c r="K6370">
        <v>0</v>
      </c>
      <c r="L6370">
        <v>144593.29999999999</v>
      </c>
      <c r="M6370">
        <v>1</v>
      </c>
      <c r="N6370">
        <v>3</v>
      </c>
      <c r="O6370">
        <v>4</v>
      </c>
      <c r="P6370">
        <v>1</v>
      </c>
      <c r="Q6370">
        <v>4</v>
      </c>
      <c r="R6370" cm="1">
        <f t="array" ref="R6370">_xlfn.IFS(L6370&lt;=$W$6,1,L6370&lt;=$X$6,2,L6370&lt;=$Y$6,3,L6370&gt;$Y$6,4)</f>
        <v>3</v>
      </c>
      <c r="S6370">
        <f t="shared" si="198"/>
        <v>5</v>
      </c>
      <c r="T6370">
        <f t="shared" si="199"/>
        <v>1</v>
      </c>
    </row>
    <row r="6371" spans="1:20" x14ac:dyDescent="0.25">
      <c r="A6371">
        <v>6370</v>
      </c>
      <c r="B6371" t="s">
        <v>6389</v>
      </c>
      <c r="C6371">
        <v>64.599999999999994</v>
      </c>
      <c r="D6371" t="s">
        <v>18</v>
      </c>
      <c r="E6371">
        <v>0</v>
      </c>
      <c r="F6371">
        <v>40</v>
      </c>
      <c r="G6371">
        <v>3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  <c r="N6371">
        <v>2</v>
      </c>
      <c r="O6371">
        <v>3</v>
      </c>
      <c r="P6371">
        <v>1</v>
      </c>
      <c r="Q6371">
        <v>1</v>
      </c>
      <c r="R6371" cm="1">
        <f t="array" ref="R6371">_xlfn.IFS(L6371&lt;=$W$6,1,L6371&lt;=$X$6,2,L6371&lt;=$Y$6,3,L6371&gt;$Y$6,4)</f>
        <v>4</v>
      </c>
      <c r="S6371">
        <f t="shared" si="198"/>
        <v>3</v>
      </c>
      <c r="T6371" t="str">
        <f t="shared" si="199"/>
        <v>2&gt;</v>
      </c>
    </row>
    <row r="6372" spans="1:20" x14ac:dyDescent="0.25">
      <c r="A6372">
        <v>6371</v>
      </c>
      <c r="B6372" t="s">
        <v>6390</v>
      </c>
      <c r="C6372">
        <v>70.7</v>
      </c>
      <c r="D6372" t="s">
        <v>18</v>
      </c>
      <c r="E6372">
        <v>1</v>
      </c>
      <c r="F6372">
        <v>37</v>
      </c>
      <c r="G6372">
        <v>3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  <c r="N6372">
        <v>3</v>
      </c>
      <c r="O6372">
        <v>2</v>
      </c>
      <c r="P6372">
        <v>1</v>
      </c>
      <c r="Q6372">
        <v>1</v>
      </c>
      <c r="R6372" cm="1">
        <f t="array" ref="R6372">_xlfn.IFS(L6372&lt;=$W$6,1,L6372&lt;=$X$6,2,L6372&lt;=$Y$6,3,L6372&gt;$Y$6,4)</f>
        <v>2</v>
      </c>
      <c r="S6372">
        <f t="shared" si="198"/>
        <v>3</v>
      </c>
      <c r="T6372" t="str">
        <f t="shared" si="199"/>
        <v>2&gt;</v>
      </c>
    </row>
    <row r="6373" spans="1:20" x14ac:dyDescent="0.25">
      <c r="A6373">
        <v>6372</v>
      </c>
      <c r="B6373" t="s">
        <v>6391</v>
      </c>
      <c r="C6373">
        <v>60.2</v>
      </c>
      <c r="D6373" t="s">
        <v>18</v>
      </c>
      <c r="E6373">
        <v>1</v>
      </c>
      <c r="F6373">
        <v>36</v>
      </c>
      <c r="G6373">
        <v>6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  <c r="N6373">
        <v>2</v>
      </c>
      <c r="O6373">
        <v>2</v>
      </c>
      <c r="P6373">
        <v>2</v>
      </c>
      <c r="Q6373">
        <v>1</v>
      </c>
      <c r="R6373" cm="1">
        <f t="array" ref="R6373">_xlfn.IFS(L6373&lt;=$W$6,1,L6373&lt;=$X$6,2,L6373&lt;=$Y$6,3,L6373&gt;$Y$6,4)</f>
        <v>2</v>
      </c>
      <c r="S6373">
        <f t="shared" si="198"/>
        <v>2</v>
      </c>
      <c r="T6373" t="str">
        <f t="shared" si="199"/>
        <v>2&gt;</v>
      </c>
    </row>
    <row r="6374" spans="1:20" x14ac:dyDescent="0.25">
      <c r="A6374">
        <v>6373</v>
      </c>
      <c r="B6374" t="s">
        <v>6392</v>
      </c>
      <c r="C6374">
        <v>63.5</v>
      </c>
      <c r="D6374" t="s">
        <v>18</v>
      </c>
      <c r="E6374">
        <v>0</v>
      </c>
      <c r="F6374">
        <v>49</v>
      </c>
      <c r="G6374">
        <v>3</v>
      </c>
      <c r="H6374">
        <v>251449.9</v>
      </c>
      <c r="I6374">
        <v>2</v>
      </c>
      <c r="J6374">
        <v>1</v>
      </c>
      <c r="K6374">
        <v>0</v>
      </c>
      <c r="L6374">
        <v>63236.97</v>
      </c>
      <c r="M6374">
        <v>0</v>
      </c>
      <c r="N6374">
        <v>2</v>
      </c>
      <c r="O6374">
        <v>4</v>
      </c>
      <c r="P6374">
        <v>1</v>
      </c>
      <c r="Q6374">
        <v>3</v>
      </c>
      <c r="R6374" cm="1">
        <f t="array" ref="R6374">_xlfn.IFS(L6374&lt;=$W$6,1,L6374&lt;=$X$6,2,L6374&lt;=$Y$6,3,L6374&gt;$Y$6,4)</f>
        <v>2</v>
      </c>
      <c r="S6374">
        <f t="shared" si="198"/>
        <v>5</v>
      </c>
      <c r="T6374" t="str">
        <f t="shared" si="199"/>
        <v>2&gt;</v>
      </c>
    </row>
    <row r="6375" spans="1:20" x14ac:dyDescent="0.25">
      <c r="A6375">
        <v>6374</v>
      </c>
      <c r="B6375" t="s">
        <v>6393</v>
      </c>
      <c r="C6375">
        <v>59.7</v>
      </c>
      <c r="D6375" t="s">
        <v>18</v>
      </c>
      <c r="E6375">
        <v>1</v>
      </c>
      <c r="F6375">
        <v>69</v>
      </c>
      <c r="G6375">
        <v>3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  <c r="N6375">
        <v>2</v>
      </c>
      <c r="O6375">
        <v>4</v>
      </c>
      <c r="P6375">
        <v>1</v>
      </c>
      <c r="Q6375">
        <v>1</v>
      </c>
      <c r="R6375" cm="1">
        <f t="array" ref="R6375">_xlfn.IFS(L6375&lt;=$W$6,1,L6375&lt;=$X$6,2,L6375&lt;=$Y$6,3,L6375&gt;$Y$6,4)</f>
        <v>3</v>
      </c>
      <c r="S6375">
        <f t="shared" si="198"/>
        <v>5</v>
      </c>
      <c r="T6375" t="str">
        <f t="shared" si="199"/>
        <v>2&gt;</v>
      </c>
    </row>
    <row r="6376" spans="1:20" x14ac:dyDescent="0.25">
      <c r="A6376">
        <v>6375</v>
      </c>
      <c r="B6376" t="s">
        <v>6394</v>
      </c>
      <c r="C6376">
        <v>50.3</v>
      </c>
      <c r="D6376" t="s">
        <v>18</v>
      </c>
      <c r="E6376">
        <v>1</v>
      </c>
      <c r="F6376">
        <v>40</v>
      </c>
      <c r="G6376">
        <v>2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  <c r="N6376">
        <v>1</v>
      </c>
      <c r="O6376">
        <v>3</v>
      </c>
      <c r="P6376">
        <v>1</v>
      </c>
      <c r="Q6376">
        <v>1</v>
      </c>
      <c r="R6376" cm="1">
        <f t="array" ref="R6376">_xlfn.IFS(L6376&lt;=$W$6,1,L6376&lt;=$X$6,2,L6376&lt;=$Y$6,3,L6376&gt;$Y$6,4)</f>
        <v>2</v>
      </c>
      <c r="S6376">
        <f t="shared" si="198"/>
        <v>3</v>
      </c>
      <c r="T6376" t="str">
        <f t="shared" si="199"/>
        <v>2&gt;</v>
      </c>
    </row>
    <row r="6377" spans="1:20" x14ac:dyDescent="0.25">
      <c r="A6377">
        <v>6376</v>
      </c>
      <c r="B6377" t="s">
        <v>6395</v>
      </c>
      <c r="C6377">
        <v>52.4</v>
      </c>
      <c r="D6377" t="s">
        <v>20</v>
      </c>
      <c r="E6377">
        <v>0</v>
      </c>
      <c r="F6377">
        <v>66</v>
      </c>
      <c r="G6377">
        <v>6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  <c r="N6377">
        <v>1</v>
      </c>
      <c r="O6377">
        <v>4</v>
      </c>
      <c r="P6377">
        <v>2</v>
      </c>
      <c r="Q6377">
        <v>1</v>
      </c>
      <c r="R6377" cm="1">
        <f t="array" ref="R6377">_xlfn.IFS(L6377&lt;=$W$6,1,L6377&lt;=$X$6,2,L6377&lt;=$Y$6,3,L6377&gt;$Y$6,4)</f>
        <v>3</v>
      </c>
      <c r="S6377">
        <f t="shared" si="198"/>
        <v>5</v>
      </c>
      <c r="T6377">
        <f t="shared" si="199"/>
        <v>1</v>
      </c>
    </row>
    <row r="6378" spans="1:20" x14ac:dyDescent="0.25">
      <c r="A6378">
        <v>6377</v>
      </c>
      <c r="B6378" t="s">
        <v>6396</v>
      </c>
      <c r="C6378">
        <v>70</v>
      </c>
      <c r="D6378" t="s">
        <v>18</v>
      </c>
      <c r="E6378">
        <v>1</v>
      </c>
      <c r="F6378">
        <v>48</v>
      </c>
      <c r="G6378">
        <v>6</v>
      </c>
      <c r="H6378">
        <v>191745.72</v>
      </c>
      <c r="I6378">
        <v>1</v>
      </c>
      <c r="J6378">
        <v>1</v>
      </c>
      <c r="K6378">
        <v>0</v>
      </c>
      <c r="L6378">
        <v>98273.01</v>
      </c>
      <c r="M6378">
        <v>1</v>
      </c>
      <c r="N6378">
        <v>3</v>
      </c>
      <c r="O6378">
        <v>4</v>
      </c>
      <c r="P6378">
        <v>2</v>
      </c>
      <c r="Q6378">
        <v>2</v>
      </c>
      <c r="R6378" cm="1">
        <f t="array" ref="R6378">_xlfn.IFS(L6378&lt;=$W$6,1,L6378&lt;=$X$6,2,L6378&lt;=$Y$6,3,L6378&gt;$Y$6,4)</f>
        <v>2</v>
      </c>
      <c r="S6378">
        <f t="shared" si="198"/>
        <v>5</v>
      </c>
      <c r="T6378">
        <f t="shared" si="199"/>
        <v>1</v>
      </c>
    </row>
    <row r="6379" spans="1:20" x14ac:dyDescent="0.25">
      <c r="A6379">
        <v>6378</v>
      </c>
      <c r="B6379" t="s">
        <v>6397</v>
      </c>
      <c r="C6379">
        <v>69.2</v>
      </c>
      <c r="D6379" t="s">
        <v>18</v>
      </c>
      <c r="E6379">
        <v>1</v>
      </c>
      <c r="F6379">
        <v>35</v>
      </c>
      <c r="G6379">
        <v>10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  <c r="N6379">
        <v>3</v>
      </c>
      <c r="O6379">
        <v>2</v>
      </c>
      <c r="P6379">
        <v>4</v>
      </c>
      <c r="Q6379">
        <v>1</v>
      </c>
      <c r="R6379" cm="1">
        <f t="array" ref="R6379">_xlfn.IFS(L6379&lt;=$W$6,1,L6379&lt;=$X$6,2,L6379&lt;=$Y$6,3,L6379&gt;$Y$6,4)</f>
        <v>3</v>
      </c>
      <c r="S6379">
        <f t="shared" si="198"/>
        <v>2</v>
      </c>
      <c r="T6379">
        <f t="shared" si="199"/>
        <v>1</v>
      </c>
    </row>
    <row r="6380" spans="1:20" x14ac:dyDescent="0.25">
      <c r="A6380">
        <v>6379</v>
      </c>
      <c r="B6380" t="s">
        <v>6398</v>
      </c>
      <c r="C6380">
        <v>56.2</v>
      </c>
      <c r="D6380" t="s">
        <v>18</v>
      </c>
      <c r="E6380">
        <v>1</v>
      </c>
      <c r="F6380">
        <v>39</v>
      </c>
      <c r="G6380">
        <v>3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  <c r="N6380">
        <v>1</v>
      </c>
      <c r="O6380">
        <v>2</v>
      </c>
      <c r="P6380">
        <v>1</v>
      </c>
      <c r="Q6380">
        <v>1</v>
      </c>
      <c r="R6380" cm="1">
        <f t="array" ref="R6380">_xlfn.IFS(L6380&lt;=$W$6,1,L6380&lt;=$X$6,2,L6380&lt;=$Y$6,3,L6380&gt;$Y$6,4)</f>
        <v>2</v>
      </c>
      <c r="S6380">
        <f t="shared" si="198"/>
        <v>3</v>
      </c>
      <c r="T6380">
        <f t="shared" si="199"/>
        <v>1</v>
      </c>
    </row>
    <row r="6381" spans="1:20" x14ac:dyDescent="0.25">
      <c r="A6381">
        <v>6380</v>
      </c>
      <c r="B6381" t="s">
        <v>6399</v>
      </c>
      <c r="C6381">
        <v>67.900000000000006</v>
      </c>
      <c r="D6381" t="s">
        <v>18</v>
      </c>
      <c r="E6381">
        <v>1</v>
      </c>
      <c r="F6381">
        <v>39</v>
      </c>
      <c r="G6381">
        <v>8</v>
      </c>
      <c r="H6381">
        <v>148520.06</v>
      </c>
      <c r="I6381">
        <v>1</v>
      </c>
      <c r="J6381">
        <v>1</v>
      </c>
      <c r="K6381">
        <v>0</v>
      </c>
      <c r="L6381">
        <v>194617.98</v>
      </c>
      <c r="M6381">
        <v>0</v>
      </c>
      <c r="N6381">
        <v>3</v>
      </c>
      <c r="O6381">
        <v>2</v>
      </c>
      <c r="P6381">
        <v>3</v>
      </c>
      <c r="Q6381">
        <v>2</v>
      </c>
      <c r="R6381" cm="1">
        <f t="array" ref="R6381">_xlfn.IFS(L6381&lt;=$W$6,1,L6381&lt;=$X$6,2,L6381&lt;=$Y$6,3,L6381&gt;$Y$6,4)</f>
        <v>4</v>
      </c>
      <c r="S6381">
        <f t="shared" si="198"/>
        <v>3</v>
      </c>
      <c r="T6381">
        <f t="shared" si="199"/>
        <v>1</v>
      </c>
    </row>
    <row r="6382" spans="1:20" x14ac:dyDescent="0.25">
      <c r="A6382">
        <v>6381</v>
      </c>
      <c r="B6382" t="s">
        <v>6400</v>
      </c>
      <c r="C6382">
        <v>60.3</v>
      </c>
      <c r="D6382" t="s">
        <v>27</v>
      </c>
      <c r="E6382">
        <v>1</v>
      </c>
      <c r="F6382">
        <v>37</v>
      </c>
      <c r="G6382">
        <v>2</v>
      </c>
      <c r="H6382">
        <v>246815.38</v>
      </c>
      <c r="I6382">
        <v>1</v>
      </c>
      <c r="J6382">
        <v>1</v>
      </c>
      <c r="K6382">
        <v>0</v>
      </c>
      <c r="L6382">
        <v>152541.89000000001</v>
      </c>
      <c r="M6382">
        <v>1</v>
      </c>
      <c r="N6382">
        <v>2</v>
      </c>
      <c r="O6382">
        <v>2</v>
      </c>
      <c r="P6382">
        <v>1</v>
      </c>
      <c r="Q6382">
        <v>3</v>
      </c>
      <c r="R6382" cm="1">
        <f t="array" ref="R6382">_xlfn.IFS(L6382&lt;=$W$6,1,L6382&lt;=$X$6,2,L6382&lt;=$Y$6,3,L6382&gt;$Y$6,4)</f>
        <v>4</v>
      </c>
      <c r="S6382">
        <f t="shared" si="198"/>
        <v>3</v>
      </c>
      <c r="T6382">
        <f t="shared" si="199"/>
        <v>1</v>
      </c>
    </row>
    <row r="6383" spans="1:20" x14ac:dyDescent="0.25">
      <c r="A6383">
        <v>6382</v>
      </c>
      <c r="B6383" t="s">
        <v>6401</v>
      </c>
      <c r="C6383">
        <v>72</v>
      </c>
      <c r="D6383" t="s">
        <v>20</v>
      </c>
      <c r="E6383">
        <v>1</v>
      </c>
      <c r="F6383">
        <v>35</v>
      </c>
      <c r="G6383">
        <v>4</v>
      </c>
      <c r="H6383">
        <v>247567.82</v>
      </c>
      <c r="I6383">
        <v>2</v>
      </c>
      <c r="J6383">
        <v>1</v>
      </c>
      <c r="K6383">
        <v>1</v>
      </c>
      <c r="L6383">
        <v>142903.44</v>
      </c>
      <c r="M6383">
        <v>0</v>
      </c>
      <c r="N6383">
        <v>4</v>
      </c>
      <c r="O6383">
        <v>2</v>
      </c>
      <c r="P6383">
        <v>1</v>
      </c>
      <c r="Q6383">
        <v>3</v>
      </c>
      <c r="R6383" cm="1">
        <f t="array" ref="R6383">_xlfn.IFS(L6383&lt;=$W$6,1,L6383&lt;=$X$6,2,L6383&lt;=$Y$6,3,L6383&gt;$Y$6,4)</f>
        <v>3</v>
      </c>
      <c r="S6383">
        <f t="shared" si="198"/>
        <v>2</v>
      </c>
      <c r="T6383" t="str">
        <f t="shared" si="199"/>
        <v>2&gt;</v>
      </c>
    </row>
    <row r="6384" spans="1:20" x14ac:dyDescent="0.25">
      <c r="A6384">
        <v>6383</v>
      </c>
      <c r="B6384" t="s">
        <v>6402</v>
      </c>
      <c r="C6384">
        <v>79.7</v>
      </c>
      <c r="D6384" t="s">
        <v>18</v>
      </c>
      <c r="E6384">
        <v>1</v>
      </c>
      <c r="F6384">
        <v>26</v>
      </c>
      <c r="G6384">
        <v>6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  <c r="N6384">
        <v>4</v>
      </c>
      <c r="O6384">
        <v>1</v>
      </c>
      <c r="P6384">
        <v>2</v>
      </c>
      <c r="Q6384">
        <v>1</v>
      </c>
      <c r="R6384" cm="1">
        <f t="array" ref="R6384">_xlfn.IFS(L6384&lt;=$W$6,1,L6384&lt;=$X$6,2,L6384&lt;=$Y$6,3,L6384&gt;$Y$6,4)</f>
        <v>4</v>
      </c>
      <c r="S6384">
        <f t="shared" si="198"/>
        <v>1</v>
      </c>
      <c r="T6384" t="str">
        <f t="shared" si="199"/>
        <v>2&gt;</v>
      </c>
    </row>
    <row r="6385" spans="1:20" x14ac:dyDescent="0.25">
      <c r="A6385">
        <v>6384</v>
      </c>
      <c r="B6385" t="s">
        <v>6403</v>
      </c>
      <c r="C6385">
        <v>59.4</v>
      </c>
      <c r="D6385" t="s">
        <v>18</v>
      </c>
      <c r="E6385">
        <v>1</v>
      </c>
      <c r="F6385">
        <v>38</v>
      </c>
      <c r="G6385">
        <v>7</v>
      </c>
      <c r="H6385">
        <v>307760.3</v>
      </c>
      <c r="I6385">
        <v>1</v>
      </c>
      <c r="J6385">
        <v>0</v>
      </c>
      <c r="K6385">
        <v>0</v>
      </c>
      <c r="L6385">
        <v>135431.72</v>
      </c>
      <c r="M6385">
        <v>0</v>
      </c>
      <c r="N6385">
        <v>2</v>
      </c>
      <c r="O6385">
        <v>2</v>
      </c>
      <c r="P6385">
        <v>3</v>
      </c>
      <c r="Q6385">
        <v>4</v>
      </c>
      <c r="R6385" cm="1">
        <f t="array" ref="R6385">_xlfn.IFS(L6385&lt;=$W$6,1,L6385&lt;=$X$6,2,L6385&lt;=$Y$6,3,L6385&gt;$Y$6,4)</f>
        <v>3</v>
      </c>
      <c r="S6385">
        <f t="shared" si="198"/>
        <v>3</v>
      </c>
      <c r="T6385">
        <f t="shared" si="199"/>
        <v>1</v>
      </c>
    </row>
    <row r="6386" spans="1:20" x14ac:dyDescent="0.25">
      <c r="A6386">
        <v>6385</v>
      </c>
      <c r="B6386" t="s">
        <v>6404</v>
      </c>
      <c r="C6386">
        <v>52.9</v>
      </c>
      <c r="D6386" t="s">
        <v>18</v>
      </c>
      <c r="E6386">
        <v>0</v>
      </c>
      <c r="F6386">
        <v>33</v>
      </c>
      <c r="G6386">
        <v>8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  <c r="N6386">
        <v>1</v>
      </c>
      <c r="O6386">
        <v>1</v>
      </c>
      <c r="P6386">
        <v>3</v>
      </c>
      <c r="Q6386">
        <v>1</v>
      </c>
      <c r="R6386" cm="1">
        <f t="array" ref="R6386">_xlfn.IFS(L6386&lt;=$W$6,1,L6386&lt;=$X$6,2,L6386&lt;=$Y$6,3,L6386&gt;$Y$6,4)</f>
        <v>4</v>
      </c>
      <c r="S6386">
        <f t="shared" si="198"/>
        <v>2</v>
      </c>
      <c r="T6386" t="str">
        <f t="shared" si="199"/>
        <v>2&gt;</v>
      </c>
    </row>
    <row r="6387" spans="1:20" x14ac:dyDescent="0.25">
      <c r="A6387">
        <v>6386</v>
      </c>
      <c r="B6387" t="s">
        <v>6405</v>
      </c>
      <c r="C6387">
        <v>60.6</v>
      </c>
      <c r="D6387" t="s">
        <v>27</v>
      </c>
      <c r="E6387">
        <v>0</v>
      </c>
      <c r="F6387">
        <v>34</v>
      </c>
      <c r="G6387">
        <v>2</v>
      </c>
      <c r="H6387">
        <v>212603.7</v>
      </c>
      <c r="I6387">
        <v>2</v>
      </c>
      <c r="J6387">
        <v>0</v>
      </c>
      <c r="K6387">
        <v>1</v>
      </c>
      <c r="L6387">
        <v>59061.25</v>
      </c>
      <c r="M6387">
        <v>0</v>
      </c>
      <c r="N6387">
        <v>2</v>
      </c>
      <c r="O6387">
        <v>1</v>
      </c>
      <c r="P6387">
        <v>1</v>
      </c>
      <c r="Q6387">
        <v>3</v>
      </c>
      <c r="R6387" cm="1">
        <f t="array" ref="R6387">_xlfn.IFS(L6387&lt;=$W$6,1,L6387&lt;=$X$6,2,L6387&lt;=$Y$6,3,L6387&gt;$Y$6,4)</f>
        <v>2</v>
      </c>
      <c r="S6387">
        <f t="shared" si="198"/>
        <v>2</v>
      </c>
      <c r="T6387" t="str">
        <f t="shared" si="199"/>
        <v>2&gt;</v>
      </c>
    </row>
    <row r="6388" spans="1:20" x14ac:dyDescent="0.25">
      <c r="A6388">
        <v>6387</v>
      </c>
      <c r="B6388" t="s">
        <v>6406</v>
      </c>
      <c r="C6388">
        <v>62.1</v>
      </c>
      <c r="D6388" t="s">
        <v>20</v>
      </c>
      <c r="E6388">
        <v>0</v>
      </c>
      <c r="F6388">
        <v>42</v>
      </c>
      <c r="G6388">
        <v>8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  <c r="N6388">
        <v>2</v>
      </c>
      <c r="O6388">
        <v>3</v>
      </c>
      <c r="P6388">
        <v>3</v>
      </c>
      <c r="Q6388">
        <v>1</v>
      </c>
      <c r="R6388" cm="1">
        <f t="array" ref="R6388">_xlfn.IFS(L6388&lt;=$W$6,1,L6388&lt;=$X$6,2,L6388&lt;=$Y$6,3,L6388&gt;$Y$6,4)</f>
        <v>3</v>
      </c>
      <c r="S6388">
        <f t="shared" si="198"/>
        <v>4</v>
      </c>
      <c r="T6388" t="str">
        <f t="shared" si="199"/>
        <v>2&gt;</v>
      </c>
    </row>
    <row r="6389" spans="1:20" x14ac:dyDescent="0.25">
      <c r="A6389">
        <v>6388</v>
      </c>
      <c r="B6389" t="s">
        <v>6407</v>
      </c>
      <c r="C6389">
        <v>51.3</v>
      </c>
      <c r="D6389" t="s">
        <v>18</v>
      </c>
      <c r="E6389">
        <v>0</v>
      </c>
      <c r="F6389">
        <v>45</v>
      </c>
      <c r="G6389">
        <v>10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  <c r="N6389">
        <v>1</v>
      </c>
      <c r="O6389">
        <v>3</v>
      </c>
      <c r="P6389">
        <v>4</v>
      </c>
      <c r="Q6389">
        <v>1</v>
      </c>
      <c r="R6389" cm="1">
        <f t="array" ref="R6389">_xlfn.IFS(L6389&lt;=$W$6,1,L6389&lt;=$X$6,2,L6389&lt;=$Y$6,3,L6389&gt;$Y$6,4)</f>
        <v>4</v>
      </c>
      <c r="S6389">
        <f t="shared" si="198"/>
        <v>4</v>
      </c>
      <c r="T6389" t="str">
        <f t="shared" si="199"/>
        <v>2&gt;</v>
      </c>
    </row>
    <row r="6390" spans="1:20" x14ac:dyDescent="0.25">
      <c r="A6390">
        <v>6389</v>
      </c>
      <c r="B6390" t="s">
        <v>6408</v>
      </c>
      <c r="C6390">
        <v>75.3</v>
      </c>
      <c r="D6390" t="s">
        <v>27</v>
      </c>
      <c r="E6390">
        <v>1</v>
      </c>
      <c r="F6390">
        <v>46</v>
      </c>
      <c r="G6390">
        <v>4</v>
      </c>
      <c r="H6390">
        <v>276152.94</v>
      </c>
      <c r="I6390">
        <v>1</v>
      </c>
      <c r="J6390">
        <v>1</v>
      </c>
      <c r="K6390">
        <v>0</v>
      </c>
      <c r="L6390">
        <v>15523.09</v>
      </c>
      <c r="M6390">
        <v>1</v>
      </c>
      <c r="N6390">
        <v>4</v>
      </c>
      <c r="O6390">
        <v>3</v>
      </c>
      <c r="P6390">
        <v>1</v>
      </c>
      <c r="Q6390">
        <v>4</v>
      </c>
      <c r="R6390" cm="1">
        <f t="array" ref="R6390">_xlfn.IFS(L6390&lt;=$W$6,1,L6390&lt;=$X$6,2,L6390&lt;=$Y$6,3,L6390&gt;$Y$6,4)</f>
        <v>1</v>
      </c>
      <c r="S6390">
        <f t="shared" si="198"/>
        <v>4</v>
      </c>
      <c r="T6390">
        <f t="shared" si="199"/>
        <v>1</v>
      </c>
    </row>
    <row r="6391" spans="1:20" x14ac:dyDescent="0.25">
      <c r="A6391">
        <v>6390</v>
      </c>
      <c r="B6391" t="s">
        <v>6409</v>
      </c>
      <c r="C6391">
        <v>60.5</v>
      </c>
      <c r="D6391" t="s">
        <v>18</v>
      </c>
      <c r="E6391">
        <v>0</v>
      </c>
      <c r="F6391">
        <v>32</v>
      </c>
      <c r="G6391">
        <v>10</v>
      </c>
      <c r="H6391">
        <v>270844.62</v>
      </c>
      <c r="I6391">
        <v>1</v>
      </c>
      <c r="J6391">
        <v>0</v>
      </c>
      <c r="K6391">
        <v>1</v>
      </c>
      <c r="L6391">
        <v>186418.85</v>
      </c>
      <c r="M6391">
        <v>0</v>
      </c>
      <c r="N6391">
        <v>2</v>
      </c>
      <c r="O6391">
        <v>1</v>
      </c>
      <c r="P6391">
        <v>4</v>
      </c>
      <c r="Q6391">
        <v>4</v>
      </c>
      <c r="R6391" cm="1">
        <f t="array" ref="R6391">_xlfn.IFS(L6391&lt;=$W$6,1,L6391&lt;=$X$6,2,L6391&lt;=$Y$6,3,L6391&gt;$Y$6,4)</f>
        <v>4</v>
      </c>
      <c r="S6391">
        <f t="shared" si="198"/>
        <v>1</v>
      </c>
      <c r="T6391">
        <f t="shared" si="199"/>
        <v>1</v>
      </c>
    </row>
    <row r="6392" spans="1:20" x14ac:dyDescent="0.25">
      <c r="A6392">
        <v>6391</v>
      </c>
      <c r="B6392" t="s">
        <v>6410</v>
      </c>
      <c r="C6392">
        <v>57.4</v>
      </c>
      <c r="D6392" t="s">
        <v>20</v>
      </c>
      <c r="E6392">
        <v>0</v>
      </c>
      <c r="F6392">
        <v>39</v>
      </c>
      <c r="G6392">
        <v>8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  <c r="N6392">
        <v>1</v>
      </c>
      <c r="O6392">
        <v>2</v>
      </c>
      <c r="P6392">
        <v>3</v>
      </c>
      <c r="Q6392">
        <v>1</v>
      </c>
      <c r="R6392" cm="1">
        <f t="array" ref="R6392">_xlfn.IFS(L6392&lt;=$W$6,1,L6392&lt;=$X$6,2,L6392&lt;=$Y$6,3,L6392&gt;$Y$6,4)</f>
        <v>1</v>
      </c>
      <c r="S6392">
        <f t="shared" si="198"/>
        <v>3</v>
      </c>
      <c r="T6392" t="str">
        <f t="shared" si="199"/>
        <v>2&gt;</v>
      </c>
    </row>
    <row r="6393" spans="1:20" x14ac:dyDescent="0.25">
      <c r="A6393">
        <v>6392</v>
      </c>
      <c r="B6393" t="s">
        <v>6411</v>
      </c>
      <c r="C6393">
        <v>72.599999999999994</v>
      </c>
      <c r="D6393" t="s">
        <v>18</v>
      </c>
      <c r="E6393">
        <v>0</v>
      </c>
      <c r="F6393">
        <v>40</v>
      </c>
      <c r="G6393">
        <v>6</v>
      </c>
      <c r="H6393">
        <v>253751.24</v>
      </c>
      <c r="I6393">
        <v>1</v>
      </c>
      <c r="J6393">
        <v>1</v>
      </c>
      <c r="K6393">
        <v>0</v>
      </c>
      <c r="L6393">
        <v>128052.29</v>
      </c>
      <c r="M6393">
        <v>0</v>
      </c>
      <c r="N6393">
        <v>4</v>
      </c>
      <c r="O6393">
        <v>3</v>
      </c>
      <c r="P6393">
        <v>2</v>
      </c>
      <c r="Q6393">
        <v>3</v>
      </c>
      <c r="R6393" cm="1">
        <f t="array" ref="R6393">_xlfn.IFS(L6393&lt;=$W$6,1,L6393&lt;=$X$6,2,L6393&lt;=$Y$6,3,L6393&gt;$Y$6,4)</f>
        <v>3</v>
      </c>
      <c r="S6393">
        <f t="shared" si="198"/>
        <v>3</v>
      </c>
      <c r="T6393">
        <f t="shared" si="199"/>
        <v>1</v>
      </c>
    </row>
    <row r="6394" spans="1:20" x14ac:dyDescent="0.25">
      <c r="A6394">
        <v>6393</v>
      </c>
      <c r="B6394" t="s">
        <v>6412</v>
      </c>
      <c r="C6394">
        <v>61.1</v>
      </c>
      <c r="D6394" t="s">
        <v>20</v>
      </c>
      <c r="E6394">
        <v>0</v>
      </c>
      <c r="F6394">
        <v>30</v>
      </c>
      <c r="G6394">
        <v>4</v>
      </c>
      <c r="H6394">
        <v>192763.36</v>
      </c>
      <c r="I6394">
        <v>2</v>
      </c>
      <c r="J6394">
        <v>1</v>
      </c>
      <c r="K6394">
        <v>0</v>
      </c>
      <c r="L6394">
        <v>181419.29</v>
      </c>
      <c r="M6394">
        <v>0</v>
      </c>
      <c r="N6394">
        <v>2</v>
      </c>
      <c r="O6394">
        <v>1</v>
      </c>
      <c r="P6394">
        <v>1</v>
      </c>
      <c r="Q6394">
        <v>2</v>
      </c>
      <c r="R6394" cm="1">
        <f t="array" ref="R6394">_xlfn.IFS(L6394&lt;=$W$6,1,L6394&lt;=$X$6,2,L6394&lt;=$Y$6,3,L6394&gt;$Y$6,4)</f>
        <v>4</v>
      </c>
      <c r="S6394">
        <f t="shared" si="198"/>
        <v>1</v>
      </c>
      <c r="T6394" t="str">
        <f t="shared" si="199"/>
        <v>2&gt;</v>
      </c>
    </row>
    <row r="6395" spans="1:20" x14ac:dyDescent="0.25">
      <c r="A6395">
        <v>6394</v>
      </c>
      <c r="B6395" t="s">
        <v>6413</v>
      </c>
      <c r="C6395">
        <v>59.3</v>
      </c>
      <c r="D6395" t="s">
        <v>27</v>
      </c>
      <c r="E6395">
        <v>0</v>
      </c>
      <c r="F6395">
        <v>43</v>
      </c>
      <c r="G6395">
        <v>5</v>
      </c>
      <c r="H6395">
        <v>239406.2</v>
      </c>
      <c r="I6395">
        <v>2</v>
      </c>
      <c r="J6395">
        <v>1</v>
      </c>
      <c r="K6395">
        <v>1</v>
      </c>
      <c r="L6395">
        <v>109783.29</v>
      </c>
      <c r="M6395">
        <v>0</v>
      </c>
      <c r="N6395">
        <v>2</v>
      </c>
      <c r="O6395">
        <v>3</v>
      </c>
      <c r="P6395">
        <v>2</v>
      </c>
      <c r="Q6395">
        <v>3</v>
      </c>
      <c r="R6395" cm="1">
        <f t="array" ref="R6395">_xlfn.IFS(L6395&lt;=$W$6,1,L6395&lt;=$X$6,2,L6395&lt;=$Y$6,3,L6395&gt;$Y$6,4)</f>
        <v>3</v>
      </c>
      <c r="S6395">
        <f t="shared" si="198"/>
        <v>4</v>
      </c>
      <c r="T6395" t="str">
        <f t="shared" si="199"/>
        <v>2&gt;</v>
      </c>
    </row>
    <row r="6396" spans="1:20" x14ac:dyDescent="0.25">
      <c r="A6396">
        <v>6395</v>
      </c>
      <c r="B6396" t="s">
        <v>6414</v>
      </c>
      <c r="C6396">
        <v>46.6</v>
      </c>
      <c r="D6396" t="s">
        <v>27</v>
      </c>
      <c r="E6396">
        <v>1</v>
      </c>
      <c r="F6396">
        <v>43</v>
      </c>
      <c r="G6396">
        <v>3</v>
      </c>
      <c r="H6396">
        <v>304204.36</v>
      </c>
      <c r="I6396">
        <v>2</v>
      </c>
      <c r="J6396">
        <v>1</v>
      </c>
      <c r="K6396">
        <v>0</v>
      </c>
      <c r="L6396">
        <v>181879.56</v>
      </c>
      <c r="M6396">
        <v>0</v>
      </c>
      <c r="N6396">
        <v>1</v>
      </c>
      <c r="O6396">
        <v>3</v>
      </c>
      <c r="P6396">
        <v>1</v>
      </c>
      <c r="Q6396">
        <v>4</v>
      </c>
      <c r="R6396" cm="1">
        <f t="array" ref="R6396">_xlfn.IFS(L6396&lt;=$W$6,1,L6396&lt;=$X$6,2,L6396&lt;=$Y$6,3,L6396&gt;$Y$6,4)</f>
        <v>4</v>
      </c>
      <c r="S6396">
        <f t="shared" si="198"/>
        <v>4</v>
      </c>
      <c r="T6396" t="str">
        <f t="shared" si="199"/>
        <v>2&gt;</v>
      </c>
    </row>
    <row r="6397" spans="1:20" x14ac:dyDescent="0.25">
      <c r="A6397">
        <v>6396</v>
      </c>
      <c r="B6397" t="s">
        <v>6415</v>
      </c>
      <c r="C6397">
        <v>74.099999999999994</v>
      </c>
      <c r="D6397" t="s">
        <v>27</v>
      </c>
      <c r="E6397">
        <v>0</v>
      </c>
      <c r="F6397">
        <v>38</v>
      </c>
      <c r="G6397">
        <v>1</v>
      </c>
      <c r="H6397">
        <v>255350.78</v>
      </c>
      <c r="I6397">
        <v>2</v>
      </c>
      <c r="J6397">
        <v>1</v>
      </c>
      <c r="K6397">
        <v>0</v>
      </c>
      <c r="L6397">
        <v>74260.160000000003</v>
      </c>
      <c r="M6397">
        <v>0</v>
      </c>
      <c r="N6397">
        <v>4</v>
      </c>
      <c r="O6397">
        <v>2</v>
      </c>
      <c r="P6397">
        <v>1</v>
      </c>
      <c r="Q6397">
        <v>4</v>
      </c>
      <c r="R6397" cm="1">
        <f t="array" ref="R6397">_xlfn.IFS(L6397&lt;=$W$6,1,L6397&lt;=$X$6,2,L6397&lt;=$Y$6,3,L6397&gt;$Y$6,4)</f>
        <v>2</v>
      </c>
      <c r="S6397">
        <f t="shared" si="198"/>
        <v>3</v>
      </c>
      <c r="T6397" t="str">
        <f t="shared" si="199"/>
        <v>2&gt;</v>
      </c>
    </row>
    <row r="6398" spans="1:20" x14ac:dyDescent="0.25">
      <c r="A6398">
        <v>6397</v>
      </c>
      <c r="B6398" t="s">
        <v>6416</v>
      </c>
      <c r="C6398">
        <v>68.400000000000006</v>
      </c>
      <c r="D6398" t="s">
        <v>27</v>
      </c>
      <c r="E6398">
        <v>0</v>
      </c>
      <c r="F6398">
        <v>46</v>
      </c>
      <c r="G6398">
        <v>3</v>
      </c>
      <c r="H6398">
        <v>267553.71999999997</v>
      </c>
      <c r="I6398">
        <v>2</v>
      </c>
      <c r="J6398">
        <v>0</v>
      </c>
      <c r="K6398">
        <v>1</v>
      </c>
      <c r="L6398">
        <v>49865.04</v>
      </c>
      <c r="M6398">
        <v>0</v>
      </c>
      <c r="N6398">
        <v>3</v>
      </c>
      <c r="O6398">
        <v>3</v>
      </c>
      <c r="P6398">
        <v>1</v>
      </c>
      <c r="Q6398">
        <v>4</v>
      </c>
      <c r="R6398" cm="1">
        <f t="array" ref="R6398">_xlfn.IFS(L6398&lt;=$W$6,1,L6398&lt;=$X$6,2,L6398&lt;=$Y$6,3,L6398&gt;$Y$6,4)</f>
        <v>1</v>
      </c>
      <c r="S6398">
        <f t="shared" si="198"/>
        <v>4</v>
      </c>
      <c r="T6398" t="str">
        <f t="shared" si="199"/>
        <v>2&gt;</v>
      </c>
    </row>
    <row r="6399" spans="1:20" x14ac:dyDescent="0.25">
      <c r="A6399">
        <v>6398</v>
      </c>
      <c r="B6399" t="s">
        <v>6417</v>
      </c>
      <c r="C6399">
        <v>55</v>
      </c>
      <c r="D6399" t="s">
        <v>20</v>
      </c>
      <c r="E6399">
        <v>0</v>
      </c>
      <c r="F6399">
        <v>35</v>
      </c>
      <c r="G6399">
        <v>10</v>
      </c>
      <c r="H6399">
        <v>145576.06</v>
      </c>
      <c r="I6399">
        <v>1</v>
      </c>
      <c r="J6399">
        <v>1</v>
      </c>
      <c r="K6399">
        <v>1</v>
      </c>
      <c r="L6399">
        <v>103608.06</v>
      </c>
      <c r="M6399">
        <v>0</v>
      </c>
      <c r="N6399">
        <v>1</v>
      </c>
      <c r="O6399">
        <v>2</v>
      </c>
      <c r="P6399">
        <v>4</v>
      </c>
      <c r="Q6399">
        <v>2</v>
      </c>
      <c r="R6399" cm="1">
        <f t="array" ref="R6399">_xlfn.IFS(L6399&lt;=$W$6,1,L6399&lt;=$X$6,2,L6399&lt;=$Y$6,3,L6399&gt;$Y$6,4)</f>
        <v>3</v>
      </c>
      <c r="S6399">
        <f t="shared" si="198"/>
        <v>2</v>
      </c>
      <c r="T6399">
        <f t="shared" si="199"/>
        <v>1</v>
      </c>
    </row>
    <row r="6400" spans="1:20" x14ac:dyDescent="0.25">
      <c r="A6400">
        <v>6399</v>
      </c>
      <c r="B6400" t="s">
        <v>6418</v>
      </c>
      <c r="C6400">
        <v>59.3</v>
      </c>
      <c r="D6400" t="s">
        <v>20</v>
      </c>
      <c r="E6400">
        <v>1</v>
      </c>
      <c r="F6400">
        <v>28</v>
      </c>
      <c r="G6400">
        <v>10</v>
      </c>
      <c r="H6400">
        <v>152453.79999999999</v>
      </c>
      <c r="I6400">
        <v>1</v>
      </c>
      <c r="J6400">
        <v>1</v>
      </c>
      <c r="K6400">
        <v>0</v>
      </c>
      <c r="L6400">
        <v>167564.82</v>
      </c>
      <c r="M6400">
        <v>0</v>
      </c>
      <c r="N6400">
        <v>2</v>
      </c>
      <c r="O6400">
        <v>1</v>
      </c>
      <c r="P6400">
        <v>4</v>
      </c>
      <c r="Q6400">
        <v>2</v>
      </c>
      <c r="R6400" cm="1">
        <f t="array" ref="R6400">_xlfn.IFS(L6400&lt;=$W$6,1,L6400&lt;=$X$6,2,L6400&lt;=$Y$6,3,L6400&gt;$Y$6,4)</f>
        <v>4</v>
      </c>
      <c r="S6400">
        <f t="shared" si="198"/>
        <v>1</v>
      </c>
      <c r="T6400">
        <f t="shared" si="199"/>
        <v>1</v>
      </c>
    </row>
    <row r="6401" spans="1:20" x14ac:dyDescent="0.25">
      <c r="A6401">
        <v>6400</v>
      </c>
      <c r="B6401" t="s">
        <v>6419</v>
      </c>
      <c r="C6401">
        <v>60.1</v>
      </c>
      <c r="D6401" t="s">
        <v>27</v>
      </c>
      <c r="E6401">
        <v>1</v>
      </c>
      <c r="F6401">
        <v>50</v>
      </c>
      <c r="G6401">
        <v>10</v>
      </c>
      <c r="H6401">
        <v>327261.52</v>
      </c>
      <c r="I6401">
        <v>1</v>
      </c>
      <c r="J6401">
        <v>0</v>
      </c>
      <c r="K6401">
        <v>1</v>
      </c>
      <c r="L6401">
        <v>41816.49</v>
      </c>
      <c r="M6401">
        <v>1</v>
      </c>
      <c r="N6401">
        <v>2</v>
      </c>
      <c r="O6401">
        <v>4</v>
      </c>
      <c r="P6401">
        <v>4</v>
      </c>
      <c r="Q6401">
        <v>4</v>
      </c>
      <c r="R6401" cm="1">
        <f t="array" ref="R6401">_xlfn.IFS(L6401&lt;=$W$6,1,L6401&lt;=$X$6,2,L6401&lt;=$Y$6,3,L6401&gt;$Y$6,4)</f>
        <v>1</v>
      </c>
      <c r="S6401">
        <f t="shared" si="198"/>
        <v>5</v>
      </c>
      <c r="T6401">
        <f t="shared" si="199"/>
        <v>1</v>
      </c>
    </row>
    <row r="6402" spans="1:20" x14ac:dyDescent="0.25">
      <c r="A6402">
        <v>6401</v>
      </c>
      <c r="B6402" t="s">
        <v>6420</v>
      </c>
      <c r="C6402">
        <v>67.599999999999994</v>
      </c>
      <c r="D6402" t="s">
        <v>20</v>
      </c>
      <c r="E6402">
        <v>0</v>
      </c>
      <c r="F6402">
        <v>32</v>
      </c>
      <c r="G6402">
        <v>6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  <c r="N6402">
        <v>3</v>
      </c>
      <c r="O6402">
        <v>1</v>
      </c>
      <c r="P6402">
        <v>2</v>
      </c>
      <c r="Q6402">
        <v>1</v>
      </c>
      <c r="R6402" cm="1">
        <f t="array" ref="R6402">_xlfn.IFS(L6402&lt;=$W$6,1,L6402&lt;=$X$6,2,L6402&lt;=$Y$6,3,L6402&gt;$Y$6,4)</f>
        <v>4</v>
      </c>
      <c r="S6402">
        <f t="shared" si="198"/>
        <v>1</v>
      </c>
      <c r="T6402" t="str">
        <f t="shared" si="199"/>
        <v>2&gt;</v>
      </c>
    </row>
    <row r="6403" spans="1:20" x14ac:dyDescent="0.25">
      <c r="A6403">
        <v>6402</v>
      </c>
      <c r="B6403" t="s">
        <v>6421</v>
      </c>
      <c r="C6403">
        <v>55.6</v>
      </c>
      <c r="D6403" t="s">
        <v>18</v>
      </c>
      <c r="E6403">
        <v>0</v>
      </c>
      <c r="F6403">
        <v>48</v>
      </c>
      <c r="G6403">
        <v>11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  <c r="N6403">
        <v>1</v>
      </c>
      <c r="O6403">
        <v>4</v>
      </c>
      <c r="P6403">
        <v>4</v>
      </c>
      <c r="Q6403">
        <v>1</v>
      </c>
      <c r="R6403" cm="1">
        <f t="array" ref="R6403">_xlfn.IFS(L6403&lt;=$W$6,1,L6403&lt;=$X$6,2,L6403&lt;=$Y$6,3,L6403&gt;$Y$6,4)</f>
        <v>3</v>
      </c>
      <c r="S6403">
        <f t="shared" ref="S6403:S6466" si="200">VLOOKUP(F6403,$V$10:$W$16,2,1)</f>
        <v>5</v>
      </c>
      <c r="T6403" t="str">
        <f t="shared" ref="T6403:T6466" si="201">VLOOKUP(I6403,$Y$9:$Z$11,2,1)</f>
        <v>2&gt;</v>
      </c>
    </row>
    <row r="6404" spans="1:20" x14ac:dyDescent="0.25">
      <c r="A6404">
        <v>6403</v>
      </c>
      <c r="B6404" t="s">
        <v>6422</v>
      </c>
      <c r="C6404">
        <v>71.900000000000006</v>
      </c>
      <c r="D6404" t="s">
        <v>18</v>
      </c>
      <c r="E6404">
        <v>1</v>
      </c>
      <c r="F6404">
        <v>38</v>
      </c>
      <c r="G6404">
        <v>4</v>
      </c>
      <c r="H6404">
        <v>310846.34000000003</v>
      </c>
      <c r="I6404">
        <v>1</v>
      </c>
      <c r="J6404">
        <v>1</v>
      </c>
      <c r="K6404">
        <v>1</v>
      </c>
      <c r="L6404">
        <v>199841.32</v>
      </c>
      <c r="M6404">
        <v>0</v>
      </c>
      <c r="N6404">
        <v>4</v>
      </c>
      <c r="O6404">
        <v>2</v>
      </c>
      <c r="P6404">
        <v>1</v>
      </c>
      <c r="Q6404">
        <v>4</v>
      </c>
      <c r="R6404" cm="1">
        <f t="array" ref="R6404">_xlfn.IFS(L6404&lt;=$W$6,1,L6404&lt;=$X$6,2,L6404&lt;=$Y$6,3,L6404&gt;$Y$6,4)</f>
        <v>4</v>
      </c>
      <c r="S6404">
        <f t="shared" si="200"/>
        <v>3</v>
      </c>
      <c r="T6404">
        <f t="shared" si="201"/>
        <v>1</v>
      </c>
    </row>
    <row r="6405" spans="1:20" x14ac:dyDescent="0.25">
      <c r="A6405">
        <v>6404</v>
      </c>
      <c r="B6405" t="s">
        <v>6423</v>
      </c>
      <c r="C6405">
        <v>85</v>
      </c>
      <c r="D6405" t="s">
        <v>27</v>
      </c>
      <c r="E6405">
        <v>1</v>
      </c>
      <c r="F6405">
        <v>57</v>
      </c>
      <c r="G6405">
        <v>1</v>
      </c>
      <c r="H6405">
        <v>197421.78</v>
      </c>
      <c r="I6405">
        <v>1</v>
      </c>
      <c r="J6405">
        <v>1</v>
      </c>
      <c r="K6405">
        <v>1</v>
      </c>
      <c r="L6405">
        <v>83617.17</v>
      </c>
      <c r="M6405">
        <v>1</v>
      </c>
      <c r="N6405">
        <v>4</v>
      </c>
      <c r="O6405">
        <v>4</v>
      </c>
      <c r="P6405">
        <v>1</v>
      </c>
      <c r="Q6405">
        <v>3</v>
      </c>
      <c r="R6405" cm="1">
        <f t="array" ref="R6405">_xlfn.IFS(L6405&lt;=$W$6,1,L6405&lt;=$X$6,2,L6405&lt;=$Y$6,3,L6405&gt;$Y$6,4)</f>
        <v>2</v>
      </c>
      <c r="S6405">
        <f t="shared" si="200"/>
        <v>5</v>
      </c>
      <c r="T6405">
        <f t="shared" si="201"/>
        <v>1</v>
      </c>
    </row>
    <row r="6406" spans="1:20" x14ac:dyDescent="0.25">
      <c r="A6406">
        <v>6405</v>
      </c>
      <c r="B6406" t="s">
        <v>6424</v>
      </c>
      <c r="C6406">
        <v>64.900000000000006</v>
      </c>
      <c r="D6406" t="s">
        <v>20</v>
      </c>
      <c r="E6406">
        <v>0</v>
      </c>
      <c r="F6406">
        <v>51</v>
      </c>
      <c r="G6406">
        <v>3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  <c r="N6406">
        <v>2</v>
      </c>
      <c r="O6406">
        <v>4</v>
      </c>
      <c r="P6406">
        <v>1</v>
      </c>
      <c r="Q6406">
        <v>1</v>
      </c>
      <c r="R6406" cm="1">
        <f t="array" ref="R6406">_xlfn.IFS(L6406&lt;=$W$6,1,L6406&lt;=$X$6,2,L6406&lt;=$Y$6,3,L6406&gt;$Y$6,4)</f>
        <v>2</v>
      </c>
      <c r="S6406">
        <f t="shared" si="200"/>
        <v>5</v>
      </c>
      <c r="T6406">
        <f t="shared" si="201"/>
        <v>1</v>
      </c>
    </row>
    <row r="6407" spans="1:20" x14ac:dyDescent="0.25">
      <c r="A6407">
        <v>6406</v>
      </c>
      <c r="B6407" t="s">
        <v>6425</v>
      </c>
      <c r="C6407">
        <v>50.9</v>
      </c>
      <c r="D6407" t="s">
        <v>20</v>
      </c>
      <c r="E6407">
        <v>1</v>
      </c>
      <c r="F6407">
        <v>43</v>
      </c>
      <c r="G6407">
        <v>8</v>
      </c>
      <c r="H6407">
        <v>253367.6</v>
      </c>
      <c r="I6407">
        <v>1</v>
      </c>
      <c r="J6407">
        <v>0</v>
      </c>
      <c r="K6407">
        <v>1</v>
      </c>
      <c r="L6407">
        <v>114775.53</v>
      </c>
      <c r="M6407">
        <v>0</v>
      </c>
      <c r="N6407">
        <v>1</v>
      </c>
      <c r="O6407">
        <v>3</v>
      </c>
      <c r="P6407">
        <v>3</v>
      </c>
      <c r="Q6407">
        <v>3</v>
      </c>
      <c r="R6407" cm="1">
        <f t="array" ref="R6407">_xlfn.IFS(L6407&lt;=$W$6,1,L6407&lt;=$X$6,2,L6407&lt;=$Y$6,3,L6407&gt;$Y$6,4)</f>
        <v>3</v>
      </c>
      <c r="S6407">
        <f t="shared" si="200"/>
        <v>4</v>
      </c>
      <c r="T6407">
        <f t="shared" si="201"/>
        <v>1</v>
      </c>
    </row>
    <row r="6408" spans="1:20" x14ac:dyDescent="0.25">
      <c r="A6408">
        <v>6407</v>
      </c>
      <c r="B6408" t="s">
        <v>6426</v>
      </c>
      <c r="C6408">
        <v>68.400000000000006</v>
      </c>
      <c r="D6408" t="s">
        <v>18</v>
      </c>
      <c r="E6408">
        <v>1</v>
      </c>
      <c r="F6408">
        <v>35</v>
      </c>
      <c r="G6408">
        <v>5</v>
      </c>
      <c r="H6408">
        <v>281401.21999999997</v>
      </c>
      <c r="I6408">
        <v>1</v>
      </c>
      <c r="J6408">
        <v>1</v>
      </c>
      <c r="K6408">
        <v>0</v>
      </c>
      <c r="L6408">
        <v>103557.93</v>
      </c>
      <c r="M6408">
        <v>0</v>
      </c>
      <c r="N6408">
        <v>3</v>
      </c>
      <c r="O6408">
        <v>2</v>
      </c>
      <c r="P6408">
        <v>2</v>
      </c>
      <c r="Q6408">
        <v>4</v>
      </c>
      <c r="R6408" cm="1">
        <f t="array" ref="R6408">_xlfn.IFS(L6408&lt;=$W$6,1,L6408&lt;=$X$6,2,L6408&lt;=$Y$6,3,L6408&gt;$Y$6,4)</f>
        <v>3</v>
      </c>
      <c r="S6408">
        <f t="shared" si="200"/>
        <v>2</v>
      </c>
      <c r="T6408">
        <f t="shared" si="201"/>
        <v>1</v>
      </c>
    </row>
    <row r="6409" spans="1:20" x14ac:dyDescent="0.25">
      <c r="A6409">
        <v>6408</v>
      </c>
      <c r="B6409" t="s">
        <v>6427</v>
      </c>
      <c r="C6409">
        <v>80.599999999999994</v>
      </c>
      <c r="D6409" t="s">
        <v>27</v>
      </c>
      <c r="E6409">
        <v>1</v>
      </c>
      <c r="F6409">
        <v>32</v>
      </c>
      <c r="G6409">
        <v>9</v>
      </c>
      <c r="H6409">
        <v>336157.66</v>
      </c>
      <c r="I6409">
        <v>1</v>
      </c>
      <c r="J6409">
        <v>1</v>
      </c>
      <c r="K6409">
        <v>0</v>
      </c>
      <c r="L6409">
        <v>85028.36</v>
      </c>
      <c r="M6409">
        <v>1</v>
      </c>
      <c r="N6409">
        <v>4</v>
      </c>
      <c r="O6409">
        <v>1</v>
      </c>
      <c r="P6409">
        <v>4</v>
      </c>
      <c r="Q6409">
        <v>4</v>
      </c>
      <c r="R6409" cm="1">
        <f t="array" ref="R6409">_xlfn.IFS(L6409&lt;=$W$6,1,L6409&lt;=$X$6,2,L6409&lt;=$Y$6,3,L6409&gt;$Y$6,4)</f>
        <v>2</v>
      </c>
      <c r="S6409">
        <f t="shared" si="200"/>
        <v>1</v>
      </c>
      <c r="T6409">
        <f t="shared" si="201"/>
        <v>1</v>
      </c>
    </row>
    <row r="6410" spans="1:20" x14ac:dyDescent="0.25">
      <c r="A6410">
        <v>6409</v>
      </c>
      <c r="B6410" t="s">
        <v>6428</v>
      </c>
      <c r="C6410">
        <v>72.900000000000006</v>
      </c>
      <c r="D6410" t="s">
        <v>20</v>
      </c>
      <c r="E6410">
        <v>1</v>
      </c>
      <c r="F6410">
        <v>46</v>
      </c>
      <c r="G6410">
        <v>5</v>
      </c>
      <c r="H6410">
        <v>215453.86</v>
      </c>
      <c r="I6410">
        <v>2</v>
      </c>
      <c r="J6410">
        <v>1</v>
      </c>
      <c r="K6410">
        <v>0</v>
      </c>
      <c r="L6410">
        <v>153064.87</v>
      </c>
      <c r="M6410">
        <v>0</v>
      </c>
      <c r="N6410">
        <v>4</v>
      </c>
      <c r="O6410">
        <v>3</v>
      </c>
      <c r="P6410">
        <v>2</v>
      </c>
      <c r="Q6410">
        <v>3</v>
      </c>
      <c r="R6410" cm="1">
        <f t="array" ref="R6410">_xlfn.IFS(L6410&lt;=$W$6,1,L6410&lt;=$X$6,2,L6410&lt;=$Y$6,3,L6410&gt;$Y$6,4)</f>
        <v>4</v>
      </c>
      <c r="S6410">
        <f t="shared" si="200"/>
        <v>4</v>
      </c>
      <c r="T6410" t="str">
        <f t="shared" si="201"/>
        <v>2&gt;</v>
      </c>
    </row>
    <row r="6411" spans="1:20" x14ac:dyDescent="0.25">
      <c r="A6411">
        <v>6410</v>
      </c>
      <c r="B6411" t="s">
        <v>6429</v>
      </c>
      <c r="C6411">
        <v>68.3</v>
      </c>
      <c r="D6411" t="s">
        <v>18</v>
      </c>
      <c r="E6411">
        <v>0</v>
      </c>
      <c r="F6411">
        <v>35</v>
      </c>
      <c r="G6411">
        <v>10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  <c r="N6411">
        <v>3</v>
      </c>
      <c r="O6411">
        <v>2</v>
      </c>
      <c r="P6411">
        <v>4</v>
      </c>
      <c r="Q6411">
        <v>1</v>
      </c>
      <c r="R6411" cm="1">
        <f t="array" ref="R6411">_xlfn.IFS(L6411&lt;=$W$6,1,L6411&lt;=$X$6,2,L6411&lt;=$Y$6,3,L6411&gt;$Y$6,4)</f>
        <v>1</v>
      </c>
      <c r="S6411">
        <f t="shared" si="200"/>
        <v>2</v>
      </c>
      <c r="T6411" t="str">
        <f t="shared" si="201"/>
        <v>2&gt;</v>
      </c>
    </row>
    <row r="6412" spans="1:20" x14ac:dyDescent="0.25">
      <c r="A6412">
        <v>6411</v>
      </c>
      <c r="B6412" t="s">
        <v>6430</v>
      </c>
      <c r="C6412">
        <v>68.900000000000006</v>
      </c>
      <c r="D6412" t="s">
        <v>20</v>
      </c>
      <c r="E6412">
        <v>0</v>
      </c>
      <c r="F6412">
        <v>65</v>
      </c>
      <c r="G6412">
        <v>2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  <c r="N6412">
        <v>3</v>
      </c>
      <c r="O6412">
        <v>4</v>
      </c>
      <c r="P6412">
        <v>1</v>
      </c>
      <c r="Q6412">
        <v>1</v>
      </c>
      <c r="R6412" cm="1">
        <f t="array" ref="R6412">_xlfn.IFS(L6412&lt;=$W$6,1,L6412&lt;=$X$6,2,L6412&lt;=$Y$6,3,L6412&gt;$Y$6,4)</f>
        <v>4</v>
      </c>
      <c r="S6412">
        <f t="shared" si="200"/>
        <v>5</v>
      </c>
      <c r="T6412" t="str">
        <f t="shared" si="201"/>
        <v>2&gt;</v>
      </c>
    </row>
    <row r="6413" spans="1:20" x14ac:dyDescent="0.25">
      <c r="A6413">
        <v>6412</v>
      </c>
      <c r="B6413" t="s">
        <v>6431</v>
      </c>
      <c r="C6413">
        <v>67.2</v>
      </c>
      <c r="D6413" t="s">
        <v>27</v>
      </c>
      <c r="E6413">
        <v>0</v>
      </c>
      <c r="F6413">
        <v>23</v>
      </c>
      <c r="G6413">
        <v>2</v>
      </c>
      <c r="H6413">
        <v>71483.38</v>
      </c>
      <c r="I6413">
        <v>1</v>
      </c>
      <c r="J6413">
        <v>1</v>
      </c>
      <c r="K6413">
        <v>0</v>
      </c>
      <c r="L6413">
        <v>28789.94</v>
      </c>
      <c r="M6413">
        <v>0</v>
      </c>
      <c r="N6413">
        <v>3</v>
      </c>
      <c r="O6413">
        <v>1</v>
      </c>
      <c r="P6413">
        <v>1</v>
      </c>
      <c r="Q6413">
        <v>2</v>
      </c>
      <c r="R6413" cm="1">
        <f t="array" ref="R6413">_xlfn.IFS(L6413&lt;=$W$6,1,L6413&lt;=$X$6,2,L6413&lt;=$Y$6,3,L6413&gt;$Y$6,4)</f>
        <v>1</v>
      </c>
      <c r="S6413">
        <f t="shared" si="200"/>
        <v>1</v>
      </c>
      <c r="T6413">
        <f t="shared" si="201"/>
        <v>1</v>
      </c>
    </row>
    <row r="6414" spans="1:20" x14ac:dyDescent="0.25">
      <c r="A6414">
        <v>6413</v>
      </c>
      <c r="B6414" t="s">
        <v>6432</v>
      </c>
      <c r="C6414">
        <v>60.2</v>
      </c>
      <c r="D6414" t="s">
        <v>27</v>
      </c>
      <c r="E6414">
        <v>0</v>
      </c>
      <c r="F6414">
        <v>55</v>
      </c>
      <c r="G6414">
        <v>6</v>
      </c>
      <c r="H6414">
        <v>196537.68</v>
      </c>
      <c r="I6414">
        <v>1</v>
      </c>
      <c r="J6414">
        <v>0</v>
      </c>
      <c r="K6414">
        <v>1</v>
      </c>
      <c r="L6414">
        <v>45038.29</v>
      </c>
      <c r="M6414">
        <v>1</v>
      </c>
      <c r="N6414">
        <v>2</v>
      </c>
      <c r="O6414">
        <v>4</v>
      </c>
      <c r="P6414">
        <v>2</v>
      </c>
      <c r="Q6414">
        <v>3</v>
      </c>
      <c r="R6414" cm="1">
        <f t="array" ref="R6414">_xlfn.IFS(L6414&lt;=$W$6,1,L6414&lt;=$X$6,2,L6414&lt;=$Y$6,3,L6414&gt;$Y$6,4)</f>
        <v>1</v>
      </c>
      <c r="S6414">
        <f t="shared" si="200"/>
        <v>5</v>
      </c>
      <c r="T6414">
        <f t="shared" si="201"/>
        <v>1</v>
      </c>
    </row>
    <row r="6415" spans="1:20" x14ac:dyDescent="0.25">
      <c r="A6415">
        <v>6414</v>
      </c>
      <c r="B6415" t="s">
        <v>6433</v>
      </c>
      <c r="C6415">
        <v>73.900000000000006</v>
      </c>
      <c r="D6415" t="s">
        <v>18</v>
      </c>
      <c r="E6415">
        <v>0</v>
      </c>
      <c r="F6415">
        <v>22</v>
      </c>
      <c r="G6415">
        <v>5</v>
      </c>
      <c r="H6415">
        <v>267601.96000000002</v>
      </c>
      <c r="I6415">
        <v>1</v>
      </c>
      <c r="J6415">
        <v>0</v>
      </c>
      <c r="K6415">
        <v>1</v>
      </c>
      <c r="L6415">
        <v>150245.81</v>
      </c>
      <c r="M6415">
        <v>0</v>
      </c>
      <c r="N6415">
        <v>4</v>
      </c>
      <c r="O6415">
        <v>1</v>
      </c>
      <c r="P6415">
        <v>2</v>
      </c>
      <c r="Q6415">
        <v>4</v>
      </c>
      <c r="R6415" cm="1">
        <f t="array" ref="R6415">_xlfn.IFS(L6415&lt;=$W$6,1,L6415&lt;=$X$6,2,L6415&lt;=$Y$6,3,L6415&gt;$Y$6,4)</f>
        <v>4</v>
      </c>
      <c r="S6415">
        <f t="shared" si="200"/>
        <v>1</v>
      </c>
      <c r="T6415">
        <f t="shared" si="201"/>
        <v>1</v>
      </c>
    </row>
    <row r="6416" spans="1:20" x14ac:dyDescent="0.25">
      <c r="A6416">
        <v>6415</v>
      </c>
      <c r="B6416" t="s">
        <v>6434</v>
      </c>
      <c r="C6416">
        <v>61.8</v>
      </c>
      <c r="D6416" t="s">
        <v>18</v>
      </c>
      <c r="E6416">
        <v>0</v>
      </c>
      <c r="F6416">
        <v>23</v>
      </c>
      <c r="G6416">
        <v>3</v>
      </c>
      <c r="H6416">
        <v>251365.58</v>
      </c>
      <c r="I6416">
        <v>1</v>
      </c>
      <c r="J6416">
        <v>0</v>
      </c>
      <c r="K6416">
        <v>0</v>
      </c>
      <c r="L6416">
        <v>57762</v>
      </c>
      <c r="M6416">
        <v>0</v>
      </c>
      <c r="N6416">
        <v>2</v>
      </c>
      <c r="O6416">
        <v>1</v>
      </c>
      <c r="P6416">
        <v>1</v>
      </c>
      <c r="Q6416">
        <v>3</v>
      </c>
      <c r="R6416" cm="1">
        <f t="array" ref="R6416">_xlfn.IFS(L6416&lt;=$W$6,1,L6416&lt;=$X$6,2,L6416&lt;=$Y$6,3,L6416&gt;$Y$6,4)</f>
        <v>2</v>
      </c>
      <c r="S6416">
        <f t="shared" si="200"/>
        <v>1</v>
      </c>
      <c r="T6416">
        <f t="shared" si="201"/>
        <v>1</v>
      </c>
    </row>
    <row r="6417" spans="1:20" x14ac:dyDescent="0.25">
      <c r="A6417">
        <v>6416</v>
      </c>
      <c r="B6417" t="s">
        <v>6435</v>
      </c>
      <c r="C6417">
        <v>67.400000000000006</v>
      </c>
      <c r="D6417" t="s">
        <v>18</v>
      </c>
      <c r="E6417">
        <v>0</v>
      </c>
      <c r="F6417">
        <v>44</v>
      </c>
      <c r="G6417">
        <v>10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  <c r="N6417">
        <v>3</v>
      </c>
      <c r="O6417">
        <v>3</v>
      </c>
      <c r="P6417">
        <v>4</v>
      </c>
      <c r="Q6417">
        <v>1</v>
      </c>
      <c r="R6417" cm="1">
        <f t="array" ref="R6417">_xlfn.IFS(L6417&lt;=$W$6,1,L6417&lt;=$X$6,2,L6417&lt;=$Y$6,3,L6417&gt;$Y$6,4)</f>
        <v>1</v>
      </c>
      <c r="S6417">
        <f t="shared" si="200"/>
        <v>4</v>
      </c>
      <c r="T6417" t="str">
        <f t="shared" si="201"/>
        <v>2&gt;</v>
      </c>
    </row>
    <row r="6418" spans="1:20" x14ac:dyDescent="0.25">
      <c r="A6418">
        <v>6417</v>
      </c>
      <c r="B6418" t="s">
        <v>6436</v>
      </c>
      <c r="C6418">
        <v>76.2</v>
      </c>
      <c r="D6418" t="s">
        <v>18</v>
      </c>
      <c r="E6418">
        <v>1</v>
      </c>
      <c r="F6418">
        <v>28</v>
      </c>
      <c r="G6418">
        <v>7</v>
      </c>
      <c r="H6418">
        <v>260857.56</v>
      </c>
      <c r="I6418">
        <v>1</v>
      </c>
      <c r="J6418">
        <v>1</v>
      </c>
      <c r="K6418">
        <v>0</v>
      </c>
      <c r="L6418">
        <v>173365.89</v>
      </c>
      <c r="M6418">
        <v>0</v>
      </c>
      <c r="N6418">
        <v>4</v>
      </c>
      <c r="O6418">
        <v>1</v>
      </c>
      <c r="P6418">
        <v>3</v>
      </c>
      <c r="Q6418">
        <v>4</v>
      </c>
      <c r="R6418" cm="1">
        <f t="array" ref="R6418">_xlfn.IFS(L6418&lt;=$W$6,1,L6418&lt;=$X$6,2,L6418&lt;=$Y$6,3,L6418&gt;$Y$6,4)</f>
        <v>4</v>
      </c>
      <c r="S6418">
        <f t="shared" si="200"/>
        <v>1</v>
      </c>
      <c r="T6418">
        <f t="shared" si="201"/>
        <v>1</v>
      </c>
    </row>
    <row r="6419" spans="1:20" x14ac:dyDescent="0.25">
      <c r="A6419">
        <v>6418</v>
      </c>
      <c r="B6419" t="s">
        <v>6437</v>
      </c>
      <c r="C6419">
        <v>79</v>
      </c>
      <c r="D6419" t="s">
        <v>20</v>
      </c>
      <c r="E6419">
        <v>1</v>
      </c>
      <c r="F6419">
        <v>39</v>
      </c>
      <c r="G6419">
        <v>7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  <c r="N6419">
        <v>4</v>
      </c>
      <c r="O6419">
        <v>2</v>
      </c>
      <c r="P6419">
        <v>3</v>
      </c>
      <c r="Q6419">
        <v>1</v>
      </c>
      <c r="R6419" cm="1">
        <f t="array" ref="R6419">_xlfn.IFS(L6419&lt;=$W$6,1,L6419&lt;=$X$6,2,L6419&lt;=$Y$6,3,L6419&gt;$Y$6,4)</f>
        <v>3</v>
      </c>
      <c r="S6419">
        <f t="shared" si="200"/>
        <v>3</v>
      </c>
      <c r="T6419" t="str">
        <f t="shared" si="201"/>
        <v>2&gt;</v>
      </c>
    </row>
    <row r="6420" spans="1:20" x14ac:dyDescent="0.25">
      <c r="A6420">
        <v>6419</v>
      </c>
      <c r="B6420" t="s">
        <v>6438</v>
      </c>
      <c r="C6420">
        <v>75.400000000000006</v>
      </c>
      <c r="D6420" t="s">
        <v>20</v>
      </c>
      <c r="E6420">
        <v>0</v>
      </c>
      <c r="F6420">
        <v>29</v>
      </c>
      <c r="G6420">
        <v>9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  <c r="N6420">
        <v>4</v>
      </c>
      <c r="O6420">
        <v>1</v>
      </c>
      <c r="P6420">
        <v>4</v>
      </c>
      <c r="Q6420">
        <v>1</v>
      </c>
      <c r="R6420" cm="1">
        <f t="array" ref="R6420">_xlfn.IFS(L6420&lt;=$W$6,1,L6420&lt;=$X$6,2,L6420&lt;=$Y$6,3,L6420&gt;$Y$6,4)</f>
        <v>3</v>
      </c>
      <c r="S6420">
        <f t="shared" si="200"/>
        <v>1</v>
      </c>
      <c r="T6420" t="str">
        <f t="shared" si="201"/>
        <v>2&gt;</v>
      </c>
    </row>
    <row r="6421" spans="1:20" x14ac:dyDescent="0.25">
      <c r="A6421">
        <v>6420</v>
      </c>
      <c r="B6421" t="s">
        <v>6439</v>
      </c>
      <c r="C6421">
        <v>72.900000000000006</v>
      </c>
      <c r="D6421" t="s">
        <v>18</v>
      </c>
      <c r="E6421">
        <v>1</v>
      </c>
      <c r="F6421">
        <v>46</v>
      </c>
      <c r="G6421">
        <v>7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  <c r="N6421">
        <v>4</v>
      </c>
      <c r="O6421">
        <v>3</v>
      </c>
      <c r="P6421">
        <v>3</v>
      </c>
      <c r="Q6421">
        <v>1</v>
      </c>
      <c r="R6421" cm="1">
        <f t="array" ref="R6421">_xlfn.IFS(L6421&lt;=$W$6,1,L6421&lt;=$X$6,2,L6421&lt;=$Y$6,3,L6421&gt;$Y$6,4)</f>
        <v>4</v>
      </c>
      <c r="S6421">
        <f t="shared" si="200"/>
        <v>4</v>
      </c>
      <c r="T6421" t="str">
        <f t="shared" si="201"/>
        <v>2&gt;</v>
      </c>
    </row>
    <row r="6422" spans="1:20" x14ac:dyDescent="0.25">
      <c r="A6422">
        <v>6421</v>
      </c>
      <c r="B6422" t="s">
        <v>6440</v>
      </c>
      <c r="C6422">
        <v>60.6</v>
      </c>
      <c r="D6422" t="s">
        <v>27</v>
      </c>
      <c r="E6422">
        <v>0</v>
      </c>
      <c r="F6422">
        <v>49</v>
      </c>
      <c r="G6422">
        <v>1</v>
      </c>
      <c r="H6422">
        <v>274276.40000000002</v>
      </c>
      <c r="I6422">
        <v>2</v>
      </c>
      <c r="J6422">
        <v>0</v>
      </c>
      <c r="K6422">
        <v>1</v>
      </c>
      <c r="L6422">
        <v>53784.22</v>
      </c>
      <c r="M6422">
        <v>0</v>
      </c>
      <c r="N6422">
        <v>2</v>
      </c>
      <c r="O6422">
        <v>4</v>
      </c>
      <c r="P6422">
        <v>1</v>
      </c>
      <c r="Q6422">
        <v>4</v>
      </c>
      <c r="R6422" cm="1">
        <f t="array" ref="R6422">_xlfn.IFS(L6422&lt;=$W$6,1,L6422&lt;=$X$6,2,L6422&lt;=$Y$6,3,L6422&gt;$Y$6,4)</f>
        <v>2</v>
      </c>
      <c r="S6422">
        <f t="shared" si="200"/>
        <v>5</v>
      </c>
      <c r="T6422" t="str">
        <f t="shared" si="201"/>
        <v>2&gt;</v>
      </c>
    </row>
    <row r="6423" spans="1:20" x14ac:dyDescent="0.25">
      <c r="A6423">
        <v>6422</v>
      </c>
      <c r="B6423" t="s">
        <v>6441</v>
      </c>
      <c r="C6423">
        <v>61.6</v>
      </c>
      <c r="D6423" t="s">
        <v>18</v>
      </c>
      <c r="E6423">
        <v>1</v>
      </c>
      <c r="F6423">
        <v>25</v>
      </c>
      <c r="G6423">
        <v>9</v>
      </c>
      <c r="H6423">
        <v>146225.9</v>
      </c>
      <c r="I6423">
        <v>1</v>
      </c>
      <c r="J6423">
        <v>1</v>
      </c>
      <c r="K6423">
        <v>1</v>
      </c>
      <c r="L6423">
        <v>62733.05</v>
      </c>
      <c r="M6423">
        <v>0</v>
      </c>
      <c r="N6423">
        <v>2</v>
      </c>
      <c r="O6423">
        <v>1</v>
      </c>
      <c r="P6423">
        <v>4</v>
      </c>
      <c r="Q6423">
        <v>2</v>
      </c>
      <c r="R6423" cm="1">
        <f t="array" ref="R6423">_xlfn.IFS(L6423&lt;=$W$6,1,L6423&lt;=$X$6,2,L6423&lt;=$Y$6,3,L6423&gt;$Y$6,4)</f>
        <v>2</v>
      </c>
      <c r="S6423">
        <f t="shared" si="200"/>
        <v>1</v>
      </c>
      <c r="T6423">
        <f t="shared" si="201"/>
        <v>1</v>
      </c>
    </row>
    <row r="6424" spans="1:20" x14ac:dyDescent="0.25">
      <c r="A6424">
        <v>6423</v>
      </c>
      <c r="B6424" t="s">
        <v>6442</v>
      </c>
      <c r="C6424">
        <v>77.2</v>
      </c>
      <c r="D6424" t="s">
        <v>18</v>
      </c>
      <c r="E6424">
        <v>1</v>
      </c>
      <c r="F6424">
        <v>49</v>
      </c>
      <c r="G6424">
        <v>10</v>
      </c>
      <c r="H6424">
        <v>304694.02</v>
      </c>
      <c r="I6424">
        <v>1</v>
      </c>
      <c r="J6424">
        <v>0</v>
      </c>
      <c r="K6424">
        <v>1</v>
      </c>
      <c r="L6424">
        <v>17671.78</v>
      </c>
      <c r="M6424">
        <v>0</v>
      </c>
      <c r="N6424">
        <v>4</v>
      </c>
      <c r="O6424">
        <v>4</v>
      </c>
      <c r="P6424">
        <v>4</v>
      </c>
      <c r="Q6424">
        <v>4</v>
      </c>
      <c r="R6424" cm="1">
        <f t="array" ref="R6424">_xlfn.IFS(L6424&lt;=$W$6,1,L6424&lt;=$X$6,2,L6424&lt;=$Y$6,3,L6424&gt;$Y$6,4)</f>
        <v>1</v>
      </c>
      <c r="S6424">
        <f t="shared" si="200"/>
        <v>5</v>
      </c>
      <c r="T6424">
        <f t="shared" si="201"/>
        <v>1</v>
      </c>
    </row>
    <row r="6425" spans="1:20" x14ac:dyDescent="0.25">
      <c r="A6425">
        <v>6424</v>
      </c>
      <c r="B6425" t="s">
        <v>6443</v>
      </c>
      <c r="C6425">
        <v>65.2</v>
      </c>
      <c r="D6425" t="s">
        <v>20</v>
      </c>
      <c r="E6425">
        <v>1</v>
      </c>
      <c r="F6425">
        <v>43</v>
      </c>
      <c r="G6425">
        <v>9</v>
      </c>
      <c r="H6425">
        <v>230289.36</v>
      </c>
      <c r="I6425">
        <v>1</v>
      </c>
      <c r="J6425">
        <v>1</v>
      </c>
      <c r="K6425">
        <v>0</v>
      </c>
      <c r="L6425">
        <v>188905.43</v>
      </c>
      <c r="M6425">
        <v>0</v>
      </c>
      <c r="N6425">
        <v>2</v>
      </c>
      <c r="O6425">
        <v>3</v>
      </c>
      <c r="P6425">
        <v>4</v>
      </c>
      <c r="Q6425">
        <v>3</v>
      </c>
      <c r="R6425" cm="1">
        <f t="array" ref="R6425">_xlfn.IFS(L6425&lt;=$W$6,1,L6425&lt;=$X$6,2,L6425&lt;=$Y$6,3,L6425&gt;$Y$6,4)</f>
        <v>4</v>
      </c>
      <c r="S6425">
        <f t="shared" si="200"/>
        <v>4</v>
      </c>
      <c r="T6425">
        <f t="shared" si="201"/>
        <v>1</v>
      </c>
    </row>
    <row r="6426" spans="1:20" x14ac:dyDescent="0.25">
      <c r="A6426">
        <v>6425</v>
      </c>
      <c r="B6426" t="s">
        <v>6444</v>
      </c>
      <c r="C6426">
        <v>74.3</v>
      </c>
      <c r="D6426" t="s">
        <v>18</v>
      </c>
      <c r="E6426">
        <v>1</v>
      </c>
      <c r="F6426">
        <v>45</v>
      </c>
      <c r="G6426">
        <v>6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  <c r="N6426">
        <v>4</v>
      </c>
      <c r="O6426">
        <v>3</v>
      </c>
      <c r="P6426">
        <v>2</v>
      </c>
      <c r="Q6426">
        <v>1</v>
      </c>
      <c r="R6426" cm="1">
        <f t="array" ref="R6426">_xlfn.IFS(L6426&lt;=$W$6,1,L6426&lt;=$X$6,2,L6426&lt;=$Y$6,3,L6426&gt;$Y$6,4)</f>
        <v>3</v>
      </c>
      <c r="S6426">
        <f t="shared" si="200"/>
        <v>4</v>
      </c>
      <c r="T6426" t="str">
        <f t="shared" si="201"/>
        <v>2&gt;</v>
      </c>
    </row>
    <row r="6427" spans="1:20" x14ac:dyDescent="0.25">
      <c r="A6427">
        <v>6426</v>
      </c>
      <c r="B6427" t="s">
        <v>6445</v>
      </c>
      <c r="C6427">
        <v>79.3</v>
      </c>
      <c r="D6427" t="s">
        <v>18</v>
      </c>
      <c r="E6427">
        <v>1</v>
      </c>
      <c r="F6427">
        <v>41</v>
      </c>
      <c r="G6427">
        <v>4</v>
      </c>
      <c r="H6427">
        <v>275635.03999999998</v>
      </c>
      <c r="I6427">
        <v>1</v>
      </c>
      <c r="J6427">
        <v>0</v>
      </c>
      <c r="K6427">
        <v>0</v>
      </c>
      <c r="L6427">
        <v>83997.79</v>
      </c>
      <c r="M6427">
        <v>0</v>
      </c>
      <c r="N6427">
        <v>4</v>
      </c>
      <c r="O6427">
        <v>3</v>
      </c>
      <c r="P6427">
        <v>1</v>
      </c>
      <c r="Q6427">
        <v>4</v>
      </c>
      <c r="R6427" cm="1">
        <f t="array" ref="R6427">_xlfn.IFS(L6427&lt;=$W$6,1,L6427&lt;=$X$6,2,L6427&lt;=$Y$6,3,L6427&gt;$Y$6,4)</f>
        <v>2</v>
      </c>
      <c r="S6427">
        <f t="shared" si="200"/>
        <v>3</v>
      </c>
      <c r="T6427">
        <f t="shared" si="201"/>
        <v>1</v>
      </c>
    </row>
    <row r="6428" spans="1:20" x14ac:dyDescent="0.25">
      <c r="A6428">
        <v>6427</v>
      </c>
      <c r="B6428" t="s">
        <v>6446</v>
      </c>
      <c r="C6428">
        <v>74.3</v>
      </c>
      <c r="D6428" t="s">
        <v>20</v>
      </c>
      <c r="E6428">
        <v>1</v>
      </c>
      <c r="F6428">
        <v>47</v>
      </c>
      <c r="G6428">
        <v>8</v>
      </c>
      <c r="H6428">
        <v>314664.52</v>
      </c>
      <c r="I6428">
        <v>1</v>
      </c>
      <c r="J6428">
        <v>1</v>
      </c>
      <c r="K6428">
        <v>0</v>
      </c>
      <c r="L6428">
        <v>125424.42</v>
      </c>
      <c r="M6428">
        <v>0</v>
      </c>
      <c r="N6428">
        <v>4</v>
      </c>
      <c r="O6428">
        <v>4</v>
      </c>
      <c r="P6428">
        <v>3</v>
      </c>
      <c r="Q6428">
        <v>4</v>
      </c>
      <c r="R6428" cm="1">
        <f t="array" ref="R6428">_xlfn.IFS(L6428&lt;=$W$6,1,L6428&lt;=$X$6,2,L6428&lt;=$Y$6,3,L6428&gt;$Y$6,4)</f>
        <v>3</v>
      </c>
      <c r="S6428">
        <f t="shared" si="200"/>
        <v>4</v>
      </c>
      <c r="T6428">
        <f t="shared" si="201"/>
        <v>1</v>
      </c>
    </row>
    <row r="6429" spans="1:20" x14ac:dyDescent="0.25">
      <c r="A6429">
        <v>6428</v>
      </c>
      <c r="B6429" t="s">
        <v>6447</v>
      </c>
      <c r="C6429">
        <v>74.599999999999994</v>
      </c>
      <c r="D6429" t="s">
        <v>18</v>
      </c>
      <c r="E6429">
        <v>1</v>
      </c>
      <c r="F6429">
        <v>39</v>
      </c>
      <c r="G6429">
        <v>3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  <c r="N6429">
        <v>4</v>
      </c>
      <c r="O6429">
        <v>2</v>
      </c>
      <c r="P6429">
        <v>1</v>
      </c>
      <c r="Q6429">
        <v>1</v>
      </c>
      <c r="R6429" cm="1">
        <f t="array" ref="R6429">_xlfn.IFS(L6429&lt;=$W$6,1,L6429&lt;=$X$6,2,L6429&lt;=$Y$6,3,L6429&gt;$Y$6,4)</f>
        <v>3</v>
      </c>
      <c r="S6429">
        <f t="shared" si="200"/>
        <v>3</v>
      </c>
      <c r="T6429" t="str">
        <f t="shared" si="201"/>
        <v>2&gt;</v>
      </c>
    </row>
    <row r="6430" spans="1:20" x14ac:dyDescent="0.25">
      <c r="A6430">
        <v>6429</v>
      </c>
      <c r="B6430" t="s">
        <v>6448</v>
      </c>
      <c r="C6430">
        <v>62.7</v>
      </c>
      <c r="D6430" t="s">
        <v>27</v>
      </c>
      <c r="E6430">
        <v>0</v>
      </c>
      <c r="F6430">
        <v>41</v>
      </c>
      <c r="G6430">
        <v>6</v>
      </c>
      <c r="H6430">
        <v>249173.86</v>
      </c>
      <c r="I6430">
        <v>1</v>
      </c>
      <c r="J6430">
        <v>1</v>
      </c>
      <c r="K6430">
        <v>0</v>
      </c>
      <c r="L6430">
        <v>93132.61</v>
      </c>
      <c r="M6430">
        <v>1</v>
      </c>
      <c r="N6430">
        <v>2</v>
      </c>
      <c r="O6430">
        <v>3</v>
      </c>
      <c r="P6430">
        <v>2</v>
      </c>
      <c r="Q6430">
        <v>3</v>
      </c>
      <c r="R6430" cm="1">
        <f t="array" ref="R6430">_xlfn.IFS(L6430&lt;=$W$6,1,L6430&lt;=$X$6,2,L6430&lt;=$Y$6,3,L6430&gt;$Y$6,4)</f>
        <v>2</v>
      </c>
      <c r="S6430">
        <f t="shared" si="200"/>
        <v>3</v>
      </c>
      <c r="T6430">
        <f t="shared" si="201"/>
        <v>1</v>
      </c>
    </row>
    <row r="6431" spans="1:20" x14ac:dyDescent="0.25">
      <c r="A6431">
        <v>6430</v>
      </c>
      <c r="B6431" t="s">
        <v>6449</v>
      </c>
      <c r="C6431">
        <v>71.3</v>
      </c>
      <c r="D6431" t="s">
        <v>20</v>
      </c>
      <c r="E6431">
        <v>1</v>
      </c>
      <c r="F6431">
        <v>40</v>
      </c>
      <c r="G6431">
        <v>7</v>
      </c>
      <c r="H6431">
        <v>233961.56</v>
      </c>
      <c r="I6431">
        <v>2</v>
      </c>
      <c r="J6431">
        <v>0</v>
      </c>
      <c r="K6431">
        <v>1</v>
      </c>
      <c r="L6431">
        <v>76038.38</v>
      </c>
      <c r="M6431">
        <v>0</v>
      </c>
      <c r="N6431">
        <v>3</v>
      </c>
      <c r="O6431">
        <v>3</v>
      </c>
      <c r="P6431">
        <v>3</v>
      </c>
      <c r="Q6431">
        <v>3</v>
      </c>
      <c r="R6431" cm="1">
        <f t="array" ref="R6431">_xlfn.IFS(L6431&lt;=$W$6,1,L6431&lt;=$X$6,2,L6431&lt;=$Y$6,3,L6431&gt;$Y$6,4)</f>
        <v>2</v>
      </c>
      <c r="S6431">
        <f t="shared" si="200"/>
        <v>3</v>
      </c>
      <c r="T6431" t="str">
        <f t="shared" si="201"/>
        <v>2&gt;</v>
      </c>
    </row>
    <row r="6432" spans="1:20" x14ac:dyDescent="0.25">
      <c r="A6432">
        <v>6431</v>
      </c>
      <c r="B6432" t="s">
        <v>6450</v>
      </c>
      <c r="C6432">
        <v>67.8</v>
      </c>
      <c r="D6432" t="s">
        <v>20</v>
      </c>
      <c r="E6432">
        <v>0</v>
      </c>
      <c r="F6432">
        <v>42</v>
      </c>
      <c r="G6432">
        <v>4</v>
      </c>
      <c r="H6432">
        <v>256796.76</v>
      </c>
      <c r="I6432">
        <v>1</v>
      </c>
      <c r="J6432">
        <v>1</v>
      </c>
      <c r="K6432">
        <v>0</v>
      </c>
      <c r="L6432">
        <v>168658.3</v>
      </c>
      <c r="M6432">
        <v>0</v>
      </c>
      <c r="N6432">
        <v>3</v>
      </c>
      <c r="O6432">
        <v>3</v>
      </c>
      <c r="P6432">
        <v>1</v>
      </c>
      <c r="Q6432">
        <v>4</v>
      </c>
      <c r="R6432" cm="1">
        <f t="array" ref="R6432">_xlfn.IFS(L6432&lt;=$W$6,1,L6432&lt;=$X$6,2,L6432&lt;=$Y$6,3,L6432&gt;$Y$6,4)</f>
        <v>4</v>
      </c>
      <c r="S6432">
        <f t="shared" si="200"/>
        <v>4</v>
      </c>
      <c r="T6432">
        <f t="shared" si="201"/>
        <v>1</v>
      </c>
    </row>
    <row r="6433" spans="1:20" x14ac:dyDescent="0.25">
      <c r="A6433">
        <v>6432</v>
      </c>
      <c r="B6433" t="s">
        <v>6451</v>
      </c>
      <c r="C6433">
        <v>54</v>
      </c>
      <c r="D6433" t="s">
        <v>20</v>
      </c>
      <c r="E6433">
        <v>1</v>
      </c>
      <c r="F6433">
        <v>41</v>
      </c>
      <c r="G6433">
        <v>2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  <c r="N6433">
        <v>1</v>
      </c>
      <c r="O6433">
        <v>3</v>
      </c>
      <c r="P6433">
        <v>1</v>
      </c>
      <c r="Q6433">
        <v>1</v>
      </c>
      <c r="R6433" cm="1">
        <f t="array" ref="R6433">_xlfn.IFS(L6433&lt;=$W$6,1,L6433&lt;=$X$6,2,L6433&lt;=$Y$6,3,L6433&gt;$Y$6,4)</f>
        <v>3</v>
      </c>
      <c r="S6433">
        <f t="shared" si="200"/>
        <v>3</v>
      </c>
      <c r="T6433">
        <f t="shared" si="201"/>
        <v>1</v>
      </c>
    </row>
    <row r="6434" spans="1:20" x14ac:dyDescent="0.25">
      <c r="A6434">
        <v>6433</v>
      </c>
      <c r="B6434" t="s">
        <v>6452</v>
      </c>
      <c r="C6434">
        <v>61.5</v>
      </c>
      <c r="D6434" t="s">
        <v>27</v>
      </c>
      <c r="E6434">
        <v>0</v>
      </c>
      <c r="F6434">
        <v>35</v>
      </c>
      <c r="G6434">
        <v>4</v>
      </c>
      <c r="H6434">
        <v>275314.5</v>
      </c>
      <c r="I6434">
        <v>2</v>
      </c>
      <c r="J6434">
        <v>1</v>
      </c>
      <c r="K6434">
        <v>1</v>
      </c>
      <c r="L6434">
        <v>171657.57</v>
      </c>
      <c r="M6434">
        <v>0</v>
      </c>
      <c r="N6434">
        <v>2</v>
      </c>
      <c r="O6434">
        <v>2</v>
      </c>
      <c r="P6434">
        <v>1</v>
      </c>
      <c r="Q6434">
        <v>4</v>
      </c>
      <c r="R6434" cm="1">
        <f t="array" ref="R6434">_xlfn.IFS(L6434&lt;=$W$6,1,L6434&lt;=$X$6,2,L6434&lt;=$Y$6,3,L6434&gt;$Y$6,4)</f>
        <v>4</v>
      </c>
      <c r="S6434">
        <f t="shared" si="200"/>
        <v>2</v>
      </c>
      <c r="T6434" t="str">
        <f t="shared" si="201"/>
        <v>2&gt;</v>
      </c>
    </row>
    <row r="6435" spans="1:20" x14ac:dyDescent="0.25">
      <c r="A6435">
        <v>6434</v>
      </c>
      <c r="B6435" t="s">
        <v>6453</v>
      </c>
      <c r="C6435">
        <v>41.5</v>
      </c>
      <c r="D6435" t="s">
        <v>20</v>
      </c>
      <c r="E6435">
        <v>1</v>
      </c>
      <c r="F6435">
        <v>55</v>
      </c>
      <c r="G6435">
        <v>6</v>
      </c>
      <c r="H6435">
        <v>334518.88</v>
      </c>
      <c r="I6435">
        <v>1</v>
      </c>
      <c r="J6435">
        <v>1</v>
      </c>
      <c r="K6435">
        <v>1</v>
      </c>
      <c r="L6435">
        <v>22357.25</v>
      </c>
      <c r="M6435">
        <v>0</v>
      </c>
      <c r="N6435">
        <v>1</v>
      </c>
      <c r="O6435">
        <v>4</v>
      </c>
      <c r="P6435">
        <v>2</v>
      </c>
      <c r="Q6435">
        <v>4</v>
      </c>
      <c r="R6435" cm="1">
        <f t="array" ref="R6435">_xlfn.IFS(L6435&lt;=$W$6,1,L6435&lt;=$X$6,2,L6435&lt;=$Y$6,3,L6435&gt;$Y$6,4)</f>
        <v>1</v>
      </c>
      <c r="S6435">
        <f t="shared" si="200"/>
        <v>5</v>
      </c>
      <c r="T6435">
        <f t="shared" si="201"/>
        <v>1</v>
      </c>
    </row>
    <row r="6436" spans="1:20" x14ac:dyDescent="0.25">
      <c r="A6436">
        <v>6435</v>
      </c>
      <c r="B6436" t="s">
        <v>6454</v>
      </c>
      <c r="C6436">
        <v>62.8</v>
      </c>
      <c r="D6436" t="s">
        <v>18</v>
      </c>
      <c r="E6436">
        <v>0</v>
      </c>
      <c r="F6436">
        <v>47</v>
      </c>
      <c r="G6436">
        <v>9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  <c r="N6436">
        <v>2</v>
      </c>
      <c r="O6436">
        <v>4</v>
      </c>
      <c r="P6436">
        <v>4</v>
      </c>
      <c r="Q6436">
        <v>1</v>
      </c>
      <c r="R6436" cm="1">
        <f t="array" ref="R6436">_xlfn.IFS(L6436&lt;=$W$6,1,L6436&lt;=$X$6,2,L6436&lt;=$Y$6,3,L6436&gt;$Y$6,4)</f>
        <v>4</v>
      </c>
      <c r="S6436">
        <f t="shared" si="200"/>
        <v>4</v>
      </c>
      <c r="T6436" t="str">
        <f t="shared" si="201"/>
        <v>2&gt;</v>
      </c>
    </row>
    <row r="6437" spans="1:20" x14ac:dyDescent="0.25">
      <c r="A6437">
        <v>6436</v>
      </c>
      <c r="B6437" t="s">
        <v>6455</v>
      </c>
      <c r="C6437">
        <v>70</v>
      </c>
      <c r="D6437" t="s">
        <v>18</v>
      </c>
      <c r="E6437">
        <v>1</v>
      </c>
      <c r="F6437">
        <v>28</v>
      </c>
      <c r="G6437">
        <v>5</v>
      </c>
      <c r="H6437">
        <v>238019.14</v>
      </c>
      <c r="I6437">
        <v>1</v>
      </c>
      <c r="J6437">
        <v>1</v>
      </c>
      <c r="K6437">
        <v>0</v>
      </c>
      <c r="L6437">
        <v>141926.43</v>
      </c>
      <c r="M6437">
        <v>0</v>
      </c>
      <c r="N6437">
        <v>3</v>
      </c>
      <c r="O6437">
        <v>1</v>
      </c>
      <c r="P6437">
        <v>2</v>
      </c>
      <c r="Q6437">
        <v>3</v>
      </c>
      <c r="R6437" cm="1">
        <f t="array" ref="R6437">_xlfn.IFS(L6437&lt;=$W$6,1,L6437&lt;=$X$6,2,L6437&lt;=$Y$6,3,L6437&gt;$Y$6,4)</f>
        <v>3</v>
      </c>
      <c r="S6437">
        <f t="shared" si="200"/>
        <v>1</v>
      </c>
      <c r="T6437">
        <f t="shared" si="201"/>
        <v>1</v>
      </c>
    </row>
    <row r="6438" spans="1:20" x14ac:dyDescent="0.25">
      <c r="A6438">
        <v>6437</v>
      </c>
      <c r="B6438" t="s">
        <v>6456</v>
      </c>
      <c r="C6438">
        <v>62.3</v>
      </c>
      <c r="D6438" t="s">
        <v>27</v>
      </c>
      <c r="E6438">
        <v>1</v>
      </c>
      <c r="F6438">
        <v>35</v>
      </c>
      <c r="G6438">
        <v>3</v>
      </c>
      <c r="H6438">
        <v>160004.66</v>
      </c>
      <c r="I6438">
        <v>1</v>
      </c>
      <c r="J6438">
        <v>1</v>
      </c>
      <c r="K6438">
        <v>1</v>
      </c>
      <c r="L6438">
        <v>104079.62</v>
      </c>
      <c r="M6438">
        <v>0</v>
      </c>
      <c r="N6438">
        <v>2</v>
      </c>
      <c r="O6438">
        <v>2</v>
      </c>
      <c r="P6438">
        <v>1</v>
      </c>
      <c r="Q6438">
        <v>2</v>
      </c>
      <c r="R6438" cm="1">
        <f t="array" ref="R6438">_xlfn.IFS(L6438&lt;=$W$6,1,L6438&lt;=$X$6,2,L6438&lt;=$Y$6,3,L6438&gt;$Y$6,4)</f>
        <v>3</v>
      </c>
      <c r="S6438">
        <f t="shared" si="200"/>
        <v>2</v>
      </c>
      <c r="T6438">
        <f t="shared" si="201"/>
        <v>1</v>
      </c>
    </row>
    <row r="6439" spans="1:20" x14ac:dyDescent="0.25">
      <c r="A6439">
        <v>6438</v>
      </c>
      <c r="B6439" t="s">
        <v>6457</v>
      </c>
      <c r="C6439">
        <v>62.3</v>
      </c>
      <c r="D6439" t="s">
        <v>18</v>
      </c>
      <c r="E6439">
        <v>0</v>
      </c>
      <c r="F6439">
        <v>39</v>
      </c>
      <c r="G6439">
        <v>5</v>
      </c>
      <c r="H6439">
        <v>280423.76</v>
      </c>
      <c r="I6439">
        <v>1</v>
      </c>
      <c r="J6439">
        <v>1</v>
      </c>
      <c r="K6439">
        <v>1</v>
      </c>
      <c r="L6439">
        <v>93832.33</v>
      </c>
      <c r="M6439">
        <v>0</v>
      </c>
      <c r="N6439">
        <v>2</v>
      </c>
      <c r="O6439">
        <v>2</v>
      </c>
      <c r="P6439">
        <v>2</v>
      </c>
      <c r="Q6439">
        <v>4</v>
      </c>
      <c r="R6439" cm="1">
        <f t="array" ref="R6439">_xlfn.IFS(L6439&lt;=$W$6,1,L6439&lt;=$X$6,2,L6439&lt;=$Y$6,3,L6439&gt;$Y$6,4)</f>
        <v>2</v>
      </c>
      <c r="S6439">
        <f t="shared" si="200"/>
        <v>3</v>
      </c>
      <c r="T6439">
        <f t="shared" si="201"/>
        <v>1</v>
      </c>
    </row>
    <row r="6440" spans="1:20" x14ac:dyDescent="0.25">
      <c r="A6440">
        <v>6439</v>
      </c>
      <c r="B6440" t="s">
        <v>6458</v>
      </c>
      <c r="C6440">
        <v>67.900000000000006</v>
      </c>
      <c r="D6440" t="s">
        <v>18</v>
      </c>
      <c r="E6440">
        <v>0</v>
      </c>
      <c r="F6440">
        <v>46</v>
      </c>
      <c r="G6440">
        <v>4</v>
      </c>
      <c r="H6440">
        <v>237485.48</v>
      </c>
      <c r="I6440">
        <v>2</v>
      </c>
      <c r="J6440">
        <v>1</v>
      </c>
      <c r="K6440">
        <v>0</v>
      </c>
      <c r="L6440">
        <v>1568.91</v>
      </c>
      <c r="M6440">
        <v>0</v>
      </c>
      <c r="N6440">
        <v>3</v>
      </c>
      <c r="O6440">
        <v>3</v>
      </c>
      <c r="P6440">
        <v>1</v>
      </c>
      <c r="Q6440">
        <v>3</v>
      </c>
      <c r="R6440" cm="1">
        <f t="array" ref="R6440">_xlfn.IFS(L6440&lt;=$W$6,1,L6440&lt;=$X$6,2,L6440&lt;=$Y$6,3,L6440&gt;$Y$6,4)</f>
        <v>1</v>
      </c>
      <c r="S6440">
        <f t="shared" si="200"/>
        <v>4</v>
      </c>
      <c r="T6440" t="str">
        <f t="shared" si="201"/>
        <v>2&gt;</v>
      </c>
    </row>
    <row r="6441" spans="1:20" x14ac:dyDescent="0.25">
      <c r="A6441">
        <v>6440</v>
      </c>
      <c r="B6441" t="s">
        <v>6459</v>
      </c>
      <c r="C6441">
        <v>63.2</v>
      </c>
      <c r="D6441" t="s">
        <v>20</v>
      </c>
      <c r="E6441">
        <v>1</v>
      </c>
      <c r="F6441">
        <v>39</v>
      </c>
      <c r="G6441">
        <v>2</v>
      </c>
      <c r="H6441">
        <v>276414.15999999997</v>
      </c>
      <c r="I6441">
        <v>1</v>
      </c>
      <c r="J6441">
        <v>1</v>
      </c>
      <c r="K6441">
        <v>0</v>
      </c>
      <c r="L6441">
        <v>60778.11</v>
      </c>
      <c r="M6441">
        <v>1</v>
      </c>
      <c r="N6441">
        <v>2</v>
      </c>
      <c r="O6441">
        <v>2</v>
      </c>
      <c r="P6441">
        <v>1</v>
      </c>
      <c r="Q6441">
        <v>4</v>
      </c>
      <c r="R6441" cm="1">
        <f t="array" ref="R6441">_xlfn.IFS(L6441&lt;=$W$6,1,L6441&lt;=$X$6,2,L6441&lt;=$Y$6,3,L6441&gt;$Y$6,4)</f>
        <v>2</v>
      </c>
      <c r="S6441">
        <f t="shared" si="200"/>
        <v>3</v>
      </c>
      <c r="T6441">
        <f t="shared" si="201"/>
        <v>1</v>
      </c>
    </row>
    <row r="6442" spans="1:20" x14ac:dyDescent="0.25">
      <c r="A6442">
        <v>6441</v>
      </c>
      <c r="B6442" t="s">
        <v>6460</v>
      </c>
      <c r="C6442">
        <v>79</v>
      </c>
      <c r="D6442" t="s">
        <v>18</v>
      </c>
      <c r="E6442">
        <v>0</v>
      </c>
      <c r="F6442">
        <v>49</v>
      </c>
      <c r="G6442">
        <v>11</v>
      </c>
      <c r="H6442">
        <v>297272.42</v>
      </c>
      <c r="I6442">
        <v>1</v>
      </c>
      <c r="J6442">
        <v>0</v>
      </c>
      <c r="K6442">
        <v>1</v>
      </c>
      <c r="L6442">
        <v>16119.96</v>
      </c>
      <c r="M6442">
        <v>1</v>
      </c>
      <c r="N6442">
        <v>4</v>
      </c>
      <c r="O6442">
        <v>4</v>
      </c>
      <c r="P6442">
        <v>4</v>
      </c>
      <c r="Q6442">
        <v>4</v>
      </c>
      <c r="R6442" cm="1">
        <f t="array" ref="R6442">_xlfn.IFS(L6442&lt;=$W$6,1,L6442&lt;=$X$6,2,L6442&lt;=$Y$6,3,L6442&gt;$Y$6,4)</f>
        <v>1</v>
      </c>
      <c r="S6442">
        <f t="shared" si="200"/>
        <v>5</v>
      </c>
      <c r="T6442">
        <f t="shared" si="201"/>
        <v>1</v>
      </c>
    </row>
    <row r="6443" spans="1:20" x14ac:dyDescent="0.25">
      <c r="A6443">
        <v>6442</v>
      </c>
      <c r="B6443" t="s">
        <v>6461</v>
      </c>
      <c r="C6443">
        <v>51.4</v>
      </c>
      <c r="D6443" t="s">
        <v>18</v>
      </c>
      <c r="E6443">
        <v>1</v>
      </c>
      <c r="F6443">
        <v>47</v>
      </c>
      <c r="G6443">
        <v>2</v>
      </c>
      <c r="H6443">
        <v>357655.58</v>
      </c>
      <c r="I6443">
        <v>1</v>
      </c>
      <c r="J6443">
        <v>1</v>
      </c>
      <c r="K6443">
        <v>0</v>
      </c>
      <c r="L6443">
        <v>60375.18</v>
      </c>
      <c r="M6443">
        <v>0</v>
      </c>
      <c r="N6443">
        <v>1</v>
      </c>
      <c r="O6443">
        <v>4</v>
      </c>
      <c r="P6443">
        <v>1</v>
      </c>
      <c r="Q6443">
        <v>4</v>
      </c>
      <c r="R6443" cm="1">
        <f t="array" ref="R6443">_xlfn.IFS(L6443&lt;=$W$6,1,L6443&lt;=$X$6,2,L6443&lt;=$Y$6,3,L6443&gt;$Y$6,4)</f>
        <v>2</v>
      </c>
      <c r="S6443">
        <f t="shared" si="200"/>
        <v>4</v>
      </c>
      <c r="T6443">
        <f t="shared" si="201"/>
        <v>1</v>
      </c>
    </row>
    <row r="6444" spans="1:20" x14ac:dyDescent="0.25">
      <c r="A6444">
        <v>6443</v>
      </c>
      <c r="B6444" t="s">
        <v>6462</v>
      </c>
      <c r="C6444">
        <v>49.1</v>
      </c>
      <c r="D6444" t="s">
        <v>18</v>
      </c>
      <c r="E6444">
        <v>1</v>
      </c>
      <c r="F6444">
        <v>35</v>
      </c>
      <c r="G6444">
        <v>6</v>
      </c>
      <c r="H6444">
        <v>166268.6</v>
      </c>
      <c r="I6444">
        <v>1</v>
      </c>
      <c r="J6444">
        <v>1</v>
      </c>
      <c r="K6444">
        <v>0</v>
      </c>
      <c r="L6444">
        <v>187946.55</v>
      </c>
      <c r="M6444">
        <v>0</v>
      </c>
      <c r="N6444">
        <v>1</v>
      </c>
      <c r="O6444">
        <v>2</v>
      </c>
      <c r="P6444">
        <v>2</v>
      </c>
      <c r="Q6444">
        <v>2</v>
      </c>
      <c r="R6444" cm="1">
        <f t="array" ref="R6444">_xlfn.IFS(L6444&lt;=$W$6,1,L6444&lt;=$X$6,2,L6444&lt;=$Y$6,3,L6444&gt;$Y$6,4)</f>
        <v>4</v>
      </c>
      <c r="S6444">
        <f t="shared" si="200"/>
        <v>2</v>
      </c>
      <c r="T6444">
        <f t="shared" si="201"/>
        <v>1</v>
      </c>
    </row>
    <row r="6445" spans="1:20" x14ac:dyDescent="0.25">
      <c r="A6445">
        <v>6444</v>
      </c>
      <c r="B6445" t="s">
        <v>6463</v>
      </c>
      <c r="C6445">
        <v>75.3</v>
      </c>
      <c r="D6445" t="s">
        <v>18</v>
      </c>
      <c r="E6445">
        <v>1</v>
      </c>
      <c r="F6445">
        <v>94</v>
      </c>
      <c r="G6445">
        <v>4</v>
      </c>
      <c r="H6445">
        <v>243026.62</v>
      </c>
      <c r="I6445">
        <v>1</v>
      </c>
      <c r="J6445">
        <v>0</v>
      </c>
      <c r="K6445">
        <v>1</v>
      </c>
      <c r="L6445">
        <v>195563.99</v>
      </c>
      <c r="M6445">
        <v>0</v>
      </c>
      <c r="N6445">
        <v>4</v>
      </c>
      <c r="O6445">
        <v>4</v>
      </c>
      <c r="P6445">
        <v>1</v>
      </c>
      <c r="Q6445">
        <v>3</v>
      </c>
      <c r="R6445" cm="1">
        <f t="array" ref="R6445">_xlfn.IFS(L6445&lt;=$W$6,1,L6445&lt;=$X$6,2,L6445&lt;=$Y$6,3,L6445&gt;$Y$6,4)</f>
        <v>4</v>
      </c>
      <c r="S6445">
        <f t="shared" si="200"/>
        <v>5</v>
      </c>
      <c r="T6445">
        <f t="shared" si="201"/>
        <v>1</v>
      </c>
    </row>
    <row r="6446" spans="1:20" x14ac:dyDescent="0.25">
      <c r="A6446">
        <v>6445</v>
      </c>
      <c r="B6446" t="s">
        <v>6464</v>
      </c>
      <c r="C6446">
        <v>69.3</v>
      </c>
      <c r="D6446" t="s">
        <v>27</v>
      </c>
      <c r="E6446">
        <v>0</v>
      </c>
      <c r="F6446">
        <v>39</v>
      </c>
      <c r="G6446">
        <v>7</v>
      </c>
      <c r="H6446">
        <v>191800.08</v>
      </c>
      <c r="I6446">
        <v>1</v>
      </c>
      <c r="J6446">
        <v>1</v>
      </c>
      <c r="K6446">
        <v>1</v>
      </c>
      <c r="L6446">
        <v>38196.239999999998</v>
      </c>
      <c r="M6446">
        <v>0</v>
      </c>
      <c r="N6446">
        <v>3</v>
      </c>
      <c r="O6446">
        <v>2</v>
      </c>
      <c r="P6446">
        <v>3</v>
      </c>
      <c r="Q6446">
        <v>2</v>
      </c>
      <c r="R6446" cm="1">
        <f t="array" ref="R6446">_xlfn.IFS(L6446&lt;=$W$6,1,L6446&lt;=$X$6,2,L6446&lt;=$Y$6,3,L6446&gt;$Y$6,4)</f>
        <v>1</v>
      </c>
      <c r="S6446">
        <f t="shared" si="200"/>
        <v>3</v>
      </c>
      <c r="T6446">
        <f t="shared" si="201"/>
        <v>1</v>
      </c>
    </row>
    <row r="6447" spans="1:20" x14ac:dyDescent="0.25">
      <c r="A6447">
        <v>6446</v>
      </c>
      <c r="B6447" t="s">
        <v>6465</v>
      </c>
      <c r="C6447">
        <v>67.900000000000006</v>
      </c>
      <c r="D6447" t="s">
        <v>18</v>
      </c>
      <c r="E6447">
        <v>0</v>
      </c>
      <c r="F6447">
        <v>32</v>
      </c>
      <c r="G6447">
        <v>2</v>
      </c>
      <c r="H6447">
        <v>225086.84</v>
      </c>
      <c r="I6447">
        <v>1</v>
      </c>
      <c r="J6447">
        <v>1</v>
      </c>
      <c r="K6447">
        <v>1</v>
      </c>
      <c r="L6447">
        <v>179435.21</v>
      </c>
      <c r="M6447">
        <v>0</v>
      </c>
      <c r="N6447">
        <v>3</v>
      </c>
      <c r="O6447">
        <v>1</v>
      </c>
      <c r="P6447">
        <v>1</v>
      </c>
      <c r="Q6447">
        <v>3</v>
      </c>
      <c r="R6447" cm="1">
        <f t="array" ref="R6447">_xlfn.IFS(L6447&lt;=$W$6,1,L6447&lt;=$X$6,2,L6447&lt;=$Y$6,3,L6447&gt;$Y$6,4)</f>
        <v>4</v>
      </c>
      <c r="S6447">
        <f t="shared" si="200"/>
        <v>1</v>
      </c>
      <c r="T6447">
        <f t="shared" si="201"/>
        <v>1</v>
      </c>
    </row>
    <row r="6448" spans="1:20" x14ac:dyDescent="0.25">
      <c r="A6448">
        <v>6447</v>
      </c>
      <c r="B6448" t="s">
        <v>6466</v>
      </c>
      <c r="C6448">
        <v>52.9</v>
      </c>
      <c r="D6448" t="s">
        <v>20</v>
      </c>
      <c r="E6448">
        <v>1</v>
      </c>
      <c r="F6448">
        <v>36</v>
      </c>
      <c r="G6448">
        <v>10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  <c r="N6448">
        <v>1</v>
      </c>
      <c r="O6448">
        <v>2</v>
      </c>
      <c r="P6448">
        <v>4</v>
      </c>
      <c r="Q6448">
        <v>1</v>
      </c>
      <c r="R6448" cm="1">
        <f t="array" ref="R6448">_xlfn.IFS(L6448&lt;=$W$6,1,L6448&lt;=$X$6,2,L6448&lt;=$Y$6,3,L6448&gt;$Y$6,4)</f>
        <v>2</v>
      </c>
      <c r="S6448">
        <f t="shared" si="200"/>
        <v>2</v>
      </c>
      <c r="T6448">
        <f t="shared" si="201"/>
        <v>1</v>
      </c>
    </row>
    <row r="6449" spans="1:20" x14ac:dyDescent="0.25">
      <c r="A6449">
        <v>6448</v>
      </c>
      <c r="B6449" t="s">
        <v>6467</v>
      </c>
      <c r="C6449">
        <v>61.9</v>
      </c>
      <c r="D6449" t="s">
        <v>20</v>
      </c>
      <c r="E6449">
        <v>0</v>
      </c>
      <c r="F6449">
        <v>33</v>
      </c>
      <c r="G6449">
        <v>4</v>
      </c>
      <c r="H6449">
        <v>283503.64</v>
      </c>
      <c r="I6449">
        <v>1</v>
      </c>
      <c r="J6449">
        <v>0</v>
      </c>
      <c r="K6449">
        <v>1</v>
      </c>
      <c r="L6449">
        <v>61531.86</v>
      </c>
      <c r="M6449">
        <v>0</v>
      </c>
      <c r="N6449">
        <v>2</v>
      </c>
      <c r="O6449">
        <v>1</v>
      </c>
      <c r="P6449">
        <v>1</v>
      </c>
      <c r="Q6449">
        <v>4</v>
      </c>
      <c r="R6449" cm="1">
        <f t="array" ref="R6449">_xlfn.IFS(L6449&lt;=$W$6,1,L6449&lt;=$X$6,2,L6449&lt;=$Y$6,3,L6449&gt;$Y$6,4)</f>
        <v>2</v>
      </c>
      <c r="S6449">
        <f t="shared" si="200"/>
        <v>2</v>
      </c>
      <c r="T6449">
        <f t="shared" si="201"/>
        <v>1</v>
      </c>
    </row>
    <row r="6450" spans="1:20" x14ac:dyDescent="0.25">
      <c r="A6450">
        <v>6449</v>
      </c>
      <c r="B6450" t="s">
        <v>6468</v>
      </c>
      <c r="C6450">
        <v>68</v>
      </c>
      <c r="D6450" t="s">
        <v>20</v>
      </c>
      <c r="E6450">
        <v>0</v>
      </c>
      <c r="F6450">
        <v>39</v>
      </c>
      <c r="G6450">
        <v>7</v>
      </c>
      <c r="H6450">
        <v>248281.14</v>
      </c>
      <c r="I6450">
        <v>2</v>
      </c>
      <c r="J6450">
        <v>1</v>
      </c>
      <c r="K6450">
        <v>0</v>
      </c>
      <c r="L6450">
        <v>92826.35</v>
      </c>
      <c r="M6450">
        <v>0</v>
      </c>
      <c r="N6450">
        <v>3</v>
      </c>
      <c r="O6450">
        <v>2</v>
      </c>
      <c r="P6450">
        <v>3</v>
      </c>
      <c r="Q6450">
        <v>3</v>
      </c>
      <c r="R6450" cm="1">
        <f t="array" ref="R6450">_xlfn.IFS(L6450&lt;=$W$6,1,L6450&lt;=$X$6,2,L6450&lt;=$Y$6,3,L6450&gt;$Y$6,4)</f>
        <v>2</v>
      </c>
      <c r="S6450">
        <f t="shared" si="200"/>
        <v>3</v>
      </c>
      <c r="T6450" t="str">
        <f t="shared" si="201"/>
        <v>2&gt;</v>
      </c>
    </row>
    <row r="6451" spans="1:20" x14ac:dyDescent="0.25">
      <c r="A6451">
        <v>6450</v>
      </c>
      <c r="B6451" t="s">
        <v>6469</v>
      </c>
      <c r="C6451">
        <v>69.3</v>
      </c>
      <c r="D6451" t="s">
        <v>27</v>
      </c>
      <c r="E6451">
        <v>1</v>
      </c>
      <c r="F6451">
        <v>47</v>
      </c>
      <c r="G6451">
        <v>3</v>
      </c>
      <c r="H6451">
        <v>233093.18</v>
      </c>
      <c r="I6451">
        <v>2</v>
      </c>
      <c r="J6451">
        <v>0</v>
      </c>
      <c r="K6451">
        <v>0</v>
      </c>
      <c r="L6451">
        <v>23140.28</v>
      </c>
      <c r="M6451">
        <v>1</v>
      </c>
      <c r="N6451">
        <v>3</v>
      </c>
      <c r="O6451">
        <v>4</v>
      </c>
      <c r="P6451">
        <v>1</v>
      </c>
      <c r="Q6451">
        <v>3</v>
      </c>
      <c r="R6451" cm="1">
        <f t="array" ref="R6451">_xlfn.IFS(L6451&lt;=$W$6,1,L6451&lt;=$X$6,2,L6451&lt;=$Y$6,3,L6451&gt;$Y$6,4)</f>
        <v>1</v>
      </c>
      <c r="S6451">
        <f t="shared" si="200"/>
        <v>4</v>
      </c>
      <c r="T6451" t="str">
        <f t="shared" si="201"/>
        <v>2&gt;</v>
      </c>
    </row>
    <row r="6452" spans="1:20" x14ac:dyDescent="0.25">
      <c r="A6452">
        <v>6451</v>
      </c>
      <c r="B6452" t="s">
        <v>6470</v>
      </c>
      <c r="C6452">
        <v>83.4</v>
      </c>
      <c r="D6452" t="s">
        <v>18</v>
      </c>
      <c r="E6452">
        <v>0</v>
      </c>
      <c r="F6452">
        <v>30</v>
      </c>
      <c r="G6452">
        <v>7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  <c r="N6452">
        <v>4</v>
      </c>
      <c r="O6452">
        <v>1</v>
      </c>
      <c r="P6452">
        <v>3</v>
      </c>
      <c r="Q6452">
        <v>1</v>
      </c>
      <c r="R6452" cm="1">
        <f t="array" ref="R6452">_xlfn.IFS(L6452&lt;=$W$6,1,L6452&lt;=$X$6,2,L6452&lt;=$Y$6,3,L6452&gt;$Y$6,4)</f>
        <v>2</v>
      </c>
      <c r="S6452">
        <f t="shared" si="200"/>
        <v>1</v>
      </c>
      <c r="T6452">
        <f t="shared" si="201"/>
        <v>1</v>
      </c>
    </row>
    <row r="6453" spans="1:20" x14ac:dyDescent="0.25">
      <c r="A6453">
        <v>6452</v>
      </c>
      <c r="B6453" t="s">
        <v>6471</v>
      </c>
      <c r="C6453">
        <v>63.6</v>
      </c>
      <c r="D6453" t="s">
        <v>20</v>
      </c>
      <c r="E6453">
        <v>0</v>
      </c>
      <c r="F6453">
        <v>31</v>
      </c>
      <c r="G6453">
        <v>7</v>
      </c>
      <c r="H6453">
        <v>315152.94</v>
      </c>
      <c r="I6453">
        <v>2</v>
      </c>
      <c r="J6453">
        <v>1</v>
      </c>
      <c r="K6453">
        <v>1</v>
      </c>
      <c r="L6453">
        <v>101102.39</v>
      </c>
      <c r="M6453">
        <v>0</v>
      </c>
      <c r="N6453">
        <v>2</v>
      </c>
      <c r="O6453">
        <v>1</v>
      </c>
      <c r="P6453">
        <v>3</v>
      </c>
      <c r="Q6453">
        <v>4</v>
      </c>
      <c r="R6453" cm="1">
        <f t="array" ref="R6453">_xlfn.IFS(L6453&lt;=$W$6,1,L6453&lt;=$X$6,2,L6453&lt;=$Y$6,3,L6453&gt;$Y$6,4)</f>
        <v>3</v>
      </c>
      <c r="S6453">
        <f t="shared" si="200"/>
        <v>1</v>
      </c>
      <c r="T6453" t="str">
        <f t="shared" si="201"/>
        <v>2&gt;</v>
      </c>
    </row>
    <row r="6454" spans="1:20" x14ac:dyDescent="0.25">
      <c r="A6454">
        <v>6453</v>
      </c>
      <c r="B6454" t="s">
        <v>6472</v>
      </c>
      <c r="C6454">
        <v>53.8</v>
      </c>
      <c r="D6454" t="s">
        <v>20</v>
      </c>
      <c r="E6454">
        <v>1</v>
      </c>
      <c r="F6454">
        <v>45</v>
      </c>
      <c r="G6454">
        <v>6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  <c r="N6454">
        <v>1</v>
      </c>
      <c r="O6454">
        <v>3</v>
      </c>
      <c r="P6454">
        <v>2</v>
      </c>
      <c r="Q6454">
        <v>1</v>
      </c>
      <c r="R6454" cm="1">
        <f t="array" ref="R6454">_xlfn.IFS(L6454&lt;=$W$6,1,L6454&lt;=$X$6,2,L6454&lt;=$Y$6,3,L6454&gt;$Y$6,4)</f>
        <v>3</v>
      </c>
      <c r="S6454">
        <f t="shared" si="200"/>
        <v>4</v>
      </c>
      <c r="T6454" t="str">
        <f t="shared" si="201"/>
        <v>2&gt;</v>
      </c>
    </row>
    <row r="6455" spans="1:20" x14ac:dyDescent="0.25">
      <c r="A6455">
        <v>6454</v>
      </c>
      <c r="B6455" t="s">
        <v>6473</v>
      </c>
      <c r="C6455">
        <v>56.6</v>
      </c>
      <c r="D6455" t="s">
        <v>27</v>
      </c>
      <c r="E6455">
        <v>0</v>
      </c>
      <c r="F6455">
        <v>46</v>
      </c>
      <c r="G6455">
        <v>6</v>
      </c>
      <c r="H6455">
        <v>282857.98</v>
      </c>
      <c r="I6455">
        <v>2</v>
      </c>
      <c r="J6455">
        <v>0</v>
      </c>
      <c r="K6455">
        <v>0</v>
      </c>
      <c r="L6455">
        <v>68408.740000000005</v>
      </c>
      <c r="M6455">
        <v>0</v>
      </c>
      <c r="N6455">
        <v>1</v>
      </c>
      <c r="O6455">
        <v>3</v>
      </c>
      <c r="P6455">
        <v>2</v>
      </c>
      <c r="Q6455">
        <v>4</v>
      </c>
      <c r="R6455" cm="1">
        <f t="array" ref="R6455">_xlfn.IFS(L6455&lt;=$W$6,1,L6455&lt;=$X$6,2,L6455&lt;=$Y$6,3,L6455&gt;$Y$6,4)</f>
        <v>2</v>
      </c>
      <c r="S6455">
        <f t="shared" si="200"/>
        <v>4</v>
      </c>
      <c r="T6455" t="str">
        <f t="shared" si="201"/>
        <v>2&gt;</v>
      </c>
    </row>
    <row r="6456" spans="1:20" x14ac:dyDescent="0.25">
      <c r="A6456">
        <v>6455</v>
      </c>
      <c r="B6456" t="s">
        <v>6474</v>
      </c>
      <c r="C6456">
        <v>59.7</v>
      </c>
      <c r="D6456" t="s">
        <v>20</v>
      </c>
      <c r="E6456">
        <v>1</v>
      </c>
      <c r="F6456">
        <v>37</v>
      </c>
      <c r="G6456">
        <v>1</v>
      </c>
      <c r="H6456">
        <v>255021.98</v>
      </c>
      <c r="I6456">
        <v>1</v>
      </c>
      <c r="J6456">
        <v>1</v>
      </c>
      <c r="K6456">
        <v>1</v>
      </c>
      <c r="L6456">
        <v>155356.34</v>
      </c>
      <c r="M6456">
        <v>0</v>
      </c>
      <c r="N6456">
        <v>2</v>
      </c>
      <c r="O6456">
        <v>2</v>
      </c>
      <c r="P6456">
        <v>1</v>
      </c>
      <c r="Q6456">
        <v>3</v>
      </c>
      <c r="R6456" cm="1">
        <f t="array" ref="R6456">_xlfn.IFS(L6456&lt;=$W$6,1,L6456&lt;=$X$6,2,L6456&lt;=$Y$6,3,L6456&gt;$Y$6,4)</f>
        <v>4</v>
      </c>
      <c r="S6456">
        <f t="shared" si="200"/>
        <v>3</v>
      </c>
      <c r="T6456">
        <f t="shared" si="201"/>
        <v>1</v>
      </c>
    </row>
    <row r="6457" spans="1:20" x14ac:dyDescent="0.25">
      <c r="A6457">
        <v>6456</v>
      </c>
      <c r="B6457" t="s">
        <v>6475</v>
      </c>
      <c r="C6457">
        <v>71.099999999999994</v>
      </c>
      <c r="D6457" t="s">
        <v>18</v>
      </c>
      <c r="E6457">
        <v>0</v>
      </c>
      <c r="F6457">
        <v>31</v>
      </c>
      <c r="G6457">
        <v>10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  <c r="N6457">
        <v>3</v>
      </c>
      <c r="O6457">
        <v>1</v>
      </c>
      <c r="P6457">
        <v>4</v>
      </c>
      <c r="Q6457">
        <v>1</v>
      </c>
      <c r="R6457" cm="1">
        <f t="array" ref="R6457">_xlfn.IFS(L6457&lt;=$W$6,1,L6457&lt;=$X$6,2,L6457&lt;=$Y$6,3,L6457&gt;$Y$6,4)</f>
        <v>1</v>
      </c>
      <c r="S6457">
        <f t="shared" si="200"/>
        <v>1</v>
      </c>
      <c r="T6457" t="str">
        <f t="shared" si="201"/>
        <v>2&gt;</v>
      </c>
    </row>
    <row r="6458" spans="1:20" x14ac:dyDescent="0.25">
      <c r="A6458">
        <v>6457</v>
      </c>
      <c r="B6458" t="s">
        <v>6476</v>
      </c>
      <c r="C6458">
        <v>60.6</v>
      </c>
      <c r="D6458" t="s">
        <v>18</v>
      </c>
      <c r="E6458">
        <v>1</v>
      </c>
      <c r="F6458">
        <v>33</v>
      </c>
      <c r="G6458">
        <v>11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  <c r="N6458">
        <v>2</v>
      </c>
      <c r="O6458">
        <v>1</v>
      </c>
      <c r="P6458">
        <v>4</v>
      </c>
      <c r="Q6458">
        <v>1</v>
      </c>
      <c r="R6458" cm="1">
        <f t="array" ref="R6458">_xlfn.IFS(L6458&lt;=$W$6,1,L6458&lt;=$X$6,2,L6458&lt;=$Y$6,3,L6458&gt;$Y$6,4)</f>
        <v>4</v>
      </c>
      <c r="S6458">
        <f t="shared" si="200"/>
        <v>2</v>
      </c>
      <c r="T6458" t="str">
        <f t="shared" si="201"/>
        <v>2&gt;</v>
      </c>
    </row>
    <row r="6459" spans="1:20" x14ac:dyDescent="0.25">
      <c r="A6459">
        <v>6458</v>
      </c>
      <c r="B6459" t="s">
        <v>6477</v>
      </c>
      <c r="C6459">
        <v>61.5</v>
      </c>
      <c r="D6459" t="s">
        <v>20</v>
      </c>
      <c r="E6459">
        <v>1</v>
      </c>
      <c r="F6459">
        <v>53</v>
      </c>
      <c r="G6459">
        <v>7</v>
      </c>
      <c r="H6459">
        <v>163636.98000000001</v>
      </c>
      <c r="I6459">
        <v>1</v>
      </c>
      <c r="J6459">
        <v>1</v>
      </c>
      <c r="K6459">
        <v>1</v>
      </c>
      <c r="L6459">
        <v>169149.38</v>
      </c>
      <c r="M6459">
        <v>0</v>
      </c>
      <c r="N6459">
        <v>2</v>
      </c>
      <c r="O6459">
        <v>4</v>
      </c>
      <c r="P6459">
        <v>3</v>
      </c>
      <c r="Q6459">
        <v>2</v>
      </c>
      <c r="R6459" cm="1">
        <f t="array" ref="R6459">_xlfn.IFS(L6459&lt;=$W$6,1,L6459&lt;=$X$6,2,L6459&lt;=$Y$6,3,L6459&gt;$Y$6,4)</f>
        <v>4</v>
      </c>
      <c r="S6459">
        <f t="shared" si="200"/>
        <v>5</v>
      </c>
      <c r="T6459">
        <f t="shared" si="201"/>
        <v>1</v>
      </c>
    </row>
    <row r="6460" spans="1:20" x14ac:dyDescent="0.25">
      <c r="A6460">
        <v>6459</v>
      </c>
      <c r="B6460" t="s">
        <v>6478</v>
      </c>
      <c r="C6460">
        <v>58.9</v>
      </c>
      <c r="D6460" t="s">
        <v>18</v>
      </c>
      <c r="E6460">
        <v>1</v>
      </c>
      <c r="F6460">
        <v>38</v>
      </c>
      <c r="G6460">
        <v>2</v>
      </c>
      <c r="H6460">
        <v>201791.08</v>
      </c>
      <c r="I6460">
        <v>1</v>
      </c>
      <c r="J6460">
        <v>1</v>
      </c>
      <c r="K6460">
        <v>1</v>
      </c>
      <c r="L6460">
        <v>68075.14</v>
      </c>
      <c r="M6460">
        <v>0</v>
      </c>
      <c r="N6460">
        <v>2</v>
      </c>
      <c r="O6460">
        <v>2</v>
      </c>
      <c r="P6460">
        <v>1</v>
      </c>
      <c r="Q6460">
        <v>3</v>
      </c>
      <c r="R6460" cm="1">
        <f t="array" ref="R6460">_xlfn.IFS(L6460&lt;=$W$6,1,L6460&lt;=$X$6,2,L6460&lt;=$Y$6,3,L6460&gt;$Y$6,4)</f>
        <v>2</v>
      </c>
      <c r="S6460">
        <f t="shared" si="200"/>
        <v>3</v>
      </c>
      <c r="T6460">
        <f t="shared" si="201"/>
        <v>1</v>
      </c>
    </row>
    <row r="6461" spans="1:20" x14ac:dyDescent="0.25">
      <c r="A6461">
        <v>6460</v>
      </c>
      <c r="B6461" t="s">
        <v>6479</v>
      </c>
      <c r="C6461">
        <v>60.6</v>
      </c>
      <c r="D6461" t="s">
        <v>27</v>
      </c>
      <c r="E6461">
        <v>1</v>
      </c>
      <c r="F6461">
        <v>47</v>
      </c>
      <c r="G6461">
        <v>6</v>
      </c>
      <c r="H6461">
        <v>127664.86</v>
      </c>
      <c r="I6461">
        <v>1</v>
      </c>
      <c r="J6461">
        <v>1</v>
      </c>
      <c r="K6461">
        <v>1</v>
      </c>
      <c r="L6461">
        <v>93707.8</v>
      </c>
      <c r="M6461">
        <v>0</v>
      </c>
      <c r="N6461">
        <v>2</v>
      </c>
      <c r="O6461">
        <v>4</v>
      </c>
      <c r="P6461">
        <v>2</v>
      </c>
      <c r="Q6461">
        <v>2</v>
      </c>
      <c r="R6461" cm="1">
        <f t="array" ref="R6461">_xlfn.IFS(L6461&lt;=$W$6,1,L6461&lt;=$X$6,2,L6461&lt;=$Y$6,3,L6461&gt;$Y$6,4)</f>
        <v>2</v>
      </c>
      <c r="S6461">
        <f t="shared" si="200"/>
        <v>4</v>
      </c>
      <c r="T6461">
        <f t="shared" si="201"/>
        <v>1</v>
      </c>
    </row>
    <row r="6462" spans="1:20" x14ac:dyDescent="0.25">
      <c r="A6462">
        <v>6461</v>
      </c>
      <c r="B6462" t="s">
        <v>6480</v>
      </c>
      <c r="C6462">
        <v>58.2</v>
      </c>
      <c r="D6462" t="s">
        <v>18</v>
      </c>
      <c r="E6462">
        <v>1</v>
      </c>
      <c r="F6462">
        <v>31</v>
      </c>
      <c r="G6462">
        <v>5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  <c r="N6462">
        <v>1</v>
      </c>
      <c r="O6462">
        <v>1</v>
      </c>
      <c r="P6462">
        <v>2</v>
      </c>
      <c r="Q6462">
        <v>1</v>
      </c>
      <c r="R6462" cm="1">
        <f t="array" ref="R6462">_xlfn.IFS(L6462&lt;=$W$6,1,L6462&lt;=$X$6,2,L6462&lt;=$Y$6,3,L6462&gt;$Y$6,4)</f>
        <v>4</v>
      </c>
      <c r="S6462">
        <f t="shared" si="200"/>
        <v>1</v>
      </c>
      <c r="T6462" t="str">
        <f t="shared" si="201"/>
        <v>2&gt;</v>
      </c>
    </row>
    <row r="6463" spans="1:20" x14ac:dyDescent="0.25">
      <c r="A6463">
        <v>6462</v>
      </c>
      <c r="B6463" t="s">
        <v>6481</v>
      </c>
      <c r="C6463">
        <v>71</v>
      </c>
      <c r="D6463" t="s">
        <v>18</v>
      </c>
      <c r="E6463">
        <v>0</v>
      </c>
      <c r="F6463">
        <v>38</v>
      </c>
      <c r="G6463">
        <v>5</v>
      </c>
      <c r="H6463">
        <v>232170.12</v>
      </c>
      <c r="I6463">
        <v>1</v>
      </c>
      <c r="J6463">
        <v>1</v>
      </c>
      <c r="K6463">
        <v>0</v>
      </c>
      <c r="L6463">
        <v>58601.61</v>
      </c>
      <c r="M6463">
        <v>0</v>
      </c>
      <c r="N6463">
        <v>3</v>
      </c>
      <c r="O6463">
        <v>2</v>
      </c>
      <c r="P6463">
        <v>2</v>
      </c>
      <c r="Q6463">
        <v>3</v>
      </c>
      <c r="R6463" cm="1">
        <f t="array" ref="R6463">_xlfn.IFS(L6463&lt;=$W$6,1,L6463&lt;=$X$6,2,L6463&lt;=$Y$6,3,L6463&gt;$Y$6,4)</f>
        <v>2</v>
      </c>
      <c r="S6463">
        <f t="shared" si="200"/>
        <v>3</v>
      </c>
      <c r="T6463">
        <f t="shared" si="201"/>
        <v>1</v>
      </c>
    </row>
    <row r="6464" spans="1:20" x14ac:dyDescent="0.25">
      <c r="A6464">
        <v>6463</v>
      </c>
      <c r="B6464" t="s">
        <v>6482</v>
      </c>
      <c r="C6464">
        <v>46.7</v>
      </c>
      <c r="D6464" t="s">
        <v>18</v>
      </c>
      <c r="E6464">
        <v>1</v>
      </c>
      <c r="F6464">
        <v>59</v>
      </c>
      <c r="G6464">
        <v>2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  <c r="N6464">
        <v>1</v>
      </c>
      <c r="O6464">
        <v>4</v>
      </c>
      <c r="P6464">
        <v>1</v>
      </c>
      <c r="Q6464">
        <v>1</v>
      </c>
      <c r="R6464" cm="1">
        <f t="array" ref="R6464">_xlfn.IFS(L6464&lt;=$W$6,1,L6464&lt;=$X$6,2,L6464&lt;=$Y$6,3,L6464&gt;$Y$6,4)</f>
        <v>3</v>
      </c>
      <c r="S6464">
        <f t="shared" si="200"/>
        <v>5</v>
      </c>
      <c r="T6464" t="str">
        <f t="shared" si="201"/>
        <v>2&gt;</v>
      </c>
    </row>
    <row r="6465" spans="1:20" x14ac:dyDescent="0.25">
      <c r="A6465">
        <v>6464</v>
      </c>
      <c r="B6465" t="s">
        <v>6483</v>
      </c>
      <c r="C6465">
        <v>74.900000000000006</v>
      </c>
      <c r="D6465" t="s">
        <v>18</v>
      </c>
      <c r="E6465">
        <v>1</v>
      </c>
      <c r="F6465">
        <v>32</v>
      </c>
      <c r="G6465">
        <v>2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  <c r="N6465">
        <v>4</v>
      </c>
      <c r="O6465">
        <v>1</v>
      </c>
      <c r="P6465">
        <v>1</v>
      </c>
      <c r="Q6465">
        <v>1</v>
      </c>
      <c r="R6465" cm="1">
        <f t="array" ref="R6465">_xlfn.IFS(L6465&lt;=$W$6,1,L6465&lt;=$X$6,2,L6465&lt;=$Y$6,3,L6465&gt;$Y$6,4)</f>
        <v>3</v>
      </c>
      <c r="S6465">
        <f t="shared" si="200"/>
        <v>1</v>
      </c>
      <c r="T6465" t="str">
        <f t="shared" si="201"/>
        <v>2&gt;</v>
      </c>
    </row>
    <row r="6466" spans="1:20" x14ac:dyDescent="0.25">
      <c r="A6466">
        <v>6465</v>
      </c>
      <c r="B6466" t="s">
        <v>6484</v>
      </c>
      <c r="C6466">
        <v>56.4</v>
      </c>
      <c r="D6466" t="s">
        <v>27</v>
      </c>
      <c r="E6466">
        <v>0</v>
      </c>
      <c r="F6466">
        <v>35</v>
      </c>
      <c r="G6466">
        <v>3</v>
      </c>
      <c r="H6466">
        <v>231523.02</v>
      </c>
      <c r="I6466">
        <v>1</v>
      </c>
      <c r="J6466">
        <v>0</v>
      </c>
      <c r="K6466">
        <v>1</v>
      </c>
      <c r="L6466">
        <v>112350.21</v>
      </c>
      <c r="M6466">
        <v>1</v>
      </c>
      <c r="N6466">
        <v>1</v>
      </c>
      <c r="O6466">
        <v>2</v>
      </c>
      <c r="P6466">
        <v>1</v>
      </c>
      <c r="Q6466">
        <v>3</v>
      </c>
      <c r="R6466" cm="1">
        <f t="array" ref="R6466">_xlfn.IFS(L6466&lt;=$W$6,1,L6466&lt;=$X$6,2,L6466&lt;=$Y$6,3,L6466&gt;$Y$6,4)</f>
        <v>3</v>
      </c>
      <c r="S6466">
        <f t="shared" si="200"/>
        <v>2</v>
      </c>
      <c r="T6466">
        <f t="shared" si="201"/>
        <v>1</v>
      </c>
    </row>
    <row r="6467" spans="1:20" x14ac:dyDescent="0.25">
      <c r="A6467">
        <v>6466</v>
      </c>
      <c r="B6467" t="s">
        <v>6485</v>
      </c>
      <c r="C6467">
        <v>73</v>
      </c>
      <c r="D6467" t="s">
        <v>20</v>
      </c>
      <c r="E6467">
        <v>1</v>
      </c>
      <c r="F6467">
        <v>28</v>
      </c>
      <c r="G6467">
        <v>7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  <c r="N6467">
        <v>4</v>
      </c>
      <c r="O6467">
        <v>1</v>
      </c>
      <c r="P6467">
        <v>3</v>
      </c>
      <c r="Q6467">
        <v>1</v>
      </c>
      <c r="R6467" cm="1">
        <f t="array" ref="R6467">_xlfn.IFS(L6467&lt;=$W$6,1,L6467&lt;=$X$6,2,L6467&lt;=$Y$6,3,L6467&gt;$Y$6,4)</f>
        <v>4</v>
      </c>
      <c r="S6467">
        <f t="shared" ref="S6467:S6530" si="202">VLOOKUP(F6467,$V$10:$W$16,2,1)</f>
        <v>1</v>
      </c>
      <c r="T6467" t="str">
        <f t="shared" ref="T6467:T6530" si="203">VLOOKUP(I6467,$Y$9:$Z$11,2,1)</f>
        <v>2&gt;</v>
      </c>
    </row>
    <row r="6468" spans="1:20" x14ac:dyDescent="0.25">
      <c r="A6468">
        <v>6467</v>
      </c>
      <c r="B6468" t="s">
        <v>6486</v>
      </c>
      <c r="C6468">
        <v>67.8</v>
      </c>
      <c r="D6468" t="s">
        <v>27</v>
      </c>
      <c r="E6468">
        <v>1</v>
      </c>
      <c r="F6468">
        <v>34</v>
      </c>
      <c r="G6468">
        <v>5</v>
      </c>
      <c r="H6468">
        <v>279252.02</v>
      </c>
      <c r="I6468">
        <v>1</v>
      </c>
      <c r="J6468">
        <v>1</v>
      </c>
      <c r="K6468">
        <v>1</v>
      </c>
      <c r="L6468">
        <v>118235.52</v>
      </c>
      <c r="M6468">
        <v>1</v>
      </c>
      <c r="N6468">
        <v>3</v>
      </c>
      <c r="O6468">
        <v>1</v>
      </c>
      <c r="P6468">
        <v>2</v>
      </c>
      <c r="Q6468">
        <v>4</v>
      </c>
      <c r="R6468" cm="1">
        <f t="array" ref="R6468">_xlfn.IFS(L6468&lt;=$W$6,1,L6468&lt;=$X$6,2,L6468&lt;=$Y$6,3,L6468&gt;$Y$6,4)</f>
        <v>3</v>
      </c>
      <c r="S6468">
        <f t="shared" si="202"/>
        <v>2</v>
      </c>
      <c r="T6468">
        <f t="shared" si="203"/>
        <v>1</v>
      </c>
    </row>
    <row r="6469" spans="1:20" x14ac:dyDescent="0.25">
      <c r="A6469">
        <v>6468</v>
      </c>
      <c r="B6469" t="s">
        <v>6487</v>
      </c>
      <c r="C6469">
        <v>54</v>
      </c>
      <c r="D6469" t="s">
        <v>18</v>
      </c>
      <c r="E6469">
        <v>0</v>
      </c>
      <c r="F6469">
        <v>33</v>
      </c>
      <c r="G6469">
        <v>8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  <c r="N6469">
        <v>1</v>
      </c>
      <c r="O6469">
        <v>1</v>
      </c>
      <c r="P6469">
        <v>3</v>
      </c>
      <c r="Q6469">
        <v>1</v>
      </c>
      <c r="R6469" cm="1">
        <f t="array" ref="R6469">_xlfn.IFS(L6469&lt;=$W$6,1,L6469&lt;=$X$6,2,L6469&lt;=$Y$6,3,L6469&gt;$Y$6,4)</f>
        <v>4</v>
      </c>
      <c r="S6469">
        <f t="shared" si="202"/>
        <v>2</v>
      </c>
      <c r="T6469">
        <f t="shared" si="203"/>
        <v>1</v>
      </c>
    </row>
    <row r="6470" spans="1:20" x14ac:dyDescent="0.25">
      <c r="A6470">
        <v>6469</v>
      </c>
      <c r="B6470" t="s">
        <v>6488</v>
      </c>
      <c r="C6470">
        <v>76.7</v>
      </c>
      <c r="D6470" t="s">
        <v>18</v>
      </c>
      <c r="E6470">
        <v>0</v>
      </c>
      <c r="F6470">
        <v>37</v>
      </c>
      <c r="G6470">
        <v>7</v>
      </c>
      <c r="H6470">
        <v>231152.88</v>
      </c>
      <c r="I6470">
        <v>1</v>
      </c>
      <c r="J6470">
        <v>0</v>
      </c>
      <c r="K6470">
        <v>1</v>
      </c>
      <c r="L6470">
        <v>27922.45</v>
      </c>
      <c r="M6470">
        <v>0</v>
      </c>
      <c r="N6470">
        <v>4</v>
      </c>
      <c r="O6470">
        <v>2</v>
      </c>
      <c r="P6470">
        <v>3</v>
      </c>
      <c r="Q6470">
        <v>3</v>
      </c>
      <c r="R6470" cm="1">
        <f t="array" ref="R6470">_xlfn.IFS(L6470&lt;=$W$6,1,L6470&lt;=$X$6,2,L6470&lt;=$Y$6,3,L6470&gt;$Y$6,4)</f>
        <v>1</v>
      </c>
      <c r="S6470">
        <f t="shared" si="202"/>
        <v>3</v>
      </c>
      <c r="T6470">
        <f t="shared" si="203"/>
        <v>1</v>
      </c>
    </row>
    <row r="6471" spans="1:20" x14ac:dyDescent="0.25">
      <c r="A6471">
        <v>6470</v>
      </c>
      <c r="B6471" t="s">
        <v>6489</v>
      </c>
      <c r="C6471">
        <v>61.5</v>
      </c>
      <c r="D6471" t="s">
        <v>18</v>
      </c>
      <c r="E6471">
        <v>0</v>
      </c>
      <c r="F6471">
        <v>25</v>
      </c>
      <c r="G6471">
        <v>5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  <c r="N6471">
        <v>2</v>
      </c>
      <c r="O6471">
        <v>1</v>
      </c>
      <c r="P6471">
        <v>2</v>
      </c>
      <c r="Q6471">
        <v>1</v>
      </c>
      <c r="R6471" cm="1">
        <f t="array" ref="R6471">_xlfn.IFS(L6471&lt;=$W$6,1,L6471&lt;=$X$6,2,L6471&lt;=$Y$6,3,L6471&gt;$Y$6,4)</f>
        <v>4</v>
      </c>
      <c r="S6471">
        <f t="shared" si="202"/>
        <v>1</v>
      </c>
      <c r="T6471" t="str">
        <f t="shared" si="203"/>
        <v>2&gt;</v>
      </c>
    </row>
    <row r="6472" spans="1:20" x14ac:dyDescent="0.25">
      <c r="A6472">
        <v>6471</v>
      </c>
      <c r="B6472" t="s">
        <v>6490</v>
      </c>
      <c r="C6472">
        <v>58.3</v>
      </c>
      <c r="D6472" t="s">
        <v>27</v>
      </c>
      <c r="E6472">
        <v>0</v>
      </c>
      <c r="F6472">
        <v>43</v>
      </c>
      <c r="G6472">
        <v>6</v>
      </c>
      <c r="H6472">
        <v>155295.20000000001</v>
      </c>
      <c r="I6472">
        <v>1</v>
      </c>
      <c r="J6472">
        <v>1</v>
      </c>
      <c r="K6472">
        <v>0</v>
      </c>
      <c r="L6472">
        <v>190429.52</v>
      </c>
      <c r="M6472">
        <v>0</v>
      </c>
      <c r="N6472">
        <v>1</v>
      </c>
      <c r="O6472">
        <v>3</v>
      </c>
      <c r="P6472">
        <v>2</v>
      </c>
      <c r="Q6472">
        <v>2</v>
      </c>
      <c r="R6472" cm="1">
        <f t="array" ref="R6472">_xlfn.IFS(L6472&lt;=$W$6,1,L6472&lt;=$X$6,2,L6472&lt;=$Y$6,3,L6472&gt;$Y$6,4)</f>
        <v>4</v>
      </c>
      <c r="S6472">
        <f t="shared" si="202"/>
        <v>4</v>
      </c>
      <c r="T6472">
        <f t="shared" si="203"/>
        <v>1</v>
      </c>
    </row>
    <row r="6473" spans="1:20" x14ac:dyDescent="0.25">
      <c r="A6473">
        <v>6472</v>
      </c>
      <c r="B6473" t="s">
        <v>6491</v>
      </c>
      <c r="C6473">
        <v>85</v>
      </c>
      <c r="D6473" t="s">
        <v>18</v>
      </c>
      <c r="E6473">
        <v>0</v>
      </c>
      <c r="F6473">
        <v>42</v>
      </c>
      <c r="G6473">
        <v>6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  <c r="N6473">
        <v>4</v>
      </c>
      <c r="O6473">
        <v>3</v>
      </c>
      <c r="P6473">
        <v>2</v>
      </c>
      <c r="Q6473">
        <v>1</v>
      </c>
      <c r="R6473" cm="1">
        <f t="array" ref="R6473">_xlfn.IFS(L6473&lt;=$W$6,1,L6473&lt;=$X$6,2,L6473&lt;=$Y$6,3,L6473&gt;$Y$6,4)</f>
        <v>1</v>
      </c>
      <c r="S6473">
        <f t="shared" si="202"/>
        <v>4</v>
      </c>
      <c r="T6473" t="str">
        <f t="shared" si="203"/>
        <v>2&gt;</v>
      </c>
    </row>
    <row r="6474" spans="1:20" x14ac:dyDescent="0.25">
      <c r="A6474">
        <v>6473</v>
      </c>
      <c r="B6474" t="s">
        <v>6492</v>
      </c>
      <c r="C6474">
        <v>65.099999999999994</v>
      </c>
      <c r="D6474" t="s">
        <v>27</v>
      </c>
      <c r="E6474">
        <v>0</v>
      </c>
      <c r="F6474">
        <v>36</v>
      </c>
      <c r="G6474">
        <v>11</v>
      </c>
      <c r="H6474">
        <v>297924.92</v>
      </c>
      <c r="I6474">
        <v>1</v>
      </c>
      <c r="J6474">
        <v>1</v>
      </c>
      <c r="K6474">
        <v>0</v>
      </c>
      <c r="L6474">
        <v>66389.429999999993</v>
      </c>
      <c r="M6474">
        <v>1</v>
      </c>
      <c r="N6474">
        <v>2</v>
      </c>
      <c r="O6474">
        <v>2</v>
      </c>
      <c r="P6474">
        <v>4</v>
      </c>
      <c r="Q6474">
        <v>4</v>
      </c>
      <c r="R6474" cm="1">
        <f t="array" ref="R6474">_xlfn.IFS(L6474&lt;=$W$6,1,L6474&lt;=$X$6,2,L6474&lt;=$Y$6,3,L6474&gt;$Y$6,4)</f>
        <v>2</v>
      </c>
      <c r="S6474">
        <f t="shared" si="202"/>
        <v>2</v>
      </c>
      <c r="T6474">
        <f t="shared" si="203"/>
        <v>1</v>
      </c>
    </row>
    <row r="6475" spans="1:20" x14ac:dyDescent="0.25">
      <c r="A6475">
        <v>6474</v>
      </c>
      <c r="B6475" t="s">
        <v>6493</v>
      </c>
      <c r="C6475">
        <v>79.8</v>
      </c>
      <c r="D6475" t="s">
        <v>18</v>
      </c>
      <c r="E6475">
        <v>1</v>
      </c>
      <c r="F6475">
        <v>24</v>
      </c>
      <c r="G6475">
        <v>9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  <c r="N6475">
        <v>4</v>
      </c>
      <c r="O6475">
        <v>1</v>
      </c>
      <c r="P6475">
        <v>4</v>
      </c>
      <c r="Q6475">
        <v>1</v>
      </c>
      <c r="R6475" cm="1">
        <f t="array" ref="R6475">_xlfn.IFS(L6475&lt;=$W$6,1,L6475&lt;=$X$6,2,L6475&lt;=$Y$6,3,L6475&gt;$Y$6,4)</f>
        <v>3</v>
      </c>
      <c r="S6475">
        <f t="shared" si="202"/>
        <v>1</v>
      </c>
      <c r="T6475" t="str">
        <f t="shared" si="203"/>
        <v>2&gt;</v>
      </c>
    </row>
    <row r="6476" spans="1:20" x14ac:dyDescent="0.25">
      <c r="A6476">
        <v>6475</v>
      </c>
      <c r="B6476" t="s">
        <v>6494</v>
      </c>
      <c r="C6476">
        <v>69.5</v>
      </c>
      <c r="D6476" t="s">
        <v>18</v>
      </c>
      <c r="E6476">
        <v>1</v>
      </c>
      <c r="F6476">
        <v>39</v>
      </c>
      <c r="G6476">
        <v>3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  <c r="N6476">
        <v>3</v>
      </c>
      <c r="O6476">
        <v>2</v>
      </c>
      <c r="P6476">
        <v>1</v>
      </c>
      <c r="Q6476">
        <v>1</v>
      </c>
      <c r="R6476" cm="1">
        <f t="array" ref="R6476">_xlfn.IFS(L6476&lt;=$W$6,1,L6476&lt;=$X$6,2,L6476&lt;=$Y$6,3,L6476&gt;$Y$6,4)</f>
        <v>2</v>
      </c>
      <c r="S6476">
        <f t="shared" si="202"/>
        <v>3</v>
      </c>
      <c r="T6476" t="str">
        <f t="shared" si="203"/>
        <v>2&gt;</v>
      </c>
    </row>
    <row r="6477" spans="1:20" x14ac:dyDescent="0.25">
      <c r="A6477">
        <v>6476</v>
      </c>
      <c r="B6477" t="s">
        <v>6495</v>
      </c>
      <c r="C6477">
        <v>49.7</v>
      </c>
      <c r="D6477" t="s">
        <v>27</v>
      </c>
      <c r="E6477">
        <v>1</v>
      </c>
      <c r="F6477">
        <v>43</v>
      </c>
      <c r="G6477">
        <v>6</v>
      </c>
      <c r="H6477">
        <v>161085.62</v>
      </c>
      <c r="I6477">
        <v>1</v>
      </c>
      <c r="J6477">
        <v>0</v>
      </c>
      <c r="K6477">
        <v>0</v>
      </c>
      <c r="L6477">
        <v>88729.22</v>
      </c>
      <c r="M6477">
        <v>1</v>
      </c>
      <c r="N6477">
        <v>1</v>
      </c>
      <c r="O6477">
        <v>3</v>
      </c>
      <c r="P6477">
        <v>2</v>
      </c>
      <c r="Q6477">
        <v>2</v>
      </c>
      <c r="R6477" cm="1">
        <f t="array" ref="R6477">_xlfn.IFS(L6477&lt;=$W$6,1,L6477&lt;=$X$6,2,L6477&lt;=$Y$6,3,L6477&gt;$Y$6,4)</f>
        <v>2</v>
      </c>
      <c r="S6477">
        <f t="shared" si="202"/>
        <v>4</v>
      </c>
      <c r="T6477">
        <f t="shared" si="203"/>
        <v>1</v>
      </c>
    </row>
    <row r="6478" spans="1:20" x14ac:dyDescent="0.25">
      <c r="A6478">
        <v>6477</v>
      </c>
      <c r="B6478" t="s">
        <v>6496</v>
      </c>
      <c r="C6478">
        <v>73.900000000000006</v>
      </c>
      <c r="D6478" t="s">
        <v>18</v>
      </c>
      <c r="E6478">
        <v>1</v>
      </c>
      <c r="F6478">
        <v>42</v>
      </c>
      <c r="G6478">
        <v>5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  <c r="N6478">
        <v>4</v>
      </c>
      <c r="O6478">
        <v>3</v>
      </c>
      <c r="P6478">
        <v>2</v>
      </c>
      <c r="Q6478">
        <v>1</v>
      </c>
      <c r="R6478" cm="1">
        <f t="array" ref="R6478">_xlfn.IFS(L6478&lt;=$W$6,1,L6478&lt;=$X$6,2,L6478&lt;=$Y$6,3,L6478&gt;$Y$6,4)</f>
        <v>4</v>
      </c>
      <c r="S6478">
        <f t="shared" si="202"/>
        <v>4</v>
      </c>
      <c r="T6478" t="str">
        <f t="shared" si="203"/>
        <v>2&gt;</v>
      </c>
    </row>
    <row r="6479" spans="1:20" x14ac:dyDescent="0.25">
      <c r="A6479">
        <v>6478</v>
      </c>
      <c r="B6479" t="s">
        <v>6497</v>
      </c>
      <c r="C6479">
        <v>54.9</v>
      </c>
      <c r="D6479" t="s">
        <v>18</v>
      </c>
      <c r="E6479">
        <v>0</v>
      </c>
      <c r="F6479">
        <v>36</v>
      </c>
      <c r="G6479">
        <v>5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  <c r="N6479">
        <v>1</v>
      </c>
      <c r="O6479">
        <v>2</v>
      </c>
      <c r="P6479">
        <v>2</v>
      </c>
      <c r="Q6479">
        <v>1</v>
      </c>
      <c r="R6479" cm="1">
        <f t="array" ref="R6479">_xlfn.IFS(L6479&lt;=$W$6,1,L6479&lt;=$X$6,2,L6479&lt;=$Y$6,3,L6479&gt;$Y$6,4)</f>
        <v>3</v>
      </c>
      <c r="S6479">
        <f t="shared" si="202"/>
        <v>2</v>
      </c>
      <c r="T6479" t="str">
        <f t="shared" si="203"/>
        <v>2&gt;</v>
      </c>
    </row>
    <row r="6480" spans="1:20" x14ac:dyDescent="0.25">
      <c r="A6480">
        <v>6479</v>
      </c>
      <c r="B6480" t="s">
        <v>6498</v>
      </c>
      <c r="C6480">
        <v>85</v>
      </c>
      <c r="D6480" t="s">
        <v>18</v>
      </c>
      <c r="E6480">
        <v>1</v>
      </c>
      <c r="F6480">
        <v>37</v>
      </c>
      <c r="G6480">
        <v>10</v>
      </c>
      <c r="H6480">
        <v>204100.94</v>
      </c>
      <c r="I6480">
        <v>1</v>
      </c>
      <c r="J6480">
        <v>1</v>
      </c>
      <c r="K6480">
        <v>1</v>
      </c>
      <c r="L6480">
        <v>3769.71</v>
      </c>
      <c r="M6480">
        <v>0</v>
      </c>
      <c r="N6480">
        <v>4</v>
      </c>
      <c r="O6480">
        <v>2</v>
      </c>
      <c r="P6480">
        <v>4</v>
      </c>
      <c r="Q6480">
        <v>3</v>
      </c>
      <c r="R6480" cm="1">
        <f t="array" ref="R6480">_xlfn.IFS(L6480&lt;=$W$6,1,L6480&lt;=$X$6,2,L6480&lt;=$Y$6,3,L6480&gt;$Y$6,4)</f>
        <v>1</v>
      </c>
      <c r="S6480">
        <f t="shared" si="202"/>
        <v>3</v>
      </c>
      <c r="T6480">
        <f t="shared" si="203"/>
        <v>1</v>
      </c>
    </row>
    <row r="6481" spans="1:20" x14ac:dyDescent="0.25">
      <c r="A6481">
        <v>6480</v>
      </c>
      <c r="B6481" t="s">
        <v>6499</v>
      </c>
      <c r="C6481">
        <v>64.8</v>
      </c>
      <c r="D6481" t="s">
        <v>20</v>
      </c>
      <c r="E6481">
        <v>1</v>
      </c>
      <c r="F6481">
        <v>51</v>
      </c>
      <c r="G6481">
        <v>6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  <c r="N6481">
        <v>2</v>
      </c>
      <c r="O6481">
        <v>4</v>
      </c>
      <c r="P6481">
        <v>2</v>
      </c>
      <c r="Q6481">
        <v>1</v>
      </c>
      <c r="R6481" cm="1">
        <f t="array" ref="R6481">_xlfn.IFS(L6481&lt;=$W$6,1,L6481&lt;=$X$6,2,L6481&lt;=$Y$6,3,L6481&gt;$Y$6,4)</f>
        <v>4</v>
      </c>
      <c r="S6481">
        <f t="shared" si="202"/>
        <v>5</v>
      </c>
      <c r="T6481">
        <f t="shared" si="203"/>
        <v>1</v>
      </c>
    </row>
    <row r="6482" spans="1:20" x14ac:dyDescent="0.25">
      <c r="A6482">
        <v>6481</v>
      </c>
      <c r="B6482" t="s">
        <v>6500</v>
      </c>
      <c r="C6482">
        <v>67.900000000000006</v>
      </c>
      <c r="D6482" t="s">
        <v>18</v>
      </c>
      <c r="E6482">
        <v>0</v>
      </c>
      <c r="F6482">
        <v>26</v>
      </c>
      <c r="G6482">
        <v>7</v>
      </c>
      <c r="H6482">
        <v>229897.52</v>
      </c>
      <c r="I6482">
        <v>2</v>
      </c>
      <c r="J6482">
        <v>0</v>
      </c>
      <c r="K6482">
        <v>1</v>
      </c>
      <c r="L6482">
        <v>135768.25</v>
      </c>
      <c r="M6482">
        <v>0</v>
      </c>
      <c r="N6482">
        <v>3</v>
      </c>
      <c r="O6482">
        <v>1</v>
      </c>
      <c r="P6482">
        <v>3</v>
      </c>
      <c r="Q6482">
        <v>3</v>
      </c>
      <c r="R6482" cm="1">
        <f t="array" ref="R6482">_xlfn.IFS(L6482&lt;=$W$6,1,L6482&lt;=$X$6,2,L6482&lt;=$Y$6,3,L6482&gt;$Y$6,4)</f>
        <v>3</v>
      </c>
      <c r="S6482">
        <f t="shared" si="202"/>
        <v>1</v>
      </c>
      <c r="T6482" t="str">
        <f t="shared" si="203"/>
        <v>2&gt;</v>
      </c>
    </row>
    <row r="6483" spans="1:20" x14ac:dyDescent="0.25">
      <c r="A6483">
        <v>6482</v>
      </c>
      <c r="B6483" t="s">
        <v>6501</v>
      </c>
      <c r="C6483">
        <v>60.6</v>
      </c>
      <c r="D6483" t="s">
        <v>27</v>
      </c>
      <c r="E6483">
        <v>1</v>
      </c>
      <c r="F6483">
        <v>41</v>
      </c>
      <c r="G6483">
        <v>9</v>
      </c>
      <c r="H6483">
        <v>272000.90000000002</v>
      </c>
      <c r="I6483">
        <v>2</v>
      </c>
      <c r="J6483">
        <v>1</v>
      </c>
      <c r="K6483">
        <v>0</v>
      </c>
      <c r="L6483">
        <v>31708.53</v>
      </c>
      <c r="M6483">
        <v>0</v>
      </c>
      <c r="N6483">
        <v>2</v>
      </c>
      <c r="O6483">
        <v>3</v>
      </c>
      <c r="P6483">
        <v>4</v>
      </c>
      <c r="Q6483">
        <v>4</v>
      </c>
      <c r="R6483" cm="1">
        <f t="array" ref="R6483">_xlfn.IFS(L6483&lt;=$W$6,1,L6483&lt;=$X$6,2,L6483&lt;=$Y$6,3,L6483&gt;$Y$6,4)</f>
        <v>1</v>
      </c>
      <c r="S6483">
        <f t="shared" si="202"/>
        <v>3</v>
      </c>
      <c r="T6483" t="str">
        <f t="shared" si="203"/>
        <v>2&gt;</v>
      </c>
    </row>
    <row r="6484" spans="1:20" x14ac:dyDescent="0.25">
      <c r="A6484">
        <v>6483</v>
      </c>
      <c r="B6484" t="s">
        <v>6502</v>
      </c>
      <c r="C6484">
        <v>85</v>
      </c>
      <c r="D6484" t="s">
        <v>18</v>
      </c>
      <c r="E6484">
        <v>1</v>
      </c>
      <c r="F6484">
        <v>34</v>
      </c>
      <c r="G6484">
        <v>5</v>
      </c>
      <c r="H6484">
        <v>312003.36</v>
      </c>
      <c r="I6484">
        <v>2</v>
      </c>
      <c r="J6484">
        <v>1</v>
      </c>
      <c r="K6484">
        <v>1</v>
      </c>
      <c r="L6484">
        <v>151677.31</v>
      </c>
      <c r="M6484">
        <v>0</v>
      </c>
      <c r="N6484">
        <v>4</v>
      </c>
      <c r="O6484">
        <v>1</v>
      </c>
      <c r="P6484">
        <v>2</v>
      </c>
      <c r="Q6484">
        <v>4</v>
      </c>
      <c r="R6484" cm="1">
        <f t="array" ref="R6484">_xlfn.IFS(L6484&lt;=$W$6,1,L6484&lt;=$X$6,2,L6484&lt;=$Y$6,3,L6484&gt;$Y$6,4)</f>
        <v>4</v>
      </c>
      <c r="S6484">
        <f t="shared" si="202"/>
        <v>2</v>
      </c>
      <c r="T6484" t="str">
        <f t="shared" si="203"/>
        <v>2&gt;</v>
      </c>
    </row>
    <row r="6485" spans="1:20" x14ac:dyDescent="0.25">
      <c r="A6485">
        <v>6484</v>
      </c>
      <c r="B6485" t="s">
        <v>6503</v>
      </c>
      <c r="C6485">
        <v>61.9</v>
      </c>
      <c r="D6485" t="s">
        <v>27</v>
      </c>
      <c r="E6485">
        <v>1</v>
      </c>
      <c r="F6485">
        <v>43</v>
      </c>
      <c r="G6485">
        <v>4</v>
      </c>
      <c r="H6485">
        <v>295948.32</v>
      </c>
      <c r="I6485">
        <v>2</v>
      </c>
      <c r="J6485">
        <v>1</v>
      </c>
      <c r="K6485">
        <v>0</v>
      </c>
      <c r="L6485">
        <v>170518.83</v>
      </c>
      <c r="M6485">
        <v>0</v>
      </c>
      <c r="N6485">
        <v>2</v>
      </c>
      <c r="O6485">
        <v>3</v>
      </c>
      <c r="P6485">
        <v>1</v>
      </c>
      <c r="Q6485">
        <v>4</v>
      </c>
      <c r="R6485" cm="1">
        <f t="array" ref="R6485">_xlfn.IFS(L6485&lt;=$W$6,1,L6485&lt;=$X$6,2,L6485&lt;=$Y$6,3,L6485&gt;$Y$6,4)</f>
        <v>4</v>
      </c>
      <c r="S6485">
        <f t="shared" si="202"/>
        <v>4</v>
      </c>
      <c r="T6485" t="str">
        <f t="shared" si="203"/>
        <v>2&gt;</v>
      </c>
    </row>
    <row r="6486" spans="1:20" x14ac:dyDescent="0.25">
      <c r="A6486">
        <v>6485</v>
      </c>
      <c r="B6486" t="s">
        <v>6504</v>
      </c>
      <c r="C6486">
        <v>71.900000000000006</v>
      </c>
      <c r="D6486" t="s">
        <v>20</v>
      </c>
      <c r="E6486">
        <v>1</v>
      </c>
      <c r="F6486">
        <v>46</v>
      </c>
      <c r="G6486">
        <v>3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  <c r="N6486">
        <v>4</v>
      </c>
      <c r="O6486">
        <v>3</v>
      </c>
      <c r="P6486">
        <v>1</v>
      </c>
      <c r="Q6486">
        <v>1</v>
      </c>
      <c r="R6486" cm="1">
        <f t="array" ref="R6486">_xlfn.IFS(L6486&lt;=$W$6,1,L6486&lt;=$X$6,2,L6486&lt;=$Y$6,3,L6486&gt;$Y$6,4)</f>
        <v>4</v>
      </c>
      <c r="S6486">
        <f t="shared" si="202"/>
        <v>4</v>
      </c>
      <c r="T6486" t="str">
        <f t="shared" si="203"/>
        <v>2&gt;</v>
      </c>
    </row>
    <row r="6487" spans="1:20" x14ac:dyDescent="0.25">
      <c r="A6487">
        <v>6486</v>
      </c>
      <c r="B6487" t="s">
        <v>6505</v>
      </c>
      <c r="C6487">
        <v>64</v>
      </c>
      <c r="D6487" t="s">
        <v>27</v>
      </c>
      <c r="E6487">
        <v>1</v>
      </c>
      <c r="F6487">
        <v>28</v>
      </c>
      <c r="G6487">
        <v>6</v>
      </c>
      <c r="H6487">
        <v>180805.54</v>
      </c>
      <c r="I6487">
        <v>1</v>
      </c>
      <c r="J6487">
        <v>1</v>
      </c>
      <c r="K6487">
        <v>1</v>
      </c>
      <c r="L6487">
        <v>3298.65</v>
      </c>
      <c r="M6487">
        <v>0</v>
      </c>
      <c r="N6487">
        <v>2</v>
      </c>
      <c r="O6487">
        <v>1</v>
      </c>
      <c r="P6487">
        <v>2</v>
      </c>
      <c r="Q6487">
        <v>2</v>
      </c>
      <c r="R6487" cm="1">
        <f t="array" ref="R6487">_xlfn.IFS(L6487&lt;=$W$6,1,L6487&lt;=$X$6,2,L6487&lt;=$Y$6,3,L6487&gt;$Y$6,4)</f>
        <v>1</v>
      </c>
      <c r="S6487">
        <f t="shared" si="202"/>
        <v>1</v>
      </c>
      <c r="T6487">
        <f t="shared" si="203"/>
        <v>1</v>
      </c>
    </row>
    <row r="6488" spans="1:20" x14ac:dyDescent="0.25">
      <c r="A6488">
        <v>6487</v>
      </c>
      <c r="B6488" t="s">
        <v>6506</v>
      </c>
      <c r="C6488">
        <v>71</v>
      </c>
      <c r="D6488" t="s">
        <v>18</v>
      </c>
      <c r="E6488">
        <v>1</v>
      </c>
      <c r="F6488">
        <v>42</v>
      </c>
      <c r="G6488">
        <v>6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  <c r="N6488">
        <v>3</v>
      </c>
      <c r="O6488">
        <v>3</v>
      </c>
      <c r="P6488">
        <v>2</v>
      </c>
      <c r="Q6488">
        <v>1</v>
      </c>
      <c r="R6488" cm="1">
        <f t="array" ref="R6488">_xlfn.IFS(L6488&lt;=$W$6,1,L6488&lt;=$X$6,2,L6488&lt;=$Y$6,3,L6488&gt;$Y$6,4)</f>
        <v>4</v>
      </c>
      <c r="S6488">
        <f t="shared" si="202"/>
        <v>4</v>
      </c>
      <c r="T6488" t="str">
        <f t="shared" si="203"/>
        <v>2&gt;</v>
      </c>
    </row>
    <row r="6489" spans="1:20" x14ac:dyDescent="0.25">
      <c r="A6489">
        <v>6488</v>
      </c>
      <c r="B6489" t="s">
        <v>6507</v>
      </c>
      <c r="C6489">
        <v>58</v>
      </c>
      <c r="D6489" t="s">
        <v>18</v>
      </c>
      <c r="E6489">
        <v>1</v>
      </c>
      <c r="F6489">
        <v>33</v>
      </c>
      <c r="G6489">
        <v>3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  <c r="N6489">
        <v>1</v>
      </c>
      <c r="O6489">
        <v>1</v>
      </c>
      <c r="P6489">
        <v>1</v>
      </c>
      <c r="Q6489">
        <v>1</v>
      </c>
      <c r="R6489" cm="1">
        <f t="array" ref="R6489">_xlfn.IFS(L6489&lt;=$W$6,1,L6489&lt;=$X$6,2,L6489&lt;=$Y$6,3,L6489&gt;$Y$6,4)</f>
        <v>2</v>
      </c>
      <c r="S6489">
        <f t="shared" si="202"/>
        <v>2</v>
      </c>
      <c r="T6489" t="str">
        <f t="shared" si="203"/>
        <v>2&gt;</v>
      </c>
    </row>
    <row r="6490" spans="1:20" x14ac:dyDescent="0.25">
      <c r="A6490">
        <v>6489</v>
      </c>
      <c r="B6490" t="s">
        <v>6508</v>
      </c>
      <c r="C6490">
        <v>55</v>
      </c>
      <c r="D6490" t="s">
        <v>18</v>
      </c>
      <c r="E6490">
        <v>1</v>
      </c>
      <c r="F6490">
        <v>46</v>
      </c>
      <c r="G6490">
        <v>10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  <c r="N6490">
        <v>1</v>
      </c>
      <c r="O6490">
        <v>3</v>
      </c>
      <c r="P6490">
        <v>4</v>
      </c>
      <c r="Q6490">
        <v>1</v>
      </c>
      <c r="R6490" cm="1">
        <f t="array" ref="R6490">_xlfn.IFS(L6490&lt;=$W$6,1,L6490&lt;=$X$6,2,L6490&lt;=$Y$6,3,L6490&gt;$Y$6,4)</f>
        <v>1</v>
      </c>
      <c r="S6490">
        <f t="shared" si="202"/>
        <v>4</v>
      </c>
      <c r="T6490" t="str">
        <f t="shared" si="203"/>
        <v>2&gt;</v>
      </c>
    </row>
    <row r="6491" spans="1:20" x14ac:dyDescent="0.25">
      <c r="A6491">
        <v>6490</v>
      </c>
      <c r="B6491" t="s">
        <v>6509</v>
      </c>
      <c r="C6491">
        <v>84.1</v>
      </c>
      <c r="D6491" t="s">
        <v>18</v>
      </c>
      <c r="E6491">
        <v>0</v>
      </c>
      <c r="F6491">
        <v>33</v>
      </c>
      <c r="G6491">
        <v>4</v>
      </c>
      <c r="H6491">
        <v>325403.3</v>
      </c>
      <c r="I6491">
        <v>2</v>
      </c>
      <c r="J6491">
        <v>1</v>
      </c>
      <c r="K6491">
        <v>1</v>
      </c>
      <c r="L6491">
        <v>126794.56</v>
      </c>
      <c r="M6491">
        <v>0</v>
      </c>
      <c r="N6491">
        <v>4</v>
      </c>
      <c r="O6491">
        <v>1</v>
      </c>
      <c r="P6491">
        <v>1</v>
      </c>
      <c r="Q6491">
        <v>4</v>
      </c>
      <c r="R6491" cm="1">
        <f t="array" ref="R6491">_xlfn.IFS(L6491&lt;=$W$6,1,L6491&lt;=$X$6,2,L6491&lt;=$Y$6,3,L6491&gt;$Y$6,4)</f>
        <v>3</v>
      </c>
      <c r="S6491">
        <f t="shared" si="202"/>
        <v>2</v>
      </c>
      <c r="T6491" t="str">
        <f t="shared" si="203"/>
        <v>2&gt;</v>
      </c>
    </row>
    <row r="6492" spans="1:20" x14ac:dyDescent="0.25">
      <c r="A6492">
        <v>6491</v>
      </c>
      <c r="B6492" t="s">
        <v>6510</v>
      </c>
      <c r="C6492">
        <v>76</v>
      </c>
      <c r="D6492" t="s">
        <v>18</v>
      </c>
      <c r="E6492">
        <v>1</v>
      </c>
      <c r="F6492">
        <v>36</v>
      </c>
      <c r="G6492">
        <v>3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  <c r="N6492">
        <v>4</v>
      </c>
      <c r="O6492">
        <v>2</v>
      </c>
      <c r="P6492">
        <v>1</v>
      </c>
      <c r="Q6492">
        <v>1</v>
      </c>
      <c r="R6492" cm="1">
        <f t="array" ref="R6492">_xlfn.IFS(L6492&lt;=$W$6,1,L6492&lt;=$X$6,2,L6492&lt;=$Y$6,3,L6492&gt;$Y$6,4)</f>
        <v>4</v>
      </c>
      <c r="S6492">
        <f t="shared" si="202"/>
        <v>2</v>
      </c>
      <c r="T6492" t="str">
        <f t="shared" si="203"/>
        <v>2&gt;</v>
      </c>
    </row>
    <row r="6493" spans="1:20" x14ac:dyDescent="0.25">
      <c r="A6493">
        <v>6492</v>
      </c>
      <c r="B6493" t="s">
        <v>6511</v>
      </c>
      <c r="C6493">
        <v>68.7</v>
      </c>
      <c r="D6493" t="s">
        <v>18</v>
      </c>
      <c r="E6493">
        <v>0</v>
      </c>
      <c r="F6493">
        <v>32</v>
      </c>
      <c r="G6493">
        <v>7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  <c r="N6493">
        <v>3</v>
      </c>
      <c r="O6493">
        <v>1</v>
      </c>
      <c r="P6493">
        <v>3</v>
      </c>
      <c r="Q6493">
        <v>1</v>
      </c>
      <c r="R6493" cm="1">
        <f t="array" ref="R6493">_xlfn.IFS(L6493&lt;=$W$6,1,L6493&lt;=$X$6,2,L6493&lt;=$Y$6,3,L6493&gt;$Y$6,4)</f>
        <v>4</v>
      </c>
      <c r="S6493">
        <f t="shared" si="202"/>
        <v>1</v>
      </c>
      <c r="T6493" t="str">
        <f t="shared" si="203"/>
        <v>2&gt;</v>
      </c>
    </row>
    <row r="6494" spans="1:20" x14ac:dyDescent="0.25">
      <c r="A6494">
        <v>6493</v>
      </c>
      <c r="B6494" t="s">
        <v>6512</v>
      </c>
      <c r="C6494">
        <v>75.3</v>
      </c>
      <c r="D6494" t="s">
        <v>27</v>
      </c>
      <c r="E6494">
        <v>0</v>
      </c>
      <c r="F6494">
        <v>37</v>
      </c>
      <c r="G6494">
        <v>6</v>
      </c>
      <c r="H6494">
        <v>164907.92000000001</v>
      </c>
      <c r="I6494">
        <v>2</v>
      </c>
      <c r="J6494">
        <v>0</v>
      </c>
      <c r="K6494">
        <v>0</v>
      </c>
      <c r="L6494">
        <v>18254.75</v>
      </c>
      <c r="M6494">
        <v>0</v>
      </c>
      <c r="N6494">
        <v>4</v>
      </c>
      <c r="O6494">
        <v>2</v>
      </c>
      <c r="P6494">
        <v>2</v>
      </c>
      <c r="Q6494">
        <v>2</v>
      </c>
      <c r="R6494" cm="1">
        <f t="array" ref="R6494">_xlfn.IFS(L6494&lt;=$W$6,1,L6494&lt;=$X$6,2,L6494&lt;=$Y$6,3,L6494&gt;$Y$6,4)</f>
        <v>1</v>
      </c>
      <c r="S6494">
        <f t="shared" si="202"/>
        <v>3</v>
      </c>
      <c r="T6494" t="str">
        <f t="shared" si="203"/>
        <v>2&gt;</v>
      </c>
    </row>
    <row r="6495" spans="1:20" x14ac:dyDescent="0.25">
      <c r="A6495">
        <v>6494</v>
      </c>
      <c r="B6495" t="s">
        <v>6513</v>
      </c>
      <c r="C6495">
        <v>66.099999999999994</v>
      </c>
      <c r="D6495" t="s">
        <v>18</v>
      </c>
      <c r="E6495">
        <v>1</v>
      </c>
      <c r="F6495">
        <v>37</v>
      </c>
      <c r="G6495">
        <v>10</v>
      </c>
      <c r="H6495">
        <v>200215.98</v>
      </c>
      <c r="I6495">
        <v>1</v>
      </c>
      <c r="J6495">
        <v>1</v>
      </c>
      <c r="K6495">
        <v>0</v>
      </c>
      <c r="L6495">
        <v>83949.68</v>
      </c>
      <c r="M6495">
        <v>0</v>
      </c>
      <c r="N6495">
        <v>3</v>
      </c>
      <c r="O6495">
        <v>2</v>
      </c>
      <c r="P6495">
        <v>4</v>
      </c>
      <c r="Q6495">
        <v>3</v>
      </c>
      <c r="R6495" cm="1">
        <f t="array" ref="R6495">_xlfn.IFS(L6495&lt;=$W$6,1,L6495&lt;=$X$6,2,L6495&lt;=$Y$6,3,L6495&gt;$Y$6,4)</f>
        <v>2</v>
      </c>
      <c r="S6495">
        <f t="shared" si="202"/>
        <v>3</v>
      </c>
      <c r="T6495">
        <f t="shared" si="203"/>
        <v>1</v>
      </c>
    </row>
    <row r="6496" spans="1:20" x14ac:dyDescent="0.25">
      <c r="A6496">
        <v>6495</v>
      </c>
      <c r="B6496" t="s">
        <v>6514</v>
      </c>
      <c r="C6496">
        <v>69.900000000000006</v>
      </c>
      <c r="D6496" t="s">
        <v>18</v>
      </c>
      <c r="E6496">
        <v>1</v>
      </c>
      <c r="F6496">
        <v>30</v>
      </c>
      <c r="G6496">
        <v>8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  <c r="N6496">
        <v>3</v>
      </c>
      <c r="O6496">
        <v>1</v>
      </c>
      <c r="P6496">
        <v>3</v>
      </c>
      <c r="Q6496">
        <v>1</v>
      </c>
      <c r="R6496" cm="1">
        <f t="array" ref="R6496">_xlfn.IFS(L6496&lt;=$W$6,1,L6496&lt;=$X$6,2,L6496&lt;=$Y$6,3,L6496&gt;$Y$6,4)</f>
        <v>1</v>
      </c>
      <c r="S6496">
        <f t="shared" si="202"/>
        <v>1</v>
      </c>
      <c r="T6496" t="str">
        <f t="shared" si="203"/>
        <v>2&gt;</v>
      </c>
    </row>
    <row r="6497" spans="1:20" x14ac:dyDescent="0.25">
      <c r="A6497">
        <v>6496</v>
      </c>
      <c r="B6497" t="s">
        <v>6515</v>
      </c>
      <c r="C6497">
        <v>61.7</v>
      </c>
      <c r="D6497" t="s">
        <v>27</v>
      </c>
      <c r="E6497">
        <v>0</v>
      </c>
      <c r="F6497">
        <v>41</v>
      </c>
      <c r="G6497">
        <v>6</v>
      </c>
      <c r="H6497">
        <v>166697.78</v>
      </c>
      <c r="I6497">
        <v>3</v>
      </c>
      <c r="J6497">
        <v>1</v>
      </c>
      <c r="K6497">
        <v>0</v>
      </c>
      <c r="L6497">
        <v>7953.62</v>
      </c>
      <c r="M6497">
        <v>1</v>
      </c>
      <c r="N6497">
        <v>2</v>
      </c>
      <c r="O6497">
        <v>3</v>
      </c>
      <c r="P6497">
        <v>2</v>
      </c>
      <c r="Q6497">
        <v>2</v>
      </c>
      <c r="R6497" cm="1">
        <f t="array" ref="R6497">_xlfn.IFS(L6497&lt;=$W$6,1,L6497&lt;=$X$6,2,L6497&lt;=$Y$6,3,L6497&gt;$Y$6,4)</f>
        <v>1</v>
      </c>
      <c r="S6497">
        <f t="shared" si="202"/>
        <v>3</v>
      </c>
      <c r="T6497" t="str">
        <f t="shared" si="203"/>
        <v>2&gt;</v>
      </c>
    </row>
    <row r="6498" spans="1:20" x14ac:dyDescent="0.25">
      <c r="A6498">
        <v>6497</v>
      </c>
      <c r="B6498" t="s">
        <v>6516</v>
      </c>
      <c r="C6498">
        <v>59.5</v>
      </c>
      <c r="D6498" t="s">
        <v>27</v>
      </c>
      <c r="E6498">
        <v>0</v>
      </c>
      <c r="F6498">
        <v>46</v>
      </c>
      <c r="G6498">
        <v>5</v>
      </c>
      <c r="H6498">
        <v>193107.04</v>
      </c>
      <c r="I6498">
        <v>2</v>
      </c>
      <c r="J6498">
        <v>1</v>
      </c>
      <c r="K6498">
        <v>0</v>
      </c>
      <c r="L6498">
        <v>143952.24</v>
      </c>
      <c r="M6498">
        <v>1</v>
      </c>
      <c r="N6498">
        <v>2</v>
      </c>
      <c r="O6498">
        <v>3</v>
      </c>
      <c r="P6498">
        <v>2</v>
      </c>
      <c r="Q6498">
        <v>2</v>
      </c>
      <c r="R6498" cm="1">
        <f t="array" ref="R6498">_xlfn.IFS(L6498&lt;=$W$6,1,L6498&lt;=$X$6,2,L6498&lt;=$Y$6,3,L6498&gt;$Y$6,4)</f>
        <v>3</v>
      </c>
      <c r="S6498">
        <f t="shared" si="202"/>
        <v>4</v>
      </c>
      <c r="T6498" t="str">
        <f t="shared" si="203"/>
        <v>2&gt;</v>
      </c>
    </row>
    <row r="6499" spans="1:20" x14ac:dyDescent="0.25">
      <c r="A6499">
        <v>6498</v>
      </c>
      <c r="B6499" t="s">
        <v>6517</v>
      </c>
      <c r="C6499">
        <v>66.900000000000006</v>
      </c>
      <c r="D6499" t="s">
        <v>18</v>
      </c>
      <c r="E6499">
        <v>1</v>
      </c>
      <c r="F6499">
        <v>52</v>
      </c>
      <c r="G6499">
        <v>10</v>
      </c>
      <c r="H6499">
        <v>402019.28</v>
      </c>
      <c r="I6499">
        <v>1</v>
      </c>
      <c r="J6499">
        <v>1</v>
      </c>
      <c r="K6499">
        <v>0</v>
      </c>
      <c r="L6499">
        <v>158032.5</v>
      </c>
      <c r="M6499">
        <v>1</v>
      </c>
      <c r="N6499">
        <v>3</v>
      </c>
      <c r="O6499">
        <v>4</v>
      </c>
      <c r="P6499">
        <v>4</v>
      </c>
      <c r="Q6499">
        <v>4</v>
      </c>
      <c r="R6499" cm="1">
        <f t="array" ref="R6499">_xlfn.IFS(L6499&lt;=$W$6,1,L6499&lt;=$X$6,2,L6499&lt;=$Y$6,3,L6499&gt;$Y$6,4)</f>
        <v>4</v>
      </c>
      <c r="S6499">
        <f t="shared" si="202"/>
        <v>5</v>
      </c>
      <c r="T6499">
        <f t="shared" si="203"/>
        <v>1</v>
      </c>
    </row>
    <row r="6500" spans="1:20" x14ac:dyDescent="0.25">
      <c r="A6500">
        <v>6499</v>
      </c>
      <c r="B6500" t="s">
        <v>6518</v>
      </c>
      <c r="C6500">
        <v>61.3</v>
      </c>
      <c r="D6500" t="s">
        <v>18</v>
      </c>
      <c r="E6500">
        <v>0</v>
      </c>
      <c r="F6500">
        <v>29</v>
      </c>
      <c r="G6500">
        <v>6</v>
      </c>
      <c r="H6500">
        <v>250335.48</v>
      </c>
      <c r="I6500">
        <v>1</v>
      </c>
      <c r="J6500">
        <v>1</v>
      </c>
      <c r="K6500">
        <v>0</v>
      </c>
      <c r="L6500">
        <v>199104.52</v>
      </c>
      <c r="M6500">
        <v>0</v>
      </c>
      <c r="N6500">
        <v>2</v>
      </c>
      <c r="O6500">
        <v>1</v>
      </c>
      <c r="P6500">
        <v>2</v>
      </c>
      <c r="Q6500">
        <v>3</v>
      </c>
      <c r="R6500" cm="1">
        <f t="array" ref="R6500">_xlfn.IFS(L6500&lt;=$W$6,1,L6500&lt;=$X$6,2,L6500&lt;=$Y$6,3,L6500&gt;$Y$6,4)</f>
        <v>4</v>
      </c>
      <c r="S6500">
        <f t="shared" si="202"/>
        <v>1</v>
      </c>
      <c r="T6500">
        <f t="shared" si="203"/>
        <v>1</v>
      </c>
    </row>
    <row r="6501" spans="1:20" x14ac:dyDescent="0.25">
      <c r="A6501">
        <v>6500</v>
      </c>
      <c r="B6501" t="s">
        <v>6519</v>
      </c>
      <c r="C6501">
        <v>78.2</v>
      </c>
      <c r="D6501" t="s">
        <v>18</v>
      </c>
      <c r="E6501">
        <v>1</v>
      </c>
      <c r="F6501">
        <v>34</v>
      </c>
      <c r="G6501">
        <v>10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  <c r="N6501">
        <v>4</v>
      </c>
      <c r="O6501">
        <v>1</v>
      </c>
      <c r="P6501">
        <v>4</v>
      </c>
      <c r="Q6501">
        <v>1</v>
      </c>
      <c r="R6501" cm="1">
        <f t="array" ref="R6501">_xlfn.IFS(L6501&lt;=$W$6,1,L6501&lt;=$X$6,2,L6501&lt;=$Y$6,3,L6501&gt;$Y$6,4)</f>
        <v>2</v>
      </c>
      <c r="S6501">
        <f t="shared" si="202"/>
        <v>2</v>
      </c>
      <c r="T6501">
        <f t="shared" si="203"/>
        <v>1</v>
      </c>
    </row>
    <row r="6502" spans="1:20" x14ac:dyDescent="0.25">
      <c r="A6502">
        <v>6501</v>
      </c>
      <c r="B6502" t="s">
        <v>6520</v>
      </c>
      <c r="C6502">
        <v>58.2</v>
      </c>
      <c r="D6502" t="s">
        <v>18</v>
      </c>
      <c r="E6502">
        <v>0</v>
      </c>
      <c r="F6502">
        <v>45</v>
      </c>
      <c r="G6502">
        <v>6</v>
      </c>
      <c r="H6502">
        <v>306627.34000000003</v>
      </c>
      <c r="I6502">
        <v>1</v>
      </c>
      <c r="J6502">
        <v>0</v>
      </c>
      <c r="K6502">
        <v>0</v>
      </c>
      <c r="L6502">
        <v>170563.73</v>
      </c>
      <c r="M6502">
        <v>0</v>
      </c>
      <c r="N6502">
        <v>1</v>
      </c>
      <c r="O6502">
        <v>3</v>
      </c>
      <c r="P6502">
        <v>2</v>
      </c>
      <c r="Q6502">
        <v>4</v>
      </c>
      <c r="R6502" cm="1">
        <f t="array" ref="R6502">_xlfn.IFS(L6502&lt;=$W$6,1,L6502&lt;=$X$6,2,L6502&lt;=$Y$6,3,L6502&gt;$Y$6,4)</f>
        <v>4</v>
      </c>
      <c r="S6502">
        <f t="shared" si="202"/>
        <v>4</v>
      </c>
      <c r="T6502">
        <f t="shared" si="203"/>
        <v>1</v>
      </c>
    </row>
    <row r="6503" spans="1:20" x14ac:dyDescent="0.25">
      <c r="A6503">
        <v>6502</v>
      </c>
      <c r="B6503" t="s">
        <v>6521</v>
      </c>
      <c r="C6503">
        <v>67.900000000000006</v>
      </c>
      <c r="D6503" t="s">
        <v>18</v>
      </c>
      <c r="E6503">
        <v>1</v>
      </c>
      <c r="F6503">
        <v>32</v>
      </c>
      <c r="G6503">
        <v>10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  <c r="N6503">
        <v>3</v>
      </c>
      <c r="O6503">
        <v>1</v>
      </c>
      <c r="P6503">
        <v>4</v>
      </c>
      <c r="Q6503">
        <v>1</v>
      </c>
      <c r="R6503" cm="1">
        <f t="array" ref="R6503">_xlfn.IFS(L6503&lt;=$W$6,1,L6503&lt;=$X$6,2,L6503&lt;=$Y$6,3,L6503&gt;$Y$6,4)</f>
        <v>4</v>
      </c>
      <c r="S6503">
        <f t="shared" si="202"/>
        <v>1</v>
      </c>
      <c r="T6503" t="str">
        <f t="shared" si="203"/>
        <v>2&gt;</v>
      </c>
    </row>
    <row r="6504" spans="1:20" x14ac:dyDescent="0.25">
      <c r="A6504">
        <v>6503</v>
      </c>
      <c r="B6504" t="s">
        <v>6522</v>
      </c>
      <c r="C6504">
        <v>61.1</v>
      </c>
      <c r="D6504" t="s">
        <v>18</v>
      </c>
      <c r="E6504">
        <v>0</v>
      </c>
      <c r="F6504">
        <v>42</v>
      </c>
      <c r="G6504">
        <v>3</v>
      </c>
      <c r="H6504">
        <v>251758.58</v>
      </c>
      <c r="I6504">
        <v>1</v>
      </c>
      <c r="J6504">
        <v>1</v>
      </c>
      <c r="K6504">
        <v>0</v>
      </c>
      <c r="L6504">
        <v>93203.43</v>
      </c>
      <c r="M6504">
        <v>0</v>
      </c>
      <c r="N6504">
        <v>2</v>
      </c>
      <c r="O6504">
        <v>3</v>
      </c>
      <c r="P6504">
        <v>1</v>
      </c>
      <c r="Q6504">
        <v>3</v>
      </c>
      <c r="R6504" cm="1">
        <f t="array" ref="R6504">_xlfn.IFS(L6504&lt;=$W$6,1,L6504&lt;=$X$6,2,L6504&lt;=$Y$6,3,L6504&gt;$Y$6,4)</f>
        <v>2</v>
      </c>
      <c r="S6504">
        <f t="shared" si="202"/>
        <v>4</v>
      </c>
      <c r="T6504">
        <f t="shared" si="203"/>
        <v>1</v>
      </c>
    </row>
    <row r="6505" spans="1:20" x14ac:dyDescent="0.25">
      <c r="A6505">
        <v>6504</v>
      </c>
      <c r="B6505" t="s">
        <v>6523</v>
      </c>
      <c r="C6505">
        <v>45.5</v>
      </c>
      <c r="D6505" t="s">
        <v>27</v>
      </c>
      <c r="E6505">
        <v>0</v>
      </c>
      <c r="F6505">
        <v>39</v>
      </c>
      <c r="G6505">
        <v>7</v>
      </c>
      <c r="H6505">
        <v>340115.24</v>
      </c>
      <c r="I6505">
        <v>1</v>
      </c>
      <c r="J6505">
        <v>0</v>
      </c>
      <c r="K6505">
        <v>1</v>
      </c>
      <c r="L6505">
        <v>54398.559999999998</v>
      </c>
      <c r="M6505">
        <v>0</v>
      </c>
      <c r="N6505">
        <v>1</v>
      </c>
      <c r="O6505">
        <v>2</v>
      </c>
      <c r="P6505">
        <v>3</v>
      </c>
      <c r="Q6505">
        <v>4</v>
      </c>
      <c r="R6505" cm="1">
        <f t="array" ref="R6505">_xlfn.IFS(L6505&lt;=$W$6,1,L6505&lt;=$X$6,2,L6505&lt;=$Y$6,3,L6505&gt;$Y$6,4)</f>
        <v>2</v>
      </c>
      <c r="S6505">
        <f t="shared" si="202"/>
        <v>3</v>
      </c>
      <c r="T6505">
        <f t="shared" si="203"/>
        <v>1</v>
      </c>
    </row>
    <row r="6506" spans="1:20" x14ac:dyDescent="0.25">
      <c r="A6506">
        <v>6505</v>
      </c>
      <c r="B6506" t="s">
        <v>6524</v>
      </c>
      <c r="C6506">
        <v>62.1</v>
      </c>
      <c r="D6506" t="s">
        <v>18</v>
      </c>
      <c r="E6506">
        <v>1</v>
      </c>
      <c r="F6506">
        <v>34</v>
      </c>
      <c r="G6506">
        <v>2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  <c r="N6506">
        <v>2</v>
      </c>
      <c r="O6506">
        <v>1</v>
      </c>
      <c r="P6506">
        <v>1</v>
      </c>
      <c r="Q6506">
        <v>1</v>
      </c>
      <c r="R6506" cm="1">
        <f t="array" ref="R6506">_xlfn.IFS(L6506&lt;=$W$6,1,L6506&lt;=$X$6,2,L6506&lt;=$Y$6,3,L6506&gt;$Y$6,4)</f>
        <v>4</v>
      </c>
      <c r="S6506">
        <f t="shared" si="202"/>
        <v>2</v>
      </c>
      <c r="T6506" t="str">
        <f t="shared" si="203"/>
        <v>2&gt;</v>
      </c>
    </row>
    <row r="6507" spans="1:20" x14ac:dyDescent="0.25">
      <c r="A6507">
        <v>6506</v>
      </c>
      <c r="B6507" t="s">
        <v>6525</v>
      </c>
      <c r="C6507">
        <v>59.6</v>
      </c>
      <c r="D6507" t="s">
        <v>27</v>
      </c>
      <c r="E6507">
        <v>1</v>
      </c>
      <c r="F6507">
        <v>50</v>
      </c>
      <c r="G6507">
        <v>3</v>
      </c>
      <c r="H6507">
        <v>262652.94</v>
      </c>
      <c r="I6507">
        <v>1</v>
      </c>
      <c r="J6507">
        <v>0</v>
      </c>
      <c r="K6507">
        <v>0</v>
      </c>
      <c r="L6507">
        <v>1140.02</v>
      </c>
      <c r="M6507">
        <v>1</v>
      </c>
      <c r="N6507">
        <v>2</v>
      </c>
      <c r="O6507">
        <v>4</v>
      </c>
      <c r="P6507">
        <v>1</v>
      </c>
      <c r="Q6507">
        <v>4</v>
      </c>
      <c r="R6507" cm="1">
        <f t="array" ref="R6507">_xlfn.IFS(L6507&lt;=$W$6,1,L6507&lt;=$X$6,2,L6507&lt;=$Y$6,3,L6507&gt;$Y$6,4)</f>
        <v>1</v>
      </c>
      <c r="S6507">
        <f t="shared" si="202"/>
        <v>5</v>
      </c>
      <c r="T6507">
        <f t="shared" si="203"/>
        <v>1</v>
      </c>
    </row>
    <row r="6508" spans="1:20" x14ac:dyDescent="0.25">
      <c r="A6508">
        <v>6507</v>
      </c>
      <c r="B6508" t="s">
        <v>6526</v>
      </c>
      <c r="C6508">
        <v>58.5</v>
      </c>
      <c r="D6508" t="s">
        <v>20</v>
      </c>
      <c r="E6508">
        <v>0</v>
      </c>
      <c r="F6508">
        <v>58</v>
      </c>
      <c r="G6508">
        <v>2</v>
      </c>
      <c r="H6508">
        <v>256945.6</v>
      </c>
      <c r="I6508">
        <v>1</v>
      </c>
      <c r="J6508">
        <v>1</v>
      </c>
      <c r="K6508">
        <v>0</v>
      </c>
      <c r="L6508">
        <v>186476.91</v>
      </c>
      <c r="M6508">
        <v>1</v>
      </c>
      <c r="N6508">
        <v>2</v>
      </c>
      <c r="O6508">
        <v>4</v>
      </c>
      <c r="P6508">
        <v>1</v>
      </c>
      <c r="Q6508">
        <v>4</v>
      </c>
      <c r="R6508" cm="1">
        <f t="array" ref="R6508">_xlfn.IFS(L6508&lt;=$W$6,1,L6508&lt;=$X$6,2,L6508&lt;=$Y$6,3,L6508&gt;$Y$6,4)</f>
        <v>4</v>
      </c>
      <c r="S6508">
        <f t="shared" si="202"/>
        <v>5</v>
      </c>
      <c r="T6508">
        <f t="shared" si="203"/>
        <v>1</v>
      </c>
    </row>
    <row r="6509" spans="1:20" x14ac:dyDescent="0.25">
      <c r="A6509">
        <v>6508</v>
      </c>
      <c r="B6509" t="s">
        <v>6527</v>
      </c>
      <c r="C6509">
        <v>74.2</v>
      </c>
      <c r="D6509" t="s">
        <v>18</v>
      </c>
      <c r="E6509">
        <v>1</v>
      </c>
      <c r="F6509">
        <v>34</v>
      </c>
      <c r="G6509">
        <v>7</v>
      </c>
      <c r="H6509">
        <v>320970.32</v>
      </c>
      <c r="I6509">
        <v>1</v>
      </c>
      <c r="J6509">
        <v>1</v>
      </c>
      <c r="K6509">
        <v>0</v>
      </c>
      <c r="L6509">
        <v>29023.03</v>
      </c>
      <c r="M6509">
        <v>0</v>
      </c>
      <c r="N6509">
        <v>4</v>
      </c>
      <c r="O6509">
        <v>1</v>
      </c>
      <c r="P6509">
        <v>3</v>
      </c>
      <c r="Q6509">
        <v>4</v>
      </c>
      <c r="R6509" cm="1">
        <f t="array" ref="R6509">_xlfn.IFS(L6509&lt;=$W$6,1,L6509&lt;=$X$6,2,L6509&lt;=$Y$6,3,L6509&gt;$Y$6,4)</f>
        <v>1</v>
      </c>
      <c r="S6509">
        <f t="shared" si="202"/>
        <v>2</v>
      </c>
      <c r="T6509">
        <f t="shared" si="203"/>
        <v>1</v>
      </c>
    </row>
    <row r="6510" spans="1:20" x14ac:dyDescent="0.25">
      <c r="A6510">
        <v>6509</v>
      </c>
      <c r="B6510" t="s">
        <v>6528</v>
      </c>
      <c r="C6510">
        <v>85</v>
      </c>
      <c r="D6510" t="s">
        <v>27</v>
      </c>
      <c r="E6510">
        <v>1</v>
      </c>
      <c r="F6510">
        <v>44</v>
      </c>
      <c r="G6510">
        <v>7</v>
      </c>
      <c r="H6510">
        <v>168891.36</v>
      </c>
      <c r="I6510">
        <v>3</v>
      </c>
      <c r="J6510">
        <v>0</v>
      </c>
      <c r="K6510">
        <v>1</v>
      </c>
      <c r="L6510">
        <v>60021.34</v>
      </c>
      <c r="M6510">
        <v>1</v>
      </c>
      <c r="N6510">
        <v>4</v>
      </c>
      <c r="O6510">
        <v>3</v>
      </c>
      <c r="P6510">
        <v>3</v>
      </c>
      <c r="Q6510">
        <v>2</v>
      </c>
      <c r="R6510" cm="1">
        <f t="array" ref="R6510">_xlfn.IFS(L6510&lt;=$W$6,1,L6510&lt;=$X$6,2,L6510&lt;=$Y$6,3,L6510&gt;$Y$6,4)</f>
        <v>2</v>
      </c>
      <c r="S6510">
        <f t="shared" si="202"/>
        <v>4</v>
      </c>
      <c r="T6510" t="str">
        <f t="shared" si="203"/>
        <v>2&gt;</v>
      </c>
    </row>
    <row r="6511" spans="1:20" x14ac:dyDescent="0.25">
      <c r="A6511">
        <v>6510</v>
      </c>
      <c r="B6511" t="s">
        <v>6529</v>
      </c>
      <c r="C6511">
        <v>73.8</v>
      </c>
      <c r="D6511" t="s">
        <v>27</v>
      </c>
      <c r="E6511">
        <v>0</v>
      </c>
      <c r="F6511">
        <v>42</v>
      </c>
      <c r="G6511">
        <v>2</v>
      </c>
      <c r="H6511">
        <v>230818.36</v>
      </c>
      <c r="I6511">
        <v>2</v>
      </c>
      <c r="J6511">
        <v>0</v>
      </c>
      <c r="K6511">
        <v>0</v>
      </c>
      <c r="L6511">
        <v>180456.8</v>
      </c>
      <c r="M6511">
        <v>0</v>
      </c>
      <c r="N6511">
        <v>4</v>
      </c>
      <c r="O6511">
        <v>3</v>
      </c>
      <c r="P6511">
        <v>1</v>
      </c>
      <c r="Q6511">
        <v>3</v>
      </c>
      <c r="R6511" cm="1">
        <f t="array" ref="R6511">_xlfn.IFS(L6511&lt;=$W$6,1,L6511&lt;=$X$6,2,L6511&lt;=$Y$6,3,L6511&gt;$Y$6,4)</f>
        <v>4</v>
      </c>
      <c r="S6511">
        <f t="shared" si="202"/>
        <v>4</v>
      </c>
      <c r="T6511" t="str">
        <f t="shared" si="203"/>
        <v>2&gt;</v>
      </c>
    </row>
    <row r="6512" spans="1:20" x14ac:dyDescent="0.25">
      <c r="A6512">
        <v>6511</v>
      </c>
      <c r="B6512" t="s">
        <v>6530</v>
      </c>
      <c r="C6512">
        <v>61.9</v>
      </c>
      <c r="D6512" t="s">
        <v>20</v>
      </c>
      <c r="E6512">
        <v>1</v>
      </c>
      <c r="F6512">
        <v>48</v>
      </c>
      <c r="G6512">
        <v>9</v>
      </c>
      <c r="H6512">
        <v>124800.96000000001</v>
      </c>
      <c r="I6512">
        <v>1</v>
      </c>
      <c r="J6512">
        <v>1</v>
      </c>
      <c r="K6512">
        <v>1</v>
      </c>
      <c r="L6512">
        <v>132498.39000000001</v>
      </c>
      <c r="M6512">
        <v>1</v>
      </c>
      <c r="N6512">
        <v>2</v>
      </c>
      <c r="O6512">
        <v>4</v>
      </c>
      <c r="P6512">
        <v>4</v>
      </c>
      <c r="Q6512">
        <v>2</v>
      </c>
      <c r="R6512" cm="1">
        <f t="array" ref="R6512">_xlfn.IFS(L6512&lt;=$W$6,1,L6512&lt;=$X$6,2,L6512&lt;=$Y$6,3,L6512&gt;$Y$6,4)</f>
        <v>3</v>
      </c>
      <c r="S6512">
        <f t="shared" si="202"/>
        <v>5</v>
      </c>
      <c r="T6512">
        <f t="shared" si="203"/>
        <v>1</v>
      </c>
    </row>
    <row r="6513" spans="1:20" x14ac:dyDescent="0.25">
      <c r="A6513">
        <v>6512</v>
      </c>
      <c r="B6513" t="s">
        <v>6531</v>
      </c>
      <c r="C6513">
        <v>62.8</v>
      </c>
      <c r="D6513" t="s">
        <v>18</v>
      </c>
      <c r="E6513">
        <v>0</v>
      </c>
      <c r="F6513">
        <v>52</v>
      </c>
      <c r="G6513">
        <v>5</v>
      </c>
      <c r="H6513">
        <v>286109.12</v>
      </c>
      <c r="I6513">
        <v>1</v>
      </c>
      <c r="J6513">
        <v>0</v>
      </c>
      <c r="K6513">
        <v>1</v>
      </c>
      <c r="L6513">
        <v>109608.81</v>
      </c>
      <c r="M6513">
        <v>1</v>
      </c>
      <c r="N6513">
        <v>2</v>
      </c>
      <c r="O6513">
        <v>4</v>
      </c>
      <c r="P6513">
        <v>2</v>
      </c>
      <c r="Q6513">
        <v>4</v>
      </c>
      <c r="R6513" cm="1">
        <f t="array" ref="R6513">_xlfn.IFS(L6513&lt;=$W$6,1,L6513&lt;=$X$6,2,L6513&lt;=$Y$6,3,L6513&gt;$Y$6,4)</f>
        <v>3</v>
      </c>
      <c r="S6513">
        <f t="shared" si="202"/>
        <v>5</v>
      </c>
      <c r="T6513">
        <f t="shared" si="203"/>
        <v>1</v>
      </c>
    </row>
    <row r="6514" spans="1:20" x14ac:dyDescent="0.25">
      <c r="A6514">
        <v>6513</v>
      </c>
      <c r="B6514" t="s">
        <v>6532</v>
      </c>
      <c r="C6514">
        <v>48.7</v>
      </c>
      <c r="D6514" t="s">
        <v>18</v>
      </c>
      <c r="E6514">
        <v>1</v>
      </c>
      <c r="F6514">
        <v>26</v>
      </c>
      <c r="G6514">
        <v>8</v>
      </c>
      <c r="H6514">
        <v>267256.18</v>
      </c>
      <c r="I6514">
        <v>2</v>
      </c>
      <c r="J6514">
        <v>1</v>
      </c>
      <c r="K6514">
        <v>1</v>
      </c>
      <c r="L6514">
        <v>98570.01</v>
      </c>
      <c r="M6514">
        <v>0</v>
      </c>
      <c r="N6514">
        <v>1</v>
      </c>
      <c r="O6514">
        <v>1</v>
      </c>
      <c r="P6514">
        <v>3</v>
      </c>
      <c r="Q6514">
        <v>4</v>
      </c>
      <c r="R6514" cm="1">
        <f t="array" ref="R6514">_xlfn.IFS(L6514&lt;=$W$6,1,L6514&lt;=$X$6,2,L6514&lt;=$Y$6,3,L6514&gt;$Y$6,4)</f>
        <v>2</v>
      </c>
      <c r="S6514">
        <f t="shared" si="202"/>
        <v>1</v>
      </c>
      <c r="T6514" t="str">
        <f t="shared" si="203"/>
        <v>2&gt;</v>
      </c>
    </row>
    <row r="6515" spans="1:20" x14ac:dyDescent="0.25">
      <c r="A6515">
        <v>6514</v>
      </c>
      <c r="B6515" t="s">
        <v>6533</v>
      </c>
      <c r="C6515">
        <v>51.3</v>
      </c>
      <c r="D6515" t="s">
        <v>20</v>
      </c>
      <c r="E6515">
        <v>0</v>
      </c>
      <c r="F6515">
        <v>43</v>
      </c>
      <c r="G6515">
        <v>10</v>
      </c>
      <c r="H6515">
        <v>214270.07999999999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  <c r="N6515">
        <v>1</v>
      </c>
      <c r="O6515">
        <v>3</v>
      </c>
      <c r="P6515">
        <v>4</v>
      </c>
      <c r="Q6515">
        <v>3</v>
      </c>
      <c r="R6515" cm="1">
        <f t="array" ref="R6515">_xlfn.IFS(L6515&lt;=$W$6,1,L6515&lt;=$X$6,2,L6515&lt;=$Y$6,3,L6515&gt;$Y$6,4)</f>
        <v>4</v>
      </c>
      <c r="S6515">
        <f t="shared" si="202"/>
        <v>4</v>
      </c>
      <c r="T6515" t="str">
        <f t="shared" si="203"/>
        <v>2&gt;</v>
      </c>
    </row>
    <row r="6516" spans="1:20" x14ac:dyDescent="0.25">
      <c r="A6516">
        <v>6515</v>
      </c>
      <c r="B6516" t="s">
        <v>6534</v>
      </c>
      <c r="C6516">
        <v>56.3</v>
      </c>
      <c r="D6516" t="s">
        <v>20</v>
      </c>
      <c r="E6516">
        <v>1</v>
      </c>
      <c r="F6516">
        <v>28</v>
      </c>
      <c r="G6516">
        <v>8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  <c r="N6516">
        <v>1</v>
      </c>
      <c r="O6516">
        <v>1</v>
      </c>
      <c r="P6516">
        <v>3</v>
      </c>
      <c r="Q6516">
        <v>1</v>
      </c>
      <c r="R6516" cm="1">
        <f t="array" ref="R6516">_xlfn.IFS(L6516&lt;=$W$6,1,L6516&lt;=$X$6,2,L6516&lt;=$Y$6,3,L6516&gt;$Y$6,4)</f>
        <v>1</v>
      </c>
      <c r="S6516">
        <f t="shared" si="202"/>
        <v>1</v>
      </c>
      <c r="T6516" t="str">
        <f t="shared" si="203"/>
        <v>2&gt;</v>
      </c>
    </row>
    <row r="6517" spans="1:20" x14ac:dyDescent="0.25">
      <c r="A6517">
        <v>6516</v>
      </c>
      <c r="B6517" t="s">
        <v>6535</v>
      </c>
      <c r="C6517">
        <v>80.3</v>
      </c>
      <c r="D6517" t="s">
        <v>18</v>
      </c>
      <c r="E6517">
        <v>0</v>
      </c>
      <c r="F6517">
        <v>67</v>
      </c>
      <c r="G6517">
        <v>3</v>
      </c>
      <c r="H6517">
        <v>303319.03999999998</v>
      </c>
      <c r="I6517">
        <v>2</v>
      </c>
      <c r="J6517">
        <v>0</v>
      </c>
      <c r="K6517">
        <v>1</v>
      </c>
      <c r="L6517">
        <v>6930.17</v>
      </c>
      <c r="M6517">
        <v>0</v>
      </c>
      <c r="N6517">
        <v>4</v>
      </c>
      <c r="O6517">
        <v>4</v>
      </c>
      <c r="P6517">
        <v>1</v>
      </c>
      <c r="Q6517">
        <v>4</v>
      </c>
      <c r="R6517" cm="1">
        <f t="array" ref="R6517">_xlfn.IFS(L6517&lt;=$W$6,1,L6517&lt;=$X$6,2,L6517&lt;=$Y$6,3,L6517&gt;$Y$6,4)</f>
        <v>1</v>
      </c>
      <c r="S6517">
        <f t="shared" si="202"/>
        <v>5</v>
      </c>
      <c r="T6517" t="str">
        <f t="shared" si="203"/>
        <v>2&gt;</v>
      </c>
    </row>
    <row r="6518" spans="1:20" x14ac:dyDescent="0.25">
      <c r="A6518">
        <v>6517</v>
      </c>
      <c r="B6518" t="s">
        <v>6536</v>
      </c>
      <c r="C6518">
        <v>60.7</v>
      </c>
      <c r="D6518" t="s">
        <v>20</v>
      </c>
      <c r="E6518">
        <v>0</v>
      </c>
      <c r="F6518">
        <v>34</v>
      </c>
      <c r="G6518">
        <v>8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  <c r="N6518">
        <v>2</v>
      </c>
      <c r="O6518">
        <v>1</v>
      </c>
      <c r="P6518">
        <v>3</v>
      </c>
      <c r="Q6518">
        <v>1</v>
      </c>
      <c r="R6518" cm="1">
        <f t="array" ref="R6518">_xlfn.IFS(L6518&lt;=$W$6,1,L6518&lt;=$X$6,2,L6518&lt;=$Y$6,3,L6518&gt;$Y$6,4)</f>
        <v>1</v>
      </c>
      <c r="S6518">
        <f t="shared" si="202"/>
        <v>2</v>
      </c>
      <c r="T6518" t="str">
        <f t="shared" si="203"/>
        <v>2&gt;</v>
      </c>
    </row>
    <row r="6519" spans="1:20" x14ac:dyDescent="0.25">
      <c r="A6519">
        <v>6518</v>
      </c>
      <c r="B6519" t="s">
        <v>6537</v>
      </c>
      <c r="C6519">
        <v>62.8</v>
      </c>
      <c r="D6519" t="s">
        <v>27</v>
      </c>
      <c r="E6519">
        <v>0</v>
      </c>
      <c r="F6519">
        <v>53</v>
      </c>
      <c r="G6519">
        <v>10</v>
      </c>
      <c r="H6519">
        <v>311807.64</v>
      </c>
      <c r="I6519">
        <v>2</v>
      </c>
      <c r="J6519">
        <v>1</v>
      </c>
      <c r="K6519">
        <v>1</v>
      </c>
      <c r="L6519">
        <v>71159.839999999997</v>
      </c>
      <c r="M6519">
        <v>0</v>
      </c>
      <c r="N6519">
        <v>2</v>
      </c>
      <c r="O6519">
        <v>4</v>
      </c>
      <c r="P6519">
        <v>4</v>
      </c>
      <c r="Q6519">
        <v>4</v>
      </c>
      <c r="R6519" cm="1">
        <f t="array" ref="R6519">_xlfn.IFS(L6519&lt;=$W$6,1,L6519&lt;=$X$6,2,L6519&lt;=$Y$6,3,L6519&gt;$Y$6,4)</f>
        <v>2</v>
      </c>
      <c r="S6519">
        <f t="shared" si="202"/>
        <v>5</v>
      </c>
      <c r="T6519" t="str">
        <f t="shared" si="203"/>
        <v>2&gt;</v>
      </c>
    </row>
    <row r="6520" spans="1:20" x14ac:dyDescent="0.25">
      <c r="A6520">
        <v>6519</v>
      </c>
      <c r="B6520" t="s">
        <v>6538</v>
      </c>
      <c r="C6520">
        <v>52.1</v>
      </c>
      <c r="D6520" t="s">
        <v>20</v>
      </c>
      <c r="E6520">
        <v>0</v>
      </c>
      <c r="F6520">
        <v>51</v>
      </c>
      <c r="G6520">
        <v>5</v>
      </c>
      <c r="H6520">
        <v>165880.5</v>
      </c>
      <c r="I6520">
        <v>2</v>
      </c>
      <c r="J6520">
        <v>0</v>
      </c>
      <c r="K6520">
        <v>0</v>
      </c>
      <c r="L6520">
        <v>62413.01</v>
      </c>
      <c r="M6520">
        <v>1</v>
      </c>
      <c r="N6520">
        <v>1</v>
      </c>
      <c r="O6520">
        <v>4</v>
      </c>
      <c r="P6520">
        <v>2</v>
      </c>
      <c r="Q6520">
        <v>2</v>
      </c>
      <c r="R6520" cm="1">
        <f t="array" ref="R6520">_xlfn.IFS(L6520&lt;=$W$6,1,L6520&lt;=$X$6,2,L6520&lt;=$Y$6,3,L6520&gt;$Y$6,4)</f>
        <v>2</v>
      </c>
      <c r="S6520">
        <f t="shared" si="202"/>
        <v>5</v>
      </c>
      <c r="T6520" t="str">
        <f t="shared" si="203"/>
        <v>2&gt;</v>
      </c>
    </row>
    <row r="6521" spans="1:20" x14ac:dyDescent="0.25">
      <c r="A6521">
        <v>6520</v>
      </c>
      <c r="B6521" t="s">
        <v>6539</v>
      </c>
      <c r="C6521">
        <v>66.900000000000006</v>
      </c>
      <c r="D6521" t="s">
        <v>27</v>
      </c>
      <c r="E6521">
        <v>0</v>
      </c>
      <c r="F6521">
        <v>52</v>
      </c>
      <c r="G6521">
        <v>5</v>
      </c>
      <c r="H6521">
        <v>225301.78</v>
      </c>
      <c r="I6521">
        <v>1</v>
      </c>
      <c r="J6521">
        <v>0</v>
      </c>
      <c r="K6521">
        <v>0</v>
      </c>
      <c r="L6521">
        <v>166386.22</v>
      </c>
      <c r="M6521">
        <v>1</v>
      </c>
      <c r="N6521">
        <v>3</v>
      </c>
      <c r="O6521">
        <v>4</v>
      </c>
      <c r="P6521">
        <v>2</v>
      </c>
      <c r="Q6521">
        <v>3</v>
      </c>
      <c r="R6521" cm="1">
        <f t="array" ref="R6521">_xlfn.IFS(L6521&lt;=$W$6,1,L6521&lt;=$X$6,2,L6521&lt;=$Y$6,3,L6521&gt;$Y$6,4)</f>
        <v>4</v>
      </c>
      <c r="S6521">
        <f t="shared" si="202"/>
        <v>5</v>
      </c>
      <c r="T6521">
        <f t="shared" si="203"/>
        <v>1</v>
      </c>
    </row>
    <row r="6522" spans="1:20" x14ac:dyDescent="0.25">
      <c r="A6522">
        <v>6521</v>
      </c>
      <c r="B6522" t="s">
        <v>6540</v>
      </c>
      <c r="C6522">
        <v>68.599999999999994</v>
      </c>
      <c r="D6522" t="s">
        <v>18</v>
      </c>
      <c r="E6522">
        <v>0</v>
      </c>
      <c r="F6522">
        <v>43</v>
      </c>
      <c r="G6522">
        <v>11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  <c r="N6522">
        <v>3</v>
      </c>
      <c r="O6522">
        <v>3</v>
      </c>
      <c r="P6522">
        <v>4</v>
      </c>
      <c r="Q6522">
        <v>1</v>
      </c>
      <c r="R6522" cm="1">
        <f t="array" ref="R6522">_xlfn.IFS(L6522&lt;=$W$6,1,L6522&lt;=$X$6,2,L6522&lt;=$Y$6,3,L6522&gt;$Y$6,4)</f>
        <v>3</v>
      </c>
      <c r="S6522">
        <f t="shared" si="202"/>
        <v>4</v>
      </c>
      <c r="T6522">
        <f t="shared" si="203"/>
        <v>1</v>
      </c>
    </row>
    <row r="6523" spans="1:20" x14ac:dyDescent="0.25">
      <c r="A6523">
        <v>6522</v>
      </c>
      <c r="B6523" t="s">
        <v>6541</v>
      </c>
      <c r="C6523">
        <v>70</v>
      </c>
      <c r="D6523" t="s">
        <v>27</v>
      </c>
      <c r="E6523">
        <v>1</v>
      </c>
      <c r="F6523">
        <v>37</v>
      </c>
      <c r="G6523">
        <v>5</v>
      </c>
      <c r="H6523">
        <v>191706.78</v>
      </c>
      <c r="I6523">
        <v>2</v>
      </c>
      <c r="J6523">
        <v>1</v>
      </c>
      <c r="K6523">
        <v>0</v>
      </c>
      <c r="L6523">
        <v>192933.37</v>
      </c>
      <c r="M6523">
        <v>0</v>
      </c>
      <c r="N6523">
        <v>3</v>
      </c>
      <c r="O6523">
        <v>2</v>
      </c>
      <c r="P6523">
        <v>2</v>
      </c>
      <c r="Q6523">
        <v>2</v>
      </c>
      <c r="R6523" cm="1">
        <f t="array" ref="R6523">_xlfn.IFS(L6523&lt;=$W$6,1,L6523&lt;=$X$6,2,L6523&lt;=$Y$6,3,L6523&gt;$Y$6,4)</f>
        <v>4</v>
      </c>
      <c r="S6523">
        <f t="shared" si="202"/>
        <v>3</v>
      </c>
      <c r="T6523" t="str">
        <f t="shared" si="203"/>
        <v>2&gt;</v>
      </c>
    </row>
    <row r="6524" spans="1:20" x14ac:dyDescent="0.25">
      <c r="A6524">
        <v>6523</v>
      </c>
      <c r="B6524" t="s">
        <v>6542</v>
      </c>
      <c r="C6524">
        <v>66.3</v>
      </c>
      <c r="D6524" t="s">
        <v>18</v>
      </c>
      <c r="E6524">
        <v>0</v>
      </c>
      <c r="F6524">
        <v>44</v>
      </c>
      <c r="G6524">
        <v>2</v>
      </c>
      <c r="H6524">
        <v>164457.34</v>
      </c>
      <c r="I6524">
        <v>2</v>
      </c>
      <c r="J6524">
        <v>1</v>
      </c>
      <c r="K6524">
        <v>0</v>
      </c>
      <c r="L6524">
        <v>71359.78</v>
      </c>
      <c r="M6524">
        <v>0</v>
      </c>
      <c r="N6524">
        <v>3</v>
      </c>
      <c r="O6524">
        <v>3</v>
      </c>
      <c r="P6524">
        <v>1</v>
      </c>
      <c r="Q6524">
        <v>2</v>
      </c>
      <c r="R6524" cm="1">
        <f t="array" ref="R6524">_xlfn.IFS(L6524&lt;=$W$6,1,L6524&lt;=$X$6,2,L6524&lt;=$Y$6,3,L6524&gt;$Y$6,4)</f>
        <v>2</v>
      </c>
      <c r="S6524">
        <f t="shared" si="202"/>
        <v>4</v>
      </c>
      <c r="T6524" t="str">
        <f t="shared" si="203"/>
        <v>2&gt;</v>
      </c>
    </row>
    <row r="6525" spans="1:20" x14ac:dyDescent="0.25">
      <c r="A6525">
        <v>6524</v>
      </c>
      <c r="B6525" t="s">
        <v>6543</v>
      </c>
      <c r="C6525">
        <v>67.099999999999994</v>
      </c>
      <c r="D6525" t="s">
        <v>20</v>
      </c>
      <c r="E6525">
        <v>0</v>
      </c>
      <c r="F6525">
        <v>33</v>
      </c>
      <c r="G6525">
        <v>5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  <c r="N6525">
        <v>3</v>
      </c>
      <c r="O6525">
        <v>1</v>
      </c>
      <c r="P6525">
        <v>2</v>
      </c>
      <c r="Q6525">
        <v>1</v>
      </c>
      <c r="R6525" cm="1">
        <f t="array" ref="R6525">_xlfn.IFS(L6525&lt;=$W$6,1,L6525&lt;=$X$6,2,L6525&lt;=$Y$6,3,L6525&gt;$Y$6,4)</f>
        <v>2</v>
      </c>
      <c r="S6525">
        <f t="shared" si="202"/>
        <v>2</v>
      </c>
      <c r="T6525" t="str">
        <f t="shared" si="203"/>
        <v>2&gt;</v>
      </c>
    </row>
    <row r="6526" spans="1:20" x14ac:dyDescent="0.25">
      <c r="A6526">
        <v>6525</v>
      </c>
      <c r="B6526" t="s">
        <v>6544</v>
      </c>
      <c r="C6526">
        <v>65.099999999999994</v>
      </c>
      <c r="D6526" t="s">
        <v>27</v>
      </c>
      <c r="E6526">
        <v>0</v>
      </c>
      <c r="F6526">
        <v>37</v>
      </c>
      <c r="G6526">
        <v>2</v>
      </c>
      <c r="H6526">
        <v>327401.56</v>
      </c>
      <c r="I6526">
        <v>3</v>
      </c>
      <c r="J6526">
        <v>1</v>
      </c>
      <c r="K6526">
        <v>1</v>
      </c>
      <c r="L6526">
        <v>29583.48</v>
      </c>
      <c r="M6526">
        <v>1</v>
      </c>
      <c r="N6526">
        <v>2</v>
      </c>
      <c r="O6526">
        <v>2</v>
      </c>
      <c r="P6526">
        <v>1</v>
      </c>
      <c r="Q6526">
        <v>4</v>
      </c>
      <c r="R6526" cm="1">
        <f t="array" ref="R6526">_xlfn.IFS(L6526&lt;=$W$6,1,L6526&lt;=$X$6,2,L6526&lt;=$Y$6,3,L6526&gt;$Y$6,4)</f>
        <v>1</v>
      </c>
      <c r="S6526">
        <f t="shared" si="202"/>
        <v>3</v>
      </c>
      <c r="T6526" t="str">
        <f t="shared" si="203"/>
        <v>2&gt;</v>
      </c>
    </row>
    <row r="6527" spans="1:20" x14ac:dyDescent="0.25">
      <c r="A6527">
        <v>6526</v>
      </c>
      <c r="B6527" t="s">
        <v>6545</v>
      </c>
      <c r="C6527">
        <v>72.8</v>
      </c>
      <c r="D6527" t="s">
        <v>18</v>
      </c>
      <c r="E6527">
        <v>1</v>
      </c>
      <c r="F6527">
        <v>36</v>
      </c>
      <c r="G6527">
        <v>5</v>
      </c>
      <c r="H6527">
        <v>212656.16</v>
      </c>
      <c r="I6527">
        <v>1</v>
      </c>
      <c r="J6527">
        <v>1</v>
      </c>
      <c r="K6527">
        <v>0</v>
      </c>
      <c r="L6527">
        <v>88680.65</v>
      </c>
      <c r="M6527">
        <v>0</v>
      </c>
      <c r="N6527">
        <v>4</v>
      </c>
      <c r="O6527">
        <v>2</v>
      </c>
      <c r="P6527">
        <v>2</v>
      </c>
      <c r="Q6527">
        <v>3</v>
      </c>
      <c r="R6527" cm="1">
        <f t="array" ref="R6527">_xlfn.IFS(L6527&lt;=$W$6,1,L6527&lt;=$X$6,2,L6527&lt;=$Y$6,3,L6527&gt;$Y$6,4)</f>
        <v>2</v>
      </c>
      <c r="S6527">
        <f t="shared" si="202"/>
        <v>2</v>
      </c>
      <c r="T6527">
        <f t="shared" si="203"/>
        <v>1</v>
      </c>
    </row>
    <row r="6528" spans="1:20" x14ac:dyDescent="0.25">
      <c r="A6528">
        <v>6527</v>
      </c>
      <c r="B6528" t="s">
        <v>6546</v>
      </c>
      <c r="C6528">
        <v>57.4</v>
      </c>
      <c r="D6528" t="s">
        <v>18</v>
      </c>
      <c r="E6528">
        <v>0</v>
      </c>
      <c r="F6528">
        <v>36</v>
      </c>
      <c r="G6528">
        <v>8</v>
      </c>
      <c r="H6528">
        <v>305985.82</v>
      </c>
      <c r="I6528">
        <v>1</v>
      </c>
      <c r="J6528">
        <v>1</v>
      </c>
      <c r="K6528">
        <v>1</v>
      </c>
      <c r="L6528">
        <v>134691.20000000001</v>
      </c>
      <c r="M6528">
        <v>0</v>
      </c>
      <c r="N6528">
        <v>1</v>
      </c>
      <c r="O6528">
        <v>2</v>
      </c>
      <c r="P6528">
        <v>3</v>
      </c>
      <c r="Q6528">
        <v>4</v>
      </c>
      <c r="R6528" cm="1">
        <f t="array" ref="R6528">_xlfn.IFS(L6528&lt;=$W$6,1,L6528&lt;=$X$6,2,L6528&lt;=$Y$6,3,L6528&gt;$Y$6,4)</f>
        <v>3</v>
      </c>
      <c r="S6528">
        <f t="shared" si="202"/>
        <v>2</v>
      </c>
      <c r="T6528">
        <f t="shared" si="203"/>
        <v>1</v>
      </c>
    </row>
    <row r="6529" spans="1:20" x14ac:dyDescent="0.25">
      <c r="A6529">
        <v>6528</v>
      </c>
      <c r="B6529" t="s">
        <v>6547</v>
      </c>
      <c r="C6529">
        <v>46.4</v>
      </c>
      <c r="D6529" t="s">
        <v>18</v>
      </c>
      <c r="E6529">
        <v>1</v>
      </c>
      <c r="F6529">
        <v>40</v>
      </c>
      <c r="G6529">
        <v>4</v>
      </c>
      <c r="H6529">
        <v>232879.3</v>
      </c>
      <c r="I6529">
        <v>1</v>
      </c>
      <c r="J6529">
        <v>1</v>
      </c>
      <c r="K6529">
        <v>0</v>
      </c>
      <c r="L6529">
        <v>75574.48</v>
      </c>
      <c r="M6529">
        <v>0</v>
      </c>
      <c r="N6529">
        <v>1</v>
      </c>
      <c r="O6529">
        <v>3</v>
      </c>
      <c r="P6529">
        <v>1</v>
      </c>
      <c r="Q6529">
        <v>3</v>
      </c>
      <c r="R6529" cm="1">
        <f t="array" ref="R6529">_xlfn.IFS(L6529&lt;=$W$6,1,L6529&lt;=$X$6,2,L6529&lt;=$Y$6,3,L6529&gt;$Y$6,4)</f>
        <v>2</v>
      </c>
      <c r="S6529">
        <f t="shared" si="202"/>
        <v>3</v>
      </c>
      <c r="T6529">
        <f t="shared" si="203"/>
        <v>1</v>
      </c>
    </row>
    <row r="6530" spans="1:20" x14ac:dyDescent="0.25">
      <c r="A6530">
        <v>6529</v>
      </c>
      <c r="B6530" t="s">
        <v>6548</v>
      </c>
      <c r="C6530">
        <v>60.4</v>
      </c>
      <c r="D6530" t="s">
        <v>20</v>
      </c>
      <c r="E6530">
        <v>1</v>
      </c>
      <c r="F6530">
        <v>29</v>
      </c>
      <c r="G6530">
        <v>10</v>
      </c>
      <c r="H6530">
        <v>202705.56</v>
      </c>
      <c r="I6530">
        <v>1</v>
      </c>
      <c r="J6530">
        <v>0</v>
      </c>
      <c r="K6530">
        <v>0</v>
      </c>
      <c r="L6530">
        <v>30252.3</v>
      </c>
      <c r="M6530">
        <v>0</v>
      </c>
      <c r="N6530">
        <v>2</v>
      </c>
      <c r="O6530">
        <v>1</v>
      </c>
      <c r="P6530">
        <v>4</v>
      </c>
      <c r="Q6530">
        <v>3</v>
      </c>
      <c r="R6530" cm="1">
        <f t="array" ref="R6530">_xlfn.IFS(L6530&lt;=$W$6,1,L6530&lt;=$X$6,2,L6530&lt;=$Y$6,3,L6530&gt;$Y$6,4)</f>
        <v>1</v>
      </c>
      <c r="S6530">
        <f t="shared" si="202"/>
        <v>1</v>
      </c>
      <c r="T6530">
        <f t="shared" si="203"/>
        <v>1</v>
      </c>
    </row>
    <row r="6531" spans="1:20" x14ac:dyDescent="0.25">
      <c r="A6531">
        <v>6530</v>
      </c>
      <c r="B6531" t="s">
        <v>6549</v>
      </c>
      <c r="C6531">
        <v>83.6</v>
      </c>
      <c r="D6531" t="s">
        <v>20</v>
      </c>
      <c r="E6531">
        <v>0</v>
      </c>
      <c r="F6531">
        <v>39</v>
      </c>
      <c r="G6531">
        <v>11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  <c r="N6531">
        <v>4</v>
      </c>
      <c r="O6531">
        <v>2</v>
      </c>
      <c r="P6531">
        <v>4</v>
      </c>
      <c r="Q6531">
        <v>1</v>
      </c>
      <c r="R6531" cm="1">
        <f t="array" ref="R6531">_xlfn.IFS(L6531&lt;=$W$6,1,L6531&lt;=$X$6,2,L6531&lt;=$Y$6,3,L6531&gt;$Y$6,4)</f>
        <v>3</v>
      </c>
      <c r="S6531">
        <f t="shared" ref="S6531:S6594" si="204">VLOOKUP(F6531,$V$10:$W$16,2,1)</f>
        <v>3</v>
      </c>
      <c r="T6531" t="str">
        <f t="shared" ref="T6531:T6594" si="205">VLOOKUP(I6531,$Y$9:$Z$11,2,1)</f>
        <v>2&gt;</v>
      </c>
    </row>
    <row r="6532" spans="1:20" x14ac:dyDescent="0.25">
      <c r="A6532">
        <v>6531</v>
      </c>
      <c r="B6532" t="s">
        <v>6550</v>
      </c>
      <c r="C6532">
        <v>51.1</v>
      </c>
      <c r="D6532" t="s">
        <v>27</v>
      </c>
      <c r="E6532">
        <v>0</v>
      </c>
      <c r="F6532">
        <v>77</v>
      </c>
      <c r="G6532">
        <v>10</v>
      </c>
      <c r="H6532">
        <v>211218.34</v>
      </c>
      <c r="I6532">
        <v>1</v>
      </c>
      <c r="J6532">
        <v>0</v>
      </c>
      <c r="K6532">
        <v>1</v>
      </c>
      <c r="L6532">
        <v>105425.18</v>
      </c>
      <c r="M6532">
        <v>0</v>
      </c>
      <c r="N6532">
        <v>1</v>
      </c>
      <c r="O6532">
        <v>4</v>
      </c>
      <c r="P6532">
        <v>4</v>
      </c>
      <c r="Q6532">
        <v>3</v>
      </c>
      <c r="R6532" cm="1">
        <f t="array" ref="R6532">_xlfn.IFS(L6532&lt;=$W$6,1,L6532&lt;=$X$6,2,L6532&lt;=$Y$6,3,L6532&gt;$Y$6,4)</f>
        <v>3</v>
      </c>
      <c r="S6532">
        <f t="shared" si="204"/>
        <v>5</v>
      </c>
      <c r="T6532">
        <f t="shared" si="205"/>
        <v>1</v>
      </c>
    </row>
    <row r="6533" spans="1:20" x14ac:dyDescent="0.25">
      <c r="A6533">
        <v>6532</v>
      </c>
      <c r="B6533" t="s">
        <v>6551</v>
      </c>
      <c r="C6533">
        <v>51.8</v>
      </c>
      <c r="D6533" t="s">
        <v>18</v>
      </c>
      <c r="E6533">
        <v>0</v>
      </c>
      <c r="F6533">
        <v>47</v>
      </c>
      <c r="G6533">
        <v>9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  <c r="N6533">
        <v>1</v>
      </c>
      <c r="O6533">
        <v>4</v>
      </c>
      <c r="P6533">
        <v>4</v>
      </c>
      <c r="Q6533">
        <v>1</v>
      </c>
      <c r="R6533" cm="1">
        <f t="array" ref="R6533">_xlfn.IFS(L6533&lt;=$W$6,1,L6533&lt;=$X$6,2,L6533&lt;=$Y$6,3,L6533&gt;$Y$6,4)</f>
        <v>1</v>
      </c>
      <c r="S6533">
        <f t="shared" si="204"/>
        <v>4</v>
      </c>
      <c r="T6533" t="str">
        <f t="shared" si="205"/>
        <v>2&gt;</v>
      </c>
    </row>
    <row r="6534" spans="1:20" x14ac:dyDescent="0.25">
      <c r="A6534">
        <v>6533</v>
      </c>
      <c r="B6534" t="s">
        <v>6552</v>
      </c>
      <c r="C6534">
        <v>75.599999999999994</v>
      </c>
      <c r="D6534" t="s">
        <v>18</v>
      </c>
      <c r="E6534">
        <v>1</v>
      </c>
      <c r="F6534">
        <v>69</v>
      </c>
      <c r="G6534">
        <v>5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  <c r="N6534">
        <v>4</v>
      </c>
      <c r="O6534">
        <v>4</v>
      </c>
      <c r="P6534">
        <v>2</v>
      </c>
      <c r="Q6534">
        <v>1</v>
      </c>
      <c r="R6534" cm="1">
        <f t="array" ref="R6534">_xlfn.IFS(L6534&lt;=$W$6,1,L6534&lt;=$X$6,2,L6534&lt;=$Y$6,3,L6534&gt;$Y$6,4)</f>
        <v>2</v>
      </c>
      <c r="S6534">
        <f t="shared" si="204"/>
        <v>5</v>
      </c>
      <c r="T6534" t="str">
        <f t="shared" si="205"/>
        <v>2&gt;</v>
      </c>
    </row>
    <row r="6535" spans="1:20" x14ac:dyDescent="0.25">
      <c r="A6535">
        <v>6534</v>
      </c>
      <c r="B6535" t="s">
        <v>6553</v>
      </c>
      <c r="C6535">
        <v>48.9</v>
      </c>
      <c r="D6535" t="s">
        <v>18</v>
      </c>
      <c r="E6535">
        <v>0</v>
      </c>
      <c r="F6535">
        <v>49</v>
      </c>
      <c r="G6535">
        <v>9</v>
      </c>
      <c r="H6535">
        <v>207788.76</v>
      </c>
      <c r="I6535">
        <v>2</v>
      </c>
      <c r="J6535">
        <v>1</v>
      </c>
      <c r="K6535">
        <v>1</v>
      </c>
      <c r="L6535">
        <v>107625.46</v>
      </c>
      <c r="M6535">
        <v>0</v>
      </c>
      <c r="N6535">
        <v>1</v>
      </c>
      <c r="O6535">
        <v>4</v>
      </c>
      <c r="P6535">
        <v>4</v>
      </c>
      <c r="Q6535">
        <v>3</v>
      </c>
      <c r="R6535" cm="1">
        <f t="array" ref="R6535">_xlfn.IFS(L6535&lt;=$W$6,1,L6535&lt;=$X$6,2,L6535&lt;=$Y$6,3,L6535&gt;$Y$6,4)</f>
        <v>3</v>
      </c>
      <c r="S6535">
        <f t="shared" si="204"/>
        <v>5</v>
      </c>
      <c r="T6535" t="str">
        <f t="shared" si="205"/>
        <v>2&gt;</v>
      </c>
    </row>
    <row r="6536" spans="1:20" x14ac:dyDescent="0.25">
      <c r="A6536">
        <v>6535</v>
      </c>
      <c r="B6536" t="s">
        <v>6554</v>
      </c>
      <c r="C6536">
        <v>62.2</v>
      </c>
      <c r="D6536" t="s">
        <v>20</v>
      </c>
      <c r="E6536">
        <v>1</v>
      </c>
      <c r="F6536">
        <v>29</v>
      </c>
      <c r="G6536">
        <v>10</v>
      </c>
      <c r="H6536">
        <v>279669.86</v>
      </c>
      <c r="I6536">
        <v>1</v>
      </c>
      <c r="J6536">
        <v>1</v>
      </c>
      <c r="K6536">
        <v>1</v>
      </c>
      <c r="L6536">
        <v>152733.89000000001</v>
      </c>
      <c r="M6536">
        <v>0</v>
      </c>
      <c r="N6536">
        <v>2</v>
      </c>
      <c r="O6536">
        <v>1</v>
      </c>
      <c r="P6536">
        <v>4</v>
      </c>
      <c r="Q6536">
        <v>4</v>
      </c>
      <c r="R6536" cm="1">
        <f t="array" ref="R6536">_xlfn.IFS(L6536&lt;=$W$6,1,L6536&lt;=$X$6,2,L6536&lt;=$Y$6,3,L6536&gt;$Y$6,4)</f>
        <v>4</v>
      </c>
      <c r="S6536">
        <f t="shared" si="204"/>
        <v>1</v>
      </c>
      <c r="T6536">
        <f t="shared" si="205"/>
        <v>1</v>
      </c>
    </row>
    <row r="6537" spans="1:20" x14ac:dyDescent="0.25">
      <c r="A6537">
        <v>6536</v>
      </c>
      <c r="B6537" t="s">
        <v>6555</v>
      </c>
      <c r="C6537">
        <v>65.2</v>
      </c>
      <c r="D6537" t="s">
        <v>18</v>
      </c>
      <c r="E6537">
        <v>0</v>
      </c>
      <c r="F6537">
        <v>38</v>
      </c>
      <c r="G6537">
        <v>7</v>
      </c>
      <c r="H6537">
        <v>225037.42</v>
      </c>
      <c r="I6537">
        <v>2</v>
      </c>
      <c r="J6537">
        <v>0</v>
      </c>
      <c r="K6537">
        <v>1</v>
      </c>
      <c r="L6537">
        <v>110421.31</v>
      </c>
      <c r="M6537">
        <v>0</v>
      </c>
      <c r="N6537">
        <v>2</v>
      </c>
      <c r="O6537">
        <v>2</v>
      </c>
      <c r="P6537">
        <v>3</v>
      </c>
      <c r="Q6537">
        <v>3</v>
      </c>
      <c r="R6537" cm="1">
        <f t="array" ref="R6537">_xlfn.IFS(L6537&lt;=$W$6,1,L6537&lt;=$X$6,2,L6537&lt;=$Y$6,3,L6537&gt;$Y$6,4)</f>
        <v>3</v>
      </c>
      <c r="S6537">
        <f t="shared" si="204"/>
        <v>3</v>
      </c>
      <c r="T6537" t="str">
        <f t="shared" si="205"/>
        <v>2&gt;</v>
      </c>
    </row>
    <row r="6538" spans="1:20" x14ac:dyDescent="0.25">
      <c r="A6538">
        <v>6537</v>
      </c>
      <c r="B6538" t="s">
        <v>6556</v>
      </c>
      <c r="C6538">
        <v>62.5</v>
      </c>
      <c r="D6538" t="s">
        <v>18</v>
      </c>
      <c r="E6538">
        <v>0</v>
      </c>
      <c r="F6538">
        <v>39</v>
      </c>
      <c r="G6538">
        <v>8</v>
      </c>
      <c r="H6538">
        <v>231790.84</v>
      </c>
      <c r="I6538">
        <v>1</v>
      </c>
      <c r="J6538">
        <v>1</v>
      </c>
      <c r="K6538">
        <v>0</v>
      </c>
      <c r="L6538">
        <v>48486.25</v>
      </c>
      <c r="M6538">
        <v>0</v>
      </c>
      <c r="N6538">
        <v>2</v>
      </c>
      <c r="O6538">
        <v>2</v>
      </c>
      <c r="P6538">
        <v>3</v>
      </c>
      <c r="Q6538">
        <v>3</v>
      </c>
      <c r="R6538" cm="1">
        <f t="array" ref="R6538">_xlfn.IFS(L6538&lt;=$W$6,1,L6538&lt;=$X$6,2,L6538&lt;=$Y$6,3,L6538&gt;$Y$6,4)</f>
        <v>1</v>
      </c>
      <c r="S6538">
        <f t="shared" si="204"/>
        <v>3</v>
      </c>
      <c r="T6538">
        <f t="shared" si="205"/>
        <v>1</v>
      </c>
    </row>
    <row r="6539" spans="1:20" x14ac:dyDescent="0.25">
      <c r="A6539">
        <v>6538</v>
      </c>
      <c r="B6539" t="s">
        <v>6557</v>
      </c>
      <c r="C6539">
        <v>52.1</v>
      </c>
      <c r="D6539" t="s">
        <v>20</v>
      </c>
      <c r="E6539">
        <v>0</v>
      </c>
      <c r="F6539">
        <v>41</v>
      </c>
      <c r="G6539">
        <v>4</v>
      </c>
      <c r="H6539">
        <v>292817.36</v>
      </c>
      <c r="I6539">
        <v>1</v>
      </c>
      <c r="J6539">
        <v>0</v>
      </c>
      <c r="K6539">
        <v>0</v>
      </c>
      <c r="L6539">
        <v>72993.67</v>
      </c>
      <c r="M6539">
        <v>0</v>
      </c>
      <c r="N6539">
        <v>1</v>
      </c>
      <c r="O6539">
        <v>3</v>
      </c>
      <c r="P6539">
        <v>1</v>
      </c>
      <c r="Q6539">
        <v>4</v>
      </c>
      <c r="R6539" cm="1">
        <f t="array" ref="R6539">_xlfn.IFS(L6539&lt;=$W$6,1,L6539&lt;=$X$6,2,L6539&lt;=$Y$6,3,L6539&gt;$Y$6,4)</f>
        <v>2</v>
      </c>
      <c r="S6539">
        <f t="shared" si="204"/>
        <v>3</v>
      </c>
      <c r="T6539">
        <f t="shared" si="205"/>
        <v>1</v>
      </c>
    </row>
    <row r="6540" spans="1:20" x14ac:dyDescent="0.25">
      <c r="A6540">
        <v>6539</v>
      </c>
      <c r="B6540" t="s">
        <v>6558</v>
      </c>
      <c r="C6540">
        <v>54.6</v>
      </c>
      <c r="D6540" t="s">
        <v>18</v>
      </c>
      <c r="E6540">
        <v>1</v>
      </c>
      <c r="F6540">
        <v>36</v>
      </c>
      <c r="G6540">
        <v>5</v>
      </c>
      <c r="H6540">
        <v>330726.62</v>
      </c>
      <c r="I6540">
        <v>2</v>
      </c>
      <c r="J6540">
        <v>1</v>
      </c>
      <c r="K6540">
        <v>1</v>
      </c>
      <c r="L6540">
        <v>25744.13</v>
      </c>
      <c r="M6540">
        <v>1</v>
      </c>
      <c r="N6540">
        <v>1</v>
      </c>
      <c r="O6540">
        <v>2</v>
      </c>
      <c r="P6540">
        <v>2</v>
      </c>
      <c r="Q6540">
        <v>4</v>
      </c>
      <c r="R6540" cm="1">
        <f t="array" ref="R6540">_xlfn.IFS(L6540&lt;=$W$6,1,L6540&lt;=$X$6,2,L6540&lt;=$Y$6,3,L6540&gt;$Y$6,4)</f>
        <v>1</v>
      </c>
      <c r="S6540">
        <f t="shared" si="204"/>
        <v>2</v>
      </c>
      <c r="T6540" t="str">
        <f t="shared" si="205"/>
        <v>2&gt;</v>
      </c>
    </row>
    <row r="6541" spans="1:20" x14ac:dyDescent="0.25">
      <c r="A6541">
        <v>6540</v>
      </c>
      <c r="B6541" t="s">
        <v>6559</v>
      </c>
      <c r="C6541">
        <v>69.7</v>
      </c>
      <c r="D6541" t="s">
        <v>18</v>
      </c>
      <c r="E6541">
        <v>0</v>
      </c>
      <c r="F6541">
        <v>47</v>
      </c>
      <c r="G6541">
        <v>2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  <c r="N6541">
        <v>3</v>
      </c>
      <c r="O6541">
        <v>4</v>
      </c>
      <c r="P6541">
        <v>1</v>
      </c>
      <c r="Q6541">
        <v>1</v>
      </c>
      <c r="R6541" cm="1">
        <f t="array" ref="R6541">_xlfn.IFS(L6541&lt;=$W$6,1,L6541&lt;=$X$6,2,L6541&lt;=$Y$6,3,L6541&gt;$Y$6,4)</f>
        <v>1</v>
      </c>
      <c r="S6541">
        <f t="shared" si="204"/>
        <v>4</v>
      </c>
      <c r="T6541" t="str">
        <f t="shared" si="205"/>
        <v>2&gt;</v>
      </c>
    </row>
    <row r="6542" spans="1:20" x14ac:dyDescent="0.25">
      <c r="A6542">
        <v>6541</v>
      </c>
      <c r="B6542" t="s">
        <v>6560</v>
      </c>
      <c r="C6542">
        <v>57.1</v>
      </c>
      <c r="D6542" t="s">
        <v>27</v>
      </c>
      <c r="E6542">
        <v>1</v>
      </c>
      <c r="F6542">
        <v>35</v>
      </c>
      <c r="G6542">
        <v>4</v>
      </c>
      <c r="H6542">
        <v>143686.29999999999</v>
      </c>
      <c r="I6542">
        <v>1</v>
      </c>
      <c r="J6542">
        <v>1</v>
      </c>
      <c r="K6542">
        <v>0</v>
      </c>
      <c r="L6542">
        <v>26772.04</v>
      </c>
      <c r="M6542">
        <v>0</v>
      </c>
      <c r="N6542">
        <v>1</v>
      </c>
      <c r="O6542">
        <v>2</v>
      </c>
      <c r="P6542">
        <v>1</v>
      </c>
      <c r="Q6542">
        <v>2</v>
      </c>
      <c r="R6542" cm="1">
        <f t="array" ref="R6542">_xlfn.IFS(L6542&lt;=$W$6,1,L6542&lt;=$X$6,2,L6542&lt;=$Y$6,3,L6542&gt;$Y$6,4)</f>
        <v>1</v>
      </c>
      <c r="S6542">
        <f t="shared" si="204"/>
        <v>2</v>
      </c>
      <c r="T6542">
        <f t="shared" si="205"/>
        <v>1</v>
      </c>
    </row>
    <row r="6543" spans="1:20" x14ac:dyDescent="0.25">
      <c r="A6543">
        <v>6542</v>
      </c>
      <c r="B6543" t="s">
        <v>6561</v>
      </c>
      <c r="C6543">
        <v>74.8</v>
      </c>
      <c r="D6543" t="s">
        <v>20</v>
      </c>
      <c r="E6543">
        <v>1</v>
      </c>
      <c r="F6543">
        <v>37</v>
      </c>
      <c r="G6543">
        <v>6</v>
      </c>
      <c r="H6543">
        <v>210985.06</v>
      </c>
      <c r="I6543">
        <v>1</v>
      </c>
      <c r="J6543">
        <v>1</v>
      </c>
      <c r="K6543">
        <v>1</v>
      </c>
      <c r="L6543">
        <v>150057.20000000001</v>
      </c>
      <c r="M6543">
        <v>0</v>
      </c>
      <c r="N6543">
        <v>4</v>
      </c>
      <c r="O6543">
        <v>2</v>
      </c>
      <c r="P6543">
        <v>2</v>
      </c>
      <c r="Q6543">
        <v>3</v>
      </c>
      <c r="R6543" cm="1">
        <f t="array" ref="R6543">_xlfn.IFS(L6543&lt;=$W$6,1,L6543&lt;=$X$6,2,L6543&lt;=$Y$6,3,L6543&gt;$Y$6,4)</f>
        <v>4</v>
      </c>
      <c r="S6543">
        <f t="shared" si="204"/>
        <v>3</v>
      </c>
      <c r="T6543">
        <f t="shared" si="205"/>
        <v>1</v>
      </c>
    </row>
    <row r="6544" spans="1:20" x14ac:dyDescent="0.25">
      <c r="A6544">
        <v>6543</v>
      </c>
      <c r="B6544" t="s">
        <v>6562</v>
      </c>
      <c r="C6544">
        <v>59.1</v>
      </c>
      <c r="D6544" t="s">
        <v>18</v>
      </c>
      <c r="E6544">
        <v>1</v>
      </c>
      <c r="F6544">
        <v>37</v>
      </c>
      <c r="G6544">
        <v>8</v>
      </c>
      <c r="H6544">
        <v>366054.5</v>
      </c>
      <c r="I6544">
        <v>1</v>
      </c>
      <c r="J6544">
        <v>1</v>
      </c>
      <c r="K6544">
        <v>1</v>
      </c>
      <c r="L6544">
        <v>56028.79</v>
      </c>
      <c r="M6544">
        <v>0</v>
      </c>
      <c r="N6544">
        <v>2</v>
      </c>
      <c r="O6544">
        <v>2</v>
      </c>
      <c r="P6544">
        <v>3</v>
      </c>
      <c r="Q6544">
        <v>4</v>
      </c>
      <c r="R6544" cm="1">
        <f t="array" ref="R6544">_xlfn.IFS(L6544&lt;=$W$6,1,L6544&lt;=$X$6,2,L6544&lt;=$Y$6,3,L6544&gt;$Y$6,4)</f>
        <v>2</v>
      </c>
      <c r="S6544">
        <f t="shared" si="204"/>
        <v>3</v>
      </c>
      <c r="T6544">
        <f t="shared" si="205"/>
        <v>1</v>
      </c>
    </row>
    <row r="6545" spans="1:20" x14ac:dyDescent="0.25">
      <c r="A6545">
        <v>6544</v>
      </c>
      <c r="B6545" t="s">
        <v>6563</v>
      </c>
      <c r="C6545">
        <v>81.400000000000006</v>
      </c>
      <c r="D6545" t="s">
        <v>27</v>
      </c>
      <c r="E6545">
        <v>1</v>
      </c>
      <c r="F6545">
        <v>31</v>
      </c>
      <c r="G6545">
        <v>2</v>
      </c>
      <c r="H6545">
        <v>263937.14</v>
      </c>
      <c r="I6545">
        <v>2</v>
      </c>
      <c r="J6545">
        <v>1</v>
      </c>
      <c r="K6545">
        <v>1</v>
      </c>
      <c r="L6545">
        <v>147693.92000000001</v>
      </c>
      <c r="M6545">
        <v>0</v>
      </c>
      <c r="N6545">
        <v>4</v>
      </c>
      <c r="O6545">
        <v>1</v>
      </c>
      <c r="P6545">
        <v>1</v>
      </c>
      <c r="Q6545">
        <v>4</v>
      </c>
      <c r="R6545" cm="1">
        <f t="array" ref="R6545">_xlfn.IFS(L6545&lt;=$W$6,1,L6545&lt;=$X$6,2,L6545&lt;=$Y$6,3,L6545&gt;$Y$6,4)</f>
        <v>3</v>
      </c>
      <c r="S6545">
        <f t="shared" si="204"/>
        <v>1</v>
      </c>
      <c r="T6545" t="str">
        <f t="shared" si="205"/>
        <v>2&gt;</v>
      </c>
    </row>
    <row r="6546" spans="1:20" x14ac:dyDescent="0.25">
      <c r="A6546">
        <v>6545</v>
      </c>
      <c r="B6546" t="s">
        <v>6564</v>
      </c>
      <c r="C6546">
        <v>70.900000000000006</v>
      </c>
      <c r="D6546" t="s">
        <v>18</v>
      </c>
      <c r="E6546">
        <v>0</v>
      </c>
      <c r="F6546">
        <v>47</v>
      </c>
      <c r="G6546">
        <v>4</v>
      </c>
      <c r="H6546">
        <v>208237</v>
      </c>
      <c r="I6546">
        <v>1</v>
      </c>
      <c r="J6546">
        <v>0</v>
      </c>
      <c r="K6546">
        <v>1</v>
      </c>
      <c r="L6546">
        <v>174032</v>
      </c>
      <c r="M6546">
        <v>0</v>
      </c>
      <c r="N6546">
        <v>3</v>
      </c>
      <c r="O6546">
        <v>4</v>
      </c>
      <c r="P6546">
        <v>1</v>
      </c>
      <c r="Q6546">
        <v>3</v>
      </c>
      <c r="R6546" cm="1">
        <f t="array" ref="R6546">_xlfn.IFS(L6546&lt;=$W$6,1,L6546&lt;=$X$6,2,L6546&lt;=$Y$6,3,L6546&gt;$Y$6,4)</f>
        <v>4</v>
      </c>
      <c r="S6546">
        <f t="shared" si="204"/>
        <v>4</v>
      </c>
      <c r="T6546">
        <f t="shared" si="205"/>
        <v>1</v>
      </c>
    </row>
    <row r="6547" spans="1:20" x14ac:dyDescent="0.25">
      <c r="A6547">
        <v>6546</v>
      </c>
      <c r="B6547" t="s">
        <v>6565</v>
      </c>
      <c r="C6547">
        <v>43.3</v>
      </c>
      <c r="D6547" t="s">
        <v>20</v>
      </c>
      <c r="E6547">
        <v>1</v>
      </c>
      <c r="F6547">
        <v>29</v>
      </c>
      <c r="G6547">
        <v>3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  <c r="N6547">
        <v>1</v>
      </c>
      <c r="O6547">
        <v>1</v>
      </c>
      <c r="P6547">
        <v>1</v>
      </c>
      <c r="Q6547">
        <v>1</v>
      </c>
      <c r="R6547" cm="1">
        <f t="array" ref="R6547">_xlfn.IFS(L6547&lt;=$W$6,1,L6547&lt;=$X$6,2,L6547&lt;=$Y$6,3,L6547&gt;$Y$6,4)</f>
        <v>4</v>
      </c>
      <c r="S6547">
        <f t="shared" si="204"/>
        <v>1</v>
      </c>
      <c r="T6547" t="str">
        <f t="shared" si="205"/>
        <v>2&gt;</v>
      </c>
    </row>
    <row r="6548" spans="1:20" x14ac:dyDescent="0.25">
      <c r="A6548">
        <v>6547</v>
      </c>
      <c r="B6548" t="s">
        <v>6566</v>
      </c>
      <c r="C6548">
        <v>78.099999999999994</v>
      </c>
      <c r="D6548" t="s">
        <v>18</v>
      </c>
      <c r="E6548">
        <v>1</v>
      </c>
      <c r="F6548">
        <v>22</v>
      </c>
      <c r="G6548">
        <v>1</v>
      </c>
      <c r="H6548">
        <v>250046.2</v>
      </c>
      <c r="I6548">
        <v>2</v>
      </c>
      <c r="J6548">
        <v>1</v>
      </c>
      <c r="K6548">
        <v>1</v>
      </c>
      <c r="L6548">
        <v>108301.45</v>
      </c>
      <c r="M6548">
        <v>0</v>
      </c>
      <c r="N6548">
        <v>4</v>
      </c>
      <c r="O6548">
        <v>1</v>
      </c>
      <c r="P6548">
        <v>1</v>
      </c>
      <c r="Q6548">
        <v>3</v>
      </c>
      <c r="R6548" cm="1">
        <f t="array" ref="R6548">_xlfn.IFS(L6548&lt;=$W$6,1,L6548&lt;=$X$6,2,L6548&lt;=$Y$6,3,L6548&gt;$Y$6,4)</f>
        <v>3</v>
      </c>
      <c r="S6548">
        <f t="shared" si="204"/>
        <v>1</v>
      </c>
      <c r="T6548" t="str">
        <f t="shared" si="205"/>
        <v>2&gt;</v>
      </c>
    </row>
    <row r="6549" spans="1:20" x14ac:dyDescent="0.25">
      <c r="A6549">
        <v>6548</v>
      </c>
      <c r="B6549" t="s">
        <v>6567</v>
      </c>
      <c r="C6549">
        <v>65.599999999999994</v>
      </c>
      <c r="D6549" t="s">
        <v>18</v>
      </c>
      <c r="E6549">
        <v>0</v>
      </c>
      <c r="F6549">
        <v>32</v>
      </c>
      <c r="G6549">
        <v>5</v>
      </c>
      <c r="H6549">
        <v>148646.39999999999</v>
      </c>
      <c r="I6549">
        <v>1</v>
      </c>
      <c r="J6549">
        <v>1</v>
      </c>
      <c r="K6549">
        <v>1</v>
      </c>
      <c r="L6549">
        <v>22929.08</v>
      </c>
      <c r="M6549">
        <v>0</v>
      </c>
      <c r="N6549">
        <v>3</v>
      </c>
      <c r="O6549">
        <v>1</v>
      </c>
      <c r="P6549">
        <v>2</v>
      </c>
      <c r="Q6549">
        <v>2</v>
      </c>
      <c r="R6549" cm="1">
        <f t="array" ref="R6549">_xlfn.IFS(L6549&lt;=$W$6,1,L6549&lt;=$X$6,2,L6549&lt;=$Y$6,3,L6549&gt;$Y$6,4)</f>
        <v>1</v>
      </c>
      <c r="S6549">
        <f t="shared" si="204"/>
        <v>1</v>
      </c>
      <c r="T6549">
        <f t="shared" si="205"/>
        <v>1</v>
      </c>
    </row>
    <row r="6550" spans="1:20" x14ac:dyDescent="0.25">
      <c r="A6550">
        <v>6549</v>
      </c>
      <c r="B6550" t="s">
        <v>6568</v>
      </c>
      <c r="C6550">
        <v>68.3</v>
      </c>
      <c r="D6550" t="s">
        <v>18</v>
      </c>
      <c r="E6550">
        <v>1</v>
      </c>
      <c r="F6550">
        <v>40</v>
      </c>
      <c r="G6550">
        <v>8</v>
      </c>
      <c r="H6550">
        <v>218692.26</v>
      </c>
      <c r="I6550">
        <v>2</v>
      </c>
      <c r="J6550">
        <v>1</v>
      </c>
      <c r="K6550">
        <v>0</v>
      </c>
      <c r="L6550">
        <v>102665.92</v>
      </c>
      <c r="M6550">
        <v>0</v>
      </c>
      <c r="N6550">
        <v>3</v>
      </c>
      <c r="O6550">
        <v>3</v>
      </c>
      <c r="P6550">
        <v>3</v>
      </c>
      <c r="Q6550">
        <v>3</v>
      </c>
      <c r="R6550" cm="1">
        <f t="array" ref="R6550">_xlfn.IFS(L6550&lt;=$W$6,1,L6550&lt;=$X$6,2,L6550&lt;=$Y$6,3,L6550&gt;$Y$6,4)</f>
        <v>3</v>
      </c>
      <c r="S6550">
        <f t="shared" si="204"/>
        <v>3</v>
      </c>
      <c r="T6550" t="str">
        <f t="shared" si="205"/>
        <v>2&gt;</v>
      </c>
    </row>
    <row r="6551" spans="1:20" x14ac:dyDescent="0.25">
      <c r="A6551">
        <v>6550</v>
      </c>
      <c r="B6551" t="s">
        <v>6569</v>
      </c>
      <c r="C6551">
        <v>62</v>
      </c>
      <c r="D6551" t="s">
        <v>18</v>
      </c>
      <c r="E6551">
        <v>1</v>
      </c>
      <c r="F6551">
        <v>34</v>
      </c>
      <c r="G6551">
        <v>7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  <c r="N6551">
        <v>2</v>
      </c>
      <c r="O6551">
        <v>1</v>
      </c>
      <c r="P6551">
        <v>3</v>
      </c>
      <c r="Q6551">
        <v>1</v>
      </c>
      <c r="R6551" cm="1">
        <f t="array" ref="R6551">_xlfn.IFS(L6551&lt;=$W$6,1,L6551&lt;=$X$6,2,L6551&lt;=$Y$6,3,L6551&gt;$Y$6,4)</f>
        <v>2</v>
      </c>
      <c r="S6551">
        <f t="shared" si="204"/>
        <v>2</v>
      </c>
      <c r="T6551" t="str">
        <f t="shared" si="205"/>
        <v>2&gt;</v>
      </c>
    </row>
    <row r="6552" spans="1:20" x14ac:dyDescent="0.25">
      <c r="A6552">
        <v>6551</v>
      </c>
      <c r="B6552" t="s">
        <v>6570</v>
      </c>
      <c r="C6552">
        <v>63.7</v>
      </c>
      <c r="D6552" t="s">
        <v>27</v>
      </c>
      <c r="E6552">
        <v>0</v>
      </c>
      <c r="F6552">
        <v>41</v>
      </c>
      <c r="G6552">
        <v>4</v>
      </c>
      <c r="H6552">
        <v>219396.82</v>
      </c>
      <c r="I6552">
        <v>1</v>
      </c>
      <c r="J6552">
        <v>1</v>
      </c>
      <c r="K6552">
        <v>1</v>
      </c>
      <c r="L6552">
        <v>88391.29</v>
      </c>
      <c r="M6552">
        <v>1</v>
      </c>
      <c r="N6552">
        <v>2</v>
      </c>
      <c r="O6552">
        <v>3</v>
      </c>
      <c r="P6552">
        <v>1</v>
      </c>
      <c r="Q6552">
        <v>3</v>
      </c>
      <c r="R6552" cm="1">
        <f t="array" ref="R6552">_xlfn.IFS(L6552&lt;=$W$6,1,L6552&lt;=$X$6,2,L6552&lt;=$Y$6,3,L6552&gt;$Y$6,4)</f>
        <v>2</v>
      </c>
      <c r="S6552">
        <f t="shared" si="204"/>
        <v>3</v>
      </c>
      <c r="T6552">
        <f t="shared" si="205"/>
        <v>1</v>
      </c>
    </row>
    <row r="6553" spans="1:20" x14ac:dyDescent="0.25">
      <c r="A6553">
        <v>6552</v>
      </c>
      <c r="B6553" t="s">
        <v>6571</v>
      </c>
      <c r="C6553">
        <v>52.5</v>
      </c>
      <c r="D6553" t="s">
        <v>20</v>
      </c>
      <c r="E6553">
        <v>0</v>
      </c>
      <c r="F6553">
        <v>32</v>
      </c>
      <c r="G6553">
        <v>6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  <c r="N6553">
        <v>1</v>
      </c>
      <c r="O6553">
        <v>1</v>
      </c>
      <c r="P6553">
        <v>2</v>
      </c>
      <c r="Q6553">
        <v>1</v>
      </c>
      <c r="R6553" cm="1">
        <f t="array" ref="R6553">_xlfn.IFS(L6553&lt;=$W$6,1,L6553&lt;=$X$6,2,L6553&lt;=$Y$6,3,L6553&gt;$Y$6,4)</f>
        <v>3</v>
      </c>
      <c r="S6553">
        <f t="shared" si="204"/>
        <v>1</v>
      </c>
      <c r="T6553" t="str">
        <f t="shared" si="205"/>
        <v>2&gt;</v>
      </c>
    </row>
    <row r="6554" spans="1:20" x14ac:dyDescent="0.25">
      <c r="A6554">
        <v>6553</v>
      </c>
      <c r="B6554" t="s">
        <v>6572</v>
      </c>
      <c r="C6554">
        <v>79.3</v>
      </c>
      <c r="D6554" t="s">
        <v>27</v>
      </c>
      <c r="E6554">
        <v>0</v>
      </c>
      <c r="F6554">
        <v>36</v>
      </c>
      <c r="G6554">
        <v>6</v>
      </c>
      <c r="H6554">
        <v>255516.18</v>
      </c>
      <c r="I6554">
        <v>1</v>
      </c>
      <c r="J6554">
        <v>1</v>
      </c>
      <c r="K6554">
        <v>0</v>
      </c>
      <c r="L6554">
        <v>143357.03</v>
      </c>
      <c r="M6554">
        <v>0</v>
      </c>
      <c r="N6554">
        <v>4</v>
      </c>
      <c r="O6554">
        <v>2</v>
      </c>
      <c r="P6554">
        <v>2</v>
      </c>
      <c r="Q6554">
        <v>4</v>
      </c>
      <c r="R6554" cm="1">
        <f t="array" ref="R6554">_xlfn.IFS(L6554&lt;=$W$6,1,L6554&lt;=$X$6,2,L6554&lt;=$Y$6,3,L6554&gt;$Y$6,4)</f>
        <v>3</v>
      </c>
      <c r="S6554">
        <f t="shared" si="204"/>
        <v>2</v>
      </c>
      <c r="T6554">
        <f t="shared" si="205"/>
        <v>1</v>
      </c>
    </row>
    <row r="6555" spans="1:20" x14ac:dyDescent="0.25">
      <c r="A6555">
        <v>6554</v>
      </c>
      <c r="B6555" t="s">
        <v>6573</v>
      </c>
      <c r="C6555">
        <v>63.8</v>
      </c>
      <c r="D6555" t="s">
        <v>27</v>
      </c>
      <c r="E6555">
        <v>1</v>
      </c>
      <c r="F6555">
        <v>52</v>
      </c>
      <c r="G6555">
        <v>2</v>
      </c>
      <c r="H6555">
        <v>205290.96</v>
      </c>
      <c r="I6555">
        <v>1</v>
      </c>
      <c r="J6555">
        <v>1</v>
      </c>
      <c r="K6555">
        <v>0</v>
      </c>
      <c r="L6555">
        <v>168359.98</v>
      </c>
      <c r="M6555">
        <v>1</v>
      </c>
      <c r="N6555">
        <v>2</v>
      </c>
      <c r="O6555">
        <v>4</v>
      </c>
      <c r="P6555">
        <v>1</v>
      </c>
      <c r="Q6555">
        <v>3</v>
      </c>
      <c r="R6555" cm="1">
        <f t="array" ref="R6555">_xlfn.IFS(L6555&lt;=$W$6,1,L6555&lt;=$X$6,2,L6555&lt;=$Y$6,3,L6555&gt;$Y$6,4)</f>
        <v>4</v>
      </c>
      <c r="S6555">
        <f t="shared" si="204"/>
        <v>5</v>
      </c>
      <c r="T6555">
        <f t="shared" si="205"/>
        <v>1</v>
      </c>
    </row>
    <row r="6556" spans="1:20" x14ac:dyDescent="0.25">
      <c r="A6556">
        <v>6555</v>
      </c>
      <c r="B6556" t="s">
        <v>6574</v>
      </c>
      <c r="C6556">
        <v>52</v>
      </c>
      <c r="D6556" t="s">
        <v>18</v>
      </c>
      <c r="E6556">
        <v>1</v>
      </c>
      <c r="F6556">
        <v>33</v>
      </c>
      <c r="G6556">
        <v>5</v>
      </c>
      <c r="H6556">
        <v>186498.8</v>
      </c>
      <c r="I6556">
        <v>1</v>
      </c>
      <c r="J6556">
        <v>1</v>
      </c>
      <c r="K6556">
        <v>0</v>
      </c>
      <c r="L6556">
        <v>77335.75</v>
      </c>
      <c r="M6556">
        <v>0</v>
      </c>
      <c r="N6556">
        <v>1</v>
      </c>
      <c r="O6556">
        <v>1</v>
      </c>
      <c r="P6556">
        <v>2</v>
      </c>
      <c r="Q6556">
        <v>2</v>
      </c>
      <c r="R6556" cm="1">
        <f t="array" ref="R6556">_xlfn.IFS(L6556&lt;=$W$6,1,L6556&lt;=$X$6,2,L6556&lt;=$Y$6,3,L6556&gt;$Y$6,4)</f>
        <v>2</v>
      </c>
      <c r="S6556">
        <f t="shared" si="204"/>
        <v>2</v>
      </c>
      <c r="T6556">
        <f t="shared" si="205"/>
        <v>1</v>
      </c>
    </row>
    <row r="6557" spans="1:20" x14ac:dyDescent="0.25">
      <c r="A6557">
        <v>6556</v>
      </c>
      <c r="B6557" t="s">
        <v>6575</v>
      </c>
      <c r="C6557">
        <v>64.099999999999994</v>
      </c>
      <c r="D6557" t="s">
        <v>18</v>
      </c>
      <c r="E6557">
        <v>1</v>
      </c>
      <c r="F6557">
        <v>37</v>
      </c>
      <c r="G6557">
        <v>6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  <c r="N6557">
        <v>2</v>
      </c>
      <c r="O6557">
        <v>2</v>
      </c>
      <c r="P6557">
        <v>2</v>
      </c>
      <c r="Q6557">
        <v>1</v>
      </c>
      <c r="R6557" cm="1">
        <f t="array" ref="R6557">_xlfn.IFS(L6557&lt;=$W$6,1,L6557&lt;=$X$6,2,L6557&lt;=$Y$6,3,L6557&gt;$Y$6,4)</f>
        <v>2</v>
      </c>
      <c r="S6557">
        <f t="shared" si="204"/>
        <v>3</v>
      </c>
      <c r="T6557" t="str">
        <f t="shared" si="205"/>
        <v>2&gt;</v>
      </c>
    </row>
    <row r="6558" spans="1:20" x14ac:dyDescent="0.25">
      <c r="A6558">
        <v>6557</v>
      </c>
      <c r="B6558" t="s">
        <v>6576</v>
      </c>
      <c r="C6558">
        <v>84</v>
      </c>
      <c r="D6558" t="s">
        <v>27</v>
      </c>
      <c r="E6558">
        <v>0</v>
      </c>
      <c r="F6558">
        <v>53</v>
      </c>
      <c r="G6558">
        <v>2</v>
      </c>
      <c r="H6558">
        <v>175559.66</v>
      </c>
      <c r="I6558">
        <v>1</v>
      </c>
      <c r="J6558">
        <v>0</v>
      </c>
      <c r="K6558">
        <v>1</v>
      </c>
      <c r="L6558">
        <v>36687.11</v>
      </c>
      <c r="M6558">
        <v>1</v>
      </c>
      <c r="N6558">
        <v>4</v>
      </c>
      <c r="O6558">
        <v>4</v>
      </c>
      <c r="P6558">
        <v>1</v>
      </c>
      <c r="Q6558">
        <v>2</v>
      </c>
      <c r="R6558" cm="1">
        <f t="array" ref="R6558">_xlfn.IFS(L6558&lt;=$W$6,1,L6558&lt;=$X$6,2,L6558&lt;=$Y$6,3,L6558&gt;$Y$6,4)</f>
        <v>1</v>
      </c>
      <c r="S6558">
        <f t="shared" si="204"/>
        <v>5</v>
      </c>
      <c r="T6558">
        <f t="shared" si="205"/>
        <v>1</v>
      </c>
    </row>
    <row r="6559" spans="1:20" x14ac:dyDescent="0.25">
      <c r="A6559">
        <v>6558</v>
      </c>
      <c r="B6559" t="s">
        <v>6577</v>
      </c>
      <c r="C6559">
        <v>50.4</v>
      </c>
      <c r="D6559" t="s">
        <v>20</v>
      </c>
      <c r="E6559">
        <v>1</v>
      </c>
      <c r="F6559">
        <v>42</v>
      </c>
      <c r="G6559">
        <v>6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  <c r="N6559">
        <v>1</v>
      </c>
      <c r="O6559">
        <v>3</v>
      </c>
      <c r="P6559">
        <v>2</v>
      </c>
      <c r="Q6559">
        <v>1</v>
      </c>
      <c r="R6559" cm="1">
        <f t="array" ref="R6559">_xlfn.IFS(L6559&lt;=$W$6,1,L6559&lt;=$X$6,2,L6559&lt;=$Y$6,3,L6559&gt;$Y$6,4)</f>
        <v>3</v>
      </c>
      <c r="S6559">
        <f t="shared" si="204"/>
        <v>4</v>
      </c>
      <c r="T6559" t="str">
        <f t="shared" si="205"/>
        <v>2&gt;</v>
      </c>
    </row>
    <row r="6560" spans="1:20" x14ac:dyDescent="0.25">
      <c r="A6560">
        <v>6559</v>
      </c>
      <c r="B6560" t="s">
        <v>6578</v>
      </c>
      <c r="C6560">
        <v>68.599999999999994</v>
      </c>
      <c r="D6560" t="s">
        <v>18</v>
      </c>
      <c r="E6560">
        <v>1</v>
      </c>
      <c r="F6560">
        <v>40</v>
      </c>
      <c r="G6560">
        <v>1</v>
      </c>
      <c r="H6560">
        <v>276262.68</v>
      </c>
      <c r="I6560">
        <v>1</v>
      </c>
      <c r="J6560">
        <v>0</v>
      </c>
      <c r="K6560">
        <v>1</v>
      </c>
      <c r="L6560">
        <v>115927.85</v>
      </c>
      <c r="M6560">
        <v>0</v>
      </c>
      <c r="N6560">
        <v>3</v>
      </c>
      <c r="O6560">
        <v>3</v>
      </c>
      <c r="P6560">
        <v>1</v>
      </c>
      <c r="Q6560">
        <v>4</v>
      </c>
      <c r="R6560" cm="1">
        <f t="array" ref="R6560">_xlfn.IFS(L6560&lt;=$W$6,1,L6560&lt;=$X$6,2,L6560&lt;=$Y$6,3,L6560&gt;$Y$6,4)</f>
        <v>3</v>
      </c>
      <c r="S6560">
        <f t="shared" si="204"/>
        <v>3</v>
      </c>
      <c r="T6560">
        <f t="shared" si="205"/>
        <v>1</v>
      </c>
    </row>
    <row r="6561" spans="1:20" x14ac:dyDescent="0.25">
      <c r="A6561">
        <v>6560</v>
      </c>
      <c r="B6561" t="s">
        <v>6579</v>
      </c>
      <c r="C6561">
        <v>53.3</v>
      </c>
      <c r="D6561" t="s">
        <v>27</v>
      </c>
      <c r="E6561">
        <v>1</v>
      </c>
      <c r="F6561">
        <v>40</v>
      </c>
      <c r="G6561">
        <v>5</v>
      </c>
      <c r="H6561">
        <v>140725.04</v>
      </c>
      <c r="I6561">
        <v>2</v>
      </c>
      <c r="J6561">
        <v>1</v>
      </c>
      <c r="K6561">
        <v>1</v>
      </c>
      <c r="L6561">
        <v>104189.46</v>
      </c>
      <c r="M6561">
        <v>0</v>
      </c>
      <c r="N6561">
        <v>1</v>
      </c>
      <c r="O6561">
        <v>3</v>
      </c>
      <c r="P6561">
        <v>2</v>
      </c>
      <c r="Q6561">
        <v>2</v>
      </c>
      <c r="R6561" cm="1">
        <f t="array" ref="R6561">_xlfn.IFS(L6561&lt;=$W$6,1,L6561&lt;=$X$6,2,L6561&lt;=$Y$6,3,L6561&gt;$Y$6,4)</f>
        <v>3</v>
      </c>
      <c r="S6561">
        <f t="shared" si="204"/>
        <v>3</v>
      </c>
      <c r="T6561" t="str">
        <f t="shared" si="205"/>
        <v>2&gt;</v>
      </c>
    </row>
    <row r="6562" spans="1:20" x14ac:dyDescent="0.25">
      <c r="A6562">
        <v>6561</v>
      </c>
      <c r="B6562" t="s">
        <v>6580</v>
      </c>
      <c r="C6562">
        <v>57.7</v>
      </c>
      <c r="D6562" t="s">
        <v>18</v>
      </c>
      <c r="E6562">
        <v>0</v>
      </c>
      <c r="F6562">
        <v>34</v>
      </c>
      <c r="G6562">
        <v>2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  <c r="N6562">
        <v>1</v>
      </c>
      <c r="O6562">
        <v>1</v>
      </c>
      <c r="P6562">
        <v>1</v>
      </c>
      <c r="Q6562">
        <v>1</v>
      </c>
      <c r="R6562" cm="1">
        <f t="array" ref="R6562">_xlfn.IFS(L6562&lt;=$W$6,1,L6562&lt;=$X$6,2,L6562&lt;=$Y$6,3,L6562&gt;$Y$6,4)</f>
        <v>1</v>
      </c>
      <c r="S6562">
        <f t="shared" si="204"/>
        <v>2</v>
      </c>
      <c r="T6562" t="str">
        <f t="shared" si="205"/>
        <v>2&gt;</v>
      </c>
    </row>
    <row r="6563" spans="1:20" x14ac:dyDescent="0.25">
      <c r="A6563">
        <v>6562</v>
      </c>
      <c r="B6563" t="s">
        <v>6581</v>
      </c>
      <c r="C6563">
        <v>44.5</v>
      </c>
      <c r="D6563" t="s">
        <v>27</v>
      </c>
      <c r="E6563">
        <v>0</v>
      </c>
      <c r="F6563">
        <v>50</v>
      </c>
      <c r="G6563">
        <v>8</v>
      </c>
      <c r="H6563">
        <v>336573.16</v>
      </c>
      <c r="I6563">
        <v>1</v>
      </c>
      <c r="J6563">
        <v>1</v>
      </c>
      <c r="K6563">
        <v>0</v>
      </c>
      <c r="L6563">
        <v>16645.77</v>
      </c>
      <c r="M6563">
        <v>1</v>
      </c>
      <c r="N6563">
        <v>1</v>
      </c>
      <c r="O6563">
        <v>4</v>
      </c>
      <c r="P6563">
        <v>3</v>
      </c>
      <c r="Q6563">
        <v>4</v>
      </c>
      <c r="R6563" cm="1">
        <f t="array" ref="R6563">_xlfn.IFS(L6563&lt;=$W$6,1,L6563&lt;=$X$6,2,L6563&lt;=$Y$6,3,L6563&gt;$Y$6,4)</f>
        <v>1</v>
      </c>
      <c r="S6563">
        <f t="shared" si="204"/>
        <v>5</v>
      </c>
      <c r="T6563">
        <f t="shared" si="205"/>
        <v>1</v>
      </c>
    </row>
    <row r="6564" spans="1:20" x14ac:dyDescent="0.25">
      <c r="A6564">
        <v>6563</v>
      </c>
      <c r="B6564" t="s">
        <v>6582</v>
      </c>
      <c r="C6564">
        <v>72</v>
      </c>
      <c r="D6564" t="s">
        <v>18</v>
      </c>
      <c r="E6564">
        <v>1</v>
      </c>
      <c r="F6564">
        <v>46</v>
      </c>
      <c r="G6564">
        <v>4</v>
      </c>
      <c r="H6564">
        <v>172204.54</v>
      </c>
      <c r="I6564">
        <v>1</v>
      </c>
      <c r="J6564">
        <v>1</v>
      </c>
      <c r="K6564">
        <v>0</v>
      </c>
      <c r="L6564">
        <v>180134.88</v>
      </c>
      <c r="M6564">
        <v>1</v>
      </c>
      <c r="N6564">
        <v>4</v>
      </c>
      <c r="O6564">
        <v>3</v>
      </c>
      <c r="P6564">
        <v>1</v>
      </c>
      <c r="Q6564">
        <v>2</v>
      </c>
      <c r="R6564" cm="1">
        <f t="array" ref="R6564">_xlfn.IFS(L6564&lt;=$W$6,1,L6564&lt;=$X$6,2,L6564&lt;=$Y$6,3,L6564&gt;$Y$6,4)</f>
        <v>4</v>
      </c>
      <c r="S6564">
        <f t="shared" si="204"/>
        <v>4</v>
      </c>
      <c r="T6564">
        <f t="shared" si="205"/>
        <v>1</v>
      </c>
    </row>
    <row r="6565" spans="1:20" x14ac:dyDescent="0.25">
      <c r="A6565">
        <v>6564</v>
      </c>
      <c r="B6565" t="s">
        <v>6583</v>
      </c>
      <c r="C6565">
        <v>64.3</v>
      </c>
      <c r="D6565" t="s">
        <v>27</v>
      </c>
      <c r="E6565">
        <v>1</v>
      </c>
      <c r="F6565">
        <v>27</v>
      </c>
      <c r="G6565">
        <v>5</v>
      </c>
      <c r="H6565">
        <v>230285.8</v>
      </c>
      <c r="I6565">
        <v>1</v>
      </c>
      <c r="J6565">
        <v>1</v>
      </c>
      <c r="K6565">
        <v>1</v>
      </c>
      <c r="L6565">
        <v>148098.95000000001</v>
      </c>
      <c r="M6565">
        <v>0</v>
      </c>
      <c r="N6565">
        <v>2</v>
      </c>
      <c r="O6565">
        <v>1</v>
      </c>
      <c r="P6565">
        <v>2</v>
      </c>
      <c r="Q6565">
        <v>3</v>
      </c>
      <c r="R6565" cm="1">
        <f t="array" ref="R6565">_xlfn.IFS(L6565&lt;=$W$6,1,L6565&lt;=$X$6,2,L6565&lt;=$Y$6,3,L6565&gt;$Y$6,4)</f>
        <v>3</v>
      </c>
      <c r="S6565">
        <f t="shared" si="204"/>
        <v>1</v>
      </c>
      <c r="T6565">
        <f t="shared" si="205"/>
        <v>1</v>
      </c>
    </row>
    <row r="6566" spans="1:20" x14ac:dyDescent="0.25">
      <c r="A6566">
        <v>6565</v>
      </c>
      <c r="B6566" t="s">
        <v>6584</v>
      </c>
      <c r="C6566">
        <v>65.2</v>
      </c>
      <c r="D6566" t="s">
        <v>27</v>
      </c>
      <c r="E6566">
        <v>0</v>
      </c>
      <c r="F6566">
        <v>49</v>
      </c>
      <c r="G6566">
        <v>1</v>
      </c>
      <c r="H6566">
        <v>253195.78</v>
      </c>
      <c r="I6566">
        <v>2</v>
      </c>
      <c r="J6566">
        <v>1</v>
      </c>
      <c r="K6566">
        <v>1</v>
      </c>
      <c r="L6566">
        <v>38798.79</v>
      </c>
      <c r="M6566">
        <v>1</v>
      </c>
      <c r="N6566">
        <v>2</v>
      </c>
      <c r="O6566">
        <v>4</v>
      </c>
      <c r="P6566">
        <v>1</v>
      </c>
      <c r="Q6566">
        <v>3</v>
      </c>
      <c r="R6566" cm="1">
        <f t="array" ref="R6566">_xlfn.IFS(L6566&lt;=$W$6,1,L6566&lt;=$X$6,2,L6566&lt;=$Y$6,3,L6566&gt;$Y$6,4)</f>
        <v>1</v>
      </c>
      <c r="S6566">
        <f t="shared" si="204"/>
        <v>5</v>
      </c>
      <c r="T6566" t="str">
        <f t="shared" si="205"/>
        <v>2&gt;</v>
      </c>
    </row>
    <row r="6567" spans="1:20" x14ac:dyDescent="0.25">
      <c r="A6567">
        <v>6566</v>
      </c>
      <c r="B6567" t="s">
        <v>6585</v>
      </c>
      <c r="C6567">
        <v>66.3</v>
      </c>
      <c r="D6567" t="s">
        <v>18</v>
      </c>
      <c r="E6567">
        <v>0</v>
      </c>
      <c r="F6567">
        <v>35</v>
      </c>
      <c r="G6567">
        <v>3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  <c r="N6567">
        <v>3</v>
      </c>
      <c r="O6567">
        <v>2</v>
      </c>
      <c r="P6567">
        <v>1</v>
      </c>
      <c r="Q6567">
        <v>1</v>
      </c>
      <c r="R6567" cm="1">
        <f t="array" ref="R6567">_xlfn.IFS(L6567&lt;=$W$6,1,L6567&lt;=$X$6,2,L6567&lt;=$Y$6,3,L6567&gt;$Y$6,4)</f>
        <v>4</v>
      </c>
      <c r="S6567">
        <f t="shared" si="204"/>
        <v>2</v>
      </c>
      <c r="T6567" t="str">
        <f t="shared" si="205"/>
        <v>2&gt;</v>
      </c>
    </row>
    <row r="6568" spans="1:20" x14ac:dyDescent="0.25">
      <c r="A6568">
        <v>6567</v>
      </c>
      <c r="B6568" t="s">
        <v>6586</v>
      </c>
      <c r="C6568">
        <v>52.5</v>
      </c>
      <c r="D6568" t="s">
        <v>27</v>
      </c>
      <c r="E6568">
        <v>0</v>
      </c>
      <c r="F6568">
        <v>32</v>
      </c>
      <c r="G6568">
        <v>1</v>
      </c>
      <c r="H6568">
        <v>315978.42</v>
      </c>
      <c r="I6568">
        <v>2</v>
      </c>
      <c r="J6568">
        <v>1</v>
      </c>
      <c r="K6568">
        <v>1</v>
      </c>
      <c r="L6568">
        <v>100687.67</v>
      </c>
      <c r="M6568">
        <v>0</v>
      </c>
      <c r="N6568">
        <v>1</v>
      </c>
      <c r="O6568">
        <v>1</v>
      </c>
      <c r="P6568">
        <v>1</v>
      </c>
      <c r="Q6568">
        <v>4</v>
      </c>
      <c r="R6568" cm="1">
        <f t="array" ref="R6568">_xlfn.IFS(L6568&lt;=$W$6,1,L6568&lt;=$X$6,2,L6568&lt;=$Y$6,3,L6568&gt;$Y$6,4)</f>
        <v>3</v>
      </c>
      <c r="S6568">
        <f t="shared" si="204"/>
        <v>1</v>
      </c>
      <c r="T6568" t="str">
        <f t="shared" si="205"/>
        <v>2&gt;</v>
      </c>
    </row>
    <row r="6569" spans="1:20" x14ac:dyDescent="0.25">
      <c r="A6569">
        <v>6568</v>
      </c>
      <c r="B6569" t="s">
        <v>6587</v>
      </c>
      <c r="C6569">
        <v>66.2</v>
      </c>
      <c r="D6569" t="s">
        <v>20</v>
      </c>
      <c r="E6569">
        <v>0</v>
      </c>
      <c r="F6569">
        <v>56</v>
      </c>
      <c r="G6569">
        <v>2</v>
      </c>
      <c r="H6569">
        <v>375994.3</v>
      </c>
      <c r="I6569">
        <v>1</v>
      </c>
      <c r="J6569">
        <v>0</v>
      </c>
      <c r="K6569">
        <v>0</v>
      </c>
      <c r="L6569">
        <v>111442.71</v>
      </c>
      <c r="M6569">
        <v>1</v>
      </c>
      <c r="N6569">
        <v>3</v>
      </c>
      <c r="O6569">
        <v>4</v>
      </c>
      <c r="P6569">
        <v>1</v>
      </c>
      <c r="Q6569">
        <v>4</v>
      </c>
      <c r="R6569" cm="1">
        <f t="array" ref="R6569">_xlfn.IFS(L6569&lt;=$W$6,1,L6569&lt;=$X$6,2,L6569&lt;=$Y$6,3,L6569&gt;$Y$6,4)</f>
        <v>3</v>
      </c>
      <c r="S6569">
        <f t="shared" si="204"/>
        <v>5</v>
      </c>
      <c r="T6569">
        <f t="shared" si="205"/>
        <v>1</v>
      </c>
    </row>
    <row r="6570" spans="1:20" x14ac:dyDescent="0.25">
      <c r="A6570">
        <v>6569</v>
      </c>
      <c r="B6570" t="s">
        <v>6588</v>
      </c>
      <c r="C6570">
        <v>72.400000000000006</v>
      </c>
      <c r="D6570" t="s">
        <v>27</v>
      </c>
      <c r="E6570">
        <v>1</v>
      </c>
      <c r="F6570">
        <v>56</v>
      </c>
      <c r="G6570">
        <v>9</v>
      </c>
      <c r="H6570">
        <v>344384.98</v>
      </c>
      <c r="I6570">
        <v>1</v>
      </c>
      <c r="J6570">
        <v>1</v>
      </c>
      <c r="K6570">
        <v>1</v>
      </c>
      <c r="L6570">
        <v>136902.01</v>
      </c>
      <c r="M6570">
        <v>0</v>
      </c>
      <c r="N6570">
        <v>4</v>
      </c>
      <c r="O6570">
        <v>4</v>
      </c>
      <c r="P6570">
        <v>4</v>
      </c>
      <c r="Q6570">
        <v>4</v>
      </c>
      <c r="R6570" cm="1">
        <f t="array" ref="R6570">_xlfn.IFS(L6570&lt;=$W$6,1,L6570&lt;=$X$6,2,L6570&lt;=$Y$6,3,L6570&gt;$Y$6,4)</f>
        <v>3</v>
      </c>
      <c r="S6570">
        <f t="shared" si="204"/>
        <v>5</v>
      </c>
      <c r="T6570">
        <f t="shared" si="205"/>
        <v>1</v>
      </c>
    </row>
    <row r="6571" spans="1:20" x14ac:dyDescent="0.25">
      <c r="A6571">
        <v>6570</v>
      </c>
      <c r="B6571" t="s">
        <v>6589</v>
      </c>
      <c r="C6571">
        <v>58.1</v>
      </c>
      <c r="D6571" t="s">
        <v>27</v>
      </c>
      <c r="E6571">
        <v>1</v>
      </c>
      <c r="F6571">
        <v>40</v>
      </c>
      <c r="G6571">
        <v>2</v>
      </c>
      <c r="H6571">
        <v>266210.94</v>
      </c>
      <c r="I6571">
        <v>1</v>
      </c>
      <c r="J6571">
        <v>1</v>
      </c>
      <c r="K6571">
        <v>0</v>
      </c>
      <c r="L6571">
        <v>105732.9</v>
      </c>
      <c r="M6571">
        <v>1</v>
      </c>
      <c r="N6571">
        <v>1</v>
      </c>
      <c r="O6571">
        <v>3</v>
      </c>
      <c r="P6571">
        <v>1</v>
      </c>
      <c r="Q6571">
        <v>4</v>
      </c>
      <c r="R6571" cm="1">
        <f t="array" ref="R6571">_xlfn.IFS(L6571&lt;=$W$6,1,L6571&lt;=$X$6,2,L6571&lt;=$Y$6,3,L6571&gt;$Y$6,4)</f>
        <v>3</v>
      </c>
      <c r="S6571">
        <f t="shared" si="204"/>
        <v>3</v>
      </c>
      <c r="T6571">
        <f t="shared" si="205"/>
        <v>1</v>
      </c>
    </row>
    <row r="6572" spans="1:20" x14ac:dyDescent="0.25">
      <c r="A6572">
        <v>6571</v>
      </c>
      <c r="B6572" t="s">
        <v>6590</v>
      </c>
      <c r="C6572">
        <v>68.5</v>
      </c>
      <c r="D6572" t="s">
        <v>20</v>
      </c>
      <c r="E6572">
        <v>1</v>
      </c>
      <c r="F6572">
        <v>40</v>
      </c>
      <c r="G6572">
        <v>5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  <c r="N6572">
        <v>3</v>
      </c>
      <c r="O6572">
        <v>3</v>
      </c>
      <c r="P6572">
        <v>2</v>
      </c>
      <c r="Q6572">
        <v>1</v>
      </c>
      <c r="R6572" cm="1">
        <f t="array" ref="R6572">_xlfn.IFS(L6572&lt;=$W$6,1,L6572&lt;=$X$6,2,L6572&lt;=$Y$6,3,L6572&gt;$Y$6,4)</f>
        <v>1</v>
      </c>
      <c r="S6572">
        <f t="shared" si="204"/>
        <v>3</v>
      </c>
      <c r="T6572" t="str">
        <f t="shared" si="205"/>
        <v>2&gt;</v>
      </c>
    </row>
    <row r="6573" spans="1:20" x14ac:dyDescent="0.25">
      <c r="A6573">
        <v>6572</v>
      </c>
      <c r="B6573" t="s">
        <v>6591</v>
      </c>
      <c r="C6573">
        <v>59.5</v>
      </c>
      <c r="D6573" t="s">
        <v>18</v>
      </c>
      <c r="E6573">
        <v>1</v>
      </c>
      <c r="F6573">
        <v>48</v>
      </c>
      <c r="G6573">
        <v>11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  <c r="N6573">
        <v>2</v>
      </c>
      <c r="O6573">
        <v>4</v>
      </c>
      <c r="P6573">
        <v>4</v>
      </c>
      <c r="Q6573">
        <v>1</v>
      </c>
      <c r="R6573" cm="1">
        <f t="array" ref="R6573">_xlfn.IFS(L6573&lt;=$W$6,1,L6573&lt;=$X$6,2,L6573&lt;=$Y$6,3,L6573&gt;$Y$6,4)</f>
        <v>2</v>
      </c>
      <c r="S6573">
        <f t="shared" si="204"/>
        <v>5</v>
      </c>
      <c r="T6573">
        <f t="shared" si="205"/>
        <v>1</v>
      </c>
    </row>
    <row r="6574" spans="1:20" x14ac:dyDescent="0.25">
      <c r="A6574">
        <v>6573</v>
      </c>
      <c r="B6574" t="s">
        <v>6592</v>
      </c>
      <c r="C6574">
        <v>58.8</v>
      </c>
      <c r="D6574" t="s">
        <v>18</v>
      </c>
      <c r="E6574">
        <v>0</v>
      </c>
      <c r="F6574">
        <v>23</v>
      </c>
      <c r="G6574">
        <v>9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  <c r="N6574">
        <v>2</v>
      </c>
      <c r="O6574">
        <v>1</v>
      </c>
      <c r="P6574">
        <v>4</v>
      </c>
      <c r="Q6574">
        <v>1</v>
      </c>
      <c r="R6574" cm="1">
        <f t="array" ref="R6574">_xlfn.IFS(L6574&lt;=$W$6,1,L6574&lt;=$X$6,2,L6574&lt;=$Y$6,3,L6574&gt;$Y$6,4)</f>
        <v>3</v>
      </c>
      <c r="S6574">
        <f t="shared" si="204"/>
        <v>1</v>
      </c>
      <c r="T6574" t="str">
        <f t="shared" si="205"/>
        <v>2&gt;</v>
      </c>
    </row>
    <row r="6575" spans="1:20" x14ac:dyDescent="0.25">
      <c r="A6575">
        <v>6574</v>
      </c>
      <c r="B6575" t="s">
        <v>6593</v>
      </c>
      <c r="C6575">
        <v>64.7</v>
      </c>
      <c r="D6575" t="s">
        <v>27</v>
      </c>
      <c r="E6575">
        <v>1</v>
      </c>
      <c r="F6575">
        <v>37</v>
      </c>
      <c r="G6575">
        <v>4</v>
      </c>
      <c r="H6575">
        <v>384815.94</v>
      </c>
      <c r="I6575">
        <v>1</v>
      </c>
      <c r="J6575">
        <v>1</v>
      </c>
      <c r="K6575">
        <v>1</v>
      </c>
      <c r="L6575">
        <v>40145.279999999999</v>
      </c>
      <c r="M6575">
        <v>0</v>
      </c>
      <c r="N6575">
        <v>2</v>
      </c>
      <c r="O6575">
        <v>2</v>
      </c>
      <c r="P6575">
        <v>1</v>
      </c>
      <c r="Q6575">
        <v>4</v>
      </c>
      <c r="R6575" cm="1">
        <f t="array" ref="R6575">_xlfn.IFS(L6575&lt;=$W$6,1,L6575&lt;=$X$6,2,L6575&lt;=$Y$6,3,L6575&gt;$Y$6,4)</f>
        <v>1</v>
      </c>
      <c r="S6575">
        <f t="shared" si="204"/>
        <v>3</v>
      </c>
      <c r="T6575">
        <f t="shared" si="205"/>
        <v>1</v>
      </c>
    </row>
    <row r="6576" spans="1:20" x14ac:dyDescent="0.25">
      <c r="A6576">
        <v>6575</v>
      </c>
      <c r="B6576" t="s">
        <v>6594</v>
      </c>
      <c r="C6576">
        <v>78.5</v>
      </c>
      <c r="D6576" t="s">
        <v>27</v>
      </c>
      <c r="E6576">
        <v>0</v>
      </c>
      <c r="F6576">
        <v>40</v>
      </c>
      <c r="G6576">
        <v>10</v>
      </c>
      <c r="H6576">
        <v>214399.5</v>
      </c>
      <c r="I6576">
        <v>1</v>
      </c>
      <c r="J6576">
        <v>0</v>
      </c>
      <c r="K6576">
        <v>0</v>
      </c>
      <c r="L6576">
        <v>146398.51</v>
      </c>
      <c r="M6576">
        <v>0</v>
      </c>
      <c r="N6576">
        <v>4</v>
      </c>
      <c r="O6576">
        <v>3</v>
      </c>
      <c r="P6576">
        <v>4</v>
      </c>
      <c r="Q6576">
        <v>3</v>
      </c>
      <c r="R6576" cm="1">
        <f t="array" ref="R6576">_xlfn.IFS(L6576&lt;=$W$6,1,L6576&lt;=$X$6,2,L6576&lt;=$Y$6,3,L6576&gt;$Y$6,4)</f>
        <v>3</v>
      </c>
      <c r="S6576">
        <f t="shared" si="204"/>
        <v>3</v>
      </c>
      <c r="T6576">
        <f t="shared" si="205"/>
        <v>1</v>
      </c>
    </row>
    <row r="6577" spans="1:20" x14ac:dyDescent="0.25">
      <c r="A6577">
        <v>6576</v>
      </c>
      <c r="B6577" t="s">
        <v>6595</v>
      </c>
      <c r="C6577">
        <v>79.400000000000006</v>
      </c>
      <c r="D6577" t="s">
        <v>27</v>
      </c>
      <c r="E6577">
        <v>0</v>
      </c>
      <c r="F6577">
        <v>57</v>
      </c>
      <c r="G6577">
        <v>7</v>
      </c>
      <c r="H6577">
        <v>231593.4</v>
      </c>
      <c r="I6577">
        <v>1</v>
      </c>
      <c r="J6577">
        <v>1</v>
      </c>
      <c r="K6577">
        <v>0</v>
      </c>
      <c r="L6577">
        <v>160526.35999999999</v>
      </c>
      <c r="M6577">
        <v>1</v>
      </c>
      <c r="N6577">
        <v>4</v>
      </c>
      <c r="O6577">
        <v>4</v>
      </c>
      <c r="P6577">
        <v>3</v>
      </c>
      <c r="Q6577">
        <v>3</v>
      </c>
      <c r="R6577" cm="1">
        <f t="array" ref="R6577">_xlfn.IFS(L6577&lt;=$W$6,1,L6577&lt;=$X$6,2,L6577&lt;=$Y$6,3,L6577&gt;$Y$6,4)</f>
        <v>4</v>
      </c>
      <c r="S6577">
        <f t="shared" si="204"/>
        <v>5</v>
      </c>
      <c r="T6577">
        <f t="shared" si="205"/>
        <v>1</v>
      </c>
    </row>
    <row r="6578" spans="1:20" x14ac:dyDescent="0.25">
      <c r="A6578">
        <v>6577</v>
      </c>
      <c r="B6578" t="s">
        <v>6596</v>
      </c>
      <c r="C6578">
        <v>82.3</v>
      </c>
      <c r="D6578" t="s">
        <v>18</v>
      </c>
      <c r="E6578">
        <v>1</v>
      </c>
      <c r="F6578">
        <v>39</v>
      </c>
      <c r="G6578">
        <v>6</v>
      </c>
      <c r="H6578">
        <v>329716.36</v>
      </c>
      <c r="I6578">
        <v>1</v>
      </c>
      <c r="J6578">
        <v>1</v>
      </c>
      <c r="K6578">
        <v>1</v>
      </c>
      <c r="L6578">
        <v>173516.71</v>
      </c>
      <c r="M6578">
        <v>0</v>
      </c>
      <c r="N6578">
        <v>4</v>
      </c>
      <c r="O6578">
        <v>2</v>
      </c>
      <c r="P6578">
        <v>2</v>
      </c>
      <c r="Q6578">
        <v>4</v>
      </c>
      <c r="R6578" cm="1">
        <f t="array" ref="R6578">_xlfn.IFS(L6578&lt;=$W$6,1,L6578&lt;=$X$6,2,L6578&lt;=$Y$6,3,L6578&gt;$Y$6,4)</f>
        <v>4</v>
      </c>
      <c r="S6578">
        <f t="shared" si="204"/>
        <v>3</v>
      </c>
      <c r="T6578">
        <f t="shared" si="205"/>
        <v>1</v>
      </c>
    </row>
    <row r="6579" spans="1:20" x14ac:dyDescent="0.25">
      <c r="A6579">
        <v>6578</v>
      </c>
      <c r="B6579" t="s">
        <v>6597</v>
      </c>
      <c r="C6579">
        <v>68.7</v>
      </c>
      <c r="D6579" t="s">
        <v>27</v>
      </c>
      <c r="E6579">
        <v>1</v>
      </c>
      <c r="F6579">
        <v>40</v>
      </c>
      <c r="G6579">
        <v>5</v>
      </c>
      <c r="H6579">
        <v>235266.56</v>
      </c>
      <c r="I6579">
        <v>1</v>
      </c>
      <c r="J6579">
        <v>0</v>
      </c>
      <c r="K6579">
        <v>1</v>
      </c>
      <c r="L6579">
        <v>88396.6</v>
      </c>
      <c r="M6579">
        <v>0</v>
      </c>
      <c r="N6579">
        <v>3</v>
      </c>
      <c r="O6579">
        <v>3</v>
      </c>
      <c r="P6579">
        <v>2</v>
      </c>
      <c r="Q6579">
        <v>3</v>
      </c>
      <c r="R6579" cm="1">
        <f t="array" ref="R6579">_xlfn.IFS(L6579&lt;=$W$6,1,L6579&lt;=$X$6,2,L6579&lt;=$Y$6,3,L6579&gt;$Y$6,4)</f>
        <v>2</v>
      </c>
      <c r="S6579">
        <f t="shared" si="204"/>
        <v>3</v>
      </c>
      <c r="T6579">
        <f t="shared" si="205"/>
        <v>1</v>
      </c>
    </row>
    <row r="6580" spans="1:20" x14ac:dyDescent="0.25">
      <c r="A6580">
        <v>6579</v>
      </c>
      <c r="B6580" t="s">
        <v>6598</v>
      </c>
      <c r="C6580">
        <v>85</v>
      </c>
      <c r="D6580" t="s">
        <v>18</v>
      </c>
      <c r="E6580">
        <v>0</v>
      </c>
      <c r="F6580">
        <v>30</v>
      </c>
      <c r="G6580">
        <v>10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  <c r="N6580">
        <v>4</v>
      </c>
      <c r="O6580">
        <v>1</v>
      </c>
      <c r="P6580">
        <v>4</v>
      </c>
      <c r="Q6580">
        <v>1</v>
      </c>
      <c r="R6580" cm="1">
        <f t="array" ref="R6580">_xlfn.IFS(L6580&lt;=$W$6,1,L6580&lt;=$X$6,2,L6580&lt;=$Y$6,3,L6580&gt;$Y$6,4)</f>
        <v>4</v>
      </c>
      <c r="S6580">
        <f t="shared" si="204"/>
        <v>1</v>
      </c>
      <c r="T6580" t="str">
        <f t="shared" si="205"/>
        <v>2&gt;</v>
      </c>
    </row>
    <row r="6581" spans="1:20" x14ac:dyDescent="0.25">
      <c r="A6581">
        <v>6580</v>
      </c>
      <c r="B6581" t="s">
        <v>6599</v>
      </c>
      <c r="C6581">
        <v>49.6</v>
      </c>
      <c r="D6581" t="s">
        <v>18</v>
      </c>
      <c r="E6581">
        <v>0</v>
      </c>
      <c r="F6581">
        <v>38</v>
      </c>
      <c r="G6581">
        <v>8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  <c r="N6581">
        <v>1</v>
      </c>
      <c r="O6581">
        <v>2</v>
      </c>
      <c r="P6581">
        <v>3</v>
      </c>
      <c r="Q6581">
        <v>1</v>
      </c>
      <c r="R6581" cm="1">
        <f t="array" ref="R6581">_xlfn.IFS(L6581&lt;=$W$6,1,L6581&lt;=$X$6,2,L6581&lt;=$Y$6,3,L6581&gt;$Y$6,4)</f>
        <v>3</v>
      </c>
      <c r="S6581">
        <f t="shared" si="204"/>
        <v>3</v>
      </c>
      <c r="T6581" t="str">
        <f t="shared" si="205"/>
        <v>2&gt;</v>
      </c>
    </row>
    <row r="6582" spans="1:20" x14ac:dyDescent="0.25">
      <c r="A6582">
        <v>6581</v>
      </c>
      <c r="B6582" t="s">
        <v>6600</v>
      </c>
      <c r="C6582">
        <v>52.7</v>
      </c>
      <c r="D6582" t="s">
        <v>27</v>
      </c>
      <c r="E6582">
        <v>0</v>
      </c>
      <c r="F6582">
        <v>32</v>
      </c>
      <c r="G6582">
        <v>7</v>
      </c>
      <c r="H6582">
        <v>253327.02</v>
      </c>
      <c r="I6582">
        <v>1</v>
      </c>
      <c r="J6582">
        <v>1</v>
      </c>
      <c r="K6582">
        <v>1</v>
      </c>
      <c r="L6582">
        <v>162267.91</v>
      </c>
      <c r="M6582">
        <v>0</v>
      </c>
      <c r="N6582">
        <v>1</v>
      </c>
      <c r="O6582">
        <v>1</v>
      </c>
      <c r="P6582">
        <v>3</v>
      </c>
      <c r="Q6582">
        <v>3</v>
      </c>
      <c r="R6582" cm="1">
        <f t="array" ref="R6582">_xlfn.IFS(L6582&lt;=$W$6,1,L6582&lt;=$X$6,2,L6582&lt;=$Y$6,3,L6582&gt;$Y$6,4)</f>
        <v>4</v>
      </c>
      <c r="S6582">
        <f t="shared" si="204"/>
        <v>1</v>
      </c>
      <c r="T6582">
        <f t="shared" si="205"/>
        <v>1</v>
      </c>
    </row>
    <row r="6583" spans="1:20" x14ac:dyDescent="0.25">
      <c r="A6583">
        <v>6582</v>
      </c>
      <c r="B6583" t="s">
        <v>6601</v>
      </c>
      <c r="C6583">
        <v>57.6</v>
      </c>
      <c r="D6583" t="s">
        <v>27</v>
      </c>
      <c r="E6583">
        <v>0</v>
      </c>
      <c r="F6583">
        <v>73</v>
      </c>
      <c r="G6583">
        <v>7</v>
      </c>
      <c r="H6583">
        <v>280546.94</v>
      </c>
      <c r="I6583">
        <v>1</v>
      </c>
      <c r="J6583">
        <v>1</v>
      </c>
      <c r="K6583">
        <v>1</v>
      </c>
      <c r="L6583">
        <v>193135.25</v>
      </c>
      <c r="M6583">
        <v>1</v>
      </c>
      <c r="N6583">
        <v>1</v>
      </c>
      <c r="O6583">
        <v>4</v>
      </c>
      <c r="P6583">
        <v>3</v>
      </c>
      <c r="Q6583">
        <v>4</v>
      </c>
      <c r="R6583" cm="1">
        <f t="array" ref="R6583">_xlfn.IFS(L6583&lt;=$W$6,1,L6583&lt;=$X$6,2,L6583&lt;=$Y$6,3,L6583&gt;$Y$6,4)</f>
        <v>4</v>
      </c>
      <c r="S6583">
        <f t="shared" si="204"/>
        <v>5</v>
      </c>
      <c r="T6583">
        <f t="shared" si="205"/>
        <v>1</v>
      </c>
    </row>
    <row r="6584" spans="1:20" x14ac:dyDescent="0.25">
      <c r="A6584">
        <v>6583</v>
      </c>
      <c r="B6584" t="s">
        <v>6602</v>
      </c>
      <c r="C6584">
        <v>52.5</v>
      </c>
      <c r="D6584" t="s">
        <v>20</v>
      </c>
      <c r="E6584">
        <v>0</v>
      </c>
      <c r="F6584">
        <v>62</v>
      </c>
      <c r="G6584">
        <v>8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  <c r="N6584">
        <v>1</v>
      </c>
      <c r="O6584">
        <v>4</v>
      </c>
      <c r="P6584">
        <v>3</v>
      </c>
      <c r="Q6584">
        <v>1</v>
      </c>
      <c r="R6584" cm="1">
        <f t="array" ref="R6584">_xlfn.IFS(L6584&lt;=$W$6,1,L6584&lt;=$X$6,2,L6584&lt;=$Y$6,3,L6584&gt;$Y$6,4)</f>
        <v>4</v>
      </c>
      <c r="S6584">
        <f t="shared" si="204"/>
        <v>5</v>
      </c>
      <c r="T6584" t="str">
        <f t="shared" si="205"/>
        <v>2&gt;</v>
      </c>
    </row>
    <row r="6585" spans="1:20" x14ac:dyDescent="0.25">
      <c r="A6585">
        <v>6584</v>
      </c>
      <c r="B6585" t="s">
        <v>6603</v>
      </c>
      <c r="C6585">
        <v>72.7</v>
      </c>
      <c r="D6585" t="s">
        <v>27</v>
      </c>
      <c r="E6585">
        <v>1</v>
      </c>
      <c r="F6585">
        <v>23</v>
      </c>
      <c r="G6585">
        <v>9</v>
      </c>
      <c r="H6585">
        <v>306689.44</v>
      </c>
      <c r="I6585">
        <v>1</v>
      </c>
      <c r="J6585">
        <v>1</v>
      </c>
      <c r="K6585">
        <v>1</v>
      </c>
      <c r="L6585">
        <v>163295.87</v>
      </c>
      <c r="M6585">
        <v>0</v>
      </c>
      <c r="N6585">
        <v>4</v>
      </c>
      <c r="O6585">
        <v>1</v>
      </c>
      <c r="P6585">
        <v>4</v>
      </c>
      <c r="Q6585">
        <v>4</v>
      </c>
      <c r="R6585" cm="1">
        <f t="array" ref="R6585">_xlfn.IFS(L6585&lt;=$W$6,1,L6585&lt;=$X$6,2,L6585&lt;=$Y$6,3,L6585&gt;$Y$6,4)</f>
        <v>4</v>
      </c>
      <c r="S6585">
        <f t="shared" si="204"/>
        <v>1</v>
      </c>
      <c r="T6585">
        <f t="shared" si="205"/>
        <v>1</v>
      </c>
    </row>
    <row r="6586" spans="1:20" x14ac:dyDescent="0.25">
      <c r="A6586">
        <v>6585</v>
      </c>
      <c r="B6586" t="s">
        <v>6604</v>
      </c>
      <c r="C6586">
        <v>67.099999999999994</v>
      </c>
      <c r="D6586" t="s">
        <v>27</v>
      </c>
      <c r="E6586">
        <v>0</v>
      </c>
      <c r="F6586">
        <v>25</v>
      </c>
      <c r="G6586">
        <v>10</v>
      </c>
      <c r="H6586">
        <v>247886.36</v>
      </c>
      <c r="I6586">
        <v>1</v>
      </c>
      <c r="J6586">
        <v>1</v>
      </c>
      <c r="K6586">
        <v>1</v>
      </c>
      <c r="L6586">
        <v>159553.26999999999</v>
      </c>
      <c r="M6586">
        <v>0</v>
      </c>
      <c r="N6586">
        <v>3</v>
      </c>
      <c r="O6586">
        <v>1</v>
      </c>
      <c r="P6586">
        <v>4</v>
      </c>
      <c r="Q6586">
        <v>3</v>
      </c>
      <c r="R6586" cm="1">
        <f t="array" ref="R6586">_xlfn.IFS(L6586&lt;=$W$6,1,L6586&lt;=$X$6,2,L6586&lt;=$Y$6,3,L6586&gt;$Y$6,4)</f>
        <v>4</v>
      </c>
      <c r="S6586">
        <f t="shared" si="204"/>
        <v>1</v>
      </c>
      <c r="T6586">
        <f t="shared" si="205"/>
        <v>1</v>
      </c>
    </row>
    <row r="6587" spans="1:20" x14ac:dyDescent="0.25">
      <c r="A6587">
        <v>6586</v>
      </c>
      <c r="B6587" t="s">
        <v>6605</v>
      </c>
      <c r="C6587">
        <v>62.5</v>
      </c>
      <c r="D6587" t="s">
        <v>18</v>
      </c>
      <c r="E6587">
        <v>1</v>
      </c>
      <c r="F6587">
        <v>41</v>
      </c>
      <c r="G6587">
        <v>6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  <c r="N6587">
        <v>2</v>
      </c>
      <c r="O6587">
        <v>3</v>
      </c>
      <c r="P6587">
        <v>2</v>
      </c>
      <c r="Q6587">
        <v>1</v>
      </c>
      <c r="R6587" cm="1">
        <f t="array" ref="R6587">_xlfn.IFS(L6587&lt;=$W$6,1,L6587&lt;=$X$6,2,L6587&lt;=$Y$6,3,L6587&gt;$Y$6,4)</f>
        <v>2</v>
      </c>
      <c r="S6587">
        <f t="shared" si="204"/>
        <v>3</v>
      </c>
      <c r="T6587">
        <f t="shared" si="205"/>
        <v>1</v>
      </c>
    </row>
    <row r="6588" spans="1:20" x14ac:dyDescent="0.25">
      <c r="A6588">
        <v>6587</v>
      </c>
      <c r="B6588" t="s">
        <v>6606</v>
      </c>
      <c r="C6588">
        <v>64.3</v>
      </c>
      <c r="D6588" t="s">
        <v>27</v>
      </c>
      <c r="E6588">
        <v>1</v>
      </c>
      <c r="F6588">
        <v>35</v>
      </c>
      <c r="G6588">
        <v>8</v>
      </c>
      <c r="H6588">
        <v>197260.62</v>
      </c>
      <c r="I6588">
        <v>2</v>
      </c>
      <c r="J6588">
        <v>1</v>
      </c>
      <c r="K6588">
        <v>1</v>
      </c>
      <c r="L6588">
        <v>40250.82</v>
      </c>
      <c r="M6588">
        <v>0</v>
      </c>
      <c r="N6588">
        <v>2</v>
      </c>
      <c r="O6588">
        <v>2</v>
      </c>
      <c r="P6588">
        <v>3</v>
      </c>
      <c r="Q6588">
        <v>3</v>
      </c>
      <c r="R6588" cm="1">
        <f t="array" ref="R6588">_xlfn.IFS(L6588&lt;=$W$6,1,L6588&lt;=$X$6,2,L6588&lt;=$Y$6,3,L6588&gt;$Y$6,4)</f>
        <v>1</v>
      </c>
      <c r="S6588">
        <f t="shared" si="204"/>
        <v>2</v>
      </c>
      <c r="T6588" t="str">
        <f t="shared" si="205"/>
        <v>2&gt;</v>
      </c>
    </row>
    <row r="6589" spans="1:20" x14ac:dyDescent="0.25">
      <c r="A6589">
        <v>6588</v>
      </c>
      <c r="B6589" t="s">
        <v>6607</v>
      </c>
      <c r="C6589">
        <v>70.7</v>
      </c>
      <c r="D6589" t="s">
        <v>18</v>
      </c>
      <c r="E6589">
        <v>0</v>
      </c>
      <c r="F6589">
        <v>35</v>
      </c>
      <c r="G6589">
        <v>3</v>
      </c>
      <c r="H6589">
        <v>116072.66</v>
      </c>
      <c r="I6589">
        <v>1</v>
      </c>
      <c r="J6589">
        <v>1</v>
      </c>
      <c r="K6589">
        <v>1</v>
      </c>
      <c r="L6589">
        <v>83335.78</v>
      </c>
      <c r="M6589">
        <v>0</v>
      </c>
      <c r="N6589">
        <v>3</v>
      </c>
      <c r="O6589">
        <v>2</v>
      </c>
      <c r="P6589">
        <v>1</v>
      </c>
      <c r="Q6589">
        <v>2</v>
      </c>
      <c r="R6589" cm="1">
        <f t="array" ref="R6589">_xlfn.IFS(L6589&lt;=$W$6,1,L6589&lt;=$X$6,2,L6589&lt;=$Y$6,3,L6589&gt;$Y$6,4)</f>
        <v>2</v>
      </c>
      <c r="S6589">
        <f t="shared" si="204"/>
        <v>2</v>
      </c>
      <c r="T6589">
        <f t="shared" si="205"/>
        <v>1</v>
      </c>
    </row>
    <row r="6590" spans="1:20" x14ac:dyDescent="0.25">
      <c r="A6590">
        <v>6589</v>
      </c>
      <c r="B6590" t="s">
        <v>6608</v>
      </c>
      <c r="C6590">
        <v>53.9</v>
      </c>
      <c r="D6590" t="s">
        <v>20</v>
      </c>
      <c r="E6590">
        <v>1</v>
      </c>
      <c r="F6590">
        <v>30</v>
      </c>
      <c r="G6590">
        <v>6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  <c r="N6590">
        <v>1</v>
      </c>
      <c r="O6590">
        <v>1</v>
      </c>
      <c r="P6590">
        <v>2</v>
      </c>
      <c r="Q6590">
        <v>1</v>
      </c>
      <c r="R6590" cm="1">
        <f t="array" ref="R6590">_xlfn.IFS(L6590&lt;=$W$6,1,L6590&lt;=$X$6,2,L6590&lt;=$Y$6,3,L6590&gt;$Y$6,4)</f>
        <v>1</v>
      </c>
      <c r="S6590">
        <f t="shared" si="204"/>
        <v>1</v>
      </c>
      <c r="T6590" t="str">
        <f t="shared" si="205"/>
        <v>2&gt;</v>
      </c>
    </row>
    <row r="6591" spans="1:20" x14ac:dyDescent="0.25">
      <c r="A6591">
        <v>6590</v>
      </c>
      <c r="B6591" t="s">
        <v>6609</v>
      </c>
      <c r="C6591">
        <v>49.8</v>
      </c>
      <c r="D6591" t="s">
        <v>27</v>
      </c>
      <c r="E6591">
        <v>1</v>
      </c>
      <c r="F6591">
        <v>47</v>
      </c>
      <c r="G6591">
        <v>8</v>
      </c>
      <c r="H6591">
        <v>218401.48</v>
      </c>
      <c r="I6591">
        <v>2</v>
      </c>
      <c r="J6591">
        <v>0</v>
      </c>
      <c r="K6591">
        <v>1</v>
      </c>
      <c r="L6591">
        <v>165990.44</v>
      </c>
      <c r="M6591">
        <v>0</v>
      </c>
      <c r="N6591">
        <v>1</v>
      </c>
      <c r="O6591">
        <v>4</v>
      </c>
      <c r="P6591">
        <v>3</v>
      </c>
      <c r="Q6591">
        <v>3</v>
      </c>
      <c r="R6591" cm="1">
        <f t="array" ref="R6591">_xlfn.IFS(L6591&lt;=$W$6,1,L6591&lt;=$X$6,2,L6591&lt;=$Y$6,3,L6591&gt;$Y$6,4)</f>
        <v>4</v>
      </c>
      <c r="S6591">
        <f t="shared" si="204"/>
        <v>4</v>
      </c>
      <c r="T6591" t="str">
        <f t="shared" si="205"/>
        <v>2&gt;</v>
      </c>
    </row>
    <row r="6592" spans="1:20" x14ac:dyDescent="0.25">
      <c r="A6592">
        <v>6591</v>
      </c>
      <c r="B6592" t="s">
        <v>6610</v>
      </c>
      <c r="C6592">
        <v>69.599999999999994</v>
      </c>
      <c r="D6592" t="s">
        <v>20</v>
      </c>
      <c r="E6592">
        <v>0</v>
      </c>
      <c r="F6592">
        <v>32</v>
      </c>
      <c r="G6592">
        <v>1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  <c r="N6592">
        <v>3</v>
      </c>
      <c r="O6592">
        <v>1</v>
      </c>
      <c r="P6592">
        <v>1</v>
      </c>
      <c r="Q6592">
        <v>1</v>
      </c>
      <c r="R6592" cm="1">
        <f t="array" ref="R6592">_xlfn.IFS(L6592&lt;=$W$6,1,L6592&lt;=$X$6,2,L6592&lt;=$Y$6,3,L6592&gt;$Y$6,4)</f>
        <v>1</v>
      </c>
      <c r="S6592">
        <f t="shared" si="204"/>
        <v>1</v>
      </c>
      <c r="T6592" t="str">
        <f t="shared" si="205"/>
        <v>2&gt;</v>
      </c>
    </row>
    <row r="6593" spans="1:20" x14ac:dyDescent="0.25">
      <c r="A6593">
        <v>6592</v>
      </c>
      <c r="B6593" t="s">
        <v>6611</v>
      </c>
      <c r="C6593">
        <v>75.8</v>
      </c>
      <c r="D6593" t="s">
        <v>18</v>
      </c>
      <c r="E6593">
        <v>0</v>
      </c>
      <c r="F6593">
        <v>35</v>
      </c>
      <c r="G6593">
        <v>8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  <c r="N6593">
        <v>4</v>
      </c>
      <c r="O6593">
        <v>2</v>
      </c>
      <c r="P6593">
        <v>3</v>
      </c>
      <c r="Q6593">
        <v>1</v>
      </c>
      <c r="R6593" cm="1">
        <f t="array" ref="R6593">_xlfn.IFS(L6593&lt;=$W$6,1,L6593&lt;=$X$6,2,L6593&lt;=$Y$6,3,L6593&gt;$Y$6,4)</f>
        <v>4</v>
      </c>
      <c r="S6593">
        <f t="shared" si="204"/>
        <v>2</v>
      </c>
      <c r="T6593">
        <f t="shared" si="205"/>
        <v>1</v>
      </c>
    </row>
    <row r="6594" spans="1:20" x14ac:dyDescent="0.25">
      <c r="A6594">
        <v>6593</v>
      </c>
      <c r="B6594" t="s">
        <v>6612</v>
      </c>
      <c r="C6594">
        <v>68.5</v>
      </c>
      <c r="D6594" t="s">
        <v>18</v>
      </c>
      <c r="E6594">
        <v>0</v>
      </c>
      <c r="F6594">
        <v>35</v>
      </c>
      <c r="G6594">
        <v>7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  <c r="N6594">
        <v>3</v>
      </c>
      <c r="O6594">
        <v>2</v>
      </c>
      <c r="P6594">
        <v>3</v>
      </c>
      <c r="Q6594">
        <v>1</v>
      </c>
      <c r="R6594" cm="1">
        <f t="array" ref="R6594">_xlfn.IFS(L6594&lt;=$W$6,1,L6594&lt;=$X$6,2,L6594&lt;=$Y$6,3,L6594&gt;$Y$6,4)</f>
        <v>4</v>
      </c>
      <c r="S6594">
        <f t="shared" si="204"/>
        <v>2</v>
      </c>
      <c r="T6594" t="str">
        <f t="shared" si="205"/>
        <v>2&gt;</v>
      </c>
    </row>
    <row r="6595" spans="1:20" x14ac:dyDescent="0.25">
      <c r="A6595">
        <v>6594</v>
      </c>
      <c r="B6595" t="s">
        <v>6613</v>
      </c>
      <c r="C6595">
        <v>65.5</v>
      </c>
      <c r="D6595" t="s">
        <v>27</v>
      </c>
      <c r="E6595">
        <v>0</v>
      </c>
      <c r="F6595">
        <v>32</v>
      </c>
      <c r="G6595">
        <v>2</v>
      </c>
      <c r="H6595">
        <v>166347.96</v>
      </c>
      <c r="I6595">
        <v>2</v>
      </c>
      <c r="J6595">
        <v>1</v>
      </c>
      <c r="K6595">
        <v>1</v>
      </c>
      <c r="L6595">
        <v>184259.6</v>
      </c>
      <c r="M6595">
        <v>0</v>
      </c>
      <c r="N6595">
        <v>3</v>
      </c>
      <c r="O6595">
        <v>1</v>
      </c>
      <c r="P6595">
        <v>1</v>
      </c>
      <c r="Q6595">
        <v>2</v>
      </c>
      <c r="R6595" cm="1">
        <f t="array" ref="R6595">_xlfn.IFS(L6595&lt;=$W$6,1,L6595&lt;=$X$6,2,L6595&lt;=$Y$6,3,L6595&gt;$Y$6,4)</f>
        <v>4</v>
      </c>
      <c r="S6595">
        <f t="shared" ref="S6595:S6658" si="206">VLOOKUP(F6595,$V$10:$W$16,2,1)</f>
        <v>1</v>
      </c>
      <c r="T6595" t="str">
        <f t="shared" ref="T6595:T6658" si="207">VLOOKUP(I6595,$Y$9:$Z$11,2,1)</f>
        <v>2&gt;</v>
      </c>
    </row>
    <row r="6596" spans="1:20" x14ac:dyDescent="0.25">
      <c r="A6596">
        <v>6595</v>
      </c>
      <c r="B6596" t="s">
        <v>6614</v>
      </c>
      <c r="C6596">
        <v>74.7</v>
      </c>
      <c r="D6596" t="s">
        <v>18</v>
      </c>
      <c r="E6596">
        <v>0</v>
      </c>
      <c r="F6596">
        <v>42</v>
      </c>
      <c r="G6596">
        <v>4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  <c r="N6596">
        <v>4</v>
      </c>
      <c r="O6596">
        <v>3</v>
      </c>
      <c r="P6596">
        <v>1</v>
      </c>
      <c r="Q6596">
        <v>1</v>
      </c>
      <c r="R6596" cm="1">
        <f t="array" ref="R6596">_xlfn.IFS(L6596&lt;=$W$6,1,L6596&lt;=$X$6,2,L6596&lt;=$Y$6,3,L6596&gt;$Y$6,4)</f>
        <v>2</v>
      </c>
      <c r="S6596">
        <f t="shared" si="206"/>
        <v>4</v>
      </c>
      <c r="T6596">
        <f t="shared" si="207"/>
        <v>1</v>
      </c>
    </row>
    <row r="6597" spans="1:20" x14ac:dyDescent="0.25">
      <c r="A6597">
        <v>6596</v>
      </c>
      <c r="B6597" t="s">
        <v>6615</v>
      </c>
      <c r="C6597">
        <v>60.1</v>
      </c>
      <c r="D6597" t="s">
        <v>20</v>
      </c>
      <c r="E6597">
        <v>1</v>
      </c>
      <c r="F6597">
        <v>26</v>
      </c>
      <c r="G6597">
        <v>8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  <c r="N6597">
        <v>2</v>
      </c>
      <c r="O6597">
        <v>1</v>
      </c>
      <c r="P6597">
        <v>3</v>
      </c>
      <c r="Q6597">
        <v>1</v>
      </c>
      <c r="R6597" cm="1">
        <f t="array" ref="R6597">_xlfn.IFS(L6597&lt;=$W$6,1,L6597&lt;=$X$6,2,L6597&lt;=$Y$6,3,L6597&gt;$Y$6,4)</f>
        <v>3</v>
      </c>
      <c r="S6597">
        <f t="shared" si="206"/>
        <v>1</v>
      </c>
      <c r="T6597" t="str">
        <f t="shared" si="207"/>
        <v>2&gt;</v>
      </c>
    </row>
    <row r="6598" spans="1:20" x14ac:dyDescent="0.25">
      <c r="A6598">
        <v>6597</v>
      </c>
      <c r="B6598" t="s">
        <v>6616</v>
      </c>
      <c r="C6598">
        <v>47.7</v>
      </c>
      <c r="D6598" t="s">
        <v>18</v>
      </c>
      <c r="E6598">
        <v>1</v>
      </c>
      <c r="F6598">
        <v>24</v>
      </c>
      <c r="G6598">
        <v>6</v>
      </c>
      <c r="H6598">
        <v>165118.84</v>
      </c>
      <c r="I6598">
        <v>2</v>
      </c>
      <c r="J6598">
        <v>0</v>
      </c>
      <c r="K6598">
        <v>0</v>
      </c>
      <c r="L6598">
        <v>163112.9</v>
      </c>
      <c r="M6598">
        <v>1</v>
      </c>
      <c r="N6598">
        <v>1</v>
      </c>
      <c r="O6598">
        <v>1</v>
      </c>
      <c r="P6598">
        <v>2</v>
      </c>
      <c r="Q6598">
        <v>2</v>
      </c>
      <c r="R6598" cm="1">
        <f t="array" ref="R6598">_xlfn.IFS(L6598&lt;=$W$6,1,L6598&lt;=$X$6,2,L6598&lt;=$Y$6,3,L6598&gt;$Y$6,4)</f>
        <v>4</v>
      </c>
      <c r="S6598">
        <f t="shared" si="206"/>
        <v>1</v>
      </c>
      <c r="T6598" t="str">
        <f t="shared" si="207"/>
        <v>2&gt;</v>
      </c>
    </row>
    <row r="6599" spans="1:20" x14ac:dyDescent="0.25">
      <c r="A6599">
        <v>6598</v>
      </c>
      <c r="B6599" t="s">
        <v>6617</v>
      </c>
      <c r="C6599">
        <v>55.8</v>
      </c>
      <c r="D6599" t="s">
        <v>18</v>
      </c>
      <c r="E6599">
        <v>1</v>
      </c>
      <c r="F6599">
        <v>34</v>
      </c>
      <c r="G6599">
        <v>6</v>
      </c>
      <c r="H6599">
        <v>146988.42000000001</v>
      </c>
      <c r="I6599">
        <v>1</v>
      </c>
      <c r="J6599">
        <v>0</v>
      </c>
      <c r="K6599">
        <v>0</v>
      </c>
      <c r="L6599">
        <v>136301.1</v>
      </c>
      <c r="M6599">
        <v>0</v>
      </c>
      <c r="N6599">
        <v>1</v>
      </c>
      <c r="O6599">
        <v>1</v>
      </c>
      <c r="P6599">
        <v>2</v>
      </c>
      <c r="Q6599">
        <v>2</v>
      </c>
      <c r="R6599" cm="1">
        <f t="array" ref="R6599">_xlfn.IFS(L6599&lt;=$W$6,1,L6599&lt;=$X$6,2,L6599&lt;=$Y$6,3,L6599&gt;$Y$6,4)</f>
        <v>3</v>
      </c>
      <c r="S6599">
        <f t="shared" si="206"/>
        <v>2</v>
      </c>
      <c r="T6599">
        <f t="shared" si="207"/>
        <v>1</v>
      </c>
    </row>
    <row r="6600" spans="1:20" x14ac:dyDescent="0.25">
      <c r="A6600">
        <v>6599</v>
      </c>
      <c r="B6600" t="s">
        <v>6618</v>
      </c>
      <c r="C6600">
        <v>58.6</v>
      </c>
      <c r="D6600" t="s">
        <v>20</v>
      </c>
      <c r="E6600">
        <v>1</v>
      </c>
      <c r="F6600">
        <v>31</v>
      </c>
      <c r="G6600">
        <v>3</v>
      </c>
      <c r="H6600">
        <v>264900.47999999998</v>
      </c>
      <c r="I6600">
        <v>1</v>
      </c>
      <c r="J6600">
        <v>1</v>
      </c>
      <c r="K6600">
        <v>1</v>
      </c>
      <c r="L6600">
        <v>36176.629999999997</v>
      </c>
      <c r="M6600">
        <v>0</v>
      </c>
      <c r="N6600">
        <v>2</v>
      </c>
      <c r="O6600">
        <v>1</v>
      </c>
      <c r="P6600">
        <v>1</v>
      </c>
      <c r="Q6600">
        <v>4</v>
      </c>
      <c r="R6600" cm="1">
        <f t="array" ref="R6600">_xlfn.IFS(L6600&lt;=$W$6,1,L6600&lt;=$X$6,2,L6600&lt;=$Y$6,3,L6600&gt;$Y$6,4)</f>
        <v>1</v>
      </c>
      <c r="S6600">
        <f t="shared" si="206"/>
        <v>1</v>
      </c>
      <c r="T6600">
        <f t="shared" si="207"/>
        <v>1</v>
      </c>
    </row>
    <row r="6601" spans="1:20" x14ac:dyDescent="0.25">
      <c r="A6601">
        <v>6600</v>
      </c>
      <c r="B6601" t="s">
        <v>6619</v>
      </c>
      <c r="C6601">
        <v>85</v>
      </c>
      <c r="D6601" t="s">
        <v>18</v>
      </c>
      <c r="E6601">
        <v>1</v>
      </c>
      <c r="F6601">
        <v>51</v>
      </c>
      <c r="G6601">
        <v>7</v>
      </c>
      <c r="H6601">
        <v>257327.8</v>
      </c>
      <c r="I6601">
        <v>1</v>
      </c>
      <c r="J6601">
        <v>1</v>
      </c>
      <c r="K6601">
        <v>0</v>
      </c>
      <c r="L6601">
        <v>65769.3</v>
      </c>
      <c r="M6601">
        <v>1</v>
      </c>
      <c r="N6601">
        <v>4</v>
      </c>
      <c r="O6601">
        <v>4</v>
      </c>
      <c r="P6601">
        <v>3</v>
      </c>
      <c r="Q6601">
        <v>4</v>
      </c>
      <c r="R6601" cm="1">
        <f t="array" ref="R6601">_xlfn.IFS(L6601&lt;=$W$6,1,L6601&lt;=$X$6,2,L6601&lt;=$Y$6,3,L6601&gt;$Y$6,4)</f>
        <v>2</v>
      </c>
      <c r="S6601">
        <f t="shared" si="206"/>
        <v>5</v>
      </c>
      <c r="T6601">
        <f t="shared" si="207"/>
        <v>1</v>
      </c>
    </row>
    <row r="6602" spans="1:20" x14ac:dyDescent="0.25">
      <c r="A6602">
        <v>6601</v>
      </c>
      <c r="B6602" t="s">
        <v>6620</v>
      </c>
      <c r="C6602">
        <v>50.5</v>
      </c>
      <c r="D6602" t="s">
        <v>18</v>
      </c>
      <c r="E6602">
        <v>0</v>
      </c>
      <c r="F6602">
        <v>38</v>
      </c>
      <c r="G6602">
        <v>3</v>
      </c>
      <c r="H6602">
        <v>159903.79999999999</v>
      </c>
      <c r="I6602">
        <v>1</v>
      </c>
      <c r="J6602">
        <v>0</v>
      </c>
      <c r="K6602">
        <v>1</v>
      </c>
      <c r="L6602">
        <v>174123.16</v>
      </c>
      <c r="M6602">
        <v>1</v>
      </c>
      <c r="N6602">
        <v>1</v>
      </c>
      <c r="O6602">
        <v>2</v>
      </c>
      <c r="P6602">
        <v>1</v>
      </c>
      <c r="Q6602">
        <v>2</v>
      </c>
      <c r="R6602" cm="1">
        <f t="array" ref="R6602">_xlfn.IFS(L6602&lt;=$W$6,1,L6602&lt;=$X$6,2,L6602&lt;=$Y$6,3,L6602&gt;$Y$6,4)</f>
        <v>4</v>
      </c>
      <c r="S6602">
        <f t="shared" si="206"/>
        <v>3</v>
      </c>
      <c r="T6602">
        <f t="shared" si="207"/>
        <v>1</v>
      </c>
    </row>
    <row r="6603" spans="1:20" x14ac:dyDescent="0.25">
      <c r="A6603">
        <v>6602</v>
      </c>
      <c r="B6603" t="s">
        <v>6621</v>
      </c>
      <c r="C6603">
        <v>59.1</v>
      </c>
      <c r="D6603" t="s">
        <v>27</v>
      </c>
      <c r="E6603">
        <v>0</v>
      </c>
      <c r="F6603">
        <v>53</v>
      </c>
      <c r="G6603">
        <v>9</v>
      </c>
      <c r="H6603">
        <v>265016.59999999998</v>
      </c>
      <c r="I6603">
        <v>1</v>
      </c>
      <c r="J6603">
        <v>1</v>
      </c>
      <c r="K6603">
        <v>1</v>
      </c>
      <c r="L6603">
        <v>161304.68</v>
      </c>
      <c r="M6603">
        <v>1</v>
      </c>
      <c r="N6603">
        <v>2</v>
      </c>
      <c r="O6603">
        <v>4</v>
      </c>
      <c r="P6603">
        <v>4</v>
      </c>
      <c r="Q6603">
        <v>4</v>
      </c>
      <c r="R6603" cm="1">
        <f t="array" ref="R6603">_xlfn.IFS(L6603&lt;=$W$6,1,L6603&lt;=$X$6,2,L6603&lt;=$Y$6,3,L6603&gt;$Y$6,4)</f>
        <v>4</v>
      </c>
      <c r="S6603">
        <f t="shared" si="206"/>
        <v>5</v>
      </c>
      <c r="T6603">
        <f t="shared" si="207"/>
        <v>1</v>
      </c>
    </row>
    <row r="6604" spans="1:20" x14ac:dyDescent="0.25">
      <c r="A6604">
        <v>6603</v>
      </c>
      <c r="B6604" t="s">
        <v>6622</v>
      </c>
      <c r="C6604">
        <v>76.099999999999994</v>
      </c>
      <c r="D6604" t="s">
        <v>27</v>
      </c>
      <c r="E6604">
        <v>0</v>
      </c>
      <c r="F6604">
        <v>40</v>
      </c>
      <c r="G6604">
        <v>2</v>
      </c>
      <c r="H6604">
        <v>241060.26</v>
      </c>
      <c r="I6604">
        <v>2</v>
      </c>
      <c r="J6604">
        <v>1</v>
      </c>
      <c r="K6604">
        <v>0</v>
      </c>
      <c r="L6604">
        <v>109394.62</v>
      </c>
      <c r="M6604">
        <v>0</v>
      </c>
      <c r="N6604">
        <v>4</v>
      </c>
      <c r="O6604">
        <v>3</v>
      </c>
      <c r="P6604">
        <v>1</v>
      </c>
      <c r="Q6604">
        <v>3</v>
      </c>
      <c r="R6604" cm="1">
        <f t="array" ref="R6604">_xlfn.IFS(L6604&lt;=$W$6,1,L6604&lt;=$X$6,2,L6604&lt;=$Y$6,3,L6604&gt;$Y$6,4)</f>
        <v>3</v>
      </c>
      <c r="S6604">
        <f t="shared" si="206"/>
        <v>3</v>
      </c>
      <c r="T6604" t="str">
        <f t="shared" si="207"/>
        <v>2&gt;</v>
      </c>
    </row>
    <row r="6605" spans="1:20" x14ac:dyDescent="0.25">
      <c r="A6605">
        <v>6604</v>
      </c>
      <c r="B6605" t="s">
        <v>6623</v>
      </c>
      <c r="C6605">
        <v>55.4</v>
      </c>
      <c r="D6605" t="s">
        <v>18</v>
      </c>
      <c r="E6605">
        <v>0</v>
      </c>
      <c r="F6605">
        <v>37</v>
      </c>
      <c r="G6605">
        <v>11</v>
      </c>
      <c r="H6605">
        <v>149977.18</v>
      </c>
      <c r="I6605">
        <v>2</v>
      </c>
      <c r="J6605">
        <v>0</v>
      </c>
      <c r="K6605">
        <v>1</v>
      </c>
      <c r="L6605">
        <v>190155.13</v>
      </c>
      <c r="M6605">
        <v>0</v>
      </c>
      <c r="N6605">
        <v>1</v>
      </c>
      <c r="O6605">
        <v>2</v>
      </c>
      <c r="P6605">
        <v>4</v>
      </c>
      <c r="Q6605">
        <v>2</v>
      </c>
      <c r="R6605" cm="1">
        <f t="array" ref="R6605">_xlfn.IFS(L6605&lt;=$W$6,1,L6605&lt;=$X$6,2,L6605&lt;=$Y$6,3,L6605&gt;$Y$6,4)</f>
        <v>4</v>
      </c>
      <c r="S6605">
        <f t="shared" si="206"/>
        <v>3</v>
      </c>
      <c r="T6605" t="str">
        <f t="shared" si="207"/>
        <v>2&gt;</v>
      </c>
    </row>
    <row r="6606" spans="1:20" x14ac:dyDescent="0.25">
      <c r="A6606">
        <v>6605</v>
      </c>
      <c r="B6606" t="s">
        <v>6624</v>
      </c>
      <c r="C6606">
        <v>77.400000000000006</v>
      </c>
      <c r="D6606" t="s">
        <v>18</v>
      </c>
      <c r="E6606">
        <v>0</v>
      </c>
      <c r="F6606">
        <v>49</v>
      </c>
      <c r="G6606">
        <v>7</v>
      </c>
      <c r="H6606">
        <v>189445.76000000001</v>
      </c>
      <c r="I6606">
        <v>1</v>
      </c>
      <c r="J6606">
        <v>0</v>
      </c>
      <c r="K6606">
        <v>1</v>
      </c>
      <c r="L6606">
        <v>61450.96</v>
      </c>
      <c r="M6606">
        <v>0</v>
      </c>
      <c r="N6606">
        <v>4</v>
      </c>
      <c r="O6606">
        <v>4</v>
      </c>
      <c r="P6606">
        <v>3</v>
      </c>
      <c r="Q6606">
        <v>2</v>
      </c>
      <c r="R6606" cm="1">
        <f t="array" ref="R6606">_xlfn.IFS(L6606&lt;=$W$6,1,L6606&lt;=$X$6,2,L6606&lt;=$Y$6,3,L6606&gt;$Y$6,4)</f>
        <v>2</v>
      </c>
      <c r="S6606">
        <f t="shared" si="206"/>
        <v>5</v>
      </c>
      <c r="T6606">
        <f t="shared" si="207"/>
        <v>1</v>
      </c>
    </row>
    <row r="6607" spans="1:20" x14ac:dyDescent="0.25">
      <c r="A6607">
        <v>6606</v>
      </c>
      <c r="B6607" t="s">
        <v>6625</v>
      </c>
      <c r="C6607">
        <v>77.099999999999994</v>
      </c>
      <c r="D6607" t="s">
        <v>20</v>
      </c>
      <c r="E6607">
        <v>0</v>
      </c>
      <c r="F6607">
        <v>35</v>
      </c>
      <c r="G6607">
        <v>6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  <c r="N6607">
        <v>4</v>
      </c>
      <c r="O6607">
        <v>2</v>
      </c>
      <c r="P6607">
        <v>2</v>
      </c>
      <c r="Q6607">
        <v>1</v>
      </c>
      <c r="R6607" cm="1">
        <f t="array" ref="R6607">_xlfn.IFS(L6607&lt;=$W$6,1,L6607&lt;=$X$6,2,L6607&lt;=$Y$6,3,L6607&gt;$Y$6,4)</f>
        <v>1</v>
      </c>
      <c r="S6607">
        <f t="shared" si="206"/>
        <v>2</v>
      </c>
      <c r="T6607" t="str">
        <f t="shared" si="207"/>
        <v>2&gt;</v>
      </c>
    </row>
    <row r="6608" spans="1:20" x14ac:dyDescent="0.25">
      <c r="A6608">
        <v>6607</v>
      </c>
      <c r="B6608" t="s">
        <v>6626</v>
      </c>
      <c r="C6608">
        <v>79.2</v>
      </c>
      <c r="D6608" t="s">
        <v>18</v>
      </c>
      <c r="E6608">
        <v>1</v>
      </c>
      <c r="F6608">
        <v>33</v>
      </c>
      <c r="G6608">
        <v>7</v>
      </c>
      <c r="H6608">
        <v>142539.78</v>
      </c>
      <c r="I6608">
        <v>2</v>
      </c>
      <c r="J6608">
        <v>0</v>
      </c>
      <c r="K6608">
        <v>1</v>
      </c>
      <c r="L6608">
        <v>125912.77</v>
      </c>
      <c r="M6608">
        <v>0</v>
      </c>
      <c r="N6608">
        <v>4</v>
      </c>
      <c r="O6608">
        <v>1</v>
      </c>
      <c r="P6608">
        <v>3</v>
      </c>
      <c r="Q6608">
        <v>2</v>
      </c>
      <c r="R6608" cm="1">
        <f t="array" ref="R6608">_xlfn.IFS(L6608&lt;=$W$6,1,L6608&lt;=$X$6,2,L6608&lt;=$Y$6,3,L6608&gt;$Y$6,4)</f>
        <v>3</v>
      </c>
      <c r="S6608">
        <f t="shared" si="206"/>
        <v>2</v>
      </c>
      <c r="T6608" t="str">
        <f t="shared" si="207"/>
        <v>2&gt;</v>
      </c>
    </row>
    <row r="6609" spans="1:20" x14ac:dyDescent="0.25">
      <c r="A6609">
        <v>6608</v>
      </c>
      <c r="B6609" t="s">
        <v>6627</v>
      </c>
      <c r="C6609">
        <v>67.3</v>
      </c>
      <c r="D6609" t="s">
        <v>27</v>
      </c>
      <c r="E6609">
        <v>0</v>
      </c>
      <c r="F6609">
        <v>43</v>
      </c>
      <c r="G6609">
        <v>10</v>
      </c>
      <c r="H6609">
        <v>197224.2</v>
      </c>
      <c r="I6609">
        <v>1</v>
      </c>
      <c r="J6609">
        <v>1</v>
      </c>
      <c r="K6609">
        <v>0</v>
      </c>
      <c r="L6609">
        <v>151349.35</v>
      </c>
      <c r="M6609">
        <v>0</v>
      </c>
      <c r="N6609">
        <v>3</v>
      </c>
      <c r="O6609">
        <v>3</v>
      </c>
      <c r="P6609">
        <v>4</v>
      </c>
      <c r="Q6609">
        <v>3</v>
      </c>
      <c r="R6609" cm="1">
        <f t="array" ref="R6609">_xlfn.IFS(L6609&lt;=$W$6,1,L6609&lt;=$X$6,2,L6609&lt;=$Y$6,3,L6609&gt;$Y$6,4)</f>
        <v>4</v>
      </c>
      <c r="S6609">
        <f t="shared" si="206"/>
        <v>4</v>
      </c>
      <c r="T6609">
        <f t="shared" si="207"/>
        <v>1</v>
      </c>
    </row>
    <row r="6610" spans="1:20" x14ac:dyDescent="0.25">
      <c r="A6610">
        <v>6609</v>
      </c>
      <c r="B6610" t="s">
        <v>6628</v>
      </c>
      <c r="C6610">
        <v>76.5</v>
      </c>
      <c r="D6610" t="s">
        <v>18</v>
      </c>
      <c r="E6610">
        <v>1</v>
      </c>
      <c r="F6610">
        <v>42</v>
      </c>
      <c r="G6610">
        <v>7</v>
      </c>
      <c r="H6610">
        <v>276067.09999999998</v>
      </c>
      <c r="I6610">
        <v>1</v>
      </c>
      <c r="J6610">
        <v>1</v>
      </c>
      <c r="K6610">
        <v>1</v>
      </c>
      <c r="L6610">
        <v>67972.45</v>
      </c>
      <c r="M6610">
        <v>0</v>
      </c>
      <c r="N6610">
        <v>4</v>
      </c>
      <c r="O6610">
        <v>3</v>
      </c>
      <c r="P6610">
        <v>3</v>
      </c>
      <c r="Q6610">
        <v>4</v>
      </c>
      <c r="R6610" cm="1">
        <f t="array" ref="R6610">_xlfn.IFS(L6610&lt;=$W$6,1,L6610&lt;=$X$6,2,L6610&lt;=$Y$6,3,L6610&gt;$Y$6,4)</f>
        <v>2</v>
      </c>
      <c r="S6610">
        <f t="shared" si="206"/>
        <v>4</v>
      </c>
      <c r="T6610">
        <f t="shared" si="207"/>
        <v>1</v>
      </c>
    </row>
    <row r="6611" spans="1:20" x14ac:dyDescent="0.25">
      <c r="A6611">
        <v>6610</v>
      </c>
      <c r="B6611" t="s">
        <v>6629</v>
      </c>
      <c r="C6611">
        <v>74.8</v>
      </c>
      <c r="D6611" t="s">
        <v>18</v>
      </c>
      <c r="E6611">
        <v>0</v>
      </c>
      <c r="F6611">
        <v>43</v>
      </c>
      <c r="G6611">
        <v>3</v>
      </c>
      <c r="H6611">
        <v>183243.38</v>
      </c>
      <c r="I6611">
        <v>1</v>
      </c>
      <c r="J6611">
        <v>1</v>
      </c>
      <c r="K6611">
        <v>1</v>
      </c>
      <c r="L6611">
        <v>71139.31</v>
      </c>
      <c r="M6611">
        <v>0</v>
      </c>
      <c r="N6611">
        <v>4</v>
      </c>
      <c r="O6611">
        <v>3</v>
      </c>
      <c r="P6611">
        <v>1</v>
      </c>
      <c r="Q6611">
        <v>2</v>
      </c>
      <c r="R6611" cm="1">
        <f t="array" ref="R6611">_xlfn.IFS(L6611&lt;=$W$6,1,L6611&lt;=$X$6,2,L6611&lt;=$Y$6,3,L6611&gt;$Y$6,4)</f>
        <v>2</v>
      </c>
      <c r="S6611">
        <f t="shared" si="206"/>
        <v>4</v>
      </c>
      <c r="T6611">
        <f t="shared" si="207"/>
        <v>1</v>
      </c>
    </row>
    <row r="6612" spans="1:20" x14ac:dyDescent="0.25">
      <c r="A6612">
        <v>6611</v>
      </c>
      <c r="B6612" t="s">
        <v>6630</v>
      </c>
      <c r="C6612">
        <v>42.2</v>
      </c>
      <c r="D6612" t="s">
        <v>18</v>
      </c>
      <c r="E6612">
        <v>1</v>
      </c>
      <c r="F6612">
        <v>56</v>
      </c>
      <c r="G6612">
        <v>4</v>
      </c>
      <c r="H6612">
        <v>280028.84000000003</v>
      </c>
      <c r="I6612">
        <v>1</v>
      </c>
      <c r="J6612">
        <v>0</v>
      </c>
      <c r="K6612">
        <v>1</v>
      </c>
      <c r="L6612">
        <v>86350.97</v>
      </c>
      <c r="M6612">
        <v>0</v>
      </c>
      <c r="N6612">
        <v>1</v>
      </c>
      <c r="O6612">
        <v>4</v>
      </c>
      <c r="P6612">
        <v>1</v>
      </c>
      <c r="Q6612">
        <v>4</v>
      </c>
      <c r="R6612" cm="1">
        <f t="array" ref="R6612">_xlfn.IFS(L6612&lt;=$W$6,1,L6612&lt;=$X$6,2,L6612&lt;=$Y$6,3,L6612&gt;$Y$6,4)</f>
        <v>2</v>
      </c>
      <c r="S6612">
        <f t="shared" si="206"/>
        <v>5</v>
      </c>
      <c r="T6612">
        <f t="shared" si="207"/>
        <v>1</v>
      </c>
    </row>
    <row r="6613" spans="1:20" x14ac:dyDescent="0.25">
      <c r="A6613">
        <v>6612</v>
      </c>
      <c r="B6613" t="s">
        <v>6631</v>
      </c>
      <c r="C6613">
        <v>56.8</v>
      </c>
      <c r="D6613" t="s">
        <v>20</v>
      </c>
      <c r="E6613">
        <v>1</v>
      </c>
      <c r="F6613">
        <v>29</v>
      </c>
      <c r="G6613">
        <v>6</v>
      </c>
      <c r="H6613">
        <v>253631.94</v>
      </c>
      <c r="I6613">
        <v>2</v>
      </c>
      <c r="J6613">
        <v>0</v>
      </c>
      <c r="K6613">
        <v>1</v>
      </c>
      <c r="L6613">
        <v>118648.12</v>
      </c>
      <c r="M6613">
        <v>0</v>
      </c>
      <c r="N6613">
        <v>1</v>
      </c>
      <c r="O6613">
        <v>1</v>
      </c>
      <c r="P6613">
        <v>2</v>
      </c>
      <c r="Q6613">
        <v>3</v>
      </c>
      <c r="R6613" cm="1">
        <f t="array" ref="R6613">_xlfn.IFS(L6613&lt;=$W$6,1,L6613&lt;=$X$6,2,L6613&lt;=$Y$6,3,L6613&gt;$Y$6,4)</f>
        <v>3</v>
      </c>
      <c r="S6613">
        <f t="shared" si="206"/>
        <v>1</v>
      </c>
      <c r="T6613" t="str">
        <f t="shared" si="207"/>
        <v>2&gt;</v>
      </c>
    </row>
    <row r="6614" spans="1:20" x14ac:dyDescent="0.25">
      <c r="A6614">
        <v>6613</v>
      </c>
      <c r="B6614" t="s">
        <v>6632</v>
      </c>
      <c r="C6614">
        <v>50.2</v>
      </c>
      <c r="D6614" t="s">
        <v>18</v>
      </c>
      <c r="E6614">
        <v>0</v>
      </c>
      <c r="F6614">
        <v>66</v>
      </c>
      <c r="G6614">
        <v>4</v>
      </c>
      <c r="H6614">
        <v>279326.74</v>
      </c>
      <c r="I6614">
        <v>1</v>
      </c>
      <c r="J6614">
        <v>0</v>
      </c>
      <c r="K6614">
        <v>1</v>
      </c>
      <c r="L6614">
        <v>100995.11</v>
      </c>
      <c r="M6614">
        <v>0</v>
      </c>
      <c r="N6614">
        <v>1</v>
      </c>
      <c r="O6614">
        <v>4</v>
      </c>
      <c r="P6614">
        <v>1</v>
      </c>
      <c r="Q6614">
        <v>4</v>
      </c>
      <c r="R6614" cm="1">
        <f t="array" ref="R6614">_xlfn.IFS(L6614&lt;=$W$6,1,L6614&lt;=$X$6,2,L6614&lt;=$Y$6,3,L6614&gt;$Y$6,4)</f>
        <v>3</v>
      </c>
      <c r="S6614">
        <f t="shared" si="206"/>
        <v>5</v>
      </c>
      <c r="T6614">
        <f t="shared" si="207"/>
        <v>1</v>
      </c>
    </row>
    <row r="6615" spans="1:20" x14ac:dyDescent="0.25">
      <c r="A6615">
        <v>6614</v>
      </c>
      <c r="B6615" t="s">
        <v>6633</v>
      </c>
      <c r="C6615">
        <v>52.4</v>
      </c>
      <c r="D6615" t="s">
        <v>18</v>
      </c>
      <c r="E6615">
        <v>0</v>
      </c>
      <c r="F6615">
        <v>30</v>
      </c>
      <c r="G6615">
        <v>8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  <c r="N6615">
        <v>1</v>
      </c>
      <c r="O6615">
        <v>1</v>
      </c>
      <c r="P6615">
        <v>3</v>
      </c>
      <c r="Q6615">
        <v>1</v>
      </c>
      <c r="R6615" cm="1">
        <f t="array" ref="R6615">_xlfn.IFS(L6615&lt;=$W$6,1,L6615&lt;=$X$6,2,L6615&lt;=$Y$6,3,L6615&gt;$Y$6,4)</f>
        <v>3</v>
      </c>
      <c r="S6615">
        <f t="shared" si="206"/>
        <v>1</v>
      </c>
      <c r="T6615" t="str">
        <f t="shared" si="207"/>
        <v>2&gt;</v>
      </c>
    </row>
    <row r="6616" spans="1:20" x14ac:dyDescent="0.25">
      <c r="A6616">
        <v>6615</v>
      </c>
      <c r="B6616" t="s">
        <v>6634</v>
      </c>
      <c r="C6616">
        <v>68.900000000000006</v>
      </c>
      <c r="D6616" t="s">
        <v>18</v>
      </c>
      <c r="E6616">
        <v>1</v>
      </c>
      <c r="F6616">
        <v>36</v>
      </c>
      <c r="G6616">
        <v>2</v>
      </c>
      <c r="H6616">
        <v>330624.53999999998</v>
      </c>
      <c r="I6616">
        <v>1</v>
      </c>
      <c r="J6616">
        <v>1</v>
      </c>
      <c r="K6616">
        <v>0</v>
      </c>
      <c r="L6616">
        <v>155495.63</v>
      </c>
      <c r="M6616">
        <v>0</v>
      </c>
      <c r="N6616">
        <v>3</v>
      </c>
      <c r="O6616">
        <v>2</v>
      </c>
      <c r="P6616">
        <v>1</v>
      </c>
      <c r="Q6616">
        <v>4</v>
      </c>
      <c r="R6616" cm="1">
        <f t="array" ref="R6616">_xlfn.IFS(L6616&lt;=$W$6,1,L6616&lt;=$X$6,2,L6616&lt;=$Y$6,3,L6616&gt;$Y$6,4)</f>
        <v>4</v>
      </c>
      <c r="S6616">
        <f t="shared" si="206"/>
        <v>2</v>
      </c>
      <c r="T6616">
        <f t="shared" si="207"/>
        <v>1</v>
      </c>
    </row>
    <row r="6617" spans="1:20" x14ac:dyDescent="0.25">
      <c r="A6617">
        <v>6616</v>
      </c>
      <c r="B6617" t="s">
        <v>6635</v>
      </c>
      <c r="C6617">
        <v>66.099999999999994</v>
      </c>
      <c r="D6617" t="s">
        <v>18</v>
      </c>
      <c r="E6617">
        <v>1</v>
      </c>
      <c r="F6617">
        <v>28</v>
      </c>
      <c r="G6617">
        <v>9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  <c r="N6617">
        <v>3</v>
      </c>
      <c r="O6617">
        <v>1</v>
      </c>
      <c r="P6617">
        <v>4</v>
      </c>
      <c r="Q6617">
        <v>1</v>
      </c>
      <c r="R6617" cm="1">
        <f t="array" ref="R6617">_xlfn.IFS(L6617&lt;=$W$6,1,L6617&lt;=$X$6,2,L6617&lt;=$Y$6,3,L6617&gt;$Y$6,4)</f>
        <v>4</v>
      </c>
      <c r="S6617">
        <f t="shared" si="206"/>
        <v>1</v>
      </c>
      <c r="T6617" t="str">
        <f t="shared" si="207"/>
        <v>2&gt;</v>
      </c>
    </row>
    <row r="6618" spans="1:20" x14ac:dyDescent="0.25">
      <c r="A6618">
        <v>6617</v>
      </c>
      <c r="B6618" t="s">
        <v>6636</v>
      </c>
      <c r="C6618">
        <v>60.6</v>
      </c>
      <c r="D6618" t="s">
        <v>20</v>
      </c>
      <c r="E6618">
        <v>1</v>
      </c>
      <c r="F6618">
        <v>35</v>
      </c>
      <c r="G6618">
        <v>9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  <c r="N6618">
        <v>2</v>
      </c>
      <c r="O6618">
        <v>2</v>
      </c>
      <c r="P6618">
        <v>4</v>
      </c>
      <c r="Q6618">
        <v>1</v>
      </c>
      <c r="R6618" cm="1">
        <f t="array" ref="R6618">_xlfn.IFS(L6618&lt;=$W$6,1,L6618&lt;=$X$6,2,L6618&lt;=$Y$6,3,L6618&gt;$Y$6,4)</f>
        <v>2</v>
      </c>
      <c r="S6618">
        <f t="shared" si="206"/>
        <v>2</v>
      </c>
      <c r="T6618" t="str">
        <f t="shared" si="207"/>
        <v>2&gt;</v>
      </c>
    </row>
    <row r="6619" spans="1:20" x14ac:dyDescent="0.25">
      <c r="A6619">
        <v>6618</v>
      </c>
      <c r="B6619" t="s">
        <v>6637</v>
      </c>
      <c r="C6619">
        <v>67.8</v>
      </c>
      <c r="D6619" t="s">
        <v>27</v>
      </c>
      <c r="E6619">
        <v>0</v>
      </c>
      <c r="F6619">
        <v>56</v>
      </c>
      <c r="G6619">
        <v>2</v>
      </c>
      <c r="H6619">
        <v>247398.56</v>
      </c>
      <c r="I6619">
        <v>2</v>
      </c>
      <c r="J6619">
        <v>0</v>
      </c>
      <c r="K6619">
        <v>1</v>
      </c>
      <c r="L6619">
        <v>105221.75999999999</v>
      </c>
      <c r="M6619">
        <v>0</v>
      </c>
      <c r="N6619">
        <v>3</v>
      </c>
      <c r="O6619">
        <v>4</v>
      </c>
      <c r="P6619">
        <v>1</v>
      </c>
      <c r="Q6619">
        <v>3</v>
      </c>
      <c r="R6619" cm="1">
        <f t="array" ref="R6619">_xlfn.IFS(L6619&lt;=$W$6,1,L6619&lt;=$X$6,2,L6619&lt;=$Y$6,3,L6619&gt;$Y$6,4)</f>
        <v>3</v>
      </c>
      <c r="S6619">
        <f t="shared" si="206"/>
        <v>5</v>
      </c>
      <c r="T6619" t="str">
        <f t="shared" si="207"/>
        <v>2&gt;</v>
      </c>
    </row>
    <row r="6620" spans="1:20" x14ac:dyDescent="0.25">
      <c r="A6620">
        <v>6619</v>
      </c>
      <c r="B6620" t="s">
        <v>6638</v>
      </c>
      <c r="C6620">
        <v>63.6</v>
      </c>
      <c r="D6620" t="s">
        <v>27</v>
      </c>
      <c r="E6620">
        <v>0</v>
      </c>
      <c r="F6620">
        <v>31</v>
      </c>
      <c r="G6620">
        <v>4</v>
      </c>
      <c r="H6620">
        <v>194650.3</v>
      </c>
      <c r="I6620">
        <v>1</v>
      </c>
      <c r="J6620">
        <v>0</v>
      </c>
      <c r="K6620">
        <v>1</v>
      </c>
      <c r="L6620">
        <v>131924.38</v>
      </c>
      <c r="M6620">
        <v>0</v>
      </c>
      <c r="N6620">
        <v>2</v>
      </c>
      <c r="O6620">
        <v>1</v>
      </c>
      <c r="P6620">
        <v>1</v>
      </c>
      <c r="Q6620">
        <v>3</v>
      </c>
      <c r="R6620" cm="1">
        <f t="array" ref="R6620">_xlfn.IFS(L6620&lt;=$W$6,1,L6620&lt;=$X$6,2,L6620&lt;=$Y$6,3,L6620&gt;$Y$6,4)</f>
        <v>3</v>
      </c>
      <c r="S6620">
        <f t="shared" si="206"/>
        <v>1</v>
      </c>
      <c r="T6620">
        <f t="shared" si="207"/>
        <v>1</v>
      </c>
    </row>
    <row r="6621" spans="1:20" x14ac:dyDescent="0.25">
      <c r="A6621">
        <v>6620</v>
      </c>
      <c r="B6621" t="s">
        <v>6639</v>
      </c>
      <c r="C6621">
        <v>64.7</v>
      </c>
      <c r="D6621" t="s">
        <v>18</v>
      </c>
      <c r="E6621">
        <v>1</v>
      </c>
      <c r="F6621">
        <v>34</v>
      </c>
      <c r="G6621">
        <v>6</v>
      </c>
      <c r="H6621">
        <v>194082.32</v>
      </c>
      <c r="I6621">
        <v>1</v>
      </c>
      <c r="J6621">
        <v>1</v>
      </c>
      <c r="K6621">
        <v>1</v>
      </c>
      <c r="L6621">
        <v>23132.73</v>
      </c>
      <c r="M6621">
        <v>0</v>
      </c>
      <c r="N6621">
        <v>2</v>
      </c>
      <c r="O6621">
        <v>1</v>
      </c>
      <c r="P6621">
        <v>2</v>
      </c>
      <c r="Q6621">
        <v>2</v>
      </c>
      <c r="R6621" cm="1">
        <f t="array" ref="R6621">_xlfn.IFS(L6621&lt;=$W$6,1,L6621&lt;=$X$6,2,L6621&lt;=$Y$6,3,L6621&gt;$Y$6,4)</f>
        <v>1</v>
      </c>
      <c r="S6621">
        <f t="shared" si="206"/>
        <v>2</v>
      </c>
      <c r="T6621">
        <f t="shared" si="207"/>
        <v>1</v>
      </c>
    </row>
    <row r="6622" spans="1:20" x14ac:dyDescent="0.25">
      <c r="A6622">
        <v>6621</v>
      </c>
      <c r="B6622" t="s">
        <v>6640</v>
      </c>
      <c r="C6622">
        <v>73.2</v>
      </c>
      <c r="D6622" t="s">
        <v>18</v>
      </c>
      <c r="E6622">
        <v>1</v>
      </c>
      <c r="F6622">
        <v>38</v>
      </c>
      <c r="G6622">
        <v>6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  <c r="N6622">
        <v>4</v>
      </c>
      <c r="O6622">
        <v>2</v>
      </c>
      <c r="P6622">
        <v>2</v>
      </c>
      <c r="Q6622">
        <v>1</v>
      </c>
      <c r="R6622" cm="1">
        <f t="array" ref="R6622">_xlfn.IFS(L6622&lt;=$W$6,1,L6622&lt;=$X$6,2,L6622&lt;=$Y$6,3,L6622&gt;$Y$6,4)</f>
        <v>4</v>
      </c>
      <c r="S6622">
        <f t="shared" si="206"/>
        <v>3</v>
      </c>
      <c r="T6622" t="str">
        <f t="shared" si="207"/>
        <v>2&gt;</v>
      </c>
    </row>
    <row r="6623" spans="1:20" x14ac:dyDescent="0.25">
      <c r="A6623">
        <v>6622</v>
      </c>
      <c r="B6623" t="s">
        <v>6641</v>
      </c>
      <c r="C6623">
        <v>64.599999999999994</v>
      </c>
      <c r="D6623" t="s">
        <v>18</v>
      </c>
      <c r="E6623">
        <v>1</v>
      </c>
      <c r="F6623">
        <v>52</v>
      </c>
      <c r="G6623">
        <v>1</v>
      </c>
      <c r="H6623">
        <v>208258.48</v>
      </c>
      <c r="I6623">
        <v>2</v>
      </c>
      <c r="J6623">
        <v>1</v>
      </c>
      <c r="K6623">
        <v>0</v>
      </c>
      <c r="L6623">
        <v>181794.86</v>
      </c>
      <c r="M6623">
        <v>1</v>
      </c>
      <c r="N6623">
        <v>2</v>
      </c>
      <c r="O6623">
        <v>4</v>
      </c>
      <c r="P6623">
        <v>1</v>
      </c>
      <c r="Q6623">
        <v>3</v>
      </c>
      <c r="R6623" cm="1">
        <f t="array" ref="R6623">_xlfn.IFS(L6623&lt;=$W$6,1,L6623&lt;=$X$6,2,L6623&lt;=$Y$6,3,L6623&gt;$Y$6,4)</f>
        <v>4</v>
      </c>
      <c r="S6623">
        <f t="shared" si="206"/>
        <v>5</v>
      </c>
      <c r="T6623" t="str">
        <f t="shared" si="207"/>
        <v>2&gt;</v>
      </c>
    </row>
    <row r="6624" spans="1:20" x14ac:dyDescent="0.25">
      <c r="A6624">
        <v>6623</v>
      </c>
      <c r="B6624" t="s">
        <v>6642</v>
      </c>
      <c r="C6624">
        <v>55.9</v>
      </c>
      <c r="D6624" t="s">
        <v>18</v>
      </c>
      <c r="E6624">
        <v>0</v>
      </c>
      <c r="F6624">
        <v>45</v>
      </c>
      <c r="G6624">
        <v>2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  <c r="N6624">
        <v>1</v>
      </c>
      <c r="O6624">
        <v>3</v>
      </c>
      <c r="P6624">
        <v>1</v>
      </c>
      <c r="Q6624">
        <v>1</v>
      </c>
      <c r="R6624" cm="1">
        <f t="array" ref="R6624">_xlfn.IFS(L6624&lt;=$W$6,1,L6624&lt;=$X$6,2,L6624&lt;=$Y$6,3,L6624&gt;$Y$6,4)</f>
        <v>2</v>
      </c>
      <c r="S6624">
        <f t="shared" si="206"/>
        <v>4</v>
      </c>
      <c r="T6624">
        <f t="shared" si="207"/>
        <v>1</v>
      </c>
    </row>
    <row r="6625" spans="1:20" x14ac:dyDescent="0.25">
      <c r="A6625">
        <v>6624</v>
      </c>
      <c r="B6625" t="s">
        <v>6643</v>
      </c>
      <c r="C6625">
        <v>58.1</v>
      </c>
      <c r="D6625" t="s">
        <v>18</v>
      </c>
      <c r="E6625">
        <v>1</v>
      </c>
      <c r="F6625">
        <v>30</v>
      </c>
      <c r="G6625">
        <v>4</v>
      </c>
      <c r="H6625">
        <v>208735</v>
      </c>
      <c r="I6625">
        <v>1</v>
      </c>
      <c r="J6625">
        <v>1</v>
      </c>
      <c r="K6625">
        <v>1</v>
      </c>
      <c r="L6625">
        <v>29937.75</v>
      </c>
      <c r="M6625">
        <v>0</v>
      </c>
      <c r="N6625">
        <v>1</v>
      </c>
      <c r="O6625">
        <v>1</v>
      </c>
      <c r="P6625">
        <v>1</v>
      </c>
      <c r="Q6625">
        <v>3</v>
      </c>
      <c r="R6625" cm="1">
        <f t="array" ref="R6625">_xlfn.IFS(L6625&lt;=$W$6,1,L6625&lt;=$X$6,2,L6625&lt;=$Y$6,3,L6625&gt;$Y$6,4)</f>
        <v>1</v>
      </c>
      <c r="S6625">
        <f t="shared" si="206"/>
        <v>1</v>
      </c>
      <c r="T6625">
        <f t="shared" si="207"/>
        <v>1</v>
      </c>
    </row>
    <row r="6626" spans="1:20" x14ac:dyDescent="0.25">
      <c r="A6626">
        <v>6625</v>
      </c>
      <c r="B6626" t="s">
        <v>6644</v>
      </c>
      <c r="C6626">
        <v>56.5</v>
      </c>
      <c r="D6626" t="s">
        <v>18</v>
      </c>
      <c r="E6626">
        <v>1</v>
      </c>
      <c r="F6626">
        <v>48</v>
      </c>
      <c r="G6626">
        <v>8</v>
      </c>
      <c r="H6626">
        <v>270739.42</v>
      </c>
      <c r="I6626">
        <v>1</v>
      </c>
      <c r="J6626">
        <v>0</v>
      </c>
      <c r="K6626">
        <v>1</v>
      </c>
      <c r="L6626">
        <v>140130.22</v>
      </c>
      <c r="M6626">
        <v>0</v>
      </c>
      <c r="N6626">
        <v>1</v>
      </c>
      <c r="O6626">
        <v>4</v>
      </c>
      <c r="P6626">
        <v>3</v>
      </c>
      <c r="Q6626">
        <v>4</v>
      </c>
      <c r="R6626" cm="1">
        <f t="array" ref="R6626">_xlfn.IFS(L6626&lt;=$W$6,1,L6626&lt;=$X$6,2,L6626&lt;=$Y$6,3,L6626&gt;$Y$6,4)</f>
        <v>3</v>
      </c>
      <c r="S6626">
        <f t="shared" si="206"/>
        <v>5</v>
      </c>
      <c r="T6626">
        <f t="shared" si="207"/>
        <v>1</v>
      </c>
    </row>
    <row r="6627" spans="1:20" x14ac:dyDescent="0.25">
      <c r="A6627">
        <v>6626</v>
      </c>
      <c r="B6627" t="s">
        <v>6645</v>
      </c>
      <c r="C6627">
        <v>65.7</v>
      </c>
      <c r="D6627" t="s">
        <v>20</v>
      </c>
      <c r="E6627">
        <v>0</v>
      </c>
      <c r="F6627">
        <v>43</v>
      </c>
      <c r="G6627">
        <v>7</v>
      </c>
      <c r="H6627">
        <v>224238.96</v>
      </c>
      <c r="I6627">
        <v>1</v>
      </c>
      <c r="J6627">
        <v>1</v>
      </c>
      <c r="K6627">
        <v>0</v>
      </c>
      <c r="L6627">
        <v>17536.82</v>
      </c>
      <c r="M6627">
        <v>0</v>
      </c>
      <c r="N6627">
        <v>3</v>
      </c>
      <c r="O6627">
        <v>3</v>
      </c>
      <c r="P6627">
        <v>3</v>
      </c>
      <c r="Q6627">
        <v>3</v>
      </c>
      <c r="R6627" cm="1">
        <f t="array" ref="R6627">_xlfn.IFS(L6627&lt;=$W$6,1,L6627&lt;=$X$6,2,L6627&lt;=$Y$6,3,L6627&gt;$Y$6,4)</f>
        <v>1</v>
      </c>
      <c r="S6627">
        <f t="shared" si="206"/>
        <v>4</v>
      </c>
      <c r="T6627">
        <f t="shared" si="207"/>
        <v>1</v>
      </c>
    </row>
    <row r="6628" spans="1:20" x14ac:dyDescent="0.25">
      <c r="A6628">
        <v>6627</v>
      </c>
      <c r="B6628" t="s">
        <v>6646</v>
      </c>
      <c r="C6628">
        <v>84.7</v>
      </c>
      <c r="D6628" t="s">
        <v>18</v>
      </c>
      <c r="E6628">
        <v>1</v>
      </c>
      <c r="F6628">
        <v>68</v>
      </c>
      <c r="G6628">
        <v>8</v>
      </c>
      <c r="H6628">
        <v>247521.36</v>
      </c>
      <c r="I6628">
        <v>1</v>
      </c>
      <c r="J6628">
        <v>0</v>
      </c>
      <c r="K6628">
        <v>1</v>
      </c>
      <c r="L6628">
        <v>53157.16</v>
      </c>
      <c r="M6628">
        <v>0</v>
      </c>
      <c r="N6628">
        <v>4</v>
      </c>
      <c r="O6628">
        <v>4</v>
      </c>
      <c r="P6628">
        <v>3</v>
      </c>
      <c r="Q6628">
        <v>3</v>
      </c>
      <c r="R6628" cm="1">
        <f t="array" ref="R6628">_xlfn.IFS(L6628&lt;=$W$6,1,L6628&lt;=$X$6,2,L6628&lt;=$Y$6,3,L6628&gt;$Y$6,4)</f>
        <v>2</v>
      </c>
      <c r="S6628">
        <f t="shared" si="206"/>
        <v>5</v>
      </c>
      <c r="T6628">
        <f t="shared" si="207"/>
        <v>1</v>
      </c>
    </row>
    <row r="6629" spans="1:20" x14ac:dyDescent="0.25">
      <c r="A6629">
        <v>6628</v>
      </c>
      <c r="B6629" t="s">
        <v>6647</v>
      </c>
      <c r="C6629">
        <v>55.8</v>
      </c>
      <c r="D6629" t="s">
        <v>18</v>
      </c>
      <c r="E6629">
        <v>0</v>
      </c>
      <c r="F6629">
        <v>43</v>
      </c>
      <c r="G6629">
        <v>7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  <c r="N6629">
        <v>1</v>
      </c>
      <c r="O6629">
        <v>3</v>
      </c>
      <c r="P6629">
        <v>3</v>
      </c>
      <c r="Q6629">
        <v>1</v>
      </c>
      <c r="R6629" cm="1">
        <f t="array" ref="R6629">_xlfn.IFS(L6629&lt;=$W$6,1,L6629&lt;=$X$6,2,L6629&lt;=$Y$6,3,L6629&gt;$Y$6,4)</f>
        <v>3</v>
      </c>
      <c r="S6629">
        <f t="shared" si="206"/>
        <v>4</v>
      </c>
      <c r="T6629">
        <f t="shared" si="207"/>
        <v>1</v>
      </c>
    </row>
    <row r="6630" spans="1:20" x14ac:dyDescent="0.25">
      <c r="A6630">
        <v>6629</v>
      </c>
      <c r="B6630" t="s">
        <v>6648</v>
      </c>
      <c r="C6630">
        <v>59.6</v>
      </c>
      <c r="D6630" t="s">
        <v>20</v>
      </c>
      <c r="E6630">
        <v>1</v>
      </c>
      <c r="F6630">
        <v>59</v>
      </c>
      <c r="G6630">
        <v>7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  <c r="N6630">
        <v>2</v>
      </c>
      <c r="O6630">
        <v>4</v>
      </c>
      <c r="P6630">
        <v>3</v>
      </c>
      <c r="Q6630">
        <v>1</v>
      </c>
      <c r="R6630" cm="1">
        <f t="array" ref="R6630">_xlfn.IFS(L6630&lt;=$W$6,1,L6630&lt;=$X$6,2,L6630&lt;=$Y$6,3,L6630&gt;$Y$6,4)</f>
        <v>2</v>
      </c>
      <c r="S6630">
        <f t="shared" si="206"/>
        <v>5</v>
      </c>
      <c r="T6630" t="str">
        <f t="shared" si="207"/>
        <v>2&gt;</v>
      </c>
    </row>
    <row r="6631" spans="1:20" x14ac:dyDescent="0.25">
      <c r="A6631">
        <v>6630</v>
      </c>
      <c r="B6631" t="s">
        <v>6649</v>
      </c>
      <c r="C6631">
        <v>57.9</v>
      </c>
      <c r="D6631" t="s">
        <v>18</v>
      </c>
      <c r="E6631">
        <v>1</v>
      </c>
      <c r="F6631">
        <v>41</v>
      </c>
      <c r="G6631">
        <v>6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  <c r="N6631">
        <v>1</v>
      </c>
      <c r="O6631">
        <v>3</v>
      </c>
      <c r="P6631">
        <v>2</v>
      </c>
      <c r="Q6631">
        <v>1</v>
      </c>
      <c r="R6631" cm="1">
        <f t="array" ref="R6631">_xlfn.IFS(L6631&lt;=$W$6,1,L6631&lt;=$X$6,2,L6631&lt;=$Y$6,3,L6631&gt;$Y$6,4)</f>
        <v>1</v>
      </c>
      <c r="S6631">
        <f t="shared" si="206"/>
        <v>3</v>
      </c>
      <c r="T6631" t="str">
        <f t="shared" si="207"/>
        <v>2&gt;</v>
      </c>
    </row>
    <row r="6632" spans="1:20" x14ac:dyDescent="0.25">
      <c r="A6632">
        <v>6631</v>
      </c>
      <c r="B6632" t="s">
        <v>6650</v>
      </c>
      <c r="C6632">
        <v>74.099999999999994</v>
      </c>
      <c r="D6632" t="s">
        <v>18</v>
      </c>
      <c r="E6632">
        <v>0</v>
      </c>
      <c r="F6632">
        <v>38</v>
      </c>
      <c r="G6632">
        <v>4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  <c r="N6632">
        <v>4</v>
      </c>
      <c r="O6632">
        <v>2</v>
      </c>
      <c r="P6632">
        <v>1</v>
      </c>
      <c r="Q6632">
        <v>1</v>
      </c>
      <c r="R6632" cm="1">
        <f t="array" ref="R6632">_xlfn.IFS(L6632&lt;=$W$6,1,L6632&lt;=$X$6,2,L6632&lt;=$Y$6,3,L6632&gt;$Y$6,4)</f>
        <v>2</v>
      </c>
      <c r="S6632">
        <f t="shared" si="206"/>
        <v>3</v>
      </c>
      <c r="T6632" t="str">
        <f t="shared" si="207"/>
        <v>2&gt;</v>
      </c>
    </row>
    <row r="6633" spans="1:20" x14ac:dyDescent="0.25">
      <c r="A6633">
        <v>6632</v>
      </c>
      <c r="B6633" t="s">
        <v>6651</v>
      </c>
      <c r="C6633">
        <v>61.3</v>
      </c>
      <c r="D6633" t="s">
        <v>18</v>
      </c>
      <c r="E6633">
        <v>1</v>
      </c>
      <c r="F6633">
        <v>46</v>
      </c>
      <c r="G6633">
        <v>4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  <c r="N6633">
        <v>2</v>
      </c>
      <c r="O6633">
        <v>3</v>
      </c>
      <c r="P6633">
        <v>1</v>
      </c>
      <c r="Q6633">
        <v>1</v>
      </c>
      <c r="R6633" cm="1">
        <f t="array" ref="R6633">_xlfn.IFS(L6633&lt;=$W$6,1,L6633&lt;=$X$6,2,L6633&lt;=$Y$6,3,L6633&gt;$Y$6,4)</f>
        <v>3</v>
      </c>
      <c r="S6633">
        <f t="shared" si="206"/>
        <v>4</v>
      </c>
      <c r="T6633" t="str">
        <f t="shared" si="207"/>
        <v>2&gt;</v>
      </c>
    </row>
    <row r="6634" spans="1:20" x14ac:dyDescent="0.25">
      <c r="A6634">
        <v>6633</v>
      </c>
      <c r="B6634" t="s">
        <v>6652</v>
      </c>
      <c r="C6634">
        <v>69.400000000000006</v>
      </c>
      <c r="D6634" t="s">
        <v>20</v>
      </c>
      <c r="E6634">
        <v>1</v>
      </c>
      <c r="F6634">
        <v>33</v>
      </c>
      <c r="G6634">
        <v>6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  <c r="N6634">
        <v>3</v>
      </c>
      <c r="O6634">
        <v>1</v>
      </c>
      <c r="P6634">
        <v>2</v>
      </c>
      <c r="Q6634">
        <v>1</v>
      </c>
      <c r="R6634" cm="1">
        <f t="array" ref="R6634">_xlfn.IFS(L6634&lt;=$W$6,1,L6634&lt;=$X$6,2,L6634&lt;=$Y$6,3,L6634&gt;$Y$6,4)</f>
        <v>1</v>
      </c>
      <c r="S6634">
        <f t="shared" si="206"/>
        <v>2</v>
      </c>
      <c r="T6634">
        <f t="shared" si="207"/>
        <v>1</v>
      </c>
    </row>
    <row r="6635" spans="1:20" x14ac:dyDescent="0.25">
      <c r="A6635">
        <v>6634</v>
      </c>
      <c r="B6635" t="s">
        <v>6653</v>
      </c>
      <c r="C6635">
        <v>72.900000000000006</v>
      </c>
      <c r="D6635" t="s">
        <v>20</v>
      </c>
      <c r="E6635">
        <v>0</v>
      </c>
      <c r="F6635">
        <v>44</v>
      </c>
      <c r="G6635">
        <v>8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  <c r="N6635">
        <v>4</v>
      </c>
      <c r="O6635">
        <v>3</v>
      </c>
      <c r="P6635">
        <v>3</v>
      </c>
      <c r="Q6635">
        <v>1</v>
      </c>
      <c r="R6635" cm="1">
        <f t="array" ref="R6635">_xlfn.IFS(L6635&lt;=$W$6,1,L6635&lt;=$X$6,2,L6635&lt;=$Y$6,3,L6635&gt;$Y$6,4)</f>
        <v>2</v>
      </c>
      <c r="S6635">
        <f t="shared" si="206"/>
        <v>4</v>
      </c>
      <c r="T6635" t="str">
        <f t="shared" si="207"/>
        <v>2&gt;</v>
      </c>
    </row>
    <row r="6636" spans="1:20" x14ac:dyDescent="0.25">
      <c r="A6636">
        <v>6635</v>
      </c>
      <c r="B6636" t="s">
        <v>6654</v>
      </c>
      <c r="C6636">
        <v>48</v>
      </c>
      <c r="D6636" t="s">
        <v>18</v>
      </c>
      <c r="E6636">
        <v>0</v>
      </c>
      <c r="F6636">
        <v>44</v>
      </c>
      <c r="G6636">
        <v>2</v>
      </c>
      <c r="H6636">
        <v>304320.42</v>
      </c>
      <c r="I6636">
        <v>2</v>
      </c>
      <c r="J6636">
        <v>1</v>
      </c>
      <c r="K6636">
        <v>0</v>
      </c>
      <c r="L6636">
        <v>101778.9</v>
      </c>
      <c r="M6636">
        <v>0</v>
      </c>
      <c r="N6636">
        <v>1</v>
      </c>
      <c r="O6636">
        <v>3</v>
      </c>
      <c r="P6636">
        <v>1</v>
      </c>
      <c r="Q6636">
        <v>4</v>
      </c>
      <c r="R6636" cm="1">
        <f t="array" ref="R6636">_xlfn.IFS(L6636&lt;=$W$6,1,L6636&lt;=$X$6,2,L6636&lt;=$Y$6,3,L6636&gt;$Y$6,4)</f>
        <v>3</v>
      </c>
      <c r="S6636">
        <f t="shared" si="206"/>
        <v>4</v>
      </c>
      <c r="T6636" t="str">
        <f t="shared" si="207"/>
        <v>2&gt;</v>
      </c>
    </row>
    <row r="6637" spans="1:20" x14ac:dyDescent="0.25">
      <c r="A6637">
        <v>6636</v>
      </c>
      <c r="B6637" t="s">
        <v>6655</v>
      </c>
      <c r="C6637">
        <v>66.599999999999994</v>
      </c>
      <c r="D6637" t="s">
        <v>18</v>
      </c>
      <c r="E6637">
        <v>0</v>
      </c>
      <c r="F6637">
        <v>61</v>
      </c>
      <c r="G6637">
        <v>6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  <c r="N6637">
        <v>3</v>
      </c>
      <c r="O6637">
        <v>4</v>
      </c>
      <c r="P6637">
        <v>2</v>
      </c>
      <c r="Q6637">
        <v>1</v>
      </c>
      <c r="R6637" cm="1">
        <f t="array" ref="R6637">_xlfn.IFS(L6637&lt;=$W$6,1,L6637&lt;=$X$6,2,L6637&lt;=$Y$6,3,L6637&gt;$Y$6,4)</f>
        <v>4</v>
      </c>
      <c r="S6637">
        <f t="shared" si="206"/>
        <v>5</v>
      </c>
      <c r="T6637" t="str">
        <f t="shared" si="207"/>
        <v>2&gt;</v>
      </c>
    </row>
    <row r="6638" spans="1:20" x14ac:dyDescent="0.25">
      <c r="A6638">
        <v>6637</v>
      </c>
      <c r="B6638" t="s">
        <v>6656</v>
      </c>
      <c r="C6638">
        <v>57.5</v>
      </c>
      <c r="D6638" t="s">
        <v>18</v>
      </c>
      <c r="E6638">
        <v>1</v>
      </c>
      <c r="F6638">
        <v>26</v>
      </c>
      <c r="G6638">
        <v>3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  <c r="N6638">
        <v>1</v>
      </c>
      <c r="O6638">
        <v>1</v>
      </c>
      <c r="P6638">
        <v>1</v>
      </c>
      <c r="Q6638">
        <v>1</v>
      </c>
      <c r="R6638" cm="1">
        <f t="array" ref="R6638">_xlfn.IFS(L6638&lt;=$W$6,1,L6638&lt;=$X$6,2,L6638&lt;=$Y$6,3,L6638&gt;$Y$6,4)</f>
        <v>3</v>
      </c>
      <c r="S6638">
        <f t="shared" si="206"/>
        <v>1</v>
      </c>
      <c r="T6638" t="str">
        <f t="shared" si="207"/>
        <v>2&gt;</v>
      </c>
    </row>
    <row r="6639" spans="1:20" x14ac:dyDescent="0.25">
      <c r="A6639">
        <v>6638</v>
      </c>
      <c r="B6639" t="s">
        <v>6657</v>
      </c>
      <c r="C6639">
        <v>85</v>
      </c>
      <c r="D6639" t="s">
        <v>18</v>
      </c>
      <c r="E6639">
        <v>1</v>
      </c>
      <c r="F6639">
        <v>38</v>
      </c>
      <c r="G6639">
        <v>4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  <c r="N6639">
        <v>4</v>
      </c>
      <c r="O6639">
        <v>2</v>
      </c>
      <c r="P6639">
        <v>1</v>
      </c>
      <c r="Q6639">
        <v>1</v>
      </c>
      <c r="R6639" cm="1">
        <f t="array" ref="R6639">_xlfn.IFS(L6639&lt;=$W$6,1,L6639&lt;=$X$6,2,L6639&lt;=$Y$6,3,L6639&gt;$Y$6,4)</f>
        <v>4</v>
      </c>
      <c r="S6639">
        <f t="shared" si="206"/>
        <v>3</v>
      </c>
      <c r="T6639" t="str">
        <f t="shared" si="207"/>
        <v>2&gt;</v>
      </c>
    </row>
    <row r="6640" spans="1:20" x14ac:dyDescent="0.25">
      <c r="A6640">
        <v>6639</v>
      </c>
      <c r="B6640" t="s">
        <v>6658</v>
      </c>
      <c r="C6640">
        <v>74</v>
      </c>
      <c r="D6640" t="s">
        <v>18</v>
      </c>
      <c r="E6640">
        <v>1</v>
      </c>
      <c r="F6640">
        <v>38</v>
      </c>
      <c r="G6640">
        <v>5</v>
      </c>
      <c r="H6640">
        <v>344763.6</v>
      </c>
      <c r="I6640">
        <v>1</v>
      </c>
      <c r="J6640">
        <v>1</v>
      </c>
      <c r="K6640">
        <v>1</v>
      </c>
      <c r="L6640">
        <v>86480.29</v>
      </c>
      <c r="M6640">
        <v>0</v>
      </c>
      <c r="N6640">
        <v>4</v>
      </c>
      <c r="O6640">
        <v>2</v>
      </c>
      <c r="P6640">
        <v>2</v>
      </c>
      <c r="Q6640">
        <v>4</v>
      </c>
      <c r="R6640" cm="1">
        <f t="array" ref="R6640">_xlfn.IFS(L6640&lt;=$W$6,1,L6640&lt;=$X$6,2,L6640&lt;=$Y$6,3,L6640&gt;$Y$6,4)</f>
        <v>2</v>
      </c>
      <c r="S6640">
        <f t="shared" si="206"/>
        <v>3</v>
      </c>
      <c r="T6640">
        <f t="shared" si="207"/>
        <v>1</v>
      </c>
    </row>
    <row r="6641" spans="1:20" x14ac:dyDescent="0.25">
      <c r="A6641">
        <v>6640</v>
      </c>
      <c r="B6641" t="s">
        <v>6659</v>
      </c>
      <c r="C6641">
        <v>58.8</v>
      </c>
      <c r="D6641" t="s">
        <v>27</v>
      </c>
      <c r="E6641">
        <v>1</v>
      </c>
      <c r="F6641">
        <v>43</v>
      </c>
      <c r="G6641">
        <v>7</v>
      </c>
      <c r="H6641">
        <v>212233.12</v>
      </c>
      <c r="I6641">
        <v>2</v>
      </c>
      <c r="J6641">
        <v>1</v>
      </c>
      <c r="K6641">
        <v>0</v>
      </c>
      <c r="L6641">
        <v>198766.61</v>
      </c>
      <c r="M6641">
        <v>0</v>
      </c>
      <c r="N6641">
        <v>2</v>
      </c>
      <c r="O6641">
        <v>3</v>
      </c>
      <c r="P6641">
        <v>3</v>
      </c>
      <c r="Q6641">
        <v>3</v>
      </c>
      <c r="R6641" cm="1">
        <f t="array" ref="R6641">_xlfn.IFS(L6641&lt;=$W$6,1,L6641&lt;=$X$6,2,L6641&lt;=$Y$6,3,L6641&gt;$Y$6,4)</f>
        <v>4</v>
      </c>
      <c r="S6641">
        <f t="shared" si="206"/>
        <v>4</v>
      </c>
      <c r="T6641" t="str">
        <f t="shared" si="207"/>
        <v>2&gt;</v>
      </c>
    </row>
    <row r="6642" spans="1:20" x14ac:dyDescent="0.25">
      <c r="A6642">
        <v>6641</v>
      </c>
      <c r="B6642" t="s">
        <v>6660</v>
      </c>
      <c r="C6642">
        <v>68.099999999999994</v>
      </c>
      <c r="D6642" t="s">
        <v>18</v>
      </c>
      <c r="E6642">
        <v>1</v>
      </c>
      <c r="F6642">
        <v>38</v>
      </c>
      <c r="G6642">
        <v>6</v>
      </c>
      <c r="H6642">
        <v>283904.14</v>
      </c>
      <c r="I6642">
        <v>1</v>
      </c>
      <c r="J6642">
        <v>1</v>
      </c>
      <c r="K6642">
        <v>1</v>
      </c>
      <c r="L6642">
        <v>185144.08</v>
      </c>
      <c r="M6642">
        <v>0</v>
      </c>
      <c r="N6642">
        <v>3</v>
      </c>
      <c r="O6642">
        <v>2</v>
      </c>
      <c r="P6642">
        <v>2</v>
      </c>
      <c r="Q6642">
        <v>4</v>
      </c>
      <c r="R6642" cm="1">
        <f t="array" ref="R6642">_xlfn.IFS(L6642&lt;=$W$6,1,L6642&lt;=$X$6,2,L6642&lt;=$Y$6,3,L6642&gt;$Y$6,4)</f>
        <v>4</v>
      </c>
      <c r="S6642">
        <f t="shared" si="206"/>
        <v>3</v>
      </c>
      <c r="T6642">
        <f t="shared" si="207"/>
        <v>1</v>
      </c>
    </row>
    <row r="6643" spans="1:20" x14ac:dyDescent="0.25">
      <c r="A6643">
        <v>6642</v>
      </c>
      <c r="B6643" t="s">
        <v>6661</v>
      </c>
      <c r="C6643">
        <v>61.1</v>
      </c>
      <c r="D6643" t="s">
        <v>20</v>
      </c>
      <c r="E6643">
        <v>0</v>
      </c>
      <c r="F6643">
        <v>35</v>
      </c>
      <c r="G6643">
        <v>8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  <c r="N6643">
        <v>2</v>
      </c>
      <c r="O6643">
        <v>2</v>
      </c>
      <c r="P6643">
        <v>3</v>
      </c>
      <c r="Q6643">
        <v>1</v>
      </c>
      <c r="R6643" cm="1">
        <f t="array" ref="R6643">_xlfn.IFS(L6643&lt;=$W$6,1,L6643&lt;=$X$6,2,L6643&lt;=$Y$6,3,L6643&gt;$Y$6,4)</f>
        <v>1</v>
      </c>
      <c r="S6643">
        <f t="shared" si="206"/>
        <v>2</v>
      </c>
      <c r="T6643" t="str">
        <f t="shared" si="207"/>
        <v>2&gt;</v>
      </c>
    </row>
    <row r="6644" spans="1:20" x14ac:dyDescent="0.25">
      <c r="A6644">
        <v>6643</v>
      </c>
      <c r="B6644" t="s">
        <v>6662</v>
      </c>
      <c r="C6644">
        <v>58.9</v>
      </c>
      <c r="D6644" t="s">
        <v>18</v>
      </c>
      <c r="E6644">
        <v>0</v>
      </c>
      <c r="F6644">
        <v>39</v>
      </c>
      <c r="G6644">
        <v>7</v>
      </c>
      <c r="H6644">
        <v>276995.68</v>
      </c>
      <c r="I6644">
        <v>1</v>
      </c>
      <c r="J6644">
        <v>0</v>
      </c>
      <c r="K6644">
        <v>1</v>
      </c>
      <c r="L6644">
        <v>18988.580000000002</v>
      </c>
      <c r="M6644">
        <v>0</v>
      </c>
      <c r="N6644">
        <v>2</v>
      </c>
      <c r="O6644">
        <v>2</v>
      </c>
      <c r="P6644">
        <v>3</v>
      </c>
      <c r="Q6644">
        <v>4</v>
      </c>
      <c r="R6644" cm="1">
        <f t="array" ref="R6644">_xlfn.IFS(L6644&lt;=$W$6,1,L6644&lt;=$X$6,2,L6644&lt;=$Y$6,3,L6644&gt;$Y$6,4)</f>
        <v>1</v>
      </c>
      <c r="S6644">
        <f t="shared" si="206"/>
        <v>3</v>
      </c>
      <c r="T6644">
        <f t="shared" si="207"/>
        <v>1</v>
      </c>
    </row>
    <row r="6645" spans="1:20" x14ac:dyDescent="0.25">
      <c r="A6645">
        <v>6644</v>
      </c>
      <c r="B6645" t="s">
        <v>6663</v>
      </c>
      <c r="C6645">
        <v>71.7</v>
      </c>
      <c r="D6645" t="s">
        <v>20</v>
      </c>
      <c r="E6645">
        <v>0</v>
      </c>
      <c r="F6645">
        <v>36</v>
      </c>
      <c r="G6645">
        <v>2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  <c r="N6645">
        <v>3</v>
      </c>
      <c r="O6645">
        <v>2</v>
      </c>
      <c r="P6645">
        <v>1</v>
      </c>
      <c r="Q6645">
        <v>1</v>
      </c>
      <c r="R6645" cm="1">
        <f t="array" ref="R6645">_xlfn.IFS(L6645&lt;=$W$6,1,L6645&lt;=$X$6,2,L6645&lt;=$Y$6,3,L6645&gt;$Y$6,4)</f>
        <v>3</v>
      </c>
      <c r="S6645">
        <f t="shared" si="206"/>
        <v>2</v>
      </c>
      <c r="T6645" t="str">
        <f t="shared" si="207"/>
        <v>2&gt;</v>
      </c>
    </row>
    <row r="6646" spans="1:20" x14ac:dyDescent="0.25">
      <c r="A6646">
        <v>6645</v>
      </c>
      <c r="B6646" t="s">
        <v>6664</v>
      </c>
      <c r="C6646">
        <v>55.6</v>
      </c>
      <c r="D6646" t="s">
        <v>27</v>
      </c>
      <c r="E6646">
        <v>1</v>
      </c>
      <c r="F6646">
        <v>35</v>
      </c>
      <c r="G6646">
        <v>4</v>
      </c>
      <c r="H6646">
        <v>248426.72</v>
      </c>
      <c r="I6646">
        <v>2</v>
      </c>
      <c r="J6646">
        <v>1</v>
      </c>
      <c r="K6646">
        <v>0</v>
      </c>
      <c r="L6646">
        <v>62627.55</v>
      </c>
      <c r="M6646">
        <v>0</v>
      </c>
      <c r="N6646">
        <v>1</v>
      </c>
      <c r="O6646">
        <v>2</v>
      </c>
      <c r="P6646">
        <v>1</v>
      </c>
      <c r="Q6646">
        <v>3</v>
      </c>
      <c r="R6646" cm="1">
        <f t="array" ref="R6646">_xlfn.IFS(L6646&lt;=$W$6,1,L6646&lt;=$X$6,2,L6646&lt;=$Y$6,3,L6646&gt;$Y$6,4)</f>
        <v>2</v>
      </c>
      <c r="S6646">
        <f t="shared" si="206"/>
        <v>2</v>
      </c>
      <c r="T6646" t="str">
        <f t="shared" si="207"/>
        <v>2&gt;</v>
      </c>
    </row>
    <row r="6647" spans="1:20" x14ac:dyDescent="0.25">
      <c r="A6647">
        <v>6646</v>
      </c>
      <c r="B6647" t="s">
        <v>6665</v>
      </c>
      <c r="C6647">
        <v>85</v>
      </c>
      <c r="D6647" t="s">
        <v>18</v>
      </c>
      <c r="E6647">
        <v>1</v>
      </c>
      <c r="F6647">
        <v>39</v>
      </c>
      <c r="G6647">
        <v>5</v>
      </c>
      <c r="H6647">
        <v>253745.2</v>
      </c>
      <c r="I6647">
        <v>1</v>
      </c>
      <c r="J6647">
        <v>1</v>
      </c>
      <c r="K6647">
        <v>0</v>
      </c>
      <c r="L6647">
        <v>197266.58</v>
      </c>
      <c r="M6647">
        <v>0</v>
      </c>
      <c r="N6647">
        <v>4</v>
      </c>
      <c r="O6647">
        <v>2</v>
      </c>
      <c r="P6647">
        <v>2</v>
      </c>
      <c r="Q6647">
        <v>3</v>
      </c>
      <c r="R6647" cm="1">
        <f t="array" ref="R6647">_xlfn.IFS(L6647&lt;=$W$6,1,L6647&lt;=$X$6,2,L6647&lt;=$Y$6,3,L6647&gt;$Y$6,4)</f>
        <v>4</v>
      </c>
      <c r="S6647">
        <f t="shared" si="206"/>
        <v>3</v>
      </c>
      <c r="T6647">
        <f t="shared" si="207"/>
        <v>1</v>
      </c>
    </row>
    <row r="6648" spans="1:20" x14ac:dyDescent="0.25">
      <c r="A6648">
        <v>6647</v>
      </c>
      <c r="B6648" t="s">
        <v>6666</v>
      </c>
      <c r="C6648">
        <v>68.5</v>
      </c>
      <c r="D6648" t="s">
        <v>20</v>
      </c>
      <c r="E6648">
        <v>0</v>
      </c>
      <c r="F6648">
        <v>44</v>
      </c>
      <c r="G6648">
        <v>3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  <c r="N6648">
        <v>3</v>
      </c>
      <c r="O6648">
        <v>3</v>
      </c>
      <c r="P6648">
        <v>1</v>
      </c>
      <c r="Q6648">
        <v>1</v>
      </c>
      <c r="R6648" cm="1">
        <f t="array" ref="R6648">_xlfn.IFS(L6648&lt;=$W$6,1,L6648&lt;=$X$6,2,L6648&lt;=$Y$6,3,L6648&gt;$Y$6,4)</f>
        <v>4</v>
      </c>
      <c r="S6648">
        <f t="shared" si="206"/>
        <v>4</v>
      </c>
      <c r="T6648" t="str">
        <f t="shared" si="207"/>
        <v>2&gt;</v>
      </c>
    </row>
    <row r="6649" spans="1:20" x14ac:dyDescent="0.25">
      <c r="A6649">
        <v>6648</v>
      </c>
      <c r="B6649" t="s">
        <v>6667</v>
      </c>
      <c r="C6649">
        <v>71.3</v>
      </c>
      <c r="D6649" t="s">
        <v>18</v>
      </c>
      <c r="E6649">
        <v>0</v>
      </c>
      <c r="F6649">
        <v>39</v>
      </c>
      <c r="G6649">
        <v>9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  <c r="N6649">
        <v>3</v>
      </c>
      <c r="O6649">
        <v>2</v>
      </c>
      <c r="P6649">
        <v>4</v>
      </c>
      <c r="Q6649">
        <v>1</v>
      </c>
      <c r="R6649" cm="1">
        <f t="array" ref="R6649">_xlfn.IFS(L6649&lt;=$W$6,1,L6649&lt;=$X$6,2,L6649&lt;=$Y$6,3,L6649&gt;$Y$6,4)</f>
        <v>1</v>
      </c>
      <c r="S6649">
        <f t="shared" si="206"/>
        <v>3</v>
      </c>
      <c r="T6649">
        <f t="shared" si="207"/>
        <v>1</v>
      </c>
    </row>
    <row r="6650" spans="1:20" x14ac:dyDescent="0.25">
      <c r="A6650">
        <v>6649</v>
      </c>
      <c r="B6650" t="s">
        <v>6668</v>
      </c>
      <c r="C6650">
        <v>43.7</v>
      </c>
      <c r="D6650" t="s">
        <v>18</v>
      </c>
      <c r="E6650">
        <v>0</v>
      </c>
      <c r="F6650">
        <v>28</v>
      </c>
      <c r="G6650">
        <v>2</v>
      </c>
      <c r="H6650">
        <v>241847.04000000001</v>
      </c>
      <c r="I6650">
        <v>1</v>
      </c>
      <c r="J6650">
        <v>0</v>
      </c>
      <c r="K6650">
        <v>1</v>
      </c>
      <c r="L6650">
        <v>78854.570000000007</v>
      </c>
      <c r="M6650">
        <v>0</v>
      </c>
      <c r="N6650">
        <v>1</v>
      </c>
      <c r="O6650">
        <v>1</v>
      </c>
      <c r="P6650">
        <v>1</v>
      </c>
      <c r="Q6650">
        <v>3</v>
      </c>
      <c r="R6650" cm="1">
        <f t="array" ref="R6650">_xlfn.IFS(L6650&lt;=$W$6,1,L6650&lt;=$X$6,2,L6650&lt;=$Y$6,3,L6650&gt;$Y$6,4)</f>
        <v>2</v>
      </c>
      <c r="S6650">
        <f t="shared" si="206"/>
        <v>1</v>
      </c>
      <c r="T6650">
        <f t="shared" si="207"/>
        <v>1</v>
      </c>
    </row>
    <row r="6651" spans="1:20" x14ac:dyDescent="0.25">
      <c r="A6651">
        <v>6650</v>
      </c>
      <c r="B6651" t="s">
        <v>6669</v>
      </c>
      <c r="C6651">
        <v>60.5</v>
      </c>
      <c r="D6651" t="s">
        <v>20</v>
      </c>
      <c r="E6651">
        <v>1</v>
      </c>
      <c r="F6651">
        <v>49</v>
      </c>
      <c r="G6651">
        <v>8</v>
      </c>
      <c r="H6651">
        <v>285287.08</v>
      </c>
      <c r="I6651">
        <v>1</v>
      </c>
      <c r="J6651">
        <v>1</v>
      </c>
      <c r="K6651">
        <v>0</v>
      </c>
      <c r="L6651">
        <v>189310.27</v>
      </c>
      <c r="M6651">
        <v>0</v>
      </c>
      <c r="N6651">
        <v>2</v>
      </c>
      <c r="O6651">
        <v>4</v>
      </c>
      <c r="P6651">
        <v>3</v>
      </c>
      <c r="Q6651">
        <v>4</v>
      </c>
      <c r="R6651" cm="1">
        <f t="array" ref="R6651">_xlfn.IFS(L6651&lt;=$W$6,1,L6651&lt;=$X$6,2,L6651&lt;=$Y$6,3,L6651&gt;$Y$6,4)</f>
        <v>4</v>
      </c>
      <c r="S6651">
        <f t="shared" si="206"/>
        <v>5</v>
      </c>
      <c r="T6651">
        <f t="shared" si="207"/>
        <v>1</v>
      </c>
    </row>
    <row r="6652" spans="1:20" x14ac:dyDescent="0.25">
      <c r="A6652">
        <v>6651</v>
      </c>
      <c r="B6652" t="s">
        <v>6670</v>
      </c>
      <c r="C6652">
        <v>75.8</v>
      </c>
      <c r="D6652" t="s">
        <v>27</v>
      </c>
      <c r="E6652">
        <v>1</v>
      </c>
      <c r="F6652">
        <v>43</v>
      </c>
      <c r="G6652">
        <v>11</v>
      </c>
      <c r="H6652">
        <v>159715.28</v>
      </c>
      <c r="I6652">
        <v>1</v>
      </c>
      <c r="J6652">
        <v>1</v>
      </c>
      <c r="K6652">
        <v>1</v>
      </c>
      <c r="L6652">
        <v>78088.17</v>
      </c>
      <c r="M6652">
        <v>0</v>
      </c>
      <c r="N6652">
        <v>4</v>
      </c>
      <c r="O6652">
        <v>3</v>
      </c>
      <c r="P6652">
        <v>4</v>
      </c>
      <c r="Q6652">
        <v>2</v>
      </c>
      <c r="R6652" cm="1">
        <f t="array" ref="R6652">_xlfn.IFS(L6652&lt;=$W$6,1,L6652&lt;=$X$6,2,L6652&lt;=$Y$6,3,L6652&gt;$Y$6,4)</f>
        <v>2</v>
      </c>
      <c r="S6652">
        <f t="shared" si="206"/>
        <v>4</v>
      </c>
      <c r="T6652">
        <f t="shared" si="207"/>
        <v>1</v>
      </c>
    </row>
    <row r="6653" spans="1:20" x14ac:dyDescent="0.25">
      <c r="A6653">
        <v>6652</v>
      </c>
      <c r="B6653" t="s">
        <v>6671</v>
      </c>
      <c r="C6653">
        <v>60</v>
      </c>
      <c r="D6653" t="s">
        <v>18</v>
      </c>
      <c r="E6653">
        <v>1</v>
      </c>
      <c r="F6653">
        <v>48</v>
      </c>
      <c r="G6653">
        <v>11</v>
      </c>
      <c r="H6653">
        <v>191004.42</v>
      </c>
      <c r="I6653">
        <v>1</v>
      </c>
      <c r="J6653">
        <v>0</v>
      </c>
      <c r="K6653">
        <v>0</v>
      </c>
      <c r="L6653">
        <v>19842.18</v>
      </c>
      <c r="M6653">
        <v>0</v>
      </c>
      <c r="N6653">
        <v>2</v>
      </c>
      <c r="O6653">
        <v>4</v>
      </c>
      <c r="P6653">
        <v>4</v>
      </c>
      <c r="Q6653">
        <v>2</v>
      </c>
      <c r="R6653" cm="1">
        <f t="array" ref="R6653">_xlfn.IFS(L6653&lt;=$W$6,1,L6653&lt;=$X$6,2,L6653&lt;=$Y$6,3,L6653&gt;$Y$6,4)</f>
        <v>1</v>
      </c>
      <c r="S6653">
        <f t="shared" si="206"/>
        <v>5</v>
      </c>
      <c r="T6653">
        <f t="shared" si="207"/>
        <v>1</v>
      </c>
    </row>
    <row r="6654" spans="1:20" x14ac:dyDescent="0.25">
      <c r="A6654">
        <v>6653</v>
      </c>
      <c r="B6654" t="s">
        <v>6672</v>
      </c>
      <c r="C6654">
        <v>82.7</v>
      </c>
      <c r="D6654" t="s">
        <v>18</v>
      </c>
      <c r="E6654">
        <v>1</v>
      </c>
      <c r="F6654">
        <v>40</v>
      </c>
      <c r="G6654">
        <v>6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  <c r="N6654">
        <v>4</v>
      </c>
      <c r="O6654">
        <v>3</v>
      </c>
      <c r="P6654">
        <v>2</v>
      </c>
      <c r="Q6654">
        <v>1</v>
      </c>
      <c r="R6654" cm="1">
        <f t="array" ref="R6654">_xlfn.IFS(L6654&lt;=$W$6,1,L6654&lt;=$X$6,2,L6654&lt;=$Y$6,3,L6654&gt;$Y$6,4)</f>
        <v>3</v>
      </c>
      <c r="S6654">
        <f t="shared" si="206"/>
        <v>3</v>
      </c>
      <c r="T6654" t="str">
        <f t="shared" si="207"/>
        <v>2&gt;</v>
      </c>
    </row>
    <row r="6655" spans="1:20" x14ac:dyDescent="0.25">
      <c r="A6655">
        <v>6654</v>
      </c>
      <c r="B6655" t="s">
        <v>6673</v>
      </c>
      <c r="C6655">
        <v>60.8</v>
      </c>
      <c r="D6655" t="s">
        <v>27</v>
      </c>
      <c r="E6655">
        <v>1</v>
      </c>
      <c r="F6655">
        <v>25</v>
      </c>
      <c r="G6655">
        <v>9</v>
      </c>
      <c r="H6655">
        <v>395431.86</v>
      </c>
      <c r="I6655">
        <v>2</v>
      </c>
      <c r="J6655">
        <v>1</v>
      </c>
      <c r="K6655">
        <v>1</v>
      </c>
      <c r="L6655">
        <v>116124.28</v>
      </c>
      <c r="M6655">
        <v>0</v>
      </c>
      <c r="N6655">
        <v>2</v>
      </c>
      <c r="O6655">
        <v>1</v>
      </c>
      <c r="P6655">
        <v>4</v>
      </c>
      <c r="Q6655">
        <v>4</v>
      </c>
      <c r="R6655" cm="1">
        <f t="array" ref="R6655">_xlfn.IFS(L6655&lt;=$W$6,1,L6655&lt;=$X$6,2,L6655&lt;=$Y$6,3,L6655&gt;$Y$6,4)</f>
        <v>3</v>
      </c>
      <c r="S6655">
        <f t="shared" si="206"/>
        <v>1</v>
      </c>
      <c r="T6655" t="str">
        <f t="shared" si="207"/>
        <v>2&gt;</v>
      </c>
    </row>
    <row r="6656" spans="1:20" x14ac:dyDescent="0.25">
      <c r="A6656">
        <v>6655</v>
      </c>
      <c r="B6656" t="s">
        <v>6674</v>
      </c>
      <c r="C6656">
        <v>60.8</v>
      </c>
      <c r="D6656" t="s">
        <v>18</v>
      </c>
      <c r="E6656">
        <v>0</v>
      </c>
      <c r="F6656">
        <v>32</v>
      </c>
      <c r="G6656">
        <v>9</v>
      </c>
      <c r="H6656">
        <v>171719.52</v>
      </c>
      <c r="I6656">
        <v>1</v>
      </c>
      <c r="J6656">
        <v>0</v>
      </c>
      <c r="K6656">
        <v>0</v>
      </c>
      <c r="L6656">
        <v>142730.26999999999</v>
      </c>
      <c r="M6656">
        <v>0</v>
      </c>
      <c r="N6656">
        <v>2</v>
      </c>
      <c r="O6656">
        <v>1</v>
      </c>
      <c r="P6656">
        <v>4</v>
      </c>
      <c r="Q6656">
        <v>2</v>
      </c>
      <c r="R6656" cm="1">
        <f t="array" ref="R6656">_xlfn.IFS(L6656&lt;=$W$6,1,L6656&lt;=$X$6,2,L6656&lt;=$Y$6,3,L6656&gt;$Y$6,4)</f>
        <v>3</v>
      </c>
      <c r="S6656">
        <f t="shared" si="206"/>
        <v>1</v>
      </c>
      <c r="T6656">
        <f t="shared" si="207"/>
        <v>1</v>
      </c>
    </row>
    <row r="6657" spans="1:20" x14ac:dyDescent="0.25">
      <c r="A6657">
        <v>6656</v>
      </c>
      <c r="B6657" t="s">
        <v>6675</v>
      </c>
      <c r="C6657">
        <v>55.4</v>
      </c>
      <c r="D6657" t="s">
        <v>18</v>
      </c>
      <c r="E6657">
        <v>1</v>
      </c>
      <c r="F6657">
        <v>46</v>
      </c>
      <c r="G6657">
        <v>8</v>
      </c>
      <c r="H6657">
        <v>170608.54</v>
      </c>
      <c r="I6657">
        <v>1</v>
      </c>
      <c r="J6657">
        <v>1</v>
      </c>
      <c r="K6657">
        <v>1</v>
      </c>
      <c r="L6657">
        <v>58076.52</v>
      </c>
      <c r="M6657">
        <v>0</v>
      </c>
      <c r="N6657">
        <v>1</v>
      </c>
      <c r="O6657">
        <v>3</v>
      </c>
      <c r="P6657">
        <v>3</v>
      </c>
      <c r="Q6657">
        <v>2</v>
      </c>
      <c r="R6657" cm="1">
        <f t="array" ref="R6657">_xlfn.IFS(L6657&lt;=$W$6,1,L6657&lt;=$X$6,2,L6657&lt;=$Y$6,3,L6657&gt;$Y$6,4)</f>
        <v>2</v>
      </c>
      <c r="S6657">
        <f t="shared" si="206"/>
        <v>4</v>
      </c>
      <c r="T6657">
        <f t="shared" si="207"/>
        <v>1</v>
      </c>
    </row>
    <row r="6658" spans="1:20" x14ac:dyDescent="0.25">
      <c r="A6658">
        <v>6657</v>
      </c>
      <c r="B6658" t="s">
        <v>6676</v>
      </c>
      <c r="C6658">
        <v>68.3</v>
      </c>
      <c r="D6658" t="s">
        <v>27</v>
      </c>
      <c r="E6658">
        <v>0</v>
      </c>
      <c r="F6658">
        <v>37</v>
      </c>
      <c r="G6658">
        <v>2</v>
      </c>
      <c r="H6658">
        <v>264742.59999999998</v>
      </c>
      <c r="I6658">
        <v>2</v>
      </c>
      <c r="J6658">
        <v>0</v>
      </c>
      <c r="K6658">
        <v>0</v>
      </c>
      <c r="L6658">
        <v>186123.57</v>
      </c>
      <c r="M6658">
        <v>0</v>
      </c>
      <c r="N6658">
        <v>3</v>
      </c>
      <c r="O6658">
        <v>2</v>
      </c>
      <c r="P6658">
        <v>1</v>
      </c>
      <c r="Q6658">
        <v>4</v>
      </c>
      <c r="R6658" cm="1">
        <f t="array" ref="R6658">_xlfn.IFS(L6658&lt;=$W$6,1,L6658&lt;=$X$6,2,L6658&lt;=$Y$6,3,L6658&gt;$Y$6,4)</f>
        <v>4</v>
      </c>
      <c r="S6658">
        <f t="shared" si="206"/>
        <v>3</v>
      </c>
      <c r="T6658" t="str">
        <f t="shared" si="207"/>
        <v>2&gt;</v>
      </c>
    </row>
    <row r="6659" spans="1:20" x14ac:dyDescent="0.25">
      <c r="A6659">
        <v>6658</v>
      </c>
      <c r="B6659" t="s">
        <v>6677</v>
      </c>
      <c r="C6659">
        <v>66</v>
      </c>
      <c r="D6659" t="s">
        <v>20</v>
      </c>
      <c r="E6659">
        <v>1</v>
      </c>
      <c r="F6659">
        <v>35</v>
      </c>
      <c r="G6659">
        <v>5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  <c r="N6659">
        <v>3</v>
      </c>
      <c r="O6659">
        <v>2</v>
      </c>
      <c r="P6659">
        <v>2</v>
      </c>
      <c r="Q6659">
        <v>1</v>
      </c>
      <c r="R6659" cm="1">
        <f t="array" ref="R6659">_xlfn.IFS(L6659&lt;=$W$6,1,L6659&lt;=$X$6,2,L6659&lt;=$Y$6,3,L6659&gt;$Y$6,4)</f>
        <v>1</v>
      </c>
      <c r="S6659">
        <f t="shared" ref="S6659:S6722" si="208">VLOOKUP(F6659,$V$10:$W$16,2,1)</f>
        <v>2</v>
      </c>
      <c r="T6659">
        <f t="shared" ref="T6659:T6722" si="209">VLOOKUP(I6659,$Y$9:$Z$11,2,1)</f>
        <v>1</v>
      </c>
    </row>
    <row r="6660" spans="1:20" x14ac:dyDescent="0.25">
      <c r="A6660">
        <v>6659</v>
      </c>
      <c r="B6660" t="s">
        <v>6678</v>
      </c>
      <c r="C6660">
        <v>62.8</v>
      </c>
      <c r="D6660" t="s">
        <v>18</v>
      </c>
      <c r="E6660">
        <v>0</v>
      </c>
      <c r="F6660">
        <v>33</v>
      </c>
      <c r="G6660">
        <v>6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  <c r="N6660">
        <v>2</v>
      </c>
      <c r="O6660">
        <v>1</v>
      </c>
      <c r="P6660">
        <v>2</v>
      </c>
      <c r="Q6660">
        <v>1</v>
      </c>
      <c r="R6660" cm="1">
        <f t="array" ref="R6660">_xlfn.IFS(L6660&lt;=$W$6,1,L6660&lt;=$X$6,2,L6660&lt;=$Y$6,3,L6660&gt;$Y$6,4)</f>
        <v>3</v>
      </c>
      <c r="S6660">
        <f t="shared" si="208"/>
        <v>2</v>
      </c>
      <c r="T6660">
        <f t="shared" si="209"/>
        <v>1</v>
      </c>
    </row>
    <row r="6661" spans="1:20" x14ac:dyDescent="0.25">
      <c r="A6661">
        <v>6660</v>
      </c>
      <c r="B6661" t="s">
        <v>6679</v>
      </c>
      <c r="C6661">
        <v>66.8</v>
      </c>
      <c r="D6661" t="s">
        <v>27</v>
      </c>
      <c r="E6661">
        <v>1</v>
      </c>
      <c r="F6661">
        <v>41</v>
      </c>
      <c r="G6661">
        <v>5</v>
      </c>
      <c r="H6661">
        <v>159792</v>
      </c>
      <c r="I6661">
        <v>1</v>
      </c>
      <c r="J6661">
        <v>1</v>
      </c>
      <c r="K6661">
        <v>0</v>
      </c>
      <c r="L6661">
        <v>38466.39</v>
      </c>
      <c r="M6661">
        <v>0</v>
      </c>
      <c r="N6661">
        <v>3</v>
      </c>
      <c r="O6661">
        <v>3</v>
      </c>
      <c r="P6661">
        <v>2</v>
      </c>
      <c r="Q6661">
        <v>2</v>
      </c>
      <c r="R6661" cm="1">
        <f t="array" ref="R6661">_xlfn.IFS(L6661&lt;=$W$6,1,L6661&lt;=$X$6,2,L6661&lt;=$Y$6,3,L6661&gt;$Y$6,4)</f>
        <v>1</v>
      </c>
      <c r="S6661">
        <f t="shared" si="208"/>
        <v>3</v>
      </c>
      <c r="T6661">
        <f t="shared" si="209"/>
        <v>1</v>
      </c>
    </row>
    <row r="6662" spans="1:20" x14ac:dyDescent="0.25">
      <c r="A6662">
        <v>6661</v>
      </c>
      <c r="B6662" t="s">
        <v>6680</v>
      </c>
      <c r="C6662">
        <v>77.599999999999994</v>
      </c>
      <c r="D6662" t="s">
        <v>18</v>
      </c>
      <c r="E6662">
        <v>0</v>
      </c>
      <c r="F6662">
        <v>31</v>
      </c>
      <c r="G6662">
        <v>6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  <c r="N6662">
        <v>4</v>
      </c>
      <c r="O6662">
        <v>1</v>
      </c>
      <c r="P6662">
        <v>2</v>
      </c>
      <c r="Q6662">
        <v>1</v>
      </c>
      <c r="R6662" cm="1">
        <f t="array" ref="R6662">_xlfn.IFS(L6662&lt;=$W$6,1,L6662&lt;=$X$6,2,L6662&lt;=$Y$6,3,L6662&gt;$Y$6,4)</f>
        <v>3</v>
      </c>
      <c r="S6662">
        <f t="shared" si="208"/>
        <v>1</v>
      </c>
      <c r="T6662" t="str">
        <f t="shared" si="209"/>
        <v>2&gt;</v>
      </c>
    </row>
    <row r="6663" spans="1:20" x14ac:dyDescent="0.25">
      <c r="A6663">
        <v>6662</v>
      </c>
      <c r="B6663" t="s">
        <v>6681</v>
      </c>
      <c r="C6663">
        <v>82</v>
      </c>
      <c r="D6663" t="s">
        <v>18</v>
      </c>
      <c r="E6663">
        <v>1</v>
      </c>
      <c r="F6663">
        <v>38</v>
      </c>
      <c r="G6663">
        <v>5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  <c r="N6663">
        <v>4</v>
      </c>
      <c r="O6663">
        <v>2</v>
      </c>
      <c r="P6663">
        <v>2</v>
      </c>
      <c r="Q6663">
        <v>1</v>
      </c>
      <c r="R6663" cm="1">
        <f t="array" ref="R6663">_xlfn.IFS(L6663&lt;=$W$6,1,L6663&lt;=$X$6,2,L6663&lt;=$Y$6,3,L6663&gt;$Y$6,4)</f>
        <v>1</v>
      </c>
      <c r="S6663">
        <f t="shared" si="208"/>
        <v>3</v>
      </c>
      <c r="T6663" t="str">
        <f t="shared" si="209"/>
        <v>2&gt;</v>
      </c>
    </row>
    <row r="6664" spans="1:20" x14ac:dyDescent="0.25">
      <c r="A6664">
        <v>6663</v>
      </c>
      <c r="B6664" t="s">
        <v>6682</v>
      </c>
      <c r="C6664">
        <v>66.5</v>
      </c>
      <c r="D6664" t="s">
        <v>18</v>
      </c>
      <c r="E6664">
        <v>1</v>
      </c>
      <c r="F6664">
        <v>38</v>
      </c>
      <c r="G6664">
        <v>2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  <c r="N6664">
        <v>3</v>
      </c>
      <c r="O6664">
        <v>2</v>
      </c>
      <c r="P6664">
        <v>1</v>
      </c>
      <c r="Q6664">
        <v>1</v>
      </c>
      <c r="R6664" cm="1">
        <f t="array" ref="R6664">_xlfn.IFS(L6664&lt;=$W$6,1,L6664&lt;=$X$6,2,L6664&lt;=$Y$6,3,L6664&gt;$Y$6,4)</f>
        <v>3</v>
      </c>
      <c r="S6664">
        <f t="shared" si="208"/>
        <v>3</v>
      </c>
      <c r="T6664" t="str">
        <f t="shared" si="209"/>
        <v>2&gt;</v>
      </c>
    </row>
    <row r="6665" spans="1:20" x14ac:dyDescent="0.25">
      <c r="A6665">
        <v>6664</v>
      </c>
      <c r="B6665" t="s">
        <v>6683</v>
      </c>
      <c r="C6665">
        <v>85</v>
      </c>
      <c r="D6665" t="s">
        <v>27</v>
      </c>
      <c r="E6665">
        <v>1</v>
      </c>
      <c r="F6665">
        <v>33</v>
      </c>
      <c r="G6665">
        <v>5</v>
      </c>
      <c r="H6665">
        <v>293174.59999999998</v>
      </c>
      <c r="I6665">
        <v>1</v>
      </c>
      <c r="J6665">
        <v>1</v>
      </c>
      <c r="K6665">
        <v>1</v>
      </c>
      <c r="L6665">
        <v>89874.82</v>
      </c>
      <c r="M6665">
        <v>0</v>
      </c>
      <c r="N6665">
        <v>4</v>
      </c>
      <c r="O6665">
        <v>1</v>
      </c>
      <c r="P6665">
        <v>2</v>
      </c>
      <c r="Q6665">
        <v>4</v>
      </c>
      <c r="R6665" cm="1">
        <f t="array" ref="R6665">_xlfn.IFS(L6665&lt;=$W$6,1,L6665&lt;=$X$6,2,L6665&lt;=$Y$6,3,L6665&gt;$Y$6,4)</f>
        <v>2</v>
      </c>
      <c r="S6665">
        <f t="shared" si="208"/>
        <v>2</v>
      </c>
      <c r="T6665">
        <f t="shared" si="209"/>
        <v>1</v>
      </c>
    </row>
    <row r="6666" spans="1:20" x14ac:dyDescent="0.25">
      <c r="A6666">
        <v>6665</v>
      </c>
      <c r="B6666" t="s">
        <v>6684</v>
      </c>
      <c r="C6666">
        <v>70.3</v>
      </c>
      <c r="D6666" t="s">
        <v>18</v>
      </c>
      <c r="E6666">
        <v>0</v>
      </c>
      <c r="F6666">
        <v>44</v>
      </c>
      <c r="G6666">
        <v>8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  <c r="N6666">
        <v>3</v>
      </c>
      <c r="O6666">
        <v>3</v>
      </c>
      <c r="P6666">
        <v>3</v>
      </c>
      <c r="Q6666">
        <v>1</v>
      </c>
      <c r="R6666" cm="1">
        <f t="array" ref="R6666">_xlfn.IFS(L6666&lt;=$W$6,1,L6666&lt;=$X$6,2,L6666&lt;=$Y$6,3,L6666&gt;$Y$6,4)</f>
        <v>2</v>
      </c>
      <c r="S6666">
        <f t="shared" si="208"/>
        <v>4</v>
      </c>
      <c r="T6666" t="str">
        <f t="shared" si="209"/>
        <v>2&gt;</v>
      </c>
    </row>
    <row r="6667" spans="1:20" x14ac:dyDescent="0.25">
      <c r="A6667">
        <v>6666</v>
      </c>
      <c r="B6667" t="s">
        <v>6685</v>
      </c>
      <c r="C6667">
        <v>50.6</v>
      </c>
      <c r="D6667" t="s">
        <v>20</v>
      </c>
      <c r="E6667">
        <v>1</v>
      </c>
      <c r="F6667">
        <v>34</v>
      </c>
      <c r="G6667">
        <v>9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  <c r="N6667">
        <v>1</v>
      </c>
      <c r="O6667">
        <v>1</v>
      </c>
      <c r="P6667">
        <v>4</v>
      </c>
      <c r="Q6667">
        <v>1</v>
      </c>
      <c r="R6667" cm="1">
        <f t="array" ref="R6667">_xlfn.IFS(L6667&lt;=$W$6,1,L6667&lt;=$X$6,2,L6667&lt;=$Y$6,3,L6667&gt;$Y$6,4)</f>
        <v>4</v>
      </c>
      <c r="S6667">
        <f t="shared" si="208"/>
        <v>2</v>
      </c>
      <c r="T6667" t="str">
        <f t="shared" si="209"/>
        <v>2&gt;</v>
      </c>
    </row>
    <row r="6668" spans="1:20" x14ac:dyDescent="0.25">
      <c r="A6668">
        <v>6667</v>
      </c>
      <c r="B6668" t="s">
        <v>6686</v>
      </c>
      <c r="C6668">
        <v>58.8</v>
      </c>
      <c r="D6668" t="s">
        <v>20</v>
      </c>
      <c r="E6668">
        <v>1</v>
      </c>
      <c r="F6668">
        <v>34</v>
      </c>
      <c r="G6668">
        <v>4</v>
      </c>
      <c r="H6668">
        <v>218218.66</v>
      </c>
      <c r="I6668">
        <v>1</v>
      </c>
      <c r="J6668">
        <v>0</v>
      </c>
      <c r="K6668">
        <v>1</v>
      </c>
      <c r="L6668">
        <v>4993.9399999999996</v>
      </c>
      <c r="M6668">
        <v>0</v>
      </c>
      <c r="N6668">
        <v>2</v>
      </c>
      <c r="O6668">
        <v>1</v>
      </c>
      <c r="P6668">
        <v>1</v>
      </c>
      <c r="Q6668">
        <v>3</v>
      </c>
      <c r="R6668" cm="1">
        <f t="array" ref="R6668">_xlfn.IFS(L6668&lt;=$W$6,1,L6668&lt;=$X$6,2,L6668&lt;=$Y$6,3,L6668&gt;$Y$6,4)</f>
        <v>1</v>
      </c>
      <c r="S6668">
        <f t="shared" si="208"/>
        <v>2</v>
      </c>
      <c r="T6668">
        <f t="shared" si="209"/>
        <v>1</v>
      </c>
    </row>
    <row r="6669" spans="1:20" x14ac:dyDescent="0.25">
      <c r="A6669">
        <v>6668</v>
      </c>
      <c r="B6669" t="s">
        <v>6687</v>
      </c>
      <c r="C6669">
        <v>62.2</v>
      </c>
      <c r="D6669" t="s">
        <v>20</v>
      </c>
      <c r="E6669">
        <v>0</v>
      </c>
      <c r="F6669">
        <v>28</v>
      </c>
      <c r="G6669">
        <v>9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  <c r="N6669">
        <v>2</v>
      </c>
      <c r="O6669">
        <v>1</v>
      </c>
      <c r="P6669">
        <v>4</v>
      </c>
      <c r="Q6669">
        <v>1</v>
      </c>
      <c r="R6669" cm="1">
        <f t="array" ref="R6669">_xlfn.IFS(L6669&lt;=$W$6,1,L6669&lt;=$X$6,2,L6669&lt;=$Y$6,3,L6669&gt;$Y$6,4)</f>
        <v>3</v>
      </c>
      <c r="S6669">
        <f t="shared" si="208"/>
        <v>1</v>
      </c>
      <c r="T6669" t="str">
        <f t="shared" si="209"/>
        <v>2&gt;</v>
      </c>
    </row>
    <row r="6670" spans="1:20" x14ac:dyDescent="0.25">
      <c r="A6670">
        <v>6669</v>
      </c>
      <c r="B6670" t="s">
        <v>6688</v>
      </c>
      <c r="C6670">
        <v>60.6</v>
      </c>
      <c r="D6670" t="s">
        <v>18</v>
      </c>
      <c r="E6670">
        <v>1</v>
      </c>
      <c r="F6670">
        <v>36</v>
      </c>
      <c r="G6670">
        <v>6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  <c r="N6670">
        <v>2</v>
      </c>
      <c r="O6670">
        <v>2</v>
      </c>
      <c r="P6670">
        <v>2</v>
      </c>
      <c r="Q6670">
        <v>1</v>
      </c>
      <c r="R6670" cm="1">
        <f t="array" ref="R6670">_xlfn.IFS(L6670&lt;=$W$6,1,L6670&lt;=$X$6,2,L6670&lt;=$Y$6,3,L6670&gt;$Y$6,4)</f>
        <v>4</v>
      </c>
      <c r="S6670">
        <f t="shared" si="208"/>
        <v>2</v>
      </c>
      <c r="T6670">
        <f t="shared" si="209"/>
        <v>1</v>
      </c>
    </row>
    <row r="6671" spans="1:20" x14ac:dyDescent="0.25">
      <c r="A6671">
        <v>6670</v>
      </c>
      <c r="B6671" t="s">
        <v>6689</v>
      </c>
      <c r="C6671">
        <v>51.7</v>
      </c>
      <c r="D6671" t="s">
        <v>18</v>
      </c>
      <c r="E6671">
        <v>1</v>
      </c>
      <c r="F6671">
        <v>58</v>
      </c>
      <c r="G6671">
        <v>10</v>
      </c>
      <c r="H6671">
        <v>284294.64</v>
      </c>
      <c r="I6671">
        <v>1</v>
      </c>
      <c r="J6671">
        <v>0</v>
      </c>
      <c r="K6671">
        <v>0</v>
      </c>
      <c r="L6671">
        <v>39488.04</v>
      </c>
      <c r="M6671">
        <v>1</v>
      </c>
      <c r="N6671">
        <v>1</v>
      </c>
      <c r="O6671">
        <v>4</v>
      </c>
      <c r="P6671">
        <v>4</v>
      </c>
      <c r="Q6671">
        <v>4</v>
      </c>
      <c r="R6671" cm="1">
        <f t="array" ref="R6671">_xlfn.IFS(L6671&lt;=$W$6,1,L6671&lt;=$X$6,2,L6671&lt;=$Y$6,3,L6671&gt;$Y$6,4)</f>
        <v>1</v>
      </c>
      <c r="S6671">
        <f t="shared" si="208"/>
        <v>5</v>
      </c>
      <c r="T6671">
        <f t="shared" si="209"/>
        <v>1</v>
      </c>
    </row>
    <row r="6672" spans="1:20" x14ac:dyDescent="0.25">
      <c r="A6672">
        <v>6671</v>
      </c>
      <c r="B6672" t="s">
        <v>6690</v>
      </c>
      <c r="C6672">
        <v>75.8</v>
      </c>
      <c r="D6672" t="s">
        <v>20</v>
      </c>
      <c r="E6672">
        <v>0</v>
      </c>
      <c r="F6672">
        <v>45</v>
      </c>
      <c r="G6672">
        <v>11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  <c r="N6672">
        <v>4</v>
      </c>
      <c r="O6672">
        <v>3</v>
      </c>
      <c r="P6672">
        <v>4</v>
      </c>
      <c r="Q6672">
        <v>1</v>
      </c>
      <c r="R6672" cm="1">
        <f t="array" ref="R6672">_xlfn.IFS(L6672&lt;=$W$6,1,L6672&lt;=$X$6,2,L6672&lt;=$Y$6,3,L6672&gt;$Y$6,4)</f>
        <v>2</v>
      </c>
      <c r="S6672">
        <f t="shared" si="208"/>
        <v>4</v>
      </c>
      <c r="T6672" t="str">
        <f t="shared" si="209"/>
        <v>2&gt;</v>
      </c>
    </row>
    <row r="6673" spans="1:20" x14ac:dyDescent="0.25">
      <c r="A6673">
        <v>6672</v>
      </c>
      <c r="B6673" t="s">
        <v>6691</v>
      </c>
      <c r="C6673">
        <v>67.7</v>
      </c>
      <c r="D6673" t="s">
        <v>18</v>
      </c>
      <c r="E6673">
        <v>0</v>
      </c>
      <c r="F6673">
        <v>51</v>
      </c>
      <c r="G6673">
        <v>4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  <c r="N6673">
        <v>3</v>
      </c>
      <c r="O6673">
        <v>4</v>
      </c>
      <c r="P6673">
        <v>1</v>
      </c>
      <c r="Q6673">
        <v>1</v>
      </c>
      <c r="R6673" cm="1">
        <f t="array" ref="R6673">_xlfn.IFS(L6673&lt;=$W$6,1,L6673&lt;=$X$6,2,L6673&lt;=$Y$6,3,L6673&gt;$Y$6,4)</f>
        <v>4</v>
      </c>
      <c r="S6673">
        <f t="shared" si="208"/>
        <v>5</v>
      </c>
      <c r="T6673" t="str">
        <f t="shared" si="209"/>
        <v>2&gt;</v>
      </c>
    </row>
    <row r="6674" spans="1:20" x14ac:dyDescent="0.25">
      <c r="A6674">
        <v>6673</v>
      </c>
      <c r="B6674" t="s">
        <v>6692</v>
      </c>
      <c r="C6674">
        <v>82.7</v>
      </c>
      <c r="D6674" t="s">
        <v>20</v>
      </c>
      <c r="E6674">
        <v>0</v>
      </c>
      <c r="F6674">
        <v>37</v>
      </c>
      <c r="G6674">
        <v>1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  <c r="N6674">
        <v>4</v>
      </c>
      <c r="O6674">
        <v>2</v>
      </c>
      <c r="P6674">
        <v>1</v>
      </c>
      <c r="Q6674">
        <v>1</v>
      </c>
      <c r="R6674" cm="1">
        <f t="array" ref="R6674">_xlfn.IFS(L6674&lt;=$W$6,1,L6674&lt;=$X$6,2,L6674&lt;=$Y$6,3,L6674&gt;$Y$6,4)</f>
        <v>4</v>
      </c>
      <c r="S6674">
        <f t="shared" si="208"/>
        <v>3</v>
      </c>
      <c r="T6674" t="str">
        <f t="shared" si="209"/>
        <v>2&gt;</v>
      </c>
    </row>
    <row r="6675" spans="1:20" x14ac:dyDescent="0.25">
      <c r="A6675">
        <v>6674</v>
      </c>
      <c r="B6675" t="s">
        <v>6693</v>
      </c>
      <c r="C6675">
        <v>72.900000000000006</v>
      </c>
      <c r="D6675" t="s">
        <v>18</v>
      </c>
      <c r="E6675">
        <v>0</v>
      </c>
      <c r="F6675">
        <v>38</v>
      </c>
      <c r="G6675">
        <v>9</v>
      </c>
      <c r="H6675">
        <v>218213.6</v>
      </c>
      <c r="I6675">
        <v>1</v>
      </c>
      <c r="J6675">
        <v>0</v>
      </c>
      <c r="K6675">
        <v>0</v>
      </c>
      <c r="L6675">
        <v>121311.12</v>
      </c>
      <c r="M6675">
        <v>0</v>
      </c>
      <c r="N6675">
        <v>4</v>
      </c>
      <c r="O6675">
        <v>2</v>
      </c>
      <c r="P6675">
        <v>4</v>
      </c>
      <c r="Q6675">
        <v>3</v>
      </c>
      <c r="R6675" cm="1">
        <f t="array" ref="R6675">_xlfn.IFS(L6675&lt;=$W$6,1,L6675&lt;=$X$6,2,L6675&lt;=$Y$6,3,L6675&gt;$Y$6,4)</f>
        <v>3</v>
      </c>
      <c r="S6675">
        <f t="shared" si="208"/>
        <v>3</v>
      </c>
      <c r="T6675">
        <f t="shared" si="209"/>
        <v>1</v>
      </c>
    </row>
    <row r="6676" spans="1:20" x14ac:dyDescent="0.25">
      <c r="A6676">
        <v>6675</v>
      </c>
      <c r="B6676" t="s">
        <v>6694</v>
      </c>
      <c r="C6676">
        <v>65.400000000000006</v>
      </c>
      <c r="D6676" t="s">
        <v>18</v>
      </c>
      <c r="E6676">
        <v>1</v>
      </c>
      <c r="F6676">
        <v>38</v>
      </c>
      <c r="G6676">
        <v>3</v>
      </c>
      <c r="H6676">
        <v>224525.68</v>
      </c>
      <c r="I6676">
        <v>1</v>
      </c>
      <c r="J6676">
        <v>1</v>
      </c>
      <c r="K6676">
        <v>0</v>
      </c>
      <c r="L6676">
        <v>12873.39</v>
      </c>
      <c r="M6676">
        <v>0</v>
      </c>
      <c r="N6676">
        <v>3</v>
      </c>
      <c r="O6676">
        <v>2</v>
      </c>
      <c r="P6676">
        <v>1</v>
      </c>
      <c r="Q6676">
        <v>3</v>
      </c>
      <c r="R6676" cm="1">
        <f t="array" ref="R6676">_xlfn.IFS(L6676&lt;=$W$6,1,L6676&lt;=$X$6,2,L6676&lt;=$Y$6,3,L6676&gt;$Y$6,4)</f>
        <v>1</v>
      </c>
      <c r="S6676">
        <f t="shared" si="208"/>
        <v>3</v>
      </c>
      <c r="T6676">
        <f t="shared" si="209"/>
        <v>1</v>
      </c>
    </row>
    <row r="6677" spans="1:20" x14ac:dyDescent="0.25">
      <c r="A6677">
        <v>6676</v>
      </c>
      <c r="B6677" t="s">
        <v>6695</v>
      </c>
      <c r="C6677">
        <v>65.400000000000006</v>
      </c>
      <c r="D6677" t="s">
        <v>20</v>
      </c>
      <c r="E6677">
        <v>0</v>
      </c>
      <c r="F6677">
        <v>38</v>
      </c>
      <c r="G6677">
        <v>6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  <c r="N6677">
        <v>3</v>
      </c>
      <c r="O6677">
        <v>2</v>
      </c>
      <c r="P6677">
        <v>2</v>
      </c>
      <c r="Q6677">
        <v>1</v>
      </c>
      <c r="R6677" cm="1">
        <f t="array" ref="R6677">_xlfn.IFS(L6677&lt;=$W$6,1,L6677&lt;=$X$6,2,L6677&lt;=$Y$6,3,L6677&gt;$Y$6,4)</f>
        <v>4</v>
      </c>
      <c r="S6677">
        <f t="shared" si="208"/>
        <v>3</v>
      </c>
      <c r="T6677" t="str">
        <f t="shared" si="209"/>
        <v>2&gt;</v>
      </c>
    </row>
    <row r="6678" spans="1:20" x14ac:dyDescent="0.25">
      <c r="A6678">
        <v>6677</v>
      </c>
      <c r="B6678" t="s">
        <v>6696</v>
      </c>
      <c r="C6678">
        <v>61.9</v>
      </c>
      <c r="D6678" t="s">
        <v>20</v>
      </c>
      <c r="E6678">
        <v>1</v>
      </c>
      <c r="F6678">
        <v>54</v>
      </c>
      <c r="G6678">
        <v>9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  <c r="N6678">
        <v>2</v>
      </c>
      <c r="O6678">
        <v>4</v>
      </c>
      <c r="P6678">
        <v>4</v>
      </c>
      <c r="Q6678">
        <v>1</v>
      </c>
      <c r="R6678" cm="1">
        <f t="array" ref="R6678">_xlfn.IFS(L6678&lt;=$W$6,1,L6678&lt;=$X$6,2,L6678&lt;=$Y$6,3,L6678&gt;$Y$6,4)</f>
        <v>3</v>
      </c>
      <c r="S6678">
        <f t="shared" si="208"/>
        <v>5</v>
      </c>
      <c r="T6678" t="str">
        <f t="shared" si="209"/>
        <v>2&gt;</v>
      </c>
    </row>
    <row r="6679" spans="1:20" x14ac:dyDescent="0.25">
      <c r="A6679">
        <v>6678</v>
      </c>
      <c r="B6679" t="s">
        <v>6697</v>
      </c>
      <c r="C6679">
        <v>64.2</v>
      </c>
      <c r="D6679" t="s">
        <v>20</v>
      </c>
      <c r="E6679">
        <v>1</v>
      </c>
      <c r="F6679">
        <v>28</v>
      </c>
      <c r="G6679">
        <v>9</v>
      </c>
      <c r="H6679">
        <v>288477.40000000002</v>
      </c>
      <c r="I6679">
        <v>1</v>
      </c>
      <c r="J6679">
        <v>1</v>
      </c>
      <c r="K6679">
        <v>1</v>
      </c>
      <c r="L6679">
        <v>184399.76</v>
      </c>
      <c r="M6679">
        <v>0</v>
      </c>
      <c r="N6679">
        <v>2</v>
      </c>
      <c r="O6679">
        <v>1</v>
      </c>
      <c r="P6679">
        <v>4</v>
      </c>
      <c r="Q6679">
        <v>4</v>
      </c>
      <c r="R6679" cm="1">
        <f t="array" ref="R6679">_xlfn.IFS(L6679&lt;=$W$6,1,L6679&lt;=$X$6,2,L6679&lt;=$Y$6,3,L6679&gt;$Y$6,4)</f>
        <v>4</v>
      </c>
      <c r="S6679">
        <f t="shared" si="208"/>
        <v>1</v>
      </c>
      <c r="T6679">
        <f t="shared" si="209"/>
        <v>1</v>
      </c>
    </row>
    <row r="6680" spans="1:20" x14ac:dyDescent="0.25">
      <c r="A6680">
        <v>6679</v>
      </c>
      <c r="B6680" t="s">
        <v>6698</v>
      </c>
      <c r="C6680">
        <v>47.2</v>
      </c>
      <c r="D6680" t="s">
        <v>20</v>
      </c>
      <c r="E6680">
        <v>0</v>
      </c>
      <c r="F6680">
        <v>34</v>
      </c>
      <c r="G6680">
        <v>2</v>
      </c>
      <c r="H6680">
        <v>318795.5</v>
      </c>
      <c r="I6680">
        <v>1</v>
      </c>
      <c r="J6680">
        <v>0</v>
      </c>
      <c r="K6680">
        <v>1</v>
      </c>
      <c r="L6680">
        <v>57323.18</v>
      </c>
      <c r="M6680">
        <v>0</v>
      </c>
      <c r="N6680">
        <v>1</v>
      </c>
      <c r="O6680">
        <v>1</v>
      </c>
      <c r="P6680">
        <v>1</v>
      </c>
      <c r="Q6680">
        <v>4</v>
      </c>
      <c r="R6680" cm="1">
        <f t="array" ref="R6680">_xlfn.IFS(L6680&lt;=$W$6,1,L6680&lt;=$X$6,2,L6680&lt;=$Y$6,3,L6680&gt;$Y$6,4)</f>
        <v>2</v>
      </c>
      <c r="S6680">
        <f t="shared" si="208"/>
        <v>2</v>
      </c>
      <c r="T6680">
        <f t="shared" si="209"/>
        <v>1</v>
      </c>
    </row>
    <row r="6681" spans="1:20" x14ac:dyDescent="0.25">
      <c r="A6681">
        <v>6680</v>
      </c>
      <c r="B6681" t="s">
        <v>6699</v>
      </c>
      <c r="C6681">
        <v>47</v>
      </c>
      <c r="D6681" t="s">
        <v>20</v>
      </c>
      <c r="E6681">
        <v>1</v>
      </c>
      <c r="F6681">
        <v>32</v>
      </c>
      <c r="G6681">
        <v>5</v>
      </c>
      <c r="H6681">
        <v>250770.02</v>
      </c>
      <c r="I6681">
        <v>1</v>
      </c>
      <c r="J6681">
        <v>1</v>
      </c>
      <c r="K6681">
        <v>0</v>
      </c>
      <c r="L6681">
        <v>68293.929999999993</v>
      </c>
      <c r="M6681">
        <v>0</v>
      </c>
      <c r="N6681">
        <v>1</v>
      </c>
      <c r="O6681">
        <v>1</v>
      </c>
      <c r="P6681">
        <v>2</v>
      </c>
      <c r="Q6681">
        <v>3</v>
      </c>
      <c r="R6681" cm="1">
        <f t="array" ref="R6681">_xlfn.IFS(L6681&lt;=$W$6,1,L6681&lt;=$X$6,2,L6681&lt;=$Y$6,3,L6681&gt;$Y$6,4)</f>
        <v>2</v>
      </c>
      <c r="S6681">
        <f t="shared" si="208"/>
        <v>1</v>
      </c>
      <c r="T6681">
        <f t="shared" si="209"/>
        <v>1</v>
      </c>
    </row>
    <row r="6682" spans="1:20" x14ac:dyDescent="0.25">
      <c r="A6682">
        <v>6681</v>
      </c>
      <c r="B6682" t="s">
        <v>6700</v>
      </c>
      <c r="C6682">
        <v>63.3</v>
      </c>
      <c r="D6682" t="s">
        <v>18</v>
      </c>
      <c r="E6682">
        <v>0</v>
      </c>
      <c r="F6682">
        <v>62</v>
      </c>
      <c r="G6682">
        <v>9</v>
      </c>
      <c r="H6682">
        <v>138730.5</v>
      </c>
      <c r="I6682">
        <v>1</v>
      </c>
      <c r="J6682">
        <v>1</v>
      </c>
      <c r="K6682">
        <v>1</v>
      </c>
      <c r="L6682">
        <v>10288.24</v>
      </c>
      <c r="M6682">
        <v>0</v>
      </c>
      <c r="N6682">
        <v>2</v>
      </c>
      <c r="O6682">
        <v>4</v>
      </c>
      <c r="P6682">
        <v>4</v>
      </c>
      <c r="Q6682">
        <v>2</v>
      </c>
      <c r="R6682" cm="1">
        <f t="array" ref="R6682">_xlfn.IFS(L6682&lt;=$W$6,1,L6682&lt;=$X$6,2,L6682&lt;=$Y$6,3,L6682&gt;$Y$6,4)</f>
        <v>1</v>
      </c>
      <c r="S6682">
        <f t="shared" si="208"/>
        <v>5</v>
      </c>
      <c r="T6682">
        <f t="shared" si="209"/>
        <v>1</v>
      </c>
    </row>
    <row r="6683" spans="1:20" x14ac:dyDescent="0.25">
      <c r="A6683">
        <v>6682</v>
      </c>
      <c r="B6683" t="s">
        <v>6701</v>
      </c>
      <c r="C6683">
        <v>60.2</v>
      </c>
      <c r="D6683" t="s">
        <v>18</v>
      </c>
      <c r="E6683">
        <v>1</v>
      </c>
      <c r="F6683">
        <v>33</v>
      </c>
      <c r="G6683">
        <v>8</v>
      </c>
      <c r="H6683">
        <v>310543.65999999997</v>
      </c>
      <c r="I6683">
        <v>1</v>
      </c>
      <c r="J6683">
        <v>1</v>
      </c>
      <c r="K6683">
        <v>1</v>
      </c>
      <c r="L6683">
        <v>179446.31</v>
      </c>
      <c r="M6683">
        <v>0</v>
      </c>
      <c r="N6683">
        <v>2</v>
      </c>
      <c r="O6683">
        <v>1</v>
      </c>
      <c r="P6683">
        <v>3</v>
      </c>
      <c r="Q6683">
        <v>4</v>
      </c>
      <c r="R6683" cm="1">
        <f t="array" ref="R6683">_xlfn.IFS(L6683&lt;=$W$6,1,L6683&lt;=$X$6,2,L6683&lt;=$Y$6,3,L6683&gt;$Y$6,4)</f>
        <v>4</v>
      </c>
      <c r="S6683">
        <f t="shared" si="208"/>
        <v>2</v>
      </c>
      <c r="T6683">
        <f t="shared" si="209"/>
        <v>1</v>
      </c>
    </row>
    <row r="6684" spans="1:20" x14ac:dyDescent="0.25">
      <c r="A6684">
        <v>6683</v>
      </c>
      <c r="B6684" t="s">
        <v>6702</v>
      </c>
      <c r="C6684">
        <v>64</v>
      </c>
      <c r="D6684" t="s">
        <v>20</v>
      </c>
      <c r="E6684">
        <v>1</v>
      </c>
      <c r="F6684">
        <v>31</v>
      </c>
      <c r="G6684">
        <v>6</v>
      </c>
      <c r="H6684">
        <v>394400.08</v>
      </c>
      <c r="I6684">
        <v>2</v>
      </c>
      <c r="J6684">
        <v>1</v>
      </c>
      <c r="K6684">
        <v>0</v>
      </c>
      <c r="L6684">
        <v>141453.62</v>
      </c>
      <c r="M6684">
        <v>0</v>
      </c>
      <c r="N6684">
        <v>2</v>
      </c>
      <c r="O6684">
        <v>1</v>
      </c>
      <c r="P6684">
        <v>2</v>
      </c>
      <c r="Q6684">
        <v>4</v>
      </c>
      <c r="R6684" cm="1">
        <f t="array" ref="R6684">_xlfn.IFS(L6684&lt;=$W$6,1,L6684&lt;=$X$6,2,L6684&lt;=$Y$6,3,L6684&gt;$Y$6,4)</f>
        <v>3</v>
      </c>
      <c r="S6684">
        <f t="shared" si="208"/>
        <v>1</v>
      </c>
      <c r="T6684" t="str">
        <f t="shared" si="209"/>
        <v>2&gt;</v>
      </c>
    </row>
    <row r="6685" spans="1:20" x14ac:dyDescent="0.25">
      <c r="A6685">
        <v>6684</v>
      </c>
      <c r="B6685" t="s">
        <v>6703</v>
      </c>
      <c r="C6685">
        <v>45.4</v>
      </c>
      <c r="D6685" t="s">
        <v>20</v>
      </c>
      <c r="E6685">
        <v>0</v>
      </c>
      <c r="F6685">
        <v>50</v>
      </c>
      <c r="G6685">
        <v>6</v>
      </c>
      <c r="H6685">
        <v>289675.58</v>
      </c>
      <c r="I6685">
        <v>1</v>
      </c>
      <c r="J6685">
        <v>1</v>
      </c>
      <c r="K6685">
        <v>1</v>
      </c>
      <c r="L6685">
        <v>93151.77</v>
      </c>
      <c r="M6685">
        <v>0</v>
      </c>
      <c r="N6685">
        <v>1</v>
      </c>
      <c r="O6685">
        <v>4</v>
      </c>
      <c r="P6685">
        <v>2</v>
      </c>
      <c r="Q6685">
        <v>4</v>
      </c>
      <c r="R6685" cm="1">
        <f t="array" ref="R6685">_xlfn.IFS(L6685&lt;=$W$6,1,L6685&lt;=$X$6,2,L6685&lt;=$Y$6,3,L6685&gt;$Y$6,4)</f>
        <v>2</v>
      </c>
      <c r="S6685">
        <f t="shared" si="208"/>
        <v>5</v>
      </c>
      <c r="T6685">
        <f t="shared" si="209"/>
        <v>1</v>
      </c>
    </row>
    <row r="6686" spans="1:20" x14ac:dyDescent="0.25">
      <c r="A6686">
        <v>6685</v>
      </c>
      <c r="B6686" t="s">
        <v>6704</v>
      </c>
      <c r="C6686">
        <v>56.2</v>
      </c>
      <c r="D6686" t="s">
        <v>18</v>
      </c>
      <c r="E6686">
        <v>0</v>
      </c>
      <c r="F6686">
        <v>59</v>
      </c>
      <c r="G6686">
        <v>4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  <c r="N6686">
        <v>1</v>
      </c>
      <c r="O6686">
        <v>4</v>
      </c>
      <c r="P6686">
        <v>1</v>
      </c>
      <c r="Q6686">
        <v>1</v>
      </c>
      <c r="R6686" cm="1">
        <f t="array" ref="R6686">_xlfn.IFS(L6686&lt;=$W$6,1,L6686&lt;=$X$6,2,L6686&lt;=$Y$6,3,L6686&gt;$Y$6,4)</f>
        <v>1</v>
      </c>
      <c r="S6686">
        <f t="shared" si="208"/>
        <v>5</v>
      </c>
      <c r="T6686" t="str">
        <f t="shared" si="209"/>
        <v>2&gt;</v>
      </c>
    </row>
    <row r="6687" spans="1:20" x14ac:dyDescent="0.25">
      <c r="A6687">
        <v>6686</v>
      </c>
      <c r="B6687" t="s">
        <v>6705</v>
      </c>
      <c r="C6687">
        <v>63.6</v>
      </c>
      <c r="D6687" t="s">
        <v>18</v>
      </c>
      <c r="E6687">
        <v>1</v>
      </c>
      <c r="F6687">
        <v>36</v>
      </c>
      <c r="G6687">
        <v>9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  <c r="N6687">
        <v>2</v>
      </c>
      <c r="O6687">
        <v>2</v>
      </c>
      <c r="P6687">
        <v>4</v>
      </c>
      <c r="Q6687">
        <v>1</v>
      </c>
      <c r="R6687" cm="1">
        <f t="array" ref="R6687">_xlfn.IFS(L6687&lt;=$W$6,1,L6687&lt;=$X$6,2,L6687&lt;=$Y$6,3,L6687&gt;$Y$6,4)</f>
        <v>1</v>
      </c>
      <c r="S6687">
        <f t="shared" si="208"/>
        <v>2</v>
      </c>
      <c r="T6687" t="str">
        <f t="shared" si="209"/>
        <v>2&gt;</v>
      </c>
    </row>
    <row r="6688" spans="1:20" x14ac:dyDescent="0.25">
      <c r="A6688">
        <v>6687</v>
      </c>
      <c r="B6688" t="s">
        <v>6706</v>
      </c>
      <c r="C6688">
        <v>62.1</v>
      </c>
      <c r="D6688" t="s">
        <v>20</v>
      </c>
      <c r="E6688">
        <v>1</v>
      </c>
      <c r="F6688">
        <v>52</v>
      </c>
      <c r="G6688">
        <v>4</v>
      </c>
      <c r="H6688">
        <v>326171.58</v>
      </c>
      <c r="I6688">
        <v>1</v>
      </c>
      <c r="J6688">
        <v>0</v>
      </c>
      <c r="K6688">
        <v>1</v>
      </c>
      <c r="L6688">
        <v>131048.36</v>
      </c>
      <c r="M6688">
        <v>0</v>
      </c>
      <c r="N6688">
        <v>2</v>
      </c>
      <c r="O6688">
        <v>4</v>
      </c>
      <c r="P6688">
        <v>1</v>
      </c>
      <c r="Q6688">
        <v>4</v>
      </c>
      <c r="R6688" cm="1">
        <f t="array" ref="R6688">_xlfn.IFS(L6688&lt;=$W$6,1,L6688&lt;=$X$6,2,L6688&lt;=$Y$6,3,L6688&gt;$Y$6,4)</f>
        <v>3</v>
      </c>
      <c r="S6688">
        <f t="shared" si="208"/>
        <v>5</v>
      </c>
      <c r="T6688">
        <f t="shared" si="209"/>
        <v>1</v>
      </c>
    </row>
    <row r="6689" spans="1:20" x14ac:dyDescent="0.25">
      <c r="A6689">
        <v>6688</v>
      </c>
      <c r="B6689" t="s">
        <v>6707</v>
      </c>
      <c r="C6689">
        <v>79.5</v>
      </c>
      <c r="D6689" t="s">
        <v>27</v>
      </c>
      <c r="E6689">
        <v>1</v>
      </c>
      <c r="F6689">
        <v>40</v>
      </c>
      <c r="G6689">
        <v>8</v>
      </c>
      <c r="H6689">
        <v>251806.44</v>
      </c>
      <c r="I6689">
        <v>2</v>
      </c>
      <c r="J6689">
        <v>1</v>
      </c>
      <c r="K6689">
        <v>1</v>
      </c>
      <c r="L6689">
        <v>127068.92</v>
      </c>
      <c r="M6689">
        <v>0</v>
      </c>
      <c r="N6689">
        <v>4</v>
      </c>
      <c r="O6689">
        <v>3</v>
      </c>
      <c r="P6689">
        <v>3</v>
      </c>
      <c r="Q6689">
        <v>3</v>
      </c>
      <c r="R6689" cm="1">
        <f t="array" ref="R6689">_xlfn.IFS(L6689&lt;=$W$6,1,L6689&lt;=$X$6,2,L6689&lt;=$Y$6,3,L6689&gt;$Y$6,4)</f>
        <v>3</v>
      </c>
      <c r="S6689">
        <f t="shared" si="208"/>
        <v>3</v>
      </c>
      <c r="T6689" t="str">
        <f t="shared" si="209"/>
        <v>2&gt;</v>
      </c>
    </row>
    <row r="6690" spans="1:20" x14ac:dyDescent="0.25">
      <c r="A6690">
        <v>6689</v>
      </c>
      <c r="B6690" t="s">
        <v>6708</v>
      </c>
      <c r="C6690">
        <v>55</v>
      </c>
      <c r="D6690" t="s">
        <v>18</v>
      </c>
      <c r="E6690">
        <v>1</v>
      </c>
      <c r="F6690">
        <v>24</v>
      </c>
      <c r="G6690">
        <v>7</v>
      </c>
      <c r="H6690">
        <v>308754.59999999998</v>
      </c>
      <c r="I6690">
        <v>1</v>
      </c>
      <c r="J6690">
        <v>1</v>
      </c>
      <c r="K6690">
        <v>1</v>
      </c>
      <c r="L6690">
        <v>51721.52</v>
      </c>
      <c r="M6690">
        <v>0</v>
      </c>
      <c r="N6690">
        <v>1</v>
      </c>
      <c r="O6690">
        <v>1</v>
      </c>
      <c r="P6690">
        <v>3</v>
      </c>
      <c r="Q6690">
        <v>4</v>
      </c>
      <c r="R6690" cm="1">
        <f t="array" ref="R6690">_xlfn.IFS(L6690&lt;=$W$6,1,L6690&lt;=$X$6,2,L6690&lt;=$Y$6,3,L6690&gt;$Y$6,4)</f>
        <v>2</v>
      </c>
      <c r="S6690">
        <f t="shared" si="208"/>
        <v>1</v>
      </c>
      <c r="T6690">
        <f t="shared" si="209"/>
        <v>1</v>
      </c>
    </row>
    <row r="6691" spans="1:20" x14ac:dyDescent="0.25">
      <c r="A6691">
        <v>6690</v>
      </c>
      <c r="B6691" t="s">
        <v>6709</v>
      </c>
      <c r="C6691">
        <v>63</v>
      </c>
      <c r="D6691" t="s">
        <v>20</v>
      </c>
      <c r="E6691">
        <v>1</v>
      </c>
      <c r="F6691">
        <v>43</v>
      </c>
      <c r="G6691">
        <v>8</v>
      </c>
      <c r="H6691">
        <v>215023.04</v>
      </c>
      <c r="I6691">
        <v>1</v>
      </c>
      <c r="J6691">
        <v>0</v>
      </c>
      <c r="K6691">
        <v>1</v>
      </c>
      <c r="L6691">
        <v>46156.87</v>
      </c>
      <c r="M6691">
        <v>0</v>
      </c>
      <c r="N6691">
        <v>2</v>
      </c>
      <c r="O6691">
        <v>3</v>
      </c>
      <c r="P6691">
        <v>3</v>
      </c>
      <c r="Q6691">
        <v>3</v>
      </c>
      <c r="R6691" cm="1">
        <f t="array" ref="R6691">_xlfn.IFS(L6691&lt;=$W$6,1,L6691&lt;=$X$6,2,L6691&lt;=$Y$6,3,L6691&gt;$Y$6,4)</f>
        <v>1</v>
      </c>
      <c r="S6691">
        <f t="shared" si="208"/>
        <v>4</v>
      </c>
      <c r="T6691">
        <f t="shared" si="209"/>
        <v>1</v>
      </c>
    </row>
    <row r="6692" spans="1:20" x14ac:dyDescent="0.25">
      <c r="A6692">
        <v>6691</v>
      </c>
      <c r="B6692" t="s">
        <v>6710</v>
      </c>
      <c r="C6692">
        <v>57.3</v>
      </c>
      <c r="D6692" t="s">
        <v>27</v>
      </c>
      <c r="E6692">
        <v>1</v>
      </c>
      <c r="F6692">
        <v>32</v>
      </c>
      <c r="G6692">
        <v>9</v>
      </c>
      <c r="H6692">
        <v>254813</v>
      </c>
      <c r="I6692">
        <v>1</v>
      </c>
      <c r="J6692">
        <v>1</v>
      </c>
      <c r="K6692">
        <v>0</v>
      </c>
      <c r="L6692">
        <v>192950.6</v>
      </c>
      <c r="M6692">
        <v>0</v>
      </c>
      <c r="N6692">
        <v>1</v>
      </c>
      <c r="O6692">
        <v>1</v>
      </c>
      <c r="P6692">
        <v>4</v>
      </c>
      <c r="Q6692">
        <v>3</v>
      </c>
      <c r="R6692" cm="1">
        <f t="array" ref="R6692">_xlfn.IFS(L6692&lt;=$W$6,1,L6692&lt;=$X$6,2,L6692&lt;=$Y$6,3,L6692&gt;$Y$6,4)</f>
        <v>4</v>
      </c>
      <c r="S6692">
        <f t="shared" si="208"/>
        <v>1</v>
      </c>
      <c r="T6692">
        <f t="shared" si="209"/>
        <v>1</v>
      </c>
    </row>
    <row r="6693" spans="1:20" x14ac:dyDescent="0.25">
      <c r="A6693">
        <v>6692</v>
      </c>
      <c r="B6693" t="s">
        <v>6711</v>
      </c>
      <c r="C6693">
        <v>56.1</v>
      </c>
      <c r="D6693" t="s">
        <v>20</v>
      </c>
      <c r="E6693">
        <v>1</v>
      </c>
      <c r="F6693">
        <v>26</v>
      </c>
      <c r="G6693">
        <v>9</v>
      </c>
      <c r="H6693">
        <v>287313.09999999998</v>
      </c>
      <c r="I6693">
        <v>1</v>
      </c>
      <c r="J6693">
        <v>0</v>
      </c>
      <c r="K6693">
        <v>1</v>
      </c>
      <c r="L6693">
        <v>180932.46</v>
      </c>
      <c r="M6693">
        <v>0</v>
      </c>
      <c r="N6693">
        <v>1</v>
      </c>
      <c r="O6693">
        <v>1</v>
      </c>
      <c r="P6693">
        <v>4</v>
      </c>
      <c r="Q6693">
        <v>4</v>
      </c>
      <c r="R6693" cm="1">
        <f t="array" ref="R6693">_xlfn.IFS(L6693&lt;=$W$6,1,L6693&lt;=$X$6,2,L6693&lt;=$Y$6,3,L6693&gt;$Y$6,4)</f>
        <v>4</v>
      </c>
      <c r="S6693">
        <f t="shared" si="208"/>
        <v>1</v>
      </c>
      <c r="T6693">
        <f t="shared" si="209"/>
        <v>1</v>
      </c>
    </row>
    <row r="6694" spans="1:20" x14ac:dyDescent="0.25">
      <c r="A6694">
        <v>6693</v>
      </c>
      <c r="B6694" t="s">
        <v>6712</v>
      </c>
      <c r="C6694">
        <v>66.2</v>
      </c>
      <c r="D6694" t="s">
        <v>18</v>
      </c>
      <c r="E6694">
        <v>0</v>
      </c>
      <c r="F6694">
        <v>41</v>
      </c>
      <c r="G6694">
        <v>6</v>
      </c>
      <c r="H6694">
        <v>276213.5</v>
      </c>
      <c r="I6694">
        <v>1</v>
      </c>
      <c r="J6694">
        <v>0</v>
      </c>
      <c r="K6694">
        <v>0</v>
      </c>
      <c r="L6694">
        <v>19596.73</v>
      </c>
      <c r="M6694">
        <v>0</v>
      </c>
      <c r="N6694">
        <v>3</v>
      </c>
      <c r="O6694">
        <v>3</v>
      </c>
      <c r="P6694">
        <v>2</v>
      </c>
      <c r="Q6694">
        <v>4</v>
      </c>
      <c r="R6694" cm="1">
        <f t="array" ref="R6694">_xlfn.IFS(L6694&lt;=$W$6,1,L6694&lt;=$X$6,2,L6694&lt;=$Y$6,3,L6694&gt;$Y$6,4)</f>
        <v>1</v>
      </c>
      <c r="S6694">
        <f t="shared" si="208"/>
        <v>3</v>
      </c>
      <c r="T6694">
        <f t="shared" si="209"/>
        <v>1</v>
      </c>
    </row>
    <row r="6695" spans="1:20" x14ac:dyDescent="0.25">
      <c r="A6695">
        <v>6694</v>
      </c>
      <c r="B6695" t="s">
        <v>6713</v>
      </c>
      <c r="C6695">
        <v>63.7</v>
      </c>
      <c r="D6695" t="s">
        <v>18</v>
      </c>
      <c r="E6695">
        <v>1</v>
      </c>
      <c r="F6695">
        <v>29</v>
      </c>
      <c r="G6695">
        <v>10</v>
      </c>
      <c r="H6695">
        <v>257880.48</v>
      </c>
      <c r="I6695">
        <v>1</v>
      </c>
      <c r="J6695">
        <v>1</v>
      </c>
      <c r="K6695">
        <v>0</v>
      </c>
      <c r="L6695">
        <v>46786.92</v>
      </c>
      <c r="M6695">
        <v>0</v>
      </c>
      <c r="N6695">
        <v>2</v>
      </c>
      <c r="O6695">
        <v>1</v>
      </c>
      <c r="P6695">
        <v>4</v>
      </c>
      <c r="Q6695">
        <v>4</v>
      </c>
      <c r="R6695" cm="1">
        <f t="array" ref="R6695">_xlfn.IFS(L6695&lt;=$W$6,1,L6695&lt;=$X$6,2,L6695&lt;=$Y$6,3,L6695&gt;$Y$6,4)</f>
        <v>1</v>
      </c>
      <c r="S6695">
        <f t="shared" si="208"/>
        <v>1</v>
      </c>
      <c r="T6695">
        <f t="shared" si="209"/>
        <v>1</v>
      </c>
    </row>
    <row r="6696" spans="1:20" x14ac:dyDescent="0.25">
      <c r="A6696">
        <v>6695</v>
      </c>
      <c r="B6696" t="s">
        <v>6714</v>
      </c>
      <c r="C6696">
        <v>65.099999999999994</v>
      </c>
      <c r="D6696" t="s">
        <v>27</v>
      </c>
      <c r="E6696">
        <v>1</v>
      </c>
      <c r="F6696">
        <v>39</v>
      </c>
      <c r="G6696">
        <v>10</v>
      </c>
      <c r="H6696">
        <v>228907.16</v>
      </c>
      <c r="I6696">
        <v>1</v>
      </c>
      <c r="J6696">
        <v>0</v>
      </c>
      <c r="K6696">
        <v>1</v>
      </c>
      <c r="L6696">
        <v>175820.91</v>
      </c>
      <c r="M6696">
        <v>0</v>
      </c>
      <c r="N6696">
        <v>2</v>
      </c>
      <c r="O6696">
        <v>2</v>
      </c>
      <c r="P6696">
        <v>4</v>
      </c>
      <c r="Q6696">
        <v>3</v>
      </c>
      <c r="R6696" cm="1">
        <f t="array" ref="R6696">_xlfn.IFS(L6696&lt;=$W$6,1,L6696&lt;=$X$6,2,L6696&lt;=$Y$6,3,L6696&gt;$Y$6,4)</f>
        <v>4</v>
      </c>
      <c r="S6696">
        <f t="shared" si="208"/>
        <v>3</v>
      </c>
      <c r="T6696">
        <f t="shared" si="209"/>
        <v>1</v>
      </c>
    </row>
    <row r="6697" spans="1:20" x14ac:dyDescent="0.25">
      <c r="A6697">
        <v>6696</v>
      </c>
      <c r="B6697" t="s">
        <v>6715</v>
      </c>
      <c r="C6697">
        <v>64.599999999999994</v>
      </c>
      <c r="D6697" t="s">
        <v>18</v>
      </c>
      <c r="E6697">
        <v>0</v>
      </c>
      <c r="F6697">
        <v>35</v>
      </c>
      <c r="G6697">
        <v>3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  <c r="N6697">
        <v>2</v>
      </c>
      <c r="O6697">
        <v>2</v>
      </c>
      <c r="P6697">
        <v>1</v>
      </c>
      <c r="Q6697">
        <v>1</v>
      </c>
      <c r="R6697" cm="1">
        <f t="array" ref="R6697">_xlfn.IFS(L6697&lt;=$W$6,1,L6697&lt;=$X$6,2,L6697&lt;=$Y$6,3,L6697&gt;$Y$6,4)</f>
        <v>4</v>
      </c>
      <c r="S6697">
        <f t="shared" si="208"/>
        <v>2</v>
      </c>
      <c r="T6697" t="str">
        <f t="shared" si="209"/>
        <v>2&gt;</v>
      </c>
    </row>
    <row r="6698" spans="1:20" x14ac:dyDescent="0.25">
      <c r="A6698">
        <v>6697</v>
      </c>
      <c r="B6698" t="s">
        <v>6716</v>
      </c>
      <c r="C6698">
        <v>56.7</v>
      </c>
      <c r="D6698" t="s">
        <v>18</v>
      </c>
      <c r="E6698">
        <v>0</v>
      </c>
      <c r="F6698">
        <v>50</v>
      </c>
      <c r="G6698">
        <v>4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  <c r="N6698">
        <v>1</v>
      </c>
      <c r="O6698">
        <v>4</v>
      </c>
      <c r="P6698">
        <v>1</v>
      </c>
      <c r="Q6698">
        <v>1</v>
      </c>
      <c r="R6698" cm="1">
        <f t="array" ref="R6698">_xlfn.IFS(L6698&lt;=$W$6,1,L6698&lt;=$X$6,2,L6698&lt;=$Y$6,3,L6698&gt;$Y$6,4)</f>
        <v>2</v>
      </c>
      <c r="S6698">
        <f t="shared" si="208"/>
        <v>5</v>
      </c>
      <c r="T6698">
        <f t="shared" si="209"/>
        <v>1</v>
      </c>
    </row>
    <row r="6699" spans="1:20" x14ac:dyDescent="0.25">
      <c r="A6699">
        <v>6698</v>
      </c>
      <c r="B6699" t="s">
        <v>6717</v>
      </c>
      <c r="C6699">
        <v>63.8</v>
      </c>
      <c r="D6699" t="s">
        <v>18</v>
      </c>
      <c r="E6699">
        <v>1</v>
      </c>
      <c r="F6699">
        <v>43</v>
      </c>
      <c r="G6699">
        <v>2</v>
      </c>
      <c r="H6699">
        <v>263525.88</v>
      </c>
      <c r="I6699">
        <v>1</v>
      </c>
      <c r="J6699">
        <v>1</v>
      </c>
      <c r="K6699">
        <v>1</v>
      </c>
      <c r="L6699">
        <v>47675.29</v>
      </c>
      <c r="M6699">
        <v>0</v>
      </c>
      <c r="N6699">
        <v>2</v>
      </c>
      <c r="O6699">
        <v>3</v>
      </c>
      <c r="P6699">
        <v>1</v>
      </c>
      <c r="Q6699">
        <v>4</v>
      </c>
      <c r="R6699" cm="1">
        <f t="array" ref="R6699">_xlfn.IFS(L6699&lt;=$W$6,1,L6699&lt;=$X$6,2,L6699&lt;=$Y$6,3,L6699&gt;$Y$6,4)</f>
        <v>1</v>
      </c>
      <c r="S6699">
        <f t="shared" si="208"/>
        <v>4</v>
      </c>
      <c r="T6699">
        <f t="shared" si="209"/>
        <v>1</v>
      </c>
    </row>
    <row r="6700" spans="1:20" x14ac:dyDescent="0.25">
      <c r="A6700">
        <v>6699</v>
      </c>
      <c r="B6700" t="s">
        <v>6718</v>
      </c>
      <c r="C6700">
        <v>72.5</v>
      </c>
      <c r="D6700" t="s">
        <v>18</v>
      </c>
      <c r="E6700">
        <v>0</v>
      </c>
      <c r="F6700">
        <v>33</v>
      </c>
      <c r="G6700">
        <v>7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  <c r="N6700">
        <v>4</v>
      </c>
      <c r="O6700">
        <v>1</v>
      </c>
      <c r="P6700">
        <v>3</v>
      </c>
      <c r="Q6700">
        <v>1</v>
      </c>
      <c r="R6700" cm="1">
        <f t="array" ref="R6700">_xlfn.IFS(L6700&lt;=$W$6,1,L6700&lt;=$X$6,2,L6700&lt;=$Y$6,3,L6700&gt;$Y$6,4)</f>
        <v>2</v>
      </c>
      <c r="S6700">
        <f t="shared" si="208"/>
        <v>2</v>
      </c>
      <c r="T6700">
        <f t="shared" si="209"/>
        <v>1</v>
      </c>
    </row>
    <row r="6701" spans="1:20" x14ac:dyDescent="0.25">
      <c r="A6701">
        <v>6700</v>
      </c>
      <c r="B6701" t="s">
        <v>6719</v>
      </c>
      <c r="C6701">
        <v>70.900000000000006</v>
      </c>
      <c r="D6701" t="s">
        <v>18</v>
      </c>
      <c r="E6701">
        <v>0</v>
      </c>
      <c r="F6701">
        <v>43</v>
      </c>
      <c r="G6701">
        <v>4</v>
      </c>
      <c r="H6701">
        <v>300601.3</v>
      </c>
      <c r="I6701">
        <v>2</v>
      </c>
      <c r="J6701">
        <v>1</v>
      </c>
      <c r="K6701">
        <v>0</v>
      </c>
      <c r="L6701">
        <v>71672.86</v>
      </c>
      <c r="M6701">
        <v>0</v>
      </c>
      <c r="N6701">
        <v>3</v>
      </c>
      <c r="O6701">
        <v>3</v>
      </c>
      <c r="P6701">
        <v>1</v>
      </c>
      <c r="Q6701">
        <v>4</v>
      </c>
      <c r="R6701" cm="1">
        <f t="array" ref="R6701">_xlfn.IFS(L6701&lt;=$W$6,1,L6701&lt;=$X$6,2,L6701&lt;=$Y$6,3,L6701&gt;$Y$6,4)</f>
        <v>2</v>
      </c>
      <c r="S6701">
        <f t="shared" si="208"/>
        <v>4</v>
      </c>
      <c r="T6701" t="str">
        <f t="shared" si="209"/>
        <v>2&gt;</v>
      </c>
    </row>
    <row r="6702" spans="1:20" x14ac:dyDescent="0.25">
      <c r="A6702">
        <v>6701</v>
      </c>
      <c r="B6702" t="s">
        <v>6720</v>
      </c>
      <c r="C6702">
        <v>78.7</v>
      </c>
      <c r="D6702" t="s">
        <v>20</v>
      </c>
      <c r="E6702">
        <v>1</v>
      </c>
      <c r="F6702">
        <v>41</v>
      </c>
      <c r="G6702">
        <v>11</v>
      </c>
      <c r="H6702">
        <v>217870.78</v>
      </c>
      <c r="I6702">
        <v>1</v>
      </c>
      <c r="J6702">
        <v>1</v>
      </c>
      <c r="K6702">
        <v>1</v>
      </c>
      <c r="L6702">
        <v>101168.3</v>
      </c>
      <c r="M6702">
        <v>0</v>
      </c>
      <c r="N6702">
        <v>4</v>
      </c>
      <c r="O6702">
        <v>3</v>
      </c>
      <c r="P6702">
        <v>4</v>
      </c>
      <c r="Q6702">
        <v>3</v>
      </c>
      <c r="R6702" cm="1">
        <f t="array" ref="R6702">_xlfn.IFS(L6702&lt;=$W$6,1,L6702&lt;=$X$6,2,L6702&lt;=$Y$6,3,L6702&gt;$Y$6,4)</f>
        <v>3</v>
      </c>
      <c r="S6702">
        <f t="shared" si="208"/>
        <v>3</v>
      </c>
      <c r="T6702">
        <f t="shared" si="209"/>
        <v>1</v>
      </c>
    </row>
    <row r="6703" spans="1:20" x14ac:dyDescent="0.25">
      <c r="A6703">
        <v>6702</v>
      </c>
      <c r="B6703" t="s">
        <v>6721</v>
      </c>
      <c r="C6703">
        <v>65.3</v>
      </c>
      <c r="D6703" t="s">
        <v>18</v>
      </c>
      <c r="E6703">
        <v>1</v>
      </c>
      <c r="F6703">
        <v>39</v>
      </c>
      <c r="G6703">
        <v>8</v>
      </c>
      <c r="H6703">
        <v>271694.94</v>
      </c>
      <c r="I6703">
        <v>1</v>
      </c>
      <c r="J6703">
        <v>1</v>
      </c>
      <c r="K6703">
        <v>0</v>
      </c>
      <c r="L6703">
        <v>144880.81</v>
      </c>
      <c r="M6703">
        <v>0</v>
      </c>
      <c r="N6703">
        <v>3</v>
      </c>
      <c r="O6703">
        <v>2</v>
      </c>
      <c r="P6703">
        <v>3</v>
      </c>
      <c r="Q6703">
        <v>4</v>
      </c>
      <c r="R6703" cm="1">
        <f t="array" ref="R6703">_xlfn.IFS(L6703&lt;=$W$6,1,L6703&lt;=$X$6,2,L6703&lt;=$Y$6,3,L6703&gt;$Y$6,4)</f>
        <v>3</v>
      </c>
      <c r="S6703">
        <f t="shared" si="208"/>
        <v>3</v>
      </c>
      <c r="T6703">
        <f t="shared" si="209"/>
        <v>1</v>
      </c>
    </row>
    <row r="6704" spans="1:20" x14ac:dyDescent="0.25">
      <c r="A6704">
        <v>6703</v>
      </c>
      <c r="B6704" t="s">
        <v>6722</v>
      </c>
      <c r="C6704">
        <v>66.099999999999994</v>
      </c>
      <c r="D6704" t="s">
        <v>27</v>
      </c>
      <c r="E6704">
        <v>1</v>
      </c>
      <c r="F6704">
        <v>39</v>
      </c>
      <c r="G6704">
        <v>8</v>
      </c>
      <c r="H6704">
        <v>219816.12</v>
      </c>
      <c r="I6704">
        <v>2</v>
      </c>
      <c r="J6704">
        <v>1</v>
      </c>
      <c r="K6704">
        <v>0</v>
      </c>
      <c r="L6704">
        <v>115037.67</v>
      </c>
      <c r="M6704">
        <v>1</v>
      </c>
      <c r="N6704">
        <v>3</v>
      </c>
      <c r="O6704">
        <v>2</v>
      </c>
      <c r="P6704">
        <v>3</v>
      </c>
      <c r="Q6704">
        <v>3</v>
      </c>
      <c r="R6704" cm="1">
        <f t="array" ref="R6704">_xlfn.IFS(L6704&lt;=$W$6,1,L6704&lt;=$X$6,2,L6704&lt;=$Y$6,3,L6704&gt;$Y$6,4)</f>
        <v>3</v>
      </c>
      <c r="S6704">
        <f t="shared" si="208"/>
        <v>3</v>
      </c>
      <c r="T6704" t="str">
        <f t="shared" si="209"/>
        <v>2&gt;</v>
      </c>
    </row>
    <row r="6705" spans="1:20" x14ac:dyDescent="0.25">
      <c r="A6705">
        <v>6704</v>
      </c>
      <c r="B6705" t="s">
        <v>6723</v>
      </c>
      <c r="C6705">
        <v>68.099999999999994</v>
      </c>
      <c r="D6705" t="s">
        <v>27</v>
      </c>
      <c r="E6705">
        <v>1</v>
      </c>
      <c r="F6705">
        <v>51</v>
      </c>
      <c r="G6705">
        <v>9</v>
      </c>
      <c r="H6705">
        <v>285892.36</v>
      </c>
      <c r="I6705">
        <v>1</v>
      </c>
      <c r="J6705">
        <v>0</v>
      </c>
      <c r="K6705">
        <v>0</v>
      </c>
      <c r="L6705">
        <v>187280.51</v>
      </c>
      <c r="M6705">
        <v>1</v>
      </c>
      <c r="N6705">
        <v>3</v>
      </c>
      <c r="O6705">
        <v>4</v>
      </c>
      <c r="P6705">
        <v>4</v>
      </c>
      <c r="Q6705">
        <v>4</v>
      </c>
      <c r="R6705" cm="1">
        <f t="array" ref="R6705">_xlfn.IFS(L6705&lt;=$W$6,1,L6705&lt;=$X$6,2,L6705&lt;=$Y$6,3,L6705&gt;$Y$6,4)</f>
        <v>4</v>
      </c>
      <c r="S6705">
        <f t="shared" si="208"/>
        <v>5</v>
      </c>
      <c r="T6705">
        <f t="shared" si="209"/>
        <v>1</v>
      </c>
    </row>
    <row r="6706" spans="1:20" x14ac:dyDescent="0.25">
      <c r="A6706">
        <v>6705</v>
      </c>
      <c r="B6706" t="s">
        <v>6724</v>
      </c>
      <c r="C6706">
        <v>43.6</v>
      </c>
      <c r="D6706" t="s">
        <v>27</v>
      </c>
      <c r="E6706">
        <v>1</v>
      </c>
      <c r="F6706">
        <v>47</v>
      </c>
      <c r="G6706">
        <v>4</v>
      </c>
      <c r="H6706">
        <v>208678.22</v>
      </c>
      <c r="I6706">
        <v>2</v>
      </c>
      <c r="J6706">
        <v>1</v>
      </c>
      <c r="K6706">
        <v>1</v>
      </c>
      <c r="L6706">
        <v>183540.22</v>
      </c>
      <c r="M6706">
        <v>1</v>
      </c>
      <c r="N6706">
        <v>1</v>
      </c>
      <c r="O6706">
        <v>4</v>
      </c>
      <c r="P6706">
        <v>1</v>
      </c>
      <c r="Q6706">
        <v>3</v>
      </c>
      <c r="R6706" cm="1">
        <f t="array" ref="R6706">_xlfn.IFS(L6706&lt;=$W$6,1,L6706&lt;=$X$6,2,L6706&lt;=$Y$6,3,L6706&gt;$Y$6,4)</f>
        <v>4</v>
      </c>
      <c r="S6706">
        <f t="shared" si="208"/>
        <v>4</v>
      </c>
      <c r="T6706" t="str">
        <f t="shared" si="209"/>
        <v>2&gt;</v>
      </c>
    </row>
    <row r="6707" spans="1:20" x14ac:dyDescent="0.25">
      <c r="A6707">
        <v>6706</v>
      </c>
      <c r="B6707" t="s">
        <v>6725</v>
      </c>
      <c r="C6707">
        <v>66.3</v>
      </c>
      <c r="D6707" t="s">
        <v>18</v>
      </c>
      <c r="E6707">
        <v>1</v>
      </c>
      <c r="F6707">
        <v>35</v>
      </c>
      <c r="G6707">
        <v>6</v>
      </c>
      <c r="H6707">
        <v>314548.71999999997</v>
      </c>
      <c r="I6707">
        <v>2</v>
      </c>
      <c r="J6707">
        <v>1</v>
      </c>
      <c r="K6707">
        <v>1</v>
      </c>
      <c r="L6707">
        <v>28531.81</v>
      </c>
      <c r="M6707">
        <v>0</v>
      </c>
      <c r="N6707">
        <v>3</v>
      </c>
      <c r="O6707">
        <v>2</v>
      </c>
      <c r="P6707">
        <v>2</v>
      </c>
      <c r="Q6707">
        <v>4</v>
      </c>
      <c r="R6707" cm="1">
        <f t="array" ref="R6707">_xlfn.IFS(L6707&lt;=$W$6,1,L6707&lt;=$X$6,2,L6707&lt;=$Y$6,3,L6707&gt;$Y$6,4)</f>
        <v>1</v>
      </c>
      <c r="S6707">
        <f t="shared" si="208"/>
        <v>2</v>
      </c>
      <c r="T6707" t="str">
        <f t="shared" si="209"/>
        <v>2&gt;</v>
      </c>
    </row>
    <row r="6708" spans="1:20" x14ac:dyDescent="0.25">
      <c r="A6708">
        <v>6707</v>
      </c>
      <c r="B6708" t="s">
        <v>6726</v>
      </c>
      <c r="C6708">
        <v>66.2</v>
      </c>
      <c r="D6708" t="s">
        <v>18</v>
      </c>
      <c r="E6708">
        <v>1</v>
      </c>
      <c r="F6708">
        <v>66</v>
      </c>
      <c r="G6708">
        <v>1</v>
      </c>
      <c r="H6708">
        <v>197696.38</v>
      </c>
      <c r="I6708">
        <v>1</v>
      </c>
      <c r="J6708">
        <v>0</v>
      </c>
      <c r="K6708">
        <v>1</v>
      </c>
      <c r="L6708">
        <v>42730.12</v>
      </c>
      <c r="M6708">
        <v>0</v>
      </c>
      <c r="N6708">
        <v>3</v>
      </c>
      <c r="O6708">
        <v>4</v>
      </c>
      <c r="P6708">
        <v>1</v>
      </c>
      <c r="Q6708">
        <v>3</v>
      </c>
      <c r="R6708" cm="1">
        <f t="array" ref="R6708">_xlfn.IFS(L6708&lt;=$W$6,1,L6708&lt;=$X$6,2,L6708&lt;=$Y$6,3,L6708&gt;$Y$6,4)</f>
        <v>1</v>
      </c>
      <c r="S6708">
        <f t="shared" si="208"/>
        <v>5</v>
      </c>
      <c r="T6708">
        <f t="shared" si="209"/>
        <v>1</v>
      </c>
    </row>
    <row r="6709" spans="1:20" x14ac:dyDescent="0.25">
      <c r="A6709">
        <v>6708</v>
      </c>
      <c r="B6709" t="s">
        <v>6727</v>
      </c>
      <c r="C6709">
        <v>60.7</v>
      </c>
      <c r="D6709" t="s">
        <v>27</v>
      </c>
      <c r="E6709">
        <v>0</v>
      </c>
      <c r="F6709">
        <v>41</v>
      </c>
      <c r="G6709">
        <v>9</v>
      </c>
      <c r="H6709">
        <v>210206.66</v>
      </c>
      <c r="I6709">
        <v>1</v>
      </c>
      <c r="J6709">
        <v>1</v>
      </c>
      <c r="K6709">
        <v>0</v>
      </c>
      <c r="L6709">
        <v>104721.5</v>
      </c>
      <c r="M6709">
        <v>1</v>
      </c>
      <c r="N6709">
        <v>2</v>
      </c>
      <c r="O6709">
        <v>3</v>
      </c>
      <c r="P6709">
        <v>4</v>
      </c>
      <c r="Q6709">
        <v>3</v>
      </c>
      <c r="R6709" cm="1">
        <f t="array" ref="R6709">_xlfn.IFS(L6709&lt;=$W$6,1,L6709&lt;=$X$6,2,L6709&lt;=$Y$6,3,L6709&gt;$Y$6,4)</f>
        <v>3</v>
      </c>
      <c r="S6709">
        <f t="shared" si="208"/>
        <v>3</v>
      </c>
      <c r="T6709">
        <f t="shared" si="209"/>
        <v>1</v>
      </c>
    </row>
    <row r="6710" spans="1:20" x14ac:dyDescent="0.25">
      <c r="A6710">
        <v>6709</v>
      </c>
      <c r="B6710" t="s">
        <v>6728</v>
      </c>
      <c r="C6710">
        <v>75.400000000000006</v>
      </c>
      <c r="D6710" t="s">
        <v>18</v>
      </c>
      <c r="E6710">
        <v>1</v>
      </c>
      <c r="F6710">
        <v>36</v>
      </c>
      <c r="G6710">
        <v>8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  <c r="N6710">
        <v>4</v>
      </c>
      <c r="O6710">
        <v>2</v>
      </c>
      <c r="P6710">
        <v>3</v>
      </c>
      <c r="Q6710">
        <v>1</v>
      </c>
      <c r="R6710" cm="1">
        <f t="array" ref="R6710">_xlfn.IFS(L6710&lt;=$W$6,1,L6710&lt;=$X$6,2,L6710&lt;=$Y$6,3,L6710&gt;$Y$6,4)</f>
        <v>2</v>
      </c>
      <c r="S6710">
        <f t="shared" si="208"/>
        <v>2</v>
      </c>
      <c r="T6710" t="str">
        <f t="shared" si="209"/>
        <v>2&gt;</v>
      </c>
    </row>
    <row r="6711" spans="1:20" x14ac:dyDescent="0.25">
      <c r="A6711">
        <v>6710</v>
      </c>
      <c r="B6711" t="s">
        <v>6729</v>
      </c>
      <c r="C6711">
        <v>85</v>
      </c>
      <c r="D6711" t="s">
        <v>27</v>
      </c>
      <c r="E6711">
        <v>0</v>
      </c>
      <c r="F6711">
        <v>68</v>
      </c>
      <c r="G6711">
        <v>1</v>
      </c>
      <c r="H6711">
        <v>254241.24</v>
      </c>
      <c r="I6711">
        <v>1</v>
      </c>
      <c r="J6711">
        <v>0</v>
      </c>
      <c r="K6711">
        <v>1</v>
      </c>
      <c r="L6711">
        <v>118929.64</v>
      </c>
      <c r="M6711">
        <v>1</v>
      </c>
      <c r="N6711">
        <v>4</v>
      </c>
      <c r="O6711">
        <v>4</v>
      </c>
      <c r="P6711">
        <v>1</v>
      </c>
      <c r="Q6711">
        <v>3</v>
      </c>
      <c r="R6711" cm="1">
        <f t="array" ref="R6711">_xlfn.IFS(L6711&lt;=$W$6,1,L6711&lt;=$X$6,2,L6711&lt;=$Y$6,3,L6711&gt;$Y$6,4)</f>
        <v>3</v>
      </c>
      <c r="S6711">
        <f t="shared" si="208"/>
        <v>5</v>
      </c>
      <c r="T6711">
        <f t="shared" si="209"/>
        <v>1</v>
      </c>
    </row>
    <row r="6712" spans="1:20" x14ac:dyDescent="0.25">
      <c r="A6712">
        <v>6711</v>
      </c>
      <c r="B6712" t="s">
        <v>6730</v>
      </c>
      <c r="C6712">
        <v>57.8</v>
      </c>
      <c r="D6712" t="s">
        <v>18</v>
      </c>
      <c r="E6712">
        <v>1</v>
      </c>
      <c r="F6712">
        <v>41</v>
      </c>
      <c r="G6712">
        <v>3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  <c r="N6712">
        <v>1</v>
      </c>
      <c r="O6712">
        <v>3</v>
      </c>
      <c r="P6712">
        <v>1</v>
      </c>
      <c r="Q6712">
        <v>1</v>
      </c>
      <c r="R6712" cm="1">
        <f t="array" ref="R6712">_xlfn.IFS(L6712&lt;=$W$6,1,L6712&lt;=$X$6,2,L6712&lt;=$Y$6,3,L6712&gt;$Y$6,4)</f>
        <v>2</v>
      </c>
      <c r="S6712">
        <f t="shared" si="208"/>
        <v>3</v>
      </c>
      <c r="T6712" t="str">
        <f t="shared" si="209"/>
        <v>2&gt;</v>
      </c>
    </row>
    <row r="6713" spans="1:20" x14ac:dyDescent="0.25">
      <c r="A6713">
        <v>6712</v>
      </c>
      <c r="B6713" t="s">
        <v>6731</v>
      </c>
      <c r="C6713">
        <v>66.599999999999994</v>
      </c>
      <c r="D6713" t="s">
        <v>27</v>
      </c>
      <c r="E6713">
        <v>0</v>
      </c>
      <c r="F6713">
        <v>38</v>
      </c>
      <c r="G6713">
        <v>4</v>
      </c>
      <c r="H6713">
        <v>258237</v>
      </c>
      <c r="I6713">
        <v>2</v>
      </c>
      <c r="J6713">
        <v>0</v>
      </c>
      <c r="K6713">
        <v>0</v>
      </c>
      <c r="L6713">
        <v>139435.12</v>
      </c>
      <c r="M6713">
        <v>0</v>
      </c>
      <c r="N6713">
        <v>3</v>
      </c>
      <c r="O6713">
        <v>2</v>
      </c>
      <c r="P6713">
        <v>1</v>
      </c>
      <c r="Q6713">
        <v>4</v>
      </c>
      <c r="R6713" cm="1">
        <f t="array" ref="R6713">_xlfn.IFS(L6713&lt;=$W$6,1,L6713&lt;=$X$6,2,L6713&lt;=$Y$6,3,L6713&gt;$Y$6,4)</f>
        <v>3</v>
      </c>
      <c r="S6713">
        <f t="shared" si="208"/>
        <v>3</v>
      </c>
      <c r="T6713" t="str">
        <f t="shared" si="209"/>
        <v>2&gt;</v>
      </c>
    </row>
    <row r="6714" spans="1:20" x14ac:dyDescent="0.25">
      <c r="A6714">
        <v>6713</v>
      </c>
      <c r="B6714" t="s">
        <v>6732</v>
      </c>
      <c r="C6714">
        <v>59.9</v>
      </c>
      <c r="D6714" t="s">
        <v>18</v>
      </c>
      <c r="E6714">
        <v>0</v>
      </c>
      <c r="F6714">
        <v>45</v>
      </c>
      <c r="G6714">
        <v>5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  <c r="N6714">
        <v>2</v>
      </c>
      <c r="O6714">
        <v>3</v>
      </c>
      <c r="P6714">
        <v>2</v>
      </c>
      <c r="Q6714">
        <v>1</v>
      </c>
      <c r="R6714" cm="1">
        <f t="array" ref="R6714">_xlfn.IFS(L6714&lt;=$W$6,1,L6714&lt;=$X$6,2,L6714&lt;=$Y$6,3,L6714&gt;$Y$6,4)</f>
        <v>4</v>
      </c>
      <c r="S6714">
        <f t="shared" si="208"/>
        <v>4</v>
      </c>
      <c r="T6714">
        <f t="shared" si="209"/>
        <v>1</v>
      </c>
    </row>
    <row r="6715" spans="1:20" x14ac:dyDescent="0.25">
      <c r="A6715">
        <v>6714</v>
      </c>
      <c r="B6715" t="s">
        <v>6733</v>
      </c>
      <c r="C6715">
        <v>58.6</v>
      </c>
      <c r="D6715" t="s">
        <v>18</v>
      </c>
      <c r="E6715">
        <v>0</v>
      </c>
      <c r="F6715">
        <v>48</v>
      </c>
      <c r="G6715">
        <v>1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  <c r="N6715">
        <v>2</v>
      </c>
      <c r="O6715">
        <v>4</v>
      </c>
      <c r="P6715">
        <v>1</v>
      </c>
      <c r="Q6715">
        <v>1</v>
      </c>
      <c r="R6715" cm="1">
        <f t="array" ref="R6715">_xlfn.IFS(L6715&lt;=$W$6,1,L6715&lt;=$X$6,2,L6715&lt;=$Y$6,3,L6715&gt;$Y$6,4)</f>
        <v>3</v>
      </c>
      <c r="S6715">
        <f t="shared" si="208"/>
        <v>5</v>
      </c>
      <c r="T6715" t="str">
        <f t="shared" si="209"/>
        <v>2&gt;</v>
      </c>
    </row>
    <row r="6716" spans="1:20" x14ac:dyDescent="0.25">
      <c r="A6716">
        <v>6715</v>
      </c>
      <c r="B6716" t="s">
        <v>6734</v>
      </c>
      <c r="C6716">
        <v>82.5</v>
      </c>
      <c r="D6716" t="s">
        <v>18</v>
      </c>
      <c r="E6716">
        <v>0</v>
      </c>
      <c r="F6716">
        <v>38</v>
      </c>
      <c r="G6716">
        <v>4</v>
      </c>
      <c r="H6716">
        <v>292107.32</v>
      </c>
      <c r="I6716">
        <v>1</v>
      </c>
      <c r="J6716">
        <v>1</v>
      </c>
      <c r="K6716">
        <v>1</v>
      </c>
      <c r="L6716">
        <v>138344.70000000001</v>
      </c>
      <c r="M6716">
        <v>0</v>
      </c>
      <c r="N6716">
        <v>4</v>
      </c>
      <c r="O6716">
        <v>2</v>
      </c>
      <c r="P6716">
        <v>1</v>
      </c>
      <c r="Q6716">
        <v>4</v>
      </c>
      <c r="R6716" cm="1">
        <f t="array" ref="R6716">_xlfn.IFS(L6716&lt;=$W$6,1,L6716&lt;=$X$6,2,L6716&lt;=$Y$6,3,L6716&gt;$Y$6,4)</f>
        <v>3</v>
      </c>
      <c r="S6716">
        <f t="shared" si="208"/>
        <v>3</v>
      </c>
      <c r="T6716">
        <f t="shared" si="209"/>
        <v>1</v>
      </c>
    </row>
    <row r="6717" spans="1:20" x14ac:dyDescent="0.25">
      <c r="A6717">
        <v>6716</v>
      </c>
      <c r="B6717" t="s">
        <v>6735</v>
      </c>
      <c r="C6717">
        <v>80.8</v>
      </c>
      <c r="D6717" t="s">
        <v>20</v>
      </c>
      <c r="E6717">
        <v>0</v>
      </c>
      <c r="F6717">
        <v>69</v>
      </c>
      <c r="G6717">
        <v>11</v>
      </c>
      <c r="H6717">
        <v>249154.3</v>
      </c>
      <c r="I6717">
        <v>1</v>
      </c>
      <c r="J6717">
        <v>0</v>
      </c>
      <c r="K6717">
        <v>1</v>
      </c>
      <c r="L6717">
        <v>169894.39999999999</v>
      </c>
      <c r="M6717">
        <v>0</v>
      </c>
      <c r="N6717">
        <v>4</v>
      </c>
      <c r="O6717">
        <v>4</v>
      </c>
      <c r="P6717">
        <v>4</v>
      </c>
      <c r="Q6717">
        <v>3</v>
      </c>
      <c r="R6717" cm="1">
        <f t="array" ref="R6717">_xlfn.IFS(L6717&lt;=$W$6,1,L6717&lt;=$X$6,2,L6717&lt;=$Y$6,3,L6717&gt;$Y$6,4)</f>
        <v>4</v>
      </c>
      <c r="S6717">
        <f t="shared" si="208"/>
        <v>5</v>
      </c>
      <c r="T6717">
        <f t="shared" si="209"/>
        <v>1</v>
      </c>
    </row>
    <row r="6718" spans="1:20" x14ac:dyDescent="0.25">
      <c r="A6718">
        <v>6717</v>
      </c>
      <c r="B6718" t="s">
        <v>6736</v>
      </c>
      <c r="C6718">
        <v>51.5</v>
      </c>
      <c r="D6718" t="s">
        <v>20</v>
      </c>
      <c r="E6718">
        <v>1</v>
      </c>
      <c r="F6718">
        <v>31</v>
      </c>
      <c r="G6718">
        <v>5</v>
      </c>
      <c r="H6718">
        <v>302025.09999999998</v>
      </c>
      <c r="I6718">
        <v>2</v>
      </c>
      <c r="J6718">
        <v>1</v>
      </c>
      <c r="K6718">
        <v>0</v>
      </c>
      <c r="L6718">
        <v>9770.9699999999993</v>
      </c>
      <c r="M6718">
        <v>0</v>
      </c>
      <c r="N6718">
        <v>1</v>
      </c>
      <c r="O6718">
        <v>1</v>
      </c>
      <c r="P6718">
        <v>2</v>
      </c>
      <c r="Q6718">
        <v>4</v>
      </c>
      <c r="R6718" cm="1">
        <f t="array" ref="R6718">_xlfn.IFS(L6718&lt;=$W$6,1,L6718&lt;=$X$6,2,L6718&lt;=$Y$6,3,L6718&gt;$Y$6,4)</f>
        <v>1</v>
      </c>
      <c r="S6718">
        <f t="shared" si="208"/>
        <v>1</v>
      </c>
      <c r="T6718" t="str">
        <f t="shared" si="209"/>
        <v>2&gt;</v>
      </c>
    </row>
    <row r="6719" spans="1:20" x14ac:dyDescent="0.25">
      <c r="A6719">
        <v>6718</v>
      </c>
      <c r="B6719" t="s">
        <v>6737</v>
      </c>
      <c r="C6719">
        <v>66.3</v>
      </c>
      <c r="D6719" t="s">
        <v>20</v>
      </c>
      <c r="E6719">
        <v>0</v>
      </c>
      <c r="F6719">
        <v>60</v>
      </c>
      <c r="G6719">
        <v>6</v>
      </c>
      <c r="H6719">
        <v>432219.76</v>
      </c>
      <c r="I6719">
        <v>1</v>
      </c>
      <c r="J6719">
        <v>0</v>
      </c>
      <c r="K6719">
        <v>1</v>
      </c>
      <c r="L6719">
        <v>74176.710000000006</v>
      </c>
      <c r="M6719">
        <v>1</v>
      </c>
      <c r="N6719">
        <v>3</v>
      </c>
      <c r="O6719">
        <v>4</v>
      </c>
      <c r="P6719">
        <v>2</v>
      </c>
      <c r="Q6719">
        <v>4</v>
      </c>
      <c r="R6719" cm="1">
        <f t="array" ref="R6719">_xlfn.IFS(L6719&lt;=$W$6,1,L6719&lt;=$X$6,2,L6719&lt;=$Y$6,3,L6719&gt;$Y$6,4)</f>
        <v>2</v>
      </c>
      <c r="S6719">
        <f t="shared" si="208"/>
        <v>5</v>
      </c>
      <c r="T6719">
        <f t="shared" si="209"/>
        <v>1</v>
      </c>
    </row>
    <row r="6720" spans="1:20" x14ac:dyDescent="0.25">
      <c r="A6720">
        <v>6719</v>
      </c>
      <c r="B6720" t="s">
        <v>6738</v>
      </c>
      <c r="C6720">
        <v>44.4</v>
      </c>
      <c r="D6720" t="s">
        <v>18</v>
      </c>
      <c r="E6720">
        <v>1</v>
      </c>
      <c r="F6720">
        <v>36</v>
      </c>
      <c r="G6720">
        <v>3</v>
      </c>
      <c r="H6720">
        <v>288637.94</v>
      </c>
      <c r="I6720">
        <v>1</v>
      </c>
      <c r="J6720">
        <v>1</v>
      </c>
      <c r="K6720">
        <v>0</v>
      </c>
      <c r="L6720">
        <v>112668.06</v>
      </c>
      <c r="M6720">
        <v>0</v>
      </c>
      <c r="N6720">
        <v>1</v>
      </c>
      <c r="O6720">
        <v>2</v>
      </c>
      <c r="P6720">
        <v>1</v>
      </c>
      <c r="Q6720">
        <v>4</v>
      </c>
      <c r="R6720" cm="1">
        <f t="array" ref="R6720">_xlfn.IFS(L6720&lt;=$W$6,1,L6720&lt;=$X$6,2,L6720&lt;=$Y$6,3,L6720&gt;$Y$6,4)</f>
        <v>3</v>
      </c>
      <c r="S6720">
        <f t="shared" si="208"/>
        <v>2</v>
      </c>
      <c r="T6720">
        <f t="shared" si="209"/>
        <v>1</v>
      </c>
    </row>
    <row r="6721" spans="1:20" x14ac:dyDescent="0.25">
      <c r="A6721">
        <v>6720</v>
      </c>
      <c r="B6721" t="s">
        <v>6739</v>
      </c>
      <c r="C6721">
        <v>65</v>
      </c>
      <c r="D6721" t="s">
        <v>18</v>
      </c>
      <c r="E6721">
        <v>0</v>
      </c>
      <c r="F6721">
        <v>41</v>
      </c>
      <c r="G6721">
        <v>5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  <c r="N6721">
        <v>2</v>
      </c>
      <c r="O6721">
        <v>3</v>
      </c>
      <c r="P6721">
        <v>2</v>
      </c>
      <c r="Q6721">
        <v>1</v>
      </c>
      <c r="R6721" cm="1">
        <f t="array" ref="R6721">_xlfn.IFS(L6721&lt;=$W$6,1,L6721&lt;=$X$6,2,L6721&lt;=$Y$6,3,L6721&gt;$Y$6,4)</f>
        <v>4</v>
      </c>
      <c r="S6721">
        <f t="shared" si="208"/>
        <v>3</v>
      </c>
      <c r="T6721" t="str">
        <f t="shared" si="209"/>
        <v>2&gt;</v>
      </c>
    </row>
    <row r="6722" spans="1:20" x14ac:dyDescent="0.25">
      <c r="A6722">
        <v>6721</v>
      </c>
      <c r="B6722" t="s">
        <v>6740</v>
      </c>
      <c r="C6722">
        <v>60.9</v>
      </c>
      <c r="D6722" t="s">
        <v>18</v>
      </c>
      <c r="E6722">
        <v>1</v>
      </c>
      <c r="F6722">
        <v>28</v>
      </c>
      <c r="G6722">
        <v>8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  <c r="N6722">
        <v>2</v>
      </c>
      <c r="O6722">
        <v>1</v>
      </c>
      <c r="P6722">
        <v>3</v>
      </c>
      <c r="Q6722">
        <v>1</v>
      </c>
      <c r="R6722" cm="1">
        <f t="array" ref="R6722">_xlfn.IFS(L6722&lt;=$W$6,1,L6722&lt;=$X$6,2,L6722&lt;=$Y$6,3,L6722&gt;$Y$6,4)</f>
        <v>2</v>
      </c>
      <c r="S6722">
        <f t="shared" si="208"/>
        <v>1</v>
      </c>
      <c r="T6722" t="str">
        <f t="shared" si="209"/>
        <v>2&gt;</v>
      </c>
    </row>
    <row r="6723" spans="1:20" x14ac:dyDescent="0.25">
      <c r="A6723">
        <v>6722</v>
      </c>
      <c r="B6723" t="s">
        <v>6741</v>
      </c>
      <c r="C6723">
        <v>82.4</v>
      </c>
      <c r="D6723" t="s">
        <v>27</v>
      </c>
      <c r="E6723">
        <v>1</v>
      </c>
      <c r="F6723">
        <v>79</v>
      </c>
      <c r="G6723">
        <v>4</v>
      </c>
      <c r="H6723">
        <v>55034.3</v>
      </c>
      <c r="I6723">
        <v>2</v>
      </c>
      <c r="J6723">
        <v>0</v>
      </c>
      <c r="K6723">
        <v>1</v>
      </c>
      <c r="L6723">
        <v>2746.41</v>
      </c>
      <c r="M6723">
        <v>0</v>
      </c>
      <c r="N6723">
        <v>4</v>
      </c>
      <c r="O6723">
        <v>4</v>
      </c>
      <c r="P6723">
        <v>1</v>
      </c>
      <c r="Q6723">
        <v>2</v>
      </c>
      <c r="R6723" cm="1">
        <f t="array" ref="R6723">_xlfn.IFS(L6723&lt;=$W$6,1,L6723&lt;=$X$6,2,L6723&lt;=$Y$6,3,L6723&gt;$Y$6,4)</f>
        <v>1</v>
      </c>
      <c r="S6723">
        <f t="shared" ref="S6723:S6786" si="210">VLOOKUP(F6723,$V$10:$W$16,2,1)</f>
        <v>5</v>
      </c>
      <c r="T6723" t="str">
        <f t="shared" ref="T6723:T6786" si="211">VLOOKUP(I6723,$Y$9:$Z$11,2,1)</f>
        <v>2&gt;</v>
      </c>
    </row>
    <row r="6724" spans="1:20" x14ac:dyDescent="0.25">
      <c r="A6724">
        <v>6723</v>
      </c>
      <c r="B6724" t="s">
        <v>6742</v>
      </c>
      <c r="C6724">
        <v>66.2</v>
      </c>
      <c r="D6724" t="s">
        <v>18</v>
      </c>
      <c r="E6724">
        <v>1</v>
      </c>
      <c r="F6724">
        <v>31</v>
      </c>
      <c r="G6724">
        <v>6</v>
      </c>
      <c r="H6724">
        <v>294185.3</v>
      </c>
      <c r="I6724">
        <v>1</v>
      </c>
      <c r="J6724">
        <v>1</v>
      </c>
      <c r="K6724">
        <v>0</v>
      </c>
      <c r="L6724">
        <v>10928.3</v>
      </c>
      <c r="M6724">
        <v>0</v>
      </c>
      <c r="N6724">
        <v>3</v>
      </c>
      <c r="O6724">
        <v>1</v>
      </c>
      <c r="P6724">
        <v>2</v>
      </c>
      <c r="Q6724">
        <v>4</v>
      </c>
      <c r="R6724" cm="1">
        <f t="array" ref="R6724">_xlfn.IFS(L6724&lt;=$W$6,1,L6724&lt;=$X$6,2,L6724&lt;=$Y$6,3,L6724&gt;$Y$6,4)</f>
        <v>1</v>
      </c>
      <c r="S6724">
        <f t="shared" si="210"/>
        <v>1</v>
      </c>
      <c r="T6724">
        <f t="shared" si="211"/>
        <v>1</v>
      </c>
    </row>
    <row r="6725" spans="1:20" x14ac:dyDescent="0.25">
      <c r="A6725">
        <v>6724</v>
      </c>
      <c r="B6725" t="s">
        <v>6743</v>
      </c>
      <c r="C6725">
        <v>69.900000000000006</v>
      </c>
      <c r="D6725" t="s">
        <v>27</v>
      </c>
      <c r="E6725">
        <v>0</v>
      </c>
      <c r="F6725">
        <v>53</v>
      </c>
      <c r="G6725">
        <v>3</v>
      </c>
      <c r="H6725">
        <v>184492.28</v>
      </c>
      <c r="I6725">
        <v>2</v>
      </c>
      <c r="J6725">
        <v>0</v>
      </c>
      <c r="K6725">
        <v>1</v>
      </c>
      <c r="L6725">
        <v>91346.03</v>
      </c>
      <c r="M6725">
        <v>0</v>
      </c>
      <c r="N6725">
        <v>3</v>
      </c>
      <c r="O6725">
        <v>4</v>
      </c>
      <c r="P6725">
        <v>1</v>
      </c>
      <c r="Q6725">
        <v>2</v>
      </c>
      <c r="R6725" cm="1">
        <f t="array" ref="R6725">_xlfn.IFS(L6725&lt;=$W$6,1,L6725&lt;=$X$6,2,L6725&lt;=$Y$6,3,L6725&gt;$Y$6,4)</f>
        <v>2</v>
      </c>
      <c r="S6725">
        <f t="shared" si="210"/>
        <v>5</v>
      </c>
      <c r="T6725" t="str">
        <f t="shared" si="211"/>
        <v>2&gt;</v>
      </c>
    </row>
    <row r="6726" spans="1:20" x14ac:dyDescent="0.25">
      <c r="A6726">
        <v>6725</v>
      </c>
      <c r="B6726" t="s">
        <v>6744</v>
      </c>
      <c r="C6726">
        <v>75.2</v>
      </c>
      <c r="D6726" t="s">
        <v>18</v>
      </c>
      <c r="E6726">
        <v>0</v>
      </c>
      <c r="F6726">
        <v>43</v>
      </c>
      <c r="G6726">
        <v>9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  <c r="N6726">
        <v>4</v>
      </c>
      <c r="O6726">
        <v>3</v>
      </c>
      <c r="P6726">
        <v>4</v>
      </c>
      <c r="Q6726">
        <v>1</v>
      </c>
      <c r="R6726" cm="1">
        <f t="array" ref="R6726">_xlfn.IFS(L6726&lt;=$W$6,1,L6726&lt;=$X$6,2,L6726&lt;=$Y$6,3,L6726&gt;$Y$6,4)</f>
        <v>3</v>
      </c>
      <c r="S6726">
        <f t="shared" si="210"/>
        <v>4</v>
      </c>
      <c r="T6726" t="str">
        <f t="shared" si="211"/>
        <v>2&gt;</v>
      </c>
    </row>
    <row r="6727" spans="1:20" x14ac:dyDescent="0.25">
      <c r="A6727">
        <v>6726</v>
      </c>
      <c r="B6727" t="s">
        <v>6745</v>
      </c>
      <c r="C6727">
        <v>60.3</v>
      </c>
      <c r="D6727" t="s">
        <v>27</v>
      </c>
      <c r="E6727">
        <v>0</v>
      </c>
      <c r="F6727">
        <v>42</v>
      </c>
      <c r="G6727">
        <v>9</v>
      </c>
      <c r="H6727">
        <v>297794.03999999998</v>
      </c>
      <c r="I6727">
        <v>1</v>
      </c>
      <c r="J6727">
        <v>0</v>
      </c>
      <c r="K6727">
        <v>0</v>
      </c>
      <c r="L6727">
        <v>105052.9</v>
      </c>
      <c r="M6727">
        <v>0</v>
      </c>
      <c r="N6727">
        <v>2</v>
      </c>
      <c r="O6727">
        <v>3</v>
      </c>
      <c r="P6727">
        <v>4</v>
      </c>
      <c r="Q6727">
        <v>4</v>
      </c>
      <c r="R6727" cm="1">
        <f t="array" ref="R6727">_xlfn.IFS(L6727&lt;=$W$6,1,L6727&lt;=$X$6,2,L6727&lt;=$Y$6,3,L6727&gt;$Y$6,4)</f>
        <v>3</v>
      </c>
      <c r="S6727">
        <f t="shared" si="210"/>
        <v>4</v>
      </c>
      <c r="T6727">
        <f t="shared" si="211"/>
        <v>1</v>
      </c>
    </row>
    <row r="6728" spans="1:20" x14ac:dyDescent="0.25">
      <c r="A6728">
        <v>6727</v>
      </c>
      <c r="B6728" t="s">
        <v>6746</v>
      </c>
      <c r="C6728">
        <v>62.8</v>
      </c>
      <c r="D6728" t="s">
        <v>20</v>
      </c>
      <c r="E6728">
        <v>1</v>
      </c>
      <c r="F6728">
        <v>52</v>
      </c>
      <c r="G6728">
        <v>9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  <c r="N6728">
        <v>2</v>
      </c>
      <c r="O6728">
        <v>4</v>
      </c>
      <c r="P6728">
        <v>4</v>
      </c>
      <c r="Q6728">
        <v>1</v>
      </c>
      <c r="R6728" cm="1">
        <f t="array" ref="R6728">_xlfn.IFS(L6728&lt;=$W$6,1,L6728&lt;=$X$6,2,L6728&lt;=$Y$6,3,L6728&gt;$Y$6,4)</f>
        <v>3</v>
      </c>
      <c r="S6728">
        <f t="shared" si="210"/>
        <v>5</v>
      </c>
      <c r="T6728">
        <f t="shared" si="211"/>
        <v>1</v>
      </c>
    </row>
    <row r="6729" spans="1:20" x14ac:dyDescent="0.25">
      <c r="A6729">
        <v>6728</v>
      </c>
      <c r="B6729" t="s">
        <v>6747</v>
      </c>
      <c r="C6729">
        <v>74.5</v>
      </c>
      <c r="D6729" t="s">
        <v>18</v>
      </c>
      <c r="E6729">
        <v>0</v>
      </c>
      <c r="F6729">
        <v>38</v>
      </c>
      <c r="G6729">
        <v>10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  <c r="N6729">
        <v>4</v>
      </c>
      <c r="O6729">
        <v>2</v>
      </c>
      <c r="P6729">
        <v>4</v>
      </c>
      <c r="Q6729">
        <v>1</v>
      </c>
      <c r="R6729" cm="1">
        <f t="array" ref="R6729">_xlfn.IFS(L6729&lt;=$W$6,1,L6729&lt;=$X$6,2,L6729&lt;=$Y$6,3,L6729&gt;$Y$6,4)</f>
        <v>1</v>
      </c>
      <c r="S6729">
        <f t="shared" si="210"/>
        <v>3</v>
      </c>
      <c r="T6729">
        <f t="shared" si="211"/>
        <v>1</v>
      </c>
    </row>
    <row r="6730" spans="1:20" x14ac:dyDescent="0.25">
      <c r="A6730">
        <v>6729</v>
      </c>
      <c r="B6730" t="s">
        <v>6748</v>
      </c>
      <c r="C6730">
        <v>80.400000000000006</v>
      </c>
      <c r="D6730" t="s">
        <v>27</v>
      </c>
      <c r="E6730">
        <v>0</v>
      </c>
      <c r="F6730">
        <v>35</v>
      </c>
      <c r="G6730">
        <v>11</v>
      </c>
      <c r="H6730">
        <v>276671.92</v>
      </c>
      <c r="I6730">
        <v>1</v>
      </c>
      <c r="J6730">
        <v>1</v>
      </c>
      <c r="K6730">
        <v>1</v>
      </c>
      <c r="L6730">
        <v>80483.759999999995</v>
      </c>
      <c r="M6730">
        <v>0</v>
      </c>
      <c r="N6730">
        <v>4</v>
      </c>
      <c r="O6730">
        <v>2</v>
      </c>
      <c r="P6730">
        <v>4</v>
      </c>
      <c r="Q6730">
        <v>4</v>
      </c>
      <c r="R6730" cm="1">
        <f t="array" ref="R6730">_xlfn.IFS(L6730&lt;=$W$6,1,L6730&lt;=$X$6,2,L6730&lt;=$Y$6,3,L6730&gt;$Y$6,4)</f>
        <v>2</v>
      </c>
      <c r="S6730">
        <f t="shared" si="210"/>
        <v>2</v>
      </c>
      <c r="T6730">
        <f t="shared" si="211"/>
        <v>1</v>
      </c>
    </row>
    <row r="6731" spans="1:20" x14ac:dyDescent="0.25">
      <c r="A6731">
        <v>6730</v>
      </c>
      <c r="B6731" t="s">
        <v>6749</v>
      </c>
      <c r="C6731">
        <v>45.4</v>
      </c>
      <c r="D6731" t="s">
        <v>27</v>
      </c>
      <c r="E6731">
        <v>0</v>
      </c>
      <c r="F6731">
        <v>52</v>
      </c>
      <c r="G6731">
        <v>11</v>
      </c>
      <c r="H6731">
        <v>185791.12</v>
      </c>
      <c r="I6731">
        <v>1</v>
      </c>
      <c r="J6731">
        <v>1</v>
      </c>
      <c r="K6731">
        <v>0</v>
      </c>
      <c r="L6731">
        <v>154344</v>
      </c>
      <c r="M6731">
        <v>1</v>
      </c>
      <c r="N6731">
        <v>1</v>
      </c>
      <c r="O6731">
        <v>4</v>
      </c>
      <c r="P6731">
        <v>4</v>
      </c>
      <c r="Q6731">
        <v>2</v>
      </c>
      <c r="R6731" cm="1">
        <f t="array" ref="R6731">_xlfn.IFS(L6731&lt;=$W$6,1,L6731&lt;=$X$6,2,L6731&lt;=$Y$6,3,L6731&gt;$Y$6,4)</f>
        <v>4</v>
      </c>
      <c r="S6731">
        <f t="shared" si="210"/>
        <v>5</v>
      </c>
      <c r="T6731">
        <f t="shared" si="211"/>
        <v>1</v>
      </c>
    </row>
    <row r="6732" spans="1:20" x14ac:dyDescent="0.25">
      <c r="A6732">
        <v>6731</v>
      </c>
      <c r="B6732" t="s">
        <v>6750</v>
      </c>
      <c r="C6732">
        <v>63.1</v>
      </c>
      <c r="D6732" t="s">
        <v>20</v>
      </c>
      <c r="E6732">
        <v>1</v>
      </c>
      <c r="F6732">
        <v>48</v>
      </c>
      <c r="G6732">
        <v>10</v>
      </c>
      <c r="H6732">
        <v>321473.26</v>
      </c>
      <c r="I6732">
        <v>1</v>
      </c>
      <c r="J6732">
        <v>0</v>
      </c>
      <c r="K6732">
        <v>1</v>
      </c>
      <c r="L6732">
        <v>93503.02</v>
      </c>
      <c r="M6732">
        <v>0</v>
      </c>
      <c r="N6732">
        <v>2</v>
      </c>
      <c r="O6732">
        <v>4</v>
      </c>
      <c r="P6732">
        <v>4</v>
      </c>
      <c r="Q6732">
        <v>4</v>
      </c>
      <c r="R6732" cm="1">
        <f t="array" ref="R6732">_xlfn.IFS(L6732&lt;=$W$6,1,L6732&lt;=$X$6,2,L6732&lt;=$Y$6,3,L6732&gt;$Y$6,4)</f>
        <v>2</v>
      </c>
      <c r="S6732">
        <f t="shared" si="210"/>
        <v>5</v>
      </c>
      <c r="T6732">
        <f t="shared" si="211"/>
        <v>1</v>
      </c>
    </row>
    <row r="6733" spans="1:20" x14ac:dyDescent="0.25">
      <c r="A6733">
        <v>6732</v>
      </c>
      <c r="B6733" t="s">
        <v>6751</v>
      </c>
      <c r="C6733">
        <v>50.3</v>
      </c>
      <c r="D6733" t="s">
        <v>18</v>
      </c>
      <c r="E6733">
        <v>1</v>
      </c>
      <c r="F6733">
        <v>34</v>
      </c>
      <c r="G6733">
        <v>5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  <c r="N6733">
        <v>1</v>
      </c>
      <c r="O6733">
        <v>1</v>
      </c>
      <c r="P6733">
        <v>2</v>
      </c>
      <c r="Q6733">
        <v>1</v>
      </c>
      <c r="R6733" cm="1">
        <f t="array" ref="R6733">_xlfn.IFS(L6733&lt;=$W$6,1,L6733&lt;=$X$6,2,L6733&lt;=$Y$6,3,L6733&gt;$Y$6,4)</f>
        <v>4</v>
      </c>
      <c r="S6733">
        <f t="shared" si="210"/>
        <v>2</v>
      </c>
      <c r="T6733" t="str">
        <f t="shared" si="211"/>
        <v>2&gt;</v>
      </c>
    </row>
    <row r="6734" spans="1:20" x14ac:dyDescent="0.25">
      <c r="A6734">
        <v>6733</v>
      </c>
      <c r="B6734" t="s">
        <v>6752</v>
      </c>
      <c r="C6734">
        <v>54.8</v>
      </c>
      <c r="D6734" t="s">
        <v>18</v>
      </c>
      <c r="E6734">
        <v>0</v>
      </c>
      <c r="F6734">
        <v>39</v>
      </c>
      <c r="G6734">
        <v>10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  <c r="N6734">
        <v>1</v>
      </c>
      <c r="O6734">
        <v>2</v>
      </c>
      <c r="P6734">
        <v>4</v>
      </c>
      <c r="Q6734">
        <v>1</v>
      </c>
      <c r="R6734" cm="1">
        <f t="array" ref="R6734">_xlfn.IFS(L6734&lt;=$W$6,1,L6734&lt;=$X$6,2,L6734&lt;=$Y$6,3,L6734&gt;$Y$6,4)</f>
        <v>2</v>
      </c>
      <c r="S6734">
        <f t="shared" si="210"/>
        <v>3</v>
      </c>
      <c r="T6734" t="str">
        <f t="shared" si="211"/>
        <v>2&gt;</v>
      </c>
    </row>
    <row r="6735" spans="1:20" x14ac:dyDescent="0.25">
      <c r="A6735">
        <v>6734</v>
      </c>
      <c r="B6735" t="s">
        <v>6753</v>
      </c>
      <c r="C6735">
        <v>66.8</v>
      </c>
      <c r="D6735" t="s">
        <v>18</v>
      </c>
      <c r="E6735">
        <v>1</v>
      </c>
      <c r="F6735">
        <v>30</v>
      </c>
      <c r="G6735">
        <v>5</v>
      </c>
      <c r="H6735">
        <v>214282.54</v>
      </c>
      <c r="I6735">
        <v>1</v>
      </c>
      <c r="J6735">
        <v>1</v>
      </c>
      <c r="K6735">
        <v>0</v>
      </c>
      <c r="L6735">
        <v>193018.71</v>
      </c>
      <c r="M6735">
        <v>0</v>
      </c>
      <c r="N6735">
        <v>3</v>
      </c>
      <c r="O6735">
        <v>1</v>
      </c>
      <c r="P6735">
        <v>2</v>
      </c>
      <c r="Q6735">
        <v>3</v>
      </c>
      <c r="R6735" cm="1">
        <f t="array" ref="R6735">_xlfn.IFS(L6735&lt;=$W$6,1,L6735&lt;=$X$6,2,L6735&lt;=$Y$6,3,L6735&gt;$Y$6,4)</f>
        <v>4</v>
      </c>
      <c r="S6735">
        <f t="shared" si="210"/>
        <v>1</v>
      </c>
      <c r="T6735">
        <f t="shared" si="211"/>
        <v>1</v>
      </c>
    </row>
    <row r="6736" spans="1:20" x14ac:dyDescent="0.25">
      <c r="A6736">
        <v>6735</v>
      </c>
      <c r="B6736" t="s">
        <v>6754</v>
      </c>
      <c r="C6736">
        <v>61.9</v>
      </c>
      <c r="D6736" t="s">
        <v>18</v>
      </c>
      <c r="E6736">
        <v>0</v>
      </c>
      <c r="F6736">
        <v>57</v>
      </c>
      <c r="G6736">
        <v>1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  <c r="N6736">
        <v>2</v>
      </c>
      <c r="O6736">
        <v>4</v>
      </c>
      <c r="P6736">
        <v>1</v>
      </c>
      <c r="Q6736">
        <v>1</v>
      </c>
      <c r="R6736" cm="1">
        <f t="array" ref="R6736">_xlfn.IFS(L6736&lt;=$W$6,1,L6736&lt;=$X$6,2,L6736&lt;=$Y$6,3,L6736&gt;$Y$6,4)</f>
        <v>2</v>
      </c>
      <c r="S6736">
        <f t="shared" si="210"/>
        <v>5</v>
      </c>
      <c r="T6736" t="str">
        <f t="shared" si="211"/>
        <v>2&gt;</v>
      </c>
    </row>
    <row r="6737" spans="1:20" x14ac:dyDescent="0.25">
      <c r="A6737">
        <v>6736</v>
      </c>
      <c r="B6737" t="s">
        <v>6755</v>
      </c>
      <c r="C6737">
        <v>84.2</v>
      </c>
      <c r="D6737" t="s">
        <v>18</v>
      </c>
      <c r="E6737">
        <v>0</v>
      </c>
      <c r="F6737">
        <v>39</v>
      </c>
      <c r="G6737">
        <v>5</v>
      </c>
      <c r="H6737">
        <v>264892.15999999997</v>
      </c>
      <c r="I6737">
        <v>2</v>
      </c>
      <c r="J6737">
        <v>1</v>
      </c>
      <c r="K6737">
        <v>0</v>
      </c>
      <c r="L6737">
        <v>87071.18</v>
      </c>
      <c r="M6737">
        <v>1</v>
      </c>
      <c r="N6737">
        <v>4</v>
      </c>
      <c r="O6737">
        <v>2</v>
      </c>
      <c r="P6737">
        <v>2</v>
      </c>
      <c r="Q6737">
        <v>4</v>
      </c>
      <c r="R6737" cm="1">
        <f t="array" ref="R6737">_xlfn.IFS(L6737&lt;=$W$6,1,L6737&lt;=$X$6,2,L6737&lt;=$Y$6,3,L6737&gt;$Y$6,4)</f>
        <v>2</v>
      </c>
      <c r="S6737">
        <f t="shared" si="210"/>
        <v>3</v>
      </c>
      <c r="T6737" t="str">
        <f t="shared" si="211"/>
        <v>2&gt;</v>
      </c>
    </row>
    <row r="6738" spans="1:20" x14ac:dyDescent="0.25">
      <c r="A6738">
        <v>6737</v>
      </c>
      <c r="B6738" t="s">
        <v>6756</v>
      </c>
      <c r="C6738">
        <v>70.7</v>
      </c>
      <c r="D6738" t="s">
        <v>18</v>
      </c>
      <c r="E6738">
        <v>0</v>
      </c>
      <c r="F6738">
        <v>59</v>
      </c>
      <c r="G6738">
        <v>2</v>
      </c>
      <c r="H6738">
        <v>184106</v>
      </c>
      <c r="I6738">
        <v>1</v>
      </c>
      <c r="J6738">
        <v>1</v>
      </c>
      <c r="K6738">
        <v>1</v>
      </c>
      <c r="L6738">
        <v>164064.44</v>
      </c>
      <c r="M6738">
        <v>1</v>
      </c>
      <c r="N6738">
        <v>3</v>
      </c>
      <c r="O6738">
        <v>4</v>
      </c>
      <c r="P6738">
        <v>1</v>
      </c>
      <c r="Q6738">
        <v>2</v>
      </c>
      <c r="R6738" cm="1">
        <f t="array" ref="R6738">_xlfn.IFS(L6738&lt;=$W$6,1,L6738&lt;=$X$6,2,L6738&lt;=$Y$6,3,L6738&gt;$Y$6,4)</f>
        <v>4</v>
      </c>
      <c r="S6738">
        <f t="shared" si="210"/>
        <v>5</v>
      </c>
      <c r="T6738">
        <f t="shared" si="211"/>
        <v>1</v>
      </c>
    </row>
    <row r="6739" spans="1:20" x14ac:dyDescent="0.25">
      <c r="A6739">
        <v>6738</v>
      </c>
      <c r="B6739" t="s">
        <v>6757</v>
      </c>
      <c r="C6739">
        <v>71.5</v>
      </c>
      <c r="D6739" t="s">
        <v>20</v>
      </c>
      <c r="E6739">
        <v>1</v>
      </c>
      <c r="F6739">
        <v>40</v>
      </c>
      <c r="G6739">
        <v>3</v>
      </c>
      <c r="H6739">
        <v>193597.58</v>
      </c>
      <c r="I6739">
        <v>2</v>
      </c>
      <c r="J6739">
        <v>1</v>
      </c>
      <c r="K6739">
        <v>1</v>
      </c>
      <c r="L6739">
        <v>4554.67</v>
      </c>
      <c r="M6739">
        <v>0</v>
      </c>
      <c r="N6739">
        <v>3</v>
      </c>
      <c r="O6739">
        <v>3</v>
      </c>
      <c r="P6739">
        <v>1</v>
      </c>
      <c r="Q6739">
        <v>2</v>
      </c>
      <c r="R6739" cm="1">
        <f t="array" ref="R6739">_xlfn.IFS(L6739&lt;=$W$6,1,L6739&lt;=$X$6,2,L6739&lt;=$Y$6,3,L6739&gt;$Y$6,4)</f>
        <v>1</v>
      </c>
      <c r="S6739">
        <f t="shared" si="210"/>
        <v>3</v>
      </c>
      <c r="T6739" t="str">
        <f t="shared" si="211"/>
        <v>2&gt;</v>
      </c>
    </row>
    <row r="6740" spans="1:20" x14ac:dyDescent="0.25">
      <c r="A6740">
        <v>6739</v>
      </c>
      <c r="B6740" t="s">
        <v>6758</v>
      </c>
      <c r="C6740">
        <v>57.3</v>
      </c>
      <c r="D6740" t="s">
        <v>27</v>
      </c>
      <c r="E6740">
        <v>1</v>
      </c>
      <c r="F6740">
        <v>37</v>
      </c>
      <c r="G6740">
        <v>10</v>
      </c>
      <c r="H6740">
        <v>268997.08</v>
      </c>
      <c r="I6740">
        <v>2</v>
      </c>
      <c r="J6740">
        <v>1</v>
      </c>
      <c r="K6740">
        <v>1</v>
      </c>
      <c r="L6740">
        <v>119924.8</v>
      </c>
      <c r="M6740">
        <v>0</v>
      </c>
      <c r="N6740">
        <v>1</v>
      </c>
      <c r="O6740">
        <v>2</v>
      </c>
      <c r="P6740">
        <v>4</v>
      </c>
      <c r="Q6740">
        <v>4</v>
      </c>
      <c r="R6740" cm="1">
        <f t="array" ref="R6740">_xlfn.IFS(L6740&lt;=$W$6,1,L6740&lt;=$X$6,2,L6740&lt;=$Y$6,3,L6740&gt;$Y$6,4)</f>
        <v>3</v>
      </c>
      <c r="S6740">
        <f t="shared" si="210"/>
        <v>3</v>
      </c>
      <c r="T6740" t="str">
        <f t="shared" si="211"/>
        <v>2&gt;</v>
      </c>
    </row>
    <row r="6741" spans="1:20" x14ac:dyDescent="0.25">
      <c r="A6741">
        <v>6740</v>
      </c>
      <c r="B6741" t="s">
        <v>6759</v>
      </c>
      <c r="C6741">
        <v>50.9</v>
      </c>
      <c r="D6741" t="s">
        <v>18</v>
      </c>
      <c r="E6741">
        <v>1</v>
      </c>
      <c r="F6741">
        <v>57</v>
      </c>
      <c r="G6741">
        <v>9</v>
      </c>
      <c r="H6741">
        <v>264775.82</v>
      </c>
      <c r="I6741">
        <v>2</v>
      </c>
      <c r="J6741">
        <v>1</v>
      </c>
      <c r="K6741">
        <v>1</v>
      </c>
      <c r="L6741">
        <v>170360.11</v>
      </c>
      <c r="M6741">
        <v>0</v>
      </c>
      <c r="N6741">
        <v>1</v>
      </c>
      <c r="O6741">
        <v>4</v>
      </c>
      <c r="P6741">
        <v>4</v>
      </c>
      <c r="Q6741">
        <v>4</v>
      </c>
      <c r="R6741" cm="1">
        <f t="array" ref="R6741">_xlfn.IFS(L6741&lt;=$W$6,1,L6741&lt;=$X$6,2,L6741&lt;=$Y$6,3,L6741&gt;$Y$6,4)</f>
        <v>4</v>
      </c>
      <c r="S6741">
        <f t="shared" si="210"/>
        <v>5</v>
      </c>
      <c r="T6741" t="str">
        <f t="shared" si="211"/>
        <v>2&gt;</v>
      </c>
    </row>
    <row r="6742" spans="1:20" x14ac:dyDescent="0.25">
      <c r="A6742">
        <v>6741</v>
      </c>
      <c r="B6742" t="s">
        <v>6760</v>
      </c>
      <c r="C6742">
        <v>67</v>
      </c>
      <c r="D6742" t="s">
        <v>27</v>
      </c>
      <c r="E6742">
        <v>0</v>
      </c>
      <c r="F6742">
        <v>42</v>
      </c>
      <c r="G6742">
        <v>3</v>
      </c>
      <c r="H6742">
        <v>294342.40000000002</v>
      </c>
      <c r="I6742">
        <v>1</v>
      </c>
      <c r="J6742">
        <v>0</v>
      </c>
      <c r="K6742">
        <v>1</v>
      </c>
      <c r="L6742">
        <v>69850.039999999994</v>
      </c>
      <c r="M6742">
        <v>0</v>
      </c>
      <c r="N6742">
        <v>3</v>
      </c>
      <c r="O6742">
        <v>3</v>
      </c>
      <c r="P6742">
        <v>1</v>
      </c>
      <c r="Q6742">
        <v>4</v>
      </c>
      <c r="R6742" cm="1">
        <f t="array" ref="R6742">_xlfn.IFS(L6742&lt;=$W$6,1,L6742&lt;=$X$6,2,L6742&lt;=$Y$6,3,L6742&gt;$Y$6,4)</f>
        <v>2</v>
      </c>
      <c r="S6742">
        <f t="shared" si="210"/>
        <v>4</v>
      </c>
      <c r="T6742">
        <f t="shared" si="211"/>
        <v>1</v>
      </c>
    </row>
    <row r="6743" spans="1:20" x14ac:dyDescent="0.25">
      <c r="A6743">
        <v>6742</v>
      </c>
      <c r="B6743" t="s">
        <v>6761</v>
      </c>
      <c r="C6743">
        <v>61.3</v>
      </c>
      <c r="D6743" t="s">
        <v>20</v>
      </c>
      <c r="E6743">
        <v>1</v>
      </c>
      <c r="F6743">
        <v>46</v>
      </c>
      <c r="G6743">
        <v>10</v>
      </c>
      <c r="H6743">
        <v>201049.38</v>
      </c>
      <c r="I6743">
        <v>1</v>
      </c>
      <c r="J6743">
        <v>1</v>
      </c>
      <c r="K6743">
        <v>1</v>
      </c>
      <c r="L6743">
        <v>47298.95</v>
      </c>
      <c r="M6743">
        <v>0</v>
      </c>
      <c r="N6743">
        <v>2</v>
      </c>
      <c r="O6743">
        <v>3</v>
      </c>
      <c r="P6743">
        <v>4</v>
      </c>
      <c r="Q6743">
        <v>3</v>
      </c>
      <c r="R6743" cm="1">
        <f t="array" ref="R6743">_xlfn.IFS(L6743&lt;=$W$6,1,L6743&lt;=$X$6,2,L6743&lt;=$Y$6,3,L6743&gt;$Y$6,4)</f>
        <v>1</v>
      </c>
      <c r="S6743">
        <f t="shared" si="210"/>
        <v>4</v>
      </c>
      <c r="T6743">
        <f t="shared" si="211"/>
        <v>1</v>
      </c>
    </row>
    <row r="6744" spans="1:20" x14ac:dyDescent="0.25">
      <c r="A6744">
        <v>6743</v>
      </c>
      <c r="B6744" t="s">
        <v>6762</v>
      </c>
      <c r="C6744">
        <v>67.8</v>
      </c>
      <c r="D6744" t="s">
        <v>18</v>
      </c>
      <c r="E6744">
        <v>0</v>
      </c>
      <c r="F6744">
        <v>28</v>
      </c>
      <c r="G6744">
        <v>2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  <c r="N6744">
        <v>3</v>
      </c>
      <c r="O6744">
        <v>1</v>
      </c>
      <c r="P6744">
        <v>1</v>
      </c>
      <c r="Q6744">
        <v>1</v>
      </c>
      <c r="R6744" cm="1">
        <f t="array" ref="R6744">_xlfn.IFS(L6744&lt;=$W$6,1,L6744&lt;=$X$6,2,L6744&lt;=$Y$6,3,L6744&gt;$Y$6,4)</f>
        <v>1</v>
      </c>
      <c r="S6744">
        <f t="shared" si="210"/>
        <v>1</v>
      </c>
      <c r="T6744" t="str">
        <f t="shared" si="211"/>
        <v>2&gt;</v>
      </c>
    </row>
    <row r="6745" spans="1:20" x14ac:dyDescent="0.25">
      <c r="A6745">
        <v>6744</v>
      </c>
      <c r="B6745" t="s">
        <v>6763</v>
      </c>
      <c r="C6745">
        <v>55.5</v>
      </c>
      <c r="D6745" t="s">
        <v>27</v>
      </c>
      <c r="E6745">
        <v>0</v>
      </c>
      <c r="F6745">
        <v>53</v>
      </c>
      <c r="G6745">
        <v>10</v>
      </c>
      <c r="H6745">
        <v>276429</v>
      </c>
      <c r="I6745">
        <v>1</v>
      </c>
      <c r="J6745">
        <v>1</v>
      </c>
      <c r="K6745">
        <v>0</v>
      </c>
      <c r="L6745">
        <v>198715.27</v>
      </c>
      <c r="M6745">
        <v>1</v>
      </c>
      <c r="N6745">
        <v>1</v>
      </c>
      <c r="O6745">
        <v>4</v>
      </c>
      <c r="P6745">
        <v>4</v>
      </c>
      <c r="Q6745">
        <v>4</v>
      </c>
      <c r="R6745" cm="1">
        <f t="array" ref="R6745">_xlfn.IFS(L6745&lt;=$W$6,1,L6745&lt;=$X$6,2,L6745&lt;=$Y$6,3,L6745&gt;$Y$6,4)</f>
        <v>4</v>
      </c>
      <c r="S6745">
        <f t="shared" si="210"/>
        <v>5</v>
      </c>
      <c r="T6745">
        <f t="shared" si="211"/>
        <v>1</v>
      </c>
    </row>
    <row r="6746" spans="1:20" x14ac:dyDescent="0.25">
      <c r="A6746">
        <v>6745</v>
      </c>
      <c r="B6746" t="s">
        <v>6764</v>
      </c>
      <c r="C6746">
        <v>77.7</v>
      </c>
      <c r="D6746" t="s">
        <v>18</v>
      </c>
      <c r="E6746">
        <v>0</v>
      </c>
      <c r="F6746">
        <v>32</v>
      </c>
      <c r="G6746">
        <v>5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  <c r="N6746">
        <v>4</v>
      </c>
      <c r="O6746">
        <v>1</v>
      </c>
      <c r="P6746">
        <v>2</v>
      </c>
      <c r="Q6746">
        <v>1</v>
      </c>
      <c r="R6746" cm="1">
        <f t="array" ref="R6746">_xlfn.IFS(L6746&lt;=$W$6,1,L6746&lt;=$X$6,2,L6746&lt;=$Y$6,3,L6746&gt;$Y$6,4)</f>
        <v>3</v>
      </c>
      <c r="S6746">
        <f t="shared" si="210"/>
        <v>1</v>
      </c>
      <c r="T6746" t="str">
        <f t="shared" si="211"/>
        <v>2&gt;</v>
      </c>
    </row>
    <row r="6747" spans="1:20" x14ac:dyDescent="0.25">
      <c r="A6747">
        <v>6746</v>
      </c>
      <c r="B6747" t="s">
        <v>6765</v>
      </c>
      <c r="C6747">
        <v>55.2</v>
      </c>
      <c r="D6747" t="s">
        <v>20</v>
      </c>
      <c r="E6747">
        <v>1</v>
      </c>
      <c r="F6747">
        <v>57</v>
      </c>
      <c r="G6747">
        <v>4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  <c r="N6747">
        <v>1</v>
      </c>
      <c r="O6747">
        <v>4</v>
      </c>
      <c r="P6747">
        <v>1</v>
      </c>
      <c r="Q6747">
        <v>1</v>
      </c>
      <c r="R6747" cm="1">
        <f t="array" ref="R6747">_xlfn.IFS(L6747&lt;=$W$6,1,L6747&lt;=$X$6,2,L6747&lt;=$Y$6,3,L6747&gt;$Y$6,4)</f>
        <v>1</v>
      </c>
      <c r="S6747">
        <f t="shared" si="210"/>
        <v>5</v>
      </c>
      <c r="T6747">
        <f t="shared" si="211"/>
        <v>1</v>
      </c>
    </row>
    <row r="6748" spans="1:20" x14ac:dyDescent="0.25">
      <c r="A6748">
        <v>6747</v>
      </c>
      <c r="B6748" t="s">
        <v>6766</v>
      </c>
      <c r="C6748">
        <v>64</v>
      </c>
      <c r="D6748" t="s">
        <v>20</v>
      </c>
      <c r="E6748">
        <v>1</v>
      </c>
      <c r="F6748">
        <v>41</v>
      </c>
      <c r="G6748">
        <v>4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  <c r="N6748">
        <v>2</v>
      </c>
      <c r="O6748">
        <v>3</v>
      </c>
      <c r="P6748">
        <v>1</v>
      </c>
      <c r="Q6748">
        <v>1</v>
      </c>
      <c r="R6748" cm="1">
        <f t="array" ref="R6748">_xlfn.IFS(L6748&lt;=$W$6,1,L6748&lt;=$X$6,2,L6748&lt;=$Y$6,3,L6748&gt;$Y$6,4)</f>
        <v>3</v>
      </c>
      <c r="S6748">
        <f t="shared" si="210"/>
        <v>3</v>
      </c>
      <c r="T6748">
        <f t="shared" si="211"/>
        <v>1</v>
      </c>
    </row>
    <row r="6749" spans="1:20" x14ac:dyDescent="0.25">
      <c r="A6749">
        <v>6748</v>
      </c>
      <c r="B6749" t="s">
        <v>6767</v>
      </c>
      <c r="C6749">
        <v>54.1</v>
      </c>
      <c r="D6749" t="s">
        <v>18</v>
      </c>
      <c r="E6749">
        <v>1</v>
      </c>
      <c r="F6749">
        <v>36</v>
      </c>
      <c r="G6749">
        <v>4</v>
      </c>
      <c r="H6749">
        <v>257487.1</v>
      </c>
      <c r="I6749">
        <v>1</v>
      </c>
      <c r="J6749">
        <v>1</v>
      </c>
      <c r="K6749">
        <v>0</v>
      </c>
      <c r="L6749">
        <v>134851.12</v>
      </c>
      <c r="M6749">
        <v>0</v>
      </c>
      <c r="N6749">
        <v>1</v>
      </c>
      <c r="O6749">
        <v>2</v>
      </c>
      <c r="P6749">
        <v>1</v>
      </c>
      <c r="Q6749">
        <v>4</v>
      </c>
      <c r="R6749" cm="1">
        <f t="array" ref="R6749">_xlfn.IFS(L6749&lt;=$W$6,1,L6749&lt;=$X$6,2,L6749&lt;=$Y$6,3,L6749&gt;$Y$6,4)</f>
        <v>3</v>
      </c>
      <c r="S6749">
        <f t="shared" si="210"/>
        <v>2</v>
      </c>
      <c r="T6749">
        <f t="shared" si="211"/>
        <v>1</v>
      </c>
    </row>
    <row r="6750" spans="1:20" x14ac:dyDescent="0.25">
      <c r="A6750">
        <v>6749</v>
      </c>
      <c r="B6750" t="s">
        <v>6768</v>
      </c>
      <c r="C6750">
        <v>75.599999999999994</v>
      </c>
      <c r="D6750" t="s">
        <v>18</v>
      </c>
      <c r="E6750">
        <v>1</v>
      </c>
      <c r="F6750">
        <v>33</v>
      </c>
      <c r="G6750">
        <v>11</v>
      </c>
      <c r="H6750">
        <v>245294.64</v>
      </c>
      <c r="I6750">
        <v>1</v>
      </c>
      <c r="J6750">
        <v>0</v>
      </c>
      <c r="K6750">
        <v>0</v>
      </c>
      <c r="L6750">
        <v>61666.87</v>
      </c>
      <c r="M6750">
        <v>0</v>
      </c>
      <c r="N6750">
        <v>4</v>
      </c>
      <c r="O6750">
        <v>1</v>
      </c>
      <c r="P6750">
        <v>4</v>
      </c>
      <c r="Q6750">
        <v>3</v>
      </c>
      <c r="R6750" cm="1">
        <f t="array" ref="R6750">_xlfn.IFS(L6750&lt;=$W$6,1,L6750&lt;=$X$6,2,L6750&lt;=$Y$6,3,L6750&gt;$Y$6,4)</f>
        <v>2</v>
      </c>
      <c r="S6750">
        <f t="shared" si="210"/>
        <v>2</v>
      </c>
      <c r="T6750">
        <f t="shared" si="211"/>
        <v>1</v>
      </c>
    </row>
    <row r="6751" spans="1:20" x14ac:dyDescent="0.25">
      <c r="A6751">
        <v>6750</v>
      </c>
      <c r="B6751" t="s">
        <v>6769</v>
      </c>
      <c r="C6751">
        <v>68.400000000000006</v>
      </c>
      <c r="D6751" t="s">
        <v>20</v>
      </c>
      <c r="E6751">
        <v>0</v>
      </c>
      <c r="F6751">
        <v>26</v>
      </c>
      <c r="G6751">
        <v>10</v>
      </c>
      <c r="H6751">
        <v>158527.79999999999</v>
      </c>
      <c r="I6751">
        <v>1</v>
      </c>
      <c r="J6751">
        <v>0</v>
      </c>
      <c r="K6751">
        <v>1</v>
      </c>
      <c r="L6751">
        <v>196574.48</v>
      </c>
      <c r="M6751">
        <v>0</v>
      </c>
      <c r="N6751">
        <v>3</v>
      </c>
      <c r="O6751">
        <v>1</v>
      </c>
      <c r="P6751">
        <v>4</v>
      </c>
      <c r="Q6751">
        <v>2</v>
      </c>
      <c r="R6751" cm="1">
        <f t="array" ref="R6751">_xlfn.IFS(L6751&lt;=$W$6,1,L6751&lt;=$X$6,2,L6751&lt;=$Y$6,3,L6751&gt;$Y$6,4)</f>
        <v>4</v>
      </c>
      <c r="S6751">
        <f t="shared" si="210"/>
        <v>1</v>
      </c>
      <c r="T6751">
        <f t="shared" si="211"/>
        <v>1</v>
      </c>
    </row>
    <row r="6752" spans="1:20" x14ac:dyDescent="0.25">
      <c r="A6752">
        <v>6751</v>
      </c>
      <c r="B6752" t="s">
        <v>6770</v>
      </c>
      <c r="C6752">
        <v>61.8</v>
      </c>
      <c r="D6752" t="s">
        <v>18</v>
      </c>
      <c r="E6752">
        <v>0</v>
      </c>
      <c r="F6752">
        <v>44</v>
      </c>
      <c r="G6752">
        <v>3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  <c r="N6752">
        <v>2</v>
      </c>
      <c r="O6752">
        <v>3</v>
      </c>
      <c r="P6752">
        <v>1</v>
      </c>
      <c r="Q6752">
        <v>1</v>
      </c>
      <c r="R6752" cm="1">
        <f t="array" ref="R6752">_xlfn.IFS(L6752&lt;=$W$6,1,L6752&lt;=$X$6,2,L6752&lt;=$Y$6,3,L6752&gt;$Y$6,4)</f>
        <v>3</v>
      </c>
      <c r="S6752">
        <f t="shared" si="210"/>
        <v>4</v>
      </c>
      <c r="T6752" t="str">
        <f t="shared" si="211"/>
        <v>2&gt;</v>
      </c>
    </row>
    <row r="6753" spans="1:20" x14ac:dyDescent="0.25">
      <c r="A6753">
        <v>6752</v>
      </c>
      <c r="B6753" t="s">
        <v>6771</v>
      </c>
      <c r="C6753">
        <v>60.4</v>
      </c>
      <c r="D6753" t="s">
        <v>18</v>
      </c>
      <c r="E6753">
        <v>0</v>
      </c>
      <c r="F6753">
        <v>55</v>
      </c>
      <c r="G6753">
        <v>3</v>
      </c>
      <c r="H6753">
        <v>242779.56</v>
      </c>
      <c r="I6753">
        <v>1</v>
      </c>
      <c r="J6753">
        <v>1</v>
      </c>
      <c r="K6753">
        <v>1</v>
      </c>
      <c r="L6753">
        <v>48201.64</v>
      </c>
      <c r="M6753">
        <v>1</v>
      </c>
      <c r="N6753">
        <v>2</v>
      </c>
      <c r="O6753">
        <v>4</v>
      </c>
      <c r="P6753">
        <v>1</v>
      </c>
      <c r="Q6753">
        <v>3</v>
      </c>
      <c r="R6753" cm="1">
        <f t="array" ref="R6753">_xlfn.IFS(L6753&lt;=$W$6,1,L6753&lt;=$X$6,2,L6753&lt;=$Y$6,3,L6753&gt;$Y$6,4)</f>
        <v>1</v>
      </c>
      <c r="S6753">
        <f t="shared" si="210"/>
        <v>5</v>
      </c>
      <c r="T6753">
        <f t="shared" si="211"/>
        <v>1</v>
      </c>
    </row>
    <row r="6754" spans="1:20" x14ac:dyDescent="0.25">
      <c r="A6754">
        <v>6753</v>
      </c>
      <c r="B6754" t="s">
        <v>6772</v>
      </c>
      <c r="C6754">
        <v>62.4</v>
      </c>
      <c r="D6754" t="s">
        <v>20</v>
      </c>
      <c r="E6754">
        <v>1</v>
      </c>
      <c r="F6754">
        <v>40</v>
      </c>
      <c r="G6754">
        <v>8</v>
      </c>
      <c r="H6754">
        <v>247813.1</v>
      </c>
      <c r="I6754">
        <v>1</v>
      </c>
      <c r="J6754">
        <v>1</v>
      </c>
      <c r="K6754">
        <v>0</v>
      </c>
      <c r="L6754">
        <v>135096.78</v>
      </c>
      <c r="M6754">
        <v>0</v>
      </c>
      <c r="N6754">
        <v>2</v>
      </c>
      <c r="O6754">
        <v>3</v>
      </c>
      <c r="P6754">
        <v>3</v>
      </c>
      <c r="Q6754">
        <v>3</v>
      </c>
      <c r="R6754" cm="1">
        <f t="array" ref="R6754">_xlfn.IFS(L6754&lt;=$W$6,1,L6754&lt;=$X$6,2,L6754&lt;=$Y$6,3,L6754&gt;$Y$6,4)</f>
        <v>3</v>
      </c>
      <c r="S6754">
        <f t="shared" si="210"/>
        <v>3</v>
      </c>
      <c r="T6754">
        <f t="shared" si="211"/>
        <v>1</v>
      </c>
    </row>
    <row r="6755" spans="1:20" x14ac:dyDescent="0.25">
      <c r="A6755">
        <v>6754</v>
      </c>
      <c r="B6755" t="s">
        <v>6773</v>
      </c>
      <c r="C6755">
        <v>66.099999999999994</v>
      </c>
      <c r="D6755" t="s">
        <v>20</v>
      </c>
      <c r="E6755">
        <v>1</v>
      </c>
      <c r="F6755">
        <v>40</v>
      </c>
      <c r="G6755">
        <v>8</v>
      </c>
      <c r="H6755">
        <v>286013.40000000002</v>
      </c>
      <c r="I6755">
        <v>1</v>
      </c>
      <c r="J6755">
        <v>1</v>
      </c>
      <c r="K6755">
        <v>1</v>
      </c>
      <c r="L6755">
        <v>15650.89</v>
      </c>
      <c r="M6755">
        <v>0</v>
      </c>
      <c r="N6755">
        <v>3</v>
      </c>
      <c r="O6755">
        <v>3</v>
      </c>
      <c r="P6755">
        <v>3</v>
      </c>
      <c r="Q6755">
        <v>4</v>
      </c>
      <c r="R6755" cm="1">
        <f t="array" ref="R6755">_xlfn.IFS(L6755&lt;=$W$6,1,L6755&lt;=$X$6,2,L6755&lt;=$Y$6,3,L6755&gt;$Y$6,4)</f>
        <v>1</v>
      </c>
      <c r="S6755">
        <f t="shared" si="210"/>
        <v>3</v>
      </c>
      <c r="T6755">
        <f t="shared" si="211"/>
        <v>1</v>
      </c>
    </row>
    <row r="6756" spans="1:20" x14ac:dyDescent="0.25">
      <c r="A6756">
        <v>6755</v>
      </c>
      <c r="B6756" t="s">
        <v>6774</v>
      </c>
      <c r="C6756">
        <v>62.7</v>
      </c>
      <c r="D6756" t="s">
        <v>20</v>
      </c>
      <c r="E6756">
        <v>0</v>
      </c>
      <c r="F6756">
        <v>30</v>
      </c>
      <c r="G6756">
        <v>4</v>
      </c>
      <c r="H6756">
        <v>315195.21999999997</v>
      </c>
      <c r="I6756">
        <v>1</v>
      </c>
      <c r="J6756">
        <v>0</v>
      </c>
      <c r="K6756">
        <v>1</v>
      </c>
      <c r="L6756">
        <v>34097.22</v>
      </c>
      <c r="M6756">
        <v>0</v>
      </c>
      <c r="N6756">
        <v>2</v>
      </c>
      <c r="O6756">
        <v>1</v>
      </c>
      <c r="P6756">
        <v>1</v>
      </c>
      <c r="Q6756">
        <v>4</v>
      </c>
      <c r="R6756" cm="1">
        <f t="array" ref="R6756">_xlfn.IFS(L6756&lt;=$W$6,1,L6756&lt;=$X$6,2,L6756&lt;=$Y$6,3,L6756&gt;$Y$6,4)</f>
        <v>1</v>
      </c>
      <c r="S6756">
        <f t="shared" si="210"/>
        <v>1</v>
      </c>
      <c r="T6756">
        <f t="shared" si="211"/>
        <v>1</v>
      </c>
    </row>
    <row r="6757" spans="1:20" x14ac:dyDescent="0.25">
      <c r="A6757">
        <v>6756</v>
      </c>
      <c r="B6757" t="s">
        <v>6775</v>
      </c>
      <c r="C6757">
        <v>81.2</v>
      </c>
      <c r="D6757" t="s">
        <v>20</v>
      </c>
      <c r="E6757">
        <v>1</v>
      </c>
      <c r="F6757">
        <v>40</v>
      </c>
      <c r="G6757">
        <v>4</v>
      </c>
      <c r="H6757">
        <v>254235.6</v>
      </c>
      <c r="I6757">
        <v>2</v>
      </c>
      <c r="J6757">
        <v>1</v>
      </c>
      <c r="K6757">
        <v>1</v>
      </c>
      <c r="L6757">
        <v>174822.74</v>
      </c>
      <c r="M6757">
        <v>0</v>
      </c>
      <c r="N6757">
        <v>4</v>
      </c>
      <c r="O6757">
        <v>3</v>
      </c>
      <c r="P6757">
        <v>1</v>
      </c>
      <c r="Q6757">
        <v>3</v>
      </c>
      <c r="R6757" cm="1">
        <f t="array" ref="R6757">_xlfn.IFS(L6757&lt;=$W$6,1,L6757&lt;=$X$6,2,L6757&lt;=$Y$6,3,L6757&gt;$Y$6,4)</f>
        <v>4</v>
      </c>
      <c r="S6757">
        <f t="shared" si="210"/>
        <v>3</v>
      </c>
      <c r="T6757" t="str">
        <f t="shared" si="211"/>
        <v>2&gt;</v>
      </c>
    </row>
    <row r="6758" spans="1:20" x14ac:dyDescent="0.25">
      <c r="A6758">
        <v>6757</v>
      </c>
      <c r="B6758" t="s">
        <v>6776</v>
      </c>
      <c r="C6758">
        <v>47.3</v>
      </c>
      <c r="D6758" t="s">
        <v>18</v>
      </c>
      <c r="E6758">
        <v>0</v>
      </c>
      <c r="F6758">
        <v>41</v>
      </c>
      <c r="G6758">
        <v>10</v>
      </c>
      <c r="H6758">
        <v>234206.52</v>
      </c>
      <c r="I6758">
        <v>2</v>
      </c>
      <c r="J6758">
        <v>1</v>
      </c>
      <c r="K6758">
        <v>1</v>
      </c>
      <c r="L6758">
        <v>85937.52</v>
      </c>
      <c r="M6758">
        <v>1</v>
      </c>
      <c r="N6758">
        <v>1</v>
      </c>
      <c r="O6758">
        <v>3</v>
      </c>
      <c r="P6758">
        <v>4</v>
      </c>
      <c r="Q6758">
        <v>3</v>
      </c>
      <c r="R6758" cm="1">
        <f t="array" ref="R6758">_xlfn.IFS(L6758&lt;=$W$6,1,L6758&lt;=$X$6,2,L6758&lt;=$Y$6,3,L6758&gt;$Y$6,4)</f>
        <v>2</v>
      </c>
      <c r="S6758">
        <f t="shared" si="210"/>
        <v>3</v>
      </c>
      <c r="T6758" t="str">
        <f t="shared" si="211"/>
        <v>2&gt;</v>
      </c>
    </row>
    <row r="6759" spans="1:20" x14ac:dyDescent="0.25">
      <c r="A6759">
        <v>6758</v>
      </c>
      <c r="B6759" t="s">
        <v>6777</v>
      </c>
      <c r="C6759">
        <v>71.7</v>
      </c>
      <c r="D6759" t="s">
        <v>20</v>
      </c>
      <c r="E6759">
        <v>1</v>
      </c>
      <c r="F6759">
        <v>38</v>
      </c>
      <c r="G6759">
        <v>3</v>
      </c>
      <c r="H6759">
        <v>205979.66</v>
      </c>
      <c r="I6759">
        <v>2</v>
      </c>
      <c r="J6759">
        <v>0</v>
      </c>
      <c r="K6759">
        <v>1</v>
      </c>
      <c r="L6759">
        <v>49185.57</v>
      </c>
      <c r="M6759">
        <v>0</v>
      </c>
      <c r="N6759">
        <v>3</v>
      </c>
      <c r="O6759">
        <v>2</v>
      </c>
      <c r="P6759">
        <v>1</v>
      </c>
      <c r="Q6759">
        <v>3</v>
      </c>
      <c r="R6759" cm="1">
        <f t="array" ref="R6759">_xlfn.IFS(L6759&lt;=$W$6,1,L6759&lt;=$X$6,2,L6759&lt;=$Y$6,3,L6759&gt;$Y$6,4)</f>
        <v>1</v>
      </c>
      <c r="S6759">
        <f t="shared" si="210"/>
        <v>3</v>
      </c>
      <c r="T6759" t="str">
        <f t="shared" si="211"/>
        <v>2&gt;</v>
      </c>
    </row>
    <row r="6760" spans="1:20" x14ac:dyDescent="0.25">
      <c r="A6760">
        <v>6759</v>
      </c>
      <c r="B6760" t="s">
        <v>6778</v>
      </c>
      <c r="C6760">
        <v>69.3</v>
      </c>
      <c r="D6760" t="s">
        <v>20</v>
      </c>
      <c r="E6760">
        <v>1</v>
      </c>
      <c r="F6760">
        <v>30</v>
      </c>
      <c r="G6760">
        <v>2</v>
      </c>
      <c r="H6760">
        <v>290237.65999999997</v>
      </c>
      <c r="I6760">
        <v>1</v>
      </c>
      <c r="J6760">
        <v>0</v>
      </c>
      <c r="K6760">
        <v>1</v>
      </c>
      <c r="L6760">
        <v>77742.38</v>
      </c>
      <c r="M6760">
        <v>0</v>
      </c>
      <c r="N6760">
        <v>3</v>
      </c>
      <c r="O6760">
        <v>1</v>
      </c>
      <c r="P6760">
        <v>1</v>
      </c>
      <c r="Q6760">
        <v>4</v>
      </c>
      <c r="R6760" cm="1">
        <f t="array" ref="R6760">_xlfn.IFS(L6760&lt;=$W$6,1,L6760&lt;=$X$6,2,L6760&lt;=$Y$6,3,L6760&gt;$Y$6,4)</f>
        <v>2</v>
      </c>
      <c r="S6760">
        <f t="shared" si="210"/>
        <v>1</v>
      </c>
      <c r="T6760">
        <f t="shared" si="211"/>
        <v>1</v>
      </c>
    </row>
    <row r="6761" spans="1:20" x14ac:dyDescent="0.25">
      <c r="A6761">
        <v>6760</v>
      </c>
      <c r="B6761" t="s">
        <v>6779</v>
      </c>
      <c r="C6761">
        <v>70.5</v>
      </c>
      <c r="D6761" t="s">
        <v>18</v>
      </c>
      <c r="E6761">
        <v>1</v>
      </c>
      <c r="F6761">
        <v>94</v>
      </c>
      <c r="G6761">
        <v>2</v>
      </c>
      <c r="H6761">
        <v>252152.48</v>
      </c>
      <c r="I6761">
        <v>2</v>
      </c>
      <c r="J6761">
        <v>1</v>
      </c>
      <c r="K6761">
        <v>1</v>
      </c>
      <c r="L6761">
        <v>34436.83</v>
      </c>
      <c r="M6761">
        <v>0</v>
      </c>
      <c r="N6761">
        <v>3</v>
      </c>
      <c r="O6761">
        <v>4</v>
      </c>
      <c r="P6761">
        <v>1</v>
      </c>
      <c r="Q6761">
        <v>3</v>
      </c>
      <c r="R6761" cm="1">
        <f t="array" ref="R6761">_xlfn.IFS(L6761&lt;=$W$6,1,L6761&lt;=$X$6,2,L6761&lt;=$Y$6,3,L6761&gt;$Y$6,4)</f>
        <v>1</v>
      </c>
      <c r="S6761">
        <f t="shared" si="210"/>
        <v>5</v>
      </c>
      <c r="T6761" t="str">
        <f t="shared" si="211"/>
        <v>2&gt;</v>
      </c>
    </row>
    <row r="6762" spans="1:20" x14ac:dyDescent="0.25">
      <c r="A6762">
        <v>6761</v>
      </c>
      <c r="B6762" t="s">
        <v>6780</v>
      </c>
      <c r="C6762">
        <v>66.099999999999994</v>
      </c>
      <c r="D6762" t="s">
        <v>18</v>
      </c>
      <c r="E6762">
        <v>1</v>
      </c>
      <c r="F6762">
        <v>43</v>
      </c>
      <c r="G6762">
        <v>6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  <c r="N6762">
        <v>3</v>
      </c>
      <c r="O6762">
        <v>3</v>
      </c>
      <c r="P6762">
        <v>2</v>
      </c>
      <c r="Q6762">
        <v>1</v>
      </c>
      <c r="R6762" cm="1">
        <f t="array" ref="R6762">_xlfn.IFS(L6762&lt;=$W$6,1,L6762&lt;=$X$6,2,L6762&lt;=$Y$6,3,L6762&gt;$Y$6,4)</f>
        <v>2</v>
      </c>
      <c r="S6762">
        <f t="shared" si="210"/>
        <v>4</v>
      </c>
      <c r="T6762">
        <f t="shared" si="211"/>
        <v>1</v>
      </c>
    </row>
    <row r="6763" spans="1:20" x14ac:dyDescent="0.25">
      <c r="A6763">
        <v>6762</v>
      </c>
      <c r="B6763" t="s">
        <v>6781</v>
      </c>
      <c r="C6763">
        <v>57.3</v>
      </c>
      <c r="D6763" t="s">
        <v>18</v>
      </c>
      <c r="E6763">
        <v>0</v>
      </c>
      <c r="F6763">
        <v>29</v>
      </c>
      <c r="G6763">
        <v>5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  <c r="N6763">
        <v>1</v>
      </c>
      <c r="O6763">
        <v>1</v>
      </c>
      <c r="P6763">
        <v>2</v>
      </c>
      <c r="Q6763">
        <v>1</v>
      </c>
      <c r="R6763" cm="1">
        <f t="array" ref="R6763">_xlfn.IFS(L6763&lt;=$W$6,1,L6763&lt;=$X$6,2,L6763&lt;=$Y$6,3,L6763&gt;$Y$6,4)</f>
        <v>4</v>
      </c>
      <c r="S6763">
        <f t="shared" si="210"/>
        <v>1</v>
      </c>
      <c r="T6763" t="str">
        <f t="shared" si="211"/>
        <v>2&gt;</v>
      </c>
    </row>
    <row r="6764" spans="1:20" x14ac:dyDescent="0.25">
      <c r="A6764">
        <v>6763</v>
      </c>
      <c r="B6764" t="s">
        <v>6782</v>
      </c>
      <c r="C6764">
        <v>63.9</v>
      </c>
      <c r="D6764" t="s">
        <v>18</v>
      </c>
      <c r="E6764">
        <v>1</v>
      </c>
      <c r="F6764">
        <v>39</v>
      </c>
      <c r="G6764">
        <v>6</v>
      </c>
      <c r="H6764">
        <v>196373.4</v>
      </c>
      <c r="I6764">
        <v>1</v>
      </c>
      <c r="J6764">
        <v>0</v>
      </c>
      <c r="K6764">
        <v>1</v>
      </c>
      <c r="L6764">
        <v>173386.95</v>
      </c>
      <c r="M6764">
        <v>0</v>
      </c>
      <c r="N6764">
        <v>2</v>
      </c>
      <c r="O6764">
        <v>2</v>
      </c>
      <c r="P6764">
        <v>2</v>
      </c>
      <c r="Q6764">
        <v>3</v>
      </c>
      <c r="R6764" cm="1">
        <f t="array" ref="R6764">_xlfn.IFS(L6764&lt;=$W$6,1,L6764&lt;=$X$6,2,L6764&lt;=$Y$6,3,L6764&gt;$Y$6,4)</f>
        <v>4</v>
      </c>
      <c r="S6764">
        <f t="shared" si="210"/>
        <v>3</v>
      </c>
      <c r="T6764">
        <f t="shared" si="211"/>
        <v>1</v>
      </c>
    </row>
    <row r="6765" spans="1:20" x14ac:dyDescent="0.25">
      <c r="A6765">
        <v>6764</v>
      </c>
      <c r="B6765" t="s">
        <v>6783</v>
      </c>
      <c r="C6765">
        <v>71.8</v>
      </c>
      <c r="D6765" t="s">
        <v>18</v>
      </c>
      <c r="E6765">
        <v>0</v>
      </c>
      <c r="F6765">
        <v>69</v>
      </c>
      <c r="G6765">
        <v>8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  <c r="N6765">
        <v>3</v>
      </c>
      <c r="O6765">
        <v>4</v>
      </c>
      <c r="P6765">
        <v>3</v>
      </c>
      <c r="Q6765">
        <v>1</v>
      </c>
      <c r="R6765" cm="1">
        <f t="array" ref="R6765">_xlfn.IFS(L6765&lt;=$W$6,1,L6765&lt;=$X$6,2,L6765&lt;=$Y$6,3,L6765&gt;$Y$6,4)</f>
        <v>2</v>
      </c>
      <c r="S6765">
        <f t="shared" si="210"/>
        <v>5</v>
      </c>
      <c r="T6765" t="str">
        <f t="shared" si="211"/>
        <v>2&gt;</v>
      </c>
    </row>
    <row r="6766" spans="1:20" x14ac:dyDescent="0.25">
      <c r="A6766">
        <v>6765</v>
      </c>
      <c r="B6766" t="s">
        <v>6784</v>
      </c>
      <c r="C6766">
        <v>57</v>
      </c>
      <c r="D6766" t="s">
        <v>18</v>
      </c>
      <c r="E6766">
        <v>1</v>
      </c>
      <c r="F6766">
        <v>39</v>
      </c>
      <c r="G6766">
        <v>7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  <c r="N6766">
        <v>1</v>
      </c>
      <c r="O6766">
        <v>2</v>
      </c>
      <c r="P6766">
        <v>3</v>
      </c>
      <c r="Q6766">
        <v>1</v>
      </c>
      <c r="R6766" cm="1">
        <f t="array" ref="R6766">_xlfn.IFS(L6766&lt;=$W$6,1,L6766&lt;=$X$6,2,L6766&lt;=$Y$6,3,L6766&gt;$Y$6,4)</f>
        <v>4</v>
      </c>
      <c r="S6766">
        <f t="shared" si="210"/>
        <v>3</v>
      </c>
      <c r="T6766">
        <f t="shared" si="211"/>
        <v>1</v>
      </c>
    </row>
    <row r="6767" spans="1:20" x14ac:dyDescent="0.25">
      <c r="A6767">
        <v>6766</v>
      </c>
      <c r="B6767" t="s">
        <v>6785</v>
      </c>
      <c r="C6767">
        <v>46.1</v>
      </c>
      <c r="D6767" t="s">
        <v>18</v>
      </c>
      <c r="E6767">
        <v>0</v>
      </c>
      <c r="F6767">
        <v>42</v>
      </c>
      <c r="G6767">
        <v>8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  <c r="N6767">
        <v>1</v>
      </c>
      <c r="O6767">
        <v>3</v>
      </c>
      <c r="P6767">
        <v>3</v>
      </c>
      <c r="Q6767">
        <v>1</v>
      </c>
      <c r="R6767" cm="1">
        <f t="array" ref="R6767">_xlfn.IFS(L6767&lt;=$W$6,1,L6767&lt;=$X$6,2,L6767&lt;=$Y$6,3,L6767&gt;$Y$6,4)</f>
        <v>4</v>
      </c>
      <c r="S6767">
        <f t="shared" si="210"/>
        <v>4</v>
      </c>
      <c r="T6767" t="str">
        <f t="shared" si="211"/>
        <v>2&gt;</v>
      </c>
    </row>
    <row r="6768" spans="1:20" x14ac:dyDescent="0.25">
      <c r="A6768">
        <v>6767</v>
      </c>
      <c r="B6768" t="s">
        <v>6786</v>
      </c>
      <c r="C6768">
        <v>63.8</v>
      </c>
      <c r="D6768" t="s">
        <v>27</v>
      </c>
      <c r="E6768">
        <v>0</v>
      </c>
      <c r="F6768">
        <v>35</v>
      </c>
      <c r="G6768">
        <v>6</v>
      </c>
      <c r="H6768">
        <v>258671.3</v>
      </c>
      <c r="I6768">
        <v>1</v>
      </c>
      <c r="J6768">
        <v>1</v>
      </c>
      <c r="K6768">
        <v>1</v>
      </c>
      <c r="L6768">
        <v>56585.2</v>
      </c>
      <c r="M6768">
        <v>1</v>
      </c>
      <c r="N6768">
        <v>2</v>
      </c>
      <c r="O6768">
        <v>2</v>
      </c>
      <c r="P6768">
        <v>2</v>
      </c>
      <c r="Q6768">
        <v>4</v>
      </c>
      <c r="R6768" cm="1">
        <f t="array" ref="R6768">_xlfn.IFS(L6768&lt;=$W$6,1,L6768&lt;=$X$6,2,L6768&lt;=$Y$6,3,L6768&gt;$Y$6,4)</f>
        <v>2</v>
      </c>
      <c r="S6768">
        <f t="shared" si="210"/>
        <v>2</v>
      </c>
      <c r="T6768">
        <f t="shared" si="211"/>
        <v>1</v>
      </c>
    </row>
    <row r="6769" spans="1:20" x14ac:dyDescent="0.25">
      <c r="A6769">
        <v>6768</v>
      </c>
      <c r="B6769" t="s">
        <v>6787</v>
      </c>
      <c r="C6769">
        <v>60.8</v>
      </c>
      <c r="D6769" t="s">
        <v>20</v>
      </c>
      <c r="E6769">
        <v>1</v>
      </c>
      <c r="F6769">
        <v>50</v>
      </c>
      <c r="G6769">
        <v>8</v>
      </c>
      <c r="H6769">
        <v>151603.48000000001</v>
      </c>
      <c r="I6769">
        <v>1</v>
      </c>
      <c r="J6769">
        <v>1</v>
      </c>
      <c r="K6769">
        <v>0</v>
      </c>
      <c r="L6769">
        <v>125762.95</v>
      </c>
      <c r="M6769">
        <v>0</v>
      </c>
      <c r="N6769">
        <v>2</v>
      </c>
      <c r="O6769">
        <v>4</v>
      </c>
      <c r="P6769">
        <v>3</v>
      </c>
      <c r="Q6769">
        <v>2</v>
      </c>
      <c r="R6769" cm="1">
        <f t="array" ref="R6769">_xlfn.IFS(L6769&lt;=$W$6,1,L6769&lt;=$X$6,2,L6769&lt;=$Y$6,3,L6769&gt;$Y$6,4)</f>
        <v>3</v>
      </c>
      <c r="S6769">
        <f t="shared" si="210"/>
        <v>5</v>
      </c>
      <c r="T6769">
        <f t="shared" si="211"/>
        <v>1</v>
      </c>
    </row>
    <row r="6770" spans="1:20" x14ac:dyDescent="0.25">
      <c r="A6770">
        <v>6769</v>
      </c>
      <c r="B6770" t="s">
        <v>6788</v>
      </c>
      <c r="C6770">
        <v>59.9</v>
      </c>
      <c r="D6770" t="s">
        <v>20</v>
      </c>
      <c r="E6770">
        <v>1</v>
      </c>
      <c r="F6770">
        <v>44</v>
      </c>
      <c r="G6770">
        <v>7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  <c r="N6770">
        <v>2</v>
      </c>
      <c r="O6770">
        <v>3</v>
      </c>
      <c r="P6770">
        <v>3</v>
      </c>
      <c r="Q6770">
        <v>1</v>
      </c>
      <c r="R6770" cm="1">
        <f t="array" ref="R6770">_xlfn.IFS(L6770&lt;=$W$6,1,L6770&lt;=$X$6,2,L6770&lt;=$Y$6,3,L6770&gt;$Y$6,4)</f>
        <v>3</v>
      </c>
      <c r="S6770">
        <f t="shared" si="210"/>
        <v>4</v>
      </c>
      <c r="T6770" t="str">
        <f t="shared" si="211"/>
        <v>2&gt;</v>
      </c>
    </row>
    <row r="6771" spans="1:20" x14ac:dyDescent="0.25">
      <c r="A6771">
        <v>6770</v>
      </c>
      <c r="B6771" t="s">
        <v>6789</v>
      </c>
      <c r="C6771">
        <v>76.2</v>
      </c>
      <c r="D6771" t="s">
        <v>18</v>
      </c>
      <c r="E6771">
        <v>0</v>
      </c>
      <c r="F6771">
        <v>46</v>
      </c>
      <c r="G6771">
        <v>8</v>
      </c>
      <c r="H6771">
        <v>318633.28000000003</v>
      </c>
      <c r="I6771">
        <v>1</v>
      </c>
      <c r="J6771">
        <v>0</v>
      </c>
      <c r="K6771">
        <v>0</v>
      </c>
      <c r="L6771">
        <v>24780.13</v>
      </c>
      <c r="M6771">
        <v>0</v>
      </c>
      <c r="N6771">
        <v>4</v>
      </c>
      <c r="O6771">
        <v>3</v>
      </c>
      <c r="P6771">
        <v>3</v>
      </c>
      <c r="Q6771">
        <v>4</v>
      </c>
      <c r="R6771" cm="1">
        <f t="array" ref="R6771">_xlfn.IFS(L6771&lt;=$W$6,1,L6771&lt;=$X$6,2,L6771&lt;=$Y$6,3,L6771&gt;$Y$6,4)</f>
        <v>1</v>
      </c>
      <c r="S6771">
        <f t="shared" si="210"/>
        <v>4</v>
      </c>
      <c r="T6771">
        <f t="shared" si="211"/>
        <v>1</v>
      </c>
    </row>
    <row r="6772" spans="1:20" x14ac:dyDescent="0.25">
      <c r="A6772">
        <v>6771</v>
      </c>
      <c r="B6772" t="s">
        <v>6790</v>
      </c>
      <c r="C6772">
        <v>66.2</v>
      </c>
      <c r="D6772" t="s">
        <v>18</v>
      </c>
      <c r="E6772">
        <v>0</v>
      </c>
      <c r="F6772">
        <v>40</v>
      </c>
      <c r="G6772">
        <v>3</v>
      </c>
      <c r="H6772">
        <v>192959.62</v>
      </c>
      <c r="I6772">
        <v>1</v>
      </c>
      <c r="J6772">
        <v>1</v>
      </c>
      <c r="K6772">
        <v>0</v>
      </c>
      <c r="L6772">
        <v>120259.41</v>
      </c>
      <c r="M6772">
        <v>0</v>
      </c>
      <c r="N6772">
        <v>3</v>
      </c>
      <c r="O6772">
        <v>3</v>
      </c>
      <c r="P6772">
        <v>1</v>
      </c>
      <c r="Q6772">
        <v>2</v>
      </c>
      <c r="R6772" cm="1">
        <f t="array" ref="R6772">_xlfn.IFS(L6772&lt;=$W$6,1,L6772&lt;=$X$6,2,L6772&lt;=$Y$6,3,L6772&gt;$Y$6,4)</f>
        <v>3</v>
      </c>
      <c r="S6772">
        <f t="shared" si="210"/>
        <v>3</v>
      </c>
      <c r="T6772">
        <f t="shared" si="211"/>
        <v>1</v>
      </c>
    </row>
    <row r="6773" spans="1:20" x14ac:dyDescent="0.25">
      <c r="A6773">
        <v>6772</v>
      </c>
      <c r="B6773" t="s">
        <v>6791</v>
      </c>
      <c r="C6773">
        <v>74.7</v>
      </c>
      <c r="D6773" t="s">
        <v>27</v>
      </c>
      <c r="E6773">
        <v>1</v>
      </c>
      <c r="F6773">
        <v>31</v>
      </c>
      <c r="G6773">
        <v>8</v>
      </c>
      <c r="H6773">
        <v>235452.66</v>
      </c>
      <c r="I6773">
        <v>1</v>
      </c>
      <c r="J6773">
        <v>1</v>
      </c>
      <c r="K6773">
        <v>1</v>
      </c>
      <c r="L6773">
        <v>175398.34</v>
      </c>
      <c r="M6773">
        <v>0</v>
      </c>
      <c r="N6773">
        <v>4</v>
      </c>
      <c r="O6773">
        <v>1</v>
      </c>
      <c r="P6773">
        <v>3</v>
      </c>
      <c r="Q6773">
        <v>3</v>
      </c>
      <c r="R6773" cm="1">
        <f t="array" ref="R6773">_xlfn.IFS(L6773&lt;=$W$6,1,L6773&lt;=$X$6,2,L6773&lt;=$Y$6,3,L6773&gt;$Y$6,4)</f>
        <v>4</v>
      </c>
      <c r="S6773">
        <f t="shared" si="210"/>
        <v>1</v>
      </c>
      <c r="T6773">
        <f t="shared" si="211"/>
        <v>1</v>
      </c>
    </row>
    <row r="6774" spans="1:20" x14ac:dyDescent="0.25">
      <c r="A6774">
        <v>6773</v>
      </c>
      <c r="B6774" t="s">
        <v>6792</v>
      </c>
      <c r="C6774">
        <v>53.9</v>
      </c>
      <c r="D6774" t="s">
        <v>18</v>
      </c>
      <c r="E6774">
        <v>1</v>
      </c>
      <c r="F6774">
        <v>41</v>
      </c>
      <c r="G6774">
        <v>7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  <c r="N6774">
        <v>1</v>
      </c>
      <c r="O6774">
        <v>3</v>
      </c>
      <c r="P6774">
        <v>3</v>
      </c>
      <c r="Q6774">
        <v>1</v>
      </c>
      <c r="R6774" cm="1">
        <f t="array" ref="R6774">_xlfn.IFS(L6774&lt;=$W$6,1,L6774&lt;=$X$6,2,L6774&lt;=$Y$6,3,L6774&gt;$Y$6,4)</f>
        <v>2</v>
      </c>
      <c r="S6774">
        <f t="shared" si="210"/>
        <v>3</v>
      </c>
      <c r="T6774" t="str">
        <f t="shared" si="211"/>
        <v>2&gt;</v>
      </c>
    </row>
    <row r="6775" spans="1:20" x14ac:dyDescent="0.25">
      <c r="A6775">
        <v>6774</v>
      </c>
      <c r="B6775" t="s">
        <v>6793</v>
      </c>
      <c r="C6775">
        <v>62.5</v>
      </c>
      <c r="D6775" t="s">
        <v>18</v>
      </c>
      <c r="E6775">
        <v>1</v>
      </c>
      <c r="F6775">
        <v>45</v>
      </c>
      <c r="G6775">
        <v>5</v>
      </c>
      <c r="H6775">
        <v>244702.58</v>
      </c>
      <c r="I6775">
        <v>1</v>
      </c>
      <c r="J6775">
        <v>1</v>
      </c>
      <c r="K6775">
        <v>0</v>
      </c>
      <c r="L6775">
        <v>71216.600000000006</v>
      </c>
      <c r="M6775">
        <v>0</v>
      </c>
      <c r="N6775">
        <v>2</v>
      </c>
      <c r="O6775">
        <v>3</v>
      </c>
      <c r="P6775">
        <v>2</v>
      </c>
      <c r="Q6775">
        <v>3</v>
      </c>
      <c r="R6775" cm="1">
        <f t="array" ref="R6775">_xlfn.IFS(L6775&lt;=$W$6,1,L6775&lt;=$X$6,2,L6775&lt;=$Y$6,3,L6775&gt;$Y$6,4)</f>
        <v>2</v>
      </c>
      <c r="S6775">
        <f t="shared" si="210"/>
        <v>4</v>
      </c>
      <c r="T6775">
        <f t="shared" si="211"/>
        <v>1</v>
      </c>
    </row>
    <row r="6776" spans="1:20" x14ac:dyDescent="0.25">
      <c r="A6776">
        <v>6775</v>
      </c>
      <c r="B6776" t="s">
        <v>6794</v>
      </c>
      <c r="C6776">
        <v>65.599999999999994</v>
      </c>
      <c r="D6776" t="s">
        <v>18</v>
      </c>
      <c r="E6776">
        <v>0</v>
      </c>
      <c r="F6776">
        <v>50</v>
      </c>
      <c r="G6776">
        <v>10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  <c r="N6776">
        <v>3</v>
      </c>
      <c r="O6776">
        <v>4</v>
      </c>
      <c r="P6776">
        <v>4</v>
      </c>
      <c r="Q6776">
        <v>1</v>
      </c>
      <c r="R6776" cm="1">
        <f t="array" ref="R6776">_xlfn.IFS(L6776&lt;=$W$6,1,L6776&lt;=$X$6,2,L6776&lt;=$Y$6,3,L6776&gt;$Y$6,4)</f>
        <v>2</v>
      </c>
      <c r="S6776">
        <f t="shared" si="210"/>
        <v>5</v>
      </c>
      <c r="T6776" t="str">
        <f t="shared" si="211"/>
        <v>2&gt;</v>
      </c>
    </row>
    <row r="6777" spans="1:20" x14ac:dyDescent="0.25">
      <c r="A6777">
        <v>6776</v>
      </c>
      <c r="B6777" t="s">
        <v>6795</v>
      </c>
      <c r="C6777">
        <v>46.9</v>
      </c>
      <c r="D6777" t="s">
        <v>18</v>
      </c>
      <c r="E6777">
        <v>0</v>
      </c>
      <c r="F6777">
        <v>50</v>
      </c>
      <c r="G6777">
        <v>6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  <c r="N6777">
        <v>1</v>
      </c>
      <c r="O6777">
        <v>4</v>
      </c>
      <c r="P6777">
        <v>2</v>
      </c>
      <c r="Q6777">
        <v>1</v>
      </c>
      <c r="R6777" cm="1">
        <f t="array" ref="R6777">_xlfn.IFS(L6777&lt;=$W$6,1,L6777&lt;=$X$6,2,L6777&lt;=$Y$6,3,L6777&gt;$Y$6,4)</f>
        <v>4</v>
      </c>
      <c r="S6777">
        <f t="shared" si="210"/>
        <v>5</v>
      </c>
      <c r="T6777">
        <f t="shared" si="211"/>
        <v>1</v>
      </c>
    </row>
    <row r="6778" spans="1:20" x14ac:dyDescent="0.25">
      <c r="A6778">
        <v>6777</v>
      </c>
      <c r="B6778" t="s">
        <v>6796</v>
      </c>
      <c r="C6778">
        <v>62.1</v>
      </c>
      <c r="D6778" t="s">
        <v>20</v>
      </c>
      <c r="E6778">
        <v>0</v>
      </c>
      <c r="F6778">
        <v>45</v>
      </c>
      <c r="G6778">
        <v>9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  <c r="N6778">
        <v>2</v>
      </c>
      <c r="O6778">
        <v>3</v>
      </c>
      <c r="P6778">
        <v>4</v>
      </c>
      <c r="Q6778">
        <v>1</v>
      </c>
      <c r="R6778" cm="1">
        <f t="array" ref="R6778">_xlfn.IFS(L6778&lt;=$W$6,1,L6778&lt;=$X$6,2,L6778&lt;=$Y$6,3,L6778&gt;$Y$6,4)</f>
        <v>3</v>
      </c>
      <c r="S6778">
        <f t="shared" si="210"/>
        <v>4</v>
      </c>
      <c r="T6778">
        <f t="shared" si="211"/>
        <v>1</v>
      </c>
    </row>
    <row r="6779" spans="1:20" x14ac:dyDescent="0.25">
      <c r="A6779">
        <v>6778</v>
      </c>
      <c r="B6779" t="s">
        <v>6797</v>
      </c>
      <c r="C6779">
        <v>75.400000000000006</v>
      </c>
      <c r="D6779" t="s">
        <v>18</v>
      </c>
      <c r="E6779">
        <v>0</v>
      </c>
      <c r="F6779">
        <v>29</v>
      </c>
      <c r="G6779">
        <v>8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  <c r="N6779">
        <v>4</v>
      </c>
      <c r="O6779">
        <v>1</v>
      </c>
      <c r="P6779">
        <v>3</v>
      </c>
      <c r="Q6779">
        <v>1</v>
      </c>
      <c r="R6779" cm="1">
        <f t="array" ref="R6779">_xlfn.IFS(L6779&lt;=$W$6,1,L6779&lt;=$X$6,2,L6779&lt;=$Y$6,3,L6779&gt;$Y$6,4)</f>
        <v>3</v>
      </c>
      <c r="S6779">
        <f t="shared" si="210"/>
        <v>1</v>
      </c>
      <c r="T6779" t="str">
        <f t="shared" si="211"/>
        <v>2&gt;</v>
      </c>
    </row>
    <row r="6780" spans="1:20" x14ac:dyDescent="0.25">
      <c r="A6780">
        <v>6779</v>
      </c>
      <c r="B6780" t="s">
        <v>6798</v>
      </c>
      <c r="C6780">
        <v>67.900000000000006</v>
      </c>
      <c r="D6780" t="s">
        <v>27</v>
      </c>
      <c r="E6780">
        <v>0</v>
      </c>
      <c r="F6780">
        <v>52</v>
      </c>
      <c r="G6780">
        <v>7</v>
      </c>
      <c r="H6780">
        <v>265196.76</v>
      </c>
      <c r="I6780">
        <v>2</v>
      </c>
      <c r="J6780">
        <v>1</v>
      </c>
      <c r="K6780">
        <v>1</v>
      </c>
      <c r="L6780">
        <v>184017.98</v>
      </c>
      <c r="M6780">
        <v>0</v>
      </c>
      <c r="N6780">
        <v>3</v>
      </c>
      <c r="O6780">
        <v>4</v>
      </c>
      <c r="P6780">
        <v>3</v>
      </c>
      <c r="Q6780">
        <v>4</v>
      </c>
      <c r="R6780" cm="1">
        <f t="array" ref="R6780">_xlfn.IFS(L6780&lt;=$W$6,1,L6780&lt;=$X$6,2,L6780&lt;=$Y$6,3,L6780&gt;$Y$6,4)</f>
        <v>4</v>
      </c>
      <c r="S6780">
        <f t="shared" si="210"/>
        <v>5</v>
      </c>
      <c r="T6780" t="str">
        <f t="shared" si="211"/>
        <v>2&gt;</v>
      </c>
    </row>
    <row r="6781" spans="1:20" x14ac:dyDescent="0.25">
      <c r="A6781">
        <v>6780</v>
      </c>
      <c r="B6781" t="s">
        <v>6799</v>
      </c>
      <c r="C6781">
        <v>53.5</v>
      </c>
      <c r="D6781" t="s">
        <v>18</v>
      </c>
      <c r="E6781">
        <v>1</v>
      </c>
      <c r="F6781">
        <v>40</v>
      </c>
      <c r="G6781">
        <v>3</v>
      </c>
      <c r="H6781">
        <v>238544.58</v>
      </c>
      <c r="I6781">
        <v>1</v>
      </c>
      <c r="J6781">
        <v>0</v>
      </c>
      <c r="K6781">
        <v>0</v>
      </c>
      <c r="L6781">
        <v>195896.59</v>
      </c>
      <c r="M6781">
        <v>1</v>
      </c>
      <c r="N6781">
        <v>1</v>
      </c>
      <c r="O6781">
        <v>3</v>
      </c>
      <c r="P6781">
        <v>1</v>
      </c>
      <c r="Q6781">
        <v>3</v>
      </c>
      <c r="R6781" cm="1">
        <f t="array" ref="R6781">_xlfn.IFS(L6781&lt;=$W$6,1,L6781&lt;=$X$6,2,L6781&lt;=$Y$6,3,L6781&gt;$Y$6,4)</f>
        <v>4</v>
      </c>
      <c r="S6781">
        <f t="shared" si="210"/>
        <v>3</v>
      </c>
      <c r="T6781">
        <f t="shared" si="211"/>
        <v>1</v>
      </c>
    </row>
    <row r="6782" spans="1:20" x14ac:dyDescent="0.25">
      <c r="A6782">
        <v>6781</v>
      </c>
      <c r="B6782" t="s">
        <v>6800</v>
      </c>
      <c r="C6782">
        <v>48.7</v>
      </c>
      <c r="D6782" t="s">
        <v>18</v>
      </c>
      <c r="E6782">
        <v>1</v>
      </c>
      <c r="F6782">
        <v>39</v>
      </c>
      <c r="G6782">
        <v>3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  <c r="N6782">
        <v>1</v>
      </c>
      <c r="O6782">
        <v>2</v>
      </c>
      <c r="P6782">
        <v>1</v>
      </c>
      <c r="Q6782">
        <v>1</v>
      </c>
      <c r="R6782" cm="1">
        <f t="array" ref="R6782">_xlfn.IFS(L6782&lt;=$W$6,1,L6782&lt;=$X$6,2,L6782&lt;=$Y$6,3,L6782&gt;$Y$6,4)</f>
        <v>3</v>
      </c>
      <c r="S6782">
        <f t="shared" si="210"/>
        <v>3</v>
      </c>
      <c r="T6782" t="str">
        <f t="shared" si="211"/>
        <v>2&gt;</v>
      </c>
    </row>
    <row r="6783" spans="1:20" x14ac:dyDescent="0.25">
      <c r="A6783">
        <v>6782</v>
      </c>
      <c r="B6783" t="s">
        <v>6801</v>
      </c>
      <c r="C6783">
        <v>85</v>
      </c>
      <c r="D6783" t="s">
        <v>18</v>
      </c>
      <c r="E6783">
        <v>0</v>
      </c>
      <c r="F6783">
        <v>44</v>
      </c>
      <c r="G6783">
        <v>4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  <c r="N6783">
        <v>4</v>
      </c>
      <c r="O6783">
        <v>3</v>
      </c>
      <c r="P6783">
        <v>1</v>
      </c>
      <c r="Q6783">
        <v>1</v>
      </c>
      <c r="R6783" cm="1">
        <f t="array" ref="R6783">_xlfn.IFS(L6783&lt;=$W$6,1,L6783&lt;=$X$6,2,L6783&lt;=$Y$6,3,L6783&gt;$Y$6,4)</f>
        <v>4</v>
      </c>
      <c r="S6783">
        <f t="shared" si="210"/>
        <v>4</v>
      </c>
      <c r="T6783" t="str">
        <f t="shared" si="211"/>
        <v>2&gt;</v>
      </c>
    </row>
    <row r="6784" spans="1:20" x14ac:dyDescent="0.25">
      <c r="A6784">
        <v>6783</v>
      </c>
      <c r="B6784" t="s">
        <v>6802</v>
      </c>
      <c r="C6784">
        <v>58.5</v>
      </c>
      <c r="D6784" t="s">
        <v>18</v>
      </c>
      <c r="E6784">
        <v>1</v>
      </c>
      <c r="F6784">
        <v>57</v>
      </c>
      <c r="G6784">
        <v>11</v>
      </c>
      <c r="H6784">
        <v>212831.14</v>
      </c>
      <c r="I6784">
        <v>3</v>
      </c>
      <c r="J6784">
        <v>1</v>
      </c>
      <c r="K6784">
        <v>1</v>
      </c>
      <c r="L6784">
        <v>122960.98</v>
      </c>
      <c r="M6784">
        <v>1</v>
      </c>
      <c r="N6784">
        <v>2</v>
      </c>
      <c r="O6784">
        <v>4</v>
      </c>
      <c r="P6784">
        <v>4</v>
      </c>
      <c r="Q6784">
        <v>3</v>
      </c>
      <c r="R6784" cm="1">
        <f t="array" ref="R6784">_xlfn.IFS(L6784&lt;=$W$6,1,L6784&lt;=$X$6,2,L6784&lt;=$Y$6,3,L6784&gt;$Y$6,4)</f>
        <v>3</v>
      </c>
      <c r="S6784">
        <f t="shared" si="210"/>
        <v>5</v>
      </c>
      <c r="T6784" t="str">
        <f t="shared" si="211"/>
        <v>2&gt;</v>
      </c>
    </row>
    <row r="6785" spans="1:20" x14ac:dyDescent="0.25">
      <c r="A6785">
        <v>6784</v>
      </c>
      <c r="B6785" t="s">
        <v>6803</v>
      </c>
      <c r="C6785">
        <v>60.3</v>
      </c>
      <c r="D6785" t="s">
        <v>18</v>
      </c>
      <c r="E6785">
        <v>1</v>
      </c>
      <c r="F6785">
        <v>33</v>
      </c>
      <c r="G6785">
        <v>5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  <c r="N6785">
        <v>2</v>
      </c>
      <c r="O6785">
        <v>1</v>
      </c>
      <c r="P6785">
        <v>2</v>
      </c>
      <c r="Q6785">
        <v>1</v>
      </c>
      <c r="R6785" cm="1">
        <f t="array" ref="R6785">_xlfn.IFS(L6785&lt;=$W$6,1,L6785&lt;=$X$6,2,L6785&lt;=$Y$6,3,L6785&gt;$Y$6,4)</f>
        <v>1</v>
      </c>
      <c r="S6785">
        <f t="shared" si="210"/>
        <v>2</v>
      </c>
      <c r="T6785" t="str">
        <f t="shared" si="211"/>
        <v>2&gt;</v>
      </c>
    </row>
    <row r="6786" spans="1:20" x14ac:dyDescent="0.25">
      <c r="A6786">
        <v>6785</v>
      </c>
      <c r="B6786" t="s">
        <v>6804</v>
      </c>
      <c r="C6786">
        <v>72.8</v>
      </c>
      <c r="D6786" t="s">
        <v>27</v>
      </c>
      <c r="E6786">
        <v>0</v>
      </c>
      <c r="F6786">
        <v>34</v>
      </c>
      <c r="G6786">
        <v>10</v>
      </c>
      <c r="H6786">
        <v>255544.2</v>
      </c>
      <c r="I6786">
        <v>2</v>
      </c>
      <c r="J6786">
        <v>1</v>
      </c>
      <c r="K6786">
        <v>1</v>
      </c>
      <c r="L6786">
        <v>152643.48000000001</v>
      </c>
      <c r="M6786">
        <v>0</v>
      </c>
      <c r="N6786">
        <v>4</v>
      </c>
      <c r="O6786">
        <v>1</v>
      </c>
      <c r="P6786">
        <v>4</v>
      </c>
      <c r="Q6786">
        <v>4</v>
      </c>
      <c r="R6786" cm="1">
        <f t="array" ref="R6786">_xlfn.IFS(L6786&lt;=$W$6,1,L6786&lt;=$X$6,2,L6786&lt;=$Y$6,3,L6786&gt;$Y$6,4)</f>
        <v>4</v>
      </c>
      <c r="S6786">
        <f t="shared" si="210"/>
        <v>2</v>
      </c>
      <c r="T6786" t="str">
        <f t="shared" si="211"/>
        <v>2&gt;</v>
      </c>
    </row>
    <row r="6787" spans="1:20" x14ac:dyDescent="0.25">
      <c r="A6787">
        <v>6786</v>
      </c>
      <c r="B6787" t="s">
        <v>6805</v>
      </c>
      <c r="C6787">
        <v>62.1</v>
      </c>
      <c r="D6787" t="s">
        <v>20</v>
      </c>
      <c r="E6787">
        <v>1</v>
      </c>
      <c r="F6787">
        <v>43</v>
      </c>
      <c r="G6787">
        <v>6</v>
      </c>
      <c r="H6787">
        <v>209263.34</v>
      </c>
      <c r="I6787">
        <v>1</v>
      </c>
      <c r="J6787">
        <v>1</v>
      </c>
      <c r="K6787">
        <v>1</v>
      </c>
      <c r="L6787">
        <v>95551.22</v>
      </c>
      <c r="M6787">
        <v>0</v>
      </c>
      <c r="N6787">
        <v>2</v>
      </c>
      <c r="O6787">
        <v>3</v>
      </c>
      <c r="P6787">
        <v>2</v>
      </c>
      <c r="Q6787">
        <v>3</v>
      </c>
      <c r="R6787" cm="1">
        <f t="array" ref="R6787">_xlfn.IFS(L6787&lt;=$W$6,1,L6787&lt;=$X$6,2,L6787&lt;=$Y$6,3,L6787&gt;$Y$6,4)</f>
        <v>2</v>
      </c>
      <c r="S6787">
        <f t="shared" ref="S6787:S6850" si="212">VLOOKUP(F6787,$V$10:$W$16,2,1)</f>
        <v>4</v>
      </c>
      <c r="T6787">
        <f t="shared" ref="T6787:T6850" si="213">VLOOKUP(I6787,$Y$9:$Z$11,2,1)</f>
        <v>1</v>
      </c>
    </row>
    <row r="6788" spans="1:20" x14ac:dyDescent="0.25">
      <c r="A6788">
        <v>6787</v>
      </c>
      <c r="B6788" t="s">
        <v>6806</v>
      </c>
      <c r="C6788">
        <v>83.3</v>
      </c>
      <c r="D6788" t="s">
        <v>18</v>
      </c>
      <c r="E6788">
        <v>1</v>
      </c>
      <c r="F6788">
        <v>32</v>
      </c>
      <c r="G6788">
        <v>2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  <c r="N6788">
        <v>4</v>
      </c>
      <c r="O6788">
        <v>1</v>
      </c>
      <c r="P6788">
        <v>1</v>
      </c>
      <c r="Q6788">
        <v>1</v>
      </c>
      <c r="R6788" cm="1">
        <f t="array" ref="R6788">_xlfn.IFS(L6788&lt;=$W$6,1,L6788&lt;=$X$6,2,L6788&lt;=$Y$6,3,L6788&gt;$Y$6,4)</f>
        <v>3</v>
      </c>
      <c r="S6788">
        <f t="shared" si="212"/>
        <v>1</v>
      </c>
      <c r="T6788" t="str">
        <f t="shared" si="213"/>
        <v>2&gt;</v>
      </c>
    </row>
    <row r="6789" spans="1:20" x14ac:dyDescent="0.25">
      <c r="A6789">
        <v>6788</v>
      </c>
      <c r="B6789" t="s">
        <v>6807</v>
      </c>
      <c r="C6789">
        <v>50.2</v>
      </c>
      <c r="D6789" t="s">
        <v>18</v>
      </c>
      <c r="E6789">
        <v>1</v>
      </c>
      <c r="F6789">
        <v>39</v>
      </c>
      <c r="G6789">
        <v>11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  <c r="N6789">
        <v>1</v>
      </c>
      <c r="O6789">
        <v>2</v>
      </c>
      <c r="P6789">
        <v>4</v>
      </c>
      <c r="Q6789">
        <v>1</v>
      </c>
      <c r="R6789" cm="1">
        <f t="array" ref="R6789">_xlfn.IFS(L6789&lt;=$W$6,1,L6789&lt;=$X$6,2,L6789&lt;=$Y$6,3,L6789&gt;$Y$6,4)</f>
        <v>2</v>
      </c>
      <c r="S6789">
        <f t="shared" si="212"/>
        <v>3</v>
      </c>
      <c r="T6789">
        <f t="shared" si="213"/>
        <v>1</v>
      </c>
    </row>
    <row r="6790" spans="1:20" x14ac:dyDescent="0.25">
      <c r="A6790">
        <v>6789</v>
      </c>
      <c r="B6790" t="s">
        <v>6808</v>
      </c>
      <c r="C6790">
        <v>82.5</v>
      </c>
      <c r="D6790" t="s">
        <v>27</v>
      </c>
      <c r="E6790">
        <v>1</v>
      </c>
      <c r="F6790">
        <v>39</v>
      </c>
      <c r="G6790">
        <v>7</v>
      </c>
      <c r="H6790">
        <v>236101.58</v>
      </c>
      <c r="I6790">
        <v>1</v>
      </c>
      <c r="J6790">
        <v>0</v>
      </c>
      <c r="K6790">
        <v>1</v>
      </c>
      <c r="L6790">
        <v>52301.15</v>
      </c>
      <c r="M6790">
        <v>0</v>
      </c>
      <c r="N6790">
        <v>4</v>
      </c>
      <c r="O6790">
        <v>2</v>
      </c>
      <c r="P6790">
        <v>3</v>
      </c>
      <c r="Q6790">
        <v>3</v>
      </c>
      <c r="R6790" cm="1">
        <f t="array" ref="R6790">_xlfn.IFS(L6790&lt;=$W$6,1,L6790&lt;=$X$6,2,L6790&lt;=$Y$6,3,L6790&gt;$Y$6,4)</f>
        <v>2</v>
      </c>
      <c r="S6790">
        <f t="shared" si="212"/>
        <v>3</v>
      </c>
      <c r="T6790">
        <f t="shared" si="213"/>
        <v>1</v>
      </c>
    </row>
    <row r="6791" spans="1:20" x14ac:dyDescent="0.25">
      <c r="A6791">
        <v>6790</v>
      </c>
      <c r="B6791" t="s">
        <v>6809</v>
      </c>
      <c r="C6791">
        <v>66.8</v>
      </c>
      <c r="D6791" t="s">
        <v>18</v>
      </c>
      <c r="E6791">
        <v>1</v>
      </c>
      <c r="F6791">
        <v>48</v>
      </c>
      <c r="G6791">
        <v>1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  <c r="N6791">
        <v>3</v>
      </c>
      <c r="O6791">
        <v>4</v>
      </c>
      <c r="P6791">
        <v>1</v>
      </c>
      <c r="Q6791">
        <v>1</v>
      </c>
      <c r="R6791" cm="1">
        <f t="array" ref="R6791">_xlfn.IFS(L6791&lt;=$W$6,1,L6791&lt;=$X$6,2,L6791&lt;=$Y$6,3,L6791&gt;$Y$6,4)</f>
        <v>1</v>
      </c>
      <c r="S6791">
        <f t="shared" si="212"/>
        <v>5</v>
      </c>
      <c r="T6791" t="str">
        <f t="shared" si="213"/>
        <v>2&gt;</v>
      </c>
    </row>
    <row r="6792" spans="1:20" x14ac:dyDescent="0.25">
      <c r="A6792">
        <v>6791</v>
      </c>
      <c r="B6792" t="s">
        <v>6810</v>
      </c>
      <c r="C6792">
        <v>48.7</v>
      </c>
      <c r="D6792" t="s">
        <v>20</v>
      </c>
      <c r="E6792">
        <v>0</v>
      </c>
      <c r="F6792">
        <v>42</v>
      </c>
      <c r="G6792">
        <v>7</v>
      </c>
      <c r="H6792">
        <v>272187.48</v>
      </c>
      <c r="I6792">
        <v>1</v>
      </c>
      <c r="J6792">
        <v>0</v>
      </c>
      <c r="K6792">
        <v>1</v>
      </c>
      <c r="L6792">
        <v>193408.43</v>
      </c>
      <c r="M6792">
        <v>0</v>
      </c>
      <c r="N6792">
        <v>1</v>
      </c>
      <c r="O6792">
        <v>3</v>
      </c>
      <c r="P6792">
        <v>3</v>
      </c>
      <c r="Q6792">
        <v>4</v>
      </c>
      <c r="R6792" cm="1">
        <f t="array" ref="R6792">_xlfn.IFS(L6792&lt;=$W$6,1,L6792&lt;=$X$6,2,L6792&lt;=$Y$6,3,L6792&gt;$Y$6,4)</f>
        <v>4</v>
      </c>
      <c r="S6792">
        <f t="shared" si="212"/>
        <v>4</v>
      </c>
      <c r="T6792">
        <f t="shared" si="213"/>
        <v>1</v>
      </c>
    </row>
    <row r="6793" spans="1:20" x14ac:dyDescent="0.25">
      <c r="A6793">
        <v>6792</v>
      </c>
      <c r="B6793" t="s">
        <v>6811</v>
      </c>
      <c r="C6793">
        <v>60</v>
      </c>
      <c r="D6793" t="s">
        <v>27</v>
      </c>
      <c r="E6793">
        <v>0</v>
      </c>
      <c r="F6793">
        <v>41</v>
      </c>
      <c r="G6793">
        <v>8</v>
      </c>
      <c r="H6793">
        <v>176954.72</v>
      </c>
      <c r="I6793">
        <v>2</v>
      </c>
      <c r="J6793">
        <v>1</v>
      </c>
      <c r="K6793">
        <v>0</v>
      </c>
      <c r="L6793">
        <v>58632.37</v>
      </c>
      <c r="M6793">
        <v>0</v>
      </c>
      <c r="N6793">
        <v>2</v>
      </c>
      <c r="O6793">
        <v>3</v>
      </c>
      <c r="P6793">
        <v>3</v>
      </c>
      <c r="Q6793">
        <v>2</v>
      </c>
      <c r="R6793" cm="1">
        <f t="array" ref="R6793">_xlfn.IFS(L6793&lt;=$W$6,1,L6793&lt;=$X$6,2,L6793&lt;=$Y$6,3,L6793&gt;$Y$6,4)</f>
        <v>2</v>
      </c>
      <c r="S6793">
        <f t="shared" si="212"/>
        <v>3</v>
      </c>
      <c r="T6793" t="str">
        <f t="shared" si="213"/>
        <v>2&gt;</v>
      </c>
    </row>
    <row r="6794" spans="1:20" x14ac:dyDescent="0.25">
      <c r="A6794">
        <v>6793</v>
      </c>
      <c r="B6794" t="s">
        <v>6812</v>
      </c>
      <c r="C6794">
        <v>60.6</v>
      </c>
      <c r="D6794" t="s">
        <v>20</v>
      </c>
      <c r="E6794">
        <v>1</v>
      </c>
      <c r="F6794">
        <v>36</v>
      </c>
      <c r="G6794">
        <v>4</v>
      </c>
      <c r="H6794">
        <v>323144.48</v>
      </c>
      <c r="I6794">
        <v>1</v>
      </c>
      <c r="J6794">
        <v>0</v>
      </c>
      <c r="K6794">
        <v>1</v>
      </c>
      <c r="L6794">
        <v>191076.22</v>
      </c>
      <c r="M6794">
        <v>0</v>
      </c>
      <c r="N6794">
        <v>2</v>
      </c>
      <c r="O6794">
        <v>2</v>
      </c>
      <c r="P6794">
        <v>1</v>
      </c>
      <c r="Q6794">
        <v>4</v>
      </c>
      <c r="R6794" cm="1">
        <f t="array" ref="R6794">_xlfn.IFS(L6794&lt;=$W$6,1,L6794&lt;=$X$6,2,L6794&lt;=$Y$6,3,L6794&gt;$Y$6,4)</f>
        <v>4</v>
      </c>
      <c r="S6794">
        <f t="shared" si="212"/>
        <v>2</v>
      </c>
      <c r="T6794">
        <f t="shared" si="213"/>
        <v>1</v>
      </c>
    </row>
    <row r="6795" spans="1:20" x14ac:dyDescent="0.25">
      <c r="A6795">
        <v>6794</v>
      </c>
      <c r="B6795" t="s">
        <v>6813</v>
      </c>
      <c r="C6795">
        <v>62.3</v>
      </c>
      <c r="D6795" t="s">
        <v>27</v>
      </c>
      <c r="E6795">
        <v>1</v>
      </c>
      <c r="F6795">
        <v>52</v>
      </c>
      <c r="G6795">
        <v>8</v>
      </c>
      <c r="H6795">
        <v>253216.74</v>
      </c>
      <c r="I6795">
        <v>1</v>
      </c>
      <c r="J6795">
        <v>0</v>
      </c>
      <c r="K6795">
        <v>1</v>
      </c>
      <c r="L6795">
        <v>645.61</v>
      </c>
      <c r="M6795">
        <v>1</v>
      </c>
      <c r="N6795">
        <v>2</v>
      </c>
      <c r="O6795">
        <v>4</v>
      </c>
      <c r="P6795">
        <v>3</v>
      </c>
      <c r="Q6795">
        <v>3</v>
      </c>
      <c r="R6795" cm="1">
        <f t="array" ref="R6795">_xlfn.IFS(L6795&lt;=$W$6,1,L6795&lt;=$X$6,2,L6795&lt;=$Y$6,3,L6795&gt;$Y$6,4)</f>
        <v>1</v>
      </c>
      <c r="S6795">
        <f t="shared" si="212"/>
        <v>5</v>
      </c>
      <c r="T6795">
        <f t="shared" si="213"/>
        <v>1</v>
      </c>
    </row>
    <row r="6796" spans="1:20" x14ac:dyDescent="0.25">
      <c r="A6796">
        <v>6795</v>
      </c>
      <c r="B6796" t="s">
        <v>6814</v>
      </c>
      <c r="C6796">
        <v>57.5</v>
      </c>
      <c r="D6796" t="s">
        <v>18</v>
      </c>
      <c r="E6796">
        <v>0</v>
      </c>
      <c r="F6796">
        <v>56</v>
      </c>
      <c r="G6796">
        <v>10</v>
      </c>
      <c r="H6796">
        <v>136665.92000000001</v>
      </c>
      <c r="I6796">
        <v>1</v>
      </c>
      <c r="J6796">
        <v>1</v>
      </c>
      <c r="K6796">
        <v>1</v>
      </c>
      <c r="L6796">
        <v>144390.75</v>
      </c>
      <c r="M6796">
        <v>0</v>
      </c>
      <c r="N6796">
        <v>1</v>
      </c>
      <c r="O6796">
        <v>4</v>
      </c>
      <c r="P6796">
        <v>4</v>
      </c>
      <c r="Q6796">
        <v>2</v>
      </c>
      <c r="R6796" cm="1">
        <f t="array" ref="R6796">_xlfn.IFS(L6796&lt;=$W$6,1,L6796&lt;=$X$6,2,L6796&lt;=$Y$6,3,L6796&gt;$Y$6,4)</f>
        <v>3</v>
      </c>
      <c r="S6796">
        <f t="shared" si="212"/>
        <v>5</v>
      </c>
      <c r="T6796">
        <f t="shared" si="213"/>
        <v>1</v>
      </c>
    </row>
    <row r="6797" spans="1:20" x14ac:dyDescent="0.25">
      <c r="A6797">
        <v>6796</v>
      </c>
      <c r="B6797" t="s">
        <v>6815</v>
      </c>
      <c r="C6797">
        <v>57.7</v>
      </c>
      <c r="D6797" t="s">
        <v>20</v>
      </c>
      <c r="E6797">
        <v>1</v>
      </c>
      <c r="F6797">
        <v>50</v>
      </c>
      <c r="G6797">
        <v>7</v>
      </c>
      <c r="H6797">
        <v>359704.52</v>
      </c>
      <c r="I6797">
        <v>1</v>
      </c>
      <c r="J6797">
        <v>1</v>
      </c>
      <c r="K6797">
        <v>0</v>
      </c>
      <c r="L6797">
        <v>193580.32</v>
      </c>
      <c r="M6797">
        <v>0</v>
      </c>
      <c r="N6797">
        <v>1</v>
      </c>
      <c r="O6797">
        <v>4</v>
      </c>
      <c r="P6797">
        <v>3</v>
      </c>
      <c r="Q6797">
        <v>4</v>
      </c>
      <c r="R6797" cm="1">
        <f t="array" ref="R6797">_xlfn.IFS(L6797&lt;=$W$6,1,L6797&lt;=$X$6,2,L6797&lt;=$Y$6,3,L6797&gt;$Y$6,4)</f>
        <v>4</v>
      </c>
      <c r="S6797">
        <f t="shared" si="212"/>
        <v>5</v>
      </c>
      <c r="T6797">
        <f t="shared" si="213"/>
        <v>1</v>
      </c>
    </row>
    <row r="6798" spans="1:20" x14ac:dyDescent="0.25">
      <c r="A6798">
        <v>6797</v>
      </c>
      <c r="B6798" t="s">
        <v>6816</v>
      </c>
      <c r="C6798">
        <v>65.099999999999994</v>
      </c>
      <c r="D6798" t="s">
        <v>18</v>
      </c>
      <c r="E6798">
        <v>0</v>
      </c>
      <c r="F6798">
        <v>27</v>
      </c>
      <c r="G6798">
        <v>9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  <c r="N6798">
        <v>2</v>
      </c>
      <c r="O6798">
        <v>1</v>
      </c>
      <c r="P6798">
        <v>4</v>
      </c>
      <c r="Q6798">
        <v>1</v>
      </c>
      <c r="R6798" cm="1">
        <f t="array" ref="R6798">_xlfn.IFS(L6798&lt;=$W$6,1,L6798&lt;=$X$6,2,L6798&lt;=$Y$6,3,L6798&gt;$Y$6,4)</f>
        <v>3</v>
      </c>
      <c r="S6798">
        <f t="shared" si="212"/>
        <v>1</v>
      </c>
      <c r="T6798" t="str">
        <f t="shared" si="213"/>
        <v>2&gt;</v>
      </c>
    </row>
    <row r="6799" spans="1:20" x14ac:dyDescent="0.25">
      <c r="A6799">
        <v>6798</v>
      </c>
      <c r="B6799" t="s">
        <v>6817</v>
      </c>
      <c r="C6799">
        <v>69.3</v>
      </c>
      <c r="D6799" t="s">
        <v>27</v>
      </c>
      <c r="E6799">
        <v>1</v>
      </c>
      <c r="F6799">
        <v>48</v>
      </c>
      <c r="G6799">
        <v>3</v>
      </c>
      <c r="H6799">
        <v>209526.82</v>
      </c>
      <c r="I6799">
        <v>1</v>
      </c>
      <c r="J6799">
        <v>1</v>
      </c>
      <c r="K6799">
        <v>1</v>
      </c>
      <c r="L6799">
        <v>62368.33</v>
      </c>
      <c r="M6799">
        <v>0</v>
      </c>
      <c r="N6799">
        <v>3</v>
      </c>
      <c r="O6799">
        <v>4</v>
      </c>
      <c r="P6799">
        <v>1</v>
      </c>
      <c r="Q6799">
        <v>3</v>
      </c>
      <c r="R6799" cm="1">
        <f t="array" ref="R6799">_xlfn.IFS(L6799&lt;=$W$6,1,L6799&lt;=$X$6,2,L6799&lt;=$Y$6,3,L6799&gt;$Y$6,4)</f>
        <v>2</v>
      </c>
      <c r="S6799">
        <f t="shared" si="212"/>
        <v>5</v>
      </c>
      <c r="T6799">
        <f t="shared" si="213"/>
        <v>1</v>
      </c>
    </row>
    <row r="6800" spans="1:20" x14ac:dyDescent="0.25">
      <c r="A6800">
        <v>6799</v>
      </c>
      <c r="B6800" t="s">
        <v>6818</v>
      </c>
      <c r="C6800">
        <v>80</v>
      </c>
      <c r="D6800" t="s">
        <v>18</v>
      </c>
      <c r="E6800">
        <v>1</v>
      </c>
      <c r="F6800">
        <v>62</v>
      </c>
      <c r="G6800">
        <v>7</v>
      </c>
      <c r="H6800">
        <v>177083.14</v>
      </c>
      <c r="I6800">
        <v>2</v>
      </c>
      <c r="J6800">
        <v>1</v>
      </c>
      <c r="K6800">
        <v>1</v>
      </c>
      <c r="L6800">
        <v>131718.12</v>
      </c>
      <c r="M6800">
        <v>0</v>
      </c>
      <c r="N6800">
        <v>4</v>
      </c>
      <c r="O6800">
        <v>4</v>
      </c>
      <c r="P6800">
        <v>3</v>
      </c>
      <c r="Q6800">
        <v>2</v>
      </c>
      <c r="R6800" cm="1">
        <f t="array" ref="R6800">_xlfn.IFS(L6800&lt;=$W$6,1,L6800&lt;=$X$6,2,L6800&lt;=$Y$6,3,L6800&gt;$Y$6,4)</f>
        <v>3</v>
      </c>
      <c r="S6800">
        <f t="shared" si="212"/>
        <v>5</v>
      </c>
      <c r="T6800" t="str">
        <f t="shared" si="213"/>
        <v>2&gt;</v>
      </c>
    </row>
    <row r="6801" spans="1:20" x14ac:dyDescent="0.25">
      <c r="A6801">
        <v>6800</v>
      </c>
      <c r="B6801" t="s">
        <v>6819</v>
      </c>
      <c r="C6801">
        <v>76</v>
      </c>
      <c r="D6801" t="s">
        <v>18</v>
      </c>
      <c r="E6801">
        <v>1</v>
      </c>
      <c r="F6801">
        <v>40</v>
      </c>
      <c r="G6801">
        <v>7</v>
      </c>
      <c r="H6801">
        <v>325777.46000000002</v>
      </c>
      <c r="I6801">
        <v>1</v>
      </c>
      <c r="J6801">
        <v>1</v>
      </c>
      <c r="K6801">
        <v>0</v>
      </c>
      <c r="L6801">
        <v>91098.76</v>
      </c>
      <c r="M6801">
        <v>1</v>
      </c>
      <c r="N6801">
        <v>4</v>
      </c>
      <c r="O6801">
        <v>3</v>
      </c>
      <c r="P6801">
        <v>3</v>
      </c>
      <c r="Q6801">
        <v>4</v>
      </c>
      <c r="R6801" cm="1">
        <f t="array" ref="R6801">_xlfn.IFS(L6801&lt;=$W$6,1,L6801&lt;=$X$6,2,L6801&lt;=$Y$6,3,L6801&gt;$Y$6,4)</f>
        <v>2</v>
      </c>
      <c r="S6801">
        <f t="shared" si="212"/>
        <v>3</v>
      </c>
      <c r="T6801">
        <f t="shared" si="213"/>
        <v>1</v>
      </c>
    </row>
    <row r="6802" spans="1:20" x14ac:dyDescent="0.25">
      <c r="A6802">
        <v>6801</v>
      </c>
      <c r="B6802" t="s">
        <v>6820</v>
      </c>
      <c r="C6802">
        <v>71.099999999999994</v>
      </c>
      <c r="D6802" t="s">
        <v>18</v>
      </c>
      <c r="E6802">
        <v>0</v>
      </c>
      <c r="F6802">
        <v>37</v>
      </c>
      <c r="G6802">
        <v>9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  <c r="N6802">
        <v>3</v>
      </c>
      <c r="O6802">
        <v>2</v>
      </c>
      <c r="P6802">
        <v>4</v>
      </c>
      <c r="Q6802">
        <v>1</v>
      </c>
      <c r="R6802" cm="1">
        <f t="array" ref="R6802">_xlfn.IFS(L6802&lt;=$W$6,1,L6802&lt;=$X$6,2,L6802&lt;=$Y$6,3,L6802&gt;$Y$6,4)</f>
        <v>2</v>
      </c>
      <c r="S6802">
        <f t="shared" si="212"/>
        <v>3</v>
      </c>
      <c r="T6802">
        <f t="shared" si="213"/>
        <v>1</v>
      </c>
    </row>
    <row r="6803" spans="1:20" x14ac:dyDescent="0.25">
      <c r="A6803">
        <v>6802</v>
      </c>
      <c r="B6803" t="s">
        <v>6821</v>
      </c>
      <c r="C6803">
        <v>63.7</v>
      </c>
      <c r="D6803" t="s">
        <v>20</v>
      </c>
      <c r="E6803">
        <v>1</v>
      </c>
      <c r="F6803">
        <v>45</v>
      </c>
      <c r="G6803">
        <v>9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  <c r="N6803">
        <v>2</v>
      </c>
      <c r="O6803">
        <v>3</v>
      </c>
      <c r="P6803">
        <v>4</v>
      </c>
      <c r="Q6803">
        <v>1</v>
      </c>
      <c r="R6803" cm="1">
        <f t="array" ref="R6803">_xlfn.IFS(L6803&lt;=$W$6,1,L6803&lt;=$X$6,2,L6803&lt;=$Y$6,3,L6803&gt;$Y$6,4)</f>
        <v>1</v>
      </c>
      <c r="S6803">
        <f t="shared" si="212"/>
        <v>4</v>
      </c>
      <c r="T6803">
        <f t="shared" si="213"/>
        <v>1</v>
      </c>
    </row>
    <row r="6804" spans="1:20" x14ac:dyDescent="0.25">
      <c r="A6804">
        <v>6803</v>
      </c>
      <c r="B6804" t="s">
        <v>6822</v>
      </c>
      <c r="C6804">
        <v>66.2</v>
      </c>
      <c r="D6804" t="s">
        <v>18</v>
      </c>
      <c r="E6804">
        <v>1</v>
      </c>
      <c r="F6804">
        <v>34</v>
      </c>
      <c r="G6804">
        <v>10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  <c r="N6804">
        <v>3</v>
      </c>
      <c r="O6804">
        <v>1</v>
      </c>
      <c r="P6804">
        <v>4</v>
      </c>
      <c r="Q6804">
        <v>1</v>
      </c>
      <c r="R6804" cm="1">
        <f t="array" ref="R6804">_xlfn.IFS(L6804&lt;=$W$6,1,L6804&lt;=$X$6,2,L6804&lt;=$Y$6,3,L6804&gt;$Y$6,4)</f>
        <v>2</v>
      </c>
      <c r="S6804">
        <f t="shared" si="212"/>
        <v>2</v>
      </c>
      <c r="T6804" t="str">
        <f t="shared" si="213"/>
        <v>2&gt;</v>
      </c>
    </row>
    <row r="6805" spans="1:20" x14ac:dyDescent="0.25">
      <c r="A6805">
        <v>6804</v>
      </c>
      <c r="B6805" t="s">
        <v>6823</v>
      </c>
      <c r="C6805">
        <v>56.8</v>
      </c>
      <c r="D6805" t="s">
        <v>18</v>
      </c>
      <c r="E6805">
        <v>0</v>
      </c>
      <c r="F6805">
        <v>46</v>
      </c>
      <c r="G6805">
        <v>8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  <c r="N6805">
        <v>1</v>
      </c>
      <c r="O6805">
        <v>3</v>
      </c>
      <c r="P6805">
        <v>3</v>
      </c>
      <c r="Q6805">
        <v>1</v>
      </c>
      <c r="R6805" cm="1">
        <f t="array" ref="R6805">_xlfn.IFS(L6805&lt;=$W$6,1,L6805&lt;=$X$6,2,L6805&lt;=$Y$6,3,L6805&gt;$Y$6,4)</f>
        <v>2</v>
      </c>
      <c r="S6805">
        <f t="shared" si="212"/>
        <v>4</v>
      </c>
      <c r="T6805" t="str">
        <f t="shared" si="213"/>
        <v>2&gt;</v>
      </c>
    </row>
    <row r="6806" spans="1:20" x14ac:dyDescent="0.25">
      <c r="A6806">
        <v>6805</v>
      </c>
      <c r="B6806" t="s">
        <v>6824</v>
      </c>
      <c r="C6806">
        <v>69.2</v>
      </c>
      <c r="D6806" t="s">
        <v>18</v>
      </c>
      <c r="E6806">
        <v>0</v>
      </c>
      <c r="F6806">
        <v>32</v>
      </c>
      <c r="G6806">
        <v>8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  <c r="N6806">
        <v>3</v>
      </c>
      <c r="O6806">
        <v>1</v>
      </c>
      <c r="P6806">
        <v>3</v>
      </c>
      <c r="Q6806">
        <v>1</v>
      </c>
      <c r="R6806" cm="1">
        <f t="array" ref="R6806">_xlfn.IFS(L6806&lt;=$W$6,1,L6806&lt;=$X$6,2,L6806&lt;=$Y$6,3,L6806&gt;$Y$6,4)</f>
        <v>1</v>
      </c>
      <c r="S6806">
        <f t="shared" si="212"/>
        <v>1</v>
      </c>
      <c r="T6806" t="str">
        <f t="shared" si="213"/>
        <v>2&gt;</v>
      </c>
    </row>
    <row r="6807" spans="1:20" x14ac:dyDescent="0.25">
      <c r="A6807">
        <v>6806</v>
      </c>
      <c r="B6807" t="s">
        <v>6825</v>
      </c>
      <c r="C6807">
        <v>61.4</v>
      </c>
      <c r="D6807" t="s">
        <v>18</v>
      </c>
      <c r="E6807">
        <v>0</v>
      </c>
      <c r="F6807">
        <v>37</v>
      </c>
      <c r="G6807">
        <v>2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  <c r="N6807">
        <v>2</v>
      </c>
      <c r="O6807">
        <v>2</v>
      </c>
      <c r="P6807">
        <v>1</v>
      </c>
      <c r="Q6807">
        <v>1</v>
      </c>
      <c r="R6807" cm="1">
        <f t="array" ref="R6807">_xlfn.IFS(L6807&lt;=$W$6,1,L6807&lt;=$X$6,2,L6807&lt;=$Y$6,3,L6807&gt;$Y$6,4)</f>
        <v>1</v>
      </c>
      <c r="S6807">
        <f t="shared" si="212"/>
        <v>3</v>
      </c>
      <c r="T6807" t="str">
        <f t="shared" si="213"/>
        <v>2&gt;</v>
      </c>
    </row>
    <row r="6808" spans="1:20" x14ac:dyDescent="0.25">
      <c r="A6808">
        <v>6807</v>
      </c>
      <c r="B6808" t="s">
        <v>6826</v>
      </c>
      <c r="C6808">
        <v>47.8</v>
      </c>
      <c r="D6808" t="s">
        <v>18</v>
      </c>
      <c r="E6808">
        <v>1</v>
      </c>
      <c r="F6808">
        <v>37</v>
      </c>
      <c r="G6808">
        <v>2</v>
      </c>
      <c r="H6808">
        <v>184948.1</v>
      </c>
      <c r="I6808">
        <v>1</v>
      </c>
      <c r="J6808">
        <v>1</v>
      </c>
      <c r="K6808">
        <v>0</v>
      </c>
      <c r="L6808">
        <v>178626.07</v>
      </c>
      <c r="M6808">
        <v>0</v>
      </c>
      <c r="N6808">
        <v>1</v>
      </c>
      <c r="O6808">
        <v>2</v>
      </c>
      <c r="P6808">
        <v>1</v>
      </c>
      <c r="Q6808">
        <v>2</v>
      </c>
      <c r="R6808" cm="1">
        <f t="array" ref="R6808">_xlfn.IFS(L6808&lt;=$W$6,1,L6808&lt;=$X$6,2,L6808&lt;=$Y$6,3,L6808&gt;$Y$6,4)</f>
        <v>4</v>
      </c>
      <c r="S6808">
        <f t="shared" si="212"/>
        <v>3</v>
      </c>
      <c r="T6808">
        <f t="shared" si="213"/>
        <v>1</v>
      </c>
    </row>
    <row r="6809" spans="1:20" x14ac:dyDescent="0.25">
      <c r="A6809">
        <v>6808</v>
      </c>
      <c r="B6809" t="s">
        <v>6827</v>
      </c>
      <c r="C6809">
        <v>56.2</v>
      </c>
      <c r="D6809" t="s">
        <v>18</v>
      </c>
      <c r="E6809">
        <v>1</v>
      </c>
      <c r="F6809">
        <v>38</v>
      </c>
      <c r="G6809">
        <v>7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  <c r="N6809">
        <v>1</v>
      </c>
      <c r="O6809">
        <v>2</v>
      </c>
      <c r="P6809">
        <v>3</v>
      </c>
      <c r="Q6809">
        <v>1</v>
      </c>
      <c r="R6809" cm="1">
        <f t="array" ref="R6809">_xlfn.IFS(L6809&lt;=$W$6,1,L6809&lt;=$X$6,2,L6809&lt;=$Y$6,3,L6809&gt;$Y$6,4)</f>
        <v>1</v>
      </c>
      <c r="S6809">
        <f t="shared" si="212"/>
        <v>3</v>
      </c>
      <c r="T6809" t="str">
        <f t="shared" si="213"/>
        <v>2&gt;</v>
      </c>
    </row>
    <row r="6810" spans="1:20" x14ac:dyDescent="0.25">
      <c r="A6810">
        <v>6809</v>
      </c>
      <c r="B6810" t="s">
        <v>6828</v>
      </c>
      <c r="C6810">
        <v>70.900000000000006</v>
      </c>
      <c r="D6810" t="s">
        <v>27</v>
      </c>
      <c r="E6810">
        <v>1</v>
      </c>
      <c r="F6810">
        <v>32</v>
      </c>
      <c r="G6810">
        <v>10</v>
      </c>
      <c r="H6810">
        <v>230958.96</v>
      </c>
      <c r="I6810">
        <v>2</v>
      </c>
      <c r="J6810">
        <v>1</v>
      </c>
      <c r="K6810">
        <v>1</v>
      </c>
      <c r="L6810">
        <v>134732.99</v>
      </c>
      <c r="M6810">
        <v>0</v>
      </c>
      <c r="N6810">
        <v>3</v>
      </c>
      <c r="O6810">
        <v>1</v>
      </c>
      <c r="P6810">
        <v>4</v>
      </c>
      <c r="Q6810">
        <v>3</v>
      </c>
      <c r="R6810" cm="1">
        <f t="array" ref="R6810">_xlfn.IFS(L6810&lt;=$W$6,1,L6810&lt;=$X$6,2,L6810&lt;=$Y$6,3,L6810&gt;$Y$6,4)</f>
        <v>3</v>
      </c>
      <c r="S6810">
        <f t="shared" si="212"/>
        <v>1</v>
      </c>
      <c r="T6810" t="str">
        <f t="shared" si="213"/>
        <v>2&gt;</v>
      </c>
    </row>
    <row r="6811" spans="1:20" x14ac:dyDescent="0.25">
      <c r="A6811">
        <v>6810</v>
      </c>
      <c r="B6811" t="s">
        <v>6829</v>
      </c>
      <c r="C6811">
        <v>68.400000000000006</v>
      </c>
      <c r="D6811" t="s">
        <v>18</v>
      </c>
      <c r="E6811">
        <v>0</v>
      </c>
      <c r="F6811">
        <v>28</v>
      </c>
      <c r="G6811">
        <v>6</v>
      </c>
      <c r="H6811">
        <v>174197.82</v>
      </c>
      <c r="I6811">
        <v>1</v>
      </c>
      <c r="J6811">
        <v>0</v>
      </c>
      <c r="K6811">
        <v>0</v>
      </c>
      <c r="L6811">
        <v>106095.82</v>
      </c>
      <c r="M6811">
        <v>0</v>
      </c>
      <c r="N6811">
        <v>3</v>
      </c>
      <c r="O6811">
        <v>1</v>
      </c>
      <c r="P6811">
        <v>2</v>
      </c>
      <c r="Q6811">
        <v>2</v>
      </c>
      <c r="R6811" cm="1">
        <f t="array" ref="R6811">_xlfn.IFS(L6811&lt;=$W$6,1,L6811&lt;=$X$6,2,L6811&lt;=$Y$6,3,L6811&gt;$Y$6,4)</f>
        <v>3</v>
      </c>
      <c r="S6811">
        <f t="shared" si="212"/>
        <v>1</v>
      </c>
      <c r="T6811">
        <f t="shared" si="213"/>
        <v>1</v>
      </c>
    </row>
    <row r="6812" spans="1:20" x14ac:dyDescent="0.25">
      <c r="A6812">
        <v>6811</v>
      </c>
      <c r="B6812" t="s">
        <v>6830</v>
      </c>
      <c r="C6812">
        <v>54.6</v>
      </c>
      <c r="D6812" t="s">
        <v>27</v>
      </c>
      <c r="E6812">
        <v>0</v>
      </c>
      <c r="F6812">
        <v>44</v>
      </c>
      <c r="G6812">
        <v>10</v>
      </c>
      <c r="H6812">
        <v>172703.7</v>
      </c>
      <c r="I6812">
        <v>2</v>
      </c>
      <c r="J6812">
        <v>1</v>
      </c>
      <c r="K6812">
        <v>0</v>
      </c>
      <c r="L6812">
        <v>57380.13</v>
      </c>
      <c r="M6812">
        <v>0</v>
      </c>
      <c r="N6812">
        <v>1</v>
      </c>
      <c r="O6812">
        <v>3</v>
      </c>
      <c r="P6812">
        <v>4</v>
      </c>
      <c r="Q6812">
        <v>2</v>
      </c>
      <c r="R6812" cm="1">
        <f t="array" ref="R6812">_xlfn.IFS(L6812&lt;=$W$6,1,L6812&lt;=$X$6,2,L6812&lt;=$Y$6,3,L6812&gt;$Y$6,4)</f>
        <v>2</v>
      </c>
      <c r="S6812">
        <f t="shared" si="212"/>
        <v>4</v>
      </c>
      <c r="T6812" t="str">
        <f t="shared" si="213"/>
        <v>2&gt;</v>
      </c>
    </row>
    <row r="6813" spans="1:20" x14ac:dyDescent="0.25">
      <c r="A6813">
        <v>6812</v>
      </c>
      <c r="B6813" t="s">
        <v>6831</v>
      </c>
      <c r="C6813">
        <v>77.900000000000006</v>
      </c>
      <c r="D6813" t="s">
        <v>18</v>
      </c>
      <c r="E6813">
        <v>0</v>
      </c>
      <c r="F6813">
        <v>44</v>
      </c>
      <c r="G6813">
        <v>6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  <c r="N6813">
        <v>4</v>
      </c>
      <c r="O6813">
        <v>3</v>
      </c>
      <c r="P6813">
        <v>2</v>
      </c>
      <c r="Q6813">
        <v>1</v>
      </c>
      <c r="R6813" cm="1">
        <f t="array" ref="R6813">_xlfn.IFS(L6813&lt;=$W$6,1,L6813&lt;=$X$6,2,L6813&lt;=$Y$6,3,L6813&gt;$Y$6,4)</f>
        <v>1</v>
      </c>
      <c r="S6813">
        <f t="shared" si="212"/>
        <v>4</v>
      </c>
      <c r="T6813" t="str">
        <f t="shared" si="213"/>
        <v>2&gt;</v>
      </c>
    </row>
    <row r="6814" spans="1:20" x14ac:dyDescent="0.25">
      <c r="A6814">
        <v>6813</v>
      </c>
      <c r="B6814" t="s">
        <v>6832</v>
      </c>
      <c r="C6814">
        <v>57.6</v>
      </c>
      <c r="D6814" t="s">
        <v>27</v>
      </c>
      <c r="E6814">
        <v>1</v>
      </c>
      <c r="F6814">
        <v>65</v>
      </c>
      <c r="G6814">
        <v>4</v>
      </c>
      <c r="H6814">
        <v>297687.12</v>
      </c>
      <c r="I6814">
        <v>1</v>
      </c>
      <c r="J6814">
        <v>1</v>
      </c>
      <c r="K6814">
        <v>0</v>
      </c>
      <c r="L6814">
        <v>69414.13</v>
      </c>
      <c r="M6814">
        <v>1</v>
      </c>
      <c r="N6814">
        <v>1</v>
      </c>
      <c r="O6814">
        <v>4</v>
      </c>
      <c r="P6814">
        <v>1</v>
      </c>
      <c r="Q6814">
        <v>4</v>
      </c>
      <c r="R6814" cm="1">
        <f t="array" ref="R6814">_xlfn.IFS(L6814&lt;=$W$6,1,L6814&lt;=$X$6,2,L6814&lt;=$Y$6,3,L6814&gt;$Y$6,4)</f>
        <v>2</v>
      </c>
      <c r="S6814">
        <f t="shared" si="212"/>
        <v>5</v>
      </c>
      <c r="T6814">
        <f t="shared" si="213"/>
        <v>1</v>
      </c>
    </row>
    <row r="6815" spans="1:20" x14ac:dyDescent="0.25">
      <c r="A6815">
        <v>6814</v>
      </c>
      <c r="B6815" t="s">
        <v>6833</v>
      </c>
      <c r="C6815">
        <v>48.1</v>
      </c>
      <c r="D6815" t="s">
        <v>27</v>
      </c>
      <c r="E6815">
        <v>1</v>
      </c>
      <c r="F6815">
        <v>46</v>
      </c>
      <c r="G6815">
        <v>4</v>
      </c>
      <c r="H6815">
        <v>327429.03999999998</v>
      </c>
      <c r="I6815">
        <v>1</v>
      </c>
      <c r="J6815">
        <v>1</v>
      </c>
      <c r="K6815">
        <v>0</v>
      </c>
      <c r="L6815">
        <v>96123.72</v>
      </c>
      <c r="M6815">
        <v>0</v>
      </c>
      <c r="N6815">
        <v>1</v>
      </c>
      <c r="O6815">
        <v>3</v>
      </c>
      <c r="P6815">
        <v>1</v>
      </c>
      <c r="Q6815">
        <v>4</v>
      </c>
      <c r="R6815" cm="1">
        <f t="array" ref="R6815">_xlfn.IFS(L6815&lt;=$W$6,1,L6815&lt;=$X$6,2,L6815&lt;=$Y$6,3,L6815&gt;$Y$6,4)</f>
        <v>2</v>
      </c>
      <c r="S6815">
        <f t="shared" si="212"/>
        <v>4</v>
      </c>
      <c r="T6815">
        <f t="shared" si="213"/>
        <v>1</v>
      </c>
    </row>
    <row r="6816" spans="1:20" x14ac:dyDescent="0.25">
      <c r="A6816">
        <v>6815</v>
      </c>
      <c r="B6816" t="s">
        <v>6834</v>
      </c>
      <c r="C6816">
        <v>44.5</v>
      </c>
      <c r="D6816" t="s">
        <v>18</v>
      </c>
      <c r="E6816">
        <v>1</v>
      </c>
      <c r="F6816">
        <v>27</v>
      </c>
      <c r="G6816">
        <v>7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  <c r="N6816">
        <v>1</v>
      </c>
      <c r="O6816">
        <v>1</v>
      </c>
      <c r="P6816">
        <v>3</v>
      </c>
      <c r="Q6816">
        <v>1</v>
      </c>
      <c r="R6816" cm="1">
        <f t="array" ref="R6816">_xlfn.IFS(L6816&lt;=$W$6,1,L6816&lt;=$X$6,2,L6816&lt;=$Y$6,3,L6816&gt;$Y$6,4)</f>
        <v>3</v>
      </c>
      <c r="S6816">
        <f t="shared" si="212"/>
        <v>1</v>
      </c>
      <c r="T6816" t="str">
        <f t="shared" si="213"/>
        <v>2&gt;</v>
      </c>
    </row>
    <row r="6817" spans="1:20" x14ac:dyDescent="0.25">
      <c r="A6817">
        <v>6816</v>
      </c>
      <c r="B6817" t="s">
        <v>6835</v>
      </c>
      <c r="C6817">
        <v>60.6</v>
      </c>
      <c r="D6817" t="s">
        <v>20</v>
      </c>
      <c r="E6817">
        <v>1</v>
      </c>
      <c r="F6817">
        <v>38</v>
      </c>
      <c r="G6817">
        <v>1</v>
      </c>
      <c r="H6817">
        <v>188307.12</v>
      </c>
      <c r="I6817">
        <v>1</v>
      </c>
      <c r="J6817">
        <v>0</v>
      </c>
      <c r="K6817">
        <v>1</v>
      </c>
      <c r="L6817">
        <v>120138.27</v>
      </c>
      <c r="M6817">
        <v>0</v>
      </c>
      <c r="N6817">
        <v>2</v>
      </c>
      <c r="O6817">
        <v>2</v>
      </c>
      <c r="P6817">
        <v>1</v>
      </c>
      <c r="Q6817">
        <v>2</v>
      </c>
      <c r="R6817" cm="1">
        <f t="array" ref="R6817">_xlfn.IFS(L6817&lt;=$W$6,1,L6817&lt;=$X$6,2,L6817&lt;=$Y$6,3,L6817&gt;$Y$6,4)</f>
        <v>3</v>
      </c>
      <c r="S6817">
        <f t="shared" si="212"/>
        <v>3</v>
      </c>
      <c r="T6817">
        <f t="shared" si="213"/>
        <v>1</v>
      </c>
    </row>
    <row r="6818" spans="1:20" x14ac:dyDescent="0.25">
      <c r="A6818">
        <v>6817</v>
      </c>
      <c r="B6818" t="s">
        <v>6836</v>
      </c>
      <c r="C6818">
        <v>55.9</v>
      </c>
      <c r="D6818" t="s">
        <v>18</v>
      </c>
      <c r="E6818">
        <v>1</v>
      </c>
      <c r="F6818">
        <v>52</v>
      </c>
      <c r="G6818">
        <v>6</v>
      </c>
      <c r="H6818">
        <v>325404.7</v>
      </c>
      <c r="I6818">
        <v>1</v>
      </c>
      <c r="J6818">
        <v>0</v>
      </c>
      <c r="K6818">
        <v>0</v>
      </c>
      <c r="L6818">
        <v>150548.5</v>
      </c>
      <c r="M6818">
        <v>1</v>
      </c>
      <c r="N6818">
        <v>1</v>
      </c>
      <c r="O6818">
        <v>4</v>
      </c>
      <c r="P6818">
        <v>2</v>
      </c>
      <c r="Q6818">
        <v>4</v>
      </c>
      <c r="R6818" cm="1">
        <f t="array" ref="R6818">_xlfn.IFS(L6818&lt;=$W$6,1,L6818&lt;=$X$6,2,L6818&lt;=$Y$6,3,L6818&gt;$Y$6,4)</f>
        <v>4</v>
      </c>
      <c r="S6818">
        <f t="shared" si="212"/>
        <v>5</v>
      </c>
      <c r="T6818">
        <f t="shared" si="213"/>
        <v>1</v>
      </c>
    </row>
    <row r="6819" spans="1:20" x14ac:dyDescent="0.25">
      <c r="A6819">
        <v>6818</v>
      </c>
      <c r="B6819" t="s">
        <v>6837</v>
      </c>
      <c r="C6819">
        <v>60.8</v>
      </c>
      <c r="D6819" t="s">
        <v>18</v>
      </c>
      <c r="E6819">
        <v>0</v>
      </c>
      <c r="F6819">
        <v>58</v>
      </c>
      <c r="G6819">
        <v>11</v>
      </c>
      <c r="H6819">
        <v>258510.4</v>
      </c>
      <c r="I6819">
        <v>2</v>
      </c>
      <c r="J6819">
        <v>1</v>
      </c>
      <c r="K6819">
        <v>0</v>
      </c>
      <c r="L6819">
        <v>142492.04</v>
      </c>
      <c r="M6819">
        <v>1</v>
      </c>
      <c r="N6819">
        <v>2</v>
      </c>
      <c r="O6819">
        <v>4</v>
      </c>
      <c r="P6819">
        <v>4</v>
      </c>
      <c r="Q6819">
        <v>4</v>
      </c>
      <c r="R6819" cm="1">
        <f t="array" ref="R6819">_xlfn.IFS(L6819&lt;=$W$6,1,L6819&lt;=$X$6,2,L6819&lt;=$Y$6,3,L6819&gt;$Y$6,4)</f>
        <v>3</v>
      </c>
      <c r="S6819">
        <f t="shared" si="212"/>
        <v>5</v>
      </c>
      <c r="T6819" t="str">
        <f t="shared" si="213"/>
        <v>2&gt;</v>
      </c>
    </row>
    <row r="6820" spans="1:20" x14ac:dyDescent="0.25">
      <c r="A6820">
        <v>6819</v>
      </c>
      <c r="B6820" t="s">
        <v>6838</v>
      </c>
      <c r="C6820">
        <v>69.8</v>
      </c>
      <c r="D6820" t="s">
        <v>18</v>
      </c>
      <c r="E6820">
        <v>1</v>
      </c>
      <c r="F6820">
        <v>43</v>
      </c>
      <c r="G6820">
        <v>4</v>
      </c>
      <c r="H6820">
        <v>181210.58</v>
      </c>
      <c r="I6820">
        <v>1</v>
      </c>
      <c r="J6820">
        <v>1</v>
      </c>
      <c r="K6820">
        <v>1</v>
      </c>
      <c r="L6820">
        <v>14357</v>
      </c>
      <c r="M6820">
        <v>0</v>
      </c>
      <c r="N6820">
        <v>3</v>
      </c>
      <c r="O6820">
        <v>3</v>
      </c>
      <c r="P6820">
        <v>1</v>
      </c>
      <c r="Q6820">
        <v>2</v>
      </c>
      <c r="R6820" cm="1">
        <f t="array" ref="R6820">_xlfn.IFS(L6820&lt;=$W$6,1,L6820&lt;=$X$6,2,L6820&lt;=$Y$6,3,L6820&gt;$Y$6,4)</f>
        <v>1</v>
      </c>
      <c r="S6820">
        <f t="shared" si="212"/>
        <v>4</v>
      </c>
      <c r="T6820">
        <f t="shared" si="213"/>
        <v>1</v>
      </c>
    </row>
    <row r="6821" spans="1:20" x14ac:dyDescent="0.25">
      <c r="A6821">
        <v>6820</v>
      </c>
      <c r="B6821" t="s">
        <v>6839</v>
      </c>
      <c r="C6821">
        <v>56.8</v>
      </c>
      <c r="D6821" t="s">
        <v>20</v>
      </c>
      <c r="E6821">
        <v>1</v>
      </c>
      <c r="F6821">
        <v>41</v>
      </c>
      <c r="G6821">
        <v>6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  <c r="N6821">
        <v>1</v>
      </c>
      <c r="O6821">
        <v>3</v>
      </c>
      <c r="P6821">
        <v>2</v>
      </c>
      <c r="Q6821">
        <v>1</v>
      </c>
      <c r="R6821" cm="1">
        <f t="array" ref="R6821">_xlfn.IFS(L6821&lt;=$W$6,1,L6821&lt;=$X$6,2,L6821&lt;=$Y$6,3,L6821&gt;$Y$6,4)</f>
        <v>3</v>
      </c>
      <c r="S6821">
        <f t="shared" si="212"/>
        <v>3</v>
      </c>
      <c r="T6821" t="str">
        <f t="shared" si="213"/>
        <v>2&gt;</v>
      </c>
    </row>
    <row r="6822" spans="1:20" x14ac:dyDescent="0.25">
      <c r="A6822">
        <v>6821</v>
      </c>
      <c r="B6822" t="s">
        <v>6840</v>
      </c>
      <c r="C6822">
        <v>52.8</v>
      </c>
      <c r="D6822" t="s">
        <v>18</v>
      </c>
      <c r="E6822">
        <v>1</v>
      </c>
      <c r="F6822">
        <v>31</v>
      </c>
      <c r="G6822">
        <v>4</v>
      </c>
      <c r="H6822">
        <v>205574.84</v>
      </c>
      <c r="I6822">
        <v>1</v>
      </c>
      <c r="J6822">
        <v>1</v>
      </c>
      <c r="K6822">
        <v>0</v>
      </c>
      <c r="L6822">
        <v>55972.56</v>
      </c>
      <c r="M6822">
        <v>0</v>
      </c>
      <c r="N6822">
        <v>1</v>
      </c>
      <c r="O6822">
        <v>1</v>
      </c>
      <c r="P6822">
        <v>1</v>
      </c>
      <c r="Q6822">
        <v>3</v>
      </c>
      <c r="R6822" cm="1">
        <f t="array" ref="R6822">_xlfn.IFS(L6822&lt;=$W$6,1,L6822&lt;=$X$6,2,L6822&lt;=$Y$6,3,L6822&gt;$Y$6,4)</f>
        <v>2</v>
      </c>
      <c r="S6822">
        <f t="shared" si="212"/>
        <v>1</v>
      </c>
      <c r="T6822">
        <f t="shared" si="213"/>
        <v>1</v>
      </c>
    </row>
    <row r="6823" spans="1:20" x14ac:dyDescent="0.25">
      <c r="A6823">
        <v>6822</v>
      </c>
      <c r="B6823" t="s">
        <v>6841</v>
      </c>
      <c r="C6823">
        <v>80.2</v>
      </c>
      <c r="D6823" t="s">
        <v>18</v>
      </c>
      <c r="E6823">
        <v>0</v>
      </c>
      <c r="F6823">
        <v>41</v>
      </c>
      <c r="G6823">
        <v>8</v>
      </c>
      <c r="H6823">
        <v>240291.92</v>
      </c>
      <c r="I6823">
        <v>2</v>
      </c>
      <c r="J6823">
        <v>0</v>
      </c>
      <c r="K6823">
        <v>1</v>
      </c>
      <c r="L6823">
        <v>59497.01</v>
      </c>
      <c r="M6823">
        <v>1</v>
      </c>
      <c r="N6823">
        <v>4</v>
      </c>
      <c r="O6823">
        <v>3</v>
      </c>
      <c r="P6823">
        <v>3</v>
      </c>
      <c r="Q6823">
        <v>3</v>
      </c>
      <c r="R6823" cm="1">
        <f t="array" ref="R6823">_xlfn.IFS(L6823&lt;=$W$6,1,L6823&lt;=$X$6,2,L6823&lt;=$Y$6,3,L6823&gt;$Y$6,4)</f>
        <v>2</v>
      </c>
      <c r="S6823">
        <f t="shared" si="212"/>
        <v>3</v>
      </c>
      <c r="T6823" t="str">
        <f t="shared" si="213"/>
        <v>2&gt;</v>
      </c>
    </row>
    <row r="6824" spans="1:20" x14ac:dyDescent="0.25">
      <c r="A6824">
        <v>6823</v>
      </c>
      <c r="B6824" t="s">
        <v>6842</v>
      </c>
      <c r="C6824">
        <v>66.900000000000006</v>
      </c>
      <c r="D6824" t="s">
        <v>27</v>
      </c>
      <c r="E6824">
        <v>1</v>
      </c>
      <c r="F6824">
        <v>49</v>
      </c>
      <c r="G6824">
        <v>1</v>
      </c>
      <c r="H6824">
        <v>127447.56</v>
      </c>
      <c r="I6824">
        <v>2</v>
      </c>
      <c r="J6824">
        <v>1</v>
      </c>
      <c r="K6824">
        <v>1</v>
      </c>
      <c r="L6824">
        <v>181928.25</v>
      </c>
      <c r="M6824">
        <v>0</v>
      </c>
      <c r="N6824">
        <v>3</v>
      </c>
      <c r="O6824">
        <v>4</v>
      </c>
      <c r="P6824">
        <v>1</v>
      </c>
      <c r="Q6824">
        <v>2</v>
      </c>
      <c r="R6824" cm="1">
        <f t="array" ref="R6824">_xlfn.IFS(L6824&lt;=$W$6,1,L6824&lt;=$X$6,2,L6824&lt;=$Y$6,3,L6824&gt;$Y$6,4)</f>
        <v>4</v>
      </c>
      <c r="S6824">
        <f t="shared" si="212"/>
        <v>5</v>
      </c>
      <c r="T6824" t="str">
        <f t="shared" si="213"/>
        <v>2&gt;</v>
      </c>
    </row>
    <row r="6825" spans="1:20" x14ac:dyDescent="0.25">
      <c r="A6825">
        <v>6824</v>
      </c>
      <c r="B6825" t="s">
        <v>6843</v>
      </c>
      <c r="C6825">
        <v>58.1</v>
      </c>
      <c r="D6825" t="s">
        <v>20</v>
      </c>
      <c r="E6825">
        <v>0</v>
      </c>
      <c r="F6825">
        <v>26</v>
      </c>
      <c r="G6825">
        <v>11</v>
      </c>
      <c r="H6825">
        <v>318407.42</v>
      </c>
      <c r="I6825">
        <v>1</v>
      </c>
      <c r="J6825">
        <v>1</v>
      </c>
      <c r="K6825">
        <v>1</v>
      </c>
      <c r="L6825">
        <v>102517.83</v>
      </c>
      <c r="M6825">
        <v>1</v>
      </c>
      <c r="N6825">
        <v>1</v>
      </c>
      <c r="O6825">
        <v>1</v>
      </c>
      <c r="P6825">
        <v>4</v>
      </c>
      <c r="Q6825">
        <v>4</v>
      </c>
      <c r="R6825" cm="1">
        <f t="array" ref="R6825">_xlfn.IFS(L6825&lt;=$W$6,1,L6825&lt;=$X$6,2,L6825&lt;=$Y$6,3,L6825&gt;$Y$6,4)</f>
        <v>3</v>
      </c>
      <c r="S6825">
        <f t="shared" si="212"/>
        <v>1</v>
      </c>
      <c r="T6825">
        <f t="shared" si="213"/>
        <v>1</v>
      </c>
    </row>
    <row r="6826" spans="1:20" x14ac:dyDescent="0.25">
      <c r="A6826">
        <v>6825</v>
      </c>
      <c r="B6826" t="s">
        <v>6844</v>
      </c>
      <c r="C6826">
        <v>64</v>
      </c>
      <c r="D6826" t="s">
        <v>18</v>
      </c>
      <c r="E6826">
        <v>1</v>
      </c>
      <c r="F6826">
        <v>40</v>
      </c>
      <c r="G6826">
        <v>10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  <c r="N6826">
        <v>2</v>
      </c>
      <c r="O6826">
        <v>3</v>
      </c>
      <c r="P6826">
        <v>4</v>
      </c>
      <c r="Q6826">
        <v>1</v>
      </c>
      <c r="R6826" cm="1">
        <f t="array" ref="R6826">_xlfn.IFS(L6826&lt;=$W$6,1,L6826&lt;=$X$6,2,L6826&lt;=$Y$6,3,L6826&gt;$Y$6,4)</f>
        <v>2</v>
      </c>
      <c r="S6826">
        <f t="shared" si="212"/>
        <v>3</v>
      </c>
      <c r="T6826" t="str">
        <f t="shared" si="213"/>
        <v>2&gt;</v>
      </c>
    </row>
    <row r="6827" spans="1:20" x14ac:dyDescent="0.25">
      <c r="A6827">
        <v>6826</v>
      </c>
      <c r="B6827" t="s">
        <v>6845</v>
      </c>
      <c r="C6827">
        <v>52.9</v>
      </c>
      <c r="D6827" t="s">
        <v>20</v>
      </c>
      <c r="E6827">
        <v>0</v>
      </c>
      <c r="F6827">
        <v>46</v>
      </c>
      <c r="G6827">
        <v>2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  <c r="N6827">
        <v>1</v>
      </c>
      <c r="O6827">
        <v>3</v>
      </c>
      <c r="P6827">
        <v>1</v>
      </c>
      <c r="Q6827">
        <v>1</v>
      </c>
      <c r="R6827" cm="1">
        <f t="array" ref="R6827">_xlfn.IFS(L6827&lt;=$W$6,1,L6827&lt;=$X$6,2,L6827&lt;=$Y$6,3,L6827&gt;$Y$6,4)</f>
        <v>1</v>
      </c>
      <c r="S6827">
        <f t="shared" si="212"/>
        <v>4</v>
      </c>
      <c r="T6827" t="str">
        <f t="shared" si="213"/>
        <v>2&gt;</v>
      </c>
    </row>
    <row r="6828" spans="1:20" x14ac:dyDescent="0.25">
      <c r="A6828">
        <v>6827</v>
      </c>
      <c r="B6828" t="s">
        <v>6846</v>
      </c>
      <c r="C6828">
        <v>54.7</v>
      </c>
      <c r="D6828" t="s">
        <v>18</v>
      </c>
      <c r="E6828">
        <v>0</v>
      </c>
      <c r="F6828">
        <v>53</v>
      </c>
      <c r="G6828">
        <v>2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  <c r="N6828">
        <v>1</v>
      </c>
      <c r="O6828">
        <v>4</v>
      </c>
      <c r="P6828">
        <v>1</v>
      </c>
      <c r="Q6828">
        <v>1</v>
      </c>
      <c r="R6828" cm="1">
        <f t="array" ref="R6828">_xlfn.IFS(L6828&lt;=$W$6,1,L6828&lt;=$X$6,2,L6828&lt;=$Y$6,3,L6828&gt;$Y$6,4)</f>
        <v>2</v>
      </c>
      <c r="S6828">
        <f t="shared" si="212"/>
        <v>5</v>
      </c>
      <c r="T6828" t="str">
        <f t="shared" si="213"/>
        <v>2&gt;</v>
      </c>
    </row>
    <row r="6829" spans="1:20" x14ac:dyDescent="0.25">
      <c r="A6829">
        <v>6828</v>
      </c>
      <c r="B6829" t="s">
        <v>6847</v>
      </c>
      <c r="C6829">
        <v>71.8</v>
      </c>
      <c r="D6829" t="s">
        <v>18</v>
      </c>
      <c r="E6829">
        <v>0</v>
      </c>
      <c r="F6829">
        <v>51</v>
      </c>
      <c r="G6829">
        <v>11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  <c r="N6829">
        <v>3</v>
      </c>
      <c r="O6829">
        <v>4</v>
      </c>
      <c r="P6829">
        <v>4</v>
      </c>
      <c r="Q6829">
        <v>1</v>
      </c>
      <c r="R6829" cm="1">
        <f t="array" ref="R6829">_xlfn.IFS(L6829&lt;=$W$6,1,L6829&lt;=$X$6,2,L6829&lt;=$Y$6,3,L6829&gt;$Y$6,4)</f>
        <v>4</v>
      </c>
      <c r="S6829">
        <f t="shared" si="212"/>
        <v>5</v>
      </c>
      <c r="T6829">
        <f t="shared" si="213"/>
        <v>1</v>
      </c>
    </row>
    <row r="6830" spans="1:20" x14ac:dyDescent="0.25">
      <c r="A6830">
        <v>6829</v>
      </c>
      <c r="B6830" t="s">
        <v>6848</v>
      </c>
      <c r="C6830">
        <v>70.7</v>
      </c>
      <c r="D6830" t="s">
        <v>27</v>
      </c>
      <c r="E6830">
        <v>1</v>
      </c>
      <c r="F6830">
        <v>36</v>
      </c>
      <c r="G6830">
        <v>10</v>
      </c>
      <c r="H6830">
        <v>325382.32</v>
      </c>
      <c r="I6830">
        <v>2</v>
      </c>
      <c r="J6830">
        <v>1</v>
      </c>
      <c r="K6830">
        <v>0</v>
      </c>
      <c r="L6830">
        <v>94912.78</v>
      </c>
      <c r="M6830">
        <v>0</v>
      </c>
      <c r="N6830">
        <v>3</v>
      </c>
      <c r="O6830">
        <v>2</v>
      </c>
      <c r="P6830">
        <v>4</v>
      </c>
      <c r="Q6830">
        <v>4</v>
      </c>
      <c r="R6830" cm="1">
        <f t="array" ref="R6830">_xlfn.IFS(L6830&lt;=$W$6,1,L6830&lt;=$X$6,2,L6830&lt;=$Y$6,3,L6830&gt;$Y$6,4)</f>
        <v>2</v>
      </c>
      <c r="S6830">
        <f t="shared" si="212"/>
        <v>2</v>
      </c>
      <c r="T6830" t="str">
        <f t="shared" si="213"/>
        <v>2&gt;</v>
      </c>
    </row>
    <row r="6831" spans="1:20" x14ac:dyDescent="0.25">
      <c r="A6831">
        <v>6830</v>
      </c>
      <c r="B6831" t="s">
        <v>6849</v>
      </c>
      <c r="C6831">
        <v>73.5</v>
      </c>
      <c r="D6831" t="s">
        <v>18</v>
      </c>
      <c r="E6831">
        <v>1</v>
      </c>
      <c r="F6831">
        <v>45</v>
      </c>
      <c r="G6831">
        <v>10</v>
      </c>
      <c r="H6831">
        <v>255613.82</v>
      </c>
      <c r="I6831">
        <v>1</v>
      </c>
      <c r="J6831">
        <v>1</v>
      </c>
      <c r="K6831">
        <v>1</v>
      </c>
      <c r="L6831">
        <v>73069.59</v>
      </c>
      <c r="M6831">
        <v>0</v>
      </c>
      <c r="N6831">
        <v>4</v>
      </c>
      <c r="O6831">
        <v>3</v>
      </c>
      <c r="P6831">
        <v>4</v>
      </c>
      <c r="Q6831">
        <v>4</v>
      </c>
      <c r="R6831" cm="1">
        <f t="array" ref="R6831">_xlfn.IFS(L6831&lt;=$W$6,1,L6831&lt;=$X$6,2,L6831&lt;=$Y$6,3,L6831&gt;$Y$6,4)</f>
        <v>2</v>
      </c>
      <c r="S6831">
        <f t="shared" si="212"/>
        <v>4</v>
      </c>
      <c r="T6831">
        <f t="shared" si="213"/>
        <v>1</v>
      </c>
    </row>
    <row r="6832" spans="1:20" x14ac:dyDescent="0.25">
      <c r="A6832">
        <v>6831</v>
      </c>
      <c r="B6832" t="s">
        <v>6850</v>
      </c>
      <c r="C6832">
        <v>76.5</v>
      </c>
      <c r="D6832" t="s">
        <v>18</v>
      </c>
      <c r="E6832">
        <v>1</v>
      </c>
      <c r="F6832">
        <v>45</v>
      </c>
      <c r="G6832">
        <v>10</v>
      </c>
      <c r="H6832">
        <v>315920.98</v>
      </c>
      <c r="I6832">
        <v>2</v>
      </c>
      <c r="J6832">
        <v>0</v>
      </c>
      <c r="K6832">
        <v>0</v>
      </c>
      <c r="L6832">
        <v>136602.79999999999</v>
      </c>
      <c r="M6832">
        <v>0</v>
      </c>
      <c r="N6832">
        <v>4</v>
      </c>
      <c r="O6832">
        <v>3</v>
      </c>
      <c r="P6832">
        <v>4</v>
      </c>
      <c r="Q6832">
        <v>4</v>
      </c>
      <c r="R6832" cm="1">
        <f t="array" ref="R6832">_xlfn.IFS(L6832&lt;=$W$6,1,L6832&lt;=$X$6,2,L6832&lt;=$Y$6,3,L6832&gt;$Y$6,4)</f>
        <v>3</v>
      </c>
      <c r="S6832">
        <f t="shared" si="212"/>
        <v>4</v>
      </c>
      <c r="T6832" t="str">
        <f t="shared" si="213"/>
        <v>2&gt;</v>
      </c>
    </row>
    <row r="6833" spans="1:20" x14ac:dyDescent="0.25">
      <c r="A6833">
        <v>6832</v>
      </c>
      <c r="B6833" t="s">
        <v>6851</v>
      </c>
      <c r="C6833">
        <v>46.9</v>
      </c>
      <c r="D6833" t="s">
        <v>27</v>
      </c>
      <c r="E6833">
        <v>0</v>
      </c>
      <c r="F6833">
        <v>54</v>
      </c>
      <c r="G6833">
        <v>9</v>
      </c>
      <c r="H6833">
        <v>278986.5</v>
      </c>
      <c r="I6833">
        <v>3</v>
      </c>
      <c r="J6833">
        <v>0</v>
      </c>
      <c r="K6833">
        <v>0</v>
      </c>
      <c r="L6833">
        <v>150093.32</v>
      </c>
      <c r="M6833">
        <v>1</v>
      </c>
      <c r="N6833">
        <v>1</v>
      </c>
      <c r="O6833">
        <v>4</v>
      </c>
      <c r="P6833">
        <v>4</v>
      </c>
      <c r="Q6833">
        <v>4</v>
      </c>
      <c r="R6833" cm="1">
        <f t="array" ref="R6833">_xlfn.IFS(L6833&lt;=$W$6,1,L6833&lt;=$X$6,2,L6833&lt;=$Y$6,3,L6833&gt;$Y$6,4)</f>
        <v>4</v>
      </c>
      <c r="S6833">
        <f t="shared" si="212"/>
        <v>5</v>
      </c>
      <c r="T6833" t="str">
        <f t="shared" si="213"/>
        <v>2&gt;</v>
      </c>
    </row>
    <row r="6834" spans="1:20" x14ac:dyDescent="0.25">
      <c r="A6834">
        <v>6833</v>
      </c>
      <c r="B6834" t="s">
        <v>6852</v>
      </c>
      <c r="C6834">
        <v>59.4</v>
      </c>
      <c r="D6834" t="s">
        <v>27</v>
      </c>
      <c r="E6834">
        <v>0</v>
      </c>
      <c r="F6834">
        <v>23</v>
      </c>
      <c r="G6834">
        <v>3</v>
      </c>
      <c r="H6834">
        <v>174193.64</v>
      </c>
      <c r="I6834">
        <v>2</v>
      </c>
      <c r="J6834">
        <v>1</v>
      </c>
      <c r="K6834">
        <v>0</v>
      </c>
      <c r="L6834">
        <v>168186.11</v>
      </c>
      <c r="M6834">
        <v>0</v>
      </c>
      <c r="N6834">
        <v>2</v>
      </c>
      <c r="O6834">
        <v>1</v>
      </c>
      <c r="P6834">
        <v>1</v>
      </c>
      <c r="Q6834">
        <v>2</v>
      </c>
      <c r="R6834" cm="1">
        <f t="array" ref="R6834">_xlfn.IFS(L6834&lt;=$W$6,1,L6834&lt;=$X$6,2,L6834&lt;=$Y$6,3,L6834&gt;$Y$6,4)</f>
        <v>4</v>
      </c>
      <c r="S6834">
        <f t="shared" si="212"/>
        <v>1</v>
      </c>
      <c r="T6834" t="str">
        <f t="shared" si="213"/>
        <v>2&gt;</v>
      </c>
    </row>
    <row r="6835" spans="1:20" x14ac:dyDescent="0.25">
      <c r="A6835">
        <v>6834</v>
      </c>
      <c r="B6835" t="s">
        <v>6853</v>
      </c>
      <c r="C6835">
        <v>67.5</v>
      </c>
      <c r="D6835" t="s">
        <v>18</v>
      </c>
      <c r="E6835">
        <v>0</v>
      </c>
      <c r="F6835">
        <v>36</v>
      </c>
      <c r="G6835">
        <v>11</v>
      </c>
      <c r="H6835">
        <v>169889.16</v>
      </c>
      <c r="I6835">
        <v>1</v>
      </c>
      <c r="J6835">
        <v>0</v>
      </c>
      <c r="K6835">
        <v>0</v>
      </c>
      <c r="L6835">
        <v>146230.63</v>
      </c>
      <c r="M6835">
        <v>0</v>
      </c>
      <c r="N6835">
        <v>3</v>
      </c>
      <c r="O6835">
        <v>2</v>
      </c>
      <c r="P6835">
        <v>4</v>
      </c>
      <c r="Q6835">
        <v>2</v>
      </c>
      <c r="R6835" cm="1">
        <f t="array" ref="R6835">_xlfn.IFS(L6835&lt;=$W$6,1,L6835&lt;=$X$6,2,L6835&lt;=$Y$6,3,L6835&gt;$Y$6,4)</f>
        <v>3</v>
      </c>
      <c r="S6835">
        <f t="shared" si="212"/>
        <v>2</v>
      </c>
      <c r="T6835">
        <f t="shared" si="213"/>
        <v>1</v>
      </c>
    </row>
    <row r="6836" spans="1:20" x14ac:dyDescent="0.25">
      <c r="A6836">
        <v>6835</v>
      </c>
      <c r="B6836" t="s">
        <v>6854</v>
      </c>
      <c r="C6836">
        <v>70.3</v>
      </c>
      <c r="D6836" t="s">
        <v>18</v>
      </c>
      <c r="E6836">
        <v>1</v>
      </c>
      <c r="F6836">
        <v>52</v>
      </c>
      <c r="G6836">
        <v>9</v>
      </c>
      <c r="H6836">
        <v>320279.18</v>
      </c>
      <c r="I6836">
        <v>2</v>
      </c>
      <c r="J6836">
        <v>1</v>
      </c>
      <c r="K6836">
        <v>1</v>
      </c>
      <c r="L6836">
        <v>79314.100000000006</v>
      </c>
      <c r="M6836">
        <v>0</v>
      </c>
      <c r="N6836">
        <v>3</v>
      </c>
      <c r="O6836">
        <v>4</v>
      </c>
      <c r="P6836">
        <v>4</v>
      </c>
      <c r="Q6836">
        <v>4</v>
      </c>
      <c r="R6836" cm="1">
        <f t="array" ref="R6836">_xlfn.IFS(L6836&lt;=$W$6,1,L6836&lt;=$X$6,2,L6836&lt;=$Y$6,3,L6836&gt;$Y$6,4)</f>
        <v>2</v>
      </c>
      <c r="S6836">
        <f t="shared" si="212"/>
        <v>5</v>
      </c>
      <c r="T6836" t="str">
        <f t="shared" si="213"/>
        <v>2&gt;</v>
      </c>
    </row>
    <row r="6837" spans="1:20" x14ac:dyDescent="0.25">
      <c r="A6837">
        <v>6836</v>
      </c>
      <c r="B6837" t="s">
        <v>6855</v>
      </c>
      <c r="C6837">
        <v>81</v>
      </c>
      <c r="D6837" t="s">
        <v>18</v>
      </c>
      <c r="E6837">
        <v>1</v>
      </c>
      <c r="F6837">
        <v>35</v>
      </c>
      <c r="G6837">
        <v>7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  <c r="N6837">
        <v>4</v>
      </c>
      <c r="O6837">
        <v>2</v>
      </c>
      <c r="P6837">
        <v>3</v>
      </c>
      <c r="Q6837">
        <v>1</v>
      </c>
      <c r="R6837" cm="1">
        <f t="array" ref="R6837">_xlfn.IFS(L6837&lt;=$W$6,1,L6837&lt;=$X$6,2,L6837&lt;=$Y$6,3,L6837&gt;$Y$6,4)</f>
        <v>2</v>
      </c>
      <c r="S6837">
        <f t="shared" si="212"/>
        <v>2</v>
      </c>
      <c r="T6837" t="str">
        <f t="shared" si="213"/>
        <v>2&gt;</v>
      </c>
    </row>
    <row r="6838" spans="1:20" x14ac:dyDescent="0.25">
      <c r="A6838">
        <v>6837</v>
      </c>
      <c r="B6838" t="s">
        <v>6856</v>
      </c>
      <c r="C6838">
        <v>71.5</v>
      </c>
      <c r="D6838" t="s">
        <v>20</v>
      </c>
      <c r="E6838">
        <v>1</v>
      </c>
      <c r="F6838">
        <v>44</v>
      </c>
      <c r="G6838">
        <v>7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  <c r="N6838">
        <v>3</v>
      </c>
      <c r="O6838">
        <v>3</v>
      </c>
      <c r="P6838">
        <v>3</v>
      </c>
      <c r="Q6838">
        <v>1</v>
      </c>
      <c r="R6838" cm="1">
        <f t="array" ref="R6838">_xlfn.IFS(L6838&lt;=$W$6,1,L6838&lt;=$X$6,2,L6838&lt;=$Y$6,3,L6838&gt;$Y$6,4)</f>
        <v>3</v>
      </c>
      <c r="S6838">
        <f t="shared" si="212"/>
        <v>4</v>
      </c>
      <c r="T6838" t="str">
        <f t="shared" si="213"/>
        <v>2&gt;</v>
      </c>
    </row>
    <row r="6839" spans="1:20" x14ac:dyDescent="0.25">
      <c r="A6839">
        <v>6838</v>
      </c>
      <c r="B6839" t="s">
        <v>6857</v>
      </c>
      <c r="C6839">
        <v>66.400000000000006</v>
      </c>
      <c r="D6839" t="s">
        <v>18</v>
      </c>
      <c r="E6839">
        <v>1</v>
      </c>
      <c r="F6839">
        <v>42</v>
      </c>
      <c r="G6839">
        <v>10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  <c r="N6839">
        <v>3</v>
      </c>
      <c r="O6839">
        <v>3</v>
      </c>
      <c r="P6839">
        <v>4</v>
      </c>
      <c r="Q6839">
        <v>1</v>
      </c>
      <c r="R6839" cm="1">
        <f t="array" ref="R6839">_xlfn.IFS(L6839&lt;=$W$6,1,L6839&lt;=$X$6,2,L6839&lt;=$Y$6,3,L6839&gt;$Y$6,4)</f>
        <v>4</v>
      </c>
      <c r="S6839">
        <f t="shared" si="212"/>
        <v>4</v>
      </c>
      <c r="T6839" t="str">
        <f t="shared" si="213"/>
        <v>2&gt;</v>
      </c>
    </row>
    <row r="6840" spans="1:20" x14ac:dyDescent="0.25">
      <c r="A6840">
        <v>6839</v>
      </c>
      <c r="B6840" t="s">
        <v>6858</v>
      </c>
      <c r="C6840">
        <v>85</v>
      </c>
      <c r="D6840" t="s">
        <v>18</v>
      </c>
      <c r="E6840">
        <v>1</v>
      </c>
      <c r="F6840">
        <v>31</v>
      </c>
      <c r="G6840">
        <v>7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  <c r="N6840">
        <v>4</v>
      </c>
      <c r="O6840">
        <v>1</v>
      </c>
      <c r="P6840">
        <v>3</v>
      </c>
      <c r="Q6840">
        <v>1</v>
      </c>
      <c r="R6840" cm="1">
        <f t="array" ref="R6840">_xlfn.IFS(L6840&lt;=$W$6,1,L6840&lt;=$X$6,2,L6840&lt;=$Y$6,3,L6840&gt;$Y$6,4)</f>
        <v>1</v>
      </c>
      <c r="S6840">
        <f t="shared" si="212"/>
        <v>1</v>
      </c>
      <c r="T6840" t="str">
        <f t="shared" si="213"/>
        <v>2&gt;</v>
      </c>
    </row>
    <row r="6841" spans="1:20" x14ac:dyDescent="0.25">
      <c r="A6841">
        <v>6840</v>
      </c>
      <c r="B6841" t="s">
        <v>6859</v>
      </c>
      <c r="C6841">
        <v>72.400000000000006</v>
      </c>
      <c r="D6841" t="s">
        <v>27</v>
      </c>
      <c r="E6841">
        <v>1</v>
      </c>
      <c r="F6841">
        <v>38</v>
      </c>
      <c r="G6841">
        <v>7</v>
      </c>
      <c r="H6841">
        <v>189230.22</v>
      </c>
      <c r="I6841">
        <v>2</v>
      </c>
      <c r="J6841">
        <v>1</v>
      </c>
      <c r="K6841">
        <v>1</v>
      </c>
      <c r="L6841">
        <v>10627.21</v>
      </c>
      <c r="M6841">
        <v>0</v>
      </c>
      <c r="N6841">
        <v>4</v>
      </c>
      <c r="O6841">
        <v>2</v>
      </c>
      <c r="P6841">
        <v>3</v>
      </c>
      <c r="Q6841">
        <v>2</v>
      </c>
      <c r="R6841" cm="1">
        <f t="array" ref="R6841">_xlfn.IFS(L6841&lt;=$W$6,1,L6841&lt;=$X$6,2,L6841&lt;=$Y$6,3,L6841&gt;$Y$6,4)</f>
        <v>1</v>
      </c>
      <c r="S6841">
        <f t="shared" si="212"/>
        <v>3</v>
      </c>
      <c r="T6841" t="str">
        <f t="shared" si="213"/>
        <v>2&gt;</v>
      </c>
    </row>
    <row r="6842" spans="1:20" x14ac:dyDescent="0.25">
      <c r="A6842">
        <v>6841</v>
      </c>
      <c r="B6842" t="s">
        <v>6860</v>
      </c>
      <c r="C6842">
        <v>56.3</v>
      </c>
      <c r="D6842" t="s">
        <v>18</v>
      </c>
      <c r="E6842">
        <v>1</v>
      </c>
      <c r="F6842">
        <v>32</v>
      </c>
      <c r="G6842">
        <v>8</v>
      </c>
      <c r="H6842">
        <v>181455.58</v>
      </c>
      <c r="I6842">
        <v>1</v>
      </c>
      <c r="J6842">
        <v>1</v>
      </c>
      <c r="K6842">
        <v>0</v>
      </c>
      <c r="L6842">
        <v>122268.75</v>
      </c>
      <c r="M6842">
        <v>0</v>
      </c>
      <c r="N6842">
        <v>1</v>
      </c>
      <c r="O6842">
        <v>1</v>
      </c>
      <c r="P6842">
        <v>3</v>
      </c>
      <c r="Q6842">
        <v>2</v>
      </c>
      <c r="R6842" cm="1">
        <f t="array" ref="R6842">_xlfn.IFS(L6842&lt;=$W$6,1,L6842&lt;=$X$6,2,L6842&lt;=$Y$6,3,L6842&gt;$Y$6,4)</f>
        <v>3</v>
      </c>
      <c r="S6842">
        <f t="shared" si="212"/>
        <v>1</v>
      </c>
      <c r="T6842">
        <f t="shared" si="213"/>
        <v>1</v>
      </c>
    </row>
    <row r="6843" spans="1:20" x14ac:dyDescent="0.25">
      <c r="A6843">
        <v>6842</v>
      </c>
      <c r="B6843" t="s">
        <v>6861</v>
      </c>
      <c r="C6843">
        <v>71.400000000000006</v>
      </c>
      <c r="D6843" t="s">
        <v>27</v>
      </c>
      <c r="E6843">
        <v>1</v>
      </c>
      <c r="F6843">
        <v>28</v>
      </c>
      <c r="G6843">
        <v>4</v>
      </c>
      <c r="H6843">
        <v>239090.96</v>
      </c>
      <c r="I6843">
        <v>2</v>
      </c>
      <c r="J6843">
        <v>1</v>
      </c>
      <c r="K6843">
        <v>0</v>
      </c>
      <c r="L6843">
        <v>65482.94</v>
      </c>
      <c r="M6843">
        <v>0</v>
      </c>
      <c r="N6843">
        <v>3</v>
      </c>
      <c r="O6843">
        <v>1</v>
      </c>
      <c r="P6843">
        <v>1</v>
      </c>
      <c r="Q6843">
        <v>3</v>
      </c>
      <c r="R6843" cm="1">
        <f t="array" ref="R6843">_xlfn.IFS(L6843&lt;=$W$6,1,L6843&lt;=$X$6,2,L6843&lt;=$Y$6,3,L6843&gt;$Y$6,4)</f>
        <v>2</v>
      </c>
      <c r="S6843">
        <f t="shared" si="212"/>
        <v>1</v>
      </c>
      <c r="T6843" t="str">
        <f t="shared" si="213"/>
        <v>2&gt;</v>
      </c>
    </row>
    <row r="6844" spans="1:20" x14ac:dyDescent="0.25">
      <c r="A6844">
        <v>6843</v>
      </c>
      <c r="B6844" t="s">
        <v>6862</v>
      </c>
      <c r="C6844">
        <v>61.4</v>
      </c>
      <c r="D6844" t="s">
        <v>18</v>
      </c>
      <c r="E6844">
        <v>1</v>
      </c>
      <c r="F6844">
        <v>38</v>
      </c>
      <c r="G6844">
        <v>2</v>
      </c>
      <c r="H6844">
        <v>236623.52</v>
      </c>
      <c r="I6844">
        <v>1</v>
      </c>
      <c r="J6844">
        <v>1</v>
      </c>
      <c r="K6844">
        <v>0</v>
      </c>
      <c r="L6844">
        <v>146134.68</v>
      </c>
      <c r="M6844">
        <v>0</v>
      </c>
      <c r="N6844">
        <v>2</v>
      </c>
      <c r="O6844">
        <v>2</v>
      </c>
      <c r="P6844">
        <v>1</v>
      </c>
      <c r="Q6844">
        <v>3</v>
      </c>
      <c r="R6844" cm="1">
        <f t="array" ref="R6844">_xlfn.IFS(L6844&lt;=$W$6,1,L6844&lt;=$X$6,2,L6844&lt;=$Y$6,3,L6844&gt;$Y$6,4)</f>
        <v>3</v>
      </c>
      <c r="S6844">
        <f t="shared" si="212"/>
        <v>3</v>
      </c>
      <c r="T6844">
        <f t="shared" si="213"/>
        <v>1</v>
      </c>
    </row>
    <row r="6845" spans="1:20" x14ac:dyDescent="0.25">
      <c r="A6845">
        <v>6844</v>
      </c>
      <c r="B6845" t="s">
        <v>6863</v>
      </c>
      <c r="C6845">
        <v>74</v>
      </c>
      <c r="D6845" t="s">
        <v>18</v>
      </c>
      <c r="E6845">
        <v>1</v>
      </c>
      <c r="F6845">
        <v>35</v>
      </c>
      <c r="G6845">
        <v>2</v>
      </c>
      <c r="H6845">
        <v>259149.96</v>
      </c>
      <c r="I6845">
        <v>1</v>
      </c>
      <c r="J6845">
        <v>1</v>
      </c>
      <c r="K6845">
        <v>1</v>
      </c>
      <c r="L6845">
        <v>123300.38</v>
      </c>
      <c r="M6845">
        <v>0</v>
      </c>
      <c r="N6845">
        <v>4</v>
      </c>
      <c r="O6845">
        <v>2</v>
      </c>
      <c r="P6845">
        <v>1</v>
      </c>
      <c r="Q6845">
        <v>4</v>
      </c>
      <c r="R6845" cm="1">
        <f t="array" ref="R6845">_xlfn.IFS(L6845&lt;=$W$6,1,L6845&lt;=$X$6,2,L6845&lt;=$Y$6,3,L6845&gt;$Y$6,4)</f>
        <v>3</v>
      </c>
      <c r="S6845">
        <f t="shared" si="212"/>
        <v>2</v>
      </c>
      <c r="T6845">
        <f t="shared" si="213"/>
        <v>1</v>
      </c>
    </row>
    <row r="6846" spans="1:20" x14ac:dyDescent="0.25">
      <c r="A6846">
        <v>6845</v>
      </c>
      <c r="B6846" t="s">
        <v>6864</v>
      </c>
      <c r="C6846">
        <v>58.7</v>
      </c>
      <c r="D6846" t="s">
        <v>18</v>
      </c>
      <c r="E6846">
        <v>1</v>
      </c>
      <c r="F6846">
        <v>35</v>
      </c>
      <c r="G6846">
        <v>9</v>
      </c>
      <c r="H6846">
        <v>296327.14</v>
      </c>
      <c r="I6846">
        <v>1</v>
      </c>
      <c r="J6846">
        <v>0</v>
      </c>
      <c r="K6846">
        <v>0</v>
      </c>
      <c r="L6846">
        <v>122925.4</v>
      </c>
      <c r="M6846">
        <v>0</v>
      </c>
      <c r="N6846">
        <v>2</v>
      </c>
      <c r="O6846">
        <v>2</v>
      </c>
      <c r="P6846">
        <v>4</v>
      </c>
      <c r="Q6846">
        <v>4</v>
      </c>
      <c r="R6846" cm="1">
        <f t="array" ref="R6846">_xlfn.IFS(L6846&lt;=$W$6,1,L6846&lt;=$X$6,2,L6846&lt;=$Y$6,3,L6846&gt;$Y$6,4)</f>
        <v>3</v>
      </c>
      <c r="S6846">
        <f t="shared" si="212"/>
        <v>2</v>
      </c>
      <c r="T6846">
        <f t="shared" si="213"/>
        <v>1</v>
      </c>
    </row>
    <row r="6847" spans="1:20" x14ac:dyDescent="0.25">
      <c r="A6847">
        <v>6846</v>
      </c>
      <c r="B6847" t="s">
        <v>6865</v>
      </c>
      <c r="C6847">
        <v>46.5</v>
      </c>
      <c r="D6847" t="s">
        <v>27</v>
      </c>
      <c r="E6847">
        <v>1</v>
      </c>
      <c r="F6847">
        <v>26</v>
      </c>
      <c r="G6847">
        <v>6</v>
      </c>
      <c r="H6847">
        <v>234309.8</v>
      </c>
      <c r="I6847">
        <v>1</v>
      </c>
      <c r="J6847">
        <v>1</v>
      </c>
      <c r="K6847">
        <v>1</v>
      </c>
      <c r="L6847">
        <v>127744.02</v>
      </c>
      <c r="M6847">
        <v>0</v>
      </c>
      <c r="N6847">
        <v>1</v>
      </c>
      <c r="O6847">
        <v>1</v>
      </c>
      <c r="P6847">
        <v>2</v>
      </c>
      <c r="Q6847">
        <v>3</v>
      </c>
      <c r="R6847" cm="1">
        <f t="array" ref="R6847">_xlfn.IFS(L6847&lt;=$W$6,1,L6847&lt;=$X$6,2,L6847&lt;=$Y$6,3,L6847&gt;$Y$6,4)</f>
        <v>3</v>
      </c>
      <c r="S6847">
        <f t="shared" si="212"/>
        <v>1</v>
      </c>
      <c r="T6847">
        <f t="shared" si="213"/>
        <v>1</v>
      </c>
    </row>
    <row r="6848" spans="1:20" x14ac:dyDescent="0.25">
      <c r="A6848">
        <v>6847</v>
      </c>
      <c r="B6848" t="s">
        <v>6866</v>
      </c>
      <c r="C6848">
        <v>68.900000000000006</v>
      </c>
      <c r="D6848" t="s">
        <v>20</v>
      </c>
      <c r="E6848">
        <v>0</v>
      </c>
      <c r="F6848">
        <v>42</v>
      </c>
      <c r="G6848">
        <v>6</v>
      </c>
      <c r="H6848">
        <v>308503.34000000003</v>
      </c>
      <c r="I6848">
        <v>1</v>
      </c>
      <c r="J6848">
        <v>0</v>
      </c>
      <c r="K6848">
        <v>1</v>
      </c>
      <c r="L6848">
        <v>118319.5</v>
      </c>
      <c r="M6848">
        <v>0</v>
      </c>
      <c r="N6848">
        <v>3</v>
      </c>
      <c r="O6848">
        <v>3</v>
      </c>
      <c r="P6848">
        <v>2</v>
      </c>
      <c r="Q6848">
        <v>4</v>
      </c>
      <c r="R6848" cm="1">
        <f t="array" ref="R6848">_xlfn.IFS(L6848&lt;=$W$6,1,L6848&lt;=$X$6,2,L6848&lt;=$Y$6,3,L6848&gt;$Y$6,4)</f>
        <v>3</v>
      </c>
      <c r="S6848">
        <f t="shared" si="212"/>
        <v>4</v>
      </c>
      <c r="T6848">
        <f t="shared" si="213"/>
        <v>1</v>
      </c>
    </row>
    <row r="6849" spans="1:20" x14ac:dyDescent="0.25">
      <c r="A6849">
        <v>6848</v>
      </c>
      <c r="B6849" t="s">
        <v>6867</v>
      </c>
      <c r="C6849">
        <v>65.599999999999994</v>
      </c>
      <c r="D6849" t="s">
        <v>18</v>
      </c>
      <c r="E6849">
        <v>1</v>
      </c>
      <c r="F6849">
        <v>32</v>
      </c>
      <c r="G6849">
        <v>4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  <c r="N6849">
        <v>3</v>
      </c>
      <c r="O6849">
        <v>1</v>
      </c>
      <c r="P6849">
        <v>1</v>
      </c>
      <c r="Q6849">
        <v>1</v>
      </c>
      <c r="R6849" cm="1">
        <f t="array" ref="R6849">_xlfn.IFS(L6849&lt;=$W$6,1,L6849&lt;=$X$6,2,L6849&lt;=$Y$6,3,L6849&gt;$Y$6,4)</f>
        <v>1</v>
      </c>
      <c r="S6849">
        <f t="shared" si="212"/>
        <v>1</v>
      </c>
      <c r="T6849" t="str">
        <f t="shared" si="213"/>
        <v>2&gt;</v>
      </c>
    </row>
    <row r="6850" spans="1:20" x14ac:dyDescent="0.25">
      <c r="A6850">
        <v>6849</v>
      </c>
      <c r="B6850" t="s">
        <v>6868</v>
      </c>
      <c r="C6850">
        <v>57.9</v>
      </c>
      <c r="D6850" t="s">
        <v>18</v>
      </c>
      <c r="E6850">
        <v>0</v>
      </c>
      <c r="F6850">
        <v>35</v>
      </c>
      <c r="G6850">
        <v>2</v>
      </c>
      <c r="H6850">
        <v>131335.57999999999</v>
      </c>
      <c r="I6850">
        <v>2</v>
      </c>
      <c r="J6850">
        <v>0</v>
      </c>
      <c r="K6850">
        <v>0</v>
      </c>
      <c r="L6850">
        <v>164608.98000000001</v>
      </c>
      <c r="M6850">
        <v>0</v>
      </c>
      <c r="N6850">
        <v>1</v>
      </c>
      <c r="O6850">
        <v>2</v>
      </c>
      <c r="P6850">
        <v>1</v>
      </c>
      <c r="Q6850">
        <v>2</v>
      </c>
      <c r="R6850" cm="1">
        <f t="array" ref="R6850">_xlfn.IFS(L6850&lt;=$W$6,1,L6850&lt;=$X$6,2,L6850&lt;=$Y$6,3,L6850&gt;$Y$6,4)</f>
        <v>4</v>
      </c>
      <c r="S6850">
        <f t="shared" si="212"/>
        <v>2</v>
      </c>
      <c r="T6850" t="str">
        <f t="shared" si="213"/>
        <v>2&gt;</v>
      </c>
    </row>
    <row r="6851" spans="1:20" x14ac:dyDescent="0.25">
      <c r="A6851">
        <v>6850</v>
      </c>
      <c r="B6851" t="s">
        <v>6869</v>
      </c>
      <c r="C6851">
        <v>71.599999999999994</v>
      </c>
      <c r="D6851" t="s">
        <v>18</v>
      </c>
      <c r="E6851">
        <v>0</v>
      </c>
      <c r="F6851">
        <v>46</v>
      </c>
      <c r="G6851">
        <v>2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  <c r="N6851">
        <v>3</v>
      </c>
      <c r="O6851">
        <v>3</v>
      </c>
      <c r="P6851">
        <v>1</v>
      </c>
      <c r="Q6851">
        <v>1</v>
      </c>
      <c r="R6851" cm="1">
        <f t="array" ref="R6851">_xlfn.IFS(L6851&lt;=$W$6,1,L6851&lt;=$X$6,2,L6851&lt;=$Y$6,3,L6851&gt;$Y$6,4)</f>
        <v>4</v>
      </c>
      <c r="S6851">
        <f t="shared" ref="S6851:S6914" si="214">VLOOKUP(F6851,$V$10:$W$16,2,1)</f>
        <v>4</v>
      </c>
      <c r="T6851">
        <f t="shared" ref="T6851:T6914" si="215">VLOOKUP(I6851,$Y$9:$Z$11,2,1)</f>
        <v>1</v>
      </c>
    </row>
    <row r="6852" spans="1:20" x14ac:dyDescent="0.25">
      <c r="A6852">
        <v>6851</v>
      </c>
      <c r="B6852" t="s">
        <v>6870</v>
      </c>
      <c r="C6852">
        <v>55.1</v>
      </c>
      <c r="D6852" t="s">
        <v>18</v>
      </c>
      <c r="E6852">
        <v>1</v>
      </c>
      <c r="F6852">
        <v>44</v>
      </c>
      <c r="G6852">
        <v>2</v>
      </c>
      <c r="H6852">
        <v>100389.18</v>
      </c>
      <c r="I6852">
        <v>1</v>
      </c>
      <c r="J6852">
        <v>1</v>
      </c>
      <c r="K6852">
        <v>1</v>
      </c>
      <c r="L6852">
        <v>23399.58</v>
      </c>
      <c r="M6852">
        <v>0</v>
      </c>
      <c r="N6852">
        <v>1</v>
      </c>
      <c r="O6852">
        <v>3</v>
      </c>
      <c r="P6852">
        <v>1</v>
      </c>
      <c r="Q6852">
        <v>2</v>
      </c>
      <c r="R6852" cm="1">
        <f t="array" ref="R6852">_xlfn.IFS(L6852&lt;=$W$6,1,L6852&lt;=$X$6,2,L6852&lt;=$Y$6,3,L6852&gt;$Y$6,4)</f>
        <v>1</v>
      </c>
      <c r="S6852">
        <f t="shared" si="214"/>
        <v>4</v>
      </c>
      <c r="T6852">
        <f t="shared" si="215"/>
        <v>1</v>
      </c>
    </row>
    <row r="6853" spans="1:20" x14ac:dyDescent="0.25">
      <c r="A6853">
        <v>6852</v>
      </c>
      <c r="B6853" t="s">
        <v>6871</v>
      </c>
      <c r="C6853">
        <v>52.7</v>
      </c>
      <c r="D6853" t="s">
        <v>27</v>
      </c>
      <c r="E6853">
        <v>0</v>
      </c>
      <c r="F6853">
        <v>41</v>
      </c>
      <c r="G6853">
        <v>10</v>
      </c>
      <c r="H6853">
        <v>193497.78</v>
      </c>
      <c r="I6853">
        <v>2</v>
      </c>
      <c r="J6853">
        <v>1</v>
      </c>
      <c r="K6853">
        <v>0</v>
      </c>
      <c r="L6853">
        <v>94711.43</v>
      </c>
      <c r="M6853">
        <v>0</v>
      </c>
      <c r="N6853">
        <v>1</v>
      </c>
      <c r="O6853">
        <v>3</v>
      </c>
      <c r="P6853">
        <v>4</v>
      </c>
      <c r="Q6853">
        <v>2</v>
      </c>
      <c r="R6853" cm="1">
        <f t="array" ref="R6853">_xlfn.IFS(L6853&lt;=$W$6,1,L6853&lt;=$X$6,2,L6853&lt;=$Y$6,3,L6853&gt;$Y$6,4)</f>
        <v>2</v>
      </c>
      <c r="S6853">
        <f t="shared" si="214"/>
        <v>3</v>
      </c>
      <c r="T6853" t="str">
        <f t="shared" si="215"/>
        <v>2&gt;</v>
      </c>
    </row>
    <row r="6854" spans="1:20" x14ac:dyDescent="0.25">
      <c r="A6854">
        <v>6853</v>
      </c>
      <c r="B6854" t="s">
        <v>6872</v>
      </c>
      <c r="C6854">
        <v>60</v>
      </c>
      <c r="D6854" t="s">
        <v>18</v>
      </c>
      <c r="E6854">
        <v>0</v>
      </c>
      <c r="F6854">
        <v>39</v>
      </c>
      <c r="G6854">
        <v>5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  <c r="N6854">
        <v>2</v>
      </c>
      <c r="O6854">
        <v>2</v>
      </c>
      <c r="P6854">
        <v>2</v>
      </c>
      <c r="Q6854">
        <v>1</v>
      </c>
      <c r="R6854" cm="1">
        <f t="array" ref="R6854">_xlfn.IFS(L6854&lt;=$W$6,1,L6854&lt;=$X$6,2,L6854&lt;=$Y$6,3,L6854&gt;$Y$6,4)</f>
        <v>1</v>
      </c>
      <c r="S6854">
        <f t="shared" si="214"/>
        <v>3</v>
      </c>
      <c r="T6854" t="str">
        <f t="shared" si="215"/>
        <v>2&gt;</v>
      </c>
    </row>
    <row r="6855" spans="1:20" x14ac:dyDescent="0.25">
      <c r="A6855">
        <v>6854</v>
      </c>
      <c r="B6855" t="s">
        <v>6873</v>
      </c>
      <c r="C6855">
        <v>68.5</v>
      </c>
      <c r="D6855" t="s">
        <v>18</v>
      </c>
      <c r="E6855">
        <v>0</v>
      </c>
      <c r="F6855">
        <v>45</v>
      </c>
      <c r="G6855">
        <v>2</v>
      </c>
      <c r="H6855">
        <v>265334.34000000003</v>
      </c>
      <c r="I6855">
        <v>1</v>
      </c>
      <c r="J6855">
        <v>1</v>
      </c>
      <c r="K6855">
        <v>1</v>
      </c>
      <c r="L6855">
        <v>41876.980000000003</v>
      </c>
      <c r="M6855">
        <v>0</v>
      </c>
      <c r="N6855">
        <v>3</v>
      </c>
      <c r="O6855">
        <v>3</v>
      </c>
      <c r="P6855">
        <v>1</v>
      </c>
      <c r="Q6855">
        <v>4</v>
      </c>
      <c r="R6855" cm="1">
        <f t="array" ref="R6855">_xlfn.IFS(L6855&lt;=$W$6,1,L6855&lt;=$X$6,2,L6855&lt;=$Y$6,3,L6855&gt;$Y$6,4)</f>
        <v>1</v>
      </c>
      <c r="S6855">
        <f t="shared" si="214"/>
        <v>4</v>
      </c>
      <c r="T6855">
        <f t="shared" si="215"/>
        <v>1</v>
      </c>
    </row>
    <row r="6856" spans="1:20" x14ac:dyDescent="0.25">
      <c r="A6856">
        <v>6855</v>
      </c>
      <c r="B6856" t="s">
        <v>6874</v>
      </c>
      <c r="C6856">
        <v>73.8</v>
      </c>
      <c r="D6856" t="s">
        <v>20</v>
      </c>
      <c r="E6856">
        <v>1</v>
      </c>
      <c r="F6856">
        <v>38</v>
      </c>
      <c r="G6856">
        <v>6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  <c r="N6856">
        <v>4</v>
      </c>
      <c r="O6856">
        <v>2</v>
      </c>
      <c r="P6856">
        <v>2</v>
      </c>
      <c r="Q6856">
        <v>1</v>
      </c>
      <c r="R6856" cm="1">
        <f t="array" ref="R6856">_xlfn.IFS(L6856&lt;=$W$6,1,L6856&lt;=$X$6,2,L6856&lt;=$Y$6,3,L6856&gt;$Y$6,4)</f>
        <v>2</v>
      </c>
      <c r="S6856">
        <f t="shared" si="214"/>
        <v>3</v>
      </c>
      <c r="T6856" t="str">
        <f t="shared" si="215"/>
        <v>2&gt;</v>
      </c>
    </row>
    <row r="6857" spans="1:20" x14ac:dyDescent="0.25">
      <c r="A6857">
        <v>6856</v>
      </c>
      <c r="B6857" t="s">
        <v>6875</v>
      </c>
      <c r="C6857">
        <v>62.2</v>
      </c>
      <c r="D6857" t="s">
        <v>18</v>
      </c>
      <c r="E6857">
        <v>1</v>
      </c>
      <c r="F6857">
        <v>43</v>
      </c>
      <c r="G6857">
        <v>3</v>
      </c>
      <c r="H6857">
        <v>254174.12</v>
      </c>
      <c r="I6857">
        <v>1</v>
      </c>
      <c r="J6857">
        <v>1</v>
      </c>
      <c r="K6857">
        <v>0</v>
      </c>
      <c r="L6857">
        <v>102402.91</v>
      </c>
      <c r="M6857">
        <v>1</v>
      </c>
      <c r="N6857">
        <v>2</v>
      </c>
      <c r="O6857">
        <v>3</v>
      </c>
      <c r="P6857">
        <v>1</v>
      </c>
      <c r="Q6857">
        <v>3</v>
      </c>
      <c r="R6857" cm="1">
        <f t="array" ref="R6857">_xlfn.IFS(L6857&lt;=$W$6,1,L6857&lt;=$X$6,2,L6857&lt;=$Y$6,3,L6857&gt;$Y$6,4)</f>
        <v>3</v>
      </c>
      <c r="S6857">
        <f t="shared" si="214"/>
        <v>4</v>
      </c>
      <c r="T6857">
        <f t="shared" si="215"/>
        <v>1</v>
      </c>
    </row>
    <row r="6858" spans="1:20" x14ac:dyDescent="0.25">
      <c r="A6858">
        <v>6857</v>
      </c>
      <c r="B6858" t="s">
        <v>6876</v>
      </c>
      <c r="C6858">
        <v>52.8</v>
      </c>
      <c r="D6858" t="s">
        <v>18</v>
      </c>
      <c r="E6858">
        <v>1</v>
      </c>
      <c r="F6858">
        <v>36</v>
      </c>
      <c r="G6858">
        <v>2</v>
      </c>
      <c r="H6858">
        <v>251133.8</v>
      </c>
      <c r="I6858">
        <v>1</v>
      </c>
      <c r="J6858">
        <v>1</v>
      </c>
      <c r="K6858">
        <v>1</v>
      </c>
      <c r="L6858">
        <v>176763.27</v>
      </c>
      <c r="M6858">
        <v>0</v>
      </c>
      <c r="N6858">
        <v>1</v>
      </c>
      <c r="O6858">
        <v>2</v>
      </c>
      <c r="P6858">
        <v>1</v>
      </c>
      <c r="Q6858">
        <v>3</v>
      </c>
      <c r="R6858" cm="1">
        <f t="array" ref="R6858">_xlfn.IFS(L6858&lt;=$W$6,1,L6858&lt;=$X$6,2,L6858&lt;=$Y$6,3,L6858&gt;$Y$6,4)</f>
        <v>4</v>
      </c>
      <c r="S6858">
        <f t="shared" si="214"/>
        <v>2</v>
      </c>
      <c r="T6858">
        <f t="shared" si="215"/>
        <v>1</v>
      </c>
    </row>
    <row r="6859" spans="1:20" x14ac:dyDescent="0.25">
      <c r="A6859">
        <v>6858</v>
      </c>
      <c r="B6859" t="s">
        <v>6877</v>
      </c>
      <c r="C6859">
        <v>54.6</v>
      </c>
      <c r="D6859" t="s">
        <v>27</v>
      </c>
      <c r="E6859">
        <v>0</v>
      </c>
      <c r="F6859">
        <v>54</v>
      </c>
      <c r="G6859">
        <v>2</v>
      </c>
      <c r="H6859">
        <v>212149.78</v>
      </c>
      <c r="I6859">
        <v>1</v>
      </c>
      <c r="J6859">
        <v>1</v>
      </c>
      <c r="K6859">
        <v>1</v>
      </c>
      <c r="L6859">
        <v>23548.45</v>
      </c>
      <c r="M6859">
        <v>1</v>
      </c>
      <c r="N6859">
        <v>1</v>
      </c>
      <c r="O6859">
        <v>4</v>
      </c>
      <c r="P6859">
        <v>1</v>
      </c>
      <c r="Q6859">
        <v>3</v>
      </c>
      <c r="R6859" cm="1">
        <f t="array" ref="R6859">_xlfn.IFS(L6859&lt;=$W$6,1,L6859&lt;=$X$6,2,L6859&lt;=$Y$6,3,L6859&gt;$Y$6,4)</f>
        <v>1</v>
      </c>
      <c r="S6859">
        <f t="shared" si="214"/>
        <v>5</v>
      </c>
      <c r="T6859">
        <f t="shared" si="215"/>
        <v>1</v>
      </c>
    </row>
    <row r="6860" spans="1:20" x14ac:dyDescent="0.25">
      <c r="A6860">
        <v>6859</v>
      </c>
      <c r="B6860" t="s">
        <v>6878</v>
      </c>
      <c r="C6860">
        <v>57.6</v>
      </c>
      <c r="D6860" t="s">
        <v>27</v>
      </c>
      <c r="E6860">
        <v>1</v>
      </c>
      <c r="F6860">
        <v>48</v>
      </c>
      <c r="G6860">
        <v>5</v>
      </c>
      <c r="H6860">
        <v>274735.88</v>
      </c>
      <c r="I6860">
        <v>1</v>
      </c>
      <c r="J6860">
        <v>1</v>
      </c>
      <c r="K6860">
        <v>1</v>
      </c>
      <c r="L6860">
        <v>33450.11</v>
      </c>
      <c r="M6860">
        <v>0</v>
      </c>
      <c r="N6860">
        <v>1</v>
      </c>
      <c r="O6860">
        <v>4</v>
      </c>
      <c r="P6860">
        <v>2</v>
      </c>
      <c r="Q6860">
        <v>4</v>
      </c>
      <c r="R6860" cm="1">
        <f t="array" ref="R6860">_xlfn.IFS(L6860&lt;=$W$6,1,L6860&lt;=$X$6,2,L6860&lt;=$Y$6,3,L6860&gt;$Y$6,4)</f>
        <v>1</v>
      </c>
      <c r="S6860">
        <f t="shared" si="214"/>
        <v>5</v>
      </c>
      <c r="T6860">
        <f t="shared" si="215"/>
        <v>1</v>
      </c>
    </row>
    <row r="6861" spans="1:20" x14ac:dyDescent="0.25">
      <c r="A6861">
        <v>6860</v>
      </c>
      <c r="B6861" t="s">
        <v>6879</v>
      </c>
      <c r="C6861">
        <v>73.3</v>
      </c>
      <c r="D6861" t="s">
        <v>18</v>
      </c>
      <c r="E6861">
        <v>0</v>
      </c>
      <c r="F6861">
        <v>40</v>
      </c>
      <c r="G6861">
        <v>4</v>
      </c>
      <c r="H6861">
        <v>315316.71999999997</v>
      </c>
      <c r="I6861">
        <v>1</v>
      </c>
      <c r="J6861">
        <v>0</v>
      </c>
      <c r="K6861">
        <v>0</v>
      </c>
      <c r="L6861">
        <v>19658.43</v>
      </c>
      <c r="M6861">
        <v>0</v>
      </c>
      <c r="N6861">
        <v>4</v>
      </c>
      <c r="O6861">
        <v>3</v>
      </c>
      <c r="P6861">
        <v>1</v>
      </c>
      <c r="Q6861">
        <v>4</v>
      </c>
      <c r="R6861" cm="1">
        <f t="array" ref="R6861">_xlfn.IFS(L6861&lt;=$W$6,1,L6861&lt;=$X$6,2,L6861&lt;=$Y$6,3,L6861&gt;$Y$6,4)</f>
        <v>1</v>
      </c>
      <c r="S6861">
        <f t="shared" si="214"/>
        <v>3</v>
      </c>
      <c r="T6861">
        <f t="shared" si="215"/>
        <v>1</v>
      </c>
    </row>
    <row r="6862" spans="1:20" x14ac:dyDescent="0.25">
      <c r="A6862">
        <v>6861</v>
      </c>
      <c r="B6862" t="s">
        <v>6880</v>
      </c>
      <c r="C6862">
        <v>72.7</v>
      </c>
      <c r="D6862" t="s">
        <v>27</v>
      </c>
      <c r="E6862">
        <v>1</v>
      </c>
      <c r="F6862">
        <v>47</v>
      </c>
      <c r="G6862">
        <v>7</v>
      </c>
      <c r="H6862">
        <v>228845.7</v>
      </c>
      <c r="I6862">
        <v>2</v>
      </c>
      <c r="J6862">
        <v>1</v>
      </c>
      <c r="K6862">
        <v>1</v>
      </c>
      <c r="L6862">
        <v>104678.78</v>
      </c>
      <c r="M6862">
        <v>1</v>
      </c>
      <c r="N6862">
        <v>4</v>
      </c>
      <c r="O6862">
        <v>4</v>
      </c>
      <c r="P6862">
        <v>3</v>
      </c>
      <c r="Q6862">
        <v>3</v>
      </c>
      <c r="R6862" cm="1">
        <f t="array" ref="R6862">_xlfn.IFS(L6862&lt;=$W$6,1,L6862&lt;=$X$6,2,L6862&lt;=$Y$6,3,L6862&gt;$Y$6,4)</f>
        <v>3</v>
      </c>
      <c r="S6862">
        <f t="shared" si="214"/>
        <v>4</v>
      </c>
      <c r="T6862" t="str">
        <f t="shared" si="215"/>
        <v>2&gt;</v>
      </c>
    </row>
    <row r="6863" spans="1:20" x14ac:dyDescent="0.25">
      <c r="A6863">
        <v>6862</v>
      </c>
      <c r="B6863" t="s">
        <v>6881</v>
      </c>
      <c r="C6863">
        <v>60.5</v>
      </c>
      <c r="D6863" t="s">
        <v>20</v>
      </c>
      <c r="E6863">
        <v>1</v>
      </c>
      <c r="F6863">
        <v>43</v>
      </c>
      <c r="G6863">
        <v>6</v>
      </c>
      <c r="H6863">
        <v>206309.32</v>
      </c>
      <c r="I6863">
        <v>1</v>
      </c>
      <c r="J6863">
        <v>0</v>
      </c>
      <c r="K6863">
        <v>0</v>
      </c>
      <c r="L6863">
        <v>143203.78</v>
      </c>
      <c r="M6863">
        <v>0</v>
      </c>
      <c r="N6863">
        <v>2</v>
      </c>
      <c r="O6863">
        <v>3</v>
      </c>
      <c r="P6863">
        <v>2</v>
      </c>
      <c r="Q6863">
        <v>3</v>
      </c>
      <c r="R6863" cm="1">
        <f t="array" ref="R6863">_xlfn.IFS(L6863&lt;=$W$6,1,L6863&lt;=$X$6,2,L6863&lt;=$Y$6,3,L6863&gt;$Y$6,4)</f>
        <v>3</v>
      </c>
      <c r="S6863">
        <f t="shared" si="214"/>
        <v>4</v>
      </c>
      <c r="T6863">
        <f t="shared" si="215"/>
        <v>1</v>
      </c>
    </row>
    <row r="6864" spans="1:20" x14ac:dyDescent="0.25">
      <c r="A6864">
        <v>6863</v>
      </c>
      <c r="B6864" t="s">
        <v>6882</v>
      </c>
      <c r="C6864">
        <v>58.6</v>
      </c>
      <c r="D6864" t="s">
        <v>18</v>
      </c>
      <c r="E6864">
        <v>1</v>
      </c>
      <c r="F6864">
        <v>35</v>
      </c>
      <c r="G6864">
        <v>10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  <c r="N6864">
        <v>2</v>
      </c>
      <c r="O6864">
        <v>2</v>
      </c>
      <c r="P6864">
        <v>4</v>
      </c>
      <c r="Q6864">
        <v>1</v>
      </c>
      <c r="R6864" cm="1">
        <f t="array" ref="R6864">_xlfn.IFS(L6864&lt;=$W$6,1,L6864&lt;=$X$6,2,L6864&lt;=$Y$6,3,L6864&gt;$Y$6,4)</f>
        <v>1</v>
      </c>
      <c r="S6864">
        <f t="shared" si="214"/>
        <v>2</v>
      </c>
      <c r="T6864">
        <f t="shared" si="215"/>
        <v>1</v>
      </c>
    </row>
    <row r="6865" spans="1:20" x14ac:dyDescent="0.25">
      <c r="A6865">
        <v>6864</v>
      </c>
      <c r="B6865" t="s">
        <v>6883</v>
      </c>
      <c r="C6865">
        <v>56.4</v>
      </c>
      <c r="D6865" t="s">
        <v>20</v>
      </c>
      <c r="E6865">
        <v>0</v>
      </c>
      <c r="F6865">
        <v>26</v>
      </c>
      <c r="G6865">
        <v>7</v>
      </c>
      <c r="H6865">
        <v>299184.28000000003</v>
      </c>
      <c r="I6865">
        <v>1</v>
      </c>
      <c r="J6865">
        <v>1</v>
      </c>
      <c r="K6865">
        <v>1</v>
      </c>
      <c r="L6865">
        <v>153771.79999999999</v>
      </c>
      <c r="M6865">
        <v>0</v>
      </c>
      <c r="N6865">
        <v>1</v>
      </c>
      <c r="O6865">
        <v>1</v>
      </c>
      <c r="P6865">
        <v>3</v>
      </c>
      <c r="Q6865">
        <v>4</v>
      </c>
      <c r="R6865" cm="1">
        <f t="array" ref="R6865">_xlfn.IFS(L6865&lt;=$W$6,1,L6865&lt;=$X$6,2,L6865&lt;=$Y$6,3,L6865&gt;$Y$6,4)</f>
        <v>4</v>
      </c>
      <c r="S6865">
        <f t="shared" si="214"/>
        <v>1</v>
      </c>
      <c r="T6865">
        <f t="shared" si="215"/>
        <v>1</v>
      </c>
    </row>
    <row r="6866" spans="1:20" x14ac:dyDescent="0.25">
      <c r="A6866">
        <v>6865</v>
      </c>
      <c r="B6866" t="s">
        <v>6884</v>
      </c>
      <c r="C6866">
        <v>59.3</v>
      </c>
      <c r="D6866" t="s">
        <v>27</v>
      </c>
      <c r="E6866">
        <v>0</v>
      </c>
      <c r="F6866">
        <v>50</v>
      </c>
      <c r="G6866">
        <v>4</v>
      </c>
      <c r="H6866">
        <v>267806.24</v>
      </c>
      <c r="I6866">
        <v>2</v>
      </c>
      <c r="J6866">
        <v>1</v>
      </c>
      <c r="K6866">
        <v>1</v>
      </c>
      <c r="L6866">
        <v>85902.39</v>
      </c>
      <c r="M6866">
        <v>1</v>
      </c>
      <c r="N6866">
        <v>2</v>
      </c>
      <c r="O6866">
        <v>4</v>
      </c>
      <c r="P6866">
        <v>1</v>
      </c>
      <c r="Q6866">
        <v>4</v>
      </c>
      <c r="R6866" cm="1">
        <f t="array" ref="R6866">_xlfn.IFS(L6866&lt;=$W$6,1,L6866&lt;=$X$6,2,L6866&lt;=$Y$6,3,L6866&gt;$Y$6,4)</f>
        <v>2</v>
      </c>
      <c r="S6866">
        <f t="shared" si="214"/>
        <v>5</v>
      </c>
      <c r="T6866" t="str">
        <f t="shared" si="215"/>
        <v>2&gt;</v>
      </c>
    </row>
    <row r="6867" spans="1:20" x14ac:dyDescent="0.25">
      <c r="A6867">
        <v>6866</v>
      </c>
      <c r="B6867" t="s">
        <v>6885</v>
      </c>
      <c r="C6867">
        <v>73.599999999999994</v>
      </c>
      <c r="D6867" t="s">
        <v>27</v>
      </c>
      <c r="E6867">
        <v>0</v>
      </c>
      <c r="F6867">
        <v>28</v>
      </c>
      <c r="G6867">
        <v>1</v>
      </c>
      <c r="H6867">
        <v>169175.8</v>
      </c>
      <c r="I6867">
        <v>1</v>
      </c>
      <c r="J6867">
        <v>0</v>
      </c>
      <c r="K6867">
        <v>1</v>
      </c>
      <c r="L6867">
        <v>188037.76000000001</v>
      </c>
      <c r="M6867">
        <v>0</v>
      </c>
      <c r="N6867">
        <v>4</v>
      </c>
      <c r="O6867">
        <v>1</v>
      </c>
      <c r="P6867">
        <v>1</v>
      </c>
      <c r="Q6867">
        <v>2</v>
      </c>
      <c r="R6867" cm="1">
        <f t="array" ref="R6867">_xlfn.IFS(L6867&lt;=$W$6,1,L6867&lt;=$X$6,2,L6867&lt;=$Y$6,3,L6867&gt;$Y$6,4)</f>
        <v>4</v>
      </c>
      <c r="S6867">
        <f t="shared" si="214"/>
        <v>1</v>
      </c>
      <c r="T6867">
        <f t="shared" si="215"/>
        <v>1</v>
      </c>
    </row>
    <row r="6868" spans="1:20" x14ac:dyDescent="0.25">
      <c r="A6868">
        <v>6867</v>
      </c>
      <c r="B6868" t="s">
        <v>6886</v>
      </c>
      <c r="C6868">
        <v>67.5</v>
      </c>
      <c r="D6868" t="s">
        <v>20</v>
      </c>
      <c r="E6868">
        <v>1</v>
      </c>
      <c r="F6868">
        <v>34</v>
      </c>
      <c r="G6868">
        <v>9</v>
      </c>
      <c r="H6868">
        <v>394873.64</v>
      </c>
      <c r="I6868">
        <v>1</v>
      </c>
      <c r="J6868">
        <v>1</v>
      </c>
      <c r="K6868">
        <v>1</v>
      </c>
      <c r="L6868">
        <v>52710.7</v>
      </c>
      <c r="M6868">
        <v>0</v>
      </c>
      <c r="N6868">
        <v>3</v>
      </c>
      <c r="O6868">
        <v>1</v>
      </c>
      <c r="P6868">
        <v>4</v>
      </c>
      <c r="Q6868">
        <v>4</v>
      </c>
      <c r="R6868" cm="1">
        <f t="array" ref="R6868">_xlfn.IFS(L6868&lt;=$W$6,1,L6868&lt;=$X$6,2,L6868&lt;=$Y$6,3,L6868&gt;$Y$6,4)</f>
        <v>2</v>
      </c>
      <c r="S6868">
        <f t="shared" si="214"/>
        <v>2</v>
      </c>
      <c r="T6868">
        <f t="shared" si="215"/>
        <v>1</v>
      </c>
    </row>
    <row r="6869" spans="1:20" x14ac:dyDescent="0.25">
      <c r="A6869">
        <v>6868</v>
      </c>
      <c r="B6869" t="s">
        <v>6887</v>
      </c>
      <c r="C6869">
        <v>65.599999999999994</v>
      </c>
      <c r="D6869" t="s">
        <v>20</v>
      </c>
      <c r="E6869">
        <v>0</v>
      </c>
      <c r="F6869">
        <v>34</v>
      </c>
      <c r="G6869">
        <v>2</v>
      </c>
      <c r="H6869">
        <v>208508.54</v>
      </c>
      <c r="I6869">
        <v>1</v>
      </c>
      <c r="J6869">
        <v>1</v>
      </c>
      <c r="K6869">
        <v>1</v>
      </c>
      <c r="L6869">
        <v>17034.37</v>
      </c>
      <c r="M6869">
        <v>0</v>
      </c>
      <c r="N6869">
        <v>3</v>
      </c>
      <c r="O6869">
        <v>1</v>
      </c>
      <c r="P6869">
        <v>1</v>
      </c>
      <c r="Q6869">
        <v>3</v>
      </c>
      <c r="R6869" cm="1">
        <f t="array" ref="R6869">_xlfn.IFS(L6869&lt;=$W$6,1,L6869&lt;=$X$6,2,L6869&lt;=$Y$6,3,L6869&gt;$Y$6,4)</f>
        <v>1</v>
      </c>
      <c r="S6869">
        <f t="shared" si="214"/>
        <v>2</v>
      </c>
      <c r="T6869">
        <f t="shared" si="215"/>
        <v>1</v>
      </c>
    </row>
    <row r="6870" spans="1:20" x14ac:dyDescent="0.25">
      <c r="A6870">
        <v>6869</v>
      </c>
      <c r="B6870" t="s">
        <v>6888</v>
      </c>
      <c r="C6870">
        <v>46.2</v>
      </c>
      <c r="D6870" t="s">
        <v>18</v>
      </c>
      <c r="E6870">
        <v>1</v>
      </c>
      <c r="F6870">
        <v>41</v>
      </c>
      <c r="G6870">
        <v>5</v>
      </c>
      <c r="H6870">
        <v>280266.15999999997</v>
      </c>
      <c r="I6870">
        <v>2</v>
      </c>
      <c r="J6870">
        <v>0</v>
      </c>
      <c r="K6870">
        <v>0</v>
      </c>
      <c r="L6870">
        <v>131304.45000000001</v>
      </c>
      <c r="M6870">
        <v>0</v>
      </c>
      <c r="N6870">
        <v>1</v>
      </c>
      <c r="O6870">
        <v>3</v>
      </c>
      <c r="P6870">
        <v>2</v>
      </c>
      <c r="Q6870">
        <v>4</v>
      </c>
      <c r="R6870" cm="1">
        <f t="array" ref="R6870">_xlfn.IFS(L6870&lt;=$W$6,1,L6870&lt;=$X$6,2,L6870&lt;=$Y$6,3,L6870&gt;$Y$6,4)</f>
        <v>3</v>
      </c>
      <c r="S6870">
        <f t="shared" si="214"/>
        <v>3</v>
      </c>
      <c r="T6870" t="str">
        <f t="shared" si="215"/>
        <v>2&gt;</v>
      </c>
    </row>
    <row r="6871" spans="1:20" x14ac:dyDescent="0.25">
      <c r="A6871">
        <v>6870</v>
      </c>
      <c r="B6871" t="s">
        <v>6889</v>
      </c>
      <c r="C6871">
        <v>68.5</v>
      </c>
      <c r="D6871" t="s">
        <v>20</v>
      </c>
      <c r="E6871">
        <v>0</v>
      </c>
      <c r="F6871">
        <v>32</v>
      </c>
      <c r="G6871">
        <v>3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  <c r="N6871">
        <v>3</v>
      </c>
      <c r="O6871">
        <v>1</v>
      </c>
      <c r="P6871">
        <v>1</v>
      </c>
      <c r="Q6871">
        <v>1</v>
      </c>
      <c r="R6871" cm="1">
        <f t="array" ref="R6871">_xlfn.IFS(L6871&lt;=$W$6,1,L6871&lt;=$X$6,2,L6871&lt;=$Y$6,3,L6871&gt;$Y$6,4)</f>
        <v>4</v>
      </c>
      <c r="S6871">
        <f t="shared" si="214"/>
        <v>1</v>
      </c>
      <c r="T6871" t="str">
        <f t="shared" si="215"/>
        <v>2&gt;</v>
      </c>
    </row>
    <row r="6872" spans="1:20" x14ac:dyDescent="0.25">
      <c r="A6872">
        <v>6871</v>
      </c>
      <c r="B6872" t="s">
        <v>6890</v>
      </c>
      <c r="C6872">
        <v>85</v>
      </c>
      <c r="D6872" t="s">
        <v>27</v>
      </c>
      <c r="E6872">
        <v>0</v>
      </c>
      <c r="F6872">
        <v>38</v>
      </c>
      <c r="G6872">
        <v>1</v>
      </c>
      <c r="H6872">
        <v>273960.46000000002</v>
      </c>
      <c r="I6872">
        <v>2</v>
      </c>
      <c r="J6872">
        <v>1</v>
      </c>
      <c r="K6872">
        <v>1</v>
      </c>
      <c r="L6872">
        <v>99019.65</v>
      </c>
      <c r="M6872">
        <v>0</v>
      </c>
      <c r="N6872">
        <v>4</v>
      </c>
      <c r="O6872">
        <v>2</v>
      </c>
      <c r="P6872">
        <v>1</v>
      </c>
      <c r="Q6872">
        <v>4</v>
      </c>
      <c r="R6872" cm="1">
        <f t="array" ref="R6872">_xlfn.IFS(L6872&lt;=$W$6,1,L6872&lt;=$X$6,2,L6872&lt;=$Y$6,3,L6872&gt;$Y$6,4)</f>
        <v>2</v>
      </c>
      <c r="S6872">
        <f t="shared" si="214"/>
        <v>3</v>
      </c>
      <c r="T6872" t="str">
        <f t="shared" si="215"/>
        <v>2&gt;</v>
      </c>
    </row>
    <row r="6873" spans="1:20" x14ac:dyDescent="0.25">
      <c r="A6873">
        <v>6872</v>
      </c>
      <c r="B6873" t="s">
        <v>6891</v>
      </c>
      <c r="C6873">
        <v>63.6</v>
      </c>
      <c r="D6873" t="s">
        <v>27</v>
      </c>
      <c r="E6873">
        <v>0</v>
      </c>
      <c r="F6873">
        <v>50</v>
      </c>
      <c r="G6873">
        <v>4</v>
      </c>
      <c r="H6873">
        <v>241136.82</v>
      </c>
      <c r="I6873">
        <v>1</v>
      </c>
      <c r="J6873">
        <v>1</v>
      </c>
      <c r="K6873">
        <v>0</v>
      </c>
      <c r="L6873">
        <v>190160.04</v>
      </c>
      <c r="M6873">
        <v>1</v>
      </c>
      <c r="N6873">
        <v>2</v>
      </c>
      <c r="O6873">
        <v>4</v>
      </c>
      <c r="P6873">
        <v>1</v>
      </c>
      <c r="Q6873">
        <v>3</v>
      </c>
      <c r="R6873" cm="1">
        <f t="array" ref="R6873">_xlfn.IFS(L6873&lt;=$W$6,1,L6873&lt;=$X$6,2,L6873&lt;=$Y$6,3,L6873&gt;$Y$6,4)</f>
        <v>4</v>
      </c>
      <c r="S6873">
        <f t="shared" si="214"/>
        <v>5</v>
      </c>
      <c r="T6873">
        <f t="shared" si="215"/>
        <v>1</v>
      </c>
    </row>
    <row r="6874" spans="1:20" x14ac:dyDescent="0.25">
      <c r="A6874">
        <v>6873</v>
      </c>
      <c r="B6874" t="s">
        <v>6892</v>
      </c>
      <c r="C6874">
        <v>85</v>
      </c>
      <c r="D6874" t="s">
        <v>18</v>
      </c>
      <c r="E6874">
        <v>0</v>
      </c>
      <c r="F6874">
        <v>29</v>
      </c>
      <c r="G6874">
        <v>8</v>
      </c>
      <c r="H6874">
        <v>87316.66</v>
      </c>
      <c r="I6874">
        <v>2</v>
      </c>
      <c r="J6874">
        <v>1</v>
      </c>
      <c r="K6874">
        <v>1</v>
      </c>
      <c r="L6874">
        <v>3025.49</v>
      </c>
      <c r="M6874">
        <v>0</v>
      </c>
      <c r="N6874">
        <v>4</v>
      </c>
      <c r="O6874">
        <v>1</v>
      </c>
      <c r="P6874">
        <v>3</v>
      </c>
      <c r="Q6874">
        <v>2</v>
      </c>
      <c r="R6874" cm="1">
        <f t="array" ref="R6874">_xlfn.IFS(L6874&lt;=$W$6,1,L6874&lt;=$X$6,2,L6874&lt;=$Y$6,3,L6874&gt;$Y$6,4)</f>
        <v>1</v>
      </c>
      <c r="S6874">
        <f t="shared" si="214"/>
        <v>1</v>
      </c>
      <c r="T6874" t="str">
        <f t="shared" si="215"/>
        <v>2&gt;</v>
      </c>
    </row>
    <row r="6875" spans="1:20" x14ac:dyDescent="0.25">
      <c r="A6875">
        <v>6874</v>
      </c>
      <c r="B6875" t="s">
        <v>6893</v>
      </c>
      <c r="C6875">
        <v>62.8</v>
      </c>
      <c r="D6875" t="s">
        <v>18</v>
      </c>
      <c r="E6875">
        <v>0</v>
      </c>
      <c r="F6875">
        <v>39</v>
      </c>
      <c r="G6875">
        <v>10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  <c r="N6875">
        <v>2</v>
      </c>
      <c r="O6875">
        <v>2</v>
      </c>
      <c r="P6875">
        <v>4</v>
      </c>
      <c r="Q6875">
        <v>1</v>
      </c>
      <c r="R6875" cm="1">
        <f t="array" ref="R6875">_xlfn.IFS(L6875&lt;=$W$6,1,L6875&lt;=$X$6,2,L6875&lt;=$Y$6,3,L6875&gt;$Y$6,4)</f>
        <v>1</v>
      </c>
      <c r="S6875">
        <f t="shared" si="214"/>
        <v>3</v>
      </c>
      <c r="T6875" t="str">
        <f t="shared" si="215"/>
        <v>2&gt;</v>
      </c>
    </row>
    <row r="6876" spans="1:20" x14ac:dyDescent="0.25">
      <c r="A6876">
        <v>6875</v>
      </c>
      <c r="B6876" t="s">
        <v>6894</v>
      </c>
      <c r="C6876">
        <v>79.8</v>
      </c>
      <c r="D6876" t="s">
        <v>18</v>
      </c>
      <c r="E6876">
        <v>1</v>
      </c>
      <c r="F6876">
        <v>30</v>
      </c>
      <c r="G6876">
        <v>4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  <c r="N6876">
        <v>4</v>
      </c>
      <c r="O6876">
        <v>1</v>
      </c>
      <c r="P6876">
        <v>1</v>
      </c>
      <c r="Q6876">
        <v>1</v>
      </c>
      <c r="R6876" cm="1">
        <f t="array" ref="R6876">_xlfn.IFS(L6876&lt;=$W$6,1,L6876&lt;=$X$6,2,L6876&lt;=$Y$6,3,L6876&gt;$Y$6,4)</f>
        <v>1</v>
      </c>
      <c r="S6876">
        <f t="shared" si="214"/>
        <v>1</v>
      </c>
      <c r="T6876" t="str">
        <f t="shared" si="215"/>
        <v>2&gt;</v>
      </c>
    </row>
    <row r="6877" spans="1:20" x14ac:dyDescent="0.25">
      <c r="A6877">
        <v>6876</v>
      </c>
      <c r="B6877" t="s">
        <v>6895</v>
      </c>
      <c r="C6877">
        <v>61</v>
      </c>
      <c r="D6877" t="s">
        <v>18</v>
      </c>
      <c r="E6877">
        <v>0</v>
      </c>
      <c r="F6877">
        <v>59</v>
      </c>
      <c r="G6877">
        <v>8</v>
      </c>
      <c r="H6877">
        <v>144185.9</v>
      </c>
      <c r="I6877">
        <v>4</v>
      </c>
      <c r="J6877">
        <v>0</v>
      </c>
      <c r="K6877">
        <v>1</v>
      </c>
      <c r="L6877">
        <v>113228.82</v>
      </c>
      <c r="M6877">
        <v>1</v>
      </c>
      <c r="N6877">
        <v>2</v>
      </c>
      <c r="O6877">
        <v>4</v>
      </c>
      <c r="P6877">
        <v>3</v>
      </c>
      <c r="Q6877">
        <v>2</v>
      </c>
      <c r="R6877" cm="1">
        <f t="array" ref="R6877">_xlfn.IFS(L6877&lt;=$W$6,1,L6877&lt;=$X$6,2,L6877&lt;=$Y$6,3,L6877&gt;$Y$6,4)</f>
        <v>3</v>
      </c>
      <c r="S6877">
        <f t="shared" si="214"/>
        <v>5</v>
      </c>
      <c r="T6877" t="str">
        <f t="shared" si="215"/>
        <v>2&gt;</v>
      </c>
    </row>
    <row r="6878" spans="1:20" x14ac:dyDescent="0.25">
      <c r="A6878">
        <v>6877</v>
      </c>
      <c r="B6878" t="s">
        <v>6896</v>
      </c>
      <c r="C6878">
        <v>59.1</v>
      </c>
      <c r="D6878" t="s">
        <v>18</v>
      </c>
      <c r="E6878">
        <v>0</v>
      </c>
      <c r="F6878">
        <v>44</v>
      </c>
      <c r="G6878">
        <v>11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  <c r="N6878">
        <v>2</v>
      </c>
      <c r="O6878">
        <v>3</v>
      </c>
      <c r="P6878">
        <v>4</v>
      </c>
      <c r="Q6878">
        <v>1</v>
      </c>
      <c r="R6878" cm="1">
        <f t="array" ref="R6878">_xlfn.IFS(L6878&lt;=$W$6,1,L6878&lt;=$X$6,2,L6878&lt;=$Y$6,3,L6878&gt;$Y$6,4)</f>
        <v>4</v>
      </c>
      <c r="S6878">
        <f t="shared" si="214"/>
        <v>4</v>
      </c>
      <c r="T6878" t="str">
        <f t="shared" si="215"/>
        <v>2&gt;</v>
      </c>
    </row>
    <row r="6879" spans="1:20" x14ac:dyDescent="0.25">
      <c r="A6879">
        <v>6878</v>
      </c>
      <c r="B6879" t="s">
        <v>6897</v>
      </c>
      <c r="C6879">
        <v>61.4</v>
      </c>
      <c r="D6879" t="s">
        <v>20</v>
      </c>
      <c r="E6879">
        <v>0</v>
      </c>
      <c r="F6879">
        <v>39</v>
      </c>
      <c r="G6879">
        <v>10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  <c r="N6879">
        <v>2</v>
      </c>
      <c r="O6879">
        <v>2</v>
      </c>
      <c r="P6879">
        <v>4</v>
      </c>
      <c r="Q6879">
        <v>1</v>
      </c>
      <c r="R6879" cm="1">
        <f t="array" ref="R6879">_xlfn.IFS(L6879&lt;=$W$6,1,L6879&lt;=$X$6,2,L6879&lt;=$Y$6,3,L6879&gt;$Y$6,4)</f>
        <v>2</v>
      </c>
      <c r="S6879">
        <f t="shared" si="214"/>
        <v>3</v>
      </c>
      <c r="T6879" t="str">
        <f t="shared" si="215"/>
        <v>2&gt;</v>
      </c>
    </row>
    <row r="6880" spans="1:20" x14ac:dyDescent="0.25">
      <c r="A6880">
        <v>6879</v>
      </c>
      <c r="B6880" t="s">
        <v>6898</v>
      </c>
      <c r="C6880">
        <v>65.099999999999994</v>
      </c>
      <c r="D6880" t="s">
        <v>18</v>
      </c>
      <c r="E6880">
        <v>1</v>
      </c>
      <c r="F6880">
        <v>37</v>
      </c>
      <c r="G6880">
        <v>1</v>
      </c>
      <c r="H6880">
        <v>363643.92</v>
      </c>
      <c r="I6880">
        <v>2</v>
      </c>
      <c r="J6880">
        <v>0</v>
      </c>
      <c r="K6880">
        <v>1</v>
      </c>
      <c r="L6880">
        <v>36923.67</v>
      </c>
      <c r="M6880">
        <v>1</v>
      </c>
      <c r="N6880">
        <v>2</v>
      </c>
      <c r="O6880">
        <v>2</v>
      </c>
      <c r="P6880">
        <v>1</v>
      </c>
      <c r="Q6880">
        <v>4</v>
      </c>
      <c r="R6880" cm="1">
        <f t="array" ref="R6880">_xlfn.IFS(L6880&lt;=$W$6,1,L6880&lt;=$X$6,2,L6880&lt;=$Y$6,3,L6880&gt;$Y$6,4)</f>
        <v>1</v>
      </c>
      <c r="S6880">
        <f t="shared" si="214"/>
        <v>3</v>
      </c>
      <c r="T6880" t="str">
        <f t="shared" si="215"/>
        <v>2&gt;</v>
      </c>
    </row>
    <row r="6881" spans="1:20" x14ac:dyDescent="0.25">
      <c r="A6881">
        <v>6880</v>
      </c>
      <c r="B6881" t="s">
        <v>6899</v>
      </c>
      <c r="C6881">
        <v>66.5</v>
      </c>
      <c r="D6881" t="s">
        <v>18</v>
      </c>
      <c r="E6881">
        <v>1</v>
      </c>
      <c r="F6881">
        <v>27</v>
      </c>
      <c r="G6881">
        <v>8</v>
      </c>
      <c r="H6881">
        <v>181841.5</v>
      </c>
      <c r="I6881">
        <v>1</v>
      </c>
      <c r="J6881">
        <v>0</v>
      </c>
      <c r="K6881">
        <v>1</v>
      </c>
      <c r="L6881">
        <v>112256.57</v>
      </c>
      <c r="M6881">
        <v>0</v>
      </c>
      <c r="N6881">
        <v>3</v>
      </c>
      <c r="O6881">
        <v>1</v>
      </c>
      <c r="P6881">
        <v>3</v>
      </c>
      <c r="Q6881">
        <v>2</v>
      </c>
      <c r="R6881" cm="1">
        <f t="array" ref="R6881">_xlfn.IFS(L6881&lt;=$W$6,1,L6881&lt;=$X$6,2,L6881&lt;=$Y$6,3,L6881&gt;$Y$6,4)</f>
        <v>3</v>
      </c>
      <c r="S6881">
        <f t="shared" si="214"/>
        <v>1</v>
      </c>
      <c r="T6881">
        <f t="shared" si="215"/>
        <v>1</v>
      </c>
    </row>
    <row r="6882" spans="1:20" x14ac:dyDescent="0.25">
      <c r="A6882">
        <v>6881</v>
      </c>
      <c r="B6882" t="s">
        <v>6900</v>
      </c>
      <c r="C6882">
        <v>57</v>
      </c>
      <c r="D6882" t="s">
        <v>18</v>
      </c>
      <c r="E6882">
        <v>1</v>
      </c>
      <c r="F6882">
        <v>25</v>
      </c>
      <c r="G6882">
        <v>3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  <c r="N6882">
        <v>1</v>
      </c>
      <c r="O6882">
        <v>1</v>
      </c>
      <c r="P6882">
        <v>1</v>
      </c>
      <c r="Q6882">
        <v>1</v>
      </c>
      <c r="R6882" cm="1">
        <f t="array" ref="R6882">_xlfn.IFS(L6882&lt;=$W$6,1,L6882&lt;=$X$6,2,L6882&lt;=$Y$6,3,L6882&gt;$Y$6,4)</f>
        <v>4</v>
      </c>
      <c r="S6882">
        <f t="shared" si="214"/>
        <v>1</v>
      </c>
      <c r="T6882">
        <f t="shared" si="215"/>
        <v>1</v>
      </c>
    </row>
    <row r="6883" spans="1:20" x14ac:dyDescent="0.25">
      <c r="A6883">
        <v>6882</v>
      </c>
      <c r="B6883" t="s">
        <v>6901</v>
      </c>
      <c r="C6883">
        <v>63.1</v>
      </c>
      <c r="D6883" t="s">
        <v>20</v>
      </c>
      <c r="E6883">
        <v>1</v>
      </c>
      <c r="F6883">
        <v>31</v>
      </c>
      <c r="G6883">
        <v>4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  <c r="N6883">
        <v>2</v>
      </c>
      <c r="O6883">
        <v>1</v>
      </c>
      <c r="P6883">
        <v>1</v>
      </c>
      <c r="Q6883">
        <v>1</v>
      </c>
      <c r="R6883" cm="1">
        <f t="array" ref="R6883">_xlfn.IFS(L6883&lt;=$W$6,1,L6883&lt;=$X$6,2,L6883&lt;=$Y$6,3,L6883&gt;$Y$6,4)</f>
        <v>4</v>
      </c>
      <c r="S6883">
        <f t="shared" si="214"/>
        <v>1</v>
      </c>
      <c r="T6883" t="str">
        <f t="shared" si="215"/>
        <v>2&gt;</v>
      </c>
    </row>
    <row r="6884" spans="1:20" x14ac:dyDescent="0.25">
      <c r="A6884">
        <v>6883</v>
      </c>
      <c r="B6884" t="s">
        <v>6902</v>
      </c>
      <c r="C6884">
        <v>58.6</v>
      </c>
      <c r="D6884" t="s">
        <v>18</v>
      </c>
      <c r="E6884">
        <v>1</v>
      </c>
      <c r="F6884">
        <v>34</v>
      </c>
      <c r="G6884">
        <v>2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  <c r="N6884">
        <v>2</v>
      </c>
      <c r="O6884">
        <v>1</v>
      </c>
      <c r="P6884">
        <v>1</v>
      </c>
      <c r="Q6884">
        <v>1</v>
      </c>
      <c r="R6884" cm="1">
        <f t="array" ref="R6884">_xlfn.IFS(L6884&lt;=$W$6,1,L6884&lt;=$X$6,2,L6884&lt;=$Y$6,3,L6884&gt;$Y$6,4)</f>
        <v>1</v>
      </c>
      <c r="S6884">
        <f t="shared" si="214"/>
        <v>2</v>
      </c>
      <c r="T6884" t="str">
        <f t="shared" si="215"/>
        <v>2&gt;</v>
      </c>
    </row>
    <row r="6885" spans="1:20" x14ac:dyDescent="0.25">
      <c r="A6885">
        <v>6884</v>
      </c>
      <c r="B6885" t="s">
        <v>6903</v>
      </c>
      <c r="C6885">
        <v>69.099999999999994</v>
      </c>
      <c r="D6885" t="s">
        <v>18</v>
      </c>
      <c r="E6885">
        <v>1</v>
      </c>
      <c r="F6885">
        <v>32</v>
      </c>
      <c r="G6885">
        <v>10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  <c r="N6885">
        <v>3</v>
      </c>
      <c r="O6885">
        <v>1</v>
      </c>
      <c r="P6885">
        <v>4</v>
      </c>
      <c r="Q6885">
        <v>1</v>
      </c>
      <c r="R6885" cm="1">
        <f t="array" ref="R6885">_xlfn.IFS(L6885&lt;=$W$6,1,L6885&lt;=$X$6,2,L6885&lt;=$Y$6,3,L6885&gt;$Y$6,4)</f>
        <v>1</v>
      </c>
      <c r="S6885">
        <f t="shared" si="214"/>
        <v>1</v>
      </c>
      <c r="T6885">
        <f t="shared" si="215"/>
        <v>1</v>
      </c>
    </row>
    <row r="6886" spans="1:20" x14ac:dyDescent="0.25">
      <c r="A6886">
        <v>6885</v>
      </c>
      <c r="B6886" t="s">
        <v>6904</v>
      </c>
      <c r="C6886">
        <v>63.9</v>
      </c>
      <c r="D6886" t="s">
        <v>18</v>
      </c>
      <c r="E6886">
        <v>1</v>
      </c>
      <c r="F6886">
        <v>37</v>
      </c>
      <c r="G6886">
        <v>9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  <c r="N6886">
        <v>2</v>
      </c>
      <c r="O6886">
        <v>2</v>
      </c>
      <c r="P6886">
        <v>4</v>
      </c>
      <c r="Q6886">
        <v>1</v>
      </c>
      <c r="R6886" cm="1">
        <f t="array" ref="R6886">_xlfn.IFS(L6886&lt;=$W$6,1,L6886&lt;=$X$6,2,L6886&lt;=$Y$6,3,L6886&gt;$Y$6,4)</f>
        <v>4</v>
      </c>
      <c r="S6886">
        <f t="shared" si="214"/>
        <v>3</v>
      </c>
      <c r="T6886" t="str">
        <f t="shared" si="215"/>
        <v>2&gt;</v>
      </c>
    </row>
    <row r="6887" spans="1:20" x14ac:dyDescent="0.25">
      <c r="A6887">
        <v>6886</v>
      </c>
      <c r="B6887" t="s">
        <v>6905</v>
      </c>
      <c r="C6887">
        <v>69.8</v>
      </c>
      <c r="D6887" t="s">
        <v>18</v>
      </c>
      <c r="E6887">
        <v>0</v>
      </c>
      <c r="F6887">
        <v>29</v>
      </c>
      <c r="G6887">
        <v>2</v>
      </c>
      <c r="H6887">
        <v>189841.42</v>
      </c>
      <c r="I6887">
        <v>1</v>
      </c>
      <c r="J6887">
        <v>1</v>
      </c>
      <c r="K6887">
        <v>1</v>
      </c>
      <c r="L6887">
        <v>40339.9</v>
      </c>
      <c r="M6887">
        <v>0</v>
      </c>
      <c r="N6887">
        <v>3</v>
      </c>
      <c r="O6887">
        <v>1</v>
      </c>
      <c r="P6887">
        <v>1</v>
      </c>
      <c r="Q6887">
        <v>2</v>
      </c>
      <c r="R6887" cm="1">
        <f t="array" ref="R6887">_xlfn.IFS(L6887&lt;=$W$6,1,L6887&lt;=$X$6,2,L6887&lt;=$Y$6,3,L6887&gt;$Y$6,4)</f>
        <v>1</v>
      </c>
      <c r="S6887">
        <f t="shared" si="214"/>
        <v>1</v>
      </c>
      <c r="T6887">
        <f t="shared" si="215"/>
        <v>1</v>
      </c>
    </row>
    <row r="6888" spans="1:20" x14ac:dyDescent="0.25">
      <c r="A6888">
        <v>6887</v>
      </c>
      <c r="B6888" t="s">
        <v>6906</v>
      </c>
      <c r="C6888">
        <v>73.3</v>
      </c>
      <c r="D6888" t="s">
        <v>27</v>
      </c>
      <c r="E6888">
        <v>1</v>
      </c>
      <c r="F6888">
        <v>47</v>
      </c>
      <c r="G6888">
        <v>3</v>
      </c>
      <c r="H6888">
        <v>227878.72</v>
      </c>
      <c r="I6888">
        <v>2</v>
      </c>
      <c r="J6888">
        <v>1</v>
      </c>
      <c r="K6888">
        <v>0</v>
      </c>
      <c r="L6888">
        <v>3218.71</v>
      </c>
      <c r="M6888">
        <v>0</v>
      </c>
      <c r="N6888">
        <v>4</v>
      </c>
      <c r="O6888">
        <v>4</v>
      </c>
      <c r="P6888">
        <v>1</v>
      </c>
      <c r="Q6888">
        <v>3</v>
      </c>
      <c r="R6888" cm="1">
        <f t="array" ref="R6888">_xlfn.IFS(L6888&lt;=$W$6,1,L6888&lt;=$X$6,2,L6888&lt;=$Y$6,3,L6888&gt;$Y$6,4)</f>
        <v>1</v>
      </c>
      <c r="S6888">
        <f t="shared" si="214"/>
        <v>4</v>
      </c>
      <c r="T6888" t="str">
        <f t="shared" si="215"/>
        <v>2&gt;</v>
      </c>
    </row>
    <row r="6889" spans="1:20" x14ac:dyDescent="0.25">
      <c r="A6889">
        <v>6888</v>
      </c>
      <c r="B6889" t="s">
        <v>6907</v>
      </c>
      <c r="C6889">
        <v>85</v>
      </c>
      <c r="D6889" t="s">
        <v>18</v>
      </c>
      <c r="E6889">
        <v>1</v>
      </c>
      <c r="F6889">
        <v>21</v>
      </c>
      <c r="G6889">
        <v>9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  <c r="N6889">
        <v>4</v>
      </c>
      <c r="O6889">
        <v>1</v>
      </c>
      <c r="P6889">
        <v>4</v>
      </c>
      <c r="Q6889">
        <v>1</v>
      </c>
      <c r="R6889" cm="1">
        <f t="array" ref="R6889">_xlfn.IFS(L6889&lt;=$W$6,1,L6889&lt;=$X$6,2,L6889&lt;=$Y$6,3,L6889&gt;$Y$6,4)</f>
        <v>2</v>
      </c>
      <c r="S6889">
        <f t="shared" si="214"/>
        <v>1</v>
      </c>
      <c r="T6889">
        <f t="shared" si="215"/>
        <v>1</v>
      </c>
    </row>
    <row r="6890" spans="1:20" x14ac:dyDescent="0.25">
      <c r="A6890">
        <v>6889</v>
      </c>
      <c r="B6890" t="s">
        <v>6908</v>
      </c>
      <c r="C6890">
        <v>61.8</v>
      </c>
      <c r="D6890" t="s">
        <v>18</v>
      </c>
      <c r="E6890">
        <v>0</v>
      </c>
      <c r="F6890">
        <v>33</v>
      </c>
      <c r="G6890">
        <v>5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  <c r="N6890">
        <v>2</v>
      </c>
      <c r="O6890">
        <v>1</v>
      </c>
      <c r="P6890">
        <v>2</v>
      </c>
      <c r="Q6890">
        <v>1</v>
      </c>
      <c r="R6890" cm="1">
        <f t="array" ref="R6890">_xlfn.IFS(L6890&lt;=$W$6,1,L6890&lt;=$X$6,2,L6890&lt;=$Y$6,3,L6890&gt;$Y$6,4)</f>
        <v>1</v>
      </c>
      <c r="S6890">
        <f t="shared" si="214"/>
        <v>2</v>
      </c>
      <c r="T6890" t="str">
        <f t="shared" si="215"/>
        <v>2&gt;</v>
      </c>
    </row>
    <row r="6891" spans="1:20" x14ac:dyDescent="0.25">
      <c r="A6891">
        <v>6890</v>
      </c>
      <c r="B6891" t="s">
        <v>6909</v>
      </c>
      <c r="C6891">
        <v>47.3</v>
      </c>
      <c r="D6891" t="s">
        <v>18</v>
      </c>
      <c r="E6891">
        <v>0</v>
      </c>
      <c r="F6891">
        <v>27</v>
      </c>
      <c r="G6891">
        <v>7</v>
      </c>
      <c r="H6891">
        <v>221332.84</v>
      </c>
      <c r="I6891">
        <v>2</v>
      </c>
      <c r="J6891">
        <v>0</v>
      </c>
      <c r="K6891">
        <v>0</v>
      </c>
      <c r="L6891">
        <v>46758.42</v>
      </c>
      <c r="M6891">
        <v>0</v>
      </c>
      <c r="N6891">
        <v>1</v>
      </c>
      <c r="O6891">
        <v>1</v>
      </c>
      <c r="P6891">
        <v>3</v>
      </c>
      <c r="Q6891">
        <v>3</v>
      </c>
      <c r="R6891" cm="1">
        <f t="array" ref="R6891">_xlfn.IFS(L6891&lt;=$W$6,1,L6891&lt;=$X$6,2,L6891&lt;=$Y$6,3,L6891&gt;$Y$6,4)</f>
        <v>1</v>
      </c>
      <c r="S6891">
        <f t="shared" si="214"/>
        <v>1</v>
      </c>
      <c r="T6891" t="str">
        <f t="shared" si="215"/>
        <v>2&gt;</v>
      </c>
    </row>
    <row r="6892" spans="1:20" x14ac:dyDescent="0.25">
      <c r="A6892">
        <v>6891</v>
      </c>
      <c r="B6892" t="s">
        <v>6910</v>
      </c>
      <c r="C6892">
        <v>49</v>
      </c>
      <c r="D6892" t="s">
        <v>18</v>
      </c>
      <c r="E6892">
        <v>1</v>
      </c>
      <c r="F6892">
        <v>41</v>
      </c>
      <c r="G6892">
        <v>2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  <c r="N6892">
        <v>1</v>
      </c>
      <c r="O6892">
        <v>3</v>
      </c>
      <c r="P6892">
        <v>1</v>
      </c>
      <c r="Q6892">
        <v>1</v>
      </c>
      <c r="R6892" cm="1">
        <f t="array" ref="R6892">_xlfn.IFS(L6892&lt;=$W$6,1,L6892&lt;=$X$6,2,L6892&lt;=$Y$6,3,L6892&gt;$Y$6,4)</f>
        <v>4</v>
      </c>
      <c r="S6892">
        <f t="shared" si="214"/>
        <v>3</v>
      </c>
      <c r="T6892" t="str">
        <f t="shared" si="215"/>
        <v>2&gt;</v>
      </c>
    </row>
    <row r="6893" spans="1:20" x14ac:dyDescent="0.25">
      <c r="A6893">
        <v>6892</v>
      </c>
      <c r="B6893" t="s">
        <v>6911</v>
      </c>
      <c r="C6893">
        <v>75.400000000000006</v>
      </c>
      <c r="D6893" t="s">
        <v>27</v>
      </c>
      <c r="E6893">
        <v>0</v>
      </c>
      <c r="F6893">
        <v>50</v>
      </c>
      <c r="G6893">
        <v>8</v>
      </c>
      <c r="H6893">
        <v>283638.03999999998</v>
      </c>
      <c r="I6893">
        <v>1</v>
      </c>
      <c r="J6893">
        <v>1</v>
      </c>
      <c r="K6893">
        <v>0</v>
      </c>
      <c r="L6893">
        <v>93550.53</v>
      </c>
      <c r="M6893">
        <v>1</v>
      </c>
      <c r="N6893">
        <v>4</v>
      </c>
      <c r="O6893">
        <v>4</v>
      </c>
      <c r="P6893">
        <v>3</v>
      </c>
      <c r="Q6893">
        <v>4</v>
      </c>
      <c r="R6893" cm="1">
        <f t="array" ref="R6893">_xlfn.IFS(L6893&lt;=$W$6,1,L6893&lt;=$X$6,2,L6893&lt;=$Y$6,3,L6893&gt;$Y$6,4)</f>
        <v>2</v>
      </c>
      <c r="S6893">
        <f t="shared" si="214"/>
        <v>5</v>
      </c>
      <c r="T6893">
        <f t="shared" si="215"/>
        <v>1</v>
      </c>
    </row>
    <row r="6894" spans="1:20" x14ac:dyDescent="0.25">
      <c r="A6894">
        <v>6893</v>
      </c>
      <c r="B6894" t="s">
        <v>6912</v>
      </c>
      <c r="C6894">
        <v>64.900000000000006</v>
      </c>
      <c r="D6894" t="s">
        <v>18</v>
      </c>
      <c r="E6894">
        <v>0</v>
      </c>
      <c r="F6894">
        <v>58</v>
      </c>
      <c r="G6894">
        <v>9</v>
      </c>
      <c r="H6894">
        <v>313948.52</v>
      </c>
      <c r="I6894">
        <v>1</v>
      </c>
      <c r="J6894">
        <v>1</v>
      </c>
      <c r="K6894">
        <v>0</v>
      </c>
      <c r="L6894">
        <v>89405.26</v>
      </c>
      <c r="M6894">
        <v>1</v>
      </c>
      <c r="N6894">
        <v>2</v>
      </c>
      <c r="O6894">
        <v>4</v>
      </c>
      <c r="P6894">
        <v>4</v>
      </c>
      <c r="Q6894">
        <v>4</v>
      </c>
      <c r="R6894" cm="1">
        <f t="array" ref="R6894">_xlfn.IFS(L6894&lt;=$W$6,1,L6894&lt;=$X$6,2,L6894&lt;=$Y$6,3,L6894&gt;$Y$6,4)</f>
        <v>2</v>
      </c>
      <c r="S6894">
        <f t="shared" si="214"/>
        <v>5</v>
      </c>
      <c r="T6894">
        <f t="shared" si="215"/>
        <v>1</v>
      </c>
    </row>
    <row r="6895" spans="1:20" x14ac:dyDescent="0.25">
      <c r="A6895">
        <v>6894</v>
      </c>
      <c r="B6895" t="s">
        <v>6913</v>
      </c>
      <c r="C6895">
        <v>57.8</v>
      </c>
      <c r="D6895" t="s">
        <v>18</v>
      </c>
      <c r="E6895">
        <v>1</v>
      </c>
      <c r="F6895">
        <v>52</v>
      </c>
      <c r="G6895">
        <v>6</v>
      </c>
      <c r="H6895">
        <v>302430.68</v>
      </c>
      <c r="I6895">
        <v>2</v>
      </c>
      <c r="J6895">
        <v>1</v>
      </c>
      <c r="K6895">
        <v>0</v>
      </c>
      <c r="L6895">
        <v>169804.4</v>
      </c>
      <c r="M6895">
        <v>0</v>
      </c>
      <c r="N6895">
        <v>1</v>
      </c>
      <c r="O6895">
        <v>4</v>
      </c>
      <c r="P6895">
        <v>2</v>
      </c>
      <c r="Q6895">
        <v>4</v>
      </c>
      <c r="R6895" cm="1">
        <f t="array" ref="R6895">_xlfn.IFS(L6895&lt;=$W$6,1,L6895&lt;=$X$6,2,L6895&lt;=$Y$6,3,L6895&gt;$Y$6,4)</f>
        <v>4</v>
      </c>
      <c r="S6895">
        <f t="shared" si="214"/>
        <v>5</v>
      </c>
      <c r="T6895" t="str">
        <f t="shared" si="215"/>
        <v>2&gt;</v>
      </c>
    </row>
    <row r="6896" spans="1:20" x14ac:dyDescent="0.25">
      <c r="A6896">
        <v>6895</v>
      </c>
      <c r="B6896" t="s">
        <v>6914</v>
      </c>
      <c r="C6896">
        <v>69</v>
      </c>
      <c r="D6896" t="s">
        <v>20</v>
      </c>
      <c r="E6896">
        <v>1</v>
      </c>
      <c r="F6896">
        <v>28</v>
      </c>
      <c r="G6896">
        <v>9</v>
      </c>
      <c r="H6896">
        <v>232636.46</v>
      </c>
      <c r="I6896">
        <v>1</v>
      </c>
      <c r="J6896">
        <v>1</v>
      </c>
      <c r="K6896">
        <v>1</v>
      </c>
      <c r="L6896">
        <v>83253.05</v>
      </c>
      <c r="M6896">
        <v>0</v>
      </c>
      <c r="N6896">
        <v>3</v>
      </c>
      <c r="O6896">
        <v>1</v>
      </c>
      <c r="P6896">
        <v>4</v>
      </c>
      <c r="Q6896">
        <v>3</v>
      </c>
      <c r="R6896" cm="1">
        <f t="array" ref="R6896">_xlfn.IFS(L6896&lt;=$W$6,1,L6896&lt;=$X$6,2,L6896&lt;=$Y$6,3,L6896&gt;$Y$6,4)</f>
        <v>2</v>
      </c>
      <c r="S6896">
        <f t="shared" si="214"/>
        <v>1</v>
      </c>
      <c r="T6896">
        <f t="shared" si="215"/>
        <v>1</v>
      </c>
    </row>
    <row r="6897" spans="1:20" x14ac:dyDescent="0.25">
      <c r="A6897">
        <v>6896</v>
      </c>
      <c r="B6897" t="s">
        <v>6915</v>
      </c>
      <c r="C6897">
        <v>61</v>
      </c>
      <c r="D6897" t="s">
        <v>27</v>
      </c>
      <c r="E6897">
        <v>1</v>
      </c>
      <c r="F6897">
        <v>51</v>
      </c>
      <c r="G6897">
        <v>7</v>
      </c>
      <c r="H6897">
        <v>227764.66</v>
      </c>
      <c r="I6897">
        <v>1</v>
      </c>
      <c r="J6897">
        <v>1</v>
      </c>
      <c r="K6897">
        <v>0</v>
      </c>
      <c r="L6897">
        <v>195813.81</v>
      </c>
      <c r="M6897">
        <v>1</v>
      </c>
      <c r="N6897">
        <v>2</v>
      </c>
      <c r="O6897">
        <v>4</v>
      </c>
      <c r="P6897">
        <v>3</v>
      </c>
      <c r="Q6897">
        <v>3</v>
      </c>
      <c r="R6897" cm="1">
        <f t="array" ref="R6897">_xlfn.IFS(L6897&lt;=$W$6,1,L6897&lt;=$X$6,2,L6897&lt;=$Y$6,3,L6897&gt;$Y$6,4)</f>
        <v>4</v>
      </c>
      <c r="S6897">
        <f t="shared" si="214"/>
        <v>5</v>
      </c>
      <c r="T6897">
        <f t="shared" si="215"/>
        <v>1</v>
      </c>
    </row>
    <row r="6898" spans="1:20" x14ac:dyDescent="0.25">
      <c r="A6898">
        <v>6897</v>
      </c>
      <c r="B6898" t="s">
        <v>6916</v>
      </c>
      <c r="C6898">
        <v>59.6</v>
      </c>
      <c r="D6898" t="s">
        <v>18</v>
      </c>
      <c r="E6898">
        <v>1</v>
      </c>
      <c r="F6898">
        <v>44</v>
      </c>
      <c r="G6898">
        <v>8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  <c r="N6898">
        <v>2</v>
      </c>
      <c r="O6898">
        <v>3</v>
      </c>
      <c r="P6898">
        <v>3</v>
      </c>
      <c r="Q6898">
        <v>1</v>
      </c>
      <c r="R6898" cm="1">
        <f t="array" ref="R6898">_xlfn.IFS(L6898&lt;=$W$6,1,L6898&lt;=$X$6,2,L6898&lt;=$Y$6,3,L6898&gt;$Y$6,4)</f>
        <v>3</v>
      </c>
      <c r="S6898">
        <f t="shared" si="214"/>
        <v>4</v>
      </c>
      <c r="T6898" t="str">
        <f t="shared" si="215"/>
        <v>2&gt;</v>
      </c>
    </row>
    <row r="6899" spans="1:20" x14ac:dyDescent="0.25">
      <c r="A6899">
        <v>6898</v>
      </c>
      <c r="B6899" t="s">
        <v>6917</v>
      </c>
      <c r="C6899">
        <v>49.2</v>
      </c>
      <c r="D6899" t="s">
        <v>18</v>
      </c>
      <c r="E6899">
        <v>0</v>
      </c>
      <c r="F6899">
        <v>50</v>
      </c>
      <c r="G6899">
        <v>7</v>
      </c>
      <c r="H6899">
        <v>254507.96</v>
      </c>
      <c r="I6899">
        <v>1</v>
      </c>
      <c r="J6899">
        <v>1</v>
      </c>
      <c r="K6899">
        <v>1</v>
      </c>
      <c r="L6899">
        <v>92144.09</v>
      </c>
      <c r="M6899">
        <v>1</v>
      </c>
      <c r="N6899">
        <v>1</v>
      </c>
      <c r="O6899">
        <v>4</v>
      </c>
      <c r="P6899">
        <v>3</v>
      </c>
      <c r="Q6899">
        <v>3</v>
      </c>
      <c r="R6899" cm="1">
        <f t="array" ref="R6899">_xlfn.IFS(L6899&lt;=$W$6,1,L6899&lt;=$X$6,2,L6899&lt;=$Y$6,3,L6899&gt;$Y$6,4)</f>
        <v>2</v>
      </c>
      <c r="S6899">
        <f t="shared" si="214"/>
        <v>5</v>
      </c>
      <c r="T6899">
        <f t="shared" si="215"/>
        <v>1</v>
      </c>
    </row>
    <row r="6900" spans="1:20" x14ac:dyDescent="0.25">
      <c r="A6900">
        <v>6899</v>
      </c>
      <c r="B6900" t="s">
        <v>6918</v>
      </c>
      <c r="C6900">
        <v>57.5</v>
      </c>
      <c r="D6900" t="s">
        <v>20</v>
      </c>
      <c r="E6900">
        <v>1</v>
      </c>
      <c r="F6900">
        <v>43</v>
      </c>
      <c r="G6900">
        <v>3</v>
      </c>
      <c r="H6900">
        <v>200124.78</v>
      </c>
      <c r="I6900">
        <v>1</v>
      </c>
      <c r="J6900">
        <v>0</v>
      </c>
      <c r="K6900">
        <v>0</v>
      </c>
      <c r="L6900">
        <v>126307.25</v>
      </c>
      <c r="M6900">
        <v>0</v>
      </c>
      <c r="N6900">
        <v>1</v>
      </c>
      <c r="O6900">
        <v>3</v>
      </c>
      <c r="P6900">
        <v>1</v>
      </c>
      <c r="Q6900">
        <v>3</v>
      </c>
      <c r="R6900" cm="1">
        <f t="array" ref="R6900">_xlfn.IFS(L6900&lt;=$W$6,1,L6900&lt;=$X$6,2,L6900&lt;=$Y$6,3,L6900&gt;$Y$6,4)</f>
        <v>3</v>
      </c>
      <c r="S6900">
        <f t="shared" si="214"/>
        <v>4</v>
      </c>
      <c r="T6900">
        <f t="shared" si="215"/>
        <v>1</v>
      </c>
    </row>
    <row r="6901" spans="1:20" x14ac:dyDescent="0.25">
      <c r="A6901">
        <v>6900</v>
      </c>
      <c r="B6901" t="s">
        <v>6919</v>
      </c>
      <c r="C6901">
        <v>56.9</v>
      </c>
      <c r="D6901" t="s">
        <v>18</v>
      </c>
      <c r="E6901">
        <v>1</v>
      </c>
      <c r="F6901">
        <v>68</v>
      </c>
      <c r="G6901">
        <v>3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  <c r="N6901">
        <v>1</v>
      </c>
      <c r="O6901">
        <v>4</v>
      </c>
      <c r="P6901">
        <v>1</v>
      </c>
      <c r="Q6901">
        <v>1</v>
      </c>
      <c r="R6901" cm="1">
        <f t="array" ref="R6901">_xlfn.IFS(L6901&lt;=$W$6,1,L6901&lt;=$X$6,2,L6901&lt;=$Y$6,3,L6901&gt;$Y$6,4)</f>
        <v>3</v>
      </c>
      <c r="S6901">
        <f t="shared" si="214"/>
        <v>5</v>
      </c>
      <c r="T6901">
        <f t="shared" si="215"/>
        <v>1</v>
      </c>
    </row>
    <row r="6902" spans="1:20" x14ac:dyDescent="0.25">
      <c r="A6902">
        <v>6901</v>
      </c>
      <c r="B6902" t="s">
        <v>6920</v>
      </c>
      <c r="C6902">
        <v>67.400000000000006</v>
      </c>
      <c r="D6902" t="s">
        <v>20</v>
      </c>
      <c r="E6902">
        <v>0</v>
      </c>
      <c r="F6902">
        <v>43</v>
      </c>
      <c r="G6902">
        <v>5</v>
      </c>
      <c r="H6902">
        <v>253210.28</v>
      </c>
      <c r="I6902">
        <v>1</v>
      </c>
      <c r="J6902">
        <v>1</v>
      </c>
      <c r="K6902">
        <v>1</v>
      </c>
      <c r="L6902">
        <v>166694.93</v>
      </c>
      <c r="M6902">
        <v>0</v>
      </c>
      <c r="N6902">
        <v>3</v>
      </c>
      <c r="O6902">
        <v>3</v>
      </c>
      <c r="P6902">
        <v>2</v>
      </c>
      <c r="Q6902">
        <v>3</v>
      </c>
      <c r="R6902" cm="1">
        <f t="array" ref="R6902">_xlfn.IFS(L6902&lt;=$W$6,1,L6902&lt;=$X$6,2,L6902&lt;=$Y$6,3,L6902&gt;$Y$6,4)</f>
        <v>4</v>
      </c>
      <c r="S6902">
        <f t="shared" si="214"/>
        <v>4</v>
      </c>
      <c r="T6902">
        <f t="shared" si="215"/>
        <v>1</v>
      </c>
    </row>
    <row r="6903" spans="1:20" x14ac:dyDescent="0.25">
      <c r="A6903">
        <v>6902</v>
      </c>
      <c r="B6903" t="s">
        <v>6921</v>
      </c>
      <c r="C6903">
        <v>50.7</v>
      </c>
      <c r="D6903" t="s">
        <v>18</v>
      </c>
      <c r="E6903">
        <v>0</v>
      </c>
      <c r="F6903">
        <v>33</v>
      </c>
      <c r="G6903">
        <v>1</v>
      </c>
      <c r="H6903">
        <v>213884.16</v>
      </c>
      <c r="I6903">
        <v>1</v>
      </c>
      <c r="J6903">
        <v>0</v>
      </c>
      <c r="K6903">
        <v>1</v>
      </c>
      <c r="L6903">
        <v>44001.11</v>
      </c>
      <c r="M6903">
        <v>0</v>
      </c>
      <c r="N6903">
        <v>1</v>
      </c>
      <c r="O6903">
        <v>1</v>
      </c>
      <c r="P6903">
        <v>1</v>
      </c>
      <c r="Q6903">
        <v>3</v>
      </c>
      <c r="R6903" cm="1">
        <f t="array" ref="R6903">_xlfn.IFS(L6903&lt;=$W$6,1,L6903&lt;=$X$6,2,L6903&lt;=$Y$6,3,L6903&gt;$Y$6,4)</f>
        <v>1</v>
      </c>
      <c r="S6903">
        <f t="shared" si="214"/>
        <v>2</v>
      </c>
      <c r="T6903">
        <f t="shared" si="215"/>
        <v>1</v>
      </c>
    </row>
    <row r="6904" spans="1:20" x14ac:dyDescent="0.25">
      <c r="A6904">
        <v>6903</v>
      </c>
      <c r="B6904" t="s">
        <v>6922</v>
      </c>
      <c r="C6904">
        <v>45.7</v>
      </c>
      <c r="D6904" t="s">
        <v>20</v>
      </c>
      <c r="E6904">
        <v>1</v>
      </c>
      <c r="F6904">
        <v>46</v>
      </c>
      <c r="G6904">
        <v>8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  <c r="N6904">
        <v>1</v>
      </c>
      <c r="O6904">
        <v>3</v>
      </c>
      <c r="P6904">
        <v>3</v>
      </c>
      <c r="Q6904">
        <v>1</v>
      </c>
      <c r="R6904" cm="1">
        <f t="array" ref="R6904">_xlfn.IFS(L6904&lt;=$W$6,1,L6904&lt;=$X$6,2,L6904&lt;=$Y$6,3,L6904&gt;$Y$6,4)</f>
        <v>4</v>
      </c>
      <c r="S6904">
        <f t="shared" si="214"/>
        <v>4</v>
      </c>
      <c r="T6904" t="str">
        <f t="shared" si="215"/>
        <v>2&gt;</v>
      </c>
    </row>
    <row r="6905" spans="1:20" x14ac:dyDescent="0.25">
      <c r="A6905">
        <v>6904</v>
      </c>
      <c r="B6905" t="s">
        <v>6923</v>
      </c>
      <c r="C6905">
        <v>58.4</v>
      </c>
      <c r="D6905" t="s">
        <v>27</v>
      </c>
      <c r="E6905">
        <v>0</v>
      </c>
      <c r="F6905">
        <v>43</v>
      </c>
      <c r="G6905">
        <v>4</v>
      </c>
      <c r="H6905">
        <v>177189.86</v>
      </c>
      <c r="I6905">
        <v>1</v>
      </c>
      <c r="J6905">
        <v>1</v>
      </c>
      <c r="K6905">
        <v>0</v>
      </c>
      <c r="L6905">
        <v>178997.89</v>
      </c>
      <c r="M6905">
        <v>0</v>
      </c>
      <c r="N6905">
        <v>1</v>
      </c>
      <c r="O6905">
        <v>3</v>
      </c>
      <c r="P6905">
        <v>1</v>
      </c>
      <c r="Q6905">
        <v>2</v>
      </c>
      <c r="R6905" cm="1">
        <f t="array" ref="R6905">_xlfn.IFS(L6905&lt;=$W$6,1,L6905&lt;=$X$6,2,L6905&lt;=$Y$6,3,L6905&gt;$Y$6,4)</f>
        <v>4</v>
      </c>
      <c r="S6905">
        <f t="shared" si="214"/>
        <v>4</v>
      </c>
      <c r="T6905">
        <f t="shared" si="215"/>
        <v>1</v>
      </c>
    </row>
    <row r="6906" spans="1:20" x14ac:dyDescent="0.25">
      <c r="A6906">
        <v>6905</v>
      </c>
      <c r="B6906" t="s">
        <v>6924</v>
      </c>
      <c r="C6906">
        <v>74.400000000000006</v>
      </c>
      <c r="D6906" t="s">
        <v>27</v>
      </c>
      <c r="E6906">
        <v>1</v>
      </c>
      <c r="F6906">
        <v>31</v>
      </c>
      <c r="G6906">
        <v>7</v>
      </c>
      <c r="H6906">
        <v>247474.08</v>
      </c>
      <c r="I6906">
        <v>2</v>
      </c>
      <c r="J6906">
        <v>1</v>
      </c>
      <c r="K6906">
        <v>0</v>
      </c>
      <c r="L6906">
        <v>141558.04</v>
      </c>
      <c r="M6906">
        <v>0</v>
      </c>
      <c r="N6906">
        <v>4</v>
      </c>
      <c r="O6906">
        <v>1</v>
      </c>
      <c r="P6906">
        <v>3</v>
      </c>
      <c r="Q6906">
        <v>3</v>
      </c>
      <c r="R6906" cm="1">
        <f t="array" ref="R6906">_xlfn.IFS(L6906&lt;=$W$6,1,L6906&lt;=$X$6,2,L6906&lt;=$Y$6,3,L6906&gt;$Y$6,4)</f>
        <v>3</v>
      </c>
      <c r="S6906">
        <f t="shared" si="214"/>
        <v>1</v>
      </c>
      <c r="T6906" t="str">
        <f t="shared" si="215"/>
        <v>2&gt;</v>
      </c>
    </row>
    <row r="6907" spans="1:20" x14ac:dyDescent="0.25">
      <c r="A6907">
        <v>6906</v>
      </c>
      <c r="B6907" t="s">
        <v>6925</v>
      </c>
      <c r="C6907">
        <v>68.7</v>
      </c>
      <c r="D6907" t="s">
        <v>18</v>
      </c>
      <c r="E6907">
        <v>0</v>
      </c>
      <c r="F6907">
        <v>37</v>
      </c>
      <c r="G6907">
        <v>2</v>
      </c>
      <c r="H6907">
        <v>221504.3</v>
      </c>
      <c r="I6907">
        <v>2</v>
      </c>
      <c r="J6907">
        <v>1</v>
      </c>
      <c r="K6907">
        <v>1</v>
      </c>
      <c r="L6907">
        <v>47921.22</v>
      </c>
      <c r="M6907">
        <v>0</v>
      </c>
      <c r="N6907">
        <v>3</v>
      </c>
      <c r="O6907">
        <v>2</v>
      </c>
      <c r="P6907">
        <v>1</v>
      </c>
      <c r="Q6907">
        <v>3</v>
      </c>
      <c r="R6907" cm="1">
        <f t="array" ref="R6907">_xlfn.IFS(L6907&lt;=$W$6,1,L6907&lt;=$X$6,2,L6907&lt;=$Y$6,3,L6907&gt;$Y$6,4)</f>
        <v>1</v>
      </c>
      <c r="S6907">
        <f t="shared" si="214"/>
        <v>3</v>
      </c>
      <c r="T6907" t="str">
        <f t="shared" si="215"/>
        <v>2&gt;</v>
      </c>
    </row>
    <row r="6908" spans="1:20" x14ac:dyDescent="0.25">
      <c r="A6908">
        <v>6907</v>
      </c>
      <c r="B6908" t="s">
        <v>6926</v>
      </c>
      <c r="C6908">
        <v>68.8</v>
      </c>
      <c r="D6908" t="s">
        <v>20</v>
      </c>
      <c r="E6908">
        <v>0</v>
      </c>
      <c r="F6908">
        <v>48</v>
      </c>
      <c r="G6908">
        <v>4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  <c r="N6908">
        <v>3</v>
      </c>
      <c r="O6908">
        <v>4</v>
      </c>
      <c r="P6908">
        <v>1</v>
      </c>
      <c r="Q6908">
        <v>1</v>
      </c>
      <c r="R6908" cm="1">
        <f t="array" ref="R6908">_xlfn.IFS(L6908&lt;=$W$6,1,L6908&lt;=$X$6,2,L6908&lt;=$Y$6,3,L6908&gt;$Y$6,4)</f>
        <v>3</v>
      </c>
      <c r="S6908">
        <f t="shared" si="214"/>
        <v>5</v>
      </c>
      <c r="T6908" t="str">
        <f t="shared" si="215"/>
        <v>2&gt;</v>
      </c>
    </row>
    <row r="6909" spans="1:20" x14ac:dyDescent="0.25">
      <c r="A6909">
        <v>6908</v>
      </c>
      <c r="B6909" t="s">
        <v>6927</v>
      </c>
      <c r="C6909">
        <v>51.9</v>
      </c>
      <c r="D6909" t="s">
        <v>18</v>
      </c>
      <c r="E6909">
        <v>1</v>
      </c>
      <c r="F6909">
        <v>36</v>
      </c>
      <c r="G6909">
        <v>6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  <c r="N6909">
        <v>1</v>
      </c>
      <c r="O6909">
        <v>2</v>
      </c>
      <c r="P6909">
        <v>2</v>
      </c>
      <c r="Q6909">
        <v>1</v>
      </c>
      <c r="R6909" cm="1">
        <f t="array" ref="R6909">_xlfn.IFS(L6909&lt;=$W$6,1,L6909&lt;=$X$6,2,L6909&lt;=$Y$6,3,L6909&gt;$Y$6,4)</f>
        <v>2</v>
      </c>
      <c r="S6909">
        <f t="shared" si="214"/>
        <v>2</v>
      </c>
      <c r="T6909">
        <f t="shared" si="215"/>
        <v>1</v>
      </c>
    </row>
    <row r="6910" spans="1:20" x14ac:dyDescent="0.25">
      <c r="A6910">
        <v>6909</v>
      </c>
      <c r="B6910" t="s">
        <v>6928</v>
      </c>
      <c r="C6910">
        <v>73.3</v>
      </c>
      <c r="D6910" t="s">
        <v>20</v>
      </c>
      <c r="E6910">
        <v>0</v>
      </c>
      <c r="F6910">
        <v>40</v>
      </c>
      <c r="G6910">
        <v>6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  <c r="N6910">
        <v>4</v>
      </c>
      <c r="O6910">
        <v>3</v>
      </c>
      <c r="P6910">
        <v>2</v>
      </c>
      <c r="Q6910">
        <v>1</v>
      </c>
      <c r="R6910" cm="1">
        <f t="array" ref="R6910">_xlfn.IFS(L6910&lt;=$W$6,1,L6910&lt;=$X$6,2,L6910&lt;=$Y$6,3,L6910&gt;$Y$6,4)</f>
        <v>1</v>
      </c>
      <c r="S6910">
        <f t="shared" si="214"/>
        <v>3</v>
      </c>
      <c r="T6910" t="str">
        <f t="shared" si="215"/>
        <v>2&gt;</v>
      </c>
    </row>
    <row r="6911" spans="1:20" x14ac:dyDescent="0.25">
      <c r="A6911">
        <v>6910</v>
      </c>
      <c r="B6911" t="s">
        <v>6929</v>
      </c>
      <c r="C6911">
        <v>66.599999999999994</v>
      </c>
      <c r="D6911" t="s">
        <v>20</v>
      </c>
      <c r="E6911">
        <v>1</v>
      </c>
      <c r="F6911">
        <v>45</v>
      </c>
      <c r="G6911">
        <v>6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  <c r="N6911">
        <v>3</v>
      </c>
      <c r="O6911">
        <v>3</v>
      </c>
      <c r="P6911">
        <v>2</v>
      </c>
      <c r="Q6911">
        <v>1</v>
      </c>
      <c r="R6911" cm="1">
        <f t="array" ref="R6911">_xlfn.IFS(L6911&lt;=$W$6,1,L6911&lt;=$X$6,2,L6911&lt;=$Y$6,3,L6911&gt;$Y$6,4)</f>
        <v>1</v>
      </c>
      <c r="S6911">
        <f t="shared" si="214"/>
        <v>4</v>
      </c>
      <c r="T6911" t="str">
        <f t="shared" si="215"/>
        <v>2&gt;</v>
      </c>
    </row>
    <row r="6912" spans="1:20" x14ac:dyDescent="0.25">
      <c r="A6912">
        <v>6911</v>
      </c>
      <c r="B6912" t="s">
        <v>6930</v>
      </c>
      <c r="C6912">
        <v>51.1</v>
      </c>
      <c r="D6912" t="s">
        <v>20</v>
      </c>
      <c r="E6912">
        <v>0</v>
      </c>
      <c r="F6912">
        <v>42</v>
      </c>
      <c r="G6912">
        <v>2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  <c r="N6912">
        <v>1</v>
      </c>
      <c r="O6912">
        <v>3</v>
      </c>
      <c r="P6912">
        <v>1</v>
      </c>
      <c r="Q6912">
        <v>1</v>
      </c>
      <c r="R6912" cm="1">
        <f t="array" ref="R6912">_xlfn.IFS(L6912&lt;=$W$6,1,L6912&lt;=$X$6,2,L6912&lt;=$Y$6,3,L6912&gt;$Y$6,4)</f>
        <v>4</v>
      </c>
      <c r="S6912">
        <f t="shared" si="214"/>
        <v>4</v>
      </c>
      <c r="T6912">
        <f t="shared" si="215"/>
        <v>1</v>
      </c>
    </row>
    <row r="6913" spans="1:20" x14ac:dyDescent="0.25">
      <c r="A6913">
        <v>6912</v>
      </c>
      <c r="B6913" t="s">
        <v>6931</v>
      </c>
      <c r="C6913">
        <v>70.5</v>
      </c>
      <c r="D6913" t="s">
        <v>27</v>
      </c>
      <c r="E6913">
        <v>0</v>
      </c>
      <c r="F6913">
        <v>56</v>
      </c>
      <c r="G6913">
        <v>4</v>
      </c>
      <c r="H6913">
        <v>251778.6</v>
      </c>
      <c r="I6913">
        <v>3</v>
      </c>
      <c r="J6913">
        <v>1</v>
      </c>
      <c r="K6913">
        <v>0</v>
      </c>
      <c r="L6913">
        <v>96013.5</v>
      </c>
      <c r="M6913">
        <v>1</v>
      </c>
      <c r="N6913">
        <v>3</v>
      </c>
      <c r="O6913">
        <v>4</v>
      </c>
      <c r="P6913">
        <v>1</v>
      </c>
      <c r="Q6913">
        <v>3</v>
      </c>
      <c r="R6913" cm="1">
        <f t="array" ref="R6913">_xlfn.IFS(L6913&lt;=$W$6,1,L6913&lt;=$X$6,2,L6913&lt;=$Y$6,3,L6913&gt;$Y$6,4)</f>
        <v>2</v>
      </c>
      <c r="S6913">
        <f t="shared" si="214"/>
        <v>5</v>
      </c>
      <c r="T6913" t="str">
        <f t="shared" si="215"/>
        <v>2&gt;</v>
      </c>
    </row>
    <row r="6914" spans="1:20" x14ac:dyDescent="0.25">
      <c r="A6914">
        <v>6913</v>
      </c>
      <c r="B6914" t="s">
        <v>6932</v>
      </c>
      <c r="C6914">
        <v>54.4</v>
      </c>
      <c r="D6914" t="s">
        <v>18</v>
      </c>
      <c r="E6914">
        <v>1</v>
      </c>
      <c r="F6914">
        <v>50</v>
      </c>
      <c r="G6914">
        <v>11</v>
      </c>
      <c r="H6914">
        <v>156629.26</v>
      </c>
      <c r="I6914">
        <v>3</v>
      </c>
      <c r="J6914">
        <v>1</v>
      </c>
      <c r="K6914">
        <v>1</v>
      </c>
      <c r="L6914">
        <v>103713.93</v>
      </c>
      <c r="M6914">
        <v>1</v>
      </c>
      <c r="N6914">
        <v>1</v>
      </c>
      <c r="O6914">
        <v>4</v>
      </c>
      <c r="P6914">
        <v>4</v>
      </c>
      <c r="Q6914">
        <v>2</v>
      </c>
      <c r="R6914" cm="1">
        <f t="array" ref="R6914">_xlfn.IFS(L6914&lt;=$W$6,1,L6914&lt;=$X$6,2,L6914&lt;=$Y$6,3,L6914&gt;$Y$6,4)</f>
        <v>3</v>
      </c>
      <c r="S6914">
        <f t="shared" si="214"/>
        <v>5</v>
      </c>
      <c r="T6914" t="str">
        <f t="shared" si="215"/>
        <v>2&gt;</v>
      </c>
    </row>
    <row r="6915" spans="1:20" x14ac:dyDescent="0.25">
      <c r="A6915">
        <v>6914</v>
      </c>
      <c r="B6915" t="s">
        <v>6933</v>
      </c>
      <c r="C6915">
        <v>56.4</v>
      </c>
      <c r="D6915" t="s">
        <v>18</v>
      </c>
      <c r="E6915">
        <v>0</v>
      </c>
      <c r="F6915">
        <v>38</v>
      </c>
      <c r="G6915">
        <v>8</v>
      </c>
      <c r="H6915">
        <v>412659.3</v>
      </c>
      <c r="I6915">
        <v>1</v>
      </c>
      <c r="J6915">
        <v>1</v>
      </c>
      <c r="K6915">
        <v>1</v>
      </c>
      <c r="L6915">
        <v>46632.87</v>
      </c>
      <c r="M6915">
        <v>1</v>
      </c>
      <c r="N6915">
        <v>1</v>
      </c>
      <c r="O6915">
        <v>2</v>
      </c>
      <c r="P6915">
        <v>3</v>
      </c>
      <c r="Q6915">
        <v>4</v>
      </c>
      <c r="R6915" cm="1">
        <f t="array" ref="R6915">_xlfn.IFS(L6915&lt;=$W$6,1,L6915&lt;=$X$6,2,L6915&lt;=$Y$6,3,L6915&gt;$Y$6,4)</f>
        <v>1</v>
      </c>
      <c r="S6915">
        <f t="shared" ref="S6915:S6978" si="216">VLOOKUP(F6915,$V$10:$W$16,2,1)</f>
        <v>3</v>
      </c>
      <c r="T6915">
        <f t="shared" ref="T6915:T6978" si="217">VLOOKUP(I6915,$Y$9:$Z$11,2,1)</f>
        <v>1</v>
      </c>
    </row>
    <row r="6916" spans="1:20" x14ac:dyDescent="0.25">
      <c r="A6916">
        <v>6915</v>
      </c>
      <c r="B6916" t="s">
        <v>6934</v>
      </c>
      <c r="C6916">
        <v>70.2</v>
      </c>
      <c r="D6916" t="s">
        <v>18</v>
      </c>
      <c r="E6916">
        <v>1</v>
      </c>
      <c r="F6916">
        <v>42</v>
      </c>
      <c r="G6916">
        <v>8</v>
      </c>
      <c r="H6916">
        <v>291073.8</v>
      </c>
      <c r="I6916">
        <v>1</v>
      </c>
      <c r="J6916">
        <v>0</v>
      </c>
      <c r="K6916">
        <v>1</v>
      </c>
      <c r="L6916">
        <v>135334.24</v>
      </c>
      <c r="M6916">
        <v>0</v>
      </c>
      <c r="N6916">
        <v>3</v>
      </c>
      <c r="O6916">
        <v>3</v>
      </c>
      <c r="P6916">
        <v>3</v>
      </c>
      <c r="Q6916">
        <v>4</v>
      </c>
      <c r="R6916" cm="1">
        <f t="array" ref="R6916">_xlfn.IFS(L6916&lt;=$W$6,1,L6916&lt;=$X$6,2,L6916&lt;=$Y$6,3,L6916&gt;$Y$6,4)</f>
        <v>3</v>
      </c>
      <c r="S6916">
        <f t="shared" si="216"/>
        <v>4</v>
      </c>
      <c r="T6916">
        <f t="shared" si="217"/>
        <v>1</v>
      </c>
    </row>
    <row r="6917" spans="1:20" x14ac:dyDescent="0.25">
      <c r="A6917">
        <v>6916</v>
      </c>
      <c r="B6917" t="s">
        <v>6935</v>
      </c>
      <c r="C6917">
        <v>65.8</v>
      </c>
      <c r="D6917" t="s">
        <v>27</v>
      </c>
      <c r="E6917">
        <v>1</v>
      </c>
      <c r="F6917">
        <v>33</v>
      </c>
      <c r="G6917">
        <v>3</v>
      </c>
      <c r="H6917">
        <v>154165.29999999999</v>
      </c>
      <c r="I6917">
        <v>2</v>
      </c>
      <c r="J6917">
        <v>0</v>
      </c>
      <c r="K6917">
        <v>0</v>
      </c>
      <c r="L6917">
        <v>13482.28</v>
      </c>
      <c r="M6917">
        <v>0</v>
      </c>
      <c r="N6917">
        <v>3</v>
      </c>
      <c r="O6917">
        <v>1</v>
      </c>
      <c r="P6917">
        <v>1</v>
      </c>
      <c r="Q6917">
        <v>2</v>
      </c>
      <c r="R6917" cm="1">
        <f t="array" ref="R6917">_xlfn.IFS(L6917&lt;=$W$6,1,L6917&lt;=$X$6,2,L6917&lt;=$Y$6,3,L6917&gt;$Y$6,4)</f>
        <v>1</v>
      </c>
      <c r="S6917">
        <f t="shared" si="216"/>
        <v>2</v>
      </c>
      <c r="T6917" t="str">
        <f t="shared" si="217"/>
        <v>2&gt;</v>
      </c>
    </row>
    <row r="6918" spans="1:20" x14ac:dyDescent="0.25">
      <c r="A6918">
        <v>6917</v>
      </c>
      <c r="B6918" t="s">
        <v>6936</v>
      </c>
      <c r="C6918">
        <v>65.400000000000006</v>
      </c>
      <c r="D6918" t="s">
        <v>18</v>
      </c>
      <c r="E6918">
        <v>0</v>
      </c>
      <c r="F6918">
        <v>26</v>
      </c>
      <c r="G6918">
        <v>9</v>
      </c>
      <c r="H6918">
        <v>290163.46000000002</v>
      </c>
      <c r="I6918">
        <v>1</v>
      </c>
      <c r="J6918">
        <v>1</v>
      </c>
      <c r="K6918">
        <v>1</v>
      </c>
      <c r="L6918">
        <v>130075.07</v>
      </c>
      <c r="M6918">
        <v>0</v>
      </c>
      <c r="N6918">
        <v>3</v>
      </c>
      <c r="O6918">
        <v>1</v>
      </c>
      <c r="P6918">
        <v>4</v>
      </c>
      <c r="Q6918">
        <v>4</v>
      </c>
      <c r="R6918" cm="1">
        <f t="array" ref="R6918">_xlfn.IFS(L6918&lt;=$W$6,1,L6918&lt;=$X$6,2,L6918&lt;=$Y$6,3,L6918&gt;$Y$6,4)</f>
        <v>3</v>
      </c>
      <c r="S6918">
        <f t="shared" si="216"/>
        <v>1</v>
      </c>
      <c r="T6918">
        <f t="shared" si="217"/>
        <v>1</v>
      </c>
    </row>
    <row r="6919" spans="1:20" x14ac:dyDescent="0.25">
      <c r="A6919">
        <v>6918</v>
      </c>
      <c r="B6919" t="s">
        <v>6937</v>
      </c>
      <c r="C6919">
        <v>64.900000000000006</v>
      </c>
      <c r="D6919" t="s">
        <v>27</v>
      </c>
      <c r="E6919">
        <v>0</v>
      </c>
      <c r="F6919">
        <v>43</v>
      </c>
      <c r="G6919">
        <v>5</v>
      </c>
      <c r="H6919">
        <v>231795.46</v>
      </c>
      <c r="I6919">
        <v>1</v>
      </c>
      <c r="J6919">
        <v>1</v>
      </c>
      <c r="K6919">
        <v>0</v>
      </c>
      <c r="L6919">
        <v>143544.48000000001</v>
      </c>
      <c r="M6919">
        <v>0</v>
      </c>
      <c r="N6919">
        <v>2</v>
      </c>
      <c r="O6919">
        <v>3</v>
      </c>
      <c r="P6919">
        <v>2</v>
      </c>
      <c r="Q6919">
        <v>3</v>
      </c>
      <c r="R6919" cm="1">
        <f t="array" ref="R6919">_xlfn.IFS(L6919&lt;=$W$6,1,L6919&lt;=$X$6,2,L6919&lt;=$Y$6,3,L6919&gt;$Y$6,4)</f>
        <v>3</v>
      </c>
      <c r="S6919">
        <f t="shared" si="216"/>
        <v>4</v>
      </c>
      <c r="T6919">
        <f t="shared" si="217"/>
        <v>1</v>
      </c>
    </row>
    <row r="6920" spans="1:20" x14ac:dyDescent="0.25">
      <c r="A6920">
        <v>6919</v>
      </c>
      <c r="B6920" t="s">
        <v>6938</v>
      </c>
      <c r="C6920">
        <v>59.7</v>
      </c>
      <c r="D6920" t="s">
        <v>20</v>
      </c>
      <c r="E6920">
        <v>1</v>
      </c>
      <c r="F6920">
        <v>26</v>
      </c>
      <c r="G6920">
        <v>1</v>
      </c>
      <c r="H6920">
        <v>216116.14</v>
      </c>
      <c r="I6920">
        <v>2</v>
      </c>
      <c r="J6920">
        <v>1</v>
      </c>
      <c r="K6920">
        <v>1</v>
      </c>
      <c r="L6920">
        <v>187826.11</v>
      </c>
      <c r="M6920">
        <v>0</v>
      </c>
      <c r="N6920">
        <v>2</v>
      </c>
      <c r="O6920">
        <v>1</v>
      </c>
      <c r="P6920">
        <v>1</v>
      </c>
      <c r="Q6920">
        <v>3</v>
      </c>
      <c r="R6920" cm="1">
        <f t="array" ref="R6920">_xlfn.IFS(L6920&lt;=$W$6,1,L6920&lt;=$X$6,2,L6920&lt;=$Y$6,3,L6920&gt;$Y$6,4)</f>
        <v>4</v>
      </c>
      <c r="S6920">
        <f t="shared" si="216"/>
        <v>1</v>
      </c>
      <c r="T6920" t="str">
        <f t="shared" si="217"/>
        <v>2&gt;</v>
      </c>
    </row>
    <row r="6921" spans="1:20" x14ac:dyDescent="0.25">
      <c r="A6921">
        <v>6920</v>
      </c>
      <c r="B6921" t="s">
        <v>6939</v>
      </c>
      <c r="C6921">
        <v>78.2</v>
      </c>
      <c r="D6921" t="s">
        <v>18</v>
      </c>
      <c r="E6921">
        <v>1</v>
      </c>
      <c r="F6921">
        <v>35</v>
      </c>
      <c r="G6921">
        <v>8</v>
      </c>
      <c r="H6921">
        <v>383046.18</v>
      </c>
      <c r="I6921">
        <v>1</v>
      </c>
      <c r="J6921">
        <v>1</v>
      </c>
      <c r="K6921">
        <v>1</v>
      </c>
      <c r="L6921">
        <v>167058.75</v>
      </c>
      <c r="M6921">
        <v>0</v>
      </c>
      <c r="N6921">
        <v>4</v>
      </c>
      <c r="O6921">
        <v>2</v>
      </c>
      <c r="P6921">
        <v>3</v>
      </c>
      <c r="Q6921">
        <v>4</v>
      </c>
      <c r="R6921" cm="1">
        <f t="array" ref="R6921">_xlfn.IFS(L6921&lt;=$W$6,1,L6921&lt;=$X$6,2,L6921&lt;=$Y$6,3,L6921&gt;$Y$6,4)</f>
        <v>4</v>
      </c>
      <c r="S6921">
        <f t="shared" si="216"/>
        <v>2</v>
      </c>
      <c r="T6921">
        <f t="shared" si="217"/>
        <v>1</v>
      </c>
    </row>
    <row r="6922" spans="1:20" x14ac:dyDescent="0.25">
      <c r="A6922">
        <v>6921</v>
      </c>
      <c r="B6922" t="s">
        <v>6940</v>
      </c>
      <c r="C6922">
        <v>64.400000000000006</v>
      </c>
      <c r="D6922" t="s">
        <v>18</v>
      </c>
      <c r="E6922">
        <v>1</v>
      </c>
      <c r="F6922">
        <v>40</v>
      </c>
      <c r="G6922">
        <v>4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  <c r="N6922">
        <v>2</v>
      </c>
      <c r="O6922">
        <v>3</v>
      </c>
      <c r="P6922">
        <v>1</v>
      </c>
      <c r="Q6922">
        <v>1</v>
      </c>
      <c r="R6922" cm="1">
        <f t="array" ref="R6922">_xlfn.IFS(L6922&lt;=$W$6,1,L6922&lt;=$X$6,2,L6922&lt;=$Y$6,3,L6922&gt;$Y$6,4)</f>
        <v>2</v>
      </c>
      <c r="S6922">
        <f t="shared" si="216"/>
        <v>3</v>
      </c>
      <c r="T6922" t="str">
        <f t="shared" si="217"/>
        <v>2&gt;</v>
      </c>
    </row>
    <row r="6923" spans="1:20" x14ac:dyDescent="0.25">
      <c r="A6923">
        <v>6922</v>
      </c>
      <c r="B6923" t="s">
        <v>6941</v>
      </c>
      <c r="C6923">
        <v>67.900000000000006</v>
      </c>
      <c r="D6923" t="s">
        <v>20</v>
      </c>
      <c r="E6923">
        <v>0</v>
      </c>
      <c r="F6923">
        <v>41</v>
      </c>
      <c r="G6923">
        <v>8</v>
      </c>
      <c r="H6923">
        <v>182375.8</v>
      </c>
      <c r="I6923">
        <v>1</v>
      </c>
      <c r="J6923">
        <v>0</v>
      </c>
      <c r="K6923">
        <v>1</v>
      </c>
      <c r="L6923">
        <v>6075.36</v>
      </c>
      <c r="M6923">
        <v>0</v>
      </c>
      <c r="N6923">
        <v>3</v>
      </c>
      <c r="O6923">
        <v>3</v>
      </c>
      <c r="P6923">
        <v>3</v>
      </c>
      <c r="Q6923">
        <v>2</v>
      </c>
      <c r="R6923" cm="1">
        <f t="array" ref="R6923">_xlfn.IFS(L6923&lt;=$W$6,1,L6923&lt;=$X$6,2,L6923&lt;=$Y$6,3,L6923&gt;$Y$6,4)</f>
        <v>1</v>
      </c>
      <c r="S6923">
        <f t="shared" si="216"/>
        <v>3</v>
      </c>
      <c r="T6923">
        <f t="shared" si="217"/>
        <v>1</v>
      </c>
    </row>
    <row r="6924" spans="1:20" x14ac:dyDescent="0.25">
      <c r="A6924">
        <v>6923</v>
      </c>
      <c r="B6924" t="s">
        <v>6942</v>
      </c>
      <c r="C6924">
        <v>67.8</v>
      </c>
      <c r="D6924" t="s">
        <v>18</v>
      </c>
      <c r="E6924">
        <v>0</v>
      </c>
      <c r="F6924">
        <v>62</v>
      </c>
      <c r="G6924">
        <v>3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  <c r="N6924">
        <v>3</v>
      </c>
      <c r="O6924">
        <v>4</v>
      </c>
      <c r="P6924">
        <v>1</v>
      </c>
      <c r="Q6924">
        <v>1</v>
      </c>
      <c r="R6924" cm="1">
        <f t="array" ref="R6924">_xlfn.IFS(L6924&lt;=$W$6,1,L6924&lt;=$X$6,2,L6924&lt;=$Y$6,3,L6924&gt;$Y$6,4)</f>
        <v>1</v>
      </c>
      <c r="S6924">
        <f t="shared" si="216"/>
        <v>5</v>
      </c>
      <c r="T6924" t="str">
        <f t="shared" si="217"/>
        <v>2&gt;</v>
      </c>
    </row>
    <row r="6925" spans="1:20" x14ac:dyDescent="0.25">
      <c r="A6925">
        <v>6924</v>
      </c>
      <c r="B6925" t="s">
        <v>6943</v>
      </c>
      <c r="C6925">
        <v>80.599999999999994</v>
      </c>
      <c r="D6925" t="s">
        <v>18</v>
      </c>
      <c r="E6925">
        <v>1</v>
      </c>
      <c r="F6925">
        <v>36</v>
      </c>
      <c r="G6925">
        <v>6</v>
      </c>
      <c r="H6925">
        <v>227917.1</v>
      </c>
      <c r="I6925">
        <v>1</v>
      </c>
      <c r="J6925">
        <v>0</v>
      </c>
      <c r="K6925">
        <v>1</v>
      </c>
      <c r="L6925">
        <v>32125.98</v>
      </c>
      <c r="M6925">
        <v>0</v>
      </c>
      <c r="N6925">
        <v>4</v>
      </c>
      <c r="O6925">
        <v>2</v>
      </c>
      <c r="P6925">
        <v>2</v>
      </c>
      <c r="Q6925">
        <v>3</v>
      </c>
      <c r="R6925" cm="1">
        <f t="array" ref="R6925">_xlfn.IFS(L6925&lt;=$W$6,1,L6925&lt;=$X$6,2,L6925&lt;=$Y$6,3,L6925&gt;$Y$6,4)</f>
        <v>1</v>
      </c>
      <c r="S6925">
        <f t="shared" si="216"/>
        <v>2</v>
      </c>
      <c r="T6925">
        <f t="shared" si="217"/>
        <v>1</v>
      </c>
    </row>
    <row r="6926" spans="1:20" x14ac:dyDescent="0.25">
      <c r="A6926">
        <v>6925</v>
      </c>
      <c r="B6926" t="s">
        <v>6944</v>
      </c>
      <c r="C6926">
        <v>66.8</v>
      </c>
      <c r="D6926" t="s">
        <v>20</v>
      </c>
      <c r="E6926">
        <v>1</v>
      </c>
      <c r="F6926">
        <v>45</v>
      </c>
      <c r="G6926">
        <v>2</v>
      </c>
      <c r="H6926">
        <v>294334.5</v>
      </c>
      <c r="I6926">
        <v>1</v>
      </c>
      <c r="J6926">
        <v>0</v>
      </c>
      <c r="K6926">
        <v>0</v>
      </c>
      <c r="L6926">
        <v>141679.73000000001</v>
      </c>
      <c r="M6926">
        <v>0</v>
      </c>
      <c r="N6926">
        <v>3</v>
      </c>
      <c r="O6926">
        <v>3</v>
      </c>
      <c r="P6926">
        <v>1</v>
      </c>
      <c r="Q6926">
        <v>4</v>
      </c>
      <c r="R6926" cm="1">
        <f t="array" ref="R6926">_xlfn.IFS(L6926&lt;=$W$6,1,L6926&lt;=$X$6,2,L6926&lt;=$Y$6,3,L6926&gt;$Y$6,4)</f>
        <v>3</v>
      </c>
      <c r="S6926">
        <f t="shared" si="216"/>
        <v>4</v>
      </c>
      <c r="T6926">
        <f t="shared" si="217"/>
        <v>1</v>
      </c>
    </row>
    <row r="6927" spans="1:20" x14ac:dyDescent="0.25">
      <c r="A6927">
        <v>6926</v>
      </c>
      <c r="B6927" t="s">
        <v>6945</v>
      </c>
      <c r="C6927">
        <v>65.900000000000006</v>
      </c>
      <c r="D6927" t="s">
        <v>27</v>
      </c>
      <c r="E6927">
        <v>1</v>
      </c>
      <c r="F6927">
        <v>31</v>
      </c>
      <c r="G6927">
        <v>10</v>
      </c>
      <c r="H6927">
        <v>165832.95999999999</v>
      </c>
      <c r="I6927">
        <v>1</v>
      </c>
      <c r="J6927">
        <v>1</v>
      </c>
      <c r="K6927">
        <v>1</v>
      </c>
      <c r="L6927">
        <v>84133.48</v>
      </c>
      <c r="M6927">
        <v>0</v>
      </c>
      <c r="N6927">
        <v>3</v>
      </c>
      <c r="O6927">
        <v>1</v>
      </c>
      <c r="P6927">
        <v>4</v>
      </c>
      <c r="Q6927">
        <v>2</v>
      </c>
      <c r="R6927" cm="1">
        <f t="array" ref="R6927">_xlfn.IFS(L6927&lt;=$W$6,1,L6927&lt;=$X$6,2,L6927&lt;=$Y$6,3,L6927&gt;$Y$6,4)</f>
        <v>2</v>
      </c>
      <c r="S6927">
        <f t="shared" si="216"/>
        <v>1</v>
      </c>
      <c r="T6927">
        <f t="shared" si="217"/>
        <v>1</v>
      </c>
    </row>
    <row r="6928" spans="1:20" x14ac:dyDescent="0.25">
      <c r="A6928">
        <v>6927</v>
      </c>
      <c r="B6928" t="s">
        <v>6946</v>
      </c>
      <c r="C6928">
        <v>66</v>
      </c>
      <c r="D6928" t="s">
        <v>18</v>
      </c>
      <c r="E6928">
        <v>1</v>
      </c>
      <c r="F6928">
        <v>36</v>
      </c>
      <c r="G6928">
        <v>2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  <c r="N6928">
        <v>3</v>
      </c>
      <c r="O6928">
        <v>2</v>
      </c>
      <c r="P6928">
        <v>1</v>
      </c>
      <c r="Q6928">
        <v>1</v>
      </c>
      <c r="R6928" cm="1">
        <f t="array" ref="R6928">_xlfn.IFS(L6928&lt;=$W$6,1,L6928&lt;=$X$6,2,L6928&lt;=$Y$6,3,L6928&gt;$Y$6,4)</f>
        <v>1</v>
      </c>
      <c r="S6928">
        <f t="shared" si="216"/>
        <v>2</v>
      </c>
      <c r="T6928" t="str">
        <f t="shared" si="217"/>
        <v>2&gt;</v>
      </c>
    </row>
    <row r="6929" spans="1:20" x14ac:dyDescent="0.25">
      <c r="A6929">
        <v>6928</v>
      </c>
      <c r="B6929" t="s">
        <v>6947</v>
      </c>
      <c r="C6929">
        <v>60.1</v>
      </c>
      <c r="D6929" t="s">
        <v>18</v>
      </c>
      <c r="E6929">
        <v>0</v>
      </c>
      <c r="F6929">
        <v>39</v>
      </c>
      <c r="G6929">
        <v>6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  <c r="N6929">
        <v>2</v>
      </c>
      <c r="O6929">
        <v>2</v>
      </c>
      <c r="P6929">
        <v>2</v>
      </c>
      <c r="Q6929">
        <v>1</v>
      </c>
      <c r="R6929" cm="1">
        <f t="array" ref="R6929">_xlfn.IFS(L6929&lt;=$W$6,1,L6929&lt;=$X$6,2,L6929&lt;=$Y$6,3,L6929&gt;$Y$6,4)</f>
        <v>1</v>
      </c>
      <c r="S6929">
        <f t="shared" si="216"/>
        <v>3</v>
      </c>
      <c r="T6929">
        <f t="shared" si="217"/>
        <v>1</v>
      </c>
    </row>
    <row r="6930" spans="1:20" x14ac:dyDescent="0.25">
      <c r="A6930">
        <v>6929</v>
      </c>
      <c r="B6930" t="s">
        <v>6948</v>
      </c>
      <c r="C6930">
        <v>78.099999999999994</v>
      </c>
      <c r="D6930" t="s">
        <v>18</v>
      </c>
      <c r="E6930">
        <v>0</v>
      </c>
      <c r="F6930">
        <v>50</v>
      </c>
      <c r="G6930">
        <v>1</v>
      </c>
      <c r="H6930">
        <v>114197.92</v>
      </c>
      <c r="I6930">
        <v>1</v>
      </c>
      <c r="J6930">
        <v>1</v>
      </c>
      <c r="K6930">
        <v>0</v>
      </c>
      <c r="L6930">
        <v>85644.06</v>
      </c>
      <c r="M6930">
        <v>1</v>
      </c>
      <c r="N6930">
        <v>4</v>
      </c>
      <c r="O6930">
        <v>4</v>
      </c>
      <c r="P6930">
        <v>1</v>
      </c>
      <c r="Q6930">
        <v>2</v>
      </c>
      <c r="R6930" cm="1">
        <f t="array" ref="R6930">_xlfn.IFS(L6930&lt;=$W$6,1,L6930&lt;=$X$6,2,L6930&lt;=$Y$6,3,L6930&gt;$Y$6,4)</f>
        <v>2</v>
      </c>
      <c r="S6930">
        <f t="shared" si="216"/>
        <v>5</v>
      </c>
      <c r="T6930">
        <f t="shared" si="217"/>
        <v>1</v>
      </c>
    </row>
    <row r="6931" spans="1:20" x14ac:dyDescent="0.25">
      <c r="A6931">
        <v>6930</v>
      </c>
      <c r="B6931" t="s">
        <v>6949</v>
      </c>
      <c r="C6931">
        <v>62.8</v>
      </c>
      <c r="D6931" t="s">
        <v>27</v>
      </c>
      <c r="E6931">
        <v>1</v>
      </c>
      <c r="F6931">
        <v>41</v>
      </c>
      <c r="G6931">
        <v>2</v>
      </c>
      <c r="H6931">
        <v>230682.38</v>
      </c>
      <c r="I6931">
        <v>1</v>
      </c>
      <c r="J6931">
        <v>1</v>
      </c>
      <c r="K6931">
        <v>1</v>
      </c>
      <c r="L6931">
        <v>107674.3</v>
      </c>
      <c r="M6931">
        <v>1</v>
      </c>
      <c r="N6931">
        <v>2</v>
      </c>
      <c r="O6931">
        <v>3</v>
      </c>
      <c r="P6931">
        <v>1</v>
      </c>
      <c r="Q6931">
        <v>3</v>
      </c>
      <c r="R6931" cm="1">
        <f t="array" ref="R6931">_xlfn.IFS(L6931&lt;=$W$6,1,L6931&lt;=$X$6,2,L6931&lt;=$Y$6,3,L6931&gt;$Y$6,4)</f>
        <v>3</v>
      </c>
      <c r="S6931">
        <f t="shared" si="216"/>
        <v>3</v>
      </c>
      <c r="T6931">
        <f t="shared" si="217"/>
        <v>1</v>
      </c>
    </row>
    <row r="6932" spans="1:20" x14ac:dyDescent="0.25">
      <c r="A6932">
        <v>6931</v>
      </c>
      <c r="B6932" t="s">
        <v>6950</v>
      </c>
      <c r="C6932">
        <v>75.099999999999994</v>
      </c>
      <c r="D6932" t="s">
        <v>18</v>
      </c>
      <c r="E6932">
        <v>1</v>
      </c>
      <c r="F6932">
        <v>32</v>
      </c>
      <c r="G6932">
        <v>4</v>
      </c>
      <c r="H6932">
        <v>330514.40000000002</v>
      </c>
      <c r="I6932">
        <v>1</v>
      </c>
      <c r="J6932">
        <v>0</v>
      </c>
      <c r="K6932">
        <v>0</v>
      </c>
      <c r="L6932">
        <v>134822.04999999999</v>
      </c>
      <c r="M6932">
        <v>0</v>
      </c>
      <c r="N6932">
        <v>4</v>
      </c>
      <c r="O6932">
        <v>1</v>
      </c>
      <c r="P6932">
        <v>1</v>
      </c>
      <c r="Q6932">
        <v>4</v>
      </c>
      <c r="R6932" cm="1">
        <f t="array" ref="R6932">_xlfn.IFS(L6932&lt;=$W$6,1,L6932&lt;=$X$6,2,L6932&lt;=$Y$6,3,L6932&gt;$Y$6,4)</f>
        <v>3</v>
      </c>
      <c r="S6932">
        <f t="shared" si="216"/>
        <v>1</v>
      </c>
      <c r="T6932">
        <f t="shared" si="217"/>
        <v>1</v>
      </c>
    </row>
    <row r="6933" spans="1:20" x14ac:dyDescent="0.25">
      <c r="A6933">
        <v>6932</v>
      </c>
      <c r="B6933" t="s">
        <v>6951</v>
      </c>
      <c r="C6933">
        <v>53.1</v>
      </c>
      <c r="D6933" t="s">
        <v>18</v>
      </c>
      <c r="E6933">
        <v>0</v>
      </c>
      <c r="F6933">
        <v>39</v>
      </c>
      <c r="G6933">
        <v>2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  <c r="N6933">
        <v>1</v>
      </c>
      <c r="O6933">
        <v>2</v>
      </c>
      <c r="P6933">
        <v>1</v>
      </c>
      <c r="Q6933">
        <v>1</v>
      </c>
      <c r="R6933" cm="1">
        <f t="array" ref="R6933">_xlfn.IFS(L6933&lt;=$W$6,1,L6933&lt;=$X$6,2,L6933&lt;=$Y$6,3,L6933&gt;$Y$6,4)</f>
        <v>1</v>
      </c>
      <c r="S6933">
        <f t="shared" si="216"/>
        <v>3</v>
      </c>
      <c r="T6933">
        <f t="shared" si="217"/>
        <v>1</v>
      </c>
    </row>
    <row r="6934" spans="1:20" x14ac:dyDescent="0.25">
      <c r="A6934">
        <v>6933</v>
      </c>
      <c r="B6934" t="s">
        <v>6952</v>
      </c>
      <c r="C6934">
        <v>64.7</v>
      </c>
      <c r="D6934" t="s">
        <v>18</v>
      </c>
      <c r="E6934">
        <v>0</v>
      </c>
      <c r="F6934">
        <v>44</v>
      </c>
      <c r="G6934">
        <v>10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  <c r="N6934">
        <v>2</v>
      </c>
      <c r="O6934">
        <v>3</v>
      </c>
      <c r="P6934">
        <v>4</v>
      </c>
      <c r="Q6934">
        <v>1</v>
      </c>
      <c r="R6934" cm="1">
        <f t="array" ref="R6934">_xlfn.IFS(L6934&lt;=$W$6,1,L6934&lt;=$X$6,2,L6934&lt;=$Y$6,3,L6934&gt;$Y$6,4)</f>
        <v>2</v>
      </c>
      <c r="S6934">
        <f t="shared" si="216"/>
        <v>4</v>
      </c>
      <c r="T6934" t="str">
        <f t="shared" si="217"/>
        <v>2&gt;</v>
      </c>
    </row>
    <row r="6935" spans="1:20" x14ac:dyDescent="0.25">
      <c r="A6935">
        <v>6934</v>
      </c>
      <c r="B6935" t="s">
        <v>6953</v>
      </c>
      <c r="C6935">
        <v>70.8</v>
      </c>
      <c r="D6935" t="s">
        <v>20</v>
      </c>
      <c r="E6935">
        <v>1</v>
      </c>
      <c r="F6935">
        <v>48</v>
      </c>
      <c r="G6935">
        <v>8</v>
      </c>
      <c r="H6935">
        <v>137599.44</v>
      </c>
      <c r="I6935">
        <v>1</v>
      </c>
      <c r="J6935">
        <v>1</v>
      </c>
      <c r="K6935">
        <v>1</v>
      </c>
      <c r="L6935">
        <v>39704.14</v>
      </c>
      <c r="M6935">
        <v>0</v>
      </c>
      <c r="N6935">
        <v>3</v>
      </c>
      <c r="O6935">
        <v>4</v>
      </c>
      <c r="P6935">
        <v>3</v>
      </c>
      <c r="Q6935">
        <v>2</v>
      </c>
      <c r="R6935" cm="1">
        <f t="array" ref="R6935">_xlfn.IFS(L6935&lt;=$W$6,1,L6935&lt;=$X$6,2,L6935&lt;=$Y$6,3,L6935&gt;$Y$6,4)</f>
        <v>1</v>
      </c>
      <c r="S6935">
        <f t="shared" si="216"/>
        <v>5</v>
      </c>
      <c r="T6935">
        <f t="shared" si="217"/>
        <v>1</v>
      </c>
    </row>
    <row r="6936" spans="1:20" x14ac:dyDescent="0.25">
      <c r="A6936">
        <v>6935</v>
      </c>
      <c r="B6936" t="s">
        <v>6954</v>
      </c>
      <c r="C6936">
        <v>55</v>
      </c>
      <c r="D6936" t="s">
        <v>20</v>
      </c>
      <c r="E6936">
        <v>1</v>
      </c>
      <c r="F6936">
        <v>41</v>
      </c>
      <c r="G6936">
        <v>3</v>
      </c>
      <c r="H6936">
        <v>232240.38</v>
      </c>
      <c r="I6936">
        <v>2</v>
      </c>
      <c r="J6936">
        <v>1</v>
      </c>
      <c r="K6936">
        <v>1</v>
      </c>
      <c r="L6936">
        <v>195638.13</v>
      </c>
      <c r="M6936">
        <v>0</v>
      </c>
      <c r="N6936">
        <v>1</v>
      </c>
      <c r="O6936">
        <v>3</v>
      </c>
      <c r="P6936">
        <v>1</v>
      </c>
      <c r="Q6936">
        <v>3</v>
      </c>
      <c r="R6936" cm="1">
        <f t="array" ref="R6936">_xlfn.IFS(L6936&lt;=$W$6,1,L6936&lt;=$X$6,2,L6936&lt;=$Y$6,3,L6936&gt;$Y$6,4)</f>
        <v>4</v>
      </c>
      <c r="S6936">
        <f t="shared" si="216"/>
        <v>3</v>
      </c>
      <c r="T6936" t="str">
        <f t="shared" si="217"/>
        <v>2&gt;</v>
      </c>
    </row>
    <row r="6937" spans="1:20" x14ac:dyDescent="0.25">
      <c r="A6937">
        <v>6936</v>
      </c>
      <c r="B6937" t="s">
        <v>6955</v>
      </c>
      <c r="C6937">
        <v>67</v>
      </c>
      <c r="D6937" t="s">
        <v>18</v>
      </c>
      <c r="E6937">
        <v>1</v>
      </c>
      <c r="F6937">
        <v>35</v>
      </c>
      <c r="G6937">
        <v>2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  <c r="N6937">
        <v>3</v>
      </c>
      <c r="O6937">
        <v>2</v>
      </c>
      <c r="P6937">
        <v>1</v>
      </c>
      <c r="Q6937">
        <v>1</v>
      </c>
      <c r="R6937" cm="1">
        <f t="array" ref="R6937">_xlfn.IFS(L6937&lt;=$W$6,1,L6937&lt;=$X$6,2,L6937&lt;=$Y$6,3,L6937&gt;$Y$6,4)</f>
        <v>2</v>
      </c>
      <c r="S6937">
        <f t="shared" si="216"/>
        <v>2</v>
      </c>
      <c r="T6937" t="str">
        <f t="shared" si="217"/>
        <v>2&gt;</v>
      </c>
    </row>
    <row r="6938" spans="1:20" x14ac:dyDescent="0.25">
      <c r="A6938">
        <v>6937</v>
      </c>
      <c r="B6938" t="s">
        <v>6956</v>
      </c>
      <c r="C6938">
        <v>59.2</v>
      </c>
      <c r="D6938" t="s">
        <v>18</v>
      </c>
      <c r="E6938">
        <v>0</v>
      </c>
      <c r="F6938">
        <v>33</v>
      </c>
      <c r="G6938">
        <v>3</v>
      </c>
      <c r="H6938">
        <v>168204.22</v>
      </c>
      <c r="I6938">
        <v>2</v>
      </c>
      <c r="J6938">
        <v>0</v>
      </c>
      <c r="K6938">
        <v>1</v>
      </c>
      <c r="L6938">
        <v>116385.24</v>
      </c>
      <c r="M6938">
        <v>0</v>
      </c>
      <c r="N6938">
        <v>2</v>
      </c>
      <c r="O6938">
        <v>1</v>
      </c>
      <c r="P6938">
        <v>1</v>
      </c>
      <c r="Q6938">
        <v>2</v>
      </c>
      <c r="R6938" cm="1">
        <f t="array" ref="R6938">_xlfn.IFS(L6938&lt;=$W$6,1,L6938&lt;=$X$6,2,L6938&lt;=$Y$6,3,L6938&gt;$Y$6,4)</f>
        <v>3</v>
      </c>
      <c r="S6938">
        <f t="shared" si="216"/>
        <v>2</v>
      </c>
      <c r="T6938" t="str">
        <f t="shared" si="217"/>
        <v>2&gt;</v>
      </c>
    </row>
    <row r="6939" spans="1:20" x14ac:dyDescent="0.25">
      <c r="A6939">
        <v>6938</v>
      </c>
      <c r="B6939" t="s">
        <v>6957</v>
      </c>
      <c r="C6939">
        <v>58.9</v>
      </c>
      <c r="D6939" t="s">
        <v>18</v>
      </c>
      <c r="E6939">
        <v>0</v>
      </c>
      <c r="F6939">
        <v>52</v>
      </c>
      <c r="G6939">
        <v>5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  <c r="N6939">
        <v>2</v>
      </c>
      <c r="O6939">
        <v>4</v>
      </c>
      <c r="P6939">
        <v>2</v>
      </c>
      <c r="Q6939">
        <v>1</v>
      </c>
      <c r="R6939" cm="1">
        <f t="array" ref="R6939">_xlfn.IFS(L6939&lt;=$W$6,1,L6939&lt;=$X$6,2,L6939&lt;=$Y$6,3,L6939&gt;$Y$6,4)</f>
        <v>4</v>
      </c>
      <c r="S6939">
        <f t="shared" si="216"/>
        <v>5</v>
      </c>
      <c r="T6939" t="str">
        <f t="shared" si="217"/>
        <v>2&gt;</v>
      </c>
    </row>
    <row r="6940" spans="1:20" x14ac:dyDescent="0.25">
      <c r="A6940">
        <v>6939</v>
      </c>
      <c r="B6940" t="s">
        <v>6958</v>
      </c>
      <c r="C6940">
        <v>72.5</v>
      </c>
      <c r="D6940" t="s">
        <v>18</v>
      </c>
      <c r="E6940">
        <v>0</v>
      </c>
      <c r="F6940">
        <v>35</v>
      </c>
      <c r="G6940">
        <v>5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  <c r="N6940">
        <v>4</v>
      </c>
      <c r="O6940">
        <v>2</v>
      </c>
      <c r="P6940">
        <v>2</v>
      </c>
      <c r="Q6940">
        <v>1</v>
      </c>
      <c r="R6940" cm="1">
        <f t="array" ref="R6940">_xlfn.IFS(L6940&lt;=$W$6,1,L6940&lt;=$X$6,2,L6940&lt;=$Y$6,3,L6940&gt;$Y$6,4)</f>
        <v>2</v>
      </c>
      <c r="S6940">
        <f t="shared" si="216"/>
        <v>2</v>
      </c>
      <c r="T6940">
        <f t="shared" si="217"/>
        <v>1</v>
      </c>
    </row>
    <row r="6941" spans="1:20" x14ac:dyDescent="0.25">
      <c r="A6941">
        <v>6940</v>
      </c>
      <c r="B6941" t="s">
        <v>6959</v>
      </c>
      <c r="C6941">
        <v>57</v>
      </c>
      <c r="D6941" t="s">
        <v>18</v>
      </c>
      <c r="E6941">
        <v>0</v>
      </c>
      <c r="F6941">
        <v>45</v>
      </c>
      <c r="G6941">
        <v>10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  <c r="N6941">
        <v>1</v>
      </c>
      <c r="O6941">
        <v>3</v>
      </c>
      <c r="P6941">
        <v>4</v>
      </c>
      <c r="Q6941">
        <v>1</v>
      </c>
      <c r="R6941" cm="1">
        <f t="array" ref="R6941">_xlfn.IFS(L6941&lt;=$W$6,1,L6941&lt;=$X$6,2,L6941&lt;=$Y$6,3,L6941&gt;$Y$6,4)</f>
        <v>1</v>
      </c>
      <c r="S6941">
        <f t="shared" si="216"/>
        <v>4</v>
      </c>
      <c r="T6941" t="str">
        <f t="shared" si="217"/>
        <v>2&gt;</v>
      </c>
    </row>
    <row r="6942" spans="1:20" x14ac:dyDescent="0.25">
      <c r="A6942">
        <v>6941</v>
      </c>
      <c r="B6942" t="s">
        <v>6960</v>
      </c>
      <c r="C6942">
        <v>57.5</v>
      </c>
      <c r="D6942" t="s">
        <v>18</v>
      </c>
      <c r="E6942">
        <v>1</v>
      </c>
      <c r="F6942">
        <v>48</v>
      </c>
      <c r="G6942">
        <v>2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  <c r="N6942">
        <v>1</v>
      </c>
      <c r="O6942">
        <v>4</v>
      </c>
      <c r="P6942">
        <v>1</v>
      </c>
      <c r="Q6942">
        <v>1</v>
      </c>
      <c r="R6942" cm="1">
        <f t="array" ref="R6942">_xlfn.IFS(L6942&lt;=$W$6,1,L6942&lt;=$X$6,2,L6942&lt;=$Y$6,3,L6942&gt;$Y$6,4)</f>
        <v>2</v>
      </c>
      <c r="S6942">
        <f t="shared" si="216"/>
        <v>5</v>
      </c>
      <c r="T6942" t="str">
        <f t="shared" si="217"/>
        <v>2&gt;</v>
      </c>
    </row>
    <row r="6943" spans="1:20" x14ac:dyDescent="0.25">
      <c r="A6943">
        <v>6942</v>
      </c>
      <c r="B6943" t="s">
        <v>6961</v>
      </c>
      <c r="C6943">
        <v>50.1</v>
      </c>
      <c r="D6943" t="s">
        <v>27</v>
      </c>
      <c r="E6943">
        <v>1</v>
      </c>
      <c r="F6943">
        <v>27</v>
      </c>
      <c r="G6943">
        <v>7</v>
      </c>
      <c r="H6943">
        <v>208027.58</v>
      </c>
      <c r="I6943">
        <v>1</v>
      </c>
      <c r="J6943">
        <v>1</v>
      </c>
      <c r="K6943">
        <v>0</v>
      </c>
      <c r="L6943">
        <v>114774.35</v>
      </c>
      <c r="M6943">
        <v>0</v>
      </c>
      <c r="N6943">
        <v>1</v>
      </c>
      <c r="O6943">
        <v>1</v>
      </c>
      <c r="P6943">
        <v>3</v>
      </c>
      <c r="Q6943">
        <v>3</v>
      </c>
      <c r="R6943" cm="1">
        <f t="array" ref="R6943">_xlfn.IFS(L6943&lt;=$W$6,1,L6943&lt;=$X$6,2,L6943&lt;=$Y$6,3,L6943&gt;$Y$6,4)</f>
        <v>3</v>
      </c>
      <c r="S6943">
        <f t="shared" si="216"/>
        <v>1</v>
      </c>
      <c r="T6943">
        <f t="shared" si="217"/>
        <v>1</v>
      </c>
    </row>
    <row r="6944" spans="1:20" x14ac:dyDescent="0.25">
      <c r="A6944">
        <v>6943</v>
      </c>
      <c r="B6944" t="s">
        <v>6962</v>
      </c>
      <c r="C6944">
        <v>43.1</v>
      </c>
      <c r="D6944" t="s">
        <v>27</v>
      </c>
      <c r="E6944">
        <v>1</v>
      </c>
      <c r="F6944">
        <v>44</v>
      </c>
      <c r="G6944">
        <v>9</v>
      </c>
      <c r="H6944">
        <v>241645.72</v>
      </c>
      <c r="I6944">
        <v>2</v>
      </c>
      <c r="J6944">
        <v>1</v>
      </c>
      <c r="K6944">
        <v>0</v>
      </c>
      <c r="L6944">
        <v>126153.24</v>
      </c>
      <c r="M6944">
        <v>0</v>
      </c>
      <c r="N6944">
        <v>1</v>
      </c>
      <c r="O6944">
        <v>3</v>
      </c>
      <c r="P6944">
        <v>4</v>
      </c>
      <c r="Q6944">
        <v>3</v>
      </c>
      <c r="R6944" cm="1">
        <f t="array" ref="R6944">_xlfn.IFS(L6944&lt;=$W$6,1,L6944&lt;=$X$6,2,L6944&lt;=$Y$6,3,L6944&gt;$Y$6,4)</f>
        <v>3</v>
      </c>
      <c r="S6944">
        <f t="shared" si="216"/>
        <v>4</v>
      </c>
      <c r="T6944" t="str">
        <f t="shared" si="217"/>
        <v>2&gt;</v>
      </c>
    </row>
    <row r="6945" spans="1:20" x14ac:dyDescent="0.25">
      <c r="A6945">
        <v>6944</v>
      </c>
      <c r="B6945" t="s">
        <v>6963</v>
      </c>
      <c r="C6945">
        <v>71.900000000000006</v>
      </c>
      <c r="D6945" t="s">
        <v>20</v>
      </c>
      <c r="E6945">
        <v>1</v>
      </c>
      <c r="F6945">
        <v>42</v>
      </c>
      <c r="G6945">
        <v>5</v>
      </c>
      <c r="H6945">
        <v>256778.23999999999</v>
      </c>
      <c r="I6945">
        <v>1</v>
      </c>
      <c r="J6945">
        <v>1</v>
      </c>
      <c r="K6945">
        <v>1</v>
      </c>
      <c r="L6945">
        <v>176091.31</v>
      </c>
      <c r="M6945">
        <v>0</v>
      </c>
      <c r="N6945">
        <v>4</v>
      </c>
      <c r="O6945">
        <v>3</v>
      </c>
      <c r="P6945">
        <v>2</v>
      </c>
      <c r="Q6945">
        <v>4</v>
      </c>
      <c r="R6945" cm="1">
        <f t="array" ref="R6945">_xlfn.IFS(L6945&lt;=$W$6,1,L6945&lt;=$X$6,2,L6945&lt;=$Y$6,3,L6945&gt;$Y$6,4)</f>
        <v>4</v>
      </c>
      <c r="S6945">
        <f t="shared" si="216"/>
        <v>4</v>
      </c>
      <c r="T6945">
        <f t="shared" si="217"/>
        <v>1</v>
      </c>
    </row>
    <row r="6946" spans="1:20" x14ac:dyDescent="0.25">
      <c r="A6946">
        <v>6945</v>
      </c>
      <c r="B6946" t="s">
        <v>6964</v>
      </c>
      <c r="C6946">
        <v>85</v>
      </c>
      <c r="D6946" t="s">
        <v>27</v>
      </c>
      <c r="E6946">
        <v>1</v>
      </c>
      <c r="F6946">
        <v>38</v>
      </c>
      <c r="G6946">
        <v>8</v>
      </c>
      <c r="H6946">
        <v>205601.44</v>
      </c>
      <c r="I6946">
        <v>1</v>
      </c>
      <c r="J6946">
        <v>1</v>
      </c>
      <c r="K6946">
        <v>1</v>
      </c>
      <c r="L6946">
        <v>87352.43</v>
      </c>
      <c r="M6946">
        <v>0</v>
      </c>
      <c r="N6946">
        <v>4</v>
      </c>
      <c r="O6946">
        <v>2</v>
      </c>
      <c r="P6946">
        <v>3</v>
      </c>
      <c r="Q6946">
        <v>3</v>
      </c>
      <c r="R6946" cm="1">
        <f t="array" ref="R6946">_xlfn.IFS(L6946&lt;=$W$6,1,L6946&lt;=$X$6,2,L6946&lt;=$Y$6,3,L6946&gt;$Y$6,4)</f>
        <v>2</v>
      </c>
      <c r="S6946">
        <f t="shared" si="216"/>
        <v>3</v>
      </c>
      <c r="T6946">
        <f t="shared" si="217"/>
        <v>1</v>
      </c>
    </row>
    <row r="6947" spans="1:20" x14ac:dyDescent="0.25">
      <c r="A6947">
        <v>6946</v>
      </c>
      <c r="B6947" t="s">
        <v>6965</v>
      </c>
      <c r="C6947">
        <v>55.4</v>
      </c>
      <c r="D6947" t="s">
        <v>27</v>
      </c>
      <c r="E6947">
        <v>0</v>
      </c>
      <c r="F6947">
        <v>33</v>
      </c>
      <c r="G6947">
        <v>7</v>
      </c>
      <c r="H6947">
        <v>270941.8</v>
      </c>
      <c r="I6947">
        <v>1</v>
      </c>
      <c r="J6947">
        <v>1</v>
      </c>
      <c r="K6947">
        <v>0</v>
      </c>
      <c r="L6947">
        <v>107074.81</v>
      </c>
      <c r="M6947">
        <v>0</v>
      </c>
      <c r="N6947">
        <v>1</v>
      </c>
      <c r="O6947">
        <v>1</v>
      </c>
      <c r="P6947">
        <v>3</v>
      </c>
      <c r="Q6947">
        <v>4</v>
      </c>
      <c r="R6947" cm="1">
        <f t="array" ref="R6947">_xlfn.IFS(L6947&lt;=$W$6,1,L6947&lt;=$X$6,2,L6947&lt;=$Y$6,3,L6947&gt;$Y$6,4)</f>
        <v>3</v>
      </c>
      <c r="S6947">
        <f t="shared" si="216"/>
        <v>2</v>
      </c>
      <c r="T6947">
        <f t="shared" si="217"/>
        <v>1</v>
      </c>
    </row>
    <row r="6948" spans="1:20" x14ac:dyDescent="0.25">
      <c r="A6948">
        <v>6947</v>
      </c>
      <c r="B6948" t="s">
        <v>6966</v>
      </c>
      <c r="C6948">
        <v>41.8</v>
      </c>
      <c r="D6948" t="s">
        <v>18</v>
      </c>
      <c r="E6948">
        <v>1</v>
      </c>
      <c r="F6948">
        <v>38</v>
      </c>
      <c r="G6948">
        <v>8</v>
      </c>
      <c r="H6948">
        <v>180290.08</v>
      </c>
      <c r="I6948">
        <v>1</v>
      </c>
      <c r="J6948">
        <v>1</v>
      </c>
      <c r="K6948">
        <v>1</v>
      </c>
      <c r="L6948">
        <v>69157.929999999993</v>
      </c>
      <c r="M6948">
        <v>0</v>
      </c>
      <c r="N6948">
        <v>1</v>
      </c>
      <c r="O6948">
        <v>2</v>
      </c>
      <c r="P6948">
        <v>3</v>
      </c>
      <c r="Q6948">
        <v>2</v>
      </c>
      <c r="R6948" cm="1">
        <f t="array" ref="R6948">_xlfn.IFS(L6948&lt;=$W$6,1,L6948&lt;=$X$6,2,L6948&lt;=$Y$6,3,L6948&gt;$Y$6,4)</f>
        <v>2</v>
      </c>
      <c r="S6948">
        <f t="shared" si="216"/>
        <v>3</v>
      </c>
      <c r="T6948">
        <f t="shared" si="217"/>
        <v>1</v>
      </c>
    </row>
    <row r="6949" spans="1:20" x14ac:dyDescent="0.25">
      <c r="A6949">
        <v>6948</v>
      </c>
      <c r="B6949" t="s">
        <v>6967</v>
      </c>
      <c r="C6949">
        <v>71.5</v>
      </c>
      <c r="D6949" t="s">
        <v>20</v>
      </c>
      <c r="E6949">
        <v>1</v>
      </c>
      <c r="F6949">
        <v>33</v>
      </c>
      <c r="G6949">
        <v>8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  <c r="N6949">
        <v>3</v>
      </c>
      <c r="O6949">
        <v>1</v>
      </c>
      <c r="P6949">
        <v>3</v>
      </c>
      <c r="Q6949">
        <v>1</v>
      </c>
      <c r="R6949" cm="1">
        <f t="array" ref="R6949">_xlfn.IFS(L6949&lt;=$W$6,1,L6949&lt;=$X$6,2,L6949&lt;=$Y$6,3,L6949&gt;$Y$6,4)</f>
        <v>4</v>
      </c>
      <c r="S6949">
        <f t="shared" si="216"/>
        <v>2</v>
      </c>
      <c r="T6949">
        <f t="shared" si="217"/>
        <v>1</v>
      </c>
    </row>
    <row r="6950" spans="1:20" x14ac:dyDescent="0.25">
      <c r="A6950">
        <v>6949</v>
      </c>
      <c r="B6950" t="s">
        <v>6968</v>
      </c>
      <c r="C6950">
        <v>75</v>
      </c>
      <c r="D6950" t="s">
        <v>20</v>
      </c>
      <c r="E6950">
        <v>0</v>
      </c>
      <c r="F6950">
        <v>35</v>
      </c>
      <c r="G6950">
        <v>4</v>
      </c>
      <c r="H6950">
        <v>323602.94</v>
      </c>
      <c r="I6950">
        <v>1</v>
      </c>
      <c r="J6950">
        <v>0</v>
      </c>
      <c r="K6950">
        <v>1</v>
      </c>
      <c r="L6950">
        <v>153288.97</v>
      </c>
      <c r="M6950">
        <v>1</v>
      </c>
      <c r="N6950">
        <v>4</v>
      </c>
      <c r="O6950">
        <v>2</v>
      </c>
      <c r="P6950">
        <v>1</v>
      </c>
      <c r="Q6950">
        <v>4</v>
      </c>
      <c r="R6950" cm="1">
        <f t="array" ref="R6950">_xlfn.IFS(L6950&lt;=$W$6,1,L6950&lt;=$X$6,2,L6950&lt;=$Y$6,3,L6950&gt;$Y$6,4)</f>
        <v>4</v>
      </c>
      <c r="S6950">
        <f t="shared" si="216"/>
        <v>2</v>
      </c>
      <c r="T6950">
        <f t="shared" si="217"/>
        <v>1</v>
      </c>
    </row>
    <row r="6951" spans="1:20" x14ac:dyDescent="0.25">
      <c r="A6951">
        <v>6950</v>
      </c>
      <c r="B6951" t="s">
        <v>6969</v>
      </c>
      <c r="C6951">
        <v>76.599999999999994</v>
      </c>
      <c r="D6951" t="s">
        <v>27</v>
      </c>
      <c r="E6951">
        <v>1</v>
      </c>
      <c r="F6951">
        <v>39</v>
      </c>
      <c r="G6951">
        <v>3</v>
      </c>
      <c r="H6951">
        <v>199320.26</v>
      </c>
      <c r="I6951">
        <v>2</v>
      </c>
      <c r="J6951">
        <v>0</v>
      </c>
      <c r="K6951">
        <v>1</v>
      </c>
      <c r="L6951">
        <v>147700.78</v>
      </c>
      <c r="M6951">
        <v>0</v>
      </c>
      <c r="N6951">
        <v>4</v>
      </c>
      <c r="O6951">
        <v>2</v>
      </c>
      <c r="P6951">
        <v>1</v>
      </c>
      <c r="Q6951">
        <v>3</v>
      </c>
      <c r="R6951" cm="1">
        <f t="array" ref="R6951">_xlfn.IFS(L6951&lt;=$W$6,1,L6951&lt;=$X$6,2,L6951&lt;=$Y$6,3,L6951&gt;$Y$6,4)</f>
        <v>3</v>
      </c>
      <c r="S6951">
        <f t="shared" si="216"/>
        <v>3</v>
      </c>
      <c r="T6951" t="str">
        <f t="shared" si="217"/>
        <v>2&gt;</v>
      </c>
    </row>
    <row r="6952" spans="1:20" x14ac:dyDescent="0.25">
      <c r="A6952">
        <v>6951</v>
      </c>
      <c r="B6952" t="s">
        <v>6970</v>
      </c>
      <c r="C6952">
        <v>65.2</v>
      </c>
      <c r="D6952" t="s">
        <v>20</v>
      </c>
      <c r="E6952">
        <v>0</v>
      </c>
      <c r="F6952">
        <v>40</v>
      </c>
      <c r="G6952">
        <v>7</v>
      </c>
      <c r="H6952">
        <v>246163.68</v>
      </c>
      <c r="I6952">
        <v>2</v>
      </c>
      <c r="J6952">
        <v>1</v>
      </c>
      <c r="K6952">
        <v>1</v>
      </c>
      <c r="L6952">
        <v>188657.97</v>
      </c>
      <c r="M6952">
        <v>0</v>
      </c>
      <c r="N6952">
        <v>2</v>
      </c>
      <c r="O6952">
        <v>3</v>
      </c>
      <c r="P6952">
        <v>3</v>
      </c>
      <c r="Q6952">
        <v>3</v>
      </c>
      <c r="R6952" cm="1">
        <f t="array" ref="R6952">_xlfn.IFS(L6952&lt;=$W$6,1,L6952&lt;=$X$6,2,L6952&lt;=$Y$6,3,L6952&gt;$Y$6,4)</f>
        <v>4</v>
      </c>
      <c r="S6952">
        <f t="shared" si="216"/>
        <v>3</v>
      </c>
      <c r="T6952" t="str">
        <f t="shared" si="217"/>
        <v>2&gt;</v>
      </c>
    </row>
    <row r="6953" spans="1:20" x14ac:dyDescent="0.25">
      <c r="A6953">
        <v>6952</v>
      </c>
      <c r="B6953" t="s">
        <v>6971</v>
      </c>
      <c r="C6953">
        <v>65.8</v>
      </c>
      <c r="D6953" t="s">
        <v>18</v>
      </c>
      <c r="E6953">
        <v>1</v>
      </c>
      <c r="F6953">
        <v>44</v>
      </c>
      <c r="G6953">
        <v>9</v>
      </c>
      <c r="H6953">
        <v>205741.86</v>
      </c>
      <c r="I6953">
        <v>1</v>
      </c>
      <c r="J6953">
        <v>0</v>
      </c>
      <c r="K6953">
        <v>1</v>
      </c>
      <c r="L6953">
        <v>103764.55</v>
      </c>
      <c r="M6953">
        <v>1</v>
      </c>
      <c r="N6953">
        <v>3</v>
      </c>
      <c r="O6953">
        <v>3</v>
      </c>
      <c r="P6953">
        <v>4</v>
      </c>
      <c r="Q6953">
        <v>3</v>
      </c>
      <c r="R6953" cm="1">
        <f t="array" ref="R6953">_xlfn.IFS(L6953&lt;=$W$6,1,L6953&lt;=$X$6,2,L6953&lt;=$Y$6,3,L6953&gt;$Y$6,4)</f>
        <v>3</v>
      </c>
      <c r="S6953">
        <f t="shared" si="216"/>
        <v>4</v>
      </c>
      <c r="T6953">
        <f t="shared" si="217"/>
        <v>1</v>
      </c>
    </row>
    <row r="6954" spans="1:20" x14ac:dyDescent="0.25">
      <c r="A6954">
        <v>6953</v>
      </c>
      <c r="B6954" t="s">
        <v>6972</v>
      </c>
      <c r="C6954">
        <v>65.900000000000006</v>
      </c>
      <c r="D6954" t="s">
        <v>18</v>
      </c>
      <c r="E6954">
        <v>0</v>
      </c>
      <c r="F6954">
        <v>39</v>
      </c>
      <c r="G6954">
        <v>2</v>
      </c>
      <c r="H6954">
        <v>302211.36</v>
      </c>
      <c r="I6954">
        <v>1</v>
      </c>
      <c r="J6954">
        <v>1</v>
      </c>
      <c r="K6954">
        <v>1</v>
      </c>
      <c r="L6954">
        <v>140934.57</v>
      </c>
      <c r="M6954">
        <v>0</v>
      </c>
      <c r="N6954">
        <v>3</v>
      </c>
      <c r="O6954">
        <v>2</v>
      </c>
      <c r="P6954">
        <v>1</v>
      </c>
      <c r="Q6954">
        <v>4</v>
      </c>
      <c r="R6954" cm="1">
        <f t="array" ref="R6954">_xlfn.IFS(L6954&lt;=$W$6,1,L6954&lt;=$X$6,2,L6954&lt;=$Y$6,3,L6954&gt;$Y$6,4)</f>
        <v>3</v>
      </c>
      <c r="S6954">
        <f t="shared" si="216"/>
        <v>3</v>
      </c>
      <c r="T6954">
        <f t="shared" si="217"/>
        <v>1</v>
      </c>
    </row>
    <row r="6955" spans="1:20" x14ac:dyDescent="0.25">
      <c r="A6955">
        <v>6954</v>
      </c>
      <c r="B6955" t="s">
        <v>6973</v>
      </c>
      <c r="C6955">
        <v>57.4</v>
      </c>
      <c r="D6955" t="s">
        <v>27</v>
      </c>
      <c r="E6955">
        <v>1</v>
      </c>
      <c r="F6955">
        <v>37</v>
      </c>
      <c r="G6955">
        <v>6</v>
      </c>
      <c r="H6955">
        <v>327713.52</v>
      </c>
      <c r="I6955">
        <v>1</v>
      </c>
      <c r="J6955">
        <v>1</v>
      </c>
      <c r="K6955">
        <v>1</v>
      </c>
      <c r="L6955">
        <v>15118.2</v>
      </c>
      <c r="M6955">
        <v>0</v>
      </c>
      <c r="N6955">
        <v>1</v>
      </c>
      <c r="O6955">
        <v>2</v>
      </c>
      <c r="P6955">
        <v>2</v>
      </c>
      <c r="Q6955">
        <v>4</v>
      </c>
      <c r="R6955" cm="1">
        <f t="array" ref="R6955">_xlfn.IFS(L6955&lt;=$W$6,1,L6955&lt;=$X$6,2,L6955&lt;=$Y$6,3,L6955&gt;$Y$6,4)</f>
        <v>1</v>
      </c>
      <c r="S6955">
        <f t="shared" si="216"/>
        <v>3</v>
      </c>
      <c r="T6955">
        <f t="shared" si="217"/>
        <v>1</v>
      </c>
    </row>
    <row r="6956" spans="1:20" x14ac:dyDescent="0.25">
      <c r="A6956">
        <v>6955</v>
      </c>
      <c r="B6956" t="s">
        <v>6974</v>
      </c>
      <c r="C6956">
        <v>61.1</v>
      </c>
      <c r="D6956" t="s">
        <v>18</v>
      </c>
      <c r="E6956">
        <v>1</v>
      </c>
      <c r="F6956">
        <v>40</v>
      </c>
      <c r="G6956">
        <v>8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  <c r="N6956">
        <v>2</v>
      </c>
      <c r="O6956">
        <v>3</v>
      </c>
      <c r="P6956">
        <v>3</v>
      </c>
      <c r="Q6956">
        <v>1</v>
      </c>
      <c r="R6956" cm="1">
        <f t="array" ref="R6956">_xlfn.IFS(L6956&lt;=$W$6,1,L6956&lt;=$X$6,2,L6956&lt;=$Y$6,3,L6956&gt;$Y$6,4)</f>
        <v>2</v>
      </c>
      <c r="S6956">
        <f t="shared" si="216"/>
        <v>3</v>
      </c>
      <c r="T6956">
        <f t="shared" si="217"/>
        <v>1</v>
      </c>
    </row>
    <row r="6957" spans="1:20" x14ac:dyDescent="0.25">
      <c r="A6957">
        <v>6956</v>
      </c>
      <c r="B6957" t="s">
        <v>6975</v>
      </c>
      <c r="C6957">
        <v>73.8</v>
      </c>
      <c r="D6957" t="s">
        <v>20</v>
      </c>
      <c r="E6957">
        <v>1</v>
      </c>
      <c r="F6957">
        <v>37</v>
      </c>
      <c r="G6957">
        <v>9</v>
      </c>
      <c r="H6957">
        <v>254581.22</v>
      </c>
      <c r="I6957">
        <v>1</v>
      </c>
      <c r="J6957">
        <v>1</v>
      </c>
      <c r="K6957">
        <v>0</v>
      </c>
      <c r="L6957">
        <v>16081.62</v>
      </c>
      <c r="M6957">
        <v>0</v>
      </c>
      <c r="N6957">
        <v>4</v>
      </c>
      <c r="O6957">
        <v>2</v>
      </c>
      <c r="P6957">
        <v>4</v>
      </c>
      <c r="Q6957">
        <v>3</v>
      </c>
      <c r="R6957" cm="1">
        <f t="array" ref="R6957">_xlfn.IFS(L6957&lt;=$W$6,1,L6957&lt;=$X$6,2,L6957&lt;=$Y$6,3,L6957&gt;$Y$6,4)</f>
        <v>1</v>
      </c>
      <c r="S6957">
        <f t="shared" si="216"/>
        <v>3</v>
      </c>
      <c r="T6957">
        <f t="shared" si="217"/>
        <v>1</v>
      </c>
    </row>
    <row r="6958" spans="1:20" x14ac:dyDescent="0.25">
      <c r="A6958">
        <v>6957</v>
      </c>
      <c r="B6958" t="s">
        <v>6976</v>
      </c>
      <c r="C6958">
        <v>57.1</v>
      </c>
      <c r="D6958" t="s">
        <v>18</v>
      </c>
      <c r="E6958">
        <v>1</v>
      </c>
      <c r="F6958">
        <v>51</v>
      </c>
      <c r="G6958">
        <v>5</v>
      </c>
      <c r="H6958">
        <v>361228.08</v>
      </c>
      <c r="I6958">
        <v>1</v>
      </c>
      <c r="J6958">
        <v>0</v>
      </c>
      <c r="K6958">
        <v>0</v>
      </c>
      <c r="L6958">
        <v>523</v>
      </c>
      <c r="M6958">
        <v>0</v>
      </c>
      <c r="N6958">
        <v>1</v>
      </c>
      <c r="O6958">
        <v>4</v>
      </c>
      <c r="P6958">
        <v>2</v>
      </c>
      <c r="Q6958">
        <v>4</v>
      </c>
      <c r="R6958" cm="1">
        <f t="array" ref="R6958">_xlfn.IFS(L6958&lt;=$W$6,1,L6958&lt;=$X$6,2,L6958&lt;=$Y$6,3,L6958&gt;$Y$6,4)</f>
        <v>1</v>
      </c>
      <c r="S6958">
        <f t="shared" si="216"/>
        <v>5</v>
      </c>
      <c r="T6958">
        <f t="shared" si="217"/>
        <v>1</v>
      </c>
    </row>
    <row r="6959" spans="1:20" x14ac:dyDescent="0.25">
      <c r="A6959">
        <v>6958</v>
      </c>
      <c r="B6959" t="s">
        <v>6977</v>
      </c>
      <c r="C6959">
        <v>68.599999999999994</v>
      </c>
      <c r="D6959" t="s">
        <v>18</v>
      </c>
      <c r="E6959">
        <v>0</v>
      </c>
      <c r="F6959">
        <v>46</v>
      </c>
      <c r="G6959">
        <v>8</v>
      </c>
      <c r="H6959">
        <v>110107.24</v>
      </c>
      <c r="I6959">
        <v>1</v>
      </c>
      <c r="J6959">
        <v>1</v>
      </c>
      <c r="K6959">
        <v>0</v>
      </c>
      <c r="L6959">
        <v>181757.19</v>
      </c>
      <c r="M6959">
        <v>0</v>
      </c>
      <c r="N6959">
        <v>3</v>
      </c>
      <c r="O6959">
        <v>3</v>
      </c>
      <c r="P6959">
        <v>3</v>
      </c>
      <c r="Q6959">
        <v>2</v>
      </c>
      <c r="R6959" cm="1">
        <f t="array" ref="R6959">_xlfn.IFS(L6959&lt;=$W$6,1,L6959&lt;=$X$6,2,L6959&lt;=$Y$6,3,L6959&gt;$Y$6,4)</f>
        <v>4</v>
      </c>
      <c r="S6959">
        <f t="shared" si="216"/>
        <v>4</v>
      </c>
      <c r="T6959">
        <f t="shared" si="217"/>
        <v>1</v>
      </c>
    </row>
    <row r="6960" spans="1:20" x14ac:dyDescent="0.25">
      <c r="A6960">
        <v>6959</v>
      </c>
      <c r="B6960" t="s">
        <v>6978</v>
      </c>
      <c r="C6960">
        <v>67.900000000000006</v>
      </c>
      <c r="D6960" t="s">
        <v>20</v>
      </c>
      <c r="E6960">
        <v>1</v>
      </c>
      <c r="F6960">
        <v>35</v>
      </c>
      <c r="G6960">
        <v>5</v>
      </c>
      <c r="H6960">
        <v>192220.44</v>
      </c>
      <c r="I6960">
        <v>1</v>
      </c>
      <c r="J6960">
        <v>1</v>
      </c>
      <c r="K6960">
        <v>0</v>
      </c>
      <c r="L6960">
        <v>1173.23</v>
      </c>
      <c r="M6960">
        <v>0</v>
      </c>
      <c r="N6960">
        <v>3</v>
      </c>
      <c r="O6960">
        <v>2</v>
      </c>
      <c r="P6960">
        <v>2</v>
      </c>
      <c r="Q6960">
        <v>2</v>
      </c>
      <c r="R6960" cm="1">
        <f t="array" ref="R6960">_xlfn.IFS(L6960&lt;=$W$6,1,L6960&lt;=$X$6,2,L6960&lt;=$Y$6,3,L6960&gt;$Y$6,4)</f>
        <v>1</v>
      </c>
      <c r="S6960">
        <f t="shared" si="216"/>
        <v>2</v>
      </c>
      <c r="T6960">
        <f t="shared" si="217"/>
        <v>1</v>
      </c>
    </row>
    <row r="6961" spans="1:20" x14ac:dyDescent="0.25">
      <c r="A6961">
        <v>6960</v>
      </c>
      <c r="B6961" t="s">
        <v>6979</v>
      </c>
      <c r="C6961">
        <v>61.7</v>
      </c>
      <c r="D6961" t="s">
        <v>20</v>
      </c>
      <c r="E6961">
        <v>0</v>
      </c>
      <c r="F6961">
        <v>48</v>
      </c>
      <c r="G6961">
        <v>4</v>
      </c>
      <c r="H6961">
        <v>213042.98</v>
      </c>
      <c r="I6961">
        <v>1</v>
      </c>
      <c r="J6961">
        <v>0</v>
      </c>
      <c r="K6961">
        <v>1</v>
      </c>
      <c r="L6961">
        <v>86587.37</v>
      </c>
      <c r="M6961">
        <v>0</v>
      </c>
      <c r="N6961">
        <v>2</v>
      </c>
      <c r="O6961">
        <v>4</v>
      </c>
      <c r="P6961">
        <v>1</v>
      </c>
      <c r="Q6961">
        <v>3</v>
      </c>
      <c r="R6961" cm="1">
        <f t="array" ref="R6961">_xlfn.IFS(L6961&lt;=$W$6,1,L6961&lt;=$X$6,2,L6961&lt;=$Y$6,3,L6961&gt;$Y$6,4)</f>
        <v>2</v>
      </c>
      <c r="S6961">
        <f t="shared" si="216"/>
        <v>5</v>
      </c>
      <c r="T6961">
        <f t="shared" si="217"/>
        <v>1</v>
      </c>
    </row>
    <row r="6962" spans="1:20" x14ac:dyDescent="0.25">
      <c r="A6962">
        <v>6961</v>
      </c>
      <c r="B6962" t="s">
        <v>6980</v>
      </c>
      <c r="C6962">
        <v>67.3</v>
      </c>
      <c r="D6962" t="s">
        <v>18</v>
      </c>
      <c r="E6962">
        <v>1</v>
      </c>
      <c r="F6962">
        <v>41</v>
      </c>
      <c r="G6962">
        <v>8</v>
      </c>
      <c r="H6962">
        <v>164511.01999999999</v>
      </c>
      <c r="I6962">
        <v>2</v>
      </c>
      <c r="J6962">
        <v>1</v>
      </c>
      <c r="K6962">
        <v>0</v>
      </c>
      <c r="L6962">
        <v>109545.56</v>
      </c>
      <c r="M6962">
        <v>0</v>
      </c>
      <c r="N6962">
        <v>3</v>
      </c>
      <c r="O6962">
        <v>3</v>
      </c>
      <c r="P6962">
        <v>3</v>
      </c>
      <c r="Q6962">
        <v>2</v>
      </c>
      <c r="R6962" cm="1">
        <f t="array" ref="R6962">_xlfn.IFS(L6962&lt;=$W$6,1,L6962&lt;=$X$6,2,L6962&lt;=$Y$6,3,L6962&gt;$Y$6,4)</f>
        <v>3</v>
      </c>
      <c r="S6962">
        <f t="shared" si="216"/>
        <v>3</v>
      </c>
      <c r="T6962" t="str">
        <f t="shared" si="217"/>
        <v>2&gt;</v>
      </c>
    </row>
    <row r="6963" spans="1:20" x14ac:dyDescent="0.25">
      <c r="A6963">
        <v>6962</v>
      </c>
      <c r="B6963" t="s">
        <v>6981</v>
      </c>
      <c r="C6963">
        <v>74.5</v>
      </c>
      <c r="D6963" t="s">
        <v>18</v>
      </c>
      <c r="E6963">
        <v>0</v>
      </c>
      <c r="F6963">
        <v>35</v>
      </c>
      <c r="G6963">
        <v>2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  <c r="N6963">
        <v>4</v>
      </c>
      <c r="O6963">
        <v>2</v>
      </c>
      <c r="P6963">
        <v>1</v>
      </c>
      <c r="Q6963">
        <v>1</v>
      </c>
      <c r="R6963" cm="1">
        <f t="array" ref="R6963">_xlfn.IFS(L6963&lt;=$W$6,1,L6963&lt;=$X$6,2,L6963&lt;=$Y$6,3,L6963&gt;$Y$6,4)</f>
        <v>4</v>
      </c>
      <c r="S6963">
        <f t="shared" si="216"/>
        <v>2</v>
      </c>
      <c r="T6963" t="str">
        <f t="shared" si="217"/>
        <v>2&gt;</v>
      </c>
    </row>
    <row r="6964" spans="1:20" x14ac:dyDescent="0.25">
      <c r="A6964">
        <v>6963</v>
      </c>
      <c r="B6964" t="s">
        <v>6982</v>
      </c>
      <c r="C6964">
        <v>67.7</v>
      </c>
      <c r="D6964" t="s">
        <v>27</v>
      </c>
      <c r="E6964">
        <v>0</v>
      </c>
      <c r="F6964">
        <v>28</v>
      </c>
      <c r="G6964">
        <v>4</v>
      </c>
      <c r="H6964">
        <v>204791.58</v>
      </c>
      <c r="I6964">
        <v>1</v>
      </c>
      <c r="J6964">
        <v>1</v>
      </c>
      <c r="K6964">
        <v>0</v>
      </c>
      <c r="L6964">
        <v>119368.99</v>
      </c>
      <c r="M6964">
        <v>0</v>
      </c>
      <c r="N6964">
        <v>3</v>
      </c>
      <c r="O6964">
        <v>1</v>
      </c>
      <c r="P6964">
        <v>1</v>
      </c>
      <c r="Q6964">
        <v>3</v>
      </c>
      <c r="R6964" cm="1">
        <f t="array" ref="R6964">_xlfn.IFS(L6964&lt;=$W$6,1,L6964&lt;=$X$6,2,L6964&lt;=$Y$6,3,L6964&gt;$Y$6,4)</f>
        <v>3</v>
      </c>
      <c r="S6964">
        <f t="shared" si="216"/>
        <v>1</v>
      </c>
      <c r="T6964">
        <f t="shared" si="217"/>
        <v>1</v>
      </c>
    </row>
    <row r="6965" spans="1:20" x14ac:dyDescent="0.25">
      <c r="A6965">
        <v>6964</v>
      </c>
      <c r="B6965" t="s">
        <v>6983</v>
      </c>
      <c r="C6965">
        <v>61.3</v>
      </c>
      <c r="D6965" t="s">
        <v>20</v>
      </c>
      <c r="E6965">
        <v>1</v>
      </c>
      <c r="F6965">
        <v>41</v>
      </c>
      <c r="G6965">
        <v>9</v>
      </c>
      <c r="H6965">
        <v>236402.82</v>
      </c>
      <c r="I6965">
        <v>1</v>
      </c>
      <c r="J6965">
        <v>1</v>
      </c>
      <c r="K6965">
        <v>0</v>
      </c>
      <c r="L6965">
        <v>23315.59</v>
      </c>
      <c r="M6965">
        <v>0</v>
      </c>
      <c r="N6965">
        <v>2</v>
      </c>
      <c r="O6965">
        <v>3</v>
      </c>
      <c r="P6965">
        <v>4</v>
      </c>
      <c r="Q6965">
        <v>3</v>
      </c>
      <c r="R6965" cm="1">
        <f t="array" ref="R6965">_xlfn.IFS(L6965&lt;=$W$6,1,L6965&lt;=$X$6,2,L6965&lt;=$Y$6,3,L6965&gt;$Y$6,4)</f>
        <v>1</v>
      </c>
      <c r="S6965">
        <f t="shared" si="216"/>
        <v>3</v>
      </c>
      <c r="T6965">
        <f t="shared" si="217"/>
        <v>1</v>
      </c>
    </row>
    <row r="6966" spans="1:20" x14ac:dyDescent="0.25">
      <c r="A6966">
        <v>6965</v>
      </c>
      <c r="B6966" t="s">
        <v>6984</v>
      </c>
      <c r="C6966">
        <v>57.6</v>
      </c>
      <c r="D6966" t="s">
        <v>18</v>
      </c>
      <c r="E6966">
        <v>0</v>
      </c>
      <c r="F6966">
        <v>57</v>
      </c>
      <c r="G6966">
        <v>7</v>
      </c>
      <c r="H6966">
        <v>89164.14</v>
      </c>
      <c r="I6966">
        <v>3</v>
      </c>
      <c r="J6966">
        <v>0</v>
      </c>
      <c r="K6966">
        <v>1</v>
      </c>
      <c r="L6966">
        <v>67539.850000000006</v>
      </c>
      <c r="M6966">
        <v>1</v>
      </c>
      <c r="N6966">
        <v>1</v>
      </c>
      <c r="O6966">
        <v>4</v>
      </c>
      <c r="P6966">
        <v>3</v>
      </c>
      <c r="Q6966">
        <v>2</v>
      </c>
      <c r="R6966" cm="1">
        <f t="array" ref="R6966">_xlfn.IFS(L6966&lt;=$W$6,1,L6966&lt;=$X$6,2,L6966&lt;=$Y$6,3,L6966&gt;$Y$6,4)</f>
        <v>2</v>
      </c>
      <c r="S6966">
        <f t="shared" si="216"/>
        <v>5</v>
      </c>
      <c r="T6966" t="str">
        <f t="shared" si="217"/>
        <v>2&gt;</v>
      </c>
    </row>
    <row r="6967" spans="1:20" x14ac:dyDescent="0.25">
      <c r="A6967">
        <v>6966</v>
      </c>
      <c r="B6967" t="s">
        <v>6985</v>
      </c>
      <c r="C6967">
        <v>58.4</v>
      </c>
      <c r="D6967" t="s">
        <v>20</v>
      </c>
      <c r="E6967">
        <v>0</v>
      </c>
      <c r="F6967">
        <v>32</v>
      </c>
      <c r="G6967">
        <v>6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  <c r="N6967">
        <v>1</v>
      </c>
      <c r="O6967">
        <v>1</v>
      </c>
      <c r="P6967">
        <v>2</v>
      </c>
      <c r="Q6967">
        <v>1</v>
      </c>
      <c r="R6967" cm="1">
        <f t="array" ref="R6967">_xlfn.IFS(L6967&lt;=$W$6,1,L6967&lt;=$X$6,2,L6967&lt;=$Y$6,3,L6967&gt;$Y$6,4)</f>
        <v>4</v>
      </c>
      <c r="S6967">
        <f t="shared" si="216"/>
        <v>1</v>
      </c>
      <c r="T6967" t="str">
        <f t="shared" si="217"/>
        <v>2&gt;</v>
      </c>
    </row>
    <row r="6968" spans="1:20" x14ac:dyDescent="0.25">
      <c r="A6968">
        <v>6967</v>
      </c>
      <c r="B6968" t="s">
        <v>6986</v>
      </c>
      <c r="C6968">
        <v>66.3</v>
      </c>
      <c r="D6968" t="s">
        <v>18</v>
      </c>
      <c r="E6968">
        <v>1</v>
      </c>
      <c r="F6968">
        <v>24</v>
      </c>
      <c r="G6968">
        <v>7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  <c r="N6968">
        <v>3</v>
      </c>
      <c r="O6968">
        <v>1</v>
      </c>
      <c r="P6968">
        <v>3</v>
      </c>
      <c r="Q6968">
        <v>1</v>
      </c>
      <c r="R6968" cm="1">
        <f t="array" ref="R6968">_xlfn.IFS(L6968&lt;=$W$6,1,L6968&lt;=$X$6,2,L6968&lt;=$Y$6,3,L6968&gt;$Y$6,4)</f>
        <v>3</v>
      </c>
      <c r="S6968">
        <f t="shared" si="216"/>
        <v>1</v>
      </c>
      <c r="T6968" t="str">
        <f t="shared" si="217"/>
        <v>2&gt;</v>
      </c>
    </row>
    <row r="6969" spans="1:20" x14ac:dyDescent="0.25">
      <c r="A6969">
        <v>6968</v>
      </c>
      <c r="B6969" t="s">
        <v>6987</v>
      </c>
      <c r="C6969">
        <v>46.6</v>
      </c>
      <c r="D6969" t="s">
        <v>18</v>
      </c>
      <c r="E6969">
        <v>1</v>
      </c>
      <c r="F6969">
        <v>28</v>
      </c>
      <c r="G6969">
        <v>10</v>
      </c>
      <c r="H6969">
        <v>211044.12</v>
      </c>
      <c r="I6969">
        <v>1</v>
      </c>
      <c r="J6969">
        <v>1</v>
      </c>
      <c r="K6969">
        <v>0</v>
      </c>
      <c r="L6969">
        <v>10842.46</v>
      </c>
      <c r="M6969">
        <v>0</v>
      </c>
      <c r="N6969">
        <v>1</v>
      </c>
      <c r="O6969">
        <v>1</v>
      </c>
      <c r="P6969">
        <v>4</v>
      </c>
      <c r="Q6969">
        <v>3</v>
      </c>
      <c r="R6969" cm="1">
        <f t="array" ref="R6969">_xlfn.IFS(L6969&lt;=$W$6,1,L6969&lt;=$X$6,2,L6969&lt;=$Y$6,3,L6969&gt;$Y$6,4)</f>
        <v>1</v>
      </c>
      <c r="S6969">
        <f t="shared" si="216"/>
        <v>1</v>
      </c>
      <c r="T6969">
        <f t="shared" si="217"/>
        <v>1</v>
      </c>
    </row>
    <row r="6970" spans="1:20" x14ac:dyDescent="0.25">
      <c r="A6970">
        <v>6969</v>
      </c>
      <c r="B6970" t="s">
        <v>6988</v>
      </c>
      <c r="C6970">
        <v>51</v>
      </c>
      <c r="D6970" t="s">
        <v>27</v>
      </c>
      <c r="E6970">
        <v>0</v>
      </c>
      <c r="F6970">
        <v>52</v>
      </c>
      <c r="G6970">
        <v>8</v>
      </c>
      <c r="H6970">
        <v>247873.08</v>
      </c>
      <c r="I6970">
        <v>1</v>
      </c>
      <c r="J6970">
        <v>1</v>
      </c>
      <c r="K6970">
        <v>1</v>
      </c>
      <c r="L6970">
        <v>23768.01</v>
      </c>
      <c r="M6970">
        <v>0</v>
      </c>
      <c r="N6970">
        <v>1</v>
      </c>
      <c r="O6970">
        <v>4</v>
      </c>
      <c r="P6970">
        <v>3</v>
      </c>
      <c r="Q6970">
        <v>3</v>
      </c>
      <c r="R6970" cm="1">
        <f t="array" ref="R6970">_xlfn.IFS(L6970&lt;=$W$6,1,L6970&lt;=$X$6,2,L6970&lt;=$Y$6,3,L6970&gt;$Y$6,4)</f>
        <v>1</v>
      </c>
      <c r="S6970">
        <f t="shared" si="216"/>
        <v>5</v>
      </c>
      <c r="T6970">
        <f t="shared" si="217"/>
        <v>1</v>
      </c>
    </row>
    <row r="6971" spans="1:20" x14ac:dyDescent="0.25">
      <c r="A6971">
        <v>6970</v>
      </c>
      <c r="B6971" t="s">
        <v>6989</v>
      </c>
      <c r="C6971">
        <v>61.9</v>
      </c>
      <c r="D6971" t="s">
        <v>20</v>
      </c>
      <c r="E6971">
        <v>0</v>
      </c>
      <c r="F6971">
        <v>40</v>
      </c>
      <c r="G6971">
        <v>7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  <c r="N6971">
        <v>2</v>
      </c>
      <c r="O6971">
        <v>3</v>
      </c>
      <c r="P6971">
        <v>3</v>
      </c>
      <c r="Q6971">
        <v>1</v>
      </c>
      <c r="R6971" cm="1">
        <f t="array" ref="R6971">_xlfn.IFS(L6971&lt;=$W$6,1,L6971&lt;=$X$6,2,L6971&lt;=$Y$6,3,L6971&gt;$Y$6,4)</f>
        <v>3</v>
      </c>
      <c r="S6971">
        <f t="shared" si="216"/>
        <v>3</v>
      </c>
      <c r="T6971" t="str">
        <f t="shared" si="217"/>
        <v>2&gt;</v>
      </c>
    </row>
    <row r="6972" spans="1:20" x14ac:dyDescent="0.25">
      <c r="A6972">
        <v>6971</v>
      </c>
      <c r="B6972" t="s">
        <v>6990</v>
      </c>
      <c r="C6972">
        <v>69.599999999999994</v>
      </c>
      <c r="D6972" t="s">
        <v>27</v>
      </c>
      <c r="E6972">
        <v>0</v>
      </c>
      <c r="F6972">
        <v>68</v>
      </c>
      <c r="G6972">
        <v>8</v>
      </c>
      <c r="H6972">
        <v>238998.84</v>
      </c>
      <c r="I6972">
        <v>2</v>
      </c>
      <c r="J6972">
        <v>1</v>
      </c>
      <c r="K6972">
        <v>1</v>
      </c>
      <c r="L6972">
        <v>174027.3</v>
      </c>
      <c r="M6972">
        <v>0</v>
      </c>
      <c r="N6972">
        <v>3</v>
      </c>
      <c r="O6972">
        <v>4</v>
      </c>
      <c r="P6972">
        <v>3</v>
      </c>
      <c r="Q6972">
        <v>3</v>
      </c>
      <c r="R6972" cm="1">
        <f t="array" ref="R6972">_xlfn.IFS(L6972&lt;=$W$6,1,L6972&lt;=$X$6,2,L6972&lt;=$Y$6,3,L6972&gt;$Y$6,4)</f>
        <v>4</v>
      </c>
      <c r="S6972">
        <f t="shared" si="216"/>
        <v>5</v>
      </c>
      <c r="T6972" t="str">
        <f t="shared" si="217"/>
        <v>2&gt;</v>
      </c>
    </row>
    <row r="6973" spans="1:20" x14ac:dyDescent="0.25">
      <c r="A6973">
        <v>6972</v>
      </c>
      <c r="B6973" t="s">
        <v>6991</v>
      </c>
      <c r="C6973">
        <v>55.4</v>
      </c>
      <c r="D6973" t="s">
        <v>18</v>
      </c>
      <c r="E6973">
        <v>0</v>
      </c>
      <c r="F6973">
        <v>46</v>
      </c>
      <c r="G6973">
        <v>10</v>
      </c>
      <c r="H6973">
        <v>271629.40000000002</v>
      </c>
      <c r="I6973">
        <v>2</v>
      </c>
      <c r="J6973">
        <v>0</v>
      </c>
      <c r="K6973">
        <v>0</v>
      </c>
      <c r="L6973">
        <v>115091.38</v>
      </c>
      <c r="M6973">
        <v>0</v>
      </c>
      <c r="N6973">
        <v>1</v>
      </c>
      <c r="O6973">
        <v>3</v>
      </c>
      <c r="P6973">
        <v>4</v>
      </c>
      <c r="Q6973">
        <v>4</v>
      </c>
      <c r="R6973" cm="1">
        <f t="array" ref="R6973">_xlfn.IFS(L6973&lt;=$W$6,1,L6973&lt;=$X$6,2,L6973&lt;=$Y$6,3,L6973&gt;$Y$6,4)</f>
        <v>3</v>
      </c>
      <c r="S6973">
        <f t="shared" si="216"/>
        <v>4</v>
      </c>
      <c r="T6973" t="str">
        <f t="shared" si="217"/>
        <v>2&gt;</v>
      </c>
    </row>
    <row r="6974" spans="1:20" x14ac:dyDescent="0.25">
      <c r="A6974">
        <v>6973</v>
      </c>
      <c r="B6974" t="s">
        <v>6992</v>
      </c>
      <c r="C6974">
        <v>59.5</v>
      </c>
      <c r="D6974" t="s">
        <v>18</v>
      </c>
      <c r="E6974">
        <v>1</v>
      </c>
      <c r="F6974">
        <v>54</v>
      </c>
      <c r="G6974">
        <v>10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  <c r="N6974">
        <v>2</v>
      </c>
      <c r="O6974">
        <v>4</v>
      </c>
      <c r="P6974">
        <v>4</v>
      </c>
      <c r="Q6974">
        <v>1</v>
      </c>
      <c r="R6974" cm="1">
        <f t="array" ref="R6974">_xlfn.IFS(L6974&lt;=$W$6,1,L6974&lt;=$X$6,2,L6974&lt;=$Y$6,3,L6974&gt;$Y$6,4)</f>
        <v>3</v>
      </c>
      <c r="S6974">
        <f t="shared" si="216"/>
        <v>5</v>
      </c>
      <c r="T6974">
        <f t="shared" si="217"/>
        <v>1</v>
      </c>
    </row>
    <row r="6975" spans="1:20" x14ac:dyDescent="0.25">
      <c r="A6975">
        <v>6974</v>
      </c>
      <c r="B6975" t="s">
        <v>6993</v>
      </c>
      <c r="C6975">
        <v>65.900000000000006</v>
      </c>
      <c r="D6975" t="s">
        <v>27</v>
      </c>
      <c r="E6975">
        <v>1</v>
      </c>
      <c r="F6975">
        <v>41</v>
      </c>
      <c r="G6975">
        <v>9</v>
      </c>
      <c r="H6975">
        <v>212519.26</v>
      </c>
      <c r="I6975">
        <v>2</v>
      </c>
      <c r="J6975">
        <v>1</v>
      </c>
      <c r="K6975">
        <v>1</v>
      </c>
      <c r="L6975">
        <v>198103.32</v>
      </c>
      <c r="M6975">
        <v>0</v>
      </c>
      <c r="N6975">
        <v>3</v>
      </c>
      <c r="O6975">
        <v>3</v>
      </c>
      <c r="P6975">
        <v>4</v>
      </c>
      <c r="Q6975">
        <v>3</v>
      </c>
      <c r="R6975" cm="1">
        <f t="array" ref="R6975">_xlfn.IFS(L6975&lt;=$W$6,1,L6975&lt;=$X$6,2,L6975&lt;=$Y$6,3,L6975&gt;$Y$6,4)</f>
        <v>4</v>
      </c>
      <c r="S6975">
        <f t="shared" si="216"/>
        <v>3</v>
      </c>
      <c r="T6975" t="str">
        <f t="shared" si="217"/>
        <v>2&gt;</v>
      </c>
    </row>
    <row r="6976" spans="1:20" x14ac:dyDescent="0.25">
      <c r="A6976">
        <v>6975</v>
      </c>
      <c r="B6976" t="s">
        <v>6994</v>
      </c>
      <c r="C6976">
        <v>66.2</v>
      </c>
      <c r="D6976" t="s">
        <v>18</v>
      </c>
      <c r="E6976">
        <v>1</v>
      </c>
      <c r="F6976">
        <v>46</v>
      </c>
      <c r="G6976">
        <v>9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  <c r="N6976">
        <v>3</v>
      </c>
      <c r="O6976">
        <v>3</v>
      </c>
      <c r="P6976">
        <v>4</v>
      </c>
      <c r="Q6976">
        <v>1</v>
      </c>
      <c r="R6976" cm="1">
        <f t="array" ref="R6976">_xlfn.IFS(L6976&lt;=$W$6,1,L6976&lt;=$X$6,2,L6976&lt;=$Y$6,3,L6976&gt;$Y$6,4)</f>
        <v>4</v>
      </c>
      <c r="S6976">
        <f t="shared" si="216"/>
        <v>4</v>
      </c>
      <c r="T6976" t="str">
        <f t="shared" si="217"/>
        <v>2&gt;</v>
      </c>
    </row>
    <row r="6977" spans="1:20" x14ac:dyDescent="0.25">
      <c r="A6977">
        <v>6976</v>
      </c>
      <c r="B6977" t="s">
        <v>6995</v>
      </c>
      <c r="C6977">
        <v>55.6</v>
      </c>
      <c r="D6977" t="s">
        <v>20</v>
      </c>
      <c r="E6977">
        <v>1</v>
      </c>
      <c r="F6977">
        <v>40</v>
      </c>
      <c r="G6977">
        <v>3</v>
      </c>
      <c r="H6977">
        <v>230926.32</v>
      </c>
      <c r="I6977">
        <v>1</v>
      </c>
      <c r="J6977">
        <v>1</v>
      </c>
      <c r="K6977">
        <v>0</v>
      </c>
      <c r="L6977">
        <v>150679.65</v>
      </c>
      <c r="M6977">
        <v>0</v>
      </c>
      <c r="N6977">
        <v>1</v>
      </c>
      <c r="O6977">
        <v>3</v>
      </c>
      <c r="P6977">
        <v>1</v>
      </c>
      <c r="Q6977">
        <v>3</v>
      </c>
      <c r="R6977" cm="1">
        <f t="array" ref="R6977">_xlfn.IFS(L6977&lt;=$W$6,1,L6977&lt;=$X$6,2,L6977&lt;=$Y$6,3,L6977&gt;$Y$6,4)</f>
        <v>4</v>
      </c>
      <c r="S6977">
        <f t="shared" si="216"/>
        <v>3</v>
      </c>
      <c r="T6977">
        <f t="shared" si="217"/>
        <v>1</v>
      </c>
    </row>
    <row r="6978" spans="1:20" x14ac:dyDescent="0.25">
      <c r="A6978">
        <v>6977</v>
      </c>
      <c r="B6978" t="s">
        <v>6996</v>
      </c>
      <c r="C6978">
        <v>70.099999999999994</v>
      </c>
      <c r="D6978" t="s">
        <v>20</v>
      </c>
      <c r="E6978">
        <v>0</v>
      </c>
      <c r="F6978">
        <v>41</v>
      </c>
      <c r="G6978">
        <v>10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  <c r="N6978">
        <v>3</v>
      </c>
      <c r="O6978">
        <v>3</v>
      </c>
      <c r="P6978">
        <v>4</v>
      </c>
      <c r="Q6978">
        <v>1</v>
      </c>
      <c r="R6978" cm="1">
        <f t="array" ref="R6978">_xlfn.IFS(L6978&lt;=$W$6,1,L6978&lt;=$X$6,2,L6978&lt;=$Y$6,3,L6978&gt;$Y$6,4)</f>
        <v>3</v>
      </c>
      <c r="S6978">
        <f t="shared" si="216"/>
        <v>3</v>
      </c>
      <c r="T6978" t="str">
        <f t="shared" si="217"/>
        <v>2&gt;</v>
      </c>
    </row>
    <row r="6979" spans="1:20" x14ac:dyDescent="0.25">
      <c r="A6979">
        <v>6978</v>
      </c>
      <c r="B6979" t="s">
        <v>6997</v>
      </c>
      <c r="C6979">
        <v>58.7</v>
      </c>
      <c r="D6979" t="s">
        <v>20</v>
      </c>
      <c r="E6979">
        <v>1</v>
      </c>
      <c r="F6979">
        <v>44</v>
      </c>
      <c r="G6979">
        <v>6</v>
      </c>
      <c r="H6979">
        <v>240467.66</v>
      </c>
      <c r="I6979">
        <v>1</v>
      </c>
      <c r="J6979">
        <v>1</v>
      </c>
      <c r="K6979">
        <v>0</v>
      </c>
      <c r="L6979">
        <v>194890.33</v>
      </c>
      <c r="M6979">
        <v>0</v>
      </c>
      <c r="N6979">
        <v>2</v>
      </c>
      <c r="O6979">
        <v>3</v>
      </c>
      <c r="P6979">
        <v>2</v>
      </c>
      <c r="Q6979">
        <v>3</v>
      </c>
      <c r="R6979" cm="1">
        <f t="array" ref="R6979">_xlfn.IFS(L6979&lt;=$W$6,1,L6979&lt;=$X$6,2,L6979&lt;=$Y$6,3,L6979&gt;$Y$6,4)</f>
        <v>4</v>
      </c>
      <c r="S6979">
        <f t="shared" ref="S6979:S7042" si="218">VLOOKUP(F6979,$V$10:$W$16,2,1)</f>
        <v>4</v>
      </c>
      <c r="T6979">
        <f t="shared" ref="T6979:T7042" si="219">VLOOKUP(I6979,$Y$9:$Z$11,2,1)</f>
        <v>1</v>
      </c>
    </row>
    <row r="6980" spans="1:20" x14ac:dyDescent="0.25">
      <c r="A6980">
        <v>6979</v>
      </c>
      <c r="B6980" t="s">
        <v>6998</v>
      </c>
      <c r="C6980">
        <v>57.1</v>
      </c>
      <c r="D6980" t="s">
        <v>18</v>
      </c>
      <c r="E6980">
        <v>0</v>
      </c>
      <c r="F6980">
        <v>49</v>
      </c>
      <c r="G6980">
        <v>8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  <c r="N6980">
        <v>1</v>
      </c>
      <c r="O6980">
        <v>4</v>
      </c>
      <c r="P6980">
        <v>3</v>
      </c>
      <c r="Q6980">
        <v>1</v>
      </c>
      <c r="R6980" cm="1">
        <f t="array" ref="R6980">_xlfn.IFS(L6980&lt;=$W$6,1,L6980&lt;=$X$6,2,L6980&lt;=$Y$6,3,L6980&gt;$Y$6,4)</f>
        <v>3</v>
      </c>
      <c r="S6980">
        <f t="shared" si="218"/>
        <v>5</v>
      </c>
      <c r="T6980" t="str">
        <f t="shared" si="219"/>
        <v>2&gt;</v>
      </c>
    </row>
    <row r="6981" spans="1:20" x14ac:dyDescent="0.25">
      <c r="A6981">
        <v>6980</v>
      </c>
      <c r="B6981" t="s">
        <v>6999</v>
      </c>
      <c r="C6981">
        <v>53.9</v>
      </c>
      <c r="D6981" t="s">
        <v>18</v>
      </c>
      <c r="E6981">
        <v>0</v>
      </c>
      <c r="F6981">
        <v>42</v>
      </c>
      <c r="G6981">
        <v>8</v>
      </c>
      <c r="H6981">
        <v>162264.42000000001</v>
      </c>
      <c r="I6981">
        <v>1</v>
      </c>
      <c r="J6981">
        <v>1</v>
      </c>
      <c r="K6981">
        <v>0</v>
      </c>
      <c r="L6981">
        <v>167289.82</v>
      </c>
      <c r="M6981">
        <v>0</v>
      </c>
      <c r="N6981">
        <v>1</v>
      </c>
      <c r="O6981">
        <v>3</v>
      </c>
      <c r="P6981">
        <v>3</v>
      </c>
      <c r="Q6981">
        <v>2</v>
      </c>
      <c r="R6981" cm="1">
        <f t="array" ref="R6981">_xlfn.IFS(L6981&lt;=$W$6,1,L6981&lt;=$X$6,2,L6981&lt;=$Y$6,3,L6981&gt;$Y$6,4)</f>
        <v>4</v>
      </c>
      <c r="S6981">
        <f t="shared" si="218"/>
        <v>4</v>
      </c>
      <c r="T6981">
        <f t="shared" si="219"/>
        <v>1</v>
      </c>
    </row>
    <row r="6982" spans="1:20" x14ac:dyDescent="0.25">
      <c r="A6982">
        <v>6981</v>
      </c>
      <c r="B6982" t="s">
        <v>7000</v>
      </c>
      <c r="C6982">
        <v>64.400000000000006</v>
      </c>
      <c r="D6982" t="s">
        <v>27</v>
      </c>
      <c r="E6982">
        <v>0</v>
      </c>
      <c r="F6982">
        <v>36</v>
      </c>
      <c r="G6982">
        <v>11</v>
      </c>
      <c r="H6982">
        <v>244393.98</v>
      </c>
      <c r="I6982">
        <v>2</v>
      </c>
      <c r="J6982">
        <v>1</v>
      </c>
      <c r="K6982">
        <v>1</v>
      </c>
      <c r="L6982">
        <v>182099.71</v>
      </c>
      <c r="M6982">
        <v>0</v>
      </c>
      <c r="N6982">
        <v>2</v>
      </c>
      <c r="O6982">
        <v>2</v>
      </c>
      <c r="P6982">
        <v>4</v>
      </c>
      <c r="Q6982">
        <v>3</v>
      </c>
      <c r="R6982" cm="1">
        <f t="array" ref="R6982">_xlfn.IFS(L6982&lt;=$W$6,1,L6982&lt;=$X$6,2,L6982&lt;=$Y$6,3,L6982&gt;$Y$6,4)</f>
        <v>4</v>
      </c>
      <c r="S6982">
        <f t="shared" si="218"/>
        <v>2</v>
      </c>
      <c r="T6982" t="str">
        <f t="shared" si="219"/>
        <v>2&gt;</v>
      </c>
    </row>
    <row r="6983" spans="1:20" x14ac:dyDescent="0.25">
      <c r="A6983">
        <v>6982</v>
      </c>
      <c r="B6983" t="s">
        <v>7001</v>
      </c>
      <c r="C6983">
        <v>57.2</v>
      </c>
      <c r="D6983" t="s">
        <v>27</v>
      </c>
      <c r="E6983">
        <v>1</v>
      </c>
      <c r="F6983">
        <v>41</v>
      </c>
      <c r="G6983">
        <v>5</v>
      </c>
      <c r="H6983">
        <v>224580.44</v>
      </c>
      <c r="I6983">
        <v>1</v>
      </c>
      <c r="J6983">
        <v>1</v>
      </c>
      <c r="K6983">
        <v>0</v>
      </c>
      <c r="L6983">
        <v>49373.97</v>
      </c>
      <c r="M6983">
        <v>1</v>
      </c>
      <c r="N6983">
        <v>1</v>
      </c>
      <c r="O6983">
        <v>3</v>
      </c>
      <c r="P6983">
        <v>2</v>
      </c>
      <c r="Q6983">
        <v>3</v>
      </c>
      <c r="R6983" cm="1">
        <f t="array" ref="R6983">_xlfn.IFS(L6983&lt;=$W$6,1,L6983&lt;=$X$6,2,L6983&lt;=$Y$6,3,L6983&gt;$Y$6,4)</f>
        <v>1</v>
      </c>
      <c r="S6983">
        <f t="shared" si="218"/>
        <v>3</v>
      </c>
      <c r="T6983">
        <f t="shared" si="219"/>
        <v>1</v>
      </c>
    </row>
    <row r="6984" spans="1:20" x14ac:dyDescent="0.25">
      <c r="A6984">
        <v>6983</v>
      </c>
      <c r="B6984" t="s">
        <v>7002</v>
      </c>
      <c r="C6984">
        <v>75.3</v>
      </c>
      <c r="D6984" t="s">
        <v>18</v>
      </c>
      <c r="E6984">
        <v>0</v>
      </c>
      <c r="F6984">
        <v>52</v>
      </c>
      <c r="G6984">
        <v>5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  <c r="N6984">
        <v>4</v>
      </c>
      <c r="O6984">
        <v>4</v>
      </c>
      <c r="P6984">
        <v>2</v>
      </c>
      <c r="Q6984">
        <v>1</v>
      </c>
      <c r="R6984" cm="1">
        <f t="array" ref="R6984">_xlfn.IFS(L6984&lt;=$W$6,1,L6984&lt;=$X$6,2,L6984&lt;=$Y$6,3,L6984&gt;$Y$6,4)</f>
        <v>1</v>
      </c>
      <c r="S6984">
        <f t="shared" si="218"/>
        <v>5</v>
      </c>
      <c r="T6984" t="str">
        <f t="shared" si="219"/>
        <v>2&gt;</v>
      </c>
    </row>
    <row r="6985" spans="1:20" x14ac:dyDescent="0.25">
      <c r="A6985">
        <v>6984</v>
      </c>
      <c r="B6985" t="s">
        <v>7003</v>
      </c>
      <c r="C6985">
        <v>70.599999999999994</v>
      </c>
      <c r="D6985" t="s">
        <v>18</v>
      </c>
      <c r="E6985">
        <v>1</v>
      </c>
      <c r="F6985">
        <v>37</v>
      </c>
      <c r="G6985">
        <v>6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  <c r="N6985">
        <v>3</v>
      </c>
      <c r="O6985">
        <v>2</v>
      </c>
      <c r="P6985">
        <v>2</v>
      </c>
      <c r="Q6985">
        <v>1</v>
      </c>
      <c r="R6985" cm="1">
        <f t="array" ref="R6985">_xlfn.IFS(L6985&lt;=$W$6,1,L6985&lt;=$X$6,2,L6985&lt;=$Y$6,3,L6985&gt;$Y$6,4)</f>
        <v>2</v>
      </c>
      <c r="S6985">
        <f t="shared" si="218"/>
        <v>3</v>
      </c>
      <c r="T6985" t="str">
        <f t="shared" si="219"/>
        <v>2&gt;</v>
      </c>
    </row>
    <row r="6986" spans="1:20" x14ac:dyDescent="0.25">
      <c r="A6986">
        <v>6985</v>
      </c>
      <c r="B6986" t="s">
        <v>7004</v>
      </c>
      <c r="C6986">
        <v>58.8</v>
      </c>
      <c r="D6986" t="s">
        <v>18</v>
      </c>
      <c r="E6986">
        <v>1</v>
      </c>
      <c r="F6986">
        <v>46</v>
      </c>
      <c r="G6986">
        <v>9</v>
      </c>
      <c r="H6986">
        <v>308819.48</v>
      </c>
      <c r="I6986">
        <v>1</v>
      </c>
      <c r="J6986">
        <v>1</v>
      </c>
      <c r="K6986">
        <v>0</v>
      </c>
      <c r="L6986">
        <v>49324.03</v>
      </c>
      <c r="M6986">
        <v>1</v>
      </c>
      <c r="N6986">
        <v>2</v>
      </c>
      <c r="O6986">
        <v>3</v>
      </c>
      <c r="P6986">
        <v>4</v>
      </c>
      <c r="Q6986">
        <v>4</v>
      </c>
      <c r="R6986" cm="1">
        <f t="array" ref="R6986">_xlfn.IFS(L6986&lt;=$W$6,1,L6986&lt;=$X$6,2,L6986&lt;=$Y$6,3,L6986&gt;$Y$6,4)</f>
        <v>1</v>
      </c>
      <c r="S6986">
        <f t="shared" si="218"/>
        <v>4</v>
      </c>
      <c r="T6986">
        <f t="shared" si="219"/>
        <v>1</v>
      </c>
    </row>
    <row r="6987" spans="1:20" x14ac:dyDescent="0.25">
      <c r="A6987">
        <v>6986</v>
      </c>
      <c r="B6987" t="s">
        <v>7005</v>
      </c>
      <c r="C6987">
        <v>82.5</v>
      </c>
      <c r="D6987" t="s">
        <v>18</v>
      </c>
      <c r="E6987">
        <v>1</v>
      </c>
      <c r="F6987">
        <v>34</v>
      </c>
      <c r="G6987">
        <v>10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  <c r="N6987">
        <v>4</v>
      </c>
      <c r="O6987">
        <v>1</v>
      </c>
      <c r="P6987">
        <v>4</v>
      </c>
      <c r="Q6987">
        <v>1</v>
      </c>
      <c r="R6987" cm="1">
        <f t="array" ref="R6987">_xlfn.IFS(L6987&lt;=$W$6,1,L6987&lt;=$X$6,2,L6987&lt;=$Y$6,3,L6987&gt;$Y$6,4)</f>
        <v>1</v>
      </c>
      <c r="S6987">
        <f t="shared" si="218"/>
        <v>2</v>
      </c>
      <c r="T6987" t="str">
        <f t="shared" si="219"/>
        <v>2&gt;</v>
      </c>
    </row>
    <row r="6988" spans="1:20" x14ac:dyDescent="0.25">
      <c r="A6988">
        <v>6987</v>
      </c>
      <c r="B6988" t="s">
        <v>7006</v>
      </c>
      <c r="C6988">
        <v>62.7</v>
      </c>
      <c r="D6988" t="s">
        <v>20</v>
      </c>
      <c r="E6988">
        <v>1</v>
      </c>
      <c r="F6988">
        <v>50</v>
      </c>
      <c r="G6988">
        <v>2</v>
      </c>
      <c r="H6988">
        <v>265519.59999999998</v>
      </c>
      <c r="I6988">
        <v>1</v>
      </c>
      <c r="J6988">
        <v>1</v>
      </c>
      <c r="K6988">
        <v>0</v>
      </c>
      <c r="L6988">
        <v>78899.22</v>
      </c>
      <c r="M6988">
        <v>0</v>
      </c>
      <c r="N6988">
        <v>2</v>
      </c>
      <c r="O6988">
        <v>4</v>
      </c>
      <c r="P6988">
        <v>1</v>
      </c>
      <c r="Q6988">
        <v>4</v>
      </c>
      <c r="R6988" cm="1">
        <f t="array" ref="R6988">_xlfn.IFS(L6988&lt;=$W$6,1,L6988&lt;=$X$6,2,L6988&lt;=$Y$6,3,L6988&gt;$Y$6,4)</f>
        <v>2</v>
      </c>
      <c r="S6988">
        <f t="shared" si="218"/>
        <v>5</v>
      </c>
      <c r="T6988">
        <f t="shared" si="219"/>
        <v>1</v>
      </c>
    </row>
    <row r="6989" spans="1:20" x14ac:dyDescent="0.25">
      <c r="A6989">
        <v>6988</v>
      </c>
      <c r="B6989" t="s">
        <v>7007</v>
      </c>
      <c r="C6989">
        <v>53.2</v>
      </c>
      <c r="D6989" t="s">
        <v>18</v>
      </c>
      <c r="E6989">
        <v>1</v>
      </c>
      <c r="F6989">
        <v>62</v>
      </c>
      <c r="G6989">
        <v>6</v>
      </c>
      <c r="H6989">
        <v>153411.74</v>
      </c>
      <c r="I6989">
        <v>2</v>
      </c>
      <c r="J6989">
        <v>0</v>
      </c>
      <c r="K6989">
        <v>1</v>
      </c>
      <c r="L6989">
        <v>13889.73</v>
      </c>
      <c r="M6989">
        <v>0</v>
      </c>
      <c r="N6989">
        <v>1</v>
      </c>
      <c r="O6989">
        <v>4</v>
      </c>
      <c r="P6989">
        <v>2</v>
      </c>
      <c r="Q6989">
        <v>2</v>
      </c>
      <c r="R6989" cm="1">
        <f t="array" ref="R6989">_xlfn.IFS(L6989&lt;=$W$6,1,L6989&lt;=$X$6,2,L6989&lt;=$Y$6,3,L6989&gt;$Y$6,4)</f>
        <v>1</v>
      </c>
      <c r="S6989">
        <f t="shared" si="218"/>
        <v>5</v>
      </c>
      <c r="T6989" t="str">
        <f t="shared" si="219"/>
        <v>2&gt;</v>
      </c>
    </row>
    <row r="6990" spans="1:20" x14ac:dyDescent="0.25">
      <c r="A6990">
        <v>6989</v>
      </c>
      <c r="B6990" t="s">
        <v>7008</v>
      </c>
      <c r="C6990">
        <v>76.400000000000006</v>
      </c>
      <c r="D6990" t="s">
        <v>18</v>
      </c>
      <c r="E6990">
        <v>0</v>
      </c>
      <c r="F6990">
        <v>46</v>
      </c>
      <c r="G6990">
        <v>2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  <c r="N6990">
        <v>4</v>
      </c>
      <c r="O6990">
        <v>3</v>
      </c>
      <c r="P6990">
        <v>1</v>
      </c>
      <c r="Q6990">
        <v>1</v>
      </c>
      <c r="R6990" cm="1">
        <f t="array" ref="R6990">_xlfn.IFS(L6990&lt;=$W$6,1,L6990&lt;=$X$6,2,L6990&lt;=$Y$6,3,L6990&gt;$Y$6,4)</f>
        <v>1</v>
      </c>
      <c r="S6990">
        <f t="shared" si="218"/>
        <v>4</v>
      </c>
      <c r="T6990" t="str">
        <f t="shared" si="219"/>
        <v>2&gt;</v>
      </c>
    </row>
    <row r="6991" spans="1:20" x14ac:dyDescent="0.25">
      <c r="A6991">
        <v>6990</v>
      </c>
      <c r="B6991" t="s">
        <v>7009</v>
      </c>
      <c r="C6991">
        <v>70</v>
      </c>
      <c r="D6991" t="s">
        <v>18</v>
      </c>
      <c r="E6991">
        <v>0</v>
      </c>
      <c r="F6991">
        <v>38</v>
      </c>
      <c r="G6991">
        <v>5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  <c r="N6991">
        <v>3</v>
      </c>
      <c r="O6991">
        <v>2</v>
      </c>
      <c r="P6991">
        <v>2</v>
      </c>
      <c r="Q6991">
        <v>1</v>
      </c>
      <c r="R6991" cm="1">
        <f t="array" ref="R6991">_xlfn.IFS(L6991&lt;=$W$6,1,L6991&lt;=$X$6,2,L6991&lt;=$Y$6,3,L6991&gt;$Y$6,4)</f>
        <v>3</v>
      </c>
      <c r="S6991">
        <f t="shared" si="218"/>
        <v>3</v>
      </c>
      <c r="T6991" t="str">
        <f t="shared" si="219"/>
        <v>2&gt;</v>
      </c>
    </row>
    <row r="6992" spans="1:20" x14ac:dyDescent="0.25">
      <c r="A6992">
        <v>6991</v>
      </c>
      <c r="B6992" t="s">
        <v>7010</v>
      </c>
      <c r="C6992">
        <v>66</v>
      </c>
      <c r="D6992" t="s">
        <v>18</v>
      </c>
      <c r="E6992">
        <v>1</v>
      </c>
      <c r="F6992">
        <v>43</v>
      </c>
      <c r="G6992">
        <v>4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  <c r="N6992">
        <v>3</v>
      </c>
      <c r="O6992">
        <v>3</v>
      </c>
      <c r="P6992">
        <v>1</v>
      </c>
      <c r="Q6992">
        <v>1</v>
      </c>
      <c r="R6992" cm="1">
        <f t="array" ref="R6992">_xlfn.IFS(L6992&lt;=$W$6,1,L6992&lt;=$X$6,2,L6992&lt;=$Y$6,3,L6992&gt;$Y$6,4)</f>
        <v>3</v>
      </c>
      <c r="S6992">
        <f t="shared" si="218"/>
        <v>4</v>
      </c>
      <c r="T6992" t="str">
        <f t="shared" si="219"/>
        <v>2&gt;</v>
      </c>
    </row>
    <row r="6993" spans="1:20" x14ac:dyDescent="0.25">
      <c r="A6993">
        <v>6992</v>
      </c>
      <c r="B6993" t="s">
        <v>7011</v>
      </c>
      <c r="C6993">
        <v>51.8</v>
      </c>
      <c r="D6993" t="s">
        <v>27</v>
      </c>
      <c r="E6993">
        <v>1</v>
      </c>
      <c r="F6993">
        <v>31</v>
      </c>
      <c r="G6993">
        <v>10</v>
      </c>
      <c r="H6993">
        <v>251923.48</v>
      </c>
      <c r="I6993">
        <v>2</v>
      </c>
      <c r="J6993">
        <v>1</v>
      </c>
      <c r="K6993">
        <v>0</v>
      </c>
      <c r="L6993">
        <v>160303.07999999999</v>
      </c>
      <c r="M6993">
        <v>1</v>
      </c>
      <c r="N6993">
        <v>1</v>
      </c>
      <c r="O6993">
        <v>1</v>
      </c>
      <c r="P6993">
        <v>4</v>
      </c>
      <c r="Q6993">
        <v>3</v>
      </c>
      <c r="R6993" cm="1">
        <f t="array" ref="R6993">_xlfn.IFS(L6993&lt;=$W$6,1,L6993&lt;=$X$6,2,L6993&lt;=$Y$6,3,L6993&gt;$Y$6,4)</f>
        <v>4</v>
      </c>
      <c r="S6993">
        <f t="shared" si="218"/>
        <v>1</v>
      </c>
      <c r="T6993" t="str">
        <f t="shared" si="219"/>
        <v>2&gt;</v>
      </c>
    </row>
    <row r="6994" spans="1:20" x14ac:dyDescent="0.25">
      <c r="A6994">
        <v>6993</v>
      </c>
      <c r="B6994" t="s">
        <v>7012</v>
      </c>
      <c r="C6994">
        <v>55.7</v>
      </c>
      <c r="D6994" t="s">
        <v>18</v>
      </c>
      <c r="E6994">
        <v>0</v>
      </c>
      <c r="F6994">
        <v>41</v>
      </c>
      <c r="G6994">
        <v>8</v>
      </c>
      <c r="H6994">
        <v>99145.46</v>
      </c>
      <c r="I6994">
        <v>1</v>
      </c>
      <c r="J6994">
        <v>1</v>
      </c>
      <c r="K6994">
        <v>0</v>
      </c>
      <c r="L6994">
        <v>115287.99</v>
      </c>
      <c r="M6994">
        <v>1</v>
      </c>
      <c r="N6994">
        <v>1</v>
      </c>
      <c r="O6994">
        <v>3</v>
      </c>
      <c r="P6994">
        <v>3</v>
      </c>
      <c r="Q6994">
        <v>2</v>
      </c>
      <c r="R6994" cm="1">
        <f t="array" ref="R6994">_xlfn.IFS(L6994&lt;=$W$6,1,L6994&lt;=$X$6,2,L6994&lt;=$Y$6,3,L6994&gt;$Y$6,4)</f>
        <v>3</v>
      </c>
      <c r="S6994">
        <f t="shared" si="218"/>
        <v>3</v>
      </c>
      <c r="T6994">
        <f t="shared" si="219"/>
        <v>1</v>
      </c>
    </row>
    <row r="6995" spans="1:20" x14ac:dyDescent="0.25">
      <c r="A6995">
        <v>6994</v>
      </c>
      <c r="B6995" t="s">
        <v>7013</v>
      </c>
      <c r="C6995">
        <v>63.9</v>
      </c>
      <c r="D6995" t="s">
        <v>18</v>
      </c>
      <c r="E6995">
        <v>0</v>
      </c>
      <c r="F6995">
        <v>37</v>
      </c>
      <c r="G6995">
        <v>2</v>
      </c>
      <c r="H6995">
        <v>206030.24</v>
      </c>
      <c r="I6995">
        <v>2</v>
      </c>
      <c r="J6995">
        <v>1</v>
      </c>
      <c r="K6995">
        <v>1</v>
      </c>
      <c r="L6995">
        <v>139094.12</v>
      </c>
      <c r="M6995">
        <v>0</v>
      </c>
      <c r="N6995">
        <v>2</v>
      </c>
      <c r="O6995">
        <v>2</v>
      </c>
      <c r="P6995">
        <v>1</v>
      </c>
      <c r="Q6995">
        <v>3</v>
      </c>
      <c r="R6995" cm="1">
        <f t="array" ref="R6995">_xlfn.IFS(L6995&lt;=$W$6,1,L6995&lt;=$X$6,2,L6995&lt;=$Y$6,3,L6995&gt;$Y$6,4)</f>
        <v>3</v>
      </c>
      <c r="S6995">
        <f t="shared" si="218"/>
        <v>3</v>
      </c>
      <c r="T6995" t="str">
        <f t="shared" si="219"/>
        <v>2&gt;</v>
      </c>
    </row>
    <row r="6996" spans="1:20" x14ac:dyDescent="0.25">
      <c r="A6996">
        <v>6995</v>
      </c>
      <c r="B6996" t="s">
        <v>7014</v>
      </c>
      <c r="C6996">
        <v>55.7</v>
      </c>
      <c r="D6996" t="s">
        <v>18</v>
      </c>
      <c r="E6996">
        <v>0</v>
      </c>
      <c r="F6996">
        <v>26</v>
      </c>
      <c r="G6996">
        <v>5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  <c r="N6996">
        <v>1</v>
      </c>
      <c r="O6996">
        <v>1</v>
      </c>
      <c r="P6996">
        <v>2</v>
      </c>
      <c r="Q6996">
        <v>1</v>
      </c>
      <c r="R6996" cm="1">
        <f t="array" ref="R6996">_xlfn.IFS(L6996&lt;=$W$6,1,L6996&lt;=$X$6,2,L6996&lt;=$Y$6,3,L6996&gt;$Y$6,4)</f>
        <v>1</v>
      </c>
      <c r="S6996">
        <f t="shared" si="218"/>
        <v>1</v>
      </c>
      <c r="T6996">
        <f t="shared" si="219"/>
        <v>1</v>
      </c>
    </row>
    <row r="6997" spans="1:20" x14ac:dyDescent="0.25">
      <c r="A6997">
        <v>6996</v>
      </c>
      <c r="B6997" t="s">
        <v>7015</v>
      </c>
      <c r="C6997">
        <v>63.3</v>
      </c>
      <c r="D6997" t="s">
        <v>18</v>
      </c>
      <c r="E6997">
        <v>0</v>
      </c>
      <c r="F6997">
        <v>34</v>
      </c>
      <c r="G6997">
        <v>2</v>
      </c>
      <c r="H6997">
        <v>208002.76</v>
      </c>
      <c r="I6997">
        <v>1</v>
      </c>
      <c r="J6997">
        <v>0</v>
      </c>
      <c r="K6997">
        <v>1</v>
      </c>
      <c r="L6997">
        <v>36642.65</v>
      </c>
      <c r="M6997">
        <v>0</v>
      </c>
      <c r="N6997">
        <v>2</v>
      </c>
      <c r="O6997">
        <v>1</v>
      </c>
      <c r="P6997">
        <v>1</v>
      </c>
      <c r="Q6997">
        <v>3</v>
      </c>
      <c r="R6997" cm="1">
        <f t="array" ref="R6997">_xlfn.IFS(L6997&lt;=$W$6,1,L6997&lt;=$X$6,2,L6997&lt;=$Y$6,3,L6997&gt;$Y$6,4)</f>
        <v>1</v>
      </c>
      <c r="S6997">
        <f t="shared" si="218"/>
        <v>2</v>
      </c>
      <c r="T6997">
        <f t="shared" si="219"/>
        <v>1</v>
      </c>
    </row>
    <row r="6998" spans="1:20" x14ac:dyDescent="0.25">
      <c r="A6998">
        <v>6997</v>
      </c>
      <c r="B6998" t="s">
        <v>7016</v>
      </c>
      <c r="C6998">
        <v>62.3</v>
      </c>
      <c r="D6998" t="s">
        <v>20</v>
      </c>
      <c r="E6998">
        <v>0</v>
      </c>
      <c r="F6998">
        <v>52</v>
      </c>
      <c r="G6998">
        <v>3</v>
      </c>
      <c r="H6998">
        <v>174233.42</v>
      </c>
      <c r="I6998">
        <v>1</v>
      </c>
      <c r="J6998">
        <v>1</v>
      </c>
      <c r="K6998">
        <v>1</v>
      </c>
      <c r="L6998">
        <v>104382.11</v>
      </c>
      <c r="M6998">
        <v>0</v>
      </c>
      <c r="N6998">
        <v>2</v>
      </c>
      <c r="O6998">
        <v>4</v>
      </c>
      <c r="P6998">
        <v>1</v>
      </c>
      <c r="Q6998">
        <v>2</v>
      </c>
      <c r="R6998" cm="1">
        <f t="array" ref="R6998">_xlfn.IFS(L6998&lt;=$W$6,1,L6998&lt;=$X$6,2,L6998&lt;=$Y$6,3,L6998&gt;$Y$6,4)</f>
        <v>3</v>
      </c>
      <c r="S6998">
        <f t="shared" si="218"/>
        <v>5</v>
      </c>
      <c r="T6998">
        <f t="shared" si="219"/>
        <v>1</v>
      </c>
    </row>
    <row r="6999" spans="1:20" x14ac:dyDescent="0.25">
      <c r="A6999">
        <v>6998</v>
      </c>
      <c r="B6999" t="s">
        <v>7017</v>
      </c>
      <c r="C6999">
        <v>61.1</v>
      </c>
      <c r="D6999" t="s">
        <v>18</v>
      </c>
      <c r="E6999">
        <v>1</v>
      </c>
      <c r="F6999">
        <v>70</v>
      </c>
      <c r="G6999">
        <v>6</v>
      </c>
      <c r="H6999">
        <v>165094.22</v>
      </c>
      <c r="I6999">
        <v>2</v>
      </c>
      <c r="J6999">
        <v>1</v>
      </c>
      <c r="K6999">
        <v>1</v>
      </c>
      <c r="L6999">
        <v>146448.01</v>
      </c>
      <c r="M6999">
        <v>0</v>
      </c>
      <c r="N6999">
        <v>2</v>
      </c>
      <c r="O6999">
        <v>4</v>
      </c>
      <c r="P6999">
        <v>2</v>
      </c>
      <c r="Q6999">
        <v>2</v>
      </c>
      <c r="R6999" cm="1">
        <f t="array" ref="R6999">_xlfn.IFS(L6999&lt;=$W$6,1,L6999&lt;=$X$6,2,L6999&lt;=$Y$6,3,L6999&gt;$Y$6,4)</f>
        <v>3</v>
      </c>
      <c r="S6999">
        <f t="shared" si="218"/>
        <v>5</v>
      </c>
      <c r="T6999" t="str">
        <f t="shared" si="219"/>
        <v>2&gt;</v>
      </c>
    </row>
    <row r="7000" spans="1:20" x14ac:dyDescent="0.25">
      <c r="A7000">
        <v>6999</v>
      </c>
      <c r="B7000" t="s">
        <v>7018</v>
      </c>
      <c r="C7000">
        <v>66.599999999999994</v>
      </c>
      <c r="D7000" t="s">
        <v>20</v>
      </c>
      <c r="E7000">
        <v>0</v>
      </c>
      <c r="F7000">
        <v>49</v>
      </c>
      <c r="G7000">
        <v>6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  <c r="N7000">
        <v>3</v>
      </c>
      <c r="O7000">
        <v>4</v>
      </c>
      <c r="P7000">
        <v>2</v>
      </c>
      <c r="Q7000">
        <v>1</v>
      </c>
      <c r="R7000" cm="1">
        <f t="array" ref="R7000">_xlfn.IFS(L7000&lt;=$W$6,1,L7000&lt;=$X$6,2,L7000&lt;=$Y$6,3,L7000&gt;$Y$6,4)</f>
        <v>4</v>
      </c>
      <c r="S7000">
        <f t="shared" si="218"/>
        <v>5</v>
      </c>
      <c r="T7000">
        <f t="shared" si="219"/>
        <v>1</v>
      </c>
    </row>
    <row r="7001" spans="1:20" x14ac:dyDescent="0.25">
      <c r="A7001">
        <v>7000</v>
      </c>
      <c r="B7001" t="s">
        <v>7019</v>
      </c>
      <c r="C7001">
        <v>52.1</v>
      </c>
      <c r="D7001" t="s">
        <v>18</v>
      </c>
      <c r="E7001">
        <v>1</v>
      </c>
      <c r="F7001">
        <v>29</v>
      </c>
      <c r="G7001">
        <v>5</v>
      </c>
      <c r="H7001">
        <v>242651.68</v>
      </c>
      <c r="I7001">
        <v>1</v>
      </c>
      <c r="J7001">
        <v>1</v>
      </c>
      <c r="K7001">
        <v>1</v>
      </c>
      <c r="L7001">
        <v>164223.70000000001</v>
      </c>
      <c r="M7001">
        <v>1</v>
      </c>
      <c r="N7001">
        <v>1</v>
      </c>
      <c r="O7001">
        <v>1</v>
      </c>
      <c r="P7001">
        <v>2</v>
      </c>
      <c r="Q7001">
        <v>3</v>
      </c>
      <c r="R7001" cm="1">
        <f t="array" ref="R7001">_xlfn.IFS(L7001&lt;=$W$6,1,L7001&lt;=$X$6,2,L7001&lt;=$Y$6,3,L7001&gt;$Y$6,4)</f>
        <v>4</v>
      </c>
      <c r="S7001">
        <f t="shared" si="218"/>
        <v>1</v>
      </c>
      <c r="T7001">
        <f t="shared" si="219"/>
        <v>1</v>
      </c>
    </row>
    <row r="7002" spans="1:20" x14ac:dyDescent="0.25">
      <c r="A7002">
        <v>7001</v>
      </c>
      <c r="B7002" t="s">
        <v>7020</v>
      </c>
      <c r="C7002">
        <v>77.5</v>
      </c>
      <c r="D7002" t="s">
        <v>18</v>
      </c>
      <c r="E7002">
        <v>1</v>
      </c>
      <c r="F7002">
        <v>30</v>
      </c>
      <c r="G7002">
        <v>10</v>
      </c>
      <c r="H7002">
        <v>222335.4</v>
      </c>
      <c r="I7002">
        <v>1</v>
      </c>
      <c r="J7002">
        <v>1</v>
      </c>
      <c r="K7002">
        <v>0</v>
      </c>
      <c r="L7002">
        <v>149331.01</v>
      </c>
      <c r="M7002">
        <v>0</v>
      </c>
      <c r="N7002">
        <v>4</v>
      </c>
      <c r="O7002">
        <v>1</v>
      </c>
      <c r="P7002">
        <v>4</v>
      </c>
      <c r="Q7002">
        <v>3</v>
      </c>
      <c r="R7002" cm="1">
        <f t="array" ref="R7002">_xlfn.IFS(L7002&lt;=$W$6,1,L7002&lt;=$X$6,2,L7002&lt;=$Y$6,3,L7002&gt;$Y$6,4)</f>
        <v>3</v>
      </c>
      <c r="S7002">
        <f t="shared" si="218"/>
        <v>1</v>
      </c>
      <c r="T7002">
        <f t="shared" si="219"/>
        <v>1</v>
      </c>
    </row>
    <row r="7003" spans="1:20" x14ac:dyDescent="0.25">
      <c r="A7003">
        <v>7002</v>
      </c>
      <c r="B7003" t="s">
        <v>7021</v>
      </c>
      <c r="C7003">
        <v>68.099999999999994</v>
      </c>
      <c r="D7003" t="s">
        <v>27</v>
      </c>
      <c r="E7003">
        <v>1</v>
      </c>
      <c r="F7003">
        <v>50</v>
      </c>
      <c r="G7003">
        <v>6</v>
      </c>
      <c r="H7003">
        <v>279428.8</v>
      </c>
      <c r="I7003">
        <v>2</v>
      </c>
      <c r="J7003">
        <v>0</v>
      </c>
      <c r="K7003">
        <v>0</v>
      </c>
      <c r="L7003">
        <v>73066.720000000001</v>
      </c>
      <c r="M7003">
        <v>0</v>
      </c>
      <c r="N7003">
        <v>3</v>
      </c>
      <c r="O7003">
        <v>4</v>
      </c>
      <c r="P7003">
        <v>2</v>
      </c>
      <c r="Q7003">
        <v>4</v>
      </c>
      <c r="R7003" cm="1">
        <f t="array" ref="R7003">_xlfn.IFS(L7003&lt;=$W$6,1,L7003&lt;=$X$6,2,L7003&lt;=$Y$6,3,L7003&gt;$Y$6,4)</f>
        <v>2</v>
      </c>
      <c r="S7003">
        <f t="shared" si="218"/>
        <v>5</v>
      </c>
      <c r="T7003" t="str">
        <f t="shared" si="219"/>
        <v>2&gt;</v>
      </c>
    </row>
    <row r="7004" spans="1:20" x14ac:dyDescent="0.25">
      <c r="A7004">
        <v>7003</v>
      </c>
      <c r="B7004" t="s">
        <v>7022</v>
      </c>
      <c r="C7004">
        <v>56.4</v>
      </c>
      <c r="D7004" t="s">
        <v>27</v>
      </c>
      <c r="E7004">
        <v>0</v>
      </c>
      <c r="F7004">
        <v>34</v>
      </c>
      <c r="G7004">
        <v>11</v>
      </c>
      <c r="H7004">
        <v>279750.40000000002</v>
      </c>
      <c r="I7004">
        <v>2</v>
      </c>
      <c r="J7004">
        <v>1</v>
      </c>
      <c r="K7004">
        <v>0</v>
      </c>
      <c r="L7004">
        <v>15378.23</v>
      </c>
      <c r="M7004">
        <v>0</v>
      </c>
      <c r="N7004">
        <v>1</v>
      </c>
      <c r="O7004">
        <v>1</v>
      </c>
      <c r="P7004">
        <v>4</v>
      </c>
      <c r="Q7004">
        <v>4</v>
      </c>
      <c r="R7004" cm="1">
        <f t="array" ref="R7004">_xlfn.IFS(L7004&lt;=$W$6,1,L7004&lt;=$X$6,2,L7004&lt;=$Y$6,3,L7004&gt;$Y$6,4)</f>
        <v>1</v>
      </c>
      <c r="S7004">
        <f t="shared" si="218"/>
        <v>2</v>
      </c>
      <c r="T7004" t="str">
        <f t="shared" si="219"/>
        <v>2&gt;</v>
      </c>
    </row>
    <row r="7005" spans="1:20" x14ac:dyDescent="0.25">
      <c r="A7005">
        <v>7004</v>
      </c>
      <c r="B7005" t="s">
        <v>7023</v>
      </c>
      <c r="C7005">
        <v>64.599999999999994</v>
      </c>
      <c r="D7005" t="s">
        <v>27</v>
      </c>
      <c r="E7005">
        <v>0</v>
      </c>
      <c r="F7005">
        <v>46</v>
      </c>
      <c r="G7005">
        <v>3</v>
      </c>
      <c r="H7005">
        <v>226127.66</v>
      </c>
      <c r="I7005">
        <v>1</v>
      </c>
      <c r="J7005">
        <v>0</v>
      </c>
      <c r="K7005">
        <v>0</v>
      </c>
      <c r="L7005">
        <v>53072.49</v>
      </c>
      <c r="M7005">
        <v>1</v>
      </c>
      <c r="N7005">
        <v>2</v>
      </c>
      <c r="O7005">
        <v>3</v>
      </c>
      <c r="P7005">
        <v>1</v>
      </c>
      <c r="Q7005">
        <v>3</v>
      </c>
      <c r="R7005" cm="1">
        <f t="array" ref="R7005">_xlfn.IFS(L7005&lt;=$W$6,1,L7005&lt;=$X$6,2,L7005&lt;=$Y$6,3,L7005&gt;$Y$6,4)</f>
        <v>2</v>
      </c>
      <c r="S7005">
        <f t="shared" si="218"/>
        <v>4</v>
      </c>
      <c r="T7005">
        <f t="shared" si="219"/>
        <v>1</v>
      </c>
    </row>
    <row r="7006" spans="1:20" x14ac:dyDescent="0.25">
      <c r="A7006">
        <v>7005</v>
      </c>
      <c r="B7006" t="s">
        <v>7024</v>
      </c>
      <c r="C7006">
        <v>67</v>
      </c>
      <c r="D7006" t="s">
        <v>18</v>
      </c>
      <c r="E7006">
        <v>0</v>
      </c>
      <c r="F7006">
        <v>52</v>
      </c>
      <c r="G7006">
        <v>9</v>
      </c>
      <c r="H7006">
        <v>276680.12</v>
      </c>
      <c r="I7006">
        <v>1</v>
      </c>
      <c r="J7006">
        <v>0</v>
      </c>
      <c r="K7006">
        <v>1</v>
      </c>
      <c r="L7006">
        <v>3159.15</v>
      </c>
      <c r="M7006">
        <v>0</v>
      </c>
      <c r="N7006">
        <v>3</v>
      </c>
      <c r="O7006">
        <v>4</v>
      </c>
      <c r="P7006">
        <v>4</v>
      </c>
      <c r="Q7006">
        <v>4</v>
      </c>
      <c r="R7006" cm="1">
        <f t="array" ref="R7006">_xlfn.IFS(L7006&lt;=$W$6,1,L7006&lt;=$X$6,2,L7006&lt;=$Y$6,3,L7006&gt;$Y$6,4)</f>
        <v>1</v>
      </c>
      <c r="S7006">
        <f t="shared" si="218"/>
        <v>5</v>
      </c>
      <c r="T7006">
        <f t="shared" si="219"/>
        <v>1</v>
      </c>
    </row>
    <row r="7007" spans="1:20" x14ac:dyDescent="0.25">
      <c r="A7007">
        <v>7006</v>
      </c>
      <c r="B7007" t="s">
        <v>7025</v>
      </c>
      <c r="C7007">
        <v>75.099999999999994</v>
      </c>
      <c r="D7007" t="s">
        <v>18</v>
      </c>
      <c r="E7007">
        <v>1</v>
      </c>
      <c r="F7007">
        <v>45</v>
      </c>
      <c r="G7007">
        <v>2</v>
      </c>
      <c r="H7007">
        <v>229948.48</v>
      </c>
      <c r="I7007">
        <v>1</v>
      </c>
      <c r="J7007">
        <v>1</v>
      </c>
      <c r="K7007">
        <v>0</v>
      </c>
      <c r="L7007">
        <v>125920.54</v>
      </c>
      <c r="M7007">
        <v>0</v>
      </c>
      <c r="N7007">
        <v>4</v>
      </c>
      <c r="O7007">
        <v>3</v>
      </c>
      <c r="P7007">
        <v>1</v>
      </c>
      <c r="Q7007">
        <v>3</v>
      </c>
      <c r="R7007" cm="1">
        <f t="array" ref="R7007">_xlfn.IFS(L7007&lt;=$W$6,1,L7007&lt;=$X$6,2,L7007&lt;=$Y$6,3,L7007&gt;$Y$6,4)</f>
        <v>3</v>
      </c>
      <c r="S7007">
        <f t="shared" si="218"/>
        <v>4</v>
      </c>
      <c r="T7007">
        <f t="shared" si="219"/>
        <v>1</v>
      </c>
    </row>
    <row r="7008" spans="1:20" x14ac:dyDescent="0.25">
      <c r="A7008">
        <v>7007</v>
      </c>
      <c r="B7008" t="s">
        <v>7026</v>
      </c>
      <c r="C7008">
        <v>54.4</v>
      </c>
      <c r="D7008" t="s">
        <v>18</v>
      </c>
      <c r="E7008">
        <v>0</v>
      </c>
      <c r="F7008">
        <v>35</v>
      </c>
      <c r="G7008">
        <v>7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  <c r="N7008">
        <v>1</v>
      </c>
      <c r="O7008">
        <v>2</v>
      </c>
      <c r="P7008">
        <v>3</v>
      </c>
      <c r="Q7008">
        <v>1</v>
      </c>
      <c r="R7008" cm="1">
        <f t="array" ref="R7008">_xlfn.IFS(L7008&lt;=$W$6,1,L7008&lt;=$X$6,2,L7008&lt;=$Y$6,3,L7008&gt;$Y$6,4)</f>
        <v>3</v>
      </c>
      <c r="S7008">
        <f t="shared" si="218"/>
        <v>2</v>
      </c>
      <c r="T7008" t="str">
        <f t="shared" si="219"/>
        <v>2&gt;</v>
      </c>
    </row>
    <row r="7009" spans="1:20" x14ac:dyDescent="0.25">
      <c r="A7009">
        <v>7008</v>
      </c>
      <c r="B7009" t="s">
        <v>7027</v>
      </c>
      <c r="C7009">
        <v>63.9</v>
      </c>
      <c r="D7009" t="s">
        <v>18</v>
      </c>
      <c r="E7009">
        <v>0</v>
      </c>
      <c r="F7009">
        <v>40</v>
      </c>
      <c r="G7009">
        <v>6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  <c r="N7009">
        <v>2</v>
      </c>
      <c r="O7009">
        <v>3</v>
      </c>
      <c r="P7009">
        <v>2</v>
      </c>
      <c r="Q7009">
        <v>1</v>
      </c>
      <c r="R7009" cm="1">
        <f t="array" ref="R7009">_xlfn.IFS(L7009&lt;=$W$6,1,L7009&lt;=$X$6,2,L7009&lt;=$Y$6,3,L7009&gt;$Y$6,4)</f>
        <v>2</v>
      </c>
      <c r="S7009">
        <f t="shared" si="218"/>
        <v>3</v>
      </c>
      <c r="T7009" t="str">
        <f t="shared" si="219"/>
        <v>2&gt;</v>
      </c>
    </row>
    <row r="7010" spans="1:20" x14ac:dyDescent="0.25">
      <c r="A7010">
        <v>7009</v>
      </c>
      <c r="B7010" t="s">
        <v>7028</v>
      </c>
      <c r="C7010">
        <v>63.5</v>
      </c>
      <c r="D7010" t="s">
        <v>27</v>
      </c>
      <c r="E7010">
        <v>0</v>
      </c>
      <c r="F7010">
        <v>67</v>
      </c>
      <c r="G7010">
        <v>6</v>
      </c>
      <c r="H7010">
        <v>234651.08</v>
      </c>
      <c r="I7010">
        <v>1</v>
      </c>
      <c r="J7010">
        <v>1</v>
      </c>
      <c r="K7010">
        <v>0</v>
      </c>
      <c r="L7010">
        <v>155799.85999999999</v>
      </c>
      <c r="M7010">
        <v>1</v>
      </c>
      <c r="N7010">
        <v>2</v>
      </c>
      <c r="O7010">
        <v>4</v>
      </c>
      <c r="P7010">
        <v>2</v>
      </c>
      <c r="Q7010">
        <v>3</v>
      </c>
      <c r="R7010" cm="1">
        <f t="array" ref="R7010">_xlfn.IFS(L7010&lt;=$W$6,1,L7010&lt;=$X$6,2,L7010&lt;=$Y$6,3,L7010&gt;$Y$6,4)</f>
        <v>4</v>
      </c>
      <c r="S7010">
        <f t="shared" si="218"/>
        <v>5</v>
      </c>
      <c r="T7010">
        <f t="shared" si="219"/>
        <v>1</v>
      </c>
    </row>
    <row r="7011" spans="1:20" x14ac:dyDescent="0.25">
      <c r="A7011">
        <v>7010</v>
      </c>
      <c r="B7011" t="s">
        <v>7029</v>
      </c>
      <c r="C7011">
        <v>67.2</v>
      </c>
      <c r="D7011" t="s">
        <v>18</v>
      </c>
      <c r="E7011">
        <v>0</v>
      </c>
      <c r="F7011">
        <v>30</v>
      </c>
      <c r="G7011">
        <v>7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  <c r="N7011">
        <v>3</v>
      </c>
      <c r="O7011">
        <v>1</v>
      </c>
      <c r="P7011">
        <v>3</v>
      </c>
      <c r="Q7011">
        <v>1</v>
      </c>
      <c r="R7011" cm="1">
        <f t="array" ref="R7011">_xlfn.IFS(L7011&lt;=$W$6,1,L7011&lt;=$X$6,2,L7011&lt;=$Y$6,3,L7011&gt;$Y$6,4)</f>
        <v>1</v>
      </c>
      <c r="S7011">
        <f t="shared" si="218"/>
        <v>1</v>
      </c>
      <c r="T7011">
        <f t="shared" si="219"/>
        <v>1</v>
      </c>
    </row>
    <row r="7012" spans="1:20" x14ac:dyDescent="0.25">
      <c r="A7012">
        <v>7011</v>
      </c>
      <c r="B7012" t="s">
        <v>7030</v>
      </c>
      <c r="C7012">
        <v>63.9</v>
      </c>
      <c r="D7012" t="s">
        <v>18</v>
      </c>
      <c r="E7012">
        <v>0</v>
      </c>
      <c r="F7012">
        <v>37</v>
      </c>
      <c r="G7012">
        <v>9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  <c r="N7012">
        <v>2</v>
      </c>
      <c r="O7012">
        <v>2</v>
      </c>
      <c r="P7012">
        <v>4</v>
      </c>
      <c r="Q7012">
        <v>1</v>
      </c>
      <c r="R7012" cm="1">
        <f t="array" ref="R7012">_xlfn.IFS(L7012&lt;=$W$6,1,L7012&lt;=$X$6,2,L7012&lt;=$Y$6,3,L7012&gt;$Y$6,4)</f>
        <v>4</v>
      </c>
      <c r="S7012">
        <f t="shared" si="218"/>
        <v>3</v>
      </c>
      <c r="T7012">
        <f t="shared" si="219"/>
        <v>1</v>
      </c>
    </row>
    <row r="7013" spans="1:20" x14ac:dyDescent="0.25">
      <c r="A7013">
        <v>7012</v>
      </c>
      <c r="B7013" t="s">
        <v>7031</v>
      </c>
      <c r="C7013">
        <v>69.7</v>
      </c>
      <c r="D7013" t="s">
        <v>18</v>
      </c>
      <c r="E7013">
        <v>0</v>
      </c>
      <c r="F7013">
        <v>27</v>
      </c>
      <c r="G7013">
        <v>2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  <c r="N7013">
        <v>3</v>
      </c>
      <c r="O7013">
        <v>1</v>
      </c>
      <c r="P7013">
        <v>1</v>
      </c>
      <c r="Q7013">
        <v>1</v>
      </c>
      <c r="R7013" cm="1">
        <f t="array" ref="R7013">_xlfn.IFS(L7013&lt;=$W$6,1,L7013&lt;=$X$6,2,L7013&lt;=$Y$6,3,L7013&gt;$Y$6,4)</f>
        <v>2</v>
      </c>
      <c r="S7013">
        <f t="shared" si="218"/>
        <v>1</v>
      </c>
      <c r="T7013" t="str">
        <f t="shared" si="219"/>
        <v>2&gt;</v>
      </c>
    </row>
    <row r="7014" spans="1:20" x14ac:dyDescent="0.25">
      <c r="A7014">
        <v>7013</v>
      </c>
      <c r="B7014" t="s">
        <v>7032</v>
      </c>
      <c r="C7014">
        <v>85</v>
      </c>
      <c r="D7014" t="s">
        <v>20</v>
      </c>
      <c r="E7014">
        <v>1</v>
      </c>
      <c r="F7014">
        <v>46</v>
      </c>
      <c r="G7014">
        <v>9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  <c r="N7014">
        <v>4</v>
      </c>
      <c r="O7014">
        <v>3</v>
      </c>
      <c r="P7014">
        <v>4</v>
      </c>
      <c r="Q7014">
        <v>1</v>
      </c>
      <c r="R7014" cm="1">
        <f t="array" ref="R7014">_xlfn.IFS(L7014&lt;=$W$6,1,L7014&lt;=$X$6,2,L7014&lt;=$Y$6,3,L7014&gt;$Y$6,4)</f>
        <v>4</v>
      </c>
      <c r="S7014">
        <f t="shared" si="218"/>
        <v>4</v>
      </c>
      <c r="T7014" t="str">
        <f t="shared" si="219"/>
        <v>2&gt;</v>
      </c>
    </row>
    <row r="7015" spans="1:20" x14ac:dyDescent="0.25">
      <c r="A7015">
        <v>7014</v>
      </c>
      <c r="B7015" t="s">
        <v>7033</v>
      </c>
      <c r="C7015">
        <v>74.8</v>
      </c>
      <c r="D7015" t="s">
        <v>18</v>
      </c>
      <c r="E7015">
        <v>0</v>
      </c>
      <c r="F7015">
        <v>36</v>
      </c>
      <c r="G7015">
        <v>9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  <c r="N7015">
        <v>4</v>
      </c>
      <c r="O7015">
        <v>2</v>
      </c>
      <c r="P7015">
        <v>4</v>
      </c>
      <c r="Q7015">
        <v>1</v>
      </c>
      <c r="R7015" cm="1">
        <f t="array" ref="R7015">_xlfn.IFS(L7015&lt;=$W$6,1,L7015&lt;=$X$6,2,L7015&lt;=$Y$6,3,L7015&gt;$Y$6,4)</f>
        <v>2</v>
      </c>
      <c r="S7015">
        <f t="shared" si="218"/>
        <v>2</v>
      </c>
      <c r="T7015" t="str">
        <f t="shared" si="219"/>
        <v>2&gt;</v>
      </c>
    </row>
    <row r="7016" spans="1:20" x14ac:dyDescent="0.25">
      <c r="A7016">
        <v>7015</v>
      </c>
      <c r="B7016" t="s">
        <v>7034</v>
      </c>
      <c r="C7016">
        <v>46.3</v>
      </c>
      <c r="D7016" t="s">
        <v>20</v>
      </c>
      <c r="E7016">
        <v>0</v>
      </c>
      <c r="F7016">
        <v>37</v>
      </c>
      <c r="G7016">
        <v>3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  <c r="N7016">
        <v>1</v>
      </c>
      <c r="O7016">
        <v>2</v>
      </c>
      <c r="P7016">
        <v>1</v>
      </c>
      <c r="Q7016">
        <v>1</v>
      </c>
      <c r="R7016" cm="1">
        <f t="array" ref="R7016">_xlfn.IFS(L7016&lt;=$W$6,1,L7016&lt;=$X$6,2,L7016&lt;=$Y$6,3,L7016&gt;$Y$6,4)</f>
        <v>1</v>
      </c>
      <c r="S7016">
        <f t="shared" si="218"/>
        <v>3</v>
      </c>
      <c r="T7016" t="str">
        <f t="shared" si="219"/>
        <v>2&gt;</v>
      </c>
    </row>
    <row r="7017" spans="1:20" x14ac:dyDescent="0.25">
      <c r="A7017">
        <v>7016</v>
      </c>
      <c r="B7017" t="s">
        <v>7035</v>
      </c>
      <c r="C7017">
        <v>57.2</v>
      </c>
      <c r="D7017" t="s">
        <v>18</v>
      </c>
      <c r="E7017">
        <v>0</v>
      </c>
      <c r="F7017">
        <v>32</v>
      </c>
      <c r="G7017">
        <v>7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  <c r="N7017">
        <v>1</v>
      </c>
      <c r="O7017">
        <v>1</v>
      </c>
      <c r="P7017">
        <v>3</v>
      </c>
      <c r="Q7017">
        <v>1</v>
      </c>
      <c r="R7017" cm="1">
        <f t="array" ref="R7017">_xlfn.IFS(L7017&lt;=$W$6,1,L7017&lt;=$X$6,2,L7017&lt;=$Y$6,3,L7017&gt;$Y$6,4)</f>
        <v>4</v>
      </c>
      <c r="S7017">
        <f t="shared" si="218"/>
        <v>1</v>
      </c>
      <c r="T7017">
        <f t="shared" si="219"/>
        <v>1</v>
      </c>
    </row>
    <row r="7018" spans="1:20" x14ac:dyDescent="0.25">
      <c r="A7018">
        <v>7017</v>
      </c>
      <c r="B7018" t="s">
        <v>7036</v>
      </c>
      <c r="C7018">
        <v>74.099999999999994</v>
      </c>
      <c r="D7018" t="s">
        <v>20</v>
      </c>
      <c r="E7018">
        <v>1</v>
      </c>
      <c r="F7018">
        <v>52</v>
      </c>
      <c r="G7018">
        <v>2</v>
      </c>
      <c r="H7018">
        <v>157475.22</v>
      </c>
      <c r="I7018">
        <v>1</v>
      </c>
      <c r="J7018">
        <v>1</v>
      </c>
      <c r="K7018">
        <v>1</v>
      </c>
      <c r="L7018">
        <v>13018.96</v>
      </c>
      <c r="M7018">
        <v>0</v>
      </c>
      <c r="N7018">
        <v>4</v>
      </c>
      <c r="O7018">
        <v>4</v>
      </c>
      <c r="P7018">
        <v>1</v>
      </c>
      <c r="Q7018">
        <v>2</v>
      </c>
      <c r="R7018" cm="1">
        <f t="array" ref="R7018">_xlfn.IFS(L7018&lt;=$W$6,1,L7018&lt;=$X$6,2,L7018&lt;=$Y$6,3,L7018&gt;$Y$6,4)</f>
        <v>1</v>
      </c>
      <c r="S7018">
        <f t="shared" si="218"/>
        <v>5</v>
      </c>
      <c r="T7018">
        <f t="shared" si="219"/>
        <v>1</v>
      </c>
    </row>
    <row r="7019" spans="1:20" x14ac:dyDescent="0.25">
      <c r="A7019">
        <v>7018</v>
      </c>
      <c r="B7019" t="s">
        <v>7037</v>
      </c>
      <c r="C7019">
        <v>64.599999999999994</v>
      </c>
      <c r="D7019" t="s">
        <v>20</v>
      </c>
      <c r="E7019">
        <v>1</v>
      </c>
      <c r="F7019">
        <v>27</v>
      </c>
      <c r="G7019">
        <v>6</v>
      </c>
      <c r="H7019">
        <v>365753.76</v>
      </c>
      <c r="I7019">
        <v>2</v>
      </c>
      <c r="J7019">
        <v>1</v>
      </c>
      <c r="K7019">
        <v>1</v>
      </c>
      <c r="L7019">
        <v>42537.59</v>
      </c>
      <c r="M7019">
        <v>1</v>
      </c>
      <c r="N7019">
        <v>2</v>
      </c>
      <c r="O7019">
        <v>1</v>
      </c>
      <c r="P7019">
        <v>2</v>
      </c>
      <c r="Q7019">
        <v>4</v>
      </c>
      <c r="R7019" cm="1">
        <f t="array" ref="R7019">_xlfn.IFS(L7019&lt;=$W$6,1,L7019&lt;=$X$6,2,L7019&lt;=$Y$6,3,L7019&gt;$Y$6,4)</f>
        <v>1</v>
      </c>
      <c r="S7019">
        <f t="shared" si="218"/>
        <v>1</v>
      </c>
      <c r="T7019" t="str">
        <f t="shared" si="219"/>
        <v>2&gt;</v>
      </c>
    </row>
    <row r="7020" spans="1:20" x14ac:dyDescent="0.25">
      <c r="A7020">
        <v>7019</v>
      </c>
      <c r="B7020" t="s">
        <v>7038</v>
      </c>
      <c r="C7020">
        <v>80.5</v>
      </c>
      <c r="D7020" t="s">
        <v>27</v>
      </c>
      <c r="E7020">
        <v>1</v>
      </c>
      <c r="F7020">
        <v>52</v>
      </c>
      <c r="G7020">
        <v>10</v>
      </c>
      <c r="H7020">
        <v>260046.76</v>
      </c>
      <c r="I7020">
        <v>1</v>
      </c>
      <c r="J7020">
        <v>1</v>
      </c>
      <c r="K7020">
        <v>0</v>
      </c>
      <c r="L7020">
        <v>62989.82</v>
      </c>
      <c r="M7020">
        <v>1</v>
      </c>
      <c r="N7020">
        <v>4</v>
      </c>
      <c r="O7020">
        <v>4</v>
      </c>
      <c r="P7020">
        <v>4</v>
      </c>
      <c r="Q7020">
        <v>4</v>
      </c>
      <c r="R7020" cm="1">
        <f t="array" ref="R7020">_xlfn.IFS(L7020&lt;=$W$6,1,L7020&lt;=$X$6,2,L7020&lt;=$Y$6,3,L7020&gt;$Y$6,4)</f>
        <v>2</v>
      </c>
      <c r="S7020">
        <f t="shared" si="218"/>
        <v>5</v>
      </c>
      <c r="T7020">
        <f t="shared" si="219"/>
        <v>1</v>
      </c>
    </row>
    <row r="7021" spans="1:20" x14ac:dyDescent="0.25">
      <c r="A7021">
        <v>7020</v>
      </c>
      <c r="B7021" t="s">
        <v>7039</v>
      </c>
      <c r="C7021">
        <v>63.7</v>
      </c>
      <c r="D7021" t="s">
        <v>18</v>
      </c>
      <c r="E7021">
        <v>1</v>
      </c>
      <c r="F7021">
        <v>38</v>
      </c>
      <c r="G7021">
        <v>3</v>
      </c>
      <c r="H7021">
        <v>305213.64</v>
      </c>
      <c r="I7021">
        <v>1</v>
      </c>
      <c r="J7021">
        <v>1</v>
      </c>
      <c r="K7021">
        <v>1</v>
      </c>
      <c r="L7021">
        <v>71692.800000000003</v>
      </c>
      <c r="M7021">
        <v>0</v>
      </c>
      <c r="N7021">
        <v>2</v>
      </c>
      <c r="O7021">
        <v>2</v>
      </c>
      <c r="P7021">
        <v>1</v>
      </c>
      <c r="Q7021">
        <v>4</v>
      </c>
      <c r="R7021" cm="1">
        <f t="array" ref="R7021">_xlfn.IFS(L7021&lt;=$W$6,1,L7021&lt;=$X$6,2,L7021&lt;=$Y$6,3,L7021&gt;$Y$6,4)</f>
        <v>2</v>
      </c>
      <c r="S7021">
        <f t="shared" si="218"/>
        <v>3</v>
      </c>
      <c r="T7021">
        <f t="shared" si="219"/>
        <v>1</v>
      </c>
    </row>
    <row r="7022" spans="1:20" x14ac:dyDescent="0.25">
      <c r="A7022">
        <v>7021</v>
      </c>
      <c r="B7022" t="s">
        <v>7040</v>
      </c>
      <c r="C7022">
        <v>65.099999999999994</v>
      </c>
      <c r="D7022" t="s">
        <v>18</v>
      </c>
      <c r="E7022">
        <v>1</v>
      </c>
      <c r="F7022">
        <v>30</v>
      </c>
      <c r="G7022">
        <v>8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  <c r="N7022">
        <v>2</v>
      </c>
      <c r="O7022">
        <v>1</v>
      </c>
      <c r="P7022">
        <v>3</v>
      </c>
      <c r="Q7022">
        <v>1</v>
      </c>
      <c r="R7022" cm="1">
        <f t="array" ref="R7022">_xlfn.IFS(L7022&lt;=$W$6,1,L7022&lt;=$X$6,2,L7022&lt;=$Y$6,3,L7022&gt;$Y$6,4)</f>
        <v>1</v>
      </c>
      <c r="S7022">
        <f t="shared" si="218"/>
        <v>1</v>
      </c>
      <c r="T7022" t="str">
        <f t="shared" si="219"/>
        <v>2&gt;</v>
      </c>
    </row>
    <row r="7023" spans="1:20" x14ac:dyDescent="0.25">
      <c r="A7023">
        <v>7022</v>
      </c>
      <c r="B7023" t="s">
        <v>7041</v>
      </c>
      <c r="C7023">
        <v>67.2</v>
      </c>
      <c r="D7023" t="s">
        <v>18</v>
      </c>
      <c r="E7023">
        <v>1</v>
      </c>
      <c r="F7023">
        <v>30</v>
      </c>
      <c r="G7023">
        <v>5</v>
      </c>
      <c r="H7023">
        <v>334537.96000000002</v>
      </c>
      <c r="I7023">
        <v>1</v>
      </c>
      <c r="J7023">
        <v>1</v>
      </c>
      <c r="K7023">
        <v>1</v>
      </c>
      <c r="L7023">
        <v>169469.3</v>
      </c>
      <c r="M7023">
        <v>0</v>
      </c>
      <c r="N7023">
        <v>3</v>
      </c>
      <c r="O7023">
        <v>1</v>
      </c>
      <c r="P7023">
        <v>2</v>
      </c>
      <c r="Q7023">
        <v>4</v>
      </c>
      <c r="R7023" cm="1">
        <f t="array" ref="R7023">_xlfn.IFS(L7023&lt;=$W$6,1,L7023&lt;=$X$6,2,L7023&lt;=$Y$6,3,L7023&gt;$Y$6,4)</f>
        <v>4</v>
      </c>
      <c r="S7023">
        <f t="shared" si="218"/>
        <v>1</v>
      </c>
      <c r="T7023">
        <f t="shared" si="219"/>
        <v>1</v>
      </c>
    </row>
    <row r="7024" spans="1:20" x14ac:dyDescent="0.25">
      <c r="A7024">
        <v>7023</v>
      </c>
      <c r="B7024" t="s">
        <v>7042</v>
      </c>
      <c r="C7024">
        <v>49.3</v>
      </c>
      <c r="D7024" t="s">
        <v>18</v>
      </c>
      <c r="E7024">
        <v>1</v>
      </c>
      <c r="F7024">
        <v>56</v>
      </c>
      <c r="G7024">
        <v>4</v>
      </c>
      <c r="H7024">
        <v>335663.76</v>
      </c>
      <c r="I7024">
        <v>2</v>
      </c>
      <c r="J7024">
        <v>1</v>
      </c>
      <c r="K7024">
        <v>0</v>
      </c>
      <c r="L7024">
        <v>150159.95000000001</v>
      </c>
      <c r="M7024">
        <v>1</v>
      </c>
      <c r="N7024">
        <v>1</v>
      </c>
      <c r="O7024">
        <v>4</v>
      </c>
      <c r="P7024">
        <v>1</v>
      </c>
      <c r="Q7024">
        <v>4</v>
      </c>
      <c r="R7024" cm="1">
        <f t="array" ref="R7024">_xlfn.IFS(L7024&lt;=$W$6,1,L7024&lt;=$X$6,2,L7024&lt;=$Y$6,3,L7024&gt;$Y$6,4)</f>
        <v>4</v>
      </c>
      <c r="S7024">
        <f t="shared" si="218"/>
        <v>5</v>
      </c>
      <c r="T7024" t="str">
        <f t="shared" si="219"/>
        <v>2&gt;</v>
      </c>
    </row>
    <row r="7025" spans="1:20" x14ac:dyDescent="0.25">
      <c r="A7025">
        <v>7024</v>
      </c>
      <c r="B7025" t="s">
        <v>7043</v>
      </c>
      <c r="C7025">
        <v>52.4</v>
      </c>
      <c r="D7025" t="s">
        <v>27</v>
      </c>
      <c r="E7025">
        <v>1</v>
      </c>
      <c r="F7025">
        <v>31</v>
      </c>
      <c r="G7025">
        <v>10</v>
      </c>
      <c r="H7025">
        <v>288575.2</v>
      </c>
      <c r="I7025">
        <v>2</v>
      </c>
      <c r="J7025">
        <v>1</v>
      </c>
      <c r="K7025">
        <v>0</v>
      </c>
      <c r="L7025">
        <v>32063.3</v>
      </c>
      <c r="M7025">
        <v>0</v>
      </c>
      <c r="N7025">
        <v>1</v>
      </c>
      <c r="O7025">
        <v>1</v>
      </c>
      <c r="P7025">
        <v>4</v>
      </c>
      <c r="Q7025">
        <v>4</v>
      </c>
      <c r="R7025" cm="1">
        <f t="array" ref="R7025">_xlfn.IFS(L7025&lt;=$W$6,1,L7025&lt;=$X$6,2,L7025&lt;=$Y$6,3,L7025&gt;$Y$6,4)</f>
        <v>1</v>
      </c>
      <c r="S7025">
        <f t="shared" si="218"/>
        <v>1</v>
      </c>
      <c r="T7025" t="str">
        <f t="shared" si="219"/>
        <v>2&gt;</v>
      </c>
    </row>
    <row r="7026" spans="1:20" x14ac:dyDescent="0.25">
      <c r="A7026">
        <v>7025</v>
      </c>
      <c r="B7026" t="s">
        <v>7044</v>
      </c>
      <c r="C7026">
        <v>62.4</v>
      </c>
      <c r="D7026" t="s">
        <v>27</v>
      </c>
      <c r="E7026">
        <v>0</v>
      </c>
      <c r="F7026">
        <v>47</v>
      </c>
      <c r="G7026">
        <v>6</v>
      </c>
      <c r="H7026">
        <v>303710.65999999997</v>
      </c>
      <c r="I7026">
        <v>1</v>
      </c>
      <c r="J7026">
        <v>1</v>
      </c>
      <c r="K7026">
        <v>0</v>
      </c>
      <c r="L7026">
        <v>68794.149999999994</v>
      </c>
      <c r="M7026">
        <v>0</v>
      </c>
      <c r="N7026">
        <v>2</v>
      </c>
      <c r="O7026">
        <v>4</v>
      </c>
      <c r="P7026">
        <v>2</v>
      </c>
      <c r="Q7026">
        <v>4</v>
      </c>
      <c r="R7026" cm="1">
        <f t="array" ref="R7026">_xlfn.IFS(L7026&lt;=$W$6,1,L7026&lt;=$X$6,2,L7026&lt;=$Y$6,3,L7026&gt;$Y$6,4)</f>
        <v>2</v>
      </c>
      <c r="S7026">
        <f t="shared" si="218"/>
        <v>4</v>
      </c>
      <c r="T7026">
        <f t="shared" si="219"/>
        <v>1</v>
      </c>
    </row>
    <row r="7027" spans="1:20" x14ac:dyDescent="0.25">
      <c r="A7027">
        <v>7026</v>
      </c>
      <c r="B7027" t="s">
        <v>7045</v>
      </c>
      <c r="C7027">
        <v>56.9</v>
      </c>
      <c r="D7027" t="s">
        <v>20</v>
      </c>
      <c r="E7027">
        <v>0</v>
      </c>
      <c r="F7027">
        <v>53</v>
      </c>
      <c r="G7027">
        <v>4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  <c r="N7027">
        <v>1</v>
      </c>
      <c r="O7027">
        <v>4</v>
      </c>
      <c r="P7027">
        <v>1</v>
      </c>
      <c r="Q7027">
        <v>1</v>
      </c>
      <c r="R7027" cm="1">
        <f t="array" ref="R7027">_xlfn.IFS(L7027&lt;=$W$6,1,L7027&lt;=$X$6,2,L7027&lt;=$Y$6,3,L7027&gt;$Y$6,4)</f>
        <v>2</v>
      </c>
      <c r="S7027">
        <f t="shared" si="218"/>
        <v>5</v>
      </c>
      <c r="T7027" t="str">
        <f t="shared" si="219"/>
        <v>2&gt;</v>
      </c>
    </row>
    <row r="7028" spans="1:20" x14ac:dyDescent="0.25">
      <c r="A7028">
        <v>7027</v>
      </c>
      <c r="B7028" t="s">
        <v>7046</v>
      </c>
      <c r="C7028">
        <v>67.7</v>
      </c>
      <c r="D7028" t="s">
        <v>18</v>
      </c>
      <c r="E7028">
        <v>0</v>
      </c>
      <c r="F7028">
        <v>29</v>
      </c>
      <c r="G7028">
        <v>3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  <c r="N7028">
        <v>3</v>
      </c>
      <c r="O7028">
        <v>1</v>
      </c>
      <c r="P7028">
        <v>1</v>
      </c>
      <c r="Q7028">
        <v>1</v>
      </c>
      <c r="R7028" cm="1">
        <f t="array" ref="R7028">_xlfn.IFS(L7028&lt;=$W$6,1,L7028&lt;=$X$6,2,L7028&lt;=$Y$6,3,L7028&gt;$Y$6,4)</f>
        <v>3</v>
      </c>
      <c r="S7028">
        <f t="shared" si="218"/>
        <v>1</v>
      </c>
      <c r="T7028" t="str">
        <f t="shared" si="219"/>
        <v>2&gt;</v>
      </c>
    </row>
    <row r="7029" spans="1:20" x14ac:dyDescent="0.25">
      <c r="A7029">
        <v>7028</v>
      </c>
      <c r="B7029" t="s">
        <v>7047</v>
      </c>
      <c r="C7029">
        <v>46.4</v>
      </c>
      <c r="D7029" t="s">
        <v>27</v>
      </c>
      <c r="E7029">
        <v>1</v>
      </c>
      <c r="F7029">
        <v>39</v>
      </c>
      <c r="G7029">
        <v>5</v>
      </c>
      <c r="H7029">
        <v>311988.3</v>
      </c>
      <c r="I7029">
        <v>1</v>
      </c>
      <c r="J7029">
        <v>0</v>
      </c>
      <c r="K7029">
        <v>0</v>
      </c>
      <c r="L7029">
        <v>143665.44</v>
      </c>
      <c r="M7029">
        <v>0</v>
      </c>
      <c r="N7029">
        <v>1</v>
      </c>
      <c r="O7029">
        <v>2</v>
      </c>
      <c r="P7029">
        <v>2</v>
      </c>
      <c r="Q7029">
        <v>4</v>
      </c>
      <c r="R7029" cm="1">
        <f t="array" ref="R7029">_xlfn.IFS(L7029&lt;=$W$6,1,L7029&lt;=$X$6,2,L7029&lt;=$Y$6,3,L7029&gt;$Y$6,4)</f>
        <v>3</v>
      </c>
      <c r="S7029">
        <f t="shared" si="218"/>
        <v>3</v>
      </c>
      <c r="T7029">
        <f t="shared" si="219"/>
        <v>1</v>
      </c>
    </row>
    <row r="7030" spans="1:20" x14ac:dyDescent="0.25">
      <c r="A7030">
        <v>7029</v>
      </c>
      <c r="B7030" t="s">
        <v>7048</v>
      </c>
      <c r="C7030">
        <v>71.8</v>
      </c>
      <c r="D7030" t="s">
        <v>27</v>
      </c>
      <c r="E7030">
        <v>1</v>
      </c>
      <c r="F7030">
        <v>28</v>
      </c>
      <c r="G7030">
        <v>8</v>
      </c>
      <c r="H7030">
        <v>295054.06</v>
      </c>
      <c r="I7030">
        <v>1</v>
      </c>
      <c r="J7030">
        <v>0</v>
      </c>
      <c r="K7030">
        <v>0</v>
      </c>
      <c r="L7030">
        <v>51099.56</v>
      </c>
      <c r="M7030">
        <v>0</v>
      </c>
      <c r="N7030">
        <v>3</v>
      </c>
      <c r="O7030">
        <v>1</v>
      </c>
      <c r="P7030">
        <v>3</v>
      </c>
      <c r="Q7030">
        <v>4</v>
      </c>
      <c r="R7030" cm="1">
        <f t="array" ref="R7030">_xlfn.IFS(L7030&lt;=$W$6,1,L7030&lt;=$X$6,2,L7030&lt;=$Y$6,3,L7030&gt;$Y$6,4)</f>
        <v>2</v>
      </c>
      <c r="S7030">
        <f t="shared" si="218"/>
        <v>1</v>
      </c>
      <c r="T7030">
        <f t="shared" si="219"/>
        <v>1</v>
      </c>
    </row>
    <row r="7031" spans="1:20" x14ac:dyDescent="0.25">
      <c r="A7031">
        <v>7030</v>
      </c>
      <c r="B7031" t="s">
        <v>7049</v>
      </c>
      <c r="C7031">
        <v>59.4</v>
      </c>
      <c r="D7031" t="s">
        <v>18</v>
      </c>
      <c r="E7031">
        <v>0</v>
      </c>
      <c r="F7031">
        <v>55</v>
      </c>
      <c r="G7031">
        <v>5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  <c r="N7031">
        <v>2</v>
      </c>
      <c r="O7031">
        <v>4</v>
      </c>
      <c r="P7031">
        <v>2</v>
      </c>
      <c r="Q7031">
        <v>1</v>
      </c>
      <c r="R7031" cm="1">
        <f t="array" ref="R7031">_xlfn.IFS(L7031&lt;=$W$6,1,L7031&lt;=$X$6,2,L7031&lt;=$Y$6,3,L7031&gt;$Y$6,4)</f>
        <v>1</v>
      </c>
      <c r="S7031">
        <f t="shared" si="218"/>
        <v>5</v>
      </c>
      <c r="T7031">
        <f t="shared" si="219"/>
        <v>1</v>
      </c>
    </row>
    <row r="7032" spans="1:20" x14ac:dyDescent="0.25">
      <c r="A7032">
        <v>7031</v>
      </c>
      <c r="B7032" t="s">
        <v>7050</v>
      </c>
      <c r="C7032">
        <v>57.4</v>
      </c>
      <c r="D7032" t="s">
        <v>18</v>
      </c>
      <c r="E7032">
        <v>1</v>
      </c>
      <c r="F7032">
        <v>35</v>
      </c>
      <c r="G7032">
        <v>9</v>
      </c>
      <c r="H7032">
        <v>200534.06</v>
      </c>
      <c r="I7032">
        <v>1</v>
      </c>
      <c r="J7032">
        <v>1</v>
      </c>
      <c r="K7032">
        <v>0</v>
      </c>
      <c r="L7032">
        <v>103006.27</v>
      </c>
      <c r="M7032">
        <v>0</v>
      </c>
      <c r="N7032">
        <v>1</v>
      </c>
      <c r="O7032">
        <v>2</v>
      </c>
      <c r="P7032">
        <v>4</v>
      </c>
      <c r="Q7032">
        <v>3</v>
      </c>
      <c r="R7032" cm="1">
        <f t="array" ref="R7032">_xlfn.IFS(L7032&lt;=$W$6,1,L7032&lt;=$X$6,2,L7032&lt;=$Y$6,3,L7032&gt;$Y$6,4)</f>
        <v>3</v>
      </c>
      <c r="S7032">
        <f t="shared" si="218"/>
        <v>2</v>
      </c>
      <c r="T7032">
        <f t="shared" si="219"/>
        <v>1</v>
      </c>
    </row>
    <row r="7033" spans="1:20" x14ac:dyDescent="0.25">
      <c r="A7033">
        <v>7032</v>
      </c>
      <c r="B7033" t="s">
        <v>7051</v>
      </c>
      <c r="C7033">
        <v>47.8</v>
      </c>
      <c r="D7033" t="s">
        <v>20</v>
      </c>
      <c r="E7033">
        <v>1</v>
      </c>
      <c r="F7033">
        <v>50</v>
      </c>
      <c r="G7033">
        <v>1</v>
      </c>
      <c r="H7033">
        <v>166574.1</v>
      </c>
      <c r="I7033">
        <v>2</v>
      </c>
      <c r="J7033">
        <v>0</v>
      </c>
      <c r="K7033">
        <v>1</v>
      </c>
      <c r="L7033">
        <v>44147.95</v>
      </c>
      <c r="M7033">
        <v>1</v>
      </c>
      <c r="N7033">
        <v>1</v>
      </c>
      <c r="O7033">
        <v>4</v>
      </c>
      <c r="P7033">
        <v>1</v>
      </c>
      <c r="Q7033">
        <v>2</v>
      </c>
      <c r="R7033" cm="1">
        <f t="array" ref="R7033">_xlfn.IFS(L7033&lt;=$W$6,1,L7033&lt;=$X$6,2,L7033&lt;=$Y$6,3,L7033&gt;$Y$6,4)</f>
        <v>1</v>
      </c>
      <c r="S7033">
        <f t="shared" si="218"/>
        <v>5</v>
      </c>
      <c r="T7033" t="str">
        <f t="shared" si="219"/>
        <v>2&gt;</v>
      </c>
    </row>
    <row r="7034" spans="1:20" x14ac:dyDescent="0.25">
      <c r="A7034">
        <v>7033</v>
      </c>
      <c r="B7034" t="s">
        <v>7052</v>
      </c>
      <c r="C7034">
        <v>61.5</v>
      </c>
      <c r="D7034" t="s">
        <v>20</v>
      </c>
      <c r="E7034">
        <v>1</v>
      </c>
      <c r="F7034">
        <v>43</v>
      </c>
      <c r="G7034">
        <v>5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  <c r="N7034">
        <v>2</v>
      </c>
      <c r="O7034">
        <v>3</v>
      </c>
      <c r="P7034">
        <v>2</v>
      </c>
      <c r="Q7034">
        <v>1</v>
      </c>
      <c r="R7034" cm="1">
        <f t="array" ref="R7034">_xlfn.IFS(L7034&lt;=$W$6,1,L7034&lt;=$X$6,2,L7034&lt;=$Y$6,3,L7034&gt;$Y$6,4)</f>
        <v>3</v>
      </c>
      <c r="S7034">
        <f t="shared" si="218"/>
        <v>4</v>
      </c>
      <c r="T7034">
        <f t="shared" si="219"/>
        <v>1</v>
      </c>
    </row>
    <row r="7035" spans="1:20" x14ac:dyDescent="0.25">
      <c r="A7035">
        <v>7034</v>
      </c>
      <c r="B7035" t="s">
        <v>7053</v>
      </c>
      <c r="C7035">
        <v>65.099999999999994</v>
      </c>
      <c r="D7035" t="s">
        <v>20</v>
      </c>
      <c r="E7035">
        <v>1</v>
      </c>
      <c r="F7035">
        <v>47</v>
      </c>
      <c r="G7035">
        <v>5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  <c r="N7035">
        <v>2</v>
      </c>
      <c r="O7035">
        <v>4</v>
      </c>
      <c r="P7035">
        <v>2</v>
      </c>
      <c r="Q7035">
        <v>1</v>
      </c>
      <c r="R7035" cm="1">
        <f t="array" ref="R7035">_xlfn.IFS(L7035&lt;=$W$6,1,L7035&lt;=$X$6,2,L7035&lt;=$Y$6,3,L7035&gt;$Y$6,4)</f>
        <v>4</v>
      </c>
      <c r="S7035">
        <f t="shared" si="218"/>
        <v>4</v>
      </c>
      <c r="T7035" t="str">
        <f t="shared" si="219"/>
        <v>2&gt;</v>
      </c>
    </row>
    <row r="7036" spans="1:20" x14ac:dyDescent="0.25">
      <c r="A7036">
        <v>7035</v>
      </c>
      <c r="B7036" t="s">
        <v>7054</v>
      </c>
      <c r="C7036">
        <v>46.5</v>
      </c>
      <c r="D7036" t="s">
        <v>27</v>
      </c>
      <c r="E7036">
        <v>1</v>
      </c>
      <c r="F7036">
        <v>55</v>
      </c>
      <c r="G7036">
        <v>2</v>
      </c>
      <c r="H7036">
        <v>234876.34</v>
      </c>
      <c r="I7036">
        <v>1</v>
      </c>
      <c r="J7036">
        <v>0</v>
      </c>
      <c r="K7036">
        <v>0</v>
      </c>
      <c r="L7036">
        <v>74898.8</v>
      </c>
      <c r="M7036">
        <v>1</v>
      </c>
      <c r="N7036">
        <v>1</v>
      </c>
      <c r="O7036">
        <v>4</v>
      </c>
      <c r="P7036">
        <v>1</v>
      </c>
      <c r="Q7036">
        <v>3</v>
      </c>
      <c r="R7036" cm="1">
        <f t="array" ref="R7036">_xlfn.IFS(L7036&lt;=$W$6,1,L7036&lt;=$X$6,2,L7036&lt;=$Y$6,3,L7036&gt;$Y$6,4)</f>
        <v>2</v>
      </c>
      <c r="S7036">
        <f t="shared" si="218"/>
        <v>5</v>
      </c>
      <c r="T7036">
        <f t="shared" si="219"/>
        <v>1</v>
      </c>
    </row>
    <row r="7037" spans="1:20" x14ac:dyDescent="0.25">
      <c r="A7037">
        <v>7036</v>
      </c>
      <c r="B7037" t="s">
        <v>7055</v>
      </c>
      <c r="C7037">
        <v>55.8</v>
      </c>
      <c r="D7037" t="s">
        <v>18</v>
      </c>
      <c r="E7037">
        <v>0</v>
      </c>
      <c r="F7037">
        <v>58</v>
      </c>
      <c r="G7037">
        <v>8</v>
      </c>
      <c r="H7037">
        <v>242470.1</v>
      </c>
      <c r="I7037">
        <v>2</v>
      </c>
      <c r="J7037">
        <v>1</v>
      </c>
      <c r="K7037">
        <v>1</v>
      </c>
      <c r="L7037">
        <v>116253.1</v>
      </c>
      <c r="M7037">
        <v>0</v>
      </c>
      <c r="N7037">
        <v>1</v>
      </c>
      <c r="O7037">
        <v>4</v>
      </c>
      <c r="P7037">
        <v>3</v>
      </c>
      <c r="Q7037">
        <v>3</v>
      </c>
      <c r="R7037" cm="1">
        <f t="array" ref="R7037">_xlfn.IFS(L7037&lt;=$W$6,1,L7037&lt;=$X$6,2,L7037&lt;=$Y$6,3,L7037&gt;$Y$6,4)</f>
        <v>3</v>
      </c>
      <c r="S7037">
        <f t="shared" si="218"/>
        <v>5</v>
      </c>
      <c r="T7037" t="str">
        <f t="shared" si="219"/>
        <v>2&gt;</v>
      </c>
    </row>
    <row r="7038" spans="1:20" x14ac:dyDescent="0.25">
      <c r="A7038">
        <v>7037</v>
      </c>
      <c r="B7038" t="s">
        <v>7056</v>
      </c>
      <c r="C7038">
        <v>54</v>
      </c>
      <c r="D7038" t="s">
        <v>27</v>
      </c>
      <c r="E7038">
        <v>1</v>
      </c>
      <c r="F7038">
        <v>39</v>
      </c>
      <c r="G7038">
        <v>4</v>
      </c>
      <c r="H7038">
        <v>259930.36</v>
      </c>
      <c r="I7038">
        <v>1</v>
      </c>
      <c r="J7038">
        <v>0</v>
      </c>
      <c r="K7038">
        <v>0</v>
      </c>
      <c r="L7038">
        <v>19374.080000000002</v>
      </c>
      <c r="M7038">
        <v>0</v>
      </c>
      <c r="N7038">
        <v>1</v>
      </c>
      <c r="O7038">
        <v>2</v>
      </c>
      <c r="P7038">
        <v>1</v>
      </c>
      <c r="Q7038">
        <v>4</v>
      </c>
      <c r="R7038" cm="1">
        <f t="array" ref="R7038">_xlfn.IFS(L7038&lt;=$W$6,1,L7038&lt;=$X$6,2,L7038&lt;=$Y$6,3,L7038&gt;$Y$6,4)</f>
        <v>1</v>
      </c>
      <c r="S7038">
        <f t="shared" si="218"/>
        <v>3</v>
      </c>
      <c r="T7038">
        <f t="shared" si="219"/>
        <v>1</v>
      </c>
    </row>
    <row r="7039" spans="1:20" x14ac:dyDescent="0.25">
      <c r="A7039">
        <v>7038</v>
      </c>
      <c r="B7039" t="s">
        <v>7057</v>
      </c>
      <c r="C7039">
        <v>56.8</v>
      </c>
      <c r="D7039" t="s">
        <v>27</v>
      </c>
      <c r="E7039">
        <v>1</v>
      </c>
      <c r="F7039">
        <v>48</v>
      </c>
      <c r="G7039">
        <v>9</v>
      </c>
      <c r="H7039">
        <v>301673.84000000003</v>
      </c>
      <c r="I7039">
        <v>1</v>
      </c>
      <c r="J7039">
        <v>0</v>
      </c>
      <c r="K7039">
        <v>0</v>
      </c>
      <c r="L7039">
        <v>64516.800000000003</v>
      </c>
      <c r="M7039">
        <v>1</v>
      </c>
      <c r="N7039">
        <v>1</v>
      </c>
      <c r="O7039">
        <v>4</v>
      </c>
      <c r="P7039">
        <v>4</v>
      </c>
      <c r="Q7039">
        <v>4</v>
      </c>
      <c r="R7039" cm="1">
        <f t="array" ref="R7039">_xlfn.IFS(L7039&lt;=$W$6,1,L7039&lt;=$X$6,2,L7039&lt;=$Y$6,3,L7039&gt;$Y$6,4)</f>
        <v>2</v>
      </c>
      <c r="S7039">
        <f t="shared" si="218"/>
        <v>5</v>
      </c>
      <c r="T7039">
        <f t="shared" si="219"/>
        <v>1</v>
      </c>
    </row>
    <row r="7040" spans="1:20" x14ac:dyDescent="0.25">
      <c r="A7040">
        <v>7039</v>
      </c>
      <c r="B7040" t="s">
        <v>7058</v>
      </c>
      <c r="C7040">
        <v>63</v>
      </c>
      <c r="D7040" t="s">
        <v>18</v>
      </c>
      <c r="E7040">
        <v>1</v>
      </c>
      <c r="F7040">
        <v>33</v>
      </c>
      <c r="G7040">
        <v>1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  <c r="N7040">
        <v>2</v>
      </c>
      <c r="O7040">
        <v>1</v>
      </c>
      <c r="P7040">
        <v>1</v>
      </c>
      <c r="Q7040">
        <v>1</v>
      </c>
      <c r="R7040" cm="1">
        <f t="array" ref="R7040">_xlfn.IFS(L7040&lt;=$W$6,1,L7040&lt;=$X$6,2,L7040&lt;=$Y$6,3,L7040&gt;$Y$6,4)</f>
        <v>1</v>
      </c>
      <c r="S7040">
        <f t="shared" si="218"/>
        <v>2</v>
      </c>
      <c r="T7040" t="str">
        <f t="shared" si="219"/>
        <v>2&gt;</v>
      </c>
    </row>
    <row r="7041" spans="1:20" x14ac:dyDescent="0.25">
      <c r="A7041">
        <v>7040</v>
      </c>
      <c r="B7041" t="s">
        <v>7059</v>
      </c>
      <c r="C7041">
        <v>52.3</v>
      </c>
      <c r="D7041" t="s">
        <v>27</v>
      </c>
      <c r="E7041">
        <v>1</v>
      </c>
      <c r="F7041">
        <v>62</v>
      </c>
      <c r="G7041">
        <v>2</v>
      </c>
      <c r="H7041">
        <v>327788.7</v>
      </c>
      <c r="I7041">
        <v>1</v>
      </c>
      <c r="J7041">
        <v>0</v>
      </c>
      <c r="K7041">
        <v>1</v>
      </c>
      <c r="L7041">
        <v>57061.71</v>
      </c>
      <c r="M7041">
        <v>0</v>
      </c>
      <c r="N7041">
        <v>1</v>
      </c>
      <c r="O7041">
        <v>4</v>
      </c>
      <c r="P7041">
        <v>1</v>
      </c>
      <c r="Q7041">
        <v>4</v>
      </c>
      <c r="R7041" cm="1">
        <f t="array" ref="R7041">_xlfn.IFS(L7041&lt;=$W$6,1,L7041&lt;=$X$6,2,L7041&lt;=$Y$6,3,L7041&gt;$Y$6,4)</f>
        <v>2</v>
      </c>
      <c r="S7041">
        <f t="shared" si="218"/>
        <v>5</v>
      </c>
      <c r="T7041">
        <f t="shared" si="219"/>
        <v>1</v>
      </c>
    </row>
    <row r="7042" spans="1:20" x14ac:dyDescent="0.25">
      <c r="A7042">
        <v>7041</v>
      </c>
      <c r="B7042" t="s">
        <v>7060</v>
      </c>
      <c r="C7042">
        <v>67.8</v>
      </c>
      <c r="D7042" t="s">
        <v>18</v>
      </c>
      <c r="E7042">
        <v>0</v>
      </c>
      <c r="F7042">
        <v>50</v>
      </c>
      <c r="G7042">
        <v>3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  <c r="N7042">
        <v>3</v>
      </c>
      <c r="O7042">
        <v>4</v>
      </c>
      <c r="P7042">
        <v>1</v>
      </c>
      <c r="Q7042">
        <v>1</v>
      </c>
      <c r="R7042" cm="1">
        <f t="array" ref="R7042">_xlfn.IFS(L7042&lt;=$W$6,1,L7042&lt;=$X$6,2,L7042&lt;=$Y$6,3,L7042&gt;$Y$6,4)</f>
        <v>1</v>
      </c>
      <c r="S7042">
        <f t="shared" si="218"/>
        <v>5</v>
      </c>
      <c r="T7042" t="str">
        <f t="shared" si="219"/>
        <v>2&gt;</v>
      </c>
    </row>
    <row r="7043" spans="1:20" x14ac:dyDescent="0.25">
      <c r="A7043">
        <v>7042</v>
      </c>
      <c r="B7043" t="s">
        <v>7061</v>
      </c>
      <c r="C7043">
        <v>43.8</v>
      </c>
      <c r="D7043" t="s">
        <v>18</v>
      </c>
      <c r="E7043">
        <v>1</v>
      </c>
      <c r="F7043">
        <v>40</v>
      </c>
      <c r="G7043">
        <v>3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  <c r="N7043">
        <v>1</v>
      </c>
      <c r="O7043">
        <v>3</v>
      </c>
      <c r="P7043">
        <v>1</v>
      </c>
      <c r="Q7043">
        <v>1</v>
      </c>
      <c r="R7043" cm="1">
        <f t="array" ref="R7043">_xlfn.IFS(L7043&lt;=$W$6,1,L7043&lt;=$X$6,2,L7043&lt;=$Y$6,3,L7043&gt;$Y$6,4)</f>
        <v>3</v>
      </c>
      <c r="S7043">
        <f t="shared" ref="S7043:S7106" si="220">VLOOKUP(F7043,$V$10:$W$16,2,1)</f>
        <v>3</v>
      </c>
      <c r="T7043" t="str">
        <f t="shared" ref="T7043:T7106" si="221">VLOOKUP(I7043,$Y$9:$Z$11,2,1)</f>
        <v>2&gt;</v>
      </c>
    </row>
    <row r="7044" spans="1:20" x14ac:dyDescent="0.25">
      <c r="A7044">
        <v>7043</v>
      </c>
      <c r="B7044" t="s">
        <v>7062</v>
      </c>
      <c r="C7044">
        <v>54.4</v>
      </c>
      <c r="D7044" t="s">
        <v>18</v>
      </c>
      <c r="E7044">
        <v>1</v>
      </c>
      <c r="F7044">
        <v>46</v>
      </c>
      <c r="G7044">
        <v>2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  <c r="N7044">
        <v>1</v>
      </c>
      <c r="O7044">
        <v>3</v>
      </c>
      <c r="P7044">
        <v>1</v>
      </c>
      <c r="Q7044">
        <v>1</v>
      </c>
      <c r="R7044" cm="1">
        <f t="array" ref="R7044">_xlfn.IFS(L7044&lt;=$W$6,1,L7044&lt;=$X$6,2,L7044&lt;=$Y$6,3,L7044&gt;$Y$6,4)</f>
        <v>2</v>
      </c>
      <c r="S7044">
        <f t="shared" si="220"/>
        <v>4</v>
      </c>
      <c r="T7044" t="str">
        <f t="shared" si="221"/>
        <v>2&gt;</v>
      </c>
    </row>
    <row r="7045" spans="1:20" x14ac:dyDescent="0.25">
      <c r="A7045">
        <v>7044</v>
      </c>
      <c r="B7045" t="s">
        <v>7063</v>
      </c>
      <c r="C7045">
        <v>59.5</v>
      </c>
      <c r="D7045" t="s">
        <v>27</v>
      </c>
      <c r="E7045">
        <v>1</v>
      </c>
      <c r="F7045">
        <v>36</v>
      </c>
      <c r="G7045">
        <v>3</v>
      </c>
      <c r="H7045">
        <v>175934.84</v>
      </c>
      <c r="I7045">
        <v>2</v>
      </c>
      <c r="J7045">
        <v>0</v>
      </c>
      <c r="K7045">
        <v>1</v>
      </c>
      <c r="L7045">
        <v>156309.51999999999</v>
      </c>
      <c r="M7045">
        <v>0</v>
      </c>
      <c r="N7045">
        <v>2</v>
      </c>
      <c r="O7045">
        <v>2</v>
      </c>
      <c r="P7045">
        <v>1</v>
      </c>
      <c r="Q7045">
        <v>2</v>
      </c>
      <c r="R7045" cm="1">
        <f t="array" ref="R7045">_xlfn.IFS(L7045&lt;=$W$6,1,L7045&lt;=$X$6,2,L7045&lt;=$Y$6,3,L7045&gt;$Y$6,4)</f>
        <v>4</v>
      </c>
      <c r="S7045">
        <f t="shared" si="220"/>
        <v>2</v>
      </c>
      <c r="T7045" t="str">
        <f t="shared" si="221"/>
        <v>2&gt;</v>
      </c>
    </row>
    <row r="7046" spans="1:20" x14ac:dyDescent="0.25">
      <c r="A7046">
        <v>7045</v>
      </c>
      <c r="B7046" t="s">
        <v>7064</v>
      </c>
      <c r="C7046">
        <v>67.8</v>
      </c>
      <c r="D7046" t="s">
        <v>18</v>
      </c>
      <c r="E7046">
        <v>1</v>
      </c>
      <c r="F7046">
        <v>28</v>
      </c>
      <c r="G7046">
        <v>4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  <c r="N7046">
        <v>3</v>
      </c>
      <c r="O7046">
        <v>1</v>
      </c>
      <c r="P7046">
        <v>1</v>
      </c>
      <c r="Q7046">
        <v>1</v>
      </c>
      <c r="R7046" cm="1">
        <f t="array" ref="R7046">_xlfn.IFS(L7046&lt;=$W$6,1,L7046&lt;=$X$6,2,L7046&lt;=$Y$6,3,L7046&gt;$Y$6,4)</f>
        <v>1</v>
      </c>
      <c r="S7046">
        <f t="shared" si="220"/>
        <v>1</v>
      </c>
      <c r="T7046" t="str">
        <f t="shared" si="221"/>
        <v>2&gt;</v>
      </c>
    </row>
    <row r="7047" spans="1:20" x14ac:dyDescent="0.25">
      <c r="A7047">
        <v>7046</v>
      </c>
      <c r="B7047" t="s">
        <v>7065</v>
      </c>
      <c r="C7047">
        <v>85</v>
      </c>
      <c r="D7047" t="s">
        <v>18</v>
      </c>
      <c r="E7047">
        <v>0</v>
      </c>
      <c r="F7047">
        <v>38</v>
      </c>
      <c r="G7047">
        <v>7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  <c r="N7047">
        <v>4</v>
      </c>
      <c r="O7047">
        <v>2</v>
      </c>
      <c r="P7047">
        <v>3</v>
      </c>
      <c r="Q7047">
        <v>1</v>
      </c>
      <c r="R7047" cm="1">
        <f t="array" ref="R7047">_xlfn.IFS(L7047&lt;=$W$6,1,L7047&lt;=$X$6,2,L7047&lt;=$Y$6,3,L7047&gt;$Y$6,4)</f>
        <v>4</v>
      </c>
      <c r="S7047">
        <f t="shared" si="220"/>
        <v>3</v>
      </c>
      <c r="T7047" t="str">
        <f t="shared" si="221"/>
        <v>2&gt;</v>
      </c>
    </row>
    <row r="7048" spans="1:20" x14ac:dyDescent="0.25">
      <c r="A7048">
        <v>7047</v>
      </c>
      <c r="B7048" t="s">
        <v>7066</v>
      </c>
      <c r="C7048">
        <v>58.9</v>
      </c>
      <c r="D7048" t="s">
        <v>27</v>
      </c>
      <c r="E7048">
        <v>0</v>
      </c>
      <c r="F7048">
        <v>22</v>
      </c>
      <c r="G7048">
        <v>3</v>
      </c>
      <c r="H7048">
        <v>242186.58</v>
      </c>
      <c r="I7048">
        <v>2</v>
      </c>
      <c r="J7048">
        <v>1</v>
      </c>
      <c r="K7048">
        <v>0</v>
      </c>
      <c r="L7048">
        <v>3529.72</v>
      </c>
      <c r="M7048">
        <v>0</v>
      </c>
      <c r="N7048">
        <v>2</v>
      </c>
      <c r="O7048">
        <v>1</v>
      </c>
      <c r="P7048">
        <v>1</v>
      </c>
      <c r="Q7048">
        <v>3</v>
      </c>
      <c r="R7048" cm="1">
        <f t="array" ref="R7048">_xlfn.IFS(L7048&lt;=$W$6,1,L7048&lt;=$X$6,2,L7048&lt;=$Y$6,3,L7048&gt;$Y$6,4)</f>
        <v>1</v>
      </c>
      <c r="S7048">
        <f t="shared" si="220"/>
        <v>1</v>
      </c>
      <c r="T7048" t="str">
        <f t="shared" si="221"/>
        <v>2&gt;</v>
      </c>
    </row>
    <row r="7049" spans="1:20" x14ac:dyDescent="0.25">
      <c r="A7049">
        <v>7048</v>
      </c>
      <c r="B7049" t="s">
        <v>7067</v>
      </c>
      <c r="C7049">
        <v>78.5</v>
      </c>
      <c r="D7049" t="s">
        <v>20</v>
      </c>
      <c r="E7049">
        <v>0</v>
      </c>
      <c r="F7049">
        <v>33</v>
      </c>
      <c r="G7049">
        <v>3</v>
      </c>
      <c r="H7049">
        <v>243383.08</v>
      </c>
      <c r="I7049">
        <v>2</v>
      </c>
      <c r="J7049">
        <v>0</v>
      </c>
      <c r="K7049">
        <v>0</v>
      </c>
      <c r="L7049">
        <v>81778.720000000001</v>
      </c>
      <c r="M7049">
        <v>0</v>
      </c>
      <c r="N7049">
        <v>4</v>
      </c>
      <c r="O7049">
        <v>1</v>
      </c>
      <c r="P7049">
        <v>1</v>
      </c>
      <c r="Q7049">
        <v>3</v>
      </c>
      <c r="R7049" cm="1">
        <f t="array" ref="R7049">_xlfn.IFS(L7049&lt;=$W$6,1,L7049&lt;=$X$6,2,L7049&lt;=$Y$6,3,L7049&gt;$Y$6,4)</f>
        <v>2</v>
      </c>
      <c r="S7049">
        <f t="shared" si="220"/>
        <v>2</v>
      </c>
      <c r="T7049" t="str">
        <f t="shared" si="221"/>
        <v>2&gt;</v>
      </c>
    </row>
    <row r="7050" spans="1:20" x14ac:dyDescent="0.25">
      <c r="A7050">
        <v>7049</v>
      </c>
      <c r="B7050" t="s">
        <v>7068</v>
      </c>
      <c r="C7050">
        <v>56.3</v>
      </c>
      <c r="D7050" t="s">
        <v>20</v>
      </c>
      <c r="E7050">
        <v>1</v>
      </c>
      <c r="F7050">
        <v>59</v>
      </c>
      <c r="G7050">
        <v>7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  <c r="N7050">
        <v>1</v>
      </c>
      <c r="O7050">
        <v>4</v>
      </c>
      <c r="P7050">
        <v>3</v>
      </c>
      <c r="Q7050">
        <v>1</v>
      </c>
      <c r="R7050" cm="1">
        <f t="array" ref="R7050">_xlfn.IFS(L7050&lt;=$W$6,1,L7050&lt;=$X$6,2,L7050&lt;=$Y$6,3,L7050&gt;$Y$6,4)</f>
        <v>1</v>
      </c>
      <c r="S7050">
        <f t="shared" si="220"/>
        <v>5</v>
      </c>
      <c r="T7050" t="str">
        <f t="shared" si="221"/>
        <v>2&gt;</v>
      </c>
    </row>
    <row r="7051" spans="1:20" x14ac:dyDescent="0.25">
      <c r="A7051">
        <v>7050</v>
      </c>
      <c r="B7051" t="s">
        <v>7069</v>
      </c>
      <c r="C7051">
        <v>60.2</v>
      </c>
      <c r="D7051" t="s">
        <v>18</v>
      </c>
      <c r="E7051">
        <v>0</v>
      </c>
      <c r="F7051">
        <v>41</v>
      </c>
      <c r="G7051">
        <v>7</v>
      </c>
      <c r="H7051">
        <v>308242.64</v>
      </c>
      <c r="I7051">
        <v>2</v>
      </c>
      <c r="J7051">
        <v>1</v>
      </c>
      <c r="K7051">
        <v>0</v>
      </c>
      <c r="L7051">
        <v>176614.86</v>
      </c>
      <c r="M7051">
        <v>1</v>
      </c>
      <c r="N7051">
        <v>2</v>
      </c>
      <c r="O7051">
        <v>3</v>
      </c>
      <c r="P7051">
        <v>3</v>
      </c>
      <c r="Q7051">
        <v>4</v>
      </c>
      <c r="R7051" cm="1">
        <f t="array" ref="R7051">_xlfn.IFS(L7051&lt;=$W$6,1,L7051&lt;=$X$6,2,L7051&lt;=$Y$6,3,L7051&gt;$Y$6,4)</f>
        <v>4</v>
      </c>
      <c r="S7051">
        <f t="shared" si="220"/>
        <v>3</v>
      </c>
      <c r="T7051" t="str">
        <f t="shared" si="221"/>
        <v>2&gt;</v>
      </c>
    </row>
    <row r="7052" spans="1:20" x14ac:dyDescent="0.25">
      <c r="A7052">
        <v>7051</v>
      </c>
      <c r="B7052" t="s">
        <v>7070</v>
      </c>
      <c r="C7052">
        <v>59.1</v>
      </c>
      <c r="D7052" t="s">
        <v>18</v>
      </c>
      <c r="E7052">
        <v>1</v>
      </c>
      <c r="F7052">
        <v>31</v>
      </c>
      <c r="G7052">
        <v>7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  <c r="N7052">
        <v>2</v>
      </c>
      <c r="O7052">
        <v>1</v>
      </c>
      <c r="P7052">
        <v>3</v>
      </c>
      <c r="Q7052">
        <v>1</v>
      </c>
      <c r="R7052" cm="1">
        <f t="array" ref="R7052">_xlfn.IFS(L7052&lt;=$W$6,1,L7052&lt;=$X$6,2,L7052&lt;=$Y$6,3,L7052&gt;$Y$6,4)</f>
        <v>3</v>
      </c>
      <c r="S7052">
        <f t="shared" si="220"/>
        <v>1</v>
      </c>
      <c r="T7052" t="str">
        <f t="shared" si="221"/>
        <v>2&gt;</v>
      </c>
    </row>
    <row r="7053" spans="1:20" x14ac:dyDescent="0.25">
      <c r="A7053">
        <v>7052</v>
      </c>
      <c r="B7053" t="s">
        <v>7071</v>
      </c>
      <c r="C7053">
        <v>64.3</v>
      </c>
      <c r="D7053" t="s">
        <v>20</v>
      </c>
      <c r="E7053">
        <v>1</v>
      </c>
      <c r="F7053">
        <v>45</v>
      </c>
      <c r="G7053">
        <v>2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  <c r="N7053">
        <v>2</v>
      </c>
      <c r="O7053">
        <v>3</v>
      </c>
      <c r="P7053">
        <v>1</v>
      </c>
      <c r="Q7053">
        <v>1</v>
      </c>
      <c r="R7053" cm="1">
        <f t="array" ref="R7053">_xlfn.IFS(L7053&lt;=$W$6,1,L7053&lt;=$X$6,2,L7053&lt;=$Y$6,3,L7053&gt;$Y$6,4)</f>
        <v>3</v>
      </c>
      <c r="S7053">
        <f t="shared" si="220"/>
        <v>4</v>
      </c>
      <c r="T7053" t="str">
        <f t="shared" si="221"/>
        <v>2&gt;</v>
      </c>
    </row>
    <row r="7054" spans="1:20" x14ac:dyDescent="0.25">
      <c r="A7054">
        <v>7053</v>
      </c>
      <c r="B7054" t="s">
        <v>7072</v>
      </c>
      <c r="C7054">
        <v>60.5</v>
      </c>
      <c r="D7054" t="s">
        <v>18</v>
      </c>
      <c r="E7054">
        <v>0</v>
      </c>
      <c r="F7054">
        <v>34</v>
      </c>
      <c r="G7054">
        <v>6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  <c r="N7054">
        <v>2</v>
      </c>
      <c r="O7054">
        <v>1</v>
      </c>
      <c r="P7054">
        <v>2</v>
      </c>
      <c r="Q7054">
        <v>1</v>
      </c>
      <c r="R7054" cm="1">
        <f t="array" ref="R7054">_xlfn.IFS(L7054&lt;=$W$6,1,L7054&lt;=$X$6,2,L7054&lt;=$Y$6,3,L7054&gt;$Y$6,4)</f>
        <v>1</v>
      </c>
      <c r="S7054">
        <f t="shared" si="220"/>
        <v>2</v>
      </c>
      <c r="T7054" t="str">
        <f t="shared" si="221"/>
        <v>2&gt;</v>
      </c>
    </row>
    <row r="7055" spans="1:20" x14ac:dyDescent="0.25">
      <c r="A7055">
        <v>7054</v>
      </c>
      <c r="B7055" t="s">
        <v>7073</v>
      </c>
      <c r="C7055">
        <v>75.5</v>
      </c>
      <c r="D7055" t="s">
        <v>27</v>
      </c>
      <c r="E7055">
        <v>1</v>
      </c>
      <c r="F7055">
        <v>45</v>
      </c>
      <c r="G7055">
        <v>7</v>
      </c>
      <c r="H7055">
        <v>330097</v>
      </c>
      <c r="I7055">
        <v>3</v>
      </c>
      <c r="J7055">
        <v>1</v>
      </c>
      <c r="K7055">
        <v>0</v>
      </c>
      <c r="L7055">
        <v>16929.41</v>
      </c>
      <c r="M7055">
        <v>1</v>
      </c>
      <c r="N7055">
        <v>4</v>
      </c>
      <c r="O7055">
        <v>3</v>
      </c>
      <c r="P7055">
        <v>3</v>
      </c>
      <c r="Q7055">
        <v>4</v>
      </c>
      <c r="R7055" cm="1">
        <f t="array" ref="R7055">_xlfn.IFS(L7055&lt;=$W$6,1,L7055&lt;=$X$6,2,L7055&lt;=$Y$6,3,L7055&gt;$Y$6,4)</f>
        <v>1</v>
      </c>
      <c r="S7055">
        <f t="shared" si="220"/>
        <v>4</v>
      </c>
      <c r="T7055" t="str">
        <f t="shared" si="221"/>
        <v>2&gt;</v>
      </c>
    </row>
    <row r="7056" spans="1:20" x14ac:dyDescent="0.25">
      <c r="A7056">
        <v>7055</v>
      </c>
      <c r="B7056" t="s">
        <v>7074</v>
      </c>
      <c r="C7056">
        <v>76.900000000000006</v>
      </c>
      <c r="D7056" t="s">
        <v>20</v>
      </c>
      <c r="E7056">
        <v>1</v>
      </c>
      <c r="F7056">
        <v>40</v>
      </c>
      <c r="G7056">
        <v>7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  <c r="N7056">
        <v>4</v>
      </c>
      <c r="O7056">
        <v>3</v>
      </c>
      <c r="P7056">
        <v>3</v>
      </c>
      <c r="Q7056">
        <v>1</v>
      </c>
      <c r="R7056" cm="1">
        <f t="array" ref="R7056">_xlfn.IFS(L7056&lt;=$W$6,1,L7056&lt;=$X$6,2,L7056&lt;=$Y$6,3,L7056&gt;$Y$6,4)</f>
        <v>3</v>
      </c>
      <c r="S7056">
        <f t="shared" si="220"/>
        <v>3</v>
      </c>
      <c r="T7056" t="str">
        <f t="shared" si="221"/>
        <v>2&gt;</v>
      </c>
    </row>
    <row r="7057" spans="1:20" x14ac:dyDescent="0.25">
      <c r="A7057">
        <v>7056</v>
      </c>
      <c r="B7057" t="s">
        <v>7075</v>
      </c>
      <c r="C7057">
        <v>62</v>
      </c>
      <c r="D7057" t="s">
        <v>18</v>
      </c>
      <c r="E7057">
        <v>0</v>
      </c>
      <c r="F7057">
        <v>35</v>
      </c>
      <c r="G7057">
        <v>10</v>
      </c>
      <c r="H7057">
        <v>255276.7</v>
      </c>
      <c r="I7057">
        <v>1</v>
      </c>
      <c r="J7057">
        <v>1</v>
      </c>
      <c r="K7057">
        <v>1</v>
      </c>
      <c r="L7057">
        <v>192717.57</v>
      </c>
      <c r="M7057">
        <v>0</v>
      </c>
      <c r="N7057">
        <v>2</v>
      </c>
      <c r="O7057">
        <v>2</v>
      </c>
      <c r="P7057">
        <v>4</v>
      </c>
      <c r="Q7057">
        <v>3</v>
      </c>
      <c r="R7057" cm="1">
        <f t="array" ref="R7057">_xlfn.IFS(L7057&lt;=$W$6,1,L7057&lt;=$X$6,2,L7057&lt;=$Y$6,3,L7057&gt;$Y$6,4)</f>
        <v>4</v>
      </c>
      <c r="S7057">
        <f t="shared" si="220"/>
        <v>2</v>
      </c>
      <c r="T7057">
        <f t="shared" si="221"/>
        <v>1</v>
      </c>
    </row>
    <row r="7058" spans="1:20" x14ac:dyDescent="0.25">
      <c r="A7058">
        <v>7057</v>
      </c>
      <c r="B7058" t="s">
        <v>7076</v>
      </c>
      <c r="C7058">
        <v>72.5</v>
      </c>
      <c r="D7058" t="s">
        <v>18</v>
      </c>
      <c r="E7058">
        <v>1</v>
      </c>
      <c r="F7058">
        <v>33</v>
      </c>
      <c r="G7058">
        <v>9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  <c r="N7058">
        <v>4</v>
      </c>
      <c r="O7058">
        <v>1</v>
      </c>
      <c r="P7058">
        <v>4</v>
      </c>
      <c r="Q7058">
        <v>1</v>
      </c>
      <c r="R7058" cm="1">
        <f t="array" ref="R7058">_xlfn.IFS(L7058&lt;=$W$6,1,L7058&lt;=$X$6,2,L7058&lt;=$Y$6,3,L7058&gt;$Y$6,4)</f>
        <v>2</v>
      </c>
      <c r="S7058">
        <f t="shared" si="220"/>
        <v>2</v>
      </c>
      <c r="T7058" t="str">
        <f t="shared" si="221"/>
        <v>2&gt;</v>
      </c>
    </row>
    <row r="7059" spans="1:20" x14ac:dyDescent="0.25">
      <c r="A7059">
        <v>7058</v>
      </c>
      <c r="B7059" t="s">
        <v>7077</v>
      </c>
      <c r="C7059">
        <v>81.8</v>
      </c>
      <c r="D7059" t="s">
        <v>27</v>
      </c>
      <c r="E7059">
        <v>0</v>
      </c>
      <c r="F7059">
        <v>74</v>
      </c>
      <c r="G7059">
        <v>9</v>
      </c>
      <c r="H7059">
        <v>270580.84000000003</v>
      </c>
      <c r="I7059">
        <v>2</v>
      </c>
      <c r="J7059">
        <v>1</v>
      </c>
      <c r="K7059">
        <v>1</v>
      </c>
      <c r="L7059">
        <v>63729.72</v>
      </c>
      <c r="M7059">
        <v>0</v>
      </c>
      <c r="N7059">
        <v>4</v>
      </c>
      <c r="O7059">
        <v>4</v>
      </c>
      <c r="P7059">
        <v>4</v>
      </c>
      <c r="Q7059">
        <v>4</v>
      </c>
      <c r="R7059" cm="1">
        <f t="array" ref="R7059">_xlfn.IFS(L7059&lt;=$W$6,1,L7059&lt;=$X$6,2,L7059&lt;=$Y$6,3,L7059&gt;$Y$6,4)</f>
        <v>2</v>
      </c>
      <c r="S7059">
        <f t="shared" si="220"/>
        <v>5</v>
      </c>
      <c r="T7059" t="str">
        <f t="shared" si="221"/>
        <v>2&gt;</v>
      </c>
    </row>
    <row r="7060" spans="1:20" x14ac:dyDescent="0.25">
      <c r="A7060">
        <v>7059</v>
      </c>
      <c r="B7060" t="s">
        <v>7078</v>
      </c>
      <c r="C7060">
        <v>62.4</v>
      </c>
      <c r="D7060" t="s">
        <v>18</v>
      </c>
      <c r="E7060">
        <v>0</v>
      </c>
      <c r="F7060">
        <v>73</v>
      </c>
      <c r="G7060">
        <v>5</v>
      </c>
      <c r="H7060">
        <v>340504.1</v>
      </c>
      <c r="I7060">
        <v>3</v>
      </c>
      <c r="J7060">
        <v>1</v>
      </c>
      <c r="K7060">
        <v>1</v>
      </c>
      <c r="L7060">
        <v>73679.59</v>
      </c>
      <c r="M7060">
        <v>1</v>
      </c>
      <c r="N7060">
        <v>2</v>
      </c>
      <c r="O7060">
        <v>4</v>
      </c>
      <c r="P7060">
        <v>2</v>
      </c>
      <c r="Q7060">
        <v>4</v>
      </c>
      <c r="R7060" cm="1">
        <f t="array" ref="R7060">_xlfn.IFS(L7060&lt;=$W$6,1,L7060&lt;=$X$6,2,L7060&lt;=$Y$6,3,L7060&gt;$Y$6,4)</f>
        <v>2</v>
      </c>
      <c r="S7060">
        <f t="shared" si="220"/>
        <v>5</v>
      </c>
      <c r="T7060" t="str">
        <f t="shared" si="221"/>
        <v>2&gt;</v>
      </c>
    </row>
    <row r="7061" spans="1:20" x14ac:dyDescent="0.25">
      <c r="A7061">
        <v>7060</v>
      </c>
      <c r="B7061" t="s">
        <v>7079</v>
      </c>
      <c r="C7061">
        <v>66.900000000000006</v>
      </c>
      <c r="D7061" t="s">
        <v>27</v>
      </c>
      <c r="E7061">
        <v>0</v>
      </c>
      <c r="F7061">
        <v>37</v>
      </c>
      <c r="G7061">
        <v>5</v>
      </c>
      <c r="H7061">
        <v>216538.4</v>
      </c>
      <c r="I7061">
        <v>2</v>
      </c>
      <c r="J7061">
        <v>1</v>
      </c>
      <c r="K7061">
        <v>0</v>
      </c>
      <c r="L7061">
        <v>174969.92</v>
      </c>
      <c r="M7061">
        <v>0</v>
      </c>
      <c r="N7061">
        <v>3</v>
      </c>
      <c r="O7061">
        <v>2</v>
      </c>
      <c r="P7061">
        <v>2</v>
      </c>
      <c r="Q7061">
        <v>3</v>
      </c>
      <c r="R7061" cm="1">
        <f t="array" ref="R7061">_xlfn.IFS(L7061&lt;=$W$6,1,L7061&lt;=$X$6,2,L7061&lt;=$Y$6,3,L7061&gt;$Y$6,4)</f>
        <v>4</v>
      </c>
      <c r="S7061">
        <f t="shared" si="220"/>
        <v>3</v>
      </c>
      <c r="T7061" t="str">
        <f t="shared" si="221"/>
        <v>2&gt;</v>
      </c>
    </row>
    <row r="7062" spans="1:20" x14ac:dyDescent="0.25">
      <c r="A7062">
        <v>7061</v>
      </c>
      <c r="B7062" t="s">
        <v>7080</v>
      </c>
      <c r="C7062">
        <v>71.2</v>
      </c>
      <c r="D7062" t="s">
        <v>18</v>
      </c>
      <c r="E7062">
        <v>0</v>
      </c>
      <c r="F7062">
        <v>34</v>
      </c>
      <c r="G7062">
        <v>2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  <c r="N7062">
        <v>3</v>
      </c>
      <c r="O7062">
        <v>1</v>
      </c>
      <c r="P7062">
        <v>1</v>
      </c>
      <c r="Q7062">
        <v>1</v>
      </c>
      <c r="R7062" cm="1">
        <f t="array" ref="R7062">_xlfn.IFS(L7062&lt;=$W$6,1,L7062&lt;=$X$6,2,L7062&lt;=$Y$6,3,L7062&gt;$Y$6,4)</f>
        <v>1</v>
      </c>
      <c r="S7062">
        <f t="shared" si="220"/>
        <v>2</v>
      </c>
      <c r="T7062" t="str">
        <f t="shared" si="221"/>
        <v>2&gt;</v>
      </c>
    </row>
    <row r="7063" spans="1:20" x14ac:dyDescent="0.25">
      <c r="A7063">
        <v>7062</v>
      </c>
      <c r="B7063" t="s">
        <v>7081</v>
      </c>
      <c r="C7063">
        <v>60.3</v>
      </c>
      <c r="D7063" t="s">
        <v>27</v>
      </c>
      <c r="E7063">
        <v>0</v>
      </c>
      <c r="F7063">
        <v>37</v>
      </c>
      <c r="G7063">
        <v>10</v>
      </c>
      <c r="H7063">
        <v>291246.71999999997</v>
      </c>
      <c r="I7063">
        <v>1</v>
      </c>
      <c r="J7063">
        <v>1</v>
      </c>
      <c r="K7063">
        <v>0</v>
      </c>
      <c r="L7063">
        <v>163181.62</v>
      </c>
      <c r="M7063">
        <v>0</v>
      </c>
      <c r="N7063">
        <v>2</v>
      </c>
      <c r="O7063">
        <v>2</v>
      </c>
      <c r="P7063">
        <v>4</v>
      </c>
      <c r="Q7063">
        <v>4</v>
      </c>
      <c r="R7063" cm="1">
        <f t="array" ref="R7063">_xlfn.IFS(L7063&lt;=$W$6,1,L7063&lt;=$X$6,2,L7063&lt;=$Y$6,3,L7063&gt;$Y$6,4)</f>
        <v>4</v>
      </c>
      <c r="S7063">
        <f t="shared" si="220"/>
        <v>3</v>
      </c>
      <c r="T7063">
        <f t="shared" si="221"/>
        <v>1</v>
      </c>
    </row>
    <row r="7064" spans="1:20" x14ac:dyDescent="0.25">
      <c r="A7064">
        <v>7063</v>
      </c>
      <c r="B7064" t="s">
        <v>7082</v>
      </c>
      <c r="C7064">
        <v>59.7</v>
      </c>
      <c r="D7064" t="s">
        <v>18</v>
      </c>
      <c r="E7064">
        <v>0</v>
      </c>
      <c r="F7064">
        <v>43</v>
      </c>
      <c r="G7064">
        <v>5</v>
      </c>
      <c r="H7064">
        <v>291619.06</v>
      </c>
      <c r="I7064">
        <v>2</v>
      </c>
      <c r="J7064">
        <v>1</v>
      </c>
      <c r="K7064">
        <v>1</v>
      </c>
      <c r="L7064">
        <v>52319.26</v>
      </c>
      <c r="M7064">
        <v>0</v>
      </c>
      <c r="N7064">
        <v>2</v>
      </c>
      <c r="O7064">
        <v>3</v>
      </c>
      <c r="P7064">
        <v>2</v>
      </c>
      <c r="Q7064">
        <v>4</v>
      </c>
      <c r="R7064" cm="1">
        <f t="array" ref="R7064">_xlfn.IFS(L7064&lt;=$W$6,1,L7064&lt;=$X$6,2,L7064&lt;=$Y$6,3,L7064&gt;$Y$6,4)</f>
        <v>2</v>
      </c>
      <c r="S7064">
        <f t="shared" si="220"/>
        <v>4</v>
      </c>
      <c r="T7064" t="str">
        <f t="shared" si="221"/>
        <v>2&gt;</v>
      </c>
    </row>
    <row r="7065" spans="1:20" x14ac:dyDescent="0.25">
      <c r="A7065">
        <v>7064</v>
      </c>
      <c r="B7065" t="s">
        <v>7083</v>
      </c>
      <c r="C7065">
        <v>58</v>
      </c>
      <c r="D7065" t="s">
        <v>27</v>
      </c>
      <c r="E7065">
        <v>1</v>
      </c>
      <c r="F7065">
        <v>78</v>
      </c>
      <c r="G7065">
        <v>3</v>
      </c>
      <c r="H7065">
        <v>260669.68</v>
      </c>
      <c r="I7065">
        <v>2</v>
      </c>
      <c r="J7065">
        <v>1</v>
      </c>
      <c r="K7065">
        <v>1</v>
      </c>
      <c r="L7065">
        <v>51672.08</v>
      </c>
      <c r="M7065">
        <v>0</v>
      </c>
      <c r="N7065">
        <v>1</v>
      </c>
      <c r="O7065">
        <v>4</v>
      </c>
      <c r="P7065">
        <v>1</v>
      </c>
      <c r="Q7065">
        <v>4</v>
      </c>
      <c r="R7065" cm="1">
        <f t="array" ref="R7065">_xlfn.IFS(L7065&lt;=$W$6,1,L7065&lt;=$X$6,2,L7065&lt;=$Y$6,3,L7065&gt;$Y$6,4)</f>
        <v>2</v>
      </c>
      <c r="S7065">
        <f t="shared" si="220"/>
        <v>5</v>
      </c>
      <c r="T7065" t="str">
        <f t="shared" si="221"/>
        <v>2&gt;</v>
      </c>
    </row>
    <row r="7066" spans="1:20" x14ac:dyDescent="0.25">
      <c r="A7066">
        <v>7065</v>
      </c>
      <c r="B7066" t="s">
        <v>7084</v>
      </c>
      <c r="C7066">
        <v>71.8</v>
      </c>
      <c r="D7066" t="s">
        <v>18</v>
      </c>
      <c r="E7066">
        <v>0</v>
      </c>
      <c r="F7066">
        <v>41</v>
      </c>
      <c r="G7066">
        <v>4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  <c r="N7066">
        <v>3</v>
      </c>
      <c r="O7066">
        <v>3</v>
      </c>
      <c r="P7066">
        <v>1</v>
      </c>
      <c r="Q7066">
        <v>1</v>
      </c>
      <c r="R7066" cm="1">
        <f t="array" ref="R7066">_xlfn.IFS(L7066&lt;=$W$6,1,L7066&lt;=$X$6,2,L7066&lt;=$Y$6,3,L7066&gt;$Y$6,4)</f>
        <v>3</v>
      </c>
      <c r="S7066">
        <f t="shared" si="220"/>
        <v>3</v>
      </c>
      <c r="T7066" t="str">
        <f t="shared" si="221"/>
        <v>2&gt;</v>
      </c>
    </row>
    <row r="7067" spans="1:20" x14ac:dyDescent="0.25">
      <c r="A7067">
        <v>7066</v>
      </c>
      <c r="B7067" t="s">
        <v>7085</v>
      </c>
      <c r="C7067">
        <v>52.7</v>
      </c>
      <c r="D7067" t="s">
        <v>20</v>
      </c>
      <c r="E7067">
        <v>1</v>
      </c>
      <c r="F7067">
        <v>55</v>
      </c>
      <c r="G7067">
        <v>9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  <c r="N7067">
        <v>1</v>
      </c>
      <c r="O7067">
        <v>4</v>
      </c>
      <c r="P7067">
        <v>4</v>
      </c>
      <c r="Q7067">
        <v>1</v>
      </c>
      <c r="R7067" cm="1">
        <f t="array" ref="R7067">_xlfn.IFS(L7067&lt;=$W$6,1,L7067&lt;=$X$6,2,L7067&lt;=$Y$6,3,L7067&gt;$Y$6,4)</f>
        <v>2</v>
      </c>
      <c r="S7067">
        <f t="shared" si="220"/>
        <v>5</v>
      </c>
      <c r="T7067">
        <f t="shared" si="221"/>
        <v>1</v>
      </c>
    </row>
    <row r="7068" spans="1:20" x14ac:dyDescent="0.25">
      <c r="A7068">
        <v>7067</v>
      </c>
      <c r="B7068" t="s">
        <v>7086</v>
      </c>
      <c r="C7068">
        <v>72.900000000000006</v>
      </c>
      <c r="D7068" t="s">
        <v>20</v>
      </c>
      <c r="E7068">
        <v>0</v>
      </c>
      <c r="F7068">
        <v>44</v>
      </c>
      <c r="G7068">
        <v>2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  <c r="N7068">
        <v>4</v>
      </c>
      <c r="O7068">
        <v>3</v>
      </c>
      <c r="P7068">
        <v>1</v>
      </c>
      <c r="Q7068">
        <v>1</v>
      </c>
      <c r="R7068" cm="1">
        <f t="array" ref="R7068">_xlfn.IFS(L7068&lt;=$W$6,1,L7068&lt;=$X$6,2,L7068&lt;=$Y$6,3,L7068&gt;$Y$6,4)</f>
        <v>4</v>
      </c>
      <c r="S7068">
        <f t="shared" si="220"/>
        <v>4</v>
      </c>
      <c r="T7068" t="str">
        <f t="shared" si="221"/>
        <v>2&gt;</v>
      </c>
    </row>
    <row r="7069" spans="1:20" x14ac:dyDescent="0.25">
      <c r="A7069">
        <v>7068</v>
      </c>
      <c r="B7069" t="s">
        <v>7087</v>
      </c>
      <c r="C7069">
        <v>74.599999999999994</v>
      </c>
      <c r="D7069" t="s">
        <v>18</v>
      </c>
      <c r="E7069">
        <v>0</v>
      </c>
      <c r="F7069">
        <v>26</v>
      </c>
      <c r="G7069">
        <v>5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  <c r="N7069">
        <v>4</v>
      </c>
      <c r="O7069">
        <v>1</v>
      </c>
      <c r="P7069">
        <v>2</v>
      </c>
      <c r="Q7069">
        <v>1</v>
      </c>
      <c r="R7069" cm="1">
        <f t="array" ref="R7069">_xlfn.IFS(L7069&lt;=$W$6,1,L7069&lt;=$X$6,2,L7069&lt;=$Y$6,3,L7069&gt;$Y$6,4)</f>
        <v>2</v>
      </c>
      <c r="S7069">
        <f t="shared" si="220"/>
        <v>1</v>
      </c>
      <c r="T7069">
        <f t="shared" si="221"/>
        <v>1</v>
      </c>
    </row>
    <row r="7070" spans="1:20" x14ac:dyDescent="0.25">
      <c r="A7070">
        <v>7069</v>
      </c>
      <c r="B7070" t="s">
        <v>7088</v>
      </c>
      <c r="C7070">
        <v>69.900000000000006</v>
      </c>
      <c r="D7070" t="s">
        <v>27</v>
      </c>
      <c r="E7070">
        <v>0</v>
      </c>
      <c r="F7070">
        <v>56</v>
      </c>
      <c r="G7070">
        <v>4</v>
      </c>
      <c r="H7070">
        <v>222018.64</v>
      </c>
      <c r="I7070">
        <v>1</v>
      </c>
      <c r="J7070">
        <v>1</v>
      </c>
      <c r="K7070">
        <v>1</v>
      </c>
      <c r="L7070">
        <v>155905.79</v>
      </c>
      <c r="M7070">
        <v>1</v>
      </c>
      <c r="N7070">
        <v>3</v>
      </c>
      <c r="O7070">
        <v>4</v>
      </c>
      <c r="P7070">
        <v>1</v>
      </c>
      <c r="Q7070">
        <v>3</v>
      </c>
      <c r="R7070" cm="1">
        <f t="array" ref="R7070">_xlfn.IFS(L7070&lt;=$W$6,1,L7070&lt;=$X$6,2,L7070&lt;=$Y$6,3,L7070&gt;$Y$6,4)</f>
        <v>4</v>
      </c>
      <c r="S7070">
        <f t="shared" si="220"/>
        <v>5</v>
      </c>
      <c r="T7070">
        <f t="shared" si="221"/>
        <v>1</v>
      </c>
    </row>
    <row r="7071" spans="1:20" x14ac:dyDescent="0.25">
      <c r="A7071">
        <v>7070</v>
      </c>
      <c r="B7071" t="s">
        <v>7089</v>
      </c>
      <c r="C7071">
        <v>75.900000000000006</v>
      </c>
      <c r="D7071" t="s">
        <v>18</v>
      </c>
      <c r="E7071">
        <v>0</v>
      </c>
      <c r="F7071">
        <v>48</v>
      </c>
      <c r="G7071">
        <v>3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  <c r="N7071">
        <v>4</v>
      </c>
      <c r="O7071">
        <v>4</v>
      </c>
      <c r="P7071">
        <v>1</v>
      </c>
      <c r="Q7071">
        <v>1</v>
      </c>
      <c r="R7071" cm="1">
        <f t="array" ref="R7071">_xlfn.IFS(L7071&lt;=$W$6,1,L7071&lt;=$X$6,2,L7071&lt;=$Y$6,3,L7071&gt;$Y$6,4)</f>
        <v>3</v>
      </c>
      <c r="S7071">
        <f t="shared" si="220"/>
        <v>5</v>
      </c>
      <c r="T7071">
        <f t="shared" si="221"/>
        <v>1</v>
      </c>
    </row>
    <row r="7072" spans="1:20" x14ac:dyDescent="0.25">
      <c r="A7072">
        <v>7071</v>
      </c>
      <c r="B7072" t="s">
        <v>7090</v>
      </c>
      <c r="C7072">
        <v>74.8</v>
      </c>
      <c r="D7072" t="s">
        <v>18</v>
      </c>
      <c r="E7072">
        <v>0</v>
      </c>
      <c r="F7072">
        <v>41</v>
      </c>
      <c r="G7072">
        <v>4</v>
      </c>
      <c r="H7072">
        <v>314743.08</v>
      </c>
      <c r="I7072">
        <v>1</v>
      </c>
      <c r="J7072">
        <v>0</v>
      </c>
      <c r="K7072">
        <v>1</v>
      </c>
      <c r="L7072">
        <v>97734.3</v>
      </c>
      <c r="M7072">
        <v>0</v>
      </c>
      <c r="N7072">
        <v>4</v>
      </c>
      <c r="O7072">
        <v>3</v>
      </c>
      <c r="P7072">
        <v>1</v>
      </c>
      <c r="Q7072">
        <v>4</v>
      </c>
      <c r="R7072" cm="1">
        <f t="array" ref="R7072">_xlfn.IFS(L7072&lt;=$W$6,1,L7072&lt;=$X$6,2,L7072&lt;=$Y$6,3,L7072&gt;$Y$6,4)</f>
        <v>2</v>
      </c>
      <c r="S7072">
        <f t="shared" si="220"/>
        <v>3</v>
      </c>
      <c r="T7072">
        <f t="shared" si="221"/>
        <v>1</v>
      </c>
    </row>
    <row r="7073" spans="1:20" x14ac:dyDescent="0.25">
      <c r="A7073">
        <v>7072</v>
      </c>
      <c r="B7073" t="s">
        <v>7091</v>
      </c>
      <c r="C7073">
        <v>69.8</v>
      </c>
      <c r="D7073" t="s">
        <v>20</v>
      </c>
      <c r="E7073">
        <v>0</v>
      </c>
      <c r="F7073">
        <v>65</v>
      </c>
      <c r="G7073">
        <v>6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  <c r="N7073">
        <v>3</v>
      </c>
      <c r="O7073">
        <v>4</v>
      </c>
      <c r="P7073">
        <v>2</v>
      </c>
      <c r="Q7073">
        <v>1</v>
      </c>
      <c r="R7073" cm="1">
        <f t="array" ref="R7073">_xlfn.IFS(L7073&lt;=$W$6,1,L7073&lt;=$X$6,2,L7073&lt;=$Y$6,3,L7073&gt;$Y$6,4)</f>
        <v>4</v>
      </c>
      <c r="S7073">
        <f t="shared" si="220"/>
        <v>5</v>
      </c>
      <c r="T7073">
        <f t="shared" si="221"/>
        <v>1</v>
      </c>
    </row>
    <row r="7074" spans="1:20" x14ac:dyDescent="0.25">
      <c r="A7074">
        <v>7073</v>
      </c>
      <c r="B7074" t="s">
        <v>7092</v>
      </c>
      <c r="C7074">
        <v>68.599999999999994</v>
      </c>
      <c r="D7074" t="s">
        <v>18</v>
      </c>
      <c r="E7074">
        <v>1</v>
      </c>
      <c r="F7074">
        <v>39</v>
      </c>
      <c r="G7074">
        <v>10</v>
      </c>
      <c r="H7074">
        <v>269121.24</v>
      </c>
      <c r="I7074">
        <v>1</v>
      </c>
      <c r="J7074">
        <v>1</v>
      </c>
      <c r="K7074">
        <v>0</v>
      </c>
      <c r="L7074">
        <v>27596.39</v>
      </c>
      <c r="M7074">
        <v>0</v>
      </c>
      <c r="N7074">
        <v>3</v>
      </c>
      <c r="O7074">
        <v>2</v>
      </c>
      <c r="P7074">
        <v>4</v>
      </c>
      <c r="Q7074">
        <v>4</v>
      </c>
      <c r="R7074" cm="1">
        <f t="array" ref="R7074">_xlfn.IFS(L7074&lt;=$W$6,1,L7074&lt;=$X$6,2,L7074&lt;=$Y$6,3,L7074&gt;$Y$6,4)</f>
        <v>1</v>
      </c>
      <c r="S7074">
        <f t="shared" si="220"/>
        <v>3</v>
      </c>
      <c r="T7074">
        <f t="shared" si="221"/>
        <v>1</v>
      </c>
    </row>
    <row r="7075" spans="1:20" x14ac:dyDescent="0.25">
      <c r="A7075">
        <v>7074</v>
      </c>
      <c r="B7075" t="s">
        <v>7093</v>
      </c>
      <c r="C7075">
        <v>67.900000000000006</v>
      </c>
      <c r="D7075" t="s">
        <v>18</v>
      </c>
      <c r="E7075">
        <v>1</v>
      </c>
      <c r="F7075">
        <v>42</v>
      </c>
      <c r="G7075">
        <v>2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  <c r="N7075">
        <v>3</v>
      </c>
      <c r="O7075">
        <v>3</v>
      </c>
      <c r="P7075">
        <v>1</v>
      </c>
      <c r="Q7075">
        <v>1</v>
      </c>
      <c r="R7075" cm="1">
        <f t="array" ref="R7075">_xlfn.IFS(L7075&lt;=$W$6,1,L7075&lt;=$X$6,2,L7075&lt;=$Y$6,3,L7075&gt;$Y$6,4)</f>
        <v>1</v>
      </c>
      <c r="S7075">
        <f t="shared" si="220"/>
        <v>4</v>
      </c>
      <c r="T7075">
        <f t="shared" si="221"/>
        <v>1</v>
      </c>
    </row>
    <row r="7076" spans="1:20" x14ac:dyDescent="0.25">
      <c r="A7076">
        <v>7075</v>
      </c>
      <c r="B7076" t="s">
        <v>7094</v>
      </c>
      <c r="C7076">
        <v>68.2</v>
      </c>
      <c r="D7076" t="s">
        <v>27</v>
      </c>
      <c r="E7076">
        <v>1</v>
      </c>
      <c r="F7076">
        <v>38</v>
      </c>
      <c r="G7076">
        <v>6</v>
      </c>
      <c r="H7076">
        <v>144747.24</v>
      </c>
      <c r="I7076">
        <v>2</v>
      </c>
      <c r="J7076">
        <v>1</v>
      </c>
      <c r="K7076">
        <v>0</v>
      </c>
      <c r="L7076">
        <v>36895.99</v>
      </c>
      <c r="M7076">
        <v>0</v>
      </c>
      <c r="N7076">
        <v>3</v>
      </c>
      <c r="O7076">
        <v>2</v>
      </c>
      <c r="P7076">
        <v>2</v>
      </c>
      <c r="Q7076">
        <v>2</v>
      </c>
      <c r="R7076" cm="1">
        <f t="array" ref="R7076">_xlfn.IFS(L7076&lt;=$W$6,1,L7076&lt;=$X$6,2,L7076&lt;=$Y$6,3,L7076&gt;$Y$6,4)</f>
        <v>1</v>
      </c>
      <c r="S7076">
        <f t="shared" si="220"/>
        <v>3</v>
      </c>
      <c r="T7076" t="str">
        <f t="shared" si="221"/>
        <v>2&gt;</v>
      </c>
    </row>
    <row r="7077" spans="1:20" x14ac:dyDescent="0.25">
      <c r="A7077">
        <v>7076</v>
      </c>
      <c r="B7077" t="s">
        <v>7095</v>
      </c>
      <c r="C7077">
        <v>77.8</v>
      </c>
      <c r="D7077" t="s">
        <v>18</v>
      </c>
      <c r="E7077">
        <v>0</v>
      </c>
      <c r="F7077">
        <v>36</v>
      </c>
      <c r="G7077">
        <v>8</v>
      </c>
      <c r="H7077">
        <v>219128.2</v>
      </c>
      <c r="I7077">
        <v>1</v>
      </c>
      <c r="J7077">
        <v>0</v>
      </c>
      <c r="K7077">
        <v>1</v>
      </c>
      <c r="L7077">
        <v>113046.81</v>
      </c>
      <c r="M7077">
        <v>0</v>
      </c>
      <c r="N7077">
        <v>4</v>
      </c>
      <c r="O7077">
        <v>2</v>
      </c>
      <c r="P7077">
        <v>3</v>
      </c>
      <c r="Q7077">
        <v>3</v>
      </c>
      <c r="R7077" cm="1">
        <f t="array" ref="R7077">_xlfn.IFS(L7077&lt;=$W$6,1,L7077&lt;=$X$6,2,L7077&lt;=$Y$6,3,L7077&gt;$Y$6,4)</f>
        <v>3</v>
      </c>
      <c r="S7077">
        <f t="shared" si="220"/>
        <v>2</v>
      </c>
      <c r="T7077">
        <f t="shared" si="221"/>
        <v>1</v>
      </c>
    </row>
    <row r="7078" spans="1:20" x14ac:dyDescent="0.25">
      <c r="A7078">
        <v>7077</v>
      </c>
      <c r="B7078" t="s">
        <v>7096</v>
      </c>
      <c r="C7078">
        <v>74.2</v>
      </c>
      <c r="D7078" t="s">
        <v>18</v>
      </c>
      <c r="E7078">
        <v>0</v>
      </c>
      <c r="F7078">
        <v>27</v>
      </c>
      <c r="G7078">
        <v>5</v>
      </c>
      <c r="H7078">
        <v>264232.26</v>
      </c>
      <c r="I7078">
        <v>2</v>
      </c>
      <c r="J7078">
        <v>1</v>
      </c>
      <c r="K7078">
        <v>0</v>
      </c>
      <c r="L7078">
        <v>129933.5</v>
      </c>
      <c r="M7078">
        <v>0</v>
      </c>
      <c r="N7078">
        <v>4</v>
      </c>
      <c r="O7078">
        <v>1</v>
      </c>
      <c r="P7078">
        <v>2</v>
      </c>
      <c r="Q7078">
        <v>4</v>
      </c>
      <c r="R7078" cm="1">
        <f t="array" ref="R7078">_xlfn.IFS(L7078&lt;=$W$6,1,L7078&lt;=$X$6,2,L7078&lt;=$Y$6,3,L7078&gt;$Y$6,4)</f>
        <v>3</v>
      </c>
      <c r="S7078">
        <f t="shared" si="220"/>
        <v>1</v>
      </c>
      <c r="T7078" t="str">
        <f t="shared" si="221"/>
        <v>2&gt;</v>
      </c>
    </row>
    <row r="7079" spans="1:20" x14ac:dyDescent="0.25">
      <c r="A7079">
        <v>7078</v>
      </c>
      <c r="B7079" t="s">
        <v>7097</v>
      </c>
      <c r="C7079">
        <v>64.900000000000006</v>
      </c>
      <c r="D7079" t="s">
        <v>27</v>
      </c>
      <c r="E7079">
        <v>1</v>
      </c>
      <c r="F7079">
        <v>26</v>
      </c>
      <c r="G7079">
        <v>8</v>
      </c>
      <c r="H7079">
        <v>202390.46</v>
      </c>
      <c r="I7079">
        <v>1</v>
      </c>
      <c r="J7079">
        <v>0</v>
      </c>
      <c r="K7079">
        <v>0</v>
      </c>
      <c r="L7079">
        <v>133091.32</v>
      </c>
      <c r="M7079">
        <v>0</v>
      </c>
      <c r="N7079">
        <v>2</v>
      </c>
      <c r="O7079">
        <v>1</v>
      </c>
      <c r="P7079">
        <v>3</v>
      </c>
      <c r="Q7079">
        <v>3</v>
      </c>
      <c r="R7079" cm="1">
        <f t="array" ref="R7079">_xlfn.IFS(L7079&lt;=$W$6,1,L7079&lt;=$X$6,2,L7079&lt;=$Y$6,3,L7079&gt;$Y$6,4)</f>
        <v>3</v>
      </c>
      <c r="S7079">
        <f t="shared" si="220"/>
        <v>1</v>
      </c>
      <c r="T7079">
        <f t="shared" si="221"/>
        <v>1</v>
      </c>
    </row>
    <row r="7080" spans="1:20" x14ac:dyDescent="0.25">
      <c r="A7080">
        <v>7079</v>
      </c>
      <c r="B7080" t="s">
        <v>7098</v>
      </c>
      <c r="C7080">
        <v>76.3</v>
      </c>
      <c r="D7080" t="s">
        <v>18</v>
      </c>
      <c r="E7080">
        <v>1</v>
      </c>
      <c r="F7080">
        <v>69</v>
      </c>
      <c r="G7080">
        <v>2</v>
      </c>
      <c r="H7080">
        <v>298873.46000000002</v>
      </c>
      <c r="I7080">
        <v>2</v>
      </c>
      <c r="J7080">
        <v>0</v>
      </c>
      <c r="K7080">
        <v>1</v>
      </c>
      <c r="L7080">
        <v>106282.74</v>
      </c>
      <c r="M7080">
        <v>0</v>
      </c>
      <c r="N7080">
        <v>4</v>
      </c>
      <c r="O7080">
        <v>4</v>
      </c>
      <c r="P7080">
        <v>1</v>
      </c>
      <c r="Q7080">
        <v>4</v>
      </c>
      <c r="R7080" cm="1">
        <f t="array" ref="R7080">_xlfn.IFS(L7080&lt;=$W$6,1,L7080&lt;=$X$6,2,L7080&lt;=$Y$6,3,L7080&gt;$Y$6,4)</f>
        <v>3</v>
      </c>
      <c r="S7080">
        <f t="shared" si="220"/>
        <v>5</v>
      </c>
      <c r="T7080" t="str">
        <f t="shared" si="221"/>
        <v>2&gt;</v>
      </c>
    </row>
    <row r="7081" spans="1:20" x14ac:dyDescent="0.25">
      <c r="A7081">
        <v>7080</v>
      </c>
      <c r="B7081" t="s">
        <v>7099</v>
      </c>
      <c r="C7081">
        <v>59.5</v>
      </c>
      <c r="D7081" t="s">
        <v>27</v>
      </c>
      <c r="E7081">
        <v>1</v>
      </c>
      <c r="F7081">
        <v>32</v>
      </c>
      <c r="G7081">
        <v>10</v>
      </c>
      <c r="H7081">
        <v>261364.22</v>
      </c>
      <c r="I7081">
        <v>2</v>
      </c>
      <c r="J7081">
        <v>1</v>
      </c>
      <c r="K7081">
        <v>1</v>
      </c>
      <c r="L7081">
        <v>57862.879999999997</v>
      </c>
      <c r="M7081">
        <v>0</v>
      </c>
      <c r="N7081">
        <v>2</v>
      </c>
      <c r="O7081">
        <v>1</v>
      </c>
      <c r="P7081">
        <v>4</v>
      </c>
      <c r="Q7081">
        <v>4</v>
      </c>
      <c r="R7081" cm="1">
        <f t="array" ref="R7081">_xlfn.IFS(L7081&lt;=$W$6,1,L7081&lt;=$X$6,2,L7081&lt;=$Y$6,3,L7081&gt;$Y$6,4)</f>
        <v>2</v>
      </c>
      <c r="S7081">
        <f t="shared" si="220"/>
        <v>1</v>
      </c>
      <c r="T7081" t="str">
        <f t="shared" si="221"/>
        <v>2&gt;</v>
      </c>
    </row>
    <row r="7082" spans="1:20" x14ac:dyDescent="0.25">
      <c r="A7082">
        <v>7081</v>
      </c>
      <c r="B7082" t="s">
        <v>7100</v>
      </c>
      <c r="C7082">
        <v>62.8</v>
      </c>
      <c r="D7082" t="s">
        <v>27</v>
      </c>
      <c r="E7082">
        <v>0</v>
      </c>
      <c r="F7082">
        <v>53</v>
      </c>
      <c r="G7082">
        <v>11</v>
      </c>
      <c r="H7082">
        <v>230560.98</v>
      </c>
      <c r="I7082">
        <v>2</v>
      </c>
      <c r="J7082">
        <v>0</v>
      </c>
      <c r="K7082">
        <v>0</v>
      </c>
      <c r="L7082">
        <v>12628.61</v>
      </c>
      <c r="M7082">
        <v>1</v>
      </c>
      <c r="N7082">
        <v>2</v>
      </c>
      <c r="O7082">
        <v>4</v>
      </c>
      <c r="P7082">
        <v>4</v>
      </c>
      <c r="Q7082">
        <v>3</v>
      </c>
      <c r="R7082" cm="1">
        <f t="array" ref="R7082">_xlfn.IFS(L7082&lt;=$W$6,1,L7082&lt;=$X$6,2,L7082&lt;=$Y$6,3,L7082&gt;$Y$6,4)</f>
        <v>1</v>
      </c>
      <c r="S7082">
        <f t="shared" si="220"/>
        <v>5</v>
      </c>
      <c r="T7082" t="str">
        <f t="shared" si="221"/>
        <v>2&gt;</v>
      </c>
    </row>
    <row r="7083" spans="1:20" x14ac:dyDescent="0.25">
      <c r="A7083">
        <v>7082</v>
      </c>
      <c r="B7083" t="s">
        <v>7101</v>
      </c>
      <c r="C7083">
        <v>62.5</v>
      </c>
      <c r="D7083" t="s">
        <v>18</v>
      </c>
      <c r="E7083">
        <v>0</v>
      </c>
      <c r="F7083">
        <v>38</v>
      </c>
      <c r="G7083">
        <v>9</v>
      </c>
      <c r="H7083">
        <v>259888.78</v>
      </c>
      <c r="I7083">
        <v>2</v>
      </c>
      <c r="J7083">
        <v>0</v>
      </c>
      <c r="K7083">
        <v>0</v>
      </c>
      <c r="L7083">
        <v>198914.8</v>
      </c>
      <c r="M7083">
        <v>0</v>
      </c>
      <c r="N7083">
        <v>2</v>
      </c>
      <c r="O7083">
        <v>2</v>
      </c>
      <c r="P7083">
        <v>4</v>
      </c>
      <c r="Q7083">
        <v>4</v>
      </c>
      <c r="R7083" cm="1">
        <f t="array" ref="R7083">_xlfn.IFS(L7083&lt;=$W$6,1,L7083&lt;=$X$6,2,L7083&lt;=$Y$6,3,L7083&gt;$Y$6,4)</f>
        <v>4</v>
      </c>
      <c r="S7083">
        <f t="shared" si="220"/>
        <v>3</v>
      </c>
      <c r="T7083" t="str">
        <f t="shared" si="221"/>
        <v>2&gt;</v>
      </c>
    </row>
    <row r="7084" spans="1:20" x14ac:dyDescent="0.25">
      <c r="A7084">
        <v>7083</v>
      </c>
      <c r="B7084" t="s">
        <v>7102</v>
      </c>
      <c r="C7084">
        <v>73.3</v>
      </c>
      <c r="D7084" t="s">
        <v>18</v>
      </c>
      <c r="E7084">
        <v>1</v>
      </c>
      <c r="F7084">
        <v>38</v>
      </c>
      <c r="G7084">
        <v>6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  <c r="N7084">
        <v>4</v>
      </c>
      <c r="O7084">
        <v>2</v>
      </c>
      <c r="P7084">
        <v>2</v>
      </c>
      <c r="Q7084">
        <v>1</v>
      </c>
      <c r="R7084" cm="1">
        <f t="array" ref="R7084">_xlfn.IFS(L7084&lt;=$W$6,1,L7084&lt;=$X$6,2,L7084&lt;=$Y$6,3,L7084&gt;$Y$6,4)</f>
        <v>3</v>
      </c>
      <c r="S7084">
        <f t="shared" si="220"/>
        <v>3</v>
      </c>
      <c r="T7084" t="str">
        <f t="shared" si="221"/>
        <v>2&gt;</v>
      </c>
    </row>
    <row r="7085" spans="1:20" x14ac:dyDescent="0.25">
      <c r="A7085">
        <v>7084</v>
      </c>
      <c r="B7085" t="s">
        <v>7103</v>
      </c>
      <c r="C7085">
        <v>66.5</v>
      </c>
      <c r="D7085" t="s">
        <v>20</v>
      </c>
      <c r="E7085">
        <v>0</v>
      </c>
      <c r="F7085">
        <v>34</v>
      </c>
      <c r="G7085">
        <v>11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  <c r="N7085">
        <v>3</v>
      </c>
      <c r="O7085">
        <v>1</v>
      </c>
      <c r="P7085">
        <v>4</v>
      </c>
      <c r="Q7085">
        <v>1</v>
      </c>
      <c r="R7085" cm="1">
        <f t="array" ref="R7085">_xlfn.IFS(L7085&lt;=$W$6,1,L7085&lt;=$X$6,2,L7085&lt;=$Y$6,3,L7085&gt;$Y$6,4)</f>
        <v>1</v>
      </c>
      <c r="S7085">
        <f t="shared" si="220"/>
        <v>2</v>
      </c>
      <c r="T7085">
        <f t="shared" si="221"/>
        <v>1</v>
      </c>
    </row>
    <row r="7086" spans="1:20" x14ac:dyDescent="0.25">
      <c r="A7086">
        <v>7085</v>
      </c>
      <c r="B7086" t="s">
        <v>7104</v>
      </c>
      <c r="C7086">
        <v>80.5</v>
      </c>
      <c r="D7086" t="s">
        <v>27</v>
      </c>
      <c r="E7086">
        <v>1</v>
      </c>
      <c r="F7086">
        <v>58</v>
      </c>
      <c r="G7086">
        <v>7</v>
      </c>
      <c r="H7086">
        <v>303604.58</v>
      </c>
      <c r="I7086">
        <v>1</v>
      </c>
      <c r="J7086">
        <v>1</v>
      </c>
      <c r="K7086">
        <v>0</v>
      </c>
      <c r="L7086">
        <v>46791.09</v>
      </c>
      <c r="M7086">
        <v>1</v>
      </c>
      <c r="N7086">
        <v>4</v>
      </c>
      <c r="O7086">
        <v>4</v>
      </c>
      <c r="P7086">
        <v>3</v>
      </c>
      <c r="Q7086">
        <v>4</v>
      </c>
      <c r="R7086" cm="1">
        <f t="array" ref="R7086">_xlfn.IFS(L7086&lt;=$W$6,1,L7086&lt;=$X$6,2,L7086&lt;=$Y$6,3,L7086&gt;$Y$6,4)</f>
        <v>1</v>
      </c>
      <c r="S7086">
        <f t="shared" si="220"/>
        <v>5</v>
      </c>
      <c r="T7086">
        <f t="shared" si="221"/>
        <v>1</v>
      </c>
    </row>
    <row r="7087" spans="1:20" x14ac:dyDescent="0.25">
      <c r="A7087">
        <v>7086</v>
      </c>
      <c r="B7087" t="s">
        <v>7105</v>
      </c>
      <c r="C7087">
        <v>72.5</v>
      </c>
      <c r="D7087" t="s">
        <v>18</v>
      </c>
      <c r="E7087">
        <v>1</v>
      </c>
      <c r="F7087">
        <v>40</v>
      </c>
      <c r="G7087">
        <v>7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  <c r="N7087">
        <v>4</v>
      </c>
      <c r="O7087">
        <v>3</v>
      </c>
      <c r="P7087">
        <v>3</v>
      </c>
      <c r="Q7087">
        <v>1</v>
      </c>
      <c r="R7087" cm="1">
        <f t="array" ref="R7087">_xlfn.IFS(L7087&lt;=$W$6,1,L7087&lt;=$X$6,2,L7087&lt;=$Y$6,3,L7087&gt;$Y$6,4)</f>
        <v>4</v>
      </c>
      <c r="S7087">
        <f t="shared" si="220"/>
        <v>3</v>
      </c>
      <c r="T7087" t="str">
        <f t="shared" si="221"/>
        <v>2&gt;</v>
      </c>
    </row>
    <row r="7088" spans="1:20" x14ac:dyDescent="0.25">
      <c r="A7088">
        <v>7087</v>
      </c>
      <c r="B7088" t="s">
        <v>7106</v>
      </c>
      <c r="C7088">
        <v>55.4</v>
      </c>
      <c r="D7088" t="s">
        <v>18</v>
      </c>
      <c r="E7088">
        <v>0</v>
      </c>
      <c r="F7088">
        <v>40</v>
      </c>
      <c r="G7088">
        <v>4</v>
      </c>
      <c r="H7088">
        <v>277463.90000000002</v>
      </c>
      <c r="I7088">
        <v>1</v>
      </c>
      <c r="J7088">
        <v>1</v>
      </c>
      <c r="K7088">
        <v>1</v>
      </c>
      <c r="L7088">
        <v>194138.36</v>
      </c>
      <c r="M7088">
        <v>0</v>
      </c>
      <c r="N7088">
        <v>1</v>
      </c>
      <c r="O7088">
        <v>3</v>
      </c>
      <c r="P7088">
        <v>1</v>
      </c>
      <c r="Q7088">
        <v>4</v>
      </c>
      <c r="R7088" cm="1">
        <f t="array" ref="R7088">_xlfn.IFS(L7088&lt;=$W$6,1,L7088&lt;=$X$6,2,L7088&lt;=$Y$6,3,L7088&gt;$Y$6,4)</f>
        <v>4</v>
      </c>
      <c r="S7088">
        <f t="shared" si="220"/>
        <v>3</v>
      </c>
      <c r="T7088">
        <f t="shared" si="221"/>
        <v>1</v>
      </c>
    </row>
    <row r="7089" spans="1:20" x14ac:dyDescent="0.25">
      <c r="A7089">
        <v>7088</v>
      </c>
      <c r="B7089" t="s">
        <v>7107</v>
      </c>
      <c r="C7089">
        <v>67.5</v>
      </c>
      <c r="D7089" t="s">
        <v>20</v>
      </c>
      <c r="E7089">
        <v>0</v>
      </c>
      <c r="F7089">
        <v>37</v>
      </c>
      <c r="G7089">
        <v>9</v>
      </c>
      <c r="H7089">
        <v>311242.15999999997</v>
      </c>
      <c r="I7089">
        <v>1</v>
      </c>
      <c r="J7089">
        <v>0</v>
      </c>
      <c r="K7089">
        <v>1</v>
      </c>
      <c r="L7089">
        <v>35177.31</v>
      </c>
      <c r="M7089">
        <v>0</v>
      </c>
      <c r="N7089">
        <v>3</v>
      </c>
      <c r="O7089">
        <v>2</v>
      </c>
      <c r="P7089">
        <v>4</v>
      </c>
      <c r="Q7089">
        <v>4</v>
      </c>
      <c r="R7089" cm="1">
        <f t="array" ref="R7089">_xlfn.IFS(L7089&lt;=$W$6,1,L7089&lt;=$X$6,2,L7089&lt;=$Y$6,3,L7089&gt;$Y$6,4)</f>
        <v>1</v>
      </c>
      <c r="S7089">
        <f t="shared" si="220"/>
        <v>3</v>
      </c>
      <c r="T7089">
        <f t="shared" si="221"/>
        <v>1</v>
      </c>
    </row>
    <row r="7090" spans="1:20" x14ac:dyDescent="0.25">
      <c r="A7090">
        <v>7089</v>
      </c>
      <c r="B7090" t="s">
        <v>7108</v>
      </c>
      <c r="C7090">
        <v>55.6</v>
      </c>
      <c r="D7090" t="s">
        <v>18</v>
      </c>
      <c r="E7090">
        <v>0</v>
      </c>
      <c r="F7090">
        <v>56</v>
      </c>
      <c r="G7090">
        <v>5</v>
      </c>
      <c r="H7090">
        <v>300010.76</v>
      </c>
      <c r="I7090">
        <v>1</v>
      </c>
      <c r="J7090">
        <v>1</v>
      </c>
      <c r="K7090">
        <v>0</v>
      </c>
      <c r="L7090">
        <v>157015.5</v>
      </c>
      <c r="M7090">
        <v>1</v>
      </c>
      <c r="N7090">
        <v>1</v>
      </c>
      <c r="O7090">
        <v>4</v>
      </c>
      <c r="P7090">
        <v>2</v>
      </c>
      <c r="Q7090">
        <v>4</v>
      </c>
      <c r="R7090" cm="1">
        <f t="array" ref="R7090">_xlfn.IFS(L7090&lt;=$W$6,1,L7090&lt;=$X$6,2,L7090&lt;=$Y$6,3,L7090&gt;$Y$6,4)</f>
        <v>4</v>
      </c>
      <c r="S7090">
        <f t="shared" si="220"/>
        <v>5</v>
      </c>
      <c r="T7090">
        <f t="shared" si="221"/>
        <v>1</v>
      </c>
    </row>
    <row r="7091" spans="1:20" x14ac:dyDescent="0.25">
      <c r="A7091">
        <v>7090</v>
      </c>
      <c r="B7091" t="s">
        <v>7109</v>
      </c>
      <c r="C7091">
        <v>63.5</v>
      </c>
      <c r="D7091" t="s">
        <v>20</v>
      </c>
      <c r="E7091">
        <v>0</v>
      </c>
      <c r="F7091">
        <v>50</v>
      </c>
      <c r="G7091">
        <v>3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  <c r="N7091">
        <v>2</v>
      </c>
      <c r="O7091">
        <v>4</v>
      </c>
      <c r="P7091">
        <v>1</v>
      </c>
      <c r="Q7091">
        <v>1</v>
      </c>
      <c r="R7091" cm="1">
        <f t="array" ref="R7091">_xlfn.IFS(L7091&lt;=$W$6,1,L7091&lt;=$X$6,2,L7091&lt;=$Y$6,3,L7091&gt;$Y$6,4)</f>
        <v>3</v>
      </c>
      <c r="S7091">
        <f t="shared" si="220"/>
        <v>5</v>
      </c>
      <c r="T7091" t="str">
        <f t="shared" si="221"/>
        <v>2&gt;</v>
      </c>
    </row>
    <row r="7092" spans="1:20" x14ac:dyDescent="0.25">
      <c r="A7092">
        <v>7091</v>
      </c>
      <c r="B7092" t="s">
        <v>7110</v>
      </c>
      <c r="C7092">
        <v>60.1</v>
      </c>
      <c r="D7092" t="s">
        <v>18</v>
      </c>
      <c r="E7092">
        <v>1</v>
      </c>
      <c r="F7092">
        <v>49</v>
      </c>
      <c r="G7092">
        <v>2</v>
      </c>
      <c r="H7092">
        <v>128860.12</v>
      </c>
      <c r="I7092">
        <v>2</v>
      </c>
      <c r="J7092">
        <v>0</v>
      </c>
      <c r="K7092">
        <v>1</v>
      </c>
      <c r="L7092">
        <v>96517.97</v>
      </c>
      <c r="M7092">
        <v>0</v>
      </c>
      <c r="N7092">
        <v>2</v>
      </c>
      <c r="O7092">
        <v>4</v>
      </c>
      <c r="P7092">
        <v>1</v>
      </c>
      <c r="Q7092">
        <v>2</v>
      </c>
      <c r="R7092" cm="1">
        <f t="array" ref="R7092">_xlfn.IFS(L7092&lt;=$W$6,1,L7092&lt;=$X$6,2,L7092&lt;=$Y$6,3,L7092&gt;$Y$6,4)</f>
        <v>2</v>
      </c>
      <c r="S7092">
        <f t="shared" si="220"/>
        <v>5</v>
      </c>
      <c r="T7092" t="str">
        <f t="shared" si="221"/>
        <v>2&gt;</v>
      </c>
    </row>
    <row r="7093" spans="1:20" x14ac:dyDescent="0.25">
      <c r="A7093">
        <v>7092</v>
      </c>
      <c r="B7093" t="s">
        <v>7111</v>
      </c>
      <c r="C7093">
        <v>60</v>
      </c>
      <c r="D7093" t="s">
        <v>27</v>
      </c>
      <c r="E7093">
        <v>1</v>
      </c>
      <c r="F7093">
        <v>55</v>
      </c>
      <c r="G7093">
        <v>8</v>
      </c>
      <c r="H7093">
        <v>212523.26</v>
      </c>
      <c r="I7093">
        <v>1</v>
      </c>
      <c r="J7093">
        <v>1</v>
      </c>
      <c r="K7093">
        <v>0</v>
      </c>
      <c r="L7093">
        <v>93629.66</v>
      </c>
      <c r="M7093">
        <v>1</v>
      </c>
      <c r="N7093">
        <v>2</v>
      </c>
      <c r="O7093">
        <v>4</v>
      </c>
      <c r="P7093">
        <v>3</v>
      </c>
      <c r="Q7093">
        <v>3</v>
      </c>
      <c r="R7093" cm="1">
        <f t="array" ref="R7093">_xlfn.IFS(L7093&lt;=$W$6,1,L7093&lt;=$X$6,2,L7093&lt;=$Y$6,3,L7093&gt;$Y$6,4)</f>
        <v>2</v>
      </c>
      <c r="S7093">
        <f t="shared" si="220"/>
        <v>5</v>
      </c>
      <c r="T7093">
        <f t="shared" si="221"/>
        <v>1</v>
      </c>
    </row>
    <row r="7094" spans="1:20" x14ac:dyDescent="0.25">
      <c r="A7094">
        <v>7093</v>
      </c>
      <c r="B7094" t="s">
        <v>7112</v>
      </c>
      <c r="C7094">
        <v>75.8</v>
      </c>
      <c r="D7094" t="s">
        <v>20</v>
      </c>
      <c r="E7094">
        <v>1</v>
      </c>
      <c r="F7094">
        <v>42</v>
      </c>
      <c r="G7094">
        <v>4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  <c r="N7094">
        <v>4</v>
      </c>
      <c r="O7094">
        <v>3</v>
      </c>
      <c r="P7094">
        <v>1</v>
      </c>
      <c r="Q7094">
        <v>1</v>
      </c>
      <c r="R7094" cm="1">
        <f t="array" ref="R7094">_xlfn.IFS(L7094&lt;=$W$6,1,L7094&lt;=$X$6,2,L7094&lt;=$Y$6,3,L7094&gt;$Y$6,4)</f>
        <v>2</v>
      </c>
      <c r="S7094">
        <f t="shared" si="220"/>
        <v>4</v>
      </c>
      <c r="T7094" t="str">
        <f t="shared" si="221"/>
        <v>2&gt;</v>
      </c>
    </row>
    <row r="7095" spans="1:20" x14ac:dyDescent="0.25">
      <c r="A7095">
        <v>7094</v>
      </c>
      <c r="B7095" t="s">
        <v>7113</v>
      </c>
      <c r="C7095">
        <v>60.6</v>
      </c>
      <c r="D7095" t="s">
        <v>27</v>
      </c>
      <c r="E7095">
        <v>0</v>
      </c>
      <c r="F7095">
        <v>43</v>
      </c>
      <c r="G7095">
        <v>5</v>
      </c>
      <c r="H7095">
        <v>265341.06</v>
      </c>
      <c r="I7095">
        <v>1</v>
      </c>
      <c r="J7095">
        <v>1</v>
      </c>
      <c r="K7095">
        <v>0</v>
      </c>
      <c r="L7095">
        <v>156476.35999999999</v>
      </c>
      <c r="M7095">
        <v>1</v>
      </c>
      <c r="N7095">
        <v>2</v>
      </c>
      <c r="O7095">
        <v>3</v>
      </c>
      <c r="P7095">
        <v>2</v>
      </c>
      <c r="Q7095">
        <v>4</v>
      </c>
      <c r="R7095" cm="1">
        <f t="array" ref="R7095">_xlfn.IFS(L7095&lt;=$W$6,1,L7095&lt;=$X$6,2,L7095&lt;=$Y$6,3,L7095&gt;$Y$6,4)</f>
        <v>4</v>
      </c>
      <c r="S7095">
        <f t="shared" si="220"/>
        <v>4</v>
      </c>
      <c r="T7095">
        <f t="shared" si="221"/>
        <v>1</v>
      </c>
    </row>
    <row r="7096" spans="1:20" x14ac:dyDescent="0.25">
      <c r="A7096">
        <v>7095</v>
      </c>
      <c r="B7096" t="s">
        <v>7114</v>
      </c>
      <c r="C7096">
        <v>64</v>
      </c>
      <c r="D7096" t="s">
        <v>18</v>
      </c>
      <c r="E7096">
        <v>0</v>
      </c>
      <c r="F7096">
        <v>69</v>
      </c>
      <c r="G7096">
        <v>4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  <c r="N7096">
        <v>2</v>
      </c>
      <c r="O7096">
        <v>4</v>
      </c>
      <c r="P7096">
        <v>1</v>
      </c>
      <c r="Q7096">
        <v>1</v>
      </c>
      <c r="R7096" cm="1">
        <f t="array" ref="R7096">_xlfn.IFS(L7096&lt;=$W$6,1,L7096&lt;=$X$6,2,L7096&lt;=$Y$6,3,L7096&gt;$Y$6,4)</f>
        <v>1</v>
      </c>
      <c r="S7096">
        <f t="shared" si="220"/>
        <v>5</v>
      </c>
      <c r="T7096">
        <f t="shared" si="221"/>
        <v>1</v>
      </c>
    </row>
    <row r="7097" spans="1:20" x14ac:dyDescent="0.25">
      <c r="A7097">
        <v>7096</v>
      </c>
      <c r="B7097" t="s">
        <v>7115</v>
      </c>
      <c r="C7097">
        <v>75.3</v>
      </c>
      <c r="D7097" t="s">
        <v>27</v>
      </c>
      <c r="E7097">
        <v>0</v>
      </c>
      <c r="F7097">
        <v>40</v>
      </c>
      <c r="G7097">
        <v>2</v>
      </c>
      <c r="H7097">
        <v>234629.84</v>
      </c>
      <c r="I7097">
        <v>1</v>
      </c>
      <c r="J7097">
        <v>1</v>
      </c>
      <c r="K7097">
        <v>0</v>
      </c>
      <c r="L7097">
        <v>122021.33</v>
      </c>
      <c r="M7097">
        <v>1</v>
      </c>
      <c r="N7097">
        <v>4</v>
      </c>
      <c r="O7097">
        <v>3</v>
      </c>
      <c r="P7097">
        <v>1</v>
      </c>
      <c r="Q7097">
        <v>3</v>
      </c>
      <c r="R7097" cm="1">
        <f t="array" ref="R7097">_xlfn.IFS(L7097&lt;=$W$6,1,L7097&lt;=$X$6,2,L7097&lt;=$Y$6,3,L7097&gt;$Y$6,4)</f>
        <v>3</v>
      </c>
      <c r="S7097">
        <f t="shared" si="220"/>
        <v>3</v>
      </c>
      <c r="T7097">
        <f t="shared" si="221"/>
        <v>1</v>
      </c>
    </row>
    <row r="7098" spans="1:20" x14ac:dyDescent="0.25">
      <c r="A7098">
        <v>7097</v>
      </c>
      <c r="B7098" t="s">
        <v>7116</v>
      </c>
      <c r="C7098">
        <v>55.9</v>
      </c>
      <c r="D7098" t="s">
        <v>20</v>
      </c>
      <c r="E7098">
        <v>1</v>
      </c>
      <c r="F7098">
        <v>40</v>
      </c>
      <c r="G7098">
        <v>4</v>
      </c>
      <c r="H7098">
        <v>291748.7</v>
      </c>
      <c r="I7098">
        <v>1</v>
      </c>
      <c r="J7098">
        <v>1</v>
      </c>
      <c r="K7098">
        <v>0</v>
      </c>
      <c r="L7098">
        <v>56311.39</v>
      </c>
      <c r="M7098">
        <v>1</v>
      </c>
      <c r="N7098">
        <v>1</v>
      </c>
      <c r="O7098">
        <v>3</v>
      </c>
      <c r="P7098">
        <v>1</v>
      </c>
      <c r="Q7098">
        <v>4</v>
      </c>
      <c r="R7098" cm="1">
        <f t="array" ref="R7098">_xlfn.IFS(L7098&lt;=$W$6,1,L7098&lt;=$X$6,2,L7098&lt;=$Y$6,3,L7098&gt;$Y$6,4)</f>
        <v>2</v>
      </c>
      <c r="S7098">
        <f t="shared" si="220"/>
        <v>3</v>
      </c>
      <c r="T7098">
        <f t="shared" si="221"/>
        <v>1</v>
      </c>
    </row>
    <row r="7099" spans="1:20" x14ac:dyDescent="0.25">
      <c r="A7099">
        <v>7098</v>
      </c>
      <c r="B7099" t="s">
        <v>7117</v>
      </c>
      <c r="C7099">
        <v>75.400000000000006</v>
      </c>
      <c r="D7099" t="s">
        <v>20</v>
      </c>
      <c r="E7099">
        <v>0</v>
      </c>
      <c r="F7099">
        <v>52</v>
      </c>
      <c r="G7099">
        <v>8</v>
      </c>
      <c r="H7099">
        <v>293554.88</v>
      </c>
      <c r="I7099">
        <v>2</v>
      </c>
      <c r="J7099">
        <v>0</v>
      </c>
      <c r="K7099">
        <v>1</v>
      </c>
      <c r="L7099">
        <v>150685.51999999999</v>
      </c>
      <c r="M7099">
        <v>0</v>
      </c>
      <c r="N7099">
        <v>4</v>
      </c>
      <c r="O7099">
        <v>4</v>
      </c>
      <c r="P7099">
        <v>3</v>
      </c>
      <c r="Q7099">
        <v>4</v>
      </c>
      <c r="R7099" cm="1">
        <f t="array" ref="R7099">_xlfn.IFS(L7099&lt;=$W$6,1,L7099&lt;=$X$6,2,L7099&lt;=$Y$6,3,L7099&gt;$Y$6,4)</f>
        <v>4</v>
      </c>
      <c r="S7099">
        <f t="shared" si="220"/>
        <v>5</v>
      </c>
      <c r="T7099" t="str">
        <f t="shared" si="221"/>
        <v>2&gt;</v>
      </c>
    </row>
    <row r="7100" spans="1:20" x14ac:dyDescent="0.25">
      <c r="A7100">
        <v>7099</v>
      </c>
      <c r="B7100" t="s">
        <v>7118</v>
      </c>
      <c r="C7100">
        <v>62.1</v>
      </c>
      <c r="D7100" t="s">
        <v>27</v>
      </c>
      <c r="E7100">
        <v>1</v>
      </c>
      <c r="F7100">
        <v>53</v>
      </c>
      <c r="G7100">
        <v>5</v>
      </c>
      <c r="H7100">
        <v>219957.66</v>
      </c>
      <c r="I7100">
        <v>1</v>
      </c>
      <c r="J7100">
        <v>0</v>
      </c>
      <c r="K7100">
        <v>0</v>
      </c>
      <c r="L7100">
        <v>177740.58</v>
      </c>
      <c r="M7100">
        <v>1</v>
      </c>
      <c r="N7100">
        <v>2</v>
      </c>
      <c r="O7100">
        <v>4</v>
      </c>
      <c r="P7100">
        <v>2</v>
      </c>
      <c r="Q7100">
        <v>3</v>
      </c>
      <c r="R7100" cm="1">
        <f t="array" ref="R7100">_xlfn.IFS(L7100&lt;=$W$6,1,L7100&lt;=$X$6,2,L7100&lt;=$Y$6,3,L7100&gt;$Y$6,4)</f>
        <v>4</v>
      </c>
      <c r="S7100">
        <f t="shared" si="220"/>
        <v>5</v>
      </c>
      <c r="T7100">
        <f t="shared" si="221"/>
        <v>1</v>
      </c>
    </row>
    <row r="7101" spans="1:20" x14ac:dyDescent="0.25">
      <c r="A7101">
        <v>7100</v>
      </c>
      <c r="B7101" t="s">
        <v>7119</v>
      </c>
      <c r="C7101">
        <v>65.400000000000006</v>
      </c>
      <c r="D7101" t="s">
        <v>18</v>
      </c>
      <c r="E7101">
        <v>0</v>
      </c>
      <c r="F7101">
        <v>39</v>
      </c>
      <c r="G7101">
        <v>6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  <c r="N7101">
        <v>3</v>
      </c>
      <c r="O7101">
        <v>2</v>
      </c>
      <c r="P7101">
        <v>2</v>
      </c>
      <c r="Q7101">
        <v>1</v>
      </c>
      <c r="R7101" cm="1">
        <f t="array" ref="R7101">_xlfn.IFS(L7101&lt;=$W$6,1,L7101&lt;=$X$6,2,L7101&lt;=$Y$6,3,L7101&gt;$Y$6,4)</f>
        <v>2</v>
      </c>
      <c r="S7101">
        <f t="shared" si="220"/>
        <v>3</v>
      </c>
      <c r="T7101">
        <f t="shared" si="221"/>
        <v>1</v>
      </c>
    </row>
    <row r="7102" spans="1:20" x14ac:dyDescent="0.25">
      <c r="A7102">
        <v>7101</v>
      </c>
      <c r="B7102" t="s">
        <v>7120</v>
      </c>
      <c r="C7102">
        <v>65</v>
      </c>
      <c r="D7102" t="s">
        <v>20</v>
      </c>
      <c r="E7102">
        <v>1</v>
      </c>
      <c r="F7102">
        <v>26</v>
      </c>
      <c r="G7102">
        <v>9</v>
      </c>
      <c r="H7102">
        <v>217763.46</v>
      </c>
      <c r="I7102">
        <v>1</v>
      </c>
      <c r="J7102">
        <v>1</v>
      </c>
      <c r="K7102">
        <v>0</v>
      </c>
      <c r="L7102">
        <v>104492.83</v>
      </c>
      <c r="M7102">
        <v>0</v>
      </c>
      <c r="N7102">
        <v>2</v>
      </c>
      <c r="O7102">
        <v>1</v>
      </c>
      <c r="P7102">
        <v>4</v>
      </c>
      <c r="Q7102">
        <v>3</v>
      </c>
      <c r="R7102" cm="1">
        <f t="array" ref="R7102">_xlfn.IFS(L7102&lt;=$W$6,1,L7102&lt;=$X$6,2,L7102&lt;=$Y$6,3,L7102&gt;$Y$6,4)</f>
        <v>3</v>
      </c>
      <c r="S7102">
        <f t="shared" si="220"/>
        <v>1</v>
      </c>
      <c r="T7102">
        <f t="shared" si="221"/>
        <v>1</v>
      </c>
    </row>
    <row r="7103" spans="1:20" x14ac:dyDescent="0.25">
      <c r="A7103">
        <v>7102</v>
      </c>
      <c r="B7103" t="s">
        <v>7121</v>
      </c>
      <c r="C7103">
        <v>83.1</v>
      </c>
      <c r="D7103" t="s">
        <v>20</v>
      </c>
      <c r="E7103">
        <v>0</v>
      </c>
      <c r="F7103">
        <v>46</v>
      </c>
      <c r="G7103">
        <v>11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  <c r="N7103">
        <v>4</v>
      </c>
      <c r="O7103">
        <v>3</v>
      </c>
      <c r="P7103">
        <v>4</v>
      </c>
      <c r="Q7103">
        <v>1</v>
      </c>
      <c r="R7103" cm="1">
        <f t="array" ref="R7103">_xlfn.IFS(L7103&lt;=$W$6,1,L7103&lt;=$X$6,2,L7103&lt;=$Y$6,3,L7103&gt;$Y$6,4)</f>
        <v>1</v>
      </c>
      <c r="S7103">
        <f t="shared" si="220"/>
        <v>4</v>
      </c>
      <c r="T7103">
        <f t="shared" si="221"/>
        <v>1</v>
      </c>
    </row>
    <row r="7104" spans="1:20" x14ac:dyDescent="0.25">
      <c r="A7104">
        <v>7103</v>
      </c>
      <c r="B7104" t="s">
        <v>7122</v>
      </c>
      <c r="C7104">
        <v>51.9</v>
      </c>
      <c r="D7104" t="s">
        <v>18</v>
      </c>
      <c r="E7104">
        <v>1</v>
      </c>
      <c r="F7104">
        <v>41</v>
      </c>
      <c r="G7104">
        <v>3</v>
      </c>
      <c r="H7104">
        <v>225914.52</v>
      </c>
      <c r="I7104">
        <v>2</v>
      </c>
      <c r="J7104">
        <v>1</v>
      </c>
      <c r="K7104">
        <v>0</v>
      </c>
      <c r="L7104">
        <v>97593.16</v>
      </c>
      <c r="M7104">
        <v>0</v>
      </c>
      <c r="N7104">
        <v>1</v>
      </c>
      <c r="O7104">
        <v>3</v>
      </c>
      <c r="P7104">
        <v>1</v>
      </c>
      <c r="Q7104">
        <v>3</v>
      </c>
      <c r="R7104" cm="1">
        <f t="array" ref="R7104">_xlfn.IFS(L7104&lt;=$W$6,1,L7104&lt;=$X$6,2,L7104&lt;=$Y$6,3,L7104&gt;$Y$6,4)</f>
        <v>2</v>
      </c>
      <c r="S7104">
        <f t="shared" si="220"/>
        <v>3</v>
      </c>
      <c r="T7104" t="str">
        <f t="shared" si="221"/>
        <v>2&gt;</v>
      </c>
    </row>
    <row r="7105" spans="1:20" x14ac:dyDescent="0.25">
      <c r="A7105">
        <v>7104</v>
      </c>
      <c r="B7105" t="s">
        <v>7123</v>
      </c>
      <c r="C7105">
        <v>55.2</v>
      </c>
      <c r="D7105" t="s">
        <v>27</v>
      </c>
      <c r="E7105">
        <v>0</v>
      </c>
      <c r="F7105">
        <v>44</v>
      </c>
      <c r="G7105">
        <v>9</v>
      </c>
      <c r="H7105">
        <v>206724.28</v>
      </c>
      <c r="I7105">
        <v>1</v>
      </c>
      <c r="J7105">
        <v>0</v>
      </c>
      <c r="K7105">
        <v>1</v>
      </c>
      <c r="L7105">
        <v>186869.58</v>
      </c>
      <c r="M7105">
        <v>1</v>
      </c>
      <c r="N7105">
        <v>1</v>
      </c>
      <c r="O7105">
        <v>3</v>
      </c>
      <c r="P7105">
        <v>4</v>
      </c>
      <c r="Q7105">
        <v>3</v>
      </c>
      <c r="R7105" cm="1">
        <f t="array" ref="R7105">_xlfn.IFS(L7105&lt;=$W$6,1,L7105&lt;=$X$6,2,L7105&lt;=$Y$6,3,L7105&gt;$Y$6,4)</f>
        <v>4</v>
      </c>
      <c r="S7105">
        <f t="shared" si="220"/>
        <v>4</v>
      </c>
      <c r="T7105">
        <f t="shared" si="221"/>
        <v>1</v>
      </c>
    </row>
    <row r="7106" spans="1:20" x14ac:dyDescent="0.25">
      <c r="A7106">
        <v>7105</v>
      </c>
      <c r="B7106" t="s">
        <v>7124</v>
      </c>
      <c r="C7106">
        <v>57.7</v>
      </c>
      <c r="D7106" t="s">
        <v>20</v>
      </c>
      <c r="E7106">
        <v>1</v>
      </c>
      <c r="F7106">
        <v>43</v>
      </c>
      <c r="G7106">
        <v>5</v>
      </c>
      <c r="H7106">
        <v>178031.22</v>
      </c>
      <c r="I7106">
        <v>1</v>
      </c>
      <c r="J7106">
        <v>0</v>
      </c>
      <c r="K7106">
        <v>1</v>
      </c>
      <c r="L7106">
        <v>135227.23000000001</v>
      </c>
      <c r="M7106">
        <v>0</v>
      </c>
      <c r="N7106">
        <v>1</v>
      </c>
      <c r="O7106">
        <v>3</v>
      </c>
      <c r="P7106">
        <v>2</v>
      </c>
      <c r="Q7106">
        <v>2</v>
      </c>
      <c r="R7106" cm="1">
        <f t="array" ref="R7106">_xlfn.IFS(L7106&lt;=$W$6,1,L7106&lt;=$X$6,2,L7106&lt;=$Y$6,3,L7106&gt;$Y$6,4)</f>
        <v>3</v>
      </c>
      <c r="S7106">
        <f t="shared" si="220"/>
        <v>4</v>
      </c>
      <c r="T7106">
        <f t="shared" si="221"/>
        <v>1</v>
      </c>
    </row>
    <row r="7107" spans="1:20" x14ac:dyDescent="0.25">
      <c r="A7107">
        <v>7106</v>
      </c>
      <c r="B7107" t="s">
        <v>7125</v>
      </c>
      <c r="C7107">
        <v>57.6</v>
      </c>
      <c r="D7107" t="s">
        <v>20</v>
      </c>
      <c r="E7107">
        <v>1</v>
      </c>
      <c r="F7107">
        <v>47</v>
      </c>
      <c r="G7107">
        <v>6</v>
      </c>
      <c r="H7107">
        <v>267236.02</v>
      </c>
      <c r="I7107">
        <v>1</v>
      </c>
      <c r="J7107">
        <v>0</v>
      </c>
      <c r="K7107">
        <v>0</v>
      </c>
      <c r="L7107">
        <v>135244.87</v>
      </c>
      <c r="M7107">
        <v>0</v>
      </c>
      <c r="N7107">
        <v>1</v>
      </c>
      <c r="O7107">
        <v>4</v>
      </c>
      <c r="P7107">
        <v>2</v>
      </c>
      <c r="Q7107">
        <v>4</v>
      </c>
      <c r="R7107" cm="1">
        <f t="array" ref="R7107">_xlfn.IFS(L7107&lt;=$W$6,1,L7107&lt;=$X$6,2,L7107&lt;=$Y$6,3,L7107&gt;$Y$6,4)</f>
        <v>3</v>
      </c>
      <c r="S7107">
        <f t="shared" ref="S7107:S7170" si="222">VLOOKUP(F7107,$V$10:$W$16,2,1)</f>
        <v>4</v>
      </c>
      <c r="T7107">
        <f t="shared" ref="T7107:T7170" si="223">VLOOKUP(I7107,$Y$9:$Z$11,2,1)</f>
        <v>1</v>
      </c>
    </row>
    <row r="7108" spans="1:20" x14ac:dyDescent="0.25">
      <c r="A7108">
        <v>7107</v>
      </c>
      <c r="B7108" t="s">
        <v>7126</v>
      </c>
      <c r="C7108">
        <v>64.599999999999994</v>
      </c>
      <c r="D7108" t="s">
        <v>18</v>
      </c>
      <c r="E7108">
        <v>1</v>
      </c>
      <c r="F7108">
        <v>42</v>
      </c>
      <c r="G7108">
        <v>6</v>
      </c>
      <c r="H7108">
        <v>187360.86</v>
      </c>
      <c r="I7108">
        <v>2</v>
      </c>
      <c r="J7108">
        <v>1</v>
      </c>
      <c r="K7108">
        <v>1</v>
      </c>
      <c r="L7108">
        <v>179473.26</v>
      </c>
      <c r="M7108">
        <v>0</v>
      </c>
      <c r="N7108">
        <v>2</v>
      </c>
      <c r="O7108">
        <v>3</v>
      </c>
      <c r="P7108">
        <v>2</v>
      </c>
      <c r="Q7108">
        <v>2</v>
      </c>
      <c r="R7108" cm="1">
        <f t="array" ref="R7108">_xlfn.IFS(L7108&lt;=$W$6,1,L7108&lt;=$X$6,2,L7108&lt;=$Y$6,3,L7108&gt;$Y$6,4)</f>
        <v>4</v>
      </c>
      <c r="S7108">
        <f t="shared" si="222"/>
        <v>4</v>
      </c>
      <c r="T7108" t="str">
        <f t="shared" si="223"/>
        <v>2&gt;</v>
      </c>
    </row>
    <row r="7109" spans="1:20" x14ac:dyDescent="0.25">
      <c r="A7109">
        <v>7108</v>
      </c>
      <c r="B7109" t="s">
        <v>7127</v>
      </c>
      <c r="C7109">
        <v>71.099999999999994</v>
      </c>
      <c r="D7109" t="s">
        <v>27</v>
      </c>
      <c r="E7109">
        <v>0</v>
      </c>
      <c r="F7109">
        <v>47</v>
      </c>
      <c r="G7109">
        <v>2</v>
      </c>
      <c r="H7109">
        <v>194972.3</v>
      </c>
      <c r="I7109">
        <v>2</v>
      </c>
      <c r="J7109">
        <v>1</v>
      </c>
      <c r="K7109">
        <v>0</v>
      </c>
      <c r="L7109">
        <v>50610.62</v>
      </c>
      <c r="M7109">
        <v>0</v>
      </c>
      <c r="N7109">
        <v>3</v>
      </c>
      <c r="O7109">
        <v>4</v>
      </c>
      <c r="P7109">
        <v>1</v>
      </c>
      <c r="Q7109">
        <v>3</v>
      </c>
      <c r="R7109" cm="1">
        <f t="array" ref="R7109">_xlfn.IFS(L7109&lt;=$W$6,1,L7109&lt;=$X$6,2,L7109&lt;=$Y$6,3,L7109&gt;$Y$6,4)</f>
        <v>1</v>
      </c>
      <c r="S7109">
        <f t="shared" si="222"/>
        <v>4</v>
      </c>
      <c r="T7109" t="str">
        <f t="shared" si="223"/>
        <v>2&gt;</v>
      </c>
    </row>
    <row r="7110" spans="1:20" x14ac:dyDescent="0.25">
      <c r="A7110">
        <v>7109</v>
      </c>
      <c r="B7110" t="s">
        <v>7128</v>
      </c>
      <c r="C7110">
        <v>80.599999999999994</v>
      </c>
      <c r="D7110" t="s">
        <v>20</v>
      </c>
      <c r="E7110">
        <v>0</v>
      </c>
      <c r="F7110">
        <v>39</v>
      </c>
      <c r="G7110">
        <v>3</v>
      </c>
      <c r="H7110">
        <v>275588.36</v>
      </c>
      <c r="I7110">
        <v>2</v>
      </c>
      <c r="J7110">
        <v>0</v>
      </c>
      <c r="K7110">
        <v>1</v>
      </c>
      <c r="L7110">
        <v>75232.02</v>
      </c>
      <c r="M7110">
        <v>0</v>
      </c>
      <c r="N7110">
        <v>4</v>
      </c>
      <c r="O7110">
        <v>2</v>
      </c>
      <c r="P7110">
        <v>1</v>
      </c>
      <c r="Q7110">
        <v>4</v>
      </c>
      <c r="R7110" cm="1">
        <f t="array" ref="R7110">_xlfn.IFS(L7110&lt;=$W$6,1,L7110&lt;=$X$6,2,L7110&lt;=$Y$6,3,L7110&gt;$Y$6,4)</f>
        <v>2</v>
      </c>
      <c r="S7110">
        <f t="shared" si="222"/>
        <v>3</v>
      </c>
      <c r="T7110" t="str">
        <f t="shared" si="223"/>
        <v>2&gt;</v>
      </c>
    </row>
    <row r="7111" spans="1:20" x14ac:dyDescent="0.25">
      <c r="A7111">
        <v>7110</v>
      </c>
      <c r="B7111" t="s">
        <v>7129</v>
      </c>
      <c r="C7111">
        <v>67</v>
      </c>
      <c r="D7111" t="s">
        <v>18</v>
      </c>
      <c r="E7111">
        <v>0</v>
      </c>
      <c r="F7111">
        <v>41</v>
      </c>
      <c r="G7111">
        <v>9</v>
      </c>
      <c r="H7111">
        <v>203857.02</v>
      </c>
      <c r="I7111">
        <v>1</v>
      </c>
      <c r="J7111">
        <v>0</v>
      </c>
      <c r="K7111">
        <v>0</v>
      </c>
      <c r="L7111">
        <v>89205.54</v>
      </c>
      <c r="M7111">
        <v>0</v>
      </c>
      <c r="N7111">
        <v>3</v>
      </c>
      <c r="O7111">
        <v>3</v>
      </c>
      <c r="P7111">
        <v>4</v>
      </c>
      <c r="Q7111">
        <v>3</v>
      </c>
      <c r="R7111" cm="1">
        <f t="array" ref="R7111">_xlfn.IFS(L7111&lt;=$W$6,1,L7111&lt;=$X$6,2,L7111&lt;=$Y$6,3,L7111&gt;$Y$6,4)</f>
        <v>2</v>
      </c>
      <c r="S7111">
        <f t="shared" si="222"/>
        <v>3</v>
      </c>
      <c r="T7111">
        <f t="shared" si="223"/>
        <v>1</v>
      </c>
    </row>
    <row r="7112" spans="1:20" x14ac:dyDescent="0.25">
      <c r="A7112">
        <v>7111</v>
      </c>
      <c r="B7112" t="s">
        <v>7130</v>
      </c>
      <c r="C7112">
        <v>67.900000000000006</v>
      </c>
      <c r="D7112" t="s">
        <v>20</v>
      </c>
      <c r="E7112">
        <v>0</v>
      </c>
      <c r="F7112">
        <v>30</v>
      </c>
      <c r="G7112">
        <v>10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  <c r="N7112">
        <v>3</v>
      </c>
      <c r="O7112">
        <v>1</v>
      </c>
      <c r="P7112">
        <v>4</v>
      </c>
      <c r="Q7112">
        <v>1</v>
      </c>
      <c r="R7112" cm="1">
        <f t="array" ref="R7112">_xlfn.IFS(L7112&lt;=$W$6,1,L7112&lt;=$X$6,2,L7112&lt;=$Y$6,3,L7112&gt;$Y$6,4)</f>
        <v>2</v>
      </c>
      <c r="S7112">
        <f t="shared" si="222"/>
        <v>1</v>
      </c>
      <c r="T7112" t="str">
        <f t="shared" si="223"/>
        <v>2&gt;</v>
      </c>
    </row>
    <row r="7113" spans="1:20" x14ac:dyDescent="0.25">
      <c r="A7113">
        <v>7112</v>
      </c>
      <c r="B7113" t="s">
        <v>7131</v>
      </c>
      <c r="C7113">
        <v>85</v>
      </c>
      <c r="D7113" t="s">
        <v>20</v>
      </c>
      <c r="E7113">
        <v>0</v>
      </c>
      <c r="F7113">
        <v>41</v>
      </c>
      <c r="G7113">
        <v>7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  <c r="N7113">
        <v>4</v>
      </c>
      <c r="O7113">
        <v>3</v>
      </c>
      <c r="P7113">
        <v>3</v>
      </c>
      <c r="Q7113">
        <v>1</v>
      </c>
      <c r="R7113" cm="1">
        <f t="array" ref="R7113">_xlfn.IFS(L7113&lt;=$W$6,1,L7113&lt;=$X$6,2,L7113&lt;=$Y$6,3,L7113&gt;$Y$6,4)</f>
        <v>3</v>
      </c>
      <c r="S7113">
        <f t="shared" si="222"/>
        <v>3</v>
      </c>
      <c r="T7113" t="str">
        <f t="shared" si="223"/>
        <v>2&gt;</v>
      </c>
    </row>
    <row r="7114" spans="1:20" x14ac:dyDescent="0.25">
      <c r="A7114">
        <v>7113</v>
      </c>
      <c r="B7114" t="s">
        <v>7132</v>
      </c>
      <c r="C7114">
        <v>67</v>
      </c>
      <c r="D7114" t="s">
        <v>27</v>
      </c>
      <c r="E7114">
        <v>0</v>
      </c>
      <c r="F7114">
        <v>37</v>
      </c>
      <c r="G7114">
        <v>3</v>
      </c>
      <c r="H7114">
        <v>159171.92000000001</v>
      </c>
      <c r="I7114">
        <v>1</v>
      </c>
      <c r="J7114">
        <v>0</v>
      </c>
      <c r="K7114">
        <v>1</v>
      </c>
      <c r="L7114">
        <v>198802.9</v>
      </c>
      <c r="M7114">
        <v>0</v>
      </c>
      <c r="N7114">
        <v>3</v>
      </c>
      <c r="O7114">
        <v>2</v>
      </c>
      <c r="P7114">
        <v>1</v>
      </c>
      <c r="Q7114">
        <v>2</v>
      </c>
      <c r="R7114" cm="1">
        <f t="array" ref="R7114">_xlfn.IFS(L7114&lt;=$W$6,1,L7114&lt;=$X$6,2,L7114&lt;=$Y$6,3,L7114&gt;$Y$6,4)</f>
        <v>4</v>
      </c>
      <c r="S7114">
        <f t="shared" si="222"/>
        <v>3</v>
      </c>
      <c r="T7114">
        <f t="shared" si="223"/>
        <v>1</v>
      </c>
    </row>
    <row r="7115" spans="1:20" x14ac:dyDescent="0.25">
      <c r="A7115">
        <v>7114</v>
      </c>
      <c r="B7115" t="s">
        <v>7133</v>
      </c>
      <c r="C7115">
        <v>73.3</v>
      </c>
      <c r="D7115" t="s">
        <v>18</v>
      </c>
      <c r="E7115">
        <v>0</v>
      </c>
      <c r="F7115">
        <v>26</v>
      </c>
      <c r="G7115">
        <v>4</v>
      </c>
      <c r="H7115">
        <v>323769.98</v>
      </c>
      <c r="I7115">
        <v>1</v>
      </c>
      <c r="J7115">
        <v>1</v>
      </c>
      <c r="K7115">
        <v>1</v>
      </c>
      <c r="L7115">
        <v>9617.24</v>
      </c>
      <c r="M7115">
        <v>0</v>
      </c>
      <c r="N7115">
        <v>4</v>
      </c>
      <c r="O7115">
        <v>1</v>
      </c>
      <c r="P7115">
        <v>1</v>
      </c>
      <c r="Q7115">
        <v>4</v>
      </c>
      <c r="R7115" cm="1">
        <f t="array" ref="R7115">_xlfn.IFS(L7115&lt;=$W$6,1,L7115&lt;=$X$6,2,L7115&lt;=$Y$6,3,L7115&gt;$Y$6,4)</f>
        <v>1</v>
      </c>
      <c r="S7115">
        <f t="shared" si="222"/>
        <v>1</v>
      </c>
      <c r="T7115">
        <f t="shared" si="223"/>
        <v>1</v>
      </c>
    </row>
    <row r="7116" spans="1:20" x14ac:dyDescent="0.25">
      <c r="A7116">
        <v>7115</v>
      </c>
      <c r="B7116" t="s">
        <v>7134</v>
      </c>
      <c r="C7116">
        <v>76.400000000000006</v>
      </c>
      <c r="D7116" t="s">
        <v>18</v>
      </c>
      <c r="E7116">
        <v>0</v>
      </c>
      <c r="F7116">
        <v>41</v>
      </c>
      <c r="G7116">
        <v>2</v>
      </c>
      <c r="H7116">
        <v>258137.08</v>
      </c>
      <c r="I7116">
        <v>2</v>
      </c>
      <c r="J7116">
        <v>1</v>
      </c>
      <c r="K7116">
        <v>1</v>
      </c>
      <c r="L7116">
        <v>187905.12</v>
      </c>
      <c r="M7116">
        <v>0</v>
      </c>
      <c r="N7116">
        <v>4</v>
      </c>
      <c r="O7116">
        <v>3</v>
      </c>
      <c r="P7116">
        <v>1</v>
      </c>
      <c r="Q7116">
        <v>4</v>
      </c>
      <c r="R7116" cm="1">
        <f t="array" ref="R7116">_xlfn.IFS(L7116&lt;=$W$6,1,L7116&lt;=$X$6,2,L7116&lt;=$Y$6,3,L7116&gt;$Y$6,4)</f>
        <v>4</v>
      </c>
      <c r="S7116">
        <f t="shared" si="222"/>
        <v>3</v>
      </c>
      <c r="T7116" t="str">
        <f t="shared" si="223"/>
        <v>2&gt;</v>
      </c>
    </row>
    <row r="7117" spans="1:20" x14ac:dyDescent="0.25">
      <c r="A7117">
        <v>7116</v>
      </c>
      <c r="B7117" t="s">
        <v>7135</v>
      </c>
      <c r="C7117">
        <v>67.3</v>
      </c>
      <c r="D7117" t="s">
        <v>18</v>
      </c>
      <c r="E7117">
        <v>0</v>
      </c>
      <c r="F7117">
        <v>44</v>
      </c>
      <c r="G7117">
        <v>5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  <c r="N7117">
        <v>3</v>
      </c>
      <c r="O7117">
        <v>3</v>
      </c>
      <c r="P7117">
        <v>2</v>
      </c>
      <c r="Q7117">
        <v>1</v>
      </c>
      <c r="R7117" cm="1">
        <f t="array" ref="R7117">_xlfn.IFS(L7117&lt;=$W$6,1,L7117&lt;=$X$6,2,L7117&lt;=$Y$6,3,L7117&gt;$Y$6,4)</f>
        <v>3</v>
      </c>
      <c r="S7117">
        <f t="shared" si="222"/>
        <v>4</v>
      </c>
      <c r="T7117" t="str">
        <f t="shared" si="223"/>
        <v>2&gt;</v>
      </c>
    </row>
    <row r="7118" spans="1:20" x14ac:dyDescent="0.25">
      <c r="A7118">
        <v>7117</v>
      </c>
      <c r="B7118" t="s">
        <v>7136</v>
      </c>
      <c r="C7118">
        <v>58.8</v>
      </c>
      <c r="D7118" t="s">
        <v>27</v>
      </c>
      <c r="E7118">
        <v>1</v>
      </c>
      <c r="F7118">
        <v>51</v>
      </c>
      <c r="G7118">
        <v>7</v>
      </c>
      <c r="H7118">
        <v>265247.52</v>
      </c>
      <c r="I7118">
        <v>3</v>
      </c>
      <c r="J7118">
        <v>1</v>
      </c>
      <c r="K7118">
        <v>0</v>
      </c>
      <c r="L7118">
        <v>36292.94</v>
      </c>
      <c r="M7118">
        <v>1</v>
      </c>
      <c r="N7118">
        <v>2</v>
      </c>
      <c r="O7118">
        <v>4</v>
      </c>
      <c r="P7118">
        <v>3</v>
      </c>
      <c r="Q7118">
        <v>4</v>
      </c>
      <c r="R7118" cm="1">
        <f t="array" ref="R7118">_xlfn.IFS(L7118&lt;=$W$6,1,L7118&lt;=$X$6,2,L7118&lt;=$Y$6,3,L7118&gt;$Y$6,4)</f>
        <v>1</v>
      </c>
      <c r="S7118">
        <f t="shared" si="222"/>
        <v>5</v>
      </c>
      <c r="T7118" t="str">
        <f t="shared" si="223"/>
        <v>2&gt;</v>
      </c>
    </row>
    <row r="7119" spans="1:20" x14ac:dyDescent="0.25">
      <c r="A7119">
        <v>7118</v>
      </c>
      <c r="B7119" t="s">
        <v>7137</v>
      </c>
      <c r="C7119">
        <v>56.4</v>
      </c>
      <c r="D7119" t="s">
        <v>20</v>
      </c>
      <c r="E7119">
        <v>1</v>
      </c>
      <c r="F7119">
        <v>33</v>
      </c>
      <c r="G7119">
        <v>6</v>
      </c>
      <c r="H7119">
        <v>242923.74</v>
      </c>
      <c r="I7119">
        <v>1</v>
      </c>
      <c r="J7119">
        <v>1</v>
      </c>
      <c r="K7119">
        <v>1</v>
      </c>
      <c r="L7119">
        <v>20432.09</v>
      </c>
      <c r="M7119">
        <v>1</v>
      </c>
      <c r="N7119">
        <v>1</v>
      </c>
      <c r="O7119">
        <v>1</v>
      </c>
      <c r="P7119">
        <v>2</v>
      </c>
      <c r="Q7119">
        <v>3</v>
      </c>
      <c r="R7119" cm="1">
        <f t="array" ref="R7119">_xlfn.IFS(L7119&lt;=$W$6,1,L7119&lt;=$X$6,2,L7119&lt;=$Y$6,3,L7119&gt;$Y$6,4)</f>
        <v>1</v>
      </c>
      <c r="S7119">
        <f t="shared" si="222"/>
        <v>2</v>
      </c>
      <c r="T7119">
        <f t="shared" si="223"/>
        <v>1</v>
      </c>
    </row>
    <row r="7120" spans="1:20" x14ac:dyDescent="0.25">
      <c r="A7120">
        <v>7119</v>
      </c>
      <c r="B7120" t="s">
        <v>7138</v>
      </c>
      <c r="C7120">
        <v>71.5</v>
      </c>
      <c r="D7120" t="s">
        <v>18</v>
      </c>
      <c r="E7120">
        <v>1</v>
      </c>
      <c r="F7120">
        <v>34</v>
      </c>
      <c r="G7120">
        <v>9</v>
      </c>
      <c r="H7120">
        <v>350614.64</v>
      </c>
      <c r="I7120">
        <v>1</v>
      </c>
      <c r="J7120">
        <v>1</v>
      </c>
      <c r="K7120">
        <v>0</v>
      </c>
      <c r="L7120">
        <v>187051.23</v>
      </c>
      <c r="M7120">
        <v>0</v>
      </c>
      <c r="N7120">
        <v>3</v>
      </c>
      <c r="O7120">
        <v>1</v>
      </c>
      <c r="P7120">
        <v>4</v>
      </c>
      <c r="Q7120">
        <v>4</v>
      </c>
      <c r="R7120" cm="1">
        <f t="array" ref="R7120">_xlfn.IFS(L7120&lt;=$W$6,1,L7120&lt;=$X$6,2,L7120&lt;=$Y$6,3,L7120&gt;$Y$6,4)</f>
        <v>4</v>
      </c>
      <c r="S7120">
        <f t="shared" si="222"/>
        <v>2</v>
      </c>
      <c r="T7120">
        <f t="shared" si="223"/>
        <v>1</v>
      </c>
    </row>
    <row r="7121" spans="1:20" x14ac:dyDescent="0.25">
      <c r="A7121">
        <v>7120</v>
      </c>
      <c r="B7121" t="s">
        <v>7139</v>
      </c>
      <c r="C7121">
        <v>62.1</v>
      </c>
      <c r="D7121" t="s">
        <v>18</v>
      </c>
      <c r="E7121">
        <v>1</v>
      </c>
      <c r="F7121">
        <v>33</v>
      </c>
      <c r="G7121">
        <v>8</v>
      </c>
      <c r="H7121">
        <v>273317.21999999997</v>
      </c>
      <c r="I7121">
        <v>1</v>
      </c>
      <c r="J7121">
        <v>1</v>
      </c>
      <c r="K7121">
        <v>1</v>
      </c>
      <c r="L7121">
        <v>148689.13</v>
      </c>
      <c r="M7121">
        <v>0</v>
      </c>
      <c r="N7121">
        <v>2</v>
      </c>
      <c r="O7121">
        <v>1</v>
      </c>
      <c r="P7121">
        <v>3</v>
      </c>
      <c r="Q7121">
        <v>4</v>
      </c>
      <c r="R7121" cm="1">
        <f t="array" ref="R7121">_xlfn.IFS(L7121&lt;=$W$6,1,L7121&lt;=$X$6,2,L7121&lt;=$Y$6,3,L7121&gt;$Y$6,4)</f>
        <v>3</v>
      </c>
      <c r="S7121">
        <f t="shared" si="222"/>
        <v>2</v>
      </c>
      <c r="T7121">
        <f t="shared" si="223"/>
        <v>1</v>
      </c>
    </row>
    <row r="7122" spans="1:20" x14ac:dyDescent="0.25">
      <c r="A7122">
        <v>7121</v>
      </c>
      <c r="B7122" t="s">
        <v>7140</v>
      </c>
      <c r="C7122">
        <v>79.599999999999994</v>
      </c>
      <c r="D7122" t="s">
        <v>20</v>
      </c>
      <c r="E7122">
        <v>0</v>
      </c>
      <c r="F7122">
        <v>25</v>
      </c>
      <c r="G7122">
        <v>4</v>
      </c>
      <c r="H7122">
        <v>293168.38</v>
      </c>
      <c r="I7122">
        <v>2</v>
      </c>
      <c r="J7122">
        <v>0</v>
      </c>
      <c r="K7122">
        <v>0</v>
      </c>
      <c r="L7122">
        <v>125445.8</v>
      </c>
      <c r="M7122">
        <v>0</v>
      </c>
      <c r="N7122">
        <v>4</v>
      </c>
      <c r="O7122">
        <v>1</v>
      </c>
      <c r="P7122">
        <v>1</v>
      </c>
      <c r="Q7122">
        <v>4</v>
      </c>
      <c r="R7122" cm="1">
        <f t="array" ref="R7122">_xlfn.IFS(L7122&lt;=$W$6,1,L7122&lt;=$X$6,2,L7122&lt;=$Y$6,3,L7122&gt;$Y$6,4)</f>
        <v>3</v>
      </c>
      <c r="S7122">
        <f t="shared" si="222"/>
        <v>1</v>
      </c>
      <c r="T7122" t="str">
        <f t="shared" si="223"/>
        <v>2&gt;</v>
      </c>
    </row>
    <row r="7123" spans="1:20" x14ac:dyDescent="0.25">
      <c r="A7123">
        <v>7122</v>
      </c>
      <c r="B7123" t="s">
        <v>7141</v>
      </c>
      <c r="C7123">
        <v>67.2</v>
      </c>
      <c r="D7123" t="s">
        <v>18</v>
      </c>
      <c r="E7123">
        <v>1</v>
      </c>
      <c r="F7123">
        <v>36</v>
      </c>
      <c r="G7123">
        <v>7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  <c r="N7123">
        <v>3</v>
      </c>
      <c r="O7123">
        <v>2</v>
      </c>
      <c r="P7123">
        <v>3</v>
      </c>
      <c r="Q7123">
        <v>1</v>
      </c>
      <c r="R7123" cm="1">
        <f t="array" ref="R7123">_xlfn.IFS(L7123&lt;=$W$6,1,L7123&lt;=$X$6,2,L7123&lt;=$Y$6,3,L7123&gt;$Y$6,4)</f>
        <v>1</v>
      </c>
      <c r="S7123">
        <f t="shared" si="222"/>
        <v>2</v>
      </c>
      <c r="T7123">
        <f t="shared" si="223"/>
        <v>1</v>
      </c>
    </row>
    <row r="7124" spans="1:20" x14ac:dyDescent="0.25">
      <c r="A7124">
        <v>7123</v>
      </c>
      <c r="B7124" t="s">
        <v>7142</v>
      </c>
      <c r="C7124">
        <v>52.7</v>
      </c>
      <c r="D7124" t="s">
        <v>20</v>
      </c>
      <c r="E7124">
        <v>0</v>
      </c>
      <c r="F7124">
        <v>48</v>
      </c>
      <c r="G7124">
        <v>11</v>
      </c>
      <c r="H7124">
        <v>262829.52</v>
      </c>
      <c r="I7124">
        <v>1</v>
      </c>
      <c r="J7124">
        <v>1</v>
      </c>
      <c r="K7124">
        <v>0</v>
      </c>
      <c r="L7124">
        <v>54947.51</v>
      </c>
      <c r="M7124">
        <v>0</v>
      </c>
      <c r="N7124">
        <v>1</v>
      </c>
      <c r="O7124">
        <v>4</v>
      </c>
      <c r="P7124">
        <v>4</v>
      </c>
      <c r="Q7124">
        <v>4</v>
      </c>
      <c r="R7124" cm="1">
        <f t="array" ref="R7124">_xlfn.IFS(L7124&lt;=$W$6,1,L7124&lt;=$X$6,2,L7124&lt;=$Y$6,3,L7124&gt;$Y$6,4)</f>
        <v>2</v>
      </c>
      <c r="S7124">
        <f t="shared" si="222"/>
        <v>5</v>
      </c>
      <c r="T7124">
        <f t="shared" si="223"/>
        <v>1</v>
      </c>
    </row>
    <row r="7125" spans="1:20" x14ac:dyDescent="0.25">
      <c r="A7125">
        <v>7124</v>
      </c>
      <c r="B7125" t="s">
        <v>7143</v>
      </c>
      <c r="C7125">
        <v>72.2</v>
      </c>
      <c r="D7125" t="s">
        <v>18</v>
      </c>
      <c r="E7125">
        <v>0</v>
      </c>
      <c r="F7125">
        <v>40</v>
      </c>
      <c r="G7125">
        <v>4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  <c r="N7125">
        <v>4</v>
      </c>
      <c r="O7125">
        <v>3</v>
      </c>
      <c r="P7125">
        <v>1</v>
      </c>
      <c r="Q7125">
        <v>1</v>
      </c>
      <c r="R7125" cm="1">
        <f t="array" ref="R7125">_xlfn.IFS(L7125&lt;=$W$6,1,L7125&lt;=$X$6,2,L7125&lt;=$Y$6,3,L7125&gt;$Y$6,4)</f>
        <v>4</v>
      </c>
      <c r="S7125">
        <f t="shared" si="222"/>
        <v>3</v>
      </c>
      <c r="T7125" t="str">
        <f t="shared" si="223"/>
        <v>2&gt;</v>
      </c>
    </row>
    <row r="7126" spans="1:20" x14ac:dyDescent="0.25">
      <c r="A7126">
        <v>7125</v>
      </c>
      <c r="B7126" t="s">
        <v>7144</v>
      </c>
      <c r="C7126">
        <v>59.6</v>
      </c>
      <c r="D7126" t="s">
        <v>27</v>
      </c>
      <c r="E7126">
        <v>1</v>
      </c>
      <c r="F7126">
        <v>36</v>
      </c>
      <c r="G7126">
        <v>5</v>
      </c>
      <c r="H7126">
        <v>198882.42</v>
      </c>
      <c r="I7126">
        <v>2</v>
      </c>
      <c r="J7126">
        <v>0</v>
      </c>
      <c r="K7126">
        <v>1</v>
      </c>
      <c r="L7126">
        <v>4802.2700000000004</v>
      </c>
      <c r="M7126">
        <v>0</v>
      </c>
      <c r="N7126">
        <v>2</v>
      </c>
      <c r="O7126">
        <v>2</v>
      </c>
      <c r="P7126">
        <v>2</v>
      </c>
      <c r="Q7126">
        <v>3</v>
      </c>
      <c r="R7126" cm="1">
        <f t="array" ref="R7126">_xlfn.IFS(L7126&lt;=$W$6,1,L7126&lt;=$X$6,2,L7126&lt;=$Y$6,3,L7126&gt;$Y$6,4)</f>
        <v>1</v>
      </c>
      <c r="S7126">
        <f t="shared" si="222"/>
        <v>2</v>
      </c>
      <c r="T7126" t="str">
        <f t="shared" si="223"/>
        <v>2&gt;</v>
      </c>
    </row>
    <row r="7127" spans="1:20" x14ac:dyDescent="0.25">
      <c r="A7127">
        <v>7126</v>
      </c>
      <c r="B7127" t="s">
        <v>7145</v>
      </c>
      <c r="C7127">
        <v>74.599999999999994</v>
      </c>
      <c r="D7127" t="s">
        <v>18</v>
      </c>
      <c r="E7127">
        <v>0</v>
      </c>
      <c r="F7127">
        <v>34</v>
      </c>
      <c r="G7127">
        <v>5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  <c r="N7127">
        <v>4</v>
      </c>
      <c r="O7127">
        <v>1</v>
      </c>
      <c r="P7127">
        <v>2</v>
      </c>
      <c r="Q7127">
        <v>1</v>
      </c>
      <c r="R7127" cm="1">
        <f t="array" ref="R7127">_xlfn.IFS(L7127&lt;=$W$6,1,L7127&lt;=$X$6,2,L7127&lt;=$Y$6,3,L7127&gt;$Y$6,4)</f>
        <v>2</v>
      </c>
      <c r="S7127">
        <f t="shared" si="222"/>
        <v>2</v>
      </c>
      <c r="T7127" t="str">
        <f t="shared" si="223"/>
        <v>2&gt;</v>
      </c>
    </row>
    <row r="7128" spans="1:20" x14ac:dyDescent="0.25">
      <c r="A7128">
        <v>7127</v>
      </c>
      <c r="B7128" t="s">
        <v>7146</v>
      </c>
      <c r="C7128">
        <v>52.3</v>
      </c>
      <c r="D7128" t="s">
        <v>18</v>
      </c>
      <c r="E7128">
        <v>0</v>
      </c>
      <c r="F7128">
        <v>28</v>
      </c>
      <c r="G7128">
        <v>5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  <c r="N7128">
        <v>1</v>
      </c>
      <c r="O7128">
        <v>1</v>
      </c>
      <c r="P7128">
        <v>2</v>
      </c>
      <c r="Q7128">
        <v>1</v>
      </c>
      <c r="R7128" cm="1">
        <f t="array" ref="R7128">_xlfn.IFS(L7128&lt;=$W$6,1,L7128&lt;=$X$6,2,L7128&lt;=$Y$6,3,L7128&gt;$Y$6,4)</f>
        <v>4</v>
      </c>
      <c r="S7128">
        <f t="shared" si="222"/>
        <v>1</v>
      </c>
      <c r="T7128" t="str">
        <f t="shared" si="223"/>
        <v>2&gt;</v>
      </c>
    </row>
    <row r="7129" spans="1:20" x14ac:dyDescent="0.25">
      <c r="A7129">
        <v>7128</v>
      </c>
      <c r="B7129" t="s">
        <v>7147</v>
      </c>
      <c r="C7129">
        <v>62.4</v>
      </c>
      <c r="D7129" t="s">
        <v>18</v>
      </c>
      <c r="E7129">
        <v>1</v>
      </c>
      <c r="F7129">
        <v>46</v>
      </c>
      <c r="G7129">
        <v>4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  <c r="N7129">
        <v>2</v>
      </c>
      <c r="O7129">
        <v>3</v>
      </c>
      <c r="P7129">
        <v>1</v>
      </c>
      <c r="Q7129">
        <v>1</v>
      </c>
      <c r="R7129" cm="1">
        <f t="array" ref="R7129">_xlfn.IFS(L7129&lt;=$W$6,1,L7129&lt;=$X$6,2,L7129&lt;=$Y$6,3,L7129&gt;$Y$6,4)</f>
        <v>2</v>
      </c>
      <c r="S7129">
        <f t="shared" si="222"/>
        <v>4</v>
      </c>
      <c r="T7129" t="str">
        <f t="shared" si="223"/>
        <v>2&gt;</v>
      </c>
    </row>
    <row r="7130" spans="1:20" x14ac:dyDescent="0.25">
      <c r="A7130">
        <v>7129</v>
      </c>
      <c r="B7130" t="s">
        <v>7148</v>
      </c>
      <c r="C7130">
        <v>55.3</v>
      </c>
      <c r="D7130" t="s">
        <v>20</v>
      </c>
      <c r="E7130">
        <v>1</v>
      </c>
      <c r="F7130">
        <v>40</v>
      </c>
      <c r="G7130">
        <v>2</v>
      </c>
      <c r="H7130">
        <v>362220.26</v>
      </c>
      <c r="I7130">
        <v>2</v>
      </c>
      <c r="J7130">
        <v>1</v>
      </c>
      <c r="K7130">
        <v>0</v>
      </c>
      <c r="L7130">
        <v>184544.59</v>
      </c>
      <c r="M7130">
        <v>0</v>
      </c>
      <c r="N7130">
        <v>1</v>
      </c>
      <c r="O7130">
        <v>3</v>
      </c>
      <c r="P7130">
        <v>1</v>
      </c>
      <c r="Q7130">
        <v>4</v>
      </c>
      <c r="R7130" cm="1">
        <f t="array" ref="R7130">_xlfn.IFS(L7130&lt;=$W$6,1,L7130&lt;=$X$6,2,L7130&lt;=$Y$6,3,L7130&gt;$Y$6,4)</f>
        <v>4</v>
      </c>
      <c r="S7130">
        <f t="shared" si="222"/>
        <v>3</v>
      </c>
      <c r="T7130" t="str">
        <f t="shared" si="223"/>
        <v>2&gt;</v>
      </c>
    </row>
    <row r="7131" spans="1:20" x14ac:dyDescent="0.25">
      <c r="A7131">
        <v>7130</v>
      </c>
      <c r="B7131" t="s">
        <v>7149</v>
      </c>
      <c r="C7131">
        <v>85</v>
      </c>
      <c r="D7131" t="s">
        <v>20</v>
      </c>
      <c r="E7131">
        <v>1</v>
      </c>
      <c r="F7131">
        <v>35</v>
      </c>
      <c r="G7131">
        <v>4</v>
      </c>
      <c r="H7131">
        <v>200952.92</v>
      </c>
      <c r="I7131">
        <v>2</v>
      </c>
      <c r="J7131">
        <v>1</v>
      </c>
      <c r="K7131">
        <v>1</v>
      </c>
      <c r="L7131">
        <v>136539.13</v>
      </c>
      <c r="M7131">
        <v>0</v>
      </c>
      <c r="N7131">
        <v>4</v>
      </c>
      <c r="O7131">
        <v>2</v>
      </c>
      <c r="P7131">
        <v>1</v>
      </c>
      <c r="Q7131">
        <v>3</v>
      </c>
      <c r="R7131" cm="1">
        <f t="array" ref="R7131">_xlfn.IFS(L7131&lt;=$W$6,1,L7131&lt;=$X$6,2,L7131&lt;=$Y$6,3,L7131&gt;$Y$6,4)</f>
        <v>3</v>
      </c>
      <c r="S7131">
        <f t="shared" si="222"/>
        <v>2</v>
      </c>
      <c r="T7131" t="str">
        <f t="shared" si="223"/>
        <v>2&gt;</v>
      </c>
    </row>
    <row r="7132" spans="1:20" x14ac:dyDescent="0.25">
      <c r="A7132">
        <v>7131</v>
      </c>
      <c r="B7132" t="s">
        <v>7150</v>
      </c>
      <c r="C7132">
        <v>59.9</v>
      </c>
      <c r="D7132" t="s">
        <v>27</v>
      </c>
      <c r="E7132">
        <v>1</v>
      </c>
      <c r="F7132">
        <v>35</v>
      </c>
      <c r="G7132">
        <v>3</v>
      </c>
      <c r="H7132">
        <v>103899.9</v>
      </c>
      <c r="I7132">
        <v>2</v>
      </c>
      <c r="J7132">
        <v>1</v>
      </c>
      <c r="K7132">
        <v>0</v>
      </c>
      <c r="L7132">
        <v>85045.92</v>
      </c>
      <c r="M7132">
        <v>0</v>
      </c>
      <c r="N7132">
        <v>2</v>
      </c>
      <c r="O7132">
        <v>2</v>
      </c>
      <c r="P7132">
        <v>1</v>
      </c>
      <c r="Q7132">
        <v>2</v>
      </c>
      <c r="R7132" cm="1">
        <f t="array" ref="R7132">_xlfn.IFS(L7132&lt;=$W$6,1,L7132&lt;=$X$6,2,L7132&lt;=$Y$6,3,L7132&gt;$Y$6,4)</f>
        <v>2</v>
      </c>
      <c r="S7132">
        <f t="shared" si="222"/>
        <v>2</v>
      </c>
      <c r="T7132" t="str">
        <f t="shared" si="223"/>
        <v>2&gt;</v>
      </c>
    </row>
    <row r="7133" spans="1:20" x14ac:dyDescent="0.25">
      <c r="A7133">
        <v>7132</v>
      </c>
      <c r="B7133" t="s">
        <v>7151</v>
      </c>
      <c r="C7133">
        <v>49.2</v>
      </c>
      <c r="D7133" t="s">
        <v>18</v>
      </c>
      <c r="E7133">
        <v>1</v>
      </c>
      <c r="F7133">
        <v>37</v>
      </c>
      <c r="G7133">
        <v>9</v>
      </c>
      <c r="H7133">
        <v>242126.98</v>
      </c>
      <c r="I7133">
        <v>1</v>
      </c>
      <c r="J7133">
        <v>0</v>
      </c>
      <c r="K7133">
        <v>0</v>
      </c>
      <c r="L7133">
        <v>85421.48</v>
      </c>
      <c r="M7133">
        <v>0</v>
      </c>
      <c r="N7133">
        <v>1</v>
      </c>
      <c r="O7133">
        <v>2</v>
      </c>
      <c r="P7133">
        <v>4</v>
      </c>
      <c r="Q7133">
        <v>3</v>
      </c>
      <c r="R7133" cm="1">
        <f t="array" ref="R7133">_xlfn.IFS(L7133&lt;=$W$6,1,L7133&lt;=$X$6,2,L7133&lt;=$Y$6,3,L7133&gt;$Y$6,4)</f>
        <v>2</v>
      </c>
      <c r="S7133">
        <f t="shared" si="222"/>
        <v>3</v>
      </c>
      <c r="T7133">
        <f t="shared" si="223"/>
        <v>1</v>
      </c>
    </row>
    <row r="7134" spans="1:20" x14ac:dyDescent="0.25">
      <c r="A7134">
        <v>7133</v>
      </c>
      <c r="B7134" t="s">
        <v>7152</v>
      </c>
      <c r="C7134">
        <v>70.7</v>
      </c>
      <c r="D7134" t="s">
        <v>20</v>
      </c>
      <c r="E7134">
        <v>1</v>
      </c>
      <c r="F7134">
        <v>50</v>
      </c>
      <c r="G7134">
        <v>9</v>
      </c>
      <c r="H7134">
        <v>176883.28</v>
      </c>
      <c r="I7134">
        <v>1</v>
      </c>
      <c r="J7134">
        <v>1</v>
      </c>
      <c r="K7134">
        <v>1</v>
      </c>
      <c r="L7134">
        <v>119903.2</v>
      </c>
      <c r="M7134">
        <v>1</v>
      </c>
      <c r="N7134">
        <v>3</v>
      </c>
      <c r="O7134">
        <v>4</v>
      </c>
      <c r="P7134">
        <v>4</v>
      </c>
      <c r="Q7134">
        <v>2</v>
      </c>
      <c r="R7134" cm="1">
        <f t="array" ref="R7134">_xlfn.IFS(L7134&lt;=$W$6,1,L7134&lt;=$X$6,2,L7134&lt;=$Y$6,3,L7134&gt;$Y$6,4)</f>
        <v>3</v>
      </c>
      <c r="S7134">
        <f t="shared" si="222"/>
        <v>5</v>
      </c>
      <c r="T7134">
        <f t="shared" si="223"/>
        <v>1</v>
      </c>
    </row>
    <row r="7135" spans="1:20" x14ac:dyDescent="0.25">
      <c r="A7135">
        <v>7134</v>
      </c>
      <c r="B7135" t="s">
        <v>7153</v>
      </c>
      <c r="C7135">
        <v>74.3</v>
      </c>
      <c r="D7135" t="s">
        <v>18</v>
      </c>
      <c r="E7135">
        <v>0</v>
      </c>
      <c r="F7135">
        <v>32</v>
      </c>
      <c r="G7135">
        <v>2</v>
      </c>
      <c r="H7135">
        <v>254046.78</v>
      </c>
      <c r="I7135">
        <v>1</v>
      </c>
      <c r="J7135">
        <v>1</v>
      </c>
      <c r="K7135">
        <v>1</v>
      </c>
      <c r="L7135">
        <v>138780.89000000001</v>
      </c>
      <c r="M7135">
        <v>0</v>
      </c>
      <c r="N7135">
        <v>4</v>
      </c>
      <c r="O7135">
        <v>1</v>
      </c>
      <c r="P7135">
        <v>1</v>
      </c>
      <c r="Q7135">
        <v>3</v>
      </c>
      <c r="R7135" cm="1">
        <f t="array" ref="R7135">_xlfn.IFS(L7135&lt;=$W$6,1,L7135&lt;=$X$6,2,L7135&lt;=$Y$6,3,L7135&gt;$Y$6,4)</f>
        <v>3</v>
      </c>
      <c r="S7135">
        <f t="shared" si="222"/>
        <v>1</v>
      </c>
      <c r="T7135">
        <f t="shared" si="223"/>
        <v>1</v>
      </c>
    </row>
    <row r="7136" spans="1:20" x14ac:dyDescent="0.25">
      <c r="A7136">
        <v>7135</v>
      </c>
      <c r="B7136" t="s">
        <v>7154</v>
      </c>
      <c r="C7136">
        <v>52.2</v>
      </c>
      <c r="D7136" t="s">
        <v>18</v>
      </c>
      <c r="E7136">
        <v>1</v>
      </c>
      <c r="F7136">
        <v>43</v>
      </c>
      <c r="G7136">
        <v>6</v>
      </c>
      <c r="H7136">
        <v>288295.36</v>
      </c>
      <c r="I7136">
        <v>1</v>
      </c>
      <c r="J7136">
        <v>1</v>
      </c>
      <c r="K7136">
        <v>1</v>
      </c>
      <c r="L7136">
        <v>14789.9</v>
      </c>
      <c r="M7136">
        <v>0</v>
      </c>
      <c r="N7136">
        <v>1</v>
      </c>
      <c r="O7136">
        <v>3</v>
      </c>
      <c r="P7136">
        <v>2</v>
      </c>
      <c r="Q7136">
        <v>4</v>
      </c>
      <c r="R7136" cm="1">
        <f t="array" ref="R7136">_xlfn.IFS(L7136&lt;=$W$6,1,L7136&lt;=$X$6,2,L7136&lt;=$Y$6,3,L7136&gt;$Y$6,4)</f>
        <v>1</v>
      </c>
      <c r="S7136">
        <f t="shared" si="222"/>
        <v>4</v>
      </c>
      <c r="T7136">
        <f t="shared" si="223"/>
        <v>1</v>
      </c>
    </row>
    <row r="7137" spans="1:20" x14ac:dyDescent="0.25">
      <c r="A7137">
        <v>7136</v>
      </c>
      <c r="B7137" t="s">
        <v>7155</v>
      </c>
      <c r="C7137">
        <v>68.099999999999994</v>
      </c>
      <c r="D7137" t="s">
        <v>20</v>
      </c>
      <c r="E7137">
        <v>0</v>
      </c>
      <c r="F7137">
        <v>59</v>
      </c>
      <c r="G7137">
        <v>3</v>
      </c>
      <c r="H7137">
        <v>346612.26</v>
      </c>
      <c r="I7137">
        <v>1</v>
      </c>
      <c r="J7137">
        <v>0</v>
      </c>
      <c r="K7137">
        <v>1</v>
      </c>
      <c r="L7137">
        <v>131964.66</v>
      </c>
      <c r="M7137">
        <v>0</v>
      </c>
      <c r="N7137">
        <v>3</v>
      </c>
      <c r="O7137">
        <v>4</v>
      </c>
      <c r="P7137">
        <v>1</v>
      </c>
      <c r="Q7137">
        <v>4</v>
      </c>
      <c r="R7137" cm="1">
        <f t="array" ref="R7137">_xlfn.IFS(L7137&lt;=$W$6,1,L7137&lt;=$X$6,2,L7137&lt;=$Y$6,3,L7137&gt;$Y$6,4)</f>
        <v>3</v>
      </c>
      <c r="S7137">
        <f t="shared" si="222"/>
        <v>5</v>
      </c>
      <c r="T7137">
        <f t="shared" si="223"/>
        <v>1</v>
      </c>
    </row>
    <row r="7138" spans="1:20" x14ac:dyDescent="0.25">
      <c r="A7138">
        <v>7137</v>
      </c>
      <c r="B7138" t="s">
        <v>7156</v>
      </c>
      <c r="C7138">
        <v>82.6</v>
      </c>
      <c r="D7138" t="s">
        <v>18</v>
      </c>
      <c r="E7138">
        <v>0</v>
      </c>
      <c r="F7138">
        <v>51</v>
      </c>
      <c r="G7138">
        <v>1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  <c r="N7138">
        <v>4</v>
      </c>
      <c r="O7138">
        <v>4</v>
      </c>
      <c r="P7138">
        <v>1</v>
      </c>
      <c r="Q7138">
        <v>1</v>
      </c>
      <c r="R7138" cm="1">
        <f t="array" ref="R7138">_xlfn.IFS(L7138&lt;=$W$6,1,L7138&lt;=$X$6,2,L7138&lt;=$Y$6,3,L7138&gt;$Y$6,4)</f>
        <v>4</v>
      </c>
      <c r="S7138">
        <f t="shared" si="222"/>
        <v>5</v>
      </c>
      <c r="T7138">
        <f t="shared" si="223"/>
        <v>1</v>
      </c>
    </row>
    <row r="7139" spans="1:20" x14ac:dyDescent="0.25">
      <c r="A7139">
        <v>7138</v>
      </c>
      <c r="B7139" t="s">
        <v>7157</v>
      </c>
      <c r="C7139">
        <v>63</v>
      </c>
      <c r="D7139" t="s">
        <v>27</v>
      </c>
      <c r="E7139">
        <v>0</v>
      </c>
      <c r="F7139">
        <v>30</v>
      </c>
      <c r="G7139">
        <v>9</v>
      </c>
      <c r="H7139">
        <v>212851.5</v>
      </c>
      <c r="I7139">
        <v>1</v>
      </c>
      <c r="J7139">
        <v>1</v>
      </c>
      <c r="K7139">
        <v>1</v>
      </c>
      <c r="L7139">
        <v>20344.84</v>
      </c>
      <c r="M7139">
        <v>0</v>
      </c>
      <c r="N7139">
        <v>2</v>
      </c>
      <c r="O7139">
        <v>1</v>
      </c>
      <c r="P7139">
        <v>4</v>
      </c>
      <c r="Q7139">
        <v>3</v>
      </c>
      <c r="R7139" cm="1">
        <f t="array" ref="R7139">_xlfn.IFS(L7139&lt;=$W$6,1,L7139&lt;=$X$6,2,L7139&lt;=$Y$6,3,L7139&gt;$Y$6,4)</f>
        <v>1</v>
      </c>
      <c r="S7139">
        <f t="shared" si="222"/>
        <v>1</v>
      </c>
      <c r="T7139">
        <f t="shared" si="223"/>
        <v>1</v>
      </c>
    </row>
    <row r="7140" spans="1:20" x14ac:dyDescent="0.25">
      <c r="A7140">
        <v>7139</v>
      </c>
      <c r="B7140" t="s">
        <v>7158</v>
      </c>
      <c r="C7140">
        <v>43</v>
      </c>
      <c r="D7140" t="s">
        <v>27</v>
      </c>
      <c r="E7140">
        <v>0</v>
      </c>
      <c r="F7140">
        <v>68</v>
      </c>
      <c r="G7140">
        <v>7</v>
      </c>
      <c r="H7140">
        <v>270784.62</v>
      </c>
      <c r="I7140">
        <v>2</v>
      </c>
      <c r="J7140">
        <v>1</v>
      </c>
      <c r="K7140">
        <v>1</v>
      </c>
      <c r="L7140">
        <v>172852.06</v>
      </c>
      <c r="M7140">
        <v>1</v>
      </c>
      <c r="N7140">
        <v>1</v>
      </c>
      <c r="O7140">
        <v>4</v>
      </c>
      <c r="P7140">
        <v>3</v>
      </c>
      <c r="Q7140">
        <v>4</v>
      </c>
      <c r="R7140" cm="1">
        <f t="array" ref="R7140">_xlfn.IFS(L7140&lt;=$W$6,1,L7140&lt;=$X$6,2,L7140&lt;=$Y$6,3,L7140&gt;$Y$6,4)</f>
        <v>4</v>
      </c>
      <c r="S7140">
        <f t="shared" si="222"/>
        <v>5</v>
      </c>
      <c r="T7140" t="str">
        <f t="shared" si="223"/>
        <v>2&gt;</v>
      </c>
    </row>
    <row r="7141" spans="1:20" x14ac:dyDescent="0.25">
      <c r="A7141">
        <v>7140</v>
      </c>
      <c r="B7141" t="s">
        <v>7159</v>
      </c>
      <c r="C7141">
        <v>80.599999999999994</v>
      </c>
      <c r="D7141" t="s">
        <v>18</v>
      </c>
      <c r="E7141">
        <v>0</v>
      </c>
      <c r="F7141">
        <v>69</v>
      </c>
      <c r="G7141">
        <v>2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  <c r="N7141">
        <v>4</v>
      </c>
      <c r="O7141">
        <v>4</v>
      </c>
      <c r="P7141">
        <v>1</v>
      </c>
      <c r="Q7141">
        <v>1</v>
      </c>
      <c r="R7141" cm="1">
        <f t="array" ref="R7141">_xlfn.IFS(L7141&lt;=$W$6,1,L7141&lt;=$X$6,2,L7141&lt;=$Y$6,3,L7141&gt;$Y$6,4)</f>
        <v>3</v>
      </c>
      <c r="S7141">
        <f t="shared" si="222"/>
        <v>5</v>
      </c>
      <c r="T7141" t="str">
        <f t="shared" si="223"/>
        <v>2&gt;</v>
      </c>
    </row>
    <row r="7142" spans="1:20" x14ac:dyDescent="0.25">
      <c r="A7142">
        <v>7141</v>
      </c>
      <c r="B7142" t="s">
        <v>7160</v>
      </c>
      <c r="C7142">
        <v>70.3</v>
      </c>
      <c r="D7142" t="s">
        <v>20</v>
      </c>
      <c r="E7142">
        <v>1</v>
      </c>
      <c r="F7142">
        <v>41</v>
      </c>
      <c r="G7142">
        <v>7</v>
      </c>
      <c r="H7142">
        <v>305370.8</v>
      </c>
      <c r="I7142">
        <v>1</v>
      </c>
      <c r="J7142">
        <v>0</v>
      </c>
      <c r="K7142">
        <v>0</v>
      </c>
      <c r="L7142">
        <v>183656.12</v>
      </c>
      <c r="M7142">
        <v>0</v>
      </c>
      <c r="N7142">
        <v>3</v>
      </c>
      <c r="O7142">
        <v>3</v>
      </c>
      <c r="P7142">
        <v>3</v>
      </c>
      <c r="Q7142">
        <v>4</v>
      </c>
      <c r="R7142" cm="1">
        <f t="array" ref="R7142">_xlfn.IFS(L7142&lt;=$W$6,1,L7142&lt;=$X$6,2,L7142&lt;=$Y$6,3,L7142&gt;$Y$6,4)</f>
        <v>4</v>
      </c>
      <c r="S7142">
        <f t="shared" si="222"/>
        <v>3</v>
      </c>
      <c r="T7142">
        <f t="shared" si="223"/>
        <v>1</v>
      </c>
    </row>
    <row r="7143" spans="1:20" x14ac:dyDescent="0.25">
      <c r="A7143">
        <v>7142</v>
      </c>
      <c r="B7143" t="s">
        <v>7161</v>
      </c>
      <c r="C7143">
        <v>75.5</v>
      </c>
      <c r="D7143" t="s">
        <v>27</v>
      </c>
      <c r="E7143">
        <v>0</v>
      </c>
      <c r="F7143">
        <v>40</v>
      </c>
      <c r="G7143">
        <v>2</v>
      </c>
      <c r="H7143">
        <v>164167.04000000001</v>
      </c>
      <c r="I7143">
        <v>1</v>
      </c>
      <c r="J7143">
        <v>0</v>
      </c>
      <c r="K7143">
        <v>1</v>
      </c>
      <c r="L7143">
        <v>10333.780000000001</v>
      </c>
      <c r="M7143">
        <v>0</v>
      </c>
      <c r="N7143">
        <v>4</v>
      </c>
      <c r="O7143">
        <v>3</v>
      </c>
      <c r="P7143">
        <v>1</v>
      </c>
      <c r="Q7143">
        <v>2</v>
      </c>
      <c r="R7143" cm="1">
        <f t="array" ref="R7143">_xlfn.IFS(L7143&lt;=$W$6,1,L7143&lt;=$X$6,2,L7143&lt;=$Y$6,3,L7143&gt;$Y$6,4)</f>
        <v>1</v>
      </c>
      <c r="S7143">
        <f t="shared" si="222"/>
        <v>3</v>
      </c>
      <c r="T7143">
        <f t="shared" si="223"/>
        <v>1</v>
      </c>
    </row>
    <row r="7144" spans="1:20" x14ac:dyDescent="0.25">
      <c r="A7144">
        <v>7143</v>
      </c>
      <c r="B7144" t="s">
        <v>7162</v>
      </c>
      <c r="C7144">
        <v>61.2</v>
      </c>
      <c r="D7144" t="s">
        <v>20</v>
      </c>
      <c r="E7144">
        <v>0</v>
      </c>
      <c r="F7144">
        <v>65</v>
      </c>
      <c r="G7144">
        <v>3</v>
      </c>
      <c r="H7144">
        <v>263258.34000000003</v>
      </c>
      <c r="I7144">
        <v>2</v>
      </c>
      <c r="J7144">
        <v>1</v>
      </c>
      <c r="K7144">
        <v>0</v>
      </c>
      <c r="L7144">
        <v>122109.58</v>
      </c>
      <c r="M7144">
        <v>1</v>
      </c>
      <c r="N7144">
        <v>2</v>
      </c>
      <c r="O7144">
        <v>4</v>
      </c>
      <c r="P7144">
        <v>1</v>
      </c>
      <c r="Q7144">
        <v>4</v>
      </c>
      <c r="R7144" cm="1">
        <f t="array" ref="R7144">_xlfn.IFS(L7144&lt;=$W$6,1,L7144&lt;=$X$6,2,L7144&lt;=$Y$6,3,L7144&gt;$Y$6,4)</f>
        <v>3</v>
      </c>
      <c r="S7144">
        <f t="shared" si="222"/>
        <v>5</v>
      </c>
      <c r="T7144" t="str">
        <f t="shared" si="223"/>
        <v>2&gt;</v>
      </c>
    </row>
    <row r="7145" spans="1:20" x14ac:dyDescent="0.25">
      <c r="A7145">
        <v>7144</v>
      </c>
      <c r="B7145" t="s">
        <v>7163</v>
      </c>
      <c r="C7145">
        <v>71.900000000000006</v>
      </c>
      <c r="D7145" t="s">
        <v>18</v>
      </c>
      <c r="E7145">
        <v>0</v>
      </c>
      <c r="F7145">
        <v>56</v>
      </c>
      <c r="G7145">
        <v>8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  <c r="N7145">
        <v>4</v>
      </c>
      <c r="O7145">
        <v>4</v>
      </c>
      <c r="P7145">
        <v>3</v>
      </c>
      <c r="Q7145">
        <v>1</v>
      </c>
      <c r="R7145" cm="1">
        <f t="array" ref="R7145">_xlfn.IFS(L7145&lt;=$W$6,1,L7145&lt;=$X$6,2,L7145&lt;=$Y$6,3,L7145&gt;$Y$6,4)</f>
        <v>3</v>
      </c>
      <c r="S7145">
        <f t="shared" si="222"/>
        <v>5</v>
      </c>
      <c r="T7145" t="str">
        <f t="shared" si="223"/>
        <v>2&gt;</v>
      </c>
    </row>
    <row r="7146" spans="1:20" x14ac:dyDescent="0.25">
      <c r="A7146">
        <v>7145</v>
      </c>
      <c r="B7146" t="s">
        <v>7164</v>
      </c>
      <c r="C7146">
        <v>55.4</v>
      </c>
      <c r="D7146" t="s">
        <v>27</v>
      </c>
      <c r="E7146">
        <v>0</v>
      </c>
      <c r="F7146">
        <v>57</v>
      </c>
      <c r="G7146">
        <v>1</v>
      </c>
      <c r="H7146">
        <v>216954.54</v>
      </c>
      <c r="I7146">
        <v>1</v>
      </c>
      <c r="J7146">
        <v>0</v>
      </c>
      <c r="K7146">
        <v>1</v>
      </c>
      <c r="L7146">
        <v>140003</v>
      </c>
      <c r="M7146">
        <v>1</v>
      </c>
      <c r="N7146">
        <v>1</v>
      </c>
      <c r="O7146">
        <v>4</v>
      </c>
      <c r="P7146">
        <v>1</v>
      </c>
      <c r="Q7146">
        <v>3</v>
      </c>
      <c r="R7146" cm="1">
        <f t="array" ref="R7146">_xlfn.IFS(L7146&lt;=$W$6,1,L7146&lt;=$X$6,2,L7146&lt;=$Y$6,3,L7146&gt;$Y$6,4)</f>
        <v>3</v>
      </c>
      <c r="S7146">
        <f t="shared" si="222"/>
        <v>5</v>
      </c>
      <c r="T7146">
        <f t="shared" si="223"/>
        <v>1</v>
      </c>
    </row>
    <row r="7147" spans="1:20" x14ac:dyDescent="0.25">
      <c r="A7147">
        <v>7146</v>
      </c>
      <c r="B7147" t="s">
        <v>7165</v>
      </c>
      <c r="C7147">
        <v>68.3</v>
      </c>
      <c r="D7147" t="s">
        <v>18</v>
      </c>
      <c r="E7147">
        <v>1</v>
      </c>
      <c r="F7147">
        <v>32</v>
      </c>
      <c r="G7147">
        <v>5</v>
      </c>
      <c r="H7147">
        <v>229558.7</v>
      </c>
      <c r="I7147">
        <v>1</v>
      </c>
      <c r="J7147">
        <v>0</v>
      </c>
      <c r="K7147">
        <v>0</v>
      </c>
      <c r="L7147">
        <v>183171.47</v>
      </c>
      <c r="M7147">
        <v>0</v>
      </c>
      <c r="N7147">
        <v>3</v>
      </c>
      <c r="O7147">
        <v>1</v>
      </c>
      <c r="P7147">
        <v>2</v>
      </c>
      <c r="Q7147">
        <v>3</v>
      </c>
      <c r="R7147" cm="1">
        <f t="array" ref="R7147">_xlfn.IFS(L7147&lt;=$W$6,1,L7147&lt;=$X$6,2,L7147&lt;=$Y$6,3,L7147&gt;$Y$6,4)</f>
        <v>4</v>
      </c>
      <c r="S7147">
        <f t="shared" si="222"/>
        <v>1</v>
      </c>
      <c r="T7147">
        <f t="shared" si="223"/>
        <v>1</v>
      </c>
    </row>
    <row r="7148" spans="1:20" x14ac:dyDescent="0.25">
      <c r="A7148">
        <v>7147</v>
      </c>
      <c r="B7148" t="s">
        <v>7166</v>
      </c>
      <c r="C7148">
        <v>74.900000000000006</v>
      </c>
      <c r="D7148" t="s">
        <v>18</v>
      </c>
      <c r="E7148">
        <v>1</v>
      </c>
      <c r="F7148">
        <v>43</v>
      </c>
      <c r="G7148">
        <v>6</v>
      </c>
      <c r="H7148">
        <v>115137.88</v>
      </c>
      <c r="I7148">
        <v>1</v>
      </c>
      <c r="J7148">
        <v>1</v>
      </c>
      <c r="K7148">
        <v>1</v>
      </c>
      <c r="L7148">
        <v>61128.29</v>
      </c>
      <c r="M7148">
        <v>0</v>
      </c>
      <c r="N7148">
        <v>4</v>
      </c>
      <c r="O7148">
        <v>3</v>
      </c>
      <c r="P7148">
        <v>2</v>
      </c>
      <c r="Q7148">
        <v>2</v>
      </c>
      <c r="R7148" cm="1">
        <f t="array" ref="R7148">_xlfn.IFS(L7148&lt;=$W$6,1,L7148&lt;=$X$6,2,L7148&lt;=$Y$6,3,L7148&gt;$Y$6,4)</f>
        <v>2</v>
      </c>
      <c r="S7148">
        <f t="shared" si="222"/>
        <v>4</v>
      </c>
      <c r="T7148">
        <f t="shared" si="223"/>
        <v>1</v>
      </c>
    </row>
    <row r="7149" spans="1:20" x14ac:dyDescent="0.25">
      <c r="A7149">
        <v>7148</v>
      </c>
      <c r="B7149" t="s">
        <v>7167</v>
      </c>
      <c r="C7149">
        <v>72.400000000000006</v>
      </c>
      <c r="D7149" t="s">
        <v>20</v>
      </c>
      <c r="E7149">
        <v>1</v>
      </c>
      <c r="F7149">
        <v>38</v>
      </c>
      <c r="G7149">
        <v>2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  <c r="N7149">
        <v>4</v>
      </c>
      <c r="O7149">
        <v>2</v>
      </c>
      <c r="P7149">
        <v>1</v>
      </c>
      <c r="Q7149">
        <v>1</v>
      </c>
      <c r="R7149" cm="1">
        <f t="array" ref="R7149">_xlfn.IFS(L7149&lt;=$W$6,1,L7149&lt;=$X$6,2,L7149&lt;=$Y$6,3,L7149&gt;$Y$6,4)</f>
        <v>2</v>
      </c>
      <c r="S7149">
        <f t="shared" si="222"/>
        <v>3</v>
      </c>
      <c r="T7149" t="str">
        <f t="shared" si="223"/>
        <v>2&gt;</v>
      </c>
    </row>
    <row r="7150" spans="1:20" x14ac:dyDescent="0.25">
      <c r="A7150">
        <v>7149</v>
      </c>
      <c r="B7150" t="s">
        <v>7168</v>
      </c>
      <c r="C7150">
        <v>77</v>
      </c>
      <c r="D7150" t="s">
        <v>20</v>
      </c>
      <c r="E7150">
        <v>1</v>
      </c>
      <c r="F7150">
        <v>32</v>
      </c>
      <c r="G7150">
        <v>9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  <c r="N7150">
        <v>4</v>
      </c>
      <c r="O7150">
        <v>1</v>
      </c>
      <c r="P7150">
        <v>4</v>
      </c>
      <c r="Q7150">
        <v>1</v>
      </c>
      <c r="R7150" cm="1">
        <f t="array" ref="R7150">_xlfn.IFS(L7150&lt;=$W$6,1,L7150&lt;=$X$6,2,L7150&lt;=$Y$6,3,L7150&gt;$Y$6,4)</f>
        <v>1</v>
      </c>
      <c r="S7150">
        <f t="shared" si="222"/>
        <v>1</v>
      </c>
      <c r="T7150" t="str">
        <f t="shared" si="223"/>
        <v>2&gt;</v>
      </c>
    </row>
    <row r="7151" spans="1:20" x14ac:dyDescent="0.25">
      <c r="A7151">
        <v>7150</v>
      </c>
      <c r="B7151" t="s">
        <v>7169</v>
      </c>
      <c r="C7151">
        <v>68</v>
      </c>
      <c r="D7151" t="s">
        <v>18</v>
      </c>
      <c r="E7151">
        <v>1</v>
      </c>
      <c r="F7151">
        <v>39</v>
      </c>
      <c r="G7151">
        <v>5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  <c r="N7151">
        <v>3</v>
      </c>
      <c r="O7151">
        <v>2</v>
      </c>
      <c r="P7151">
        <v>2</v>
      </c>
      <c r="Q7151">
        <v>1</v>
      </c>
      <c r="R7151" cm="1">
        <f t="array" ref="R7151">_xlfn.IFS(L7151&lt;=$W$6,1,L7151&lt;=$X$6,2,L7151&lt;=$Y$6,3,L7151&gt;$Y$6,4)</f>
        <v>2</v>
      </c>
      <c r="S7151">
        <f t="shared" si="222"/>
        <v>3</v>
      </c>
      <c r="T7151" t="str">
        <f t="shared" si="223"/>
        <v>2&gt;</v>
      </c>
    </row>
    <row r="7152" spans="1:20" x14ac:dyDescent="0.25">
      <c r="A7152">
        <v>7151</v>
      </c>
      <c r="B7152" t="s">
        <v>7170</v>
      </c>
      <c r="C7152">
        <v>69.900000000000006</v>
      </c>
      <c r="D7152" t="s">
        <v>18</v>
      </c>
      <c r="E7152">
        <v>0</v>
      </c>
      <c r="F7152">
        <v>34</v>
      </c>
      <c r="G7152">
        <v>5</v>
      </c>
      <c r="H7152">
        <v>221118.92</v>
      </c>
      <c r="I7152">
        <v>1</v>
      </c>
      <c r="J7152">
        <v>1</v>
      </c>
      <c r="K7152">
        <v>1</v>
      </c>
      <c r="L7152">
        <v>127429.56</v>
      </c>
      <c r="M7152">
        <v>0</v>
      </c>
      <c r="N7152">
        <v>3</v>
      </c>
      <c r="O7152">
        <v>1</v>
      </c>
      <c r="P7152">
        <v>2</v>
      </c>
      <c r="Q7152">
        <v>3</v>
      </c>
      <c r="R7152" cm="1">
        <f t="array" ref="R7152">_xlfn.IFS(L7152&lt;=$W$6,1,L7152&lt;=$X$6,2,L7152&lt;=$Y$6,3,L7152&gt;$Y$6,4)</f>
        <v>3</v>
      </c>
      <c r="S7152">
        <f t="shared" si="222"/>
        <v>2</v>
      </c>
      <c r="T7152">
        <f t="shared" si="223"/>
        <v>1</v>
      </c>
    </row>
    <row r="7153" spans="1:20" x14ac:dyDescent="0.25">
      <c r="A7153">
        <v>7152</v>
      </c>
      <c r="B7153" t="s">
        <v>7171</v>
      </c>
      <c r="C7153">
        <v>44.2</v>
      </c>
      <c r="D7153" t="s">
        <v>18</v>
      </c>
      <c r="E7153">
        <v>1</v>
      </c>
      <c r="F7153">
        <v>36</v>
      </c>
      <c r="G7153">
        <v>5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  <c r="N7153">
        <v>1</v>
      </c>
      <c r="O7153">
        <v>2</v>
      </c>
      <c r="P7153">
        <v>2</v>
      </c>
      <c r="Q7153">
        <v>1</v>
      </c>
      <c r="R7153" cm="1">
        <f t="array" ref="R7153">_xlfn.IFS(L7153&lt;=$W$6,1,L7153&lt;=$X$6,2,L7153&lt;=$Y$6,3,L7153&gt;$Y$6,4)</f>
        <v>2</v>
      </c>
      <c r="S7153">
        <f t="shared" si="222"/>
        <v>2</v>
      </c>
      <c r="T7153" t="str">
        <f t="shared" si="223"/>
        <v>2&gt;</v>
      </c>
    </row>
    <row r="7154" spans="1:20" x14ac:dyDescent="0.25">
      <c r="A7154">
        <v>7153</v>
      </c>
      <c r="B7154" t="s">
        <v>7172</v>
      </c>
      <c r="C7154">
        <v>52.9</v>
      </c>
      <c r="D7154" t="s">
        <v>18</v>
      </c>
      <c r="E7154">
        <v>1</v>
      </c>
      <c r="F7154">
        <v>48</v>
      </c>
      <c r="G7154">
        <v>9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  <c r="N7154">
        <v>1</v>
      </c>
      <c r="O7154">
        <v>4</v>
      </c>
      <c r="P7154">
        <v>4</v>
      </c>
      <c r="Q7154">
        <v>1</v>
      </c>
      <c r="R7154" cm="1">
        <f t="array" ref="R7154">_xlfn.IFS(L7154&lt;=$W$6,1,L7154&lt;=$X$6,2,L7154&lt;=$Y$6,3,L7154&gt;$Y$6,4)</f>
        <v>3</v>
      </c>
      <c r="S7154">
        <f t="shared" si="222"/>
        <v>5</v>
      </c>
      <c r="T7154">
        <f t="shared" si="223"/>
        <v>1</v>
      </c>
    </row>
    <row r="7155" spans="1:20" x14ac:dyDescent="0.25">
      <c r="A7155">
        <v>7154</v>
      </c>
      <c r="B7155" t="s">
        <v>7173</v>
      </c>
      <c r="C7155">
        <v>57.4</v>
      </c>
      <c r="D7155" t="s">
        <v>20</v>
      </c>
      <c r="E7155">
        <v>1</v>
      </c>
      <c r="F7155">
        <v>38</v>
      </c>
      <c r="G7155">
        <v>4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  <c r="N7155">
        <v>1</v>
      </c>
      <c r="O7155">
        <v>2</v>
      </c>
      <c r="P7155">
        <v>1</v>
      </c>
      <c r="Q7155">
        <v>1</v>
      </c>
      <c r="R7155" cm="1">
        <f t="array" ref="R7155">_xlfn.IFS(L7155&lt;=$W$6,1,L7155&lt;=$X$6,2,L7155&lt;=$Y$6,3,L7155&gt;$Y$6,4)</f>
        <v>1</v>
      </c>
      <c r="S7155">
        <f t="shared" si="222"/>
        <v>3</v>
      </c>
      <c r="T7155" t="str">
        <f t="shared" si="223"/>
        <v>2&gt;</v>
      </c>
    </row>
    <row r="7156" spans="1:20" x14ac:dyDescent="0.25">
      <c r="A7156">
        <v>7155</v>
      </c>
      <c r="B7156" t="s">
        <v>7174</v>
      </c>
      <c r="C7156">
        <v>60.5</v>
      </c>
      <c r="D7156" t="s">
        <v>18</v>
      </c>
      <c r="E7156">
        <v>1</v>
      </c>
      <c r="F7156">
        <v>35</v>
      </c>
      <c r="G7156">
        <v>10</v>
      </c>
      <c r="H7156">
        <v>256305.64</v>
      </c>
      <c r="I7156">
        <v>1</v>
      </c>
      <c r="J7156">
        <v>0</v>
      </c>
      <c r="K7156">
        <v>0</v>
      </c>
      <c r="L7156">
        <v>147822.81</v>
      </c>
      <c r="M7156">
        <v>0</v>
      </c>
      <c r="N7156">
        <v>2</v>
      </c>
      <c r="O7156">
        <v>2</v>
      </c>
      <c r="P7156">
        <v>4</v>
      </c>
      <c r="Q7156">
        <v>4</v>
      </c>
      <c r="R7156" cm="1">
        <f t="array" ref="R7156">_xlfn.IFS(L7156&lt;=$W$6,1,L7156&lt;=$X$6,2,L7156&lt;=$Y$6,3,L7156&gt;$Y$6,4)</f>
        <v>3</v>
      </c>
      <c r="S7156">
        <f t="shared" si="222"/>
        <v>2</v>
      </c>
      <c r="T7156">
        <f t="shared" si="223"/>
        <v>1</v>
      </c>
    </row>
    <row r="7157" spans="1:20" x14ac:dyDescent="0.25">
      <c r="A7157">
        <v>7156</v>
      </c>
      <c r="B7157" t="s">
        <v>7175</v>
      </c>
      <c r="C7157">
        <v>51.5</v>
      </c>
      <c r="D7157" t="s">
        <v>27</v>
      </c>
      <c r="E7157">
        <v>1</v>
      </c>
      <c r="F7157">
        <v>47</v>
      </c>
      <c r="G7157">
        <v>8</v>
      </c>
      <c r="H7157">
        <v>241923</v>
      </c>
      <c r="I7157">
        <v>3</v>
      </c>
      <c r="J7157">
        <v>1</v>
      </c>
      <c r="K7157">
        <v>1</v>
      </c>
      <c r="L7157">
        <v>39288.11</v>
      </c>
      <c r="M7157">
        <v>1</v>
      </c>
      <c r="N7157">
        <v>1</v>
      </c>
      <c r="O7157">
        <v>4</v>
      </c>
      <c r="P7157">
        <v>3</v>
      </c>
      <c r="Q7157">
        <v>3</v>
      </c>
      <c r="R7157" cm="1">
        <f t="array" ref="R7157">_xlfn.IFS(L7157&lt;=$W$6,1,L7157&lt;=$X$6,2,L7157&lt;=$Y$6,3,L7157&gt;$Y$6,4)</f>
        <v>1</v>
      </c>
      <c r="S7157">
        <f t="shared" si="222"/>
        <v>4</v>
      </c>
      <c r="T7157" t="str">
        <f t="shared" si="223"/>
        <v>2&gt;</v>
      </c>
    </row>
    <row r="7158" spans="1:20" x14ac:dyDescent="0.25">
      <c r="A7158">
        <v>7157</v>
      </c>
      <c r="B7158" t="s">
        <v>7176</v>
      </c>
      <c r="C7158">
        <v>63.2</v>
      </c>
      <c r="D7158" t="s">
        <v>27</v>
      </c>
      <c r="E7158">
        <v>1</v>
      </c>
      <c r="F7158">
        <v>67</v>
      </c>
      <c r="G7158">
        <v>7</v>
      </c>
      <c r="H7158">
        <v>258944.66</v>
      </c>
      <c r="I7158">
        <v>1</v>
      </c>
      <c r="J7158">
        <v>1</v>
      </c>
      <c r="K7158">
        <v>1</v>
      </c>
      <c r="L7158">
        <v>85179.48</v>
      </c>
      <c r="M7158">
        <v>0</v>
      </c>
      <c r="N7158">
        <v>2</v>
      </c>
      <c r="O7158">
        <v>4</v>
      </c>
      <c r="P7158">
        <v>3</v>
      </c>
      <c r="Q7158">
        <v>4</v>
      </c>
      <c r="R7158" cm="1">
        <f t="array" ref="R7158">_xlfn.IFS(L7158&lt;=$W$6,1,L7158&lt;=$X$6,2,L7158&lt;=$Y$6,3,L7158&gt;$Y$6,4)</f>
        <v>2</v>
      </c>
      <c r="S7158">
        <f t="shared" si="222"/>
        <v>5</v>
      </c>
      <c r="T7158">
        <f t="shared" si="223"/>
        <v>1</v>
      </c>
    </row>
    <row r="7159" spans="1:20" x14ac:dyDescent="0.25">
      <c r="A7159">
        <v>7158</v>
      </c>
      <c r="B7159" t="s">
        <v>7177</v>
      </c>
      <c r="C7159">
        <v>55.8</v>
      </c>
      <c r="D7159" t="s">
        <v>18</v>
      </c>
      <c r="E7159">
        <v>1</v>
      </c>
      <c r="F7159">
        <v>34</v>
      </c>
      <c r="G7159">
        <v>11</v>
      </c>
      <c r="H7159">
        <v>210000.46</v>
      </c>
      <c r="I7159">
        <v>1</v>
      </c>
      <c r="J7159">
        <v>1</v>
      </c>
      <c r="K7159">
        <v>0</v>
      </c>
      <c r="L7159">
        <v>190019.61</v>
      </c>
      <c r="M7159">
        <v>0</v>
      </c>
      <c r="N7159">
        <v>1</v>
      </c>
      <c r="O7159">
        <v>1</v>
      </c>
      <c r="P7159">
        <v>4</v>
      </c>
      <c r="Q7159">
        <v>3</v>
      </c>
      <c r="R7159" cm="1">
        <f t="array" ref="R7159">_xlfn.IFS(L7159&lt;=$W$6,1,L7159&lt;=$X$6,2,L7159&lt;=$Y$6,3,L7159&gt;$Y$6,4)</f>
        <v>4</v>
      </c>
      <c r="S7159">
        <f t="shared" si="222"/>
        <v>2</v>
      </c>
      <c r="T7159">
        <f t="shared" si="223"/>
        <v>1</v>
      </c>
    </row>
    <row r="7160" spans="1:20" x14ac:dyDescent="0.25">
      <c r="A7160">
        <v>7159</v>
      </c>
      <c r="B7160" t="s">
        <v>7178</v>
      </c>
      <c r="C7160">
        <v>43.4</v>
      </c>
      <c r="D7160" t="s">
        <v>27</v>
      </c>
      <c r="E7160">
        <v>1</v>
      </c>
      <c r="F7160">
        <v>57</v>
      </c>
      <c r="G7160">
        <v>9</v>
      </c>
      <c r="H7160">
        <v>218678.34</v>
      </c>
      <c r="I7160">
        <v>2</v>
      </c>
      <c r="J7160">
        <v>1</v>
      </c>
      <c r="K7160">
        <v>0</v>
      </c>
      <c r="L7160">
        <v>96405.88</v>
      </c>
      <c r="M7160">
        <v>1</v>
      </c>
      <c r="N7160">
        <v>1</v>
      </c>
      <c r="O7160">
        <v>4</v>
      </c>
      <c r="P7160">
        <v>4</v>
      </c>
      <c r="Q7160">
        <v>3</v>
      </c>
      <c r="R7160" cm="1">
        <f t="array" ref="R7160">_xlfn.IFS(L7160&lt;=$W$6,1,L7160&lt;=$X$6,2,L7160&lt;=$Y$6,3,L7160&gt;$Y$6,4)</f>
        <v>2</v>
      </c>
      <c r="S7160">
        <f t="shared" si="222"/>
        <v>5</v>
      </c>
      <c r="T7160" t="str">
        <f t="shared" si="223"/>
        <v>2&gt;</v>
      </c>
    </row>
    <row r="7161" spans="1:20" x14ac:dyDescent="0.25">
      <c r="A7161">
        <v>7160</v>
      </c>
      <c r="B7161" t="s">
        <v>7179</v>
      </c>
      <c r="C7161">
        <v>52.5</v>
      </c>
      <c r="D7161" t="s">
        <v>18</v>
      </c>
      <c r="E7161">
        <v>0</v>
      </c>
      <c r="F7161">
        <v>61</v>
      </c>
      <c r="G7161">
        <v>7</v>
      </c>
      <c r="H7161">
        <v>110656.8</v>
      </c>
      <c r="I7161">
        <v>1</v>
      </c>
      <c r="J7161">
        <v>1</v>
      </c>
      <c r="K7161">
        <v>0</v>
      </c>
      <c r="L7161">
        <v>83342.73</v>
      </c>
      <c r="M7161">
        <v>1</v>
      </c>
      <c r="N7161">
        <v>1</v>
      </c>
      <c r="O7161">
        <v>4</v>
      </c>
      <c r="P7161">
        <v>3</v>
      </c>
      <c r="Q7161">
        <v>2</v>
      </c>
      <c r="R7161" cm="1">
        <f t="array" ref="R7161">_xlfn.IFS(L7161&lt;=$W$6,1,L7161&lt;=$X$6,2,L7161&lt;=$Y$6,3,L7161&gt;$Y$6,4)</f>
        <v>2</v>
      </c>
      <c r="S7161">
        <f t="shared" si="222"/>
        <v>5</v>
      </c>
      <c r="T7161">
        <f t="shared" si="223"/>
        <v>1</v>
      </c>
    </row>
    <row r="7162" spans="1:20" x14ac:dyDescent="0.25">
      <c r="A7162">
        <v>7161</v>
      </c>
      <c r="B7162" t="s">
        <v>7180</v>
      </c>
      <c r="C7162">
        <v>64</v>
      </c>
      <c r="D7162" t="s">
        <v>27</v>
      </c>
      <c r="E7162">
        <v>1</v>
      </c>
      <c r="F7162">
        <v>25</v>
      </c>
      <c r="G7162">
        <v>4</v>
      </c>
      <c r="H7162">
        <v>144025.51999999999</v>
      </c>
      <c r="I7162">
        <v>1</v>
      </c>
      <c r="J7162">
        <v>1</v>
      </c>
      <c r="K7162">
        <v>0</v>
      </c>
      <c r="L7162">
        <v>161333.13</v>
      </c>
      <c r="M7162">
        <v>0</v>
      </c>
      <c r="N7162">
        <v>2</v>
      </c>
      <c r="O7162">
        <v>1</v>
      </c>
      <c r="P7162">
        <v>1</v>
      </c>
      <c r="Q7162">
        <v>2</v>
      </c>
      <c r="R7162" cm="1">
        <f t="array" ref="R7162">_xlfn.IFS(L7162&lt;=$W$6,1,L7162&lt;=$X$6,2,L7162&lt;=$Y$6,3,L7162&gt;$Y$6,4)</f>
        <v>4</v>
      </c>
      <c r="S7162">
        <f t="shared" si="222"/>
        <v>1</v>
      </c>
      <c r="T7162">
        <f t="shared" si="223"/>
        <v>1</v>
      </c>
    </row>
    <row r="7163" spans="1:20" x14ac:dyDescent="0.25">
      <c r="A7163">
        <v>7162</v>
      </c>
      <c r="B7163" t="s">
        <v>7181</v>
      </c>
      <c r="C7163">
        <v>69</v>
      </c>
      <c r="D7163" t="s">
        <v>18</v>
      </c>
      <c r="E7163">
        <v>0</v>
      </c>
      <c r="F7163">
        <v>38</v>
      </c>
      <c r="G7163">
        <v>7</v>
      </c>
      <c r="H7163">
        <v>220960.96</v>
      </c>
      <c r="I7163">
        <v>1</v>
      </c>
      <c r="J7163">
        <v>0</v>
      </c>
      <c r="K7163">
        <v>0</v>
      </c>
      <c r="L7163">
        <v>81292.33</v>
      </c>
      <c r="M7163">
        <v>0</v>
      </c>
      <c r="N7163">
        <v>3</v>
      </c>
      <c r="O7163">
        <v>2</v>
      </c>
      <c r="P7163">
        <v>3</v>
      </c>
      <c r="Q7163">
        <v>3</v>
      </c>
      <c r="R7163" cm="1">
        <f t="array" ref="R7163">_xlfn.IFS(L7163&lt;=$W$6,1,L7163&lt;=$X$6,2,L7163&lt;=$Y$6,3,L7163&gt;$Y$6,4)</f>
        <v>2</v>
      </c>
      <c r="S7163">
        <f t="shared" si="222"/>
        <v>3</v>
      </c>
      <c r="T7163">
        <f t="shared" si="223"/>
        <v>1</v>
      </c>
    </row>
    <row r="7164" spans="1:20" x14ac:dyDescent="0.25">
      <c r="A7164">
        <v>7163</v>
      </c>
      <c r="B7164" t="s">
        <v>7182</v>
      </c>
      <c r="C7164">
        <v>60.7</v>
      </c>
      <c r="D7164" t="s">
        <v>20</v>
      </c>
      <c r="E7164">
        <v>1</v>
      </c>
      <c r="F7164">
        <v>36</v>
      </c>
      <c r="G7164">
        <v>10</v>
      </c>
      <c r="H7164">
        <v>264879.98</v>
      </c>
      <c r="I7164">
        <v>1</v>
      </c>
      <c r="J7164">
        <v>1</v>
      </c>
      <c r="K7164">
        <v>0</v>
      </c>
      <c r="L7164">
        <v>177747.72</v>
      </c>
      <c r="M7164">
        <v>0</v>
      </c>
      <c r="N7164">
        <v>2</v>
      </c>
      <c r="O7164">
        <v>2</v>
      </c>
      <c r="P7164">
        <v>4</v>
      </c>
      <c r="Q7164">
        <v>4</v>
      </c>
      <c r="R7164" cm="1">
        <f t="array" ref="R7164">_xlfn.IFS(L7164&lt;=$W$6,1,L7164&lt;=$X$6,2,L7164&lt;=$Y$6,3,L7164&gt;$Y$6,4)</f>
        <v>4</v>
      </c>
      <c r="S7164">
        <f t="shared" si="222"/>
        <v>2</v>
      </c>
      <c r="T7164">
        <f t="shared" si="223"/>
        <v>1</v>
      </c>
    </row>
    <row r="7165" spans="1:20" x14ac:dyDescent="0.25">
      <c r="A7165">
        <v>7164</v>
      </c>
      <c r="B7165" t="s">
        <v>7183</v>
      </c>
      <c r="C7165">
        <v>85</v>
      </c>
      <c r="D7165" t="s">
        <v>18</v>
      </c>
      <c r="E7165">
        <v>0</v>
      </c>
      <c r="F7165">
        <v>48</v>
      </c>
      <c r="G7165">
        <v>4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  <c r="N7165">
        <v>4</v>
      </c>
      <c r="O7165">
        <v>4</v>
      </c>
      <c r="P7165">
        <v>1</v>
      </c>
      <c r="Q7165">
        <v>1</v>
      </c>
      <c r="R7165" cm="1">
        <f t="array" ref="R7165">_xlfn.IFS(L7165&lt;=$W$6,1,L7165&lt;=$X$6,2,L7165&lt;=$Y$6,3,L7165&gt;$Y$6,4)</f>
        <v>4</v>
      </c>
      <c r="S7165">
        <f t="shared" si="222"/>
        <v>5</v>
      </c>
      <c r="T7165" t="str">
        <f t="shared" si="223"/>
        <v>2&gt;</v>
      </c>
    </row>
    <row r="7166" spans="1:20" x14ac:dyDescent="0.25">
      <c r="A7166">
        <v>7165</v>
      </c>
      <c r="B7166" t="s">
        <v>7184</v>
      </c>
      <c r="C7166">
        <v>78</v>
      </c>
      <c r="D7166" t="s">
        <v>27</v>
      </c>
      <c r="E7166">
        <v>1</v>
      </c>
      <c r="F7166">
        <v>36</v>
      </c>
      <c r="G7166">
        <v>6</v>
      </c>
      <c r="H7166">
        <v>188217.08</v>
      </c>
      <c r="I7166">
        <v>2</v>
      </c>
      <c r="J7166">
        <v>1</v>
      </c>
      <c r="K7166">
        <v>0</v>
      </c>
      <c r="L7166">
        <v>177235.21</v>
      </c>
      <c r="M7166">
        <v>0</v>
      </c>
      <c r="N7166">
        <v>4</v>
      </c>
      <c r="O7166">
        <v>2</v>
      </c>
      <c r="P7166">
        <v>2</v>
      </c>
      <c r="Q7166">
        <v>2</v>
      </c>
      <c r="R7166" cm="1">
        <f t="array" ref="R7166">_xlfn.IFS(L7166&lt;=$W$6,1,L7166&lt;=$X$6,2,L7166&lt;=$Y$6,3,L7166&gt;$Y$6,4)</f>
        <v>4</v>
      </c>
      <c r="S7166">
        <f t="shared" si="222"/>
        <v>2</v>
      </c>
      <c r="T7166" t="str">
        <f t="shared" si="223"/>
        <v>2&gt;</v>
      </c>
    </row>
    <row r="7167" spans="1:20" x14ac:dyDescent="0.25">
      <c r="A7167">
        <v>7166</v>
      </c>
      <c r="B7167" t="s">
        <v>7185</v>
      </c>
      <c r="C7167">
        <v>61.6</v>
      </c>
      <c r="D7167" t="s">
        <v>27</v>
      </c>
      <c r="E7167">
        <v>0</v>
      </c>
      <c r="F7167">
        <v>30</v>
      </c>
      <c r="G7167">
        <v>11</v>
      </c>
      <c r="H7167">
        <v>210347.98</v>
      </c>
      <c r="I7167">
        <v>1</v>
      </c>
      <c r="J7167">
        <v>0</v>
      </c>
      <c r="K7167">
        <v>1</v>
      </c>
      <c r="L7167">
        <v>29835.37</v>
      </c>
      <c r="M7167">
        <v>1</v>
      </c>
      <c r="N7167">
        <v>2</v>
      </c>
      <c r="O7167">
        <v>1</v>
      </c>
      <c r="P7167">
        <v>4</v>
      </c>
      <c r="Q7167">
        <v>3</v>
      </c>
      <c r="R7167" cm="1">
        <f t="array" ref="R7167">_xlfn.IFS(L7167&lt;=$W$6,1,L7167&lt;=$X$6,2,L7167&lt;=$Y$6,3,L7167&gt;$Y$6,4)</f>
        <v>1</v>
      </c>
      <c r="S7167">
        <f t="shared" si="222"/>
        <v>1</v>
      </c>
      <c r="T7167">
        <f t="shared" si="223"/>
        <v>1</v>
      </c>
    </row>
    <row r="7168" spans="1:20" x14ac:dyDescent="0.25">
      <c r="A7168">
        <v>7167</v>
      </c>
      <c r="B7168" t="s">
        <v>7186</v>
      </c>
      <c r="C7168">
        <v>61.8</v>
      </c>
      <c r="D7168" t="s">
        <v>20</v>
      </c>
      <c r="E7168">
        <v>0</v>
      </c>
      <c r="F7168">
        <v>42</v>
      </c>
      <c r="G7168">
        <v>9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  <c r="N7168">
        <v>2</v>
      </c>
      <c r="O7168">
        <v>3</v>
      </c>
      <c r="P7168">
        <v>4</v>
      </c>
      <c r="Q7168">
        <v>1</v>
      </c>
      <c r="R7168" cm="1">
        <f t="array" ref="R7168">_xlfn.IFS(L7168&lt;=$W$6,1,L7168&lt;=$X$6,2,L7168&lt;=$Y$6,3,L7168&gt;$Y$6,4)</f>
        <v>2</v>
      </c>
      <c r="S7168">
        <f t="shared" si="222"/>
        <v>4</v>
      </c>
      <c r="T7168" t="str">
        <f t="shared" si="223"/>
        <v>2&gt;</v>
      </c>
    </row>
    <row r="7169" spans="1:20" x14ac:dyDescent="0.25">
      <c r="A7169">
        <v>7168</v>
      </c>
      <c r="B7169" t="s">
        <v>7187</v>
      </c>
      <c r="C7169">
        <v>67.599999999999994</v>
      </c>
      <c r="D7169" t="s">
        <v>18</v>
      </c>
      <c r="E7169">
        <v>1</v>
      </c>
      <c r="F7169">
        <v>31</v>
      </c>
      <c r="G7169">
        <v>8</v>
      </c>
      <c r="H7169">
        <v>263919.71999999997</v>
      </c>
      <c r="I7169">
        <v>1</v>
      </c>
      <c r="J7169">
        <v>0</v>
      </c>
      <c r="K7169">
        <v>0</v>
      </c>
      <c r="L7169">
        <v>189268.81</v>
      </c>
      <c r="M7169">
        <v>0</v>
      </c>
      <c r="N7169">
        <v>3</v>
      </c>
      <c r="O7169">
        <v>1</v>
      </c>
      <c r="P7169">
        <v>3</v>
      </c>
      <c r="Q7169">
        <v>4</v>
      </c>
      <c r="R7169" cm="1">
        <f t="array" ref="R7169">_xlfn.IFS(L7169&lt;=$W$6,1,L7169&lt;=$X$6,2,L7169&lt;=$Y$6,3,L7169&gt;$Y$6,4)</f>
        <v>4</v>
      </c>
      <c r="S7169">
        <f t="shared" si="222"/>
        <v>1</v>
      </c>
      <c r="T7169">
        <f t="shared" si="223"/>
        <v>1</v>
      </c>
    </row>
    <row r="7170" spans="1:20" x14ac:dyDescent="0.25">
      <c r="A7170">
        <v>7169</v>
      </c>
      <c r="B7170" t="s">
        <v>7188</v>
      </c>
      <c r="C7170">
        <v>50.7</v>
      </c>
      <c r="D7170" t="s">
        <v>18</v>
      </c>
      <c r="E7170">
        <v>1</v>
      </c>
      <c r="F7170">
        <v>35</v>
      </c>
      <c r="G7170">
        <v>8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  <c r="N7170">
        <v>1</v>
      </c>
      <c r="O7170">
        <v>2</v>
      </c>
      <c r="P7170">
        <v>3</v>
      </c>
      <c r="Q7170">
        <v>1</v>
      </c>
      <c r="R7170" cm="1">
        <f t="array" ref="R7170">_xlfn.IFS(L7170&lt;=$W$6,1,L7170&lt;=$X$6,2,L7170&lt;=$Y$6,3,L7170&gt;$Y$6,4)</f>
        <v>2</v>
      </c>
      <c r="S7170">
        <f t="shared" si="222"/>
        <v>2</v>
      </c>
      <c r="T7170" t="str">
        <f t="shared" si="223"/>
        <v>2&gt;</v>
      </c>
    </row>
    <row r="7171" spans="1:20" x14ac:dyDescent="0.25">
      <c r="A7171">
        <v>7170</v>
      </c>
      <c r="B7171" t="s">
        <v>7189</v>
      </c>
      <c r="C7171">
        <v>49</v>
      </c>
      <c r="D7171" t="s">
        <v>18</v>
      </c>
      <c r="E7171">
        <v>1</v>
      </c>
      <c r="F7171">
        <v>36</v>
      </c>
      <c r="G7171">
        <v>6</v>
      </c>
      <c r="H7171">
        <v>245905.8</v>
      </c>
      <c r="I7171">
        <v>2</v>
      </c>
      <c r="J7171">
        <v>0</v>
      </c>
      <c r="K7171">
        <v>0</v>
      </c>
      <c r="L7171">
        <v>154360.97</v>
      </c>
      <c r="M7171">
        <v>0</v>
      </c>
      <c r="N7171">
        <v>1</v>
      </c>
      <c r="O7171">
        <v>2</v>
      </c>
      <c r="P7171">
        <v>2</v>
      </c>
      <c r="Q7171">
        <v>3</v>
      </c>
      <c r="R7171" cm="1">
        <f t="array" ref="R7171">_xlfn.IFS(L7171&lt;=$W$6,1,L7171&lt;=$X$6,2,L7171&lt;=$Y$6,3,L7171&gt;$Y$6,4)</f>
        <v>4</v>
      </c>
      <c r="S7171">
        <f t="shared" ref="S7171:S7234" si="224">VLOOKUP(F7171,$V$10:$W$16,2,1)</f>
        <v>2</v>
      </c>
      <c r="T7171" t="str">
        <f t="shared" ref="T7171:T7234" si="225">VLOOKUP(I7171,$Y$9:$Z$11,2,1)</f>
        <v>2&gt;</v>
      </c>
    </row>
    <row r="7172" spans="1:20" x14ac:dyDescent="0.25">
      <c r="A7172">
        <v>7171</v>
      </c>
      <c r="B7172" t="s">
        <v>7190</v>
      </c>
      <c r="C7172">
        <v>67.8</v>
      </c>
      <c r="D7172" t="s">
        <v>18</v>
      </c>
      <c r="E7172">
        <v>1</v>
      </c>
      <c r="F7172">
        <v>38</v>
      </c>
      <c r="G7172">
        <v>1</v>
      </c>
      <c r="H7172">
        <v>214759.36</v>
      </c>
      <c r="I7172">
        <v>1</v>
      </c>
      <c r="J7172">
        <v>1</v>
      </c>
      <c r="K7172">
        <v>1</v>
      </c>
      <c r="L7172">
        <v>84460.18</v>
      </c>
      <c r="M7172">
        <v>0</v>
      </c>
      <c r="N7172">
        <v>3</v>
      </c>
      <c r="O7172">
        <v>2</v>
      </c>
      <c r="P7172">
        <v>1</v>
      </c>
      <c r="Q7172">
        <v>3</v>
      </c>
      <c r="R7172" cm="1">
        <f t="array" ref="R7172">_xlfn.IFS(L7172&lt;=$W$6,1,L7172&lt;=$X$6,2,L7172&lt;=$Y$6,3,L7172&gt;$Y$6,4)</f>
        <v>2</v>
      </c>
      <c r="S7172">
        <f t="shared" si="224"/>
        <v>3</v>
      </c>
      <c r="T7172">
        <f t="shared" si="225"/>
        <v>1</v>
      </c>
    </row>
    <row r="7173" spans="1:20" x14ac:dyDescent="0.25">
      <c r="A7173">
        <v>7172</v>
      </c>
      <c r="B7173" t="s">
        <v>7191</v>
      </c>
      <c r="C7173">
        <v>63.7</v>
      </c>
      <c r="D7173" t="s">
        <v>27</v>
      </c>
      <c r="E7173">
        <v>1</v>
      </c>
      <c r="F7173">
        <v>32</v>
      </c>
      <c r="G7173">
        <v>7</v>
      </c>
      <c r="H7173">
        <v>245283.12</v>
      </c>
      <c r="I7173">
        <v>2</v>
      </c>
      <c r="J7173">
        <v>1</v>
      </c>
      <c r="K7173">
        <v>0</v>
      </c>
      <c r="L7173">
        <v>65618.009999999995</v>
      </c>
      <c r="M7173">
        <v>0</v>
      </c>
      <c r="N7173">
        <v>2</v>
      </c>
      <c r="O7173">
        <v>1</v>
      </c>
      <c r="P7173">
        <v>3</v>
      </c>
      <c r="Q7173">
        <v>3</v>
      </c>
      <c r="R7173" cm="1">
        <f t="array" ref="R7173">_xlfn.IFS(L7173&lt;=$W$6,1,L7173&lt;=$X$6,2,L7173&lt;=$Y$6,3,L7173&gt;$Y$6,4)</f>
        <v>2</v>
      </c>
      <c r="S7173">
        <f t="shared" si="224"/>
        <v>1</v>
      </c>
      <c r="T7173" t="str">
        <f t="shared" si="225"/>
        <v>2&gt;</v>
      </c>
    </row>
    <row r="7174" spans="1:20" x14ac:dyDescent="0.25">
      <c r="A7174">
        <v>7173</v>
      </c>
      <c r="B7174" t="s">
        <v>7192</v>
      </c>
      <c r="C7174">
        <v>60.2</v>
      </c>
      <c r="D7174" t="s">
        <v>18</v>
      </c>
      <c r="E7174">
        <v>0</v>
      </c>
      <c r="F7174">
        <v>35</v>
      </c>
      <c r="G7174">
        <v>9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  <c r="N7174">
        <v>2</v>
      </c>
      <c r="O7174">
        <v>2</v>
      </c>
      <c r="P7174">
        <v>4</v>
      </c>
      <c r="Q7174">
        <v>1</v>
      </c>
      <c r="R7174" cm="1">
        <f t="array" ref="R7174">_xlfn.IFS(L7174&lt;=$W$6,1,L7174&lt;=$X$6,2,L7174&lt;=$Y$6,3,L7174&gt;$Y$6,4)</f>
        <v>3</v>
      </c>
      <c r="S7174">
        <f t="shared" si="224"/>
        <v>2</v>
      </c>
      <c r="T7174" t="str">
        <f t="shared" si="225"/>
        <v>2&gt;</v>
      </c>
    </row>
    <row r="7175" spans="1:20" x14ac:dyDescent="0.25">
      <c r="A7175">
        <v>7174</v>
      </c>
      <c r="B7175" t="s">
        <v>7193</v>
      </c>
      <c r="C7175">
        <v>74.400000000000006</v>
      </c>
      <c r="D7175" t="s">
        <v>20</v>
      </c>
      <c r="E7175">
        <v>0</v>
      </c>
      <c r="F7175">
        <v>32</v>
      </c>
      <c r="G7175">
        <v>2</v>
      </c>
      <c r="H7175">
        <v>248074.56</v>
      </c>
      <c r="I7175">
        <v>1</v>
      </c>
      <c r="J7175">
        <v>1</v>
      </c>
      <c r="K7175">
        <v>1</v>
      </c>
      <c r="L7175">
        <v>142210.94</v>
      </c>
      <c r="M7175">
        <v>0</v>
      </c>
      <c r="N7175">
        <v>4</v>
      </c>
      <c r="O7175">
        <v>1</v>
      </c>
      <c r="P7175">
        <v>1</v>
      </c>
      <c r="Q7175">
        <v>3</v>
      </c>
      <c r="R7175" cm="1">
        <f t="array" ref="R7175">_xlfn.IFS(L7175&lt;=$W$6,1,L7175&lt;=$X$6,2,L7175&lt;=$Y$6,3,L7175&gt;$Y$6,4)</f>
        <v>3</v>
      </c>
      <c r="S7175">
        <f t="shared" si="224"/>
        <v>1</v>
      </c>
      <c r="T7175">
        <f t="shared" si="225"/>
        <v>1</v>
      </c>
    </row>
    <row r="7176" spans="1:20" x14ac:dyDescent="0.25">
      <c r="A7176">
        <v>7175</v>
      </c>
      <c r="B7176" t="s">
        <v>7194</v>
      </c>
      <c r="C7176">
        <v>64</v>
      </c>
      <c r="D7176" t="s">
        <v>18</v>
      </c>
      <c r="E7176">
        <v>0</v>
      </c>
      <c r="F7176">
        <v>52</v>
      </c>
      <c r="G7176">
        <v>10</v>
      </c>
      <c r="H7176">
        <v>235130.06</v>
      </c>
      <c r="I7176">
        <v>2</v>
      </c>
      <c r="J7176">
        <v>0</v>
      </c>
      <c r="K7176">
        <v>0</v>
      </c>
      <c r="L7176">
        <v>82559.77</v>
      </c>
      <c r="M7176">
        <v>0</v>
      </c>
      <c r="N7176">
        <v>2</v>
      </c>
      <c r="O7176">
        <v>4</v>
      </c>
      <c r="P7176">
        <v>4</v>
      </c>
      <c r="Q7176">
        <v>3</v>
      </c>
      <c r="R7176" cm="1">
        <f t="array" ref="R7176">_xlfn.IFS(L7176&lt;=$W$6,1,L7176&lt;=$X$6,2,L7176&lt;=$Y$6,3,L7176&gt;$Y$6,4)</f>
        <v>2</v>
      </c>
      <c r="S7176">
        <f t="shared" si="224"/>
        <v>5</v>
      </c>
      <c r="T7176" t="str">
        <f t="shared" si="225"/>
        <v>2&gt;</v>
      </c>
    </row>
    <row r="7177" spans="1:20" x14ac:dyDescent="0.25">
      <c r="A7177">
        <v>7176</v>
      </c>
      <c r="B7177" t="s">
        <v>7195</v>
      </c>
      <c r="C7177">
        <v>68.400000000000006</v>
      </c>
      <c r="D7177" t="s">
        <v>18</v>
      </c>
      <c r="E7177">
        <v>0</v>
      </c>
      <c r="F7177">
        <v>40</v>
      </c>
      <c r="G7177">
        <v>6</v>
      </c>
      <c r="H7177">
        <v>266378.8</v>
      </c>
      <c r="I7177">
        <v>1</v>
      </c>
      <c r="J7177">
        <v>0</v>
      </c>
      <c r="K7177">
        <v>0</v>
      </c>
      <c r="L7177">
        <v>127388.06</v>
      </c>
      <c r="M7177">
        <v>0</v>
      </c>
      <c r="N7177">
        <v>3</v>
      </c>
      <c r="O7177">
        <v>3</v>
      </c>
      <c r="P7177">
        <v>2</v>
      </c>
      <c r="Q7177">
        <v>4</v>
      </c>
      <c r="R7177" cm="1">
        <f t="array" ref="R7177">_xlfn.IFS(L7177&lt;=$W$6,1,L7177&lt;=$X$6,2,L7177&lt;=$Y$6,3,L7177&gt;$Y$6,4)</f>
        <v>3</v>
      </c>
      <c r="S7177">
        <f t="shared" si="224"/>
        <v>3</v>
      </c>
      <c r="T7177">
        <f t="shared" si="225"/>
        <v>1</v>
      </c>
    </row>
    <row r="7178" spans="1:20" x14ac:dyDescent="0.25">
      <c r="A7178">
        <v>7177</v>
      </c>
      <c r="B7178" t="s">
        <v>7196</v>
      </c>
      <c r="C7178">
        <v>49.5</v>
      </c>
      <c r="D7178" t="s">
        <v>27</v>
      </c>
      <c r="E7178">
        <v>1</v>
      </c>
      <c r="F7178">
        <v>41</v>
      </c>
      <c r="G7178">
        <v>9</v>
      </c>
      <c r="H7178">
        <v>240504.04</v>
      </c>
      <c r="I7178">
        <v>2</v>
      </c>
      <c r="J7178">
        <v>1</v>
      </c>
      <c r="K7178">
        <v>1</v>
      </c>
      <c r="L7178">
        <v>10160.23</v>
      </c>
      <c r="M7178">
        <v>0</v>
      </c>
      <c r="N7178">
        <v>1</v>
      </c>
      <c r="O7178">
        <v>3</v>
      </c>
      <c r="P7178">
        <v>4</v>
      </c>
      <c r="Q7178">
        <v>3</v>
      </c>
      <c r="R7178" cm="1">
        <f t="array" ref="R7178">_xlfn.IFS(L7178&lt;=$W$6,1,L7178&lt;=$X$6,2,L7178&lt;=$Y$6,3,L7178&gt;$Y$6,4)</f>
        <v>1</v>
      </c>
      <c r="S7178">
        <f t="shared" si="224"/>
        <v>3</v>
      </c>
      <c r="T7178" t="str">
        <f t="shared" si="225"/>
        <v>2&gt;</v>
      </c>
    </row>
    <row r="7179" spans="1:20" x14ac:dyDescent="0.25">
      <c r="A7179">
        <v>7178</v>
      </c>
      <c r="B7179" t="s">
        <v>7197</v>
      </c>
      <c r="C7179">
        <v>55.9</v>
      </c>
      <c r="D7179" t="s">
        <v>27</v>
      </c>
      <c r="E7179">
        <v>0</v>
      </c>
      <c r="F7179">
        <v>30</v>
      </c>
      <c r="G7179">
        <v>4</v>
      </c>
      <c r="H7179">
        <v>304529.62</v>
      </c>
      <c r="I7179">
        <v>1</v>
      </c>
      <c r="J7179">
        <v>0</v>
      </c>
      <c r="K7179">
        <v>0</v>
      </c>
      <c r="L7179">
        <v>64242.31</v>
      </c>
      <c r="M7179">
        <v>0</v>
      </c>
      <c r="N7179">
        <v>1</v>
      </c>
      <c r="O7179">
        <v>1</v>
      </c>
      <c r="P7179">
        <v>1</v>
      </c>
      <c r="Q7179">
        <v>4</v>
      </c>
      <c r="R7179" cm="1">
        <f t="array" ref="R7179">_xlfn.IFS(L7179&lt;=$W$6,1,L7179&lt;=$X$6,2,L7179&lt;=$Y$6,3,L7179&gt;$Y$6,4)</f>
        <v>2</v>
      </c>
      <c r="S7179">
        <f t="shared" si="224"/>
        <v>1</v>
      </c>
      <c r="T7179">
        <f t="shared" si="225"/>
        <v>1</v>
      </c>
    </row>
    <row r="7180" spans="1:20" x14ac:dyDescent="0.25">
      <c r="A7180">
        <v>7179</v>
      </c>
      <c r="B7180" t="s">
        <v>7198</v>
      </c>
      <c r="C7180">
        <v>68.400000000000006</v>
      </c>
      <c r="D7180" t="s">
        <v>18</v>
      </c>
      <c r="E7180">
        <v>1</v>
      </c>
      <c r="F7180">
        <v>40</v>
      </c>
      <c r="G7180">
        <v>6</v>
      </c>
      <c r="H7180">
        <v>210139.96</v>
      </c>
      <c r="I7180">
        <v>2</v>
      </c>
      <c r="J7180">
        <v>1</v>
      </c>
      <c r="K7180">
        <v>1</v>
      </c>
      <c r="L7180">
        <v>198355.28</v>
      </c>
      <c r="M7180">
        <v>0</v>
      </c>
      <c r="N7180">
        <v>3</v>
      </c>
      <c r="O7180">
        <v>3</v>
      </c>
      <c r="P7180">
        <v>2</v>
      </c>
      <c r="Q7180">
        <v>3</v>
      </c>
      <c r="R7180" cm="1">
        <f t="array" ref="R7180">_xlfn.IFS(L7180&lt;=$W$6,1,L7180&lt;=$X$6,2,L7180&lt;=$Y$6,3,L7180&gt;$Y$6,4)</f>
        <v>4</v>
      </c>
      <c r="S7180">
        <f t="shared" si="224"/>
        <v>3</v>
      </c>
      <c r="T7180" t="str">
        <f t="shared" si="225"/>
        <v>2&gt;</v>
      </c>
    </row>
    <row r="7181" spans="1:20" x14ac:dyDescent="0.25">
      <c r="A7181">
        <v>7180</v>
      </c>
      <c r="B7181" t="s">
        <v>7199</v>
      </c>
      <c r="C7181">
        <v>61.3</v>
      </c>
      <c r="D7181" t="s">
        <v>18</v>
      </c>
      <c r="E7181">
        <v>1</v>
      </c>
      <c r="F7181">
        <v>44</v>
      </c>
      <c r="G7181">
        <v>8</v>
      </c>
      <c r="H7181">
        <v>230152.12</v>
      </c>
      <c r="I7181">
        <v>1</v>
      </c>
      <c r="J7181">
        <v>1</v>
      </c>
      <c r="K7181">
        <v>1</v>
      </c>
      <c r="L7181">
        <v>79323.61</v>
      </c>
      <c r="M7181">
        <v>0</v>
      </c>
      <c r="N7181">
        <v>2</v>
      </c>
      <c r="O7181">
        <v>3</v>
      </c>
      <c r="P7181">
        <v>3</v>
      </c>
      <c r="Q7181">
        <v>3</v>
      </c>
      <c r="R7181" cm="1">
        <f t="array" ref="R7181">_xlfn.IFS(L7181&lt;=$W$6,1,L7181&lt;=$X$6,2,L7181&lt;=$Y$6,3,L7181&gt;$Y$6,4)</f>
        <v>2</v>
      </c>
      <c r="S7181">
        <f t="shared" si="224"/>
        <v>4</v>
      </c>
      <c r="T7181">
        <f t="shared" si="225"/>
        <v>1</v>
      </c>
    </row>
    <row r="7182" spans="1:20" x14ac:dyDescent="0.25">
      <c r="A7182">
        <v>7181</v>
      </c>
      <c r="B7182" t="s">
        <v>7200</v>
      </c>
      <c r="C7182">
        <v>79.400000000000006</v>
      </c>
      <c r="D7182" t="s">
        <v>18</v>
      </c>
      <c r="E7182">
        <v>1</v>
      </c>
      <c r="F7182">
        <v>32</v>
      </c>
      <c r="G7182">
        <v>9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  <c r="N7182">
        <v>4</v>
      </c>
      <c r="O7182">
        <v>1</v>
      </c>
      <c r="P7182">
        <v>4</v>
      </c>
      <c r="Q7182">
        <v>1</v>
      </c>
      <c r="R7182" cm="1">
        <f t="array" ref="R7182">_xlfn.IFS(L7182&lt;=$W$6,1,L7182&lt;=$X$6,2,L7182&lt;=$Y$6,3,L7182&gt;$Y$6,4)</f>
        <v>1</v>
      </c>
      <c r="S7182">
        <f t="shared" si="224"/>
        <v>1</v>
      </c>
      <c r="T7182" t="str">
        <f t="shared" si="225"/>
        <v>2&gt;</v>
      </c>
    </row>
    <row r="7183" spans="1:20" x14ac:dyDescent="0.25">
      <c r="A7183">
        <v>7182</v>
      </c>
      <c r="B7183" t="s">
        <v>7201</v>
      </c>
      <c r="C7183">
        <v>73.599999999999994</v>
      </c>
      <c r="D7183" t="s">
        <v>18</v>
      </c>
      <c r="E7183">
        <v>0</v>
      </c>
      <c r="F7183">
        <v>44</v>
      </c>
      <c r="G7183">
        <v>8</v>
      </c>
      <c r="H7183">
        <v>234560.46</v>
      </c>
      <c r="I7183">
        <v>3</v>
      </c>
      <c r="J7183">
        <v>0</v>
      </c>
      <c r="K7183">
        <v>0</v>
      </c>
      <c r="L7183">
        <v>41921.06</v>
      </c>
      <c r="M7183">
        <v>1</v>
      </c>
      <c r="N7183">
        <v>4</v>
      </c>
      <c r="O7183">
        <v>3</v>
      </c>
      <c r="P7183">
        <v>3</v>
      </c>
      <c r="Q7183">
        <v>3</v>
      </c>
      <c r="R7183" cm="1">
        <f t="array" ref="R7183">_xlfn.IFS(L7183&lt;=$W$6,1,L7183&lt;=$X$6,2,L7183&lt;=$Y$6,3,L7183&gt;$Y$6,4)</f>
        <v>1</v>
      </c>
      <c r="S7183">
        <f t="shared" si="224"/>
        <v>4</v>
      </c>
      <c r="T7183" t="str">
        <f t="shared" si="225"/>
        <v>2&gt;</v>
      </c>
    </row>
    <row r="7184" spans="1:20" x14ac:dyDescent="0.25">
      <c r="A7184">
        <v>7183</v>
      </c>
      <c r="B7184" t="s">
        <v>7202</v>
      </c>
      <c r="C7184">
        <v>69.2</v>
      </c>
      <c r="D7184" t="s">
        <v>27</v>
      </c>
      <c r="E7184">
        <v>1</v>
      </c>
      <c r="F7184">
        <v>51</v>
      </c>
      <c r="G7184">
        <v>7</v>
      </c>
      <c r="H7184">
        <v>221080.86</v>
      </c>
      <c r="I7184">
        <v>2</v>
      </c>
      <c r="J7184">
        <v>0</v>
      </c>
      <c r="K7184">
        <v>1</v>
      </c>
      <c r="L7184">
        <v>107472.99</v>
      </c>
      <c r="M7184">
        <v>0</v>
      </c>
      <c r="N7184">
        <v>3</v>
      </c>
      <c r="O7184">
        <v>4</v>
      </c>
      <c r="P7184">
        <v>3</v>
      </c>
      <c r="Q7184">
        <v>3</v>
      </c>
      <c r="R7184" cm="1">
        <f t="array" ref="R7184">_xlfn.IFS(L7184&lt;=$W$6,1,L7184&lt;=$X$6,2,L7184&lt;=$Y$6,3,L7184&gt;$Y$6,4)</f>
        <v>3</v>
      </c>
      <c r="S7184">
        <f t="shared" si="224"/>
        <v>5</v>
      </c>
      <c r="T7184" t="str">
        <f t="shared" si="225"/>
        <v>2&gt;</v>
      </c>
    </row>
    <row r="7185" spans="1:20" x14ac:dyDescent="0.25">
      <c r="A7185">
        <v>7184</v>
      </c>
      <c r="B7185" t="s">
        <v>7203</v>
      </c>
      <c r="C7185">
        <v>70.3</v>
      </c>
      <c r="D7185" t="s">
        <v>20</v>
      </c>
      <c r="E7185">
        <v>1</v>
      </c>
      <c r="F7185">
        <v>38</v>
      </c>
      <c r="G7185">
        <v>8</v>
      </c>
      <c r="H7185">
        <v>270190.94</v>
      </c>
      <c r="I7185">
        <v>1</v>
      </c>
      <c r="J7185">
        <v>1</v>
      </c>
      <c r="K7185">
        <v>0</v>
      </c>
      <c r="L7185">
        <v>143859.66</v>
      </c>
      <c r="M7185">
        <v>0</v>
      </c>
      <c r="N7185">
        <v>3</v>
      </c>
      <c r="O7185">
        <v>2</v>
      </c>
      <c r="P7185">
        <v>3</v>
      </c>
      <c r="Q7185">
        <v>4</v>
      </c>
      <c r="R7185" cm="1">
        <f t="array" ref="R7185">_xlfn.IFS(L7185&lt;=$W$6,1,L7185&lt;=$X$6,2,L7185&lt;=$Y$6,3,L7185&gt;$Y$6,4)</f>
        <v>3</v>
      </c>
      <c r="S7185">
        <f t="shared" si="224"/>
        <v>3</v>
      </c>
      <c r="T7185">
        <f t="shared" si="225"/>
        <v>1</v>
      </c>
    </row>
    <row r="7186" spans="1:20" x14ac:dyDescent="0.25">
      <c r="A7186">
        <v>7185</v>
      </c>
      <c r="B7186" t="s">
        <v>7204</v>
      </c>
      <c r="C7186">
        <v>72</v>
      </c>
      <c r="D7186" t="s">
        <v>27</v>
      </c>
      <c r="E7186">
        <v>1</v>
      </c>
      <c r="F7186">
        <v>25</v>
      </c>
      <c r="G7186">
        <v>1</v>
      </c>
      <c r="H7186">
        <v>375722.36</v>
      </c>
      <c r="I7186">
        <v>2</v>
      </c>
      <c r="J7186">
        <v>1</v>
      </c>
      <c r="K7186">
        <v>1</v>
      </c>
      <c r="L7186">
        <v>104120.17</v>
      </c>
      <c r="M7186">
        <v>0</v>
      </c>
      <c r="N7186">
        <v>4</v>
      </c>
      <c r="O7186">
        <v>1</v>
      </c>
      <c r="P7186">
        <v>1</v>
      </c>
      <c r="Q7186">
        <v>4</v>
      </c>
      <c r="R7186" cm="1">
        <f t="array" ref="R7186">_xlfn.IFS(L7186&lt;=$W$6,1,L7186&lt;=$X$6,2,L7186&lt;=$Y$6,3,L7186&gt;$Y$6,4)</f>
        <v>3</v>
      </c>
      <c r="S7186">
        <f t="shared" si="224"/>
        <v>1</v>
      </c>
      <c r="T7186" t="str">
        <f t="shared" si="225"/>
        <v>2&gt;</v>
      </c>
    </row>
    <row r="7187" spans="1:20" x14ac:dyDescent="0.25">
      <c r="A7187">
        <v>7186</v>
      </c>
      <c r="B7187" t="s">
        <v>7205</v>
      </c>
      <c r="C7187">
        <v>77.7</v>
      </c>
      <c r="D7187" t="s">
        <v>27</v>
      </c>
      <c r="E7187">
        <v>1</v>
      </c>
      <c r="F7187">
        <v>46</v>
      </c>
      <c r="G7187">
        <v>4</v>
      </c>
      <c r="H7187">
        <v>249311.18</v>
      </c>
      <c r="I7187">
        <v>2</v>
      </c>
      <c r="J7187">
        <v>0</v>
      </c>
      <c r="K7187">
        <v>1</v>
      </c>
      <c r="L7187">
        <v>79792.3</v>
      </c>
      <c r="M7187">
        <v>0</v>
      </c>
      <c r="N7187">
        <v>4</v>
      </c>
      <c r="O7187">
        <v>3</v>
      </c>
      <c r="P7187">
        <v>1</v>
      </c>
      <c r="Q7187">
        <v>3</v>
      </c>
      <c r="R7187" cm="1">
        <f t="array" ref="R7187">_xlfn.IFS(L7187&lt;=$W$6,1,L7187&lt;=$X$6,2,L7187&lt;=$Y$6,3,L7187&gt;$Y$6,4)</f>
        <v>2</v>
      </c>
      <c r="S7187">
        <f t="shared" si="224"/>
        <v>4</v>
      </c>
      <c r="T7187" t="str">
        <f t="shared" si="225"/>
        <v>2&gt;</v>
      </c>
    </row>
    <row r="7188" spans="1:20" x14ac:dyDescent="0.25">
      <c r="A7188">
        <v>7187</v>
      </c>
      <c r="B7188" t="s">
        <v>7206</v>
      </c>
      <c r="C7188">
        <v>65.3</v>
      </c>
      <c r="D7188" t="s">
        <v>18</v>
      </c>
      <c r="E7188">
        <v>1</v>
      </c>
      <c r="F7188">
        <v>46</v>
      </c>
      <c r="G7188">
        <v>9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  <c r="N7188">
        <v>3</v>
      </c>
      <c r="O7188">
        <v>3</v>
      </c>
      <c r="P7188">
        <v>4</v>
      </c>
      <c r="Q7188">
        <v>1</v>
      </c>
      <c r="R7188" cm="1">
        <f t="array" ref="R7188">_xlfn.IFS(L7188&lt;=$W$6,1,L7188&lt;=$X$6,2,L7188&lt;=$Y$6,3,L7188&gt;$Y$6,4)</f>
        <v>4</v>
      </c>
      <c r="S7188">
        <f t="shared" si="224"/>
        <v>4</v>
      </c>
      <c r="T7188" t="str">
        <f t="shared" si="225"/>
        <v>2&gt;</v>
      </c>
    </row>
    <row r="7189" spans="1:20" x14ac:dyDescent="0.25">
      <c r="A7189">
        <v>7188</v>
      </c>
      <c r="B7189" t="s">
        <v>7207</v>
      </c>
      <c r="C7189">
        <v>55.2</v>
      </c>
      <c r="D7189" t="s">
        <v>18</v>
      </c>
      <c r="E7189">
        <v>0</v>
      </c>
      <c r="F7189">
        <v>40</v>
      </c>
      <c r="G7189">
        <v>10</v>
      </c>
      <c r="H7189">
        <v>268210.02</v>
      </c>
      <c r="I7189">
        <v>1</v>
      </c>
      <c r="J7189">
        <v>0</v>
      </c>
      <c r="K7189">
        <v>0</v>
      </c>
      <c r="L7189">
        <v>57850.1</v>
      </c>
      <c r="M7189">
        <v>0</v>
      </c>
      <c r="N7189">
        <v>1</v>
      </c>
      <c r="O7189">
        <v>3</v>
      </c>
      <c r="P7189">
        <v>4</v>
      </c>
      <c r="Q7189">
        <v>4</v>
      </c>
      <c r="R7189" cm="1">
        <f t="array" ref="R7189">_xlfn.IFS(L7189&lt;=$W$6,1,L7189&lt;=$X$6,2,L7189&lt;=$Y$6,3,L7189&gt;$Y$6,4)</f>
        <v>2</v>
      </c>
      <c r="S7189">
        <f t="shared" si="224"/>
        <v>3</v>
      </c>
      <c r="T7189">
        <f t="shared" si="225"/>
        <v>1</v>
      </c>
    </row>
    <row r="7190" spans="1:20" x14ac:dyDescent="0.25">
      <c r="A7190">
        <v>7189</v>
      </c>
      <c r="B7190" t="s">
        <v>7208</v>
      </c>
      <c r="C7190">
        <v>70.8</v>
      </c>
      <c r="D7190" t="s">
        <v>18</v>
      </c>
      <c r="E7190">
        <v>0</v>
      </c>
      <c r="F7190">
        <v>36</v>
      </c>
      <c r="G7190">
        <v>5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  <c r="N7190">
        <v>3</v>
      </c>
      <c r="O7190">
        <v>2</v>
      </c>
      <c r="P7190">
        <v>2</v>
      </c>
      <c r="Q7190">
        <v>1</v>
      </c>
      <c r="R7190" cm="1">
        <f t="array" ref="R7190">_xlfn.IFS(L7190&lt;=$W$6,1,L7190&lt;=$X$6,2,L7190&lt;=$Y$6,3,L7190&gt;$Y$6,4)</f>
        <v>2</v>
      </c>
      <c r="S7190">
        <f t="shared" si="224"/>
        <v>2</v>
      </c>
      <c r="T7190">
        <f t="shared" si="225"/>
        <v>1</v>
      </c>
    </row>
    <row r="7191" spans="1:20" x14ac:dyDescent="0.25">
      <c r="A7191">
        <v>7190</v>
      </c>
      <c r="B7191" t="s">
        <v>7209</v>
      </c>
      <c r="C7191">
        <v>64.7</v>
      </c>
      <c r="D7191" t="s">
        <v>18</v>
      </c>
      <c r="E7191">
        <v>0</v>
      </c>
      <c r="F7191">
        <v>42</v>
      </c>
      <c r="G7191">
        <v>10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  <c r="N7191">
        <v>2</v>
      </c>
      <c r="O7191">
        <v>3</v>
      </c>
      <c r="P7191">
        <v>4</v>
      </c>
      <c r="Q7191">
        <v>1</v>
      </c>
      <c r="R7191" cm="1">
        <f t="array" ref="R7191">_xlfn.IFS(L7191&lt;=$W$6,1,L7191&lt;=$X$6,2,L7191&lt;=$Y$6,3,L7191&gt;$Y$6,4)</f>
        <v>2</v>
      </c>
      <c r="S7191">
        <f t="shared" si="224"/>
        <v>4</v>
      </c>
      <c r="T7191" t="str">
        <f t="shared" si="225"/>
        <v>2&gt;</v>
      </c>
    </row>
    <row r="7192" spans="1:20" x14ac:dyDescent="0.25">
      <c r="A7192">
        <v>7191</v>
      </c>
      <c r="B7192" t="s">
        <v>7210</v>
      </c>
      <c r="C7192">
        <v>59.7</v>
      </c>
      <c r="D7192" t="s">
        <v>27</v>
      </c>
      <c r="E7192">
        <v>1</v>
      </c>
      <c r="F7192">
        <v>54</v>
      </c>
      <c r="G7192">
        <v>9</v>
      </c>
      <c r="H7192">
        <v>167386.68</v>
      </c>
      <c r="I7192">
        <v>2</v>
      </c>
      <c r="J7192">
        <v>1</v>
      </c>
      <c r="K7192">
        <v>1</v>
      </c>
      <c r="L7192">
        <v>161083.53</v>
      </c>
      <c r="M7192">
        <v>0</v>
      </c>
      <c r="N7192">
        <v>2</v>
      </c>
      <c r="O7192">
        <v>4</v>
      </c>
      <c r="P7192">
        <v>4</v>
      </c>
      <c r="Q7192">
        <v>2</v>
      </c>
      <c r="R7192" cm="1">
        <f t="array" ref="R7192">_xlfn.IFS(L7192&lt;=$W$6,1,L7192&lt;=$X$6,2,L7192&lt;=$Y$6,3,L7192&gt;$Y$6,4)</f>
        <v>4</v>
      </c>
      <c r="S7192">
        <f t="shared" si="224"/>
        <v>5</v>
      </c>
      <c r="T7192" t="str">
        <f t="shared" si="225"/>
        <v>2&gt;</v>
      </c>
    </row>
    <row r="7193" spans="1:20" x14ac:dyDescent="0.25">
      <c r="A7193">
        <v>7192</v>
      </c>
      <c r="B7193" t="s">
        <v>7211</v>
      </c>
      <c r="C7193">
        <v>50.1</v>
      </c>
      <c r="D7193" t="s">
        <v>18</v>
      </c>
      <c r="E7193">
        <v>1</v>
      </c>
      <c r="F7193">
        <v>44</v>
      </c>
      <c r="G7193">
        <v>10</v>
      </c>
      <c r="H7193">
        <v>229262.46</v>
      </c>
      <c r="I7193">
        <v>1</v>
      </c>
      <c r="J7193">
        <v>0</v>
      </c>
      <c r="K7193">
        <v>1</v>
      </c>
      <c r="L7193">
        <v>91429.74</v>
      </c>
      <c r="M7193">
        <v>0</v>
      </c>
      <c r="N7193">
        <v>1</v>
      </c>
      <c r="O7193">
        <v>3</v>
      </c>
      <c r="P7193">
        <v>4</v>
      </c>
      <c r="Q7193">
        <v>3</v>
      </c>
      <c r="R7193" cm="1">
        <f t="array" ref="R7193">_xlfn.IFS(L7193&lt;=$W$6,1,L7193&lt;=$X$6,2,L7193&lt;=$Y$6,3,L7193&gt;$Y$6,4)</f>
        <v>2</v>
      </c>
      <c r="S7193">
        <f t="shared" si="224"/>
        <v>4</v>
      </c>
      <c r="T7193">
        <f t="shared" si="225"/>
        <v>1</v>
      </c>
    </row>
    <row r="7194" spans="1:20" x14ac:dyDescent="0.25">
      <c r="A7194">
        <v>7193</v>
      </c>
      <c r="B7194" t="s">
        <v>7212</v>
      </c>
      <c r="C7194">
        <v>70.900000000000006</v>
      </c>
      <c r="D7194" t="s">
        <v>18</v>
      </c>
      <c r="E7194">
        <v>1</v>
      </c>
      <c r="F7194">
        <v>46</v>
      </c>
      <c r="G7194">
        <v>10</v>
      </c>
      <c r="H7194">
        <v>257203.96</v>
      </c>
      <c r="I7194">
        <v>1</v>
      </c>
      <c r="J7194">
        <v>1</v>
      </c>
      <c r="K7194">
        <v>0</v>
      </c>
      <c r="L7194">
        <v>117031.2</v>
      </c>
      <c r="M7194">
        <v>0</v>
      </c>
      <c r="N7194">
        <v>3</v>
      </c>
      <c r="O7194">
        <v>3</v>
      </c>
      <c r="P7194">
        <v>4</v>
      </c>
      <c r="Q7194">
        <v>4</v>
      </c>
      <c r="R7194" cm="1">
        <f t="array" ref="R7194">_xlfn.IFS(L7194&lt;=$W$6,1,L7194&lt;=$X$6,2,L7194&lt;=$Y$6,3,L7194&gt;$Y$6,4)</f>
        <v>3</v>
      </c>
      <c r="S7194">
        <f t="shared" si="224"/>
        <v>4</v>
      </c>
      <c r="T7194">
        <f t="shared" si="225"/>
        <v>1</v>
      </c>
    </row>
    <row r="7195" spans="1:20" x14ac:dyDescent="0.25">
      <c r="A7195">
        <v>7194</v>
      </c>
      <c r="B7195" t="s">
        <v>7213</v>
      </c>
      <c r="C7195">
        <v>62.1</v>
      </c>
      <c r="D7195" t="s">
        <v>27</v>
      </c>
      <c r="E7195">
        <v>0</v>
      </c>
      <c r="F7195">
        <v>36</v>
      </c>
      <c r="G7195">
        <v>3</v>
      </c>
      <c r="H7195">
        <v>182517.04</v>
      </c>
      <c r="I7195">
        <v>2</v>
      </c>
      <c r="J7195">
        <v>1</v>
      </c>
      <c r="K7195">
        <v>0</v>
      </c>
      <c r="L7195">
        <v>44857.4</v>
      </c>
      <c r="M7195">
        <v>0</v>
      </c>
      <c r="N7195">
        <v>2</v>
      </c>
      <c r="O7195">
        <v>2</v>
      </c>
      <c r="P7195">
        <v>1</v>
      </c>
      <c r="Q7195">
        <v>2</v>
      </c>
      <c r="R7195" cm="1">
        <f t="array" ref="R7195">_xlfn.IFS(L7195&lt;=$W$6,1,L7195&lt;=$X$6,2,L7195&lt;=$Y$6,3,L7195&gt;$Y$6,4)</f>
        <v>1</v>
      </c>
      <c r="S7195">
        <f t="shared" si="224"/>
        <v>2</v>
      </c>
      <c r="T7195" t="str">
        <f t="shared" si="225"/>
        <v>2&gt;</v>
      </c>
    </row>
    <row r="7196" spans="1:20" x14ac:dyDescent="0.25">
      <c r="A7196">
        <v>7195</v>
      </c>
      <c r="B7196" t="s">
        <v>7214</v>
      </c>
      <c r="C7196">
        <v>79.900000000000006</v>
      </c>
      <c r="D7196" t="s">
        <v>18</v>
      </c>
      <c r="E7196">
        <v>1</v>
      </c>
      <c r="F7196">
        <v>72</v>
      </c>
      <c r="G7196">
        <v>9</v>
      </c>
      <c r="H7196">
        <v>140833.5</v>
      </c>
      <c r="I7196">
        <v>1</v>
      </c>
      <c r="J7196">
        <v>1</v>
      </c>
      <c r="K7196">
        <v>1</v>
      </c>
      <c r="L7196">
        <v>36483.519999999997</v>
      </c>
      <c r="M7196">
        <v>0</v>
      </c>
      <c r="N7196">
        <v>4</v>
      </c>
      <c r="O7196">
        <v>4</v>
      </c>
      <c r="P7196">
        <v>4</v>
      </c>
      <c r="Q7196">
        <v>2</v>
      </c>
      <c r="R7196" cm="1">
        <f t="array" ref="R7196">_xlfn.IFS(L7196&lt;=$W$6,1,L7196&lt;=$X$6,2,L7196&lt;=$Y$6,3,L7196&gt;$Y$6,4)</f>
        <v>1</v>
      </c>
      <c r="S7196">
        <f t="shared" si="224"/>
        <v>5</v>
      </c>
      <c r="T7196">
        <f t="shared" si="225"/>
        <v>1</v>
      </c>
    </row>
    <row r="7197" spans="1:20" x14ac:dyDescent="0.25">
      <c r="A7197">
        <v>7196</v>
      </c>
      <c r="B7197" t="s">
        <v>7215</v>
      </c>
      <c r="C7197">
        <v>67.5</v>
      </c>
      <c r="D7197" t="s">
        <v>18</v>
      </c>
      <c r="E7197">
        <v>0</v>
      </c>
      <c r="F7197">
        <v>35</v>
      </c>
      <c r="G7197">
        <v>7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  <c r="N7197">
        <v>3</v>
      </c>
      <c r="O7197">
        <v>2</v>
      </c>
      <c r="P7197">
        <v>3</v>
      </c>
      <c r="Q7197">
        <v>1</v>
      </c>
      <c r="R7197" cm="1">
        <f t="array" ref="R7197">_xlfn.IFS(L7197&lt;=$W$6,1,L7197&lt;=$X$6,2,L7197&lt;=$Y$6,3,L7197&gt;$Y$6,4)</f>
        <v>1</v>
      </c>
      <c r="S7197">
        <f t="shared" si="224"/>
        <v>2</v>
      </c>
      <c r="T7197" t="str">
        <f t="shared" si="225"/>
        <v>2&gt;</v>
      </c>
    </row>
    <row r="7198" spans="1:20" x14ac:dyDescent="0.25">
      <c r="A7198">
        <v>7197</v>
      </c>
      <c r="B7198" t="s">
        <v>7216</v>
      </c>
      <c r="C7198">
        <v>56.1</v>
      </c>
      <c r="D7198" t="s">
        <v>18</v>
      </c>
      <c r="E7198">
        <v>0</v>
      </c>
      <c r="F7198">
        <v>37</v>
      </c>
      <c r="G7198">
        <v>6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  <c r="N7198">
        <v>1</v>
      </c>
      <c r="O7198">
        <v>2</v>
      </c>
      <c r="P7198">
        <v>2</v>
      </c>
      <c r="Q7198">
        <v>1</v>
      </c>
      <c r="R7198" cm="1">
        <f t="array" ref="R7198">_xlfn.IFS(L7198&lt;=$W$6,1,L7198&lt;=$X$6,2,L7198&lt;=$Y$6,3,L7198&gt;$Y$6,4)</f>
        <v>2</v>
      </c>
      <c r="S7198">
        <f t="shared" si="224"/>
        <v>3</v>
      </c>
      <c r="T7198" t="str">
        <f t="shared" si="225"/>
        <v>2&gt;</v>
      </c>
    </row>
    <row r="7199" spans="1:20" x14ac:dyDescent="0.25">
      <c r="A7199">
        <v>7198</v>
      </c>
      <c r="B7199" t="s">
        <v>7217</v>
      </c>
      <c r="C7199">
        <v>70.7</v>
      </c>
      <c r="D7199" t="s">
        <v>18</v>
      </c>
      <c r="E7199">
        <v>0</v>
      </c>
      <c r="F7199">
        <v>44</v>
      </c>
      <c r="G7199">
        <v>11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  <c r="N7199">
        <v>3</v>
      </c>
      <c r="O7199">
        <v>3</v>
      </c>
      <c r="P7199">
        <v>4</v>
      </c>
      <c r="Q7199">
        <v>1</v>
      </c>
      <c r="R7199" cm="1">
        <f t="array" ref="R7199">_xlfn.IFS(L7199&lt;=$W$6,1,L7199&lt;=$X$6,2,L7199&lt;=$Y$6,3,L7199&gt;$Y$6,4)</f>
        <v>4</v>
      </c>
      <c r="S7199">
        <f t="shared" si="224"/>
        <v>4</v>
      </c>
      <c r="T7199" t="str">
        <f t="shared" si="225"/>
        <v>2&gt;</v>
      </c>
    </row>
    <row r="7200" spans="1:20" x14ac:dyDescent="0.25">
      <c r="A7200">
        <v>7199</v>
      </c>
      <c r="B7200" t="s">
        <v>7218</v>
      </c>
      <c r="C7200">
        <v>67</v>
      </c>
      <c r="D7200" t="s">
        <v>18</v>
      </c>
      <c r="E7200">
        <v>1</v>
      </c>
      <c r="F7200">
        <v>35</v>
      </c>
      <c r="G7200">
        <v>7</v>
      </c>
      <c r="H7200">
        <v>176589.2</v>
      </c>
      <c r="I7200">
        <v>1</v>
      </c>
      <c r="J7200">
        <v>1</v>
      </c>
      <c r="K7200">
        <v>0</v>
      </c>
      <c r="L7200">
        <v>66979.06</v>
      </c>
      <c r="M7200">
        <v>0</v>
      </c>
      <c r="N7200">
        <v>3</v>
      </c>
      <c r="O7200">
        <v>2</v>
      </c>
      <c r="P7200">
        <v>3</v>
      </c>
      <c r="Q7200">
        <v>2</v>
      </c>
      <c r="R7200" cm="1">
        <f t="array" ref="R7200">_xlfn.IFS(L7200&lt;=$W$6,1,L7200&lt;=$X$6,2,L7200&lt;=$Y$6,3,L7200&gt;$Y$6,4)</f>
        <v>2</v>
      </c>
      <c r="S7200">
        <f t="shared" si="224"/>
        <v>2</v>
      </c>
      <c r="T7200">
        <f t="shared" si="225"/>
        <v>1</v>
      </c>
    </row>
    <row r="7201" spans="1:20" x14ac:dyDescent="0.25">
      <c r="A7201">
        <v>7200</v>
      </c>
      <c r="B7201" t="s">
        <v>7219</v>
      </c>
      <c r="C7201">
        <v>64.900000000000006</v>
      </c>
      <c r="D7201" t="s">
        <v>20</v>
      </c>
      <c r="E7201">
        <v>0</v>
      </c>
      <c r="F7201">
        <v>34</v>
      </c>
      <c r="G7201">
        <v>8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  <c r="N7201">
        <v>2</v>
      </c>
      <c r="O7201">
        <v>1</v>
      </c>
      <c r="P7201">
        <v>3</v>
      </c>
      <c r="Q7201">
        <v>1</v>
      </c>
      <c r="R7201" cm="1">
        <f t="array" ref="R7201">_xlfn.IFS(L7201&lt;=$W$6,1,L7201&lt;=$X$6,2,L7201&lt;=$Y$6,3,L7201&gt;$Y$6,4)</f>
        <v>1</v>
      </c>
      <c r="S7201">
        <f t="shared" si="224"/>
        <v>2</v>
      </c>
      <c r="T7201">
        <f t="shared" si="225"/>
        <v>1</v>
      </c>
    </row>
    <row r="7202" spans="1:20" x14ac:dyDescent="0.25">
      <c r="A7202">
        <v>7201</v>
      </c>
      <c r="B7202" t="s">
        <v>7220</v>
      </c>
      <c r="C7202">
        <v>52.4</v>
      </c>
      <c r="D7202" t="s">
        <v>18</v>
      </c>
      <c r="E7202">
        <v>1</v>
      </c>
      <c r="F7202">
        <v>30</v>
      </c>
      <c r="G7202">
        <v>2</v>
      </c>
      <c r="H7202">
        <v>187154.6</v>
      </c>
      <c r="I7202">
        <v>1</v>
      </c>
      <c r="J7202">
        <v>1</v>
      </c>
      <c r="K7202">
        <v>1</v>
      </c>
      <c r="L7202">
        <v>51670.82</v>
      </c>
      <c r="M7202">
        <v>0</v>
      </c>
      <c r="N7202">
        <v>1</v>
      </c>
      <c r="O7202">
        <v>1</v>
      </c>
      <c r="P7202">
        <v>1</v>
      </c>
      <c r="Q7202">
        <v>2</v>
      </c>
      <c r="R7202" cm="1">
        <f t="array" ref="R7202">_xlfn.IFS(L7202&lt;=$W$6,1,L7202&lt;=$X$6,2,L7202&lt;=$Y$6,3,L7202&gt;$Y$6,4)</f>
        <v>2</v>
      </c>
      <c r="S7202">
        <f t="shared" si="224"/>
        <v>1</v>
      </c>
      <c r="T7202">
        <f t="shared" si="225"/>
        <v>1</v>
      </c>
    </row>
    <row r="7203" spans="1:20" x14ac:dyDescent="0.25">
      <c r="A7203">
        <v>7202</v>
      </c>
      <c r="B7203" t="s">
        <v>7221</v>
      </c>
      <c r="C7203">
        <v>68.900000000000006</v>
      </c>
      <c r="D7203" t="s">
        <v>27</v>
      </c>
      <c r="E7203">
        <v>0</v>
      </c>
      <c r="F7203">
        <v>32</v>
      </c>
      <c r="G7203">
        <v>6</v>
      </c>
      <c r="H7203">
        <v>273301.78000000003</v>
      </c>
      <c r="I7203">
        <v>1</v>
      </c>
      <c r="J7203">
        <v>1</v>
      </c>
      <c r="K7203">
        <v>1</v>
      </c>
      <c r="L7203">
        <v>41865.72</v>
      </c>
      <c r="M7203">
        <v>1</v>
      </c>
      <c r="N7203">
        <v>3</v>
      </c>
      <c r="O7203">
        <v>1</v>
      </c>
      <c r="P7203">
        <v>2</v>
      </c>
      <c r="Q7203">
        <v>4</v>
      </c>
      <c r="R7203" cm="1">
        <f t="array" ref="R7203">_xlfn.IFS(L7203&lt;=$W$6,1,L7203&lt;=$X$6,2,L7203&lt;=$Y$6,3,L7203&gt;$Y$6,4)</f>
        <v>1</v>
      </c>
      <c r="S7203">
        <f t="shared" si="224"/>
        <v>1</v>
      </c>
      <c r="T7203">
        <f t="shared" si="225"/>
        <v>1</v>
      </c>
    </row>
    <row r="7204" spans="1:20" x14ac:dyDescent="0.25">
      <c r="A7204">
        <v>7203</v>
      </c>
      <c r="B7204" t="s">
        <v>7222</v>
      </c>
      <c r="C7204">
        <v>57.3</v>
      </c>
      <c r="D7204" t="s">
        <v>20</v>
      </c>
      <c r="E7204">
        <v>0</v>
      </c>
      <c r="F7204">
        <v>74</v>
      </c>
      <c r="G7204">
        <v>9</v>
      </c>
      <c r="H7204">
        <v>197531.68</v>
      </c>
      <c r="I7204">
        <v>1</v>
      </c>
      <c r="J7204">
        <v>1</v>
      </c>
      <c r="K7204">
        <v>1</v>
      </c>
      <c r="L7204">
        <v>96015.53</v>
      </c>
      <c r="M7204">
        <v>0</v>
      </c>
      <c r="N7204">
        <v>1</v>
      </c>
      <c r="O7204">
        <v>4</v>
      </c>
      <c r="P7204">
        <v>4</v>
      </c>
      <c r="Q7204">
        <v>3</v>
      </c>
      <c r="R7204" cm="1">
        <f t="array" ref="R7204">_xlfn.IFS(L7204&lt;=$W$6,1,L7204&lt;=$X$6,2,L7204&lt;=$Y$6,3,L7204&gt;$Y$6,4)</f>
        <v>2</v>
      </c>
      <c r="S7204">
        <f t="shared" si="224"/>
        <v>5</v>
      </c>
      <c r="T7204">
        <f t="shared" si="225"/>
        <v>1</v>
      </c>
    </row>
    <row r="7205" spans="1:20" x14ac:dyDescent="0.25">
      <c r="A7205">
        <v>7204</v>
      </c>
      <c r="B7205" t="s">
        <v>7223</v>
      </c>
      <c r="C7205">
        <v>65.7</v>
      </c>
      <c r="D7205" t="s">
        <v>18</v>
      </c>
      <c r="E7205">
        <v>1</v>
      </c>
      <c r="F7205">
        <v>35</v>
      </c>
      <c r="G7205">
        <v>2</v>
      </c>
      <c r="H7205">
        <v>168619.14</v>
      </c>
      <c r="I7205">
        <v>2</v>
      </c>
      <c r="J7205">
        <v>0</v>
      </c>
      <c r="K7205">
        <v>0</v>
      </c>
      <c r="L7205">
        <v>103914.4</v>
      </c>
      <c r="M7205">
        <v>0</v>
      </c>
      <c r="N7205">
        <v>3</v>
      </c>
      <c r="O7205">
        <v>2</v>
      </c>
      <c r="P7205">
        <v>1</v>
      </c>
      <c r="Q7205">
        <v>2</v>
      </c>
      <c r="R7205" cm="1">
        <f t="array" ref="R7205">_xlfn.IFS(L7205&lt;=$W$6,1,L7205&lt;=$X$6,2,L7205&lt;=$Y$6,3,L7205&gt;$Y$6,4)</f>
        <v>3</v>
      </c>
      <c r="S7205">
        <f t="shared" si="224"/>
        <v>2</v>
      </c>
      <c r="T7205" t="str">
        <f t="shared" si="225"/>
        <v>2&gt;</v>
      </c>
    </row>
    <row r="7206" spans="1:20" x14ac:dyDescent="0.25">
      <c r="A7206">
        <v>7205</v>
      </c>
      <c r="B7206" t="s">
        <v>7224</v>
      </c>
      <c r="C7206">
        <v>68.599999999999994</v>
      </c>
      <c r="D7206" t="s">
        <v>20</v>
      </c>
      <c r="E7206">
        <v>1</v>
      </c>
      <c r="F7206">
        <v>41</v>
      </c>
      <c r="G7206">
        <v>11</v>
      </c>
      <c r="H7206">
        <v>272516.12</v>
      </c>
      <c r="I7206">
        <v>1</v>
      </c>
      <c r="J7206">
        <v>0</v>
      </c>
      <c r="K7206">
        <v>0</v>
      </c>
      <c r="L7206">
        <v>89199.51</v>
      </c>
      <c r="M7206">
        <v>0</v>
      </c>
      <c r="N7206">
        <v>3</v>
      </c>
      <c r="O7206">
        <v>3</v>
      </c>
      <c r="P7206">
        <v>4</v>
      </c>
      <c r="Q7206">
        <v>4</v>
      </c>
      <c r="R7206" cm="1">
        <f t="array" ref="R7206">_xlfn.IFS(L7206&lt;=$W$6,1,L7206&lt;=$X$6,2,L7206&lt;=$Y$6,3,L7206&gt;$Y$6,4)</f>
        <v>2</v>
      </c>
      <c r="S7206">
        <f t="shared" si="224"/>
        <v>3</v>
      </c>
      <c r="T7206">
        <f t="shared" si="225"/>
        <v>1</v>
      </c>
    </row>
    <row r="7207" spans="1:20" x14ac:dyDescent="0.25">
      <c r="A7207">
        <v>7206</v>
      </c>
      <c r="B7207" t="s">
        <v>7225</v>
      </c>
      <c r="C7207">
        <v>68.3</v>
      </c>
      <c r="D7207" t="s">
        <v>18</v>
      </c>
      <c r="E7207">
        <v>0</v>
      </c>
      <c r="F7207">
        <v>31</v>
      </c>
      <c r="G7207">
        <v>10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  <c r="N7207">
        <v>3</v>
      </c>
      <c r="O7207">
        <v>1</v>
      </c>
      <c r="P7207">
        <v>4</v>
      </c>
      <c r="Q7207">
        <v>1</v>
      </c>
      <c r="R7207" cm="1">
        <f t="array" ref="R7207">_xlfn.IFS(L7207&lt;=$W$6,1,L7207&lt;=$X$6,2,L7207&lt;=$Y$6,3,L7207&gt;$Y$6,4)</f>
        <v>1</v>
      </c>
      <c r="S7207">
        <f t="shared" si="224"/>
        <v>1</v>
      </c>
      <c r="T7207" t="str">
        <f t="shared" si="225"/>
        <v>2&gt;</v>
      </c>
    </row>
    <row r="7208" spans="1:20" x14ac:dyDescent="0.25">
      <c r="A7208">
        <v>7207</v>
      </c>
      <c r="B7208" t="s">
        <v>7226</v>
      </c>
      <c r="C7208">
        <v>75.3</v>
      </c>
      <c r="D7208" t="s">
        <v>27</v>
      </c>
      <c r="E7208">
        <v>0</v>
      </c>
      <c r="F7208">
        <v>49</v>
      </c>
      <c r="G7208">
        <v>2</v>
      </c>
      <c r="H7208">
        <v>262321.7</v>
      </c>
      <c r="I7208">
        <v>1</v>
      </c>
      <c r="J7208">
        <v>1</v>
      </c>
      <c r="K7208">
        <v>0</v>
      </c>
      <c r="L7208">
        <v>197444.69</v>
      </c>
      <c r="M7208">
        <v>0</v>
      </c>
      <c r="N7208">
        <v>4</v>
      </c>
      <c r="O7208">
        <v>4</v>
      </c>
      <c r="P7208">
        <v>1</v>
      </c>
      <c r="Q7208">
        <v>4</v>
      </c>
      <c r="R7208" cm="1">
        <f t="array" ref="R7208">_xlfn.IFS(L7208&lt;=$W$6,1,L7208&lt;=$X$6,2,L7208&lt;=$Y$6,3,L7208&gt;$Y$6,4)</f>
        <v>4</v>
      </c>
      <c r="S7208">
        <f t="shared" si="224"/>
        <v>5</v>
      </c>
      <c r="T7208">
        <f t="shared" si="225"/>
        <v>1</v>
      </c>
    </row>
    <row r="7209" spans="1:20" x14ac:dyDescent="0.25">
      <c r="A7209">
        <v>7208</v>
      </c>
      <c r="B7209" t="s">
        <v>7227</v>
      </c>
      <c r="C7209">
        <v>52</v>
      </c>
      <c r="D7209" t="s">
        <v>20</v>
      </c>
      <c r="E7209">
        <v>0</v>
      </c>
      <c r="F7209">
        <v>32</v>
      </c>
      <c r="G7209">
        <v>5</v>
      </c>
      <c r="H7209">
        <v>290445.98</v>
      </c>
      <c r="I7209">
        <v>2</v>
      </c>
      <c r="J7209">
        <v>0</v>
      </c>
      <c r="K7209">
        <v>0</v>
      </c>
      <c r="L7209">
        <v>145160.95999999999</v>
      </c>
      <c r="M7209">
        <v>0</v>
      </c>
      <c r="N7209">
        <v>1</v>
      </c>
      <c r="O7209">
        <v>1</v>
      </c>
      <c r="P7209">
        <v>2</v>
      </c>
      <c r="Q7209">
        <v>4</v>
      </c>
      <c r="R7209" cm="1">
        <f t="array" ref="R7209">_xlfn.IFS(L7209&lt;=$W$6,1,L7209&lt;=$X$6,2,L7209&lt;=$Y$6,3,L7209&gt;$Y$6,4)</f>
        <v>3</v>
      </c>
      <c r="S7209">
        <f t="shared" si="224"/>
        <v>1</v>
      </c>
      <c r="T7209" t="str">
        <f t="shared" si="225"/>
        <v>2&gt;</v>
      </c>
    </row>
    <row r="7210" spans="1:20" x14ac:dyDescent="0.25">
      <c r="A7210">
        <v>7209</v>
      </c>
      <c r="B7210" t="s">
        <v>7228</v>
      </c>
      <c r="C7210">
        <v>54.7</v>
      </c>
      <c r="D7210" t="s">
        <v>27</v>
      </c>
      <c r="E7210">
        <v>1</v>
      </c>
      <c r="F7210">
        <v>27</v>
      </c>
      <c r="G7210">
        <v>5</v>
      </c>
      <c r="H7210">
        <v>196283.14</v>
      </c>
      <c r="I7210">
        <v>2</v>
      </c>
      <c r="J7210">
        <v>1</v>
      </c>
      <c r="K7210">
        <v>1</v>
      </c>
      <c r="L7210">
        <v>52309.8</v>
      </c>
      <c r="M7210">
        <v>0</v>
      </c>
      <c r="N7210">
        <v>1</v>
      </c>
      <c r="O7210">
        <v>1</v>
      </c>
      <c r="P7210">
        <v>2</v>
      </c>
      <c r="Q7210">
        <v>3</v>
      </c>
      <c r="R7210" cm="1">
        <f t="array" ref="R7210">_xlfn.IFS(L7210&lt;=$W$6,1,L7210&lt;=$X$6,2,L7210&lt;=$Y$6,3,L7210&gt;$Y$6,4)</f>
        <v>2</v>
      </c>
      <c r="S7210">
        <f t="shared" si="224"/>
        <v>1</v>
      </c>
      <c r="T7210" t="str">
        <f t="shared" si="225"/>
        <v>2&gt;</v>
      </c>
    </row>
    <row r="7211" spans="1:20" x14ac:dyDescent="0.25">
      <c r="A7211">
        <v>7210</v>
      </c>
      <c r="B7211" t="s">
        <v>7229</v>
      </c>
      <c r="C7211">
        <v>65.3</v>
      </c>
      <c r="D7211" t="s">
        <v>18</v>
      </c>
      <c r="E7211">
        <v>1</v>
      </c>
      <c r="F7211">
        <v>49</v>
      </c>
      <c r="G7211">
        <v>7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  <c r="N7211">
        <v>3</v>
      </c>
      <c r="O7211">
        <v>4</v>
      </c>
      <c r="P7211">
        <v>3</v>
      </c>
      <c r="Q7211">
        <v>1</v>
      </c>
      <c r="R7211" cm="1">
        <f t="array" ref="R7211">_xlfn.IFS(L7211&lt;=$W$6,1,L7211&lt;=$X$6,2,L7211&lt;=$Y$6,3,L7211&gt;$Y$6,4)</f>
        <v>1</v>
      </c>
      <c r="S7211">
        <f t="shared" si="224"/>
        <v>5</v>
      </c>
      <c r="T7211">
        <f t="shared" si="225"/>
        <v>1</v>
      </c>
    </row>
    <row r="7212" spans="1:20" x14ac:dyDescent="0.25">
      <c r="A7212">
        <v>7211</v>
      </c>
      <c r="B7212" t="s">
        <v>7230</v>
      </c>
      <c r="C7212">
        <v>64.8</v>
      </c>
      <c r="D7212" t="s">
        <v>20</v>
      </c>
      <c r="E7212">
        <v>0</v>
      </c>
      <c r="F7212">
        <v>30</v>
      </c>
      <c r="G7212">
        <v>10</v>
      </c>
      <c r="H7212">
        <v>204565.22</v>
      </c>
      <c r="I7212">
        <v>1</v>
      </c>
      <c r="J7212">
        <v>1</v>
      </c>
      <c r="K7212">
        <v>1</v>
      </c>
      <c r="L7212">
        <v>157891.10999999999</v>
      </c>
      <c r="M7212">
        <v>0</v>
      </c>
      <c r="N7212">
        <v>2</v>
      </c>
      <c r="O7212">
        <v>1</v>
      </c>
      <c r="P7212">
        <v>4</v>
      </c>
      <c r="Q7212">
        <v>3</v>
      </c>
      <c r="R7212" cm="1">
        <f t="array" ref="R7212">_xlfn.IFS(L7212&lt;=$W$6,1,L7212&lt;=$X$6,2,L7212&lt;=$Y$6,3,L7212&gt;$Y$6,4)</f>
        <v>4</v>
      </c>
      <c r="S7212">
        <f t="shared" si="224"/>
        <v>1</v>
      </c>
      <c r="T7212">
        <f t="shared" si="225"/>
        <v>1</v>
      </c>
    </row>
    <row r="7213" spans="1:20" x14ac:dyDescent="0.25">
      <c r="A7213">
        <v>7212</v>
      </c>
      <c r="B7213" t="s">
        <v>7231</v>
      </c>
      <c r="C7213">
        <v>63.9</v>
      </c>
      <c r="D7213" t="s">
        <v>18</v>
      </c>
      <c r="E7213">
        <v>0</v>
      </c>
      <c r="F7213">
        <v>39</v>
      </c>
      <c r="G7213">
        <v>5</v>
      </c>
      <c r="H7213">
        <v>232243.68</v>
      </c>
      <c r="I7213">
        <v>2</v>
      </c>
      <c r="J7213">
        <v>0</v>
      </c>
      <c r="K7213">
        <v>1</v>
      </c>
      <c r="L7213">
        <v>181850.74</v>
      </c>
      <c r="M7213">
        <v>0</v>
      </c>
      <c r="N7213">
        <v>2</v>
      </c>
      <c r="O7213">
        <v>2</v>
      </c>
      <c r="P7213">
        <v>2</v>
      </c>
      <c r="Q7213">
        <v>3</v>
      </c>
      <c r="R7213" cm="1">
        <f t="array" ref="R7213">_xlfn.IFS(L7213&lt;=$W$6,1,L7213&lt;=$X$6,2,L7213&lt;=$Y$6,3,L7213&gt;$Y$6,4)</f>
        <v>4</v>
      </c>
      <c r="S7213">
        <f t="shared" si="224"/>
        <v>3</v>
      </c>
      <c r="T7213" t="str">
        <f t="shared" si="225"/>
        <v>2&gt;</v>
      </c>
    </row>
    <row r="7214" spans="1:20" x14ac:dyDescent="0.25">
      <c r="A7214">
        <v>7213</v>
      </c>
      <c r="B7214" t="s">
        <v>7232</v>
      </c>
      <c r="C7214">
        <v>71.099999999999994</v>
      </c>
      <c r="D7214" t="s">
        <v>18</v>
      </c>
      <c r="E7214">
        <v>0</v>
      </c>
      <c r="F7214">
        <v>27</v>
      </c>
      <c r="G7214">
        <v>6</v>
      </c>
      <c r="H7214">
        <v>380133.08</v>
      </c>
      <c r="I7214">
        <v>1</v>
      </c>
      <c r="J7214">
        <v>0</v>
      </c>
      <c r="K7214">
        <v>0</v>
      </c>
      <c r="L7214">
        <v>51345.39</v>
      </c>
      <c r="M7214">
        <v>1</v>
      </c>
      <c r="N7214">
        <v>3</v>
      </c>
      <c r="O7214">
        <v>1</v>
      </c>
      <c r="P7214">
        <v>2</v>
      </c>
      <c r="Q7214">
        <v>4</v>
      </c>
      <c r="R7214" cm="1">
        <f t="array" ref="R7214">_xlfn.IFS(L7214&lt;=$W$6,1,L7214&lt;=$X$6,2,L7214&lt;=$Y$6,3,L7214&gt;$Y$6,4)</f>
        <v>2</v>
      </c>
      <c r="S7214">
        <f t="shared" si="224"/>
        <v>1</v>
      </c>
      <c r="T7214">
        <f t="shared" si="225"/>
        <v>1</v>
      </c>
    </row>
    <row r="7215" spans="1:20" x14ac:dyDescent="0.25">
      <c r="A7215">
        <v>7214</v>
      </c>
      <c r="B7215" t="s">
        <v>7233</v>
      </c>
      <c r="C7215">
        <v>48.4</v>
      </c>
      <c r="D7215" t="s">
        <v>27</v>
      </c>
      <c r="E7215">
        <v>0</v>
      </c>
      <c r="F7215">
        <v>57</v>
      </c>
      <c r="G7215">
        <v>9</v>
      </c>
      <c r="H7215">
        <v>298699.15999999997</v>
      </c>
      <c r="I7215">
        <v>3</v>
      </c>
      <c r="J7215">
        <v>0</v>
      </c>
      <c r="K7215">
        <v>0</v>
      </c>
      <c r="L7215">
        <v>137519.92000000001</v>
      </c>
      <c r="M7215">
        <v>1</v>
      </c>
      <c r="N7215">
        <v>1</v>
      </c>
      <c r="O7215">
        <v>4</v>
      </c>
      <c r="P7215">
        <v>4</v>
      </c>
      <c r="Q7215">
        <v>4</v>
      </c>
      <c r="R7215" cm="1">
        <f t="array" ref="R7215">_xlfn.IFS(L7215&lt;=$W$6,1,L7215&lt;=$X$6,2,L7215&lt;=$Y$6,3,L7215&gt;$Y$6,4)</f>
        <v>3</v>
      </c>
      <c r="S7215">
        <f t="shared" si="224"/>
        <v>5</v>
      </c>
      <c r="T7215" t="str">
        <f t="shared" si="225"/>
        <v>2&gt;</v>
      </c>
    </row>
    <row r="7216" spans="1:20" x14ac:dyDescent="0.25">
      <c r="A7216">
        <v>7215</v>
      </c>
      <c r="B7216" t="s">
        <v>7234</v>
      </c>
      <c r="C7216">
        <v>72.099999999999994</v>
      </c>
      <c r="D7216" t="s">
        <v>18</v>
      </c>
      <c r="E7216">
        <v>1</v>
      </c>
      <c r="F7216">
        <v>38</v>
      </c>
      <c r="G7216">
        <v>2</v>
      </c>
      <c r="H7216">
        <v>310353.65999999997</v>
      </c>
      <c r="I7216">
        <v>2</v>
      </c>
      <c r="J7216">
        <v>1</v>
      </c>
      <c r="K7216">
        <v>1</v>
      </c>
      <c r="L7216">
        <v>49653.37</v>
      </c>
      <c r="M7216">
        <v>0</v>
      </c>
      <c r="N7216">
        <v>4</v>
      </c>
      <c r="O7216">
        <v>2</v>
      </c>
      <c r="P7216">
        <v>1</v>
      </c>
      <c r="Q7216">
        <v>4</v>
      </c>
      <c r="R7216" cm="1">
        <f t="array" ref="R7216">_xlfn.IFS(L7216&lt;=$W$6,1,L7216&lt;=$X$6,2,L7216&lt;=$Y$6,3,L7216&gt;$Y$6,4)</f>
        <v>1</v>
      </c>
      <c r="S7216">
        <f t="shared" si="224"/>
        <v>3</v>
      </c>
      <c r="T7216" t="str">
        <f t="shared" si="225"/>
        <v>2&gt;</v>
      </c>
    </row>
    <row r="7217" spans="1:20" x14ac:dyDescent="0.25">
      <c r="A7217">
        <v>7216</v>
      </c>
      <c r="B7217" t="s">
        <v>7235</v>
      </c>
      <c r="C7217">
        <v>54.8</v>
      </c>
      <c r="D7217" t="s">
        <v>27</v>
      </c>
      <c r="E7217">
        <v>1</v>
      </c>
      <c r="F7217">
        <v>34</v>
      </c>
      <c r="G7217">
        <v>3</v>
      </c>
      <c r="H7217">
        <v>197972.56</v>
      </c>
      <c r="I7217">
        <v>1</v>
      </c>
      <c r="J7217">
        <v>1</v>
      </c>
      <c r="K7217">
        <v>1</v>
      </c>
      <c r="L7217">
        <v>55867.38</v>
      </c>
      <c r="M7217">
        <v>0</v>
      </c>
      <c r="N7217">
        <v>1</v>
      </c>
      <c r="O7217">
        <v>1</v>
      </c>
      <c r="P7217">
        <v>1</v>
      </c>
      <c r="Q7217">
        <v>3</v>
      </c>
      <c r="R7217" cm="1">
        <f t="array" ref="R7217">_xlfn.IFS(L7217&lt;=$W$6,1,L7217&lt;=$X$6,2,L7217&lt;=$Y$6,3,L7217&gt;$Y$6,4)</f>
        <v>2</v>
      </c>
      <c r="S7217">
        <f t="shared" si="224"/>
        <v>2</v>
      </c>
      <c r="T7217">
        <f t="shared" si="225"/>
        <v>1</v>
      </c>
    </row>
    <row r="7218" spans="1:20" x14ac:dyDescent="0.25">
      <c r="A7218">
        <v>7217</v>
      </c>
      <c r="B7218" t="s">
        <v>7236</v>
      </c>
      <c r="C7218">
        <v>67.900000000000006</v>
      </c>
      <c r="D7218" t="s">
        <v>18</v>
      </c>
      <c r="E7218">
        <v>1</v>
      </c>
      <c r="F7218">
        <v>43</v>
      </c>
      <c r="G7218">
        <v>9</v>
      </c>
      <c r="H7218">
        <v>295453.96000000002</v>
      </c>
      <c r="I7218">
        <v>3</v>
      </c>
      <c r="J7218">
        <v>1</v>
      </c>
      <c r="K7218">
        <v>0</v>
      </c>
      <c r="L7218">
        <v>172749.4</v>
      </c>
      <c r="M7218">
        <v>1</v>
      </c>
      <c r="N7218">
        <v>3</v>
      </c>
      <c r="O7218">
        <v>3</v>
      </c>
      <c r="P7218">
        <v>4</v>
      </c>
      <c r="Q7218">
        <v>4</v>
      </c>
      <c r="R7218" cm="1">
        <f t="array" ref="R7218">_xlfn.IFS(L7218&lt;=$W$6,1,L7218&lt;=$X$6,2,L7218&lt;=$Y$6,3,L7218&gt;$Y$6,4)</f>
        <v>4</v>
      </c>
      <c r="S7218">
        <f t="shared" si="224"/>
        <v>4</v>
      </c>
      <c r="T7218" t="str">
        <f t="shared" si="225"/>
        <v>2&gt;</v>
      </c>
    </row>
    <row r="7219" spans="1:20" x14ac:dyDescent="0.25">
      <c r="A7219">
        <v>7218</v>
      </c>
      <c r="B7219" t="s">
        <v>7237</v>
      </c>
      <c r="C7219">
        <v>55.3</v>
      </c>
      <c r="D7219" t="s">
        <v>18</v>
      </c>
      <c r="E7219">
        <v>1</v>
      </c>
      <c r="F7219">
        <v>43</v>
      </c>
      <c r="G7219">
        <v>2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  <c r="N7219">
        <v>1</v>
      </c>
      <c r="O7219">
        <v>3</v>
      </c>
      <c r="P7219">
        <v>1</v>
      </c>
      <c r="Q7219">
        <v>1</v>
      </c>
      <c r="R7219" cm="1">
        <f t="array" ref="R7219">_xlfn.IFS(L7219&lt;=$W$6,1,L7219&lt;=$X$6,2,L7219&lt;=$Y$6,3,L7219&gt;$Y$6,4)</f>
        <v>2</v>
      </c>
      <c r="S7219">
        <f t="shared" si="224"/>
        <v>4</v>
      </c>
      <c r="T7219" t="str">
        <f t="shared" si="225"/>
        <v>2&gt;</v>
      </c>
    </row>
    <row r="7220" spans="1:20" x14ac:dyDescent="0.25">
      <c r="A7220">
        <v>7219</v>
      </c>
      <c r="B7220" t="s">
        <v>7238</v>
      </c>
      <c r="C7220">
        <v>75.7</v>
      </c>
      <c r="D7220" t="s">
        <v>18</v>
      </c>
      <c r="E7220">
        <v>1</v>
      </c>
      <c r="F7220">
        <v>38</v>
      </c>
      <c r="G7220">
        <v>8</v>
      </c>
      <c r="H7220">
        <v>289704.12</v>
      </c>
      <c r="I7220">
        <v>1</v>
      </c>
      <c r="J7220">
        <v>0</v>
      </c>
      <c r="K7220">
        <v>0</v>
      </c>
      <c r="L7220">
        <v>130861.95</v>
      </c>
      <c r="M7220">
        <v>0</v>
      </c>
      <c r="N7220">
        <v>4</v>
      </c>
      <c r="O7220">
        <v>2</v>
      </c>
      <c r="P7220">
        <v>3</v>
      </c>
      <c r="Q7220">
        <v>4</v>
      </c>
      <c r="R7220" cm="1">
        <f t="array" ref="R7220">_xlfn.IFS(L7220&lt;=$W$6,1,L7220&lt;=$X$6,2,L7220&lt;=$Y$6,3,L7220&gt;$Y$6,4)</f>
        <v>3</v>
      </c>
      <c r="S7220">
        <f t="shared" si="224"/>
        <v>3</v>
      </c>
      <c r="T7220">
        <f t="shared" si="225"/>
        <v>1</v>
      </c>
    </row>
    <row r="7221" spans="1:20" x14ac:dyDescent="0.25">
      <c r="A7221">
        <v>7220</v>
      </c>
      <c r="B7221" t="s">
        <v>7239</v>
      </c>
      <c r="C7221">
        <v>58.1</v>
      </c>
      <c r="D7221" t="s">
        <v>18</v>
      </c>
      <c r="E7221">
        <v>1</v>
      </c>
      <c r="F7221">
        <v>56</v>
      </c>
      <c r="G7221">
        <v>5</v>
      </c>
      <c r="H7221">
        <v>178599.62</v>
      </c>
      <c r="I7221">
        <v>1</v>
      </c>
      <c r="J7221">
        <v>0</v>
      </c>
      <c r="K7221">
        <v>0</v>
      </c>
      <c r="L7221">
        <v>5558.47</v>
      </c>
      <c r="M7221">
        <v>1</v>
      </c>
      <c r="N7221">
        <v>1</v>
      </c>
      <c r="O7221">
        <v>4</v>
      </c>
      <c r="P7221">
        <v>2</v>
      </c>
      <c r="Q7221">
        <v>2</v>
      </c>
      <c r="R7221" cm="1">
        <f t="array" ref="R7221">_xlfn.IFS(L7221&lt;=$W$6,1,L7221&lt;=$X$6,2,L7221&lt;=$Y$6,3,L7221&gt;$Y$6,4)</f>
        <v>1</v>
      </c>
      <c r="S7221">
        <f t="shared" si="224"/>
        <v>5</v>
      </c>
      <c r="T7221">
        <f t="shared" si="225"/>
        <v>1</v>
      </c>
    </row>
    <row r="7222" spans="1:20" x14ac:dyDescent="0.25">
      <c r="A7222">
        <v>7221</v>
      </c>
      <c r="B7222" t="s">
        <v>7240</v>
      </c>
      <c r="C7222">
        <v>71.8</v>
      </c>
      <c r="D7222" t="s">
        <v>20</v>
      </c>
      <c r="E7222">
        <v>1</v>
      </c>
      <c r="F7222">
        <v>42</v>
      </c>
      <c r="G7222">
        <v>10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  <c r="N7222">
        <v>3</v>
      </c>
      <c r="O7222">
        <v>3</v>
      </c>
      <c r="P7222">
        <v>4</v>
      </c>
      <c r="Q7222">
        <v>1</v>
      </c>
      <c r="R7222" cm="1">
        <f t="array" ref="R7222">_xlfn.IFS(L7222&lt;=$W$6,1,L7222&lt;=$X$6,2,L7222&lt;=$Y$6,3,L7222&gt;$Y$6,4)</f>
        <v>3</v>
      </c>
      <c r="S7222">
        <f t="shared" si="224"/>
        <v>4</v>
      </c>
      <c r="T7222" t="str">
        <f t="shared" si="225"/>
        <v>2&gt;</v>
      </c>
    </row>
    <row r="7223" spans="1:20" x14ac:dyDescent="0.25">
      <c r="A7223">
        <v>7222</v>
      </c>
      <c r="B7223" t="s">
        <v>7241</v>
      </c>
      <c r="C7223">
        <v>62.5</v>
      </c>
      <c r="D7223" t="s">
        <v>18</v>
      </c>
      <c r="E7223">
        <v>1</v>
      </c>
      <c r="F7223">
        <v>43</v>
      </c>
      <c r="G7223">
        <v>7</v>
      </c>
      <c r="H7223">
        <v>195326.32</v>
      </c>
      <c r="I7223">
        <v>2</v>
      </c>
      <c r="J7223">
        <v>1</v>
      </c>
      <c r="K7223">
        <v>0</v>
      </c>
      <c r="L7223">
        <v>57128.78</v>
      </c>
      <c r="M7223">
        <v>0</v>
      </c>
      <c r="N7223">
        <v>2</v>
      </c>
      <c r="O7223">
        <v>3</v>
      </c>
      <c r="P7223">
        <v>3</v>
      </c>
      <c r="Q7223">
        <v>3</v>
      </c>
      <c r="R7223" cm="1">
        <f t="array" ref="R7223">_xlfn.IFS(L7223&lt;=$W$6,1,L7223&lt;=$X$6,2,L7223&lt;=$Y$6,3,L7223&gt;$Y$6,4)</f>
        <v>2</v>
      </c>
      <c r="S7223">
        <f t="shared" si="224"/>
        <v>4</v>
      </c>
      <c r="T7223" t="str">
        <f t="shared" si="225"/>
        <v>2&gt;</v>
      </c>
    </row>
    <row r="7224" spans="1:20" x14ac:dyDescent="0.25">
      <c r="A7224">
        <v>7223</v>
      </c>
      <c r="B7224" t="s">
        <v>7242</v>
      </c>
      <c r="C7224">
        <v>74.400000000000006</v>
      </c>
      <c r="D7224" t="s">
        <v>20</v>
      </c>
      <c r="E7224">
        <v>1</v>
      </c>
      <c r="F7224">
        <v>41</v>
      </c>
      <c r="G7224">
        <v>5</v>
      </c>
      <c r="H7224">
        <v>190323.5</v>
      </c>
      <c r="I7224">
        <v>1</v>
      </c>
      <c r="J7224">
        <v>1</v>
      </c>
      <c r="K7224">
        <v>0</v>
      </c>
      <c r="L7224">
        <v>19409.77</v>
      </c>
      <c r="M7224">
        <v>0</v>
      </c>
      <c r="N7224">
        <v>4</v>
      </c>
      <c r="O7224">
        <v>3</v>
      </c>
      <c r="P7224">
        <v>2</v>
      </c>
      <c r="Q7224">
        <v>2</v>
      </c>
      <c r="R7224" cm="1">
        <f t="array" ref="R7224">_xlfn.IFS(L7224&lt;=$W$6,1,L7224&lt;=$X$6,2,L7224&lt;=$Y$6,3,L7224&gt;$Y$6,4)</f>
        <v>1</v>
      </c>
      <c r="S7224">
        <f t="shared" si="224"/>
        <v>3</v>
      </c>
      <c r="T7224">
        <f t="shared" si="225"/>
        <v>1</v>
      </c>
    </row>
    <row r="7225" spans="1:20" x14ac:dyDescent="0.25">
      <c r="A7225">
        <v>7224</v>
      </c>
      <c r="B7225" t="s">
        <v>7243</v>
      </c>
      <c r="C7225">
        <v>79.900000000000006</v>
      </c>
      <c r="D7225" t="s">
        <v>27</v>
      </c>
      <c r="E7225">
        <v>1</v>
      </c>
      <c r="F7225">
        <v>33</v>
      </c>
      <c r="G7225">
        <v>10</v>
      </c>
      <c r="H7225">
        <v>309173.84000000003</v>
      </c>
      <c r="I7225">
        <v>1</v>
      </c>
      <c r="J7225">
        <v>0</v>
      </c>
      <c r="K7225">
        <v>1</v>
      </c>
      <c r="L7225">
        <v>88604.89</v>
      </c>
      <c r="M7225">
        <v>1</v>
      </c>
      <c r="N7225">
        <v>4</v>
      </c>
      <c r="O7225">
        <v>1</v>
      </c>
      <c r="P7225">
        <v>4</v>
      </c>
      <c r="Q7225">
        <v>4</v>
      </c>
      <c r="R7225" cm="1">
        <f t="array" ref="R7225">_xlfn.IFS(L7225&lt;=$W$6,1,L7225&lt;=$X$6,2,L7225&lt;=$Y$6,3,L7225&gt;$Y$6,4)</f>
        <v>2</v>
      </c>
      <c r="S7225">
        <f t="shared" si="224"/>
        <v>2</v>
      </c>
      <c r="T7225">
        <f t="shared" si="225"/>
        <v>1</v>
      </c>
    </row>
    <row r="7226" spans="1:20" x14ac:dyDescent="0.25">
      <c r="A7226">
        <v>7225</v>
      </c>
      <c r="B7226" t="s">
        <v>7244</v>
      </c>
      <c r="C7226">
        <v>75.099999999999994</v>
      </c>
      <c r="D7226" t="s">
        <v>20</v>
      </c>
      <c r="E7226">
        <v>0</v>
      </c>
      <c r="F7226">
        <v>36</v>
      </c>
      <c r="G7226">
        <v>9</v>
      </c>
      <c r="H7226">
        <v>254190.28</v>
      </c>
      <c r="I7226">
        <v>2</v>
      </c>
      <c r="J7226">
        <v>0</v>
      </c>
      <c r="K7226">
        <v>0</v>
      </c>
      <c r="L7226">
        <v>479.54</v>
      </c>
      <c r="M7226">
        <v>0</v>
      </c>
      <c r="N7226">
        <v>4</v>
      </c>
      <c r="O7226">
        <v>2</v>
      </c>
      <c r="P7226">
        <v>4</v>
      </c>
      <c r="Q7226">
        <v>3</v>
      </c>
      <c r="R7226" cm="1">
        <f t="array" ref="R7226">_xlfn.IFS(L7226&lt;=$W$6,1,L7226&lt;=$X$6,2,L7226&lt;=$Y$6,3,L7226&gt;$Y$6,4)</f>
        <v>1</v>
      </c>
      <c r="S7226">
        <f t="shared" si="224"/>
        <v>2</v>
      </c>
      <c r="T7226" t="str">
        <f t="shared" si="225"/>
        <v>2&gt;</v>
      </c>
    </row>
    <row r="7227" spans="1:20" x14ac:dyDescent="0.25">
      <c r="A7227">
        <v>7226</v>
      </c>
      <c r="B7227" t="s">
        <v>7245</v>
      </c>
      <c r="C7227">
        <v>78.099999999999994</v>
      </c>
      <c r="D7227" t="s">
        <v>27</v>
      </c>
      <c r="E7227">
        <v>1</v>
      </c>
      <c r="F7227">
        <v>37</v>
      </c>
      <c r="G7227">
        <v>8</v>
      </c>
      <c r="H7227">
        <v>185052.3</v>
      </c>
      <c r="I7227">
        <v>2</v>
      </c>
      <c r="J7227">
        <v>1</v>
      </c>
      <c r="K7227">
        <v>1</v>
      </c>
      <c r="L7227">
        <v>173837.54</v>
      </c>
      <c r="M7227">
        <v>0</v>
      </c>
      <c r="N7227">
        <v>4</v>
      </c>
      <c r="O7227">
        <v>2</v>
      </c>
      <c r="P7227">
        <v>3</v>
      </c>
      <c r="Q7227">
        <v>2</v>
      </c>
      <c r="R7227" cm="1">
        <f t="array" ref="R7227">_xlfn.IFS(L7227&lt;=$W$6,1,L7227&lt;=$X$6,2,L7227&lt;=$Y$6,3,L7227&gt;$Y$6,4)</f>
        <v>4</v>
      </c>
      <c r="S7227">
        <f t="shared" si="224"/>
        <v>3</v>
      </c>
      <c r="T7227" t="str">
        <f t="shared" si="225"/>
        <v>2&gt;</v>
      </c>
    </row>
    <row r="7228" spans="1:20" x14ac:dyDescent="0.25">
      <c r="A7228">
        <v>7227</v>
      </c>
      <c r="B7228" t="s">
        <v>7246</v>
      </c>
      <c r="C7228">
        <v>77.7</v>
      </c>
      <c r="D7228" t="s">
        <v>27</v>
      </c>
      <c r="E7228">
        <v>0</v>
      </c>
      <c r="F7228">
        <v>48</v>
      </c>
      <c r="G7228">
        <v>1</v>
      </c>
      <c r="H7228">
        <v>214725.6</v>
      </c>
      <c r="I7228">
        <v>1</v>
      </c>
      <c r="J7228">
        <v>1</v>
      </c>
      <c r="K7228">
        <v>0</v>
      </c>
      <c r="L7228">
        <v>487.3</v>
      </c>
      <c r="M7228">
        <v>0</v>
      </c>
      <c r="N7228">
        <v>4</v>
      </c>
      <c r="O7228">
        <v>4</v>
      </c>
      <c r="P7228">
        <v>1</v>
      </c>
      <c r="Q7228">
        <v>3</v>
      </c>
      <c r="R7228" cm="1">
        <f t="array" ref="R7228">_xlfn.IFS(L7228&lt;=$W$6,1,L7228&lt;=$X$6,2,L7228&lt;=$Y$6,3,L7228&gt;$Y$6,4)</f>
        <v>1</v>
      </c>
      <c r="S7228">
        <f t="shared" si="224"/>
        <v>5</v>
      </c>
      <c r="T7228">
        <f t="shared" si="225"/>
        <v>1</v>
      </c>
    </row>
    <row r="7229" spans="1:20" x14ac:dyDescent="0.25">
      <c r="A7229">
        <v>7228</v>
      </c>
      <c r="B7229" t="s">
        <v>7247</v>
      </c>
      <c r="C7229">
        <v>70.400000000000006</v>
      </c>
      <c r="D7229" t="s">
        <v>20</v>
      </c>
      <c r="E7229">
        <v>0</v>
      </c>
      <c r="F7229">
        <v>26</v>
      </c>
      <c r="G7229">
        <v>3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  <c r="N7229">
        <v>3</v>
      </c>
      <c r="O7229">
        <v>1</v>
      </c>
      <c r="P7229">
        <v>1</v>
      </c>
      <c r="Q7229">
        <v>1</v>
      </c>
      <c r="R7229" cm="1">
        <f t="array" ref="R7229">_xlfn.IFS(L7229&lt;=$W$6,1,L7229&lt;=$X$6,2,L7229&lt;=$Y$6,3,L7229&gt;$Y$6,4)</f>
        <v>1</v>
      </c>
      <c r="S7229">
        <f t="shared" si="224"/>
        <v>1</v>
      </c>
      <c r="T7229">
        <f t="shared" si="225"/>
        <v>1</v>
      </c>
    </row>
    <row r="7230" spans="1:20" x14ac:dyDescent="0.25">
      <c r="A7230">
        <v>7229</v>
      </c>
      <c r="B7230" t="s">
        <v>7248</v>
      </c>
      <c r="C7230">
        <v>53.9</v>
      </c>
      <c r="D7230" t="s">
        <v>18</v>
      </c>
      <c r="E7230">
        <v>0</v>
      </c>
      <c r="F7230">
        <v>49</v>
      </c>
      <c r="G7230">
        <v>3</v>
      </c>
      <c r="H7230">
        <v>254572.08</v>
      </c>
      <c r="I7230">
        <v>2</v>
      </c>
      <c r="J7230">
        <v>1</v>
      </c>
      <c r="K7230">
        <v>1</v>
      </c>
      <c r="L7230">
        <v>166929.43</v>
      </c>
      <c r="M7230">
        <v>1</v>
      </c>
      <c r="N7230">
        <v>1</v>
      </c>
      <c r="O7230">
        <v>4</v>
      </c>
      <c r="P7230">
        <v>1</v>
      </c>
      <c r="Q7230">
        <v>3</v>
      </c>
      <c r="R7230" cm="1">
        <f t="array" ref="R7230">_xlfn.IFS(L7230&lt;=$W$6,1,L7230&lt;=$X$6,2,L7230&lt;=$Y$6,3,L7230&gt;$Y$6,4)</f>
        <v>4</v>
      </c>
      <c r="S7230">
        <f t="shared" si="224"/>
        <v>5</v>
      </c>
      <c r="T7230" t="str">
        <f t="shared" si="225"/>
        <v>2&gt;</v>
      </c>
    </row>
    <row r="7231" spans="1:20" x14ac:dyDescent="0.25">
      <c r="A7231">
        <v>7230</v>
      </c>
      <c r="B7231" t="s">
        <v>7249</v>
      </c>
      <c r="C7231">
        <v>71.599999999999994</v>
      </c>
      <c r="D7231" t="s">
        <v>18</v>
      </c>
      <c r="E7231">
        <v>0</v>
      </c>
      <c r="F7231">
        <v>31</v>
      </c>
      <c r="G7231">
        <v>7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  <c r="N7231">
        <v>3</v>
      </c>
      <c r="O7231">
        <v>1</v>
      </c>
      <c r="P7231">
        <v>3</v>
      </c>
      <c r="Q7231">
        <v>1</v>
      </c>
      <c r="R7231" cm="1">
        <f t="array" ref="R7231">_xlfn.IFS(L7231&lt;=$W$6,1,L7231&lt;=$X$6,2,L7231&lt;=$Y$6,3,L7231&gt;$Y$6,4)</f>
        <v>2</v>
      </c>
      <c r="S7231">
        <f t="shared" si="224"/>
        <v>1</v>
      </c>
      <c r="T7231" t="str">
        <f t="shared" si="225"/>
        <v>2&gt;</v>
      </c>
    </row>
    <row r="7232" spans="1:20" x14ac:dyDescent="0.25">
      <c r="A7232">
        <v>7231</v>
      </c>
      <c r="B7232" t="s">
        <v>7250</v>
      </c>
      <c r="C7232">
        <v>67</v>
      </c>
      <c r="D7232" t="s">
        <v>18</v>
      </c>
      <c r="E7232">
        <v>1</v>
      </c>
      <c r="F7232">
        <v>39</v>
      </c>
      <c r="G7232">
        <v>3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  <c r="N7232">
        <v>3</v>
      </c>
      <c r="O7232">
        <v>2</v>
      </c>
      <c r="P7232">
        <v>1</v>
      </c>
      <c r="Q7232">
        <v>1</v>
      </c>
      <c r="R7232" cm="1">
        <f t="array" ref="R7232">_xlfn.IFS(L7232&lt;=$W$6,1,L7232&lt;=$X$6,2,L7232&lt;=$Y$6,3,L7232&gt;$Y$6,4)</f>
        <v>2</v>
      </c>
      <c r="S7232">
        <f t="shared" si="224"/>
        <v>3</v>
      </c>
      <c r="T7232" t="str">
        <f t="shared" si="225"/>
        <v>2&gt;</v>
      </c>
    </row>
    <row r="7233" spans="1:20" x14ac:dyDescent="0.25">
      <c r="A7233">
        <v>7232</v>
      </c>
      <c r="B7233" t="s">
        <v>7251</v>
      </c>
      <c r="C7233">
        <v>55.5</v>
      </c>
      <c r="D7233" t="s">
        <v>18</v>
      </c>
      <c r="E7233">
        <v>1</v>
      </c>
      <c r="F7233">
        <v>42</v>
      </c>
      <c r="G7233">
        <v>11</v>
      </c>
      <c r="H7233">
        <v>279860.36</v>
      </c>
      <c r="I7233">
        <v>1</v>
      </c>
      <c r="J7233">
        <v>1</v>
      </c>
      <c r="K7233">
        <v>1</v>
      </c>
      <c r="L7233">
        <v>105720.09</v>
      </c>
      <c r="M7233">
        <v>0</v>
      </c>
      <c r="N7233">
        <v>1</v>
      </c>
      <c r="O7233">
        <v>3</v>
      </c>
      <c r="P7233">
        <v>4</v>
      </c>
      <c r="Q7233">
        <v>4</v>
      </c>
      <c r="R7233" cm="1">
        <f t="array" ref="R7233">_xlfn.IFS(L7233&lt;=$W$6,1,L7233&lt;=$X$6,2,L7233&lt;=$Y$6,3,L7233&gt;$Y$6,4)</f>
        <v>3</v>
      </c>
      <c r="S7233">
        <f t="shared" si="224"/>
        <v>4</v>
      </c>
      <c r="T7233">
        <f t="shared" si="225"/>
        <v>1</v>
      </c>
    </row>
    <row r="7234" spans="1:20" x14ac:dyDescent="0.25">
      <c r="A7234">
        <v>7233</v>
      </c>
      <c r="B7234" t="s">
        <v>7252</v>
      </c>
      <c r="C7234">
        <v>67.900000000000006</v>
      </c>
      <c r="D7234" t="s">
        <v>27</v>
      </c>
      <c r="E7234">
        <v>0</v>
      </c>
      <c r="F7234">
        <v>32</v>
      </c>
      <c r="G7234">
        <v>5</v>
      </c>
      <c r="H7234">
        <v>155899.38</v>
      </c>
      <c r="I7234">
        <v>1</v>
      </c>
      <c r="J7234">
        <v>1</v>
      </c>
      <c r="K7234">
        <v>1</v>
      </c>
      <c r="L7234">
        <v>121151.46</v>
      </c>
      <c r="M7234">
        <v>0</v>
      </c>
      <c r="N7234">
        <v>3</v>
      </c>
      <c r="O7234">
        <v>1</v>
      </c>
      <c r="P7234">
        <v>2</v>
      </c>
      <c r="Q7234">
        <v>2</v>
      </c>
      <c r="R7234" cm="1">
        <f t="array" ref="R7234">_xlfn.IFS(L7234&lt;=$W$6,1,L7234&lt;=$X$6,2,L7234&lt;=$Y$6,3,L7234&gt;$Y$6,4)</f>
        <v>3</v>
      </c>
      <c r="S7234">
        <f t="shared" si="224"/>
        <v>1</v>
      </c>
      <c r="T7234">
        <f t="shared" si="225"/>
        <v>1</v>
      </c>
    </row>
    <row r="7235" spans="1:20" x14ac:dyDescent="0.25">
      <c r="A7235">
        <v>7234</v>
      </c>
      <c r="B7235" t="s">
        <v>7253</v>
      </c>
      <c r="C7235">
        <v>57.1</v>
      </c>
      <c r="D7235" t="s">
        <v>18</v>
      </c>
      <c r="E7235">
        <v>1</v>
      </c>
      <c r="F7235">
        <v>40</v>
      </c>
      <c r="G7235">
        <v>2</v>
      </c>
      <c r="H7235">
        <v>242810.08</v>
      </c>
      <c r="I7235">
        <v>1</v>
      </c>
      <c r="J7235">
        <v>1</v>
      </c>
      <c r="K7235">
        <v>1</v>
      </c>
      <c r="L7235">
        <v>154844.22</v>
      </c>
      <c r="M7235">
        <v>0</v>
      </c>
      <c r="N7235">
        <v>1</v>
      </c>
      <c r="O7235">
        <v>3</v>
      </c>
      <c r="P7235">
        <v>1</v>
      </c>
      <c r="Q7235">
        <v>3</v>
      </c>
      <c r="R7235" cm="1">
        <f t="array" ref="R7235">_xlfn.IFS(L7235&lt;=$W$6,1,L7235&lt;=$X$6,2,L7235&lt;=$Y$6,3,L7235&gt;$Y$6,4)</f>
        <v>4</v>
      </c>
      <c r="S7235">
        <f t="shared" ref="S7235:S7298" si="226">VLOOKUP(F7235,$V$10:$W$16,2,1)</f>
        <v>3</v>
      </c>
      <c r="T7235">
        <f t="shared" ref="T7235:T7298" si="227">VLOOKUP(I7235,$Y$9:$Z$11,2,1)</f>
        <v>1</v>
      </c>
    </row>
    <row r="7236" spans="1:20" x14ac:dyDescent="0.25">
      <c r="A7236">
        <v>7235</v>
      </c>
      <c r="B7236" t="s">
        <v>7254</v>
      </c>
      <c r="C7236">
        <v>51.2</v>
      </c>
      <c r="D7236" t="s">
        <v>20</v>
      </c>
      <c r="E7236">
        <v>0</v>
      </c>
      <c r="F7236">
        <v>37</v>
      </c>
      <c r="G7236">
        <v>6</v>
      </c>
      <c r="H7236">
        <v>249161.38</v>
      </c>
      <c r="I7236">
        <v>1</v>
      </c>
      <c r="J7236">
        <v>1</v>
      </c>
      <c r="K7236">
        <v>1</v>
      </c>
      <c r="L7236">
        <v>18785.48</v>
      </c>
      <c r="M7236">
        <v>0</v>
      </c>
      <c r="N7236">
        <v>1</v>
      </c>
      <c r="O7236">
        <v>2</v>
      </c>
      <c r="P7236">
        <v>2</v>
      </c>
      <c r="Q7236">
        <v>3</v>
      </c>
      <c r="R7236" cm="1">
        <f t="array" ref="R7236">_xlfn.IFS(L7236&lt;=$W$6,1,L7236&lt;=$X$6,2,L7236&lt;=$Y$6,3,L7236&gt;$Y$6,4)</f>
        <v>1</v>
      </c>
      <c r="S7236">
        <f t="shared" si="226"/>
        <v>3</v>
      </c>
      <c r="T7236">
        <f t="shared" si="227"/>
        <v>1</v>
      </c>
    </row>
    <row r="7237" spans="1:20" x14ac:dyDescent="0.25">
      <c r="A7237">
        <v>7236</v>
      </c>
      <c r="B7237" t="s">
        <v>7255</v>
      </c>
      <c r="C7237">
        <v>69.7</v>
      </c>
      <c r="D7237" t="s">
        <v>18</v>
      </c>
      <c r="E7237">
        <v>1</v>
      </c>
      <c r="F7237">
        <v>37</v>
      </c>
      <c r="G7237">
        <v>6</v>
      </c>
      <c r="H7237">
        <v>266175.52</v>
      </c>
      <c r="I7237">
        <v>1</v>
      </c>
      <c r="J7237">
        <v>1</v>
      </c>
      <c r="K7237">
        <v>0</v>
      </c>
      <c r="L7237">
        <v>64771.61</v>
      </c>
      <c r="M7237">
        <v>0</v>
      </c>
      <c r="N7237">
        <v>3</v>
      </c>
      <c r="O7237">
        <v>2</v>
      </c>
      <c r="P7237">
        <v>2</v>
      </c>
      <c r="Q7237">
        <v>4</v>
      </c>
      <c r="R7237" cm="1">
        <f t="array" ref="R7237">_xlfn.IFS(L7237&lt;=$W$6,1,L7237&lt;=$X$6,2,L7237&lt;=$Y$6,3,L7237&gt;$Y$6,4)</f>
        <v>2</v>
      </c>
      <c r="S7237">
        <f t="shared" si="226"/>
        <v>3</v>
      </c>
      <c r="T7237">
        <f t="shared" si="227"/>
        <v>1</v>
      </c>
    </row>
    <row r="7238" spans="1:20" x14ac:dyDescent="0.25">
      <c r="A7238">
        <v>7237</v>
      </c>
      <c r="B7238" t="s">
        <v>7256</v>
      </c>
      <c r="C7238">
        <v>42.4</v>
      </c>
      <c r="D7238" t="s">
        <v>20</v>
      </c>
      <c r="E7238">
        <v>1</v>
      </c>
      <c r="F7238">
        <v>36</v>
      </c>
      <c r="G7238">
        <v>8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  <c r="N7238">
        <v>1</v>
      </c>
      <c r="O7238">
        <v>2</v>
      </c>
      <c r="P7238">
        <v>3</v>
      </c>
      <c r="Q7238">
        <v>1</v>
      </c>
      <c r="R7238" cm="1">
        <f t="array" ref="R7238">_xlfn.IFS(L7238&lt;=$W$6,1,L7238&lt;=$X$6,2,L7238&lt;=$Y$6,3,L7238&gt;$Y$6,4)</f>
        <v>1</v>
      </c>
      <c r="S7238">
        <f t="shared" si="226"/>
        <v>2</v>
      </c>
      <c r="T7238">
        <f t="shared" si="227"/>
        <v>1</v>
      </c>
    </row>
    <row r="7239" spans="1:20" x14ac:dyDescent="0.25">
      <c r="A7239">
        <v>7238</v>
      </c>
      <c r="B7239" t="s">
        <v>7257</v>
      </c>
      <c r="C7239">
        <v>68.400000000000006</v>
      </c>
      <c r="D7239" t="s">
        <v>18</v>
      </c>
      <c r="E7239">
        <v>0</v>
      </c>
      <c r="F7239">
        <v>45</v>
      </c>
      <c r="G7239">
        <v>8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  <c r="N7239">
        <v>3</v>
      </c>
      <c r="O7239">
        <v>3</v>
      </c>
      <c r="P7239">
        <v>3</v>
      </c>
      <c r="Q7239">
        <v>1</v>
      </c>
      <c r="R7239" cm="1">
        <f t="array" ref="R7239">_xlfn.IFS(L7239&lt;=$W$6,1,L7239&lt;=$X$6,2,L7239&lt;=$Y$6,3,L7239&gt;$Y$6,4)</f>
        <v>3</v>
      </c>
      <c r="S7239">
        <f t="shared" si="226"/>
        <v>4</v>
      </c>
      <c r="T7239" t="str">
        <f t="shared" si="227"/>
        <v>2&gt;</v>
      </c>
    </row>
    <row r="7240" spans="1:20" x14ac:dyDescent="0.25">
      <c r="A7240">
        <v>7239</v>
      </c>
      <c r="B7240" t="s">
        <v>7258</v>
      </c>
      <c r="C7240">
        <v>69.7</v>
      </c>
      <c r="D7240" t="s">
        <v>20</v>
      </c>
      <c r="E7240">
        <v>1</v>
      </c>
      <c r="F7240">
        <v>64</v>
      </c>
      <c r="G7240">
        <v>8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  <c r="N7240">
        <v>3</v>
      </c>
      <c r="O7240">
        <v>4</v>
      </c>
      <c r="P7240">
        <v>3</v>
      </c>
      <c r="Q7240">
        <v>1</v>
      </c>
      <c r="R7240" cm="1">
        <f t="array" ref="R7240">_xlfn.IFS(L7240&lt;=$W$6,1,L7240&lt;=$X$6,2,L7240&lt;=$Y$6,3,L7240&gt;$Y$6,4)</f>
        <v>3</v>
      </c>
      <c r="S7240">
        <f t="shared" si="226"/>
        <v>5</v>
      </c>
      <c r="T7240">
        <f t="shared" si="227"/>
        <v>1</v>
      </c>
    </row>
    <row r="7241" spans="1:20" x14ac:dyDescent="0.25">
      <c r="A7241">
        <v>7240</v>
      </c>
      <c r="B7241" t="s">
        <v>7259</v>
      </c>
      <c r="C7241">
        <v>58</v>
      </c>
      <c r="D7241" t="s">
        <v>27</v>
      </c>
      <c r="E7241">
        <v>1</v>
      </c>
      <c r="F7241">
        <v>47</v>
      </c>
      <c r="G7241">
        <v>9</v>
      </c>
      <c r="H7241">
        <v>207482.28</v>
      </c>
      <c r="I7241">
        <v>1</v>
      </c>
      <c r="J7241">
        <v>1</v>
      </c>
      <c r="K7241">
        <v>0</v>
      </c>
      <c r="L7241">
        <v>47428.73</v>
      </c>
      <c r="M7241">
        <v>1</v>
      </c>
      <c r="N7241">
        <v>1</v>
      </c>
      <c r="O7241">
        <v>4</v>
      </c>
      <c r="P7241">
        <v>4</v>
      </c>
      <c r="Q7241">
        <v>3</v>
      </c>
      <c r="R7241" cm="1">
        <f t="array" ref="R7241">_xlfn.IFS(L7241&lt;=$W$6,1,L7241&lt;=$X$6,2,L7241&lt;=$Y$6,3,L7241&gt;$Y$6,4)</f>
        <v>1</v>
      </c>
      <c r="S7241">
        <f t="shared" si="226"/>
        <v>4</v>
      </c>
      <c r="T7241">
        <f t="shared" si="227"/>
        <v>1</v>
      </c>
    </row>
    <row r="7242" spans="1:20" x14ac:dyDescent="0.25">
      <c r="A7242">
        <v>7241</v>
      </c>
      <c r="B7242" t="s">
        <v>7260</v>
      </c>
      <c r="C7242">
        <v>60</v>
      </c>
      <c r="D7242" t="s">
        <v>18</v>
      </c>
      <c r="E7242">
        <v>0</v>
      </c>
      <c r="F7242">
        <v>34</v>
      </c>
      <c r="G7242">
        <v>8</v>
      </c>
      <c r="H7242">
        <v>197755.9</v>
      </c>
      <c r="I7242">
        <v>1</v>
      </c>
      <c r="J7242">
        <v>1</v>
      </c>
      <c r="K7242">
        <v>0</v>
      </c>
      <c r="L7242">
        <v>132973.21</v>
      </c>
      <c r="M7242">
        <v>0</v>
      </c>
      <c r="N7242">
        <v>2</v>
      </c>
      <c r="O7242">
        <v>1</v>
      </c>
      <c r="P7242">
        <v>3</v>
      </c>
      <c r="Q7242">
        <v>3</v>
      </c>
      <c r="R7242" cm="1">
        <f t="array" ref="R7242">_xlfn.IFS(L7242&lt;=$W$6,1,L7242&lt;=$X$6,2,L7242&lt;=$Y$6,3,L7242&gt;$Y$6,4)</f>
        <v>3</v>
      </c>
      <c r="S7242">
        <f t="shared" si="226"/>
        <v>2</v>
      </c>
      <c r="T7242">
        <f t="shared" si="227"/>
        <v>1</v>
      </c>
    </row>
    <row r="7243" spans="1:20" x14ac:dyDescent="0.25">
      <c r="A7243">
        <v>7242</v>
      </c>
      <c r="B7243" t="s">
        <v>7261</v>
      </c>
      <c r="C7243">
        <v>52.1</v>
      </c>
      <c r="D7243" t="s">
        <v>18</v>
      </c>
      <c r="E7243">
        <v>1</v>
      </c>
      <c r="F7243">
        <v>39</v>
      </c>
      <c r="G7243">
        <v>6</v>
      </c>
      <c r="H7243">
        <v>211686.52</v>
      </c>
      <c r="I7243">
        <v>2</v>
      </c>
      <c r="J7243">
        <v>1</v>
      </c>
      <c r="K7243">
        <v>1</v>
      </c>
      <c r="L7243">
        <v>84908.2</v>
      </c>
      <c r="M7243">
        <v>0</v>
      </c>
      <c r="N7243">
        <v>1</v>
      </c>
      <c r="O7243">
        <v>2</v>
      </c>
      <c r="P7243">
        <v>2</v>
      </c>
      <c r="Q7243">
        <v>3</v>
      </c>
      <c r="R7243" cm="1">
        <f t="array" ref="R7243">_xlfn.IFS(L7243&lt;=$W$6,1,L7243&lt;=$X$6,2,L7243&lt;=$Y$6,3,L7243&gt;$Y$6,4)</f>
        <v>2</v>
      </c>
      <c r="S7243">
        <f t="shared" si="226"/>
        <v>3</v>
      </c>
      <c r="T7243" t="str">
        <f t="shared" si="227"/>
        <v>2&gt;</v>
      </c>
    </row>
    <row r="7244" spans="1:20" x14ac:dyDescent="0.25">
      <c r="A7244">
        <v>7243</v>
      </c>
      <c r="B7244" t="s">
        <v>7262</v>
      </c>
      <c r="C7244">
        <v>66.400000000000006</v>
      </c>
      <c r="D7244" t="s">
        <v>20</v>
      </c>
      <c r="E7244">
        <v>1</v>
      </c>
      <c r="F7244">
        <v>46</v>
      </c>
      <c r="G7244">
        <v>8</v>
      </c>
      <c r="H7244">
        <v>155053.32</v>
      </c>
      <c r="I7244">
        <v>3</v>
      </c>
      <c r="J7244">
        <v>0</v>
      </c>
      <c r="K7244">
        <v>0</v>
      </c>
      <c r="L7244">
        <v>57338.559999999998</v>
      </c>
      <c r="M7244">
        <v>1</v>
      </c>
      <c r="N7244">
        <v>3</v>
      </c>
      <c r="O7244">
        <v>3</v>
      </c>
      <c r="P7244">
        <v>3</v>
      </c>
      <c r="Q7244">
        <v>2</v>
      </c>
      <c r="R7244" cm="1">
        <f t="array" ref="R7244">_xlfn.IFS(L7244&lt;=$W$6,1,L7244&lt;=$X$6,2,L7244&lt;=$Y$6,3,L7244&gt;$Y$6,4)</f>
        <v>2</v>
      </c>
      <c r="S7244">
        <f t="shared" si="226"/>
        <v>4</v>
      </c>
      <c r="T7244" t="str">
        <f t="shared" si="227"/>
        <v>2&gt;</v>
      </c>
    </row>
    <row r="7245" spans="1:20" x14ac:dyDescent="0.25">
      <c r="A7245">
        <v>7244</v>
      </c>
      <c r="B7245" t="s">
        <v>7263</v>
      </c>
      <c r="C7245">
        <v>63.4</v>
      </c>
      <c r="D7245" t="s">
        <v>18</v>
      </c>
      <c r="E7245">
        <v>1</v>
      </c>
      <c r="F7245">
        <v>79</v>
      </c>
      <c r="G7245">
        <v>6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  <c r="N7245">
        <v>2</v>
      </c>
      <c r="O7245">
        <v>4</v>
      </c>
      <c r="P7245">
        <v>2</v>
      </c>
      <c r="Q7245">
        <v>1</v>
      </c>
      <c r="R7245" cm="1">
        <f t="array" ref="R7245">_xlfn.IFS(L7245&lt;=$W$6,1,L7245&lt;=$X$6,2,L7245&lt;=$Y$6,3,L7245&gt;$Y$6,4)</f>
        <v>4</v>
      </c>
      <c r="S7245">
        <f t="shared" si="226"/>
        <v>5</v>
      </c>
      <c r="T7245" t="str">
        <f t="shared" si="227"/>
        <v>2&gt;</v>
      </c>
    </row>
    <row r="7246" spans="1:20" x14ac:dyDescent="0.25">
      <c r="A7246">
        <v>7245</v>
      </c>
      <c r="B7246" t="s">
        <v>7264</v>
      </c>
      <c r="C7246">
        <v>44.5</v>
      </c>
      <c r="D7246" t="s">
        <v>18</v>
      </c>
      <c r="E7246">
        <v>0</v>
      </c>
      <c r="F7246">
        <v>35</v>
      </c>
      <c r="G7246">
        <v>8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  <c r="N7246">
        <v>1</v>
      </c>
      <c r="O7246">
        <v>2</v>
      </c>
      <c r="P7246">
        <v>3</v>
      </c>
      <c r="Q7246">
        <v>1</v>
      </c>
      <c r="R7246" cm="1">
        <f t="array" ref="R7246">_xlfn.IFS(L7246&lt;=$W$6,1,L7246&lt;=$X$6,2,L7246&lt;=$Y$6,3,L7246&gt;$Y$6,4)</f>
        <v>3</v>
      </c>
      <c r="S7246">
        <f t="shared" si="226"/>
        <v>2</v>
      </c>
      <c r="T7246" t="str">
        <f t="shared" si="227"/>
        <v>2&gt;</v>
      </c>
    </row>
    <row r="7247" spans="1:20" x14ac:dyDescent="0.25">
      <c r="A7247">
        <v>7246</v>
      </c>
      <c r="B7247" t="s">
        <v>7265</v>
      </c>
      <c r="C7247">
        <v>70.2</v>
      </c>
      <c r="D7247" t="s">
        <v>27</v>
      </c>
      <c r="E7247">
        <v>0</v>
      </c>
      <c r="F7247">
        <v>38</v>
      </c>
      <c r="G7247">
        <v>3</v>
      </c>
      <c r="H7247">
        <v>210529.76</v>
      </c>
      <c r="I7247">
        <v>2</v>
      </c>
      <c r="J7247">
        <v>1</v>
      </c>
      <c r="K7247">
        <v>1</v>
      </c>
      <c r="L7247">
        <v>52909.87</v>
      </c>
      <c r="M7247">
        <v>0</v>
      </c>
      <c r="N7247">
        <v>3</v>
      </c>
      <c r="O7247">
        <v>2</v>
      </c>
      <c r="P7247">
        <v>1</v>
      </c>
      <c r="Q7247">
        <v>3</v>
      </c>
      <c r="R7247" cm="1">
        <f t="array" ref="R7247">_xlfn.IFS(L7247&lt;=$W$6,1,L7247&lt;=$X$6,2,L7247&lt;=$Y$6,3,L7247&gt;$Y$6,4)</f>
        <v>2</v>
      </c>
      <c r="S7247">
        <f t="shared" si="226"/>
        <v>3</v>
      </c>
      <c r="T7247" t="str">
        <f t="shared" si="227"/>
        <v>2&gt;</v>
      </c>
    </row>
    <row r="7248" spans="1:20" x14ac:dyDescent="0.25">
      <c r="A7248">
        <v>7247</v>
      </c>
      <c r="B7248" t="s">
        <v>7266</v>
      </c>
      <c r="C7248">
        <v>48.5</v>
      </c>
      <c r="D7248" t="s">
        <v>18</v>
      </c>
      <c r="E7248">
        <v>1</v>
      </c>
      <c r="F7248">
        <v>39</v>
      </c>
      <c r="G7248">
        <v>6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  <c r="N7248">
        <v>1</v>
      </c>
      <c r="O7248">
        <v>2</v>
      </c>
      <c r="P7248">
        <v>2</v>
      </c>
      <c r="Q7248">
        <v>1</v>
      </c>
      <c r="R7248" cm="1">
        <f t="array" ref="R7248">_xlfn.IFS(L7248&lt;=$W$6,1,L7248&lt;=$X$6,2,L7248&lt;=$Y$6,3,L7248&gt;$Y$6,4)</f>
        <v>4</v>
      </c>
      <c r="S7248">
        <f t="shared" si="226"/>
        <v>3</v>
      </c>
      <c r="T7248" t="str">
        <f t="shared" si="227"/>
        <v>2&gt;</v>
      </c>
    </row>
    <row r="7249" spans="1:20" x14ac:dyDescent="0.25">
      <c r="A7249">
        <v>7248</v>
      </c>
      <c r="B7249" t="s">
        <v>7267</v>
      </c>
      <c r="C7249">
        <v>58.2</v>
      </c>
      <c r="D7249" t="s">
        <v>27</v>
      </c>
      <c r="E7249">
        <v>0</v>
      </c>
      <c r="F7249">
        <v>42</v>
      </c>
      <c r="G7249">
        <v>4</v>
      </c>
      <c r="H7249">
        <v>220300.86</v>
      </c>
      <c r="I7249">
        <v>1</v>
      </c>
      <c r="J7249">
        <v>1</v>
      </c>
      <c r="K7249">
        <v>1</v>
      </c>
      <c r="L7249">
        <v>191757.65</v>
      </c>
      <c r="M7249">
        <v>1</v>
      </c>
      <c r="N7249">
        <v>1</v>
      </c>
      <c r="O7249">
        <v>3</v>
      </c>
      <c r="P7249">
        <v>1</v>
      </c>
      <c r="Q7249">
        <v>3</v>
      </c>
      <c r="R7249" cm="1">
        <f t="array" ref="R7249">_xlfn.IFS(L7249&lt;=$W$6,1,L7249&lt;=$X$6,2,L7249&lt;=$Y$6,3,L7249&gt;$Y$6,4)</f>
        <v>4</v>
      </c>
      <c r="S7249">
        <f t="shared" si="226"/>
        <v>4</v>
      </c>
      <c r="T7249">
        <f t="shared" si="227"/>
        <v>1</v>
      </c>
    </row>
    <row r="7250" spans="1:20" x14ac:dyDescent="0.25">
      <c r="A7250">
        <v>7249</v>
      </c>
      <c r="B7250" t="s">
        <v>7268</v>
      </c>
      <c r="C7250">
        <v>60.5</v>
      </c>
      <c r="D7250" t="s">
        <v>20</v>
      </c>
      <c r="E7250">
        <v>0</v>
      </c>
      <c r="F7250">
        <v>59</v>
      </c>
      <c r="G7250">
        <v>3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  <c r="N7250">
        <v>2</v>
      </c>
      <c r="O7250">
        <v>4</v>
      </c>
      <c r="P7250">
        <v>1</v>
      </c>
      <c r="Q7250">
        <v>1</v>
      </c>
      <c r="R7250" cm="1">
        <f t="array" ref="R7250">_xlfn.IFS(L7250&lt;=$W$6,1,L7250&lt;=$X$6,2,L7250&lt;=$Y$6,3,L7250&gt;$Y$6,4)</f>
        <v>2</v>
      </c>
      <c r="S7250">
        <f t="shared" si="226"/>
        <v>5</v>
      </c>
      <c r="T7250" t="str">
        <f t="shared" si="227"/>
        <v>2&gt;</v>
      </c>
    </row>
    <row r="7251" spans="1:20" x14ac:dyDescent="0.25">
      <c r="A7251">
        <v>7250</v>
      </c>
      <c r="B7251" t="s">
        <v>7269</v>
      </c>
      <c r="C7251">
        <v>62.8</v>
      </c>
      <c r="D7251" t="s">
        <v>18</v>
      </c>
      <c r="E7251">
        <v>1</v>
      </c>
      <c r="F7251">
        <v>27</v>
      </c>
      <c r="G7251">
        <v>8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  <c r="N7251">
        <v>2</v>
      </c>
      <c r="O7251">
        <v>1</v>
      </c>
      <c r="P7251">
        <v>3</v>
      </c>
      <c r="Q7251">
        <v>1</v>
      </c>
      <c r="R7251" cm="1">
        <f t="array" ref="R7251">_xlfn.IFS(L7251&lt;=$W$6,1,L7251&lt;=$X$6,2,L7251&lt;=$Y$6,3,L7251&gt;$Y$6,4)</f>
        <v>4</v>
      </c>
      <c r="S7251">
        <f t="shared" si="226"/>
        <v>1</v>
      </c>
      <c r="T7251" t="str">
        <f t="shared" si="227"/>
        <v>2&gt;</v>
      </c>
    </row>
    <row r="7252" spans="1:20" x14ac:dyDescent="0.25">
      <c r="A7252">
        <v>7251</v>
      </c>
      <c r="B7252" t="s">
        <v>7270</v>
      </c>
      <c r="C7252">
        <v>60.4</v>
      </c>
      <c r="D7252" t="s">
        <v>20</v>
      </c>
      <c r="E7252">
        <v>0</v>
      </c>
      <c r="F7252">
        <v>30</v>
      </c>
      <c r="G7252">
        <v>7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  <c r="N7252">
        <v>2</v>
      </c>
      <c r="O7252">
        <v>1</v>
      </c>
      <c r="P7252">
        <v>3</v>
      </c>
      <c r="Q7252">
        <v>1</v>
      </c>
      <c r="R7252" cm="1">
        <f t="array" ref="R7252">_xlfn.IFS(L7252&lt;=$W$6,1,L7252&lt;=$X$6,2,L7252&lt;=$Y$6,3,L7252&gt;$Y$6,4)</f>
        <v>2</v>
      </c>
      <c r="S7252">
        <f t="shared" si="226"/>
        <v>1</v>
      </c>
      <c r="T7252" t="str">
        <f t="shared" si="227"/>
        <v>2&gt;</v>
      </c>
    </row>
    <row r="7253" spans="1:20" x14ac:dyDescent="0.25">
      <c r="A7253">
        <v>7252</v>
      </c>
      <c r="B7253" t="s">
        <v>7271</v>
      </c>
      <c r="C7253">
        <v>72.400000000000006</v>
      </c>
      <c r="D7253" t="s">
        <v>27</v>
      </c>
      <c r="E7253">
        <v>1</v>
      </c>
      <c r="F7253">
        <v>33</v>
      </c>
      <c r="G7253">
        <v>10</v>
      </c>
      <c r="H7253">
        <v>276332.59999999998</v>
      </c>
      <c r="I7253">
        <v>1</v>
      </c>
      <c r="J7253">
        <v>1</v>
      </c>
      <c r="K7253">
        <v>0</v>
      </c>
      <c r="L7253">
        <v>12920.43</v>
      </c>
      <c r="M7253">
        <v>0</v>
      </c>
      <c r="N7253">
        <v>4</v>
      </c>
      <c r="O7253">
        <v>1</v>
      </c>
      <c r="P7253">
        <v>4</v>
      </c>
      <c r="Q7253">
        <v>4</v>
      </c>
      <c r="R7253" cm="1">
        <f t="array" ref="R7253">_xlfn.IFS(L7253&lt;=$W$6,1,L7253&lt;=$X$6,2,L7253&lt;=$Y$6,3,L7253&gt;$Y$6,4)</f>
        <v>1</v>
      </c>
      <c r="S7253">
        <f t="shared" si="226"/>
        <v>2</v>
      </c>
      <c r="T7253">
        <f t="shared" si="227"/>
        <v>1</v>
      </c>
    </row>
    <row r="7254" spans="1:20" x14ac:dyDescent="0.25">
      <c r="A7254">
        <v>7253</v>
      </c>
      <c r="B7254" t="s">
        <v>7272</v>
      </c>
      <c r="C7254">
        <v>56.7</v>
      </c>
      <c r="D7254" t="s">
        <v>27</v>
      </c>
      <c r="E7254">
        <v>1</v>
      </c>
      <c r="F7254">
        <v>42</v>
      </c>
      <c r="G7254">
        <v>8</v>
      </c>
      <c r="H7254">
        <v>244530.48</v>
      </c>
      <c r="I7254">
        <v>1</v>
      </c>
      <c r="J7254">
        <v>1</v>
      </c>
      <c r="K7254">
        <v>0</v>
      </c>
      <c r="L7254">
        <v>138552.74</v>
      </c>
      <c r="M7254">
        <v>0</v>
      </c>
      <c r="N7254">
        <v>1</v>
      </c>
      <c r="O7254">
        <v>3</v>
      </c>
      <c r="P7254">
        <v>3</v>
      </c>
      <c r="Q7254">
        <v>3</v>
      </c>
      <c r="R7254" cm="1">
        <f t="array" ref="R7254">_xlfn.IFS(L7254&lt;=$W$6,1,L7254&lt;=$X$6,2,L7254&lt;=$Y$6,3,L7254&gt;$Y$6,4)</f>
        <v>3</v>
      </c>
      <c r="S7254">
        <f t="shared" si="226"/>
        <v>4</v>
      </c>
      <c r="T7254">
        <f t="shared" si="227"/>
        <v>1</v>
      </c>
    </row>
    <row r="7255" spans="1:20" x14ac:dyDescent="0.25">
      <c r="A7255">
        <v>7254</v>
      </c>
      <c r="B7255" t="s">
        <v>7273</v>
      </c>
      <c r="C7255">
        <v>77.900000000000006</v>
      </c>
      <c r="D7255" t="s">
        <v>20</v>
      </c>
      <c r="E7255">
        <v>0</v>
      </c>
      <c r="F7255">
        <v>57</v>
      </c>
      <c r="G7255">
        <v>1</v>
      </c>
      <c r="H7255">
        <v>266591.96000000002</v>
      </c>
      <c r="I7255">
        <v>1</v>
      </c>
      <c r="J7255">
        <v>1</v>
      </c>
      <c r="K7255">
        <v>0</v>
      </c>
      <c r="L7255">
        <v>22832.71</v>
      </c>
      <c r="M7255">
        <v>1</v>
      </c>
      <c r="N7255">
        <v>4</v>
      </c>
      <c r="O7255">
        <v>4</v>
      </c>
      <c r="P7255">
        <v>1</v>
      </c>
      <c r="Q7255">
        <v>4</v>
      </c>
      <c r="R7255" cm="1">
        <f t="array" ref="R7255">_xlfn.IFS(L7255&lt;=$W$6,1,L7255&lt;=$X$6,2,L7255&lt;=$Y$6,3,L7255&gt;$Y$6,4)</f>
        <v>1</v>
      </c>
      <c r="S7255">
        <f t="shared" si="226"/>
        <v>5</v>
      </c>
      <c r="T7255">
        <f t="shared" si="227"/>
        <v>1</v>
      </c>
    </row>
    <row r="7256" spans="1:20" x14ac:dyDescent="0.25">
      <c r="A7256">
        <v>7255</v>
      </c>
      <c r="B7256" t="s">
        <v>7274</v>
      </c>
      <c r="C7256">
        <v>78.5</v>
      </c>
      <c r="D7256" t="s">
        <v>18</v>
      </c>
      <c r="E7256">
        <v>1</v>
      </c>
      <c r="F7256">
        <v>38</v>
      </c>
      <c r="G7256">
        <v>3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  <c r="N7256">
        <v>4</v>
      </c>
      <c r="O7256">
        <v>2</v>
      </c>
      <c r="P7256">
        <v>1</v>
      </c>
      <c r="Q7256">
        <v>1</v>
      </c>
      <c r="R7256" cm="1">
        <f t="array" ref="R7256">_xlfn.IFS(L7256&lt;=$W$6,1,L7256&lt;=$X$6,2,L7256&lt;=$Y$6,3,L7256&gt;$Y$6,4)</f>
        <v>2</v>
      </c>
      <c r="S7256">
        <f t="shared" si="226"/>
        <v>3</v>
      </c>
      <c r="T7256">
        <f t="shared" si="227"/>
        <v>1</v>
      </c>
    </row>
    <row r="7257" spans="1:20" x14ac:dyDescent="0.25">
      <c r="A7257">
        <v>7256</v>
      </c>
      <c r="B7257" t="s">
        <v>7275</v>
      </c>
      <c r="C7257">
        <v>56.3</v>
      </c>
      <c r="D7257" t="s">
        <v>18</v>
      </c>
      <c r="E7257">
        <v>0</v>
      </c>
      <c r="F7257">
        <v>34</v>
      </c>
      <c r="G7257">
        <v>1</v>
      </c>
      <c r="H7257">
        <v>296652.18</v>
      </c>
      <c r="I7257">
        <v>1</v>
      </c>
      <c r="J7257">
        <v>1</v>
      </c>
      <c r="K7257">
        <v>0</v>
      </c>
      <c r="L7257">
        <v>191604.27</v>
      </c>
      <c r="M7257">
        <v>1</v>
      </c>
      <c r="N7257">
        <v>1</v>
      </c>
      <c r="O7257">
        <v>1</v>
      </c>
      <c r="P7257">
        <v>1</v>
      </c>
      <c r="Q7257">
        <v>4</v>
      </c>
      <c r="R7257" cm="1">
        <f t="array" ref="R7257">_xlfn.IFS(L7257&lt;=$W$6,1,L7257&lt;=$X$6,2,L7257&lt;=$Y$6,3,L7257&gt;$Y$6,4)</f>
        <v>4</v>
      </c>
      <c r="S7257">
        <f t="shared" si="226"/>
        <v>2</v>
      </c>
      <c r="T7257">
        <f t="shared" si="227"/>
        <v>1</v>
      </c>
    </row>
    <row r="7258" spans="1:20" x14ac:dyDescent="0.25">
      <c r="A7258">
        <v>7257</v>
      </c>
      <c r="B7258" t="s">
        <v>7276</v>
      </c>
      <c r="C7258">
        <v>82.1</v>
      </c>
      <c r="D7258" t="s">
        <v>27</v>
      </c>
      <c r="E7258">
        <v>0</v>
      </c>
      <c r="F7258">
        <v>33</v>
      </c>
      <c r="G7258">
        <v>3</v>
      </c>
      <c r="H7258">
        <v>137855.14000000001</v>
      </c>
      <c r="I7258">
        <v>1</v>
      </c>
      <c r="J7258">
        <v>1</v>
      </c>
      <c r="K7258">
        <v>1</v>
      </c>
      <c r="L7258">
        <v>25445</v>
      </c>
      <c r="M7258">
        <v>0</v>
      </c>
      <c r="N7258">
        <v>4</v>
      </c>
      <c r="O7258">
        <v>1</v>
      </c>
      <c r="P7258">
        <v>1</v>
      </c>
      <c r="Q7258">
        <v>2</v>
      </c>
      <c r="R7258" cm="1">
        <f t="array" ref="R7258">_xlfn.IFS(L7258&lt;=$W$6,1,L7258&lt;=$X$6,2,L7258&lt;=$Y$6,3,L7258&gt;$Y$6,4)</f>
        <v>1</v>
      </c>
      <c r="S7258">
        <f t="shared" si="226"/>
        <v>2</v>
      </c>
      <c r="T7258">
        <f t="shared" si="227"/>
        <v>1</v>
      </c>
    </row>
    <row r="7259" spans="1:20" x14ac:dyDescent="0.25">
      <c r="A7259">
        <v>7258</v>
      </c>
      <c r="B7259" t="s">
        <v>7277</v>
      </c>
      <c r="C7259">
        <v>74.7</v>
      </c>
      <c r="D7259" t="s">
        <v>18</v>
      </c>
      <c r="E7259">
        <v>0</v>
      </c>
      <c r="F7259">
        <v>49</v>
      </c>
      <c r="G7259">
        <v>6</v>
      </c>
      <c r="H7259">
        <v>279829.2</v>
      </c>
      <c r="I7259">
        <v>4</v>
      </c>
      <c r="J7259">
        <v>0</v>
      </c>
      <c r="K7259">
        <v>1</v>
      </c>
      <c r="L7259">
        <v>129964.56</v>
      </c>
      <c r="M7259">
        <v>1</v>
      </c>
      <c r="N7259">
        <v>4</v>
      </c>
      <c r="O7259">
        <v>4</v>
      </c>
      <c r="P7259">
        <v>2</v>
      </c>
      <c r="Q7259">
        <v>4</v>
      </c>
      <c r="R7259" cm="1">
        <f t="array" ref="R7259">_xlfn.IFS(L7259&lt;=$W$6,1,L7259&lt;=$X$6,2,L7259&lt;=$Y$6,3,L7259&gt;$Y$6,4)</f>
        <v>3</v>
      </c>
      <c r="S7259">
        <f t="shared" si="226"/>
        <v>5</v>
      </c>
      <c r="T7259" t="str">
        <f t="shared" si="227"/>
        <v>2&gt;</v>
      </c>
    </row>
    <row r="7260" spans="1:20" x14ac:dyDescent="0.25">
      <c r="A7260">
        <v>7259</v>
      </c>
      <c r="B7260" t="s">
        <v>7278</v>
      </c>
      <c r="C7260">
        <v>60</v>
      </c>
      <c r="D7260" t="s">
        <v>27</v>
      </c>
      <c r="E7260">
        <v>0</v>
      </c>
      <c r="F7260">
        <v>60</v>
      </c>
      <c r="G7260">
        <v>9</v>
      </c>
      <c r="H7260">
        <v>237446.22</v>
      </c>
      <c r="I7260">
        <v>1</v>
      </c>
      <c r="J7260">
        <v>0</v>
      </c>
      <c r="K7260">
        <v>0</v>
      </c>
      <c r="L7260">
        <v>6209.51</v>
      </c>
      <c r="M7260">
        <v>1</v>
      </c>
      <c r="N7260">
        <v>2</v>
      </c>
      <c r="O7260">
        <v>4</v>
      </c>
      <c r="P7260">
        <v>4</v>
      </c>
      <c r="Q7260">
        <v>3</v>
      </c>
      <c r="R7260" cm="1">
        <f t="array" ref="R7260">_xlfn.IFS(L7260&lt;=$W$6,1,L7260&lt;=$X$6,2,L7260&lt;=$Y$6,3,L7260&gt;$Y$6,4)</f>
        <v>1</v>
      </c>
      <c r="S7260">
        <f t="shared" si="226"/>
        <v>5</v>
      </c>
      <c r="T7260">
        <f t="shared" si="227"/>
        <v>1</v>
      </c>
    </row>
    <row r="7261" spans="1:20" x14ac:dyDescent="0.25">
      <c r="A7261">
        <v>7260</v>
      </c>
      <c r="B7261" t="s">
        <v>7279</v>
      </c>
      <c r="C7261">
        <v>62.5</v>
      </c>
      <c r="D7261" t="s">
        <v>20</v>
      </c>
      <c r="E7261">
        <v>1</v>
      </c>
      <c r="F7261">
        <v>34</v>
      </c>
      <c r="G7261">
        <v>8</v>
      </c>
      <c r="H7261">
        <v>213914.56</v>
      </c>
      <c r="I7261">
        <v>1</v>
      </c>
      <c r="J7261">
        <v>1</v>
      </c>
      <c r="K7261">
        <v>1</v>
      </c>
      <c r="L7261">
        <v>134794.01999999999</v>
      </c>
      <c r="M7261">
        <v>0</v>
      </c>
      <c r="N7261">
        <v>2</v>
      </c>
      <c r="O7261">
        <v>1</v>
      </c>
      <c r="P7261">
        <v>3</v>
      </c>
      <c r="Q7261">
        <v>3</v>
      </c>
      <c r="R7261" cm="1">
        <f t="array" ref="R7261">_xlfn.IFS(L7261&lt;=$W$6,1,L7261&lt;=$X$6,2,L7261&lt;=$Y$6,3,L7261&gt;$Y$6,4)</f>
        <v>3</v>
      </c>
      <c r="S7261">
        <f t="shared" si="226"/>
        <v>2</v>
      </c>
      <c r="T7261">
        <f t="shared" si="227"/>
        <v>1</v>
      </c>
    </row>
    <row r="7262" spans="1:20" x14ac:dyDescent="0.25">
      <c r="A7262">
        <v>7261</v>
      </c>
      <c r="B7262" t="s">
        <v>7280</v>
      </c>
      <c r="C7262">
        <v>77.3</v>
      </c>
      <c r="D7262" t="s">
        <v>18</v>
      </c>
      <c r="E7262">
        <v>0</v>
      </c>
      <c r="F7262">
        <v>43</v>
      </c>
      <c r="G7262">
        <v>8</v>
      </c>
      <c r="H7262">
        <v>380477.86</v>
      </c>
      <c r="I7262">
        <v>1</v>
      </c>
      <c r="J7262">
        <v>1</v>
      </c>
      <c r="K7262">
        <v>1</v>
      </c>
      <c r="L7262">
        <v>57549.65</v>
      </c>
      <c r="M7262">
        <v>0</v>
      </c>
      <c r="N7262">
        <v>4</v>
      </c>
      <c r="O7262">
        <v>3</v>
      </c>
      <c r="P7262">
        <v>3</v>
      </c>
      <c r="Q7262">
        <v>4</v>
      </c>
      <c r="R7262" cm="1">
        <f t="array" ref="R7262">_xlfn.IFS(L7262&lt;=$W$6,1,L7262&lt;=$X$6,2,L7262&lt;=$Y$6,3,L7262&gt;$Y$6,4)</f>
        <v>2</v>
      </c>
      <c r="S7262">
        <f t="shared" si="226"/>
        <v>4</v>
      </c>
      <c r="T7262">
        <f t="shared" si="227"/>
        <v>1</v>
      </c>
    </row>
    <row r="7263" spans="1:20" x14ac:dyDescent="0.25">
      <c r="A7263">
        <v>7262</v>
      </c>
      <c r="B7263" t="s">
        <v>7281</v>
      </c>
      <c r="C7263">
        <v>72.599999999999994</v>
      </c>
      <c r="D7263" t="s">
        <v>18</v>
      </c>
      <c r="E7263">
        <v>0</v>
      </c>
      <c r="F7263">
        <v>55</v>
      </c>
      <c r="G7263">
        <v>2</v>
      </c>
      <c r="H7263">
        <v>227075.46</v>
      </c>
      <c r="I7263">
        <v>1</v>
      </c>
      <c r="J7263">
        <v>0</v>
      </c>
      <c r="K7263">
        <v>1</v>
      </c>
      <c r="L7263">
        <v>28367.21</v>
      </c>
      <c r="M7263">
        <v>0</v>
      </c>
      <c r="N7263">
        <v>4</v>
      </c>
      <c r="O7263">
        <v>4</v>
      </c>
      <c r="P7263">
        <v>1</v>
      </c>
      <c r="Q7263">
        <v>3</v>
      </c>
      <c r="R7263" cm="1">
        <f t="array" ref="R7263">_xlfn.IFS(L7263&lt;=$W$6,1,L7263&lt;=$X$6,2,L7263&lt;=$Y$6,3,L7263&gt;$Y$6,4)</f>
        <v>1</v>
      </c>
      <c r="S7263">
        <f t="shared" si="226"/>
        <v>5</v>
      </c>
      <c r="T7263">
        <f t="shared" si="227"/>
        <v>1</v>
      </c>
    </row>
    <row r="7264" spans="1:20" x14ac:dyDescent="0.25">
      <c r="A7264">
        <v>7263</v>
      </c>
      <c r="B7264" t="s">
        <v>7282</v>
      </c>
      <c r="C7264">
        <v>64.099999999999994</v>
      </c>
      <c r="D7264" t="s">
        <v>20</v>
      </c>
      <c r="E7264">
        <v>0</v>
      </c>
      <c r="F7264">
        <v>42</v>
      </c>
      <c r="G7264">
        <v>5</v>
      </c>
      <c r="H7264">
        <v>202180.54</v>
      </c>
      <c r="I7264">
        <v>1</v>
      </c>
      <c r="J7264">
        <v>1</v>
      </c>
      <c r="K7264">
        <v>1</v>
      </c>
      <c r="L7264">
        <v>51703.09</v>
      </c>
      <c r="M7264">
        <v>0</v>
      </c>
      <c r="N7264">
        <v>2</v>
      </c>
      <c r="O7264">
        <v>3</v>
      </c>
      <c r="P7264">
        <v>2</v>
      </c>
      <c r="Q7264">
        <v>3</v>
      </c>
      <c r="R7264" cm="1">
        <f t="array" ref="R7264">_xlfn.IFS(L7264&lt;=$W$6,1,L7264&lt;=$X$6,2,L7264&lt;=$Y$6,3,L7264&gt;$Y$6,4)</f>
        <v>2</v>
      </c>
      <c r="S7264">
        <f t="shared" si="226"/>
        <v>4</v>
      </c>
      <c r="T7264">
        <f t="shared" si="227"/>
        <v>1</v>
      </c>
    </row>
    <row r="7265" spans="1:20" x14ac:dyDescent="0.25">
      <c r="A7265">
        <v>7264</v>
      </c>
      <c r="B7265" t="s">
        <v>7283</v>
      </c>
      <c r="C7265">
        <v>64.900000000000006</v>
      </c>
      <c r="D7265" t="s">
        <v>18</v>
      </c>
      <c r="E7265">
        <v>0</v>
      </c>
      <c r="F7265">
        <v>48</v>
      </c>
      <c r="G7265">
        <v>3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  <c r="N7265">
        <v>2</v>
      </c>
      <c r="O7265">
        <v>4</v>
      </c>
      <c r="P7265">
        <v>1</v>
      </c>
      <c r="Q7265">
        <v>1</v>
      </c>
      <c r="R7265" cm="1">
        <f t="array" ref="R7265">_xlfn.IFS(L7265&lt;=$W$6,1,L7265&lt;=$X$6,2,L7265&lt;=$Y$6,3,L7265&gt;$Y$6,4)</f>
        <v>2</v>
      </c>
      <c r="S7265">
        <f t="shared" si="226"/>
        <v>5</v>
      </c>
      <c r="T7265" t="str">
        <f t="shared" si="227"/>
        <v>2&gt;</v>
      </c>
    </row>
    <row r="7266" spans="1:20" x14ac:dyDescent="0.25">
      <c r="A7266">
        <v>7265</v>
      </c>
      <c r="B7266" t="s">
        <v>7284</v>
      </c>
      <c r="C7266">
        <v>43.4</v>
      </c>
      <c r="D7266" t="s">
        <v>20</v>
      </c>
      <c r="E7266">
        <v>1</v>
      </c>
      <c r="F7266">
        <v>35</v>
      </c>
      <c r="G7266">
        <v>4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  <c r="N7266">
        <v>1</v>
      </c>
      <c r="O7266">
        <v>2</v>
      </c>
      <c r="P7266">
        <v>1</v>
      </c>
      <c r="Q7266">
        <v>1</v>
      </c>
      <c r="R7266" cm="1">
        <f t="array" ref="R7266">_xlfn.IFS(L7266&lt;=$W$6,1,L7266&lt;=$X$6,2,L7266&lt;=$Y$6,3,L7266&gt;$Y$6,4)</f>
        <v>1</v>
      </c>
      <c r="S7266">
        <f t="shared" si="226"/>
        <v>2</v>
      </c>
      <c r="T7266">
        <f t="shared" si="227"/>
        <v>1</v>
      </c>
    </row>
    <row r="7267" spans="1:20" x14ac:dyDescent="0.25">
      <c r="A7267">
        <v>7266</v>
      </c>
      <c r="B7267" t="s">
        <v>7285</v>
      </c>
      <c r="C7267">
        <v>73.8</v>
      </c>
      <c r="D7267" t="s">
        <v>18</v>
      </c>
      <c r="E7267">
        <v>0</v>
      </c>
      <c r="F7267">
        <v>40</v>
      </c>
      <c r="G7267">
        <v>8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  <c r="N7267">
        <v>4</v>
      </c>
      <c r="O7267">
        <v>3</v>
      </c>
      <c r="P7267">
        <v>3</v>
      </c>
      <c r="Q7267">
        <v>1</v>
      </c>
      <c r="R7267" cm="1">
        <f t="array" ref="R7267">_xlfn.IFS(L7267&lt;=$W$6,1,L7267&lt;=$X$6,2,L7267&lt;=$Y$6,3,L7267&gt;$Y$6,4)</f>
        <v>2</v>
      </c>
      <c r="S7267">
        <f t="shared" si="226"/>
        <v>3</v>
      </c>
      <c r="T7267" t="str">
        <f t="shared" si="227"/>
        <v>2&gt;</v>
      </c>
    </row>
    <row r="7268" spans="1:20" x14ac:dyDescent="0.25">
      <c r="A7268">
        <v>7267</v>
      </c>
      <c r="B7268" t="s">
        <v>7286</v>
      </c>
      <c r="C7268">
        <v>76.2</v>
      </c>
      <c r="D7268" t="s">
        <v>20</v>
      </c>
      <c r="E7268">
        <v>0</v>
      </c>
      <c r="F7268">
        <v>62</v>
      </c>
      <c r="G7268">
        <v>11</v>
      </c>
      <c r="H7268">
        <v>337841.5</v>
      </c>
      <c r="I7268">
        <v>1</v>
      </c>
      <c r="J7268">
        <v>1</v>
      </c>
      <c r="K7268">
        <v>0</v>
      </c>
      <c r="L7268">
        <v>31445.03</v>
      </c>
      <c r="M7268">
        <v>1</v>
      </c>
      <c r="N7268">
        <v>4</v>
      </c>
      <c r="O7268">
        <v>4</v>
      </c>
      <c r="P7268">
        <v>4</v>
      </c>
      <c r="Q7268">
        <v>4</v>
      </c>
      <c r="R7268" cm="1">
        <f t="array" ref="R7268">_xlfn.IFS(L7268&lt;=$W$6,1,L7268&lt;=$X$6,2,L7268&lt;=$Y$6,3,L7268&gt;$Y$6,4)</f>
        <v>1</v>
      </c>
      <c r="S7268">
        <f t="shared" si="226"/>
        <v>5</v>
      </c>
      <c r="T7268">
        <f t="shared" si="227"/>
        <v>1</v>
      </c>
    </row>
    <row r="7269" spans="1:20" x14ac:dyDescent="0.25">
      <c r="A7269">
        <v>7268</v>
      </c>
      <c r="B7269" t="s">
        <v>7287</v>
      </c>
      <c r="C7269">
        <v>50.7</v>
      </c>
      <c r="D7269" t="s">
        <v>27</v>
      </c>
      <c r="E7269">
        <v>1</v>
      </c>
      <c r="F7269">
        <v>33</v>
      </c>
      <c r="G7269">
        <v>10</v>
      </c>
      <c r="H7269">
        <v>223179.34</v>
      </c>
      <c r="I7269">
        <v>1</v>
      </c>
      <c r="J7269">
        <v>1</v>
      </c>
      <c r="K7269">
        <v>0</v>
      </c>
      <c r="L7269">
        <v>150037.19</v>
      </c>
      <c r="M7269">
        <v>0</v>
      </c>
      <c r="N7269">
        <v>1</v>
      </c>
      <c r="O7269">
        <v>1</v>
      </c>
      <c r="P7269">
        <v>4</v>
      </c>
      <c r="Q7269">
        <v>3</v>
      </c>
      <c r="R7269" cm="1">
        <f t="array" ref="R7269">_xlfn.IFS(L7269&lt;=$W$6,1,L7269&lt;=$X$6,2,L7269&lt;=$Y$6,3,L7269&gt;$Y$6,4)</f>
        <v>4</v>
      </c>
      <c r="S7269">
        <f t="shared" si="226"/>
        <v>2</v>
      </c>
      <c r="T7269">
        <f t="shared" si="227"/>
        <v>1</v>
      </c>
    </row>
    <row r="7270" spans="1:20" x14ac:dyDescent="0.25">
      <c r="A7270">
        <v>7269</v>
      </c>
      <c r="B7270" t="s">
        <v>7288</v>
      </c>
      <c r="C7270">
        <v>60.6</v>
      </c>
      <c r="D7270" t="s">
        <v>27</v>
      </c>
      <c r="E7270">
        <v>0</v>
      </c>
      <c r="F7270">
        <v>29</v>
      </c>
      <c r="G7270">
        <v>7</v>
      </c>
      <c r="H7270">
        <v>344620.66</v>
      </c>
      <c r="I7270">
        <v>1</v>
      </c>
      <c r="J7270">
        <v>0</v>
      </c>
      <c r="K7270">
        <v>1</v>
      </c>
      <c r="L7270">
        <v>111448.92</v>
      </c>
      <c r="M7270">
        <v>0</v>
      </c>
      <c r="N7270">
        <v>2</v>
      </c>
      <c r="O7270">
        <v>1</v>
      </c>
      <c r="P7270">
        <v>3</v>
      </c>
      <c r="Q7270">
        <v>4</v>
      </c>
      <c r="R7270" cm="1">
        <f t="array" ref="R7270">_xlfn.IFS(L7270&lt;=$W$6,1,L7270&lt;=$X$6,2,L7270&lt;=$Y$6,3,L7270&gt;$Y$6,4)</f>
        <v>3</v>
      </c>
      <c r="S7270">
        <f t="shared" si="226"/>
        <v>1</v>
      </c>
      <c r="T7270">
        <f t="shared" si="227"/>
        <v>1</v>
      </c>
    </row>
    <row r="7271" spans="1:20" x14ac:dyDescent="0.25">
      <c r="A7271">
        <v>7270</v>
      </c>
      <c r="B7271" t="s">
        <v>7289</v>
      </c>
      <c r="C7271">
        <v>65.5</v>
      </c>
      <c r="D7271" t="s">
        <v>27</v>
      </c>
      <c r="E7271">
        <v>1</v>
      </c>
      <c r="F7271">
        <v>36</v>
      </c>
      <c r="G7271">
        <v>8</v>
      </c>
      <c r="H7271">
        <v>236056.7</v>
      </c>
      <c r="I7271">
        <v>1</v>
      </c>
      <c r="J7271">
        <v>1</v>
      </c>
      <c r="K7271">
        <v>0</v>
      </c>
      <c r="L7271">
        <v>51226.32</v>
      </c>
      <c r="M7271">
        <v>1</v>
      </c>
      <c r="N7271">
        <v>3</v>
      </c>
      <c r="O7271">
        <v>2</v>
      </c>
      <c r="P7271">
        <v>3</v>
      </c>
      <c r="Q7271">
        <v>3</v>
      </c>
      <c r="R7271" cm="1">
        <f t="array" ref="R7271">_xlfn.IFS(L7271&lt;=$W$6,1,L7271&lt;=$X$6,2,L7271&lt;=$Y$6,3,L7271&gt;$Y$6,4)</f>
        <v>2</v>
      </c>
      <c r="S7271">
        <f t="shared" si="226"/>
        <v>2</v>
      </c>
      <c r="T7271">
        <f t="shared" si="227"/>
        <v>1</v>
      </c>
    </row>
    <row r="7272" spans="1:20" x14ac:dyDescent="0.25">
      <c r="A7272">
        <v>7271</v>
      </c>
      <c r="B7272" t="s">
        <v>7290</v>
      </c>
      <c r="C7272">
        <v>69.7</v>
      </c>
      <c r="D7272" t="s">
        <v>27</v>
      </c>
      <c r="E7272">
        <v>1</v>
      </c>
      <c r="F7272">
        <v>53</v>
      </c>
      <c r="G7272">
        <v>2</v>
      </c>
      <c r="H7272">
        <v>295820.59999999998</v>
      </c>
      <c r="I7272">
        <v>1</v>
      </c>
      <c r="J7272">
        <v>1</v>
      </c>
      <c r="K7272">
        <v>1</v>
      </c>
      <c r="L7272">
        <v>53581.14</v>
      </c>
      <c r="M7272">
        <v>0</v>
      </c>
      <c r="N7272">
        <v>3</v>
      </c>
      <c r="O7272">
        <v>4</v>
      </c>
      <c r="P7272">
        <v>1</v>
      </c>
      <c r="Q7272">
        <v>4</v>
      </c>
      <c r="R7272" cm="1">
        <f t="array" ref="R7272">_xlfn.IFS(L7272&lt;=$W$6,1,L7272&lt;=$X$6,2,L7272&lt;=$Y$6,3,L7272&gt;$Y$6,4)</f>
        <v>2</v>
      </c>
      <c r="S7272">
        <f t="shared" si="226"/>
        <v>5</v>
      </c>
      <c r="T7272">
        <f t="shared" si="227"/>
        <v>1</v>
      </c>
    </row>
    <row r="7273" spans="1:20" x14ac:dyDescent="0.25">
      <c r="A7273">
        <v>7272</v>
      </c>
      <c r="B7273" t="s">
        <v>7291</v>
      </c>
      <c r="C7273">
        <v>50.4</v>
      </c>
      <c r="D7273" t="s">
        <v>27</v>
      </c>
      <c r="E7273">
        <v>1</v>
      </c>
      <c r="F7273">
        <v>44</v>
      </c>
      <c r="G7273">
        <v>8</v>
      </c>
      <c r="H7273">
        <v>262574.71999999997</v>
      </c>
      <c r="I7273">
        <v>2</v>
      </c>
      <c r="J7273">
        <v>1</v>
      </c>
      <c r="K7273">
        <v>1</v>
      </c>
      <c r="L7273">
        <v>149697.78</v>
      </c>
      <c r="M7273">
        <v>0</v>
      </c>
      <c r="N7273">
        <v>1</v>
      </c>
      <c r="O7273">
        <v>3</v>
      </c>
      <c r="P7273">
        <v>3</v>
      </c>
      <c r="Q7273">
        <v>4</v>
      </c>
      <c r="R7273" cm="1">
        <f t="array" ref="R7273">_xlfn.IFS(L7273&lt;=$W$6,1,L7273&lt;=$X$6,2,L7273&lt;=$Y$6,3,L7273&gt;$Y$6,4)</f>
        <v>4</v>
      </c>
      <c r="S7273">
        <f t="shared" si="226"/>
        <v>4</v>
      </c>
      <c r="T7273" t="str">
        <f t="shared" si="227"/>
        <v>2&gt;</v>
      </c>
    </row>
    <row r="7274" spans="1:20" x14ac:dyDescent="0.25">
      <c r="A7274">
        <v>7273</v>
      </c>
      <c r="B7274" t="s">
        <v>7292</v>
      </c>
      <c r="C7274">
        <v>65.3</v>
      </c>
      <c r="D7274" t="s">
        <v>18</v>
      </c>
      <c r="E7274">
        <v>0</v>
      </c>
      <c r="F7274">
        <v>76</v>
      </c>
      <c r="G7274">
        <v>1</v>
      </c>
      <c r="H7274">
        <v>242552.64</v>
      </c>
      <c r="I7274">
        <v>1</v>
      </c>
      <c r="J7274">
        <v>1</v>
      </c>
      <c r="K7274">
        <v>1</v>
      </c>
      <c r="L7274">
        <v>160348.31</v>
      </c>
      <c r="M7274">
        <v>0</v>
      </c>
      <c r="N7274">
        <v>3</v>
      </c>
      <c r="O7274">
        <v>4</v>
      </c>
      <c r="P7274">
        <v>1</v>
      </c>
      <c r="Q7274">
        <v>3</v>
      </c>
      <c r="R7274" cm="1">
        <f t="array" ref="R7274">_xlfn.IFS(L7274&lt;=$W$6,1,L7274&lt;=$X$6,2,L7274&lt;=$Y$6,3,L7274&gt;$Y$6,4)</f>
        <v>4</v>
      </c>
      <c r="S7274">
        <f t="shared" si="226"/>
        <v>5</v>
      </c>
      <c r="T7274">
        <f t="shared" si="227"/>
        <v>1</v>
      </c>
    </row>
    <row r="7275" spans="1:20" x14ac:dyDescent="0.25">
      <c r="A7275">
        <v>7274</v>
      </c>
      <c r="B7275" t="s">
        <v>7293</v>
      </c>
      <c r="C7275">
        <v>66</v>
      </c>
      <c r="D7275" t="s">
        <v>20</v>
      </c>
      <c r="E7275">
        <v>1</v>
      </c>
      <c r="F7275">
        <v>40</v>
      </c>
      <c r="G7275">
        <v>7</v>
      </c>
      <c r="H7275">
        <v>219738.64</v>
      </c>
      <c r="I7275">
        <v>1</v>
      </c>
      <c r="J7275">
        <v>1</v>
      </c>
      <c r="K7275">
        <v>1</v>
      </c>
      <c r="L7275">
        <v>154641.91</v>
      </c>
      <c r="M7275">
        <v>0</v>
      </c>
      <c r="N7275">
        <v>3</v>
      </c>
      <c r="O7275">
        <v>3</v>
      </c>
      <c r="P7275">
        <v>3</v>
      </c>
      <c r="Q7275">
        <v>3</v>
      </c>
      <c r="R7275" cm="1">
        <f t="array" ref="R7275">_xlfn.IFS(L7275&lt;=$W$6,1,L7275&lt;=$X$6,2,L7275&lt;=$Y$6,3,L7275&gt;$Y$6,4)</f>
        <v>4</v>
      </c>
      <c r="S7275">
        <f t="shared" si="226"/>
        <v>3</v>
      </c>
      <c r="T7275">
        <f t="shared" si="227"/>
        <v>1</v>
      </c>
    </row>
    <row r="7276" spans="1:20" x14ac:dyDescent="0.25">
      <c r="A7276">
        <v>7275</v>
      </c>
      <c r="B7276" t="s">
        <v>7294</v>
      </c>
      <c r="C7276">
        <v>65.2</v>
      </c>
      <c r="D7276" t="s">
        <v>18</v>
      </c>
      <c r="E7276">
        <v>0</v>
      </c>
      <c r="F7276">
        <v>36</v>
      </c>
      <c r="G7276">
        <v>7</v>
      </c>
      <c r="H7276">
        <v>194871.7</v>
      </c>
      <c r="I7276">
        <v>2</v>
      </c>
      <c r="J7276">
        <v>1</v>
      </c>
      <c r="K7276">
        <v>1</v>
      </c>
      <c r="L7276">
        <v>104331.76</v>
      </c>
      <c r="M7276">
        <v>0</v>
      </c>
      <c r="N7276">
        <v>2</v>
      </c>
      <c r="O7276">
        <v>2</v>
      </c>
      <c r="P7276">
        <v>3</v>
      </c>
      <c r="Q7276">
        <v>3</v>
      </c>
      <c r="R7276" cm="1">
        <f t="array" ref="R7276">_xlfn.IFS(L7276&lt;=$W$6,1,L7276&lt;=$X$6,2,L7276&lt;=$Y$6,3,L7276&gt;$Y$6,4)</f>
        <v>3</v>
      </c>
      <c r="S7276">
        <f t="shared" si="226"/>
        <v>2</v>
      </c>
      <c r="T7276" t="str">
        <f t="shared" si="227"/>
        <v>2&gt;</v>
      </c>
    </row>
    <row r="7277" spans="1:20" x14ac:dyDescent="0.25">
      <c r="A7277">
        <v>7276</v>
      </c>
      <c r="B7277" t="s">
        <v>7295</v>
      </c>
      <c r="C7277">
        <v>66.900000000000006</v>
      </c>
      <c r="D7277" t="s">
        <v>18</v>
      </c>
      <c r="E7277">
        <v>0</v>
      </c>
      <c r="F7277">
        <v>44</v>
      </c>
      <c r="G7277">
        <v>10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  <c r="N7277">
        <v>3</v>
      </c>
      <c r="O7277">
        <v>3</v>
      </c>
      <c r="P7277">
        <v>4</v>
      </c>
      <c r="Q7277">
        <v>1</v>
      </c>
      <c r="R7277" cm="1">
        <f t="array" ref="R7277">_xlfn.IFS(L7277&lt;=$W$6,1,L7277&lt;=$X$6,2,L7277&lt;=$Y$6,3,L7277&gt;$Y$6,4)</f>
        <v>3</v>
      </c>
      <c r="S7277">
        <f t="shared" si="226"/>
        <v>4</v>
      </c>
      <c r="T7277" t="str">
        <f t="shared" si="227"/>
        <v>2&gt;</v>
      </c>
    </row>
    <row r="7278" spans="1:20" x14ac:dyDescent="0.25">
      <c r="A7278">
        <v>7277</v>
      </c>
      <c r="B7278" t="s">
        <v>7296</v>
      </c>
      <c r="C7278">
        <v>59.4</v>
      </c>
      <c r="D7278" t="s">
        <v>18</v>
      </c>
      <c r="E7278">
        <v>1</v>
      </c>
      <c r="F7278">
        <v>37</v>
      </c>
      <c r="G7278">
        <v>3</v>
      </c>
      <c r="H7278">
        <v>267706.53999999998</v>
      </c>
      <c r="I7278">
        <v>1</v>
      </c>
      <c r="J7278">
        <v>1</v>
      </c>
      <c r="K7278">
        <v>1</v>
      </c>
      <c r="L7278">
        <v>65361.66</v>
      </c>
      <c r="M7278">
        <v>0</v>
      </c>
      <c r="N7278">
        <v>2</v>
      </c>
      <c r="O7278">
        <v>2</v>
      </c>
      <c r="P7278">
        <v>1</v>
      </c>
      <c r="Q7278">
        <v>4</v>
      </c>
      <c r="R7278" cm="1">
        <f t="array" ref="R7278">_xlfn.IFS(L7278&lt;=$W$6,1,L7278&lt;=$X$6,2,L7278&lt;=$Y$6,3,L7278&gt;$Y$6,4)</f>
        <v>2</v>
      </c>
      <c r="S7278">
        <f t="shared" si="226"/>
        <v>3</v>
      </c>
      <c r="T7278">
        <f t="shared" si="227"/>
        <v>1</v>
      </c>
    </row>
    <row r="7279" spans="1:20" x14ac:dyDescent="0.25">
      <c r="A7279">
        <v>7278</v>
      </c>
      <c r="B7279" t="s">
        <v>7297</v>
      </c>
      <c r="C7279">
        <v>75.599999999999994</v>
      </c>
      <c r="D7279" t="s">
        <v>27</v>
      </c>
      <c r="E7279">
        <v>1</v>
      </c>
      <c r="F7279">
        <v>34</v>
      </c>
      <c r="G7279">
        <v>1</v>
      </c>
      <c r="H7279">
        <v>219056.32</v>
      </c>
      <c r="I7279">
        <v>2</v>
      </c>
      <c r="J7279">
        <v>1</v>
      </c>
      <c r="K7279">
        <v>1</v>
      </c>
      <c r="L7279">
        <v>56176.31</v>
      </c>
      <c r="M7279">
        <v>0</v>
      </c>
      <c r="N7279">
        <v>4</v>
      </c>
      <c r="O7279">
        <v>1</v>
      </c>
      <c r="P7279">
        <v>1</v>
      </c>
      <c r="Q7279">
        <v>3</v>
      </c>
      <c r="R7279" cm="1">
        <f t="array" ref="R7279">_xlfn.IFS(L7279&lt;=$W$6,1,L7279&lt;=$X$6,2,L7279&lt;=$Y$6,3,L7279&gt;$Y$6,4)</f>
        <v>2</v>
      </c>
      <c r="S7279">
        <f t="shared" si="226"/>
        <v>2</v>
      </c>
      <c r="T7279" t="str">
        <f t="shared" si="227"/>
        <v>2&gt;</v>
      </c>
    </row>
    <row r="7280" spans="1:20" x14ac:dyDescent="0.25">
      <c r="A7280">
        <v>7279</v>
      </c>
      <c r="B7280" t="s">
        <v>7298</v>
      </c>
      <c r="C7280">
        <v>64.2</v>
      </c>
      <c r="D7280" t="s">
        <v>18</v>
      </c>
      <c r="E7280">
        <v>0</v>
      </c>
      <c r="F7280">
        <v>35</v>
      </c>
      <c r="G7280">
        <v>5</v>
      </c>
      <c r="H7280">
        <v>169214.68</v>
      </c>
      <c r="I7280">
        <v>2</v>
      </c>
      <c r="J7280">
        <v>0</v>
      </c>
      <c r="K7280">
        <v>1</v>
      </c>
      <c r="L7280">
        <v>60059.47</v>
      </c>
      <c r="M7280">
        <v>0</v>
      </c>
      <c r="N7280">
        <v>2</v>
      </c>
      <c r="O7280">
        <v>2</v>
      </c>
      <c r="P7280">
        <v>2</v>
      </c>
      <c r="Q7280">
        <v>2</v>
      </c>
      <c r="R7280" cm="1">
        <f t="array" ref="R7280">_xlfn.IFS(L7280&lt;=$W$6,1,L7280&lt;=$X$6,2,L7280&lt;=$Y$6,3,L7280&gt;$Y$6,4)</f>
        <v>2</v>
      </c>
      <c r="S7280">
        <f t="shared" si="226"/>
        <v>2</v>
      </c>
      <c r="T7280" t="str">
        <f t="shared" si="227"/>
        <v>2&gt;</v>
      </c>
    </row>
    <row r="7281" spans="1:20" x14ac:dyDescent="0.25">
      <c r="A7281">
        <v>7280</v>
      </c>
      <c r="B7281" t="s">
        <v>7299</v>
      </c>
      <c r="C7281">
        <v>48.6</v>
      </c>
      <c r="D7281" t="s">
        <v>27</v>
      </c>
      <c r="E7281">
        <v>1</v>
      </c>
      <c r="F7281">
        <v>39</v>
      </c>
      <c r="G7281">
        <v>2</v>
      </c>
      <c r="H7281">
        <v>202876</v>
      </c>
      <c r="I7281">
        <v>1</v>
      </c>
      <c r="J7281">
        <v>0</v>
      </c>
      <c r="K7281">
        <v>0</v>
      </c>
      <c r="L7281">
        <v>51364.56</v>
      </c>
      <c r="M7281">
        <v>0</v>
      </c>
      <c r="N7281">
        <v>1</v>
      </c>
      <c r="O7281">
        <v>2</v>
      </c>
      <c r="P7281">
        <v>1</v>
      </c>
      <c r="Q7281">
        <v>3</v>
      </c>
      <c r="R7281" cm="1">
        <f t="array" ref="R7281">_xlfn.IFS(L7281&lt;=$W$6,1,L7281&lt;=$X$6,2,L7281&lt;=$Y$6,3,L7281&gt;$Y$6,4)</f>
        <v>2</v>
      </c>
      <c r="S7281">
        <f t="shared" si="226"/>
        <v>3</v>
      </c>
      <c r="T7281">
        <f t="shared" si="227"/>
        <v>1</v>
      </c>
    </row>
    <row r="7282" spans="1:20" x14ac:dyDescent="0.25">
      <c r="A7282">
        <v>7281</v>
      </c>
      <c r="B7282" t="s">
        <v>7300</v>
      </c>
      <c r="C7282">
        <v>80.400000000000006</v>
      </c>
      <c r="D7282" t="s">
        <v>18</v>
      </c>
      <c r="E7282">
        <v>1</v>
      </c>
      <c r="F7282">
        <v>57</v>
      </c>
      <c r="G7282">
        <v>8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  <c r="N7282">
        <v>4</v>
      </c>
      <c r="O7282">
        <v>4</v>
      </c>
      <c r="P7282">
        <v>3</v>
      </c>
      <c r="Q7282">
        <v>1</v>
      </c>
      <c r="R7282" cm="1">
        <f t="array" ref="R7282">_xlfn.IFS(L7282&lt;=$W$6,1,L7282&lt;=$X$6,2,L7282&lt;=$Y$6,3,L7282&gt;$Y$6,4)</f>
        <v>3</v>
      </c>
      <c r="S7282">
        <f t="shared" si="226"/>
        <v>5</v>
      </c>
      <c r="T7282" t="str">
        <f t="shared" si="227"/>
        <v>2&gt;</v>
      </c>
    </row>
    <row r="7283" spans="1:20" x14ac:dyDescent="0.25">
      <c r="A7283">
        <v>7282</v>
      </c>
      <c r="B7283" t="s">
        <v>7301</v>
      </c>
      <c r="C7283">
        <v>62.9</v>
      </c>
      <c r="D7283" t="s">
        <v>18</v>
      </c>
      <c r="E7283">
        <v>1</v>
      </c>
      <c r="F7283">
        <v>61</v>
      </c>
      <c r="G7283">
        <v>10</v>
      </c>
      <c r="H7283">
        <v>227315.66</v>
      </c>
      <c r="I7283">
        <v>1</v>
      </c>
      <c r="J7283">
        <v>1</v>
      </c>
      <c r="K7283">
        <v>1</v>
      </c>
      <c r="L7283">
        <v>116848.79</v>
      </c>
      <c r="M7283">
        <v>1</v>
      </c>
      <c r="N7283">
        <v>2</v>
      </c>
      <c r="O7283">
        <v>4</v>
      </c>
      <c r="P7283">
        <v>4</v>
      </c>
      <c r="Q7283">
        <v>3</v>
      </c>
      <c r="R7283" cm="1">
        <f t="array" ref="R7283">_xlfn.IFS(L7283&lt;=$W$6,1,L7283&lt;=$X$6,2,L7283&lt;=$Y$6,3,L7283&gt;$Y$6,4)</f>
        <v>3</v>
      </c>
      <c r="S7283">
        <f t="shared" si="226"/>
        <v>5</v>
      </c>
      <c r="T7283">
        <f t="shared" si="227"/>
        <v>1</v>
      </c>
    </row>
    <row r="7284" spans="1:20" x14ac:dyDescent="0.25">
      <c r="A7284">
        <v>7283</v>
      </c>
      <c r="B7284" t="s">
        <v>7302</v>
      </c>
      <c r="C7284">
        <v>58.1</v>
      </c>
      <c r="D7284" t="s">
        <v>20</v>
      </c>
      <c r="E7284">
        <v>0</v>
      </c>
      <c r="F7284">
        <v>46</v>
      </c>
      <c r="G7284">
        <v>8</v>
      </c>
      <c r="H7284">
        <v>378636.32</v>
      </c>
      <c r="I7284">
        <v>2</v>
      </c>
      <c r="J7284">
        <v>1</v>
      </c>
      <c r="K7284">
        <v>0</v>
      </c>
      <c r="L7284">
        <v>45026.23</v>
      </c>
      <c r="M7284">
        <v>1</v>
      </c>
      <c r="N7284">
        <v>1</v>
      </c>
      <c r="O7284">
        <v>3</v>
      </c>
      <c r="P7284">
        <v>3</v>
      </c>
      <c r="Q7284">
        <v>4</v>
      </c>
      <c r="R7284" cm="1">
        <f t="array" ref="R7284">_xlfn.IFS(L7284&lt;=$W$6,1,L7284&lt;=$X$6,2,L7284&lt;=$Y$6,3,L7284&gt;$Y$6,4)</f>
        <v>1</v>
      </c>
      <c r="S7284">
        <f t="shared" si="226"/>
        <v>4</v>
      </c>
      <c r="T7284" t="str">
        <f t="shared" si="227"/>
        <v>2&gt;</v>
      </c>
    </row>
    <row r="7285" spans="1:20" x14ac:dyDescent="0.25">
      <c r="A7285">
        <v>7284</v>
      </c>
      <c r="B7285" t="s">
        <v>7303</v>
      </c>
      <c r="C7285">
        <v>66.7</v>
      </c>
      <c r="D7285" t="s">
        <v>18</v>
      </c>
      <c r="E7285">
        <v>1</v>
      </c>
      <c r="F7285">
        <v>33</v>
      </c>
      <c r="G7285">
        <v>4</v>
      </c>
      <c r="H7285">
        <v>199027.82</v>
      </c>
      <c r="I7285">
        <v>1</v>
      </c>
      <c r="J7285">
        <v>1</v>
      </c>
      <c r="K7285">
        <v>1</v>
      </c>
      <c r="L7285">
        <v>189657.26</v>
      </c>
      <c r="M7285">
        <v>0</v>
      </c>
      <c r="N7285">
        <v>3</v>
      </c>
      <c r="O7285">
        <v>1</v>
      </c>
      <c r="P7285">
        <v>1</v>
      </c>
      <c r="Q7285">
        <v>3</v>
      </c>
      <c r="R7285" cm="1">
        <f t="array" ref="R7285">_xlfn.IFS(L7285&lt;=$W$6,1,L7285&lt;=$X$6,2,L7285&lt;=$Y$6,3,L7285&gt;$Y$6,4)</f>
        <v>4</v>
      </c>
      <c r="S7285">
        <f t="shared" si="226"/>
        <v>2</v>
      </c>
      <c r="T7285">
        <f t="shared" si="227"/>
        <v>1</v>
      </c>
    </row>
    <row r="7286" spans="1:20" x14ac:dyDescent="0.25">
      <c r="A7286">
        <v>7285</v>
      </c>
      <c r="B7286" t="s">
        <v>7304</v>
      </c>
      <c r="C7286">
        <v>66.7</v>
      </c>
      <c r="D7286" t="s">
        <v>20</v>
      </c>
      <c r="E7286">
        <v>1</v>
      </c>
      <c r="F7286">
        <v>37</v>
      </c>
      <c r="G7286">
        <v>5</v>
      </c>
      <c r="H7286">
        <v>195170.64</v>
      </c>
      <c r="I7286">
        <v>2</v>
      </c>
      <c r="J7286">
        <v>0</v>
      </c>
      <c r="K7286">
        <v>0</v>
      </c>
      <c r="L7286">
        <v>57213.46</v>
      </c>
      <c r="M7286">
        <v>0</v>
      </c>
      <c r="N7286">
        <v>3</v>
      </c>
      <c r="O7286">
        <v>2</v>
      </c>
      <c r="P7286">
        <v>2</v>
      </c>
      <c r="Q7286">
        <v>3</v>
      </c>
      <c r="R7286" cm="1">
        <f t="array" ref="R7286">_xlfn.IFS(L7286&lt;=$W$6,1,L7286&lt;=$X$6,2,L7286&lt;=$Y$6,3,L7286&gt;$Y$6,4)</f>
        <v>2</v>
      </c>
      <c r="S7286">
        <f t="shared" si="226"/>
        <v>3</v>
      </c>
      <c r="T7286" t="str">
        <f t="shared" si="227"/>
        <v>2&gt;</v>
      </c>
    </row>
    <row r="7287" spans="1:20" x14ac:dyDescent="0.25">
      <c r="A7287">
        <v>7286</v>
      </c>
      <c r="B7287" t="s">
        <v>7305</v>
      </c>
      <c r="C7287">
        <v>67.900000000000006</v>
      </c>
      <c r="D7287" t="s">
        <v>18</v>
      </c>
      <c r="E7287">
        <v>1</v>
      </c>
      <c r="F7287">
        <v>31</v>
      </c>
      <c r="G7287">
        <v>4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  <c r="N7287">
        <v>3</v>
      </c>
      <c r="O7287">
        <v>1</v>
      </c>
      <c r="P7287">
        <v>1</v>
      </c>
      <c r="Q7287">
        <v>1</v>
      </c>
      <c r="R7287" cm="1">
        <f t="array" ref="R7287">_xlfn.IFS(L7287&lt;=$W$6,1,L7287&lt;=$X$6,2,L7287&lt;=$Y$6,3,L7287&gt;$Y$6,4)</f>
        <v>2</v>
      </c>
      <c r="S7287">
        <f t="shared" si="226"/>
        <v>1</v>
      </c>
      <c r="T7287" t="str">
        <f t="shared" si="227"/>
        <v>2&gt;</v>
      </c>
    </row>
    <row r="7288" spans="1:20" x14ac:dyDescent="0.25">
      <c r="A7288">
        <v>7287</v>
      </c>
      <c r="B7288" t="s">
        <v>7306</v>
      </c>
      <c r="C7288">
        <v>68</v>
      </c>
      <c r="D7288" t="s">
        <v>18</v>
      </c>
      <c r="E7288">
        <v>0</v>
      </c>
      <c r="F7288">
        <v>45</v>
      </c>
      <c r="G7288">
        <v>5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  <c r="N7288">
        <v>3</v>
      </c>
      <c r="O7288">
        <v>3</v>
      </c>
      <c r="P7288">
        <v>2</v>
      </c>
      <c r="Q7288">
        <v>1</v>
      </c>
      <c r="R7288" cm="1">
        <f t="array" ref="R7288">_xlfn.IFS(L7288&lt;=$W$6,1,L7288&lt;=$X$6,2,L7288&lt;=$Y$6,3,L7288&gt;$Y$6,4)</f>
        <v>2</v>
      </c>
      <c r="S7288">
        <f t="shared" si="226"/>
        <v>4</v>
      </c>
      <c r="T7288" t="str">
        <f t="shared" si="227"/>
        <v>2&gt;</v>
      </c>
    </row>
    <row r="7289" spans="1:20" x14ac:dyDescent="0.25">
      <c r="A7289">
        <v>7288</v>
      </c>
      <c r="B7289" t="s">
        <v>7307</v>
      </c>
      <c r="C7289">
        <v>64.400000000000006</v>
      </c>
      <c r="D7289" t="s">
        <v>20</v>
      </c>
      <c r="E7289">
        <v>1</v>
      </c>
      <c r="F7289">
        <v>34</v>
      </c>
      <c r="G7289">
        <v>4</v>
      </c>
      <c r="H7289">
        <v>273319.48</v>
      </c>
      <c r="I7289">
        <v>1</v>
      </c>
      <c r="J7289">
        <v>1</v>
      </c>
      <c r="K7289">
        <v>1</v>
      </c>
      <c r="L7289">
        <v>14187.78</v>
      </c>
      <c r="M7289">
        <v>0</v>
      </c>
      <c r="N7289">
        <v>2</v>
      </c>
      <c r="O7289">
        <v>1</v>
      </c>
      <c r="P7289">
        <v>1</v>
      </c>
      <c r="Q7289">
        <v>4</v>
      </c>
      <c r="R7289" cm="1">
        <f t="array" ref="R7289">_xlfn.IFS(L7289&lt;=$W$6,1,L7289&lt;=$X$6,2,L7289&lt;=$Y$6,3,L7289&gt;$Y$6,4)</f>
        <v>1</v>
      </c>
      <c r="S7289">
        <f t="shared" si="226"/>
        <v>2</v>
      </c>
      <c r="T7289">
        <f t="shared" si="227"/>
        <v>1</v>
      </c>
    </row>
    <row r="7290" spans="1:20" x14ac:dyDescent="0.25">
      <c r="A7290">
        <v>7289</v>
      </c>
      <c r="B7290" t="s">
        <v>7308</v>
      </c>
      <c r="C7290">
        <v>57.1</v>
      </c>
      <c r="D7290" t="s">
        <v>18</v>
      </c>
      <c r="E7290">
        <v>0</v>
      </c>
      <c r="F7290">
        <v>32</v>
      </c>
      <c r="G7290">
        <v>5</v>
      </c>
      <c r="H7290">
        <v>171511.72</v>
      </c>
      <c r="I7290">
        <v>1</v>
      </c>
      <c r="J7290">
        <v>1</v>
      </c>
      <c r="K7290">
        <v>0</v>
      </c>
      <c r="L7290">
        <v>145115.95000000001</v>
      </c>
      <c r="M7290">
        <v>0</v>
      </c>
      <c r="N7290">
        <v>1</v>
      </c>
      <c r="O7290">
        <v>1</v>
      </c>
      <c r="P7290">
        <v>2</v>
      </c>
      <c r="Q7290">
        <v>2</v>
      </c>
      <c r="R7290" cm="1">
        <f t="array" ref="R7290">_xlfn.IFS(L7290&lt;=$W$6,1,L7290&lt;=$X$6,2,L7290&lt;=$Y$6,3,L7290&gt;$Y$6,4)</f>
        <v>3</v>
      </c>
      <c r="S7290">
        <f t="shared" si="226"/>
        <v>1</v>
      </c>
      <c r="T7290">
        <f t="shared" si="227"/>
        <v>1</v>
      </c>
    </row>
    <row r="7291" spans="1:20" x14ac:dyDescent="0.25">
      <c r="A7291">
        <v>7290</v>
      </c>
      <c r="B7291" t="s">
        <v>7309</v>
      </c>
      <c r="C7291">
        <v>62.7</v>
      </c>
      <c r="D7291" t="s">
        <v>20</v>
      </c>
      <c r="E7291">
        <v>0</v>
      </c>
      <c r="F7291">
        <v>37</v>
      </c>
      <c r="G7291">
        <v>8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  <c r="N7291">
        <v>2</v>
      </c>
      <c r="O7291">
        <v>2</v>
      </c>
      <c r="P7291">
        <v>3</v>
      </c>
      <c r="Q7291">
        <v>1</v>
      </c>
      <c r="R7291" cm="1">
        <f t="array" ref="R7291">_xlfn.IFS(L7291&lt;=$W$6,1,L7291&lt;=$X$6,2,L7291&lt;=$Y$6,3,L7291&gt;$Y$6,4)</f>
        <v>4</v>
      </c>
      <c r="S7291">
        <f t="shared" si="226"/>
        <v>3</v>
      </c>
      <c r="T7291">
        <f t="shared" si="227"/>
        <v>1</v>
      </c>
    </row>
    <row r="7292" spans="1:20" x14ac:dyDescent="0.25">
      <c r="A7292">
        <v>7291</v>
      </c>
      <c r="B7292" t="s">
        <v>7310</v>
      </c>
      <c r="C7292">
        <v>53.6</v>
      </c>
      <c r="D7292" t="s">
        <v>18</v>
      </c>
      <c r="E7292">
        <v>1</v>
      </c>
      <c r="F7292">
        <v>41</v>
      </c>
      <c r="G7292">
        <v>5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  <c r="N7292">
        <v>1</v>
      </c>
      <c r="O7292">
        <v>3</v>
      </c>
      <c r="P7292">
        <v>2</v>
      </c>
      <c r="Q7292">
        <v>1</v>
      </c>
      <c r="R7292" cm="1">
        <f t="array" ref="R7292">_xlfn.IFS(L7292&lt;=$W$6,1,L7292&lt;=$X$6,2,L7292&lt;=$Y$6,3,L7292&gt;$Y$6,4)</f>
        <v>1</v>
      </c>
      <c r="S7292">
        <f t="shared" si="226"/>
        <v>3</v>
      </c>
      <c r="T7292" t="str">
        <f t="shared" si="227"/>
        <v>2&gt;</v>
      </c>
    </row>
    <row r="7293" spans="1:20" x14ac:dyDescent="0.25">
      <c r="A7293">
        <v>7292</v>
      </c>
      <c r="B7293" t="s">
        <v>7311</v>
      </c>
      <c r="C7293">
        <v>59.9</v>
      </c>
      <c r="D7293" t="s">
        <v>20</v>
      </c>
      <c r="E7293">
        <v>1</v>
      </c>
      <c r="F7293">
        <v>35</v>
      </c>
      <c r="G7293">
        <v>5</v>
      </c>
      <c r="H7293">
        <v>103381.78</v>
      </c>
      <c r="I7293">
        <v>1</v>
      </c>
      <c r="J7293">
        <v>1</v>
      </c>
      <c r="K7293">
        <v>0</v>
      </c>
      <c r="L7293">
        <v>111622.76</v>
      </c>
      <c r="M7293">
        <v>1</v>
      </c>
      <c r="N7293">
        <v>2</v>
      </c>
      <c r="O7293">
        <v>2</v>
      </c>
      <c r="P7293">
        <v>2</v>
      </c>
      <c r="Q7293">
        <v>2</v>
      </c>
      <c r="R7293" cm="1">
        <f t="array" ref="R7293">_xlfn.IFS(L7293&lt;=$W$6,1,L7293&lt;=$X$6,2,L7293&lt;=$Y$6,3,L7293&gt;$Y$6,4)</f>
        <v>3</v>
      </c>
      <c r="S7293">
        <f t="shared" si="226"/>
        <v>2</v>
      </c>
      <c r="T7293">
        <f t="shared" si="227"/>
        <v>1</v>
      </c>
    </row>
    <row r="7294" spans="1:20" x14ac:dyDescent="0.25">
      <c r="A7294">
        <v>7293</v>
      </c>
      <c r="B7294" t="s">
        <v>7312</v>
      </c>
      <c r="C7294">
        <v>74.400000000000006</v>
      </c>
      <c r="D7294" t="s">
        <v>20</v>
      </c>
      <c r="E7294">
        <v>1</v>
      </c>
      <c r="F7294">
        <v>36</v>
      </c>
      <c r="G7294">
        <v>4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  <c r="N7294">
        <v>4</v>
      </c>
      <c r="O7294">
        <v>2</v>
      </c>
      <c r="P7294">
        <v>1</v>
      </c>
      <c r="Q7294">
        <v>1</v>
      </c>
      <c r="R7294" cm="1">
        <f t="array" ref="R7294">_xlfn.IFS(L7294&lt;=$W$6,1,L7294&lt;=$X$6,2,L7294&lt;=$Y$6,3,L7294&gt;$Y$6,4)</f>
        <v>1</v>
      </c>
      <c r="S7294">
        <f t="shared" si="226"/>
        <v>2</v>
      </c>
      <c r="T7294" t="str">
        <f t="shared" si="227"/>
        <v>2&gt;</v>
      </c>
    </row>
    <row r="7295" spans="1:20" x14ac:dyDescent="0.25">
      <c r="A7295">
        <v>7294</v>
      </c>
      <c r="B7295" t="s">
        <v>7313</v>
      </c>
      <c r="C7295">
        <v>70.900000000000006</v>
      </c>
      <c r="D7295" t="s">
        <v>18</v>
      </c>
      <c r="E7295">
        <v>0</v>
      </c>
      <c r="F7295">
        <v>36</v>
      </c>
      <c r="G7295">
        <v>3</v>
      </c>
      <c r="H7295">
        <v>223339.36</v>
      </c>
      <c r="I7295">
        <v>1</v>
      </c>
      <c r="J7295">
        <v>1</v>
      </c>
      <c r="K7295">
        <v>0</v>
      </c>
      <c r="L7295">
        <v>57029.66</v>
      </c>
      <c r="M7295">
        <v>0</v>
      </c>
      <c r="N7295">
        <v>3</v>
      </c>
      <c r="O7295">
        <v>2</v>
      </c>
      <c r="P7295">
        <v>1</v>
      </c>
      <c r="Q7295">
        <v>3</v>
      </c>
      <c r="R7295" cm="1">
        <f t="array" ref="R7295">_xlfn.IFS(L7295&lt;=$W$6,1,L7295&lt;=$X$6,2,L7295&lt;=$Y$6,3,L7295&gt;$Y$6,4)</f>
        <v>2</v>
      </c>
      <c r="S7295">
        <f t="shared" si="226"/>
        <v>2</v>
      </c>
      <c r="T7295">
        <f t="shared" si="227"/>
        <v>1</v>
      </c>
    </row>
    <row r="7296" spans="1:20" x14ac:dyDescent="0.25">
      <c r="A7296">
        <v>7295</v>
      </c>
      <c r="B7296" t="s">
        <v>7314</v>
      </c>
      <c r="C7296">
        <v>65.3</v>
      </c>
      <c r="D7296" t="s">
        <v>27</v>
      </c>
      <c r="E7296">
        <v>1</v>
      </c>
      <c r="F7296">
        <v>33</v>
      </c>
      <c r="G7296">
        <v>3</v>
      </c>
      <c r="H7296">
        <v>309482.90000000002</v>
      </c>
      <c r="I7296">
        <v>2</v>
      </c>
      <c r="J7296">
        <v>0</v>
      </c>
      <c r="K7296">
        <v>0</v>
      </c>
      <c r="L7296">
        <v>25183.01</v>
      </c>
      <c r="M7296">
        <v>0</v>
      </c>
      <c r="N7296">
        <v>3</v>
      </c>
      <c r="O7296">
        <v>1</v>
      </c>
      <c r="P7296">
        <v>1</v>
      </c>
      <c r="Q7296">
        <v>4</v>
      </c>
      <c r="R7296" cm="1">
        <f t="array" ref="R7296">_xlfn.IFS(L7296&lt;=$W$6,1,L7296&lt;=$X$6,2,L7296&lt;=$Y$6,3,L7296&gt;$Y$6,4)</f>
        <v>1</v>
      </c>
      <c r="S7296">
        <f t="shared" si="226"/>
        <v>2</v>
      </c>
      <c r="T7296" t="str">
        <f t="shared" si="227"/>
        <v>2&gt;</v>
      </c>
    </row>
    <row r="7297" spans="1:20" x14ac:dyDescent="0.25">
      <c r="A7297">
        <v>7296</v>
      </c>
      <c r="B7297" t="s">
        <v>7315</v>
      </c>
      <c r="C7297">
        <v>64.8</v>
      </c>
      <c r="D7297" t="s">
        <v>27</v>
      </c>
      <c r="E7297">
        <v>1</v>
      </c>
      <c r="F7297">
        <v>33</v>
      </c>
      <c r="G7297">
        <v>8</v>
      </c>
      <c r="H7297">
        <v>251363.02</v>
      </c>
      <c r="I7297">
        <v>1</v>
      </c>
      <c r="J7297">
        <v>0</v>
      </c>
      <c r="K7297">
        <v>1</v>
      </c>
      <c r="L7297">
        <v>129980.93</v>
      </c>
      <c r="M7297">
        <v>0</v>
      </c>
      <c r="N7297">
        <v>2</v>
      </c>
      <c r="O7297">
        <v>1</v>
      </c>
      <c r="P7297">
        <v>3</v>
      </c>
      <c r="Q7297">
        <v>3</v>
      </c>
      <c r="R7297" cm="1">
        <f t="array" ref="R7297">_xlfn.IFS(L7297&lt;=$W$6,1,L7297&lt;=$X$6,2,L7297&lt;=$Y$6,3,L7297&gt;$Y$6,4)</f>
        <v>3</v>
      </c>
      <c r="S7297">
        <f t="shared" si="226"/>
        <v>2</v>
      </c>
      <c r="T7297">
        <f t="shared" si="227"/>
        <v>1</v>
      </c>
    </row>
    <row r="7298" spans="1:20" x14ac:dyDescent="0.25">
      <c r="A7298">
        <v>7297</v>
      </c>
      <c r="B7298" t="s">
        <v>7316</v>
      </c>
      <c r="C7298">
        <v>66.3</v>
      </c>
      <c r="D7298" t="s">
        <v>27</v>
      </c>
      <c r="E7298">
        <v>0</v>
      </c>
      <c r="F7298">
        <v>39</v>
      </c>
      <c r="G7298">
        <v>9</v>
      </c>
      <c r="H7298">
        <v>310607.42</v>
      </c>
      <c r="I7298">
        <v>1</v>
      </c>
      <c r="J7298">
        <v>1</v>
      </c>
      <c r="K7298">
        <v>0</v>
      </c>
      <c r="L7298">
        <v>118716.63</v>
      </c>
      <c r="M7298">
        <v>0</v>
      </c>
      <c r="N7298">
        <v>3</v>
      </c>
      <c r="O7298">
        <v>2</v>
      </c>
      <c r="P7298">
        <v>4</v>
      </c>
      <c r="Q7298">
        <v>4</v>
      </c>
      <c r="R7298" cm="1">
        <f t="array" ref="R7298">_xlfn.IFS(L7298&lt;=$W$6,1,L7298&lt;=$X$6,2,L7298&lt;=$Y$6,3,L7298&gt;$Y$6,4)</f>
        <v>3</v>
      </c>
      <c r="S7298">
        <f t="shared" si="226"/>
        <v>3</v>
      </c>
      <c r="T7298">
        <f t="shared" si="227"/>
        <v>1</v>
      </c>
    </row>
    <row r="7299" spans="1:20" x14ac:dyDescent="0.25">
      <c r="A7299">
        <v>7298</v>
      </c>
      <c r="B7299" t="s">
        <v>7317</v>
      </c>
      <c r="C7299">
        <v>61.3</v>
      </c>
      <c r="D7299" t="s">
        <v>27</v>
      </c>
      <c r="E7299">
        <v>0</v>
      </c>
      <c r="F7299">
        <v>45</v>
      </c>
      <c r="G7299">
        <v>5</v>
      </c>
      <c r="H7299">
        <v>281363.36</v>
      </c>
      <c r="I7299">
        <v>1</v>
      </c>
      <c r="J7299">
        <v>0</v>
      </c>
      <c r="K7299">
        <v>1</v>
      </c>
      <c r="L7299">
        <v>20134.07</v>
      </c>
      <c r="M7299">
        <v>0</v>
      </c>
      <c r="N7299">
        <v>2</v>
      </c>
      <c r="O7299">
        <v>3</v>
      </c>
      <c r="P7299">
        <v>2</v>
      </c>
      <c r="Q7299">
        <v>4</v>
      </c>
      <c r="R7299" cm="1">
        <f t="array" ref="R7299">_xlfn.IFS(L7299&lt;=$W$6,1,L7299&lt;=$X$6,2,L7299&lt;=$Y$6,3,L7299&gt;$Y$6,4)</f>
        <v>1</v>
      </c>
      <c r="S7299">
        <f t="shared" ref="S7299:S7362" si="228">VLOOKUP(F7299,$V$10:$W$16,2,1)</f>
        <v>4</v>
      </c>
      <c r="T7299">
        <f t="shared" ref="T7299:T7362" si="229">VLOOKUP(I7299,$Y$9:$Z$11,2,1)</f>
        <v>1</v>
      </c>
    </row>
    <row r="7300" spans="1:20" x14ac:dyDescent="0.25">
      <c r="A7300">
        <v>7299</v>
      </c>
      <c r="B7300" t="s">
        <v>7318</v>
      </c>
      <c r="C7300">
        <v>62</v>
      </c>
      <c r="D7300" t="s">
        <v>18</v>
      </c>
      <c r="E7300">
        <v>1</v>
      </c>
      <c r="F7300">
        <v>30</v>
      </c>
      <c r="G7300">
        <v>10</v>
      </c>
      <c r="H7300">
        <v>143805.04</v>
      </c>
      <c r="I7300">
        <v>1</v>
      </c>
      <c r="J7300">
        <v>0</v>
      </c>
      <c r="K7300">
        <v>1</v>
      </c>
      <c r="L7300">
        <v>190208.23</v>
      </c>
      <c r="M7300">
        <v>0</v>
      </c>
      <c r="N7300">
        <v>2</v>
      </c>
      <c r="O7300">
        <v>1</v>
      </c>
      <c r="P7300">
        <v>4</v>
      </c>
      <c r="Q7300">
        <v>2</v>
      </c>
      <c r="R7300" cm="1">
        <f t="array" ref="R7300">_xlfn.IFS(L7300&lt;=$W$6,1,L7300&lt;=$X$6,2,L7300&lt;=$Y$6,3,L7300&gt;$Y$6,4)</f>
        <v>4</v>
      </c>
      <c r="S7300">
        <f t="shared" si="228"/>
        <v>1</v>
      </c>
      <c r="T7300">
        <f t="shared" si="229"/>
        <v>1</v>
      </c>
    </row>
    <row r="7301" spans="1:20" x14ac:dyDescent="0.25">
      <c r="A7301">
        <v>7300</v>
      </c>
      <c r="B7301" t="s">
        <v>7319</v>
      </c>
      <c r="C7301">
        <v>66.099999999999994</v>
      </c>
      <c r="D7301" t="s">
        <v>18</v>
      </c>
      <c r="E7301">
        <v>1</v>
      </c>
      <c r="F7301">
        <v>53</v>
      </c>
      <c r="G7301">
        <v>7</v>
      </c>
      <c r="H7301">
        <v>293213.2</v>
      </c>
      <c r="I7301">
        <v>1</v>
      </c>
      <c r="J7301">
        <v>1</v>
      </c>
      <c r="K7301">
        <v>1</v>
      </c>
      <c r="L7301">
        <v>68021.899999999994</v>
      </c>
      <c r="M7301">
        <v>0</v>
      </c>
      <c r="N7301">
        <v>3</v>
      </c>
      <c r="O7301">
        <v>4</v>
      </c>
      <c r="P7301">
        <v>3</v>
      </c>
      <c r="Q7301">
        <v>4</v>
      </c>
      <c r="R7301" cm="1">
        <f t="array" ref="R7301">_xlfn.IFS(L7301&lt;=$W$6,1,L7301&lt;=$X$6,2,L7301&lt;=$Y$6,3,L7301&gt;$Y$6,4)</f>
        <v>2</v>
      </c>
      <c r="S7301">
        <f t="shared" si="228"/>
        <v>5</v>
      </c>
      <c r="T7301">
        <f t="shared" si="229"/>
        <v>1</v>
      </c>
    </row>
    <row r="7302" spans="1:20" x14ac:dyDescent="0.25">
      <c r="A7302">
        <v>7301</v>
      </c>
      <c r="B7302" t="s">
        <v>7320</v>
      </c>
      <c r="C7302">
        <v>66.900000000000006</v>
      </c>
      <c r="D7302" t="s">
        <v>27</v>
      </c>
      <c r="E7302">
        <v>1</v>
      </c>
      <c r="F7302">
        <v>47</v>
      </c>
      <c r="G7302">
        <v>2</v>
      </c>
      <c r="H7302">
        <v>247899.5</v>
      </c>
      <c r="I7302">
        <v>1</v>
      </c>
      <c r="J7302">
        <v>0</v>
      </c>
      <c r="K7302">
        <v>0</v>
      </c>
      <c r="L7302">
        <v>110881.56</v>
      </c>
      <c r="M7302">
        <v>0</v>
      </c>
      <c r="N7302">
        <v>3</v>
      </c>
      <c r="O7302">
        <v>4</v>
      </c>
      <c r="P7302">
        <v>1</v>
      </c>
      <c r="Q7302">
        <v>3</v>
      </c>
      <c r="R7302" cm="1">
        <f t="array" ref="R7302">_xlfn.IFS(L7302&lt;=$W$6,1,L7302&lt;=$X$6,2,L7302&lt;=$Y$6,3,L7302&gt;$Y$6,4)</f>
        <v>3</v>
      </c>
      <c r="S7302">
        <f t="shared" si="228"/>
        <v>4</v>
      </c>
      <c r="T7302">
        <f t="shared" si="229"/>
        <v>1</v>
      </c>
    </row>
    <row r="7303" spans="1:20" x14ac:dyDescent="0.25">
      <c r="A7303">
        <v>7302</v>
      </c>
      <c r="B7303" t="s">
        <v>7321</v>
      </c>
      <c r="C7303">
        <v>76.7</v>
      </c>
      <c r="D7303" t="s">
        <v>27</v>
      </c>
      <c r="E7303">
        <v>0</v>
      </c>
      <c r="F7303">
        <v>35</v>
      </c>
      <c r="G7303">
        <v>2</v>
      </c>
      <c r="H7303">
        <v>289506.42</v>
      </c>
      <c r="I7303">
        <v>1</v>
      </c>
      <c r="J7303">
        <v>1</v>
      </c>
      <c r="K7303">
        <v>1</v>
      </c>
      <c r="L7303">
        <v>132480.75</v>
      </c>
      <c r="M7303">
        <v>0</v>
      </c>
      <c r="N7303">
        <v>4</v>
      </c>
      <c r="O7303">
        <v>2</v>
      </c>
      <c r="P7303">
        <v>1</v>
      </c>
      <c r="Q7303">
        <v>4</v>
      </c>
      <c r="R7303" cm="1">
        <f t="array" ref="R7303">_xlfn.IFS(L7303&lt;=$W$6,1,L7303&lt;=$X$6,2,L7303&lt;=$Y$6,3,L7303&gt;$Y$6,4)</f>
        <v>3</v>
      </c>
      <c r="S7303">
        <f t="shared" si="228"/>
        <v>2</v>
      </c>
      <c r="T7303">
        <f t="shared" si="229"/>
        <v>1</v>
      </c>
    </row>
    <row r="7304" spans="1:20" x14ac:dyDescent="0.25">
      <c r="A7304">
        <v>7303</v>
      </c>
      <c r="B7304" t="s">
        <v>7322</v>
      </c>
      <c r="C7304">
        <v>49.1</v>
      </c>
      <c r="D7304" t="s">
        <v>18</v>
      </c>
      <c r="E7304">
        <v>0</v>
      </c>
      <c r="F7304">
        <v>74</v>
      </c>
      <c r="G7304">
        <v>7</v>
      </c>
      <c r="H7304">
        <v>182570.44</v>
      </c>
      <c r="I7304">
        <v>1</v>
      </c>
      <c r="J7304">
        <v>1</v>
      </c>
      <c r="K7304">
        <v>1</v>
      </c>
      <c r="L7304">
        <v>7032.95</v>
      </c>
      <c r="M7304">
        <v>0</v>
      </c>
      <c r="N7304">
        <v>1</v>
      </c>
      <c r="O7304">
        <v>4</v>
      </c>
      <c r="P7304">
        <v>3</v>
      </c>
      <c r="Q7304">
        <v>2</v>
      </c>
      <c r="R7304" cm="1">
        <f t="array" ref="R7304">_xlfn.IFS(L7304&lt;=$W$6,1,L7304&lt;=$X$6,2,L7304&lt;=$Y$6,3,L7304&gt;$Y$6,4)</f>
        <v>1</v>
      </c>
      <c r="S7304">
        <f t="shared" si="228"/>
        <v>5</v>
      </c>
      <c r="T7304">
        <f t="shared" si="229"/>
        <v>1</v>
      </c>
    </row>
    <row r="7305" spans="1:20" x14ac:dyDescent="0.25">
      <c r="A7305">
        <v>7304</v>
      </c>
      <c r="B7305" t="s">
        <v>7323</v>
      </c>
      <c r="C7305">
        <v>65.3</v>
      </c>
      <c r="D7305" t="s">
        <v>18</v>
      </c>
      <c r="E7305">
        <v>1</v>
      </c>
      <c r="F7305">
        <v>45</v>
      </c>
      <c r="G7305">
        <v>1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  <c r="N7305">
        <v>3</v>
      </c>
      <c r="O7305">
        <v>3</v>
      </c>
      <c r="P7305">
        <v>1</v>
      </c>
      <c r="Q7305">
        <v>1</v>
      </c>
      <c r="R7305" cm="1">
        <f t="array" ref="R7305">_xlfn.IFS(L7305&lt;=$W$6,1,L7305&lt;=$X$6,2,L7305&lt;=$Y$6,3,L7305&gt;$Y$6,4)</f>
        <v>1</v>
      </c>
      <c r="S7305">
        <f t="shared" si="228"/>
        <v>4</v>
      </c>
      <c r="T7305" t="str">
        <f t="shared" si="229"/>
        <v>2&gt;</v>
      </c>
    </row>
    <row r="7306" spans="1:20" x14ac:dyDescent="0.25">
      <c r="A7306">
        <v>7305</v>
      </c>
      <c r="B7306" t="s">
        <v>7324</v>
      </c>
      <c r="C7306">
        <v>67.900000000000006</v>
      </c>
      <c r="D7306" t="s">
        <v>27</v>
      </c>
      <c r="E7306">
        <v>1</v>
      </c>
      <c r="F7306">
        <v>60</v>
      </c>
      <c r="G7306">
        <v>9</v>
      </c>
      <c r="H7306">
        <v>251701.06</v>
      </c>
      <c r="I7306">
        <v>2</v>
      </c>
      <c r="J7306">
        <v>1</v>
      </c>
      <c r="K7306">
        <v>1</v>
      </c>
      <c r="L7306">
        <v>87008.17</v>
      </c>
      <c r="M7306">
        <v>0</v>
      </c>
      <c r="N7306">
        <v>3</v>
      </c>
      <c r="O7306">
        <v>4</v>
      </c>
      <c r="P7306">
        <v>4</v>
      </c>
      <c r="Q7306">
        <v>3</v>
      </c>
      <c r="R7306" cm="1">
        <f t="array" ref="R7306">_xlfn.IFS(L7306&lt;=$W$6,1,L7306&lt;=$X$6,2,L7306&lt;=$Y$6,3,L7306&gt;$Y$6,4)</f>
        <v>2</v>
      </c>
      <c r="S7306">
        <f t="shared" si="228"/>
        <v>5</v>
      </c>
      <c r="T7306" t="str">
        <f t="shared" si="229"/>
        <v>2&gt;</v>
      </c>
    </row>
    <row r="7307" spans="1:20" x14ac:dyDescent="0.25">
      <c r="A7307">
        <v>7306</v>
      </c>
      <c r="B7307" t="s">
        <v>7325</v>
      </c>
      <c r="C7307">
        <v>68.7</v>
      </c>
      <c r="D7307" t="s">
        <v>18</v>
      </c>
      <c r="E7307">
        <v>1</v>
      </c>
      <c r="F7307">
        <v>30</v>
      </c>
      <c r="G7307">
        <v>8</v>
      </c>
      <c r="H7307">
        <v>216233.32</v>
      </c>
      <c r="I7307">
        <v>1</v>
      </c>
      <c r="J7307">
        <v>1</v>
      </c>
      <c r="K7307">
        <v>1</v>
      </c>
      <c r="L7307">
        <v>27411.19</v>
      </c>
      <c r="M7307">
        <v>0</v>
      </c>
      <c r="N7307">
        <v>3</v>
      </c>
      <c r="O7307">
        <v>1</v>
      </c>
      <c r="P7307">
        <v>3</v>
      </c>
      <c r="Q7307">
        <v>3</v>
      </c>
      <c r="R7307" cm="1">
        <f t="array" ref="R7307">_xlfn.IFS(L7307&lt;=$W$6,1,L7307&lt;=$X$6,2,L7307&lt;=$Y$6,3,L7307&gt;$Y$6,4)</f>
        <v>1</v>
      </c>
      <c r="S7307">
        <f t="shared" si="228"/>
        <v>1</v>
      </c>
      <c r="T7307">
        <f t="shared" si="229"/>
        <v>1</v>
      </c>
    </row>
    <row r="7308" spans="1:20" x14ac:dyDescent="0.25">
      <c r="A7308">
        <v>7307</v>
      </c>
      <c r="B7308" t="s">
        <v>7326</v>
      </c>
      <c r="C7308">
        <v>83.7</v>
      </c>
      <c r="D7308" t="s">
        <v>18</v>
      </c>
      <c r="E7308">
        <v>0</v>
      </c>
      <c r="F7308">
        <v>40</v>
      </c>
      <c r="G7308">
        <v>3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  <c r="N7308">
        <v>4</v>
      </c>
      <c r="O7308">
        <v>3</v>
      </c>
      <c r="P7308">
        <v>1</v>
      </c>
      <c r="Q7308">
        <v>1</v>
      </c>
      <c r="R7308" cm="1">
        <f t="array" ref="R7308">_xlfn.IFS(L7308&lt;=$W$6,1,L7308&lt;=$X$6,2,L7308&lt;=$Y$6,3,L7308&gt;$Y$6,4)</f>
        <v>1</v>
      </c>
      <c r="S7308">
        <f t="shared" si="228"/>
        <v>3</v>
      </c>
      <c r="T7308" t="str">
        <f t="shared" si="229"/>
        <v>2&gt;</v>
      </c>
    </row>
    <row r="7309" spans="1:20" x14ac:dyDescent="0.25">
      <c r="A7309">
        <v>7308</v>
      </c>
      <c r="B7309" t="s">
        <v>7327</v>
      </c>
      <c r="C7309">
        <v>85</v>
      </c>
      <c r="D7309" t="s">
        <v>18</v>
      </c>
      <c r="E7309">
        <v>1</v>
      </c>
      <c r="F7309">
        <v>30</v>
      </c>
      <c r="G7309">
        <v>9</v>
      </c>
      <c r="H7309">
        <v>135279.12</v>
      </c>
      <c r="I7309">
        <v>2</v>
      </c>
      <c r="J7309">
        <v>1</v>
      </c>
      <c r="K7309">
        <v>1</v>
      </c>
      <c r="L7309">
        <v>194245.29</v>
      </c>
      <c r="M7309">
        <v>0</v>
      </c>
      <c r="N7309">
        <v>4</v>
      </c>
      <c r="O7309">
        <v>1</v>
      </c>
      <c r="P7309">
        <v>4</v>
      </c>
      <c r="Q7309">
        <v>2</v>
      </c>
      <c r="R7309" cm="1">
        <f t="array" ref="R7309">_xlfn.IFS(L7309&lt;=$W$6,1,L7309&lt;=$X$6,2,L7309&lt;=$Y$6,3,L7309&gt;$Y$6,4)</f>
        <v>4</v>
      </c>
      <c r="S7309">
        <f t="shared" si="228"/>
        <v>1</v>
      </c>
      <c r="T7309" t="str">
        <f t="shared" si="229"/>
        <v>2&gt;</v>
      </c>
    </row>
    <row r="7310" spans="1:20" x14ac:dyDescent="0.25">
      <c r="A7310">
        <v>7309</v>
      </c>
      <c r="B7310" t="s">
        <v>7328</v>
      </c>
      <c r="C7310">
        <v>66.3</v>
      </c>
      <c r="D7310" t="s">
        <v>20</v>
      </c>
      <c r="E7310">
        <v>0</v>
      </c>
      <c r="F7310">
        <v>55</v>
      </c>
      <c r="G7310">
        <v>7</v>
      </c>
      <c r="H7310">
        <v>300400.46000000002</v>
      </c>
      <c r="I7310">
        <v>1</v>
      </c>
      <c r="J7310">
        <v>0</v>
      </c>
      <c r="K7310">
        <v>1</v>
      </c>
      <c r="L7310">
        <v>151317.26999999999</v>
      </c>
      <c r="M7310">
        <v>1</v>
      </c>
      <c r="N7310">
        <v>3</v>
      </c>
      <c r="O7310">
        <v>4</v>
      </c>
      <c r="P7310">
        <v>3</v>
      </c>
      <c r="Q7310">
        <v>4</v>
      </c>
      <c r="R7310" cm="1">
        <f t="array" ref="R7310">_xlfn.IFS(L7310&lt;=$W$6,1,L7310&lt;=$X$6,2,L7310&lt;=$Y$6,3,L7310&gt;$Y$6,4)</f>
        <v>4</v>
      </c>
      <c r="S7310">
        <f t="shared" si="228"/>
        <v>5</v>
      </c>
      <c r="T7310">
        <f t="shared" si="229"/>
        <v>1</v>
      </c>
    </row>
    <row r="7311" spans="1:20" x14ac:dyDescent="0.25">
      <c r="A7311">
        <v>7310</v>
      </c>
      <c r="B7311" t="s">
        <v>7329</v>
      </c>
      <c r="C7311">
        <v>54.7</v>
      </c>
      <c r="D7311" t="s">
        <v>20</v>
      </c>
      <c r="E7311">
        <v>0</v>
      </c>
      <c r="F7311">
        <v>24</v>
      </c>
      <c r="G7311">
        <v>8</v>
      </c>
      <c r="H7311">
        <v>282574.3</v>
      </c>
      <c r="I7311">
        <v>1</v>
      </c>
      <c r="J7311">
        <v>1</v>
      </c>
      <c r="K7311">
        <v>0</v>
      </c>
      <c r="L7311">
        <v>118142.79</v>
      </c>
      <c r="M7311">
        <v>0</v>
      </c>
      <c r="N7311">
        <v>1</v>
      </c>
      <c r="O7311">
        <v>1</v>
      </c>
      <c r="P7311">
        <v>3</v>
      </c>
      <c r="Q7311">
        <v>4</v>
      </c>
      <c r="R7311" cm="1">
        <f t="array" ref="R7311">_xlfn.IFS(L7311&lt;=$W$6,1,L7311&lt;=$X$6,2,L7311&lt;=$Y$6,3,L7311&gt;$Y$6,4)</f>
        <v>3</v>
      </c>
      <c r="S7311">
        <f t="shared" si="228"/>
        <v>1</v>
      </c>
      <c r="T7311">
        <f t="shared" si="229"/>
        <v>1</v>
      </c>
    </row>
    <row r="7312" spans="1:20" x14ac:dyDescent="0.25">
      <c r="A7312">
        <v>7311</v>
      </c>
      <c r="B7312" t="s">
        <v>7330</v>
      </c>
      <c r="C7312">
        <v>62.7</v>
      </c>
      <c r="D7312" t="s">
        <v>18</v>
      </c>
      <c r="E7312">
        <v>0</v>
      </c>
      <c r="F7312">
        <v>43</v>
      </c>
      <c r="G7312">
        <v>7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  <c r="N7312">
        <v>2</v>
      </c>
      <c r="O7312">
        <v>3</v>
      </c>
      <c r="P7312">
        <v>3</v>
      </c>
      <c r="Q7312">
        <v>1</v>
      </c>
      <c r="R7312" cm="1">
        <f t="array" ref="R7312">_xlfn.IFS(L7312&lt;=$W$6,1,L7312&lt;=$X$6,2,L7312&lt;=$Y$6,3,L7312&gt;$Y$6,4)</f>
        <v>3</v>
      </c>
      <c r="S7312">
        <f t="shared" si="228"/>
        <v>4</v>
      </c>
      <c r="T7312" t="str">
        <f t="shared" si="229"/>
        <v>2&gt;</v>
      </c>
    </row>
    <row r="7313" spans="1:20" x14ac:dyDescent="0.25">
      <c r="A7313">
        <v>7312</v>
      </c>
      <c r="B7313" t="s">
        <v>7331</v>
      </c>
      <c r="C7313">
        <v>70.7</v>
      </c>
      <c r="D7313" t="s">
        <v>18</v>
      </c>
      <c r="E7313">
        <v>1</v>
      </c>
      <c r="F7313">
        <v>39</v>
      </c>
      <c r="G7313">
        <v>2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  <c r="N7313">
        <v>3</v>
      </c>
      <c r="O7313">
        <v>2</v>
      </c>
      <c r="P7313">
        <v>1</v>
      </c>
      <c r="Q7313">
        <v>1</v>
      </c>
      <c r="R7313" cm="1">
        <f t="array" ref="R7313">_xlfn.IFS(L7313&lt;=$W$6,1,L7313&lt;=$X$6,2,L7313&lt;=$Y$6,3,L7313&gt;$Y$6,4)</f>
        <v>1</v>
      </c>
      <c r="S7313">
        <f t="shared" si="228"/>
        <v>3</v>
      </c>
      <c r="T7313" t="str">
        <f t="shared" si="229"/>
        <v>2&gt;</v>
      </c>
    </row>
    <row r="7314" spans="1:20" x14ac:dyDescent="0.25">
      <c r="A7314">
        <v>7313</v>
      </c>
      <c r="B7314" t="s">
        <v>7332</v>
      </c>
      <c r="C7314">
        <v>62.9</v>
      </c>
      <c r="D7314" t="s">
        <v>18</v>
      </c>
      <c r="E7314">
        <v>0</v>
      </c>
      <c r="F7314">
        <v>45</v>
      </c>
      <c r="G7314">
        <v>1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  <c r="N7314">
        <v>2</v>
      </c>
      <c r="O7314">
        <v>3</v>
      </c>
      <c r="P7314">
        <v>1</v>
      </c>
      <c r="Q7314">
        <v>1</v>
      </c>
      <c r="R7314" cm="1">
        <f t="array" ref="R7314">_xlfn.IFS(L7314&lt;=$W$6,1,L7314&lt;=$X$6,2,L7314&lt;=$Y$6,3,L7314&gt;$Y$6,4)</f>
        <v>1</v>
      </c>
      <c r="S7314">
        <f t="shared" si="228"/>
        <v>4</v>
      </c>
      <c r="T7314" t="str">
        <f t="shared" si="229"/>
        <v>2&gt;</v>
      </c>
    </row>
    <row r="7315" spans="1:20" x14ac:dyDescent="0.25">
      <c r="A7315">
        <v>7314</v>
      </c>
      <c r="B7315" t="s">
        <v>7333</v>
      </c>
      <c r="C7315">
        <v>68.7</v>
      </c>
      <c r="D7315" t="s">
        <v>18</v>
      </c>
      <c r="E7315">
        <v>0</v>
      </c>
      <c r="F7315">
        <v>38</v>
      </c>
      <c r="G7315">
        <v>5</v>
      </c>
      <c r="H7315">
        <v>194315.92</v>
      </c>
      <c r="I7315">
        <v>1</v>
      </c>
      <c r="J7315">
        <v>0</v>
      </c>
      <c r="K7315">
        <v>1</v>
      </c>
      <c r="L7315">
        <v>63185.05</v>
      </c>
      <c r="M7315">
        <v>0</v>
      </c>
      <c r="N7315">
        <v>3</v>
      </c>
      <c r="O7315">
        <v>2</v>
      </c>
      <c r="P7315">
        <v>2</v>
      </c>
      <c r="Q7315">
        <v>2</v>
      </c>
      <c r="R7315" cm="1">
        <f t="array" ref="R7315">_xlfn.IFS(L7315&lt;=$W$6,1,L7315&lt;=$X$6,2,L7315&lt;=$Y$6,3,L7315&gt;$Y$6,4)</f>
        <v>2</v>
      </c>
      <c r="S7315">
        <f t="shared" si="228"/>
        <v>3</v>
      </c>
      <c r="T7315">
        <f t="shared" si="229"/>
        <v>1</v>
      </c>
    </row>
    <row r="7316" spans="1:20" x14ac:dyDescent="0.25">
      <c r="A7316">
        <v>7315</v>
      </c>
      <c r="B7316" t="s">
        <v>7334</v>
      </c>
      <c r="C7316">
        <v>58.8</v>
      </c>
      <c r="D7316" t="s">
        <v>18</v>
      </c>
      <c r="E7316">
        <v>0</v>
      </c>
      <c r="F7316">
        <v>38</v>
      </c>
      <c r="G7316">
        <v>3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  <c r="N7316">
        <v>2</v>
      </c>
      <c r="O7316">
        <v>2</v>
      </c>
      <c r="P7316">
        <v>1</v>
      </c>
      <c r="Q7316">
        <v>1</v>
      </c>
      <c r="R7316" cm="1">
        <f t="array" ref="R7316">_xlfn.IFS(L7316&lt;=$W$6,1,L7316&lt;=$X$6,2,L7316&lt;=$Y$6,3,L7316&gt;$Y$6,4)</f>
        <v>2</v>
      </c>
      <c r="S7316">
        <f t="shared" si="228"/>
        <v>3</v>
      </c>
      <c r="T7316" t="str">
        <f t="shared" si="229"/>
        <v>2&gt;</v>
      </c>
    </row>
    <row r="7317" spans="1:20" x14ac:dyDescent="0.25">
      <c r="A7317">
        <v>7316</v>
      </c>
      <c r="B7317" t="s">
        <v>7335</v>
      </c>
      <c r="C7317">
        <v>50.2</v>
      </c>
      <c r="D7317" t="s">
        <v>27</v>
      </c>
      <c r="E7317">
        <v>0</v>
      </c>
      <c r="F7317">
        <v>35</v>
      </c>
      <c r="G7317">
        <v>7</v>
      </c>
      <c r="H7317">
        <v>250482.34</v>
      </c>
      <c r="I7317">
        <v>2</v>
      </c>
      <c r="J7317">
        <v>1</v>
      </c>
      <c r="K7317">
        <v>1</v>
      </c>
      <c r="L7317">
        <v>158736.07</v>
      </c>
      <c r="M7317">
        <v>0</v>
      </c>
      <c r="N7317">
        <v>1</v>
      </c>
      <c r="O7317">
        <v>2</v>
      </c>
      <c r="P7317">
        <v>3</v>
      </c>
      <c r="Q7317">
        <v>3</v>
      </c>
      <c r="R7317" cm="1">
        <f t="array" ref="R7317">_xlfn.IFS(L7317&lt;=$W$6,1,L7317&lt;=$X$6,2,L7317&lt;=$Y$6,3,L7317&gt;$Y$6,4)</f>
        <v>4</v>
      </c>
      <c r="S7317">
        <f t="shared" si="228"/>
        <v>2</v>
      </c>
      <c r="T7317" t="str">
        <f t="shared" si="229"/>
        <v>2&gt;</v>
      </c>
    </row>
    <row r="7318" spans="1:20" x14ac:dyDescent="0.25">
      <c r="A7318">
        <v>7317</v>
      </c>
      <c r="B7318" t="s">
        <v>7336</v>
      </c>
      <c r="C7318">
        <v>79.3</v>
      </c>
      <c r="D7318" t="s">
        <v>27</v>
      </c>
      <c r="E7318">
        <v>1</v>
      </c>
      <c r="F7318">
        <v>56</v>
      </c>
      <c r="G7318">
        <v>3</v>
      </c>
      <c r="H7318">
        <v>257932.26</v>
      </c>
      <c r="I7318">
        <v>1</v>
      </c>
      <c r="J7318">
        <v>0</v>
      </c>
      <c r="K7318">
        <v>0</v>
      </c>
      <c r="L7318">
        <v>18633.400000000001</v>
      </c>
      <c r="M7318">
        <v>1</v>
      </c>
      <c r="N7318">
        <v>4</v>
      </c>
      <c r="O7318">
        <v>4</v>
      </c>
      <c r="P7318">
        <v>1</v>
      </c>
      <c r="Q7318">
        <v>4</v>
      </c>
      <c r="R7318" cm="1">
        <f t="array" ref="R7318">_xlfn.IFS(L7318&lt;=$W$6,1,L7318&lt;=$X$6,2,L7318&lt;=$Y$6,3,L7318&gt;$Y$6,4)</f>
        <v>1</v>
      </c>
      <c r="S7318">
        <f t="shared" si="228"/>
        <v>5</v>
      </c>
      <c r="T7318">
        <f t="shared" si="229"/>
        <v>1</v>
      </c>
    </row>
    <row r="7319" spans="1:20" x14ac:dyDescent="0.25">
      <c r="A7319">
        <v>7318</v>
      </c>
      <c r="B7319" t="s">
        <v>7337</v>
      </c>
      <c r="C7319">
        <v>72.7</v>
      </c>
      <c r="D7319" t="s">
        <v>27</v>
      </c>
      <c r="E7319">
        <v>1</v>
      </c>
      <c r="F7319">
        <v>61</v>
      </c>
      <c r="G7319">
        <v>6</v>
      </c>
      <c r="H7319">
        <v>305162.12</v>
      </c>
      <c r="I7319">
        <v>1</v>
      </c>
      <c r="J7319">
        <v>1</v>
      </c>
      <c r="K7319">
        <v>0</v>
      </c>
      <c r="L7319">
        <v>71830.100000000006</v>
      </c>
      <c r="M7319">
        <v>1</v>
      </c>
      <c r="N7319">
        <v>4</v>
      </c>
      <c r="O7319">
        <v>4</v>
      </c>
      <c r="P7319">
        <v>2</v>
      </c>
      <c r="Q7319">
        <v>4</v>
      </c>
      <c r="R7319" cm="1">
        <f t="array" ref="R7319">_xlfn.IFS(L7319&lt;=$W$6,1,L7319&lt;=$X$6,2,L7319&lt;=$Y$6,3,L7319&gt;$Y$6,4)</f>
        <v>2</v>
      </c>
      <c r="S7319">
        <f t="shared" si="228"/>
        <v>5</v>
      </c>
      <c r="T7319">
        <f t="shared" si="229"/>
        <v>1</v>
      </c>
    </row>
    <row r="7320" spans="1:20" x14ac:dyDescent="0.25">
      <c r="A7320">
        <v>7319</v>
      </c>
      <c r="B7320" t="s">
        <v>7338</v>
      </c>
      <c r="C7320">
        <v>63.2</v>
      </c>
      <c r="D7320" t="s">
        <v>20</v>
      </c>
      <c r="E7320">
        <v>0</v>
      </c>
      <c r="F7320">
        <v>34</v>
      </c>
      <c r="G7320">
        <v>2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  <c r="N7320">
        <v>2</v>
      </c>
      <c r="O7320">
        <v>1</v>
      </c>
      <c r="P7320">
        <v>1</v>
      </c>
      <c r="Q7320">
        <v>1</v>
      </c>
      <c r="R7320" cm="1">
        <f t="array" ref="R7320">_xlfn.IFS(L7320&lt;=$W$6,1,L7320&lt;=$X$6,2,L7320&lt;=$Y$6,3,L7320&gt;$Y$6,4)</f>
        <v>1</v>
      </c>
      <c r="S7320">
        <f t="shared" si="228"/>
        <v>2</v>
      </c>
      <c r="T7320" t="str">
        <f t="shared" si="229"/>
        <v>2&gt;</v>
      </c>
    </row>
    <row r="7321" spans="1:20" x14ac:dyDescent="0.25">
      <c r="A7321">
        <v>7320</v>
      </c>
      <c r="B7321" t="s">
        <v>7339</v>
      </c>
      <c r="C7321">
        <v>47.4</v>
      </c>
      <c r="D7321" t="s">
        <v>27</v>
      </c>
      <c r="E7321">
        <v>0</v>
      </c>
      <c r="F7321">
        <v>39</v>
      </c>
      <c r="G7321">
        <v>6</v>
      </c>
      <c r="H7321">
        <v>285377.14</v>
      </c>
      <c r="I7321">
        <v>2</v>
      </c>
      <c r="J7321">
        <v>1</v>
      </c>
      <c r="K7321">
        <v>1</v>
      </c>
      <c r="L7321">
        <v>110953.33</v>
      </c>
      <c r="M7321">
        <v>0</v>
      </c>
      <c r="N7321">
        <v>1</v>
      </c>
      <c r="O7321">
        <v>2</v>
      </c>
      <c r="P7321">
        <v>2</v>
      </c>
      <c r="Q7321">
        <v>4</v>
      </c>
      <c r="R7321" cm="1">
        <f t="array" ref="R7321">_xlfn.IFS(L7321&lt;=$W$6,1,L7321&lt;=$X$6,2,L7321&lt;=$Y$6,3,L7321&gt;$Y$6,4)</f>
        <v>3</v>
      </c>
      <c r="S7321">
        <f t="shared" si="228"/>
        <v>3</v>
      </c>
      <c r="T7321" t="str">
        <f t="shared" si="229"/>
        <v>2&gt;</v>
      </c>
    </row>
    <row r="7322" spans="1:20" x14ac:dyDescent="0.25">
      <c r="A7322">
        <v>7321</v>
      </c>
      <c r="B7322" t="s">
        <v>7340</v>
      </c>
      <c r="C7322">
        <v>85</v>
      </c>
      <c r="D7322" t="s">
        <v>27</v>
      </c>
      <c r="E7322">
        <v>0</v>
      </c>
      <c r="F7322">
        <v>33</v>
      </c>
      <c r="G7322">
        <v>2</v>
      </c>
      <c r="H7322">
        <v>260179.12</v>
      </c>
      <c r="I7322">
        <v>2</v>
      </c>
      <c r="J7322">
        <v>1</v>
      </c>
      <c r="K7322">
        <v>1</v>
      </c>
      <c r="L7322">
        <v>4466.21</v>
      </c>
      <c r="M7322">
        <v>0</v>
      </c>
      <c r="N7322">
        <v>4</v>
      </c>
      <c r="O7322">
        <v>1</v>
      </c>
      <c r="P7322">
        <v>1</v>
      </c>
      <c r="Q7322">
        <v>4</v>
      </c>
      <c r="R7322" cm="1">
        <f t="array" ref="R7322">_xlfn.IFS(L7322&lt;=$W$6,1,L7322&lt;=$X$6,2,L7322&lt;=$Y$6,3,L7322&gt;$Y$6,4)</f>
        <v>1</v>
      </c>
      <c r="S7322">
        <f t="shared" si="228"/>
        <v>2</v>
      </c>
      <c r="T7322" t="str">
        <f t="shared" si="229"/>
        <v>2&gt;</v>
      </c>
    </row>
    <row r="7323" spans="1:20" x14ac:dyDescent="0.25">
      <c r="A7323">
        <v>7322</v>
      </c>
      <c r="B7323" t="s">
        <v>7341</v>
      </c>
      <c r="C7323">
        <v>58.4</v>
      </c>
      <c r="D7323" t="s">
        <v>18</v>
      </c>
      <c r="E7323">
        <v>1</v>
      </c>
      <c r="F7323">
        <v>38</v>
      </c>
      <c r="G7323">
        <v>10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  <c r="N7323">
        <v>1</v>
      </c>
      <c r="O7323">
        <v>2</v>
      </c>
      <c r="P7323">
        <v>4</v>
      </c>
      <c r="Q7323">
        <v>1</v>
      </c>
      <c r="R7323" cm="1">
        <f t="array" ref="R7323">_xlfn.IFS(L7323&lt;=$W$6,1,L7323&lt;=$X$6,2,L7323&lt;=$Y$6,3,L7323&gt;$Y$6,4)</f>
        <v>3</v>
      </c>
      <c r="S7323">
        <f t="shared" si="228"/>
        <v>3</v>
      </c>
      <c r="T7323">
        <f t="shared" si="229"/>
        <v>1</v>
      </c>
    </row>
    <row r="7324" spans="1:20" x14ac:dyDescent="0.25">
      <c r="A7324">
        <v>7323</v>
      </c>
      <c r="B7324" t="s">
        <v>7342</v>
      </c>
      <c r="C7324">
        <v>71.3</v>
      </c>
      <c r="D7324" t="s">
        <v>18</v>
      </c>
      <c r="E7324">
        <v>0</v>
      </c>
      <c r="F7324">
        <v>34</v>
      </c>
      <c r="G7324">
        <v>2</v>
      </c>
      <c r="H7324">
        <v>234188.04</v>
      </c>
      <c r="I7324">
        <v>1</v>
      </c>
      <c r="J7324">
        <v>0</v>
      </c>
      <c r="K7324">
        <v>0</v>
      </c>
      <c r="L7324">
        <v>149558.82999999999</v>
      </c>
      <c r="M7324">
        <v>1</v>
      </c>
      <c r="N7324">
        <v>3</v>
      </c>
      <c r="O7324">
        <v>1</v>
      </c>
      <c r="P7324">
        <v>1</v>
      </c>
      <c r="Q7324">
        <v>3</v>
      </c>
      <c r="R7324" cm="1">
        <f t="array" ref="R7324">_xlfn.IFS(L7324&lt;=$W$6,1,L7324&lt;=$X$6,2,L7324&lt;=$Y$6,3,L7324&gt;$Y$6,4)</f>
        <v>4</v>
      </c>
      <c r="S7324">
        <f t="shared" si="228"/>
        <v>2</v>
      </c>
      <c r="T7324">
        <f t="shared" si="229"/>
        <v>1</v>
      </c>
    </row>
    <row r="7325" spans="1:20" x14ac:dyDescent="0.25">
      <c r="A7325">
        <v>7324</v>
      </c>
      <c r="B7325" t="s">
        <v>7343</v>
      </c>
      <c r="C7325">
        <v>74.2</v>
      </c>
      <c r="D7325" t="s">
        <v>20</v>
      </c>
      <c r="E7325">
        <v>1</v>
      </c>
      <c r="F7325">
        <v>26</v>
      </c>
      <c r="G7325">
        <v>9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  <c r="N7325">
        <v>4</v>
      </c>
      <c r="O7325">
        <v>1</v>
      </c>
      <c r="P7325">
        <v>4</v>
      </c>
      <c r="Q7325">
        <v>1</v>
      </c>
      <c r="R7325" cm="1">
        <f t="array" ref="R7325">_xlfn.IFS(L7325&lt;=$W$6,1,L7325&lt;=$X$6,2,L7325&lt;=$Y$6,3,L7325&gt;$Y$6,4)</f>
        <v>1</v>
      </c>
      <c r="S7325">
        <f t="shared" si="228"/>
        <v>1</v>
      </c>
      <c r="T7325" t="str">
        <f t="shared" si="229"/>
        <v>2&gt;</v>
      </c>
    </row>
    <row r="7326" spans="1:20" x14ac:dyDescent="0.25">
      <c r="A7326">
        <v>7325</v>
      </c>
      <c r="B7326" t="s">
        <v>7344</v>
      </c>
      <c r="C7326">
        <v>60.7</v>
      </c>
      <c r="D7326" t="s">
        <v>18</v>
      </c>
      <c r="E7326">
        <v>0</v>
      </c>
      <c r="F7326">
        <v>41</v>
      </c>
      <c r="G7326">
        <v>11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  <c r="N7326">
        <v>2</v>
      </c>
      <c r="O7326">
        <v>3</v>
      </c>
      <c r="P7326">
        <v>4</v>
      </c>
      <c r="Q7326">
        <v>1</v>
      </c>
      <c r="R7326" cm="1">
        <f t="array" ref="R7326">_xlfn.IFS(L7326&lt;=$W$6,1,L7326&lt;=$X$6,2,L7326&lt;=$Y$6,3,L7326&gt;$Y$6,4)</f>
        <v>3</v>
      </c>
      <c r="S7326">
        <f t="shared" si="228"/>
        <v>3</v>
      </c>
      <c r="T7326" t="str">
        <f t="shared" si="229"/>
        <v>2&gt;</v>
      </c>
    </row>
    <row r="7327" spans="1:20" x14ac:dyDescent="0.25">
      <c r="A7327">
        <v>7326</v>
      </c>
      <c r="B7327" t="s">
        <v>7345</v>
      </c>
      <c r="C7327">
        <v>76.099999999999994</v>
      </c>
      <c r="D7327" t="s">
        <v>20</v>
      </c>
      <c r="E7327">
        <v>0</v>
      </c>
      <c r="F7327">
        <v>36</v>
      </c>
      <c r="G7327">
        <v>3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  <c r="N7327">
        <v>4</v>
      </c>
      <c r="O7327">
        <v>2</v>
      </c>
      <c r="P7327">
        <v>1</v>
      </c>
      <c r="Q7327">
        <v>1</v>
      </c>
      <c r="R7327" cm="1">
        <f t="array" ref="R7327">_xlfn.IFS(L7327&lt;=$W$6,1,L7327&lt;=$X$6,2,L7327&lt;=$Y$6,3,L7327&gt;$Y$6,4)</f>
        <v>2</v>
      </c>
      <c r="S7327">
        <f t="shared" si="228"/>
        <v>2</v>
      </c>
      <c r="T7327" t="str">
        <f t="shared" si="229"/>
        <v>2&gt;</v>
      </c>
    </row>
    <row r="7328" spans="1:20" x14ac:dyDescent="0.25">
      <c r="A7328">
        <v>7327</v>
      </c>
      <c r="B7328" t="s">
        <v>7346</v>
      </c>
      <c r="C7328">
        <v>60</v>
      </c>
      <c r="D7328" t="s">
        <v>18</v>
      </c>
      <c r="E7328">
        <v>1</v>
      </c>
      <c r="F7328">
        <v>51</v>
      </c>
      <c r="G7328">
        <v>8</v>
      </c>
      <c r="H7328">
        <v>180437.8</v>
      </c>
      <c r="I7328">
        <v>1</v>
      </c>
      <c r="J7328">
        <v>1</v>
      </c>
      <c r="K7328">
        <v>0</v>
      </c>
      <c r="L7328">
        <v>91347.76</v>
      </c>
      <c r="M7328">
        <v>0</v>
      </c>
      <c r="N7328">
        <v>2</v>
      </c>
      <c r="O7328">
        <v>4</v>
      </c>
      <c r="P7328">
        <v>3</v>
      </c>
      <c r="Q7328">
        <v>2</v>
      </c>
      <c r="R7328" cm="1">
        <f t="array" ref="R7328">_xlfn.IFS(L7328&lt;=$W$6,1,L7328&lt;=$X$6,2,L7328&lt;=$Y$6,3,L7328&gt;$Y$6,4)</f>
        <v>2</v>
      </c>
      <c r="S7328">
        <f t="shared" si="228"/>
        <v>5</v>
      </c>
      <c r="T7328">
        <f t="shared" si="229"/>
        <v>1</v>
      </c>
    </row>
    <row r="7329" spans="1:20" x14ac:dyDescent="0.25">
      <c r="A7329">
        <v>7328</v>
      </c>
      <c r="B7329" t="s">
        <v>7347</v>
      </c>
      <c r="C7329">
        <v>65</v>
      </c>
      <c r="D7329" t="s">
        <v>20</v>
      </c>
      <c r="E7329">
        <v>1</v>
      </c>
      <c r="F7329">
        <v>44</v>
      </c>
      <c r="G7329">
        <v>5</v>
      </c>
      <c r="H7329">
        <v>389065.32</v>
      </c>
      <c r="I7329">
        <v>1</v>
      </c>
      <c r="J7329">
        <v>1</v>
      </c>
      <c r="K7329">
        <v>0</v>
      </c>
      <c r="L7329">
        <v>171045.31</v>
      </c>
      <c r="M7329">
        <v>1</v>
      </c>
      <c r="N7329">
        <v>2</v>
      </c>
      <c r="O7329">
        <v>3</v>
      </c>
      <c r="P7329">
        <v>2</v>
      </c>
      <c r="Q7329">
        <v>4</v>
      </c>
      <c r="R7329" cm="1">
        <f t="array" ref="R7329">_xlfn.IFS(L7329&lt;=$W$6,1,L7329&lt;=$X$6,2,L7329&lt;=$Y$6,3,L7329&gt;$Y$6,4)</f>
        <v>4</v>
      </c>
      <c r="S7329">
        <f t="shared" si="228"/>
        <v>4</v>
      </c>
      <c r="T7329">
        <f t="shared" si="229"/>
        <v>1</v>
      </c>
    </row>
    <row r="7330" spans="1:20" x14ac:dyDescent="0.25">
      <c r="A7330">
        <v>7329</v>
      </c>
      <c r="B7330" t="s">
        <v>7348</v>
      </c>
      <c r="C7330">
        <v>85</v>
      </c>
      <c r="D7330" t="s">
        <v>27</v>
      </c>
      <c r="E7330">
        <v>1</v>
      </c>
      <c r="F7330">
        <v>58</v>
      </c>
      <c r="G7330">
        <v>2</v>
      </c>
      <c r="H7330">
        <v>339487.66</v>
      </c>
      <c r="I7330">
        <v>1</v>
      </c>
      <c r="J7330">
        <v>0</v>
      </c>
      <c r="K7330">
        <v>0</v>
      </c>
      <c r="L7330">
        <v>155850.4</v>
      </c>
      <c r="M7330">
        <v>1</v>
      </c>
      <c r="N7330">
        <v>4</v>
      </c>
      <c r="O7330">
        <v>4</v>
      </c>
      <c r="P7330">
        <v>1</v>
      </c>
      <c r="Q7330">
        <v>4</v>
      </c>
      <c r="R7330" cm="1">
        <f t="array" ref="R7330">_xlfn.IFS(L7330&lt;=$W$6,1,L7330&lt;=$X$6,2,L7330&lt;=$Y$6,3,L7330&gt;$Y$6,4)</f>
        <v>4</v>
      </c>
      <c r="S7330">
        <f t="shared" si="228"/>
        <v>5</v>
      </c>
      <c r="T7330">
        <f t="shared" si="229"/>
        <v>1</v>
      </c>
    </row>
    <row r="7331" spans="1:20" x14ac:dyDescent="0.25">
      <c r="A7331">
        <v>7330</v>
      </c>
      <c r="B7331" t="s">
        <v>7349</v>
      </c>
      <c r="C7331">
        <v>50.1</v>
      </c>
      <c r="D7331" t="s">
        <v>18</v>
      </c>
      <c r="E7331">
        <v>0</v>
      </c>
      <c r="F7331">
        <v>36</v>
      </c>
      <c r="G7331">
        <v>6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  <c r="N7331">
        <v>1</v>
      </c>
      <c r="O7331">
        <v>2</v>
      </c>
      <c r="P7331">
        <v>2</v>
      </c>
      <c r="Q7331">
        <v>1</v>
      </c>
      <c r="R7331" cm="1">
        <f t="array" ref="R7331">_xlfn.IFS(L7331&lt;=$W$6,1,L7331&lt;=$X$6,2,L7331&lt;=$Y$6,3,L7331&gt;$Y$6,4)</f>
        <v>1</v>
      </c>
      <c r="S7331">
        <f t="shared" si="228"/>
        <v>2</v>
      </c>
      <c r="T7331">
        <f t="shared" si="229"/>
        <v>1</v>
      </c>
    </row>
    <row r="7332" spans="1:20" x14ac:dyDescent="0.25">
      <c r="A7332">
        <v>7331</v>
      </c>
      <c r="B7332" t="s">
        <v>7350</v>
      </c>
      <c r="C7332">
        <v>41.8</v>
      </c>
      <c r="D7332" t="s">
        <v>18</v>
      </c>
      <c r="E7332">
        <v>1</v>
      </c>
      <c r="F7332">
        <v>36</v>
      </c>
      <c r="G7332">
        <v>9</v>
      </c>
      <c r="H7332">
        <v>311947.76</v>
      </c>
      <c r="I7332">
        <v>1</v>
      </c>
      <c r="J7332">
        <v>1</v>
      </c>
      <c r="K7332">
        <v>0</v>
      </c>
      <c r="L7332">
        <v>154208.95999999999</v>
      </c>
      <c r="M7332">
        <v>0</v>
      </c>
      <c r="N7332">
        <v>1</v>
      </c>
      <c r="O7332">
        <v>2</v>
      </c>
      <c r="P7332">
        <v>4</v>
      </c>
      <c r="Q7332">
        <v>4</v>
      </c>
      <c r="R7332" cm="1">
        <f t="array" ref="R7332">_xlfn.IFS(L7332&lt;=$W$6,1,L7332&lt;=$X$6,2,L7332&lt;=$Y$6,3,L7332&gt;$Y$6,4)</f>
        <v>4</v>
      </c>
      <c r="S7332">
        <f t="shared" si="228"/>
        <v>2</v>
      </c>
      <c r="T7332">
        <f t="shared" si="229"/>
        <v>1</v>
      </c>
    </row>
    <row r="7333" spans="1:20" x14ac:dyDescent="0.25">
      <c r="A7333">
        <v>7332</v>
      </c>
      <c r="B7333" t="s">
        <v>7351</v>
      </c>
      <c r="C7333">
        <v>79.7</v>
      </c>
      <c r="D7333" t="s">
        <v>20</v>
      </c>
      <c r="E7333">
        <v>1</v>
      </c>
      <c r="F7333">
        <v>61</v>
      </c>
      <c r="G7333">
        <v>5</v>
      </c>
      <c r="H7333">
        <v>258642.88</v>
      </c>
      <c r="I7333">
        <v>1</v>
      </c>
      <c r="J7333">
        <v>1</v>
      </c>
      <c r="K7333">
        <v>1</v>
      </c>
      <c r="L7333">
        <v>93624.55</v>
      </c>
      <c r="M7333">
        <v>0</v>
      </c>
      <c r="N7333">
        <v>4</v>
      </c>
      <c r="O7333">
        <v>4</v>
      </c>
      <c r="P7333">
        <v>2</v>
      </c>
      <c r="Q7333">
        <v>4</v>
      </c>
      <c r="R7333" cm="1">
        <f t="array" ref="R7333">_xlfn.IFS(L7333&lt;=$W$6,1,L7333&lt;=$X$6,2,L7333&lt;=$Y$6,3,L7333&gt;$Y$6,4)</f>
        <v>2</v>
      </c>
      <c r="S7333">
        <f t="shared" si="228"/>
        <v>5</v>
      </c>
      <c r="T7333">
        <f t="shared" si="229"/>
        <v>1</v>
      </c>
    </row>
    <row r="7334" spans="1:20" x14ac:dyDescent="0.25">
      <c r="A7334">
        <v>7333</v>
      </c>
      <c r="B7334" t="s">
        <v>7352</v>
      </c>
      <c r="C7334">
        <v>78.8</v>
      </c>
      <c r="D7334" t="s">
        <v>27</v>
      </c>
      <c r="E7334">
        <v>0</v>
      </c>
      <c r="F7334">
        <v>44</v>
      </c>
      <c r="G7334">
        <v>7</v>
      </c>
      <c r="H7334">
        <v>277300.98</v>
      </c>
      <c r="I7334">
        <v>2</v>
      </c>
      <c r="J7334">
        <v>1</v>
      </c>
      <c r="K7334">
        <v>0</v>
      </c>
      <c r="L7334">
        <v>64746.07</v>
      </c>
      <c r="M7334">
        <v>0</v>
      </c>
      <c r="N7334">
        <v>4</v>
      </c>
      <c r="O7334">
        <v>3</v>
      </c>
      <c r="P7334">
        <v>3</v>
      </c>
      <c r="Q7334">
        <v>4</v>
      </c>
      <c r="R7334" cm="1">
        <f t="array" ref="R7334">_xlfn.IFS(L7334&lt;=$W$6,1,L7334&lt;=$X$6,2,L7334&lt;=$Y$6,3,L7334&gt;$Y$6,4)</f>
        <v>2</v>
      </c>
      <c r="S7334">
        <f t="shared" si="228"/>
        <v>4</v>
      </c>
      <c r="T7334" t="str">
        <f t="shared" si="229"/>
        <v>2&gt;</v>
      </c>
    </row>
    <row r="7335" spans="1:20" x14ac:dyDescent="0.25">
      <c r="A7335">
        <v>7334</v>
      </c>
      <c r="B7335" t="s">
        <v>7353</v>
      </c>
      <c r="C7335">
        <v>69.900000000000006</v>
      </c>
      <c r="D7335" t="s">
        <v>20</v>
      </c>
      <c r="E7335">
        <v>1</v>
      </c>
      <c r="F7335">
        <v>45</v>
      </c>
      <c r="G7335">
        <v>3</v>
      </c>
      <c r="H7335">
        <v>272975.71999999997</v>
      </c>
      <c r="I7335">
        <v>2</v>
      </c>
      <c r="J7335">
        <v>1</v>
      </c>
      <c r="K7335">
        <v>0</v>
      </c>
      <c r="L7335">
        <v>82815.929999999993</v>
      </c>
      <c r="M7335">
        <v>0</v>
      </c>
      <c r="N7335">
        <v>3</v>
      </c>
      <c r="O7335">
        <v>3</v>
      </c>
      <c r="P7335">
        <v>1</v>
      </c>
      <c r="Q7335">
        <v>4</v>
      </c>
      <c r="R7335" cm="1">
        <f t="array" ref="R7335">_xlfn.IFS(L7335&lt;=$W$6,1,L7335&lt;=$X$6,2,L7335&lt;=$Y$6,3,L7335&gt;$Y$6,4)</f>
        <v>2</v>
      </c>
      <c r="S7335">
        <f t="shared" si="228"/>
        <v>4</v>
      </c>
      <c r="T7335" t="str">
        <f t="shared" si="229"/>
        <v>2&gt;</v>
      </c>
    </row>
    <row r="7336" spans="1:20" x14ac:dyDescent="0.25">
      <c r="A7336">
        <v>7335</v>
      </c>
      <c r="B7336" t="s">
        <v>7354</v>
      </c>
      <c r="C7336">
        <v>61.6</v>
      </c>
      <c r="D7336" t="s">
        <v>18</v>
      </c>
      <c r="E7336">
        <v>1</v>
      </c>
      <c r="F7336">
        <v>20</v>
      </c>
      <c r="G7336">
        <v>7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  <c r="N7336">
        <v>2</v>
      </c>
      <c r="O7336">
        <v>1</v>
      </c>
      <c r="P7336">
        <v>3</v>
      </c>
      <c r="Q7336">
        <v>1</v>
      </c>
      <c r="R7336" cm="1">
        <f t="array" ref="R7336">_xlfn.IFS(L7336&lt;=$W$6,1,L7336&lt;=$X$6,2,L7336&lt;=$Y$6,3,L7336&gt;$Y$6,4)</f>
        <v>1</v>
      </c>
      <c r="S7336">
        <f t="shared" si="228"/>
        <v>1</v>
      </c>
      <c r="T7336" t="str">
        <f t="shared" si="229"/>
        <v>2&gt;</v>
      </c>
    </row>
    <row r="7337" spans="1:20" x14ac:dyDescent="0.25">
      <c r="A7337">
        <v>7336</v>
      </c>
      <c r="B7337" t="s">
        <v>7355</v>
      </c>
      <c r="C7337">
        <v>65.099999999999994</v>
      </c>
      <c r="D7337" t="s">
        <v>18</v>
      </c>
      <c r="E7337">
        <v>0</v>
      </c>
      <c r="F7337">
        <v>43</v>
      </c>
      <c r="G7337">
        <v>5</v>
      </c>
      <c r="H7337">
        <v>77234.399999999994</v>
      </c>
      <c r="I7337">
        <v>1</v>
      </c>
      <c r="J7337">
        <v>1</v>
      </c>
      <c r="K7337">
        <v>1</v>
      </c>
      <c r="L7337">
        <v>104876.8</v>
      </c>
      <c r="M7337">
        <v>0</v>
      </c>
      <c r="N7337">
        <v>2</v>
      </c>
      <c r="O7337">
        <v>3</v>
      </c>
      <c r="P7337">
        <v>2</v>
      </c>
      <c r="Q7337">
        <v>2</v>
      </c>
      <c r="R7337" cm="1">
        <f t="array" ref="R7337">_xlfn.IFS(L7337&lt;=$W$6,1,L7337&lt;=$X$6,2,L7337&lt;=$Y$6,3,L7337&gt;$Y$6,4)</f>
        <v>3</v>
      </c>
      <c r="S7337">
        <f t="shared" si="228"/>
        <v>4</v>
      </c>
      <c r="T7337">
        <f t="shared" si="229"/>
        <v>1</v>
      </c>
    </row>
    <row r="7338" spans="1:20" x14ac:dyDescent="0.25">
      <c r="A7338">
        <v>7337</v>
      </c>
      <c r="B7338" t="s">
        <v>7356</v>
      </c>
      <c r="C7338">
        <v>65.400000000000006</v>
      </c>
      <c r="D7338" t="s">
        <v>18</v>
      </c>
      <c r="E7338">
        <v>0</v>
      </c>
      <c r="F7338">
        <v>30</v>
      </c>
      <c r="G7338">
        <v>8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  <c r="N7338">
        <v>3</v>
      </c>
      <c r="O7338">
        <v>1</v>
      </c>
      <c r="P7338">
        <v>3</v>
      </c>
      <c r="Q7338">
        <v>1</v>
      </c>
      <c r="R7338" cm="1">
        <f t="array" ref="R7338">_xlfn.IFS(L7338&lt;=$W$6,1,L7338&lt;=$X$6,2,L7338&lt;=$Y$6,3,L7338&gt;$Y$6,4)</f>
        <v>4</v>
      </c>
      <c r="S7338">
        <f t="shared" si="228"/>
        <v>1</v>
      </c>
      <c r="T7338" t="str">
        <f t="shared" si="229"/>
        <v>2&gt;</v>
      </c>
    </row>
    <row r="7339" spans="1:20" x14ac:dyDescent="0.25">
      <c r="A7339">
        <v>7338</v>
      </c>
      <c r="B7339" t="s">
        <v>7357</v>
      </c>
      <c r="C7339">
        <v>67.599999999999994</v>
      </c>
      <c r="D7339" t="s">
        <v>18</v>
      </c>
      <c r="E7339">
        <v>0</v>
      </c>
      <c r="F7339">
        <v>36</v>
      </c>
      <c r="G7339">
        <v>9</v>
      </c>
      <c r="H7339">
        <v>165818.28</v>
      </c>
      <c r="I7339">
        <v>1</v>
      </c>
      <c r="J7339">
        <v>1</v>
      </c>
      <c r="K7339">
        <v>0</v>
      </c>
      <c r="L7339">
        <v>91817.38</v>
      </c>
      <c r="M7339">
        <v>1</v>
      </c>
      <c r="N7339">
        <v>3</v>
      </c>
      <c r="O7339">
        <v>2</v>
      </c>
      <c r="P7339">
        <v>4</v>
      </c>
      <c r="Q7339">
        <v>2</v>
      </c>
      <c r="R7339" cm="1">
        <f t="array" ref="R7339">_xlfn.IFS(L7339&lt;=$W$6,1,L7339&lt;=$X$6,2,L7339&lt;=$Y$6,3,L7339&gt;$Y$6,4)</f>
        <v>2</v>
      </c>
      <c r="S7339">
        <f t="shared" si="228"/>
        <v>2</v>
      </c>
      <c r="T7339">
        <f t="shared" si="229"/>
        <v>1</v>
      </c>
    </row>
    <row r="7340" spans="1:20" x14ac:dyDescent="0.25">
      <c r="A7340">
        <v>7339</v>
      </c>
      <c r="B7340" t="s">
        <v>7358</v>
      </c>
      <c r="C7340">
        <v>70.8</v>
      </c>
      <c r="D7340" t="s">
        <v>27</v>
      </c>
      <c r="E7340">
        <v>0</v>
      </c>
      <c r="F7340">
        <v>56</v>
      </c>
      <c r="G7340">
        <v>9</v>
      </c>
      <c r="H7340">
        <v>290302.8</v>
      </c>
      <c r="I7340">
        <v>1</v>
      </c>
      <c r="J7340">
        <v>0</v>
      </c>
      <c r="K7340">
        <v>1</v>
      </c>
      <c r="L7340">
        <v>125311.17</v>
      </c>
      <c r="M7340">
        <v>1</v>
      </c>
      <c r="N7340">
        <v>3</v>
      </c>
      <c r="O7340">
        <v>4</v>
      </c>
      <c r="P7340">
        <v>4</v>
      </c>
      <c r="Q7340">
        <v>4</v>
      </c>
      <c r="R7340" cm="1">
        <f t="array" ref="R7340">_xlfn.IFS(L7340&lt;=$W$6,1,L7340&lt;=$X$6,2,L7340&lt;=$Y$6,3,L7340&gt;$Y$6,4)</f>
        <v>3</v>
      </c>
      <c r="S7340">
        <f t="shared" si="228"/>
        <v>5</v>
      </c>
      <c r="T7340">
        <f t="shared" si="229"/>
        <v>1</v>
      </c>
    </row>
    <row r="7341" spans="1:20" x14ac:dyDescent="0.25">
      <c r="A7341">
        <v>7340</v>
      </c>
      <c r="B7341" t="s">
        <v>7359</v>
      </c>
      <c r="C7341">
        <v>49.9</v>
      </c>
      <c r="D7341" t="s">
        <v>20</v>
      </c>
      <c r="E7341">
        <v>0</v>
      </c>
      <c r="F7341">
        <v>44</v>
      </c>
      <c r="G7341">
        <v>1</v>
      </c>
      <c r="H7341">
        <v>294375.67999999999</v>
      </c>
      <c r="I7341">
        <v>1</v>
      </c>
      <c r="J7341">
        <v>1</v>
      </c>
      <c r="K7341">
        <v>1</v>
      </c>
      <c r="L7341">
        <v>14868.94</v>
      </c>
      <c r="M7341">
        <v>1</v>
      </c>
      <c r="N7341">
        <v>1</v>
      </c>
      <c r="O7341">
        <v>3</v>
      </c>
      <c r="P7341">
        <v>1</v>
      </c>
      <c r="Q7341">
        <v>4</v>
      </c>
      <c r="R7341" cm="1">
        <f t="array" ref="R7341">_xlfn.IFS(L7341&lt;=$W$6,1,L7341&lt;=$X$6,2,L7341&lt;=$Y$6,3,L7341&gt;$Y$6,4)</f>
        <v>1</v>
      </c>
      <c r="S7341">
        <f t="shared" si="228"/>
        <v>4</v>
      </c>
      <c r="T7341">
        <f t="shared" si="229"/>
        <v>1</v>
      </c>
    </row>
    <row r="7342" spans="1:20" x14ac:dyDescent="0.25">
      <c r="A7342">
        <v>7341</v>
      </c>
      <c r="B7342" t="s">
        <v>7360</v>
      </c>
      <c r="C7342">
        <v>68.900000000000006</v>
      </c>
      <c r="D7342" t="s">
        <v>18</v>
      </c>
      <c r="E7342">
        <v>1</v>
      </c>
      <c r="F7342">
        <v>41</v>
      </c>
      <c r="G7342">
        <v>5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  <c r="N7342">
        <v>3</v>
      </c>
      <c r="O7342">
        <v>3</v>
      </c>
      <c r="P7342">
        <v>2</v>
      </c>
      <c r="Q7342">
        <v>1</v>
      </c>
      <c r="R7342" cm="1">
        <f t="array" ref="R7342">_xlfn.IFS(L7342&lt;=$W$6,1,L7342&lt;=$X$6,2,L7342&lt;=$Y$6,3,L7342&gt;$Y$6,4)</f>
        <v>4</v>
      </c>
      <c r="S7342">
        <f t="shared" si="228"/>
        <v>3</v>
      </c>
      <c r="T7342" t="str">
        <f t="shared" si="229"/>
        <v>2&gt;</v>
      </c>
    </row>
    <row r="7343" spans="1:20" x14ac:dyDescent="0.25">
      <c r="A7343">
        <v>7342</v>
      </c>
      <c r="B7343" t="s">
        <v>7361</v>
      </c>
      <c r="C7343">
        <v>85</v>
      </c>
      <c r="D7343" t="s">
        <v>20</v>
      </c>
      <c r="E7343">
        <v>1</v>
      </c>
      <c r="F7343">
        <v>56</v>
      </c>
      <c r="G7343">
        <v>8</v>
      </c>
      <c r="H7343">
        <v>216371.62</v>
      </c>
      <c r="I7343">
        <v>2</v>
      </c>
      <c r="J7343">
        <v>0</v>
      </c>
      <c r="K7343">
        <v>0</v>
      </c>
      <c r="L7343">
        <v>24093.4</v>
      </c>
      <c r="M7343">
        <v>1</v>
      </c>
      <c r="N7343">
        <v>4</v>
      </c>
      <c r="O7343">
        <v>4</v>
      </c>
      <c r="P7343">
        <v>3</v>
      </c>
      <c r="Q7343">
        <v>3</v>
      </c>
      <c r="R7343" cm="1">
        <f t="array" ref="R7343">_xlfn.IFS(L7343&lt;=$W$6,1,L7343&lt;=$X$6,2,L7343&lt;=$Y$6,3,L7343&gt;$Y$6,4)</f>
        <v>1</v>
      </c>
      <c r="S7343">
        <f t="shared" si="228"/>
        <v>5</v>
      </c>
      <c r="T7343" t="str">
        <f t="shared" si="229"/>
        <v>2&gt;</v>
      </c>
    </row>
    <row r="7344" spans="1:20" x14ac:dyDescent="0.25">
      <c r="A7344">
        <v>7343</v>
      </c>
      <c r="B7344" t="s">
        <v>7362</v>
      </c>
      <c r="C7344">
        <v>50.2</v>
      </c>
      <c r="D7344" t="s">
        <v>18</v>
      </c>
      <c r="E7344">
        <v>1</v>
      </c>
      <c r="F7344">
        <v>32</v>
      </c>
      <c r="G7344">
        <v>5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  <c r="N7344">
        <v>1</v>
      </c>
      <c r="O7344">
        <v>1</v>
      </c>
      <c r="P7344">
        <v>2</v>
      </c>
      <c r="Q7344">
        <v>1</v>
      </c>
      <c r="R7344" cm="1">
        <f t="array" ref="R7344">_xlfn.IFS(L7344&lt;=$W$6,1,L7344&lt;=$X$6,2,L7344&lt;=$Y$6,3,L7344&gt;$Y$6,4)</f>
        <v>2</v>
      </c>
      <c r="S7344">
        <f t="shared" si="228"/>
        <v>1</v>
      </c>
      <c r="T7344" t="str">
        <f t="shared" si="229"/>
        <v>2&gt;</v>
      </c>
    </row>
    <row r="7345" spans="1:20" x14ac:dyDescent="0.25">
      <c r="A7345">
        <v>7344</v>
      </c>
      <c r="B7345" t="s">
        <v>7363</v>
      </c>
      <c r="C7345">
        <v>64.3</v>
      </c>
      <c r="D7345" t="s">
        <v>18</v>
      </c>
      <c r="E7345">
        <v>1</v>
      </c>
      <c r="F7345">
        <v>36</v>
      </c>
      <c r="G7345">
        <v>8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  <c r="N7345">
        <v>2</v>
      </c>
      <c r="O7345">
        <v>2</v>
      </c>
      <c r="P7345">
        <v>3</v>
      </c>
      <c r="Q7345">
        <v>1</v>
      </c>
      <c r="R7345" cm="1">
        <f t="array" ref="R7345">_xlfn.IFS(L7345&lt;=$W$6,1,L7345&lt;=$X$6,2,L7345&lt;=$Y$6,3,L7345&gt;$Y$6,4)</f>
        <v>3</v>
      </c>
      <c r="S7345">
        <f t="shared" si="228"/>
        <v>2</v>
      </c>
      <c r="T7345" t="str">
        <f t="shared" si="229"/>
        <v>2&gt;</v>
      </c>
    </row>
    <row r="7346" spans="1:20" x14ac:dyDescent="0.25">
      <c r="A7346">
        <v>7345</v>
      </c>
      <c r="B7346" t="s">
        <v>7364</v>
      </c>
      <c r="C7346">
        <v>76.2</v>
      </c>
      <c r="D7346" t="s">
        <v>18</v>
      </c>
      <c r="E7346">
        <v>1</v>
      </c>
      <c r="F7346">
        <v>30</v>
      </c>
      <c r="G7346">
        <v>3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  <c r="N7346">
        <v>4</v>
      </c>
      <c r="O7346">
        <v>1</v>
      </c>
      <c r="P7346">
        <v>1</v>
      </c>
      <c r="Q7346">
        <v>1</v>
      </c>
      <c r="R7346" cm="1">
        <f t="array" ref="R7346">_xlfn.IFS(L7346&lt;=$W$6,1,L7346&lt;=$X$6,2,L7346&lt;=$Y$6,3,L7346&gt;$Y$6,4)</f>
        <v>4</v>
      </c>
      <c r="S7346">
        <f t="shared" si="228"/>
        <v>1</v>
      </c>
      <c r="T7346" t="str">
        <f t="shared" si="229"/>
        <v>2&gt;</v>
      </c>
    </row>
    <row r="7347" spans="1:20" x14ac:dyDescent="0.25">
      <c r="A7347">
        <v>7346</v>
      </c>
      <c r="B7347" t="s">
        <v>7365</v>
      </c>
      <c r="C7347">
        <v>71.900000000000006</v>
      </c>
      <c r="D7347" t="s">
        <v>18</v>
      </c>
      <c r="E7347">
        <v>1</v>
      </c>
      <c r="F7347">
        <v>51</v>
      </c>
      <c r="G7347">
        <v>6</v>
      </c>
      <c r="H7347">
        <v>211836.2</v>
      </c>
      <c r="I7347">
        <v>1</v>
      </c>
      <c r="J7347">
        <v>1</v>
      </c>
      <c r="K7347">
        <v>1</v>
      </c>
      <c r="L7347">
        <v>16246.59</v>
      </c>
      <c r="M7347">
        <v>0</v>
      </c>
      <c r="N7347">
        <v>4</v>
      </c>
      <c r="O7347">
        <v>4</v>
      </c>
      <c r="P7347">
        <v>2</v>
      </c>
      <c r="Q7347">
        <v>3</v>
      </c>
      <c r="R7347" cm="1">
        <f t="array" ref="R7347">_xlfn.IFS(L7347&lt;=$W$6,1,L7347&lt;=$X$6,2,L7347&lt;=$Y$6,3,L7347&gt;$Y$6,4)</f>
        <v>1</v>
      </c>
      <c r="S7347">
        <f t="shared" si="228"/>
        <v>5</v>
      </c>
      <c r="T7347">
        <f t="shared" si="229"/>
        <v>1</v>
      </c>
    </row>
    <row r="7348" spans="1:20" x14ac:dyDescent="0.25">
      <c r="A7348">
        <v>7347</v>
      </c>
      <c r="B7348" t="s">
        <v>7366</v>
      </c>
      <c r="C7348">
        <v>78.900000000000006</v>
      </c>
      <c r="D7348" t="s">
        <v>18</v>
      </c>
      <c r="E7348">
        <v>1</v>
      </c>
      <c r="F7348">
        <v>29</v>
      </c>
      <c r="G7348">
        <v>7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  <c r="N7348">
        <v>4</v>
      </c>
      <c r="O7348">
        <v>1</v>
      </c>
      <c r="P7348">
        <v>3</v>
      </c>
      <c r="Q7348">
        <v>1</v>
      </c>
      <c r="R7348" cm="1">
        <f t="array" ref="R7348">_xlfn.IFS(L7348&lt;=$W$6,1,L7348&lt;=$X$6,2,L7348&lt;=$Y$6,3,L7348&gt;$Y$6,4)</f>
        <v>3</v>
      </c>
      <c r="S7348">
        <f t="shared" si="228"/>
        <v>1</v>
      </c>
      <c r="T7348" t="str">
        <f t="shared" si="229"/>
        <v>2&gt;</v>
      </c>
    </row>
    <row r="7349" spans="1:20" x14ac:dyDescent="0.25">
      <c r="A7349">
        <v>7348</v>
      </c>
      <c r="B7349" t="s">
        <v>7367</v>
      </c>
      <c r="C7349">
        <v>55.3</v>
      </c>
      <c r="D7349" t="s">
        <v>20</v>
      </c>
      <c r="E7349">
        <v>1</v>
      </c>
      <c r="F7349">
        <v>44</v>
      </c>
      <c r="G7349">
        <v>8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  <c r="N7349">
        <v>1</v>
      </c>
      <c r="O7349">
        <v>3</v>
      </c>
      <c r="P7349">
        <v>3</v>
      </c>
      <c r="Q7349">
        <v>1</v>
      </c>
      <c r="R7349" cm="1">
        <f t="array" ref="R7349">_xlfn.IFS(L7349&lt;=$W$6,1,L7349&lt;=$X$6,2,L7349&lt;=$Y$6,3,L7349&gt;$Y$6,4)</f>
        <v>1</v>
      </c>
      <c r="S7349">
        <f t="shared" si="228"/>
        <v>4</v>
      </c>
      <c r="T7349" t="str">
        <f t="shared" si="229"/>
        <v>2&gt;</v>
      </c>
    </row>
    <row r="7350" spans="1:20" x14ac:dyDescent="0.25">
      <c r="A7350">
        <v>7349</v>
      </c>
      <c r="B7350" t="s">
        <v>7368</v>
      </c>
      <c r="C7350">
        <v>44.8</v>
      </c>
      <c r="D7350" t="s">
        <v>20</v>
      </c>
      <c r="E7350">
        <v>1</v>
      </c>
      <c r="F7350">
        <v>27</v>
      </c>
      <c r="G7350">
        <v>3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  <c r="N7350">
        <v>1</v>
      </c>
      <c r="O7350">
        <v>1</v>
      </c>
      <c r="P7350">
        <v>1</v>
      </c>
      <c r="Q7350">
        <v>1</v>
      </c>
      <c r="R7350" cm="1">
        <f t="array" ref="R7350">_xlfn.IFS(L7350&lt;=$W$6,1,L7350&lt;=$X$6,2,L7350&lt;=$Y$6,3,L7350&gt;$Y$6,4)</f>
        <v>2</v>
      </c>
      <c r="S7350">
        <f t="shared" si="228"/>
        <v>1</v>
      </c>
      <c r="T7350" t="str">
        <f t="shared" si="229"/>
        <v>2&gt;</v>
      </c>
    </row>
    <row r="7351" spans="1:20" x14ac:dyDescent="0.25">
      <c r="A7351">
        <v>7350</v>
      </c>
      <c r="B7351" t="s">
        <v>7369</v>
      </c>
      <c r="C7351">
        <v>63.2</v>
      </c>
      <c r="D7351" t="s">
        <v>27</v>
      </c>
      <c r="E7351">
        <v>1</v>
      </c>
      <c r="F7351">
        <v>44</v>
      </c>
      <c r="G7351">
        <v>7</v>
      </c>
      <c r="H7351">
        <v>119944.52</v>
      </c>
      <c r="I7351">
        <v>2</v>
      </c>
      <c r="J7351">
        <v>0</v>
      </c>
      <c r="K7351">
        <v>1</v>
      </c>
      <c r="L7351">
        <v>148172.94</v>
      </c>
      <c r="M7351">
        <v>0</v>
      </c>
      <c r="N7351">
        <v>2</v>
      </c>
      <c r="O7351">
        <v>3</v>
      </c>
      <c r="P7351">
        <v>3</v>
      </c>
      <c r="Q7351">
        <v>2</v>
      </c>
      <c r="R7351" cm="1">
        <f t="array" ref="R7351">_xlfn.IFS(L7351&lt;=$W$6,1,L7351&lt;=$X$6,2,L7351&lt;=$Y$6,3,L7351&gt;$Y$6,4)</f>
        <v>3</v>
      </c>
      <c r="S7351">
        <f t="shared" si="228"/>
        <v>4</v>
      </c>
      <c r="T7351" t="str">
        <f t="shared" si="229"/>
        <v>2&gt;</v>
      </c>
    </row>
    <row r="7352" spans="1:20" x14ac:dyDescent="0.25">
      <c r="A7352">
        <v>7351</v>
      </c>
      <c r="B7352" t="s">
        <v>7370</v>
      </c>
      <c r="C7352">
        <v>66.900000000000006</v>
      </c>
      <c r="D7352" t="s">
        <v>20</v>
      </c>
      <c r="E7352">
        <v>1</v>
      </c>
      <c r="F7352">
        <v>27</v>
      </c>
      <c r="G7352">
        <v>8</v>
      </c>
      <c r="H7352">
        <v>314457.21999999997</v>
      </c>
      <c r="I7352">
        <v>2</v>
      </c>
      <c r="J7352">
        <v>1</v>
      </c>
      <c r="K7352">
        <v>0</v>
      </c>
      <c r="L7352">
        <v>124382.9</v>
      </c>
      <c r="M7352">
        <v>0</v>
      </c>
      <c r="N7352">
        <v>3</v>
      </c>
      <c r="O7352">
        <v>1</v>
      </c>
      <c r="P7352">
        <v>3</v>
      </c>
      <c r="Q7352">
        <v>4</v>
      </c>
      <c r="R7352" cm="1">
        <f t="array" ref="R7352">_xlfn.IFS(L7352&lt;=$W$6,1,L7352&lt;=$X$6,2,L7352&lt;=$Y$6,3,L7352&gt;$Y$6,4)</f>
        <v>3</v>
      </c>
      <c r="S7352">
        <f t="shared" si="228"/>
        <v>1</v>
      </c>
      <c r="T7352" t="str">
        <f t="shared" si="229"/>
        <v>2&gt;</v>
      </c>
    </row>
    <row r="7353" spans="1:20" x14ac:dyDescent="0.25">
      <c r="A7353">
        <v>7352</v>
      </c>
      <c r="B7353" t="s">
        <v>7371</v>
      </c>
      <c r="C7353">
        <v>65.400000000000006</v>
      </c>
      <c r="D7353" t="s">
        <v>20</v>
      </c>
      <c r="E7353">
        <v>1</v>
      </c>
      <c r="F7353">
        <v>36</v>
      </c>
      <c r="G7353">
        <v>6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  <c r="N7353">
        <v>3</v>
      </c>
      <c r="O7353">
        <v>2</v>
      </c>
      <c r="P7353">
        <v>2</v>
      </c>
      <c r="Q7353">
        <v>1</v>
      </c>
      <c r="R7353" cm="1">
        <f t="array" ref="R7353">_xlfn.IFS(L7353&lt;=$W$6,1,L7353&lt;=$X$6,2,L7353&lt;=$Y$6,3,L7353&gt;$Y$6,4)</f>
        <v>4</v>
      </c>
      <c r="S7353">
        <f t="shared" si="228"/>
        <v>2</v>
      </c>
      <c r="T7353" t="str">
        <f t="shared" si="229"/>
        <v>2&gt;</v>
      </c>
    </row>
    <row r="7354" spans="1:20" x14ac:dyDescent="0.25">
      <c r="A7354">
        <v>7353</v>
      </c>
      <c r="B7354" t="s">
        <v>7372</v>
      </c>
      <c r="C7354">
        <v>72.599999999999994</v>
      </c>
      <c r="D7354" t="s">
        <v>18</v>
      </c>
      <c r="E7354">
        <v>0</v>
      </c>
      <c r="F7354">
        <v>40</v>
      </c>
      <c r="G7354">
        <v>5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  <c r="N7354">
        <v>4</v>
      </c>
      <c r="O7354">
        <v>3</v>
      </c>
      <c r="P7354">
        <v>2</v>
      </c>
      <c r="Q7354">
        <v>1</v>
      </c>
      <c r="R7354" cm="1">
        <f t="array" ref="R7354">_xlfn.IFS(L7354&lt;=$W$6,1,L7354&lt;=$X$6,2,L7354&lt;=$Y$6,3,L7354&gt;$Y$6,4)</f>
        <v>1</v>
      </c>
      <c r="S7354">
        <f t="shared" si="228"/>
        <v>3</v>
      </c>
      <c r="T7354" t="str">
        <f t="shared" si="229"/>
        <v>2&gt;</v>
      </c>
    </row>
    <row r="7355" spans="1:20" x14ac:dyDescent="0.25">
      <c r="A7355">
        <v>7354</v>
      </c>
      <c r="B7355" t="s">
        <v>7373</v>
      </c>
      <c r="C7355">
        <v>59.6</v>
      </c>
      <c r="D7355" t="s">
        <v>18</v>
      </c>
      <c r="E7355">
        <v>1</v>
      </c>
      <c r="F7355">
        <v>23</v>
      </c>
      <c r="G7355">
        <v>5</v>
      </c>
      <c r="H7355">
        <v>420866.16</v>
      </c>
      <c r="I7355">
        <v>2</v>
      </c>
      <c r="J7355">
        <v>0</v>
      </c>
      <c r="K7355">
        <v>1</v>
      </c>
      <c r="L7355">
        <v>197297.77</v>
      </c>
      <c r="M7355">
        <v>1</v>
      </c>
      <c r="N7355">
        <v>2</v>
      </c>
      <c r="O7355">
        <v>1</v>
      </c>
      <c r="P7355">
        <v>2</v>
      </c>
      <c r="Q7355">
        <v>4</v>
      </c>
      <c r="R7355" cm="1">
        <f t="array" ref="R7355">_xlfn.IFS(L7355&lt;=$W$6,1,L7355&lt;=$X$6,2,L7355&lt;=$Y$6,3,L7355&gt;$Y$6,4)</f>
        <v>4</v>
      </c>
      <c r="S7355">
        <f t="shared" si="228"/>
        <v>1</v>
      </c>
      <c r="T7355" t="str">
        <f t="shared" si="229"/>
        <v>2&gt;</v>
      </c>
    </row>
    <row r="7356" spans="1:20" x14ac:dyDescent="0.25">
      <c r="A7356">
        <v>7355</v>
      </c>
      <c r="B7356" t="s">
        <v>7374</v>
      </c>
      <c r="C7356">
        <v>73.3</v>
      </c>
      <c r="D7356" t="s">
        <v>27</v>
      </c>
      <c r="E7356">
        <v>0</v>
      </c>
      <c r="F7356">
        <v>32</v>
      </c>
      <c r="G7356">
        <v>2</v>
      </c>
      <c r="H7356">
        <v>204905.42</v>
      </c>
      <c r="I7356">
        <v>1</v>
      </c>
      <c r="J7356">
        <v>1</v>
      </c>
      <c r="K7356">
        <v>0</v>
      </c>
      <c r="L7356">
        <v>21556.95</v>
      </c>
      <c r="M7356">
        <v>0</v>
      </c>
      <c r="N7356">
        <v>4</v>
      </c>
      <c r="O7356">
        <v>1</v>
      </c>
      <c r="P7356">
        <v>1</v>
      </c>
      <c r="Q7356">
        <v>3</v>
      </c>
      <c r="R7356" cm="1">
        <f t="array" ref="R7356">_xlfn.IFS(L7356&lt;=$W$6,1,L7356&lt;=$X$6,2,L7356&lt;=$Y$6,3,L7356&gt;$Y$6,4)</f>
        <v>1</v>
      </c>
      <c r="S7356">
        <f t="shared" si="228"/>
        <v>1</v>
      </c>
      <c r="T7356">
        <f t="shared" si="229"/>
        <v>1</v>
      </c>
    </row>
    <row r="7357" spans="1:20" x14ac:dyDescent="0.25">
      <c r="A7357">
        <v>7356</v>
      </c>
      <c r="B7357" t="s">
        <v>7375</v>
      </c>
      <c r="C7357">
        <v>52.9</v>
      </c>
      <c r="D7357" t="s">
        <v>20</v>
      </c>
      <c r="E7357">
        <v>0</v>
      </c>
      <c r="F7357">
        <v>37</v>
      </c>
      <c r="G7357">
        <v>6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  <c r="N7357">
        <v>1</v>
      </c>
      <c r="O7357">
        <v>2</v>
      </c>
      <c r="P7357">
        <v>2</v>
      </c>
      <c r="Q7357">
        <v>1</v>
      </c>
      <c r="R7357" cm="1">
        <f t="array" ref="R7357">_xlfn.IFS(L7357&lt;=$W$6,1,L7357&lt;=$X$6,2,L7357&lt;=$Y$6,3,L7357&gt;$Y$6,4)</f>
        <v>2</v>
      </c>
      <c r="S7357">
        <f t="shared" si="228"/>
        <v>3</v>
      </c>
      <c r="T7357" t="str">
        <f t="shared" si="229"/>
        <v>2&gt;</v>
      </c>
    </row>
    <row r="7358" spans="1:20" x14ac:dyDescent="0.25">
      <c r="A7358">
        <v>7357</v>
      </c>
      <c r="B7358" t="s">
        <v>7376</v>
      </c>
      <c r="C7358">
        <v>49.3</v>
      </c>
      <c r="D7358" t="s">
        <v>18</v>
      </c>
      <c r="E7358">
        <v>0</v>
      </c>
      <c r="F7358">
        <v>39</v>
      </c>
      <c r="G7358">
        <v>9</v>
      </c>
      <c r="H7358">
        <v>285974.92</v>
      </c>
      <c r="I7358">
        <v>2</v>
      </c>
      <c r="J7358">
        <v>1</v>
      </c>
      <c r="K7358">
        <v>0</v>
      </c>
      <c r="L7358">
        <v>158840.99</v>
      </c>
      <c r="M7358">
        <v>0</v>
      </c>
      <c r="N7358">
        <v>1</v>
      </c>
      <c r="O7358">
        <v>2</v>
      </c>
      <c r="P7358">
        <v>4</v>
      </c>
      <c r="Q7358">
        <v>4</v>
      </c>
      <c r="R7358" cm="1">
        <f t="array" ref="R7358">_xlfn.IFS(L7358&lt;=$W$6,1,L7358&lt;=$X$6,2,L7358&lt;=$Y$6,3,L7358&gt;$Y$6,4)</f>
        <v>4</v>
      </c>
      <c r="S7358">
        <f t="shared" si="228"/>
        <v>3</v>
      </c>
      <c r="T7358" t="str">
        <f t="shared" si="229"/>
        <v>2&gt;</v>
      </c>
    </row>
    <row r="7359" spans="1:20" x14ac:dyDescent="0.25">
      <c r="A7359">
        <v>7358</v>
      </c>
      <c r="B7359" t="s">
        <v>7377</v>
      </c>
      <c r="C7359">
        <v>61.5</v>
      </c>
      <c r="D7359" t="s">
        <v>20</v>
      </c>
      <c r="E7359">
        <v>0</v>
      </c>
      <c r="F7359">
        <v>31</v>
      </c>
      <c r="G7359">
        <v>8</v>
      </c>
      <c r="H7359">
        <v>286661.12</v>
      </c>
      <c r="I7359">
        <v>2</v>
      </c>
      <c r="J7359">
        <v>1</v>
      </c>
      <c r="K7359">
        <v>1</v>
      </c>
      <c r="L7359">
        <v>126396.01</v>
      </c>
      <c r="M7359">
        <v>0</v>
      </c>
      <c r="N7359">
        <v>2</v>
      </c>
      <c r="O7359">
        <v>1</v>
      </c>
      <c r="P7359">
        <v>3</v>
      </c>
      <c r="Q7359">
        <v>4</v>
      </c>
      <c r="R7359" cm="1">
        <f t="array" ref="R7359">_xlfn.IFS(L7359&lt;=$W$6,1,L7359&lt;=$X$6,2,L7359&lt;=$Y$6,3,L7359&gt;$Y$6,4)</f>
        <v>3</v>
      </c>
      <c r="S7359">
        <f t="shared" si="228"/>
        <v>1</v>
      </c>
      <c r="T7359" t="str">
        <f t="shared" si="229"/>
        <v>2&gt;</v>
      </c>
    </row>
    <row r="7360" spans="1:20" x14ac:dyDescent="0.25">
      <c r="A7360">
        <v>7359</v>
      </c>
      <c r="B7360" t="s">
        <v>7378</v>
      </c>
      <c r="C7360">
        <v>60</v>
      </c>
      <c r="D7360" t="s">
        <v>18</v>
      </c>
      <c r="E7360">
        <v>0</v>
      </c>
      <c r="F7360">
        <v>51</v>
      </c>
      <c r="G7360">
        <v>7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  <c r="N7360">
        <v>2</v>
      </c>
      <c r="O7360">
        <v>4</v>
      </c>
      <c r="P7360">
        <v>3</v>
      </c>
      <c r="Q7360">
        <v>1</v>
      </c>
      <c r="R7360" cm="1">
        <f t="array" ref="R7360">_xlfn.IFS(L7360&lt;=$W$6,1,L7360&lt;=$X$6,2,L7360&lt;=$Y$6,3,L7360&gt;$Y$6,4)</f>
        <v>3</v>
      </c>
      <c r="S7360">
        <f t="shared" si="228"/>
        <v>5</v>
      </c>
      <c r="T7360">
        <f t="shared" si="229"/>
        <v>1</v>
      </c>
    </row>
    <row r="7361" spans="1:20" x14ac:dyDescent="0.25">
      <c r="A7361">
        <v>7360</v>
      </c>
      <c r="B7361" t="s">
        <v>7379</v>
      </c>
      <c r="C7361">
        <v>66.599999999999994</v>
      </c>
      <c r="D7361" t="s">
        <v>18</v>
      </c>
      <c r="E7361">
        <v>1</v>
      </c>
      <c r="F7361">
        <v>38</v>
      </c>
      <c r="G7361">
        <v>5</v>
      </c>
      <c r="H7361">
        <v>240330.8</v>
      </c>
      <c r="I7361">
        <v>2</v>
      </c>
      <c r="J7361">
        <v>1</v>
      </c>
      <c r="K7361">
        <v>0</v>
      </c>
      <c r="L7361">
        <v>33701.5</v>
      </c>
      <c r="M7361">
        <v>0</v>
      </c>
      <c r="N7361">
        <v>3</v>
      </c>
      <c r="O7361">
        <v>2</v>
      </c>
      <c r="P7361">
        <v>2</v>
      </c>
      <c r="Q7361">
        <v>3</v>
      </c>
      <c r="R7361" cm="1">
        <f t="array" ref="R7361">_xlfn.IFS(L7361&lt;=$W$6,1,L7361&lt;=$X$6,2,L7361&lt;=$Y$6,3,L7361&gt;$Y$6,4)</f>
        <v>1</v>
      </c>
      <c r="S7361">
        <f t="shared" si="228"/>
        <v>3</v>
      </c>
      <c r="T7361" t="str">
        <f t="shared" si="229"/>
        <v>2&gt;</v>
      </c>
    </row>
    <row r="7362" spans="1:20" x14ac:dyDescent="0.25">
      <c r="A7362">
        <v>7361</v>
      </c>
      <c r="B7362" t="s">
        <v>7380</v>
      </c>
      <c r="C7362">
        <v>64.400000000000006</v>
      </c>
      <c r="D7362" t="s">
        <v>20</v>
      </c>
      <c r="E7362">
        <v>1</v>
      </c>
      <c r="F7362">
        <v>56</v>
      </c>
      <c r="G7362">
        <v>7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  <c r="N7362">
        <v>2</v>
      </c>
      <c r="O7362">
        <v>4</v>
      </c>
      <c r="P7362">
        <v>3</v>
      </c>
      <c r="Q7362">
        <v>1</v>
      </c>
      <c r="R7362" cm="1">
        <f t="array" ref="R7362">_xlfn.IFS(L7362&lt;=$W$6,1,L7362&lt;=$X$6,2,L7362&lt;=$Y$6,3,L7362&gt;$Y$6,4)</f>
        <v>2</v>
      </c>
      <c r="S7362">
        <f t="shared" si="228"/>
        <v>5</v>
      </c>
      <c r="T7362">
        <f t="shared" si="229"/>
        <v>1</v>
      </c>
    </row>
    <row r="7363" spans="1:20" x14ac:dyDescent="0.25">
      <c r="A7363">
        <v>7362</v>
      </c>
      <c r="B7363" t="s">
        <v>7381</v>
      </c>
      <c r="C7363">
        <v>69.2</v>
      </c>
      <c r="D7363" t="s">
        <v>18</v>
      </c>
      <c r="E7363">
        <v>0</v>
      </c>
      <c r="F7363">
        <v>38</v>
      </c>
      <c r="G7363">
        <v>5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  <c r="N7363">
        <v>3</v>
      </c>
      <c r="O7363">
        <v>2</v>
      </c>
      <c r="P7363">
        <v>2</v>
      </c>
      <c r="Q7363">
        <v>1</v>
      </c>
      <c r="R7363" cm="1">
        <f t="array" ref="R7363">_xlfn.IFS(L7363&lt;=$W$6,1,L7363&lt;=$X$6,2,L7363&lt;=$Y$6,3,L7363&gt;$Y$6,4)</f>
        <v>4</v>
      </c>
      <c r="S7363">
        <f t="shared" ref="S7363:S7426" si="230">VLOOKUP(F7363,$V$10:$W$16,2,1)</f>
        <v>3</v>
      </c>
      <c r="T7363">
        <f t="shared" ref="T7363:T7426" si="231">VLOOKUP(I7363,$Y$9:$Z$11,2,1)</f>
        <v>1</v>
      </c>
    </row>
    <row r="7364" spans="1:20" x14ac:dyDescent="0.25">
      <c r="A7364">
        <v>7363</v>
      </c>
      <c r="B7364" t="s">
        <v>7382</v>
      </c>
      <c r="C7364">
        <v>70.7</v>
      </c>
      <c r="D7364" t="s">
        <v>18</v>
      </c>
      <c r="E7364">
        <v>1</v>
      </c>
      <c r="F7364">
        <v>75</v>
      </c>
      <c r="G7364">
        <v>7</v>
      </c>
      <c r="H7364">
        <v>133146.34</v>
      </c>
      <c r="I7364">
        <v>1</v>
      </c>
      <c r="J7364">
        <v>1</v>
      </c>
      <c r="K7364">
        <v>1</v>
      </c>
      <c r="L7364">
        <v>62768.800000000003</v>
      </c>
      <c r="M7364">
        <v>0</v>
      </c>
      <c r="N7364">
        <v>3</v>
      </c>
      <c r="O7364">
        <v>4</v>
      </c>
      <c r="P7364">
        <v>3</v>
      </c>
      <c r="Q7364">
        <v>2</v>
      </c>
      <c r="R7364" cm="1">
        <f t="array" ref="R7364">_xlfn.IFS(L7364&lt;=$W$6,1,L7364&lt;=$X$6,2,L7364&lt;=$Y$6,3,L7364&gt;$Y$6,4)</f>
        <v>2</v>
      </c>
      <c r="S7364">
        <f t="shared" si="230"/>
        <v>5</v>
      </c>
      <c r="T7364">
        <f t="shared" si="231"/>
        <v>1</v>
      </c>
    </row>
    <row r="7365" spans="1:20" x14ac:dyDescent="0.25">
      <c r="A7365">
        <v>7364</v>
      </c>
      <c r="B7365" t="s">
        <v>7383</v>
      </c>
      <c r="C7365">
        <v>60.3</v>
      </c>
      <c r="D7365" t="s">
        <v>18</v>
      </c>
      <c r="E7365">
        <v>1</v>
      </c>
      <c r="F7365">
        <v>42</v>
      </c>
      <c r="G7365">
        <v>5</v>
      </c>
      <c r="H7365">
        <v>205666.92</v>
      </c>
      <c r="I7365">
        <v>2</v>
      </c>
      <c r="J7365">
        <v>1</v>
      </c>
      <c r="K7365">
        <v>1</v>
      </c>
      <c r="L7365">
        <v>38829.11</v>
      </c>
      <c r="M7365">
        <v>0</v>
      </c>
      <c r="N7365">
        <v>2</v>
      </c>
      <c r="O7365">
        <v>3</v>
      </c>
      <c r="P7365">
        <v>2</v>
      </c>
      <c r="Q7365">
        <v>3</v>
      </c>
      <c r="R7365" cm="1">
        <f t="array" ref="R7365">_xlfn.IFS(L7365&lt;=$W$6,1,L7365&lt;=$X$6,2,L7365&lt;=$Y$6,3,L7365&gt;$Y$6,4)</f>
        <v>1</v>
      </c>
      <c r="S7365">
        <f t="shared" si="230"/>
        <v>4</v>
      </c>
      <c r="T7365" t="str">
        <f t="shared" si="231"/>
        <v>2&gt;</v>
      </c>
    </row>
    <row r="7366" spans="1:20" x14ac:dyDescent="0.25">
      <c r="A7366">
        <v>7365</v>
      </c>
      <c r="B7366" t="s">
        <v>7384</v>
      </c>
      <c r="C7366">
        <v>67.099999999999994</v>
      </c>
      <c r="D7366" t="s">
        <v>18</v>
      </c>
      <c r="E7366">
        <v>0</v>
      </c>
      <c r="F7366">
        <v>36</v>
      </c>
      <c r="G7366">
        <v>6</v>
      </c>
      <c r="H7366">
        <v>329515.12</v>
      </c>
      <c r="I7366">
        <v>1</v>
      </c>
      <c r="J7366">
        <v>1</v>
      </c>
      <c r="K7366">
        <v>0</v>
      </c>
      <c r="L7366">
        <v>110748.88</v>
      </c>
      <c r="M7366">
        <v>0</v>
      </c>
      <c r="N7366">
        <v>3</v>
      </c>
      <c r="O7366">
        <v>2</v>
      </c>
      <c r="P7366">
        <v>2</v>
      </c>
      <c r="Q7366">
        <v>4</v>
      </c>
      <c r="R7366" cm="1">
        <f t="array" ref="R7366">_xlfn.IFS(L7366&lt;=$W$6,1,L7366&lt;=$X$6,2,L7366&lt;=$Y$6,3,L7366&gt;$Y$6,4)</f>
        <v>3</v>
      </c>
      <c r="S7366">
        <f t="shared" si="230"/>
        <v>2</v>
      </c>
      <c r="T7366">
        <f t="shared" si="231"/>
        <v>1</v>
      </c>
    </row>
    <row r="7367" spans="1:20" x14ac:dyDescent="0.25">
      <c r="A7367">
        <v>7366</v>
      </c>
      <c r="B7367" t="s">
        <v>7385</v>
      </c>
      <c r="C7367">
        <v>56.8</v>
      </c>
      <c r="D7367" t="s">
        <v>20</v>
      </c>
      <c r="E7367">
        <v>0</v>
      </c>
      <c r="F7367">
        <v>38</v>
      </c>
      <c r="G7367">
        <v>11</v>
      </c>
      <c r="H7367">
        <v>307221.21999999997</v>
      </c>
      <c r="I7367">
        <v>1</v>
      </c>
      <c r="J7367">
        <v>1</v>
      </c>
      <c r="K7367">
        <v>1</v>
      </c>
      <c r="L7367">
        <v>54083.8</v>
      </c>
      <c r="M7367">
        <v>1</v>
      </c>
      <c r="N7367">
        <v>1</v>
      </c>
      <c r="O7367">
        <v>2</v>
      </c>
      <c r="P7367">
        <v>4</v>
      </c>
      <c r="Q7367">
        <v>4</v>
      </c>
      <c r="R7367" cm="1">
        <f t="array" ref="R7367">_xlfn.IFS(L7367&lt;=$W$6,1,L7367&lt;=$X$6,2,L7367&lt;=$Y$6,3,L7367&gt;$Y$6,4)</f>
        <v>2</v>
      </c>
      <c r="S7367">
        <f t="shared" si="230"/>
        <v>3</v>
      </c>
      <c r="T7367">
        <f t="shared" si="231"/>
        <v>1</v>
      </c>
    </row>
    <row r="7368" spans="1:20" x14ac:dyDescent="0.25">
      <c r="A7368">
        <v>7367</v>
      </c>
      <c r="B7368" t="s">
        <v>7386</v>
      </c>
      <c r="C7368">
        <v>59.8</v>
      </c>
      <c r="D7368" t="s">
        <v>20</v>
      </c>
      <c r="E7368">
        <v>0</v>
      </c>
      <c r="F7368">
        <v>37</v>
      </c>
      <c r="G7368">
        <v>9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  <c r="N7368">
        <v>2</v>
      </c>
      <c r="O7368">
        <v>2</v>
      </c>
      <c r="P7368">
        <v>4</v>
      </c>
      <c r="Q7368">
        <v>1</v>
      </c>
      <c r="R7368" cm="1">
        <f t="array" ref="R7368">_xlfn.IFS(L7368&lt;=$W$6,1,L7368&lt;=$X$6,2,L7368&lt;=$Y$6,3,L7368&gt;$Y$6,4)</f>
        <v>2</v>
      </c>
      <c r="S7368">
        <f t="shared" si="230"/>
        <v>3</v>
      </c>
      <c r="T7368" t="str">
        <f t="shared" si="231"/>
        <v>2&gt;</v>
      </c>
    </row>
    <row r="7369" spans="1:20" x14ac:dyDescent="0.25">
      <c r="A7369">
        <v>7368</v>
      </c>
      <c r="B7369" t="s">
        <v>7387</v>
      </c>
      <c r="C7369">
        <v>60.6</v>
      </c>
      <c r="D7369" t="s">
        <v>20</v>
      </c>
      <c r="E7369">
        <v>1</v>
      </c>
      <c r="F7369">
        <v>44</v>
      </c>
      <c r="G7369">
        <v>11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  <c r="N7369">
        <v>2</v>
      </c>
      <c r="O7369">
        <v>3</v>
      </c>
      <c r="P7369">
        <v>4</v>
      </c>
      <c r="Q7369">
        <v>1</v>
      </c>
      <c r="R7369" cm="1">
        <f t="array" ref="R7369">_xlfn.IFS(L7369&lt;=$W$6,1,L7369&lt;=$X$6,2,L7369&lt;=$Y$6,3,L7369&gt;$Y$6,4)</f>
        <v>4</v>
      </c>
      <c r="S7369">
        <f t="shared" si="230"/>
        <v>4</v>
      </c>
      <c r="T7369" t="str">
        <f t="shared" si="231"/>
        <v>2&gt;</v>
      </c>
    </row>
    <row r="7370" spans="1:20" x14ac:dyDescent="0.25">
      <c r="A7370">
        <v>7369</v>
      </c>
      <c r="B7370" t="s">
        <v>7388</v>
      </c>
      <c r="C7370">
        <v>85</v>
      </c>
      <c r="D7370" t="s">
        <v>27</v>
      </c>
      <c r="E7370">
        <v>0</v>
      </c>
      <c r="F7370">
        <v>38</v>
      </c>
      <c r="G7370">
        <v>4</v>
      </c>
      <c r="H7370">
        <v>338051.66</v>
      </c>
      <c r="I7370">
        <v>1</v>
      </c>
      <c r="J7370">
        <v>1</v>
      </c>
      <c r="K7370">
        <v>0</v>
      </c>
      <c r="L7370">
        <v>174235.06</v>
      </c>
      <c r="M7370">
        <v>0</v>
      </c>
      <c r="N7370">
        <v>4</v>
      </c>
      <c r="O7370">
        <v>2</v>
      </c>
      <c r="P7370">
        <v>1</v>
      </c>
      <c r="Q7370">
        <v>4</v>
      </c>
      <c r="R7370" cm="1">
        <f t="array" ref="R7370">_xlfn.IFS(L7370&lt;=$W$6,1,L7370&lt;=$X$6,2,L7370&lt;=$Y$6,3,L7370&gt;$Y$6,4)</f>
        <v>4</v>
      </c>
      <c r="S7370">
        <f t="shared" si="230"/>
        <v>3</v>
      </c>
      <c r="T7370">
        <f t="shared" si="231"/>
        <v>1</v>
      </c>
    </row>
    <row r="7371" spans="1:20" x14ac:dyDescent="0.25">
      <c r="A7371">
        <v>7370</v>
      </c>
      <c r="B7371" t="s">
        <v>7389</v>
      </c>
      <c r="C7371">
        <v>64.400000000000006</v>
      </c>
      <c r="D7371" t="s">
        <v>20</v>
      </c>
      <c r="E7371">
        <v>0</v>
      </c>
      <c r="F7371">
        <v>28</v>
      </c>
      <c r="G7371">
        <v>5</v>
      </c>
      <c r="H7371">
        <v>306911.44</v>
      </c>
      <c r="I7371">
        <v>2</v>
      </c>
      <c r="J7371">
        <v>1</v>
      </c>
      <c r="K7371">
        <v>1</v>
      </c>
      <c r="L7371">
        <v>82696.84</v>
      </c>
      <c r="M7371">
        <v>0</v>
      </c>
      <c r="N7371">
        <v>2</v>
      </c>
      <c r="O7371">
        <v>1</v>
      </c>
      <c r="P7371">
        <v>2</v>
      </c>
      <c r="Q7371">
        <v>4</v>
      </c>
      <c r="R7371" cm="1">
        <f t="array" ref="R7371">_xlfn.IFS(L7371&lt;=$W$6,1,L7371&lt;=$X$6,2,L7371&lt;=$Y$6,3,L7371&gt;$Y$6,4)</f>
        <v>2</v>
      </c>
      <c r="S7371">
        <f t="shared" si="230"/>
        <v>1</v>
      </c>
      <c r="T7371" t="str">
        <f t="shared" si="231"/>
        <v>2&gt;</v>
      </c>
    </row>
    <row r="7372" spans="1:20" x14ac:dyDescent="0.25">
      <c r="A7372">
        <v>7371</v>
      </c>
      <c r="B7372" t="s">
        <v>7390</v>
      </c>
      <c r="C7372">
        <v>65.5</v>
      </c>
      <c r="D7372" t="s">
        <v>18</v>
      </c>
      <c r="E7372">
        <v>1</v>
      </c>
      <c r="F7372">
        <v>39</v>
      </c>
      <c r="G7372">
        <v>5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  <c r="N7372">
        <v>3</v>
      </c>
      <c r="O7372">
        <v>2</v>
      </c>
      <c r="P7372">
        <v>2</v>
      </c>
      <c r="Q7372">
        <v>1</v>
      </c>
      <c r="R7372" cm="1">
        <f t="array" ref="R7372">_xlfn.IFS(L7372&lt;=$W$6,1,L7372&lt;=$X$6,2,L7372&lt;=$Y$6,3,L7372&gt;$Y$6,4)</f>
        <v>3</v>
      </c>
      <c r="S7372">
        <f t="shared" si="230"/>
        <v>3</v>
      </c>
      <c r="T7372" t="str">
        <f t="shared" si="231"/>
        <v>2&gt;</v>
      </c>
    </row>
    <row r="7373" spans="1:20" x14ac:dyDescent="0.25">
      <c r="A7373">
        <v>7372</v>
      </c>
      <c r="B7373" t="s">
        <v>7391</v>
      </c>
      <c r="C7373">
        <v>85</v>
      </c>
      <c r="D7373" t="s">
        <v>18</v>
      </c>
      <c r="E7373">
        <v>1</v>
      </c>
      <c r="F7373">
        <v>32</v>
      </c>
      <c r="G7373">
        <v>11</v>
      </c>
      <c r="H7373">
        <v>307945.78000000003</v>
      </c>
      <c r="I7373">
        <v>2</v>
      </c>
      <c r="J7373">
        <v>1</v>
      </c>
      <c r="K7373">
        <v>0</v>
      </c>
      <c r="L7373">
        <v>62811.03</v>
      </c>
      <c r="M7373">
        <v>0</v>
      </c>
      <c r="N7373">
        <v>4</v>
      </c>
      <c r="O7373">
        <v>1</v>
      </c>
      <c r="P7373">
        <v>4</v>
      </c>
      <c r="Q7373">
        <v>4</v>
      </c>
      <c r="R7373" cm="1">
        <f t="array" ref="R7373">_xlfn.IFS(L7373&lt;=$W$6,1,L7373&lt;=$X$6,2,L7373&lt;=$Y$6,3,L7373&gt;$Y$6,4)</f>
        <v>2</v>
      </c>
      <c r="S7373">
        <f t="shared" si="230"/>
        <v>1</v>
      </c>
      <c r="T7373" t="str">
        <f t="shared" si="231"/>
        <v>2&gt;</v>
      </c>
    </row>
    <row r="7374" spans="1:20" x14ac:dyDescent="0.25">
      <c r="A7374">
        <v>7373</v>
      </c>
      <c r="B7374" t="s">
        <v>7392</v>
      </c>
      <c r="C7374">
        <v>68.3</v>
      </c>
      <c r="D7374" t="s">
        <v>20</v>
      </c>
      <c r="E7374">
        <v>1</v>
      </c>
      <c r="F7374">
        <v>36</v>
      </c>
      <c r="G7374">
        <v>10</v>
      </c>
      <c r="H7374">
        <v>229219.1</v>
      </c>
      <c r="I7374">
        <v>2</v>
      </c>
      <c r="J7374">
        <v>0</v>
      </c>
      <c r="K7374">
        <v>1</v>
      </c>
      <c r="L7374">
        <v>25339.29</v>
      </c>
      <c r="M7374">
        <v>0</v>
      </c>
      <c r="N7374">
        <v>3</v>
      </c>
      <c r="O7374">
        <v>2</v>
      </c>
      <c r="P7374">
        <v>4</v>
      </c>
      <c r="Q7374">
        <v>3</v>
      </c>
      <c r="R7374" cm="1">
        <f t="array" ref="R7374">_xlfn.IFS(L7374&lt;=$W$6,1,L7374&lt;=$X$6,2,L7374&lt;=$Y$6,3,L7374&gt;$Y$6,4)</f>
        <v>1</v>
      </c>
      <c r="S7374">
        <f t="shared" si="230"/>
        <v>2</v>
      </c>
      <c r="T7374" t="str">
        <f t="shared" si="231"/>
        <v>2&gt;</v>
      </c>
    </row>
    <row r="7375" spans="1:20" x14ac:dyDescent="0.25">
      <c r="A7375">
        <v>7374</v>
      </c>
      <c r="B7375" t="s">
        <v>7393</v>
      </c>
      <c r="C7375">
        <v>66.3</v>
      </c>
      <c r="D7375" t="s">
        <v>27</v>
      </c>
      <c r="E7375">
        <v>1</v>
      </c>
      <c r="F7375">
        <v>39</v>
      </c>
      <c r="G7375">
        <v>8</v>
      </c>
      <c r="H7375">
        <v>287251.65999999997</v>
      </c>
      <c r="I7375">
        <v>2</v>
      </c>
      <c r="J7375">
        <v>0</v>
      </c>
      <c r="K7375">
        <v>1</v>
      </c>
      <c r="L7375">
        <v>176487.05</v>
      </c>
      <c r="M7375">
        <v>0</v>
      </c>
      <c r="N7375">
        <v>3</v>
      </c>
      <c r="O7375">
        <v>2</v>
      </c>
      <c r="P7375">
        <v>3</v>
      </c>
      <c r="Q7375">
        <v>4</v>
      </c>
      <c r="R7375" cm="1">
        <f t="array" ref="R7375">_xlfn.IFS(L7375&lt;=$W$6,1,L7375&lt;=$X$6,2,L7375&lt;=$Y$6,3,L7375&gt;$Y$6,4)</f>
        <v>4</v>
      </c>
      <c r="S7375">
        <f t="shared" si="230"/>
        <v>3</v>
      </c>
      <c r="T7375" t="str">
        <f t="shared" si="231"/>
        <v>2&gt;</v>
      </c>
    </row>
    <row r="7376" spans="1:20" x14ac:dyDescent="0.25">
      <c r="A7376">
        <v>7375</v>
      </c>
      <c r="B7376" t="s">
        <v>7394</v>
      </c>
      <c r="C7376">
        <v>68.2</v>
      </c>
      <c r="D7376" t="s">
        <v>27</v>
      </c>
      <c r="E7376">
        <v>0</v>
      </c>
      <c r="F7376">
        <v>40</v>
      </c>
      <c r="G7376">
        <v>2</v>
      </c>
      <c r="H7376">
        <v>233040.56</v>
      </c>
      <c r="I7376">
        <v>1</v>
      </c>
      <c r="J7376">
        <v>1</v>
      </c>
      <c r="K7376">
        <v>1</v>
      </c>
      <c r="L7376">
        <v>49833.5</v>
      </c>
      <c r="M7376">
        <v>1</v>
      </c>
      <c r="N7376">
        <v>3</v>
      </c>
      <c r="O7376">
        <v>3</v>
      </c>
      <c r="P7376">
        <v>1</v>
      </c>
      <c r="Q7376">
        <v>3</v>
      </c>
      <c r="R7376" cm="1">
        <f t="array" ref="R7376">_xlfn.IFS(L7376&lt;=$W$6,1,L7376&lt;=$X$6,2,L7376&lt;=$Y$6,3,L7376&gt;$Y$6,4)</f>
        <v>1</v>
      </c>
      <c r="S7376">
        <f t="shared" si="230"/>
        <v>3</v>
      </c>
      <c r="T7376">
        <f t="shared" si="231"/>
        <v>1</v>
      </c>
    </row>
    <row r="7377" spans="1:20" x14ac:dyDescent="0.25">
      <c r="A7377">
        <v>7376</v>
      </c>
      <c r="B7377" t="s">
        <v>7395</v>
      </c>
      <c r="C7377">
        <v>63.9</v>
      </c>
      <c r="D7377" t="s">
        <v>18</v>
      </c>
      <c r="E7377">
        <v>1</v>
      </c>
      <c r="F7377">
        <v>79</v>
      </c>
      <c r="G7377">
        <v>7</v>
      </c>
      <c r="H7377">
        <v>161852.04</v>
      </c>
      <c r="I7377">
        <v>2</v>
      </c>
      <c r="J7377">
        <v>1</v>
      </c>
      <c r="K7377">
        <v>1</v>
      </c>
      <c r="L7377">
        <v>55829.25</v>
      </c>
      <c r="M7377">
        <v>0</v>
      </c>
      <c r="N7377">
        <v>2</v>
      </c>
      <c r="O7377">
        <v>4</v>
      </c>
      <c r="P7377">
        <v>3</v>
      </c>
      <c r="Q7377">
        <v>2</v>
      </c>
      <c r="R7377" cm="1">
        <f t="array" ref="R7377">_xlfn.IFS(L7377&lt;=$W$6,1,L7377&lt;=$X$6,2,L7377&lt;=$Y$6,3,L7377&gt;$Y$6,4)</f>
        <v>2</v>
      </c>
      <c r="S7377">
        <f t="shared" si="230"/>
        <v>5</v>
      </c>
      <c r="T7377" t="str">
        <f t="shared" si="231"/>
        <v>2&gt;</v>
      </c>
    </row>
    <row r="7378" spans="1:20" x14ac:dyDescent="0.25">
      <c r="A7378">
        <v>7377</v>
      </c>
      <c r="B7378" t="s">
        <v>7396</v>
      </c>
      <c r="C7378">
        <v>70.400000000000006</v>
      </c>
      <c r="D7378" t="s">
        <v>18</v>
      </c>
      <c r="E7378">
        <v>1</v>
      </c>
      <c r="F7378">
        <v>25</v>
      </c>
      <c r="G7378">
        <v>7</v>
      </c>
      <c r="H7378">
        <v>333189.56</v>
      </c>
      <c r="I7378">
        <v>1</v>
      </c>
      <c r="J7378">
        <v>1</v>
      </c>
      <c r="K7378">
        <v>1</v>
      </c>
      <c r="L7378">
        <v>155823.20000000001</v>
      </c>
      <c r="M7378">
        <v>0</v>
      </c>
      <c r="N7378">
        <v>3</v>
      </c>
      <c r="O7378">
        <v>1</v>
      </c>
      <c r="P7378">
        <v>3</v>
      </c>
      <c r="Q7378">
        <v>4</v>
      </c>
      <c r="R7378" cm="1">
        <f t="array" ref="R7378">_xlfn.IFS(L7378&lt;=$W$6,1,L7378&lt;=$X$6,2,L7378&lt;=$Y$6,3,L7378&gt;$Y$6,4)</f>
        <v>4</v>
      </c>
      <c r="S7378">
        <f t="shared" si="230"/>
        <v>1</v>
      </c>
      <c r="T7378">
        <f t="shared" si="231"/>
        <v>1</v>
      </c>
    </row>
    <row r="7379" spans="1:20" x14ac:dyDescent="0.25">
      <c r="A7379">
        <v>7378</v>
      </c>
      <c r="B7379" t="s">
        <v>7397</v>
      </c>
      <c r="C7379">
        <v>69.099999999999994</v>
      </c>
      <c r="D7379" t="s">
        <v>18</v>
      </c>
      <c r="E7379">
        <v>0</v>
      </c>
      <c r="F7379">
        <v>42</v>
      </c>
      <c r="G7379">
        <v>1</v>
      </c>
      <c r="H7379">
        <v>230931.96</v>
      </c>
      <c r="I7379">
        <v>1</v>
      </c>
      <c r="J7379">
        <v>1</v>
      </c>
      <c r="K7379">
        <v>1</v>
      </c>
      <c r="L7379">
        <v>60622.61</v>
      </c>
      <c r="M7379">
        <v>0</v>
      </c>
      <c r="N7379">
        <v>3</v>
      </c>
      <c r="O7379">
        <v>3</v>
      </c>
      <c r="P7379">
        <v>1</v>
      </c>
      <c r="Q7379">
        <v>3</v>
      </c>
      <c r="R7379" cm="1">
        <f t="array" ref="R7379">_xlfn.IFS(L7379&lt;=$W$6,1,L7379&lt;=$X$6,2,L7379&lt;=$Y$6,3,L7379&gt;$Y$6,4)</f>
        <v>2</v>
      </c>
      <c r="S7379">
        <f t="shared" si="230"/>
        <v>4</v>
      </c>
      <c r="T7379">
        <f t="shared" si="231"/>
        <v>1</v>
      </c>
    </row>
    <row r="7380" spans="1:20" x14ac:dyDescent="0.25">
      <c r="A7380">
        <v>7379</v>
      </c>
      <c r="B7380" t="s">
        <v>7398</v>
      </c>
      <c r="C7380">
        <v>59.9</v>
      </c>
      <c r="D7380" t="s">
        <v>18</v>
      </c>
      <c r="E7380">
        <v>1</v>
      </c>
      <c r="F7380">
        <v>36</v>
      </c>
      <c r="G7380">
        <v>9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  <c r="N7380">
        <v>2</v>
      </c>
      <c r="O7380">
        <v>2</v>
      </c>
      <c r="P7380">
        <v>4</v>
      </c>
      <c r="Q7380">
        <v>1</v>
      </c>
      <c r="R7380" cm="1">
        <f t="array" ref="R7380">_xlfn.IFS(L7380&lt;=$W$6,1,L7380&lt;=$X$6,2,L7380&lt;=$Y$6,3,L7380&gt;$Y$6,4)</f>
        <v>4</v>
      </c>
      <c r="S7380">
        <f t="shared" si="230"/>
        <v>2</v>
      </c>
      <c r="T7380" t="str">
        <f t="shared" si="231"/>
        <v>2&gt;</v>
      </c>
    </row>
    <row r="7381" spans="1:20" x14ac:dyDescent="0.25">
      <c r="A7381">
        <v>7380</v>
      </c>
      <c r="B7381" t="s">
        <v>7399</v>
      </c>
      <c r="C7381">
        <v>57.3</v>
      </c>
      <c r="D7381" t="s">
        <v>18</v>
      </c>
      <c r="E7381">
        <v>0</v>
      </c>
      <c r="F7381">
        <v>38</v>
      </c>
      <c r="G7381">
        <v>2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  <c r="N7381">
        <v>1</v>
      </c>
      <c r="O7381">
        <v>2</v>
      </c>
      <c r="P7381">
        <v>1</v>
      </c>
      <c r="Q7381">
        <v>1</v>
      </c>
      <c r="R7381" cm="1">
        <f t="array" ref="R7381">_xlfn.IFS(L7381&lt;=$W$6,1,L7381&lt;=$X$6,2,L7381&lt;=$Y$6,3,L7381&gt;$Y$6,4)</f>
        <v>2</v>
      </c>
      <c r="S7381">
        <f t="shared" si="230"/>
        <v>3</v>
      </c>
      <c r="T7381">
        <f t="shared" si="231"/>
        <v>1</v>
      </c>
    </row>
    <row r="7382" spans="1:20" x14ac:dyDescent="0.25">
      <c r="A7382">
        <v>7381</v>
      </c>
      <c r="B7382" t="s">
        <v>7400</v>
      </c>
      <c r="C7382">
        <v>58.9</v>
      </c>
      <c r="D7382" t="s">
        <v>27</v>
      </c>
      <c r="E7382">
        <v>0</v>
      </c>
      <c r="F7382">
        <v>43</v>
      </c>
      <c r="G7382">
        <v>8</v>
      </c>
      <c r="H7382">
        <v>185237.24</v>
      </c>
      <c r="I7382">
        <v>1</v>
      </c>
      <c r="J7382">
        <v>1</v>
      </c>
      <c r="K7382">
        <v>1</v>
      </c>
      <c r="L7382">
        <v>101178.85</v>
      </c>
      <c r="M7382">
        <v>0</v>
      </c>
      <c r="N7382">
        <v>2</v>
      </c>
      <c r="O7382">
        <v>3</v>
      </c>
      <c r="P7382">
        <v>3</v>
      </c>
      <c r="Q7382">
        <v>2</v>
      </c>
      <c r="R7382" cm="1">
        <f t="array" ref="R7382">_xlfn.IFS(L7382&lt;=$W$6,1,L7382&lt;=$X$6,2,L7382&lt;=$Y$6,3,L7382&gt;$Y$6,4)</f>
        <v>3</v>
      </c>
      <c r="S7382">
        <f t="shared" si="230"/>
        <v>4</v>
      </c>
      <c r="T7382">
        <f t="shared" si="231"/>
        <v>1</v>
      </c>
    </row>
    <row r="7383" spans="1:20" x14ac:dyDescent="0.25">
      <c r="A7383">
        <v>7382</v>
      </c>
      <c r="B7383" t="s">
        <v>7401</v>
      </c>
      <c r="C7383">
        <v>62</v>
      </c>
      <c r="D7383" t="s">
        <v>27</v>
      </c>
      <c r="E7383">
        <v>0</v>
      </c>
      <c r="F7383">
        <v>27</v>
      </c>
      <c r="G7383">
        <v>9</v>
      </c>
      <c r="H7383">
        <v>283651.76</v>
      </c>
      <c r="I7383">
        <v>1</v>
      </c>
      <c r="J7383">
        <v>1</v>
      </c>
      <c r="K7383">
        <v>1</v>
      </c>
      <c r="L7383">
        <v>73857.94</v>
      </c>
      <c r="M7383">
        <v>1</v>
      </c>
      <c r="N7383">
        <v>2</v>
      </c>
      <c r="O7383">
        <v>1</v>
      </c>
      <c r="P7383">
        <v>4</v>
      </c>
      <c r="Q7383">
        <v>4</v>
      </c>
      <c r="R7383" cm="1">
        <f t="array" ref="R7383">_xlfn.IFS(L7383&lt;=$W$6,1,L7383&lt;=$X$6,2,L7383&lt;=$Y$6,3,L7383&gt;$Y$6,4)</f>
        <v>2</v>
      </c>
      <c r="S7383">
        <f t="shared" si="230"/>
        <v>1</v>
      </c>
      <c r="T7383">
        <f t="shared" si="231"/>
        <v>1</v>
      </c>
    </row>
    <row r="7384" spans="1:20" x14ac:dyDescent="0.25">
      <c r="A7384">
        <v>7383</v>
      </c>
      <c r="B7384" t="s">
        <v>7402</v>
      </c>
      <c r="C7384">
        <v>64.7</v>
      </c>
      <c r="D7384" t="s">
        <v>20</v>
      </c>
      <c r="E7384">
        <v>1</v>
      </c>
      <c r="F7384">
        <v>30</v>
      </c>
      <c r="G7384">
        <v>7</v>
      </c>
      <c r="H7384">
        <v>299188.03999999998</v>
      </c>
      <c r="I7384">
        <v>2</v>
      </c>
      <c r="J7384">
        <v>1</v>
      </c>
      <c r="K7384">
        <v>0</v>
      </c>
      <c r="L7384">
        <v>102325.19</v>
      </c>
      <c r="M7384">
        <v>0</v>
      </c>
      <c r="N7384">
        <v>2</v>
      </c>
      <c r="O7384">
        <v>1</v>
      </c>
      <c r="P7384">
        <v>3</v>
      </c>
      <c r="Q7384">
        <v>4</v>
      </c>
      <c r="R7384" cm="1">
        <f t="array" ref="R7384">_xlfn.IFS(L7384&lt;=$W$6,1,L7384&lt;=$X$6,2,L7384&lt;=$Y$6,3,L7384&gt;$Y$6,4)</f>
        <v>3</v>
      </c>
      <c r="S7384">
        <f t="shared" si="230"/>
        <v>1</v>
      </c>
      <c r="T7384" t="str">
        <f t="shared" si="231"/>
        <v>2&gt;</v>
      </c>
    </row>
    <row r="7385" spans="1:20" x14ac:dyDescent="0.25">
      <c r="A7385">
        <v>7384</v>
      </c>
      <c r="B7385" t="s">
        <v>7403</v>
      </c>
      <c r="C7385">
        <v>73.7</v>
      </c>
      <c r="D7385" t="s">
        <v>20</v>
      </c>
      <c r="E7385">
        <v>0</v>
      </c>
      <c r="F7385">
        <v>41</v>
      </c>
      <c r="G7385">
        <v>8</v>
      </c>
      <c r="H7385">
        <v>260103.32</v>
      </c>
      <c r="I7385">
        <v>2</v>
      </c>
      <c r="J7385">
        <v>0</v>
      </c>
      <c r="K7385">
        <v>0</v>
      </c>
      <c r="L7385">
        <v>55356.39</v>
      </c>
      <c r="M7385">
        <v>1</v>
      </c>
      <c r="N7385">
        <v>4</v>
      </c>
      <c r="O7385">
        <v>3</v>
      </c>
      <c r="P7385">
        <v>3</v>
      </c>
      <c r="Q7385">
        <v>4</v>
      </c>
      <c r="R7385" cm="1">
        <f t="array" ref="R7385">_xlfn.IFS(L7385&lt;=$W$6,1,L7385&lt;=$X$6,2,L7385&lt;=$Y$6,3,L7385&gt;$Y$6,4)</f>
        <v>2</v>
      </c>
      <c r="S7385">
        <f t="shared" si="230"/>
        <v>3</v>
      </c>
      <c r="T7385" t="str">
        <f t="shared" si="231"/>
        <v>2&gt;</v>
      </c>
    </row>
    <row r="7386" spans="1:20" x14ac:dyDescent="0.25">
      <c r="A7386">
        <v>7385</v>
      </c>
      <c r="B7386" t="s">
        <v>7404</v>
      </c>
      <c r="C7386">
        <v>63.4</v>
      </c>
      <c r="D7386" t="s">
        <v>18</v>
      </c>
      <c r="E7386">
        <v>0</v>
      </c>
      <c r="F7386">
        <v>43</v>
      </c>
      <c r="G7386">
        <v>8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  <c r="N7386">
        <v>2</v>
      </c>
      <c r="O7386">
        <v>3</v>
      </c>
      <c r="P7386">
        <v>3</v>
      </c>
      <c r="Q7386">
        <v>1</v>
      </c>
      <c r="R7386" cm="1">
        <f t="array" ref="R7386">_xlfn.IFS(L7386&lt;=$W$6,1,L7386&lt;=$X$6,2,L7386&lt;=$Y$6,3,L7386&gt;$Y$6,4)</f>
        <v>3</v>
      </c>
      <c r="S7386">
        <f t="shared" si="230"/>
        <v>4</v>
      </c>
      <c r="T7386" t="str">
        <f t="shared" si="231"/>
        <v>2&gt;</v>
      </c>
    </row>
    <row r="7387" spans="1:20" x14ac:dyDescent="0.25">
      <c r="A7387">
        <v>7386</v>
      </c>
      <c r="B7387" t="s">
        <v>7405</v>
      </c>
      <c r="C7387">
        <v>66</v>
      </c>
      <c r="D7387" t="s">
        <v>18</v>
      </c>
      <c r="E7387">
        <v>1</v>
      </c>
      <c r="F7387">
        <v>40</v>
      </c>
      <c r="G7387">
        <v>5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  <c r="N7387">
        <v>3</v>
      </c>
      <c r="O7387">
        <v>3</v>
      </c>
      <c r="P7387">
        <v>2</v>
      </c>
      <c r="Q7387">
        <v>1</v>
      </c>
      <c r="R7387" cm="1">
        <f t="array" ref="R7387">_xlfn.IFS(L7387&lt;=$W$6,1,L7387&lt;=$X$6,2,L7387&lt;=$Y$6,3,L7387&gt;$Y$6,4)</f>
        <v>2</v>
      </c>
      <c r="S7387">
        <f t="shared" si="230"/>
        <v>3</v>
      </c>
      <c r="T7387" t="str">
        <f t="shared" si="231"/>
        <v>2&gt;</v>
      </c>
    </row>
    <row r="7388" spans="1:20" x14ac:dyDescent="0.25">
      <c r="A7388">
        <v>7387</v>
      </c>
      <c r="B7388" t="s">
        <v>7406</v>
      </c>
      <c r="C7388">
        <v>66.599999999999994</v>
      </c>
      <c r="D7388" t="s">
        <v>27</v>
      </c>
      <c r="E7388">
        <v>0</v>
      </c>
      <c r="F7388">
        <v>39</v>
      </c>
      <c r="G7388">
        <v>3</v>
      </c>
      <c r="H7388">
        <v>316937.52</v>
      </c>
      <c r="I7388">
        <v>1</v>
      </c>
      <c r="J7388">
        <v>0</v>
      </c>
      <c r="K7388">
        <v>1</v>
      </c>
      <c r="L7388">
        <v>93266.01</v>
      </c>
      <c r="M7388">
        <v>0</v>
      </c>
      <c r="N7388">
        <v>3</v>
      </c>
      <c r="O7388">
        <v>2</v>
      </c>
      <c r="P7388">
        <v>1</v>
      </c>
      <c r="Q7388">
        <v>4</v>
      </c>
      <c r="R7388" cm="1">
        <f t="array" ref="R7388">_xlfn.IFS(L7388&lt;=$W$6,1,L7388&lt;=$X$6,2,L7388&lt;=$Y$6,3,L7388&gt;$Y$6,4)</f>
        <v>2</v>
      </c>
      <c r="S7388">
        <f t="shared" si="230"/>
        <v>3</v>
      </c>
      <c r="T7388">
        <f t="shared" si="231"/>
        <v>1</v>
      </c>
    </row>
    <row r="7389" spans="1:20" x14ac:dyDescent="0.25">
      <c r="A7389">
        <v>7388</v>
      </c>
      <c r="B7389" t="s">
        <v>7407</v>
      </c>
      <c r="C7389">
        <v>69.599999999999994</v>
      </c>
      <c r="D7389" t="s">
        <v>18</v>
      </c>
      <c r="E7389">
        <v>1</v>
      </c>
      <c r="F7389">
        <v>46</v>
      </c>
      <c r="G7389">
        <v>9</v>
      </c>
      <c r="H7389">
        <v>323779.58</v>
      </c>
      <c r="I7389">
        <v>1</v>
      </c>
      <c r="J7389">
        <v>0</v>
      </c>
      <c r="K7389">
        <v>0</v>
      </c>
      <c r="L7389">
        <v>75562.47</v>
      </c>
      <c r="M7389">
        <v>0</v>
      </c>
      <c r="N7389">
        <v>3</v>
      </c>
      <c r="O7389">
        <v>3</v>
      </c>
      <c r="P7389">
        <v>4</v>
      </c>
      <c r="Q7389">
        <v>4</v>
      </c>
      <c r="R7389" cm="1">
        <f t="array" ref="R7389">_xlfn.IFS(L7389&lt;=$W$6,1,L7389&lt;=$X$6,2,L7389&lt;=$Y$6,3,L7389&gt;$Y$6,4)</f>
        <v>2</v>
      </c>
      <c r="S7389">
        <f t="shared" si="230"/>
        <v>4</v>
      </c>
      <c r="T7389">
        <f t="shared" si="231"/>
        <v>1</v>
      </c>
    </row>
    <row r="7390" spans="1:20" x14ac:dyDescent="0.25">
      <c r="A7390">
        <v>7389</v>
      </c>
      <c r="B7390" t="s">
        <v>7408</v>
      </c>
      <c r="C7390">
        <v>83.6</v>
      </c>
      <c r="D7390" t="s">
        <v>18</v>
      </c>
      <c r="E7390">
        <v>0</v>
      </c>
      <c r="F7390">
        <v>31</v>
      </c>
      <c r="G7390">
        <v>10</v>
      </c>
      <c r="H7390">
        <v>267363.56</v>
      </c>
      <c r="I7390">
        <v>1</v>
      </c>
      <c r="J7390">
        <v>1</v>
      </c>
      <c r="K7390">
        <v>1</v>
      </c>
      <c r="L7390">
        <v>153747.73000000001</v>
      </c>
      <c r="M7390">
        <v>0</v>
      </c>
      <c r="N7390">
        <v>4</v>
      </c>
      <c r="O7390">
        <v>1</v>
      </c>
      <c r="P7390">
        <v>4</v>
      </c>
      <c r="Q7390">
        <v>4</v>
      </c>
      <c r="R7390" cm="1">
        <f t="array" ref="R7390">_xlfn.IFS(L7390&lt;=$W$6,1,L7390&lt;=$X$6,2,L7390&lt;=$Y$6,3,L7390&gt;$Y$6,4)</f>
        <v>4</v>
      </c>
      <c r="S7390">
        <f t="shared" si="230"/>
        <v>1</v>
      </c>
      <c r="T7390">
        <f t="shared" si="231"/>
        <v>1</v>
      </c>
    </row>
    <row r="7391" spans="1:20" x14ac:dyDescent="0.25">
      <c r="A7391">
        <v>7390</v>
      </c>
      <c r="B7391" t="s">
        <v>7409</v>
      </c>
      <c r="C7391">
        <v>66.7</v>
      </c>
      <c r="D7391" t="s">
        <v>20</v>
      </c>
      <c r="E7391">
        <v>0</v>
      </c>
      <c r="F7391">
        <v>36</v>
      </c>
      <c r="G7391">
        <v>6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  <c r="N7391">
        <v>3</v>
      </c>
      <c r="O7391">
        <v>2</v>
      </c>
      <c r="P7391">
        <v>2</v>
      </c>
      <c r="Q7391">
        <v>1</v>
      </c>
      <c r="R7391" cm="1">
        <f t="array" ref="R7391">_xlfn.IFS(L7391&lt;=$W$6,1,L7391&lt;=$X$6,2,L7391&lt;=$Y$6,3,L7391&gt;$Y$6,4)</f>
        <v>4</v>
      </c>
      <c r="S7391">
        <f t="shared" si="230"/>
        <v>2</v>
      </c>
      <c r="T7391" t="str">
        <f t="shared" si="231"/>
        <v>2&gt;</v>
      </c>
    </row>
    <row r="7392" spans="1:20" x14ac:dyDescent="0.25">
      <c r="A7392">
        <v>7391</v>
      </c>
      <c r="B7392" t="s">
        <v>7410</v>
      </c>
      <c r="C7392">
        <v>59.6</v>
      </c>
      <c r="D7392" t="s">
        <v>20</v>
      </c>
      <c r="E7392">
        <v>1</v>
      </c>
      <c r="F7392">
        <v>22</v>
      </c>
      <c r="G7392">
        <v>4</v>
      </c>
      <c r="H7392">
        <v>374588.92</v>
      </c>
      <c r="I7392">
        <v>1</v>
      </c>
      <c r="J7392">
        <v>1</v>
      </c>
      <c r="K7392">
        <v>0</v>
      </c>
      <c r="L7392">
        <v>103456.47</v>
      </c>
      <c r="M7392">
        <v>0</v>
      </c>
      <c r="N7392">
        <v>2</v>
      </c>
      <c r="O7392">
        <v>1</v>
      </c>
      <c r="P7392">
        <v>1</v>
      </c>
      <c r="Q7392">
        <v>4</v>
      </c>
      <c r="R7392" cm="1">
        <f t="array" ref="R7392">_xlfn.IFS(L7392&lt;=$W$6,1,L7392&lt;=$X$6,2,L7392&lt;=$Y$6,3,L7392&gt;$Y$6,4)</f>
        <v>3</v>
      </c>
      <c r="S7392">
        <f t="shared" si="230"/>
        <v>1</v>
      </c>
      <c r="T7392">
        <f t="shared" si="231"/>
        <v>1</v>
      </c>
    </row>
    <row r="7393" spans="1:20" x14ac:dyDescent="0.25">
      <c r="A7393">
        <v>7392</v>
      </c>
      <c r="B7393" t="s">
        <v>7411</v>
      </c>
      <c r="C7393">
        <v>43</v>
      </c>
      <c r="D7393" t="s">
        <v>18</v>
      </c>
      <c r="E7393">
        <v>1</v>
      </c>
      <c r="F7393">
        <v>33</v>
      </c>
      <c r="G7393">
        <v>6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  <c r="N7393">
        <v>1</v>
      </c>
      <c r="O7393">
        <v>1</v>
      </c>
      <c r="P7393">
        <v>2</v>
      </c>
      <c r="Q7393">
        <v>1</v>
      </c>
      <c r="R7393" cm="1">
        <f t="array" ref="R7393">_xlfn.IFS(L7393&lt;=$W$6,1,L7393&lt;=$X$6,2,L7393&lt;=$Y$6,3,L7393&gt;$Y$6,4)</f>
        <v>2</v>
      </c>
      <c r="S7393">
        <f t="shared" si="230"/>
        <v>2</v>
      </c>
      <c r="T7393">
        <f t="shared" si="231"/>
        <v>1</v>
      </c>
    </row>
    <row r="7394" spans="1:20" x14ac:dyDescent="0.25">
      <c r="A7394">
        <v>7393</v>
      </c>
      <c r="B7394" t="s">
        <v>7412</v>
      </c>
      <c r="C7394">
        <v>59.6</v>
      </c>
      <c r="D7394" t="s">
        <v>20</v>
      </c>
      <c r="E7394">
        <v>1</v>
      </c>
      <c r="F7394">
        <v>69</v>
      </c>
      <c r="G7394">
        <v>7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  <c r="N7394">
        <v>2</v>
      </c>
      <c r="O7394">
        <v>4</v>
      </c>
      <c r="P7394">
        <v>3</v>
      </c>
      <c r="Q7394">
        <v>1</v>
      </c>
      <c r="R7394" cm="1">
        <f t="array" ref="R7394">_xlfn.IFS(L7394&lt;=$W$6,1,L7394&lt;=$X$6,2,L7394&lt;=$Y$6,3,L7394&gt;$Y$6,4)</f>
        <v>3</v>
      </c>
      <c r="S7394">
        <f t="shared" si="230"/>
        <v>5</v>
      </c>
      <c r="T7394" t="str">
        <f t="shared" si="231"/>
        <v>2&gt;</v>
      </c>
    </row>
    <row r="7395" spans="1:20" x14ac:dyDescent="0.25">
      <c r="A7395">
        <v>7394</v>
      </c>
      <c r="B7395" t="s">
        <v>7413</v>
      </c>
      <c r="C7395">
        <v>59.9</v>
      </c>
      <c r="D7395" t="s">
        <v>18</v>
      </c>
      <c r="E7395">
        <v>1</v>
      </c>
      <c r="F7395">
        <v>30</v>
      </c>
      <c r="G7395">
        <v>8</v>
      </c>
      <c r="H7395">
        <v>239412.44</v>
      </c>
      <c r="I7395">
        <v>1</v>
      </c>
      <c r="J7395">
        <v>0</v>
      </c>
      <c r="K7395">
        <v>0</v>
      </c>
      <c r="L7395">
        <v>31190.42</v>
      </c>
      <c r="M7395">
        <v>0</v>
      </c>
      <c r="N7395">
        <v>2</v>
      </c>
      <c r="O7395">
        <v>1</v>
      </c>
      <c r="P7395">
        <v>3</v>
      </c>
      <c r="Q7395">
        <v>3</v>
      </c>
      <c r="R7395" cm="1">
        <f t="array" ref="R7395">_xlfn.IFS(L7395&lt;=$W$6,1,L7395&lt;=$X$6,2,L7395&lt;=$Y$6,3,L7395&gt;$Y$6,4)</f>
        <v>1</v>
      </c>
      <c r="S7395">
        <f t="shared" si="230"/>
        <v>1</v>
      </c>
      <c r="T7395">
        <f t="shared" si="231"/>
        <v>1</v>
      </c>
    </row>
    <row r="7396" spans="1:20" x14ac:dyDescent="0.25">
      <c r="A7396">
        <v>7395</v>
      </c>
      <c r="B7396" t="s">
        <v>7414</v>
      </c>
      <c r="C7396">
        <v>51.9</v>
      </c>
      <c r="D7396" t="s">
        <v>18</v>
      </c>
      <c r="E7396">
        <v>0</v>
      </c>
      <c r="F7396">
        <v>24</v>
      </c>
      <c r="G7396">
        <v>9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  <c r="N7396">
        <v>1</v>
      </c>
      <c r="O7396">
        <v>1</v>
      </c>
      <c r="P7396">
        <v>4</v>
      </c>
      <c r="Q7396">
        <v>1</v>
      </c>
      <c r="R7396" cm="1">
        <f t="array" ref="R7396">_xlfn.IFS(L7396&lt;=$W$6,1,L7396&lt;=$X$6,2,L7396&lt;=$Y$6,3,L7396&gt;$Y$6,4)</f>
        <v>4</v>
      </c>
      <c r="S7396">
        <f t="shared" si="230"/>
        <v>1</v>
      </c>
      <c r="T7396">
        <f t="shared" si="231"/>
        <v>1</v>
      </c>
    </row>
    <row r="7397" spans="1:20" x14ac:dyDescent="0.25">
      <c r="A7397">
        <v>7396</v>
      </c>
      <c r="B7397" t="s">
        <v>7415</v>
      </c>
      <c r="C7397">
        <v>72.099999999999994</v>
      </c>
      <c r="D7397" t="s">
        <v>27</v>
      </c>
      <c r="E7397">
        <v>0</v>
      </c>
      <c r="F7397">
        <v>47</v>
      </c>
      <c r="G7397">
        <v>8</v>
      </c>
      <c r="H7397">
        <v>277046.40000000002</v>
      </c>
      <c r="I7397">
        <v>1</v>
      </c>
      <c r="J7397">
        <v>0</v>
      </c>
      <c r="K7397">
        <v>0</v>
      </c>
      <c r="L7397">
        <v>59604.45</v>
      </c>
      <c r="M7397">
        <v>1</v>
      </c>
      <c r="N7397">
        <v>4</v>
      </c>
      <c r="O7397">
        <v>4</v>
      </c>
      <c r="P7397">
        <v>3</v>
      </c>
      <c r="Q7397">
        <v>4</v>
      </c>
      <c r="R7397" cm="1">
        <f t="array" ref="R7397">_xlfn.IFS(L7397&lt;=$W$6,1,L7397&lt;=$X$6,2,L7397&lt;=$Y$6,3,L7397&gt;$Y$6,4)</f>
        <v>2</v>
      </c>
      <c r="S7397">
        <f t="shared" si="230"/>
        <v>4</v>
      </c>
      <c r="T7397">
        <f t="shared" si="231"/>
        <v>1</v>
      </c>
    </row>
    <row r="7398" spans="1:20" x14ac:dyDescent="0.25">
      <c r="A7398">
        <v>7397</v>
      </c>
      <c r="B7398" t="s">
        <v>7416</v>
      </c>
      <c r="C7398">
        <v>60.3</v>
      </c>
      <c r="D7398" t="s">
        <v>20</v>
      </c>
      <c r="E7398">
        <v>0</v>
      </c>
      <c r="F7398">
        <v>58</v>
      </c>
      <c r="G7398">
        <v>6</v>
      </c>
      <c r="H7398">
        <v>181557.52</v>
      </c>
      <c r="I7398">
        <v>2</v>
      </c>
      <c r="J7398">
        <v>1</v>
      </c>
      <c r="K7398">
        <v>0</v>
      </c>
      <c r="L7398">
        <v>162223.67000000001</v>
      </c>
      <c r="M7398">
        <v>1</v>
      </c>
      <c r="N7398">
        <v>2</v>
      </c>
      <c r="O7398">
        <v>4</v>
      </c>
      <c r="P7398">
        <v>2</v>
      </c>
      <c r="Q7398">
        <v>2</v>
      </c>
      <c r="R7398" cm="1">
        <f t="array" ref="R7398">_xlfn.IFS(L7398&lt;=$W$6,1,L7398&lt;=$X$6,2,L7398&lt;=$Y$6,3,L7398&gt;$Y$6,4)</f>
        <v>4</v>
      </c>
      <c r="S7398">
        <f t="shared" si="230"/>
        <v>5</v>
      </c>
      <c r="T7398" t="str">
        <f t="shared" si="231"/>
        <v>2&gt;</v>
      </c>
    </row>
    <row r="7399" spans="1:20" x14ac:dyDescent="0.25">
      <c r="A7399">
        <v>7398</v>
      </c>
      <c r="B7399" t="s">
        <v>7417</v>
      </c>
      <c r="C7399">
        <v>57.2</v>
      </c>
      <c r="D7399" t="s">
        <v>27</v>
      </c>
      <c r="E7399">
        <v>1</v>
      </c>
      <c r="F7399">
        <v>49</v>
      </c>
      <c r="G7399">
        <v>5</v>
      </c>
      <c r="H7399">
        <v>198706.84</v>
      </c>
      <c r="I7399">
        <v>1</v>
      </c>
      <c r="J7399">
        <v>1</v>
      </c>
      <c r="K7399">
        <v>0</v>
      </c>
      <c r="L7399">
        <v>196549.85</v>
      </c>
      <c r="M7399">
        <v>1</v>
      </c>
      <c r="N7399">
        <v>1</v>
      </c>
      <c r="O7399">
        <v>4</v>
      </c>
      <c r="P7399">
        <v>2</v>
      </c>
      <c r="Q7399">
        <v>3</v>
      </c>
      <c r="R7399" cm="1">
        <f t="array" ref="R7399">_xlfn.IFS(L7399&lt;=$W$6,1,L7399&lt;=$X$6,2,L7399&lt;=$Y$6,3,L7399&gt;$Y$6,4)</f>
        <v>4</v>
      </c>
      <c r="S7399">
        <f t="shared" si="230"/>
        <v>5</v>
      </c>
      <c r="T7399">
        <f t="shared" si="231"/>
        <v>1</v>
      </c>
    </row>
    <row r="7400" spans="1:20" x14ac:dyDescent="0.25">
      <c r="A7400">
        <v>7399</v>
      </c>
      <c r="B7400" t="s">
        <v>7418</v>
      </c>
      <c r="C7400">
        <v>45.3</v>
      </c>
      <c r="D7400" t="s">
        <v>27</v>
      </c>
      <c r="E7400">
        <v>0</v>
      </c>
      <c r="F7400">
        <v>42</v>
      </c>
      <c r="G7400">
        <v>2</v>
      </c>
      <c r="H7400">
        <v>223048.98</v>
      </c>
      <c r="I7400">
        <v>1</v>
      </c>
      <c r="J7400">
        <v>1</v>
      </c>
      <c r="K7400">
        <v>1</v>
      </c>
      <c r="L7400">
        <v>120373.84</v>
      </c>
      <c r="M7400">
        <v>1</v>
      </c>
      <c r="N7400">
        <v>1</v>
      </c>
      <c r="O7400">
        <v>3</v>
      </c>
      <c r="P7400">
        <v>1</v>
      </c>
      <c r="Q7400">
        <v>3</v>
      </c>
      <c r="R7400" cm="1">
        <f t="array" ref="R7400">_xlfn.IFS(L7400&lt;=$W$6,1,L7400&lt;=$X$6,2,L7400&lt;=$Y$6,3,L7400&gt;$Y$6,4)</f>
        <v>3</v>
      </c>
      <c r="S7400">
        <f t="shared" si="230"/>
        <v>4</v>
      </c>
      <c r="T7400">
        <f t="shared" si="231"/>
        <v>1</v>
      </c>
    </row>
    <row r="7401" spans="1:20" x14ac:dyDescent="0.25">
      <c r="A7401">
        <v>7400</v>
      </c>
      <c r="B7401" t="s">
        <v>7419</v>
      </c>
      <c r="C7401">
        <v>66.8</v>
      </c>
      <c r="D7401" t="s">
        <v>18</v>
      </c>
      <c r="E7401">
        <v>0</v>
      </c>
      <c r="F7401">
        <v>39</v>
      </c>
      <c r="G7401">
        <v>8</v>
      </c>
      <c r="H7401">
        <v>257291.34</v>
      </c>
      <c r="I7401">
        <v>1</v>
      </c>
      <c r="J7401">
        <v>1</v>
      </c>
      <c r="K7401">
        <v>0</v>
      </c>
      <c r="L7401">
        <v>92149.64</v>
      </c>
      <c r="M7401">
        <v>0</v>
      </c>
      <c r="N7401">
        <v>3</v>
      </c>
      <c r="O7401">
        <v>2</v>
      </c>
      <c r="P7401">
        <v>3</v>
      </c>
      <c r="Q7401">
        <v>4</v>
      </c>
      <c r="R7401" cm="1">
        <f t="array" ref="R7401">_xlfn.IFS(L7401&lt;=$W$6,1,L7401&lt;=$X$6,2,L7401&lt;=$Y$6,3,L7401&gt;$Y$6,4)</f>
        <v>2</v>
      </c>
      <c r="S7401">
        <f t="shared" si="230"/>
        <v>3</v>
      </c>
      <c r="T7401">
        <f t="shared" si="231"/>
        <v>1</v>
      </c>
    </row>
    <row r="7402" spans="1:20" x14ac:dyDescent="0.25">
      <c r="A7402">
        <v>7401</v>
      </c>
      <c r="B7402" t="s">
        <v>7420</v>
      </c>
      <c r="C7402">
        <v>76.2</v>
      </c>
      <c r="D7402" t="s">
        <v>27</v>
      </c>
      <c r="E7402">
        <v>1</v>
      </c>
      <c r="F7402">
        <v>37</v>
      </c>
      <c r="G7402">
        <v>2</v>
      </c>
      <c r="H7402">
        <v>234917.02</v>
      </c>
      <c r="I7402">
        <v>1</v>
      </c>
      <c r="J7402">
        <v>0</v>
      </c>
      <c r="K7402">
        <v>1</v>
      </c>
      <c r="L7402">
        <v>178361.48</v>
      </c>
      <c r="M7402">
        <v>1</v>
      </c>
      <c r="N7402">
        <v>4</v>
      </c>
      <c r="O7402">
        <v>2</v>
      </c>
      <c r="P7402">
        <v>1</v>
      </c>
      <c r="Q7402">
        <v>3</v>
      </c>
      <c r="R7402" cm="1">
        <f t="array" ref="R7402">_xlfn.IFS(L7402&lt;=$W$6,1,L7402&lt;=$X$6,2,L7402&lt;=$Y$6,3,L7402&gt;$Y$6,4)</f>
        <v>4</v>
      </c>
      <c r="S7402">
        <f t="shared" si="230"/>
        <v>3</v>
      </c>
      <c r="T7402">
        <f t="shared" si="231"/>
        <v>1</v>
      </c>
    </row>
    <row r="7403" spans="1:20" x14ac:dyDescent="0.25">
      <c r="A7403">
        <v>7402</v>
      </c>
      <c r="B7403" t="s">
        <v>7421</v>
      </c>
      <c r="C7403">
        <v>63.3</v>
      </c>
      <c r="D7403" t="s">
        <v>18</v>
      </c>
      <c r="E7403">
        <v>0</v>
      </c>
      <c r="F7403">
        <v>41</v>
      </c>
      <c r="G7403">
        <v>10</v>
      </c>
      <c r="H7403">
        <v>258378.3</v>
      </c>
      <c r="I7403">
        <v>2</v>
      </c>
      <c r="J7403">
        <v>0</v>
      </c>
      <c r="K7403">
        <v>0</v>
      </c>
      <c r="L7403">
        <v>170998.83</v>
      </c>
      <c r="M7403">
        <v>0</v>
      </c>
      <c r="N7403">
        <v>2</v>
      </c>
      <c r="O7403">
        <v>3</v>
      </c>
      <c r="P7403">
        <v>4</v>
      </c>
      <c r="Q7403">
        <v>4</v>
      </c>
      <c r="R7403" cm="1">
        <f t="array" ref="R7403">_xlfn.IFS(L7403&lt;=$W$6,1,L7403&lt;=$X$6,2,L7403&lt;=$Y$6,3,L7403&gt;$Y$6,4)</f>
        <v>4</v>
      </c>
      <c r="S7403">
        <f t="shared" si="230"/>
        <v>3</v>
      </c>
      <c r="T7403" t="str">
        <f t="shared" si="231"/>
        <v>2&gt;</v>
      </c>
    </row>
    <row r="7404" spans="1:20" x14ac:dyDescent="0.25">
      <c r="A7404">
        <v>7403</v>
      </c>
      <c r="B7404" t="s">
        <v>7422</v>
      </c>
      <c r="C7404">
        <v>64.7</v>
      </c>
      <c r="D7404" t="s">
        <v>20</v>
      </c>
      <c r="E7404">
        <v>1</v>
      </c>
      <c r="F7404">
        <v>35</v>
      </c>
      <c r="G7404">
        <v>8</v>
      </c>
      <c r="H7404">
        <v>242520.38</v>
      </c>
      <c r="I7404">
        <v>2</v>
      </c>
      <c r="J7404">
        <v>1</v>
      </c>
      <c r="K7404">
        <v>0</v>
      </c>
      <c r="L7404">
        <v>77216.479999999996</v>
      </c>
      <c r="M7404">
        <v>0</v>
      </c>
      <c r="N7404">
        <v>2</v>
      </c>
      <c r="O7404">
        <v>2</v>
      </c>
      <c r="P7404">
        <v>3</v>
      </c>
      <c r="Q7404">
        <v>3</v>
      </c>
      <c r="R7404" cm="1">
        <f t="array" ref="R7404">_xlfn.IFS(L7404&lt;=$W$6,1,L7404&lt;=$X$6,2,L7404&lt;=$Y$6,3,L7404&gt;$Y$6,4)</f>
        <v>2</v>
      </c>
      <c r="S7404">
        <f t="shared" si="230"/>
        <v>2</v>
      </c>
      <c r="T7404" t="str">
        <f t="shared" si="231"/>
        <v>2&gt;</v>
      </c>
    </row>
    <row r="7405" spans="1:20" x14ac:dyDescent="0.25">
      <c r="A7405">
        <v>7404</v>
      </c>
      <c r="B7405" t="s">
        <v>7423</v>
      </c>
      <c r="C7405">
        <v>79.599999999999994</v>
      </c>
      <c r="D7405" t="s">
        <v>20</v>
      </c>
      <c r="E7405">
        <v>1</v>
      </c>
      <c r="F7405">
        <v>58</v>
      </c>
      <c r="G7405">
        <v>7</v>
      </c>
      <c r="H7405">
        <v>188462.26</v>
      </c>
      <c r="I7405">
        <v>1</v>
      </c>
      <c r="J7405">
        <v>0</v>
      </c>
      <c r="K7405">
        <v>0</v>
      </c>
      <c r="L7405">
        <v>121164.6</v>
      </c>
      <c r="M7405">
        <v>1</v>
      </c>
      <c r="N7405">
        <v>4</v>
      </c>
      <c r="O7405">
        <v>4</v>
      </c>
      <c r="P7405">
        <v>3</v>
      </c>
      <c r="Q7405">
        <v>2</v>
      </c>
      <c r="R7405" cm="1">
        <f t="array" ref="R7405">_xlfn.IFS(L7405&lt;=$W$6,1,L7405&lt;=$X$6,2,L7405&lt;=$Y$6,3,L7405&gt;$Y$6,4)</f>
        <v>3</v>
      </c>
      <c r="S7405">
        <f t="shared" si="230"/>
        <v>5</v>
      </c>
      <c r="T7405">
        <f t="shared" si="231"/>
        <v>1</v>
      </c>
    </row>
    <row r="7406" spans="1:20" x14ac:dyDescent="0.25">
      <c r="A7406">
        <v>7405</v>
      </c>
      <c r="B7406" t="s">
        <v>7424</v>
      </c>
      <c r="C7406">
        <v>73.3</v>
      </c>
      <c r="D7406" t="s">
        <v>18</v>
      </c>
      <c r="E7406">
        <v>1</v>
      </c>
      <c r="F7406">
        <v>41</v>
      </c>
      <c r="G7406">
        <v>2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  <c r="N7406">
        <v>4</v>
      </c>
      <c r="O7406">
        <v>3</v>
      </c>
      <c r="P7406">
        <v>1</v>
      </c>
      <c r="Q7406">
        <v>1</v>
      </c>
      <c r="R7406" cm="1">
        <f t="array" ref="R7406">_xlfn.IFS(L7406&lt;=$W$6,1,L7406&lt;=$X$6,2,L7406&lt;=$Y$6,3,L7406&gt;$Y$6,4)</f>
        <v>3</v>
      </c>
      <c r="S7406">
        <f t="shared" si="230"/>
        <v>3</v>
      </c>
      <c r="T7406" t="str">
        <f t="shared" si="231"/>
        <v>2&gt;</v>
      </c>
    </row>
    <row r="7407" spans="1:20" x14ac:dyDescent="0.25">
      <c r="A7407">
        <v>7406</v>
      </c>
      <c r="B7407" t="s">
        <v>7425</v>
      </c>
      <c r="C7407">
        <v>55.6</v>
      </c>
      <c r="D7407" t="s">
        <v>18</v>
      </c>
      <c r="E7407">
        <v>1</v>
      </c>
      <c r="F7407">
        <v>36</v>
      </c>
      <c r="G7407">
        <v>9</v>
      </c>
      <c r="H7407">
        <v>327514.12</v>
      </c>
      <c r="I7407">
        <v>1</v>
      </c>
      <c r="J7407">
        <v>1</v>
      </c>
      <c r="K7407">
        <v>1</v>
      </c>
      <c r="L7407">
        <v>104000.06</v>
      </c>
      <c r="M7407">
        <v>0</v>
      </c>
      <c r="N7407">
        <v>1</v>
      </c>
      <c r="O7407">
        <v>2</v>
      </c>
      <c r="P7407">
        <v>4</v>
      </c>
      <c r="Q7407">
        <v>4</v>
      </c>
      <c r="R7407" cm="1">
        <f t="array" ref="R7407">_xlfn.IFS(L7407&lt;=$W$6,1,L7407&lt;=$X$6,2,L7407&lt;=$Y$6,3,L7407&gt;$Y$6,4)</f>
        <v>3</v>
      </c>
      <c r="S7407">
        <f t="shared" si="230"/>
        <v>2</v>
      </c>
      <c r="T7407">
        <f t="shared" si="231"/>
        <v>1</v>
      </c>
    </row>
    <row r="7408" spans="1:20" x14ac:dyDescent="0.25">
      <c r="A7408">
        <v>7407</v>
      </c>
      <c r="B7408" t="s">
        <v>7426</v>
      </c>
      <c r="C7408">
        <v>48.9</v>
      </c>
      <c r="D7408" t="s">
        <v>20</v>
      </c>
      <c r="E7408">
        <v>1</v>
      </c>
      <c r="F7408">
        <v>60</v>
      </c>
      <c r="G7408">
        <v>5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  <c r="N7408">
        <v>1</v>
      </c>
      <c r="O7408">
        <v>4</v>
      </c>
      <c r="P7408">
        <v>2</v>
      </c>
      <c r="Q7408">
        <v>1</v>
      </c>
      <c r="R7408" cm="1">
        <f t="array" ref="R7408">_xlfn.IFS(L7408&lt;=$W$6,1,L7408&lt;=$X$6,2,L7408&lt;=$Y$6,3,L7408&gt;$Y$6,4)</f>
        <v>4</v>
      </c>
      <c r="S7408">
        <f t="shared" si="230"/>
        <v>5</v>
      </c>
      <c r="T7408" t="str">
        <f t="shared" si="231"/>
        <v>2&gt;</v>
      </c>
    </row>
    <row r="7409" spans="1:20" x14ac:dyDescent="0.25">
      <c r="A7409">
        <v>7408</v>
      </c>
      <c r="B7409" t="s">
        <v>7427</v>
      </c>
      <c r="C7409">
        <v>63.9</v>
      </c>
      <c r="D7409" t="s">
        <v>18</v>
      </c>
      <c r="E7409">
        <v>1</v>
      </c>
      <c r="F7409">
        <v>24</v>
      </c>
      <c r="G7409">
        <v>5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  <c r="N7409">
        <v>2</v>
      </c>
      <c r="O7409">
        <v>1</v>
      </c>
      <c r="P7409">
        <v>2</v>
      </c>
      <c r="Q7409">
        <v>1</v>
      </c>
      <c r="R7409" cm="1">
        <f t="array" ref="R7409">_xlfn.IFS(L7409&lt;=$W$6,1,L7409&lt;=$X$6,2,L7409&lt;=$Y$6,3,L7409&gt;$Y$6,4)</f>
        <v>1</v>
      </c>
      <c r="S7409">
        <f t="shared" si="230"/>
        <v>1</v>
      </c>
      <c r="T7409" t="str">
        <f t="shared" si="231"/>
        <v>2&gt;</v>
      </c>
    </row>
    <row r="7410" spans="1:20" x14ac:dyDescent="0.25">
      <c r="A7410">
        <v>7409</v>
      </c>
      <c r="B7410" t="s">
        <v>7428</v>
      </c>
      <c r="C7410">
        <v>71.5</v>
      </c>
      <c r="D7410" t="s">
        <v>18</v>
      </c>
      <c r="E7410">
        <v>1</v>
      </c>
      <c r="F7410">
        <v>37</v>
      </c>
      <c r="G7410">
        <v>3</v>
      </c>
      <c r="H7410">
        <v>282010.94</v>
      </c>
      <c r="I7410">
        <v>1</v>
      </c>
      <c r="J7410">
        <v>1</v>
      </c>
      <c r="K7410">
        <v>1</v>
      </c>
      <c r="L7410">
        <v>60407.93</v>
      </c>
      <c r="M7410">
        <v>0</v>
      </c>
      <c r="N7410">
        <v>3</v>
      </c>
      <c r="O7410">
        <v>2</v>
      </c>
      <c r="P7410">
        <v>1</v>
      </c>
      <c r="Q7410">
        <v>4</v>
      </c>
      <c r="R7410" cm="1">
        <f t="array" ref="R7410">_xlfn.IFS(L7410&lt;=$W$6,1,L7410&lt;=$X$6,2,L7410&lt;=$Y$6,3,L7410&gt;$Y$6,4)</f>
        <v>2</v>
      </c>
      <c r="S7410">
        <f t="shared" si="230"/>
        <v>3</v>
      </c>
      <c r="T7410">
        <f t="shared" si="231"/>
        <v>1</v>
      </c>
    </row>
    <row r="7411" spans="1:20" x14ac:dyDescent="0.25">
      <c r="A7411">
        <v>7410</v>
      </c>
      <c r="B7411" t="s">
        <v>7429</v>
      </c>
      <c r="C7411">
        <v>80.7</v>
      </c>
      <c r="D7411" t="s">
        <v>27</v>
      </c>
      <c r="E7411">
        <v>0</v>
      </c>
      <c r="F7411">
        <v>44</v>
      </c>
      <c r="G7411">
        <v>10</v>
      </c>
      <c r="H7411">
        <v>210712.18</v>
      </c>
      <c r="I7411">
        <v>2</v>
      </c>
      <c r="J7411">
        <v>1</v>
      </c>
      <c r="K7411">
        <v>1</v>
      </c>
      <c r="L7411">
        <v>130489.37</v>
      </c>
      <c r="M7411">
        <v>0</v>
      </c>
      <c r="N7411">
        <v>4</v>
      </c>
      <c r="O7411">
        <v>3</v>
      </c>
      <c r="P7411">
        <v>4</v>
      </c>
      <c r="Q7411">
        <v>3</v>
      </c>
      <c r="R7411" cm="1">
        <f t="array" ref="R7411">_xlfn.IFS(L7411&lt;=$W$6,1,L7411&lt;=$X$6,2,L7411&lt;=$Y$6,3,L7411&gt;$Y$6,4)</f>
        <v>3</v>
      </c>
      <c r="S7411">
        <f t="shared" si="230"/>
        <v>4</v>
      </c>
      <c r="T7411" t="str">
        <f t="shared" si="231"/>
        <v>2&gt;</v>
      </c>
    </row>
    <row r="7412" spans="1:20" x14ac:dyDescent="0.25">
      <c r="A7412">
        <v>7411</v>
      </c>
      <c r="B7412" t="s">
        <v>7430</v>
      </c>
      <c r="C7412">
        <v>71.400000000000006</v>
      </c>
      <c r="D7412" t="s">
        <v>20</v>
      </c>
      <c r="E7412">
        <v>1</v>
      </c>
      <c r="F7412">
        <v>36</v>
      </c>
      <c r="G7412">
        <v>6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  <c r="N7412">
        <v>3</v>
      </c>
      <c r="O7412">
        <v>2</v>
      </c>
      <c r="P7412">
        <v>2</v>
      </c>
      <c r="Q7412">
        <v>1</v>
      </c>
      <c r="R7412" cm="1">
        <f t="array" ref="R7412">_xlfn.IFS(L7412&lt;=$W$6,1,L7412&lt;=$X$6,2,L7412&lt;=$Y$6,3,L7412&gt;$Y$6,4)</f>
        <v>4</v>
      </c>
      <c r="S7412">
        <f t="shared" si="230"/>
        <v>2</v>
      </c>
      <c r="T7412" t="str">
        <f t="shared" si="231"/>
        <v>2&gt;</v>
      </c>
    </row>
    <row r="7413" spans="1:20" x14ac:dyDescent="0.25">
      <c r="A7413">
        <v>7412</v>
      </c>
      <c r="B7413" t="s">
        <v>7431</v>
      </c>
      <c r="C7413">
        <v>62.6</v>
      </c>
      <c r="D7413" t="s">
        <v>27</v>
      </c>
      <c r="E7413">
        <v>0</v>
      </c>
      <c r="F7413">
        <v>25</v>
      </c>
      <c r="G7413">
        <v>7</v>
      </c>
      <c r="H7413">
        <v>171795.9</v>
      </c>
      <c r="I7413">
        <v>1</v>
      </c>
      <c r="J7413">
        <v>1</v>
      </c>
      <c r="K7413">
        <v>0</v>
      </c>
      <c r="L7413">
        <v>109742.8</v>
      </c>
      <c r="M7413">
        <v>0</v>
      </c>
      <c r="N7413">
        <v>2</v>
      </c>
      <c r="O7413">
        <v>1</v>
      </c>
      <c r="P7413">
        <v>3</v>
      </c>
      <c r="Q7413">
        <v>2</v>
      </c>
      <c r="R7413" cm="1">
        <f t="array" ref="R7413">_xlfn.IFS(L7413&lt;=$W$6,1,L7413&lt;=$X$6,2,L7413&lt;=$Y$6,3,L7413&gt;$Y$6,4)</f>
        <v>3</v>
      </c>
      <c r="S7413">
        <f t="shared" si="230"/>
        <v>1</v>
      </c>
      <c r="T7413">
        <f t="shared" si="231"/>
        <v>1</v>
      </c>
    </row>
    <row r="7414" spans="1:20" x14ac:dyDescent="0.25">
      <c r="A7414">
        <v>7413</v>
      </c>
      <c r="B7414" t="s">
        <v>7432</v>
      </c>
      <c r="C7414">
        <v>69.7</v>
      </c>
      <c r="D7414" t="s">
        <v>18</v>
      </c>
      <c r="E7414">
        <v>1</v>
      </c>
      <c r="F7414">
        <v>38</v>
      </c>
      <c r="G7414">
        <v>8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  <c r="N7414">
        <v>3</v>
      </c>
      <c r="O7414">
        <v>2</v>
      </c>
      <c r="P7414">
        <v>3</v>
      </c>
      <c r="Q7414">
        <v>1</v>
      </c>
      <c r="R7414" cm="1">
        <f t="array" ref="R7414">_xlfn.IFS(L7414&lt;=$W$6,1,L7414&lt;=$X$6,2,L7414&lt;=$Y$6,3,L7414&gt;$Y$6,4)</f>
        <v>2</v>
      </c>
      <c r="S7414">
        <f t="shared" si="230"/>
        <v>3</v>
      </c>
      <c r="T7414" t="str">
        <f t="shared" si="231"/>
        <v>2&gt;</v>
      </c>
    </row>
    <row r="7415" spans="1:20" x14ac:dyDescent="0.25">
      <c r="A7415">
        <v>7414</v>
      </c>
      <c r="B7415" t="s">
        <v>7433</v>
      </c>
      <c r="C7415">
        <v>85</v>
      </c>
      <c r="D7415" t="s">
        <v>27</v>
      </c>
      <c r="E7415">
        <v>0</v>
      </c>
      <c r="F7415">
        <v>33</v>
      </c>
      <c r="G7415">
        <v>5</v>
      </c>
      <c r="H7415">
        <v>329345.32</v>
      </c>
      <c r="I7415">
        <v>1</v>
      </c>
      <c r="J7415">
        <v>0</v>
      </c>
      <c r="K7415">
        <v>1</v>
      </c>
      <c r="L7415">
        <v>61936.1</v>
      </c>
      <c r="M7415">
        <v>0</v>
      </c>
      <c r="N7415">
        <v>4</v>
      </c>
      <c r="O7415">
        <v>1</v>
      </c>
      <c r="P7415">
        <v>2</v>
      </c>
      <c r="Q7415">
        <v>4</v>
      </c>
      <c r="R7415" cm="1">
        <f t="array" ref="R7415">_xlfn.IFS(L7415&lt;=$W$6,1,L7415&lt;=$X$6,2,L7415&lt;=$Y$6,3,L7415&gt;$Y$6,4)</f>
        <v>2</v>
      </c>
      <c r="S7415">
        <f t="shared" si="230"/>
        <v>2</v>
      </c>
      <c r="T7415">
        <f t="shared" si="231"/>
        <v>1</v>
      </c>
    </row>
    <row r="7416" spans="1:20" x14ac:dyDescent="0.25">
      <c r="A7416">
        <v>7415</v>
      </c>
      <c r="B7416" t="s">
        <v>7434</v>
      </c>
      <c r="C7416">
        <v>73.7</v>
      </c>
      <c r="D7416" t="s">
        <v>27</v>
      </c>
      <c r="E7416">
        <v>0</v>
      </c>
      <c r="F7416">
        <v>47</v>
      </c>
      <c r="G7416">
        <v>3</v>
      </c>
      <c r="H7416">
        <v>198339.34</v>
      </c>
      <c r="I7416">
        <v>2</v>
      </c>
      <c r="J7416">
        <v>1</v>
      </c>
      <c r="K7416">
        <v>1</v>
      </c>
      <c r="L7416">
        <v>78650.95</v>
      </c>
      <c r="M7416">
        <v>0</v>
      </c>
      <c r="N7416">
        <v>4</v>
      </c>
      <c r="O7416">
        <v>4</v>
      </c>
      <c r="P7416">
        <v>1</v>
      </c>
      <c r="Q7416">
        <v>3</v>
      </c>
      <c r="R7416" cm="1">
        <f t="array" ref="R7416">_xlfn.IFS(L7416&lt;=$W$6,1,L7416&lt;=$X$6,2,L7416&lt;=$Y$6,3,L7416&gt;$Y$6,4)</f>
        <v>2</v>
      </c>
      <c r="S7416">
        <f t="shared" si="230"/>
        <v>4</v>
      </c>
      <c r="T7416" t="str">
        <f t="shared" si="231"/>
        <v>2&gt;</v>
      </c>
    </row>
    <row r="7417" spans="1:20" x14ac:dyDescent="0.25">
      <c r="A7417">
        <v>7416</v>
      </c>
      <c r="B7417" t="s">
        <v>7435</v>
      </c>
      <c r="C7417">
        <v>81.2</v>
      </c>
      <c r="D7417" t="s">
        <v>18</v>
      </c>
      <c r="E7417">
        <v>1</v>
      </c>
      <c r="F7417">
        <v>31</v>
      </c>
      <c r="G7417">
        <v>7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  <c r="N7417">
        <v>4</v>
      </c>
      <c r="O7417">
        <v>1</v>
      </c>
      <c r="P7417">
        <v>3</v>
      </c>
      <c r="Q7417">
        <v>1</v>
      </c>
      <c r="R7417" cm="1">
        <f t="array" ref="R7417">_xlfn.IFS(L7417&lt;=$W$6,1,L7417&lt;=$X$6,2,L7417&lt;=$Y$6,3,L7417&gt;$Y$6,4)</f>
        <v>4</v>
      </c>
      <c r="S7417">
        <f t="shared" si="230"/>
        <v>1</v>
      </c>
      <c r="T7417" t="str">
        <f t="shared" si="231"/>
        <v>2&gt;</v>
      </c>
    </row>
    <row r="7418" spans="1:20" x14ac:dyDescent="0.25">
      <c r="A7418">
        <v>7417</v>
      </c>
      <c r="B7418" t="s">
        <v>7436</v>
      </c>
      <c r="C7418">
        <v>58.3</v>
      </c>
      <c r="D7418" t="s">
        <v>18</v>
      </c>
      <c r="E7418">
        <v>1</v>
      </c>
      <c r="F7418">
        <v>38</v>
      </c>
      <c r="G7418">
        <v>9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  <c r="N7418">
        <v>1</v>
      </c>
      <c r="O7418">
        <v>2</v>
      </c>
      <c r="P7418">
        <v>4</v>
      </c>
      <c r="Q7418">
        <v>1</v>
      </c>
      <c r="R7418" cm="1">
        <f t="array" ref="R7418">_xlfn.IFS(L7418&lt;=$W$6,1,L7418&lt;=$X$6,2,L7418&lt;=$Y$6,3,L7418&gt;$Y$6,4)</f>
        <v>1</v>
      </c>
      <c r="S7418">
        <f t="shared" si="230"/>
        <v>3</v>
      </c>
      <c r="T7418" t="str">
        <f t="shared" si="231"/>
        <v>2&gt;</v>
      </c>
    </row>
    <row r="7419" spans="1:20" x14ac:dyDescent="0.25">
      <c r="A7419">
        <v>7418</v>
      </c>
      <c r="B7419" t="s">
        <v>7437</v>
      </c>
      <c r="C7419">
        <v>73</v>
      </c>
      <c r="D7419" t="s">
        <v>27</v>
      </c>
      <c r="E7419">
        <v>0</v>
      </c>
      <c r="F7419">
        <v>39</v>
      </c>
      <c r="G7419">
        <v>6</v>
      </c>
      <c r="H7419">
        <v>248106.06</v>
      </c>
      <c r="I7419">
        <v>1</v>
      </c>
      <c r="J7419">
        <v>1</v>
      </c>
      <c r="K7419">
        <v>0</v>
      </c>
      <c r="L7419">
        <v>118591.67</v>
      </c>
      <c r="M7419">
        <v>0</v>
      </c>
      <c r="N7419">
        <v>4</v>
      </c>
      <c r="O7419">
        <v>2</v>
      </c>
      <c r="P7419">
        <v>2</v>
      </c>
      <c r="Q7419">
        <v>3</v>
      </c>
      <c r="R7419" cm="1">
        <f t="array" ref="R7419">_xlfn.IFS(L7419&lt;=$W$6,1,L7419&lt;=$X$6,2,L7419&lt;=$Y$6,3,L7419&gt;$Y$6,4)</f>
        <v>3</v>
      </c>
      <c r="S7419">
        <f t="shared" si="230"/>
        <v>3</v>
      </c>
      <c r="T7419">
        <f t="shared" si="231"/>
        <v>1</v>
      </c>
    </row>
    <row r="7420" spans="1:20" x14ac:dyDescent="0.25">
      <c r="A7420">
        <v>7419</v>
      </c>
      <c r="B7420" t="s">
        <v>7438</v>
      </c>
      <c r="C7420">
        <v>67.7</v>
      </c>
      <c r="D7420" t="s">
        <v>18</v>
      </c>
      <c r="E7420">
        <v>1</v>
      </c>
      <c r="F7420">
        <v>38</v>
      </c>
      <c r="G7420">
        <v>5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  <c r="N7420">
        <v>3</v>
      </c>
      <c r="O7420">
        <v>2</v>
      </c>
      <c r="P7420">
        <v>2</v>
      </c>
      <c r="Q7420">
        <v>1</v>
      </c>
      <c r="R7420" cm="1">
        <f t="array" ref="R7420">_xlfn.IFS(L7420&lt;=$W$6,1,L7420&lt;=$X$6,2,L7420&lt;=$Y$6,3,L7420&gt;$Y$6,4)</f>
        <v>1</v>
      </c>
      <c r="S7420">
        <f t="shared" si="230"/>
        <v>3</v>
      </c>
      <c r="T7420" t="str">
        <f t="shared" si="231"/>
        <v>2&gt;</v>
      </c>
    </row>
    <row r="7421" spans="1:20" x14ac:dyDescent="0.25">
      <c r="A7421">
        <v>7420</v>
      </c>
      <c r="B7421" t="s">
        <v>7439</v>
      </c>
      <c r="C7421">
        <v>74.8</v>
      </c>
      <c r="D7421" t="s">
        <v>27</v>
      </c>
      <c r="E7421">
        <v>0</v>
      </c>
      <c r="F7421">
        <v>42</v>
      </c>
      <c r="G7421">
        <v>4</v>
      </c>
      <c r="H7421">
        <v>206998.18</v>
      </c>
      <c r="I7421">
        <v>2</v>
      </c>
      <c r="J7421">
        <v>0</v>
      </c>
      <c r="K7421">
        <v>0</v>
      </c>
      <c r="L7421">
        <v>38153.19</v>
      </c>
      <c r="M7421">
        <v>0</v>
      </c>
      <c r="N7421">
        <v>4</v>
      </c>
      <c r="O7421">
        <v>3</v>
      </c>
      <c r="P7421">
        <v>1</v>
      </c>
      <c r="Q7421">
        <v>3</v>
      </c>
      <c r="R7421" cm="1">
        <f t="array" ref="R7421">_xlfn.IFS(L7421&lt;=$W$6,1,L7421&lt;=$X$6,2,L7421&lt;=$Y$6,3,L7421&gt;$Y$6,4)</f>
        <v>1</v>
      </c>
      <c r="S7421">
        <f t="shared" si="230"/>
        <v>4</v>
      </c>
      <c r="T7421" t="str">
        <f t="shared" si="231"/>
        <v>2&gt;</v>
      </c>
    </row>
    <row r="7422" spans="1:20" x14ac:dyDescent="0.25">
      <c r="A7422">
        <v>7421</v>
      </c>
      <c r="B7422" t="s">
        <v>7440</v>
      </c>
      <c r="C7422">
        <v>75.3</v>
      </c>
      <c r="D7422" t="s">
        <v>27</v>
      </c>
      <c r="E7422">
        <v>0</v>
      </c>
      <c r="F7422">
        <v>40</v>
      </c>
      <c r="G7422">
        <v>10</v>
      </c>
      <c r="H7422">
        <v>303533.42</v>
      </c>
      <c r="I7422">
        <v>1</v>
      </c>
      <c r="J7422">
        <v>1</v>
      </c>
      <c r="K7422">
        <v>1</v>
      </c>
      <c r="L7422">
        <v>180829.99</v>
      </c>
      <c r="M7422">
        <v>0</v>
      </c>
      <c r="N7422">
        <v>4</v>
      </c>
      <c r="O7422">
        <v>3</v>
      </c>
      <c r="P7422">
        <v>4</v>
      </c>
      <c r="Q7422">
        <v>4</v>
      </c>
      <c r="R7422" cm="1">
        <f t="array" ref="R7422">_xlfn.IFS(L7422&lt;=$W$6,1,L7422&lt;=$X$6,2,L7422&lt;=$Y$6,3,L7422&gt;$Y$6,4)</f>
        <v>4</v>
      </c>
      <c r="S7422">
        <f t="shared" si="230"/>
        <v>3</v>
      </c>
      <c r="T7422">
        <f t="shared" si="231"/>
        <v>1</v>
      </c>
    </row>
    <row r="7423" spans="1:20" x14ac:dyDescent="0.25">
      <c r="A7423">
        <v>7422</v>
      </c>
      <c r="B7423" t="s">
        <v>7441</v>
      </c>
      <c r="C7423">
        <v>63.4</v>
      </c>
      <c r="D7423" t="s">
        <v>20</v>
      </c>
      <c r="E7423">
        <v>0</v>
      </c>
      <c r="F7423">
        <v>38</v>
      </c>
      <c r="G7423">
        <v>2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  <c r="N7423">
        <v>2</v>
      </c>
      <c r="O7423">
        <v>2</v>
      </c>
      <c r="P7423">
        <v>1</v>
      </c>
      <c r="Q7423">
        <v>1</v>
      </c>
      <c r="R7423" cm="1">
        <f t="array" ref="R7423">_xlfn.IFS(L7423&lt;=$W$6,1,L7423&lt;=$X$6,2,L7423&lt;=$Y$6,3,L7423&gt;$Y$6,4)</f>
        <v>3</v>
      </c>
      <c r="S7423">
        <f t="shared" si="230"/>
        <v>3</v>
      </c>
      <c r="T7423">
        <f t="shared" si="231"/>
        <v>1</v>
      </c>
    </row>
    <row r="7424" spans="1:20" x14ac:dyDescent="0.25">
      <c r="A7424">
        <v>7423</v>
      </c>
      <c r="B7424" t="s">
        <v>7442</v>
      </c>
      <c r="C7424">
        <v>62.2</v>
      </c>
      <c r="D7424" t="s">
        <v>18</v>
      </c>
      <c r="E7424">
        <v>1</v>
      </c>
      <c r="F7424">
        <v>31</v>
      </c>
      <c r="G7424">
        <v>8</v>
      </c>
      <c r="H7424">
        <v>202973.92</v>
      </c>
      <c r="I7424">
        <v>1</v>
      </c>
      <c r="J7424">
        <v>1</v>
      </c>
      <c r="K7424">
        <v>1</v>
      </c>
      <c r="L7424">
        <v>8788.35</v>
      </c>
      <c r="M7424">
        <v>0</v>
      </c>
      <c r="N7424">
        <v>2</v>
      </c>
      <c r="O7424">
        <v>1</v>
      </c>
      <c r="P7424">
        <v>3</v>
      </c>
      <c r="Q7424">
        <v>3</v>
      </c>
      <c r="R7424" cm="1">
        <f t="array" ref="R7424">_xlfn.IFS(L7424&lt;=$W$6,1,L7424&lt;=$X$6,2,L7424&lt;=$Y$6,3,L7424&gt;$Y$6,4)</f>
        <v>1</v>
      </c>
      <c r="S7424">
        <f t="shared" si="230"/>
        <v>1</v>
      </c>
      <c r="T7424">
        <f t="shared" si="231"/>
        <v>1</v>
      </c>
    </row>
    <row r="7425" spans="1:20" x14ac:dyDescent="0.25">
      <c r="A7425">
        <v>7424</v>
      </c>
      <c r="B7425" t="s">
        <v>7443</v>
      </c>
      <c r="C7425">
        <v>69.900000000000006</v>
      </c>
      <c r="D7425" t="s">
        <v>27</v>
      </c>
      <c r="E7425">
        <v>1</v>
      </c>
      <c r="F7425">
        <v>38</v>
      </c>
      <c r="G7425">
        <v>3</v>
      </c>
      <c r="H7425">
        <v>247203.12</v>
      </c>
      <c r="I7425">
        <v>2</v>
      </c>
      <c r="J7425">
        <v>1</v>
      </c>
      <c r="K7425">
        <v>0</v>
      </c>
      <c r="L7425">
        <v>103557.85</v>
      </c>
      <c r="M7425">
        <v>0</v>
      </c>
      <c r="N7425">
        <v>3</v>
      </c>
      <c r="O7425">
        <v>2</v>
      </c>
      <c r="P7425">
        <v>1</v>
      </c>
      <c r="Q7425">
        <v>3</v>
      </c>
      <c r="R7425" cm="1">
        <f t="array" ref="R7425">_xlfn.IFS(L7425&lt;=$W$6,1,L7425&lt;=$X$6,2,L7425&lt;=$Y$6,3,L7425&gt;$Y$6,4)</f>
        <v>3</v>
      </c>
      <c r="S7425">
        <f t="shared" si="230"/>
        <v>3</v>
      </c>
      <c r="T7425" t="str">
        <f t="shared" si="231"/>
        <v>2&gt;</v>
      </c>
    </row>
    <row r="7426" spans="1:20" x14ac:dyDescent="0.25">
      <c r="A7426">
        <v>7425</v>
      </c>
      <c r="B7426" t="s">
        <v>7444</v>
      </c>
      <c r="C7426">
        <v>57</v>
      </c>
      <c r="D7426" t="s">
        <v>27</v>
      </c>
      <c r="E7426">
        <v>1</v>
      </c>
      <c r="F7426">
        <v>40</v>
      </c>
      <c r="G7426">
        <v>2</v>
      </c>
      <c r="H7426">
        <v>254403.16</v>
      </c>
      <c r="I7426">
        <v>1</v>
      </c>
      <c r="J7426">
        <v>1</v>
      </c>
      <c r="K7426">
        <v>0</v>
      </c>
      <c r="L7426">
        <v>147168.28</v>
      </c>
      <c r="M7426">
        <v>1</v>
      </c>
      <c r="N7426">
        <v>1</v>
      </c>
      <c r="O7426">
        <v>3</v>
      </c>
      <c r="P7426">
        <v>1</v>
      </c>
      <c r="Q7426">
        <v>3</v>
      </c>
      <c r="R7426" cm="1">
        <f t="array" ref="R7426">_xlfn.IFS(L7426&lt;=$W$6,1,L7426&lt;=$X$6,2,L7426&lt;=$Y$6,3,L7426&gt;$Y$6,4)</f>
        <v>3</v>
      </c>
      <c r="S7426">
        <f t="shared" si="230"/>
        <v>3</v>
      </c>
      <c r="T7426">
        <f t="shared" si="231"/>
        <v>1</v>
      </c>
    </row>
    <row r="7427" spans="1:20" x14ac:dyDescent="0.25">
      <c r="A7427">
        <v>7426</v>
      </c>
      <c r="B7427" t="s">
        <v>7445</v>
      </c>
      <c r="C7427">
        <v>55.2</v>
      </c>
      <c r="D7427" t="s">
        <v>27</v>
      </c>
      <c r="E7427">
        <v>1</v>
      </c>
      <c r="F7427">
        <v>35</v>
      </c>
      <c r="G7427">
        <v>4</v>
      </c>
      <c r="H7427">
        <v>289925.48</v>
      </c>
      <c r="I7427">
        <v>1</v>
      </c>
      <c r="J7427">
        <v>1</v>
      </c>
      <c r="K7427">
        <v>0</v>
      </c>
      <c r="L7427">
        <v>58844.84</v>
      </c>
      <c r="M7427">
        <v>1</v>
      </c>
      <c r="N7427">
        <v>1</v>
      </c>
      <c r="O7427">
        <v>2</v>
      </c>
      <c r="P7427">
        <v>1</v>
      </c>
      <c r="Q7427">
        <v>4</v>
      </c>
      <c r="R7427" cm="1">
        <f t="array" ref="R7427">_xlfn.IFS(L7427&lt;=$W$6,1,L7427&lt;=$X$6,2,L7427&lt;=$Y$6,3,L7427&gt;$Y$6,4)</f>
        <v>2</v>
      </c>
      <c r="S7427">
        <f t="shared" ref="S7427:S7490" si="232">VLOOKUP(F7427,$V$10:$W$16,2,1)</f>
        <v>2</v>
      </c>
      <c r="T7427">
        <f t="shared" ref="T7427:T7490" si="233">VLOOKUP(I7427,$Y$9:$Z$11,2,1)</f>
        <v>1</v>
      </c>
    </row>
    <row r="7428" spans="1:20" x14ac:dyDescent="0.25">
      <c r="A7428">
        <v>7427</v>
      </c>
      <c r="B7428" t="s">
        <v>7446</v>
      </c>
      <c r="C7428">
        <v>61.9</v>
      </c>
      <c r="D7428" t="s">
        <v>18</v>
      </c>
      <c r="E7428">
        <v>0</v>
      </c>
      <c r="F7428">
        <v>50</v>
      </c>
      <c r="G7428">
        <v>5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  <c r="N7428">
        <v>2</v>
      </c>
      <c r="O7428">
        <v>4</v>
      </c>
      <c r="P7428">
        <v>2</v>
      </c>
      <c r="Q7428">
        <v>1</v>
      </c>
      <c r="R7428" cm="1">
        <f t="array" ref="R7428">_xlfn.IFS(L7428&lt;=$W$6,1,L7428&lt;=$X$6,2,L7428&lt;=$Y$6,3,L7428&gt;$Y$6,4)</f>
        <v>1</v>
      </c>
      <c r="S7428">
        <f t="shared" si="232"/>
        <v>5</v>
      </c>
      <c r="T7428">
        <f t="shared" si="233"/>
        <v>1</v>
      </c>
    </row>
    <row r="7429" spans="1:20" x14ac:dyDescent="0.25">
      <c r="A7429">
        <v>7428</v>
      </c>
      <c r="B7429" t="s">
        <v>7447</v>
      </c>
      <c r="C7429">
        <v>71.400000000000006</v>
      </c>
      <c r="D7429" t="s">
        <v>20</v>
      </c>
      <c r="E7429">
        <v>1</v>
      </c>
      <c r="F7429">
        <v>35</v>
      </c>
      <c r="G7429">
        <v>9</v>
      </c>
      <c r="H7429">
        <v>244034.38</v>
      </c>
      <c r="I7429">
        <v>1</v>
      </c>
      <c r="J7429">
        <v>0</v>
      </c>
      <c r="K7429">
        <v>0</v>
      </c>
      <c r="L7429">
        <v>162515.17000000001</v>
      </c>
      <c r="M7429">
        <v>0</v>
      </c>
      <c r="N7429">
        <v>3</v>
      </c>
      <c r="O7429">
        <v>2</v>
      </c>
      <c r="P7429">
        <v>4</v>
      </c>
      <c r="Q7429">
        <v>3</v>
      </c>
      <c r="R7429" cm="1">
        <f t="array" ref="R7429">_xlfn.IFS(L7429&lt;=$W$6,1,L7429&lt;=$X$6,2,L7429&lt;=$Y$6,3,L7429&gt;$Y$6,4)</f>
        <v>4</v>
      </c>
      <c r="S7429">
        <f t="shared" si="232"/>
        <v>2</v>
      </c>
      <c r="T7429">
        <f t="shared" si="233"/>
        <v>1</v>
      </c>
    </row>
    <row r="7430" spans="1:20" x14ac:dyDescent="0.25">
      <c r="A7430">
        <v>7429</v>
      </c>
      <c r="B7430" t="s">
        <v>7448</v>
      </c>
      <c r="C7430">
        <v>50.3</v>
      </c>
      <c r="D7430" t="s">
        <v>20</v>
      </c>
      <c r="E7430">
        <v>1</v>
      </c>
      <c r="F7430">
        <v>34</v>
      </c>
      <c r="G7430">
        <v>10</v>
      </c>
      <c r="H7430">
        <v>200525.76</v>
      </c>
      <c r="I7430">
        <v>2</v>
      </c>
      <c r="J7430">
        <v>1</v>
      </c>
      <c r="K7430">
        <v>1</v>
      </c>
      <c r="L7430">
        <v>157921.25</v>
      </c>
      <c r="M7430">
        <v>0</v>
      </c>
      <c r="N7430">
        <v>1</v>
      </c>
      <c r="O7430">
        <v>1</v>
      </c>
      <c r="P7430">
        <v>4</v>
      </c>
      <c r="Q7430">
        <v>3</v>
      </c>
      <c r="R7430" cm="1">
        <f t="array" ref="R7430">_xlfn.IFS(L7430&lt;=$W$6,1,L7430&lt;=$X$6,2,L7430&lt;=$Y$6,3,L7430&gt;$Y$6,4)</f>
        <v>4</v>
      </c>
      <c r="S7430">
        <f t="shared" si="232"/>
        <v>2</v>
      </c>
      <c r="T7430" t="str">
        <f t="shared" si="233"/>
        <v>2&gt;</v>
      </c>
    </row>
    <row r="7431" spans="1:20" x14ac:dyDescent="0.25">
      <c r="A7431">
        <v>7430</v>
      </c>
      <c r="B7431" t="s">
        <v>7449</v>
      </c>
      <c r="C7431">
        <v>68.5</v>
      </c>
      <c r="D7431" t="s">
        <v>20</v>
      </c>
      <c r="E7431">
        <v>0</v>
      </c>
      <c r="F7431">
        <v>45</v>
      </c>
      <c r="G7431">
        <v>7</v>
      </c>
      <c r="H7431">
        <v>234605.24</v>
      </c>
      <c r="I7431">
        <v>1</v>
      </c>
      <c r="J7431">
        <v>0</v>
      </c>
      <c r="K7431">
        <v>0</v>
      </c>
      <c r="L7431">
        <v>68701.73</v>
      </c>
      <c r="M7431">
        <v>0</v>
      </c>
      <c r="N7431">
        <v>3</v>
      </c>
      <c r="O7431">
        <v>3</v>
      </c>
      <c r="P7431">
        <v>3</v>
      </c>
      <c r="Q7431">
        <v>3</v>
      </c>
      <c r="R7431" cm="1">
        <f t="array" ref="R7431">_xlfn.IFS(L7431&lt;=$W$6,1,L7431&lt;=$X$6,2,L7431&lt;=$Y$6,3,L7431&gt;$Y$6,4)</f>
        <v>2</v>
      </c>
      <c r="S7431">
        <f t="shared" si="232"/>
        <v>4</v>
      </c>
      <c r="T7431">
        <f t="shared" si="233"/>
        <v>1</v>
      </c>
    </row>
    <row r="7432" spans="1:20" x14ac:dyDescent="0.25">
      <c r="A7432">
        <v>7431</v>
      </c>
      <c r="B7432" t="s">
        <v>7450</v>
      </c>
      <c r="C7432">
        <v>60.6</v>
      </c>
      <c r="D7432" t="s">
        <v>18</v>
      </c>
      <c r="E7432">
        <v>0</v>
      </c>
      <c r="F7432">
        <v>37</v>
      </c>
      <c r="G7432">
        <v>1</v>
      </c>
      <c r="H7432">
        <v>271968.3</v>
      </c>
      <c r="I7432">
        <v>2</v>
      </c>
      <c r="J7432">
        <v>1</v>
      </c>
      <c r="K7432">
        <v>0</v>
      </c>
      <c r="L7432">
        <v>186778.89</v>
      </c>
      <c r="M7432">
        <v>0</v>
      </c>
      <c r="N7432">
        <v>2</v>
      </c>
      <c r="O7432">
        <v>2</v>
      </c>
      <c r="P7432">
        <v>1</v>
      </c>
      <c r="Q7432">
        <v>4</v>
      </c>
      <c r="R7432" cm="1">
        <f t="array" ref="R7432">_xlfn.IFS(L7432&lt;=$W$6,1,L7432&lt;=$X$6,2,L7432&lt;=$Y$6,3,L7432&gt;$Y$6,4)</f>
        <v>4</v>
      </c>
      <c r="S7432">
        <f t="shared" si="232"/>
        <v>3</v>
      </c>
      <c r="T7432" t="str">
        <f t="shared" si="233"/>
        <v>2&gt;</v>
      </c>
    </row>
    <row r="7433" spans="1:20" x14ac:dyDescent="0.25">
      <c r="A7433">
        <v>7432</v>
      </c>
      <c r="B7433" t="s">
        <v>7451</v>
      </c>
      <c r="C7433">
        <v>67.8</v>
      </c>
      <c r="D7433" t="s">
        <v>18</v>
      </c>
      <c r="E7433">
        <v>1</v>
      </c>
      <c r="F7433">
        <v>40</v>
      </c>
      <c r="G7433">
        <v>4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  <c r="N7433">
        <v>3</v>
      </c>
      <c r="O7433">
        <v>3</v>
      </c>
      <c r="P7433">
        <v>1</v>
      </c>
      <c r="Q7433">
        <v>1</v>
      </c>
      <c r="R7433" cm="1">
        <f t="array" ref="R7433">_xlfn.IFS(L7433&lt;=$W$6,1,L7433&lt;=$X$6,2,L7433&lt;=$Y$6,3,L7433&gt;$Y$6,4)</f>
        <v>2</v>
      </c>
      <c r="S7433">
        <f t="shared" si="232"/>
        <v>3</v>
      </c>
      <c r="T7433" t="str">
        <f t="shared" si="233"/>
        <v>2&gt;</v>
      </c>
    </row>
    <row r="7434" spans="1:20" x14ac:dyDescent="0.25">
      <c r="A7434">
        <v>7433</v>
      </c>
      <c r="B7434" t="s">
        <v>7452</v>
      </c>
      <c r="C7434">
        <v>72.400000000000006</v>
      </c>
      <c r="D7434" t="s">
        <v>27</v>
      </c>
      <c r="E7434">
        <v>1</v>
      </c>
      <c r="F7434">
        <v>33</v>
      </c>
      <c r="G7434">
        <v>3</v>
      </c>
      <c r="H7434">
        <v>321995.08</v>
      </c>
      <c r="I7434">
        <v>2</v>
      </c>
      <c r="J7434">
        <v>0</v>
      </c>
      <c r="K7434">
        <v>1</v>
      </c>
      <c r="L7434">
        <v>64831.360000000001</v>
      </c>
      <c r="M7434">
        <v>0</v>
      </c>
      <c r="N7434">
        <v>4</v>
      </c>
      <c r="O7434">
        <v>1</v>
      </c>
      <c r="P7434">
        <v>1</v>
      </c>
      <c r="Q7434">
        <v>4</v>
      </c>
      <c r="R7434" cm="1">
        <f t="array" ref="R7434">_xlfn.IFS(L7434&lt;=$W$6,1,L7434&lt;=$X$6,2,L7434&lt;=$Y$6,3,L7434&gt;$Y$6,4)</f>
        <v>2</v>
      </c>
      <c r="S7434">
        <f t="shared" si="232"/>
        <v>2</v>
      </c>
      <c r="T7434" t="str">
        <f t="shared" si="233"/>
        <v>2&gt;</v>
      </c>
    </row>
    <row r="7435" spans="1:20" x14ac:dyDescent="0.25">
      <c r="A7435">
        <v>7434</v>
      </c>
      <c r="B7435" t="s">
        <v>7453</v>
      </c>
      <c r="C7435">
        <v>77.900000000000006</v>
      </c>
      <c r="D7435" t="s">
        <v>27</v>
      </c>
      <c r="E7435">
        <v>0</v>
      </c>
      <c r="F7435">
        <v>39</v>
      </c>
      <c r="G7435">
        <v>3</v>
      </c>
      <c r="H7435">
        <v>256779.26</v>
      </c>
      <c r="I7435">
        <v>1</v>
      </c>
      <c r="J7435">
        <v>1</v>
      </c>
      <c r="K7435">
        <v>1</v>
      </c>
      <c r="L7435">
        <v>6589.16</v>
      </c>
      <c r="M7435">
        <v>1</v>
      </c>
      <c r="N7435">
        <v>4</v>
      </c>
      <c r="O7435">
        <v>2</v>
      </c>
      <c r="P7435">
        <v>1</v>
      </c>
      <c r="Q7435">
        <v>4</v>
      </c>
      <c r="R7435" cm="1">
        <f t="array" ref="R7435">_xlfn.IFS(L7435&lt;=$W$6,1,L7435&lt;=$X$6,2,L7435&lt;=$Y$6,3,L7435&gt;$Y$6,4)</f>
        <v>1</v>
      </c>
      <c r="S7435">
        <f t="shared" si="232"/>
        <v>3</v>
      </c>
      <c r="T7435">
        <f t="shared" si="233"/>
        <v>1</v>
      </c>
    </row>
    <row r="7436" spans="1:20" x14ac:dyDescent="0.25">
      <c r="A7436">
        <v>7435</v>
      </c>
      <c r="B7436" t="s">
        <v>7454</v>
      </c>
      <c r="C7436">
        <v>63.8</v>
      </c>
      <c r="D7436" t="s">
        <v>20</v>
      </c>
      <c r="E7436">
        <v>1</v>
      </c>
      <c r="F7436">
        <v>37</v>
      </c>
      <c r="G7436">
        <v>2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  <c r="N7436">
        <v>2</v>
      </c>
      <c r="O7436">
        <v>2</v>
      </c>
      <c r="P7436">
        <v>1</v>
      </c>
      <c r="Q7436">
        <v>1</v>
      </c>
      <c r="R7436" cm="1">
        <f t="array" ref="R7436">_xlfn.IFS(L7436&lt;=$W$6,1,L7436&lt;=$X$6,2,L7436&lt;=$Y$6,3,L7436&gt;$Y$6,4)</f>
        <v>4</v>
      </c>
      <c r="S7436">
        <f t="shared" si="232"/>
        <v>3</v>
      </c>
      <c r="T7436" t="str">
        <f t="shared" si="233"/>
        <v>2&gt;</v>
      </c>
    </row>
    <row r="7437" spans="1:20" x14ac:dyDescent="0.25">
      <c r="A7437">
        <v>7436</v>
      </c>
      <c r="B7437" t="s">
        <v>7455</v>
      </c>
      <c r="C7437">
        <v>61</v>
      </c>
      <c r="D7437" t="s">
        <v>20</v>
      </c>
      <c r="E7437">
        <v>0</v>
      </c>
      <c r="F7437">
        <v>52</v>
      </c>
      <c r="G7437">
        <v>6</v>
      </c>
      <c r="H7437">
        <v>261109.02</v>
      </c>
      <c r="I7437">
        <v>3</v>
      </c>
      <c r="J7437">
        <v>1</v>
      </c>
      <c r="K7437">
        <v>0</v>
      </c>
      <c r="L7437">
        <v>184758.17</v>
      </c>
      <c r="M7437">
        <v>1</v>
      </c>
      <c r="N7437">
        <v>2</v>
      </c>
      <c r="O7437">
        <v>4</v>
      </c>
      <c r="P7437">
        <v>2</v>
      </c>
      <c r="Q7437">
        <v>4</v>
      </c>
      <c r="R7437" cm="1">
        <f t="array" ref="R7437">_xlfn.IFS(L7437&lt;=$W$6,1,L7437&lt;=$X$6,2,L7437&lt;=$Y$6,3,L7437&gt;$Y$6,4)</f>
        <v>4</v>
      </c>
      <c r="S7437">
        <f t="shared" si="232"/>
        <v>5</v>
      </c>
      <c r="T7437" t="str">
        <f t="shared" si="233"/>
        <v>2&gt;</v>
      </c>
    </row>
    <row r="7438" spans="1:20" x14ac:dyDescent="0.25">
      <c r="A7438">
        <v>7437</v>
      </c>
      <c r="B7438" t="s">
        <v>7456</v>
      </c>
      <c r="C7438">
        <v>64.599999999999994</v>
      </c>
      <c r="D7438" t="s">
        <v>27</v>
      </c>
      <c r="E7438">
        <v>0</v>
      </c>
      <c r="F7438">
        <v>59</v>
      </c>
      <c r="G7438">
        <v>7</v>
      </c>
      <c r="H7438">
        <v>180424</v>
      </c>
      <c r="I7438">
        <v>1</v>
      </c>
      <c r="J7438">
        <v>1</v>
      </c>
      <c r="K7438">
        <v>0</v>
      </c>
      <c r="L7438">
        <v>13911.27</v>
      </c>
      <c r="M7438">
        <v>1</v>
      </c>
      <c r="N7438">
        <v>2</v>
      </c>
      <c r="O7438">
        <v>4</v>
      </c>
      <c r="P7438">
        <v>3</v>
      </c>
      <c r="Q7438">
        <v>2</v>
      </c>
      <c r="R7438" cm="1">
        <f t="array" ref="R7438">_xlfn.IFS(L7438&lt;=$W$6,1,L7438&lt;=$X$6,2,L7438&lt;=$Y$6,3,L7438&gt;$Y$6,4)</f>
        <v>1</v>
      </c>
      <c r="S7438">
        <f t="shared" si="232"/>
        <v>5</v>
      </c>
      <c r="T7438">
        <f t="shared" si="233"/>
        <v>1</v>
      </c>
    </row>
    <row r="7439" spans="1:20" x14ac:dyDescent="0.25">
      <c r="A7439">
        <v>7438</v>
      </c>
      <c r="B7439" t="s">
        <v>7457</v>
      </c>
      <c r="C7439">
        <v>62.8</v>
      </c>
      <c r="D7439" t="s">
        <v>18</v>
      </c>
      <c r="E7439">
        <v>0</v>
      </c>
      <c r="F7439">
        <v>31</v>
      </c>
      <c r="G7439">
        <v>10</v>
      </c>
      <c r="H7439">
        <v>143992.57999999999</v>
      </c>
      <c r="I7439">
        <v>1</v>
      </c>
      <c r="J7439">
        <v>1</v>
      </c>
      <c r="K7439">
        <v>1</v>
      </c>
      <c r="L7439">
        <v>34857.46</v>
      </c>
      <c r="M7439">
        <v>0</v>
      </c>
      <c r="N7439">
        <v>2</v>
      </c>
      <c r="O7439">
        <v>1</v>
      </c>
      <c r="P7439">
        <v>4</v>
      </c>
      <c r="Q7439">
        <v>2</v>
      </c>
      <c r="R7439" cm="1">
        <f t="array" ref="R7439">_xlfn.IFS(L7439&lt;=$W$6,1,L7439&lt;=$X$6,2,L7439&lt;=$Y$6,3,L7439&gt;$Y$6,4)</f>
        <v>1</v>
      </c>
      <c r="S7439">
        <f t="shared" si="232"/>
        <v>1</v>
      </c>
      <c r="T7439">
        <f t="shared" si="233"/>
        <v>1</v>
      </c>
    </row>
    <row r="7440" spans="1:20" x14ac:dyDescent="0.25">
      <c r="A7440">
        <v>7439</v>
      </c>
      <c r="B7440" t="s">
        <v>7458</v>
      </c>
      <c r="C7440">
        <v>52.8</v>
      </c>
      <c r="D7440" t="s">
        <v>18</v>
      </c>
      <c r="E7440">
        <v>0</v>
      </c>
      <c r="F7440">
        <v>34</v>
      </c>
      <c r="G7440">
        <v>5</v>
      </c>
      <c r="H7440">
        <v>171231.32</v>
      </c>
      <c r="I7440">
        <v>2</v>
      </c>
      <c r="J7440">
        <v>1</v>
      </c>
      <c r="K7440">
        <v>0</v>
      </c>
      <c r="L7440">
        <v>156192.43</v>
      </c>
      <c r="M7440">
        <v>0</v>
      </c>
      <c r="N7440">
        <v>1</v>
      </c>
      <c r="O7440">
        <v>1</v>
      </c>
      <c r="P7440">
        <v>2</v>
      </c>
      <c r="Q7440">
        <v>2</v>
      </c>
      <c r="R7440" cm="1">
        <f t="array" ref="R7440">_xlfn.IFS(L7440&lt;=$W$6,1,L7440&lt;=$X$6,2,L7440&lt;=$Y$6,3,L7440&gt;$Y$6,4)</f>
        <v>4</v>
      </c>
      <c r="S7440">
        <f t="shared" si="232"/>
        <v>2</v>
      </c>
      <c r="T7440" t="str">
        <f t="shared" si="233"/>
        <v>2&gt;</v>
      </c>
    </row>
    <row r="7441" spans="1:20" x14ac:dyDescent="0.25">
      <c r="A7441">
        <v>7440</v>
      </c>
      <c r="B7441" t="s">
        <v>7459</v>
      </c>
      <c r="C7441">
        <v>43.2</v>
      </c>
      <c r="D7441" t="s">
        <v>18</v>
      </c>
      <c r="E7441">
        <v>0</v>
      </c>
      <c r="F7441">
        <v>29</v>
      </c>
      <c r="G7441">
        <v>7</v>
      </c>
      <c r="H7441">
        <v>124679.62</v>
      </c>
      <c r="I7441">
        <v>2</v>
      </c>
      <c r="J7441">
        <v>0</v>
      </c>
      <c r="K7441">
        <v>0</v>
      </c>
      <c r="L7441">
        <v>53874.67</v>
      </c>
      <c r="M7441">
        <v>0</v>
      </c>
      <c r="N7441">
        <v>1</v>
      </c>
      <c r="O7441">
        <v>1</v>
      </c>
      <c r="P7441">
        <v>3</v>
      </c>
      <c r="Q7441">
        <v>2</v>
      </c>
      <c r="R7441" cm="1">
        <f t="array" ref="R7441">_xlfn.IFS(L7441&lt;=$W$6,1,L7441&lt;=$X$6,2,L7441&lt;=$Y$6,3,L7441&gt;$Y$6,4)</f>
        <v>2</v>
      </c>
      <c r="S7441">
        <f t="shared" si="232"/>
        <v>1</v>
      </c>
      <c r="T7441" t="str">
        <f t="shared" si="233"/>
        <v>2&gt;</v>
      </c>
    </row>
    <row r="7442" spans="1:20" x14ac:dyDescent="0.25">
      <c r="A7442">
        <v>7441</v>
      </c>
      <c r="B7442" t="s">
        <v>7460</v>
      </c>
      <c r="C7442">
        <v>62.2</v>
      </c>
      <c r="D7442" t="s">
        <v>20</v>
      </c>
      <c r="E7442">
        <v>0</v>
      </c>
      <c r="F7442">
        <v>49</v>
      </c>
      <c r="G7442">
        <v>7</v>
      </c>
      <c r="H7442">
        <v>284638.06</v>
      </c>
      <c r="I7442">
        <v>1</v>
      </c>
      <c r="J7442">
        <v>0</v>
      </c>
      <c r="K7442">
        <v>0</v>
      </c>
      <c r="L7442">
        <v>100183.05</v>
      </c>
      <c r="M7442">
        <v>0</v>
      </c>
      <c r="N7442">
        <v>2</v>
      </c>
      <c r="O7442">
        <v>4</v>
      </c>
      <c r="P7442">
        <v>3</v>
      </c>
      <c r="Q7442">
        <v>4</v>
      </c>
      <c r="R7442" cm="1">
        <f t="array" ref="R7442">_xlfn.IFS(L7442&lt;=$W$6,1,L7442&lt;=$X$6,2,L7442&lt;=$Y$6,3,L7442&gt;$Y$6,4)</f>
        <v>2</v>
      </c>
      <c r="S7442">
        <f t="shared" si="232"/>
        <v>5</v>
      </c>
      <c r="T7442">
        <f t="shared" si="233"/>
        <v>1</v>
      </c>
    </row>
    <row r="7443" spans="1:20" x14ac:dyDescent="0.25">
      <c r="A7443">
        <v>7442</v>
      </c>
      <c r="B7443" t="s">
        <v>7461</v>
      </c>
      <c r="C7443">
        <v>72.099999999999994</v>
      </c>
      <c r="D7443" t="s">
        <v>18</v>
      </c>
      <c r="E7443">
        <v>1</v>
      </c>
      <c r="F7443">
        <v>56</v>
      </c>
      <c r="G7443">
        <v>6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  <c r="N7443">
        <v>4</v>
      </c>
      <c r="O7443">
        <v>4</v>
      </c>
      <c r="P7443">
        <v>2</v>
      </c>
      <c r="Q7443">
        <v>1</v>
      </c>
      <c r="R7443" cm="1">
        <f t="array" ref="R7443">_xlfn.IFS(L7443&lt;=$W$6,1,L7443&lt;=$X$6,2,L7443&lt;=$Y$6,3,L7443&gt;$Y$6,4)</f>
        <v>1</v>
      </c>
      <c r="S7443">
        <f t="shared" si="232"/>
        <v>5</v>
      </c>
      <c r="T7443" t="str">
        <f t="shared" si="233"/>
        <v>2&gt;</v>
      </c>
    </row>
    <row r="7444" spans="1:20" x14ac:dyDescent="0.25">
      <c r="A7444">
        <v>7443</v>
      </c>
      <c r="B7444" t="s">
        <v>7462</v>
      </c>
      <c r="C7444">
        <v>61.4</v>
      </c>
      <c r="D7444" t="s">
        <v>20</v>
      </c>
      <c r="E7444">
        <v>1</v>
      </c>
      <c r="F7444">
        <v>38</v>
      </c>
      <c r="G7444">
        <v>6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  <c r="N7444">
        <v>2</v>
      </c>
      <c r="O7444">
        <v>2</v>
      </c>
      <c r="P7444">
        <v>2</v>
      </c>
      <c r="Q7444">
        <v>1</v>
      </c>
      <c r="R7444" cm="1">
        <f t="array" ref="R7444">_xlfn.IFS(L7444&lt;=$W$6,1,L7444&lt;=$X$6,2,L7444&lt;=$Y$6,3,L7444&gt;$Y$6,4)</f>
        <v>3</v>
      </c>
      <c r="S7444">
        <f t="shared" si="232"/>
        <v>3</v>
      </c>
      <c r="T7444" t="str">
        <f t="shared" si="233"/>
        <v>2&gt;</v>
      </c>
    </row>
    <row r="7445" spans="1:20" x14ac:dyDescent="0.25">
      <c r="A7445">
        <v>7444</v>
      </c>
      <c r="B7445" t="s">
        <v>7463</v>
      </c>
      <c r="C7445">
        <v>63.4</v>
      </c>
      <c r="D7445" t="s">
        <v>18</v>
      </c>
      <c r="E7445">
        <v>0</v>
      </c>
      <c r="F7445">
        <v>26</v>
      </c>
      <c r="G7445">
        <v>3</v>
      </c>
      <c r="H7445">
        <v>174826.38</v>
      </c>
      <c r="I7445">
        <v>1</v>
      </c>
      <c r="J7445">
        <v>1</v>
      </c>
      <c r="K7445">
        <v>0</v>
      </c>
      <c r="L7445">
        <v>63340.65</v>
      </c>
      <c r="M7445">
        <v>0</v>
      </c>
      <c r="N7445">
        <v>2</v>
      </c>
      <c r="O7445">
        <v>1</v>
      </c>
      <c r="P7445">
        <v>1</v>
      </c>
      <c r="Q7445">
        <v>2</v>
      </c>
      <c r="R7445" cm="1">
        <f t="array" ref="R7445">_xlfn.IFS(L7445&lt;=$W$6,1,L7445&lt;=$X$6,2,L7445&lt;=$Y$6,3,L7445&gt;$Y$6,4)</f>
        <v>2</v>
      </c>
      <c r="S7445">
        <f t="shared" si="232"/>
        <v>1</v>
      </c>
      <c r="T7445">
        <f t="shared" si="233"/>
        <v>1</v>
      </c>
    </row>
    <row r="7446" spans="1:20" x14ac:dyDescent="0.25">
      <c r="A7446">
        <v>7445</v>
      </c>
      <c r="B7446" t="s">
        <v>7464</v>
      </c>
      <c r="C7446">
        <v>74.2</v>
      </c>
      <c r="D7446" t="s">
        <v>18</v>
      </c>
      <c r="E7446">
        <v>0</v>
      </c>
      <c r="F7446">
        <v>31</v>
      </c>
      <c r="G7446">
        <v>5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  <c r="N7446">
        <v>4</v>
      </c>
      <c r="O7446">
        <v>1</v>
      </c>
      <c r="P7446">
        <v>2</v>
      </c>
      <c r="Q7446">
        <v>1</v>
      </c>
      <c r="R7446" cm="1">
        <f t="array" ref="R7446">_xlfn.IFS(L7446&lt;=$W$6,1,L7446&lt;=$X$6,2,L7446&lt;=$Y$6,3,L7446&gt;$Y$6,4)</f>
        <v>4</v>
      </c>
      <c r="S7446">
        <f t="shared" si="232"/>
        <v>1</v>
      </c>
      <c r="T7446" t="str">
        <f t="shared" si="233"/>
        <v>2&gt;</v>
      </c>
    </row>
    <row r="7447" spans="1:20" x14ac:dyDescent="0.25">
      <c r="A7447">
        <v>7446</v>
      </c>
      <c r="B7447" t="s">
        <v>7465</v>
      </c>
      <c r="C7447">
        <v>51.6</v>
      </c>
      <c r="D7447" t="s">
        <v>18</v>
      </c>
      <c r="E7447">
        <v>0</v>
      </c>
      <c r="F7447">
        <v>47</v>
      </c>
      <c r="G7447">
        <v>5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  <c r="N7447">
        <v>1</v>
      </c>
      <c r="O7447">
        <v>4</v>
      </c>
      <c r="P7447">
        <v>2</v>
      </c>
      <c r="Q7447">
        <v>1</v>
      </c>
      <c r="R7447" cm="1">
        <f t="array" ref="R7447">_xlfn.IFS(L7447&lt;=$W$6,1,L7447&lt;=$X$6,2,L7447&lt;=$Y$6,3,L7447&gt;$Y$6,4)</f>
        <v>2</v>
      </c>
      <c r="S7447">
        <f t="shared" si="232"/>
        <v>4</v>
      </c>
      <c r="T7447">
        <f t="shared" si="233"/>
        <v>1</v>
      </c>
    </row>
    <row r="7448" spans="1:20" x14ac:dyDescent="0.25">
      <c r="A7448">
        <v>7447</v>
      </c>
      <c r="B7448" t="s">
        <v>7466</v>
      </c>
      <c r="C7448">
        <v>71.8</v>
      </c>
      <c r="D7448" t="s">
        <v>18</v>
      </c>
      <c r="E7448">
        <v>1</v>
      </c>
      <c r="F7448">
        <v>37</v>
      </c>
      <c r="G7448">
        <v>4</v>
      </c>
      <c r="H7448">
        <v>195120.32</v>
      </c>
      <c r="I7448">
        <v>1</v>
      </c>
      <c r="J7448">
        <v>1</v>
      </c>
      <c r="K7448">
        <v>1</v>
      </c>
      <c r="L7448">
        <v>53511.74</v>
      </c>
      <c r="M7448">
        <v>0</v>
      </c>
      <c r="N7448">
        <v>3</v>
      </c>
      <c r="O7448">
        <v>2</v>
      </c>
      <c r="P7448">
        <v>1</v>
      </c>
      <c r="Q7448">
        <v>3</v>
      </c>
      <c r="R7448" cm="1">
        <f t="array" ref="R7448">_xlfn.IFS(L7448&lt;=$W$6,1,L7448&lt;=$X$6,2,L7448&lt;=$Y$6,3,L7448&gt;$Y$6,4)</f>
        <v>2</v>
      </c>
      <c r="S7448">
        <f t="shared" si="232"/>
        <v>3</v>
      </c>
      <c r="T7448">
        <f t="shared" si="233"/>
        <v>1</v>
      </c>
    </row>
    <row r="7449" spans="1:20" x14ac:dyDescent="0.25">
      <c r="A7449">
        <v>7448</v>
      </c>
      <c r="B7449" t="s">
        <v>7467</v>
      </c>
      <c r="C7449">
        <v>63.6</v>
      </c>
      <c r="D7449" t="s">
        <v>27</v>
      </c>
      <c r="E7449">
        <v>1</v>
      </c>
      <c r="F7449">
        <v>32</v>
      </c>
      <c r="G7449">
        <v>9</v>
      </c>
      <c r="H7449">
        <v>283574.62</v>
      </c>
      <c r="I7449">
        <v>2</v>
      </c>
      <c r="J7449">
        <v>1</v>
      </c>
      <c r="K7449">
        <v>1</v>
      </c>
      <c r="L7449">
        <v>109685.61</v>
      </c>
      <c r="M7449">
        <v>0</v>
      </c>
      <c r="N7449">
        <v>2</v>
      </c>
      <c r="O7449">
        <v>1</v>
      </c>
      <c r="P7449">
        <v>4</v>
      </c>
      <c r="Q7449">
        <v>4</v>
      </c>
      <c r="R7449" cm="1">
        <f t="array" ref="R7449">_xlfn.IFS(L7449&lt;=$W$6,1,L7449&lt;=$X$6,2,L7449&lt;=$Y$6,3,L7449&gt;$Y$6,4)</f>
        <v>3</v>
      </c>
      <c r="S7449">
        <f t="shared" si="232"/>
        <v>1</v>
      </c>
      <c r="T7449" t="str">
        <f t="shared" si="233"/>
        <v>2&gt;</v>
      </c>
    </row>
    <row r="7450" spans="1:20" x14ac:dyDescent="0.25">
      <c r="A7450">
        <v>7449</v>
      </c>
      <c r="B7450" t="s">
        <v>7468</v>
      </c>
      <c r="C7450">
        <v>69.099999999999994</v>
      </c>
      <c r="D7450" t="s">
        <v>20</v>
      </c>
      <c r="E7450">
        <v>1</v>
      </c>
      <c r="F7450">
        <v>38</v>
      </c>
      <c r="G7450">
        <v>8</v>
      </c>
      <c r="H7450">
        <v>259869.28</v>
      </c>
      <c r="I7450">
        <v>1</v>
      </c>
      <c r="J7450">
        <v>0</v>
      </c>
      <c r="K7450">
        <v>0</v>
      </c>
      <c r="L7450">
        <v>75664.56</v>
      </c>
      <c r="M7450">
        <v>1</v>
      </c>
      <c r="N7450">
        <v>3</v>
      </c>
      <c r="O7450">
        <v>2</v>
      </c>
      <c r="P7450">
        <v>3</v>
      </c>
      <c r="Q7450">
        <v>4</v>
      </c>
      <c r="R7450" cm="1">
        <f t="array" ref="R7450">_xlfn.IFS(L7450&lt;=$W$6,1,L7450&lt;=$X$6,2,L7450&lt;=$Y$6,3,L7450&gt;$Y$6,4)</f>
        <v>2</v>
      </c>
      <c r="S7450">
        <f t="shared" si="232"/>
        <v>3</v>
      </c>
      <c r="T7450">
        <f t="shared" si="233"/>
        <v>1</v>
      </c>
    </row>
    <row r="7451" spans="1:20" x14ac:dyDescent="0.25">
      <c r="A7451">
        <v>7450</v>
      </c>
      <c r="B7451" t="s">
        <v>7469</v>
      </c>
      <c r="C7451">
        <v>69.8</v>
      </c>
      <c r="D7451" t="s">
        <v>18</v>
      </c>
      <c r="E7451">
        <v>0</v>
      </c>
      <c r="F7451">
        <v>39</v>
      </c>
      <c r="G7451">
        <v>3</v>
      </c>
      <c r="H7451">
        <v>332356.03999999998</v>
      </c>
      <c r="I7451">
        <v>2</v>
      </c>
      <c r="J7451">
        <v>1</v>
      </c>
      <c r="K7451">
        <v>1</v>
      </c>
      <c r="L7451">
        <v>71972.95</v>
      </c>
      <c r="M7451">
        <v>0</v>
      </c>
      <c r="N7451">
        <v>3</v>
      </c>
      <c r="O7451">
        <v>2</v>
      </c>
      <c r="P7451">
        <v>1</v>
      </c>
      <c r="Q7451">
        <v>4</v>
      </c>
      <c r="R7451" cm="1">
        <f t="array" ref="R7451">_xlfn.IFS(L7451&lt;=$W$6,1,L7451&lt;=$X$6,2,L7451&lt;=$Y$6,3,L7451&gt;$Y$6,4)</f>
        <v>2</v>
      </c>
      <c r="S7451">
        <f t="shared" si="232"/>
        <v>3</v>
      </c>
      <c r="T7451" t="str">
        <f t="shared" si="233"/>
        <v>2&gt;</v>
      </c>
    </row>
    <row r="7452" spans="1:20" x14ac:dyDescent="0.25">
      <c r="A7452">
        <v>7451</v>
      </c>
      <c r="B7452" t="s">
        <v>7470</v>
      </c>
      <c r="C7452">
        <v>71.2</v>
      </c>
      <c r="D7452" t="s">
        <v>20</v>
      </c>
      <c r="E7452">
        <v>0</v>
      </c>
      <c r="F7452">
        <v>41</v>
      </c>
      <c r="G7452">
        <v>6</v>
      </c>
      <c r="H7452">
        <v>326195.09999999998</v>
      </c>
      <c r="I7452">
        <v>2</v>
      </c>
      <c r="J7452">
        <v>1</v>
      </c>
      <c r="K7452">
        <v>1</v>
      </c>
      <c r="L7452">
        <v>23702.42</v>
      </c>
      <c r="M7452">
        <v>0</v>
      </c>
      <c r="N7452">
        <v>3</v>
      </c>
      <c r="O7452">
        <v>3</v>
      </c>
      <c r="P7452">
        <v>2</v>
      </c>
      <c r="Q7452">
        <v>4</v>
      </c>
      <c r="R7452" cm="1">
        <f t="array" ref="R7452">_xlfn.IFS(L7452&lt;=$W$6,1,L7452&lt;=$X$6,2,L7452&lt;=$Y$6,3,L7452&gt;$Y$6,4)</f>
        <v>1</v>
      </c>
      <c r="S7452">
        <f t="shared" si="232"/>
        <v>3</v>
      </c>
      <c r="T7452" t="str">
        <f t="shared" si="233"/>
        <v>2&gt;</v>
      </c>
    </row>
    <row r="7453" spans="1:20" x14ac:dyDescent="0.25">
      <c r="A7453">
        <v>7452</v>
      </c>
      <c r="B7453" t="s">
        <v>7471</v>
      </c>
      <c r="C7453">
        <v>65.900000000000006</v>
      </c>
      <c r="D7453" t="s">
        <v>18</v>
      </c>
      <c r="E7453">
        <v>1</v>
      </c>
      <c r="F7453">
        <v>22</v>
      </c>
      <c r="G7453">
        <v>9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  <c r="N7453">
        <v>3</v>
      </c>
      <c r="O7453">
        <v>1</v>
      </c>
      <c r="P7453">
        <v>4</v>
      </c>
      <c r="Q7453">
        <v>1</v>
      </c>
      <c r="R7453" cm="1">
        <f t="array" ref="R7453">_xlfn.IFS(L7453&lt;=$W$6,1,L7453&lt;=$X$6,2,L7453&lt;=$Y$6,3,L7453&gt;$Y$6,4)</f>
        <v>3</v>
      </c>
      <c r="S7453">
        <f t="shared" si="232"/>
        <v>1</v>
      </c>
      <c r="T7453" t="str">
        <f t="shared" si="233"/>
        <v>2&gt;</v>
      </c>
    </row>
    <row r="7454" spans="1:20" x14ac:dyDescent="0.25">
      <c r="A7454">
        <v>7453</v>
      </c>
      <c r="B7454" t="s">
        <v>7472</v>
      </c>
      <c r="C7454">
        <v>57.3</v>
      </c>
      <c r="D7454" t="s">
        <v>20</v>
      </c>
      <c r="E7454">
        <v>1</v>
      </c>
      <c r="F7454">
        <v>46</v>
      </c>
      <c r="G7454">
        <v>9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  <c r="N7454">
        <v>1</v>
      </c>
      <c r="O7454">
        <v>3</v>
      </c>
      <c r="P7454">
        <v>4</v>
      </c>
      <c r="Q7454">
        <v>1</v>
      </c>
      <c r="R7454" cm="1">
        <f t="array" ref="R7454">_xlfn.IFS(L7454&lt;=$W$6,1,L7454&lt;=$X$6,2,L7454&lt;=$Y$6,3,L7454&gt;$Y$6,4)</f>
        <v>2</v>
      </c>
      <c r="S7454">
        <f t="shared" si="232"/>
        <v>4</v>
      </c>
      <c r="T7454" t="str">
        <f t="shared" si="233"/>
        <v>2&gt;</v>
      </c>
    </row>
    <row r="7455" spans="1:20" x14ac:dyDescent="0.25">
      <c r="A7455">
        <v>7454</v>
      </c>
      <c r="B7455" t="s">
        <v>7473</v>
      </c>
      <c r="C7455">
        <v>77.8</v>
      </c>
      <c r="D7455" t="s">
        <v>27</v>
      </c>
      <c r="E7455">
        <v>0</v>
      </c>
      <c r="F7455">
        <v>37</v>
      </c>
      <c r="G7455">
        <v>2</v>
      </c>
      <c r="H7455">
        <v>303916.38</v>
      </c>
      <c r="I7455">
        <v>3</v>
      </c>
      <c r="J7455">
        <v>1</v>
      </c>
      <c r="K7455">
        <v>1</v>
      </c>
      <c r="L7455">
        <v>131238.37</v>
      </c>
      <c r="M7455">
        <v>1</v>
      </c>
      <c r="N7455">
        <v>4</v>
      </c>
      <c r="O7455">
        <v>2</v>
      </c>
      <c r="P7455">
        <v>1</v>
      </c>
      <c r="Q7455">
        <v>4</v>
      </c>
      <c r="R7455" cm="1">
        <f t="array" ref="R7455">_xlfn.IFS(L7455&lt;=$W$6,1,L7455&lt;=$X$6,2,L7455&lt;=$Y$6,3,L7455&gt;$Y$6,4)</f>
        <v>3</v>
      </c>
      <c r="S7455">
        <f t="shared" si="232"/>
        <v>3</v>
      </c>
      <c r="T7455" t="str">
        <f t="shared" si="233"/>
        <v>2&gt;</v>
      </c>
    </row>
    <row r="7456" spans="1:20" x14ac:dyDescent="0.25">
      <c r="A7456">
        <v>7455</v>
      </c>
      <c r="B7456" t="s">
        <v>7474</v>
      </c>
      <c r="C7456">
        <v>73.2</v>
      </c>
      <c r="D7456" t="s">
        <v>18</v>
      </c>
      <c r="E7456">
        <v>1</v>
      </c>
      <c r="F7456">
        <v>48</v>
      </c>
      <c r="G7456">
        <v>1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  <c r="N7456">
        <v>4</v>
      </c>
      <c r="O7456">
        <v>4</v>
      </c>
      <c r="P7456">
        <v>1</v>
      </c>
      <c r="Q7456">
        <v>1</v>
      </c>
      <c r="R7456" cm="1">
        <f t="array" ref="R7456">_xlfn.IFS(L7456&lt;=$W$6,1,L7456&lt;=$X$6,2,L7456&lt;=$Y$6,3,L7456&gt;$Y$6,4)</f>
        <v>4</v>
      </c>
      <c r="S7456">
        <f t="shared" si="232"/>
        <v>5</v>
      </c>
      <c r="T7456" t="str">
        <f t="shared" si="233"/>
        <v>2&gt;</v>
      </c>
    </row>
    <row r="7457" spans="1:20" x14ac:dyDescent="0.25">
      <c r="A7457">
        <v>7456</v>
      </c>
      <c r="B7457" t="s">
        <v>7475</v>
      </c>
      <c r="C7457">
        <v>55</v>
      </c>
      <c r="D7457" t="s">
        <v>27</v>
      </c>
      <c r="E7457">
        <v>1</v>
      </c>
      <c r="F7457">
        <v>35</v>
      </c>
      <c r="G7457">
        <v>5</v>
      </c>
      <c r="H7457">
        <v>236801.82</v>
      </c>
      <c r="I7457">
        <v>1</v>
      </c>
      <c r="J7457">
        <v>0</v>
      </c>
      <c r="K7457">
        <v>1</v>
      </c>
      <c r="L7457">
        <v>13999.64</v>
      </c>
      <c r="M7457">
        <v>1</v>
      </c>
      <c r="N7457">
        <v>1</v>
      </c>
      <c r="O7457">
        <v>2</v>
      </c>
      <c r="P7457">
        <v>2</v>
      </c>
      <c r="Q7457">
        <v>3</v>
      </c>
      <c r="R7457" cm="1">
        <f t="array" ref="R7457">_xlfn.IFS(L7457&lt;=$W$6,1,L7457&lt;=$X$6,2,L7457&lt;=$Y$6,3,L7457&gt;$Y$6,4)</f>
        <v>1</v>
      </c>
      <c r="S7457">
        <f t="shared" si="232"/>
        <v>2</v>
      </c>
      <c r="T7457">
        <f t="shared" si="233"/>
        <v>1</v>
      </c>
    </row>
    <row r="7458" spans="1:20" x14ac:dyDescent="0.25">
      <c r="A7458">
        <v>7457</v>
      </c>
      <c r="B7458" t="s">
        <v>7476</v>
      </c>
      <c r="C7458">
        <v>79</v>
      </c>
      <c r="D7458" t="s">
        <v>20</v>
      </c>
      <c r="E7458">
        <v>1</v>
      </c>
      <c r="F7458">
        <v>22</v>
      </c>
      <c r="G7458">
        <v>9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  <c r="N7458">
        <v>4</v>
      </c>
      <c r="O7458">
        <v>1</v>
      </c>
      <c r="P7458">
        <v>4</v>
      </c>
      <c r="Q7458">
        <v>1</v>
      </c>
      <c r="R7458" cm="1">
        <f t="array" ref="R7458">_xlfn.IFS(L7458&lt;=$W$6,1,L7458&lt;=$X$6,2,L7458&lt;=$Y$6,3,L7458&gt;$Y$6,4)</f>
        <v>4</v>
      </c>
      <c r="S7458">
        <f t="shared" si="232"/>
        <v>1</v>
      </c>
      <c r="T7458" t="str">
        <f t="shared" si="233"/>
        <v>2&gt;</v>
      </c>
    </row>
    <row r="7459" spans="1:20" x14ac:dyDescent="0.25">
      <c r="A7459">
        <v>7458</v>
      </c>
      <c r="B7459" t="s">
        <v>7477</v>
      </c>
      <c r="C7459">
        <v>66.5</v>
      </c>
      <c r="D7459" t="s">
        <v>27</v>
      </c>
      <c r="E7459">
        <v>0</v>
      </c>
      <c r="F7459">
        <v>45</v>
      </c>
      <c r="G7459">
        <v>3</v>
      </c>
      <c r="H7459">
        <v>232644.54</v>
      </c>
      <c r="I7459">
        <v>4</v>
      </c>
      <c r="J7459">
        <v>1</v>
      </c>
      <c r="K7459">
        <v>0</v>
      </c>
      <c r="L7459">
        <v>35640.120000000003</v>
      </c>
      <c r="M7459">
        <v>1</v>
      </c>
      <c r="N7459">
        <v>3</v>
      </c>
      <c r="O7459">
        <v>3</v>
      </c>
      <c r="P7459">
        <v>1</v>
      </c>
      <c r="Q7459">
        <v>3</v>
      </c>
      <c r="R7459" cm="1">
        <f t="array" ref="R7459">_xlfn.IFS(L7459&lt;=$W$6,1,L7459&lt;=$X$6,2,L7459&lt;=$Y$6,3,L7459&gt;$Y$6,4)</f>
        <v>1</v>
      </c>
      <c r="S7459">
        <f t="shared" si="232"/>
        <v>4</v>
      </c>
      <c r="T7459" t="str">
        <f t="shared" si="233"/>
        <v>2&gt;</v>
      </c>
    </row>
    <row r="7460" spans="1:20" x14ac:dyDescent="0.25">
      <c r="A7460">
        <v>7459</v>
      </c>
      <c r="B7460" t="s">
        <v>7478</v>
      </c>
      <c r="C7460">
        <v>72.8</v>
      </c>
      <c r="D7460" t="s">
        <v>20</v>
      </c>
      <c r="E7460">
        <v>0</v>
      </c>
      <c r="F7460">
        <v>45</v>
      </c>
      <c r="G7460">
        <v>6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  <c r="N7460">
        <v>4</v>
      </c>
      <c r="O7460">
        <v>3</v>
      </c>
      <c r="P7460">
        <v>2</v>
      </c>
      <c r="Q7460">
        <v>1</v>
      </c>
      <c r="R7460" cm="1">
        <f t="array" ref="R7460">_xlfn.IFS(L7460&lt;=$W$6,1,L7460&lt;=$X$6,2,L7460&lt;=$Y$6,3,L7460&gt;$Y$6,4)</f>
        <v>3</v>
      </c>
      <c r="S7460">
        <f t="shared" si="232"/>
        <v>4</v>
      </c>
      <c r="T7460">
        <f t="shared" si="233"/>
        <v>1</v>
      </c>
    </row>
    <row r="7461" spans="1:20" x14ac:dyDescent="0.25">
      <c r="A7461">
        <v>7460</v>
      </c>
      <c r="B7461" t="s">
        <v>7479</v>
      </c>
      <c r="C7461">
        <v>64.5</v>
      </c>
      <c r="D7461" t="s">
        <v>20</v>
      </c>
      <c r="E7461">
        <v>0</v>
      </c>
      <c r="F7461">
        <v>31</v>
      </c>
      <c r="G7461">
        <v>5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  <c r="N7461">
        <v>2</v>
      </c>
      <c r="O7461">
        <v>1</v>
      </c>
      <c r="P7461">
        <v>2</v>
      </c>
      <c r="Q7461">
        <v>1</v>
      </c>
      <c r="R7461" cm="1">
        <f t="array" ref="R7461">_xlfn.IFS(L7461&lt;=$W$6,1,L7461&lt;=$X$6,2,L7461&lt;=$Y$6,3,L7461&gt;$Y$6,4)</f>
        <v>2</v>
      </c>
      <c r="S7461">
        <f t="shared" si="232"/>
        <v>1</v>
      </c>
      <c r="T7461" t="str">
        <f t="shared" si="233"/>
        <v>2&gt;</v>
      </c>
    </row>
    <row r="7462" spans="1:20" x14ac:dyDescent="0.25">
      <c r="A7462">
        <v>7461</v>
      </c>
      <c r="B7462" t="s">
        <v>7480</v>
      </c>
      <c r="C7462">
        <v>64.7</v>
      </c>
      <c r="D7462" t="s">
        <v>27</v>
      </c>
      <c r="E7462">
        <v>1</v>
      </c>
      <c r="F7462">
        <v>32</v>
      </c>
      <c r="G7462">
        <v>7</v>
      </c>
      <c r="H7462">
        <v>286277.82</v>
      </c>
      <c r="I7462">
        <v>2</v>
      </c>
      <c r="J7462">
        <v>1</v>
      </c>
      <c r="K7462">
        <v>0</v>
      </c>
      <c r="L7462">
        <v>2955.46</v>
      </c>
      <c r="M7462">
        <v>0</v>
      </c>
      <c r="N7462">
        <v>2</v>
      </c>
      <c r="O7462">
        <v>1</v>
      </c>
      <c r="P7462">
        <v>3</v>
      </c>
      <c r="Q7462">
        <v>4</v>
      </c>
      <c r="R7462" cm="1">
        <f t="array" ref="R7462">_xlfn.IFS(L7462&lt;=$W$6,1,L7462&lt;=$X$6,2,L7462&lt;=$Y$6,3,L7462&gt;$Y$6,4)</f>
        <v>1</v>
      </c>
      <c r="S7462">
        <f t="shared" si="232"/>
        <v>1</v>
      </c>
      <c r="T7462" t="str">
        <f t="shared" si="233"/>
        <v>2&gt;</v>
      </c>
    </row>
    <row r="7463" spans="1:20" x14ac:dyDescent="0.25">
      <c r="A7463">
        <v>7462</v>
      </c>
      <c r="B7463" t="s">
        <v>7481</v>
      </c>
      <c r="C7463">
        <v>59.6</v>
      </c>
      <c r="D7463" t="s">
        <v>20</v>
      </c>
      <c r="E7463">
        <v>1</v>
      </c>
      <c r="F7463">
        <v>34</v>
      </c>
      <c r="G7463">
        <v>5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  <c r="N7463">
        <v>2</v>
      </c>
      <c r="O7463">
        <v>1</v>
      </c>
      <c r="P7463">
        <v>2</v>
      </c>
      <c r="Q7463">
        <v>1</v>
      </c>
      <c r="R7463" cm="1">
        <f t="array" ref="R7463">_xlfn.IFS(L7463&lt;=$W$6,1,L7463&lt;=$X$6,2,L7463&lt;=$Y$6,3,L7463&gt;$Y$6,4)</f>
        <v>3</v>
      </c>
      <c r="S7463">
        <f t="shared" si="232"/>
        <v>2</v>
      </c>
      <c r="T7463" t="str">
        <f t="shared" si="233"/>
        <v>2&gt;</v>
      </c>
    </row>
    <row r="7464" spans="1:20" x14ac:dyDescent="0.25">
      <c r="A7464">
        <v>7463</v>
      </c>
      <c r="B7464" t="s">
        <v>7482</v>
      </c>
      <c r="C7464">
        <v>61</v>
      </c>
      <c r="D7464" t="s">
        <v>18</v>
      </c>
      <c r="E7464">
        <v>1</v>
      </c>
      <c r="F7464">
        <v>42</v>
      </c>
      <c r="G7464">
        <v>10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  <c r="N7464">
        <v>2</v>
      </c>
      <c r="O7464">
        <v>3</v>
      </c>
      <c r="P7464">
        <v>4</v>
      </c>
      <c r="Q7464">
        <v>1</v>
      </c>
      <c r="R7464" cm="1">
        <f t="array" ref="R7464">_xlfn.IFS(L7464&lt;=$W$6,1,L7464&lt;=$X$6,2,L7464&lt;=$Y$6,3,L7464&gt;$Y$6,4)</f>
        <v>4</v>
      </c>
      <c r="S7464">
        <f t="shared" si="232"/>
        <v>4</v>
      </c>
      <c r="T7464">
        <f t="shared" si="233"/>
        <v>1</v>
      </c>
    </row>
    <row r="7465" spans="1:20" x14ac:dyDescent="0.25">
      <c r="A7465">
        <v>7464</v>
      </c>
      <c r="B7465" t="s">
        <v>7483</v>
      </c>
      <c r="C7465">
        <v>51.2</v>
      </c>
      <c r="D7465" t="s">
        <v>18</v>
      </c>
      <c r="E7465">
        <v>1</v>
      </c>
      <c r="F7465">
        <v>38</v>
      </c>
      <c r="G7465">
        <v>1</v>
      </c>
      <c r="H7465">
        <v>259608.34</v>
      </c>
      <c r="I7465">
        <v>1</v>
      </c>
      <c r="J7465">
        <v>1</v>
      </c>
      <c r="K7465">
        <v>0</v>
      </c>
      <c r="L7465">
        <v>53020.9</v>
      </c>
      <c r="M7465">
        <v>0</v>
      </c>
      <c r="N7465">
        <v>1</v>
      </c>
      <c r="O7465">
        <v>2</v>
      </c>
      <c r="P7465">
        <v>1</v>
      </c>
      <c r="Q7465">
        <v>4</v>
      </c>
      <c r="R7465" cm="1">
        <f t="array" ref="R7465">_xlfn.IFS(L7465&lt;=$W$6,1,L7465&lt;=$X$6,2,L7465&lt;=$Y$6,3,L7465&gt;$Y$6,4)</f>
        <v>2</v>
      </c>
      <c r="S7465">
        <f t="shared" si="232"/>
        <v>3</v>
      </c>
      <c r="T7465">
        <f t="shared" si="233"/>
        <v>1</v>
      </c>
    </row>
    <row r="7466" spans="1:20" x14ac:dyDescent="0.25">
      <c r="A7466">
        <v>7465</v>
      </c>
      <c r="B7466" t="s">
        <v>7484</v>
      </c>
      <c r="C7466">
        <v>76.8</v>
      </c>
      <c r="D7466" t="s">
        <v>27</v>
      </c>
      <c r="E7466">
        <v>1</v>
      </c>
      <c r="F7466">
        <v>39</v>
      </c>
      <c r="G7466">
        <v>10</v>
      </c>
      <c r="H7466">
        <v>216616.22</v>
      </c>
      <c r="I7466">
        <v>1</v>
      </c>
      <c r="J7466">
        <v>1</v>
      </c>
      <c r="K7466">
        <v>0</v>
      </c>
      <c r="L7466">
        <v>41788.25</v>
      </c>
      <c r="M7466">
        <v>1</v>
      </c>
      <c r="N7466">
        <v>4</v>
      </c>
      <c r="O7466">
        <v>2</v>
      </c>
      <c r="P7466">
        <v>4</v>
      </c>
      <c r="Q7466">
        <v>3</v>
      </c>
      <c r="R7466" cm="1">
        <f t="array" ref="R7466">_xlfn.IFS(L7466&lt;=$W$6,1,L7466&lt;=$X$6,2,L7466&lt;=$Y$6,3,L7466&gt;$Y$6,4)</f>
        <v>1</v>
      </c>
      <c r="S7466">
        <f t="shared" si="232"/>
        <v>3</v>
      </c>
      <c r="T7466">
        <f t="shared" si="233"/>
        <v>1</v>
      </c>
    </row>
    <row r="7467" spans="1:20" x14ac:dyDescent="0.25">
      <c r="A7467">
        <v>7466</v>
      </c>
      <c r="B7467" t="s">
        <v>7485</v>
      </c>
      <c r="C7467">
        <v>66.599999999999994</v>
      </c>
      <c r="D7467" t="s">
        <v>27</v>
      </c>
      <c r="E7467">
        <v>1</v>
      </c>
      <c r="F7467">
        <v>32</v>
      </c>
      <c r="G7467">
        <v>4</v>
      </c>
      <c r="H7467">
        <v>220306.54</v>
      </c>
      <c r="I7467">
        <v>1</v>
      </c>
      <c r="J7467">
        <v>0</v>
      </c>
      <c r="K7467">
        <v>1</v>
      </c>
      <c r="L7467">
        <v>74849.460000000006</v>
      </c>
      <c r="M7467">
        <v>0</v>
      </c>
      <c r="N7467">
        <v>3</v>
      </c>
      <c r="O7467">
        <v>1</v>
      </c>
      <c r="P7467">
        <v>1</v>
      </c>
      <c r="Q7467">
        <v>3</v>
      </c>
      <c r="R7467" cm="1">
        <f t="array" ref="R7467">_xlfn.IFS(L7467&lt;=$W$6,1,L7467&lt;=$X$6,2,L7467&lt;=$Y$6,3,L7467&gt;$Y$6,4)</f>
        <v>2</v>
      </c>
      <c r="S7467">
        <f t="shared" si="232"/>
        <v>1</v>
      </c>
      <c r="T7467">
        <f t="shared" si="233"/>
        <v>1</v>
      </c>
    </row>
    <row r="7468" spans="1:20" x14ac:dyDescent="0.25">
      <c r="A7468">
        <v>7467</v>
      </c>
      <c r="B7468" t="s">
        <v>7486</v>
      </c>
      <c r="C7468">
        <v>70</v>
      </c>
      <c r="D7468" t="s">
        <v>27</v>
      </c>
      <c r="E7468">
        <v>0</v>
      </c>
      <c r="F7468">
        <v>32</v>
      </c>
      <c r="G7468">
        <v>5</v>
      </c>
      <c r="H7468">
        <v>232754.96</v>
      </c>
      <c r="I7468">
        <v>1</v>
      </c>
      <c r="J7468">
        <v>1</v>
      </c>
      <c r="K7468">
        <v>1</v>
      </c>
      <c r="L7468">
        <v>134417.31</v>
      </c>
      <c r="M7468">
        <v>0</v>
      </c>
      <c r="N7468">
        <v>3</v>
      </c>
      <c r="O7468">
        <v>1</v>
      </c>
      <c r="P7468">
        <v>2</v>
      </c>
      <c r="Q7468">
        <v>3</v>
      </c>
      <c r="R7468" cm="1">
        <f t="array" ref="R7468">_xlfn.IFS(L7468&lt;=$W$6,1,L7468&lt;=$X$6,2,L7468&lt;=$Y$6,3,L7468&gt;$Y$6,4)</f>
        <v>3</v>
      </c>
      <c r="S7468">
        <f t="shared" si="232"/>
        <v>1</v>
      </c>
      <c r="T7468">
        <f t="shared" si="233"/>
        <v>1</v>
      </c>
    </row>
    <row r="7469" spans="1:20" x14ac:dyDescent="0.25">
      <c r="A7469">
        <v>7468</v>
      </c>
      <c r="B7469" t="s">
        <v>7487</v>
      </c>
      <c r="C7469">
        <v>65.099999999999994</v>
      </c>
      <c r="D7469" t="s">
        <v>27</v>
      </c>
      <c r="E7469">
        <v>0</v>
      </c>
      <c r="F7469">
        <v>39</v>
      </c>
      <c r="G7469">
        <v>11</v>
      </c>
      <c r="H7469">
        <v>235582.12</v>
      </c>
      <c r="I7469">
        <v>2</v>
      </c>
      <c r="J7469">
        <v>1</v>
      </c>
      <c r="K7469">
        <v>1</v>
      </c>
      <c r="L7469">
        <v>75837.58</v>
      </c>
      <c r="M7469">
        <v>0</v>
      </c>
      <c r="N7469">
        <v>2</v>
      </c>
      <c r="O7469">
        <v>2</v>
      </c>
      <c r="P7469">
        <v>4</v>
      </c>
      <c r="Q7469">
        <v>3</v>
      </c>
      <c r="R7469" cm="1">
        <f t="array" ref="R7469">_xlfn.IFS(L7469&lt;=$W$6,1,L7469&lt;=$X$6,2,L7469&lt;=$Y$6,3,L7469&gt;$Y$6,4)</f>
        <v>2</v>
      </c>
      <c r="S7469">
        <f t="shared" si="232"/>
        <v>3</v>
      </c>
      <c r="T7469" t="str">
        <f t="shared" si="233"/>
        <v>2&gt;</v>
      </c>
    </row>
    <row r="7470" spans="1:20" x14ac:dyDescent="0.25">
      <c r="A7470">
        <v>7469</v>
      </c>
      <c r="B7470" t="s">
        <v>7488</v>
      </c>
      <c r="C7470">
        <v>54.2</v>
      </c>
      <c r="D7470" t="s">
        <v>20</v>
      </c>
      <c r="E7470">
        <v>0</v>
      </c>
      <c r="F7470">
        <v>28</v>
      </c>
      <c r="G7470">
        <v>3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  <c r="N7470">
        <v>1</v>
      </c>
      <c r="O7470">
        <v>1</v>
      </c>
      <c r="P7470">
        <v>1</v>
      </c>
      <c r="Q7470">
        <v>1</v>
      </c>
      <c r="R7470" cm="1">
        <f t="array" ref="R7470">_xlfn.IFS(L7470&lt;=$W$6,1,L7470&lt;=$X$6,2,L7470&lt;=$Y$6,3,L7470&gt;$Y$6,4)</f>
        <v>2</v>
      </c>
      <c r="S7470">
        <f t="shared" si="232"/>
        <v>1</v>
      </c>
      <c r="T7470" t="str">
        <f t="shared" si="233"/>
        <v>2&gt;</v>
      </c>
    </row>
    <row r="7471" spans="1:20" x14ac:dyDescent="0.25">
      <c r="A7471">
        <v>7470</v>
      </c>
      <c r="B7471" t="s">
        <v>7489</v>
      </c>
      <c r="C7471">
        <v>68.599999999999994</v>
      </c>
      <c r="D7471" t="s">
        <v>18</v>
      </c>
      <c r="E7471">
        <v>0</v>
      </c>
      <c r="F7471">
        <v>37</v>
      </c>
      <c r="G7471">
        <v>9</v>
      </c>
      <c r="H7471">
        <v>210839.46</v>
      </c>
      <c r="I7471">
        <v>1</v>
      </c>
      <c r="J7471">
        <v>1</v>
      </c>
      <c r="K7471">
        <v>0</v>
      </c>
      <c r="L7471">
        <v>35356.46</v>
      </c>
      <c r="M7471">
        <v>0</v>
      </c>
      <c r="N7471">
        <v>3</v>
      </c>
      <c r="O7471">
        <v>2</v>
      </c>
      <c r="P7471">
        <v>4</v>
      </c>
      <c r="Q7471">
        <v>3</v>
      </c>
      <c r="R7471" cm="1">
        <f t="array" ref="R7471">_xlfn.IFS(L7471&lt;=$W$6,1,L7471&lt;=$X$6,2,L7471&lt;=$Y$6,3,L7471&gt;$Y$6,4)</f>
        <v>1</v>
      </c>
      <c r="S7471">
        <f t="shared" si="232"/>
        <v>3</v>
      </c>
      <c r="T7471">
        <f t="shared" si="233"/>
        <v>1</v>
      </c>
    </row>
    <row r="7472" spans="1:20" x14ac:dyDescent="0.25">
      <c r="A7472">
        <v>7471</v>
      </c>
      <c r="B7472" t="s">
        <v>7490</v>
      </c>
      <c r="C7472">
        <v>85</v>
      </c>
      <c r="D7472" t="s">
        <v>27</v>
      </c>
      <c r="E7472">
        <v>0</v>
      </c>
      <c r="F7472">
        <v>49</v>
      </c>
      <c r="G7472">
        <v>5</v>
      </c>
      <c r="H7472">
        <v>198438.94</v>
      </c>
      <c r="I7472">
        <v>2</v>
      </c>
      <c r="J7472">
        <v>1</v>
      </c>
      <c r="K7472">
        <v>1</v>
      </c>
      <c r="L7472">
        <v>122141.13</v>
      </c>
      <c r="M7472">
        <v>0</v>
      </c>
      <c r="N7472">
        <v>4</v>
      </c>
      <c r="O7472">
        <v>4</v>
      </c>
      <c r="P7472">
        <v>2</v>
      </c>
      <c r="Q7472">
        <v>3</v>
      </c>
      <c r="R7472" cm="1">
        <f t="array" ref="R7472">_xlfn.IFS(L7472&lt;=$W$6,1,L7472&lt;=$X$6,2,L7472&lt;=$Y$6,3,L7472&gt;$Y$6,4)</f>
        <v>3</v>
      </c>
      <c r="S7472">
        <f t="shared" si="232"/>
        <v>5</v>
      </c>
      <c r="T7472" t="str">
        <f t="shared" si="233"/>
        <v>2&gt;</v>
      </c>
    </row>
    <row r="7473" spans="1:20" x14ac:dyDescent="0.25">
      <c r="A7473">
        <v>7472</v>
      </c>
      <c r="B7473" t="s">
        <v>7491</v>
      </c>
      <c r="C7473">
        <v>65.8</v>
      </c>
      <c r="D7473" t="s">
        <v>27</v>
      </c>
      <c r="E7473">
        <v>0</v>
      </c>
      <c r="F7473">
        <v>57</v>
      </c>
      <c r="G7473">
        <v>9</v>
      </c>
      <c r="H7473">
        <v>238655.86</v>
      </c>
      <c r="I7473">
        <v>1</v>
      </c>
      <c r="J7473">
        <v>0</v>
      </c>
      <c r="K7473">
        <v>1</v>
      </c>
      <c r="L7473">
        <v>119439.66</v>
      </c>
      <c r="M7473">
        <v>0</v>
      </c>
      <c r="N7473">
        <v>3</v>
      </c>
      <c r="O7473">
        <v>4</v>
      </c>
      <c r="P7473">
        <v>4</v>
      </c>
      <c r="Q7473">
        <v>3</v>
      </c>
      <c r="R7473" cm="1">
        <f t="array" ref="R7473">_xlfn.IFS(L7473&lt;=$W$6,1,L7473&lt;=$X$6,2,L7473&lt;=$Y$6,3,L7473&gt;$Y$6,4)</f>
        <v>3</v>
      </c>
      <c r="S7473">
        <f t="shared" si="232"/>
        <v>5</v>
      </c>
      <c r="T7473">
        <f t="shared" si="233"/>
        <v>1</v>
      </c>
    </row>
    <row r="7474" spans="1:20" x14ac:dyDescent="0.25">
      <c r="A7474">
        <v>7473</v>
      </c>
      <c r="B7474" t="s">
        <v>7492</v>
      </c>
      <c r="C7474">
        <v>44.8</v>
      </c>
      <c r="D7474" t="s">
        <v>18</v>
      </c>
      <c r="E7474">
        <v>0</v>
      </c>
      <c r="F7474">
        <v>38</v>
      </c>
      <c r="G7474">
        <v>7</v>
      </c>
      <c r="H7474">
        <v>167894.24</v>
      </c>
      <c r="I7474">
        <v>2</v>
      </c>
      <c r="J7474">
        <v>1</v>
      </c>
      <c r="K7474">
        <v>0</v>
      </c>
      <c r="L7474">
        <v>81999.53</v>
      </c>
      <c r="M7474">
        <v>0</v>
      </c>
      <c r="N7474">
        <v>1</v>
      </c>
      <c r="O7474">
        <v>2</v>
      </c>
      <c r="P7474">
        <v>3</v>
      </c>
      <c r="Q7474">
        <v>2</v>
      </c>
      <c r="R7474" cm="1">
        <f t="array" ref="R7474">_xlfn.IFS(L7474&lt;=$W$6,1,L7474&lt;=$X$6,2,L7474&lt;=$Y$6,3,L7474&gt;$Y$6,4)</f>
        <v>2</v>
      </c>
      <c r="S7474">
        <f t="shared" si="232"/>
        <v>3</v>
      </c>
      <c r="T7474" t="str">
        <f t="shared" si="233"/>
        <v>2&gt;</v>
      </c>
    </row>
    <row r="7475" spans="1:20" x14ac:dyDescent="0.25">
      <c r="A7475">
        <v>7474</v>
      </c>
      <c r="B7475" t="s">
        <v>7493</v>
      </c>
      <c r="C7475">
        <v>60.9</v>
      </c>
      <c r="D7475" t="s">
        <v>20</v>
      </c>
      <c r="E7475">
        <v>1</v>
      </c>
      <c r="F7475">
        <v>34</v>
      </c>
      <c r="G7475">
        <v>5</v>
      </c>
      <c r="H7475">
        <v>199766.32</v>
      </c>
      <c r="I7475">
        <v>1</v>
      </c>
      <c r="J7475">
        <v>1</v>
      </c>
      <c r="K7475">
        <v>1</v>
      </c>
      <c r="L7475">
        <v>120594.85</v>
      </c>
      <c r="M7475">
        <v>0</v>
      </c>
      <c r="N7475">
        <v>2</v>
      </c>
      <c r="O7475">
        <v>1</v>
      </c>
      <c r="P7475">
        <v>2</v>
      </c>
      <c r="Q7475">
        <v>3</v>
      </c>
      <c r="R7475" cm="1">
        <f t="array" ref="R7475">_xlfn.IFS(L7475&lt;=$W$6,1,L7475&lt;=$X$6,2,L7475&lt;=$Y$6,3,L7475&gt;$Y$6,4)</f>
        <v>3</v>
      </c>
      <c r="S7475">
        <f t="shared" si="232"/>
        <v>2</v>
      </c>
      <c r="T7475">
        <f t="shared" si="233"/>
        <v>1</v>
      </c>
    </row>
    <row r="7476" spans="1:20" x14ac:dyDescent="0.25">
      <c r="A7476">
        <v>7475</v>
      </c>
      <c r="B7476" t="s">
        <v>7494</v>
      </c>
      <c r="C7476">
        <v>70.400000000000006</v>
      </c>
      <c r="D7476" t="s">
        <v>18</v>
      </c>
      <c r="E7476">
        <v>1</v>
      </c>
      <c r="F7476">
        <v>52</v>
      </c>
      <c r="G7476">
        <v>5</v>
      </c>
      <c r="H7476">
        <v>330876.52</v>
      </c>
      <c r="I7476">
        <v>1</v>
      </c>
      <c r="J7476">
        <v>1</v>
      </c>
      <c r="K7476">
        <v>0</v>
      </c>
      <c r="L7476">
        <v>120770.75</v>
      </c>
      <c r="M7476">
        <v>1</v>
      </c>
      <c r="N7476">
        <v>3</v>
      </c>
      <c r="O7476">
        <v>4</v>
      </c>
      <c r="P7476">
        <v>2</v>
      </c>
      <c r="Q7476">
        <v>4</v>
      </c>
      <c r="R7476" cm="1">
        <f t="array" ref="R7476">_xlfn.IFS(L7476&lt;=$W$6,1,L7476&lt;=$X$6,2,L7476&lt;=$Y$6,3,L7476&gt;$Y$6,4)</f>
        <v>3</v>
      </c>
      <c r="S7476">
        <f t="shared" si="232"/>
        <v>5</v>
      </c>
      <c r="T7476">
        <f t="shared" si="233"/>
        <v>1</v>
      </c>
    </row>
    <row r="7477" spans="1:20" x14ac:dyDescent="0.25">
      <c r="A7477">
        <v>7476</v>
      </c>
      <c r="B7477" t="s">
        <v>7495</v>
      </c>
      <c r="C7477">
        <v>69.8</v>
      </c>
      <c r="D7477" t="s">
        <v>18</v>
      </c>
      <c r="E7477">
        <v>1</v>
      </c>
      <c r="F7477">
        <v>33</v>
      </c>
      <c r="G7477">
        <v>2</v>
      </c>
      <c r="H7477">
        <v>312222.48</v>
      </c>
      <c r="I7477">
        <v>1</v>
      </c>
      <c r="J7477">
        <v>0</v>
      </c>
      <c r="K7477">
        <v>0</v>
      </c>
      <c r="L7477">
        <v>134790.74</v>
      </c>
      <c r="M7477">
        <v>0</v>
      </c>
      <c r="N7477">
        <v>3</v>
      </c>
      <c r="O7477">
        <v>1</v>
      </c>
      <c r="P7477">
        <v>1</v>
      </c>
      <c r="Q7477">
        <v>4</v>
      </c>
      <c r="R7477" cm="1">
        <f t="array" ref="R7477">_xlfn.IFS(L7477&lt;=$W$6,1,L7477&lt;=$X$6,2,L7477&lt;=$Y$6,3,L7477&gt;$Y$6,4)</f>
        <v>3</v>
      </c>
      <c r="S7477">
        <f t="shared" si="232"/>
        <v>2</v>
      </c>
      <c r="T7477">
        <f t="shared" si="233"/>
        <v>1</v>
      </c>
    </row>
    <row r="7478" spans="1:20" x14ac:dyDescent="0.25">
      <c r="A7478">
        <v>7477</v>
      </c>
      <c r="B7478" t="s">
        <v>7496</v>
      </c>
      <c r="C7478">
        <v>75.900000000000006</v>
      </c>
      <c r="D7478" t="s">
        <v>18</v>
      </c>
      <c r="E7478">
        <v>1</v>
      </c>
      <c r="F7478">
        <v>46</v>
      </c>
      <c r="G7478">
        <v>3</v>
      </c>
      <c r="H7478">
        <v>222191.16</v>
      </c>
      <c r="I7478">
        <v>2</v>
      </c>
      <c r="J7478">
        <v>1</v>
      </c>
      <c r="K7478">
        <v>0</v>
      </c>
      <c r="L7478">
        <v>100137.7</v>
      </c>
      <c r="M7478">
        <v>0</v>
      </c>
      <c r="N7478">
        <v>4</v>
      </c>
      <c r="O7478">
        <v>3</v>
      </c>
      <c r="P7478">
        <v>1</v>
      </c>
      <c r="Q7478">
        <v>3</v>
      </c>
      <c r="R7478" cm="1">
        <f t="array" ref="R7478">_xlfn.IFS(L7478&lt;=$W$6,1,L7478&lt;=$X$6,2,L7478&lt;=$Y$6,3,L7478&gt;$Y$6,4)</f>
        <v>2</v>
      </c>
      <c r="S7478">
        <f t="shared" si="232"/>
        <v>4</v>
      </c>
      <c r="T7478" t="str">
        <f t="shared" si="233"/>
        <v>2&gt;</v>
      </c>
    </row>
    <row r="7479" spans="1:20" x14ac:dyDescent="0.25">
      <c r="A7479">
        <v>7478</v>
      </c>
      <c r="B7479" t="s">
        <v>7497</v>
      </c>
      <c r="C7479">
        <v>67.7</v>
      </c>
      <c r="D7479" t="s">
        <v>18</v>
      </c>
      <c r="E7479">
        <v>0</v>
      </c>
      <c r="F7479">
        <v>58</v>
      </c>
      <c r="G7479">
        <v>1</v>
      </c>
      <c r="H7479">
        <v>239926.9</v>
      </c>
      <c r="I7479">
        <v>1</v>
      </c>
      <c r="J7479">
        <v>0</v>
      </c>
      <c r="K7479">
        <v>0</v>
      </c>
      <c r="L7479">
        <v>158325.87</v>
      </c>
      <c r="M7479">
        <v>1</v>
      </c>
      <c r="N7479">
        <v>3</v>
      </c>
      <c r="O7479">
        <v>4</v>
      </c>
      <c r="P7479">
        <v>1</v>
      </c>
      <c r="Q7479">
        <v>3</v>
      </c>
      <c r="R7479" cm="1">
        <f t="array" ref="R7479">_xlfn.IFS(L7479&lt;=$W$6,1,L7479&lt;=$X$6,2,L7479&lt;=$Y$6,3,L7479&gt;$Y$6,4)</f>
        <v>4</v>
      </c>
      <c r="S7479">
        <f t="shared" si="232"/>
        <v>5</v>
      </c>
      <c r="T7479">
        <f t="shared" si="233"/>
        <v>1</v>
      </c>
    </row>
    <row r="7480" spans="1:20" x14ac:dyDescent="0.25">
      <c r="A7480">
        <v>7479</v>
      </c>
      <c r="B7480" t="s">
        <v>7498</v>
      </c>
      <c r="C7480">
        <v>54.4</v>
      </c>
      <c r="D7480" t="s">
        <v>20</v>
      </c>
      <c r="E7480">
        <v>1</v>
      </c>
      <c r="F7480">
        <v>24</v>
      </c>
      <c r="G7480">
        <v>5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  <c r="N7480">
        <v>1</v>
      </c>
      <c r="O7480">
        <v>1</v>
      </c>
      <c r="P7480">
        <v>2</v>
      </c>
      <c r="Q7480">
        <v>1</v>
      </c>
      <c r="R7480" cm="1">
        <f t="array" ref="R7480">_xlfn.IFS(L7480&lt;=$W$6,1,L7480&lt;=$X$6,2,L7480&lt;=$Y$6,3,L7480&gt;$Y$6,4)</f>
        <v>2</v>
      </c>
      <c r="S7480">
        <f t="shared" si="232"/>
        <v>1</v>
      </c>
      <c r="T7480" t="str">
        <f t="shared" si="233"/>
        <v>2&gt;</v>
      </c>
    </row>
    <row r="7481" spans="1:20" x14ac:dyDescent="0.25">
      <c r="A7481">
        <v>7480</v>
      </c>
      <c r="B7481" t="s">
        <v>7499</v>
      </c>
      <c r="C7481">
        <v>56.7</v>
      </c>
      <c r="D7481" t="s">
        <v>20</v>
      </c>
      <c r="E7481">
        <v>1</v>
      </c>
      <c r="F7481">
        <v>37</v>
      </c>
      <c r="G7481">
        <v>9</v>
      </c>
      <c r="H7481">
        <v>306275.48</v>
      </c>
      <c r="I7481">
        <v>1</v>
      </c>
      <c r="J7481">
        <v>1</v>
      </c>
      <c r="K7481">
        <v>0</v>
      </c>
      <c r="L7481">
        <v>88659.07</v>
      </c>
      <c r="M7481">
        <v>0</v>
      </c>
      <c r="N7481">
        <v>1</v>
      </c>
      <c r="O7481">
        <v>2</v>
      </c>
      <c r="P7481">
        <v>4</v>
      </c>
      <c r="Q7481">
        <v>4</v>
      </c>
      <c r="R7481" cm="1">
        <f t="array" ref="R7481">_xlfn.IFS(L7481&lt;=$W$6,1,L7481&lt;=$X$6,2,L7481&lt;=$Y$6,3,L7481&gt;$Y$6,4)</f>
        <v>2</v>
      </c>
      <c r="S7481">
        <f t="shared" si="232"/>
        <v>3</v>
      </c>
      <c r="T7481">
        <f t="shared" si="233"/>
        <v>1</v>
      </c>
    </row>
    <row r="7482" spans="1:20" x14ac:dyDescent="0.25">
      <c r="A7482">
        <v>7481</v>
      </c>
      <c r="B7482" t="s">
        <v>7500</v>
      </c>
      <c r="C7482">
        <v>49</v>
      </c>
      <c r="D7482" t="s">
        <v>20</v>
      </c>
      <c r="E7482">
        <v>1</v>
      </c>
      <c r="F7482">
        <v>42</v>
      </c>
      <c r="G7482">
        <v>7</v>
      </c>
      <c r="H7482">
        <v>312222.15999999997</v>
      </c>
      <c r="I7482">
        <v>1</v>
      </c>
      <c r="J7482">
        <v>0</v>
      </c>
      <c r="K7482">
        <v>0</v>
      </c>
      <c r="L7482">
        <v>190889.13</v>
      </c>
      <c r="M7482">
        <v>0</v>
      </c>
      <c r="N7482">
        <v>1</v>
      </c>
      <c r="O7482">
        <v>3</v>
      </c>
      <c r="P7482">
        <v>3</v>
      </c>
      <c r="Q7482">
        <v>4</v>
      </c>
      <c r="R7482" cm="1">
        <f t="array" ref="R7482">_xlfn.IFS(L7482&lt;=$W$6,1,L7482&lt;=$X$6,2,L7482&lt;=$Y$6,3,L7482&gt;$Y$6,4)</f>
        <v>4</v>
      </c>
      <c r="S7482">
        <f t="shared" si="232"/>
        <v>4</v>
      </c>
      <c r="T7482">
        <f t="shared" si="233"/>
        <v>1</v>
      </c>
    </row>
    <row r="7483" spans="1:20" x14ac:dyDescent="0.25">
      <c r="A7483">
        <v>7482</v>
      </c>
      <c r="B7483" t="s">
        <v>7501</v>
      </c>
      <c r="C7483">
        <v>62.6</v>
      </c>
      <c r="D7483" t="s">
        <v>18</v>
      </c>
      <c r="E7483">
        <v>1</v>
      </c>
      <c r="F7483">
        <v>36</v>
      </c>
      <c r="G7483">
        <v>8</v>
      </c>
      <c r="H7483">
        <v>226029.4</v>
      </c>
      <c r="I7483">
        <v>2</v>
      </c>
      <c r="J7483">
        <v>1</v>
      </c>
      <c r="K7483">
        <v>1</v>
      </c>
      <c r="L7483">
        <v>56646.28</v>
      </c>
      <c r="M7483">
        <v>0</v>
      </c>
      <c r="N7483">
        <v>2</v>
      </c>
      <c r="O7483">
        <v>2</v>
      </c>
      <c r="P7483">
        <v>3</v>
      </c>
      <c r="Q7483">
        <v>3</v>
      </c>
      <c r="R7483" cm="1">
        <f t="array" ref="R7483">_xlfn.IFS(L7483&lt;=$W$6,1,L7483&lt;=$X$6,2,L7483&lt;=$Y$6,3,L7483&gt;$Y$6,4)</f>
        <v>2</v>
      </c>
      <c r="S7483">
        <f t="shared" si="232"/>
        <v>2</v>
      </c>
      <c r="T7483" t="str">
        <f t="shared" si="233"/>
        <v>2&gt;</v>
      </c>
    </row>
    <row r="7484" spans="1:20" x14ac:dyDescent="0.25">
      <c r="A7484">
        <v>7483</v>
      </c>
      <c r="B7484" t="s">
        <v>7502</v>
      </c>
      <c r="C7484">
        <v>71.8</v>
      </c>
      <c r="D7484" t="s">
        <v>27</v>
      </c>
      <c r="E7484">
        <v>1</v>
      </c>
      <c r="F7484">
        <v>45</v>
      </c>
      <c r="G7484">
        <v>6</v>
      </c>
      <c r="H7484">
        <v>265231.46000000002</v>
      </c>
      <c r="I7484">
        <v>2</v>
      </c>
      <c r="J7484">
        <v>1</v>
      </c>
      <c r="K7484">
        <v>0</v>
      </c>
      <c r="L7484">
        <v>32999.1</v>
      </c>
      <c r="M7484">
        <v>0</v>
      </c>
      <c r="N7484">
        <v>3</v>
      </c>
      <c r="O7484">
        <v>3</v>
      </c>
      <c r="P7484">
        <v>2</v>
      </c>
      <c r="Q7484">
        <v>4</v>
      </c>
      <c r="R7484" cm="1">
        <f t="array" ref="R7484">_xlfn.IFS(L7484&lt;=$W$6,1,L7484&lt;=$X$6,2,L7484&lt;=$Y$6,3,L7484&gt;$Y$6,4)</f>
        <v>1</v>
      </c>
      <c r="S7484">
        <f t="shared" si="232"/>
        <v>4</v>
      </c>
      <c r="T7484" t="str">
        <f t="shared" si="233"/>
        <v>2&gt;</v>
      </c>
    </row>
    <row r="7485" spans="1:20" x14ac:dyDescent="0.25">
      <c r="A7485">
        <v>7484</v>
      </c>
      <c r="B7485" t="s">
        <v>7503</v>
      </c>
      <c r="C7485">
        <v>61.6</v>
      </c>
      <c r="D7485" t="s">
        <v>18</v>
      </c>
      <c r="E7485">
        <v>1</v>
      </c>
      <c r="F7485">
        <v>46</v>
      </c>
      <c r="G7485">
        <v>6</v>
      </c>
      <c r="H7485">
        <v>204032.76</v>
      </c>
      <c r="I7485">
        <v>1</v>
      </c>
      <c r="J7485">
        <v>0</v>
      </c>
      <c r="K7485">
        <v>1</v>
      </c>
      <c r="L7485">
        <v>178235.37</v>
      </c>
      <c r="M7485">
        <v>1</v>
      </c>
      <c r="N7485">
        <v>2</v>
      </c>
      <c r="O7485">
        <v>3</v>
      </c>
      <c r="P7485">
        <v>2</v>
      </c>
      <c r="Q7485">
        <v>3</v>
      </c>
      <c r="R7485" cm="1">
        <f t="array" ref="R7485">_xlfn.IFS(L7485&lt;=$W$6,1,L7485&lt;=$X$6,2,L7485&lt;=$Y$6,3,L7485&gt;$Y$6,4)</f>
        <v>4</v>
      </c>
      <c r="S7485">
        <f t="shared" si="232"/>
        <v>4</v>
      </c>
      <c r="T7485">
        <f t="shared" si="233"/>
        <v>1</v>
      </c>
    </row>
    <row r="7486" spans="1:20" x14ac:dyDescent="0.25">
      <c r="A7486">
        <v>7485</v>
      </c>
      <c r="B7486" t="s">
        <v>7504</v>
      </c>
      <c r="C7486">
        <v>77.2</v>
      </c>
      <c r="D7486" t="s">
        <v>18</v>
      </c>
      <c r="E7486">
        <v>0</v>
      </c>
      <c r="F7486">
        <v>37</v>
      </c>
      <c r="G7486">
        <v>10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  <c r="N7486">
        <v>4</v>
      </c>
      <c r="O7486">
        <v>2</v>
      </c>
      <c r="P7486">
        <v>4</v>
      </c>
      <c r="Q7486">
        <v>1</v>
      </c>
      <c r="R7486" cm="1">
        <f t="array" ref="R7486">_xlfn.IFS(L7486&lt;=$W$6,1,L7486&lt;=$X$6,2,L7486&lt;=$Y$6,3,L7486&gt;$Y$6,4)</f>
        <v>1</v>
      </c>
      <c r="S7486">
        <f t="shared" si="232"/>
        <v>3</v>
      </c>
      <c r="T7486">
        <f t="shared" si="233"/>
        <v>1</v>
      </c>
    </row>
    <row r="7487" spans="1:20" x14ac:dyDescent="0.25">
      <c r="A7487">
        <v>7486</v>
      </c>
      <c r="B7487" t="s">
        <v>7505</v>
      </c>
      <c r="C7487">
        <v>56.1</v>
      </c>
      <c r="D7487" t="s">
        <v>18</v>
      </c>
      <c r="E7487">
        <v>1</v>
      </c>
      <c r="F7487">
        <v>34</v>
      </c>
      <c r="G7487">
        <v>6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  <c r="N7487">
        <v>1</v>
      </c>
      <c r="O7487">
        <v>1</v>
      </c>
      <c r="P7487">
        <v>2</v>
      </c>
      <c r="Q7487">
        <v>1</v>
      </c>
      <c r="R7487" cm="1">
        <f t="array" ref="R7487">_xlfn.IFS(L7487&lt;=$W$6,1,L7487&lt;=$X$6,2,L7487&lt;=$Y$6,3,L7487&gt;$Y$6,4)</f>
        <v>2</v>
      </c>
      <c r="S7487">
        <f t="shared" si="232"/>
        <v>2</v>
      </c>
      <c r="T7487" t="str">
        <f t="shared" si="233"/>
        <v>2&gt;</v>
      </c>
    </row>
    <row r="7488" spans="1:20" x14ac:dyDescent="0.25">
      <c r="A7488">
        <v>7487</v>
      </c>
      <c r="B7488" t="s">
        <v>7506</v>
      </c>
      <c r="C7488">
        <v>81.400000000000006</v>
      </c>
      <c r="D7488" t="s">
        <v>18</v>
      </c>
      <c r="E7488">
        <v>1</v>
      </c>
      <c r="F7488">
        <v>51</v>
      </c>
      <c r="G7488">
        <v>9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  <c r="N7488">
        <v>4</v>
      </c>
      <c r="O7488">
        <v>4</v>
      </c>
      <c r="P7488">
        <v>4</v>
      </c>
      <c r="Q7488">
        <v>1</v>
      </c>
      <c r="R7488" cm="1">
        <f t="array" ref="R7488">_xlfn.IFS(L7488&lt;=$W$6,1,L7488&lt;=$X$6,2,L7488&lt;=$Y$6,3,L7488&gt;$Y$6,4)</f>
        <v>4</v>
      </c>
      <c r="S7488">
        <f t="shared" si="232"/>
        <v>5</v>
      </c>
      <c r="T7488" t="str">
        <f t="shared" si="233"/>
        <v>2&gt;</v>
      </c>
    </row>
    <row r="7489" spans="1:20" x14ac:dyDescent="0.25">
      <c r="A7489">
        <v>7488</v>
      </c>
      <c r="B7489" t="s">
        <v>7507</v>
      </c>
      <c r="C7489">
        <v>65.099999999999994</v>
      </c>
      <c r="D7489" t="s">
        <v>18</v>
      </c>
      <c r="E7489">
        <v>0</v>
      </c>
      <c r="F7489">
        <v>58</v>
      </c>
      <c r="G7489">
        <v>5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  <c r="N7489">
        <v>2</v>
      </c>
      <c r="O7489">
        <v>4</v>
      </c>
      <c r="P7489">
        <v>2</v>
      </c>
      <c r="Q7489">
        <v>1</v>
      </c>
      <c r="R7489" cm="1">
        <f t="array" ref="R7489">_xlfn.IFS(L7489&lt;=$W$6,1,L7489&lt;=$X$6,2,L7489&lt;=$Y$6,3,L7489&gt;$Y$6,4)</f>
        <v>2</v>
      </c>
      <c r="S7489">
        <f t="shared" si="232"/>
        <v>5</v>
      </c>
      <c r="T7489">
        <f t="shared" si="233"/>
        <v>1</v>
      </c>
    </row>
    <row r="7490" spans="1:20" x14ac:dyDescent="0.25">
      <c r="A7490">
        <v>7489</v>
      </c>
      <c r="B7490" t="s">
        <v>7508</v>
      </c>
      <c r="C7490">
        <v>53.8</v>
      </c>
      <c r="D7490" t="s">
        <v>27</v>
      </c>
      <c r="E7490">
        <v>0</v>
      </c>
      <c r="F7490">
        <v>44</v>
      </c>
      <c r="G7490">
        <v>5</v>
      </c>
      <c r="H7490">
        <v>160760.48000000001</v>
      </c>
      <c r="I7490">
        <v>1</v>
      </c>
      <c r="J7490">
        <v>1</v>
      </c>
      <c r="K7490">
        <v>0</v>
      </c>
      <c r="L7490">
        <v>119216.46</v>
      </c>
      <c r="M7490">
        <v>0</v>
      </c>
      <c r="N7490">
        <v>1</v>
      </c>
      <c r="O7490">
        <v>3</v>
      </c>
      <c r="P7490">
        <v>2</v>
      </c>
      <c r="Q7490">
        <v>2</v>
      </c>
      <c r="R7490" cm="1">
        <f t="array" ref="R7490">_xlfn.IFS(L7490&lt;=$W$6,1,L7490&lt;=$X$6,2,L7490&lt;=$Y$6,3,L7490&gt;$Y$6,4)</f>
        <v>3</v>
      </c>
      <c r="S7490">
        <f t="shared" si="232"/>
        <v>4</v>
      </c>
      <c r="T7490">
        <f t="shared" si="233"/>
        <v>1</v>
      </c>
    </row>
    <row r="7491" spans="1:20" x14ac:dyDescent="0.25">
      <c r="A7491">
        <v>7490</v>
      </c>
      <c r="B7491" t="s">
        <v>7509</v>
      </c>
      <c r="C7491">
        <v>60</v>
      </c>
      <c r="D7491" t="s">
        <v>18</v>
      </c>
      <c r="E7491">
        <v>0</v>
      </c>
      <c r="F7491">
        <v>28</v>
      </c>
      <c r="G7491">
        <v>7</v>
      </c>
      <c r="H7491">
        <v>217818.23999999999</v>
      </c>
      <c r="I7491">
        <v>1</v>
      </c>
      <c r="J7491">
        <v>1</v>
      </c>
      <c r="K7491">
        <v>0</v>
      </c>
      <c r="L7491">
        <v>82547.009999999995</v>
      </c>
      <c r="M7491">
        <v>0</v>
      </c>
      <c r="N7491">
        <v>2</v>
      </c>
      <c r="O7491">
        <v>1</v>
      </c>
      <c r="P7491">
        <v>3</v>
      </c>
      <c r="Q7491">
        <v>3</v>
      </c>
      <c r="R7491" cm="1">
        <f t="array" ref="R7491">_xlfn.IFS(L7491&lt;=$W$6,1,L7491&lt;=$X$6,2,L7491&lt;=$Y$6,3,L7491&gt;$Y$6,4)</f>
        <v>2</v>
      </c>
      <c r="S7491">
        <f t="shared" ref="S7491:S7554" si="234">VLOOKUP(F7491,$V$10:$W$16,2,1)</f>
        <v>1</v>
      </c>
      <c r="T7491">
        <f t="shared" ref="T7491:T7554" si="235">VLOOKUP(I7491,$Y$9:$Z$11,2,1)</f>
        <v>1</v>
      </c>
    </row>
    <row r="7492" spans="1:20" x14ac:dyDescent="0.25">
      <c r="A7492">
        <v>7491</v>
      </c>
      <c r="B7492" t="s">
        <v>7510</v>
      </c>
      <c r="C7492">
        <v>65.400000000000006</v>
      </c>
      <c r="D7492" t="s">
        <v>18</v>
      </c>
      <c r="E7492">
        <v>0</v>
      </c>
      <c r="F7492">
        <v>37</v>
      </c>
      <c r="G7492">
        <v>3</v>
      </c>
      <c r="H7492">
        <v>181731.6</v>
      </c>
      <c r="I7492">
        <v>1</v>
      </c>
      <c r="J7492">
        <v>1</v>
      </c>
      <c r="K7492">
        <v>1</v>
      </c>
      <c r="L7492">
        <v>86764.46</v>
      </c>
      <c r="M7492">
        <v>0</v>
      </c>
      <c r="N7492">
        <v>3</v>
      </c>
      <c r="O7492">
        <v>2</v>
      </c>
      <c r="P7492">
        <v>1</v>
      </c>
      <c r="Q7492">
        <v>2</v>
      </c>
      <c r="R7492" cm="1">
        <f t="array" ref="R7492">_xlfn.IFS(L7492&lt;=$W$6,1,L7492&lt;=$X$6,2,L7492&lt;=$Y$6,3,L7492&gt;$Y$6,4)</f>
        <v>2</v>
      </c>
      <c r="S7492">
        <f t="shared" si="234"/>
        <v>3</v>
      </c>
      <c r="T7492">
        <f t="shared" si="235"/>
        <v>1</v>
      </c>
    </row>
    <row r="7493" spans="1:20" x14ac:dyDescent="0.25">
      <c r="A7493">
        <v>7492</v>
      </c>
      <c r="B7493" t="s">
        <v>7511</v>
      </c>
      <c r="C7493">
        <v>62.2</v>
      </c>
      <c r="D7493" t="s">
        <v>18</v>
      </c>
      <c r="E7493">
        <v>1</v>
      </c>
      <c r="F7493">
        <v>42</v>
      </c>
      <c r="G7493">
        <v>5</v>
      </c>
      <c r="H7493">
        <v>199599.52</v>
      </c>
      <c r="I7493">
        <v>2</v>
      </c>
      <c r="J7493">
        <v>1</v>
      </c>
      <c r="K7493">
        <v>0</v>
      </c>
      <c r="L7493">
        <v>197372.13</v>
      </c>
      <c r="M7493">
        <v>0</v>
      </c>
      <c r="N7493">
        <v>2</v>
      </c>
      <c r="O7493">
        <v>3</v>
      </c>
      <c r="P7493">
        <v>2</v>
      </c>
      <c r="Q7493">
        <v>3</v>
      </c>
      <c r="R7493" cm="1">
        <f t="array" ref="R7493">_xlfn.IFS(L7493&lt;=$W$6,1,L7493&lt;=$X$6,2,L7493&lt;=$Y$6,3,L7493&gt;$Y$6,4)</f>
        <v>4</v>
      </c>
      <c r="S7493">
        <f t="shared" si="234"/>
        <v>4</v>
      </c>
      <c r="T7493" t="str">
        <f t="shared" si="235"/>
        <v>2&gt;</v>
      </c>
    </row>
    <row r="7494" spans="1:20" x14ac:dyDescent="0.25">
      <c r="A7494">
        <v>7493</v>
      </c>
      <c r="B7494" t="s">
        <v>7512</v>
      </c>
      <c r="C7494">
        <v>68.2</v>
      </c>
      <c r="D7494" t="s">
        <v>18</v>
      </c>
      <c r="E7494">
        <v>1</v>
      </c>
      <c r="F7494">
        <v>30</v>
      </c>
      <c r="G7494">
        <v>11</v>
      </c>
      <c r="H7494">
        <v>401449.92</v>
      </c>
      <c r="I7494">
        <v>1</v>
      </c>
      <c r="J7494">
        <v>0</v>
      </c>
      <c r="K7494">
        <v>1</v>
      </c>
      <c r="L7494">
        <v>82872.639999999999</v>
      </c>
      <c r="M7494">
        <v>1</v>
      </c>
      <c r="N7494">
        <v>3</v>
      </c>
      <c r="O7494">
        <v>1</v>
      </c>
      <c r="P7494">
        <v>4</v>
      </c>
      <c r="Q7494">
        <v>4</v>
      </c>
      <c r="R7494" cm="1">
        <f t="array" ref="R7494">_xlfn.IFS(L7494&lt;=$W$6,1,L7494&lt;=$X$6,2,L7494&lt;=$Y$6,3,L7494&gt;$Y$6,4)</f>
        <v>2</v>
      </c>
      <c r="S7494">
        <f t="shared" si="234"/>
        <v>1</v>
      </c>
      <c r="T7494">
        <f t="shared" si="235"/>
        <v>1</v>
      </c>
    </row>
    <row r="7495" spans="1:20" x14ac:dyDescent="0.25">
      <c r="A7495">
        <v>7494</v>
      </c>
      <c r="B7495" t="s">
        <v>7513</v>
      </c>
      <c r="C7495">
        <v>61</v>
      </c>
      <c r="D7495" t="s">
        <v>20</v>
      </c>
      <c r="E7495">
        <v>0</v>
      </c>
      <c r="F7495">
        <v>39</v>
      </c>
      <c r="G7495">
        <v>11</v>
      </c>
      <c r="H7495">
        <v>280727.90000000002</v>
      </c>
      <c r="I7495">
        <v>2</v>
      </c>
      <c r="J7495">
        <v>1</v>
      </c>
      <c r="K7495">
        <v>1</v>
      </c>
      <c r="L7495">
        <v>129563.86</v>
      </c>
      <c r="M7495">
        <v>0</v>
      </c>
      <c r="N7495">
        <v>2</v>
      </c>
      <c r="O7495">
        <v>2</v>
      </c>
      <c r="P7495">
        <v>4</v>
      </c>
      <c r="Q7495">
        <v>4</v>
      </c>
      <c r="R7495" cm="1">
        <f t="array" ref="R7495">_xlfn.IFS(L7495&lt;=$W$6,1,L7495&lt;=$X$6,2,L7495&lt;=$Y$6,3,L7495&gt;$Y$6,4)</f>
        <v>3</v>
      </c>
      <c r="S7495">
        <f t="shared" si="234"/>
        <v>3</v>
      </c>
      <c r="T7495" t="str">
        <f t="shared" si="235"/>
        <v>2&gt;</v>
      </c>
    </row>
    <row r="7496" spans="1:20" x14ac:dyDescent="0.25">
      <c r="A7496">
        <v>7495</v>
      </c>
      <c r="B7496" t="s">
        <v>7514</v>
      </c>
      <c r="C7496">
        <v>79.5</v>
      </c>
      <c r="D7496" t="s">
        <v>18</v>
      </c>
      <c r="E7496">
        <v>0</v>
      </c>
      <c r="F7496">
        <v>38</v>
      </c>
      <c r="G7496">
        <v>2</v>
      </c>
      <c r="H7496">
        <v>303689.28000000003</v>
      </c>
      <c r="I7496">
        <v>1</v>
      </c>
      <c r="J7496">
        <v>1</v>
      </c>
      <c r="K7496">
        <v>1</v>
      </c>
      <c r="L7496">
        <v>135388.89000000001</v>
      </c>
      <c r="M7496">
        <v>0</v>
      </c>
      <c r="N7496">
        <v>4</v>
      </c>
      <c r="O7496">
        <v>2</v>
      </c>
      <c r="P7496">
        <v>1</v>
      </c>
      <c r="Q7496">
        <v>4</v>
      </c>
      <c r="R7496" cm="1">
        <f t="array" ref="R7496">_xlfn.IFS(L7496&lt;=$W$6,1,L7496&lt;=$X$6,2,L7496&lt;=$Y$6,3,L7496&gt;$Y$6,4)</f>
        <v>3</v>
      </c>
      <c r="S7496">
        <f t="shared" si="234"/>
        <v>3</v>
      </c>
      <c r="T7496">
        <f t="shared" si="235"/>
        <v>1</v>
      </c>
    </row>
    <row r="7497" spans="1:20" x14ac:dyDescent="0.25">
      <c r="A7497">
        <v>7496</v>
      </c>
      <c r="B7497" t="s">
        <v>7515</v>
      </c>
      <c r="C7497">
        <v>55.7</v>
      </c>
      <c r="D7497" t="s">
        <v>18</v>
      </c>
      <c r="E7497">
        <v>0</v>
      </c>
      <c r="F7497">
        <v>29</v>
      </c>
      <c r="G7497">
        <v>3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  <c r="N7497">
        <v>1</v>
      </c>
      <c r="O7497">
        <v>1</v>
      </c>
      <c r="P7497">
        <v>1</v>
      </c>
      <c r="Q7497">
        <v>1</v>
      </c>
      <c r="R7497" cm="1">
        <f t="array" ref="R7497">_xlfn.IFS(L7497&lt;=$W$6,1,L7497&lt;=$X$6,2,L7497&lt;=$Y$6,3,L7497&gt;$Y$6,4)</f>
        <v>1</v>
      </c>
      <c r="S7497">
        <f t="shared" si="234"/>
        <v>1</v>
      </c>
      <c r="T7497" t="str">
        <f t="shared" si="235"/>
        <v>2&gt;</v>
      </c>
    </row>
    <row r="7498" spans="1:20" x14ac:dyDescent="0.25">
      <c r="A7498">
        <v>7497</v>
      </c>
      <c r="B7498" t="s">
        <v>7516</v>
      </c>
      <c r="C7498">
        <v>82.4</v>
      </c>
      <c r="D7498" t="s">
        <v>27</v>
      </c>
      <c r="E7498">
        <v>1</v>
      </c>
      <c r="F7498">
        <v>51</v>
      </c>
      <c r="G7498">
        <v>9</v>
      </c>
      <c r="H7498">
        <v>266462.96000000002</v>
      </c>
      <c r="I7498">
        <v>1</v>
      </c>
      <c r="J7498">
        <v>1</v>
      </c>
      <c r="K7498">
        <v>1</v>
      </c>
      <c r="L7498">
        <v>67885.37</v>
      </c>
      <c r="M7498">
        <v>0</v>
      </c>
      <c r="N7498">
        <v>4</v>
      </c>
      <c r="O7498">
        <v>4</v>
      </c>
      <c r="P7498">
        <v>4</v>
      </c>
      <c r="Q7498">
        <v>4</v>
      </c>
      <c r="R7498" cm="1">
        <f t="array" ref="R7498">_xlfn.IFS(L7498&lt;=$W$6,1,L7498&lt;=$X$6,2,L7498&lt;=$Y$6,3,L7498&gt;$Y$6,4)</f>
        <v>2</v>
      </c>
      <c r="S7498">
        <f t="shared" si="234"/>
        <v>5</v>
      </c>
      <c r="T7498">
        <f t="shared" si="235"/>
        <v>1</v>
      </c>
    </row>
    <row r="7499" spans="1:20" x14ac:dyDescent="0.25">
      <c r="A7499">
        <v>7498</v>
      </c>
      <c r="B7499" t="s">
        <v>7517</v>
      </c>
      <c r="C7499">
        <v>69.8</v>
      </c>
      <c r="D7499" t="s">
        <v>18</v>
      </c>
      <c r="E7499">
        <v>1</v>
      </c>
      <c r="F7499">
        <v>29</v>
      </c>
      <c r="G7499">
        <v>8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  <c r="N7499">
        <v>3</v>
      </c>
      <c r="O7499">
        <v>1</v>
      </c>
      <c r="P7499">
        <v>3</v>
      </c>
      <c r="Q7499">
        <v>1</v>
      </c>
      <c r="R7499" cm="1">
        <f t="array" ref="R7499">_xlfn.IFS(L7499&lt;=$W$6,1,L7499&lt;=$X$6,2,L7499&lt;=$Y$6,3,L7499&gt;$Y$6,4)</f>
        <v>3</v>
      </c>
      <c r="S7499">
        <f t="shared" si="234"/>
        <v>1</v>
      </c>
      <c r="T7499" t="str">
        <f t="shared" si="235"/>
        <v>2&gt;</v>
      </c>
    </row>
    <row r="7500" spans="1:20" x14ac:dyDescent="0.25">
      <c r="A7500">
        <v>7499</v>
      </c>
      <c r="B7500" t="s">
        <v>7518</v>
      </c>
      <c r="C7500">
        <v>63</v>
      </c>
      <c r="D7500" t="s">
        <v>18</v>
      </c>
      <c r="E7500">
        <v>0</v>
      </c>
      <c r="F7500">
        <v>38</v>
      </c>
      <c r="G7500">
        <v>9</v>
      </c>
      <c r="H7500">
        <v>253197.98</v>
      </c>
      <c r="I7500">
        <v>2</v>
      </c>
      <c r="J7500">
        <v>1</v>
      </c>
      <c r="K7500">
        <v>1</v>
      </c>
      <c r="L7500">
        <v>134407.93</v>
      </c>
      <c r="M7500">
        <v>0</v>
      </c>
      <c r="N7500">
        <v>2</v>
      </c>
      <c r="O7500">
        <v>2</v>
      </c>
      <c r="P7500">
        <v>4</v>
      </c>
      <c r="Q7500">
        <v>3</v>
      </c>
      <c r="R7500" cm="1">
        <f t="array" ref="R7500">_xlfn.IFS(L7500&lt;=$W$6,1,L7500&lt;=$X$6,2,L7500&lt;=$Y$6,3,L7500&gt;$Y$6,4)</f>
        <v>3</v>
      </c>
      <c r="S7500">
        <f t="shared" si="234"/>
        <v>3</v>
      </c>
      <c r="T7500" t="str">
        <f t="shared" si="235"/>
        <v>2&gt;</v>
      </c>
    </row>
    <row r="7501" spans="1:20" x14ac:dyDescent="0.25">
      <c r="A7501">
        <v>7500</v>
      </c>
      <c r="B7501" t="s">
        <v>7519</v>
      </c>
      <c r="C7501">
        <v>60.9</v>
      </c>
      <c r="D7501" t="s">
        <v>27</v>
      </c>
      <c r="E7501">
        <v>0</v>
      </c>
      <c r="F7501">
        <v>73</v>
      </c>
      <c r="G7501">
        <v>7</v>
      </c>
      <c r="H7501">
        <v>226634.2</v>
      </c>
      <c r="I7501">
        <v>1</v>
      </c>
      <c r="J7501">
        <v>1</v>
      </c>
      <c r="K7501">
        <v>0</v>
      </c>
      <c r="L7501">
        <v>108258.22</v>
      </c>
      <c r="M7501">
        <v>1</v>
      </c>
      <c r="N7501">
        <v>2</v>
      </c>
      <c r="O7501">
        <v>4</v>
      </c>
      <c r="P7501">
        <v>3</v>
      </c>
      <c r="Q7501">
        <v>3</v>
      </c>
      <c r="R7501" cm="1">
        <f t="array" ref="R7501">_xlfn.IFS(L7501&lt;=$W$6,1,L7501&lt;=$X$6,2,L7501&lt;=$Y$6,3,L7501&gt;$Y$6,4)</f>
        <v>3</v>
      </c>
      <c r="S7501">
        <f t="shared" si="234"/>
        <v>5</v>
      </c>
      <c r="T7501">
        <f t="shared" si="235"/>
        <v>1</v>
      </c>
    </row>
    <row r="7502" spans="1:20" x14ac:dyDescent="0.25">
      <c r="A7502">
        <v>7501</v>
      </c>
      <c r="B7502" t="s">
        <v>7520</v>
      </c>
      <c r="C7502">
        <v>69.400000000000006</v>
      </c>
      <c r="D7502" t="s">
        <v>18</v>
      </c>
      <c r="E7502">
        <v>1</v>
      </c>
      <c r="F7502">
        <v>49</v>
      </c>
      <c r="G7502">
        <v>5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  <c r="N7502">
        <v>3</v>
      </c>
      <c r="O7502">
        <v>4</v>
      </c>
      <c r="P7502">
        <v>2</v>
      </c>
      <c r="Q7502">
        <v>1</v>
      </c>
      <c r="R7502" cm="1">
        <f t="array" ref="R7502">_xlfn.IFS(L7502&lt;=$W$6,1,L7502&lt;=$X$6,2,L7502&lt;=$Y$6,3,L7502&gt;$Y$6,4)</f>
        <v>4</v>
      </c>
      <c r="S7502">
        <f t="shared" si="234"/>
        <v>5</v>
      </c>
      <c r="T7502" t="str">
        <f t="shared" si="235"/>
        <v>2&gt;</v>
      </c>
    </row>
    <row r="7503" spans="1:20" x14ac:dyDescent="0.25">
      <c r="A7503">
        <v>7502</v>
      </c>
      <c r="B7503" t="s">
        <v>7521</v>
      </c>
      <c r="C7503">
        <v>68.099999999999994</v>
      </c>
      <c r="D7503" t="s">
        <v>18</v>
      </c>
      <c r="E7503">
        <v>0</v>
      </c>
      <c r="F7503">
        <v>60</v>
      </c>
      <c r="G7503">
        <v>9</v>
      </c>
      <c r="H7503">
        <v>186347.76</v>
      </c>
      <c r="I7503">
        <v>1</v>
      </c>
      <c r="J7503">
        <v>1</v>
      </c>
      <c r="K7503">
        <v>1</v>
      </c>
      <c r="L7503">
        <v>139761.25</v>
      </c>
      <c r="M7503">
        <v>0</v>
      </c>
      <c r="N7503">
        <v>3</v>
      </c>
      <c r="O7503">
        <v>4</v>
      </c>
      <c r="P7503">
        <v>4</v>
      </c>
      <c r="Q7503">
        <v>2</v>
      </c>
      <c r="R7503" cm="1">
        <f t="array" ref="R7503">_xlfn.IFS(L7503&lt;=$W$6,1,L7503&lt;=$X$6,2,L7503&lt;=$Y$6,3,L7503&gt;$Y$6,4)</f>
        <v>3</v>
      </c>
      <c r="S7503">
        <f t="shared" si="234"/>
        <v>5</v>
      </c>
      <c r="T7503">
        <f t="shared" si="235"/>
        <v>1</v>
      </c>
    </row>
    <row r="7504" spans="1:20" x14ac:dyDescent="0.25">
      <c r="A7504">
        <v>7503</v>
      </c>
      <c r="B7504" t="s">
        <v>7522</v>
      </c>
      <c r="C7504">
        <v>72.099999999999994</v>
      </c>
      <c r="D7504" t="s">
        <v>20</v>
      </c>
      <c r="E7504">
        <v>0</v>
      </c>
      <c r="F7504">
        <v>34</v>
      </c>
      <c r="G7504">
        <v>11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  <c r="N7504">
        <v>4</v>
      </c>
      <c r="O7504">
        <v>1</v>
      </c>
      <c r="P7504">
        <v>4</v>
      </c>
      <c r="Q7504">
        <v>1</v>
      </c>
      <c r="R7504" cm="1">
        <f t="array" ref="R7504">_xlfn.IFS(L7504&lt;=$W$6,1,L7504&lt;=$X$6,2,L7504&lt;=$Y$6,3,L7504&gt;$Y$6,4)</f>
        <v>3</v>
      </c>
      <c r="S7504">
        <f t="shared" si="234"/>
        <v>2</v>
      </c>
      <c r="T7504">
        <f t="shared" si="235"/>
        <v>1</v>
      </c>
    </row>
    <row r="7505" spans="1:20" x14ac:dyDescent="0.25">
      <c r="A7505">
        <v>7504</v>
      </c>
      <c r="B7505" t="s">
        <v>7523</v>
      </c>
      <c r="C7505">
        <v>56.3</v>
      </c>
      <c r="D7505" t="s">
        <v>27</v>
      </c>
      <c r="E7505">
        <v>1</v>
      </c>
      <c r="F7505">
        <v>46</v>
      </c>
      <c r="G7505">
        <v>8</v>
      </c>
      <c r="H7505">
        <v>210014.62</v>
      </c>
      <c r="I7505">
        <v>2</v>
      </c>
      <c r="J7505">
        <v>1</v>
      </c>
      <c r="K7505">
        <v>1</v>
      </c>
      <c r="L7505">
        <v>197812.16</v>
      </c>
      <c r="M7505">
        <v>0</v>
      </c>
      <c r="N7505">
        <v>1</v>
      </c>
      <c r="O7505">
        <v>3</v>
      </c>
      <c r="P7505">
        <v>3</v>
      </c>
      <c r="Q7505">
        <v>3</v>
      </c>
      <c r="R7505" cm="1">
        <f t="array" ref="R7505">_xlfn.IFS(L7505&lt;=$W$6,1,L7505&lt;=$X$6,2,L7505&lt;=$Y$6,3,L7505&gt;$Y$6,4)</f>
        <v>4</v>
      </c>
      <c r="S7505">
        <f t="shared" si="234"/>
        <v>4</v>
      </c>
      <c r="T7505" t="str">
        <f t="shared" si="235"/>
        <v>2&gt;</v>
      </c>
    </row>
    <row r="7506" spans="1:20" x14ac:dyDescent="0.25">
      <c r="A7506">
        <v>7505</v>
      </c>
      <c r="B7506" t="s">
        <v>7524</v>
      </c>
      <c r="C7506">
        <v>65.400000000000006</v>
      </c>
      <c r="D7506" t="s">
        <v>20</v>
      </c>
      <c r="E7506">
        <v>0</v>
      </c>
      <c r="F7506">
        <v>34</v>
      </c>
      <c r="G7506">
        <v>3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  <c r="N7506">
        <v>3</v>
      </c>
      <c r="O7506">
        <v>1</v>
      </c>
      <c r="P7506">
        <v>1</v>
      </c>
      <c r="Q7506">
        <v>1</v>
      </c>
      <c r="R7506" cm="1">
        <f t="array" ref="R7506">_xlfn.IFS(L7506&lt;=$W$6,1,L7506&lt;=$X$6,2,L7506&lt;=$Y$6,3,L7506&gt;$Y$6,4)</f>
        <v>2</v>
      </c>
      <c r="S7506">
        <f t="shared" si="234"/>
        <v>2</v>
      </c>
      <c r="T7506">
        <f t="shared" si="235"/>
        <v>1</v>
      </c>
    </row>
    <row r="7507" spans="1:20" x14ac:dyDescent="0.25">
      <c r="A7507">
        <v>7506</v>
      </c>
      <c r="B7507" t="s">
        <v>7525</v>
      </c>
      <c r="C7507">
        <v>65.900000000000006</v>
      </c>
      <c r="D7507" t="s">
        <v>20</v>
      </c>
      <c r="E7507">
        <v>1</v>
      </c>
      <c r="F7507">
        <v>29</v>
      </c>
      <c r="G7507">
        <v>5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  <c r="N7507">
        <v>3</v>
      </c>
      <c r="O7507">
        <v>1</v>
      </c>
      <c r="P7507">
        <v>2</v>
      </c>
      <c r="Q7507">
        <v>1</v>
      </c>
      <c r="R7507" cm="1">
        <f t="array" ref="R7507">_xlfn.IFS(L7507&lt;=$W$6,1,L7507&lt;=$X$6,2,L7507&lt;=$Y$6,3,L7507&gt;$Y$6,4)</f>
        <v>2</v>
      </c>
      <c r="S7507">
        <f t="shared" si="234"/>
        <v>1</v>
      </c>
      <c r="T7507" t="str">
        <f t="shared" si="235"/>
        <v>2&gt;</v>
      </c>
    </row>
    <row r="7508" spans="1:20" x14ac:dyDescent="0.25">
      <c r="A7508">
        <v>7507</v>
      </c>
      <c r="B7508" t="s">
        <v>7526</v>
      </c>
      <c r="C7508">
        <v>67.400000000000006</v>
      </c>
      <c r="D7508" t="s">
        <v>27</v>
      </c>
      <c r="E7508">
        <v>0</v>
      </c>
      <c r="F7508">
        <v>46</v>
      </c>
      <c r="G7508">
        <v>5</v>
      </c>
      <c r="H7508">
        <v>263187.7</v>
      </c>
      <c r="I7508">
        <v>1</v>
      </c>
      <c r="J7508">
        <v>0</v>
      </c>
      <c r="K7508">
        <v>1</v>
      </c>
      <c r="L7508">
        <v>171345.02</v>
      </c>
      <c r="M7508">
        <v>1</v>
      </c>
      <c r="N7508">
        <v>3</v>
      </c>
      <c r="O7508">
        <v>3</v>
      </c>
      <c r="P7508">
        <v>2</v>
      </c>
      <c r="Q7508">
        <v>4</v>
      </c>
      <c r="R7508" cm="1">
        <f t="array" ref="R7508">_xlfn.IFS(L7508&lt;=$W$6,1,L7508&lt;=$X$6,2,L7508&lt;=$Y$6,3,L7508&gt;$Y$6,4)</f>
        <v>4</v>
      </c>
      <c r="S7508">
        <f t="shared" si="234"/>
        <v>4</v>
      </c>
      <c r="T7508">
        <f t="shared" si="235"/>
        <v>1</v>
      </c>
    </row>
    <row r="7509" spans="1:20" x14ac:dyDescent="0.25">
      <c r="A7509">
        <v>7508</v>
      </c>
      <c r="B7509" t="s">
        <v>7527</v>
      </c>
      <c r="C7509">
        <v>57.6</v>
      </c>
      <c r="D7509" t="s">
        <v>27</v>
      </c>
      <c r="E7509">
        <v>1</v>
      </c>
      <c r="F7509">
        <v>46</v>
      </c>
      <c r="G7509">
        <v>10</v>
      </c>
      <c r="H7509">
        <v>239061.04</v>
      </c>
      <c r="I7509">
        <v>1</v>
      </c>
      <c r="J7509">
        <v>1</v>
      </c>
      <c r="K7509">
        <v>0</v>
      </c>
      <c r="L7509">
        <v>119056.68</v>
      </c>
      <c r="M7509">
        <v>1</v>
      </c>
      <c r="N7509">
        <v>1</v>
      </c>
      <c r="O7509">
        <v>3</v>
      </c>
      <c r="P7509">
        <v>4</v>
      </c>
      <c r="Q7509">
        <v>3</v>
      </c>
      <c r="R7509" cm="1">
        <f t="array" ref="R7509">_xlfn.IFS(L7509&lt;=$W$6,1,L7509&lt;=$X$6,2,L7509&lt;=$Y$6,3,L7509&gt;$Y$6,4)</f>
        <v>3</v>
      </c>
      <c r="S7509">
        <f t="shared" si="234"/>
        <v>4</v>
      </c>
      <c r="T7509">
        <f t="shared" si="235"/>
        <v>1</v>
      </c>
    </row>
    <row r="7510" spans="1:20" x14ac:dyDescent="0.25">
      <c r="A7510">
        <v>7509</v>
      </c>
      <c r="B7510" t="s">
        <v>7528</v>
      </c>
      <c r="C7510">
        <v>56.6</v>
      </c>
      <c r="D7510" t="s">
        <v>27</v>
      </c>
      <c r="E7510">
        <v>1</v>
      </c>
      <c r="F7510">
        <v>56</v>
      </c>
      <c r="G7510">
        <v>5</v>
      </c>
      <c r="H7510">
        <v>237229.2</v>
      </c>
      <c r="I7510">
        <v>2</v>
      </c>
      <c r="J7510">
        <v>1</v>
      </c>
      <c r="K7510">
        <v>1</v>
      </c>
      <c r="L7510">
        <v>172601.62</v>
      </c>
      <c r="M7510">
        <v>0</v>
      </c>
      <c r="N7510">
        <v>1</v>
      </c>
      <c r="O7510">
        <v>4</v>
      </c>
      <c r="P7510">
        <v>2</v>
      </c>
      <c r="Q7510">
        <v>3</v>
      </c>
      <c r="R7510" cm="1">
        <f t="array" ref="R7510">_xlfn.IFS(L7510&lt;=$W$6,1,L7510&lt;=$X$6,2,L7510&lt;=$Y$6,3,L7510&gt;$Y$6,4)</f>
        <v>4</v>
      </c>
      <c r="S7510">
        <f t="shared" si="234"/>
        <v>5</v>
      </c>
      <c r="T7510" t="str">
        <f t="shared" si="235"/>
        <v>2&gt;</v>
      </c>
    </row>
    <row r="7511" spans="1:20" x14ac:dyDescent="0.25">
      <c r="A7511">
        <v>7510</v>
      </c>
      <c r="B7511" t="s">
        <v>7529</v>
      </c>
      <c r="C7511">
        <v>54.5</v>
      </c>
      <c r="D7511" t="s">
        <v>27</v>
      </c>
      <c r="E7511">
        <v>1</v>
      </c>
      <c r="F7511">
        <v>39</v>
      </c>
      <c r="G7511">
        <v>10</v>
      </c>
      <c r="H7511">
        <v>191658.26</v>
      </c>
      <c r="I7511">
        <v>2</v>
      </c>
      <c r="J7511">
        <v>0</v>
      </c>
      <c r="K7511">
        <v>1</v>
      </c>
      <c r="L7511">
        <v>104936.88</v>
      </c>
      <c r="M7511">
        <v>0</v>
      </c>
      <c r="N7511">
        <v>1</v>
      </c>
      <c r="O7511">
        <v>2</v>
      </c>
      <c r="P7511">
        <v>4</v>
      </c>
      <c r="Q7511">
        <v>2</v>
      </c>
      <c r="R7511" cm="1">
        <f t="array" ref="R7511">_xlfn.IFS(L7511&lt;=$W$6,1,L7511&lt;=$X$6,2,L7511&lt;=$Y$6,3,L7511&gt;$Y$6,4)</f>
        <v>3</v>
      </c>
      <c r="S7511">
        <f t="shared" si="234"/>
        <v>3</v>
      </c>
      <c r="T7511" t="str">
        <f t="shared" si="235"/>
        <v>2&gt;</v>
      </c>
    </row>
    <row r="7512" spans="1:20" x14ac:dyDescent="0.25">
      <c r="A7512">
        <v>7511</v>
      </c>
      <c r="B7512" t="s">
        <v>7530</v>
      </c>
      <c r="C7512">
        <v>79.8</v>
      </c>
      <c r="D7512" t="s">
        <v>18</v>
      </c>
      <c r="E7512">
        <v>1</v>
      </c>
      <c r="F7512">
        <v>38</v>
      </c>
      <c r="G7512">
        <v>2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  <c r="N7512">
        <v>4</v>
      </c>
      <c r="O7512">
        <v>2</v>
      </c>
      <c r="P7512">
        <v>1</v>
      </c>
      <c r="Q7512">
        <v>1</v>
      </c>
      <c r="R7512" cm="1">
        <f t="array" ref="R7512">_xlfn.IFS(L7512&lt;=$W$6,1,L7512&lt;=$X$6,2,L7512&lt;=$Y$6,3,L7512&gt;$Y$6,4)</f>
        <v>4</v>
      </c>
      <c r="S7512">
        <f t="shared" si="234"/>
        <v>3</v>
      </c>
      <c r="T7512" t="str">
        <f t="shared" si="235"/>
        <v>2&gt;</v>
      </c>
    </row>
    <row r="7513" spans="1:20" x14ac:dyDescent="0.25">
      <c r="A7513">
        <v>7512</v>
      </c>
      <c r="B7513" t="s">
        <v>7531</v>
      </c>
      <c r="C7513">
        <v>75.7</v>
      </c>
      <c r="D7513" t="s">
        <v>18</v>
      </c>
      <c r="E7513">
        <v>1</v>
      </c>
      <c r="F7513">
        <v>40</v>
      </c>
      <c r="G7513">
        <v>1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  <c r="N7513">
        <v>4</v>
      </c>
      <c r="O7513">
        <v>3</v>
      </c>
      <c r="P7513">
        <v>1</v>
      </c>
      <c r="Q7513">
        <v>1</v>
      </c>
      <c r="R7513" cm="1">
        <f t="array" ref="R7513">_xlfn.IFS(L7513&lt;=$W$6,1,L7513&lt;=$X$6,2,L7513&lt;=$Y$6,3,L7513&gt;$Y$6,4)</f>
        <v>2</v>
      </c>
      <c r="S7513">
        <f t="shared" si="234"/>
        <v>3</v>
      </c>
      <c r="T7513">
        <f t="shared" si="235"/>
        <v>1</v>
      </c>
    </row>
    <row r="7514" spans="1:20" x14ac:dyDescent="0.25">
      <c r="A7514">
        <v>7513</v>
      </c>
      <c r="B7514" t="s">
        <v>7532</v>
      </c>
      <c r="C7514">
        <v>64.099999999999994</v>
      </c>
      <c r="D7514" t="s">
        <v>18</v>
      </c>
      <c r="E7514">
        <v>1</v>
      </c>
      <c r="F7514">
        <v>52</v>
      </c>
      <c r="G7514">
        <v>7</v>
      </c>
      <c r="H7514">
        <v>307181.46000000002</v>
      </c>
      <c r="I7514">
        <v>2</v>
      </c>
      <c r="J7514">
        <v>1</v>
      </c>
      <c r="K7514">
        <v>1</v>
      </c>
      <c r="L7514">
        <v>130910.78</v>
      </c>
      <c r="M7514">
        <v>0</v>
      </c>
      <c r="N7514">
        <v>2</v>
      </c>
      <c r="O7514">
        <v>4</v>
      </c>
      <c r="P7514">
        <v>3</v>
      </c>
      <c r="Q7514">
        <v>4</v>
      </c>
      <c r="R7514" cm="1">
        <f t="array" ref="R7514">_xlfn.IFS(L7514&lt;=$W$6,1,L7514&lt;=$X$6,2,L7514&lt;=$Y$6,3,L7514&gt;$Y$6,4)</f>
        <v>3</v>
      </c>
      <c r="S7514">
        <f t="shared" si="234"/>
        <v>5</v>
      </c>
      <c r="T7514" t="str">
        <f t="shared" si="235"/>
        <v>2&gt;</v>
      </c>
    </row>
    <row r="7515" spans="1:20" x14ac:dyDescent="0.25">
      <c r="A7515">
        <v>7514</v>
      </c>
      <c r="B7515" t="s">
        <v>7533</v>
      </c>
      <c r="C7515">
        <v>71.8</v>
      </c>
      <c r="D7515" t="s">
        <v>18</v>
      </c>
      <c r="E7515">
        <v>1</v>
      </c>
      <c r="F7515">
        <v>31</v>
      </c>
      <c r="G7515">
        <v>3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  <c r="N7515">
        <v>3</v>
      </c>
      <c r="O7515">
        <v>1</v>
      </c>
      <c r="P7515">
        <v>1</v>
      </c>
      <c r="Q7515">
        <v>1</v>
      </c>
      <c r="R7515" cm="1">
        <f t="array" ref="R7515">_xlfn.IFS(L7515&lt;=$W$6,1,L7515&lt;=$X$6,2,L7515&lt;=$Y$6,3,L7515&gt;$Y$6,4)</f>
        <v>3</v>
      </c>
      <c r="S7515">
        <f t="shared" si="234"/>
        <v>1</v>
      </c>
      <c r="T7515">
        <f t="shared" si="235"/>
        <v>1</v>
      </c>
    </row>
    <row r="7516" spans="1:20" x14ac:dyDescent="0.25">
      <c r="A7516">
        <v>7515</v>
      </c>
      <c r="B7516" t="s">
        <v>7534</v>
      </c>
      <c r="C7516">
        <v>69.900000000000006</v>
      </c>
      <c r="D7516" t="s">
        <v>18</v>
      </c>
      <c r="E7516">
        <v>1</v>
      </c>
      <c r="F7516">
        <v>66</v>
      </c>
      <c r="G7516">
        <v>10</v>
      </c>
      <c r="H7516">
        <v>226219.04</v>
      </c>
      <c r="I7516">
        <v>1</v>
      </c>
      <c r="J7516">
        <v>1</v>
      </c>
      <c r="K7516">
        <v>0</v>
      </c>
      <c r="L7516">
        <v>27980.799999999999</v>
      </c>
      <c r="M7516">
        <v>1</v>
      </c>
      <c r="N7516">
        <v>3</v>
      </c>
      <c r="O7516">
        <v>4</v>
      </c>
      <c r="P7516">
        <v>4</v>
      </c>
      <c r="Q7516">
        <v>3</v>
      </c>
      <c r="R7516" cm="1">
        <f t="array" ref="R7516">_xlfn.IFS(L7516&lt;=$W$6,1,L7516&lt;=$X$6,2,L7516&lt;=$Y$6,3,L7516&gt;$Y$6,4)</f>
        <v>1</v>
      </c>
      <c r="S7516">
        <f t="shared" si="234"/>
        <v>5</v>
      </c>
      <c r="T7516">
        <f t="shared" si="235"/>
        <v>1</v>
      </c>
    </row>
    <row r="7517" spans="1:20" x14ac:dyDescent="0.25">
      <c r="A7517">
        <v>7516</v>
      </c>
      <c r="B7517" t="s">
        <v>7535</v>
      </c>
      <c r="C7517">
        <v>62.3</v>
      </c>
      <c r="D7517" t="s">
        <v>18</v>
      </c>
      <c r="E7517">
        <v>0</v>
      </c>
      <c r="F7517">
        <v>37</v>
      </c>
      <c r="G7517">
        <v>1</v>
      </c>
      <c r="H7517">
        <v>261114.48</v>
      </c>
      <c r="I7517">
        <v>1</v>
      </c>
      <c r="J7517">
        <v>1</v>
      </c>
      <c r="K7517">
        <v>1</v>
      </c>
      <c r="L7517">
        <v>47880.71</v>
      </c>
      <c r="M7517">
        <v>0</v>
      </c>
      <c r="N7517">
        <v>2</v>
      </c>
      <c r="O7517">
        <v>2</v>
      </c>
      <c r="P7517">
        <v>1</v>
      </c>
      <c r="Q7517">
        <v>4</v>
      </c>
      <c r="R7517" cm="1">
        <f t="array" ref="R7517">_xlfn.IFS(L7517&lt;=$W$6,1,L7517&lt;=$X$6,2,L7517&lt;=$Y$6,3,L7517&gt;$Y$6,4)</f>
        <v>1</v>
      </c>
      <c r="S7517">
        <f t="shared" si="234"/>
        <v>3</v>
      </c>
      <c r="T7517">
        <f t="shared" si="235"/>
        <v>1</v>
      </c>
    </row>
    <row r="7518" spans="1:20" x14ac:dyDescent="0.25">
      <c r="A7518">
        <v>7517</v>
      </c>
      <c r="B7518" t="s">
        <v>7536</v>
      </c>
      <c r="C7518">
        <v>64.400000000000006</v>
      </c>
      <c r="D7518" t="s">
        <v>18</v>
      </c>
      <c r="E7518">
        <v>1</v>
      </c>
      <c r="F7518">
        <v>42</v>
      </c>
      <c r="G7518">
        <v>9</v>
      </c>
      <c r="H7518">
        <v>186366.38</v>
      </c>
      <c r="I7518">
        <v>1</v>
      </c>
      <c r="J7518">
        <v>1</v>
      </c>
      <c r="K7518">
        <v>0</v>
      </c>
      <c r="L7518">
        <v>73882.490000000005</v>
      </c>
      <c r="M7518">
        <v>0</v>
      </c>
      <c r="N7518">
        <v>2</v>
      </c>
      <c r="O7518">
        <v>3</v>
      </c>
      <c r="P7518">
        <v>4</v>
      </c>
      <c r="Q7518">
        <v>2</v>
      </c>
      <c r="R7518" cm="1">
        <f t="array" ref="R7518">_xlfn.IFS(L7518&lt;=$W$6,1,L7518&lt;=$X$6,2,L7518&lt;=$Y$6,3,L7518&gt;$Y$6,4)</f>
        <v>2</v>
      </c>
      <c r="S7518">
        <f t="shared" si="234"/>
        <v>4</v>
      </c>
      <c r="T7518">
        <f t="shared" si="235"/>
        <v>1</v>
      </c>
    </row>
    <row r="7519" spans="1:20" x14ac:dyDescent="0.25">
      <c r="A7519">
        <v>7518</v>
      </c>
      <c r="B7519" t="s">
        <v>7537</v>
      </c>
      <c r="C7519">
        <v>58.6</v>
      </c>
      <c r="D7519" t="s">
        <v>18</v>
      </c>
      <c r="E7519">
        <v>1</v>
      </c>
      <c r="F7519">
        <v>60</v>
      </c>
      <c r="G7519">
        <v>8</v>
      </c>
      <c r="H7519">
        <v>303867.26</v>
      </c>
      <c r="I7519">
        <v>1</v>
      </c>
      <c r="J7519">
        <v>1</v>
      </c>
      <c r="K7519">
        <v>0</v>
      </c>
      <c r="L7519">
        <v>162960.04999999999</v>
      </c>
      <c r="M7519">
        <v>1</v>
      </c>
      <c r="N7519">
        <v>2</v>
      </c>
      <c r="O7519">
        <v>4</v>
      </c>
      <c r="P7519">
        <v>3</v>
      </c>
      <c r="Q7519">
        <v>4</v>
      </c>
      <c r="R7519" cm="1">
        <f t="array" ref="R7519">_xlfn.IFS(L7519&lt;=$W$6,1,L7519&lt;=$X$6,2,L7519&lt;=$Y$6,3,L7519&gt;$Y$6,4)</f>
        <v>4</v>
      </c>
      <c r="S7519">
        <f t="shared" si="234"/>
        <v>5</v>
      </c>
      <c r="T7519">
        <f t="shared" si="235"/>
        <v>1</v>
      </c>
    </row>
    <row r="7520" spans="1:20" x14ac:dyDescent="0.25">
      <c r="A7520">
        <v>7519</v>
      </c>
      <c r="B7520" t="s">
        <v>7538</v>
      </c>
      <c r="C7520">
        <v>50</v>
      </c>
      <c r="D7520" t="s">
        <v>27</v>
      </c>
      <c r="E7520">
        <v>1</v>
      </c>
      <c r="F7520">
        <v>32</v>
      </c>
      <c r="G7520">
        <v>3</v>
      </c>
      <c r="H7520">
        <v>250991.28</v>
      </c>
      <c r="I7520">
        <v>2</v>
      </c>
      <c r="J7520">
        <v>1</v>
      </c>
      <c r="K7520">
        <v>1</v>
      </c>
      <c r="L7520">
        <v>68807.47</v>
      </c>
      <c r="M7520">
        <v>0</v>
      </c>
      <c r="N7520">
        <v>1</v>
      </c>
      <c r="O7520">
        <v>1</v>
      </c>
      <c r="P7520">
        <v>1</v>
      </c>
      <c r="Q7520">
        <v>3</v>
      </c>
      <c r="R7520" cm="1">
        <f t="array" ref="R7520">_xlfn.IFS(L7520&lt;=$W$6,1,L7520&lt;=$X$6,2,L7520&lt;=$Y$6,3,L7520&gt;$Y$6,4)</f>
        <v>2</v>
      </c>
      <c r="S7520">
        <f t="shared" si="234"/>
        <v>1</v>
      </c>
      <c r="T7520" t="str">
        <f t="shared" si="235"/>
        <v>2&gt;</v>
      </c>
    </row>
    <row r="7521" spans="1:20" x14ac:dyDescent="0.25">
      <c r="A7521">
        <v>7520</v>
      </c>
      <c r="B7521" t="s">
        <v>7539</v>
      </c>
      <c r="C7521">
        <v>58.3</v>
      </c>
      <c r="D7521" t="s">
        <v>18</v>
      </c>
      <c r="E7521">
        <v>0</v>
      </c>
      <c r="F7521">
        <v>44</v>
      </c>
      <c r="G7521">
        <v>8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  <c r="N7521">
        <v>1</v>
      </c>
      <c r="O7521">
        <v>3</v>
      </c>
      <c r="P7521">
        <v>3</v>
      </c>
      <c r="Q7521">
        <v>1</v>
      </c>
      <c r="R7521" cm="1">
        <f t="array" ref="R7521">_xlfn.IFS(L7521&lt;=$W$6,1,L7521&lt;=$X$6,2,L7521&lt;=$Y$6,3,L7521&gt;$Y$6,4)</f>
        <v>3</v>
      </c>
      <c r="S7521">
        <f t="shared" si="234"/>
        <v>4</v>
      </c>
      <c r="T7521" t="str">
        <f t="shared" si="235"/>
        <v>2&gt;</v>
      </c>
    </row>
    <row r="7522" spans="1:20" x14ac:dyDescent="0.25">
      <c r="A7522">
        <v>7521</v>
      </c>
      <c r="B7522" t="s">
        <v>7540</v>
      </c>
      <c r="C7522">
        <v>59.5</v>
      </c>
      <c r="D7522" t="s">
        <v>27</v>
      </c>
      <c r="E7522">
        <v>0</v>
      </c>
      <c r="F7522">
        <v>28</v>
      </c>
      <c r="G7522">
        <v>9</v>
      </c>
      <c r="H7522">
        <v>237095.44</v>
      </c>
      <c r="I7522">
        <v>1</v>
      </c>
      <c r="J7522">
        <v>1</v>
      </c>
      <c r="K7522">
        <v>1</v>
      </c>
      <c r="L7522">
        <v>151192.18</v>
      </c>
      <c r="M7522">
        <v>0</v>
      </c>
      <c r="N7522">
        <v>2</v>
      </c>
      <c r="O7522">
        <v>1</v>
      </c>
      <c r="P7522">
        <v>4</v>
      </c>
      <c r="Q7522">
        <v>3</v>
      </c>
      <c r="R7522" cm="1">
        <f t="array" ref="R7522">_xlfn.IFS(L7522&lt;=$W$6,1,L7522&lt;=$X$6,2,L7522&lt;=$Y$6,3,L7522&gt;$Y$6,4)</f>
        <v>4</v>
      </c>
      <c r="S7522">
        <f t="shared" si="234"/>
        <v>1</v>
      </c>
      <c r="T7522">
        <f t="shared" si="235"/>
        <v>1</v>
      </c>
    </row>
    <row r="7523" spans="1:20" x14ac:dyDescent="0.25">
      <c r="A7523">
        <v>7522</v>
      </c>
      <c r="B7523" t="s">
        <v>7541</v>
      </c>
      <c r="C7523">
        <v>67</v>
      </c>
      <c r="D7523" t="s">
        <v>20</v>
      </c>
      <c r="E7523">
        <v>1</v>
      </c>
      <c r="F7523">
        <v>45</v>
      </c>
      <c r="G7523">
        <v>2</v>
      </c>
      <c r="H7523">
        <v>195584.42</v>
      </c>
      <c r="I7523">
        <v>1</v>
      </c>
      <c r="J7523">
        <v>0</v>
      </c>
      <c r="K7523">
        <v>0</v>
      </c>
      <c r="L7523">
        <v>120225.62</v>
      </c>
      <c r="M7523">
        <v>0</v>
      </c>
      <c r="N7523">
        <v>3</v>
      </c>
      <c r="O7523">
        <v>3</v>
      </c>
      <c r="P7523">
        <v>1</v>
      </c>
      <c r="Q7523">
        <v>3</v>
      </c>
      <c r="R7523" cm="1">
        <f t="array" ref="R7523">_xlfn.IFS(L7523&lt;=$W$6,1,L7523&lt;=$X$6,2,L7523&lt;=$Y$6,3,L7523&gt;$Y$6,4)</f>
        <v>3</v>
      </c>
      <c r="S7523">
        <f t="shared" si="234"/>
        <v>4</v>
      </c>
      <c r="T7523">
        <f t="shared" si="235"/>
        <v>1</v>
      </c>
    </row>
    <row r="7524" spans="1:20" x14ac:dyDescent="0.25">
      <c r="A7524">
        <v>7523</v>
      </c>
      <c r="B7524" t="s">
        <v>7542</v>
      </c>
      <c r="C7524">
        <v>61</v>
      </c>
      <c r="D7524" t="s">
        <v>18</v>
      </c>
      <c r="E7524">
        <v>1</v>
      </c>
      <c r="F7524">
        <v>43</v>
      </c>
      <c r="G7524">
        <v>7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  <c r="N7524">
        <v>2</v>
      </c>
      <c r="O7524">
        <v>3</v>
      </c>
      <c r="P7524">
        <v>3</v>
      </c>
      <c r="Q7524">
        <v>1</v>
      </c>
      <c r="R7524" cm="1">
        <f t="array" ref="R7524">_xlfn.IFS(L7524&lt;=$W$6,1,L7524&lt;=$X$6,2,L7524&lt;=$Y$6,3,L7524&gt;$Y$6,4)</f>
        <v>2</v>
      </c>
      <c r="S7524">
        <f t="shared" si="234"/>
        <v>4</v>
      </c>
      <c r="T7524" t="str">
        <f t="shared" si="235"/>
        <v>2&gt;</v>
      </c>
    </row>
    <row r="7525" spans="1:20" x14ac:dyDescent="0.25">
      <c r="A7525">
        <v>7524</v>
      </c>
      <c r="B7525" t="s">
        <v>7543</v>
      </c>
      <c r="C7525">
        <v>81.400000000000006</v>
      </c>
      <c r="D7525" t="s">
        <v>20</v>
      </c>
      <c r="E7525">
        <v>0</v>
      </c>
      <c r="F7525">
        <v>74</v>
      </c>
      <c r="G7525">
        <v>3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  <c r="N7525">
        <v>4</v>
      </c>
      <c r="O7525">
        <v>4</v>
      </c>
      <c r="P7525">
        <v>1</v>
      </c>
      <c r="Q7525">
        <v>1</v>
      </c>
      <c r="R7525" cm="1">
        <f t="array" ref="R7525">_xlfn.IFS(L7525&lt;=$W$6,1,L7525&lt;=$X$6,2,L7525&lt;=$Y$6,3,L7525&gt;$Y$6,4)</f>
        <v>3</v>
      </c>
      <c r="S7525">
        <f t="shared" si="234"/>
        <v>5</v>
      </c>
      <c r="T7525" t="str">
        <f t="shared" si="235"/>
        <v>2&gt;</v>
      </c>
    </row>
    <row r="7526" spans="1:20" x14ac:dyDescent="0.25">
      <c r="A7526">
        <v>7525</v>
      </c>
      <c r="B7526" t="s">
        <v>7544</v>
      </c>
      <c r="C7526">
        <v>66</v>
      </c>
      <c r="D7526" t="s">
        <v>18</v>
      </c>
      <c r="E7526">
        <v>0</v>
      </c>
      <c r="F7526">
        <v>42</v>
      </c>
      <c r="G7526">
        <v>9</v>
      </c>
      <c r="H7526">
        <v>334362.02</v>
      </c>
      <c r="I7526">
        <v>1</v>
      </c>
      <c r="J7526">
        <v>1</v>
      </c>
      <c r="K7526">
        <v>1</v>
      </c>
      <c r="L7526">
        <v>185156.94</v>
      </c>
      <c r="M7526">
        <v>0</v>
      </c>
      <c r="N7526">
        <v>3</v>
      </c>
      <c r="O7526">
        <v>3</v>
      </c>
      <c r="P7526">
        <v>4</v>
      </c>
      <c r="Q7526">
        <v>4</v>
      </c>
      <c r="R7526" cm="1">
        <f t="array" ref="R7526">_xlfn.IFS(L7526&lt;=$W$6,1,L7526&lt;=$X$6,2,L7526&lt;=$Y$6,3,L7526&gt;$Y$6,4)</f>
        <v>4</v>
      </c>
      <c r="S7526">
        <f t="shared" si="234"/>
        <v>4</v>
      </c>
      <c r="T7526">
        <f t="shared" si="235"/>
        <v>1</v>
      </c>
    </row>
    <row r="7527" spans="1:20" x14ac:dyDescent="0.25">
      <c r="A7527">
        <v>7526</v>
      </c>
      <c r="B7527" t="s">
        <v>7545</v>
      </c>
      <c r="C7527">
        <v>58</v>
      </c>
      <c r="D7527" t="s">
        <v>27</v>
      </c>
      <c r="E7527">
        <v>1</v>
      </c>
      <c r="F7527">
        <v>37</v>
      </c>
      <c r="G7527">
        <v>10</v>
      </c>
      <c r="H7527">
        <v>242710.38</v>
      </c>
      <c r="I7527">
        <v>1</v>
      </c>
      <c r="J7527">
        <v>0</v>
      </c>
      <c r="K7527">
        <v>1</v>
      </c>
      <c r="L7527">
        <v>35671.449999999997</v>
      </c>
      <c r="M7527">
        <v>0</v>
      </c>
      <c r="N7527">
        <v>1</v>
      </c>
      <c r="O7527">
        <v>2</v>
      </c>
      <c r="P7527">
        <v>4</v>
      </c>
      <c r="Q7527">
        <v>3</v>
      </c>
      <c r="R7527" cm="1">
        <f t="array" ref="R7527">_xlfn.IFS(L7527&lt;=$W$6,1,L7527&lt;=$X$6,2,L7527&lt;=$Y$6,3,L7527&gt;$Y$6,4)</f>
        <v>1</v>
      </c>
      <c r="S7527">
        <f t="shared" si="234"/>
        <v>3</v>
      </c>
      <c r="T7527">
        <f t="shared" si="235"/>
        <v>1</v>
      </c>
    </row>
    <row r="7528" spans="1:20" x14ac:dyDescent="0.25">
      <c r="A7528">
        <v>7527</v>
      </c>
      <c r="B7528" t="s">
        <v>7546</v>
      </c>
      <c r="C7528">
        <v>85</v>
      </c>
      <c r="D7528" t="s">
        <v>18</v>
      </c>
      <c r="E7528">
        <v>0</v>
      </c>
      <c r="F7528">
        <v>83</v>
      </c>
      <c r="G7528">
        <v>2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  <c r="N7528">
        <v>4</v>
      </c>
      <c r="O7528">
        <v>4</v>
      </c>
      <c r="P7528">
        <v>1</v>
      </c>
      <c r="Q7528">
        <v>1</v>
      </c>
      <c r="R7528" cm="1">
        <f t="array" ref="R7528">_xlfn.IFS(L7528&lt;=$W$6,1,L7528&lt;=$X$6,2,L7528&lt;=$Y$6,3,L7528&gt;$Y$6,4)</f>
        <v>2</v>
      </c>
      <c r="S7528">
        <f t="shared" si="234"/>
        <v>5</v>
      </c>
      <c r="T7528" t="str">
        <f t="shared" si="235"/>
        <v>2&gt;</v>
      </c>
    </row>
    <row r="7529" spans="1:20" x14ac:dyDescent="0.25">
      <c r="A7529">
        <v>7528</v>
      </c>
      <c r="B7529" t="s">
        <v>7547</v>
      </c>
      <c r="C7529">
        <v>67.599999999999994</v>
      </c>
      <c r="D7529" t="s">
        <v>20</v>
      </c>
      <c r="E7529">
        <v>1</v>
      </c>
      <c r="F7529">
        <v>37</v>
      </c>
      <c r="G7529">
        <v>1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  <c r="N7529">
        <v>3</v>
      </c>
      <c r="O7529">
        <v>2</v>
      </c>
      <c r="P7529">
        <v>1</v>
      </c>
      <c r="Q7529">
        <v>1</v>
      </c>
      <c r="R7529" cm="1">
        <f t="array" ref="R7529">_xlfn.IFS(L7529&lt;=$W$6,1,L7529&lt;=$X$6,2,L7529&lt;=$Y$6,3,L7529&gt;$Y$6,4)</f>
        <v>3</v>
      </c>
      <c r="S7529">
        <f t="shared" si="234"/>
        <v>3</v>
      </c>
      <c r="T7529" t="str">
        <f t="shared" si="235"/>
        <v>2&gt;</v>
      </c>
    </row>
    <row r="7530" spans="1:20" x14ac:dyDescent="0.25">
      <c r="A7530">
        <v>7529</v>
      </c>
      <c r="B7530" t="s">
        <v>7548</v>
      </c>
      <c r="C7530">
        <v>57.8</v>
      </c>
      <c r="D7530" t="s">
        <v>18</v>
      </c>
      <c r="E7530">
        <v>1</v>
      </c>
      <c r="F7530">
        <v>48</v>
      </c>
      <c r="G7530">
        <v>6</v>
      </c>
      <c r="H7530">
        <v>226452.94</v>
      </c>
      <c r="I7530">
        <v>1</v>
      </c>
      <c r="J7530">
        <v>1</v>
      </c>
      <c r="K7530">
        <v>0</v>
      </c>
      <c r="L7530">
        <v>56770.76</v>
      </c>
      <c r="M7530">
        <v>0</v>
      </c>
      <c r="N7530">
        <v>1</v>
      </c>
      <c r="O7530">
        <v>4</v>
      </c>
      <c r="P7530">
        <v>2</v>
      </c>
      <c r="Q7530">
        <v>3</v>
      </c>
      <c r="R7530" cm="1">
        <f t="array" ref="R7530">_xlfn.IFS(L7530&lt;=$W$6,1,L7530&lt;=$X$6,2,L7530&lt;=$Y$6,3,L7530&gt;$Y$6,4)</f>
        <v>2</v>
      </c>
      <c r="S7530">
        <f t="shared" si="234"/>
        <v>5</v>
      </c>
      <c r="T7530">
        <f t="shared" si="235"/>
        <v>1</v>
      </c>
    </row>
    <row r="7531" spans="1:20" x14ac:dyDescent="0.25">
      <c r="A7531">
        <v>7530</v>
      </c>
      <c r="B7531" t="s">
        <v>7549</v>
      </c>
      <c r="C7531">
        <v>57.9</v>
      </c>
      <c r="D7531" t="s">
        <v>18</v>
      </c>
      <c r="E7531">
        <v>0</v>
      </c>
      <c r="F7531">
        <v>35</v>
      </c>
      <c r="G7531">
        <v>2</v>
      </c>
      <c r="H7531">
        <v>236785.5</v>
      </c>
      <c r="I7531">
        <v>1</v>
      </c>
      <c r="J7531">
        <v>1</v>
      </c>
      <c r="K7531">
        <v>1</v>
      </c>
      <c r="L7531">
        <v>157564.75</v>
      </c>
      <c r="M7531">
        <v>0</v>
      </c>
      <c r="N7531">
        <v>1</v>
      </c>
      <c r="O7531">
        <v>2</v>
      </c>
      <c r="P7531">
        <v>1</v>
      </c>
      <c r="Q7531">
        <v>3</v>
      </c>
      <c r="R7531" cm="1">
        <f t="array" ref="R7531">_xlfn.IFS(L7531&lt;=$W$6,1,L7531&lt;=$X$6,2,L7531&lt;=$Y$6,3,L7531&gt;$Y$6,4)</f>
        <v>4</v>
      </c>
      <c r="S7531">
        <f t="shared" si="234"/>
        <v>2</v>
      </c>
      <c r="T7531">
        <f t="shared" si="235"/>
        <v>1</v>
      </c>
    </row>
    <row r="7532" spans="1:20" x14ac:dyDescent="0.25">
      <c r="A7532">
        <v>7531</v>
      </c>
      <c r="B7532" t="s">
        <v>7550</v>
      </c>
      <c r="C7532">
        <v>71.099999999999994</v>
      </c>
      <c r="D7532" t="s">
        <v>27</v>
      </c>
      <c r="E7532">
        <v>0</v>
      </c>
      <c r="F7532">
        <v>54</v>
      </c>
      <c r="G7532">
        <v>9</v>
      </c>
      <c r="H7532">
        <v>290525.08</v>
      </c>
      <c r="I7532">
        <v>1</v>
      </c>
      <c r="J7532">
        <v>0</v>
      </c>
      <c r="K7532">
        <v>1</v>
      </c>
      <c r="L7532">
        <v>131473.31</v>
      </c>
      <c r="M7532">
        <v>0</v>
      </c>
      <c r="N7532">
        <v>3</v>
      </c>
      <c r="O7532">
        <v>4</v>
      </c>
      <c r="P7532">
        <v>4</v>
      </c>
      <c r="Q7532">
        <v>4</v>
      </c>
      <c r="R7532" cm="1">
        <f t="array" ref="R7532">_xlfn.IFS(L7532&lt;=$W$6,1,L7532&lt;=$X$6,2,L7532&lt;=$Y$6,3,L7532&gt;$Y$6,4)</f>
        <v>3</v>
      </c>
      <c r="S7532">
        <f t="shared" si="234"/>
        <v>5</v>
      </c>
      <c r="T7532">
        <f t="shared" si="235"/>
        <v>1</v>
      </c>
    </row>
    <row r="7533" spans="1:20" x14ac:dyDescent="0.25">
      <c r="A7533">
        <v>7532</v>
      </c>
      <c r="B7533" t="s">
        <v>7551</v>
      </c>
      <c r="C7533">
        <v>69.2</v>
      </c>
      <c r="D7533" t="s">
        <v>18</v>
      </c>
      <c r="E7533">
        <v>1</v>
      </c>
      <c r="F7533">
        <v>42</v>
      </c>
      <c r="G7533">
        <v>7</v>
      </c>
      <c r="H7533">
        <v>327010.32</v>
      </c>
      <c r="I7533">
        <v>1</v>
      </c>
      <c r="J7533">
        <v>0</v>
      </c>
      <c r="K7533">
        <v>0</v>
      </c>
      <c r="L7533">
        <v>90424.09</v>
      </c>
      <c r="M7533">
        <v>0</v>
      </c>
      <c r="N7533">
        <v>3</v>
      </c>
      <c r="O7533">
        <v>3</v>
      </c>
      <c r="P7533">
        <v>3</v>
      </c>
      <c r="Q7533">
        <v>4</v>
      </c>
      <c r="R7533" cm="1">
        <f t="array" ref="R7533">_xlfn.IFS(L7533&lt;=$W$6,1,L7533&lt;=$X$6,2,L7533&lt;=$Y$6,3,L7533&gt;$Y$6,4)</f>
        <v>2</v>
      </c>
      <c r="S7533">
        <f t="shared" si="234"/>
        <v>4</v>
      </c>
      <c r="T7533">
        <f t="shared" si="235"/>
        <v>1</v>
      </c>
    </row>
    <row r="7534" spans="1:20" x14ac:dyDescent="0.25">
      <c r="A7534">
        <v>7533</v>
      </c>
      <c r="B7534" t="s">
        <v>7552</v>
      </c>
      <c r="C7534">
        <v>76</v>
      </c>
      <c r="D7534" t="s">
        <v>20</v>
      </c>
      <c r="E7534">
        <v>0</v>
      </c>
      <c r="F7534">
        <v>35</v>
      </c>
      <c r="G7534">
        <v>2</v>
      </c>
      <c r="H7534">
        <v>236228.56</v>
      </c>
      <c r="I7534">
        <v>2</v>
      </c>
      <c r="J7534">
        <v>0</v>
      </c>
      <c r="K7534">
        <v>1</v>
      </c>
      <c r="L7534">
        <v>156660.21</v>
      </c>
      <c r="M7534">
        <v>0</v>
      </c>
      <c r="N7534">
        <v>4</v>
      </c>
      <c r="O7534">
        <v>2</v>
      </c>
      <c r="P7534">
        <v>1</v>
      </c>
      <c r="Q7534">
        <v>3</v>
      </c>
      <c r="R7534" cm="1">
        <f t="array" ref="R7534">_xlfn.IFS(L7534&lt;=$W$6,1,L7534&lt;=$X$6,2,L7534&lt;=$Y$6,3,L7534&gt;$Y$6,4)</f>
        <v>4</v>
      </c>
      <c r="S7534">
        <f t="shared" si="234"/>
        <v>2</v>
      </c>
      <c r="T7534" t="str">
        <f t="shared" si="235"/>
        <v>2&gt;</v>
      </c>
    </row>
    <row r="7535" spans="1:20" x14ac:dyDescent="0.25">
      <c r="A7535">
        <v>7534</v>
      </c>
      <c r="B7535" t="s">
        <v>7553</v>
      </c>
      <c r="C7535">
        <v>63</v>
      </c>
      <c r="D7535" t="s">
        <v>27</v>
      </c>
      <c r="E7535">
        <v>0</v>
      </c>
      <c r="F7535">
        <v>53</v>
      </c>
      <c r="G7535">
        <v>1</v>
      </c>
      <c r="H7535">
        <v>216898.46</v>
      </c>
      <c r="I7535">
        <v>3</v>
      </c>
      <c r="J7535">
        <v>0</v>
      </c>
      <c r="K7535">
        <v>0</v>
      </c>
      <c r="L7535">
        <v>88372.69</v>
      </c>
      <c r="M7535">
        <v>1</v>
      </c>
      <c r="N7535">
        <v>2</v>
      </c>
      <c r="O7535">
        <v>4</v>
      </c>
      <c r="P7535">
        <v>1</v>
      </c>
      <c r="Q7535">
        <v>3</v>
      </c>
      <c r="R7535" cm="1">
        <f t="array" ref="R7535">_xlfn.IFS(L7535&lt;=$W$6,1,L7535&lt;=$X$6,2,L7535&lt;=$Y$6,3,L7535&gt;$Y$6,4)</f>
        <v>2</v>
      </c>
      <c r="S7535">
        <f t="shared" si="234"/>
        <v>5</v>
      </c>
      <c r="T7535" t="str">
        <f t="shared" si="235"/>
        <v>2&gt;</v>
      </c>
    </row>
    <row r="7536" spans="1:20" x14ac:dyDescent="0.25">
      <c r="A7536">
        <v>7535</v>
      </c>
      <c r="B7536" t="s">
        <v>7554</v>
      </c>
      <c r="C7536">
        <v>80.8</v>
      </c>
      <c r="D7536" t="s">
        <v>18</v>
      </c>
      <c r="E7536">
        <v>1</v>
      </c>
      <c r="F7536">
        <v>34</v>
      </c>
      <c r="G7536">
        <v>2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  <c r="N7536">
        <v>4</v>
      </c>
      <c r="O7536">
        <v>1</v>
      </c>
      <c r="P7536">
        <v>1</v>
      </c>
      <c r="Q7536">
        <v>1</v>
      </c>
      <c r="R7536" cm="1">
        <f t="array" ref="R7536">_xlfn.IFS(L7536&lt;=$W$6,1,L7536&lt;=$X$6,2,L7536&lt;=$Y$6,3,L7536&gt;$Y$6,4)</f>
        <v>1</v>
      </c>
      <c r="S7536">
        <f t="shared" si="234"/>
        <v>2</v>
      </c>
      <c r="T7536" t="str">
        <f t="shared" si="235"/>
        <v>2&gt;</v>
      </c>
    </row>
    <row r="7537" spans="1:20" x14ac:dyDescent="0.25">
      <c r="A7537">
        <v>7536</v>
      </c>
      <c r="B7537" t="s">
        <v>7555</v>
      </c>
      <c r="C7537">
        <v>61.1</v>
      </c>
      <c r="D7537" t="s">
        <v>27</v>
      </c>
      <c r="E7537">
        <v>0</v>
      </c>
      <c r="F7537">
        <v>38</v>
      </c>
      <c r="G7537">
        <v>11</v>
      </c>
      <c r="H7537">
        <v>206589.12</v>
      </c>
      <c r="I7537">
        <v>1</v>
      </c>
      <c r="J7537">
        <v>1</v>
      </c>
      <c r="K7537">
        <v>0</v>
      </c>
      <c r="L7537">
        <v>160548.12</v>
      </c>
      <c r="M7537">
        <v>0</v>
      </c>
      <c r="N7537">
        <v>2</v>
      </c>
      <c r="O7537">
        <v>2</v>
      </c>
      <c r="P7537">
        <v>4</v>
      </c>
      <c r="Q7537">
        <v>3</v>
      </c>
      <c r="R7537" cm="1">
        <f t="array" ref="R7537">_xlfn.IFS(L7537&lt;=$W$6,1,L7537&lt;=$X$6,2,L7537&lt;=$Y$6,3,L7537&gt;$Y$6,4)</f>
        <v>4</v>
      </c>
      <c r="S7537">
        <f t="shared" si="234"/>
        <v>3</v>
      </c>
      <c r="T7537">
        <f t="shared" si="235"/>
        <v>1</v>
      </c>
    </row>
    <row r="7538" spans="1:20" x14ac:dyDescent="0.25">
      <c r="A7538">
        <v>7537</v>
      </c>
      <c r="B7538" t="s">
        <v>7556</v>
      </c>
      <c r="C7538">
        <v>69.7</v>
      </c>
      <c r="D7538" t="s">
        <v>18</v>
      </c>
      <c r="E7538">
        <v>0</v>
      </c>
      <c r="F7538">
        <v>44</v>
      </c>
      <c r="G7538">
        <v>2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  <c r="N7538">
        <v>3</v>
      </c>
      <c r="O7538">
        <v>3</v>
      </c>
      <c r="P7538">
        <v>1</v>
      </c>
      <c r="Q7538">
        <v>1</v>
      </c>
      <c r="R7538" cm="1">
        <f t="array" ref="R7538">_xlfn.IFS(L7538&lt;=$W$6,1,L7538&lt;=$X$6,2,L7538&lt;=$Y$6,3,L7538&gt;$Y$6,4)</f>
        <v>1</v>
      </c>
      <c r="S7538">
        <f t="shared" si="234"/>
        <v>4</v>
      </c>
      <c r="T7538">
        <f t="shared" si="235"/>
        <v>1</v>
      </c>
    </row>
    <row r="7539" spans="1:20" x14ac:dyDescent="0.25">
      <c r="A7539">
        <v>7538</v>
      </c>
      <c r="B7539" t="s">
        <v>7557</v>
      </c>
      <c r="C7539">
        <v>65.5</v>
      </c>
      <c r="D7539" t="s">
        <v>18</v>
      </c>
      <c r="E7539">
        <v>0</v>
      </c>
      <c r="F7539">
        <v>40</v>
      </c>
      <c r="G7539">
        <v>7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  <c r="N7539">
        <v>3</v>
      </c>
      <c r="O7539">
        <v>3</v>
      </c>
      <c r="P7539">
        <v>3</v>
      </c>
      <c r="Q7539">
        <v>1</v>
      </c>
      <c r="R7539" cm="1">
        <f t="array" ref="R7539">_xlfn.IFS(L7539&lt;=$W$6,1,L7539&lt;=$X$6,2,L7539&lt;=$Y$6,3,L7539&gt;$Y$6,4)</f>
        <v>4</v>
      </c>
      <c r="S7539">
        <f t="shared" si="234"/>
        <v>3</v>
      </c>
      <c r="T7539">
        <f t="shared" si="235"/>
        <v>1</v>
      </c>
    </row>
    <row r="7540" spans="1:20" x14ac:dyDescent="0.25">
      <c r="A7540">
        <v>7539</v>
      </c>
      <c r="B7540" t="s">
        <v>7558</v>
      </c>
      <c r="C7540">
        <v>60.1</v>
      </c>
      <c r="D7540" t="s">
        <v>20</v>
      </c>
      <c r="E7540">
        <v>1</v>
      </c>
      <c r="F7540">
        <v>30</v>
      </c>
      <c r="G7540">
        <v>7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  <c r="N7540">
        <v>2</v>
      </c>
      <c r="O7540">
        <v>1</v>
      </c>
      <c r="P7540">
        <v>3</v>
      </c>
      <c r="Q7540">
        <v>1</v>
      </c>
      <c r="R7540" cm="1">
        <f t="array" ref="R7540">_xlfn.IFS(L7540&lt;=$W$6,1,L7540&lt;=$X$6,2,L7540&lt;=$Y$6,3,L7540&gt;$Y$6,4)</f>
        <v>1</v>
      </c>
      <c r="S7540">
        <f t="shared" si="234"/>
        <v>1</v>
      </c>
      <c r="T7540" t="str">
        <f t="shared" si="235"/>
        <v>2&gt;</v>
      </c>
    </row>
    <row r="7541" spans="1:20" x14ac:dyDescent="0.25">
      <c r="A7541">
        <v>7540</v>
      </c>
      <c r="B7541" t="s">
        <v>7559</v>
      </c>
      <c r="C7541">
        <v>75.5</v>
      </c>
      <c r="D7541" t="s">
        <v>18</v>
      </c>
      <c r="E7541">
        <v>1</v>
      </c>
      <c r="F7541">
        <v>44</v>
      </c>
      <c r="G7541">
        <v>3</v>
      </c>
      <c r="H7541">
        <v>239838.24</v>
      </c>
      <c r="I7541">
        <v>1</v>
      </c>
      <c r="J7541">
        <v>1</v>
      </c>
      <c r="K7541">
        <v>0</v>
      </c>
      <c r="L7541">
        <v>156868.21</v>
      </c>
      <c r="M7541">
        <v>0</v>
      </c>
      <c r="N7541">
        <v>4</v>
      </c>
      <c r="O7541">
        <v>3</v>
      </c>
      <c r="P7541">
        <v>1</v>
      </c>
      <c r="Q7541">
        <v>3</v>
      </c>
      <c r="R7541" cm="1">
        <f t="array" ref="R7541">_xlfn.IFS(L7541&lt;=$W$6,1,L7541&lt;=$X$6,2,L7541&lt;=$Y$6,3,L7541&gt;$Y$6,4)</f>
        <v>4</v>
      </c>
      <c r="S7541">
        <f t="shared" si="234"/>
        <v>4</v>
      </c>
      <c r="T7541">
        <f t="shared" si="235"/>
        <v>1</v>
      </c>
    </row>
    <row r="7542" spans="1:20" x14ac:dyDescent="0.25">
      <c r="A7542">
        <v>7541</v>
      </c>
      <c r="B7542" t="s">
        <v>7560</v>
      </c>
      <c r="C7542">
        <v>55.3</v>
      </c>
      <c r="D7542" t="s">
        <v>18</v>
      </c>
      <c r="E7542">
        <v>1</v>
      </c>
      <c r="F7542">
        <v>39</v>
      </c>
      <c r="G7542">
        <v>2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  <c r="N7542">
        <v>1</v>
      </c>
      <c r="O7542">
        <v>2</v>
      </c>
      <c r="P7542">
        <v>1</v>
      </c>
      <c r="Q7542">
        <v>1</v>
      </c>
      <c r="R7542" cm="1">
        <f t="array" ref="R7542">_xlfn.IFS(L7542&lt;=$W$6,1,L7542&lt;=$X$6,2,L7542&lt;=$Y$6,3,L7542&gt;$Y$6,4)</f>
        <v>1</v>
      </c>
      <c r="S7542">
        <f t="shared" si="234"/>
        <v>3</v>
      </c>
      <c r="T7542">
        <f t="shared" si="235"/>
        <v>1</v>
      </c>
    </row>
    <row r="7543" spans="1:20" x14ac:dyDescent="0.25">
      <c r="A7543">
        <v>7542</v>
      </c>
      <c r="B7543" t="s">
        <v>7561</v>
      </c>
      <c r="C7543">
        <v>72.3</v>
      </c>
      <c r="D7543" t="s">
        <v>18</v>
      </c>
      <c r="E7543">
        <v>1</v>
      </c>
      <c r="F7543">
        <v>30</v>
      </c>
      <c r="G7543">
        <v>5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  <c r="N7543">
        <v>4</v>
      </c>
      <c r="O7543">
        <v>1</v>
      </c>
      <c r="P7543">
        <v>2</v>
      </c>
      <c r="Q7543">
        <v>1</v>
      </c>
      <c r="R7543" cm="1">
        <f t="array" ref="R7543">_xlfn.IFS(L7543&lt;=$W$6,1,L7543&lt;=$X$6,2,L7543&lt;=$Y$6,3,L7543&gt;$Y$6,4)</f>
        <v>3</v>
      </c>
      <c r="S7543">
        <f t="shared" si="234"/>
        <v>1</v>
      </c>
      <c r="T7543" t="str">
        <f t="shared" si="235"/>
        <v>2&gt;</v>
      </c>
    </row>
    <row r="7544" spans="1:20" x14ac:dyDescent="0.25">
      <c r="A7544">
        <v>7543</v>
      </c>
      <c r="B7544" t="s">
        <v>7562</v>
      </c>
      <c r="C7544">
        <v>50.7</v>
      </c>
      <c r="D7544" t="s">
        <v>20</v>
      </c>
      <c r="E7544">
        <v>0</v>
      </c>
      <c r="F7544">
        <v>36</v>
      </c>
      <c r="G7544">
        <v>5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  <c r="N7544">
        <v>1</v>
      </c>
      <c r="O7544">
        <v>2</v>
      </c>
      <c r="P7544">
        <v>2</v>
      </c>
      <c r="Q7544">
        <v>1</v>
      </c>
      <c r="R7544" cm="1">
        <f t="array" ref="R7544">_xlfn.IFS(L7544&lt;=$W$6,1,L7544&lt;=$X$6,2,L7544&lt;=$Y$6,3,L7544&gt;$Y$6,4)</f>
        <v>2</v>
      </c>
      <c r="S7544">
        <f t="shared" si="234"/>
        <v>2</v>
      </c>
      <c r="T7544" t="str">
        <f t="shared" si="235"/>
        <v>2&gt;</v>
      </c>
    </row>
    <row r="7545" spans="1:20" x14ac:dyDescent="0.25">
      <c r="A7545">
        <v>7544</v>
      </c>
      <c r="B7545" t="s">
        <v>7563</v>
      </c>
      <c r="C7545">
        <v>77.7</v>
      </c>
      <c r="D7545" t="s">
        <v>18</v>
      </c>
      <c r="E7545">
        <v>1</v>
      </c>
      <c r="F7545">
        <v>45</v>
      </c>
      <c r="G7545">
        <v>2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  <c r="N7545">
        <v>4</v>
      </c>
      <c r="O7545">
        <v>3</v>
      </c>
      <c r="P7545">
        <v>1</v>
      </c>
      <c r="Q7545">
        <v>1</v>
      </c>
      <c r="R7545" cm="1">
        <f t="array" ref="R7545">_xlfn.IFS(L7545&lt;=$W$6,1,L7545&lt;=$X$6,2,L7545&lt;=$Y$6,3,L7545&gt;$Y$6,4)</f>
        <v>1</v>
      </c>
      <c r="S7545">
        <f t="shared" si="234"/>
        <v>4</v>
      </c>
      <c r="T7545" t="str">
        <f t="shared" si="235"/>
        <v>2&gt;</v>
      </c>
    </row>
    <row r="7546" spans="1:20" x14ac:dyDescent="0.25">
      <c r="A7546">
        <v>7545</v>
      </c>
      <c r="B7546" t="s">
        <v>7564</v>
      </c>
      <c r="C7546">
        <v>56.6</v>
      </c>
      <c r="D7546" t="s">
        <v>18</v>
      </c>
      <c r="E7546">
        <v>1</v>
      </c>
      <c r="F7546">
        <v>36</v>
      </c>
      <c r="G7546">
        <v>4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  <c r="N7546">
        <v>1</v>
      </c>
      <c r="O7546">
        <v>2</v>
      </c>
      <c r="P7546">
        <v>1</v>
      </c>
      <c r="Q7546">
        <v>1</v>
      </c>
      <c r="R7546" cm="1">
        <f t="array" ref="R7546">_xlfn.IFS(L7546&lt;=$W$6,1,L7546&lt;=$X$6,2,L7546&lt;=$Y$6,3,L7546&gt;$Y$6,4)</f>
        <v>4</v>
      </c>
      <c r="S7546">
        <f t="shared" si="234"/>
        <v>2</v>
      </c>
      <c r="T7546">
        <f t="shared" si="235"/>
        <v>1</v>
      </c>
    </row>
    <row r="7547" spans="1:20" x14ac:dyDescent="0.25">
      <c r="A7547">
        <v>7546</v>
      </c>
      <c r="B7547" t="s">
        <v>7565</v>
      </c>
      <c r="C7547">
        <v>73.2</v>
      </c>
      <c r="D7547" t="s">
        <v>18</v>
      </c>
      <c r="E7547">
        <v>1</v>
      </c>
      <c r="F7547">
        <v>28</v>
      </c>
      <c r="G7547">
        <v>8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  <c r="N7547">
        <v>4</v>
      </c>
      <c r="O7547">
        <v>1</v>
      </c>
      <c r="P7547">
        <v>3</v>
      </c>
      <c r="Q7547">
        <v>1</v>
      </c>
      <c r="R7547" cm="1">
        <f t="array" ref="R7547">_xlfn.IFS(L7547&lt;=$W$6,1,L7547&lt;=$X$6,2,L7547&lt;=$Y$6,3,L7547&gt;$Y$6,4)</f>
        <v>4</v>
      </c>
      <c r="S7547">
        <f t="shared" si="234"/>
        <v>1</v>
      </c>
      <c r="T7547" t="str">
        <f t="shared" si="235"/>
        <v>2&gt;</v>
      </c>
    </row>
    <row r="7548" spans="1:20" x14ac:dyDescent="0.25">
      <c r="A7548">
        <v>7547</v>
      </c>
      <c r="B7548" t="s">
        <v>7566</v>
      </c>
      <c r="C7548">
        <v>69.7</v>
      </c>
      <c r="D7548" t="s">
        <v>18</v>
      </c>
      <c r="E7548">
        <v>0</v>
      </c>
      <c r="F7548">
        <v>44</v>
      </c>
      <c r="G7548">
        <v>11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  <c r="N7548">
        <v>3</v>
      </c>
      <c r="O7548">
        <v>3</v>
      </c>
      <c r="P7548">
        <v>4</v>
      </c>
      <c r="Q7548">
        <v>1</v>
      </c>
      <c r="R7548" cm="1">
        <f t="array" ref="R7548">_xlfn.IFS(L7548&lt;=$W$6,1,L7548&lt;=$X$6,2,L7548&lt;=$Y$6,3,L7548&gt;$Y$6,4)</f>
        <v>2</v>
      </c>
      <c r="S7548">
        <f t="shared" si="234"/>
        <v>4</v>
      </c>
      <c r="T7548" t="str">
        <f t="shared" si="235"/>
        <v>2&gt;</v>
      </c>
    </row>
    <row r="7549" spans="1:20" x14ac:dyDescent="0.25">
      <c r="A7549">
        <v>7548</v>
      </c>
      <c r="B7549" t="s">
        <v>7567</v>
      </c>
      <c r="C7549">
        <v>55.5</v>
      </c>
      <c r="D7549" t="s">
        <v>18</v>
      </c>
      <c r="E7549">
        <v>1</v>
      </c>
      <c r="F7549">
        <v>31</v>
      </c>
      <c r="G7549">
        <v>5</v>
      </c>
      <c r="H7549">
        <v>257488.08</v>
      </c>
      <c r="I7549">
        <v>1</v>
      </c>
      <c r="J7549">
        <v>1</v>
      </c>
      <c r="K7549">
        <v>1</v>
      </c>
      <c r="L7549">
        <v>47454.93</v>
      </c>
      <c r="M7549">
        <v>0</v>
      </c>
      <c r="N7549">
        <v>1</v>
      </c>
      <c r="O7549">
        <v>1</v>
      </c>
      <c r="P7549">
        <v>2</v>
      </c>
      <c r="Q7549">
        <v>4</v>
      </c>
      <c r="R7549" cm="1">
        <f t="array" ref="R7549">_xlfn.IFS(L7549&lt;=$W$6,1,L7549&lt;=$X$6,2,L7549&lt;=$Y$6,3,L7549&gt;$Y$6,4)</f>
        <v>1</v>
      </c>
      <c r="S7549">
        <f t="shared" si="234"/>
        <v>1</v>
      </c>
      <c r="T7549">
        <f t="shared" si="235"/>
        <v>1</v>
      </c>
    </row>
    <row r="7550" spans="1:20" x14ac:dyDescent="0.25">
      <c r="A7550">
        <v>7549</v>
      </c>
      <c r="B7550" t="s">
        <v>7568</v>
      </c>
      <c r="C7550">
        <v>58.4</v>
      </c>
      <c r="D7550" t="s">
        <v>27</v>
      </c>
      <c r="E7550">
        <v>0</v>
      </c>
      <c r="F7550">
        <v>64</v>
      </c>
      <c r="G7550">
        <v>10</v>
      </c>
      <c r="H7550">
        <v>275454.68</v>
      </c>
      <c r="I7550">
        <v>2</v>
      </c>
      <c r="J7550">
        <v>0</v>
      </c>
      <c r="K7550">
        <v>1</v>
      </c>
      <c r="L7550">
        <v>121102.9</v>
      </c>
      <c r="M7550">
        <v>0</v>
      </c>
      <c r="N7550">
        <v>1</v>
      </c>
      <c r="O7550">
        <v>4</v>
      </c>
      <c r="P7550">
        <v>4</v>
      </c>
      <c r="Q7550">
        <v>4</v>
      </c>
      <c r="R7550" cm="1">
        <f t="array" ref="R7550">_xlfn.IFS(L7550&lt;=$W$6,1,L7550&lt;=$X$6,2,L7550&lt;=$Y$6,3,L7550&gt;$Y$6,4)</f>
        <v>3</v>
      </c>
      <c r="S7550">
        <f t="shared" si="234"/>
        <v>5</v>
      </c>
      <c r="T7550" t="str">
        <f t="shared" si="235"/>
        <v>2&gt;</v>
      </c>
    </row>
    <row r="7551" spans="1:20" x14ac:dyDescent="0.25">
      <c r="A7551">
        <v>7550</v>
      </c>
      <c r="B7551" t="s">
        <v>7569</v>
      </c>
      <c r="C7551">
        <v>70.5</v>
      </c>
      <c r="D7551" t="s">
        <v>27</v>
      </c>
      <c r="E7551">
        <v>0</v>
      </c>
      <c r="F7551">
        <v>46</v>
      </c>
      <c r="G7551">
        <v>11</v>
      </c>
      <c r="H7551">
        <v>213463.16</v>
      </c>
      <c r="I7551">
        <v>1</v>
      </c>
      <c r="J7551">
        <v>1</v>
      </c>
      <c r="K7551">
        <v>0</v>
      </c>
      <c r="L7551">
        <v>137419.87</v>
      </c>
      <c r="M7551">
        <v>1</v>
      </c>
      <c r="N7551">
        <v>3</v>
      </c>
      <c r="O7551">
        <v>3</v>
      </c>
      <c r="P7551">
        <v>4</v>
      </c>
      <c r="Q7551">
        <v>3</v>
      </c>
      <c r="R7551" cm="1">
        <f t="array" ref="R7551">_xlfn.IFS(L7551&lt;=$W$6,1,L7551&lt;=$X$6,2,L7551&lt;=$Y$6,3,L7551&gt;$Y$6,4)</f>
        <v>3</v>
      </c>
      <c r="S7551">
        <f t="shared" si="234"/>
        <v>4</v>
      </c>
      <c r="T7551">
        <f t="shared" si="235"/>
        <v>1</v>
      </c>
    </row>
    <row r="7552" spans="1:20" x14ac:dyDescent="0.25">
      <c r="A7552">
        <v>7551</v>
      </c>
      <c r="B7552" t="s">
        <v>7570</v>
      </c>
      <c r="C7552">
        <v>68.8</v>
      </c>
      <c r="D7552" t="s">
        <v>18</v>
      </c>
      <c r="E7552">
        <v>0</v>
      </c>
      <c r="F7552">
        <v>40</v>
      </c>
      <c r="G7552">
        <v>8</v>
      </c>
      <c r="H7552">
        <v>247088.42</v>
      </c>
      <c r="I7552">
        <v>1</v>
      </c>
      <c r="J7552">
        <v>1</v>
      </c>
      <c r="K7552">
        <v>1</v>
      </c>
      <c r="L7552">
        <v>157664.01999999999</v>
      </c>
      <c r="M7552">
        <v>0</v>
      </c>
      <c r="N7552">
        <v>3</v>
      </c>
      <c r="O7552">
        <v>3</v>
      </c>
      <c r="P7552">
        <v>3</v>
      </c>
      <c r="Q7552">
        <v>3</v>
      </c>
      <c r="R7552" cm="1">
        <f t="array" ref="R7552">_xlfn.IFS(L7552&lt;=$W$6,1,L7552&lt;=$X$6,2,L7552&lt;=$Y$6,3,L7552&gt;$Y$6,4)</f>
        <v>4</v>
      </c>
      <c r="S7552">
        <f t="shared" si="234"/>
        <v>3</v>
      </c>
      <c r="T7552">
        <f t="shared" si="235"/>
        <v>1</v>
      </c>
    </row>
    <row r="7553" spans="1:20" x14ac:dyDescent="0.25">
      <c r="A7553">
        <v>7552</v>
      </c>
      <c r="B7553" t="s">
        <v>7571</v>
      </c>
      <c r="C7553">
        <v>62.6</v>
      </c>
      <c r="D7553" t="s">
        <v>18</v>
      </c>
      <c r="E7553">
        <v>0</v>
      </c>
      <c r="F7553">
        <v>39</v>
      </c>
      <c r="G7553">
        <v>3</v>
      </c>
      <c r="H7553">
        <v>267937.91999999998</v>
      </c>
      <c r="I7553">
        <v>2</v>
      </c>
      <c r="J7553">
        <v>1</v>
      </c>
      <c r="K7553">
        <v>0</v>
      </c>
      <c r="L7553">
        <v>148689.65</v>
      </c>
      <c r="M7553">
        <v>0</v>
      </c>
      <c r="N7553">
        <v>2</v>
      </c>
      <c r="O7553">
        <v>2</v>
      </c>
      <c r="P7553">
        <v>1</v>
      </c>
      <c r="Q7553">
        <v>4</v>
      </c>
      <c r="R7553" cm="1">
        <f t="array" ref="R7553">_xlfn.IFS(L7553&lt;=$W$6,1,L7553&lt;=$X$6,2,L7553&lt;=$Y$6,3,L7553&gt;$Y$6,4)</f>
        <v>3</v>
      </c>
      <c r="S7553">
        <f t="shared" si="234"/>
        <v>3</v>
      </c>
      <c r="T7553" t="str">
        <f t="shared" si="235"/>
        <v>2&gt;</v>
      </c>
    </row>
    <row r="7554" spans="1:20" x14ac:dyDescent="0.25">
      <c r="A7554">
        <v>7553</v>
      </c>
      <c r="B7554" t="s">
        <v>7572</v>
      </c>
      <c r="C7554">
        <v>63.6</v>
      </c>
      <c r="D7554" t="s">
        <v>20</v>
      </c>
      <c r="E7554">
        <v>1</v>
      </c>
      <c r="F7554">
        <v>78</v>
      </c>
      <c r="G7554">
        <v>10</v>
      </c>
      <c r="H7554">
        <v>253069.2</v>
      </c>
      <c r="I7554">
        <v>1</v>
      </c>
      <c r="J7554">
        <v>1</v>
      </c>
      <c r="K7554">
        <v>1</v>
      </c>
      <c r="L7554">
        <v>39789.620000000003</v>
      </c>
      <c r="M7554">
        <v>0</v>
      </c>
      <c r="N7554">
        <v>2</v>
      </c>
      <c r="O7554">
        <v>4</v>
      </c>
      <c r="P7554">
        <v>4</v>
      </c>
      <c r="Q7554">
        <v>3</v>
      </c>
      <c r="R7554" cm="1">
        <f t="array" ref="R7554">_xlfn.IFS(L7554&lt;=$W$6,1,L7554&lt;=$X$6,2,L7554&lt;=$Y$6,3,L7554&gt;$Y$6,4)</f>
        <v>1</v>
      </c>
      <c r="S7554">
        <f t="shared" si="234"/>
        <v>5</v>
      </c>
      <c r="T7554">
        <f t="shared" si="235"/>
        <v>1</v>
      </c>
    </row>
    <row r="7555" spans="1:20" x14ac:dyDescent="0.25">
      <c r="A7555">
        <v>7554</v>
      </c>
      <c r="B7555" t="s">
        <v>7573</v>
      </c>
      <c r="C7555">
        <v>71.900000000000006</v>
      </c>
      <c r="D7555" t="s">
        <v>20</v>
      </c>
      <c r="E7555">
        <v>0</v>
      </c>
      <c r="F7555">
        <v>37</v>
      </c>
      <c r="G7555">
        <v>9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  <c r="N7555">
        <v>4</v>
      </c>
      <c r="O7555">
        <v>2</v>
      </c>
      <c r="P7555">
        <v>4</v>
      </c>
      <c r="Q7555">
        <v>1</v>
      </c>
      <c r="R7555" cm="1">
        <f t="array" ref="R7555">_xlfn.IFS(L7555&lt;=$W$6,1,L7555&lt;=$X$6,2,L7555&lt;=$Y$6,3,L7555&gt;$Y$6,4)</f>
        <v>4</v>
      </c>
      <c r="S7555">
        <f t="shared" ref="S7555:S7618" si="236">VLOOKUP(F7555,$V$10:$W$16,2,1)</f>
        <v>3</v>
      </c>
      <c r="T7555">
        <f t="shared" ref="T7555:T7618" si="237">VLOOKUP(I7555,$Y$9:$Z$11,2,1)</f>
        <v>1</v>
      </c>
    </row>
    <row r="7556" spans="1:20" x14ac:dyDescent="0.25">
      <c r="A7556">
        <v>7555</v>
      </c>
      <c r="B7556" t="s">
        <v>7574</v>
      </c>
      <c r="C7556">
        <v>70.599999999999994</v>
      </c>
      <c r="D7556" t="s">
        <v>20</v>
      </c>
      <c r="E7556">
        <v>1</v>
      </c>
      <c r="F7556">
        <v>32</v>
      </c>
      <c r="G7556">
        <v>7</v>
      </c>
      <c r="H7556">
        <v>175219.36</v>
      </c>
      <c r="I7556">
        <v>2</v>
      </c>
      <c r="J7556">
        <v>0</v>
      </c>
      <c r="K7556">
        <v>0</v>
      </c>
      <c r="L7556">
        <v>137674.54999999999</v>
      </c>
      <c r="M7556">
        <v>1</v>
      </c>
      <c r="N7556">
        <v>3</v>
      </c>
      <c r="O7556">
        <v>1</v>
      </c>
      <c r="P7556">
        <v>3</v>
      </c>
      <c r="Q7556">
        <v>2</v>
      </c>
      <c r="R7556" cm="1">
        <f t="array" ref="R7556">_xlfn.IFS(L7556&lt;=$W$6,1,L7556&lt;=$X$6,2,L7556&lt;=$Y$6,3,L7556&gt;$Y$6,4)</f>
        <v>3</v>
      </c>
      <c r="S7556">
        <f t="shared" si="236"/>
        <v>1</v>
      </c>
      <c r="T7556" t="str">
        <f t="shared" si="237"/>
        <v>2&gt;</v>
      </c>
    </row>
    <row r="7557" spans="1:20" x14ac:dyDescent="0.25">
      <c r="A7557">
        <v>7556</v>
      </c>
      <c r="B7557" t="s">
        <v>7575</v>
      </c>
      <c r="C7557">
        <v>73.099999999999994</v>
      </c>
      <c r="D7557" t="s">
        <v>20</v>
      </c>
      <c r="E7557">
        <v>1</v>
      </c>
      <c r="F7557">
        <v>43</v>
      </c>
      <c r="G7557">
        <v>4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  <c r="N7557">
        <v>4</v>
      </c>
      <c r="O7557">
        <v>3</v>
      </c>
      <c r="P7557">
        <v>1</v>
      </c>
      <c r="Q7557">
        <v>1</v>
      </c>
      <c r="R7557" cm="1">
        <f t="array" ref="R7557">_xlfn.IFS(L7557&lt;=$W$6,1,L7557&lt;=$X$6,2,L7557&lt;=$Y$6,3,L7557&gt;$Y$6,4)</f>
        <v>3</v>
      </c>
      <c r="S7557">
        <f t="shared" si="236"/>
        <v>4</v>
      </c>
      <c r="T7557" t="str">
        <f t="shared" si="237"/>
        <v>2&gt;</v>
      </c>
    </row>
    <row r="7558" spans="1:20" x14ac:dyDescent="0.25">
      <c r="A7558">
        <v>7557</v>
      </c>
      <c r="B7558" t="s">
        <v>7576</v>
      </c>
      <c r="C7558">
        <v>73.8</v>
      </c>
      <c r="D7558" t="s">
        <v>20</v>
      </c>
      <c r="E7558">
        <v>1</v>
      </c>
      <c r="F7558">
        <v>51</v>
      </c>
      <c r="G7558">
        <v>4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  <c r="N7558">
        <v>4</v>
      </c>
      <c r="O7558">
        <v>4</v>
      </c>
      <c r="P7558">
        <v>1</v>
      </c>
      <c r="Q7558">
        <v>1</v>
      </c>
      <c r="R7558" cm="1">
        <f t="array" ref="R7558">_xlfn.IFS(L7558&lt;=$W$6,1,L7558&lt;=$X$6,2,L7558&lt;=$Y$6,3,L7558&gt;$Y$6,4)</f>
        <v>2</v>
      </c>
      <c r="S7558">
        <f t="shared" si="236"/>
        <v>5</v>
      </c>
      <c r="T7558" t="str">
        <f t="shared" si="237"/>
        <v>2&gt;</v>
      </c>
    </row>
    <row r="7559" spans="1:20" x14ac:dyDescent="0.25">
      <c r="A7559">
        <v>7558</v>
      </c>
      <c r="B7559" t="s">
        <v>7577</v>
      </c>
      <c r="C7559">
        <v>42.6</v>
      </c>
      <c r="D7559" t="s">
        <v>18</v>
      </c>
      <c r="E7559">
        <v>1</v>
      </c>
      <c r="F7559">
        <v>36</v>
      </c>
      <c r="G7559">
        <v>10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  <c r="N7559">
        <v>1</v>
      </c>
      <c r="O7559">
        <v>2</v>
      </c>
      <c r="P7559">
        <v>4</v>
      </c>
      <c r="Q7559">
        <v>1</v>
      </c>
      <c r="R7559" cm="1">
        <f t="array" ref="R7559">_xlfn.IFS(L7559&lt;=$W$6,1,L7559&lt;=$X$6,2,L7559&lt;=$Y$6,3,L7559&gt;$Y$6,4)</f>
        <v>3</v>
      </c>
      <c r="S7559">
        <f t="shared" si="236"/>
        <v>2</v>
      </c>
      <c r="T7559" t="str">
        <f t="shared" si="237"/>
        <v>2&gt;</v>
      </c>
    </row>
    <row r="7560" spans="1:20" x14ac:dyDescent="0.25">
      <c r="A7560">
        <v>7559</v>
      </c>
      <c r="B7560" t="s">
        <v>7578</v>
      </c>
      <c r="C7560">
        <v>62.2</v>
      </c>
      <c r="D7560" t="s">
        <v>20</v>
      </c>
      <c r="E7560">
        <v>0</v>
      </c>
      <c r="F7560">
        <v>38</v>
      </c>
      <c r="G7560">
        <v>1</v>
      </c>
      <c r="H7560">
        <v>217920</v>
      </c>
      <c r="I7560">
        <v>2</v>
      </c>
      <c r="J7560">
        <v>1</v>
      </c>
      <c r="K7560">
        <v>0</v>
      </c>
      <c r="L7560">
        <v>111180.3</v>
      </c>
      <c r="M7560">
        <v>1</v>
      </c>
      <c r="N7560">
        <v>2</v>
      </c>
      <c r="O7560">
        <v>2</v>
      </c>
      <c r="P7560">
        <v>1</v>
      </c>
      <c r="Q7560">
        <v>3</v>
      </c>
      <c r="R7560" cm="1">
        <f t="array" ref="R7560">_xlfn.IFS(L7560&lt;=$W$6,1,L7560&lt;=$X$6,2,L7560&lt;=$Y$6,3,L7560&gt;$Y$6,4)</f>
        <v>3</v>
      </c>
      <c r="S7560">
        <f t="shared" si="236"/>
        <v>3</v>
      </c>
      <c r="T7560" t="str">
        <f t="shared" si="237"/>
        <v>2&gt;</v>
      </c>
    </row>
    <row r="7561" spans="1:20" x14ac:dyDescent="0.25">
      <c r="A7561">
        <v>7560</v>
      </c>
      <c r="B7561" t="s">
        <v>7579</v>
      </c>
      <c r="C7561">
        <v>70.099999999999994</v>
      </c>
      <c r="D7561" t="s">
        <v>20</v>
      </c>
      <c r="E7561">
        <v>0</v>
      </c>
      <c r="F7561">
        <v>32</v>
      </c>
      <c r="G7561">
        <v>3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  <c r="N7561">
        <v>3</v>
      </c>
      <c r="O7561">
        <v>1</v>
      </c>
      <c r="P7561">
        <v>1</v>
      </c>
      <c r="Q7561">
        <v>1</v>
      </c>
      <c r="R7561" cm="1">
        <f t="array" ref="R7561">_xlfn.IFS(L7561&lt;=$W$6,1,L7561&lt;=$X$6,2,L7561&lt;=$Y$6,3,L7561&gt;$Y$6,4)</f>
        <v>3</v>
      </c>
      <c r="S7561">
        <f t="shared" si="236"/>
        <v>1</v>
      </c>
      <c r="T7561" t="str">
        <f t="shared" si="237"/>
        <v>2&gt;</v>
      </c>
    </row>
    <row r="7562" spans="1:20" x14ac:dyDescent="0.25">
      <c r="A7562">
        <v>7561</v>
      </c>
      <c r="B7562" t="s">
        <v>7580</v>
      </c>
      <c r="C7562">
        <v>51.2</v>
      </c>
      <c r="D7562" t="s">
        <v>18</v>
      </c>
      <c r="E7562">
        <v>1</v>
      </c>
      <c r="F7562">
        <v>53</v>
      </c>
      <c r="G7562">
        <v>7</v>
      </c>
      <c r="H7562">
        <v>289906.62</v>
      </c>
      <c r="I7562">
        <v>1</v>
      </c>
      <c r="J7562">
        <v>1</v>
      </c>
      <c r="K7562">
        <v>1</v>
      </c>
      <c r="L7562">
        <v>165035.17000000001</v>
      </c>
      <c r="M7562">
        <v>0</v>
      </c>
      <c r="N7562">
        <v>1</v>
      </c>
      <c r="O7562">
        <v>4</v>
      </c>
      <c r="P7562">
        <v>3</v>
      </c>
      <c r="Q7562">
        <v>4</v>
      </c>
      <c r="R7562" cm="1">
        <f t="array" ref="R7562">_xlfn.IFS(L7562&lt;=$W$6,1,L7562&lt;=$X$6,2,L7562&lt;=$Y$6,3,L7562&gt;$Y$6,4)</f>
        <v>4</v>
      </c>
      <c r="S7562">
        <f t="shared" si="236"/>
        <v>5</v>
      </c>
      <c r="T7562">
        <f t="shared" si="237"/>
        <v>1</v>
      </c>
    </row>
    <row r="7563" spans="1:20" x14ac:dyDescent="0.25">
      <c r="A7563">
        <v>7562</v>
      </c>
      <c r="B7563" t="s">
        <v>7581</v>
      </c>
      <c r="C7563">
        <v>63.5</v>
      </c>
      <c r="D7563" t="s">
        <v>18</v>
      </c>
      <c r="E7563">
        <v>1</v>
      </c>
      <c r="F7563">
        <v>43</v>
      </c>
      <c r="G7563">
        <v>5</v>
      </c>
      <c r="H7563">
        <v>207089.76</v>
      </c>
      <c r="I7563">
        <v>2</v>
      </c>
      <c r="J7563">
        <v>1</v>
      </c>
      <c r="K7563">
        <v>0</v>
      </c>
      <c r="L7563">
        <v>193746.55</v>
      </c>
      <c r="M7563">
        <v>0</v>
      </c>
      <c r="N7563">
        <v>2</v>
      </c>
      <c r="O7563">
        <v>3</v>
      </c>
      <c r="P7563">
        <v>2</v>
      </c>
      <c r="Q7563">
        <v>3</v>
      </c>
      <c r="R7563" cm="1">
        <f t="array" ref="R7563">_xlfn.IFS(L7563&lt;=$W$6,1,L7563&lt;=$X$6,2,L7563&lt;=$Y$6,3,L7563&gt;$Y$6,4)</f>
        <v>4</v>
      </c>
      <c r="S7563">
        <f t="shared" si="236"/>
        <v>4</v>
      </c>
      <c r="T7563" t="str">
        <f t="shared" si="237"/>
        <v>2&gt;</v>
      </c>
    </row>
    <row r="7564" spans="1:20" x14ac:dyDescent="0.25">
      <c r="A7564">
        <v>7563</v>
      </c>
      <c r="B7564" t="s">
        <v>7582</v>
      </c>
      <c r="C7564">
        <v>68.5</v>
      </c>
      <c r="D7564" t="s">
        <v>18</v>
      </c>
      <c r="E7564">
        <v>1</v>
      </c>
      <c r="F7564">
        <v>35</v>
      </c>
      <c r="G7564">
        <v>7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  <c r="N7564">
        <v>3</v>
      </c>
      <c r="O7564">
        <v>2</v>
      </c>
      <c r="P7564">
        <v>3</v>
      </c>
      <c r="Q7564">
        <v>1</v>
      </c>
      <c r="R7564" cm="1">
        <f t="array" ref="R7564">_xlfn.IFS(L7564&lt;=$W$6,1,L7564&lt;=$X$6,2,L7564&lt;=$Y$6,3,L7564&gt;$Y$6,4)</f>
        <v>2</v>
      </c>
      <c r="S7564">
        <f t="shared" si="236"/>
        <v>2</v>
      </c>
      <c r="T7564">
        <f t="shared" si="237"/>
        <v>1</v>
      </c>
    </row>
    <row r="7565" spans="1:20" x14ac:dyDescent="0.25">
      <c r="A7565">
        <v>7564</v>
      </c>
      <c r="B7565" t="s">
        <v>7583</v>
      </c>
      <c r="C7565">
        <v>60.9</v>
      </c>
      <c r="D7565" t="s">
        <v>18</v>
      </c>
      <c r="E7565">
        <v>1</v>
      </c>
      <c r="F7565">
        <v>55</v>
      </c>
      <c r="G7565">
        <v>8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  <c r="N7565">
        <v>2</v>
      </c>
      <c r="O7565">
        <v>4</v>
      </c>
      <c r="P7565">
        <v>3</v>
      </c>
      <c r="Q7565">
        <v>1</v>
      </c>
      <c r="R7565" cm="1">
        <f t="array" ref="R7565">_xlfn.IFS(L7565&lt;=$W$6,1,L7565&lt;=$X$6,2,L7565&lt;=$Y$6,3,L7565&gt;$Y$6,4)</f>
        <v>2</v>
      </c>
      <c r="S7565">
        <f t="shared" si="236"/>
        <v>5</v>
      </c>
      <c r="T7565" t="str">
        <f t="shared" si="237"/>
        <v>2&gt;</v>
      </c>
    </row>
    <row r="7566" spans="1:20" x14ac:dyDescent="0.25">
      <c r="A7566">
        <v>7565</v>
      </c>
      <c r="B7566" t="s">
        <v>7584</v>
      </c>
      <c r="C7566">
        <v>59.8</v>
      </c>
      <c r="D7566" t="s">
        <v>27</v>
      </c>
      <c r="E7566">
        <v>1</v>
      </c>
      <c r="F7566">
        <v>40</v>
      </c>
      <c r="G7566">
        <v>2</v>
      </c>
      <c r="H7566">
        <v>202974.36</v>
      </c>
      <c r="I7566">
        <v>1</v>
      </c>
      <c r="J7566">
        <v>1</v>
      </c>
      <c r="K7566">
        <v>1</v>
      </c>
      <c r="L7566">
        <v>75959.100000000006</v>
      </c>
      <c r="M7566">
        <v>1</v>
      </c>
      <c r="N7566">
        <v>2</v>
      </c>
      <c r="O7566">
        <v>3</v>
      </c>
      <c r="P7566">
        <v>1</v>
      </c>
      <c r="Q7566">
        <v>3</v>
      </c>
      <c r="R7566" cm="1">
        <f t="array" ref="R7566">_xlfn.IFS(L7566&lt;=$W$6,1,L7566&lt;=$X$6,2,L7566&lt;=$Y$6,3,L7566&gt;$Y$6,4)</f>
        <v>2</v>
      </c>
      <c r="S7566">
        <f t="shared" si="236"/>
        <v>3</v>
      </c>
      <c r="T7566">
        <f t="shared" si="237"/>
        <v>1</v>
      </c>
    </row>
    <row r="7567" spans="1:20" x14ac:dyDescent="0.25">
      <c r="A7567">
        <v>7566</v>
      </c>
      <c r="B7567" t="s">
        <v>7585</v>
      </c>
      <c r="C7567">
        <v>70.8</v>
      </c>
      <c r="D7567" t="s">
        <v>18</v>
      </c>
      <c r="E7567">
        <v>1</v>
      </c>
      <c r="F7567">
        <v>54</v>
      </c>
      <c r="G7567">
        <v>11</v>
      </c>
      <c r="H7567">
        <v>210711.62</v>
      </c>
      <c r="I7567">
        <v>1</v>
      </c>
      <c r="J7567">
        <v>1</v>
      </c>
      <c r="K7567">
        <v>0</v>
      </c>
      <c r="L7567">
        <v>123.07</v>
      </c>
      <c r="M7567">
        <v>1</v>
      </c>
      <c r="N7567">
        <v>3</v>
      </c>
      <c r="O7567">
        <v>4</v>
      </c>
      <c r="P7567">
        <v>4</v>
      </c>
      <c r="Q7567">
        <v>3</v>
      </c>
      <c r="R7567" cm="1">
        <f t="array" ref="R7567">_xlfn.IFS(L7567&lt;=$W$6,1,L7567&lt;=$X$6,2,L7567&lt;=$Y$6,3,L7567&gt;$Y$6,4)</f>
        <v>1</v>
      </c>
      <c r="S7567">
        <f t="shared" si="236"/>
        <v>5</v>
      </c>
      <c r="T7567">
        <f t="shared" si="237"/>
        <v>1</v>
      </c>
    </row>
    <row r="7568" spans="1:20" x14ac:dyDescent="0.25">
      <c r="A7568">
        <v>7567</v>
      </c>
      <c r="B7568" t="s">
        <v>7586</v>
      </c>
      <c r="C7568">
        <v>57.4</v>
      </c>
      <c r="D7568" t="s">
        <v>20</v>
      </c>
      <c r="E7568">
        <v>1</v>
      </c>
      <c r="F7568">
        <v>38</v>
      </c>
      <c r="G7568">
        <v>5</v>
      </c>
      <c r="H7568">
        <v>155935</v>
      </c>
      <c r="I7568">
        <v>1</v>
      </c>
      <c r="J7568">
        <v>1</v>
      </c>
      <c r="K7568">
        <v>0</v>
      </c>
      <c r="L7568">
        <v>167066.95000000001</v>
      </c>
      <c r="M7568">
        <v>1</v>
      </c>
      <c r="N7568">
        <v>1</v>
      </c>
      <c r="O7568">
        <v>2</v>
      </c>
      <c r="P7568">
        <v>2</v>
      </c>
      <c r="Q7568">
        <v>2</v>
      </c>
      <c r="R7568" cm="1">
        <f t="array" ref="R7568">_xlfn.IFS(L7568&lt;=$W$6,1,L7568&lt;=$X$6,2,L7568&lt;=$Y$6,3,L7568&gt;$Y$6,4)</f>
        <v>4</v>
      </c>
      <c r="S7568">
        <f t="shared" si="236"/>
        <v>3</v>
      </c>
      <c r="T7568">
        <f t="shared" si="237"/>
        <v>1</v>
      </c>
    </row>
    <row r="7569" spans="1:20" x14ac:dyDescent="0.25">
      <c r="A7569">
        <v>7568</v>
      </c>
      <c r="B7569" t="s">
        <v>7587</v>
      </c>
      <c r="C7569">
        <v>62.9</v>
      </c>
      <c r="D7569" t="s">
        <v>18</v>
      </c>
      <c r="E7569">
        <v>1</v>
      </c>
      <c r="F7569">
        <v>46</v>
      </c>
      <c r="G7569">
        <v>6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  <c r="N7569">
        <v>2</v>
      </c>
      <c r="O7569">
        <v>3</v>
      </c>
      <c r="P7569">
        <v>2</v>
      </c>
      <c r="Q7569">
        <v>1</v>
      </c>
      <c r="R7569" cm="1">
        <f t="array" ref="R7569">_xlfn.IFS(L7569&lt;=$W$6,1,L7569&lt;=$X$6,2,L7569&lt;=$Y$6,3,L7569&gt;$Y$6,4)</f>
        <v>3</v>
      </c>
      <c r="S7569">
        <f t="shared" si="236"/>
        <v>4</v>
      </c>
      <c r="T7569" t="str">
        <f t="shared" si="237"/>
        <v>2&gt;</v>
      </c>
    </row>
    <row r="7570" spans="1:20" x14ac:dyDescent="0.25">
      <c r="A7570">
        <v>7569</v>
      </c>
      <c r="B7570" t="s">
        <v>7588</v>
      </c>
      <c r="C7570">
        <v>42.2</v>
      </c>
      <c r="D7570" t="s">
        <v>20</v>
      </c>
      <c r="E7570">
        <v>0</v>
      </c>
      <c r="F7570">
        <v>56</v>
      </c>
      <c r="G7570">
        <v>5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  <c r="N7570">
        <v>1</v>
      </c>
      <c r="O7570">
        <v>4</v>
      </c>
      <c r="P7570">
        <v>2</v>
      </c>
      <c r="Q7570">
        <v>1</v>
      </c>
      <c r="R7570" cm="1">
        <f t="array" ref="R7570">_xlfn.IFS(L7570&lt;=$W$6,1,L7570&lt;=$X$6,2,L7570&lt;=$Y$6,3,L7570&gt;$Y$6,4)</f>
        <v>1</v>
      </c>
      <c r="S7570">
        <f t="shared" si="236"/>
        <v>5</v>
      </c>
      <c r="T7570" t="str">
        <f t="shared" si="237"/>
        <v>2&gt;</v>
      </c>
    </row>
    <row r="7571" spans="1:20" x14ac:dyDescent="0.25">
      <c r="A7571">
        <v>7570</v>
      </c>
      <c r="B7571" t="s">
        <v>7589</v>
      </c>
      <c r="C7571">
        <v>65.599999999999994</v>
      </c>
      <c r="D7571" t="s">
        <v>20</v>
      </c>
      <c r="E7571">
        <v>1</v>
      </c>
      <c r="F7571">
        <v>30</v>
      </c>
      <c r="G7571">
        <v>9</v>
      </c>
      <c r="H7571">
        <v>240095.54</v>
      </c>
      <c r="I7571">
        <v>1</v>
      </c>
      <c r="J7571">
        <v>1</v>
      </c>
      <c r="K7571">
        <v>1</v>
      </c>
      <c r="L7571">
        <v>137173.39000000001</v>
      </c>
      <c r="M7571">
        <v>0</v>
      </c>
      <c r="N7571">
        <v>3</v>
      </c>
      <c r="O7571">
        <v>1</v>
      </c>
      <c r="P7571">
        <v>4</v>
      </c>
      <c r="Q7571">
        <v>3</v>
      </c>
      <c r="R7571" cm="1">
        <f t="array" ref="R7571">_xlfn.IFS(L7571&lt;=$W$6,1,L7571&lt;=$X$6,2,L7571&lt;=$Y$6,3,L7571&gt;$Y$6,4)</f>
        <v>3</v>
      </c>
      <c r="S7571">
        <f t="shared" si="236"/>
        <v>1</v>
      </c>
      <c r="T7571">
        <f t="shared" si="237"/>
        <v>1</v>
      </c>
    </row>
    <row r="7572" spans="1:20" x14ac:dyDescent="0.25">
      <c r="A7572">
        <v>7571</v>
      </c>
      <c r="B7572" t="s">
        <v>7590</v>
      </c>
      <c r="C7572">
        <v>69.7</v>
      </c>
      <c r="D7572" t="s">
        <v>18</v>
      </c>
      <c r="E7572">
        <v>1</v>
      </c>
      <c r="F7572">
        <v>34</v>
      </c>
      <c r="G7572">
        <v>8</v>
      </c>
      <c r="H7572">
        <v>350929.7</v>
      </c>
      <c r="I7572">
        <v>3</v>
      </c>
      <c r="J7572">
        <v>1</v>
      </c>
      <c r="K7572">
        <v>0</v>
      </c>
      <c r="L7572">
        <v>116442.42</v>
      </c>
      <c r="M7572">
        <v>1</v>
      </c>
      <c r="N7572">
        <v>3</v>
      </c>
      <c r="O7572">
        <v>1</v>
      </c>
      <c r="P7572">
        <v>3</v>
      </c>
      <c r="Q7572">
        <v>4</v>
      </c>
      <c r="R7572" cm="1">
        <f t="array" ref="R7572">_xlfn.IFS(L7572&lt;=$W$6,1,L7572&lt;=$X$6,2,L7572&lt;=$Y$6,3,L7572&gt;$Y$6,4)</f>
        <v>3</v>
      </c>
      <c r="S7572">
        <f t="shared" si="236"/>
        <v>2</v>
      </c>
      <c r="T7572" t="str">
        <f t="shared" si="237"/>
        <v>2&gt;</v>
      </c>
    </row>
    <row r="7573" spans="1:20" x14ac:dyDescent="0.25">
      <c r="A7573">
        <v>7572</v>
      </c>
      <c r="B7573" t="s">
        <v>7591</v>
      </c>
      <c r="C7573">
        <v>71.8</v>
      </c>
      <c r="D7573" t="s">
        <v>18</v>
      </c>
      <c r="E7573">
        <v>1</v>
      </c>
      <c r="F7573">
        <v>54</v>
      </c>
      <c r="G7573">
        <v>9</v>
      </c>
      <c r="H7573">
        <v>158950.6</v>
      </c>
      <c r="I7573">
        <v>3</v>
      </c>
      <c r="J7573">
        <v>1</v>
      </c>
      <c r="K7573">
        <v>1</v>
      </c>
      <c r="L7573">
        <v>32421.32</v>
      </c>
      <c r="M7573">
        <v>1</v>
      </c>
      <c r="N7573">
        <v>3</v>
      </c>
      <c r="O7573">
        <v>4</v>
      </c>
      <c r="P7573">
        <v>4</v>
      </c>
      <c r="Q7573">
        <v>2</v>
      </c>
      <c r="R7573" cm="1">
        <f t="array" ref="R7573">_xlfn.IFS(L7573&lt;=$W$6,1,L7573&lt;=$X$6,2,L7573&lt;=$Y$6,3,L7573&gt;$Y$6,4)</f>
        <v>1</v>
      </c>
      <c r="S7573">
        <f t="shared" si="236"/>
        <v>5</v>
      </c>
      <c r="T7573" t="str">
        <f t="shared" si="237"/>
        <v>2&gt;</v>
      </c>
    </row>
    <row r="7574" spans="1:20" x14ac:dyDescent="0.25">
      <c r="A7574">
        <v>7573</v>
      </c>
      <c r="B7574" t="s">
        <v>7592</v>
      </c>
      <c r="C7574">
        <v>58.6</v>
      </c>
      <c r="D7574" t="s">
        <v>27</v>
      </c>
      <c r="E7574">
        <v>1</v>
      </c>
      <c r="F7574">
        <v>39</v>
      </c>
      <c r="G7574">
        <v>9</v>
      </c>
      <c r="H7574">
        <v>335471.38</v>
      </c>
      <c r="I7574">
        <v>2</v>
      </c>
      <c r="J7574">
        <v>0</v>
      </c>
      <c r="K7574">
        <v>1</v>
      </c>
      <c r="L7574">
        <v>104665.79</v>
      </c>
      <c r="M7574">
        <v>0</v>
      </c>
      <c r="N7574">
        <v>2</v>
      </c>
      <c r="O7574">
        <v>2</v>
      </c>
      <c r="P7574">
        <v>4</v>
      </c>
      <c r="Q7574">
        <v>4</v>
      </c>
      <c r="R7574" cm="1">
        <f t="array" ref="R7574">_xlfn.IFS(L7574&lt;=$W$6,1,L7574&lt;=$X$6,2,L7574&lt;=$Y$6,3,L7574&gt;$Y$6,4)</f>
        <v>3</v>
      </c>
      <c r="S7574">
        <f t="shared" si="236"/>
        <v>3</v>
      </c>
      <c r="T7574" t="str">
        <f t="shared" si="237"/>
        <v>2&gt;</v>
      </c>
    </row>
    <row r="7575" spans="1:20" x14ac:dyDescent="0.25">
      <c r="A7575">
        <v>7574</v>
      </c>
      <c r="B7575" t="s">
        <v>7593</v>
      </c>
      <c r="C7575">
        <v>48.1</v>
      </c>
      <c r="D7575" t="s">
        <v>20</v>
      </c>
      <c r="E7575">
        <v>0</v>
      </c>
      <c r="F7575">
        <v>39</v>
      </c>
      <c r="G7575">
        <v>9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  <c r="N7575">
        <v>1</v>
      </c>
      <c r="O7575">
        <v>2</v>
      </c>
      <c r="P7575">
        <v>4</v>
      </c>
      <c r="Q7575">
        <v>1</v>
      </c>
      <c r="R7575" cm="1">
        <f t="array" ref="R7575">_xlfn.IFS(L7575&lt;=$W$6,1,L7575&lt;=$X$6,2,L7575&lt;=$Y$6,3,L7575&gt;$Y$6,4)</f>
        <v>1</v>
      </c>
      <c r="S7575">
        <f t="shared" si="236"/>
        <v>3</v>
      </c>
      <c r="T7575" t="str">
        <f t="shared" si="237"/>
        <v>2&gt;</v>
      </c>
    </row>
    <row r="7576" spans="1:20" x14ac:dyDescent="0.25">
      <c r="A7576">
        <v>7575</v>
      </c>
      <c r="B7576" t="s">
        <v>7594</v>
      </c>
      <c r="C7576">
        <v>74.900000000000006</v>
      </c>
      <c r="D7576" t="s">
        <v>18</v>
      </c>
      <c r="E7576">
        <v>0</v>
      </c>
      <c r="F7576">
        <v>35</v>
      </c>
      <c r="G7576">
        <v>2</v>
      </c>
      <c r="H7576">
        <v>148771.96</v>
      </c>
      <c r="I7576">
        <v>1</v>
      </c>
      <c r="J7576">
        <v>1</v>
      </c>
      <c r="K7576">
        <v>0</v>
      </c>
      <c r="L7576">
        <v>20164.47</v>
      </c>
      <c r="M7576">
        <v>0</v>
      </c>
      <c r="N7576">
        <v>4</v>
      </c>
      <c r="O7576">
        <v>2</v>
      </c>
      <c r="P7576">
        <v>1</v>
      </c>
      <c r="Q7576">
        <v>2</v>
      </c>
      <c r="R7576" cm="1">
        <f t="array" ref="R7576">_xlfn.IFS(L7576&lt;=$W$6,1,L7576&lt;=$X$6,2,L7576&lt;=$Y$6,3,L7576&gt;$Y$6,4)</f>
        <v>1</v>
      </c>
      <c r="S7576">
        <f t="shared" si="236"/>
        <v>2</v>
      </c>
      <c r="T7576">
        <f t="shared" si="237"/>
        <v>1</v>
      </c>
    </row>
    <row r="7577" spans="1:20" x14ac:dyDescent="0.25">
      <c r="A7577">
        <v>7576</v>
      </c>
      <c r="B7577" t="s">
        <v>7595</v>
      </c>
      <c r="C7577">
        <v>56.1</v>
      </c>
      <c r="D7577" t="s">
        <v>27</v>
      </c>
      <c r="E7577">
        <v>1</v>
      </c>
      <c r="F7577">
        <v>51</v>
      </c>
      <c r="G7577">
        <v>6</v>
      </c>
      <c r="H7577">
        <v>189508</v>
      </c>
      <c r="I7577">
        <v>1</v>
      </c>
      <c r="J7577">
        <v>1</v>
      </c>
      <c r="K7577">
        <v>1</v>
      </c>
      <c r="L7577">
        <v>26691.31</v>
      </c>
      <c r="M7577">
        <v>0</v>
      </c>
      <c r="N7577">
        <v>1</v>
      </c>
      <c r="O7577">
        <v>4</v>
      </c>
      <c r="P7577">
        <v>2</v>
      </c>
      <c r="Q7577">
        <v>2</v>
      </c>
      <c r="R7577" cm="1">
        <f t="array" ref="R7577">_xlfn.IFS(L7577&lt;=$W$6,1,L7577&lt;=$X$6,2,L7577&lt;=$Y$6,3,L7577&gt;$Y$6,4)</f>
        <v>1</v>
      </c>
      <c r="S7577">
        <f t="shared" si="236"/>
        <v>5</v>
      </c>
      <c r="T7577">
        <f t="shared" si="237"/>
        <v>1</v>
      </c>
    </row>
    <row r="7578" spans="1:20" x14ac:dyDescent="0.25">
      <c r="A7578">
        <v>7577</v>
      </c>
      <c r="B7578" t="s">
        <v>7596</v>
      </c>
      <c r="C7578">
        <v>67.599999999999994</v>
      </c>
      <c r="D7578" t="s">
        <v>20</v>
      </c>
      <c r="E7578">
        <v>1</v>
      </c>
      <c r="F7578">
        <v>29</v>
      </c>
      <c r="G7578">
        <v>5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  <c r="N7578">
        <v>3</v>
      </c>
      <c r="O7578">
        <v>1</v>
      </c>
      <c r="P7578">
        <v>2</v>
      </c>
      <c r="Q7578">
        <v>1</v>
      </c>
      <c r="R7578" cm="1">
        <f t="array" ref="R7578">_xlfn.IFS(L7578&lt;=$W$6,1,L7578&lt;=$X$6,2,L7578&lt;=$Y$6,3,L7578&gt;$Y$6,4)</f>
        <v>3</v>
      </c>
      <c r="S7578">
        <f t="shared" si="236"/>
        <v>1</v>
      </c>
      <c r="T7578">
        <f t="shared" si="237"/>
        <v>1</v>
      </c>
    </row>
    <row r="7579" spans="1:20" x14ac:dyDescent="0.25">
      <c r="A7579">
        <v>7578</v>
      </c>
      <c r="B7579" t="s">
        <v>7597</v>
      </c>
      <c r="C7579">
        <v>61.5</v>
      </c>
      <c r="D7579" t="s">
        <v>27</v>
      </c>
      <c r="E7579">
        <v>1</v>
      </c>
      <c r="F7579">
        <v>45</v>
      </c>
      <c r="G7579">
        <v>4</v>
      </c>
      <c r="H7579">
        <v>173841.72</v>
      </c>
      <c r="I7579">
        <v>1</v>
      </c>
      <c r="J7579">
        <v>1</v>
      </c>
      <c r="K7579">
        <v>1</v>
      </c>
      <c r="L7579">
        <v>150048.37</v>
      </c>
      <c r="M7579">
        <v>0</v>
      </c>
      <c r="N7579">
        <v>2</v>
      </c>
      <c r="O7579">
        <v>3</v>
      </c>
      <c r="P7579">
        <v>1</v>
      </c>
      <c r="Q7579">
        <v>2</v>
      </c>
      <c r="R7579" cm="1">
        <f t="array" ref="R7579">_xlfn.IFS(L7579&lt;=$W$6,1,L7579&lt;=$X$6,2,L7579&lt;=$Y$6,3,L7579&gt;$Y$6,4)</f>
        <v>4</v>
      </c>
      <c r="S7579">
        <f t="shared" si="236"/>
        <v>4</v>
      </c>
      <c r="T7579">
        <f t="shared" si="237"/>
        <v>1</v>
      </c>
    </row>
    <row r="7580" spans="1:20" x14ac:dyDescent="0.25">
      <c r="A7580">
        <v>7579</v>
      </c>
      <c r="B7580" t="s">
        <v>7598</v>
      </c>
      <c r="C7580">
        <v>58.2</v>
      </c>
      <c r="D7580" t="s">
        <v>18</v>
      </c>
      <c r="E7580">
        <v>0</v>
      </c>
      <c r="F7580">
        <v>41</v>
      </c>
      <c r="G7580">
        <v>2</v>
      </c>
      <c r="H7580">
        <v>264154.96000000002</v>
      </c>
      <c r="I7580">
        <v>2</v>
      </c>
      <c r="J7580">
        <v>1</v>
      </c>
      <c r="K7580">
        <v>0</v>
      </c>
      <c r="L7580">
        <v>192255.15</v>
      </c>
      <c r="M7580">
        <v>0</v>
      </c>
      <c r="N7580">
        <v>1</v>
      </c>
      <c r="O7580">
        <v>3</v>
      </c>
      <c r="P7580">
        <v>1</v>
      </c>
      <c r="Q7580">
        <v>4</v>
      </c>
      <c r="R7580" cm="1">
        <f t="array" ref="R7580">_xlfn.IFS(L7580&lt;=$W$6,1,L7580&lt;=$X$6,2,L7580&lt;=$Y$6,3,L7580&gt;$Y$6,4)</f>
        <v>4</v>
      </c>
      <c r="S7580">
        <f t="shared" si="236"/>
        <v>3</v>
      </c>
      <c r="T7580" t="str">
        <f t="shared" si="237"/>
        <v>2&gt;</v>
      </c>
    </row>
    <row r="7581" spans="1:20" x14ac:dyDescent="0.25">
      <c r="A7581">
        <v>7580</v>
      </c>
      <c r="B7581" t="s">
        <v>7599</v>
      </c>
      <c r="C7581">
        <v>60.1</v>
      </c>
      <c r="D7581" t="s">
        <v>18</v>
      </c>
      <c r="E7581">
        <v>1</v>
      </c>
      <c r="F7581">
        <v>42</v>
      </c>
      <c r="G7581">
        <v>11</v>
      </c>
      <c r="H7581">
        <v>255695.72</v>
      </c>
      <c r="I7581">
        <v>1</v>
      </c>
      <c r="J7581">
        <v>0</v>
      </c>
      <c r="K7581">
        <v>0</v>
      </c>
      <c r="L7581">
        <v>173245.68</v>
      </c>
      <c r="M7581">
        <v>0</v>
      </c>
      <c r="N7581">
        <v>2</v>
      </c>
      <c r="O7581">
        <v>3</v>
      </c>
      <c r="P7581">
        <v>4</v>
      </c>
      <c r="Q7581">
        <v>4</v>
      </c>
      <c r="R7581" cm="1">
        <f t="array" ref="R7581">_xlfn.IFS(L7581&lt;=$W$6,1,L7581&lt;=$X$6,2,L7581&lt;=$Y$6,3,L7581&gt;$Y$6,4)</f>
        <v>4</v>
      </c>
      <c r="S7581">
        <f t="shared" si="236"/>
        <v>4</v>
      </c>
      <c r="T7581">
        <f t="shared" si="237"/>
        <v>1</v>
      </c>
    </row>
    <row r="7582" spans="1:20" x14ac:dyDescent="0.25">
      <c r="A7582">
        <v>7581</v>
      </c>
      <c r="B7582" t="s">
        <v>7600</v>
      </c>
      <c r="C7582">
        <v>70.8</v>
      </c>
      <c r="D7582" t="s">
        <v>18</v>
      </c>
      <c r="E7582">
        <v>1</v>
      </c>
      <c r="F7582">
        <v>36</v>
      </c>
      <c r="G7582">
        <v>4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  <c r="N7582">
        <v>3</v>
      </c>
      <c r="O7582">
        <v>2</v>
      </c>
      <c r="P7582">
        <v>1</v>
      </c>
      <c r="Q7582">
        <v>1</v>
      </c>
      <c r="R7582" cm="1">
        <f t="array" ref="R7582">_xlfn.IFS(L7582&lt;=$W$6,1,L7582&lt;=$X$6,2,L7582&lt;=$Y$6,3,L7582&gt;$Y$6,4)</f>
        <v>3</v>
      </c>
      <c r="S7582">
        <f t="shared" si="236"/>
        <v>2</v>
      </c>
      <c r="T7582">
        <f t="shared" si="237"/>
        <v>1</v>
      </c>
    </row>
    <row r="7583" spans="1:20" x14ac:dyDescent="0.25">
      <c r="A7583">
        <v>7582</v>
      </c>
      <c r="B7583" t="s">
        <v>7601</v>
      </c>
      <c r="C7583">
        <v>70.8</v>
      </c>
      <c r="D7583" t="s">
        <v>27</v>
      </c>
      <c r="E7583">
        <v>1</v>
      </c>
      <c r="F7583">
        <v>44</v>
      </c>
      <c r="G7583">
        <v>10</v>
      </c>
      <c r="H7583">
        <v>353404.72</v>
      </c>
      <c r="I7583">
        <v>2</v>
      </c>
      <c r="J7583">
        <v>1</v>
      </c>
      <c r="K7583">
        <v>1</v>
      </c>
      <c r="L7583">
        <v>104804.74</v>
      </c>
      <c r="M7583">
        <v>0</v>
      </c>
      <c r="N7583">
        <v>3</v>
      </c>
      <c r="O7583">
        <v>3</v>
      </c>
      <c r="P7583">
        <v>4</v>
      </c>
      <c r="Q7583">
        <v>4</v>
      </c>
      <c r="R7583" cm="1">
        <f t="array" ref="R7583">_xlfn.IFS(L7583&lt;=$W$6,1,L7583&lt;=$X$6,2,L7583&lt;=$Y$6,3,L7583&gt;$Y$6,4)</f>
        <v>3</v>
      </c>
      <c r="S7583">
        <f t="shared" si="236"/>
        <v>4</v>
      </c>
      <c r="T7583" t="str">
        <f t="shared" si="237"/>
        <v>2&gt;</v>
      </c>
    </row>
    <row r="7584" spans="1:20" x14ac:dyDescent="0.25">
      <c r="A7584">
        <v>7583</v>
      </c>
      <c r="B7584" t="s">
        <v>7602</v>
      </c>
      <c r="C7584">
        <v>79.7</v>
      </c>
      <c r="D7584" t="s">
        <v>27</v>
      </c>
      <c r="E7584">
        <v>0</v>
      </c>
      <c r="F7584">
        <v>35</v>
      </c>
      <c r="G7584">
        <v>11</v>
      </c>
      <c r="H7584">
        <v>167111.16</v>
      </c>
      <c r="I7584">
        <v>1</v>
      </c>
      <c r="J7584">
        <v>0</v>
      </c>
      <c r="K7584">
        <v>0</v>
      </c>
      <c r="L7584">
        <v>69767.14</v>
      </c>
      <c r="M7584">
        <v>0</v>
      </c>
      <c r="N7584">
        <v>4</v>
      </c>
      <c r="O7584">
        <v>2</v>
      </c>
      <c r="P7584">
        <v>4</v>
      </c>
      <c r="Q7584">
        <v>2</v>
      </c>
      <c r="R7584" cm="1">
        <f t="array" ref="R7584">_xlfn.IFS(L7584&lt;=$W$6,1,L7584&lt;=$X$6,2,L7584&lt;=$Y$6,3,L7584&gt;$Y$6,4)</f>
        <v>2</v>
      </c>
      <c r="S7584">
        <f t="shared" si="236"/>
        <v>2</v>
      </c>
      <c r="T7584">
        <f t="shared" si="237"/>
        <v>1</v>
      </c>
    </row>
    <row r="7585" spans="1:20" x14ac:dyDescent="0.25">
      <c r="A7585">
        <v>7584</v>
      </c>
      <c r="B7585" t="s">
        <v>7603</v>
      </c>
      <c r="C7585">
        <v>68.2</v>
      </c>
      <c r="D7585" t="s">
        <v>18</v>
      </c>
      <c r="E7585">
        <v>1</v>
      </c>
      <c r="F7585">
        <v>28</v>
      </c>
      <c r="G7585">
        <v>9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  <c r="N7585">
        <v>3</v>
      </c>
      <c r="O7585">
        <v>1</v>
      </c>
      <c r="P7585">
        <v>4</v>
      </c>
      <c r="Q7585">
        <v>1</v>
      </c>
      <c r="R7585" cm="1">
        <f t="array" ref="R7585">_xlfn.IFS(L7585&lt;=$W$6,1,L7585&lt;=$X$6,2,L7585&lt;=$Y$6,3,L7585&gt;$Y$6,4)</f>
        <v>4</v>
      </c>
      <c r="S7585">
        <f t="shared" si="236"/>
        <v>1</v>
      </c>
      <c r="T7585" t="str">
        <f t="shared" si="237"/>
        <v>2&gt;</v>
      </c>
    </row>
    <row r="7586" spans="1:20" x14ac:dyDescent="0.25">
      <c r="A7586">
        <v>7585</v>
      </c>
      <c r="B7586" t="s">
        <v>7604</v>
      </c>
      <c r="C7586">
        <v>69.400000000000006</v>
      </c>
      <c r="D7586" t="s">
        <v>20</v>
      </c>
      <c r="E7586">
        <v>0</v>
      </c>
      <c r="F7586">
        <v>41</v>
      </c>
      <c r="G7586">
        <v>10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  <c r="N7586">
        <v>3</v>
      </c>
      <c r="O7586">
        <v>3</v>
      </c>
      <c r="P7586">
        <v>4</v>
      </c>
      <c r="Q7586">
        <v>1</v>
      </c>
      <c r="R7586" cm="1">
        <f t="array" ref="R7586">_xlfn.IFS(L7586&lt;=$W$6,1,L7586&lt;=$X$6,2,L7586&lt;=$Y$6,3,L7586&gt;$Y$6,4)</f>
        <v>2</v>
      </c>
      <c r="S7586">
        <f t="shared" si="236"/>
        <v>3</v>
      </c>
      <c r="T7586" t="str">
        <f t="shared" si="237"/>
        <v>2&gt;</v>
      </c>
    </row>
    <row r="7587" spans="1:20" x14ac:dyDescent="0.25">
      <c r="A7587">
        <v>7586</v>
      </c>
      <c r="B7587" t="s">
        <v>7605</v>
      </c>
      <c r="C7587">
        <v>49</v>
      </c>
      <c r="D7587" t="s">
        <v>18</v>
      </c>
      <c r="E7587">
        <v>0</v>
      </c>
      <c r="F7587">
        <v>42</v>
      </c>
      <c r="G7587">
        <v>2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  <c r="N7587">
        <v>1</v>
      </c>
      <c r="O7587">
        <v>3</v>
      </c>
      <c r="P7587">
        <v>1</v>
      </c>
      <c r="Q7587">
        <v>1</v>
      </c>
      <c r="R7587" cm="1">
        <f t="array" ref="R7587">_xlfn.IFS(L7587&lt;=$W$6,1,L7587&lt;=$X$6,2,L7587&lt;=$Y$6,3,L7587&gt;$Y$6,4)</f>
        <v>1</v>
      </c>
      <c r="S7587">
        <f t="shared" si="236"/>
        <v>4</v>
      </c>
      <c r="T7587">
        <f t="shared" si="237"/>
        <v>1</v>
      </c>
    </row>
    <row r="7588" spans="1:20" x14ac:dyDescent="0.25">
      <c r="A7588">
        <v>7587</v>
      </c>
      <c r="B7588" t="s">
        <v>7606</v>
      </c>
      <c r="C7588">
        <v>82.8</v>
      </c>
      <c r="D7588" t="s">
        <v>20</v>
      </c>
      <c r="E7588">
        <v>1</v>
      </c>
      <c r="F7588">
        <v>44</v>
      </c>
      <c r="G7588">
        <v>11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  <c r="N7588">
        <v>4</v>
      </c>
      <c r="O7588">
        <v>3</v>
      </c>
      <c r="P7588">
        <v>4</v>
      </c>
      <c r="Q7588">
        <v>1</v>
      </c>
      <c r="R7588" cm="1">
        <f t="array" ref="R7588">_xlfn.IFS(L7588&lt;=$W$6,1,L7588&lt;=$X$6,2,L7588&lt;=$Y$6,3,L7588&gt;$Y$6,4)</f>
        <v>4</v>
      </c>
      <c r="S7588">
        <f t="shared" si="236"/>
        <v>4</v>
      </c>
      <c r="T7588">
        <f t="shared" si="237"/>
        <v>1</v>
      </c>
    </row>
    <row r="7589" spans="1:20" x14ac:dyDescent="0.25">
      <c r="A7589">
        <v>7588</v>
      </c>
      <c r="B7589" t="s">
        <v>7607</v>
      </c>
      <c r="C7589">
        <v>59.4</v>
      </c>
      <c r="D7589" t="s">
        <v>20</v>
      </c>
      <c r="E7589">
        <v>0</v>
      </c>
      <c r="F7589">
        <v>40</v>
      </c>
      <c r="G7589">
        <v>8</v>
      </c>
      <c r="H7589">
        <v>193716.7</v>
      </c>
      <c r="I7589">
        <v>1</v>
      </c>
      <c r="J7589">
        <v>1</v>
      </c>
      <c r="K7589">
        <v>0</v>
      </c>
      <c r="L7589">
        <v>77511.45</v>
      </c>
      <c r="M7589">
        <v>0</v>
      </c>
      <c r="N7589">
        <v>2</v>
      </c>
      <c r="O7589">
        <v>3</v>
      </c>
      <c r="P7589">
        <v>3</v>
      </c>
      <c r="Q7589">
        <v>2</v>
      </c>
      <c r="R7589" cm="1">
        <f t="array" ref="R7589">_xlfn.IFS(L7589&lt;=$W$6,1,L7589&lt;=$X$6,2,L7589&lt;=$Y$6,3,L7589&gt;$Y$6,4)</f>
        <v>2</v>
      </c>
      <c r="S7589">
        <f t="shared" si="236"/>
        <v>3</v>
      </c>
      <c r="T7589">
        <f t="shared" si="237"/>
        <v>1</v>
      </c>
    </row>
    <row r="7590" spans="1:20" x14ac:dyDescent="0.25">
      <c r="A7590">
        <v>7589</v>
      </c>
      <c r="B7590" t="s">
        <v>7608</v>
      </c>
      <c r="C7590">
        <v>57.9</v>
      </c>
      <c r="D7590" t="s">
        <v>20</v>
      </c>
      <c r="E7590">
        <v>1</v>
      </c>
      <c r="F7590">
        <v>35</v>
      </c>
      <c r="G7590">
        <v>2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  <c r="N7590">
        <v>1</v>
      </c>
      <c r="O7590">
        <v>2</v>
      </c>
      <c r="P7590">
        <v>1</v>
      </c>
      <c r="Q7590">
        <v>1</v>
      </c>
      <c r="R7590" cm="1">
        <f t="array" ref="R7590">_xlfn.IFS(L7590&lt;=$W$6,1,L7590&lt;=$X$6,2,L7590&lt;=$Y$6,3,L7590&gt;$Y$6,4)</f>
        <v>2</v>
      </c>
      <c r="S7590">
        <f t="shared" si="236"/>
        <v>2</v>
      </c>
      <c r="T7590" t="str">
        <f t="shared" si="237"/>
        <v>2&gt;</v>
      </c>
    </row>
    <row r="7591" spans="1:20" x14ac:dyDescent="0.25">
      <c r="A7591">
        <v>7590</v>
      </c>
      <c r="B7591" t="s">
        <v>7609</v>
      </c>
      <c r="C7591">
        <v>72.3</v>
      </c>
      <c r="D7591" t="s">
        <v>18</v>
      </c>
      <c r="E7591">
        <v>0</v>
      </c>
      <c r="F7591">
        <v>37</v>
      </c>
      <c r="G7591">
        <v>1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  <c r="N7591">
        <v>4</v>
      </c>
      <c r="O7591">
        <v>2</v>
      </c>
      <c r="P7591">
        <v>1</v>
      </c>
      <c r="Q7591">
        <v>1</v>
      </c>
      <c r="R7591" cm="1">
        <f t="array" ref="R7591">_xlfn.IFS(L7591&lt;=$W$6,1,L7591&lt;=$X$6,2,L7591&lt;=$Y$6,3,L7591&gt;$Y$6,4)</f>
        <v>2</v>
      </c>
      <c r="S7591">
        <f t="shared" si="236"/>
        <v>3</v>
      </c>
      <c r="T7591" t="str">
        <f t="shared" si="237"/>
        <v>2&gt;</v>
      </c>
    </row>
    <row r="7592" spans="1:20" x14ac:dyDescent="0.25">
      <c r="A7592">
        <v>7591</v>
      </c>
      <c r="B7592" t="s">
        <v>7610</v>
      </c>
      <c r="C7592">
        <v>61.9</v>
      </c>
      <c r="D7592" t="s">
        <v>27</v>
      </c>
      <c r="E7592">
        <v>0</v>
      </c>
      <c r="F7592">
        <v>44</v>
      </c>
      <c r="G7592">
        <v>9</v>
      </c>
      <c r="H7592">
        <v>265592.08</v>
      </c>
      <c r="I7592">
        <v>3</v>
      </c>
      <c r="J7592">
        <v>1</v>
      </c>
      <c r="K7592">
        <v>1</v>
      </c>
      <c r="L7592">
        <v>191821.35</v>
      </c>
      <c r="M7592">
        <v>1</v>
      </c>
      <c r="N7592">
        <v>2</v>
      </c>
      <c r="O7592">
        <v>3</v>
      </c>
      <c r="P7592">
        <v>4</v>
      </c>
      <c r="Q7592">
        <v>4</v>
      </c>
      <c r="R7592" cm="1">
        <f t="array" ref="R7592">_xlfn.IFS(L7592&lt;=$W$6,1,L7592&lt;=$X$6,2,L7592&lt;=$Y$6,3,L7592&gt;$Y$6,4)</f>
        <v>4</v>
      </c>
      <c r="S7592">
        <f t="shared" si="236"/>
        <v>4</v>
      </c>
      <c r="T7592" t="str">
        <f t="shared" si="237"/>
        <v>2&gt;</v>
      </c>
    </row>
    <row r="7593" spans="1:20" x14ac:dyDescent="0.25">
      <c r="A7593">
        <v>7592</v>
      </c>
      <c r="B7593" t="s">
        <v>7611</v>
      </c>
      <c r="C7593">
        <v>79.400000000000006</v>
      </c>
      <c r="D7593" t="s">
        <v>20</v>
      </c>
      <c r="E7593">
        <v>0</v>
      </c>
      <c r="F7593">
        <v>32</v>
      </c>
      <c r="G7593">
        <v>2</v>
      </c>
      <c r="H7593">
        <v>309941.08</v>
      </c>
      <c r="I7593">
        <v>1</v>
      </c>
      <c r="J7593">
        <v>0</v>
      </c>
      <c r="K7593">
        <v>1</v>
      </c>
      <c r="L7593">
        <v>156768.45000000001</v>
      </c>
      <c r="M7593">
        <v>0</v>
      </c>
      <c r="N7593">
        <v>4</v>
      </c>
      <c r="O7593">
        <v>1</v>
      </c>
      <c r="P7593">
        <v>1</v>
      </c>
      <c r="Q7593">
        <v>4</v>
      </c>
      <c r="R7593" cm="1">
        <f t="array" ref="R7593">_xlfn.IFS(L7593&lt;=$W$6,1,L7593&lt;=$X$6,2,L7593&lt;=$Y$6,3,L7593&gt;$Y$6,4)</f>
        <v>4</v>
      </c>
      <c r="S7593">
        <f t="shared" si="236"/>
        <v>1</v>
      </c>
      <c r="T7593">
        <f t="shared" si="237"/>
        <v>1</v>
      </c>
    </row>
    <row r="7594" spans="1:20" x14ac:dyDescent="0.25">
      <c r="A7594">
        <v>7593</v>
      </c>
      <c r="B7594" t="s">
        <v>7612</v>
      </c>
      <c r="C7594">
        <v>67.400000000000006</v>
      </c>
      <c r="D7594" t="s">
        <v>27</v>
      </c>
      <c r="E7594">
        <v>1</v>
      </c>
      <c r="F7594">
        <v>46</v>
      </c>
      <c r="G7594">
        <v>4</v>
      </c>
      <c r="H7594">
        <v>177804.42</v>
      </c>
      <c r="I7594">
        <v>1</v>
      </c>
      <c r="J7594">
        <v>1</v>
      </c>
      <c r="K7594">
        <v>0</v>
      </c>
      <c r="L7594">
        <v>73731.320000000007</v>
      </c>
      <c r="M7594">
        <v>0</v>
      </c>
      <c r="N7594">
        <v>3</v>
      </c>
      <c r="O7594">
        <v>3</v>
      </c>
      <c r="P7594">
        <v>1</v>
      </c>
      <c r="Q7594">
        <v>2</v>
      </c>
      <c r="R7594" cm="1">
        <f t="array" ref="R7594">_xlfn.IFS(L7594&lt;=$W$6,1,L7594&lt;=$X$6,2,L7594&lt;=$Y$6,3,L7594&gt;$Y$6,4)</f>
        <v>2</v>
      </c>
      <c r="S7594">
        <f t="shared" si="236"/>
        <v>4</v>
      </c>
      <c r="T7594">
        <f t="shared" si="237"/>
        <v>1</v>
      </c>
    </row>
    <row r="7595" spans="1:20" x14ac:dyDescent="0.25">
      <c r="A7595">
        <v>7594</v>
      </c>
      <c r="B7595" t="s">
        <v>7613</v>
      </c>
      <c r="C7595">
        <v>41.8</v>
      </c>
      <c r="D7595" t="s">
        <v>18</v>
      </c>
      <c r="E7595">
        <v>1</v>
      </c>
      <c r="F7595">
        <v>30</v>
      </c>
      <c r="G7595">
        <v>8</v>
      </c>
      <c r="H7595">
        <v>197477.84</v>
      </c>
      <c r="I7595">
        <v>1</v>
      </c>
      <c r="J7595">
        <v>1</v>
      </c>
      <c r="K7595">
        <v>0</v>
      </c>
      <c r="L7595">
        <v>122190.22</v>
      </c>
      <c r="M7595">
        <v>0</v>
      </c>
      <c r="N7595">
        <v>1</v>
      </c>
      <c r="O7595">
        <v>1</v>
      </c>
      <c r="P7595">
        <v>3</v>
      </c>
      <c r="Q7595">
        <v>3</v>
      </c>
      <c r="R7595" cm="1">
        <f t="array" ref="R7595">_xlfn.IFS(L7595&lt;=$W$6,1,L7595&lt;=$X$6,2,L7595&lt;=$Y$6,3,L7595&gt;$Y$6,4)</f>
        <v>3</v>
      </c>
      <c r="S7595">
        <f t="shared" si="236"/>
        <v>1</v>
      </c>
      <c r="T7595">
        <f t="shared" si="237"/>
        <v>1</v>
      </c>
    </row>
    <row r="7596" spans="1:20" x14ac:dyDescent="0.25">
      <c r="A7596">
        <v>7595</v>
      </c>
      <c r="B7596" t="s">
        <v>7614</v>
      </c>
      <c r="C7596">
        <v>50.2</v>
      </c>
      <c r="D7596" t="s">
        <v>18</v>
      </c>
      <c r="E7596">
        <v>1</v>
      </c>
      <c r="F7596">
        <v>35</v>
      </c>
      <c r="G7596">
        <v>9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  <c r="N7596">
        <v>1</v>
      </c>
      <c r="O7596">
        <v>2</v>
      </c>
      <c r="P7596">
        <v>4</v>
      </c>
      <c r="Q7596">
        <v>1</v>
      </c>
      <c r="R7596" cm="1">
        <f t="array" ref="R7596">_xlfn.IFS(L7596&lt;=$W$6,1,L7596&lt;=$X$6,2,L7596&lt;=$Y$6,3,L7596&gt;$Y$6,4)</f>
        <v>3</v>
      </c>
      <c r="S7596">
        <f t="shared" si="236"/>
        <v>2</v>
      </c>
      <c r="T7596" t="str">
        <f t="shared" si="237"/>
        <v>2&gt;</v>
      </c>
    </row>
    <row r="7597" spans="1:20" x14ac:dyDescent="0.25">
      <c r="A7597">
        <v>7596</v>
      </c>
      <c r="B7597" t="s">
        <v>7615</v>
      </c>
      <c r="C7597">
        <v>67.8</v>
      </c>
      <c r="D7597" t="s">
        <v>18</v>
      </c>
      <c r="E7597">
        <v>0</v>
      </c>
      <c r="F7597">
        <v>52</v>
      </c>
      <c r="G7597">
        <v>7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  <c r="N7597">
        <v>3</v>
      </c>
      <c r="O7597">
        <v>4</v>
      </c>
      <c r="P7597">
        <v>3</v>
      </c>
      <c r="Q7597">
        <v>1</v>
      </c>
      <c r="R7597" cm="1">
        <f t="array" ref="R7597">_xlfn.IFS(L7597&lt;=$W$6,1,L7597&lt;=$X$6,2,L7597&lt;=$Y$6,3,L7597&gt;$Y$6,4)</f>
        <v>1</v>
      </c>
      <c r="S7597">
        <f t="shared" si="236"/>
        <v>5</v>
      </c>
      <c r="T7597">
        <f t="shared" si="237"/>
        <v>1</v>
      </c>
    </row>
    <row r="7598" spans="1:20" x14ac:dyDescent="0.25">
      <c r="A7598">
        <v>7597</v>
      </c>
      <c r="B7598" t="s">
        <v>7616</v>
      </c>
      <c r="C7598">
        <v>59.9</v>
      </c>
      <c r="D7598" t="s">
        <v>27</v>
      </c>
      <c r="E7598">
        <v>1</v>
      </c>
      <c r="F7598">
        <v>42</v>
      </c>
      <c r="G7598">
        <v>11</v>
      </c>
      <c r="H7598">
        <v>274912.56</v>
      </c>
      <c r="I7598">
        <v>2</v>
      </c>
      <c r="J7598">
        <v>1</v>
      </c>
      <c r="K7598">
        <v>1</v>
      </c>
      <c r="L7598">
        <v>14113.11</v>
      </c>
      <c r="M7598">
        <v>0</v>
      </c>
      <c r="N7598">
        <v>2</v>
      </c>
      <c r="O7598">
        <v>3</v>
      </c>
      <c r="P7598">
        <v>4</v>
      </c>
      <c r="Q7598">
        <v>4</v>
      </c>
      <c r="R7598" cm="1">
        <f t="array" ref="R7598">_xlfn.IFS(L7598&lt;=$W$6,1,L7598&lt;=$X$6,2,L7598&lt;=$Y$6,3,L7598&gt;$Y$6,4)</f>
        <v>1</v>
      </c>
      <c r="S7598">
        <f t="shared" si="236"/>
        <v>4</v>
      </c>
      <c r="T7598" t="str">
        <f t="shared" si="237"/>
        <v>2&gt;</v>
      </c>
    </row>
    <row r="7599" spans="1:20" x14ac:dyDescent="0.25">
      <c r="A7599">
        <v>7598</v>
      </c>
      <c r="B7599" t="s">
        <v>7617</v>
      </c>
      <c r="C7599">
        <v>73.599999999999994</v>
      </c>
      <c r="D7599" t="s">
        <v>18</v>
      </c>
      <c r="E7599">
        <v>1</v>
      </c>
      <c r="F7599">
        <v>31</v>
      </c>
      <c r="G7599">
        <v>5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  <c r="N7599">
        <v>4</v>
      </c>
      <c r="O7599">
        <v>1</v>
      </c>
      <c r="P7599">
        <v>2</v>
      </c>
      <c r="Q7599">
        <v>1</v>
      </c>
      <c r="R7599" cm="1">
        <f t="array" ref="R7599">_xlfn.IFS(L7599&lt;=$W$6,1,L7599&lt;=$X$6,2,L7599&lt;=$Y$6,3,L7599&gt;$Y$6,4)</f>
        <v>2</v>
      </c>
      <c r="S7599">
        <f t="shared" si="236"/>
        <v>1</v>
      </c>
      <c r="T7599" t="str">
        <f t="shared" si="237"/>
        <v>2&gt;</v>
      </c>
    </row>
    <row r="7600" spans="1:20" x14ac:dyDescent="0.25">
      <c r="A7600">
        <v>7599</v>
      </c>
      <c r="B7600" t="s">
        <v>7618</v>
      </c>
      <c r="C7600">
        <v>43</v>
      </c>
      <c r="D7600" t="s">
        <v>18</v>
      </c>
      <c r="E7600">
        <v>0</v>
      </c>
      <c r="F7600">
        <v>62</v>
      </c>
      <c r="G7600">
        <v>8</v>
      </c>
      <c r="H7600">
        <v>147874.04</v>
      </c>
      <c r="I7600">
        <v>1</v>
      </c>
      <c r="J7600">
        <v>1</v>
      </c>
      <c r="K7600">
        <v>0</v>
      </c>
      <c r="L7600">
        <v>161937.62</v>
      </c>
      <c r="M7600">
        <v>1</v>
      </c>
      <c r="N7600">
        <v>1</v>
      </c>
      <c r="O7600">
        <v>4</v>
      </c>
      <c r="P7600">
        <v>3</v>
      </c>
      <c r="Q7600">
        <v>2</v>
      </c>
      <c r="R7600" cm="1">
        <f t="array" ref="R7600">_xlfn.IFS(L7600&lt;=$W$6,1,L7600&lt;=$X$6,2,L7600&lt;=$Y$6,3,L7600&gt;$Y$6,4)</f>
        <v>4</v>
      </c>
      <c r="S7600">
        <f t="shared" si="236"/>
        <v>5</v>
      </c>
      <c r="T7600">
        <f t="shared" si="237"/>
        <v>1</v>
      </c>
    </row>
    <row r="7601" spans="1:20" x14ac:dyDescent="0.25">
      <c r="A7601">
        <v>7600</v>
      </c>
      <c r="B7601" t="s">
        <v>7619</v>
      </c>
      <c r="C7601">
        <v>53.7</v>
      </c>
      <c r="D7601" t="s">
        <v>18</v>
      </c>
      <c r="E7601">
        <v>0</v>
      </c>
      <c r="F7601">
        <v>47</v>
      </c>
      <c r="G7601">
        <v>8</v>
      </c>
      <c r="H7601">
        <v>317242.08</v>
      </c>
      <c r="I7601">
        <v>1</v>
      </c>
      <c r="J7601">
        <v>1</v>
      </c>
      <c r="K7601">
        <v>0</v>
      </c>
      <c r="L7601">
        <v>120892.96</v>
      </c>
      <c r="M7601">
        <v>1</v>
      </c>
      <c r="N7601">
        <v>1</v>
      </c>
      <c r="O7601">
        <v>4</v>
      </c>
      <c r="P7601">
        <v>3</v>
      </c>
      <c r="Q7601">
        <v>4</v>
      </c>
      <c r="R7601" cm="1">
        <f t="array" ref="R7601">_xlfn.IFS(L7601&lt;=$W$6,1,L7601&lt;=$X$6,2,L7601&lt;=$Y$6,3,L7601&gt;$Y$6,4)</f>
        <v>3</v>
      </c>
      <c r="S7601">
        <f t="shared" si="236"/>
        <v>4</v>
      </c>
      <c r="T7601">
        <f t="shared" si="237"/>
        <v>1</v>
      </c>
    </row>
    <row r="7602" spans="1:20" x14ac:dyDescent="0.25">
      <c r="A7602">
        <v>7601</v>
      </c>
      <c r="B7602" t="s">
        <v>7620</v>
      </c>
      <c r="C7602">
        <v>68.3</v>
      </c>
      <c r="D7602" t="s">
        <v>20</v>
      </c>
      <c r="E7602">
        <v>1</v>
      </c>
      <c r="F7602">
        <v>32</v>
      </c>
      <c r="G7602">
        <v>2</v>
      </c>
      <c r="H7602">
        <v>226514.4</v>
      </c>
      <c r="I7602">
        <v>1</v>
      </c>
      <c r="J7602">
        <v>1</v>
      </c>
      <c r="K7602">
        <v>1</v>
      </c>
      <c r="L7602">
        <v>65035.02</v>
      </c>
      <c r="M7602">
        <v>0</v>
      </c>
      <c r="N7602">
        <v>3</v>
      </c>
      <c r="O7602">
        <v>1</v>
      </c>
      <c r="P7602">
        <v>1</v>
      </c>
      <c r="Q7602">
        <v>3</v>
      </c>
      <c r="R7602" cm="1">
        <f t="array" ref="R7602">_xlfn.IFS(L7602&lt;=$W$6,1,L7602&lt;=$X$6,2,L7602&lt;=$Y$6,3,L7602&gt;$Y$6,4)</f>
        <v>2</v>
      </c>
      <c r="S7602">
        <f t="shared" si="236"/>
        <v>1</v>
      </c>
      <c r="T7602">
        <f t="shared" si="237"/>
        <v>1</v>
      </c>
    </row>
    <row r="7603" spans="1:20" x14ac:dyDescent="0.25">
      <c r="A7603">
        <v>7602</v>
      </c>
      <c r="B7603" t="s">
        <v>7621</v>
      </c>
      <c r="C7603">
        <v>82.8</v>
      </c>
      <c r="D7603" t="s">
        <v>18</v>
      </c>
      <c r="E7603">
        <v>1</v>
      </c>
      <c r="F7603">
        <v>33</v>
      </c>
      <c r="G7603">
        <v>10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  <c r="N7603">
        <v>4</v>
      </c>
      <c r="O7603">
        <v>1</v>
      </c>
      <c r="P7603">
        <v>4</v>
      </c>
      <c r="Q7603">
        <v>1</v>
      </c>
      <c r="R7603" cm="1">
        <f t="array" ref="R7603">_xlfn.IFS(L7603&lt;=$W$6,1,L7603&lt;=$X$6,2,L7603&lt;=$Y$6,3,L7603&gt;$Y$6,4)</f>
        <v>4</v>
      </c>
      <c r="S7603">
        <f t="shared" si="236"/>
        <v>2</v>
      </c>
      <c r="T7603">
        <f t="shared" si="237"/>
        <v>1</v>
      </c>
    </row>
    <row r="7604" spans="1:20" x14ac:dyDescent="0.25">
      <c r="A7604">
        <v>7603</v>
      </c>
      <c r="B7604" t="s">
        <v>7622</v>
      </c>
      <c r="C7604">
        <v>69.099999999999994</v>
      </c>
      <c r="D7604" t="s">
        <v>18</v>
      </c>
      <c r="E7604">
        <v>0</v>
      </c>
      <c r="F7604">
        <v>31</v>
      </c>
      <c r="G7604">
        <v>10</v>
      </c>
      <c r="H7604">
        <v>233072.86</v>
      </c>
      <c r="I7604">
        <v>1</v>
      </c>
      <c r="J7604">
        <v>1</v>
      </c>
      <c r="K7604">
        <v>0</v>
      </c>
      <c r="L7604">
        <v>51987.99</v>
      </c>
      <c r="M7604">
        <v>0</v>
      </c>
      <c r="N7604">
        <v>3</v>
      </c>
      <c r="O7604">
        <v>1</v>
      </c>
      <c r="P7604">
        <v>4</v>
      </c>
      <c r="Q7604">
        <v>3</v>
      </c>
      <c r="R7604" cm="1">
        <f t="array" ref="R7604">_xlfn.IFS(L7604&lt;=$W$6,1,L7604&lt;=$X$6,2,L7604&lt;=$Y$6,3,L7604&gt;$Y$6,4)</f>
        <v>2</v>
      </c>
      <c r="S7604">
        <f t="shared" si="236"/>
        <v>1</v>
      </c>
      <c r="T7604">
        <f t="shared" si="237"/>
        <v>1</v>
      </c>
    </row>
    <row r="7605" spans="1:20" x14ac:dyDescent="0.25">
      <c r="A7605">
        <v>7604</v>
      </c>
      <c r="B7605" t="s">
        <v>7623</v>
      </c>
      <c r="C7605">
        <v>60.8</v>
      </c>
      <c r="D7605" t="s">
        <v>20</v>
      </c>
      <c r="E7605">
        <v>0</v>
      </c>
      <c r="F7605">
        <v>30</v>
      </c>
      <c r="G7605">
        <v>5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  <c r="N7605">
        <v>2</v>
      </c>
      <c r="O7605">
        <v>1</v>
      </c>
      <c r="P7605">
        <v>2</v>
      </c>
      <c r="Q7605">
        <v>1</v>
      </c>
      <c r="R7605" cm="1">
        <f t="array" ref="R7605">_xlfn.IFS(L7605&lt;=$W$6,1,L7605&lt;=$X$6,2,L7605&lt;=$Y$6,3,L7605&gt;$Y$6,4)</f>
        <v>1</v>
      </c>
      <c r="S7605">
        <f t="shared" si="236"/>
        <v>1</v>
      </c>
      <c r="T7605" t="str">
        <f t="shared" si="237"/>
        <v>2&gt;</v>
      </c>
    </row>
    <row r="7606" spans="1:20" x14ac:dyDescent="0.25">
      <c r="A7606">
        <v>7605</v>
      </c>
      <c r="B7606" t="s">
        <v>7624</v>
      </c>
      <c r="C7606">
        <v>69.099999999999994</v>
      </c>
      <c r="D7606" t="s">
        <v>18</v>
      </c>
      <c r="E7606">
        <v>0</v>
      </c>
      <c r="F7606">
        <v>62</v>
      </c>
      <c r="G7606">
        <v>7</v>
      </c>
      <c r="H7606">
        <v>202141.38</v>
      </c>
      <c r="I7606">
        <v>1</v>
      </c>
      <c r="J7606">
        <v>1</v>
      </c>
      <c r="K7606">
        <v>0</v>
      </c>
      <c r="L7606">
        <v>177355.8</v>
      </c>
      <c r="M7606">
        <v>1</v>
      </c>
      <c r="N7606">
        <v>3</v>
      </c>
      <c r="O7606">
        <v>4</v>
      </c>
      <c r="P7606">
        <v>3</v>
      </c>
      <c r="Q7606">
        <v>3</v>
      </c>
      <c r="R7606" cm="1">
        <f t="array" ref="R7606">_xlfn.IFS(L7606&lt;=$W$6,1,L7606&lt;=$X$6,2,L7606&lt;=$Y$6,3,L7606&gt;$Y$6,4)</f>
        <v>4</v>
      </c>
      <c r="S7606">
        <f t="shared" si="236"/>
        <v>5</v>
      </c>
      <c r="T7606">
        <f t="shared" si="237"/>
        <v>1</v>
      </c>
    </row>
    <row r="7607" spans="1:20" x14ac:dyDescent="0.25">
      <c r="A7607">
        <v>7606</v>
      </c>
      <c r="B7607" t="s">
        <v>7625</v>
      </c>
      <c r="C7607">
        <v>71.8</v>
      </c>
      <c r="D7607" t="s">
        <v>20</v>
      </c>
      <c r="E7607">
        <v>1</v>
      </c>
      <c r="F7607">
        <v>41</v>
      </c>
      <c r="G7607">
        <v>7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  <c r="N7607">
        <v>3</v>
      </c>
      <c r="O7607">
        <v>3</v>
      </c>
      <c r="P7607">
        <v>3</v>
      </c>
      <c r="Q7607">
        <v>1</v>
      </c>
      <c r="R7607" cm="1">
        <f t="array" ref="R7607">_xlfn.IFS(L7607&lt;=$W$6,1,L7607&lt;=$X$6,2,L7607&lt;=$Y$6,3,L7607&gt;$Y$6,4)</f>
        <v>2</v>
      </c>
      <c r="S7607">
        <f t="shared" si="236"/>
        <v>3</v>
      </c>
      <c r="T7607" t="str">
        <f t="shared" si="237"/>
        <v>2&gt;</v>
      </c>
    </row>
    <row r="7608" spans="1:20" x14ac:dyDescent="0.25">
      <c r="A7608">
        <v>7607</v>
      </c>
      <c r="B7608" t="s">
        <v>7626</v>
      </c>
      <c r="C7608">
        <v>68</v>
      </c>
      <c r="D7608" t="s">
        <v>27</v>
      </c>
      <c r="E7608">
        <v>0</v>
      </c>
      <c r="F7608">
        <v>33</v>
      </c>
      <c r="G7608">
        <v>4</v>
      </c>
      <c r="H7608">
        <v>254662.92</v>
      </c>
      <c r="I7608">
        <v>3</v>
      </c>
      <c r="J7608">
        <v>1</v>
      </c>
      <c r="K7608">
        <v>1</v>
      </c>
      <c r="L7608">
        <v>176433.6</v>
      </c>
      <c r="M7608">
        <v>0</v>
      </c>
      <c r="N7608">
        <v>3</v>
      </c>
      <c r="O7608">
        <v>1</v>
      </c>
      <c r="P7608">
        <v>1</v>
      </c>
      <c r="Q7608">
        <v>3</v>
      </c>
      <c r="R7608" cm="1">
        <f t="array" ref="R7608">_xlfn.IFS(L7608&lt;=$W$6,1,L7608&lt;=$X$6,2,L7608&lt;=$Y$6,3,L7608&gt;$Y$6,4)</f>
        <v>4</v>
      </c>
      <c r="S7608">
        <f t="shared" si="236"/>
        <v>2</v>
      </c>
      <c r="T7608" t="str">
        <f t="shared" si="237"/>
        <v>2&gt;</v>
      </c>
    </row>
    <row r="7609" spans="1:20" x14ac:dyDescent="0.25">
      <c r="A7609">
        <v>7608</v>
      </c>
      <c r="B7609" t="s">
        <v>7627</v>
      </c>
      <c r="C7609">
        <v>83.8</v>
      </c>
      <c r="D7609" t="s">
        <v>20</v>
      </c>
      <c r="E7609">
        <v>0</v>
      </c>
      <c r="F7609">
        <v>43</v>
      </c>
      <c r="G7609">
        <v>6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  <c r="N7609">
        <v>4</v>
      </c>
      <c r="O7609">
        <v>3</v>
      </c>
      <c r="P7609">
        <v>2</v>
      </c>
      <c r="Q7609">
        <v>1</v>
      </c>
      <c r="R7609" cm="1">
        <f t="array" ref="R7609">_xlfn.IFS(L7609&lt;=$W$6,1,L7609&lt;=$X$6,2,L7609&lt;=$Y$6,3,L7609&gt;$Y$6,4)</f>
        <v>2</v>
      </c>
      <c r="S7609">
        <f t="shared" si="236"/>
        <v>4</v>
      </c>
      <c r="T7609" t="str">
        <f t="shared" si="237"/>
        <v>2&gt;</v>
      </c>
    </row>
    <row r="7610" spans="1:20" x14ac:dyDescent="0.25">
      <c r="A7610">
        <v>7609</v>
      </c>
      <c r="B7610" t="s">
        <v>7628</v>
      </c>
      <c r="C7610">
        <v>69.5</v>
      </c>
      <c r="D7610" t="s">
        <v>20</v>
      </c>
      <c r="E7610">
        <v>0</v>
      </c>
      <c r="F7610">
        <v>33</v>
      </c>
      <c r="G7610">
        <v>6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  <c r="N7610">
        <v>3</v>
      </c>
      <c r="O7610">
        <v>1</v>
      </c>
      <c r="P7610">
        <v>2</v>
      </c>
      <c r="Q7610">
        <v>1</v>
      </c>
      <c r="R7610" cm="1">
        <f t="array" ref="R7610">_xlfn.IFS(L7610&lt;=$W$6,1,L7610&lt;=$X$6,2,L7610&lt;=$Y$6,3,L7610&gt;$Y$6,4)</f>
        <v>1</v>
      </c>
      <c r="S7610">
        <f t="shared" si="236"/>
        <v>2</v>
      </c>
      <c r="T7610" t="str">
        <f t="shared" si="237"/>
        <v>2&gt;</v>
      </c>
    </row>
    <row r="7611" spans="1:20" x14ac:dyDescent="0.25">
      <c r="A7611">
        <v>7610</v>
      </c>
      <c r="B7611" t="s">
        <v>7629</v>
      </c>
      <c r="C7611">
        <v>68.099999999999994</v>
      </c>
      <c r="D7611" t="s">
        <v>18</v>
      </c>
      <c r="E7611">
        <v>1</v>
      </c>
      <c r="F7611">
        <v>48</v>
      </c>
      <c r="G7611">
        <v>1</v>
      </c>
      <c r="H7611">
        <v>211938.84</v>
      </c>
      <c r="I7611">
        <v>1</v>
      </c>
      <c r="J7611">
        <v>1</v>
      </c>
      <c r="K7611">
        <v>0</v>
      </c>
      <c r="L7611">
        <v>5771.56</v>
      </c>
      <c r="M7611">
        <v>0</v>
      </c>
      <c r="N7611">
        <v>3</v>
      </c>
      <c r="O7611">
        <v>4</v>
      </c>
      <c r="P7611">
        <v>1</v>
      </c>
      <c r="Q7611">
        <v>3</v>
      </c>
      <c r="R7611" cm="1">
        <f t="array" ref="R7611">_xlfn.IFS(L7611&lt;=$W$6,1,L7611&lt;=$X$6,2,L7611&lt;=$Y$6,3,L7611&gt;$Y$6,4)</f>
        <v>1</v>
      </c>
      <c r="S7611">
        <f t="shared" si="236"/>
        <v>5</v>
      </c>
      <c r="T7611">
        <f t="shared" si="237"/>
        <v>1</v>
      </c>
    </row>
    <row r="7612" spans="1:20" x14ac:dyDescent="0.25">
      <c r="A7612">
        <v>7611</v>
      </c>
      <c r="B7612" t="s">
        <v>7630</v>
      </c>
      <c r="C7612">
        <v>76.2</v>
      </c>
      <c r="D7612" t="s">
        <v>18</v>
      </c>
      <c r="E7612">
        <v>1</v>
      </c>
      <c r="F7612">
        <v>38</v>
      </c>
      <c r="G7612">
        <v>6</v>
      </c>
      <c r="H7612">
        <v>239094.92</v>
      </c>
      <c r="I7612">
        <v>1</v>
      </c>
      <c r="J7612">
        <v>1</v>
      </c>
      <c r="K7612">
        <v>1</v>
      </c>
      <c r="L7612">
        <v>42693.65</v>
      </c>
      <c r="M7612">
        <v>0</v>
      </c>
      <c r="N7612">
        <v>4</v>
      </c>
      <c r="O7612">
        <v>2</v>
      </c>
      <c r="P7612">
        <v>2</v>
      </c>
      <c r="Q7612">
        <v>3</v>
      </c>
      <c r="R7612" cm="1">
        <f t="array" ref="R7612">_xlfn.IFS(L7612&lt;=$W$6,1,L7612&lt;=$X$6,2,L7612&lt;=$Y$6,3,L7612&gt;$Y$6,4)</f>
        <v>1</v>
      </c>
      <c r="S7612">
        <f t="shared" si="236"/>
        <v>3</v>
      </c>
      <c r="T7612">
        <f t="shared" si="237"/>
        <v>1</v>
      </c>
    </row>
    <row r="7613" spans="1:20" x14ac:dyDescent="0.25">
      <c r="A7613">
        <v>7612</v>
      </c>
      <c r="B7613" t="s">
        <v>7631</v>
      </c>
      <c r="C7613">
        <v>75.099999999999994</v>
      </c>
      <c r="D7613" t="s">
        <v>20</v>
      </c>
      <c r="E7613">
        <v>1</v>
      </c>
      <c r="F7613">
        <v>40</v>
      </c>
      <c r="G7613">
        <v>8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  <c r="N7613">
        <v>4</v>
      </c>
      <c r="O7613">
        <v>3</v>
      </c>
      <c r="P7613">
        <v>3</v>
      </c>
      <c r="Q7613">
        <v>1</v>
      </c>
      <c r="R7613" cm="1">
        <f t="array" ref="R7613">_xlfn.IFS(L7613&lt;=$W$6,1,L7613&lt;=$X$6,2,L7613&lt;=$Y$6,3,L7613&gt;$Y$6,4)</f>
        <v>2</v>
      </c>
      <c r="S7613">
        <f t="shared" si="236"/>
        <v>3</v>
      </c>
      <c r="T7613" t="str">
        <f t="shared" si="237"/>
        <v>2&gt;</v>
      </c>
    </row>
    <row r="7614" spans="1:20" x14ac:dyDescent="0.25">
      <c r="A7614">
        <v>7613</v>
      </c>
      <c r="B7614" t="s">
        <v>7632</v>
      </c>
      <c r="C7614">
        <v>67.8</v>
      </c>
      <c r="D7614" t="s">
        <v>20</v>
      </c>
      <c r="E7614">
        <v>1</v>
      </c>
      <c r="F7614">
        <v>30</v>
      </c>
      <c r="G7614">
        <v>6</v>
      </c>
      <c r="H7614">
        <v>277336.36</v>
      </c>
      <c r="I7614">
        <v>1</v>
      </c>
      <c r="J7614">
        <v>1</v>
      </c>
      <c r="K7614">
        <v>1</v>
      </c>
      <c r="L7614">
        <v>54144.01</v>
      </c>
      <c r="M7614">
        <v>0</v>
      </c>
      <c r="N7614">
        <v>3</v>
      </c>
      <c r="O7614">
        <v>1</v>
      </c>
      <c r="P7614">
        <v>2</v>
      </c>
      <c r="Q7614">
        <v>4</v>
      </c>
      <c r="R7614" cm="1">
        <f t="array" ref="R7614">_xlfn.IFS(L7614&lt;=$W$6,1,L7614&lt;=$X$6,2,L7614&lt;=$Y$6,3,L7614&gt;$Y$6,4)</f>
        <v>2</v>
      </c>
      <c r="S7614">
        <f t="shared" si="236"/>
        <v>1</v>
      </c>
      <c r="T7614">
        <f t="shared" si="237"/>
        <v>1</v>
      </c>
    </row>
    <row r="7615" spans="1:20" x14ac:dyDescent="0.25">
      <c r="A7615">
        <v>7614</v>
      </c>
      <c r="B7615" t="s">
        <v>7633</v>
      </c>
      <c r="C7615">
        <v>63.4</v>
      </c>
      <c r="D7615" t="s">
        <v>18</v>
      </c>
      <c r="E7615">
        <v>0</v>
      </c>
      <c r="F7615">
        <v>39</v>
      </c>
      <c r="G7615">
        <v>8</v>
      </c>
      <c r="H7615">
        <v>103165</v>
      </c>
      <c r="I7615">
        <v>2</v>
      </c>
      <c r="J7615">
        <v>1</v>
      </c>
      <c r="K7615">
        <v>1</v>
      </c>
      <c r="L7615">
        <v>184312.88</v>
      </c>
      <c r="M7615">
        <v>0</v>
      </c>
      <c r="N7615">
        <v>2</v>
      </c>
      <c r="O7615">
        <v>2</v>
      </c>
      <c r="P7615">
        <v>3</v>
      </c>
      <c r="Q7615">
        <v>2</v>
      </c>
      <c r="R7615" cm="1">
        <f t="array" ref="R7615">_xlfn.IFS(L7615&lt;=$W$6,1,L7615&lt;=$X$6,2,L7615&lt;=$Y$6,3,L7615&gt;$Y$6,4)</f>
        <v>4</v>
      </c>
      <c r="S7615">
        <f t="shared" si="236"/>
        <v>3</v>
      </c>
      <c r="T7615" t="str">
        <f t="shared" si="237"/>
        <v>2&gt;</v>
      </c>
    </row>
    <row r="7616" spans="1:20" x14ac:dyDescent="0.25">
      <c r="A7616">
        <v>7615</v>
      </c>
      <c r="B7616" t="s">
        <v>7634</v>
      </c>
      <c r="C7616">
        <v>74.900000000000006</v>
      </c>
      <c r="D7616" t="s">
        <v>18</v>
      </c>
      <c r="E7616">
        <v>1</v>
      </c>
      <c r="F7616">
        <v>39</v>
      </c>
      <c r="G7616">
        <v>8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  <c r="N7616">
        <v>4</v>
      </c>
      <c r="O7616">
        <v>2</v>
      </c>
      <c r="P7616">
        <v>3</v>
      </c>
      <c r="Q7616">
        <v>1</v>
      </c>
      <c r="R7616" cm="1">
        <f t="array" ref="R7616">_xlfn.IFS(L7616&lt;=$W$6,1,L7616&lt;=$X$6,2,L7616&lt;=$Y$6,3,L7616&gt;$Y$6,4)</f>
        <v>1</v>
      </c>
      <c r="S7616">
        <f t="shared" si="236"/>
        <v>3</v>
      </c>
      <c r="T7616" t="str">
        <f t="shared" si="237"/>
        <v>2&gt;</v>
      </c>
    </row>
    <row r="7617" spans="1:20" x14ac:dyDescent="0.25">
      <c r="A7617">
        <v>7616</v>
      </c>
      <c r="B7617" t="s">
        <v>7635</v>
      </c>
      <c r="C7617">
        <v>59</v>
      </c>
      <c r="D7617" t="s">
        <v>20</v>
      </c>
      <c r="E7617">
        <v>1</v>
      </c>
      <c r="F7617">
        <v>39</v>
      </c>
      <c r="G7617">
        <v>7</v>
      </c>
      <c r="H7617">
        <v>339805.84</v>
      </c>
      <c r="I7617">
        <v>1</v>
      </c>
      <c r="J7617">
        <v>1</v>
      </c>
      <c r="K7617">
        <v>1</v>
      </c>
      <c r="L7617">
        <v>128256.18</v>
      </c>
      <c r="M7617">
        <v>0</v>
      </c>
      <c r="N7617">
        <v>2</v>
      </c>
      <c r="O7617">
        <v>2</v>
      </c>
      <c r="P7617">
        <v>3</v>
      </c>
      <c r="Q7617">
        <v>4</v>
      </c>
      <c r="R7617" cm="1">
        <f t="array" ref="R7617">_xlfn.IFS(L7617&lt;=$W$6,1,L7617&lt;=$X$6,2,L7617&lt;=$Y$6,3,L7617&gt;$Y$6,4)</f>
        <v>3</v>
      </c>
      <c r="S7617">
        <f t="shared" si="236"/>
        <v>3</v>
      </c>
      <c r="T7617">
        <f t="shared" si="237"/>
        <v>1</v>
      </c>
    </row>
    <row r="7618" spans="1:20" x14ac:dyDescent="0.25">
      <c r="A7618">
        <v>7617</v>
      </c>
      <c r="B7618" t="s">
        <v>7636</v>
      </c>
      <c r="C7618">
        <v>61</v>
      </c>
      <c r="D7618" t="s">
        <v>18</v>
      </c>
      <c r="E7618">
        <v>0</v>
      </c>
      <c r="F7618">
        <v>29</v>
      </c>
      <c r="G7618">
        <v>5</v>
      </c>
      <c r="H7618">
        <v>174524.79999999999</v>
      </c>
      <c r="I7618">
        <v>2</v>
      </c>
      <c r="J7618">
        <v>1</v>
      </c>
      <c r="K7618">
        <v>0</v>
      </c>
      <c r="L7618">
        <v>182720.07</v>
      </c>
      <c r="M7618">
        <v>0</v>
      </c>
      <c r="N7618">
        <v>2</v>
      </c>
      <c r="O7618">
        <v>1</v>
      </c>
      <c r="P7618">
        <v>2</v>
      </c>
      <c r="Q7618">
        <v>2</v>
      </c>
      <c r="R7618" cm="1">
        <f t="array" ref="R7618">_xlfn.IFS(L7618&lt;=$W$6,1,L7618&lt;=$X$6,2,L7618&lt;=$Y$6,3,L7618&gt;$Y$6,4)</f>
        <v>4</v>
      </c>
      <c r="S7618">
        <f t="shared" si="236"/>
        <v>1</v>
      </c>
      <c r="T7618" t="str">
        <f t="shared" si="237"/>
        <v>2&gt;</v>
      </c>
    </row>
    <row r="7619" spans="1:20" x14ac:dyDescent="0.25">
      <c r="A7619">
        <v>7618</v>
      </c>
      <c r="B7619" t="s">
        <v>7637</v>
      </c>
      <c r="C7619">
        <v>50.2</v>
      </c>
      <c r="D7619" t="s">
        <v>18</v>
      </c>
      <c r="E7619">
        <v>1</v>
      </c>
      <c r="F7619">
        <v>35</v>
      </c>
      <c r="G7619">
        <v>8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  <c r="N7619">
        <v>1</v>
      </c>
      <c r="O7619">
        <v>2</v>
      </c>
      <c r="P7619">
        <v>3</v>
      </c>
      <c r="Q7619">
        <v>1</v>
      </c>
      <c r="R7619" cm="1">
        <f t="array" ref="R7619">_xlfn.IFS(L7619&lt;=$W$6,1,L7619&lt;=$X$6,2,L7619&lt;=$Y$6,3,L7619&gt;$Y$6,4)</f>
        <v>1</v>
      </c>
      <c r="S7619">
        <f t="shared" ref="S7619:S7682" si="238">VLOOKUP(F7619,$V$10:$W$16,2,1)</f>
        <v>2</v>
      </c>
      <c r="T7619" t="str">
        <f t="shared" ref="T7619:T7682" si="239">VLOOKUP(I7619,$Y$9:$Z$11,2,1)</f>
        <v>2&gt;</v>
      </c>
    </row>
    <row r="7620" spans="1:20" x14ac:dyDescent="0.25">
      <c r="A7620">
        <v>7619</v>
      </c>
      <c r="B7620" t="s">
        <v>7638</v>
      </c>
      <c r="C7620">
        <v>57.8</v>
      </c>
      <c r="D7620" t="s">
        <v>18</v>
      </c>
      <c r="E7620">
        <v>0</v>
      </c>
      <c r="F7620">
        <v>42</v>
      </c>
      <c r="G7620">
        <v>8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  <c r="N7620">
        <v>1</v>
      </c>
      <c r="O7620">
        <v>3</v>
      </c>
      <c r="P7620">
        <v>3</v>
      </c>
      <c r="Q7620">
        <v>1</v>
      </c>
      <c r="R7620" cm="1">
        <f t="array" ref="R7620">_xlfn.IFS(L7620&lt;=$W$6,1,L7620&lt;=$X$6,2,L7620&lt;=$Y$6,3,L7620&gt;$Y$6,4)</f>
        <v>3</v>
      </c>
      <c r="S7620">
        <f t="shared" si="238"/>
        <v>4</v>
      </c>
      <c r="T7620" t="str">
        <f t="shared" si="239"/>
        <v>2&gt;</v>
      </c>
    </row>
    <row r="7621" spans="1:20" x14ac:dyDescent="0.25">
      <c r="A7621">
        <v>7620</v>
      </c>
      <c r="B7621" t="s">
        <v>7639</v>
      </c>
      <c r="C7621">
        <v>54.7</v>
      </c>
      <c r="D7621" t="s">
        <v>18</v>
      </c>
      <c r="E7621">
        <v>0</v>
      </c>
      <c r="F7621">
        <v>34</v>
      </c>
      <c r="G7621">
        <v>3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  <c r="N7621">
        <v>1</v>
      </c>
      <c r="O7621">
        <v>1</v>
      </c>
      <c r="P7621">
        <v>1</v>
      </c>
      <c r="Q7621">
        <v>1</v>
      </c>
      <c r="R7621" cm="1">
        <f t="array" ref="R7621">_xlfn.IFS(L7621&lt;=$W$6,1,L7621&lt;=$X$6,2,L7621&lt;=$Y$6,3,L7621&gt;$Y$6,4)</f>
        <v>3</v>
      </c>
      <c r="S7621">
        <f t="shared" si="238"/>
        <v>2</v>
      </c>
      <c r="T7621" t="str">
        <f t="shared" si="239"/>
        <v>2&gt;</v>
      </c>
    </row>
    <row r="7622" spans="1:20" x14ac:dyDescent="0.25">
      <c r="A7622">
        <v>7621</v>
      </c>
      <c r="B7622" t="s">
        <v>7640</v>
      </c>
      <c r="C7622">
        <v>57.9</v>
      </c>
      <c r="D7622" t="s">
        <v>18</v>
      </c>
      <c r="E7622">
        <v>0</v>
      </c>
      <c r="F7622">
        <v>29</v>
      </c>
      <c r="G7622">
        <v>10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  <c r="N7622">
        <v>1</v>
      </c>
      <c r="O7622">
        <v>1</v>
      </c>
      <c r="P7622">
        <v>4</v>
      </c>
      <c r="Q7622">
        <v>1</v>
      </c>
      <c r="R7622" cm="1">
        <f t="array" ref="R7622">_xlfn.IFS(L7622&lt;=$W$6,1,L7622&lt;=$X$6,2,L7622&lt;=$Y$6,3,L7622&gt;$Y$6,4)</f>
        <v>3</v>
      </c>
      <c r="S7622">
        <f t="shared" si="238"/>
        <v>1</v>
      </c>
      <c r="T7622" t="str">
        <f t="shared" si="239"/>
        <v>2&gt;</v>
      </c>
    </row>
    <row r="7623" spans="1:20" x14ac:dyDescent="0.25">
      <c r="A7623">
        <v>7622</v>
      </c>
      <c r="B7623" t="s">
        <v>7641</v>
      </c>
      <c r="C7623">
        <v>66.099999999999994</v>
      </c>
      <c r="D7623" t="s">
        <v>18</v>
      </c>
      <c r="E7623">
        <v>1</v>
      </c>
      <c r="F7623">
        <v>41</v>
      </c>
      <c r="G7623">
        <v>6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  <c r="N7623">
        <v>3</v>
      </c>
      <c r="O7623">
        <v>3</v>
      </c>
      <c r="P7623">
        <v>2</v>
      </c>
      <c r="Q7623">
        <v>1</v>
      </c>
      <c r="R7623" cm="1">
        <f t="array" ref="R7623">_xlfn.IFS(L7623&lt;=$W$6,1,L7623&lt;=$X$6,2,L7623&lt;=$Y$6,3,L7623&gt;$Y$6,4)</f>
        <v>4</v>
      </c>
      <c r="S7623">
        <f t="shared" si="238"/>
        <v>3</v>
      </c>
      <c r="T7623" t="str">
        <f t="shared" si="239"/>
        <v>2&gt;</v>
      </c>
    </row>
    <row r="7624" spans="1:20" x14ac:dyDescent="0.25">
      <c r="A7624">
        <v>7623</v>
      </c>
      <c r="B7624" t="s">
        <v>7642</v>
      </c>
      <c r="C7624">
        <v>79.400000000000006</v>
      </c>
      <c r="D7624" t="s">
        <v>18</v>
      </c>
      <c r="E7624">
        <v>1</v>
      </c>
      <c r="F7624">
        <v>48</v>
      </c>
      <c r="G7624">
        <v>7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  <c r="N7624">
        <v>4</v>
      </c>
      <c r="O7624">
        <v>4</v>
      </c>
      <c r="P7624">
        <v>3</v>
      </c>
      <c r="Q7624">
        <v>1</v>
      </c>
      <c r="R7624" cm="1">
        <f t="array" ref="R7624">_xlfn.IFS(L7624&lt;=$W$6,1,L7624&lt;=$X$6,2,L7624&lt;=$Y$6,3,L7624&gt;$Y$6,4)</f>
        <v>4</v>
      </c>
      <c r="S7624">
        <f t="shared" si="238"/>
        <v>5</v>
      </c>
      <c r="T7624" t="str">
        <f t="shared" si="239"/>
        <v>2&gt;</v>
      </c>
    </row>
    <row r="7625" spans="1:20" x14ac:dyDescent="0.25">
      <c r="A7625">
        <v>7624</v>
      </c>
      <c r="B7625" t="s">
        <v>7643</v>
      </c>
      <c r="C7625">
        <v>71.900000000000006</v>
      </c>
      <c r="D7625" t="s">
        <v>18</v>
      </c>
      <c r="E7625">
        <v>1</v>
      </c>
      <c r="F7625">
        <v>63</v>
      </c>
      <c r="G7625">
        <v>6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  <c r="N7625">
        <v>4</v>
      </c>
      <c r="O7625">
        <v>4</v>
      </c>
      <c r="P7625">
        <v>2</v>
      </c>
      <c r="Q7625">
        <v>1</v>
      </c>
      <c r="R7625" cm="1">
        <f t="array" ref="R7625">_xlfn.IFS(L7625&lt;=$W$6,1,L7625&lt;=$X$6,2,L7625&lt;=$Y$6,3,L7625&gt;$Y$6,4)</f>
        <v>1</v>
      </c>
      <c r="S7625">
        <f t="shared" si="238"/>
        <v>5</v>
      </c>
      <c r="T7625" t="str">
        <f t="shared" si="239"/>
        <v>2&gt;</v>
      </c>
    </row>
    <row r="7626" spans="1:20" x14ac:dyDescent="0.25">
      <c r="A7626">
        <v>7625</v>
      </c>
      <c r="B7626" t="s">
        <v>7644</v>
      </c>
      <c r="C7626">
        <v>72.8</v>
      </c>
      <c r="D7626" t="s">
        <v>18</v>
      </c>
      <c r="E7626">
        <v>0</v>
      </c>
      <c r="F7626">
        <v>71</v>
      </c>
      <c r="G7626">
        <v>2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  <c r="N7626">
        <v>4</v>
      </c>
      <c r="O7626">
        <v>4</v>
      </c>
      <c r="P7626">
        <v>1</v>
      </c>
      <c r="Q7626">
        <v>1</v>
      </c>
      <c r="R7626" cm="1">
        <f t="array" ref="R7626">_xlfn.IFS(L7626&lt;=$W$6,1,L7626&lt;=$X$6,2,L7626&lt;=$Y$6,3,L7626&gt;$Y$6,4)</f>
        <v>3</v>
      </c>
      <c r="S7626">
        <f t="shared" si="238"/>
        <v>5</v>
      </c>
      <c r="T7626" t="str">
        <f t="shared" si="239"/>
        <v>2&gt;</v>
      </c>
    </row>
    <row r="7627" spans="1:20" x14ac:dyDescent="0.25">
      <c r="A7627">
        <v>7626</v>
      </c>
      <c r="B7627" t="s">
        <v>7645</v>
      </c>
      <c r="C7627">
        <v>59.8</v>
      </c>
      <c r="D7627" t="s">
        <v>27</v>
      </c>
      <c r="E7627">
        <v>1</v>
      </c>
      <c r="F7627">
        <v>21</v>
      </c>
      <c r="G7627">
        <v>4</v>
      </c>
      <c r="H7627">
        <v>300696.74</v>
      </c>
      <c r="I7627">
        <v>1</v>
      </c>
      <c r="J7627">
        <v>1</v>
      </c>
      <c r="K7627">
        <v>1</v>
      </c>
      <c r="L7627">
        <v>173784.04</v>
      </c>
      <c r="M7627">
        <v>0</v>
      </c>
      <c r="N7627">
        <v>2</v>
      </c>
      <c r="O7627">
        <v>1</v>
      </c>
      <c r="P7627">
        <v>1</v>
      </c>
      <c r="Q7627">
        <v>4</v>
      </c>
      <c r="R7627" cm="1">
        <f t="array" ref="R7627">_xlfn.IFS(L7627&lt;=$W$6,1,L7627&lt;=$X$6,2,L7627&lt;=$Y$6,3,L7627&gt;$Y$6,4)</f>
        <v>4</v>
      </c>
      <c r="S7627">
        <f t="shared" si="238"/>
        <v>1</v>
      </c>
      <c r="T7627">
        <f t="shared" si="239"/>
        <v>1</v>
      </c>
    </row>
    <row r="7628" spans="1:20" x14ac:dyDescent="0.25">
      <c r="A7628">
        <v>7627</v>
      </c>
      <c r="B7628" t="s">
        <v>7646</v>
      </c>
      <c r="C7628">
        <v>82.2</v>
      </c>
      <c r="D7628" t="s">
        <v>27</v>
      </c>
      <c r="E7628">
        <v>0</v>
      </c>
      <c r="F7628">
        <v>48</v>
      </c>
      <c r="G7628">
        <v>4</v>
      </c>
      <c r="H7628">
        <v>230148.04</v>
      </c>
      <c r="I7628">
        <v>2</v>
      </c>
      <c r="J7628">
        <v>1</v>
      </c>
      <c r="K7628">
        <v>0</v>
      </c>
      <c r="L7628">
        <v>26249.86</v>
      </c>
      <c r="M7628">
        <v>0</v>
      </c>
      <c r="N7628">
        <v>4</v>
      </c>
      <c r="O7628">
        <v>4</v>
      </c>
      <c r="P7628">
        <v>1</v>
      </c>
      <c r="Q7628">
        <v>3</v>
      </c>
      <c r="R7628" cm="1">
        <f t="array" ref="R7628">_xlfn.IFS(L7628&lt;=$W$6,1,L7628&lt;=$X$6,2,L7628&lt;=$Y$6,3,L7628&gt;$Y$6,4)</f>
        <v>1</v>
      </c>
      <c r="S7628">
        <f t="shared" si="238"/>
        <v>5</v>
      </c>
      <c r="T7628" t="str">
        <f t="shared" si="239"/>
        <v>2&gt;</v>
      </c>
    </row>
    <row r="7629" spans="1:20" x14ac:dyDescent="0.25">
      <c r="A7629">
        <v>7628</v>
      </c>
      <c r="B7629" t="s">
        <v>7647</v>
      </c>
      <c r="C7629">
        <v>67</v>
      </c>
      <c r="D7629" t="s">
        <v>20</v>
      </c>
      <c r="E7629">
        <v>0</v>
      </c>
      <c r="F7629">
        <v>42</v>
      </c>
      <c r="G7629">
        <v>4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  <c r="N7629">
        <v>3</v>
      </c>
      <c r="O7629">
        <v>3</v>
      </c>
      <c r="P7629">
        <v>1</v>
      </c>
      <c r="Q7629">
        <v>1</v>
      </c>
      <c r="R7629" cm="1">
        <f t="array" ref="R7629">_xlfn.IFS(L7629&lt;=$W$6,1,L7629&lt;=$X$6,2,L7629&lt;=$Y$6,3,L7629&gt;$Y$6,4)</f>
        <v>4</v>
      </c>
      <c r="S7629">
        <f t="shared" si="238"/>
        <v>4</v>
      </c>
      <c r="T7629">
        <f t="shared" si="239"/>
        <v>1</v>
      </c>
    </row>
    <row r="7630" spans="1:20" x14ac:dyDescent="0.25">
      <c r="A7630">
        <v>7629</v>
      </c>
      <c r="B7630" t="s">
        <v>7648</v>
      </c>
      <c r="C7630">
        <v>85</v>
      </c>
      <c r="D7630" t="s">
        <v>18</v>
      </c>
      <c r="E7630">
        <v>1</v>
      </c>
      <c r="F7630">
        <v>30</v>
      </c>
      <c r="G7630">
        <v>9</v>
      </c>
      <c r="H7630">
        <v>199973.96</v>
      </c>
      <c r="I7630">
        <v>1</v>
      </c>
      <c r="J7630">
        <v>1</v>
      </c>
      <c r="K7630">
        <v>0</v>
      </c>
      <c r="L7630">
        <v>196582.55</v>
      </c>
      <c r="M7630">
        <v>0</v>
      </c>
      <c r="N7630">
        <v>4</v>
      </c>
      <c r="O7630">
        <v>1</v>
      </c>
      <c r="P7630">
        <v>4</v>
      </c>
      <c r="Q7630">
        <v>3</v>
      </c>
      <c r="R7630" cm="1">
        <f t="array" ref="R7630">_xlfn.IFS(L7630&lt;=$W$6,1,L7630&lt;=$X$6,2,L7630&lt;=$Y$6,3,L7630&gt;$Y$6,4)</f>
        <v>4</v>
      </c>
      <c r="S7630">
        <f t="shared" si="238"/>
        <v>1</v>
      </c>
      <c r="T7630">
        <f t="shared" si="239"/>
        <v>1</v>
      </c>
    </row>
    <row r="7631" spans="1:20" x14ac:dyDescent="0.25">
      <c r="A7631">
        <v>7630</v>
      </c>
      <c r="B7631" t="s">
        <v>7649</v>
      </c>
      <c r="C7631">
        <v>72.3</v>
      </c>
      <c r="D7631" t="s">
        <v>27</v>
      </c>
      <c r="E7631">
        <v>0</v>
      </c>
      <c r="F7631">
        <v>70</v>
      </c>
      <c r="G7631">
        <v>4</v>
      </c>
      <c r="H7631">
        <v>220714</v>
      </c>
      <c r="I7631">
        <v>1</v>
      </c>
      <c r="J7631">
        <v>0</v>
      </c>
      <c r="K7631">
        <v>0</v>
      </c>
      <c r="L7631">
        <v>141977.54</v>
      </c>
      <c r="M7631">
        <v>1</v>
      </c>
      <c r="N7631">
        <v>4</v>
      </c>
      <c r="O7631">
        <v>4</v>
      </c>
      <c r="P7631">
        <v>1</v>
      </c>
      <c r="Q7631">
        <v>3</v>
      </c>
      <c r="R7631" cm="1">
        <f t="array" ref="R7631">_xlfn.IFS(L7631&lt;=$W$6,1,L7631&lt;=$X$6,2,L7631&lt;=$Y$6,3,L7631&gt;$Y$6,4)</f>
        <v>3</v>
      </c>
      <c r="S7631">
        <f t="shared" si="238"/>
        <v>5</v>
      </c>
      <c r="T7631">
        <f t="shared" si="239"/>
        <v>1</v>
      </c>
    </row>
    <row r="7632" spans="1:20" x14ac:dyDescent="0.25">
      <c r="A7632">
        <v>7631</v>
      </c>
      <c r="B7632" t="s">
        <v>7650</v>
      </c>
      <c r="C7632">
        <v>70.5</v>
      </c>
      <c r="D7632" t="s">
        <v>27</v>
      </c>
      <c r="E7632">
        <v>1</v>
      </c>
      <c r="F7632">
        <v>44</v>
      </c>
      <c r="G7632">
        <v>9</v>
      </c>
      <c r="H7632">
        <v>333371.84000000003</v>
      </c>
      <c r="I7632">
        <v>2</v>
      </c>
      <c r="J7632">
        <v>1</v>
      </c>
      <c r="K7632">
        <v>1</v>
      </c>
      <c r="L7632">
        <v>55313.51</v>
      </c>
      <c r="M7632">
        <v>0</v>
      </c>
      <c r="N7632">
        <v>3</v>
      </c>
      <c r="O7632">
        <v>3</v>
      </c>
      <c r="P7632">
        <v>4</v>
      </c>
      <c r="Q7632">
        <v>4</v>
      </c>
      <c r="R7632" cm="1">
        <f t="array" ref="R7632">_xlfn.IFS(L7632&lt;=$W$6,1,L7632&lt;=$X$6,2,L7632&lt;=$Y$6,3,L7632&gt;$Y$6,4)</f>
        <v>2</v>
      </c>
      <c r="S7632">
        <f t="shared" si="238"/>
        <v>4</v>
      </c>
      <c r="T7632" t="str">
        <f t="shared" si="239"/>
        <v>2&gt;</v>
      </c>
    </row>
    <row r="7633" spans="1:20" x14ac:dyDescent="0.25">
      <c r="A7633">
        <v>7632</v>
      </c>
      <c r="B7633" t="s">
        <v>7651</v>
      </c>
      <c r="C7633">
        <v>67.7</v>
      </c>
      <c r="D7633" t="s">
        <v>20</v>
      </c>
      <c r="E7633">
        <v>1</v>
      </c>
      <c r="F7633">
        <v>42</v>
      </c>
      <c r="G7633">
        <v>8</v>
      </c>
      <c r="H7633">
        <v>190625.6</v>
      </c>
      <c r="I7633">
        <v>1</v>
      </c>
      <c r="J7633">
        <v>1</v>
      </c>
      <c r="K7633">
        <v>1</v>
      </c>
      <c r="L7633">
        <v>62944.75</v>
      </c>
      <c r="M7633">
        <v>0</v>
      </c>
      <c r="N7633">
        <v>3</v>
      </c>
      <c r="O7633">
        <v>3</v>
      </c>
      <c r="P7633">
        <v>3</v>
      </c>
      <c r="Q7633">
        <v>2</v>
      </c>
      <c r="R7633" cm="1">
        <f t="array" ref="R7633">_xlfn.IFS(L7633&lt;=$W$6,1,L7633&lt;=$X$6,2,L7633&lt;=$Y$6,3,L7633&gt;$Y$6,4)</f>
        <v>2</v>
      </c>
      <c r="S7633">
        <f t="shared" si="238"/>
        <v>4</v>
      </c>
      <c r="T7633">
        <f t="shared" si="239"/>
        <v>1</v>
      </c>
    </row>
    <row r="7634" spans="1:20" x14ac:dyDescent="0.25">
      <c r="A7634">
        <v>7633</v>
      </c>
      <c r="B7634" t="s">
        <v>7652</v>
      </c>
      <c r="C7634">
        <v>73.599999999999994</v>
      </c>
      <c r="D7634" t="s">
        <v>18</v>
      </c>
      <c r="E7634">
        <v>1</v>
      </c>
      <c r="F7634">
        <v>45</v>
      </c>
      <c r="G7634">
        <v>5</v>
      </c>
      <c r="H7634">
        <v>404886.94</v>
      </c>
      <c r="I7634">
        <v>1</v>
      </c>
      <c r="J7634">
        <v>1</v>
      </c>
      <c r="K7634">
        <v>0</v>
      </c>
      <c r="L7634">
        <v>72375.03</v>
      </c>
      <c r="M7634">
        <v>0</v>
      </c>
      <c r="N7634">
        <v>4</v>
      </c>
      <c r="O7634">
        <v>3</v>
      </c>
      <c r="P7634">
        <v>2</v>
      </c>
      <c r="Q7634">
        <v>4</v>
      </c>
      <c r="R7634" cm="1">
        <f t="array" ref="R7634">_xlfn.IFS(L7634&lt;=$W$6,1,L7634&lt;=$X$6,2,L7634&lt;=$Y$6,3,L7634&gt;$Y$6,4)</f>
        <v>2</v>
      </c>
      <c r="S7634">
        <f t="shared" si="238"/>
        <v>4</v>
      </c>
      <c r="T7634">
        <f t="shared" si="239"/>
        <v>1</v>
      </c>
    </row>
    <row r="7635" spans="1:20" x14ac:dyDescent="0.25">
      <c r="A7635">
        <v>7634</v>
      </c>
      <c r="B7635" t="s">
        <v>7653</v>
      </c>
      <c r="C7635">
        <v>66.099999999999994</v>
      </c>
      <c r="D7635" t="s">
        <v>27</v>
      </c>
      <c r="E7635">
        <v>0</v>
      </c>
      <c r="F7635">
        <v>49</v>
      </c>
      <c r="G7635">
        <v>1</v>
      </c>
      <c r="H7635">
        <v>218987.24</v>
      </c>
      <c r="I7635">
        <v>1</v>
      </c>
      <c r="J7635">
        <v>0</v>
      </c>
      <c r="K7635">
        <v>0</v>
      </c>
      <c r="L7635">
        <v>188324.01</v>
      </c>
      <c r="M7635">
        <v>1</v>
      </c>
      <c r="N7635">
        <v>3</v>
      </c>
      <c r="O7635">
        <v>4</v>
      </c>
      <c r="P7635">
        <v>1</v>
      </c>
      <c r="Q7635">
        <v>3</v>
      </c>
      <c r="R7635" cm="1">
        <f t="array" ref="R7635">_xlfn.IFS(L7635&lt;=$W$6,1,L7635&lt;=$X$6,2,L7635&lt;=$Y$6,3,L7635&gt;$Y$6,4)</f>
        <v>4</v>
      </c>
      <c r="S7635">
        <f t="shared" si="238"/>
        <v>5</v>
      </c>
      <c r="T7635">
        <f t="shared" si="239"/>
        <v>1</v>
      </c>
    </row>
    <row r="7636" spans="1:20" x14ac:dyDescent="0.25">
      <c r="A7636">
        <v>7635</v>
      </c>
      <c r="B7636" t="s">
        <v>7654</v>
      </c>
      <c r="C7636">
        <v>50.1</v>
      </c>
      <c r="D7636" t="s">
        <v>27</v>
      </c>
      <c r="E7636">
        <v>1</v>
      </c>
      <c r="F7636">
        <v>40</v>
      </c>
      <c r="G7636">
        <v>10</v>
      </c>
      <c r="H7636">
        <v>177954.78</v>
      </c>
      <c r="I7636">
        <v>2</v>
      </c>
      <c r="J7636">
        <v>0</v>
      </c>
      <c r="K7636">
        <v>1</v>
      </c>
      <c r="L7636">
        <v>133403.07</v>
      </c>
      <c r="M7636">
        <v>0</v>
      </c>
      <c r="N7636">
        <v>1</v>
      </c>
      <c r="O7636">
        <v>3</v>
      </c>
      <c r="P7636">
        <v>4</v>
      </c>
      <c r="Q7636">
        <v>2</v>
      </c>
      <c r="R7636" cm="1">
        <f t="array" ref="R7636">_xlfn.IFS(L7636&lt;=$W$6,1,L7636&lt;=$X$6,2,L7636&lt;=$Y$6,3,L7636&gt;$Y$6,4)</f>
        <v>3</v>
      </c>
      <c r="S7636">
        <f t="shared" si="238"/>
        <v>3</v>
      </c>
      <c r="T7636" t="str">
        <f t="shared" si="239"/>
        <v>2&gt;</v>
      </c>
    </row>
    <row r="7637" spans="1:20" x14ac:dyDescent="0.25">
      <c r="A7637">
        <v>7636</v>
      </c>
      <c r="B7637" t="s">
        <v>7655</v>
      </c>
      <c r="C7637">
        <v>51.6</v>
      </c>
      <c r="D7637" t="s">
        <v>18</v>
      </c>
      <c r="E7637">
        <v>0</v>
      </c>
      <c r="F7637">
        <v>31</v>
      </c>
      <c r="G7637">
        <v>3</v>
      </c>
      <c r="H7637">
        <v>209965.14</v>
      </c>
      <c r="I7637">
        <v>1</v>
      </c>
      <c r="J7637">
        <v>1</v>
      </c>
      <c r="K7637">
        <v>0</v>
      </c>
      <c r="L7637">
        <v>157378.5</v>
      </c>
      <c r="M7637">
        <v>0</v>
      </c>
      <c r="N7637">
        <v>1</v>
      </c>
      <c r="O7637">
        <v>1</v>
      </c>
      <c r="P7637">
        <v>1</v>
      </c>
      <c r="Q7637">
        <v>3</v>
      </c>
      <c r="R7637" cm="1">
        <f t="array" ref="R7637">_xlfn.IFS(L7637&lt;=$W$6,1,L7637&lt;=$X$6,2,L7637&lt;=$Y$6,3,L7637&gt;$Y$6,4)</f>
        <v>4</v>
      </c>
      <c r="S7637">
        <f t="shared" si="238"/>
        <v>1</v>
      </c>
      <c r="T7637">
        <f t="shared" si="239"/>
        <v>1</v>
      </c>
    </row>
    <row r="7638" spans="1:20" x14ac:dyDescent="0.25">
      <c r="A7638">
        <v>7637</v>
      </c>
      <c r="B7638" t="s">
        <v>7656</v>
      </c>
      <c r="C7638">
        <v>51.7</v>
      </c>
      <c r="D7638" t="s">
        <v>27</v>
      </c>
      <c r="E7638">
        <v>0</v>
      </c>
      <c r="F7638">
        <v>61</v>
      </c>
      <c r="G7638">
        <v>9</v>
      </c>
      <c r="H7638">
        <v>308221.98</v>
      </c>
      <c r="I7638">
        <v>2</v>
      </c>
      <c r="J7638">
        <v>1</v>
      </c>
      <c r="K7638">
        <v>0</v>
      </c>
      <c r="L7638">
        <v>101240.08</v>
      </c>
      <c r="M7638">
        <v>1</v>
      </c>
      <c r="N7638">
        <v>1</v>
      </c>
      <c r="O7638">
        <v>4</v>
      </c>
      <c r="P7638">
        <v>4</v>
      </c>
      <c r="Q7638">
        <v>4</v>
      </c>
      <c r="R7638" cm="1">
        <f t="array" ref="R7638">_xlfn.IFS(L7638&lt;=$W$6,1,L7638&lt;=$X$6,2,L7638&lt;=$Y$6,3,L7638&gt;$Y$6,4)</f>
        <v>3</v>
      </c>
      <c r="S7638">
        <f t="shared" si="238"/>
        <v>5</v>
      </c>
      <c r="T7638" t="str">
        <f t="shared" si="239"/>
        <v>2&gt;</v>
      </c>
    </row>
    <row r="7639" spans="1:20" x14ac:dyDescent="0.25">
      <c r="A7639">
        <v>7638</v>
      </c>
      <c r="B7639" t="s">
        <v>7657</v>
      </c>
      <c r="C7639">
        <v>76.599999999999994</v>
      </c>
      <c r="D7639" t="s">
        <v>18</v>
      </c>
      <c r="E7639">
        <v>1</v>
      </c>
      <c r="F7639">
        <v>34</v>
      </c>
      <c r="G7639">
        <v>7</v>
      </c>
      <c r="H7639">
        <v>371428.56</v>
      </c>
      <c r="I7639">
        <v>1</v>
      </c>
      <c r="J7639">
        <v>1</v>
      </c>
      <c r="K7639">
        <v>1</v>
      </c>
      <c r="L7639">
        <v>102502.5</v>
      </c>
      <c r="M7639">
        <v>0</v>
      </c>
      <c r="N7639">
        <v>4</v>
      </c>
      <c r="O7639">
        <v>1</v>
      </c>
      <c r="P7639">
        <v>3</v>
      </c>
      <c r="Q7639">
        <v>4</v>
      </c>
      <c r="R7639" cm="1">
        <f t="array" ref="R7639">_xlfn.IFS(L7639&lt;=$W$6,1,L7639&lt;=$X$6,2,L7639&lt;=$Y$6,3,L7639&gt;$Y$6,4)</f>
        <v>3</v>
      </c>
      <c r="S7639">
        <f t="shared" si="238"/>
        <v>2</v>
      </c>
      <c r="T7639">
        <f t="shared" si="239"/>
        <v>1</v>
      </c>
    </row>
    <row r="7640" spans="1:20" x14ac:dyDescent="0.25">
      <c r="A7640">
        <v>7639</v>
      </c>
      <c r="B7640" t="s">
        <v>7658</v>
      </c>
      <c r="C7640">
        <v>52</v>
      </c>
      <c r="D7640" t="s">
        <v>27</v>
      </c>
      <c r="E7640">
        <v>0</v>
      </c>
      <c r="F7640">
        <v>25</v>
      </c>
      <c r="G7640">
        <v>4</v>
      </c>
      <c r="H7640">
        <v>232045.06</v>
      </c>
      <c r="I7640">
        <v>2</v>
      </c>
      <c r="J7640">
        <v>1</v>
      </c>
      <c r="K7640">
        <v>1</v>
      </c>
      <c r="L7640">
        <v>37577.660000000003</v>
      </c>
      <c r="M7640">
        <v>0</v>
      </c>
      <c r="N7640">
        <v>1</v>
      </c>
      <c r="O7640">
        <v>1</v>
      </c>
      <c r="P7640">
        <v>1</v>
      </c>
      <c r="Q7640">
        <v>3</v>
      </c>
      <c r="R7640" cm="1">
        <f t="array" ref="R7640">_xlfn.IFS(L7640&lt;=$W$6,1,L7640&lt;=$X$6,2,L7640&lt;=$Y$6,3,L7640&gt;$Y$6,4)</f>
        <v>1</v>
      </c>
      <c r="S7640">
        <f t="shared" si="238"/>
        <v>1</v>
      </c>
      <c r="T7640" t="str">
        <f t="shared" si="239"/>
        <v>2&gt;</v>
      </c>
    </row>
    <row r="7641" spans="1:20" x14ac:dyDescent="0.25">
      <c r="A7641">
        <v>7640</v>
      </c>
      <c r="B7641" t="s">
        <v>7659</v>
      </c>
      <c r="C7641">
        <v>54.1</v>
      </c>
      <c r="D7641" t="s">
        <v>18</v>
      </c>
      <c r="E7641">
        <v>1</v>
      </c>
      <c r="F7641">
        <v>48</v>
      </c>
      <c r="G7641">
        <v>7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  <c r="N7641">
        <v>1</v>
      </c>
      <c r="O7641">
        <v>4</v>
      </c>
      <c r="P7641">
        <v>3</v>
      </c>
      <c r="Q7641">
        <v>1</v>
      </c>
      <c r="R7641" cm="1">
        <f t="array" ref="R7641">_xlfn.IFS(L7641&lt;=$W$6,1,L7641&lt;=$X$6,2,L7641&lt;=$Y$6,3,L7641&gt;$Y$6,4)</f>
        <v>2</v>
      </c>
      <c r="S7641">
        <f t="shared" si="238"/>
        <v>5</v>
      </c>
      <c r="T7641" t="str">
        <f t="shared" si="239"/>
        <v>2&gt;</v>
      </c>
    </row>
    <row r="7642" spans="1:20" x14ac:dyDescent="0.25">
      <c r="A7642">
        <v>7641</v>
      </c>
      <c r="B7642" t="s">
        <v>7660</v>
      </c>
      <c r="C7642">
        <v>79</v>
      </c>
      <c r="D7642" t="s">
        <v>27</v>
      </c>
      <c r="E7642">
        <v>0</v>
      </c>
      <c r="F7642">
        <v>36</v>
      </c>
      <c r="G7642">
        <v>3</v>
      </c>
      <c r="H7642">
        <v>328022.96000000002</v>
      </c>
      <c r="I7642">
        <v>1</v>
      </c>
      <c r="J7642">
        <v>1</v>
      </c>
      <c r="K7642">
        <v>0</v>
      </c>
      <c r="L7642">
        <v>199420.41</v>
      </c>
      <c r="M7642">
        <v>0</v>
      </c>
      <c r="N7642">
        <v>4</v>
      </c>
      <c r="O7642">
        <v>2</v>
      </c>
      <c r="P7642">
        <v>1</v>
      </c>
      <c r="Q7642">
        <v>4</v>
      </c>
      <c r="R7642" cm="1">
        <f t="array" ref="R7642">_xlfn.IFS(L7642&lt;=$W$6,1,L7642&lt;=$X$6,2,L7642&lt;=$Y$6,3,L7642&gt;$Y$6,4)</f>
        <v>4</v>
      </c>
      <c r="S7642">
        <f t="shared" si="238"/>
        <v>2</v>
      </c>
      <c r="T7642">
        <f t="shared" si="239"/>
        <v>1</v>
      </c>
    </row>
    <row r="7643" spans="1:20" x14ac:dyDescent="0.25">
      <c r="A7643">
        <v>7642</v>
      </c>
      <c r="B7643" t="s">
        <v>7661</v>
      </c>
      <c r="C7643">
        <v>79.7</v>
      </c>
      <c r="D7643" t="s">
        <v>18</v>
      </c>
      <c r="E7643">
        <v>1</v>
      </c>
      <c r="F7643">
        <v>33</v>
      </c>
      <c r="G7643">
        <v>10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  <c r="N7643">
        <v>4</v>
      </c>
      <c r="O7643">
        <v>1</v>
      </c>
      <c r="P7643">
        <v>4</v>
      </c>
      <c r="Q7643">
        <v>1</v>
      </c>
      <c r="R7643" cm="1">
        <f t="array" ref="R7643">_xlfn.IFS(L7643&lt;=$W$6,1,L7643&lt;=$X$6,2,L7643&lt;=$Y$6,3,L7643&gt;$Y$6,4)</f>
        <v>1</v>
      </c>
      <c r="S7643">
        <f t="shared" si="238"/>
        <v>2</v>
      </c>
      <c r="T7643" t="str">
        <f t="shared" si="239"/>
        <v>2&gt;</v>
      </c>
    </row>
    <row r="7644" spans="1:20" x14ac:dyDescent="0.25">
      <c r="A7644">
        <v>7643</v>
      </c>
      <c r="B7644" t="s">
        <v>7662</v>
      </c>
      <c r="C7644">
        <v>81.099999999999994</v>
      </c>
      <c r="D7644" t="s">
        <v>18</v>
      </c>
      <c r="E7644">
        <v>1</v>
      </c>
      <c r="F7644">
        <v>42</v>
      </c>
      <c r="G7644">
        <v>2</v>
      </c>
      <c r="H7644">
        <v>203029.78</v>
      </c>
      <c r="I7644">
        <v>1</v>
      </c>
      <c r="J7644">
        <v>1</v>
      </c>
      <c r="K7644">
        <v>1</v>
      </c>
      <c r="L7644">
        <v>121765</v>
      </c>
      <c r="M7644">
        <v>0</v>
      </c>
      <c r="N7644">
        <v>4</v>
      </c>
      <c r="O7644">
        <v>3</v>
      </c>
      <c r="P7644">
        <v>1</v>
      </c>
      <c r="Q7644">
        <v>3</v>
      </c>
      <c r="R7644" cm="1">
        <f t="array" ref="R7644">_xlfn.IFS(L7644&lt;=$W$6,1,L7644&lt;=$X$6,2,L7644&lt;=$Y$6,3,L7644&gt;$Y$6,4)</f>
        <v>3</v>
      </c>
      <c r="S7644">
        <f t="shared" si="238"/>
        <v>4</v>
      </c>
      <c r="T7644">
        <f t="shared" si="239"/>
        <v>1</v>
      </c>
    </row>
    <row r="7645" spans="1:20" x14ac:dyDescent="0.25">
      <c r="A7645">
        <v>7644</v>
      </c>
      <c r="B7645" t="s">
        <v>7663</v>
      </c>
      <c r="C7645">
        <v>72.2</v>
      </c>
      <c r="D7645" t="s">
        <v>20</v>
      </c>
      <c r="E7645">
        <v>0</v>
      </c>
      <c r="F7645">
        <v>34</v>
      </c>
      <c r="G7645">
        <v>5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  <c r="N7645">
        <v>4</v>
      </c>
      <c r="O7645">
        <v>1</v>
      </c>
      <c r="P7645">
        <v>2</v>
      </c>
      <c r="Q7645">
        <v>1</v>
      </c>
      <c r="R7645" cm="1">
        <f t="array" ref="R7645">_xlfn.IFS(L7645&lt;=$W$6,1,L7645&lt;=$X$6,2,L7645&lt;=$Y$6,3,L7645&gt;$Y$6,4)</f>
        <v>3</v>
      </c>
      <c r="S7645">
        <f t="shared" si="238"/>
        <v>2</v>
      </c>
      <c r="T7645" t="str">
        <f t="shared" si="239"/>
        <v>2&gt;</v>
      </c>
    </row>
    <row r="7646" spans="1:20" x14ac:dyDescent="0.25">
      <c r="A7646">
        <v>7645</v>
      </c>
      <c r="B7646" t="s">
        <v>7664</v>
      </c>
      <c r="C7646">
        <v>67.5</v>
      </c>
      <c r="D7646" t="s">
        <v>18</v>
      </c>
      <c r="E7646">
        <v>1</v>
      </c>
      <c r="F7646">
        <v>30</v>
      </c>
      <c r="G7646">
        <v>10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  <c r="N7646">
        <v>3</v>
      </c>
      <c r="O7646">
        <v>1</v>
      </c>
      <c r="P7646">
        <v>4</v>
      </c>
      <c r="Q7646">
        <v>1</v>
      </c>
      <c r="R7646" cm="1">
        <f t="array" ref="R7646">_xlfn.IFS(L7646&lt;=$W$6,1,L7646&lt;=$X$6,2,L7646&lt;=$Y$6,3,L7646&gt;$Y$6,4)</f>
        <v>3</v>
      </c>
      <c r="S7646">
        <f t="shared" si="238"/>
        <v>1</v>
      </c>
      <c r="T7646">
        <f t="shared" si="239"/>
        <v>1</v>
      </c>
    </row>
    <row r="7647" spans="1:20" x14ac:dyDescent="0.25">
      <c r="A7647">
        <v>7646</v>
      </c>
      <c r="B7647" t="s">
        <v>7665</v>
      </c>
      <c r="C7647">
        <v>66</v>
      </c>
      <c r="D7647" t="s">
        <v>27</v>
      </c>
      <c r="E7647">
        <v>1</v>
      </c>
      <c r="F7647">
        <v>41</v>
      </c>
      <c r="G7647">
        <v>10</v>
      </c>
      <c r="H7647">
        <v>269198.65999999997</v>
      </c>
      <c r="I7647">
        <v>2</v>
      </c>
      <c r="J7647">
        <v>1</v>
      </c>
      <c r="K7647">
        <v>0</v>
      </c>
      <c r="L7647">
        <v>183095.87</v>
      </c>
      <c r="M7647">
        <v>0</v>
      </c>
      <c r="N7647">
        <v>3</v>
      </c>
      <c r="O7647">
        <v>3</v>
      </c>
      <c r="P7647">
        <v>4</v>
      </c>
      <c r="Q7647">
        <v>4</v>
      </c>
      <c r="R7647" cm="1">
        <f t="array" ref="R7647">_xlfn.IFS(L7647&lt;=$W$6,1,L7647&lt;=$X$6,2,L7647&lt;=$Y$6,3,L7647&gt;$Y$6,4)</f>
        <v>4</v>
      </c>
      <c r="S7647">
        <f t="shared" si="238"/>
        <v>3</v>
      </c>
      <c r="T7647" t="str">
        <f t="shared" si="239"/>
        <v>2&gt;</v>
      </c>
    </row>
    <row r="7648" spans="1:20" x14ac:dyDescent="0.25">
      <c r="A7648">
        <v>7647</v>
      </c>
      <c r="B7648" t="s">
        <v>7666</v>
      </c>
      <c r="C7648">
        <v>56.6</v>
      </c>
      <c r="D7648" t="s">
        <v>20</v>
      </c>
      <c r="E7648">
        <v>1</v>
      </c>
      <c r="F7648">
        <v>34</v>
      </c>
      <c r="G7648">
        <v>11</v>
      </c>
      <c r="H7648">
        <v>295022.52</v>
      </c>
      <c r="I7648">
        <v>1</v>
      </c>
      <c r="J7648">
        <v>1</v>
      </c>
      <c r="K7648">
        <v>1</v>
      </c>
      <c r="L7648">
        <v>159891.03</v>
      </c>
      <c r="M7648">
        <v>0</v>
      </c>
      <c r="N7648">
        <v>1</v>
      </c>
      <c r="O7648">
        <v>1</v>
      </c>
      <c r="P7648">
        <v>4</v>
      </c>
      <c r="Q7648">
        <v>4</v>
      </c>
      <c r="R7648" cm="1">
        <f t="array" ref="R7648">_xlfn.IFS(L7648&lt;=$W$6,1,L7648&lt;=$X$6,2,L7648&lt;=$Y$6,3,L7648&gt;$Y$6,4)</f>
        <v>4</v>
      </c>
      <c r="S7648">
        <f t="shared" si="238"/>
        <v>2</v>
      </c>
      <c r="T7648">
        <f t="shared" si="239"/>
        <v>1</v>
      </c>
    </row>
    <row r="7649" spans="1:20" x14ac:dyDescent="0.25">
      <c r="A7649">
        <v>7648</v>
      </c>
      <c r="B7649" t="s">
        <v>7667</v>
      </c>
      <c r="C7649">
        <v>76.8</v>
      </c>
      <c r="D7649" t="s">
        <v>18</v>
      </c>
      <c r="E7649">
        <v>1</v>
      </c>
      <c r="F7649">
        <v>27</v>
      </c>
      <c r="G7649">
        <v>1</v>
      </c>
      <c r="H7649">
        <v>156792.16</v>
      </c>
      <c r="I7649">
        <v>1</v>
      </c>
      <c r="J7649">
        <v>1</v>
      </c>
      <c r="K7649">
        <v>1</v>
      </c>
      <c r="L7649">
        <v>8316.19</v>
      </c>
      <c r="M7649">
        <v>0</v>
      </c>
      <c r="N7649">
        <v>4</v>
      </c>
      <c r="O7649">
        <v>1</v>
      </c>
      <c r="P7649">
        <v>1</v>
      </c>
      <c r="Q7649">
        <v>2</v>
      </c>
      <c r="R7649" cm="1">
        <f t="array" ref="R7649">_xlfn.IFS(L7649&lt;=$W$6,1,L7649&lt;=$X$6,2,L7649&lt;=$Y$6,3,L7649&gt;$Y$6,4)</f>
        <v>1</v>
      </c>
      <c r="S7649">
        <f t="shared" si="238"/>
        <v>1</v>
      </c>
      <c r="T7649">
        <f t="shared" si="239"/>
        <v>1</v>
      </c>
    </row>
    <row r="7650" spans="1:20" x14ac:dyDescent="0.25">
      <c r="A7650">
        <v>7649</v>
      </c>
      <c r="B7650" t="s">
        <v>7668</v>
      </c>
      <c r="C7650">
        <v>61</v>
      </c>
      <c r="D7650" t="s">
        <v>20</v>
      </c>
      <c r="E7650">
        <v>0</v>
      </c>
      <c r="F7650">
        <v>33</v>
      </c>
      <c r="G7650">
        <v>6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  <c r="N7650">
        <v>2</v>
      </c>
      <c r="O7650">
        <v>1</v>
      </c>
      <c r="P7650">
        <v>2</v>
      </c>
      <c r="Q7650">
        <v>1</v>
      </c>
      <c r="R7650" cm="1">
        <f t="array" ref="R7650">_xlfn.IFS(L7650&lt;=$W$6,1,L7650&lt;=$X$6,2,L7650&lt;=$Y$6,3,L7650&gt;$Y$6,4)</f>
        <v>2</v>
      </c>
      <c r="S7650">
        <f t="shared" si="238"/>
        <v>2</v>
      </c>
      <c r="T7650" t="str">
        <f t="shared" si="239"/>
        <v>2&gt;</v>
      </c>
    </row>
    <row r="7651" spans="1:20" x14ac:dyDescent="0.25">
      <c r="A7651">
        <v>7650</v>
      </c>
      <c r="B7651" t="s">
        <v>7669</v>
      </c>
      <c r="C7651">
        <v>71.5</v>
      </c>
      <c r="D7651" t="s">
        <v>18</v>
      </c>
      <c r="E7651">
        <v>0</v>
      </c>
      <c r="F7651">
        <v>33</v>
      </c>
      <c r="G7651">
        <v>4</v>
      </c>
      <c r="H7651">
        <v>221162.58</v>
      </c>
      <c r="I7651">
        <v>1</v>
      </c>
      <c r="J7651">
        <v>1</v>
      </c>
      <c r="K7651">
        <v>1</v>
      </c>
      <c r="L7651">
        <v>94715.24</v>
      </c>
      <c r="M7651">
        <v>0</v>
      </c>
      <c r="N7651">
        <v>3</v>
      </c>
      <c r="O7651">
        <v>1</v>
      </c>
      <c r="P7651">
        <v>1</v>
      </c>
      <c r="Q7651">
        <v>3</v>
      </c>
      <c r="R7651" cm="1">
        <f t="array" ref="R7651">_xlfn.IFS(L7651&lt;=$W$6,1,L7651&lt;=$X$6,2,L7651&lt;=$Y$6,3,L7651&gt;$Y$6,4)</f>
        <v>2</v>
      </c>
      <c r="S7651">
        <f t="shared" si="238"/>
        <v>2</v>
      </c>
      <c r="T7651">
        <f t="shared" si="239"/>
        <v>1</v>
      </c>
    </row>
    <row r="7652" spans="1:20" x14ac:dyDescent="0.25">
      <c r="A7652">
        <v>7651</v>
      </c>
      <c r="B7652" t="s">
        <v>7670</v>
      </c>
      <c r="C7652">
        <v>75</v>
      </c>
      <c r="D7652" t="s">
        <v>27</v>
      </c>
      <c r="E7652">
        <v>1</v>
      </c>
      <c r="F7652">
        <v>44</v>
      </c>
      <c r="G7652">
        <v>9</v>
      </c>
      <c r="H7652">
        <v>303672.71999999997</v>
      </c>
      <c r="I7652">
        <v>2</v>
      </c>
      <c r="J7652">
        <v>1</v>
      </c>
      <c r="K7652">
        <v>0</v>
      </c>
      <c r="L7652">
        <v>68695.38</v>
      </c>
      <c r="M7652">
        <v>0</v>
      </c>
      <c r="N7652">
        <v>4</v>
      </c>
      <c r="O7652">
        <v>3</v>
      </c>
      <c r="P7652">
        <v>4</v>
      </c>
      <c r="Q7652">
        <v>4</v>
      </c>
      <c r="R7652" cm="1">
        <f t="array" ref="R7652">_xlfn.IFS(L7652&lt;=$W$6,1,L7652&lt;=$X$6,2,L7652&lt;=$Y$6,3,L7652&gt;$Y$6,4)</f>
        <v>2</v>
      </c>
      <c r="S7652">
        <f t="shared" si="238"/>
        <v>4</v>
      </c>
      <c r="T7652" t="str">
        <f t="shared" si="239"/>
        <v>2&gt;</v>
      </c>
    </row>
    <row r="7653" spans="1:20" x14ac:dyDescent="0.25">
      <c r="A7653">
        <v>7652</v>
      </c>
      <c r="B7653" t="s">
        <v>7671</v>
      </c>
      <c r="C7653">
        <v>43.1</v>
      </c>
      <c r="D7653" t="s">
        <v>27</v>
      </c>
      <c r="E7653">
        <v>1</v>
      </c>
      <c r="F7653">
        <v>47</v>
      </c>
      <c r="G7653">
        <v>6</v>
      </c>
      <c r="H7653">
        <v>167249.1</v>
      </c>
      <c r="I7653">
        <v>2</v>
      </c>
      <c r="J7653">
        <v>0</v>
      </c>
      <c r="K7653">
        <v>0</v>
      </c>
      <c r="L7653">
        <v>36899.620000000003</v>
      </c>
      <c r="M7653">
        <v>0</v>
      </c>
      <c r="N7653">
        <v>1</v>
      </c>
      <c r="O7653">
        <v>4</v>
      </c>
      <c r="P7653">
        <v>2</v>
      </c>
      <c r="Q7653">
        <v>2</v>
      </c>
      <c r="R7653" cm="1">
        <f t="array" ref="R7653">_xlfn.IFS(L7653&lt;=$W$6,1,L7653&lt;=$X$6,2,L7653&lt;=$Y$6,3,L7653&gt;$Y$6,4)</f>
        <v>1</v>
      </c>
      <c r="S7653">
        <f t="shared" si="238"/>
        <v>4</v>
      </c>
      <c r="T7653" t="str">
        <f t="shared" si="239"/>
        <v>2&gt;</v>
      </c>
    </row>
    <row r="7654" spans="1:20" x14ac:dyDescent="0.25">
      <c r="A7654">
        <v>7653</v>
      </c>
      <c r="B7654" t="s">
        <v>7672</v>
      </c>
      <c r="C7654">
        <v>70.400000000000006</v>
      </c>
      <c r="D7654" t="s">
        <v>18</v>
      </c>
      <c r="E7654">
        <v>1</v>
      </c>
      <c r="F7654">
        <v>26</v>
      </c>
      <c r="G7654">
        <v>3</v>
      </c>
      <c r="H7654">
        <v>296394.3</v>
      </c>
      <c r="I7654">
        <v>2</v>
      </c>
      <c r="J7654">
        <v>1</v>
      </c>
      <c r="K7654">
        <v>0</v>
      </c>
      <c r="L7654">
        <v>182775.08</v>
      </c>
      <c r="M7654">
        <v>0</v>
      </c>
      <c r="N7654">
        <v>3</v>
      </c>
      <c r="O7654">
        <v>1</v>
      </c>
      <c r="P7654">
        <v>1</v>
      </c>
      <c r="Q7654">
        <v>4</v>
      </c>
      <c r="R7654" cm="1">
        <f t="array" ref="R7654">_xlfn.IFS(L7654&lt;=$W$6,1,L7654&lt;=$X$6,2,L7654&lt;=$Y$6,3,L7654&gt;$Y$6,4)</f>
        <v>4</v>
      </c>
      <c r="S7654">
        <f t="shared" si="238"/>
        <v>1</v>
      </c>
      <c r="T7654" t="str">
        <f t="shared" si="239"/>
        <v>2&gt;</v>
      </c>
    </row>
    <row r="7655" spans="1:20" x14ac:dyDescent="0.25">
      <c r="A7655">
        <v>7654</v>
      </c>
      <c r="B7655" t="s">
        <v>7673</v>
      </c>
      <c r="C7655">
        <v>53.5</v>
      </c>
      <c r="D7655" t="s">
        <v>20</v>
      </c>
      <c r="E7655">
        <v>0</v>
      </c>
      <c r="F7655">
        <v>32</v>
      </c>
      <c r="G7655">
        <v>6</v>
      </c>
      <c r="H7655">
        <v>245849.5</v>
      </c>
      <c r="I7655">
        <v>1</v>
      </c>
      <c r="J7655">
        <v>0</v>
      </c>
      <c r="K7655">
        <v>0</v>
      </c>
      <c r="L7655">
        <v>62390.59</v>
      </c>
      <c r="M7655">
        <v>1</v>
      </c>
      <c r="N7655">
        <v>1</v>
      </c>
      <c r="O7655">
        <v>1</v>
      </c>
      <c r="P7655">
        <v>2</v>
      </c>
      <c r="Q7655">
        <v>3</v>
      </c>
      <c r="R7655" cm="1">
        <f t="array" ref="R7655">_xlfn.IFS(L7655&lt;=$W$6,1,L7655&lt;=$X$6,2,L7655&lt;=$Y$6,3,L7655&gt;$Y$6,4)</f>
        <v>2</v>
      </c>
      <c r="S7655">
        <f t="shared" si="238"/>
        <v>1</v>
      </c>
      <c r="T7655">
        <f t="shared" si="239"/>
        <v>1</v>
      </c>
    </row>
    <row r="7656" spans="1:20" x14ac:dyDescent="0.25">
      <c r="A7656">
        <v>7655</v>
      </c>
      <c r="B7656" t="s">
        <v>7674</v>
      </c>
      <c r="C7656">
        <v>61.4</v>
      </c>
      <c r="D7656" t="s">
        <v>18</v>
      </c>
      <c r="E7656">
        <v>0</v>
      </c>
      <c r="F7656">
        <v>40</v>
      </c>
      <c r="G7656">
        <v>5</v>
      </c>
      <c r="H7656">
        <v>145188</v>
      </c>
      <c r="I7656">
        <v>1</v>
      </c>
      <c r="J7656">
        <v>1</v>
      </c>
      <c r="K7656">
        <v>1</v>
      </c>
      <c r="L7656">
        <v>76042.48</v>
      </c>
      <c r="M7656">
        <v>0</v>
      </c>
      <c r="N7656">
        <v>2</v>
      </c>
      <c r="O7656">
        <v>3</v>
      </c>
      <c r="P7656">
        <v>2</v>
      </c>
      <c r="Q7656">
        <v>2</v>
      </c>
      <c r="R7656" cm="1">
        <f t="array" ref="R7656">_xlfn.IFS(L7656&lt;=$W$6,1,L7656&lt;=$X$6,2,L7656&lt;=$Y$6,3,L7656&gt;$Y$6,4)</f>
        <v>2</v>
      </c>
      <c r="S7656">
        <f t="shared" si="238"/>
        <v>3</v>
      </c>
      <c r="T7656">
        <f t="shared" si="239"/>
        <v>1</v>
      </c>
    </row>
    <row r="7657" spans="1:20" x14ac:dyDescent="0.25">
      <c r="A7657">
        <v>7656</v>
      </c>
      <c r="B7657" t="s">
        <v>7675</v>
      </c>
      <c r="C7657">
        <v>74.8</v>
      </c>
      <c r="D7657" t="s">
        <v>18</v>
      </c>
      <c r="E7657">
        <v>1</v>
      </c>
      <c r="F7657">
        <v>40</v>
      </c>
      <c r="G7657">
        <v>5</v>
      </c>
      <c r="H7657">
        <v>230442.72</v>
      </c>
      <c r="I7657">
        <v>1</v>
      </c>
      <c r="J7657">
        <v>0</v>
      </c>
      <c r="K7657">
        <v>1</v>
      </c>
      <c r="L7657">
        <v>70956.75</v>
      </c>
      <c r="M7657">
        <v>0</v>
      </c>
      <c r="N7657">
        <v>4</v>
      </c>
      <c r="O7657">
        <v>3</v>
      </c>
      <c r="P7657">
        <v>2</v>
      </c>
      <c r="Q7657">
        <v>3</v>
      </c>
      <c r="R7657" cm="1">
        <f t="array" ref="R7657">_xlfn.IFS(L7657&lt;=$W$6,1,L7657&lt;=$X$6,2,L7657&lt;=$Y$6,3,L7657&gt;$Y$6,4)</f>
        <v>2</v>
      </c>
      <c r="S7657">
        <f t="shared" si="238"/>
        <v>3</v>
      </c>
      <c r="T7657">
        <f t="shared" si="239"/>
        <v>1</v>
      </c>
    </row>
    <row r="7658" spans="1:20" x14ac:dyDescent="0.25">
      <c r="A7658">
        <v>7657</v>
      </c>
      <c r="B7658" t="s">
        <v>7676</v>
      </c>
      <c r="C7658">
        <v>49.2</v>
      </c>
      <c r="D7658" t="s">
        <v>27</v>
      </c>
      <c r="E7658">
        <v>1</v>
      </c>
      <c r="F7658">
        <v>53</v>
      </c>
      <c r="G7658">
        <v>9</v>
      </c>
      <c r="H7658">
        <v>235617.48</v>
      </c>
      <c r="I7658">
        <v>2</v>
      </c>
      <c r="J7658">
        <v>1</v>
      </c>
      <c r="K7658">
        <v>1</v>
      </c>
      <c r="L7658">
        <v>67311.12</v>
      </c>
      <c r="M7658">
        <v>0</v>
      </c>
      <c r="N7658">
        <v>1</v>
      </c>
      <c r="O7658">
        <v>4</v>
      </c>
      <c r="P7658">
        <v>4</v>
      </c>
      <c r="Q7658">
        <v>3</v>
      </c>
      <c r="R7658" cm="1">
        <f t="array" ref="R7658">_xlfn.IFS(L7658&lt;=$W$6,1,L7658&lt;=$X$6,2,L7658&lt;=$Y$6,3,L7658&gt;$Y$6,4)</f>
        <v>2</v>
      </c>
      <c r="S7658">
        <f t="shared" si="238"/>
        <v>5</v>
      </c>
      <c r="T7658" t="str">
        <f t="shared" si="239"/>
        <v>2&gt;</v>
      </c>
    </row>
    <row r="7659" spans="1:20" x14ac:dyDescent="0.25">
      <c r="A7659">
        <v>7658</v>
      </c>
      <c r="B7659" t="s">
        <v>7677</v>
      </c>
      <c r="C7659">
        <v>57.3</v>
      </c>
      <c r="D7659" t="s">
        <v>18</v>
      </c>
      <c r="E7659">
        <v>1</v>
      </c>
      <c r="F7659">
        <v>42</v>
      </c>
      <c r="G7659">
        <v>8</v>
      </c>
      <c r="H7659">
        <v>295509.36</v>
      </c>
      <c r="I7659">
        <v>1</v>
      </c>
      <c r="J7659">
        <v>1</v>
      </c>
      <c r="K7659">
        <v>1</v>
      </c>
      <c r="L7659">
        <v>110454.46</v>
      </c>
      <c r="M7659">
        <v>0</v>
      </c>
      <c r="N7659">
        <v>1</v>
      </c>
      <c r="O7659">
        <v>3</v>
      </c>
      <c r="P7659">
        <v>3</v>
      </c>
      <c r="Q7659">
        <v>4</v>
      </c>
      <c r="R7659" cm="1">
        <f t="array" ref="R7659">_xlfn.IFS(L7659&lt;=$W$6,1,L7659&lt;=$X$6,2,L7659&lt;=$Y$6,3,L7659&gt;$Y$6,4)</f>
        <v>3</v>
      </c>
      <c r="S7659">
        <f t="shared" si="238"/>
        <v>4</v>
      </c>
      <c r="T7659">
        <f t="shared" si="239"/>
        <v>1</v>
      </c>
    </row>
    <row r="7660" spans="1:20" x14ac:dyDescent="0.25">
      <c r="A7660">
        <v>7659</v>
      </c>
      <c r="B7660" t="s">
        <v>7678</v>
      </c>
      <c r="C7660">
        <v>70.599999999999994</v>
      </c>
      <c r="D7660" t="s">
        <v>20</v>
      </c>
      <c r="E7660">
        <v>0</v>
      </c>
      <c r="F7660">
        <v>55</v>
      </c>
      <c r="G7660">
        <v>4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  <c r="N7660">
        <v>3</v>
      </c>
      <c r="O7660">
        <v>4</v>
      </c>
      <c r="P7660">
        <v>1</v>
      </c>
      <c r="Q7660">
        <v>1</v>
      </c>
      <c r="R7660" cm="1">
        <f t="array" ref="R7660">_xlfn.IFS(L7660&lt;=$W$6,1,L7660&lt;=$X$6,2,L7660&lt;=$Y$6,3,L7660&gt;$Y$6,4)</f>
        <v>2</v>
      </c>
      <c r="S7660">
        <f t="shared" si="238"/>
        <v>5</v>
      </c>
      <c r="T7660" t="str">
        <f t="shared" si="239"/>
        <v>2&gt;</v>
      </c>
    </row>
    <row r="7661" spans="1:20" x14ac:dyDescent="0.25">
      <c r="A7661">
        <v>7660</v>
      </c>
      <c r="B7661" t="s">
        <v>7679</v>
      </c>
      <c r="C7661">
        <v>68</v>
      </c>
      <c r="D7661" t="s">
        <v>18</v>
      </c>
      <c r="E7661">
        <v>1</v>
      </c>
      <c r="F7661">
        <v>33</v>
      </c>
      <c r="G7661">
        <v>11</v>
      </c>
      <c r="H7661">
        <v>226584.34</v>
      </c>
      <c r="I7661">
        <v>1</v>
      </c>
      <c r="J7661">
        <v>1</v>
      </c>
      <c r="K7661">
        <v>1</v>
      </c>
      <c r="L7661">
        <v>122639.73</v>
      </c>
      <c r="M7661">
        <v>0</v>
      </c>
      <c r="N7661">
        <v>3</v>
      </c>
      <c r="O7661">
        <v>1</v>
      </c>
      <c r="P7661">
        <v>4</v>
      </c>
      <c r="Q7661">
        <v>3</v>
      </c>
      <c r="R7661" cm="1">
        <f t="array" ref="R7661">_xlfn.IFS(L7661&lt;=$W$6,1,L7661&lt;=$X$6,2,L7661&lt;=$Y$6,3,L7661&gt;$Y$6,4)</f>
        <v>3</v>
      </c>
      <c r="S7661">
        <f t="shared" si="238"/>
        <v>2</v>
      </c>
      <c r="T7661">
        <f t="shared" si="239"/>
        <v>1</v>
      </c>
    </row>
    <row r="7662" spans="1:20" x14ac:dyDescent="0.25">
      <c r="A7662">
        <v>7661</v>
      </c>
      <c r="B7662" t="s">
        <v>7680</v>
      </c>
      <c r="C7662">
        <v>45.8</v>
      </c>
      <c r="D7662" t="s">
        <v>20</v>
      </c>
      <c r="E7662">
        <v>1</v>
      </c>
      <c r="F7662">
        <v>38</v>
      </c>
      <c r="G7662">
        <v>6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  <c r="N7662">
        <v>1</v>
      </c>
      <c r="O7662">
        <v>2</v>
      </c>
      <c r="P7662">
        <v>2</v>
      </c>
      <c r="Q7662">
        <v>1</v>
      </c>
      <c r="R7662" cm="1">
        <f t="array" ref="R7662">_xlfn.IFS(L7662&lt;=$W$6,1,L7662&lt;=$X$6,2,L7662&lt;=$Y$6,3,L7662&gt;$Y$6,4)</f>
        <v>2</v>
      </c>
      <c r="S7662">
        <f t="shared" si="238"/>
        <v>3</v>
      </c>
      <c r="T7662" t="str">
        <f t="shared" si="239"/>
        <v>2&gt;</v>
      </c>
    </row>
    <row r="7663" spans="1:20" x14ac:dyDescent="0.25">
      <c r="A7663">
        <v>7662</v>
      </c>
      <c r="B7663" t="s">
        <v>7681</v>
      </c>
      <c r="C7663">
        <v>61.2</v>
      </c>
      <c r="D7663" t="s">
        <v>27</v>
      </c>
      <c r="E7663">
        <v>1</v>
      </c>
      <c r="F7663">
        <v>46</v>
      </c>
      <c r="G7663">
        <v>3</v>
      </c>
      <c r="H7663">
        <v>230326.76</v>
      </c>
      <c r="I7663">
        <v>1</v>
      </c>
      <c r="J7663">
        <v>1</v>
      </c>
      <c r="K7663">
        <v>1</v>
      </c>
      <c r="L7663">
        <v>97677.52</v>
      </c>
      <c r="M7663">
        <v>1</v>
      </c>
      <c r="N7663">
        <v>2</v>
      </c>
      <c r="O7663">
        <v>3</v>
      </c>
      <c r="P7663">
        <v>1</v>
      </c>
      <c r="Q7663">
        <v>3</v>
      </c>
      <c r="R7663" cm="1">
        <f t="array" ref="R7663">_xlfn.IFS(L7663&lt;=$W$6,1,L7663&lt;=$X$6,2,L7663&lt;=$Y$6,3,L7663&gt;$Y$6,4)</f>
        <v>2</v>
      </c>
      <c r="S7663">
        <f t="shared" si="238"/>
        <v>4</v>
      </c>
      <c r="T7663">
        <f t="shared" si="239"/>
        <v>1</v>
      </c>
    </row>
    <row r="7664" spans="1:20" x14ac:dyDescent="0.25">
      <c r="A7664">
        <v>7663</v>
      </c>
      <c r="B7664" t="s">
        <v>7682</v>
      </c>
      <c r="C7664">
        <v>80.900000000000006</v>
      </c>
      <c r="D7664" t="s">
        <v>27</v>
      </c>
      <c r="E7664">
        <v>1</v>
      </c>
      <c r="F7664">
        <v>52</v>
      </c>
      <c r="G7664">
        <v>11</v>
      </c>
      <c r="H7664">
        <v>236197.24</v>
      </c>
      <c r="I7664">
        <v>1</v>
      </c>
      <c r="J7664">
        <v>1</v>
      </c>
      <c r="K7664">
        <v>1</v>
      </c>
      <c r="L7664">
        <v>100720.02</v>
      </c>
      <c r="M7664">
        <v>1</v>
      </c>
      <c r="N7664">
        <v>4</v>
      </c>
      <c r="O7664">
        <v>4</v>
      </c>
      <c r="P7664">
        <v>4</v>
      </c>
      <c r="Q7664">
        <v>3</v>
      </c>
      <c r="R7664" cm="1">
        <f t="array" ref="R7664">_xlfn.IFS(L7664&lt;=$W$6,1,L7664&lt;=$X$6,2,L7664&lt;=$Y$6,3,L7664&gt;$Y$6,4)</f>
        <v>3</v>
      </c>
      <c r="S7664">
        <f t="shared" si="238"/>
        <v>5</v>
      </c>
      <c r="T7664">
        <f t="shared" si="239"/>
        <v>1</v>
      </c>
    </row>
    <row r="7665" spans="1:20" x14ac:dyDescent="0.25">
      <c r="A7665">
        <v>7664</v>
      </c>
      <c r="B7665" t="s">
        <v>7683</v>
      </c>
      <c r="C7665">
        <v>59</v>
      </c>
      <c r="D7665" t="s">
        <v>18</v>
      </c>
      <c r="E7665">
        <v>1</v>
      </c>
      <c r="F7665">
        <v>41</v>
      </c>
      <c r="G7665">
        <v>10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  <c r="N7665">
        <v>2</v>
      </c>
      <c r="O7665">
        <v>3</v>
      </c>
      <c r="P7665">
        <v>4</v>
      </c>
      <c r="Q7665">
        <v>1</v>
      </c>
      <c r="R7665" cm="1">
        <f t="array" ref="R7665">_xlfn.IFS(L7665&lt;=$W$6,1,L7665&lt;=$X$6,2,L7665&lt;=$Y$6,3,L7665&gt;$Y$6,4)</f>
        <v>3</v>
      </c>
      <c r="S7665">
        <f t="shared" si="238"/>
        <v>3</v>
      </c>
      <c r="T7665" t="str">
        <f t="shared" si="239"/>
        <v>2&gt;</v>
      </c>
    </row>
    <row r="7666" spans="1:20" x14ac:dyDescent="0.25">
      <c r="A7666">
        <v>7665</v>
      </c>
      <c r="B7666" t="s">
        <v>7684</v>
      </c>
      <c r="C7666">
        <v>60.2</v>
      </c>
      <c r="D7666" t="s">
        <v>18</v>
      </c>
      <c r="E7666">
        <v>1</v>
      </c>
      <c r="F7666">
        <v>37</v>
      </c>
      <c r="G7666">
        <v>9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  <c r="N7666">
        <v>2</v>
      </c>
      <c r="O7666">
        <v>2</v>
      </c>
      <c r="P7666">
        <v>4</v>
      </c>
      <c r="Q7666">
        <v>1</v>
      </c>
      <c r="R7666" cm="1">
        <f t="array" ref="R7666">_xlfn.IFS(L7666&lt;=$W$6,1,L7666&lt;=$X$6,2,L7666&lt;=$Y$6,3,L7666&gt;$Y$6,4)</f>
        <v>1</v>
      </c>
      <c r="S7666">
        <f t="shared" si="238"/>
        <v>3</v>
      </c>
      <c r="T7666">
        <f t="shared" si="239"/>
        <v>1</v>
      </c>
    </row>
    <row r="7667" spans="1:20" x14ac:dyDescent="0.25">
      <c r="A7667">
        <v>7666</v>
      </c>
      <c r="B7667" t="s">
        <v>7685</v>
      </c>
      <c r="C7667">
        <v>54</v>
      </c>
      <c r="D7667" t="s">
        <v>20</v>
      </c>
      <c r="E7667">
        <v>1</v>
      </c>
      <c r="F7667">
        <v>39</v>
      </c>
      <c r="G7667">
        <v>1</v>
      </c>
      <c r="H7667">
        <v>241651.4</v>
      </c>
      <c r="I7667">
        <v>1</v>
      </c>
      <c r="J7667">
        <v>1</v>
      </c>
      <c r="K7667">
        <v>0</v>
      </c>
      <c r="L7667">
        <v>28257.89</v>
      </c>
      <c r="M7667">
        <v>0</v>
      </c>
      <c r="N7667">
        <v>1</v>
      </c>
      <c r="O7667">
        <v>2</v>
      </c>
      <c r="P7667">
        <v>1</v>
      </c>
      <c r="Q7667">
        <v>3</v>
      </c>
      <c r="R7667" cm="1">
        <f t="array" ref="R7667">_xlfn.IFS(L7667&lt;=$W$6,1,L7667&lt;=$X$6,2,L7667&lt;=$Y$6,3,L7667&gt;$Y$6,4)</f>
        <v>1</v>
      </c>
      <c r="S7667">
        <f t="shared" si="238"/>
        <v>3</v>
      </c>
      <c r="T7667">
        <f t="shared" si="239"/>
        <v>1</v>
      </c>
    </row>
    <row r="7668" spans="1:20" x14ac:dyDescent="0.25">
      <c r="A7668">
        <v>7667</v>
      </c>
      <c r="B7668" t="s">
        <v>7686</v>
      </c>
      <c r="C7668">
        <v>49.4</v>
      </c>
      <c r="D7668" t="s">
        <v>18</v>
      </c>
      <c r="E7668">
        <v>1</v>
      </c>
      <c r="F7668">
        <v>27</v>
      </c>
      <c r="G7668">
        <v>7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  <c r="N7668">
        <v>1</v>
      </c>
      <c r="O7668">
        <v>1</v>
      </c>
      <c r="P7668">
        <v>3</v>
      </c>
      <c r="Q7668">
        <v>1</v>
      </c>
      <c r="R7668" cm="1">
        <f t="array" ref="R7668">_xlfn.IFS(L7668&lt;=$W$6,1,L7668&lt;=$X$6,2,L7668&lt;=$Y$6,3,L7668&gt;$Y$6,4)</f>
        <v>3</v>
      </c>
      <c r="S7668">
        <f t="shared" si="238"/>
        <v>1</v>
      </c>
      <c r="T7668" t="str">
        <f t="shared" si="239"/>
        <v>2&gt;</v>
      </c>
    </row>
    <row r="7669" spans="1:20" x14ac:dyDescent="0.25">
      <c r="A7669">
        <v>7668</v>
      </c>
      <c r="B7669" t="s">
        <v>7687</v>
      </c>
      <c r="C7669">
        <v>79.7</v>
      </c>
      <c r="D7669" t="s">
        <v>18</v>
      </c>
      <c r="E7669">
        <v>1</v>
      </c>
      <c r="F7669">
        <v>31</v>
      </c>
      <c r="G7669">
        <v>2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  <c r="N7669">
        <v>4</v>
      </c>
      <c r="O7669">
        <v>1</v>
      </c>
      <c r="P7669">
        <v>1</v>
      </c>
      <c r="Q7669">
        <v>1</v>
      </c>
      <c r="R7669" cm="1">
        <f t="array" ref="R7669">_xlfn.IFS(L7669&lt;=$W$6,1,L7669&lt;=$X$6,2,L7669&lt;=$Y$6,3,L7669&gt;$Y$6,4)</f>
        <v>4</v>
      </c>
      <c r="S7669">
        <f t="shared" si="238"/>
        <v>1</v>
      </c>
      <c r="T7669">
        <f t="shared" si="239"/>
        <v>1</v>
      </c>
    </row>
    <row r="7670" spans="1:20" x14ac:dyDescent="0.25">
      <c r="A7670">
        <v>7669</v>
      </c>
      <c r="B7670" t="s">
        <v>7688</v>
      </c>
      <c r="C7670">
        <v>52.6</v>
      </c>
      <c r="D7670" t="s">
        <v>27</v>
      </c>
      <c r="E7670">
        <v>1</v>
      </c>
      <c r="F7670">
        <v>63</v>
      </c>
      <c r="G7670">
        <v>7</v>
      </c>
      <c r="H7670">
        <v>267690.56</v>
      </c>
      <c r="I7670">
        <v>2</v>
      </c>
      <c r="J7670">
        <v>1</v>
      </c>
      <c r="K7670">
        <v>1</v>
      </c>
      <c r="L7670">
        <v>45180.800000000003</v>
      </c>
      <c r="M7670">
        <v>0</v>
      </c>
      <c r="N7670">
        <v>1</v>
      </c>
      <c r="O7670">
        <v>4</v>
      </c>
      <c r="P7670">
        <v>3</v>
      </c>
      <c r="Q7670">
        <v>4</v>
      </c>
      <c r="R7670" cm="1">
        <f t="array" ref="R7670">_xlfn.IFS(L7670&lt;=$W$6,1,L7670&lt;=$X$6,2,L7670&lt;=$Y$6,3,L7670&gt;$Y$6,4)</f>
        <v>1</v>
      </c>
      <c r="S7670">
        <f t="shared" si="238"/>
        <v>5</v>
      </c>
      <c r="T7670" t="str">
        <f t="shared" si="239"/>
        <v>2&gt;</v>
      </c>
    </row>
    <row r="7671" spans="1:20" x14ac:dyDescent="0.25">
      <c r="A7671">
        <v>7670</v>
      </c>
      <c r="B7671" t="s">
        <v>7689</v>
      </c>
      <c r="C7671">
        <v>63.1</v>
      </c>
      <c r="D7671" t="s">
        <v>20</v>
      </c>
      <c r="E7671">
        <v>1</v>
      </c>
      <c r="F7671">
        <v>40</v>
      </c>
      <c r="G7671">
        <v>8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  <c r="N7671">
        <v>2</v>
      </c>
      <c r="O7671">
        <v>3</v>
      </c>
      <c r="P7671">
        <v>3</v>
      </c>
      <c r="Q7671">
        <v>1</v>
      </c>
      <c r="R7671" cm="1">
        <f t="array" ref="R7671">_xlfn.IFS(L7671&lt;=$W$6,1,L7671&lt;=$X$6,2,L7671&lt;=$Y$6,3,L7671&gt;$Y$6,4)</f>
        <v>4</v>
      </c>
      <c r="S7671">
        <f t="shared" si="238"/>
        <v>3</v>
      </c>
      <c r="T7671" t="str">
        <f t="shared" si="239"/>
        <v>2&gt;</v>
      </c>
    </row>
    <row r="7672" spans="1:20" x14ac:dyDescent="0.25">
      <c r="A7672">
        <v>7671</v>
      </c>
      <c r="B7672" t="s">
        <v>7690</v>
      </c>
      <c r="C7672">
        <v>57.6</v>
      </c>
      <c r="D7672" t="s">
        <v>18</v>
      </c>
      <c r="E7672">
        <v>0</v>
      </c>
      <c r="F7672">
        <v>31</v>
      </c>
      <c r="G7672">
        <v>6</v>
      </c>
      <c r="H7672">
        <v>217082.08</v>
      </c>
      <c r="I7672">
        <v>1</v>
      </c>
      <c r="J7672">
        <v>1</v>
      </c>
      <c r="K7672">
        <v>1</v>
      </c>
      <c r="L7672">
        <v>126469.09</v>
      </c>
      <c r="M7672">
        <v>0</v>
      </c>
      <c r="N7672">
        <v>1</v>
      </c>
      <c r="O7672">
        <v>1</v>
      </c>
      <c r="P7672">
        <v>2</v>
      </c>
      <c r="Q7672">
        <v>3</v>
      </c>
      <c r="R7672" cm="1">
        <f t="array" ref="R7672">_xlfn.IFS(L7672&lt;=$W$6,1,L7672&lt;=$X$6,2,L7672&lt;=$Y$6,3,L7672&gt;$Y$6,4)</f>
        <v>3</v>
      </c>
      <c r="S7672">
        <f t="shared" si="238"/>
        <v>1</v>
      </c>
      <c r="T7672">
        <f t="shared" si="239"/>
        <v>1</v>
      </c>
    </row>
    <row r="7673" spans="1:20" x14ac:dyDescent="0.25">
      <c r="A7673">
        <v>7672</v>
      </c>
      <c r="B7673" t="s">
        <v>7691</v>
      </c>
      <c r="C7673">
        <v>40.5</v>
      </c>
      <c r="D7673" t="s">
        <v>18</v>
      </c>
      <c r="E7673">
        <v>1</v>
      </c>
      <c r="F7673">
        <v>41</v>
      </c>
      <c r="G7673">
        <v>11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  <c r="N7673">
        <v>1</v>
      </c>
      <c r="O7673">
        <v>3</v>
      </c>
      <c r="P7673">
        <v>4</v>
      </c>
      <c r="Q7673">
        <v>1</v>
      </c>
      <c r="R7673" cm="1">
        <f t="array" ref="R7673">_xlfn.IFS(L7673&lt;=$W$6,1,L7673&lt;=$X$6,2,L7673&lt;=$Y$6,3,L7673&gt;$Y$6,4)</f>
        <v>4</v>
      </c>
      <c r="S7673">
        <f t="shared" si="238"/>
        <v>3</v>
      </c>
      <c r="T7673">
        <f t="shared" si="239"/>
        <v>1</v>
      </c>
    </row>
    <row r="7674" spans="1:20" x14ac:dyDescent="0.25">
      <c r="A7674">
        <v>7673</v>
      </c>
      <c r="B7674" t="s">
        <v>7692</v>
      </c>
      <c r="C7674">
        <v>55.5</v>
      </c>
      <c r="D7674" t="s">
        <v>18</v>
      </c>
      <c r="E7674">
        <v>1</v>
      </c>
      <c r="F7674">
        <v>32</v>
      </c>
      <c r="G7674">
        <v>2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  <c r="N7674">
        <v>1</v>
      </c>
      <c r="O7674">
        <v>1</v>
      </c>
      <c r="P7674">
        <v>1</v>
      </c>
      <c r="Q7674">
        <v>1</v>
      </c>
      <c r="R7674" cm="1">
        <f t="array" ref="R7674">_xlfn.IFS(L7674&lt;=$W$6,1,L7674&lt;=$X$6,2,L7674&lt;=$Y$6,3,L7674&gt;$Y$6,4)</f>
        <v>2</v>
      </c>
      <c r="S7674">
        <f t="shared" si="238"/>
        <v>1</v>
      </c>
      <c r="T7674" t="str">
        <f t="shared" si="239"/>
        <v>2&gt;</v>
      </c>
    </row>
    <row r="7675" spans="1:20" x14ac:dyDescent="0.25">
      <c r="A7675">
        <v>7674</v>
      </c>
      <c r="B7675" t="s">
        <v>7693</v>
      </c>
      <c r="C7675">
        <v>75</v>
      </c>
      <c r="D7675" t="s">
        <v>20</v>
      </c>
      <c r="E7675">
        <v>0</v>
      </c>
      <c r="F7675">
        <v>39</v>
      </c>
      <c r="G7675">
        <v>3</v>
      </c>
      <c r="H7675">
        <v>227634.12</v>
      </c>
      <c r="I7675">
        <v>1</v>
      </c>
      <c r="J7675">
        <v>0</v>
      </c>
      <c r="K7675">
        <v>0</v>
      </c>
      <c r="L7675">
        <v>88333.74</v>
      </c>
      <c r="M7675">
        <v>0</v>
      </c>
      <c r="N7675">
        <v>4</v>
      </c>
      <c r="O7675">
        <v>2</v>
      </c>
      <c r="P7675">
        <v>1</v>
      </c>
      <c r="Q7675">
        <v>3</v>
      </c>
      <c r="R7675" cm="1">
        <f t="array" ref="R7675">_xlfn.IFS(L7675&lt;=$W$6,1,L7675&lt;=$X$6,2,L7675&lt;=$Y$6,3,L7675&gt;$Y$6,4)</f>
        <v>2</v>
      </c>
      <c r="S7675">
        <f t="shared" si="238"/>
        <v>3</v>
      </c>
      <c r="T7675">
        <f t="shared" si="239"/>
        <v>1</v>
      </c>
    </row>
    <row r="7676" spans="1:20" x14ac:dyDescent="0.25">
      <c r="A7676">
        <v>7675</v>
      </c>
      <c r="B7676" t="s">
        <v>7694</v>
      </c>
      <c r="C7676">
        <v>66.5</v>
      </c>
      <c r="D7676" t="s">
        <v>18</v>
      </c>
      <c r="E7676">
        <v>1</v>
      </c>
      <c r="F7676">
        <v>30</v>
      </c>
      <c r="G7676">
        <v>9</v>
      </c>
      <c r="H7676">
        <v>274600.46000000002</v>
      </c>
      <c r="I7676">
        <v>1</v>
      </c>
      <c r="J7676">
        <v>1</v>
      </c>
      <c r="K7676">
        <v>0</v>
      </c>
      <c r="L7676">
        <v>90174.83</v>
      </c>
      <c r="M7676">
        <v>0</v>
      </c>
      <c r="N7676">
        <v>3</v>
      </c>
      <c r="O7676">
        <v>1</v>
      </c>
      <c r="P7676">
        <v>4</v>
      </c>
      <c r="Q7676">
        <v>4</v>
      </c>
      <c r="R7676" cm="1">
        <f t="array" ref="R7676">_xlfn.IFS(L7676&lt;=$W$6,1,L7676&lt;=$X$6,2,L7676&lt;=$Y$6,3,L7676&gt;$Y$6,4)</f>
        <v>2</v>
      </c>
      <c r="S7676">
        <f t="shared" si="238"/>
        <v>1</v>
      </c>
      <c r="T7676">
        <f t="shared" si="239"/>
        <v>1</v>
      </c>
    </row>
    <row r="7677" spans="1:20" x14ac:dyDescent="0.25">
      <c r="A7677">
        <v>7676</v>
      </c>
      <c r="B7677" t="s">
        <v>7695</v>
      </c>
      <c r="C7677">
        <v>64</v>
      </c>
      <c r="D7677" t="s">
        <v>20</v>
      </c>
      <c r="E7677">
        <v>1</v>
      </c>
      <c r="F7677">
        <v>39</v>
      </c>
      <c r="G7677">
        <v>6</v>
      </c>
      <c r="H7677">
        <v>316048.76</v>
      </c>
      <c r="I7677">
        <v>1</v>
      </c>
      <c r="J7677">
        <v>1</v>
      </c>
      <c r="K7677">
        <v>0</v>
      </c>
      <c r="L7677">
        <v>81298.09</v>
      </c>
      <c r="M7677">
        <v>0</v>
      </c>
      <c r="N7677">
        <v>2</v>
      </c>
      <c r="O7677">
        <v>2</v>
      </c>
      <c r="P7677">
        <v>2</v>
      </c>
      <c r="Q7677">
        <v>4</v>
      </c>
      <c r="R7677" cm="1">
        <f t="array" ref="R7677">_xlfn.IFS(L7677&lt;=$W$6,1,L7677&lt;=$X$6,2,L7677&lt;=$Y$6,3,L7677&gt;$Y$6,4)</f>
        <v>2</v>
      </c>
      <c r="S7677">
        <f t="shared" si="238"/>
        <v>3</v>
      </c>
      <c r="T7677">
        <f t="shared" si="239"/>
        <v>1</v>
      </c>
    </row>
    <row r="7678" spans="1:20" x14ac:dyDescent="0.25">
      <c r="A7678">
        <v>7677</v>
      </c>
      <c r="B7678" t="s">
        <v>7696</v>
      </c>
      <c r="C7678">
        <v>45.7</v>
      </c>
      <c r="D7678" t="s">
        <v>18</v>
      </c>
      <c r="E7678">
        <v>0</v>
      </c>
      <c r="F7678">
        <v>35</v>
      </c>
      <c r="G7678">
        <v>8</v>
      </c>
      <c r="H7678">
        <v>255675.08</v>
      </c>
      <c r="I7678">
        <v>1</v>
      </c>
      <c r="J7678">
        <v>0</v>
      </c>
      <c r="K7678">
        <v>1</v>
      </c>
      <c r="L7678">
        <v>60013.17</v>
      </c>
      <c r="M7678">
        <v>0</v>
      </c>
      <c r="N7678">
        <v>1</v>
      </c>
      <c r="O7678">
        <v>2</v>
      </c>
      <c r="P7678">
        <v>3</v>
      </c>
      <c r="Q7678">
        <v>4</v>
      </c>
      <c r="R7678" cm="1">
        <f t="array" ref="R7678">_xlfn.IFS(L7678&lt;=$W$6,1,L7678&lt;=$X$6,2,L7678&lt;=$Y$6,3,L7678&gt;$Y$6,4)</f>
        <v>2</v>
      </c>
      <c r="S7678">
        <f t="shared" si="238"/>
        <v>2</v>
      </c>
      <c r="T7678">
        <f t="shared" si="239"/>
        <v>1</v>
      </c>
    </row>
    <row r="7679" spans="1:20" x14ac:dyDescent="0.25">
      <c r="A7679">
        <v>7678</v>
      </c>
      <c r="B7679" t="s">
        <v>7697</v>
      </c>
      <c r="C7679">
        <v>69.5</v>
      </c>
      <c r="D7679" t="s">
        <v>18</v>
      </c>
      <c r="E7679">
        <v>1</v>
      </c>
      <c r="F7679">
        <v>38</v>
      </c>
      <c r="G7679">
        <v>5</v>
      </c>
      <c r="H7679">
        <v>323066</v>
      </c>
      <c r="I7679">
        <v>1</v>
      </c>
      <c r="J7679">
        <v>1</v>
      </c>
      <c r="K7679">
        <v>0</v>
      </c>
      <c r="L7679">
        <v>100940.91</v>
      </c>
      <c r="M7679">
        <v>0</v>
      </c>
      <c r="N7679">
        <v>3</v>
      </c>
      <c r="O7679">
        <v>2</v>
      </c>
      <c r="P7679">
        <v>2</v>
      </c>
      <c r="Q7679">
        <v>4</v>
      </c>
      <c r="R7679" cm="1">
        <f t="array" ref="R7679">_xlfn.IFS(L7679&lt;=$W$6,1,L7679&lt;=$X$6,2,L7679&lt;=$Y$6,3,L7679&gt;$Y$6,4)</f>
        <v>3</v>
      </c>
      <c r="S7679">
        <f t="shared" si="238"/>
        <v>3</v>
      </c>
      <c r="T7679">
        <f t="shared" si="239"/>
        <v>1</v>
      </c>
    </row>
    <row r="7680" spans="1:20" x14ac:dyDescent="0.25">
      <c r="A7680">
        <v>7679</v>
      </c>
      <c r="B7680" t="s">
        <v>7698</v>
      </c>
      <c r="C7680">
        <v>64.5</v>
      </c>
      <c r="D7680" t="s">
        <v>18</v>
      </c>
      <c r="E7680">
        <v>1</v>
      </c>
      <c r="F7680">
        <v>33</v>
      </c>
      <c r="G7680">
        <v>8</v>
      </c>
      <c r="H7680">
        <v>322343.40000000002</v>
      </c>
      <c r="I7680">
        <v>2</v>
      </c>
      <c r="J7680">
        <v>1</v>
      </c>
      <c r="K7680">
        <v>0</v>
      </c>
      <c r="L7680">
        <v>12599.94</v>
      </c>
      <c r="M7680">
        <v>1</v>
      </c>
      <c r="N7680">
        <v>2</v>
      </c>
      <c r="O7680">
        <v>1</v>
      </c>
      <c r="P7680">
        <v>3</v>
      </c>
      <c r="Q7680">
        <v>4</v>
      </c>
      <c r="R7680" cm="1">
        <f t="array" ref="R7680">_xlfn.IFS(L7680&lt;=$W$6,1,L7680&lt;=$X$6,2,L7680&lt;=$Y$6,3,L7680&gt;$Y$6,4)</f>
        <v>1</v>
      </c>
      <c r="S7680">
        <f t="shared" si="238"/>
        <v>2</v>
      </c>
      <c r="T7680" t="str">
        <f t="shared" si="239"/>
        <v>2&gt;</v>
      </c>
    </row>
    <row r="7681" spans="1:20" x14ac:dyDescent="0.25">
      <c r="A7681">
        <v>7680</v>
      </c>
      <c r="B7681" t="s">
        <v>7699</v>
      </c>
      <c r="C7681">
        <v>64.7</v>
      </c>
      <c r="D7681" t="s">
        <v>20</v>
      </c>
      <c r="E7681">
        <v>1</v>
      </c>
      <c r="F7681">
        <v>34</v>
      </c>
      <c r="G7681">
        <v>10</v>
      </c>
      <c r="H7681">
        <v>161916.72</v>
      </c>
      <c r="I7681">
        <v>1</v>
      </c>
      <c r="J7681">
        <v>1</v>
      </c>
      <c r="K7681">
        <v>1</v>
      </c>
      <c r="L7681">
        <v>128590.73</v>
      </c>
      <c r="M7681">
        <v>0</v>
      </c>
      <c r="N7681">
        <v>2</v>
      </c>
      <c r="O7681">
        <v>1</v>
      </c>
      <c r="P7681">
        <v>4</v>
      </c>
      <c r="Q7681">
        <v>2</v>
      </c>
      <c r="R7681" cm="1">
        <f t="array" ref="R7681">_xlfn.IFS(L7681&lt;=$W$6,1,L7681&lt;=$X$6,2,L7681&lt;=$Y$6,3,L7681&gt;$Y$6,4)</f>
        <v>3</v>
      </c>
      <c r="S7681">
        <f t="shared" si="238"/>
        <v>2</v>
      </c>
      <c r="T7681">
        <f t="shared" si="239"/>
        <v>1</v>
      </c>
    </row>
    <row r="7682" spans="1:20" x14ac:dyDescent="0.25">
      <c r="A7682">
        <v>7681</v>
      </c>
      <c r="B7682" t="s">
        <v>7700</v>
      </c>
      <c r="C7682">
        <v>80.8</v>
      </c>
      <c r="D7682" t="s">
        <v>20</v>
      </c>
      <c r="E7682">
        <v>1</v>
      </c>
      <c r="F7682">
        <v>27</v>
      </c>
      <c r="G7682">
        <v>8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  <c r="N7682">
        <v>4</v>
      </c>
      <c r="O7682">
        <v>1</v>
      </c>
      <c r="P7682">
        <v>3</v>
      </c>
      <c r="Q7682">
        <v>1</v>
      </c>
      <c r="R7682" cm="1">
        <f t="array" ref="R7682">_xlfn.IFS(L7682&lt;=$W$6,1,L7682&lt;=$X$6,2,L7682&lt;=$Y$6,3,L7682&gt;$Y$6,4)</f>
        <v>1</v>
      </c>
      <c r="S7682">
        <f t="shared" si="238"/>
        <v>1</v>
      </c>
      <c r="T7682" t="str">
        <f t="shared" si="239"/>
        <v>2&gt;</v>
      </c>
    </row>
    <row r="7683" spans="1:20" x14ac:dyDescent="0.25">
      <c r="A7683">
        <v>7682</v>
      </c>
      <c r="B7683" t="s">
        <v>7701</v>
      </c>
      <c r="C7683">
        <v>64.099999999999994</v>
      </c>
      <c r="D7683" t="s">
        <v>18</v>
      </c>
      <c r="E7683">
        <v>1</v>
      </c>
      <c r="F7683">
        <v>35</v>
      </c>
      <c r="G7683">
        <v>3</v>
      </c>
      <c r="H7683">
        <v>292387.20000000001</v>
      </c>
      <c r="I7683">
        <v>2</v>
      </c>
      <c r="J7683">
        <v>1</v>
      </c>
      <c r="K7683">
        <v>1</v>
      </c>
      <c r="L7683">
        <v>55796.83</v>
      </c>
      <c r="M7683">
        <v>1</v>
      </c>
      <c r="N7683">
        <v>2</v>
      </c>
      <c r="O7683">
        <v>2</v>
      </c>
      <c r="P7683">
        <v>1</v>
      </c>
      <c r="Q7683">
        <v>4</v>
      </c>
      <c r="R7683" cm="1">
        <f t="array" ref="R7683">_xlfn.IFS(L7683&lt;=$W$6,1,L7683&lt;=$X$6,2,L7683&lt;=$Y$6,3,L7683&gt;$Y$6,4)</f>
        <v>2</v>
      </c>
      <c r="S7683">
        <f t="shared" ref="S7683:S7746" si="240">VLOOKUP(F7683,$V$10:$W$16,2,1)</f>
        <v>2</v>
      </c>
      <c r="T7683" t="str">
        <f t="shared" ref="T7683:T7746" si="241">VLOOKUP(I7683,$Y$9:$Z$11,2,1)</f>
        <v>2&gt;</v>
      </c>
    </row>
    <row r="7684" spans="1:20" x14ac:dyDescent="0.25">
      <c r="A7684">
        <v>7683</v>
      </c>
      <c r="B7684" t="s">
        <v>7702</v>
      </c>
      <c r="C7684">
        <v>70</v>
      </c>
      <c r="D7684" t="s">
        <v>20</v>
      </c>
      <c r="E7684">
        <v>1</v>
      </c>
      <c r="F7684">
        <v>31</v>
      </c>
      <c r="G7684">
        <v>9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  <c r="N7684">
        <v>3</v>
      </c>
      <c r="O7684">
        <v>1</v>
      </c>
      <c r="P7684">
        <v>4</v>
      </c>
      <c r="Q7684">
        <v>1</v>
      </c>
      <c r="R7684" cm="1">
        <f t="array" ref="R7684">_xlfn.IFS(L7684&lt;=$W$6,1,L7684&lt;=$X$6,2,L7684&lt;=$Y$6,3,L7684&gt;$Y$6,4)</f>
        <v>4</v>
      </c>
      <c r="S7684">
        <f t="shared" si="240"/>
        <v>1</v>
      </c>
      <c r="T7684" t="str">
        <f t="shared" si="241"/>
        <v>2&gt;</v>
      </c>
    </row>
    <row r="7685" spans="1:20" x14ac:dyDescent="0.25">
      <c r="A7685">
        <v>7684</v>
      </c>
      <c r="B7685" t="s">
        <v>7703</v>
      </c>
      <c r="C7685">
        <v>66</v>
      </c>
      <c r="D7685" t="s">
        <v>27</v>
      </c>
      <c r="E7685">
        <v>1</v>
      </c>
      <c r="F7685">
        <v>28</v>
      </c>
      <c r="G7685">
        <v>5</v>
      </c>
      <c r="H7685">
        <v>230043.51999999999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  <c r="N7685">
        <v>3</v>
      </c>
      <c r="O7685">
        <v>1</v>
      </c>
      <c r="P7685">
        <v>2</v>
      </c>
      <c r="Q7685">
        <v>3</v>
      </c>
      <c r="R7685" cm="1">
        <f t="array" ref="R7685">_xlfn.IFS(L7685&lt;=$W$6,1,L7685&lt;=$X$6,2,L7685&lt;=$Y$6,3,L7685&gt;$Y$6,4)</f>
        <v>4</v>
      </c>
      <c r="S7685">
        <f t="shared" si="240"/>
        <v>1</v>
      </c>
      <c r="T7685">
        <f t="shared" si="241"/>
        <v>1</v>
      </c>
    </row>
    <row r="7686" spans="1:20" x14ac:dyDescent="0.25">
      <c r="A7686">
        <v>7685</v>
      </c>
      <c r="B7686" t="s">
        <v>7704</v>
      </c>
      <c r="C7686">
        <v>61.5</v>
      </c>
      <c r="D7686" t="s">
        <v>20</v>
      </c>
      <c r="E7686">
        <v>1</v>
      </c>
      <c r="F7686">
        <v>43</v>
      </c>
      <c r="G7686">
        <v>2</v>
      </c>
      <c r="H7686">
        <v>253546.86</v>
      </c>
      <c r="I7686">
        <v>1</v>
      </c>
      <c r="J7686">
        <v>1</v>
      </c>
      <c r="K7686">
        <v>1</v>
      </c>
      <c r="L7686">
        <v>55551.26</v>
      </c>
      <c r="M7686">
        <v>0</v>
      </c>
      <c r="N7686">
        <v>2</v>
      </c>
      <c r="O7686">
        <v>3</v>
      </c>
      <c r="P7686">
        <v>1</v>
      </c>
      <c r="Q7686">
        <v>3</v>
      </c>
      <c r="R7686" cm="1">
        <f t="array" ref="R7686">_xlfn.IFS(L7686&lt;=$W$6,1,L7686&lt;=$X$6,2,L7686&lt;=$Y$6,3,L7686&gt;$Y$6,4)</f>
        <v>2</v>
      </c>
      <c r="S7686">
        <f t="shared" si="240"/>
        <v>4</v>
      </c>
      <c r="T7686">
        <f t="shared" si="241"/>
        <v>1</v>
      </c>
    </row>
    <row r="7687" spans="1:20" x14ac:dyDescent="0.25">
      <c r="A7687">
        <v>7686</v>
      </c>
      <c r="B7687" t="s">
        <v>7705</v>
      </c>
      <c r="C7687">
        <v>70.5</v>
      </c>
      <c r="D7687" t="s">
        <v>27</v>
      </c>
      <c r="E7687">
        <v>0</v>
      </c>
      <c r="F7687">
        <v>42</v>
      </c>
      <c r="G7687">
        <v>4</v>
      </c>
      <c r="H7687">
        <v>185779.82</v>
      </c>
      <c r="I7687">
        <v>1</v>
      </c>
      <c r="J7687">
        <v>1</v>
      </c>
      <c r="K7687">
        <v>1</v>
      </c>
      <c r="L7687">
        <v>109496.69</v>
      </c>
      <c r="M7687">
        <v>0</v>
      </c>
      <c r="N7687">
        <v>3</v>
      </c>
      <c r="O7687">
        <v>3</v>
      </c>
      <c r="P7687">
        <v>1</v>
      </c>
      <c r="Q7687">
        <v>2</v>
      </c>
      <c r="R7687" cm="1">
        <f t="array" ref="R7687">_xlfn.IFS(L7687&lt;=$W$6,1,L7687&lt;=$X$6,2,L7687&lt;=$Y$6,3,L7687&gt;$Y$6,4)</f>
        <v>3</v>
      </c>
      <c r="S7687">
        <f t="shared" si="240"/>
        <v>4</v>
      </c>
      <c r="T7687">
        <f t="shared" si="241"/>
        <v>1</v>
      </c>
    </row>
    <row r="7688" spans="1:20" x14ac:dyDescent="0.25">
      <c r="A7688">
        <v>7687</v>
      </c>
      <c r="B7688" t="s">
        <v>7706</v>
      </c>
      <c r="C7688">
        <v>71.8</v>
      </c>
      <c r="D7688" t="s">
        <v>18</v>
      </c>
      <c r="E7688">
        <v>1</v>
      </c>
      <c r="F7688">
        <v>50</v>
      </c>
      <c r="G7688">
        <v>10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  <c r="N7688">
        <v>3</v>
      </c>
      <c r="O7688">
        <v>4</v>
      </c>
      <c r="P7688">
        <v>4</v>
      </c>
      <c r="Q7688">
        <v>1</v>
      </c>
      <c r="R7688" cm="1">
        <f t="array" ref="R7688">_xlfn.IFS(L7688&lt;=$W$6,1,L7688&lt;=$X$6,2,L7688&lt;=$Y$6,3,L7688&gt;$Y$6,4)</f>
        <v>2</v>
      </c>
      <c r="S7688">
        <f t="shared" si="240"/>
        <v>5</v>
      </c>
      <c r="T7688" t="str">
        <f t="shared" si="241"/>
        <v>2&gt;</v>
      </c>
    </row>
    <row r="7689" spans="1:20" x14ac:dyDescent="0.25">
      <c r="A7689">
        <v>7688</v>
      </c>
      <c r="B7689" t="s">
        <v>7707</v>
      </c>
      <c r="C7689">
        <v>75.400000000000006</v>
      </c>
      <c r="D7689" t="s">
        <v>18</v>
      </c>
      <c r="E7689">
        <v>1</v>
      </c>
      <c r="F7689">
        <v>63</v>
      </c>
      <c r="G7689">
        <v>6</v>
      </c>
      <c r="H7689">
        <v>293244.7</v>
      </c>
      <c r="I7689">
        <v>1</v>
      </c>
      <c r="J7689">
        <v>1</v>
      </c>
      <c r="K7689">
        <v>1</v>
      </c>
      <c r="L7689">
        <v>41815.22</v>
      </c>
      <c r="M7689">
        <v>1</v>
      </c>
      <c r="N7689">
        <v>4</v>
      </c>
      <c r="O7689">
        <v>4</v>
      </c>
      <c r="P7689">
        <v>2</v>
      </c>
      <c r="Q7689">
        <v>4</v>
      </c>
      <c r="R7689" cm="1">
        <f t="array" ref="R7689">_xlfn.IFS(L7689&lt;=$W$6,1,L7689&lt;=$X$6,2,L7689&lt;=$Y$6,3,L7689&gt;$Y$6,4)</f>
        <v>1</v>
      </c>
      <c r="S7689">
        <f t="shared" si="240"/>
        <v>5</v>
      </c>
      <c r="T7689">
        <f t="shared" si="241"/>
        <v>1</v>
      </c>
    </row>
    <row r="7690" spans="1:20" x14ac:dyDescent="0.25">
      <c r="A7690">
        <v>7689</v>
      </c>
      <c r="B7690" t="s">
        <v>7708</v>
      </c>
      <c r="C7690">
        <v>71.3</v>
      </c>
      <c r="D7690" t="s">
        <v>27</v>
      </c>
      <c r="E7690">
        <v>1</v>
      </c>
      <c r="F7690">
        <v>47</v>
      </c>
      <c r="G7690">
        <v>5</v>
      </c>
      <c r="H7690">
        <v>262076.28</v>
      </c>
      <c r="I7690">
        <v>1</v>
      </c>
      <c r="J7690">
        <v>1</v>
      </c>
      <c r="K7690">
        <v>0</v>
      </c>
      <c r="L7690">
        <v>74005.039999999994</v>
      </c>
      <c r="M7690">
        <v>1</v>
      </c>
      <c r="N7690">
        <v>3</v>
      </c>
      <c r="O7690">
        <v>4</v>
      </c>
      <c r="P7690">
        <v>2</v>
      </c>
      <c r="Q7690">
        <v>4</v>
      </c>
      <c r="R7690" cm="1">
        <f t="array" ref="R7690">_xlfn.IFS(L7690&lt;=$W$6,1,L7690&lt;=$X$6,2,L7690&lt;=$Y$6,3,L7690&gt;$Y$6,4)</f>
        <v>2</v>
      </c>
      <c r="S7690">
        <f t="shared" si="240"/>
        <v>4</v>
      </c>
      <c r="T7690">
        <f t="shared" si="241"/>
        <v>1</v>
      </c>
    </row>
    <row r="7691" spans="1:20" x14ac:dyDescent="0.25">
      <c r="A7691">
        <v>7690</v>
      </c>
      <c r="B7691" t="s">
        <v>7709</v>
      </c>
      <c r="C7691">
        <v>58.7</v>
      </c>
      <c r="D7691" t="s">
        <v>18</v>
      </c>
      <c r="E7691">
        <v>0</v>
      </c>
      <c r="F7691">
        <v>48</v>
      </c>
      <c r="G7691">
        <v>7</v>
      </c>
      <c r="H7691">
        <v>177640.58</v>
      </c>
      <c r="I7691">
        <v>1</v>
      </c>
      <c r="J7691">
        <v>0</v>
      </c>
      <c r="K7691">
        <v>0</v>
      </c>
      <c r="L7691">
        <v>70224.34</v>
      </c>
      <c r="M7691">
        <v>0</v>
      </c>
      <c r="N7691">
        <v>2</v>
      </c>
      <c r="O7691">
        <v>4</v>
      </c>
      <c r="P7691">
        <v>3</v>
      </c>
      <c r="Q7691">
        <v>2</v>
      </c>
      <c r="R7691" cm="1">
        <f t="array" ref="R7691">_xlfn.IFS(L7691&lt;=$W$6,1,L7691&lt;=$X$6,2,L7691&lt;=$Y$6,3,L7691&gt;$Y$6,4)</f>
        <v>2</v>
      </c>
      <c r="S7691">
        <f t="shared" si="240"/>
        <v>5</v>
      </c>
      <c r="T7691">
        <f t="shared" si="241"/>
        <v>1</v>
      </c>
    </row>
    <row r="7692" spans="1:20" x14ac:dyDescent="0.25">
      <c r="A7692">
        <v>7691</v>
      </c>
      <c r="B7692" t="s">
        <v>7710</v>
      </c>
      <c r="C7692">
        <v>56.9</v>
      </c>
      <c r="D7692" t="s">
        <v>20</v>
      </c>
      <c r="E7692">
        <v>1</v>
      </c>
      <c r="F7692">
        <v>33</v>
      </c>
      <c r="G7692">
        <v>2</v>
      </c>
      <c r="H7692">
        <v>230813.94</v>
      </c>
      <c r="I7692">
        <v>1</v>
      </c>
      <c r="J7692">
        <v>0</v>
      </c>
      <c r="K7692">
        <v>0</v>
      </c>
      <c r="L7692">
        <v>145528.22</v>
      </c>
      <c r="M7692">
        <v>0</v>
      </c>
      <c r="N7692">
        <v>1</v>
      </c>
      <c r="O7692">
        <v>1</v>
      </c>
      <c r="P7692">
        <v>1</v>
      </c>
      <c r="Q7692">
        <v>3</v>
      </c>
      <c r="R7692" cm="1">
        <f t="array" ref="R7692">_xlfn.IFS(L7692&lt;=$W$6,1,L7692&lt;=$X$6,2,L7692&lt;=$Y$6,3,L7692&gt;$Y$6,4)</f>
        <v>3</v>
      </c>
      <c r="S7692">
        <f t="shared" si="240"/>
        <v>2</v>
      </c>
      <c r="T7692">
        <f t="shared" si="241"/>
        <v>1</v>
      </c>
    </row>
    <row r="7693" spans="1:20" x14ac:dyDescent="0.25">
      <c r="A7693">
        <v>7692</v>
      </c>
      <c r="B7693" t="s">
        <v>7711</v>
      </c>
      <c r="C7693">
        <v>56.8</v>
      </c>
      <c r="D7693" t="s">
        <v>18</v>
      </c>
      <c r="E7693">
        <v>0</v>
      </c>
      <c r="F7693">
        <v>40</v>
      </c>
      <c r="G7693">
        <v>4</v>
      </c>
      <c r="H7693">
        <v>265903.84000000003</v>
      </c>
      <c r="I7693">
        <v>1</v>
      </c>
      <c r="J7693">
        <v>0</v>
      </c>
      <c r="K7693">
        <v>1</v>
      </c>
      <c r="L7693">
        <v>124486.28</v>
      </c>
      <c r="M7693">
        <v>0</v>
      </c>
      <c r="N7693">
        <v>1</v>
      </c>
      <c r="O7693">
        <v>3</v>
      </c>
      <c r="P7693">
        <v>1</v>
      </c>
      <c r="Q7693">
        <v>4</v>
      </c>
      <c r="R7693" cm="1">
        <f t="array" ref="R7693">_xlfn.IFS(L7693&lt;=$W$6,1,L7693&lt;=$X$6,2,L7693&lt;=$Y$6,3,L7693&gt;$Y$6,4)</f>
        <v>3</v>
      </c>
      <c r="S7693">
        <f t="shared" si="240"/>
        <v>3</v>
      </c>
      <c r="T7693">
        <f t="shared" si="241"/>
        <v>1</v>
      </c>
    </row>
    <row r="7694" spans="1:20" x14ac:dyDescent="0.25">
      <c r="A7694">
        <v>7693</v>
      </c>
      <c r="B7694" t="s">
        <v>7712</v>
      </c>
      <c r="C7694">
        <v>63.4</v>
      </c>
      <c r="D7694" t="s">
        <v>27</v>
      </c>
      <c r="E7694">
        <v>1</v>
      </c>
      <c r="F7694">
        <v>76</v>
      </c>
      <c r="G7694">
        <v>6</v>
      </c>
      <c r="H7694">
        <v>217783.4</v>
      </c>
      <c r="I7694">
        <v>1</v>
      </c>
      <c r="J7694">
        <v>1</v>
      </c>
      <c r="K7694">
        <v>0</v>
      </c>
      <c r="L7694">
        <v>10078.02</v>
      </c>
      <c r="M7694">
        <v>0</v>
      </c>
      <c r="N7694">
        <v>2</v>
      </c>
      <c r="O7694">
        <v>4</v>
      </c>
      <c r="P7694">
        <v>2</v>
      </c>
      <c r="Q7694">
        <v>3</v>
      </c>
      <c r="R7694" cm="1">
        <f t="array" ref="R7694">_xlfn.IFS(L7694&lt;=$W$6,1,L7694&lt;=$X$6,2,L7694&lt;=$Y$6,3,L7694&gt;$Y$6,4)</f>
        <v>1</v>
      </c>
      <c r="S7694">
        <f t="shared" si="240"/>
        <v>5</v>
      </c>
      <c r="T7694">
        <f t="shared" si="241"/>
        <v>1</v>
      </c>
    </row>
    <row r="7695" spans="1:20" x14ac:dyDescent="0.25">
      <c r="A7695">
        <v>7694</v>
      </c>
      <c r="B7695" t="s">
        <v>7713</v>
      </c>
      <c r="C7695">
        <v>77</v>
      </c>
      <c r="D7695" t="s">
        <v>27</v>
      </c>
      <c r="E7695">
        <v>0</v>
      </c>
      <c r="F7695">
        <v>48</v>
      </c>
      <c r="G7695">
        <v>6</v>
      </c>
      <c r="H7695">
        <v>283577.26</v>
      </c>
      <c r="I7695">
        <v>2</v>
      </c>
      <c r="J7695">
        <v>0</v>
      </c>
      <c r="K7695">
        <v>0</v>
      </c>
      <c r="L7695">
        <v>164967.21</v>
      </c>
      <c r="M7695">
        <v>0</v>
      </c>
      <c r="N7695">
        <v>4</v>
      </c>
      <c r="O7695">
        <v>4</v>
      </c>
      <c r="P7695">
        <v>2</v>
      </c>
      <c r="Q7695">
        <v>4</v>
      </c>
      <c r="R7695" cm="1">
        <f t="array" ref="R7695">_xlfn.IFS(L7695&lt;=$W$6,1,L7695&lt;=$X$6,2,L7695&lt;=$Y$6,3,L7695&gt;$Y$6,4)</f>
        <v>4</v>
      </c>
      <c r="S7695">
        <f t="shared" si="240"/>
        <v>5</v>
      </c>
      <c r="T7695" t="str">
        <f t="shared" si="241"/>
        <v>2&gt;</v>
      </c>
    </row>
    <row r="7696" spans="1:20" x14ac:dyDescent="0.25">
      <c r="A7696">
        <v>7695</v>
      </c>
      <c r="B7696" t="s">
        <v>7714</v>
      </c>
      <c r="C7696">
        <v>67.599999999999994</v>
      </c>
      <c r="D7696" t="s">
        <v>20</v>
      </c>
      <c r="E7696">
        <v>0</v>
      </c>
      <c r="F7696">
        <v>66</v>
      </c>
      <c r="G7696">
        <v>5</v>
      </c>
      <c r="H7696">
        <v>233908.64</v>
      </c>
      <c r="I7696">
        <v>1</v>
      </c>
      <c r="J7696">
        <v>1</v>
      </c>
      <c r="K7696">
        <v>1</v>
      </c>
      <c r="L7696">
        <v>91149.48</v>
      </c>
      <c r="M7696">
        <v>0</v>
      </c>
      <c r="N7696">
        <v>3</v>
      </c>
      <c r="O7696">
        <v>4</v>
      </c>
      <c r="P7696">
        <v>2</v>
      </c>
      <c r="Q7696">
        <v>3</v>
      </c>
      <c r="R7696" cm="1">
        <f t="array" ref="R7696">_xlfn.IFS(L7696&lt;=$W$6,1,L7696&lt;=$X$6,2,L7696&lt;=$Y$6,3,L7696&gt;$Y$6,4)</f>
        <v>2</v>
      </c>
      <c r="S7696">
        <f t="shared" si="240"/>
        <v>5</v>
      </c>
      <c r="T7696">
        <f t="shared" si="241"/>
        <v>1</v>
      </c>
    </row>
    <row r="7697" spans="1:20" x14ac:dyDescent="0.25">
      <c r="A7697">
        <v>7696</v>
      </c>
      <c r="B7697" t="s">
        <v>7715</v>
      </c>
      <c r="C7697">
        <v>72.3</v>
      </c>
      <c r="D7697" t="s">
        <v>27</v>
      </c>
      <c r="E7697">
        <v>0</v>
      </c>
      <c r="F7697">
        <v>49</v>
      </c>
      <c r="G7697">
        <v>11</v>
      </c>
      <c r="H7697">
        <v>180900</v>
      </c>
      <c r="I7697">
        <v>2</v>
      </c>
      <c r="J7697">
        <v>0</v>
      </c>
      <c r="K7697">
        <v>0</v>
      </c>
      <c r="L7697">
        <v>103379.31</v>
      </c>
      <c r="M7697">
        <v>1</v>
      </c>
      <c r="N7697">
        <v>4</v>
      </c>
      <c r="O7697">
        <v>4</v>
      </c>
      <c r="P7697">
        <v>4</v>
      </c>
      <c r="Q7697">
        <v>2</v>
      </c>
      <c r="R7697" cm="1">
        <f t="array" ref="R7697">_xlfn.IFS(L7697&lt;=$W$6,1,L7697&lt;=$X$6,2,L7697&lt;=$Y$6,3,L7697&gt;$Y$6,4)</f>
        <v>3</v>
      </c>
      <c r="S7697">
        <f t="shared" si="240"/>
        <v>5</v>
      </c>
      <c r="T7697" t="str">
        <f t="shared" si="241"/>
        <v>2&gt;</v>
      </c>
    </row>
    <row r="7698" spans="1:20" x14ac:dyDescent="0.25">
      <c r="A7698">
        <v>7697</v>
      </c>
      <c r="B7698" t="s">
        <v>7716</v>
      </c>
      <c r="C7698">
        <v>61.4</v>
      </c>
      <c r="D7698" t="s">
        <v>27</v>
      </c>
      <c r="E7698">
        <v>0</v>
      </c>
      <c r="F7698">
        <v>41</v>
      </c>
      <c r="G7698">
        <v>9</v>
      </c>
      <c r="H7698">
        <v>251994.44</v>
      </c>
      <c r="I7698">
        <v>1</v>
      </c>
      <c r="J7698">
        <v>1</v>
      </c>
      <c r="K7698">
        <v>1</v>
      </c>
      <c r="L7698">
        <v>128049.34</v>
      </c>
      <c r="M7698">
        <v>1</v>
      </c>
      <c r="N7698">
        <v>2</v>
      </c>
      <c r="O7698">
        <v>3</v>
      </c>
      <c r="P7698">
        <v>4</v>
      </c>
      <c r="Q7698">
        <v>3</v>
      </c>
      <c r="R7698" cm="1">
        <f t="array" ref="R7698">_xlfn.IFS(L7698&lt;=$W$6,1,L7698&lt;=$X$6,2,L7698&lt;=$Y$6,3,L7698&gt;$Y$6,4)</f>
        <v>3</v>
      </c>
      <c r="S7698">
        <f t="shared" si="240"/>
        <v>3</v>
      </c>
      <c r="T7698">
        <f t="shared" si="241"/>
        <v>1</v>
      </c>
    </row>
    <row r="7699" spans="1:20" x14ac:dyDescent="0.25">
      <c r="A7699">
        <v>7698</v>
      </c>
      <c r="B7699" t="s">
        <v>7717</v>
      </c>
      <c r="C7699">
        <v>60.1</v>
      </c>
      <c r="D7699" t="s">
        <v>20</v>
      </c>
      <c r="E7699">
        <v>0</v>
      </c>
      <c r="F7699">
        <v>43</v>
      </c>
      <c r="G7699">
        <v>4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  <c r="N7699">
        <v>2</v>
      </c>
      <c r="O7699">
        <v>3</v>
      </c>
      <c r="P7699">
        <v>1</v>
      </c>
      <c r="Q7699">
        <v>1</v>
      </c>
      <c r="R7699" cm="1">
        <f t="array" ref="R7699">_xlfn.IFS(L7699&lt;=$W$6,1,L7699&lt;=$X$6,2,L7699&lt;=$Y$6,3,L7699&gt;$Y$6,4)</f>
        <v>2</v>
      </c>
      <c r="S7699">
        <f t="shared" si="240"/>
        <v>4</v>
      </c>
      <c r="T7699" t="str">
        <f t="shared" si="241"/>
        <v>2&gt;</v>
      </c>
    </row>
    <row r="7700" spans="1:20" x14ac:dyDescent="0.25">
      <c r="A7700">
        <v>7699</v>
      </c>
      <c r="B7700" t="s">
        <v>7718</v>
      </c>
      <c r="C7700">
        <v>59.2</v>
      </c>
      <c r="D7700" t="s">
        <v>18</v>
      </c>
      <c r="E7700">
        <v>1</v>
      </c>
      <c r="F7700">
        <v>62</v>
      </c>
      <c r="G7700">
        <v>10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  <c r="N7700">
        <v>2</v>
      </c>
      <c r="O7700">
        <v>4</v>
      </c>
      <c r="P7700">
        <v>4</v>
      </c>
      <c r="Q7700">
        <v>1</v>
      </c>
      <c r="R7700" cm="1">
        <f t="array" ref="R7700">_xlfn.IFS(L7700&lt;=$W$6,1,L7700&lt;=$X$6,2,L7700&lt;=$Y$6,3,L7700&gt;$Y$6,4)</f>
        <v>1</v>
      </c>
      <c r="S7700">
        <f t="shared" si="240"/>
        <v>5</v>
      </c>
      <c r="T7700" t="str">
        <f t="shared" si="241"/>
        <v>2&gt;</v>
      </c>
    </row>
    <row r="7701" spans="1:20" x14ac:dyDescent="0.25">
      <c r="A7701">
        <v>7700</v>
      </c>
      <c r="B7701" t="s">
        <v>7719</v>
      </c>
      <c r="C7701">
        <v>60.5</v>
      </c>
      <c r="D7701" t="s">
        <v>20</v>
      </c>
      <c r="E7701">
        <v>0</v>
      </c>
      <c r="F7701">
        <v>38</v>
      </c>
      <c r="G7701">
        <v>10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  <c r="N7701">
        <v>2</v>
      </c>
      <c r="O7701">
        <v>2</v>
      </c>
      <c r="P7701">
        <v>4</v>
      </c>
      <c r="Q7701">
        <v>1</v>
      </c>
      <c r="R7701" cm="1">
        <f t="array" ref="R7701">_xlfn.IFS(L7701&lt;=$W$6,1,L7701&lt;=$X$6,2,L7701&lt;=$Y$6,3,L7701&gt;$Y$6,4)</f>
        <v>1</v>
      </c>
      <c r="S7701">
        <f t="shared" si="240"/>
        <v>3</v>
      </c>
      <c r="T7701" t="str">
        <f t="shared" si="241"/>
        <v>2&gt;</v>
      </c>
    </row>
    <row r="7702" spans="1:20" x14ac:dyDescent="0.25">
      <c r="A7702">
        <v>7701</v>
      </c>
      <c r="B7702" t="s">
        <v>7720</v>
      </c>
      <c r="C7702">
        <v>75.2</v>
      </c>
      <c r="D7702" t="s">
        <v>20</v>
      </c>
      <c r="E7702">
        <v>0</v>
      </c>
      <c r="F7702">
        <v>33</v>
      </c>
      <c r="G7702">
        <v>5</v>
      </c>
      <c r="H7702">
        <v>289275.71999999997</v>
      </c>
      <c r="I7702">
        <v>2</v>
      </c>
      <c r="J7702">
        <v>1</v>
      </c>
      <c r="K7702">
        <v>0</v>
      </c>
      <c r="L7702">
        <v>40496.720000000001</v>
      </c>
      <c r="M7702">
        <v>0</v>
      </c>
      <c r="N7702">
        <v>4</v>
      </c>
      <c r="O7702">
        <v>1</v>
      </c>
      <c r="P7702">
        <v>2</v>
      </c>
      <c r="Q7702">
        <v>4</v>
      </c>
      <c r="R7702" cm="1">
        <f t="array" ref="R7702">_xlfn.IFS(L7702&lt;=$W$6,1,L7702&lt;=$X$6,2,L7702&lt;=$Y$6,3,L7702&gt;$Y$6,4)</f>
        <v>1</v>
      </c>
      <c r="S7702">
        <f t="shared" si="240"/>
        <v>2</v>
      </c>
      <c r="T7702" t="str">
        <f t="shared" si="241"/>
        <v>2&gt;</v>
      </c>
    </row>
    <row r="7703" spans="1:20" x14ac:dyDescent="0.25">
      <c r="A7703">
        <v>7702</v>
      </c>
      <c r="B7703" t="s">
        <v>7721</v>
      </c>
      <c r="C7703">
        <v>67.7</v>
      </c>
      <c r="D7703" t="s">
        <v>18</v>
      </c>
      <c r="E7703">
        <v>0</v>
      </c>
      <c r="F7703">
        <v>31</v>
      </c>
      <c r="G7703">
        <v>4</v>
      </c>
      <c r="H7703">
        <v>173232.7</v>
      </c>
      <c r="I7703">
        <v>1</v>
      </c>
      <c r="J7703">
        <v>0</v>
      </c>
      <c r="K7703">
        <v>0</v>
      </c>
      <c r="L7703">
        <v>91903.9</v>
      </c>
      <c r="M7703">
        <v>1</v>
      </c>
      <c r="N7703">
        <v>3</v>
      </c>
      <c r="O7703">
        <v>1</v>
      </c>
      <c r="P7703">
        <v>1</v>
      </c>
      <c r="Q7703">
        <v>2</v>
      </c>
      <c r="R7703" cm="1">
        <f t="array" ref="R7703">_xlfn.IFS(L7703&lt;=$W$6,1,L7703&lt;=$X$6,2,L7703&lt;=$Y$6,3,L7703&gt;$Y$6,4)</f>
        <v>2</v>
      </c>
      <c r="S7703">
        <f t="shared" si="240"/>
        <v>1</v>
      </c>
      <c r="T7703">
        <f t="shared" si="241"/>
        <v>1</v>
      </c>
    </row>
    <row r="7704" spans="1:20" x14ac:dyDescent="0.25">
      <c r="A7704">
        <v>7703</v>
      </c>
      <c r="B7704" t="s">
        <v>7722</v>
      </c>
      <c r="C7704">
        <v>85</v>
      </c>
      <c r="D7704" t="s">
        <v>18</v>
      </c>
      <c r="E7704">
        <v>1</v>
      </c>
      <c r="F7704">
        <v>33</v>
      </c>
      <c r="G7704">
        <v>9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  <c r="N7704">
        <v>4</v>
      </c>
      <c r="O7704">
        <v>1</v>
      </c>
      <c r="P7704">
        <v>4</v>
      </c>
      <c r="Q7704">
        <v>1</v>
      </c>
      <c r="R7704" cm="1">
        <f t="array" ref="R7704">_xlfn.IFS(L7704&lt;=$W$6,1,L7704&lt;=$X$6,2,L7704&lt;=$Y$6,3,L7704&gt;$Y$6,4)</f>
        <v>4</v>
      </c>
      <c r="S7704">
        <f t="shared" si="240"/>
        <v>2</v>
      </c>
      <c r="T7704" t="str">
        <f t="shared" si="241"/>
        <v>2&gt;</v>
      </c>
    </row>
    <row r="7705" spans="1:20" x14ac:dyDescent="0.25">
      <c r="A7705">
        <v>7704</v>
      </c>
      <c r="B7705" t="s">
        <v>7723</v>
      </c>
      <c r="C7705">
        <v>60.8</v>
      </c>
      <c r="D7705" t="s">
        <v>27</v>
      </c>
      <c r="E7705">
        <v>0</v>
      </c>
      <c r="F7705">
        <v>50</v>
      </c>
      <c r="G7705">
        <v>3</v>
      </c>
      <c r="H7705">
        <v>255848.5</v>
      </c>
      <c r="I7705">
        <v>2</v>
      </c>
      <c r="J7705">
        <v>1</v>
      </c>
      <c r="K7705">
        <v>0</v>
      </c>
      <c r="L7705">
        <v>32202.61</v>
      </c>
      <c r="M7705">
        <v>0</v>
      </c>
      <c r="N7705">
        <v>2</v>
      </c>
      <c r="O7705">
        <v>4</v>
      </c>
      <c r="P7705">
        <v>1</v>
      </c>
      <c r="Q7705">
        <v>4</v>
      </c>
      <c r="R7705" cm="1">
        <f t="array" ref="R7705">_xlfn.IFS(L7705&lt;=$W$6,1,L7705&lt;=$X$6,2,L7705&lt;=$Y$6,3,L7705&gt;$Y$6,4)</f>
        <v>1</v>
      </c>
      <c r="S7705">
        <f t="shared" si="240"/>
        <v>5</v>
      </c>
      <c r="T7705" t="str">
        <f t="shared" si="241"/>
        <v>2&gt;</v>
      </c>
    </row>
    <row r="7706" spans="1:20" x14ac:dyDescent="0.25">
      <c r="A7706">
        <v>7705</v>
      </c>
      <c r="B7706" t="s">
        <v>7724</v>
      </c>
      <c r="C7706">
        <v>78.599999999999994</v>
      </c>
      <c r="D7706" t="s">
        <v>20</v>
      </c>
      <c r="E7706">
        <v>0</v>
      </c>
      <c r="F7706">
        <v>36</v>
      </c>
      <c r="G7706">
        <v>10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  <c r="N7706">
        <v>4</v>
      </c>
      <c r="O7706">
        <v>2</v>
      </c>
      <c r="P7706">
        <v>4</v>
      </c>
      <c r="Q7706">
        <v>1</v>
      </c>
      <c r="R7706" cm="1">
        <f t="array" ref="R7706">_xlfn.IFS(L7706&lt;=$W$6,1,L7706&lt;=$X$6,2,L7706&lt;=$Y$6,3,L7706&gt;$Y$6,4)</f>
        <v>3</v>
      </c>
      <c r="S7706">
        <f t="shared" si="240"/>
        <v>2</v>
      </c>
      <c r="T7706" t="str">
        <f t="shared" si="241"/>
        <v>2&gt;</v>
      </c>
    </row>
    <row r="7707" spans="1:20" x14ac:dyDescent="0.25">
      <c r="A7707">
        <v>7706</v>
      </c>
      <c r="B7707" t="s">
        <v>7725</v>
      </c>
      <c r="C7707">
        <v>77.7</v>
      </c>
      <c r="D7707" t="s">
        <v>18</v>
      </c>
      <c r="E7707">
        <v>0</v>
      </c>
      <c r="F7707">
        <v>31</v>
      </c>
      <c r="G7707">
        <v>10</v>
      </c>
      <c r="H7707">
        <v>262481.21999999997</v>
      </c>
      <c r="I7707">
        <v>1</v>
      </c>
      <c r="J7707">
        <v>1</v>
      </c>
      <c r="K7707">
        <v>1</v>
      </c>
      <c r="L7707">
        <v>163746.09</v>
      </c>
      <c r="M7707">
        <v>1</v>
      </c>
      <c r="N7707">
        <v>4</v>
      </c>
      <c r="O7707">
        <v>1</v>
      </c>
      <c r="P7707">
        <v>4</v>
      </c>
      <c r="Q7707">
        <v>4</v>
      </c>
      <c r="R7707" cm="1">
        <f t="array" ref="R7707">_xlfn.IFS(L7707&lt;=$W$6,1,L7707&lt;=$X$6,2,L7707&lt;=$Y$6,3,L7707&gt;$Y$6,4)</f>
        <v>4</v>
      </c>
      <c r="S7707">
        <f t="shared" si="240"/>
        <v>1</v>
      </c>
      <c r="T7707">
        <f t="shared" si="241"/>
        <v>1</v>
      </c>
    </row>
    <row r="7708" spans="1:20" x14ac:dyDescent="0.25">
      <c r="A7708">
        <v>7707</v>
      </c>
      <c r="B7708" t="s">
        <v>7726</v>
      </c>
      <c r="C7708">
        <v>66.7</v>
      </c>
      <c r="D7708" t="s">
        <v>20</v>
      </c>
      <c r="E7708">
        <v>1</v>
      </c>
      <c r="F7708">
        <v>33</v>
      </c>
      <c r="G7708">
        <v>6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  <c r="N7708">
        <v>3</v>
      </c>
      <c r="O7708">
        <v>1</v>
      </c>
      <c r="P7708">
        <v>2</v>
      </c>
      <c r="Q7708">
        <v>1</v>
      </c>
      <c r="R7708" cm="1">
        <f t="array" ref="R7708">_xlfn.IFS(L7708&lt;=$W$6,1,L7708&lt;=$X$6,2,L7708&lt;=$Y$6,3,L7708&gt;$Y$6,4)</f>
        <v>1</v>
      </c>
      <c r="S7708">
        <f t="shared" si="240"/>
        <v>2</v>
      </c>
      <c r="T7708" t="str">
        <f t="shared" si="241"/>
        <v>2&gt;</v>
      </c>
    </row>
    <row r="7709" spans="1:20" x14ac:dyDescent="0.25">
      <c r="A7709">
        <v>7708</v>
      </c>
      <c r="B7709" t="s">
        <v>7727</v>
      </c>
      <c r="C7709">
        <v>84.8</v>
      </c>
      <c r="D7709" t="s">
        <v>20</v>
      </c>
      <c r="E7709">
        <v>1</v>
      </c>
      <c r="F7709">
        <v>37</v>
      </c>
      <c r="G7709">
        <v>6</v>
      </c>
      <c r="H7709">
        <v>240093.48</v>
      </c>
      <c r="I7709">
        <v>2</v>
      </c>
      <c r="J7709">
        <v>1</v>
      </c>
      <c r="K7709">
        <v>0</v>
      </c>
      <c r="L7709">
        <v>84710.65</v>
      </c>
      <c r="M7709">
        <v>0</v>
      </c>
      <c r="N7709">
        <v>4</v>
      </c>
      <c r="O7709">
        <v>2</v>
      </c>
      <c r="P7709">
        <v>2</v>
      </c>
      <c r="Q7709">
        <v>3</v>
      </c>
      <c r="R7709" cm="1">
        <f t="array" ref="R7709">_xlfn.IFS(L7709&lt;=$W$6,1,L7709&lt;=$X$6,2,L7709&lt;=$Y$6,3,L7709&gt;$Y$6,4)</f>
        <v>2</v>
      </c>
      <c r="S7709">
        <f t="shared" si="240"/>
        <v>3</v>
      </c>
      <c r="T7709" t="str">
        <f t="shared" si="241"/>
        <v>2&gt;</v>
      </c>
    </row>
    <row r="7710" spans="1:20" x14ac:dyDescent="0.25">
      <c r="A7710">
        <v>7709</v>
      </c>
      <c r="B7710" t="s">
        <v>7728</v>
      </c>
      <c r="C7710">
        <v>48.6</v>
      </c>
      <c r="D7710" t="s">
        <v>18</v>
      </c>
      <c r="E7710">
        <v>0</v>
      </c>
      <c r="F7710">
        <v>41</v>
      </c>
      <c r="G7710">
        <v>9</v>
      </c>
      <c r="H7710">
        <v>195638.72</v>
      </c>
      <c r="I7710">
        <v>1</v>
      </c>
      <c r="J7710">
        <v>0</v>
      </c>
      <c r="K7710">
        <v>1</v>
      </c>
      <c r="L7710">
        <v>120531.31</v>
      </c>
      <c r="M7710">
        <v>0</v>
      </c>
      <c r="N7710">
        <v>1</v>
      </c>
      <c r="O7710">
        <v>3</v>
      </c>
      <c r="P7710">
        <v>4</v>
      </c>
      <c r="Q7710">
        <v>3</v>
      </c>
      <c r="R7710" cm="1">
        <f t="array" ref="R7710">_xlfn.IFS(L7710&lt;=$W$6,1,L7710&lt;=$X$6,2,L7710&lt;=$Y$6,3,L7710&gt;$Y$6,4)</f>
        <v>3</v>
      </c>
      <c r="S7710">
        <f t="shared" si="240"/>
        <v>3</v>
      </c>
      <c r="T7710">
        <f t="shared" si="241"/>
        <v>1</v>
      </c>
    </row>
    <row r="7711" spans="1:20" x14ac:dyDescent="0.25">
      <c r="A7711">
        <v>7710</v>
      </c>
      <c r="B7711" t="s">
        <v>7729</v>
      </c>
      <c r="C7711">
        <v>59.8</v>
      </c>
      <c r="D7711" t="s">
        <v>20</v>
      </c>
      <c r="E7711">
        <v>0</v>
      </c>
      <c r="F7711">
        <v>66</v>
      </c>
      <c r="G7711">
        <v>2</v>
      </c>
      <c r="H7711">
        <v>125959.86</v>
      </c>
      <c r="I7711">
        <v>1</v>
      </c>
      <c r="J7711">
        <v>1</v>
      </c>
      <c r="K7711">
        <v>1</v>
      </c>
      <c r="L7711">
        <v>152273.57</v>
      </c>
      <c r="M7711">
        <v>0</v>
      </c>
      <c r="N7711">
        <v>2</v>
      </c>
      <c r="O7711">
        <v>4</v>
      </c>
      <c r="P7711">
        <v>1</v>
      </c>
      <c r="Q7711">
        <v>2</v>
      </c>
      <c r="R7711" cm="1">
        <f t="array" ref="R7711">_xlfn.IFS(L7711&lt;=$W$6,1,L7711&lt;=$X$6,2,L7711&lt;=$Y$6,3,L7711&gt;$Y$6,4)</f>
        <v>4</v>
      </c>
      <c r="S7711">
        <f t="shared" si="240"/>
        <v>5</v>
      </c>
      <c r="T7711">
        <f t="shared" si="241"/>
        <v>1</v>
      </c>
    </row>
    <row r="7712" spans="1:20" x14ac:dyDescent="0.25">
      <c r="A7712">
        <v>7711</v>
      </c>
      <c r="B7712" t="s">
        <v>7730</v>
      </c>
      <c r="C7712">
        <v>50.6</v>
      </c>
      <c r="D7712" t="s">
        <v>18</v>
      </c>
      <c r="E7712">
        <v>0</v>
      </c>
      <c r="F7712">
        <v>42</v>
      </c>
      <c r="G7712">
        <v>4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  <c r="N7712">
        <v>1</v>
      </c>
      <c r="O7712">
        <v>3</v>
      </c>
      <c r="P7712">
        <v>1</v>
      </c>
      <c r="Q7712">
        <v>1</v>
      </c>
      <c r="R7712" cm="1">
        <f t="array" ref="R7712">_xlfn.IFS(L7712&lt;=$W$6,1,L7712&lt;=$X$6,2,L7712&lt;=$Y$6,3,L7712&gt;$Y$6,4)</f>
        <v>3</v>
      </c>
      <c r="S7712">
        <f t="shared" si="240"/>
        <v>4</v>
      </c>
      <c r="T7712">
        <f t="shared" si="241"/>
        <v>1</v>
      </c>
    </row>
    <row r="7713" spans="1:20" x14ac:dyDescent="0.25">
      <c r="A7713">
        <v>7712</v>
      </c>
      <c r="B7713" t="s">
        <v>7731</v>
      </c>
      <c r="C7713">
        <v>61.2</v>
      </c>
      <c r="D7713" t="s">
        <v>27</v>
      </c>
      <c r="E7713">
        <v>1</v>
      </c>
      <c r="F7713">
        <v>48</v>
      </c>
      <c r="G7713">
        <v>10</v>
      </c>
      <c r="H7713">
        <v>322900.06</v>
      </c>
      <c r="I7713">
        <v>1</v>
      </c>
      <c r="J7713">
        <v>1</v>
      </c>
      <c r="K7713">
        <v>1</v>
      </c>
      <c r="L7713">
        <v>96961</v>
      </c>
      <c r="M7713">
        <v>1</v>
      </c>
      <c r="N7713">
        <v>2</v>
      </c>
      <c r="O7713">
        <v>4</v>
      </c>
      <c r="P7713">
        <v>4</v>
      </c>
      <c r="Q7713">
        <v>4</v>
      </c>
      <c r="R7713" cm="1">
        <f t="array" ref="R7713">_xlfn.IFS(L7713&lt;=$W$6,1,L7713&lt;=$X$6,2,L7713&lt;=$Y$6,3,L7713&gt;$Y$6,4)</f>
        <v>2</v>
      </c>
      <c r="S7713">
        <f t="shared" si="240"/>
        <v>5</v>
      </c>
      <c r="T7713">
        <f t="shared" si="241"/>
        <v>1</v>
      </c>
    </row>
    <row r="7714" spans="1:20" x14ac:dyDescent="0.25">
      <c r="A7714">
        <v>7713</v>
      </c>
      <c r="B7714" t="s">
        <v>7732</v>
      </c>
      <c r="C7714">
        <v>54.5</v>
      </c>
      <c r="D7714" t="s">
        <v>18</v>
      </c>
      <c r="E7714">
        <v>1</v>
      </c>
      <c r="F7714">
        <v>32</v>
      </c>
      <c r="G7714">
        <v>4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  <c r="N7714">
        <v>1</v>
      </c>
      <c r="O7714">
        <v>1</v>
      </c>
      <c r="P7714">
        <v>1</v>
      </c>
      <c r="Q7714">
        <v>1</v>
      </c>
      <c r="R7714" cm="1">
        <f t="array" ref="R7714">_xlfn.IFS(L7714&lt;=$W$6,1,L7714&lt;=$X$6,2,L7714&lt;=$Y$6,3,L7714&gt;$Y$6,4)</f>
        <v>4</v>
      </c>
      <c r="S7714">
        <f t="shared" si="240"/>
        <v>1</v>
      </c>
      <c r="T7714" t="str">
        <f t="shared" si="241"/>
        <v>2&gt;</v>
      </c>
    </row>
    <row r="7715" spans="1:20" x14ac:dyDescent="0.25">
      <c r="A7715">
        <v>7714</v>
      </c>
      <c r="B7715" t="s">
        <v>7733</v>
      </c>
      <c r="C7715">
        <v>79.3</v>
      </c>
      <c r="D7715" t="s">
        <v>18</v>
      </c>
      <c r="E7715">
        <v>1</v>
      </c>
      <c r="F7715">
        <v>58</v>
      </c>
      <c r="G7715">
        <v>9</v>
      </c>
      <c r="H7715">
        <v>238992.5</v>
      </c>
      <c r="I7715">
        <v>2</v>
      </c>
      <c r="J7715">
        <v>1</v>
      </c>
      <c r="K7715">
        <v>0</v>
      </c>
      <c r="L7715">
        <v>29880.99</v>
      </c>
      <c r="M7715">
        <v>0</v>
      </c>
      <c r="N7715">
        <v>4</v>
      </c>
      <c r="O7715">
        <v>4</v>
      </c>
      <c r="P7715">
        <v>4</v>
      </c>
      <c r="Q7715">
        <v>3</v>
      </c>
      <c r="R7715" cm="1">
        <f t="array" ref="R7715">_xlfn.IFS(L7715&lt;=$W$6,1,L7715&lt;=$X$6,2,L7715&lt;=$Y$6,3,L7715&gt;$Y$6,4)</f>
        <v>1</v>
      </c>
      <c r="S7715">
        <f t="shared" si="240"/>
        <v>5</v>
      </c>
      <c r="T7715" t="str">
        <f t="shared" si="241"/>
        <v>2&gt;</v>
      </c>
    </row>
    <row r="7716" spans="1:20" x14ac:dyDescent="0.25">
      <c r="A7716">
        <v>7715</v>
      </c>
      <c r="B7716" t="s">
        <v>7734</v>
      </c>
      <c r="C7716">
        <v>68.2</v>
      </c>
      <c r="D7716" t="s">
        <v>18</v>
      </c>
      <c r="E7716">
        <v>0</v>
      </c>
      <c r="F7716">
        <v>32</v>
      </c>
      <c r="G7716">
        <v>10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  <c r="N7716">
        <v>3</v>
      </c>
      <c r="O7716">
        <v>1</v>
      </c>
      <c r="P7716">
        <v>4</v>
      </c>
      <c r="Q7716">
        <v>1</v>
      </c>
      <c r="R7716" cm="1">
        <f t="array" ref="R7716">_xlfn.IFS(L7716&lt;=$W$6,1,L7716&lt;=$X$6,2,L7716&lt;=$Y$6,3,L7716&gt;$Y$6,4)</f>
        <v>4</v>
      </c>
      <c r="S7716">
        <f t="shared" si="240"/>
        <v>1</v>
      </c>
      <c r="T7716" t="str">
        <f t="shared" si="241"/>
        <v>2&gt;</v>
      </c>
    </row>
    <row r="7717" spans="1:20" x14ac:dyDescent="0.25">
      <c r="A7717">
        <v>7716</v>
      </c>
      <c r="B7717" t="s">
        <v>7735</v>
      </c>
      <c r="C7717">
        <v>51.7</v>
      </c>
      <c r="D7717" t="s">
        <v>18</v>
      </c>
      <c r="E7717">
        <v>1</v>
      </c>
      <c r="F7717">
        <v>64</v>
      </c>
      <c r="G7717">
        <v>2</v>
      </c>
      <c r="H7717">
        <v>87545.32</v>
      </c>
      <c r="I7717">
        <v>3</v>
      </c>
      <c r="J7717">
        <v>1</v>
      </c>
      <c r="K7717">
        <v>0</v>
      </c>
      <c r="L7717">
        <v>187756.24</v>
      </c>
      <c r="M7717">
        <v>1</v>
      </c>
      <c r="N7717">
        <v>1</v>
      </c>
      <c r="O7717">
        <v>4</v>
      </c>
      <c r="P7717">
        <v>1</v>
      </c>
      <c r="Q7717">
        <v>2</v>
      </c>
      <c r="R7717" cm="1">
        <f t="array" ref="R7717">_xlfn.IFS(L7717&lt;=$W$6,1,L7717&lt;=$X$6,2,L7717&lt;=$Y$6,3,L7717&gt;$Y$6,4)</f>
        <v>4</v>
      </c>
      <c r="S7717">
        <f t="shared" si="240"/>
        <v>5</v>
      </c>
      <c r="T7717" t="str">
        <f t="shared" si="241"/>
        <v>2&gt;</v>
      </c>
    </row>
    <row r="7718" spans="1:20" x14ac:dyDescent="0.25">
      <c r="A7718">
        <v>7717</v>
      </c>
      <c r="B7718" t="s">
        <v>7736</v>
      </c>
      <c r="C7718">
        <v>68.400000000000006</v>
      </c>
      <c r="D7718" t="s">
        <v>18</v>
      </c>
      <c r="E7718">
        <v>1</v>
      </c>
      <c r="F7718">
        <v>34</v>
      </c>
      <c r="G7718">
        <v>10</v>
      </c>
      <c r="H7718">
        <v>200498.82</v>
      </c>
      <c r="I7718">
        <v>2</v>
      </c>
      <c r="J7718">
        <v>0</v>
      </c>
      <c r="K7718">
        <v>1</v>
      </c>
      <c r="L7718">
        <v>67599.69</v>
      </c>
      <c r="M7718">
        <v>0</v>
      </c>
      <c r="N7718">
        <v>3</v>
      </c>
      <c r="O7718">
        <v>1</v>
      </c>
      <c r="P7718">
        <v>4</v>
      </c>
      <c r="Q7718">
        <v>3</v>
      </c>
      <c r="R7718" cm="1">
        <f t="array" ref="R7718">_xlfn.IFS(L7718&lt;=$W$6,1,L7718&lt;=$X$6,2,L7718&lt;=$Y$6,3,L7718&gt;$Y$6,4)</f>
        <v>2</v>
      </c>
      <c r="S7718">
        <f t="shared" si="240"/>
        <v>2</v>
      </c>
      <c r="T7718" t="str">
        <f t="shared" si="241"/>
        <v>2&gt;</v>
      </c>
    </row>
    <row r="7719" spans="1:20" x14ac:dyDescent="0.25">
      <c r="A7719">
        <v>7718</v>
      </c>
      <c r="B7719" t="s">
        <v>7737</v>
      </c>
      <c r="C7719">
        <v>69.2</v>
      </c>
      <c r="D7719" t="s">
        <v>20</v>
      </c>
      <c r="E7719">
        <v>1</v>
      </c>
      <c r="F7719">
        <v>48</v>
      </c>
      <c r="G7719">
        <v>3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  <c r="N7719">
        <v>3</v>
      </c>
      <c r="O7719">
        <v>4</v>
      </c>
      <c r="P7719">
        <v>1</v>
      </c>
      <c r="Q7719">
        <v>1</v>
      </c>
      <c r="R7719" cm="1">
        <f t="array" ref="R7719">_xlfn.IFS(L7719&lt;=$W$6,1,L7719&lt;=$X$6,2,L7719&lt;=$Y$6,3,L7719&gt;$Y$6,4)</f>
        <v>3</v>
      </c>
      <c r="S7719">
        <f t="shared" si="240"/>
        <v>5</v>
      </c>
      <c r="T7719" t="str">
        <f t="shared" si="241"/>
        <v>2&gt;</v>
      </c>
    </row>
    <row r="7720" spans="1:20" x14ac:dyDescent="0.25">
      <c r="A7720">
        <v>7719</v>
      </c>
      <c r="B7720" t="s">
        <v>7738</v>
      </c>
      <c r="C7720">
        <v>74</v>
      </c>
      <c r="D7720" t="s">
        <v>18</v>
      </c>
      <c r="E7720">
        <v>0</v>
      </c>
      <c r="F7720">
        <v>62</v>
      </c>
      <c r="G7720">
        <v>6</v>
      </c>
      <c r="H7720">
        <v>216056.16</v>
      </c>
      <c r="I7720">
        <v>2</v>
      </c>
      <c r="J7720">
        <v>0</v>
      </c>
      <c r="K7720">
        <v>0</v>
      </c>
      <c r="L7720">
        <v>25980.42</v>
      </c>
      <c r="M7720">
        <v>1</v>
      </c>
      <c r="N7720">
        <v>4</v>
      </c>
      <c r="O7720">
        <v>4</v>
      </c>
      <c r="P7720">
        <v>2</v>
      </c>
      <c r="Q7720">
        <v>3</v>
      </c>
      <c r="R7720" cm="1">
        <f t="array" ref="R7720">_xlfn.IFS(L7720&lt;=$W$6,1,L7720&lt;=$X$6,2,L7720&lt;=$Y$6,3,L7720&gt;$Y$6,4)</f>
        <v>1</v>
      </c>
      <c r="S7720">
        <f t="shared" si="240"/>
        <v>5</v>
      </c>
      <c r="T7720" t="str">
        <f t="shared" si="241"/>
        <v>2&gt;</v>
      </c>
    </row>
    <row r="7721" spans="1:20" x14ac:dyDescent="0.25">
      <c r="A7721">
        <v>7720</v>
      </c>
      <c r="B7721" t="s">
        <v>7739</v>
      </c>
      <c r="C7721">
        <v>66.599999999999994</v>
      </c>
      <c r="D7721" t="s">
        <v>27</v>
      </c>
      <c r="E7721">
        <v>1</v>
      </c>
      <c r="F7721">
        <v>73</v>
      </c>
      <c r="G7721">
        <v>2</v>
      </c>
      <c r="H7721">
        <v>106026.58</v>
      </c>
      <c r="I7721">
        <v>2</v>
      </c>
      <c r="J7721">
        <v>1</v>
      </c>
      <c r="K7721">
        <v>1</v>
      </c>
      <c r="L7721">
        <v>112222.64</v>
      </c>
      <c r="M7721">
        <v>0</v>
      </c>
      <c r="N7721">
        <v>3</v>
      </c>
      <c r="O7721">
        <v>4</v>
      </c>
      <c r="P7721">
        <v>1</v>
      </c>
      <c r="Q7721">
        <v>2</v>
      </c>
      <c r="R7721" cm="1">
        <f t="array" ref="R7721">_xlfn.IFS(L7721&lt;=$W$6,1,L7721&lt;=$X$6,2,L7721&lt;=$Y$6,3,L7721&gt;$Y$6,4)</f>
        <v>3</v>
      </c>
      <c r="S7721">
        <f t="shared" si="240"/>
        <v>5</v>
      </c>
      <c r="T7721" t="str">
        <f t="shared" si="241"/>
        <v>2&gt;</v>
      </c>
    </row>
    <row r="7722" spans="1:20" x14ac:dyDescent="0.25">
      <c r="A7722">
        <v>7721</v>
      </c>
      <c r="B7722" t="s">
        <v>7740</v>
      </c>
      <c r="C7722">
        <v>69.3</v>
      </c>
      <c r="D7722" t="s">
        <v>18</v>
      </c>
      <c r="E7722">
        <v>1</v>
      </c>
      <c r="F7722">
        <v>70</v>
      </c>
      <c r="G7722">
        <v>3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  <c r="N7722">
        <v>3</v>
      </c>
      <c r="O7722">
        <v>4</v>
      </c>
      <c r="P7722">
        <v>1</v>
      </c>
      <c r="Q7722">
        <v>1</v>
      </c>
      <c r="R7722" cm="1">
        <f t="array" ref="R7722">_xlfn.IFS(L7722&lt;=$W$6,1,L7722&lt;=$X$6,2,L7722&lt;=$Y$6,3,L7722&gt;$Y$6,4)</f>
        <v>2</v>
      </c>
      <c r="S7722">
        <f t="shared" si="240"/>
        <v>5</v>
      </c>
      <c r="T7722" t="str">
        <f t="shared" si="241"/>
        <v>2&gt;</v>
      </c>
    </row>
    <row r="7723" spans="1:20" x14ac:dyDescent="0.25">
      <c r="A7723">
        <v>7722</v>
      </c>
      <c r="B7723" t="s">
        <v>7741</v>
      </c>
      <c r="C7723">
        <v>75.7</v>
      </c>
      <c r="D7723" t="s">
        <v>27</v>
      </c>
      <c r="E7723">
        <v>1</v>
      </c>
      <c r="F7723">
        <v>35</v>
      </c>
      <c r="G7723">
        <v>2</v>
      </c>
      <c r="H7723">
        <v>244177.34</v>
      </c>
      <c r="I7723">
        <v>1</v>
      </c>
      <c r="J7723">
        <v>1</v>
      </c>
      <c r="K7723">
        <v>0</v>
      </c>
      <c r="L7723">
        <v>42581.09</v>
      </c>
      <c r="M7723">
        <v>0</v>
      </c>
      <c r="N7723">
        <v>4</v>
      </c>
      <c r="O7723">
        <v>2</v>
      </c>
      <c r="P7723">
        <v>1</v>
      </c>
      <c r="Q7723">
        <v>3</v>
      </c>
      <c r="R7723" cm="1">
        <f t="array" ref="R7723">_xlfn.IFS(L7723&lt;=$W$6,1,L7723&lt;=$X$6,2,L7723&lt;=$Y$6,3,L7723&gt;$Y$6,4)</f>
        <v>1</v>
      </c>
      <c r="S7723">
        <f t="shared" si="240"/>
        <v>2</v>
      </c>
      <c r="T7723">
        <f t="shared" si="241"/>
        <v>1</v>
      </c>
    </row>
    <row r="7724" spans="1:20" x14ac:dyDescent="0.25">
      <c r="A7724">
        <v>7723</v>
      </c>
      <c r="B7724" t="s">
        <v>7742</v>
      </c>
      <c r="C7724">
        <v>68.400000000000006</v>
      </c>
      <c r="D7724" t="s">
        <v>27</v>
      </c>
      <c r="E7724">
        <v>1</v>
      </c>
      <c r="F7724">
        <v>20</v>
      </c>
      <c r="G7724">
        <v>10</v>
      </c>
      <c r="H7724">
        <v>181088</v>
      </c>
      <c r="I7724">
        <v>1</v>
      </c>
      <c r="J7724">
        <v>0</v>
      </c>
      <c r="K7724">
        <v>1</v>
      </c>
      <c r="L7724">
        <v>4777.2299999999996</v>
      </c>
      <c r="M7724">
        <v>0</v>
      </c>
      <c r="N7724">
        <v>3</v>
      </c>
      <c r="O7724">
        <v>1</v>
      </c>
      <c r="P7724">
        <v>4</v>
      </c>
      <c r="Q7724">
        <v>2</v>
      </c>
      <c r="R7724" cm="1">
        <f t="array" ref="R7724">_xlfn.IFS(L7724&lt;=$W$6,1,L7724&lt;=$X$6,2,L7724&lt;=$Y$6,3,L7724&gt;$Y$6,4)</f>
        <v>1</v>
      </c>
      <c r="S7724">
        <f t="shared" si="240"/>
        <v>1</v>
      </c>
      <c r="T7724">
        <f t="shared" si="241"/>
        <v>1</v>
      </c>
    </row>
    <row r="7725" spans="1:20" x14ac:dyDescent="0.25">
      <c r="A7725">
        <v>7724</v>
      </c>
      <c r="B7725" t="s">
        <v>7743</v>
      </c>
      <c r="C7725">
        <v>69.099999999999994</v>
      </c>
      <c r="D7725" t="s">
        <v>20</v>
      </c>
      <c r="E7725">
        <v>1</v>
      </c>
      <c r="F7725">
        <v>37</v>
      </c>
      <c r="G7725">
        <v>7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  <c r="N7725">
        <v>3</v>
      </c>
      <c r="O7725">
        <v>2</v>
      </c>
      <c r="P7725">
        <v>3</v>
      </c>
      <c r="Q7725">
        <v>1</v>
      </c>
      <c r="R7725" cm="1">
        <f t="array" ref="R7725">_xlfn.IFS(L7725&lt;=$W$6,1,L7725&lt;=$X$6,2,L7725&lt;=$Y$6,3,L7725&gt;$Y$6,4)</f>
        <v>4</v>
      </c>
      <c r="S7725">
        <f t="shared" si="240"/>
        <v>3</v>
      </c>
      <c r="T7725" t="str">
        <f t="shared" si="241"/>
        <v>2&gt;</v>
      </c>
    </row>
    <row r="7726" spans="1:20" x14ac:dyDescent="0.25">
      <c r="A7726">
        <v>7725</v>
      </c>
      <c r="B7726" t="s">
        <v>7744</v>
      </c>
      <c r="C7726">
        <v>84.2</v>
      </c>
      <c r="D7726" t="s">
        <v>18</v>
      </c>
      <c r="E7726">
        <v>1</v>
      </c>
      <c r="F7726">
        <v>46</v>
      </c>
      <c r="G7726">
        <v>4</v>
      </c>
      <c r="H7726">
        <v>282504.36</v>
      </c>
      <c r="I7726">
        <v>4</v>
      </c>
      <c r="J7726">
        <v>0</v>
      </c>
      <c r="K7726">
        <v>1</v>
      </c>
      <c r="L7726">
        <v>128521.16</v>
      </c>
      <c r="M7726">
        <v>1</v>
      </c>
      <c r="N7726">
        <v>4</v>
      </c>
      <c r="O7726">
        <v>3</v>
      </c>
      <c r="P7726">
        <v>1</v>
      </c>
      <c r="Q7726">
        <v>4</v>
      </c>
      <c r="R7726" cm="1">
        <f t="array" ref="R7726">_xlfn.IFS(L7726&lt;=$W$6,1,L7726&lt;=$X$6,2,L7726&lt;=$Y$6,3,L7726&gt;$Y$6,4)</f>
        <v>3</v>
      </c>
      <c r="S7726">
        <f t="shared" si="240"/>
        <v>4</v>
      </c>
      <c r="T7726" t="str">
        <f t="shared" si="241"/>
        <v>2&gt;</v>
      </c>
    </row>
    <row r="7727" spans="1:20" x14ac:dyDescent="0.25">
      <c r="A7727">
        <v>7726</v>
      </c>
      <c r="B7727" t="s">
        <v>7745</v>
      </c>
      <c r="C7727">
        <v>48.2</v>
      </c>
      <c r="D7727" t="s">
        <v>18</v>
      </c>
      <c r="E7727">
        <v>0</v>
      </c>
      <c r="F7727">
        <v>37</v>
      </c>
      <c r="G7727">
        <v>6</v>
      </c>
      <c r="H7727">
        <v>295626.09999999998</v>
      </c>
      <c r="I7727">
        <v>2</v>
      </c>
      <c r="J7727">
        <v>0</v>
      </c>
      <c r="K7727">
        <v>0</v>
      </c>
      <c r="L7727">
        <v>109029.72</v>
      </c>
      <c r="M7727">
        <v>0</v>
      </c>
      <c r="N7727">
        <v>1</v>
      </c>
      <c r="O7727">
        <v>2</v>
      </c>
      <c r="P7727">
        <v>2</v>
      </c>
      <c r="Q7727">
        <v>4</v>
      </c>
      <c r="R7727" cm="1">
        <f t="array" ref="R7727">_xlfn.IFS(L7727&lt;=$W$6,1,L7727&lt;=$X$6,2,L7727&lt;=$Y$6,3,L7727&gt;$Y$6,4)</f>
        <v>3</v>
      </c>
      <c r="S7727">
        <f t="shared" si="240"/>
        <v>3</v>
      </c>
      <c r="T7727" t="str">
        <f t="shared" si="241"/>
        <v>2&gt;</v>
      </c>
    </row>
    <row r="7728" spans="1:20" x14ac:dyDescent="0.25">
      <c r="A7728">
        <v>7727</v>
      </c>
      <c r="B7728" t="s">
        <v>7746</v>
      </c>
      <c r="C7728">
        <v>73.5</v>
      </c>
      <c r="D7728" t="s">
        <v>18</v>
      </c>
      <c r="E7728">
        <v>1</v>
      </c>
      <c r="F7728">
        <v>57</v>
      </c>
      <c r="G7728">
        <v>7</v>
      </c>
      <c r="H7728">
        <v>268281.36</v>
      </c>
      <c r="I7728">
        <v>1</v>
      </c>
      <c r="J7728">
        <v>1</v>
      </c>
      <c r="K7728">
        <v>0</v>
      </c>
      <c r="L7728">
        <v>2267.88</v>
      </c>
      <c r="M7728">
        <v>0</v>
      </c>
      <c r="N7728">
        <v>4</v>
      </c>
      <c r="O7728">
        <v>4</v>
      </c>
      <c r="P7728">
        <v>3</v>
      </c>
      <c r="Q7728">
        <v>4</v>
      </c>
      <c r="R7728" cm="1">
        <f t="array" ref="R7728">_xlfn.IFS(L7728&lt;=$W$6,1,L7728&lt;=$X$6,2,L7728&lt;=$Y$6,3,L7728&gt;$Y$6,4)</f>
        <v>1</v>
      </c>
      <c r="S7728">
        <f t="shared" si="240"/>
        <v>5</v>
      </c>
      <c r="T7728">
        <f t="shared" si="241"/>
        <v>1</v>
      </c>
    </row>
    <row r="7729" spans="1:20" x14ac:dyDescent="0.25">
      <c r="A7729">
        <v>7728</v>
      </c>
      <c r="B7729" t="s">
        <v>7747</v>
      </c>
      <c r="C7729">
        <v>68.099999999999994</v>
      </c>
      <c r="D7729" t="s">
        <v>18</v>
      </c>
      <c r="E7729">
        <v>0</v>
      </c>
      <c r="F7729">
        <v>65</v>
      </c>
      <c r="G7729">
        <v>8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  <c r="N7729">
        <v>3</v>
      </c>
      <c r="O7729">
        <v>4</v>
      </c>
      <c r="P7729">
        <v>3</v>
      </c>
      <c r="Q7729">
        <v>1</v>
      </c>
      <c r="R7729" cm="1">
        <f t="array" ref="R7729">_xlfn.IFS(L7729&lt;=$W$6,1,L7729&lt;=$X$6,2,L7729&lt;=$Y$6,3,L7729&gt;$Y$6,4)</f>
        <v>2</v>
      </c>
      <c r="S7729">
        <f t="shared" si="240"/>
        <v>5</v>
      </c>
      <c r="T7729" t="str">
        <f t="shared" si="241"/>
        <v>2&gt;</v>
      </c>
    </row>
    <row r="7730" spans="1:20" x14ac:dyDescent="0.25">
      <c r="A7730">
        <v>7729</v>
      </c>
      <c r="B7730" t="s">
        <v>7748</v>
      </c>
      <c r="C7730">
        <v>61.6</v>
      </c>
      <c r="D7730" t="s">
        <v>18</v>
      </c>
      <c r="E7730">
        <v>0</v>
      </c>
      <c r="F7730">
        <v>33</v>
      </c>
      <c r="G7730">
        <v>9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  <c r="N7730">
        <v>2</v>
      </c>
      <c r="O7730">
        <v>1</v>
      </c>
      <c r="P7730">
        <v>4</v>
      </c>
      <c r="Q7730">
        <v>1</v>
      </c>
      <c r="R7730" cm="1">
        <f t="array" ref="R7730">_xlfn.IFS(L7730&lt;=$W$6,1,L7730&lt;=$X$6,2,L7730&lt;=$Y$6,3,L7730&gt;$Y$6,4)</f>
        <v>2</v>
      </c>
      <c r="S7730">
        <f t="shared" si="240"/>
        <v>2</v>
      </c>
      <c r="T7730">
        <f t="shared" si="241"/>
        <v>1</v>
      </c>
    </row>
    <row r="7731" spans="1:20" x14ac:dyDescent="0.25">
      <c r="A7731">
        <v>7730</v>
      </c>
      <c r="B7731" t="s">
        <v>7749</v>
      </c>
      <c r="C7731">
        <v>85</v>
      </c>
      <c r="D7731" t="s">
        <v>18</v>
      </c>
      <c r="E7731">
        <v>0</v>
      </c>
      <c r="F7731">
        <v>37</v>
      </c>
      <c r="G7731">
        <v>3</v>
      </c>
      <c r="H7731">
        <v>257096.98</v>
      </c>
      <c r="I7731">
        <v>4</v>
      </c>
      <c r="J7731">
        <v>1</v>
      </c>
      <c r="K7731">
        <v>0</v>
      </c>
      <c r="L7731">
        <v>75478.95</v>
      </c>
      <c r="M7731">
        <v>1</v>
      </c>
      <c r="N7731">
        <v>4</v>
      </c>
      <c r="O7731">
        <v>2</v>
      </c>
      <c r="P7731">
        <v>1</v>
      </c>
      <c r="Q7731">
        <v>4</v>
      </c>
      <c r="R7731" cm="1">
        <f t="array" ref="R7731">_xlfn.IFS(L7731&lt;=$W$6,1,L7731&lt;=$X$6,2,L7731&lt;=$Y$6,3,L7731&gt;$Y$6,4)</f>
        <v>2</v>
      </c>
      <c r="S7731">
        <f t="shared" si="240"/>
        <v>3</v>
      </c>
      <c r="T7731" t="str">
        <f t="shared" si="241"/>
        <v>2&gt;</v>
      </c>
    </row>
    <row r="7732" spans="1:20" x14ac:dyDescent="0.25">
      <c r="A7732">
        <v>7731</v>
      </c>
      <c r="B7732" t="s">
        <v>7750</v>
      </c>
      <c r="C7732">
        <v>63.5</v>
      </c>
      <c r="D7732" t="s">
        <v>18</v>
      </c>
      <c r="E7732">
        <v>1</v>
      </c>
      <c r="F7732">
        <v>45</v>
      </c>
      <c r="G7732">
        <v>11</v>
      </c>
      <c r="H7732">
        <v>244396.42</v>
      </c>
      <c r="I7732">
        <v>2</v>
      </c>
      <c r="J7732">
        <v>0</v>
      </c>
      <c r="K7732">
        <v>1</v>
      </c>
      <c r="L7732">
        <v>179144.54</v>
      </c>
      <c r="M7732">
        <v>0</v>
      </c>
      <c r="N7732">
        <v>2</v>
      </c>
      <c r="O7732">
        <v>3</v>
      </c>
      <c r="P7732">
        <v>4</v>
      </c>
      <c r="Q7732">
        <v>3</v>
      </c>
      <c r="R7732" cm="1">
        <f t="array" ref="R7732">_xlfn.IFS(L7732&lt;=$W$6,1,L7732&lt;=$X$6,2,L7732&lt;=$Y$6,3,L7732&gt;$Y$6,4)</f>
        <v>4</v>
      </c>
      <c r="S7732">
        <f t="shared" si="240"/>
        <v>4</v>
      </c>
      <c r="T7732" t="str">
        <f t="shared" si="241"/>
        <v>2&gt;</v>
      </c>
    </row>
    <row r="7733" spans="1:20" x14ac:dyDescent="0.25">
      <c r="A7733">
        <v>7732</v>
      </c>
      <c r="B7733" t="s">
        <v>7751</v>
      </c>
      <c r="C7733">
        <v>63.8</v>
      </c>
      <c r="D7733" t="s">
        <v>27</v>
      </c>
      <c r="E7733">
        <v>1</v>
      </c>
      <c r="F7733">
        <v>44</v>
      </c>
      <c r="G7733">
        <v>9</v>
      </c>
      <c r="H7733">
        <v>290355.68</v>
      </c>
      <c r="I7733">
        <v>1</v>
      </c>
      <c r="J7733">
        <v>1</v>
      </c>
      <c r="K7733">
        <v>0</v>
      </c>
      <c r="L7733">
        <v>193471.74</v>
      </c>
      <c r="M7733">
        <v>1</v>
      </c>
      <c r="N7733">
        <v>2</v>
      </c>
      <c r="O7733">
        <v>3</v>
      </c>
      <c r="P7733">
        <v>4</v>
      </c>
      <c r="Q7733">
        <v>4</v>
      </c>
      <c r="R7733" cm="1">
        <f t="array" ref="R7733">_xlfn.IFS(L7733&lt;=$W$6,1,L7733&lt;=$X$6,2,L7733&lt;=$Y$6,3,L7733&gt;$Y$6,4)</f>
        <v>4</v>
      </c>
      <c r="S7733">
        <f t="shared" si="240"/>
        <v>4</v>
      </c>
      <c r="T7733">
        <f t="shared" si="241"/>
        <v>1</v>
      </c>
    </row>
    <row r="7734" spans="1:20" x14ac:dyDescent="0.25">
      <c r="A7734">
        <v>7733</v>
      </c>
      <c r="B7734" t="s">
        <v>7752</v>
      </c>
      <c r="C7734">
        <v>82</v>
      </c>
      <c r="D7734" t="s">
        <v>20</v>
      </c>
      <c r="E7734">
        <v>0</v>
      </c>
      <c r="F7734">
        <v>33</v>
      </c>
      <c r="G7734">
        <v>3</v>
      </c>
      <c r="H7734">
        <v>188445.06</v>
      </c>
      <c r="I7734">
        <v>1</v>
      </c>
      <c r="J7734">
        <v>1</v>
      </c>
      <c r="K7734">
        <v>0</v>
      </c>
      <c r="L7734">
        <v>103570.8</v>
      </c>
      <c r="M7734">
        <v>0</v>
      </c>
      <c r="N7734">
        <v>4</v>
      </c>
      <c r="O7734">
        <v>1</v>
      </c>
      <c r="P7734">
        <v>1</v>
      </c>
      <c r="Q7734">
        <v>2</v>
      </c>
      <c r="R7734" cm="1">
        <f t="array" ref="R7734">_xlfn.IFS(L7734&lt;=$W$6,1,L7734&lt;=$X$6,2,L7734&lt;=$Y$6,3,L7734&gt;$Y$6,4)</f>
        <v>3</v>
      </c>
      <c r="S7734">
        <f t="shared" si="240"/>
        <v>2</v>
      </c>
      <c r="T7734">
        <f t="shared" si="241"/>
        <v>1</v>
      </c>
    </row>
    <row r="7735" spans="1:20" x14ac:dyDescent="0.25">
      <c r="A7735">
        <v>7734</v>
      </c>
      <c r="B7735" t="s">
        <v>7753</v>
      </c>
      <c r="C7735">
        <v>69.400000000000006</v>
      </c>
      <c r="D7735" t="s">
        <v>27</v>
      </c>
      <c r="E7735">
        <v>0</v>
      </c>
      <c r="F7735">
        <v>60</v>
      </c>
      <c r="G7735">
        <v>2</v>
      </c>
      <c r="H7735">
        <v>286424.44</v>
      </c>
      <c r="I7735">
        <v>1</v>
      </c>
      <c r="J7735">
        <v>0</v>
      </c>
      <c r="K7735">
        <v>0</v>
      </c>
      <c r="L7735">
        <v>102628.56</v>
      </c>
      <c r="M7735">
        <v>1</v>
      </c>
      <c r="N7735">
        <v>3</v>
      </c>
      <c r="O7735">
        <v>4</v>
      </c>
      <c r="P7735">
        <v>1</v>
      </c>
      <c r="Q7735">
        <v>4</v>
      </c>
      <c r="R7735" cm="1">
        <f t="array" ref="R7735">_xlfn.IFS(L7735&lt;=$W$6,1,L7735&lt;=$X$6,2,L7735&lt;=$Y$6,3,L7735&gt;$Y$6,4)</f>
        <v>3</v>
      </c>
      <c r="S7735">
        <f t="shared" si="240"/>
        <v>5</v>
      </c>
      <c r="T7735">
        <f t="shared" si="241"/>
        <v>1</v>
      </c>
    </row>
    <row r="7736" spans="1:20" x14ac:dyDescent="0.25">
      <c r="A7736">
        <v>7735</v>
      </c>
      <c r="B7736" t="s">
        <v>7754</v>
      </c>
      <c r="C7736">
        <v>71.3</v>
      </c>
      <c r="D7736" t="s">
        <v>18</v>
      </c>
      <c r="E7736">
        <v>1</v>
      </c>
      <c r="F7736">
        <v>43</v>
      </c>
      <c r="G7736">
        <v>4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  <c r="N7736">
        <v>3</v>
      </c>
      <c r="O7736">
        <v>3</v>
      </c>
      <c r="P7736">
        <v>1</v>
      </c>
      <c r="Q7736">
        <v>1</v>
      </c>
      <c r="R7736" cm="1">
        <f t="array" ref="R7736">_xlfn.IFS(L7736&lt;=$W$6,1,L7736&lt;=$X$6,2,L7736&lt;=$Y$6,3,L7736&gt;$Y$6,4)</f>
        <v>2</v>
      </c>
      <c r="S7736">
        <f t="shared" si="240"/>
        <v>4</v>
      </c>
      <c r="T7736" t="str">
        <f t="shared" si="241"/>
        <v>2&gt;</v>
      </c>
    </row>
    <row r="7737" spans="1:20" x14ac:dyDescent="0.25">
      <c r="A7737">
        <v>7736</v>
      </c>
      <c r="B7737" t="s">
        <v>7755</v>
      </c>
      <c r="C7737">
        <v>54.3</v>
      </c>
      <c r="D7737" t="s">
        <v>27</v>
      </c>
      <c r="E7737">
        <v>1</v>
      </c>
      <c r="F7737">
        <v>43</v>
      </c>
      <c r="G7737">
        <v>7</v>
      </c>
      <c r="H7737">
        <v>286700.82</v>
      </c>
      <c r="I7737">
        <v>1</v>
      </c>
      <c r="J7737">
        <v>1</v>
      </c>
      <c r="K7737">
        <v>1</v>
      </c>
      <c r="L7737">
        <v>192070.16</v>
      </c>
      <c r="M7737">
        <v>1</v>
      </c>
      <c r="N7737">
        <v>1</v>
      </c>
      <c r="O7737">
        <v>3</v>
      </c>
      <c r="P7737">
        <v>3</v>
      </c>
      <c r="Q7737">
        <v>4</v>
      </c>
      <c r="R7737" cm="1">
        <f t="array" ref="R7737">_xlfn.IFS(L7737&lt;=$W$6,1,L7737&lt;=$X$6,2,L7737&lt;=$Y$6,3,L7737&gt;$Y$6,4)</f>
        <v>4</v>
      </c>
      <c r="S7737">
        <f t="shared" si="240"/>
        <v>4</v>
      </c>
      <c r="T7737">
        <f t="shared" si="241"/>
        <v>1</v>
      </c>
    </row>
    <row r="7738" spans="1:20" x14ac:dyDescent="0.25">
      <c r="A7738">
        <v>7737</v>
      </c>
      <c r="B7738" t="s">
        <v>7756</v>
      </c>
      <c r="C7738">
        <v>64.900000000000006</v>
      </c>
      <c r="D7738" t="s">
        <v>18</v>
      </c>
      <c r="E7738">
        <v>0</v>
      </c>
      <c r="F7738">
        <v>43</v>
      </c>
      <c r="G7738">
        <v>4</v>
      </c>
      <c r="H7738">
        <v>261863.66</v>
      </c>
      <c r="I7738">
        <v>1</v>
      </c>
      <c r="J7738">
        <v>1</v>
      </c>
      <c r="K7738">
        <v>1</v>
      </c>
      <c r="L7738">
        <v>144808.37</v>
      </c>
      <c r="M7738">
        <v>0</v>
      </c>
      <c r="N7738">
        <v>2</v>
      </c>
      <c r="O7738">
        <v>3</v>
      </c>
      <c r="P7738">
        <v>1</v>
      </c>
      <c r="Q7738">
        <v>4</v>
      </c>
      <c r="R7738" cm="1">
        <f t="array" ref="R7738">_xlfn.IFS(L7738&lt;=$W$6,1,L7738&lt;=$X$6,2,L7738&lt;=$Y$6,3,L7738&gt;$Y$6,4)</f>
        <v>3</v>
      </c>
      <c r="S7738">
        <f t="shared" si="240"/>
        <v>4</v>
      </c>
      <c r="T7738">
        <f t="shared" si="241"/>
        <v>1</v>
      </c>
    </row>
    <row r="7739" spans="1:20" x14ac:dyDescent="0.25">
      <c r="A7739">
        <v>7738</v>
      </c>
      <c r="B7739" t="s">
        <v>7757</v>
      </c>
      <c r="C7739">
        <v>77.7</v>
      </c>
      <c r="D7739" t="s">
        <v>18</v>
      </c>
      <c r="E7739">
        <v>0</v>
      </c>
      <c r="F7739">
        <v>32</v>
      </c>
      <c r="G7739">
        <v>5</v>
      </c>
      <c r="H7739">
        <v>275702.62</v>
      </c>
      <c r="I7739">
        <v>1</v>
      </c>
      <c r="J7739">
        <v>1</v>
      </c>
      <c r="K7739">
        <v>0</v>
      </c>
      <c r="L7739">
        <v>5008.2299999999996</v>
      </c>
      <c r="M7739">
        <v>1</v>
      </c>
      <c r="N7739">
        <v>4</v>
      </c>
      <c r="O7739">
        <v>1</v>
      </c>
      <c r="P7739">
        <v>2</v>
      </c>
      <c r="Q7739">
        <v>4</v>
      </c>
      <c r="R7739" cm="1">
        <f t="array" ref="R7739">_xlfn.IFS(L7739&lt;=$W$6,1,L7739&lt;=$X$6,2,L7739&lt;=$Y$6,3,L7739&gt;$Y$6,4)</f>
        <v>1</v>
      </c>
      <c r="S7739">
        <f t="shared" si="240"/>
        <v>1</v>
      </c>
      <c r="T7739">
        <f t="shared" si="241"/>
        <v>1</v>
      </c>
    </row>
    <row r="7740" spans="1:20" x14ac:dyDescent="0.25">
      <c r="A7740">
        <v>7739</v>
      </c>
      <c r="B7740" t="s">
        <v>7758</v>
      </c>
      <c r="C7740">
        <v>56.1</v>
      </c>
      <c r="D7740" t="s">
        <v>18</v>
      </c>
      <c r="E7740">
        <v>1</v>
      </c>
      <c r="F7740">
        <v>35</v>
      </c>
      <c r="G7740">
        <v>7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  <c r="N7740">
        <v>1</v>
      </c>
      <c r="O7740">
        <v>2</v>
      </c>
      <c r="P7740">
        <v>3</v>
      </c>
      <c r="Q7740">
        <v>1</v>
      </c>
      <c r="R7740" cm="1">
        <f t="array" ref="R7740">_xlfn.IFS(L7740&lt;=$W$6,1,L7740&lt;=$X$6,2,L7740&lt;=$Y$6,3,L7740&gt;$Y$6,4)</f>
        <v>4</v>
      </c>
      <c r="S7740">
        <f t="shared" si="240"/>
        <v>2</v>
      </c>
      <c r="T7740" t="str">
        <f t="shared" si="241"/>
        <v>2&gt;</v>
      </c>
    </row>
    <row r="7741" spans="1:20" x14ac:dyDescent="0.25">
      <c r="A7741">
        <v>7740</v>
      </c>
      <c r="B7741" t="s">
        <v>7759</v>
      </c>
      <c r="C7741">
        <v>72.400000000000006</v>
      </c>
      <c r="D7741" t="s">
        <v>20</v>
      </c>
      <c r="E7741">
        <v>1</v>
      </c>
      <c r="F7741">
        <v>43</v>
      </c>
      <c r="G7741">
        <v>6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  <c r="N7741">
        <v>4</v>
      </c>
      <c r="O7741">
        <v>3</v>
      </c>
      <c r="P7741">
        <v>2</v>
      </c>
      <c r="Q7741">
        <v>1</v>
      </c>
      <c r="R7741" cm="1">
        <f t="array" ref="R7741">_xlfn.IFS(L7741&lt;=$W$6,1,L7741&lt;=$X$6,2,L7741&lt;=$Y$6,3,L7741&gt;$Y$6,4)</f>
        <v>3</v>
      </c>
      <c r="S7741">
        <f t="shared" si="240"/>
        <v>4</v>
      </c>
      <c r="T7741">
        <f t="shared" si="241"/>
        <v>1</v>
      </c>
    </row>
    <row r="7742" spans="1:20" x14ac:dyDescent="0.25">
      <c r="A7742">
        <v>7741</v>
      </c>
      <c r="B7742" t="s">
        <v>7760</v>
      </c>
      <c r="C7742">
        <v>66.5</v>
      </c>
      <c r="D7742" t="s">
        <v>20</v>
      </c>
      <c r="E7742">
        <v>0</v>
      </c>
      <c r="F7742">
        <v>53</v>
      </c>
      <c r="G7742">
        <v>9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  <c r="N7742">
        <v>3</v>
      </c>
      <c r="O7742">
        <v>4</v>
      </c>
      <c r="P7742">
        <v>4</v>
      </c>
      <c r="Q7742">
        <v>1</v>
      </c>
      <c r="R7742" cm="1">
        <f t="array" ref="R7742">_xlfn.IFS(L7742&lt;=$W$6,1,L7742&lt;=$X$6,2,L7742&lt;=$Y$6,3,L7742&gt;$Y$6,4)</f>
        <v>1</v>
      </c>
      <c r="S7742">
        <f t="shared" si="240"/>
        <v>5</v>
      </c>
      <c r="T7742">
        <f t="shared" si="241"/>
        <v>1</v>
      </c>
    </row>
    <row r="7743" spans="1:20" x14ac:dyDescent="0.25">
      <c r="A7743">
        <v>7742</v>
      </c>
      <c r="B7743" t="s">
        <v>7761</v>
      </c>
      <c r="C7743">
        <v>44.1</v>
      </c>
      <c r="D7743" t="s">
        <v>18</v>
      </c>
      <c r="E7743">
        <v>1</v>
      </c>
      <c r="F7743">
        <v>62</v>
      </c>
      <c r="G7743">
        <v>2</v>
      </c>
      <c r="H7743">
        <v>281228.3</v>
      </c>
      <c r="I7743">
        <v>1</v>
      </c>
      <c r="J7743">
        <v>0</v>
      </c>
      <c r="K7743">
        <v>1</v>
      </c>
      <c r="L7743">
        <v>174381.23</v>
      </c>
      <c r="M7743">
        <v>0</v>
      </c>
      <c r="N7743">
        <v>1</v>
      </c>
      <c r="O7743">
        <v>4</v>
      </c>
      <c r="P7743">
        <v>1</v>
      </c>
      <c r="Q7743">
        <v>4</v>
      </c>
      <c r="R7743" cm="1">
        <f t="array" ref="R7743">_xlfn.IFS(L7743&lt;=$W$6,1,L7743&lt;=$X$6,2,L7743&lt;=$Y$6,3,L7743&gt;$Y$6,4)</f>
        <v>4</v>
      </c>
      <c r="S7743">
        <f t="shared" si="240"/>
        <v>5</v>
      </c>
      <c r="T7743">
        <f t="shared" si="241"/>
        <v>1</v>
      </c>
    </row>
    <row r="7744" spans="1:20" x14ac:dyDescent="0.25">
      <c r="A7744">
        <v>7743</v>
      </c>
      <c r="B7744" t="s">
        <v>7762</v>
      </c>
      <c r="C7744">
        <v>57.9</v>
      </c>
      <c r="D7744" t="s">
        <v>20</v>
      </c>
      <c r="E7744">
        <v>1</v>
      </c>
      <c r="F7744">
        <v>24</v>
      </c>
      <c r="G7744">
        <v>4</v>
      </c>
      <c r="H7744">
        <v>237361.14</v>
      </c>
      <c r="I7744">
        <v>1</v>
      </c>
      <c r="J7744">
        <v>1</v>
      </c>
      <c r="K7744">
        <v>1</v>
      </c>
      <c r="L7744">
        <v>49829.8</v>
      </c>
      <c r="M7744">
        <v>0</v>
      </c>
      <c r="N7744">
        <v>1</v>
      </c>
      <c r="O7744">
        <v>1</v>
      </c>
      <c r="P7744">
        <v>1</v>
      </c>
      <c r="Q7744">
        <v>3</v>
      </c>
      <c r="R7744" cm="1">
        <f t="array" ref="R7744">_xlfn.IFS(L7744&lt;=$W$6,1,L7744&lt;=$X$6,2,L7744&lt;=$Y$6,3,L7744&gt;$Y$6,4)</f>
        <v>1</v>
      </c>
      <c r="S7744">
        <f t="shared" si="240"/>
        <v>1</v>
      </c>
      <c r="T7744">
        <f t="shared" si="241"/>
        <v>1</v>
      </c>
    </row>
    <row r="7745" spans="1:20" x14ac:dyDescent="0.25">
      <c r="A7745">
        <v>7744</v>
      </c>
      <c r="B7745" t="s">
        <v>7763</v>
      </c>
      <c r="C7745">
        <v>77.7</v>
      </c>
      <c r="D7745" t="s">
        <v>27</v>
      </c>
      <c r="E7745">
        <v>1</v>
      </c>
      <c r="F7745">
        <v>37</v>
      </c>
      <c r="G7745">
        <v>8</v>
      </c>
      <c r="H7745">
        <v>245835.38</v>
      </c>
      <c r="I7745">
        <v>1</v>
      </c>
      <c r="J7745">
        <v>1</v>
      </c>
      <c r="K7745">
        <v>1</v>
      </c>
      <c r="L7745">
        <v>76169.679999999993</v>
      </c>
      <c r="M7745">
        <v>0</v>
      </c>
      <c r="N7745">
        <v>4</v>
      </c>
      <c r="O7745">
        <v>2</v>
      </c>
      <c r="P7745">
        <v>3</v>
      </c>
      <c r="Q7745">
        <v>3</v>
      </c>
      <c r="R7745" cm="1">
        <f t="array" ref="R7745">_xlfn.IFS(L7745&lt;=$W$6,1,L7745&lt;=$X$6,2,L7745&lt;=$Y$6,3,L7745&gt;$Y$6,4)</f>
        <v>2</v>
      </c>
      <c r="S7745">
        <f t="shared" si="240"/>
        <v>3</v>
      </c>
      <c r="T7745">
        <f t="shared" si="241"/>
        <v>1</v>
      </c>
    </row>
    <row r="7746" spans="1:20" x14ac:dyDescent="0.25">
      <c r="A7746">
        <v>7745</v>
      </c>
      <c r="B7746" t="s">
        <v>7764</v>
      </c>
      <c r="C7746">
        <v>73.900000000000006</v>
      </c>
      <c r="D7746" t="s">
        <v>18</v>
      </c>
      <c r="E7746">
        <v>0</v>
      </c>
      <c r="F7746">
        <v>38</v>
      </c>
      <c r="G7746">
        <v>1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  <c r="N7746">
        <v>4</v>
      </c>
      <c r="O7746">
        <v>2</v>
      </c>
      <c r="P7746">
        <v>1</v>
      </c>
      <c r="Q7746">
        <v>1</v>
      </c>
      <c r="R7746" cm="1">
        <f t="array" ref="R7746">_xlfn.IFS(L7746&lt;=$W$6,1,L7746&lt;=$X$6,2,L7746&lt;=$Y$6,3,L7746&gt;$Y$6,4)</f>
        <v>3</v>
      </c>
      <c r="S7746">
        <f t="shared" si="240"/>
        <v>3</v>
      </c>
      <c r="T7746" t="str">
        <f t="shared" si="241"/>
        <v>2&gt;</v>
      </c>
    </row>
    <row r="7747" spans="1:20" x14ac:dyDescent="0.25">
      <c r="A7747">
        <v>7746</v>
      </c>
      <c r="B7747" t="s">
        <v>7765</v>
      </c>
      <c r="C7747">
        <v>66</v>
      </c>
      <c r="D7747" t="s">
        <v>18</v>
      </c>
      <c r="E7747">
        <v>1</v>
      </c>
      <c r="F7747">
        <v>42</v>
      </c>
      <c r="G7747">
        <v>6</v>
      </c>
      <c r="H7747">
        <v>263508.21999999997</v>
      </c>
      <c r="I7747">
        <v>2</v>
      </c>
      <c r="J7747">
        <v>1</v>
      </c>
      <c r="K7747">
        <v>1</v>
      </c>
      <c r="L7747">
        <v>38761.61</v>
      </c>
      <c r="M7747">
        <v>0</v>
      </c>
      <c r="N7747">
        <v>3</v>
      </c>
      <c r="O7747">
        <v>3</v>
      </c>
      <c r="P7747">
        <v>2</v>
      </c>
      <c r="Q7747">
        <v>4</v>
      </c>
      <c r="R7747" cm="1">
        <f t="array" ref="R7747">_xlfn.IFS(L7747&lt;=$W$6,1,L7747&lt;=$X$6,2,L7747&lt;=$Y$6,3,L7747&gt;$Y$6,4)</f>
        <v>1</v>
      </c>
      <c r="S7747">
        <f t="shared" ref="S7747:S7810" si="242">VLOOKUP(F7747,$V$10:$W$16,2,1)</f>
        <v>4</v>
      </c>
      <c r="T7747" t="str">
        <f t="shared" ref="T7747:T7810" si="243">VLOOKUP(I7747,$Y$9:$Z$11,2,1)</f>
        <v>2&gt;</v>
      </c>
    </row>
    <row r="7748" spans="1:20" x14ac:dyDescent="0.25">
      <c r="A7748">
        <v>7747</v>
      </c>
      <c r="B7748" t="s">
        <v>7766</v>
      </c>
      <c r="C7748">
        <v>55.4</v>
      </c>
      <c r="D7748" t="s">
        <v>18</v>
      </c>
      <c r="E7748">
        <v>0</v>
      </c>
      <c r="F7748">
        <v>37</v>
      </c>
      <c r="G7748">
        <v>9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  <c r="N7748">
        <v>1</v>
      </c>
      <c r="O7748">
        <v>2</v>
      </c>
      <c r="P7748">
        <v>4</v>
      </c>
      <c r="Q7748">
        <v>1</v>
      </c>
      <c r="R7748" cm="1">
        <f t="array" ref="R7748">_xlfn.IFS(L7748&lt;=$W$6,1,L7748&lt;=$X$6,2,L7748&lt;=$Y$6,3,L7748&gt;$Y$6,4)</f>
        <v>4</v>
      </c>
      <c r="S7748">
        <f t="shared" si="242"/>
        <v>3</v>
      </c>
      <c r="T7748" t="str">
        <f t="shared" si="243"/>
        <v>2&gt;</v>
      </c>
    </row>
    <row r="7749" spans="1:20" x14ac:dyDescent="0.25">
      <c r="A7749">
        <v>7748</v>
      </c>
      <c r="B7749" t="s">
        <v>7767</v>
      </c>
      <c r="C7749">
        <v>85</v>
      </c>
      <c r="D7749" t="s">
        <v>18</v>
      </c>
      <c r="E7749">
        <v>0</v>
      </c>
      <c r="F7749">
        <v>26</v>
      </c>
      <c r="G7749">
        <v>7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  <c r="N7749">
        <v>4</v>
      </c>
      <c r="O7749">
        <v>1</v>
      </c>
      <c r="P7749">
        <v>3</v>
      </c>
      <c r="Q7749">
        <v>1</v>
      </c>
      <c r="R7749" cm="1">
        <f t="array" ref="R7749">_xlfn.IFS(L7749&lt;=$W$6,1,L7749&lt;=$X$6,2,L7749&lt;=$Y$6,3,L7749&gt;$Y$6,4)</f>
        <v>1</v>
      </c>
      <c r="S7749">
        <f t="shared" si="242"/>
        <v>1</v>
      </c>
      <c r="T7749" t="str">
        <f t="shared" si="243"/>
        <v>2&gt;</v>
      </c>
    </row>
    <row r="7750" spans="1:20" x14ac:dyDescent="0.25">
      <c r="A7750">
        <v>7749</v>
      </c>
      <c r="B7750" t="s">
        <v>7768</v>
      </c>
      <c r="C7750">
        <v>84.2</v>
      </c>
      <c r="D7750" t="s">
        <v>27</v>
      </c>
      <c r="E7750">
        <v>0</v>
      </c>
      <c r="F7750">
        <v>37</v>
      </c>
      <c r="G7750">
        <v>10</v>
      </c>
      <c r="H7750">
        <v>239896.18</v>
      </c>
      <c r="I7750">
        <v>1</v>
      </c>
      <c r="J7750">
        <v>1</v>
      </c>
      <c r="K7750">
        <v>0</v>
      </c>
      <c r="L7750">
        <v>48217.97</v>
      </c>
      <c r="M7750">
        <v>1</v>
      </c>
      <c r="N7750">
        <v>4</v>
      </c>
      <c r="O7750">
        <v>2</v>
      </c>
      <c r="P7750">
        <v>4</v>
      </c>
      <c r="Q7750">
        <v>3</v>
      </c>
      <c r="R7750" cm="1">
        <f t="array" ref="R7750">_xlfn.IFS(L7750&lt;=$W$6,1,L7750&lt;=$X$6,2,L7750&lt;=$Y$6,3,L7750&gt;$Y$6,4)</f>
        <v>1</v>
      </c>
      <c r="S7750">
        <f t="shared" si="242"/>
        <v>3</v>
      </c>
      <c r="T7750">
        <f t="shared" si="243"/>
        <v>1</v>
      </c>
    </row>
    <row r="7751" spans="1:20" x14ac:dyDescent="0.25">
      <c r="A7751">
        <v>7750</v>
      </c>
      <c r="B7751" t="s">
        <v>7769</v>
      </c>
      <c r="C7751">
        <v>78.5</v>
      </c>
      <c r="D7751" t="s">
        <v>18</v>
      </c>
      <c r="E7751">
        <v>0</v>
      </c>
      <c r="F7751">
        <v>40</v>
      </c>
      <c r="G7751">
        <v>2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  <c r="N7751">
        <v>4</v>
      </c>
      <c r="O7751">
        <v>3</v>
      </c>
      <c r="P7751">
        <v>1</v>
      </c>
      <c r="Q7751">
        <v>1</v>
      </c>
      <c r="R7751" cm="1">
        <f t="array" ref="R7751">_xlfn.IFS(L7751&lt;=$W$6,1,L7751&lt;=$X$6,2,L7751&lt;=$Y$6,3,L7751&gt;$Y$6,4)</f>
        <v>3</v>
      </c>
      <c r="S7751">
        <f t="shared" si="242"/>
        <v>3</v>
      </c>
      <c r="T7751">
        <f t="shared" si="243"/>
        <v>1</v>
      </c>
    </row>
    <row r="7752" spans="1:20" x14ac:dyDescent="0.25">
      <c r="A7752">
        <v>7751</v>
      </c>
      <c r="B7752" t="s">
        <v>7770</v>
      </c>
      <c r="C7752">
        <v>55</v>
      </c>
      <c r="D7752" t="s">
        <v>18</v>
      </c>
      <c r="E7752">
        <v>1</v>
      </c>
      <c r="F7752">
        <v>27</v>
      </c>
      <c r="G7752">
        <v>1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  <c r="N7752">
        <v>1</v>
      </c>
      <c r="O7752">
        <v>1</v>
      </c>
      <c r="P7752">
        <v>1</v>
      </c>
      <c r="Q7752">
        <v>1</v>
      </c>
      <c r="R7752" cm="1">
        <f t="array" ref="R7752">_xlfn.IFS(L7752&lt;=$W$6,1,L7752&lt;=$X$6,2,L7752&lt;=$Y$6,3,L7752&gt;$Y$6,4)</f>
        <v>4</v>
      </c>
      <c r="S7752">
        <f t="shared" si="242"/>
        <v>1</v>
      </c>
      <c r="T7752" t="str">
        <f t="shared" si="243"/>
        <v>2&gt;</v>
      </c>
    </row>
    <row r="7753" spans="1:20" x14ac:dyDescent="0.25">
      <c r="A7753">
        <v>7752</v>
      </c>
      <c r="B7753" t="s">
        <v>7771</v>
      </c>
      <c r="C7753">
        <v>75</v>
      </c>
      <c r="D7753" t="s">
        <v>20</v>
      </c>
      <c r="E7753">
        <v>0</v>
      </c>
      <c r="F7753">
        <v>41</v>
      </c>
      <c r="G7753">
        <v>7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  <c r="N7753">
        <v>4</v>
      </c>
      <c r="O7753">
        <v>3</v>
      </c>
      <c r="P7753">
        <v>3</v>
      </c>
      <c r="Q7753">
        <v>1</v>
      </c>
      <c r="R7753" cm="1">
        <f t="array" ref="R7753">_xlfn.IFS(L7753&lt;=$W$6,1,L7753&lt;=$X$6,2,L7753&lt;=$Y$6,3,L7753&gt;$Y$6,4)</f>
        <v>1</v>
      </c>
      <c r="S7753">
        <f t="shared" si="242"/>
        <v>3</v>
      </c>
      <c r="T7753" t="str">
        <f t="shared" si="243"/>
        <v>2&gt;</v>
      </c>
    </row>
    <row r="7754" spans="1:20" x14ac:dyDescent="0.25">
      <c r="A7754">
        <v>7753</v>
      </c>
      <c r="B7754" t="s">
        <v>7772</v>
      </c>
      <c r="C7754">
        <v>49</v>
      </c>
      <c r="D7754" t="s">
        <v>20</v>
      </c>
      <c r="E7754">
        <v>0</v>
      </c>
      <c r="F7754">
        <v>40</v>
      </c>
      <c r="G7754">
        <v>4</v>
      </c>
      <c r="H7754">
        <v>194532.2</v>
      </c>
      <c r="I7754">
        <v>1</v>
      </c>
      <c r="J7754">
        <v>1</v>
      </c>
      <c r="K7754">
        <v>1</v>
      </c>
      <c r="L7754">
        <v>92797.23</v>
      </c>
      <c r="M7754">
        <v>0</v>
      </c>
      <c r="N7754">
        <v>1</v>
      </c>
      <c r="O7754">
        <v>3</v>
      </c>
      <c r="P7754">
        <v>1</v>
      </c>
      <c r="Q7754">
        <v>3</v>
      </c>
      <c r="R7754" cm="1">
        <f t="array" ref="R7754">_xlfn.IFS(L7754&lt;=$W$6,1,L7754&lt;=$X$6,2,L7754&lt;=$Y$6,3,L7754&gt;$Y$6,4)</f>
        <v>2</v>
      </c>
      <c r="S7754">
        <f t="shared" si="242"/>
        <v>3</v>
      </c>
      <c r="T7754">
        <f t="shared" si="243"/>
        <v>1</v>
      </c>
    </row>
    <row r="7755" spans="1:20" x14ac:dyDescent="0.25">
      <c r="A7755">
        <v>7754</v>
      </c>
      <c r="B7755" t="s">
        <v>7773</v>
      </c>
      <c r="C7755">
        <v>60.5</v>
      </c>
      <c r="D7755" t="s">
        <v>27</v>
      </c>
      <c r="E7755">
        <v>1</v>
      </c>
      <c r="F7755">
        <v>30</v>
      </c>
      <c r="G7755">
        <v>11</v>
      </c>
      <c r="H7755">
        <v>227381.66</v>
      </c>
      <c r="I7755">
        <v>1</v>
      </c>
      <c r="J7755">
        <v>1</v>
      </c>
      <c r="K7755">
        <v>0</v>
      </c>
      <c r="L7755">
        <v>33114.239999999998</v>
      </c>
      <c r="M7755">
        <v>0</v>
      </c>
      <c r="N7755">
        <v>2</v>
      </c>
      <c r="O7755">
        <v>1</v>
      </c>
      <c r="P7755">
        <v>4</v>
      </c>
      <c r="Q7755">
        <v>3</v>
      </c>
      <c r="R7755" cm="1">
        <f t="array" ref="R7755">_xlfn.IFS(L7755&lt;=$W$6,1,L7755&lt;=$X$6,2,L7755&lt;=$Y$6,3,L7755&gt;$Y$6,4)</f>
        <v>1</v>
      </c>
      <c r="S7755">
        <f t="shared" si="242"/>
        <v>1</v>
      </c>
      <c r="T7755">
        <f t="shared" si="243"/>
        <v>1</v>
      </c>
    </row>
    <row r="7756" spans="1:20" x14ac:dyDescent="0.25">
      <c r="A7756">
        <v>7755</v>
      </c>
      <c r="B7756" t="s">
        <v>7774</v>
      </c>
      <c r="C7756">
        <v>56.3</v>
      </c>
      <c r="D7756" t="s">
        <v>20</v>
      </c>
      <c r="E7756">
        <v>0</v>
      </c>
      <c r="F7756">
        <v>44</v>
      </c>
      <c r="G7756">
        <v>7</v>
      </c>
      <c r="H7756">
        <v>198112.44</v>
      </c>
      <c r="I7756">
        <v>2</v>
      </c>
      <c r="J7756">
        <v>1</v>
      </c>
      <c r="K7756">
        <v>0</v>
      </c>
      <c r="L7756">
        <v>154347.95000000001</v>
      </c>
      <c r="M7756">
        <v>1</v>
      </c>
      <c r="N7756">
        <v>1</v>
      </c>
      <c r="O7756">
        <v>3</v>
      </c>
      <c r="P7756">
        <v>3</v>
      </c>
      <c r="Q7756">
        <v>3</v>
      </c>
      <c r="R7756" cm="1">
        <f t="array" ref="R7756">_xlfn.IFS(L7756&lt;=$W$6,1,L7756&lt;=$X$6,2,L7756&lt;=$Y$6,3,L7756&gt;$Y$6,4)</f>
        <v>4</v>
      </c>
      <c r="S7756">
        <f t="shared" si="242"/>
        <v>4</v>
      </c>
      <c r="T7756" t="str">
        <f t="shared" si="243"/>
        <v>2&gt;</v>
      </c>
    </row>
    <row r="7757" spans="1:20" x14ac:dyDescent="0.25">
      <c r="A7757">
        <v>7756</v>
      </c>
      <c r="B7757" t="s">
        <v>7775</v>
      </c>
      <c r="C7757">
        <v>67.5</v>
      </c>
      <c r="D7757" t="s">
        <v>18</v>
      </c>
      <c r="E7757">
        <v>1</v>
      </c>
      <c r="F7757">
        <v>36</v>
      </c>
      <c r="G7757">
        <v>9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  <c r="N7757">
        <v>3</v>
      </c>
      <c r="O7757">
        <v>2</v>
      </c>
      <c r="P7757">
        <v>4</v>
      </c>
      <c r="Q7757">
        <v>1</v>
      </c>
      <c r="R7757" cm="1">
        <f t="array" ref="R7757">_xlfn.IFS(L7757&lt;=$W$6,1,L7757&lt;=$X$6,2,L7757&lt;=$Y$6,3,L7757&gt;$Y$6,4)</f>
        <v>4</v>
      </c>
      <c r="S7757">
        <f t="shared" si="242"/>
        <v>2</v>
      </c>
      <c r="T7757" t="str">
        <f t="shared" si="243"/>
        <v>2&gt;</v>
      </c>
    </row>
    <row r="7758" spans="1:20" x14ac:dyDescent="0.25">
      <c r="A7758">
        <v>7757</v>
      </c>
      <c r="B7758" t="s">
        <v>7776</v>
      </c>
      <c r="C7758">
        <v>62.1</v>
      </c>
      <c r="D7758" t="s">
        <v>20</v>
      </c>
      <c r="E7758">
        <v>0</v>
      </c>
      <c r="F7758">
        <v>38</v>
      </c>
      <c r="G7758">
        <v>8</v>
      </c>
      <c r="H7758">
        <v>232677.36</v>
      </c>
      <c r="I7758">
        <v>1</v>
      </c>
      <c r="J7758">
        <v>1</v>
      </c>
      <c r="K7758">
        <v>1</v>
      </c>
      <c r="L7758">
        <v>155743.48000000001</v>
      </c>
      <c r="M7758">
        <v>0</v>
      </c>
      <c r="N7758">
        <v>2</v>
      </c>
      <c r="O7758">
        <v>2</v>
      </c>
      <c r="P7758">
        <v>3</v>
      </c>
      <c r="Q7758">
        <v>3</v>
      </c>
      <c r="R7758" cm="1">
        <f t="array" ref="R7758">_xlfn.IFS(L7758&lt;=$W$6,1,L7758&lt;=$X$6,2,L7758&lt;=$Y$6,3,L7758&gt;$Y$6,4)</f>
        <v>4</v>
      </c>
      <c r="S7758">
        <f t="shared" si="242"/>
        <v>3</v>
      </c>
      <c r="T7758">
        <f t="shared" si="243"/>
        <v>1</v>
      </c>
    </row>
    <row r="7759" spans="1:20" x14ac:dyDescent="0.25">
      <c r="A7759">
        <v>7758</v>
      </c>
      <c r="B7759" t="s">
        <v>7777</v>
      </c>
      <c r="C7759">
        <v>85</v>
      </c>
      <c r="D7759" t="s">
        <v>18</v>
      </c>
      <c r="E7759">
        <v>1</v>
      </c>
      <c r="F7759">
        <v>42</v>
      </c>
      <c r="G7759">
        <v>7</v>
      </c>
      <c r="H7759">
        <v>194679.98</v>
      </c>
      <c r="I7759">
        <v>1</v>
      </c>
      <c r="J7759">
        <v>0</v>
      </c>
      <c r="K7759">
        <v>1</v>
      </c>
      <c r="L7759">
        <v>88815.25</v>
      </c>
      <c r="M7759">
        <v>0</v>
      </c>
      <c r="N7759">
        <v>4</v>
      </c>
      <c r="O7759">
        <v>3</v>
      </c>
      <c r="P7759">
        <v>3</v>
      </c>
      <c r="Q7759">
        <v>3</v>
      </c>
      <c r="R7759" cm="1">
        <f t="array" ref="R7759">_xlfn.IFS(L7759&lt;=$W$6,1,L7759&lt;=$X$6,2,L7759&lt;=$Y$6,3,L7759&gt;$Y$6,4)</f>
        <v>2</v>
      </c>
      <c r="S7759">
        <f t="shared" si="242"/>
        <v>4</v>
      </c>
      <c r="T7759">
        <f t="shared" si="243"/>
        <v>1</v>
      </c>
    </row>
    <row r="7760" spans="1:20" x14ac:dyDescent="0.25">
      <c r="A7760">
        <v>7759</v>
      </c>
      <c r="B7760" t="s">
        <v>7778</v>
      </c>
      <c r="C7760">
        <v>71.099999999999994</v>
      </c>
      <c r="D7760" t="s">
        <v>18</v>
      </c>
      <c r="E7760">
        <v>1</v>
      </c>
      <c r="F7760">
        <v>43</v>
      </c>
      <c r="G7760">
        <v>4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  <c r="N7760">
        <v>3</v>
      </c>
      <c r="O7760">
        <v>3</v>
      </c>
      <c r="P7760">
        <v>1</v>
      </c>
      <c r="Q7760">
        <v>1</v>
      </c>
      <c r="R7760" cm="1">
        <f t="array" ref="R7760">_xlfn.IFS(L7760&lt;=$W$6,1,L7760&lt;=$X$6,2,L7760&lt;=$Y$6,3,L7760&gt;$Y$6,4)</f>
        <v>4</v>
      </c>
      <c r="S7760">
        <f t="shared" si="242"/>
        <v>4</v>
      </c>
      <c r="T7760" t="str">
        <f t="shared" si="243"/>
        <v>2&gt;</v>
      </c>
    </row>
    <row r="7761" spans="1:20" x14ac:dyDescent="0.25">
      <c r="A7761">
        <v>7760</v>
      </c>
      <c r="B7761" t="s">
        <v>7779</v>
      </c>
      <c r="C7761">
        <v>54.9</v>
      </c>
      <c r="D7761" t="s">
        <v>27</v>
      </c>
      <c r="E7761">
        <v>0</v>
      </c>
      <c r="F7761">
        <v>57</v>
      </c>
      <c r="G7761">
        <v>2</v>
      </c>
      <c r="H7761">
        <v>275184.62</v>
      </c>
      <c r="I7761">
        <v>2</v>
      </c>
      <c r="J7761">
        <v>0</v>
      </c>
      <c r="K7761">
        <v>1</v>
      </c>
      <c r="L7761">
        <v>116548.02</v>
      </c>
      <c r="M7761">
        <v>1</v>
      </c>
      <c r="N7761">
        <v>1</v>
      </c>
      <c r="O7761">
        <v>4</v>
      </c>
      <c r="P7761">
        <v>1</v>
      </c>
      <c r="Q7761">
        <v>4</v>
      </c>
      <c r="R7761" cm="1">
        <f t="array" ref="R7761">_xlfn.IFS(L7761&lt;=$W$6,1,L7761&lt;=$X$6,2,L7761&lt;=$Y$6,3,L7761&gt;$Y$6,4)</f>
        <v>3</v>
      </c>
      <c r="S7761">
        <f t="shared" si="242"/>
        <v>5</v>
      </c>
      <c r="T7761" t="str">
        <f t="shared" si="243"/>
        <v>2&gt;</v>
      </c>
    </row>
    <row r="7762" spans="1:20" x14ac:dyDescent="0.25">
      <c r="A7762">
        <v>7761</v>
      </c>
      <c r="B7762" t="s">
        <v>7780</v>
      </c>
      <c r="C7762">
        <v>76.400000000000006</v>
      </c>
      <c r="D7762" t="s">
        <v>27</v>
      </c>
      <c r="E7762">
        <v>1</v>
      </c>
      <c r="F7762">
        <v>36</v>
      </c>
      <c r="G7762">
        <v>7</v>
      </c>
      <c r="H7762">
        <v>217520.54</v>
      </c>
      <c r="I7762">
        <v>2</v>
      </c>
      <c r="J7762">
        <v>1</v>
      </c>
      <c r="K7762">
        <v>0</v>
      </c>
      <c r="L7762">
        <v>166324.79</v>
      </c>
      <c r="M7762">
        <v>1</v>
      </c>
      <c r="N7762">
        <v>4</v>
      </c>
      <c r="O7762">
        <v>2</v>
      </c>
      <c r="P7762">
        <v>3</v>
      </c>
      <c r="Q7762">
        <v>3</v>
      </c>
      <c r="R7762" cm="1">
        <f t="array" ref="R7762">_xlfn.IFS(L7762&lt;=$W$6,1,L7762&lt;=$X$6,2,L7762&lt;=$Y$6,3,L7762&gt;$Y$6,4)</f>
        <v>4</v>
      </c>
      <c r="S7762">
        <f t="shared" si="242"/>
        <v>2</v>
      </c>
      <c r="T7762" t="str">
        <f t="shared" si="243"/>
        <v>2&gt;</v>
      </c>
    </row>
    <row r="7763" spans="1:20" x14ac:dyDescent="0.25">
      <c r="A7763">
        <v>7762</v>
      </c>
      <c r="B7763" t="s">
        <v>7781</v>
      </c>
      <c r="C7763">
        <v>62.7</v>
      </c>
      <c r="D7763" t="s">
        <v>27</v>
      </c>
      <c r="E7763">
        <v>1</v>
      </c>
      <c r="F7763">
        <v>32</v>
      </c>
      <c r="G7763">
        <v>4</v>
      </c>
      <c r="H7763">
        <v>257541.76000000001</v>
      </c>
      <c r="I7763">
        <v>2</v>
      </c>
      <c r="J7763">
        <v>1</v>
      </c>
      <c r="K7763">
        <v>1</v>
      </c>
      <c r="L7763">
        <v>40199.01</v>
      </c>
      <c r="M7763">
        <v>0</v>
      </c>
      <c r="N7763">
        <v>2</v>
      </c>
      <c r="O7763">
        <v>1</v>
      </c>
      <c r="P7763">
        <v>1</v>
      </c>
      <c r="Q7763">
        <v>4</v>
      </c>
      <c r="R7763" cm="1">
        <f t="array" ref="R7763">_xlfn.IFS(L7763&lt;=$W$6,1,L7763&lt;=$X$6,2,L7763&lt;=$Y$6,3,L7763&gt;$Y$6,4)</f>
        <v>1</v>
      </c>
      <c r="S7763">
        <f t="shared" si="242"/>
        <v>1</v>
      </c>
      <c r="T7763" t="str">
        <f t="shared" si="243"/>
        <v>2&gt;</v>
      </c>
    </row>
    <row r="7764" spans="1:20" x14ac:dyDescent="0.25">
      <c r="A7764">
        <v>7763</v>
      </c>
      <c r="B7764" t="s">
        <v>7782</v>
      </c>
      <c r="C7764">
        <v>85</v>
      </c>
      <c r="D7764" t="s">
        <v>18</v>
      </c>
      <c r="E7764">
        <v>0</v>
      </c>
      <c r="F7764">
        <v>36</v>
      </c>
      <c r="G7764">
        <v>3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  <c r="N7764">
        <v>4</v>
      </c>
      <c r="O7764">
        <v>2</v>
      </c>
      <c r="P7764">
        <v>1</v>
      </c>
      <c r="Q7764">
        <v>1</v>
      </c>
      <c r="R7764" cm="1">
        <f t="array" ref="R7764">_xlfn.IFS(L7764&lt;=$W$6,1,L7764&lt;=$X$6,2,L7764&lt;=$Y$6,3,L7764&gt;$Y$6,4)</f>
        <v>2</v>
      </c>
      <c r="S7764">
        <f t="shared" si="242"/>
        <v>2</v>
      </c>
      <c r="T7764" t="str">
        <f t="shared" si="243"/>
        <v>2&gt;</v>
      </c>
    </row>
    <row r="7765" spans="1:20" x14ac:dyDescent="0.25">
      <c r="A7765">
        <v>7764</v>
      </c>
      <c r="B7765" t="s">
        <v>7783</v>
      </c>
      <c r="C7765">
        <v>61.4</v>
      </c>
      <c r="D7765" t="s">
        <v>20</v>
      </c>
      <c r="E7765">
        <v>0</v>
      </c>
      <c r="F7765">
        <v>38</v>
      </c>
      <c r="G7765">
        <v>2</v>
      </c>
      <c r="H7765">
        <v>88109.68</v>
      </c>
      <c r="I7765">
        <v>1</v>
      </c>
      <c r="J7765">
        <v>1</v>
      </c>
      <c r="K7765">
        <v>1</v>
      </c>
      <c r="L7765">
        <v>73329.08</v>
      </c>
      <c r="M7765">
        <v>0</v>
      </c>
      <c r="N7765">
        <v>2</v>
      </c>
      <c r="O7765">
        <v>2</v>
      </c>
      <c r="P7765">
        <v>1</v>
      </c>
      <c r="Q7765">
        <v>2</v>
      </c>
      <c r="R7765" cm="1">
        <f t="array" ref="R7765">_xlfn.IFS(L7765&lt;=$W$6,1,L7765&lt;=$X$6,2,L7765&lt;=$Y$6,3,L7765&gt;$Y$6,4)</f>
        <v>2</v>
      </c>
      <c r="S7765">
        <f t="shared" si="242"/>
        <v>3</v>
      </c>
      <c r="T7765">
        <f t="shared" si="243"/>
        <v>1</v>
      </c>
    </row>
    <row r="7766" spans="1:20" x14ac:dyDescent="0.25">
      <c r="A7766">
        <v>7765</v>
      </c>
      <c r="B7766" t="s">
        <v>7784</v>
      </c>
      <c r="C7766">
        <v>68.5</v>
      </c>
      <c r="D7766" t="s">
        <v>27</v>
      </c>
      <c r="E7766">
        <v>0</v>
      </c>
      <c r="F7766">
        <v>46</v>
      </c>
      <c r="G7766">
        <v>3</v>
      </c>
      <c r="H7766">
        <v>239315.06</v>
      </c>
      <c r="I7766">
        <v>1</v>
      </c>
      <c r="J7766">
        <v>1</v>
      </c>
      <c r="K7766">
        <v>0</v>
      </c>
      <c r="L7766">
        <v>145387.04999999999</v>
      </c>
      <c r="M7766">
        <v>1</v>
      </c>
      <c r="N7766">
        <v>3</v>
      </c>
      <c r="O7766">
        <v>3</v>
      </c>
      <c r="P7766">
        <v>1</v>
      </c>
      <c r="Q7766">
        <v>3</v>
      </c>
      <c r="R7766" cm="1">
        <f t="array" ref="R7766">_xlfn.IFS(L7766&lt;=$W$6,1,L7766&lt;=$X$6,2,L7766&lt;=$Y$6,3,L7766&gt;$Y$6,4)</f>
        <v>3</v>
      </c>
      <c r="S7766">
        <f t="shared" si="242"/>
        <v>4</v>
      </c>
      <c r="T7766">
        <f t="shared" si="243"/>
        <v>1</v>
      </c>
    </row>
    <row r="7767" spans="1:20" x14ac:dyDescent="0.25">
      <c r="A7767">
        <v>7766</v>
      </c>
      <c r="B7767" t="s">
        <v>7785</v>
      </c>
      <c r="C7767">
        <v>68.3</v>
      </c>
      <c r="D7767" t="s">
        <v>27</v>
      </c>
      <c r="E7767">
        <v>0</v>
      </c>
      <c r="F7767">
        <v>51</v>
      </c>
      <c r="G7767">
        <v>8</v>
      </c>
      <c r="H7767">
        <v>217595.26</v>
      </c>
      <c r="I7767">
        <v>2</v>
      </c>
      <c r="J7767">
        <v>0</v>
      </c>
      <c r="K7767">
        <v>0</v>
      </c>
      <c r="L7767">
        <v>140763.18</v>
      </c>
      <c r="M7767">
        <v>0</v>
      </c>
      <c r="N7767">
        <v>3</v>
      </c>
      <c r="O7767">
        <v>4</v>
      </c>
      <c r="P7767">
        <v>3</v>
      </c>
      <c r="Q7767">
        <v>3</v>
      </c>
      <c r="R7767" cm="1">
        <f t="array" ref="R7767">_xlfn.IFS(L7767&lt;=$W$6,1,L7767&lt;=$X$6,2,L7767&lt;=$Y$6,3,L7767&gt;$Y$6,4)</f>
        <v>3</v>
      </c>
      <c r="S7767">
        <f t="shared" si="242"/>
        <v>5</v>
      </c>
      <c r="T7767" t="str">
        <f t="shared" si="243"/>
        <v>2&gt;</v>
      </c>
    </row>
    <row r="7768" spans="1:20" x14ac:dyDescent="0.25">
      <c r="A7768">
        <v>7767</v>
      </c>
      <c r="B7768" t="s">
        <v>7786</v>
      </c>
      <c r="C7768">
        <v>64.3</v>
      </c>
      <c r="D7768" t="s">
        <v>20</v>
      </c>
      <c r="E7768">
        <v>1</v>
      </c>
      <c r="F7768">
        <v>37</v>
      </c>
      <c r="G7768">
        <v>3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  <c r="N7768">
        <v>2</v>
      </c>
      <c r="O7768">
        <v>2</v>
      </c>
      <c r="P7768">
        <v>1</v>
      </c>
      <c r="Q7768">
        <v>1</v>
      </c>
      <c r="R7768" cm="1">
        <f t="array" ref="R7768">_xlfn.IFS(L7768&lt;=$W$6,1,L7768&lt;=$X$6,2,L7768&lt;=$Y$6,3,L7768&gt;$Y$6,4)</f>
        <v>2</v>
      </c>
      <c r="S7768">
        <f t="shared" si="242"/>
        <v>3</v>
      </c>
      <c r="T7768" t="str">
        <f t="shared" si="243"/>
        <v>2&gt;</v>
      </c>
    </row>
    <row r="7769" spans="1:20" x14ac:dyDescent="0.25">
      <c r="A7769">
        <v>7768</v>
      </c>
      <c r="B7769" t="s">
        <v>7787</v>
      </c>
      <c r="C7769">
        <v>56.1</v>
      </c>
      <c r="D7769" t="s">
        <v>27</v>
      </c>
      <c r="E7769">
        <v>0</v>
      </c>
      <c r="F7769">
        <v>51</v>
      </c>
      <c r="G7769">
        <v>2</v>
      </c>
      <c r="H7769">
        <v>204050.64</v>
      </c>
      <c r="I7769">
        <v>1</v>
      </c>
      <c r="J7769">
        <v>1</v>
      </c>
      <c r="K7769">
        <v>0</v>
      </c>
      <c r="L7769">
        <v>133051.64000000001</v>
      </c>
      <c r="M7769">
        <v>1</v>
      </c>
      <c r="N7769">
        <v>1</v>
      </c>
      <c r="O7769">
        <v>4</v>
      </c>
      <c r="P7769">
        <v>1</v>
      </c>
      <c r="Q7769">
        <v>3</v>
      </c>
      <c r="R7769" cm="1">
        <f t="array" ref="R7769">_xlfn.IFS(L7769&lt;=$W$6,1,L7769&lt;=$X$6,2,L7769&lt;=$Y$6,3,L7769&gt;$Y$6,4)</f>
        <v>3</v>
      </c>
      <c r="S7769">
        <f t="shared" si="242"/>
        <v>5</v>
      </c>
      <c r="T7769">
        <f t="shared" si="243"/>
        <v>1</v>
      </c>
    </row>
    <row r="7770" spans="1:20" x14ac:dyDescent="0.25">
      <c r="A7770">
        <v>7769</v>
      </c>
      <c r="B7770" t="s">
        <v>7788</v>
      </c>
      <c r="C7770">
        <v>60.1</v>
      </c>
      <c r="D7770" t="s">
        <v>20</v>
      </c>
      <c r="E7770">
        <v>0</v>
      </c>
      <c r="F7770">
        <v>22</v>
      </c>
      <c r="G7770">
        <v>10</v>
      </c>
      <c r="H7770">
        <v>244893.22</v>
      </c>
      <c r="I7770">
        <v>2</v>
      </c>
      <c r="J7770">
        <v>1</v>
      </c>
      <c r="K7770">
        <v>0</v>
      </c>
      <c r="L7770">
        <v>86791.9</v>
      </c>
      <c r="M7770">
        <v>0</v>
      </c>
      <c r="N7770">
        <v>2</v>
      </c>
      <c r="O7770">
        <v>1</v>
      </c>
      <c r="P7770">
        <v>4</v>
      </c>
      <c r="Q7770">
        <v>3</v>
      </c>
      <c r="R7770" cm="1">
        <f t="array" ref="R7770">_xlfn.IFS(L7770&lt;=$W$6,1,L7770&lt;=$X$6,2,L7770&lt;=$Y$6,3,L7770&gt;$Y$6,4)</f>
        <v>2</v>
      </c>
      <c r="S7770">
        <f t="shared" si="242"/>
        <v>1</v>
      </c>
      <c r="T7770" t="str">
        <f t="shared" si="243"/>
        <v>2&gt;</v>
      </c>
    </row>
    <row r="7771" spans="1:20" x14ac:dyDescent="0.25">
      <c r="A7771">
        <v>7770</v>
      </c>
      <c r="B7771" t="s">
        <v>7789</v>
      </c>
      <c r="C7771">
        <v>76.599999999999994</v>
      </c>
      <c r="D7771" t="s">
        <v>18</v>
      </c>
      <c r="E7771">
        <v>0</v>
      </c>
      <c r="F7771">
        <v>29</v>
      </c>
      <c r="G7771">
        <v>8</v>
      </c>
      <c r="H7771">
        <v>317573.34000000003</v>
      </c>
      <c r="I7771">
        <v>2</v>
      </c>
      <c r="J7771">
        <v>0</v>
      </c>
      <c r="K7771">
        <v>1</v>
      </c>
      <c r="L7771">
        <v>47579.25</v>
      </c>
      <c r="M7771">
        <v>0</v>
      </c>
      <c r="N7771">
        <v>4</v>
      </c>
      <c r="O7771">
        <v>1</v>
      </c>
      <c r="P7771">
        <v>3</v>
      </c>
      <c r="Q7771">
        <v>4</v>
      </c>
      <c r="R7771" cm="1">
        <f t="array" ref="R7771">_xlfn.IFS(L7771&lt;=$W$6,1,L7771&lt;=$X$6,2,L7771&lt;=$Y$6,3,L7771&gt;$Y$6,4)</f>
        <v>1</v>
      </c>
      <c r="S7771">
        <f t="shared" si="242"/>
        <v>1</v>
      </c>
      <c r="T7771" t="str">
        <f t="shared" si="243"/>
        <v>2&gt;</v>
      </c>
    </row>
    <row r="7772" spans="1:20" x14ac:dyDescent="0.25">
      <c r="A7772">
        <v>7771</v>
      </c>
      <c r="B7772" t="s">
        <v>7790</v>
      </c>
      <c r="C7772">
        <v>69.900000000000006</v>
      </c>
      <c r="D7772" t="s">
        <v>18</v>
      </c>
      <c r="E7772">
        <v>1</v>
      </c>
      <c r="F7772">
        <v>31</v>
      </c>
      <c r="G7772">
        <v>4</v>
      </c>
      <c r="H7772">
        <v>251378.58</v>
      </c>
      <c r="I7772">
        <v>1</v>
      </c>
      <c r="J7772">
        <v>1</v>
      </c>
      <c r="K7772">
        <v>1</v>
      </c>
      <c r="L7772">
        <v>151623.71</v>
      </c>
      <c r="M7772">
        <v>0</v>
      </c>
      <c r="N7772">
        <v>3</v>
      </c>
      <c r="O7772">
        <v>1</v>
      </c>
      <c r="P7772">
        <v>1</v>
      </c>
      <c r="Q7772">
        <v>3</v>
      </c>
      <c r="R7772" cm="1">
        <f t="array" ref="R7772">_xlfn.IFS(L7772&lt;=$W$6,1,L7772&lt;=$X$6,2,L7772&lt;=$Y$6,3,L7772&gt;$Y$6,4)</f>
        <v>4</v>
      </c>
      <c r="S7772">
        <f t="shared" si="242"/>
        <v>1</v>
      </c>
      <c r="T7772">
        <f t="shared" si="243"/>
        <v>1</v>
      </c>
    </row>
    <row r="7773" spans="1:20" x14ac:dyDescent="0.25">
      <c r="A7773">
        <v>7772</v>
      </c>
      <c r="B7773" t="s">
        <v>7791</v>
      </c>
      <c r="C7773">
        <v>85</v>
      </c>
      <c r="D7773" t="s">
        <v>27</v>
      </c>
      <c r="E7773">
        <v>1</v>
      </c>
      <c r="F7773">
        <v>31</v>
      </c>
      <c r="G7773">
        <v>2</v>
      </c>
      <c r="H7773">
        <v>309280.82</v>
      </c>
      <c r="I7773">
        <v>1</v>
      </c>
      <c r="J7773">
        <v>1</v>
      </c>
      <c r="K7773">
        <v>1</v>
      </c>
      <c r="L7773">
        <v>164039.51</v>
      </c>
      <c r="M7773">
        <v>0</v>
      </c>
      <c r="N7773">
        <v>4</v>
      </c>
      <c r="O7773">
        <v>1</v>
      </c>
      <c r="P7773">
        <v>1</v>
      </c>
      <c r="Q7773">
        <v>4</v>
      </c>
      <c r="R7773" cm="1">
        <f t="array" ref="R7773">_xlfn.IFS(L7773&lt;=$W$6,1,L7773&lt;=$X$6,2,L7773&lt;=$Y$6,3,L7773&gt;$Y$6,4)</f>
        <v>4</v>
      </c>
      <c r="S7773">
        <f t="shared" si="242"/>
        <v>1</v>
      </c>
      <c r="T7773">
        <f t="shared" si="243"/>
        <v>1</v>
      </c>
    </row>
    <row r="7774" spans="1:20" x14ac:dyDescent="0.25">
      <c r="A7774">
        <v>7773</v>
      </c>
      <c r="B7774" t="s">
        <v>7792</v>
      </c>
      <c r="C7774">
        <v>79.2</v>
      </c>
      <c r="D7774" t="s">
        <v>27</v>
      </c>
      <c r="E7774">
        <v>0</v>
      </c>
      <c r="F7774">
        <v>52</v>
      </c>
      <c r="G7774">
        <v>5</v>
      </c>
      <c r="H7774">
        <v>293421.52</v>
      </c>
      <c r="I7774">
        <v>1</v>
      </c>
      <c r="J7774">
        <v>1</v>
      </c>
      <c r="K7774">
        <v>0</v>
      </c>
      <c r="L7774">
        <v>16528.400000000001</v>
      </c>
      <c r="M7774">
        <v>1</v>
      </c>
      <c r="N7774">
        <v>4</v>
      </c>
      <c r="O7774">
        <v>4</v>
      </c>
      <c r="P7774">
        <v>2</v>
      </c>
      <c r="Q7774">
        <v>4</v>
      </c>
      <c r="R7774" cm="1">
        <f t="array" ref="R7774">_xlfn.IFS(L7774&lt;=$W$6,1,L7774&lt;=$X$6,2,L7774&lt;=$Y$6,3,L7774&gt;$Y$6,4)</f>
        <v>1</v>
      </c>
      <c r="S7774">
        <f t="shared" si="242"/>
        <v>5</v>
      </c>
      <c r="T7774">
        <f t="shared" si="243"/>
        <v>1</v>
      </c>
    </row>
    <row r="7775" spans="1:20" x14ac:dyDescent="0.25">
      <c r="A7775">
        <v>7774</v>
      </c>
      <c r="B7775" t="s">
        <v>7793</v>
      </c>
      <c r="C7775">
        <v>63.6</v>
      </c>
      <c r="D7775" t="s">
        <v>27</v>
      </c>
      <c r="E7775">
        <v>1</v>
      </c>
      <c r="F7775">
        <v>69</v>
      </c>
      <c r="G7775">
        <v>8</v>
      </c>
      <c r="H7775">
        <v>273418.7</v>
      </c>
      <c r="I7775">
        <v>1</v>
      </c>
      <c r="J7775">
        <v>0</v>
      </c>
      <c r="K7775">
        <v>1</v>
      </c>
      <c r="L7775">
        <v>66753.100000000006</v>
      </c>
      <c r="M7775">
        <v>1</v>
      </c>
      <c r="N7775">
        <v>2</v>
      </c>
      <c r="O7775">
        <v>4</v>
      </c>
      <c r="P7775">
        <v>3</v>
      </c>
      <c r="Q7775">
        <v>4</v>
      </c>
      <c r="R7775" cm="1">
        <f t="array" ref="R7775">_xlfn.IFS(L7775&lt;=$W$6,1,L7775&lt;=$X$6,2,L7775&lt;=$Y$6,3,L7775&gt;$Y$6,4)</f>
        <v>2</v>
      </c>
      <c r="S7775">
        <f t="shared" si="242"/>
        <v>5</v>
      </c>
      <c r="T7775">
        <f t="shared" si="243"/>
        <v>1</v>
      </c>
    </row>
    <row r="7776" spans="1:20" x14ac:dyDescent="0.25">
      <c r="A7776">
        <v>7775</v>
      </c>
      <c r="B7776" t="s">
        <v>7794</v>
      </c>
      <c r="C7776">
        <v>85</v>
      </c>
      <c r="D7776" t="s">
        <v>27</v>
      </c>
      <c r="E7776">
        <v>1</v>
      </c>
      <c r="F7776">
        <v>45</v>
      </c>
      <c r="G7776">
        <v>6</v>
      </c>
      <c r="H7776">
        <v>258610.18</v>
      </c>
      <c r="I7776">
        <v>2</v>
      </c>
      <c r="J7776">
        <v>0</v>
      </c>
      <c r="K7776">
        <v>1</v>
      </c>
      <c r="L7776">
        <v>19244.580000000002</v>
      </c>
      <c r="M7776">
        <v>0</v>
      </c>
      <c r="N7776">
        <v>4</v>
      </c>
      <c r="O7776">
        <v>3</v>
      </c>
      <c r="P7776">
        <v>2</v>
      </c>
      <c r="Q7776">
        <v>4</v>
      </c>
      <c r="R7776" cm="1">
        <f t="array" ref="R7776">_xlfn.IFS(L7776&lt;=$W$6,1,L7776&lt;=$X$6,2,L7776&lt;=$Y$6,3,L7776&gt;$Y$6,4)</f>
        <v>1</v>
      </c>
      <c r="S7776">
        <f t="shared" si="242"/>
        <v>4</v>
      </c>
      <c r="T7776" t="str">
        <f t="shared" si="243"/>
        <v>2&gt;</v>
      </c>
    </row>
    <row r="7777" spans="1:20" x14ac:dyDescent="0.25">
      <c r="A7777">
        <v>7776</v>
      </c>
      <c r="B7777" t="s">
        <v>7795</v>
      </c>
      <c r="C7777">
        <v>62.8</v>
      </c>
      <c r="D7777" t="s">
        <v>20</v>
      </c>
      <c r="E7777">
        <v>1</v>
      </c>
      <c r="F7777">
        <v>42</v>
      </c>
      <c r="G7777">
        <v>11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  <c r="N7777">
        <v>2</v>
      </c>
      <c r="O7777">
        <v>3</v>
      </c>
      <c r="P7777">
        <v>4</v>
      </c>
      <c r="Q7777">
        <v>1</v>
      </c>
      <c r="R7777" cm="1">
        <f t="array" ref="R7777">_xlfn.IFS(L7777&lt;=$W$6,1,L7777&lt;=$X$6,2,L7777&lt;=$Y$6,3,L7777&gt;$Y$6,4)</f>
        <v>3</v>
      </c>
      <c r="S7777">
        <f t="shared" si="242"/>
        <v>4</v>
      </c>
      <c r="T7777" t="str">
        <f t="shared" si="243"/>
        <v>2&gt;</v>
      </c>
    </row>
    <row r="7778" spans="1:20" x14ac:dyDescent="0.25">
      <c r="A7778">
        <v>7777</v>
      </c>
      <c r="B7778" t="s">
        <v>7796</v>
      </c>
      <c r="C7778">
        <v>73.599999999999994</v>
      </c>
      <c r="D7778" t="s">
        <v>18</v>
      </c>
      <c r="E7778">
        <v>0</v>
      </c>
      <c r="F7778">
        <v>65</v>
      </c>
      <c r="G7778">
        <v>11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  <c r="N7778">
        <v>4</v>
      </c>
      <c r="O7778">
        <v>4</v>
      </c>
      <c r="P7778">
        <v>4</v>
      </c>
      <c r="Q7778">
        <v>1</v>
      </c>
      <c r="R7778" cm="1">
        <f t="array" ref="R7778">_xlfn.IFS(L7778&lt;=$W$6,1,L7778&lt;=$X$6,2,L7778&lt;=$Y$6,3,L7778&gt;$Y$6,4)</f>
        <v>1</v>
      </c>
      <c r="S7778">
        <f t="shared" si="242"/>
        <v>5</v>
      </c>
      <c r="T7778" t="str">
        <f t="shared" si="243"/>
        <v>2&gt;</v>
      </c>
    </row>
    <row r="7779" spans="1:20" x14ac:dyDescent="0.25">
      <c r="A7779">
        <v>7778</v>
      </c>
      <c r="B7779" t="s">
        <v>7797</v>
      </c>
      <c r="C7779">
        <v>71.099999999999994</v>
      </c>
      <c r="D7779" t="s">
        <v>18</v>
      </c>
      <c r="E7779">
        <v>0</v>
      </c>
      <c r="F7779">
        <v>23</v>
      </c>
      <c r="G7779">
        <v>1</v>
      </c>
      <c r="H7779">
        <v>165688.66</v>
      </c>
      <c r="I7779">
        <v>2</v>
      </c>
      <c r="J7779">
        <v>0</v>
      </c>
      <c r="K7779">
        <v>1</v>
      </c>
      <c r="L7779">
        <v>1408.68</v>
      </c>
      <c r="M7779">
        <v>0</v>
      </c>
      <c r="N7779">
        <v>3</v>
      </c>
      <c r="O7779">
        <v>1</v>
      </c>
      <c r="P7779">
        <v>1</v>
      </c>
      <c r="Q7779">
        <v>2</v>
      </c>
      <c r="R7779" cm="1">
        <f t="array" ref="R7779">_xlfn.IFS(L7779&lt;=$W$6,1,L7779&lt;=$X$6,2,L7779&lt;=$Y$6,3,L7779&gt;$Y$6,4)</f>
        <v>1</v>
      </c>
      <c r="S7779">
        <f t="shared" si="242"/>
        <v>1</v>
      </c>
      <c r="T7779" t="str">
        <f t="shared" si="243"/>
        <v>2&gt;</v>
      </c>
    </row>
    <row r="7780" spans="1:20" x14ac:dyDescent="0.25">
      <c r="A7780">
        <v>7779</v>
      </c>
      <c r="B7780" t="s">
        <v>7798</v>
      </c>
      <c r="C7780">
        <v>58.3</v>
      </c>
      <c r="D7780" t="s">
        <v>20</v>
      </c>
      <c r="E7780">
        <v>0</v>
      </c>
      <c r="F7780">
        <v>24</v>
      </c>
      <c r="G7780">
        <v>3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  <c r="N7780">
        <v>1</v>
      </c>
      <c r="O7780">
        <v>1</v>
      </c>
      <c r="P7780">
        <v>1</v>
      </c>
      <c r="Q7780">
        <v>1</v>
      </c>
      <c r="R7780" cm="1">
        <f t="array" ref="R7780">_xlfn.IFS(L7780&lt;=$W$6,1,L7780&lt;=$X$6,2,L7780&lt;=$Y$6,3,L7780&gt;$Y$6,4)</f>
        <v>1</v>
      </c>
      <c r="S7780">
        <f t="shared" si="242"/>
        <v>1</v>
      </c>
      <c r="T7780" t="str">
        <f t="shared" si="243"/>
        <v>2&gt;</v>
      </c>
    </row>
    <row r="7781" spans="1:20" x14ac:dyDescent="0.25">
      <c r="A7781">
        <v>7780</v>
      </c>
      <c r="B7781" t="s">
        <v>7799</v>
      </c>
      <c r="C7781">
        <v>75.7</v>
      </c>
      <c r="D7781" t="s">
        <v>18</v>
      </c>
      <c r="E7781">
        <v>1</v>
      </c>
      <c r="F7781">
        <v>48</v>
      </c>
      <c r="G7781">
        <v>1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  <c r="N7781">
        <v>4</v>
      </c>
      <c r="O7781">
        <v>4</v>
      </c>
      <c r="P7781">
        <v>1</v>
      </c>
      <c r="Q7781">
        <v>1</v>
      </c>
      <c r="R7781" cm="1">
        <f t="array" ref="R7781">_xlfn.IFS(L7781&lt;=$W$6,1,L7781&lt;=$X$6,2,L7781&lt;=$Y$6,3,L7781&gt;$Y$6,4)</f>
        <v>1</v>
      </c>
      <c r="S7781">
        <f t="shared" si="242"/>
        <v>5</v>
      </c>
      <c r="T7781" t="str">
        <f t="shared" si="243"/>
        <v>2&gt;</v>
      </c>
    </row>
    <row r="7782" spans="1:20" x14ac:dyDescent="0.25">
      <c r="A7782">
        <v>7781</v>
      </c>
      <c r="B7782" t="s">
        <v>7800</v>
      </c>
      <c r="C7782">
        <v>74.900000000000006</v>
      </c>
      <c r="D7782" t="s">
        <v>27</v>
      </c>
      <c r="E7782">
        <v>0</v>
      </c>
      <c r="F7782">
        <v>35</v>
      </c>
      <c r="G7782">
        <v>11</v>
      </c>
      <c r="H7782">
        <v>153384.44</v>
      </c>
      <c r="I7782">
        <v>1</v>
      </c>
      <c r="J7782">
        <v>0</v>
      </c>
      <c r="K7782">
        <v>1</v>
      </c>
      <c r="L7782">
        <v>30396.43</v>
      </c>
      <c r="M7782">
        <v>0</v>
      </c>
      <c r="N7782">
        <v>4</v>
      </c>
      <c r="O7782">
        <v>2</v>
      </c>
      <c r="P7782">
        <v>4</v>
      </c>
      <c r="Q7782">
        <v>2</v>
      </c>
      <c r="R7782" cm="1">
        <f t="array" ref="R7782">_xlfn.IFS(L7782&lt;=$W$6,1,L7782&lt;=$X$6,2,L7782&lt;=$Y$6,3,L7782&gt;$Y$6,4)</f>
        <v>1</v>
      </c>
      <c r="S7782">
        <f t="shared" si="242"/>
        <v>2</v>
      </c>
      <c r="T7782">
        <f t="shared" si="243"/>
        <v>1</v>
      </c>
    </row>
    <row r="7783" spans="1:20" x14ac:dyDescent="0.25">
      <c r="A7783">
        <v>7782</v>
      </c>
      <c r="B7783" t="s">
        <v>7801</v>
      </c>
      <c r="C7783">
        <v>70.5</v>
      </c>
      <c r="D7783" t="s">
        <v>18</v>
      </c>
      <c r="E7783">
        <v>1</v>
      </c>
      <c r="F7783">
        <v>36</v>
      </c>
      <c r="G7783">
        <v>8</v>
      </c>
      <c r="H7783">
        <v>235431.67999999999</v>
      </c>
      <c r="I7783">
        <v>1</v>
      </c>
      <c r="J7783">
        <v>1</v>
      </c>
      <c r="K7783">
        <v>0</v>
      </c>
      <c r="L7783">
        <v>2498.67</v>
      </c>
      <c r="M7783">
        <v>0</v>
      </c>
      <c r="N7783">
        <v>3</v>
      </c>
      <c r="O7783">
        <v>2</v>
      </c>
      <c r="P7783">
        <v>3</v>
      </c>
      <c r="Q7783">
        <v>3</v>
      </c>
      <c r="R7783" cm="1">
        <f t="array" ref="R7783">_xlfn.IFS(L7783&lt;=$W$6,1,L7783&lt;=$X$6,2,L7783&lt;=$Y$6,3,L7783&gt;$Y$6,4)</f>
        <v>1</v>
      </c>
      <c r="S7783">
        <f t="shared" si="242"/>
        <v>2</v>
      </c>
      <c r="T7783">
        <f t="shared" si="243"/>
        <v>1</v>
      </c>
    </row>
    <row r="7784" spans="1:20" x14ac:dyDescent="0.25">
      <c r="A7784">
        <v>7783</v>
      </c>
      <c r="B7784" t="s">
        <v>7802</v>
      </c>
      <c r="C7784">
        <v>58.5</v>
      </c>
      <c r="D7784" t="s">
        <v>18</v>
      </c>
      <c r="E7784">
        <v>1</v>
      </c>
      <c r="F7784">
        <v>56</v>
      </c>
      <c r="G7784">
        <v>9</v>
      </c>
      <c r="H7784">
        <v>174210.64</v>
      </c>
      <c r="I7784">
        <v>1</v>
      </c>
      <c r="J7784">
        <v>1</v>
      </c>
      <c r="K7784">
        <v>1</v>
      </c>
      <c r="L7784">
        <v>55346.14</v>
      </c>
      <c r="M7784">
        <v>0</v>
      </c>
      <c r="N7784">
        <v>2</v>
      </c>
      <c r="O7784">
        <v>4</v>
      </c>
      <c r="P7784">
        <v>4</v>
      </c>
      <c r="Q7784">
        <v>2</v>
      </c>
      <c r="R7784" cm="1">
        <f t="array" ref="R7784">_xlfn.IFS(L7784&lt;=$W$6,1,L7784&lt;=$X$6,2,L7784&lt;=$Y$6,3,L7784&gt;$Y$6,4)</f>
        <v>2</v>
      </c>
      <c r="S7784">
        <f t="shared" si="242"/>
        <v>5</v>
      </c>
      <c r="T7784">
        <f t="shared" si="243"/>
        <v>1</v>
      </c>
    </row>
    <row r="7785" spans="1:20" x14ac:dyDescent="0.25">
      <c r="A7785">
        <v>7784</v>
      </c>
      <c r="B7785" t="s">
        <v>7803</v>
      </c>
      <c r="C7785">
        <v>43.7</v>
      </c>
      <c r="D7785" t="s">
        <v>18</v>
      </c>
      <c r="E7785">
        <v>0</v>
      </c>
      <c r="F7785">
        <v>45</v>
      </c>
      <c r="G7785">
        <v>7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  <c r="N7785">
        <v>1</v>
      </c>
      <c r="O7785">
        <v>3</v>
      </c>
      <c r="P7785">
        <v>3</v>
      </c>
      <c r="Q7785">
        <v>1</v>
      </c>
      <c r="R7785" cm="1">
        <f t="array" ref="R7785">_xlfn.IFS(L7785&lt;=$W$6,1,L7785&lt;=$X$6,2,L7785&lt;=$Y$6,3,L7785&gt;$Y$6,4)</f>
        <v>3</v>
      </c>
      <c r="S7785">
        <f t="shared" si="242"/>
        <v>4</v>
      </c>
      <c r="T7785">
        <f t="shared" si="243"/>
        <v>1</v>
      </c>
    </row>
    <row r="7786" spans="1:20" x14ac:dyDescent="0.25">
      <c r="A7786">
        <v>7785</v>
      </c>
      <c r="B7786" t="s">
        <v>7804</v>
      </c>
      <c r="C7786">
        <v>74.099999999999994</v>
      </c>
      <c r="D7786" t="s">
        <v>18</v>
      </c>
      <c r="E7786">
        <v>0</v>
      </c>
      <c r="F7786">
        <v>66</v>
      </c>
      <c r="G7786">
        <v>3</v>
      </c>
      <c r="H7786">
        <v>138622.32</v>
      </c>
      <c r="I7786">
        <v>1</v>
      </c>
      <c r="J7786">
        <v>1</v>
      </c>
      <c r="K7786">
        <v>1</v>
      </c>
      <c r="L7786">
        <v>59237.72</v>
      </c>
      <c r="M7786">
        <v>0</v>
      </c>
      <c r="N7786">
        <v>4</v>
      </c>
      <c r="O7786">
        <v>4</v>
      </c>
      <c r="P7786">
        <v>1</v>
      </c>
      <c r="Q7786">
        <v>2</v>
      </c>
      <c r="R7786" cm="1">
        <f t="array" ref="R7786">_xlfn.IFS(L7786&lt;=$W$6,1,L7786&lt;=$X$6,2,L7786&lt;=$Y$6,3,L7786&gt;$Y$6,4)</f>
        <v>2</v>
      </c>
      <c r="S7786">
        <f t="shared" si="242"/>
        <v>5</v>
      </c>
      <c r="T7786">
        <f t="shared" si="243"/>
        <v>1</v>
      </c>
    </row>
    <row r="7787" spans="1:20" x14ac:dyDescent="0.25">
      <c r="A7787">
        <v>7786</v>
      </c>
      <c r="B7787" t="s">
        <v>7805</v>
      </c>
      <c r="C7787">
        <v>73.8</v>
      </c>
      <c r="D7787" t="s">
        <v>18</v>
      </c>
      <c r="E7787">
        <v>1</v>
      </c>
      <c r="F7787">
        <v>28</v>
      </c>
      <c r="G7787">
        <v>10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  <c r="N7787">
        <v>4</v>
      </c>
      <c r="O7787">
        <v>1</v>
      </c>
      <c r="P7787">
        <v>4</v>
      </c>
      <c r="Q7787">
        <v>1</v>
      </c>
      <c r="R7787" cm="1">
        <f t="array" ref="R7787">_xlfn.IFS(L7787&lt;=$W$6,1,L7787&lt;=$X$6,2,L7787&lt;=$Y$6,3,L7787&gt;$Y$6,4)</f>
        <v>1</v>
      </c>
      <c r="S7787">
        <f t="shared" si="242"/>
        <v>1</v>
      </c>
      <c r="T7787" t="str">
        <f t="shared" si="243"/>
        <v>2&gt;</v>
      </c>
    </row>
    <row r="7788" spans="1:20" x14ac:dyDescent="0.25">
      <c r="A7788">
        <v>7787</v>
      </c>
      <c r="B7788" t="s">
        <v>7806</v>
      </c>
      <c r="C7788">
        <v>58.6</v>
      </c>
      <c r="D7788" t="s">
        <v>20</v>
      </c>
      <c r="E7788">
        <v>0</v>
      </c>
      <c r="F7788">
        <v>35</v>
      </c>
      <c r="G7788">
        <v>11</v>
      </c>
      <c r="H7788">
        <v>133897.34</v>
      </c>
      <c r="I7788">
        <v>2</v>
      </c>
      <c r="J7788">
        <v>1</v>
      </c>
      <c r="K7788">
        <v>1</v>
      </c>
      <c r="L7788">
        <v>140759.03</v>
      </c>
      <c r="M7788">
        <v>0</v>
      </c>
      <c r="N7788">
        <v>2</v>
      </c>
      <c r="O7788">
        <v>2</v>
      </c>
      <c r="P7788">
        <v>4</v>
      </c>
      <c r="Q7788">
        <v>2</v>
      </c>
      <c r="R7788" cm="1">
        <f t="array" ref="R7788">_xlfn.IFS(L7788&lt;=$W$6,1,L7788&lt;=$X$6,2,L7788&lt;=$Y$6,3,L7788&gt;$Y$6,4)</f>
        <v>3</v>
      </c>
      <c r="S7788">
        <f t="shared" si="242"/>
        <v>2</v>
      </c>
      <c r="T7788" t="str">
        <f t="shared" si="243"/>
        <v>2&gt;</v>
      </c>
    </row>
    <row r="7789" spans="1:20" x14ac:dyDescent="0.25">
      <c r="A7789">
        <v>7788</v>
      </c>
      <c r="B7789" t="s">
        <v>7807</v>
      </c>
      <c r="C7789">
        <v>62.7</v>
      </c>
      <c r="D7789" t="s">
        <v>18</v>
      </c>
      <c r="E7789">
        <v>0</v>
      </c>
      <c r="F7789">
        <v>59</v>
      </c>
      <c r="G7789">
        <v>10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  <c r="N7789">
        <v>2</v>
      </c>
      <c r="O7789">
        <v>4</v>
      </c>
      <c r="P7789">
        <v>4</v>
      </c>
      <c r="Q7789">
        <v>1</v>
      </c>
      <c r="R7789" cm="1">
        <f t="array" ref="R7789">_xlfn.IFS(L7789&lt;=$W$6,1,L7789&lt;=$X$6,2,L7789&lt;=$Y$6,3,L7789&gt;$Y$6,4)</f>
        <v>3</v>
      </c>
      <c r="S7789">
        <f t="shared" si="242"/>
        <v>5</v>
      </c>
      <c r="T7789" t="str">
        <f t="shared" si="243"/>
        <v>2&gt;</v>
      </c>
    </row>
    <row r="7790" spans="1:20" x14ac:dyDescent="0.25">
      <c r="A7790">
        <v>7789</v>
      </c>
      <c r="B7790" t="s">
        <v>7808</v>
      </c>
      <c r="C7790">
        <v>55.1</v>
      </c>
      <c r="D7790" t="s">
        <v>20</v>
      </c>
      <c r="E7790">
        <v>1</v>
      </c>
      <c r="F7790">
        <v>78</v>
      </c>
      <c r="G7790">
        <v>3</v>
      </c>
      <c r="H7790">
        <v>256821.42</v>
      </c>
      <c r="I7790">
        <v>2</v>
      </c>
      <c r="J7790">
        <v>1</v>
      </c>
      <c r="K7790">
        <v>1</v>
      </c>
      <c r="L7790">
        <v>181718.73</v>
      </c>
      <c r="M7790">
        <v>0</v>
      </c>
      <c r="N7790">
        <v>1</v>
      </c>
      <c r="O7790">
        <v>4</v>
      </c>
      <c r="P7790">
        <v>1</v>
      </c>
      <c r="Q7790">
        <v>4</v>
      </c>
      <c r="R7790" cm="1">
        <f t="array" ref="R7790">_xlfn.IFS(L7790&lt;=$W$6,1,L7790&lt;=$X$6,2,L7790&lt;=$Y$6,3,L7790&gt;$Y$6,4)</f>
        <v>4</v>
      </c>
      <c r="S7790">
        <f t="shared" si="242"/>
        <v>5</v>
      </c>
      <c r="T7790" t="str">
        <f t="shared" si="243"/>
        <v>2&gt;</v>
      </c>
    </row>
    <row r="7791" spans="1:20" x14ac:dyDescent="0.25">
      <c r="A7791">
        <v>7790</v>
      </c>
      <c r="B7791" t="s">
        <v>7809</v>
      </c>
      <c r="C7791">
        <v>60.6</v>
      </c>
      <c r="D7791" t="s">
        <v>27</v>
      </c>
      <c r="E7791">
        <v>1</v>
      </c>
      <c r="F7791">
        <v>40</v>
      </c>
      <c r="G7791">
        <v>4</v>
      </c>
      <c r="H7791">
        <v>199795.06</v>
      </c>
      <c r="I7791">
        <v>1</v>
      </c>
      <c r="J7791">
        <v>0</v>
      </c>
      <c r="K7791">
        <v>0</v>
      </c>
      <c r="L7791">
        <v>37054.65</v>
      </c>
      <c r="M7791">
        <v>0</v>
      </c>
      <c r="N7791">
        <v>2</v>
      </c>
      <c r="O7791">
        <v>3</v>
      </c>
      <c r="P7791">
        <v>1</v>
      </c>
      <c r="Q7791">
        <v>3</v>
      </c>
      <c r="R7791" cm="1">
        <f t="array" ref="R7791">_xlfn.IFS(L7791&lt;=$W$6,1,L7791&lt;=$X$6,2,L7791&lt;=$Y$6,3,L7791&gt;$Y$6,4)</f>
        <v>1</v>
      </c>
      <c r="S7791">
        <f t="shared" si="242"/>
        <v>3</v>
      </c>
      <c r="T7791">
        <f t="shared" si="243"/>
        <v>1</v>
      </c>
    </row>
    <row r="7792" spans="1:20" x14ac:dyDescent="0.25">
      <c r="A7792">
        <v>7791</v>
      </c>
      <c r="B7792" t="s">
        <v>7810</v>
      </c>
      <c r="C7792">
        <v>67.400000000000006</v>
      </c>
      <c r="D7792" t="s">
        <v>18</v>
      </c>
      <c r="E7792">
        <v>1</v>
      </c>
      <c r="F7792">
        <v>24</v>
      </c>
      <c r="G7792">
        <v>4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  <c r="N7792">
        <v>3</v>
      </c>
      <c r="O7792">
        <v>1</v>
      </c>
      <c r="P7792">
        <v>1</v>
      </c>
      <c r="Q7792">
        <v>1</v>
      </c>
      <c r="R7792" cm="1">
        <f t="array" ref="R7792">_xlfn.IFS(L7792&lt;=$W$6,1,L7792&lt;=$X$6,2,L7792&lt;=$Y$6,3,L7792&gt;$Y$6,4)</f>
        <v>4</v>
      </c>
      <c r="S7792">
        <f t="shared" si="242"/>
        <v>1</v>
      </c>
      <c r="T7792">
        <f t="shared" si="243"/>
        <v>1</v>
      </c>
    </row>
    <row r="7793" spans="1:20" x14ac:dyDescent="0.25">
      <c r="A7793">
        <v>7792</v>
      </c>
      <c r="B7793" t="s">
        <v>7811</v>
      </c>
      <c r="C7793">
        <v>58.4</v>
      </c>
      <c r="D7793" t="s">
        <v>27</v>
      </c>
      <c r="E7793">
        <v>0</v>
      </c>
      <c r="F7793">
        <v>33</v>
      </c>
      <c r="G7793">
        <v>7</v>
      </c>
      <c r="H7793">
        <v>305244.68</v>
      </c>
      <c r="I7793">
        <v>1</v>
      </c>
      <c r="J7793">
        <v>1</v>
      </c>
      <c r="K7793">
        <v>0</v>
      </c>
      <c r="L7793">
        <v>99298.8</v>
      </c>
      <c r="M7793">
        <v>0</v>
      </c>
      <c r="N7793">
        <v>1</v>
      </c>
      <c r="O7793">
        <v>1</v>
      </c>
      <c r="P7793">
        <v>3</v>
      </c>
      <c r="Q7793">
        <v>4</v>
      </c>
      <c r="R7793" cm="1">
        <f t="array" ref="R7793">_xlfn.IFS(L7793&lt;=$W$6,1,L7793&lt;=$X$6,2,L7793&lt;=$Y$6,3,L7793&gt;$Y$6,4)</f>
        <v>2</v>
      </c>
      <c r="S7793">
        <f t="shared" si="242"/>
        <v>2</v>
      </c>
      <c r="T7793">
        <f t="shared" si="243"/>
        <v>1</v>
      </c>
    </row>
    <row r="7794" spans="1:20" x14ac:dyDescent="0.25">
      <c r="A7794">
        <v>7793</v>
      </c>
      <c r="B7794" t="s">
        <v>7812</v>
      </c>
      <c r="C7794">
        <v>59</v>
      </c>
      <c r="D7794" t="s">
        <v>18</v>
      </c>
      <c r="E7794">
        <v>1</v>
      </c>
      <c r="F7794">
        <v>42</v>
      </c>
      <c r="G7794">
        <v>9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  <c r="N7794">
        <v>2</v>
      </c>
      <c r="O7794">
        <v>3</v>
      </c>
      <c r="P7794">
        <v>4</v>
      </c>
      <c r="Q7794">
        <v>1</v>
      </c>
      <c r="R7794" cm="1">
        <f t="array" ref="R7794">_xlfn.IFS(L7794&lt;=$W$6,1,L7794&lt;=$X$6,2,L7794&lt;=$Y$6,3,L7794&gt;$Y$6,4)</f>
        <v>2</v>
      </c>
      <c r="S7794">
        <f t="shared" si="242"/>
        <v>4</v>
      </c>
      <c r="T7794" t="str">
        <f t="shared" si="243"/>
        <v>2&gt;</v>
      </c>
    </row>
    <row r="7795" spans="1:20" x14ac:dyDescent="0.25">
      <c r="A7795">
        <v>7794</v>
      </c>
      <c r="B7795" t="s">
        <v>7813</v>
      </c>
      <c r="C7795">
        <v>58.5</v>
      </c>
      <c r="D7795" t="s">
        <v>18</v>
      </c>
      <c r="E7795">
        <v>1</v>
      </c>
      <c r="F7795">
        <v>58</v>
      </c>
      <c r="G7795">
        <v>5</v>
      </c>
      <c r="H7795">
        <v>276454.38</v>
      </c>
      <c r="I7795">
        <v>2</v>
      </c>
      <c r="J7795">
        <v>1</v>
      </c>
      <c r="K7795">
        <v>1</v>
      </c>
      <c r="L7795">
        <v>55287.839999999997</v>
      </c>
      <c r="M7795">
        <v>0</v>
      </c>
      <c r="N7795">
        <v>2</v>
      </c>
      <c r="O7795">
        <v>4</v>
      </c>
      <c r="P7795">
        <v>2</v>
      </c>
      <c r="Q7795">
        <v>4</v>
      </c>
      <c r="R7795" cm="1">
        <f t="array" ref="R7795">_xlfn.IFS(L7795&lt;=$W$6,1,L7795&lt;=$X$6,2,L7795&lt;=$Y$6,3,L7795&gt;$Y$6,4)</f>
        <v>2</v>
      </c>
      <c r="S7795">
        <f t="shared" si="242"/>
        <v>5</v>
      </c>
      <c r="T7795" t="str">
        <f t="shared" si="243"/>
        <v>2&gt;</v>
      </c>
    </row>
    <row r="7796" spans="1:20" x14ac:dyDescent="0.25">
      <c r="A7796">
        <v>7795</v>
      </c>
      <c r="B7796" t="s">
        <v>7814</v>
      </c>
      <c r="C7796">
        <v>50.8</v>
      </c>
      <c r="D7796" t="s">
        <v>18</v>
      </c>
      <c r="E7796">
        <v>0</v>
      </c>
      <c r="F7796">
        <v>27</v>
      </c>
      <c r="G7796">
        <v>3</v>
      </c>
      <c r="H7796">
        <v>222791.06</v>
      </c>
      <c r="I7796">
        <v>1</v>
      </c>
      <c r="J7796">
        <v>0</v>
      </c>
      <c r="K7796">
        <v>1</v>
      </c>
      <c r="L7796">
        <v>48197.06</v>
      </c>
      <c r="M7796">
        <v>0</v>
      </c>
      <c r="N7796">
        <v>1</v>
      </c>
      <c r="O7796">
        <v>1</v>
      </c>
      <c r="P7796">
        <v>1</v>
      </c>
      <c r="Q7796">
        <v>3</v>
      </c>
      <c r="R7796" cm="1">
        <f t="array" ref="R7796">_xlfn.IFS(L7796&lt;=$W$6,1,L7796&lt;=$X$6,2,L7796&lt;=$Y$6,3,L7796&gt;$Y$6,4)</f>
        <v>1</v>
      </c>
      <c r="S7796">
        <f t="shared" si="242"/>
        <v>1</v>
      </c>
      <c r="T7796">
        <f t="shared" si="243"/>
        <v>1</v>
      </c>
    </row>
    <row r="7797" spans="1:20" x14ac:dyDescent="0.25">
      <c r="A7797">
        <v>7796</v>
      </c>
      <c r="B7797" t="s">
        <v>7815</v>
      </c>
      <c r="C7797">
        <v>45.8</v>
      </c>
      <c r="D7797" t="s">
        <v>27</v>
      </c>
      <c r="E7797">
        <v>1</v>
      </c>
      <c r="F7797">
        <v>46</v>
      </c>
      <c r="G7797">
        <v>8</v>
      </c>
      <c r="H7797">
        <v>168773.14</v>
      </c>
      <c r="I7797">
        <v>1</v>
      </c>
      <c r="J7797">
        <v>1</v>
      </c>
      <c r="K7797">
        <v>0</v>
      </c>
      <c r="L7797">
        <v>178642.73</v>
      </c>
      <c r="M7797">
        <v>0</v>
      </c>
      <c r="N7797">
        <v>1</v>
      </c>
      <c r="O7797">
        <v>3</v>
      </c>
      <c r="P7797">
        <v>3</v>
      </c>
      <c r="Q7797">
        <v>2</v>
      </c>
      <c r="R7797" cm="1">
        <f t="array" ref="R7797">_xlfn.IFS(L7797&lt;=$W$6,1,L7797&lt;=$X$6,2,L7797&lt;=$Y$6,3,L7797&gt;$Y$6,4)</f>
        <v>4</v>
      </c>
      <c r="S7797">
        <f t="shared" si="242"/>
        <v>4</v>
      </c>
      <c r="T7797">
        <f t="shared" si="243"/>
        <v>1</v>
      </c>
    </row>
    <row r="7798" spans="1:20" x14ac:dyDescent="0.25">
      <c r="A7798">
        <v>7797</v>
      </c>
      <c r="B7798" t="s">
        <v>7816</v>
      </c>
      <c r="C7798">
        <v>69.2</v>
      </c>
      <c r="D7798" t="s">
        <v>18</v>
      </c>
      <c r="E7798">
        <v>0</v>
      </c>
      <c r="F7798">
        <v>38</v>
      </c>
      <c r="G7798">
        <v>4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  <c r="N7798">
        <v>3</v>
      </c>
      <c r="O7798">
        <v>2</v>
      </c>
      <c r="P7798">
        <v>1</v>
      </c>
      <c r="Q7798">
        <v>1</v>
      </c>
      <c r="R7798" cm="1">
        <f t="array" ref="R7798">_xlfn.IFS(L7798&lt;=$W$6,1,L7798&lt;=$X$6,2,L7798&lt;=$Y$6,3,L7798&gt;$Y$6,4)</f>
        <v>1</v>
      </c>
      <c r="S7798">
        <f t="shared" si="242"/>
        <v>3</v>
      </c>
      <c r="T7798" t="str">
        <f t="shared" si="243"/>
        <v>2&gt;</v>
      </c>
    </row>
    <row r="7799" spans="1:20" x14ac:dyDescent="0.25">
      <c r="A7799">
        <v>7798</v>
      </c>
      <c r="B7799" t="s">
        <v>7817</v>
      </c>
      <c r="C7799">
        <v>50.2</v>
      </c>
      <c r="D7799" t="s">
        <v>27</v>
      </c>
      <c r="E7799">
        <v>1</v>
      </c>
      <c r="F7799">
        <v>35</v>
      </c>
      <c r="G7799">
        <v>6</v>
      </c>
      <c r="H7799">
        <v>349347.3</v>
      </c>
      <c r="I7799">
        <v>2</v>
      </c>
      <c r="J7799">
        <v>1</v>
      </c>
      <c r="K7799">
        <v>0</v>
      </c>
      <c r="L7799">
        <v>33300.559999999998</v>
      </c>
      <c r="M7799">
        <v>0</v>
      </c>
      <c r="N7799">
        <v>1</v>
      </c>
      <c r="O7799">
        <v>2</v>
      </c>
      <c r="P7799">
        <v>2</v>
      </c>
      <c r="Q7799">
        <v>4</v>
      </c>
      <c r="R7799" cm="1">
        <f t="array" ref="R7799">_xlfn.IFS(L7799&lt;=$W$6,1,L7799&lt;=$X$6,2,L7799&lt;=$Y$6,3,L7799&gt;$Y$6,4)</f>
        <v>1</v>
      </c>
      <c r="S7799">
        <f t="shared" si="242"/>
        <v>2</v>
      </c>
      <c r="T7799" t="str">
        <f t="shared" si="243"/>
        <v>2&gt;</v>
      </c>
    </row>
    <row r="7800" spans="1:20" x14ac:dyDescent="0.25">
      <c r="A7800">
        <v>7799</v>
      </c>
      <c r="B7800" t="s">
        <v>7818</v>
      </c>
      <c r="C7800">
        <v>51.8</v>
      </c>
      <c r="D7800" t="s">
        <v>18</v>
      </c>
      <c r="E7800">
        <v>1</v>
      </c>
      <c r="F7800">
        <v>48</v>
      </c>
      <c r="G7800">
        <v>4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  <c r="N7800">
        <v>1</v>
      </c>
      <c r="O7800">
        <v>4</v>
      </c>
      <c r="P7800">
        <v>1</v>
      </c>
      <c r="Q7800">
        <v>1</v>
      </c>
      <c r="R7800" cm="1">
        <f t="array" ref="R7800">_xlfn.IFS(L7800&lt;=$W$6,1,L7800&lt;=$X$6,2,L7800&lt;=$Y$6,3,L7800&gt;$Y$6,4)</f>
        <v>2</v>
      </c>
      <c r="S7800">
        <f t="shared" si="242"/>
        <v>5</v>
      </c>
      <c r="T7800" t="str">
        <f t="shared" si="243"/>
        <v>2&gt;</v>
      </c>
    </row>
    <row r="7801" spans="1:20" x14ac:dyDescent="0.25">
      <c r="A7801">
        <v>7800</v>
      </c>
      <c r="B7801" t="s">
        <v>7819</v>
      </c>
      <c r="C7801">
        <v>66</v>
      </c>
      <c r="D7801" t="s">
        <v>27</v>
      </c>
      <c r="E7801">
        <v>1</v>
      </c>
      <c r="F7801">
        <v>48</v>
      </c>
      <c r="G7801">
        <v>6</v>
      </c>
      <c r="H7801">
        <v>218039.3</v>
      </c>
      <c r="I7801">
        <v>2</v>
      </c>
      <c r="J7801">
        <v>1</v>
      </c>
      <c r="K7801">
        <v>1</v>
      </c>
      <c r="L7801">
        <v>33680.559999999998</v>
      </c>
      <c r="M7801">
        <v>0</v>
      </c>
      <c r="N7801">
        <v>3</v>
      </c>
      <c r="O7801">
        <v>4</v>
      </c>
      <c r="P7801">
        <v>2</v>
      </c>
      <c r="Q7801">
        <v>3</v>
      </c>
      <c r="R7801" cm="1">
        <f t="array" ref="R7801">_xlfn.IFS(L7801&lt;=$W$6,1,L7801&lt;=$X$6,2,L7801&lt;=$Y$6,3,L7801&gt;$Y$6,4)</f>
        <v>1</v>
      </c>
      <c r="S7801">
        <f t="shared" si="242"/>
        <v>5</v>
      </c>
      <c r="T7801" t="str">
        <f t="shared" si="243"/>
        <v>2&gt;</v>
      </c>
    </row>
    <row r="7802" spans="1:20" x14ac:dyDescent="0.25">
      <c r="A7802">
        <v>7801</v>
      </c>
      <c r="B7802" t="s">
        <v>7820</v>
      </c>
      <c r="C7802">
        <v>69.8</v>
      </c>
      <c r="D7802" t="s">
        <v>27</v>
      </c>
      <c r="E7802">
        <v>0</v>
      </c>
      <c r="F7802">
        <v>54</v>
      </c>
      <c r="G7802">
        <v>2</v>
      </c>
      <c r="H7802">
        <v>215813.5</v>
      </c>
      <c r="I7802">
        <v>1</v>
      </c>
      <c r="J7802">
        <v>1</v>
      </c>
      <c r="K7802">
        <v>0</v>
      </c>
      <c r="L7802">
        <v>168886.39</v>
      </c>
      <c r="M7802">
        <v>1</v>
      </c>
      <c r="N7802">
        <v>3</v>
      </c>
      <c r="O7802">
        <v>4</v>
      </c>
      <c r="P7802">
        <v>1</v>
      </c>
      <c r="Q7802">
        <v>3</v>
      </c>
      <c r="R7802" cm="1">
        <f t="array" ref="R7802">_xlfn.IFS(L7802&lt;=$W$6,1,L7802&lt;=$X$6,2,L7802&lt;=$Y$6,3,L7802&gt;$Y$6,4)</f>
        <v>4</v>
      </c>
      <c r="S7802">
        <f t="shared" si="242"/>
        <v>5</v>
      </c>
      <c r="T7802">
        <f t="shared" si="243"/>
        <v>1</v>
      </c>
    </row>
    <row r="7803" spans="1:20" x14ac:dyDescent="0.25">
      <c r="A7803">
        <v>7802</v>
      </c>
      <c r="B7803" t="s">
        <v>7821</v>
      </c>
      <c r="C7803">
        <v>67.8</v>
      </c>
      <c r="D7803" t="s">
        <v>18</v>
      </c>
      <c r="E7803">
        <v>1</v>
      </c>
      <c r="F7803">
        <v>56</v>
      </c>
      <c r="G7803">
        <v>8</v>
      </c>
      <c r="H7803">
        <v>257829.94</v>
      </c>
      <c r="I7803">
        <v>1</v>
      </c>
      <c r="J7803">
        <v>0</v>
      </c>
      <c r="K7803">
        <v>0</v>
      </c>
      <c r="L7803">
        <v>191746.23</v>
      </c>
      <c r="M7803">
        <v>1</v>
      </c>
      <c r="N7803">
        <v>3</v>
      </c>
      <c r="O7803">
        <v>4</v>
      </c>
      <c r="P7803">
        <v>3</v>
      </c>
      <c r="Q7803">
        <v>4</v>
      </c>
      <c r="R7803" cm="1">
        <f t="array" ref="R7803">_xlfn.IFS(L7803&lt;=$W$6,1,L7803&lt;=$X$6,2,L7803&lt;=$Y$6,3,L7803&gt;$Y$6,4)</f>
        <v>4</v>
      </c>
      <c r="S7803">
        <f t="shared" si="242"/>
        <v>5</v>
      </c>
      <c r="T7803">
        <f t="shared" si="243"/>
        <v>1</v>
      </c>
    </row>
    <row r="7804" spans="1:20" x14ac:dyDescent="0.25">
      <c r="A7804">
        <v>7803</v>
      </c>
      <c r="B7804" t="s">
        <v>7822</v>
      </c>
      <c r="C7804">
        <v>77.3</v>
      </c>
      <c r="D7804" t="s">
        <v>20</v>
      </c>
      <c r="E7804">
        <v>1</v>
      </c>
      <c r="F7804">
        <v>65</v>
      </c>
      <c r="G7804">
        <v>10</v>
      </c>
      <c r="H7804">
        <v>222359.66</v>
      </c>
      <c r="I7804">
        <v>1</v>
      </c>
      <c r="J7804">
        <v>1</v>
      </c>
      <c r="K7804">
        <v>1</v>
      </c>
      <c r="L7804">
        <v>93091.02</v>
      </c>
      <c r="M7804">
        <v>0</v>
      </c>
      <c r="N7804">
        <v>4</v>
      </c>
      <c r="O7804">
        <v>4</v>
      </c>
      <c r="P7804">
        <v>4</v>
      </c>
      <c r="Q7804">
        <v>3</v>
      </c>
      <c r="R7804" cm="1">
        <f t="array" ref="R7804">_xlfn.IFS(L7804&lt;=$W$6,1,L7804&lt;=$X$6,2,L7804&lt;=$Y$6,3,L7804&gt;$Y$6,4)</f>
        <v>2</v>
      </c>
      <c r="S7804">
        <f t="shared" si="242"/>
        <v>5</v>
      </c>
      <c r="T7804">
        <f t="shared" si="243"/>
        <v>1</v>
      </c>
    </row>
    <row r="7805" spans="1:20" x14ac:dyDescent="0.25">
      <c r="A7805">
        <v>7804</v>
      </c>
      <c r="B7805" t="s">
        <v>7823</v>
      </c>
      <c r="C7805">
        <v>61.9</v>
      </c>
      <c r="D7805" t="s">
        <v>27</v>
      </c>
      <c r="E7805">
        <v>0</v>
      </c>
      <c r="F7805">
        <v>54</v>
      </c>
      <c r="G7805">
        <v>9</v>
      </c>
      <c r="H7805">
        <v>248198.26</v>
      </c>
      <c r="I7805">
        <v>1</v>
      </c>
      <c r="J7805">
        <v>0</v>
      </c>
      <c r="K7805">
        <v>0</v>
      </c>
      <c r="L7805">
        <v>23904.52</v>
      </c>
      <c r="M7805">
        <v>0</v>
      </c>
      <c r="N7805">
        <v>2</v>
      </c>
      <c r="O7805">
        <v>4</v>
      </c>
      <c r="P7805">
        <v>4</v>
      </c>
      <c r="Q7805">
        <v>3</v>
      </c>
      <c r="R7805" cm="1">
        <f t="array" ref="R7805">_xlfn.IFS(L7805&lt;=$W$6,1,L7805&lt;=$X$6,2,L7805&lt;=$Y$6,3,L7805&gt;$Y$6,4)</f>
        <v>1</v>
      </c>
      <c r="S7805">
        <f t="shared" si="242"/>
        <v>5</v>
      </c>
      <c r="T7805">
        <f t="shared" si="243"/>
        <v>1</v>
      </c>
    </row>
    <row r="7806" spans="1:20" x14ac:dyDescent="0.25">
      <c r="A7806">
        <v>7805</v>
      </c>
      <c r="B7806" t="s">
        <v>7824</v>
      </c>
      <c r="C7806">
        <v>68.400000000000006</v>
      </c>
      <c r="D7806" t="s">
        <v>27</v>
      </c>
      <c r="E7806">
        <v>1</v>
      </c>
      <c r="F7806">
        <v>61</v>
      </c>
      <c r="G7806">
        <v>10</v>
      </c>
      <c r="H7806">
        <v>244942.18</v>
      </c>
      <c r="I7806">
        <v>1</v>
      </c>
      <c r="J7806">
        <v>0</v>
      </c>
      <c r="K7806">
        <v>1</v>
      </c>
      <c r="L7806">
        <v>15807.07</v>
      </c>
      <c r="M7806">
        <v>0</v>
      </c>
      <c r="N7806">
        <v>3</v>
      </c>
      <c r="O7806">
        <v>4</v>
      </c>
      <c r="P7806">
        <v>4</v>
      </c>
      <c r="Q7806">
        <v>3</v>
      </c>
      <c r="R7806" cm="1">
        <f t="array" ref="R7806">_xlfn.IFS(L7806&lt;=$W$6,1,L7806&lt;=$X$6,2,L7806&lt;=$Y$6,3,L7806&gt;$Y$6,4)</f>
        <v>1</v>
      </c>
      <c r="S7806">
        <f t="shared" si="242"/>
        <v>5</v>
      </c>
      <c r="T7806">
        <f t="shared" si="243"/>
        <v>1</v>
      </c>
    </row>
    <row r="7807" spans="1:20" x14ac:dyDescent="0.25">
      <c r="A7807">
        <v>7806</v>
      </c>
      <c r="B7807" t="s">
        <v>7825</v>
      </c>
      <c r="C7807">
        <v>63.5</v>
      </c>
      <c r="D7807" t="s">
        <v>18</v>
      </c>
      <c r="E7807">
        <v>1</v>
      </c>
      <c r="F7807">
        <v>36</v>
      </c>
      <c r="G7807">
        <v>4</v>
      </c>
      <c r="H7807">
        <v>269384.8</v>
      </c>
      <c r="I7807">
        <v>2</v>
      </c>
      <c r="J7807">
        <v>1</v>
      </c>
      <c r="K7807">
        <v>1</v>
      </c>
      <c r="L7807">
        <v>83773.02</v>
      </c>
      <c r="M7807">
        <v>0</v>
      </c>
      <c r="N7807">
        <v>2</v>
      </c>
      <c r="O7807">
        <v>2</v>
      </c>
      <c r="P7807">
        <v>1</v>
      </c>
      <c r="Q7807">
        <v>4</v>
      </c>
      <c r="R7807" cm="1">
        <f t="array" ref="R7807">_xlfn.IFS(L7807&lt;=$W$6,1,L7807&lt;=$X$6,2,L7807&lt;=$Y$6,3,L7807&gt;$Y$6,4)</f>
        <v>2</v>
      </c>
      <c r="S7807">
        <f t="shared" si="242"/>
        <v>2</v>
      </c>
      <c r="T7807" t="str">
        <f t="shared" si="243"/>
        <v>2&gt;</v>
      </c>
    </row>
    <row r="7808" spans="1:20" x14ac:dyDescent="0.25">
      <c r="A7808">
        <v>7807</v>
      </c>
      <c r="B7808" t="s">
        <v>7826</v>
      </c>
      <c r="C7808">
        <v>68</v>
      </c>
      <c r="D7808" t="s">
        <v>18</v>
      </c>
      <c r="E7808">
        <v>0</v>
      </c>
      <c r="F7808">
        <v>27</v>
      </c>
      <c r="G7808">
        <v>5</v>
      </c>
      <c r="H7808">
        <v>247633</v>
      </c>
      <c r="I7808">
        <v>1</v>
      </c>
      <c r="J7808">
        <v>1</v>
      </c>
      <c r="K7808">
        <v>1</v>
      </c>
      <c r="L7808">
        <v>90162.35</v>
      </c>
      <c r="M7808">
        <v>0</v>
      </c>
      <c r="N7808">
        <v>3</v>
      </c>
      <c r="O7808">
        <v>1</v>
      </c>
      <c r="P7808">
        <v>2</v>
      </c>
      <c r="Q7808">
        <v>3</v>
      </c>
      <c r="R7808" cm="1">
        <f t="array" ref="R7808">_xlfn.IFS(L7808&lt;=$W$6,1,L7808&lt;=$X$6,2,L7808&lt;=$Y$6,3,L7808&gt;$Y$6,4)</f>
        <v>2</v>
      </c>
      <c r="S7808">
        <f t="shared" si="242"/>
        <v>1</v>
      </c>
      <c r="T7808">
        <f t="shared" si="243"/>
        <v>1</v>
      </c>
    </row>
    <row r="7809" spans="1:20" x14ac:dyDescent="0.25">
      <c r="A7809">
        <v>7808</v>
      </c>
      <c r="B7809" t="s">
        <v>7827</v>
      </c>
      <c r="C7809">
        <v>60.8</v>
      </c>
      <c r="D7809" t="s">
        <v>27</v>
      </c>
      <c r="E7809">
        <v>1</v>
      </c>
      <c r="F7809">
        <v>36</v>
      </c>
      <c r="G7809">
        <v>4</v>
      </c>
      <c r="H7809">
        <v>212577.08</v>
      </c>
      <c r="I7809">
        <v>1</v>
      </c>
      <c r="J7809">
        <v>1</v>
      </c>
      <c r="K7809">
        <v>1</v>
      </c>
      <c r="L7809">
        <v>36639.25</v>
      </c>
      <c r="M7809">
        <v>0</v>
      </c>
      <c r="N7809">
        <v>2</v>
      </c>
      <c r="O7809">
        <v>2</v>
      </c>
      <c r="P7809">
        <v>1</v>
      </c>
      <c r="Q7809">
        <v>3</v>
      </c>
      <c r="R7809" cm="1">
        <f t="array" ref="R7809">_xlfn.IFS(L7809&lt;=$W$6,1,L7809&lt;=$X$6,2,L7809&lt;=$Y$6,3,L7809&gt;$Y$6,4)</f>
        <v>1</v>
      </c>
      <c r="S7809">
        <f t="shared" si="242"/>
        <v>2</v>
      </c>
      <c r="T7809">
        <f t="shared" si="243"/>
        <v>1</v>
      </c>
    </row>
    <row r="7810" spans="1:20" x14ac:dyDescent="0.25">
      <c r="A7810">
        <v>7809</v>
      </c>
      <c r="B7810" t="s">
        <v>7828</v>
      </c>
      <c r="C7810">
        <v>60.3</v>
      </c>
      <c r="D7810" t="s">
        <v>27</v>
      </c>
      <c r="E7810">
        <v>0</v>
      </c>
      <c r="F7810">
        <v>57</v>
      </c>
      <c r="G7810">
        <v>8</v>
      </c>
      <c r="H7810">
        <v>255446.5</v>
      </c>
      <c r="I7810">
        <v>2</v>
      </c>
      <c r="J7810">
        <v>1</v>
      </c>
      <c r="K7810">
        <v>0</v>
      </c>
      <c r="L7810">
        <v>139469.10999999999</v>
      </c>
      <c r="M7810">
        <v>1</v>
      </c>
      <c r="N7810">
        <v>2</v>
      </c>
      <c r="O7810">
        <v>4</v>
      </c>
      <c r="P7810">
        <v>3</v>
      </c>
      <c r="Q7810">
        <v>4</v>
      </c>
      <c r="R7810" cm="1">
        <f t="array" ref="R7810">_xlfn.IFS(L7810&lt;=$W$6,1,L7810&lt;=$X$6,2,L7810&lt;=$Y$6,3,L7810&gt;$Y$6,4)</f>
        <v>3</v>
      </c>
      <c r="S7810">
        <f t="shared" si="242"/>
        <v>5</v>
      </c>
      <c r="T7810" t="str">
        <f t="shared" si="243"/>
        <v>2&gt;</v>
      </c>
    </row>
    <row r="7811" spans="1:20" x14ac:dyDescent="0.25">
      <c r="A7811">
        <v>7810</v>
      </c>
      <c r="B7811" t="s">
        <v>7829</v>
      </c>
      <c r="C7811">
        <v>57.9</v>
      </c>
      <c r="D7811" t="s">
        <v>20</v>
      </c>
      <c r="E7811">
        <v>1</v>
      </c>
      <c r="F7811">
        <v>45</v>
      </c>
      <c r="G7811">
        <v>3</v>
      </c>
      <c r="H7811">
        <v>291687.64</v>
      </c>
      <c r="I7811">
        <v>1</v>
      </c>
      <c r="J7811">
        <v>1</v>
      </c>
      <c r="K7811">
        <v>1</v>
      </c>
      <c r="L7811">
        <v>198402.37</v>
      </c>
      <c r="M7811">
        <v>1</v>
      </c>
      <c r="N7811">
        <v>1</v>
      </c>
      <c r="O7811">
        <v>3</v>
      </c>
      <c r="P7811">
        <v>1</v>
      </c>
      <c r="Q7811">
        <v>4</v>
      </c>
      <c r="R7811" cm="1">
        <f t="array" ref="R7811">_xlfn.IFS(L7811&lt;=$W$6,1,L7811&lt;=$X$6,2,L7811&lt;=$Y$6,3,L7811&gt;$Y$6,4)</f>
        <v>4</v>
      </c>
      <c r="S7811">
        <f t="shared" ref="S7811:S7874" si="244">VLOOKUP(F7811,$V$10:$W$16,2,1)</f>
        <v>4</v>
      </c>
      <c r="T7811">
        <f t="shared" ref="T7811:T7874" si="245">VLOOKUP(I7811,$Y$9:$Z$11,2,1)</f>
        <v>1</v>
      </c>
    </row>
    <row r="7812" spans="1:20" x14ac:dyDescent="0.25">
      <c r="A7812">
        <v>7811</v>
      </c>
      <c r="B7812" t="s">
        <v>7830</v>
      </c>
      <c r="C7812">
        <v>75.599999999999994</v>
      </c>
      <c r="D7812" t="s">
        <v>27</v>
      </c>
      <c r="E7812">
        <v>0</v>
      </c>
      <c r="F7812">
        <v>36</v>
      </c>
      <c r="G7812">
        <v>3</v>
      </c>
      <c r="H7812">
        <v>296401.44</v>
      </c>
      <c r="I7812">
        <v>1</v>
      </c>
      <c r="J7812">
        <v>0</v>
      </c>
      <c r="K7812">
        <v>0</v>
      </c>
      <c r="L7812">
        <v>194584.48</v>
      </c>
      <c r="M7812">
        <v>0</v>
      </c>
      <c r="N7812">
        <v>4</v>
      </c>
      <c r="O7812">
        <v>2</v>
      </c>
      <c r="P7812">
        <v>1</v>
      </c>
      <c r="Q7812">
        <v>4</v>
      </c>
      <c r="R7812" cm="1">
        <f t="array" ref="R7812">_xlfn.IFS(L7812&lt;=$W$6,1,L7812&lt;=$X$6,2,L7812&lt;=$Y$6,3,L7812&gt;$Y$6,4)</f>
        <v>4</v>
      </c>
      <c r="S7812">
        <f t="shared" si="244"/>
        <v>2</v>
      </c>
      <c r="T7812">
        <f t="shared" si="245"/>
        <v>1</v>
      </c>
    </row>
    <row r="7813" spans="1:20" x14ac:dyDescent="0.25">
      <c r="A7813">
        <v>7812</v>
      </c>
      <c r="B7813" t="s">
        <v>7831</v>
      </c>
      <c r="C7813">
        <v>61.1</v>
      </c>
      <c r="D7813" t="s">
        <v>18</v>
      </c>
      <c r="E7813">
        <v>1</v>
      </c>
      <c r="F7813">
        <v>32</v>
      </c>
      <c r="G7813">
        <v>3</v>
      </c>
      <c r="H7813">
        <v>208291.3</v>
      </c>
      <c r="I7813">
        <v>1</v>
      </c>
      <c r="J7813">
        <v>0</v>
      </c>
      <c r="K7813">
        <v>0</v>
      </c>
      <c r="L7813">
        <v>159629.64000000001</v>
      </c>
      <c r="M7813">
        <v>0</v>
      </c>
      <c r="N7813">
        <v>2</v>
      </c>
      <c r="O7813">
        <v>1</v>
      </c>
      <c r="P7813">
        <v>1</v>
      </c>
      <c r="Q7813">
        <v>3</v>
      </c>
      <c r="R7813" cm="1">
        <f t="array" ref="R7813">_xlfn.IFS(L7813&lt;=$W$6,1,L7813&lt;=$X$6,2,L7813&lt;=$Y$6,3,L7813&gt;$Y$6,4)</f>
        <v>4</v>
      </c>
      <c r="S7813">
        <f t="shared" si="244"/>
        <v>1</v>
      </c>
      <c r="T7813">
        <f t="shared" si="245"/>
        <v>1</v>
      </c>
    </row>
    <row r="7814" spans="1:20" x14ac:dyDescent="0.25">
      <c r="A7814">
        <v>7813</v>
      </c>
      <c r="B7814" t="s">
        <v>7832</v>
      </c>
      <c r="C7814">
        <v>53.2</v>
      </c>
      <c r="D7814" t="s">
        <v>27</v>
      </c>
      <c r="E7814">
        <v>1</v>
      </c>
      <c r="F7814">
        <v>26</v>
      </c>
      <c r="G7814">
        <v>9</v>
      </c>
      <c r="H7814">
        <v>285510.5</v>
      </c>
      <c r="I7814">
        <v>1</v>
      </c>
      <c r="J7814">
        <v>0</v>
      </c>
      <c r="K7814">
        <v>0</v>
      </c>
      <c r="L7814">
        <v>34231.480000000003</v>
      </c>
      <c r="M7814">
        <v>0</v>
      </c>
      <c r="N7814">
        <v>1</v>
      </c>
      <c r="O7814">
        <v>1</v>
      </c>
      <c r="P7814">
        <v>4</v>
      </c>
      <c r="Q7814">
        <v>4</v>
      </c>
      <c r="R7814" cm="1">
        <f t="array" ref="R7814">_xlfn.IFS(L7814&lt;=$W$6,1,L7814&lt;=$X$6,2,L7814&lt;=$Y$6,3,L7814&gt;$Y$6,4)</f>
        <v>1</v>
      </c>
      <c r="S7814">
        <f t="shared" si="244"/>
        <v>1</v>
      </c>
      <c r="T7814">
        <f t="shared" si="245"/>
        <v>1</v>
      </c>
    </row>
    <row r="7815" spans="1:20" x14ac:dyDescent="0.25">
      <c r="A7815">
        <v>7814</v>
      </c>
      <c r="B7815" t="s">
        <v>7833</v>
      </c>
      <c r="C7815">
        <v>68.400000000000006</v>
      </c>
      <c r="D7815" t="s">
        <v>27</v>
      </c>
      <c r="E7815">
        <v>0</v>
      </c>
      <c r="F7815">
        <v>65</v>
      </c>
      <c r="G7815">
        <v>4</v>
      </c>
      <c r="H7815">
        <v>162491.57999999999</v>
      </c>
      <c r="I7815">
        <v>1</v>
      </c>
      <c r="J7815">
        <v>1</v>
      </c>
      <c r="K7815">
        <v>0</v>
      </c>
      <c r="L7815">
        <v>69643.31</v>
      </c>
      <c r="M7815">
        <v>1</v>
      </c>
      <c r="N7815">
        <v>3</v>
      </c>
      <c r="O7815">
        <v>4</v>
      </c>
      <c r="P7815">
        <v>1</v>
      </c>
      <c r="Q7815">
        <v>2</v>
      </c>
      <c r="R7815" cm="1">
        <f t="array" ref="R7815">_xlfn.IFS(L7815&lt;=$W$6,1,L7815&lt;=$X$6,2,L7815&lt;=$Y$6,3,L7815&gt;$Y$6,4)</f>
        <v>2</v>
      </c>
      <c r="S7815">
        <f t="shared" si="244"/>
        <v>5</v>
      </c>
      <c r="T7815">
        <f t="shared" si="245"/>
        <v>1</v>
      </c>
    </row>
    <row r="7816" spans="1:20" x14ac:dyDescent="0.25">
      <c r="A7816">
        <v>7815</v>
      </c>
      <c r="B7816" t="s">
        <v>7834</v>
      </c>
      <c r="C7816">
        <v>64.7</v>
      </c>
      <c r="D7816" t="s">
        <v>27</v>
      </c>
      <c r="E7816">
        <v>0</v>
      </c>
      <c r="F7816">
        <v>35</v>
      </c>
      <c r="G7816">
        <v>4</v>
      </c>
      <c r="H7816">
        <v>337120.92</v>
      </c>
      <c r="I7816">
        <v>2</v>
      </c>
      <c r="J7816">
        <v>0</v>
      </c>
      <c r="K7816">
        <v>0</v>
      </c>
      <c r="L7816">
        <v>90270.16</v>
      </c>
      <c r="M7816">
        <v>0</v>
      </c>
      <c r="N7816">
        <v>2</v>
      </c>
      <c r="O7816">
        <v>2</v>
      </c>
      <c r="P7816">
        <v>1</v>
      </c>
      <c r="Q7816">
        <v>4</v>
      </c>
      <c r="R7816" cm="1">
        <f t="array" ref="R7816">_xlfn.IFS(L7816&lt;=$W$6,1,L7816&lt;=$X$6,2,L7816&lt;=$Y$6,3,L7816&gt;$Y$6,4)</f>
        <v>2</v>
      </c>
      <c r="S7816">
        <f t="shared" si="244"/>
        <v>2</v>
      </c>
      <c r="T7816" t="str">
        <f t="shared" si="245"/>
        <v>2&gt;</v>
      </c>
    </row>
    <row r="7817" spans="1:20" x14ac:dyDescent="0.25">
      <c r="A7817">
        <v>7816</v>
      </c>
      <c r="B7817" t="s">
        <v>7835</v>
      </c>
      <c r="C7817">
        <v>58.3</v>
      </c>
      <c r="D7817" t="s">
        <v>18</v>
      </c>
      <c r="E7817">
        <v>1</v>
      </c>
      <c r="F7817">
        <v>40</v>
      </c>
      <c r="G7817">
        <v>9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  <c r="N7817">
        <v>1</v>
      </c>
      <c r="O7817">
        <v>3</v>
      </c>
      <c r="P7817">
        <v>4</v>
      </c>
      <c r="Q7817">
        <v>1</v>
      </c>
      <c r="R7817" cm="1">
        <f t="array" ref="R7817">_xlfn.IFS(L7817&lt;=$W$6,1,L7817&lt;=$X$6,2,L7817&lt;=$Y$6,3,L7817&gt;$Y$6,4)</f>
        <v>1</v>
      </c>
      <c r="S7817">
        <f t="shared" si="244"/>
        <v>3</v>
      </c>
      <c r="T7817">
        <f t="shared" si="245"/>
        <v>1</v>
      </c>
    </row>
    <row r="7818" spans="1:20" x14ac:dyDescent="0.25">
      <c r="A7818">
        <v>7817</v>
      </c>
      <c r="B7818" t="s">
        <v>7836</v>
      </c>
      <c r="C7818">
        <v>77.400000000000006</v>
      </c>
      <c r="D7818" t="s">
        <v>27</v>
      </c>
      <c r="E7818">
        <v>1</v>
      </c>
      <c r="F7818">
        <v>44</v>
      </c>
      <c r="G7818">
        <v>3</v>
      </c>
      <c r="H7818">
        <v>264387.88</v>
      </c>
      <c r="I7818">
        <v>2</v>
      </c>
      <c r="J7818">
        <v>1</v>
      </c>
      <c r="K7818">
        <v>1</v>
      </c>
      <c r="L7818">
        <v>162865.51999999999</v>
      </c>
      <c r="M7818">
        <v>0</v>
      </c>
      <c r="N7818">
        <v>4</v>
      </c>
      <c r="O7818">
        <v>3</v>
      </c>
      <c r="P7818">
        <v>1</v>
      </c>
      <c r="Q7818">
        <v>4</v>
      </c>
      <c r="R7818" cm="1">
        <f t="array" ref="R7818">_xlfn.IFS(L7818&lt;=$W$6,1,L7818&lt;=$X$6,2,L7818&lt;=$Y$6,3,L7818&gt;$Y$6,4)</f>
        <v>4</v>
      </c>
      <c r="S7818">
        <f t="shared" si="244"/>
        <v>4</v>
      </c>
      <c r="T7818" t="str">
        <f t="shared" si="245"/>
        <v>2&gt;</v>
      </c>
    </row>
    <row r="7819" spans="1:20" x14ac:dyDescent="0.25">
      <c r="A7819">
        <v>7818</v>
      </c>
      <c r="B7819" t="s">
        <v>7837</v>
      </c>
      <c r="C7819">
        <v>67.7</v>
      </c>
      <c r="D7819" t="s">
        <v>18</v>
      </c>
      <c r="E7819">
        <v>1</v>
      </c>
      <c r="F7819">
        <v>60</v>
      </c>
      <c r="G7819">
        <v>10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  <c r="N7819">
        <v>3</v>
      </c>
      <c r="O7819">
        <v>4</v>
      </c>
      <c r="P7819">
        <v>4</v>
      </c>
      <c r="Q7819">
        <v>1</v>
      </c>
      <c r="R7819" cm="1">
        <f t="array" ref="R7819">_xlfn.IFS(L7819&lt;=$W$6,1,L7819&lt;=$X$6,2,L7819&lt;=$Y$6,3,L7819&gt;$Y$6,4)</f>
        <v>4</v>
      </c>
      <c r="S7819">
        <f t="shared" si="244"/>
        <v>5</v>
      </c>
      <c r="T7819">
        <f t="shared" si="245"/>
        <v>1</v>
      </c>
    </row>
    <row r="7820" spans="1:20" x14ac:dyDescent="0.25">
      <c r="A7820">
        <v>7819</v>
      </c>
      <c r="B7820" t="s">
        <v>7838</v>
      </c>
      <c r="C7820">
        <v>54.2</v>
      </c>
      <c r="D7820" t="s">
        <v>27</v>
      </c>
      <c r="E7820">
        <v>1</v>
      </c>
      <c r="F7820">
        <v>27</v>
      </c>
      <c r="G7820">
        <v>9</v>
      </c>
      <c r="H7820">
        <v>278660.2</v>
      </c>
      <c r="I7820">
        <v>1</v>
      </c>
      <c r="J7820">
        <v>0</v>
      </c>
      <c r="K7820">
        <v>0</v>
      </c>
      <c r="L7820">
        <v>54372.37</v>
      </c>
      <c r="M7820">
        <v>0</v>
      </c>
      <c r="N7820">
        <v>1</v>
      </c>
      <c r="O7820">
        <v>1</v>
      </c>
      <c r="P7820">
        <v>4</v>
      </c>
      <c r="Q7820">
        <v>4</v>
      </c>
      <c r="R7820" cm="1">
        <f t="array" ref="R7820">_xlfn.IFS(L7820&lt;=$W$6,1,L7820&lt;=$X$6,2,L7820&lt;=$Y$6,3,L7820&gt;$Y$6,4)</f>
        <v>2</v>
      </c>
      <c r="S7820">
        <f t="shared" si="244"/>
        <v>1</v>
      </c>
      <c r="T7820">
        <f t="shared" si="245"/>
        <v>1</v>
      </c>
    </row>
    <row r="7821" spans="1:20" x14ac:dyDescent="0.25">
      <c r="A7821">
        <v>7820</v>
      </c>
      <c r="B7821" t="s">
        <v>7839</v>
      </c>
      <c r="C7821">
        <v>61.3</v>
      </c>
      <c r="D7821" t="s">
        <v>20</v>
      </c>
      <c r="E7821">
        <v>1</v>
      </c>
      <c r="F7821">
        <v>31</v>
      </c>
      <c r="G7821">
        <v>1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  <c r="N7821">
        <v>2</v>
      </c>
      <c r="O7821">
        <v>1</v>
      </c>
      <c r="P7821">
        <v>1</v>
      </c>
      <c r="Q7821">
        <v>1</v>
      </c>
      <c r="R7821" cm="1">
        <f t="array" ref="R7821">_xlfn.IFS(L7821&lt;=$W$6,1,L7821&lt;=$X$6,2,L7821&lt;=$Y$6,3,L7821&gt;$Y$6,4)</f>
        <v>3</v>
      </c>
      <c r="S7821">
        <f t="shared" si="244"/>
        <v>1</v>
      </c>
      <c r="T7821" t="str">
        <f t="shared" si="245"/>
        <v>2&gt;</v>
      </c>
    </row>
    <row r="7822" spans="1:20" x14ac:dyDescent="0.25">
      <c r="A7822">
        <v>7821</v>
      </c>
      <c r="B7822" t="s">
        <v>7840</v>
      </c>
      <c r="C7822">
        <v>66.599999999999994</v>
      </c>
      <c r="D7822" t="s">
        <v>18</v>
      </c>
      <c r="E7822">
        <v>1</v>
      </c>
      <c r="F7822">
        <v>42</v>
      </c>
      <c r="G7822">
        <v>6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  <c r="N7822">
        <v>3</v>
      </c>
      <c r="O7822">
        <v>3</v>
      </c>
      <c r="P7822">
        <v>2</v>
      </c>
      <c r="Q7822">
        <v>1</v>
      </c>
      <c r="R7822" cm="1">
        <f t="array" ref="R7822">_xlfn.IFS(L7822&lt;=$W$6,1,L7822&lt;=$X$6,2,L7822&lt;=$Y$6,3,L7822&gt;$Y$6,4)</f>
        <v>3</v>
      </c>
      <c r="S7822">
        <f t="shared" si="244"/>
        <v>4</v>
      </c>
      <c r="T7822" t="str">
        <f t="shared" si="245"/>
        <v>2&gt;</v>
      </c>
    </row>
    <row r="7823" spans="1:20" x14ac:dyDescent="0.25">
      <c r="A7823">
        <v>7822</v>
      </c>
      <c r="B7823" t="s">
        <v>7841</v>
      </c>
      <c r="C7823">
        <v>77.7</v>
      </c>
      <c r="D7823" t="s">
        <v>18</v>
      </c>
      <c r="E7823">
        <v>0</v>
      </c>
      <c r="F7823">
        <v>30</v>
      </c>
      <c r="G7823">
        <v>3</v>
      </c>
      <c r="H7823">
        <v>269143</v>
      </c>
      <c r="I7823">
        <v>1</v>
      </c>
      <c r="J7823">
        <v>0</v>
      </c>
      <c r="K7823">
        <v>1</v>
      </c>
      <c r="L7823">
        <v>118313.38</v>
      </c>
      <c r="M7823">
        <v>0</v>
      </c>
      <c r="N7823">
        <v>4</v>
      </c>
      <c r="O7823">
        <v>1</v>
      </c>
      <c r="P7823">
        <v>1</v>
      </c>
      <c r="Q7823">
        <v>4</v>
      </c>
      <c r="R7823" cm="1">
        <f t="array" ref="R7823">_xlfn.IFS(L7823&lt;=$W$6,1,L7823&lt;=$X$6,2,L7823&lt;=$Y$6,3,L7823&gt;$Y$6,4)</f>
        <v>3</v>
      </c>
      <c r="S7823">
        <f t="shared" si="244"/>
        <v>1</v>
      </c>
      <c r="T7823">
        <f t="shared" si="245"/>
        <v>1</v>
      </c>
    </row>
    <row r="7824" spans="1:20" x14ac:dyDescent="0.25">
      <c r="A7824">
        <v>7823</v>
      </c>
      <c r="B7824" t="s">
        <v>7842</v>
      </c>
      <c r="C7824">
        <v>58.1</v>
      </c>
      <c r="D7824" t="s">
        <v>27</v>
      </c>
      <c r="E7824">
        <v>1</v>
      </c>
      <c r="F7824">
        <v>52</v>
      </c>
      <c r="G7824">
        <v>3</v>
      </c>
      <c r="H7824">
        <v>287658.40000000002</v>
      </c>
      <c r="I7824">
        <v>2</v>
      </c>
      <c r="J7824">
        <v>1</v>
      </c>
      <c r="K7824">
        <v>0</v>
      </c>
      <c r="L7824">
        <v>181224.24</v>
      </c>
      <c r="M7824">
        <v>1</v>
      </c>
      <c r="N7824">
        <v>1</v>
      </c>
      <c r="O7824">
        <v>4</v>
      </c>
      <c r="P7824">
        <v>1</v>
      </c>
      <c r="Q7824">
        <v>4</v>
      </c>
      <c r="R7824" cm="1">
        <f t="array" ref="R7824">_xlfn.IFS(L7824&lt;=$W$6,1,L7824&lt;=$X$6,2,L7824&lt;=$Y$6,3,L7824&gt;$Y$6,4)</f>
        <v>4</v>
      </c>
      <c r="S7824">
        <f t="shared" si="244"/>
        <v>5</v>
      </c>
      <c r="T7824" t="str">
        <f t="shared" si="245"/>
        <v>2&gt;</v>
      </c>
    </row>
    <row r="7825" spans="1:20" x14ac:dyDescent="0.25">
      <c r="A7825">
        <v>7824</v>
      </c>
      <c r="B7825" t="s">
        <v>7843</v>
      </c>
      <c r="C7825">
        <v>70.5</v>
      </c>
      <c r="D7825" t="s">
        <v>18</v>
      </c>
      <c r="E7825">
        <v>1</v>
      </c>
      <c r="F7825">
        <v>34</v>
      </c>
      <c r="G7825">
        <v>8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  <c r="N7825">
        <v>3</v>
      </c>
      <c r="O7825">
        <v>1</v>
      </c>
      <c r="P7825">
        <v>3</v>
      </c>
      <c r="Q7825">
        <v>1</v>
      </c>
      <c r="R7825" cm="1">
        <f t="array" ref="R7825">_xlfn.IFS(L7825&lt;=$W$6,1,L7825&lt;=$X$6,2,L7825&lt;=$Y$6,3,L7825&gt;$Y$6,4)</f>
        <v>1</v>
      </c>
      <c r="S7825">
        <f t="shared" si="244"/>
        <v>2</v>
      </c>
      <c r="T7825" t="str">
        <f t="shared" si="245"/>
        <v>2&gt;</v>
      </c>
    </row>
    <row r="7826" spans="1:20" x14ac:dyDescent="0.25">
      <c r="A7826">
        <v>7825</v>
      </c>
      <c r="B7826" t="s">
        <v>7844</v>
      </c>
      <c r="C7826">
        <v>67.3</v>
      </c>
      <c r="D7826" t="s">
        <v>18</v>
      </c>
      <c r="E7826">
        <v>0</v>
      </c>
      <c r="F7826">
        <v>46</v>
      </c>
      <c r="G7826">
        <v>9</v>
      </c>
      <c r="H7826">
        <v>266889.94</v>
      </c>
      <c r="I7826">
        <v>1</v>
      </c>
      <c r="J7826">
        <v>0</v>
      </c>
      <c r="K7826">
        <v>1</v>
      </c>
      <c r="L7826">
        <v>5708.19</v>
      </c>
      <c r="M7826">
        <v>0</v>
      </c>
      <c r="N7826">
        <v>3</v>
      </c>
      <c r="O7826">
        <v>3</v>
      </c>
      <c r="P7826">
        <v>4</v>
      </c>
      <c r="Q7826">
        <v>4</v>
      </c>
      <c r="R7826" cm="1">
        <f t="array" ref="R7826">_xlfn.IFS(L7826&lt;=$W$6,1,L7826&lt;=$X$6,2,L7826&lt;=$Y$6,3,L7826&gt;$Y$6,4)</f>
        <v>1</v>
      </c>
      <c r="S7826">
        <f t="shared" si="244"/>
        <v>4</v>
      </c>
      <c r="T7826">
        <f t="shared" si="245"/>
        <v>1</v>
      </c>
    </row>
    <row r="7827" spans="1:20" x14ac:dyDescent="0.25">
      <c r="A7827">
        <v>7826</v>
      </c>
      <c r="B7827" t="s">
        <v>7845</v>
      </c>
      <c r="C7827">
        <v>59.4</v>
      </c>
      <c r="D7827" t="s">
        <v>27</v>
      </c>
      <c r="E7827">
        <v>0</v>
      </c>
      <c r="F7827">
        <v>25</v>
      </c>
      <c r="G7827">
        <v>5</v>
      </c>
      <c r="H7827">
        <v>209507.68</v>
      </c>
      <c r="I7827">
        <v>2</v>
      </c>
      <c r="J7827">
        <v>1</v>
      </c>
      <c r="K7827">
        <v>0</v>
      </c>
      <c r="L7827">
        <v>56756.52</v>
      </c>
      <c r="M7827">
        <v>1</v>
      </c>
      <c r="N7827">
        <v>2</v>
      </c>
      <c r="O7827">
        <v>1</v>
      </c>
      <c r="P7827">
        <v>2</v>
      </c>
      <c r="Q7827">
        <v>3</v>
      </c>
      <c r="R7827" cm="1">
        <f t="array" ref="R7827">_xlfn.IFS(L7827&lt;=$W$6,1,L7827&lt;=$X$6,2,L7827&lt;=$Y$6,3,L7827&gt;$Y$6,4)</f>
        <v>2</v>
      </c>
      <c r="S7827">
        <f t="shared" si="244"/>
        <v>1</v>
      </c>
      <c r="T7827" t="str">
        <f t="shared" si="245"/>
        <v>2&gt;</v>
      </c>
    </row>
    <row r="7828" spans="1:20" x14ac:dyDescent="0.25">
      <c r="A7828">
        <v>7827</v>
      </c>
      <c r="B7828" t="s">
        <v>7846</v>
      </c>
      <c r="C7828">
        <v>64.8</v>
      </c>
      <c r="D7828" t="s">
        <v>27</v>
      </c>
      <c r="E7828">
        <v>0</v>
      </c>
      <c r="F7828">
        <v>53</v>
      </c>
      <c r="G7828">
        <v>3</v>
      </c>
      <c r="H7828">
        <v>233149.68</v>
      </c>
      <c r="I7828">
        <v>1</v>
      </c>
      <c r="J7828">
        <v>1</v>
      </c>
      <c r="K7828">
        <v>0</v>
      </c>
      <c r="L7828">
        <v>4121.04</v>
      </c>
      <c r="M7828">
        <v>1</v>
      </c>
      <c r="N7828">
        <v>2</v>
      </c>
      <c r="O7828">
        <v>4</v>
      </c>
      <c r="P7828">
        <v>1</v>
      </c>
      <c r="Q7828">
        <v>3</v>
      </c>
      <c r="R7828" cm="1">
        <f t="array" ref="R7828">_xlfn.IFS(L7828&lt;=$W$6,1,L7828&lt;=$X$6,2,L7828&lt;=$Y$6,3,L7828&gt;$Y$6,4)</f>
        <v>1</v>
      </c>
      <c r="S7828">
        <f t="shared" si="244"/>
        <v>5</v>
      </c>
      <c r="T7828">
        <f t="shared" si="245"/>
        <v>1</v>
      </c>
    </row>
    <row r="7829" spans="1:20" x14ac:dyDescent="0.25">
      <c r="A7829">
        <v>7828</v>
      </c>
      <c r="B7829" t="s">
        <v>7847</v>
      </c>
      <c r="C7829">
        <v>60.5</v>
      </c>
      <c r="D7829" t="s">
        <v>18</v>
      </c>
      <c r="E7829">
        <v>1</v>
      </c>
      <c r="F7829">
        <v>43</v>
      </c>
      <c r="G7829">
        <v>11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  <c r="N7829">
        <v>2</v>
      </c>
      <c r="O7829">
        <v>3</v>
      </c>
      <c r="P7829">
        <v>4</v>
      </c>
      <c r="Q7829">
        <v>1</v>
      </c>
      <c r="R7829" cm="1">
        <f t="array" ref="R7829">_xlfn.IFS(L7829&lt;=$W$6,1,L7829&lt;=$X$6,2,L7829&lt;=$Y$6,3,L7829&gt;$Y$6,4)</f>
        <v>2</v>
      </c>
      <c r="S7829">
        <f t="shared" si="244"/>
        <v>4</v>
      </c>
      <c r="T7829" t="str">
        <f t="shared" si="245"/>
        <v>2&gt;</v>
      </c>
    </row>
    <row r="7830" spans="1:20" x14ac:dyDescent="0.25">
      <c r="A7830">
        <v>7829</v>
      </c>
      <c r="B7830" t="s">
        <v>7848</v>
      </c>
      <c r="C7830">
        <v>73.400000000000006</v>
      </c>
      <c r="D7830" t="s">
        <v>18</v>
      </c>
      <c r="E7830">
        <v>0</v>
      </c>
      <c r="F7830">
        <v>42</v>
      </c>
      <c r="G7830">
        <v>10</v>
      </c>
      <c r="H7830">
        <v>353829.6</v>
      </c>
      <c r="I7830">
        <v>1</v>
      </c>
      <c r="J7830">
        <v>1</v>
      </c>
      <c r="K7830">
        <v>1</v>
      </c>
      <c r="L7830">
        <v>12799.23</v>
      </c>
      <c r="M7830">
        <v>0</v>
      </c>
      <c r="N7830">
        <v>4</v>
      </c>
      <c r="O7830">
        <v>3</v>
      </c>
      <c r="P7830">
        <v>4</v>
      </c>
      <c r="Q7830">
        <v>4</v>
      </c>
      <c r="R7830" cm="1">
        <f t="array" ref="R7830">_xlfn.IFS(L7830&lt;=$W$6,1,L7830&lt;=$X$6,2,L7830&lt;=$Y$6,3,L7830&gt;$Y$6,4)</f>
        <v>1</v>
      </c>
      <c r="S7830">
        <f t="shared" si="244"/>
        <v>4</v>
      </c>
      <c r="T7830">
        <f t="shared" si="245"/>
        <v>1</v>
      </c>
    </row>
    <row r="7831" spans="1:20" x14ac:dyDescent="0.25">
      <c r="A7831">
        <v>7830</v>
      </c>
      <c r="B7831" t="s">
        <v>7849</v>
      </c>
      <c r="C7831">
        <v>57.2</v>
      </c>
      <c r="D7831" t="s">
        <v>18</v>
      </c>
      <c r="E7831">
        <v>0</v>
      </c>
      <c r="F7831">
        <v>38</v>
      </c>
      <c r="G7831">
        <v>9</v>
      </c>
      <c r="H7831">
        <v>136696.35999999999</v>
      </c>
      <c r="I7831">
        <v>2</v>
      </c>
      <c r="J7831">
        <v>0</v>
      </c>
      <c r="K7831">
        <v>1</v>
      </c>
      <c r="L7831">
        <v>50400.32</v>
      </c>
      <c r="M7831">
        <v>0</v>
      </c>
      <c r="N7831">
        <v>1</v>
      </c>
      <c r="O7831">
        <v>2</v>
      </c>
      <c r="P7831">
        <v>4</v>
      </c>
      <c r="Q7831">
        <v>2</v>
      </c>
      <c r="R7831" cm="1">
        <f t="array" ref="R7831">_xlfn.IFS(L7831&lt;=$W$6,1,L7831&lt;=$X$6,2,L7831&lt;=$Y$6,3,L7831&gt;$Y$6,4)</f>
        <v>1</v>
      </c>
      <c r="S7831">
        <f t="shared" si="244"/>
        <v>3</v>
      </c>
      <c r="T7831" t="str">
        <f t="shared" si="245"/>
        <v>2&gt;</v>
      </c>
    </row>
    <row r="7832" spans="1:20" x14ac:dyDescent="0.25">
      <c r="A7832">
        <v>7831</v>
      </c>
      <c r="B7832" t="s">
        <v>7850</v>
      </c>
      <c r="C7832">
        <v>59.5</v>
      </c>
      <c r="D7832" t="s">
        <v>18</v>
      </c>
      <c r="E7832">
        <v>0</v>
      </c>
      <c r="F7832">
        <v>35</v>
      </c>
      <c r="G7832">
        <v>10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  <c r="N7832">
        <v>2</v>
      </c>
      <c r="O7832">
        <v>2</v>
      </c>
      <c r="P7832">
        <v>4</v>
      </c>
      <c r="Q7832">
        <v>1</v>
      </c>
      <c r="R7832" cm="1">
        <f t="array" ref="R7832">_xlfn.IFS(L7832&lt;=$W$6,1,L7832&lt;=$X$6,2,L7832&lt;=$Y$6,3,L7832&gt;$Y$6,4)</f>
        <v>1</v>
      </c>
      <c r="S7832">
        <f t="shared" si="244"/>
        <v>2</v>
      </c>
      <c r="T7832" t="str">
        <f t="shared" si="245"/>
        <v>2&gt;</v>
      </c>
    </row>
    <row r="7833" spans="1:20" x14ac:dyDescent="0.25">
      <c r="A7833">
        <v>7832</v>
      </c>
      <c r="B7833" t="s">
        <v>7851</v>
      </c>
      <c r="C7833">
        <v>74.900000000000006</v>
      </c>
      <c r="D7833" t="s">
        <v>18</v>
      </c>
      <c r="E7833">
        <v>1</v>
      </c>
      <c r="F7833">
        <v>44</v>
      </c>
      <c r="G7833">
        <v>3</v>
      </c>
      <c r="H7833">
        <v>113453.66</v>
      </c>
      <c r="I7833">
        <v>2</v>
      </c>
      <c r="J7833">
        <v>0</v>
      </c>
      <c r="K7833">
        <v>1</v>
      </c>
      <c r="L7833">
        <v>185543.35</v>
      </c>
      <c r="M7833">
        <v>0</v>
      </c>
      <c r="N7833">
        <v>4</v>
      </c>
      <c r="O7833">
        <v>3</v>
      </c>
      <c r="P7833">
        <v>1</v>
      </c>
      <c r="Q7833">
        <v>2</v>
      </c>
      <c r="R7833" cm="1">
        <f t="array" ref="R7833">_xlfn.IFS(L7833&lt;=$W$6,1,L7833&lt;=$X$6,2,L7833&lt;=$Y$6,3,L7833&gt;$Y$6,4)</f>
        <v>4</v>
      </c>
      <c r="S7833">
        <f t="shared" si="244"/>
        <v>4</v>
      </c>
      <c r="T7833" t="str">
        <f t="shared" si="245"/>
        <v>2&gt;</v>
      </c>
    </row>
    <row r="7834" spans="1:20" x14ac:dyDescent="0.25">
      <c r="A7834">
        <v>7833</v>
      </c>
      <c r="B7834" t="s">
        <v>7852</v>
      </c>
      <c r="C7834">
        <v>57.3</v>
      </c>
      <c r="D7834" t="s">
        <v>20</v>
      </c>
      <c r="E7834">
        <v>1</v>
      </c>
      <c r="F7834">
        <v>48</v>
      </c>
      <c r="G7834">
        <v>4</v>
      </c>
      <c r="H7834">
        <v>130538.46</v>
      </c>
      <c r="I7834">
        <v>1</v>
      </c>
      <c r="J7834">
        <v>0</v>
      </c>
      <c r="K7834">
        <v>1</v>
      </c>
      <c r="L7834">
        <v>189988.65</v>
      </c>
      <c r="M7834">
        <v>1</v>
      </c>
      <c r="N7834">
        <v>1</v>
      </c>
      <c r="O7834">
        <v>4</v>
      </c>
      <c r="P7834">
        <v>1</v>
      </c>
      <c r="Q7834">
        <v>2</v>
      </c>
      <c r="R7834" cm="1">
        <f t="array" ref="R7834">_xlfn.IFS(L7834&lt;=$W$6,1,L7834&lt;=$X$6,2,L7834&lt;=$Y$6,3,L7834&gt;$Y$6,4)</f>
        <v>4</v>
      </c>
      <c r="S7834">
        <f t="shared" si="244"/>
        <v>5</v>
      </c>
      <c r="T7834">
        <f t="shared" si="245"/>
        <v>1</v>
      </c>
    </row>
    <row r="7835" spans="1:20" x14ac:dyDescent="0.25">
      <c r="A7835">
        <v>7834</v>
      </c>
      <c r="B7835" t="s">
        <v>7853</v>
      </c>
      <c r="C7835">
        <v>62.4</v>
      </c>
      <c r="D7835" t="s">
        <v>20</v>
      </c>
      <c r="E7835">
        <v>1</v>
      </c>
      <c r="F7835">
        <v>35</v>
      </c>
      <c r="G7835">
        <v>7</v>
      </c>
      <c r="H7835">
        <v>132440.34</v>
      </c>
      <c r="I7835">
        <v>1</v>
      </c>
      <c r="J7835">
        <v>0</v>
      </c>
      <c r="K7835">
        <v>1</v>
      </c>
      <c r="L7835">
        <v>170819.01</v>
      </c>
      <c r="M7835">
        <v>0</v>
      </c>
      <c r="N7835">
        <v>2</v>
      </c>
      <c r="O7835">
        <v>2</v>
      </c>
      <c r="P7835">
        <v>3</v>
      </c>
      <c r="Q7835">
        <v>2</v>
      </c>
      <c r="R7835" cm="1">
        <f t="array" ref="R7835">_xlfn.IFS(L7835&lt;=$W$6,1,L7835&lt;=$X$6,2,L7835&lt;=$Y$6,3,L7835&gt;$Y$6,4)</f>
        <v>4</v>
      </c>
      <c r="S7835">
        <f t="shared" si="244"/>
        <v>2</v>
      </c>
      <c r="T7835">
        <f t="shared" si="245"/>
        <v>1</v>
      </c>
    </row>
    <row r="7836" spans="1:20" x14ac:dyDescent="0.25">
      <c r="A7836">
        <v>7835</v>
      </c>
      <c r="B7836" t="s">
        <v>7854</v>
      </c>
      <c r="C7836">
        <v>70.3</v>
      </c>
      <c r="D7836" t="s">
        <v>18</v>
      </c>
      <c r="E7836">
        <v>1</v>
      </c>
      <c r="F7836">
        <v>58</v>
      </c>
      <c r="G7836">
        <v>10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  <c r="N7836">
        <v>3</v>
      </c>
      <c r="O7836">
        <v>4</v>
      </c>
      <c r="P7836">
        <v>4</v>
      </c>
      <c r="Q7836">
        <v>1</v>
      </c>
      <c r="R7836" cm="1">
        <f t="array" ref="R7836">_xlfn.IFS(L7836&lt;=$W$6,1,L7836&lt;=$X$6,2,L7836&lt;=$Y$6,3,L7836&gt;$Y$6,4)</f>
        <v>2</v>
      </c>
      <c r="S7836">
        <f t="shared" si="244"/>
        <v>5</v>
      </c>
      <c r="T7836">
        <f t="shared" si="245"/>
        <v>1</v>
      </c>
    </row>
    <row r="7837" spans="1:20" x14ac:dyDescent="0.25">
      <c r="A7837">
        <v>7836</v>
      </c>
      <c r="B7837" t="s">
        <v>7855</v>
      </c>
      <c r="C7837">
        <v>66.5</v>
      </c>
      <c r="D7837" t="s">
        <v>18</v>
      </c>
      <c r="E7837">
        <v>0</v>
      </c>
      <c r="F7837">
        <v>43</v>
      </c>
      <c r="G7837">
        <v>9</v>
      </c>
      <c r="H7837">
        <v>192295.1</v>
      </c>
      <c r="I7837">
        <v>1</v>
      </c>
      <c r="J7837">
        <v>1</v>
      </c>
      <c r="K7837">
        <v>0</v>
      </c>
      <c r="L7837">
        <v>137037.97</v>
      </c>
      <c r="M7837">
        <v>0</v>
      </c>
      <c r="N7837">
        <v>3</v>
      </c>
      <c r="O7837">
        <v>3</v>
      </c>
      <c r="P7837">
        <v>4</v>
      </c>
      <c r="Q7837">
        <v>2</v>
      </c>
      <c r="R7837" cm="1">
        <f t="array" ref="R7837">_xlfn.IFS(L7837&lt;=$W$6,1,L7837&lt;=$X$6,2,L7837&lt;=$Y$6,3,L7837&gt;$Y$6,4)</f>
        <v>3</v>
      </c>
      <c r="S7837">
        <f t="shared" si="244"/>
        <v>4</v>
      </c>
      <c r="T7837">
        <f t="shared" si="245"/>
        <v>1</v>
      </c>
    </row>
    <row r="7838" spans="1:20" x14ac:dyDescent="0.25">
      <c r="A7838">
        <v>7837</v>
      </c>
      <c r="B7838" t="s">
        <v>7856</v>
      </c>
      <c r="C7838">
        <v>64.8</v>
      </c>
      <c r="D7838" t="s">
        <v>18</v>
      </c>
      <c r="E7838">
        <v>1</v>
      </c>
      <c r="F7838">
        <v>44</v>
      </c>
      <c r="G7838">
        <v>5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  <c r="N7838">
        <v>2</v>
      </c>
      <c r="O7838">
        <v>3</v>
      </c>
      <c r="P7838">
        <v>2</v>
      </c>
      <c r="Q7838">
        <v>1</v>
      </c>
      <c r="R7838" cm="1">
        <f t="array" ref="R7838">_xlfn.IFS(L7838&lt;=$W$6,1,L7838&lt;=$X$6,2,L7838&lt;=$Y$6,3,L7838&gt;$Y$6,4)</f>
        <v>1</v>
      </c>
      <c r="S7838">
        <f t="shared" si="244"/>
        <v>4</v>
      </c>
      <c r="T7838" t="str">
        <f t="shared" si="245"/>
        <v>2&gt;</v>
      </c>
    </row>
    <row r="7839" spans="1:20" x14ac:dyDescent="0.25">
      <c r="A7839">
        <v>7838</v>
      </c>
      <c r="B7839" t="s">
        <v>7857</v>
      </c>
      <c r="C7839">
        <v>85</v>
      </c>
      <c r="D7839" t="s">
        <v>20</v>
      </c>
      <c r="E7839">
        <v>1</v>
      </c>
      <c r="F7839">
        <v>50</v>
      </c>
      <c r="G7839">
        <v>3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  <c r="N7839">
        <v>4</v>
      </c>
      <c r="O7839">
        <v>4</v>
      </c>
      <c r="P7839">
        <v>1</v>
      </c>
      <c r="Q7839">
        <v>1</v>
      </c>
      <c r="R7839" cm="1">
        <f t="array" ref="R7839">_xlfn.IFS(L7839&lt;=$W$6,1,L7839&lt;=$X$6,2,L7839&lt;=$Y$6,3,L7839&gt;$Y$6,4)</f>
        <v>4</v>
      </c>
      <c r="S7839">
        <f t="shared" si="244"/>
        <v>5</v>
      </c>
      <c r="T7839">
        <f t="shared" si="245"/>
        <v>1</v>
      </c>
    </row>
    <row r="7840" spans="1:20" x14ac:dyDescent="0.25">
      <c r="A7840">
        <v>7839</v>
      </c>
      <c r="B7840" t="s">
        <v>7858</v>
      </c>
      <c r="C7840">
        <v>56.9</v>
      </c>
      <c r="D7840" t="s">
        <v>27</v>
      </c>
      <c r="E7840">
        <v>0</v>
      </c>
      <c r="F7840">
        <v>34</v>
      </c>
      <c r="G7840">
        <v>9</v>
      </c>
      <c r="H7840">
        <v>290660.86</v>
      </c>
      <c r="I7840">
        <v>1</v>
      </c>
      <c r="J7840">
        <v>1</v>
      </c>
      <c r="K7840">
        <v>1</v>
      </c>
      <c r="L7840">
        <v>132038.65</v>
      </c>
      <c r="M7840">
        <v>0</v>
      </c>
      <c r="N7840">
        <v>1</v>
      </c>
      <c r="O7840">
        <v>1</v>
      </c>
      <c r="P7840">
        <v>4</v>
      </c>
      <c r="Q7840">
        <v>4</v>
      </c>
      <c r="R7840" cm="1">
        <f t="array" ref="R7840">_xlfn.IFS(L7840&lt;=$W$6,1,L7840&lt;=$X$6,2,L7840&lt;=$Y$6,3,L7840&gt;$Y$6,4)</f>
        <v>3</v>
      </c>
      <c r="S7840">
        <f t="shared" si="244"/>
        <v>2</v>
      </c>
      <c r="T7840">
        <f t="shared" si="245"/>
        <v>1</v>
      </c>
    </row>
    <row r="7841" spans="1:20" x14ac:dyDescent="0.25">
      <c r="A7841">
        <v>7840</v>
      </c>
      <c r="B7841" t="s">
        <v>7859</v>
      </c>
      <c r="C7841">
        <v>56.6</v>
      </c>
      <c r="D7841" t="s">
        <v>18</v>
      </c>
      <c r="E7841">
        <v>0</v>
      </c>
      <c r="F7841">
        <v>23</v>
      </c>
      <c r="G7841">
        <v>4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  <c r="N7841">
        <v>1</v>
      </c>
      <c r="O7841">
        <v>1</v>
      </c>
      <c r="P7841">
        <v>1</v>
      </c>
      <c r="Q7841">
        <v>1</v>
      </c>
      <c r="R7841" cm="1">
        <f t="array" ref="R7841">_xlfn.IFS(L7841&lt;=$W$6,1,L7841&lt;=$X$6,2,L7841&lt;=$Y$6,3,L7841&gt;$Y$6,4)</f>
        <v>1</v>
      </c>
      <c r="S7841">
        <f t="shared" si="244"/>
        <v>1</v>
      </c>
      <c r="T7841" t="str">
        <f t="shared" si="245"/>
        <v>2&gt;</v>
      </c>
    </row>
    <row r="7842" spans="1:20" x14ac:dyDescent="0.25">
      <c r="A7842">
        <v>7841</v>
      </c>
      <c r="B7842" t="s">
        <v>7860</v>
      </c>
      <c r="C7842">
        <v>53.7</v>
      </c>
      <c r="D7842" t="s">
        <v>27</v>
      </c>
      <c r="E7842">
        <v>0</v>
      </c>
      <c r="F7842">
        <v>49</v>
      </c>
      <c r="G7842">
        <v>5</v>
      </c>
      <c r="H7842">
        <v>248384.56</v>
      </c>
      <c r="I7842">
        <v>2</v>
      </c>
      <c r="J7842">
        <v>1</v>
      </c>
      <c r="K7842">
        <v>1</v>
      </c>
      <c r="L7842">
        <v>50881.51</v>
      </c>
      <c r="M7842">
        <v>0</v>
      </c>
      <c r="N7842">
        <v>1</v>
      </c>
      <c r="O7842">
        <v>4</v>
      </c>
      <c r="P7842">
        <v>2</v>
      </c>
      <c r="Q7842">
        <v>3</v>
      </c>
      <c r="R7842" cm="1">
        <f t="array" ref="R7842">_xlfn.IFS(L7842&lt;=$W$6,1,L7842&lt;=$X$6,2,L7842&lt;=$Y$6,3,L7842&gt;$Y$6,4)</f>
        <v>1</v>
      </c>
      <c r="S7842">
        <f t="shared" si="244"/>
        <v>5</v>
      </c>
      <c r="T7842" t="str">
        <f t="shared" si="245"/>
        <v>2&gt;</v>
      </c>
    </row>
    <row r="7843" spans="1:20" x14ac:dyDescent="0.25">
      <c r="A7843">
        <v>7842</v>
      </c>
      <c r="B7843" t="s">
        <v>7861</v>
      </c>
      <c r="C7843">
        <v>70.599999999999994</v>
      </c>
      <c r="D7843" t="s">
        <v>27</v>
      </c>
      <c r="E7843">
        <v>0</v>
      </c>
      <c r="F7843">
        <v>48</v>
      </c>
      <c r="G7843">
        <v>8</v>
      </c>
      <c r="H7843">
        <v>222576.36</v>
      </c>
      <c r="I7843">
        <v>1</v>
      </c>
      <c r="J7843">
        <v>1</v>
      </c>
      <c r="K7843">
        <v>1</v>
      </c>
      <c r="L7843">
        <v>149170.25</v>
      </c>
      <c r="M7843">
        <v>1</v>
      </c>
      <c r="N7843">
        <v>3</v>
      </c>
      <c r="O7843">
        <v>4</v>
      </c>
      <c r="P7843">
        <v>3</v>
      </c>
      <c r="Q7843">
        <v>3</v>
      </c>
      <c r="R7843" cm="1">
        <f t="array" ref="R7843">_xlfn.IFS(L7843&lt;=$W$6,1,L7843&lt;=$X$6,2,L7843&lt;=$Y$6,3,L7843&gt;$Y$6,4)</f>
        <v>3</v>
      </c>
      <c r="S7843">
        <f t="shared" si="244"/>
        <v>5</v>
      </c>
      <c r="T7843">
        <f t="shared" si="245"/>
        <v>1</v>
      </c>
    </row>
    <row r="7844" spans="1:20" x14ac:dyDescent="0.25">
      <c r="A7844">
        <v>7843</v>
      </c>
      <c r="B7844" t="s">
        <v>7862</v>
      </c>
      <c r="C7844">
        <v>73.400000000000006</v>
      </c>
      <c r="D7844" t="s">
        <v>18</v>
      </c>
      <c r="E7844">
        <v>1</v>
      </c>
      <c r="F7844">
        <v>45</v>
      </c>
      <c r="G7844">
        <v>8</v>
      </c>
      <c r="H7844">
        <v>215611.34</v>
      </c>
      <c r="I7844">
        <v>1</v>
      </c>
      <c r="J7844">
        <v>0</v>
      </c>
      <c r="K7844">
        <v>0</v>
      </c>
      <c r="L7844">
        <v>182505.68</v>
      </c>
      <c r="M7844">
        <v>0</v>
      </c>
      <c r="N7844">
        <v>4</v>
      </c>
      <c r="O7844">
        <v>3</v>
      </c>
      <c r="P7844">
        <v>3</v>
      </c>
      <c r="Q7844">
        <v>3</v>
      </c>
      <c r="R7844" cm="1">
        <f t="array" ref="R7844">_xlfn.IFS(L7844&lt;=$W$6,1,L7844&lt;=$X$6,2,L7844&lt;=$Y$6,3,L7844&gt;$Y$6,4)</f>
        <v>4</v>
      </c>
      <c r="S7844">
        <f t="shared" si="244"/>
        <v>4</v>
      </c>
      <c r="T7844">
        <f t="shared" si="245"/>
        <v>1</v>
      </c>
    </row>
    <row r="7845" spans="1:20" x14ac:dyDescent="0.25">
      <c r="A7845">
        <v>7844</v>
      </c>
      <c r="B7845" t="s">
        <v>7863</v>
      </c>
      <c r="C7845">
        <v>58.6</v>
      </c>
      <c r="D7845" t="s">
        <v>27</v>
      </c>
      <c r="E7845">
        <v>0</v>
      </c>
      <c r="F7845">
        <v>38</v>
      </c>
      <c r="G7845">
        <v>6</v>
      </c>
      <c r="H7845">
        <v>207401.38</v>
      </c>
      <c r="I7845">
        <v>1</v>
      </c>
      <c r="J7845">
        <v>1</v>
      </c>
      <c r="K7845">
        <v>0</v>
      </c>
      <c r="L7845">
        <v>194072.56</v>
      </c>
      <c r="M7845">
        <v>1</v>
      </c>
      <c r="N7845">
        <v>2</v>
      </c>
      <c r="O7845">
        <v>2</v>
      </c>
      <c r="P7845">
        <v>2</v>
      </c>
      <c r="Q7845">
        <v>3</v>
      </c>
      <c r="R7845" cm="1">
        <f t="array" ref="R7845">_xlfn.IFS(L7845&lt;=$W$6,1,L7845&lt;=$X$6,2,L7845&lt;=$Y$6,3,L7845&gt;$Y$6,4)</f>
        <v>4</v>
      </c>
      <c r="S7845">
        <f t="shared" si="244"/>
        <v>3</v>
      </c>
      <c r="T7845">
        <f t="shared" si="245"/>
        <v>1</v>
      </c>
    </row>
    <row r="7846" spans="1:20" x14ac:dyDescent="0.25">
      <c r="A7846">
        <v>7845</v>
      </c>
      <c r="B7846" t="s">
        <v>7864</v>
      </c>
      <c r="C7846">
        <v>61.2</v>
      </c>
      <c r="D7846" t="s">
        <v>18</v>
      </c>
      <c r="E7846">
        <v>0</v>
      </c>
      <c r="F7846">
        <v>40</v>
      </c>
      <c r="G7846">
        <v>2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  <c r="N7846">
        <v>2</v>
      </c>
      <c r="O7846">
        <v>3</v>
      </c>
      <c r="P7846">
        <v>1</v>
      </c>
      <c r="Q7846">
        <v>1</v>
      </c>
      <c r="R7846" cm="1">
        <f t="array" ref="R7846">_xlfn.IFS(L7846&lt;=$W$6,1,L7846&lt;=$X$6,2,L7846&lt;=$Y$6,3,L7846&gt;$Y$6,4)</f>
        <v>1</v>
      </c>
      <c r="S7846">
        <f t="shared" si="244"/>
        <v>3</v>
      </c>
      <c r="T7846" t="str">
        <f t="shared" si="245"/>
        <v>2&gt;</v>
      </c>
    </row>
    <row r="7847" spans="1:20" x14ac:dyDescent="0.25">
      <c r="A7847">
        <v>7846</v>
      </c>
      <c r="B7847" t="s">
        <v>7865</v>
      </c>
      <c r="C7847">
        <v>64.8</v>
      </c>
      <c r="D7847" t="s">
        <v>18</v>
      </c>
      <c r="E7847">
        <v>1</v>
      </c>
      <c r="F7847">
        <v>36</v>
      </c>
      <c r="G7847">
        <v>1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  <c r="N7847">
        <v>2</v>
      </c>
      <c r="O7847">
        <v>2</v>
      </c>
      <c r="P7847">
        <v>1</v>
      </c>
      <c r="Q7847">
        <v>1</v>
      </c>
      <c r="R7847" cm="1">
        <f t="array" ref="R7847">_xlfn.IFS(L7847&lt;=$W$6,1,L7847&lt;=$X$6,2,L7847&lt;=$Y$6,3,L7847&gt;$Y$6,4)</f>
        <v>4</v>
      </c>
      <c r="S7847">
        <f t="shared" si="244"/>
        <v>2</v>
      </c>
      <c r="T7847">
        <f t="shared" si="245"/>
        <v>1</v>
      </c>
    </row>
    <row r="7848" spans="1:20" x14ac:dyDescent="0.25">
      <c r="A7848">
        <v>7847</v>
      </c>
      <c r="B7848" t="s">
        <v>7866</v>
      </c>
      <c r="C7848">
        <v>55.7</v>
      </c>
      <c r="D7848" t="s">
        <v>18</v>
      </c>
      <c r="E7848">
        <v>0</v>
      </c>
      <c r="F7848">
        <v>29</v>
      </c>
      <c r="G7848">
        <v>4</v>
      </c>
      <c r="H7848">
        <v>175478.16</v>
      </c>
      <c r="I7848">
        <v>1</v>
      </c>
      <c r="J7848">
        <v>1</v>
      </c>
      <c r="K7848">
        <v>1</v>
      </c>
      <c r="L7848">
        <v>123096.56</v>
      </c>
      <c r="M7848">
        <v>0</v>
      </c>
      <c r="N7848">
        <v>1</v>
      </c>
      <c r="O7848">
        <v>1</v>
      </c>
      <c r="P7848">
        <v>1</v>
      </c>
      <c r="Q7848">
        <v>2</v>
      </c>
      <c r="R7848" cm="1">
        <f t="array" ref="R7848">_xlfn.IFS(L7848&lt;=$W$6,1,L7848&lt;=$X$6,2,L7848&lt;=$Y$6,3,L7848&gt;$Y$6,4)</f>
        <v>3</v>
      </c>
      <c r="S7848">
        <f t="shared" si="244"/>
        <v>1</v>
      </c>
      <c r="T7848">
        <f t="shared" si="245"/>
        <v>1</v>
      </c>
    </row>
    <row r="7849" spans="1:20" x14ac:dyDescent="0.25">
      <c r="A7849">
        <v>7848</v>
      </c>
      <c r="B7849" t="s">
        <v>7867</v>
      </c>
      <c r="C7849">
        <v>64.3</v>
      </c>
      <c r="D7849" t="s">
        <v>20</v>
      </c>
      <c r="E7849">
        <v>0</v>
      </c>
      <c r="F7849">
        <v>22</v>
      </c>
      <c r="G7849">
        <v>1</v>
      </c>
      <c r="H7849">
        <v>266626.68</v>
      </c>
      <c r="I7849">
        <v>1</v>
      </c>
      <c r="J7849">
        <v>1</v>
      </c>
      <c r="K7849">
        <v>1</v>
      </c>
      <c r="L7849">
        <v>3965.69</v>
      </c>
      <c r="M7849">
        <v>0</v>
      </c>
      <c r="N7849">
        <v>2</v>
      </c>
      <c r="O7849">
        <v>1</v>
      </c>
      <c r="P7849">
        <v>1</v>
      </c>
      <c r="Q7849">
        <v>4</v>
      </c>
      <c r="R7849" cm="1">
        <f t="array" ref="R7849">_xlfn.IFS(L7849&lt;=$W$6,1,L7849&lt;=$X$6,2,L7849&lt;=$Y$6,3,L7849&gt;$Y$6,4)</f>
        <v>1</v>
      </c>
      <c r="S7849">
        <f t="shared" si="244"/>
        <v>1</v>
      </c>
      <c r="T7849">
        <f t="shared" si="245"/>
        <v>1</v>
      </c>
    </row>
    <row r="7850" spans="1:20" x14ac:dyDescent="0.25">
      <c r="A7850">
        <v>7849</v>
      </c>
      <c r="B7850" t="s">
        <v>7868</v>
      </c>
      <c r="C7850">
        <v>43.3</v>
      </c>
      <c r="D7850" t="s">
        <v>18</v>
      </c>
      <c r="E7850">
        <v>0</v>
      </c>
      <c r="F7850">
        <v>51</v>
      </c>
      <c r="G7850">
        <v>11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  <c r="N7850">
        <v>1</v>
      </c>
      <c r="O7850">
        <v>4</v>
      </c>
      <c r="P7850">
        <v>4</v>
      </c>
      <c r="Q7850">
        <v>1</v>
      </c>
      <c r="R7850" cm="1">
        <f t="array" ref="R7850">_xlfn.IFS(L7850&lt;=$W$6,1,L7850&lt;=$X$6,2,L7850&lt;=$Y$6,3,L7850&gt;$Y$6,4)</f>
        <v>2</v>
      </c>
      <c r="S7850">
        <f t="shared" si="244"/>
        <v>5</v>
      </c>
      <c r="T7850">
        <f t="shared" si="245"/>
        <v>1</v>
      </c>
    </row>
    <row r="7851" spans="1:20" x14ac:dyDescent="0.25">
      <c r="A7851">
        <v>7850</v>
      </c>
      <c r="B7851" t="s">
        <v>7869</v>
      </c>
      <c r="C7851">
        <v>64.3</v>
      </c>
      <c r="D7851" t="s">
        <v>27</v>
      </c>
      <c r="E7851">
        <v>1</v>
      </c>
      <c r="F7851">
        <v>43</v>
      </c>
      <c r="G7851">
        <v>8</v>
      </c>
      <c r="H7851">
        <v>309805.32</v>
      </c>
      <c r="I7851">
        <v>1</v>
      </c>
      <c r="J7851">
        <v>1</v>
      </c>
      <c r="K7851">
        <v>1</v>
      </c>
      <c r="L7851">
        <v>49667.28</v>
      </c>
      <c r="M7851">
        <v>0</v>
      </c>
      <c r="N7851">
        <v>2</v>
      </c>
      <c r="O7851">
        <v>3</v>
      </c>
      <c r="P7851">
        <v>3</v>
      </c>
      <c r="Q7851">
        <v>4</v>
      </c>
      <c r="R7851" cm="1">
        <f t="array" ref="R7851">_xlfn.IFS(L7851&lt;=$W$6,1,L7851&lt;=$X$6,2,L7851&lt;=$Y$6,3,L7851&gt;$Y$6,4)</f>
        <v>1</v>
      </c>
      <c r="S7851">
        <f t="shared" si="244"/>
        <v>4</v>
      </c>
      <c r="T7851">
        <f t="shared" si="245"/>
        <v>1</v>
      </c>
    </row>
    <row r="7852" spans="1:20" x14ac:dyDescent="0.25">
      <c r="A7852">
        <v>7851</v>
      </c>
      <c r="B7852" t="s">
        <v>7870</v>
      </c>
      <c r="C7852">
        <v>48.8</v>
      </c>
      <c r="D7852" t="s">
        <v>18</v>
      </c>
      <c r="E7852">
        <v>0</v>
      </c>
      <c r="F7852">
        <v>38</v>
      </c>
      <c r="G7852">
        <v>1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  <c r="N7852">
        <v>1</v>
      </c>
      <c r="O7852">
        <v>2</v>
      </c>
      <c r="P7852">
        <v>1</v>
      </c>
      <c r="Q7852">
        <v>1</v>
      </c>
      <c r="R7852" cm="1">
        <f t="array" ref="R7852">_xlfn.IFS(L7852&lt;=$W$6,1,L7852&lt;=$X$6,2,L7852&lt;=$Y$6,3,L7852&gt;$Y$6,4)</f>
        <v>3</v>
      </c>
      <c r="S7852">
        <f t="shared" si="244"/>
        <v>3</v>
      </c>
      <c r="T7852" t="str">
        <f t="shared" si="245"/>
        <v>2&gt;</v>
      </c>
    </row>
    <row r="7853" spans="1:20" x14ac:dyDescent="0.25">
      <c r="A7853">
        <v>7852</v>
      </c>
      <c r="B7853" t="s">
        <v>7871</v>
      </c>
      <c r="C7853">
        <v>75.8</v>
      </c>
      <c r="D7853" t="s">
        <v>27</v>
      </c>
      <c r="E7853">
        <v>1</v>
      </c>
      <c r="F7853">
        <v>70</v>
      </c>
      <c r="G7853">
        <v>7</v>
      </c>
      <c r="H7853">
        <v>225191.7</v>
      </c>
      <c r="I7853">
        <v>1</v>
      </c>
      <c r="J7853">
        <v>1</v>
      </c>
      <c r="K7853">
        <v>0</v>
      </c>
      <c r="L7853">
        <v>35865.440000000002</v>
      </c>
      <c r="M7853">
        <v>1</v>
      </c>
      <c r="N7853">
        <v>4</v>
      </c>
      <c r="O7853">
        <v>4</v>
      </c>
      <c r="P7853">
        <v>3</v>
      </c>
      <c r="Q7853">
        <v>3</v>
      </c>
      <c r="R7853" cm="1">
        <f t="array" ref="R7853">_xlfn.IFS(L7853&lt;=$W$6,1,L7853&lt;=$X$6,2,L7853&lt;=$Y$6,3,L7853&gt;$Y$6,4)</f>
        <v>1</v>
      </c>
      <c r="S7853">
        <f t="shared" si="244"/>
        <v>5</v>
      </c>
      <c r="T7853">
        <f t="shared" si="245"/>
        <v>1</v>
      </c>
    </row>
    <row r="7854" spans="1:20" x14ac:dyDescent="0.25">
      <c r="A7854">
        <v>7853</v>
      </c>
      <c r="B7854" t="s">
        <v>7872</v>
      </c>
      <c r="C7854">
        <v>74.3</v>
      </c>
      <c r="D7854" t="s">
        <v>27</v>
      </c>
      <c r="E7854">
        <v>1</v>
      </c>
      <c r="F7854">
        <v>41</v>
      </c>
      <c r="G7854">
        <v>4</v>
      </c>
      <c r="H7854">
        <v>239391.5</v>
      </c>
      <c r="I7854">
        <v>1</v>
      </c>
      <c r="J7854">
        <v>0</v>
      </c>
      <c r="K7854">
        <v>1</v>
      </c>
      <c r="L7854">
        <v>26136.13</v>
      </c>
      <c r="M7854">
        <v>0</v>
      </c>
      <c r="N7854">
        <v>4</v>
      </c>
      <c r="O7854">
        <v>3</v>
      </c>
      <c r="P7854">
        <v>1</v>
      </c>
      <c r="Q7854">
        <v>3</v>
      </c>
      <c r="R7854" cm="1">
        <f t="array" ref="R7854">_xlfn.IFS(L7854&lt;=$W$6,1,L7854&lt;=$X$6,2,L7854&lt;=$Y$6,3,L7854&gt;$Y$6,4)</f>
        <v>1</v>
      </c>
      <c r="S7854">
        <f t="shared" si="244"/>
        <v>3</v>
      </c>
      <c r="T7854">
        <f t="shared" si="245"/>
        <v>1</v>
      </c>
    </row>
    <row r="7855" spans="1:20" x14ac:dyDescent="0.25">
      <c r="A7855">
        <v>7854</v>
      </c>
      <c r="B7855" t="s">
        <v>7873</v>
      </c>
      <c r="C7855">
        <v>73</v>
      </c>
      <c r="D7855" t="s">
        <v>18</v>
      </c>
      <c r="E7855">
        <v>0</v>
      </c>
      <c r="F7855">
        <v>49</v>
      </c>
      <c r="G7855">
        <v>8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  <c r="N7855">
        <v>4</v>
      </c>
      <c r="O7855">
        <v>4</v>
      </c>
      <c r="P7855">
        <v>3</v>
      </c>
      <c r="Q7855">
        <v>1</v>
      </c>
      <c r="R7855" cm="1">
        <f t="array" ref="R7855">_xlfn.IFS(L7855&lt;=$W$6,1,L7855&lt;=$X$6,2,L7855&lt;=$Y$6,3,L7855&gt;$Y$6,4)</f>
        <v>1</v>
      </c>
      <c r="S7855">
        <f t="shared" si="244"/>
        <v>5</v>
      </c>
      <c r="T7855">
        <f t="shared" si="245"/>
        <v>1</v>
      </c>
    </row>
    <row r="7856" spans="1:20" x14ac:dyDescent="0.25">
      <c r="A7856">
        <v>7855</v>
      </c>
      <c r="B7856" t="s">
        <v>7874</v>
      </c>
      <c r="C7856">
        <v>74.599999999999994</v>
      </c>
      <c r="D7856" t="s">
        <v>20</v>
      </c>
      <c r="E7856">
        <v>1</v>
      </c>
      <c r="F7856">
        <v>51</v>
      </c>
      <c r="G7856">
        <v>8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  <c r="N7856">
        <v>4</v>
      </c>
      <c r="O7856">
        <v>4</v>
      </c>
      <c r="P7856">
        <v>3</v>
      </c>
      <c r="Q7856">
        <v>1</v>
      </c>
      <c r="R7856" cm="1">
        <f t="array" ref="R7856">_xlfn.IFS(L7856&lt;=$W$6,1,L7856&lt;=$X$6,2,L7856&lt;=$Y$6,3,L7856&gt;$Y$6,4)</f>
        <v>1</v>
      </c>
      <c r="S7856">
        <f t="shared" si="244"/>
        <v>5</v>
      </c>
      <c r="T7856" t="str">
        <f t="shared" si="245"/>
        <v>2&gt;</v>
      </c>
    </row>
    <row r="7857" spans="1:20" x14ac:dyDescent="0.25">
      <c r="A7857">
        <v>7856</v>
      </c>
      <c r="B7857" t="s">
        <v>7875</v>
      </c>
      <c r="C7857">
        <v>66.599999999999994</v>
      </c>
      <c r="D7857" t="s">
        <v>27</v>
      </c>
      <c r="E7857">
        <v>0</v>
      </c>
      <c r="F7857">
        <v>61</v>
      </c>
      <c r="G7857">
        <v>9</v>
      </c>
      <c r="H7857">
        <v>305229.02</v>
      </c>
      <c r="I7857">
        <v>2</v>
      </c>
      <c r="J7857">
        <v>1</v>
      </c>
      <c r="K7857">
        <v>1</v>
      </c>
      <c r="L7857">
        <v>188782.3</v>
      </c>
      <c r="M7857">
        <v>0</v>
      </c>
      <c r="N7857">
        <v>3</v>
      </c>
      <c r="O7857">
        <v>4</v>
      </c>
      <c r="P7857">
        <v>4</v>
      </c>
      <c r="Q7857">
        <v>4</v>
      </c>
      <c r="R7857" cm="1">
        <f t="array" ref="R7857">_xlfn.IFS(L7857&lt;=$W$6,1,L7857&lt;=$X$6,2,L7857&lt;=$Y$6,3,L7857&gt;$Y$6,4)</f>
        <v>4</v>
      </c>
      <c r="S7857">
        <f t="shared" si="244"/>
        <v>5</v>
      </c>
      <c r="T7857" t="str">
        <f t="shared" si="245"/>
        <v>2&gt;</v>
      </c>
    </row>
    <row r="7858" spans="1:20" x14ac:dyDescent="0.25">
      <c r="A7858">
        <v>7857</v>
      </c>
      <c r="B7858" t="s">
        <v>7876</v>
      </c>
      <c r="C7858">
        <v>58</v>
      </c>
      <c r="D7858" t="s">
        <v>27</v>
      </c>
      <c r="E7858">
        <v>0</v>
      </c>
      <c r="F7858">
        <v>35</v>
      </c>
      <c r="G7858">
        <v>8</v>
      </c>
      <c r="H7858">
        <v>263294.02</v>
      </c>
      <c r="I7858">
        <v>2</v>
      </c>
      <c r="J7858">
        <v>0</v>
      </c>
      <c r="K7858">
        <v>0</v>
      </c>
      <c r="L7858">
        <v>79775.19</v>
      </c>
      <c r="M7858">
        <v>0</v>
      </c>
      <c r="N7858">
        <v>1</v>
      </c>
      <c r="O7858">
        <v>2</v>
      </c>
      <c r="P7858">
        <v>3</v>
      </c>
      <c r="Q7858">
        <v>4</v>
      </c>
      <c r="R7858" cm="1">
        <f t="array" ref="R7858">_xlfn.IFS(L7858&lt;=$W$6,1,L7858&lt;=$X$6,2,L7858&lt;=$Y$6,3,L7858&gt;$Y$6,4)</f>
        <v>2</v>
      </c>
      <c r="S7858">
        <f t="shared" si="244"/>
        <v>2</v>
      </c>
      <c r="T7858" t="str">
        <f t="shared" si="245"/>
        <v>2&gt;</v>
      </c>
    </row>
    <row r="7859" spans="1:20" x14ac:dyDescent="0.25">
      <c r="A7859">
        <v>7858</v>
      </c>
      <c r="B7859" t="s">
        <v>7877</v>
      </c>
      <c r="C7859">
        <v>85</v>
      </c>
      <c r="D7859" t="s">
        <v>18</v>
      </c>
      <c r="E7859">
        <v>1</v>
      </c>
      <c r="F7859">
        <v>29</v>
      </c>
      <c r="G7859">
        <v>7</v>
      </c>
      <c r="H7859">
        <v>193309.44</v>
      </c>
      <c r="I7859">
        <v>2</v>
      </c>
      <c r="J7859">
        <v>0</v>
      </c>
      <c r="K7859">
        <v>0</v>
      </c>
      <c r="L7859">
        <v>152740.16</v>
      </c>
      <c r="M7859">
        <v>0</v>
      </c>
      <c r="N7859">
        <v>4</v>
      </c>
      <c r="O7859">
        <v>1</v>
      </c>
      <c r="P7859">
        <v>3</v>
      </c>
      <c r="Q7859">
        <v>2</v>
      </c>
      <c r="R7859" cm="1">
        <f t="array" ref="R7859">_xlfn.IFS(L7859&lt;=$W$6,1,L7859&lt;=$X$6,2,L7859&lt;=$Y$6,3,L7859&gt;$Y$6,4)</f>
        <v>4</v>
      </c>
      <c r="S7859">
        <f t="shared" si="244"/>
        <v>1</v>
      </c>
      <c r="T7859" t="str">
        <f t="shared" si="245"/>
        <v>2&gt;</v>
      </c>
    </row>
    <row r="7860" spans="1:20" x14ac:dyDescent="0.25">
      <c r="A7860">
        <v>7859</v>
      </c>
      <c r="B7860" t="s">
        <v>7878</v>
      </c>
      <c r="C7860">
        <v>56.3</v>
      </c>
      <c r="D7860" t="s">
        <v>18</v>
      </c>
      <c r="E7860">
        <v>1</v>
      </c>
      <c r="F7860">
        <v>24</v>
      </c>
      <c r="G7860">
        <v>4</v>
      </c>
      <c r="H7860">
        <v>275166.08000000002</v>
      </c>
      <c r="I7860">
        <v>1</v>
      </c>
      <c r="J7860">
        <v>0</v>
      </c>
      <c r="K7860">
        <v>1</v>
      </c>
      <c r="L7860">
        <v>5791.85</v>
      </c>
      <c r="M7860">
        <v>0</v>
      </c>
      <c r="N7860">
        <v>1</v>
      </c>
      <c r="O7860">
        <v>1</v>
      </c>
      <c r="P7860">
        <v>1</v>
      </c>
      <c r="Q7860">
        <v>4</v>
      </c>
      <c r="R7860" cm="1">
        <f t="array" ref="R7860">_xlfn.IFS(L7860&lt;=$W$6,1,L7860&lt;=$X$6,2,L7860&lt;=$Y$6,3,L7860&gt;$Y$6,4)</f>
        <v>1</v>
      </c>
      <c r="S7860">
        <f t="shared" si="244"/>
        <v>1</v>
      </c>
      <c r="T7860">
        <f t="shared" si="245"/>
        <v>1</v>
      </c>
    </row>
    <row r="7861" spans="1:20" x14ac:dyDescent="0.25">
      <c r="A7861">
        <v>7860</v>
      </c>
      <c r="B7861" t="s">
        <v>7879</v>
      </c>
      <c r="C7861">
        <v>76.599999999999994</v>
      </c>
      <c r="D7861" t="s">
        <v>27</v>
      </c>
      <c r="E7861">
        <v>0</v>
      </c>
      <c r="F7861">
        <v>30</v>
      </c>
      <c r="G7861">
        <v>4</v>
      </c>
      <c r="H7861">
        <v>125435.68</v>
      </c>
      <c r="I7861">
        <v>2</v>
      </c>
      <c r="J7861">
        <v>1</v>
      </c>
      <c r="K7861">
        <v>1</v>
      </c>
      <c r="L7861">
        <v>13182.43</v>
      </c>
      <c r="M7861">
        <v>0</v>
      </c>
      <c r="N7861">
        <v>4</v>
      </c>
      <c r="O7861">
        <v>1</v>
      </c>
      <c r="P7861">
        <v>1</v>
      </c>
      <c r="Q7861">
        <v>2</v>
      </c>
      <c r="R7861" cm="1">
        <f t="array" ref="R7861">_xlfn.IFS(L7861&lt;=$W$6,1,L7861&lt;=$X$6,2,L7861&lt;=$Y$6,3,L7861&gt;$Y$6,4)</f>
        <v>1</v>
      </c>
      <c r="S7861">
        <f t="shared" si="244"/>
        <v>1</v>
      </c>
      <c r="T7861" t="str">
        <f t="shared" si="245"/>
        <v>2&gt;</v>
      </c>
    </row>
    <row r="7862" spans="1:20" x14ac:dyDescent="0.25">
      <c r="A7862">
        <v>7861</v>
      </c>
      <c r="B7862" t="s">
        <v>7880</v>
      </c>
      <c r="C7862">
        <v>65.900000000000006</v>
      </c>
      <c r="D7862" t="s">
        <v>18</v>
      </c>
      <c r="E7862">
        <v>1</v>
      </c>
      <c r="F7862">
        <v>34</v>
      </c>
      <c r="G7862">
        <v>10</v>
      </c>
      <c r="H7862">
        <v>190754.26</v>
      </c>
      <c r="I7862">
        <v>1</v>
      </c>
      <c r="J7862">
        <v>0</v>
      </c>
      <c r="K7862">
        <v>1</v>
      </c>
      <c r="L7862">
        <v>187551.24</v>
      </c>
      <c r="M7862">
        <v>0</v>
      </c>
      <c r="N7862">
        <v>3</v>
      </c>
      <c r="O7862">
        <v>1</v>
      </c>
      <c r="P7862">
        <v>4</v>
      </c>
      <c r="Q7862">
        <v>2</v>
      </c>
      <c r="R7862" cm="1">
        <f t="array" ref="R7862">_xlfn.IFS(L7862&lt;=$W$6,1,L7862&lt;=$X$6,2,L7862&lt;=$Y$6,3,L7862&gt;$Y$6,4)</f>
        <v>4</v>
      </c>
      <c r="S7862">
        <f t="shared" si="244"/>
        <v>2</v>
      </c>
      <c r="T7862">
        <f t="shared" si="245"/>
        <v>1</v>
      </c>
    </row>
    <row r="7863" spans="1:20" x14ac:dyDescent="0.25">
      <c r="A7863">
        <v>7862</v>
      </c>
      <c r="B7863" t="s">
        <v>7881</v>
      </c>
      <c r="C7863">
        <v>60.7</v>
      </c>
      <c r="D7863" t="s">
        <v>20</v>
      </c>
      <c r="E7863">
        <v>1</v>
      </c>
      <c r="F7863">
        <v>30</v>
      </c>
      <c r="G7863">
        <v>2</v>
      </c>
      <c r="H7863">
        <v>271872.2</v>
      </c>
      <c r="I7863">
        <v>2</v>
      </c>
      <c r="J7863">
        <v>1</v>
      </c>
      <c r="K7863">
        <v>1</v>
      </c>
      <c r="L7863">
        <v>110560.14</v>
      </c>
      <c r="M7863">
        <v>0</v>
      </c>
      <c r="N7863">
        <v>2</v>
      </c>
      <c r="O7863">
        <v>1</v>
      </c>
      <c r="P7863">
        <v>1</v>
      </c>
      <c r="Q7863">
        <v>4</v>
      </c>
      <c r="R7863" cm="1">
        <f t="array" ref="R7863">_xlfn.IFS(L7863&lt;=$W$6,1,L7863&lt;=$X$6,2,L7863&lt;=$Y$6,3,L7863&gt;$Y$6,4)</f>
        <v>3</v>
      </c>
      <c r="S7863">
        <f t="shared" si="244"/>
        <v>1</v>
      </c>
      <c r="T7863" t="str">
        <f t="shared" si="245"/>
        <v>2&gt;</v>
      </c>
    </row>
    <row r="7864" spans="1:20" x14ac:dyDescent="0.25">
      <c r="A7864">
        <v>7863</v>
      </c>
      <c r="B7864" t="s">
        <v>7882</v>
      </c>
      <c r="C7864">
        <v>64.400000000000006</v>
      </c>
      <c r="D7864" t="s">
        <v>27</v>
      </c>
      <c r="E7864">
        <v>1</v>
      </c>
      <c r="F7864">
        <v>37</v>
      </c>
      <c r="G7864">
        <v>6</v>
      </c>
      <c r="H7864">
        <v>323182.21999999997</v>
      </c>
      <c r="I7864">
        <v>3</v>
      </c>
      <c r="J7864">
        <v>1</v>
      </c>
      <c r="K7864">
        <v>1</v>
      </c>
      <c r="L7864">
        <v>63795.62</v>
      </c>
      <c r="M7864">
        <v>0</v>
      </c>
      <c r="N7864">
        <v>2</v>
      </c>
      <c r="O7864">
        <v>2</v>
      </c>
      <c r="P7864">
        <v>2</v>
      </c>
      <c r="Q7864">
        <v>4</v>
      </c>
      <c r="R7864" cm="1">
        <f t="array" ref="R7864">_xlfn.IFS(L7864&lt;=$W$6,1,L7864&lt;=$X$6,2,L7864&lt;=$Y$6,3,L7864&gt;$Y$6,4)</f>
        <v>2</v>
      </c>
      <c r="S7864">
        <f t="shared" si="244"/>
        <v>3</v>
      </c>
      <c r="T7864" t="str">
        <f t="shared" si="245"/>
        <v>2&gt;</v>
      </c>
    </row>
    <row r="7865" spans="1:20" x14ac:dyDescent="0.25">
      <c r="A7865">
        <v>7864</v>
      </c>
      <c r="B7865" t="s">
        <v>7883</v>
      </c>
      <c r="C7865">
        <v>74.599999999999994</v>
      </c>
      <c r="D7865" t="s">
        <v>18</v>
      </c>
      <c r="E7865">
        <v>1</v>
      </c>
      <c r="F7865">
        <v>49</v>
      </c>
      <c r="G7865">
        <v>9</v>
      </c>
      <c r="H7865">
        <v>284764.06</v>
      </c>
      <c r="I7865">
        <v>1</v>
      </c>
      <c r="J7865">
        <v>1</v>
      </c>
      <c r="K7865">
        <v>1</v>
      </c>
      <c r="L7865">
        <v>62086.62</v>
      </c>
      <c r="M7865">
        <v>0</v>
      </c>
      <c r="N7865">
        <v>4</v>
      </c>
      <c r="O7865">
        <v>4</v>
      </c>
      <c r="P7865">
        <v>4</v>
      </c>
      <c r="Q7865">
        <v>4</v>
      </c>
      <c r="R7865" cm="1">
        <f t="array" ref="R7865">_xlfn.IFS(L7865&lt;=$W$6,1,L7865&lt;=$X$6,2,L7865&lt;=$Y$6,3,L7865&gt;$Y$6,4)</f>
        <v>2</v>
      </c>
      <c r="S7865">
        <f t="shared" si="244"/>
        <v>5</v>
      </c>
      <c r="T7865">
        <f t="shared" si="245"/>
        <v>1</v>
      </c>
    </row>
    <row r="7866" spans="1:20" x14ac:dyDescent="0.25">
      <c r="A7866">
        <v>7865</v>
      </c>
      <c r="B7866" t="s">
        <v>7884</v>
      </c>
      <c r="C7866">
        <v>58.8</v>
      </c>
      <c r="D7866" t="s">
        <v>20</v>
      </c>
      <c r="E7866">
        <v>1</v>
      </c>
      <c r="F7866">
        <v>35</v>
      </c>
      <c r="G7866">
        <v>3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  <c r="N7866">
        <v>2</v>
      </c>
      <c r="O7866">
        <v>2</v>
      </c>
      <c r="P7866">
        <v>1</v>
      </c>
      <c r="Q7866">
        <v>1</v>
      </c>
      <c r="R7866" cm="1">
        <f t="array" ref="R7866">_xlfn.IFS(L7866&lt;=$W$6,1,L7866&lt;=$X$6,2,L7866&lt;=$Y$6,3,L7866&gt;$Y$6,4)</f>
        <v>1</v>
      </c>
      <c r="S7866">
        <f t="shared" si="244"/>
        <v>2</v>
      </c>
      <c r="T7866" t="str">
        <f t="shared" si="245"/>
        <v>2&gt;</v>
      </c>
    </row>
    <row r="7867" spans="1:20" x14ac:dyDescent="0.25">
      <c r="A7867">
        <v>7866</v>
      </c>
      <c r="B7867" t="s">
        <v>7885</v>
      </c>
      <c r="C7867">
        <v>69.099999999999994</v>
      </c>
      <c r="D7867" t="s">
        <v>20</v>
      </c>
      <c r="E7867">
        <v>1</v>
      </c>
      <c r="F7867">
        <v>32</v>
      </c>
      <c r="G7867">
        <v>10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  <c r="N7867">
        <v>3</v>
      </c>
      <c r="O7867">
        <v>1</v>
      </c>
      <c r="P7867">
        <v>4</v>
      </c>
      <c r="Q7867">
        <v>1</v>
      </c>
      <c r="R7867" cm="1">
        <f t="array" ref="R7867">_xlfn.IFS(L7867&lt;=$W$6,1,L7867&lt;=$X$6,2,L7867&lt;=$Y$6,3,L7867&gt;$Y$6,4)</f>
        <v>1</v>
      </c>
      <c r="S7867">
        <f t="shared" si="244"/>
        <v>1</v>
      </c>
      <c r="T7867" t="str">
        <f t="shared" si="245"/>
        <v>2&gt;</v>
      </c>
    </row>
    <row r="7868" spans="1:20" x14ac:dyDescent="0.25">
      <c r="A7868">
        <v>7867</v>
      </c>
      <c r="B7868" t="s">
        <v>7886</v>
      </c>
      <c r="C7868">
        <v>66.599999999999994</v>
      </c>
      <c r="D7868" t="s">
        <v>18</v>
      </c>
      <c r="E7868">
        <v>0</v>
      </c>
      <c r="F7868">
        <v>40</v>
      </c>
      <c r="G7868">
        <v>7</v>
      </c>
      <c r="H7868">
        <v>254086.18</v>
      </c>
      <c r="I7868">
        <v>1</v>
      </c>
      <c r="J7868">
        <v>1</v>
      </c>
      <c r="K7868">
        <v>1</v>
      </c>
      <c r="L7868">
        <v>8247</v>
      </c>
      <c r="M7868">
        <v>0</v>
      </c>
      <c r="N7868">
        <v>3</v>
      </c>
      <c r="O7868">
        <v>3</v>
      </c>
      <c r="P7868">
        <v>3</v>
      </c>
      <c r="Q7868">
        <v>3</v>
      </c>
      <c r="R7868" cm="1">
        <f t="array" ref="R7868">_xlfn.IFS(L7868&lt;=$W$6,1,L7868&lt;=$X$6,2,L7868&lt;=$Y$6,3,L7868&gt;$Y$6,4)</f>
        <v>1</v>
      </c>
      <c r="S7868">
        <f t="shared" si="244"/>
        <v>3</v>
      </c>
      <c r="T7868">
        <f t="shared" si="245"/>
        <v>1</v>
      </c>
    </row>
    <row r="7869" spans="1:20" x14ac:dyDescent="0.25">
      <c r="A7869">
        <v>7868</v>
      </c>
      <c r="B7869" t="s">
        <v>7887</v>
      </c>
      <c r="C7869">
        <v>64</v>
      </c>
      <c r="D7869" t="s">
        <v>20</v>
      </c>
      <c r="E7869">
        <v>0</v>
      </c>
      <c r="F7869">
        <v>48</v>
      </c>
      <c r="G7869">
        <v>4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  <c r="N7869">
        <v>2</v>
      </c>
      <c r="O7869">
        <v>4</v>
      </c>
      <c r="P7869">
        <v>1</v>
      </c>
      <c r="Q7869">
        <v>1</v>
      </c>
      <c r="R7869" cm="1">
        <f t="array" ref="R7869">_xlfn.IFS(L7869&lt;=$W$6,1,L7869&lt;=$X$6,2,L7869&lt;=$Y$6,3,L7869&gt;$Y$6,4)</f>
        <v>4</v>
      </c>
      <c r="S7869">
        <f t="shared" si="244"/>
        <v>5</v>
      </c>
      <c r="T7869">
        <f t="shared" si="245"/>
        <v>1</v>
      </c>
    </row>
    <row r="7870" spans="1:20" x14ac:dyDescent="0.25">
      <c r="A7870">
        <v>7869</v>
      </c>
      <c r="B7870" t="s">
        <v>7888</v>
      </c>
      <c r="C7870">
        <v>61.1</v>
      </c>
      <c r="D7870" t="s">
        <v>27</v>
      </c>
      <c r="E7870">
        <v>0</v>
      </c>
      <c r="F7870">
        <v>31</v>
      </c>
      <c r="G7870">
        <v>5</v>
      </c>
      <c r="H7870">
        <v>157771.76</v>
      </c>
      <c r="I7870">
        <v>2</v>
      </c>
      <c r="J7870">
        <v>1</v>
      </c>
      <c r="K7870">
        <v>1</v>
      </c>
      <c r="L7870">
        <v>26927.69</v>
      </c>
      <c r="M7870">
        <v>0</v>
      </c>
      <c r="N7870">
        <v>2</v>
      </c>
      <c r="O7870">
        <v>1</v>
      </c>
      <c r="P7870">
        <v>2</v>
      </c>
      <c r="Q7870">
        <v>2</v>
      </c>
      <c r="R7870" cm="1">
        <f t="array" ref="R7870">_xlfn.IFS(L7870&lt;=$W$6,1,L7870&lt;=$X$6,2,L7870&lt;=$Y$6,3,L7870&gt;$Y$6,4)</f>
        <v>1</v>
      </c>
      <c r="S7870">
        <f t="shared" si="244"/>
        <v>1</v>
      </c>
      <c r="T7870" t="str">
        <f t="shared" si="245"/>
        <v>2&gt;</v>
      </c>
    </row>
    <row r="7871" spans="1:20" x14ac:dyDescent="0.25">
      <c r="A7871">
        <v>7870</v>
      </c>
      <c r="B7871" t="s">
        <v>7889</v>
      </c>
      <c r="C7871">
        <v>65.099999999999994</v>
      </c>
      <c r="D7871" t="s">
        <v>20</v>
      </c>
      <c r="E7871">
        <v>0</v>
      </c>
      <c r="F7871">
        <v>47</v>
      </c>
      <c r="G7871">
        <v>9</v>
      </c>
      <c r="H7871">
        <v>191845.8</v>
      </c>
      <c r="I7871">
        <v>1</v>
      </c>
      <c r="J7871">
        <v>1</v>
      </c>
      <c r="K7871">
        <v>0</v>
      </c>
      <c r="L7871">
        <v>84782.42</v>
      </c>
      <c r="M7871">
        <v>1</v>
      </c>
      <c r="N7871">
        <v>2</v>
      </c>
      <c r="O7871">
        <v>4</v>
      </c>
      <c r="P7871">
        <v>4</v>
      </c>
      <c r="Q7871">
        <v>2</v>
      </c>
      <c r="R7871" cm="1">
        <f t="array" ref="R7871">_xlfn.IFS(L7871&lt;=$W$6,1,L7871&lt;=$X$6,2,L7871&lt;=$Y$6,3,L7871&gt;$Y$6,4)</f>
        <v>2</v>
      </c>
      <c r="S7871">
        <f t="shared" si="244"/>
        <v>4</v>
      </c>
      <c r="T7871">
        <f t="shared" si="245"/>
        <v>1</v>
      </c>
    </row>
    <row r="7872" spans="1:20" x14ac:dyDescent="0.25">
      <c r="A7872">
        <v>7871</v>
      </c>
      <c r="B7872" t="s">
        <v>7890</v>
      </c>
      <c r="C7872">
        <v>52.9</v>
      </c>
      <c r="D7872" t="s">
        <v>18</v>
      </c>
      <c r="E7872">
        <v>0</v>
      </c>
      <c r="F7872">
        <v>31</v>
      </c>
      <c r="G7872">
        <v>9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  <c r="N7872">
        <v>1</v>
      </c>
      <c r="O7872">
        <v>1</v>
      </c>
      <c r="P7872">
        <v>4</v>
      </c>
      <c r="Q7872">
        <v>1</v>
      </c>
      <c r="R7872" cm="1">
        <f t="array" ref="R7872">_xlfn.IFS(L7872&lt;=$W$6,1,L7872&lt;=$X$6,2,L7872&lt;=$Y$6,3,L7872&gt;$Y$6,4)</f>
        <v>1</v>
      </c>
      <c r="S7872">
        <f t="shared" si="244"/>
        <v>1</v>
      </c>
      <c r="T7872" t="str">
        <f t="shared" si="245"/>
        <v>2&gt;</v>
      </c>
    </row>
    <row r="7873" spans="1:20" x14ac:dyDescent="0.25">
      <c r="A7873">
        <v>7872</v>
      </c>
      <c r="B7873" t="s">
        <v>7891</v>
      </c>
      <c r="C7873">
        <v>67.599999999999994</v>
      </c>
      <c r="D7873" t="s">
        <v>18</v>
      </c>
      <c r="E7873">
        <v>0</v>
      </c>
      <c r="F7873">
        <v>38</v>
      </c>
      <c r="G7873">
        <v>4</v>
      </c>
      <c r="H7873">
        <v>183423.18</v>
      </c>
      <c r="I7873">
        <v>1</v>
      </c>
      <c r="J7873">
        <v>1</v>
      </c>
      <c r="K7873">
        <v>1</v>
      </c>
      <c r="L7873">
        <v>95393.43</v>
      </c>
      <c r="M7873">
        <v>0</v>
      </c>
      <c r="N7873">
        <v>3</v>
      </c>
      <c r="O7873">
        <v>2</v>
      </c>
      <c r="P7873">
        <v>1</v>
      </c>
      <c r="Q7873">
        <v>2</v>
      </c>
      <c r="R7873" cm="1">
        <f t="array" ref="R7873">_xlfn.IFS(L7873&lt;=$W$6,1,L7873&lt;=$X$6,2,L7873&lt;=$Y$6,3,L7873&gt;$Y$6,4)</f>
        <v>2</v>
      </c>
      <c r="S7873">
        <f t="shared" si="244"/>
        <v>3</v>
      </c>
      <c r="T7873">
        <f t="shared" si="245"/>
        <v>1</v>
      </c>
    </row>
    <row r="7874" spans="1:20" x14ac:dyDescent="0.25">
      <c r="A7874">
        <v>7873</v>
      </c>
      <c r="B7874" t="s">
        <v>7892</v>
      </c>
      <c r="C7874">
        <v>63.9</v>
      </c>
      <c r="D7874" t="s">
        <v>27</v>
      </c>
      <c r="E7874">
        <v>0</v>
      </c>
      <c r="F7874">
        <v>48</v>
      </c>
      <c r="G7874">
        <v>11</v>
      </c>
      <c r="H7874">
        <v>220062.18</v>
      </c>
      <c r="I7874">
        <v>2</v>
      </c>
      <c r="J7874">
        <v>1</v>
      </c>
      <c r="K7874">
        <v>1</v>
      </c>
      <c r="L7874">
        <v>133995.59</v>
      </c>
      <c r="M7874">
        <v>0</v>
      </c>
      <c r="N7874">
        <v>2</v>
      </c>
      <c r="O7874">
        <v>4</v>
      </c>
      <c r="P7874">
        <v>4</v>
      </c>
      <c r="Q7874">
        <v>3</v>
      </c>
      <c r="R7874" cm="1">
        <f t="array" ref="R7874">_xlfn.IFS(L7874&lt;=$W$6,1,L7874&lt;=$X$6,2,L7874&lt;=$Y$6,3,L7874&gt;$Y$6,4)</f>
        <v>3</v>
      </c>
      <c r="S7874">
        <f t="shared" si="244"/>
        <v>5</v>
      </c>
      <c r="T7874" t="str">
        <f t="shared" si="245"/>
        <v>2&gt;</v>
      </c>
    </row>
    <row r="7875" spans="1:20" x14ac:dyDescent="0.25">
      <c r="A7875">
        <v>7874</v>
      </c>
      <c r="B7875" t="s">
        <v>7893</v>
      </c>
      <c r="C7875">
        <v>78.2</v>
      </c>
      <c r="D7875" t="s">
        <v>18</v>
      </c>
      <c r="E7875">
        <v>1</v>
      </c>
      <c r="F7875">
        <v>38</v>
      </c>
      <c r="G7875">
        <v>6</v>
      </c>
      <c r="H7875">
        <v>162421.44</v>
      </c>
      <c r="I7875">
        <v>2</v>
      </c>
      <c r="J7875">
        <v>0</v>
      </c>
      <c r="K7875">
        <v>1</v>
      </c>
      <c r="L7875">
        <v>108003.38</v>
      </c>
      <c r="M7875">
        <v>0</v>
      </c>
      <c r="N7875">
        <v>4</v>
      </c>
      <c r="O7875">
        <v>2</v>
      </c>
      <c r="P7875">
        <v>2</v>
      </c>
      <c r="Q7875">
        <v>2</v>
      </c>
      <c r="R7875" cm="1">
        <f t="array" ref="R7875">_xlfn.IFS(L7875&lt;=$W$6,1,L7875&lt;=$X$6,2,L7875&lt;=$Y$6,3,L7875&gt;$Y$6,4)</f>
        <v>3</v>
      </c>
      <c r="S7875">
        <f t="shared" ref="S7875:S7938" si="246">VLOOKUP(F7875,$V$10:$W$16,2,1)</f>
        <v>3</v>
      </c>
      <c r="T7875" t="str">
        <f t="shared" ref="T7875:T7938" si="247">VLOOKUP(I7875,$Y$9:$Z$11,2,1)</f>
        <v>2&gt;</v>
      </c>
    </row>
    <row r="7876" spans="1:20" x14ac:dyDescent="0.25">
      <c r="A7876">
        <v>7875</v>
      </c>
      <c r="B7876" t="s">
        <v>7894</v>
      </c>
      <c r="C7876">
        <v>64.099999999999994</v>
      </c>
      <c r="D7876" t="s">
        <v>27</v>
      </c>
      <c r="E7876">
        <v>1</v>
      </c>
      <c r="F7876">
        <v>34</v>
      </c>
      <c r="G7876">
        <v>6</v>
      </c>
      <c r="H7876">
        <v>245895.84</v>
      </c>
      <c r="I7876">
        <v>1</v>
      </c>
      <c r="J7876">
        <v>1</v>
      </c>
      <c r="K7876">
        <v>1</v>
      </c>
      <c r="L7876">
        <v>99154.86</v>
      </c>
      <c r="M7876">
        <v>0</v>
      </c>
      <c r="N7876">
        <v>2</v>
      </c>
      <c r="O7876">
        <v>1</v>
      </c>
      <c r="P7876">
        <v>2</v>
      </c>
      <c r="Q7876">
        <v>3</v>
      </c>
      <c r="R7876" cm="1">
        <f t="array" ref="R7876">_xlfn.IFS(L7876&lt;=$W$6,1,L7876&lt;=$X$6,2,L7876&lt;=$Y$6,3,L7876&gt;$Y$6,4)</f>
        <v>2</v>
      </c>
      <c r="S7876">
        <f t="shared" si="246"/>
        <v>2</v>
      </c>
      <c r="T7876">
        <f t="shared" si="247"/>
        <v>1</v>
      </c>
    </row>
    <row r="7877" spans="1:20" x14ac:dyDescent="0.25">
      <c r="A7877">
        <v>7876</v>
      </c>
      <c r="B7877" t="s">
        <v>7895</v>
      </c>
      <c r="C7877">
        <v>69.7</v>
      </c>
      <c r="D7877" t="s">
        <v>18</v>
      </c>
      <c r="E7877">
        <v>0</v>
      </c>
      <c r="F7877">
        <v>40</v>
      </c>
      <c r="G7877">
        <v>2</v>
      </c>
      <c r="H7877">
        <v>364131.7</v>
      </c>
      <c r="I7877">
        <v>1</v>
      </c>
      <c r="J7877">
        <v>1</v>
      </c>
      <c r="K7877">
        <v>0</v>
      </c>
      <c r="L7877">
        <v>49503.5</v>
      </c>
      <c r="M7877">
        <v>0</v>
      </c>
      <c r="N7877">
        <v>3</v>
      </c>
      <c r="O7877">
        <v>3</v>
      </c>
      <c r="P7877">
        <v>1</v>
      </c>
      <c r="Q7877">
        <v>4</v>
      </c>
      <c r="R7877" cm="1">
        <f t="array" ref="R7877">_xlfn.IFS(L7877&lt;=$W$6,1,L7877&lt;=$X$6,2,L7877&lt;=$Y$6,3,L7877&gt;$Y$6,4)</f>
        <v>1</v>
      </c>
      <c r="S7877">
        <f t="shared" si="246"/>
        <v>3</v>
      </c>
      <c r="T7877">
        <f t="shared" si="247"/>
        <v>1</v>
      </c>
    </row>
    <row r="7878" spans="1:20" x14ac:dyDescent="0.25">
      <c r="A7878">
        <v>7877</v>
      </c>
      <c r="B7878" t="s">
        <v>7896</v>
      </c>
      <c r="C7878">
        <v>62.3</v>
      </c>
      <c r="D7878" t="s">
        <v>18</v>
      </c>
      <c r="E7878">
        <v>1</v>
      </c>
      <c r="F7878">
        <v>47</v>
      </c>
      <c r="G7878">
        <v>1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  <c r="N7878">
        <v>2</v>
      </c>
      <c r="O7878">
        <v>4</v>
      </c>
      <c r="P7878">
        <v>1</v>
      </c>
      <c r="Q7878">
        <v>1</v>
      </c>
      <c r="R7878" cm="1">
        <f t="array" ref="R7878">_xlfn.IFS(L7878&lt;=$W$6,1,L7878&lt;=$X$6,2,L7878&lt;=$Y$6,3,L7878&gt;$Y$6,4)</f>
        <v>4</v>
      </c>
      <c r="S7878">
        <f t="shared" si="246"/>
        <v>4</v>
      </c>
      <c r="T7878">
        <f t="shared" si="247"/>
        <v>1</v>
      </c>
    </row>
    <row r="7879" spans="1:20" x14ac:dyDescent="0.25">
      <c r="A7879">
        <v>7878</v>
      </c>
      <c r="B7879" t="s">
        <v>7897</v>
      </c>
      <c r="C7879">
        <v>49.4</v>
      </c>
      <c r="D7879" t="s">
        <v>20</v>
      </c>
      <c r="E7879">
        <v>0</v>
      </c>
      <c r="F7879">
        <v>43</v>
      </c>
      <c r="G7879">
        <v>3</v>
      </c>
      <c r="H7879">
        <v>139949.32</v>
      </c>
      <c r="I7879">
        <v>2</v>
      </c>
      <c r="J7879">
        <v>1</v>
      </c>
      <c r="K7879">
        <v>0</v>
      </c>
      <c r="L7879">
        <v>188426.13</v>
      </c>
      <c r="M7879">
        <v>1</v>
      </c>
      <c r="N7879">
        <v>1</v>
      </c>
      <c r="O7879">
        <v>3</v>
      </c>
      <c r="P7879">
        <v>1</v>
      </c>
      <c r="Q7879">
        <v>2</v>
      </c>
      <c r="R7879" cm="1">
        <f t="array" ref="R7879">_xlfn.IFS(L7879&lt;=$W$6,1,L7879&lt;=$X$6,2,L7879&lt;=$Y$6,3,L7879&gt;$Y$6,4)</f>
        <v>4</v>
      </c>
      <c r="S7879">
        <f t="shared" si="246"/>
        <v>4</v>
      </c>
      <c r="T7879" t="str">
        <f t="shared" si="247"/>
        <v>2&gt;</v>
      </c>
    </row>
    <row r="7880" spans="1:20" x14ac:dyDescent="0.25">
      <c r="A7880">
        <v>7879</v>
      </c>
      <c r="B7880" t="s">
        <v>7898</v>
      </c>
      <c r="C7880">
        <v>73.099999999999994</v>
      </c>
      <c r="D7880" t="s">
        <v>18</v>
      </c>
      <c r="E7880">
        <v>0</v>
      </c>
      <c r="F7880">
        <v>40</v>
      </c>
      <c r="G7880">
        <v>11</v>
      </c>
      <c r="H7880">
        <v>247423.46</v>
      </c>
      <c r="I7880">
        <v>2</v>
      </c>
      <c r="J7880">
        <v>1</v>
      </c>
      <c r="K7880">
        <v>0</v>
      </c>
      <c r="L7880">
        <v>171340.68</v>
      </c>
      <c r="M7880">
        <v>1</v>
      </c>
      <c r="N7880">
        <v>4</v>
      </c>
      <c r="O7880">
        <v>3</v>
      </c>
      <c r="P7880">
        <v>4</v>
      </c>
      <c r="Q7880">
        <v>3</v>
      </c>
      <c r="R7880" cm="1">
        <f t="array" ref="R7880">_xlfn.IFS(L7880&lt;=$W$6,1,L7880&lt;=$X$6,2,L7880&lt;=$Y$6,3,L7880&gt;$Y$6,4)</f>
        <v>4</v>
      </c>
      <c r="S7880">
        <f t="shared" si="246"/>
        <v>3</v>
      </c>
      <c r="T7880" t="str">
        <f t="shared" si="247"/>
        <v>2&gt;</v>
      </c>
    </row>
    <row r="7881" spans="1:20" x14ac:dyDescent="0.25">
      <c r="A7881">
        <v>7880</v>
      </c>
      <c r="B7881" t="s">
        <v>7899</v>
      </c>
      <c r="C7881">
        <v>65.7</v>
      </c>
      <c r="D7881" t="s">
        <v>18</v>
      </c>
      <c r="E7881">
        <v>1</v>
      </c>
      <c r="F7881">
        <v>46</v>
      </c>
      <c r="G7881">
        <v>7</v>
      </c>
      <c r="H7881">
        <v>152990.07999999999</v>
      </c>
      <c r="I7881">
        <v>1</v>
      </c>
      <c r="J7881">
        <v>1</v>
      </c>
      <c r="K7881">
        <v>0</v>
      </c>
      <c r="L7881">
        <v>79071.89</v>
      </c>
      <c r="M7881">
        <v>0</v>
      </c>
      <c r="N7881">
        <v>3</v>
      </c>
      <c r="O7881">
        <v>3</v>
      </c>
      <c r="P7881">
        <v>3</v>
      </c>
      <c r="Q7881">
        <v>2</v>
      </c>
      <c r="R7881" cm="1">
        <f t="array" ref="R7881">_xlfn.IFS(L7881&lt;=$W$6,1,L7881&lt;=$X$6,2,L7881&lt;=$Y$6,3,L7881&gt;$Y$6,4)</f>
        <v>2</v>
      </c>
      <c r="S7881">
        <f t="shared" si="246"/>
        <v>4</v>
      </c>
      <c r="T7881">
        <f t="shared" si="247"/>
        <v>1</v>
      </c>
    </row>
    <row r="7882" spans="1:20" x14ac:dyDescent="0.25">
      <c r="A7882">
        <v>7881</v>
      </c>
      <c r="B7882" t="s">
        <v>7900</v>
      </c>
      <c r="C7882">
        <v>74.400000000000006</v>
      </c>
      <c r="D7882" t="s">
        <v>18</v>
      </c>
      <c r="E7882">
        <v>0</v>
      </c>
      <c r="F7882">
        <v>40</v>
      </c>
      <c r="G7882">
        <v>10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  <c r="N7882">
        <v>4</v>
      </c>
      <c r="O7882">
        <v>3</v>
      </c>
      <c r="P7882">
        <v>4</v>
      </c>
      <c r="Q7882">
        <v>1</v>
      </c>
      <c r="R7882" cm="1">
        <f t="array" ref="R7882">_xlfn.IFS(L7882&lt;=$W$6,1,L7882&lt;=$X$6,2,L7882&lt;=$Y$6,3,L7882&gt;$Y$6,4)</f>
        <v>1</v>
      </c>
      <c r="S7882">
        <f t="shared" si="246"/>
        <v>3</v>
      </c>
      <c r="T7882" t="str">
        <f t="shared" si="247"/>
        <v>2&gt;</v>
      </c>
    </row>
    <row r="7883" spans="1:20" x14ac:dyDescent="0.25">
      <c r="A7883">
        <v>7882</v>
      </c>
      <c r="B7883" t="s">
        <v>7901</v>
      </c>
      <c r="C7883">
        <v>77.400000000000006</v>
      </c>
      <c r="D7883" t="s">
        <v>20</v>
      </c>
      <c r="E7883">
        <v>1</v>
      </c>
      <c r="F7883">
        <v>48</v>
      </c>
      <c r="G7883">
        <v>10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  <c r="N7883">
        <v>4</v>
      </c>
      <c r="O7883">
        <v>4</v>
      </c>
      <c r="P7883">
        <v>4</v>
      </c>
      <c r="Q7883">
        <v>1</v>
      </c>
      <c r="R7883" cm="1">
        <f t="array" ref="R7883">_xlfn.IFS(L7883&lt;=$W$6,1,L7883&lt;=$X$6,2,L7883&lt;=$Y$6,3,L7883&gt;$Y$6,4)</f>
        <v>1</v>
      </c>
      <c r="S7883">
        <f t="shared" si="246"/>
        <v>5</v>
      </c>
      <c r="T7883" t="str">
        <f t="shared" si="247"/>
        <v>2&gt;</v>
      </c>
    </row>
    <row r="7884" spans="1:20" x14ac:dyDescent="0.25">
      <c r="A7884">
        <v>7883</v>
      </c>
      <c r="B7884" t="s">
        <v>7902</v>
      </c>
      <c r="C7884">
        <v>85</v>
      </c>
      <c r="D7884" t="s">
        <v>27</v>
      </c>
      <c r="E7884">
        <v>0</v>
      </c>
      <c r="F7884">
        <v>47</v>
      </c>
      <c r="G7884">
        <v>2</v>
      </c>
      <c r="H7884">
        <v>243749.78</v>
      </c>
      <c r="I7884">
        <v>1</v>
      </c>
      <c r="J7884">
        <v>0</v>
      </c>
      <c r="K7884">
        <v>0</v>
      </c>
      <c r="L7884">
        <v>6865.41</v>
      </c>
      <c r="M7884">
        <v>1</v>
      </c>
      <c r="N7884">
        <v>4</v>
      </c>
      <c r="O7884">
        <v>4</v>
      </c>
      <c r="P7884">
        <v>1</v>
      </c>
      <c r="Q7884">
        <v>3</v>
      </c>
      <c r="R7884" cm="1">
        <f t="array" ref="R7884">_xlfn.IFS(L7884&lt;=$W$6,1,L7884&lt;=$X$6,2,L7884&lt;=$Y$6,3,L7884&gt;$Y$6,4)</f>
        <v>1</v>
      </c>
      <c r="S7884">
        <f t="shared" si="246"/>
        <v>4</v>
      </c>
      <c r="T7884">
        <f t="shared" si="247"/>
        <v>1</v>
      </c>
    </row>
    <row r="7885" spans="1:20" x14ac:dyDescent="0.25">
      <c r="A7885">
        <v>7884</v>
      </c>
      <c r="B7885" t="s">
        <v>7903</v>
      </c>
      <c r="C7885">
        <v>55.1</v>
      </c>
      <c r="D7885" t="s">
        <v>18</v>
      </c>
      <c r="E7885">
        <v>0</v>
      </c>
      <c r="F7885">
        <v>47</v>
      </c>
      <c r="G7885">
        <v>7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  <c r="N7885">
        <v>1</v>
      </c>
      <c r="O7885">
        <v>4</v>
      </c>
      <c r="P7885">
        <v>3</v>
      </c>
      <c r="Q7885">
        <v>1</v>
      </c>
      <c r="R7885" cm="1">
        <f t="array" ref="R7885">_xlfn.IFS(L7885&lt;=$W$6,1,L7885&lt;=$X$6,2,L7885&lt;=$Y$6,3,L7885&gt;$Y$6,4)</f>
        <v>2</v>
      </c>
      <c r="S7885">
        <f t="shared" si="246"/>
        <v>4</v>
      </c>
      <c r="T7885" t="str">
        <f t="shared" si="247"/>
        <v>2&gt;</v>
      </c>
    </row>
    <row r="7886" spans="1:20" x14ac:dyDescent="0.25">
      <c r="A7886">
        <v>7885</v>
      </c>
      <c r="B7886" t="s">
        <v>7904</v>
      </c>
      <c r="C7886">
        <v>63.8</v>
      </c>
      <c r="D7886" t="s">
        <v>18</v>
      </c>
      <c r="E7886">
        <v>1</v>
      </c>
      <c r="F7886">
        <v>38</v>
      </c>
      <c r="G7886">
        <v>7</v>
      </c>
      <c r="H7886">
        <v>376910.38</v>
      </c>
      <c r="I7886">
        <v>1</v>
      </c>
      <c r="J7886">
        <v>0</v>
      </c>
      <c r="K7886">
        <v>0</v>
      </c>
      <c r="L7886">
        <v>47031.4</v>
      </c>
      <c r="M7886">
        <v>1</v>
      </c>
      <c r="N7886">
        <v>2</v>
      </c>
      <c r="O7886">
        <v>2</v>
      </c>
      <c r="P7886">
        <v>3</v>
      </c>
      <c r="Q7886">
        <v>4</v>
      </c>
      <c r="R7886" cm="1">
        <f t="array" ref="R7886">_xlfn.IFS(L7886&lt;=$W$6,1,L7886&lt;=$X$6,2,L7886&lt;=$Y$6,3,L7886&gt;$Y$6,4)</f>
        <v>1</v>
      </c>
      <c r="S7886">
        <f t="shared" si="246"/>
        <v>3</v>
      </c>
      <c r="T7886">
        <f t="shared" si="247"/>
        <v>1</v>
      </c>
    </row>
    <row r="7887" spans="1:20" x14ac:dyDescent="0.25">
      <c r="A7887">
        <v>7886</v>
      </c>
      <c r="B7887" t="s">
        <v>7905</v>
      </c>
      <c r="C7887">
        <v>79.2</v>
      </c>
      <c r="D7887" t="s">
        <v>18</v>
      </c>
      <c r="E7887">
        <v>0</v>
      </c>
      <c r="F7887">
        <v>44</v>
      </c>
      <c r="G7887">
        <v>1</v>
      </c>
      <c r="H7887">
        <v>198091.86</v>
      </c>
      <c r="I7887">
        <v>2</v>
      </c>
      <c r="J7887">
        <v>1</v>
      </c>
      <c r="K7887">
        <v>0</v>
      </c>
      <c r="L7887">
        <v>47160.01</v>
      </c>
      <c r="M7887">
        <v>0</v>
      </c>
      <c r="N7887">
        <v>4</v>
      </c>
      <c r="O7887">
        <v>3</v>
      </c>
      <c r="P7887">
        <v>1</v>
      </c>
      <c r="Q7887">
        <v>3</v>
      </c>
      <c r="R7887" cm="1">
        <f t="array" ref="R7887">_xlfn.IFS(L7887&lt;=$W$6,1,L7887&lt;=$X$6,2,L7887&lt;=$Y$6,3,L7887&gt;$Y$6,4)</f>
        <v>1</v>
      </c>
      <c r="S7887">
        <f t="shared" si="246"/>
        <v>4</v>
      </c>
      <c r="T7887" t="str">
        <f t="shared" si="247"/>
        <v>2&gt;</v>
      </c>
    </row>
    <row r="7888" spans="1:20" x14ac:dyDescent="0.25">
      <c r="A7888">
        <v>7887</v>
      </c>
      <c r="B7888" t="s">
        <v>7906</v>
      </c>
      <c r="C7888">
        <v>66.599999999999994</v>
      </c>
      <c r="D7888" t="s">
        <v>18</v>
      </c>
      <c r="E7888">
        <v>0</v>
      </c>
      <c r="F7888">
        <v>38</v>
      </c>
      <c r="G7888">
        <v>9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  <c r="N7888">
        <v>3</v>
      </c>
      <c r="O7888">
        <v>2</v>
      </c>
      <c r="P7888">
        <v>4</v>
      </c>
      <c r="Q7888">
        <v>1</v>
      </c>
      <c r="R7888" cm="1">
        <f t="array" ref="R7888">_xlfn.IFS(L7888&lt;=$W$6,1,L7888&lt;=$X$6,2,L7888&lt;=$Y$6,3,L7888&gt;$Y$6,4)</f>
        <v>4</v>
      </c>
      <c r="S7888">
        <f t="shared" si="246"/>
        <v>3</v>
      </c>
      <c r="T7888">
        <f t="shared" si="247"/>
        <v>1</v>
      </c>
    </row>
    <row r="7889" spans="1:20" x14ac:dyDescent="0.25">
      <c r="A7889">
        <v>7888</v>
      </c>
      <c r="B7889" t="s">
        <v>7907</v>
      </c>
      <c r="C7889">
        <v>71.599999999999994</v>
      </c>
      <c r="D7889" t="s">
        <v>27</v>
      </c>
      <c r="E7889">
        <v>0</v>
      </c>
      <c r="F7889">
        <v>32</v>
      </c>
      <c r="G7889">
        <v>3</v>
      </c>
      <c r="H7889">
        <v>411541.56</v>
      </c>
      <c r="I7889">
        <v>2</v>
      </c>
      <c r="J7889">
        <v>0</v>
      </c>
      <c r="K7889">
        <v>0</v>
      </c>
      <c r="L7889">
        <v>65464.66</v>
      </c>
      <c r="M7889">
        <v>0</v>
      </c>
      <c r="N7889">
        <v>3</v>
      </c>
      <c r="O7889">
        <v>1</v>
      </c>
      <c r="P7889">
        <v>1</v>
      </c>
      <c r="Q7889">
        <v>4</v>
      </c>
      <c r="R7889" cm="1">
        <f t="array" ref="R7889">_xlfn.IFS(L7889&lt;=$W$6,1,L7889&lt;=$X$6,2,L7889&lt;=$Y$6,3,L7889&gt;$Y$6,4)</f>
        <v>2</v>
      </c>
      <c r="S7889">
        <f t="shared" si="246"/>
        <v>1</v>
      </c>
      <c r="T7889" t="str">
        <f t="shared" si="247"/>
        <v>2&gt;</v>
      </c>
    </row>
    <row r="7890" spans="1:20" x14ac:dyDescent="0.25">
      <c r="A7890">
        <v>7889</v>
      </c>
      <c r="B7890" t="s">
        <v>7908</v>
      </c>
      <c r="C7890">
        <v>59.4</v>
      </c>
      <c r="D7890" t="s">
        <v>18</v>
      </c>
      <c r="E7890">
        <v>0</v>
      </c>
      <c r="F7890">
        <v>33</v>
      </c>
      <c r="G7890">
        <v>1</v>
      </c>
      <c r="H7890">
        <v>158681.9</v>
      </c>
      <c r="I7890">
        <v>1</v>
      </c>
      <c r="J7890">
        <v>1</v>
      </c>
      <c r="K7890">
        <v>0</v>
      </c>
      <c r="L7890">
        <v>78255.86</v>
      </c>
      <c r="M7890">
        <v>0</v>
      </c>
      <c r="N7890">
        <v>2</v>
      </c>
      <c r="O7890">
        <v>1</v>
      </c>
      <c r="P7890">
        <v>1</v>
      </c>
      <c r="Q7890">
        <v>2</v>
      </c>
      <c r="R7890" cm="1">
        <f t="array" ref="R7890">_xlfn.IFS(L7890&lt;=$W$6,1,L7890&lt;=$X$6,2,L7890&lt;=$Y$6,3,L7890&gt;$Y$6,4)</f>
        <v>2</v>
      </c>
      <c r="S7890">
        <f t="shared" si="246"/>
        <v>2</v>
      </c>
      <c r="T7890">
        <f t="shared" si="247"/>
        <v>1</v>
      </c>
    </row>
    <row r="7891" spans="1:20" x14ac:dyDescent="0.25">
      <c r="A7891">
        <v>7890</v>
      </c>
      <c r="B7891" t="s">
        <v>7909</v>
      </c>
      <c r="C7891">
        <v>60</v>
      </c>
      <c r="D7891" t="s">
        <v>27</v>
      </c>
      <c r="E7891">
        <v>1</v>
      </c>
      <c r="F7891">
        <v>59</v>
      </c>
      <c r="G7891">
        <v>10</v>
      </c>
      <c r="H7891">
        <v>276912.06</v>
      </c>
      <c r="I7891">
        <v>2</v>
      </c>
      <c r="J7891">
        <v>1</v>
      </c>
      <c r="K7891">
        <v>1</v>
      </c>
      <c r="L7891">
        <v>103548.25</v>
      </c>
      <c r="M7891">
        <v>0</v>
      </c>
      <c r="N7891">
        <v>2</v>
      </c>
      <c r="O7891">
        <v>4</v>
      </c>
      <c r="P7891">
        <v>4</v>
      </c>
      <c r="Q7891">
        <v>4</v>
      </c>
      <c r="R7891" cm="1">
        <f t="array" ref="R7891">_xlfn.IFS(L7891&lt;=$W$6,1,L7891&lt;=$X$6,2,L7891&lt;=$Y$6,3,L7891&gt;$Y$6,4)</f>
        <v>3</v>
      </c>
      <c r="S7891">
        <f t="shared" si="246"/>
        <v>5</v>
      </c>
      <c r="T7891" t="str">
        <f t="shared" si="247"/>
        <v>2&gt;</v>
      </c>
    </row>
    <row r="7892" spans="1:20" x14ac:dyDescent="0.25">
      <c r="A7892">
        <v>7891</v>
      </c>
      <c r="B7892" t="s">
        <v>7910</v>
      </c>
      <c r="C7892">
        <v>56.5</v>
      </c>
      <c r="D7892" t="s">
        <v>18</v>
      </c>
      <c r="E7892">
        <v>1</v>
      </c>
      <c r="F7892">
        <v>51</v>
      </c>
      <c r="G7892">
        <v>8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  <c r="N7892">
        <v>1</v>
      </c>
      <c r="O7892">
        <v>4</v>
      </c>
      <c r="P7892">
        <v>3</v>
      </c>
      <c r="Q7892">
        <v>1</v>
      </c>
      <c r="R7892" cm="1">
        <f t="array" ref="R7892">_xlfn.IFS(L7892&lt;=$W$6,1,L7892&lt;=$X$6,2,L7892&lt;=$Y$6,3,L7892&gt;$Y$6,4)</f>
        <v>2</v>
      </c>
      <c r="S7892">
        <f t="shared" si="246"/>
        <v>5</v>
      </c>
      <c r="T7892" t="str">
        <f t="shared" si="247"/>
        <v>2&gt;</v>
      </c>
    </row>
    <row r="7893" spans="1:20" x14ac:dyDescent="0.25">
      <c r="A7893">
        <v>7892</v>
      </c>
      <c r="B7893" t="s">
        <v>7911</v>
      </c>
      <c r="C7893">
        <v>67.8</v>
      </c>
      <c r="D7893" t="s">
        <v>27</v>
      </c>
      <c r="E7893">
        <v>1</v>
      </c>
      <c r="F7893">
        <v>50</v>
      </c>
      <c r="G7893">
        <v>3</v>
      </c>
      <c r="H7893">
        <v>202199.8</v>
      </c>
      <c r="I7893">
        <v>2</v>
      </c>
      <c r="J7893">
        <v>0</v>
      </c>
      <c r="K7893">
        <v>1</v>
      </c>
      <c r="L7893">
        <v>193476.04</v>
      </c>
      <c r="M7893">
        <v>0</v>
      </c>
      <c r="N7893">
        <v>3</v>
      </c>
      <c r="O7893">
        <v>4</v>
      </c>
      <c r="P7893">
        <v>1</v>
      </c>
      <c r="Q7893">
        <v>3</v>
      </c>
      <c r="R7893" cm="1">
        <f t="array" ref="R7893">_xlfn.IFS(L7893&lt;=$W$6,1,L7893&lt;=$X$6,2,L7893&lt;=$Y$6,3,L7893&gt;$Y$6,4)</f>
        <v>4</v>
      </c>
      <c r="S7893">
        <f t="shared" si="246"/>
        <v>5</v>
      </c>
      <c r="T7893" t="str">
        <f t="shared" si="247"/>
        <v>2&gt;</v>
      </c>
    </row>
    <row r="7894" spans="1:20" x14ac:dyDescent="0.25">
      <c r="A7894">
        <v>7893</v>
      </c>
      <c r="B7894" t="s">
        <v>7912</v>
      </c>
      <c r="C7894">
        <v>64.8</v>
      </c>
      <c r="D7894" t="s">
        <v>20</v>
      </c>
      <c r="E7894">
        <v>0</v>
      </c>
      <c r="F7894">
        <v>33</v>
      </c>
      <c r="G7894">
        <v>6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  <c r="N7894">
        <v>2</v>
      </c>
      <c r="O7894">
        <v>1</v>
      </c>
      <c r="P7894">
        <v>2</v>
      </c>
      <c r="Q7894">
        <v>1</v>
      </c>
      <c r="R7894" cm="1">
        <f t="array" ref="R7894">_xlfn.IFS(L7894&lt;=$W$6,1,L7894&lt;=$X$6,2,L7894&lt;=$Y$6,3,L7894&gt;$Y$6,4)</f>
        <v>1</v>
      </c>
      <c r="S7894">
        <f t="shared" si="246"/>
        <v>2</v>
      </c>
      <c r="T7894" t="str">
        <f t="shared" si="247"/>
        <v>2&gt;</v>
      </c>
    </row>
    <row r="7895" spans="1:20" x14ac:dyDescent="0.25">
      <c r="A7895">
        <v>7894</v>
      </c>
      <c r="B7895" t="s">
        <v>7913</v>
      </c>
      <c r="C7895">
        <v>64.2</v>
      </c>
      <c r="D7895" t="s">
        <v>18</v>
      </c>
      <c r="E7895">
        <v>1</v>
      </c>
      <c r="F7895">
        <v>42</v>
      </c>
      <c r="G7895">
        <v>9</v>
      </c>
      <c r="H7895">
        <v>218439.66</v>
      </c>
      <c r="I7895">
        <v>1</v>
      </c>
      <c r="J7895">
        <v>1</v>
      </c>
      <c r="K7895">
        <v>0</v>
      </c>
      <c r="L7895">
        <v>52827.51</v>
      </c>
      <c r="M7895">
        <v>0</v>
      </c>
      <c r="N7895">
        <v>2</v>
      </c>
      <c r="O7895">
        <v>3</v>
      </c>
      <c r="P7895">
        <v>4</v>
      </c>
      <c r="Q7895">
        <v>3</v>
      </c>
      <c r="R7895" cm="1">
        <f t="array" ref="R7895">_xlfn.IFS(L7895&lt;=$W$6,1,L7895&lt;=$X$6,2,L7895&lt;=$Y$6,3,L7895&gt;$Y$6,4)</f>
        <v>2</v>
      </c>
      <c r="S7895">
        <f t="shared" si="246"/>
        <v>4</v>
      </c>
      <c r="T7895">
        <f t="shared" si="247"/>
        <v>1</v>
      </c>
    </row>
    <row r="7896" spans="1:20" x14ac:dyDescent="0.25">
      <c r="A7896">
        <v>7895</v>
      </c>
      <c r="B7896" t="s">
        <v>7914</v>
      </c>
      <c r="C7896">
        <v>70.599999999999994</v>
      </c>
      <c r="D7896" t="s">
        <v>27</v>
      </c>
      <c r="E7896">
        <v>1</v>
      </c>
      <c r="F7896">
        <v>69</v>
      </c>
      <c r="G7896">
        <v>2</v>
      </c>
      <c r="H7896">
        <v>246553.38</v>
      </c>
      <c r="I7896">
        <v>2</v>
      </c>
      <c r="J7896">
        <v>1</v>
      </c>
      <c r="K7896">
        <v>1</v>
      </c>
      <c r="L7896">
        <v>86507.88</v>
      </c>
      <c r="M7896">
        <v>1</v>
      </c>
      <c r="N7896">
        <v>3</v>
      </c>
      <c r="O7896">
        <v>4</v>
      </c>
      <c r="P7896">
        <v>1</v>
      </c>
      <c r="Q7896">
        <v>3</v>
      </c>
      <c r="R7896" cm="1">
        <f t="array" ref="R7896">_xlfn.IFS(L7896&lt;=$W$6,1,L7896&lt;=$X$6,2,L7896&lt;=$Y$6,3,L7896&gt;$Y$6,4)</f>
        <v>2</v>
      </c>
      <c r="S7896">
        <f t="shared" si="246"/>
        <v>5</v>
      </c>
      <c r="T7896" t="str">
        <f t="shared" si="247"/>
        <v>2&gt;</v>
      </c>
    </row>
    <row r="7897" spans="1:20" x14ac:dyDescent="0.25">
      <c r="A7897">
        <v>7896</v>
      </c>
      <c r="B7897" t="s">
        <v>7915</v>
      </c>
      <c r="C7897">
        <v>66.8</v>
      </c>
      <c r="D7897" t="s">
        <v>20</v>
      </c>
      <c r="E7897">
        <v>1</v>
      </c>
      <c r="F7897">
        <v>45</v>
      </c>
      <c r="G7897">
        <v>11</v>
      </c>
      <c r="H7897">
        <v>226068.62</v>
      </c>
      <c r="I7897">
        <v>1</v>
      </c>
      <c r="J7897">
        <v>1</v>
      </c>
      <c r="K7897">
        <v>1</v>
      </c>
      <c r="L7897">
        <v>100423.88</v>
      </c>
      <c r="M7897">
        <v>0</v>
      </c>
      <c r="N7897">
        <v>3</v>
      </c>
      <c r="O7897">
        <v>3</v>
      </c>
      <c r="P7897">
        <v>4</v>
      </c>
      <c r="Q7897">
        <v>3</v>
      </c>
      <c r="R7897" cm="1">
        <f t="array" ref="R7897">_xlfn.IFS(L7897&lt;=$W$6,1,L7897&lt;=$X$6,2,L7897&lt;=$Y$6,3,L7897&gt;$Y$6,4)</f>
        <v>3</v>
      </c>
      <c r="S7897">
        <f t="shared" si="246"/>
        <v>4</v>
      </c>
      <c r="T7897">
        <f t="shared" si="247"/>
        <v>1</v>
      </c>
    </row>
    <row r="7898" spans="1:20" x14ac:dyDescent="0.25">
      <c r="A7898">
        <v>7897</v>
      </c>
      <c r="B7898" t="s">
        <v>7916</v>
      </c>
      <c r="C7898">
        <v>63.5</v>
      </c>
      <c r="D7898" t="s">
        <v>20</v>
      </c>
      <c r="E7898">
        <v>1</v>
      </c>
      <c r="F7898">
        <v>43</v>
      </c>
      <c r="G7898">
        <v>2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  <c r="N7898">
        <v>2</v>
      </c>
      <c r="O7898">
        <v>3</v>
      </c>
      <c r="P7898">
        <v>1</v>
      </c>
      <c r="Q7898">
        <v>1</v>
      </c>
      <c r="R7898" cm="1">
        <f t="array" ref="R7898">_xlfn.IFS(L7898&lt;=$W$6,1,L7898&lt;=$X$6,2,L7898&lt;=$Y$6,3,L7898&gt;$Y$6,4)</f>
        <v>4</v>
      </c>
      <c r="S7898">
        <f t="shared" si="246"/>
        <v>4</v>
      </c>
      <c r="T7898" t="str">
        <f t="shared" si="247"/>
        <v>2&gt;</v>
      </c>
    </row>
    <row r="7899" spans="1:20" x14ac:dyDescent="0.25">
      <c r="A7899">
        <v>7898</v>
      </c>
      <c r="B7899" t="s">
        <v>7917</v>
      </c>
      <c r="C7899">
        <v>60.3</v>
      </c>
      <c r="D7899" t="s">
        <v>20</v>
      </c>
      <c r="E7899">
        <v>1</v>
      </c>
      <c r="F7899">
        <v>32</v>
      </c>
      <c r="G7899">
        <v>7</v>
      </c>
      <c r="H7899">
        <v>259097</v>
      </c>
      <c r="I7899">
        <v>2</v>
      </c>
      <c r="J7899">
        <v>1</v>
      </c>
      <c r="K7899">
        <v>1</v>
      </c>
      <c r="L7899">
        <v>19282.849999999999</v>
      </c>
      <c r="M7899">
        <v>0</v>
      </c>
      <c r="N7899">
        <v>2</v>
      </c>
      <c r="O7899">
        <v>1</v>
      </c>
      <c r="P7899">
        <v>3</v>
      </c>
      <c r="Q7899">
        <v>4</v>
      </c>
      <c r="R7899" cm="1">
        <f t="array" ref="R7899">_xlfn.IFS(L7899&lt;=$W$6,1,L7899&lt;=$X$6,2,L7899&lt;=$Y$6,3,L7899&gt;$Y$6,4)</f>
        <v>1</v>
      </c>
      <c r="S7899">
        <f t="shared" si="246"/>
        <v>1</v>
      </c>
      <c r="T7899" t="str">
        <f t="shared" si="247"/>
        <v>2&gt;</v>
      </c>
    </row>
    <row r="7900" spans="1:20" x14ac:dyDescent="0.25">
      <c r="A7900">
        <v>7899</v>
      </c>
      <c r="B7900" t="s">
        <v>7918</v>
      </c>
      <c r="C7900">
        <v>63.5</v>
      </c>
      <c r="D7900" t="s">
        <v>18</v>
      </c>
      <c r="E7900">
        <v>0</v>
      </c>
      <c r="F7900">
        <v>74</v>
      </c>
      <c r="G7900">
        <v>5</v>
      </c>
      <c r="H7900">
        <v>149625.68</v>
      </c>
      <c r="I7900">
        <v>1</v>
      </c>
      <c r="J7900">
        <v>0</v>
      </c>
      <c r="K7900">
        <v>1</v>
      </c>
      <c r="L7900">
        <v>27448.33</v>
      </c>
      <c r="M7900">
        <v>0</v>
      </c>
      <c r="N7900">
        <v>2</v>
      </c>
      <c r="O7900">
        <v>4</v>
      </c>
      <c r="P7900">
        <v>2</v>
      </c>
      <c r="Q7900">
        <v>2</v>
      </c>
      <c r="R7900" cm="1">
        <f t="array" ref="R7900">_xlfn.IFS(L7900&lt;=$W$6,1,L7900&lt;=$X$6,2,L7900&lt;=$Y$6,3,L7900&gt;$Y$6,4)</f>
        <v>1</v>
      </c>
      <c r="S7900">
        <f t="shared" si="246"/>
        <v>5</v>
      </c>
      <c r="T7900">
        <f t="shared" si="247"/>
        <v>1</v>
      </c>
    </row>
    <row r="7901" spans="1:20" x14ac:dyDescent="0.25">
      <c r="A7901">
        <v>7900</v>
      </c>
      <c r="B7901" t="s">
        <v>7919</v>
      </c>
      <c r="C7901">
        <v>64.2</v>
      </c>
      <c r="D7901" t="s">
        <v>18</v>
      </c>
      <c r="E7901">
        <v>0</v>
      </c>
      <c r="F7901">
        <v>42</v>
      </c>
      <c r="G7901">
        <v>8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  <c r="N7901">
        <v>2</v>
      </c>
      <c r="O7901">
        <v>3</v>
      </c>
      <c r="P7901">
        <v>3</v>
      </c>
      <c r="Q7901">
        <v>1</v>
      </c>
      <c r="R7901" cm="1">
        <f t="array" ref="R7901">_xlfn.IFS(L7901&lt;=$W$6,1,L7901&lt;=$X$6,2,L7901&lt;=$Y$6,3,L7901&gt;$Y$6,4)</f>
        <v>4</v>
      </c>
      <c r="S7901">
        <f t="shared" si="246"/>
        <v>4</v>
      </c>
      <c r="T7901" t="str">
        <f t="shared" si="247"/>
        <v>2&gt;</v>
      </c>
    </row>
    <row r="7902" spans="1:20" x14ac:dyDescent="0.25">
      <c r="A7902">
        <v>7901</v>
      </c>
      <c r="B7902" t="s">
        <v>7920</v>
      </c>
      <c r="C7902">
        <v>78.5</v>
      </c>
      <c r="D7902" t="s">
        <v>20</v>
      </c>
      <c r="E7902">
        <v>0</v>
      </c>
      <c r="F7902">
        <v>56</v>
      </c>
      <c r="G7902">
        <v>2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  <c r="N7902">
        <v>4</v>
      </c>
      <c r="O7902">
        <v>4</v>
      </c>
      <c r="P7902">
        <v>1</v>
      </c>
      <c r="Q7902">
        <v>1</v>
      </c>
      <c r="R7902" cm="1">
        <f t="array" ref="R7902">_xlfn.IFS(L7902&lt;=$W$6,1,L7902&lt;=$X$6,2,L7902&lt;=$Y$6,3,L7902&gt;$Y$6,4)</f>
        <v>1</v>
      </c>
      <c r="S7902">
        <f t="shared" si="246"/>
        <v>5</v>
      </c>
      <c r="T7902" t="str">
        <f t="shared" si="247"/>
        <v>2&gt;</v>
      </c>
    </row>
    <row r="7903" spans="1:20" x14ac:dyDescent="0.25">
      <c r="A7903">
        <v>7902</v>
      </c>
      <c r="B7903" t="s">
        <v>7921</v>
      </c>
      <c r="C7903">
        <v>62.8</v>
      </c>
      <c r="D7903" t="s">
        <v>27</v>
      </c>
      <c r="E7903">
        <v>0</v>
      </c>
      <c r="F7903">
        <v>30</v>
      </c>
      <c r="G7903">
        <v>4</v>
      </c>
      <c r="H7903">
        <v>307076.26</v>
      </c>
      <c r="I7903">
        <v>2</v>
      </c>
      <c r="J7903">
        <v>1</v>
      </c>
      <c r="K7903">
        <v>0</v>
      </c>
      <c r="L7903">
        <v>110776.01</v>
      </c>
      <c r="M7903">
        <v>0</v>
      </c>
      <c r="N7903">
        <v>2</v>
      </c>
      <c r="O7903">
        <v>1</v>
      </c>
      <c r="P7903">
        <v>1</v>
      </c>
      <c r="Q7903">
        <v>4</v>
      </c>
      <c r="R7903" cm="1">
        <f t="array" ref="R7903">_xlfn.IFS(L7903&lt;=$W$6,1,L7903&lt;=$X$6,2,L7903&lt;=$Y$6,3,L7903&gt;$Y$6,4)</f>
        <v>3</v>
      </c>
      <c r="S7903">
        <f t="shared" si="246"/>
        <v>1</v>
      </c>
      <c r="T7903" t="str">
        <f t="shared" si="247"/>
        <v>2&gt;</v>
      </c>
    </row>
    <row r="7904" spans="1:20" x14ac:dyDescent="0.25">
      <c r="A7904">
        <v>7903</v>
      </c>
      <c r="B7904" t="s">
        <v>7922</v>
      </c>
      <c r="C7904">
        <v>49.9</v>
      </c>
      <c r="D7904" t="s">
        <v>18</v>
      </c>
      <c r="E7904">
        <v>0</v>
      </c>
      <c r="F7904">
        <v>40</v>
      </c>
      <c r="G7904">
        <v>10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  <c r="N7904">
        <v>1</v>
      </c>
      <c r="O7904">
        <v>3</v>
      </c>
      <c r="P7904">
        <v>4</v>
      </c>
      <c r="Q7904">
        <v>1</v>
      </c>
      <c r="R7904" cm="1">
        <f t="array" ref="R7904">_xlfn.IFS(L7904&lt;=$W$6,1,L7904&lt;=$X$6,2,L7904&lt;=$Y$6,3,L7904&gt;$Y$6,4)</f>
        <v>4</v>
      </c>
      <c r="S7904">
        <f t="shared" si="246"/>
        <v>3</v>
      </c>
      <c r="T7904" t="str">
        <f t="shared" si="247"/>
        <v>2&gt;</v>
      </c>
    </row>
    <row r="7905" spans="1:20" x14ac:dyDescent="0.25">
      <c r="A7905">
        <v>7904</v>
      </c>
      <c r="B7905" t="s">
        <v>7923</v>
      </c>
      <c r="C7905">
        <v>56.7</v>
      </c>
      <c r="D7905" t="s">
        <v>20</v>
      </c>
      <c r="E7905">
        <v>1</v>
      </c>
      <c r="F7905">
        <v>36</v>
      </c>
      <c r="G7905">
        <v>11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  <c r="N7905">
        <v>1</v>
      </c>
      <c r="O7905">
        <v>2</v>
      </c>
      <c r="P7905">
        <v>4</v>
      </c>
      <c r="Q7905">
        <v>1</v>
      </c>
      <c r="R7905" cm="1">
        <f t="array" ref="R7905">_xlfn.IFS(L7905&lt;=$W$6,1,L7905&lt;=$X$6,2,L7905&lt;=$Y$6,3,L7905&gt;$Y$6,4)</f>
        <v>4</v>
      </c>
      <c r="S7905">
        <f t="shared" si="246"/>
        <v>2</v>
      </c>
      <c r="T7905" t="str">
        <f t="shared" si="247"/>
        <v>2&gt;</v>
      </c>
    </row>
    <row r="7906" spans="1:20" x14ac:dyDescent="0.25">
      <c r="A7906">
        <v>7905</v>
      </c>
      <c r="B7906" t="s">
        <v>7924</v>
      </c>
      <c r="C7906">
        <v>44.9</v>
      </c>
      <c r="D7906" t="s">
        <v>20</v>
      </c>
      <c r="E7906">
        <v>1</v>
      </c>
      <c r="F7906">
        <v>34</v>
      </c>
      <c r="G7906">
        <v>1</v>
      </c>
      <c r="H7906">
        <v>311238.71999999997</v>
      </c>
      <c r="I7906">
        <v>1</v>
      </c>
      <c r="J7906">
        <v>1</v>
      </c>
      <c r="K7906">
        <v>1</v>
      </c>
      <c r="L7906">
        <v>166692.03</v>
      </c>
      <c r="M7906">
        <v>0</v>
      </c>
      <c r="N7906">
        <v>1</v>
      </c>
      <c r="O7906">
        <v>1</v>
      </c>
      <c r="P7906">
        <v>1</v>
      </c>
      <c r="Q7906">
        <v>4</v>
      </c>
      <c r="R7906" cm="1">
        <f t="array" ref="R7906">_xlfn.IFS(L7906&lt;=$W$6,1,L7906&lt;=$X$6,2,L7906&lt;=$Y$6,3,L7906&gt;$Y$6,4)</f>
        <v>4</v>
      </c>
      <c r="S7906">
        <f t="shared" si="246"/>
        <v>2</v>
      </c>
      <c r="T7906">
        <f t="shared" si="247"/>
        <v>1</v>
      </c>
    </row>
    <row r="7907" spans="1:20" x14ac:dyDescent="0.25">
      <c r="A7907">
        <v>7906</v>
      </c>
      <c r="B7907" t="s">
        <v>7925</v>
      </c>
      <c r="C7907">
        <v>70.099999999999994</v>
      </c>
      <c r="D7907" t="s">
        <v>20</v>
      </c>
      <c r="E7907">
        <v>1</v>
      </c>
      <c r="F7907">
        <v>37</v>
      </c>
      <c r="G7907">
        <v>11</v>
      </c>
      <c r="H7907">
        <v>319387.8</v>
      </c>
      <c r="I7907">
        <v>2</v>
      </c>
      <c r="J7907">
        <v>1</v>
      </c>
      <c r="K7907">
        <v>1</v>
      </c>
      <c r="L7907">
        <v>71173.64</v>
      </c>
      <c r="M7907">
        <v>0</v>
      </c>
      <c r="N7907">
        <v>3</v>
      </c>
      <c r="O7907">
        <v>2</v>
      </c>
      <c r="P7907">
        <v>4</v>
      </c>
      <c r="Q7907">
        <v>4</v>
      </c>
      <c r="R7907" cm="1">
        <f t="array" ref="R7907">_xlfn.IFS(L7907&lt;=$W$6,1,L7907&lt;=$X$6,2,L7907&lt;=$Y$6,3,L7907&gt;$Y$6,4)</f>
        <v>2</v>
      </c>
      <c r="S7907">
        <f t="shared" si="246"/>
        <v>3</v>
      </c>
      <c r="T7907" t="str">
        <f t="shared" si="247"/>
        <v>2&gt;</v>
      </c>
    </row>
    <row r="7908" spans="1:20" x14ac:dyDescent="0.25">
      <c r="A7908">
        <v>7907</v>
      </c>
      <c r="B7908" t="s">
        <v>7926</v>
      </c>
      <c r="C7908">
        <v>61.3</v>
      </c>
      <c r="D7908" t="s">
        <v>20</v>
      </c>
      <c r="E7908">
        <v>1</v>
      </c>
      <c r="F7908">
        <v>39</v>
      </c>
      <c r="G7908">
        <v>4</v>
      </c>
      <c r="H7908">
        <v>343306.34</v>
      </c>
      <c r="I7908">
        <v>1</v>
      </c>
      <c r="J7908">
        <v>0</v>
      </c>
      <c r="K7908">
        <v>1</v>
      </c>
      <c r="L7908">
        <v>5353.12</v>
      </c>
      <c r="M7908">
        <v>0</v>
      </c>
      <c r="N7908">
        <v>2</v>
      </c>
      <c r="O7908">
        <v>2</v>
      </c>
      <c r="P7908">
        <v>1</v>
      </c>
      <c r="Q7908">
        <v>4</v>
      </c>
      <c r="R7908" cm="1">
        <f t="array" ref="R7908">_xlfn.IFS(L7908&lt;=$W$6,1,L7908&lt;=$X$6,2,L7908&lt;=$Y$6,3,L7908&gt;$Y$6,4)</f>
        <v>1</v>
      </c>
      <c r="S7908">
        <f t="shared" si="246"/>
        <v>3</v>
      </c>
      <c r="T7908">
        <f t="shared" si="247"/>
        <v>1</v>
      </c>
    </row>
    <row r="7909" spans="1:20" x14ac:dyDescent="0.25">
      <c r="A7909">
        <v>7908</v>
      </c>
      <c r="B7909" t="s">
        <v>7927</v>
      </c>
      <c r="C7909">
        <v>68.3</v>
      </c>
      <c r="D7909" t="s">
        <v>27</v>
      </c>
      <c r="E7909">
        <v>0</v>
      </c>
      <c r="F7909">
        <v>41</v>
      </c>
      <c r="G7909">
        <v>3</v>
      </c>
      <c r="H7909">
        <v>95370.94</v>
      </c>
      <c r="I7909">
        <v>2</v>
      </c>
      <c r="J7909">
        <v>1</v>
      </c>
      <c r="K7909">
        <v>1</v>
      </c>
      <c r="L7909">
        <v>86019.48</v>
      </c>
      <c r="M7909">
        <v>0</v>
      </c>
      <c r="N7909">
        <v>3</v>
      </c>
      <c r="O7909">
        <v>3</v>
      </c>
      <c r="P7909">
        <v>1</v>
      </c>
      <c r="Q7909">
        <v>2</v>
      </c>
      <c r="R7909" cm="1">
        <f t="array" ref="R7909">_xlfn.IFS(L7909&lt;=$W$6,1,L7909&lt;=$X$6,2,L7909&lt;=$Y$6,3,L7909&gt;$Y$6,4)</f>
        <v>2</v>
      </c>
      <c r="S7909">
        <f t="shared" si="246"/>
        <v>3</v>
      </c>
      <c r="T7909" t="str">
        <f t="shared" si="247"/>
        <v>2&gt;</v>
      </c>
    </row>
    <row r="7910" spans="1:20" x14ac:dyDescent="0.25">
      <c r="A7910">
        <v>7909</v>
      </c>
      <c r="B7910" t="s">
        <v>7928</v>
      </c>
      <c r="C7910">
        <v>58.1</v>
      </c>
      <c r="D7910" t="s">
        <v>18</v>
      </c>
      <c r="E7910">
        <v>1</v>
      </c>
      <c r="F7910">
        <v>37</v>
      </c>
      <c r="G7910">
        <v>5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  <c r="N7910">
        <v>1</v>
      </c>
      <c r="O7910">
        <v>2</v>
      </c>
      <c r="P7910">
        <v>2</v>
      </c>
      <c r="Q7910">
        <v>1</v>
      </c>
      <c r="R7910" cm="1">
        <f t="array" ref="R7910">_xlfn.IFS(L7910&lt;=$W$6,1,L7910&lt;=$X$6,2,L7910&lt;=$Y$6,3,L7910&gt;$Y$6,4)</f>
        <v>2</v>
      </c>
      <c r="S7910">
        <f t="shared" si="246"/>
        <v>3</v>
      </c>
      <c r="T7910" t="str">
        <f t="shared" si="247"/>
        <v>2&gt;</v>
      </c>
    </row>
    <row r="7911" spans="1:20" x14ac:dyDescent="0.25">
      <c r="A7911">
        <v>7910</v>
      </c>
      <c r="B7911" t="s">
        <v>7929</v>
      </c>
      <c r="C7911">
        <v>62</v>
      </c>
      <c r="D7911" t="s">
        <v>18</v>
      </c>
      <c r="E7911">
        <v>1</v>
      </c>
      <c r="F7911">
        <v>63</v>
      </c>
      <c r="G7911">
        <v>6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  <c r="N7911">
        <v>2</v>
      </c>
      <c r="O7911">
        <v>4</v>
      </c>
      <c r="P7911">
        <v>2</v>
      </c>
      <c r="Q7911">
        <v>1</v>
      </c>
      <c r="R7911" cm="1">
        <f t="array" ref="R7911">_xlfn.IFS(L7911&lt;=$W$6,1,L7911&lt;=$X$6,2,L7911&lt;=$Y$6,3,L7911&gt;$Y$6,4)</f>
        <v>1</v>
      </c>
      <c r="S7911">
        <f t="shared" si="246"/>
        <v>5</v>
      </c>
      <c r="T7911">
        <f t="shared" si="247"/>
        <v>1</v>
      </c>
    </row>
    <row r="7912" spans="1:20" x14ac:dyDescent="0.25">
      <c r="A7912">
        <v>7911</v>
      </c>
      <c r="B7912" t="s">
        <v>7930</v>
      </c>
      <c r="C7912">
        <v>56.1</v>
      </c>
      <c r="D7912" t="s">
        <v>20</v>
      </c>
      <c r="E7912">
        <v>1</v>
      </c>
      <c r="F7912">
        <v>30</v>
      </c>
      <c r="G7912">
        <v>7</v>
      </c>
      <c r="H7912">
        <v>247384</v>
      </c>
      <c r="I7912">
        <v>1</v>
      </c>
      <c r="J7912">
        <v>1</v>
      </c>
      <c r="K7912">
        <v>1</v>
      </c>
      <c r="L7912">
        <v>70548.960000000006</v>
      </c>
      <c r="M7912">
        <v>0</v>
      </c>
      <c r="N7912">
        <v>1</v>
      </c>
      <c r="O7912">
        <v>1</v>
      </c>
      <c r="P7912">
        <v>3</v>
      </c>
      <c r="Q7912">
        <v>3</v>
      </c>
      <c r="R7912" cm="1">
        <f t="array" ref="R7912">_xlfn.IFS(L7912&lt;=$W$6,1,L7912&lt;=$X$6,2,L7912&lt;=$Y$6,3,L7912&gt;$Y$6,4)</f>
        <v>2</v>
      </c>
      <c r="S7912">
        <f t="shared" si="246"/>
        <v>1</v>
      </c>
      <c r="T7912">
        <f t="shared" si="247"/>
        <v>1</v>
      </c>
    </row>
    <row r="7913" spans="1:20" x14ac:dyDescent="0.25">
      <c r="A7913">
        <v>7912</v>
      </c>
      <c r="B7913" t="s">
        <v>7931</v>
      </c>
      <c r="C7913">
        <v>55.8</v>
      </c>
      <c r="D7913" t="s">
        <v>27</v>
      </c>
      <c r="E7913">
        <v>1</v>
      </c>
      <c r="F7913">
        <v>28</v>
      </c>
      <c r="G7913">
        <v>2</v>
      </c>
      <c r="H7913">
        <v>297706.58</v>
      </c>
      <c r="I7913">
        <v>2</v>
      </c>
      <c r="J7913">
        <v>1</v>
      </c>
      <c r="K7913">
        <v>1</v>
      </c>
      <c r="L7913">
        <v>24411.02</v>
      </c>
      <c r="M7913">
        <v>0</v>
      </c>
      <c r="N7913">
        <v>1</v>
      </c>
      <c r="O7913">
        <v>1</v>
      </c>
      <c r="P7913">
        <v>1</v>
      </c>
      <c r="Q7913">
        <v>4</v>
      </c>
      <c r="R7913" cm="1">
        <f t="array" ref="R7913">_xlfn.IFS(L7913&lt;=$W$6,1,L7913&lt;=$X$6,2,L7913&lt;=$Y$6,3,L7913&gt;$Y$6,4)</f>
        <v>1</v>
      </c>
      <c r="S7913">
        <f t="shared" si="246"/>
        <v>1</v>
      </c>
      <c r="T7913" t="str">
        <f t="shared" si="247"/>
        <v>2&gt;</v>
      </c>
    </row>
    <row r="7914" spans="1:20" x14ac:dyDescent="0.25">
      <c r="A7914">
        <v>7913</v>
      </c>
      <c r="B7914" t="s">
        <v>7932</v>
      </c>
      <c r="C7914">
        <v>64.2</v>
      </c>
      <c r="D7914" t="s">
        <v>18</v>
      </c>
      <c r="E7914">
        <v>1</v>
      </c>
      <c r="F7914">
        <v>37</v>
      </c>
      <c r="G7914">
        <v>3</v>
      </c>
      <c r="H7914">
        <v>266323.90000000002</v>
      </c>
      <c r="I7914">
        <v>1</v>
      </c>
      <c r="J7914">
        <v>0</v>
      </c>
      <c r="K7914">
        <v>1</v>
      </c>
      <c r="L7914">
        <v>122254.86</v>
      </c>
      <c r="M7914">
        <v>0</v>
      </c>
      <c r="N7914">
        <v>2</v>
      </c>
      <c r="O7914">
        <v>2</v>
      </c>
      <c r="P7914">
        <v>1</v>
      </c>
      <c r="Q7914">
        <v>4</v>
      </c>
      <c r="R7914" cm="1">
        <f t="array" ref="R7914">_xlfn.IFS(L7914&lt;=$W$6,1,L7914&lt;=$X$6,2,L7914&lt;=$Y$6,3,L7914&gt;$Y$6,4)</f>
        <v>3</v>
      </c>
      <c r="S7914">
        <f t="shared" si="246"/>
        <v>3</v>
      </c>
      <c r="T7914">
        <f t="shared" si="247"/>
        <v>1</v>
      </c>
    </row>
    <row r="7915" spans="1:20" x14ac:dyDescent="0.25">
      <c r="A7915">
        <v>7914</v>
      </c>
      <c r="B7915" t="s">
        <v>7933</v>
      </c>
      <c r="C7915">
        <v>80.5</v>
      </c>
      <c r="D7915" t="s">
        <v>27</v>
      </c>
      <c r="E7915">
        <v>1</v>
      </c>
      <c r="F7915">
        <v>26</v>
      </c>
      <c r="G7915">
        <v>7</v>
      </c>
      <c r="H7915">
        <v>286442.7</v>
      </c>
      <c r="I7915">
        <v>2</v>
      </c>
      <c r="J7915">
        <v>1</v>
      </c>
      <c r="K7915">
        <v>0</v>
      </c>
      <c r="L7915">
        <v>186035.72</v>
      </c>
      <c r="M7915">
        <v>0</v>
      </c>
      <c r="N7915">
        <v>4</v>
      </c>
      <c r="O7915">
        <v>1</v>
      </c>
      <c r="P7915">
        <v>3</v>
      </c>
      <c r="Q7915">
        <v>4</v>
      </c>
      <c r="R7915" cm="1">
        <f t="array" ref="R7915">_xlfn.IFS(L7915&lt;=$W$6,1,L7915&lt;=$X$6,2,L7915&lt;=$Y$6,3,L7915&gt;$Y$6,4)</f>
        <v>4</v>
      </c>
      <c r="S7915">
        <f t="shared" si="246"/>
        <v>1</v>
      </c>
      <c r="T7915" t="str">
        <f t="shared" si="247"/>
        <v>2&gt;</v>
      </c>
    </row>
    <row r="7916" spans="1:20" x14ac:dyDescent="0.25">
      <c r="A7916">
        <v>7915</v>
      </c>
      <c r="B7916" t="s">
        <v>7934</v>
      </c>
      <c r="C7916">
        <v>68.7</v>
      </c>
      <c r="D7916" t="s">
        <v>18</v>
      </c>
      <c r="E7916">
        <v>1</v>
      </c>
      <c r="F7916">
        <v>37</v>
      </c>
      <c r="G7916">
        <v>10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  <c r="N7916">
        <v>3</v>
      </c>
      <c r="O7916">
        <v>2</v>
      </c>
      <c r="P7916">
        <v>4</v>
      </c>
      <c r="Q7916">
        <v>1</v>
      </c>
      <c r="R7916" cm="1">
        <f t="array" ref="R7916">_xlfn.IFS(L7916&lt;=$W$6,1,L7916&lt;=$X$6,2,L7916&lt;=$Y$6,3,L7916&gt;$Y$6,4)</f>
        <v>2</v>
      </c>
      <c r="S7916">
        <f t="shared" si="246"/>
        <v>3</v>
      </c>
      <c r="T7916" t="str">
        <f t="shared" si="247"/>
        <v>2&gt;</v>
      </c>
    </row>
    <row r="7917" spans="1:20" x14ac:dyDescent="0.25">
      <c r="A7917">
        <v>7916</v>
      </c>
      <c r="B7917" t="s">
        <v>7935</v>
      </c>
      <c r="C7917">
        <v>69.5</v>
      </c>
      <c r="D7917" t="s">
        <v>20</v>
      </c>
      <c r="E7917">
        <v>1</v>
      </c>
      <c r="F7917">
        <v>58</v>
      </c>
      <c r="G7917">
        <v>2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  <c r="N7917">
        <v>3</v>
      </c>
      <c r="O7917">
        <v>4</v>
      </c>
      <c r="P7917">
        <v>1</v>
      </c>
      <c r="Q7917">
        <v>1</v>
      </c>
      <c r="R7917" cm="1">
        <f t="array" ref="R7917">_xlfn.IFS(L7917&lt;=$W$6,1,L7917&lt;=$X$6,2,L7917&lt;=$Y$6,3,L7917&gt;$Y$6,4)</f>
        <v>4</v>
      </c>
      <c r="S7917">
        <f t="shared" si="246"/>
        <v>5</v>
      </c>
      <c r="T7917" t="str">
        <f t="shared" si="247"/>
        <v>2&gt;</v>
      </c>
    </row>
    <row r="7918" spans="1:20" x14ac:dyDescent="0.25">
      <c r="A7918">
        <v>7917</v>
      </c>
      <c r="B7918" t="s">
        <v>7936</v>
      </c>
      <c r="C7918">
        <v>56.2</v>
      </c>
      <c r="D7918" t="s">
        <v>18</v>
      </c>
      <c r="E7918">
        <v>1</v>
      </c>
      <c r="F7918">
        <v>35</v>
      </c>
      <c r="G7918">
        <v>7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  <c r="N7918">
        <v>1</v>
      </c>
      <c r="O7918">
        <v>2</v>
      </c>
      <c r="P7918">
        <v>3</v>
      </c>
      <c r="Q7918">
        <v>1</v>
      </c>
      <c r="R7918" cm="1">
        <f t="array" ref="R7918">_xlfn.IFS(L7918&lt;=$W$6,1,L7918&lt;=$X$6,2,L7918&lt;=$Y$6,3,L7918&gt;$Y$6,4)</f>
        <v>3</v>
      </c>
      <c r="S7918">
        <f t="shared" si="246"/>
        <v>2</v>
      </c>
      <c r="T7918" t="str">
        <f t="shared" si="247"/>
        <v>2&gt;</v>
      </c>
    </row>
    <row r="7919" spans="1:20" x14ac:dyDescent="0.25">
      <c r="A7919">
        <v>7918</v>
      </c>
      <c r="B7919" t="s">
        <v>7937</v>
      </c>
      <c r="C7919">
        <v>61.3</v>
      </c>
      <c r="D7919" t="s">
        <v>27</v>
      </c>
      <c r="E7919">
        <v>1</v>
      </c>
      <c r="F7919">
        <v>40</v>
      </c>
      <c r="G7919">
        <v>10</v>
      </c>
      <c r="H7919">
        <v>252531.76</v>
      </c>
      <c r="I7919">
        <v>2</v>
      </c>
      <c r="J7919">
        <v>0</v>
      </c>
      <c r="K7919">
        <v>0</v>
      </c>
      <c r="L7919">
        <v>15859.95</v>
      </c>
      <c r="M7919">
        <v>0</v>
      </c>
      <c r="N7919">
        <v>2</v>
      </c>
      <c r="O7919">
        <v>3</v>
      </c>
      <c r="P7919">
        <v>4</v>
      </c>
      <c r="Q7919">
        <v>3</v>
      </c>
      <c r="R7919" cm="1">
        <f t="array" ref="R7919">_xlfn.IFS(L7919&lt;=$W$6,1,L7919&lt;=$X$6,2,L7919&lt;=$Y$6,3,L7919&gt;$Y$6,4)</f>
        <v>1</v>
      </c>
      <c r="S7919">
        <f t="shared" si="246"/>
        <v>3</v>
      </c>
      <c r="T7919" t="str">
        <f t="shared" si="247"/>
        <v>2&gt;</v>
      </c>
    </row>
    <row r="7920" spans="1:20" x14ac:dyDescent="0.25">
      <c r="A7920">
        <v>7919</v>
      </c>
      <c r="B7920" t="s">
        <v>7938</v>
      </c>
      <c r="C7920">
        <v>58.9</v>
      </c>
      <c r="D7920" t="s">
        <v>18</v>
      </c>
      <c r="E7920">
        <v>1</v>
      </c>
      <c r="F7920">
        <v>39</v>
      </c>
      <c r="G7920">
        <v>6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  <c r="N7920">
        <v>2</v>
      </c>
      <c r="O7920">
        <v>2</v>
      </c>
      <c r="P7920">
        <v>2</v>
      </c>
      <c r="Q7920">
        <v>1</v>
      </c>
      <c r="R7920" cm="1">
        <f t="array" ref="R7920">_xlfn.IFS(L7920&lt;=$W$6,1,L7920&lt;=$X$6,2,L7920&lt;=$Y$6,3,L7920&gt;$Y$6,4)</f>
        <v>2</v>
      </c>
      <c r="S7920">
        <f t="shared" si="246"/>
        <v>3</v>
      </c>
      <c r="T7920">
        <f t="shared" si="247"/>
        <v>1</v>
      </c>
    </row>
    <row r="7921" spans="1:20" x14ac:dyDescent="0.25">
      <c r="A7921">
        <v>7920</v>
      </c>
      <c r="B7921" t="s">
        <v>7939</v>
      </c>
      <c r="C7921">
        <v>59.3</v>
      </c>
      <c r="D7921" t="s">
        <v>20</v>
      </c>
      <c r="E7921">
        <v>1</v>
      </c>
      <c r="F7921">
        <v>33</v>
      </c>
      <c r="G7921">
        <v>9</v>
      </c>
      <c r="H7921">
        <v>225426.68</v>
      </c>
      <c r="I7921">
        <v>1</v>
      </c>
      <c r="J7921">
        <v>1</v>
      </c>
      <c r="K7921">
        <v>1</v>
      </c>
      <c r="L7921">
        <v>176868.89</v>
      </c>
      <c r="M7921">
        <v>0</v>
      </c>
      <c r="N7921">
        <v>2</v>
      </c>
      <c r="O7921">
        <v>1</v>
      </c>
      <c r="P7921">
        <v>4</v>
      </c>
      <c r="Q7921">
        <v>3</v>
      </c>
      <c r="R7921" cm="1">
        <f t="array" ref="R7921">_xlfn.IFS(L7921&lt;=$W$6,1,L7921&lt;=$X$6,2,L7921&lt;=$Y$6,3,L7921&gt;$Y$6,4)</f>
        <v>4</v>
      </c>
      <c r="S7921">
        <f t="shared" si="246"/>
        <v>2</v>
      </c>
      <c r="T7921">
        <f t="shared" si="247"/>
        <v>1</v>
      </c>
    </row>
    <row r="7922" spans="1:20" x14ac:dyDescent="0.25">
      <c r="A7922">
        <v>7921</v>
      </c>
      <c r="B7922" t="s">
        <v>7940</v>
      </c>
      <c r="C7922">
        <v>71.400000000000006</v>
      </c>
      <c r="D7922" t="s">
        <v>18</v>
      </c>
      <c r="E7922">
        <v>1</v>
      </c>
      <c r="F7922">
        <v>36</v>
      </c>
      <c r="G7922">
        <v>6</v>
      </c>
      <c r="H7922">
        <v>282346.06</v>
      </c>
      <c r="I7922">
        <v>1</v>
      </c>
      <c r="J7922">
        <v>0</v>
      </c>
      <c r="K7922">
        <v>1</v>
      </c>
      <c r="L7922">
        <v>98896.06</v>
      </c>
      <c r="M7922">
        <v>0</v>
      </c>
      <c r="N7922">
        <v>3</v>
      </c>
      <c r="O7922">
        <v>2</v>
      </c>
      <c r="P7922">
        <v>2</v>
      </c>
      <c r="Q7922">
        <v>4</v>
      </c>
      <c r="R7922" cm="1">
        <f t="array" ref="R7922">_xlfn.IFS(L7922&lt;=$W$6,1,L7922&lt;=$X$6,2,L7922&lt;=$Y$6,3,L7922&gt;$Y$6,4)</f>
        <v>2</v>
      </c>
      <c r="S7922">
        <f t="shared" si="246"/>
        <v>2</v>
      </c>
      <c r="T7922">
        <f t="shared" si="247"/>
        <v>1</v>
      </c>
    </row>
    <row r="7923" spans="1:20" x14ac:dyDescent="0.25">
      <c r="A7923">
        <v>7922</v>
      </c>
      <c r="B7923" t="s">
        <v>7941</v>
      </c>
      <c r="C7923">
        <v>58.8</v>
      </c>
      <c r="D7923" t="s">
        <v>20</v>
      </c>
      <c r="E7923">
        <v>0</v>
      </c>
      <c r="F7923">
        <v>37</v>
      </c>
      <c r="G7923">
        <v>8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  <c r="N7923">
        <v>2</v>
      </c>
      <c r="O7923">
        <v>2</v>
      </c>
      <c r="P7923">
        <v>3</v>
      </c>
      <c r="Q7923">
        <v>1</v>
      </c>
      <c r="R7923" cm="1">
        <f t="array" ref="R7923">_xlfn.IFS(L7923&lt;=$W$6,1,L7923&lt;=$X$6,2,L7923&lt;=$Y$6,3,L7923&gt;$Y$6,4)</f>
        <v>3</v>
      </c>
      <c r="S7923">
        <f t="shared" si="246"/>
        <v>3</v>
      </c>
      <c r="T7923" t="str">
        <f t="shared" si="247"/>
        <v>2&gt;</v>
      </c>
    </row>
    <row r="7924" spans="1:20" x14ac:dyDescent="0.25">
      <c r="A7924">
        <v>7923</v>
      </c>
      <c r="B7924" t="s">
        <v>7942</v>
      </c>
      <c r="C7924">
        <v>67.900000000000006</v>
      </c>
      <c r="D7924" t="s">
        <v>20</v>
      </c>
      <c r="E7924">
        <v>1</v>
      </c>
      <c r="F7924">
        <v>41</v>
      </c>
      <c r="G7924">
        <v>7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  <c r="N7924">
        <v>3</v>
      </c>
      <c r="O7924">
        <v>3</v>
      </c>
      <c r="P7924">
        <v>3</v>
      </c>
      <c r="Q7924">
        <v>1</v>
      </c>
      <c r="R7924" cm="1">
        <f t="array" ref="R7924">_xlfn.IFS(L7924&lt;=$W$6,1,L7924&lt;=$X$6,2,L7924&lt;=$Y$6,3,L7924&gt;$Y$6,4)</f>
        <v>1</v>
      </c>
      <c r="S7924">
        <f t="shared" si="246"/>
        <v>3</v>
      </c>
      <c r="T7924" t="str">
        <f t="shared" si="247"/>
        <v>2&gt;</v>
      </c>
    </row>
    <row r="7925" spans="1:20" x14ac:dyDescent="0.25">
      <c r="A7925">
        <v>7924</v>
      </c>
      <c r="B7925" t="s">
        <v>7943</v>
      </c>
      <c r="C7925">
        <v>73</v>
      </c>
      <c r="D7925" t="s">
        <v>20</v>
      </c>
      <c r="E7925">
        <v>1</v>
      </c>
      <c r="F7925">
        <v>40</v>
      </c>
      <c r="G7925">
        <v>6</v>
      </c>
      <c r="H7925">
        <v>237732.72</v>
      </c>
      <c r="I7925">
        <v>1</v>
      </c>
      <c r="J7925">
        <v>1</v>
      </c>
      <c r="K7925">
        <v>1</v>
      </c>
      <c r="L7925">
        <v>163317.5</v>
      </c>
      <c r="M7925">
        <v>0</v>
      </c>
      <c r="N7925">
        <v>4</v>
      </c>
      <c r="O7925">
        <v>3</v>
      </c>
      <c r="P7925">
        <v>2</v>
      </c>
      <c r="Q7925">
        <v>3</v>
      </c>
      <c r="R7925" cm="1">
        <f t="array" ref="R7925">_xlfn.IFS(L7925&lt;=$W$6,1,L7925&lt;=$X$6,2,L7925&lt;=$Y$6,3,L7925&gt;$Y$6,4)</f>
        <v>4</v>
      </c>
      <c r="S7925">
        <f t="shared" si="246"/>
        <v>3</v>
      </c>
      <c r="T7925">
        <f t="shared" si="247"/>
        <v>1</v>
      </c>
    </row>
    <row r="7926" spans="1:20" x14ac:dyDescent="0.25">
      <c r="A7926">
        <v>7925</v>
      </c>
      <c r="B7926" t="s">
        <v>7944</v>
      </c>
      <c r="C7926">
        <v>83.3</v>
      </c>
      <c r="D7926" t="s">
        <v>18</v>
      </c>
      <c r="E7926">
        <v>1</v>
      </c>
      <c r="F7926">
        <v>49</v>
      </c>
      <c r="G7926">
        <v>3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  <c r="N7926">
        <v>4</v>
      </c>
      <c r="O7926">
        <v>4</v>
      </c>
      <c r="P7926">
        <v>1</v>
      </c>
      <c r="Q7926">
        <v>1</v>
      </c>
      <c r="R7926" cm="1">
        <f t="array" ref="R7926">_xlfn.IFS(L7926&lt;=$W$6,1,L7926&lt;=$X$6,2,L7926&lt;=$Y$6,3,L7926&gt;$Y$6,4)</f>
        <v>4</v>
      </c>
      <c r="S7926">
        <f t="shared" si="246"/>
        <v>5</v>
      </c>
      <c r="T7926" t="str">
        <f t="shared" si="247"/>
        <v>2&gt;</v>
      </c>
    </row>
    <row r="7927" spans="1:20" x14ac:dyDescent="0.25">
      <c r="A7927">
        <v>7926</v>
      </c>
      <c r="B7927" t="s">
        <v>7945</v>
      </c>
      <c r="C7927">
        <v>58.6</v>
      </c>
      <c r="D7927" t="s">
        <v>20</v>
      </c>
      <c r="E7927">
        <v>0</v>
      </c>
      <c r="F7927">
        <v>35</v>
      </c>
      <c r="G7927">
        <v>8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  <c r="N7927">
        <v>2</v>
      </c>
      <c r="O7927">
        <v>2</v>
      </c>
      <c r="P7927">
        <v>3</v>
      </c>
      <c r="Q7927">
        <v>1</v>
      </c>
      <c r="R7927" cm="1">
        <f t="array" ref="R7927">_xlfn.IFS(L7927&lt;=$W$6,1,L7927&lt;=$X$6,2,L7927&lt;=$Y$6,3,L7927&gt;$Y$6,4)</f>
        <v>4</v>
      </c>
      <c r="S7927">
        <f t="shared" si="246"/>
        <v>2</v>
      </c>
      <c r="T7927" t="str">
        <f t="shared" si="247"/>
        <v>2&gt;</v>
      </c>
    </row>
    <row r="7928" spans="1:20" x14ac:dyDescent="0.25">
      <c r="A7928">
        <v>7927</v>
      </c>
      <c r="B7928" t="s">
        <v>7946</v>
      </c>
      <c r="C7928">
        <v>56.7</v>
      </c>
      <c r="D7928" t="s">
        <v>20</v>
      </c>
      <c r="E7928">
        <v>0</v>
      </c>
      <c r="F7928">
        <v>56</v>
      </c>
      <c r="G7928">
        <v>6</v>
      </c>
      <c r="H7928">
        <v>184632.62</v>
      </c>
      <c r="I7928">
        <v>2</v>
      </c>
      <c r="J7928">
        <v>1</v>
      </c>
      <c r="K7928">
        <v>0</v>
      </c>
      <c r="L7928">
        <v>158590.66</v>
      </c>
      <c r="M7928">
        <v>1</v>
      </c>
      <c r="N7928">
        <v>1</v>
      </c>
      <c r="O7928">
        <v>4</v>
      </c>
      <c r="P7928">
        <v>2</v>
      </c>
      <c r="Q7928">
        <v>2</v>
      </c>
      <c r="R7928" cm="1">
        <f t="array" ref="R7928">_xlfn.IFS(L7928&lt;=$W$6,1,L7928&lt;=$X$6,2,L7928&lt;=$Y$6,3,L7928&gt;$Y$6,4)</f>
        <v>4</v>
      </c>
      <c r="S7928">
        <f t="shared" si="246"/>
        <v>5</v>
      </c>
      <c r="T7928" t="str">
        <f t="shared" si="247"/>
        <v>2&gt;</v>
      </c>
    </row>
    <row r="7929" spans="1:20" x14ac:dyDescent="0.25">
      <c r="A7929">
        <v>7928</v>
      </c>
      <c r="B7929" t="s">
        <v>7947</v>
      </c>
      <c r="C7929">
        <v>63.7</v>
      </c>
      <c r="D7929" t="s">
        <v>27</v>
      </c>
      <c r="E7929">
        <v>1</v>
      </c>
      <c r="F7929">
        <v>32</v>
      </c>
      <c r="G7929">
        <v>2</v>
      </c>
      <c r="H7929">
        <v>244371.06</v>
      </c>
      <c r="I7929">
        <v>1</v>
      </c>
      <c r="J7929">
        <v>1</v>
      </c>
      <c r="K7929">
        <v>0</v>
      </c>
      <c r="L7929">
        <v>102566.46</v>
      </c>
      <c r="M7929">
        <v>1</v>
      </c>
      <c r="N7929">
        <v>2</v>
      </c>
      <c r="O7929">
        <v>1</v>
      </c>
      <c r="P7929">
        <v>1</v>
      </c>
      <c r="Q7929">
        <v>3</v>
      </c>
      <c r="R7929" cm="1">
        <f t="array" ref="R7929">_xlfn.IFS(L7929&lt;=$W$6,1,L7929&lt;=$X$6,2,L7929&lt;=$Y$6,3,L7929&gt;$Y$6,4)</f>
        <v>3</v>
      </c>
      <c r="S7929">
        <f t="shared" si="246"/>
        <v>1</v>
      </c>
      <c r="T7929">
        <f t="shared" si="247"/>
        <v>1</v>
      </c>
    </row>
    <row r="7930" spans="1:20" x14ac:dyDescent="0.25">
      <c r="A7930">
        <v>7929</v>
      </c>
      <c r="B7930" t="s">
        <v>7948</v>
      </c>
      <c r="C7930">
        <v>71.099999999999994</v>
      </c>
      <c r="D7930" t="s">
        <v>18</v>
      </c>
      <c r="E7930">
        <v>1</v>
      </c>
      <c r="F7930">
        <v>40</v>
      </c>
      <c r="G7930">
        <v>5</v>
      </c>
      <c r="H7930">
        <v>246691.7</v>
      </c>
      <c r="I7930">
        <v>1</v>
      </c>
      <c r="J7930">
        <v>1</v>
      </c>
      <c r="K7930">
        <v>0</v>
      </c>
      <c r="L7930">
        <v>141827.82999999999</v>
      </c>
      <c r="M7930">
        <v>0</v>
      </c>
      <c r="N7930">
        <v>3</v>
      </c>
      <c r="O7930">
        <v>3</v>
      </c>
      <c r="P7930">
        <v>2</v>
      </c>
      <c r="Q7930">
        <v>3</v>
      </c>
      <c r="R7930" cm="1">
        <f t="array" ref="R7930">_xlfn.IFS(L7930&lt;=$W$6,1,L7930&lt;=$X$6,2,L7930&lt;=$Y$6,3,L7930&gt;$Y$6,4)</f>
        <v>3</v>
      </c>
      <c r="S7930">
        <f t="shared" si="246"/>
        <v>3</v>
      </c>
      <c r="T7930">
        <f t="shared" si="247"/>
        <v>1</v>
      </c>
    </row>
    <row r="7931" spans="1:20" x14ac:dyDescent="0.25">
      <c r="A7931">
        <v>7930</v>
      </c>
      <c r="B7931" t="s">
        <v>7949</v>
      </c>
      <c r="C7931">
        <v>82.8</v>
      </c>
      <c r="D7931" t="s">
        <v>18</v>
      </c>
      <c r="E7931">
        <v>1</v>
      </c>
      <c r="F7931">
        <v>32</v>
      </c>
      <c r="G7931">
        <v>5</v>
      </c>
      <c r="H7931">
        <v>146140.35999999999</v>
      </c>
      <c r="I7931">
        <v>2</v>
      </c>
      <c r="J7931">
        <v>0</v>
      </c>
      <c r="K7931">
        <v>0</v>
      </c>
      <c r="L7931">
        <v>161671.15</v>
      </c>
      <c r="M7931">
        <v>0</v>
      </c>
      <c r="N7931">
        <v>4</v>
      </c>
      <c r="O7931">
        <v>1</v>
      </c>
      <c r="P7931">
        <v>2</v>
      </c>
      <c r="Q7931">
        <v>2</v>
      </c>
      <c r="R7931" cm="1">
        <f t="array" ref="R7931">_xlfn.IFS(L7931&lt;=$W$6,1,L7931&lt;=$X$6,2,L7931&lt;=$Y$6,3,L7931&gt;$Y$6,4)</f>
        <v>4</v>
      </c>
      <c r="S7931">
        <f t="shared" si="246"/>
        <v>1</v>
      </c>
      <c r="T7931" t="str">
        <f t="shared" si="247"/>
        <v>2&gt;</v>
      </c>
    </row>
    <row r="7932" spans="1:20" x14ac:dyDescent="0.25">
      <c r="A7932">
        <v>7931</v>
      </c>
      <c r="B7932" t="s">
        <v>7950</v>
      </c>
      <c r="C7932">
        <v>50</v>
      </c>
      <c r="D7932" t="s">
        <v>20</v>
      </c>
      <c r="E7932">
        <v>1</v>
      </c>
      <c r="F7932">
        <v>40</v>
      </c>
      <c r="G7932">
        <v>8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  <c r="N7932">
        <v>1</v>
      </c>
      <c r="O7932">
        <v>3</v>
      </c>
      <c r="P7932">
        <v>3</v>
      </c>
      <c r="Q7932">
        <v>1</v>
      </c>
      <c r="R7932" cm="1">
        <f t="array" ref="R7932">_xlfn.IFS(L7932&lt;=$W$6,1,L7932&lt;=$X$6,2,L7932&lt;=$Y$6,3,L7932&gt;$Y$6,4)</f>
        <v>4</v>
      </c>
      <c r="S7932">
        <f t="shared" si="246"/>
        <v>3</v>
      </c>
      <c r="T7932" t="str">
        <f t="shared" si="247"/>
        <v>2&gt;</v>
      </c>
    </row>
    <row r="7933" spans="1:20" x14ac:dyDescent="0.25">
      <c r="A7933">
        <v>7932</v>
      </c>
      <c r="B7933" t="s">
        <v>7951</v>
      </c>
      <c r="C7933">
        <v>80.7</v>
      </c>
      <c r="D7933" t="s">
        <v>18</v>
      </c>
      <c r="E7933">
        <v>1</v>
      </c>
      <c r="F7933">
        <v>49</v>
      </c>
      <c r="G7933">
        <v>2</v>
      </c>
      <c r="H7933">
        <v>190241.18</v>
      </c>
      <c r="I7933">
        <v>1</v>
      </c>
      <c r="J7933">
        <v>0</v>
      </c>
      <c r="K7933">
        <v>0</v>
      </c>
      <c r="L7933">
        <v>127875.1</v>
      </c>
      <c r="M7933">
        <v>0</v>
      </c>
      <c r="N7933">
        <v>4</v>
      </c>
      <c r="O7933">
        <v>4</v>
      </c>
      <c r="P7933">
        <v>1</v>
      </c>
      <c r="Q7933">
        <v>2</v>
      </c>
      <c r="R7933" cm="1">
        <f t="array" ref="R7933">_xlfn.IFS(L7933&lt;=$W$6,1,L7933&lt;=$X$6,2,L7933&lt;=$Y$6,3,L7933&gt;$Y$6,4)</f>
        <v>3</v>
      </c>
      <c r="S7933">
        <f t="shared" si="246"/>
        <v>5</v>
      </c>
      <c r="T7933">
        <f t="shared" si="247"/>
        <v>1</v>
      </c>
    </row>
    <row r="7934" spans="1:20" x14ac:dyDescent="0.25">
      <c r="A7934">
        <v>7933</v>
      </c>
      <c r="B7934" t="s">
        <v>7952</v>
      </c>
      <c r="C7934">
        <v>85</v>
      </c>
      <c r="D7934" t="s">
        <v>18</v>
      </c>
      <c r="E7934">
        <v>1</v>
      </c>
      <c r="F7934">
        <v>42</v>
      </c>
      <c r="G7934">
        <v>9</v>
      </c>
      <c r="H7934">
        <v>205601.3</v>
      </c>
      <c r="I7934">
        <v>1</v>
      </c>
      <c r="J7934">
        <v>1</v>
      </c>
      <c r="K7934">
        <v>0</v>
      </c>
      <c r="L7934">
        <v>60811.56</v>
      </c>
      <c r="M7934">
        <v>0</v>
      </c>
      <c r="N7934">
        <v>4</v>
      </c>
      <c r="O7934">
        <v>3</v>
      </c>
      <c r="P7934">
        <v>4</v>
      </c>
      <c r="Q7934">
        <v>3</v>
      </c>
      <c r="R7934" cm="1">
        <f t="array" ref="R7934">_xlfn.IFS(L7934&lt;=$W$6,1,L7934&lt;=$X$6,2,L7934&lt;=$Y$6,3,L7934&gt;$Y$6,4)</f>
        <v>2</v>
      </c>
      <c r="S7934">
        <f t="shared" si="246"/>
        <v>4</v>
      </c>
      <c r="T7934">
        <f t="shared" si="247"/>
        <v>1</v>
      </c>
    </row>
    <row r="7935" spans="1:20" x14ac:dyDescent="0.25">
      <c r="A7935">
        <v>7934</v>
      </c>
      <c r="B7935" t="s">
        <v>7953</v>
      </c>
      <c r="C7935">
        <v>78.2</v>
      </c>
      <c r="D7935" t="s">
        <v>18</v>
      </c>
      <c r="E7935">
        <v>0</v>
      </c>
      <c r="F7935">
        <v>72</v>
      </c>
      <c r="G7935">
        <v>8</v>
      </c>
      <c r="H7935">
        <v>194144.84</v>
      </c>
      <c r="I7935">
        <v>1</v>
      </c>
      <c r="J7935">
        <v>0</v>
      </c>
      <c r="K7935">
        <v>1</v>
      </c>
      <c r="L7935">
        <v>131177.22</v>
      </c>
      <c r="M7935">
        <v>0</v>
      </c>
      <c r="N7935">
        <v>4</v>
      </c>
      <c r="O7935">
        <v>4</v>
      </c>
      <c r="P7935">
        <v>3</v>
      </c>
      <c r="Q7935">
        <v>2</v>
      </c>
      <c r="R7935" cm="1">
        <f t="array" ref="R7935">_xlfn.IFS(L7935&lt;=$W$6,1,L7935&lt;=$X$6,2,L7935&lt;=$Y$6,3,L7935&gt;$Y$6,4)</f>
        <v>3</v>
      </c>
      <c r="S7935">
        <f t="shared" si="246"/>
        <v>5</v>
      </c>
      <c r="T7935">
        <f t="shared" si="247"/>
        <v>1</v>
      </c>
    </row>
    <row r="7936" spans="1:20" x14ac:dyDescent="0.25">
      <c r="A7936">
        <v>7935</v>
      </c>
      <c r="B7936" t="s">
        <v>7954</v>
      </c>
      <c r="C7936">
        <v>62.9</v>
      </c>
      <c r="D7936" t="s">
        <v>20</v>
      </c>
      <c r="E7936">
        <v>1</v>
      </c>
      <c r="F7936">
        <v>33</v>
      </c>
      <c r="G7936">
        <v>7</v>
      </c>
      <c r="H7936">
        <v>265753.09999999998</v>
      </c>
      <c r="I7936">
        <v>1</v>
      </c>
      <c r="J7936">
        <v>1</v>
      </c>
      <c r="K7936">
        <v>1</v>
      </c>
      <c r="L7936">
        <v>130862.11</v>
      </c>
      <c r="M7936">
        <v>0</v>
      </c>
      <c r="N7936">
        <v>2</v>
      </c>
      <c r="O7936">
        <v>1</v>
      </c>
      <c r="P7936">
        <v>3</v>
      </c>
      <c r="Q7936">
        <v>4</v>
      </c>
      <c r="R7936" cm="1">
        <f t="array" ref="R7936">_xlfn.IFS(L7936&lt;=$W$6,1,L7936&lt;=$X$6,2,L7936&lt;=$Y$6,3,L7936&gt;$Y$6,4)</f>
        <v>3</v>
      </c>
      <c r="S7936">
        <f t="shared" si="246"/>
        <v>2</v>
      </c>
      <c r="T7936">
        <f t="shared" si="247"/>
        <v>1</v>
      </c>
    </row>
    <row r="7937" spans="1:20" x14ac:dyDescent="0.25">
      <c r="A7937">
        <v>7936</v>
      </c>
      <c r="B7937" t="s">
        <v>7955</v>
      </c>
      <c r="C7937">
        <v>58.2</v>
      </c>
      <c r="D7937" t="s">
        <v>20</v>
      </c>
      <c r="E7937">
        <v>1</v>
      </c>
      <c r="F7937">
        <v>35</v>
      </c>
      <c r="G7937">
        <v>7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  <c r="N7937">
        <v>1</v>
      </c>
      <c r="O7937">
        <v>2</v>
      </c>
      <c r="P7937">
        <v>3</v>
      </c>
      <c r="Q7937">
        <v>1</v>
      </c>
      <c r="R7937" cm="1">
        <f t="array" ref="R7937">_xlfn.IFS(L7937&lt;=$W$6,1,L7937&lt;=$X$6,2,L7937&lt;=$Y$6,3,L7937&gt;$Y$6,4)</f>
        <v>2</v>
      </c>
      <c r="S7937">
        <f t="shared" si="246"/>
        <v>2</v>
      </c>
      <c r="T7937" t="str">
        <f t="shared" si="247"/>
        <v>2&gt;</v>
      </c>
    </row>
    <row r="7938" spans="1:20" x14ac:dyDescent="0.25">
      <c r="A7938">
        <v>7937</v>
      </c>
      <c r="B7938" t="s">
        <v>7956</v>
      </c>
      <c r="C7938">
        <v>46.8</v>
      </c>
      <c r="D7938" t="s">
        <v>18</v>
      </c>
      <c r="E7938">
        <v>1</v>
      </c>
      <c r="F7938">
        <v>24</v>
      </c>
      <c r="G7938">
        <v>3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  <c r="N7938">
        <v>1</v>
      </c>
      <c r="O7938">
        <v>1</v>
      </c>
      <c r="P7938">
        <v>1</v>
      </c>
      <c r="Q7938">
        <v>1</v>
      </c>
      <c r="R7938" cm="1">
        <f t="array" ref="R7938">_xlfn.IFS(L7938&lt;=$W$6,1,L7938&lt;=$X$6,2,L7938&lt;=$Y$6,3,L7938&gt;$Y$6,4)</f>
        <v>1</v>
      </c>
      <c r="S7938">
        <f t="shared" si="246"/>
        <v>1</v>
      </c>
      <c r="T7938" t="str">
        <f t="shared" si="247"/>
        <v>2&gt;</v>
      </c>
    </row>
    <row r="7939" spans="1:20" x14ac:dyDescent="0.25">
      <c r="A7939">
        <v>7938</v>
      </c>
      <c r="B7939" t="s">
        <v>7957</v>
      </c>
      <c r="C7939">
        <v>67</v>
      </c>
      <c r="D7939" t="s">
        <v>18</v>
      </c>
      <c r="E7939">
        <v>1</v>
      </c>
      <c r="F7939">
        <v>38</v>
      </c>
      <c r="G7939">
        <v>4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  <c r="N7939">
        <v>3</v>
      </c>
      <c r="O7939">
        <v>2</v>
      </c>
      <c r="P7939">
        <v>1</v>
      </c>
      <c r="Q7939">
        <v>1</v>
      </c>
      <c r="R7939" cm="1">
        <f t="array" ref="R7939">_xlfn.IFS(L7939&lt;=$W$6,1,L7939&lt;=$X$6,2,L7939&lt;=$Y$6,3,L7939&gt;$Y$6,4)</f>
        <v>3</v>
      </c>
      <c r="S7939">
        <f t="shared" ref="S7939:S8002" si="248">VLOOKUP(F7939,$V$10:$W$16,2,1)</f>
        <v>3</v>
      </c>
      <c r="T7939">
        <f t="shared" ref="T7939:T8002" si="249">VLOOKUP(I7939,$Y$9:$Z$11,2,1)</f>
        <v>1</v>
      </c>
    </row>
    <row r="7940" spans="1:20" x14ac:dyDescent="0.25">
      <c r="A7940">
        <v>7939</v>
      </c>
      <c r="B7940" t="s">
        <v>7958</v>
      </c>
      <c r="C7940">
        <v>80.5</v>
      </c>
      <c r="D7940" t="s">
        <v>18</v>
      </c>
      <c r="E7940">
        <v>1</v>
      </c>
      <c r="F7940">
        <v>41</v>
      </c>
      <c r="G7940">
        <v>3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  <c r="N7940">
        <v>4</v>
      </c>
      <c r="O7940">
        <v>3</v>
      </c>
      <c r="P7940">
        <v>1</v>
      </c>
      <c r="Q7940">
        <v>1</v>
      </c>
      <c r="R7940" cm="1">
        <f t="array" ref="R7940">_xlfn.IFS(L7940&lt;=$W$6,1,L7940&lt;=$X$6,2,L7940&lt;=$Y$6,3,L7940&gt;$Y$6,4)</f>
        <v>4</v>
      </c>
      <c r="S7940">
        <f t="shared" si="248"/>
        <v>3</v>
      </c>
      <c r="T7940">
        <f t="shared" si="249"/>
        <v>1</v>
      </c>
    </row>
    <row r="7941" spans="1:20" x14ac:dyDescent="0.25">
      <c r="A7941">
        <v>7940</v>
      </c>
      <c r="B7941" t="s">
        <v>7959</v>
      </c>
      <c r="C7941">
        <v>72</v>
      </c>
      <c r="D7941" t="s">
        <v>18</v>
      </c>
      <c r="E7941">
        <v>1</v>
      </c>
      <c r="F7941">
        <v>28</v>
      </c>
      <c r="G7941">
        <v>11</v>
      </c>
      <c r="H7941">
        <v>103925.82</v>
      </c>
      <c r="I7941">
        <v>2</v>
      </c>
      <c r="J7941">
        <v>1</v>
      </c>
      <c r="K7941">
        <v>0</v>
      </c>
      <c r="L7941">
        <v>45507.24</v>
      </c>
      <c r="M7941">
        <v>0</v>
      </c>
      <c r="N7941">
        <v>4</v>
      </c>
      <c r="O7941">
        <v>1</v>
      </c>
      <c r="P7941">
        <v>4</v>
      </c>
      <c r="Q7941">
        <v>2</v>
      </c>
      <c r="R7941" cm="1">
        <f t="array" ref="R7941">_xlfn.IFS(L7941&lt;=$W$6,1,L7941&lt;=$X$6,2,L7941&lt;=$Y$6,3,L7941&gt;$Y$6,4)</f>
        <v>1</v>
      </c>
      <c r="S7941">
        <f t="shared" si="248"/>
        <v>1</v>
      </c>
      <c r="T7941" t="str">
        <f t="shared" si="249"/>
        <v>2&gt;</v>
      </c>
    </row>
    <row r="7942" spans="1:20" x14ac:dyDescent="0.25">
      <c r="A7942">
        <v>7941</v>
      </c>
      <c r="B7942" t="s">
        <v>7960</v>
      </c>
      <c r="C7942">
        <v>78.099999999999994</v>
      </c>
      <c r="D7942" t="s">
        <v>20</v>
      </c>
      <c r="E7942">
        <v>0</v>
      </c>
      <c r="F7942">
        <v>31</v>
      </c>
      <c r="G7942">
        <v>7</v>
      </c>
      <c r="H7942">
        <v>197519.78</v>
      </c>
      <c r="I7942">
        <v>1</v>
      </c>
      <c r="J7942">
        <v>0</v>
      </c>
      <c r="K7942">
        <v>0</v>
      </c>
      <c r="L7942">
        <v>112202.64</v>
      </c>
      <c r="M7942">
        <v>0</v>
      </c>
      <c r="N7942">
        <v>4</v>
      </c>
      <c r="O7942">
        <v>1</v>
      </c>
      <c r="P7942">
        <v>3</v>
      </c>
      <c r="Q7942">
        <v>3</v>
      </c>
      <c r="R7942" cm="1">
        <f t="array" ref="R7942">_xlfn.IFS(L7942&lt;=$W$6,1,L7942&lt;=$X$6,2,L7942&lt;=$Y$6,3,L7942&gt;$Y$6,4)</f>
        <v>3</v>
      </c>
      <c r="S7942">
        <f t="shared" si="248"/>
        <v>1</v>
      </c>
      <c r="T7942">
        <f t="shared" si="249"/>
        <v>1</v>
      </c>
    </row>
    <row r="7943" spans="1:20" x14ac:dyDescent="0.25">
      <c r="A7943">
        <v>7942</v>
      </c>
      <c r="B7943" t="s">
        <v>7961</v>
      </c>
      <c r="C7943">
        <v>59.2</v>
      </c>
      <c r="D7943" t="s">
        <v>27</v>
      </c>
      <c r="E7943">
        <v>1</v>
      </c>
      <c r="F7943">
        <v>35</v>
      </c>
      <c r="G7943">
        <v>3</v>
      </c>
      <c r="H7943">
        <v>313141.71999999997</v>
      </c>
      <c r="I7943">
        <v>1</v>
      </c>
      <c r="J7943">
        <v>1</v>
      </c>
      <c r="K7943">
        <v>1</v>
      </c>
      <c r="L7943">
        <v>37140.199999999997</v>
      </c>
      <c r="M7943">
        <v>0</v>
      </c>
      <c r="N7943">
        <v>2</v>
      </c>
      <c r="O7943">
        <v>2</v>
      </c>
      <c r="P7943">
        <v>1</v>
      </c>
      <c r="Q7943">
        <v>4</v>
      </c>
      <c r="R7943" cm="1">
        <f t="array" ref="R7943">_xlfn.IFS(L7943&lt;=$W$6,1,L7943&lt;=$X$6,2,L7943&lt;=$Y$6,3,L7943&gt;$Y$6,4)</f>
        <v>1</v>
      </c>
      <c r="S7943">
        <f t="shared" si="248"/>
        <v>2</v>
      </c>
      <c r="T7943">
        <f t="shared" si="249"/>
        <v>1</v>
      </c>
    </row>
    <row r="7944" spans="1:20" x14ac:dyDescent="0.25">
      <c r="A7944">
        <v>7943</v>
      </c>
      <c r="B7944" t="s">
        <v>7962</v>
      </c>
      <c r="C7944">
        <v>54.2</v>
      </c>
      <c r="D7944" t="s">
        <v>18</v>
      </c>
      <c r="E7944">
        <v>0</v>
      </c>
      <c r="F7944">
        <v>44</v>
      </c>
      <c r="G7944">
        <v>2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  <c r="N7944">
        <v>1</v>
      </c>
      <c r="O7944">
        <v>3</v>
      </c>
      <c r="P7944">
        <v>1</v>
      </c>
      <c r="Q7944">
        <v>1</v>
      </c>
      <c r="R7944" cm="1">
        <f t="array" ref="R7944">_xlfn.IFS(L7944&lt;=$W$6,1,L7944&lt;=$X$6,2,L7944&lt;=$Y$6,3,L7944&gt;$Y$6,4)</f>
        <v>4</v>
      </c>
      <c r="S7944">
        <f t="shared" si="248"/>
        <v>4</v>
      </c>
      <c r="T7944">
        <f t="shared" si="249"/>
        <v>1</v>
      </c>
    </row>
    <row r="7945" spans="1:20" x14ac:dyDescent="0.25">
      <c r="A7945">
        <v>7944</v>
      </c>
      <c r="B7945" t="s">
        <v>7963</v>
      </c>
      <c r="C7945">
        <v>53.2</v>
      </c>
      <c r="D7945" t="s">
        <v>18</v>
      </c>
      <c r="E7945">
        <v>1</v>
      </c>
      <c r="F7945">
        <v>44</v>
      </c>
      <c r="G7945">
        <v>2</v>
      </c>
      <c r="H7945">
        <v>318049.42</v>
      </c>
      <c r="I7945">
        <v>1</v>
      </c>
      <c r="J7945">
        <v>1</v>
      </c>
      <c r="K7945">
        <v>0</v>
      </c>
      <c r="L7945">
        <v>100982.93</v>
      </c>
      <c r="M7945">
        <v>1</v>
      </c>
      <c r="N7945">
        <v>1</v>
      </c>
      <c r="O7945">
        <v>3</v>
      </c>
      <c r="P7945">
        <v>1</v>
      </c>
      <c r="Q7945">
        <v>4</v>
      </c>
      <c r="R7945" cm="1">
        <f t="array" ref="R7945">_xlfn.IFS(L7945&lt;=$W$6,1,L7945&lt;=$X$6,2,L7945&lt;=$Y$6,3,L7945&gt;$Y$6,4)</f>
        <v>3</v>
      </c>
      <c r="S7945">
        <f t="shared" si="248"/>
        <v>4</v>
      </c>
      <c r="T7945">
        <f t="shared" si="249"/>
        <v>1</v>
      </c>
    </row>
    <row r="7946" spans="1:20" x14ac:dyDescent="0.25">
      <c r="A7946">
        <v>7945</v>
      </c>
      <c r="B7946" t="s">
        <v>7964</v>
      </c>
      <c r="C7946">
        <v>52</v>
      </c>
      <c r="D7946" t="s">
        <v>18</v>
      </c>
      <c r="E7946">
        <v>0</v>
      </c>
      <c r="F7946">
        <v>41</v>
      </c>
      <c r="G7946">
        <v>2</v>
      </c>
      <c r="H7946">
        <v>146986.34</v>
      </c>
      <c r="I7946">
        <v>1</v>
      </c>
      <c r="J7946">
        <v>0</v>
      </c>
      <c r="K7946">
        <v>1</v>
      </c>
      <c r="L7946">
        <v>109626.13</v>
      </c>
      <c r="M7946">
        <v>1</v>
      </c>
      <c r="N7946">
        <v>1</v>
      </c>
      <c r="O7946">
        <v>3</v>
      </c>
      <c r="P7946">
        <v>1</v>
      </c>
      <c r="Q7946">
        <v>2</v>
      </c>
      <c r="R7946" cm="1">
        <f t="array" ref="R7946">_xlfn.IFS(L7946&lt;=$W$6,1,L7946&lt;=$X$6,2,L7946&lt;=$Y$6,3,L7946&gt;$Y$6,4)</f>
        <v>3</v>
      </c>
      <c r="S7946">
        <f t="shared" si="248"/>
        <v>3</v>
      </c>
      <c r="T7946">
        <f t="shared" si="249"/>
        <v>1</v>
      </c>
    </row>
    <row r="7947" spans="1:20" x14ac:dyDescent="0.25">
      <c r="A7947">
        <v>7946</v>
      </c>
      <c r="B7947" t="s">
        <v>7965</v>
      </c>
      <c r="C7947">
        <v>75.900000000000006</v>
      </c>
      <c r="D7947" t="s">
        <v>18</v>
      </c>
      <c r="E7947">
        <v>0</v>
      </c>
      <c r="F7947">
        <v>47</v>
      </c>
      <c r="G7947">
        <v>9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  <c r="N7947">
        <v>4</v>
      </c>
      <c r="O7947">
        <v>4</v>
      </c>
      <c r="P7947">
        <v>4</v>
      </c>
      <c r="Q7947">
        <v>1</v>
      </c>
      <c r="R7947" cm="1">
        <f t="array" ref="R7947">_xlfn.IFS(L7947&lt;=$W$6,1,L7947&lt;=$X$6,2,L7947&lt;=$Y$6,3,L7947&gt;$Y$6,4)</f>
        <v>2</v>
      </c>
      <c r="S7947">
        <f t="shared" si="248"/>
        <v>4</v>
      </c>
      <c r="T7947" t="str">
        <f t="shared" si="249"/>
        <v>2&gt;</v>
      </c>
    </row>
    <row r="7948" spans="1:20" x14ac:dyDescent="0.25">
      <c r="A7948">
        <v>7947</v>
      </c>
      <c r="B7948" t="s">
        <v>7966</v>
      </c>
      <c r="C7948">
        <v>47.3</v>
      </c>
      <c r="D7948" t="s">
        <v>18</v>
      </c>
      <c r="E7948">
        <v>0</v>
      </c>
      <c r="F7948">
        <v>37</v>
      </c>
      <c r="G7948">
        <v>7</v>
      </c>
      <c r="H7948">
        <v>139234.72</v>
      </c>
      <c r="I7948">
        <v>1</v>
      </c>
      <c r="J7948">
        <v>1</v>
      </c>
      <c r="K7948">
        <v>0</v>
      </c>
      <c r="L7948">
        <v>143345.69</v>
      </c>
      <c r="M7948">
        <v>0</v>
      </c>
      <c r="N7948">
        <v>1</v>
      </c>
      <c r="O7948">
        <v>2</v>
      </c>
      <c r="P7948">
        <v>3</v>
      </c>
      <c r="Q7948">
        <v>2</v>
      </c>
      <c r="R7948" cm="1">
        <f t="array" ref="R7948">_xlfn.IFS(L7948&lt;=$W$6,1,L7948&lt;=$X$6,2,L7948&lt;=$Y$6,3,L7948&gt;$Y$6,4)</f>
        <v>3</v>
      </c>
      <c r="S7948">
        <f t="shared" si="248"/>
        <v>3</v>
      </c>
      <c r="T7948">
        <f t="shared" si="249"/>
        <v>1</v>
      </c>
    </row>
    <row r="7949" spans="1:20" x14ac:dyDescent="0.25">
      <c r="A7949">
        <v>7948</v>
      </c>
      <c r="B7949" t="s">
        <v>7967</v>
      </c>
      <c r="C7949">
        <v>63.9</v>
      </c>
      <c r="D7949" t="s">
        <v>20</v>
      </c>
      <c r="E7949">
        <v>0</v>
      </c>
      <c r="F7949">
        <v>37</v>
      </c>
      <c r="G7949">
        <v>6</v>
      </c>
      <c r="H7949">
        <v>273052.52</v>
      </c>
      <c r="I7949">
        <v>2</v>
      </c>
      <c r="J7949">
        <v>1</v>
      </c>
      <c r="K7949">
        <v>0</v>
      </c>
      <c r="L7949">
        <v>59653.03</v>
      </c>
      <c r="M7949">
        <v>0</v>
      </c>
      <c r="N7949">
        <v>2</v>
      </c>
      <c r="O7949">
        <v>2</v>
      </c>
      <c r="P7949">
        <v>2</v>
      </c>
      <c r="Q7949">
        <v>4</v>
      </c>
      <c r="R7949" cm="1">
        <f t="array" ref="R7949">_xlfn.IFS(L7949&lt;=$W$6,1,L7949&lt;=$X$6,2,L7949&lt;=$Y$6,3,L7949&gt;$Y$6,4)</f>
        <v>2</v>
      </c>
      <c r="S7949">
        <f t="shared" si="248"/>
        <v>3</v>
      </c>
      <c r="T7949" t="str">
        <f t="shared" si="249"/>
        <v>2&gt;</v>
      </c>
    </row>
    <row r="7950" spans="1:20" x14ac:dyDescent="0.25">
      <c r="A7950">
        <v>7949</v>
      </c>
      <c r="B7950" t="s">
        <v>7968</v>
      </c>
      <c r="C7950">
        <v>70.5</v>
      </c>
      <c r="D7950" t="s">
        <v>18</v>
      </c>
      <c r="E7950">
        <v>1</v>
      </c>
      <c r="F7950">
        <v>27</v>
      </c>
      <c r="G7950">
        <v>4</v>
      </c>
      <c r="H7950">
        <v>227472.54</v>
      </c>
      <c r="I7950">
        <v>1</v>
      </c>
      <c r="J7950">
        <v>0</v>
      </c>
      <c r="K7950">
        <v>1</v>
      </c>
      <c r="L7950">
        <v>196864.61</v>
      </c>
      <c r="M7950">
        <v>0</v>
      </c>
      <c r="N7950">
        <v>3</v>
      </c>
      <c r="O7950">
        <v>1</v>
      </c>
      <c r="P7950">
        <v>1</v>
      </c>
      <c r="Q7950">
        <v>3</v>
      </c>
      <c r="R7950" cm="1">
        <f t="array" ref="R7950">_xlfn.IFS(L7950&lt;=$W$6,1,L7950&lt;=$X$6,2,L7950&lt;=$Y$6,3,L7950&gt;$Y$6,4)</f>
        <v>4</v>
      </c>
      <c r="S7950">
        <f t="shared" si="248"/>
        <v>1</v>
      </c>
      <c r="T7950">
        <f t="shared" si="249"/>
        <v>1</v>
      </c>
    </row>
    <row r="7951" spans="1:20" x14ac:dyDescent="0.25">
      <c r="A7951">
        <v>7950</v>
      </c>
      <c r="B7951" t="s">
        <v>7969</v>
      </c>
      <c r="C7951">
        <v>53</v>
      </c>
      <c r="D7951" t="s">
        <v>18</v>
      </c>
      <c r="E7951">
        <v>1</v>
      </c>
      <c r="F7951">
        <v>54</v>
      </c>
      <c r="G7951">
        <v>2</v>
      </c>
      <c r="H7951">
        <v>213446.56</v>
      </c>
      <c r="I7951">
        <v>1</v>
      </c>
      <c r="J7951">
        <v>0</v>
      </c>
      <c r="K7951">
        <v>0</v>
      </c>
      <c r="L7951">
        <v>109960.4</v>
      </c>
      <c r="M7951">
        <v>1</v>
      </c>
      <c r="N7951">
        <v>1</v>
      </c>
      <c r="O7951">
        <v>4</v>
      </c>
      <c r="P7951">
        <v>1</v>
      </c>
      <c r="Q7951">
        <v>3</v>
      </c>
      <c r="R7951" cm="1">
        <f t="array" ref="R7951">_xlfn.IFS(L7951&lt;=$W$6,1,L7951&lt;=$X$6,2,L7951&lt;=$Y$6,3,L7951&gt;$Y$6,4)</f>
        <v>3</v>
      </c>
      <c r="S7951">
        <f t="shared" si="248"/>
        <v>5</v>
      </c>
      <c r="T7951">
        <f t="shared" si="249"/>
        <v>1</v>
      </c>
    </row>
    <row r="7952" spans="1:20" x14ac:dyDescent="0.25">
      <c r="A7952">
        <v>7951</v>
      </c>
      <c r="B7952" t="s">
        <v>7970</v>
      </c>
      <c r="C7952">
        <v>51.6</v>
      </c>
      <c r="D7952" t="s">
        <v>27</v>
      </c>
      <c r="E7952">
        <v>0</v>
      </c>
      <c r="F7952">
        <v>35</v>
      </c>
      <c r="G7952">
        <v>11</v>
      </c>
      <c r="H7952">
        <v>277695.8</v>
      </c>
      <c r="I7952">
        <v>1</v>
      </c>
      <c r="J7952">
        <v>1</v>
      </c>
      <c r="K7952">
        <v>1</v>
      </c>
      <c r="L7952">
        <v>127256.7</v>
      </c>
      <c r="M7952">
        <v>0</v>
      </c>
      <c r="N7952">
        <v>1</v>
      </c>
      <c r="O7952">
        <v>2</v>
      </c>
      <c r="P7952">
        <v>4</v>
      </c>
      <c r="Q7952">
        <v>4</v>
      </c>
      <c r="R7952" cm="1">
        <f t="array" ref="R7952">_xlfn.IFS(L7952&lt;=$W$6,1,L7952&lt;=$X$6,2,L7952&lt;=$Y$6,3,L7952&gt;$Y$6,4)</f>
        <v>3</v>
      </c>
      <c r="S7952">
        <f t="shared" si="248"/>
        <v>2</v>
      </c>
      <c r="T7952">
        <f t="shared" si="249"/>
        <v>1</v>
      </c>
    </row>
    <row r="7953" spans="1:20" x14ac:dyDescent="0.25">
      <c r="A7953">
        <v>7952</v>
      </c>
      <c r="B7953" t="s">
        <v>7971</v>
      </c>
      <c r="C7953">
        <v>85</v>
      </c>
      <c r="D7953" t="s">
        <v>18</v>
      </c>
      <c r="E7953">
        <v>0</v>
      </c>
      <c r="F7953">
        <v>42</v>
      </c>
      <c r="G7953">
        <v>1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  <c r="N7953">
        <v>4</v>
      </c>
      <c r="O7953">
        <v>3</v>
      </c>
      <c r="P7953">
        <v>1</v>
      </c>
      <c r="Q7953">
        <v>1</v>
      </c>
      <c r="R7953" cm="1">
        <f t="array" ref="R7953">_xlfn.IFS(L7953&lt;=$W$6,1,L7953&lt;=$X$6,2,L7953&lt;=$Y$6,3,L7953&gt;$Y$6,4)</f>
        <v>1</v>
      </c>
      <c r="S7953">
        <f t="shared" si="248"/>
        <v>4</v>
      </c>
      <c r="T7953" t="str">
        <f t="shared" si="249"/>
        <v>2&gt;</v>
      </c>
    </row>
    <row r="7954" spans="1:20" x14ac:dyDescent="0.25">
      <c r="A7954">
        <v>7953</v>
      </c>
      <c r="B7954" t="s">
        <v>7972</v>
      </c>
      <c r="C7954">
        <v>74.599999999999994</v>
      </c>
      <c r="D7954" t="s">
        <v>27</v>
      </c>
      <c r="E7954">
        <v>0</v>
      </c>
      <c r="F7954">
        <v>35</v>
      </c>
      <c r="G7954">
        <v>3</v>
      </c>
      <c r="H7954">
        <v>215736.28</v>
      </c>
      <c r="I7954">
        <v>2</v>
      </c>
      <c r="J7954">
        <v>1</v>
      </c>
      <c r="K7954">
        <v>1</v>
      </c>
      <c r="L7954">
        <v>146192.4</v>
      </c>
      <c r="M7954">
        <v>0</v>
      </c>
      <c r="N7954">
        <v>4</v>
      </c>
      <c r="O7954">
        <v>2</v>
      </c>
      <c r="P7954">
        <v>1</v>
      </c>
      <c r="Q7954">
        <v>3</v>
      </c>
      <c r="R7954" cm="1">
        <f t="array" ref="R7954">_xlfn.IFS(L7954&lt;=$W$6,1,L7954&lt;=$X$6,2,L7954&lt;=$Y$6,3,L7954&gt;$Y$6,4)</f>
        <v>3</v>
      </c>
      <c r="S7954">
        <f t="shared" si="248"/>
        <v>2</v>
      </c>
      <c r="T7954" t="str">
        <f t="shared" si="249"/>
        <v>2&gt;</v>
      </c>
    </row>
    <row r="7955" spans="1:20" x14ac:dyDescent="0.25">
      <c r="A7955">
        <v>7954</v>
      </c>
      <c r="B7955" t="s">
        <v>7973</v>
      </c>
      <c r="C7955">
        <v>62.2</v>
      </c>
      <c r="D7955" t="s">
        <v>27</v>
      </c>
      <c r="E7955">
        <v>1</v>
      </c>
      <c r="F7955">
        <v>35</v>
      </c>
      <c r="G7955">
        <v>4</v>
      </c>
      <c r="H7955">
        <v>193852.24</v>
      </c>
      <c r="I7955">
        <v>2</v>
      </c>
      <c r="J7955">
        <v>1</v>
      </c>
      <c r="K7955">
        <v>0</v>
      </c>
      <c r="L7955">
        <v>48553.77</v>
      </c>
      <c r="M7955">
        <v>0</v>
      </c>
      <c r="N7955">
        <v>2</v>
      </c>
      <c r="O7955">
        <v>2</v>
      </c>
      <c r="P7955">
        <v>1</v>
      </c>
      <c r="Q7955">
        <v>2</v>
      </c>
      <c r="R7955" cm="1">
        <f t="array" ref="R7955">_xlfn.IFS(L7955&lt;=$W$6,1,L7955&lt;=$X$6,2,L7955&lt;=$Y$6,3,L7955&gt;$Y$6,4)</f>
        <v>1</v>
      </c>
      <c r="S7955">
        <f t="shared" si="248"/>
        <v>2</v>
      </c>
      <c r="T7955" t="str">
        <f t="shared" si="249"/>
        <v>2&gt;</v>
      </c>
    </row>
    <row r="7956" spans="1:20" x14ac:dyDescent="0.25">
      <c r="A7956">
        <v>7955</v>
      </c>
      <c r="B7956" t="s">
        <v>7974</v>
      </c>
      <c r="C7956">
        <v>74.3</v>
      </c>
      <c r="D7956" t="s">
        <v>18</v>
      </c>
      <c r="E7956">
        <v>1</v>
      </c>
      <c r="F7956">
        <v>32</v>
      </c>
      <c r="G7956">
        <v>8</v>
      </c>
      <c r="H7956">
        <v>155198.46</v>
      </c>
      <c r="I7956">
        <v>1</v>
      </c>
      <c r="J7956">
        <v>0</v>
      </c>
      <c r="K7956">
        <v>0</v>
      </c>
      <c r="L7956">
        <v>144407.1</v>
      </c>
      <c r="M7956">
        <v>0</v>
      </c>
      <c r="N7956">
        <v>4</v>
      </c>
      <c r="O7956">
        <v>1</v>
      </c>
      <c r="P7956">
        <v>3</v>
      </c>
      <c r="Q7956">
        <v>2</v>
      </c>
      <c r="R7956" cm="1">
        <f t="array" ref="R7956">_xlfn.IFS(L7956&lt;=$W$6,1,L7956&lt;=$X$6,2,L7956&lt;=$Y$6,3,L7956&gt;$Y$6,4)</f>
        <v>3</v>
      </c>
      <c r="S7956">
        <f t="shared" si="248"/>
        <v>1</v>
      </c>
      <c r="T7956">
        <f t="shared" si="249"/>
        <v>1</v>
      </c>
    </row>
    <row r="7957" spans="1:20" x14ac:dyDescent="0.25">
      <c r="A7957">
        <v>7956</v>
      </c>
      <c r="B7957" t="s">
        <v>7975</v>
      </c>
      <c r="C7957">
        <v>73.2</v>
      </c>
      <c r="D7957" t="s">
        <v>27</v>
      </c>
      <c r="E7957">
        <v>1</v>
      </c>
      <c r="F7957">
        <v>40</v>
      </c>
      <c r="G7957">
        <v>6</v>
      </c>
      <c r="H7957">
        <v>357575.08</v>
      </c>
      <c r="I7957">
        <v>1</v>
      </c>
      <c r="J7957">
        <v>1</v>
      </c>
      <c r="K7957">
        <v>1</v>
      </c>
      <c r="L7957">
        <v>195760.53</v>
      </c>
      <c r="M7957">
        <v>0</v>
      </c>
      <c r="N7957">
        <v>4</v>
      </c>
      <c r="O7957">
        <v>3</v>
      </c>
      <c r="P7957">
        <v>2</v>
      </c>
      <c r="Q7957">
        <v>4</v>
      </c>
      <c r="R7957" cm="1">
        <f t="array" ref="R7957">_xlfn.IFS(L7957&lt;=$W$6,1,L7957&lt;=$X$6,2,L7957&lt;=$Y$6,3,L7957&gt;$Y$6,4)</f>
        <v>4</v>
      </c>
      <c r="S7957">
        <f t="shared" si="248"/>
        <v>3</v>
      </c>
      <c r="T7957">
        <f t="shared" si="249"/>
        <v>1</v>
      </c>
    </row>
    <row r="7958" spans="1:20" x14ac:dyDescent="0.25">
      <c r="A7958">
        <v>7957</v>
      </c>
      <c r="B7958" t="s">
        <v>7976</v>
      </c>
      <c r="C7958">
        <v>85</v>
      </c>
      <c r="D7958" t="s">
        <v>18</v>
      </c>
      <c r="E7958">
        <v>1</v>
      </c>
      <c r="F7958">
        <v>83</v>
      </c>
      <c r="G7958">
        <v>6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  <c r="N7958">
        <v>4</v>
      </c>
      <c r="O7958">
        <v>4</v>
      </c>
      <c r="P7958">
        <v>2</v>
      </c>
      <c r="Q7958">
        <v>1</v>
      </c>
      <c r="R7958" cm="1">
        <f t="array" ref="R7958">_xlfn.IFS(L7958&lt;=$W$6,1,L7958&lt;=$X$6,2,L7958&lt;=$Y$6,3,L7958&gt;$Y$6,4)</f>
        <v>1</v>
      </c>
      <c r="S7958">
        <f t="shared" si="248"/>
        <v>5</v>
      </c>
      <c r="T7958" t="str">
        <f t="shared" si="249"/>
        <v>2&gt;</v>
      </c>
    </row>
    <row r="7959" spans="1:20" x14ac:dyDescent="0.25">
      <c r="A7959">
        <v>7958</v>
      </c>
      <c r="B7959" t="s">
        <v>7977</v>
      </c>
      <c r="C7959">
        <v>85</v>
      </c>
      <c r="D7959" t="s">
        <v>27</v>
      </c>
      <c r="E7959">
        <v>0</v>
      </c>
      <c r="F7959">
        <v>36</v>
      </c>
      <c r="G7959">
        <v>4</v>
      </c>
      <c r="H7959">
        <v>259336.86</v>
      </c>
      <c r="I7959">
        <v>2</v>
      </c>
      <c r="J7959">
        <v>1</v>
      </c>
      <c r="K7959">
        <v>1</v>
      </c>
      <c r="L7959">
        <v>88743.99</v>
      </c>
      <c r="M7959">
        <v>0</v>
      </c>
      <c r="N7959">
        <v>4</v>
      </c>
      <c r="O7959">
        <v>2</v>
      </c>
      <c r="P7959">
        <v>1</v>
      </c>
      <c r="Q7959">
        <v>4</v>
      </c>
      <c r="R7959" cm="1">
        <f t="array" ref="R7959">_xlfn.IFS(L7959&lt;=$W$6,1,L7959&lt;=$X$6,2,L7959&lt;=$Y$6,3,L7959&gt;$Y$6,4)</f>
        <v>2</v>
      </c>
      <c r="S7959">
        <f t="shared" si="248"/>
        <v>2</v>
      </c>
      <c r="T7959" t="str">
        <f t="shared" si="249"/>
        <v>2&gt;</v>
      </c>
    </row>
    <row r="7960" spans="1:20" x14ac:dyDescent="0.25">
      <c r="A7960">
        <v>7959</v>
      </c>
      <c r="B7960" t="s">
        <v>7978</v>
      </c>
      <c r="C7960">
        <v>68.599999999999994</v>
      </c>
      <c r="D7960" t="s">
        <v>18</v>
      </c>
      <c r="E7960">
        <v>1</v>
      </c>
      <c r="F7960">
        <v>36</v>
      </c>
      <c r="G7960">
        <v>7</v>
      </c>
      <c r="H7960">
        <v>292356.26</v>
      </c>
      <c r="I7960">
        <v>2</v>
      </c>
      <c r="J7960">
        <v>1</v>
      </c>
      <c r="K7960">
        <v>1</v>
      </c>
      <c r="L7960">
        <v>88837.11</v>
      </c>
      <c r="M7960">
        <v>0</v>
      </c>
      <c r="N7960">
        <v>3</v>
      </c>
      <c r="O7960">
        <v>2</v>
      </c>
      <c r="P7960">
        <v>3</v>
      </c>
      <c r="Q7960">
        <v>4</v>
      </c>
      <c r="R7960" cm="1">
        <f t="array" ref="R7960">_xlfn.IFS(L7960&lt;=$W$6,1,L7960&lt;=$X$6,2,L7960&lt;=$Y$6,3,L7960&gt;$Y$6,4)</f>
        <v>2</v>
      </c>
      <c r="S7960">
        <f t="shared" si="248"/>
        <v>2</v>
      </c>
      <c r="T7960" t="str">
        <f t="shared" si="249"/>
        <v>2&gt;</v>
      </c>
    </row>
    <row r="7961" spans="1:20" x14ac:dyDescent="0.25">
      <c r="A7961">
        <v>7960</v>
      </c>
      <c r="B7961" t="s">
        <v>7979</v>
      </c>
      <c r="C7961">
        <v>55.6</v>
      </c>
      <c r="D7961" t="s">
        <v>18</v>
      </c>
      <c r="E7961">
        <v>0</v>
      </c>
      <c r="F7961">
        <v>42</v>
      </c>
      <c r="G7961">
        <v>9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  <c r="N7961">
        <v>1</v>
      </c>
      <c r="O7961">
        <v>3</v>
      </c>
      <c r="P7961">
        <v>4</v>
      </c>
      <c r="Q7961">
        <v>1</v>
      </c>
      <c r="R7961" cm="1">
        <f t="array" ref="R7961">_xlfn.IFS(L7961&lt;=$W$6,1,L7961&lt;=$X$6,2,L7961&lt;=$Y$6,3,L7961&gt;$Y$6,4)</f>
        <v>2</v>
      </c>
      <c r="S7961">
        <f t="shared" si="248"/>
        <v>4</v>
      </c>
      <c r="T7961" t="str">
        <f t="shared" si="249"/>
        <v>2&gt;</v>
      </c>
    </row>
    <row r="7962" spans="1:20" x14ac:dyDescent="0.25">
      <c r="A7962">
        <v>7961</v>
      </c>
      <c r="B7962" t="s">
        <v>7980</v>
      </c>
      <c r="C7962">
        <v>67.3</v>
      </c>
      <c r="D7962" t="s">
        <v>18</v>
      </c>
      <c r="E7962">
        <v>1</v>
      </c>
      <c r="F7962">
        <v>39</v>
      </c>
      <c r="G7962">
        <v>5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  <c r="N7962">
        <v>3</v>
      </c>
      <c r="O7962">
        <v>2</v>
      </c>
      <c r="P7962">
        <v>2</v>
      </c>
      <c r="Q7962">
        <v>1</v>
      </c>
      <c r="R7962" cm="1">
        <f t="array" ref="R7962">_xlfn.IFS(L7962&lt;=$W$6,1,L7962&lt;=$X$6,2,L7962&lt;=$Y$6,3,L7962&gt;$Y$6,4)</f>
        <v>4</v>
      </c>
      <c r="S7962">
        <f t="shared" si="248"/>
        <v>3</v>
      </c>
      <c r="T7962" t="str">
        <f t="shared" si="249"/>
        <v>2&gt;</v>
      </c>
    </row>
    <row r="7963" spans="1:20" x14ac:dyDescent="0.25">
      <c r="A7963">
        <v>7962</v>
      </c>
      <c r="B7963" t="s">
        <v>7981</v>
      </c>
      <c r="C7963">
        <v>80.900000000000006</v>
      </c>
      <c r="D7963" t="s">
        <v>18</v>
      </c>
      <c r="E7963">
        <v>0</v>
      </c>
      <c r="F7963">
        <v>40</v>
      </c>
      <c r="G7963">
        <v>3</v>
      </c>
      <c r="H7963">
        <v>309526.42</v>
      </c>
      <c r="I7963">
        <v>2</v>
      </c>
      <c r="J7963">
        <v>1</v>
      </c>
      <c r="K7963">
        <v>1</v>
      </c>
      <c r="L7963">
        <v>174800.31</v>
      </c>
      <c r="M7963">
        <v>0</v>
      </c>
      <c r="N7963">
        <v>4</v>
      </c>
      <c r="O7963">
        <v>3</v>
      </c>
      <c r="P7963">
        <v>1</v>
      </c>
      <c r="Q7963">
        <v>4</v>
      </c>
      <c r="R7963" cm="1">
        <f t="array" ref="R7963">_xlfn.IFS(L7963&lt;=$W$6,1,L7963&lt;=$X$6,2,L7963&lt;=$Y$6,3,L7963&gt;$Y$6,4)</f>
        <v>4</v>
      </c>
      <c r="S7963">
        <f t="shared" si="248"/>
        <v>3</v>
      </c>
      <c r="T7963" t="str">
        <f t="shared" si="249"/>
        <v>2&gt;</v>
      </c>
    </row>
    <row r="7964" spans="1:20" x14ac:dyDescent="0.25">
      <c r="A7964">
        <v>7963</v>
      </c>
      <c r="B7964" t="s">
        <v>7982</v>
      </c>
      <c r="C7964">
        <v>63.4</v>
      </c>
      <c r="D7964" t="s">
        <v>27</v>
      </c>
      <c r="E7964">
        <v>0</v>
      </c>
      <c r="F7964">
        <v>58</v>
      </c>
      <c r="G7964">
        <v>4</v>
      </c>
      <c r="H7964">
        <v>232502.48</v>
      </c>
      <c r="I7964">
        <v>1</v>
      </c>
      <c r="J7964">
        <v>0</v>
      </c>
      <c r="K7964">
        <v>1</v>
      </c>
      <c r="L7964">
        <v>42429.88</v>
      </c>
      <c r="M7964">
        <v>1</v>
      </c>
      <c r="N7964">
        <v>2</v>
      </c>
      <c r="O7964">
        <v>4</v>
      </c>
      <c r="P7964">
        <v>1</v>
      </c>
      <c r="Q7964">
        <v>3</v>
      </c>
      <c r="R7964" cm="1">
        <f t="array" ref="R7964">_xlfn.IFS(L7964&lt;=$W$6,1,L7964&lt;=$X$6,2,L7964&lt;=$Y$6,3,L7964&gt;$Y$6,4)</f>
        <v>1</v>
      </c>
      <c r="S7964">
        <f t="shared" si="248"/>
        <v>5</v>
      </c>
      <c r="T7964">
        <f t="shared" si="249"/>
        <v>1</v>
      </c>
    </row>
    <row r="7965" spans="1:20" x14ac:dyDescent="0.25">
      <c r="A7965">
        <v>7964</v>
      </c>
      <c r="B7965" t="s">
        <v>7983</v>
      </c>
      <c r="C7965">
        <v>63</v>
      </c>
      <c r="D7965" t="s">
        <v>18</v>
      </c>
      <c r="E7965">
        <v>1</v>
      </c>
      <c r="F7965">
        <v>39</v>
      </c>
      <c r="G7965">
        <v>7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  <c r="N7965">
        <v>2</v>
      </c>
      <c r="O7965">
        <v>2</v>
      </c>
      <c r="P7965">
        <v>3</v>
      </c>
      <c r="Q7965">
        <v>1</v>
      </c>
      <c r="R7965" cm="1">
        <f t="array" ref="R7965">_xlfn.IFS(L7965&lt;=$W$6,1,L7965&lt;=$X$6,2,L7965&lt;=$Y$6,3,L7965&gt;$Y$6,4)</f>
        <v>2</v>
      </c>
      <c r="S7965">
        <f t="shared" si="248"/>
        <v>3</v>
      </c>
      <c r="T7965" t="str">
        <f t="shared" si="249"/>
        <v>2&gt;</v>
      </c>
    </row>
    <row r="7966" spans="1:20" x14ac:dyDescent="0.25">
      <c r="A7966">
        <v>7965</v>
      </c>
      <c r="B7966" t="s">
        <v>7984</v>
      </c>
      <c r="C7966">
        <v>56.4</v>
      </c>
      <c r="D7966" t="s">
        <v>27</v>
      </c>
      <c r="E7966">
        <v>0</v>
      </c>
      <c r="F7966">
        <v>32</v>
      </c>
      <c r="G7966">
        <v>1</v>
      </c>
      <c r="H7966">
        <v>201909.76000000001</v>
      </c>
      <c r="I7966">
        <v>2</v>
      </c>
      <c r="J7966">
        <v>0</v>
      </c>
      <c r="K7966">
        <v>0</v>
      </c>
      <c r="L7966">
        <v>134175.15</v>
      </c>
      <c r="M7966">
        <v>0</v>
      </c>
      <c r="N7966">
        <v>1</v>
      </c>
      <c r="O7966">
        <v>1</v>
      </c>
      <c r="P7966">
        <v>1</v>
      </c>
      <c r="Q7966">
        <v>3</v>
      </c>
      <c r="R7966" cm="1">
        <f t="array" ref="R7966">_xlfn.IFS(L7966&lt;=$W$6,1,L7966&lt;=$X$6,2,L7966&lt;=$Y$6,3,L7966&gt;$Y$6,4)</f>
        <v>3</v>
      </c>
      <c r="S7966">
        <f t="shared" si="248"/>
        <v>1</v>
      </c>
      <c r="T7966" t="str">
        <f t="shared" si="249"/>
        <v>2&gt;</v>
      </c>
    </row>
    <row r="7967" spans="1:20" x14ac:dyDescent="0.25">
      <c r="A7967">
        <v>7966</v>
      </c>
      <c r="B7967" t="s">
        <v>7985</v>
      </c>
      <c r="C7967">
        <v>62.5</v>
      </c>
      <c r="D7967" t="s">
        <v>18</v>
      </c>
      <c r="E7967">
        <v>0</v>
      </c>
      <c r="F7967">
        <v>53</v>
      </c>
      <c r="G7967">
        <v>5</v>
      </c>
      <c r="H7967">
        <v>249240.02</v>
      </c>
      <c r="I7967">
        <v>2</v>
      </c>
      <c r="J7967">
        <v>1</v>
      </c>
      <c r="K7967">
        <v>0</v>
      </c>
      <c r="L7967">
        <v>92243.94</v>
      </c>
      <c r="M7967">
        <v>1</v>
      </c>
      <c r="N7967">
        <v>2</v>
      </c>
      <c r="O7967">
        <v>4</v>
      </c>
      <c r="P7967">
        <v>2</v>
      </c>
      <c r="Q7967">
        <v>3</v>
      </c>
      <c r="R7967" cm="1">
        <f t="array" ref="R7967">_xlfn.IFS(L7967&lt;=$W$6,1,L7967&lt;=$X$6,2,L7967&lt;=$Y$6,3,L7967&gt;$Y$6,4)</f>
        <v>2</v>
      </c>
      <c r="S7967">
        <f t="shared" si="248"/>
        <v>5</v>
      </c>
      <c r="T7967" t="str">
        <f t="shared" si="249"/>
        <v>2&gt;</v>
      </c>
    </row>
    <row r="7968" spans="1:20" x14ac:dyDescent="0.25">
      <c r="A7968">
        <v>7967</v>
      </c>
      <c r="B7968" t="s">
        <v>7986</v>
      </c>
      <c r="C7968">
        <v>67.7</v>
      </c>
      <c r="D7968" t="s">
        <v>20</v>
      </c>
      <c r="E7968">
        <v>0</v>
      </c>
      <c r="F7968">
        <v>36</v>
      </c>
      <c r="G7968">
        <v>5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  <c r="N7968">
        <v>3</v>
      </c>
      <c r="O7968">
        <v>2</v>
      </c>
      <c r="P7968">
        <v>2</v>
      </c>
      <c r="Q7968">
        <v>1</v>
      </c>
      <c r="R7968" cm="1">
        <f t="array" ref="R7968">_xlfn.IFS(L7968&lt;=$W$6,1,L7968&lt;=$X$6,2,L7968&lt;=$Y$6,3,L7968&gt;$Y$6,4)</f>
        <v>1</v>
      </c>
      <c r="S7968">
        <f t="shared" si="248"/>
        <v>2</v>
      </c>
      <c r="T7968" t="str">
        <f t="shared" si="249"/>
        <v>2&gt;</v>
      </c>
    </row>
    <row r="7969" spans="1:20" x14ac:dyDescent="0.25">
      <c r="A7969">
        <v>7968</v>
      </c>
      <c r="B7969" t="s">
        <v>7987</v>
      </c>
      <c r="C7969">
        <v>58.3</v>
      </c>
      <c r="D7969" t="s">
        <v>18</v>
      </c>
      <c r="E7969">
        <v>1</v>
      </c>
      <c r="F7969">
        <v>42</v>
      </c>
      <c r="G7969">
        <v>10</v>
      </c>
      <c r="H7969">
        <v>225402.08</v>
      </c>
      <c r="I7969">
        <v>1</v>
      </c>
      <c r="J7969">
        <v>0</v>
      </c>
      <c r="K7969">
        <v>0</v>
      </c>
      <c r="L7969">
        <v>29213.63</v>
      </c>
      <c r="M7969">
        <v>0</v>
      </c>
      <c r="N7969">
        <v>1</v>
      </c>
      <c r="O7969">
        <v>3</v>
      </c>
      <c r="P7969">
        <v>4</v>
      </c>
      <c r="Q7969">
        <v>3</v>
      </c>
      <c r="R7969" cm="1">
        <f t="array" ref="R7969">_xlfn.IFS(L7969&lt;=$W$6,1,L7969&lt;=$X$6,2,L7969&lt;=$Y$6,3,L7969&gt;$Y$6,4)</f>
        <v>1</v>
      </c>
      <c r="S7969">
        <f t="shared" si="248"/>
        <v>4</v>
      </c>
      <c r="T7969">
        <f t="shared" si="249"/>
        <v>1</v>
      </c>
    </row>
    <row r="7970" spans="1:20" x14ac:dyDescent="0.25">
      <c r="A7970">
        <v>7969</v>
      </c>
      <c r="B7970" t="s">
        <v>7988</v>
      </c>
      <c r="C7970">
        <v>59.2</v>
      </c>
      <c r="D7970" t="s">
        <v>20</v>
      </c>
      <c r="E7970">
        <v>1</v>
      </c>
      <c r="F7970">
        <v>47</v>
      </c>
      <c r="G7970">
        <v>9</v>
      </c>
      <c r="H7970">
        <v>169385</v>
      </c>
      <c r="I7970">
        <v>1</v>
      </c>
      <c r="J7970">
        <v>0</v>
      </c>
      <c r="K7970">
        <v>1</v>
      </c>
      <c r="L7970">
        <v>67214.02</v>
      </c>
      <c r="M7970">
        <v>0</v>
      </c>
      <c r="N7970">
        <v>2</v>
      </c>
      <c r="O7970">
        <v>4</v>
      </c>
      <c r="P7970">
        <v>4</v>
      </c>
      <c r="Q7970">
        <v>2</v>
      </c>
      <c r="R7970" cm="1">
        <f t="array" ref="R7970">_xlfn.IFS(L7970&lt;=$W$6,1,L7970&lt;=$X$6,2,L7970&lt;=$Y$6,3,L7970&gt;$Y$6,4)</f>
        <v>2</v>
      </c>
      <c r="S7970">
        <f t="shared" si="248"/>
        <v>4</v>
      </c>
      <c r="T7970">
        <f t="shared" si="249"/>
        <v>1</v>
      </c>
    </row>
    <row r="7971" spans="1:20" x14ac:dyDescent="0.25">
      <c r="A7971">
        <v>7970</v>
      </c>
      <c r="B7971" t="s">
        <v>7989</v>
      </c>
      <c r="C7971">
        <v>63.7</v>
      </c>
      <c r="D7971" t="s">
        <v>27</v>
      </c>
      <c r="E7971">
        <v>1</v>
      </c>
      <c r="F7971">
        <v>51</v>
      </c>
      <c r="G7971">
        <v>3</v>
      </c>
      <c r="H7971">
        <v>216409.04</v>
      </c>
      <c r="I7971">
        <v>1</v>
      </c>
      <c r="J7971">
        <v>1</v>
      </c>
      <c r="K7971">
        <v>0</v>
      </c>
      <c r="L7971">
        <v>169037.84</v>
      </c>
      <c r="M7971">
        <v>1</v>
      </c>
      <c r="N7971">
        <v>2</v>
      </c>
      <c r="O7971">
        <v>4</v>
      </c>
      <c r="P7971">
        <v>1</v>
      </c>
      <c r="Q7971">
        <v>3</v>
      </c>
      <c r="R7971" cm="1">
        <f t="array" ref="R7971">_xlfn.IFS(L7971&lt;=$W$6,1,L7971&lt;=$X$6,2,L7971&lt;=$Y$6,3,L7971&gt;$Y$6,4)</f>
        <v>4</v>
      </c>
      <c r="S7971">
        <f t="shared" si="248"/>
        <v>5</v>
      </c>
      <c r="T7971">
        <f t="shared" si="249"/>
        <v>1</v>
      </c>
    </row>
    <row r="7972" spans="1:20" x14ac:dyDescent="0.25">
      <c r="A7972">
        <v>7971</v>
      </c>
      <c r="B7972" t="s">
        <v>7990</v>
      </c>
      <c r="C7972">
        <v>85</v>
      </c>
      <c r="D7972" t="s">
        <v>18</v>
      </c>
      <c r="E7972">
        <v>1</v>
      </c>
      <c r="F7972">
        <v>32</v>
      </c>
      <c r="G7972">
        <v>7</v>
      </c>
      <c r="H7972">
        <v>172898.78</v>
      </c>
      <c r="I7972">
        <v>1</v>
      </c>
      <c r="J7972">
        <v>1</v>
      </c>
      <c r="K7972">
        <v>1</v>
      </c>
      <c r="L7972">
        <v>188809.23</v>
      </c>
      <c r="M7972">
        <v>0</v>
      </c>
      <c r="N7972">
        <v>4</v>
      </c>
      <c r="O7972">
        <v>1</v>
      </c>
      <c r="P7972">
        <v>3</v>
      </c>
      <c r="Q7972">
        <v>2</v>
      </c>
      <c r="R7972" cm="1">
        <f t="array" ref="R7972">_xlfn.IFS(L7972&lt;=$W$6,1,L7972&lt;=$X$6,2,L7972&lt;=$Y$6,3,L7972&gt;$Y$6,4)</f>
        <v>4</v>
      </c>
      <c r="S7972">
        <f t="shared" si="248"/>
        <v>1</v>
      </c>
      <c r="T7972">
        <f t="shared" si="249"/>
        <v>1</v>
      </c>
    </row>
    <row r="7973" spans="1:20" x14ac:dyDescent="0.25">
      <c r="A7973">
        <v>7972</v>
      </c>
      <c r="B7973" t="s">
        <v>7991</v>
      </c>
      <c r="C7973">
        <v>63.3</v>
      </c>
      <c r="D7973" t="s">
        <v>20</v>
      </c>
      <c r="E7973">
        <v>1</v>
      </c>
      <c r="F7973">
        <v>44</v>
      </c>
      <c r="G7973">
        <v>11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  <c r="N7973">
        <v>2</v>
      </c>
      <c r="O7973">
        <v>3</v>
      </c>
      <c r="P7973">
        <v>4</v>
      </c>
      <c r="Q7973">
        <v>1</v>
      </c>
      <c r="R7973" cm="1">
        <f t="array" ref="R7973">_xlfn.IFS(L7973&lt;=$W$6,1,L7973&lt;=$X$6,2,L7973&lt;=$Y$6,3,L7973&gt;$Y$6,4)</f>
        <v>2</v>
      </c>
      <c r="S7973">
        <f t="shared" si="248"/>
        <v>4</v>
      </c>
      <c r="T7973">
        <f t="shared" si="249"/>
        <v>1</v>
      </c>
    </row>
    <row r="7974" spans="1:20" x14ac:dyDescent="0.25">
      <c r="A7974">
        <v>7973</v>
      </c>
      <c r="B7974" t="s">
        <v>7992</v>
      </c>
      <c r="C7974">
        <v>75.099999999999994</v>
      </c>
      <c r="D7974" t="s">
        <v>27</v>
      </c>
      <c r="E7974">
        <v>1</v>
      </c>
      <c r="F7974">
        <v>38</v>
      </c>
      <c r="G7974">
        <v>6</v>
      </c>
      <c r="H7974">
        <v>146389.98000000001</v>
      </c>
      <c r="I7974">
        <v>1</v>
      </c>
      <c r="J7974">
        <v>1</v>
      </c>
      <c r="K7974">
        <v>1</v>
      </c>
      <c r="L7974">
        <v>89222.66</v>
      </c>
      <c r="M7974">
        <v>0</v>
      </c>
      <c r="N7974">
        <v>4</v>
      </c>
      <c r="O7974">
        <v>2</v>
      </c>
      <c r="P7974">
        <v>2</v>
      </c>
      <c r="Q7974">
        <v>2</v>
      </c>
      <c r="R7974" cm="1">
        <f t="array" ref="R7974">_xlfn.IFS(L7974&lt;=$W$6,1,L7974&lt;=$X$6,2,L7974&lt;=$Y$6,3,L7974&gt;$Y$6,4)</f>
        <v>2</v>
      </c>
      <c r="S7974">
        <f t="shared" si="248"/>
        <v>3</v>
      </c>
      <c r="T7974">
        <f t="shared" si="249"/>
        <v>1</v>
      </c>
    </row>
    <row r="7975" spans="1:20" x14ac:dyDescent="0.25">
      <c r="A7975">
        <v>7974</v>
      </c>
      <c r="B7975" t="s">
        <v>7993</v>
      </c>
      <c r="C7975">
        <v>59.2</v>
      </c>
      <c r="D7975" t="s">
        <v>27</v>
      </c>
      <c r="E7975">
        <v>1</v>
      </c>
      <c r="F7975">
        <v>33</v>
      </c>
      <c r="G7975">
        <v>8</v>
      </c>
      <c r="H7975">
        <v>249186.46</v>
      </c>
      <c r="I7975">
        <v>1</v>
      </c>
      <c r="J7975">
        <v>1</v>
      </c>
      <c r="K7975">
        <v>0</v>
      </c>
      <c r="L7975">
        <v>86079.67</v>
      </c>
      <c r="M7975">
        <v>0</v>
      </c>
      <c r="N7975">
        <v>2</v>
      </c>
      <c r="O7975">
        <v>1</v>
      </c>
      <c r="P7975">
        <v>3</v>
      </c>
      <c r="Q7975">
        <v>3</v>
      </c>
      <c r="R7975" cm="1">
        <f t="array" ref="R7975">_xlfn.IFS(L7975&lt;=$W$6,1,L7975&lt;=$X$6,2,L7975&lt;=$Y$6,3,L7975&gt;$Y$6,4)</f>
        <v>2</v>
      </c>
      <c r="S7975">
        <f t="shared" si="248"/>
        <v>2</v>
      </c>
      <c r="T7975">
        <f t="shared" si="249"/>
        <v>1</v>
      </c>
    </row>
    <row r="7976" spans="1:20" x14ac:dyDescent="0.25">
      <c r="A7976">
        <v>7975</v>
      </c>
      <c r="B7976" t="s">
        <v>7994</v>
      </c>
      <c r="C7976">
        <v>71.599999999999994</v>
      </c>
      <c r="D7976" t="s">
        <v>27</v>
      </c>
      <c r="E7976">
        <v>1</v>
      </c>
      <c r="F7976">
        <v>52</v>
      </c>
      <c r="G7976">
        <v>3</v>
      </c>
      <c r="H7976">
        <v>239311.54</v>
      </c>
      <c r="I7976">
        <v>1</v>
      </c>
      <c r="J7976">
        <v>1</v>
      </c>
      <c r="K7976">
        <v>1</v>
      </c>
      <c r="L7976">
        <v>12944.17</v>
      </c>
      <c r="M7976">
        <v>1</v>
      </c>
      <c r="N7976">
        <v>3</v>
      </c>
      <c r="O7976">
        <v>4</v>
      </c>
      <c r="P7976">
        <v>1</v>
      </c>
      <c r="Q7976">
        <v>3</v>
      </c>
      <c r="R7976" cm="1">
        <f t="array" ref="R7976">_xlfn.IFS(L7976&lt;=$W$6,1,L7976&lt;=$X$6,2,L7976&lt;=$Y$6,3,L7976&gt;$Y$6,4)</f>
        <v>1</v>
      </c>
      <c r="S7976">
        <f t="shared" si="248"/>
        <v>5</v>
      </c>
      <c r="T7976">
        <f t="shared" si="249"/>
        <v>1</v>
      </c>
    </row>
    <row r="7977" spans="1:20" x14ac:dyDescent="0.25">
      <c r="A7977">
        <v>7976</v>
      </c>
      <c r="B7977" t="s">
        <v>7995</v>
      </c>
      <c r="C7977">
        <v>64.099999999999994</v>
      </c>
      <c r="D7977" t="s">
        <v>27</v>
      </c>
      <c r="E7977">
        <v>1</v>
      </c>
      <c r="F7977">
        <v>44</v>
      </c>
      <c r="G7977">
        <v>4</v>
      </c>
      <c r="H7977">
        <v>243530.74</v>
      </c>
      <c r="I7977">
        <v>2</v>
      </c>
      <c r="J7977">
        <v>1</v>
      </c>
      <c r="K7977">
        <v>1</v>
      </c>
      <c r="L7977">
        <v>166516.84</v>
      </c>
      <c r="M7977">
        <v>0</v>
      </c>
      <c r="N7977">
        <v>2</v>
      </c>
      <c r="O7977">
        <v>3</v>
      </c>
      <c r="P7977">
        <v>1</v>
      </c>
      <c r="Q7977">
        <v>3</v>
      </c>
      <c r="R7977" cm="1">
        <f t="array" ref="R7977">_xlfn.IFS(L7977&lt;=$W$6,1,L7977&lt;=$X$6,2,L7977&lt;=$Y$6,3,L7977&gt;$Y$6,4)</f>
        <v>4</v>
      </c>
      <c r="S7977">
        <f t="shared" si="248"/>
        <v>4</v>
      </c>
      <c r="T7977" t="str">
        <f t="shared" si="249"/>
        <v>2&gt;</v>
      </c>
    </row>
    <row r="7978" spans="1:20" x14ac:dyDescent="0.25">
      <c r="A7978">
        <v>7977</v>
      </c>
      <c r="B7978" t="s">
        <v>7996</v>
      </c>
      <c r="C7978">
        <v>84.9</v>
      </c>
      <c r="D7978" t="s">
        <v>18</v>
      </c>
      <c r="E7978">
        <v>1</v>
      </c>
      <c r="F7978">
        <v>37</v>
      </c>
      <c r="G7978">
        <v>5</v>
      </c>
      <c r="H7978">
        <v>221675.46</v>
      </c>
      <c r="I7978">
        <v>1</v>
      </c>
      <c r="J7978">
        <v>0</v>
      </c>
      <c r="K7978">
        <v>0</v>
      </c>
      <c r="L7978">
        <v>126419.8</v>
      </c>
      <c r="M7978">
        <v>0</v>
      </c>
      <c r="N7978">
        <v>4</v>
      </c>
      <c r="O7978">
        <v>2</v>
      </c>
      <c r="P7978">
        <v>2</v>
      </c>
      <c r="Q7978">
        <v>3</v>
      </c>
      <c r="R7978" cm="1">
        <f t="array" ref="R7978">_xlfn.IFS(L7978&lt;=$W$6,1,L7978&lt;=$X$6,2,L7978&lt;=$Y$6,3,L7978&gt;$Y$6,4)</f>
        <v>3</v>
      </c>
      <c r="S7978">
        <f t="shared" si="248"/>
        <v>3</v>
      </c>
      <c r="T7978">
        <f t="shared" si="249"/>
        <v>1</v>
      </c>
    </row>
    <row r="7979" spans="1:20" x14ac:dyDescent="0.25">
      <c r="A7979">
        <v>7978</v>
      </c>
      <c r="B7979" t="s">
        <v>7997</v>
      </c>
      <c r="C7979">
        <v>64.7</v>
      </c>
      <c r="D7979" t="s">
        <v>20</v>
      </c>
      <c r="E7979">
        <v>1</v>
      </c>
      <c r="F7979">
        <v>49</v>
      </c>
      <c r="G7979">
        <v>11</v>
      </c>
      <c r="H7979">
        <v>199670.34</v>
      </c>
      <c r="I7979">
        <v>1</v>
      </c>
      <c r="J7979">
        <v>0</v>
      </c>
      <c r="K7979">
        <v>1</v>
      </c>
      <c r="L7979">
        <v>89103.05</v>
      </c>
      <c r="M7979">
        <v>0</v>
      </c>
      <c r="N7979">
        <v>2</v>
      </c>
      <c r="O7979">
        <v>4</v>
      </c>
      <c r="P7979">
        <v>4</v>
      </c>
      <c r="Q7979">
        <v>3</v>
      </c>
      <c r="R7979" cm="1">
        <f t="array" ref="R7979">_xlfn.IFS(L7979&lt;=$W$6,1,L7979&lt;=$X$6,2,L7979&lt;=$Y$6,3,L7979&gt;$Y$6,4)</f>
        <v>2</v>
      </c>
      <c r="S7979">
        <f t="shared" si="248"/>
        <v>5</v>
      </c>
      <c r="T7979">
        <f t="shared" si="249"/>
        <v>1</v>
      </c>
    </row>
    <row r="7980" spans="1:20" x14ac:dyDescent="0.25">
      <c r="A7980">
        <v>7979</v>
      </c>
      <c r="B7980" t="s">
        <v>7998</v>
      </c>
      <c r="C7980">
        <v>60.8</v>
      </c>
      <c r="D7980" t="s">
        <v>27</v>
      </c>
      <c r="E7980">
        <v>0</v>
      </c>
      <c r="F7980">
        <v>32</v>
      </c>
      <c r="G7980">
        <v>3</v>
      </c>
      <c r="H7980">
        <v>182114.74</v>
      </c>
      <c r="I7980">
        <v>2</v>
      </c>
      <c r="J7980">
        <v>1</v>
      </c>
      <c r="K7980">
        <v>0</v>
      </c>
      <c r="L7980">
        <v>132973.17000000001</v>
      </c>
      <c r="M7980">
        <v>0</v>
      </c>
      <c r="N7980">
        <v>2</v>
      </c>
      <c r="O7980">
        <v>1</v>
      </c>
      <c r="P7980">
        <v>1</v>
      </c>
      <c r="Q7980">
        <v>2</v>
      </c>
      <c r="R7980" cm="1">
        <f t="array" ref="R7980">_xlfn.IFS(L7980&lt;=$W$6,1,L7980&lt;=$X$6,2,L7980&lt;=$Y$6,3,L7980&gt;$Y$6,4)</f>
        <v>3</v>
      </c>
      <c r="S7980">
        <f t="shared" si="248"/>
        <v>1</v>
      </c>
      <c r="T7980" t="str">
        <f t="shared" si="249"/>
        <v>2&gt;</v>
      </c>
    </row>
    <row r="7981" spans="1:20" x14ac:dyDescent="0.25">
      <c r="A7981">
        <v>7980</v>
      </c>
      <c r="B7981" t="s">
        <v>7999</v>
      </c>
      <c r="C7981">
        <v>55.5</v>
      </c>
      <c r="D7981" t="s">
        <v>18</v>
      </c>
      <c r="E7981">
        <v>0</v>
      </c>
      <c r="F7981">
        <v>28</v>
      </c>
      <c r="G7981">
        <v>8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  <c r="N7981">
        <v>1</v>
      </c>
      <c r="O7981">
        <v>1</v>
      </c>
      <c r="P7981">
        <v>3</v>
      </c>
      <c r="Q7981">
        <v>1</v>
      </c>
      <c r="R7981" cm="1">
        <f t="array" ref="R7981">_xlfn.IFS(L7981&lt;=$W$6,1,L7981&lt;=$X$6,2,L7981&lt;=$Y$6,3,L7981&gt;$Y$6,4)</f>
        <v>2</v>
      </c>
      <c r="S7981">
        <f t="shared" si="248"/>
        <v>1</v>
      </c>
      <c r="T7981" t="str">
        <f t="shared" si="249"/>
        <v>2&gt;</v>
      </c>
    </row>
    <row r="7982" spans="1:20" x14ac:dyDescent="0.25">
      <c r="A7982">
        <v>7981</v>
      </c>
      <c r="B7982" t="s">
        <v>8000</v>
      </c>
      <c r="C7982">
        <v>49.7</v>
      </c>
      <c r="D7982" t="s">
        <v>20</v>
      </c>
      <c r="E7982">
        <v>1</v>
      </c>
      <c r="F7982">
        <v>29</v>
      </c>
      <c r="G7982">
        <v>8</v>
      </c>
      <c r="H7982">
        <v>298800.53999999998</v>
      </c>
      <c r="I7982">
        <v>1</v>
      </c>
      <c r="J7982">
        <v>0</v>
      </c>
      <c r="K7982">
        <v>0</v>
      </c>
      <c r="L7982">
        <v>167522.19</v>
      </c>
      <c r="M7982">
        <v>0</v>
      </c>
      <c r="N7982">
        <v>1</v>
      </c>
      <c r="O7982">
        <v>1</v>
      </c>
      <c r="P7982">
        <v>3</v>
      </c>
      <c r="Q7982">
        <v>4</v>
      </c>
      <c r="R7982" cm="1">
        <f t="array" ref="R7982">_xlfn.IFS(L7982&lt;=$W$6,1,L7982&lt;=$X$6,2,L7982&lt;=$Y$6,3,L7982&gt;$Y$6,4)</f>
        <v>4</v>
      </c>
      <c r="S7982">
        <f t="shared" si="248"/>
        <v>1</v>
      </c>
      <c r="T7982">
        <f t="shared" si="249"/>
        <v>1</v>
      </c>
    </row>
    <row r="7983" spans="1:20" x14ac:dyDescent="0.25">
      <c r="A7983">
        <v>7982</v>
      </c>
      <c r="B7983" t="s">
        <v>8001</v>
      </c>
      <c r="C7983">
        <v>59.9</v>
      </c>
      <c r="D7983" t="s">
        <v>27</v>
      </c>
      <c r="E7983">
        <v>1</v>
      </c>
      <c r="F7983">
        <v>40</v>
      </c>
      <c r="G7983">
        <v>10</v>
      </c>
      <c r="H7983">
        <v>178223.26</v>
      </c>
      <c r="I7983">
        <v>1</v>
      </c>
      <c r="J7983">
        <v>0</v>
      </c>
      <c r="K7983">
        <v>0</v>
      </c>
      <c r="L7983">
        <v>157239.6</v>
      </c>
      <c r="M7983">
        <v>0</v>
      </c>
      <c r="N7983">
        <v>2</v>
      </c>
      <c r="O7983">
        <v>3</v>
      </c>
      <c r="P7983">
        <v>4</v>
      </c>
      <c r="Q7983">
        <v>2</v>
      </c>
      <c r="R7983" cm="1">
        <f t="array" ref="R7983">_xlfn.IFS(L7983&lt;=$W$6,1,L7983&lt;=$X$6,2,L7983&lt;=$Y$6,3,L7983&gt;$Y$6,4)</f>
        <v>4</v>
      </c>
      <c r="S7983">
        <f t="shared" si="248"/>
        <v>3</v>
      </c>
      <c r="T7983">
        <f t="shared" si="249"/>
        <v>1</v>
      </c>
    </row>
    <row r="7984" spans="1:20" x14ac:dyDescent="0.25">
      <c r="A7984">
        <v>7983</v>
      </c>
      <c r="B7984" t="s">
        <v>8002</v>
      </c>
      <c r="C7984">
        <v>54.5</v>
      </c>
      <c r="D7984" t="s">
        <v>27</v>
      </c>
      <c r="E7984">
        <v>1</v>
      </c>
      <c r="F7984">
        <v>35</v>
      </c>
      <c r="G7984">
        <v>2</v>
      </c>
      <c r="H7984">
        <v>265055.8</v>
      </c>
      <c r="I7984">
        <v>2</v>
      </c>
      <c r="J7984">
        <v>0</v>
      </c>
      <c r="K7984">
        <v>1</v>
      </c>
      <c r="L7984">
        <v>107429.71</v>
      </c>
      <c r="M7984">
        <v>0</v>
      </c>
      <c r="N7984">
        <v>1</v>
      </c>
      <c r="O7984">
        <v>2</v>
      </c>
      <c r="P7984">
        <v>1</v>
      </c>
      <c r="Q7984">
        <v>4</v>
      </c>
      <c r="R7984" cm="1">
        <f t="array" ref="R7984">_xlfn.IFS(L7984&lt;=$W$6,1,L7984&lt;=$X$6,2,L7984&lt;=$Y$6,3,L7984&gt;$Y$6,4)</f>
        <v>3</v>
      </c>
      <c r="S7984">
        <f t="shared" si="248"/>
        <v>2</v>
      </c>
      <c r="T7984" t="str">
        <f t="shared" si="249"/>
        <v>2&gt;</v>
      </c>
    </row>
    <row r="7985" spans="1:20" x14ac:dyDescent="0.25">
      <c r="A7985">
        <v>7984</v>
      </c>
      <c r="B7985" t="s">
        <v>8003</v>
      </c>
      <c r="C7985">
        <v>77.400000000000006</v>
      </c>
      <c r="D7985" t="s">
        <v>18</v>
      </c>
      <c r="E7985">
        <v>0</v>
      </c>
      <c r="F7985">
        <v>38</v>
      </c>
      <c r="G7985">
        <v>10</v>
      </c>
      <c r="H7985">
        <v>229994.84</v>
      </c>
      <c r="I7985">
        <v>1</v>
      </c>
      <c r="J7985">
        <v>1</v>
      </c>
      <c r="K7985">
        <v>0</v>
      </c>
      <c r="L7985">
        <v>75304.09</v>
      </c>
      <c r="M7985">
        <v>0</v>
      </c>
      <c r="N7985">
        <v>4</v>
      </c>
      <c r="O7985">
        <v>2</v>
      </c>
      <c r="P7985">
        <v>4</v>
      </c>
      <c r="Q7985">
        <v>3</v>
      </c>
      <c r="R7985" cm="1">
        <f t="array" ref="R7985">_xlfn.IFS(L7985&lt;=$W$6,1,L7985&lt;=$X$6,2,L7985&lt;=$Y$6,3,L7985&gt;$Y$6,4)</f>
        <v>2</v>
      </c>
      <c r="S7985">
        <f t="shared" si="248"/>
        <v>3</v>
      </c>
      <c r="T7985">
        <f t="shared" si="249"/>
        <v>1</v>
      </c>
    </row>
    <row r="7986" spans="1:20" x14ac:dyDescent="0.25">
      <c r="A7986">
        <v>7985</v>
      </c>
      <c r="B7986" t="s">
        <v>8004</v>
      </c>
      <c r="C7986">
        <v>46.4</v>
      </c>
      <c r="D7986" t="s">
        <v>18</v>
      </c>
      <c r="E7986">
        <v>1</v>
      </c>
      <c r="F7986">
        <v>48</v>
      </c>
      <c r="G7986">
        <v>7</v>
      </c>
      <c r="H7986">
        <v>323597.06</v>
      </c>
      <c r="I7986">
        <v>1</v>
      </c>
      <c r="J7986">
        <v>1</v>
      </c>
      <c r="K7986">
        <v>0</v>
      </c>
      <c r="L7986">
        <v>182944.47</v>
      </c>
      <c r="M7986">
        <v>0</v>
      </c>
      <c r="N7986">
        <v>1</v>
      </c>
      <c r="O7986">
        <v>4</v>
      </c>
      <c r="P7986">
        <v>3</v>
      </c>
      <c r="Q7986">
        <v>4</v>
      </c>
      <c r="R7986" cm="1">
        <f t="array" ref="R7986">_xlfn.IFS(L7986&lt;=$W$6,1,L7986&lt;=$X$6,2,L7986&lt;=$Y$6,3,L7986&gt;$Y$6,4)</f>
        <v>4</v>
      </c>
      <c r="S7986">
        <f t="shared" si="248"/>
        <v>5</v>
      </c>
      <c r="T7986">
        <f t="shared" si="249"/>
        <v>1</v>
      </c>
    </row>
    <row r="7987" spans="1:20" x14ac:dyDescent="0.25">
      <c r="A7987">
        <v>7986</v>
      </c>
      <c r="B7987" t="s">
        <v>8005</v>
      </c>
      <c r="C7987">
        <v>69.599999999999994</v>
      </c>
      <c r="D7987" t="s">
        <v>27</v>
      </c>
      <c r="E7987">
        <v>0</v>
      </c>
      <c r="F7987">
        <v>29</v>
      </c>
      <c r="G7987">
        <v>3</v>
      </c>
      <c r="H7987">
        <v>192258.64</v>
      </c>
      <c r="I7987">
        <v>2</v>
      </c>
      <c r="J7987">
        <v>1</v>
      </c>
      <c r="K7987">
        <v>1</v>
      </c>
      <c r="L7987">
        <v>5983.7</v>
      </c>
      <c r="M7987">
        <v>0</v>
      </c>
      <c r="N7987">
        <v>3</v>
      </c>
      <c r="O7987">
        <v>1</v>
      </c>
      <c r="P7987">
        <v>1</v>
      </c>
      <c r="Q7987">
        <v>2</v>
      </c>
      <c r="R7987" cm="1">
        <f t="array" ref="R7987">_xlfn.IFS(L7987&lt;=$W$6,1,L7987&lt;=$X$6,2,L7987&lt;=$Y$6,3,L7987&gt;$Y$6,4)</f>
        <v>1</v>
      </c>
      <c r="S7987">
        <f t="shared" si="248"/>
        <v>1</v>
      </c>
      <c r="T7987" t="str">
        <f t="shared" si="249"/>
        <v>2&gt;</v>
      </c>
    </row>
    <row r="7988" spans="1:20" x14ac:dyDescent="0.25">
      <c r="A7988">
        <v>7987</v>
      </c>
      <c r="B7988" t="s">
        <v>8006</v>
      </c>
      <c r="C7988">
        <v>66.7</v>
      </c>
      <c r="D7988" t="s">
        <v>20</v>
      </c>
      <c r="E7988">
        <v>1</v>
      </c>
      <c r="F7988">
        <v>47</v>
      </c>
      <c r="G7988">
        <v>4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  <c r="N7988">
        <v>3</v>
      </c>
      <c r="O7988">
        <v>4</v>
      </c>
      <c r="P7988">
        <v>1</v>
      </c>
      <c r="Q7988">
        <v>1</v>
      </c>
      <c r="R7988" cm="1">
        <f t="array" ref="R7988">_xlfn.IFS(L7988&lt;=$W$6,1,L7988&lt;=$X$6,2,L7988&lt;=$Y$6,3,L7988&gt;$Y$6,4)</f>
        <v>4</v>
      </c>
      <c r="S7988">
        <f t="shared" si="248"/>
        <v>4</v>
      </c>
      <c r="T7988" t="str">
        <f t="shared" si="249"/>
        <v>2&gt;</v>
      </c>
    </row>
    <row r="7989" spans="1:20" x14ac:dyDescent="0.25">
      <c r="A7989">
        <v>7988</v>
      </c>
      <c r="B7989" t="s">
        <v>8007</v>
      </c>
      <c r="C7989">
        <v>81.2</v>
      </c>
      <c r="D7989" t="s">
        <v>18</v>
      </c>
      <c r="E7989">
        <v>1</v>
      </c>
      <c r="F7989">
        <v>34</v>
      </c>
      <c r="G7989">
        <v>6</v>
      </c>
      <c r="H7989">
        <v>266101.94</v>
      </c>
      <c r="I7989">
        <v>2</v>
      </c>
      <c r="J7989">
        <v>1</v>
      </c>
      <c r="K7989">
        <v>0</v>
      </c>
      <c r="L7989">
        <v>89385.919999999998</v>
      </c>
      <c r="M7989">
        <v>0</v>
      </c>
      <c r="N7989">
        <v>4</v>
      </c>
      <c r="O7989">
        <v>1</v>
      </c>
      <c r="P7989">
        <v>2</v>
      </c>
      <c r="Q7989">
        <v>4</v>
      </c>
      <c r="R7989" cm="1">
        <f t="array" ref="R7989">_xlfn.IFS(L7989&lt;=$W$6,1,L7989&lt;=$X$6,2,L7989&lt;=$Y$6,3,L7989&gt;$Y$6,4)</f>
        <v>2</v>
      </c>
      <c r="S7989">
        <f t="shared" si="248"/>
        <v>2</v>
      </c>
      <c r="T7989" t="str">
        <f t="shared" si="249"/>
        <v>2&gt;</v>
      </c>
    </row>
    <row r="7990" spans="1:20" x14ac:dyDescent="0.25">
      <c r="A7990">
        <v>7989</v>
      </c>
      <c r="B7990" t="s">
        <v>8008</v>
      </c>
      <c r="C7990">
        <v>51.6</v>
      </c>
      <c r="D7990" t="s">
        <v>18</v>
      </c>
      <c r="E7990">
        <v>1</v>
      </c>
      <c r="F7990">
        <v>53</v>
      </c>
      <c r="G7990">
        <v>9</v>
      </c>
      <c r="H7990">
        <v>240248.7</v>
      </c>
      <c r="I7990">
        <v>2</v>
      </c>
      <c r="J7990">
        <v>0</v>
      </c>
      <c r="K7990">
        <v>1</v>
      </c>
      <c r="L7990">
        <v>168773.54</v>
      </c>
      <c r="M7990">
        <v>0</v>
      </c>
      <c r="N7990">
        <v>1</v>
      </c>
      <c r="O7990">
        <v>4</v>
      </c>
      <c r="P7990">
        <v>4</v>
      </c>
      <c r="Q7990">
        <v>3</v>
      </c>
      <c r="R7990" cm="1">
        <f t="array" ref="R7990">_xlfn.IFS(L7990&lt;=$W$6,1,L7990&lt;=$X$6,2,L7990&lt;=$Y$6,3,L7990&gt;$Y$6,4)</f>
        <v>4</v>
      </c>
      <c r="S7990">
        <f t="shared" si="248"/>
        <v>5</v>
      </c>
      <c r="T7990" t="str">
        <f t="shared" si="249"/>
        <v>2&gt;</v>
      </c>
    </row>
    <row r="7991" spans="1:20" x14ac:dyDescent="0.25">
      <c r="A7991">
        <v>7990</v>
      </c>
      <c r="B7991" t="s">
        <v>8009</v>
      </c>
      <c r="C7991">
        <v>64.5</v>
      </c>
      <c r="D7991" t="s">
        <v>18</v>
      </c>
      <c r="E7991">
        <v>1</v>
      </c>
      <c r="F7991">
        <v>41</v>
      </c>
      <c r="G7991">
        <v>9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  <c r="N7991">
        <v>2</v>
      </c>
      <c r="O7991">
        <v>3</v>
      </c>
      <c r="P7991">
        <v>4</v>
      </c>
      <c r="Q7991">
        <v>1</v>
      </c>
      <c r="R7991" cm="1">
        <f t="array" ref="R7991">_xlfn.IFS(L7991&lt;=$W$6,1,L7991&lt;=$X$6,2,L7991&lt;=$Y$6,3,L7991&gt;$Y$6,4)</f>
        <v>2</v>
      </c>
      <c r="S7991">
        <f t="shared" si="248"/>
        <v>3</v>
      </c>
      <c r="T7991" t="str">
        <f t="shared" si="249"/>
        <v>2&gt;</v>
      </c>
    </row>
    <row r="7992" spans="1:20" x14ac:dyDescent="0.25">
      <c r="A7992">
        <v>7991</v>
      </c>
      <c r="B7992" t="s">
        <v>8010</v>
      </c>
      <c r="C7992">
        <v>66.400000000000006</v>
      </c>
      <c r="D7992" t="s">
        <v>20</v>
      </c>
      <c r="E7992">
        <v>1</v>
      </c>
      <c r="F7992">
        <v>34</v>
      </c>
      <c r="G7992">
        <v>6</v>
      </c>
      <c r="H7992">
        <v>267411.48</v>
      </c>
      <c r="I7992">
        <v>1</v>
      </c>
      <c r="J7992">
        <v>0</v>
      </c>
      <c r="K7992">
        <v>0</v>
      </c>
      <c r="L7992">
        <v>134455.84</v>
      </c>
      <c r="M7992">
        <v>0</v>
      </c>
      <c r="N7992">
        <v>3</v>
      </c>
      <c r="O7992">
        <v>1</v>
      </c>
      <c r="P7992">
        <v>2</v>
      </c>
      <c r="Q7992">
        <v>4</v>
      </c>
      <c r="R7992" cm="1">
        <f t="array" ref="R7992">_xlfn.IFS(L7992&lt;=$W$6,1,L7992&lt;=$X$6,2,L7992&lt;=$Y$6,3,L7992&gt;$Y$6,4)</f>
        <v>3</v>
      </c>
      <c r="S7992">
        <f t="shared" si="248"/>
        <v>2</v>
      </c>
      <c r="T7992">
        <f t="shared" si="249"/>
        <v>1</v>
      </c>
    </row>
    <row r="7993" spans="1:20" x14ac:dyDescent="0.25">
      <c r="A7993">
        <v>7992</v>
      </c>
      <c r="B7993" t="s">
        <v>8011</v>
      </c>
      <c r="C7993">
        <v>42.7</v>
      </c>
      <c r="D7993" t="s">
        <v>20</v>
      </c>
      <c r="E7993">
        <v>0</v>
      </c>
      <c r="F7993">
        <v>41</v>
      </c>
      <c r="G7993">
        <v>10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  <c r="N7993">
        <v>1</v>
      </c>
      <c r="O7993">
        <v>3</v>
      </c>
      <c r="P7993">
        <v>4</v>
      </c>
      <c r="Q7993">
        <v>1</v>
      </c>
      <c r="R7993" cm="1">
        <f t="array" ref="R7993">_xlfn.IFS(L7993&lt;=$W$6,1,L7993&lt;=$X$6,2,L7993&lt;=$Y$6,3,L7993&gt;$Y$6,4)</f>
        <v>1</v>
      </c>
      <c r="S7993">
        <f t="shared" si="248"/>
        <v>3</v>
      </c>
      <c r="T7993" t="str">
        <f t="shared" si="249"/>
        <v>2&gt;</v>
      </c>
    </row>
    <row r="7994" spans="1:20" x14ac:dyDescent="0.25">
      <c r="A7994">
        <v>7993</v>
      </c>
      <c r="B7994" t="s">
        <v>8012</v>
      </c>
      <c r="C7994">
        <v>68.5</v>
      </c>
      <c r="D7994" t="s">
        <v>18</v>
      </c>
      <c r="E7994">
        <v>0</v>
      </c>
      <c r="F7994">
        <v>42</v>
      </c>
      <c r="G7994">
        <v>8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  <c r="N7994">
        <v>3</v>
      </c>
      <c r="O7994">
        <v>3</v>
      </c>
      <c r="P7994">
        <v>3</v>
      </c>
      <c r="Q7994">
        <v>1</v>
      </c>
      <c r="R7994" cm="1">
        <f t="array" ref="R7994">_xlfn.IFS(L7994&lt;=$W$6,1,L7994&lt;=$X$6,2,L7994&lt;=$Y$6,3,L7994&gt;$Y$6,4)</f>
        <v>3</v>
      </c>
      <c r="S7994">
        <f t="shared" si="248"/>
        <v>4</v>
      </c>
      <c r="T7994" t="str">
        <f t="shared" si="249"/>
        <v>2&gt;</v>
      </c>
    </row>
    <row r="7995" spans="1:20" x14ac:dyDescent="0.25">
      <c r="A7995">
        <v>7994</v>
      </c>
      <c r="B7995" t="s">
        <v>8013</v>
      </c>
      <c r="C7995">
        <v>58.5</v>
      </c>
      <c r="D7995" t="s">
        <v>18</v>
      </c>
      <c r="E7995">
        <v>0</v>
      </c>
      <c r="F7995">
        <v>35</v>
      </c>
      <c r="G7995">
        <v>5</v>
      </c>
      <c r="H7995">
        <v>305610.09999999998</v>
      </c>
      <c r="I7995">
        <v>1</v>
      </c>
      <c r="J7995">
        <v>1</v>
      </c>
      <c r="K7995">
        <v>0</v>
      </c>
      <c r="L7995">
        <v>63239.65</v>
      </c>
      <c r="M7995">
        <v>0</v>
      </c>
      <c r="N7995">
        <v>2</v>
      </c>
      <c r="O7995">
        <v>2</v>
      </c>
      <c r="P7995">
        <v>2</v>
      </c>
      <c r="Q7995">
        <v>4</v>
      </c>
      <c r="R7995" cm="1">
        <f t="array" ref="R7995">_xlfn.IFS(L7995&lt;=$W$6,1,L7995&lt;=$X$6,2,L7995&lt;=$Y$6,3,L7995&gt;$Y$6,4)</f>
        <v>2</v>
      </c>
      <c r="S7995">
        <f t="shared" si="248"/>
        <v>2</v>
      </c>
      <c r="T7995">
        <f t="shared" si="249"/>
        <v>1</v>
      </c>
    </row>
    <row r="7996" spans="1:20" x14ac:dyDescent="0.25">
      <c r="A7996">
        <v>7995</v>
      </c>
      <c r="B7996" t="s">
        <v>8014</v>
      </c>
      <c r="C7996">
        <v>51.9</v>
      </c>
      <c r="D7996" t="s">
        <v>27</v>
      </c>
      <c r="E7996">
        <v>0</v>
      </c>
      <c r="F7996">
        <v>23</v>
      </c>
      <c r="G7996">
        <v>2</v>
      </c>
      <c r="H7996">
        <v>303402.90000000002</v>
      </c>
      <c r="I7996">
        <v>3</v>
      </c>
      <c r="J7996">
        <v>1</v>
      </c>
      <c r="K7996">
        <v>1</v>
      </c>
      <c r="L7996">
        <v>170138.68</v>
      </c>
      <c r="M7996">
        <v>1</v>
      </c>
      <c r="N7996">
        <v>1</v>
      </c>
      <c r="O7996">
        <v>1</v>
      </c>
      <c r="P7996">
        <v>1</v>
      </c>
      <c r="Q7996">
        <v>4</v>
      </c>
      <c r="R7996" cm="1">
        <f t="array" ref="R7996">_xlfn.IFS(L7996&lt;=$W$6,1,L7996&lt;=$X$6,2,L7996&lt;=$Y$6,3,L7996&gt;$Y$6,4)</f>
        <v>4</v>
      </c>
      <c r="S7996">
        <f t="shared" si="248"/>
        <v>1</v>
      </c>
      <c r="T7996" t="str">
        <f t="shared" si="249"/>
        <v>2&gt;</v>
      </c>
    </row>
    <row r="7997" spans="1:20" x14ac:dyDescent="0.25">
      <c r="A7997">
        <v>7996</v>
      </c>
      <c r="B7997" t="s">
        <v>8015</v>
      </c>
      <c r="C7997">
        <v>70.8</v>
      </c>
      <c r="D7997" t="s">
        <v>18</v>
      </c>
      <c r="E7997">
        <v>0</v>
      </c>
      <c r="F7997">
        <v>69</v>
      </c>
      <c r="G7997">
        <v>2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  <c r="N7997">
        <v>3</v>
      </c>
      <c r="O7997">
        <v>4</v>
      </c>
      <c r="P7997">
        <v>1</v>
      </c>
      <c r="Q7997">
        <v>1</v>
      </c>
      <c r="R7997" cm="1">
        <f t="array" ref="R7997">_xlfn.IFS(L7997&lt;=$W$6,1,L7997&lt;=$X$6,2,L7997&lt;=$Y$6,3,L7997&gt;$Y$6,4)</f>
        <v>1</v>
      </c>
      <c r="S7997">
        <f t="shared" si="248"/>
        <v>5</v>
      </c>
      <c r="T7997" t="str">
        <f t="shared" si="249"/>
        <v>2&gt;</v>
      </c>
    </row>
    <row r="7998" spans="1:20" x14ac:dyDescent="0.25">
      <c r="A7998">
        <v>7997</v>
      </c>
      <c r="B7998" t="s">
        <v>8016</v>
      </c>
      <c r="C7998">
        <v>71.7</v>
      </c>
      <c r="D7998" t="s">
        <v>18</v>
      </c>
      <c r="E7998">
        <v>0</v>
      </c>
      <c r="F7998">
        <v>24</v>
      </c>
      <c r="G7998">
        <v>6</v>
      </c>
      <c r="H7998">
        <v>224930.12</v>
      </c>
      <c r="I7998">
        <v>1</v>
      </c>
      <c r="J7998">
        <v>1</v>
      </c>
      <c r="K7998">
        <v>1</v>
      </c>
      <c r="L7998">
        <v>92977.75</v>
      </c>
      <c r="M7998">
        <v>0</v>
      </c>
      <c r="N7998">
        <v>3</v>
      </c>
      <c r="O7998">
        <v>1</v>
      </c>
      <c r="P7998">
        <v>2</v>
      </c>
      <c r="Q7998">
        <v>3</v>
      </c>
      <c r="R7998" cm="1">
        <f t="array" ref="R7998">_xlfn.IFS(L7998&lt;=$W$6,1,L7998&lt;=$X$6,2,L7998&lt;=$Y$6,3,L7998&gt;$Y$6,4)</f>
        <v>2</v>
      </c>
      <c r="S7998">
        <f t="shared" si="248"/>
        <v>1</v>
      </c>
      <c r="T7998">
        <f t="shared" si="249"/>
        <v>1</v>
      </c>
    </row>
    <row r="7999" spans="1:20" x14ac:dyDescent="0.25">
      <c r="A7999">
        <v>7998</v>
      </c>
      <c r="B7999" t="s">
        <v>8017</v>
      </c>
      <c r="C7999">
        <v>46.5</v>
      </c>
      <c r="D7999" t="s">
        <v>27</v>
      </c>
      <c r="E7999">
        <v>1</v>
      </c>
      <c r="F7999">
        <v>26</v>
      </c>
      <c r="G7999">
        <v>7</v>
      </c>
      <c r="H7999">
        <v>312014.18</v>
      </c>
      <c r="I7999">
        <v>1</v>
      </c>
      <c r="J7999">
        <v>1</v>
      </c>
      <c r="K7999">
        <v>0</v>
      </c>
      <c r="L7999">
        <v>191368.37</v>
      </c>
      <c r="M7999">
        <v>0</v>
      </c>
      <c r="N7999">
        <v>1</v>
      </c>
      <c r="O7999">
        <v>1</v>
      </c>
      <c r="P7999">
        <v>3</v>
      </c>
      <c r="Q7999">
        <v>4</v>
      </c>
      <c r="R7999" cm="1">
        <f t="array" ref="R7999">_xlfn.IFS(L7999&lt;=$W$6,1,L7999&lt;=$X$6,2,L7999&lt;=$Y$6,3,L7999&gt;$Y$6,4)</f>
        <v>4</v>
      </c>
      <c r="S7999">
        <f t="shared" si="248"/>
        <v>1</v>
      </c>
      <c r="T7999">
        <f t="shared" si="249"/>
        <v>1</v>
      </c>
    </row>
    <row r="8000" spans="1:20" x14ac:dyDescent="0.25">
      <c r="A8000">
        <v>7999</v>
      </c>
      <c r="B8000" t="s">
        <v>8018</v>
      </c>
      <c r="C8000">
        <v>82.9</v>
      </c>
      <c r="D8000" t="s">
        <v>27</v>
      </c>
      <c r="E8000">
        <v>1</v>
      </c>
      <c r="F8000">
        <v>30</v>
      </c>
      <c r="G8000">
        <v>4</v>
      </c>
      <c r="H8000">
        <v>264811.03999999998</v>
      </c>
      <c r="I8000">
        <v>3</v>
      </c>
      <c r="J8000">
        <v>1</v>
      </c>
      <c r="K8000">
        <v>0</v>
      </c>
      <c r="L8000">
        <v>104889.2</v>
      </c>
      <c r="M8000">
        <v>1</v>
      </c>
      <c r="N8000">
        <v>4</v>
      </c>
      <c r="O8000">
        <v>1</v>
      </c>
      <c r="P8000">
        <v>1</v>
      </c>
      <c r="Q8000">
        <v>4</v>
      </c>
      <c r="R8000" cm="1">
        <f t="array" ref="R8000">_xlfn.IFS(L8000&lt;=$W$6,1,L8000&lt;=$X$6,2,L8000&lt;=$Y$6,3,L8000&gt;$Y$6,4)</f>
        <v>3</v>
      </c>
      <c r="S8000">
        <f t="shared" si="248"/>
        <v>1</v>
      </c>
      <c r="T8000" t="str">
        <f t="shared" si="249"/>
        <v>2&gt;</v>
      </c>
    </row>
    <row r="8001" spans="1:20" x14ac:dyDescent="0.25">
      <c r="A8001">
        <v>8000</v>
      </c>
      <c r="B8001" t="s">
        <v>8019</v>
      </c>
      <c r="C8001">
        <v>82.6</v>
      </c>
      <c r="D8001" t="s">
        <v>18</v>
      </c>
      <c r="E8001">
        <v>1</v>
      </c>
      <c r="F8001">
        <v>28</v>
      </c>
      <c r="G8001">
        <v>6</v>
      </c>
      <c r="H8001">
        <v>285325.36</v>
      </c>
      <c r="I8001">
        <v>1</v>
      </c>
      <c r="J8001">
        <v>0</v>
      </c>
      <c r="K8001">
        <v>0</v>
      </c>
      <c r="L8001">
        <v>60285.3</v>
      </c>
      <c r="M8001">
        <v>0</v>
      </c>
      <c r="N8001">
        <v>4</v>
      </c>
      <c r="O8001">
        <v>1</v>
      </c>
      <c r="P8001">
        <v>2</v>
      </c>
      <c r="Q8001">
        <v>4</v>
      </c>
      <c r="R8001" cm="1">
        <f t="array" ref="R8001">_xlfn.IFS(L8001&lt;=$W$6,1,L8001&lt;=$X$6,2,L8001&lt;=$Y$6,3,L8001&gt;$Y$6,4)</f>
        <v>2</v>
      </c>
      <c r="S8001">
        <f t="shared" si="248"/>
        <v>1</v>
      </c>
      <c r="T8001">
        <f t="shared" si="249"/>
        <v>1</v>
      </c>
    </row>
    <row r="8002" spans="1:20" x14ac:dyDescent="0.25">
      <c r="A8002">
        <v>8001</v>
      </c>
      <c r="B8002" t="s">
        <v>8020</v>
      </c>
      <c r="C8002">
        <v>74.7</v>
      </c>
      <c r="D8002" t="s">
        <v>27</v>
      </c>
      <c r="E8002">
        <v>1</v>
      </c>
      <c r="F8002">
        <v>38</v>
      </c>
      <c r="G8002">
        <v>9</v>
      </c>
      <c r="H8002">
        <v>205206.6</v>
      </c>
      <c r="I8002">
        <v>2</v>
      </c>
      <c r="J8002">
        <v>1</v>
      </c>
      <c r="K8002">
        <v>1</v>
      </c>
      <c r="L8002">
        <v>180693.61</v>
      </c>
      <c r="M8002">
        <v>0</v>
      </c>
      <c r="N8002">
        <v>4</v>
      </c>
      <c r="O8002">
        <v>2</v>
      </c>
      <c r="P8002">
        <v>4</v>
      </c>
      <c r="Q8002">
        <v>3</v>
      </c>
      <c r="R8002" cm="1">
        <f t="array" ref="R8002">_xlfn.IFS(L8002&lt;=$W$6,1,L8002&lt;=$X$6,2,L8002&lt;=$Y$6,3,L8002&gt;$Y$6,4)</f>
        <v>4</v>
      </c>
      <c r="S8002">
        <f t="shared" si="248"/>
        <v>3</v>
      </c>
      <c r="T8002" t="str">
        <f t="shared" si="249"/>
        <v>2&gt;</v>
      </c>
    </row>
    <row r="8003" spans="1:20" x14ac:dyDescent="0.25">
      <c r="A8003">
        <v>8002</v>
      </c>
      <c r="B8003" t="s">
        <v>8021</v>
      </c>
      <c r="C8003">
        <v>70.7</v>
      </c>
      <c r="D8003" t="s">
        <v>20</v>
      </c>
      <c r="E8003">
        <v>1</v>
      </c>
      <c r="F8003">
        <v>34</v>
      </c>
      <c r="G8003">
        <v>10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  <c r="N8003">
        <v>3</v>
      </c>
      <c r="O8003">
        <v>1</v>
      </c>
      <c r="P8003">
        <v>4</v>
      </c>
      <c r="Q8003">
        <v>1</v>
      </c>
      <c r="R8003" cm="1">
        <f t="array" ref="R8003">_xlfn.IFS(L8003&lt;=$W$6,1,L8003&lt;=$X$6,2,L8003&lt;=$Y$6,3,L8003&gt;$Y$6,4)</f>
        <v>3</v>
      </c>
      <c r="S8003">
        <f t="shared" ref="S8003:S8066" si="250">VLOOKUP(F8003,$V$10:$W$16,2,1)</f>
        <v>2</v>
      </c>
      <c r="T8003" t="str">
        <f t="shared" ref="T8003:T8066" si="251">VLOOKUP(I8003,$Y$9:$Z$11,2,1)</f>
        <v>2&gt;</v>
      </c>
    </row>
    <row r="8004" spans="1:20" x14ac:dyDescent="0.25">
      <c r="A8004">
        <v>8003</v>
      </c>
      <c r="B8004" t="s">
        <v>8022</v>
      </c>
      <c r="C8004">
        <v>59</v>
      </c>
      <c r="D8004" t="s">
        <v>20</v>
      </c>
      <c r="E8004">
        <v>1</v>
      </c>
      <c r="F8004">
        <v>39</v>
      </c>
      <c r="G8004">
        <v>2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  <c r="N8004">
        <v>2</v>
      </c>
      <c r="O8004">
        <v>2</v>
      </c>
      <c r="P8004">
        <v>1</v>
      </c>
      <c r="Q8004">
        <v>1</v>
      </c>
      <c r="R8004" cm="1">
        <f t="array" ref="R8004">_xlfn.IFS(L8004&lt;=$W$6,1,L8004&lt;=$X$6,2,L8004&lt;=$Y$6,3,L8004&gt;$Y$6,4)</f>
        <v>3</v>
      </c>
      <c r="S8004">
        <f t="shared" si="250"/>
        <v>3</v>
      </c>
      <c r="T8004" t="str">
        <f t="shared" si="251"/>
        <v>2&gt;</v>
      </c>
    </row>
    <row r="8005" spans="1:20" x14ac:dyDescent="0.25">
      <c r="A8005">
        <v>8004</v>
      </c>
      <c r="B8005" t="s">
        <v>8023</v>
      </c>
      <c r="C8005">
        <v>60.3</v>
      </c>
      <c r="D8005" t="s">
        <v>20</v>
      </c>
      <c r="E8005">
        <v>1</v>
      </c>
      <c r="F8005">
        <v>59</v>
      </c>
      <c r="G8005">
        <v>7</v>
      </c>
      <c r="H8005">
        <v>210001.7</v>
      </c>
      <c r="I8005">
        <v>2</v>
      </c>
      <c r="J8005">
        <v>1</v>
      </c>
      <c r="K8005">
        <v>1</v>
      </c>
      <c r="L8005">
        <v>87412.24</v>
      </c>
      <c r="M8005">
        <v>1</v>
      </c>
      <c r="N8005">
        <v>2</v>
      </c>
      <c r="O8005">
        <v>4</v>
      </c>
      <c r="P8005">
        <v>3</v>
      </c>
      <c r="Q8005">
        <v>3</v>
      </c>
      <c r="R8005" cm="1">
        <f t="array" ref="R8005">_xlfn.IFS(L8005&lt;=$W$6,1,L8005&lt;=$X$6,2,L8005&lt;=$Y$6,3,L8005&gt;$Y$6,4)</f>
        <v>2</v>
      </c>
      <c r="S8005">
        <f t="shared" si="250"/>
        <v>5</v>
      </c>
      <c r="T8005" t="str">
        <f t="shared" si="251"/>
        <v>2&gt;</v>
      </c>
    </row>
    <row r="8006" spans="1:20" x14ac:dyDescent="0.25">
      <c r="A8006">
        <v>8005</v>
      </c>
      <c r="B8006" t="s">
        <v>8024</v>
      </c>
      <c r="C8006">
        <v>61.5</v>
      </c>
      <c r="D8006" t="s">
        <v>18</v>
      </c>
      <c r="E8006">
        <v>1</v>
      </c>
      <c r="F8006">
        <v>47</v>
      </c>
      <c r="G8006">
        <v>6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  <c r="N8006">
        <v>2</v>
      </c>
      <c r="O8006">
        <v>4</v>
      </c>
      <c r="P8006">
        <v>2</v>
      </c>
      <c r="Q8006">
        <v>1</v>
      </c>
      <c r="R8006" cm="1">
        <f t="array" ref="R8006">_xlfn.IFS(L8006&lt;=$W$6,1,L8006&lt;=$X$6,2,L8006&lt;=$Y$6,3,L8006&gt;$Y$6,4)</f>
        <v>4</v>
      </c>
      <c r="S8006">
        <f t="shared" si="250"/>
        <v>4</v>
      </c>
      <c r="T8006" t="str">
        <f t="shared" si="251"/>
        <v>2&gt;</v>
      </c>
    </row>
    <row r="8007" spans="1:20" x14ac:dyDescent="0.25">
      <c r="A8007">
        <v>8006</v>
      </c>
      <c r="B8007" t="s">
        <v>8025</v>
      </c>
      <c r="C8007">
        <v>63.4</v>
      </c>
      <c r="D8007" t="s">
        <v>18</v>
      </c>
      <c r="E8007">
        <v>0</v>
      </c>
      <c r="F8007">
        <v>38</v>
      </c>
      <c r="G8007">
        <v>2</v>
      </c>
      <c r="H8007">
        <v>139037.9</v>
      </c>
      <c r="I8007">
        <v>1</v>
      </c>
      <c r="J8007">
        <v>1</v>
      </c>
      <c r="K8007">
        <v>0</v>
      </c>
      <c r="L8007">
        <v>116238.39</v>
      </c>
      <c r="M8007">
        <v>0</v>
      </c>
      <c r="N8007">
        <v>2</v>
      </c>
      <c r="O8007">
        <v>2</v>
      </c>
      <c r="P8007">
        <v>1</v>
      </c>
      <c r="Q8007">
        <v>2</v>
      </c>
      <c r="R8007" cm="1">
        <f t="array" ref="R8007">_xlfn.IFS(L8007&lt;=$W$6,1,L8007&lt;=$X$6,2,L8007&lt;=$Y$6,3,L8007&gt;$Y$6,4)</f>
        <v>3</v>
      </c>
      <c r="S8007">
        <f t="shared" si="250"/>
        <v>3</v>
      </c>
      <c r="T8007">
        <f t="shared" si="251"/>
        <v>1</v>
      </c>
    </row>
    <row r="8008" spans="1:20" x14ac:dyDescent="0.25">
      <c r="A8008">
        <v>8007</v>
      </c>
      <c r="B8008" t="s">
        <v>8026</v>
      </c>
      <c r="C8008">
        <v>71.599999999999994</v>
      </c>
      <c r="D8008" t="s">
        <v>27</v>
      </c>
      <c r="E8008">
        <v>1</v>
      </c>
      <c r="F8008">
        <v>43</v>
      </c>
      <c r="G8008">
        <v>9</v>
      </c>
      <c r="H8008">
        <v>252291.08</v>
      </c>
      <c r="I8008">
        <v>2</v>
      </c>
      <c r="J8008">
        <v>1</v>
      </c>
      <c r="K8008">
        <v>1</v>
      </c>
      <c r="L8008">
        <v>138051.19</v>
      </c>
      <c r="M8008">
        <v>0</v>
      </c>
      <c r="N8008">
        <v>3</v>
      </c>
      <c r="O8008">
        <v>3</v>
      </c>
      <c r="P8008">
        <v>4</v>
      </c>
      <c r="Q8008">
        <v>3</v>
      </c>
      <c r="R8008" cm="1">
        <f t="array" ref="R8008">_xlfn.IFS(L8008&lt;=$W$6,1,L8008&lt;=$X$6,2,L8008&lt;=$Y$6,3,L8008&gt;$Y$6,4)</f>
        <v>3</v>
      </c>
      <c r="S8008">
        <f t="shared" si="250"/>
        <v>4</v>
      </c>
      <c r="T8008" t="str">
        <f t="shared" si="251"/>
        <v>2&gt;</v>
      </c>
    </row>
    <row r="8009" spans="1:20" x14ac:dyDescent="0.25">
      <c r="A8009">
        <v>8008</v>
      </c>
      <c r="B8009" t="s">
        <v>8027</v>
      </c>
      <c r="C8009">
        <v>64.7</v>
      </c>
      <c r="D8009" t="s">
        <v>18</v>
      </c>
      <c r="E8009">
        <v>1</v>
      </c>
      <c r="F8009">
        <v>43</v>
      </c>
      <c r="G8009">
        <v>5</v>
      </c>
      <c r="H8009">
        <v>277874.7</v>
      </c>
      <c r="I8009">
        <v>1</v>
      </c>
      <c r="J8009">
        <v>1</v>
      </c>
      <c r="K8009">
        <v>1</v>
      </c>
      <c r="L8009">
        <v>101617.64</v>
      </c>
      <c r="M8009">
        <v>1</v>
      </c>
      <c r="N8009">
        <v>2</v>
      </c>
      <c r="O8009">
        <v>3</v>
      </c>
      <c r="P8009">
        <v>2</v>
      </c>
      <c r="Q8009">
        <v>4</v>
      </c>
      <c r="R8009" cm="1">
        <f t="array" ref="R8009">_xlfn.IFS(L8009&lt;=$W$6,1,L8009&lt;=$X$6,2,L8009&lt;=$Y$6,3,L8009&gt;$Y$6,4)</f>
        <v>3</v>
      </c>
      <c r="S8009">
        <f t="shared" si="250"/>
        <v>4</v>
      </c>
      <c r="T8009">
        <f t="shared" si="251"/>
        <v>1</v>
      </c>
    </row>
    <row r="8010" spans="1:20" x14ac:dyDescent="0.25">
      <c r="A8010">
        <v>8009</v>
      </c>
      <c r="B8010" t="s">
        <v>8028</v>
      </c>
      <c r="C8010">
        <v>59.1</v>
      </c>
      <c r="D8010" t="s">
        <v>27</v>
      </c>
      <c r="E8010">
        <v>0</v>
      </c>
      <c r="F8010">
        <v>46</v>
      </c>
      <c r="G8010">
        <v>11</v>
      </c>
      <c r="H8010">
        <v>227163.96</v>
      </c>
      <c r="I8010">
        <v>1</v>
      </c>
      <c r="J8010">
        <v>1</v>
      </c>
      <c r="K8010">
        <v>0</v>
      </c>
      <c r="L8010">
        <v>1985.41</v>
      </c>
      <c r="M8010">
        <v>0</v>
      </c>
      <c r="N8010">
        <v>2</v>
      </c>
      <c r="O8010">
        <v>3</v>
      </c>
      <c r="P8010">
        <v>4</v>
      </c>
      <c r="Q8010">
        <v>3</v>
      </c>
      <c r="R8010" cm="1">
        <f t="array" ref="R8010">_xlfn.IFS(L8010&lt;=$W$6,1,L8010&lt;=$X$6,2,L8010&lt;=$Y$6,3,L8010&gt;$Y$6,4)</f>
        <v>1</v>
      </c>
      <c r="S8010">
        <f t="shared" si="250"/>
        <v>4</v>
      </c>
      <c r="T8010">
        <f t="shared" si="251"/>
        <v>1</v>
      </c>
    </row>
    <row r="8011" spans="1:20" x14ac:dyDescent="0.25">
      <c r="A8011">
        <v>8010</v>
      </c>
      <c r="B8011" t="s">
        <v>8029</v>
      </c>
      <c r="C8011">
        <v>57.4</v>
      </c>
      <c r="D8011" t="s">
        <v>18</v>
      </c>
      <c r="E8011">
        <v>1</v>
      </c>
      <c r="F8011">
        <v>36</v>
      </c>
      <c r="G8011">
        <v>2</v>
      </c>
      <c r="H8011">
        <v>225144.78</v>
      </c>
      <c r="I8011">
        <v>1</v>
      </c>
      <c r="J8011">
        <v>0</v>
      </c>
      <c r="K8011">
        <v>0</v>
      </c>
      <c r="L8011">
        <v>165626.6</v>
      </c>
      <c r="M8011">
        <v>0</v>
      </c>
      <c r="N8011">
        <v>1</v>
      </c>
      <c r="O8011">
        <v>2</v>
      </c>
      <c r="P8011">
        <v>1</v>
      </c>
      <c r="Q8011">
        <v>3</v>
      </c>
      <c r="R8011" cm="1">
        <f t="array" ref="R8011">_xlfn.IFS(L8011&lt;=$W$6,1,L8011&lt;=$X$6,2,L8011&lt;=$Y$6,3,L8011&gt;$Y$6,4)</f>
        <v>4</v>
      </c>
      <c r="S8011">
        <f t="shared" si="250"/>
        <v>2</v>
      </c>
      <c r="T8011">
        <f t="shared" si="251"/>
        <v>1</v>
      </c>
    </row>
    <row r="8012" spans="1:20" x14ac:dyDescent="0.25">
      <c r="A8012">
        <v>8011</v>
      </c>
      <c r="B8012" t="s">
        <v>8030</v>
      </c>
      <c r="C8012">
        <v>46.7</v>
      </c>
      <c r="D8012" t="s">
        <v>27</v>
      </c>
      <c r="E8012">
        <v>1</v>
      </c>
      <c r="F8012">
        <v>53</v>
      </c>
      <c r="G8012">
        <v>11</v>
      </c>
      <c r="H8012">
        <v>229029.42</v>
      </c>
      <c r="I8012">
        <v>2</v>
      </c>
      <c r="J8012">
        <v>1</v>
      </c>
      <c r="K8012">
        <v>0</v>
      </c>
      <c r="L8012">
        <v>177784.68</v>
      </c>
      <c r="M8012">
        <v>1</v>
      </c>
      <c r="N8012">
        <v>1</v>
      </c>
      <c r="O8012">
        <v>4</v>
      </c>
      <c r="P8012">
        <v>4</v>
      </c>
      <c r="Q8012">
        <v>3</v>
      </c>
      <c r="R8012" cm="1">
        <f t="array" ref="R8012">_xlfn.IFS(L8012&lt;=$W$6,1,L8012&lt;=$X$6,2,L8012&lt;=$Y$6,3,L8012&gt;$Y$6,4)</f>
        <v>4</v>
      </c>
      <c r="S8012">
        <f t="shared" si="250"/>
        <v>5</v>
      </c>
      <c r="T8012" t="str">
        <f t="shared" si="251"/>
        <v>2&gt;</v>
      </c>
    </row>
    <row r="8013" spans="1:20" x14ac:dyDescent="0.25">
      <c r="A8013">
        <v>8012</v>
      </c>
      <c r="B8013" t="s">
        <v>8031</v>
      </c>
      <c r="C8013">
        <v>70.099999999999994</v>
      </c>
      <c r="D8013" t="s">
        <v>18</v>
      </c>
      <c r="E8013">
        <v>0</v>
      </c>
      <c r="F8013">
        <v>37</v>
      </c>
      <c r="G8013">
        <v>3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  <c r="N8013">
        <v>3</v>
      </c>
      <c r="O8013">
        <v>2</v>
      </c>
      <c r="P8013">
        <v>1</v>
      </c>
      <c r="Q8013">
        <v>1</v>
      </c>
      <c r="R8013" cm="1">
        <f t="array" ref="R8013">_xlfn.IFS(L8013&lt;=$W$6,1,L8013&lt;=$X$6,2,L8013&lt;=$Y$6,3,L8013&gt;$Y$6,4)</f>
        <v>2</v>
      </c>
      <c r="S8013">
        <f t="shared" si="250"/>
        <v>3</v>
      </c>
      <c r="T8013" t="str">
        <f t="shared" si="251"/>
        <v>2&gt;</v>
      </c>
    </row>
    <row r="8014" spans="1:20" x14ac:dyDescent="0.25">
      <c r="A8014">
        <v>8013</v>
      </c>
      <c r="B8014" t="s">
        <v>8032</v>
      </c>
      <c r="C8014">
        <v>74.7</v>
      </c>
      <c r="D8014" t="s">
        <v>18</v>
      </c>
      <c r="E8014">
        <v>0</v>
      </c>
      <c r="F8014">
        <v>36</v>
      </c>
      <c r="G8014">
        <v>11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  <c r="N8014">
        <v>4</v>
      </c>
      <c r="O8014">
        <v>2</v>
      </c>
      <c r="P8014">
        <v>4</v>
      </c>
      <c r="Q8014">
        <v>1</v>
      </c>
      <c r="R8014" cm="1">
        <f t="array" ref="R8014">_xlfn.IFS(L8014&lt;=$W$6,1,L8014&lt;=$X$6,2,L8014&lt;=$Y$6,3,L8014&gt;$Y$6,4)</f>
        <v>1</v>
      </c>
      <c r="S8014">
        <f t="shared" si="250"/>
        <v>2</v>
      </c>
      <c r="T8014" t="str">
        <f t="shared" si="251"/>
        <v>2&gt;</v>
      </c>
    </row>
    <row r="8015" spans="1:20" x14ac:dyDescent="0.25">
      <c r="A8015">
        <v>8014</v>
      </c>
      <c r="B8015" t="s">
        <v>8033</v>
      </c>
      <c r="C8015">
        <v>65</v>
      </c>
      <c r="D8015" t="s">
        <v>18</v>
      </c>
      <c r="E8015">
        <v>1</v>
      </c>
      <c r="F8015">
        <v>34</v>
      </c>
      <c r="G8015">
        <v>3</v>
      </c>
      <c r="H8015">
        <v>169812.9</v>
      </c>
      <c r="I8015">
        <v>1</v>
      </c>
      <c r="J8015">
        <v>1</v>
      </c>
      <c r="K8015">
        <v>0</v>
      </c>
      <c r="L8015">
        <v>163216.48000000001</v>
      </c>
      <c r="M8015">
        <v>0</v>
      </c>
      <c r="N8015">
        <v>2</v>
      </c>
      <c r="O8015">
        <v>1</v>
      </c>
      <c r="P8015">
        <v>1</v>
      </c>
      <c r="Q8015">
        <v>2</v>
      </c>
      <c r="R8015" cm="1">
        <f t="array" ref="R8015">_xlfn.IFS(L8015&lt;=$W$6,1,L8015&lt;=$X$6,2,L8015&lt;=$Y$6,3,L8015&gt;$Y$6,4)</f>
        <v>4</v>
      </c>
      <c r="S8015">
        <f t="shared" si="250"/>
        <v>2</v>
      </c>
      <c r="T8015">
        <f t="shared" si="251"/>
        <v>1</v>
      </c>
    </row>
    <row r="8016" spans="1:20" x14ac:dyDescent="0.25">
      <c r="A8016">
        <v>8015</v>
      </c>
      <c r="B8016" t="s">
        <v>8034</v>
      </c>
      <c r="C8016">
        <v>73.099999999999994</v>
      </c>
      <c r="D8016" t="s">
        <v>20</v>
      </c>
      <c r="E8016">
        <v>0</v>
      </c>
      <c r="F8016">
        <v>41</v>
      </c>
      <c r="G8016">
        <v>3</v>
      </c>
      <c r="H8016">
        <v>253632.36</v>
      </c>
      <c r="I8016">
        <v>1</v>
      </c>
      <c r="J8016">
        <v>1</v>
      </c>
      <c r="K8016">
        <v>1</v>
      </c>
      <c r="L8016">
        <v>74850.929999999993</v>
      </c>
      <c r="M8016">
        <v>0</v>
      </c>
      <c r="N8016">
        <v>4</v>
      </c>
      <c r="O8016">
        <v>3</v>
      </c>
      <c r="P8016">
        <v>1</v>
      </c>
      <c r="Q8016">
        <v>3</v>
      </c>
      <c r="R8016" cm="1">
        <f t="array" ref="R8016">_xlfn.IFS(L8016&lt;=$W$6,1,L8016&lt;=$X$6,2,L8016&lt;=$Y$6,3,L8016&gt;$Y$6,4)</f>
        <v>2</v>
      </c>
      <c r="S8016">
        <f t="shared" si="250"/>
        <v>3</v>
      </c>
      <c r="T8016">
        <f t="shared" si="251"/>
        <v>1</v>
      </c>
    </row>
    <row r="8017" spans="1:20" x14ac:dyDescent="0.25">
      <c r="A8017">
        <v>8016</v>
      </c>
      <c r="B8017" t="s">
        <v>8035</v>
      </c>
      <c r="C8017">
        <v>63.8</v>
      </c>
      <c r="D8017" t="s">
        <v>27</v>
      </c>
      <c r="E8017">
        <v>0</v>
      </c>
      <c r="F8017">
        <v>28</v>
      </c>
      <c r="G8017">
        <v>2</v>
      </c>
      <c r="H8017">
        <v>210499.52</v>
      </c>
      <c r="I8017">
        <v>2</v>
      </c>
      <c r="J8017">
        <v>1</v>
      </c>
      <c r="K8017">
        <v>1</v>
      </c>
      <c r="L8017">
        <v>23491.09</v>
      </c>
      <c r="M8017">
        <v>0</v>
      </c>
      <c r="N8017">
        <v>2</v>
      </c>
      <c r="O8017">
        <v>1</v>
      </c>
      <c r="P8017">
        <v>1</v>
      </c>
      <c r="Q8017">
        <v>3</v>
      </c>
      <c r="R8017" cm="1">
        <f t="array" ref="R8017">_xlfn.IFS(L8017&lt;=$W$6,1,L8017&lt;=$X$6,2,L8017&lt;=$Y$6,3,L8017&gt;$Y$6,4)</f>
        <v>1</v>
      </c>
      <c r="S8017">
        <f t="shared" si="250"/>
        <v>1</v>
      </c>
      <c r="T8017" t="str">
        <f t="shared" si="251"/>
        <v>2&gt;</v>
      </c>
    </row>
    <row r="8018" spans="1:20" x14ac:dyDescent="0.25">
      <c r="A8018">
        <v>8017</v>
      </c>
      <c r="B8018" t="s">
        <v>8036</v>
      </c>
      <c r="C8018">
        <v>56.9</v>
      </c>
      <c r="D8018" t="s">
        <v>20</v>
      </c>
      <c r="E8018">
        <v>1</v>
      </c>
      <c r="F8018">
        <v>43</v>
      </c>
      <c r="G8018">
        <v>3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  <c r="N8018">
        <v>1</v>
      </c>
      <c r="O8018">
        <v>3</v>
      </c>
      <c r="P8018">
        <v>1</v>
      </c>
      <c r="Q8018">
        <v>1</v>
      </c>
      <c r="R8018" cm="1">
        <f t="array" ref="R8018">_xlfn.IFS(L8018&lt;=$W$6,1,L8018&lt;=$X$6,2,L8018&lt;=$Y$6,3,L8018&gt;$Y$6,4)</f>
        <v>3</v>
      </c>
      <c r="S8018">
        <f t="shared" si="250"/>
        <v>4</v>
      </c>
      <c r="T8018" t="str">
        <f t="shared" si="251"/>
        <v>2&gt;</v>
      </c>
    </row>
    <row r="8019" spans="1:20" x14ac:dyDescent="0.25">
      <c r="A8019">
        <v>8018</v>
      </c>
      <c r="B8019" t="s">
        <v>8037</v>
      </c>
      <c r="C8019">
        <v>45.9</v>
      </c>
      <c r="D8019" t="s">
        <v>27</v>
      </c>
      <c r="E8019">
        <v>1</v>
      </c>
      <c r="F8019">
        <v>52</v>
      </c>
      <c r="G8019">
        <v>6</v>
      </c>
      <c r="H8019">
        <v>218775.8</v>
      </c>
      <c r="I8019">
        <v>1</v>
      </c>
      <c r="J8019">
        <v>1</v>
      </c>
      <c r="K8019">
        <v>0</v>
      </c>
      <c r="L8019">
        <v>155721.15</v>
      </c>
      <c r="M8019">
        <v>0</v>
      </c>
      <c r="N8019">
        <v>1</v>
      </c>
      <c r="O8019">
        <v>4</v>
      </c>
      <c r="P8019">
        <v>2</v>
      </c>
      <c r="Q8019">
        <v>3</v>
      </c>
      <c r="R8019" cm="1">
        <f t="array" ref="R8019">_xlfn.IFS(L8019&lt;=$W$6,1,L8019&lt;=$X$6,2,L8019&lt;=$Y$6,3,L8019&gt;$Y$6,4)</f>
        <v>4</v>
      </c>
      <c r="S8019">
        <f t="shared" si="250"/>
        <v>5</v>
      </c>
      <c r="T8019">
        <f t="shared" si="251"/>
        <v>1</v>
      </c>
    </row>
    <row r="8020" spans="1:20" x14ac:dyDescent="0.25">
      <c r="A8020">
        <v>8019</v>
      </c>
      <c r="B8020" t="s">
        <v>8038</v>
      </c>
      <c r="C8020">
        <v>63.2</v>
      </c>
      <c r="D8020" t="s">
        <v>27</v>
      </c>
      <c r="E8020">
        <v>1</v>
      </c>
      <c r="F8020">
        <v>25</v>
      </c>
      <c r="G8020">
        <v>4</v>
      </c>
      <c r="H8020">
        <v>244957.02</v>
      </c>
      <c r="I8020">
        <v>1</v>
      </c>
      <c r="J8020">
        <v>1</v>
      </c>
      <c r="K8020">
        <v>0</v>
      </c>
      <c r="L8020">
        <v>147230.76999999999</v>
      </c>
      <c r="M8020">
        <v>1</v>
      </c>
      <c r="N8020">
        <v>2</v>
      </c>
      <c r="O8020">
        <v>1</v>
      </c>
      <c r="P8020">
        <v>1</v>
      </c>
      <c r="Q8020">
        <v>3</v>
      </c>
      <c r="R8020" cm="1">
        <f t="array" ref="R8020">_xlfn.IFS(L8020&lt;=$W$6,1,L8020&lt;=$X$6,2,L8020&lt;=$Y$6,3,L8020&gt;$Y$6,4)</f>
        <v>3</v>
      </c>
      <c r="S8020">
        <f t="shared" si="250"/>
        <v>1</v>
      </c>
      <c r="T8020">
        <f t="shared" si="251"/>
        <v>1</v>
      </c>
    </row>
    <row r="8021" spans="1:20" x14ac:dyDescent="0.25">
      <c r="A8021">
        <v>8020</v>
      </c>
      <c r="B8021" t="s">
        <v>8039</v>
      </c>
      <c r="C8021">
        <v>68.3</v>
      </c>
      <c r="D8021" t="s">
        <v>18</v>
      </c>
      <c r="E8021">
        <v>0</v>
      </c>
      <c r="F8021">
        <v>75</v>
      </c>
      <c r="G8021">
        <v>9</v>
      </c>
      <c r="H8021">
        <v>275464.46000000002</v>
      </c>
      <c r="I8021">
        <v>2</v>
      </c>
      <c r="J8021">
        <v>1</v>
      </c>
      <c r="K8021">
        <v>1</v>
      </c>
      <c r="L8021">
        <v>133210.44</v>
      </c>
      <c r="M8021">
        <v>0</v>
      </c>
      <c r="N8021">
        <v>3</v>
      </c>
      <c r="O8021">
        <v>4</v>
      </c>
      <c r="P8021">
        <v>4</v>
      </c>
      <c r="Q8021">
        <v>4</v>
      </c>
      <c r="R8021" cm="1">
        <f t="array" ref="R8021">_xlfn.IFS(L8021&lt;=$W$6,1,L8021&lt;=$X$6,2,L8021&lt;=$Y$6,3,L8021&gt;$Y$6,4)</f>
        <v>3</v>
      </c>
      <c r="S8021">
        <f t="shared" si="250"/>
        <v>5</v>
      </c>
      <c r="T8021" t="str">
        <f t="shared" si="251"/>
        <v>2&gt;</v>
      </c>
    </row>
    <row r="8022" spans="1:20" x14ac:dyDescent="0.25">
      <c r="A8022">
        <v>8021</v>
      </c>
      <c r="B8022" t="s">
        <v>8040</v>
      </c>
      <c r="C8022">
        <v>85</v>
      </c>
      <c r="D8022" t="s">
        <v>18</v>
      </c>
      <c r="E8022">
        <v>0</v>
      </c>
      <c r="F8022">
        <v>48</v>
      </c>
      <c r="G8022">
        <v>3</v>
      </c>
      <c r="H8022">
        <v>315733.53999999998</v>
      </c>
      <c r="I8022">
        <v>1</v>
      </c>
      <c r="J8022">
        <v>1</v>
      </c>
      <c r="K8022">
        <v>1</v>
      </c>
      <c r="L8022">
        <v>18986.12</v>
      </c>
      <c r="M8022">
        <v>0</v>
      </c>
      <c r="N8022">
        <v>4</v>
      </c>
      <c r="O8022">
        <v>4</v>
      </c>
      <c r="P8022">
        <v>1</v>
      </c>
      <c r="Q8022">
        <v>4</v>
      </c>
      <c r="R8022" cm="1">
        <f t="array" ref="R8022">_xlfn.IFS(L8022&lt;=$W$6,1,L8022&lt;=$X$6,2,L8022&lt;=$Y$6,3,L8022&gt;$Y$6,4)</f>
        <v>1</v>
      </c>
      <c r="S8022">
        <f t="shared" si="250"/>
        <v>5</v>
      </c>
      <c r="T8022">
        <f t="shared" si="251"/>
        <v>1</v>
      </c>
    </row>
    <row r="8023" spans="1:20" x14ac:dyDescent="0.25">
      <c r="A8023">
        <v>8022</v>
      </c>
      <c r="B8023" t="s">
        <v>8041</v>
      </c>
      <c r="C8023">
        <v>51.2</v>
      </c>
      <c r="D8023" t="s">
        <v>18</v>
      </c>
      <c r="E8023">
        <v>0</v>
      </c>
      <c r="F8023">
        <v>43</v>
      </c>
      <c r="G8023">
        <v>7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  <c r="N8023">
        <v>1</v>
      </c>
      <c r="O8023">
        <v>3</v>
      </c>
      <c r="P8023">
        <v>3</v>
      </c>
      <c r="Q8023">
        <v>1</v>
      </c>
      <c r="R8023" cm="1">
        <f t="array" ref="R8023">_xlfn.IFS(L8023&lt;=$W$6,1,L8023&lt;=$X$6,2,L8023&lt;=$Y$6,3,L8023&gt;$Y$6,4)</f>
        <v>3</v>
      </c>
      <c r="S8023">
        <f t="shared" si="250"/>
        <v>4</v>
      </c>
      <c r="T8023">
        <f t="shared" si="251"/>
        <v>1</v>
      </c>
    </row>
    <row r="8024" spans="1:20" x14ac:dyDescent="0.25">
      <c r="A8024">
        <v>8023</v>
      </c>
      <c r="B8024" t="s">
        <v>8042</v>
      </c>
      <c r="C8024">
        <v>61.6</v>
      </c>
      <c r="D8024" t="s">
        <v>18</v>
      </c>
      <c r="E8024">
        <v>0</v>
      </c>
      <c r="F8024">
        <v>33</v>
      </c>
      <c r="G8024">
        <v>4</v>
      </c>
      <c r="H8024">
        <v>273578.28000000003</v>
      </c>
      <c r="I8024">
        <v>1</v>
      </c>
      <c r="J8024">
        <v>1</v>
      </c>
      <c r="K8024">
        <v>0</v>
      </c>
      <c r="L8024">
        <v>59346.400000000001</v>
      </c>
      <c r="M8024">
        <v>1</v>
      </c>
      <c r="N8024">
        <v>2</v>
      </c>
      <c r="O8024">
        <v>1</v>
      </c>
      <c r="P8024">
        <v>1</v>
      </c>
      <c r="Q8024">
        <v>4</v>
      </c>
      <c r="R8024" cm="1">
        <f t="array" ref="R8024">_xlfn.IFS(L8024&lt;=$W$6,1,L8024&lt;=$X$6,2,L8024&lt;=$Y$6,3,L8024&gt;$Y$6,4)</f>
        <v>2</v>
      </c>
      <c r="S8024">
        <f t="shared" si="250"/>
        <v>2</v>
      </c>
      <c r="T8024">
        <f t="shared" si="251"/>
        <v>1</v>
      </c>
    </row>
    <row r="8025" spans="1:20" x14ac:dyDescent="0.25">
      <c r="A8025">
        <v>8024</v>
      </c>
      <c r="B8025" t="s">
        <v>8043</v>
      </c>
      <c r="C8025">
        <v>66.400000000000006</v>
      </c>
      <c r="D8025" t="s">
        <v>18</v>
      </c>
      <c r="E8025">
        <v>1</v>
      </c>
      <c r="F8025">
        <v>38</v>
      </c>
      <c r="G8025">
        <v>2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  <c r="N8025">
        <v>3</v>
      </c>
      <c r="O8025">
        <v>2</v>
      </c>
      <c r="P8025">
        <v>1</v>
      </c>
      <c r="Q8025">
        <v>1</v>
      </c>
      <c r="R8025" cm="1">
        <f t="array" ref="R8025">_xlfn.IFS(L8025&lt;=$W$6,1,L8025&lt;=$X$6,2,L8025&lt;=$Y$6,3,L8025&gt;$Y$6,4)</f>
        <v>2</v>
      </c>
      <c r="S8025">
        <f t="shared" si="250"/>
        <v>3</v>
      </c>
      <c r="T8025" t="str">
        <f t="shared" si="251"/>
        <v>2&gt;</v>
      </c>
    </row>
    <row r="8026" spans="1:20" x14ac:dyDescent="0.25">
      <c r="A8026">
        <v>8025</v>
      </c>
      <c r="B8026" t="s">
        <v>8044</v>
      </c>
      <c r="C8026">
        <v>69.400000000000006</v>
      </c>
      <c r="D8026" t="s">
        <v>18</v>
      </c>
      <c r="E8026">
        <v>1</v>
      </c>
      <c r="F8026">
        <v>32</v>
      </c>
      <c r="G8026">
        <v>11</v>
      </c>
      <c r="H8026">
        <v>289368.06</v>
      </c>
      <c r="I8026">
        <v>1</v>
      </c>
      <c r="J8026">
        <v>1</v>
      </c>
      <c r="K8026">
        <v>1</v>
      </c>
      <c r="L8026">
        <v>31805.49</v>
      </c>
      <c r="M8026">
        <v>0</v>
      </c>
      <c r="N8026">
        <v>3</v>
      </c>
      <c r="O8026">
        <v>1</v>
      </c>
      <c r="P8026">
        <v>4</v>
      </c>
      <c r="Q8026">
        <v>4</v>
      </c>
      <c r="R8026" cm="1">
        <f t="array" ref="R8026">_xlfn.IFS(L8026&lt;=$W$6,1,L8026&lt;=$X$6,2,L8026&lt;=$Y$6,3,L8026&gt;$Y$6,4)</f>
        <v>1</v>
      </c>
      <c r="S8026">
        <f t="shared" si="250"/>
        <v>1</v>
      </c>
      <c r="T8026">
        <f t="shared" si="251"/>
        <v>1</v>
      </c>
    </row>
    <row r="8027" spans="1:20" x14ac:dyDescent="0.25">
      <c r="A8027">
        <v>8026</v>
      </c>
      <c r="B8027" t="s">
        <v>8045</v>
      </c>
      <c r="C8027">
        <v>65.5</v>
      </c>
      <c r="D8027" t="s">
        <v>18</v>
      </c>
      <c r="E8027">
        <v>1</v>
      </c>
      <c r="F8027">
        <v>26</v>
      </c>
      <c r="G8027">
        <v>10</v>
      </c>
      <c r="H8027">
        <v>214130.62</v>
      </c>
      <c r="I8027">
        <v>1</v>
      </c>
      <c r="J8027">
        <v>1</v>
      </c>
      <c r="K8027">
        <v>1</v>
      </c>
      <c r="L8027">
        <v>51959.82</v>
      </c>
      <c r="M8027">
        <v>0</v>
      </c>
      <c r="N8027">
        <v>3</v>
      </c>
      <c r="O8027">
        <v>1</v>
      </c>
      <c r="P8027">
        <v>4</v>
      </c>
      <c r="Q8027">
        <v>3</v>
      </c>
      <c r="R8027" cm="1">
        <f t="array" ref="R8027">_xlfn.IFS(L8027&lt;=$W$6,1,L8027&lt;=$X$6,2,L8027&lt;=$Y$6,3,L8027&gt;$Y$6,4)</f>
        <v>2</v>
      </c>
      <c r="S8027">
        <f t="shared" si="250"/>
        <v>1</v>
      </c>
      <c r="T8027">
        <f t="shared" si="251"/>
        <v>1</v>
      </c>
    </row>
    <row r="8028" spans="1:20" x14ac:dyDescent="0.25">
      <c r="A8028">
        <v>8027</v>
      </c>
      <c r="B8028" t="s">
        <v>8046</v>
      </c>
      <c r="C8028">
        <v>60.7</v>
      </c>
      <c r="D8028" t="s">
        <v>18</v>
      </c>
      <c r="E8028">
        <v>0</v>
      </c>
      <c r="F8028">
        <v>35</v>
      </c>
      <c r="G8028">
        <v>9</v>
      </c>
      <c r="H8028">
        <v>182603.44</v>
      </c>
      <c r="I8028">
        <v>1</v>
      </c>
      <c r="J8028">
        <v>0</v>
      </c>
      <c r="K8028">
        <v>1</v>
      </c>
      <c r="L8028">
        <v>130824.57</v>
      </c>
      <c r="M8028">
        <v>0</v>
      </c>
      <c r="N8028">
        <v>2</v>
      </c>
      <c r="O8028">
        <v>2</v>
      </c>
      <c r="P8028">
        <v>4</v>
      </c>
      <c r="Q8028">
        <v>2</v>
      </c>
      <c r="R8028" cm="1">
        <f t="array" ref="R8028">_xlfn.IFS(L8028&lt;=$W$6,1,L8028&lt;=$X$6,2,L8028&lt;=$Y$6,3,L8028&gt;$Y$6,4)</f>
        <v>3</v>
      </c>
      <c r="S8028">
        <f t="shared" si="250"/>
        <v>2</v>
      </c>
      <c r="T8028">
        <f t="shared" si="251"/>
        <v>1</v>
      </c>
    </row>
    <row r="8029" spans="1:20" x14ac:dyDescent="0.25">
      <c r="A8029">
        <v>8028</v>
      </c>
      <c r="B8029" t="s">
        <v>8047</v>
      </c>
      <c r="C8029">
        <v>68.400000000000006</v>
      </c>
      <c r="D8029" t="s">
        <v>20</v>
      </c>
      <c r="E8029">
        <v>1</v>
      </c>
      <c r="F8029">
        <v>41</v>
      </c>
      <c r="G8029">
        <v>5</v>
      </c>
      <c r="H8029">
        <v>414069.92</v>
      </c>
      <c r="I8029">
        <v>2</v>
      </c>
      <c r="J8029">
        <v>0</v>
      </c>
      <c r="K8029">
        <v>0</v>
      </c>
      <c r="L8029">
        <v>157694.76</v>
      </c>
      <c r="M8029">
        <v>1</v>
      </c>
      <c r="N8029">
        <v>3</v>
      </c>
      <c r="O8029">
        <v>3</v>
      </c>
      <c r="P8029">
        <v>2</v>
      </c>
      <c r="Q8029">
        <v>4</v>
      </c>
      <c r="R8029" cm="1">
        <f t="array" ref="R8029">_xlfn.IFS(L8029&lt;=$W$6,1,L8029&lt;=$X$6,2,L8029&lt;=$Y$6,3,L8029&gt;$Y$6,4)</f>
        <v>4</v>
      </c>
      <c r="S8029">
        <f t="shared" si="250"/>
        <v>3</v>
      </c>
      <c r="T8029" t="str">
        <f t="shared" si="251"/>
        <v>2&gt;</v>
      </c>
    </row>
    <row r="8030" spans="1:20" x14ac:dyDescent="0.25">
      <c r="A8030">
        <v>8029</v>
      </c>
      <c r="B8030" t="s">
        <v>8048</v>
      </c>
      <c r="C8030">
        <v>76.3</v>
      </c>
      <c r="D8030" t="s">
        <v>20</v>
      </c>
      <c r="E8030">
        <v>1</v>
      </c>
      <c r="F8030">
        <v>39</v>
      </c>
      <c r="G8030">
        <v>9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  <c r="N8030">
        <v>4</v>
      </c>
      <c r="O8030">
        <v>2</v>
      </c>
      <c r="P8030">
        <v>4</v>
      </c>
      <c r="Q8030">
        <v>1</v>
      </c>
      <c r="R8030" cm="1">
        <f t="array" ref="R8030">_xlfn.IFS(L8030&lt;=$W$6,1,L8030&lt;=$X$6,2,L8030&lt;=$Y$6,3,L8030&gt;$Y$6,4)</f>
        <v>1</v>
      </c>
      <c r="S8030">
        <f t="shared" si="250"/>
        <v>3</v>
      </c>
      <c r="T8030" t="str">
        <f t="shared" si="251"/>
        <v>2&gt;</v>
      </c>
    </row>
    <row r="8031" spans="1:20" x14ac:dyDescent="0.25">
      <c r="A8031">
        <v>8030</v>
      </c>
      <c r="B8031" t="s">
        <v>8049</v>
      </c>
      <c r="C8031">
        <v>67.099999999999994</v>
      </c>
      <c r="D8031" t="s">
        <v>20</v>
      </c>
      <c r="E8031">
        <v>1</v>
      </c>
      <c r="F8031">
        <v>52</v>
      </c>
      <c r="G8031">
        <v>9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  <c r="N8031">
        <v>3</v>
      </c>
      <c r="O8031">
        <v>4</v>
      </c>
      <c r="P8031">
        <v>4</v>
      </c>
      <c r="Q8031">
        <v>1</v>
      </c>
      <c r="R8031" cm="1">
        <f t="array" ref="R8031">_xlfn.IFS(L8031&lt;=$W$6,1,L8031&lt;=$X$6,2,L8031&lt;=$Y$6,3,L8031&gt;$Y$6,4)</f>
        <v>1</v>
      </c>
      <c r="S8031">
        <f t="shared" si="250"/>
        <v>5</v>
      </c>
      <c r="T8031">
        <f t="shared" si="251"/>
        <v>1</v>
      </c>
    </row>
    <row r="8032" spans="1:20" x14ac:dyDescent="0.25">
      <c r="A8032">
        <v>8031</v>
      </c>
      <c r="B8032" t="s">
        <v>8050</v>
      </c>
      <c r="C8032">
        <v>59.2</v>
      </c>
      <c r="D8032" t="s">
        <v>20</v>
      </c>
      <c r="E8032">
        <v>1</v>
      </c>
      <c r="F8032">
        <v>40</v>
      </c>
      <c r="G8032">
        <v>4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  <c r="N8032">
        <v>2</v>
      </c>
      <c r="O8032">
        <v>3</v>
      </c>
      <c r="P8032">
        <v>1</v>
      </c>
      <c r="Q8032">
        <v>1</v>
      </c>
      <c r="R8032" cm="1">
        <f t="array" ref="R8032">_xlfn.IFS(L8032&lt;=$W$6,1,L8032&lt;=$X$6,2,L8032&lt;=$Y$6,3,L8032&gt;$Y$6,4)</f>
        <v>1</v>
      </c>
      <c r="S8032">
        <f t="shared" si="250"/>
        <v>3</v>
      </c>
      <c r="T8032">
        <f t="shared" si="251"/>
        <v>1</v>
      </c>
    </row>
    <row r="8033" spans="1:20" x14ac:dyDescent="0.25">
      <c r="A8033">
        <v>8032</v>
      </c>
      <c r="B8033" t="s">
        <v>8051</v>
      </c>
      <c r="C8033">
        <v>66.599999999999994</v>
      </c>
      <c r="D8033" t="s">
        <v>20</v>
      </c>
      <c r="E8033">
        <v>0</v>
      </c>
      <c r="F8033">
        <v>38</v>
      </c>
      <c r="G8033">
        <v>7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  <c r="N8033">
        <v>3</v>
      </c>
      <c r="O8033">
        <v>2</v>
      </c>
      <c r="P8033">
        <v>3</v>
      </c>
      <c r="Q8033">
        <v>1</v>
      </c>
      <c r="R8033" cm="1">
        <f t="array" ref="R8033">_xlfn.IFS(L8033&lt;=$W$6,1,L8033&lt;=$X$6,2,L8033&lt;=$Y$6,3,L8033&gt;$Y$6,4)</f>
        <v>4</v>
      </c>
      <c r="S8033">
        <f t="shared" si="250"/>
        <v>3</v>
      </c>
      <c r="T8033" t="str">
        <f t="shared" si="251"/>
        <v>2&gt;</v>
      </c>
    </row>
    <row r="8034" spans="1:20" x14ac:dyDescent="0.25">
      <c r="A8034">
        <v>8033</v>
      </c>
      <c r="B8034" t="s">
        <v>8052</v>
      </c>
      <c r="C8034">
        <v>66.7</v>
      </c>
      <c r="D8034" t="s">
        <v>18</v>
      </c>
      <c r="E8034">
        <v>1</v>
      </c>
      <c r="F8034">
        <v>36</v>
      </c>
      <c r="G8034">
        <v>6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  <c r="N8034">
        <v>3</v>
      </c>
      <c r="O8034">
        <v>2</v>
      </c>
      <c r="P8034">
        <v>2</v>
      </c>
      <c r="Q8034">
        <v>1</v>
      </c>
      <c r="R8034" cm="1">
        <f t="array" ref="R8034">_xlfn.IFS(L8034&lt;=$W$6,1,L8034&lt;=$X$6,2,L8034&lt;=$Y$6,3,L8034&gt;$Y$6,4)</f>
        <v>3</v>
      </c>
      <c r="S8034">
        <f t="shared" si="250"/>
        <v>2</v>
      </c>
      <c r="T8034" t="str">
        <f t="shared" si="251"/>
        <v>2&gt;</v>
      </c>
    </row>
    <row r="8035" spans="1:20" x14ac:dyDescent="0.25">
      <c r="A8035">
        <v>8034</v>
      </c>
      <c r="B8035" t="s">
        <v>8053</v>
      </c>
      <c r="C8035">
        <v>85</v>
      </c>
      <c r="D8035" t="s">
        <v>20</v>
      </c>
      <c r="E8035">
        <v>1</v>
      </c>
      <c r="F8035">
        <v>38</v>
      </c>
      <c r="G8035">
        <v>7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  <c r="N8035">
        <v>4</v>
      </c>
      <c r="O8035">
        <v>2</v>
      </c>
      <c r="P8035">
        <v>3</v>
      </c>
      <c r="Q8035">
        <v>1</v>
      </c>
      <c r="R8035" cm="1">
        <f t="array" ref="R8035">_xlfn.IFS(L8035&lt;=$W$6,1,L8035&lt;=$X$6,2,L8035&lt;=$Y$6,3,L8035&gt;$Y$6,4)</f>
        <v>1</v>
      </c>
      <c r="S8035">
        <f t="shared" si="250"/>
        <v>3</v>
      </c>
      <c r="T8035" t="str">
        <f t="shared" si="251"/>
        <v>2&gt;</v>
      </c>
    </row>
    <row r="8036" spans="1:20" x14ac:dyDescent="0.25">
      <c r="A8036">
        <v>8035</v>
      </c>
      <c r="B8036" t="s">
        <v>8054</v>
      </c>
      <c r="C8036">
        <v>62.2</v>
      </c>
      <c r="D8036" t="s">
        <v>20</v>
      </c>
      <c r="E8036">
        <v>1</v>
      </c>
      <c r="F8036">
        <v>44</v>
      </c>
      <c r="G8036">
        <v>10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  <c r="N8036">
        <v>2</v>
      </c>
      <c r="O8036">
        <v>3</v>
      </c>
      <c r="P8036">
        <v>4</v>
      </c>
      <c r="Q8036">
        <v>1</v>
      </c>
      <c r="R8036" cm="1">
        <f t="array" ref="R8036">_xlfn.IFS(L8036&lt;=$W$6,1,L8036&lt;=$X$6,2,L8036&lt;=$Y$6,3,L8036&gt;$Y$6,4)</f>
        <v>3</v>
      </c>
      <c r="S8036">
        <f t="shared" si="250"/>
        <v>4</v>
      </c>
      <c r="T8036" t="str">
        <f t="shared" si="251"/>
        <v>2&gt;</v>
      </c>
    </row>
    <row r="8037" spans="1:20" x14ac:dyDescent="0.25">
      <c r="A8037">
        <v>8036</v>
      </c>
      <c r="B8037" t="s">
        <v>8055</v>
      </c>
      <c r="C8037">
        <v>57.7</v>
      </c>
      <c r="D8037" t="s">
        <v>18</v>
      </c>
      <c r="E8037">
        <v>0</v>
      </c>
      <c r="F8037">
        <v>32</v>
      </c>
      <c r="G8037">
        <v>9</v>
      </c>
      <c r="H8037">
        <v>184944.2</v>
      </c>
      <c r="I8037">
        <v>2</v>
      </c>
      <c r="J8037">
        <v>0</v>
      </c>
      <c r="K8037">
        <v>1</v>
      </c>
      <c r="L8037">
        <v>126434.61</v>
      </c>
      <c r="M8037">
        <v>0</v>
      </c>
      <c r="N8037">
        <v>1</v>
      </c>
      <c r="O8037">
        <v>1</v>
      </c>
      <c r="P8037">
        <v>4</v>
      </c>
      <c r="Q8037">
        <v>2</v>
      </c>
      <c r="R8037" cm="1">
        <f t="array" ref="R8037">_xlfn.IFS(L8037&lt;=$W$6,1,L8037&lt;=$X$6,2,L8037&lt;=$Y$6,3,L8037&gt;$Y$6,4)</f>
        <v>3</v>
      </c>
      <c r="S8037">
        <f t="shared" si="250"/>
        <v>1</v>
      </c>
      <c r="T8037" t="str">
        <f t="shared" si="251"/>
        <v>2&gt;</v>
      </c>
    </row>
    <row r="8038" spans="1:20" x14ac:dyDescent="0.25">
      <c r="A8038">
        <v>8037</v>
      </c>
      <c r="B8038" t="s">
        <v>8056</v>
      </c>
      <c r="C8038">
        <v>55.5</v>
      </c>
      <c r="D8038" t="s">
        <v>20</v>
      </c>
      <c r="E8038">
        <v>1</v>
      </c>
      <c r="F8038">
        <v>23</v>
      </c>
      <c r="G8038">
        <v>2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  <c r="N8038">
        <v>1</v>
      </c>
      <c r="O8038">
        <v>1</v>
      </c>
      <c r="P8038">
        <v>1</v>
      </c>
      <c r="Q8038">
        <v>1</v>
      </c>
      <c r="R8038" cm="1">
        <f t="array" ref="R8038">_xlfn.IFS(L8038&lt;=$W$6,1,L8038&lt;=$X$6,2,L8038&lt;=$Y$6,3,L8038&gt;$Y$6,4)</f>
        <v>3</v>
      </c>
      <c r="S8038">
        <f t="shared" si="250"/>
        <v>1</v>
      </c>
      <c r="T8038" t="str">
        <f t="shared" si="251"/>
        <v>2&gt;</v>
      </c>
    </row>
    <row r="8039" spans="1:20" x14ac:dyDescent="0.25">
      <c r="A8039">
        <v>8038</v>
      </c>
      <c r="B8039" t="s">
        <v>8057</v>
      </c>
      <c r="C8039">
        <v>54.7</v>
      </c>
      <c r="D8039" t="s">
        <v>18</v>
      </c>
      <c r="E8039">
        <v>1</v>
      </c>
      <c r="F8039">
        <v>64</v>
      </c>
      <c r="G8039">
        <v>11</v>
      </c>
      <c r="H8039">
        <v>255477.5</v>
      </c>
      <c r="I8039">
        <v>2</v>
      </c>
      <c r="J8039">
        <v>1</v>
      </c>
      <c r="K8039">
        <v>1</v>
      </c>
      <c r="L8039">
        <v>85153</v>
      </c>
      <c r="M8039">
        <v>0</v>
      </c>
      <c r="N8039">
        <v>1</v>
      </c>
      <c r="O8039">
        <v>4</v>
      </c>
      <c r="P8039">
        <v>4</v>
      </c>
      <c r="Q8039">
        <v>4</v>
      </c>
      <c r="R8039" cm="1">
        <f t="array" ref="R8039">_xlfn.IFS(L8039&lt;=$W$6,1,L8039&lt;=$X$6,2,L8039&lt;=$Y$6,3,L8039&gt;$Y$6,4)</f>
        <v>2</v>
      </c>
      <c r="S8039">
        <f t="shared" si="250"/>
        <v>5</v>
      </c>
      <c r="T8039" t="str">
        <f t="shared" si="251"/>
        <v>2&gt;</v>
      </c>
    </row>
    <row r="8040" spans="1:20" x14ac:dyDescent="0.25">
      <c r="A8040">
        <v>8039</v>
      </c>
      <c r="B8040" t="s">
        <v>8058</v>
      </c>
      <c r="C8040">
        <v>61.3</v>
      </c>
      <c r="D8040" t="s">
        <v>27</v>
      </c>
      <c r="E8040">
        <v>0</v>
      </c>
      <c r="F8040">
        <v>52</v>
      </c>
      <c r="G8040">
        <v>6</v>
      </c>
      <c r="H8040">
        <v>202485.96</v>
      </c>
      <c r="I8040">
        <v>2</v>
      </c>
      <c r="J8040">
        <v>1</v>
      </c>
      <c r="K8040">
        <v>0</v>
      </c>
      <c r="L8040">
        <v>12493.61</v>
      </c>
      <c r="M8040">
        <v>0</v>
      </c>
      <c r="N8040">
        <v>2</v>
      </c>
      <c r="O8040">
        <v>4</v>
      </c>
      <c r="P8040">
        <v>2</v>
      </c>
      <c r="Q8040">
        <v>3</v>
      </c>
      <c r="R8040" cm="1">
        <f t="array" ref="R8040">_xlfn.IFS(L8040&lt;=$W$6,1,L8040&lt;=$X$6,2,L8040&lt;=$Y$6,3,L8040&gt;$Y$6,4)</f>
        <v>1</v>
      </c>
      <c r="S8040">
        <f t="shared" si="250"/>
        <v>5</v>
      </c>
      <c r="T8040" t="str">
        <f t="shared" si="251"/>
        <v>2&gt;</v>
      </c>
    </row>
    <row r="8041" spans="1:20" x14ac:dyDescent="0.25">
      <c r="A8041">
        <v>8040</v>
      </c>
      <c r="B8041" t="s">
        <v>8059</v>
      </c>
      <c r="C8041">
        <v>67.2</v>
      </c>
      <c r="D8041" t="s">
        <v>18</v>
      </c>
      <c r="E8041">
        <v>0</v>
      </c>
      <c r="F8041">
        <v>45</v>
      </c>
      <c r="G8041">
        <v>5</v>
      </c>
      <c r="H8041">
        <v>185199.1</v>
      </c>
      <c r="I8041">
        <v>2</v>
      </c>
      <c r="J8041">
        <v>1</v>
      </c>
      <c r="K8041">
        <v>1</v>
      </c>
      <c r="L8041">
        <v>167336.78</v>
      </c>
      <c r="M8041">
        <v>0</v>
      </c>
      <c r="N8041">
        <v>3</v>
      </c>
      <c r="O8041">
        <v>3</v>
      </c>
      <c r="P8041">
        <v>2</v>
      </c>
      <c r="Q8041">
        <v>2</v>
      </c>
      <c r="R8041" cm="1">
        <f t="array" ref="R8041">_xlfn.IFS(L8041&lt;=$W$6,1,L8041&lt;=$X$6,2,L8041&lt;=$Y$6,3,L8041&gt;$Y$6,4)</f>
        <v>4</v>
      </c>
      <c r="S8041">
        <f t="shared" si="250"/>
        <v>4</v>
      </c>
      <c r="T8041" t="str">
        <f t="shared" si="251"/>
        <v>2&gt;</v>
      </c>
    </row>
    <row r="8042" spans="1:20" x14ac:dyDescent="0.25">
      <c r="A8042">
        <v>8041</v>
      </c>
      <c r="B8042" t="s">
        <v>8060</v>
      </c>
      <c r="C8042">
        <v>62.4</v>
      </c>
      <c r="D8042" t="s">
        <v>20</v>
      </c>
      <c r="E8042">
        <v>0</v>
      </c>
      <c r="F8042">
        <v>38</v>
      </c>
      <c r="G8042">
        <v>11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  <c r="N8042">
        <v>2</v>
      </c>
      <c r="O8042">
        <v>2</v>
      </c>
      <c r="P8042">
        <v>4</v>
      </c>
      <c r="Q8042">
        <v>1</v>
      </c>
      <c r="R8042" cm="1">
        <f t="array" ref="R8042">_xlfn.IFS(L8042&lt;=$W$6,1,L8042&lt;=$X$6,2,L8042&lt;=$Y$6,3,L8042&gt;$Y$6,4)</f>
        <v>4</v>
      </c>
      <c r="S8042">
        <f t="shared" si="250"/>
        <v>3</v>
      </c>
      <c r="T8042" t="str">
        <f t="shared" si="251"/>
        <v>2&gt;</v>
      </c>
    </row>
    <row r="8043" spans="1:20" x14ac:dyDescent="0.25">
      <c r="A8043">
        <v>8042</v>
      </c>
      <c r="B8043" t="s">
        <v>8061</v>
      </c>
      <c r="C8043">
        <v>69.8</v>
      </c>
      <c r="D8043" t="s">
        <v>20</v>
      </c>
      <c r="E8043">
        <v>0</v>
      </c>
      <c r="F8043">
        <v>52</v>
      </c>
      <c r="G8043">
        <v>2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  <c r="N8043">
        <v>3</v>
      </c>
      <c r="O8043">
        <v>4</v>
      </c>
      <c r="P8043">
        <v>1</v>
      </c>
      <c r="Q8043">
        <v>1</v>
      </c>
      <c r="R8043" cm="1">
        <f t="array" ref="R8043">_xlfn.IFS(L8043&lt;=$W$6,1,L8043&lt;=$X$6,2,L8043&lt;=$Y$6,3,L8043&gt;$Y$6,4)</f>
        <v>2</v>
      </c>
      <c r="S8043">
        <f t="shared" si="250"/>
        <v>5</v>
      </c>
      <c r="T8043" t="str">
        <f t="shared" si="251"/>
        <v>2&gt;</v>
      </c>
    </row>
    <row r="8044" spans="1:20" x14ac:dyDescent="0.25">
      <c r="A8044">
        <v>8043</v>
      </c>
      <c r="B8044" t="s">
        <v>8062</v>
      </c>
      <c r="C8044">
        <v>60.6</v>
      </c>
      <c r="D8044" t="s">
        <v>18</v>
      </c>
      <c r="E8044">
        <v>1</v>
      </c>
      <c r="F8044">
        <v>39</v>
      </c>
      <c r="G8044">
        <v>7</v>
      </c>
      <c r="H8044">
        <v>164747.88</v>
      </c>
      <c r="I8044">
        <v>1</v>
      </c>
      <c r="J8044">
        <v>0</v>
      </c>
      <c r="K8044">
        <v>0</v>
      </c>
      <c r="L8044">
        <v>172526.9</v>
      </c>
      <c r="M8044">
        <v>1</v>
      </c>
      <c r="N8044">
        <v>2</v>
      </c>
      <c r="O8044">
        <v>2</v>
      </c>
      <c r="P8044">
        <v>3</v>
      </c>
      <c r="Q8044">
        <v>2</v>
      </c>
      <c r="R8044" cm="1">
        <f t="array" ref="R8044">_xlfn.IFS(L8044&lt;=$W$6,1,L8044&lt;=$X$6,2,L8044&lt;=$Y$6,3,L8044&gt;$Y$6,4)</f>
        <v>4</v>
      </c>
      <c r="S8044">
        <f t="shared" si="250"/>
        <v>3</v>
      </c>
      <c r="T8044">
        <f t="shared" si="251"/>
        <v>1</v>
      </c>
    </row>
    <row r="8045" spans="1:20" x14ac:dyDescent="0.25">
      <c r="A8045">
        <v>8044</v>
      </c>
      <c r="B8045" t="s">
        <v>8063</v>
      </c>
      <c r="C8045">
        <v>72</v>
      </c>
      <c r="D8045" t="s">
        <v>20</v>
      </c>
      <c r="E8045">
        <v>1</v>
      </c>
      <c r="F8045">
        <v>33</v>
      </c>
      <c r="G8045">
        <v>5</v>
      </c>
      <c r="H8045">
        <v>282712.94</v>
      </c>
      <c r="I8045">
        <v>1</v>
      </c>
      <c r="J8045">
        <v>0</v>
      </c>
      <c r="K8045">
        <v>0</v>
      </c>
      <c r="L8045">
        <v>137985.69</v>
      </c>
      <c r="M8045">
        <v>0</v>
      </c>
      <c r="N8045">
        <v>4</v>
      </c>
      <c r="O8045">
        <v>1</v>
      </c>
      <c r="P8045">
        <v>2</v>
      </c>
      <c r="Q8045">
        <v>4</v>
      </c>
      <c r="R8045" cm="1">
        <f t="array" ref="R8045">_xlfn.IFS(L8045&lt;=$W$6,1,L8045&lt;=$X$6,2,L8045&lt;=$Y$6,3,L8045&gt;$Y$6,4)</f>
        <v>3</v>
      </c>
      <c r="S8045">
        <f t="shared" si="250"/>
        <v>2</v>
      </c>
      <c r="T8045">
        <f t="shared" si="251"/>
        <v>1</v>
      </c>
    </row>
    <row r="8046" spans="1:20" x14ac:dyDescent="0.25">
      <c r="A8046">
        <v>8045</v>
      </c>
      <c r="B8046" t="s">
        <v>8064</v>
      </c>
      <c r="C8046">
        <v>83.5</v>
      </c>
      <c r="D8046" t="s">
        <v>18</v>
      </c>
      <c r="E8046">
        <v>1</v>
      </c>
      <c r="F8046">
        <v>25</v>
      </c>
      <c r="G8046">
        <v>10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  <c r="N8046">
        <v>4</v>
      </c>
      <c r="O8046">
        <v>1</v>
      </c>
      <c r="P8046">
        <v>4</v>
      </c>
      <c r="Q8046">
        <v>1</v>
      </c>
      <c r="R8046" cm="1">
        <f t="array" ref="R8046">_xlfn.IFS(L8046&lt;=$W$6,1,L8046&lt;=$X$6,2,L8046&lt;=$Y$6,3,L8046&gt;$Y$6,4)</f>
        <v>1</v>
      </c>
      <c r="S8046">
        <f t="shared" si="250"/>
        <v>1</v>
      </c>
      <c r="T8046">
        <f t="shared" si="251"/>
        <v>1</v>
      </c>
    </row>
    <row r="8047" spans="1:20" x14ac:dyDescent="0.25">
      <c r="A8047">
        <v>8046</v>
      </c>
      <c r="B8047" t="s">
        <v>8065</v>
      </c>
      <c r="C8047">
        <v>77.099999999999994</v>
      </c>
      <c r="D8047" t="s">
        <v>20</v>
      </c>
      <c r="E8047">
        <v>0</v>
      </c>
      <c r="F8047">
        <v>49</v>
      </c>
      <c r="G8047">
        <v>4</v>
      </c>
      <c r="H8047">
        <v>145328</v>
      </c>
      <c r="I8047">
        <v>2</v>
      </c>
      <c r="J8047">
        <v>1</v>
      </c>
      <c r="K8047">
        <v>1</v>
      </c>
      <c r="L8047">
        <v>107874.39</v>
      </c>
      <c r="M8047">
        <v>0</v>
      </c>
      <c r="N8047">
        <v>4</v>
      </c>
      <c r="O8047">
        <v>4</v>
      </c>
      <c r="P8047">
        <v>1</v>
      </c>
      <c r="Q8047">
        <v>2</v>
      </c>
      <c r="R8047" cm="1">
        <f t="array" ref="R8047">_xlfn.IFS(L8047&lt;=$W$6,1,L8047&lt;=$X$6,2,L8047&lt;=$Y$6,3,L8047&gt;$Y$6,4)</f>
        <v>3</v>
      </c>
      <c r="S8047">
        <f t="shared" si="250"/>
        <v>5</v>
      </c>
      <c r="T8047" t="str">
        <f t="shared" si="251"/>
        <v>2&gt;</v>
      </c>
    </row>
    <row r="8048" spans="1:20" x14ac:dyDescent="0.25">
      <c r="A8048">
        <v>8047</v>
      </c>
      <c r="B8048" t="s">
        <v>8066</v>
      </c>
      <c r="C8048">
        <v>81.099999999999994</v>
      </c>
      <c r="D8048" t="s">
        <v>18</v>
      </c>
      <c r="E8048">
        <v>0</v>
      </c>
      <c r="F8048">
        <v>49</v>
      </c>
      <c r="G8048">
        <v>4</v>
      </c>
      <c r="H8048">
        <v>246730.68</v>
      </c>
      <c r="I8048">
        <v>2</v>
      </c>
      <c r="J8048">
        <v>0</v>
      </c>
      <c r="K8048">
        <v>0</v>
      </c>
      <c r="L8048">
        <v>171995.34</v>
      </c>
      <c r="M8048">
        <v>0</v>
      </c>
      <c r="N8048">
        <v>4</v>
      </c>
      <c r="O8048">
        <v>4</v>
      </c>
      <c r="P8048">
        <v>1</v>
      </c>
      <c r="Q8048">
        <v>3</v>
      </c>
      <c r="R8048" cm="1">
        <f t="array" ref="R8048">_xlfn.IFS(L8048&lt;=$W$6,1,L8048&lt;=$X$6,2,L8048&lt;=$Y$6,3,L8048&gt;$Y$6,4)</f>
        <v>4</v>
      </c>
      <c r="S8048">
        <f t="shared" si="250"/>
        <v>5</v>
      </c>
      <c r="T8048" t="str">
        <f t="shared" si="251"/>
        <v>2&gt;</v>
      </c>
    </row>
    <row r="8049" spans="1:20" x14ac:dyDescent="0.25">
      <c r="A8049">
        <v>8048</v>
      </c>
      <c r="B8049" t="s">
        <v>8067</v>
      </c>
      <c r="C8049">
        <v>73.400000000000006</v>
      </c>
      <c r="D8049" t="s">
        <v>27</v>
      </c>
      <c r="E8049">
        <v>1</v>
      </c>
      <c r="F8049">
        <v>35</v>
      </c>
      <c r="G8049">
        <v>6</v>
      </c>
      <c r="H8049">
        <v>243797.16</v>
      </c>
      <c r="I8049">
        <v>1</v>
      </c>
      <c r="J8049">
        <v>1</v>
      </c>
      <c r="K8049">
        <v>0</v>
      </c>
      <c r="L8049">
        <v>61829.89</v>
      </c>
      <c r="M8049">
        <v>0</v>
      </c>
      <c r="N8049">
        <v>4</v>
      </c>
      <c r="O8049">
        <v>2</v>
      </c>
      <c r="P8049">
        <v>2</v>
      </c>
      <c r="Q8049">
        <v>3</v>
      </c>
      <c r="R8049" cm="1">
        <f t="array" ref="R8049">_xlfn.IFS(L8049&lt;=$W$6,1,L8049&lt;=$X$6,2,L8049&lt;=$Y$6,3,L8049&gt;$Y$6,4)</f>
        <v>2</v>
      </c>
      <c r="S8049">
        <f t="shared" si="250"/>
        <v>2</v>
      </c>
      <c r="T8049">
        <f t="shared" si="251"/>
        <v>1</v>
      </c>
    </row>
    <row r="8050" spans="1:20" x14ac:dyDescent="0.25">
      <c r="A8050">
        <v>8049</v>
      </c>
      <c r="B8050" t="s">
        <v>8068</v>
      </c>
      <c r="C8050">
        <v>54.8</v>
      </c>
      <c r="D8050" t="s">
        <v>20</v>
      </c>
      <c r="E8050">
        <v>1</v>
      </c>
      <c r="F8050">
        <v>35</v>
      </c>
      <c r="G8050">
        <v>7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  <c r="N8050">
        <v>1</v>
      </c>
      <c r="O8050">
        <v>2</v>
      </c>
      <c r="P8050">
        <v>3</v>
      </c>
      <c r="Q8050">
        <v>1</v>
      </c>
      <c r="R8050" cm="1">
        <f t="array" ref="R8050">_xlfn.IFS(L8050&lt;=$W$6,1,L8050&lt;=$X$6,2,L8050&lt;=$Y$6,3,L8050&gt;$Y$6,4)</f>
        <v>1</v>
      </c>
      <c r="S8050">
        <f t="shared" si="250"/>
        <v>2</v>
      </c>
      <c r="T8050">
        <f t="shared" si="251"/>
        <v>1</v>
      </c>
    </row>
    <row r="8051" spans="1:20" x14ac:dyDescent="0.25">
      <c r="A8051">
        <v>8050</v>
      </c>
      <c r="B8051" t="s">
        <v>8069</v>
      </c>
      <c r="C8051">
        <v>65.2</v>
      </c>
      <c r="D8051" t="s">
        <v>18</v>
      </c>
      <c r="E8051">
        <v>0</v>
      </c>
      <c r="F8051">
        <v>33</v>
      </c>
      <c r="G8051">
        <v>4</v>
      </c>
      <c r="H8051">
        <v>207393.94</v>
      </c>
      <c r="I8051">
        <v>3</v>
      </c>
      <c r="J8051">
        <v>0</v>
      </c>
      <c r="K8051">
        <v>0</v>
      </c>
      <c r="L8051">
        <v>155221.04999999999</v>
      </c>
      <c r="M8051">
        <v>1</v>
      </c>
      <c r="N8051">
        <v>2</v>
      </c>
      <c r="O8051">
        <v>1</v>
      </c>
      <c r="P8051">
        <v>1</v>
      </c>
      <c r="Q8051">
        <v>3</v>
      </c>
      <c r="R8051" cm="1">
        <f t="array" ref="R8051">_xlfn.IFS(L8051&lt;=$W$6,1,L8051&lt;=$X$6,2,L8051&lt;=$Y$6,3,L8051&gt;$Y$6,4)</f>
        <v>4</v>
      </c>
      <c r="S8051">
        <f t="shared" si="250"/>
        <v>2</v>
      </c>
      <c r="T8051" t="str">
        <f t="shared" si="251"/>
        <v>2&gt;</v>
      </c>
    </row>
    <row r="8052" spans="1:20" x14ac:dyDescent="0.25">
      <c r="A8052">
        <v>8051</v>
      </c>
      <c r="B8052" t="s">
        <v>8070</v>
      </c>
      <c r="C8052">
        <v>70.7</v>
      </c>
      <c r="D8052" t="s">
        <v>18</v>
      </c>
      <c r="E8052">
        <v>1</v>
      </c>
      <c r="F8052">
        <v>35</v>
      </c>
      <c r="G8052">
        <v>3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  <c r="N8052">
        <v>3</v>
      </c>
      <c r="O8052">
        <v>2</v>
      </c>
      <c r="P8052">
        <v>1</v>
      </c>
      <c r="Q8052">
        <v>1</v>
      </c>
      <c r="R8052" cm="1">
        <f t="array" ref="R8052">_xlfn.IFS(L8052&lt;=$W$6,1,L8052&lt;=$X$6,2,L8052&lt;=$Y$6,3,L8052&gt;$Y$6,4)</f>
        <v>3</v>
      </c>
      <c r="S8052">
        <f t="shared" si="250"/>
        <v>2</v>
      </c>
      <c r="T8052" t="str">
        <f t="shared" si="251"/>
        <v>2&gt;</v>
      </c>
    </row>
    <row r="8053" spans="1:20" x14ac:dyDescent="0.25">
      <c r="A8053">
        <v>8052</v>
      </c>
      <c r="B8053" t="s">
        <v>8071</v>
      </c>
      <c r="C8053">
        <v>60.5</v>
      </c>
      <c r="D8053" t="s">
        <v>27</v>
      </c>
      <c r="E8053">
        <v>0</v>
      </c>
      <c r="F8053">
        <v>58</v>
      </c>
      <c r="G8053">
        <v>2</v>
      </c>
      <c r="H8053">
        <v>148258.35999999999</v>
      </c>
      <c r="I8053">
        <v>2</v>
      </c>
      <c r="J8053">
        <v>1</v>
      </c>
      <c r="K8053">
        <v>1</v>
      </c>
      <c r="L8053">
        <v>62199.78</v>
      </c>
      <c r="M8053">
        <v>1</v>
      </c>
      <c r="N8053">
        <v>2</v>
      </c>
      <c r="O8053">
        <v>4</v>
      </c>
      <c r="P8053">
        <v>1</v>
      </c>
      <c r="Q8053">
        <v>2</v>
      </c>
      <c r="R8053" cm="1">
        <f t="array" ref="R8053">_xlfn.IFS(L8053&lt;=$W$6,1,L8053&lt;=$X$6,2,L8053&lt;=$Y$6,3,L8053&gt;$Y$6,4)</f>
        <v>2</v>
      </c>
      <c r="S8053">
        <f t="shared" si="250"/>
        <v>5</v>
      </c>
      <c r="T8053" t="str">
        <f t="shared" si="251"/>
        <v>2&gt;</v>
      </c>
    </row>
    <row r="8054" spans="1:20" x14ac:dyDescent="0.25">
      <c r="A8054">
        <v>8053</v>
      </c>
      <c r="B8054" t="s">
        <v>8072</v>
      </c>
      <c r="C8054">
        <v>62.3</v>
      </c>
      <c r="D8054" t="s">
        <v>18</v>
      </c>
      <c r="E8054">
        <v>0</v>
      </c>
      <c r="F8054">
        <v>36</v>
      </c>
      <c r="G8054">
        <v>10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  <c r="N8054">
        <v>2</v>
      </c>
      <c r="O8054">
        <v>2</v>
      </c>
      <c r="P8054">
        <v>4</v>
      </c>
      <c r="Q8054">
        <v>1</v>
      </c>
      <c r="R8054" cm="1">
        <f t="array" ref="R8054">_xlfn.IFS(L8054&lt;=$W$6,1,L8054&lt;=$X$6,2,L8054&lt;=$Y$6,3,L8054&gt;$Y$6,4)</f>
        <v>1</v>
      </c>
      <c r="S8054">
        <f t="shared" si="250"/>
        <v>2</v>
      </c>
      <c r="T8054">
        <f t="shared" si="251"/>
        <v>1</v>
      </c>
    </row>
    <row r="8055" spans="1:20" x14ac:dyDescent="0.25">
      <c r="A8055">
        <v>8054</v>
      </c>
      <c r="B8055" t="s">
        <v>8073</v>
      </c>
      <c r="C8055">
        <v>68.599999999999994</v>
      </c>
      <c r="D8055" t="s">
        <v>27</v>
      </c>
      <c r="E8055">
        <v>1</v>
      </c>
      <c r="F8055">
        <v>31</v>
      </c>
      <c r="G8055">
        <v>4</v>
      </c>
      <c r="H8055">
        <v>370758.04</v>
      </c>
      <c r="I8055">
        <v>1</v>
      </c>
      <c r="J8055">
        <v>1</v>
      </c>
      <c r="K8055">
        <v>0</v>
      </c>
      <c r="L8055">
        <v>64679.07</v>
      </c>
      <c r="M8055">
        <v>0</v>
      </c>
      <c r="N8055">
        <v>3</v>
      </c>
      <c r="O8055">
        <v>1</v>
      </c>
      <c r="P8055">
        <v>1</v>
      </c>
      <c r="Q8055">
        <v>4</v>
      </c>
      <c r="R8055" cm="1">
        <f t="array" ref="R8055">_xlfn.IFS(L8055&lt;=$W$6,1,L8055&lt;=$X$6,2,L8055&lt;=$Y$6,3,L8055&gt;$Y$6,4)</f>
        <v>2</v>
      </c>
      <c r="S8055">
        <f t="shared" si="250"/>
        <v>1</v>
      </c>
      <c r="T8055">
        <f t="shared" si="251"/>
        <v>1</v>
      </c>
    </row>
    <row r="8056" spans="1:20" x14ac:dyDescent="0.25">
      <c r="A8056">
        <v>8055</v>
      </c>
      <c r="B8056" t="s">
        <v>8074</v>
      </c>
      <c r="C8056">
        <v>52.5</v>
      </c>
      <c r="D8056" t="s">
        <v>27</v>
      </c>
      <c r="E8056">
        <v>0</v>
      </c>
      <c r="F8056">
        <v>49</v>
      </c>
      <c r="G8056">
        <v>2</v>
      </c>
      <c r="H8056">
        <v>236175.35999999999</v>
      </c>
      <c r="I8056">
        <v>1</v>
      </c>
      <c r="J8056">
        <v>1</v>
      </c>
      <c r="K8056">
        <v>0</v>
      </c>
      <c r="L8056">
        <v>88120.78</v>
      </c>
      <c r="M8056">
        <v>1</v>
      </c>
      <c r="N8056">
        <v>1</v>
      </c>
      <c r="O8056">
        <v>4</v>
      </c>
      <c r="P8056">
        <v>1</v>
      </c>
      <c r="Q8056">
        <v>3</v>
      </c>
      <c r="R8056" cm="1">
        <f t="array" ref="R8056">_xlfn.IFS(L8056&lt;=$W$6,1,L8056&lt;=$X$6,2,L8056&lt;=$Y$6,3,L8056&gt;$Y$6,4)</f>
        <v>2</v>
      </c>
      <c r="S8056">
        <f t="shared" si="250"/>
        <v>5</v>
      </c>
      <c r="T8056">
        <f t="shared" si="251"/>
        <v>1</v>
      </c>
    </row>
    <row r="8057" spans="1:20" x14ac:dyDescent="0.25">
      <c r="A8057">
        <v>8056</v>
      </c>
      <c r="B8057" t="s">
        <v>8075</v>
      </c>
      <c r="C8057">
        <v>65.7</v>
      </c>
      <c r="D8057" t="s">
        <v>20</v>
      </c>
      <c r="E8057">
        <v>1</v>
      </c>
      <c r="F8057">
        <v>43</v>
      </c>
      <c r="G8057">
        <v>9</v>
      </c>
      <c r="H8057">
        <v>218804.26</v>
      </c>
      <c r="I8057">
        <v>1</v>
      </c>
      <c r="J8057">
        <v>1</v>
      </c>
      <c r="K8057">
        <v>1</v>
      </c>
      <c r="L8057">
        <v>66463.62</v>
      </c>
      <c r="M8057">
        <v>0</v>
      </c>
      <c r="N8057">
        <v>3</v>
      </c>
      <c r="O8057">
        <v>3</v>
      </c>
      <c r="P8057">
        <v>4</v>
      </c>
      <c r="Q8057">
        <v>3</v>
      </c>
      <c r="R8057" cm="1">
        <f t="array" ref="R8057">_xlfn.IFS(L8057&lt;=$W$6,1,L8057&lt;=$X$6,2,L8057&lt;=$Y$6,3,L8057&gt;$Y$6,4)</f>
        <v>2</v>
      </c>
      <c r="S8057">
        <f t="shared" si="250"/>
        <v>4</v>
      </c>
      <c r="T8057">
        <f t="shared" si="251"/>
        <v>1</v>
      </c>
    </row>
    <row r="8058" spans="1:20" x14ac:dyDescent="0.25">
      <c r="A8058">
        <v>8057</v>
      </c>
      <c r="B8058" t="s">
        <v>8076</v>
      </c>
      <c r="C8058">
        <v>73</v>
      </c>
      <c r="D8058" t="s">
        <v>27</v>
      </c>
      <c r="E8058">
        <v>0</v>
      </c>
      <c r="F8058">
        <v>35</v>
      </c>
      <c r="G8058">
        <v>8</v>
      </c>
      <c r="H8058">
        <v>260735.74</v>
      </c>
      <c r="I8058">
        <v>1</v>
      </c>
      <c r="J8058">
        <v>1</v>
      </c>
      <c r="K8058">
        <v>0</v>
      </c>
      <c r="L8058">
        <v>15142.1</v>
      </c>
      <c r="M8058">
        <v>1</v>
      </c>
      <c r="N8058">
        <v>4</v>
      </c>
      <c r="O8058">
        <v>2</v>
      </c>
      <c r="P8058">
        <v>3</v>
      </c>
      <c r="Q8058">
        <v>4</v>
      </c>
      <c r="R8058" cm="1">
        <f t="array" ref="R8058">_xlfn.IFS(L8058&lt;=$W$6,1,L8058&lt;=$X$6,2,L8058&lt;=$Y$6,3,L8058&gt;$Y$6,4)</f>
        <v>1</v>
      </c>
      <c r="S8058">
        <f t="shared" si="250"/>
        <v>2</v>
      </c>
      <c r="T8058">
        <f t="shared" si="251"/>
        <v>1</v>
      </c>
    </row>
    <row r="8059" spans="1:20" x14ac:dyDescent="0.25">
      <c r="A8059">
        <v>8058</v>
      </c>
      <c r="B8059" t="s">
        <v>8077</v>
      </c>
      <c r="C8059">
        <v>81.599999999999994</v>
      </c>
      <c r="D8059" t="s">
        <v>27</v>
      </c>
      <c r="E8059">
        <v>0</v>
      </c>
      <c r="F8059">
        <v>36</v>
      </c>
      <c r="G8059">
        <v>3</v>
      </c>
      <c r="H8059">
        <v>216821.74</v>
      </c>
      <c r="I8059">
        <v>2</v>
      </c>
      <c r="J8059">
        <v>1</v>
      </c>
      <c r="K8059">
        <v>0</v>
      </c>
      <c r="L8059">
        <v>102908.91</v>
      </c>
      <c r="M8059">
        <v>0</v>
      </c>
      <c r="N8059">
        <v>4</v>
      </c>
      <c r="O8059">
        <v>2</v>
      </c>
      <c r="P8059">
        <v>1</v>
      </c>
      <c r="Q8059">
        <v>3</v>
      </c>
      <c r="R8059" cm="1">
        <f t="array" ref="R8059">_xlfn.IFS(L8059&lt;=$W$6,1,L8059&lt;=$X$6,2,L8059&lt;=$Y$6,3,L8059&gt;$Y$6,4)</f>
        <v>3</v>
      </c>
      <c r="S8059">
        <f t="shared" si="250"/>
        <v>2</v>
      </c>
      <c r="T8059" t="str">
        <f t="shared" si="251"/>
        <v>2&gt;</v>
      </c>
    </row>
    <row r="8060" spans="1:20" x14ac:dyDescent="0.25">
      <c r="A8060">
        <v>8059</v>
      </c>
      <c r="B8060" t="s">
        <v>8078</v>
      </c>
      <c r="C8060">
        <v>48.4</v>
      </c>
      <c r="D8060" t="s">
        <v>18</v>
      </c>
      <c r="E8060">
        <v>0</v>
      </c>
      <c r="F8060">
        <v>52</v>
      </c>
      <c r="G8060">
        <v>3</v>
      </c>
      <c r="H8060">
        <v>180816.32</v>
      </c>
      <c r="I8060">
        <v>2</v>
      </c>
      <c r="J8060">
        <v>0</v>
      </c>
      <c r="K8060">
        <v>0</v>
      </c>
      <c r="L8060">
        <v>48170.57</v>
      </c>
      <c r="M8060">
        <v>0</v>
      </c>
      <c r="N8060">
        <v>1</v>
      </c>
      <c r="O8060">
        <v>4</v>
      </c>
      <c r="P8060">
        <v>1</v>
      </c>
      <c r="Q8060">
        <v>2</v>
      </c>
      <c r="R8060" cm="1">
        <f t="array" ref="R8060">_xlfn.IFS(L8060&lt;=$W$6,1,L8060&lt;=$X$6,2,L8060&lt;=$Y$6,3,L8060&gt;$Y$6,4)</f>
        <v>1</v>
      </c>
      <c r="S8060">
        <f t="shared" si="250"/>
        <v>5</v>
      </c>
      <c r="T8060" t="str">
        <f t="shared" si="251"/>
        <v>2&gt;</v>
      </c>
    </row>
    <row r="8061" spans="1:20" x14ac:dyDescent="0.25">
      <c r="A8061">
        <v>8060</v>
      </c>
      <c r="B8061" t="s">
        <v>8079</v>
      </c>
      <c r="C8061">
        <v>72.8</v>
      </c>
      <c r="D8061" t="s">
        <v>18</v>
      </c>
      <c r="E8061">
        <v>0</v>
      </c>
      <c r="F8061">
        <v>36</v>
      </c>
      <c r="G8061">
        <v>7</v>
      </c>
      <c r="H8061">
        <v>180850.3</v>
      </c>
      <c r="I8061">
        <v>2</v>
      </c>
      <c r="J8061">
        <v>1</v>
      </c>
      <c r="K8061">
        <v>1</v>
      </c>
      <c r="L8061">
        <v>11597.69</v>
      </c>
      <c r="M8061">
        <v>0</v>
      </c>
      <c r="N8061">
        <v>4</v>
      </c>
      <c r="O8061">
        <v>2</v>
      </c>
      <c r="P8061">
        <v>3</v>
      </c>
      <c r="Q8061">
        <v>2</v>
      </c>
      <c r="R8061" cm="1">
        <f t="array" ref="R8061">_xlfn.IFS(L8061&lt;=$W$6,1,L8061&lt;=$X$6,2,L8061&lt;=$Y$6,3,L8061&gt;$Y$6,4)</f>
        <v>1</v>
      </c>
      <c r="S8061">
        <f t="shared" si="250"/>
        <v>2</v>
      </c>
      <c r="T8061" t="str">
        <f t="shared" si="251"/>
        <v>2&gt;</v>
      </c>
    </row>
    <row r="8062" spans="1:20" x14ac:dyDescent="0.25">
      <c r="A8062">
        <v>8061</v>
      </c>
      <c r="B8062" t="s">
        <v>8080</v>
      </c>
      <c r="C8062">
        <v>73</v>
      </c>
      <c r="D8062" t="s">
        <v>20</v>
      </c>
      <c r="E8062">
        <v>0</v>
      </c>
      <c r="F8062">
        <v>41</v>
      </c>
      <c r="G8062">
        <v>7</v>
      </c>
      <c r="H8062">
        <v>280189.18</v>
      </c>
      <c r="I8062">
        <v>1</v>
      </c>
      <c r="J8062">
        <v>1</v>
      </c>
      <c r="K8062">
        <v>0</v>
      </c>
      <c r="L8062">
        <v>172450.04</v>
      </c>
      <c r="M8062">
        <v>1</v>
      </c>
      <c r="N8062">
        <v>4</v>
      </c>
      <c r="O8062">
        <v>3</v>
      </c>
      <c r="P8062">
        <v>3</v>
      </c>
      <c r="Q8062">
        <v>4</v>
      </c>
      <c r="R8062" cm="1">
        <f t="array" ref="R8062">_xlfn.IFS(L8062&lt;=$W$6,1,L8062&lt;=$X$6,2,L8062&lt;=$Y$6,3,L8062&gt;$Y$6,4)</f>
        <v>4</v>
      </c>
      <c r="S8062">
        <f t="shared" si="250"/>
        <v>3</v>
      </c>
      <c r="T8062">
        <f t="shared" si="251"/>
        <v>1</v>
      </c>
    </row>
    <row r="8063" spans="1:20" x14ac:dyDescent="0.25">
      <c r="A8063">
        <v>8062</v>
      </c>
      <c r="B8063" t="s">
        <v>8081</v>
      </c>
      <c r="C8063">
        <v>47.7</v>
      </c>
      <c r="D8063" t="s">
        <v>20</v>
      </c>
      <c r="E8063">
        <v>1</v>
      </c>
      <c r="F8063">
        <v>33</v>
      </c>
      <c r="G8063">
        <v>10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  <c r="N8063">
        <v>1</v>
      </c>
      <c r="O8063">
        <v>1</v>
      </c>
      <c r="P8063">
        <v>4</v>
      </c>
      <c r="Q8063">
        <v>1</v>
      </c>
      <c r="R8063" cm="1">
        <f t="array" ref="R8063">_xlfn.IFS(L8063&lt;=$W$6,1,L8063&lt;=$X$6,2,L8063&lt;=$Y$6,3,L8063&gt;$Y$6,4)</f>
        <v>4</v>
      </c>
      <c r="S8063">
        <f t="shared" si="250"/>
        <v>2</v>
      </c>
      <c r="T8063" t="str">
        <f t="shared" si="251"/>
        <v>2&gt;</v>
      </c>
    </row>
    <row r="8064" spans="1:20" x14ac:dyDescent="0.25">
      <c r="A8064">
        <v>8063</v>
      </c>
      <c r="B8064" t="s">
        <v>8082</v>
      </c>
      <c r="C8064">
        <v>66.3</v>
      </c>
      <c r="D8064" t="s">
        <v>27</v>
      </c>
      <c r="E8064">
        <v>0</v>
      </c>
      <c r="F8064">
        <v>48</v>
      </c>
      <c r="G8064">
        <v>7</v>
      </c>
      <c r="H8064">
        <v>190878.8</v>
      </c>
      <c r="I8064">
        <v>1</v>
      </c>
      <c r="J8064">
        <v>1</v>
      </c>
      <c r="K8064">
        <v>1</v>
      </c>
      <c r="L8064">
        <v>21038.58</v>
      </c>
      <c r="M8064">
        <v>1</v>
      </c>
      <c r="N8064">
        <v>3</v>
      </c>
      <c r="O8064">
        <v>4</v>
      </c>
      <c r="P8064">
        <v>3</v>
      </c>
      <c r="Q8064">
        <v>2</v>
      </c>
      <c r="R8064" cm="1">
        <f t="array" ref="R8064">_xlfn.IFS(L8064&lt;=$W$6,1,L8064&lt;=$X$6,2,L8064&lt;=$Y$6,3,L8064&gt;$Y$6,4)</f>
        <v>1</v>
      </c>
      <c r="S8064">
        <f t="shared" si="250"/>
        <v>5</v>
      </c>
      <c r="T8064">
        <f t="shared" si="251"/>
        <v>1</v>
      </c>
    </row>
    <row r="8065" spans="1:20" x14ac:dyDescent="0.25">
      <c r="A8065">
        <v>8064</v>
      </c>
      <c r="B8065" t="s">
        <v>8083</v>
      </c>
      <c r="C8065">
        <v>54.9</v>
      </c>
      <c r="D8065" t="s">
        <v>27</v>
      </c>
      <c r="E8065">
        <v>1</v>
      </c>
      <c r="F8065">
        <v>36</v>
      </c>
      <c r="G8065">
        <v>7</v>
      </c>
      <c r="H8065">
        <v>408034.8</v>
      </c>
      <c r="I8065">
        <v>2</v>
      </c>
      <c r="J8065">
        <v>1</v>
      </c>
      <c r="K8065">
        <v>0</v>
      </c>
      <c r="L8065">
        <v>109538.35</v>
      </c>
      <c r="M8065">
        <v>0</v>
      </c>
      <c r="N8065">
        <v>1</v>
      </c>
      <c r="O8065">
        <v>2</v>
      </c>
      <c r="P8065">
        <v>3</v>
      </c>
      <c r="Q8065">
        <v>4</v>
      </c>
      <c r="R8065" cm="1">
        <f t="array" ref="R8065">_xlfn.IFS(L8065&lt;=$W$6,1,L8065&lt;=$X$6,2,L8065&lt;=$Y$6,3,L8065&gt;$Y$6,4)</f>
        <v>3</v>
      </c>
      <c r="S8065">
        <f t="shared" si="250"/>
        <v>2</v>
      </c>
      <c r="T8065" t="str">
        <f t="shared" si="251"/>
        <v>2&gt;</v>
      </c>
    </row>
    <row r="8066" spans="1:20" x14ac:dyDescent="0.25">
      <c r="A8066">
        <v>8065</v>
      </c>
      <c r="B8066" t="s">
        <v>8084</v>
      </c>
      <c r="C8066">
        <v>71.400000000000006</v>
      </c>
      <c r="D8066" t="s">
        <v>20</v>
      </c>
      <c r="E8066">
        <v>1</v>
      </c>
      <c r="F8066">
        <v>31</v>
      </c>
      <c r="G8066">
        <v>10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  <c r="N8066">
        <v>3</v>
      </c>
      <c r="O8066">
        <v>1</v>
      </c>
      <c r="P8066">
        <v>4</v>
      </c>
      <c r="Q8066">
        <v>1</v>
      </c>
      <c r="R8066" cm="1">
        <f t="array" ref="R8066">_xlfn.IFS(L8066&lt;=$W$6,1,L8066&lt;=$X$6,2,L8066&lt;=$Y$6,3,L8066&gt;$Y$6,4)</f>
        <v>3</v>
      </c>
      <c r="S8066">
        <f t="shared" si="250"/>
        <v>1</v>
      </c>
      <c r="T8066" t="str">
        <f t="shared" si="251"/>
        <v>2&gt;</v>
      </c>
    </row>
    <row r="8067" spans="1:20" x14ac:dyDescent="0.25">
      <c r="A8067">
        <v>8066</v>
      </c>
      <c r="B8067" t="s">
        <v>8085</v>
      </c>
      <c r="C8067">
        <v>43</v>
      </c>
      <c r="D8067" t="s">
        <v>27</v>
      </c>
      <c r="E8067">
        <v>1</v>
      </c>
      <c r="F8067">
        <v>51</v>
      </c>
      <c r="G8067">
        <v>4</v>
      </c>
      <c r="H8067">
        <v>274230.32</v>
      </c>
      <c r="I8067">
        <v>1</v>
      </c>
      <c r="J8067">
        <v>1</v>
      </c>
      <c r="K8067">
        <v>0</v>
      </c>
      <c r="L8067">
        <v>146516.85999999999</v>
      </c>
      <c r="M8067">
        <v>1</v>
      </c>
      <c r="N8067">
        <v>1</v>
      </c>
      <c r="O8067">
        <v>4</v>
      </c>
      <c r="P8067">
        <v>1</v>
      </c>
      <c r="Q8067">
        <v>4</v>
      </c>
      <c r="R8067" cm="1">
        <f t="array" ref="R8067">_xlfn.IFS(L8067&lt;=$W$6,1,L8067&lt;=$X$6,2,L8067&lt;=$Y$6,3,L8067&gt;$Y$6,4)</f>
        <v>3</v>
      </c>
      <c r="S8067">
        <f t="shared" ref="S8067:S8130" si="252">VLOOKUP(F8067,$V$10:$W$16,2,1)</f>
        <v>5</v>
      </c>
      <c r="T8067">
        <f t="shared" ref="T8067:T8130" si="253">VLOOKUP(I8067,$Y$9:$Z$11,2,1)</f>
        <v>1</v>
      </c>
    </row>
    <row r="8068" spans="1:20" x14ac:dyDescent="0.25">
      <c r="A8068">
        <v>8067</v>
      </c>
      <c r="B8068" t="s">
        <v>8086</v>
      </c>
      <c r="C8068">
        <v>50.4</v>
      </c>
      <c r="D8068" t="s">
        <v>27</v>
      </c>
      <c r="E8068">
        <v>1</v>
      </c>
      <c r="F8068">
        <v>45</v>
      </c>
      <c r="G8068">
        <v>6</v>
      </c>
      <c r="H8068">
        <v>269480.38</v>
      </c>
      <c r="I8068">
        <v>2</v>
      </c>
      <c r="J8068">
        <v>1</v>
      </c>
      <c r="K8068">
        <v>0</v>
      </c>
      <c r="L8068">
        <v>181430.91</v>
      </c>
      <c r="M8068">
        <v>0</v>
      </c>
      <c r="N8068">
        <v>1</v>
      </c>
      <c r="O8068">
        <v>3</v>
      </c>
      <c r="P8068">
        <v>2</v>
      </c>
      <c r="Q8068">
        <v>4</v>
      </c>
      <c r="R8068" cm="1">
        <f t="array" ref="R8068">_xlfn.IFS(L8068&lt;=$W$6,1,L8068&lt;=$X$6,2,L8068&lt;=$Y$6,3,L8068&gt;$Y$6,4)</f>
        <v>4</v>
      </c>
      <c r="S8068">
        <f t="shared" si="252"/>
        <v>4</v>
      </c>
      <c r="T8068" t="str">
        <f t="shared" si="253"/>
        <v>2&gt;</v>
      </c>
    </row>
    <row r="8069" spans="1:20" x14ac:dyDescent="0.25">
      <c r="A8069">
        <v>8068</v>
      </c>
      <c r="B8069" t="s">
        <v>8087</v>
      </c>
      <c r="C8069">
        <v>53</v>
      </c>
      <c r="D8069" t="s">
        <v>18</v>
      </c>
      <c r="E8069">
        <v>0</v>
      </c>
      <c r="F8069">
        <v>31</v>
      </c>
      <c r="G8069">
        <v>6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  <c r="N8069">
        <v>1</v>
      </c>
      <c r="O8069">
        <v>1</v>
      </c>
      <c r="P8069">
        <v>2</v>
      </c>
      <c r="Q8069">
        <v>1</v>
      </c>
      <c r="R8069" cm="1">
        <f t="array" ref="R8069">_xlfn.IFS(L8069&lt;=$W$6,1,L8069&lt;=$X$6,2,L8069&lt;=$Y$6,3,L8069&gt;$Y$6,4)</f>
        <v>3</v>
      </c>
      <c r="S8069">
        <f t="shared" si="252"/>
        <v>1</v>
      </c>
      <c r="T8069" t="str">
        <f t="shared" si="253"/>
        <v>2&gt;</v>
      </c>
    </row>
    <row r="8070" spans="1:20" x14ac:dyDescent="0.25">
      <c r="A8070">
        <v>8069</v>
      </c>
      <c r="B8070" t="s">
        <v>8088</v>
      </c>
      <c r="C8070">
        <v>61.9</v>
      </c>
      <c r="D8070" t="s">
        <v>27</v>
      </c>
      <c r="E8070">
        <v>1</v>
      </c>
      <c r="F8070">
        <v>31</v>
      </c>
      <c r="G8070">
        <v>5</v>
      </c>
      <c r="H8070">
        <v>197911.74</v>
      </c>
      <c r="I8070">
        <v>1</v>
      </c>
      <c r="J8070">
        <v>0</v>
      </c>
      <c r="K8070">
        <v>1</v>
      </c>
      <c r="L8070">
        <v>131712.51</v>
      </c>
      <c r="M8070">
        <v>0</v>
      </c>
      <c r="N8070">
        <v>2</v>
      </c>
      <c r="O8070">
        <v>1</v>
      </c>
      <c r="P8070">
        <v>2</v>
      </c>
      <c r="Q8070">
        <v>3</v>
      </c>
      <c r="R8070" cm="1">
        <f t="array" ref="R8070">_xlfn.IFS(L8070&lt;=$W$6,1,L8070&lt;=$X$6,2,L8070&lt;=$Y$6,3,L8070&gt;$Y$6,4)</f>
        <v>3</v>
      </c>
      <c r="S8070">
        <f t="shared" si="252"/>
        <v>1</v>
      </c>
      <c r="T8070">
        <f t="shared" si="253"/>
        <v>1</v>
      </c>
    </row>
    <row r="8071" spans="1:20" x14ac:dyDescent="0.25">
      <c r="A8071">
        <v>8070</v>
      </c>
      <c r="B8071" t="s">
        <v>8089</v>
      </c>
      <c r="C8071">
        <v>61.7</v>
      </c>
      <c r="D8071" t="s">
        <v>27</v>
      </c>
      <c r="E8071">
        <v>1</v>
      </c>
      <c r="F8071">
        <v>46</v>
      </c>
      <c r="G8071">
        <v>10</v>
      </c>
      <c r="H8071">
        <v>98314.18</v>
      </c>
      <c r="I8071">
        <v>2</v>
      </c>
      <c r="J8071">
        <v>1</v>
      </c>
      <c r="K8071">
        <v>0</v>
      </c>
      <c r="L8071">
        <v>53294.17</v>
      </c>
      <c r="M8071">
        <v>0</v>
      </c>
      <c r="N8071">
        <v>2</v>
      </c>
      <c r="O8071">
        <v>3</v>
      </c>
      <c r="P8071">
        <v>4</v>
      </c>
      <c r="Q8071">
        <v>2</v>
      </c>
      <c r="R8071" cm="1">
        <f t="array" ref="R8071">_xlfn.IFS(L8071&lt;=$W$6,1,L8071&lt;=$X$6,2,L8071&lt;=$Y$6,3,L8071&gt;$Y$6,4)</f>
        <v>2</v>
      </c>
      <c r="S8071">
        <f t="shared" si="252"/>
        <v>4</v>
      </c>
      <c r="T8071" t="str">
        <f t="shared" si="253"/>
        <v>2&gt;</v>
      </c>
    </row>
    <row r="8072" spans="1:20" x14ac:dyDescent="0.25">
      <c r="A8072">
        <v>8071</v>
      </c>
      <c r="B8072" t="s">
        <v>8090</v>
      </c>
      <c r="C8072">
        <v>79.099999999999994</v>
      </c>
      <c r="D8072" t="s">
        <v>27</v>
      </c>
      <c r="E8072">
        <v>1</v>
      </c>
      <c r="F8072">
        <v>33</v>
      </c>
      <c r="G8072">
        <v>2</v>
      </c>
      <c r="H8072">
        <v>260480.66</v>
      </c>
      <c r="I8072">
        <v>1</v>
      </c>
      <c r="J8072">
        <v>0</v>
      </c>
      <c r="K8072">
        <v>0</v>
      </c>
      <c r="L8072">
        <v>96546.55</v>
      </c>
      <c r="M8072">
        <v>0</v>
      </c>
      <c r="N8072">
        <v>4</v>
      </c>
      <c r="O8072">
        <v>1</v>
      </c>
      <c r="P8072">
        <v>1</v>
      </c>
      <c r="Q8072">
        <v>4</v>
      </c>
      <c r="R8072" cm="1">
        <f t="array" ref="R8072">_xlfn.IFS(L8072&lt;=$W$6,1,L8072&lt;=$X$6,2,L8072&lt;=$Y$6,3,L8072&gt;$Y$6,4)</f>
        <v>2</v>
      </c>
      <c r="S8072">
        <f t="shared" si="252"/>
        <v>2</v>
      </c>
      <c r="T8072">
        <f t="shared" si="253"/>
        <v>1</v>
      </c>
    </row>
    <row r="8073" spans="1:20" x14ac:dyDescent="0.25">
      <c r="A8073">
        <v>8072</v>
      </c>
      <c r="B8073" t="s">
        <v>8091</v>
      </c>
      <c r="C8073">
        <v>60.9</v>
      </c>
      <c r="D8073" t="s">
        <v>18</v>
      </c>
      <c r="E8073">
        <v>1</v>
      </c>
      <c r="F8073">
        <v>50</v>
      </c>
      <c r="G8073">
        <v>2</v>
      </c>
      <c r="H8073">
        <v>216038.54</v>
      </c>
      <c r="I8073">
        <v>3</v>
      </c>
      <c r="J8073">
        <v>1</v>
      </c>
      <c r="K8073">
        <v>1</v>
      </c>
      <c r="L8073">
        <v>184524.65</v>
      </c>
      <c r="M8073">
        <v>1</v>
      </c>
      <c r="N8073">
        <v>2</v>
      </c>
      <c r="O8073">
        <v>4</v>
      </c>
      <c r="P8073">
        <v>1</v>
      </c>
      <c r="Q8073">
        <v>3</v>
      </c>
      <c r="R8073" cm="1">
        <f t="array" ref="R8073">_xlfn.IFS(L8073&lt;=$W$6,1,L8073&lt;=$X$6,2,L8073&lt;=$Y$6,3,L8073&gt;$Y$6,4)</f>
        <v>4</v>
      </c>
      <c r="S8073">
        <f t="shared" si="252"/>
        <v>5</v>
      </c>
      <c r="T8073" t="str">
        <f t="shared" si="253"/>
        <v>2&gt;</v>
      </c>
    </row>
    <row r="8074" spans="1:20" x14ac:dyDescent="0.25">
      <c r="A8074">
        <v>8073</v>
      </c>
      <c r="B8074" t="s">
        <v>8092</v>
      </c>
      <c r="C8074">
        <v>78</v>
      </c>
      <c r="D8074" t="s">
        <v>27</v>
      </c>
      <c r="E8074">
        <v>1</v>
      </c>
      <c r="F8074">
        <v>53</v>
      </c>
      <c r="G8074">
        <v>5</v>
      </c>
      <c r="H8074">
        <v>253450.5</v>
      </c>
      <c r="I8074">
        <v>1</v>
      </c>
      <c r="J8074">
        <v>1</v>
      </c>
      <c r="K8074">
        <v>0</v>
      </c>
      <c r="L8074">
        <v>195259.31</v>
      </c>
      <c r="M8074">
        <v>1</v>
      </c>
      <c r="N8074">
        <v>4</v>
      </c>
      <c r="O8074">
        <v>4</v>
      </c>
      <c r="P8074">
        <v>2</v>
      </c>
      <c r="Q8074">
        <v>3</v>
      </c>
      <c r="R8074" cm="1">
        <f t="array" ref="R8074">_xlfn.IFS(L8074&lt;=$W$6,1,L8074&lt;=$X$6,2,L8074&lt;=$Y$6,3,L8074&gt;$Y$6,4)</f>
        <v>4</v>
      </c>
      <c r="S8074">
        <f t="shared" si="252"/>
        <v>5</v>
      </c>
      <c r="T8074">
        <f t="shared" si="253"/>
        <v>1</v>
      </c>
    </row>
    <row r="8075" spans="1:20" x14ac:dyDescent="0.25">
      <c r="A8075">
        <v>8074</v>
      </c>
      <c r="B8075" t="s">
        <v>8093</v>
      </c>
      <c r="C8075">
        <v>77.7</v>
      </c>
      <c r="D8075" t="s">
        <v>27</v>
      </c>
      <c r="E8075">
        <v>0</v>
      </c>
      <c r="F8075">
        <v>36</v>
      </c>
      <c r="G8075">
        <v>6</v>
      </c>
      <c r="H8075">
        <v>193387.32</v>
      </c>
      <c r="I8075">
        <v>1</v>
      </c>
      <c r="J8075">
        <v>1</v>
      </c>
      <c r="K8075">
        <v>1</v>
      </c>
      <c r="L8075">
        <v>172618.52</v>
      </c>
      <c r="M8075">
        <v>0</v>
      </c>
      <c r="N8075">
        <v>4</v>
      </c>
      <c r="O8075">
        <v>2</v>
      </c>
      <c r="P8075">
        <v>2</v>
      </c>
      <c r="Q8075">
        <v>2</v>
      </c>
      <c r="R8075" cm="1">
        <f t="array" ref="R8075">_xlfn.IFS(L8075&lt;=$W$6,1,L8075&lt;=$X$6,2,L8075&lt;=$Y$6,3,L8075&gt;$Y$6,4)</f>
        <v>4</v>
      </c>
      <c r="S8075">
        <f t="shared" si="252"/>
        <v>2</v>
      </c>
      <c r="T8075">
        <f t="shared" si="253"/>
        <v>1</v>
      </c>
    </row>
    <row r="8076" spans="1:20" x14ac:dyDescent="0.25">
      <c r="A8076">
        <v>8075</v>
      </c>
      <c r="B8076" t="s">
        <v>8094</v>
      </c>
      <c r="C8076">
        <v>81.7</v>
      </c>
      <c r="D8076" t="s">
        <v>27</v>
      </c>
      <c r="E8076">
        <v>0</v>
      </c>
      <c r="F8076">
        <v>29</v>
      </c>
      <c r="G8076">
        <v>8</v>
      </c>
      <c r="H8076">
        <v>259621.2</v>
      </c>
      <c r="I8076">
        <v>1</v>
      </c>
      <c r="J8076">
        <v>1</v>
      </c>
      <c r="K8076">
        <v>1</v>
      </c>
      <c r="L8076">
        <v>59259.44</v>
      </c>
      <c r="M8076">
        <v>0</v>
      </c>
      <c r="N8076">
        <v>4</v>
      </c>
      <c r="O8076">
        <v>1</v>
      </c>
      <c r="P8076">
        <v>3</v>
      </c>
      <c r="Q8076">
        <v>4</v>
      </c>
      <c r="R8076" cm="1">
        <f t="array" ref="R8076">_xlfn.IFS(L8076&lt;=$W$6,1,L8076&lt;=$X$6,2,L8076&lt;=$Y$6,3,L8076&gt;$Y$6,4)</f>
        <v>2</v>
      </c>
      <c r="S8076">
        <f t="shared" si="252"/>
        <v>1</v>
      </c>
      <c r="T8076">
        <f t="shared" si="253"/>
        <v>1</v>
      </c>
    </row>
    <row r="8077" spans="1:20" x14ac:dyDescent="0.25">
      <c r="A8077">
        <v>8076</v>
      </c>
      <c r="B8077" t="s">
        <v>8095</v>
      </c>
      <c r="C8077">
        <v>85</v>
      </c>
      <c r="D8077" t="s">
        <v>18</v>
      </c>
      <c r="E8077">
        <v>1</v>
      </c>
      <c r="F8077">
        <v>60</v>
      </c>
      <c r="G8077">
        <v>9</v>
      </c>
      <c r="H8077">
        <v>313304.26</v>
      </c>
      <c r="I8077">
        <v>1</v>
      </c>
      <c r="J8077">
        <v>0</v>
      </c>
      <c r="K8077">
        <v>0</v>
      </c>
      <c r="L8077">
        <v>25899.21</v>
      </c>
      <c r="M8077">
        <v>1</v>
      </c>
      <c r="N8077">
        <v>4</v>
      </c>
      <c r="O8077">
        <v>4</v>
      </c>
      <c r="P8077">
        <v>4</v>
      </c>
      <c r="Q8077">
        <v>4</v>
      </c>
      <c r="R8077" cm="1">
        <f t="array" ref="R8077">_xlfn.IFS(L8077&lt;=$W$6,1,L8077&lt;=$X$6,2,L8077&lt;=$Y$6,3,L8077&gt;$Y$6,4)</f>
        <v>1</v>
      </c>
      <c r="S8077">
        <f t="shared" si="252"/>
        <v>5</v>
      </c>
      <c r="T8077">
        <f t="shared" si="253"/>
        <v>1</v>
      </c>
    </row>
    <row r="8078" spans="1:20" x14ac:dyDescent="0.25">
      <c r="A8078">
        <v>8077</v>
      </c>
      <c r="B8078" t="s">
        <v>8096</v>
      </c>
      <c r="C8078">
        <v>73.2</v>
      </c>
      <c r="D8078" t="s">
        <v>18</v>
      </c>
      <c r="E8078">
        <v>0</v>
      </c>
      <c r="F8078">
        <v>38</v>
      </c>
      <c r="G8078">
        <v>10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  <c r="N8078">
        <v>4</v>
      </c>
      <c r="O8078">
        <v>2</v>
      </c>
      <c r="P8078">
        <v>4</v>
      </c>
      <c r="Q8078">
        <v>1</v>
      </c>
      <c r="R8078" cm="1">
        <f t="array" ref="R8078">_xlfn.IFS(L8078&lt;=$W$6,1,L8078&lt;=$X$6,2,L8078&lt;=$Y$6,3,L8078&gt;$Y$6,4)</f>
        <v>1</v>
      </c>
      <c r="S8078">
        <f t="shared" si="252"/>
        <v>3</v>
      </c>
      <c r="T8078">
        <f t="shared" si="253"/>
        <v>1</v>
      </c>
    </row>
    <row r="8079" spans="1:20" x14ac:dyDescent="0.25">
      <c r="A8079">
        <v>8078</v>
      </c>
      <c r="B8079" t="s">
        <v>8097</v>
      </c>
      <c r="C8079">
        <v>69.3</v>
      </c>
      <c r="D8079" t="s">
        <v>18</v>
      </c>
      <c r="E8079">
        <v>1</v>
      </c>
      <c r="F8079">
        <v>42</v>
      </c>
      <c r="G8079">
        <v>5</v>
      </c>
      <c r="H8079">
        <v>261323.92</v>
      </c>
      <c r="I8079">
        <v>1</v>
      </c>
      <c r="J8079">
        <v>1</v>
      </c>
      <c r="K8079">
        <v>1</v>
      </c>
      <c r="L8079">
        <v>101918.96</v>
      </c>
      <c r="M8079">
        <v>0</v>
      </c>
      <c r="N8079">
        <v>3</v>
      </c>
      <c r="O8079">
        <v>3</v>
      </c>
      <c r="P8079">
        <v>2</v>
      </c>
      <c r="Q8079">
        <v>4</v>
      </c>
      <c r="R8079" cm="1">
        <f t="array" ref="R8079">_xlfn.IFS(L8079&lt;=$W$6,1,L8079&lt;=$X$6,2,L8079&lt;=$Y$6,3,L8079&gt;$Y$6,4)</f>
        <v>3</v>
      </c>
      <c r="S8079">
        <f t="shared" si="252"/>
        <v>4</v>
      </c>
      <c r="T8079">
        <f t="shared" si="253"/>
        <v>1</v>
      </c>
    </row>
    <row r="8080" spans="1:20" x14ac:dyDescent="0.25">
      <c r="A8080">
        <v>8079</v>
      </c>
      <c r="B8080" t="s">
        <v>8098</v>
      </c>
      <c r="C8080">
        <v>57.6</v>
      </c>
      <c r="D8080" t="s">
        <v>18</v>
      </c>
      <c r="E8080">
        <v>0</v>
      </c>
      <c r="F8080">
        <v>52</v>
      </c>
      <c r="G8080">
        <v>9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  <c r="N8080">
        <v>1</v>
      </c>
      <c r="O8080">
        <v>4</v>
      </c>
      <c r="P8080">
        <v>4</v>
      </c>
      <c r="Q8080">
        <v>1</v>
      </c>
      <c r="R8080" cm="1">
        <f t="array" ref="R8080">_xlfn.IFS(L8080&lt;=$W$6,1,L8080&lt;=$X$6,2,L8080&lt;=$Y$6,3,L8080&gt;$Y$6,4)</f>
        <v>2</v>
      </c>
      <c r="S8080">
        <f t="shared" si="252"/>
        <v>5</v>
      </c>
      <c r="T8080" t="str">
        <f t="shared" si="253"/>
        <v>2&gt;</v>
      </c>
    </row>
    <row r="8081" spans="1:20" x14ac:dyDescent="0.25">
      <c r="A8081">
        <v>8080</v>
      </c>
      <c r="B8081" t="s">
        <v>8099</v>
      </c>
      <c r="C8081">
        <v>64.3</v>
      </c>
      <c r="D8081" t="s">
        <v>18</v>
      </c>
      <c r="E8081">
        <v>1</v>
      </c>
      <c r="F8081">
        <v>39</v>
      </c>
      <c r="G8081">
        <v>7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  <c r="N8081">
        <v>2</v>
      </c>
      <c r="O8081">
        <v>2</v>
      </c>
      <c r="P8081">
        <v>3</v>
      </c>
      <c r="Q8081">
        <v>1</v>
      </c>
      <c r="R8081" cm="1">
        <f t="array" ref="R8081">_xlfn.IFS(L8081&lt;=$W$6,1,L8081&lt;=$X$6,2,L8081&lt;=$Y$6,3,L8081&gt;$Y$6,4)</f>
        <v>3</v>
      </c>
      <c r="S8081">
        <f t="shared" si="252"/>
        <v>3</v>
      </c>
      <c r="T8081" t="str">
        <f t="shared" si="253"/>
        <v>2&gt;</v>
      </c>
    </row>
    <row r="8082" spans="1:20" x14ac:dyDescent="0.25">
      <c r="A8082">
        <v>8081</v>
      </c>
      <c r="B8082" t="s">
        <v>8100</v>
      </c>
      <c r="C8082">
        <v>75.7</v>
      </c>
      <c r="D8082" t="s">
        <v>18</v>
      </c>
      <c r="E8082">
        <v>1</v>
      </c>
      <c r="F8082">
        <v>49</v>
      </c>
      <c r="G8082">
        <v>4</v>
      </c>
      <c r="H8082">
        <v>261494.2</v>
      </c>
      <c r="I8082">
        <v>1</v>
      </c>
      <c r="J8082">
        <v>1</v>
      </c>
      <c r="K8082">
        <v>0</v>
      </c>
      <c r="L8082">
        <v>143829.54</v>
      </c>
      <c r="M8082">
        <v>0</v>
      </c>
      <c r="N8082">
        <v>4</v>
      </c>
      <c r="O8082">
        <v>4</v>
      </c>
      <c r="P8082">
        <v>1</v>
      </c>
      <c r="Q8082">
        <v>4</v>
      </c>
      <c r="R8082" cm="1">
        <f t="array" ref="R8082">_xlfn.IFS(L8082&lt;=$W$6,1,L8082&lt;=$X$6,2,L8082&lt;=$Y$6,3,L8082&gt;$Y$6,4)</f>
        <v>3</v>
      </c>
      <c r="S8082">
        <f t="shared" si="252"/>
        <v>5</v>
      </c>
      <c r="T8082">
        <f t="shared" si="253"/>
        <v>1</v>
      </c>
    </row>
    <row r="8083" spans="1:20" x14ac:dyDescent="0.25">
      <c r="A8083">
        <v>8082</v>
      </c>
      <c r="B8083" t="s">
        <v>8101</v>
      </c>
      <c r="C8083">
        <v>56.9</v>
      </c>
      <c r="D8083" t="s">
        <v>27</v>
      </c>
      <c r="E8083">
        <v>1</v>
      </c>
      <c r="F8083">
        <v>32</v>
      </c>
      <c r="G8083">
        <v>7</v>
      </c>
      <c r="H8083">
        <v>213258.98</v>
      </c>
      <c r="I8083">
        <v>1</v>
      </c>
      <c r="J8083">
        <v>0</v>
      </c>
      <c r="K8083">
        <v>1</v>
      </c>
      <c r="L8083">
        <v>44114.879999999997</v>
      </c>
      <c r="M8083">
        <v>0</v>
      </c>
      <c r="N8083">
        <v>1</v>
      </c>
      <c r="O8083">
        <v>1</v>
      </c>
      <c r="P8083">
        <v>3</v>
      </c>
      <c r="Q8083">
        <v>3</v>
      </c>
      <c r="R8083" cm="1">
        <f t="array" ref="R8083">_xlfn.IFS(L8083&lt;=$W$6,1,L8083&lt;=$X$6,2,L8083&lt;=$Y$6,3,L8083&gt;$Y$6,4)</f>
        <v>1</v>
      </c>
      <c r="S8083">
        <f t="shared" si="252"/>
        <v>1</v>
      </c>
      <c r="T8083">
        <f t="shared" si="253"/>
        <v>1</v>
      </c>
    </row>
    <row r="8084" spans="1:20" x14ac:dyDescent="0.25">
      <c r="A8084">
        <v>8083</v>
      </c>
      <c r="B8084" t="s">
        <v>8102</v>
      </c>
      <c r="C8084">
        <v>77.2</v>
      </c>
      <c r="D8084" t="s">
        <v>20</v>
      </c>
      <c r="E8084">
        <v>1</v>
      </c>
      <c r="F8084">
        <v>38</v>
      </c>
      <c r="G8084">
        <v>4</v>
      </c>
      <c r="H8084">
        <v>224059.66</v>
      </c>
      <c r="I8084">
        <v>1</v>
      </c>
      <c r="J8084">
        <v>1</v>
      </c>
      <c r="K8084">
        <v>1</v>
      </c>
      <c r="L8084">
        <v>186948.35</v>
      </c>
      <c r="M8084">
        <v>0</v>
      </c>
      <c r="N8084">
        <v>4</v>
      </c>
      <c r="O8084">
        <v>2</v>
      </c>
      <c r="P8084">
        <v>1</v>
      </c>
      <c r="Q8084">
        <v>3</v>
      </c>
      <c r="R8084" cm="1">
        <f t="array" ref="R8084">_xlfn.IFS(L8084&lt;=$W$6,1,L8084&lt;=$X$6,2,L8084&lt;=$Y$6,3,L8084&gt;$Y$6,4)</f>
        <v>4</v>
      </c>
      <c r="S8084">
        <f t="shared" si="252"/>
        <v>3</v>
      </c>
      <c r="T8084">
        <f t="shared" si="253"/>
        <v>1</v>
      </c>
    </row>
    <row r="8085" spans="1:20" x14ac:dyDescent="0.25">
      <c r="A8085">
        <v>8084</v>
      </c>
      <c r="B8085" t="s">
        <v>8103</v>
      </c>
      <c r="C8085">
        <v>57.6</v>
      </c>
      <c r="D8085" t="s">
        <v>27</v>
      </c>
      <c r="E8085">
        <v>1</v>
      </c>
      <c r="F8085">
        <v>31</v>
      </c>
      <c r="G8085">
        <v>8</v>
      </c>
      <c r="H8085">
        <v>261150.52</v>
      </c>
      <c r="I8085">
        <v>1</v>
      </c>
      <c r="J8085">
        <v>0</v>
      </c>
      <c r="K8085">
        <v>1</v>
      </c>
      <c r="L8085">
        <v>173629.78</v>
      </c>
      <c r="M8085">
        <v>0</v>
      </c>
      <c r="N8085">
        <v>1</v>
      </c>
      <c r="O8085">
        <v>1</v>
      </c>
      <c r="P8085">
        <v>3</v>
      </c>
      <c r="Q8085">
        <v>4</v>
      </c>
      <c r="R8085" cm="1">
        <f t="array" ref="R8085">_xlfn.IFS(L8085&lt;=$W$6,1,L8085&lt;=$X$6,2,L8085&lt;=$Y$6,3,L8085&gt;$Y$6,4)</f>
        <v>4</v>
      </c>
      <c r="S8085">
        <f t="shared" si="252"/>
        <v>1</v>
      </c>
      <c r="T8085">
        <f t="shared" si="253"/>
        <v>1</v>
      </c>
    </row>
    <row r="8086" spans="1:20" x14ac:dyDescent="0.25">
      <c r="A8086">
        <v>8085</v>
      </c>
      <c r="B8086" t="s">
        <v>8104</v>
      </c>
      <c r="C8086">
        <v>60.8</v>
      </c>
      <c r="D8086" t="s">
        <v>27</v>
      </c>
      <c r="E8086">
        <v>1</v>
      </c>
      <c r="F8086">
        <v>30</v>
      </c>
      <c r="G8086">
        <v>5</v>
      </c>
      <c r="H8086">
        <v>193359.42</v>
      </c>
      <c r="I8086">
        <v>1</v>
      </c>
      <c r="J8086">
        <v>1</v>
      </c>
      <c r="K8086">
        <v>1</v>
      </c>
      <c r="L8086">
        <v>49133.45</v>
      </c>
      <c r="M8086">
        <v>0</v>
      </c>
      <c r="N8086">
        <v>2</v>
      </c>
      <c r="O8086">
        <v>1</v>
      </c>
      <c r="P8086">
        <v>2</v>
      </c>
      <c r="Q8086">
        <v>2</v>
      </c>
      <c r="R8086" cm="1">
        <f t="array" ref="R8086">_xlfn.IFS(L8086&lt;=$W$6,1,L8086&lt;=$X$6,2,L8086&lt;=$Y$6,3,L8086&gt;$Y$6,4)</f>
        <v>1</v>
      </c>
      <c r="S8086">
        <f t="shared" si="252"/>
        <v>1</v>
      </c>
      <c r="T8086">
        <f t="shared" si="253"/>
        <v>1</v>
      </c>
    </row>
    <row r="8087" spans="1:20" x14ac:dyDescent="0.25">
      <c r="A8087">
        <v>8086</v>
      </c>
      <c r="B8087" t="s">
        <v>8105</v>
      </c>
      <c r="C8087">
        <v>79.400000000000006</v>
      </c>
      <c r="D8087" t="s">
        <v>18</v>
      </c>
      <c r="E8087">
        <v>1</v>
      </c>
      <c r="F8087">
        <v>35</v>
      </c>
      <c r="G8087">
        <v>1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  <c r="N8087">
        <v>4</v>
      </c>
      <c r="O8087">
        <v>2</v>
      </c>
      <c r="P8087">
        <v>1</v>
      </c>
      <c r="Q8087">
        <v>1</v>
      </c>
      <c r="R8087" cm="1">
        <f t="array" ref="R8087">_xlfn.IFS(L8087&lt;=$W$6,1,L8087&lt;=$X$6,2,L8087&lt;=$Y$6,3,L8087&gt;$Y$6,4)</f>
        <v>4</v>
      </c>
      <c r="S8087">
        <f t="shared" si="252"/>
        <v>2</v>
      </c>
      <c r="T8087" t="str">
        <f t="shared" si="253"/>
        <v>2&gt;</v>
      </c>
    </row>
    <row r="8088" spans="1:20" x14ac:dyDescent="0.25">
      <c r="A8088">
        <v>8087</v>
      </c>
      <c r="B8088" t="s">
        <v>8106</v>
      </c>
      <c r="C8088">
        <v>59.3</v>
      </c>
      <c r="D8088" t="s">
        <v>18</v>
      </c>
      <c r="E8088">
        <v>1</v>
      </c>
      <c r="F8088">
        <v>52</v>
      </c>
      <c r="G8088">
        <v>7</v>
      </c>
      <c r="H8088">
        <v>343481.38</v>
      </c>
      <c r="I8088">
        <v>1</v>
      </c>
      <c r="J8088">
        <v>0</v>
      </c>
      <c r="K8088">
        <v>0</v>
      </c>
      <c r="L8088">
        <v>20893.61</v>
      </c>
      <c r="M8088">
        <v>0</v>
      </c>
      <c r="N8088">
        <v>2</v>
      </c>
      <c r="O8088">
        <v>4</v>
      </c>
      <c r="P8088">
        <v>3</v>
      </c>
      <c r="Q8088">
        <v>4</v>
      </c>
      <c r="R8088" cm="1">
        <f t="array" ref="R8088">_xlfn.IFS(L8088&lt;=$W$6,1,L8088&lt;=$X$6,2,L8088&lt;=$Y$6,3,L8088&gt;$Y$6,4)</f>
        <v>1</v>
      </c>
      <c r="S8088">
        <f t="shared" si="252"/>
        <v>5</v>
      </c>
      <c r="T8088">
        <f t="shared" si="253"/>
        <v>1</v>
      </c>
    </row>
    <row r="8089" spans="1:20" x14ac:dyDescent="0.25">
      <c r="A8089">
        <v>8088</v>
      </c>
      <c r="B8089" t="s">
        <v>8107</v>
      </c>
      <c r="C8089">
        <v>59.7</v>
      </c>
      <c r="D8089" t="s">
        <v>20</v>
      </c>
      <c r="E8089">
        <v>1</v>
      </c>
      <c r="F8089">
        <v>40</v>
      </c>
      <c r="G8089">
        <v>2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  <c r="N8089">
        <v>2</v>
      </c>
      <c r="O8089">
        <v>3</v>
      </c>
      <c r="P8089">
        <v>1</v>
      </c>
      <c r="Q8089">
        <v>1</v>
      </c>
      <c r="R8089" cm="1">
        <f t="array" ref="R8089">_xlfn.IFS(L8089&lt;=$W$6,1,L8089&lt;=$X$6,2,L8089&lt;=$Y$6,3,L8089&gt;$Y$6,4)</f>
        <v>1</v>
      </c>
      <c r="S8089">
        <f t="shared" si="252"/>
        <v>3</v>
      </c>
      <c r="T8089" t="str">
        <f t="shared" si="253"/>
        <v>2&gt;</v>
      </c>
    </row>
    <row r="8090" spans="1:20" x14ac:dyDescent="0.25">
      <c r="A8090">
        <v>8089</v>
      </c>
      <c r="B8090" t="s">
        <v>8108</v>
      </c>
      <c r="C8090">
        <v>54.1</v>
      </c>
      <c r="D8090" t="s">
        <v>27</v>
      </c>
      <c r="E8090">
        <v>0</v>
      </c>
      <c r="F8090">
        <v>41</v>
      </c>
      <c r="G8090">
        <v>10</v>
      </c>
      <c r="H8090">
        <v>200233.34</v>
      </c>
      <c r="I8090">
        <v>1</v>
      </c>
      <c r="J8090">
        <v>1</v>
      </c>
      <c r="K8090">
        <v>1</v>
      </c>
      <c r="L8090">
        <v>199808.1</v>
      </c>
      <c r="M8090">
        <v>1</v>
      </c>
      <c r="N8090">
        <v>1</v>
      </c>
      <c r="O8090">
        <v>3</v>
      </c>
      <c r="P8090">
        <v>4</v>
      </c>
      <c r="Q8090">
        <v>3</v>
      </c>
      <c r="R8090" cm="1">
        <f t="array" ref="R8090">_xlfn.IFS(L8090&lt;=$W$6,1,L8090&lt;=$X$6,2,L8090&lt;=$Y$6,3,L8090&gt;$Y$6,4)</f>
        <v>4</v>
      </c>
      <c r="S8090">
        <f t="shared" si="252"/>
        <v>3</v>
      </c>
      <c r="T8090">
        <f t="shared" si="253"/>
        <v>1</v>
      </c>
    </row>
    <row r="8091" spans="1:20" x14ac:dyDescent="0.25">
      <c r="A8091">
        <v>8090</v>
      </c>
      <c r="B8091" t="s">
        <v>8109</v>
      </c>
      <c r="C8091">
        <v>69.2</v>
      </c>
      <c r="D8091" t="s">
        <v>27</v>
      </c>
      <c r="E8091">
        <v>1</v>
      </c>
      <c r="F8091">
        <v>26</v>
      </c>
      <c r="G8091">
        <v>3</v>
      </c>
      <c r="H8091">
        <v>241193.86</v>
      </c>
      <c r="I8091">
        <v>1</v>
      </c>
      <c r="J8091">
        <v>0</v>
      </c>
      <c r="K8091">
        <v>1</v>
      </c>
      <c r="L8091">
        <v>180490.53</v>
      </c>
      <c r="M8091">
        <v>0</v>
      </c>
      <c r="N8091">
        <v>3</v>
      </c>
      <c r="O8091">
        <v>1</v>
      </c>
      <c r="P8091">
        <v>1</v>
      </c>
      <c r="Q8091">
        <v>3</v>
      </c>
      <c r="R8091" cm="1">
        <f t="array" ref="R8091">_xlfn.IFS(L8091&lt;=$W$6,1,L8091&lt;=$X$6,2,L8091&lt;=$Y$6,3,L8091&gt;$Y$6,4)</f>
        <v>4</v>
      </c>
      <c r="S8091">
        <f t="shared" si="252"/>
        <v>1</v>
      </c>
      <c r="T8091">
        <f t="shared" si="253"/>
        <v>1</v>
      </c>
    </row>
    <row r="8092" spans="1:20" x14ac:dyDescent="0.25">
      <c r="A8092">
        <v>8091</v>
      </c>
      <c r="B8092" t="s">
        <v>8110</v>
      </c>
      <c r="C8092">
        <v>69.7</v>
      </c>
      <c r="D8092" t="s">
        <v>18</v>
      </c>
      <c r="E8092">
        <v>0</v>
      </c>
      <c r="F8092">
        <v>50</v>
      </c>
      <c r="G8092">
        <v>2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  <c r="N8092">
        <v>3</v>
      </c>
      <c r="O8092">
        <v>4</v>
      </c>
      <c r="P8092">
        <v>1</v>
      </c>
      <c r="Q8092">
        <v>1</v>
      </c>
      <c r="R8092" cm="1">
        <f t="array" ref="R8092">_xlfn.IFS(L8092&lt;=$W$6,1,L8092&lt;=$X$6,2,L8092&lt;=$Y$6,3,L8092&gt;$Y$6,4)</f>
        <v>2</v>
      </c>
      <c r="S8092">
        <f t="shared" si="252"/>
        <v>5</v>
      </c>
      <c r="T8092" t="str">
        <f t="shared" si="253"/>
        <v>2&gt;</v>
      </c>
    </row>
    <row r="8093" spans="1:20" x14ac:dyDescent="0.25">
      <c r="A8093">
        <v>8092</v>
      </c>
      <c r="B8093" t="s">
        <v>8111</v>
      </c>
      <c r="C8093">
        <v>76.8</v>
      </c>
      <c r="D8093" t="s">
        <v>18</v>
      </c>
      <c r="E8093">
        <v>1</v>
      </c>
      <c r="F8093">
        <v>31</v>
      </c>
      <c r="G8093">
        <v>3</v>
      </c>
      <c r="H8093">
        <v>191969.38</v>
      </c>
      <c r="I8093">
        <v>2</v>
      </c>
      <c r="J8093">
        <v>1</v>
      </c>
      <c r="K8093">
        <v>1</v>
      </c>
      <c r="L8093">
        <v>73686.75</v>
      </c>
      <c r="M8093">
        <v>0</v>
      </c>
      <c r="N8093">
        <v>4</v>
      </c>
      <c r="O8093">
        <v>1</v>
      </c>
      <c r="P8093">
        <v>1</v>
      </c>
      <c r="Q8093">
        <v>2</v>
      </c>
      <c r="R8093" cm="1">
        <f t="array" ref="R8093">_xlfn.IFS(L8093&lt;=$W$6,1,L8093&lt;=$X$6,2,L8093&lt;=$Y$6,3,L8093&gt;$Y$6,4)</f>
        <v>2</v>
      </c>
      <c r="S8093">
        <f t="shared" si="252"/>
        <v>1</v>
      </c>
      <c r="T8093" t="str">
        <f t="shared" si="253"/>
        <v>2&gt;</v>
      </c>
    </row>
    <row r="8094" spans="1:20" x14ac:dyDescent="0.25">
      <c r="A8094">
        <v>8093</v>
      </c>
      <c r="B8094" t="s">
        <v>8112</v>
      </c>
      <c r="C8094">
        <v>80.2</v>
      </c>
      <c r="D8094" t="s">
        <v>18</v>
      </c>
      <c r="E8094">
        <v>1</v>
      </c>
      <c r="F8094">
        <v>40</v>
      </c>
      <c r="G8094">
        <v>2</v>
      </c>
      <c r="H8094">
        <v>285114.21999999997</v>
      </c>
      <c r="I8094">
        <v>1</v>
      </c>
      <c r="J8094">
        <v>1</v>
      </c>
      <c r="K8094">
        <v>1</v>
      </c>
      <c r="L8094">
        <v>172497.73</v>
      </c>
      <c r="M8094">
        <v>0</v>
      </c>
      <c r="N8094">
        <v>4</v>
      </c>
      <c r="O8094">
        <v>3</v>
      </c>
      <c r="P8094">
        <v>1</v>
      </c>
      <c r="Q8094">
        <v>4</v>
      </c>
      <c r="R8094" cm="1">
        <f t="array" ref="R8094">_xlfn.IFS(L8094&lt;=$W$6,1,L8094&lt;=$X$6,2,L8094&lt;=$Y$6,3,L8094&gt;$Y$6,4)</f>
        <v>4</v>
      </c>
      <c r="S8094">
        <f t="shared" si="252"/>
        <v>3</v>
      </c>
      <c r="T8094">
        <f t="shared" si="253"/>
        <v>1</v>
      </c>
    </row>
    <row r="8095" spans="1:20" x14ac:dyDescent="0.25">
      <c r="A8095">
        <v>8094</v>
      </c>
      <c r="B8095" t="s">
        <v>8113</v>
      </c>
      <c r="C8095">
        <v>58.4</v>
      </c>
      <c r="D8095" t="s">
        <v>18</v>
      </c>
      <c r="E8095">
        <v>1</v>
      </c>
      <c r="F8095">
        <v>49</v>
      </c>
      <c r="G8095">
        <v>6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  <c r="N8095">
        <v>1</v>
      </c>
      <c r="O8095">
        <v>4</v>
      </c>
      <c r="P8095">
        <v>2</v>
      </c>
      <c r="Q8095">
        <v>1</v>
      </c>
      <c r="R8095" cm="1">
        <f t="array" ref="R8095">_xlfn.IFS(L8095&lt;=$W$6,1,L8095&lt;=$X$6,2,L8095&lt;=$Y$6,3,L8095&gt;$Y$6,4)</f>
        <v>2</v>
      </c>
      <c r="S8095">
        <f t="shared" si="252"/>
        <v>5</v>
      </c>
      <c r="T8095" t="str">
        <f t="shared" si="253"/>
        <v>2&gt;</v>
      </c>
    </row>
    <row r="8096" spans="1:20" x14ac:dyDescent="0.25">
      <c r="A8096">
        <v>8095</v>
      </c>
      <c r="B8096" t="s">
        <v>8114</v>
      </c>
      <c r="C8096">
        <v>61.4</v>
      </c>
      <c r="D8096" t="s">
        <v>20</v>
      </c>
      <c r="E8096">
        <v>1</v>
      </c>
      <c r="F8096">
        <v>68</v>
      </c>
      <c r="G8096">
        <v>3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  <c r="N8096">
        <v>2</v>
      </c>
      <c r="O8096">
        <v>4</v>
      </c>
      <c r="P8096">
        <v>1</v>
      </c>
      <c r="Q8096">
        <v>1</v>
      </c>
      <c r="R8096" cm="1">
        <f t="array" ref="R8096">_xlfn.IFS(L8096&lt;=$W$6,1,L8096&lt;=$X$6,2,L8096&lt;=$Y$6,3,L8096&gt;$Y$6,4)</f>
        <v>4</v>
      </c>
      <c r="S8096">
        <f t="shared" si="252"/>
        <v>5</v>
      </c>
      <c r="T8096" t="str">
        <f t="shared" si="253"/>
        <v>2&gt;</v>
      </c>
    </row>
    <row r="8097" spans="1:20" x14ac:dyDescent="0.25">
      <c r="A8097">
        <v>8096</v>
      </c>
      <c r="B8097" t="s">
        <v>8115</v>
      </c>
      <c r="C8097">
        <v>85</v>
      </c>
      <c r="D8097" t="s">
        <v>27</v>
      </c>
      <c r="E8097">
        <v>0</v>
      </c>
      <c r="F8097">
        <v>38</v>
      </c>
      <c r="G8097">
        <v>7</v>
      </c>
      <c r="H8097">
        <v>287288.32000000001</v>
      </c>
      <c r="I8097">
        <v>1</v>
      </c>
      <c r="J8097">
        <v>1</v>
      </c>
      <c r="K8097">
        <v>0</v>
      </c>
      <c r="L8097">
        <v>22102.25</v>
      </c>
      <c r="M8097">
        <v>1</v>
      </c>
      <c r="N8097">
        <v>4</v>
      </c>
      <c r="O8097">
        <v>2</v>
      </c>
      <c r="P8097">
        <v>3</v>
      </c>
      <c r="Q8097">
        <v>4</v>
      </c>
      <c r="R8097" cm="1">
        <f t="array" ref="R8097">_xlfn.IFS(L8097&lt;=$W$6,1,L8097&lt;=$X$6,2,L8097&lt;=$Y$6,3,L8097&gt;$Y$6,4)</f>
        <v>1</v>
      </c>
      <c r="S8097">
        <f t="shared" si="252"/>
        <v>3</v>
      </c>
      <c r="T8097">
        <f t="shared" si="253"/>
        <v>1</v>
      </c>
    </row>
    <row r="8098" spans="1:20" x14ac:dyDescent="0.25">
      <c r="A8098">
        <v>8097</v>
      </c>
      <c r="B8098" t="s">
        <v>8116</v>
      </c>
      <c r="C8098">
        <v>67.099999999999994</v>
      </c>
      <c r="D8098" t="s">
        <v>18</v>
      </c>
      <c r="E8098">
        <v>0</v>
      </c>
      <c r="F8098">
        <v>40</v>
      </c>
      <c r="G8098">
        <v>7</v>
      </c>
      <c r="H8098">
        <v>264259.44</v>
      </c>
      <c r="I8098">
        <v>1</v>
      </c>
      <c r="J8098">
        <v>0</v>
      </c>
      <c r="K8098">
        <v>1</v>
      </c>
      <c r="L8098">
        <v>76068.95</v>
      </c>
      <c r="M8098">
        <v>0</v>
      </c>
      <c r="N8098">
        <v>3</v>
      </c>
      <c r="O8098">
        <v>3</v>
      </c>
      <c r="P8098">
        <v>3</v>
      </c>
      <c r="Q8098">
        <v>4</v>
      </c>
      <c r="R8098" cm="1">
        <f t="array" ref="R8098">_xlfn.IFS(L8098&lt;=$W$6,1,L8098&lt;=$X$6,2,L8098&lt;=$Y$6,3,L8098&gt;$Y$6,4)</f>
        <v>2</v>
      </c>
      <c r="S8098">
        <f t="shared" si="252"/>
        <v>3</v>
      </c>
      <c r="T8098">
        <f t="shared" si="253"/>
        <v>1</v>
      </c>
    </row>
    <row r="8099" spans="1:20" x14ac:dyDescent="0.25">
      <c r="A8099">
        <v>8098</v>
      </c>
      <c r="B8099" t="s">
        <v>8117</v>
      </c>
      <c r="C8099">
        <v>62.6</v>
      </c>
      <c r="D8099" t="s">
        <v>18</v>
      </c>
      <c r="E8099">
        <v>0</v>
      </c>
      <c r="F8099">
        <v>54</v>
      </c>
      <c r="G8099">
        <v>1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  <c r="N8099">
        <v>2</v>
      </c>
      <c r="O8099">
        <v>4</v>
      </c>
      <c r="P8099">
        <v>1</v>
      </c>
      <c r="Q8099">
        <v>1</v>
      </c>
      <c r="R8099" cm="1">
        <f t="array" ref="R8099">_xlfn.IFS(L8099&lt;=$W$6,1,L8099&lt;=$X$6,2,L8099&lt;=$Y$6,3,L8099&gt;$Y$6,4)</f>
        <v>1</v>
      </c>
      <c r="S8099">
        <f t="shared" si="252"/>
        <v>5</v>
      </c>
      <c r="T8099" t="str">
        <f t="shared" si="253"/>
        <v>2&gt;</v>
      </c>
    </row>
    <row r="8100" spans="1:20" x14ac:dyDescent="0.25">
      <c r="A8100">
        <v>8099</v>
      </c>
      <c r="B8100" t="s">
        <v>8118</v>
      </c>
      <c r="C8100">
        <v>77</v>
      </c>
      <c r="D8100" t="s">
        <v>18</v>
      </c>
      <c r="E8100">
        <v>0</v>
      </c>
      <c r="F8100">
        <v>70</v>
      </c>
      <c r="G8100">
        <v>3</v>
      </c>
      <c r="H8100">
        <v>367110.48</v>
      </c>
      <c r="I8100">
        <v>1</v>
      </c>
      <c r="J8100">
        <v>0</v>
      </c>
      <c r="K8100">
        <v>0</v>
      </c>
      <c r="L8100">
        <v>159557.28</v>
      </c>
      <c r="M8100">
        <v>1</v>
      </c>
      <c r="N8100">
        <v>4</v>
      </c>
      <c r="O8100">
        <v>4</v>
      </c>
      <c r="P8100">
        <v>1</v>
      </c>
      <c r="Q8100">
        <v>4</v>
      </c>
      <c r="R8100" cm="1">
        <f t="array" ref="R8100">_xlfn.IFS(L8100&lt;=$W$6,1,L8100&lt;=$X$6,2,L8100&lt;=$Y$6,3,L8100&gt;$Y$6,4)</f>
        <v>4</v>
      </c>
      <c r="S8100">
        <f t="shared" si="252"/>
        <v>5</v>
      </c>
      <c r="T8100">
        <f t="shared" si="253"/>
        <v>1</v>
      </c>
    </row>
    <row r="8101" spans="1:20" x14ac:dyDescent="0.25">
      <c r="A8101">
        <v>8100</v>
      </c>
      <c r="B8101" t="s">
        <v>8119</v>
      </c>
      <c r="C8101">
        <v>63.3</v>
      </c>
      <c r="D8101" t="s">
        <v>18</v>
      </c>
      <c r="E8101">
        <v>1</v>
      </c>
      <c r="F8101">
        <v>40</v>
      </c>
      <c r="G8101">
        <v>3</v>
      </c>
      <c r="H8101">
        <v>183805.12</v>
      </c>
      <c r="I8101">
        <v>2</v>
      </c>
      <c r="J8101">
        <v>1</v>
      </c>
      <c r="K8101">
        <v>1</v>
      </c>
      <c r="L8101">
        <v>107673.35</v>
      </c>
      <c r="M8101">
        <v>0</v>
      </c>
      <c r="N8101">
        <v>2</v>
      </c>
      <c r="O8101">
        <v>3</v>
      </c>
      <c r="P8101">
        <v>1</v>
      </c>
      <c r="Q8101">
        <v>2</v>
      </c>
      <c r="R8101" cm="1">
        <f t="array" ref="R8101">_xlfn.IFS(L8101&lt;=$W$6,1,L8101&lt;=$X$6,2,L8101&lt;=$Y$6,3,L8101&gt;$Y$6,4)</f>
        <v>3</v>
      </c>
      <c r="S8101">
        <f t="shared" si="252"/>
        <v>3</v>
      </c>
      <c r="T8101" t="str">
        <f t="shared" si="253"/>
        <v>2&gt;</v>
      </c>
    </row>
    <row r="8102" spans="1:20" x14ac:dyDescent="0.25">
      <c r="A8102">
        <v>8101</v>
      </c>
      <c r="B8102" t="s">
        <v>8120</v>
      </c>
      <c r="C8102">
        <v>66.3</v>
      </c>
      <c r="D8102" t="s">
        <v>18</v>
      </c>
      <c r="E8102">
        <v>1</v>
      </c>
      <c r="F8102">
        <v>42</v>
      </c>
      <c r="G8102">
        <v>7</v>
      </c>
      <c r="H8102">
        <v>312436.38</v>
      </c>
      <c r="I8102">
        <v>1</v>
      </c>
      <c r="J8102">
        <v>0</v>
      </c>
      <c r="K8102">
        <v>1</v>
      </c>
      <c r="L8102">
        <v>33607.72</v>
      </c>
      <c r="M8102">
        <v>0</v>
      </c>
      <c r="N8102">
        <v>3</v>
      </c>
      <c r="O8102">
        <v>3</v>
      </c>
      <c r="P8102">
        <v>3</v>
      </c>
      <c r="Q8102">
        <v>4</v>
      </c>
      <c r="R8102" cm="1">
        <f t="array" ref="R8102">_xlfn.IFS(L8102&lt;=$W$6,1,L8102&lt;=$X$6,2,L8102&lt;=$Y$6,3,L8102&gt;$Y$6,4)</f>
        <v>1</v>
      </c>
      <c r="S8102">
        <f t="shared" si="252"/>
        <v>4</v>
      </c>
      <c r="T8102">
        <f t="shared" si="253"/>
        <v>1</v>
      </c>
    </row>
    <row r="8103" spans="1:20" x14ac:dyDescent="0.25">
      <c r="A8103">
        <v>8102</v>
      </c>
      <c r="B8103" t="s">
        <v>8121</v>
      </c>
      <c r="C8103">
        <v>58.1</v>
      </c>
      <c r="D8103" t="s">
        <v>27</v>
      </c>
      <c r="E8103">
        <v>0</v>
      </c>
      <c r="F8103">
        <v>45</v>
      </c>
      <c r="G8103">
        <v>6</v>
      </c>
      <c r="H8103">
        <v>186519.14</v>
      </c>
      <c r="I8103">
        <v>3</v>
      </c>
      <c r="J8103">
        <v>1</v>
      </c>
      <c r="K8103">
        <v>0</v>
      </c>
      <c r="L8103">
        <v>141035.65</v>
      </c>
      <c r="M8103">
        <v>1</v>
      </c>
      <c r="N8103">
        <v>1</v>
      </c>
      <c r="O8103">
        <v>3</v>
      </c>
      <c r="P8103">
        <v>2</v>
      </c>
      <c r="Q8103">
        <v>2</v>
      </c>
      <c r="R8103" cm="1">
        <f t="array" ref="R8103">_xlfn.IFS(L8103&lt;=$W$6,1,L8103&lt;=$X$6,2,L8103&lt;=$Y$6,3,L8103&gt;$Y$6,4)</f>
        <v>3</v>
      </c>
      <c r="S8103">
        <f t="shared" si="252"/>
        <v>4</v>
      </c>
      <c r="T8103" t="str">
        <f t="shared" si="253"/>
        <v>2&gt;</v>
      </c>
    </row>
    <row r="8104" spans="1:20" x14ac:dyDescent="0.25">
      <c r="A8104">
        <v>8103</v>
      </c>
      <c r="B8104" t="s">
        <v>8122</v>
      </c>
      <c r="C8104">
        <v>56.1</v>
      </c>
      <c r="D8104" t="s">
        <v>27</v>
      </c>
      <c r="E8104">
        <v>0</v>
      </c>
      <c r="F8104">
        <v>47</v>
      </c>
      <c r="G8104">
        <v>3</v>
      </c>
      <c r="H8104">
        <v>336170.76</v>
      </c>
      <c r="I8104">
        <v>2</v>
      </c>
      <c r="J8104">
        <v>0</v>
      </c>
      <c r="K8104">
        <v>1</v>
      </c>
      <c r="L8104">
        <v>115719.08</v>
      </c>
      <c r="M8104">
        <v>0</v>
      </c>
      <c r="N8104">
        <v>1</v>
      </c>
      <c r="O8104">
        <v>4</v>
      </c>
      <c r="P8104">
        <v>1</v>
      </c>
      <c r="Q8104">
        <v>4</v>
      </c>
      <c r="R8104" cm="1">
        <f t="array" ref="R8104">_xlfn.IFS(L8104&lt;=$W$6,1,L8104&lt;=$X$6,2,L8104&lt;=$Y$6,3,L8104&gt;$Y$6,4)</f>
        <v>3</v>
      </c>
      <c r="S8104">
        <f t="shared" si="252"/>
        <v>4</v>
      </c>
      <c r="T8104" t="str">
        <f t="shared" si="253"/>
        <v>2&gt;</v>
      </c>
    </row>
    <row r="8105" spans="1:20" x14ac:dyDescent="0.25">
      <c r="A8105">
        <v>8104</v>
      </c>
      <c r="B8105" t="s">
        <v>8123</v>
      </c>
      <c r="C8105">
        <v>47.9</v>
      </c>
      <c r="D8105" t="s">
        <v>27</v>
      </c>
      <c r="E8105">
        <v>1</v>
      </c>
      <c r="F8105">
        <v>53</v>
      </c>
      <c r="G8105">
        <v>2</v>
      </c>
      <c r="H8105">
        <v>215429.48</v>
      </c>
      <c r="I8105">
        <v>3</v>
      </c>
      <c r="J8105">
        <v>1</v>
      </c>
      <c r="K8105">
        <v>0</v>
      </c>
      <c r="L8105">
        <v>86128.21</v>
      </c>
      <c r="M8105">
        <v>1</v>
      </c>
      <c r="N8105">
        <v>1</v>
      </c>
      <c r="O8105">
        <v>4</v>
      </c>
      <c r="P8105">
        <v>1</v>
      </c>
      <c r="Q8105">
        <v>3</v>
      </c>
      <c r="R8105" cm="1">
        <f t="array" ref="R8105">_xlfn.IFS(L8105&lt;=$W$6,1,L8105&lt;=$X$6,2,L8105&lt;=$Y$6,3,L8105&gt;$Y$6,4)</f>
        <v>2</v>
      </c>
      <c r="S8105">
        <f t="shared" si="252"/>
        <v>5</v>
      </c>
      <c r="T8105" t="str">
        <f t="shared" si="253"/>
        <v>2&gt;</v>
      </c>
    </row>
    <row r="8106" spans="1:20" x14ac:dyDescent="0.25">
      <c r="A8106">
        <v>8105</v>
      </c>
      <c r="B8106" t="s">
        <v>8124</v>
      </c>
      <c r="C8106">
        <v>76.900000000000006</v>
      </c>
      <c r="D8106" t="s">
        <v>18</v>
      </c>
      <c r="E8106">
        <v>0</v>
      </c>
      <c r="F8106">
        <v>33</v>
      </c>
      <c r="G8106">
        <v>7</v>
      </c>
      <c r="H8106">
        <v>235704.52</v>
      </c>
      <c r="I8106">
        <v>2</v>
      </c>
      <c r="J8106">
        <v>1</v>
      </c>
      <c r="K8106">
        <v>0</v>
      </c>
      <c r="L8106">
        <v>147668.64000000001</v>
      </c>
      <c r="M8106">
        <v>0</v>
      </c>
      <c r="N8106">
        <v>4</v>
      </c>
      <c r="O8106">
        <v>1</v>
      </c>
      <c r="P8106">
        <v>3</v>
      </c>
      <c r="Q8106">
        <v>3</v>
      </c>
      <c r="R8106" cm="1">
        <f t="array" ref="R8106">_xlfn.IFS(L8106&lt;=$W$6,1,L8106&lt;=$X$6,2,L8106&lt;=$Y$6,3,L8106&gt;$Y$6,4)</f>
        <v>3</v>
      </c>
      <c r="S8106">
        <f t="shared" si="252"/>
        <v>2</v>
      </c>
      <c r="T8106" t="str">
        <f t="shared" si="253"/>
        <v>2&gt;</v>
      </c>
    </row>
    <row r="8107" spans="1:20" x14ac:dyDescent="0.25">
      <c r="A8107">
        <v>8106</v>
      </c>
      <c r="B8107" t="s">
        <v>8125</v>
      </c>
      <c r="C8107">
        <v>65.900000000000006</v>
      </c>
      <c r="D8107" t="s">
        <v>20</v>
      </c>
      <c r="E8107">
        <v>1</v>
      </c>
      <c r="F8107">
        <v>62</v>
      </c>
      <c r="G8107">
        <v>3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  <c r="N8107">
        <v>3</v>
      </c>
      <c r="O8107">
        <v>4</v>
      </c>
      <c r="P8107">
        <v>1</v>
      </c>
      <c r="Q8107">
        <v>1</v>
      </c>
      <c r="R8107" cm="1">
        <f t="array" ref="R8107">_xlfn.IFS(L8107&lt;=$W$6,1,L8107&lt;=$X$6,2,L8107&lt;=$Y$6,3,L8107&gt;$Y$6,4)</f>
        <v>4</v>
      </c>
      <c r="S8107">
        <f t="shared" si="252"/>
        <v>5</v>
      </c>
      <c r="T8107">
        <f t="shared" si="253"/>
        <v>1</v>
      </c>
    </row>
    <row r="8108" spans="1:20" x14ac:dyDescent="0.25">
      <c r="A8108">
        <v>8107</v>
      </c>
      <c r="B8108" t="s">
        <v>8126</v>
      </c>
      <c r="C8108">
        <v>59</v>
      </c>
      <c r="D8108" t="s">
        <v>20</v>
      </c>
      <c r="E8108">
        <v>0</v>
      </c>
      <c r="F8108">
        <v>53</v>
      </c>
      <c r="G8108">
        <v>11</v>
      </c>
      <c r="H8108">
        <v>168949.24</v>
      </c>
      <c r="I8108">
        <v>2</v>
      </c>
      <c r="J8108">
        <v>1</v>
      </c>
      <c r="K8108">
        <v>1</v>
      </c>
      <c r="L8108">
        <v>190937.09</v>
      </c>
      <c r="M8108">
        <v>0</v>
      </c>
      <c r="N8108">
        <v>2</v>
      </c>
      <c r="O8108">
        <v>4</v>
      </c>
      <c r="P8108">
        <v>4</v>
      </c>
      <c r="Q8108">
        <v>2</v>
      </c>
      <c r="R8108" cm="1">
        <f t="array" ref="R8108">_xlfn.IFS(L8108&lt;=$W$6,1,L8108&lt;=$X$6,2,L8108&lt;=$Y$6,3,L8108&gt;$Y$6,4)</f>
        <v>4</v>
      </c>
      <c r="S8108">
        <f t="shared" si="252"/>
        <v>5</v>
      </c>
      <c r="T8108" t="str">
        <f t="shared" si="253"/>
        <v>2&gt;</v>
      </c>
    </row>
    <row r="8109" spans="1:20" x14ac:dyDescent="0.25">
      <c r="A8109">
        <v>8108</v>
      </c>
      <c r="B8109" t="s">
        <v>8127</v>
      </c>
      <c r="C8109">
        <v>56</v>
      </c>
      <c r="D8109" t="s">
        <v>18</v>
      </c>
      <c r="E8109">
        <v>1</v>
      </c>
      <c r="F8109">
        <v>52</v>
      </c>
      <c r="G8109">
        <v>4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  <c r="N8109">
        <v>1</v>
      </c>
      <c r="O8109">
        <v>4</v>
      </c>
      <c r="P8109">
        <v>1</v>
      </c>
      <c r="Q8109">
        <v>1</v>
      </c>
      <c r="R8109" cm="1">
        <f t="array" ref="R8109">_xlfn.IFS(L8109&lt;=$W$6,1,L8109&lt;=$X$6,2,L8109&lt;=$Y$6,3,L8109&gt;$Y$6,4)</f>
        <v>2</v>
      </c>
      <c r="S8109">
        <f t="shared" si="252"/>
        <v>5</v>
      </c>
      <c r="T8109" t="str">
        <f t="shared" si="253"/>
        <v>2&gt;</v>
      </c>
    </row>
    <row r="8110" spans="1:20" x14ac:dyDescent="0.25">
      <c r="A8110">
        <v>8109</v>
      </c>
      <c r="B8110" t="s">
        <v>8128</v>
      </c>
      <c r="C8110">
        <v>43.7</v>
      </c>
      <c r="D8110" t="s">
        <v>27</v>
      </c>
      <c r="E8110">
        <v>1</v>
      </c>
      <c r="F8110">
        <v>37</v>
      </c>
      <c r="G8110">
        <v>7</v>
      </c>
      <c r="H8110">
        <v>253606.68</v>
      </c>
      <c r="I8110">
        <v>2</v>
      </c>
      <c r="J8110">
        <v>1</v>
      </c>
      <c r="K8110">
        <v>1</v>
      </c>
      <c r="L8110">
        <v>161133.4</v>
      </c>
      <c r="M8110">
        <v>0</v>
      </c>
      <c r="N8110">
        <v>1</v>
      </c>
      <c r="O8110">
        <v>2</v>
      </c>
      <c r="P8110">
        <v>3</v>
      </c>
      <c r="Q8110">
        <v>3</v>
      </c>
      <c r="R8110" cm="1">
        <f t="array" ref="R8110">_xlfn.IFS(L8110&lt;=$W$6,1,L8110&lt;=$X$6,2,L8110&lt;=$Y$6,3,L8110&gt;$Y$6,4)</f>
        <v>4</v>
      </c>
      <c r="S8110">
        <f t="shared" si="252"/>
        <v>3</v>
      </c>
      <c r="T8110" t="str">
        <f t="shared" si="253"/>
        <v>2&gt;</v>
      </c>
    </row>
    <row r="8111" spans="1:20" x14ac:dyDescent="0.25">
      <c r="A8111">
        <v>8110</v>
      </c>
      <c r="B8111" t="s">
        <v>8129</v>
      </c>
      <c r="C8111">
        <v>66.099999999999994</v>
      </c>
      <c r="D8111" t="s">
        <v>18</v>
      </c>
      <c r="E8111">
        <v>0</v>
      </c>
      <c r="F8111">
        <v>36</v>
      </c>
      <c r="G8111">
        <v>1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  <c r="N8111">
        <v>3</v>
      </c>
      <c r="O8111">
        <v>2</v>
      </c>
      <c r="P8111">
        <v>1</v>
      </c>
      <c r="Q8111">
        <v>1</v>
      </c>
      <c r="R8111" cm="1">
        <f t="array" ref="R8111">_xlfn.IFS(L8111&lt;=$W$6,1,L8111&lt;=$X$6,2,L8111&lt;=$Y$6,3,L8111&gt;$Y$6,4)</f>
        <v>4</v>
      </c>
      <c r="S8111">
        <f t="shared" si="252"/>
        <v>2</v>
      </c>
      <c r="T8111" t="str">
        <f t="shared" si="253"/>
        <v>2&gt;</v>
      </c>
    </row>
    <row r="8112" spans="1:20" x14ac:dyDescent="0.25">
      <c r="A8112">
        <v>8111</v>
      </c>
      <c r="B8112" t="s">
        <v>8130</v>
      </c>
      <c r="C8112">
        <v>67.7</v>
      </c>
      <c r="D8112" t="s">
        <v>27</v>
      </c>
      <c r="E8112">
        <v>0</v>
      </c>
      <c r="F8112">
        <v>38</v>
      </c>
      <c r="G8112">
        <v>11</v>
      </c>
      <c r="H8112">
        <v>137613.68</v>
      </c>
      <c r="I8112">
        <v>1</v>
      </c>
      <c r="J8112">
        <v>1</v>
      </c>
      <c r="K8112">
        <v>0</v>
      </c>
      <c r="L8112">
        <v>33075.24</v>
      </c>
      <c r="M8112">
        <v>0</v>
      </c>
      <c r="N8112">
        <v>3</v>
      </c>
      <c r="O8112">
        <v>2</v>
      </c>
      <c r="P8112">
        <v>4</v>
      </c>
      <c r="Q8112">
        <v>2</v>
      </c>
      <c r="R8112" cm="1">
        <f t="array" ref="R8112">_xlfn.IFS(L8112&lt;=$W$6,1,L8112&lt;=$X$6,2,L8112&lt;=$Y$6,3,L8112&gt;$Y$6,4)</f>
        <v>1</v>
      </c>
      <c r="S8112">
        <f t="shared" si="252"/>
        <v>3</v>
      </c>
      <c r="T8112">
        <f t="shared" si="253"/>
        <v>1</v>
      </c>
    </row>
    <row r="8113" spans="1:20" x14ac:dyDescent="0.25">
      <c r="A8113">
        <v>8112</v>
      </c>
      <c r="B8113" t="s">
        <v>8131</v>
      </c>
      <c r="C8113">
        <v>56</v>
      </c>
      <c r="D8113" t="s">
        <v>18</v>
      </c>
      <c r="E8113">
        <v>0</v>
      </c>
      <c r="F8113">
        <v>33</v>
      </c>
      <c r="G8113">
        <v>4</v>
      </c>
      <c r="H8113">
        <v>230282.36</v>
      </c>
      <c r="I8113">
        <v>1</v>
      </c>
      <c r="J8113">
        <v>1</v>
      </c>
      <c r="K8113">
        <v>0</v>
      </c>
      <c r="L8113">
        <v>39806.75</v>
      </c>
      <c r="M8113">
        <v>0</v>
      </c>
      <c r="N8113">
        <v>1</v>
      </c>
      <c r="O8113">
        <v>1</v>
      </c>
      <c r="P8113">
        <v>1</v>
      </c>
      <c r="Q8113">
        <v>3</v>
      </c>
      <c r="R8113" cm="1">
        <f t="array" ref="R8113">_xlfn.IFS(L8113&lt;=$W$6,1,L8113&lt;=$X$6,2,L8113&lt;=$Y$6,3,L8113&gt;$Y$6,4)</f>
        <v>1</v>
      </c>
      <c r="S8113">
        <f t="shared" si="252"/>
        <v>2</v>
      </c>
      <c r="T8113">
        <f t="shared" si="253"/>
        <v>1</v>
      </c>
    </row>
    <row r="8114" spans="1:20" x14ac:dyDescent="0.25">
      <c r="A8114">
        <v>8113</v>
      </c>
      <c r="B8114" t="s">
        <v>8132</v>
      </c>
      <c r="C8114">
        <v>57.8</v>
      </c>
      <c r="D8114" t="s">
        <v>18</v>
      </c>
      <c r="E8114">
        <v>0</v>
      </c>
      <c r="F8114">
        <v>37</v>
      </c>
      <c r="G8114">
        <v>3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  <c r="N8114">
        <v>1</v>
      </c>
      <c r="O8114">
        <v>2</v>
      </c>
      <c r="P8114">
        <v>1</v>
      </c>
      <c r="Q8114">
        <v>1</v>
      </c>
      <c r="R8114" cm="1">
        <f t="array" ref="R8114">_xlfn.IFS(L8114&lt;=$W$6,1,L8114&lt;=$X$6,2,L8114&lt;=$Y$6,3,L8114&gt;$Y$6,4)</f>
        <v>1</v>
      </c>
      <c r="S8114">
        <f t="shared" si="252"/>
        <v>3</v>
      </c>
      <c r="T8114" t="str">
        <f t="shared" si="253"/>
        <v>2&gt;</v>
      </c>
    </row>
    <row r="8115" spans="1:20" x14ac:dyDescent="0.25">
      <c r="A8115">
        <v>8114</v>
      </c>
      <c r="B8115" t="s">
        <v>8133</v>
      </c>
      <c r="C8115">
        <v>42.1</v>
      </c>
      <c r="D8115" t="s">
        <v>20</v>
      </c>
      <c r="E8115">
        <v>1</v>
      </c>
      <c r="F8115">
        <v>36</v>
      </c>
      <c r="G8115">
        <v>7</v>
      </c>
      <c r="H8115">
        <v>181446.72</v>
      </c>
      <c r="I8115">
        <v>1</v>
      </c>
      <c r="J8115">
        <v>1</v>
      </c>
      <c r="K8115">
        <v>1</v>
      </c>
      <c r="L8115">
        <v>12162.76</v>
      </c>
      <c r="M8115">
        <v>0</v>
      </c>
      <c r="N8115">
        <v>1</v>
      </c>
      <c r="O8115">
        <v>2</v>
      </c>
      <c r="P8115">
        <v>3</v>
      </c>
      <c r="Q8115">
        <v>2</v>
      </c>
      <c r="R8115" cm="1">
        <f t="array" ref="R8115">_xlfn.IFS(L8115&lt;=$W$6,1,L8115&lt;=$X$6,2,L8115&lt;=$Y$6,3,L8115&gt;$Y$6,4)</f>
        <v>1</v>
      </c>
      <c r="S8115">
        <f t="shared" si="252"/>
        <v>2</v>
      </c>
      <c r="T8115">
        <f t="shared" si="253"/>
        <v>1</v>
      </c>
    </row>
    <row r="8116" spans="1:20" x14ac:dyDescent="0.25">
      <c r="A8116">
        <v>8115</v>
      </c>
      <c r="B8116" t="s">
        <v>8134</v>
      </c>
      <c r="C8116">
        <v>49.2</v>
      </c>
      <c r="D8116" t="s">
        <v>27</v>
      </c>
      <c r="E8116">
        <v>0</v>
      </c>
      <c r="F8116">
        <v>51</v>
      </c>
      <c r="G8116">
        <v>3</v>
      </c>
      <c r="H8116">
        <v>302498.90000000002</v>
      </c>
      <c r="I8116">
        <v>2</v>
      </c>
      <c r="J8116">
        <v>1</v>
      </c>
      <c r="K8116">
        <v>1</v>
      </c>
      <c r="L8116">
        <v>167237.94</v>
      </c>
      <c r="M8116">
        <v>0</v>
      </c>
      <c r="N8116">
        <v>1</v>
      </c>
      <c r="O8116">
        <v>4</v>
      </c>
      <c r="P8116">
        <v>1</v>
      </c>
      <c r="Q8116">
        <v>4</v>
      </c>
      <c r="R8116" cm="1">
        <f t="array" ref="R8116">_xlfn.IFS(L8116&lt;=$W$6,1,L8116&lt;=$X$6,2,L8116&lt;=$Y$6,3,L8116&gt;$Y$6,4)</f>
        <v>4</v>
      </c>
      <c r="S8116">
        <f t="shared" si="252"/>
        <v>5</v>
      </c>
      <c r="T8116" t="str">
        <f t="shared" si="253"/>
        <v>2&gt;</v>
      </c>
    </row>
    <row r="8117" spans="1:20" x14ac:dyDescent="0.25">
      <c r="A8117">
        <v>8116</v>
      </c>
      <c r="B8117" t="s">
        <v>8135</v>
      </c>
      <c r="C8117">
        <v>54.5</v>
      </c>
      <c r="D8117" t="s">
        <v>18</v>
      </c>
      <c r="E8117">
        <v>0</v>
      </c>
      <c r="F8117">
        <v>34</v>
      </c>
      <c r="G8117">
        <v>7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  <c r="N8117">
        <v>1</v>
      </c>
      <c r="O8117">
        <v>1</v>
      </c>
      <c r="P8117">
        <v>3</v>
      </c>
      <c r="Q8117">
        <v>1</v>
      </c>
      <c r="R8117" cm="1">
        <f t="array" ref="R8117">_xlfn.IFS(L8117&lt;=$W$6,1,L8117&lt;=$X$6,2,L8117&lt;=$Y$6,3,L8117&gt;$Y$6,4)</f>
        <v>2</v>
      </c>
      <c r="S8117">
        <f t="shared" si="252"/>
        <v>2</v>
      </c>
      <c r="T8117" t="str">
        <f t="shared" si="253"/>
        <v>2&gt;</v>
      </c>
    </row>
    <row r="8118" spans="1:20" x14ac:dyDescent="0.25">
      <c r="A8118">
        <v>8117</v>
      </c>
      <c r="B8118" t="s">
        <v>8136</v>
      </c>
      <c r="C8118">
        <v>64</v>
      </c>
      <c r="D8118" t="s">
        <v>27</v>
      </c>
      <c r="E8118">
        <v>0</v>
      </c>
      <c r="F8118">
        <v>45</v>
      </c>
      <c r="G8118">
        <v>10</v>
      </c>
      <c r="H8118">
        <v>189504.98</v>
      </c>
      <c r="I8118">
        <v>1</v>
      </c>
      <c r="J8118">
        <v>1</v>
      </c>
      <c r="K8118">
        <v>0</v>
      </c>
      <c r="L8118">
        <v>184006.36</v>
      </c>
      <c r="M8118">
        <v>1</v>
      </c>
      <c r="N8118">
        <v>2</v>
      </c>
      <c r="O8118">
        <v>3</v>
      </c>
      <c r="P8118">
        <v>4</v>
      </c>
      <c r="Q8118">
        <v>2</v>
      </c>
      <c r="R8118" cm="1">
        <f t="array" ref="R8118">_xlfn.IFS(L8118&lt;=$W$6,1,L8118&lt;=$X$6,2,L8118&lt;=$Y$6,3,L8118&gt;$Y$6,4)</f>
        <v>4</v>
      </c>
      <c r="S8118">
        <f t="shared" si="252"/>
        <v>4</v>
      </c>
      <c r="T8118">
        <f t="shared" si="253"/>
        <v>1</v>
      </c>
    </row>
    <row r="8119" spans="1:20" x14ac:dyDescent="0.25">
      <c r="A8119">
        <v>8118</v>
      </c>
      <c r="B8119" t="s">
        <v>8137</v>
      </c>
      <c r="C8119">
        <v>62.4</v>
      </c>
      <c r="D8119" t="s">
        <v>20</v>
      </c>
      <c r="E8119">
        <v>0</v>
      </c>
      <c r="F8119">
        <v>36</v>
      </c>
      <c r="G8119">
        <v>7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  <c r="N8119">
        <v>2</v>
      </c>
      <c r="O8119">
        <v>2</v>
      </c>
      <c r="P8119">
        <v>3</v>
      </c>
      <c r="Q8119">
        <v>1</v>
      </c>
      <c r="R8119" cm="1">
        <f t="array" ref="R8119">_xlfn.IFS(L8119&lt;=$W$6,1,L8119&lt;=$X$6,2,L8119&lt;=$Y$6,3,L8119&gt;$Y$6,4)</f>
        <v>1</v>
      </c>
      <c r="S8119">
        <f t="shared" si="252"/>
        <v>2</v>
      </c>
      <c r="T8119">
        <f t="shared" si="253"/>
        <v>1</v>
      </c>
    </row>
    <row r="8120" spans="1:20" x14ac:dyDescent="0.25">
      <c r="A8120">
        <v>8119</v>
      </c>
      <c r="B8120" t="s">
        <v>8138</v>
      </c>
      <c r="C8120">
        <v>57.7</v>
      </c>
      <c r="D8120" t="s">
        <v>20</v>
      </c>
      <c r="E8120">
        <v>1</v>
      </c>
      <c r="F8120">
        <v>30</v>
      </c>
      <c r="G8120">
        <v>8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  <c r="N8120">
        <v>1</v>
      </c>
      <c r="O8120">
        <v>1</v>
      </c>
      <c r="P8120">
        <v>3</v>
      </c>
      <c r="Q8120">
        <v>1</v>
      </c>
      <c r="R8120" cm="1">
        <f t="array" ref="R8120">_xlfn.IFS(L8120&lt;=$W$6,1,L8120&lt;=$X$6,2,L8120&lt;=$Y$6,3,L8120&gt;$Y$6,4)</f>
        <v>3</v>
      </c>
      <c r="S8120">
        <f t="shared" si="252"/>
        <v>1</v>
      </c>
      <c r="T8120">
        <f t="shared" si="253"/>
        <v>1</v>
      </c>
    </row>
    <row r="8121" spans="1:20" x14ac:dyDescent="0.25">
      <c r="A8121">
        <v>8120</v>
      </c>
      <c r="B8121" t="s">
        <v>8139</v>
      </c>
      <c r="C8121">
        <v>70.400000000000006</v>
      </c>
      <c r="D8121" t="s">
        <v>18</v>
      </c>
      <c r="E8121">
        <v>1</v>
      </c>
      <c r="F8121">
        <v>33</v>
      </c>
      <c r="G8121">
        <v>6</v>
      </c>
      <c r="H8121">
        <v>264169.32</v>
      </c>
      <c r="I8121">
        <v>3</v>
      </c>
      <c r="J8121">
        <v>1</v>
      </c>
      <c r="K8121">
        <v>1</v>
      </c>
      <c r="L8121">
        <v>54474.48</v>
      </c>
      <c r="M8121">
        <v>1</v>
      </c>
      <c r="N8121">
        <v>3</v>
      </c>
      <c r="O8121">
        <v>1</v>
      </c>
      <c r="P8121">
        <v>2</v>
      </c>
      <c r="Q8121">
        <v>4</v>
      </c>
      <c r="R8121" cm="1">
        <f t="array" ref="R8121">_xlfn.IFS(L8121&lt;=$W$6,1,L8121&lt;=$X$6,2,L8121&lt;=$Y$6,3,L8121&gt;$Y$6,4)</f>
        <v>2</v>
      </c>
      <c r="S8121">
        <f t="shared" si="252"/>
        <v>2</v>
      </c>
      <c r="T8121" t="str">
        <f t="shared" si="253"/>
        <v>2&gt;</v>
      </c>
    </row>
    <row r="8122" spans="1:20" x14ac:dyDescent="0.25">
      <c r="A8122">
        <v>8121</v>
      </c>
      <c r="B8122" t="s">
        <v>8140</v>
      </c>
      <c r="C8122">
        <v>52.3</v>
      </c>
      <c r="D8122" t="s">
        <v>18</v>
      </c>
      <c r="E8122">
        <v>1</v>
      </c>
      <c r="F8122">
        <v>47</v>
      </c>
      <c r="G8122">
        <v>6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  <c r="N8122">
        <v>1</v>
      </c>
      <c r="O8122">
        <v>4</v>
      </c>
      <c r="P8122">
        <v>2</v>
      </c>
      <c r="Q8122">
        <v>1</v>
      </c>
      <c r="R8122" cm="1">
        <f t="array" ref="R8122">_xlfn.IFS(L8122&lt;=$W$6,1,L8122&lt;=$X$6,2,L8122&lt;=$Y$6,3,L8122&gt;$Y$6,4)</f>
        <v>3</v>
      </c>
      <c r="S8122">
        <f t="shared" si="252"/>
        <v>4</v>
      </c>
      <c r="T8122" t="str">
        <f t="shared" si="253"/>
        <v>2&gt;</v>
      </c>
    </row>
    <row r="8123" spans="1:20" x14ac:dyDescent="0.25">
      <c r="A8123">
        <v>8122</v>
      </c>
      <c r="B8123" t="s">
        <v>8141</v>
      </c>
      <c r="C8123">
        <v>79.3</v>
      </c>
      <c r="D8123" t="s">
        <v>18</v>
      </c>
      <c r="E8123">
        <v>1</v>
      </c>
      <c r="F8123">
        <v>37</v>
      </c>
      <c r="G8123">
        <v>3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  <c r="N8123">
        <v>4</v>
      </c>
      <c r="O8123">
        <v>2</v>
      </c>
      <c r="P8123">
        <v>1</v>
      </c>
      <c r="Q8123">
        <v>1</v>
      </c>
      <c r="R8123" cm="1">
        <f t="array" ref="R8123">_xlfn.IFS(L8123&lt;=$W$6,1,L8123&lt;=$X$6,2,L8123&lt;=$Y$6,3,L8123&gt;$Y$6,4)</f>
        <v>2</v>
      </c>
      <c r="S8123">
        <f t="shared" si="252"/>
        <v>3</v>
      </c>
      <c r="T8123" t="str">
        <f t="shared" si="253"/>
        <v>2&gt;</v>
      </c>
    </row>
    <row r="8124" spans="1:20" x14ac:dyDescent="0.25">
      <c r="A8124">
        <v>8123</v>
      </c>
      <c r="B8124" t="s">
        <v>8142</v>
      </c>
      <c r="C8124">
        <v>56.4</v>
      </c>
      <c r="D8124" t="s">
        <v>18</v>
      </c>
      <c r="E8124">
        <v>0</v>
      </c>
      <c r="F8124">
        <v>55</v>
      </c>
      <c r="G8124">
        <v>3</v>
      </c>
      <c r="H8124">
        <v>90944.56</v>
      </c>
      <c r="I8124">
        <v>1</v>
      </c>
      <c r="J8124">
        <v>1</v>
      </c>
      <c r="K8124">
        <v>1</v>
      </c>
      <c r="L8124">
        <v>41055.71</v>
      </c>
      <c r="M8124">
        <v>1</v>
      </c>
      <c r="N8124">
        <v>1</v>
      </c>
      <c r="O8124">
        <v>4</v>
      </c>
      <c r="P8124">
        <v>1</v>
      </c>
      <c r="Q8124">
        <v>2</v>
      </c>
      <c r="R8124" cm="1">
        <f t="array" ref="R8124">_xlfn.IFS(L8124&lt;=$W$6,1,L8124&lt;=$X$6,2,L8124&lt;=$Y$6,3,L8124&gt;$Y$6,4)</f>
        <v>1</v>
      </c>
      <c r="S8124">
        <f t="shared" si="252"/>
        <v>5</v>
      </c>
      <c r="T8124">
        <f t="shared" si="253"/>
        <v>1</v>
      </c>
    </row>
    <row r="8125" spans="1:20" x14ac:dyDescent="0.25">
      <c r="A8125">
        <v>8124</v>
      </c>
      <c r="B8125" t="s">
        <v>8143</v>
      </c>
      <c r="C8125">
        <v>71.099999999999994</v>
      </c>
      <c r="D8125" t="s">
        <v>18</v>
      </c>
      <c r="E8125">
        <v>1</v>
      </c>
      <c r="F8125">
        <v>35</v>
      </c>
      <c r="G8125">
        <v>2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  <c r="N8125">
        <v>3</v>
      </c>
      <c r="O8125">
        <v>2</v>
      </c>
      <c r="P8125">
        <v>1</v>
      </c>
      <c r="Q8125">
        <v>1</v>
      </c>
      <c r="R8125" cm="1">
        <f t="array" ref="R8125">_xlfn.IFS(L8125&lt;=$W$6,1,L8125&lt;=$X$6,2,L8125&lt;=$Y$6,3,L8125&gt;$Y$6,4)</f>
        <v>1</v>
      </c>
      <c r="S8125">
        <f t="shared" si="252"/>
        <v>2</v>
      </c>
      <c r="T8125">
        <f t="shared" si="253"/>
        <v>1</v>
      </c>
    </row>
    <row r="8126" spans="1:20" x14ac:dyDescent="0.25">
      <c r="A8126">
        <v>8125</v>
      </c>
      <c r="B8126" t="s">
        <v>8144</v>
      </c>
      <c r="C8126">
        <v>79.099999999999994</v>
      </c>
      <c r="D8126" t="s">
        <v>27</v>
      </c>
      <c r="E8126">
        <v>0</v>
      </c>
      <c r="F8126">
        <v>35</v>
      </c>
      <c r="G8126">
        <v>11</v>
      </c>
      <c r="H8126">
        <v>260459.42</v>
      </c>
      <c r="I8126">
        <v>2</v>
      </c>
      <c r="J8126">
        <v>0</v>
      </c>
      <c r="K8126">
        <v>0</v>
      </c>
      <c r="L8126">
        <v>54019.93</v>
      </c>
      <c r="M8126">
        <v>1</v>
      </c>
      <c r="N8126">
        <v>4</v>
      </c>
      <c r="O8126">
        <v>2</v>
      </c>
      <c r="P8126">
        <v>4</v>
      </c>
      <c r="Q8126">
        <v>4</v>
      </c>
      <c r="R8126" cm="1">
        <f t="array" ref="R8126">_xlfn.IFS(L8126&lt;=$W$6,1,L8126&lt;=$X$6,2,L8126&lt;=$Y$6,3,L8126&gt;$Y$6,4)</f>
        <v>2</v>
      </c>
      <c r="S8126">
        <f t="shared" si="252"/>
        <v>2</v>
      </c>
      <c r="T8126" t="str">
        <f t="shared" si="253"/>
        <v>2&gt;</v>
      </c>
    </row>
    <row r="8127" spans="1:20" x14ac:dyDescent="0.25">
      <c r="A8127">
        <v>8126</v>
      </c>
      <c r="B8127" t="s">
        <v>8145</v>
      </c>
      <c r="C8127">
        <v>62.9</v>
      </c>
      <c r="D8127" t="s">
        <v>27</v>
      </c>
      <c r="E8127">
        <v>0</v>
      </c>
      <c r="F8127">
        <v>40</v>
      </c>
      <c r="G8127">
        <v>10</v>
      </c>
      <c r="H8127">
        <v>247897.7</v>
      </c>
      <c r="I8127">
        <v>1</v>
      </c>
      <c r="J8127">
        <v>1</v>
      </c>
      <c r="K8127">
        <v>0</v>
      </c>
      <c r="L8127">
        <v>76053.070000000007</v>
      </c>
      <c r="M8127">
        <v>0</v>
      </c>
      <c r="N8127">
        <v>2</v>
      </c>
      <c r="O8127">
        <v>3</v>
      </c>
      <c r="P8127">
        <v>4</v>
      </c>
      <c r="Q8127">
        <v>3</v>
      </c>
      <c r="R8127" cm="1">
        <f t="array" ref="R8127">_xlfn.IFS(L8127&lt;=$W$6,1,L8127&lt;=$X$6,2,L8127&lt;=$Y$6,3,L8127&gt;$Y$6,4)</f>
        <v>2</v>
      </c>
      <c r="S8127">
        <f t="shared" si="252"/>
        <v>3</v>
      </c>
      <c r="T8127">
        <f t="shared" si="253"/>
        <v>1</v>
      </c>
    </row>
    <row r="8128" spans="1:20" x14ac:dyDescent="0.25">
      <c r="A8128">
        <v>8127</v>
      </c>
      <c r="B8128" t="s">
        <v>8146</v>
      </c>
      <c r="C8128">
        <v>72.900000000000006</v>
      </c>
      <c r="D8128" t="s">
        <v>27</v>
      </c>
      <c r="E8128">
        <v>1</v>
      </c>
      <c r="F8128">
        <v>41</v>
      </c>
      <c r="G8128">
        <v>7</v>
      </c>
      <c r="H8128">
        <v>254831.7</v>
      </c>
      <c r="I8128">
        <v>1</v>
      </c>
      <c r="J8128">
        <v>1</v>
      </c>
      <c r="K8128">
        <v>1</v>
      </c>
      <c r="L8128">
        <v>184977.2</v>
      </c>
      <c r="M8128">
        <v>1</v>
      </c>
      <c r="N8128">
        <v>4</v>
      </c>
      <c r="O8128">
        <v>3</v>
      </c>
      <c r="P8128">
        <v>3</v>
      </c>
      <c r="Q8128">
        <v>3</v>
      </c>
      <c r="R8128" cm="1">
        <f t="array" ref="R8128">_xlfn.IFS(L8128&lt;=$W$6,1,L8128&lt;=$X$6,2,L8128&lt;=$Y$6,3,L8128&gt;$Y$6,4)</f>
        <v>4</v>
      </c>
      <c r="S8128">
        <f t="shared" si="252"/>
        <v>3</v>
      </c>
      <c r="T8128">
        <f t="shared" si="253"/>
        <v>1</v>
      </c>
    </row>
    <row r="8129" spans="1:20" x14ac:dyDescent="0.25">
      <c r="A8129">
        <v>8128</v>
      </c>
      <c r="B8129" t="s">
        <v>8147</v>
      </c>
      <c r="C8129">
        <v>65.099999999999994</v>
      </c>
      <c r="D8129" t="s">
        <v>27</v>
      </c>
      <c r="E8129">
        <v>1</v>
      </c>
      <c r="F8129">
        <v>37</v>
      </c>
      <c r="G8129">
        <v>9</v>
      </c>
      <c r="H8129">
        <v>220135.42</v>
      </c>
      <c r="I8129">
        <v>1</v>
      </c>
      <c r="J8129">
        <v>1</v>
      </c>
      <c r="K8129">
        <v>0</v>
      </c>
      <c r="L8129">
        <v>127678.95</v>
      </c>
      <c r="M8129">
        <v>1</v>
      </c>
      <c r="N8129">
        <v>2</v>
      </c>
      <c r="O8129">
        <v>2</v>
      </c>
      <c r="P8129">
        <v>4</v>
      </c>
      <c r="Q8129">
        <v>3</v>
      </c>
      <c r="R8129" cm="1">
        <f t="array" ref="R8129">_xlfn.IFS(L8129&lt;=$W$6,1,L8129&lt;=$X$6,2,L8129&lt;=$Y$6,3,L8129&gt;$Y$6,4)</f>
        <v>3</v>
      </c>
      <c r="S8129">
        <f t="shared" si="252"/>
        <v>3</v>
      </c>
      <c r="T8129">
        <f t="shared" si="253"/>
        <v>1</v>
      </c>
    </row>
    <row r="8130" spans="1:20" x14ac:dyDescent="0.25">
      <c r="A8130">
        <v>8129</v>
      </c>
      <c r="B8130" t="s">
        <v>8148</v>
      </c>
      <c r="C8130">
        <v>69.5</v>
      </c>
      <c r="D8130" t="s">
        <v>20</v>
      </c>
      <c r="E8130">
        <v>1</v>
      </c>
      <c r="F8130">
        <v>41</v>
      </c>
      <c r="G8130">
        <v>5</v>
      </c>
      <c r="H8130">
        <v>131042.4</v>
      </c>
      <c r="I8130">
        <v>1</v>
      </c>
      <c r="J8130">
        <v>1</v>
      </c>
      <c r="K8130">
        <v>1</v>
      </c>
      <c r="L8130">
        <v>1243.97</v>
      </c>
      <c r="M8130">
        <v>0</v>
      </c>
      <c r="N8130">
        <v>3</v>
      </c>
      <c r="O8130">
        <v>3</v>
      </c>
      <c r="P8130">
        <v>2</v>
      </c>
      <c r="Q8130">
        <v>2</v>
      </c>
      <c r="R8130" cm="1">
        <f t="array" ref="R8130">_xlfn.IFS(L8130&lt;=$W$6,1,L8130&lt;=$X$6,2,L8130&lt;=$Y$6,3,L8130&gt;$Y$6,4)</f>
        <v>1</v>
      </c>
      <c r="S8130">
        <f t="shared" si="252"/>
        <v>3</v>
      </c>
      <c r="T8130">
        <f t="shared" si="253"/>
        <v>1</v>
      </c>
    </row>
    <row r="8131" spans="1:20" x14ac:dyDescent="0.25">
      <c r="A8131">
        <v>8130</v>
      </c>
      <c r="B8131" t="s">
        <v>8149</v>
      </c>
      <c r="C8131">
        <v>84.7</v>
      </c>
      <c r="D8131" t="s">
        <v>20</v>
      </c>
      <c r="E8131">
        <v>1</v>
      </c>
      <c r="F8131">
        <v>33</v>
      </c>
      <c r="G8131">
        <v>6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  <c r="N8131">
        <v>4</v>
      </c>
      <c r="O8131">
        <v>1</v>
      </c>
      <c r="P8131">
        <v>2</v>
      </c>
      <c r="Q8131">
        <v>1</v>
      </c>
      <c r="R8131" cm="1">
        <f t="array" ref="R8131">_xlfn.IFS(L8131&lt;=$W$6,1,L8131&lt;=$X$6,2,L8131&lt;=$Y$6,3,L8131&gt;$Y$6,4)</f>
        <v>2</v>
      </c>
      <c r="S8131">
        <f t="shared" ref="S8131:S8194" si="254">VLOOKUP(F8131,$V$10:$W$16,2,1)</f>
        <v>2</v>
      </c>
      <c r="T8131" t="str">
        <f t="shared" ref="T8131:T8194" si="255">VLOOKUP(I8131,$Y$9:$Z$11,2,1)</f>
        <v>2&gt;</v>
      </c>
    </row>
    <row r="8132" spans="1:20" x14ac:dyDescent="0.25">
      <c r="A8132">
        <v>8131</v>
      </c>
      <c r="B8132" t="s">
        <v>8150</v>
      </c>
      <c r="C8132">
        <v>70.400000000000006</v>
      </c>
      <c r="D8132" t="s">
        <v>18</v>
      </c>
      <c r="E8132">
        <v>1</v>
      </c>
      <c r="F8132">
        <v>49</v>
      </c>
      <c r="G8132">
        <v>6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  <c r="N8132">
        <v>3</v>
      </c>
      <c r="O8132">
        <v>4</v>
      </c>
      <c r="P8132">
        <v>2</v>
      </c>
      <c r="Q8132">
        <v>1</v>
      </c>
      <c r="R8132" cm="1">
        <f t="array" ref="R8132">_xlfn.IFS(L8132&lt;=$W$6,1,L8132&lt;=$X$6,2,L8132&lt;=$Y$6,3,L8132&gt;$Y$6,4)</f>
        <v>3</v>
      </c>
      <c r="S8132">
        <f t="shared" si="254"/>
        <v>5</v>
      </c>
      <c r="T8132" t="str">
        <f t="shared" si="255"/>
        <v>2&gt;</v>
      </c>
    </row>
    <row r="8133" spans="1:20" x14ac:dyDescent="0.25">
      <c r="A8133">
        <v>8132</v>
      </c>
      <c r="B8133" t="s">
        <v>8151</v>
      </c>
      <c r="C8133">
        <v>61.3</v>
      </c>
      <c r="D8133" t="s">
        <v>27</v>
      </c>
      <c r="E8133">
        <v>1</v>
      </c>
      <c r="F8133">
        <v>35</v>
      </c>
      <c r="G8133">
        <v>4</v>
      </c>
      <c r="H8133">
        <v>311472.84000000003</v>
      </c>
      <c r="I8133">
        <v>2</v>
      </c>
      <c r="J8133">
        <v>1</v>
      </c>
      <c r="K8133">
        <v>1</v>
      </c>
      <c r="L8133">
        <v>57751.21</v>
      </c>
      <c r="M8133">
        <v>0</v>
      </c>
      <c r="N8133">
        <v>2</v>
      </c>
      <c r="O8133">
        <v>2</v>
      </c>
      <c r="P8133">
        <v>1</v>
      </c>
      <c r="Q8133">
        <v>4</v>
      </c>
      <c r="R8133" cm="1">
        <f t="array" ref="R8133">_xlfn.IFS(L8133&lt;=$W$6,1,L8133&lt;=$X$6,2,L8133&lt;=$Y$6,3,L8133&gt;$Y$6,4)</f>
        <v>2</v>
      </c>
      <c r="S8133">
        <f t="shared" si="254"/>
        <v>2</v>
      </c>
      <c r="T8133" t="str">
        <f t="shared" si="255"/>
        <v>2&gt;</v>
      </c>
    </row>
    <row r="8134" spans="1:20" x14ac:dyDescent="0.25">
      <c r="A8134">
        <v>8133</v>
      </c>
      <c r="B8134" t="s">
        <v>8152</v>
      </c>
      <c r="C8134">
        <v>69.2</v>
      </c>
      <c r="D8134" t="s">
        <v>20</v>
      </c>
      <c r="E8134">
        <v>0</v>
      </c>
      <c r="F8134">
        <v>31</v>
      </c>
      <c r="G8134">
        <v>5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  <c r="N8134">
        <v>3</v>
      </c>
      <c r="O8134">
        <v>1</v>
      </c>
      <c r="P8134">
        <v>2</v>
      </c>
      <c r="Q8134">
        <v>1</v>
      </c>
      <c r="R8134" cm="1">
        <f t="array" ref="R8134">_xlfn.IFS(L8134&lt;=$W$6,1,L8134&lt;=$X$6,2,L8134&lt;=$Y$6,3,L8134&gt;$Y$6,4)</f>
        <v>3</v>
      </c>
      <c r="S8134">
        <f t="shared" si="254"/>
        <v>1</v>
      </c>
      <c r="T8134" t="str">
        <f t="shared" si="255"/>
        <v>2&gt;</v>
      </c>
    </row>
    <row r="8135" spans="1:20" x14ac:dyDescent="0.25">
      <c r="A8135">
        <v>8134</v>
      </c>
      <c r="B8135" t="s">
        <v>8153</v>
      </c>
      <c r="C8135">
        <v>72</v>
      </c>
      <c r="D8135" t="s">
        <v>18</v>
      </c>
      <c r="E8135">
        <v>0</v>
      </c>
      <c r="F8135">
        <v>36</v>
      </c>
      <c r="G8135">
        <v>4</v>
      </c>
      <c r="H8135">
        <v>236615.14</v>
      </c>
      <c r="I8135">
        <v>2</v>
      </c>
      <c r="J8135">
        <v>1</v>
      </c>
      <c r="K8135">
        <v>1</v>
      </c>
      <c r="L8135">
        <v>136120.29</v>
      </c>
      <c r="M8135">
        <v>0</v>
      </c>
      <c r="N8135">
        <v>4</v>
      </c>
      <c r="O8135">
        <v>2</v>
      </c>
      <c r="P8135">
        <v>1</v>
      </c>
      <c r="Q8135">
        <v>3</v>
      </c>
      <c r="R8135" cm="1">
        <f t="array" ref="R8135">_xlfn.IFS(L8135&lt;=$W$6,1,L8135&lt;=$X$6,2,L8135&lt;=$Y$6,3,L8135&gt;$Y$6,4)</f>
        <v>3</v>
      </c>
      <c r="S8135">
        <f t="shared" si="254"/>
        <v>2</v>
      </c>
      <c r="T8135" t="str">
        <f t="shared" si="255"/>
        <v>2&gt;</v>
      </c>
    </row>
    <row r="8136" spans="1:20" x14ac:dyDescent="0.25">
      <c r="A8136">
        <v>8135</v>
      </c>
      <c r="B8136" t="s">
        <v>8154</v>
      </c>
      <c r="C8136">
        <v>57.7</v>
      </c>
      <c r="D8136" t="s">
        <v>18</v>
      </c>
      <c r="E8136">
        <v>1</v>
      </c>
      <c r="F8136">
        <v>43</v>
      </c>
      <c r="G8136">
        <v>7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  <c r="N8136">
        <v>1</v>
      </c>
      <c r="O8136">
        <v>3</v>
      </c>
      <c r="P8136">
        <v>3</v>
      </c>
      <c r="Q8136">
        <v>1</v>
      </c>
      <c r="R8136" cm="1">
        <f t="array" ref="R8136">_xlfn.IFS(L8136&lt;=$W$6,1,L8136&lt;=$X$6,2,L8136&lt;=$Y$6,3,L8136&gt;$Y$6,4)</f>
        <v>4</v>
      </c>
      <c r="S8136">
        <f t="shared" si="254"/>
        <v>4</v>
      </c>
      <c r="T8136">
        <f t="shared" si="255"/>
        <v>1</v>
      </c>
    </row>
    <row r="8137" spans="1:20" x14ac:dyDescent="0.25">
      <c r="A8137">
        <v>8136</v>
      </c>
      <c r="B8137" t="s">
        <v>8155</v>
      </c>
      <c r="C8137">
        <v>71</v>
      </c>
      <c r="D8137" t="s">
        <v>27</v>
      </c>
      <c r="E8137">
        <v>0</v>
      </c>
      <c r="F8137">
        <v>26</v>
      </c>
      <c r="G8137">
        <v>8</v>
      </c>
      <c r="H8137">
        <v>206198.34</v>
      </c>
      <c r="I8137">
        <v>2</v>
      </c>
      <c r="J8137">
        <v>1</v>
      </c>
      <c r="K8137">
        <v>0</v>
      </c>
      <c r="L8137">
        <v>173276.62</v>
      </c>
      <c r="M8137">
        <v>0</v>
      </c>
      <c r="N8137">
        <v>3</v>
      </c>
      <c r="O8137">
        <v>1</v>
      </c>
      <c r="P8137">
        <v>3</v>
      </c>
      <c r="Q8137">
        <v>3</v>
      </c>
      <c r="R8137" cm="1">
        <f t="array" ref="R8137">_xlfn.IFS(L8137&lt;=$W$6,1,L8137&lt;=$X$6,2,L8137&lt;=$Y$6,3,L8137&gt;$Y$6,4)</f>
        <v>4</v>
      </c>
      <c r="S8137">
        <f t="shared" si="254"/>
        <v>1</v>
      </c>
      <c r="T8137" t="str">
        <f t="shared" si="255"/>
        <v>2&gt;</v>
      </c>
    </row>
    <row r="8138" spans="1:20" x14ac:dyDescent="0.25">
      <c r="A8138">
        <v>8137</v>
      </c>
      <c r="B8138" t="s">
        <v>8156</v>
      </c>
      <c r="C8138">
        <v>71.599999999999994</v>
      </c>
      <c r="D8138" t="s">
        <v>18</v>
      </c>
      <c r="E8138">
        <v>0</v>
      </c>
      <c r="F8138">
        <v>40</v>
      </c>
      <c r="G8138">
        <v>2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  <c r="N8138">
        <v>3</v>
      </c>
      <c r="O8138">
        <v>3</v>
      </c>
      <c r="P8138">
        <v>1</v>
      </c>
      <c r="Q8138">
        <v>1</v>
      </c>
      <c r="R8138" cm="1">
        <f t="array" ref="R8138">_xlfn.IFS(L8138&lt;=$W$6,1,L8138&lt;=$X$6,2,L8138&lt;=$Y$6,3,L8138&gt;$Y$6,4)</f>
        <v>2</v>
      </c>
      <c r="S8138">
        <f t="shared" si="254"/>
        <v>3</v>
      </c>
      <c r="T8138" t="str">
        <f t="shared" si="255"/>
        <v>2&gt;</v>
      </c>
    </row>
    <row r="8139" spans="1:20" x14ac:dyDescent="0.25">
      <c r="A8139">
        <v>8138</v>
      </c>
      <c r="B8139" t="s">
        <v>8157</v>
      </c>
      <c r="C8139">
        <v>41</v>
      </c>
      <c r="D8139" t="s">
        <v>18</v>
      </c>
      <c r="E8139">
        <v>1</v>
      </c>
      <c r="F8139">
        <v>35</v>
      </c>
      <c r="G8139">
        <v>7</v>
      </c>
      <c r="H8139">
        <v>251579.38</v>
      </c>
      <c r="I8139">
        <v>1</v>
      </c>
      <c r="J8139">
        <v>0</v>
      </c>
      <c r="K8139">
        <v>0</v>
      </c>
      <c r="L8139">
        <v>66333.56</v>
      </c>
      <c r="M8139">
        <v>1</v>
      </c>
      <c r="N8139">
        <v>1</v>
      </c>
      <c r="O8139">
        <v>2</v>
      </c>
      <c r="P8139">
        <v>3</v>
      </c>
      <c r="Q8139">
        <v>3</v>
      </c>
      <c r="R8139" cm="1">
        <f t="array" ref="R8139">_xlfn.IFS(L8139&lt;=$W$6,1,L8139&lt;=$X$6,2,L8139&lt;=$Y$6,3,L8139&gt;$Y$6,4)</f>
        <v>2</v>
      </c>
      <c r="S8139">
        <f t="shared" si="254"/>
        <v>2</v>
      </c>
      <c r="T8139">
        <f t="shared" si="255"/>
        <v>1</v>
      </c>
    </row>
    <row r="8140" spans="1:20" x14ac:dyDescent="0.25">
      <c r="A8140">
        <v>8139</v>
      </c>
      <c r="B8140" t="s">
        <v>8158</v>
      </c>
      <c r="C8140">
        <v>58.4</v>
      </c>
      <c r="D8140" t="s">
        <v>27</v>
      </c>
      <c r="E8140">
        <v>0</v>
      </c>
      <c r="F8140">
        <v>38</v>
      </c>
      <c r="G8140">
        <v>5</v>
      </c>
      <c r="H8140">
        <v>219293.66</v>
      </c>
      <c r="I8140">
        <v>1</v>
      </c>
      <c r="J8140">
        <v>1</v>
      </c>
      <c r="K8140">
        <v>1</v>
      </c>
      <c r="L8140">
        <v>70240.789999999994</v>
      </c>
      <c r="M8140">
        <v>0</v>
      </c>
      <c r="N8140">
        <v>1</v>
      </c>
      <c r="O8140">
        <v>2</v>
      </c>
      <c r="P8140">
        <v>2</v>
      </c>
      <c r="Q8140">
        <v>3</v>
      </c>
      <c r="R8140" cm="1">
        <f t="array" ref="R8140">_xlfn.IFS(L8140&lt;=$W$6,1,L8140&lt;=$X$6,2,L8140&lt;=$Y$6,3,L8140&gt;$Y$6,4)</f>
        <v>2</v>
      </c>
      <c r="S8140">
        <f t="shared" si="254"/>
        <v>3</v>
      </c>
      <c r="T8140">
        <f t="shared" si="255"/>
        <v>1</v>
      </c>
    </row>
    <row r="8141" spans="1:20" x14ac:dyDescent="0.25">
      <c r="A8141">
        <v>8140</v>
      </c>
      <c r="B8141" t="s">
        <v>8159</v>
      </c>
      <c r="C8141">
        <v>79.2</v>
      </c>
      <c r="D8141" t="s">
        <v>18</v>
      </c>
      <c r="E8141">
        <v>1</v>
      </c>
      <c r="F8141">
        <v>32</v>
      </c>
      <c r="G8141">
        <v>2</v>
      </c>
      <c r="H8141">
        <v>254375.72</v>
      </c>
      <c r="I8141">
        <v>1</v>
      </c>
      <c r="J8141">
        <v>1</v>
      </c>
      <c r="K8141">
        <v>1</v>
      </c>
      <c r="L8141">
        <v>113553.42</v>
      </c>
      <c r="M8141">
        <v>0</v>
      </c>
      <c r="N8141">
        <v>4</v>
      </c>
      <c r="O8141">
        <v>1</v>
      </c>
      <c r="P8141">
        <v>1</v>
      </c>
      <c r="Q8141">
        <v>3</v>
      </c>
      <c r="R8141" cm="1">
        <f t="array" ref="R8141">_xlfn.IFS(L8141&lt;=$W$6,1,L8141&lt;=$X$6,2,L8141&lt;=$Y$6,3,L8141&gt;$Y$6,4)</f>
        <v>3</v>
      </c>
      <c r="S8141">
        <f t="shared" si="254"/>
        <v>1</v>
      </c>
      <c r="T8141">
        <f t="shared" si="255"/>
        <v>1</v>
      </c>
    </row>
    <row r="8142" spans="1:20" x14ac:dyDescent="0.25">
      <c r="A8142">
        <v>8141</v>
      </c>
      <c r="B8142" t="s">
        <v>8160</v>
      </c>
      <c r="C8142">
        <v>60.5</v>
      </c>
      <c r="D8142" t="s">
        <v>18</v>
      </c>
      <c r="E8142">
        <v>0</v>
      </c>
      <c r="F8142">
        <v>38</v>
      </c>
      <c r="G8142">
        <v>7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  <c r="N8142">
        <v>2</v>
      </c>
      <c r="O8142">
        <v>2</v>
      </c>
      <c r="P8142">
        <v>3</v>
      </c>
      <c r="Q8142">
        <v>1</v>
      </c>
      <c r="R8142" cm="1">
        <f t="array" ref="R8142">_xlfn.IFS(L8142&lt;=$W$6,1,L8142&lt;=$X$6,2,L8142&lt;=$Y$6,3,L8142&gt;$Y$6,4)</f>
        <v>1</v>
      </c>
      <c r="S8142">
        <f t="shared" si="254"/>
        <v>3</v>
      </c>
      <c r="T8142">
        <f t="shared" si="255"/>
        <v>1</v>
      </c>
    </row>
    <row r="8143" spans="1:20" x14ac:dyDescent="0.25">
      <c r="A8143">
        <v>8142</v>
      </c>
      <c r="B8143" t="s">
        <v>8161</v>
      </c>
      <c r="C8143">
        <v>48.6</v>
      </c>
      <c r="D8143" t="s">
        <v>20</v>
      </c>
      <c r="E8143">
        <v>1</v>
      </c>
      <c r="F8143">
        <v>26</v>
      </c>
      <c r="G8143">
        <v>2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  <c r="N8143">
        <v>1</v>
      </c>
      <c r="O8143">
        <v>1</v>
      </c>
      <c r="P8143">
        <v>1</v>
      </c>
      <c r="Q8143">
        <v>1</v>
      </c>
      <c r="R8143" cm="1">
        <f t="array" ref="R8143">_xlfn.IFS(L8143&lt;=$W$6,1,L8143&lt;=$X$6,2,L8143&lt;=$Y$6,3,L8143&gt;$Y$6,4)</f>
        <v>2</v>
      </c>
      <c r="S8143">
        <f t="shared" si="254"/>
        <v>1</v>
      </c>
      <c r="T8143">
        <f t="shared" si="255"/>
        <v>1</v>
      </c>
    </row>
    <row r="8144" spans="1:20" x14ac:dyDescent="0.25">
      <c r="A8144">
        <v>8143</v>
      </c>
      <c r="B8144" t="s">
        <v>8162</v>
      </c>
      <c r="C8144">
        <v>61.5</v>
      </c>
      <c r="D8144" t="s">
        <v>18</v>
      </c>
      <c r="E8144">
        <v>1</v>
      </c>
      <c r="F8144">
        <v>43</v>
      </c>
      <c r="G8144">
        <v>5</v>
      </c>
      <c r="H8144">
        <v>260771.64</v>
      </c>
      <c r="I8144">
        <v>1</v>
      </c>
      <c r="J8144">
        <v>0</v>
      </c>
      <c r="K8144">
        <v>1</v>
      </c>
      <c r="L8144">
        <v>130661.95</v>
      </c>
      <c r="M8144">
        <v>0</v>
      </c>
      <c r="N8144">
        <v>2</v>
      </c>
      <c r="O8144">
        <v>3</v>
      </c>
      <c r="P8144">
        <v>2</v>
      </c>
      <c r="Q8144">
        <v>4</v>
      </c>
      <c r="R8144" cm="1">
        <f t="array" ref="R8144">_xlfn.IFS(L8144&lt;=$W$6,1,L8144&lt;=$X$6,2,L8144&lt;=$Y$6,3,L8144&gt;$Y$6,4)</f>
        <v>3</v>
      </c>
      <c r="S8144">
        <f t="shared" si="254"/>
        <v>4</v>
      </c>
      <c r="T8144">
        <f t="shared" si="255"/>
        <v>1</v>
      </c>
    </row>
    <row r="8145" spans="1:20" x14ac:dyDescent="0.25">
      <c r="A8145">
        <v>8144</v>
      </c>
      <c r="B8145" t="s">
        <v>8163</v>
      </c>
      <c r="C8145">
        <v>67.599999999999994</v>
      </c>
      <c r="D8145" t="s">
        <v>18</v>
      </c>
      <c r="E8145">
        <v>1</v>
      </c>
      <c r="F8145">
        <v>25</v>
      </c>
      <c r="G8145">
        <v>2</v>
      </c>
      <c r="H8145">
        <v>215574.94</v>
      </c>
      <c r="I8145">
        <v>1</v>
      </c>
      <c r="J8145">
        <v>0</v>
      </c>
      <c r="K8145">
        <v>1</v>
      </c>
      <c r="L8145">
        <v>116378.82</v>
      </c>
      <c r="M8145">
        <v>0</v>
      </c>
      <c r="N8145">
        <v>3</v>
      </c>
      <c r="O8145">
        <v>1</v>
      </c>
      <c r="P8145">
        <v>1</v>
      </c>
      <c r="Q8145">
        <v>3</v>
      </c>
      <c r="R8145" cm="1">
        <f t="array" ref="R8145">_xlfn.IFS(L8145&lt;=$W$6,1,L8145&lt;=$X$6,2,L8145&lt;=$Y$6,3,L8145&gt;$Y$6,4)</f>
        <v>3</v>
      </c>
      <c r="S8145">
        <f t="shared" si="254"/>
        <v>1</v>
      </c>
      <c r="T8145">
        <f t="shared" si="255"/>
        <v>1</v>
      </c>
    </row>
    <row r="8146" spans="1:20" x14ac:dyDescent="0.25">
      <c r="A8146">
        <v>8145</v>
      </c>
      <c r="B8146" t="s">
        <v>8164</v>
      </c>
      <c r="C8146">
        <v>57.1</v>
      </c>
      <c r="D8146" t="s">
        <v>18</v>
      </c>
      <c r="E8146">
        <v>1</v>
      </c>
      <c r="F8146">
        <v>36</v>
      </c>
      <c r="G8146">
        <v>2</v>
      </c>
      <c r="H8146">
        <v>198650.08</v>
      </c>
      <c r="I8146">
        <v>2</v>
      </c>
      <c r="J8146">
        <v>0</v>
      </c>
      <c r="K8146">
        <v>1</v>
      </c>
      <c r="L8146">
        <v>186052.15</v>
      </c>
      <c r="M8146">
        <v>0</v>
      </c>
      <c r="N8146">
        <v>1</v>
      </c>
      <c r="O8146">
        <v>2</v>
      </c>
      <c r="P8146">
        <v>1</v>
      </c>
      <c r="Q8146">
        <v>3</v>
      </c>
      <c r="R8146" cm="1">
        <f t="array" ref="R8146">_xlfn.IFS(L8146&lt;=$W$6,1,L8146&lt;=$X$6,2,L8146&lt;=$Y$6,3,L8146&gt;$Y$6,4)</f>
        <v>4</v>
      </c>
      <c r="S8146">
        <f t="shared" si="254"/>
        <v>2</v>
      </c>
      <c r="T8146" t="str">
        <f t="shared" si="255"/>
        <v>2&gt;</v>
      </c>
    </row>
    <row r="8147" spans="1:20" x14ac:dyDescent="0.25">
      <c r="A8147">
        <v>8146</v>
      </c>
      <c r="B8147" t="s">
        <v>8165</v>
      </c>
      <c r="C8147">
        <v>85</v>
      </c>
      <c r="D8147" t="s">
        <v>18</v>
      </c>
      <c r="E8147">
        <v>0</v>
      </c>
      <c r="F8147">
        <v>39</v>
      </c>
      <c r="G8147">
        <v>10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  <c r="N8147">
        <v>4</v>
      </c>
      <c r="O8147">
        <v>2</v>
      </c>
      <c r="P8147">
        <v>4</v>
      </c>
      <c r="Q8147">
        <v>1</v>
      </c>
      <c r="R8147" cm="1">
        <f t="array" ref="R8147">_xlfn.IFS(L8147&lt;=$W$6,1,L8147&lt;=$X$6,2,L8147&lt;=$Y$6,3,L8147&gt;$Y$6,4)</f>
        <v>2</v>
      </c>
      <c r="S8147">
        <f t="shared" si="254"/>
        <v>3</v>
      </c>
      <c r="T8147">
        <f t="shared" si="255"/>
        <v>1</v>
      </c>
    </row>
    <row r="8148" spans="1:20" x14ac:dyDescent="0.25">
      <c r="A8148">
        <v>8147</v>
      </c>
      <c r="B8148" t="s">
        <v>8166</v>
      </c>
      <c r="C8148">
        <v>71.7</v>
      </c>
      <c r="D8148" t="s">
        <v>18</v>
      </c>
      <c r="E8148">
        <v>1</v>
      </c>
      <c r="F8148">
        <v>50</v>
      </c>
      <c r="G8148">
        <v>8</v>
      </c>
      <c r="H8148">
        <v>247529.9</v>
      </c>
      <c r="I8148">
        <v>1</v>
      </c>
      <c r="J8148">
        <v>1</v>
      </c>
      <c r="K8148">
        <v>1</v>
      </c>
      <c r="L8148">
        <v>169952.82</v>
      </c>
      <c r="M8148">
        <v>0</v>
      </c>
      <c r="N8148">
        <v>3</v>
      </c>
      <c r="O8148">
        <v>4</v>
      </c>
      <c r="P8148">
        <v>3</v>
      </c>
      <c r="Q8148">
        <v>3</v>
      </c>
      <c r="R8148" cm="1">
        <f t="array" ref="R8148">_xlfn.IFS(L8148&lt;=$W$6,1,L8148&lt;=$X$6,2,L8148&lt;=$Y$6,3,L8148&gt;$Y$6,4)</f>
        <v>4</v>
      </c>
      <c r="S8148">
        <f t="shared" si="254"/>
        <v>5</v>
      </c>
      <c r="T8148">
        <f t="shared" si="255"/>
        <v>1</v>
      </c>
    </row>
    <row r="8149" spans="1:20" x14ac:dyDescent="0.25">
      <c r="A8149">
        <v>8148</v>
      </c>
      <c r="B8149" t="s">
        <v>8167</v>
      </c>
      <c r="C8149">
        <v>64.2</v>
      </c>
      <c r="D8149" t="s">
        <v>27</v>
      </c>
      <c r="E8149">
        <v>0</v>
      </c>
      <c r="F8149">
        <v>41</v>
      </c>
      <c r="G8149">
        <v>9</v>
      </c>
      <c r="H8149">
        <v>256528.06</v>
      </c>
      <c r="I8149">
        <v>1</v>
      </c>
      <c r="J8149">
        <v>1</v>
      </c>
      <c r="K8149">
        <v>0</v>
      </c>
      <c r="L8149">
        <v>61792.76</v>
      </c>
      <c r="M8149">
        <v>1</v>
      </c>
      <c r="N8149">
        <v>2</v>
      </c>
      <c r="O8149">
        <v>3</v>
      </c>
      <c r="P8149">
        <v>4</v>
      </c>
      <c r="Q8149">
        <v>4</v>
      </c>
      <c r="R8149" cm="1">
        <f t="array" ref="R8149">_xlfn.IFS(L8149&lt;=$W$6,1,L8149&lt;=$X$6,2,L8149&lt;=$Y$6,3,L8149&gt;$Y$6,4)</f>
        <v>2</v>
      </c>
      <c r="S8149">
        <f t="shared" si="254"/>
        <v>3</v>
      </c>
      <c r="T8149">
        <f t="shared" si="255"/>
        <v>1</v>
      </c>
    </row>
    <row r="8150" spans="1:20" x14ac:dyDescent="0.25">
      <c r="A8150">
        <v>8149</v>
      </c>
      <c r="B8150" t="s">
        <v>8168</v>
      </c>
      <c r="C8150">
        <v>78</v>
      </c>
      <c r="D8150" t="s">
        <v>20</v>
      </c>
      <c r="E8150">
        <v>1</v>
      </c>
      <c r="F8150">
        <v>49</v>
      </c>
      <c r="G8150">
        <v>8</v>
      </c>
      <c r="H8150">
        <v>172012.42</v>
      </c>
      <c r="I8150">
        <v>1</v>
      </c>
      <c r="J8150">
        <v>1</v>
      </c>
      <c r="K8150">
        <v>1</v>
      </c>
      <c r="L8150">
        <v>37973.129999999997</v>
      </c>
      <c r="M8150">
        <v>0</v>
      </c>
      <c r="N8150">
        <v>4</v>
      </c>
      <c r="O8150">
        <v>4</v>
      </c>
      <c r="P8150">
        <v>3</v>
      </c>
      <c r="Q8150">
        <v>2</v>
      </c>
      <c r="R8150" cm="1">
        <f t="array" ref="R8150">_xlfn.IFS(L8150&lt;=$W$6,1,L8150&lt;=$X$6,2,L8150&lt;=$Y$6,3,L8150&gt;$Y$6,4)</f>
        <v>1</v>
      </c>
      <c r="S8150">
        <f t="shared" si="254"/>
        <v>5</v>
      </c>
      <c r="T8150">
        <f t="shared" si="255"/>
        <v>1</v>
      </c>
    </row>
    <row r="8151" spans="1:20" x14ac:dyDescent="0.25">
      <c r="A8151">
        <v>8150</v>
      </c>
      <c r="B8151" t="s">
        <v>8169</v>
      </c>
      <c r="C8151">
        <v>49.2</v>
      </c>
      <c r="D8151" t="s">
        <v>27</v>
      </c>
      <c r="E8151">
        <v>0</v>
      </c>
      <c r="F8151">
        <v>40</v>
      </c>
      <c r="G8151">
        <v>9</v>
      </c>
      <c r="H8151">
        <v>114136.86</v>
      </c>
      <c r="I8151">
        <v>2</v>
      </c>
      <c r="J8151">
        <v>1</v>
      </c>
      <c r="K8151">
        <v>0</v>
      </c>
      <c r="L8151">
        <v>188974.81</v>
      </c>
      <c r="M8151">
        <v>0</v>
      </c>
      <c r="N8151">
        <v>1</v>
      </c>
      <c r="O8151">
        <v>3</v>
      </c>
      <c r="P8151">
        <v>4</v>
      </c>
      <c r="Q8151">
        <v>2</v>
      </c>
      <c r="R8151" cm="1">
        <f t="array" ref="R8151">_xlfn.IFS(L8151&lt;=$W$6,1,L8151&lt;=$X$6,2,L8151&lt;=$Y$6,3,L8151&gt;$Y$6,4)</f>
        <v>4</v>
      </c>
      <c r="S8151">
        <f t="shared" si="254"/>
        <v>3</v>
      </c>
      <c r="T8151" t="str">
        <f t="shared" si="255"/>
        <v>2&gt;</v>
      </c>
    </row>
    <row r="8152" spans="1:20" x14ac:dyDescent="0.25">
      <c r="A8152">
        <v>8151</v>
      </c>
      <c r="B8152" t="s">
        <v>8170</v>
      </c>
      <c r="C8152">
        <v>76</v>
      </c>
      <c r="D8152" t="s">
        <v>27</v>
      </c>
      <c r="E8152">
        <v>1</v>
      </c>
      <c r="F8152">
        <v>31</v>
      </c>
      <c r="G8152">
        <v>6</v>
      </c>
      <c r="H8152">
        <v>207214.48</v>
      </c>
      <c r="I8152">
        <v>2</v>
      </c>
      <c r="J8152">
        <v>0</v>
      </c>
      <c r="K8152">
        <v>1</v>
      </c>
      <c r="L8152">
        <v>86334.64</v>
      </c>
      <c r="M8152">
        <v>0</v>
      </c>
      <c r="N8152">
        <v>4</v>
      </c>
      <c r="O8152">
        <v>1</v>
      </c>
      <c r="P8152">
        <v>2</v>
      </c>
      <c r="Q8152">
        <v>3</v>
      </c>
      <c r="R8152" cm="1">
        <f t="array" ref="R8152">_xlfn.IFS(L8152&lt;=$W$6,1,L8152&lt;=$X$6,2,L8152&lt;=$Y$6,3,L8152&gt;$Y$6,4)</f>
        <v>2</v>
      </c>
      <c r="S8152">
        <f t="shared" si="254"/>
        <v>1</v>
      </c>
      <c r="T8152" t="str">
        <f t="shared" si="255"/>
        <v>2&gt;</v>
      </c>
    </row>
    <row r="8153" spans="1:20" x14ac:dyDescent="0.25">
      <c r="A8153">
        <v>8152</v>
      </c>
      <c r="B8153" t="s">
        <v>8171</v>
      </c>
      <c r="C8153">
        <v>50</v>
      </c>
      <c r="D8153" t="s">
        <v>20</v>
      </c>
      <c r="E8153">
        <v>1</v>
      </c>
      <c r="F8153">
        <v>42</v>
      </c>
      <c r="G8153">
        <v>2</v>
      </c>
      <c r="H8153">
        <v>198008.48</v>
      </c>
      <c r="I8153">
        <v>1</v>
      </c>
      <c r="J8153">
        <v>1</v>
      </c>
      <c r="K8153">
        <v>1</v>
      </c>
      <c r="L8153">
        <v>152845.99</v>
      </c>
      <c r="M8153">
        <v>0</v>
      </c>
      <c r="N8153">
        <v>1</v>
      </c>
      <c r="O8153">
        <v>3</v>
      </c>
      <c r="P8153">
        <v>1</v>
      </c>
      <c r="Q8153">
        <v>3</v>
      </c>
      <c r="R8153" cm="1">
        <f t="array" ref="R8153">_xlfn.IFS(L8153&lt;=$W$6,1,L8153&lt;=$X$6,2,L8153&lt;=$Y$6,3,L8153&gt;$Y$6,4)</f>
        <v>4</v>
      </c>
      <c r="S8153">
        <f t="shared" si="254"/>
        <v>4</v>
      </c>
      <c r="T8153">
        <f t="shared" si="255"/>
        <v>1</v>
      </c>
    </row>
    <row r="8154" spans="1:20" x14ac:dyDescent="0.25">
      <c r="A8154">
        <v>8153</v>
      </c>
      <c r="B8154" t="s">
        <v>8172</v>
      </c>
      <c r="C8154">
        <v>65.400000000000006</v>
      </c>
      <c r="D8154" t="s">
        <v>20</v>
      </c>
      <c r="E8154">
        <v>0</v>
      </c>
      <c r="F8154">
        <v>38</v>
      </c>
      <c r="G8154">
        <v>3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  <c r="N8154">
        <v>3</v>
      </c>
      <c r="O8154">
        <v>2</v>
      </c>
      <c r="P8154">
        <v>1</v>
      </c>
      <c r="Q8154">
        <v>1</v>
      </c>
      <c r="R8154" cm="1">
        <f t="array" ref="R8154">_xlfn.IFS(L8154&lt;=$W$6,1,L8154&lt;=$X$6,2,L8154&lt;=$Y$6,3,L8154&gt;$Y$6,4)</f>
        <v>3</v>
      </c>
      <c r="S8154">
        <f t="shared" si="254"/>
        <v>3</v>
      </c>
      <c r="T8154" t="str">
        <f t="shared" si="255"/>
        <v>2&gt;</v>
      </c>
    </row>
    <row r="8155" spans="1:20" x14ac:dyDescent="0.25">
      <c r="A8155">
        <v>8154</v>
      </c>
      <c r="B8155" t="s">
        <v>8173</v>
      </c>
      <c r="C8155">
        <v>60.6</v>
      </c>
      <c r="D8155" t="s">
        <v>20</v>
      </c>
      <c r="E8155">
        <v>0</v>
      </c>
      <c r="F8155">
        <v>27</v>
      </c>
      <c r="G8155">
        <v>4</v>
      </c>
      <c r="H8155">
        <v>294773.44</v>
      </c>
      <c r="I8155">
        <v>3</v>
      </c>
      <c r="J8155">
        <v>1</v>
      </c>
      <c r="K8155">
        <v>0</v>
      </c>
      <c r="L8155">
        <v>45482.04</v>
      </c>
      <c r="M8155">
        <v>1</v>
      </c>
      <c r="N8155">
        <v>2</v>
      </c>
      <c r="O8155">
        <v>1</v>
      </c>
      <c r="P8155">
        <v>1</v>
      </c>
      <c r="Q8155">
        <v>4</v>
      </c>
      <c r="R8155" cm="1">
        <f t="array" ref="R8155">_xlfn.IFS(L8155&lt;=$W$6,1,L8155&lt;=$X$6,2,L8155&lt;=$Y$6,3,L8155&gt;$Y$6,4)</f>
        <v>1</v>
      </c>
      <c r="S8155">
        <f t="shared" si="254"/>
        <v>1</v>
      </c>
      <c r="T8155" t="str">
        <f t="shared" si="255"/>
        <v>2&gt;</v>
      </c>
    </row>
    <row r="8156" spans="1:20" x14ac:dyDescent="0.25">
      <c r="A8156">
        <v>8155</v>
      </c>
      <c r="B8156" t="s">
        <v>8174</v>
      </c>
      <c r="C8156">
        <v>36.700000000000003</v>
      </c>
      <c r="D8156" t="s">
        <v>20</v>
      </c>
      <c r="E8156">
        <v>1</v>
      </c>
      <c r="F8156">
        <v>44</v>
      </c>
      <c r="G8156">
        <v>7</v>
      </c>
      <c r="H8156">
        <v>187216.56</v>
      </c>
      <c r="I8156">
        <v>1</v>
      </c>
      <c r="J8156">
        <v>1</v>
      </c>
      <c r="K8156">
        <v>0</v>
      </c>
      <c r="L8156">
        <v>168816.73</v>
      </c>
      <c r="M8156">
        <v>1</v>
      </c>
      <c r="N8156">
        <v>1</v>
      </c>
      <c r="O8156">
        <v>3</v>
      </c>
      <c r="P8156">
        <v>3</v>
      </c>
      <c r="Q8156">
        <v>2</v>
      </c>
      <c r="R8156" cm="1">
        <f t="array" ref="R8156">_xlfn.IFS(L8156&lt;=$W$6,1,L8156&lt;=$X$6,2,L8156&lt;=$Y$6,3,L8156&gt;$Y$6,4)</f>
        <v>4</v>
      </c>
      <c r="S8156">
        <f t="shared" si="254"/>
        <v>4</v>
      </c>
      <c r="T8156">
        <f t="shared" si="255"/>
        <v>1</v>
      </c>
    </row>
    <row r="8157" spans="1:20" x14ac:dyDescent="0.25">
      <c r="A8157">
        <v>8156</v>
      </c>
      <c r="B8157" t="s">
        <v>8175</v>
      </c>
      <c r="C8157">
        <v>79.900000000000006</v>
      </c>
      <c r="D8157" t="s">
        <v>20</v>
      </c>
      <c r="E8157">
        <v>1</v>
      </c>
      <c r="F8157">
        <v>40</v>
      </c>
      <c r="G8157">
        <v>3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  <c r="N8157">
        <v>4</v>
      </c>
      <c r="O8157">
        <v>3</v>
      </c>
      <c r="P8157">
        <v>1</v>
      </c>
      <c r="Q8157">
        <v>1</v>
      </c>
      <c r="R8157" cm="1">
        <f t="array" ref="R8157">_xlfn.IFS(L8157&lt;=$W$6,1,L8157&lt;=$X$6,2,L8157&lt;=$Y$6,3,L8157&gt;$Y$6,4)</f>
        <v>2</v>
      </c>
      <c r="S8157">
        <f t="shared" si="254"/>
        <v>3</v>
      </c>
      <c r="T8157" t="str">
        <f t="shared" si="255"/>
        <v>2&gt;</v>
      </c>
    </row>
    <row r="8158" spans="1:20" x14ac:dyDescent="0.25">
      <c r="A8158">
        <v>8157</v>
      </c>
      <c r="B8158" t="s">
        <v>8176</v>
      </c>
      <c r="C8158">
        <v>43.4</v>
      </c>
      <c r="D8158" t="s">
        <v>27</v>
      </c>
      <c r="E8158">
        <v>1</v>
      </c>
      <c r="F8158">
        <v>73</v>
      </c>
      <c r="G8158">
        <v>10</v>
      </c>
      <c r="H8158">
        <v>238993.74</v>
      </c>
      <c r="I8158">
        <v>1</v>
      </c>
      <c r="J8158">
        <v>1</v>
      </c>
      <c r="K8158">
        <v>0</v>
      </c>
      <c r="L8158">
        <v>125848.88</v>
      </c>
      <c r="M8158">
        <v>0</v>
      </c>
      <c r="N8158">
        <v>1</v>
      </c>
      <c r="O8158">
        <v>4</v>
      </c>
      <c r="P8158">
        <v>4</v>
      </c>
      <c r="Q8158">
        <v>3</v>
      </c>
      <c r="R8158" cm="1">
        <f t="array" ref="R8158">_xlfn.IFS(L8158&lt;=$W$6,1,L8158&lt;=$X$6,2,L8158&lt;=$Y$6,3,L8158&gt;$Y$6,4)</f>
        <v>3</v>
      </c>
      <c r="S8158">
        <f t="shared" si="254"/>
        <v>5</v>
      </c>
      <c r="T8158">
        <f t="shared" si="255"/>
        <v>1</v>
      </c>
    </row>
    <row r="8159" spans="1:20" x14ac:dyDescent="0.25">
      <c r="A8159">
        <v>8158</v>
      </c>
      <c r="B8159" t="s">
        <v>8177</v>
      </c>
      <c r="C8159">
        <v>71.900000000000006</v>
      </c>
      <c r="D8159" t="s">
        <v>20</v>
      </c>
      <c r="E8159">
        <v>0</v>
      </c>
      <c r="F8159">
        <v>34</v>
      </c>
      <c r="G8159">
        <v>8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  <c r="N8159">
        <v>4</v>
      </c>
      <c r="O8159">
        <v>1</v>
      </c>
      <c r="P8159">
        <v>3</v>
      </c>
      <c r="Q8159">
        <v>1</v>
      </c>
      <c r="R8159" cm="1">
        <f t="array" ref="R8159">_xlfn.IFS(L8159&lt;=$W$6,1,L8159&lt;=$X$6,2,L8159&lt;=$Y$6,3,L8159&gt;$Y$6,4)</f>
        <v>2</v>
      </c>
      <c r="S8159">
        <f t="shared" si="254"/>
        <v>2</v>
      </c>
      <c r="T8159">
        <f t="shared" si="255"/>
        <v>1</v>
      </c>
    </row>
    <row r="8160" spans="1:20" x14ac:dyDescent="0.25">
      <c r="A8160">
        <v>8159</v>
      </c>
      <c r="B8160" t="s">
        <v>8178</v>
      </c>
      <c r="C8160">
        <v>64.099999999999994</v>
      </c>
      <c r="D8160" t="s">
        <v>18</v>
      </c>
      <c r="E8160">
        <v>0</v>
      </c>
      <c r="F8160">
        <v>39</v>
      </c>
      <c r="G8160">
        <v>3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  <c r="N8160">
        <v>2</v>
      </c>
      <c r="O8160">
        <v>2</v>
      </c>
      <c r="P8160">
        <v>1</v>
      </c>
      <c r="Q8160">
        <v>1</v>
      </c>
      <c r="R8160" cm="1">
        <f t="array" ref="R8160">_xlfn.IFS(L8160&lt;=$W$6,1,L8160&lt;=$X$6,2,L8160&lt;=$Y$6,3,L8160&gt;$Y$6,4)</f>
        <v>1</v>
      </c>
      <c r="S8160">
        <f t="shared" si="254"/>
        <v>3</v>
      </c>
      <c r="T8160" t="str">
        <f t="shared" si="255"/>
        <v>2&gt;</v>
      </c>
    </row>
    <row r="8161" spans="1:20" x14ac:dyDescent="0.25">
      <c r="A8161">
        <v>8160</v>
      </c>
      <c r="B8161" t="s">
        <v>8179</v>
      </c>
      <c r="C8161">
        <v>46.1</v>
      </c>
      <c r="D8161" t="s">
        <v>20</v>
      </c>
      <c r="E8161">
        <v>0</v>
      </c>
      <c r="F8161">
        <v>27</v>
      </c>
      <c r="G8161">
        <v>7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  <c r="N8161">
        <v>1</v>
      </c>
      <c r="O8161">
        <v>1</v>
      </c>
      <c r="P8161">
        <v>3</v>
      </c>
      <c r="Q8161">
        <v>1</v>
      </c>
      <c r="R8161" cm="1">
        <f t="array" ref="R8161">_xlfn.IFS(L8161&lt;=$W$6,1,L8161&lt;=$X$6,2,L8161&lt;=$Y$6,3,L8161&gt;$Y$6,4)</f>
        <v>1</v>
      </c>
      <c r="S8161">
        <f t="shared" si="254"/>
        <v>1</v>
      </c>
      <c r="T8161" t="str">
        <f t="shared" si="255"/>
        <v>2&gt;</v>
      </c>
    </row>
    <row r="8162" spans="1:20" x14ac:dyDescent="0.25">
      <c r="A8162">
        <v>8161</v>
      </c>
      <c r="B8162" t="s">
        <v>8180</v>
      </c>
      <c r="C8162">
        <v>79</v>
      </c>
      <c r="D8162" t="s">
        <v>27</v>
      </c>
      <c r="E8162">
        <v>0</v>
      </c>
      <c r="F8162">
        <v>27</v>
      </c>
      <c r="G8162">
        <v>6</v>
      </c>
      <c r="H8162">
        <v>305771.53999999998</v>
      </c>
      <c r="I8162">
        <v>1</v>
      </c>
      <c r="J8162">
        <v>1</v>
      </c>
      <c r="K8162">
        <v>0</v>
      </c>
      <c r="L8162">
        <v>58214.79</v>
      </c>
      <c r="M8162">
        <v>0</v>
      </c>
      <c r="N8162">
        <v>4</v>
      </c>
      <c r="O8162">
        <v>1</v>
      </c>
      <c r="P8162">
        <v>2</v>
      </c>
      <c r="Q8162">
        <v>4</v>
      </c>
      <c r="R8162" cm="1">
        <f t="array" ref="R8162">_xlfn.IFS(L8162&lt;=$W$6,1,L8162&lt;=$X$6,2,L8162&lt;=$Y$6,3,L8162&gt;$Y$6,4)</f>
        <v>2</v>
      </c>
      <c r="S8162">
        <f t="shared" si="254"/>
        <v>1</v>
      </c>
      <c r="T8162">
        <f t="shared" si="255"/>
        <v>1</v>
      </c>
    </row>
    <row r="8163" spans="1:20" x14ac:dyDescent="0.25">
      <c r="A8163">
        <v>8162</v>
      </c>
      <c r="B8163" t="s">
        <v>8181</v>
      </c>
      <c r="C8163">
        <v>58.8</v>
      </c>
      <c r="D8163" t="s">
        <v>18</v>
      </c>
      <c r="E8163">
        <v>1</v>
      </c>
      <c r="F8163">
        <v>33</v>
      </c>
      <c r="G8163">
        <v>5</v>
      </c>
      <c r="H8163">
        <v>199214.74</v>
      </c>
      <c r="I8163">
        <v>2</v>
      </c>
      <c r="J8163">
        <v>0</v>
      </c>
      <c r="K8163">
        <v>1</v>
      </c>
      <c r="L8163">
        <v>35877.03</v>
      </c>
      <c r="M8163">
        <v>0</v>
      </c>
      <c r="N8163">
        <v>2</v>
      </c>
      <c r="O8163">
        <v>1</v>
      </c>
      <c r="P8163">
        <v>2</v>
      </c>
      <c r="Q8163">
        <v>3</v>
      </c>
      <c r="R8163" cm="1">
        <f t="array" ref="R8163">_xlfn.IFS(L8163&lt;=$W$6,1,L8163&lt;=$X$6,2,L8163&lt;=$Y$6,3,L8163&gt;$Y$6,4)</f>
        <v>1</v>
      </c>
      <c r="S8163">
        <f t="shared" si="254"/>
        <v>2</v>
      </c>
      <c r="T8163" t="str">
        <f t="shared" si="255"/>
        <v>2&gt;</v>
      </c>
    </row>
    <row r="8164" spans="1:20" x14ac:dyDescent="0.25">
      <c r="A8164">
        <v>8163</v>
      </c>
      <c r="B8164" t="s">
        <v>8182</v>
      </c>
      <c r="C8164">
        <v>62.1</v>
      </c>
      <c r="D8164" t="s">
        <v>18</v>
      </c>
      <c r="E8164">
        <v>1</v>
      </c>
      <c r="F8164">
        <v>29</v>
      </c>
      <c r="G8164">
        <v>5</v>
      </c>
      <c r="H8164">
        <v>274007.36</v>
      </c>
      <c r="I8164">
        <v>1</v>
      </c>
      <c r="J8164">
        <v>1</v>
      </c>
      <c r="K8164">
        <v>0</v>
      </c>
      <c r="L8164">
        <v>21254.06</v>
      </c>
      <c r="M8164">
        <v>0</v>
      </c>
      <c r="N8164">
        <v>2</v>
      </c>
      <c r="O8164">
        <v>1</v>
      </c>
      <c r="P8164">
        <v>2</v>
      </c>
      <c r="Q8164">
        <v>4</v>
      </c>
      <c r="R8164" cm="1">
        <f t="array" ref="R8164">_xlfn.IFS(L8164&lt;=$W$6,1,L8164&lt;=$X$6,2,L8164&lt;=$Y$6,3,L8164&gt;$Y$6,4)</f>
        <v>1</v>
      </c>
      <c r="S8164">
        <f t="shared" si="254"/>
        <v>1</v>
      </c>
      <c r="T8164">
        <f t="shared" si="255"/>
        <v>1</v>
      </c>
    </row>
    <row r="8165" spans="1:20" x14ac:dyDescent="0.25">
      <c r="A8165">
        <v>8164</v>
      </c>
      <c r="B8165" t="s">
        <v>8183</v>
      </c>
      <c r="C8165">
        <v>76.8</v>
      </c>
      <c r="D8165" t="s">
        <v>27</v>
      </c>
      <c r="E8165">
        <v>1</v>
      </c>
      <c r="F8165">
        <v>50</v>
      </c>
      <c r="G8165">
        <v>4</v>
      </c>
      <c r="H8165">
        <v>245663.16</v>
      </c>
      <c r="I8165">
        <v>1</v>
      </c>
      <c r="J8165">
        <v>1</v>
      </c>
      <c r="K8165">
        <v>1</v>
      </c>
      <c r="L8165">
        <v>24533.89</v>
      </c>
      <c r="M8165">
        <v>1</v>
      </c>
      <c r="N8165">
        <v>4</v>
      </c>
      <c r="O8165">
        <v>4</v>
      </c>
      <c r="P8165">
        <v>1</v>
      </c>
      <c r="Q8165">
        <v>3</v>
      </c>
      <c r="R8165" cm="1">
        <f t="array" ref="R8165">_xlfn.IFS(L8165&lt;=$W$6,1,L8165&lt;=$X$6,2,L8165&lt;=$Y$6,3,L8165&gt;$Y$6,4)</f>
        <v>1</v>
      </c>
      <c r="S8165">
        <f t="shared" si="254"/>
        <v>5</v>
      </c>
      <c r="T8165">
        <f t="shared" si="255"/>
        <v>1</v>
      </c>
    </row>
    <row r="8166" spans="1:20" x14ac:dyDescent="0.25">
      <c r="A8166">
        <v>8165</v>
      </c>
      <c r="B8166" t="s">
        <v>8184</v>
      </c>
      <c r="C8166">
        <v>68.099999999999994</v>
      </c>
      <c r="D8166" t="s">
        <v>20</v>
      </c>
      <c r="E8166">
        <v>1</v>
      </c>
      <c r="F8166">
        <v>40</v>
      </c>
      <c r="G8166">
        <v>3</v>
      </c>
      <c r="H8166">
        <v>199622.88</v>
      </c>
      <c r="I8166">
        <v>2</v>
      </c>
      <c r="J8166">
        <v>1</v>
      </c>
      <c r="K8166">
        <v>0</v>
      </c>
      <c r="L8166">
        <v>23531.5</v>
      </c>
      <c r="M8166">
        <v>0</v>
      </c>
      <c r="N8166">
        <v>3</v>
      </c>
      <c r="O8166">
        <v>3</v>
      </c>
      <c r="P8166">
        <v>1</v>
      </c>
      <c r="Q8166">
        <v>3</v>
      </c>
      <c r="R8166" cm="1">
        <f t="array" ref="R8166">_xlfn.IFS(L8166&lt;=$W$6,1,L8166&lt;=$X$6,2,L8166&lt;=$Y$6,3,L8166&gt;$Y$6,4)</f>
        <v>1</v>
      </c>
      <c r="S8166">
        <f t="shared" si="254"/>
        <v>3</v>
      </c>
      <c r="T8166" t="str">
        <f t="shared" si="255"/>
        <v>2&gt;</v>
      </c>
    </row>
    <row r="8167" spans="1:20" x14ac:dyDescent="0.25">
      <c r="A8167">
        <v>8166</v>
      </c>
      <c r="B8167" t="s">
        <v>8185</v>
      </c>
      <c r="C8167">
        <v>60.6</v>
      </c>
      <c r="D8167" t="s">
        <v>20</v>
      </c>
      <c r="E8167">
        <v>1</v>
      </c>
      <c r="F8167">
        <v>39</v>
      </c>
      <c r="G8167">
        <v>9</v>
      </c>
      <c r="H8167">
        <v>309425.15999999997</v>
      </c>
      <c r="I8167">
        <v>2</v>
      </c>
      <c r="J8167">
        <v>1</v>
      </c>
      <c r="K8167">
        <v>0</v>
      </c>
      <c r="L8167">
        <v>89099.18</v>
      </c>
      <c r="M8167">
        <v>0</v>
      </c>
      <c r="N8167">
        <v>2</v>
      </c>
      <c r="O8167">
        <v>2</v>
      </c>
      <c r="P8167">
        <v>4</v>
      </c>
      <c r="Q8167">
        <v>4</v>
      </c>
      <c r="R8167" cm="1">
        <f t="array" ref="R8167">_xlfn.IFS(L8167&lt;=$W$6,1,L8167&lt;=$X$6,2,L8167&lt;=$Y$6,3,L8167&gt;$Y$6,4)</f>
        <v>2</v>
      </c>
      <c r="S8167">
        <f t="shared" si="254"/>
        <v>3</v>
      </c>
      <c r="T8167" t="str">
        <f t="shared" si="255"/>
        <v>2&gt;</v>
      </c>
    </row>
    <row r="8168" spans="1:20" x14ac:dyDescent="0.25">
      <c r="A8168">
        <v>8167</v>
      </c>
      <c r="B8168" t="s">
        <v>8186</v>
      </c>
      <c r="C8168">
        <v>54.2</v>
      </c>
      <c r="D8168" t="s">
        <v>20</v>
      </c>
      <c r="E8168">
        <v>1</v>
      </c>
      <c r="F8168">
        <v>39</v>
      </c>
      <c r="G8168">
        <v>9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  <c r="N8168">
        <v>1</v>
      </c>
      <c r="O8168">
        <v>2</v>
      </c>
      <c r="P8168">
        <v>4</v>
      </c>
      <c r="Q8168">
        <v>1</v>
      </c>
      <c r="R8168" cm="1">
        <f t="array" ref="R8168">_xlfn.IFS(L8168&lt;=$W$6,1,L8168&lt;=$X$6,2,L8168&lt;=$Y$6,3,L8168&gt;$Y$6,4)</f>
        <v>1</v>
      </c>
      <c r="S8168">
        <f t="shared" si="254"/>
        <v>3</v>
      </c>
      <c r="T8168">
        <f t="shared" si="255"/>
        <v>1</v>
      </c>
    </row>
    <row r="8169" spans="1:20" x14ac:dyDescent="0.25">
      <c r="A8169">
        <v>8168</v>
      </c>
      <c r="B8169" t="s">
        <v>8187</v>
      </c>
      <c r="C8169">
        <v>71.3</v>
      </c>
      <c r="D8169" t="s">
        <v>27</v>
      </c>
      <c r="E8169">
        <v>0</v>
      </c>
      <c r="F8169">
        <v>26</v>
      </c>
      <c r="G8169">
        <v>8</v>
      </c>
      <c r="H8169">
        <v>295374.48</v>
      </c>
      <c r="I8169">
        <v>1</v>
      </c>
      <c r="J8169">
        <v>1</v>
      </c>
      <c r="K8169">
        <v>1</v>
      </c>
      <c r="L8169">
        <v>121592.5</v>
      </c>
      <c r="M8169">
        <v>0</v>
      </c>
      <c r="N8169">
        <v>3</v>
      </c>
      <c r="O8169">
        <v>1</v>
      </c>
      <c r="P8169">
        <v>3</v>
      </c>
      <c r="Q8169">
        <v>4</v>
      </c>
      <c r="R8169" cm="1">
        <f t="array" ref="R8169">_xlfn.IFS(L8169&lt;=$W$6,1,L8169&lt;=$X$6,2,L8169&lt;=$Y$6,3,L8169&gt;$Y$6,4)</f>
        <v>3</v>
      </c>
      <c r="S8169">
        <f t="shared" si="254"/>
        <v>1</v>
      </c>
      <c r="T8169">
        <f t="shared" si="255"/>
        <v>1</v>
      </c>
    </row>
    <row r="8170" spans="1:20" x14ac:dyDescent="0.25">
      <c r="A8170">
        <v>8169</v>
      </c>
      <c r="B8170" t="s">
        <v>8188</v>
      </c>
      <c r="C8170">
        <v>59.7</v>
      </c>
      <c r="D8170" t="s">
        <v>20</v>
      </c>
      <c r="E8170">
        <v>0</v>
      </c>
      <c r="F8170">
        <v>35</v>
      </c>
      <c r="G8170">
        <v>3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  <c r="N8170">
        <v>2</v>
      </c>
      <c r="O8170">
        <v>2</v>
      </c>
      <c r="P8170">
        <v>1</v>
      </c>
      <c r="Q8170">
        <v>1</v>
      </c>
      <c r="R8170" cm="1">
        <f t="array" ref="R8170">_xlfn.IFS(L8170&lt;=$W$6,1,L8170&lt;=$X$6,2,L8170&lt;=$Y$6,3,L8170&gt;$Y$6,4)</f>
        <v>1</v>
      </c>
      <c r="S8170">
        <f t="shared" si="254"/>
        <v>2</v>
      </c>
      <c r="T8170" t="str">
        <f t="shared" si="255"/>
        <v>2&gt;</v>
      </c>
    </row>
    <row r="8171" spans="1:20" x14ac:dyDescent="0.25">
      <c r="A8171">
        <v>8170</v>
      </c>
      <c r="B8171" t="s">
        <v>8189</v>
      </c>
      <c r="C8171">
        <v>63.5</v>
      </c>
      <c r="D8171" t="s">
        <v>18</v>
      </c>
      <c r="E8171">
        <v>1</v>
      </c>
      <c r="F8171">
        <v>29</v>
      </c>
      <c r="G8171">
        <v>4</v>
      </c>
      <c r="H8171">
        <v>254019.66</v>
      </c>
      <c r="I8171">
        <v>1</v>
      </c>
      <c r="J8171">
        <v>1</v>
      </c>
      <c r="K8171">
        <v>0</v>
      </c>
      <c r="L8171">
        <v>161909.95000000001</v>
      </c>
      <c r="M8171">
        <v>0</v>
      </c>
      <c r="N8171">
        <v>2</v>
      </c>
      <c r="O8171">
        <v>1</v>
      </c>
      <c r="P8171">
        <v>1</v>
      </c>
      <c r="Q8171">
        <v>3</v>
      </c>
      <c r="R8171" cm="1">
        <f t="array" ref="R8171">_xlfn.IFS(L8171&lt;=$W$6,1,L8171&lt;=$X$6,2,L8171&lt;=$Y$6,3,L8171&gt;$Y$6,4)</f>
        <v>4</v>
      </c>
      <c r="S8171">
        <f t="shared" si="254"/>
        <v>1</v>
      </c>
      <c r="T8171">
        <f t="shared" si="255"/>
        <v>1</v>
      </c>
    </row>
    <row r="8172" spans="1:20" x14ac:dyDescent="0.25">
      <c r="A8172">
        <v>8171</v>
      </c>
      <c r="B8172" t="s">
        <v>8190</v>
      </c>
      <c r="C8172">
        <v>59.9</v>
      </c>
      <c r="D8172" t="s">
        <v>27</v>
      </c>
      <c r="E8172">
        <v>1</v>
      </c>
      <c r="F8172">
        <v>63</v>
      </c>
      <c r="G8172">
        <v>2</v>
      </c>
      <c r="H8172">
        <v>249475.92</v>
      </c>
      <c r="I8172">
        <v>1</v>
      </c>
      <c r="J8172">
        <v>0</v>
      </c>
      <c r="K8172">
        <v>1</v>
      </c>
      <c r="L8172">
        <v>90389.61</v>
      </c>
      <c r="M8172">
        <v>1</v>
      </c>
      <c r="N8172">
        <v>2</v>
      </c>
      <c r="O8172">
        <v>4</v>
      </c>
      <c r="P8172">
        <v>1</v>
      </c>
      <c r="Q8172">
        <v>3</v>
      </c>
      <c r="R8172" cm="1">
        <f t="array" ref="R8172">_xlfn.IFS(L8172&lt;=$W$6,1,L8172&lt;=$X$6,2,L8172&lt;=$Y$6,3,L8172&gt;$Y$6,4)</f>
        <v>2</v>
      </c>
      <c r="S8172">
        <f t="shared" si="254"/>
        <v>5</v>
      </c>
      <c r="T8172">
        <f t="shared" si="255"/>
        <v>1</v>
      </c>
    </row>
    <row r="8173" spans="1:20" x14ac:dyDescent="0.25">
      <c r="A8173">
        <v>8172</v>
      </c>
      <c r="B8173" t="s">
        <v>8191</v>
      </c>
      <c r="C8173">
        <v>49.6</v>
      </c>
      <c r="D8173" t="s">
        <v>20</v>
      </c>
      <c r="E8173">
        <v>0</v>
      </c>
      <c r="F8173">
        <v>46</v>
      </c>
      <c r="G8173">
        <v>1</v>
      </c>
      <c r="H8173">
        <v>358712.56</v>
      </c>
      <c r="I8173">
        <v>2</v>
      </c>
      <c r="J8173">
        <v>1</v>
      </c>
      <c r="K8173">
        <v>0</v>
      </c>
      <c r="L8173">
        <v>2919.21</v>
      </c>
      <c r="M8173">
        <v>1</v>
      </c>
      <c r="N8173">
        <v>1</v>
      </c>
      <c r="O8173">
        <v>3</v>
      </c>
      <c r="P8173">
        <v>1</v>
      </c>
      <c r="Q8173">
        <v>4</v>
      </c>
      <c r="R8173" cm="1">
        <f t="array" ref="R8173">_xlfn.IFS(L8173&lt;=$W$6,1,L8173&lt;=$X$6,2,L8173&lt;=$Y$6,3,L8173&gt;$Y$6,4)</f>
        <v>1</v>
      </c>
      <c r="S8173">
        <f t="shared" si="254"/>
        <v>4</v>
      </c>
      <c r="T8173" t="str">
        <f t="shared" si="255"/>
        <v>2&gt;</v>
      </c>
    </row>
    <row r="8174" spans="1:20" x14ac:dyDescent="0.25">
      <c r="A8174">
        <v>8173</v>
      </c>
      <c r="B8174" t="s">
        <v>8192</v>
      </c>
      <c r="C8174">
        <v>75.900000000000006</v>
      </c>
      <c r="D8174" t="s">
        <v>20</v>
      </c>
      <c r="E8174">
        <v>1</v>
      </c>
      <c r="F8174">
        <v>33</v>
      </c>
      <c r="G8174">
        <v>9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  <c r="N8174">
        <v>4</v>
      </c>
      <c r="O8174">
        <v>1</v>
      </c>
      <c r="P8174">
        <v>4</v>
      </c>
      <c r="Q8174">
        <v>1</v>
      </c>
      <c r="R8174" cm="1">
        <f t="array" ref="R8174">_xlfn.IFS(L8174&lt;=$W$6,1,L8174&lt;=$X$6,2,L8174&lt;=$Y$6,3,L8174&gt;$Y$6,4)</f>
        <v>2</v>
      </c>
      <c r="S8174">
        <f t="shared" si="254"/>
        <v>2</v>
      </c>
      <c r="T8174" t="str">
        <f t="shared" si="255"/>
        <v>2&gt;</v>
      </c>
    </row>
    <row r="8175" spans="1:20" x14ac:dyDescent="0.25">
      <c r="A8175">
        <v>8174</v>
      </c>
      <c r="B8175" t="s">
        <v>8193</v>
      </c>
      <c r="C8175">
        <v>75.7</v>
      </c>
      <c r="D8175" t="s">
        <v>27</v>
      </c>
      <c r="E8175">
        <v>1</v>
      </c>
      <c r="F8175">
        <v>33</v>
      </c>
      <c r="G8175">
        <v>2</v>
      </c>
      <c r="H8175">
        <v>254640.72</v>
      </c>
      <c r="I8175">
        <v>3</v>
      </c>
      <c r="J8175">
        <v>1</v>
      </c>
      <c r="K8175">
        <v>0</v>
      </c>
      <c r="L8175">
        <v>163170.32</v>
      </c>
      <c r="M8175">
        <v>0</v>
      </c>
      <c r="N8175">
        <v>4</v>
      </c>
      <c r="O8175">
        <v>1</v>
      </c>
      <c r="P8175">
        <v>1</v>
      </c>
      <c r="Q8175">
        <v>3</v>
      </c>
      <c r="R8175" cm="1">
        <f t="array" ref="R8175">_xlfn.IFS(L8175&lt;=$W$6,1,L8175&lt;=$X$6,2,L8175&lt;=$Y$6,3,L8175&gt;$Y$6,4)</f>
        <v>4</v>
      </c>
      <c r="S8175">
        <f t="shared" si="254"/>
        <v>2</v>
      </c>
      <c r="T8175" t="str">
        <f t="shared" si="255"/>
        <v>2&gt;</v>
      </c>
    </row>
    <row r="8176" spans="1:20" x14ac:dyDescent="0.25">
      <c r="A8176">
        <v>8175</v>
      </c>
      <c r="B8176" t="s">
        <v>8194</v>
      </c>
      <c r="C8176">
        <v>56.4</v>
      </c>
      <c r="D8176" t="s">
        <v>20</v>
      </c>
      <c r="E8176">
        <v>1</v>
      </c>
      <c r="F8176">
        <v>33</v>
      </c>
      <c r="G8176">
        <v>1</v>
      </c>
      <c r="H8176">
        <v>250351.16</v>
      </c>
      <c r="I8176">
        <v>1</v>
      </c>
      <c r="J8176">
        <v>1</v>
      </c>
      <c r="K8176">
        <v>1</v>
      </c>
      <c r="L8176">
        <v>72757.33</v>
      </c>
      <c r="M8176">
        <v>0</v>
      </c>
      <c r="N8176">
        <v>1</v>
      </c>
      <c r="O8176">
        <v>1</v>
      </c>
      <c r="P8176">
        <v>1</v>
      </c>
      <c r="Q8176">
        <v>3</v>
      </c>
      <c r="R8176" cm="1">
        <f t="array" ref="R8176">_xlfn.IFS(L8176&lt;=$W$6,1,L8176&lt;=$X$6,2,L8176&lt;=$Y$6,3,L8176&gt;$Y$6,4)</f>
        <v>2</v>
      </c>
      <c r="S8176">
        <f t="shared" si="254"/>
        <v>2</v>
      </c>
      <c r="T8176">
        <f t="shared" si="255"/>
        <v>1</v>
      </c>
    </row>
    <row r="8177" spans="1:20" x14ac:dyDescent="0.25">
      <c r="A8177">
        <v>8176</v>
      </c>
      <c r="B8177" t="s">
        <v>8195</v>
      </c>
      <c r="C8177">
        <v>56.1</v>
      </c>
      <c r="D8177" t="s">
        <v>18</v>
      </c>
      <c r="E8177">
        <v>0</v>
      </c>
      <c r="F8177">
        <v>24</v>
      </c>
      <c r="G8177">
        <v>7</v>
      </c>
      <c r="H8177">
        <v>373577.92</v>
      </c>
      <c r="I8177">
        <v>2</v>
      </c>
      <c r="J8177">
        <v>1</v>
      </c>
      <c r="K8177">
        <v>0</v>
      </c>
      <c r="L8177">
        <v>73286.8</v>
      </c>
      <c r="M8177">
        <v>0</v>
      </c>
      <c r="N8177">
        <v>1</v>
      </c>
      <c r="O8177">
        <v>1</v>
      </c>
      <c r="P8177">
        <v>3</v>
      </c>
      <c r="Q8177">
        <v>4</v>
      </c>
      <c r="R8177" cm="1">
        <f t="array" ref="R8177">_xlfn.IFS(L8177&lt;=$W$6,1,L8177&lt;=$X$6,2,L8177&lt;=$Y$6,3,L8177&gt;$Y$6,4)</f>
        <v>2</v>
      </c>
      <c r="S8177">
        <f t="shared" si="254"/>
        <v>1</v>
      </c>
      <c r="T8177" t="str">
        <f t="shared" si="255"/>
        <v>2&gt;</v>
      </c>
    </row>
    <row r="8178" spans="1:20" x14ac:dyDescent="0.25">
      <c r="A8178">
        <v>8177</v>
      </c>
      <c r="B8178" t="s">
        <v>8196</v>
      </c>
      <c r="C8178">
        <v>70.2</v>
      </c>
      <c r="D8178" t="s">
        <v>18</v>
      </c>
      <c r="E8178">
        <v>1</v>
      </c>
      <c r="F8178">
        <v>42</v>
      </c>
      <c r="G8178">
        <v>4</v>
      </c>
      <c r="H8178">
        <v>297113.48</v>
      </c>
      <c r="I8178">
        <v>1</v>
      </c>
      <c r="J8178">
        <v>0</v>
      </c>
      <c r="K8178">
        <v>1</v>
      </c>
      <c r="L8178">
        <v>146056.29</v>
      </c>
      <c r="M8178">
        <v>0</v>
      </c>
      <c r="N8178">
        <v>3</v>
      </c>
      <c r="O8178">
        <v>3</v>
      </c>
      <c r="P8178">
        <v>1</v>
      </c>
      <c r="Q8178">
        <v>4</v>
      </c>
      <c r="R8178" cm="1">
        <f t="array" ref="R8178">_xlfn.IFS(L8178&lt;=$W$6,1,L8178&lt;=$X$6,2,L8178&lt;=$Y$6,3,L8178&gt;$Y$6,4)</f>
        <v>3</v>
      </c>
      <c r="S8178">
        <f t="shared" si="254"/>
        <v>4</v>
      </c>
      <c r="T8178">
        <f t="shared" si="255"/>
        <v>1</v>
      </c>
    </row>
    <row r="8179" spans="1:20" x14ac:dyDescent="0.25">
      <c r="A8179">
        <v>8178</v>
      </c>
      <c r="B8179" t="s">
        <v>8197</v>
      </c>
      <c r="C8179">
        <v>67.8</v>
      </c>
      <c r="D8179" t="s">
        <v>27</v>
      </c>
      <c r="E8179">
        <v>0</v>
      </c>
      <c r="F8179">
        <v>42</v>
      </c>
      <c r="G8179">
        <v>9</v>
      </c>
      <c r="H8179">
        <v>257288.92</v>
      </c>
      <c r="I8179">
        <v>1</v>
      </c>
      <c r="J8179">
        <v>0</v>
      </c>
      <c r="K8179">
        <v>0</v>
      </c>
      <c r="L8179">
        <v>167673.37</v>
      </c>
      <c r="M8179">
        <v>0</v>
      </c>
      <c r="N8179">
        <v>3</v>
      </c>
      <c r="O8179">
        <v>3</v>
      </c>
      <c r="P8179">
        <v>4</v>
      </c>
      <c r="Q8179">
        <v>4</v>
      </c>
      <c r="R8179" cm="1">
        <f t="array" ref="R8179">_xlfn.IFS(L8179&lt;=$W$6,1,L8179&lt;=$X$6,2,L8179&lt;=$Y$6,3,L8179&gt;$Y$6,4)</f>
        <v>4</v>
      </c>
      <c r="S8179">
        <f t="shared" si="254"/>
        <v>4</v>
      </c>
      <c r="T8179">
        <f t="shared" si="255"/>
        <v>1</v>
      </c>
    </row>
    <row r="8180" spans="1:20" x14ac:dyDescent="0.25">
      <c r="A8180">
        <v>8179</v>
      </c>
      <c r="B8180" t="s">
        <v>8198</v>
      </c>
      <c r="C8180">
        <v>70.7</v>
      </c>
      <c r="D8180" t="s">
        <v>18</v>
      </c>
      <c r="E8180">
        <v>0</v>
      </c>
      <c r="F8180">
        <v>48</v>
      </c>
      <c r="G8180">
        <v>8</v>
      </c>
      <c r="H8180">
        <v>254953.46</v>
      </c>
      <c r="I8180">
        <v>2</v>
      </c>
      <c r="J8180">
        <v>1</v>
      </c>
      <c r="K8180">
        <v>1</v>
      </c>
      <c r="L8180">
        <v>146011.54999999999</v>
      </c>
      <c r="M8180">
        <v>0</v>
      </c>
      <c r="N8180">
        <v>3</v>
      </c>
      <c r="O8180">
        <v>4</v>
      </c>
      <c r="P8180">
        <v>3</v>
      </c>
      <c r="Q8180">
        <v>3</v>
      </c>
      <c r="R8180" cm="1">
        <f t="array" ref="R8180">_xlfn.IFS(L8180&lt;=$W$6,1,L8180&lt;=$X$6,2,L8180&lt;=$Y$6,3,L8180&gt;$Y$6,4)</f>
        <v>3</v>
      </c>
      <c r="S8180">
        <f t="shared" si="254"/>
        <v>5</v>
      </c>
      <c r="T8180" t="str">
        <f t="shared" si="255"/>
        <v>2&gt;</v>
      </c>
    </row>
    <row r="8181" spans="1:20" x14ac:dyDescent="0.25">
      <c r="A8181">
        <v>8180</v>
      </c>
      <c r="B8181" t="s">
        <v>8199</v>
      </c>
      <c r="C8181">
        <v>61</v>
      </c>
      <c r="D8181" t="s">
        <v>18</v>
      </c>
      <c r="E8181">
        <v>0</v>
      </c>
      <c r="F8181">
        <v>29</v>
      </c>
      <c r="G8181">
        <v>10</v>
      </c>
      <c r="H8181">
        <v>319123.86</v>
      </c>
      <c r="I8181">
        <v>1</v>
      </c>
      <c r="J8181">
        <v>0</v>
      </c>
      <c r="K8181">
        <v>1</v>
      </c>
      <c r="L8181">
        <v>103381.47</v>
      </c>
      <c r="M8181">
        <v>0</v>
      </c>
      <c r="N8181">
        <v>2</v>
      </c>
      <c r="O8181">
        <v>1</v>
      </c>
      <c r="P8181">
        <v>4</v>
      </c>
      <c r="Q8181">
        <v>4</v>
      </c>
      <c r="R8181" cm="1">
        <f t="array" ref="R8181">_xlfn.IFS(L8181&lt;=$W$6,1,L8181&lt;=$X$6,2,L8181&lt;=$Y$6,3,L8181&gt;$Y$6,4)</f>
        <v>3</v>
      </c>
      <c r="S8181">
        <f t="shared" si="254"/>
        <v>1</v>
      </c>
      <c r="T8181">
        <f t="shared" si="255"/>
        <v>1</v>
      </c>
    </row>
    <row r="8182" spans="1:20" x14ac:dyDescent="0.25">
      <c r="A8182">
        <v>8181</v>
      </c>
      <c r="B8182" t="s">
        <v>8200</v>
      </c>
      <c r="C8182">
        <v>74.400000000000006</v>
      </c>
      <c r="D8182" t="s">
        <v>18</v>
      </c>
      <c r="E8182">
        <v>1</v>
      </c>
      <c r="F8182">
        <v>44</v>
      </c>
      <c r="G8182">
        <v>2</v>
      </c>
      <c r="H8182">
        <v>224839.84</v>
      </c>
      <c r="I8182">
        <v>1</v>
      </c>
      <c r="J8182">
        <v>1</v>
      </c>
      <c r="K8182">
        <v>1</v>
      </c>
      <c r="L8182">
        <v>83022.92</v>
      </c>
      <c r="M8182">
        <v>0</v>
      </c>
      <c r="N8182">
        <v>4</v>
      </c>
      <c r="O8182">
        <v>3</v>
      </c>
      <c r="P8182">
        <v>1</v>
      </c>
      <c r="Q8182">
        <v>3</v>
      </c>
      <c r="R8182" cm="1">
        <f t="array" ref="R8182">_xlfn.IFS(L8182&lt;=$W$6,1,L8182&lt;=$X$6,2,L8182&lt;=$Y$6,3,L8182&gt;$Y$6,4)</f>
        <v>2</v>
      </c>
      <c r="S8182">
        <f t="shared" si="254"/>
        <v>4</v>
      </c>
      <c r="T8182">
        <f t="shared" si="255"/>
        <v>1</v>
      </c>
    </row>
    <row r="8183" spans="1:20" x14ac:dyDescent="0.25">
      <c r="A8183">
        <v>8182</v>
      </c>
      <c r="B8183" t="s">
        <v>8201</v>
      </c>
      <c r="C8183">
        <v>59.8</v>
      </c>
      <c r="D8183" t="s">
        <v>18</v>
      </c>
      <c r="E8183">
        <v>1</v>
      </c>
      <c r="F8183">
        <v>30</v>
      </c>
      <c r="G8183">
        <v>9</v>
      </c>
      <c r="H8183">
        <v>259983.52</v>
      </c>
      <c r="I8183">
        <v>2</v>
      </c>
      <c r="J8183">
        <v>0</v>
      </c>
      <c r="K8183">
        <v>1</v>
      </c>
      <c r="L8183">
        <v>46041.08</v>
      </c>
      <c r="M8183">
        <v>0</v>
      </c>
      <c r="N8183">
        <v>2</v>
      </c>
      <c r="O8183">
        <v>1</v>
      </c>
      <c r="P8183">
        <v>4</v>
      </c>
      <c r="Q8183">
        <v>4</v>
      </c>
      <c r="R8183" cm="1">
        <f t="array" ref="R8183">_xlfn.IFS(L8183&lt;=$W$6,1,L8183&lt;=$X$6,2,L8183&lt;=$Y$6,3,L8183&gt;$Y$6,4)</f>
        <v>1</v>
      </c>
      <c r="S8183">
        <f t="shared" si="254"/>
        <v>1</v>
      </c>
      <c r="T8183" t="str">
        <f t="shared" si="255"/>
        <v>2&gt;</v>
      </c>
    </row>
    <row r="8184" spans="1:20" x14ac:dyDescent="0.25">
      <c r="A8184">
        <v>8183</v>
      </c>
      <c r="B8184" t="s">
        <v>8202</v>
      </c>
      <c r="C8184">
        <v>56.2</v>
      </c>
      <c r="D8184" t="s">
        <v>20</v>
      </c>
      <c r="E8184">
        <v>1</v>
      </c>
      <c r="F8184">
        <v>38</v>
      </c>
      <c r="G8184">
        <v>6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  <c r="N8184">
        <v>1</v>
      </c>
      <c r="O8184">
        <v>2</v>
      </c>
      <c r="P8184">
        <v>2</v>
      </c>
      <c r="Q8184">
        <v>1</v>
      </c>
      <c r="R8184" cm="1">
        <f t="array" ref="R8184">_xlfn.IFS(L8184&lt;=$W$6,1,L8184&lt;=$X$6,2,L8184&lt;=$Y$6,3,L8184&gt;$Y$6,4)</f>
        <v>4</v>
      </c>
      <c r="S8184">
        <f t="shared" si="254"/>
        <v>3</v>
      </c>
      <c r="T8184">
        <f t="shared" si="255"/>
        <v>1</v>
      </c>
    </row>
    <row r="8185" spans="1:20" x14ac:dyDescent="0.25">
      <c r="A8185">
        <v>8184</v>
      </c>
      <c r="B8185" t="s">
        <v>8203</v>
      </c>
      <c r="C8185">
        <v>62.1</v>
      </c>
      <c r="D8185" t="s">
        <v>20</v>
      </c>
      <c r="E8185">
        <v>0</v>
      </c>
      <c r="F8185">
        <v>61</v>
      </c>
      <c r="G8185">
        <v>3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  <c r="N8185">
        <v>2</v>
      </c>
      <c r="O8185">
        <v>4</v>
      </c>
      <c r="P8185">
        <v>1</v>
      </c>
      <c r="Q8185">
        <v>1</v>
      </c>
      <c r="R8185" cm="1">
        <f t="array" ref="R8185">_xlfn.IFS(L8185&lt;=$W$6,1,L8185&lt;=$X$6,2,L8185&lt;=$Y$6,3,L8185&gt;$Y$6,4)</f>
        <v>4</v>
      </c>
      <c r="S8185">
        <f t="shared" si="254"/>
        <v>5</v>
      </c>
      <c r="T8185" t="str">
        <f t="shared" si="255"/>
        <v>2&gt;</v>
      </c>
    </row>
    <row r="8186" spans="1:20" x14ac:dyDescent="0.25">
      <c r="A8186">
        <v>8185</v>
      </c>
      <c r="B8186" t="s">
        <v>8204</v>
      </c>
      <c r="C8186">
        <v>65.900000000000006</v>
      </c>
      <c r="D8186" t="s">
        <v>18</v>
      </c>
      <c r="E8186">
        <v>0</v>
      </c>
      <c r="F8186">
        <v>52</v>
      </c>
      <c r="G8186">
        <v>4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  <c r="N8186">
        <v>3</v>
      </c>
      <c r="O8186">
        <v>4</v>
      </c>
      <c r="P8186">
        <v>1</v>
      </c>
      <c r="Q8186">
        <v>1</v>
      </c>
      <c r="R8186" cm="1">
        <f t="array" ref="R8186">_xlfn.IFS(L8186&lt;=$W$6,1,L8186&lt;=$X$6,2,L8186&lt;=$Y$6,3,L8186&gt;$Y$6,4)</f>
        <v>4</v>
      </c>
      <c r="S8186">
        <f t="shared" si="254"/>
        <v>5</v>
      </c>
      <c r="T8186">
        <f t="shared" si="255"/>
        <v>1</v>
      </c>
    </row>
    <row r="8187" spans="1:20" x14ac:dyDescent="0.25">
      <c r="A8187">
        <v>8186</v>
      </c>
      <c r="B8187" t="s">
        <v>8205</v>
      </c>
      <c r="C8187">
        <v>72.2</v>
      </c>
      <c r="D8187" t="s">
        <v>27</v>
      </c>
      <c r="E8187">
        <v>0</v>
      </c>
      <c r="F8187">
        <v>42</v>
      </c>
      <c r="G8187">
        <v>7</v>
      </c>
      <c r="H8187">
        <v>178350.12</v>
      </c>
      <c r="I8187">
        <v>2</v>
      </c>
      <c r="J8187">
        <v>0</v>
      </c>
      <c r="K8187">
        <v>1</v>
      </c>
      <c r="L8187">
        <v>152883.95000000001</v>
      </c>
      <c r="M8187">
        <v>0</v>
      </c>
      <c r="N8187">
        <v>4</v>
      </c>
      <c r="O8187">
        <v>3</v>
      </c>
      <c r="P8187">
        <v>3</v>
      </c>
      <c r="Q8187">
        <v>2</v>
      </c>
      <c r="R8187" cm="1">
        <f t="array" ref="R8187">_xlfn.IFS(L8187&lt;=$W$6,1,L8187&lt;=$X$6,2,L8187&lt;=$Y$6,3,L8187&gt;$Y$6,4)</f>
        <v>4</v>
      </c>
      <c r="S8187">
        <f t="shared" si="254"/>
        <v>4</v>
      </c>
      <c r="T8187" t="str">
        <f t="shared" si="255"/>
        <v>2&gt;</v>
      </c>
    </row>
    <row r="8188" spans="1:20" x14ac:dyDescent="0.25">
      <c r="A8188">
        <v>8187</v>
      </c>
      <c r="B8188" t="s">
        <v>8206</v>
      </c>
      <c r="C8188">
        <v>60.6</v>
      </c>
      <c r="D8188" t="s">
        <v>18</v>
      </c>
      <c r="E8188">
        <v>0</v>
      </c>
      <c r="F8188">
        <v>41</v>
      </c>
      <c r="G8188">
        <v>4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  <c r="N8188">
        <v>2</v>
      </c>
      <c r="O8188">
        <v>3</v>
      </c>
      <c r="P8188">
        <v>1</v>
      </c>
      <c r="Q8188">
        <v>1</v>
      </c>
      <c r="R8188" cm="1">
        <f t="array" ref="R8188">_xlfn.IFS(L8188&lt;=$W$6,1,L8188&lt;=$X$6,2,L8188&lt;=$Y$6,3,L8188&gt;$Y$6,4)</f>
        <v>1</v>
      </c>
      <c r="S8188">
        <f t="shared" si="254"/>
        <v>3</v>
      </c>
      <c r="T8188" t="str">
        <f t="shared" si="255"/>
        <v>2&gt;</v>
      </c>
    </row>
    <row r="8189" spans="1:20" x14ac:dyDescent="0.25">
      <c r="A8189">
        <v>8188</v>
      </c>
      <c r="B8189" t="s">
        <v>8207</v>
      </c>
      <c r="C8189">
        <v>60.3</v>
      </c>
      <c r="D8189" t="s">
        <v>20</v>
      </c>
      <c r="E8189">
        <v>0</v>
      </c>
      <c r="F8189">
        <v>41</v>
      </c>
      <c r="G8189">
        <v>6</v>
      </c>
      <c r="H8189">
        <v>324781.03999999998</v>
      </c>
      <c r="I8189">
        <v>2</v>
      </c>
      <c r="J8189">
        <v>1</v>
      </c>
      <c r="K8189">
        <v>0</v>
      </c>
      <c r="L8189">
        <v>54702.66</v>
      </c>
      <c r="M8189">
        <v>0</v>
      </c>
      <c r="N8189">
        <v>2</v>
      </c>
      <c r="O8189">
        <v>3</v>
      </c>
      <c r="P8189">
        <v>2</v>
      </c>
      <c r="Q8189">
        <v>4</v>
      </c>
      <c r="R8189" cm="1">
        <f t="array" ref="R8189">_xlfn.IFS(L8189&lt;=$W$6,1,L8189&lt;=$X$6,2,L8189&lt;=$Y$6,3,L8189&gt;$Y$6,4)</f>
        <v>2</v>
      </c>
      <c r="S8189">
        <f t="shared" si="254"/>
        <v>3</v>
      </c>
      <c r="T8189" t="str">
        <f t="shared" si="255"/>
        <v>2&gt;</v>
      </c>
    </row>
    <row r="8190" spans="1:20" x14ac:dyDescent="0.25">
      <c r="A8190">
        <v>8189</v>
      </c>
      <c r="B8190" t="s">
        <v>8208</v>
      </c>
      <c r="C8190">
        <v>50.6</v>
      </c>
      <c r="D8190" t="s">
        <v>27</v>
      </c>
      <c r="E8190">
        <v>0</v>
      </c>
      <c r="F8190">
        <v>61</v>
      </c>
      <c r="G8190">
        <v>4</v>
      </c>
      <c r="H8190">
        <v>380706.16</v>
      </c>
      <c r="I8190">
        <v>1</v>
      </c>
      <c r="J8190">
        <v>1</v>
      </c>
      <c r="K8190">
        <v>0</v>
      </c>
      <c r="L8190">
        <v>78365.75</v>
      </c>
      <c r="M8190">
        <v>0</v>
      </c>
      <c r="N8190">
        <v>1</v>
      </c>
      <c r="O8190">
        <v>4</v>
      </c>
      <c r="P8190">
        <v>1</v>
      </c>
      <c r="Q8190">
        <v>4</v>
      </c>
      <c r="R8190" cm="1">
        <f t="array" ref="R8190">_xlfn.IFS(L8190&lt;=$W$6,1,L8190&lt;=$X$6,2,L8190&lt;=$Y$6,3,L8190&gt;$Y$6,4)</f>
        <v>2</v>
      </c>
      <c r="S8190">
        <f t="shared" si="254"/>
        <v>5</v>
      </c>
      <c r="T8190">
        <f t="shared" si="255"/>
        <v>1</v>
      </c>
    </row>
    <row r="8191" spans="1:20" x14ac:dyDescent="0.25">
      <c r="A8191">
        <v>8190</v>
      </c>
      <c r="B8191" t="s">
        <v>8209</v>
      </c>
      <c r="C8191">
        <v>71.5</v>
      </c>
      <c r="D8191" t="s">
        <v>18</v>
      </c>
      <c r="E8191">
        <v>1</v>
      </c>
      <c r="F8191">
        <v>23</v>
      </c>
      <c r="G8191">
        <v>9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  <c r="N8191">
        <v>3</v>
      </c>
      <c r="O8191">
        <v>1</v>
      </c>
      <c r="P8191">
        <v>4</v>
      </c>
      <c r="Q8191">
        <v>1</v>
      </c>
      <c r="R8191" cm="1">
        <f t="array" ref="R8191">_xlfn.IFS(L8191&lt;=$W$6,1,L8191&lt;=$X$6,2,L8191&lt;=$Y$6,3,L8191&gt;$Y$6,4)</f>
        <v>2</v>
      </c>
      <c r="S8191">
        <f t="shared" si="254"/>
        <v>1</v>
      </c>
      <c r="T8191" t="str">
        <f t="shared" si="255"/>
        <v>2&gt;</v>
      </c>
    </row>
    <row r="8192" spans="1:20" x14ac:dyDescent="0.25">
      <c r="A8192">
        <v>8191</v>
      </c>
      <c r="B8192" t="s">
        <v>8210</v>
      </c>
      <c r="C8192">
        <v>69</v>
      </c>
      <c r="D8192" t="s">
        <v>18</v>
      </c>
      <c r="E8192">
        <v>1</v>
      </c>
      <c r="F8192">
        <v>49</v>
      </c>
      <c r="G8192">
        <v>3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  <c r="N8192">
        <v>3</v>
      </c>
      <c r="O8192">
        <v>4</v>
      </c>
      <c r="P8192">
        <v>1</v>
      </c>
      <c r="Q8192">
        <v>1</v>
      </c>
      <c r="R8192" cm="1">
        <f t="array" ref="R8192">_xlfn.IFS(L8192&lt;=$W$6,1,L8192&lt;=$X$6,2,L8192&lt;=$Y$6,3,L8192&gt;$Y$6,4)</f>
        <v>4</v>
      </c>
      <c r="S8192">
        <f t="shared" si="254"/>
        <v>5</v>
      </c>
      <c r="T8192" t="str">
        <f t="shared" si="255"/>
        <v>2&gt;</v>
      </c>
    </row>
    <row r="8193" spans="1:20" x14ac:dyDescent="0.25">
      <c r="A8193">
        <v>8192</v>
      </c>
      <c r="B8193" t="s">
        <v>8211</v>
      </c>
      <c r="C8193">
        <v>64.400000000000006</v>
      </c>
      <c r="D8193" t="s">
        <v>18</v>
      </c>
      <c r="E8193">
        <v>0</v>
      </c>
      <c r="F8193">
        <v>42</v>
      </c>
      <c r="G8193">
        <v>11</v>
      </c>
      <c r="H8193">
        <v>278361.94</v>
      </c>
      <c r="I8193">
        <v>1</v>
      </c>
      <c r="J8193">
        <v>1</v>
      </c>
      <c r="K8193">
        <v>1</v>
      </c>
      <c r="L8193">
        <v>19959.669999999998</v>
      </c>
      <c r="M8193">
        <v>0</v>
      </c>
      <c r="N8193">
        <v>2</v>
      </c>
      <c r="O8193">
        <v>3</v>
      </c>
      <c r="P8193">
        <v>4</v>
      </c>
      <c r="Q8193">
        <v>4</v>
      </c>
      <c r="R8193" cm="1">
        <f t="array" ref="R8193">_xlfn.IFS(L8193&lt;=$W$6,1,L8193&lt;=$X$6,2,L8193&lt;=$Y$6,3,L8193&gt;$Y$6,4)</f>
        <v>1</v>
      </c>
      <c r="S8193">
        <f t="shared" si="254"/>
        <v>4</v>
      </c>
      <c r="T8193">
        <f t="shared" si="255"/>
        <v>1</v>
      </c>
    </row>
    <row r="8194" spans="1:20" x14ac:dyDescent="0.25">
      <c r="A8194">
        <v>8193</v>
      </c>
      <c r="B8194" t="s">
        <v>8212</v>
      </c>
      <c r="C8194">
        <v>58.9</v>
      </c>
      <c r="D8194" t="s">
        <v>18</v>
      </c>
      <c r="E8194">
        <v>1</v>
      </c>
      <c r="F8194">
        <v>38</v>
      </c>
      <c r="G8194">
        <v>9</v>
      </c>
      <c r="H8194">
        <v>228870.94</v>
      </c>
      <c r="I8194">
        <v>1</v>
      </c>
      <c r="J8194">
        <v>1</v>
      </c>
      <c r="K8194">
        <v>0</v>
      </c>
      <c r="L8194">
        <v>26955.72</v>
      </c>
      <c r="M8194">
        <v>0</v>
      </c>
      <c r="N8194">
        <v>2</v>
      </c>
      <c r="O8194">
        <v>2</v>
      </c>
      <c r="P8194">
        <v>4</v>
      </c>
      <c r="Q8194">
        <v>3</v>
      </c>
      <c r="R8194" cm="1">
        <f t="array" ref="R8194">_xlfn.IFS(L8194&lt;=$W$6,1,L8194&lt;=$X$6,2,L8194&lt;=$Y$6,3,L8194&gt;$Y$6,4)</f>
        <v>1</v>
      </c>
      <c r="S8194">
        <f t="shared" si="254"/>
        <v>3</v>
      </c>
      <c r="T8194">
        <f t="shared" si="255"/>
        <v>1</v>
      </c>
    </row>
    <row r="8195" spans="1:20" x14ac:dyDescent="0.25">
      <c r="A8195">
        <v>8194</v>
      </c>
      <c r="B8195" t="s">
        <v>8213</v>
      </c>
      <c r="C8195">
        <v>59.2</v>
      </c>
      <c r="D8195" t="s">
        <v>18</v>
      </c>
      <c r="E8195">
        <v>0</v>
      </c>
      <c r="F8195">
        <v>68</v>
      </c>
      <c r="G8195">
        <v>6</v>
      </c>
      <c r="H8195">
        <v>299900.38</v>
      </c>
      <c r="I8195">
        <v>1</v>
      </c>
      <c r="J8195">
        <v>1</v>
      </c>
      <c r="K8195">
        <v>1</v>
      </c>
      <c r="L8195">
        <v>76267.59</v>
      </c>
      <c r="M8195">
        <v>0</v>
      </c>
      <c r="N8195">
        <v>2</v>
      </c>
      <c r="O8195">
        <v>4</v>
      </c>
      <c r="P8195">
        <v>2</v>
      </c>
      <c r="Q8195">
        <v>4</v>
      </c>
      <c r="R8195" cm="1">
        <f t="array" ref="R8195">_xlfn.IFS(L8195&lt;=$W$6,1,L8195&lt;=$X$6,2,L8195&lt;=$Y$6,3,L8195&gt;$Y$6,4)</f>
        <v>2</v>
      </c>
      <c r="S8195">
        <f t="shared" ref="S8195:S8258" si="256">VLOOKUP(F8195,$V$10:$W$16,2,1)</f>
        <v>5</v>
      </c>
      <c r="T8195">
        <f t="shared" ref="T8195:T8258" si="257">VLOOKUP(I8195,$Y$9:$Z$11,2,1)</f>
        <v>1</v>
      </c>
    </row>
    <row r="8196" spans="1:20" x14ac:dyDescent="0.25">
      <c r="A8196">
        <v>8195</v>
      </c>
      <c r="B8196" t="s">
        <v>8214</v>
      </c>
      <c r="C8196">
        <v>63.2</v>
      </c>
      <c r="D8196" t="s">
        <v>18</v>
      </c>
      <c r="E8196">
        <v>1</v>
      </c>
      <c r="F8196">
        <v>44</v>
      </c>
      <c r="G8196">
        <v>5</v>
      </c>
      <c r="H8196">
        <v>252231.2</v>
      </c>
      <c r="I8196">
        <v>1</v>
      </c>
      <c r="J8196">
        <v>1</v>
      </c>
      <c r="K8196">
        <v>0</v>
      </c>
      <c r="L8196">
        <v>100998.5</v>
      </c>
      <c r="M8196">
        <v>0</v>
      </c>
      <c r="N8196">
        <v>2</v>
      </c>
      <c r="O8196">
        <v>3</v>
      </c>
      <c r="P8196">
        <v>2</v>
      </c>
      <c r="Q8196">
        <v>3</v>
      </c>
      <c r="R8196" cm="1">
        <f t="array" ref="R8196">_xlfn.IFS(L8196&lt;=$W$6,1,L8196&lt;=$X$6,2,L8196&lt;=$Y$6,3,L8196&gt;$Y$6,4)</f>
        <v>3</v>
      </c>
      <c r="S8196">
        <f t="shared" si="256"/>
        <v>4</v>
      </c>
      <c r="T8196">
        <f t="shared" si="257"/>
        <v>1</v>
      </c>
    </row>
    <row r="8197" spans="1:20" x14ac:dyDescent="0.25">
      <c r="A8197">
        <v>8196</v>
      </c>
      <c r="B8197" t="s">
        <v>8215</v>
      </c>
      <c r="C8197">
        <v>57.7</v>
      </c>
      <c r="D8197" t="s">
        <v>27</v>
      </c>
      <c r="E8197">
        <v>0</v>
      </c>
      <c r="F8197">
        <v>61</v>
      </c>
      <c r="G8197">
        <v>8</v>
      </c>
      <c r="H8197">
        <v>222793.94</v>
      </c>
      <c r="I8197">
        <v>1</v>
      </c>
      <c r="J8197">
        <v>0</v>
      </c>
      <c r="K8197">
        <v>1</v>
      </c>
      <c r="L8197">
        <v>191070.01</v>
      </c>
      <c r="M8197">
        <v>0</v>
      </c>
      <c r="N8197">
        <v>1</v>
      </c>
      <c r="O8197">
        <v>4</v>
      </c>
      <c r="P8197">
        <v>3</v>
      </c>
      <c r="Q8197">
        <v>3</v>
      </c>
      <c r="R8197" cm="1">
        <f t="array" ref="R8197">_xlfn.IFS(L8197&lt;=$W$6,1,L8197&lt;=$X$6,2,L8197&lt;=$Y$6,3,L8197&gt;$Y$6,4)</f>
        <v>4</v>
      </c>
      <c r="S8197">
        <f t="shared" si="256"/>
        <v>5</v>
      </c>
      <c r="T8197">
        <f t="shared" si="257"/>
        <v>1</v>
      </c>
    </row>
    <row r="8198" spans="1:20" x14ac:dyDescent="0.25">
      <c r="A8198">
        <v>8197</v>
      </c>
      <c r="B8198" t="s">
        <v>8216</v>
      </c>
      <c r="C8198">
        <v>58.8</v>
      </c>
      <c r="D8198" t="s">
        <v>18</v>
      </c>
      <c r="E8198">
        <v>1</v>
      </c>
      <c r="F8198">
        <v>32</v>
      </c>
      <c r="G8198">
        <v>4</v>
      </c>
      <c r="H8198">
        <v>230014.16</v>
      </c>
      <c r="I8198">
        <v>1</v>
      </c>
      <c r="J8198">
        <v>0</v>
      </c>
      <c r="K8198">
        <v>0</v>
      </c>
      <c r="L8198">
        <v>176858.5</v>
      </c>
      <c r="M8198">
        <v>0</v>
      </c>
      <c r="N8198">
        <v>2</v>
      </c>
      <c r="O8198">
        <v>1</v>
      </c>
      <c r="P8198">
        <v>1</v>
      </c>
      <c r="Q8198">
        <v>3</v>
      </c>
      <c r="R8198" cm="1">
        <f t="array" ref="R8198">_xlfn.IFS(L8198&lt;=$W$6,1,L8198&lt;=$X$6,2,L8198&lt;=$Y$6,3,L8198&gt;$Y$6,4)</f>
        <v>4</v>
      </c>
      <c r="S8198">
        <f t="shared" si="256"/>
        <v>1</v>
      </c>
      <c r="T8198">
        <f t="shared" si="257"/>
        <v>1</v>
      </c>
    </row>
    <row r="8199" spans="1:20" x14ac:dyDescent="0.25">
      <c r="A8199">
        <v>8198</v>
      </c>
      <c r="B8199" t="s">
        <v>8217</v>
      </c>
      <c r="C8199">
        <v>61.7</v>
      </c>
      <c r="D8199" t="s">
        <v>18</v>
      </c>
      <c r="E8199">
        <v>1</v>
      </c>
      <c r="F8199">
        <v>56</v>
      </c>
      <c r="G8199">
        <v>7</v>
      </c>
      <c r="H8199">
        <v>204283.8</v>
      </c>
      <c r="I8199">
        <v>1</v>
      </c>
      <c r="J8199">
        <v>1</v>
      </c>
      <c r="K8199">
        <v>1</v>
      </c>
      <c r="L8199">
        <v>45325.26</v>
      </c>
      <c r="M8199">
        <v>0</v>
      </c>
      <c r="N8199">
        <v>2</v>
      </c>
      <c r="O8199">
        <v>4</v>
      </c>
      <c r="P8199">
        <v>3</v>
      </c>
      <c r="Q8199">
        <v>3</v>
      </c>
      <c r="R8199" cm="1">
        <f t="array" ref="R8199">_xlfn.IFS(L8199&lt;=$W$6,1,L8199&lt;=$X$6,2,L8199&lt;=$Y$6,3,L8199&gt;$Y$6,4)</f>
        <v>1</v>
      </c>
      <c r="S8199">
        <f t="shared" si="256"/>
        <v>5</v>
      </c>
      <c r="T8199">
        <f t="shared" si="257"/>
        <v>1</v>
      </c>
    </row>
    <row r="8200" spans="1:20" x14ac:dyDescent="0.25">
      <c r="A8200">
        <v>8199</v>
      </c>
      <c r="B8200" t="s">
        <v>8218</v>
      </c>
      <c r="C8200">
        <v>66.8</v>
      </c>
      <c r="D8200" t="s">
        <v>20</v>
      </c>
      <c r="E8200">
        <v>0</v>
      </c>
      <c r="F8200">
        <v>38</v>
      </c>
      <c r="G8200">
        <v>4</v>
      </c>
      <c r="H8200">
        <v>267373.03999999998</v>
      </c>
      <c r="I8200">
        <v>1</v>
      </c>
      <c r="J8200">
        <v>1</v>
      </c>
      <c r="K8200">
        <v>0</v>
      </c>
      <c r="L8200">
        <v>190958.48</v>
      </c>
      <c r="M8200">
        <v>1</v>
      </c>
      <c r="N8200">
        <v>3</v>
      </c>
      <c r="O8200">
        <v>2</v>
      </c>
      <c r="P8200">
        <v>1</v>
      </c>
      <c r="Q8200">
        <v>4</v>
      </c>
      <c r="R8200" cm="1">
        <f t="array" ref="R8200">_xlfn.IFS(L8200&lt;=$W$6,1,L8200&lt;=$X$6,2,L8200&lt;=$Y$6,3,L8200&gt;$Y$6,4)</f>
        <v>4</v>
      </c>
      <c r="S8200">
        <f t="shared" si="256"/>
        <v>3</v>
      </c>
      <c r="T8200">
        <f t="shared" si="257"/>
        <v>1</v>
      </c>
    </row>
    <row r="8201" spans="1:20" x14ac:dyDescent="0.25">
      <c r="A8201">
        <v>8200</v>
      </c>
      <c r="B8201" t="s">
        <v>8219</v>
      </c>
      <c r="C8201">
        <v>81</v>
      </c>
      <c r="D8201" t="s">
        <v>18</v>
      </c>
      <c r="E8201">
        <v>1</v>
      </c>
      <c r="F8201">
        <v>34</v>
      </c>
      <c r="G8201">
        <v>10</v>
      </c>
      <c r="H8201">
        <v>241759.46</v>
      </c>
      <c r="I8201">
        <v>2</v>
      </c>
      <c r="J8201">
        <v>0</v>
      </c>
      <c r="K8201">
        <v>1</v>
      </c>
      <c r="L8201">
        <v>78896.59</v>
      </c>
      <c r="M8201">
        <v>0</v>
      </c>
      <c r="N8201">
        <v>4</v>
      </c>
      <c r="O8201">
        <v>1</v>
      </c>
      <c r="P8201">
        <v>4</v>
      </c>
      <c r="Q8201">
        <v>3</v>
      </c>
      <c r="R8201" cm="1">
        <f t="array" ref="R8201">_xlfn.IFS(L8201&lt;=$W$6,1,L8201&lt;=$X$6,2,L8201&lt;=$Y$6,3,L8201&gt;$Y$6,4)</f>
        <v>2</v>
      </c>
      <c r="S8201">
        <f t="shared" si="256"/>
        <v>2</v>
      </c>
      <c r="T8201" t="str">
        <f t="shared" si="257"/>
        <v>2&gt;</v>
      </c>
    </row>
    <row r="8202" spans="1:20" x14ac:dyDescent="0.25">
      <c r="A8202">
        <v>8201</v>
      </c>
      <c r="B8202" t="s">
        <v>8220</v>
      </c>
      <c r="C8202">
        <v>76.7</v>
      </c>
      <c r="D8202" t="s">
        <v>20</v>
      </c>
      <c r="E8202">
        <v>1</v>
      </c>
      <c r="F8202">
        <v>49</v>
      </c>
      <c r="G8202">
        <v>6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  <c r="N8202">
        <v>4</v>
      </c>
      <c r="O8202">
        <v>4</v>
      </c>
      <c r="P8202">
        <v>2</v>
      </c>
      <c r="Q8202">
        <v>1</v>
      </c>
      <c r="R8202" cm="1">
        <f t="array" ref="R8202">_xlfn.IFS(L8202&lt;=$W$6,1,L8202&lt;=$X$6,2,L8202&lt;=$Y$6,3,L8202&gt;$Y$6,4)</f>
        <v>3</v>
      </c>
      <c r="S8202">
        <f t="shared" si="256"/>
        <v>5</v>
      </c>
      <c r="T8202">
        <f t="shared" si="257"/>
        <v>1</v>
      </c>
    </row>
    <row r="8203" spans="1:20" x14ac:dyDescent="0.25">
      <c r="A8203">
        <v>8202</v>
      </c>
      <c r="B8203" t="s">
        <v>8221</v>
      </c>
      <c r="C8203">
        <v>71.8</v>
      </c>
      <c r="D8203" t="s">
        <v>20</v>
      </c>
      <c r="E8203">
        <v>0</v>
      </c>
      <c r="F8203">
        <v>51</v>
      </c>
      <c r="G8203">
        <v>11</v>
      </c>
      <c r="H8203">
        <v>164643.76</v>
      </c>
      <c r="I8203">
        <v>1</v>
      </c>
      <c r="J8203">
        <v>0</v>
      </c>
      <c r="K8203">
        <v>1</v>
      </c>
      <c r="L8203">
        <v>11144.4</v>
      </c>
      <c r="M8203">
        <v>0</v>
      </c>
      <c r="N8203">
        <v>3</v>
      </c>
      <c r="O8203">
        <v>4</v>
      </c>
      <c r="P8203">
        <v>4</v>
      </c>
      <c r="Q8203">
        <v>2</v>
      </c>
      <c r="R8203" cm="1">
        <f t="array" ref="R8203">_xlfn.IFS(L8203&lt;=$W$6,1,L8203&lt;=$X$6,2,L8203&lt;=$Y$6,3,L8203&gt;$Y$6,4)</f>
        <v>1</v>
      </c>
      <c r="S8203">
        <f t="shared" si="256"/>
        <v>5</v>
      </c>
      <c r="T8203">
        <f t="shared" si="257"/>
        <v>1</v>
      </c>
    </row>
    <row r="8204" spans="1:20" x14ac:dyDescent="0.25">
      <c r="A8204">
        <v>8203</v>
      </c>
      <c r="B8204" t="s">
        <v>8222</v>
      </c>
      <c r="C8204">
        <v>58.9</v>
      </c>
      <c r="D8204" t="s">
        <v>20</v>
      </c>
      <c r="E8204">
        <v>0</v>
      </c>
      <c r="F8204">
        <v>29</v>
      </c>
      <c r="G8204">
        <v>5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  <c r="N8204">
        <v>2</v>
      </c>
      <c r="O8204">
        <v>1</v>
      </c>
      <c r="P8204">
        <v>2</v>
      </c>
      <c r="Q8204">
        <v>1</v>
      </c>
      <c r="R8204" cm="1">
        <f t="array" ref="R8204">_xlfn.IFS(L8204&lt;=$W$6,1,L8204&lt;=$X$6,2,L8204&lt;=$Y$6,3,L8204&gt;$Y$6,4)</f>
        <v>3</v>
      </c>
      <c r="S8204">
        <f t="shared" si="256"/>
        <v>1</v>
      </c>
      <c r="T8204" t="str">
        <f t="shared" si="257"/>
        <v>2&gt;</v>
      </c>
    </row>
    <row r="8205" spans="1:20" x14ac:dyDescent="0.25">
      <c r="A8205">
        <v>8204</v>
      </c>
      <c r="B8205" t="s">
        <v>8223</v>
      </c>
      <c r="C8205">
        <v>77.8</v>
      </c>
      <c r="D8205" t="s">
        <v>20</v>
      </c>
      <c r="E8205">
        <v>1</v>
      </c>
      <c r="F8205">
        <v>35</v>
      </c>
      <c r="G8205">
        <v>6</v>
      </c>
      <c r="H8205">
        <v>232948.56</v>
      </c>
      <c r="I8205">
        <v>2</v>
      </c>
      <c r="J8205">
        <v>1</v>
      </c>
      <c r="K8205">
        <v>1</v>
      </c>
      <c r="L8205">
        <v>32757.55</v>
      </c>
      <c r="M8205">
        <v>0</v>
      </c>
      <c r="N8205">
        <v>4</v>
      </c>
      <c r="O8205">
        <v>2</v>
      </c>
      <c r="P8205">
        <v>2</v>
      </c>
      <c r="Q8205">
        <v>3</v>
      </c>
      <c r="R8205" cm="1">
        <f t="array" ref="R8205">_xlfn.IFS(L8205&lt;=$W$6,1,L8205&lt;=$X$6,2,L8205&lt;=$Y$6,3,L8205&gt;$Y$6,4)</f>
        <v>1</v>
      </c>
      <c r="S8205">
        <f t="shared" si="256"/>
        <v>2</v>
      </c>
      <c r="T8205" t="str">
        <f t="shared" si="257"/>
        <v>2&gt;</v>
      </c>
    </row>
    <row r="8206" spans="1:20" x14ac:dyDescent="0.25">
      <c r="A8206">
        <v>8205</v>
      </c>
      <c r="B8206" t="s">
        <v>8224</v>
      </c>
      <c r="C8206">
        <v>72.400000000000006</v>
      </c>
      <c r="D8206" t="s">
        <v>18</v>
      </c>
      <c r="E8206">
        <v>0</v>
      </c>
      <c r="F8206">
        <v>36</v>
      </c>
      <c r="G8206">
        <v>4</v>
      </c>
      <c r="H8206">
        <v>264705.38</v>
      </c>
      <c r="I8206">
        <v>1</v>
      </c>
      <c r="J8206">
        <v>1</v>
      </c>
      <c r="K8206">
        <v>0</v>
      </c>
      <c r="L8206">
        <v>80320.3</v>
      </c>
      <c r="M8206">
        <v>0</v>
      </c>
      <c r="N8206">
        <v>4</v>
      </c>
      <c r="O8206">
        <v>2</v>
      </c>
      <c r="P8206">
        <v>1</v>
      </c>
      <c r="Q8206">
        <v>4</v>
      </c>
      <c r="R8206" cm="1">
        <f t="array" ref="R8206">_xlfn.IFS(L8206&lt;=$W$6,1,L8206&lt;=$X$6,2,L8206&lt;=$Y$6,3,L8206&gt;$Y$6,4)</f>
        <v>2</v>
      </c>
      <c r="S8206">
        <f t="shared" si="256"/>
        <v>2</v>
      </c>
      <c r="T8206">
        <f t="shared" si="257"/>
        <v>1</v>
      </c>
    </row>
    <row r="8207" spans="1:20" x14ac:dyDescent="0.25">
      <c r="A8207">
        <v>8206</v>
      </c>
      <c r="B8207" t="s">
        <v>8225</v>
      </c>
      <c r="C8207">
        <v>47.7</v>
      </c>
      <c r="D8207" t="s">
        <v>27</v>
      </c>
      <c r="E8207">
        <v>0</v>
      </c>
      <c r="F8207">
        <v>41</v>
      </c>
      <c r="G8207">
        <v>5</v>
      </c>
      <c r="H8207">
        <v>364983.14</v>
      </c>
      <c r="I8207">
        <v>1</v>
      </c>
      <c r="J8207">
        <v>1</v>
      </c>
      <c r="K8207">
        <v>0</v>
      </c>
      <c r="L8207">
        <v>185830.72</v>
      </c>
      <c r="M8207">
        <v>0</v>
      </c>
      <c r="N8207">
        <v>1</v>
      </c>
      <c r="O8207">
        <v>3</v>
      </c>
      <c r="P8207">
        <v>2</v>
      </c>
      <c r="Q8207">
        <v>4</v>
      </c>
      <c r="R8207" cm="1">
        <f t="array" ref="R8207">_xlfn.IFS(L8207&lt;=$W$6,1,L8207&lt;=$X$6,2,L8207&lt;=$Y$6,3,L8207&gt;$Y$6,4)</f>
        <v>4</v>
      </c>
      <c r="S8207">
        <f t="shared" si="256"/>
        <v>3</v>
      </c>
      <c r="T8207">
        <f t="shared" si="257"/>
        <v>1</v>
      </c>
    </row>
    <row r="8208" spans="1:20" x14ac:dyDescent="0.25">
      <c r="A8208">
        <v>8207</v>
      </c>
      <c r="B8208" t="s">
        <v>8226</v>
      </c>
      <c r="C8208">
        <v>58</v>
      </c>
      <c r="D8208" t="s">
        <v>18</v>
      </c>
      <c r="E8208">
        <v>1</v>
      </c>
      <c r="F8208">
        <v>36</v>
      </c>
      <c r="G8208">
        <v>7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  <c r="N8208">
        <v>1</v>
      </c>
      <c r="O8208">
        <v>2</v>
      </c>
      <c r="P8208">
        <v>3</v>
      </c>
      <c r="Q8208">
        <v>1</v>
      </c>
      <c r="R8208" cm="1">
        <f t="array" ref="R8208">_xlfn.IFS(L8208&lt;=$W$6,1,L8208&lt;=$X$6,2,L8208&lt;=$Y$6,3,L8208&gt;$Y$6,4)</f>
        <v>4</v>
      </c>
      <c r="S8208">
        <f t="shared" si="256"/>
        <v>2</v>
      </c>
      <c r="T8208" t="str">
        <f t="shared" si="257"/>
        <v>2&gt;</v>
      </c>
    </row>
    <row r="8209" spans="1:20" x14ac:dyDescent="0.25">
      <c r="A8209">
        <v>8208</v>
      </c>
      <c r="B8209" t="s">
        <v>8227</v>
      </c>
      <c r="C8209">
        <v>56.6</v>
      </c>
      <c r="D8209" t="s">
        <v>20</v>
      </c>
      <c r="E8209">
        <v>1</v>
      </c>
      <c r="F8209">
        <v>65</v>
      </c>
      <c r="G8209">
        <v>3</v>
      </c>
      <c r="H8209">
        <v>241574.36</v>
      </c>
      <c r="I8209">
        <v>2</v>
      </c>
      <c r="J8209">
        <v>1</v>
      </c>
      <c r="K8209">
        <v>1</v>
      </c>
      <c r="L8209">
        <v>52198.84</v>
      </c>
      <c r="M8209">
        <v>0</v>
      </c>
      <c r="N8209">
        <v>1</v>
      </c>
      <c r="O8209">
        <v>4</v>
      </c>
      <c r="P8209">
        <v>1</v>
      </c>
      <c r="Q8209">
        <v>3</v>
      </c>
      <c r="R8209" cm="1">
        <f t="array" ref="R8209">_xlfn.IFS(L8209&lt;=$W$6,1,L8209&lt;=$X$6,2,L8209&lt;=$Y$6,3,L8209&gt;$Y$6,4)</f>
        <v>2</v>
      </c>
      <c r="S8209">
        <f t="shared" si="256"/>
        <v>5</v>
      </c>
      <c r="T8209" t="str">
        <f t="shared" si="257"/>
        <v>2&gt;</v>
      </c>
    </row>
    <row r="8210" spans="1:20" x14ac:dyDescent="0.25">
      <c r="A8210">
        <v>8209</v>
      </c>
      <c r="B8210" t="s">
        <v>8228</v>
      </c>
      <c r="C8210">
        <v>71.099999999999994</v>
      </c>
      <c r="D8210" t="s">
        <v>18</v>
      </c>
      <c r="E8210">
        <v>0</v>
      </c>
      <c r="F8210">
        <v>31</v>
      </c>
      <c r="G8210">
        <v>4</v>
      </c>
      <c r="H8210">
        <v>260362.94</v>
      </c>
      <c r="I8210">
        <v>2</v>
      </c>
      <c r="J8210">
        <v>1</v>
      </c>
      <c r="K8210">
        <v>0</v>
      </c>
      <c r="L8210">
        <v>31811.439999999999</v>
      </c>
      <c r="M8210">
        <v>0</v>
      </c>
      <c r="N8210">
        <v>3</v>
      </c>
      <c r="O8210">
        <v>1</v>
      </c>
      <c r="P8210">
        <v>1</v>
      </c>
      <c r="Q8210">
        <v>4</v>
      </c>
      <c r="R8210" cm="1">
        <f t="array" ref="R8210">_xlfn.IFS(L8210&lt;=$W$6,1,L8210&lt;=$X$6,2,L8210&lt;=$Y$6,3,L8210&gt;$Y$6,4)</f>
        <v>1</v>
      </c>
      <c r="S8210">
        <f t="shared" si="256"/>
        <v>1</v>
      </c>
      <c r="T8210" t="str">
        <f t="shared" si="257"/>
        <v>2&gt;</v>
      </c>
    </row>
    <row r="8211" spans="1:20" x14ac:dyDescent="0.25">
      <c r="A8211">
        <v>8210</v>
      </c>
      <c r="B8211" t="s">
        <v>8229</v>
      </c>
      <c r="C8211">
        <v>70.599999999999994</v>
      </c>
      <c r="D8211" t="s">
        <v>27</v>
      </c>
      <c r="E8211">
        <v>1</v>
      </c>
      <c r="F8211">
        <v>34</v>
      </c>
      <c r="G8211">
        <v>6</v>
      </c>
      <c r="H8211">
        <v>176696.86</v>
      </c>
      <c r="I8211">
        <v>2</v>
      </c>
      <c r="J8211">
        <v>1</v>
      </c>
      <c r="K8211">
        <v>1</v>
      </c>
      <c r="L8211">
        <v>104181.78</v>
      </c>
      <c r="M8211">
        <v>0</v>
      </c>
      <c r="N8211">
        <v>3</v>
      </c>
      <c r="O8211">
        <v>1</v>
      </c>
      <c r="P8211">
        <v>2</v>
      </c>
      <c r="Q8211">
        <v>2</v>
      </c>
      <c r="R8211" cm="1">
        <f t="array" ref="R8211">_xlfn.IFS(L8211&lt;=$W$6,1,L8211&lt;=$X$6,2,L8211&lt;=$Y$6,3,L8211&gt;$Y$6,4)</f>
        <v>3</v>
      </c>
      <c r="S8211">
        <f t="shared" si="256"/>
        <v>2</v>
      </c>
      <c r="T8211" t="str">
        <f t="shared" si="257"/>
        <v>2&gt;</v>
      </c>
    </row>
    <row r="8212" spans="1:20" x14ac:dyDescent="0.25">
      <c r="A8212">
        <v>8211</v>
      </c>
      <c r="B8212" t="s">
        <v>8230</v>
      </c>
      <c r="C8212">
        <v>70.3</v>
      </c>
      <c r="D8212" t="s">
        <v>20</v>
      </c>
      <c r="E8212">
        <v>1</v>
      </c>
      <c r="F8212">
        <v>33</v>
      </c>
      <c r="G8212">
        <v>7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  <c r="N8212">
        <v>3</v>
      </c>
      <c r="O8212">
        <v>1</v>
      </c>
      <c r="P8212">
        <v>3</v>
      </c>
      <c r="Q8212">
        <v>1</v>
      </c>
      <c r="R8212" cm="1">
        <f t="array" ref="R8212">_xlfn.IFS(L8212&lt;=$W$6,1,L8212&lt;=$X$6,2,L8212&lt;=$Y$6,3,L8212&gt;$Y$6,4)</f>
        <v>2</v>
      </c>
      <c r="S8212">
        <f t="shared" si="256"/>
        <v>2</v>
      </c>
      <c r="T8212" t="str">
        <f t="shared" si="257"/>
        <v>2&gt;</v>
      </c>
    </row>
    <row r="8213" spans="1:20" x14ac:dyDescent="0.25">
      <c r="A8213">
        <v>8212</v>
      </c>
      <c r="B8213" t="s">
        <v>8231</v>
      </c>
      <c r="C8213">
        <v>67.900000000000006</v>
      </c>
      <c r="D8213" t="s">
        <v>27</v>
      </c>
      <c r="E8213">
        <v>1</v>
      </c>
      <c r="F8213">
        <v>41</v>
      </c>
      <c r="G8213">
        <v>3</v>
      </c>
      <c r="H8213">
        <v>292372.56</v>
      </c>
      <c r="I8213">
        <v>2</v>
      </c>
      <c r="J8213">
        <v>1</v>
      </c>
      <c r="K8213">
        <v>1</v>
      </c>
      <c r="L8213">
        <v>193974.47</v>
      </c>
      <c r="M8213">
        <v>0</v>
      </c>
      <c r="N8213">
        <v>3</v>
      </c>
      <c r="O8213">
        <v>3</v>
      </c>
      <c r="P8213">
        <v>1</v>
      </c>
      <c r="Q8213">
        <v>4</v>
      </c>
      <c r="R8213" cm="1">
        <f t="array" ref="R8213">_xlfn.IFS(L8213&lt;=$W$6,1,L8213&lt;=$X$6,2,L8213&lt;=$Y$6,3,L8213&gt;$Y$6,4)</f>
        <v>4</v>
      </c>
      <c r="S8213">
        <f t="shared" si="256"/>
        <v>3</v>
      </c>
      <c r="T8213" t="str">
        <f t="shared" si="257"/>
        <v>2&gt;</v>
      </c>
    </row>
    <row r="8214" spans="1:20" x14ac:dyDescent="0.25">
      <c r="A8214">
        <v>8213</v>
      </c>
      <c r="B8214" t="s">
        <v>8232</v>
      </c>
      <c r="C8214">
        <v>60.3</v>
      </c>
      <c r="D8214" t="s">
        <v>18</v>
      </c>
      <c r="E8214">
        <v>1</v>
      </c>
      <c r="F8214">
        <v>34</v>
      </c>
      <c r="G8214">
        <v>8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  <c r="N8214">
        <v>2</v>
      </c>
      <c r="O8214">
        <v>1</v>
      </c>
      <c r="P8214">
        <v>3</v>
      </c>
      <c r="Q8214">
        <v>1</v>
      </c>
      <c r="R8214" cm="1">
        <f t="array" ref="R8214">_xlfn.IFS(L8214&lt;=$W$6,1,L8214&lt;=$X$6,2,L8214&lt;=$Y$6,3,L8214&gt;$Y$6,4)</f>
        <v>4</v>
      </c>
      <c r="S8214">
        <f t="shared" si="256"/>
        <v>2</v>
      </c>
      <c r="T8214">
        <f t="shared" si="257"/>
        <v>1</v>
      </c>
    </row>
    <row r="8215" spans="1:20" x14ac:dyDescent="0.25">
      <c r="A8215">
        <v>8214</v>
      </c>
      <c r="B8215" t="s">
        <v>8233</v>
      </c>
      <c r="C8215">
        <v>59.8</v>
      </c>
      <c r="D8215" t="s">
        <v>20</v>
      </c>
      <c r="E8215">
        <v>1</v>
      </c>
      <c r="F8215">
        <v>36</v>
      </c>
      <c r="G8215">
        <v>1</v>
      </c>
      <c r="H8215">
        <v>208976.34</v>
      </c>
      <c r="I8215">
        <v>1</v>
      </c>
      <c r="J8215">
        <v>0</v>
      </c>
      <c r="K8215">
        <v>1</v>
      </c>
      <c r="L8215">
        <v>43249.67</v>
      </c>
      <c r="M8215">
        <v>0</v>
      </c>
      <c r="N8215">
        <v>2</v>
      </c>
      <c r="O8215">
        <v>2</v>
      </c>
      <c r="P8215">
        <v>1</v>
      </c>
      <c r="Q8215">
        <v>3</v>
      </c>
      <c r="R8215" cm="1">
        <f t="array" ref="R8215">_xlfn.IFS(L8215&lt;=$W$6,1,L8215&lt;=$X$6,2,L8215&lt;=$Y$6,3,L8215&gt;$Y$6,4)</f>
        <v>1</v>
      </c>
      <c r="S8215">
        <f t="shared" si="256"/>
        <v>2</v>
      </c>
      <c r="T8215">
        <f t="shared" si="257"/>
        <v>1</v>
      </c>
    </row>
    <row r="8216" spans="1:20" x14ac:dyDescent="0.25">
      <c r="A8216">
        <v>8215</v>
      </c>
      <c r="B8216" t="s">
        <v>8234</v>
      </c>
      <c r="C8216">
        <v>83.6</v>
      </c>
      <c r="D8216" t="s">
        <v>27</v>
      </c>
      <c r="E8216">
        <v>0</v>
      </c>
      <c r="F8216">
        <v>34</v>
      </c>
      <c r="G8216">
        <v>5</v>
      </c>
      <c r="H8216">
        <v>218393.34</v>
      </c>
      <c r="I8216">
        <v>2</v>
      </c>
      <c r="J8216">
        <v>1</v>
      </c>
      <c r="K8216">
        <v>0</v>
      </c>
      <c r="L8216">
        <v>55218.02</v>
      </c>
      <c r="M8216">
        <v>0</v>
      </c>
      <c r="N8216">
        <v>4</v>
      </c>
      <c r="O8216">
        <v>1</v>
      </c>
      <c r="P8216">
        <v>2</v>
      </c>
      <c r="Q8216">
        <v>3</v>
      </c>
      <c r="R8216" cm="1">
        <f t="array" ref="R8216">_xlfn.IFS(L8216&lt;=$W$6,1,L8216&lt;=$X$6,2,L8216&lt;=$Y$6,3,L8216&gt;$Y$6,4)</f>
        <v>2</v>
      </c>
      <c r="S8216">
        <f t="shared" si="256"/>
        <v>2</v>
      </c>
      <c r="T8216" t="str">
        <f t="shared" si="257"/>
        <v>2&gt;</v>
      </c>
    </row>
    <row r="8217" spans="1:20" x14ac:dyDescent="0.25">
      <c r="A8217">
        <v>8216</v>
      </c>
      <c r="B8217" t="s">
        <v>8235</v>
      </c>
      <c r="C8217">
        <v>68.7</v>
      </c>
      <c r="D8217" t="s">
        <v>18</v>
      </c>
      <c r="E8217">
        <v>0</v>
      </c>
      <c r="F8217">
        <v>63</v>
      </c>
      <c r="G8217">
        <v>8</v>
      </c>
      <c r="H8217">
        <v>161077.12</v>
      </c>
      <c r="I8217">
        <v>1</v>
      </c>
      <c r="J8217">
        <v>1</v>
      </c>
      <c r="K8217">
        <v>0</v>
      </c>
      <c r="L8217">
        <v>131305.37</v>
      </c>
      <c r="M8217">
        <v>1</v>
      </c>
      <c r="N8217">
        <v>3</v>
      </c>
      <c r="O8217">
        <v>4</v>
      </c>
      <c r="P8217">
        <v>3</v>
      </c>
      <c r="Q8217">
        <v>2</v>
      </c>
      <c r="R8217" cm="1">
        <f t="array" ref="R8217">_xlfn.IFS(L8217&lt;=$W$6,1,L8217&lt;=$X$6,2,L8217&lt;=$Y$6,3,L8217&gt;$Y$6,4)</f>
        <v>3</v>
      </c>
      <c r="S8217">
        <f t="shared" si="256"/>
        <v>5</v>
      </c>
      <c r="T8217">
        <f t="shared" si="257"/>
        <v>1</v>
      </c>
    </row>
    <row r="8218" spans="1:20" x14ac:dyDescent="0.25">
      <c r="A8218">
        <v>8217</v>
      </c>
      <c r="B8218" t="s">
        <v>8236</v>
      </c>
      <c r="C8218">
        <v>70.400000000000006</v>
      </c>
      <c r="D8218" t="s">
        <v>27</v>
      </c>
      <c r="E8218">
        <v>1</v>
      </c>
      <c r="F8218">
        <v>43</v>
      </c>
      <c r="G8218">
        <v>5</v>
      </c>
      <c r="H8218">
        <v>218053.6</v>
      </c>
      <c r="I8218">
        <v>2</v>
      </c>
      <c r="J8218">
        <v>1</v>
      </c>
      <c r="K8218">
        <v>1</v>
      </c>
      <c r="L8218">
        <v>43117.1</v>
      </c>
      <c r="M8218">
        <v>0</v>
      </c>
      <c r="N8218">
        <v>3</v>
      </c>
      <c r="O8218">
        <v>3</v>
      </c>
      <c r="P8218">
        <v>2</v>
      </c>
      <c r="Q8218">
        <v>3</v>
      </c>
      <c r="R8218" cm="1">
        <f t="array" ref="R8218">_xlfn.IFS(L8218&lt;=$W$6,1,L8218&lt;=$X$6,2,L8218&lt;=$Y$6,3,L8218&gt;$Y$6,4)</f>
        <v>1</v>
      </c>
      <c r="S8218">
        <f t="shared" si="256"/>
        <v>4</v>
      </c>
      <c r="T8218" t="str">
        <f t="shared" si="257"/>
        <v>2&gt;</v>
      </c>
    </row>
    <row r="8219" spans="1:20" x14ac:dyDescent="0.25">
      <c r="A8219">
        <v>8218</v>
      </c>
      <c r="B8219" t="s">
        <v>8237</v>
      </c>
      <c r="C8219">
        <v>60.5</v>
      </c>
      <c r="D8219" t="s">
        <v>27</v>
      </c>
      <c r="E8219">
        <v>1</v>
      </c>
      <c r="F8219">
        <v>77</v>
      </c>
      <c r="G8219">
        <v>3</v>
      </c>
      <c r="H8219">
        <v>122639.26</v>
      </c>
      <c r="I8219">
        <v>1</v>
      </c>
      <c r="J8219">
        <v>0</v>
      </c>
      <c r="K8219">
        <v>1</v>
      </c>
      <c r="L8219">
        <v>186655.11</v>
      </c>
      <c r="M8219">
        <v>0</v>
      </c>
      <c r="N8219">
        <v>2</v>
      </c>
      <c r="O8219">
        <v>4</v>
      </c>
      <c r="P8219">
        <v>1</v>
      </c>
      <c r="Q8219">
        <v>2</v>
      </c>
      <c r="R8219" cm="1">
        <f t="array" ref="R8219">_xlfn.IFS(L8219&lt;=$W$6,1,L8219&lt;=$X$6,2,L8219&lt;=$Y$6,3,L8219&gt;$Y$6,4)</f>
        <v>4</v>
      </c>
      <c r="S8219">
        <f t="shared" si="256"/>
        <v>5</v>
      </c>
      <c r="T8219">
        <f t="shared" si="257"/>
        <v>1</v>
      </c>
    </row>
    <row r="8220" spans="1:20" x14ac:dyDescent="0.25">
      <c r="A8220">
        <v>8219</v>
      </c>
      <c r="B8220" t="s">
        <v>8238</v>
      </c>
      <c r="C8220">
        <v>51.6</v>
      </c>
      <c r="D8220" t="s">
        <v>18</v>
      </c>
      <c r="E8220">
        <v>0</v>
      </c>
      <c r="F8220">
        <v>42</v>
      </c>
      <c r="G8220">
        <v>10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  <c r="N8220">
        <v>1</v>
      </c>
      <c r="O8220">
        <v>3</v>
      </c>
      <c r="P8220">
        <v>4</v>
      </c>
      <c r="Q8220">
        <v>1</v>
      </c>
      <c r="R8220" cm="1">
        <f t="array" ref="R8220">_xlfn.IFS(L8220&lt;=$W$6,1,L8220&lt;=$X$6,2,L8220&lt;=$Y$6,3,L8220&gt;$Y$6,4)</f>
        <v>1</v>
      </c>
      <c r="S8220">
        <f t="shared" si="256"/>
        <v>4</v>
      </c>
      <c r="T8220" t="str">
        <f t="shared" si="257"/>
        <v>2&gt;</v>
      </c>
    </row>
    <row r="8221" spans="1:20" x14ac:dyDescent="0.25">
      <c r="A8221">
        <v>8220</v>
      </c>
      <c r="B8221" t="s">
        <v>8239</v>
      </c>
      <c r="C8221">
        <v>57.2</v>
      </c>
      <c r="D8221" t="s">
        <v>18</v>
      </c>
      <c r="E8221">
        <v>0</v>
      </c>
      <c r="F8221">
        <v>41</v>
      </c>
      <c r="G8221">
        <v>3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  <c r="N8221">
        <v>1</v>
      </c>
      <c r="O8221">
        <v>3</v>
      </c>
      <c r="P8221">
        <v>1</v>
      </c>
      <c r="Q8221">
        <v>1</v>
      </c>
      <c r="R8221" cm="1">
        <f t="array" ref="R8221">_xlfn.IFS(L8221&lt;=$W$6,1,L8221&lt;=$X$6,2,L8221&lt;=$Y$6,3,L8221&gt;$Y$6,4)</f>
        <v>1</v>
      </c>
      <c r="S8221">
        <f t="shared" si="256"/>
        <v>3</v>
      </c>
      <c r="T8221" t="str">
        <f t="shared" si="257"/>
        <v>2&gt;</v>
      </c>
    </row>
    <row r="8222" spans="1:20" x14ac:dyDescent="0.25">
      <c r="A8222">
        <v>8221</v>
      </c>
      <c r="B8222" t="s">
        <v>8240</v>
      </c>
      <c r="C8222">
        <v>55.7</v>
      </c>
      <c r="D8222" t="s">
        <v>18</v>
      </c>
      <c r="E8222">
        <v>1</v>
      </c>
      <c r="F8222">
        <v>44</v>
      </c>
      <c r="G8222">
        <v>7</v>
      </c>
      <c r="H8222">
        <v>355644.06</v>
      </c>
      <c r="I8222">
        <v>1</v>
      </c>
      <c r="J8222">
        <v>1</v>
      </c>
      <c r="K8222">
        <v>0</v>
      </c>
      <c r="L8222">
        <v>150944.31</v>
      </c>
      <c r="M8222">
        <v>1</v>
      </c>
      <c r="N8222">
        <v>1</v>
      </c>
      <c r="O8222">
        <v>3</v>
      </c>
      <c r="P8222">
        <v>3</v>
      </c>
      <c r="Q8222">
        <v>4</v>
      </c>
      <c r="R8222" cm="1">
        <f t="array" ref="R8222">_xlfn.IFS(L8222&lt;=$W$6,1,L8222&lt;=$X$6,2,L8222&lt;=$Y$6,3,L8222&gt;$Y$6,4)</f>
        <v>4</v>
      </c>
      <c r="S8222">
        <f t="shared" si="256"/>
        <v>4</v>
      </c>
      <c r="T8222">
        <f t="shared" si="257"/>
        <v>1</v>
      </c>
    </row>
    <row r="8223" spans="1:20" x14ac:dyDescent="0.25">
      <c r="A8223">
        <v>8222</v>
      </c>
      <c r="B8223" t="s">
        <v>8241</v>
      </c>
      <c r="C8223">
        <v>44.3</v>
      </c>
      <c r="D8223" t="s">
        <v>27</v>
      </c>
      <c r="E8223">
        <v>1</v>
      </c>
      <c r="F8223">
        <v>61</v>
      </c>
      <c r="G8223">
        <v>5</v>
      </c>
      <c r="H8223">
        <v>221878.6</v>
      </c>
      <c r="I8223">
        <v>1</v>
      </c>
      <c r="J8223">
        <v>1</v>
      </c>
      <c r="K8223">
        <v>0</v>
      </c>
      <c r="L8223">
        <v>72846.58</v>
      </c>
      <c r="M8223">
        <v>1</v>
      </c>
      <c r="N8223">
        <v>1</v>
      </c>
      <c r="O8223">
        <v>4</v>
      </c>
      <c r="P8223">
        <v>2</v>
      </c>
      <c r="Q8223">
        <v>3</v>
      </c>
      <c r="R8223" cm="1">
        <f t="array" ref="R8223">_xlfn.IFS(L8223&lt;=$W$6,1,L8223&lt;=$X$6,2,L8223&lt;=$Y$6,3,L8223&gt;$Y$6,4)</f>
        <v>2</v>
      </c>
      <c r="S8223">
        <f t="shared" si="256"/>
        <v>5</v>
      </c>
      <c r="T8223">
        <f t="shared" si="257"/>
        <v>1</v>
      </c>
    </row>
    <row r="8224" spans="1:20" x14ac:dyDescent="0.25">
      <c r="A8224">
        <v>8223</v>
      </c>
      <c r="B8224" t="s">
        <v>8242</v>
      </c>
      <c r="C8224">
        <v>60.4</v>
      </c>
      <c r="D8224" t="s">
        <v>27</v>
      </c>
      <c r="E8224">
        <v>1</v>
      </c>
      <c r="F8224">
        <v>27</v>
      </c>
      <c r="G8224">
        <v>8</v>
      </c>
      <c r="H8224">
        <v>330826.86</v>
      </c>
      <c r="I8224">
        <v>1</v>
      </c>
      <c r="J8224">
        <v>1</v>
      </c>
      <c r="K8224">
        <v>1</v>
      </c>
      <c r="L8224">
        <v>35279.74</v>
      </c>
      <c r="M8224">
        <v>0</v>
      </c>
      <c r="N8224">
        <v>2</v>
      </c>
      <c r="O8224">
        <v>1</v>
      </c>
      <c r="P8224">
        <v>3</v>
      </c>
      <c r="Q8224">
        <v>4</v>
      </c>
      <c r="R8224" cm="1">
        <f t="array" ref="R8224">_xlfn.IFS(L8224&lt;=$W$6,1,L8224&lt;=$X$6,2,L8224&lt;=$Y$6,3,L8224&gt;$Y$6,4)</f>
        <v>1</v>
      </c>
      <c r="S8224">
        <f t="shared" si="256"/>
        <v>1</v>
      </c>
      <c r="T8224">
        <f t="shared" si="257"/>
        <v>1</v>
      </c>
    </row>
    <row r="8225" spans="1:20" x14ac:dyDescent="0.25">
      <c r="A8225">
        <v>8224</v>
      </c>
      <c r="B8225" t="s">
        <v>8243</v>
      </c>
      <c r="C8225">
        <v>48.3</v>
      </c>
      <c r="D8225" t="s">
        <v>18</v>
      </c>
      <c r="E8225">
        <v>1</v>
      </c>
      <c r="F8225">
        <v>29</v>
      </c>
      <c r="G8225">
        <v>2</v>
      </c>
      <c r="H8225">
        <v>155611.32</v>
      </c>
      <c r="I8225">
        <v>1</v>
      </c>
      <c r="J8225">
        <v>1</v>
      </c>
      <c r="K8225">
        <v>1</v>
      </c>
      <c r="L8225">
        <v>2101.89</v>
      </c>
      <c r="M8225">
        <v>0</v>
      </c>
      <c r="N8225">
        <v>1</v>
      </c>
      <c r="O8225">
        <v>1</v>
      </c>
      <c r="P8225">
        <v>1</v>
      </c>
      <c r="Q8225">
        <v>2</v>
      </c>
      <c r="R8225" cm="1">
        <f t="array" ref="R8225">_xlfn.IFS(L8225&lt;=$W$6,1,L8225&lt;=$X$6,2,L8225&lt;=$Y$6,3,L8225&gt;$Y$6,4)</f>
        <v>1</v>
      </c>
      <c r="S8225">
        <f t="shared" si="256"/>
        <v>1</v>
      </c>
      <c r="T8225">
        <f t="shared" si="257"/>
        <v>1</v>
      </c>
    </row>
    <row r="8226" spans="1:20" x14ac:dyDescent="0.25">
      <c r="A8226">
        <v>8225</v>
      </c>
      <c r="B8226" t="s">
        <v>8244</v>
      </c>
      <c r="C8226">
        <v>70.2</v>
      </c>
      <c r="D8226" t="s">
        <v>18</v>
      </c>
      <c r="E8226">
        <v>1</v>
      </c>
      <c r="F8226">
        <v>52</v>
      </c>
      <c r="G8226">
        <v>4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  <c r="N8226">
        <v>3</v>
      </c>
      <c r="O8226">
        <v>4</v>
      </c>
      <c r="P8226">
        <v>1</v>
      </c>
      <c r="Q8226">
        <v>1</v>
      </c>
      <c r="R8226" cm="1">
        <f t="array" ref="R8226">_xlfn.IFS(L8226&lt;=$W$6,1,L8226&lt;=$X$6,2,L8226&lt;=$Y$6,3,L8226&gt;$Y$6,4)</f>
        <v>2</v>
      </c>
      <c r="S8226">
        <f t="shared" si="256"/>
        <v>5</v>
      </c>
      <c r="T8226" t="str">
        <f t="shared" si="257"/>
        <v>2&gt;</v>
      </c>
    </row>
    <row r="8227" spans="1:20" x14ac:dyDescent="0.25">
      <c r="A8227">
        <v>8226</v>
      </c>
      <c r="B8227" t="s">
        <v>8245</v>
      </c>
      <c r="C8227">
        <v>67</v>
      </c>
      <c r="D8227" t="s">
        <v>20</v>
      </c>
      <c r="E8227">
        <v>0</v>
      </c>
      <c r="F8227">
        <v>59</v>
      </c>
      <c r="G8227">
        <v>4</v>
      </c>
      <c r="H8227">
        <v>351151.9</v>
      </c>
      <c r="I8227">
        <v>2</v>
      </c>
      <c r="J8227">
        <v>1</v>
      </c>
      <c r="K8227">
        <v>0</v>
      </c>
      <c r="L8227">
        <v>99061.75</v>
      </c>
      <c r="M8227">
        <v>1</v>
      </c>
      <c r="N8227">
        <v>3</v>
      </c>
      <c r="O8227">
        <v>4</v>
      </c>
      <c r="P8227">
        <v>1</v>
      </c>
      <c r="Q8227">
        <v>4</v>
      </c>
      <c r="R8227" cm="1">
        <f t="array" ref="R8227">_xlfn.IFS(L8227&lt;=$W$6,1,L8227&lt;=$X$6,2,L8227&lt;=$Y$6,3,L8227&gt;$Y$6,4)</f>
        <v>2</v>
      </c>
      <c r="S8227">
        <f t="shared" si="256"/>
        <v>5</v>
      </c>
      <c r="T8227" t="str">
        <f t="shared" si="257"/>
        <v>2&gt;</v>
      </c>
    </row>
    <row r="8228" spans="1:20" x14ac:dyDescent="0.25">
      <c r="A8228">
        <v>8227</v>
      </c>
      <c r="B8228" t="s">
        <v>8246</v>
      </c>
      <c r="C8228">
        <v>80.400000000000006</v>
      </c>
      <c r="D8228" t="s">
        <v>20</v>
      </c>
      <c r="E8228">
        <v>0</v>
      </c>
      <c r="F8228">
        <v>40</v>
      </c>
      <c r="G8228">
        <v>4</v>
      </c>
      <c r="H8228">
        <v>248394.44</v>
      </c>
      <c r="I8228">
        <v>1</v>
      </c>
      <c r="J8228">
        <v>1</v>
      </c>
      <c r="K8228">
        <v>0</v>
      </c>
      <c r="L8228">
        <v>74692.06</v>
      </c>
      <c r="M8228">
        <v>0</v>
      </c>
      <c r="N8228">
        <v>4</v>
      </c>
      <c r="O8228">
        <v>3</v>
      </c>
      <c r="P8228">
        <v>1</v>
      </c>
      <c r="Q8228">
        <v>3</v>
      </c>
      <c r="R8228" cm="1">
        <f t="array" ref="R8228">_xlfn.IFS(L8228&lt;=$W$6,1,L8228&lt;=$X$6,2,L8228&lt;=$Y$6,3,L8228&gt;$Y$6,4)</f>
        <v>2</v>
      </c>
      <c r="S8228">
        <f t="shared" si="256"/>
        <v>3</v>
      </c>
      <c r="T8228">
        <f t="shared" si="257"/>
        <v>1</v>
      </c>
    </row>
    <row r="8229" spans="1:20" x14ac:dyDescent="0.25">
      <c r="A8229">
        <v>8228</v>
      </c>
      <c r="B8229" t="s">
        <v>8247</v>
      </c>
      <c r="C8229">
        <v>85</v>
      </c>
      <c r="D8229" t="s">
        <v>18</v>
      </c>
      <c r="E8229">
        <v>0</v>
      </c>
      <c r="F8229">
        <v>32</v>
      </c>
      <c r="G8229">
        <v>4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  <c r="N8229">
        <v>4</v>
      </c>
      <c r="O8229">
        <v>1</v>
      </c>
      <c r="P8229">
        <v>1</v>
      </c>
      <c r="Q8229">
        <v>1</v>
      </c>
      <c r="R8229" cm="1">
        <f t="array" ref="R8229">_xlfn.IFS(L8229&lt;=$W$6,1,L8229&lt;=$X$6,2,L8229&lt;=$Y$6,3,L8229&gt;$Y$6,4)</f>
        <v>3</v>
      </c>
      <c r="S8229">
        <f t="shared" si="256"/>
        <v>1</v>
      </c>
      <c r="T8229" t="str">
        <f t="shared" si="257"/>
        <v>2&gt;</v>
      </c>
    </row>
    <row r="8230" spans="1:20" x14ac:dyDescent="0.25">
      <c r="A8230">
        <v>8229</v>
      </c>
      <c r="B8230" t="s">
        <v>8248</v>
      </c>
      <c r="C8230">
        <v>55.4</v>
      </c>
      <c r="D8230" t="s">
        <v>18</v>
      </c>
      <c r="E8230">
        <v>0</v>
      </c>
      <c r="F8230">
        <v>41</v>
      </c>
      <c r="G8230">
        <v>11</v>
      </c>
      <c r="H8230">
        <v>320265.5</v>
      </c>
      <c r="I8230">
        <v>1</v>
      </c>
      <c r="J8230">
        <v>1</v>
      </c>
      <c r="K8230">
        <v>0</v>
      </c>
      <c r="L8230">
        <v>32824.15</v>
      </c>
      <c r="M8230">
        <v>0</v>
      </c>
      <c r="N8230">
        <v>1</v>
      </c>
      <c r="O8230">
        <v>3</v>
      </c>
      <c r="P8230">
        <v>4</v>
      </c>
      <c r="Q8230">
        <v>4</v>
      </c>
      <c r="R8230" cm="1">
        <f t="array" ref="R8230">_xlfn.IFS(L8230&lt;=$W$6,1,L8230&lt;=$X$6,2,L8230&lt;=$Y$6,3,L8230&gt;$Y$6,4)</f>
        <v>1</v>
      </c>
      <c r="S8230">
        <f t="shared" si="256"/>
        <v>3</v>
      </c>
      <c r="T8230">
        <f t="shared" si="257"/>
        <v>1</v>
      </c>
    </row>
    <row r="8231" spans="1:20" x14ac:dyDescent="0.25">
      <c r="A8231">
        <v>8230</v>
      </c>
      <c r="B8231" t="s">
        <v>8249</v>
      </c>
      <c r="C8231">
        <v>58.8</v>
      </c>
      <c r="D8231" t="s">
        <v>27</v>
      </c>
      <c r="E8231">
        <v>0</v>
      </c>
      <c r="F8231">
        <v>39</v>
      </c>
      <c r="G8231">
        <v>8</v>
      </c>
      <c r="H8231">
        <v>140517.76000000001</v>
      </c>
      <c r="I8231">
        <v>2</v>
      </c>
      <c r="J8231">
        <v>1</v>
      </c>
      <c r="K8231">
        <v>0</v>
      </c>
      <c r="L8231">
        <v>139607.60999999999</v>
      </c>
      <c r="M8231">
        <v>0</v>
      </c>
      <c r="N8231">
        <v>2</v>
      </c>
      <c r="O8231">
        <v>2</v>
      </c>
      <c r="P8231">
        <v>3</v>
      </c>
      <c r="Q8231">
        <v>2</v>
      </c>
      <c r="R8231" cm="1">
        <f t="array" ref="R8231">_xlfn.IFS(L8231&lt;=$W$6,1,L8231&lt;=$X$6,2,L8231&lt;=$Y$6,3,L8231&gt;$Y$6,4)</f>
        <v>3</v>
      </c>
      <c r="S8231">
        <f t="shared" si="256"/>
        <v>3</v>
      </c>
      <c r="T8231" t="str">
        <f t="shared" si="257"/>
        <v>2&gt;</v>
      </c>
    </row>
    <row r="8232" spans="1:20" x14ac:dyDescent="0.25">
      <c r="A8232">
        <v>8231</v>
      </c>
      <c r="B8232" t="s">
        <v>8250</v>
      </c>
      <c r="C8232">
        <v>75.8</v>
      </c>
      <c r="D8232" t="s">
        <v>27</v>
      </c>
      <c r="E8232">
        <v>1</v>
      </c>
      <c r="F8232">
        <v>34</v>
      </c>
      <c r="G8232">
        <v>5</v>
      </c>
      <c r="H8232">
        <v>325315.28000000003</v>
      </c>
      <c r="I8232">
        <v>2</v>
      </c>
      <c r="J8232">
        <v>1</v>
      </c>
      <c r="K8232">
        <v>1</v>
      </c>
      <c r="L8232">
        <v>115525.13</v>
      </c>
      <c r="M8232">
        <v>0</v>
      </c>
      <c r="N8232">
        <v>4</v>
      </c>
      <c r="O8232">
        <v>1</v>
      </c>
      <c r="P8232">
        <v>2</v>
      </c>
      <c r="Q8232">
        <v>4</v>
      </c>
      <c r="R8232" cm="1">
        <f t="array" ref="R8232">_xlfn.IFS(L8232&lt;=$W$6,1,L8232&lt;=$X$6,2,L8232&lt;=$Y$6,3,L8232&gt;$Y$6,4)</f>
        <v>3</v>
      </c>
      <c r="S8232">
        <f t="shared" si="256"/>
        <v>2</v>
      </c>
      <c r="T8232" t="str">
        <f t="shared" si="257"/>
        <v>2&gt;</v>
      </c>
    </row>
    <row r="8233" spans="1:20" x14ac:dyDescent="0.25">
      <c r="A8233">
        <v>8232</v>
      </c>
      <c r="B8233" t="s">
        <v>8251</v>
      </c>
      <c r="C8233">
        <v>78.7</v>
      </c>
      <c r="D8233" t="s">
        <v>27</v>
      </c>
      <c r="E8233">
        <v>1</v>
      </c>
      <c r="F8233">
        <v>45</v>
      </c>
      <c r="G8233">
        <v>1</v>
      </c>
      <c r="H8233">
        <v>264434.90000000002</v>
      </c>
      <c r="I8233">
        <v>1</v>
      </c>
      <c r="J8233">
        <v>1</v>
      </c>
      <c r="K8233">
        <v>0</v>
      </c>
      <c r="L8233">
        <v>20955.03</v>
      </c>
      <c r="M8233">
        <v>1</v>
      </c>
      <c r="N8233">
        <v>4</v>
      </c>
      <c r="O8233">
        <v>3</v>
      </c>
      <c r="P8233">
        <v>1</v>
      </c>
      <c r="Q8233">
        <v>4</v>
      </c>
      <c r="R8233" cm="1">
        <f t="array" ref="R8233">_xlfn.IFS(L8233&lt;=$W$6,1,L8233&lt;=$X$6,2,L8233&lt;=$Y$6,3,L8233&gt;$Y$6,4)</f>
        <v>1</v>
      </c>
      <c r="S8233">
        <f t="shared" si="256"/>
        <v>4</v>
      </c>
      <c r="T8233">
        <f t="shared" si="257"/>
        <v>1</v>
      </c>
    </row>
    <row r="8234" spans="1:20" x14ac:dyDescent="0.25">
      <c r="A8234">
        <v>8233</v>
      </c>
      <c r="B8234" t="s">
        <v>8252</v>
      </c>
      <c r="C8234">
        <v>58.2</v>
      </c>
      <c r="D8234" t="s">
        <v>20</v>
      </c>
      <c r="E8234">
        <v>1</v>
      </c>
      <c r="F8234">
        <v>27</v>
      </c>
      <c r="G8234">
        <v>10</v>
      </c>
      <c r="H8234">
        <v>296085.94</v>
      </c>
      <c r="I8234">
        <v>2</v>
      </c>
      <c r="J8234">
        <v>1</v>
      </c>
      <c r="K8234">
        <v>0</v>
      </c>
      <c r="L8234">
        <v>52341.15</v>
      </c>
      <c r="M8234">
        <v>0</v>
      </c>
      <c r="N8234">
        <v>1</v>
      </c>
      <c r="O8234">
        <v>1</v>
      </c>
      <c r="P8234">
        <v>4</v>
      </c>
      <c r="Q8234">
        <v>4</v>
      </c>
      <c r="R8234" cm="1">
        <f t="array" ref="R8234">_xlfn.IFS(L8234&lt;=$W$6,1,L8234&lt;=$X$6,2,L8234&lt;=$Y$6,3,L8234&gt;$Y$6,4)</f>
        <v>2</v>
      </c>
      <c r="S8234">
        <f t="shared" si="256"/>
        <v>1</v>
      </c>
      <c r="T8234" t="str">
        <f t="shared" si="257"/>
        <v>2&gt;</v>
      </c>
    </row>
    <row r="8235" spans="1:20" x14ac:dyDescent="0.25">
      <c r="A8235">
        <v>8234</v>
      </c>
      <c r="B8235" t="s">
        <v>8253</v>
      </c>
      <c r="C8235">
        <v>63.3</v>
      </c>
      <c r="D8235" t="s">
        <v>20</v>
      </c>
      <c r="E8235">
        <v>0</v>
      </c>
      <c r="F8235">
        <v>35</v>
      </c>
      <c r="G8235">
        <v>5</v>
      </c>
      <c r="H8235">
        <v>185710.04</v>
      </c>
      <c r="I8235">
        <v>1</v>
      </c>
      <c r="J8235">
        <v>1</v>
      </c>
      <c r="K8235">
        <v>1</v>
      </c>
      <c r="L8235">
        <v>159813.18</v>
      </c>
      <c r="M8235">
        <v>0</v>
      </c>
      <c r="N8235">
        <v>2</v>
      </c>
      <c r="O8235">
        <v>2</v>
      </c>
      <c r="P8235">
        <v>2</v>
      </c>
      <c r="Q8235">
        <v>2</v>
      </c>
      <c r="R8235" cm="1">
        <f t="array" ref="R8235">_xlfn.IFS(L8235&lt;=$W$6,1,L8235&lt;=$X$6,2,L8235&lt;=$Y$6,3,L8235&gt;$Y$6,4)</f>
        <v>4</v>
      </c>
      <c r="S8235">
        <f t="shared" si="256"/>
        <v>2</v>
      </c>
      <c r="T8235">
        <f t="shared" si="257"/>
        <v>1</v>
      </c>
    </row>
    <row r="8236" spans="1:20" x14ac:dyDescent="0.25">
      <c r="A8236">
        <v>8235</v>
      </c>
      <c r="B8236" t="s">
        <v>8254</v>
      </c>
      <c r="C8236">
        <v>76.599999999999994</v>
      </c>
      <c r="D8236" t="s">
        <v>27</v>
      </c>
      <c r="E8236">
        <v>1</v>
      </c>
      <c r="F8236">
        <v>49</v>
      </c>
      <c r="G8236">
        <v>10</v>
      </c>
      <c r="H8236">
        <v>258579.96</v>
      </c>
      <c r="I8236">
        <v>1</v>
      </c>
      <c r="J8236">
        <v>1</v>
      </c>
      <c r="K8236">
        <v>0</v>
      </c>
      <c r="L8236">
        <v>169935.46</v>
      </c>
      <c r="M8236">
        <v>1</v>
      </c>
      <c r="N8236">
        <v>4</v>
      </c>
      <c r="O8236">
        <v>4</v>
      </c>
      <c r="P8236">
        <v>4</v>
      </c>
      <c r="Q8236">
        <v>4</v>
      </c>
      <c r="R8236" cm="1">
        <f t="array" ref="R8236">_xlfn.IFS(L8236&lt;=$W$6,1,L8236&lt;=$X$6,2,L8236&lt;=$Y$6,3,L8236&gt;$Y$6,4)</f>
        <v>4</v>
      </c>
      <c r="S8236">
        <f t="shared" si="256"/>
        <v>5</v>
      </c>
      <c r="T8236">
        <f t="shared" si="257"/>
        <v>1</v>
      </c>
    </row>
    <row r="8237" spans="1:20" x14ac:dyDescent="0.25">
      <c r="A8237">
        <v>8236</v>
      </c>
      <c r="B8237" t="s">
        <v>8255</v>
      </c>
      <c r="C8237">
        <v>56.4</v>
      </c>
      <c r="D8237" t="s">
        <v>20</v>
      </c>
      <c r="E8237">
        <v>1</v>
      </c>
      <c r="F8237">
        <v>39</v>
      </c>
      <c r="G8237">
        <v>10</v>
      </c>
      <c r="H8237">
        <v>200504.36</v>
      </c>
      <c r="I8237">
        <v>1</v>
      </c>
      <c r="J8237">
        <v>1</v>
      </c>
      <c r="K8237">
        <v>1</v>
      </c>
      <c r="L8237">
        <v>146033.51999999999</v>
      </c>
      <c r="M8237">
        <v>0</v>
      </c>
      <c r="N8237">
        <v>1</v>
      </c>
      <c r="O8237">
        <v>2</v>
      </c>
      <c r="P8237">
        <v>4</v>
      </c>
      <c r="Q8237">
        <v>3</v>
      </c>
      <c r="R8237" cm="1">
        <f t="array" ref="R8237">_xlfn.IFS(L8237&lt;=$W$6,1,L8237&lt;=$X$6,2,L8237&lt;=$Y$6,3,L8237&gt;$Y$6,4)</f>
        <v>3</v>
      </c>
      <c r="S8237">
        <f t="shared" si="256"/>
        <v>3</v>
      </c>
      <c r="T8237">
        <f t="shared" si="257"/>
        <v>1</v>
      </c>
    </row>
    <row r="8238" spans="1:20" x14ac:dyDescent="0.25">
      <c r="A8238">
        <v>8237</v>
      </c>
      <c r="B8238" t="s">
        <v>8256</v>
      </c>
      <c r="C8238">
        <v>60.2</v>
      </c>
      <c r="D8238" t="s">
        <v>20</v>
      </c>
      <c r="E8238">
        <v>1</v>
      </c>
      <c r="F8238">
        <v>39</v>
      </c>
      <c r="G8238">
        <v>4</v>
      </c>
      <c r="H8238">
        <v>215185.78</v>
      </c>
      <c r="I8238">
        <v>2</v>
      </c>
      <c r="J8238">
        <v>0</v>
      </c>
      <c r="K8238">
        <v>1</v>
      </c>
      <c r="L8238">
        <v>153122.73000000001</v>
      </c>
      <c r="M8238">
        <v>0</v>
      </c>
      <c r="N8238">
        <v>2</v>
      </c>
      <c r="O8238">
        <v>2</v>
      </c>
      <c r="P8238">
        <v>1</v>
      </c>
      <c r="Q8238">
        <v>3</v>
      </c>
      <c r="R8238" cm="1">
        <f t="array" ref="R8238">_xlfn.IFS(L8238&lt;=$W$6,1,L8238&lt;=$X$6,2,L8238&lt;=$Y$6,3,L8238&gt;$Y$6,4)</f>
        <v>4</v>
      </c>
      <c r="S8238">
        <f t="shared" si="256"/>
        <v>3</v>
      </c>
      <c r="T8238" t="str">
        <f t="shared" si="257"/>
        <v>2&gt;</v>
      </c>
    </row>
    <row r="8239" spans="1:20" x14ac:dyDescent="0.25">
      <c r="A8239">
        <v>8238</v>
      </c>
      <c r="B8239" t="s">
        <v>8257</v>
      </c>
      <c r="C8239">
        <v>64.900000000000006</v>
      </c>
      <c r="D8239" t="s">
        <v>18</v>
      </c>
      <c r="E8239">
        <v>1</v>
      </c>
      <c r="F8239">
        <v>41</v>
      </c>
      <c r="G8239">
        <v>4</v>
      </c>
      <c r="H8239">
        <v>226192.82</v>
      </c>
      <c r="I8239">
        <v>1</v>
      </c>
      <c r="J8239">
        <v>1</v>
      </c>
      <c r="K8239">
        <v>1</v>
      </c>
      <c r="L8239">
        <v>60335.24</v>
      </c>
      <c r="M8239">
        <v>0</v>
      </c>
      <c r="N8239">
        <v>2</v>
      </c>
      <c r="O8239">
        <v>3</v>
      </c>
      <c r="P8239">
        <v>1</v>
      </c>
      <c r="Q8239">
        <v>3</v>
      </c>
      <c r="R8239" cm="1">
        <f t="array" ref="R8239">_xlfn.IFS(L8239&lt;=$W$6,1,L8239&lt;=$X$6,2,L8239&lt;=$Y$6,3,L8239&gt;$Y$6,4)</f>
        <v>2</v>
      </c>
      <c r="S8239">
        <f t="shared" si="256"/>
        <v>3</v>
      </c>
      <c r="T8239">
        <f t="shared" si="257"/>
        <v>1</v>
      </c>
    </row>
    <row r="8240" spans="1:20" x14ac:dyDescent="0.25">
      <c r="A8240">
        <v>8239</v>
      </c>
      <c r="B8240" t="s">
        <v>8258</v>
      </c>
      <c r="C8240">
        <v>67.900000000000006</v>
      </c>
      <c r="D8240" t="s">
        <v>20</v>
      </c>
      <c r="E8240">
        <v>0</v>
      </c>
      <c r="F8240">
        <v>42</v>
      </c>
      <c r="G8240">
        <v>8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  <c r="N8240">
        <v>3</v>
      </c>
      <c r="O8240">
        <v>3</v>
      </c>
      <c r="P8240">
        <v>3</v>
      </c>
      <c r="Q8240">
        <v>1</v>
      </c>
      <c r="R8240" cm="1">
        <f t="array" ref="R8240">_xlfn.IFS(L8240&lt;=$W$6,1,L8240&lt;=$X$6,2,L8240&lt;=$Y$6,3,L8240&gt;$Y$6,4)</f>
        <v>4</v>
      </c>
      <c r="S8240">
        <f t="shared" si="256"/>
        <v>4</v>
      </c>
      <c r="T8240" t="str">
        <f t="shared" si="257"/>
        <v>2&gt;</v>
      </c>
    </row>
    <row r="8241" spans="1:20" x14ac:dyDescent="0.25">
      <c r="A8241">
        <v>8240</v>
      </c>
      <c r="B8241" t="s">
        <v>8259</v>
      </c>
      <c r="C8241">
        <v>63.9</v>
      </c>
      <c r="D8241" t="s">
        <v>20</v>
      </c>
      <c r="E8241">
        <v>1</v>
      </c>
      <c r="F8241">
        <v>36</v>
      </c>
      <c r="G8241">
        <v>8</v>
      </c>
      <c r="H8241">
        <v>299880.08</v>
      </c>
      <c r="I8241">
        <v>2</v>
      </c>
      <c r="J8241">
        <v>0</v>
      </c>
      <c r="K8241">
        <v>0</v>
      </c>
      <c r="L8241">
        <v>156648.81</v>
      </c>
      <c r="M8241">
        <v>0</v>
      </c>
      <c r="N8241">
        <v>2</v>
      </c>
      <c r="O8241">
        <v>2</v>
      </c>
      <c r="P8241">
        <v>3</v>
      </c>
      <c r="Q8241">
        <v>4</v>
      </c>
      <c r="R8241" cm="1">
        <f t="array" ref="R8241">_xlfn.IFS(L8241&lt;=$W$6,1,L8241&lt;=$X$6,2,L8241&lt;=$Y$6,3,L8241&gt;$Y$6,4)</f>
        <v>4</v>
      </c>
      <c r="S8241">
        <f t="shared" si="256"/>
        <v>2</v>
      </c>
      <c r="T8241" t="str">
        <f t="shared" si="257"/>
        <v>2&gt;</v>
      </c>
    </row>
    <row r="8242" spans="1:20" x14ac:dyDescent="0.25">
      <c r="A8242">
        <v>8241</v>
      </c>
      <c r="B8242" t="s">
        <v>8260</v>
      </c>
      <c r="C8242">
        <v>79</v>
      </c>
      <c r="D8242" t="s">
        <v>27</v>
      </c>
      <c r="E8242">
        <v>1</v>
      </c>
      <c r="F8242">
        <v>52</v>
      </c>
      <c r="G8242">
        <v>9</v>
      </c>
      <c r="H8242">
        <v>242877.16</v>
      </c>
      <c r="I8242">
        <v>1</v>
      </c>
      <c r="J8242">
        <v>1</v>
      </c>
      <c r="K8242">
        <v>1</v>
      </c>
      <c r="L8242">
        <v>176471.78</v>
      </c>
      <c r="M8242">
        <v>1</v>
      </c>
      <c r="N8242">
        <v>4</v>
      </c>
      <c r="O8242">
        <v>4</v>
      </c>
      <c r="P8242">
        <v>4</v>
      </c>
      <c r="Q8242">
        <v>3</v>
      </c>
      <c r="R8242" cm="1">
        <f t="array" ref="R8242">_xlfn.IFS(L8242&lt;=$W$6,1,L8242&lt;=$X$6,2,L8242&lt;=$Y$6,3,L8242&gt;$Y$6,4)</f>
        <v>4</v>
      </c>
      <c r="S8242">
        <f t="shared" si="256"/>
        <v>5</v>
      </c>
      <c r="T8242">
        <f t="shared" si="257"/>
        <v>1</v>
      </c>
    </row>
    <row r="8243" spans="1:20" x14ac:dyDescent="0.25">
      <c r="A8243">
        <v>8242</v>
      </c>
      <c r="B8243" t="s">
        <v>8261</v>
      </c>
      <c r="C8243">
        <v>56.5</v>
      </c>
      <c r="D8243" t="s">
        <v>18</v>
      </c>
      <c r="E8243">
        <v>1</v>
      </c>
      <c r="F8243">
        <v>34</v>
      </c>
      <c r="G8243">
        <v>10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  <c r="N8243">
        <v>1</v>
      </c>
      <c r="O8243">
        <v>1</v>
      </c>
      <c r="P8243">
        <v>4</v>
      </c>
      <c r="Q8243">
        <v>1</v>
      </c>
      <c r="R8243" cm="1">
        <f t="array" ref="R8243">_xlfn.IFS(L8243&lt;=$W$6,1,L8243&lt;=$X$6,2,L8243&lt;=$Y$6,3,L8243&gt;$Y$6,4)</f>
        <v>1</v>
      </c>
      <c r="S8243">
        <f t="shared" si="256"/>
        <v>2</v>
      </c>
      <c r="T8243" t="str">
        <f t="shared" si="257"/>
        <v>2&gt;</v>
      </c>
    </row>
    <row r="8244" spans="1:20" x14ac:dyDescent="0.25">
      <c r="A8244">
        <v>8243</v>
      </c>
      <c r="B8244" t="s">
        <v>8262</v>
      </c>
      <c r="C8244">
        <v>47.8</v>
      </c>
      <c r="D8244" t="s">
        <v>18</v>
      </c>
      <c r="E8244">
        <v>0</v>
      </c>
      <c r="F8244">
        <v>52</v>
      </c>
      <c r="G8244">
        <v>3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  <c r="N8244">
        <v>1</v>
      </c>
      <c r="O8244">
        <v>4</v>
      </c>
      <c r="P8244">
        <v>1</v>
      </c>
      <c r="Q8244">
        <v>1</v>
      </c>
      <c r="R8244" cm="1">
        <f t="array" ref="R8244">_xlfn.IFS(L8244&lt;=$W$6,1,L8244&lt;=$X$6,2,L8244&lt;=$Y$6,3,L8244&gt;$Y$6,4)</f>
        <v>2</v>
      </c>
      <c r="S8244">
        <f t="shared" si="256"/>
        <v>5</v>
      </c>
      <c r="T8244">
        <f t="shared" si="257"/>
        <v>1</v>
      </c>
    </row>
    <row r="8245" spans="1:20" x14ac:dyDescent="0.25">
      <c r="A8245">
        <v>8244</v>
      </c>
      <c r="B8245" t="s">
        <v>8263</v>
      </c>
      <c r="C8245">
        <v>82.5</v>
      </c>
      <c r="D8245" t="s">
        <v>18</v>
      </c>
      <c r="E8245">
        <v>1</v>
      </c>
      <c r="F8245">
        <v>31</v>
      </c>
      <c r="G8245">
        <v>4</v>
      </c>
      <c r="H8245">
        <v>297748.02</v>
      </c>
      <c r="I8245">
        <v>2</v>
      </c>
      <c r="J8245">
        <v>0</v>
      </c>
      <c r="K8245">
        <v>1</v>
      </c>
      <c r="L8245">
        <v>71192.820000000007</v>
      </c>
      <c r="M8245">
        <v>0</v>
      </c>
      <c r="N8245">
        <v>4</v>
      </c>
      <c r="O8245">
        <v>1</v>
      </c>
      <c r="P8245">
        <v>1</v>
      </c>
      <c r="Q8245">
        <v>4</v>
      </c>
      <c r="R8245" cm="1">
        <f t="array" ref="R8245">_xlfn.IFS(L8245&lt;=$W$6,1,L8245&lt;=$X$6,2,L8245&lt;=$Y$6,3,L8245&gt;$Y$6,4)</f>
        <v>2</v>
      </c>
      <c r="S8245">
        <f t="shared" si="256"/>
        <v>1</v>
      </c>
      <c r="T8245" t="str">
        <f t="shared" si="257"/>
        <v>2&gt;</v>
      </c>
    </row>
    <row r="8246" spans="1:20" x14ac:dyDescent="0.25">
      <c r="A8246">
        <v>8245</v>
      </c>
      <c r="B8246" t="s">
        <v>8264</v>
      </c>
      <c r="C8246">
        <v>52.8</v>
      </c>
      <c r="D8246" t="s">
        <v>20</v>
      </c>
      <c r="E8246">
        <v>0</v>
      </c>
      <c r="F8246">
        <v>34</v>
      </c>
      <c r="G8246">
        <v>1</v>
      </c>
      <c r="H8246">
        <v>136276.74</v>
      </c>
      <c r="I8246">
        <v>1</v>
      </c>
      <c r="J8246">
        <v>1</v>
      </c>
      <c r="K8246">
        <v>1</v>
      </c>
      <c r="L8246">
        <v>170309.19</v>
      </c>
      <c r="M8246">
        <v>0</v>
      </c>
      <c r="N8246">
        <v>1</v>
      </c>
      <c r="O8246">
        <v>1</v>
      </c>
      <c r="P8246">
        <v>1</v>
      </c>
      <c r="Q8246">
        <v>2</v>
      </c>
      <c r="R8246" cm="1">
        <f t="array" ref="R8246">_xlfn.IFS(L8246&lt;=$W$6,1,L8246&lt;=$X$6,2,L8246&lt;=$Y$6,3,L8246&gt;$Y$6,4)</f>
        <v>4</v>
      </c>
      <c r="S8246">
        <f t="shared" si="256"/>
        <v>2</v>
      </c>
      <c r="T8246">
        <f t="shared" si="257"/>
        <v>1</v>
      </c>
    </row>
    <row r="8247" spans="1:20" x14ac:dyDescent="0.25">
      <c r="A8247">
        <v>8246</v>
      </c>
      <c r="B8247" t="s">
        <v>8265</v>
      </c>
      <c r="C8247">
        <v>57.7</v>
      </c>
      <c r="D8247" t="s">
        <v>20</v>
      </c>
      <c r="E8247">
        <v>1</v>
      </c>
      <c r="F8247">
        <v>37</v>
      </c>
      <c r="G8247">
        <v>6</v>
      </c>
      <c r="H8247">
        <v>220160.6</v>
      </c>
      <c r="I8247">
        <v>1</v>
      </c>
      <c r="J8247">
        <v>1</v>
      </c>
      <c r="K8247">
        <v>1</v>
      </c>
      <c r="L8247">
        <v>109794.31</v>
      </c>
      <c r="M8247">
        <v>0</v>
      </c>
      <c r="N8247">
        <v>1</v>
      </c>
      <c r="O8247">
        <v>2</v>
      </c>
      <c r="P8247">
        <v>2</v>
      </c>
      <c r="Q8247">
        <v>3</v>
      </c>
      <c r="R8247" cm="1">
        <f t="array" ref="R8247">_xlfn.IFS(L8247&lt;=$W$6,1,L8247&lt;=$X$6,2,L8247&lt;=$Y$6,3,L8247&gt;$Y$6,4)</f>
        <v>3</v>
      </c>
      <c r="S8247">
        <f t="shared" si="256"/>
        <v>3</v>
      </c>
      <c r="T8247">
        <f t="shared" si="257"/>
        <v>1</v>
      </c>
    </row>
    <row r="8248" spans="1:20" x14ac:dyDescent="0.25">
      <c r="A8248">
        <v>8247</v>
      </c>
      <c r="B8248" t="s">
        <v>8266</v>
      </c>
      <c r="C8248">
        <v>66.3</v>
      </c>
      <c r="D8248" t="s">
        <v>18</v>
      </c>
      <c r="E8248">
        <v>1</v>
      </c>
      <c r="F8248">
        <v>26</v>
      </c>
      <c r="G8248">
        <v>8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  <c r="N8248">
        <v>3</v>
      </c>
      <c r="O8248">
        <v>1</v>
      </c>
      <c r="P8248">
        <v>3</v>
      </c>
      <c r="Q8248">
        <v>1</v>
      </c>
      <c r="R8248" cm="1">
        <f t="array" ref="R8248">_xlfn.IFS(L8248&lt;=$W$6,1,L8248&lt;=$X$6,2,L8248&lt;=$Y$6,3,L8248&gt;$Y$6,4)</f>
        <v>4</v>
      </c>
      <c r="S8248">
        <f t="shared" si="256"/>
        <v>1</v>
      </c>
      <c r="T8248" t="str">
        <f t="shared" si="257"/>
        <v>2&gt;</v>
      </c>
    </row>
    <row r="8249" spans="1:20" x14ac:dyDescent="0.25">
      <c r="A8249">
        <v>8248</v>
      </c>
      <c r="B8249" t="s">
        <v>8267</v>
      </c>
      <c r="C8249">
        <v>50.5</v>
      </c>
      <c r="D8249" t="s">
        <v>27</v>
      </c>
      <c r="E8249">
        <v>0</v>
      </c>
      <c r="F8249">
        <v>27</v>
      </c>
      <c r="G8249">
        <v>6</v>
      </c>
      <c r="H8249">
        <v>228537.7</v>
      </c>
      <c r="I8249">
        <v>2</v>
      </c>
      <c r="J8249">
        <v>1</v>
      </c>
      <c r="K8249">
        <v>1</v>
      </c>
      <c r="L8249">
        <v>126728.27</v>
      </c>
      <c r="M8249">
        <v>0</v>
      </c>
      <c r="N8249">
        <v>1</v>
      </c>
      <c r="O8249">
        <v>1</v>
      </c>
      <c r="P8249">
        <v>2</v>
      </c>
      <c r="Q8249">
        <v>3</v>
      </c>
      <c r="R8249" cm="1">
        <f t="array" ref="R8249">_xlfn.IFS(L8249&lt;=$W$6,1,L8249&lt;=$X$6,2,L8249&lt;=$Y$6,3,L8249&gt;$Y$6,4)</f>
        <v>3</v>
      </c>
      <c r="S8249">
        <f t="shared" si="256"/>
        <v>1</v>
      </c>
      <c r="T8249" t="str">
        <f t="shared" si="257"/>
        <v>2&gt;</v>
      </c>
    </row>
    <row r="8250" spans="1:20" x14ac:dyDescent="0.25">
      <c r="A8250">
        <v>8249</v>
      </c>
      <c r="B8250" t="s">
        <v>8268</v>
      </c>
      <c r="C8250">
        <v>63.3</v>
      </c>
      <c r="D8250" t="s">
        <v>27</v>
      </c>
      <c r="E8250">
        <v>1</v>
      </c>
      <c r="F8250">
        <v>31</v>
      </c>
      <c r="G8250">
        <v>7</v>
      </c>
      <c r="H8250">
        <v>234824.7</v>
      </c>
      <c r="I8250">
        <v>1</v>
      </c>
      <c r="J8250">
        <v>0</v>
      </c>
      <c r="K8250">
        <v>0</v>
      </c>
      <c r="L8250">
        <v>30338.94</v>
      </c>
      <c r="M8250">
        <v>0</v>
      </c>
      <c r="N8250">
        <v>2</v>
      </c>
      <c r="O8250">
        <v>1</v>
      </c>
      <c r="P8250">
        <v>3</v>
      </c>
      <c r="Q8250">
        <v>3</v>
      </c>
      <c r="R8250" cm="1">
        <f t="array" ref="R8250">_xlfn.IFS(L8250&lt;=$W$6,1,L8250&lt;=$X$6,2,L8250&lt;=$Y$6,3,L8250&gt;$Y$6,4)</f>
        <v>1</v>
      </c>
      <c r="S8250">
        <f t="shared" si="256"/>
        <v>1</v>
      </c>
      <c r="T8250">
        <f t="shared" si="257"/>
        <v>1</v>
      </c>
    </row>
    <row r="8251" spans="1:20" x14ac:dyDescent="0.25">
      <c r="A8251">
        <v>8250</v>
      </c>
      <c r="B8251" t="s">
        <v>8269</v>
      </c>
      <c r="C8251">
        <v>58.6</v>
      </c>
      <c r="D8251" t="s">
        <v>18</v>
      </c>
      <c r="E8251">
        <v>0</v>
      </c>
      <c r="F8251">
        <v>40</v>
      </c>
      <c r="G8251">
        <v>7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  <c r="N8251">
        <v>2</v>
      </c>
      <c r="O8251">
        <v>3</v>
      </c>
      <c r="P8251">
        <v>3</v>
      </c>
      <c r="Q8251">
        <v>1</v>
      </c>
      <c r="R8251" cm="1">
        <f t="array" ref="R8251">_xlfn.IFS(L8251&lt;=$W$6,1,L8251&lt;=$X$6,2,L8251&lt;=$Y$6,3,L8251&gt;$Y$6,4)</f>
        <v>1</v>
      </c>
      <c r="S8251">
        <f t="shared" si="256"/>
        <v>3</v>
      </c>
      <c r="T8251" t="str">
        <f t="shared" si="257"/>
        <v>2&gt;</v>
      </c>
    </row>
    <row r="8252" spans="1:20" x14ac:dyDescent="0.25">
      <c r="A8252">
        <v>8251</v>
      </c>
      <c r="B8252" t="s">
        <v>8270</v>
      </c>
      <c r="C8252">
        <v>85</v>
      </c>
      <c r="D8252" t="s">
        <v>18</v>
      </c>
      <c r="E8252">
        <v>0</v>
      </c>
      <c r="F8252">
        <v>37</v>
      </c>
      <c r="G8252">
        <v>10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  <c r="N8252">
        <v>4</v>
      </c>
      <c r="O8252">
        <v>2</v>
      </c>
      <c r="P8252">
        <v>4</v>
      </c>
      <c r="Q8252">
        <v>1</v>
      </c>
      <c r="R8252" cm="1">
        <f t="array" ref="R8252">_xlfn.IFS(L8252&lt;=$W$6,1,L8252&lt;=$X$6,2,L8252&lt;=$Y$6,3,L8252&gt;$Y$6,4)</f>
        <v>1</v>
      </c>
      <c r="S8252">
        <f t="shared" si="256"/>
        <v>3</v>
      </c>
      <c r="T8252" t="str">
        <f t="shared" si="257"/>
        <v>2&gt;</v>
      </c>
    </row>
    <row r="8253" spans="1:20" x14ac:dyDescent="0.25">
      <c r="A8253">
        <v>8252</v>
      </c>
      <c r="B8253" t="s">
        <v>8271</v>
      </c>
      <c r="C8253">
        <v>62.9</v>
      </c>
      <c r="D8253" t="s">
        <v>27</v>
      </c>
      <c r="E8253">
        <v>0</v>
      </c>
      <c r="F8253">
        <v>39</v>
      </c>
      <c r="G8253">
        <v>2</v>
      </c>
      <c r="H8253">
        <v>71099.62</v>
      </c>
      <c r="I8253">
        <v>2</v>
      </c>
      <c r="J8253">
        <v>0</v>
      </c>
      <c r="K8253">
        <v>0</v>
      </c>
      <c r="L8253">
        <v>49676.33</v>
      </c>
      <c r="M8253">
        <v>0</v>
      </c>
      <c r="N8253">
        <v>2</v>
      </c>
      <c r="O8253">
        <v>2</v>
      </c>
      <c r="P8253">
        <v>1</v>
      </c>
      <c r="Q8253">
        <v>2</v>
      </c>
      <c r="R8253" cm="1">
        <f t="array" ref="R8253">_xlfn.IFS(L8253&lt;=$W$6,1,L8253&lt;=$X$6,2,L8253&lt;=$Y$6,3,L8253&gt;$Y$6,4)</f>
        <v>1</v>
      </c>
      <c r="S8253">
        <f t="shared" si="256"/>
        <v>3</v>
      </c>
      <c r="T8253" t="str">
        <f t="shared" si="257"/>
        <v>2&gt;</v>
      </c>
    </row>
    <row r="8254" spans="1:20" x14ac:dyDescent="0.25">
      <c r="A8254">
        <v>8253</v>
      </c>
      <c r="B8254" t="s">
        <v>8272</v>
      </c>
      <c r="C8254">
        <v>74.400000000000006</v>
      </c>
      <c r="D8254" t="s">
        <v>18</v>
      </c>
      <c r="E8254">
        <v>1</v>
      </c>
      <c r="F8254">
        <v>58</v>
      </c>
      <c r="G8254">
        <v>10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  <c r="N8254">
        <v>4</v>
      </c>
      <c r="O8254">
        <v>4</v>
      </c>
      <c r="P8254">
        <v>4</v>
      </c>
      <c r="Q8254">
        <v>1</v>
      </c>
      <c r="R8254" cm="1">
        <f t="array" ref="R8254">_xlfn.IFS(L8254&lt;=$W$6,1,L8254&lt;=$X$6,2,L8254&lt;=$Y$6,3,L8254&gt;$Y$6,4)</f>
        <v>4</v>
      </c>
      <c r="S8254">
        <f t="shared" si="256"/>
        <v>5</v>
      </c>
      <c r="T8254" t="str">
        <f t="shared" si="257"/>
        <v>2&gt;</v>
      </c>
    </row>
    <row r="8255" spans="1:20" x14ac:dyDescent="0.25">
      <c r="A8255">
        <v>8254</v>
      </c>
      <c r="B8255" t="s">
        <v>8273</v>
      </c>
      <c r="C8255">
        <v>75</v>
      </c>
      <c r="D8255" t="s">
        <v>18</v>
      </c>
      <c r="E8255">
        <v>1</v>
      </c>
      <c r="F8255">
        <v>38</v>
      </c>
      <c r="G8255">
        <v>8</v>
      </c>
      <c r="H8255">
        <v>272985.84000000003</v>
      </c>
      <c r="I8255">
        <v>3</v>
      </c>
      <c r="J8255">
        <v>1</v>
      </c>
      <c r="K8255">
        <v>1</v>
      </c>
      <c r="L8255">
        <v>26500.29</v>
      </c>
      <c r="M8255">
        <v>1</v>
      </c>
      <c r="N8255">
        <v>4</v>
      </c>
      <c r="O8255">
        <v>2</v>
      </c>
      <c r="P8255">
        <v>3</v>
      </c>
      <c r="Q8255">
        <v>4</v>
      </c>
      <c r="R8255" cm="1">
        <f t="array" ref="R8255">_xlfn.IFS(L8255&lt;=$W$6,1,L8255&lt;=$X$6,2,L8255&lt;=$Y$6,3,L8255&gt;$Y$6,4)</f>
        <v>1</v>
      </c>
      <c r="S8255">
        <f t="shared" si="256"/>
        <v>3</v>
      </c>
      <c r="T8255" t="str">
        <f t="shared" si="257"/>
        <v>2&gt;</v>
      </c>
    </row>
    <row r="8256" spans="1:20" x14ac:dyDescent="0.25">
      <c r="A8256">
        <v>8255</v>
      </c>
      <c r="B8256" t="s">
        <v>8274</v>
      </c>
      <c r="C8256">
        <v>63.7</v>
      </c>
      <c r="D8256" t="s">
        <v>27</v>
      </c>
      <c r="E8256">
        <v>1</v>
      </c>
      <c r="F8256">
        <v>30</v>
      </c>
      <c r="G8256">
        <v>4</v>
      </c>
      <c r="H8256">
        <v>247351.38</v>
      </c>
      <c r="I8256">
        <v>1</v>
      </c>
      <c r="J8256">
        <v>1</v>
      </c>
      <c r="K8256">
        <v>1</v>
      </c>
      <c r="L8256">
        <v>166458.41</v>
      </c>
      <c r="M8256">
        <v>0</v>
      </c>
      <c r="N8256">
        <v>2</v>
      </c>
      <c r="O8256">
        <v>1</v>
      </c>
      <c r="P8256">
        <v>1</v>
      </c>
      <c r="Q8256">
        <v>3</v>
      </c>
      <c r="R8256" cm="1">
        <f t="array" ref="R8256">_xlfn.IFS(L8256&lt;=$W$6,1,L8256&lt;=$X$6,2,L8256&lt;=$Y$6,3,L8256&gt;$Y$6,4)</f>
        <v>4</v>
      </c>
      <c r="S8256">
        <f t="shared" si="256"/>
        <v>1</v>
      </c>
      <c r="T8256">
        <f t="shared" si="257"/>
        <v>1</v>
      </c>
    </row>
    <row r="8257" spans="1:20" x14ac:dyDescent="0.25">
      <c r="A8257">
        <v>8256</v>
      </c>
      <c r="B8257" t="s">
        <v>8275</v>
      </c>
      <c r="C8257">
        <v>57.5</v>
      </c>
      <c r="D8257" t="s">
        <v>18</v>
      </c>
      <c r="E8257">
        <v>0</v>
      </c>
      <c r="F8257">
        <v>42</v>
      </c>
      <c r="G8257">
        <v>2</v>
      </c>
      <c r="H8257">
        <v>279064.68</v>
      </c>
      <c r="I8257">
        <v>1</v>
      </c>
      <c r="J8257">
        <v>1</v>
      </c>
      <c r="K8257">
        <v>0</v>
      </c>
      <c r="L8257">
        <v>181294.39</v>
      </c>
      <c r="M8257">
        <v>0</v>
      </c>
      <c r="N8257">
        <v>1</v>
      </c>
      <c r="O8257">
        <v>3</v>
      </c>
      <c r="P8257">
        <v>1</v>
      </c>
      <c r="Q8257">
        <v>4</v>
      </c>
      <c r="R8257" cm="1">
        <f t="array" ref="R8257">_xlfn.IFS(L8257&lt;=$W$6,1,L8257&lt;=$X$6,2,L8257&lt;=$Y$6,3,L8257&gt;$Y$6,4)</f>
        <v>4</v>
      </c>
      <c r="S8257">
        <f t="shared" si="256"/>
        <v>4</v>
      </c>
      <c r="T8257">
        <f t="shared" si="257"/>
        <v>1</v>
      </c>
    </row>
    <row r="8258" spans="1:20" x14ac:dyDescent="0.25">
      <c r="A8258">
        <v>8257</v>
      </c>
      <c r="B8258" t="s">
        <v>8276</v>
      </c>
      <c r="C8258">
        <v>67.099999999999994</v>
      </c>
      <c r="D8258" t="s">
        <v>20</v>
      </c>
      <c r="E8258">
        <v>1</v>
      </c>
      <c r="F8258">
        <v>60</v>
      </c>
      <c r="G8258">
        <v>2</v>
      </c>
      <c r="H8258">
        <v>357427.96</v>
      </c>
      <c r="I8258">
        <v>1</v>
      </c>
      <c r="J8258">
        <v>1</v>
      </c>
      <c r="K8258">
        <v>1</v>
      </c>
      <c r="L8258">
        <v>21768.21</v>
      </c>
      <c r="M8258">
        <v>0</v>
      </c>
      <c r="N8258">
        <v>3</v>
      </c>
      <c r="O8258">
        <v>4</v>
      </c>
      <c r="P8258">
        <v>1</v>
      </c>
      <c r="Q8258">
        <v>4</v>
      </c>
      <c r="R8258" cm="1">
        <f t="array" ref="R8258">_xlfn.IFS(L8258&lt;=$W$6,1,L8258&lt;=$X$6,2,L8258&lt;=$Y$6,3,L8258&gt;$Y$6,4)</f>
        <v>1</v>
      </c>
      <c r="S8258">
        <f t="shared" si="256"/>
        <v>5</v>
      </c>
      <c r="T8258">
        <f t="shared" si="257"/>
        <v>1</v>
      </c>
    </row>
    <row r="8259" spans="1:20" x14ac:dyDescent="0.25">
      <c r="A8259">
        <v>8258</v>
      </c>
      <c r="B8259" t="s">
        <v>8277</v>
      </c>
      <c r="C8259">
        <v>57.1</v>
      </c>
      <c r="D8259" t="s">
        <v>18</v>
      </c>
      <c r="E8259">
        <v>1</v>
      </c>
      <c r="F8259">
        <v>42</v>
      </c>
      <c r="G8259">
        <v>6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  <c r="N8259">
        <v>1</v>
      </c>
      <c r="O8259">
        <v>3</v>
      </c>
      <c r="P8259">
        <v>2</v>
      </c>
      <c r="Q8259">
        <v>1</v>
      </c>
      <c r="R8259" cm="1">
        <f t="array" ref="R8259">_xlfn.IFS(L8259&lt;=$W$6,1,L8259&lt;=$X$6,2,L8259&lt;=$Y$6,3,L8259&gt;$Y$6,4)</f>
        <v>2</v>
      </c>
      <c r="S8259">
        <f t="shared" ref="S8259:S8322" si="258">VLOOKUP(F8259,$V$10:$W$16,2,1)</f>
        <v>4</v>
      </c>
      <c r="T8259" t="str">
        <f t="shared" ref="T8259:T8322" si="259">VLOOKUP(I8259,$Y$9:$Z$11,2,1)</f>
        <v>2&gt;</v>
      </c>
    </row>
    <row r="8260" spans="1:20" x14ac:dyDescent="0.25">
      <c r="A8260">
        <v>8259</v>
      </c>
      <c r="B8260" t="s">
        <v>8278</v>
      </c>
      <c r="C8260">
        <v>59</v>
      </c>
      <c r="D8260" t="s">
        <v>18</v>
      </c>
      <c r="E8260">
        <v>1</v>
      </c>
      <c r="F8260">
        <v>43</v>
      </c>
      <c r="G8260">
        <v>2</v>
      </c>
      <c r="H8260">
        <v>178172.62</v>
      </c>
      <c r="I8260">
        <v>1</v>
      </c>
      <c r="J8260">
        <v>1</v>
      </c>
      <c r="K8260">
        <v>0</v>
      </c>
      <c r="L8260">
        <v>24499.97</v>
      </c>
      <c r="M8260">
        <v>0</v>
      </c>
      <c r="N8260">
        <v>2</v>
      </c>
      <c r="O8260">
        <v>3</v>
      </c>
      <c r="P8260">
        <v>1</v>
      </c>
      <c r="Q8260">
        <v>2</v>
      </c>
      <c r="R8260" cm="1">
        <f t="array" ref="R8260">_xlfn.IFS(L8260&lt;=$W$6,1,L8260&lt;=$X$6,2,L8260&lt;=$Y$6,3,L8260&gt;$Y$6,4)</f>
        <v>1</v>
      </c>
      <c r="S8260">
        <f t="shared" si="258"/>
        <v>4</v>
      </c>
      <c r="T8260">
        <f t="shared" si="259"/>
        <v>1</v>
      </c>
    </row>
    <row r="8261" spans="1:20" x14ac:dyDescent="0.25">
      <c r="A8261">
        <v>8260</v>
      </c>
      <c r="B8261" t="s">
        <v>8279</v>
      </c>
      <c r="C8261">
        <v>61.9</v>
      </c>
      <c r="D8261" t="s">
        <v>20</v>
      </c>
      <c r="E8261">
        <v>1</v>
      </c>
      <c r="F8261">
        <v>40</v>
      </c>
      <c r="G8261">
        <v>4</v>
      </c>
      <c r="H8261">
        <v>192286.94</v>
      </c>
      <c r="I8261">
        <v>1</v>
      </c>
      <c r="J8261">
        <v>0</v>
      </c>
      <c r="K8261">
        <v>0</v>
      </c>
      <c r="L8261">
        <v>98994.92</v>
      </c>
      <c r="M8261">
        <v>0</v>
      </c>
      <c r="N8261">
        <v>2</v>
      </c>
      <c r="O8261">
        <v>3</v>
      </c>
      <c r="P8261">
        <v>1</v>
      </c>
      <c r="Q8261">
        <v>2</v>
      </c>
      <c r="R8261" cm="1">
        <f t="array" ref="R8261">_xlfn.IFS(L8261&lt;=$W$6,1,L8261&lt;=$X$6,2,L8261&lt;=$Y$6,3,L8261&gt;$Y$6,4)</f>
        <v>2</v>
      </c>
      <c r="S8261">
        <f t="shared" si="258"/>
        <v>3</v>
      </c>
      <c r="T8261">
        <f t="shared" si="259"/>
        <v>1</v>
      </c>
    </row>
    <row r="8262" spans="1:20" x14ac:dyDescent="0.25">
      <c r="A8262">
        <v>8261</v>
      </c>
      <c r="B8262" t="s">
        <v>8280</v>
      </c>
      <c r="C8262">
        <v>64</v>
      </c>
      <c r="D8262" t="s">
        <v>27</v>
      </c>
      <c r="E8262">
        <v>0</v>
      </c>
      <c r="F8262">
        <v>32</v>
      </c>
      <c r="G8262">
        <v>6</v>
      </c>
      <c r="H8262">
        <v>64395.28</v>
      </c>
      <c r="I8262">
        <v>1</v>
      </c>
      <c r="J8262">
        <v>0</v>
      </c>
      <c r="K8262">
        <v>1</v>
      </c>
      <c r="L8262">
        <v>141446.01</v>
      </c>
      <c r="M8262">
        <v>0</v>
      </c>
      <c r="N8262">
        <v>2</v>
      </c>
      <c r="O8262">
        <v>1</v>
      </c>
      <c r="P8262">
        <v>2</v>
      </c>
      <c r="Q8262">
        <v>2</v>
      </c>
      <c r="R8262" cm="1">
        <f t="array" ref="R8262">_xlfn.IFS(L8262&lt;=$W$6,1,L8262&lt;=$X$6,2,L8262&lt;=$Y$6,3,L8262&gt;$Y$6,4)</f>
        <v>3</v>
      </c>
      <c r="S8262">
        <f t="shared" si="258"/>
        <v>1</v>
      </c>
      <c r="T8262">
        <f t="shared" si="259"/>
        <v>1</v>
      </c>
    </row>
    <row r="8263" spans="1:20" x14ac:dyDescent="0.25">
      <c r="A8263">
        <v>8262</v>
      </c>
      <c r="B8263" t="s">
        <v>8281</v>
      </c>
      <c r="C8263">
        <v>67</v>
      </c>
      <c r="D8263" t="s">
        <v>18</v>
      </c>
      <c r="E8263">
        <v>1</v>
      </c>
      <c r="F8263">
        <v>40</v>
      </c>
      <c r="G8263">
        <v>8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  <c r="N8263">
        <v>3</v>
      </c>
      <c r="O8263">
        <v>3</v>
      </c>
      <c r="P8263">
        <v>3</v>
      </c>
      <c r="Q8263">
        <v>1</v>
      </c>
      <c r="R8263" cm="1">
        <f t="array" ref="R8263">_xlfn.IFS(L8263&lt;=$W$6,1,L8263&lt;=$X$6,2,L8263&lt;=$Y$6,3,L8263&gt;$Y$6,4)</f>
        <v>2</v>
      </c>
      <c r="S8263">
        <f t="shared" si="258"/>
        <v>3</v>
      </c>
      <c r="T8263" t="str">
        <f t="shared" si="259"/>
        <v>2&gt;</v>
      </c>
    </row>
    <row r="8264" spans="1:20" x14ac:dyDescent="0.25">
      <c r="A8264">
        <v>8263</v>
      </c>
      <c r="B8264" t="s">
        <v>8282</v>
      </c>
      <c r="C8264">
        <v>73.7</v>
      </c>
      <c r="D8264" t="s">
        <v>18</v>
      </c>
      <c r="E8264">
        <v>0</v>
      </c>
      <c r="F8264">
        <v>35</v>
      </c>
      <c r="G8264">
        <v>5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  <c r="N8264">
        <v>4</v>
      </c>
      <c r="O8264">
        <v>2</v>
      </c>
      <c r="P8264">
        <v>2</v>
      </c>
      <c r="Q8264">
        <v>1</v>
      </c>
      <c r="R8264" cm="1">
        <f t="array" ref="R8264">_xlfn.IFS(L8264&lt;=$W$6,1,L8264&lt;=$X$6,2,L8264&lt;=$Y$6,3,L8264&gt;$Y$6,4)</f>
        <v>3</v>
      </c>
      <c r="S8264">
        <f t="shared" si="258"/>
        <v>2</v>
      </c>
      <c r="T8264" t="str">
        <f t="shared" si="259"/>
        <v>2&gt;</v>
      </c>
    </row>
    <row r="8265" spans="1:20" x14ac:dyDescent="0.25">
      <c r="A8265">
        <v>8264</v>
      </c>
      <c r="B8265" t="s">
        <v>8283</v>
      </c>
      <c r="C8265">
        <v>55.5</v>
      </c>
      <c r="D8265" t="s">
        <v>20</v>
      </c>
      <c r="E8265">
        <v>1</v>
      </c>
      <c r="F8265">
        <v>34</v>
      </c>
      <c r="G8265">
        <v>11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  <c r="N8265">
        <v>1</v>
      </c>
      <c r="O8265">
        <v>1</v>
      </c>
      <c r="P8265">
        <v>4</v>
      </c>
      <c r="Q8265">
        <v>1</v>
      </c>
      <c r="R8265" cm="1">
        <f t="array" ref="R8265">_xlfn.IFS(L8265&lt;=$W$6,1,L8265&lt;=$X$6,2,L8265&lt;=$Y$6,3,L8265&gt;$Y$6,4)</f>
        <v>4</v>
      </c>
      <c r="S8265">
        <f t="shared" si="258"/>
        <v>2</v>
      </c>
      <c r="T8265" t="str">
        <f t="shared" si="259"/>
        <v>2&gt;</v>
      </c>
    </row>
    <row r="8266" spans="1:20" x14ac:dyDescent="0.25">
      <c r="A8266">
        <v>8265</v>
      </c>
      <c r="B8266" t="s">
        <v>8284</v>
      </c>
      <c r="C8266">
        <v>74.2</v>
      </c>
      <c r="D8266" t="s">
        <v>18</v>
      </c>
      <c r="E8266">
        <v>1</v>
      </c>
      <c r="F8266">
        <v>35</v>
      </c>
      <c r="G8266">
        <v>7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  <c r="N8266">
        <v>4</v>
      </c>
      <c r="O8266">
        <v>2</v>
      </c>
      <c r="P8266">
        <v>3</v>
      </c>
      <c r="Q8266">
        <v>1</v>
      </c>
      <c r="R8266" cm="1">
        <f t="array" ref="R8266">_xlfn.IFS(L8266&lt;=$W$6,1,L8266&lt;=$X$6,2,L8266&lt;=$Y$6,3,L8266&gt;$Y$6,4)</f>
        <v>1</v>
      </c>
      <c r="S8266">
        <f t="shared" si="258"/>
        <v>2</v>
      </c>
      <c r="T8266" t="str">
        <f t="shared" si="259"/>
        <v>2&gt;</v>
      </c>
    </row>
    <row r="8267" spans="1:20" x14ac:dyDescent="0.25">
      <c r="A8267">
        <v>8266</v>
      </c>
      <c r="B8267" t="s">
        <v>8285</v>
      </c>
      <c r="C8267">
        <v>61.8</v>
      </c>
      <c r="D8267" t="s">
        <v>27</v>
      </c>
      <c r="E8267">
        <v>0</v>
      </c>
      <c r="F8267">
        <v>42</v>
      </c>
      <c r="G8267">
        <v>1</v>
      </c>
      <c r="H8267">
        <v>280612.76</v>
      </c>
      <c r="I8267">
        <v>1</v>
      </c>
      <c r="J8267">
        <v>1</v>
      </c>
      <c r="K8267">
        <v>0</v>
      </c>
      <c r="L8267">
        <v>160618.60999999999</v>
      </c>
      <c r="M8267">
        <v>1</v>
      </c>
      <c r="N8267">
        <v>2</v>
      </c>
      <c r="O8267">
        <v>3</v>
      </c>
      <c r="P8267">
        <v>1</v>
      </c>
      <c r="Q8267">
        <v>4</v>
      </c>
      <c r="R8267" cm="1">
        <f t="array" ref="R8267">_xlfn.IFS(L8267&lt;=$W$6,1,L8267&lt;=$X$6,2,L8267&lt;=$Y$6,3,L8267&gt;$Y$6,4)</f>
        <v>4</v>
      </c>
      <c r="S8267">
        <f t="shared" si="258"/>
        <v>4</v>
      </c>
      <c r="T8267">
        <f t="shared" si="259"/>
        <v>1</v>
      </c>
    </row>
    <row r="8268" spans="1:20" x14ac:dyDescent="0.25">
      <c r="A8268">
        <v>8267</v>
      </c>
      <c r="B8268" t="s">
        <v>8286</v>
      </c>
      <c r="C8268">
        <v>56</v>
      </c>
      <c r="D8268" t="s">
        <v>18</v>
      </c>
      <c r="E8268">
        <v>0</v>
      </c>
      <c r="F8268">
        <v>37</v>
      </c>
      <c r="G8268">
        <v>2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  <c r="N8268">
        <v>1</v>
      </c>
      <c r="O8268">
        <v>2</v>
      </c>
      <c r="P8268">
        <v>1</v>
      </c>
      <c r="Q8268">
        <v>1</v>
      </c>
      <c r="R8268" cm="1">
        <f t="array" ref="R8268">_xlfn.IFS(L8268&lt;=$W$6,1,L8268&lt;=$X$6,2,L8268&lt;=$Y$6,3,L8268&gt;$Y$6,4)</f>
        <v>1</v>
      </c>
      <c r="S8268">
        <f t="shared" si="258"/>
        <v>3</v>
      </c>
      <c r="T8268" t="str">
        <f t="shared" si="259"/>
        <v>2&gt;</v>
      </c>
    </row>
    <row r="8269" spans="1:20" x14ac:dyDescent="0.25">
      <c r="A8269">
        <v>8268</v>
      </c>
      <c r="B8269" t="s">
        <v>8287</v>
      </c>
      <c r="C8269">
        <v>65.400000000000006</v>
      </c>
      <c r="D8269" t="s">
        <v>18</v>
      </c>
      <c r="E8269">
        <v>1</v>
      </c>
      <c r="F8269">
        <v>40</v>
      </c>
      <c r="G8269">
        <v>9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  <c r="N8269">
        <v>3</v>
      </c>
      <c r="O8269">
        <v>3</v>
      </c>
      <c r="P8269">
        <v>4</v>
      </c>
      <c r="Q8269">
        <v>1</v>
      </c>
      <c r="R8269" cm="1">
        <f t="array" ref="R8269">_xlfn.IFS(L8269&lt;=$W$6,1,L8269&lt;=$X$6,2,L8269&lt;=$Y$6,3,L8269&gt;$Y$6,4)</f>
        <v>2</v>
      </c>
      <c r="S8269">
        <f t="shared" si="258"/>
        <v>3</v>
      </c>
      <c r="T8269" t="str">
        <f t="shared" si="259"/>
        <v>2&gt;</v>
      </c>
    </row>
    <row r="8270" spans="1:20" x14ac:dyDescent="0.25">
      <c r="A8270">
        <v>8269</v>
      </c>
      <c r="B8270" t="s">
        <v>8288</v>
      </c>
      <c r="C8270">
        <v>78.7</v>
      </c>
      <c r="D8270" t="s">
        <v>27</v>
      </c>
      <c r="E8270">
        <v>0</v>
      </c>
      <c r="F8270">
        <v>44</v>
      </c>
      <c r="G8270">
        <v>3</v>
      </c>
      <c r="H8270">
        <v>148967.94</v>
      </c>
      <c r="I8270">
        <v>2</v>
      </c>
      <c r="J8270">
        <v>0</v>
      </c>
      <c r="K8270">
        <v>1</v>
      </c>
      <c r="L8270">
        <v>44273.91</v>
      </c>
      <c r="M8270">
        <v>0</v>
      </c>
      <c r="N8270">
        <v>4</v>
      </c>
      <c r="O8270">
        <v>3</v>
      </c>
      <c r="P8270">
        <v>1</v>
      </c>
      <c r="Q8270">
        <v>2</v>
      </c>
      <c r="R8270" cm="1">
        <f t="array" ref="R8270">_xlfn.IFS(L8270&lt;=$W$6,1,L8270&lt;=$X$6,2,L8270&lt;=$Y$6,3,L8270&gt;$Y$6,4)</f>
        <v>1</v>
      </c>
      <c r="S8270">
        <f t="shared" si="258"/>
        <v>4</v>
      </c>
      <c r="T8270" t="str">
        <f t="shared" si="259"/>
        <v>2&gt;</v>
      </c>
    </row>
    <row r="8271" spans="1:20" x14ac:dyDescent="0.25">
      <c r="A8271">
        <v>8270</v>
      </c>
      <c r="B8271" t="s">
        <v>8289</v>
      </c>
      <c r="C8271">
        <v>61.1</v>
      </c>
      <c r="D8271" t="s">
        <v>18</v>
      </c>
      <c r="E8271">
        <v>0</v>
      </c>
      <c r="F8271">
        <v>55</v>
      </c>
      <c r="G8271">
        <v>8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  <c r="N8271">
        <v>2</v>
      </c>
      <c r="O8271">
        <v>4</v>
      </c>
      <c r="P8271">
        <v>3</v>
      </c>
      <c r="Q8271">
        <v>1</v>
      </c>
      <c r="R8271" cm="1">
        <f t="array" ref="R8271">_xlfn.IFS(L8271&lt;=$W$6,1,L8271&lt;=$X$6,2,L8271&lt;=$Y$6,3,L8271&gt;$Y$6,4)</f>
        <v>4</v>
      </c>
      <c r="S8271">
        <f t="shared" si="258"/>
        <v>5</v>
      </c>
      <c r="T8271" t="str">
        <f t="shared" si="259"/>
        <v>2&gt;</v>
      </c>
    </row>
    <row r="8272" spans="1:20" x14ac:dyDescent="0.25">
      <c r="A8272">
        <v>8271</v>
      </c>
      <c r="B8272" t="s">
        <v>8290</v>
      </c>
      <c r="C8272">
        <v>55.9</v>
      </c>
      <c r="D8272" t="s">
        <v>20</v>
      </c>
      <c r="E8272">
        <v>1</v>
      </c>
      <c r="F8272">
        <v>36</v>
      </c>
      <c r="G8272">
        <v>1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  <c r="N8272">
        <v>1</v>
      </c>
      <c r="O8272">
        <v>2</v>
      </c>
      <c r="P8272">
        <v>1</v>
      </c>
      <c r="Q8272">
        <v>1</v>
      </c>
      <c r="R8272" cm="1">
        <f t="array" ref="R8272">_xlfn.IFS(L8272&lt;=$W$6,1,L8272&lt;=$X$6,2,L8272&lt;=$Y$6,3,L8272&gt;$Y$6,4)</f>
        <v>4</v>
      </c>
      <c r="S8272">
        <f t="shared" si="258"/>
        <v>2</v>
      </c>
      <c r="T8272">
        <f t="shared" si="259"/>
        <v>1</v>
      </c>
    </row>
    <row r="8273" spans="1:20" x14ac:dyDescent="0.25">
      <c r="A8273">
        <v>8272</v>
      </c>
      <c r="B8273" t="s">
        <v>8291</v>
      </c>
      <c r="C8273">
        <v>48.1</v>
      </c>
      <c r="D8273" t="s">
        <v>18</v>
      </c>
      <c r="E8273">
        <v>1</v>
      </c>
      <c r="F8273">
        <v>39</v>
      </c>
      <c r="G8273">
        <v>9</v>
      </c>
      <c r="H8273">
        <v>304607.32</v>
      </c>
      <c r="I8273">
        <v>2</v>
      </c>
      <c r="J8273">
        <v>1</v>
      </c>
      <c r="K8273">
        <v>1</v>
      </c>
      <c r="L8273">
        <v>175082.2</v>
      </c>
      <c r="M8273">
        <v>0</v>
      </c>
      <c r="N8273">
        <v>1</v>
      </c>
      <c r="O8273">
        <v>2</v>
      </c>
      <c r="P8273">
        <v>4</v>
      </c>
      <c r="Q8273">
        <v>4</v>
      </c>
      <c r="R8273" cm="1">
        <f t="array" ref="R8273">_xlfn.IFS(L8273&lt;=$W$6,1,L8273&lt;=$X$6,2,L8273&lt;=$Y$6,3,L8273&gt;$Y$6,4)</f>
        <v>4</v>
      </c>
      <c r="S8273">
        <f t="shared" si="258"/>
        <v>3</v>
      </c>
      <c r="T8273" t="str">
        <f t="shared" si="259"/>
        <v>2&gt;</v>
      </c>
    </row>
    <row r="8274" spans="1:20" x14ac:dyDescent="0.25">
      <c r="A8274">
        <v>8273</v>
      </c>
      <c r="B8274" t="s">
        <v>8292</v>
      </c>
      <c r="C8274">
        <v>75.3</v>
      </c>
      <c r="D8274" t="s">
        <v>27</v>
      </c>
      <c r="E8274">
        <v>1</v>
      </c>
      <c r="F8274">
        <v>34</v>
      </c>
      <c r="G8274">
        <v>6</v>
      </c>
      <c r="H8274">
        <v>319809.58</v>
      </c>
      <c r="I8274">
        <v>1</v>
      </c>
      <c r="J8274">
        <v>1</v>
      </c>
      <c r="K8274">
        <v>0</v>
      </c>
      <c r="L8274">
        <v>148811.14000000001</v>
      </c>
      <c r="M8274">
        <v>0</v>
      </c>
      <c r="N8274">
        <v>4</v>
      </c>
      <c r="O8274">
        <v>1</v>
      </c>
      <c r="P8274">
        <v>2</v>
      </c>
      <c r="Q8274">
        <v>4</v>
      </c>
      <c r="R8274" cm="1">
        <f t="array" ref="R8274">_xlfn.IFS(L8274&lt;=$W$6,1,L8274&lt;=$X$6,2,L8274&lt;=$Y$6,3,L8274&gt;$Y$6,4)</f>
        <v>3</v>
      </c>
      <c r="S8274">
        <f t="shared" si="258"/>
        <v>2</v>
      </c>
      <c r="T8274">
        <f t="shared" si="259"/>
        <v>1</v>
      </c>
    </row>
    <row r="8275" spans="1:20" x14ac:dyDescent="0.25">
      <c r="A8275">
        <v>8274</v>
      </c>
      <c r="B8275" t="s">
        <v>8293</v>
      </c>
      <c r="C8275">
        <v>67.5</v>
      </c>
      <c r="D8275" t="s">
        <v>18</v>
      </c>
      <c r="E8275">
        <v>1</v>
      </c>
      <c r="F8275">
        <v>34</v>
      </c>
      <c r="G8275">
        <v>2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  <c r="N8275">
        <v>3</v>
      </c>
      <c r="O8275">
        <v>1</v>
      </c>
      <c r="P8275">
        <v>1</v>
      </c>
      <c r="Q8275">
        <v>1</v>
      </c>
      <c r="R8275" cm="1">
        <f t="array" ref="R8275">_xlfn.IFS(L8275&lt;=$W$6,1,L8275&lt;=$X$6,2,L8275&lt;=$Y$6,3,L8275&gt;$Y$6,4)</f>
        <v>2</v>
      </c>
      <c r="S8275">
        <f t="shared" si="258"/>
        <v>2</v>
      </c>
      <c r="T8275" t="str">
        <f t="shared" si="259"/>
        <v>2&gt;</v>
      </c>
    </row>
    <row r="8276" spans="1:20" x14ac:dyDescent="0.25">
      <c r="A8276">
        <v>8275</v>
      </c>
      <c r="B8276" t="s">
        <v>8294</v>
      </c>
      <c r="C8276">
        <v>74.8</v>
      </c>
      <c r="D8276" t="s">
        <v>27</v>
      </c>
      <c r="E8276">
        <v>0</v>
      </c>
      <c r="F8276">
        <v>33</v>
      </c>
      <c r="G8276">
        <v>2</v>
      </c>
      <c r="H8276">
        <v>199115.88</v>
      </c>
      <c r="I8276">
        <v>1</v>
      </c>
      <c r="J8276">
        <v>1</v>
      </c>
      <c r="K8276">
        <v>0</v>
      </c>
      <c r="L8276">
        <v>199255.32</v>
      </c>
      <c r="M8276">
        <v>0</v>
      </c>
      <c r="N8276">
        <v>4</v>
      </c>
      <c r="O8276">
        <v>1</v>
      </c>
      <c r="P8276">
        <v>1</v>
      </c>
      <c r="Q8276">
        <v>3</v>
      </c>
      <c r="R8276" cm="1">
        <f t="array" ref="R8276">_xlfn.IFS(L8276&lt;=$W$6,1,L8276&lt;=$X$6,2,L8276&lt;=$Y$6,3,L8276&gt;$Y$6,4)</f>
        <v>4</v>
      </c>
      <c r="S8276">
        <f t="shared" si="258"/>
        <v>2</v>
      </c>
      <c r="T8276">
        <f t="shared" si="259"/>
        <v>1</v>
      </c>
    </row>
    <row r="8277" spans="1:20" x14ac:dyDescent="0.25">
      <c r="A8277">
        <v>8276</v>
      </c>
      <c r="B8277" t="s">
        <v>8295</v>
      </c>
      <c r="C8277">
        <v>61</v>
      </c>
      <c r="D8277" t="s">
        <v>20</v>
      </c>
      <c r="E8277">
        <v>0</v>
      </c>
      <c r="F8277">
        <v>48</v>
      </c>
      <c r="G8277">
        <v>6</v>
      </c>
      <c r="H8277">
        <v>233773.18</v>
      </c>
      <c r="I8277">
        <v>1</v>
      </c>
      <c r="J8277">
        <v>0</v>
      </c>
      <c r="K8277">
        <v>0</v>
      </c>
      <c r="L8277">
        <v>107973.44</v>
      </c>
      <c r="M8277">
        <v>0</v>
      </c>
      <c r="N8277">
        <v>2</v>
      </c>
      <c r="O8277">
        <v>4</v>
      </c>
      <c r="P8277">
        <v>2</v>
      </c>
      <c r="Q8277">
        <v>3</v>
      </c>
      <c r="R8277" cm="1">
        <f t="array" ref="R8277">_xlfn.IFS(L8277&lt;=$W$6,1,L8277&lt;=$X$6,2,L8277&lt;=$Y$6,3,L8277&gt;$Y$6,4)</f>
        <v>3</v>
      </c>
      <c r="S8277">
        <f t="shared" si="258"/>
        <v>5</v>
      </c>
      <c r="T8277">
        <f t="shared" si="259"/>
        <v>1</v>
      </c>
    </row>
    <row r="8278" spans="1:20" x14ac:dyDescent="0.25">
      <c r="A8278">
        <v>8277</v>
      </c>
      <c r="B8278" t="s">
        <v>8296</v>
      </c>
      <c r="C8278">
        <v>58</v>
      </c>
      <c r="D8278" t="s">
        <v>20</v>
      </c>
      <c r="E8278">
        <v>1</v>
      </c>
      <c r="F8278">
        <v>34</v>
      </c>
      <c r="G8278">
        <v>10</v>
      </c>
      <c r="H8278">
        <v>284376.40000000002</v>
      </c>
      <c r="I8278">
        <v>2</v>
      </c>
      <c r="J8278">
        <v>0</v>
      </c>
      <c r="K8278">
        <v>1</v>
      </c>
      <c r="L8278">
        <v>128028.6</v>
      </c>
      <c r="M8278">
        <v>0</v>
      </c>
      <c r="N8278">
        <v>1</v>
      </c>
      <c r="O8278">
        <v>1</v>
      </c>
      <c r="P8278">
        <v>4</v>
      </c>
      <c r="Q8278">
        <v>4</v>
      </c>
      <c r="R8278" cm="1">
        <f t="array" ref="R8278">_xlfn.IFS(L8278&lt;=$W$6,1,L8278&lt;=$X$6,2,L8278&lt;=$Y$6,3,L8278&gt;$Y$6,4)</f>
        <v>3</v>
      </c>
      <c r="S8278">
        <f t="shared" si="258"/>
        <v>2</v>
      </c>
      <c r="T8278" t="str">
        <f t="shared" si="259"/>
        <v>2&gt;</v>
      </c>
    </row>
    <row r="8279" spans="1:20" x14ac:dyDescent="0.25">
      <c r="A8279">
        <v>8278</v>
      </c>
      <c r="B8279" t="s">
        <v>8297</v>
      </c>
      <c r="C8279">
        <v>62.4</v>
      </c>
      <c r="D8279" t="s">
        <v>27</v>
      </c>
      <c r="E8279">
        <v>0</v>
      </c>
      <c r="F8279">
        <v>42</v>
      </c>
      <c r="G8279">
        <v>4</v>
      </c>
      <c r="H8279">
        <v>299923.98</v>
      </c>
      <c r="I8279">
        <v>2</v>
      </c>
      <c r="J8279">
        <v>1</v>
      </c>
      <c r="K8279">
        <v>0</v>
      </c>
      <c r="L8279">
        <v>104610.86</v>
      </c>
      <c r="M8279">
        <v>0</v>
      </c>
      <c r="N8279">
        <v>2</v>
      </c>
      <c r="O8279">
        <v>3</v>
      </c>
      <c r="P8279">
        <v>1</v>
      </c>
      <c r="Q8279">
        <v>4</v>
      </c>
      <c r="R8279" cm="1">
        <f t="array" ref="R8279">_xlfn.IFS(L8279&lt;=$W$6,1,L8279&lt;=$X$6,2,L8279&lt;=$Y$6,3,L8279&gt;$Y$6,4)</f>
        <v>3</v>
      </c>
      <c r="S8279">
        <f t="shared" si="258"/>
        <v>4</v>
      </c>
      <c r="T8279" t="str">
        <f t="shared" si="259"/>
        <v>2&gt;</v>
      </c>
    </row>
    <row r="8280" spans="1:20" x14ac:dyDescent="0.25">
      <c r="A8280">
        <v>8279</v>
      </c>
      <c r="B8280" t="s">
        <v>8298</v>
      </c>
      <c r="C8280">
        <v>70.900000000000006</v>
      </c>
      <c r="D8280" t="s">
        <v>18</v>
      </c>
      <c r="E8280">
        <v>0</v>
      </c>
      <c r="F8280">
        <v>38</v>
      </c>
      <c r="G8280">
        <v>9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  <c r="N8280">
        <v>3</v>
      </c>
      <c r="O8280">
        <v>2</v>
      </c>
      <c r="P8280">
        <v>4</v>
      </c>
      <c r="Q8280">
        <v>1</v>
      </c>
      <c r="R8280" cm="1">
        <f t="array" ref="R8280">_xlfn.IFS(L8280&lt;=$W$6,1,L8280&lt;=$X$6,2,L8280&lt;=$Y$6,3,L8280&gt;$Y$6,4)</f>
        <v>2</v>
      </c>
      <c r="S8280">
        <f t="shared" si="258"/>
        <v>3</v>
      </c>
      <c r="T8280" t="str">
        <f t="shared" si="259"/>
        <v>2&gt;</v>
      </c>
    </row>
    <row r="8281" spans="1:20" x14ac:dyDescent="0.25">
      <c r="A8281">
        <v>8280</v>
      </c>
      <c r="B8281" t="s">
        <v>8299</v>
      </c>
      <c r="C8281">
        <v>60.5</v>
      </c>
      <c r="D8281" t="s">
        <v>18</v>
      </c>
      <c r="E8281">
        <v>0</v>
      </c>
      <c r="F8281">
        <v>36</v>
      </c>
      <c r="G8281">
        <v>3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  <c r="N8281">
        <v>2</v>
      </c>
      <c r="O8281">
        <v>2</v>
      </c>
      <c r="P8281">
        <v>1</v>
      </c>
      <c r="Q8281">
        <v>1</v>
      </c>
      <c r="R8281" cm="1">
        <f t="array" ref="R8281">_xlfn.IFS(L8281&lt;=$W$6,1,L8281&lt;=$X$6,2,L8281&lt;=$Y$6,3,L8281&gt;$Y$6,4)</f>
        <v>1</v>
      </c>
      <c r="S8281">
        <f t="shared" si="258"/>
        <v>2</v>
      </c>
      <c r="T8281">
        <f t="shared" si="259"/>
        <v>1</v>
      </c>
    </row>
    <row r="8282" spans="1:20" x14ac:dyDescent="0.25">
      <c r="A8282">
        <v>8281</v>
      </c>
      <c r="B8282" t="s">
        <v>8300</v>
      </c>
      <c r="C8282">
        <v>70.599999999999994</v>
      </c>
      <c r="D8282" t="s">
        <v>20</v>
      </c>
      <c r="E8282">
        <v>1</v>
      </c>
      <c r="F8282">
        <v>55</v>
      </c>
      <c r="G8282">
        <v>8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  <c r="N8282">
        <v>3</v>
      </c>
      <c r="O8282">
        <v>4</v>
      </c>
      <c r="P8282">
        <v>3</v>
      </c>
      <c r="Q8282">
        <v>1</v>
      </c>
      <c r="R8282" cm="1">
        <f t="array" ref="R8282">_xlfn.IFS(L8282&lt;=$W$6,1,L8282&lt;=$X$6,2,L8282&lt;=$Y$6,3,L8282&gt;$Y$6,4)</f>
        <v>3</v>
      </c>
      <c r="S8282">
        <f t="shared" si="258"/>
        <v>5</v>
      </c>
      <c r="T8282" t="str">
        <f t="shared" si="259"/>
        <v>2&gt;</v>
      </c>
    </row>
    <row r="8283" spans="1:20" x14ac:dyDescent="0.25">
      <c r="A8283">
        <v>8282</v>
      </c>
      <c r="B8283" t="s">
        <v>8301</v>
      </c>
      <c r="C8283">
        <v>56.7</v>
      </c>
      <c r="D8283" t="s">
        <v>20</v>
      </c>
      <c r="E8283">
        <v>1</v>
      </c>
      <c r="F8283">
        <v>42</v>
      </c>
      <c r="G8283">
        <v>9</v>
      </c>
      <c r="H8283">
        <v>57299.28</v>
      </c>
      <c r="I8283">
        <v>1</v>
      </c>
      <c r="J8283">
        <v>1</v>
      </c>
      <c r="K8283">
        <v>1</v>
      </c>
      <c r="L8283">
        <v>95140.62</v>
      </c>
      <c r="M8283">
        <v>0</v>
      </c>
      <c r="N8283">
        <v>1</v>
      </c>
      <c r="O8283">
        <v>3</v>
      </c>
      <c r="P8283">
        <v>4</v>
      </c>
      <c r="Q8283">
        <v>2</v>
      </c>
      <c r="R8283" cm="1">
        <f t="array" ref="R8283">_xlfn.IFS(L8283&lt;=$W$6,1,L8283&lt;=$X$6,2,L8283&lt;=$Y$6,3,L8283&gt;$Y$6,4)</f>
        <v>2</v>
      </c>
      <c r="S8283">
        <f t="shared" si="258"/>
        <v>4</v>
      </c>
      <c r="T8283">
        <f t="shared" si="259"/>
        <v>1</v>
      </c>
    </row>
    <row r="8284" spans="1:20" x14ac:dyDescent="0.25">
      <c r="A8284">
        <v>8283</v>
      </c>
      <c r="B8284" t="s">
        <v>8302</v>
      </c>
      <c r="C8284">
        <v>74.7</v>
      </c>
      <c r="D8284" t="s">
        <v>18</v>
      </c>
      <c r="E8284">
        <v>0</v>
      </c>
      <c r="F8284">
        <v>23</v>
      </c>
      <c r="G8284">
        <v>5</v>
      </c>
      <c r="H8284">
        <v>162051.20000000001</v>
      </c>
      <c r="I8284">
        <v>2</v>
      </c>
      <c r="J8284">
        <v>1</v>
      </c>
      <c r="K8284">
        <v>0</v>
      </c>
      <c r="L8284">
        <v>167682.57</v>
      </c>
      <c r="M8284">
        <v>0</v>
      </c>
      <c r="N8284">
        <v>4</v>
      </c>
      <c r="O8284">
        <v>1</v>
      </c>
      <c r="P8284">
        <v>2</v>
      </c>
      <c r="Q8284">
        <v>2</v>
      </c>
      <c r="R8284" cm="1">
        <f t="array" ref="R8284">_xlfn.IFS(L8284&lt;=$W$6,1,L8284&lt;=$X$6,2,L8284&lt;=$Y$6,3,L8284&gt;$Y$6,4)</f>
        <v>4</v>
      </c>
      <c r="S8284">
        <f t="shared" si="258"/>
        <v>1</v>
      </c>
      <c r="T8284" t="str">
        <f t="shared" si="259"/>
        <v>2&gt;</v>
      </c>
    </row>
    <row r="8285" spans="1:20" x14ac:dyDescent="0.25">
      <c r="A8285">
        <v>8284</v>
      </c>
      <c r="B8285" t="s">
        <v>8303</v>
      </c>
      <c r="C8285">
        <v>66.400000000000006</v>
      </c>
      <c r="D8285" t="s">
        <v>18</v>
      </c>
      <c r="E8285">
        <v>1</v>
      </c>
      <c r="F8285">
        <v>59</v>
      </c>
      <c r="G8285">
        <v>2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  <c r="N8285">
        <v>3</v>
      </c>
      <c r="O8285">
        <v>4</v>
      </c>
      <c r="P8285">
        <v>1</v>
      </c>
      <c r="Q8285">
        <v>1</v>
      </c>
      <c r="R8285" cm="1">
        <f t="array" ref="R8285">_xlfn.IFS(L8285&lt;=$W$6,1,L8285&lt;=$X$6,2,L8285&lt;=$Y$6,3,L8285&gt;$Y$6,4)</f>
        <v>2</v>
      </c>
      <c r="S8285">
        <f t="shared" si="258"/>
        <v>5</v>
      </c>
      <c r="T8285" t="str">
        <f t="shared" si="259"/>
        <v>2&gt;</v>
      </c>
    </row>
    <row r="8286" spans="1:20" x14ac:dyDescent="0.25">
      <c r="A8286">
        <v>8285</v>
      </c>
      <c r="B8286" t="s">
        <v>8304</v>
      </c>
      <c r="C8286">
        <v>71.099999999999994</v>
      </c>
      <c r="D8286" t="s">
        <v>18</v>
      </c>
      <c r="E8286">
        <v>0</v>
      </c>
      <c r="F8286">
        <v>41</v>
      </c>
      <c r="G8286">
        <v>4</v>
      </c>
      <c r="H8286">
        <v>304925.58</v>
      </c>
      <c r="I8286">
        <v>1</v>
      </c>
      <c r="J8286">
        <v>1</v>
      </c>
      <c r="K8286">
        <v>0</v>
      </c>
      <c r="L8286">
        <v>90305.97</v>
      </c>
      <c r="M8286">
        <v>0</v>
      </c>
      <c r="N8286">
        <v>3</v>
      </c>
      <c r="O8286">
        <v>3</v>
      </c>
      <c r="P8286">
        <v>1</v>
      </c>
      <c r="Q8286">
        <v>4</v>
      </c>
      <c r="R8286" cm="1">
        <f t="array" ref="R8286">_xlfn.IFS(L8286&lt;=$W$6,1,L8286&lt;=$X$6,2,L8286&lt;=$Y$6,3,L8286&gt;$Y$6,4)</f>
        <v>2</v>
      </c>
      <c r="S8286">
        <f t="shared" si="258"/>
        <v>3</v>
      </c>
      <c r="T8286">
        <f t="shared" si="259"/>
        <v>1</v>
      </c>
    </row>
    <row r="8287" spans="1:20" x14ac:dyDescent="0.25">
      <c r="A8287">
        <v>8286</v>
      </c>
      <c r="B8287" t="s">
        <v>8305</v>
      </c>
      <c r="C8287">
        <v>60.9</v>
      </c>
      <c r="D8287" t="s">
        <v>18</v>
      </c>
      <c r="E8287">
        <v>1</v>
      </c>
      <c r="F8287">
        <v>27</v>
      </c>
      <c r="G8287">
        <v>11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  <c r="N8287">
        <v>2</v>
      </c>
      <c r="O8287">
        <v>1</v>
      </c>
      <c r="P8287">
        <v>4</v>
      </c>
      <c r="Q8287">
        <v>1</v>
      </c>
      <c r="R8287" cm="1">
        <f t="array" ref="R8287">_xlfn.IFS(L8287&lt;=$W$6,1,L8287&lt;=$X$6,2,L8287&lt;=$Y$6,3,L8287&gt;$Y$6,4)</f>
        <v>3</v>
      </c>
      <c r="S8287">
        <f t="shared" si="258"/>
        <v>1</v>
      </c>
      <c r="T8287">
        <f t="shared" si="259"/>
        <v>1</v>
      </c>
    </row>
    <row r="8288" spans="1:20" x14ac:dyDescent="0.25">
      <c r="A8288">
        <v>8287</v>
      </c>
      <c r="B8288" t="s">
        <v>8306</v>
      </c>
      <c r="C8288">
        <v>63.2</v>
      </c>
      <c r="D8288" t="s">
        <v>20</v>
      </c>
      <c r="E8288">
        <v>1</v>
      </c>
      <c r="F8288">
        <v>30</v>
      </c>
      <c r="G8288">
        <v>8</v>
      </c>
      <c r="H8288">
        <v>311039.18</v>
      </c>
      <c r="I8288">
        <v>1</v>
      </c>
      <c r="J8288">
        <v>1</v>
      </c>
      <c r="K8288">
        <v>0</v>
      </c>
      <c r="L8288">
        <v>1843.24</v>
      </c>
      <c r="M8288">
        <v>0</v>
      </c>
      <c r="N8288">
        <v>2</v>
      </c>
      <c r="O8288">
        <v>1</v>
      </c>
      <c r="P8288">
        <v>3</v>
      </c>
      <c r="Q8288">
        <v>4</v>
      </c>
      <c r="R8288" cm="1">
        <f t="array" ref="R8288">_xlfn.IFS(L8288&lt;=$W$6,1,L8288&lt;=$X$6,2,L8288&lt;=$Y$6,3,L8288&gt;$Y$6,4)</f>
        <v>1</v>
      </c>
      <c r="S8288">
        <f t="shared" si="258"/>
        <v>1</v>
      </c>
      <c r="T8288">
        <f t="shared" si="259"/>
        <v>1</v>
      </c>
    </row>
    <row r="8289" spans="1:20" x14ac:dyDescent="0.25">
      <c r="A8289">
        <v>8288</v>
      </c>
      <c r="B8289" t="s">
        <v>8307</v>
      </c>
      <c r="C8289">
        <v>72.5</v>
      </c>
      <c r="D8289" t="s">
        <v>18</v>
      </c>
      <c r="E8289">
        <v>0</v>
      </c>
      <c r="F8289">
        <v>38</v>
      </c>
      <c r="G8289">
        <v>2</v>
      </c>
      <c r="H8289">
        <v>237702.1</v>
      </c>
      <c r="I8289">
        <v>1</v>
      </c>
      <c r="J8289">
        <v>1</v>
      </c>
      <c r="K8289">
        <v>1</v>
      </c>
      <c r="L8289">
        <v>102747.02</v>
      </c>
      <c r="M8289">
        <v>0</v>
      </c>
      <c r="N8289">
        <v>4</v>
      </c>
      <c r="O8289">
        <v>2</v>
      </c>
      <c r="P8289">
        <v>1</v>
      </c>
      <c r="Q8289">
        <v>3</v>
      </c>
      <c r="R8289" cm="1">
        <f t="array" ref="R8289">_xlfn.IFS(L8289&lt;=$W$6,1,L8289&lt;=$X$6,2,L8289&lt;=$Y$6,3,L8289&gt;$Y$6,4)</f>
        <v>3</v>
      </c>
      <c r="S8289">
        <f t="shared" si="258"/>
        <v>3</v>
      </c>
      <c r="T8289">
        <f t="shared" si="259"/>
        <v>1</v>
      </c>
    </row>
    <row r="8290" spans="1:20" x14ac:dyDescent="0.25">
      <c r="A8290">
        <v>8289</v>
      </c>
      <c r="B8290" t="s">
        <v>8308</v>
      </c>
      <c r="C8290">
        <v>85</v>
      </c>
      <c r="D8290" t="s">
        <v>18</v>
      </c>
      <c r="E8290">
        <v>0</v>
      </c>
      <c r="F8290">
        <v>36</v>
      </c>
      <c r="G8290">
        <v>10</v>
      </c>
      <c r="H8290">
        <v>185798.54</v>
      </c>
      <c r="I8290">
        <v>2</v>
      </c>
      <c r="J8290">
        <v>1</v>
      </c>
      <c r="K8290">
        <v>0</v>
      </c>
      <c r="L8290">
        <v>97465.89</v>
      </c>
      <c r="M8290">
        <v>0</v>
      </c>
      <c r="N8290">
        <v>4</v>
      </c>
      <c r="O8290">
        <v>2</v>
      </c>
      <c r="P8290">
        <v>4</v>
      </c>
      <c r="Q8290">
        <v>2</v>
      </c>
      <c r="R8290" cm="1">
        <f t="array" ref="R8290">_xlfn.IFS(L8290&lt;=$W$6,1,L8290&lt;=$X$6,2,L8290&lt;=$Y$6,3,L8290&gt;$Y$6,4)</f>
        <v>2</v>
      </c>
      <c r="S8290">
        <f t="shared" si="258"/>
        <v>2</v>
      </c>
      <c r="T8290" t="str">
        <f t="shared" si="259"/>
        <v>2&gt;</v>
      </c>
    </row>
    <row r="8291" spans="1:20" x14ac:dyDescent="0.25">
      <c r="A8291">
        <v>8290</v>
      </c>
      <c r="B8291" t="s">
        <v>8309</v>
      </c>
      <c r="C8291">
        <v>68.2</v>
      </c>
      <c r="D8291" t="s">
        <v>18</v>
      </c>
      <c r="E8291">
        <v>1</v>
      </c>
      <c r="F8291">
        <v>42</v>
      </c>
      <c r="G8291">
        <v>5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  <c r="N8291">
        <v>3</v>
      </c>
      <c r="O8291">
        <v>3</v>
      </c>
      <c r="P8291">
        <v>2</v>
      </c>
      <c r="Q8291">
        <v>1</v>
      </c>
      <c r="R8291" cm="1">
        <f t="array" ref="R8291">_xlfn.IFS(L8291&lt;=$W$6,1,L8291&lt;=$X$6,2,L8291&lt;=$Y$6,3,L8291&gt;$Y$6,4)</f>
        <v>3</v>
      </c>
      <c r="S8291">
        <f t="shared" si="258"/>
        <v>4</v>
      </c>
      <c r="T8291">
        <f t="shared" si="259"/>
        <v>1</v>
      </c>
    </row>
    <row r="8292" spans="1:20" x14ac:dyDescent="0.25">
      <c r="A8292">
        <v>8291</v>
      </c>
      <c r="B8292" t="s">
        <v>8310</v>
      </c>
      <c r="C8292">
        <v>79.7</v>
      </c>
      <c r="D8292" t="s">
        <v>18</v>
      </c>
      <c r="E8292">
        <v>1</v>
      </c>
      <c r="F8292">
        <v>39</v>
      </c>
      <c r="G8292">
        <v>5</v>
      </c>
      <c r="H8292">
        <v>150527.4</v>
      </c>
      <c r="I8292">
        <v>1</v>
      </c>
      <c r="J8292">
        <v>1</v>
      </c>
      <c r="K8292">
        <v>0</v>
      </c>
      <c r="L8292">
        <v>85801.77</v>
      </c>
      <c r="M8292">
        <v>0</v>
      </c>
      <c r="N8292">
        <v>4</v>
      </c>
      <c r="O8292">
        <v>2</v>
      </c>
      <c r="P8292">
        <v>2</v>
      </c>
      <c r="Q8292">
        <v>2</v>
      </c>
      <c r="R8292" cm="1">
        <f t="array" ref="R8292">_xlfn.IFS(L8292&lt;=$W$6,1,L8292&lt;=$X$6,2,L8292&lt;=$Y$6,3,L8292&gt;$Y$6,4)</f>
        <v>2</v>
      </c>
      <c r="S8292">
        <f t="shared" si="258"/>
        <v>3</v>
      </c>
      <c r="T8292">
        <f t="shared" si="259"/>
        <v>1</v>
      </c>
    </row>
    <row r="8293" spans="1:20" x14ac:dyDescent="0.25">
      <c r="A8293">
        <v>8292</v>
      </c>
      <c r="B8293" t="s">
        <v>8311</v>
      </c>
      <c r="C8293">
        <v>66.8</v>
      </c>
      <c r="D8293" t="s">
        <v>20</v>
      </c>
      <c r="E8293">
        <v>1</v>
      </c>
      <c r="F8293">
        <v>40</v>
      </c>
      <c r="G8293">
        <v>2</v>
      </c>
      <c r="H8293">
        <v>295808.62</v>
      </c>
      <c r="I8293">
        <v>1</v>
      </c>
      <c r="J8293">
        <v>1</v>
      </c>
      <c r="K8293">
        <v>1</v>
      </c>
      <c r="L8293">
        <v>69370.05</v>
      </c>
      <c r="M8293">
        <v>0</v>
      </c>
      <c r="N8293">
        <v>3</v>
      </c>
      <c r="O8293">
        <v>3</v>
      </c>
      <c r="P8293">
        <v>1</v>
      </c>
      <c r="Q8293">
        <v>4</v>
      </c>
      <c r="R8293" cm="1">
        <f t="array" ref="R8293">_xlfn.IFS(L8293&lt;=$W$6,1,L8293&lt;=$X$6,2,L8293&lt;=$Y$6,3,L8293&gt;$Y$6,4)</f>
        <v>2</v>
      </c>
      <c r="S8293">
        <f t="shared" si="258"/>
        <v>3</v>
      </c>
      <c r="T8293">
        <f t="shared" si="259"/>
        <v>1</v>
      </c>
    </row>
    <row r="8294" spans="1:20" x14ac:dyDescent="0.25">
      <c r="A8294">
        <v>8293</v>
      </c>
      <c r="B8294" t="s">
        <v>8312</v>
      </c>
      <c r="C8294">
        <v>78.3</v>
      </c>
      <c r="D8294" t="s">
        <v>27</v>
      </c>
      <c r="E8294">
        <v>0</v>
      </c>
      <c r="F8294">
        <v>43</v>
      </c>
      <c r="G8294">
        <v>6</v>
      </c>
      <c r="H8294">
        <v>213281</v>
      </c>
      <c r="I8294">
        <v>1</v>
      </c>
      <c r="J8294">
        <v>1</v>
      </c>
      <c r="K8294">
        <v>0</v>
      </c>
      <c r="L8294">
        <v>176945.96</v>
      </c>
      <c r="M8294">
        <v>0</v>
      </c>
      <c r="N8294">
        <v>4</v>
      </c>
      <c r="O8294">
        <v>3</v>
      </c>
      <c r="P8294">
        <v>2</v>
      </c>
      <c r="Q8294">
        <v>3</v>
      </c>
      <c r="R8294" cm="1">
        <f t="array" ref="R8294">_xlfn.IFS(L8294&lt;=$W$6,1,L8294&lt;=$X$6,2,L8294&lt;=$Y$6,3,L8294&gt;$Y$6,4)</f>
        <v>4</v>
      </c>
      <c r="S8294">
        <f t="shared" si="258"/>
        <v>4</v>
      </c>
      <c r="T8294">
        <f t="shared" si="259"/>
        <v>1</v>
      </c>
    </row>
    <row r="8295" spans="1:20" x14ac:dyDescent="0.25">
      <c r="A8295">
        <v>8294</v>
      </c>
      <c r="B8295" t="s">
        <v>8313</v>
      </c>
      <c r="C8295">
        <v>76.599999999999994</v>
      </c>
      <c r="D8295" t="s">
        <v>27</v>
      </c>
      <c r="E8295">
        <v>0</v>
      </c>
      <c r="F8295">
        <v>30</v>
      </c>
      <c r="G8295">
        <v>5</v>
      </c>
      <c r="H8295">
        <v>181393.56</v>
      </c>
      <c r="I8295">
        <v>1</v>
      </c>
      <c r="J8295">
        <v>0</v>
      </c>
      <c r="K8295">
        <v>1</v>
      </c>
      <c r="L8295">
        <v>21597.200000000001</v>
      </c>
      <c r="M8295">
        <v>0</v>
      </c>
      <c r="N8295">
        <v>4</v>
      </c>
      <c r="O8295">
        <v>1</v>
      </c>
      <c r="P8295">
        <v>2</v>
      </c>
      <c r="Q8295">
        <v>2</v>
      </c>
      <c r="R8295" cm="1">
        <f t="array" ref="R8295">_xlfn.IFS(L8295&lt;=$W$6,1,L8295&lt;=$X$6,2,L8295&lt;=$Y$6,3,L8295&gt;$Y$6,4)</f>
        <v>1</v>
      </c>
      <c r="S8295">
        <f t="shared" si="258"/>
        <v>1</v>
      </c>
      <c r="T8295">
        <f t="shared" si="259"/>
        <v>1</v>
      </c>
    </row>
    <row r="8296" spans="1:20" x14ac:dyDescent="0.25">
      <c r="A8296">
        <v>8295</v>
      </c>
      <c r="B8296" t="s">
        <v>8314</v>
      </c>
      <c r="C8296">
        <v>70.400000000000006</v>
      </c>
      <c r="D8296" t="s">
        <v>20</v>
      </c>
      <c r="E8296">
        <v>0</v>
      </c>
      <c r="F8296">
        <v>38</v>
      </c>
      <c r="G8296">
        <v>3</v>
      </c>
      <c r="H8296">
        <v>351019.6</v>
      </c>
      <c r="I8296">
        <v>2</v>
      </c>
      <c r="J8296">
        <v>1</v>
      </c>
      <c r="K8296">
        <v>0</v>
      </c>
      <c r="L8296">
        <v>152039.67000000001</v>
      </c>
      <c r="M8296">
        <v>0</v>
      </c>
      <c r="N8296">
        <v>3</v>
      </c>
      <c r="O8296">
        <v>2</v>
      </c>
      <c r="P8296">
        <v>1</v>
      </c>
      <c r="Q8296">
        <v>4</v>
      </c>
      <c r="R8296" cm="1">
        <f t="array" ref="R8296">_xlfn.IFS(L8296&lt;=$W$6,1,L8296&lt;=$X$6,2,L8296&lt;=$Y$6,3,L8296&gt;$Y$6,4)</f>
        <v>4</v>
      </c>
      <c r="S8296">
        <f t="shared" si="258"/>
        <v>3</v>
      </c>
      <c r="T8296" t="str">
        <f t="shared" si="259"/>
        <v>2&gt;</v>
      </c>
    </row>
    <row r="8297" spans="1:20" x14ac:dyDescent="0.25">
      <c r="A8297">
        <v>8296</v>
      </c>
      <c r="B8297" t="s">
        <v>8315</v>
      </c>
      <c r="C8297">
        <v>72.2</v>
      </c>
      <c r="D8297" t="s">
        <v>18</v>
      </c>
      <c r="E8297">
        <v>1</v>
      </c>
      <c r="F8297">
        <v>42</v>
      </c>
      <c r="G8297">
        <v>7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  <c r="N8297">
        <v>4</v>
      </c>
      <c r="O8297">
        <v>3</v>
      </c>
      <c r="P8297">
        <v>3</v>
      </c>
      <c r="Q8297">
        <v>1</v>
      </c>
      <c r="R8297" cm="1">
        <f t="array" ref="R8297">_xlfn.IFS(L8297&lt;=$W$6,1,L8297&lt;=$X$6,2,L8297&lt;=$Y$6,3,L8297&gt;$Y$6,4)</f>
        <v>3</v>
      </c>
      <c r="S8297">
        <f t="shared" si="258"/>
        <v>4</v>
      </c>
      <c r="T8297" t="str">
        <f t="shared" si="259"/>
        <v>2&gt;</v>
      </c>
    </row>
    <row r="8298" spans="1:20" x14ac:dyDescent="0.25">
      <c r="A8298">
        <v>8297</v>
      </c>
      <c r="B8298" t="s">
        <v>8316</v>
      </c>
      <c r="C8298">
        <v>69.2</v>
      </c>
      <c r="D8298" t="s">
        <v>18</v>
      </c>
      <c r="E8298">
        <v>0</v>
      </c>
      <c r="F8298">
        <v>36</v>
      </c>
      <c r="G8298">
        <v>8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  <c r="N8298">
        <v>3</v>
      </c>
      <c r="O8298">
        <v>2</v>
      </c>
      <c r="P8298">
        <v>3</v>
      </c>
      <c r="Q8298">
        <v>1</v>
      </c>
      <c r="R8298" cm="1">
        <f t="array" ref="R8298">_xlfn.IFS(L8298&lt;=$W$6,1,L8298&lt;=$X$6,2,L8298&lt;=$Y$6,3,L8298&gt;$Y$6,4)</f>
        <v>4</v>
      </c>
      <c r="S8298">
        <f t="shared" si="258"/>
        <v>2</v>
      </c>
      <c r="T8298" t="str">
        <f t="shared" si="259"/>
        <v>2&gt;</v>
      </c>
    </row>
    <row r="8299" spans="1:20" x14ac:dyDescent="0.25">
      <c r="A8299">
        <v>8298</v>
      </c>
      <c r="B8299" t="s">
        <v>8317</v>
      </c>
      <c r="C8299">
        <v>58.4</v>
      </c>
      <c r="D8299" t="s">
        <v>18</v>
      </c>
      <c r="E8299">
        <v>0</v>
      </c>
      <c r="F8299">
        <v>37</v>
      </c>
      <c r="G8299">
        <v>3</v>
      </c>
      <c r="H8299">
        <v>228642.56</v>
      </c>
      <c r="I8299">
        <v>2</v>
      </c>
      <c r="J8299">
        <v>0</v>
      </c>
      <c r="K8299">
        <v>0</v>
      </c>
      <c r="L8299">
        <v>15959.01</v>
      </c>
      <c r="M8299">
        <v>0</v>
      </c>
      <c r="N8299">
        <v>1</v>
      </c>
      <c r="O8299">
        <v>2</v>
      </c>
      <c r="P8299">
        <v>1</v>
      </c>
      <c r="Q8299">
        <v>3</v>
      </c>
      <c r="R8299" cm="1">
        <f t="array" ref="R8299">_xlfn.IFS(L8299&lt;=$W$6,1,L8299&lt;=$X$6,2,L8299&lt;=$Y$6,3,L8299&gt;$Y$6,4)</f>
        <v>1</v>
      </c>
      <c r="S8299">
        <f t="shared" si="258"/>
        <v>3</v>
      </c>
      <c r="T8299" t="str">
        <f t="shared" si="259"/>
        <v>2&gt;</v>
      </c>
    </row>
    <row r="8300" spans="1:20" x14ac:dyDescent="0.25">
      <c r="A8300">
        <v>8299</v>
      </c>
      <c r="B8300" t="s">
        <v>8318</v>
      </c>
      <c r="C8300">
        <v>64.400000000000006</v>
      </c>
      <c r="D8300" t="s">
        <v>27</v>
      </c>
      <c r="E8300">
        <v>0</v>
      </c>
      <c r="F8300">
        <v>53</v>
      </c>
      <c r="G8300">
        <v>5</v>
      </c>
      <c r="H8300">
        <v>191120.08</v>
      </c>
      <c r="I8300">
        <v>1</v>
      </c>
      <c r="J8300">
        <v>0</v>
      </c>
      <c r="K8300">
        <v>0</v>
      </c>
      <c r="L8300">
        <v>72628.84</v>
      </c>
      <c r="M8300">
        <v>1</v>
      </c>
      <c r="N8300">
        <v>2</v>
      </c>
      <c r="O8300">
        <v>4</v>
      </c>
      <c r="P8300">
        <v>2</v>
      </c>
      <c r="Q8300">
        <v>2</v>
      </c>
      <c r="R8300" cm="1">
        <f t="array" ref="R8300">_xlfn.IFS(L8300&lt;=$W$6,1,L8300&lt;=$X$6,2,L8300&lt;=$Y$6,3,L8300&gt;$Y$6,4)</f>
        <v>2</v>
      </c>
      <c r="S8300">
        <f t="shared" si="258"/>
        <v>5</v>
      </c>
      <c r="T8300">
        <f t="shared" si="259"/>
        <v>1</v>
      </c>
    </row>
    <row r="8301" spans="1:20" x14ac:dyDescent="0.25">
      <c r="A8301">
        <v>8300</v>
      </c>
      <c r="B8301" t="s">
        <v>8319</v>
      </c>
      <c r="C8301">
        <v>59.8</v>
      </c>
      <c r="D8301" t="s">
        <v>27</v>
      </c>
      <c r="E8301">
        <v>0</v>
      </c>
      <c r="F8301">
        <v>52</v>
      </c>
      <c r="G8301">
        <v>6</v>
      </c>
      <c r="H8301">
        <v>176759.62</v>
      </c>
      <c r="I8301">
        <v>3</v>
      </c>
      <c r="J8301">
        <v>0</v>
      </c>
      <c r="K8301">
        <v>1</v>
      </c>
      <c r="L8301">
        <v>64157.24</v>
      </c>
      <c r="M8301">
        <v>1</v>
      </c>
      <c r="N8301">
        <v>2</v>
      </c>
      <c r="O8301">
        <v>4</v>
      </c>
      <c r="P8301">
        <v>2</v>
      </c>
      <c r="Q8301">
        <v>2</v>
      </c>
      <c r="R8301" cm="1">
        <f t="array" ref="R8301">_xlfn.IFS(L8301&lt;=$W$6,1,L8301&lt;=$X$6,2,L8301&lt;=$Y$6,3,L8301&gt;$Y$6,4)</f>
        <v>2</v>
      </c>
      <c r="S8301">
        <f t="shared" si="258"/>
        <v>5</v>
      </c>
      <c r="T8301" t="str">
        <f t="shared" si="259"/>
        <v>2&gt;</v>
      </c>
    </row>
    <row r="8302" spans="1:20" x14ac:dyDescent="0.25">
      <c r="A8302">
        <v>8301</v>
      </c>
      <c r="B8302" t="s">
        <v>8320</v>
      </c>
      <c r="C8302">
        <v>73.3</v>
      </c>
      <c r="D8302" t="s">
        <v>27</v>
      </c>
      <c r="E8302">
        <v>1</v>
      </c>
      <c r="F8302">
        <v>50</v>
      </c>
      <c r="G8302">
        <v>8</v>
      </c>
      <c r="H8302">
        <v>171831.04000000001</v>
      </c>
      <c r="I8302">
        <v>1</v>
      </c>
      <c r="J8302">
        <v>1</v>
      </c>
      <c r="K8302">
        <v>1</v>
      </c>
      <c r="L8302">
        <v>23860.5</v>
      </c>
      <c r="M8302">
        <v>0</v>
      </c>
      <c r="N8302">
        <v>4</v>
      </c>
      <c r="O8302">
        <v>4</v>
      </c>
      <c r="P8302">
        <v>3</v>
      </c>
      <c r="Q8302">
        <v>2</v>
      </c>
      <c r="R8302" cm="1">
        <f t="array" ref="R8302">_xlfn.IFS(L8302&lt;=$W$6,1,L8302&lt;=$X$6,2,L8302&lt;=$Y$6,3,L8302&gt;$Y$6,4)</f>
        <v>1</v>
      </c>
      <c r="S8302">
        <f t="shared" si="258"/>
        <v>5</v>
      </c>
      <c r="T8302">
        <f t="shared" si="259"/>
        <v>1</v>
      </c>
    </row>
    <row r="8303" spans="1:20" x14ac:dyDescent="0.25">
      <c r="A8303">
        <v>8302</v>
      </c>
      <c r="B8303" t="s">
        <v>8321</v>
      </c>
      <c r="C8303">
        <v>61.5</v>
      </c>
      <c r="D8303" t="s">
        <v>27</v>
      </c>
      <c r="E8303">
        <v>1</v>
      </c>
      <c r="F8303">
        <v>60</v>
      </c>
      <c r="G8303">
        <v>4</v>
      </c>
      <c r="H8303">
        <v>144618.6</v>
      </c>
      <c r="I8303">
        <v>1</v>
      </c>
      <c r="J8303">
        <v>1</v>
      </c>
      <c r="K8303">
        <v>1</v>
      </c>
      <c r="L8303">
        <v>85687.09</v>
      </c>
      <c r="M8303">
        <v>1</v>
      </c>
      <c r="N8303">
        <v>2</v>
      </c>
      <c r="O8303">
        <v>4</v>
      </c>
      <c r="P8303">
        <v>1</v>
      </c>
      <c r="Q8303">
        <v>2</v>
      </c>
      <c r="R8303" cm="1">
        <f t="array" ref="R8303">_xlfn.IFS(L8303&lt;=$W$6,1,L8303&lt;=$X$6,2,L8303&lt;=$Y$6,3,L8303&gt;$Y$6,4)</f>
        <v>2</v>
      </c>
      <c r="S8303">
        <f t="shared" si="258"/>
        <v>5</v>
      </c>
      <c r="T8303">
        <f t="shared" si="259"/>
        <v>1</v>
      </c>
    </row>
    <row r="8304" spans="1:20" x14ac:dyDescent="0.25">
      <c r="A8304">
        <v>8303</v>
      </c>
      <c r="B8304" t="s">
        <v>8322</v>
      </c>
      <c r="C8304">
        <v>85</v>
      </c>
      <c r="D8304" t="s">
        <v>18</v>
      </c>
      <c r="E8304">
        <v>0</v>
      </c>
      <c r="F8304">
        <v>41</v>
      </c>
      <c r="G8304">
        <v>3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  <c r="N8304">
        <v>4</v>
      </c>
      <c r="O8304">
        <v>3</v>
      </c>
      <c r="P8304">
        <v>1</v>
      </c>
      <c r="Q8304">
        <v>1</v>
      </c>
      <c r="R8304" cm="1">
        <f t="array" ref="R8304">_xlfn.IFS(L8304&lt;=$W$6,1,L8304&lt;=$X$6,2,L8304&lt;=$Y$6,3,L8304&gt;$Y$6,4)</f>
        <v>4</v>
      </c>
      <c r="S8304">
        <f t="shared" si="258"/>
        <v>3</v>
      </c>
      <c r="T8304" t="str">
        <f t="shared" si="259"/>
        <v>2&gt;</v>
      </c>
    </row>
    <row r="8305" spans="1:20" x14ac:dyDescent="0.25">
      <c r="A8305">
        <v>8304</v>
      </c>
      <c r="B8305" t="s">
        <v>8323</v>
      </c>
      <c r="C8305">
        <v>52.1</v>
      </c>
      <c r="D8305" t="s">
        <v>18</v>
      </c>
      <c r="E8305">
        <v>1</v>
      </c>
      <c r="F8305">
        <v>45</v>
      </c>
      <c r="G8305">
        <v>9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  <c r="N8305">
        <v>1</v>
      </c>
      <c r="O8305">
        <v>3</v>
      </c>
      <c r="P8305">
        <v>4</v>
      </c>
      <c r="Q8305">
        <v>1</v>
      </c>
      <c r="R8305" cm="1">
        <f t="array" ref="R8305">_xlfn.IFS(L8305&lt;=$W$6,1,L8305&lt;=$X$6,2,L8305&lt;=$Y$6,3,L8305&gt;$Y$6,4)</f>
        <v>2</v>
      </c>
      <c r="S8305">
        <f t="shared" si="258"/>
        <v>4</v>
      </c>
      <c r="T8305">
        <f t="shared" si="259"/>
        <v>1</v>
      </c>
    </row>
    <row r="8306" spans="1:20" x14ac:dyDescent="0.25">
      <c r="A8306">
        <v>8305</v>
      </c>
      <c r="B8306" t="s">
        <v>8324</v>
      </c>
      <c r="C8306">
        <v>67.5</v>
      </c>
      <c r="D8306" t="s">
        <v>18</v>
      </c>
      <c r="E8306">
        <v>1</v>
      </c>
      <c r="F8306">
        <v>71</v>
      </c>
      <c r="G8306">
        <v>2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  <c r="N8306">
        <v>3</v>
      </c>
      <c r="O8306">
        <v>4</v>
      </c>
      <c r="P8306">
        <v>1</v>
      </c>
      <c r="Q8306">
        <v>1</v>
      </c>
      <c r="R8306" cm="1">
        <f t="array" ref="R8306">_xlfn.IFS(L8306&lt;=$W$6,1,L8306&lt;=$X$6,2,L8306&lt;=$Y$6,3,L8306&gt;$Y$6,4)</f>
        <v>4</v>
      </c>
      <c r="S8306">
        <f t="shared" si="258"/>
        <v>5</v>
      </c>
      <c r="T8306" t="str">
        <f t="shared" si="259"/>
        <v>2&gt;</v>
      </c>
    </row>
    <row r="8307" spans="1:20" x14ac:dyDescent="0.25">
      <c r="A8307">
        <v>8306</v>
      </c>
      <c r="B8307" t="s">
        <v>8325</v>
      </c>
      <c r="C8307">
        <v>74.599999999999994</v>
      </c>
      <c r="D8307" t="s">
        <v>18</v>
      </c>
      <c r="E8307">
        <v>1</v>
      </c>
      <c r="F8307">
        <v>60</v>
      </c>
      <c r="G8307">
        <v>4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  <c r="N8307">
        <v>4</v>
      </c>
      <c r="O8307">
        <v>4</v>
      </c>
      <c r="P8307">
        <v>1</v>
      </c>
      <c r="Q8307">
        <v>1</v>
      </c>
      <c r="R8307" cm="1">
        <f t="array" ref="R8307">_xlfn.IFS(L8307&lt;=$W$6,1,L8307&lt;=$X$6,2,L8307&lt;=$Y$6,3,L8307&gt;$Y$6,4)</f>
        <v>2</v>
      </c>
      <c r="S8307">
        <f t="shared" si="258"/>
        <v>5</v>
      </c>
      <c r="T8307" t="str">
        <f t="shared" si="259"/>
        <v>2&gt;</v>
      </c>
    </row>
    <row r="8308" spans="1:20" x14ac:dyDescent="0.25">
      <c r="A8308">
        <v>8307</v>
      </c>
      <c r="B8308" t="s">
        <v>8326</v>
      </c>
      <c r="C8308">
        <v>77</v>
      </c>
      <c r="D8308" t="s">
        <v>18</v>
      </c>
      <c r="E8308">
        <v>0</v>
      </c>
      <c r="F8308">
        <v>35</v>
      </c>
      <c r="G8308">
        <v>5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  <c r="N8308">
        <v>4</v>
      </c>
      <c r="O8308">
        <v>2</v>
      </c>
      <c r="P8308">
        <v>2</v>
      </c>
      <c r="Q8308">
        <v>1</v>
      </c>
      <c r="R8308" cm="1">
        <f t="array" ref="R8308">_xlfn.IFS(L8308&lt;=$W$6,1,L8308&lt;=$X$6,2,L8308&lt;=$Y$6,3,L8308&gt;$Y$6,4)</f>
        <v>1</v>
      </c>
      <c r="S8308">
        <f t="shared" si="258"/>
        <v>2</v>
      </c>
      <c r="T8308">
        <f t="shared" si="259"/>
        <v>1</v>
      </c>
    </row>
    <row r="8309" spans="1:20" x14ac:dyDescent="0.25">
      <c r="A8309">
        <v>8308</v>
      </c>
      <c r="B8309" t="s">
        <v>8327</v>
      </c>
      <c r="C8309">
        <v>61.8</v>
      </c>
      <c r="D8309" t="s">
        <v>18</v>
      </c>
      <c r="E8309">
        <v>1</v>
      </c>
      <c r="F8309">
        <v>32</v>
      </c>
      <c r="G8309">
        <v>4</v>
      </c>
      <c r="H8309">
        <v>267688.44</v>
      </c>
      <c r="I8309">
        <v>1</v>
      </c>
      <c r="J8309">
        <v>1</v>
      </c>
      <c r="K8309">
        <v>1</v>
      </c>
      <c r="L8309">
        <v>31406.93</v>
      </c>
      <c r="M8309">
        <v>0</v>
      </c>
      <c r="N8309">
        <v>2</v>
      </c>
      <c r="O8309">
        <v>1</v>
      </c>
      <c r="P8309">
        <v>1</v>
      </c>
      <c r="Q8309">
        <v>4</v>
      </c>
      <c r="R8309" cm="1">
        <f t="array" ref="R8309">_xlfn.IFS(L8309&lt;=$W$6,1,L8309&lt;=$X$6,2,L8309&lt;=$Y$6,3,L8309&gt;$Y$6,4)</f>
        <v>1</v>
      </c>
      <c r="S8309">
        <f t="shared" si="258"/>
        <v>1</v>
      </c>
      <c r="T8309">
        <f t="shared" si="259"/>
        <v>1</v>
      </c>
    </row>
    <row r="8310" spans="1:20" x14ac:dyDescent="0.25">
      <c r="A8310">
        <v>8309</v>
      </c>
      <c r="B8310" t="s">
        <v>8328</v>
      </c>
      <c r="C8310">
        <v>55.6</v>
      </c>
      <c r="D8310" t="s">
        <v>18</v>
      </c>
      <c r="E8310">
        <v>1</v>
      </c>
      <c r="F8310">
        <v>38</v>
      </c>
      <c r="G8310">
        <v>8</v>
      </c>
      <c r="H8310">
        <v>309744.15999999997</v>
      </c>
      <c r="I8310">
        <v>2</v>
      </c>
      <c r="J8310">
        <v>1</v>
      </c>
      <c r="K8310">
        <v>1</v>
      </c>
      <c r="L8310">
        <v>32044.639999999999</v>
      </c>
      <c r="M8310">
        <v>0</v>
      </c>
      <c r="N8310">
        <v>1</v>
      </c>
      <c r="O8310">
        <v>2</v>
      </c>
      <c r="P8310">
        <v>3</v>
      </c>
      <c r="Q8310">
        <v>4</v>
      </c>
      <c r="R8310" cm="1">
        <f t="array" ref="R8310">_xlfn.IFS(L8310&lt;=$W$6,1,L8310&lt;=$X$6,2,L8310&lt;=$Y$6,3,L8310&gt;$Y$6,4)</f>
        <v>1</v>
      </c>
      <c r="S8310">
        <f t="shared" si="258"/>
        <v>3</v>
      </c>
      <c r="T8310" t="str">
        <f t="shared" si="259"/>
        <v>2&gt;</v>
      </c>
    </row>
    <row r="8311" spans="1:20" x14ac:dyDescent="0.25">
      <c r="A8311">
        <v>8310</v>
      </c>
      <c r="B8311" t="s">
        <v>8329</v>
      </c>
      <c r="C8311">
        <v>74.900000000000006</v>
      </c>
      <c r="D8311" t="s">
        <v>18</v>
      </c>
      <c r="E8311">
        <v>0</v>
      </c>
      <c r="F8311">
        <v>29</v>
      </c>
      <c r="G8311">
        <v>10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  <c r="N8311">
        <v>4</v>
      </c>
      <c r="O8311">
        <v>1</v>
      </c>
      <c r="P8311">
        <v>4</v>
      </c>
      <c r="Q8311">
        <v>1</v>
      </c>
      <c r="R8311" cm="1">
        <f t="array" ref="R8311">_xlfn.IFS(L8311&lt;=$W$6,1,L8311&lt;=$X$6,2,L8311&lt;=$Y$6,3,L8311&gt;$Y$6,4)</f>
        <v>3</v>
      </c>
      <c r="S8311">
        <f t="shared" si="258"/>
        <v>1</v>
      </c>
      <c r="T8311" t="str">
        <f t="shared" si="259"/>
        <v>2&gt;</v>
      </c>
    </row>
    <row r="8312" spans="1:20" x14ac:dyDescent="0.25">
      <c r="A8312">
        <v>8311</v>
      </c>
      <c r="B8312" t="s">
        <v>8330</v>
      </c>
      <c r="C8312">
        <v>70.2</v>
      </c>
      <c r="D8312" t="s">
        <v>20</v>
      </c>
      <c r="E8312">
        <v>1</v>
      </c>
      <c r="F8312">
        <v>45</v>
      </c>
      <c r="G8312">
        <v>7</v>
      </c>
      <c r="H8312">
        <v>232243.34</v>
      </c>
      <c r="I8312">
        <v>1</v>
      </c>
      <c r="J8312">
        <v>1</v>
      </c>
      <c r="K8312">
        <v>0</v>
      </c>
      <c r="L8312">
        <v>61602.42</v>
      </c>
      <c r="M8312">
        <v>0</v>
      </c>
      <c r="N8312">
        <v>3</v>
      </c>
      <c r="O8312">
        <v>3</v>
      </c>
      <c r="P8312">
        <v>3</v>
      </c>
      <c r="Q8312">
        <v>3</v>
      </c>
      <c r="R8312" cm="1">
        <f t="array" ref="R8312">_xlfn.IFS(L8312&lt;=$W$6,1,L8312&lt;=$X$6,2,L8312&lt;=$Y$6,3,L8312&gt;$Y$6,4)</f>
        <v>2</v>
      </c>
      <c r="S8312">
        <f t="shared" si="258"/>
        <v>4</v>
      </c>
      <c r="T8312">
        <f t="shared" si="259"/>
        <v>1</v>
      </c>
    </row>
    <row r="8313" spans="1:20" x14ac:dyDescent="0.25">
      <c r="A8313">
        <v>8312</v>
      </c>
      <c r="B8313" t="s">
        <v>8331</v>
      </c>
      <c r="C8313">
        <v>55.5</v>
      </c>
      <c r="D8313" t="s">
        <v>27</v>
      </c>
      <c r="E8313">
        <v>1</v>
      </c>
      <c r="F8313">
        <v>44</v>
      </c>
      <c r="G8313">
        <v>7</v>
      </c>
      <c r="H8313">
        <v>214209</v>
      </c>
      <c r="I8313">
        <v>1</v>
      </c>
      <c r="J8313">
        <v>1</v>
      </c>
      <c r="K8313">
        <v>1</v>
      </c>
      <c r="L8313">
        <v>41304.44</v>
      </c>
      <c r="M8313">
        <v>1</v>
      </c>
      <c r="N8313">
        <v>1</v>
      </c>
      <c r="O8313">
        <v>3</v>
      </c>
      <c r="P8313">
        <v>3</v>
      </c>
      <c r="Q8313">
        <v>3</v>
      </c>
      <c r="R8313" cm="1">
        <f t="array" ref="R8313">_xlfn.IFS(L8313&lt;=$W$6,1,L8313&lt;=$X$6,2,L8313&lt;=$Y$6,3,L8313&gt;$Y$6,4)</f>
        <v>1</v>
      </c>
      <c r="S8313">
        <f t="shared" si="258"/>
        <v>4</v>
      </c>
      <c r="T8313">
        <f t="shared" si="259"/>
        <v>1</v>
      </c>
    </row>
    <row r="8314" spans="1:20" x14ac:dyDescent="0.25">
      <c r="A8314">
        <v>8313</v>
      </c>
      <c r="B8314" t="s">
        <v>8332</v>
      </c>
      <c r="C8314">
        <v>58.7</v>
      </c>
      <c r="D8314" t="s">
        <v>18</v>
      </c>
      <c r="E8314">
        <v>1</v>
      </c>
      <c r="F8314">
        <v>49</v>
      </c>
      <c r="G8314">
        <v>7</v>
      </c>
      <c r="H8314">
        <v>142053.54</v>
      </c>
      <c r="I8314">
        <v>1</v>
      </c>
      <c r="J8314">
        <v>1</v>
      </c>
      <c r="K8314">
        <v>0</v>
      </c>
      <c r="L8314">
        <v>57962.41</v>
      </c>
      <c r="M8314">
        <v>0</v>
      </c>
      <c r="N8314">
        <v>2</v>
      </c>
      <c r="O8314">
        <v>4</v>
      </c>
      <c r="P8314">
        <v>3</v>
      </c>
      <c r="Q8314">
        <v>2</v>
      </c>
      <c r="R8314" cm="1">
        <f t="array" ref="R8314">_xlfn.IFS(L8314&lt;=$W$6,1,L8314&lt;=$X$6,2,L8314&lt;=$Y$6,3,L8314&gt;$Y$6,4)</f>
        <v>2</v>
      </c>
      <c r="S8314">
        <f t="shared" si="258"/>
        <v>5</v>
      </c>
      <c r="T8314">
        <f t="shared" si="259"/>
        <v>1</v>
      </c>
    </row>
    <row r="8315" spans="1:20" x14ac:dyDescent="0.25">
      <c r="A8315">
        <v>8314</v>
      </c>
      <c r="B8315" t="s">
        <v>8333</v>
      </c>
      <c r="C8315">
        <v>63.9</v>
      </c>
      <c r="D8315" t="s">
        <v>18</v>
      </c>
      <c r="E8315">
        <v>1</v>
      </c>
      <c r="F8315">
        <v>40</v>
      </c>
      <c r="G8315">
        <v>4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  <c r="N8315">
        <v>2</v>
      </c>
      <c r="O8315">
        <v>3</v>
      </c>
      <c r="P8315">
        <v>1</v>
      </c>
      <c r="Q8315">
        <v>1</v>
      </c>
      <c r="R8315" cm="1">
        <f t="array" ref="R8315">_xlfn.IFS(L8315&lt;=$W$6,1,L8315&lt;=$X$6,2,L8315&lt;=$Y$6,3,L8315&gt;$Y$6,4)</f>
        <v>1</v>
      </c>
      <c r="S8315">
        <f t="shared" si="258"/>
        <v>3</v>
      </c>
      <c r="T8315">
        <f t="shared" si="259"/>
        <v>1</v>
      </c>
    </row>
    <row r="8316" spans="1:20" x14ac:dyDescent="0.25">
      <c r="A8316">
        <v>8315</v>
      </c>
      <c r="B8316" t="s">
        <v>8334</v>
      </c>
      <c r="C8316">
        <v>64.3</v>
      </c>
      <c r="D8316" t="s">
        <v>18</v>
      </c>
      <c r="E8316">
        <v>1</v>
      </c>
      <c r="F8316">
        <v>35</v>
      </c>
      <c r="G8316">
        <v>5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  <c r="N8316">
        <v>2</v>
      </c>
      <c r="O8316">
        <v>2</v>
      </c>
      <c r="P8316">
        <v>2</v>
      </c>
      <c r="Q8316">
        <v>1</v>
      </c>
      <c r="R8316" cm="1">
        <f t="array" ref="R8316">_xlfn.IFS(L8316&lt;=$W$6,1,L8316&lt;=$X$6,2,L8316&lt;=$Y$6,3,L8316&gt;$Y$6,4)</f>
        <v>4</v>
      </c>
      <c r="S8316">
        <f t="shared" si="258"/>
        <v>2</v>
      </c>
      <c r="T8316" t="str">
        <f t="shared" si="259"/>
        <v>2&gt;</v>
      </c>
    </row>
    <row r="8317" spans="1:20" x14ac:dyDescent="0.25">
      <c r="A8317">
        <v>8316</v>
      </c>
      <c r="B8317" t="s">
        <v>8335</v>
      </c>
      <c r="C8317">
        <v>60</v>
      </c>
      <c r="D8317" t="s">
        <v>18</v>
      </c>
      <c r="E8317">
        <v>0</v>
      </c>
      <c r="F8317">
        <v>43</v>
      </c>
      <c r="G8317">
        <v>2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  <c r="N8317">
        <v>2</v>
      </c>
      <c r="O8317">
        <v>3</v>
      </c>
      <c r="P8317">
        <v>1</v>
      </c>
      <c r="Q8317">
        <v>1</v>
      </c>
      <c r="R8317" cm="1">
        <f t="array" ref="R8317">_xlfn.IFS(L8317&lt;=$W$6,1,L8317&lt;=$X$6,2,L8317&lt;=$Y$6,3,L8317&gt;$Y$6,4)</f>
        <v>2</v>
      </c>
      <c r="S8317">
        <f t="shared" si="258"/>
        <v>4</v>
      </c>
      <c r="T8317" t="str">
        <f t="shared" si="259"/>
        <v>2&gt;</v>
      </c>
    </row>
    <row r="8318" spans="1:20" x14ac:dyDescent="0.25">
      <c r="A8318">
        <v>8317</v>
      </c>
      <c r="B8318" t="s">
        <v>8336</v>
      </c>
      <c r="C8318">
        <v>65.099999999999994</v>
      </c>
      <c r="D8318" t="s">
        <v>18</v>
      </c>
      <c r="E8318">
        <v>1</v>
      </c>
      <c r="F8318">
        <v>55</v>
      </c>
      <c r="G8318">
        <v>8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  <c r="N8318">
        <v>2</v>
      </c>
      <c r="O8318">
        <v>4</v>
      </c>
      <c r="P8318">
        <v>3</v>
      </c>
      <c r="Q8318">
        <v>1</v>
      </c>
      <c r="R8318" cm="1">
        <f t="array" ref="R8318">_xlfn.IFS(L8318&lt;=$W$6,1,L8318&lt;=$X$6,2,L8318&lt;=$Y$6,3,L8318&gt;$Y$6,4)</f>
        <v>3</v>
      </c>
      <c r="S8318">
        <f t="shared" si="258"/>
        <v>5</v>
      </c>
      <c r="T8318" t="str">
        <f t="shared" si="259"/>
        <v>2&gt;</v>
      </c>
    </row>
    <row r="8319" spans="1:20" x14ac:dyDescent="0.25">
      <c r="A8319">
        <v>8318</v>
      </c>
      <c r="B8319" t="s">
        <v>8337</v>
      </c>
      <c r="C8319">
        <v>66.599999999999994</v>
      </c>
      <c r="D8319" t="s">
        <v>18</v>
      </c>
      <c r="E8319">
        <v>0</v>
      </c>
      <c r="F8319">
        <v>29</v>
      </c>
      <c r="G8319">
        <v>5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  <c r="N8319">
        <v>3</v>
      </c>
      <c r="O8319">
        <v>1</v>
      </c>
      <c r="P8319">
        <v>2</v>
      </c>
      <c r="Q8319">
        <v>1</v>
      </c>
      <c r="R8319" cm="1">
        <f t="array" ref="R8319">_xlfn.IFS(L8319&lt;=$W$6,1,L8319&lt;=$X$6,2,L8319&lt;=$Y$6,3,L8319&gt;$Y$6,4)</f>
        <v>2</v>
      </c>
      <c r="S8319">
        <f t="shared" si="258"/>
        <v>1</v>
      </c>
      <c r="T8319" t="str">
        <f t="shared" si="259"/>
        <v>2&gt;</v>
      </c>
    </row>
    <row r="8320" spans="1:20" x14ac:dyDescent="0.25">
      <c r="A8320">
        <v>8319</v>
      </c>
      <c r="B8320" t="s">
        <v>8338</v>
      </c>
      <c r="C8320">
        <v>52</v>
      </c>
      <c r="D8320" t="s">
        <v>18</v>
      </c>
      <c r="E8320">
        <v>0</v>
      </c>
      <c r="F8320">
        <v>41</v>
      </c>
      <c r="G8320">
        <v>7</v>
      </c>
      <c r="H8320">
        <v>291288.09999999998</v>
      </c>
      <c r="I8320">
        <v>1</v>
      </c>
      <c r="J8320">
        <v>0</v>
      </c>
      <c r="K8320">
        <v>0</v>
      </c>
      <c r="L8320">
        <v>104118.93</v>
      </c>
      <c r="M8320">
        <v>0</v>
      </c>
      <c r="N8320">
        <v>1</v>
      </c>
      <c r="O8320">
        <v>3</v>
      </c>
      <c r="P8320">
        <v>3</v>
      </c>
      <c r="Q8320">
        <v>4</v>
      </c>
      <c r="R8320" cm="1">
        <f t="array" ref="R8320">_xlfn.IFS(L8320&lt;=$W$6,1,L8320&lt;=$X$6,2,L8320&lt;=$Y$6,3,L8320&gt;$Y$6,4)</f>
        <v>3</v>
      </c>
      <c r="S8320">
        <f t="shared" si="258"/>
        <v>3</v>
      </c>
      <c r="T8320">
        <f t="shared" si="259"/>
        <v>1</v>
      </c>
    </row>
    <row r="8321" spans="1:20" x14ac:dyDescent="0.25">
      <c r="A8321">
        <v>8320</v>
      </c>
      <c r="B8321" t="s">
        <v>8339</v>
      </c>
      <c r="C8321">
        <v>65</v>
      </c>
      <c r="D8321" t="s">
        <v>20</v>
      </c>
      <c r="E8321">
        <v>0</v>
      </c>
      <c r="F8321">
        <v>52</v>
      </c>
      <c r="G8321">
        <v>8</v>
      </c>
      <c r="H8321">
        <v>259335.54</v>
      </c>
      <c r="I8321">
        <v>1</v>
      </c>
      <c r="J8321">
        <v>0</v>
      </c>
      <c r="K8321">
        <v>0</v>
      </c>
      <c r="L8321">
        <v>42028.160000000003</v>
      </c>
      <c r="M8321">
        <v>0</v>
      </c>
      <c r="N8321">
        <v>2</v>
      </c>
      <c r="O8321">
        <v>4</v>
      </c>
      <c r="P8321">
        <v>3</v>
      </c>
      <c r="Q8321">
        <v>4</v>
      </c>
      <c r="R8321" cm="1">
        <f t="array" ref="R8321">_xlfn.IFS(L8321&lt;=$W$6,1,L8321&lt;=$X$6,2,L8321&lt;=$Y$6,3,L8321&gt;$Y$6,4)</f>
        <v>1</v>
      </c>
      <c r="S8321">
        <f t="shared" si="258"/>
        <v>5</v>
      </c>
      <c r="T8321">
        <f t="shared" si="259"/>
        <v>1</v>
      </c>
    </row>
    <row r="8322" spans="1:20" x14ac:dyDescent="0.25">
      <c r="A8322">
        <v>8321</v>
      </c>
      <c r="B8322" t="s">
        <v>8340</v>
      </c>
      <c r="C8322">
        <v>56.4</v>
      </c>
      <c r="D8322" t="s">
        <v>27</v>
      </c>
      <c r="E8322">
        <v>1</v>
      </c>
      <c r="F8322">
        <v>35</v>
      </c>
      <c r="G8322">
        <v>4</v>
      </c>
      <c r="H8322">
        <v>218683.74</v>
      </c>
      <c r="I8322">
        <v>1</v>
      </c>
      <c r="J8322">
        <v>1</v>
      </c>
      <c r="K8322">
        <v>0</v>
      </c>
      <c r="L8322">
        <v>75632.78</v>
      </c>
      <c r="M8322">
        <v>0</v>
      </c>
      <c r="N8322">
        <v>1</v>
      </c>
      <c r="O8322">
        <v>2</v>
      </c>
      <c r="P8322">
        <v>1</v>
      </c>
      <c r="Q8322">
        <v>3</v>
      </c>
      <c r="R8322" cm="1">
        <f t="array" ref="R8322">_xlfn.IFS(L8322&lt;=$W$6,1,L8322&lt;=$X$6,2,L8322&lt;=$Y$6,3,L8322&gt;$Y$6,4)</f>
        <v>2</v>
      </c>
      <c r="S8322">
        <f t="shared" si="258"/>
        <v>2</v>
      </c>
      <c r="T8322">
        <f t="shared" si="259"/>
        <v>1</v>
      </c>
    </row>
    <row r="8323" spans="1:20" x14ac:dyDescent="0.25">
      <c r="A8323">
        <v>8322</v>
      </c>
      <c r="B8323" t="s">
        <v>8341</v>
      </c>
      <c r="C8323">
        <v>58.6</v>
      </c>
      <c r="D8323" t="s">
        <v>18</v>
      </c>
      <c r="E8323">
        <v>1</v>
      </c>
      <c r="F8323">
        <v>66</v>
      </c>
      <c r="G8323">
        <v>2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  <c r="N8323">
        <v>2</v>
      </c>
      <c r="O8323">
        <v>4</v>
      </c>
      <c r="P8323">
        <v>1</v>
      </c>
      <c r="Q8323">
        <v>1</v>
      </c>
      <c r="R8323" cm="1">
        <f t="array" ref="R8323">_xlfn.IFS(L8323&lt;=$W$6,1,L8323&lt;=$X$6,2,L8323&lt;=$Y$6,3,L8323&gt;$Y$6,4)</f>
        <v>2</v>
      </c>
      <c r="S8323">
        <f t="shared" ref="S8323:S8386" si="260">VLOOKUP(F8323,$V$10:$W$16,2,1)</f>
        <v>5</v>
      </c>
      <c r="T8323" t="str">
        <f t="shared" ref="T8323:T8386" si="261">VLOOKUP(I8323,$Y$9:$Z$11,2,1)</f>
        <v>2&gt;</v>
      </c>
    </row>
    <row r="8324" spans="1:20" x14ac:dyDescent="0.25">
      <c r="A8324">
        <v>8323</v>
      </c>
      <c r="B8324" t="s">
        <v>8342</v>
      </c>
      <c r="C8324">
        <v>61.7</v>
      </c>
      <c r="D8324" t="s">
        <v>18</v>
      </c>
      <c r="E8324">
        <v>0</v>
      </c>
      <c r="F8324">
        <v>37</v>
      </c>
      <c r="G8324">
        <v>6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  <c r="N8324">
        <v>2</v>
      </c>
      <c r="O8324">
        <v>2</v>
      </c>
      <c r="P8324">
        <v>2</v>
      </c>
      <c r="Q8324">
        <v>1</v>
      </c>
      <c r="R8324" cm="1">
        <f t="array" ref="R8324">_xlfn.IFS(L8324&lt;=$W$6,1,L8324&lt;=$X$6,2,L8324&lt;=$Y$6,3,L8324&gt;$Y$6,4)</f>
        <v>1</v>
      </c>
      <c r="S8324">
        <f t="shared" si="260"/>
        <v>3</v>
      </c>
      <c r="T8324" t="str">
        <f t="shared" si="261"/>
        <v>2&gt;</v>
      </c>
    </row>
    <row r="8325" spans="1:20" x14ac:dyDescent="0.25">
      <c r="A8325">
        <v>8324</v>
      </c>
      <c r="B8325" t="s">
        <v>8343</v>
      </c>
      <c r="C8325">
        <v>71.2</v>
      </c>
      <c r="D8325" t="s">
        <v>20</v>
      </c>
      <c r="E8325">
        <v>0</v>
      </c>
      <c r="F8325">
        <v>32</v>
      </c>
      <c r="G8325">
        <v>7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  <c r="N8325">
        <v>3</v>
      </c>
      <c r="O8325">
        <v>1</v>
      </c>
      <c r="P8325">
        <v>3</v>
      </c>
      <c r="Q8325">
        <v>1</v>
      </c>
      <c r="R8325" cm="1">
        <f t="array" ref="R8325">_xlfn.IFS(L8325&lt;=$W$6,1,L8325&lt;=$X$6,2,L8325&lt;=$Y$6,3,L8325&gt;$Y$6,4)</f>
        <v>4</v>
      </c>
      <c r="S8325">
        <f t="shared" si="260"/>
        <v>1</v>
      </c>
      <c r="T8325" t="str">
        <f t="shared" si="261"/>
        <v>2&gt;</v>
      </c>
    </row>
    <row r="8326" spans="1:20" x14ac:dyDescent="0.25">
      <c r="A8326">
        <v>8325</v>
      </c>
      <c r="B8326" t="s">
        <v>8344</v>
      </c>
      <c r="C8326">
        <v>65.400000000000006</v>
      </c>
      <c r="D8326" t="s">
        <v>18</v>
      </c>
      <c r="E8326">
        <v>1</v>
      </c>
      <c r="F8326">
        <v>57</v>
      </c>
      <c r="G8326">
        <v>4</v>
      </c>
      <c r="H8326">
        <v>174971.34</v>
      </c>
      <c r="I8326">
        <v>1</v>
      </c>
      <c r="J8326">
        <v>1</v>
      </c>
      <c r="K8326">
        <v>1</v>
      </c>
      <c r="L8326">
        <v>3299.01</v>
      </c>
      <c r="M8326">
        <v>0</v>
      </c>
      <c r="N8326">
        <v>3</v>
      </c>
      <c r="O8326">
        <v>4</v>
      </c>
      <c r="P8326">
        <v>1</v>
      </c>
      <c r="Q8326">
        <v>2</v>
      </c>
      <c r="R8326" cm="1">
        <f t="array" ref="R8326">_xlfn.IFS(L8326&lt;=$W$6,1,L8326&lt;=$X$6,2,L8326&lt;=$Y$6,3,L8326&gt;$Y$6,4)</f>
        <v>1</v>
      </c>
      <c r="S8326">
        <f t="shared" si="260"/>
        <v>5</v>
      </c>
      <c r="T8326">
        <f t="shared" si="261"/>
        <v>1</v>
      </c>
    </row>
    <row r="8327" spans="1:20" x14ac:dyDescent="0.25">
      <c r="A8327">
        <v>8326</v>
      </c>
      <c r="B8327" t="s">
        <v>8345</v>
      </c>
      <c r="C8327">
        <v>60.5</v>
      </c>
      <c r="D8327" t="s">
        <v>18</v>
      </c>
      <c r="E8327">
        <v>1</v>
      </c>
      <c r="F8327">
        <v>29</v>
      </c>
      <c r="G8327">
        <v>10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  <c r="N8327">
        <v>2</v>
      </c>
      <c r="O8327">
        <v>1</v>
      </c>
      <c r="P8327">
        <v>4</v>
      </c>
      <c r="Q8327">
        <v>1</v>
      </c>
      <c r="R8327" cm="1">
        <f t="array" ref="R8327">_xlfn.IFS(L8327&lt;=$W$6,1,L8327&lt;=$X$6,2,L8327&lt;=$Y$6,3,L8327&gt;$Y$6,4)</f>
        <v>4</v>
      </c>
      <c r="S8327">
        <f t="shared" si="260"/>
        <v>1</v>
      </c>
      <c r="T8327" t="str">
        <f t="shared" si="261"/>
        <v>2&gt;</v>
      </c>
    </row>
    <row r="8328" spans="1:20" x14ac:dyDescent="0.25">
      <c r="A8328">
        <v>8327</v>
      </c>
      <c r="B8328" t="s">
        <v>8346</v>
      </c>
      <c r="C8328">
        <v>49.1</v>
      </c>
      <c r="D8328" t="s">
        <v>18</v>
      </c>
      <c r="E8328">
        <v>0</v>
      </c>
      <c r="F8328">
        <v>38</v>
      </c>
      <c r="G8328">
        <v>1</v>
      </c>
      <c r="H8328">
        <v>106738.26</v>
      </c>
      <c r="I8328">
        <v>1</v>
      </c>
      <c r="J8328">
        <v>1</v>
      </c>
      <c r="K8328">
        <v>1</v>
      </c>
      <c r="L8328">
        <v>103934.12</v>
      </c>
      <c r="M8328">
        <v>0</v>
      </c>
      <c r="N8328">
        <v>1</v>
      </c>
      <c r="O8328">
        <v>2</v>
      </c>
      <c r="P8328">
        <v>1</v>
      </c>
      <c r="Q8328">
        <v>2</v>
      </c>
      <c r="R8328" cm="1">
        <f t="array" ref="R8328">_xlfn.IFS(L8328&lt;=$W$6,1,L8328&lt;=$X$6,2,L8328&lt;=$Y$6,3,L8328&gt;$Y$6,4)</f>
        <v>3</v>
      </c>
      <c r="S8328">
        <f t="shared" si="260"/>
        <v>3</v>
      </c>
      <c r="T8328">
        <f t="shared" si="261"/>
        <v>1</v>
      </c>
    </row>
    <row r="8329" spans="1:20" x14ac:dyDescent="0.25">
      <c r="A8329">
        <v>8328</v>
      </c>
      <c r="B8329" t="s">
        <v>8347</v>
      </c>
      <c r="C8329">
        <v>70.7</v>
      </c>
      <c r="D8329" t="s">
        <v>18</v>
      </c>
      <c r="E8329">
        <v>0</v>
      </c>
      <c r="F8329">
        <v>37</v>
      </c>
      <c r="G8329">
        <v>10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  <c r="N8329">
        <v>3</v>
      </c>
      <c r="O8329">
        <v>2</v>
      </c>
      <c r="P8329">
        <v>4</v>
      </c>
      <c r="Q8329">
        <v>1</v>
      </c>
      <c r="R8329" cm="1">
        <f t="array" ref="R8329">_xlfn.IFS(L8329&lt;=$W$6,1,L8329&lt;=$X$6,2,L8329&lt;=$Y$6,3,L8329&gt;$Y$6,4)</f>
        <v>2</v>
      </c>
      <c r="S8329">
        <f t="shared" si="260"/>
        <v>3</v>
      </c>
      <c r="T8329" t="str">
        <f t="shared" si="261"/>
        <v>2&gt;</v>
      </c>
    </row>
    <row r="8330" spans="1:20" x14ac:dyDescent="0.25">
      <c r="A8330">
        <v>8329</v>
      </c>
      <c r="B8330" t="s">
        <v>8348</v>
      </c>
      <c r="C8330">
        <v>63.8</v>
      </c>
      <c r="D8330" t="s">
        <v>20</v>
      </c>
      <c r="E8330">
        <v>1</v>
      </c>
      <c r="F8330">
        <v>36</v>
      </c>
      <c r="G8330">
        <v>6</v>
      </c>
      <c r="H8330">
        <v>293359.53999999998</v>
      </c>
      <c r="I8330">
        <v>1</v>
      </c>
      <c r="J8330">
        <v>1</v>
      </c>
      <c r="K8330">
        <v>0</v>
      </c>
      <c r="L8330">
        <v>102179.86</v>
      </c>
      <c r="M8330">
        <v>0</v>
      </c>
      <c r="N8330">
        <v>2</v>
      </c>
      <c r="O8330">
        <v>2</v>
      </c>
      <c r="P8330">
        <v>2</v>
      </c>
      <c r="Q8330">
        <v>4</v>
      </c>
      <c r="R8330" cm="1">
        <f t="array" ref="R8330">_xlfn.IFS(L8330&lt;=$W$6,1,L8330&lt;=$X$6,2,L8330&lt;=$Y$6,3,L8330&gt;$Y$6,4)</f>
        <v>3</v>
      </c>
      <c r="S8330">
        <f t="shared" si="260"/>
        <v>2</v>
      </c>
      <c r="T8330">
        <f t="shared" si="261"/>
        <v>1</v>
      </c>
    </row>
    <row r="8331" spans="1:20" x14ac:dyDescent="0.25">
      <c r="A8331">
        <v>8330</v>
      </c>
      <c r="B8331" t="s">
        <v>8349</v>
      </c>
      <c r="C8331">
        <v>68.3</v>
      </c>
      <c r="D8331" t="s">
        <v>18</v>
      </c>
      <c r="E8331">
        <v>1</v>
      </c>
      <c r="F8331">
        <v>45</v>
      </c>
      <c r="G8331">
        <v>3</v>
      </c>
      <c r="H8331">
        <v>224998.84</v>
      </c>
      <c r="I8331">
        <v>2</v>
      </c>
      <c r="J8331">
        <v>1</v>
      </c>
      <c r="K8331">
        <v>0</v>
      </c>
      <c r="L8331">
        <v>30375.18</v>
      </c>
      <c r="M8331">
        <v>0</v>
      </c>
      <c r="N8331">
        <v>3</v>
      </c>
      <c r="O8331">
        <v>3</v>
      </c>
      <c r="P8331">
        <v>1</v>
      </c>
      <c r="Q8331">
        <v>3</v>
      </c>
      <c r="R8331" cm="1">
        <f t="array" ref="R8331">_xlfn.IFS(L8331&lt;=$W$6,1,L8331&lt;=$X$6,2,L8331&lt;=$Y$6,3,L8331&gt;$Y$6,4)</f>
        <v>1</v>
      </c>
      <c r="S8331">
        <f t="shared" si="260"/>
        <v>4</v>
      </c>
      <c r="T8331" t="str">
        <f t="shared" si="261"/>
        <v>2&gt;</v>
      </c>
    </row>
    <row r="8332" spans="1:20" x14ac:dyDescent="0.25">
      <c r="A8332">
        <v>8331</v>
      </c>
      <c r="B8332" t="s">
        <v>8350</v>
      </c>
      <c r="C8332">
        <v>81.5</v>
      </c>
      <c r="D8332" t="s">
        <v>20</v>
      </c>
      <c r="E8332">
        <v>0</v>
      </c>
      <c r="F8332">
        <v>40</v>
      </c>
      <c r="G8332">
        <v>3</v>
      </c>
      <c r="H8332">
        <v>96774</v>
      </c>
      <c r="I8332">
        <v>1</v>
      </c>
      <c r="J8332">
        <v>1</v>
      </c>
      <c r="K8332">
        <v>0</v>
      </c>
      <c r="L8332">
        <v>184796.84</v>
      </c>
      <c r="M8332">
        <v>0</v>
      </c>
      <c r="N8332">
        <v>4</v>
      </c>
      <c r="O8332">
        <v>3</v>
      </c>
      <c r="P8332">
        <v>1</v>
      </c>
      <c r="Q8332">
        <v>2</v>
      </c>
      <c r="R8332" cm="1">
        <f t="array" ref="R8332">_xlfn.IFS(L8332&lt;=$W$6,1,L8332&lt;=$X$6,2,L8332&lt;=$Y$6,3,L8332&gt;$Y$6,4)</f>
        <v>4</v>
      </c>
      <c r="S8332">
        <f t="shared" si="260"/>
        <v>3</v>
      </c>
      <c r="T8332">
        <f t="shared" si="261"/>
        <v>1</v>
      </c>
    </row>
    <row r="8333" spans="1:20" x14ac:dyDescent="0.25">
      <c r="A8333">
        <v>8332</v>
      </c>
      <c r="B8333" t="s">
        <v>8351</v>
      </c>
      <c r="C8333">
        <v>64.5</v>
      </c>
      <c r="D8333" t="s">
        <v>20</v>
      </c>
      <c r="E8333">
        <v>1</v>
      </c>
      <c r="F8333">
        <v>40</v>
      </c>
      <c r="G8333">
        <v>2</v>
      </c>
      <c r="H8333">
        <v>136159.6</v>
      </c>
      <c r="I8333">
        <v>1</v>
      </c>
      <c r="J8333">
        <v>0</v>
      </c>
      <c r="K8333">
        <v>1</v>
      </c>
      <c r="L8333">
        <v>166264.89000000001</v>
      </c>
      <c r="M8333">
        <v>0</v>
      </c>
      <c r="N8333">
        <v>2</v>
      </c>
      <c r="O8333">
        <v>3</v>
      </c>
      <c r="P8333">
        <v>1</v>
      </c>
      <c r="Q8333">
        <v>2</v>
      </c>
      <c r="R8333" cm="1">
        <f t="array" ref="R8333">_xlfn.IFS(L8333&lt;=$W$6,1,L8333&lt;=$X$6,2,L8333&lt;=$Y$6,3,L8333&gt;$Y$6,4)</f>
        <v>4</v>
      </c>
      <c r="S8333">
        <f t="shared" si="260"/>
        <v>3</v>
      </c>
      <c r="T8333">
        <f t="shared" si="261"/>
        <v>1</v>
      </c>
    </row>
    <row r="8334" spans="1:20" x14ac:dyDescent="0.25">
      <c r="A8334">
        <v>8333</v>
      </c>
      <c r="B8334" t="s">
        <v>8352</v>
      </c>
      <c r="C8334">
        <v>64.5</v>
      </c>
      <c r="D8334" t="s">
        <v>27</v>
      </c>
      <c r="E8334">
        <v>1</v>
      </c>
      <c r="F8334">
        <v>51</v>
      </c>
      <c r="G8334">
        <v>5</v>
      </c>
      <c r="H8334">
        <v>320267.76</v>
      </c>
      <c r="I8334">
        <v>1</v>
      </c>
      <c r="J8334">
        <v>0</v>
      </c>
      <c r="K8334">
        <v>1</v>
      </c>
      <c r="L8334">
        <v>88391.97</v>
      </c>
      <c r="M8334">
        <v>0</v>
      </c>
      <c r="N8334">
        <v>2</v>
      </c>
      <c r="O8334">
        <v>4</v>
      </c>
      <c r="P8334">
        <v>2</v>
      </c>
      <c r="Q8334">
        <v>4</v>
      </c>
      <c r="R8334" cm="1">
        <f t="array" ref="R8334">_xlfn.IFS(L8334&lt;=$W$6,1,L8334&lt;=$X$6,2,L8334&lt;=$Y$6,3,L8334&gt;$Y$6,4)</f>
        <v>2</v>
      </c>
      <c r="S8334">
        <f t="shared" si="260"/>
        <v>5</v>
      </c>
      <c r="T8334">
        <f t="shared" si="261"/>
        <v>1</v>
      </c>
    </row>
    <row r="8335" spans="1:20" x14ac:dyDescent="0.25">
      <c r="A8335">
        <v>8334</v>
      </c>
      <c r="B8335" t="s">
        <v>8353</v>
      </c>
      <c r="C8335">
        <v>68.3</v>
      </c>
      <c r="D8335" t="s">
        <v>18</v>
      </c>
      <c r="E8335">
        <v>1</v>
      </c>
      <c r="F8335">
        <v>32</v>
      </c>
      <c r="G8335">
        <v>5</v>
      </c>
      <c r="H8335">
        <v>132380.66</v>
      </c>
      <c r="I8335">
        <v>1</v>
      </c>
      <c r="J8335">
        <v>1</v>
      </c>
      <c r="K8335">
        <v>1</v>
      </c>
      <c r="L8335">
        <v>115186.97</v>
      </c>
      <c r="M8335">
        <v>0</v>
      </c>
      <c r="N8335">
        <v>3</v>
      </c>
      <c r="O8335">
        <v>1</v>
      </c>
      <c r="P8335">
        <v>2</v>
      </c>
      <c r="Q8335">
        <v>2</v>
      </c>
      <c r="R8335" cm="1">
        <f t="array" ref="R8335">_xlfn.IFS(L8335&lt;=$W$6,1,L8335&lt;=$X$6,2,L8335&lt;=$Y$6,3,L8335&gt;$Y$6,4)</f>
        <v>3</v>
      </c>
      <c r="S8335">
        <f t="shared" si="260"/>
        <v>1</v>
      </c>
      <c r="T8335">
        <f t="shared" si="261"/>
        <v>1</v>
      </c>
    </row>
    <row r="8336" spans="1:20" x14ac:dyDescent="0.25">
      <c r="A8336">
        <v>8335</v>
      </c>
      <c r="B8336" t="s">
        <v>8354</v>
      </c>
      <c r="C8336">
        <v>70.5</v>
      </c>
      <c r="D8336" t="s">
        <v>18</v>
      </c>
      <c r="E8336">
        <v>0</v>
      </c>
      <c r="F8336">
        <v>39</v>
      </c>
      <c r="G8336">
        <v>11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  <c r="N8336">
        <v>3</v>
      </c>
      <c r="O8336">
        <v>2</v>
      </c>
      <c r="P8336">
        <v>4</v>
      </c>
      <c r="Q8336">
        <v>1</v>
      </c>
      <c r="R8336" cm="1">
        <f t="array" ref="R8336">_xlfn.IFS(L8336&lt;=$W$6,1,L8336&lt;=$X$6,2,L8336&lt;=$Y$6,3,L8336&gt;$Y$6,4)</f>
        <v>1</v>
      </c>
      <c r="S8336">
        <f t="shared" si="260"/>
        <v>3</v>
      </c>
      <c r="T8336" t="str">
        <f t="shared" si="261"/>
        <v>2&gt;</v>
      </c>
    </row>
    <row r="8337" spans="1:20" x14ac:dyDescent="0.25">
      <c r="A8337">
        <v>8336</v>
      </c>
      <c r="B8337" t="s">
        <v>8355</v>
      </c>
      <c r="C8337">
        <v>64.7</v>
      </c>
      <c r="D8337" t="s">
        <v>18</v>
      </c>
      <c r="E8337">
        <v>1</v>
      </c>
      <c r="F8337">
        <v>37</v>
      </c>
      <c r="G8337">
        <v>5</v>
      </c>
      <c r="H8337">
        <v>247523.36</v>
      </c>
      <c r="I8337">
        <v>1</v>
      </c>
      <c r="J8337">
        <v>1</v>
      </c>
      <c r="K8337">
        <v>0</v>
      </c>
      <c r="L8337">
        <v>83910.399999999994</v>
      </c>
      <c r="M8337">
        <v>0</v>
      </c>
      <c r="N8337">
        <v>2</v>
      </c>
      <c r="O8337">
        <v>2</v>
      </c>
      <c r="P8337">
        <v>2</v>
      </c>
      <c r="Q8337">
        <v>3</v>
      </c>
      <c r="R8337" cm="1">
        <f t="array" ref="R8337">_xlfn.IFS(L8337&lt;=$W$6,1,L8337&lt;=$X$6,2,L8337&lt;=$Y$6,3,L8337&gt;$Y$6,4)</f>
        <v>2</v>
      </c>
      <c r="S8337">
        <f t="shared" si="260"/>
        <v>3</v>
      </c>
      <c r="T8337">
        <f t="shared" si="261"/>
        <v>1</v>
      </c>
    </row>
    <row r="8338" spans="1:20" x14ac:dyDescent="0.25">
      <c r="A8338">
        <v>8337</v>
      </c>
      <c r="B8338" t="s">
        <v>8356</v>
      </c>
      <c r="C8338">
        <v>78.599999999999994</v>
      </c>
      <c r="D8338" t="s">
        <v>27</v>
      </c>
      <c r="E8338">
        <v>0</v>
      </c>
      <c r="F8338">
        <v>35</v>
      </c>
      <c r="G8338">
        <v>1</v>
      </c>
      <c r="H8338">
        <v>244651.16</v>
      </c>
      <c r="I8338">
        <v>1</v>
      </c>
      <c r="J8338">
        <v>0</v>
      </c>
      <c r="K8338">
        <v>0</v>
      </c>
      <c r="L8338">
        <v>34712.339999999997</v>
      </c>
      <c r="M8338">
        <v>1</v>
      </c>
      <c r="N8338">
        <v>4</v>
      </c>
      <c r="O8338">
        <v>2</v>
      </c>
      <c r="P8338">
        <v>1</v>
      </c>
      <c r="Q8338">
        <v>3</v>
      </c>
      <c r="R8338" cm="1">
        <f t="array" ref="R8338">_xlfn.IFS(L8338&lt;=$W$6,1,L8338&lt;=$X$6,2,L8338&lt;=$Y$6,3,L8338&gt;$Y$6,4)</f>
        <v>1</v>
      </c>
      <c r="S8338">
        <f t="shared" si="260"/>
        <v>2</v>
      </c>
      <c r="T8338">
        <f t="shared" si="261"/>
        <v>1</v>
      </c>
    </row>
    <row r="8339" spans="1:20" x14ac:dyDescent="0.25">
      <c r="A8339">
        <v>8338</v>
      </c>
      <c r="B8339" t="s">
        <v>8357</v>
      </c>
      <c r="C8339">
        <v>53.4</v>
      </c>
      <c r="D8339" t="s">
        <v>18</v>
      </c>
      <c r="E8339">
        <v>1</v>
      </c>
      <c r="F8339">
        <v>43</v>
      </c>
      <c r="G8339">
        <v>10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  <c r="N8339">
        <v>1</v>
      </c>
      <c r="O8339">
        <v>3</v>
      </c>
      <c r="P8339">
        <v>4</v>
      </c>
      <c r="Q8339">
        <v>1</v>
      </c>
      <c r="R8339" cm="1">
        <f t="array" ref="R8339">_xlfn.IFS(L8339&lt;=$W$6,1,L8339&lt;=$X$6,2,L8339&lt;=$Y$6,3,L8339&gt;$Y$6,4)</f>
        <v>1</v>
      </c>
      <c r="S8339">
        <f t="shared" si="260"/>
        <v>4</v>
      </c>
      <c r="T8339" t="str">
        <f t="shared" si="261"/>
        <v>2&gt;</v>
      </c>
    </row>
    <row r="8340" spans="1:20" x14ac:dyDescent="0.25">
      <c r="A8340">
        <v>8339</v>
      </c>
      <c r="B8340" t="s">
        <v>8358</v>
      </c>
      <c r="C8340">
        <v>60.2</v>
      </c>
      <c r="D8340" t="s">
        <v>20</v>
      </c>
      <c r="E8340">
        <v>0</v>
      </c>
      <c r="F8340">
        <v>44</v>
      </c>
      <c r="G8340">
        <v>2</v>
      </c>
      <c r="H8340">
        <v>277824.34000000003</v>
      </c>
      <c r="I8340">
        <v>1</v>
      </c>
      <c r="J8340">
        <v>1</v>
      </c>
      <c r="K8340">
        <v>1</v>
      </c>
      <c r="L8340">
        <v>139494.75</v>
      </c>
      <c r="M8340">
        <v>0</v>
      </c>
      <c r="N8340">
        <v>2</v>
      </c>
      <c r="O8340">
        <v>3</v>
      </c>
      <c r="P8340">
        <v>1</v>
      </c>
      <c r="Q8340">
        <v>4</v>
      </c>
      <c r="R8340" cm="1">
        <f t="array" ref="R8340">_xlfn.IFS(L8340&lt;=$W$6,1,L8340&lt;=$X$6,2,L8340&lt;=$Y$6,3,L8340&gt;$Y$6,4)</f>
        <v>3</v>
      </c>
      <c r="S8340">
        <f t="shared" si="260"/>
        <v>4</v>
      </c>
      <c r="T8340">
        <f t="shared" si="261"/>
        <v>1</v>
      </c>
    </row>
    <row r="8341" spans="1:20" x14ac:dyDescent="0.25">
      <c r="A8341">
        <v>8340</v>
      </c>
      <c r="B8341" t="s">
        <v>8359</v>
      </c>
      <c r="C8341">
        <v>69.5</v>
      </c>
      <c r="D8341" t="s">
        <v>18</v>
      </c>
      <c r="E8341">
        <v>0</v>
      </c>
      <c r="F8341">
        <v>44</v>
      </c>
      <c r="G8341">
        <v>1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  <c r="N8341">
        <v>3</v>
      </c>
      <c r="O8341">
        <v>3</v>
      </c>
      <c r="P8341">
        <v>1</v>
      </c>
      <c r="Q8341">
        <v>1</v>
      </c>
      <c r="R8341" cm="1">
        <f t="array" ref="R8341">_xlfn.IFS(L8341&lt;=$W$6,1,L8341&lt;=$X$6,2,L8341&lt;=$Y$6,3,L8341&gt;$Y$6,4)</f>
        <v>3</v>
      </c>
      <c r="S8341">
        <f t="shared" si="260"/>
        <v>4</v>
      </c>
      <c r="T8341" t="str">
        <f t="shared" si="261"/>
        <v>2&gt;</v>
      </c>
    </row>
    <row r="8342" spans="1:20" x14ac:dyDescent="0.25">
      <c r="A8342">
        <v>8341</v>
      </c>
      <c r="B8342" t="s">
        <v>8360</v>
      </c>
      <c r="C8342">
        <v>55.3</v>
      </c>
      <c r="D8342" t="s">
        <v>27</v>
      </c>
      <c r="E8342">
        <v>0</v>
      </c>
      <c r="F8342">
        <v>27</v>
      </c>
      <c r="G8342">
        <v>8</v>
      </c>
      <c r="H8342">
        <v>257048.38</v>
      </c>
      <c r="I8342">
        <v>2</v>
      </c>
      <c r="J8342">
        <v>1</v>
      </c>
      <c r="K8342">
        <v>0</v>
      </c>
      <c r="L8342">
        <v>20682.46</v>
      </c>
      <c r="M8342">
        <v>0</v>
      </c>
      <c r="N8342">
        <v>1</v>
      </c>
      <c r="O8342">
        <v>1</v>
      </c>
      <c r="P8342">
        <v>3</v>
      </c>
      <c r="Q8342">
        <v>4</v>
      </c>
      <c r="R8342" cm="1">
        <f t="array" ref="R8342">_xlfn.IFS(L8342&lt;=$W$6,1,L8342&lt;=$X$6,2,L8342&lt;=$Y$6,3,L8342&gt;$Y$6,4)</f>
        <v>1</v>
      </c>
      <c r="S8342">
        <f t="shared" si="260"/>
        <v>1</v>
      </c>
      <c r="T8342" t="str">
        <f t="shared" si="261"/>
        <v>2&gt;</v>
      </c>
    </row>
    <row r="8343" spans="1:20" x14ac:dyDescent="0.25">
      <c r="A8343">
        <v>8342</v>
      </c>
      <c r="B8343" t="s">
        <v>8361</v>
      </c>
      <c r="C8343">
        <v>51.6</v>
      </c>
      <c r="D8343" t="s">
        <v>20</v>
      </c>
      <c r="E8343">
        <v>0</v>
      </c>
      <c r="F8343">
        <v>33</v>
      </c>
      <c r="G8343">
        <v>4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  <c r="N8343">
        <v>1</v>
      </c>
      <c r="O8343">
        <v>1</v>
      </c>
      <c r="P8343">
        <v>1</v>
      </c>
      <c r="Q8343">
        <v>1</v>
      </c>
      <c r="R8343" cm="1">
        <f t="array" ref="R8343">_xlfn.IFS(L8343&lt;=$W$6,1,L8343&lt;=$X$6,2,L8343&lt;=$Y$6,3,L8343&gt;$Y$6,4)</f>
        <v>3</v>
      </c>
      <c r="S8343">
        <f t="shared" si="260"/>
        <v>2</v>
      </c>
      <c r="T8343" t="str">
        <f t="shared" si="261"/>
        <v>2&gt;</v>
      </c>
    </row>
    <row r="8344" spans="1:20" x14ac:dyDescent="0.25">
      <c r="A8344">
        <v>8343</v>
      </c>
      <c r="B8344" t="s">
        <v>8362</v>
      </c>
      <c r="C8344">
        <v>65.5</v>
      </c>
      <c r="D8344" t="s">
        <v>18</v>
      </c>
      <c r="E8344">
        <v>0</v>
      </c>
      <c r="F8344">
        <v>36</v>
      </c>
      <c r="G8344">
        <v>4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  <c r="N8344">
        <v>3</v>
      </c>
      <c r="O8344">
        <v>2</v>
      </c>
      <c r="P8344">
        <v>1</v>
      </c>
      <c r="Q8344">
        <v>1</v>
      </c>
      <c r="R8344" cm="1">
        <f t="array" ref="R8344">_xlfn.IFS(L8344&lt;=$W$6,1,L8344&lt;=$X$6,2,L8344&lt;=$Y$6,3,L8344&gt;$Y$6,4)</f>
        <v>4</v>
      </c>
      <c r="S8344">
        <f t="shared" si="260"/>
        <v>2</v>
      </c>
      <c r="T8344" t="str">
        <f t="shared" si="261"/>
        <v>2&gt;</v>
      </c>
    </row>
    <row r="8345" spans="1:20" x14ac:dyDescent="0.25">
      <c r="A8345">
        <v>8344</v>
      </c>
      <c r="B8345" t="s">
        <v>8363</v>
      </c>
      <c r="C8345">
        <v>84.9</v>
      </c>
      <c r="D8345" t="s">
        <v>27</v>
      </c>
      <c r="E8345">
        <v>0</v>
      </c>
      <c r="F8345">
        <v>51</v>
      </c>
      <c r="G8345">
        <v>10</v>
      </c>
      <c r="H8345">
        <v>265869.78000000003</v>
      </c>
      <c r="I8345">
        <v>1</v>
      </c>
      <c r="J8345">
        <v>1</v>
      </c>
      <c r="K8345">
        <v>0</v>
      </c>
      <c r="L8345">
        <v>171056.65</v>
      </c>
      <c r="M8345">
        <v>1</v>
      </c>
      <c r="N8345">
        <v>4</v>
      </c>
      <c r="O8345">
        <v>4</v>
      </c>
      <c r="P8345">
        <v>4</v>
      </c>
      <c r="Q8345">
        <v>4</v>
      </c>
      <c r="R8345" cm="1">
        <f t="array" ref="R8345">_xlfn.IFS(L8345&lt;=$W$6,1,L8345&lt;=$X$6,2,L8345&lt;=$Y$6,3,L8345&gt;$Y$6,4)</f>
        <v>4</v>
      </c>
      <c r="S8345">
        <f t="shared" si="260"/>
        <v>5</v>
      </c>
      <c r="T8345">
        <f t="shared" si="261"/>
        <v>1</v>
      </c>
    </row>
    <row r="8346" spans="1:20" x14ac:dyDescent="0.25">
      <c r="A8346">
        <v>8345</v>
      </c>
      <c r="B8346" t="s">
        <v>8364</v>
      </c>
      <c r="C8346">
        <v>52</v>
      </c>
      <c r="D8346" t="s">
        <v>27</v>
      </c>
      <c r="E8346">
        <v>1</v>
      </c>
      <c r="F8346">
        <v>45</v>
      </c>
      <c r="G8346">
        <v>4</v>
      </c>
      <c r="H8346">
        <v>301610.34000000003</v>
      </c>
      <c r="I8346">
        <v>3</v>
      </c>
      <c r="J8346">
        <v>0</v>
      </c>
      <c r="K8346">
        <v>1</v>
      </c>
      <c r="L8346">
        <v>25333.03</v>
      </c>
      <c r="M8346">
        <v>1</v>
      </c>
      <c r="N8346">
        <v>1</v>
      </c>
      <c r="O8346">
        <v>3</v>
      </c>
      <c r="P8346">
        <v>1</v>
      </c>
      <c r="Q8346">
        <v>4</v>
      </c>
      <c r="R8346" cm="1">
        <f t="array" ref="R8346">_xlfn.IFS(L8346&lt;=$W$6,1,L8346&lt;=$X$6,2,L8346&lt;=$Y$6,3,L8346&gt;$Y$6,4)</f>
        <v>1</v>
      </c>
      <c r="S8346">
        <f t="shared" si="260"/>
        <v>4</v>
      </c>
      <c r="T8346" t="str">
        <f t="shared" si="261"/>
        <v>2&gt;</v>
      </c>
    </row>
    <row r="8347" spans="1:20" x14ac:dyDescent="0.25">
      <c r="A8347">
        <v>8346</v>
      </c>
      <c r="B8347" t="s">
        <v>8365</v>
      </c>
      <c r="C8347">
        <v>56.8</v>
      </c>
      <c r="D8347" t="s">
        <v>20</v>
      </c>
      <c r="E8347">
        <v>0</v>
      </c>
      <c r="F8347">
        <v>48</v>
      </c>
      <c r="G8347">
        <v>4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  <c r="N8347">
        <v>1</v>
      </c>
      <c r="O8347">
        <v>4</v>
      </c>
      <c r="P8347">
        <v>1</v>
      </c>
      <c r="Q8347">
        <v>1</v>
      </c>
      <c r="R8347" cm="1">
        <f t="array" ref="R8347">_xlfn.IFS(L8347&lt;=$W$6,1,L8347&lt;=$X$6,2,L8347&lt;=$Y$6,3,L8347&gt;$Y$6,4)</f>
        <v>1</v>
      </c>
      <c r="S8347">
        <f t="shared" si="260"/>
        <v>5</v>
      </c>
      <c r="T8347" t="str">
        <f t="shared" si="261"/>
        <v>2&gt;</v>
      </c>
    </row>
    <row r="8348" spans="1:20" x14ac:dyDescent="0.25">
      <c r="A8348">
        <v>8347</v>
      </c>
      <c r="B8348" t="s">
        <v>8366</v>
      </c>
      <c r="C8348">
        <v>69.5</v>
      </c>
      <c r="D8348" t="s">
        <v>20</v>
      </c>
      <c r="E8348">
        <v>1</v>
      </c>
      <c r="F8348">
        <v>34</v>
      </c>
      <c r="G8348">
        <v>10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  <c r="N8348">
        <v>3</v>
      </c>
      <c r="O8348">
        <v>1</v>
      </c>
      <c r="P8348">
        <v>4</v>
      </c>
      <c r="Q8348">
        <v>1</v>
      </c>
      <c r="R8348" cm="1">
        <f t="array" ref="R8348">_xlfn.IFS(L8348&lt;=$W$6,1,L8348&lt;=$X$6,2,L8348&lt;=$Y$6,3,L8348&gt;$Y$6,4)</f>
        <v>1</v>
      </c>
      <c r="S8348">
        <f t="shared" si="260"/>
        <v>2</v>
      </c>
      <c r="T8348" t="str">
        <f t="shared" si="261"/>
        <v>2&gt;</v>
      </c>
    </row>
    <row r="8349" spans="1:20" x14ac:dyDescent="0.25">
      <c r="A8349">
        <v>8348</v>
      </c>
      <c r="B8349" t="s">
        <v>8367</v>
      </c>
      <c r="C8349">
        <v>80.7</v>
      </c>
      <c r="D8349" t="s">
        <v>20</v>
      </c>
      <c r="E8349">
        <v>0</v>
      </c>
      <c r="F8349">
        <v>30</v>
      </c>
      <c r="G8349">
        <v>8</v>
      </c>
      <c r="H8349">
        <v>331938.52</v>
      </c>
      <c r="I8349">
        <v>3</v>
      </c>
      <c r="J8349">
        <v>1</v>
      </c>
      <c r="K8349">
        <v>0</v>
      </c>
      <c r="L8349">
        <v>156122.13</v>
      </c>
      <c r="M8349">
        <v>1</v>
      </c>
      <c r="N8349">
        <v>4</v>
      </c>
      <c r="O8349">
        <v>1</v>
      </c>
      <c r="P8349">
        <v>3</v>
      </c>
      <c r="Q8349">
        <v>4</v>
      </c>
      <c r="R8349" cm="1">
        <f t="array" ref="R8349">_xlfn.IFS(L8349&lt;=$W$6,1,L8349&lt;=$X$6,2,L8349&lt;=$Y$6,3,L8349&gt;$Y$6,4)</f>
        <v>4</v>
      </c>
      <c r="S8349">
        <f t="shared" si="260"/>
        <v>1</v>
      </c>
      <c r="T8349" t="str">
        <f t="shared" si="261"/>
        <v>2&gt;</v>
      </c>
    </row>
    <row r="8350" spans="1:20" x14ac:dyDescent="0.25">
      <c r="A8350">
        <v>8349</v>
      </c>
      <c r="B8350" t="s">
        <v>8368</v>
      </c>
      <c r="C8350">
        <v>64.2</v>
      </c>
      <c r="D8350" t="s">
        <v>27</v>
      </c>
      <c r="E8350">
        <v>0</v>
      </c>
      <c r="F8350">
        <v>38</v>
      </c>
      <c r="G8350">
        <v>3</v>
      </c>
      <c r="H8350">
        <v>248991.96</v>
      </c>
      <c r="I8350">
        <v>3</v>
      </c>
      <c r="J8350">
        <v>1</v>
      </c>
      <c r="K8350">
        <v>1</v>
      </c>
      <c r="L8350">
        <v>57904.22</v>
      </c>
      <c r="M8350">
        <v>1</v>
      </c>
      <c r="N8350">
        <v>2</v>
      </c>
      <c r="O8350">
        <v>2</v>
      </c>
      <c r="P8350">
        <v>1</v>
      </c>
      <c r="Q8350">
        <v>3</v>
      </c>
      <c r="R8350" cm="1">
        <f t="array" ref="R8350">_xlfn.IFS(L8350&lt;=$W$6,1,L8350&lt;=$X$6,2,L8350&lt;=$Y$6,3,L8350&gt;$Y$6,4)</f>
        <v>2</v>
      </c>
      <c r="S8350">
        <f t="shared" si="260"/>
        <v>3</v>
      </c>
      <c r="T8350" t="str">
        <f t="shared" si="261"/>
        <v>2&gt;</v>
      </c>
    </row>
    <row r="8351" spans="1:20" x14ac:dyDescent="0.25">
      <c r="A8351">
        <v>8350</v>
      </c>
      <c r="B8351" t="s">
        <v>8369</v>
      </c>
      <c r="C8351">
        <v>70.3</v>
      </c>
      <c r="D8351" t="s">
        <v>27</v>
      </c>
      <c r="E8351">
        <v>1</v>
      </c>
      <c r="F8351">
        <v>41</v>
      </c>
      <c r="G8351">
        <v>2</v>
      </c>
      <c r="H8351">
        <v>283119</v>
      </c>
      <c r="I8351">
        <v>1</v>
      </c>
      <c r="J8351">
        <v>1</v>
      </c>
      <c r="K8351">
        <v>1</v>
      </c>
      <c r="L8351">
        <v>31257.1</v>
      </c>
      <c r="M8351">
        <v>1</v>
      </c>
      <c r="N8351">
        <v>3</v>
      </c>
      <c r="O8351">
        <v>3</v>
      </c>
      <c r="P8351">
        <v>1</v>
      </c>
      <c r="Q8351">
        <v>4</v>
      </c>
      <c r="R8351" cm="1">
        <f t="array" ref="R8351">_xlfn.IFS(L8351&lt;=$W$6,1,L8351&lt;=$X$6,2,L8351&lt;=$Y$6,3,L8351&gt;$Y$6,4)</f>
        <v>1</v>
      </c>
      <c r="S8351">
        <f t="shared" si="260"/>
        <v>3</v>
      </c>
      <c r="T8351">
        <f t="shared" si="261"/>
        <v>1</v>
      </c>
    </row>
    <row r="8352" spans="1:20" x14ac:dyDescent="0.25">
      <c r="A8352">
        <v>8351</v>
      </c>
      <c r="B8352" t="s">
        <v>8370</v>
      </c>
      <c r="C8352">
        <v>55.6</v>
      </c>
      <c r="D8352" t="s">
        <v>18</v>
      </c>
      <c r="E8352">
        <v>1</v>
      </c>
      <c r="F8352">
        <v>40</v>
      </c>
      <c r="G8352">
        <v>3</v>
      </c>
      <c r="H8352">
        <v>229512.28</v>
      </c>
      <c r="I8352">
        <v>1</v>
      </c>
      <c r="J8352">
        <v>1</v>
      </c>
      <c r="K8352">
        <v>0</v>
      </c>
      <c r="L8352">
        <v>193214.05</v>
      </c>
      <c r="M8352">
        <v>0</v>
      </c>
      <c r="N8352">
        <v>1</v>
      </c>
      <c r="O8352">
        <v>3</v>
      </c>
      <c r="P8352">
        <v>1</v>
      </c>
      <c r="Q8352">
        <v>3</v>
      </c>
      <c r="R8352" cm="1">
        <f t="array" ref="R8352">_xlfn.IFS(L8352&lt;=$W$6,1,L8352&lt;=$X$6,2,L8352&lt;=$Y$6,3,L8352&gt;$Y$6,4)</f>
        <v>4</v>
      </c>
      <c r="S8352">
        <f t="shared" si="260"/>
        <v>3</v>
      </c>
      <c r="T8352">
        <f t="shared" si="261"/>
        <v>1</v>
      </c>
    </row>
    <row r="8353" spans="1:20" x14ac:dyDescent="0.25">
      <c r="A8353">
        <v>8352</v>
      </c>
      <c r="B8353" t="s">
        <v>8371</v>
      </c>
      <c r="C8353">
        <v>58.5</v>
      </c>
      <c r="D8353" t="s">
        <v>18</v>
      </c>
      <c r="E8353">
        <v>0</v>
      </c>
      <c r="F8353">
        <v>32</v>
      </c>
      <c r="G8353">
        <v>7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  <c r="N8353">
        <v>2</v>
      </c>
      <c r="O8353">
        <v>1</v>
      </c>
      <c r="P8353">
        <v>3</v>
      </c>
      <c r="Q8353">
        <v>1</v>
      </c>
      <c r="R8353" cm="1">
        <f t="array" ref="R8353">_xlfn.IFS(L8353&lt;=$W$6,1,L8353&lt;=$X$6,2,L8353&lt;=$Y$6,3,L8353&gt;$Y$6,4)</f>
        <v>3</v>
      </c>
      <c r="S8353">
        <f t="shared" si="260"/>
        <v>1</v>
      </c>
      <c r="T8353" t="str">
        <f t="shared" si="261"/>
        <v>2&gt;</v>
      </c>
    </row>
    <row r="8354" spans="1:20" x14ac:dyDescent="0.25">
      <c r="A8354">
        <v>8353</v>
      </c>
      <c r="B8354" t="s">
        <v>8372</v>
      </c>
      <c r="C8354">
        <v>58.7</v>
      </c>
      <c r="D8354" t="s">
        <v>27</v>
      </c>
      <c r="E8354">
        <v>0</v>
      </c>
      <c r="F8354">
        <v>51</v>
      </c>
      <c r="G8354">
        <v>8</v>
      </c>
      <c r="H8354">
        <v>310787.96000000002</v>
      </c>
      <c r="I8354">
        <v>2</v>
      </c>
      <c r="J8354">
        <v>1</v>
      </c>
      <c r="K8354">
        <v>0</v>
      </c>
      <c r="L8354">
        <v>13308.2</v>
      </c>
      <c r="M8354">
        <v>1</v>
      </c>
      <c r="N8354">
        <v>2</v>
      </c>
      <c r="O8354">
        <v>4</v>
      </c>
      <c r="P8354">
        <v>3</v>
      </c>
      <c r="Q8354">
        <v>4</v>
      </c>
      <c r="R8354" cm="1">
        <f t="array" ref="R8354">_xlfn.IFS(L8354&lt;=$W$6,1,L8354&lt;=$X$6,2,L8354&lt;=$Y$6,3,L8354&gt;$Y$6,4)</f>
        <v>1</v>
      </c>
      <c r="S8354">
        <f t="shared" si="260"/>
        <v>5</v>
      </c>
      <c r="T8354" t="str">
        <f t="shared" si="261"/>
        <v>2&gt;</v>
      </c>
    </row>
    <row r="8355" spans="1:20" x14ac:dyDescent="0.25">
      <c r="A8355">
        <v>8354</v>
      </c>
      <c r="B8355" t="s">
        <v>8373</v>
      </c>
      <c r="C8355">
        <v>52.4</v>
      </c>
      <c r="D8355" t="s">
        <v>20</v>
      </c>
      <c r="E8355">
        <v>0</v>
      </c>
      <c r="F8355">
        <v>34</v>
      </c>
      <c r="G8355">
        <v>7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  <c r="N8355">
        <v>1</v>
      </c>
      <c r="O8355">
        <v>1</v>
      </c>
      <c r="P8355">
        <v>3</v>
      </c>
      <c r="Q8355">
        <v>1</v>
      </c>
      <c r="R8355" cm="1">
        <f t="array" ref="R8355">_xlfn.IFS(L8355&lt;=$W$6,1,L8355&lt;=$X$6,2,L8355&lt;=$Y$6,3,L8355&gt;$Y$6,4)</f>
        <v>3</v>
      </c>
      <c r="S8355">
        <f t="shared" si="260"/>
        <v>2</v>
      </c>
      <c r="T8355">
        <f t="shared" si="261"/>
        <v>1</v>
      </c>
    </row>
    <row r="8356" spans="1:20" x14ac:dyDescent="0.25">
      <c r="A8356">
        <v>8355</v>
      </c>
      <c r="B8356" t="s">
        <v>8374</v>
      </c>
      <c r="C8356">
        <v>55.6</v>
      </c>
      <c r="D8356" t="s">
        <v>27</v>
      </c>
      <c r="E8356">
        <v>0</v>
      </c>
      <c r="F8356">
        <v>33</v>
      </c>
      <c r="G8356">
        <v>2</v>
      </c>
      <c r="H8356">
        <v>257327.62</v>
      </c>
      <c r="I8356">
        <v>2</v>
      </c>
      <c r="J8356">
        <v>1</v>
      </c>
      <c r="K8356">
        <v>0</v>
      </c>
      <c r="L8356">
        <v>125083.29</v>
      </c>
      <c r="M8356">
        <v>0</v>
      </c>
      <c r="N8356">
        <v>1</v>
      </c>
      <c r="O8356">
        <v>1</v>
      </c>
      <c r="P8356">
        <v>1</v>
      </c>
      <c r="Q8356">
        <v>4</v>
      </c>
      <c r="R8356" cm="1">
        <f t="array" ref="R8356">_xlfn.IFS(L8356&lt;=$W$6,1,L8356&lt;=$X$6,2,L8356&lt;=$Y$6,3,L8356&gt;$Y$6,4)</f>
        <v>3</v>
      </c>
      <c r="S8356">
        <f t="shared" si="260"/>
        <v>2</v>
      </c>
      <c r="T8356" t="str">
        <f t="shared" si="261"/>
        <v>2&gt;</v>
      </c>
    </row>
    <row r="8357" spans="1:20" x14ac:dyDescent="0.25">
      <c r="A8357">
        <v>8356</v>
      </c>
      <c r="B8357" t="s">
        <v>8375</v>
      </c>
      <c r="C8357">
        <v>50.4</v>
      </c>
      <c r="D8357" t="s">
        <v>20</v>
      </c>
      <c r="E8357">
        <v>1</v>
      </c>
      <c r="F8357">
        <v>46</v>
      </c>
      <c r="G8357">
        <v>5</v>
      </c>
      <c r="H8357">
        <v>227045.28</v>
      </c>
      <c r="I8357">
        <v>1</v>
      </c>
      <c r="J8357">
        <v>1</v>
      </c>
      <c r="K8357">
        <v>1</v>
      </c>
      <c r="L8357">
        <v>12405.2</v>
      </c>
      <c r="M8357">
        <v>0</v>
      </c>
      <c r="N8357">
        <v>1</v>
      </c>
      <c r="O8357">
        <v>3</v>
      </c>
      <c r="P8357">
        <v>2</v>
      </c>
      <c r="Q8357">
        <v>3</v>
      </c>
      <c r="R8357" cm="1">
        <f t="array" ref="R8357">_xlfn.IFS(L8357&lt;=$W$6,1,L8357&lt;=$X$6,2,L8357&lt;=$Y$6,3,L8357&gt;$Y$6,4)</f>
        <v>1</v>
      </c>
      <c r="S8357">
        <f t="shared" si="260"/>
        <v>4</v>
      </c>
      <c r="T8357">
        <f t="shared" si="261"/>
        <v>1</v>
      </c>
    </row>
    <row r="8358" spans="1:20" x14ac:dyDescent="0.25">
      <c r="A8358">
        <v>8357</v>
      </c>
      <c r="B8358" t="s">
        <v>8376</v>
      </c>
      <c r="C8358">
        <v>73.099999999999994</v>
      </c>
      <c r="D8358" t="s">
        <v>20</v>
      </c>
      <c r="E8358">
        <v>0</v>
      </c>
      <c r="F8358">
        <v>28</v>
      </c>
      <c r="G8358">
        <v>4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  <c r="N8358">
        <v>4</v>
      </c>
      <c r="O8358">
        <v>1</v>
      </c>
      <c r="P8358">
        <v>1</v>
      </c>
      <c r="Q8358">
        <v>1</v>
      </c>
      <c r="R8358" cm="1">
        <f t="array" ref="R8358">_xlfn.IFS(L8358&lt;=$W$6,1,L8358&lt;=$X$6,2,L8358&lt;=$Y$6,3,L8358&gt;$Y$6,4)</f>
        <v>1</v>
      </c>
      <c r="S8358">
        <f t="shared" si="260"/>
        <v>1</v>
      </c>
      <c r="T8358" t="str">
        <f t="shared" si="261"/>
        <v>2&gt;</v>
      </c>
    </row>
    <row r="8359" spans="1:20" x14ac:dyDescent="0.25">
      <c r="A8359">
        <v>8358</v>
      </c>
      <c r="B8359" t="s">
        <v>8377</v>
      </c>
      <c r="C8359">
        <v>65.099999999999994</v>
      </c>
      <c r="D8359" t="s">
        <v>18</v>
      </c>
      <c r="E8359">
        <v>1</v>
      </c>
      <c r="F8359">
        <v>36</v>
      </c>
      <c r="G8359">
        <v>4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  <c r="N8359">
        <v>2</v>
      </c>
      <c r="O8359">
        <v>2</v>
      </c>
      <c r="P8359">
        <v>1</v>
      </c>
      <c r="Q8359">
        <v>1</v>
      </c>
      <c r="R8359" cm="1">
        <f t="array" ref="R8359">_xlfn.IFS(L8359&lt;=$W$6,1,L8359&lt;=$X$6,2,L8359&lt;=$Y$6,3,L8359&gt;$Y$6,4)</f>
        <v>3</v>
      </c>
      <c r="S8359">
        <f t="shared" si="260"/>
        <v>2</v>
      </c>
      <c r="T8359" t="str">
        <f t="shared" si="261"/>
        <v>2&gt;</v>
      </c>
    </row>
    <row r="8360" spans="1:20" x14ac:dyDescent="0.25">
      <c r="A8360">
        <v>8359</v>
      </c>
      <c r="B8360" t="s">
        <v>8378</v>
      </c>
      <c r="C8360">
        <v>67.5</v>
      </c>
      <c r="D8360" t="s">
        <v>20</v>
      </c>
      <c r="E8360">
        <v>0</v>
      </c>
      <c r="F8360">
        <v>42</v>
      </c>
      <c r="G8360">
        <v>9</v>
      </c>
      <c r="H8360">
        <v>158071.9</v>
      </c>
      <c r="I8360">
        <v>1</v>
      </c>
      <c r="J8360">
        <v>1</v>
      </c>
      <c r="K8360">
        <v>0</v>
      </c>
      <c r="L8360">
        <v>142783.98000000001</v>
      </c>
      <c r="M8360">
        <v>1</v>
      </c>
      <c r="N8360">
        <v>3</v>
      </c>
      <c r="O8360">
        <v>3</v>
      </c>
      <c r="P8360">
        <v>4</v>
      </c>
      <c r="Q8360">
        <v>2</v>
      </c>
      <c r="R8360" cm="1">
        <f t="array" ref="R8360">_xlfn.IFS(L8360&lt;=$W$6,1,L8360&lt;=$X$6,2,L8360&lt;=$Y$6,3,L8360&gt;$Y$6,4)</f>
        <v>3</v>
      </c>
      <c r="S8360">
        <f t="shared" si="260"/>
        <v>4</v>
      </c>
      <c r="T8360">
        <f t="shared" si="261"/>
        <v>1</v>
      </c>
    </row>
    <row r="8361" spans="1:20" x14ac:dyDescent="0.25">
      <c r="A8361">
        <v>8360</v>
      </c>
      <c r="B8361" t="s">
        <v>8379</v>
      </c>
      <c r="C8361">
        <v>65.7</v>
      </c>
      <c r="D8361" t="s">
        <v>20</v>
      </c>
      <c r="E8361">
        <v>0</v>
      </c>
      <c r="F8361">
        <v>24</v>
      </c>
      <c r="G8361">
        <v>7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  <c r="N8361">
        <v>3</v>
      </c>
      <c r="O8361">
        <v>1</v>
      </c>
      <c r="P8361">
        <v>3</v>
      </c>
      <c r="Q8361">
        <v>1</v>
      </c>
      <c r="R8361" cm="1">
        <f t="array" ref="R8361">_xlfn.IFS(L8361&lt;=$W$6,1,L8361&lt;=$X$6,2,L8361&lt;=$Y$6,3,L8361&gt;$Y$6,4)</f>
        <v>4</v>
      </c>
      <c r="S8361">
        <f t="shared" si="260"/>
        <v>1</v>
      </c>
      <c r="T8361" t="str">
        <f t="shared" si="261"/>
        <v>2&gt;</v>
      </c>
    </row>
    <row r="8362" spans="1:20" x14ac:dyDescent="0.25">
      <c r="A8362">
        <v>8361</v>
      </c>
      <c r="B8362" t="s">
        <v>8380</v>
      </c>
      <c r="C8362">
        <v>68.599999999999994</v>
      </c>
      <c r="D8362" t="s">
        <v>27</v>
      </c>
      <c r="E8362">
        <v>1</v>
      </c>
      <c r="F8362">
        <v>35</v>
      </c>
      <c r="G8362">
        <v>10</v>
      </c>
      <c r="H8362">
        <v>283836.18</v>
      </c>
      <c r="I8362">
        <v>2</v>
      </c>
      <c r="J8362">
        <v>0</v>
      </c>
      <c r="K8362">
        <v>1</v>
      </c>
      <c r="L8362">
        <v>184036.47</v>
      </c>
      <c r="M8362">
        <v>0</v>
      </c>
      <c r="N8362">
        <v>3</v>
      </c>
      <c r="O8362">
        <v>2</v>
      </c>
      <c r="P8362">
        <v>4</v>
      </c>
      <c r="Q8362">
        <v>4</v>
      </c>
      <c r="R8362" cm="1">
        <f t="array" ref="R8362">_xlfn.IFS(L8362&lt;=$W$6,1,L8362&lt;=$X$6,2,L8362&lt;=$Y$6,3,L8362&gt;$Y$6,4)</f>
        <v>4</v>
      </c>
      <c r="S8362">
        <f t="shared" si="260"/>
        <v>2</v>
      </c>
      <c r="T8362" t="str">
        <f t="shared" si="261"/>
        <v>2&gt;</v>
      </c>
    </row>
    <row r="8363" spans="1:20" x14ac:dyDescent="0.25">
      <c r="A8363">
        <v>8362</v>
      </c>
      <c r="B8363" t="s">
        <v>8381</v>
      </c>
      <c r="C8363">
        <v>69</v>
      </c>
      <c r="D8363" t="s">
        <v>18</v>
      </c>
      <c r="E8363">
        <v>0</v>
      </c>
      <c r="F8363">
        <v>37</v>
      </c>
      <c r="G8363">
        <v>10</v>
      </c>
      <c r="H8363">
        <v>215888.66</v>
      </c>
      <c r="I8363">
        <v>2</v>
      </c>
      <c r="J8363">
        <v>0</v>
      </c>
      <c r="K8363">
        <v>0</v>
      </c>
      <c r="L8363">
        <v>48478.47</v>
      </c>
      <c r="M8363">
        <v>0</v>
      </c>
      <c r="N8363">
        <v>3</v>
      </c>
      <c r="O8363">
        <v>2</v>
      </c>
      <c r="P8363">
        <v>4</v>
      </c>
      <c r="Q8363">
        <v>3</v>
      </c>
      <c r="R8363" cm="1">
        <f t="array" ref="R8363">_xlfn.IFS(L8363&lt;=$W$6,1,L8363&lt;=$X$6,2,L8363&lt;=$Y$6,3,L8363&gt;$Y$6,4)</f>
        <v>1</v>
      </c>
      <c r="S8363">
        <f t="shared" si="260"/>
        <v>3</v>
      </c>
      <c r="T8363" t="str">
        <f t="shared" si="261"/>
        <v>2&gt;</v>
      </c>
    </row>
    <row r="8364" spans="1:20" x14ac:dyDescent="0.25">
      <c r="A8364">
        <v>8363</v>
      </c>
      <c r="B8364" t="s">
        <v>8382</v>
      </c>
      <c r="C8364">
        <v>56.7</v>
      </c>
      <c r="D8364" t="s">
        <v>18</v>
      </c>
      <c r="E8364">
        <v>1</v>
      </c>
      <c r="F8364">
        <v>38</v>
      </c>
      <c r="G8364">
        <v>8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  <c r="N8364">
        <v>1</v>
      </c>
      <c r="O8364">
        <v>2</v>
      </c>
      <c r="P8364">
        <v>3</v>
      </c>
      <c r="Q8364">
        <v>1</v>
      </c>
      <c r="R8364" cm="1">
        <f t="array" ref="R8364">_xlfn.IFS(L8364&lt;=$W$6,1,L8364&lt;=$X$6,2,L8364&lt;=$Y$6,3,L8364&gt;$Y$6,4)</f>
        <v>1</v>
      </c>
      <c r="S8364">
        <f t="shared" si="260"/>
        <v>3</v>
      </c>
      <c r="T8364" t="str">
        <f t="shared" si="261"/>
        <v>2&gt;</v>
      </c>
    </row>
    <row r="8365" spans="1:20" x14ac:dyDescent="0.25">
      <c r="A8365">
        <v>8364</v>
      </c>
      <c r="B8365" t="s">
        <v>8383</v>
      </c>
      <c r="C8365">
        <v>55.7</v>
      </c>
      <c r="D8365" t="s">
        <v>27</v>
      </c>
      <c r="E8365">
        <v>1</v>
      </c>
      <c r="F8365">
        <v>59</v>
      </c>
      <c r="G8365">
        <v>2</v>
      </c>
      <c r="H8365">
        <v>240086.26</v>
      </c>
      <c r="I8365">
        <v>1</v>
      </c>
      <c r="J8365">
        <v>1</v>
      </c>
      <c r="K8365">
        <v>0</v>
      </c>
      <c r="L8365">
        <v>132370.75</v>
      </c>
      <c r="M8365">
        <v>1</v>
      </c>
      <c r="N8365">
        <v>1</v>
      </c>
      <c r="O8365">
        <v>4</v>
      </c>
      <c r="P8365">
        <v>1</v>
      </c>
      <c r="Q8365">
        <v>3</v>
      </c>
      <c r="R8365" cm="1">
        <f t="array" ref="R8365">_xlfn.IFS(L8365&lt;=$W$6,1,L8365&lt;=$X$6,2,L8365&lt;=$Y$6,3,L8365&gt;$Y$6,4)</f>
        <v>3</v>
      </c>
      <c r="S8365">
        <f t="shared" si="260"/>
        <v>5</v>
      </c>
      <c r="T8365">
        <f t="shared" si="261"/>
        <v>1</v>
      </c>
    </row>
    <row r="8366" spans="1:20" x14ac:dyDescent="0.25">
      <c r="A8366">
        <v>8365</v>
      </c>
      <c r="B8366" t="s">
        <v>8384</v>
      </c>
      <c r="C8366">
        <v>44.6</v>
      </c>
      <c r="D8366" t="s">
        <v>20</v>
      </c>
      <c r="E8366">
        <v>0</v>
      </c>
      <c r="F8366">
        <v>47</v>
      </c>
      <c r="G8366">
        <v>11</v>
      </c>
      <c r="H8366">
        <v>250383.38</v>
      </c>
      <c r="I8366">
        <v>1</v>
      </c>
      <c r="J8366">
        <v>1</v>
      </c>
      <c r="K8366">
        <v>1</v>
      </c>
      <c r="L8366">
        <v>128260.86</v>
      </c>
      <c r="M8366">
        <v>1</v>
      </c>
      <c r="N8366">
        <v>1</v>
      </c>
      <c r="O8366">
        <v>4</v>
      </c>
      <c r="P8366">
        <v>4</v>
      </c>
      <c r="Q8366">
        <v>3</v>
      </c>
      <c r="R8366" cm="1">
        <f t="array" ref="R8366">_xlfn.IFS(L8366&lt;=$W$6,1,L8366&lt;=$X$6,2,L8366&lt;=$Y$6,3,L8366&gt;$Y$6,4)</f>
        <v>3</v>
      </c>
      <c r="S8366">
        <f t="shared" si="260"/>
        <v>4</v>
      </c>
      <c r="T8366">
        <f t="shared" si="261"/>
        <v>1</v>
      </c>
    </row>
    <row r="8367" spans="1:20" x14ac:dyDescent="0.25">
      <c r="A8367">
        <v>8366</v>
      </c>
      <c r="B8367" t="s">
        <v>8385</v>
      </c>
      <c r="C8367">
        <v>85</v>
      </c>
      <c r="D8367" t="s">
        <v>18</v>
      </c>
      <c r="E8367">
        <v>1</v>
      </c>
      <c r="F8367">
        <v>33</v>
      </c>
      <c r="G8367">
        <v>2</v>
      </c>
      <c r="H8367">
        <v>192798.62</v>
      </c>
      <c r="I8367">
        <v>2</v>
      </c>
      <c r="J8367">
        <v>1</v>
      </c>
      <c r="K8367">
        <v>0</v>
      </c>
      <c r="L8367">
        <v>106534.15</v>
      </c>
      <c r="M8367">
        <v>0</v>
      </c>
      <c r="N8367">
        <v>4</v>
      </c>
      <c r="O8367">
        <v>1</v>
      </c>
      <c r="P8367">
        <v>1</v>
      </c>
      <c r="Q8367">
        <v>2</v>
      </c>
      <c r="R8367" cm="1">
        <f t="array" ref="R8367">_xlfn.IFS(L8367&lt;=$W$6,1,L8367&lt;=$X$6,2,L8367&lt;=$Y$6,3,L8367&gt;$Y$6,4)</f>
        <v>3</v>
      </c>
      <c r="S8367">
        <f t="shared" si="260"/>
        <v>2</v>
      </c>
      <c r="T8367" t="str">
        <f t="shared" si="261"/>
        <v>2&gt;</v>
      </c>
    </row>
    <row r="8368" spans="1:20" x14ac:dyDescent="0.25">
      <c r="A8368">
        <v>8367</v>
      </c>
      <c r="B8368" t="s">
        <v>8386</v>
      </c>
      <c r="C8368">
        <v>63.7</v>
      </c>
      <c r="D8368" t="s">
        <v>18</v>
      </c>
      <c r="E8368">
        <v>1</v>
      </c>
      <c r="F8368">
        <v>43</v>
      </c>
      <c r="G8368">
        <v>3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  <c r="N8368">
        <v>2</v>
      </c>
      <c r="O8368">
        <v>3</v>
      </c>
      <c r="P8368">
        <v>1</v>
      </c>
      <c r="Q8368">
        <v>1</v>
      </c>
      <c r="R8368" cm="1">
        <f t="array" ref="R8368">_xlfn.IFS(L8368&lt;=$W$6,1,L8368&lt;=$X$6,2,L8368&lt;=$Y$6,3,L8368&gt;$Y$6,4)</f>
        <v>3</v>
      </c>
      <c r="S8368">
        <f t="shared" si="260"/>
        <v>4</v>
      </c>
      <c r="T8368" t="str">
        <f t="shared" si="261"/>
        <v>2&gt;</v>
      </c>
    </row>
    <row r="8369" spans="1:20" x14ac:dyDescent="0.25">
      <c r="A8369">
        <v>8368</v>
      </c>
      <c r="B8369" t="s">
        <v>8387</v>
      </c>
      <c r="C8369">
        <v>49.9</v>
      </c>
      <c r="D8369" t="s">
        <v>18</v>
      </c>
      <c r="E8369">
        <v>1</v>
      </c>
      <c r="F8369">
        <v>62</v>
      </c>
      <c r="G8369">
        <v>8</v>
      </c>
      <c r="H8369">
        <v>153923.20000000001</v>
      </c>
      <c r="I8369">
        <v>2</v>
      </c>
      <c r="J8369">
        <v>1</v>
      </c>
      <c r="K8369">
        <v>1</v>
      </c>
      <c r="L8369">
        <v>83643.87</v>
      </c>
      <c r="M8369">
        <v>0</v>
      </c>
      <c r="N8369">
        <v>1</v>
      </c>
      <c r="O8369">
        <v>4</v>
      </c>
      <c r="P8369">
        <v>3</v>
      </c>
      <c r="Q8369">
        <v>2</v>
      </c>
      <c r="R8369" cm="1">
        <f t="array" ref="R8369">_xlfn.IFS(L8369&lt;=$W$6,1,L8369&lt;=$X$6,2,L8369&lt;=$Y$6,3,L8369&gt;$Y$6,4)</f>
        <v>2</v>
      </c>
      <c r="S8369">
        <f t="shared" si="260"/>
        <v>5</v>
      </c>
      <c r="T8369" t="str">
        <f t="shared" si="261"/>
        <v>2&gt;</v>
      </c>
    </row>
    <row r="8370" spans="1:20" x14ac:dyDescent="0.25">
      <c r="A8370">
        <v>8369</v>
      </c>
      <c r="B8370" t="s">
        <v>8388</v>
      </c>
      <c r="C8370">
        <v>62.2</v>
      </c>
      <c r="D8370" t="s">
        <v>27</v>
      </c>
      <c r="E8370">
        <v>0</v>
      </c>
      <c r="F8370">
        <v>36</v>
      </c>
      <c r="G8370">
        <v>8</v>
      </c>
      <c r="H8370">
        <v>197351.48</v>
      </c>
      <c r="I8370">
        <v>1</v>
      </c>
      <c r="J8370">
        <v>1</v>
      </c>
      <c r="K8370">
        <v>0</v>
      </c>
      <c r="L8370">
        <v>138906.85</v>
      </c>
      <c r="M8370">
        <v>1</v>
      </c>
      <c r="N8370">
        <v>2</v>
      </c>
      <c r="O8370">
        <v>2</v>
      </c>
      <c r="P8370">
        <v>3</v>
      </c>
      <c r="Q8370">
        <v>3</v>
      </c>
      <c r="R8370" cm="1">
        <f t="array" ref="R8370">_xlfn.IFS(L8370&lt;=$W$6,1,L8370&lt;=$X$6,2,L8370&lt;=$Y$6,3,L8370&gt;$Y$6,4)</f>
        <v>3</v>
      </c>
      <c r="S8370">
        <f t="shared" si="260"/>
        <v>2</v>
      </c>
      <c r="T8370">
        <f t="shared" si="261"/>
        <v>1</v>
      </c>
    </row>
    <row r="8371" spans="1:20" x14ac:dyDescent="0.25">
      <c r="A8371">
        <v>8370</v>
      </c>
      <c r="B8371" t="s">
        <v>8389</v>
      </c>
      <c r="C8371">
        <v>68.400000000000006</v>
      </c>
      <c r="D8371" t="s">
        <v>27</v>
      </c>
      <c r="E8371">
        <v>1</v>
      </c>
      <c r="F8371">
        <v>39</v>
      </c>
      <c r="G8371">
        <v>2</v>
      </c>
      <c r="H8371">
        <v>253634.26</v>
      </c>
      <c r="I8371">
        <v>2</v>
      </c>
      <c r="J8371">
        <v>1</v>
      </c>
      <c r="K8371">
        <v>1</v>
      </c>
      <c r="L8371">
        <v>29995.83</v>
      </c>
      <c r="M8371">
        <v>1</v>
      </c>
      <c r="N8371">
        <v>3</v>
      </c>
      <c r="O8371">
        <v>2</v>
      </c>
      <c r="P8371">
        <v>1</v>
      </c>
      <c r="Q8371">
        <v>3</v>
      </c>
      <c r="R8371" cm="1">
        <f t="array" ref="R8371">_xlfn.IFS(L8371&lt;=$W$6,1,L8371&lt;=$X$6,2,L8371&lt;=$Y$6,3,L8371&gt;$Y$6,4)</f>
        <v>1</v>
      </c>
      <c r="S8371">
        <f t="shared" si="260"/>
        <v>3</v>
      </c>
      <c r="T8371" t="str">
        <f t="shared" si="261"/>
        <v>2&gt;</v>
      </c>
    </row>
    <row r="8372" spans="1:20" x14ac:dyDescent="0.25">
      <c r="A8372">
        <v>8371</v>
      </c>
      <c r="B8372" t="s">
        <v>8390</v>
      </c>
      <c r="C8372">
        <v>61.2</v>
      </c>
      <c r="D8372" t="s">
        <v>18</v>
      </c>
      <c r="E8372">
        <v>1</v>
      </c>
      <c r="F8372">
        <v>34</v>
      </c>
      <c r="G8372">
        <v>4</v>
      </c>
      <c r="H8372">
        <v>242788.84</v>
      </c>
      <c r="I8372">
        <v>1</v>
      </c>
      <c r="J8372">
        <v>1</v>
      </c>
      <c r="K8372">
        <v>0</v>
      </c>
      <c r="L8372">
        <v>164081.42000000001</v>
      </c>
      <c r="M8372">
        <v>0</v>
      </c>
      <c r="N8372">
        <v>2</v>
      </c>
      <c r="O8372">
        <v>1</v>
      </c>
      <c r="P8372">
        <v>1</v>
      </c>
      <c r="Q8372">
        <v>3</v>
      </c>
      <c r="R8372" cm="1">
        <f t="array" ref="R8372">_xlfn.IFS(L8372&lt;=$W$6,1,L8372&lt;=$X$6,2,L8372&lt;=$Y$6,3,L8372&gt;$Y$6,4)</f>
        <v>4</v>
      </c>
      <c r="S8372">
        <f t="shared" si="260"/>
        <v>2</v>
      </c>
      <c r="T8372">
        <f t="shared" si="261"/>
        <v>1</v>
      </c>
    </row>
    <row r="8373" spans="1:20" x14ac:dyDescent="0.25">
      <c r="A8373">
        <v>8372</v>
      </c>
      <c r="B8373" t="s">
        <v>8391</v>
      </c>
      <c r="C8373">
        <v>81.3</v>
      </c>
      <c r="D8373" t="s">
        <v>27</v>
      </c>
      <c r="E8373">
        <v>0</v>
      </c>
      <c r="F8373">
        <v>31</v>
      </c>
      <c r="G8373">
        <v>6</v>
      </c>
      <c r="H8373">
        <v>212118.8</v>
      </c>
      <c r="I8373">
        <v>1</v>
      </c>
      <c r="J8373">
        <v>0</v>
      </c>
      <c r="K8373">
        <v>0</v>
      </c>
      <c r="L8373">
        <v>187976.88</v>
      </c>
      <c r="M8373">
        <v>1</v>
      </c>
      <c r="N8373">
        <v>4</v>
      </c>
      <c r="O8373">
        <v>1</v>
      </c>
      <c r="P8373">
        <v>2</v>
      </c>
      <c r="Q8373">
        <v>3</v>
      </c>
      <c r="R8373" cm="1">
        <f t="array" ref="R8373">_xlfn.IFS(L8373&lt;=$W$6,1,L8373&lt;=$X$6,2,L8373&lt;=$Y$6,3,L8373&gt;$Y$6,4)</f>
        <v>4</v>
      </c>
      <c r="S8373">
        <f t="shared" si="260"/>
        <v>1</v>
      </c>
      <c r="T8373">
        <f t="shared" si="261"/>
        <v>1</v>
      </c>
    </row>
    <row r="8374" spans="1:20" x14ac:dyDescent="0.25">
      <c r="A8374">
        <v>8373</v>
      </c>
      <c r="B8374" t="s">
        <v>8392</v>
      </c>
      <c r="C8374">
        <v>85</v>
      </c>
      <c r="D8374" t="s">
        <v>27</v>
      </c>
      <c r="E8374">
        <v>1</v>
      </c>
      <c r="F8374">
        <v>46</v>
      </c>
      <c r="G8374">
        <v>3</v>
      </c>
      <c r="H8374">
        <v>225510.68</v>
      </c>
      <c r="I8374">
        <v>2</v>
      </c>
      <c r="J8374">
        <v>0</v>
      </c>
      <c r="K8374">
        <v>0</v>
      </c>
      <c r="L8374">
        <v>158171.35999999999</v>
      </c>
      <c r="M8374">
        <v>0</v>
      </c>
      <c r="N8374">
        <v>4</v>
      </c>
      <c r="O8374">
        <v>3</v>
      </c>
      <c r="P8374">
        <v>1</v>
      </c>
      <c r="Q8374">
        <v>3</v>
      </c>
      <c r="R8374" cm="1">
        <f t="array" ref="R8374">_xlfn.IFS(L8374&lt;=$W$6,1,L8374&lt;=$X$6,2,L8374&lt;=$Y$6,3,L8374&gt;$Y$6,4)</f>
        <v>4</v>
      </c>
      <c r="S8374">
        <f t="shared" si="260"/>
        <v>4</v>
      </c>
      <c r="T8374" t="str">
        <f t="shared" si="261"/>
        <v>2&gt;</v>
      </c>
    </row>
    <row r="8375" spans="1:20" x14ac:dyDescent="0.25">
      <c r="A8375">
        <v>8374</v>
      </c>
      <c r="B8375" t="s">
        <v>8393</v>
      </c>
      <c r="C8375">
        <v>79.5</v>
      </c>
      <c r="D8375" t="s">
        <v>20</v>
      </c>
      <c r="E8375">
        <v>1</v>
      </c>
      <c r="F8375">
        <v>31</v>
      </c>
      <c r="G8375">
        <v>5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  <c r="N8375">
        <v>4</v>
      </c>
      <c r="O8375">
        <v>1</v>
      </c>
      <c r="P8375">
        <v>2</v>
      </c>
      <c r="Q8375">
        <v>1</v>
      </c>
      <c r="R8375" cm="1">
        <f t="array" ref="R8375">_xlfn.IFS(L8375&lt;=$W$6,1,L8375&lt;=$X$6,2,L8375&lt;=$Y$6,3,L8375&gt;$Y$6,4)</f>
        <v>4</v>
      </c>
      <c r="S8375">
        <f t="shared" si="260"/>
        <v>1</v>
      </c>
      <c r="T8375" t="str">
        <f t="shared" si="261"/>
        <v>2&gt;</v>
      </c>
    </row>
    <row r="8376" spans="1:20" x14ac:dyDescent="0.25">
      <c r="A8376">
        <v>8375</v>
      </c>
      <c r="B8376" t="s">
        <v>8394</v>
      </c>
      <c r="C8376">
        <v>62.8</v>
      </c>
      <c r="D8376" t="s">
        <v>20</v>
      </c>
      <c r="E8376">
        <v>0</v>
      </c>
      <c r="F8376">
        <v>57</v>
      </c>
      <c r="G8376">
        <v>8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  <c r="N8376">
        <v>2</v>
      </c>
      <c r="O8376">
        <v>4</v>
      </c>
      <c r="P8376">
        <v>3</v>
      </c>
      <c r="Q8376">
        <v>1</v>
      </c>
      <c r="R8376" cm="1">
        <f t="array" ref="R8376">_xlfn.IFS(L8376&lt;=$W$6,1,L8376&lt;=$X$6,2,L8376&lt;=$Y$6,3,L8376&gt;$Y$6,4)</f>
        <v>2</v>
      </c>
      <c r="S8376">
        <f t="shared" si="260"/>
        <v>5</v>
      </c>
      <c r="T8376" t="str">
        <f t="shared" si="261"/>
        <v>2&gt;</v>
      </c>
    </row>
    <row r="8377" spans="1:20" x14ac:dyDescent="0.25">
      <c r="A8377">
        <v>8376</v>
      </c>
      <c r="B8377" t="s">
        <v>8395</v>
      </c>
      <c r="C8377">
        <v>56.5</v>
      </c>
      <c r="D8377" t="s">
        <v>27</v>
      </c>
      <c r="E8377">
        <v>0</v>
      </c>
      <c r="F8377">
        <v>40</v>
      </c>
      <c r="G8377">
        <v>8</v>
      </c>
      <c r="H8377">
        <v>290801.38</v>
      </c>
      <c r="I8377">
        <v>2</v>
      </c>
      <c r="J8377">
        <v>1</v>
      </c>
      <c r="K8377">
        <v>1</v>
      </c>
      <c r="L8377">
        <v>83844.789999999994</v>
      </c>
      <c r="M8377">
        <v>0</v>
      </c>
      <c r="N8377">
        <v>1</v>
      </c>
      <c r="O8377">
        <v>3</v>
      </c>
      <c r="P8377">
        <v>3</v>
      </c>
      <c r="Q8377">
        <v>4</v>
      </c>
      <c r="R8377" cm="1">
        <f t="array" ref="R8377">_xlfn.IFS(L8377&lt;=$W$6,1,L8377&lt;=$X$6,2,L8377&lt;=$Y$6,3,L8377&gt;$Y$6,4)</f>
        <v>2</v>
      </c>
      <c r="S8377">
        <f t="shared" si="260"/>
        <v>3</v>
      </c>
      <c r="T8377" t="str">
        <f t="shared" si="261"/>
        <v>2&gt;</v>
      </c>
    </row>
    <row r="8378" spans="1:20" x14ac:dyDescent="0.25">
      <c r="A8378">
        <v>8377</v>
      </c>
      <c r="B8378" t="s">
        <v>8396</v>
      </c>
      <c r="C8378">
        <v>60.1</v>
      </c>
      <c r="D8378" t="s">
        <v>18</v>
      </c>
      <c r="E8378">
        <v>1</v>
      </c>
      <c r="F8378">
        <v>41</v>
      </c>
      <c r="G8378">
        <v>4</v>
      </c>
      <c r="H8378">
        <v>145295.28</v>
      </c>
      <c r="I8378">
        <v>1</v>
      </c>
      <c r="J8378">
        <v>1</v>
      </c>
      <c r="K8378">
        <v>0</v>
      </c>
      <c r="L8378">
        <v>41777.9</v>
      </c>
      <c r="M8378">
        <v>1</v>
      </c>
      <c r="N8378">
        <v>2</v>
      </c>
      <c r="O8378">
        <v>3</v>
      </c>
      <c r="P8378">
        <v>1</v>
      </c>
      <c r="Q8378">
        <v>2</v>
      </c>
      <c r="R8378" cm="1">
        <f t="array" ref="R8378">_xlfn.IFS(L8378&lt;=$W$6,1,L8378&lt;=$X$6,2,L8378&lt;=$Y$6,3,L8378&gt;$Y$6,4)</f>
        <v>1</v>
      </c>
      <c r="S8378">
        <f t="shared" si="260"/>
        <v>3</v>
      </c>
      <c r="T8378">
        <f t="shared" si="261"/>
        <v>1</v>
      </c>
    </row>
    <row r="8379" spans="1:20" x14ac:dyDescent="0.25">
      <c r="A8379">
        <v>8378</v>
      </c>
      <c r="B8379" t="s">
        <v>8397</v>
      </c>
      <c r="C8379">
        <v>80.2</v>
      </c>
      <c r="D8379" t="s">
        <v>20</v>
      </c>
      <c r="E8379">
        <v>1</v>
      </c>
      <c r="F8379">
        <v>42</v>
      </c>
      <c r="G8379">
        <v>5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  <c r="N8379">
        <v>4</v>
      </c>
      <c r="O8379">
        <v>3</v>
      </c>
      <c r="P8379">
        <v>2</v>
      </c>
      <c r="Q8379">
        <v>1</v>
      </c>
      <c r="R8379" cm="1">
        <f t="array" ref="R8379">_xlfn.IFS(L8379&lt;=$W$6,1,L8379&lt;=$X$6,2,L8379&lt;=$Y$6,3,L8379&gt;$Y$6,4)</f>
        <v>2</v>
      </c>
      <c r="S8379">
        <f t="shared" si="260"/>
        <v>4</v>
      </c>
      <c r="T8379" t="str">
        <f t="shared" si="261"/>
        <v>2&gt;</v>
      </c>
    </row>
    <row r="8380" spans="1:20" x14ac:dyDescent="0.25">
      <c r="A8380">
        <v>8379</v>
      </c>
      <c r="B8380" t="s">
        <v>8398</v>
      </c>
      <c r="C8380">
        <v>61.4</v>
      </c>
      <c r="D8380" t="s">
        <v>27</v>
      </c>
      <c r="E8380">
        <v>0</v>
      </c>
      <c r="F8380">
        <v>39</v>
      </c>
      <c r="G8380">
        <v>7</v>
      </c>
      <c r="H8380">
        <v>192681.62</v>
      </c>
      <c r="I8380">
        <v>2</v>
      </c>
      <c r="J8380">
        <v>1</v>
      </c>
      <c r="K8380">
        <v>1</v>
      </c>
      <c r="L8380">
        <v>139377.24</v>
      </c>
      <c r="M8380">
        <v>1</v>
      </c>
      <c r="N8380">
        <v>2</v>
      </c>
      <c r="O8380">
        <v>2</v>
      </c>
      <c r="P8380">
        <v>3</v>
      </c>
      <c r="Q8380">
        <v>2</v>
      </c>
      <c r="R8380" cm="1">
        <f t="array" ref="R8380">_xlfn.IFS(L8380&lt;=$W$6,1,L8380&lt;=$X$6,2,L8380&lt;=$Y$6,3,L8380&gt;$Y$6,4)</f>
        <v>3</v>
      </c>
      <c r="S8380">
        <f t="shared" si="260"/>
        <v>3</v>
      </c>
      <c r="T8380" t="str">
        <f t="shared" si="261"/>
        <v>2&gt;</v>
      </c>
    </row>
    <row r="8381" spans="1:20" x14ac:dyDescent="0.25">
      <c r="A8381">
        <v>8380</v>
      </c>
      <c r="B8381" t="s">
        <v>8399</v>
      </c>
      <c r="C8381">
        <v>43.4</v>
      </c>
      <c r="D8381" t="s">
        <v>20</v>
      </c>
      <c r="E8381">
        <v>1</v>
      </c>
      <c r="F8381">
        <v>57</v>
      </c>
      <c r="G8381">
        <v>7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  <c r="N8381">
        <v>1</v>
      </c>
      <c r="O8381">
        <v>4</v>
      </c>
      <c r="P8381">
        <v>3</v>
      </c>
      <c r="Q8381">
        <v>1</v>
      </c>
      <c r="R8381" cm="1">
        <f t="array" ref="R8381">_xlfn.IFS(L8381&lt;=$W$6,1,L8381&lt;=$X$6,2,L8381&lt;=$Y$6,3,L8381&gt;$Y$6,4)</f>
        <v>2</v>
      </c>
      <c r="S8381">
        <f t="shared" si="260"/>
        <v>5</v>
      </c>
      <c r="T8381">
        <f t="shared" si="261"/>
        <v>1</v>
      </c>
    </row>
    <row r="8382" spans="1:20" x14ac:dyDescent="0.25">
      <c r="A8382">
        <v>8381</v>
      </c>
      <c r="B8382" t="s">
        <v>8400</v>
      </c>
      <c r="C8382">
        <v>52.2</v>
      </c>
      <c r="D8382" t="s">
        <v>27</v>
      </c>
      <c r="E8382">
        <v>1</v>
      </c>
      <c r="F8382">
        <v>34</v>
      </c>
      <c r="G8382">
        <v>9</v>
      </c>
      <c r="H8382">
        <v>248900.72</v>
      </c>
      <c r="I8382">
        <v>2</v>
      </c>
      <c r="J8382">
        <v>1</v>
      </c>
      <c r="K8382">
        <v>1</v>
      </c>
      <c r="L8382">
        <v>165786.1</v>
      </c>
      <c r="M8382">
        <v>0</v>
      </c>
      <c r="N8382">
        <v>1</v>
      </c>
      <c r="O8382">
        <v>1</v>
      </c>
      <c r="P8382">
        <v>4</v>
      </c>
      <c r="Q8382">
        <v>3</v>
      </c>
      <c r="R8382" cm="1">
        <f t="array" ref="R8382">_xlfn.IFS(L8382&lt;=$W$6,1,L8382&lt;=$X$6,2,L8382&lt;=$Y$6,3,L8382&gt;$Y$6,4)</f>
        <v>4</v>
      </c>
      <c r="S8382">
        <f t="shared" si="260"/>
        <v>2</v>
      </c>
      <c r="T8382" t="str">
        <f t="shared" si="261"/>
        <v>2&gt;</v>
      </c>
    </row>
    <row r="8383" spans="1:20" x14ac:dyDescent="0.25">
      <c r="A8383">
        <v>8382</v>
      </c>
      <c r="B8383" t="s">
        <v>8401</v>
      </c>
      <c r="C8383">
        <v>55</v>
      </c>
      <c r="D8383" t="s">
        <v>27</v>
      </c>
      <c r="E8383">
        <v>1</v>
      </c>
      <c r="F8383">
        <v>38</v>
      </c>
      <c r="G8383">
        <v>3</v>
      </c>
      <c r="H8383">
        <v>227754.46</v>
      </c>
      <c r="I8383">
        <v>2</v>
      </c>
      <c r="J8383">
        <v>1</v>
      </c>
      <c r="K8383">
        <v>0</v>
      </c>
      <c r="L8383">
        <v>174921.91</v>
      </c>
      <c r="M8383">
        <v>0</v>
      </c>
      <c r="N8383">
        <v>1</v>
      </c>
      <c r="O8383">
        <v>2</v>
      </c>
      <c r="P8383">
        <v>1</v>
      </c>
      <c r="Q8383">
        <v>3</v>
      </c>
      <c r="R8383" cm="1">
        <f t="array" ref="R8383">_xlfn.IFS(L8383&lt;=$W$6,1,L8383&lt;=$X$6,2,L8383&lt;=$Y$6,3,L8383&gt;$Y$6,4)</f>
        <v>4</v>
      </c>
      <c r="S8383">
        <f t="shared" si="260"/>
        <v>3</v>
      </c>
      <c r="T8383" t="str">
        <f t="shared" si="261"/>
        <v>2&gt;</v>
      </c>
    </row>
    <row r="8384" spans="1:20" x14ac:dyDescent="0.25">
      <c r="A8384">
        <v>8383</v>
      </c>
      <c r="B8384" t="s">
        <v>8402</v>
      </c>
      <c r="C8384">
        <v>59.9</v>
      </c>
      <c r="D8384" t="s">
        <v>20</v>
      </c>
      <c r="E8384">
        <v>1</v>
      </c>
      <c r="F8384">
        <v>27</v>
      </c>
      <c r="G8384">
        <v>4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  <c r="N8384">
        <v>2</v>
      </c>
      <c r="O8384">
        <v>1</v>
      </c>
      <c r="P8384">
        <v>1</v>
      </c>
      <c r="Q8384">
        <v>1</v>
      </c>
      <c r="R8384" cm="1">
        <f t="array" ref="R8384">_xlfn.IFS(L8384&lt;=$W$6,1,L8384&lt;=$X$6,2,L8384&lt;=$Y$6,3,L8384&gt;$Y$6,4)</f>
        <v>3</v>
      </c>
      <c r="S8384">
        <f t="shared" si="260"/>
        <v>1</v>
      </c>
      <c r="T8384" t="str">
        <f t="shared" si="261"/>
        <v>2&gt;</v>
      </c>
    </row>
    <row r="8385" spans="1:20" x14ac:dyDescent="0.25">
      <c r="A8385">
        <v>8384</v>
      </c>
      <c r="B8385" t="s">
        <v>8403</v>
      </c>
      <c r="C8385">
        <v>49.3</v>
      </c>
      <c r="D8385" t="s">
        <v>18</v>
      </c>
      <c r="E8385">
        <v>0</v>
      </c>
      <c r="F8385">
        <v>38</v>
      </c>
      <c r="G8385">
        <v>6</v>
      </c>
      <c r="H8385">
        <v>297335.62</v>
      </c>
      <c r="I8385">
        <v>2</v>
      </c>
      <c r="J8385">
        <v>1</v>
      </c>
      <c r="K8385">
        <v>0</v>
      </c>
      <c r="L8385">
        <v>56092.51</v>
      </c>
      <c r="M8385">
        <v>0</v>
      </c>
      <c r="N8385">
        <v>1</v>
      </c>
      <c r="O8385">
        <v>2</v>
      </c>
      <c r="P8385">
        <v>2</v>
      </c>
      <c r="Q8385">
        <v>4</v>
      </c>
      <c r="R8385" cm="1">
        <f t="array" ref="R8385">_xlfn.IFS(L8385&lt;=$W$6,1,L8385&lt;=$X$6,2,L8385&lt;=$Y$6,3,L8385&gt;$Y$6,4)</f>
        <v>2</v>
      </c>
      <c r="S8385">
        <f t="shared" si="260"/>
        <v>3</v>
      </c>
      <c r="T8385" t="str">
        <f t="shared" si="261"/>
        <v>2&gt;</v>
      </c>
    </row>
    <row r="8386" spans="1:20" x14ac:dyDescent="0.25">
      <c r="A8386">
        <v>8385</v>
      </c>
      <c r="B8386" t="s">
        <v>8404</v>
      </c>
      <c r="C8386">
        <v>75.5</v>
      </c>
      <c r="D8386" t="s">
        <v>18</v>
      </c>
      <c r="E8386">
        <v>1</v>
      </c>
      <c r="F8386">
        <v>36</v>
      </c>
      <c r="G8386">
        <v>4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  <c r="N8386">
        <v>4</v>
      </c>
      <c r="O8386">
        <v>2</v>
      </c>
      <c r="P8386">
        <v>1</v>
      </c>
      <c r="Q8386">
        <v>1</v>
      </c>
      <c r="R8386" cm="1">
        <f t="array" ref="R8386">_xlfn.IFS(L8386&lt;=$W$6,1,L8386&lt;=$X$6,2,L8386&lt;=$Y$6,3,L8386&gt;$Y$6,4)</f>
        <v>4</v>
      </c>
      <c r="S8386">
        <f t="shared" si="260"/>
        <v>2</v>
      </c>
      <c r="T8386" t="str">
        <f t="shared" si="261"/>
        <v>2&gt;</v>
      </c>
    </row>
    <row r="8387" spans="1:20" x14ac:dyDescent="0.25">
      <c r="A8387">
        <v>8386</v>
      </c>
      <c r="B8387" t="s">
        <v>8405</v>
      </c>
      <c r="C8387">
        <v>60.5</v>
      </c>
      <c r="D8387" t="s">
        <v>18</v>
      </c>
      <c r="E8387">
        <v>0</v>
      </c>
      <c r="F8387">
        <v>64</v>
      </c>
      <c r="G8387">
        <v>5</v>
      </c>
      <c r="H8387">
        <v>222131.86</v>
      </c>
      <c r="I8387">
        <v>2</v>
      </c>
      <c r="J8387">
        <v>0</v>
      </c>
      <c r="K8387">
        <v>1</v>
      </c>
      <c r="L8387">
        <v>125660.99</v>
      </c>
      <c r="M8387">
        <v>0</v>
      </c>
      <c r="N8387">
        <v>2</v>
      </c>
      <c r="O8387">
        <v>4</v>
      </c>
      <c r="P8387">
        <v>2</v>
      </c>
      <c r="Q8387">
        <v>3</v>
      </c>
      <c r="R8387" cm="1">
        <f t="array" ref="R8387">_xlfn.IFS(L8387&lt;=$W$6,1,L8387&lt;=$X$6,2,L8387&lt;=$Y$6,3,L8387&gt;$Y$6,4)</f>
        <v>3</v>
      </c>
      <c r="S8387">
        <f t="shared" ref="S8387:S8450" si="262">VLOOKUP(F8387,$V$10:$W$16,2,1)</f>
        <v>5</v>
      </c>
      <c r="T8387" t="str">
        <f t="shared" ref="T8387:T8450" si="263">VLOOKUP(I8387,$Y$9:$Z$11,2,1)</f>
        <v>2&gt;</v>
      </c>
    </row>
    <row r="8388" spans="1:20" x14ac:dyDescent="0.25">
      <c r="A8388">
        <v>8387</v>
      </c>
      <c r="B8388" t="s">
        <v>8406</v>
      </c>
      <c r="C8388">
        <v>70.8</v>
      </c>
      <c r="D8388" t="s">
        <v>18</v>
      </c>
      <c r="E8388">
        <v>1</v>
      </c>
      <c r="F8388">
        <v>43</v>
      </c>
      <c r="G8388">
        <v>1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  <c r="N8388">
        <v>3</v>
      </c>
      <c r="O8388">
        <v>3</v>
      </c>
      <c r="P8388">
        <v>1</v>
      </c>
      <c r="Q8388">
        <v>1</v>
      </c>
      <c r="R8388" cm="1">
        <f t="array" ref="R8388">_xlfn.IFS(L8388&lt;=$W$6,1,L8388&lt;=$X$6,2,L8388&lt;=$Y$6,3,L8388&gt;$Y$6,4)</f>
        <v>3</v>
      </c>
      <c r="S8388">
        <f t="shared" si="262"/>
        <v>4</v>
      </c>
      <c r="T8388">
        <f t="shared" si="263"/>
        <v>1</v>
      </c>
    </row>
    <row r="8389" spans="1:20" x14ac:dyDescent="0.25">
      <c r="A8389">
        <v>8388</v>
      </c>
      <c r="B8389" t="s">
        <v>8407</v>
      </c>
      <c r="C8389">
        <v>69.900000000000006</v>
      </c>
      <c r="D8389" t="s">
        <v>18</v>
      </c>
      <c r="E8389">
        <v>1</v>
      </c>
      <c r="F8389">
        <v>46</v>
      </c>
      <c r="G8389">
        <v>9</v>
      </c>
      <c r="H8389">
        <v>317395.21999999997</v>
      </c>
      <c r="I8389">
        <v>1</v>
      </c>
      <c r="J8389">
        <v>1</v>
      </c>
      <c r="K8389">
        <v>0</v>
      </c>
      <c r="L8389">
        <v>107181.22</v>
      </c>
      <c r="M8389">
        <v>0</v>
      </c>
      <c r="N8389">
        <v>3</v>
      </c>
      <c r="O8389">
        <v>3</v>
      </c>
      <c r="P8389">
        <v>4</v>
      </c>
      <c r="Q8389">
        <v>4</v>
      </c>
      <c r="R8389" cm="1">
        <f t="array" ref="R8389">_xlfn.IFS(L8389&lt;=$W$6,1,L8389&lt;=$X$6,2,L8389&lt;=$Y$6,3,L8389&gt;$Y$6,4)</f>
        <v>3</v>
      </c>
      <c r="S8389">
        <f t="shared" si="262"/>
        <v>4</v>
      </c>
      <c r="T8389">
        <f t="shared" si="263"/>
        <v>1</v>
      </c>
    </row>
    <row r="8390" spans="1:20" x14ac:dyDescent="0.25">
      <c r="A8390">
        <v>8389</v>
      </c>
      <c r="B8390" t="s">
        <v>8408</v>
      </c>
      <c r="C8390">
        <v>76.3</v>
      </c>
      <c r="D8390" t="s">
        <v>18</v>
      </c>
      <c r="E8390">
        <v>0</v>
      </c>
      <c r="F8390">
        <v>55</v>
      </c>
      <c r="G8390">
        <v>5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  <c r="N8390">
        <v>4</v>
      </c>
      <c r="O8390">
        <v>4</v>
      </c>
      <c r="P8390">
        <v>2</v>
      </c>
      <c r="Q8390">
        <v>1</v>
      </c>
      <c r="R8390" cm="1">
        <f t="array" ref="R8390">_xlfn.IFS(L8390&lt;=$W$6,1,L8390&lt;=$X$6,2,L8390&lt;=$Y$6,3,L8390&gt;$Y$6,4)</f>
        <v>2</v>
      </c>
      <c r="S8390">
        <f t="shared" si="262"/>
        <v>5</v>
      </c>
      <c r="T8390">
        <f t="shared" si="263"/>
        <v>1</v>
      </c>
    </row>
    <row r="8391" spans="1:20" x14ac:dyDescent="0.25">
      <c r="A8391">
        <v>8390</v>
      </c>
      <c r="B8391" t="s">
        <v>8409</v>
      </c>
      <c r="C8391">
        <v>74.3</v>
      </c>
      <c r="D8391" t="s">
        <v>20</v>
      </c>
      <c r="E8391">
        <v>1</v>
      </c>
      <c r="F8391">
        <v>27</v>
      </c>
      <c r="G8391">
        <v>7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  <c r="N8391">
        <v>4</v>
      </c>
      <c r="O8391">
        <v>1</v>
      </c>
      <c r="P8391">
        <v>3</v>
      </c>
      <c r="Q8391">
        <v>1</v>
      </c>
      <c r="R8391" cm="1">
        <f t="array" ref="R8391">_xlfn.IFS(L8391&lt;=$W$6,1,L8391&lt;=$X$6,2,L8391&lt;=$Y$6,3,L8391&gt;$Y$6,4)</f>
        <v>3</v>
      </c>
      <c r="S8391">
        <f t="shared" si="262"/>
        <v>1</v>
      </c>
      <c r="T8391" t="str">
        <f t="shared" si="263"/>
        <v>2&gt;</v>
      </c>
    </row>
    <row r="8392" spans="1:20" x14ac:dyDescent="0.25">
      <c r="A8392">
        <v>8391</v>
      </c>
      <c r="B8392" t="s">
        <v>8410</v>
      </c>
      <c r="C8392">
        <v>66</v>
      </c>
      <c r="D8392" t="s">
        <v>18</v>
      </c>
      <c r="E8392">
        <v>0</v>
      </c>
      <c r="F8392">
        <v>50</v>
      </c>
      <c r="G8392">
        <v>1</v>
      </c>
      <c r="H8392">
        <v>180088.64</v>
      </c>
      <c r="I8392">
        <v>2</v>
      </c>
      <c r="J8392">
        <v>0</v>
      </c>
      <c r="K8392">
        <v>1</v>
      </c>
      <c r="L8392">
        <v>187604.97</v>
      </c>
      <c r="M8392">
        <v>1</v>
      </c>
      <c r="N8392">
        <v>3</v>
      </c>
      <c r="O8392">
        <v>4</v>
      </c>
      <c r="P8392">
        <v>1</v>
      </c>
      <c r="Q8392">
        <v>2</v>
      </c>
      <c r="R8392" cm="1">
        <f t="array" ref="R8392">_xlfn.IFS(L8392&lt;=$W$6,1,L8392&lt;=$X$6,2,L8392&lt;=$Y$6,3,L8392&gt;$Y$6,4)</f>
        <v>4</v>
      </c>
      <c r="S8392">
        <f t="shared" si="262"/>
        <v>5</v>
      </c>
      <c r="T8392" t="str">
        <f t="shared" si="263"/>
        <v>2&gt;</v>
      </c>
    </row>
    <row r="8393" spans="1:20" x14ac:dyDescent="0.25">
      <c r="A8393">
        <v>8392</v>
      </c>
      <c r="B8393" t="s">
        <v>8411</v>
      </c>
      <c r="C8393">
        <v>61.9</v>
      </c>
      <c r="D8393" t="s">
        <v>27</v>
      </c>
      <c r="E8393">
        <v>1</v>
      </c>
      <c r="F8393">
        <v>40</v>
      </c>
      <c r="G8393">
        <v>11</v>
      </c>
      <c r="H8393">
        <v>169303.58</v>
      </c>
      <c r="I8393">
        <v>1</v>
      </c>
      <c r="J8393">
        <v>1</v>
      </c>
      <c r="K8393">
        <v>1</v>
      </c>
      <c r="L8393">
        <v>184754.26</v>
      </c>
      <c r="M8393">
        <v>0</v>
      </c>
      <c r="N8393">
        <v>2</v>
      </c>
      <c r="O8393">
        <v>3</v>
      </c>
      <c r="P8393">
        <v>4</v>
      </c>
      <c r="Q8393">
        <v>2</v>
      </c>
      <c r="R8393" cm="1">
        <f t="array" ref="R8393">_xlfn.IFS(L8393&lt;=$W$6,1,L8393&lt;=$X$6,2,L8393&lt;=$Y$6,3,L8393&gt;$Y$6,4)</f>
        <v>4</v>
      </c>
      <c r="S8393">
        <f t="shared" si="262"/>
        <v>3</v>
      </c>
      <c r="T8393">
        <f t="shared" si="263"/>
        <v>1</v>
      </c>
    </row>
    <row r="8394" spans="1:20" x14ac:dyDescent="0.25">
      <c r="A8394">
        <v>8393</v>
      </c>
      <c r="B8394" t="s">
        <v>8412</v>
      </c>
      <c r="C8394">
        <v>73.900000000000006</v>
      </c>
      <c r="D8394" t="s">
        <v>27</v>
      </c>
      <c r="E8394">
        <v>1</v>
      </c>
      <c r="F8394">
        <v>34</v>
      </c>
      <c r="G8394">
        <v>4</v>
      </c>
      <c r="H8394">
        <v>204256.54</v>
      </c>
      <c r="I8394">
        <v>1</v>
      </c>
      <c r="J8394">
        <v>1</v>
      </c>
      <c r="K8394">
        <v>0</v>
      </c>
      <c r="L8394">
        <v>63981.37</v>
      </c>
      <c r="M8394">
        <v>1</v>
      </c>
      <c r="N8394">
        <v>4</v>
      </c>
      <c r="O8394">
        <v>1</v>
      </c>
      <c r="P8394">
        <v>1</v>
      </c>
      <c r="Q8394">
        <v>3</v>
      </c>
      <c r="R8394" cm="1">
        <f t="array" ref="R8394">_xlfn.IFS(L8394&lt;=$W$6,1,L8394&lt;=$X$6,2,L8394&lt;=$Y$6,3,L8394&gt;$Y$6,4)</f>
        <v>2</v>
      </c>
      <c r="S8394">
        <f t="shared" si="262"/>
        <v>2</v>
      </c>
      <c r="T8394">
        <f t="shared" si="263"/>
        <v>1</v>
      </c>
    </row>
    <row r="8395" spans="1:20" x14ac:dyDescent="0.25">
      <c r="A8395">
        <v>8394</v>
      </c>
      <c r="B8395" t="s">
        <v>8413</v>
      </c>
      <c r="C8395">
        <v>76.900000000000006</v>
      </c>
      <c r="D8395" t="s">
        <v>27</v>
      </c>
      <c r="E8395">
        <v>1</v>
      </c>
      <c r="F8395">
        <v>62</v>
      </c>
      <c r="G8395">
        <v>10</v>
      </c>
      <c r="H8395">
        <v>297692.78000000003</v>
      </c>
      <c r="I8395">
        <v>1</v>
      </c>
      <c r="J8395">
        <v>1</v>
      </c>
      <c r="K8395">
        <v>0</v>
      </c>
      <c r="L8395">
        <v>192831.67</v>
      </c>
      <c r="M8395">
        <v>1</v>
      </c>
      <c r="N8395">
        <v>4</v>
      </c>
      <c r="O8395">
        <v>4</v>
      </c>
      <c r="P8395">
        <v>4</v>
      </c>
      <c r="Q8395">
        <v>4</v>
      </c>
      <c r="R8395" cm="1">
        <f t="array" ref="R8395">_xlfn.IFS(L8395&lt;=$W$6,1,L8395&lt;=$X$6,2,L8395&lt;=$Y$6,3,L8395&gt;$Y$6,4)</f>
        <v>4</v>
      </c>
      <c r="S8395">
        <f t="shared" si="262"/>
        <v>5</v>
      </c>
      <c r="T8395">
        <f t="shared" si="263"/>
        <v>1</v>
      </c>
    </row>
    <row r="8396" spans="1:20" x14ac:dyDescent="0.25">
      <c r="A8396">
        <v>8395</v>
      </c>
      <c r="B8396" t="s">
        <v>8414</v>
      </c>
      <c r="C8396">
        <v>69.2</v>
      </c>
      <c r="D8396" t="s">
        <v>18</v>
      </c>
      <c r="E8396">
        <v>1</v>
      </c>
      <c r="F8396">
        <v>71</v>
      </c>
      <c r="G8396">
        <v>11</v>
      </c>
      <c r="H8396">
        <v>309907.88</v>
      </c>
      <c r="I8396">
        <v>1</v>
      </c>
      <c r="J8396">
        <v>1</v>
      </c>
      <c r="K8396">
        <v>1</v>
      </c>
      <c r="L8396">
        <v>70849.47</v>
      </c>
      <c r="M8396">
        <v>0</v>
      </c>
      <c r="N8396">
        <v>3</v>
      </c>
      <c r="O8396">
        <v>4</v>
      </c>
      <c r="P8396">
        <v>4</v>
      </c>
      <c r="Q8396">
        <v>4</v>
      </c>
      <c r="R8396" cm="1">
        <f t="array" ref="R8396">_xlfn.IFS(L8396&lt;=$W$6,1,L8396&lt;=$X$6,2,L8396&lt;=$Y$6,3,L8396&gt;$Y$6,4)</f>
        <v>2</v>
      </c>
      <c r="S8396">
        <f t="shared" si="262"/>
        <v>5</v>
      </c>
      <c r="T8396">
        <f t="shared" si="263"/>
        <v>1</v>
      </c>
    </row>
    <row r="8397" spans="1:20" x14ac:dyDescent="0.25">
      <c r="A8397">
        <v>8396</v>
      </c>
      <c r="B8397" t="s">
        <v>8415</v>
      </c>
      <c r="C8397">
        <v>56</v>
      </c>
      <c r="D8397" t="s">
        <v>18</v>
      </c>
      <c r="E8397">
        <v>0</v>
      </c>
      <c r="F8397">
        <v>32</v>
      </c>
      <c r="G8397">
        <v>1</v>
      </c>
      <c r="H8397">
        <v>217766.58</v>
      </c>
      <c r="I8397">
        <v>1</v>
      </c>
      <c r="J8397">
        <v>1</v>
      </c>
      <c r="K8397">
        <v>0</v>
      </c>
      <c r="L8397">
        <v>27914.95</v>
      </c>
      <c r="M8397">
        <v>0</v>
      </c>
      <c r="N8397">
        <v>1</v>
      </c>
      <c r="O8397">
        <v>1</v>
      </c>
      <c r="P8397">
        <v>1</v>
      </c>
      <c r="Q8397">
        <v>3</v>
      </c>
      <c r="R8397" cm="1">
        <f t="array" ref="R8397">_xlfn.IFS(L8397&lt;=$W$6,1,L8397&lt;=$X$6,2,L8397&lt;=$Y$6,3,L8397&gt;$Y$6,4)</f>
        <v>1</v>
      </c>
      <c r="S8397">
        <f t="shared" si="262"/>
        <v>1</v>
      </c>
      <c r="T8397">
        <f t="shared" si="263"/>
        <v>1</v>
      </c>
    </row>
    <row r="8398" spans="1:20" x14ac:dyDescent="0.25">
      <c r="A8398">
        <v>8397</v>
      </c>
      <c r="B8398" t="s">
        <v>8416</v>
      </c>
      <c r="C8398">
        <v>60.7</v>
      </c>
      <c r="D8398" t="s">
        <v>18</v>
      </c>
      <c r="E8398">
        <v>0</v>
      </c>
      <c r="F8398">
        <v>50</v>
      </c>
      <c r="G8398">
        <v>5</v>
      </c>
      <c r="H8398">
        <v>224141.72</v>
      </c>
      <c r="I8398">
        <v>3</v>
      </c>
      <c r="J8398">
        <v>1</v>
      </c>
      <c r="K8398">
        <v>0</v>
      </c>
      <c r="L8398">
        <v>173568.3</v>
      </c>
      <c r="M8398">
        <v>1</v>
      </c>
      <c r="N8398">
        <v>2</v>
      </c>
      <c r="O8398">
        <v>4</v>
      </c>
      <c r="P8398">
        <v>2</v>
      </c>
      <c r="Q8398">
        <v>3</v>
      </c>
      <c r="R8398" cm="1">
        <f t="array" ref="R8398">_xlfn.IFS(L8398&lt;=$W$6,1,L8398&lt;=$X$6,2,L8398&lt;=$Y$6,3,L8398&gt;$Y$6,4)</f>
        <v>4</v>
      </c>
      <c r="S8398">
        <f t="shared" si="262"/>
        <v>5</v>
      </c>
      <c r="T8398" t="str">
        <f t="shared" si="263"/>
        <v>2&gt;</v>
      </c>
    </row>
    <row r="8399" spans="1:20" x14ac:dyDescent="0.25">
      <c r="A8399">
        <v>8398</v>
      </c>
      <c r="B8399" t="s">
        <v>8417</v>
      </c>
      <c r="C8399">
        <v>63</v>
      </c>
      <c r="D8399" t="s">
        <v>27</v>
      </c>
      <c r="E8399">
        <v>1</v>
      </c>
      <c r="F8399">
        <v>31</v>
      </c>
      <c r="G8399">
        <v>7</v>
      </c>
      <c r="H8399">
        <v>262708.78000000003</v>
      </c>
      <c r="I8399">
        <v>1</v>
      </c>
      <c r="J8399">
        <v>0</v>
      </c>
      <c r="K8399">
        <v>1</v>
      </c>
      <c r="L8399">
        <v>9324.31</v>
      </c>
      <c r="M8399">
        <v>1</v>
      </c>
      <c r="N8399">
        <v>2</v>
      </c>
      <c r="O8399">
        <v>1</v>
      </c>
      <c r="P8399">
        <v>3</v>
      </c>
      <c r="Q8399">
        <v>4</v>
      </c>
      <c r="R8399" cm="1">
        <f t="array" ref="R8399">_xlfn.IFS(L8399&lt;=$W$6,1,L8399&lt;=$X$6,2,L8399&lt;=$Y$6,3,L8399&gt;$Y$6,4)</f>
        <v>1</v>
      </c>
      <c r="S8399">
        <f t="shared" si="262"/>
        <v>1</v>
      </c>
      <c r="T8399">
        <f t="shared" si="263"/>
        <v>1</v>
      </c>
    </row>
    <row r="8400" spans="1:20" x14ac:dyDescent="0.25">
      <c r="A8400">
        <v>8399</v>
      </c>
      <c r="B8400" t="s">
        <v>8418</v>
      </c>
      <c r="C8400">
        <v>76.7</v>
      </c>
      <c r="D8400" t="s">
        <v>27</v>
      </c>
      <c r="E8400">
        <v>0</v>
      </c>
      <c r="F8400">
        <v>47</v>
      </c>
      <c r="G8400">
        <v>8</v>
      </c>
      <c r="H8400">
        <v>265492.40000000002</v>
      </c>
      <c r="I8400">
        <v>2</v>
      </c>
      <c r="J8400">
        <v>1</v>
      </c>
      <c r="K8400">
        <v>0</v>
      </c>
      <c r="L8400">
        <v>26628.880000000001</v>
      </c>
      <c r="M8400">
        <v>1</v>
      </c>
      <c r="N8400">
        <v>4</v>
      </c>
      <c r="O8400">
        <v>4</v>
      </c>
      <c r="P8400">
        <v>3</v>
      </c>
      <c r="Q8400">
        <v>4</v>
      </c>
      <c r="R8400" cm="1">
        <f t="array" ref="R8400">_xlfn.IFS(L8400&lt;=$W$6,1,L8400&lt;=$X$6,2,L8400&lt;=$Y$6,3,L8400&gt;$Y$6,4)</f>
        <v>1</v>
      </c>
      <c r="S8400">
        <f t="shared" si="262"/>
        <v>4</v>
      </c>
      <c r="T8400" t="str">
        <f t="shared" si="263"/>
        <v>2&gt;</v>
      </c>
    </row>
    <row r="8401" spans="1:20" x14ac:dyDescent="0.25">
      <c r="A8401">
        <v>8400</v>
      </c>
      <c r="B8401" t="s">
        <v>8419</v>
      </c>
      <c r="C8401">
        <v>54.3</v>
      </c>
      <c r="D8401" t="s">
        <v>18</v>
      </c>
      <c r="E8401">
        <v>0</v>
      </c>
      <c r="F8401">
        <v>36</v>
      </c>
      <c r="G8401">
        <v>9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  <c r="N8401">
        <v>1</v>
      </c>
      <c r="O8401">
        <v>2</v>
      </c>
      <c r="P8401">
        <v>4</v>
      </c>
      <c r="Q8401">
        <v>1</v>
      </c>
      <c r="R8401" cm="1">
        <f t="array" ref="R8401">_xlfn.IFS(L8401&lt;=$W$6,1,L8401&lt;=$X$6,2,L8401&lt;=$Y$6,3,L8401&gt;$Y$6,4)</f>
        <v>3</v>
      </c>
      <c r="S8401">
        <f t="shared" si="262"/>
        <v>2</v>
      </c>
      <c r="T8401" t="str">
        <f t="shared" si="263"/>
        <v>2&gt;</v>
      </c>
    </row>
    <row r="8402" spans="1:20" x14ac:dyDescent="0.25">
      <c r="A8402">
        <v>8401</v>
      </c>
      <c r="B8402" t="s">
        <v>8420</v>
      </c>
      <c r="C8402">
        <v>77.599999999999994</v>
      </c>
      <c r="D8402" t="s">
        <v>18</v>
      </c>
      <c r="E8402">
        <v>1</v>
      </c>
      <c r="F8402">
        <v>41</v>
      </c>
      <c r="G8402">
        <v>9</v>
      </c>
      <c r="H8402">
        <v>250423.1</v>
      </c>
      <c r="I8402">
        <v>2</v>
      </c>
      <c r="J8402">
        <v>1</v>
      </c>
      <c r="K8402">
        <v>0</v>
      </c>
      <c r="L8402">
        <v>144496.07</v>
      </c>
      <c r="M8402">
        <v>0</v>
      </c>
      <c r="N8402">
        <v>4</v>
      </c>
      <c r="O8402">
        <v>3</v>
      </c>
      <c r="P8402">
        <v>4</v>
      </c>
      <c r="Q8402">
        <v>3</v>
      </c>
      <c r="R8402" cm="1">
        <f t="array" ref="R8402">_xlfn.IFS(L8402&lt;=$W$6,1,L8402&lt;=$X$6,2,L8402&lt;=$Y$6,3,L8402&gt;$Y$6,4)</f>
        <v>3</v>
      </c>
      <c r="S8402">
        <f t="shared" si="262"/>
        <v>3</v>
      </c>
      <c r="T8402" t="str">
        <f t="shared" si="263"/>
        <v>2&gt;</v>
      </c>
    </row>
    <row r="8403" spans="1:20" x14ac:dyDescent="0.25">
      <c r="A8403">
        <v>8402</v>
      </c>
      <c r="B8403" t="s">
        <v>8421</v>
      </c>
      <c r="C8403">
        <v>53.5</v>
      </c>
      <c r="D8403" t="s">
        <v>20</v>
      </c>
      <c r="E8403">
        <v>1</v>
      </c>
      <c r="F8403">
        <v>60</v>
      </c>
      <c r="G8403">
        <v>2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  <c r="N8403">
        <v>1</v>
      </c>
      <c r="O8403">
        <v>4</v>
      </c>
      <c r="P8403">
        <v>1</v>
      </c>
      <c r="Q8403">
        <v>1</v>
      </c>
      <c r="R8403" cm="1">
        <f t="array" ref="R8403">_xlfn.IFS(L8403&lt;=$W$6,1,L8403&lt;=$X$6,2,L8403&lt;=$Y$6,3,L8403&gt;$Y$6,4)</f>
        <v>1</v>
      </c>
      <c r="S8403">
        <f t="shared" si="262"/>
        <v>5</v>
      </c>
      <c r="T8403" t="str">
        <f t="shared" si="263"/>
        <v>2&gt;</v>
      </c>
    </row>
    <row r="8404" spans="1:20" x14ac:dyDescent="0.25">
      <c r="A8404">
        <v>8403</v>
      </c>
      <c r="B8404" t="s">
        <v>8422</v>
      </c>
      <c r="C8404">
        <v>54.9</v>
      </c>
      <c r="D8404" t="s">
        <v>27</v>
      </c>
      <c r="E8404">
        <v>1</v>
      </c>
      <c r="F8404">
        <v>38</v>
      </c>
      <c r="G8404">
        <v>7</v>
      </c>
      <c r="H8404">
        <v>278844.74</v>
      </c>
      <c r="I8404">
        <v>1</v>
      </c>
      <c r="J8404">
        <v>0</v>
      </c>
      <c r="K8404">
        <v>0</v>
      </c>
      <c r="L8404">
        <v>83983.39</v>
      </c>
      <c r="M8404">
        <v>1</v>
      </c>
      <c r="N8404">
        <v>1</v>
      </c>
      <c r="O8404">
        <v>2</v>
      </c>
      <c r="P8404">
        <v>3</v>
      </c>
      <c r="Q8404">
        <v>4</v>
      </c>
      <c r="R8404" cm="1">
        <f t="array" ref="R8404">_xlfn.IFS(L8404&lt;=$W$6,1,L8404&lt;=$X$6,2,L8404&lt;=$Y$6,3,L8404&gt;$Y$6,4)</f>
        <v>2</v>
      </c>
      <c r="S8404">
        <f t="shared" si="262"/>
        <v>3</v>
      </c>
      <c r="T8404">
        <f t="shared" si="263"/>
        <v>1</v>
      </c>
    </row>
    <row r="8405" spans="1:20" x14ac:dyDescent="0.25">
      <c r="A8405">
        <v>8404</v>
      </c>
      <c r="B8405" t="s">
        <v>8423</v>
      </c>
      <c r="C8405">
        <v>84.4</v>
      </c>
      <c r="D8405" t="s">
        <v>18</v>
      </c>
      <c r="E8405">
        <v>0</v>
      </c>
      <c r="F8405">
        <v>30</v>
      </c>
      <c r="G8405">
        <v>5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  <c r="N8405">
        <v>4</v>
      </c>
      <c r="O8405">
        <v>1</v>
      </c>
      <c r="P8405">
        <v>2</v>
      </c>
      <c r="Q8405">
        <v>1</v>
      </c>
      <c r="R8405" cm="1">
        <f t="array" ref="R8405">_xlfn.IFS(L8405&lt;=$W$6,1,L8405&lt;=$X$6,2,L8405&lt;=$Y$6,3,L8405&gt;$Y$6,4)</f>
        <v>3</v>
      </c>
      <c r="S8405">
        <f t="shared" si="262"/>
        <v>1</v>
      </c>
      <c r="T8405" t="str">
        <f t="shared" si="263"/>
        <v>2&gt;</v>
      </c>
    </row>
    <row r="8406" spans="1:20" x14ac:dyDescent="0.25">
      <c r="A8406">
        <v>8405</v>
      </c>
      <c r="B8406" t="s">
        <v>8424</v>
      </c>
      <c r="C8406">
        <v>58.6</v>
      </c>
      <c r="D8406" t="s">
        <v>27</v>
      </c>
      <c r="E8406">
        <v>0</v>
      </c>
      <c r="F8406">
        <v>49</v>
      </c>
      <c r="G8406">
        <v>6</v>
      </c>
      <c r="H8406">
        <v>314198.94</v>
      </c>
      <c r="I8406">
        <v>2</v>
      </c>
      <c r="J8406">
        <v>1</v>
      </c>
      <c r="K8406">
        <v>1</v>
      </c>
      <c r="L8406">
        <v>65481.86</v>
      </c>
      <c r="M8406">
        <v>0</v>
      </c>
      <c r="N8406">
        <v>2</v>
      </c>
      <c r="O8406">
        <v>4</v>
      </c>
      <c r="P8406">
        <v>2</v>
      </c>
      <c r="Q8406">
        <v>4</v>
      </c>
      <c r="R8406" cm="1">
        <f t="array" ref="R8406">_xlfn.IFS(L8406&lt;=$W$6,1,L8406&lt;=$X$6,2,L8406&lt;=$Y$6,3,L8406&gt;$Y$6,4)</f>
        <v>2</v>
      </c>
      <c r="S8406">
        <f t="shared" si="262"/>
        <v>5</v>
      </c>
      <c r="T8406" t="str">
        <f t="shared" si="263"/>
        <v>2&gt;</v>
      </c>
    </row>
    <row r="8407" spans="1:20" x14ac:dyDescent="0.25">
      <c r="A8407">
        <v>8406</v>
      </c>
      <c r="B8407" t="s">
        <v>8425</v>
      </c>
      <c r="C8407">
        <v>58.3</v>
      </c>
      <c r="D8407" t="s">
        <v>18</v>
      </c>
      <c r="E8407">
        <v>1</v>
      </c>
      <c r="F8407">
        <v>42</v>
      </c>
      <c r="G8407">
        <v>4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  <c r="N8407">
        <v>1</v>
      </c>
      <c r="O8407">
        <v>3</v>
      </c>
      <c r="P8407">
        <v>1</v>
      </c>
      <c r="Q8407">
        <v>1</v>
      </c>
      <c r="R8407" cm="1">
        <f t="array" ref="R8407">_xlfn.IFS(L8407&lt;=$W$6,1,L8407&lt;=$X$6,2,L8407&lt;=$Y$6,3,L8407&gt;$Y$6,4)</f>
        <v>1</v>
      </c>
      <c r="S8407">
        <f t="shared" si="262"/>
        <v>4</v>
      </c>
      <c r="T8407" t="str">
        <f t="shared" si="263"/>
        <v>2&gt;</v>
      </c>
    </row>
    <row r="8408" spans="1:20" x14ac:dyDescent="0.25">
      <c r="A8408">
        <v>8407</v>
      </c>
      <c r="B8408" t="s">
        <v>8426</v>
      </c>
      <c r="C8408">
        <v>70.099999999999994</v>
      </c>
      <c r="D8408" t="s">
        <v>20</v>
      </c>
      <c r="E8408">
        <v>1</v>
      </c>
      <c r="F8408">
        <v>28</v>
      </c>
      <c r="G8408">
        <v>6</v>
      </c>
      <c r="H8408">
        <v>167200.48000000001</v>
      </c>
      <c r="I8408">
        <v>1</v>
      </c>
      <c r="J8408">
        <v>0</v>
      </c>
      <c r="K8408">
        <v>1</v>
      </c>
      <c r="L8408">
        <v>59195.05</v>
      </c>
      <c r="M8408">
        <v>0</v>
      </c>
      <c r="N8408">
        <v>3</v>
      </c>
      <c r="O8408">
        <v>1</v>
      </c>
      <c r="P8408">
        <v>2</v>
      </c>
      <c r="Q8408">
        <v>2</v>
      </c>
      <c r="R8408" cm="1">
        <f t="array" ref="R8408">_xlfn.IFS(L8408&lt;=$W$6,1,L8408&lt;=$X$6,2,L8408&lt;=$Y$6,3,L8408&gt;$Y$6,4)</f>
        <v>2</v>
      </c>
      <c r="S8408">
        <f t="shared" si="262"/>
        <v>1</v>
      </c>
      <c r="T8408">
        <f t="shared" si="263"/>
        <v>1</v>
      </c>
    </row>
    <row r="8409" spans="1:20" x14ac:dyDescent="0.25">
      <c r="A8409">
        <v>8408</v>
      </c>
      <c r="B8409" t="s">
        <v>8427</v>
      </c>
      <c r="C8409">
        <v>72.599999999999994</v>
      </c>
      <c r="D8409" t="s">
        <v>18</v>
      </c>
      <c r="E8409">
        <v>1</v>
      </c>
      <c r="F8409">
        <v>30</v>
      </c>
      <c r="G8409">
        <v>3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  <c r="N8409">
        <v>4</v>
      </c>
      <c r="O8409">
        <v>1</v>
      </c>
      <c r="P8409">
        <v>1</v>
      </c>
      <c r="Q8409">
        <v>1</v>
      </c>
      <c r="R8409" cm="1">
        <f t="array" ref="R8409">_xlfn.IFS(L8409&lt;=$W$6,1,L8409&lt;=$X$6,2,L8409&lt;=$Y$6,3,L8409&gt;$Y$6,4)</f>
        <v>2</v>
      </c>
      <c r="S8409">
        <f t="shared" si="262"/>
        <v>1</v>
      </c>
      <c r="T8409">
        <f t="shared" si="263"/>
        <v>1</v>
      </c>
    </row>
    <row r="8410" spans="1:20" x14ac:dyDescent="0.25">
      <c r="A8410">
        <v>8409</v>
      </c>
      <c r="B8410" t="s">
        <v>8428</v>
      </c>
      <c r="C8410">
        <v>82.9</v>
      </c>
      <c r="D8410" t="s">
        <v>27</v>
      </c>
      <c r="E8410">
        <v>1</v>
      </c>
      <c r="F8410">
        <v>38</v>
      </c>
      <c r="G8410">
        <v>5</v>
      </c>
      <c r="H8410">
        <v>163591.48000000001</v>
      </c>
      <c r="I8410">
        <v>2</v>
      </c>
      <c r="J8410">
        <v>1</v>
      </c>
      <c r="K8410">
        <v>0</v>
      </c>
      <c r="L8410">
        <v>90106.94</v>
      </c>
      <c r="M8410">
        <v>0</v>
      </c>
      <c r="N8410">
        <v>4</v>
      </c>
      <c r="O8410">
        <v>2</v>
      </c>
      <c r="P8410">
        <v>2</v>
      </c>
      <c r="Q8410">
        <v>2</v>
      </c>
      <c r="R8410" cm="1">
        <f t="array" ref="R8410">_xlfn.IFS(L8410&lt;=$W$6,1,L8410&lt;=$X$6,2,L8410&lt;=$Y$6,3,L8410&gt;$Y$6,4)</f>
        <v>2</v>
      </c>
      <c r="S8410">
        <f t="shared" si="262"/>
        <v>3</v>
      </c>
      <c r="T8410" t="str">
        <f t="shared" si="263"/>
        <v>2&gt;</v>
      </c>
    </row>
    <row r="8411" spans="1:20" x14ac:dyDescent="0.25">
      <c r="A8411">
        <v>8410</v>
      </c>
      <c r="B8411" t="s">
        <v>8429</v>
      </c>
      <c r="C8411">
        <v>74.900000000000006</v>
      </c>
      <c r="D8411" t="s">
        <v>20</v>
      </c>
      <c r="E8411">
        <v>1</v>
      </c>
      <c r="F8411">
        <v>40</v>
      </c>
      <c r="G8411">
        <v>10</v>
      </c>
      <c r="H8411">
        <v>258756.64</v>
      </c>
      <c r="I8411">
        <v>1</v>
      </c>
      <c r="J8411">
        <v>1</v>
      </c>
      <c r="K8411">
        <v>1</v>
      </c>
      <c r="L8411">
        <v>13549.34</v>
      </c>
      <c r="M8411">
        <v>0</v>
      </c>
      <c r="N8411">
        <v>4</v>
      </c>
      <c r="O8411">
        <v>3</v>
      </c>
      <c r="P8411">
        <v>4</v>
      </c>
      <c r="Q8411">
        <v>4</v>
      </c>
      <c r="R8411" cm="1">
        <f t="array" ref="R8411">_xlfn.IFS(L8411&lt;=$W$6,1,L8411&lt;=$X$6,2,L8411&lt;=$Y$6,3,L8411&gt;$Y$6,4)</f>
        <v>1</v>
      </c>
      <c r="S8411">
        <f t="shared" si="262"/>
        <v>3</v>
      </c>
      <c r="T8411">
        <f t="shared" si="263"/>
        <v>1</v>
      </c>
    </row>
    <row r="8412" spans="1:20" x14ac:dyDescent="0.25">
      <c r="A8412">
        <v>8411</v>
      </c>
      <c r="B8412" t="s">
        <v>8430</v>
      </c>
      <c r="C8412">
        <v>74.3</v>
      </c>
      <c r="D8412" t="s">
        <v>18</v>
      </c>
      <c r="E8412">
        <v>0</v>
      </c>
      <c r="F8412">
        <v>48</v>
      </c>
      <c r="G8412">
        <v>10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  <c r="N8412">
        <v>4</v>
      </c>
      <c r="O8412">
        <v>4</v>
      </c>
      <c r="P8412">
        <v>4</v>
      </c>
      <c r="Q8412">
        <v>1</v>
      </c>
      <c r="R8412" cm="1">
        <f t="array" ref="R8412">_xlfn.IFS(L8412&lt;=$W$6,1,L8412&lt;=$X$6,2,L8412&lt;=$Y$6,3,L8412&gt;$Y$6,4)</f>
        <v>3</v>
      </c>
      <c r="S8412">
        <f t="shared" si="262"/>
        <v>5</v>
      </c>
      <c r="T8412">
        <f t="shared" si="263"/>
        <v>1</v>
      </c>
    </row>
    <row r="8413" spans="1:20" x14ac:dyDescent="0.25">
      <c r="A8413">
        <v>8412</v>
      </c>
      <c r="B8413" t="s">
        <v>8431</v>
      </c>
      <c r="C8413">
        <v>61.9</v>
      </c>
      <c r="D8413" t="s">
        <v>20</v>
      </c>
      <c r="E8413">
        <v>0</v>
      </c>
      <c r="F8413">
        <v>58</v>
      </c>
      <c r="G8413">
        <v>8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  <c r="N8413">
        <v>2</v>
      </c>
      <c r="O8413">
        <v>4</v>
      </c>
      <c r="P8413">
        <v>3</v>
      </c>
      <c r="Q8413">
        <v>1</v>
      </c>
      <c r="R8413" cm="1">
        <f t="array" ref="R8413">_xlfn.IFS(L8413&lt;=$W$6,1,L8413&lt;=$X$6,2,L8413&lt;=$Y$6,3,L8413&gt;$Y$6,4)</f>
        <v>1</v>
      </c>
      <c r="S8413">
        <f t="shared" si="262"/>
        <v>5</v>
      </c>
      <c r="T8413" t="str">
        <f t="shared" si="263"/>
        <v>2&gt;</v>
      </c>
    </row>
    <row r="8414" spans="1:20" x14ac:dyDescent="0.25">
      <c r="A8414">
        <v>8413</v>
      </c>
      <c r="B8414" t="s">
        <v>8432</v>
      </c>
      <c r="C8414">
        <v>69.900000000000006</v>
      </c>
      <c r="D8414" t="s">
        <v>18</v>
      </c>
      <c r="E8414">
        <v>1</v>
      </c>
      <c r="F8414">
        <v>24</v>
      </c>
      <c r="G8414">
        <v>10</v>
      </c>
      <c r="H8414">
        <v>198678</v>
      </c>
      <c r="I8414">
        <v>1</v>
      </c>
      <c r="J8414">
        <v>1</v>
      </c>
      <c r="K8414">
        <v>0</v>
      </c>
      <c r="L8414">
        <v>68297.61</v>
      </c>
      <c r="M8414">
        <v>1</v>
      </c>
      <c r="N8414">
        <v>3</v>
      </c>
      <c r="O8414">
        <v>1</v>
      </c>
      <c r="P8414">
        <v>4</v>
      </c>
      <c r="Q8414">
        <v>3</v>
      </c>
      <c r="R8414" cm="1">
        <f t="array" ref="R8414">_xlfn.IFS(L8414&lt;=$W$6,1,L8414&lt;=$X$6,2,L8414&lt;=$Y$6,3,L8414&gt;$Y$6,4)</f>
        <v>2</v>
      </c>
      <c r="S8414">
        <f t="shared" si="262"/>
        <v>1</v>
      </c>
      <c r="T8414">
        <f t="shared" si="263"/>
        <v>1</v>
      </c>
    </row>
    <row r="8415" spans="1:20" x14ac:dyDescent="0.25">
      <c r="A8415">
        <v>8414</v>
      </c>
      <c r="B8415" t="s">
        <v>8433</v>
      </c>
      <c r="C8415">
        <v>74.900000000000006</v>
      </c>
      <c r="D8415" t="s">
        <v>20</v>
      </c>
      <c r="E8415">
        <v>1</v>
      </c>
      <c r="F8415">
        <v>38</v>
      </c>
      <c r="G8415">
        <v>8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  <c r="N8415">
        <v>4</v>
      </c>
      <c r="O8415">
        <v>2</v>
      </c>
      <c r="P8415">
        <v>3</v>
      </c>
      <c r="Q8415">
        <v>1</v>
      </c>
      <c r="R8415" cm="1">
        <f t="array" ref="R8415">_xlfn.IFS(L8415&lt;=$W$6,1,L8415&lt;=$X$6,2,L8415&lt;=$Y$6,3,L8415&gt;$Y$6,4)</f>
        <v>2</v>
      </c>
      <c r="S8415">
        <f t="shared" si="262"/>
        <v>3</v>
      </c>
      <c r="T8415" t="str">
        <f t="shared" si="263"/>
        <v>2&gt;</v>
      </c>
    </row>
    <row r="8416" spans="1:20" x14ac:dyDescent="0.25">
      <c r="A8416">
        <v>8415</v>
      </c>
      <c r="B8416" t="s">
        <v>8434</v>
      </c>
      <c r="C8416">
        <v>60</v>
      </c>
      <c r="D8416" t="s">
        <v>27</v>
      </c>
      <c r="E8416">
        <v>0</v>
      </c>
      <c r="F8416">
        <v>31</v>
      </c>
      <c r="G8416">
        <v>7</v>
      </c>
      <c r="H8416">
        <v>148860.20000000001</v>
      </c>
      <c r="I8416">
        <v>2</v>
      </c>
      <c r="J8416">
        <v>1</v>
      </c>
      <c r="K8416">
        <v>1</v>
      </c>
      <c r="L8416">
        <v>96051.1</v>
      </c>
      <c r="M8416">
        <v>0</v>
      </c>
      <c r="N8416">
        <v>2</v>
      </c>
      <c r="O8416">
        <v>1</v>
      </c>
      <c r="P8416">
        <v>3</v>
      </c>
      <c r="Q8416">
        <v>2</v>
      </c>
      <c r="R8416" cm="1">
        <f t="array" ref="R8416">_xlfn.IFS(L8416&lt;=$W$6,1,L8416&lt;=$X$6,2,L8416&lt;=$Y$6,3,L8416&gt;$Y$6,4)</f>
        <v>2</v>
      </c>
      <c r="S8416">
        <f t="shared" si="262"/>
        <v>1</v>
      </c>
      <c r="T8416" t="str">
        <f t="shared" si="263"/>
        <v>2&gt;</v>
      </c>
    </row>
    <row r="8417" spans="1:20" x14ac:dyDescent="0.25">
      <c r="A8417">
        <v>8416</v>
      </c>
      <c r="B8417" t="s">
        <v>8435</v>
      </c>
      <c r="C8417">
        <v>76</v>
      </c>
      <c r="D8417" t="s">
        <v>20</v>
      </c>
      <c r="E8417">
        <v>1</v>
      </c>
      <c r="F8417">
        <v>40</v>
      </c>
      <c r="G8417">
        <v>4</v>
      </c>
      <c r="H8417">
        <v>182483.7</v>
      </c>
      <c r="I8417">
        <v>1</v>
      </c>
      <c r="J8417">
        <v>0</v>
      </c>
      <c r="K8417">
        <v>1</v>
      </c>
      <c r="L8417">
        <v>80682.350000000006</v>
      </c>
      <c r="M8417">
        <v>0</v>
      </c>
      <c r="N8417">
        <v>4</v>
      </c>
      <c r="O8417">
        <v>3</v>
      </c>
      <c r="P8417">
        <v>1</v>
      </c>
      <c r="Q8417">
        <v>2</v>
      </c>
      <c r="R8417" cm="1">
        <f t="array" ref="R8417">_xlfn.IFS(L8417&lt;=$W$6,1,L8417&lt;=$X$6,2,L8417&lt;=$Y$6,3,L8417&gt;$Y$6,4)</f>
        <v>2</v>
      </c>
      <c r="S8417">
        <f t="shared" si="262"/>
        <v>3</v>
      </c>
      <c r="T8417">
        <f t="shared" si="263"/>
        <v>1</v>
      </c>
    </row>
    <row r="8418" spans="1:20" x14ac:dyDescent="0.25">
      <c r="A8418">
        <v>8417</v>
      </c>
      <c r="B8418" t="s">
        <v>8436</v>
      </c>
      <c r="C8418">
        <v>52.8</v>
      </c>
      <c r="D8418" t="s">
        <v>27</v>
      </c>
      <c r="E8418">
        <v>1</v>
      </c>
      <c r="F8418">
        <v>34</v>
      </c>
      <c r="G8418">
        <v>3</v>
      </c>
      <c r="H8418">
        <v>198184.9</v>
      </c>
      <c r="I8418">
        <v>1</v>
      </c>
      <c r="J8418">
        <v>0</v>
      </c>
      <c r="K8418">
        <v>1</v>
      </c>
      <c r="L8418">
        <v>111149.98</v>
      </c>
      <c r="M8418">
        <v>0</v>
      </c>
      <c r="N8418">
        <v>1</v>
      </c>
      <c r="O8418">
        <v>1</v>
      </c>
      <c r="P8418">
        <v>1</v>
      </c>
      <c r="Q8418">
        <v>3</v>
      </c>
      <c r="R8418" cm="1">
        <f t="array" ref="R8418">_xlfn.IFS(L8418&lt;=$W$6,1,L8418&lt;=$X$6,2,L8418&lt;=$Y$6,3,L8418&gt;$Y$6,4)</f>
        <v>3</v>
      </c>
      <c r="S8418">
        <f t="shared" si="262"/>
        <v>2</v>
      </c>
      <c r="T8418">
        <f t="shared" si="263"/>
        <v>1</v>
      </c>
    </row>
    <row r="8419" spans="1:20" x14ac:dyDescent="0.25">
      <c r="A8419">
        <v>8418</v>
      </c>
      <c r="B8419" t="s">
        <v>8437</v>
      </c>
      <c r="C8419">
        <v>63</v>
      </c>
      <c r="D8419" t="s">
        <v>18</v>
      </c>
      <c r="E8419">
        <v>0</v>
      </c>
      <c r="F8419">
        <v>28</v>
      </c>
      <c r="G8419">
        <v>6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  <c r="N8419">
        <v>2</v>
      </c>
      <c r="O8419">
        <v>1</v>
      </c>
      <c r="P8419">
        <v>2</v>
      </c>
      <c r="Q8419">
        <v>1</v>
      </c>
      <c r="R8419" cm="1">
        <f t="array" ref="R8419">_xlfn.IFS(L8419&lt;=$W$6,1,L8419&lt;=$X$6,2,L8419&lt;=$Y$6,3,L8419&gt;$Y$6,4)</f>
        <v>4</v>
      </c>
      <c r="S8419">
        <f t="shared" si="262"/>
        <v>1</v>
      </c>
      <c r="T8419" t="str">
        <f t="shared" si="263"/>
        <v>2&gt;</v>
      </c>
    </row>
    <row r="8420" spans="1:20" x14ac:dyDescent="0.25">
      <c r="A8420">
        <v>8419</v>
      </c>
      <c r="B8420" t="s">
        <v>8438</v>
      </c>
      <c r="C8420">
        <v>68.3</v>
      </c>
      <c r="D8420" t="s">
        <v>27</v>
      </c>
      <c r="E8420">
        <v>0</v>
      </c>
      <c r="F8420">
        <v>41</v>
      </c>
      <c r="G8420">
        <v>3</v>
      </c>
      <c r="H8420">
        <v>200124.32</v>
      </c>
      <c r="I8420">
        <v>2</v>
      </c>
      <c r="J8420">
        <v>1</v>
      </c>
      <c r="K8420">
        <v>0</v>
      </c>
      <c r="L8420">
        <v>109201.43</v>
      </c>
      <c r="M8420">
        <v>0</v>
      </c>
      <c r="N8420">
        <v>3</v>
      </c>
      <c r="O8420">
        <v>3</v>
      </c>
      <c r="P8420">
        <v>1</v>
      </c>
      <c r="Q8420">
        <v>3</v>
      </c>
      <c r="R8420" cm="1">
        <f t="array" ref="R8420">_xlfn.IFS(L8420&lt;=$W$6,1,L8420&lt;=$X$6,2,L8420&lt;=$Y$6,3,L8420&gt;$Y$6,4)</f>
        <v>3</v>
      </c>
      <c r="S8420">
        <f t="shared" si="262"/>
        <v>3</v>
      </c>
      <c r="T8420" t="str">
        <f t="shared" si="263"/>
        <v>2&gt;</v>
      </c>
    </row>
    <row r="8421" spans="1:20" x14ac:dyDescent="0.25">
      <c r="A8421">
        <v>8420</v>
      </c>
      <c r="B8421" t="s">
        <v>8439</v>
      </c>
      <c r="C8421">
        <v>67.7</v>
      </c>
      <c r="D8421" t="s">
        <v>27</v>
      </c>
      <c r="E8421">
        <v>0</v>
      </c>
      <c r="F8421">
        <v>28</v>
      </c>
      <c r="G8421">
        <v>7</v>
      </c>
      <c r="H8421">
        <v>197447.34</v>
      </c>
      <c r="I8421">
        <v>1</v>
      </c>
      <c r="J8421">
        <v>0</v>
      </c>
      <c r="K8421">
        <v>1</v>
      </c>
      <c r="L8421">
        <v>151146.67000000001</v>
      </c>
      <c r="M8421">
        <v>0</v>
      </c>
      <c r="N8421">
        <v>3</v>
      </c>
      <c r="O8421">
        <v>1</v>
      </c>
      <c r="P8421">
        <v>3</v>
      </c>
      <c r="Q8421">
        <v>3</v>
      </c>
      <c r="R8421" cm="1">
        <f t="array" ref="R8421">_xlfn.IFS(L8421&lt;=$W$6,1,L8421&lt;=$X$6,2,L8421&lt;=$Y$6,3,L8421&gt;$Y$6,4)</f>
        <v>4</v>
      </c>
      <c r="S8421">
        <f t="shared" si="262"/>
        <v>1</v>
      </c>
      <c r="T8421">
        <f t="shared" si="263"/>
        <v>1</v>
      </c>
    </row>
    <row r="8422" spans="1:20" x14ac:dyDescent="0.25">
      <c r="A8422">
        <v>8421</v>
      </c>
      <c r="B8422" t="s">
        <v>8440</v>
      </c>
      <c r="C8422">
        <v>66.900000000000006</v>
      </c>
      <c r="D8422" t="s">
        <v>20</v>
      </c>
      <c r="E8422">
        <v>1</v>
      </c>
      <c r="F8422">
        <v>31</v>
      </c>
      <c r="G8422">
        <v>10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  <c r="N8422">
        <v>3</v>
      </c>
      <c r="O8422">
        <v>1</v>
      </c>
      <c r="P8422">
        <v>4</v>
      </c>
      <c r="Q8422">
        <v>1</v>
      </c>
      <c r="R8422" cm="1">
        <f t="array" ref="R8422">_xlfn.IFS(L8422&lt;=$W$6,1,L8422&lt;=$X$6,2,L8422&lt;=$Y$6,3,L8422&gt;$Y$6,4)</f>
        <v>2</v>
      </c>
      <c r="S8422">
        <f t="shared" si="262"/>
        <v>1</v>
      </c>
      <c r="T8422">
        <f t="shared" si="263"/>
        <v>1</v>
      </c>
    </row>
    <row r="8423" spans="1:20" x14ac:dyDescent="0.25">
      <c r="A8423">
        <v>8422</v>
      </c>
      <c r="B8423" t="s">
        <v>8441</v>
      </c>
      <c r="C8423">
        <v>69.3</v>
      </c>
      <c r="D8423" t="s">
        <v>18</v>
      </c>
      <c r="E8423">
        <v>1</v>
      </c>
      <c r="F8423">
        <v>45</v>
      </c>
      <c r="G8423">
        <v>7</v>
      </c>
      <c r="H8423">
        <v>257520.64000000001</v>
      </c>
      <c r="I8423">
        <v>1</v>
      </c>
      <c r="J8423">
        <v>1</v>
      </c>
      <c r="K8423">
        <v>0</v>
      </c>
      <c r="L8423">
        <v>36342.79</v>
      </c>
      <c r="M8423">
        <v>0</v>
      </c>
      <c r="N8423">
        <v>3</v>
      </c>
      <c r="O8423">
        <v>3</v>
      </c>
      <c r="P8423">
        <v>3</v>
      </c>
      <c r="Q8423">
        <v>4</v>
      </c>
      <c r="R8423" cm="1">
        <f t="array" ref="R8423">_xlfn.IFS(L8423&lt;=$W$6,1,L8423&lt;=$X$6,2,L8423&lt;=$Y$6,3,L8423&gt;$Y$6,4)</f>
        <v>1</v>
      </c>
      <c r="S8423">
        <f t="shared" si="262"/>
        <v>4</v>
      </c>
      <c r="T8423">
        <f t="shared" si="263"/>
        <v>1</v>
      </c>
    </row>
    <row r="8424" spans="1:20" x14ac:dyDescent="0.25">
      <c r="A8424">
        <v>8423</v>
      </c>
      <c r="B8424" t="s">
        <v>8442</v>
      </c>
      <c r="C8424">
        <v>61.2</v>
      </c>
      <c r="D8424" t="s">
        <v>20</v>
      </c>
      <c r="E8424">
        <v>0</v>
      </c>
      <c r="F8424">
        <v>54</v>
      </c>
      <c r="G8424">
        <v>6</v>
      </c>
      <c r="H8424">
        <v>289545.38</v>
      </c>
      <c r="I8424">
        <v>1</v>
      </c>
      <c r="J8424">
        <v>0</v>
      </c>
      <c r="K8424">
        <v>0</v>
      </c>
      <c r="L8424">
        <v>98302.57</v>
      </c>
      <c r="M8424">
        <v>1</v>
      </c>
      <c r="N8424">
        <v>2</v>
      </c>
      <c r="O8424">
        <v>4</v>
      </c>
      <c r="P8424">
        <v>2</v>
      </c>
      <c r="Q8424">
        <v>4</v>
      </c>
      <c r="R8424" cm="1">
        <f t="array" ref="R8424">_xlfn.IFS(L8424&lt;=$W$6,1,L8424&lt;=$X$6,2,L8424&lt;=$Y$6,3,L8424&gt;$Y$6,4)</f>
        <v>2</v>
      </c>
      <c r="S8424">
        <f t="shared" si="262"/>
        <v>5</v>
      </c>
      <c r="T8424">
        <f t="shared" si="263"/>
        <v>1</v>
      </c>
    </row>
    <row r="8425" spans="1:20" x14ac:dyDescent="0.25">
      <c r="A8425">
        <v>8424</v>
      </c>
      <c r="B8425" t="s">
        <v>8443</v>
      </c>
      <c r="C8425">
        <v>71.900000000000006</v>
      </c>
      <c r="D8425" t="s">
        <v>20</v>
      </c>
      <c r="E8425">
        <v>1</v>
      </c>
      <c r="F8425">
        <v>46</v>
      </c>
      <c r="G8425">
        <v>5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  <c r="N8425">
        <v>4</v>
      </c>
      <c r="O8425">
        <v>3</v>
      </c>
      <c r="P8425">
        <v>2</v>
      </c>
      <c r="Q8425">
        <v>1</v>
      </c>
      <c r="R8425" cm="1">
        <f t="array" ref="R8425">_xlfn.IFS(L8425&lt;=$W$6,1,L8425&lt;=$X$6,2,L8425&lt;=$Y$6,3,L8425&gt;$Y$6,4)</f>
        <v>2</v>
      </c>
      <c r="S8425">
        <f t="shared" si="262"/>
        <v>4</v>
      </c>
      <c r="T8425">
        <f t="shared" si="263"/>
        <v>1</v>
      </c>
    </row>
    <row r="8426" spans="1:20" x14ac:dyDescent="0.25">
      <c r="A8426">
        <v>8425</v>
      </c>
      <c r="B8426" t="s">
        <v>8444</v>
      </c>
      <c r="C8426">
        <v>70.2</v>
      </c>
      <c r="D8426" t="s">
        <v>18</v>
      </c>
      <c r="E8426">
        <v>1</v>
      </c>
      <c r="F8426">
        <v>28</v>
      </c>
      <c r="G8426">
        <v>3</v>
      </c>
      <c r="H8426">
        <v>142562.57999999999</v>
      </c>
      <c r="I8426">
        <v>1</v>
      </c>
      <c r="J8426">
        <v>1</v>
      </c>
      <c r="K8426">
        <v>1</v>
      </c>
      <c r="L8426">
        <v>108747.12</v>
      </c>
      <c r="M8426">
        <v>1</v>
      </c>
      <c r="N8426">
        <v>3</v>
      </c>
      <c r="O8426">
        <v>1</v>
      </c>
      <c r="P8426">
        <v>1</v>
      </c>
      <c r="Q8426">
        <v>2</v>
      </c>
      <c r="R8426" cm="1">
        <f t="array" ref="R8426">_xlfn.IFS(L8426&lt;=$W$6,1,L8426&lt;=$X$6,2,L8426&lt;=$Y$6,3,L8426&gt;$Y$6,4)</f>
        <v>3</v>
      </c>
      <c r="S8426">
        <f t="shared" si="262"/>
        <v>1</v>
      </c>
      <c r="T8426">
        <f t="shared" si="263"/>
        <v>1</v>
      </c>
    </row>
    <row r="8427" spans="1:20" x14ac:dyDescent="0.25">
      <c r="A8427">
        <v>8426</v>
      </c>
      <c r="B8427" t="s">
        <v>8445</v>
      </c>
      <c r="C8427">
        <v>75.5</v>
      </c>
      <c r="D8427" t="s">
        <v>18</v>
      </c>
      <c r="E8427">
        <v>1</v>
      </c>
      <c r="F8427">
        <v>31</v>
      </c>
      <c r="G8427">
        <v>10</v>
      </c>
      <c r="H8427">
        <v>234071.78</v>
      </c>
      <c r="I8427">
        <v>1</v>
      </c>
      <c r="J8427">
        <v>1</v>
      </c>
      <c r="K8427">
        <v>1</v>
      </c>
      <c r="L8427">
        <v>21862.19</v>
      </c>
      <c r="M8427">
        <v>0</v>
      </c>
      <c r="N8427">
        <v>4</v>
      </c>
      <c r="O8427">
        <v>1</v>
      </c>
      <c r="P8427">
        <v>4</v>
      </c>
      <c r="Q8427">
        <v>3</v>
      </c>
      <c r="R8427" cm="1">
        <f t="array" ref="R8427">_xlfn.IFS(L8427&lt;=$W$6,1,L8427&lt;=$X$6,2,L8427&lt;=$Y$6,3,L8427&gt;$Y$6,4)</f>
        <v>1</v>
      </c>
      <c r="S8427">
        <f t="shared" si="262"/>
        <v>1</v>
      </c>
      <c r="T8427">
        <f t="shared" si="263"/>
        <v>1</v>
      </c>
    </row>
    <row r="8428" spans="1:20" x14ac:dyDescent="0.25">
      <c r="A8428">
        <v>8427</v>
      </c>
      <c r="B8428" t="s">
        <v>8446</v>
      </c>
      <c r="C8428">
        <v>51.4</v>
      </c>
      <c r="D8428" t="s">
        <v>18</v>
      </c>
      <c r="E8428">
        <v>1</v>
      </c>
      <c r="F8428">
        <v>28</v>
      </c>
      <c r="G8428">
        <v>2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  <c r="N8428">
        <v>1</v>
      </c>
      <c r="O8428">
        <v>1</v>
      </c>
      <c r="P8428">
        <v>1</v>
      </c>
      <c r="Q8428">
        <v>1</v>
      </c>
      <c r="R8428" cm="1">
        <f t="array" ref="R8428">_xlfn.IFS(L8428&lt;=$W$6,1,L8428&lt;=$X$6,2,L8428&lt;=$Y$6,3,L8428&gt;$Y$6,4)</f>
        <v>3</v>
      </c>
      <c r="S8428">
        <f t="shared" si="262"/>
        <v>1</v>
      </c>
      <c r="T8428" t="str">
        <f t="shared" si="263"/>
        <v>2&gt;</v>
      </c>
    </row>
    <row r="8429" spans="1:20" x14ac:dyDescent="0.25">
      <c r="A8429">
        <v>8428</v>
      </c>
      <c r="B8429" t="s">
        <v>8447</v>
      </c>
      <c r="C8429">
        <v>75.3</v>
      </c>
      <c r="D8429" t="s">
        <v>18</v>
      </c>
      <c r="E8429">
        <v>0</v>
      </c>
      <c r="F8429">
        <v>42</v>
      </c>
      <c r="G8429">
        <v>1</v>
      </c>
      <c r="H8429">
        <v>7537.38</v>
      </c>
      <c r="I8429">
        <v>2</v>
      </c>
      <c r="J8429">
        <v>1</v>
      </c>
      <c r="K8429">
        <v>0</v>
      </c>
      <c r="L8429">
        <v>177065.24</v>
      </c>
      <c r="M8429">
        <v>1</v>
      </c>
      <c r="N8429">
        <v>4</v>
      </c>
      <c r="O8429">
        <v>3</v>
      </c>
      <c r="P8429">
        <v>1</v>
      </c>
      <c r="Q8429">
        <v>2</v>
      </c>
      <c r="R8429" cm="1">
        <f t="array" ref="R8429">_xlfn.IFS(L8429&lt;=$W$6,1,L8429&lt;=$X$6,2,L8429&lt;=$Y$6,3,L8429&gt;$Y$6,4)</f>
        <v>4</v>
      </c>
      <c r="S8429">
        <f t="shared" si="262"/>
        <v>4</v>
      </c>
      <c r="T8429" t="str">
        <f t="shared" si="263"/>
        <v>2&gt;</v>
      </c>
    </row>
    <row r="8430" spans="1:20" x14ac:dyDescent="0.25">
      <c r="A8430">
        <v>8429</v>
      </c>
      <c r="B8430" t="s">
        <v>8448</v>
      </c>
      <c r="C8430">
        <v>54.8</v>
      </c>
      <c r="D8430" t="s">
        <v>27</v>
      </c>
      <c r="E8430">
        <v>0</v>
      </c>
      <c r="F8430">
        <v>38</v>
      </c>
      <c r="G8430">
        <v>3</v>
      </c>
      <c r="H8430">
        <v>217827.68</v>
      </c>
      <c r="I8430">
        <v>2</v>
      </c>
      <c r="J8430">
        <v>1</v>
      </c>
      <c r="K8430">
        <v>1</v>
      </c>
      <c r="L8430">
        <v>140460.01</v>
      </c>
      <c r="M8430">
        <v>0</v>
      </c>
      <c r="N8430">
        <v>1</v>
      </c>
      <c r="O8430">
        <v>2</v>
      </c>
      <c r="P8430">
        <v>1</v>
      </c>
      <c r="Q8430">
        <v>3</v>
      </c>
      <c r="R8430" cm="1">
        <f t="array" ref="R8430">_xlfn.IFS(L8430&lt;=$W$6,1,L8430&lt;=$X$6,2,L8430&lt;=$Y$6,3,L8430&gt;$Y$6,4)</f>
        <v>3</v>
      </c>
      <c r="S8430">
        <f t="shared" si="262"/>
        <v>3</v>
      </c>
      <c r="T8430" t="str">
        <f t="shared" si="263"/>
        <v>2&gt;</v>
      </c>
    </row>
    <row r="8431" spans="1:20" x14ac:dyDescent="0.25">
      <c r="A8431">
        <v>8430</v>
      </c>
      <c r="B8431" t="s">
        <v>8449</v>
      </c>
      <c r="C8431">
        <v>85</v>
      </c>
      <c r="D8431" t="s">
        <v>27</v>
      </c>
      <c r="E8431">
        <v>1</v>
      </c>
      <c r="F8431">
        <v>30</v>
      </c>
      <c r="G8431">
        <v>3</v>
      </c>
      <c r="H8431">
        <v>202200.44</v>
      </c>
      <c r="I8431">
        <v>2</v>
      </c>
      <c r="J8431">
        <v>1</v>
      </c>
      <c r="K8431">
        <v>1</v>
      </c>
      <c r="L8431">
        <v>35337.31</v>
      </c>
      <c r="M8431">
        <v>0</v>
      </c>
      <c r="N8431">
        <v>4</v>
      </c>
      <c r="O8431">
        <v>1</v>
      </c>
      <c r="P8431">
        <v>1</v>
      </c>
      <c r="Q8431">
        <v>3</v>
      </c>
      <c r="R8431" cm="1">
        <f t="array" ref="R8431">_xlfn.IFS(L8431&lt;=$W$6,1,L8431&lt;=$X$6,2,L8431&lt;=$Y$6,3,L8431&gt;$Y$6,4)</f>
        <v>1</v>
      </c>
      <c r="S8431">
        <f t="shared" si="262"/>
        <v>1</v>
      </c>
      <c r="T8431" t="str">
        <f t="shared" si="263"/>
        <v>2&gt;</v>
      </c>
    </row>
    <row r="8432" spans="1:20" x14ac:dyDescent="0.25">
      <c r="A8432">
        <v>8431</v>
      </c>
      <c r="B8432" t="s">
        <v>8450</v>
      </c>
      <c r="C8432">
        <v>61.2</v>
      </c>
      <c r="D8432" t="s">
        <v>18</v>
      </c>
      <c r="E8432">
        <v>0</v>
      </c>
      <c r="F8432">
        <v>40</v>
      </c>
      <c r="G8432">
        <v>8</v>
      </c>
      <c r="H8432">
        <v>221230.94</v>
      </c>
      <c r="I8432">
        <v>1</v>
      </c>
      <c r="J8432">
        <v>1</v>
      </c>
      <c r="K8432">
        <v>1</v>
      </c>
      <c r="L8432">
        <v>193502.93</v>
      </c>
      <c r="M8432">
        <v>0</v>
      </c>
      <c r="N8432">
        <v>2</v>
      </c>
      <c r="O8432">
        <v>3</v>
      </c>
      <c r="P8432">
        <v>3</v>
      </c>
      <c r="Q8432">
        <v>3</v>
      </c>
      <c r="R8432" cm="1">
        <f t="array" ref="R8432">_xlfn.IFS(L8432&lt;=$W$6,1,L8432&lt;=$X$6,2,L8432&lt;=$Y$6,3,L8432&gt;$Y$6,4)</f>
        <v>4</v>
      </c>
      <c r="S8432">
        <f t="shared" si="262"/>
        <v>3</v>
      </c>
      <c r="T8432">
        <f t="shared" si="263"/>
        <v>1</v>
      </c>
    </row>
    <row r="8433" spans="1:20" x14ac:dyDescent="0.25">
      <c r="A8433">
        <v>8432</v>
      </c>
      <c r="B8433" t="s">
        <v>8451</v>
      </c>
      <c r="C8433">
        <v>62.8</v>
      </c>
      <c r="D8433" t="s">
        <v>27</v>
      </c>
      <c r="E8433">
        <v>1</v>
      </c>
      <c r="F8433">
        <v>35</v>
      </c>
      <c r="G8433">
        <v>9</v>
      </c>
      <c r="H8433">
        <v>304287.78000000003</v>
      </c>
      <c r="I8433">
        <v>1</v>
      </c>
      <c r="J8433">
        <v>1</v>
      </c>
      <c r="K8433">
        <v>1</v>
      </c>
      <c r="L8433">
        <v>32174.03</v>
      </c>
      <c r="M8433">
        <v>0</v>
      </c>
      <c r="N8433">
        <v>2</v>
      </c>
      <c r="O8433">
        <v>2</v>
      </c>
      <c r="P8433">
        <v>4</v>
      </c>
      <c r="Q8433">
        <v>4</v>
      </c>
      <c r="R8433" cm="1">
        <f t="array" ref="R8433">_xlfn.IFS(L8433&lt;=$W$6,1,L8433&lt;=$X$6,2,L8433&lt;=$Y$6,3,L8433&gt;$Y$6,4)</f>
        <v>1</v>
      </c>
      <c r="S8433">
        <f t="shared" si="262"/>
        <v>2</v>
      </c>
      <c r="T8433">
        <f t="shared" si="263"/>
        <v>1</v>
      </c>
    </row>
    <row r="8434" spans="1:20" x14ac:dyDescent="0.25">
      <c r="A8434">
        <v>8433</v>
      </c>
      <c r="B8434" t="s">
        <v>8452</v>
      </c>
      <c r="C8434">
        <v>47.9</v>
      </c>
      <c r="D8434" t="s">
        <v>18</v>
      </c>
      <c r="E8434">
        <v>1</v>
      </c>
      <c r="F8434">
        <v>49</v>
      </c>
      <c r="G8434">
        <v>7</v>
      </c>
      <c r="H8434">
        <v>243594.18</v>
      </c>
      <c r="I8434">
        <v>1</v>
      </c>
      <c r="J8434">
        <v>0</v>
      </c>
      <c r="K8434">
        <v>1</v>
      </c>
      <c r="L8434">
        <v>5811.9</v>
      </c>
      <c r="M8434">
        <v>1</v>
      </c>
      <c r="N8434">
        <v>1</v>
      </c>
      <c r="O8434">
        <v>4</v>
      </c>
      <c r="P8434">
        <v>3</v>
      </c>
      <c r="Q8434">
        <v>3</v>
      </c>
      <c r="R8434" cm="1">
        <f t="array" ref="R8434">_xlfn.IFS(L8434&lt;=$W$6,1,L8434&lt;=$X$6,2,L8434&lt;=$Y$6,3,L8434&gt;$Y$6,4)</f>
        <v>1</v>
      </c>
      <c r="S8434">
        <f t="shared" si="262"/>
        <v>5</v>
      </c>
      <c r="T8434">
        <f t="shared" si="263"/>
        <v>1</v>
      </c>
    </row>
    <row r="8435" spans="1:20" x14ac:dyDescent="0.25">
      <c r="A8435">
        <v>8434</v>
      </c>
      <c r="B8435" t="s">
        <v>8453</v>
      </c>
      <c r="C8435">
        <v>72.400000000000006</v>
      </c>
      <c r="D8435" t="s">
        <v>18</v>
      </c>
      <c r="E8435">
        <v>0</v>
      </c>
      <c r="F8435">
        <v>43</v>
      </c>
      <c r="G8435">
        <v>6</v>
      </c>
      <c r="H8435">
        <v>219596.5</v>
      </c>
      <c r="I8435">
        <v>1</v>
      </c>
      <c r="J8435">
        <v>0</v>
      </c>
      <c r="K8435">
        <v>1</v>
      </c>
      <c r="L8435">
        <v>149593.60999999999</v>
      </c>
      <c r="M8435">
        <v>0</v>
      </c>
      <c r="N8435">
        <v>4</v>
      </c>
      <c r="O8435">
        <v>3</v>
      </c>
      <c r="P8435">
        <v>2</v>
      </c>
      <c r="Q8435">
        <v>3</v>
      </c>
      <c r="R8435" cm="1">
        <f t="array" ref="R8435">_xlfn.IFS(L8435&lt;=$W$6,1,L8435&lt;=$X$6,2,L8435&lt;=$Y$6,3,L8435&gt;$Y$6,4)</f>
        <v>4</v>
      </c>
      <c r="S8435">
        <f t="shared" si="262"/>
        <v>4</v>
      </c>
      <c r="T8435">
        <f t="shared" si="263"/>
        <v>1</v>
      </c>
    </row>
    <row r="8436" spans="1:20" x14ac:dyDescent="0.25">
      <c r="A8436">
        <v>8435</v>
      </c>
      <c r="B8436" t="s">
        <v>8454</v>
      </c>
      <c r="C8436">
        <v>51.2</v>
      </c>
      <c r="D8436" t="s">
        <v>27</v>
      </c>
      <c r="E8436">
        <v>1</v>
      </c>
      <c r="F8436">
        <v>43</v>
      </c>
      <c r="G8436">
        <v>8</v>
      </c>
      <c r="H8436">
        <v>244806.48</v>
      </c>
      <c r="I8436">
        <v>1</v>
      </c>
      <c r="J8436">
        <v>0</v>
      </c>
      <c r="K8436">
        <v>1</v>
      </c>
      <c r="L8436">
        <v>37439.9</v>
      </c>
      <c r="M8436">
        <v>1</v>
      </c>
      <c r="N8436">
        <v>1</v>
      </c>
      <c r="O8436">
        <v>3</v>
      </c>
      <c r="P8436">
        <v>3</v>
      </c>
      <c r="Q8436">
        <v>3</v>
      </c>
      <c r="R8436" cm="1">
        <f t="array" ref="R8436">_xlfn.IFS(L8436&lt;=$W$6,1,L8436&lt;=$X$6,2,L8436&lt;=$Y$6,3,L8436&gt;$Y$6,4)</f>
        <v>1</v>
      </c>
      <c r="S8436">
        <f t="shared" si="262"/>
        <v>4</v>
      </c>
      <c r="T8436">
        <f t="shared" si="263"/>
        <v>1</v>
      </c>
    </row>
    <row r="8437" spans="1:20" x14ac:dyDescent="0.25">
      <c r="A8437">
        <v>8436</v>
      </c>
      <c r="B8437" t="s">
        <v>8455</v>
      </c>
      <c r="C8437">
        <v>63.8</v>
      </c>
      <c r="D8437" t="s">
        <v>18</v>
      </c>
      <c r="E8437">
        <v>0</v>
      </c>
      <c r="F8437">
        <v>45</v>
      </c>
      <c r="G8437">
        <v>4</v>
      </c>
      <c r="H8437">
        <v>291721.96000000002</v>
      </c>
      <c r="I8437">
        <v>1</v>
      </c>
      <c r="J8437">
        <v>1</v>
      </c>
      <c r="K8437">
        <v>1</v>
      </c>
      <c r="L8437">
        <v>142763.51</v>
      </c>
      <c r="M8437">
        <v>1</v>
      </c>
      <c r="N8437">
        <v>2</v>
      </c>
      <c r="O8437">
        <v>3</v>
      </c>
      <c r="P8437">
        <v>1</v>
      </c>
      <c r="Q8437">
        <v>4</v>
      </c>
      <c r="R8437" cm="1">
        <f t="array" ref="R8437">_xlfn.IFS(L8437&lt;=$W$6,1,L8437&lt;=$X$6,2,L8437&lt;=$Y$6,3,L8437&gt;$Y$6,4)</f>
        <v>3</v>
      </c>
      <c r="S8437">
        <f t="shared" si="262"/>
        <v>4</v>
      </c>
      <c r="T8437">
        <f t="shared" si="263"/>
        <v>1</v>
      </c>
    </row>
    <row r="8438" spans="1:20" x14ac:dyDescent="0.25">
      <c r="A8438">
        <v>8437</v>
      </c>
      <c r="B8438" t="s">
        <v>8456</v>
      </c>
      <c r="C8438">
        <v>83.4</v>
      </c>
      <c r="D8438" t="s">
        <v>20</v>
      </c>
      <c r="E8438">
        <v>1</v>
      </c>
      <c r="F8438">
        <v>42</v>
      </c>
      <c r="G8438">
        <v>8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  <c r="N8438">
        <v>4</v>
      </c>
      <c r="O8438">
        <v>3</v>
      </c>
      <c r="P8438">
        <v>3</v>
      </c>
      <c r="Q8438">
        <v>1</v>
      </c>
      <c r="R8438" cm="1">
        <f t="array" ref="R8438">_xlfn.IFS(L8438&lt;=$W$6,1,L8438&lt;=$X$6,2,L8438&lt;=$Y$6,3,L8438&gt;$Y$6,4)</f>
        <v>1</v>
      </c>
      <c r="S8438">
        <f t="shared" si="262"/>
        <v>4</v>
      </c>
      <c r="T8438" t="str">
        <f t="shared" si="263"/>
        <v>2&gt;</v>
      </c>
    </row>
    <row r="8439" spans="1:20" x14ac:dyDescent="0.25">
      <c r="A8439">
        <v>8438</v>
      </c>
      <c r="B8439" t="s">
        <v>8457</v>
      </c>
      <c r="C8439">
        <v>78.099999999999994</v>
      </c>
      <c r="D8439" t="s">
        <v>18</v>
      </c>
      <c r="E8439">
        <v>1</v>
      </c>
      <c r="F8439">
        <v>31</v>
      </c>
      <c r="G8439">
        <v>10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  <c r="N8439">
        <v>4</v>
      </c>
      <c r="O8439">
        <v>1</v>
      </c>
      <c r="P8439">
        <v>4</v>
      </c>
      <c r="Q8439">
        <v>1</v>
      </c>
      <c r="R8439" cm="1">
        <f t="array" ref="R8439">_xlfn.IFS(L8439&lt;=$W$6,1,L8439&lt;=$X$6,2,L8439&lt;=$Y$6,3,L8439&gt;$Y$6,4)</f>
        <v>4</v>
      </c>
      <c r="S8439">
        <f t="shared" si="262"/>
        <v>1</v>
      </c>
      <c r="T8439" t="str">
        <f t="shared" si="263"/>
        <v>2&gt;</v>
      </c>
    </row>
    <row r="8440" spans="1:20" x14ac:dyDescent="0.25">
      <c r="A8440">
        <v>8439</v>
      </c>
      <c r="B8440" t="s">
        <v>8458</v>
      </c>
      <c r="C8440">
        <v>70.7</v>
      </c>
      <c r="D8440" t="s">
        <v>27</v>
      </c>
      <c r="E8440">
        <v>0</v>
      </c>
      <c r="F8440">
        <v>50</v>
      </c>
      <c r="G8440">
        <v>8</v>
      </c>
      <c r="H8440">
        <v>210173.48</v>
      </c>
      <c r="I8440">
        <v>1</v>
      </c>
      <c r="J8440">
        <v>1</v>
      </c>
      <c r="K8440">
        <v>1</v>
      </c>
      <c r="L8440">
        <v>180344.69</v>
      </c>
      <c r="M8440">
        <v>1</v>
      </c>
      <c r="N8440">
        <v>3</v>
      </c>
      <c r="O8440">
        <v>4</v>
      </c>
      <c r="P8440">
        <v>3</v>
      </c>
      <c r="Q8440">
        <v>3</v>
      </c>
      <c r="R8440" cm="1">
        <f t="array" ref="R8440">_xlfn.IFS(L8440&lt;=$W$6,1,L8440&lt;=$X$6,2,L8440&lt;=$Y$6,3,L8440&gt;$Y$6,4)</f>
        <v>4</v>
      </c>
      <c r="S8440">
        <f t="shared" si="262"/>
        <v>5</v>
      </c>
      <c r="T8440">
        <f t="shared" si="263"/>
        <v>1</v>
      </c>
    </row>
    <row r="8441" spans="1:20" x14ac:dyDescent="0.25">
      <c r="A8441">
        <v>8440</v>
      </c>
      <c r="B8441" t="s">
        <v>8459</v>
      </c>
      <c r="C8441">
        <v>67</v>
      </c>
      <c r="D8441" t="s">
        <v>18</v>
      </c>
      <c r="E8441">
        <v>1</v>
      </c>
      <c r="F8441">
        <v>24</v>
      </c>
      <c r="G8441">
        <v>3</v>
      </c>
      <c r="H8441">
        <v>229982.9</v>
      </c>
      <c r="I8441">
        <v>1</v>
      </c>
      <c r="J8441">
        <v>1</v>
      </c>
      <c r="K8441">
        <v>1</v>
      </c>
      <c r="L8441">
        <v>37392.559999999998</v>
      </c>
      <c r="M8441">
        <v>0</v>
      </c>
      <c r="N8441">
        <v>3</v>
      </c>
      <c r="O8441">
        <v>1</v>
      </c>
      <c r="P8441">
        <v>1</v>
      </c>
      <c r="Q8441">
        <v>3</v>
      </c>
      <c r="R8441" cm="1">
        <f t="array" ref="R8441">_xlfn.IFS(L8441&lt;=$W$6,1,L8441&lt;=$X$6,2,L8441&lt;=$Y$6,3,L8441&gt;$Y$6,4)</f>
        <v>1</v>
      </c>
      <c r="S8441">
        <f t="shared" si="262"/>
        <v>1</v>
      </c>
      <c r="T8441">
        <f t="shared" si="263"/>
        <v>1</v>
      </c>
    </row>
    <row r="8442" spans="1:20" x14ac:dyDescent="0.25">
      <c r="A8442">
        <v>8441</v>
      </c>
      <c r="B8442" t="s">
        <v>8460</v>
      </c>
      <c r="C8442">
        <v>66.3</v>
      </c>
      <c r="D8442" t="s">
        <v>20</v>
      </c>
      <c r="E8442">
        <v>0</v>
      </c>
      <c r="F8442">
        <v>35</v>
      </c>
      <c r="G8442">
        <v>9</v>
      </c>
      <c r="H8442">
        <v>193538.08</v>
      </c>
      <c r="I8442">
        <v>1</v>
      </c>
      <c r="J8442">
        <v>1</v>
      </c>
      <c r="K8442">
        <v>1</v>
      </c>
      <c r="L8442">
        <v>36864.050000000003</v>
      </c>
      <c r="M8442">
        <v>0</v>
      </c>
      <c r="N8442">
        <v>3</v>
      </c>
      <c r="O8442">
        <v>2</v>
      </c>
      <c r="P8442">
        <v>4</v>
      </c>
      <c r="Q8442">
        <v>2</v>
      </c>
      <c r="R8442" cm="1">
        <f t="array" ref="R8442">_xlfn.IFS(L8442&lt;=$W$6,1,L8442&lt;=$X$6,2,L8442&lt;=$Y$6,3,L8442&gt;$Y$6,4)</f>
        <v>1</v>
      </c>
      <c r="S8442">
        <f t="shared" si="262"/>
        <v>2</v>
      </c>
      <c r="T8442">
        <f t="shared" si="263"/>
        <v>1</v>
      </c>
    </row>
    <row r="8443" spans="1:20" x14ac:dyDescent="0.25">
      <c r="A8443">
        <v>8442</v>
      </c>
      <c r="B8443" t="s">
        <v>8461</v>
      </c>
      <c r="C8443">
        <v>62.4</v>
      </c>
      <c r="D8443" t="s">
        <v>18</v>
      </c>
      <c r="E8443">
        <v>0</v>
      </c>
      <c r="F8443">
        <v>25</v>
      </c>
      <c r="G8443">
        <v>6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  <c r="N8443">
        <v>2</v>
      </c>
      <c r="O8443">
        <v>1</v>
      </c>
      <c r="P8443">
        <v>2</v>
      </c>
      <c r="Q8443">
        <v>1</v>
      </c>
      <c r="R8443" cm="1">
        <f t="array" ref="R8443">_xlfn.IFS(L8443&lt;=$W$6,1,L8443&lt;=$X$6,2,L8443&lt;=$Y$6,3,L8443&gt;$Y$6,4)</f>
        <v>3</v>
      </c>
      <c r="S8443">
        <f t="shared" si="262"/>
        <v>1</v>
      </c>
      <c r="T8443" t="str">
        <f t="shared" si="263"/>
        <v>2&gt;</v>
      </c>
    </row>
    <row r="8444" spans="1:20" x14ac:dyDescent="0.25">
      <c r="A8444">
        <v>8443</v>
      </c>
      <c r="B8444" t="s">
        <v>8462</v>
      </c>
      <c r="C8444">
        <v>59.8</v>
      </c>
      <c r="D8444" t="s">
        <v>18</v>
      </c>
      <c r="E8444">
        <v>0</v>
      </c>
      <c r="F8444">
        <v>36</v>
      </c>
      <c r="G8444">
        <v>5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  <c r="N8444">
        <v>2</v>
      </c>
      <c r="O8444">
        <v>2</v>
      </c>
      <c r="P8444">
        <v>2</v>
      </c>
      <c r="Q8444">
        <v>1</v>
      </c>
      <c r="R8444" cm="1">
        <f t="array" ref="R8444">_xlfn.IFS(L8444&lt;=$W$6,1,L8444&lt;=$X$6,2,L8444&lt;=$Y$6,3,L8444&gt;$Y$6,4)</f>
        <v>2</v>
      </c>
      <c r="S8444">
        <f t="shared" si="262"/>
        <v>2</v>
      </c>
      <c r="T8444" t="str">
        <f t="shared" si="263"/>
        <v>2&gt;</v>
      </c>
    </row>
    <row r="8445" spans="1:20" x14ac:dyDescent="0.25">
      <c r="A8445">
        <v>8444</v>
      </c>
      <c r="B8445" t="s">
        <v>8463</v>
      </c>
      <c r="C8445">
        <v>61.9</v>
      </c>
      <c r="D8445" t="s">
        <v>27</v>
      </c>
      <c r="E8445">
        <v>1</v>
      </c>
      <c r="F8445">
        <v>25</v>
      </c>
      <c r="G8445">
        <v>6</v>
      </c>
      <c r="H8445">
        <v>265450.2</v>
      </c>
      <c r="I8445">
        <v>1</v>
      </c>
      <c r="J8445">
        <v>1</v>
      </c>
      <c r="K8445">
        <v>1</v>
      </c>
      <c r="L8445">
        <v>143913.32999999999</v>
      </c>
      <c r="M8445">
        <v>0</v>
      </c>
      <c r="N8445">
        <v>2</v>
      </c>
      <c r="O8445">
        <v>1</v>
      </c>
      <c r="P8445">
        <v>2</v>
      </c>
      <c r="Q8445">
        <v>4</v>
      </c>
      <c r="R8445" cm="1">
        <f t="array" ref="R8445">_xlfn.IFS(L8445&lt;=$W$6,1,L8445&lt;=$X$6,2,L8445&lt;=$Y$6,3,L8445&gt;$Y$6,4)</f>
        <v>3</v>
      </c>
      <c r="S8445">
        <f t="shared" si="262"/>
        <v>1</v>
      </c>
      <c r="T8445">
        <f t="shared" si="263"/>
        <v>1</v>
      </c>
    </row>
    <row r="8446" spans="1:20" x14ac:dyDescent="0.25">
      <c r="A8446">
        <v>8445</v>
      </c>
      <c r="B8446" t="s">
        <v>8464</v>
      </c>
      <c r="C8446">
        <v>79.2</v>
      </c>
      <c r="D8446" t="s">
        <v>18</v>
      </c>
      <c r="E8446">
        <v>0</v>
      </c>
      <c r="F8446">
        <v>72</v>
      </c>
      <c r="G8446">
        <v>4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  <c r="N8446">
        <v>4</v>
      </c>
      <c r="O8446">
        <v>4</v>
      </c>
      <c r="P8446">
        <v>1</v>
      </c>
      <c r="Q8446">
        <v>1</v>
      </c>
      <c r="R8446" cm="1">
        <f t="array" ref="R8446">_xlfn.IFS(L8446&lt;=$W$6,1,L8446&lt;=$X$6,2,L8446&lt;=$Y$6,3,L8446&gt;$Y$6,4)</f>
        <v>4</v>
      </c>
      <c r="S8446">
        <f t="shared" si="262"/>
        <v>5</v>
      </c>
      <c r="T8446" t="str">
        <f t="shared" si="263"/>
        <v>2&gt;</v>
      </c>
    </row>
    <row r="8447" spans="1:20" x14ac:dyDescent="0.25">
      <c r="A8447">
        <v>8446</v>
      </c>
      <c r="B8447" t="s">
        <v>8465</v>
      </c>
      <c r="C8447">
        <v>68.3</v>
      </c>
      <c r="D8447" t="s">
        <v>18</v>
      </c>
      <c r="E8447">
        <v>0</v>
      </c>
      <c r="F8447">
        <v>28</v>
      </c>
      <c r="G8447">
        <v>8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  <c r="N8447">
        <v>3</v>
      </c>
      <c r="O8447">
        <v>1</v>
      </c>
      <c r="P8447">
        <v>3</v>
      </c>
      <c r="Q8447">
        <v>1</v>
      </c>
      <c r="R8447" cm="1">
        <f t="array" ref="R8447">_xlfn.IFS(L8447&lt;=$W$6,1,L8447&lt;=$X$6,2,L8447&lt;=$Y$6,3,L8447&gt;$Y$6,4)</f>
        <v>2</v>
      </c>
      <c r="S8447">
        <f t="shared" si="262"/>
        <v>1</v>
      </c>
      <c r="T8447" t="str">
        <f t="shared" si="263"/>
        <v>2&gt;</v>
      </c>
    </row>
    <row r="8448" spans="1:20" x14ac:dyDescent="0.25">
      <c r="A8448">
        <v>8447</v>
      </c>
      <c r="B8448" t="s">
        <v>8466</v>
      </c>
      <c r="C8448">
        <v>69.099999999999994</v>
      </c>
      <c r="D8448" t="s">
        <v>18</v>
      </c>
      <c r="E8448">
        <v>0</v>
      </c>
      <c r="F8448">
        <v>35</v>
      </c>
      <c r="G8448">
        <v>7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  <c r="N8448">
        <v>3</v>
      </c>
      <c r="O8448">
        <v>2</v>
      </c>
      <c r="P8448">
        <v>3</v>
      </c>
      <c r="Q8448">
        <v>1</v>
      </c>
      <c r="R8448" cm="1">
        <f t="array" ref="R8448">_xlfn.IFS(L8448&lt;=$W$6,1,L8448&lt;=$X$6,2,L8448&lt;=$Y$6,3,L8448&gt;$Y$6,4)</f>
        <v>4</v>
      </c>
      <c r="S8448">
        <f t="shared" si="262"/>
        <v>2</v>
      </c>
      <c r="T8448" t="str">
        <f t="shared" si="263"/>
        <v>2&gt;</v>
      </c>
    </row>
    <row r="8449" spans="1:20" x14ac:dyDescent="0.25">
      <c r="A8449">
        <v>8448</v>
      </c>
      <c r="B8449" t="s">
        <v>8467</v>
      </c>
      <c r="C8449">
        <v>76.5</v>
      </c>
      <c r="D8449" t="s">
        <v>20</v>
      </c>
      <c r="E8449">
        <v>0</v>
      </c>
      <c r="F8449">
        <v>35</v>
      </c>
      <c r="G8449">
        <v>6</v>
      </c>
      <c r="H8449">
        <v>169115.64</v>
      </c>
      <c r="I8449">
        <v>1</v>
      </c>
      <c r="J8449">
        <v>1</v>
      </c>
      <c r="K8449">
        <v>1</v>
      </c>
      <c r="L8449">
        <v>69039.429999999993</v>
      </c>
      <c r="M8449">
        <v>0</v>
      </c>
      <c r="N8449">
        <v>4</v>
      </c>
      <c r="O8449">
        <v>2</v>
      </c>
      <c r="P8449">
        <v>2</v>
      </c>
      <c r="Q8449">
        <v>2</v>
      </c>
      <c r="R8449" cm="1">
        <f t="array" ref="R8449">_xlfn.IFS(L8449&lt;=$W$6,1,L8449&lt;=$X$6,2,L8449&lt;=$Y$6,3,L8449&gt;$Y$6,4)</f>
        <v>2</v>
      </c>
      <c r="S8449">
        <f t="shared" si="262"/>
        <v>2</v>
      </c>
      <c r="T8449">
        <f t="shared" si="263"/>
        <v>1</v>
      </c>
    </row>
    <row r="8450" spans="1:20" x14ac:dyDescent="0.25">
      <c r="A8450">
        <v>8449</v>
      </c>
      <c r="B8450" t="s">
        <v>8468</v>
      </c>
      <c r="C8450">
        <v>50.8</v>
      </c>
      <c r="D8450" t="s">
        <v>18</v>
      </c>
      <c r="E8450">
        <v>1</v>
      </c>
      <c r="F8450">
        <v>51</v>
      </c>
      <c r="G8450">
        <v>2</v>
      </c>
      <c r="H8450">
        <v>187634.82</v>
      </c>
      <c r="I8450">
        <v>2</v>
      </c>
      <c r="J8450">
        <v>1</v>
      </c>
      <c r="K8450">
        <v>1</v>
      </c>
      <c r="L8450">
        <v>132468.76</v>
      </c>
      <c r="M8450">
        <v>1</v>
      </c>
      <c r="N8450">
        <v>1</v>
      </c>
      <c r="O8450">
        <v>4</v>
      </c>
      <c r="P8450">
        <v>1</v>
      </c>
      <c r="Q8450">
        <v>2</v>
      </c>
      <c r="R8450" cm="1">
        <f t="array" ref="R8450">_xlfn.IFS(L8450&lt;=$W$6,1,L8450&lt;=$X$6,2,L8450&lt;=$Y$6,3,L8450&gt;$Y$6,4)</f>
        <v>3</v>
      </c>
      <c r="S8450">
        <f t="shared" si="262"/>
        <v>5</v>
      </c>
      <c r="T8450" t="str">
        <f t="shared" si="263"/>
        <v>2&gt;</v>
      </c>
    </row>
    <row r="8451" spans="1:20" x14ac:dyDescent="0.25">
      <c r="A8451">
        <v>8450</v>
      </c>
      <c r="B8451" t="s">
        <v>8469</v>
      </c>
      <c r="C8451">
        <v>63.7</v>
      </c>
      <c r="D8451" t="s">
        <v>18</v>
      </c>
      <c r="E8451">
        <v>0</v>
      </c>
      <c r="F8451">
        <v>35</v>
      </c>
      <c r="G8451">
        <v>10</v>
      </c>
      <c r="H8451">
        <v>227827.06</v>
      </c>
      <c r="I8451">
        <v>1</v>
      </c>
      <c r="J8451">
        <v>0</v>
      </c>
      <c r="K8451">
        <v>1</v>
      </c>
      <c r="L8451">
        <v>65316.5</v>
      </c>
      <c r="M8451">
        <v>0</v>
      </c>
      <c r="N8451">
        <v>2</v>
      </c>
      <c r="O8451">
        <v>2</v>
      </c>
      <c r="P8451">
        <v>4</v>
      </c>
      <c r="Q8451">
        <v>3</v>
      </c>
      <c r="R8451" cm="1">
        <f t="array" ref="R8451">_xlfn.IFS(L8451&lt;=$W$6,1,L8451&lt;=$X$6,2,L8451&lt;=$Y$6,3,L8451&gt;$Y$6,4)</f>
        <v>2</v>
      </c>
      <c r="S8451">
        <f t="shared" ref="S8451:S8514" si="264">VLOOKUP(F8451,$V$10:$W$16,2,1)</f>
        <v>2</v>
      </c>
      <c r="T8451">
        <f t="shared" ref="T8451:T8514" si="265">VLOOKUP(I8451,$Y$9:$Z$11,2,1)</f>
        <v>1</v>
      </c>
    </row>
    <row r="8452" spans="1:20" x14ac:dyDescent="0.25">
      <c r="A8452">
        <v>8451</v>
      </c>
      <c r="B8452" t="s">
        <v>8470</v>
      </c>
      <c r="C8452">
        <v>66.7</v>
      </c>
      <c r="D8452" t="s">
        <v>27</v>
      </c>
      <c r="E8452">
        <v>0</v>
      </c>
      <c r="F8452">
        <v>46</v>
      </c>
      <c r="G8452">
        <v>6</v>
      </c>
      <c r="H8452">
        <v>280813.36</v>
      </c>
      <c r="I8452">
        <v>2</v>
      </c>
      <c r="J8452">
        <v>0</v>
      </c>
      <c r="K8452">
        <v>1</v>
      </c>
      <c r="L8452">
        <v>57164.19</v>
      </c>
      <c r="M8452">
        <v>0</v>
      </c>
      <c r="N8452">
        <v>3</v>
      </c>
      <c r="O8452">
        <v>3</v>
      </c>
      <c r="P8452">
        <v>2</v>
      </c>
      <c r="Q8452">
        <v>4</v>
      </c>
      <c r="R8452" cm="1">
        <f t="array" ref="R8452">_xlfn.IFS(L8452&lt;=$W$6,1,L8452&lt;=$X$6,2,L8452&lt;=$Y$6,3,L8452&gt;$Y$6,4)</f>
        <v>2</v>
      </c>
      <c r="S8452">
        <f t="shared" si="264"/>
        <v>4</v>
      </c>
      <c r="T8452" t="str">
        <f t="shared" si="265"/>
        <v>2&gt;</v>
      </c>
    </row>
    <row r="8453" spans="1:20" x14ac:dyDescent="0.25">
      <c r="A8453">
        <v>8452</v>
      </c>
      <c r="B8453" t="s">
        <v>8471</v>
      </c>
      <c r="C8453">
        <v>57.5</v>
      </c>
      <c r="D8453" t="s">
        <v>20</v>
      </c>
      <c r="E8453">
        <v>0</v>
      </c>
      <c r="F8453">
        <v>24</v>
      </c>
      <c r="G8453">
        <v>9</v>
      </c>
      <c r="H8453">
        <v>210458.68</v>
      </c>
      <c r="I8453">
        <v>1</v>
      </c>
      <c r="J8453">
        <v>1</v>
      </c>
      <c r="K8453">
        <v>1</v>
      </c>
      <c r="L8453">
        <v>34397.08</v>
      </c>
      <c r="M8453">
        <v>0</v>
      </c>
      <c r="N8453">
        <v>1</v>
      </c>
      <c r="O8453">
        <v>1</v>
      </c>
      <c r="P8453">
        <v>4</v>
      </c>
      <c r="Q8453">
        <v>3</v>
      </c>
      <c r="R8453" cm="1">
        <f t="array" ref="R8453">_xlfn.IFS(L8453&lt;=$W$6,1,L8453&lt;=$X$6,2,L8453&lt;=$Y$6,3,L8453&gt;$Y$6,4)</f>
        <v>1</v>
      </c>
      <c r="S8453">
        <f t="shared" si="264"/>
        <v>1</v>
      </c>
      <c r="T8453">
        <f t="shared" si="265"/>
        <v>1</v>
      </c>
    </row>
    <row r="8454" spans="1:20" x14ac:dyDescent="0.25">
      <c r="A8454">
        <v>8453</v>
      </c>
      <c r="B8454" t="s">
        <v>8472</v>
      </c>
      <c r="C8454">
        <v>74.400000000000006</v>
      </c>
      <c r="D8454" t="s">
        <v>20</v>
      </c>
      <c r="E8454">
        <v>0</v>
      </c>
      <c r="F8454">
        <v>48</v>
      </c>
      <c r="G8454">
        <v>2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  <c r="N8454">
        <v>4</v>
      </c>
      <c r="O8454">
        <v>4</v>
      </c>
      <c r="P8454">
        <v>1</v>
      </c>
      <c r="Q8454">
        <v>1</v>
      </c>
      <c r="R8454" cm="1">
        <f t="array" ref="R8454">_xlfn.IFS(L8454&lt;=$W$6,1,L8454&lt;=$X$6,2,L8454&lt;=$Y$6,3,L8454&gt;$Y$6,4)</f>
        <v>4</v>
      </c>
      <c r="S8454">
        <f t="shared" si="264"/>
        <v>5</v>
      </c>
      <c r="T8454" t="str">
        <f t="shared" si="265"/>
        <v>2&gt;</v>
      </c>
    </row>
    <row r="8455" spans="1:20" x14ac:dyDescent="0.25">
      <c r="A8455">
        <v>8454</v>
      </c>
      <c r="B8455" t="s">
        <v>8473</v>
      </c>
      <c r="C8455">
        <v>56.7</v>
      </c>
      <c r="D8455" t="s">
        <v>18</v>
      </c>
      <c r="E8455">
        <v>0</v>
      </c>
      <c r="F8455">
        <v>43</v>
      </c>
      <c r="G8455">
        <v>10</v>
      </c>
      <c r="H8455">
        <v>275782.7</v>
      </c>
      <c r="I8455">
        <v>1</v>
      </c>
      <c r="J8455">
        <v>1</v>
      </c>
      <c r="K8455">
        <v>0</v>
      </c>
      <c r="L8455">
        <v>142009.46</v>
      </c>
      <c r="M8455">
        <v>1</v>
      </c>
      <c r="N8455">
        <v>1</v>
      </c>
      <c r="O8455">
        <v>3</v>
      </c>
      <c r="P8455">
        <v>4</v>
      </c>
      <c r="Q8455">
        <v>4</v>
      </c>
      <c r="R8455" cm="1">
        <f t="array" ref="R8455">_xlfn.IFS(L8455&lt;=$W$6,1,L8455&lt;=$X$6,2,L8455&lt;=$Y$6,3,L8455&gt;$Y$6,4)</f>
        <v>3</v>
      </c>
      <c r="S8455">
        <f t="shared" si="264"/>
        <v>4</v>
      </c>
      <c r="T8455">
        <f t="shared" si="265"/>
        <v>1</v>
      </c>
    </row>
    <row r="8456" spans="1:20" x14ac:dyDescent="0.25">
      <c r="A8456">
        <v>8455</v>
      </c>
      <c r="B8456" t="s">
        <v>8474</v>
      </c>
      <c r="C8456">
        <v>50.2</v>
      </c>
      <c r="D8456" t="s">
        <v>18</v>
      </c>
      <c r="E8456">
        <v>0</v>
      </c>
      <c r="F8456">
        <v>37</v>
      </c>
      <c r="G8456">
        <v>7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  <c r="N8456">
        <v>1</v>
      </c>
      <c r="O8456">
        <v>2</v>
      </c>
      <c r="P8456">
        <v>3</v>
      </c>
      <c r="Q8456">
        <v>1</v>
      </c>
      <c r="R8456" cm="1">
        <f t="array" ref="R8456">_xlfn.IFS(L8456&lt;=$W$6,1,L8456&lt;=$X$6,2,L8456&lt;=$Y$6,3,L8456&gt;$Y$6,4)</f>
        <v>2</v>
      </c>
      <c r="S8456">
        <f t="shared" si="264"/>
        <v>3</v>
      </c>
      <c r="T8456" t="str">
        <f t="shared" si="265"/>
        <v>2&gt;</v>
      </c>
    </row>
    <row r="8457" spans="1:20" x14ac:dyDescent="0.25">
      <c r="A8457">
        <v>8456</v>
      </c>
      <c r="B8457" t="s">
        <v>8475</v>
      </c>
      <c r="C8457">
        <v>60.9</v>
      </c>
      <c r="D8457" t="s">
        <v>18</v>
      </c>
      <c r="E8457">
        <v>0</v>
      </c>
      <c r="F8457">
        <v>55</v>
      </c>
      <c r="G8457">
        <v>7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  <c r="N8457">
        <v>2</v>
      </c>
      <c r="O8457">
        <v>4</v>
      </c>
      <c r="P8457">
        <v>3</v>
      </c>
      <c r="Q8457">
        <v>1</v>
      </c>
      <c r="R8457" cm="1">
        <f t="array" ref="R8457">_xlfn.IFS(L8457&lt;=$W$6,1,L8457&lt;=$X$6,2,L8457&lt;=$Y$6,3,L8457&gt;$Y$6,4)</f>
        <v>3</v>
      </c>
      <c r="S8457">
        <f t="shared" si="264"/>
        <v>5</v>
      </c>
      <c r="T8457" t="str">
        <f t="shared" si="265"/>
        <v>2&gt;</v>
      </c>
    </row>
    <row r="8458" spans="1:20" x14ac:dyDescent="0.25">
      <c r="A8458">
        <v>8457</v>
      </c>
      <c r="B8458" t="s">
        <v>8476</v>
      </c>
      <c r="C8458">
        <v>71.5</v>
      </c>
      <c r="D8458" t="s">
        <v>18</v>
      </c>
      <c r="E8458">
        <v>1</v>
      </c>
      <c r="F8458">
        <v>39</v>
      </c>
      <c r="G8458">
        <v>10</v>
      </c>
      <c r="H8458">
        <v>330505.03999999998</v>
      </c>
      <c r="I8458">
        <v>1</v>
      </c>
      <c r="J8458">
        <v>1</v>
      </c>
      <c r="K8458">
        <v>0</v>
      </c>
      <c r="L8458">
        <v>85286.3</v>
      </c>
      <c r="M8458">
        <v>0</v>
      </c>
      <c r="N8458">
        <v>3</v>
      </c>
      <c r="O8458">
        <v>2</v>
      </c>
      <c r="P8458">
        <v>4</v>
      </c>
      <c r="Q8458">
        <v>4</v>
      </c>
      <c r="R8458" cm="1">
        <f t="array" ref="R8458">_xlfn.IFS(L8458&lt;=$W$6,1,L8458&lt;=$X$6,2,L8458&lt;=$Y$6,3,L8458&gt;$Y$6,4)</f>
        <v>2</v>
      </c>
      <c r="S8458">
        <f t="shared" si="264"/>
        <v>3</v>
      </c>
      <c r="T8458">
        <f t="shared" si="265"/>
        <v>1</v>
      </c>
    </row>
    <row r="8459" spans="1:20" x14ac:dyDescent="0.25">
      <c r="A8459">
        <v>8458</v>
      </c>
      <c r="B8459" t="s">
        <v>8477</v>
      </c>
      <c r="C8459">
        <v>54.1</v>
      </c>
      <c r="D8459" t="s">
        <v>18</v>
      </c>
      <c r="E8459">
        <v>1</v>
      </c>
      <c r="F8459">
        <v>34</v>
      </c>
      <c r="G8459">
        <v>9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  <c r="N8459">
        <v>1</v>
      </c>
      <c r="O8459">
        <v>1</v>
      </c>
      <c r="P8459">
        <v>4</v>
      </c>
      <c r="Q8459">
        <v>1</v>
      </c>
      <c r="R8459" cm="1">
        <f t="array" ref="R8459">_xlfn.IFS(L8459&lt;=$W$6,1,L8459&lt;=$X$6,2,L8459&lt;=$Y$6,3,L8459&gt;$Y$6,4)</f>
        <v>1</v>
      </c>
      <c r="S8459">
        <f t="shared" si="264"/>
        <v>2</v>
      </c>
      <c r="T8459" t="str">
        <f t="shared" si="265"/>
        <v>2&gt;</v>
      </c>
    </row>
    <row r="8460" spans="1:20" x14ac:dyDescent="0.25">
      <c r="A8460">
        <v>8459</v>
      </c>
      <c r="B8460" t="s">
        <v>8478</v>
      </c>
      <c r="C8460">
        <v>85</v>
      </c>
      <c r="D8460" t="s">
        <v>18</v>
      </c>
      <c r="E8460">
        <v>0</v>
      </c>
      <c r="F8460">
        <v>73</v>
      </c>
      <c r="G8460">
        <v>5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  <c r="N8460">
        <v>4</v>
      </c>
      <c r="O8460">
        <v>4</v>
      </c>
      <c r="P8460">
        <v>2</v>
      </c>
      <c r="Q8460">
        <v>1</v>
      </c>
      <c r="R8460" cm="1">
        <f t="array" ref="R8460">_xlfn.IFS(L8460&lt;=$W$6,1,L8460&lt;=$X$6,2,L8460&lt;=$Y$6,3,L8460&gt;$Y$6,4)</f>
        <v>3</v>
      </c>
      <c r="S8460">
        <f t="shared" si="264"/>
        <v>5</v>
      </c>
      <c r="T8460" t="str">
        <f t="shared" si="265"/>
        <v>2&gt;</v>
      </c>
    </row>
    <row r="8461" spans="1:20" x14ac:dyDescent="0.25">
      <c r="A8461">
        <v>8460</v>
      </c>
      <c r="B8461" t="s">
        <v>8479</v>
      </c>
      <c r="C8461">
        <v>59.5</v>
      </c>
      <c r="D8461" t="s">
        <v>20</v>
      </c>
      <c r="E8461">
        <v>1</v>
      </c>
      <c r="F8461">
        <v>25</v>
      </c>
      <c r="G8461">
        <v>8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  <c r="N8461">
        <v>2</v>
      </c>
      <c r="O8461">
        <v>1</v>
      </c>
      <c r="P8461">
        <v>3</v>
      </c>
      <c r="Q8461">
        <v>1</v>
      </c>
      <c r="R8461" cm="1">
        <f t="array" ref="R8461">_xlfn.IFS(L8461&lt;=$W$6,1,L8461&lt;=$X$6,2,L8461&lt;=$Y$6,3,L8461&gt;$Y$6,4)</f>
        <v>4</v>
      </c>
      <c r="S8461">
        <f t="shared" si="264"/>
        <v>1</v>
      </c>
      <c r="T8461" t="str">
        <f t="shared" si="265"/>
        <v>2&gt;</v>
      </c>
    </row>
    <row r="8462" spans="1:20" x14ac:dyDescent="0.25">
      <c r="A8462">
        <v>8461</v>
      </c>
      <c r="B8462" t="s">
        <v>8480</v>
      </c>
      <c r="C8462">
        <v>65</v>
      </c>
      <c r="D8462" t="s">
        <v>27</v>
      </c>
      <c r="E8462">
        <v>0</v>
      </c>
      <c r="F8462">
        <v>30</v>
      </c>
      <c r="G8462">
        <v>6</v>
      </c>
      <c r="H8462">
        <v>244068.8</v>
      </c>
      <c r="I8462">
        <v>3</v>
      </c>
      <c r="J8462">
        <v>0</v>
      </c>
      <c r="K8462">
        <v>1</v>
      </c>
      <c r="L8462">
        <v>146663.43</v>
      </c>
      <c r="M8462">
        <v>1</v>
      </c>
      <c r="N8462">
        <v>2</v>
      </c>
      <c r="O8462">
        <v>1</v>
      </c>
      <c r="P8462">
        <v>2</v>
      </c>
      <c r="Q8462">
        <v>3</v>
      </c>
      <c r="R8462" cm="1">
        <f t="array" ref="R8462">_xlfn.IFS(L8462&lt;=$W$6,1,L8462&lt;=$X$6,2,L8462&lt;=$Y$6,3,L8462&gt;$Y$6,4)</f>
        <v>3</v>
      </c>
      <c r="S8462">
        <f t="shared" si="264"/>
        <v>1</v>
      </c>
      <c r="T8462" t="str">
        <f t="shared" si="265"/>
        <v>2&gt;</v>
      </c>
    </row>
    <row r="8463" spans="1:20" x14ac:dyDescent="0.25">
      <c r="A8463">
        <v>8462</v>
      </c>
      <c r="B8463" t="s">
        <v>8481</v>
      </c>
      <c r="C8463">
        <v>62.5</v>
      </c>
      <c r="D8463" t="s">
        <v>18</v>
      </c>
      <c r="E8463">
        <v>0</v>
      </c>
      <c r="F8463">
        <v>46</v>
      </c>
      <c r="G8463">
        <v>8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  <c r="N8463">
        <v>2</v>
      </c>
      <c r="O8463">
        <v>3</v>
      </c>
      <c r="P8463">
        <v>3</v>
      </c>
      <c r="Q8463">
        <v>1</v>
      </c>
      <c r="R8463" cm="1">
        <f t="array" ref="R8463">_xlfn.IFS(L8463&lt;=$W$6,1,L8463&lt;=$X$6,2,L8463&lt;=$Y$6,3,L8463&gt;$Y$6,4)</f>
        <v>1</v>
      </c>
      <c r="S8463">
        <f t="shared" si="264"/>
        <v>4</v>
      </c>
      <c r="T8463">
        <f t="shared" si="265"/>
        <v>1</v>
      </c>
    </row>
    <row r="8464" spans="1:20" x14ac:dyDescent="0.25">
      <c r="A8464">
        <v>8463</v>
      </c>
      <c r="B8464" t="s">
        <v>8482</v>
      </c>
      <c r="C8464">
        <v>81.7</v>
      </c>
      <c r="D8464" t="s">
        <v>18</v>
      </c>
      <c r="E8464">
        <v>1</v>
      </c>
      <c r="F8464">
        <v>61</v>
      </c>
      <c r="G8464">
        <v>2</v>
      </c>
      <c r="H8464">
        <v>237925.16</v>
      </c>
      <c r="I8464">
        <v>1</v>
      </c>
      <c r="J8464">
        <v>1</v>
      </c>
      <c r="K8464">
        <v>1</v>
      </c>
      <c r="L8464">
        <v>120819.58</v>
      </c>
      <c r="M8464">
        <v>0</v>
      </c>
      <c r="N8464">
        <v>4</v>
      </c>
      <c r="O8464">
        <v>4</v>
      </c>
      <c r="P8464">
        <v>1</v>
      </c>
      <c r="Q8464">
        <v>3</v>
      </c>
      <c r="R8464" cm="1">
        <f t="array" ref="R8464">_xlfn.IFS(L8464&lt;=$W$6,1,L8464&lt;=$X$6,2,L8464&lt;=$Y$6,3,L8464&gt;$Y$6,4)</f>
        <v>3</v>
      </c>
      <c r="S8464">
        <f t="shared" si="264"/>
        <v>5</v>
      </c>
      <c r="T8464">
        <f t="shared" si="265"/>
        <v>1</v>
      </c>
    </row>
    <row r="8465" spans="1:20" x14ac:dyDescent="0.25">
      <c r="A8465">
        <v>8464</v>
      </c>
      <c r="B8465" t="s">
        <v>8483</v>
      </c>
      <c r="C8465">
        <v>52.6</v>
      </c>
      <c r="D8465" t="s">
        <v>20</v>
      </c>
      <c r="E8465">
        <v>1</v>
      </c>
      <c r="F8465">
        <v>51</v>
      </c>
      <c r="G8465">
        <v>3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  <c r="N8465">
        <v>1</v>
      </c>
      <c r="O8465">
        <v>4</v>
      </c>
      <c r="P8465">
        <v>1</v>
      </c>
      <c r="Q8465">
        <v>1</v>
      </c>
      <c r="R8465" cm="1">
        <f t="array" ref="R8465">_xlfn.IFS(L8465&lt;=$W$6,1,L8465&lt;=$X$6,2,L8465&lt;=$Y$6,3,L8465&gt;$Y$6,4)</f>
        <v>3</v>
      </c>
      <c r="S8465">
        <f t="shared" si="264"/>
        <v>5</v>
      </c>
      <c r="T8465">
        <f t="shared" si="265"/>
        <v>1</v>
      </c>
    </row>
    <row r="8466" spans="1:20" x14ac:dyDescent="0.25">
      <c r="A8466">
        <v>8465</v>
      </c>
      <c r="B8466" t="s">
        <v>8484</v>
      </c>
      <c r="C8466">
        <v>85</v>
      </c>
      <c r="D8466" t="s">
        <v>18</v>
      </c>
      <c r="E8466">
        <v>0</v>
      </c>
      <c r="F8466">
        <v>36</v>
      </c>
      <c r="G8466">
        <v>5</v>
      </c>
      <c r="H8466">
        <v>142759.06</v>
      </c>
      <c r="I8466">
        <v>2</v>
      </c>
      <c r="J8466">
        <v>1</v>
      </c>
      <c r="K8466">
        <v>1</v>
      </c>
      <c r="L8466">
        <v>154000.99</v>
      </c>
      <c r="M8466">
        <v>0</v>
      </c>
      <c r="N8466">
        <v>4</v>
      </c>
      <c r="O8466">
        <v>2</v>
      </c>
      <c r="P8466">
        <v>2</v>
      </c>
      <c r="Q8466">
        <v>2</v>
      </c>
      <c r="R8466" cm="1">
        <f t="array" ref="R8466">_xlfn.IFS(L8466&lt;=$W$6,1,L8466&lt;=$X$6,2,L8466&lt;=$Y$6,3,L8466&gt;$Y$6,4)</f>
        <v>4</v>
      </c>
      <c r="S8466">
        <f t="shared" si="264"/>
        <v>2</v>
      </c>
      <c r="T8466" t="str">
        <f t="shared" si="265"/>
        <v>2&gt;</v>
      </c>
    </row>
    <row r="8467" spans="1:20" x14ac:dyDescent="0.25">
      <c r="A8467">
        <v>8466</v>
      </c>
      <c r="B8467" t="s">
        <v>8485</v>
      </c>
      <c r="C8467">
        <v>59.8</v>
      </c>
      <c r="D8467" t="s">
        <v>18</v>
      </c>
      <c r="E8467">
        <v>0</v>
      </c>
      <c r="F8467">
        <v>42</v>
      </c>
      <c r="G8467">
        <v>3</v>
      </c>
      <c r="H8467">
        <v>342356.5</v>
      </c>
      <c r="I8467">
        <v>1</v>
      </c>
      <c r="J8467">
        <v>1</v>
      </c>
      <c r="K8467">
        <v>0</v>
      </c>
      <c r="L8467">
        <v>137980.57999999999</v>
      </c>
      <c r="M8467">
        <v>1</v>
      </c>
      <c r="N8467">
        <v>2</v>
      </c>
      <c r="O8467">
        <v>3</v>
      </c>
      <c r="P8467">
        <v>1</v>
      </c>
      <c r="Q8467">
        <v>4</v>
      </c>
      <c r="R8467" cm="1">
        <f t="array" ref="R8467">_xlfn.IFS(L8467&lt;=$W$6,1,L8467&lt;=$X$6,2,L8467&lt;=$Y$6,3,L8467&gt;$Y$6,4)</f>
        <v>3</v>
      </c>
      <c r="S8467">
        <f t="shared" si="264"/>
        <v>4</v>
      </c>
      <c r="T8467">
        <f t="shared" si="265"/>
        <v>1</v>
      </c>
    </row>
    <row r="8468" spans="1:20" x14ac:dyDescent="0.25">
      <c r="A8468">
        <v>8467</v>
      </c>
      <c r="B8468" t="s">
        <v>8486</v>
      </c>
      <c r="C8468">
        <v>61.3</v>
      </c>
      <c r="D8468" t="s">
        <v>18</v>
      </c>
      <c r="E8468">
        <v>1</v>
      </c>
      <c r="F8468">
        <v>38</v>
      </c>
      <c r="G8468">
        <v>10</v>
      </c>
      <c r="H8468">
        <v>262614.21999999997</v>
      </c>
      <c r="I8468">
        <v>1</v>
      </c>
      <c r="J8468">
        <v>0</v>
      </c>
      <c r="K8468">
        <v>0</v>
      </c>
      <c r="L8468">
        <v>83343.73</v>
      </c>
      <c r="M8468">
        <v>0</v>
      </c>
      <c r="N8468">
        <v>2</v>
      </c>
      <c r="O8468">
        <v>2</v>
      </c>
      <c r="P8468">
        <v>4</v>
      </c>
      <c r="Q8468">
        <v>4</v>
      </c>
      <c r="R8468" cm="1">
        <f t="array" ref="R8468">_xlfn.IFS(L8468&lt;=$W$6,1,L8468&lt;=$X$6,2,L8468&lt;=$Y$6,3,L8468&gt;$Y$6,4)</f>
        <v>2</v>
      </c>
      <c r="S8468">
        <f t="shared" si="264"/>
        <v>3</v>
      </c>
      <c r="T8468">
        <f t="shared" si="265"/>
        <v>1</v>
      </c>
    </row>
    <row r="8469" spans="1:20" x14ac:dyDescent="0.25">
      <c r="A8469">
        <v>8468</v>
      </c>
      <c r="B8469" t="s">
        <v>8487</v>
      </c>
      <c r="C8469">
        <v>70.900000000000006</v>
      </c>
      <c r="D8469" t="s">
        <v>20</v>
      </c>
      <c r="E8469">
        <v>1</v>
      </c>
      <c r="F8469">
        <v>64</v>
      </c>
      <c r="G8469">
        <v>4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  <c r="N8469">
        <v>3</v>
      </c>
      <c r="O8469">
        <v>4</v>
      </c>
      <c r="P8469">
        <v>1</v>
      </c>
      <c r="Q8469">
        <v>1</v>
      </c>
      <c r="R8469" cm="1">
        <f t="array" ref="R8469">_xlfn.IFS(L8469&lt;=$W$6,1,L8469&lt;=$X$6,2,L8469&lt;=$Y$6,3,L8469&gt;$Y$6,4)</f>
        <v>2</v>
      </c>
      <c r="S8469">
        <f t="shared" si="264"/>
        <v>5</v>
      </c>
      <c r="T8469" t="str">
        <f t="shared" si="265"/>
        <v>2&gt;</v>
      </c>
    </row>
    <row r="8470" spans="1:20" x14ac:dyDescent="0.25">
      <c r="A8470">
        <v>8469</v>
      </c>
      <c r="B8470" t="s">
        <v>8488</v>
      </c>
      <c r="C8470">
        <v>67.8</v>
      </c>
      <c r="D8470" t="s">
        <v>20</v>
      </c>
      <c r="E8470">
        <v>0</v>
      </c>
      <c r="F8470">
        <v>29</v>
      </c>
      <c r="G8470">
        <v>6</v>
      </c>
      <c r="H8470">
        <v>174199.7</v>
      </c>
      <c r="I8470">
        <v>2</v>
      </c>
      <c r="J8470">
        <v>1</v>
      </c>
      <c r="K8470">
        <v>0</v>
      </c>
      <c r="L8470">
        <v>149550.95000000001</v>
      </c>
      <c r="M8470">
        <v>0</v>
      </c>
      <c r="N8470">
        <v>3</v>
      </c>
      <c r="O8470">
        <v>1</v>
      </c>
      <c r="P8470">
        <v>2</v>
      </c>
      <c r="Q8470">
        <v>2</v>
      </c>
      <c r="R8470" cm="1">
        <f t="array" ref="R8470">_xlfn.IFS(L8470&lt;=$W$6,1,L8470&lt;=$X$6,2,L8470&lt;=$Y$6,3,L8470&gt;$Y$6,4)</f>
        <v>4</v>
      </c>
      <c r="S8470">
        <f t="shared" si="264"/>
        <v>1</v>
      </c>
      <c r="T8470" t="str">
        <f t="shared" si="265"/>
        <v>2&gt;</v>
      </c>
    </row>
    <row r="8471" spans="1:20" x14ac:dyDescent="0.25">
      <c r="A8471">
        <v>8470</v>
      </c>
      <c r="B8471" t="s">
        <v>8489</v>
      </c>
      <c r="C8471">
        <v>72</v>
      </c>
      <c r="D8471" t="s">
        <v>18</v>
      </c>
      <c r="E8471">
        <v>1</v>
      </c>
      <c r="F8471">
        <v>73</v>
      </c>
      <c r="G8471">
        <v>6</v>
      </c>
      <c r="H8471">
        <v>366270.78</v>
      </c>
      <c r="I8471">
        <v>2</v>
      </c>
      <c r="J8471">
        <v>1</v>
      </c>
      <c r="K8471">
        <v>1</v>
      </c>
      <c r="L8471">
        <v>197688.5</v>
      </c>
      <c r="M8471">
        <v>0</v>
      </c>
      <c r="N8471">
        <v>4</v>
      </c>
      <c r="O8471">
        <v>4</v>
      </c>
      <c r="P8471">
        <v>2</v>
      </c>
      <c r="Q8471">
        <v>4</v>
      </c>
      <c r="R8471" cm="1">
        <f t="array" ref="R8471">_xlfn.IFS(L8471&lt;=$W$6,1,L8471&lt;=$X$6,2,L8471&lt;=$Y$6,3,L8471&gt;$Y$6,4)</f>
        <v>4</v>
      </c>
      <c r="S8471">
        <f t="shared" si="264"/>
        <v>5</v>
      </c>
      <c r="T8471" t="str">
        <f t="shared" si="265"/>
        <v>2&gt;</v>
      </c>
    </row>
    <row r="8472" spans="1:20" x14ac:dyDescent="0.25">
      <c r="A8472">
        <v>8471</v>
      </c>
      <c r="B8472" t="s">
        <v>8490</v>
      </c>
      <c r="C8472">
        <v>66.2</v>
      </c>
      <c r="D8472" t="s">
        <v>18</v>
      </c>
      <c r="E8472">
        <v>1</v>
      </c>
      <c r="F8472">
        <v>28</v>
      </c>
      <c r="G8472">
        <v>1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  <c r="N8472">
        <v>3</v>
      </c>
      <c r="O8472">
        <v>1</v>
      </c>
      <c r="P8472">
        <v>1</v>
      </c>
      <c r="Q8472">
        <v>1</v>
      </c>
      <c r="R8472" cm="1">
        <f t="array" ref="R8472">_xlfn.IFS(L8472&lt;=$W$6,1,L8472&lt;=$X$6,2,L8472&lt;=$Y$6,3,L8472&gt;$Y$6,4)</f>
        <v>2</v>
      </c>
      <c r="S8472">
        <f t="shared" si="264"/>
        <v>1</v>
      </c>
      <c r="T8472" t="str">
        <f t="shared" si="265"/>
        <v>2&gt;</v>
      </c>
    </row>
    <row r="8473" spans="1:20" x14ac:dyDescent="0.25">
      <c r="A8473">
        <v>8472</v>
      </c>
      <c r="B8473" t="s">
        <v>8491</v>
      </c>
      <c r="C8473">
        <v>52.5</v>
      </c>
      <c r="D8473" t="s">
        <v>18</v>
      </c>
      <c r="E8473">
        <v>1</v>
      </c>
      <c r="F8473">
        <v>53</v>
      </c>
      <c r="G8473">
        <v>11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  <c r="N8473">
        <v>1</v>
      </c>
      <c r="O8473">
        <v>4</v>
      </c>
      <c r="P8473">
        <v>4</v>
      </c>
      <c r="Q8473">
        <v>1</v>
      </c>
      <c r="R8473" cm="1">
        <f t="array" ref="R8473">_xlfn.IFS(L8473&lt;=$W$6,1,L8473&lt;=$X$6,2,L8473&lt;=$Y$6,3,L8473&gt;$Y$6,4)</f>
        <v>4</v>
      </c>
      <c r="S8473">
        <f t="shared" si="264"/>
        <v>5</v>
      </c>
      <c r="T8473" t="str">
        <f t="shared" si="265"/>
        <v>2&gt;</v>
      </c>
    </row>
    <row r="8474" spans="1:20" x14ac:dyDescent="0.25">
      <c r="A8474">
        <v>8473</v>
      </c>
      <c r="B8474" t="s">
        <v>8492</v>
      </c>
      <c r="C8474">
        <v>66.2</v>
      </c>
      <c r="D8474" t="s">
        <v>18</v>
      </c>
      <c r="E8474">
        <v>1</v>
      </c>
      <c r="F8474">
        <v>33</v>
      </c>
      <c r="G8474">
        <v>4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  <c r="N8474">
        <v>3</v>
      </c>
      <c r="O8474">
        <v>1</v>
      </c>
      <c r="P8474">
        <v>1</v>
      </c>
      <c r="Q8474">
        <v>1</v>
      </c>
      <c r="R8474" cm="1">
        <f t="array" ref="R8474">_xlfn.IFS(L8474&lt;=$W$6,1,L8474&lt;=$X$6,2,L8474&lt;=$Y$6,3,L8474&gt;$Y$6,4)</f>
        <v>1</v>
      </c>
      <c r="S8474">
        <f t="shared" si="264"/>
        <v>2</v>
      </c>
      <c r="T8474" t="str">
        <f t="shared" si="265"/>
        <v>2&gt;</v>
      </c>
    </row>
    <row r="8475" spans="1:20" x14ac:dyDescent="0.25">
      <c r="A8475">
        <v>8474</v>
      </c>
      <c r="B8475" t="s">
        <v>8493</v>
      </c>
      <c r="C8475">
        <v>77</v>
      </c>
      <c r="D8475" t="s">
        <v>18</v>
      </c>
      <c r="E8475">
        <v>0</v>
      </c>
      <c r="F8475">
        <v>35</v>
      </c>
      <c r="G8475">
        <v>7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  <c r="N8475">
        <v>4</v>
      </c>
      <c r="O8475">
        <v>2</v>
      </c>
      <c r="P8475">
        <v>3</v>
      </c>
      <c r="Q8475">
        <v>1</v>
      </c>
      <c r="R8475" cm="1">
        <f t="array" ref="R8475">_xlfn.IFS(L8475&lt;=$W$6,1,L8475&lt;=$X$6,2,L8475&lt;=$Y$6,3,L8475&gt;$Y$6,4)</f>
        <v>3</v>
      </c>
      <c r="S8475">
        <f t="shared" si="264"/>
        <v>2</v>
      </c>
      <c r="T8475" t="str">
        <f t="shared" si="265"/>
        <v>2&gt;</v>
      </c>
    </row>
    <row r="8476" spans="1:20" x14ac:dyDescent="0.25">
      <c r="A8476">
        <v>8475</v>
      </c>
      <c r="B8476" t="s">
        <v>8494</v>
      </c>
      <c r="C8476">
        <v>72.099999999999994</v>
      </c>
      <c r="D8476" t="s">
        <v>20</v>
      </c>
      <c r="E8476">
        <v>0</v>
      </c>
      <c r="F8476">
        <v>35</v>
      </c>
      <c r="G8476">
        <v>5</v>
      </c>
      <c r="H8476">
        <v>145070.9</v>
      </c>
      <c r="I8476">
        <v>1</v>
      </c>
      <c r="J8476">
        <v>1</v>
      </c>
      <c r="K8476">
        <v>1</v>
      </c>
      <c r="L8476">
        <v>103931.49</v>
      </c>
      <c r="M8476">
        <v>0</v>
      </c>
      <c r="N8476">
        <v>4</v>
      </c>
      <c r="O8476">
        <v>2</v>
      </c>
      <c r="P8476">
        <v>2</v>
      </c>
      <c r="Q8476">
        <v>2</v>
      </c>
      <c r="R8476" cm="1">
        <f t="array" ref="R8476">_xlfn.IFS(L8476&lt;=$W$6,1,L8476&lt;=$X$6,2,L8476&lt;=$Y$6,3,L8476&gt;$Y$6,4)</f>
        <v>3</v>
      </c>
      <c r="S8476">
        <f t="shared" si="264"/>
        <v>2</v>
      </c>
      <c r="T8476">
        <f t="shared" si="265"/>
        <v>1</v>
      </c>
    </row>
    <row r="8477" spans="1:20" x14ac:dyDescent="0.25">
      <c r="A8477">
        <v>8476</v>
      </c>
      <c r="B8477" t="s">
        <v>8495</v>
      </c>
      <c r="C8477">
        <v>63.3</v>
      </c>
      <c r="D8477" t="s">
        <v>27</v>
      </c>
      <c r="E8477">
        <v>1</v>
      </c>
      <c r="F8477">
        <v>60</v>
      </c>
      <c r="G8477">
        <v>3</v>
      </c>
      <c r="H8477">
        <v>256274.84</v>
      </c>
      <c r="I8477">
        <v>2</v>
      </c>
      <c r="J8477">
        <v>1</v>
      </c>
      <c r="K8477">
        <v>0</v>
      </c>
      <c r="L8477">
        <v>147635.32999999999</v>
      </c>
      <c r="M8477">
        <v>1</v>
      </c>
      <c r="N8477">
        <v>2</v>
      </c>
      <c r="O8477">
        <v>4</v>
      </c>
      <c r="P8477">
        <v>1</v>
      </c>
      <c r="Q8477">
        <v>4</v>
      </c>
      <c r="R8477" cm="1">
        <f t="array" ref="R8477">_xlfn.IFS(L8477&lt;=$W$6,1,L8477&lt;=$X$6,2,L8477&lt;=$Y$6,3,L8477&gt;$Y$6,4)</f>
        <v>3</v>
      </c>
      <c r="S8477">
        <f t="shared" si="264"/>
        <v>5</v>
      </c>
      <c r="T8477" t="str">
        <f t="shared" si="265"/>
        <v>2&gt;</v>
      </c>
    </row>
    <row r="8478" spans="1:20" x14ac:dyDescent="0.25">
      <c r="A8478">
        <v>8477</v>
      </c>
      <c r="B8478" t="s">
        <v>8496</v>
      </c>
      <c r="C8478">
        <v>70.099999999999994</v>
      </c>
      <c r="D8478" t="s">
        <v>18</v>
      </c>
      <c r="E8478">
        <v>1</v>
      </c>
      <c r="F8478">
        <v>53</v>
      </c>
      <c r="G8478">
        <v>10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  <c r="N8478">
        <v>3</v>
      </c>
      <c r="O8478">
        <v>4</v>
      </c>
      <c r="P8478">
        <v>4</v>
      </c>
      <c r="Q8478">
        <v>1</v>
      </c>
      <c r="R8478" cm="1">
        <f t="array" ref="R8478">_xlfn.IFS(L8478&lt;=$W$6,1,L8478&lt;=$X$6,2,L8478&lt;=$Y$6,3,L8478&gt;$Y$6,4)</f>
        <v>2</v>
      </c>
      <c r="S8478">
        <f t="shared" si="264"/>
        <v>5</v>
      </c>
      <c r="T8478" t="str">
        <f t="shared" si="265"/>
        <v>2&gt;</v>
      </c>
    </row>
    <row r="8479" spans="1:20" x14ac:dyDescent="0.25">
      <c r="A8479">
        <v>8478</v>
      </c>
      <c r="B8479" t="s">
        <v>8497</v>
      </c>
      <c r="C8479">
        <v>55.6</v>
      </c>
      <c r="D8479" t="s">
        <v>27</v>
      </c>
      <c r="E8479">
        <v>1</v>
      </c>
      <c r="F8479">
        <v>44</v>
      </c>
      <c r="G8479">
        <v>1</v>
      </c>
      <c r="H8479">
        <v>231831.06</v>
      </c>
      <c r="I8479">
        <v>2</v>
      </c>
      <c r="J8479">
        <v>0</v>
      </c>
      <c r="K8479">
        <v>1</v>
      </c>
      <c r="L8479">
        <v>125435.47</v>
      </c>
      <c r="M8479">
        <v>1</v>
      </c>
      <c r="N8479">
        <v>1</v>
      </c>
      <c r="O8479">
        <v>3</v>
      </c>
      <c r="P8479">
        <v>1</v>
      </c>
      <c r="Q8479">
        <v>3</v>
      </c>
      <c r="R8479" cm="1">
        <f t="array" ref="R8479">_xlfn.IFS(L8479&lt;=$W$6,1,L8479&lt;=$X$6,2,L8479&lt;=$Y$6,3,L8479&gt;$Y$6,4)</f>
        <v>3</v>
      </c>
      <c r="S8479">
        <f t="shared" si="264"/>
        <v>4</v>
      </c>
      <c r="T8479" t="str">
        <f t="shared" si="265"/>
        <v>2&gt;</v>
      </c>
    </row>
    <row r="8480" spans="1:20" x14ac:dyDescent="0.25">
      <c r="A8480">
        <v>8479</v>
      </c>
      <c r="B8480" t="s">
        <v>8498</v>
      </c>
      <c r="C8480">
        <v>63.9</v>
      </c>
      <c r="D8480" t="s">
        <v>18</v>
      </c>
      <c r="E8480">
        <v>1</v>
      </c>
      <c r="F8480">
        <v>68</v>
      </c>
      <c r="G8480">
        <v>1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  <c r="N8480">
        <v>2</v>
      </c>
      <c r="O8480">
        <v>4</v>
      </c>
      <c r="P8480">
        <v>1</v>
      </c>
      <c r="Q8480">
        <v>1</v>
      </c>
      <c r="R8480" cm="1">
        <f t="array" ref="R8480">_xlfn.IFS(L8480&lt;=$W$6,1,L8480&lt;=$X$6,2,L8480&lt;=$Y$6,3,L8480&gt;$Y$6,4)</f>
        <v>1</v>
      </c>
      <c r="S8480">
        <f t="shared" si="264"/>
        <v>5</v>
      </c>
      <c r="T8480" t="str">
        <f t="shared" si="265"/>
        <v>2&gt;</v>
      </c>
    </row>
    <row r="8481" spans="1:20" x14ac:dyDescent="0.25">
      <c r="A8481">
        <v>8480</v>
      </c>
      <c r="B8481" t="s">
        <v>8499</v>
      </c>
      <c r="C8481">
        <v>63.2</v>
      </c>
      <c r="D8481" t="s">
        <v>18</v>
      </c>
      <c r="E8481">
        <v>1</v>
      </c>
      <c r="F8481">
        <v>52</v>
      </c>
      <c r="G8481">
        <v>3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  <c r="N8481">
        <v>2</v>
      </c>
      <c r="O8481">
        <v>4</v>
      </c>
      <c r="P8481">
        <v>1</v>
      </c>
      <c r="Q8481">
        <v>1</v>
      </c>
      <c r="R8481" cm="1">
        <f t="array" ref="R8481">_xlfn.IFS(L8481&lt;=$W$6,1,L8481&lt;=$X$6,2,L8481&lt;=$Y$6,3,L8481&gt;$Y$6,4)</f>
        <v>2</v>
      </c>
      <c r="S8481">
        <f t="shared" si="264"/>
        <v>5</v>
      </c>
      <c r="T8481" t="str">
        <f t="shared" si="265"/>
        <v>2&gt;</v>
      </c>
    </row>
    <row r="8482" spans="1:20" x14ac:dyDescent="0.25">
      <c r="A8482">
        <v>8481</v>
      </c>
      <c r="B8482" t="s">
        <v>8500</v>
      </c>
      <c r="C8482">
        <v>45.6</v>
      </c>
      <c r="D8482" t="s">
        <v>18</v>
      </c>
      <c r="E8482">
        <v>1</v>
      </c>
      <c r="F8482">
        <v>31</v>
      </c>
      <c r="G8482">
        <v>6</v>
      </c>
      <c r="H8482">
        <v>214000.98</v>
      </c>
      <c r="I8482">
        <v>1</v>
      </c>
      <c r="J8482">
        <v>1</v>
      </c>
      <c r="K8482">
        <v>1</v>
      </c>
      <c r="L8482">
        <v>153419.62</v>
      </c>
      <c r="M8482">
        <v>0</v>
      </c>
      <c r="N8482">
        <v>1</v>
      </c>
      <c r="O8482">
        <v>1</v>
      </c>
      <c r="P8482">
        <v>2</v>
      </c>
      <c r="Q8482">
        <v>3</v>
      </c>
      <c r="R8482" cm="1">
        <f t="array" ref="R8482">_xlfn.IFS(L8482&lt;=$W$6,1,L8482&lt;=$X$6,2,L8482&lt;=$Y$6,3,L8482&gt;$Y$6,4)</f>
        <v>4</v>
      </c>
      <c r="S8482">
        <f t="shared" si="264"/>
        <v>1</v>
      </c>
      <c r="T8482">
        <f t="shared" si="265"/>
        <v>1</v>
      </c>
    </row>
    <row r="8483" spans="1:20" x14ac:dyDescent="0.25">
      <c r="A8483">
        <v>8482</v>
      </c>
      <c r="B8483" t="s">
        <v>8501</v>
      </c>
      <c r="C8483">
        <v>72.900000000000006</v>
      </c>
      <c r="D8483" t="s">
        <v>20</v>
      </c>
      <c r="E8483">
        <v>0</v>
      </c>
      <c r="F8483">
        <v>40</v>
      </c>
      <c r="G8483">
        <v>11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  <c r="N8483">
        <v>4</v>
      </c>
      <c r="O8483">
        <v>3</v>
      </c>
      <c r="P8483">
        <v>4</v>
      </c>
      <c r="Q8483">
        <v>1</v>
      </c>
      <c r="R8483" cm="1">
        <f t="array" ref="R8483">_xlfn.IFS(L8483&lt;=$W$6,1,L8483&lt;=$X$6,2,L8483&lt;=$Y$6,3,L8483&gt;$Y$6,4)</f>
        <v>4</v>
      </c>
      <c r="S8483">
        <f t="shared" si="264"/>
        <v>3</v>
      </c>
      <c r="T8483" t="str">
        <f t="shared" si="265"/>
        <v>2&gt;</v>
      </c>
    </row>
    <row r="8484" spans="1:20" x14ac:dyDescent="0.25">
      <c r="A8484">
        <v>8483</v>
      </c>
      <c r="B8484" t="s">
        <v>8502</v>
      </c>
      <c r="C8484">
        <v>63.2</v>
      </c>
      <c r="D8484" t="s">
        <v>18</v>
      </c>
      <c r="E8484">
        <v>0</v>
      </c>
      <c r="F8484">
        <v>36</v>
      </c>
      <c r="G8484">
        <v>3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  <c r="N8484">
        <v>2</v>
      </c>
      <c r="O8484">
        <v>2</v>
      </c>
      <c r="P8484">
        <v>1</v>
      </c>
      <c r="Q8484">
        <v>1</v>
      </c>
      <c r="R8484" cm="1">
        <f t="array" ref="R8484">_xlfn.IFS(L8484&lt;=$W$6,1,L8484&lt;=$X$6,2,L8484&lt;=$Y$6,3,L8484&gt;$Y$6,4)</f>
        <v>4</v>
      </c>
      <c r="S8484">
        <f t="shared" si="264"/>
        <v>2</v>
      </c>
      <c r="T8484" t="str">
        <f t="shared" si="265"/>
        <v>2&gt;</v>
      </c>
    </row>
    <row r="8485" spans="1:20" x14ac:dyDescent="0.25">
      <c r="A8485">
        <v>8484</v>
      </c>
      <c r="B8485" t="s">
        <v>8503</v>
      </c>
      <c r="C8485">
        <v>43.3</v>
      </c>
      <c r="D8485" t="s">
        <v>20</v>
      </c>
      <c r="E8485">
        <v>1</v>
      </c>
      <c r="F8485">
        <v>36</v>
      </c>
      <c r="G8485">
        <v>10</v>
      </c>
      <c r="H8485">
        <v>305613.48</v>
      </c>
      <c r="I8485">
        <v>1</v>
      </c>
      <c r="J8485">
        <v>1</v>
      </c>
      <c r="K8485">
        <v>0</v>
      </c>
      <c r="L8485">
        <v>19687.990000000002</v>
      </c>
      <c r="M8485">
        <v>0</v>
      </c>
      <c r="N8485">
        <v>1</v>
      </c>
      <c r="O8485">
        <v>2</v>
      </c>
      <c r="P8485">
        <v>4</v>
      </c>
      <c r="Q8485">
        <v>4</v>
      </c>
      <c r="R8485" cm="1">
        <f t="array" ref="R8485">_xlfn.IFS(L8485&lt;=$W$6,1,L8485&lt;=$X$6,2,L8485&lt;=$Y$6,3,L8485&gt;$Y$6,4)</f>
        <v>1</v>
      </c>
      <c r="S8485">
        <f t="shared" si="264"/>
        <v>2</v>
      </c>
      <c r="T8485">
        <f t="shared" si="265"/>
        <v>1</v>
      </c>
    </row>
    <row r="8486" spans="1:20" x14ac:dyDescent="0.25">
      <c r="A8486">
        <v>8485</v>
      </c>
      <c r="B8486" t="s">
        <v>8504</v>
      </c>
      <c r="C8486">
        <v>80.2</v>
      </c>
      <c r="D8486" t="s">
        <v>18</v>
      </c>
      <c r="E8486">
        <v>0</v>
      </c>
      <c r="F8486">
        <v>62</v>
      </c>
      <c r="G8486">
        <v>4</v>
      </c>
      <c r="H8486">
        <v>185774.12</v>
      </c>
      <c r="I8486">
        <v>1</v>
      </c>
      <c r="J8486">
        <v>1</v>
      </c>
      <c r="K8486">
        <v>0</v>
      </c>
      <c r="L8486">
        <v>39473.629999999997</v>
      </c>
      <c r="M8486">
        <v>1</v>
      </c>
      <c r="N8486">
        <v>4</v>
      </c>
      <c r="O8486">
        <v>4</v>
      </c>
      <c r="P8486">
        <v>1</v>
      </c>
      <c r="Q8486">
        <v>2</v>
      </c>
      <c r="R8486" cm="1">
        <f t="array" ref="R8486">_xlfn.IFS(L8486&lt;=$W$6,1,L8486&lt;=$X$6,2,L8486&lt;=$Y$6,3,L8486&gt;$Y$6,4)</f>
        <v>1</v>
      </c>
      <c r="S8486">
        <f t="shared" si="264"/>
        <v>5</v>
      </c>
      <c r="T8486">
        <f t="shared" si="265"/>
        <v>1</v>
      </c>
    </row>
    <row r="8487" spans="1:20" x14ac:dyDescent="0.25">
      <c r="A8487">
        <v>8486</v>
      </c>
      <c r="B8487" t="s">
        <v>8505</v>
      </c>
      <c r="C8487">
        <v>67</v>
      </c>
      <c r="D8487" t="s">
        <v>18</v>
      </c>
      <c r="E8487">
        <v>1</v>
      </c>
      <c r="F8487">
        <v>27</v>
      </c>
      <c r="G8487">
        <v>8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  <c r="N8487">
        <v>3</v>
      </c>
      <c r="O8487">
        <v>1</v>
      </c>
      <c r="P8487">
        <v>3</v>
      </c>
      <c r="Q8487">
        <v>1</v>
      </c>
      <c r="R8487" cm="1">
        <f t="array" ref="R8487">_xlfn.IFS(L8487&lt;=$W$6,1,L8487&lt;=$X$6,2,L8487&lt;=$Y$6,3,L8487&gt;$Y$6,4)</f>
        <v>3</v>
      </c>
      <c r="S8487">
        <f t="shared" si="264"/>
        <v>1</v>
      </c>
      <c r="T8487" t="str">
        <f t="shared" si="265"/>
        <v>2&gt;</v>
      </c>
    </row>
    <row r="8488" spans="1:20" x14ac:dyDescent="0.25">
      <c r="A8488">
        <v>8487</v>
      </c>
      <c r="B8488" t="s">
        <v>8506</v>
      </c>
      <c r="C8488">
        <v>73.8</v>
      </c>
      <c r="D8488" t="s">
        <v>27</v>
      </c>
      <c r="E8488">
        <v>0</v>
      </c>
      <c r="F8488">
        <v>42</v>
      </c>
      <c r="G8488">
        <v>7</v>
      </c>
      <c r="H8488">
        <v>229881.34</v>
      </c>
      <c r="I8488">
        <v>2</v>
      </c>
      <c r="J8488">
        <v>1</v>
      </c>
      <c r="K8488">
        <v>1</v>
      </c>
      <c r="L8488">
        <v>194895.57</v>
      </c>
      <c r="M8488">
        <v>1</v>
      </c>
      <c r="N8488">
        <v>4</v>
      </c>
      <c r="O8488">
        <v>3</v>
      </c>
      <c r="P8488">
        <v>3</v>
      </c>
      <c r="Q8488">
        <v>3</v>
      </c>
      <c r="R8488" cm="1">
        <f t="array" ref="R8488">_xlfn.IFS(L8488&lt;=$W$6,1,L8488&lt;=$X$6,2,L8488&lt;=$Y$6,3,L8488&gt;$Y$6,4)</f>
        <v>4</v>
      </c>
      <c r="S8488">
        <f t="shared" si="264"/>
        <v>4</v>
      </c>
      <c r="T8488" t="str">
        <f t="shared" si="265"/>
        <v>2&gt;</v>
      </c>
    </row>
    <row r="8489" spans="1:20" x14ac:dyDescent="0.25">
      <c r="A8489">
        <v>8488</v>
      </c>
      <c r="B8489" t="s">
        <v>8507</v>
      </c>
      <c r="C8489">
        <v>70.599999999999994</v>
      </c>
      <c r="D8489" t="s">
        <v>27</v>
      </c>
      <c r="E8489">
        <v>1</v>
      </c>
      <c r="F8489">
        <v>36</v>
      </c>
      <c r="G8489">
        <v>1</v>
      </c>
      <c r="H8489">
        <v>281282.52</v>
      </c>
      <c r="I8489">
        <v>2</v>
      </c>
      <c r="J8489">
        <v>1</v>
      </c>
      <c r="K8489">
        <v>1</v>
      </c>
      <c r="L8489">
        <v>77271.91</v>
      </c>
      <c r="M8489">
        <v>0</v>
      </c>
      <c r="N8489">
        <v>3</v>
      </c>
      <c r="O8489">
        <v>2</v>
      </c>
      <c r="P8489">
        <v>1</v>
      </c>
      <c r="Q8489">
        <v>4</v>
      </c>
      <c r="R8489" cm="1">
        <f t="array" ref="R8489">_xlfn.IFS(L8489&lt;=$W$6,1,L8489&lt;=$X$6,2,L8489&lt;=$Y$6,3,L8489&gt;$Y$6,4)</f>
        <v>2</v>
      </c>
      <c r="S8489">
        <f t="shared" si="264"/>
        <v>2</v>
      </c>
      <c r="T8489" t="str">
        <f t="shared" si="265"/>
        <v>2&gt;</v>
      </c>
    </row>
    <row r="8490" spans="1:20" x14ac:dyDescent="0.25">
      <c r="A8490">
        <v>8489</v>
      </c>
      <c r="B8490" t="s">
        <v>8508</v>
      </c>
      <c r="C8490">
        <v>59.2</v>
      </c>
      <c r="D8490" t="s">
        <v>27</v>
      </c>
      <c r="E8490">
        <v>0</v>
      </c>
      <c r="F8490">
        <v>72</v>
      </c>
      <c r="G8490">
        <v>6</v>
      </c>
      <c r="H8490">
        <v>143633.48000000001</v>
      </c>
      <c r="I8490">
        <v>2</v>
      </c>
      <c r="J8490">
        <v>1</v>
      </c>
      <c r="K8490">
        <v>0</v>
      </c>
      <c r="L8490">
        <v>105096.82</v>
      </c>
      <c r="M8490">
        <v>1</v>
      </c>
      <c r="N8490">
        <v>2</v>
      </c>
      <c r="O8490">
        <v>4</v>
      </c>
      <c r="P8490">
        <v>2</v>
      </c>
      <c r="Q8490">
        <v>2</v>
      </c>
      <c r="R8490" cm="1">
        <f t="array" ref="R8490">_xlfn.IFS(L8490&lt;=$W$6,1,L8490&lt;=$X$6,2,L8490&lt;=$Y$6,3,L8490&gt;$Y$6,4)</f>
        <v>3</v>
      </c>
      <c r="S8490">
        <f t="shared" si="264"/>
        <v>5</v>
      </c>
      <c r="T8490" t="str">
        <f t="shared" si="265"/>
        <v>2&gt;</v>
      </c>
    </row>
    <row r="8491" spans="1:20" x14ac:dyDescent="0.25">
      <c r="A8491">
        <v>8490</v>
      </c>
      <c r="B8491" t="s">
        <v>8509</v>
      </c>
      <c r="C8491">
        <v>52.2</v>
      </c>
      <c r="D8491" t="s">
        <v>18</v>
      </c>
      <c r="E8491">
        <v>0</v>
      </c>
      <c r="F8491">
        <v>43</v>
      </c>
      <c r="G8491">
        <v>8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  <c r="N8491">
        <v>1</v>
      </c>
      <c r="O8491">
        <v>3</v>
      </c>
      <c r="P8491">
        <v>3</v>
      </c>
      <c r="Q8491">
        <v>1</v>
      </c>
      <c r="R8491" cm="1">
        <f t="array" ref="R8491">_xlfn.IFS(L8491&lt;=$W$6,1,L8491&lt;=$X$6,2,L8491&lt;=$Y$6,3,L8491&gt;$Y$6,4)</f>
        <v>4</v>
      </c>
      <c r="S8491">
        <f t="shared" si="264"/>
        <v>4</v>
      </c>
      <c r="T8491" t="str">
        <f t="shared" si="265"/>
        <v>2&gt;</v>
      </c>
    </row>
    <row r="8492" spans="1:20" x14ac:dyDescent="0.25">
      <c r="A8492">
        <v>8491</v>
      </c>
      <c r="B8492" t="s">
        <v>8510</v>
      </c>
      <c r="C8492">
        <v>74.599999999999994</v>
      </c>
      <c r="D8492" t="s">
        <v>18</v>
      </c>
      <c r="E8492">
        <v>1</v>
      </c>
      <c r="F8492">
        <v>50</v>
      </c>
      <c r="G8492">
        <v>6</v>
      </c>
      <c r="H8492">
        <v>330564.84000000003</v>
      </c>
      <c r="I8492">
        <v>1</v>
      </c>
      <c r="J8492">
        <v>1</v>
      </c>
      <c r="K8492">
        <v>0</v>
      </c>
      <c r="L8492">
        <v>153786.46</v>
      </c>
      <c r="M8492">
        <v>1</v>
      </c>
      <c r="N8492">
        <v>4</v>
      </c>
      <c r="O8492">
        <v>4</v>
      </c>
      <c r="P8492">
        <v>2</v>
      </c>
      <c r="Q8492">
        <v>4</v>
      </c>
      <c r="R8492" cm="1">
        <f t="array" ref="R8492">_xlfn.IFS(L8492&lt;=$W$6,1,L8492&lt;=$X$6,2,L8492&lt;=$Y$6,3,L8492&gt;$Y$6,4)</f>
        <v>4</v>
      </c>
      <c r="S8492">
        <f t="shared" si="264"/>
        <v>5</v>
      </c>
      <c r="T8492">
        <f t="shared" si="265"/>
        <v>1</v>
      </c>
    </row>
    <row r="8493" spans="1:20" x14ac:dyDescent="0.25">
      <c r="A8493">
        <v>8492</v>
      </c>
      <c r="B8493" t="s">
        <v>8511</v>
      </c>
      <c r="C8493">
        <v>65.099999999999994</v>
      </c>
      <c r="D8493" t="s">
        <v>20</v>
      </c>
      <c r="E8493">
        <v>1</v>
      </c>
      <c r="F8493">
        <v>44</v>
      </c>
      <c r="G8493">
        <v>3</v>
      </c>
      <c r="H8493">
        <v>286291.74</v>
      </c>
      <c r="I8493">
        <v>2</v>
      </c>
      <c r="J8493">
        <v>1</v>
      </c>
      <c r="K8493">
        <v>0</v>
      </c>
      <c r="L8493">
        <v>43612.06</v>
      </c>
      <c r="M8493">
        <v>0</v>
      </c>
      <c r="N8493">
        <v>2</v>
      </c>
      <c r="O8493">
        <v>3</v>
      </c>
      <c r="P8493">
        <v>1</v>
      </c>
      <c r="Q8493">
        <v>4</v>
      </c>
      <c r="R8493" cm="1">
        <f t="array" ref="R8493">_xlfn.IFS(L8493&lt;=$W$6,1,L8493&lt;=$X$6,2,L8493&lt;=$Y$6,3,L8493&gt;$Y$6,4)</f>
        <v>1</v>
      </c>
      <c r="S8493">
        <f t="shared" si="264"/>
        <v>4</v>
      </c>
      <c r="T8493" t="str">
        <f t="shared" si="265"/>
        <v>2&gt;</v>
      </c>
    </row>
    <row r="8494" spans="1:20" x14ac:dyDescent="0.25">
      <c r="A8494">
        <v>8493</v>
      </c>
      <c r="B8494" t="s">
        <v>8512</v>
      </c>
      <c r="C8494">
        <v>49.4</v>
      </c>
      <c r="D8494" t="s">
        <v>18</v>
      </c>
      <c r="E8494">
        <v>1</v>
      </c>
      <c r="F8494">
        <v>30</v>
      </c>
      <c r="G8494">
        <v>10</v>
      </c>
      <c r="H8494">
        <v>229463.52</v>
      </c>
      <c r="I8494">
        <v>2</v>
      </c>
      <c r="J8494">
        <v>0</v>
      </c>
      <c r="K8494">
        <v>1</v>
      </c>
      <c r="L8494">
        <v>79479.740000000005</v>
      </c>
      <c r="M8494">
        <v>0</v>
      </c>
      <c r="N8494">
        <v>1</v>
      </c>
      <c r="O8494">
        <v>1</v>
      </c>
      <c r="P8494">
        <v>4</v>
      </c>
      <c r="Q8494">
        <v>3</v>
      </c>
      <c r="R8494" cm="1">
        <f t="array" ref="R8494">_xlfn.IFS(L8494&lt;=$W$6,1,L8494&lt;=$X$6,2,L8494&lt;=$Y$6,3,L8494&gt;$Y$6,4)</f>
        <v>2</v>
      </c>
      <c r="S8494">
        <f t="shared" si="264"/>
        <v>1</v>
      </c>
      <c r="T8494" t="str">
        <f t="shared" si="265"/>
        <v>2&gt;</v>
      </c>
    </row>
    <row r="8495" spans="1:20" x14ac:dyDescent="0.25">
      <c r="A8495">
        <v>8494</v>
      </c>
      <c r="B8495" t="s">
        <v>8513</v>
      </c>
      <c r="C8495">
        <v>75.3</v>
      </c>
      <c r="D8495" t="s">
        <v>27</v>
      </c>
      <c r="E8495">
        <v>0</v>
      </c>
      <c r="F8495">
        <v>48</v>
      </c>
      <c r="G8495">
        <v>10</v>
      </c>
      <c r="H8495">
        <v>227819.38</v>
      </c>
      <c r="I8495">
        <v>3</v>
      </c>
      <c r="J8495">
        <v>1</v>
      </c>
      <c r="K8495">
        <v>0</v>
      </c>
      <c r="L8495">
        <v>92320.37</v>
      </c>
      <c r="M8495">
        <v>1</v>
      </c>
      <c r="N8495">
        <v>4</v>
      </c>
      <c r="O8495">
        <v>4</v>
      </c>
      <c r="P8495">
        <v>4</v>
      </c>
      <c r="Q8495">
        <v>3</v>
      </c>
      <c r="R8495" cm="1">
        <f t="array" ref="R8495">_xlfn.IFS(L8495&lt;=$W$6,1,L8495&lt;=$X$6,2,L8495&lt;=$Y$6,3,L8495&gt;$Y$6,4)</f>
        <v>2</v>
      </c>
      <c r="S8495">
        <f t="shared" si="264"/>
        <v>5</v>
      </c>
      <c r="T8495" t="str">
        <f t="shared" si="265"/>
        <v>2&gt;</v>
      </c>
    </row>
    <row r="8496" spans="1:20" x14ac:dyDescent="0.25">
      <c r="A8496">
        <v>8495</v>
      </c>
      <c r="B8496" t="s">
        <v>8514</v>
      </c>
      <c r="C8496">
        <v>67.099999999999994</v>
      </c>
      <c r="D8496" t="s">
        <v>27</v>
      </c>
      <c r="E8496">
        <v>1</v>
      </c>
      <c r="F8496">
        <v>38</v>
      </c>
      <c r="G8496">
        <v>3</v>
      </c>
      <c r="H8496">
        <v>233390.54</v>
      </c>
      <c r="I8496">
        <v>1</v>
      </c>
      <c r="J8496">
        <v>0</v>
      </c>
      <c r="K8496">
        <v>0</v>
      </c>
      <c r="L8496">
        <v>193201.86</v>
      </c>
      <c r="M8496">
        <v>0</v>
      </c>
      <c r="N8496">
        <v>3</v>
      </c>
      <c r="O8496">
        <v>2</v>
      </c>
      <c r="P8496">
        <v>1</v>
      </c>
      <c r="Q8496">
        <v>3</v>
      </c>
      <c r="R8496" cm="1">
        <f t="array" ref="R8496">_xlfn.IFS(L8496&lt;=$W$6,1,L8496&lt;=$X$6,2,L8496&lt;=$Y$6,3,L8496&gt;$Y$6,4)</f>
        <v>4</v>
      </c>
      <c r="S8496">
        <f t="shared" si="264"/>
        <v>3</v>
      </c>
      <c r="T8496">
        <f t="shared" si="265"/>
        <v>1</v>
      </c>
    </row>
    <row r="8497" spans="1:20" x14ac:dyDescent="0.25">
      <c r="A8497">
        <v>8496</v>
      </c>
      <c r="B8497" t="s">
        <v>8515</v>
      </c>
      <c r="C8497">
        <v>69.599999999999994</v>
      </c>
      <c r="D8497" t="s">
        <v>18</v>
      </c>
      <c r="E8497">
        <v>1</v>
      </c>
      <c r="F8497">
        <v>44</v>
      </c>
      <c r="G8497">
        <v>5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  <c r="N8497">
        <v>3</v>
      </c>
      <c r="O8497">
        <v>3</v>
      </c>
      <c r="P8497">
        <v>2</v>
      </c>
      <c r="Q8497">
        <v>1</v>
      </c>
      <c r="R8497" cm="1">
        <f t="array" ref="R8497">_xlfn.IFS(L8497&lt;=$W$6,1,L8497&lt;=$X$6,2,L8497&lt;=$Y$6,3,L8497&gt;$Y$6,4)</f>
        <v>3</v>
      </c>
      <c r="S8497">
        <f t="shared" si="264"/>
        <v>4</v>
      </c>
      <c r="T8497">
        <f t="shared" si="265"/>
        <v>1</v>
      </c>
    </row>
    <row r="8498" spans="1:20" x14ac:dyDescent="0.25">
      <c r="A8498">
        <v>8497</v>
      </c>
      <c r="B8498" t="s">
        <v>8516</v>
      </c>
      <c r="C8498">
        <v>57.7</v>
      </c>
      <c r="D8498" t="s">
        <v>20</v>
      </c>
      <c r="E8498">
        <v>1</v>
      </c>
      <c r="F8498">
        <v>45</v>
      </c>
      <c r="G8498">
        <v>4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  <c r="N8498">
        <v>1</v>
      </c>
      <c r="O8498">
        <v>3</v>
      </c>
      <c r="P8498">
        <v>1</v>
      </c>
      <c r="Q8498">
        <v>1</v>
      </c>
      <c r="R8498" cm="1">
        <f t="array" ref="R8498">_xlfn.IFS(L8498&lt;=$W$6,1,L8498&lt;=$X$6,2,L8498&lt;=$Y$6,3,L8498&gt;$Y$6,4)</f>
        <v>3</v>
      </c>
      <c r="S8498">
        <f t="shared" si="264"/>
        <v>4</v>
      </c>
      <c r="T8498" t="str">
        <f t="shared" si="265"/>
        <v>2&gt;</v>
      </c>
    </row>
    <row r="8499" spans="1:20" x14ac:dyDescent="0.25">
      <c r="A8499">
        <v>8498</v>
      </c>
      <c r="B8499" t="s">
        <v>8517</v>
      </c>
      <c r="C8499">
        <v>58.7</v>
      </c>
      <c r="D8499" t="s">
        <v>18</v>
      </c>
      <c r="E8499">
        <v>1</v>
      </c>
      <c r="F8499">
        <v>38</v>
      </c>
      <c r="G8499">
        <v>2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  <c r="N8499">
        <v>2</v>
      </c>
      <c r="O8499">
        <v>2</v>
      </c>
      <c r="P8499">
        <v>1</v>
      </c>
      <c r="Q8499">
        <v>1</v>
      </c>
      <c r="R8499" cm="1">
        <f t="array" ref="R8499">_xlfn.IFS(L8499&lt;=$W$6,1,L8499&lt;=$X$6,2,L8499&lt;=$Y$6,3,L8499&gt;$Y$6,4)</f>
        <v>1</v>
      </c>
      <c r="S8499">
        <f t="shared" si="264"/>
        <v>3</v>
      </c>
      <c r="T8499" t="str">
        <f t="shared" si="265"/>
        <v>2&gt;</v>
      </c>
    </row>
    <row r="8500" spans="1:20" x14ac:dyDescent="0.25">
      <c r="A8500">
        <v>8499</v>
      </c>
      <c r="B8500" t="s">
        <v>8518</v>
      </c>
      <c r="C8500">
        <v>71.2</v>
      </c>
      <c r="D8500" t="s">
        <v>27</v>
      </c>
      <c r="E8500">
        <v>1</v>
      </c>
      <c r="F8500">
        <v>39</v>
      </c>
      <c r="G8500">
        <v>8</v>
      </c>
      <c r="H8500">
        <v>187957.92</v>
      </c>
      <c r="I8500">
        <v>2</v>
      </c>
      <c r="J8500">
        <v>1</v>
      </c>
      <c r="K8500">
        <v>0</v>
      </c>
      <c r="L8500">
        <v>60651.77</v>
      </c>
      <c r="M8500">
        <v>0</v>
      </c>
      <c r="N8500">
        <v>3</v>
      </c>
      <c r="O8500">
        <v>2</v>
      </c>
      <c r="P8500">
        <v>3</v>
      </c>
      <c r="Q8500">
        <v>2</v>
      </c>
      <c r="R8500" cm="1">
        <f t="array" ref="R8500">_xlfn.IFS(L8500&lt;=$W$6,1,L8500&lt;=$X$6,2,L8500&lt;=$Y$6,3,L8500&gt;$Y$6,4)</f>
        <v>2</v>
      </c>
      <c r="S8500">
        <f t="shared" si="264"/>
        <v>3</v>
      </c>
      <c r="T8500" t="str">
        <f t="shared" si="265"/>
        <v>2&gt;</v>
      </c>
    </row>
    <row r="8501" spans="1:20" x14ac:dyDescent="0.25">
      <c r="A8501">
        <v>8500</v>
      </c>
      <c r="B8501" t="s">
        <v>8519</v>
      </c>
      <c r="C8501">
        <v>49.8</v>
      </c>
      <c r="D8501" t="s">
        <v>27</v>
      </c>
      <c r="E8501">
        <v>1</v>
      </c>
      <c r="F8501">
        <v>37</v>
      </c>
      <c r="G8501">
        <v>3</v>
      </c>
      <c r="H8501">
        <v>243936.22</v>
      </c>
      <c r="I8501">
        <v>2</v>
      </c>
      <c r="J8501">
        <v>0</v>
      </c>
      <c r="K8501">
        <v>1</v>
      </c>
      <c r="L8501">
        <v>188343.05</v>
      </c>
      <c r="M8501">
        <v>0</v>
      </c>
      <c r="N8501">
        <v>1</v>
      </c>
      <c r="O8501">
        <v>2</v>
      </c>
      <c r="P8501">
        <v>1</v>
      </c>
      <c r="Q8501">
        <v>3</v>
      </c>
      <c r="R8501" cm="1">
        <f t="array" ref="R8501">_xlfn.IFS(L8501&lt;=$W$6,1,L8501&lt;=$X$6,2,L8501&lt;=$Y$6,3,L8501&gt;$Y$6,4)</f>
        <v>4</v>
      </c>
      <c r="S8501">
        <f t="shared" si="264"/>
        <v>3</v>
      </c>
      <c r="T8501" t="str">
        <f t="shared" si="265"/>
        <v>2&gt;</v>
      </c>
    </row>
    <row r="8502" spans="1:20" x14ac:dyDescent="0.25">
      <c r="A8502">
        <v>8501</v>
      </c>
      <c r="B8502" t="s">
        <v>8520</v>
      </c>
      <c r="C8502">
        <v>66</v>
      </c>
      <c r="D8502" t="s">
        <v>18</v>
      </c>
      <c r="E8502">
        <v>1</v>
      </c>
      <c r="F8502">
        <v>39</v>
      </c>
      <c r="G8502">
        <v>3</v>
      </c>
      <c r="H8502">
        <v>194649.82</v>
      </c>
      <c r="I8502">
        <v>1</v>
      </c>
      <c r="J8502">
        <v>1</v>
      </c>
      <c r="K8502">
        <v>0</v>
      </c>
      <c r="L8502">
        <v>23291.83</v>
      </c>
      <c r="M8502">
        <v>0</v>
      </c>
      <c r="N8502">
        <v>3</v>
      </c>
      <c r="O8502">
        <v>2</v>
      </c>
      <c r="P8502">
        <v>1</v>
      </c>
      <c r="Q8502">
        <v>3</v>
      </c>
      <c r="R8502" cm="1">
        <f t="array" ref="R8502">_xlfn.IFS(L8502&lt;=$W$6,1,L8502&lt;=$X$6,2,L8502&lt;=$Y$6,3,L8502&gt;$Y$6,4)</f>
        <v>1</v>
      </c>
      <c r="S8502">
        <f t="shared" si="264"/>
        <v>3</v>
      </c>
      <c r="T8502">
        <f t="shared" si="265"/>
        <v>1</v>
      </c>
    </row>
    <row r="8503" spans="1:20" x14ac:dyDescent="0.25">
      <c r="A8503">
        <v>8502</v>
      </c>
      <c r="B8503" t="s">
        <v>8521</v>
      </c>
      <c r="C8503">
        <v>67.8</v>
      </c>
      <c r="D8503" t="s">
        <v>20</v>
      </c>
      <c r="E8503">
        <v>1</v>
      </c>
      <c r="F8503">
        <v>31</v>
      </c>
      <c r="G8503">
        <v>7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  <c r="N8503">
        <v>3</v>
      </c>
      <c r="O8503">
        <v>1</v>
      </c>
      <c r="P8503">
        <v>3</v>
      </c>
      <c r="Q8503">
        <v>1</v>
      </c>
      <c r="R8503" cm="1">
        <f t="array" ref="R8503">_xlfn.IFS(L8503&lt;=$W$6,1,L8503&lt;=$X$6,2,L8503&lt;=$Y$6,3,L8503&gt;$Y$6,4)</f>
        <v>2</v>
      </c>
      <c r="S8503">
        <f t="shared" si="264"/>
        <v>1</v>
      </c>
      <c r="T8503" t="str">
        <f t="shared" si="265"/>
        <v>2&gt;</v>
      </c>
    </row>
    <row r="8504" spans="1:20" x14ac:dyDescent="0.25">
      <c r="A8504">
        <v>8503</v>
      </c>
      <c r="B8504" t="s">
        <v>8522</v>
      </c>
      <c r="C8504">
        <v>53</v>
      </c>
      <c r="D8504" t="s">
        <v>18</v>
      </c>
      <c r="E8504">
        <v>1</v>
      </c>
      <c r="F8504">
        <v>39</v>
      </c>
      <c r="G8504">
        <v>9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  <c r="N8504">
        <v>1</v>
      </c>
      <c r="O8504">
        <v>2</v>
      </c>
      <c r="P8504">
        <v>4</v>
      </c>
      <c r="Q8504">
        <v>1</v>
      </c>
      <c r="R8504" cm="1">
        <f t="array" ref="R8504">_xlfn.IFS(L8504&lt;=$W$6,1,L8504&lt;=$X$6,2,L8504&lt;=$Y$6,3,L8504&gt;$Y$6,4)</f>
        <v>1</v>
      </c>
      <c r="S8504">
        <f t="shared" si="264"/>
        <v>3</v>
      </c>
      <c r="T8504" t="str">
        <f t="shared" si="265"/>
        <v>2&gt;</v>
      </c>
    </row>
    <row r="8505" spans="1:20" x14ac:dyDescent="0.25">
      <c r="A8505">
        <v>8504</v>
      </c>
      <c r="B8505" t="s">
        <v>8523</v>
      </c>
      <c r="C8505">
        <v>55.9</v>
      </c>
      <c r="D8505" t="s">
        <v>18</v>
      </c>
      <c r="E8505">
        <v>0</v>
      </c>
      <c r="F8505">
        <v>50</v>
      </c>
      <c r="G8505">
        <v>3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  <c r="N8505">
        <v>1</v>
      </c>
      <c r="O8505">
        <v>4</v>
      </c>
      <c r="P8505">
        <v>1</v>
      </c>
      <c r="Q8505">
        <v>1</v>
      </c>
      <c r="R8505" cm="1">
        <f t="array" ref="R8505">_xlfn.IFS(L8505&lt;=$W$6,1,L8505&lt;=$X$6,2,L8505&lt;=$Y$6,3,L8505&gt;$Y$6,4)</f>
        <v>3</v>
      </c>
      <c r="S8505">
        <f t="shared" si="264"/>
        <v>5</v>
      </c>
      <c r="T8505" t="str">
        <f t="shared" si="265"/>
        <v>2&gt;</v>
      </c>
    </row>
    <row r="8506" spans="1:20" x14ac:dyDescent="0.25">
      <c r="A8506">
        <v>8505</v>
      </c>
      <c r="B8506" t="s">
        <v>8524</v>
      </c>
      <c r="C8506">
        <v>62.4</v>
      </c>
      <c r="D8506" t="s">
        <v>18</v>
      </c>
      <c r="E8506">
        <v>1</v>
      </c>
      <c r="F8506">
        <v>44</v>
      </c>
      <c r="G8506">
        <v>4</v>
      </c>
      <c r="H8506">
        <v>290310.74</v>
      </c>
      <c r="I8506">
        <v>1</v>
      </c>
      <c r="J8506">
        <v>1</v>
      </c>
      <c r="K8506">
        <v>0</v>
      </c>
      <c r="L8506">
        <v>72169.95</v>
      </c>
      <c r="M8506">
        <v>1</v>
      </c>
      <c r="N8506">
        <v>2</v>
      </c>
      <c r="O8506">
        <v>3</v>
      </c>
      <c r="P8506">
        <v>1</v>
      </c>
      <c r="Q8506">
        <v>4</v>
      </c>
      <c r="R8506" cm="1">
        <f t="array" ref="R8506">_xlfn.IFS(L8506&lt;=$W$6,1,L8506&lt;=$X$6,2,L8506&lt;=$Y$6,3,L8506&gt;$Y$6,4)</f>
        <v>2</v>
      </c>
      <c r="S8506">
        <f t="shared" si="264"/>
        <v>4</v>
      </c>
      <c r="T8506">
        <f t="shared" si="265"/>
        <v>1</v>
      </c>
    </row>
    <row r="8507" spans="1:20" x14ac:dyDescent="0.25">
      <c r="A8507">
        <v>8506</v>
      </c>
      <c r="B8507" t="s">
        <v>8525</v>
      </c>
      <c r="C8507">
        <v>59.2</v>
      </c>
      <c r="D8507" t="s">
        <v>18</v>
      </c>
      <c r="E8507">
        <v>1</v>
      </c>
      <c r="F8507">
        <v>30</v>
      </c>
      <c r="G8507">
        <v>6</v>
      </c>
      <c r="H8507">
        <v>274445.53999999998</v>
      </c>
      <c r="I8507">
        <v>1</v>
      </c>
      <c r="J8507">
        <v>0</v>
      </c>
      <c r="K8507">
        <v>0</v>
      </c>
      <c r="L8507">
        <v>39608.58</v>
      </c>
      <c r="M8507">
        <v>0</v>
      </c>
      <c r="N8507">
        <v>2</v>
      </c>
      <c r="O8507">
        <v>1</v>
      </c>
      <c r="P8507">
        <v>2</v>
      </c>
      <c r="Q8507">
        <v>4</v>
      </c>
      <c r="R8507" cm="1">
        <f t="array" ref="R8507">_xlfn.IFS(L8507&lt;=$W$6,1,L8507&lt;=$X$6,2,L8507&lt;=$Y$6,3,L8507&gt;$Y$6,4)</f>
        <v>1</v>
      </c>
      <c r="S8507">
        <f t="shared" si="264"/>
        <v>1</v>
      </c>
      <c r="T8507">
        <f t="shared" si="265"/>
        <v>1</v>
      </c>
    </row>
    <row r="8508" spans="1:20" x14ac:dyDescent="0.25">
      <c r="A8508">
        <v>8507</v>
      </c>
      <c r="B8508" t="s">
        <v>8526</v>
      </c>
      <c r="C8508">
        <v>76.7</v>
      </c>
      <c r="D8508" t="s">
        <v>18</v>
      </c>
      <c r="E8508">
        <v>1</v>
      </c>
      <c r="F8508">
        <v>50</v>
      </c>
      <c r="G8508">
        <v>10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  <c r="N8508">
        <v>4</v>
      </c>
      <c r="O8508">
        <v>4</v>
      </c>
      <c r="P8508">
        <v>4</v>
      </c>
      <c r="Q8508">
        <v>1</v>
      </c>
      <c r="R8508" cm="1">
        <f t="array" ref="R8508">_xlfn.IFS(L8508&lt;=$W$6,1,L8508&lt;=$X$6,2,L8508&lt;=$Y$6,3,L8508&gt;$Y$6,4)</f>
        <v>4</v>
      </c>
      <c r="S8508">
        <f t="shared" si="264"/>
        <v>5</v>
      </c>
      <c r="T8508" t="str">
        <f t="shared" si="265"/>
        <v>2&gt;</v>
      </c>
    </row>
    <row r="8509" spans="1:20" x14ac:dyDescent="0.25">
      <c r="A8509">
        <v>8508</v>
      </c>
      <c r="B8509" t="s">
        <v>8527</v>
      </c>
      <c r="C8509">
        <v>65.3</v>
      </c>
      <c r="D8509" t="s">
        <v>27</v>
      </c>
      <c r="E8509">
        <v>0</v>
      </c>
      <c r="F8509">
        <v>40</v>
      </c>
      <c r="G8509">
        <v>6</v>
      </c>
      <c r="H8509">
        <v>228536.44</v>
      </c>
      <c r="I8509">
        <v>2</v>
      </c>
      <c r="J8509">
        <v>1</v>
      </c>
      <c r="K8509">
        <v>1</v>
      </c>
      <c r="L8509">
        <v>89524.83</v>
      </c>
      <c r="M8509">
        <v>0</v>
      </c>
      <c r="N8509">
        <v>3</v>
      </c>
      <c r="O8509">
        <v>3</v>
      </c>
      <c r="P8509">
        <v>2</v>
      </c>
      <c r="Q8509">
        <v>3</v>
      </c>
      <c r="R8509" cm="1">
        <f t="array" ref="R8509">_xlfn.IFS(L8509&lt;=$W$6,1,L8509&lt;=$X$6,2,L8509&lt;=$Y$6,3,L8509&gt;$Y$6,4)</f>
        <v>2</v>
      </c>
      <c r="S8509">
        <f t="shared" si="264"/>
        <v>3</v>
      </c>
      <c r="T8509" t="str">
        <f t="shared" si="265"/>
        <v>2&gt;</v>
      </c>
    </row>
    <row r="8510" spans="1:20" x14ac:dyDescent="0.25">
      <c r="A8510">
        <v>8509</v>
      </c>
      <c r="B8510" t="s">
        <v>8528</v>
      </c>
      <c r="C8510">
        <v>67.8</v>
      </c>
      <c r="D8510" t="s">
        <v>20</v>
      </c>
      <c r="E8510">
        <v>1</v>
      </c>
      <c r="F8510">
        <v>29</v>
      </c>
      <c r="G8510">
        <v>3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  <c r="N8510">
        <v>3</v>
      </c>
      <c r="O8510">
        <v>1</v>
      </c>
      <c r="P8510">
        <v>1</v>
      </c>
      <c r="Q8510">
        <v>1</v>
      </c>
      <c r="R8510" cm="1">
        <f t="array" ref="R8510">_xlfn.IFS(L8510&lt;=$W$6,1,L8510&lt;=$X$6,2,L8510&lt;=$Y$6,3,L8510&gt;$Y$6,4)</f>
        <v>1</v>
      </c>
      <c r="S8510">
        <f t="shared" si="264"/>
        <v>1</v>
      </c>
      <c r="T8510" t="str">
        <f t="shared" si="265"/>
        <v>2&gt;</v>
      </c>
    </row>
    <row r="8511" spans="1:20" x14ac:dyDescent="0.25">
      <c r="A8511">
        <v>8510</v>
      </c>
      <c r="B8511" t="s">
        <v>8529</v>
      </c>
      <c r="C8511">
        <v>58.6</v>
      </c>
      <c r="D8511" t="s">
        <v>20</v>
      </c>
      <c r="E8511">
        <v>0</v>
      </c>
      <c r="F8511">
        <v>44</v>
      </c>
      <c r="G8511">
        <v>3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  <c r="N8511">
        <v>2</v>
      </c>
      <c r="O8511">
        <v>3</v>
      </c>
      <c r="P8511">
        <v>1</v>
      </c>
      <c r="Q8511">
        <v>1</v>
      </c>
      <c r="R8511" cm="1">
        <f t="array" ref="R8511">_xlfn.IFS(L8511&lt;=$W$6,1,L8511&lt;=$X$6,2,L8511&lt;=$Y$6,3,L8511&gt;$Y$6,4)</f>
        <v>3</v>
      </c>
      <c r="S8511">
        <f t="shared" si="264"/>
        <v>4</v>
      </c>
      <c r="T8511">
        <f t="shared" si="265"/>
        <v>1</v>
      </c>
    </row>
    <row r="8512" spans="1:20" x14ac:dyDescent="0.25">
      <c r="A8512">
        <v>8511</v>
      </c>
      <c r="B8512" t="s">
        <v>8530</v>
      </c>
      <c r="C8512">
        <v>55</v>
      </c>
      <c r="D8512" t="s">
        <v>18</v>
      </c>
      <c r="E8512">
        <v>0</v>
      </c>
      <c r="F8512">
        <v>42</v>
      </c>
      <c r="G8512">
        <v>9</v>
      </c>
      <c r="H8512">
        <v>300980.64</v>
      </c>
      <c r="I8512">
        <v>1</v>
      </c>
      <c r="J8512">
        <v>0</v>
      </c>
      <c r="K8512">
        <v>0</v>
      </c>
      <c r="L8512">
        <v>166468.21</v>
      </c>
      <c r="M8512">
        <v>1</v>
      </c>
      <c r="N8512">
        <v>1</v>
      </c>
      <c r="O8512">
        <v>3</v>
      </c>
      <c r="P8512">
        <v>4</v>
      </c>
      <c r="Q8512">
        <v>4</v>
      </c>
      <c r="R8512" cm="1">
        <f t="array" ref="R8512">_xlfn.IFS(L8512&lt;=$W$6,1,L8512&lt;=$X$6,2,L8512&lt;=$Y$6,3,L8512&gt;$Y$6,4)</f>
        <v>4</v>
      </c>
      <c r="S8512">
        <f t="shared" si="264"/>
        <v>4</v>
      </c>
      <c r="T8512">
        <f t="shared" si="265"/>
        <v>1</v>
      </c>
    </row>
    <row r="8513" spans="1:20" x14ac:dyDescent="0.25">
      <c r="A8513">
        <v>8512</v>
      </c>
      <c r="B8513" t="s">
        <v>8531</v>
      </c>
      <c r="C8513">
        <v>64.3</v>
      </c>
      <c r="D8513" t="s">
        <v>27</v>
      </c>
      <c r="E8513">
        <v>1</v>
      </c>
      <c r="F8513">
        <v>30</v>
      </c>
      <c r="G8513">
        <v>10</v>
      </c>
      <c r="H8513">
        <v>321716.26</v>
      </c>
      <c r="I8513">
        <v>2</v>
      </c>
      <c r="J8513">
        <v>1</v>
      </c>
      <c r="K8513">
        <v>0</v>
      </c>
      <c r="L8513">
        <v>27149.27</v>
      </c>
      <c r="M8513">
        <v>0</v>
      </c>
      <c r="N8513">
        <v>2</v>
      </c>
      <c r="O8513">
        <v>1</v>
      </c>
      <c r="P8513">
        <v>4</v>
      </c>
      <c r="Q8513">
        <v>4</v>
      </c>
      <c r="R8513" cm="1">
        <f t="array" ref="R8513">_xlfn.IFS(L8513&lt;=$W$6,1,L8513&lt;=$X$6,2,L8513&lt;=$Y$6,3,L8513&gt;$Y$6,4)</f>
        <v>1</v>
      </c>
      <c r="S8513">
        <f t="shared" si="264"/>
        <v>1</v>
      </c>
      <c r="T8513" t="str">
        <f t="shared" si="265"/>
        <v>2&gt;</v>
      </c>
    </row>
    <row r="8514" spans="1:20" x14ac:dyDescent="0.25">
      <c r="A8514">
        <v>8513</v>
      </c>
      <c r="B8514" t="s">
        <v>8532</v>
      </c>
      <c r="C8514">
        <v>61.2</v>
      </c>
      <c r="D8514" t="s">
        <v>20</v>
      </c>
      <c r="E8514">
        <v>1</v>
      </c>
      <c r="F8514">
        <v>41</v>
      </c>
      <c r="G8514">
        <v>6</v>
      </c>
      <c r="H8514">
        <v>340576.76</v>
      </c>
      <c r="I8514">
        <v>1</v>
      </c>
      <c r="J8514">
        <v>1</v>
      </c>
      <c r="K8514">
        <v>1</v>
      </c>
      <c r="L8514">
        <v>59601.15</v>
      </c>
      <c r="M8514">
        <v>0</v>
      </c>
      <c r="N8514">
        <v>2</v>
      </c>
      <c r="O8514">
        <v>3</v>
      </c>
      <c r="P8514">
        <v>2</v>
      </c>
      <c r="Q8514">
        <v>4</v>
      </c>
      <c r="R8514" cm="1">
        <f t="array" ref="R8514">_xlfn.IFS(L8514&lt;=$W$6,1,L8514&lt;=$X$6,2,L8514&lt;=$Y$6,3,L8514&gt;$Y$6,4)</f>
        <v>2</v>
      </c>
      <c r="S8514">
        <f t="shared" si="264"/>
        <v>3</v>
      </c>
      <c r="T8514">
        <f t="shared" si="265"/>
        <v>1</v>
      </c>
    </row>
    <row r="8515" spans="1:20" x14ac:dyDescent="0.25">
      <c r="A8515">
        <v>8514</v>
      </c>
      <c r="B8515" t="s">
        <v>8533</v>
      </c>
      <c r="C8515">
        <v>67.400000000000006</v>
      </c>
      <c r="D8515" t="s">
        <v>27</v>
      </c>
      <c r="E8515">
        <v>0</v>
      </c>
      <c r="F8515">
        <v>29</v>
      </c>
      <c r="G8515">
        <v>5</v>
      </c>
      <c r="H8515">
        <v>223136.02</v>
      </c>
      <c r="I8515">
        <v>1</v>
      </c>
      <c r="J8515">
        <v>0</v>
      </c>
      <c r="K8515">
        <v>1</v>
      </c>
      <c r="L8515">
        <v>22026.18</v>
      </c>
      <c r="M8515">
        <v>0</v>
      </c>
      <c r="N8515">
        <v>3</v>
      </c>
      <c r="O8515">
        <v>1</v>
      </c>
      <c r="P8515">
        <v>2</v>
      </c>
      <c r="Q8515">
        <v>3</v>
      </c>
      <c r="R8515" cm="1">
        <f t="array" ref="R8515">_xlfn.IFS(L8515&lt;=$W$6,1,L8515&lt;=$X$6,2,L8515&lt;=$Y$6,3,L8515&gt;$Y$6,4)</f>
        <v>1</v>
      </c>
      <c r="S8515">
        <f t="shared" ref="S8515:S8578" si="266">VLOOKUP(F8515,$V$10:$W$16,2,1)</f>
        <v>1</v>
      </c>
      <c r="T8515">
        <f t="shared" ref="T8515:T8578" si="267">VLOOKUP(I8515,$Y$9:$Z$11,2,1)</f>
        <v>1</v>
      </c>
    </row>
    <row r="8516" spans="1:20" x14ac:dyDescent="0.25">
      <c r="A8516">
        <v>8515</v>
      </c>
      <c r="B8516" t="s">
        <v>8534</v>
      </c>
      <c r="C8516">
        <v>65.7</v>
      </c>
      <c r="D8516" t="s">
        <v>20</v>
      </c>
      <c r="E8516">
        <v>1</v>
      </c>
      <c r="F8516">
        <v>31</v>
      </c>
      <c r="G8516">
        <v>8</v>
      </c>
      <c r="H8516">
        <v>167778.06</v>
      </c>
      <c r="I8516">
        <v>1</v>
      </c>
      <c r="J8516">
        <v>1</v>
      </c>
      <c r="K8516">
        <v>0</v>
      </c>
      <c r="L8516">
        <v>153059.62</v>
      </c>
      <c r="M8516">
        <v>0</v>
      </c>
      <c r="N8516">
        <v>3</v>
      </c>
      <c r="O8516">
        <v>1</v>
      </c>
      <c r="P8516">
        <v>3</v>
      </c>
      <c r="Q8516">
        <v>2</v>
      </c>
      <c r="R8516" cm="1">
        <f t="array" ref="R8516">_xlfn.IFS(L8516&lt;=$W$6,1,L8516&lt;=$X$6,2,L8516&lt;=$Y$6,3,L8516&gt;$Y$6,4)</f>
        <v>4</v>
      </c>
      <c r="S8516">
        <f t="shared" si="266"/>
        <v>1</v>
      </c>
      <c r="T8516">
        <f t="shared" si="267"/>
        <v>1</v>
      </c>
    </row>
    <row r="8517" spans="1:20" x14ac:dyDescent="0.25">
      <c r="A8517">
        <v>8516</v>
      </c>
      <c r="B8517" t="s">
        <v>8535</v>
      </c>
      <c r="C8517">
        <v>72.400000000000006</v>
      </c>
      <c r="D8517" t="s">
        <v>27</v>
      </c>
      <c r="E8517">
        <v>0</v>
      </c>
      <c r="F8517">
        <v>37</v>
      </c>
      <c r="G8517">
        <v>1</v>
      </c>
      <c r="H8517">
        <v>343965.9</v>
      </c>
      <c r="I8517">
        <v>2</v>
      </c>
      <c r="J8517">
        <v>0</v>
      </c>
      <c r="K8517">
        <v>1</v>
      </c>
      <c r="L8517">
        <v>167313.07</v>
      </c>
      <c r="M8517">
        <v>0</v>
      </c>
      <c r="N8517">
        <v>4</v>
      </c>
      <c r="O8517">
        <v>2</v>
      </c>
      <c r="P8517">
        <v>1</v>
      </c>
      <c r="Q8517">
        <v>4</v>
      </c>
      <c r="R8517" cm="1">
        <f t="array" ref="R8517">_xlfn.IFS(L8517&lt;=$W$6,1,L8517&lt;=$X$6,2,L8517&lt;=$Y$6,3,L8517&gt;$Y$6,4)</f>
        <v>4</v>
      </c>
      <c r="S8517">
        <f t="shared" si="266"/>
        <v>3</v>
      </c>
      <c r="T8517" t="str">
        <f t="shared" si="267"/>
        <v>2&gt;</v>
      </c>
    </row>
    <row r="8518" spans="1:20" x14ac:dyDescent="0.25">
      <c r="A8518">
        <v>8517</v>
      </c>
      <c r="B8518" t="s">
        <v>8536</v>
      </c>
      <c r="C8518">
        <v>50</v>
      </c>
      <c r="D8518" t="s">
        <v>18</v>
      </c>
      <c r="E8518">
        <v>0</v>
      </c>
      <c r="F8518">
        <v>36</v>
      </c>
      <c r="G8518">
        <v>5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  <c r="N8518">
        <v>1</v>
      </c>
      <c r="O8518">
        <v>2</v>
      </c>
      <c r="P8518">
        <v>2</v>
      </c>
      <c r="Q8518">
        <v>1</v>
      </c>
      <c r="R8518" cm="1">
        <f t="array" ref="R8518">_xlfn.IFS(L8518&lt;=$W$6,1,L8518&lt;=$X$6,2,L8518&lt;=$Y$6,3,L8518&gt;$Y$6,4)</f>
        <v>1</v>
      </c>
      <c r="S8518">
        <f t="shared" si="266"/>
        <v>2</v>
      </c>
      <c r="T8518" t="str">
        <f t="shared" si="267"/>
        <v>2&gt;</v>
      </c>
    </row>
    <row r="8519" spans="1:20" x14ac:dyDescent="0.25">
      <c r="A8519">
        <v>8518</v>
      </c>
      <c r="B8519" t="s">
        <v>8537</v>
      </c>
      <c r="C8519">
        <v>68.8</v>
      </c>
      <c r="D8519" t="s">
        <v>18</v>
      </c>
      <c r="E8519">
        <v>1</v>
      </c>
      <c r="F8519">
        <v>22</v>
      </c>
      <c r="G8519">
        <v>9</v>
      </c>
      <c r="H8519">
        <v>275248.8</v>
      </c>
      <c r="I8519">
        <v>2</v>
      </c>
      <c r="J8519">
        <v>1</v>
      </c>
      <c r="K8519">
        <v>1</v>
      </c>
      <c r="L8519">
        <v>197582.79</v>
      </c>
      <c r="M8519">
        <v>0</v>
      </c>
      <c r="N8519">
        <v>3</v>
      </c>
      <c r="O8519">
        <v>1</v>
      </c>
      <c r="P8519">
        <v>4</v>
      </c>
      <c r="Q8519">
        <v>4</v>
      </c>
      <c r="R8519" cm="1">
        <f t="array" ref="R8519">_xlfn.IFS(L8519&lt;=$W$6,1,L8519&lt;=$X$6,2,L8519&lt;=$Y$6,3,L8519&gt;$Y$6,4)</f>
        <v>4</v>
      </c>
      <c r="S8519">
        <f t="shared" si="266"/>
        <v>1</v>
      </c>
      <c r="T8519" t="str">
        <f t="shared" si="267"/>
        <v>2&gt;</v>
      </c>
    </row>
    <row r="8520" spans="1:20" x14ac:dyDescent="0.25">
      <c r="A8520">
        <v>8519</v>
      </c>
      <c r="B8520" t="s">
        <v>8538</v>
      </c>
      <c r="C8520">
        <v>59.9</v>
      </c>
      <c r="D8520" t="s">
        <v>18</v>
      </c>
      <c r="E8520">
        <v>1</v>
      </c>
      <c r="F8520">
        <v>52</v>
      </c>
      <c r="G8520">
        <v>4</v>
      </c>
      <c r="H8520">
        <v>242319.3</v>
      </c>
      <c r="I8520">
        <v>1</v>
      </c>
      <c r="J8520">
        <v>0</v>
      </c>
      <c r="K8520">
        <v>0</v>
      </c>
      <c r="L8520">
        <v>4033.39</v>
      </c>
      <c r="M8520">
        <v>1</v>
      </c>
      <c r="N8520">
        <v>2</v>
      </c>
      <c r="O8520">
        <v>4</v>
      </c>
      <c r="P8520">
        <v>1</v>
      </c>
      <c r="Q8520">
        <v>3</v>
      </c>
      <c r="R8520" cm="1">
        <f t="array" ref="R8520">_xlfn.IFS(L8520&lt;=$W$6,1,L8520&lt;=$X$6,2,L8520&lt;=$Y$6,3,L8520&gt;$Y$6,4)</f>
        <v>1</v>
      </c>
      <c r="S8520">
        <f t="shared" si="266"/>
        <v>5</v>
      </c>
      <c r="T8520">
        <f t="shared" si="267"/>
        <v>1</v>
      </c>
    </row>
    <row r="8521" spans="1:20" x14ac:dyDescent="0.25">
      <c r="A8521">
        <v>8520</v>
      </c>
      <c r="B8521" t="s">
        <v>8539</v>
      </c>
      <c r="C8521">
        <v>63.1</v>
      </c>
      <c r="D8521" t="s">
        <v>18</v>
      </c>
      <c r="E8521">
        <v>1</v>
      </c>
      <c r="F8521">
        <v>31</v>
      </c>
      <c r="G8521">
        <v>8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  <c r="N8521">
        <v>2</v>
      </c>
      <c r="O8521">
        <v>1</v>
      </c>
      <c r="P8521">
        <v>3</v>
      </c>
      <c r="Q8521">
        <v>1</v>
      </c>
      <c r="R8521" cm="1">
        <f t="array" ref="R8521">_xlfn.IFS(L8521&lt;=$W$6,1,L8521&lt;=$X$6,2,L8521&lt;=$Y$6,3,L8521&gt;$Y$6,4)</f>
        <v>3</v>
      </c>
      <c r="S8521">
        <f t="shared" si="266"/>
        <v>1</v>
      </c>
      <c r="T8521" t="str">
        <f t="shared" si="267"/>
        <v>2&gt;</v>
      </c>
    </row>
    <row r="8522" spans="1:20" x14ac:dyDescent="0.25">
      <c r="A8522">
        <v>8521</v>
      </c>
      <c r="B8522" t="s">
        <v>8540</v>
      </c>
      <c r="C8522">
        <v>63.4</v>
      </c>
      <c r="D8522" t="s">
        <v>20</v>
      </c>
      <c r="E8522">
        <v>1</v>
      </c>
      <c r="F8522">
        <v>54</v>
      </c>
      <c r="G8522">
        <v>2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  <c r="N8522">
        <v>2</v>
      </c>
      <c r="O8522">
        <v>4</v>
      </c>
      <c r="P8522">
        <v>1</v>
      </c>
      <c r="Q8522">
        <v>1</v>
      </c>
      <c r="R8522" cm="1">
        <f t="array" ref="R8522">_xlfn.IFS(L8522&lt;=$W$6,1,L8522&lt;=$X$6,2,L8522&lt;=$Y$6,3,L8522&gt;$Y$6,4)</f>
        <v>4</v>
      </c>
      <c r="S8522">
        <f t="shared" si="266"/>
        <v>5</v>
      </c>
      <c r="T8522" t="str">
        <f t="shared" si="267"/>
        <v>2&gt;</v>
      </c>
    </row>
    <row r="8523" spans="1:20" x14ac:dyDescent="0.25">
      <c r="A8523">
        <v>8522</v>
      </c>
      <c r="B8523" t="s">
        <v>8541</v>
      </c>
      <c r="C8523">
        <v>54.5</v>
      </c>
      <c r="D8523" t="s">
        <v>18</v>
      </c>
      <c r="E8523">
        <v>1</v>
      </c>
      <c r="F8523">
        <v>39</v>
      </c>
      <c r="G8523">
        <v>4</v>
      </c>
      <c r="H8523">
        <v>182368.02</v>
      </c>
      <c r="I8523">
        <v>1</v>
      </c>
      <c r="J8523">
        <v>1</v>
      </c>
      <c r="K8523">
        <v>0</v>
      </c>
      <c r="L8523">
        <v>105476.65</v>
      </c>
      <c r="M8523">
        <v>0</v>
      </c>
      <c r="N8523">
        <v>1</v>
      </c>
      <c r="O8523">
        <v>2</v>
      </c>
      <c r="P8523">
        <v>1</v>
      </c>
      <c r="Q8523">
        <v>2</v>
      </c>
      <c r="R8523" cm="1">
        <f t="array" ref="R8523">_xlfn.IFS(L8523&lt;=$W$6,1,L8523&lt;=$X$6,2,L8523&lt;=$Y$6,3,L8523&gt;$Y$6,4)</f>
        <v>3</v>
      </c>
      <c r="S8523">
        <f t="shared" si="266"/>
        <v>3</v>
      </c>
      <c r="T8523">
        <f t="shared" si="267"/>
        <v>1</v>
      </c>
    </row>
    <row r="8524" spans="1:20" x14ac:dyDescent="0.25">
      <c r="A8524">
        <v>8523</v>
      </c>
      <c r="B8524" t="s">
        <v>8542</v>
      </c>
      <c r="C8524">
        <v>64.400000000000006</v>
      </c>
      <c r="D8524" t="s">
        <v>20</v>
      </c>
      <c r="E8524">
        <v>1</v>
      </c>
      <c r="F8524">
        <v>20</v>
      </c>
      <c r="G8524">
        <v>9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  <c r="N8524">
        <v>2</v>
      </c>
      <c r="O8524">
        <v>1</v>
      </c>
      <c r="P8524">
        <v>4</v>
      </c>
      <c r="Q8524">
        <v>1</v>
      </c>
      <c r="R8524" cm="1">
        <f t="array" ref="R8524">_xlfn.IFS(L8524&lt;=$W$6,1,L8524&lt;=$X$6,2,L8524&lt;=$Y$6,3,L8524&gt;$Y$6,4)</f>
        <v>2</v>
      </c>
      <c r="S8524">
        <f t="shared" si="266"/>
        <v>1</v>
      </c>
      <c r="T8524" t="str">
        <f t="shared" si="267"/>
        <v>2&gt;</v>
      </c>
    </row>
    <row r="8525" spans="1:20" x14ac:dyDescent="0.25">
      <c r="A8525">
        <v>8524</v>
      </c>
      <c r="B8525" t="s">
        <v>8543</v>
      </c>
      <c r="C8525">
        <v>69</v>
      </c>
      <c r="D8525" t="s">
        <v>27</v>
      </c>
      <c r="E8525">
        <v>0</v>
      </c>
      <c r="F8525">
        <v>56</v>
      </c>
      <c r="G8525">
        <v>2</v>
      </c>
      <c r="H8525">
        <v>288055.59999999998</v>
      </c>
      <c r="I8525">
        <v>1</v>
      </c>
      <c r="J8525">
        <v>1</v>
      </c>
      <c r="K8525">
        <v>1</v>
      </c>
      <c r="L8525">
        <v>108731.02</v>
      </c>
      <c r="M8525">
        <v>1</v>
      </c>
      <c r="N8525">
        <v>3</v>
      </c>
      <c r="O8525">
        <v>4</v>
      </c>
      <c r="P8525">
        <v>1</v>
      </c>
      <c r="Q8525">
        <v>4</v>
      </c>
      <c r="R8525" cm="1">
        <f t="array" ref="R8525">_xlfn.IFS(L8525&lt;=$W$6,1,L8525&lt;=$X$6,2,L8525&lt;=$Y$6,3,L8525&gt;$Y$6,4)</f>
        <v>3</v>
      </c>
      <c r="S8525">
        <f t="shared" si="266"/>
        <v>5</v>
      </c>
      <c r="T8525">
        <f t="shared" si="267"/>
        <v>1</v>
      </c>
    </row>
    <row r="8526" spans="1:20" x14ac:dyDescent="0.25">
      <c r="A8526">
        <v>8525</v>
      </c>
      <c r="B8526" t="s">
        <v>8544</v>
      </c>
      <c r="C8526">
        <v>71.099999999999994</v>
      </c>
      <c r="D8526" t="s">
        <v>18</v>
      </c>
      <c r="E8526">
        <v>0</v>
      </c>
      <c r="F8526">
        <v>36</v>
      </c>
      <c r="G8526">
        <v>7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  <c r="N8526">
        <v>3</v>
      </c>
      <c r="O8526">
        <v>2</v>
      </c>
      <c r="P8526">
        <v>3</v>
      </c>
      <c r="Q8526">
        <v>1</v>
      </c>
      <c r="R8526" cm="1">
        <f t="array" ref="R8526">_xlfn.IFS(L8526&lt;=$W$6,1,L8526&lt;=$X$6,2,L8526&lt;=$Y$6,3,L8526&gt;$Y$6,4)</f>
        <v>4</v>
      </c>
      <c r="S8526">
        <f t="shared" si="266"/>
        <v>2</v>
      </c>
      <c r="T8526" t="str">
        <f t="shared" si="267"/>
        <v>2&gt;</v>
      </c>
    </row>
    <row r="8527" spans="1:20" x14ac:dyDescent="0.25">
      <c r="A8527">
        <v>8526</v>
      </c>
      <c r="B8527" t="s">
        <v>8545</v>
      </c>
      <c r="C8527">
        <v>71.2</v>
      </c>
      <c r="D8527" t="s">
        <v>18</v>
      </c>
      <c r="E8527">
        <v>0</v>
      </c>
      <c r="F8527">
        <v>31</v>
      </c>
      <c r="G8527">
        <v>9</v>
      </c>
      <c r="H8527">
        <v>280341.21999999997</v>
      </c>
      <c r="I8527">
        <v>1</v>
      </c>
      <c r="J8527">
        <v>1</v>
      </c>
      <c r="K8527">
        <v>1</v>
      </c>
      <c r="L8527">
        <v>38170.04</v>
      </c>
      <c r="M8527">
        <v>0</v>
      </c>
      <c r="N8527">
        <v>3</v>
      </c>
      <c r="O8527">
        <v>1</v>
      </c>
      <c r="P8527">
        <v>4</v>
      </c>
      <c r="Q8527">
        <v>4</v>
      </c>
      <c r="R8527" cm="1">
        <f t="array" ref="R8527">_xlfn.IFS(L8527&lt;=$W$6,1,L8527&lt;=$X$6,2,L8527&lt;=$Y$6,3,L8527&gt;$Y$6,4)</f>
        <v>1</v>
      </c>
      <c r="S8527">
        <f t="shared" si="266"/>
        <v>1</v>
      </c>
      <c r="T8527">
        <f t="shared" si="267"/>
        <v>1</v>
      </c>
    </row>
    <row r="8528" spans="1:20" x14ac:dyDescent="0.25">
      <c r="A8528">
        <v>8527</v>
      </c>
      <c r="B8528" t="s">
        <v>8546</v>
      </c>
      <c r="C8528">
        <v>62.7</v>
      </c>
      <c r="D8528" t="s">
        <v>18</v>
      </c>
      <c r="E8528">
        <v>1</v>
      </c>
      <c r="F8528">
        <v>29</v>
      </c>
      <c r="G8528">
        <v>2</v>
      </c>
      <c r="H8528">
        <v>124185.8</v>
      </c>
      <c r="I8528">
        <v>1</v>
      </c>
      <c r="J8528">
        <v>1</v>
      </c>
      <c r="K8528">
        <v>1</v>
      </c>
      <c r="L8528">
        <v>105887.03999999999</v>
      </c>
      <c r="M8528">
        <v>0</v>
      </c>
      <c r="N8528">
        <v>2</v>
      </c>
      <c r="O8528">
        <v>1</v>
      </c>
      <c r="P8528">
        <v>1</v>
      </c>
      <c r="Q8528">
        <v>2</v>
      </c>
      <c r="R8528" cm="1">
        <f t="array" ref="R8528">_xlfn.IFS(L8528&lt;=$W$6,1,L8528&lt;=$X$6,2,L8528&lt;=$Y$6,3,L8528&gt;$Y$6,4)</f>
        <v>3</v>
      </c>
      <c r="S8528">
        <f t="shared" si="266"/>
        <v>1</v>
      </c>
      <c r="T8528">
        <f t="shared" si="267"/>
        <v>1</v>
      </c>
    </row>
    <row r="8529" spans="1:20" x14ac:dyDescent="0.25">
      <c r="A8529">
        <v>8528</v>
      </c>
      <c r="B8529" t="s">
        <v>8547</v>
      </c>
      <c r="C8529">
        <v>69.400000000000006</v>
      </c>
      <c r="D8529" t="s">
        <v>20</v>
      </c>
      <c r="E8529">
        <v>1</v>
      </c>
      <c r="F8529">
        <v>41</v>
      </c>
      <c r="G8529">
        <v>4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  <c r="N8529">
        <v>3</v>
      </c>
      <c r="O8529">
        <v>3</v>
      </c>
      <c r="P8529">
        <v>1</v>
      </c>
      <c r="Q8529">
        <v>1</v>
      </c>
      <c r="R8529" cm="1">
        <f t="array" ref="R8529">_xlfn.IFS(L8529&lt;=$W$6,1,L8529&lt;=$X$6,2,L8529&lt;=$Y$6,3,L8529&gt;$Y$6,4)</f>
        <v>2</v>
      </c>
      <c r="S8529">
        <f t="shared" si="266"/>
        <v>3</v>
      </c>
      <c r="T8529">
        <f t="shared" si="267"/>
        <v>1</v>
      </c>
    </row>
    <row r="8530" spans="1:20" x14ac:dyDescent="0.25">
      <c r="A8530">
        <v>8529</v>
      </c>
      <c r="B8530" t="s">
        <v>8548</v>
      </c>
      <c r="C8530">
        <v>53.4</v>
      </c>
      <c r="D8530" t="s">
        <v>20</v>
      </c>
      <c r="E8530">
        <v>1</v>
      </c>
      <c r="F8530">
        <v>37</v>
      </c>
      <c r="G8530">
        <v>5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  <c r="N8530">
        <v>1</v>
      </c>
      <c r="O8530">
        <v>2</v>
      </c>
      <c r="P8530">
        <v>2</v>
      </c>
      <c r="Q8530">
        <v>1</v>
      </c>
      <c r="R8530" cm="1">
        <f t="array" ref="R8530">_xlfn.IFS(L8530&lt;=$W$6,1,L8530&lt;=$X$6,2,L8530&lt;=$Y$6,3,L8530&gt;$Y$6,4)</f>
        <v>1</v>
      </c>
      <c r="S8530">
        <f t="shared" si="266"/>
        <v>3</v>
      </c>
      <c r="T8530" t="str">
        <f t="shared" si="267"/>
        <v>2&gt;</v>
      </c>
    </row>
    <row r="8531" spans="1:20" x14ac:dyDescent="0.25">
      <c r="A8531">
        <v>8530</v>
      </c>
      <c r="B8531" t="s">
        <v>8549</v>
      </c>
      <c r="C8531">
        <v>60.3</v>
      </c>
      <c r="D8531" t="s">
        <v>18</v>
      </c>
      <c r="E8531">
        <v>1</v>
      </c>
      <c r="F8531">
        <v>47</v>
      </c>
      <c r="G8531">
        <v>10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  <c r="N8531">
        <v>2</v>
      </c>
      <c r="O8531">
        <v>4</v>
      </c>
      <c r="P8531">
        <v>4</v>
      </c>
      <c r="Q8531">
        <v>1</v>
      </c>
      <c r="R8531" cm="1">
        <f t="array" ref="R8531">_xlfn.IFS(L8531&lt;=$W$6,1,L8531&lt;=$X$6,2,L8531&lt;=$Y$6,3,L8531&gt;$Y$6,4)</f>
        <v>3</v>
      </c>
      <c r="S8531">
        <f t="shared" si="266"/>
        <v>4</v>
      </c>
      <c r="T8531">
        <f t="shared" si="267"/>
        <v>1</v>
      </c>
    </row>
    <row r="8532" spans="1:20" x14ac:dyDescent="0.25">
      <c r="A8532">
        <v>8531</v>
      </c>
      <c r="B8532" t="s">
        <v>8550</v>
      </c>
      <c r="C8532">
        <v>80.8</v>
      </c>
      <c r="D8532" t="s">
        <v>18</v>
      </c>
      <c r="E8532">
        <v>0</v>
      </c>
      <c r="F8532">
        <v>35</v>
      </c>
      <c r="G8532">
        <v>3</v>
      </c>
      <c r="H8532">
        <v>207033.74</v>
      </c>
      <c r="I8532">
        <v>1</v>
      </c>
      <c r="J8532">
        <v>1</v>
      </c>
      <c r="K8532">
        <v>0</v>
      </c>
      <c r="L8532">
        <v>113907.8</v>
      </c>
      <c r="M8532">
        <v>0</v>
      </c>
      <c r="N8532">
        <v>4</v>
      </c>
      <c r="O8532">
        <v>2</v>
      </c>
      <c r="P8532">
        <v>1</v>
      </c>
      <c r="Q8532">
        <v>3</v>
      </c>
      <c r="R8532" cm="1">
        <f t="array" ref="R8532">_xlfn.IFS(L8532&lt;=$W$6,1,L8532&lt;=$X$6,2,L8532&lt;=$Y$6,3,L8532&gt;$Y$6,4)</f>
        <v>3</v>
      </c>
      <c r="S8532">
        <f t="shared" si="266"/>
        <v>2</v>
      </c>
      <c r="T8532">
        <f t="shared" si="267"/>
        <v>1</v>
      </c>
    </row>
    <row r="8533" spans="1:20" x14ac:dyDescent="0.25">
      <c r="A8533">
        <v>8532</v>
      </c>
      <c r="B8533" t="s">
        <v>8551</v>
      </c>
      <c r="C8533">
        <v>72.3</v>
      </c>
      <c r="D8533" t="s">
        <v>20</v>
      </c>
      <c r="E8533">
        <v>1</v>
      </c>
      <c r="F8533">
        <v>32</v>
      </c>
      <c r="G8533">
        <v>2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  <c r="N8533">
        <v>4</v>
      </c>
      <c r="O8533">
        <v>1</v>
      </c>
      <c r="P8533">
        <v>1</v>
      </c>
      <c r="Q8533">
        <v>1</v>
      </c>
      <c r="R8533" cm="1">
        <f t="array" ref="R8533">_xlfn.IFS(L8533&lt;=$W$6,1,L8533&lt;=$X$6,2,L8533&lt;=$Y$6,3,L8533&gt;$Y$6,4)</f>
        <v>4</v>
      </c>
      <c r="S8533">
        <f t="shared" si="266"/>
        <v>1</v>
      </c>
      <c r="T8533" t="str">
        <f t="shared" si="267"/>
        <v>2&gt;</v>
      </c>
    </row>
    <row r="8534" spans="1:20" x14ac:dyDescent="0.25">
      <c r="A8534">
        <v>8533</v>
      </c>
      <c r="B8534" t="s">
        <v>8552</v>
      </c>
      <c r="C8534">
        <v>58.5</v>
      </c>
      <c r="D8534" t="s">
        <v>18</v>
      </c>
      <c r="E8534">
        <v>0</v>
      </c>
      <c r="F8534">
        <v>37</v>
      </c>
      <c r="G8534">
        <v>3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  <c r="N8534">
        <v>2</v>
      </c>
      <c r="O8534">
        <v>2</v>
      </c>
      <c r="P8534">
        <v>1</v>
      </c>
      <c r="Q8534">
        <v>1</v>
      </c>
      <c r="R8534" cm="1">
        <f t="array" ref="R8534">_xlfn.IFS(L8534&lt;=$W$6,1,L8534&lt;=$X$6,2,L8534&lt;=$Y$6,3,L8534&gt;$Y$6,4)</f>
        <v>2</v>
      </c>
      <c r="S8534">
        <f t="shared" si="266"/>
        <v>3</v>
      </c>
      <c r="T8534" t="str">
        <f t="shared" si="267"/>
        <v>2&gt;</v>
      </c>
    </row>
    <row r="8535" spans="1:20" x14ac:dyDescent="0.25">
      <c r="A8535">
        <v>8534</v>
      </c>
      <c r="B8535" t="s">
        <v>8553</v>
      </c>
      <c r="C8535">
        <v>70.599999999999994</v>
      </c>
      <c r="D8535" t="s">
        <v>18</v>
      </c>
      <c r="E8535">
        <v>1</v>
      </c>
      <c r="F8535">
        <v>36</v>
      </c>
      <c r="G8535">
        <v>9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  <c r="N8535">
        <v>3</v>
      </c>
      <c r="O8535">
        <v>2</v>
      </c>
      <c r="P8535">
        <v>4</v>
      </c>
      <c r="Q8535">
        <v>1</v>
      </c>
      <c r="R8535" cm="1">
        <f t="array" ref="R8535">_xlfn.IFS(L8535&lt;=$W$6,1,L8535&lt;=$X$6,2,L8535&lt;=$Y$6,3,L8535&gt;$Y$6,4)</f>
        <v>1</v>
      </c>
      <c r="S8535">
        <f t="shared" si="266"/>
        <v>2</v>
      </c>
      <c r="T8535" t="str">
        <f t="shared" si="267"/>
        <v>2&gt;</v>
      </c>
    </row>
    <row r="8536" spans="1:20" x14ac:dyDescent="0.25">
      <c r="A8536">
        <v>8535</v>
      </c>
      <c r="B8536" t="s">
        <v>8554</v>
      </c>
      <c r="C8536">
        <v>67.099999999999994</v>
      </c>
      <c r="D8536" t="s">
        <v>18</v>
      </c>
      <c r="E8536">
        <v>0</v>
      </c>
      <c r="F8536">
        <v>33</v>
      </c>
      <c r="G8536">
        <v>7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  <c r="N8536">
        <v>3</v>
      </c>
      <c r="O8536">
        <v>1</v>
      </c>
      <c r="P8536">
        <v>3</v>
      </c>
      <c r="Q8536">
        <v>1</v>
      </c>
      <c r="R8536" cm="1">
        <f t="array" ref="R8536">_xlfn.IFS(L8536&lt;=$W$6,1,L8536&lt;=$X$6,2,L8536&lt;=$Y$6,3,L8536&gt;$Y$6,4)</f>
        <v>1</v>
      </c>
      <c r="S8536">
        <f t="shared" si="266"/>
        <v>2</v>
      </c>
      <c r="T8536" t="str">
        <f t="shared" si="267"/>
        <v>2&gt;</v>
      </c>
    </row>
    <row r="8537" spans="1:20" x14ac:dyDescent="0.25">
      <c r="A8537">
        <v>8536</v>
      </c>
      <c r="B8537" t="s">
        <v>8555</v>
      </c>
      <c r="C8537">
        <v>59.7</v>
      </c>
      <c r="D8537" t="s">
        <v>20</v>
      </c>
      <c r="E8537">
        <v>1</v>
      </c>
      <c r="F8537">
        <v>45</v>
      </c>
      <c r="G8537">
        <v>3</v>
      </c>
      <c r="H8537">
        <v>170324.52</v>
      </c>
      <c r="I8537">
        <v>1</v>
      </c>
      <c r="J8537">
        <v>0</v>
      </c>
      <c r="K8537">
        <v>1</v>
      </c>
      <c r="L8537">
        <v>5104.08</v>
      </c>
      <c r="M8537">
        <v>1</v>
      </c>
      <c r="N8537">
        <v>2</v>
      </c>
      <c r="O8537">
        <v>3</v>
      </c>
      <c r="P8537">
        <v>1</v>
      </c>
      <c r="Q8537">
        <v>2</v>
      </c>
      <c r="R8537" cm="1">
        <f t="array" ref="R8537">_xlfn.IFS(L8537&lt;=$W$6,1,L8537&lt;=$X$6,2,L8537&lt;=$Y$6,3,L8537&gt;$Y$6,4)</f>
        <v>1</v>
      </c>
      <c r="S8537">
        <f t="shared" si="266"/>
        <v>4</v>
      </c>
      <c r="T8537">
        <f t="shared" si="267"/>
        <v>1</v>
      </c>
    </row>
    <row r="8538" spans="1:20" x14ac:dyDescent="0.25">
      <c r="A8538">
        <v>8537</v>
      </c>
      <c r="B8538" t="s">
        <v>8556</v>
      </c>
      <c r="C8538">
        <v>64.599999999999994</v>
      </c>
      <c r="D8538" t="s">
        <v>18</v>
      </c>
      <c r="E8538">
        <v>0</v>
      </c>
      <c r="F8538">
        <v>45</v>
      </c>
      <c r="G8538">
        <v>9</v>
      </c>
      <c r="H8538">
        <v>286123.76</v>
      </c>
      <c r="I8538">
        <v>1</v>
      </c>
      <c r="J8538">
        <v>1</v>
      </c>
      <c r="K8538">
        <v>0</v>
      </c>
      <c r="L8538">
        <v>61937.599999999999</v>
      </c>
      <c r="M8538">
        <v>0</v>
      </c>
      <c r="N8538">
        <v>2</v>
      </c>
      <c r="O8538">
        <v>3</v>
      </c>
      <c r="P8538">
        <v>4</v>
      </c>
      <c r="Q8538">
        <v>4</v>
      </c>
      <c r="R8538" cm="1">
        <f t="array" ref="R8538">_xlfn.IFS(L8538&lt;=$W$6,1,L8538&lt;=$X$6,2,L8538&lt;=$Y$6,3,L8538&gt;$Y$6,4)</f>
        <v>2</v>
      </c>
      <c r="S8538">
        <f t="shared" si="266"/>
        <v>4</v>
      </c>
      <c r="T8538">
        <f t="shared" si="267"/>
        <v>1</v>
      </c>
    </row>
    <row r="8539" spans="1:20" x14ac:dyDescent="0.25">
      <c r="A8539">
        <v>8538</v>
      </c>
      <c r="B8539" t="s">
        <v>8557</v>
      </c>
      <c r="C8539">
        <v>80.099999999999994</v>
      </c>
      <c r="D8539" t="s">
        <v>20</v>
      </c>
      <c r="E8539">
        <v>0</v>
      </c>
      <c r="F8539">
        <v>48</v>
      </c>
      <c r="G8539">
        <v>7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  <c r="N8539">
        <v>4</v>
      </c>
      <c r="O8539">
        <v>4</v>
      </c>
      <c r="P8539">
        <v>3</v>
      </c>
      <c r="Q8539">
        <v>1</v>
      </c>
      <c r="R8539" cm="1">
        <f t="array" ref="R8539">_xlfn.IFS(L8539&lt;=$W$6,1,L8539&lt;=$X$6,2,L8539&lt;=$Y$6,3,L8539&gt;$Y$6,4)</f>
        <v>4</v>
      </c>
      <c r="S8539">
        <f t="shared" si="266"/>
        <v>5</v>
      </c>
      <c r="T8539" t="str">
        <f t="shared" si="267"/>
        <v>2&gt;</v>
      </c>
    </row>
    <row r="8540" spans="1:20" x14ac:dyDescent="0.25">
      <c r="A8540">
        <v>8539</v>
      </c>
      <c r="B8540" t="s">
        <v>8558</v>
      </c>
      <c r="C8540">
        <v>73.099999999999994</v>
      </c>
      <c r="D8540" t="s">
        <v>20</v>
      </c>
      <c r="E8540">
        <v>0</v>
      </c>
      <c r="F8540">
        <v>35</v>
      </c>
      <c r="G8540">
        <v>6</v>
      </c>
      <c r="H8540">
        <v>274776.02</v>
      </c>
      <c r="I8540">
        <v>2</v>
      </c>
      <c r="J8540">
        <v>1</v>
      </c>
      <c r="K8540">
        <v>0</v>
      </c>
      <c r="L8540">
        <v>165000.68</v>
      </c>
      <c r="M8540">
        <v>0</v>
      </c>
      <c r="N8540">
        <v>4</v>
      </c>
      <c r="O8540">
        <v>2</v>
      </c>
      <c r="P8540">
        <v>2</v>
      </c>
      <c r="Q8540">
        <v>4</v>
      </c>
      <c r="R8540" cm="1">
        <f t="array" ref="R8540">_xlfn.IFS(L8540&lt;=$W$6,1,L8540&lt;=$X$6,2,L8540&lt;=$Y$6,3,L8540&gt;$Y$6,4)</f>
        <v>4</v>
      </c>
      <c r="S8540">
        <f t="shared" si="266"/>
        <v>2</v>
      </c>
      <c r="T8540" t="str">
        <f t="shared" si="267"/>
        <v>2&gt;</v>
      </c>
    </row>
    <row r="8541" spans="1:20" x14ac:dyDescent="0.25">
      <c r="A8541">
        <v>8540</v>
      </c>
      <c r="B8541" t="s">
        <v>8559</v>
      </c>
      <c r="C8541">
        <v>62</v>
      </c>
      <c r="D8541" t="s">
        <v>27</v>
      </c>
      <c r="E8541">
        <v>0</v>
      </c>
      <c r="F8541">
        <v>27</v>
      </c>
      <c r="G8541">
        <v>2</v>
      </c>
      <c r="H8541">
        <v>275424.02</v>
      </c>
      <c r="I8541">
        <v>1</v>
      </c>
      <c r="J8541">
        <v>1</v>
      </c>
      <c r="K8541">
        <v>1</v>
      </c>
      <c r="L8541">
        <v>76197.05</v>
      </c>
      <c r="M8541">
        <v>0</v>
      </c>
      <c r="N8541">
        <v>2</v>
      </c>
      <c r="O8541">
        <v>1</v>
      </c>
      <c r="P8541">
        <v>1</v>
      </c>
      <c r="Q8541">
        <v>4</v>
      </c>
      <c r="R8541" cm="1">
        <f t="array" ref="R8541">_xlfn.IFS(L8541&lt;=$W$6,1,L8541&lt;=$X$6,2,L8541&lt;=$Y$6,3,L8541&gt;$Y$6,4)</f>
        <v>2</v>
      </c>
      <c r="S8541">
        <f t="shared" si="266"/>
        <v>1</v>
      </c>
      <c r="T8541">
        <f t="shared" si="267"/>
        <v>1</v>
      </c>
    </row>
    <row r="8542" spans="1:20" x14ac:dyDescent="0.25">
      <c r="A8542">
        <v>8541</v>
      </c>
      <c r="B8542" t="s">
        <v>8560</v>
      </c>
      <c r="C8542">
        <v>48.4</v>
      </c>
      <c r="D8542" t="s">
        <v>27</v>
      </c>
      <c r="E8542">
        <v>1</v>
      </c>
      <c r="F8542">
        <v>42</v>
      </c>
      <c r="G8542">
        <v>8</v>
      </c>
      <c r="H8542">
        <v>213802.84</v>
      </c>
      <c r="I8542">
        <v>2</v>
      </c>
      <c r="J8542">
        <v>0</v>
      </c>
      <c r="K8542">
        <v>0</v>
      </c>
      <c r="L8542">
        <v>118045.98</v>
      </c>
      <c r="M8542">
        <v>0</v>
      </c>
      <c r="N8542">
        <v>1</v>
      </c>
      <c r="O8542">
        <v>3</v>
      </c>
      <c r="P8542">
        <v>3</v>
      </c>
      <c r="Q8542">
        <v>3</v>
      </c>
      <c r="R8542" cm="1">
        <f t="array" ref="R8542">_xlfn.IFS(L8542&lt;=$W$6,1,L8542&lt;=$X$6,2,L8542&lt;=$Y$6,3,L8542&gt;$Y$6,4)</f>
        <v>3</v>
      </c>
      <c r="S8542">
        <f t="shared" si="266"/>
        <v>4</v>
      </c>
      <c r="T8542" t="str">
        <f t="shared" si="267"/>
        <v>2&gt;</v>
      </c>
    </row>
    <row r="8543" spans="1:20" x14ac:dyDescent="0.25">
      <c r="A8543">
        <v>8542</v>
      </c>
      <c r="B8543" t="s">
        <v>8561</v>
      </c>
      <c r="C8543">
        <v>64.7</v>
      </c>
      <c r="D8543" t="s">
        <v>20</v>
      </c>
      <c r="E8543">
        <v>1</v>
      </c>
      <c r="F8543">
        <v>49</v>
      </c>
      <c r="G8543">
        <v>6</v>
      </c>
      <c r="H8543">
        <v>211206.42</v>
      </c>
      <c r="I8543">
        <v>2</v>
      </c>
      <c r="J8543">
        <v>1</v>
      </c>
      <c r="K8543">
        <v>1</v>
      </c>
      <c r="L8543">
        <v>157360.9</v>
      </c>
      <c r="M8543">
        <v>0</v>
      </c>
      <c r="N8543">
        <v>2</v>
      </c>
      <c r="O8543">
        <v>4</v>
      </c>
      <c r="P8543">
        <v>2</v>
      </c>
      <c r="Q8543">
        <v>3</v>
      </c>
      <c r="R8543" cm="1">
        <f t="array" ref="R8543">_xlfn.IFS(L8543&lt;=$W$6,1,L8543&lt;=$X$6,2,L8543&lt;=$Y$6,3,L8543&gt;$Y$6,4)</f>
        <v>4</v>
      </c>
      <c r="S8543">
        <f t="shared" si="266"/>
        <v>5</v>
      </c>
      <c r="T8543" t="str">
        <f t="shared" si="267"/>
        <v>2&gt;</v>
      </c>
    </row>
    <row r="8544" spans="1:20" x14ac:dyDescent="0.25">
      <c r="A8544">
        <v>8543</v>
      </c>
      <c r="B8544" t="s">
        <v>8562</v>
      </c>
      <c r="C8544">
        <v>68.8</v>
      </c>
      <c r="D8544" t="s">
        <v>27</v>
      </c>
      <c r="E8544">
        <v>0</v>
      </c>
      <c r="F8544">
        <v>42</v>
      </c>
      <c r="G8544">
        <v>9</v>
      </c>
      <c r="H8544">
        <v>301359.42</v>
      </c>
      <c r="I8544">
        <v>2</v>
      </c>
      <c r="J8544">
        <v>0</v>
      </c>
      <c r="K8544">
        <v>1</v>
      </c>
      <c r="L8544">
        <v>196226.38</v>
      </c>
      <c r="M8544">
        <v>0</v>
      </c>
      <c r="N8544">
        <v>3</v>
      </c>
      <c r="O8544">
        <v>3</v>
      </c>
      <c r="P8544">
        <v>4</v>
      </c>
      <c r="Q8544">
        <v>4</v>
      </c>
      <c r="R8544" cm="1">
        <f t="array" ref="R8544">_xlfn.IFS(L8544&lt;=$W$6,1,L8544&lt;=$X$6,2,L8544&lt;=$Y$6,3,L8544&gt;$Y$6,4)</f>
        <v>4</v>
      </c>
      <c r="S8544">
        <f t="shared" si="266"/>
        <v>4</v>
      </c>
      <c r="T8544" t="str">
        <f t="shared" si="267"/>
        <v>2&gt;</v>
      </c>
    </row>
    <row r="8545" spans="1:20" x14ac:dyDescent="0.25">
      <c r="A8545">
        <v>8544</v>
      </c>
      <c r="B8545" t="s">
        <v>8563</v>
      </c>
      <c r="C8545">
        <v>68</v>
      </c>
      <c r="D8545" t="s">
        <v>27</v>
      </c>
      <c r="E8545">
        <v>1</v>
      </c>
      <c r="F8545">
        <v>32</v>
      </c>
      <c r="G8545">
        <v>5</v>
      </c>
      <c r="H8545">
        <v>216600.54</v>
      </c>
      <c r="I8545">
        <v>2</v>
      </c>
      <c r="J8545">
        <v>0</v>
      </c>
      <c r="K8545">
        <v>1</v>
      </c>
      <c r="L8545">
        <v>44384.57</v>
      </c>
      <c r="M8545">
        <v>1</v>
      </c>
      <c r="N8545">
        <v>3</v>
      </c>
      <c r="O8545">
        <v>1</v>
      </c>
      <c r="P8545">
        <v>2</v>
      </c>
      <c r="Q8545">
        <v>3</v>
      </c>
      <c r="R8545" cm="1">
        <f t="array" ref="R8545">_xlfn.IFS(L8545&lt;=$W$6,1,L8545&lt;=$X$6,2,L8545&lt;=$Y$6,3,L8545&gt;$Y$6,4)</f>
        <v>1</v>
      </c>
      <c r="S8545">
        <f t="shared" si="266"/>
        <v>1</v>
      </c>
      <c r="T8545" t="str">
        <f t="shared" si="267"/>
        <v>2&gt;</v>
      </c>
    </row>
    <row r="8546" spans="1:20" x14ac:dyDescent="0.25">
      <c r="A8546">
        <v>8545</v>
      </c>
      <c r="B8546" t="s">
        <v>8564</v>
      </c>
      <c r="C8546">
        <v>68.900000000000006</v>
      </c>
      <c r="D8546" t="s">
        <v>18</v>
      </c>
      <c r="E8546">
        <v>0</v>
      </c>
      <c r="F8546">
        <v>48</v>
      </c>
      <c r="G8546">
        <v>8</v>
      </c>
      <c r="H8546">
        <v>104032.16</v>
      </c>
      <c r="I8546">
        <v>2</v>
      </c>
      <c r="J8546">
        <v>1</v>
      </c>
      <c r="K8546">
        <v>1</v>
      </c>
      <c r="L8546">
        <v>72993.649999999994</v>
      </c>
      <c r="M8546">
        <v>0</v>
      </c>
      <c r="N8546">
        <v>3</v>
      </c>
      <c r="O8546">
        <v>4</v>
      </c>
      <c r="P8546">
        <v>3</v>
      </c>
      <c r="Q8546">
        <v>2</v>
      </c>
      <c r="R8546" cm="1">
        <f t="array" ref="R8546">_xlfn.IFS(L8546&lt;=$W$6,1,L8546&lt;=$X$6,2,L8546&lt;=$Y$6,3,L8546&gt;$Y$6,4)</f>
        <v>2</v>
      </c>
      <c r="S8546">
        <f t="shared" si="266"/>
        <v>5</v>
      </c>
      <c r="T8546" t="str">
        <f t="shared" si="267"/>
        <v>2&gt;</v>
      </c>
    </row>
    <row r="8547" spans="1:20" x14ac:dyDescent="0.25">
      <c r="A8547">
        <v>8546</v>
      </c>
      <c r="B8547" t="s">
        <v>8565</v>
      </c>
      <c r="C8547">
        <v>51.3</v>
      </c>
      <c r="D8547" t="s">
        <v>27</v>
      </c>
      <c r="E8547">
        <v>1</v>
      </c>
      <c r="F8547">
        <v>36</v>
      </c>
      <c r="G8547">
        <v>8</v>
      </c>
      <c r="H8547">
        <v>121030.26</v>
      </c>
      <c r="I8547">
        <v>1</v>
      </c>
      <c r="J8547">
        <v>0</v>
      </c>
      <c r="K8547">
        <v>0</v>
      </c>
      <c r="L8547">
        <v>124571.09</v>
      </c>
      <c r="M8547">
        <v>0</v>
      </c>
      <c r="N8547">
        <v>1</v>
      </c>
      <c r="O8547">
        <v>2</v>
      </c>
      <c r="P8547">
        <v>3</v>
      </c>
      <c r="Q8547">
        <v>2</v>
      </c>
      <c r="R8547" cm="1">
        <f t="array" ref="R8547">_xlfn.IFS(L8547&lt;=$W$6,1,L8547&lt;=$X$6,2,L8547&lt;=$Y$6,3,L8547&gt;$Y$6,4)</f>
        <v>3</v>
      </c>
      <c r="S8547">
        <f t="shared" si="266"/>
        <v>2</v>
      </c>
      <c r="T8547">
        <f t="shared" si="267"/>
        <v>1</v>
      </c>
    </row>
    <row r="8548" spans="1:20" x14ac:dyDescent="0.25">
      <c r="A8548">
        <v>8547</v>
      </c>
      <c r="B8548" t="s">
        <v>8566</v>
      </c>
      <c r="C8548">
        <v>55.3</v>
      </c>
      <c r="D8548" t="s">
        <v>27</v>
      </c>
      <c r="E8548">
        <v>1</v>
      </c>
      <c r="F8548">
        <v>37</v>
      </c>
      <c r="G8548">
        <v>3</v>
      </c>
      <c r="H8548">
        <v>317168.56</v>
      </c>
      <c r="I8548">
        <v>2</v>
      </c>
      <c r="J8548">
        <v>1</v>
      </c>
      <c r="K8548">
        <v>0</v>
      </c>
      <c r="L8548">
        <v>43640.160000000003</v>
      </c>
      <c r="M8548">
        <v>0</v>
      </c>
      <c r="N8548">
        <v>1</v>
      </c>
      <c r="O8548">
        <v>2</v>
      </c>
      <c r="P8548">
        <v>1</v>
      </c>
      <c r="Q8548">
        <v>4</v>
      </c>
      <c r="R8548" cm="1">
        <f t="array" ref="R8548">_xlfn.IFS(L8548&lt;=$W$6,1,L8548&lt;=$X$6,2,L8548&lt;=$Y$6,3,L8548&gt;$Y$6,4)</f>
        <v>1</v>
      </c>
      <c r="S8548">
        <f t="shared" si="266"/>
        <v>3</v>
      </c>
      <c r="T8548" t="str">
        <f t="shared" si="267"/>
        <v>2&gt;</v>
      </c>
    </row>
    <row r="8549" spans="1:20" x14ac:dyDescent="0.25">
      <c r="A8549">
        <v>8548</v>
      </c>
      <c r="B8549" t="s">
        <v>8567</v>
      </c>
      <c r="C8549">
        <v>68.900000000000006</v>
      </c>
      <c r="D8549" t="s">
        <v>27</v>
      </c>
      <c r="E8549">
        <v>1</v>
      </c>
      <c r="F8549">
        <v>49</v>
      </c>
      <c r="G8549">
        <v>3</v>
      </c>
      <c r="H8549">
        <v>237625</v>
      </c>
      <c r="I8549">
        <v>2</v>
      </c>
      <c r="J8549">
        <v>0</v>
      </c>
      <c r="K8549">
        <v>0</v>
      </c>
      <c r="L8549">
        <v>31121.42</v>
      </c>
      <c r="M8549">
        <v>0</v>
      </c>
      <c r="N8549">
        <v>3</v>
      </c>
      <c r="O8549">
        <v>4</v>
      </c>
      <c r="P8549">
        <v>1</v>
      </c>
      <c r="Q8549">
        <v>3</v>
      </c>
      <c r="R8549" cm="1">
        <f t="array" ref="R8549">_xlfn.IFS(L8549&lt;=$W$6,1,L8549&lt;=$X$6,2,L8549&lt;=$Y$6,3,L8549&gt;$Y$6,4)</f>
        <v>1</v>
      </c>
      <c r="S8549">
        <f t="shared" si="266"/>
        <v>5</v>
      </c>
      <c r="T8549" t="str">
        <f t="shared" si="267"/>
        <v>2&gt;</v>
      </c>
    </row>
    <row r="8550" spans="1:20" x14ac:dyDescent="0.25">
      <c r="A8550">
        <v>8549</v>
      </c>
      <c r="B8550" t="s">
        <v>8568</v>
      </c>
      <c r="C8550">
        <v>51.7</v>
      </c>
      <c r="D8550" t="s">
        <v>20</v>
      </c>
      <c r="E8550">
        <v>1</v>
      </c>
      <c r="F8550">
        <v>48</v>
      </c>
      <c r="G8550">
        <v>5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  <c r="N8550">
        <v>1</v>
      </c>
      <c r="O8550">
        <v>4</v>
      </c>
      <c r="P8550">
        <v>2</v>
      </c>
      <c r="Q8550">
        <v>1</v>
      </c>
      <c r="R8550" cm="1">
        <f t="array" ref="R8550">_xlfn.IFS(L8550&lt;=$W$6,1,L8550&lt;=$X$6,2,L8550&lt;=$Y$6,3,L8550&gt;$Y$6,4)</f>
        <v>1</v>
      </c>
      <c r="S8550">
        <f t="shared" si="266"/>
        <v>5</v>
      </c>
      <c r="T8550">
        <f t="shared" si="267"/>
        <v>1</v>
      </c>
    </row>
    <row r="8551" spans="1:20" x14ac:dyDescent="0.25">
      <c r="A8551">
        <v>8550</v>
      </c>
      <c r="B8551" t="s">
        <v>8569</v>
      </c>
      <c r="C8551">
        <v>73.099999999999994</v>
      </c>
      <c r="D8551" t="s">
        <v>18</v>
      </c>
      <c r="E8551">
        <v>1</v>
      </c>
      <c r="F8551">
        <v>39</v>
      </c>
      <c r="G8551">
        <v>9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  <c r="N8551">
        <v>4</v>
      </c>
      <c r="O8551">
        <v>2</v>
      </c>
      <c r="P8551">
        <v>4</v>
      </c>
      <c r="Q8551">
        <v>1</v>
      </c>
      <c r="R8551" cm="1">
        <f t="array" ref="R8551">_xlfn.IFS(L8551&lt;=$W$6,1,L8551&lt;=$X$6,2,L8551&lt;=$Y$6,3,L8551&gt;$Y$6,4)</f>
        <v>4</v>
      </c>
      <c r="S8551">
        <f t="shared" si="266"/>
        <v>3</v>
      </c>
      <c r="T8551" t="str">
        <f t="shared" si="267"/>
        <v>2&gt;</v>
      </c>
    </row>
    <row r="8552" spans="1:20" x14ac:dyDescent="0.25">
      <c r="A8552">
        <v>8551</v>
      </c>
      <c r="B8552" t="s">
        <v>8570</v>
      </c>
      <c r="C8552">
        <v>68.7</v>
      </c>
      <c r="D8552" t="s">
        <v>27</v>
      </c>
      <c r="E8552">
        <v>0</v>
      </c>
      <c r="F8552">
        <v>49</v>
      </c>
      <c r="G8552">
        <v>2</v>
      </c>
      <c r="H8552">
        <v>182438.58</v>
      </c>
      <c r="I8552">
        <v>1</v>
      </c>
      <c r="J8552">
        <v>0</v>
      </c>
      <c r="K8552">
        <v>0</v>
      </c>
      <c r="L8552">
        <v>158845.49</v>
      </c>
      <c r="M8552">
        <v>1</v>
      </c>
      <c r="N8552">
        <v>3</v>
      </c>
      <c r="O8552">
        <v>4</v>
      </c>
      <c r="P8552">
        <v>1</v>
      </c>
      <c r="Q8552">
        <v>2</v>
      </c>
      <c r="R8552" cm="1">
        <f t="array" ref="R8552">_xlfn.IFS(L8552&lt;=$W$6,1,L8552&lt;=$X$6,2,L8552&lt;=$Y$6,3,L8552&gt;$Y$6,4)</f>
        <v>4</v>
      </c>
      <c r="S8552">
        <f t="shared" si="266"/>
        <v>5</v>
      </c>
      <c r="T8552">
        <f t="shared" si="267"/>
        <v>1</v>
      </c>
    </row>
    <row r="8553" spans="1:20" x14ac:dyDescent="0.25">
      <c r="A8553">
        <v>8552</v>
      </c>
      <c r="B8553" t="s">
        <v>8571</v>
      </c>
      <c r="C8553">
        <v>50.7</v>
      </c>
      <c r="D8553" t="s">
        <v>20</v>
      </c>
      <c r="E8553">
        <v>1</v>
      </c>
      <c r="F8553">
        <v>34</v>
      </c>
      <c r="G8553">
        <v>8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  <c r="N8553">
        <v>1</v>
      </c>
      <c r="O8553">
        <v>1</v>
      </c>
      <c r="P8553">
        <v>3</v>
      </c>
      <c r="Q8553">
        <v>1</v>
      </c>
      <c r="R8553" cm="1">
        <f t="array" ref="R8553">_xlfn.IFS(L8553&lt;=$W$6,1,L8553&lt;=$X$6,2,L8553&lt;=$Y$6,3,L8553&gt;$Y$6,4)</f>
        <v>2</v>
      </c>
      <c r="S8553">
        <f t="shared" si="266"/>
        <v>2</v>
      </c>
      <c r="T8553" t="str">
        <f t="shared" si="267"/>
        <v>2&gt;</v>
      </c>
    </row>
    <row r="8554" spans="1:20" x14ac:dyDescent="0.25">
      <c r="A8554">
        <v>8553</v>
      </c>
      <c r="B8554" t="s">
        <v>8572</v>
      </c>
      <c r="C8554">
        <v>46.8</v>
      </c>
      <c r="D8554" t="s">
        <v>18</v>
      </c>
      <c r="E8554">
        <v>0</v>
      </c>
      <c r="F8554">
        <v>24</v>
      </c>
      <c r="G8554">
        <v>2</v>
      </c>
      <c r="H8554">
        <v>152637.28</v>
      </c>
      <c r="I8554">
        <v>1</v>
      </c>
      <c r="J8554">
        <v>1</v>
      </c>
      <c r="K8554">
        <v>1</v>
      </c>
      <c r="L8554">
        <v>194783.12</v>
      </c>
      <c r="M8554">
        <v>0</v>
      </c>
      <c r="N8554">
        <v>1</v>
      </c>
      <c r="O8554">
        <v>1</v>
      </c>
      <c r="P8554">
        <v>1</v>
      </c>
      <c r="Q8554">
        <v>2</v>
      </c>
      <c r="R8554" cm="1">
        <f t="array" ref="R8554">_xlfn.IFS(L8554&lt;=$W$6,1,L8554&lt;=$X$6,2,L8554&lt;=$Y$6,3,L8554&gt;$Y$6,4)</f>
        <v>4</v>
      </c>
      <c r="S8554">
        <f t="shared" si="266"/>
        <v>1</v>
      </c>
      <c r="T8554">
        <f t="shared" si="267"/>
        <v>1</v>
      </c>
    </row>
    <row r="8555" spans="1:20" x14ac:dyDescent="0.25">
      <c r="A8555">
        <v>8554</v>
      </c>
      <c r="B8555" t="s">
        <v>8573</v>
      </c>
      <c r="C8555">
        <v>68.2</v>
      </c>
      <c r="D8555" t="s">
        <v>20</v>
      </c>
      <c r="E8555">
        <v>0</v>
      </c>
      <c r="F8555">
        <v>60</v>
      </c>
      <c r="G8555">
        <v>5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  <c r="N8555">
        <v>3</v>
      </c>
      <c r="O8555">
        <v>4</v>
      </c>
      <c r="P8555">
        <v>2</v>
      </c>
      <c r="Q8555">
        <v>1</v>
      </c>
      <c r="R8555" cm="1">
        <f t="array" ref="R8555">_xlfn.IFS(L8555&lt;=$W$6,1,L8555&lt;=$X$6,2,L8555&lt;=$Y$6,3,L8555&gt;$Y$6,4)</f>
        <v>4</v>
      </c>
      <c r="S8555">
        <f t="shared" si="266"/>
        <v>5</v>
      </c>
      <c r="T8555">
        <f t="shared" si="267"/>
        <v>1</v>
      </c>
    </row>
    <row r="8556" spans="1:20" x14ac:dyDescent="0.25">
      <c r="A8556">
        <v>8555</v>
      </c>
      <c r="B8556" t="s">
        <v>8574</v>
      </c>
      <c r="C8556">
        <v>60.3</v>
      </c>
      <c r="D8556" t="s">
        <v>18</v>
      </c>
      <c r="E8556">
        <v>0</v>
      </c>
      <c r="F8556">
        <v>26</v>
      </c>
      <c r="G8556">
        <v>4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  <c r="N8556">
        <v>2</v>
      </c>
      <c r="O8556">
        <v>1</v>
      </c>
      <c r="P8556">
        <v>1</v>
      </c>
      <c r="Q8556">
        <v>1</v>
      </c>
      <c r="R8556" cm="1">
        <f t="array" ref="R8556">_xlfn.IFS(L8556&lt;=$W$6,1,L8556&lt;=$X$6,2,L8556&lt;=$Y$6,3,L8556&gt;$Y$6,4)</f>
        <v>4</v>
      </c>
      <c r="S8556">
        <f t="shared" si="266"/>
        <v>1</v>
      </c>
      <c r="T8556">
        <f t="shared" si="267"/>
        <v>1</v>
      </c>
    </row>
    <row r="8557" spans="1:20" x14ac:dyDescent="0.25">
      <c r="A8557">
        <v>8556</v>
      </c>
      <c r="B8557" t="s">
        <v>8575</v>
      </c>
      <c r="C8557">
        <v>52.2</v>
      </c>
      <c r="D8557" t="s">
        <v>27</v>
      </c>
      <c r="E8557">
        <v>1</v>
      </c>
      <c r="F8557">
        <v>27</v>
      </c>
      <c r="G8557">
        <v>2</v>
      </c>
      <c r="H8557">
        <v>222864.26</v>
      </c>
      <c r="I8557">
        <v>1</v>
      </c>
      <c r="J8557">
        <v>1</v>
      </c>
      <c r="K8557">
        <v>1</v>
      </c>
      <c r="L8557">
        <v>168683.57</v>
      </c>
      <c r="M8557">
        <v>0</v>
      </c>
      <c r="N8557">
        <v>1</v>
      </c>
      <c r="O8557">
        <v>1</v>
      </c>
      <c r="P8557">
        <v>1</v>
      </c>
      <c r="Q8557">
        <v>3</v>
      </c>
      <c r="R8557" cm="1">
        <f t="array" ref="R8557">_xlfn.IFS(L8557&lt;=$W$6,1,L8557&lt;=$X$6,2,L8557&lt;=$Y$6,3,L8557&gt;$Y$6,4)</f>
        <v>4</v>
      </c>
      <c r="S8557">
        <f t="shared" si="266"/>
        <v>1</v>
      </c>
      <c r="T8557">
        <f t="shared" si="267"/>
        <v>1</v>
      </c>
    </row>
    <row r="8558" spans="1:20" x14ac:dyDescent="0.25">
      <c r="A8558">
        <v>8557</v>
      </c>
      <c r="B8558" t="s">
        <v>8576</v>
      </c>
      <c r="C8558">
        <v>62.9</v>
      </c>
      <c r="D8558" t="s">
        <v>20</v>
      </c>
      <c r="E8558">
        <v>1</v>
      </c>
      <c r="F8558">
        <v>43</v>
      </c>
      <c r="G8558">
        <v>11</v>
      </c>
      <c r="H8558">
        <v>300297.02</v>
      </c>
      <c r="I8558">
        <v>1</v>
      </c>
      <c r="J8558">
        <v>0</v>
      </c>
      <c r="K8558">
        <v>0</v>
      </c>
      <c r="L8558">
        <v>6936.27</v>
      </c>
      <c r="M8558">
        <v>0</v>
      </c>
      <c r="N8558">
        <v>2</v>
      </c>
      <c r="O8558">
        <v>3</v>
      </c>
      <c r="P8558">
        <v>4</v>
      </c>
      <c r="Q8558">
        <v>4</v>
      </c>
      <c r="R8558" cm="1">
        <f t="array" ref="R8558">_xlfn.IFS(L8558&lt;=$W$6,1,L8558&lt;=$X$6,2,L8558&lt;=$Y$6,3,L8558&gt;$Y$6,4)</f>
        <v>1</v>
      </c>
      <c r="S8558">
        <f t="shared" si="266"/>
        <v>4</v>
      </c>
      <c r="T8558">
        <f t="shared" si="267"/>
        <v>1</v>
      </c>
    </row>
    <row r="8559" spans="1:20" x14ac:dyDescent="0.25">
      <c r="A8559">
        <v>8558</v>
      </c>
      <c r="B8559" t="s">
        <v>8577</v>
      </c>
      <c r="C8559">
        <v>72.900000000000006</v>
      </c>
      <c r="D8559" t="s">
        <v>18</v>
      </c>
      <c r="E8559">
        <v>0</v>
      </c>
      <c r="F8559">
        <v>34</v>
      </c>
      <c r="G8559">
        <v>8</v>
      </c>
      <c r="H8559">
        <v>77100.12</v>
      </c>
      <c r="I8559">
        <v>1</v>
      </c>
      <c r="J8559">
        <v>0</v>
      </c>
      <c r="K8559">
        <v>1</v>
      </c>
      <c r="L8559">
        <v>179230.23</v>
      </c>
      <c r="M8559">
        <v>0</v>
      </c>
      <c r="N8559">
        <v>4</v>
      </c>
      <c r="O8559">
        <v>1</v>
      </c>
      <c r="P8559">
        <v>3</v>
      </c>
      <c r="Q8559">
        <v>2</v>
      </c>
      <c r="R8559" cm="1">
        <f t="array" ref="R8559">_xlfn.IFS(L8559&lt;=$W$6,1,L8559&lt;=$X$6,2,L8559&lt;=$Y$6,3,L8559&gt;$Y$6,4)</f>
        <v>4</v>
      </c>
      <c r="S8559">
        <f t="shared" si="266"/>
        <v>2</v>
      </c>
      <c r="T8559">
        <f t="shared" si="267"/>
        <v>1</v>
      </c>
    </row>
    <row r="8560" spans="1:20" x14ac:dyDescent="0.25">
      <c r="A8560">
        <v>8559</v>
      </c>
      <c r="B8560" t="s">
        <v>8578</v>
      </c>
      <c r="C8560">
        <v>57.4</v>
      </c>
      <c r="D8560" t="s">
        <v>18</v>
      </c>
      <c r="E8560">
        <v>0</v>
      </c>
      <c r="F8560">
        <v>41</v>
      </c>
      <c r="G8560">
        <v>6</v>
      </c>
      <c r="H8560">
        <v>238027.72</v>
      </c>
      <c r="I8560">
        <v>1</v>
      </c>
      <c r="J8560">
        <v>1</v>
      </c>
      <c r="K8560">
        <v>0</v>
      </c>
      <c r="L8560">
        <v>103421.91</v>
      </c>
      <c r="M8560">
        <v>0</v>
      </c>
      <c r="N8560">
        <v>1</v>
      </c>
      <c r="O8560">
        <v>3</v>
      </c>
      <c r="P8560">
        <v>2</v>
      </c>
      <c r="Q8560">
        <v>3</v>
      </c>
      <c r="R8560" cm="1">
        <f t="array" ref="R8560">_xlfn.IFS(L8560&lt;=$W$6,1,L8560&lt;=$X$6,2,L8560&lt;=$Y$6,3,L8560&gt;$Y$6,4)</f>
        <v>3</v>
      </c>
      <c r="S8560">
        <f t="shared" si="266"/>
        <v>3</v>
      </c>
      <c r="T8560">
        <f t="shared" si="267"/>
        <v>1</v>
      </c>
    </row>
    <row r="8561" spans="1:20" x14ac:dyDescent="0.25">
      <c r="A8561">
        <v>8560</v>
      </c>
      <c r="B8561" t="s">
        <v>8579</v>
      </c>
      <c r="C8561">
        <v>67.7</v>
      </c>
      <c r="D8561" t="s">
        <v>27</v>
      </c>
      <c r="E8561">
        <v>0</v>
      </c>
      <c r="F8561">
        <v>41</v>
      </c>
      <c r="G8561">
        <v>1</v>
      </c>
      <c r="H8561">
        <v>222427.28</v>
      </c>
      <c r="I8561">
        <v>2</v>
      </c>
      <c r="J8561">
        <v>1</v>
      </c>
      <c r="K8561">
        <v>1</v>
      </c>
      <c r="L8561">
        <v>147578.26</v>
      </c>
      <c r="M8561">
        <v>0</v>
      </c>
      <c r="N8561">
        <v>3</v>
      </c>
      <c r="O8561">
        <v>3</v>
      </c>
      <c r="P8561">
        <v>1</v>
      </c>
      <c r="Q8561">
        <v>3</v>
      </c>
      <c r="R8561" cm="1">
        <f t="array" ref="R8561">_xlfn.IFS(L8561&lt;=$W$6,1,L8561&lt;=$X$6,2,L8561&lt;=$Y$6,3,L8561&gt;$Y$6,4)</f>
        <v>3</v>
      </c>
      <c r="S8561">
        <f t="shared" si="266"/>
        <v>3</v>
      </c>
      <c r="T8561" t="str">
        <f t="shared" si="267"/>
        <v>2&gt;</v>
      </c>
    </row>
    <row r="8562" spans="1:20" x14ac:dyDescent="0.25">
      <c r="A8562">
        <v>8561</v>
      </c>
      <c r="B8562" t="s">
        <v>8580</v>
      </c>
      <c r="C8562">
        <v>62.7</v>
      </c>
      <c r="D8562" t="s">
        <v>27</v>
      </c>
      <c r="E8562">
        <v>1</v>
      </c>
      <c r="F8562">
        <v>30</v>
      </c>
      <c r="G8562">
        <v>6</v>
      </c>
      <c r="H8562">
        <v>142194.46</v>
      </c>
      <c r="I8562">
        <v>1</v>
      </c>
      <c r="J8562">
        <v>1</v>
      </c>
      <c r="K8562">
        <v>1</v>
      </c>
      <c r="L8562">
        <v>130504.49</v>
      </c>
      <c r="M8562">
        <v>0</v>
      </c>
      <c r="N8562">
        <v>2</v>
      </c>
      <c r="O8562">
        <v>1</v>
      </c>
      <c r="P8562">
        <v>2</v>
      </c>
      <c r="Q8562">
        <v>2</v>
      </c>
      <c r="R8562" cm="1">
        <f t="array" ref="R8562">_xlfn.IFS(L8562&lt;=$W$6,1,L8562&lt;=$X$6,2,L8562&lt;=$Y$6,3,L8562&gt;$Y$6,4)</f>
        <v>3</v>
      </c>
      <c r="S8562">
        <f t="shared" si="266"/>
        <v>1</v>
      </c>
      <c r="T8562">
        <f t="shared" si="267"/>
        <v>1</v>
      </c>
    </row>
    <row r="8563" spans="1:20" x14ac:dyDescent="0.25">
      <c r="A8563">
        <v>8562</v>
      </c>
      <c r="B8563" t="s">
        <v>8581</v>
      </c>
      <c r="C8563">
        <v>78.8</v>
      </c>
      <c r="D8563" t="s">
        <v>20</v>
      </c>
      <c r="E8563">
        <v>1</v>
      </c>
      <c r="F8563">
        <v>38</v>
      </c>
      <c r="G8563">
        <v>11</v>
      </c>
      <c r="H8563">
        <v>219265.7</v>
      </c>
      <c r="I8563">
        <v>1</v>
      </c>
      <c r="J8563">
        <v>1</v>
      </c>
      <c r="K8563">
        <v>1</v>
      </c>
      <c r="L8563">
        <v>16149.13</v>
      </c>
      <c r="M8563">
        <v>0</v>
      </c>
      <c r="N8563">
        <v>4</v>
      </c>
      <c r="O8563">
        <v>2</v>
      </c>
      <c r="P8563">
        <v>4</v>
      </c>
      <c r="Q8563">
        <v>3</v>
      </c>
      <c r="R8563" cm="1">
        <f t="array" ref="R8563">_xlfn.IFS(L8563&lt;=$W$6,1,L8563&lt;=$X$6,2,L8563&lt;=$Y$6,3,L8563&gt;$Y$6,4)</f>
        <v>1</v>
      </c>
      <c r="S8563">
        <f t="shared" si="266"/>
        <v>3</v>
      </c>
      <c r="T8563">
        <f t="shared" si="267"/>
        <v>1</v>
      </c>
    </row>
    <row r="8564" spans="1:20" x14ac:dyDescent="0.25">
      <c r="A8564">
        <v>8563</v>
      </c>
      <c r="B8564" t="s">
        <v>8582</v>
      </c>
      <c r="C8564">
        <v>69.7</v>
      </c>
      <c r="D8564" t="s">
        <v>18</v>
      </c>
      <c r="E8564">
        <v>1</v>
      </c>
      <c r="F8564">
        <v>65</v>
      </c>
      <c r="G8564">
        <v>8</v>
      </c>
      <c r="H8564">
        <v>296736.03999999998</v>
      </c>
      <c r="I8564">
        <v>1</v>
      </c>
      <c r="J8564">
        <v>0</v>
      </c>
      <c r="K8564">
        <v>0</v>
      </c>
      <c r="L8564">
        <v>118862.08</v>
      </c>
      <c r="M8564">
        <v>1</v>
      </c>
      <c r="N8564">
        <v>3</v>
      </c>
      <c r="O8564">
        <v>4</v>
      </c>
      <c r="P8564">
        <v>3</v>
      </c>
      <c r="Q8564">
        <v>4</v>
      </c>
      <c r="R8564" cm="1">
        <f t="array" ref="R8564">_xlfn.IFS(L8564&lt;=$W$6,1,L8564&lt;=$X$6,2,L8564&lt;=$Y$6,3,L8564&gt;$Y$6,4)</f>
        <v>3</v>
      </c>
      <c r="S8564">
        <f t="shared" si="266"/>
        <v>5</v>
      </c>
      <c r="T8564">
        <f t="shared" si="267"/>
        <v>1</v>
      </c>
    </row>
    <row r="8565" spans="1:20" x14ac:dyDescent="0.25">
      <c r="A8565">
        <v>8564</v>
      </c>
      <c r="B8565" t="s">
        <v>8583</v>
      </c>
      <c r="C8565">
        <v>57.8</v>
      </c>
      <c r="D8565" t="s">
        <v>18</v>
      </c>
      <c r="E8565">
        <v>1</v>
      </c>
      <c r="F8565">
        <v>47</v>
      </c>
      <c r="G8565">
        <v>2</v>
      </c>
      <c r="H8565">
        <v>297201.82</v>
      </c>
      <c r="I8565">
        <v>1</v>
      </c>
      <c r="J8565">
        <v>1</v>
      </c>
      <c r="K8565">
        <v>0</v>
      </c>
      <c r="L8565">
        <v>143397.14000000001</v>
      </c>
      <c r="M8565">
        <v>1</v>
      </c>
      <c r="N8565">
        <v>1</v>
      </c>
      <c r="O8565">
        <v>4</v>
      </c>
      <c r="P8565">
        <v>1</v>
      </c>
      <c r="Q8565">
        <v>4</v>
      </c>
      <c r="R8565" cm="1">
        <f t="array" ref="R8565">_xlfn.IFS(L8565&lt;=$W$6,1,L8565&lt;=$X$6,2,L8565&lt;=$Y$6,3,L8565&gt;$Y$6,4)</f>
        <v>3</v>
      </c>
      <c r="S8565">
        <f t="shared" si="266"/>
        <v>4</v>
      </c>
      <c r="T8565">
        <f t="shared" si="267"/>
        <v>1</v>
      </c>
    </row>
    <row r="8566" spans="1:20" x14ac:dyDescent="0.25">
      <c r="A8566">
        <v>8565</v>
      </c>
      <c r="B8566" t="s">
        <v>8584</v>
      </c>
      <c r="C8566">
        <v>51.9</v>
      </c>
      <c r="D8566" t="s">
        <v>18</v>
      </c>
      <c r="E8566">
        <v>1</v>
      </c>
      <c r="F8566">
        <v>50</v>
      </c>
      <c r="G8566">
        <v>11</v>
      </c>
      <c r="H8566">
        <v>142167.96</v>
      </c>
      <c r="I8566">
        <v>1</v>
      </c>
      <c r="J8566">
        <v>1</v>
      </c>
      <c r="K8566">
        <v>0</v>
      </c>
      <c r="L8566">
        <v>137959</v>
      </c>
      <c r="M8566">
        <v>0</v>
      </c>
      <c r="N8566">
        <v>1</v>
      </c>
      <c r="O8566">
        <v>4</v>
      </c>
      <c r="P8566">
        <v>4</v>
      </c>
      <c r="Q8566">
        <v>2</v>
      </c>
      <c r="R8566" cm="1">
        <f t="array" ref="R8566">_xlfn.IFS(L8566&lt;=$W$6,1,L8566&lt;=$X$6,2,L8566&lt;=$Y$6,3,L8566&gt;$Y$6,4)</f>
        <v>3</v>
      </c>
      <c r="S8566">
        <f t="shared" si="266"/>
        <v>5</v>
      </c>
      <c r="T8566">
        <f t="shared" si="267"/>
        <v>1</v>
      </c>
    </row>
    <row r="8567" spans="1:20" x14ac:dyDescent="0.25">
      <c r="A8567">
        <v>8566</v>
      </c>
      <c r="B8567" t="s">
        <v>8585</v>
      </c>
      <c r="C8567">
        <v>63.2</v>
      </c>
      <c r="D8567" t="s">
        <v>18</v>
      </c>
      <c r="E8567">
        <v>0</v>
      </c>
      <c r="F8567">
        <v>42</v>
      </c>
      <c r="G8567">
        <v>10</v>
      </c>
      <c r="H8567">
        <v>279250.68</v>
      </c>
      <c r="I8567">
        <v>1</v>
      </c>
      <c r="J8567">
        <v>1</v>
      </c>
      <c r="K8567">
        <v>0</v>
      </c>
      <c r="L8567">
        <v>93702.96</v>
      </c>
      <c r="M8567">
        <v>1</v>
      </c>
      <c r="N8567">
        <v>2</v>
      </c>
      <c r="O8567">
        <v>3</v>
      </c>
      <c r="P8567">
        <v>4</v>
      </c>
      <c r="Q8567">
        <v>4</v>
      </c>
      <c r="R8567" cm="1">
        <f t="array" ref="R8567">_xlfn.IFS(L8567&lt;=$W$6,1,L8567&lt;=$X$6,2,L8567&lt;=$Y$6,3,L8567&gt;$Y$6,4)</f>
        <v>2</v>
      </c>
      <c r="S8567">
        <f t="shared" si="266"/>
        <v>4</v>
      </c>
      <c r="T8567">
        <f t="shared" si="267"/>
        <v>1</v>
      </c>
    </row>
    <row r="8568" spans="1:20" x14ac:dyDescent="0.25">
      <c r="A8568">
        <v>8567</v>
      </c>
      <c r="B8568" t="s">
        <v>8586</v>
      </c>
      <c r="C8568">
        <v>67.900000000000006</v>
      </c>
      <c r="D8568" t="s">
        <v>18</v>
      </c>
      <c r="E8568">
        <v>0</v>
      </c>
      <c r="F8568">
        <v>41</v>
      </c>
      <c r="G8568">
        <v>5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  <c r="N8568">
        <v>3</v>
      </c>
      <c r="O8568">
        <v>3</v>
      </c>
      <c r="P8568">
        <v>2</v>
      </c>
      <c r="Q8568">
        <v>1</v>
      </c>
      <c r="R8568" cm="1">
        <f t="array" ref="R8568">_xlfn.IFS(L8568&lt;=$W$6,1,L8568&lt;=$X$6,2,L8568&lt;=$Y$6,3,L8568&gt;$Y$6,4)</f>
        <v>4</v>
      </c>
      <c r="S8568">
        <f t="shared" si="266"/>
        <v>3</v>
      </c>
      <c r="T8568">
        <f t="shared" si="267"/>
        <v>1</v>
      </c>
    </row>
    <row r="8569" spans="1:20" x14ac:dyDescent="0.25">
      <c r="A8569">
        <v>8568</v>
      </c>
      <c r="B8569" t="s">
        <v>8587</v>
      </c>
      <c r="C8569">
        <v>69.900000000000006</v>
      </c>
      <c r="D8569" t="s">
        <v>18</v>
      </c>
      <c r="E8569">
        <v>1</v>
      </c>
      <c r="F8569">
        <v>32</v>
      </c>
      <c r="G8569">
        <v>10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  <c r="N8569">
        <v>3</v>
      </c>
      <c r="O8569">
        <v>1</v>
      </c>
      <c r="P8569">
        <v>4</v>
      </c>
      <c r="Q8569">
        <v>1</v>
      </c>
      <c r="R8569" cm="1">
        <f t="array" ref="R8569">_xlfn.IFS(L8569&lt;=$W$6,1,L8569&lt;=$X$6,2,L8569&lt;=$Y$6,3,L8569&gt;$Y$6,4)</f>
        <v>3</v>
      </c>
      <c r="S8569">
        <f t="shared" si="266"/>
        <v>1</v>
      </c>
      <c r="T8569">
        <f t="shared" si="267"/>
        <v>1</v>
      </c>
    </row>
    <row r="8570" spans="1:20" x14ac:dyDescent="0.25">
      <c r="A8570">
        <v>8569</v>
      </c>
      <c r="B8570" t="s">
        <v>8588</v>
      </c>
      <c r="C8570">
        <v>61.5</v>
      </c>
      <c r="D8570" t="s">
        <v>18</v>
      </c>
      <c r="E8570">
        <v>1</v>
      </c>
      <c r="F8570">
        <v>66</v>
      </c>
      <c r="G8570">
        <v>1</v>
      </c>
      <c r="H8570">
        <v>163128.20000000001</v>
      </c>
      <c r="I8570">
        <v>2</v>
      </c>
      <c r="J8570">
        <v>0</v>
      </c>
      <c r="K8570">
        <v>1</v>
      </c>
      <c r="L8570">
        <v>35896.089999999997</v>
      </c>
      <c r="M8570">
        <v>0</v>
      </c>
      <c r="N8570">
        <v>2</v>
      </c>
      <c r="O8570">
        <v>4</v>
      </c>
      <c r="P8570">
        <v>1</v>
      </c>
      <c r="Q8570">
        <v>2</v>
      </c>
      <c r="R8570" cm="1">
        <f t="array" ref="R8570">_xlfn.IFS(L8570&lt;=$W$6,1,L8570&lt;=$X$6,2,L8570&lt;=$Y$6,3,L8570&gt;$Y$6,4)</f>
        <v>1</v>
      </c>
      <c r="S8570">
        <f t="shared" si="266"/>
        <v>5</v>
      </c>
      <c r="T8570" t="str">
        <f t="shared" si="267"/>
        <v>2&gt;</v>
      </c>
    </row>
    <row r="8571" spans="1:20" x14ac:dyDescent="0.25">
      <c r="A8571">
        <v>8570</v>
      </c>
      <c r="B8571" t="s">
        <v>8589</v>
      </c>
      <c r="C8571">
        <v>62.2</v>
      </c>
      <c r="D8571" t="s">
        <v>20</v>
      </c>
      <c r="E8571">
        <v>1</v>
      </c>
      <c r="F8571">
        <v>38</v>
      </c>
      <c r="G8571">
        <v>10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  <c r="N8571">
        <v>2</v>
      </c>
      <c r="O8571">
        <v>2</v>
      </c>
      <c r="P8571">
        <v>4</v>
      </c>
      <c r="Q8571">
        <v>1</v>
      </c>
      <c r="R8571" cm="1">
        <f t="array" ref="R8571">_xlfn.IFS(L8571&lt;=$W$6,1,L8571&lt;=$X$6,2,L8571&lt;=$Y$6,3,L8571&gt;$Y$6,4)</f>
        <v>3</v>
      </c>
      <c r="S8571">
        <f t="shared" si="266"/>
        <v>3</v>
      </c>
      <c r="T8571" t="str">
        <f t="shared" si="267"/>
        <v>2&gt;</v>
      </c>
    </row>
    <row r="8572" spans="1:20" x14ac:dyDescent="0.25">
      <c r="A8572">
        <v>8571</v>
      </c>
      <c r="B8572" t="s">
        <v>8590</v>
      </c>
      <c r="C8572">
        <v>75.5</v>
      </c>
      <c r="D8572" t="s">
        <v>18</v>
      </c>
      <c r="E8572">
        <v>0</v>
      </c>
      <c r="F8572">
        <v>30</v>
      </c>
      <c r="G8572">
        <v>8</v>
      </c>
      <c r="H8572">
        <v>249080.56</v>
      </c>
      <c r="I8572">
        <v>1</v>
      </c>
      <c r="J8572">
        <v>0</v>
      </c>
      <c r="K8572">
        <v>1</v>
      </c>
      <c r="L8572">
        <v>188850.89</v>
      </c>
      <c r="M8572">
        <v>0</v>
      </c>
      <c r="N8572">
        <v>4</v>
      </c>
      <c r="O8572">
        <v>1</v>
      </c>
      <c r="P8572">
        <v>3</v>
      </c>
      <c r="Q8572">
        <v>3</v>
      </c>
      <c r="R8572" cm="1">
        <f t="array" ref="R8572">_xlfn.IFS(L8572&lt;=$W$6,1,L8572&lt;=$X$6,2,L8572&lt;=$Y$6,3,L8572&gt;$Y$6,4)</f>
        <v>4</v>
      </c>
      <c r="S8572">
        <f t="shared" si="266"/>
        <v>1</v>
      </c>
      <c r="T8572">
        <f t="shared" si="267"/>
        <v>1</v>
      </c>
    </row>
    <row r="8573" spans="1:20" x14ac:dyDescent="0.25">
      <c r="A8573">
        <v>8572</v>
      </c>
      <c r="B8573" t="s">
        <v>8591</v>
      </c>
      <c r="C8573">
        <v>76.7</v>
      </c>
      <c r="D8573" t="s">
        <v>18</v>
      </c>
      <c r="E8573">
        <v>0</v>
      </c>
      <c r="F8573">
        <v>44</v>
      </c>
      <c r="G8573">
        <v>3</v>
      </c>
      <c r="H8573">
        <v>267232.78000000003</v>
      </c>
      <c r="I8573">
        <v>1</v>
      </c>
      <c r="J8573">
        <v>1</v>
      </c>
      <c r="K8573">
        <v>0</v>
      </c>
      <c r="L8573">
        <v>28615.8</v>
      </c>
      <c r="M8573">
        <v>0</v>
      </c>
      <c r="N8573">
        <v>4</v>
      </c>
      <c r="O8573">
        <v>3</v>
      </c>
      <c r="P8573">
        <v>1</v>
      </c>
      <c r="Q8573">
        <v>4</v>
      </c>
      <c r="R8573" cm="1">
        <f t="array" ref="R8573">_xlfn.IFS(L8573&lt;=$W$6,1,L8573&lt;=$X$6,2,L8573&lt;=$Y$6,3,L8573&gt;$Y$6,4)</f>
        <v>1</v>
      </c>
      <c r="S8573">
        <f t="shared" si="266"/>
        <v>4</v>
      </c>
      <c r="T8573">
        <f t="shared" si="267"/>
        <v>1</v>
      </c>
    </row>
    <row r="8574" spans="1:20" x14ac:dyDescent="0.25">
      <c r="A8574">
        <v>8573</v>
      </c>
      <c r="B8574" t="s">
        <v>8592</v>
      </c>
      <c r="C8574">
        <v>75.2</v>
      </c>
      <c r="D8574" t="s">
        <v>27</v>
      </c>
      <c r="E8574">
        <v>0</v>
      </c>
      <c r="F8574">
        <v>40</v>
      </c>
      <c r="G8574">
        <v>11</v>
      </c>
      <c r="H8574">
        <v>203297</v>
      </c>
      <c r="I8574">
        <v>2</v>
      </c>
      <c r="J8574">
        <v>1</v>
      </c>
      <c r="K8574">
        <v>0</v>
      </c>
      <c r="L8574">
        <v>172001.44</v>
      </c>
      <c r="M8574">
        <v>0</v>
      </c>
      <c r="N8574">
        <v>4</v>
      </c>
      <c r="O8574">
        <v>3</v>
      </c>
      <c r="P8574">
        <v>4</v>
      </c>
      <c r="Q8574">
        <v>3</v>
      </c>
      <c r="R8574" cm="1">
        <f t="array" ref="R8574">_xlfn.IFS(L8574&lt;=$W$6,1,L8574&lt;=$X$6,2,L8574&lt;=$Y$6,3,L8574&gt;$Y$6,4)</f>
        <v>4</v>
      </c>
      <c r="S8574">
        <f t="shared" si="266"/>
        <v>3</v>
      </c>
      <c r="T8574" t="str">
        <f t="shared" si="267"/>
        <v>2&gt;</v>
      </c>
    </row>
    <row r="8575" spans="1:20" x14ac:dyDescent="0.25">
      <c r="A8575">
        <v>8574</v>
      </c>
      <c r="B8575" t="s">
        <v>8593</v>
      </c>
      <c r="C8575">
        <v>63.3</v>
      </c>
      <c r="D8575" t="s">
        <v>18</v>
      </c>
      <c r="E8575">
        <v>0</v>
      </c>
      <c r="F8575">
        <v>28</v>
      </c>
      <c r="G8575">
        <v>9</v>
      </c>
      <c r="H8575">
        <v>248563.68</v>
      </c>
      <c r="I8575">
        <v>1</v>
      </c>
      <c r="J8575">
        <v>1</v>
      </c>
      <c r="K8575">
        <v>1</v>
      </c>
      <c r="L8575">
        <v>60116.57</v>
      </c>
      <c r="M8575">
        <v>0</v>
      </c>
      <c r="N8575">
        <v>2</v>
      </c>
      <c r="O8575">
        <v>1</v>
      </c>
      <c r="P8575">
        <v>4</v>
      </c>
      <c r="Q8575">
        <v>3</v>
      </c>
      <c r="R8575" cm="1">
        <f t="array" ref="R8575">_xlfn.IFS(L8575&lt;=$W$6,1,L8575&lt;=$X$6,2,L8575&lt;=$Y$6,3,L8575&gt;$Y$6,4)</f>
        <v>2</v>
      </c>
      <c r="S8575">
        <f t="shared" si="266"/>
        <v>1</v>
      </c>
      <c r="T8575">
        <f t="shared" si="267"/>
        <v>1</v>
      </c>
    </row>
    <row r="8576" spans="1:20" x14ac:dyDescent="0.25">
      <c r="A8576">
        <v>8575</v>
      </c>
      <c r="B8576" t="s">
        <v>8594</v>
      </c>
      <c r="C8576">
        <v>71.7</v>
      </c>
      <c r="D8576" t="s">
        <v>18</v>
      </c>
      <c r="E8576">
        <v>0</v>
      </c>
      <c r="F8576">
        <v>61</v>
      </c>
      <c r="G8576">
        <v>5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  <c r="N8576">
        <v>3</v>
      </c>
      <c r="O8576">
        <v>4</v>
      </c>
      <c r="P8576">
        <v>2</v>
      </c>
      <c r="Q8576">
        <v>1</v>
      </c>
      <c r="R8576" cm="1">
        <f t="array" ref="R8576">_xlfn.IFS(L8576&lt;=$W$6,1,L8576&lt;=$X$6,2,L8576&lt;=$Y$6,3,L8576&gt;$Y$6,4)</f>
        <v>4</v>
      </c>
      <c r="S8576">
        <f t="shared" si="266"/>
        <v>5</v>
      </c>
      <c r="T8576" t="str">
        <f t="shared" si="267"/>
        <v>2&gt;</v>
      </c>
    </row>
    <row r="8577" spans="1:20" x14ac:dyDescent="0.25">
      <c r="A8577">
        <v>8576</v>
      </c>
      <c r="B8577" t="s">
        <v>8595</v>
      </c>
      <c r="C8577">
        <v>58.5</v>
      </c>
      <c r="D8577" t="s">
        <v>20</v>
      </c>
      <c r="E8577">
        <v>1</v>
      </c>
      <c r="F8577">
        <v>47</v>
      </c>
      <c r="G8577">
        <v>1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  <c r="N8577">
        <v>2</v>
      </c>
      <c r="O8577">
        <v>4</v>
      </c>
      <c r="P8577">
        <v>1</v>
      </c>
      <c r="Q8577">
        <v>1</v>
      </c>
      <c r="R8577" cm="1">
        <f t="array" ref="R8577">_xlfn.IFS(L8577&lt;=$W$6,1,L8577&lt;=$X$6,2,L8577&lt;=$Y$6,3,L8577&gt;$Y$6,4)</f>
        <v>4</v>
      </c>
      <c r="S8577">
        <f t="shared" si="266"/>
        <v>4</v>
      </c>
      <c r="T8577" t="str">
        <f t="shared" si="267"/>
        <v>2&gt;</v>
      </c>
    </row>
    <row r="8578" spans="1:20" x14ac:dyDescent="0.25">
      <c r="A8578">
        <v>8577</v>
      </c>
      <c r="B8578" t="s">
        <v>8596</v>
      </c>
      <c r="C8578">
        <v>75.099999999999994</v>
      </c>
      <c r="D8578" t="s">
        <v>18</v>
      </c>
      <c r="E8578">
        <v>0</v>
      </c>
      <c r="F8578">
        <v>39</v>
      </c>
      <c r="G8578">
        <v>10</v>
      </c>
      <c r="H8578">
        <v>367227.32</v>
      </c>
      <c r="I8578">
        <v>2</v>
      </c>
      <c r="J8578">
        <v>0</v>
      </c>
      <c r="K8578">
        <v>0</v>
      </c>
      <c r="L8578">
        <v>49734.94</v>
      </c>
      <c r="M8578">
        <v>0</v>
      </c>
      <c r="N8578">
        <v>4</v>
      </c>
      <c r="O8578">
        <v>2</v>
      </c>
      <c r="P8578">
        <v>4</v>
      </c>
      <c r="Q8578">
        <v>4</v>
      </c>
      <c r="R8578" cm="1">
        <f t="array" ref="R8578">_xlfn.IFS(L8578&lt;=$W$6,1,L8578&lt;=$X$6,2,L8578&lt;=$Y$6,3,L8578&gt;$Y$6,4)</f>
        <v>1</v>
      </c>
      <c r="S8578">
        <f t="shared" si="266"/>
        <v>3</v>
      </c>
      <c r="T8578" t="str">
        <f t="shared" si="267"/>
        <v>2&gt;</v>
      </c>
    </row>
    <row r="8579" spans="1:20" x14ac:dyDescent="0.25">
      <c r="A8579">
        <v>8578</v>
      </c>
      <c r="B8579" t="s">
        <v>8597</v>
      </c>
      <c r="C8579">
        <v>75.400000000000006</v>
      </c>
      <c r="D8579" t="s">
        <v>27</v>
      </c>
      <c r="E8579">
        <v>1</v>
      </c>
      <c r="F8579">
        <v>67</v>
      </c>
      <c r="G8579">
        <v>2</v>
      </c>
      <c r="H8579">
        <v>272372.88</v>
      </c>
      <c r="I8579">
        <v>1</v>
      </c>
      <c r="J8579">
        <v>1</v>
      </c>
      <c r="K8579">
        <v>1</v>
      </c>
      <c r="L8579">
        <v>121529.59</v>
      </c>
      <c r="M8579">
        <v>1</v>
      </c>
      <c r="N8579">
        <v>4</v>
      </c>
      <c r="O8579">
        <v>4</v>
      </c>
      <c r="P8579">
        <v>1</v>
      </c>
      <c r="Q8579">
        <v>4</v>
      </c>
      <c r="R8579" cm="1">
        <f t="array" ref="R8579">_xlfn.IFS(L8579&lt;=$W$6,1,L8579&lt;=$X$6,2,L8579&lt;=$Y$6,3,L8579&gt;$Y$6,4)</f>
        <v>3</v>
      </c>
      <c r="S8579">
        <f t="shared" ref="S8579:S8642" si="268">VLOOKUP(F8579,$V$10:$W$16,2,1)</f>
        <v>5</v>
      </c>
      <c r="T8579">
        <f t="shared" ref="T8579:T8642" si="269">VLOOKUP(I8579,$Y$9:$Z$11,2,1)</f>
        <v>1</v>
      </c>
    </row>
    <row r="8580" spans="1:20" x14ac:dyDescent="0.25">
      <c r="A8580">
        <v>8579</v>
      </c>
      <c r="B8580" t="s">
        <v>8598</v>
      </c>
      <c r="C8580">
        <v>49.5</v>
      </c>
      <c r="D8580" t="s">
        <v>18</v>
      </c>
      <c r="E8580">
        <v>1</v>
      </c>
      <c r="F8580">
        <v>49</v>
      </c>
      <c r="G8580">
        <v>11</v>
      </c>
      <c r="H8580">
        <v>275365.36</v>
      </c>
      <c r="I8580">
        <v>1</v>
      </c>
      <c r="J8580">
        <v>1</v>
      </c>
      <c r="K8580">
        <v>0</v>
      </c>
      <c r="L8580">
        <v>71071.47</v>
      </c>
      <c r="M8580">
        <v>0</v>
      </c>
      <c r="N8580">
        <v>1</v>
      </c>
      <c r="O8580">
        <v>4</v>
      </c>
      <c r="P8580">
        <v>4</v>
      </c>
      <c r="Q8580">
        <v>4</v>
      </c>
      <c r="R8580" cm="1">
        <f t="array" ref="R8580">_xlfn.IFS(L8580&lt;=$W$6,1,L8580&lt;=$X$6,2,L8580&lt;=$Y$6,3,L8580&gt;$Y$6,4)</f>
        <v>2</v>
      </c>
      <c r="S8580">
        <f t="shared" si="268"/>
        <v>5</v>
      </c>
      <c r="T8580">
        <f t="shared" si="269"/>
        <v>1</v>
      </c>
    </row>
    <row r="8581" spans="1:20" x14ac:dyDescent="0.25">
      <c r="A8581">
        <v>8580</v>
      </c>
      <c r="B8581" t="s">
        <v>8599</v>
      </c>
      <c r="C8581">
        <v>65</v>
      </c>
      <c r="D8581" t="s">
        <v>18</v>
      </c>
      <c r="E8581">
        <v>1</v>
      </c>
      <c r="F8581">
        <v>36</v>
      </c>
      <c r="G8581">
        <v>5</v>
      </c>
      <c r="H8581">
        <v>212011.08</v>
      </c>
      <c r="I8581">
        <v>1</v>
      </c>
      <c r="J8581">
        <v>0</v>
      </c>
      <c r="K8581">
        <v>1</v>
      </c>
      <c r="L8581">
        <v>142995.32</v>
      </c>
      <c r="M8581">
        <v>0</v>
      </c>
      <c r="N8581">
        <v>2</v>
      </c>
      <c r="O8581">
        <v>2</v>
      </c>
      <c r="P8581">
        <v>2</v>
      </c>
      <c r="Q8581">
        <v>3</v>
      </c>
      <c r="R8581" cm="1">
        <f t="array" ref="R8581">_xlfn.IFS(L8581&lt;=$W$6,1,L8581&lt;=$X$6,2,L8581&lt;=$Y$6,3,L8581&gt;$Y$6,4)</f>
        <v>3</v>
      </c>
      <c r="S8581">
        <f t="shared" si="268"/>
        <v>2</v>
      </c>
      <c r="T8581">
        <f t="shared" si="269"/>
        <v>1</v>
      </c>
    </row>
    <row r="8582" spans="1:20" x14ac:dyDescent="0.25">
      <c r="A8582">
        <v>8581</v>
      </c>
      <c r="B8582" t="s">
        <v>8600</v>
      </c>
      <c r="C8582">
        <v>52.9</v>
      </c>
      <c r="D8582" t="s">
        <v>18</v>
      </c>
      <c r="E8582">
        <v>0</v>
      </c>
      <c r="F8582">
        <v>33</v>
      </c>
      <c r="G8582">
        <v>7</v>
      </c>
      <c r="H8582">
        <v>304621.09999999998</v>
      </c>
      <c r="I8582">
        <v>1</v>
      </c>
      <c r="J8582">
        <v>1</v>
      </c>
      <c r="K8582">
        <v>0</v>
      </c>
      <c r="L8582">
        <v>13054.25</v>
      </c>
      <c r="M8582">
        <v>0</v>
      </c>
      <c r="N8582">
        <v>1</v>
      </c>
      <c r="O8582">
        <v>1</v>
      </c>
      <c r="P8582">
        <v>3</v>
      </c>
      <c r="Q8582">
        <v>4</v>
      </c>
      <c r="R8582" cm="1">
        <f t="array" ref="R8582">_xlfn.IFS(L8582&lt;=$W$6,1,L8582&lt;=$X$6,2,L8582&lt;=$Y$6,3,L8582&gt;$Y$6,4)</f>
        <v>1</v>
      </c>
      <c r="S8582">
        <f t="shared" si="268"/>
        <v>2</v>
      </c>
      <c r="T8582">
        <f t="shared" si="269"/>
        <v>1</v>
      </c>
    </row>
    <row r="8583" spans="1:20" x14ac:dyDescent="0.25">
      <c r="A8583">
        <v>8582</v>
      </c>
      <c r="B8583" t="s">
        <v>8601</v>
      </c>
      <c r="C8583">
        <v>58.5</v>
      </c>
      <c r="D8583" t="s">
        <v>18</v>
      </c>
      <c r="E8583">
        <v>0</v>
      </c>
      <c r="F8583">
        <v>45</v>
      </c>
      <c r="G8583">
        <v>3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  <c r="N8583">
        <v>2</v>
      </c>
      <c r="O8583">
        <v>3</v>
      </c>
      <c r="P8583">
        <v>1</v>
      </c>
      <c r="Q8583">
        <v>1</v>
      </c>
      <c r="R8583" cm="1">
        <f t="array" ref="R8583">_xlfn.IFS(L8583&lt;=$W$6,1,L8583&lt;=$X$6,2,L8583&lt;=$Y$6,3,L8583&gt;$Y$6,4)</f>
        <v>2</v>
      </c>
      <c r="S8583">
        <f t="shared" si="268"/>
        <v>4</v>
      </c>
      <c r="T8583" t="str">
        <f t="shared" si="269"/>
        <v>2&gt;</v>
      </c>
    </row>
    <row r="8584" spans="1:20" x14ac:dyDescent="0.25">
      <c r="A8584">
        <v>8583</v>
      </c>
      <c r="B8584" t="s">
        <v>8602</v>
      </c>
      <c r="C8584">
        <v>66.8</v>
      </c>
      <c r="D8584" t="s">
        <v>20</v>
      </c>
      <c r="E8584">
        <v>1</v>
      </c>
      <c r="F8584">
        <v>34</v>
      </c>
      <c r="G8584">
        <v>2</v>
      </c>
      <c r="H8584">
        <v>268892.08</v>
      </c>
      <c r="I8584">
        <v>1</v>
      </c>
      <c r="J8584">
        <v>0</v>
      </c>
      <c r="K8584">
        <v>1</v>
      </c>
      <c r="L8584">
        <v>111241.37</v>
      </c>
      <c r="M8584">
        <v>0</v>
      </c>
      <c r="N8584">
        <v>3</v>
      </c>
      <c r="O8584">
        <v>1</v>
      </c>
      <c r="P8584">
        <v>1</v>
      </c>
      <c r="Q8584">
        <v>4</v>
      </c>
      <c r="R8584" cm="1">
        <f t="array" ref="R8584">_xlfn.IFS(L8584&lt;=$W$6,1,L8584&lt;=$X$6,2,L8584&lt;=$Y$6,3,L8584&gt;$Y$6,4)</f>
        <v>3</v>
      </c>
      <c r="S8584">
        <f t="shared" si="268"/>
        <v>2</v>
      </c>
      <c r="T8584">
        <f t="shared" si="269"/>
        <v>1</v>
      </c>
    </row>
    <row r="8585" spans="1:20" x14ac:dyDescent="0.25">
      <c r="A8585">
        <v>8584</v>
      </c>
      <c r="B8585" t="s">
        <v>8603</v>
      </c>
      <c r="C8585">
        <v>59.1</v>
      </c>
      <c r="D8585" t="s">
        <v>18</v>
      </c>
      <c r="E8585">
        <v>0</v>
      </c>
      <c r="F8585">
        <v>40</v>
      </c>
      <c r="G8585">
        <v>3</v>
      </c>
      <c r="H8585">
        <v>284578.56</v>
      </c>
      <c r="I8585">
        <v>1</v>
      </c>
      <c r="J8585">
        <v>0</v>
      </c>
      <c r="K8585">
        <v>1</v>
      </c>
      <c r="L8585">
        <v>119638.85</v>
      </c>
      <c r="M8585">
        <v>0</v>
      </c>
      <c r="N8585">
        <v>2</v>
      </c>
      <c r="O8585">
        <v>3</v>
      </c>
      <c r="P8585">
        <v>1</v>
      </c>
      <c r="Q8585">
        <v>4</v>
      </c>
      <c r="R8585" cm="1">
        <f t="array" ref="R8585">_xlfn.IFS(L8585&lt;=$W$6,1,L8585&lt;=$X$6,2,L8585&lt;=$Y$6,3,L8585&gt;$Y$6,4)</f>
        <v>3</v>
      </c>
      <c r="S8585">
        <f t="shared" si="268"/>
        <v>3</v>
      </c>
      <c r="T8585">
        <f t="shared" si="269"/>
        <v>1</v>
      </c>
    </row>
    <row r="8586" spans="1:20" x14ac:dyDescent="0.25">
      <c r="A8586">
        <v>8585</v>
      </c>
      <c r="B8586" t="s">
        <v>8604</v>
      </c>
      <c r="C8586">
        <v>73.099999999999994</v>
      </c>
      <c r="D8586" t="s">
        <v>18</v>
      </c>
      <c r="E8586">
        <v>1</v>
      </c>
      <c r="F8586">
        <v>21</v>
      </c>
      <c r="G8586">
        <v>7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  <c r="N8586">
        <v>4</v>
      </c>
      <c r="O8586">
        <v>1</v>
      </c>
      <c r="P8586">
        <v>3</v>
      </c>
      <c r="Q8586">
        <v>1</v>
      </c>
      <c r="R8586" cm="1">
        <f t="array" ref="R8586">_xlfn.IFS(L8586&lt;=$W$6,1,L8586&lt;=$X$6,2,L8586&lt;=$Y$6,3,L8586&gt;$Y$6,4)</f>
        <v>4</v>
      </c>
      <c r="S8586">
        <f t="shared" si="268"/>
        <v>1</v>
      </c>
      <c r="T8586" t="str">
        <f t="shared" si="269"/>
        <v>2&gt;</v>
      </c>
    </row>
    <row r="8587" spans="1:20" x14ac:dyDescent="0.25">
      <c r="A8587">
        <v>8586</v>
      </c>
      <c r="B8587" t="s">
        <v>8605</v>
      </c>
      <c r="C8587">
        <v>75.400000000000006</v>
      </c>
      <c r="D8587" t="s">
        <v>18</v>
      </c>
      <c r="E8587">
        <v>0</v>
      </c>
      <c r="F8587">
        <v>47</v>
      </c>
      <c r="G8587">
        <v>7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  <c r="N8587">
        <v>4</v>
      </c>
      <c r="O8587">
        <v>4</v>
      </c>
      <c r="P8587">
        <v>3</v>
      </c>
      <c r="Q8587">
        <v>1</v>
      </c>
      <c r="R8587" cm="1">
        <f t="array" ref="R8587">_xlfn.IFS(L8587&lt;=$W$6,1,L8587&lt;=$X$6,2,L8587&lt;=$Y$6,3,L8587&gt;$Y$6,4)</f>
        <v>2</v>
      </c>
      <c r="S8587">
        <f t="shared" si="268"/>
        <v>4</v>
      </c>
      <c r="T8587">
        <f t="shared" si="269"/>
        <v>1</v>
      </c>
    </row>
    <row r="8588" spans="1:20" x14ac:dyDescent="0.25">
      <c r="A8588">
        <v>8587</v>
      </c>
      <c r="B8588" t="s">
        <v>8606</v>
      </c>
      <c r="C8588">
        <v>65</v>
      </c>
      <c r="D8588" t="s">
        <v>27</v>
      </c>
      <c r="E8588">
        <v>0</v>
      </c>
      <c r="F8588">
        <v>48</v>
      </c>
      <c r="G8588">
        <v>10</v>
      </c>
      <c r="H8588">
        <v>298007.52</v>
      </c>
      <c r="I8588">
        <v>2</v>
      </c>
      <c r="J8588">
        <v>1</v>
      </c>
      <c r="K8588">
        <v>0</v>
      </c>
      <c r="L8588">
        <v>176902.83</v>
      </c>
      <c r="M8588">
        <v>0</v>
      </c>
      <c r="N8588">
        <v>2</v>
      </c>
      <c r="O8588">
        <v>4</v>
      </c>
      <c r="P8588">
        <v>4</v>
      </c>
      <c r="Q8588">
        <v>4</v>
      </c>
      <c r="R8588" cm="1">
        <f t="array" ref="R8588">_xlfn.IFS(L8588&lt;=$W$6,1,L8588&lt;=$X$6,2,L8588&lt;=$Y$6,3,L8588&gt;$Y$6,4)</f>
        <v>4</v>
      </c>
      <c r="S8588">
        <f t="shared" si="268"/>
        <v>5</v>
      </c>
      <c r="T8588" t="str">
        <f t="shared" si="269"/>
        <v>2&gt;</v>
      </c>
    </row>
    <row r="8589" spans="1:20" x14ac:dyDescent="0.25">
      <c r="A8589">
        <v>8588</v>
      </c>
      <c r="B8589" t="s">
        <v>8607</v>
      </c>
      <c r="C8589">
        <v>58.8</v>
      </c>
      <c r="D8589" t="s">
        <v>27</v>
      </c>
      <c r="E8589">
        <v>1</v>
      </c>
      <c r="F8589">
        <v>43</v>
      </c>
      <c r="G8589">
        <v>3</v>
      </c>
      <c r="H8589">
        <v>262682.92</v>
      </c>
      <c r="I8589">
        <v>2</v>
      </c>
      <c r="J8589">
        <v>0</v>
      </c>
      <c r="K8589">
        <v>1</v>
      </c>
      <c r="L8589">
        <v>7034.94</v>
      </c>
      <c r="M8589">
        <v>0</v>
      </c>
      <c r="N8589">
        <v>2</v>
      </c>
      <c r="O8589">
        <v>3</v>
      </c>
      <c r="P8589">
        <v>1</v>
      </c>
      <c r="Q8589">
        <v>4</v>
      </c>
      <c r="R8589" cm="1">
        <f t="array" ref="R8589">_xlfn.IFS(L8589&lt;=$W$6,1,L8589&lt;=$X$6,2,L8589&lt;=$Y$6,3,L8589&gt;$Y$6,4)</f>
        <v>1</v>
      </c>
      <c r="S8589">
        <f t="shared" si="268"/>
        <v>4</v>
      </c>
      <c r="T8589" t="str">
        <f t="shared" si="269"/>
        <v>2&gt;</v>
      </c>
    </row>
    <row r="8590" spans="1:20" x14ac:dyDescent="0.25">
      <c r="A8590">
        <v>8589</v>
      </c>
      <c r="B8590" t="s">
        <v>8608</v>
      </c>
      <c r="C8590">
        <v>71.2</v>
      </c>
      <c r="D8590" t="s">
        <v>20</v>
      </c>
      <c r="E8590">
        <v>0</v>
      </c>
      <c r="F8590">
        <v>31</v>
      </c>
      <c r="G8590">
        <v>8</v>
      </c>
      <c r="H8590">
        <v>155839.56</v>
      </c>
      <c r="I8590">
        <v>1</v>
      </c>
      <c r="J8590">
        <v>1</v>
      </c>
      <c r="K8590">
        <v>0</v>
      </c>
      <c r="L8590">
        <v>122547.58</v>
      </c>
      <c r="M8590">
        <v>0</v>
      </c>
      <c r="N8590">
        <v>3</v>
      </c>
      <c r="O8590">
        <v>1</v>
      </c>
      <c r="P8590">
        <v>3</v>
      </c>
      <c r="Q8590">
        <v>2</v>
      </c>
      <c r="R8590" cm="1">
        <f t="array" ref="R8590">_xlfn.IFS(L8590&lt;=$W$6,1,L8590&lt;=$X$6,2,L8590&lt;=$Y$6,3,L8590&gt;$Y$6,4)</f>
        <v>3</v>
      </c>
      <c r="S8590">
        <f t="shared" si="268"/>
        <v>1</v>
      </c>
      <c r="T8590">
        <f t="shared" si="269"/>
        <v>1</v>
      </c>
    </row>
    <row r="8591" spans="1:20" x14ac:dyDescent="0.25">
      <c r="A8591">
        <v>8590</v>
      </c>
      <c r="B8591" t="s">
        <v>8609</v>
      </c>
      <c r="C8591">
        <v>69.099999999999994</v>
      </c>
      <c r="D8591" t="s">
        <v>18</v>
      </c>
      <c r="E8591">
        <v>0</v>
      </c>
      <c r="F8591">
        <v>36</v>
      </c>
      <c r="G8591">
        <v>8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  <c r="N8591">
        <v>3</v>
      </c>
      <c r="O8591">
        <v>2</v>
      </c>
      <c r="P8591">
        <v>3</v>
      </c>
      <c r="Q8591">
        <v>1</v>
      </c>
      <c r="R8591" cm="1">
        <f t="array" ref="R8591">_xlfn.IFS(L8591&lt;=$W$6,1,L8591&lt;=$X$6,2,L8591&lt;=$Y$6,3,L8591&gt;$Y$6,4)</f>
        <v>4</v>
      </c>
      <c r="S8591">
        <f t="shared" si="268"/>
        <v>2</v>
      </c>
      <c r="T8591" t="str">
        <f t="shared" si="269"/>
        <v>2&gt;</v>
      </c>
    </row>
    <row r="8592" spans="1:20" x14ac:dyDescent="0.25">
      <c r="A8592">
        <v>8591</v>
      </c>
      <c r="B8592" t="s">
        <v>8610</v>
      </c>
      <c r="C8592">
        <v>77.099999999999994</v>
      </c>
      <c r="D8592" t="s">
        <v>18</v>
      </c>
      <c r="E8592">
        <v>0</v>
      </c>
      <c r="F8592">
        <v>43</v>
      </c>
      <c r="G8592">
        <v>11</v>
      </c>
      <c r="H8592">
        <v>216618</v>
      </c>
      <c r="I8592">
        <v>4</v>
      </c>
      <c r="J8592">
        <v>1</v>
      </c>
      <c r="K8592">
        <v>1</v>
      </c>
      <c r="L8592">
        <v>137510.41</v>
      </c>
      <c r="M8592">
        <v>1</v>
      </c>
      <c r="N8592">
        <v>4</v>
      </c>
      <c r="O8592">
        <v>3</v>
      </c>
      <c r="P8592">
        <v>4</v>
      </c>
      <c r="Q8592">
        <v>3</v>
      </c>
      <c r="R8592" cm="1">
        <f t="array" ref="R8592">_xlfn.IFS(L8592&lt;=$W$6,1,L8592&lt;=$X$6,2,L8592&lt;=$Y$6,3,L8592&gt;$Y$6,4)</f>
        <v>3</v>
      </c>
      <c r="S8592">
        <f t="shared" si="268"/>
        <v>4</v>
      </c>
      <c r="T8592" t="str">
        <f t="shared" si="269"/>
        <v>2&gt;</v>
      </c>
    </row>
    <row r="8593" spans="1:20" x14ac:dyDescent="0.25">
      <c r="A8593">
        <v>8592</v>
      </c>
      <c r="B8593" t="s">
        <v>8611</v>
      </c>
      <c r="C8593">
        <v>67.8</v>
      </c>
      <c r="D8593" t="s">
        <v>20</v>
      </c>
      <c r="E8593">
        <v>0</v>
      </c>
      <c r="F8593">
        <v>41</v>
      </c>
      <c r="G8593">
        <v>7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  <c r="N8593">
        <v>3</v>
      </c>
      <c r="O8593">
        <v>3</v>
      </c>
      <c r="P8593">
        <v>3</v>
      </c>
      <c r="Q8593">
        <v>1</v>
      </c>
      <c r="R8593" cm="1">
        <f t="array" ref="R8593">_xlfn.IFS(L8593&lt;=$W$6,1,L8593&lt;=$X$6,2,L8593&lt;=$Y$6,3,L8593&gt;$Y$6,4)</f>
        <v>4</v>
      </c>
      <c r="S8593">
        <f t="shared" si="268"/>
        <v>3</v>
      </c>
      <c r="T8593">
        <f t="shared" si="269"/>
        <v>1</v>
      </c>
    </row>
    <row r="8594" spans="1:20" x14ac:dyDescent="0.25">
      <c r="A8594">
        <v>8593</v>
      </c>
      <c r="B8594" t="s">
        <v>8612</v>
      </c>
      <c r="C8594">
        <v>71.900000000000006</v>
      </c>
      <c r="D8594" t="s">
        <v>20</v>
      </c>
      <c r="E8594">
        <v>0</v>
      </c>
      <c r="F8594">
        <v>42</v>
      </c>
      <c r="G8594">
        <v>10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  <c r="N8594">
        <v>4</v>
      </c>
      <c r="O8594">
        <v>3</v>
      </c>
      <c r="P8594">
        <v>4</v>
      </c>
      <c r="Q8594">
        <v>1</v>
      </c>
      <c r="R8594" cm="1">
        <f t="array" ref="R8594">_xlfn.IFS(L8594&lt;=$W$6,1,L8594&lt;=$X$6,2,L8594&lt;=$Y$6,3,L8594&gt;$Y$6,4)</f>
        <v>4</v>
      </c>
      <c r="S8594">
        <f t="shared" si="268"/>
        <v>4</v>
      </c>
      <c r="T8594" t="str">
        <f t="shared" si="269"/>
        <v>2&gt;</v>
      </c>
    </row>
    <row r="8595" spans="1:20" x14ac:dyDescent="0.25">
      <c r="A8595">
        <v>8594</v>
      </c>
      <c r="B8595" t="s">
        <v>8613</v>
      </c>
      <c r="C8595">
        <v>61</v>
      </c>
      <c r="D8595" t="s">
        <v>27</v>
      </c>
      <c r="E8595">
        <v>1</v>
      </c>
      <c r="F8595">
        <v>38</v>
      </c>
      <c r="G8595">
        <v>8</v>
      </c>
      <c r="H8595">
        <v>230924.04</v>
      </c>
      <c r="I8595">
        <v>1</v>
      </c>
      <c r="J8595">
        <v>0</v>
      </c>
      <c r="K8595">
        <v>1</v>
      </c>
      <c r="L8595">
        <v>42581.04</v>
      </c>
      <c r="M8595">
        <v>0</v>
      </c>
      <c r="N8595">
        <v>2</v>
      </c>
      <c r="O8595">
        <v>2</v>
      </c>
      <c r="P8595">
        <v>3</v>
      </c>
      <c r="Q8595">
        <v>3</v>
      </c>
      <c r="R8595" cm="1">
        <f t="array" ref="R8595">_xlfn.IFS(L8595&lt;=$W$6,1,L8595&lt;=$X$6,2,L8595&lt;=$Y$6,3,L8595&gt;$Y$6,4)</f>
        <v>1</v>
      </c>
      <c r="S8595">
        <f t="shared" si="268"/>
        <v>3</v>
      </c>
      <c r="T8595">
        <f t="shared" si="269"/>
        <v>1</v>
      </c>
    </row>
    <row r="8596" spans="1:20" x14ac:dyDescent="0.25">
      <c r="A8596">
        <v>8595</v>
      </c>
      <c r="B8596" t="s">
        <v>8614</v>
      </c>
      <c r="C8596">
        <v>72.2</v>
      </c>
      <c r="D8596" t="s">
        <v>20</v>
      </c>
      <c r="E8596">
        <v>1</v>
      </c>
      <c r="F8596">
        <v>39</v>
      </c>
      <c r="G8596">
        <v>10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  <c r="N8596">
        <v>4</v>
      </c>
      <c r="O8596">
        <v>2</v>
      </c>
      <c r="P8596">
        <v>4</v>
      </c>
      <c r="Q8596">
        <v>1</v>
      </c>
      <c r="R8596" cm="1">
        <f t="array" ref="R8596">_xlfn.IFS(L8596&lt;=$W$6,1,L8596&lt;=$X$6,2,L8596&lt;=$Y$6,3,L8596&gt;$Y$6,4)</f>
        <v>1</v>
      </c>
      <c r="S8596">
        <f t="shared" si="268"/>
        <v>3</v>
      </c>
      <c r="T8596" t="str">
        <f t="shared" si="269"/>
        <v>2&gt;</v>
      </c>
    </row>
    <row r="8597" spans="1:20" x14ac:dyDescent="0.25">
      <c r="A8597">
        <v>8596</v>
      </c>
      <c r="B8597" t="s">
        <v>8615</v>
      </c>
      <c r="C8597">
        <v>75.8</v>
      </c>
      <c r="D8597" t="s">
        <v>27</v>
      </c>
      <c r="E8597">
        <v>0</v>
      </c>
      <c r="F8597">
        <v>25</v>
      </c>
      <c r="G8597">
        <v>6</v>
      </c>
      <c r="H8597">
        <v>245478.2</v>
      </c>
      <c r="I8597">
        <v>1</v>
      </c>
      <c r="J8597">
        <v>1</v>
      </c>
      <c r="K8597">
        <v>0</v>
      </c>
      <c r="L8597">
        <v>102460.84</v>
      </c>
      <c r="M8597">
        <v>1</v>
      </c>
      <c r="N8597">
        <v>4</v>
      </c>
      <c r="O8597">
        <v>1</v>
      </c>
      <c r="P8597">
        <v>2</v>
      </c>
      <c r="Q8597">
        <v>3</v>
      </c>
      <c r="R8597" cm="1">
        <f t="array" ref="R8597">_xlfn.IFS(L8597&lt;=$W$6,1,L8597&lt;=$X$6,2,L8597&lt;=$Y$6,3,L8597&gt;$Y$6,4)</f>
        <v>3</v>
      </c>
      <c r="S8597">
        <f t="shared" si="268"/>
        <v>1</v>
      </c>
      <c r="T8597">
        <f t="shared" si="269"/>
        <v>1</v>
      </c>
    </row>
    <row r="8598" spans="1:20" x14ac:dyDescent="0.25">
      <c r="A8598">
        <v>8597</v>
      </c>
      <c r="B8598" t="s">
        <v>8616</v>
      </c>
      <c r="C8598">
        <v>70.900000000000006</v>
      </c>
      <c r="D8598" t="s">
        <v>18</v>
      </c>
      <c r="E8598">
        <v>0</v>
      </c>
      <c r="F8598">
        <v>34</v>
      </c>
      <c r="G8598">
        <v>3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  <c r="N8598">
        <v>3</v>
      </c>
      <c r="O8598">
        <v>1</v>
      </c>
      <c r="P8598">
        <v>1</v>
      </c>
      <c r="Q8598">
        <v>1</v>
      </c>
      <c r="R8598" cm="1">
        <f t="array" ref="R8598">_xlfn.IFS(L8598&lt;=$W$6,1,L8598&lt;=$X$6,2,L8598&lt;=$Y$6,3,L8598&gt;$Y$6,4)</f>
        <v>3</v>
      </c>
      <c r="S8598">
        <f t="shared" si="268"/>
        <v>2</v>
      </c>
      <c r="T8598" t="str">
        <f t="shared" si="269"/>
        <v>2&gt;</v>
      </c>
    </row>
    <row r="8599" spans="1:20" x14ac:dyDescent="0.25">
      <c r="A8599">
        <v>8598</v>
      </c>
      <c r="B8599" t="s">
        <v>8617</v>
      </c>
      <c r="C8599">
        <v>63.4</v>
      </c>
      <c r="D8599" t="s">
        <v>27</v>
      </c>
      <c r="E8599">
        <v>0</v>
      </c>
      <c r="F8599">
        <v>55</v>
      </c>
      <c r="G8599">
        <v>4</v>
      </c>
      <c r="H8599">
        <v>227563</v>
      </c>
      <c r="I8599">
        <v>2</v>
      </c>
      <c r="J8599">
        <v>1</v>
      </c>
      <c r="K8599">
        <v>1</v>
      </c>
      <c r="L8599">
        <v>106345.05</v>
      </c>
      <c r="M8599">
        <v>1</v>
      </c>
      <c r="N8599">
        <v>2</v>
      </c>
      <c r="O8599">
        <v>4</v>
      </c>
      <c r="P8599">
        <v>1</v>
      </c>
      <c r="Q8599">
        <v>3</v>
      </c>
      <c r="R8599" cm="1">
        <f t="array" ref="R8599">_xlfn.IFS(L8599&lt;=$W$6,1,L8599&lt;=$X$6,2,L8599&lt;=$Y$6,3,L8599&gt;$Y$6,4)</f>
        <v>3</v>
      </c>
      <c r="S8599">
        <f t="shared" si="268"/>
        <v>5</v>
      </c>
      <c r="T8599" t="str">
        <f t="shared" si="269"/>
        <v>2&gt;</v>
      </c>
    </row>
    <row r="8600" spans="1:20" x14ac:dyDescent="0.25">
      <c r="A8600">
        <v>8599</v>
      </c>
      <c r="B8600" t="s">
        <v>8618</v>
      </c>
      <c r="C8600">
        <v>67.8</v>
      </c>
      <c r="D8600" t="s">
        <v>20</v>
      </c>
      <c r="E8600">
        <v>0</v>
      </c>
      <c r="F8600">
        <v>51</v>
      </c>
      <c r="G8600">
        <v>2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  <c r="N8600">
        <v>3</v>
      </c>
      <c r="O8600">
        <v>4</v>
      </c>
      <c r="P8600">
        <v>1</v>
      </c>
      <c r="Q8600">
        <v>1</v>
      </c>
      <c r="R8600" cm="1">
        <f t="array" ref="R8600">_xlfn.IFS(L8600&lt;=$W$6,1,L8600&lt;=$X$6,2,L8600&lt;=$Y$6,3,L8600&gt;$Y$6,4)</f>
        <v>3</v>
      </c>
      <c r="S8600">
        <f t="shared" si="268"/>
        <v>5</v>
      </c>
      <c r="T8600" t="str">
        <f t="shared" si="269"/>
        <v>2&gt;</v>
      </c>
    </row>
    <row r="8601" spans="1:20" x14ac:dyDescent="0.25">
      <c r="A8601">
        <v>8600</v>
      </c>
      <c r="B8601" t="s">
        <v>8619</v>
      </c>
      <c r="C8601">
        <v>63.3</v>
      </c>
      <c r="D8601" t="s">
        <v>18</v>
      </c>
      <c r="E8601">
        <v>1</v>
      </c>
      <c r="F8601">
        <v>37</v>
      </c>
      <c r="G8601">
        <v>4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  <c r="N8601">
        <v>2</v>
      </c>
      <c r="O8601">
        <v>2</v>
      </c>
      <c r="P8601">
        <v>1</v>
      </c>
      <c r="Q8601">
        <v>1</v>
      </c>
      <c r="R8601" cm="1">
        <f t="array" ref="R8601">_xlfn.IFS(L8601&lt;=$W$6,1,L8601&lt;=$X$6,2,L8601&lt;=$Y$6,3,L8601&gt;$Y$6,4)</f>
        <v>1</v>
      </c>
      <c r="S8601">
        <f t="shared" si="268"/>
        <v>3</v>
      </c>
      <c r="T8601" t="str">
        <f t="shared" si="269"/>
        <v>2&gt;</v>
      </c>
    </row>
    <row r="8602" spans="1:20" x14ac:dyDescent="0.25">
      <c r="A8602">
        <v>8601</v>
      </c>
      <c r="B8602" t="s">
        <v>8620</v>
      </c>
      <c r="C8602">
        <v>71</v>
      </c>
      <c r="D8602" t="s">
        <v>18</v>
      </c>
      <c r="E8602">
        <v>1</v>
      </c>
      <c r="F8602">
        <v>45</v>
      </c>
      <c r="G8602">
        <v>10</v>
      </c>
      <c r="H8602">
        <v>256568.9</v>
      </c>
      <c r="I8602">
        <v>1</v>
      </c>
      <c r="J8602">
        <v>1</v>
      </c>
      <c r="K8602">
        <v>0</v>
      </c>
      <c r="L8602">
        <v>32996.89</v>
      </c>
      <c r="M8602">
        <v>1</v>
      </c>
      <c r="N8602">
        <v>3</v>
      </c>
      <c r="O8602">
        <v>3</v>
      </c>
      <c r="P8602">
        <v>4</v>
      </c>
      <c r="Q8602">
        <v>4</v>
      </c>
      <c r="R8602" cm="1">
        <f t="array" ref="R8602">_xlfn.IFS(L8602&lt;=$W$6,1,L8602&lt;=$X$6,2,L8602&lt;=$Y$6,3,L8602&gt;$Y$6,4)</f>
        <v>1</v>
      </c>
      <c r="S8602">
        <f t="shared" si="268"/>
        <v>4</v>
      </c>
      <c r="T8602">
        <f t="shared" si="269"/>
        <v>1</v>
      </c>
    </row>
    <row r="8603" spans="1:20" x14ac:dyDescent="0.25">
      <c r="A8603">
        <v>8602</v>
      </c>
      <c r="B8603" t="s">
        <v>8621</v>
      </c>
      <c r="C8603">
        <v>64</v>
      </c>
      <c r="D8603" t="s">
        <v>27</v>
      </c>
      <c r="E8603">
        <v>1</v>
      </c>
      <c r="F8603">
        <v>47</v>
      </c>
      <c r="G8603">
        <v>9</v>
      </c>
      <c r="H8603">
        <v>241182.38</v>
      </c>
      <c r="I8603">
        <v>1</v>
      </c>
      <c r="J8603">
        <v>0</v>
      </c>
      <c r="K8603">
        <v>0</v>
      </c>
      <c r="L8603">
        <v>195123.94</v>
      </c>
      <c r="M8603">
        <v>0</v>
      </c>
      <c r="N8603">
        <v>2</v>
      </c>
      <c r="O8603">
        <v>4</v>
      </c>
      <c r="P8603">
        <v>4</v>
      </c>
      <c r="Q8603">
        <v>3</v>
      </c>
      <c r="R8603" cm="1">
        <f t="array" ref="R8603">_xlfn.IFS(L8603&lt;=$W$6,1,L8603&lt;=$X$6,2,L8603&lt;=$Y$6,3,L8603&gt;$Y$6,4)</f>
        <v>4</v>
      </c>
      <c r="S8603">
        <f t="shared" si="268"/>
        <v>4</v>
      </c>
      <c r="T8603">
        <f t="shared" si="269"/>
        <v>1</v>
      </c>
    </row>
    <row r="8604" spans="1:20" x14ac:dyDescent="0.25">
      <c r="A8604">
        <v>8603</v>
      </c>
      <c r="B8604" t="s">
        <v>8622</v>
      </c>
      <c r="C8604">
        <v>65.599999999999994</v>
      </c>
      <c r="D8604" t="s">
        <v>18</v>
      </c>
      <c r="E8604">
        <v>1</v>
      </c>
      <c r="F8604">
        <v>65</v>
      </c>
      <c r="G8604">
        <v>9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  <c r="N8604">
        <v>3</v>
      </c>
      <c r="O8604">
        <v>4</v>
      </c>
      <c r="P8604">
        <v>4</v>
      </c>
      <c r="Q8604">
        <v>1</v>
      </c>
      <c r="R8604" cm="1">
        <f t="array" ref="R8604">_xlfn.IFS(L8604&lt;=$W$6,1,L8604&lt;=$X$6,2,L8604&lt;=$Y$6,3,L8604&gt;$Y$6,4)</f>
        <v>2</v>
      </c>
      <c r="S8604">
        <f t="shared" si="268"/>
        <v>5</v>
      </c>
      <c r="T8604" t="str">
        <f t="shared" si="269"/>
        <v>2&gt;</v>
      </c>
    </row>
    <row r="8605" spans="1:20" x14ac:dyDescent="0.25">
      <c r="A8605">
        <v>8604</v>
      </c>
      <c r="B8605" t="s">
        <v>8623</v>
      </c>
      <c r="C8605">
        <v>55.1</v>
      </c>
      <c r="D8605" t="s">
        <v>18</v>
      </c>
      <c r="E8605">
        <v>0</v>
      </c>
      <c r="F8605">
        <v>61</v>
      </c>
      <c r="G8605">
        <v>3</v>
      </c>
      <c r="H8605">
        <v>333936.56</v>
      </c>
      <c r="I8605">
        <v>1</v>
      </c>
      <c r="J8605">
        <v>1</v>
      </c>
      <c r="K8605">
        <v>0</v>
      </c>
      <c r="L8605">
        <v>159483.76</v>
      </c>
      <c r="M8605">
        <v>1</v>
      </c>
      <c r="N8605">
        <v>1</v>
      </c>
      <c r="O8605">
        <v>4</v>
      </c>
      <c r="P8605">
        <v>1</v>
      </c>
      <c r="Q8605">
        <v>4</v>
      </c>
      <c r="R8605" cm="1">
        <f t="array" ref="R8605">_xlfn.IFS(L8605&lt;=$W$6,1,L8605&lt;=$X$6,2,L8605&lt;=$Y$6,3,L8605&gt;$Y$6,4)</f>
        <v>4</v>
      </c>
      <c r="S8605">
        <f t="shared" si="268"/>
        <v>5</v>
      </c>
      <c r="T8605">
        <f t="shared" si="269"/>
        <v>1</v>
      </c>
    </row>
    <row r="8606" spans="1:20" x14ac:dyDescent="0.25">
      <c r="A8606">
        <v>8605</v>
      </c>
      <c r="B8606" t="s">
        <v>8624</v>
      </c>
      <c r="C8606">
        <v>78.599999999999994</v>
      </c>
      <c r="D8606" t="s">
        <v>20</v>
      </c>
      <c r="E8606">
        <v>0</v>
      </c>
      <c r="F8606">
        <v>41</v>
      </c>
      <c r="G8606">
        <v>8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  <c r="N8606">
        <v>4</v>
      </c>
      <c r="O8606">
        <v>3</v>
      </c>
      <c r="P8606">
        <v>3</v>
      </c>
      <c r="Q8606">
        <v>1</v>
      </c>
      <c r="R8606" cm="1">
        <f t="array" ref="R8606">_xlfn.IFS(L8606&lt;=$W$6,1,L8606&lt;=$X$6,2,L8606&lt;=$Y$6,3,L8606&gt;$Y$6,4)</f>
        <v>3</v>
      </c>
      <c r="S8606">
        <f t="shared" si="268"/>
        <v>3</v>
      </c>
      <c r="T8606" t="str">
        <f t="shared" si="269"/>
        <v>2&gt;</v>
      </c>
    </row>
    <row r="8607" spans="1:20" x14ac:dyDescent="0.25">
      <c r="A8607">
        <v>8606</v>
      </c>
      <c r="B8607" t="s">
        <v>8625</v>
      </c>
      <c r="C8607">
        <v>56.1</v>
      </c>
      <c r="D8607" t="s">
        <v>18</v>
      </c>
      <c r="E8607">
        <v>0</v>
      </c>
      <c r="F8607">
        <v>51</v>
      </c>
      <c r="G8607">
        <v>9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  <c r="N8607">
        <v>1</v>
      </c>
      <c r="O8607">
        <v>4</v>
      </c>
      <c r="P8607">
        <v>4</v>
      </c>
      <c r="Q8607">
        <v>1</v>
      </c>
      <c r="R8607" cm="1">
        <f t="array" ref="R8607">_xlfn.IFS(L8607&lt;=$W$6,1,L8607&lt;=$X$6,2,L8607&lt;=$Y$6,3,L8607&gt;$Y$6,4)</f>
        <v>1</v>
      </c>
      <c r="S8607">
        <f t="shared" si="268"/>
        <v>5</v>
      </c>
      <c r="T8607" t="str">
        <f t="shared" si="269"/>
        <v>2&gt;</v>
      </c>
    </row>
    <row r="8608" spans="1:20" x14ac:dyDescent="0.25">
      <c r="A8608">
        <v>8607</v>
      </c>
      <c r="B8608" t="s">
        <v>8626</v>
      </c>
      <c r="C8608">
        <v>80.7</v>
      </c>
      <c r="D8608" t="s">
        <v>20</v>
      </c>
      <c r="E8608">
        <v>1</v>
      </c>
      <c r="F8608">
        <v>44</v>
      </c>
      <c r="G8608">
        <v>6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  <c r="N8608">
        <v>4</v>
      </c>
      <c r="O8608">
        <v>3</v>
      </c>
      <c r="P8608">
        <v>2</v>
      </c>
      <c r="Q8608">
        <v>1</v>
      </c>
      <c r="R8608" cm="1">
        <f t="array" ref="R8608">_xlfn.IFS(L8608&lt;=$W$6,1,L8608&lt;=$X$6,2,L8608&lt;=$Y$6,3,L8608&gt;$Y$6,4)</f>
        <v>2</v>
      </c>
      <c r="S8608">
        <f t="shared" si="268"/>
        <v>4</v>
      </c>
      <c r="T8608" t="str">
        <f t="shared" si="269"/>
        <v>2&gt;</v>
      </c>
    </row>
    <row r="8609" spans="1:20" x14ac:dyDescent="0.25">
      <c r="A8609">
        <v>8608</v>
      </c>
      <c r="B8609" t="s">
        <v>8627</v>
      </c>
      <c r="C8609">
        <v>60.2</v>
      </c>
      <c r="D8609" t="s">
        <v>27</v>
      </c>
      <c r="E8609">
        <v>1</v>
      </c>
      <c r="F8609">
        <v>40</v>
      </c>
      <c r="G8609">
        <v>3</v>
      </c>
      <c r="H8609">
        <v>143335.94</v>
      </c>
      <c r="I8609">
        <v>2</v>
      </c>
      <c r="J8609">
        <v>0</v>
      </c>
      <c r="K8609">
        <v>0</v>
      </c>
      <c r="L8609">
        <v>137111.89000000001</v>
      </c>
      <c r="M8609">
        <v>0</v>
      </c>
      <c r="N8609">
        <v>2</v>
      </c>
      <c r="O8609">
        <v>3</v>
      </c>
      <c r="P8609">
        <v>1</v>
      </c>
      <c r="Q8609">
        <v>2</v>
      </c>
      <c r="R8609" cm="1">
        <f t="array" ref="R8609">_xlfn.IFS(L8609&lt;=$W$6,1,L8609&lt;=$X$6,2,L8609&lt;=$Y$6,3,L8609&gt;$Y$6,4)</f>
        <v>3</v>
      </c>
      <c r="S8609">
        <f t="shared" si="268"/>
        <v>3</v>
      </c>
      <c r="T8609" t="str">
        <f t="shared" si="269"/>
        <v>2&gt;</v>
      </c>
    </row>
    <row r="8610" spans="1:20" x14ac:dyDescent="0.25">
      <c r="A8610">
        <v>8609</v>
      </c>
      <c r="B8610" t="s">
        <v>8628</v>
      </c>
      <c r="C8610">
        <v>72.7</v>
      </c>
      <c r="D8610" t="s">
        <v>27</v>
      </c>
      <c r="E8610">
        <v>0</v>
      </c>
      <c r="F8610">
        <v>33</v>
      </c>
      <c r="G8610">
        <v>4</v>
      </c>
      <c r="H8610">
        <v>165458.94</v>
      </c>
      <c r="I8610">
        <v>2</v>
      </c>
      <c r="J8610">
        <v>1</v>
      </c>
      <c r="K8610">
        <v>0</v>
      </c>
      <c r="L8610">
        <v>60212.51</v>
      </c>
      <c r="M8610">
        <v>0</v>
      </c>
      <c r="N8610">
        <v>4</v>
      </c>
      <c r="O8610">
        <v>1</v>
      </c>
      <c r="P8610">
        <v>1</v>
      </c>
      <c r="Q8610">
        <v>2</v>
      </c>
      <c r="R8610" cm="1">
        <f t="array" ref="R8610">_xlfn.IFS(L8610&lt;=$W$6,1,L8610&lt;=$X$6,2,L8610&lt;=$Y$6,3,L8610&gt;$Y$6,4)</f>
        <v>2</v>
      </c>
      <c r="S8610">
        <f t="shared" si="268"/>
        <v>2</v>
      </c>
      <c r="T8610" t="str">
        <f t="shared" si="269"/>
        <v>2&gt;</v>
      </c>
    </row>
    <row r="8611" spans="1:20" x14ac:dyDescent="0.25">
      <c r="A8611">
        <v>8610</v>
      </c>
      <c r="B8611" t="s">
        <v>8629</v>
      </c>
      <c r="C8611">
        <v>67.8</v>
      </c>
      <c r="D8611" t="s">
        <v>18</v>
      </c>
      <c r="E8611">
        <v>1</v>
      </c>
      <c r="F8611">
        <v>42</v>
      </c>
      <c r="G8611">
        <v>2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  <c r="N8611">
        <v>3</v>
      </c>
      <c r="O8611">
        <v>3</v>
      </c>
      <c r="P8611">
        <v>1</v>
      </c>
      <c r="Q8611">
        <v>1</v>
      </c>
      <c r="R8611" cm="1">
        <f t="array" ref="R8611">_xlfn.IFS(L8611&lt;=$W$6,1,L8611&lt;=$X$6,2,L8611&lt;=$Y$6,3,L8611&gt;$Y$6,4)</f>
        <v>4</v>
      </c>
      <c r="S8611">
        <f t="shared" si="268"/>
        <v>4</v>
      </c>
      <c r="T8611" t="str">
        <f t="shared" si="269"/>
        <v>2&gt;</v>
      </c>
    </row>
    <row r="8612" spans="1:20" x14ac:dyDescent="0.25">
      <c r="A8612">
        <v>8611</v>
      </c>
      <c r="B8612" t="s">
        <v>8630</v>
      </c>
      <c r="C8612">
        <v>73</v>
      </c>
      <c r="D8612" t="s">
        <v>18</v>
      </c>
      <c r="E8612">
        <v>1</v>
      </c>
      <c r="F8612">
        <v>25</v>
      </c>
      <c r="G8612">
        <v>9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  <c r="N8612">
        <v>4</v>
      </c>
      <c r="O8612">
        <v>1</v>
      </c>
      <c r="P8612">
        <v>4</v>
      </c>
      <c r="Q8612">
        <v>1</v>
      </c>
      <c r="R8612" cm="1">
        <f t="array" ref="R8612">_xlfn.IFS(L8612&lt;=$W$6,1,L8612&lt;=$X$6,2,L8612&lt;=$Y$6,3,L8612&gt;$Y$6,4)</f>
        <v>4</v>
      </c>
      <c r="S8612">
        <f t="shared" si="268"/>
        <v>1</v>
      </c>
      <c r="T8612" t="str">
        <f t="shared" si="269"/>
        <v>2&gt;</v>
      </c>
    </row>
    <row r="8613" spans="1:20" x14ac:dyDescent="0.25">
      <c r="A8613">
        <v>8612</v>
      </c>
      <c r="B8613" t="s">
        <v>8631</v>
      </c>
      <c r="C8613">
        <v>59.6</v>
      </c>
      <c r="D8613" t="s">
        <v>20</v>
      </c>
      <c r="E8613">
        <v>0</v>
      </c>
      <c r="F8613">
        <v>32</v>
      </c>
      <c r="G8613">
        <v>2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  <c r="N8613">
        <v>2</v>
      </c>
      <c r="O8613">
        <v>1</v>
      </c>
      <c r="P8613">
        <v>1</v>
      </c>
      <c r="Q8613">
        <v>1</v>
      </c>
      <c r="R8613" cm="1">
        <f t="array" ref="R8613">_xlfn.IFS(L8613&lt;=$W$6,1,L8613&lt;=$X$6,2,L8613&lt;=$Y$6,3,L8613&gt;$Y$6,4)</f>
        <v>1</v>
      </c>
      <c r="S8613">
        <f t="shared" si="268"/>
        <v>1</v>
      </c>
      <c r="T8613" t="str">
        <f t="shared" si="269"/>
        <v>2&gt;</v>
      </c>
    </row>
    <row r="8614" spans="1:20" x14ac:dyDescent="0.25">
      <c r="A8614">
        <v>8613</v>
      </c>
      <c r="B8614" t="s">
        <v>8632</v>
      </c>
      <c r="C8614">
        <v>68.599999999999994</v>
      </c>
      <c r="D8614" t="s">
        <v>27</v>
      </c>
      <c r="E8614">
        <v>1</v>
      </c>
      <c r="F8614">
        <v>41</v>
      </c>
      <c r="G8614">
        <v>4</v>
      </c>
      <c r="H8614">
        <v>259252.38</v>
      </c>
      <c r="I8614">
        <v>2</v>
      </c>
      <c r="J8614">
        <v>1</v>
      </c>
      <c r="K8614">
        <v>1</v>
      </c>
      <c r="L8614">
        <v>103220.56</v>
      </c>
      <c r="M8614">
        <v>0</v>
      </c>
      <c r="N8614">
        <v>3</v>
      </c>
      <c r="O8614">
        <v>3</v>
      </c>
      <c r="P8614">
        <v>1</v>
      </c>
      <c r="Q8614">
        <v>4</v>
      </c>
      <c r="R8614" cm="1">
        <f t="array" ref="R8614">_xlfn.IFS(L8614&lt;=$W$6,1,L8614&lt;=$X$6,2,L8614&lt;=$Y$6,3,L8614&gt;$Y$6,4)</f>
        <v>3</v>
      </c>
      <c r="S8614">
        <f t="shared" si="268"/>
        <v>3</v>
      </c>
      <c r="T8614" t="str">
        <f t="shared" si="269"/>
        <v>2&gt;</v>
      </c>
    </row>
    <row r="8615" spans="1:20" x14ac:dyDescent="0.25">
      <c r="A8615">
        <v>8614</v>
      </c>
      <c r="B8615" t="s">
        <v>8633</v>
      </c>
      <c r="C8615">
        <v>68.400000000000006</v>
      </c>
      <c r="D8615" t="s">
        <v>27</v>
      </c>
      <c r="E8615">
        <v>0</v>
      </c>
      <c r="F8615">
        <v>28</v>
      </c>
      <c r="G8615">
        <v>3</v>
      </c>
      <c r="H8615">
        <v>228070.78</v>
      </c>
      <c r="I8615">
        <v>1</v>
      </c>
      <c r="J8615">
        <v>0</v>
      </c>
      <c r="K8615">
        <v>0</v>
      </c>
      <c r="L8615">
        <v>96885.19</v>
      </c>
      <c r="M8615">
        <v>0</v>
      </c>
      <c r="N8615">
        <v>3</v>
      </c>
      <c r="O8615">
        <v>1</v>
      </c>
      <c r="P8615">
        <v>1</v>
      </c>
      <c r="Q8615">
        <v>3</v>
      </c>
      <c r="R8615" cm="1">
        <f t="array" ref="R8615">_xlfn.IFS(L8615&lt;=$W$6,1,L8615&lt;=$X$6,2,L8615&lt;=$Y$6,3,L8615&gt;$Y$6,4)</f>
        <v>2</v>
      </c>
      <c r="S8615">
        <f t="shared" si="268"/>
        <v>1</v>
      </c>
      <c r="T8615">
        <f t="shared" si="269"/>
        <v>1</v>
      </c>
    </row>
    <row r="8616" spans="1:20" x14ac:dyDescent="0.25">
      <c r="A8616">
        <v>8615</v>
      </c>
      <c r="B8616" t="s">
        <v>8634</v>
      </c>
      <c r="C8616">
        <v>79.7</v>
      </c>
      <c r="D8616" t="s">
        <v>27</v>
      </c>
      <c r="E8616">
        <v>1</v>
      </c>
      <c r="F8616">
        <v>34</v>
      </c>
      <c r="G8616">
        <v>2</v>
      </c>
      <c r="H8616">
        <v>303845.88</v>
      </c>
      <c r="I8616">
        <v>1</v>
      </c>
      <c r="J8616">
        <v>1</v>
      </c>
      <c r="K8616">
        <v>0</v>
      </c>
      <c r="L8616">
        <v>8877.06</v>
      </c>
      <c r="M8616">
        <v>0</v>
      </c>
      <c r="N8616">
        <v>4</v>
      </c>
      <c r="O8616">
        <v>1</v>
      </c>
      <c r="P8616">
        <v>1</v>
      </c>
      <c r="Q8616">
        <v>4</v>
      </c>
      <c r="R8616" cm="1">
        <f t="array" ref="R8616">_xlfn.IFS(L8616&lt;=$W$6,1,L8616&lt;=$X$6,2,L8616&lt;=$Y$6,3,L8616&gt;$Y$6,4)</f>
        <v>1</v>
      </c>
      <c r="S8616">
        <f t="shared" si="268"/>
        <v>2</v>
      </c>
      <c r="T8616">
        <f t="shared" si="269"/>
        <v>1</v>
      </c>
    </row>
    <row r="8617" spans="1:20" x14ac:dyDescent="0.25">
      <c r="A8617">
        <v>8616</v>
      </c>
      <c r="B8617" t="s">
        <v>8635</v>
      </c>
      <c r="C8617">
        <v>65.8</v>
      </c>
      <c r="D8617" t="s">
        <v>18</v>
      </c>
      <c r="E8617">
        <v>0</v>
      </c>
      <c r="F8617">
        <v>41</v>
      </c>
      <c r="G8617">
        <v>5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  <c r="N8617">
        <v>3</v>
      </c>
      <c r="O8617">
        <v>3</v>
      </c>
      <c r="P8617">
        <v>2</v>
      </c>
      <c r="Q8617">
        <v>1</v>
      </c>
      <c r="R8617" cm="1">
        <f t="array" ref="R8617">_xlfn.IFS(L8617&lt;=$W$6,1,L8617&lt;=$X$6,2,L8617&lt;=$Y$6,3,L8617&gt;$Y$6,4)</f>
        <v>3</v>
      </c>
      <c r="S8617">
        <f t="shared" si="268"/>
        <v>3</v>
      </c>
      <c r="T8617">
        <f t="shared" si="269"/>
        <v>1</v>
      </c>
    </row>
    <row r="8618" spans="1:20" x14ac:dyDescent="0.25">
      <c r="A8618">
        <v>8617</v>
      </c>
      <c r="B8618" t="s">
        <v>8636</v>
      </c>
      <c r="C8618">
        <v>65.3</v>
      </c>
      <c r="D8618" t="s">
        <v>20</v>
      </c>
      <c r="E8618">
        <v>0</v>
      </c>
      <c r="F8618">
        <v>29</v>
      </c>
      <c r="G8618">
        <v>7</v>
      </c>
      <c r="H8618">
        <v>215503.35999999999</v>
      </c>
      <c r="I8618">
        <v>2</v>
      </c>
      <c r="J8618">
        <v>1</v>
      </c>
      <c r="K8618">
        <v>1</v>
      </c>
      <c r="L8618">
        <v>33389.42</v>
      </c>
      <c r="M8618">
        <v>0</v>
      </c>
      <c r="N8618">
        <v>3</v>
      </c>
      <c r="O8618">
        <v>1</v>
      </c>
      <c r="P8618">
        <v>3</v>
      </c>
      <c r="Q8618">
        <v>3</v>
      </c>
      <c r="R8618" cm="1">
        <f t="array" ref="R8618">_xlfn.IFS(L8618&lt;=$W$6,1,L8618&lt;=$X$6,2,L8618&lt;=$Y$6,3,L8618&gt;$Y$6,4)</f>
        <v>1</v>
      </c>
      <c r="S8618">
        <f t="shared" si="268"/>
        <v>1</v>
      </c>
      <c r="T8618" t="str">
        <f t="shared" si="269"/>
        <v>2&gt;</v>
      </c>
    </row>
    <row r="8619" spans="1:20" x14ac:dyDescent="0.25">
      <c r="A8619">
        <v>8618</v>
      </c>
      <c r="B8619" t="s">
        <v>8637</v>
      </c>
      <c r="C8619">
        <v>64.099999999999994</v>
      </c>
      <c r="D8619" t="s">
        <v>18</v>
      </c>
      <c r="E8619">
        <v>1</v>
      </c>
      <c r="F8619">
        <v>39</v>
      </c>
      <c r="G8619">
        <v>7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  <c r="N8619">
        <v>2</v>
      </c>
      <c r="O8619">
        <v>2</v>
      </c>
      <c r="P8619">
        <v>3</v>
      </c>
      <c r="Q8619">
        <v>1</v>
      </c>
      <c r="R8619" cm="1">
        <f t="array" ref="R8619">_xlfn.IFS(L8619&lt;=$W$6,1,L8619&lt;=$X$6,2,L8619&lt;=$Y$6,3,L8619&gt;$Y$6,4)</f>
        <v>1</v>
      </c>
      <c r="S8619">
        <f t="shared" si="268"/>
        <v>3</v>
      </c>
      <c r="T8619" t="str">
        <f t="shared" si="269"/>
        <v>2&gt;</v>
      </c>
    </row>
    <row r="8620" spans="1:20" x14ac:dyDescent="0.25">
      <c r="A8620">
        <v>8619</v>
      </c>
      <c r="B8620" t="s">
        <v>8638</v>
      </c>
      <c r="C8620">
        <v>65.599999999999994</v>
      </c>
      <c r="D8620" t="s">
        <v>20</v>
      </c>
      <c r="E8620">
        <v>0</v>
      </c>
      <c r="F8620">
        <v>43</v>
      </c>
      <c r="G8620">
        <v>7</v>
      </c>
      <c r="H8620">
        <v>202358.46</v>
      </c>
      <c r="I8620">
        <v>2</v>
      </c>
      <c r="J8620">
        <v>1</v>
      </c>
      <c r="K8620">
        <v>1</v>
      </c>
      <c r="L8620">
        <v>35230.61</v>
      </c>
      <c r="M8620">
        <v>0</v>
      </c>
      <c r="N8620">
        <v>3</v>
      </c>
      <c r="O8620">
        <v>3</v>
      </c>
      <c r="P8620">
        <v>3</v>
      </c>
      <c r="Q8620">
        <v>3</v>
      </c>
      <c r="R8620" cm="1">
        <f t="array" ref="R8620">_xlfn.IFS(L8620&lt;=$W$6,1,L8620&lt;=$X$6,2,L8620&lt;=$Y$6,3,L8620&gt;$Y$6,4)</f>
        <v>1</v>
      </c>
      <c r="S8620">
        <f t="shared" si="268"/>
        <v>4</v>
      </c>
      <c r="T8620" t="str">
        <f t="shared" si="269"/>
        <v>2&gt;</v>
      </c>
    </row>
    <row r="8621" spans="1:20" x14ac:dyDescent="0.25">
      <c r="A8621">
        <v>8620</v>
      </c>
      <c r="B8621" t="s">
        <v>8639</v>
      </c>
      <c r="C8621">
        <v>75</v>
      </c>
      <c r="D8621" t="s">
        <v>20</v>
      </c>
      <c r="E8621">
        <v>0</v>
      </c>
      <c r="F8621">
        <v>38</v>
      </c>
      <c r="G8621">
        <v>7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  <c r="N8621">
        <v>4</v>
      </c>
      <c r="O8621">
        <v>2</v>
      </c>
      <c r="P8621">
        <v>3</v>
      </c>
      <c r="Q8621">
        <v>1</v>
      </c>
      <c r="R8621" cm="1">
        <f t="array" ref="R8621">_xlfn.IFS(L8621&lt;=$W$6,1,L8621&lt;=$X$6,2,L8621&lt;=$Y$6,3,L8621&gt;$Y$6,4)</f>
        <v>2</v>
      </c>
      <c r="S8621">
        <f t="shared" si="268"/>
        <v>3</v>
      </c>
      <c r="T8621" t="str">
        <f t="shared" si="269"/>
        <v>2&gt;</v>
      </c>
    </row>
    <row r="8622" spans="1:20" x14ac:dyDescent="0.25">
      <c r="A8622">
        <v>8621</v>
      </c>
      <c r="B8622" t="s">
        <v>8640</v>
      </c>
      <c r="C8622">
        <v>76.8</v>
      </c>
      <c r="D8622" t="s">
        <v>18</v>
      </c>
      <c r="E8622">
        <v>0</v>
      </c>
      <c r="F8622">
        <v>42</v>
      </c>
      <c r="G8622">
        <v>9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  <c r="N8622">
        <v>4</v>
      </c>
      <c r="O8622">
        <v>3</v>
      </c>
      <c r="P8622">
        <v>4</v>
      </c>
      <c r="Q8622">
        <v>1</v>
      </c>
      <c r="R8622" cm="1">
        <f t="array" ref="R8622">_xlfn.IFS(L8622&lt;=$W$6,1,L8622&lt;=$X$6,2,L8622&lt;=$Y$6,3,L8622&gt;$Y$6,4)</f>
        <v>2</v>
      </c>
      <c r="S8622">
        <f t="shared" si="268"/>
        <v>4</v>
      </c>
      <c r="T8622" t="str">
        <f t="shared" si="269"/>
        <v>2&gt;</v>
      </c>
    </row>
    <row r="8623" spans="1:20" x14ac:dyDescent="0.25">
      <c r="A8623">
        <v>8622</v>
      </c>
      <c r="B8623" t="s">
        <v>8641</v>
      </c>
      <c r="C8623">
        <v>56.8</v>
      </c>
      <c r="D8623" t="s">
        <v>18</v>
      </c>
      <c r="E8623">
        <v>1</v>
      </c>
      <c r="F8623">
        <v>35</v>
      </c>
      <c r="G8623">
        <v>8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  <c r="N8623">
        <v>1</v>
      </c>
      <c r="O8623">
        <v>2</v>
      </c>
      <c r="P8623">
        <v>3</v>
      </c>
      <c r="Q8623">
        <v>1</v>
      </c>
      <c r="R8623" cm="1">
        <f t="array" ref="R8623">_xlfn.IFS(L8623&lt;=$W$6,1,L8623&lt;=$X$6,2,L8623&lt;=$Y$6,3,L8623&gt;$Y$6,4)</f>
        <v>3</v>
      </c>
      <c r="S8623">
        <f t="shared" si="268"/>
        <v>2</v>
      </c>
      <c r="T8623" t="str">
        <f t="shared" si="269"/>
        <v>2&gt;</v>
      </c>
    </row>
    <row r="8624" spans="1:20" x14ac:dyDescent="0.25">
      <c r="A8624">
        <v>8623</v>
      </c>
      <c r="B8624" t="s">
        <v>8642</v>
      </c>
      <c r="C8624">
        <v>70.599999999999994</v>
      </c>
      <c r="D8624" t="s">
        <v>27</v>
      </c>
      <c r="E8624">
        <v>1</v>
      </c>
      <c r="F8624">
        <v>38</v>
      </c>
      <c r="G8624">
        <v>10</v>
      </c>
      <c r="H8624">
        <v>117142.36</v>
      </c>
      <c r="I8624">
        <v>2</v>
      </c>
      <c r="J8624">
        <v>1</v>
      </c>
      <c r="K8624">
        <v>0</v>
      </c>
      <c r="L8624">
        <v>40774.01</v>
      </c>
      <c r="M8624">
        <v>0</v>
      </c>
      <c r="N8624">
        <v>3</v>
      </c>
      <c r="O8624">
        <v>2</v>
      </c>
      <c r="P8624">
        <v>4</v>
      </c>
      <c r="Q8624">
        <v>2</v>
      </c>
      <c r="R8624" cm="1">
        <f t="array" ref="R8624">_xlfn.IFS(L8624&lt;=$W$6,1,L8624&lt;=$X$6,2,L8624&lt;=$Y$6,3,L8624&gt;$Y$6,4)</f>
        <v>1</v>
      </c>
      <c r="S8624">
        <f t="shared" si="268"/>
        <v>3</v>
      </c>
      <c r="T8624" t="str">
        <f t="shared" si="269"/>
        <v>2&gt;</v>
      </c>
    </row>
    <row r="8625" spans="1:20" x14ac:dyDescent="0.25">
      <c r="A8625">
        <v>8624</v>
      </c>
      <c r="B8625" t="s">
        <v>8643</v>
      </c>
      <c r="C8625">
        <v>43</v>
      </c>
      <c r="D8625" t="s">
        <v>27</v>
      </c>
      <c r="E8625">
        <v>0</v>
      </c>
      <c r="F8625">
        <v>40</v>
      </c>
      <c r="G8625">
        <v>9</v>
      </c>
      <c r="H8625">
        <v>306117.28000000003</v>
      </c>
      <c r="I8625">
        <v>1</v>
      </c>
      <c r="J8625">
        <v>1</v>
      </c>
      <c r="K8625">
        <v>0</v>
      </c>
      <c r="L8625">
        <v>99377.27</v>
      </c>
      <c r="M8625">
        <v>0</v>
      </c>
      <c r="N8625">
        <v>1</v>
      </c>
      <c r="O8625">
        <v>3</v>
      </c>
      <c r="P8625">
        <v>4</v>
      </c>
      <c r="Q8625">
        <v>4</v>
      </c>
      <c r="R8625" cm="1">
        <f t="array" ref="R8625">_xlfn.IFS(L8625&lt;=$W$6,1,L8625&lt;=$X$6,2,L8625&lt;=$Y$6,3,L8625&gt;$Y$6,4)</f>
        <v>2</v>
      </c>
      <c r="S8625">
        <f t="shared" si="268"/>
        <v>3</v>
      </c>
      <c r="T8625">
        <f t="shared" si="269"/>
        <v>1</v>
      </c>
    </row>
    <row r="8626" spans="1:20" x14ac:dyDescent="0.25">
      <c r="A8626">
        <v>8625</v>
      </c>
      <c r="B8626" t="s">
        <v>8644</v>
      </c>
      <c r="C8626">
        <v>74.5</v>
      </c>
      <c r="D8626" t="s">
        <v>27</v>
      </c>
      <c r="E8626">
        <v>1</v>
      </c>
      <c r="F8626">
        <v>37</v>
      </c>
      <c r="G8626">
        <v>5</v>
      </c>
      <c r="H8626">
        <v>196540.68</v>
      </c>
      <c r="I8626">
        <v>1</v>
      </c>
      <c r="J8626">
        <v>1</v>
      </c>
      <c r="K8626">
        <v>0</v>
      </c>
      <c r="L8626">
        <v>133617.43</v>
      </c>
      <c r="M8626">
        <v>0</v>
      </c>
      <c r="N8626">
        <v>4</v>
      </c>
      <c r="O8626">
        <v>2</v>
      </c>
      <c r="P8626">
        <v>2</v>
      </c>
      <c r="Q8626">
        <v>3</v>
      </c>
      <c r="R8626" cm="1">
        <f t="array" ref="R8626">_xlfn.IFS(L8626&lt;=$W$6,1,L8626&lt;=$X$6,2,L8626&lt;=$Y$6,3,L8626&gt;$Y$6,4)</f>
        <v>3</v>
      </c>
      <c r="S8626">
        <f t="shared" si="268"/>
        <v>3</v>
      </c>
      <c r="T8626">
        <f t="shared" si="269"/>
        <v>1</v>
      </c>
    </row>
    <row r="8627" spans="1:20" x14ac:dyDescent="0.25">
      <c r="A8627">
        <v>8626</v>
      </c>
      <c r="B8627" t="s">
        <v>8645</v>
      </c>
      <c r="C8627">
        <v>74.7</v>
      </c>
      <c r="D8627" t="s">
        <v>18</v>
      </c>
      <c r="E8627">
        <v>1</v>
      </c>
      <c r="F8627">
        <v>45</v>
      </c>
      <c r="G8627">
        <v>2</v>
      </c>
      <c r="H8627">
        <v>261577.42</v>
      </c>
      <c r="I8627">
        <v>1</v>
      </c>
      <c r="J8627">
        <v>0</v>
      </c>
      <c r="K8627">
        <v>1</v>
      </c>
      <c r="L8627">
        <v>101495</v>
      </c>
      <c r="M8627">
        <v>1</v>
      </c>
      <c r="N8627">
        <v>4</v>
      </c>
      <c r="O8627">
        <v>3</v>
      </c>
      <c r="P8627">
        <v>1</v>
      </c>
      <c r="Q8627">
        <v>4</v>
      </c>
      <c r="R8627" cm="1">
        <f t="array" ref="R8627">_xlfn.IFS(L8627&lt;=$W$6,1,L8627&lt;=$X$6,2,L8627&lt;=$Y$6,3,L8627&gt;$Y$6,4)</f>
        <v>3</v>
      </c>
      <c r="S8627">
        <f t="shared" si="268"/>
        <v>4</v>
      </c>
      <c r="T8627">
        <f t="shared" si="269"/>
        <v>1</v>
      </c>
    </row>
    <row r="8628" spans="1:20" x14ac:dyDescent="0.25">
      <c r="A8628">
        <v>8627</v>
      </c>
      <c r="B8628" t="s">
        <v>8646</v>
      </c>
      <c r="C8628">
        <v>65.7</v>
      </c>
      <c r="D8628" t="s">
        <v>27</v>
      </c>
      <c r="E8628">
        <v>1</v>
      </c>
      <c r="F8628">
        <v>42</v>
      </c>
      <c r="G8628">
        <v>8</v>
      </c>
      <c r="H8628">
        <v>198331.68</v>
      </c>
      <c r="I8628">
        <v>1</v>
      </c>
      <c r="J8628">
        <v>0</v>
      </c>
      <c r="K8628">
        <v>1</v>
      </c>
      <c r="L8628">
        <v>119333.95</v>
      </c>
      <c r="M8628">
        <v>1</v>
      </c>
      <c r="N8628">
        <v>3</v>
      </c>
      <c r="O8628">
        <v>3</v>
      </c>
      <c r="P8628">
        <v>3</v>
      </c>
      <c r="Q8628">
        <v>3</v>
      </c>
      <c r="R8628" cm="1">
        <f t="array" ref="R8628">_xlfn.IFS(L8628&lt;=$W$6,1,L8628&lt;=$X$6,2,L8628&lt;=$Y$6,3,L8628&gt;$Y$6,4)</f>
        <v>3</v>
      </c>
      <c r="S8628">
        <f t="shared" si="268"/>
        <v>4</v>
      </c>
      <c r="T8628">
        <f t="shared" si="269"/>
        <v>1</v>
      </c>
    </row>
    <row r="8629" spans="1:20" x14ac:dyDescent="0.25">
      <c r="A8629">
        <v>8628</v>
      </c>
      <c r="B8629" t="s">
        <v>8647</v>
      </c>
      <c r="C8629">
        <v>63.9</v>
      </c>
      <c r="D8629" t="s">
        <v>18</v>
      </c>
      <c r="E8629">
        <v>0</v>
      </c>
      <c r="F8629">
        <v>44</v>
      </c>
      <c r="G8629">
        <v>5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  <c r="N8629">
        <v>2</v>
      </c>
      <c r="O8629">
        <v>3</v>
      </c>
      <c r="P8629">
        <v>2</v>
      </c>
      <c r="Q8629">
        <v>1</v>
      </c>
      <c r="R8629" cm="1">
        <f t="array" ref="R8629">_xlfn.IFS(L8629&lt;=$W$6,1,L8629&lt;=$X$6,2,L8629&lt;=$Y$6,3,L8629&gt;$Y$6,4)</f>
        <v>4</v>
      </c>
      <c r="S8629">
        <f t="shared" si="268"/>
        <v>4</v>
      </c>
      <c r="T8629" t="str">
        <f t="shared" si="269"/>
        <v>2&gt;</v>
      </c>
    </row>
    <row r="8630" spans="1:20" x14ac:dyDescent="0.25">
      <c r="A8630">
        <v>8629</v>
      </c>
      <c r="B8630" t="s">
        <v>8648</v>
      </c>
      <c r="C8630">
        <v>70.400000000000006</v>
      </c>
      <c r="D8630" t="s">
        <v>18</v>
      </c>
      <c r="E8630">
        <v>1</v>
      </c>
      <c r="F8630">
        <v>46</v>
      </c>
      <c r="G8630">
        <v>4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  <c r="N8630">
        <v>3</v>
      </c>
      <c r="O8630">
        <v>3</v>
      </c>
      <c r="P8630">
        <v>1</v>
      </c>
      <c r="Q8630">
        <v>1</v>
      </c>
      <c r="R8630" cm="1">
        <f t="array" ref="R8630">_xlfn.IFS(L8630&lt;=$W$6,1,L8630&lt;=$X$6,2,L8630&lt;=$Y$6,3,L8630&gt;$Y$6,4)</f>
        <v>4</v>
      </c>
      <c r="S8630">
        <f t="shared" si="268"/>
        <v>4</v>
      </c>
      <c r="T8630" t="str">
        <f t="shared" si="269"/>
        <v>2&gt;</v>
      </c>
    </row>
    <row r="8631" spans="1:20" x14ac:dyDescent="0.25">
      <c r="A8631">
        <v>8630</v>
      </c>
      <c r="B8631" t="s">
        <v>8649</v>
      </c>
      <c r="C8631">
        <v>65.099999999999994</v>
      </c>
      <c r="D8631" t="s">
        <v>20</v>
      </c>
      <c r="E8631">
        <v>1</v>
      </c>
      <c r="F8631">
        <v>25</v>
      </c>
      <c r="G8631">
        <v>5</v>
      </c>
      <c r="H8631">
        <v>231272.1</v>
      </c>
      <c r="I8631">
        <v>2</v>
      </c>
      <c r="J8631">
        <v>1</v>
      </c>
      <c r="K8631">
        <v>0</v>
      </c>
      <c r="L8631">
        <v>70400.86</v>
      </c>
      <c r="M8631">
        <v>0</v>
      </c>
      <c r="N8631">
        <v>2</v>
      </c>
      <c r="O8631">
        <v>1</v>
      </c>
      <c r="P8631">
        <v>2</v>
      </c>
      <c r="Q8631">
        <v>3</v>
      </c>
      <c r="R8631" cm="1">
        <f t="array" ref="R8631">_xlfn.IFS(L8631&lt;=$W$6,1,L8631&lt;=$X$6,2,L8631&lt;=$Y$6,3,L8631&gt;$Y$6,4)</f>
        <v>2</v>
      </c>
      <c r="S8631">
        <f t="shared" si="268"/>
        <v>1</v>
      </c>
      <c r="T8631" t="str">
        <f t="shared" si="269"/>
        <v>2&gt;</v>
      </c>
    </row>
    <row r="8632" spans="1:20" x14ac:dyDescent="0.25">
      <c r="A8632">
        <v>8631</v>
      </c>
      <c r="B8632" t="s">
        <v>8650</v>
      </c>
      <c r="C8632">
        <v>70.599999999999994</v>
      </c>
      <c r="D8632" t="s">
        <v>27</v>
      </c>
      <c r="E8632">
        <v>0</v>
      </c>
      <c r="F8632">
        <v>46</v>
      </c>
      <c r="G8632">
        <v>3</v>
      </c>
      <c r="H8632">
        <v>371864.36</v>
      </c>
      <c r="I8632">
        <v>2</v>
      </c>
      <c r="J8632">
        <v>1</v>
      </c>
      <c r="K8632">
        <v>0</v>
      </c>
      <c r="L8632">
        <v>65413.41</v>
      </c>
      <c r="M8632">
        <v>0</v>
      </c>
      <c r="N8632">
        <v>3</v>
      </c>
      <c r="O8632">
        <v>3</v>
      </c>
      <c r="P8632">
        <v>1</v>
      </c>
      <c r="Q8632">
        <v>4</v>
      </c>
      <c r="R8632" cm="1">
        <f t="array" ref="R8632">_xlfn.IFS(L8632&lt;=$W$6,1,L8632&lt;=$X$6,2,L8632&lt;=$Y$6,3,L8632&gt;$Y$6,4)</f>
        <v>2</v>
      </c>
      <c r="S8632">
        <f t="shared" si="268"/>
        <v>4</v>
      </c>
      <c r="T8632" t="str">
        <f t="shared" si="269"/>
        <v>2&gt;</v>
      </c>
    </row>
    <row r="8633" spans="1:20" x14ac:dyDescent="0.25">
      <c r="A8633">
        <v>8632</v>
      </c>
      <c r="B8633" t="s">
        <v>8651</v>
      </c>
      <c r="C8633">
        <v>63.2</v>
      </c>
      <c r="D8633" t="s">
        <v>27</v>
      </c>
      <c r="E8633">
        <v>1</v>
      </c>
      <c r="F8633">
        <v>32</v>
      </c>
      <c r="G8633">
        <v>3</v>
      </c>
      <c r="H8633">
        <v>145098</v>
      </c>
      <c r="I8633">
        <v>2</v>
      </c>
      <c r="J8633">
        <v>0</v>
      </c>
      <c r="K8633">
        <v>1</v>
      </c>
      <c r="L8633">
        <v>182728.8</v>
      </c>
      <c r="M8633">
        <v>0</v>
      </c>
      <c r="N8633">
        <v>2</v>
      </c>
      <c r="O8633">
        <v>1</v>
      </c>
      <c r="P8633">
        <v>1</v>
      </c>
      <c r="Q8633">
        <v>2</v>
      </c>
      <c r="R8633" cm="1">
        <f t="array" ref="R8633">_xlfn.IFS(L8633&lt;=$W$6,1,L8633&lt;=$X$6,2,L8633&lt;=$Y$6,3,L8633&gt;$Y$6,4)</f>
        <v>4</v>
      </c>
      <c r="S8633">
        <f t="shared" si="268"/>
        <v>1</v>
      </c>
      <c r="T8633" t="str">
        <f t="shared" si="269"/>
        <v>2&gt;</v>
      </c>
    </row>
    <row r="8634" spans="1:20" x14ac:dyDescent="0.25">
      <c r="A8634">
        <v>8633</v>
      </c>
      <c r="B8634" t="s">
        <v>8652</v>
      </c>
      <c r="C8634">
        <v>75.099999999999994</v>
      </c>
      <c r="D8634" t="s">
        <v>18</v>
      </c>
      <c r="E8634">
        <v>1</v>
      </c>
      <c r="F8634">
        <v>44</v>
      </c>
      <c r="G8634">
        <v>5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  <c r="N8634">
        <v>4</v>
      </c>
      <c r="O8634">
        <v>3</v>
      </c>
      <c r="P8634">
        <v>2</v>
      </c>
      <c r="Q8634">
        <v>1</v>
      </c>
      <c r="R8634" cm="1">
        <f t="array" ref="R8634">_xlfn.IFS(L8634&lt;=$W$6,1,L8634&lt;=$X$6,2,L8634&lt;=$Y$6,3,L8634&gt;$Y$6,4)</f>
        <v>2</v>
      </c>
      <c r="S8634">
        <f t="shared" si="268"/>
        <v>4</v>
      </c>
      <c r="T8634" t="str">
        <f t="shared" si="269"/>
        <v>2&gt;</v>
      </c>
    </row>
    <row r="8635" spans="1:20" x14ac:dyDescent="0.25">
      <c r="A8635">
        <v>8634</v>
      </c>
      <c r="B8635" t="s">
        <v>8653</v>
      </c>
      <c r="C8635">
        <v>76.7</v>
      </c>
      <c r="D8635" t="s">
        <v>18</v>
      </c>
      <c r="E8635">
        <v>0</v>
      </c>
      <c r="F8635">
        <v>37</v>
      </c>
      <c r="G8635">
        <v>3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  <c r="N8635">
        <v>4</v>
      </c>
      <c r="O8635">
        <v>2</v>
      </c>
      <c r="P8635">
        <v>1</v>
      </c>
      <c r="Q8635">
        <v>1</v>
      </c>
      <c r="R8635" cm="1">
        <f t="array" ref="R8635">_xlfn.IFS(L8635&lt;=$W$6,1,L8635&lt;=$X$6,2,L8635&lt;=$Y$6,3,L8635&gt;$Y$6,4)</f>
        <v>3</v>
      </c>
      <c r="S8635">
        <f t="shared" si="268"/>
        <v>3</v>
      </c>
      <c r="T8635" t="str">
        <f t="shared" si="269"/>
        <v>2&gt;</v>
      </c>
    </row>
    <row r="8636" spans="1:20" x14ac:dyDescent="0.25">
      <c r="A8636">
        <v>8635</v>
      </c>
      <c r="B8636" t="s">
        <v>8654</v>
      </c>
      <c r="C8636">
        <v>74.099999999999994</v>
      </c>
      <c r="D8636" t="s">
        <v>18</v>
      </c>
      <c r="E8636">
        <v>1</v>
      </c>
      <c r="F8636">
        <v>41</v>
      </c>
      <c r="G8636">
        <v>6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  <c r="N8636">
        <v>4</v>
      </c>
      <c r="O8636">
        <v>3</v>
      </c>
      <c r="P8636">
        <v>2</v>
      </c>
      <c r="Q8636">
        <v>1</v>
      </c>
      <c r="R8636" cm="1">
        <f t="array" ref="R8636">_xlfn.IFS(L8636&lt;=$W$6,1,L8636&lt;=$X$6,2,L8636&lt;=$Y$6,3,L8636&gt;$Y$6,4)</f>
        <v>1</v>
      </c>
      <c r="S8636">
        <f t="shared" si="268"/>
        <v>3</v>
      </c>
      <c r="T8636">
        <f t="shared" si="269"/>
        <v>1</v>
      </c>
    </row>
    <row r="8637" spans="1:20" x14ac:dyDescent="0.25">
      <c r="A8637">
        <v>8636</v>
      </c>
      <c r="B8637" t="s">
        <v>8655</v>
      </c>
      <c r="C8637">
        <v>65.099999999999994</v>
      </c>
      <c r="D8637" t="s">
        <v>27</v>
      </c>
      <c r="E8637">
        <v>1</v>
      </c>
      <c r="F8637">
        <v>31</v>
      </c>
      <c r="G8637">
        <v>4</v>
      </c>
      <c r="H8637">
        <v>243780.12</v>
      </c>
      <c r="I8637">
        <v>1</v>
      </c>
      <c r="J8637">
        <v>1</v>
      </c>
      <c r="K8637">
        <v>0</v>
      </c>
      <c r="L8637">
        <v>54530.51</v>
      </c>
      <c r="M8637">
        <v>1</v>
      </c>
      <c r="N8637">
        <v>2</v>
      </c>
      <c r="O8637">
        <v>1</v>
      </c>
      <c r="P8637">
        <v>1</v>
      </c>
      <c r="Q8637">
        <v>3</v>
      </c>
      <c r="R8637" cm="1">
        <f t="array" ref="R8637">_xlfn.IFS(L8637&lt;=$W$6,1,L8637&lt;=$X$6,2,L8637&lt;=$Y$6,3,L8637&gt;$Y$6,4)</f>
        <v>2</v>
      </c>
      <c r="S8637">
        <f t="shared" si="268"/>
        <v>1</v>
      </c>
      <c r="T8637">
        <f t="shared" si="269"/>
        <v>1</v>
      </c>
    </row>
    <row r="8638" spans="1:20" x14ac:dyDescent="0.25">
      <c r="A8638">
        <v>8637</v>
      </c>
      <c r="B8638" t="s">
        <v>8656</v>
      </c>
      <c r="C8638">
        <v>60.1</v>
      </c>
      <c r="D8638" t="s">
        <v>18</v>
      </c>
      <c r="E8638">
        <v>1</v>
      </c>
      <c r="F8638">
        <v>48</v>
      </c>
      <c r="G8638">
        <v>3</v>
      </c>
      <c r="H8638">
        <v>199572.14</v>
      </c>
      <c r="I8638">
        <v>1</v>
      </c>
      <c r="J8638">
        <v>1</v>
      </c>
      <c r="K8638">
        <v>1</v>
      </c>
      <c r="L8638">
        <v>32683.88</v>
      </c>
      <c r="M8638">
        <v>1</v>
      </c>
      <c r="N8638">
        <v>2</v>
      </c>
      <c r="O8638">
        <v>4</v>
      </c>
      <c r="P8638">
        <v>1</v>
      </c>
      <c r="Q8638">
        <v>3</v>
      </c>
      <c r="R8638" cm="1">
        <f t="array" ref="R8638">_xlfn.IFS(L8638&lt;=$W$6,1,L8638&lt;=$X$6,2,L8638&lt;=$Y$6,3,L8638&gt;$Y$6,4)</f>
        <v>1</v>
      </c>
      <c r="S8638">
        <f t="shared" si="268"/>
        <v>5</v>
      </c>
      <c r="T8638">
        <f t="shared" si="269"/>
        <v>1</v>
      </c>
    </row>
    <row r="8639" spans="1:20" x14ac:dyDescent="0.25">
      <c r="A8639">
        <v>8638</v>
      </c>
      <c r="B8639" t="s">
        <v>8657</v>
      </c>
      <c r="C8639">
        <v>52</v>
      </c>
      <c r="D8639" t="s">
        <v>18</v>
      </c>
      <c r="E8639">
        <v>1</v>
      </c>
      <c r="F8639">
        <v>36</v>
      </c>
      <c r="G8639">
        <v>4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  <c r="N8639">
        <v>1</v>
      </c>
      <c r="O8639">
        <v>2</v>
      </c>
      <c r="P8639">
        <v>1</v>
      </c>
      <c r="Q8639">
        <v>1</v>
      </c>
      <c r="R8639" cm="1">
        <f t="array" ref="R8639">_xlfn.IFS(L8639&lt;=$W$6,1,L8639&lt;=$X$6,2,L8639&lt;=$Y$6,3,L8639&gt;$Y$6,4)</f>
        <v>3</v>
      </c>
      <c r="S8639">
        <f t="shared" si="268"/>
        <v>2</v>
      </c>
      <c r="T8639" t="str">
        <f t="shared" si="269"/>
        <v>2&gt;</v>
      </c>
    </row>
    <row r="8640" spans="1:20" x14ac:dyDescent="0.25">
      <c r="A8640">
        <v>8639</v>
      </c>
      <c r="B8640" t="s">
        <v>8658</v>
      </c>
      <c r="C8640">
        <v>62.6</v>
      </c>
      <c r="D8640" t="s">
        <v>27</v>
      </c>
      <c r="E8640">
        <v>1</v>
      </c>
      <c r="F8640">
        <v>29</v>
      </c>
      <c r="G8640">
        <v>5</v>
      </c>
      <c r="H8640">
        <v>230169.06</v>
      </c>
      <c r="I8640">
        <v>2</v>
      </c>
      <c r="J8640">
        <v>0</v>
      </c>
      <c r="K8640">
        <v>1</v>
      </c>
      <c r="L8640">
        <v>26907.43</v>
      </c>
      <c r="M8640">
        <v>0</v>
      </c>
      <c r="N8640">
        <v>2</v>
      </c>
      <c r="O8640">
        <v>1</v>
      </c>
      <c r="P8640">
        <v>2</v>
      </c>
      <c r="Q8640">
        <v>3</v>
      </c>
      <c r="R8640" cm="1">
        <f t="array" ref="R8640">_xlfn.IFS(L8640&lt;=$W$6,1,L8640&lt;=$X$6,2,L8640&lt;=$Y$6,3,L8640&gt;$Y$6,4)</f>
        <v>1</v>
      </c>
      <c r="S8640">
        <f t="shared" si="268"/>
        <v>1</v>
      </c>
      <c r="T8640" t="str">
        <f t="shared" si="269"/>
        <v>2&gt;</v>
      </c>
    </row>
    <row r="8641" spans="1:20" x14ac:dyDescent="0.25">
      <c r="A8641">
        <v>8640</v>
      </c>
      <c r="B8641" t="s">
        <v>8659</v>
      </c>
      <c r="C8641">
        <v>81.099999999999994</v>
      </c>
      <c r="D8641" t="s">
        <v>18</v>
      </c>
      <c r="E8641">
        <v>1</v>
      </c>
      <c r="F8641">
        <v>32</v>
      </c>
      <c r="G8641">
        <v>7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  <c r="N8641">
        <v>4</v>
      </c>
      <c r="O8641">
        <v>1</v>
      </c>
      <c r="P8641">
        <v>3</v>
      </c>
      <c r="Q8641">
        <v>1</v>
      </c>
      <c r="R8641" cm="1">
        <f t="array" ref="R8641">_xlfn.IFS(L8641&lt;=$W$6,1,L8641&lt;=$X$6,2,L8641&lt;=$Y$6,3,L8641&gt;$Y$6,4)</f>
        <v>4</v>
      </c>
      <c r="S8641">
        <f t="shared" si="268"/>
        <v>1</v>
      </c>
      <c r="T8641" t="str">
        <f t="shared" si="269"/>
        <v>2&gt;</v>
      </c>
    </row>
    <row r="8642" spans="1:20" x14ac:dyDescent="0.25">
      <c r="A8642">
        <v>8641</v>
      </c>
      <c r="B8642" t="s">
        <v>8660</v>
      </c>
      <c r="C8642">
        <v>73</v>
      </c>
      <c r="D8642" t="s">
        <v>18</v>
      </c>
      <c r="E8642">
        <v>0</v>
      </c>
      <c r="F8642">
        <v>34</v>
      </c>
      <c r="G8642">
        <v>10</v>
      </c>
      <c r="H8642">
        <v>255323.38</v>
      </c>
      <c r="I8642">
        <v>1</v>
      </c>
      <c r="J8642">
        <v>0</v>
      </c>
      <c r="K8642">
        <v>0</v>
      </c>
      <c r="L8642">
        <v>60905.51</v>
      </c>
      <c r="M8642">
        <v>0</v>
      </c>
      <c r="N8642">
        <v>4</v>
      </c>
      <c r="O8642">
        <v>1</v>
      </c>
      <c r="P8642">
        <v>4</v>
      </c>
      <c r="Q8642">
        <v>4</v>
      </c>
      <c r="R8642" cm="1">
        <f t="array" ref="R8642">_xlfn.IFS(L8642&lt;=$W$6,1,L8642&lt;=$X$6,2,L8642&lt;=$Y$6,3,L8642&gt;$Y$6,4)</f>
        <v>2</v>
      </c>
      <c r="S8642">
        <f t="shared" si="268"/>
        <v>2</v>
      </c>
      <c r="T8642">
        <f t="shared" si="269"/>
        <v>1</v>
      </c>
    </row>
    <row r="8643" spans="1:20" x14ac:dyDescent="0.25">
      <c r="A8643">
        <v>8642</v>
      </c>
      <c r="B8643" t="s">
        <v>8661</v>
      </c>
      <c r="C8643">
        <v>60.4</v>
      </c>
      <c r="D8643" t="s">
        <v>27</v>
      </c>
      <c r="E8643">
        <v>0</v>
      </c>
      <c r="F8643">
        <v>49</v>
      </c>
      <c r="G8643">
        <v>5</v>
      </c>
      <c r="H8643">
        <v>237815.2</v>
      </c>
      <c r="I8643">
        <v>1</v>
      </c>
      <c r="J8643">
        <v>0</v>
      </c>
      <c r="K8643">
        <v>1</v>
      </c>
      <c r="L8643">
        <v>47777.15</v>
      </c>
      <c r="M8643">
        <v>1</v>
      </c>
      <c r="N8643">
        <v>2</v>
      </c>
      <c r="O8643">
        <v>4</v>
      </c>
      <c r="P8643">
        <v>2</v>
      </c>
      <c r="Q8643">
        <v>3</v>
      </c>
      <c r="R8643" cm="1">
        <f t="array" ref="R8643">_xlfn.IFS(L8643&lt;=$W$6,1,L8643&lt;=$X$6,2,L8643&lt;=$Y$6,3,L8643&gt;$Y$6,4)</f>
        <v>1</v>
      </c>
      <c r="S8643">
        <f t="shared" ref="S8643:S8706" si="270">VLOOKUP(F8643,$V$10:$W$16,2,1)</f>
        <v>5</v>
      </c>
      <c r="T8643">
        <f t="shared" ref="T8643:T8706" si="271">VLOOKUP(I8643,$Y$9:$Z$11,2,1)</f>
        <v>1</v>
      </c>
    </row>
    <row r="8644" spans="1:20" x14ac:dyDescent="0.25">
      <c r="A8644">
        <v>8643</v>
      </c>
      <c r="B8644" t="s">
        <v>8662</v>
      </c>
      <c r="C8644">
        <v>49.9</v>
      </c>
      <c r="D8644" t="s">
        <v>27</v>
      </c>
      <c r="E8644">
        <v>0</v>
      </c>
      <c r="F8644">
        <v>46</v>
      </c>
      <c r="G8644">
        <v>7</v>
      </c>
      <c r="H8644">
        <v>155254.66</v>
      </c>
      <c r="I8644">
        <v>2</v>
      </c>
      <c r="J8644">
        <v>1</v>
      </c>
      <c r="K8644">
        <v>0</v>
      </c>
      <c r="L8644">
        <v>108222.68</v>
      </c>
      <c r="M8644">
        <v>0</v>
      </c>
      <c r="N8644">
        <v>1</v>
      </c>
      <c r="O8644">
        <v>3</v>
      </c>
      <c r="P8644">
        <v>3</v>
      </c>
      <c r="Q8644">
        <v>2</v>
      </c>
      <c r="R8644" cm="1">
        <f t="array" ref="R8644">_xlfn.IFS(L8644&lt;=$W$6,1,L8644&lt;=$X$6,2,L8644&lt;=$Y$6,3,L8644&gt;$Y$6,4)</f>
        <v>3</v>
      </c>
      <c r="S8644">
        <f t="shared" si="270"/>
        <v>4</v>
      </c>
      <c r="T8644" t="str">
        <f t="shared" si="271"/>
        <v>2&gt;</v>
      </c>
    </row>
    <row r="8645" spans="1:20" x14ac:dyDescent="0.25">
      <c r="A8645">
        <v>8644</v>
      </c>
      <c r="B8645" t="s">
        <v>8663</v>
      </c>
      <c r="C8645">
        <v>75.400000000000006</v>
      </c>
      <c r="D8645" t="s">
        <v>20</v>
      </c>
      <c r="E8645">
        <v>1</v>
      </c>
      <c r="F8645">
        <v>42</v>
      </c>
      <c r="G8645">
        <v>3</v>
      </c>
      <c r="H8645">
        <v>321250.34000000003</v>
      </c>
      <c r="I8645">
        <v>1</v>
      </c>
      <c r="J8645">
        <v>0</v>
      </c>
      <c r="K8645">
        <v>1</v>
      </c>
      <c r="L8645">
        <v>3554.63</v>
      </c>
      <c r="M8645">
        <v>0</v>
      </c>
      <c r="N8645">
        <v>4</v>
      </c>
      <c r="O8645">
        <v>3</v>
      </c>
      <c r="P8645">
        <v>1</v>
      </c>
      <c r="Q8645">
        <v>4</v>
      </c>
      <c r="R8645" cm="1">
        <f t="array" ref="R8645">_xlfn.IFS(L8645&lt;=$W$6,1,L8645&lt;=$X$6,2,L8645&lt;=$Y$6,3,L8645&gt;$Y$6,4)</f>
        <v>1</v>
      </c>
      <c r="S8645">
        <f t="shared" si="270"/>
        <v>4</v>
      </c>
      <c r="T8645">
        <f t="shared" si="271"/>
        <v>1</v>
      </c>
    </row>
    <row r="8646" spans="1:20" x14ac:dyDescent="0.25">
      <c r="A8646">
        <v>8645</v>
      </c>
      <c r="B8646" t="s">
        <v>8664</v>
      </c>
      <c r="C8646">
        <v>71.599999999999994</v>
      </c>
      <c r="D8646" t="s">
        <v>20</v>
      </c>
      <c r="E8646">
        <v>0</v>
      </c>
      <c r="F8646">
        <v>31</v>
      </c>
      <c r="G8646">
        <v>9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  <c r="N8646">
        <v>3</v>
      </c>
      <c r="O8646">
        <v>1</v>
      </c>
      <c r="P8646">
        <v>4</v>
      </c>
      <c r="Q8646">
        <v>1</v>
      </c>
      <c r="R8646" cm="1">
        <f t="array" ref="R8646">_xlfn.IFS(L8646&lt;=$W$6,1,L8646&lt;=$X$6,2,L8646&lt;=$Y$6,3,L8646&gt;$Y$6,4)</f>
        <v>2</v>
      </c>
      <c r="S8646">
        <f t="shared" si="270"/>
        <v>1</v>
      </c>
      <c r="T8646" t="str">
        <f t="shared" si="271"/>
        <v>2&gt;</v>
      </c>
    </row>
    <row r="8647" spans="1:20" x14ac:dyDescent="0.25">
      <c r="A8647">
        <v>8646</v>
      </c>
      <c r="B8647" t="s">
        <v>8665</v>
      </c>
      <c r="C8647">
        <v>63.6</v>
      </c>
      <c r="D8647" t="s">
        <v>18</v>
      </c>
      <c r="E8647">
        <v>0</v>
      </c>
      <c r="F8647">
        <v>22</v>
      </c>
      <c r="G8647">
        <v>11</v>
      </c>
      <c r="H8647">
        <v>248533.72</v>
      </c>
      <c r="I8647">
        <v>1</v>
      </c>
      <c r="J8647">
        <v>0</v>
      </c>
      <c r="K8647">
        <v>0</v>
      </c>
      <c r="L8647">
        <v>100566.81</v>
      </c>
      <c r="M8647">
        <v>0</v>
      </c>
      <c r="N8647">
        <v>2</v>
      </c>
      <c r="O8647">
        <v>1</v>
      </c>
      <c r="P8647">
        <v>4</v>
      </c>
      <c r="Q8647">
        <v>3</v>
      </c>
      <c r="R8647" cm="1">
        <f t="array" ref="R8647">_xlfn.IFS(L8647&lt;=$W$6,1,L8647&lt;=$X$6,2,L8647&lt;=$Y$6,3,L8647&gt;$Y$6,4)</f>
        <v>3</v>
      </c>
      <c r="S8647">
        <f t="shared" si="270"/>
        <v>1</v>
      </c>
      <c r="T8647">
        <f t="shared" si="271"/>
        <v>1</v>
      </c>
    </row>
    <row r="8648" spans="1:20" x14ac:dyDescent="0.25">
      <c r="A8648">
        <v>8647</v>
      </c>
      <c r="B8648" t="s">
        <v>8666</v>
      </c>
      <c r="C8648">
        <v>47</v>
      </c>
      <c r="D8648" t="s">
        <v>18</v>
      </c>
      <c r="E8648">
        <v>0</v>
      </c>
      <c r="F8648">
        <v>27</v>
      </c>
      <c r="G8648">
        <v>9</v>
      </c>
      <c r="H8648">
        <v>255948.12</v>
      </c>
      <c r="I8648">
        <v>2</v>
      </c>
      <c r="J8648">
        <v>1</v>
      </c>
      <c r="K8648">
        <v>1</v>
      </c>
      <c r="L8648">
        <v>183259.35</v>
      </c>
      <c r="M8648">
        <v>0</v>
      </c>
      <c r="N8648">
        <v>1</v>
      </c>
      <c r="O8648">
        <v>1</v>
      </c>
      <c r="P8648">
        <v>4</v>
      </c>
      <c r="Q8648">
        <v>4</v>
      </c>
      <c r="R8648" cm="1">
        <f t="array" ref="R8648">_xlfn.IFS(L8648&lt;=$W$6,1,L8648&lt;=$X$6,2,L8648&lt;=$Y$6,3,L8648&gt;$Y$6,4)</f>
        <v>4</v>
      </c>
      <c r="S8648">
        <f t="shared" si="270"/>
        <v>1</v>
      </c>
      <c r="T8648" t="str">
        <f t="shared" si="271"/>
        <v>2&gt;</v>
      </c>
    </row>
    <row r="8649" spans="1:20" x14ac:dyDescent="0.25">
      <c r="A8649">
        <v>8648</v>
      </c>
      <c r="B8649" t="s">
        <v>8667</v>
      </c>
      <c r="C8649">
        <v>44.4</v>
      </c>
      <c r="D8649" t="s">
        <v>18</v>
      </c>
      <c r="E8649">
        <v>1</v>
      </c>
      <c r="F8649">
        <v>45</v>
      </c>
      <c r="G8649">
        <v>4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  <c r="N8649">
        <v>1</v>
      </c>
      <c r="O8649">
        <v>3</v>
      </c>
      <c r="P8649">
        <v>1</v>
      </c>
      <c r="Q8649">
        <v>1</v>
      </c>
      <c r="R8649" cm="1">
        <f t="array" ref="R8649">_xlfn.IFS(L8649&lt;=$W$6,1,L8649&lt;=$X$6,2,L8649&lt;=$Y$6,3,L8649&gt;$Y$6,4)</f>
        <v>4</v>
      </c>
      <c r="S8649">
        <f t="shared" si="270"/>
        <v>4</v>
      </c>
      <c r="T8649" t="str">
        <f t="shared" si="271"/>
        <v>2&gt;</v>
      </c>
    </row>
    <row r="8650" spans="1:20" x14ac:dyDescent="0.25">
      <c r="A8650">
        <v>8649</v>
      </c>
      <c r="B8650" t="s">
        <v>8668</v>
      </c>
      <c r="C8650">
        <v>80.900000000000006</v>
      </c>
      <c r="D8650" t="s">
        <v>20</v>
      </c>
      <c r="E8650">
        <v>0</v>
      </c>
      <c r="F8650">
        <v>50</v>
      </c>
      <c r="G8650">
        <v>3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  <c r="N8650">
        <v>4</v>
      </c>
      <c r="O8650">
        <v>4</v>
      </c>
      <c r="P8650">
        <v>1</v>
      </c>
      <c r="Q8650">
        <v>1</v>
      </c>
      <c r="R8650" cm="1">
        <f t="array" ref="R8650">_xlfn.IFS(L8650&lt;=$W$6,1,L8650&lt;=$X$6,2,L8650&lt;=$Y$6,3,L8650&gt;$Y$6,4)</f>
        <v>4</v>
      </c>
      <c r="S8650">
        <f t="shared" si="270"/>
        <v>5</v>
      </c>
      <c r="T8650">
        <f t="shared" si="271"/>
        <v>1</v>
      </c>
    </row>
    <row r="8651" spans="1:20" x14ac:dyDescent="0.25">
      <c r="A8651">
        <v>8650</v>
      </c>
      <c r="B8651" t="s">
        <v>8669</v>
      </c>
      <c r="C8651">
        <v>85</v>
      </c>
      <c r="D8651" t="s">
        <v>27</v>
      </c>
      <c r="E8651">
        <v>0</v>
      </c>
      <c r="F8651">
        <v>32</v>
      </c>
      <c r="G8651">
        <v>4</v>
      </c>
      <c r="H8651">
        <v>209822.7</v>
      </c>
      <c r="I8651">
        <v>2</v>
      </c>
      <c r="J8651">
        <v>1</v>
      </c>
      <c r="K8651">
        <v>1</v>
      </c>
      <c r="L8651">
        <v>42933.26</v>
      </c>
      <c r="M8651">
        <v>0</v>
      </c>
      <c r="N8651">
        <v>4</v>
      </c>
      <c r="O8651">
        <v>1</v>
      </c>
      <c r="P8651">
        <v>1</v>
      </c>
      <c r="Q8651">
        <v>3</v>
      </c>
      <c r="R8651" cm="1">
        <f t="array" ref="R8651">_xlfn.IFS(L8651&lt;=$W$6,1,L8651&lt;=$X$6,2,L8651&lt;=$Y$6,3,L8651&gt;$Y$6,4)</f>
        <v>1</v>
      </c>
      <c r="S8651">
        <f t="shared" si="270"/>
        <v>1</v>
      </c>
      <c r="T8651" t="str">
        <f t="shared" si="271"/>
        <v>2&gt;</v>
      </c>
    </row>
    <row r="8652" spans="1:20" x14ac:dyDescent="0.25">
      <c r="A8652">
        <v>8651</v>
      </c>
      <c r="B8652" t="s">
        <v>8670</v>
      </c>
      <c r="C8652">
        <v>63.7</v>
      </c>
      <c r="D8652" t="s">
        <v>18</v>
      </c>
      <c r="E8652">
        <v>1</v>
      </c>
      <c r="F8652">
        <v>29</v>
      </c>
      <c r="G8652">
        <v>2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  <c r="N8652">
        <v>2</v>
      </c>
      <c r="O8652">
        <v>1</v>
      </c>
      <c r="P8652">
        <v>1</v>
      </c>
      <c r="Q8652">
        <v>1</v>
      </c>
      <c r="R8652" cm="1">
        <f t="array" ref="R8652">_xlfn.IFS(L8652&lt;=$W$6,1,L8652&lt;=$X$6,2,L8652&lt;=$Y$6,3,L8652&gt;$Y$6,4)</f>
        <v>2</v>
      </c>
      <c r="S8652">
        <f t="shared" si="270"/>
        <v>1</v>
      </c>
      <c r="T8652" t="str">
        <f t="shared" si="271"/>
        <v>2&gt;</v>
      </c>
    </row>
    <row r="8653" spans="1:20" x14ac:dyDescent="0.25">
      <c r="A8653">
        <v>8652</v>
      </c>
      <c r="B8653" t="s">
        <v>8671</v>
      </c>
      <c r="C8653">
        <v>51.2</v>
      </c>
      <c r="D8653" t="s">
        <v>18</v>
      </c>
      <c r="E8653">
        <v>1</v>
      </c>
      <c r="F8653">
        <v>45</v>
      </c>
      <c r="G8653">
        <v>2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  <c r="N8653">
        <v>1</v>
      </c>
      <c r="O8653">
        <v>3</v>
      </c>
      <c r="P8653">
        <v>1</v>
      </c>
      <c r="Q8653">
        <v>1</v>
      </c>
      <c r="R8653" cm="1">
        <f t="array" ref="R8653">_xlfn.IFS(L8653&lt;=$W$6,1,L8653&lt;=$X$6,2,L8653&lt;=$Y$6,3,L8653&gt;$Y$6,4)</f>
        <v>2</v>
      </c>
      <c r="S8653">
        <f t="shared" si="270"/>
        <v>4</v>
      </c>
      <c r="T8653" t="str">
        <f t="shared" si="271"/>
        <v>2&gt;</v>
      </c>
    </row>
    <row r="8654" spans="1:20" x14ac:dyDescent="0.25">
      <c r="A8654">
        <v>8653</v>
      </c>
      <c r="B8654" t="s">
        <v>8672</v>
      </c>
      <c r="C8654">
        <v>77.400000000000006</v>
      </c>
      <c r="D8654" t="s">
        <v>20</v>
      </c>
      <c r="E8654">
        <v>0</v>
      </c>
      <c r="F8654">
        <v>45</v>
      </c>
      <c r="G8654">
        <v>2</v>
      </c>
      <c r="H8654">
        <v>221293.08</v>
      </c>
      <c r="I8654">
        <v>1</v>
      </c>
      <c r="J8654">
        <v>0</v>
      </c>
      <c r="K8654">
        <v>0</v>
      </c>
      <c r="L8654">
        <v>108804.28</v>
      </c>
      <c r="M8654">
        <v>0</v>
      </c>
      <c r="N8654">
        <v>4</v>
      </c>
      <c r="O8654">
        <v>3</v>
      </c>
      <c r="P8654">
        <v>1</v>
      </c>
      <c r="Q8654">
        <v>3</v>
      </c>
      <c r="R8654" cm="1">
        <f t="array" ref="R8654">_xlfn.IFS(L8654&lt;=$W$6,1,L8654&lt;=$X$6,2,L8654&lt;=$Y$6,3,L8654&gt;$Y$6,4)</f>
        <v>3</v>
      </c>
      <c r="S8654">
        <f t="shared" si="270"/>
        <v>4</v>
      </c>
      <c r="T8654">
        <f t="shared" si="271"/>
        <v>1</v>
      </c>
    </row>
    <row r="8655" spans="1:20" x14ac:dyDescent="0.25">
      <c r="A8655">
        <v>8654</v>
      </c>
      <c r="B8655" t="s">
        <v>8673</v>
      </c>
      <c r="C8655">
        <v>64.099999999999994</v>
      </c>
      <c r="D8655" t="s">
        <v>18</v>
      </c>
      <c r="E8655">
        <v>1</v>
      </c>
      <c r="F8655">
        <v>59</v>
      </c>
      <c r="G8655">
        <v>6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  <c r="N8655">
        <v>2</v>
      </c>
      <c r="O8655">
        <v>4</v>
      </c>
      <c r="P8655">
        <v>2</v>
      </c>
      <c r="Q8655">
        <v>1</v>
      </c>
      <c r="R8655" cm="1">
        <f t="array" ref="R8655">_xlfn.IFS(L8655&lt;=$W$6,1,L8655&lt;=$X$6,2,L8655&lt;=$Y$6,3,L8655&gt;$Y$6,4)</f>
        <v>3</v>
      </c>
      <c r="S8655">
        <f t="shared" si="270"/>
        <v>5</v>
      </c>
      <c r="T8655" t="str">
        <f t="shared" si="271"/>
        <v>2&gt;</v>
      </c>
    </row>
    <row r="8656" spans="1:20" x14ac:dyDescent="0.25">
      <c r="A8656">
        <v>8655</v>
      </c>
      <c r="B8656" t="s">
        <v>8674</v>
      </c>
      <c r="C8656">
        <v>58.6</v>
      </c>
      <c r="D8656" t="s">
        <v>27</v>
      </c>
      <c r="E8656">
        <v>1</v>
      </c>
      <c r="F8656">
        <v>44</v>
      </c>
      <c r="G8656">
        <v>7</v>
      </c>
      <c r="H8656">
        <v>253408.98</v>
      </c>
      <c r="I8656">
        <v>2</v>
      </c>
      <c r="J8656">
        <v>1</v>
      </c>
      <c r="K8656">
        <v>0</v>
      </c>
      <c r="L8656">
        <v>41682.300000000003</v>
      </c>
      <c r="M8656">
        <v>0</v>
      </c>
      <c r="N8656">
        <v>2</v>
      </c>
      <c r="O8656">
        <v>3</v>
      </c>
      <c r="P8656">
        <v>3</v>
      </c>
      <c r="Q8656">
        <v>3</v>
      </c>
      <c r="R8656" cm="1">
        <f t="array" ref="R8656">_xlfn.IFS(L8656&lt;=$W$6,1,L8656&lt;=$X$6,2,L8656&lt;=$Y$6,3,L8656&gt;$Y$6,4)</f>
        <v>1</v>
      </c>
      <c r="S8656">
        <f t="shared" si="270"/>
        <v>4</v>
      </c>
      <c r="T8656" t="str">
        <f t="shared" si="271"/>
        <v>2&gt;</v>
      </c>
    </row>
    <row r="8657" spans="1:20" x14ac:dyDescent="0.25">
      <c r="A8657">
        <v>8656</v>
      </c>
      <c r="B8657" t="s">
        <v>8675</v>
      </c>
      <c r="C8657">
        <v>61.1</v>
      </c>
      <c r="D8657" t="s">
        <v>18</v>
      </c>
      <c r="E8657">
        <v>1</v>
      </c>
      <c r="F8657">
        <v>32</v>
      </c>
      <c r="G8657">
        <v>10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  <c r="N8657">
        <v>2</v>
      </c>
      <c r="O8657">
        <v>1</v>
      </c>
      <c r="P8657">
        <v>4</v>
      </c>
      <c r="Q8657">
        <v>1</v>
      </c>
      <c r="R8657" cm="1">
        <f t="array" ref="R8657">_xlfn.IFS(L8657&lt;=$W$6,1,L8657&lt;=$X$6,2,L8657&lt;=$Y$6,3,L8657&gt;$Y$6,4)</f>
        <v>3</v>
      </c>
      <c r="S8657">
        <f t="shared" si="270"/>
        <v>1</v>
      </c>
      <c r="T8657" t="str">
        <f t="shared" si="271"/>
        <v>2&gt;</v>
      </c>
    </row>
    <row r="8658" spans="1:20" x14ac:dyDescent="0.25">
      <c r="A8658">
        <v>8657</v>
      </c>
      <c r="B8658" t="s">
        <v>8676</v>
      </c>
      <c r="C8658">
        <v>66</v>
      </c>
      <c r="D8658" t="s">
        <v>20</v>
      </c>
      <c r="E8658">
        <v>1</v>
      </c>
      <c r="F8658">
        <v>33</v>
      </c>
      <c r="G8658">
        <v>2</v>
      </c>
      <c r="H8658">
        <v>169120.08</v>
      </c>
      <c r="I8658">
        <v>1</v>
      </c>
      <c r="J8658">
        <v>1</v>
      </c>
      <c r="K8658">
        <v>1</v>
      </c>
      <c r="L8658">
        <v>137784.25</v>
      </c>
      <c r="M8658">
        <v>0</v>
      </c>
      <c r="N8658">
        <v>3</v>
      </c>
      <c r="O8658">
        <v>1</v>
      </c>
      <c r="P8658">
        <v>1</v>
      </c>
      <c r="Q8658">
        <v>2</v>
      </c>
      <c r="R8658" cm="1">
        <f t="array" ref="R8658">_xlfn.IFS(L8658&lt;=$W$6,1,L8658&lt;=$X$6,2,L8658&lt;=$Y$6,3,L8658&gt;$Y$6,4)</f>
        <v>3</v>
      </c>
      <c r="S8658">
        <f t="shared" si="270"/>
        <v>2</v>
      </c>
      <c r="T8658">
        <f t="shared" si="271"/>
        <v>1</v>
      </c>
    </row>
    <row r="8659" spans="1:20" x14ac:dyDescent="0.25">
      <c r="A8659">
        <v>8658</v>
      </c>
      <c r="B8659" t="s">
        <v>8677</v>
      </c>
      <c r="C8659">
        <v>53.2</v>
      </c>
      <c r="D8659" t="s">
        <v>18</v>
      </c>
      <c r="E8659">
        <v>1</v>
      </c>
      <c r="F8659">
        <v>45</v>
      </c>
      <c r="G8659">
        <v>10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  <c r="N8659">
        <v>1</v>
      </c>
      <c r="O8659">
        <v>3</v>
      </c>
      <c r="P8659">
        <v>4</v>
      </c>
      <c r="Q8659">
        <v>1</v>
      </c>
      <c r="R8659" cm="1">
        <f t="array" ref="R8659">_xlfn.IFS(L8659&lt;=$W$6,1,L8659&lt;=$X$6,2,L8659&lt;=$Y$6,3,L8659&gt;$Y$6,4)</f>
        <v>4</v>
      </c>
      <c r="S8659">
        <f t="shared" si="270"/>
        <v>4</v>
      </c>
      <c r="T8659" t="str">
        <f t="shared" si="271"/>
        <v>2&gt;</v>
      </c>
    </row>
    <row r="8660" spans="1:20" x14ac:dyDescent="0.25">
      <c r="A8660">
        <v>8659</v>
      </c>
      <c r="B8660" t="s">
        <v>8678</v>
      </c>
      <c r="C8660">
        <v>55.7</v>
      </c>
      <c r="D8660" t="s">
        <v>27</v>
      </c>
      <c r="E8660">
        <v>0</v>
      </c>
      <c r="F8660">
        <v>40</v>
      </c>
      <c r="G8660">
        <v>3</v>
      </c>
      <c r="H8660">
        <v>259787.12</v>
      </c>
      <c r="I8660">
        <v>1</v>
      </c>
      <c r="J8660">
        <v>0</v>
      </c>
      <c r="K8660">
        <v>0</v>
      </c>
      <c r="L8660">
        <v>102076.03</v>
      </c>
      <c r="M8660">
        <v>0</v>
      </c>
      <c r="N8660">
        <v>1</v>
      </c>
      <c r="O8660">
        <v>3</v>
      </c>
      <c r="P8660">
        <v>1</v>
      </c>
      <c r="Q8660">
        <v>4</v>
      </c>
      <c r="R8660" cm="1">
        <f t="array" ref="R8660">_xlfn.IFS(L8660&lt;=$W$6,1,L8660&lt;=$X$6,2,L8660&lt;=$Y$6,3,L8660&gt;$Y$6,4)</f>
        <v>3</v>
      </c>
      <c r="S8660">
        <f t="shared" si="270"/>
        <v>3</v>
      </c>
      <c r="T8660">
        <f t="shared" si="271"/>
        <v>1</v>
      </c>
    </row>
    <row r="8661" spans="1:20" x14ac:dyDescent="0.25">
      <c r="A8661">
        <v>8660</v>
      </c>
      <c r="B8661" t="s">
        <v>8679</v>
      </c>
      <c r="C8661">
        <v>73</v>
      </c>
      <c r="D8661" t="s">
        <v>20</v>
      </c>
      <c r="E8661">
        <v>1</v>
      </c>
      <c r="F8661">
        <v>27</v>
      </c>
      <c r="G8661">
        <v>6</v>
      </c>
      <c r="H8661">
        <v>334771.62</v>
      </c>
      <c r="I8661">
        <v>1</v>
      </c>
      <c r="J8661">
        <v>1</v>
      </c>
      <c r="K8661">
        <v>1</v>
      </c>
      <c r="L8661">
        <v>56307.51</v>
      </c>
      <c r="M8661">
        <v>0</v>
      </c>
      <c r="N8661">
        <v>4</v>
      </c>
      <c r="O8661">
        <v>1</v>
      </c>
      <c r="P8661">
        <v>2</v>
      </c>
      <c r="Q8661">
        <v>4</v>
      </c>
      <c r="R8661" cm="1">
        <f t="array" ref="R8661">_xlfn.IFS(L8661&lt;=$W$6,1,L8661&lt;=$X$6,2,L8661&lt;=$Y$6,3,L8661&gt;$Y$6,4)</f>
        <v>2</v>
      </c>
      <c r="S8661">
        <f t="shared" si="270"/>
        <v>1</v>
      </c>
      <c r="T8661">
        <f t="shared" si="271"/>
        <v>1</v>
      </c>
    </row>
    <row r="8662" spans="1:20" x14ac:dyDescent="0.25">
      <c r="A8662">
        <v>8661</v>
      </c>
      <c r="B8662" t="s">
        <v>8680</v>
      </c>
      <c r="C8662">
        <v>53.5</v>
      </c>
      <c r="D8662" t="s">
        <v>18</v>
      </c>
      <c r="E8662">
        <v>0</v>
      </c>
      <c r="F8662">
        <v>29</v>
      </c>
      <c r="G8662">
        <v>7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  <c r="N8662">
        <v>1</v>
      </c>
      <c r="O8662">
        <v>1</v>
      </c>
      <c r="P8662">
        <v>3</v>
      </c>
      <c r="Q8662">
        <v>1</v>
      </c>
      <c r="R8662" cm="1">
        <f t="array" ref="R8662">_xlfn.IFS(L8662&lt;=$W$6,1,L8662&lt;=$X$6,2,L8662&lt;=$Y$6,3,L8662&gt;$Y$6,4)</f>
        <v>1</v>
      </c>
      <c r="S8662">
        <f t="shared" si="270"/>
        <v>1</v>
      </c>
      <c r="T8662" t="str">
        <f t="shared" si="271"/>
        <v>2&gt;</v>
      </c>
    </row>
    <row r="8663" spans="1:20" x14ac:dyDescent="0.25">
      <c r="A8663">
        <v>8662</v>
      </c>
      <c r="B8663" t="s">
        <v>8681</v>
      </c>
      <c r="C8663">
        <v>77.3</v>
      </c>
      <c r="D8663" t="s">
        <v>27</v>
      </c>
      <c r="E8663">
        <v>0</v>
      </c>
      <c r="F8663">
        <v>38</v>
      </c>
      <c r="G8663">
        <v>5</v>
      </c>
      <c r="H8663">
        <v>211717.42</v>
      </c>
      <c r="I8663">
        <v>1</v>
      </c>
      <c r="J8663">
        <v>0</v>
      </c>
      <c r="K8663">
        <v>1</v>
      </c>
      <c r="L8663">
        <v>4395.45</v>
      </c>
      <c r="M8663">
        <v>0</v>
      </c>
      <c r="N8663">
        <v>4</v>
      </c>
      <c r="O8663">
        <v>2</v>
      </c>
      <c r="P8663">
        <v>2</v>
      </c>
      <c r="Q8663">
        <v>3</v>
      </c>
      <c r="R8663" cm="1">
        <f t="array" ref="R8663">_xlfn.IFS(L8663&lt;=$W$6,1,L8663&lt;=$X$6,2,L8663&lt;=$Y$6,3,L8663&gt;$Y$6,4)</f>
        <v>1</v>
      </c>
      <c r="S8663">
        <f t="shared" si="270"/>
        <v>3</v>
      </c>
      <c r="T8663">
        <f t="shared" si="271"/>
        <v>1</v>
      </c>
    </row>
    <row r="8664" spans="1:20" x14ac:dyDescent="0.25">
      <c r="A8664">
        <v>8663</v>
      </c>
      <c r="B8664" t="s">
        <v>8682</v>
      </c>
      <c r="C8664">
        <v>51</v>
      </c>
      <c r="D8664" t="s">
        <v>27</v>
      </c>
      <c r="E8664">
        <v>0</v>
      </c>
      <c r="F8664">
        <v>46</v>
      </c>
      <c r="G8664">
        <v>5</v>
      </c>
      <c r="H8664">
        <v>246141.78</v>
      </c>
      <c r="I8664">
        <v>1</v>
      </c>
      <c r="J8664">
        <v>1</v>
      </c>
      <c r="K8664">
        <v>0</v>
      </c>
      <c r="L8664">
        <v>28461.29</v>
      </c>
      <c r="M8664">
        <v>1</v>
      </c>
      <c r="N8664">
        <v>1</v>
      </c>
      <c r="O8664">
        <v>3</v>
      </c>
      <c r="P8664">
        <v>2</v>
      </c>
      <c r="Q8664">
        <v>3</v>
      </c>
      <c r="R8664" cm="1">
        <f t="array" ref="R8664">_xlfn.IFS(L8664&lt;=$W$6,1,L8664&lt;=$X$6,2,L8664&lt;=$Y$6,3,L8664&gt;$Y$6,4)</f>
        <v>1</v>
      </c>
      <c r="S8664">
        <f t="shared" si="270"/>
        <v>4</v>
      </c>
      <c r="T8664">
        <f t="shared" si="271"/>
        <v>1</v>
      </c>
    </row>
    <row r="8665" spans="1:20" x14ac:dyDescent="0.25">
      <c r="A8665">
        <v>8664</v>
      </c>
      <c r="B8665" t="s">
        <v>8683</v>
      </c>
      <c r="C8665">
        <v>53.9</v>
      </c>
      <c r="D8665" t="s">
        <v>18</v>
      </c>
      <c r="E8665">
        <v>1</v>
      </c>
      <c r="F8665">
        <v>41</v>
      </c>
      <c r="G8665">
        <v>2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  <c r="N8665">
        <v>1</v>
      </c>
      <c r="O8665">
        <v>3</v>
      </c>
      <c r="P8665">
        <v>1</v>
      </c>
      <c r="Q8665">
        <v>1</v>
      </c>
      <c r="R8665" cm="1">
        <f t="array" ref="R8665">_xlfn.IFS(L8665&lt;=$W$6,1,L8665&lt;=$X$6,2,L8665&lt;=$Y$6,3,L8665&gt;$Y$6,4)</f>
        <v>1</v>
      </c>
      <c r="S8665">
        <f t="shared" si="270"/>
        <v>3</v>
      </c>
      <c r="T8665">
        <f t="shared" si="271"/>
        <v>1</v>
      </c>
    </row>
    <row r="8666" spans="1:20" x14ac:dyDescent="0.25">
      <c r="A8666">
        <v>8665</v>
      </c>
      <c r="B8666" t="s">
        <v>8684</v>
      </c>
      <c r="C8666">
        <v>69</v>
      </c>
      <c r="D8666" t="s">
        <v>20</v>
      </c>
      <c r="E8666">
        <v>0</v>
      </c>
      <c r="F8666">
        <v>50</v>
      </c>
      <c r="G8666">
        <v>3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  <c r="N8666">
        <v>3</v>
      </c>
      <c r="O8666">
        <v>4</v>
      </c>
      <c r="P8666">
        <v>1</v>
      </c>
      <c r="Q8666">
        <v>1</v>
      </c>
      <c r="R8666" cm="1">
        <f t="array" ref="R8666">_xlfn.IFS(L8666&lt;=$W$6,1,L8666&lt;=$X$6,2,L8666&lt;=$Y$6,3,L8666&gt;$Y$6,4)</f>
        <v>1</v>
      </c>
      <c r="S8666">
        <f t="shared" si="270"/>
        <v>5</v>
      </c>
      <c r="T8666" t="str">
        <f t="shared" si="271"/>
        <v>2&gt;</v>
      </c>
    </row>
    <row r="8667" spans="1:20" x14ac:dyDescent="0.25">
      <c r="A8667">
        <v>8666</v>
      </c>
      <c r="B8667" t="s">
        <v>8685</v>
      </c>
      <c r="C8667">
        <v>82.1</v>
      </c>
      <c r="D8667" t="s">
        <v>18</v>
      </c>
      <c r="E8667">
        <v>0</v>
      </c>
      <c r="F8667">
        <v>42</v>
      </c>
      <c r="G8667">
        <v>2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  <c r="N8667">
        <v>4</v>
      </c>
      <c r="O8667">
        <v>3</v>
      </c>
      <c r="P8667">
        <v>1</v>
      </c>
      <c r="Q8667">
        <v>1</v>
      </c>
      <c r="R8667" cm="1">
        <f t="array" ref="R8667">_xlfn.IFS(L8667&lt;=$W$6,1,L8667&lt;=$X$6,2,L8667&lt;=$Y$6,3,L8667&gt;$Y$6,4)</f>
        <v>4</v>
      </c>
      <c r="S8667">
        <f t="shared" si="270"/>
        <v>4</v>
      </c>
      <c r="T8667" t="str">
        <f t="shared" si="271"/>
        <v>2&gt;</v>
      </c>
    </row>
    <row r="8668" spans="1:20" x14ac:dyDescent="0.25">
      <c r="A8668">
        <v>8667</v>
      </c>
      <c r="B8668" t="s">
        <v>8686</v>
      </c>
      <c r="C8668">
        <v>68.7</v>
      </c>
      <c r="D8668" t="s">
        <v>27</v>
      </c>
      <c r="E8668">
        <v>1</v>
      </c>
      <c r="F8668">
        <v>37</v>
      </c>
      <c r="G8668">
        <v>2</v>
      </c>
      <c r="H8668">
        <v>250282.48</v>
      </c>
      <c r="I8668">
        <v>2</v>
      </c>
      <c r="J8668">
        <v>1</v>
      </c>
      <c r="K8668">
        <v>1</v>
      </c>
      <c r="L8668">
        <v>148537.07</v>
      </c>
      <c r="M8668">
        <v>0</v>
      </c>
      <c r="N8668">
        <v>3</v>
      </c>
      <c r="O8668">
        <v>2</v>
      </c>
      <c r="P8668">
        <v>1</v>
      </c>
      <c r="Q8668">
        <v>3</v>
      </c>
      <c r="R8668" cm="1">
        <f t="array" ref="R8668">_xlfn.IFS(L8668&lt;=$W$6,1,L8668&lt;=$X$6,2,L8668&lt;=$Y$6,3,L8668&gt;$Y$6,4)</f>
        <v>3</v>
      </c>
      <c r="S8668">
        <f t="shared" si="270"/>
        <v>3</v>
      </c>
      <c r="T8668" t="str">
        <f t="shared" si="271"/>
        <v>2&gt;</v>
      </c>
    </row>
    <row r="8669" spans="1:20" x14ac:dyDescent="0.25">
      <c r="A8669">
        <v>8668</v>
      </c>
      <c r="B8669" t="s">
        <v>8687</v>
      </c>
      <c r="C8669">
        <v>55.7</v>
      </c>
      <c r="D8669" t="s">
        <v>18</v>
      </c>
      <c r="E8669">
        <v>0</v>
      </c>
      <c r="F8669">
        <v>48</v>
      </c>
      <c r="G8669">
        <v>5</v>
      </c>
      <c r="H8669">
        <v>192346.34</v>
      </c>
      <c r="I8669">
        <v>2</v>
      </c>
      <c r="J8669">
        <v>1</v>
      </c>
      <c r="K8669">
        <v>1</v>
      </c>
      <c r="L8669">
        <v>116378.31</v>
      </c>
      <c r="M8669">
        <v>0</v>
      </c>
      <c r="N8669">
        <v>1</v>
      </c>
      <c r="O8669">
        <v>4</v>
      </c>
      <c r="P8669">
        <v>2</v>
      </c>
      <c r="Q8669">
        <v>2</v>
      </c>
      <c r="R8669" cm="1">
        <f t="array" ref="R8669">_xlfn.IFS(L8669&lt;=$W$6,1,L8669&lt;=$X$6,2,L8669&lt;=$Y$6,3,L8669&gt;$Y$6,4)</f>
        <v>3</v>
      </c>
      <c r="S8669">
        <f t="shared" si="270"/>
        <v>5</v>
      </c>
      <c r="T8669" t="str">
        <f t="shared" si="271"/>
        <v>2&gt;</v>
      </c>
    </row>
    <row r="8670" spans="1:20" x14ac:dyDescent="0.25">
      <c r="A8670">
        <v>8669</v>
      </c>
      <c r="B8670" t="s">
        <v>8688</v>
      </c>
      <c r="C8670">
        <v>53.2</v>
      </c>
      <c r="D8670" t="s">
        <v>20</v>
      </c>
      <c r="E8670">
        <v>0</v>
      </c>
      <c r="F8670">
        <v>39</v>
      </c>
      <c r="G8670">
        <v>6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  <c r="N8670">
        <v>1</v>
      </c>
      <c r="O8670">
        <v>2</v>
      </c>
      <c r="P8670">
        <v>2</v>
      </c>
      <c r="Q8670">
        <v>1</v>
      </c>
      <c r="R8670" cm="1">
        <f t="array" ref="R8670">_xlfn.IFS(L8670&lt;=$W$6,1,L8670&lt;=$X$6,2,L8670&lt;=$Y$6,3,L8670&gt;$Y$6,4)</f>
        <v>1</v>
      </c>
      <c r="S8670">
        <f t="shared" si="270"/>
        <v>3</v>
      </c>
      <c r="T8670" t="str">
        <f t="shared" si="271"/>
        <v>2&gt;</v>
      </c>
    </row>
    <row r="8671" spans="1:20" x14ac:dyDescent="0.25">
      <c r="A8671">
        <v>8670</v>
      </c>
      <c r="B8671" t="s">
        <v>8689</v>
      </c>
      <c r="C8671">
        <v>54</v>
      </c>
      <c r="D8671" t="s">
        <v>20</v>
      </c>
      <c r="E8671">
        <v>1</v>
      </c>
      <c r="F8671">
        <v>41</v>
      </c>
      <c r="G8671">
        <v>3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  <c r="N8671">
        <v>1</v>
      </c>
      <c r="O8671">
        <v>3</v>
      </c>
      <c r="P8671">
        <v>1</v>
      </c>
      <c r="Q8671">
        <v>1</v>
      </c>
      <c r="R8671" cm="1">
        <f t="array" ref="R8671">_xlfn.IFS(L8671&lt;=$W$6,1,L8671&lt;=$X$6,2,L8671&lt;=$Y$6,3,L8671&gt;$Y$6,4)</f>
        <v>2</v>
      </c>
      <c r="S8671">
        <f t="shared" si="270"/>
        <v>3</v>
      </c>
      <c r="T8671" t="str">
        <f t="shared" si="271"/>
        <v>2&gt;</v>
      </c>
    </row>
    <row r="8672" spans="1:20" x14ac:dyDescent="0.25">
      <c r="A8672">
        <v>8671</v>
      </c>
      <c r="B8672" t="s">
        <v>8690</v>
      </c>
      <c r="C8672">
        <v>70.5</v>
      </c>
      <c r="D8672" t="s">
        <v>18</v>
      </c>
      <c r="E8672">
        <v>0</v>
      </c>
      <c r="F8672">
        <v>57</v>
      </c>
      <c r="G8672">
        <v>9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  <c r="N8672">
        <v>3</v>
      </c>
      <c r="O8672">
        <v>4</v>
      </c>
      <c r="P8672">
        <v>4</v>
      </c>
      <c r="Q8672">
        <v>1</v>
      </c>
      <c r="R8672" cm="1">
        <f t="array" ref="R8672">_xlfn.IFS(L8672&lt;=$W$6,1,L8672&lt;=$X$6,2,L8672&lt;=$Y$6,3,L8672&gt;$Y$6,4)</f>
        <v>1</v>
      </c>
      <c r="S8672">
        <f t="shared" si="270"/>
        <v>5</v>
      </c>
      <c r="T8672" t="str">
        <f t="shared" si="271"/>
        <v>2&gt;</v>
      </c>
    </row>
    <row r="8673" spans="1:20" x14ac:dyDescent="0.25">
      <c r="A8673">
        <v>8672</v>
      </c>
      <c r="B8673" t="s">
        <v>8691</v>
      </c>
      <c r="C8673">
        <v>54.2</v>
      </c>
      <c r="D8673" t="s">
        <v>27</v>
      </c>
      <c r="E8673">
        <v>0</v>
      </c>
      <c r="F8673">
        <v>37</v>
      </c>
      <c r="G8673">
        <v>10</v>
      </c>
      <c r="H8673">
        <v>255086.22</v>
      </c>
      <c r="I8673">
        <v>2</v>
      </c>
      <c r="J8673">
        <v>1</v>
      </c>
      <c r="K8673">
        <v>0</v>
      </c>
      <c r="L8673">
        <v>468.94</v>
      </c>
      <c r="M8673">
        <v>1</v>
      </c>
      <c r="N8673">
        <v>1</v>
      </c>
      <c r="O8673">
        <v>2</v>
      </c>
      <c r="P8673">
        <v>4</v>
      </c>
      <c r="Q8673">
        <v>3</v>
      </c>
      <c r="R8673" cm="1">
        <f t="array" ref="R8673">_xlfn.IFS(L8673&lt;=$W$6,1,L8673&lt;=$X$6,2,L8673&lt;=$Y$6,3,L8673&gt;$Y$6,4)</f>
        <v>1</v>
      </c>
      <c r="S8673">
        <f t="shared" si="270"/>
        <v>3</v>
      </c>
      <c r="T8673" t="str">
        <f t="shared" si="271"/>
        <v>2&gt;</v>
      </c>
    </row>
    <row r="8674" spans="1:20" x14ac:dyDescent="0.25">
      <c r="A8674">
        <v>8673</v>
      </c>
      <c r="B8674" t="s">
        <v>8692</v>
      </c>
      <c r="C8674">
        <v>70.599999999999994</v>
      </c>
      <c r="D8674" t="s">
        <v>18</v>
      </c>
      <c r="E8674">
        <v>1</v>
      </c>
      <c r="F8674">
        <v>40</v>
      </c>
      <c r="G8674">
        <v>2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  <c r="N8674">
        <v>3</v>
      </c>
      <c r="O8674">
        <v>3</v>
      </c>
      <c r="P8674">
        <v>1</v>
      </c>
      <c r="Q8674">
        <v>1</v>
      </c>
      <c r="R8674" cm="1">
        <f t="array" ref="R8674">_xlfn.IFS(L8674&lt;=$W$6,1,L8674&lt;=$X$6,2,L8674&lt;=$Y$6,3,L8674&gt;$Y$6,4)</f>
        <v>3</v>
      </c>
      <c r="S8674">
        <f t="shared" si="270"/>
        <v>3</v>
      </c>
      <c r="T8674" t="str">
        <f t="shared" si="271"/>
        <v>2&gt;</v>
      </c>
    </row>
    <row r="8675" spans="1:20" x14ac:dyDescent="0.25">
      <c r="A8675">
        <v>8674</v>
      </c>
      <c r="B8675" t="s">
        <v>8693</v>
      </c>
      <c r="C8675">
        <v>76.5</v>
      </c>
      <c r="D8675" t="s">
        <v>18</v>
      </c>
      <c r="E8675">
        <v>0</v>
      </c>
      <c r="F8675">
        <v>58</v>
      </c>
      <c r="G8675">
        <v>2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  <c r="N8675">
        <v>4</v>
      </c>
      <c r="O8675">
        <v>4</v>
      </c>
      <c r="P8675">
        <v>1</v>
      </c>
      <c r="Q8675">
        <v>1</v>
      </c>
      <c r="R8675" cm="1">
        <f t="array" ref="R8675">_xlfn.IFS(L8675&lt;=$W$6,1,L8675&lt;=$X$6,2,L8675&lt;=$Y$6,3,L8675&gt;$Y$6,4)</f>
        <v>1</v>
      </c>
      <c r="S8675">
        <f t="shared" si="270"/>
        <v>5</v>
      </c>
      <c r="T8675">
        <f t="shared" si="271"/>
        <v>1</v>
      </c>
    </row>
    <row r="8676" spans="1:20" x14ac:dyDescent="0.25">
      <c r="A8676">
        <v>8675</v>
      </c>
      <c r="B8676" t="s">
        <v>8694</v>
      </c>
      <c r="C8676">
        <v>52.9</v>
      </c>
      <c r="D8676" t="s">
        <v>18</v>
      </c>
      <c r="E8676">
        <v>1</v>
      </c>
      <c r="F8676">
        <v>69</v>
      </c>
      <c r="G8676">
        <v>9</v>
      </c>
      <c r="H8676">
        <v>206203.12</v>
      </c>
      <c r="I8676">
        <v>2</v>
      </c>
      <c r="J8676">
        <v>1</v>
      </c>
      <c r="K8676">
        <v>1</v>
      </c>
      <c r="L8676">
        <v>154002.01999999999</v>
      </c>
      <c r="M8676">
        <v>1</v>
      </c>
      <c r="N8676">
        <v>1</v>
      </c>
      <c r="O8676">
        <v>4</v>
      </c>
      <c r="P8676">
        <v>4</v>
      </c>
      <c r="Q8676">
        <v>3</v>
      </c>
      <c r="R8676" cm="1">
        <f t="array" ref="R8676">_xlfn.IFS(L8676&lt;=$W$6,1,L8676&lt;=$X$6,2,L8676&lt;=$Y$6,3,L8676&gt;$Y$6,4)</f>
        <v>4</v>
      </c>
      <c r="S8676">
        <f t="shared" si="270"/>
        <v>5</v>
      </c>
      <c r="T8676" t="str">
        <f t="shared" si="271"/>
        <v>2&gt;</v>
      </c>
    </row>
    <row r="8677" spans="1:20" x14ac:dyDescent="0.25">
      <c r="A8677">
        <v>8676</v>
      </c>
      <c r="B8677" t="s">
        <v>8695</v>
      </c>
      <c r="C8677">
        <v>71.400000000000006</v>
      </c>
      <c r="D8677" t="s">
        <v>18</v>
      </c>
      <c r="E8677">
        <v>1</v>
      </c>
      <c r="F8677">
        <v>56</v>
      </c>
      <c r="G8677">
        <v>8</v>
      </c>
      <c r="H8677">
        <v>252226.56</v>
      </c>
      <c r="I8677">
        <v>1</v>
      </c>
      <c r="J8677">
        <v>1</v>
      </c>
      <c r="K8677">
        <v>0</v>
      </c>
      <c r="L8677">
        <v>112777.38</v>
      </c>
      <c r="M8677">
        <v>0</v>
      </c>
      <c r="N8677">
        <v>3</v>
      </c>
      <c r="O8677">
        <v>4</v>
      </c>
      <c r="P8677">
        <v>3</v>
      </c>
      <c r="Q8677">
        <v>3</v>
      </c>
      <c r="R8677" cm="1">
        <f t="array" ref="R8677">_xlfn.IFS(L8677&lt;=$W$6,1,L8677&lt;=$X$6,2,L8677&lt;=$Y$6,3,L8677&gt;$Y$6,4)</f>
        <v>3</v>
      </c>
      <c r="S8677">
        <f t="shared" si="270"/>
        <v>5</v>
      </c>
      <c r="T8677">
        <f t="shared" si="271"/>
        <v>1</v>
      </c>
    </row>
    <row r="8678" spans="1:20" x14ac:dyDescent="0.25">
      <c r="A8678">
        <v>8677</v>
      </c>
      <c r="B8678" t="s">
        <v>8696</v>
      </c>
      <c r="C8678">
        <v>58.2</v>
      </c>
      <c r="D8678" t="s">
        <v>18</v>
      </c>
      <c r="E8678">
        <v>1</v>
      </c>
      <c r="F8678">
        <v>43</v>
      </c>
      <c r="G8678">
        <v>2</v>
      </c>
      <c r="H8678">
        <v>80977.52</v>
      </c>
      <c r="I8678">
        <v>1</v>
      </c>
      <c r="J8678">
        <v>1</v>
      </c>
      <c r="K8678">
        <v>0</v>
      </c>
      <c r="L8678">
        <v>128528.83</v>
      </c>
      <c r="M8678">
        <v>0</v>
      </c>
      <c r="N8678">
        <v>1</v>
      </c>
      <c r="O8678">
        <v>3</v>
      </c>
      <c r="P8678">
        <v>1</v>
      </c>
      <c r="Q8678">
        <v>2</v>
      </c>
      <c r="R8678" cm="1">
        <f t="array" ref="R8678">_xlfn.IFS(L8678&lt;=$W$6,1,L8678&lt;=$X$6,2,L8678&lt;=$Y$6,3,L8678&gt;$Y$6,4)</f>
        <v>3</v>
      </c>
      <c r="S8678">
        <f t="shared" si="270"/>
        <v>4</v>
      </c>
      <c r="T8678">
        <f t="shared" si="271"/>
        <v>1</v>
      </c>
    </row>
    <row r="8679" spans="1:20" x14ac:dyDescent="0.25">
      <c r="A8679">
        <v>8678</v>
      </c>
      <c r="B8679" t="s">
        <v>8697</v>
      </c>
      <c r="C8679">
        <v>60.9</v>
      </c>
      <c r="D8679" t="s">
        <v>27</v>
      </c>
      <c r="E8679">
        <v>0</v>
      </c>
      <c r="F8679">
        <v>42</v>
      </c>
      <c r="G8679">
        <v>11</v>
      </c>
      <c r="H8679">
        <v>274779.53999999998</v>
      </c>
      <c r="I8679">
        <v>2</v>
      </c>
      <c r="J8679">
        <v>1</v>
      </c>
      <c r="K8679">
        <v>0</v>
      </c>
      <c r="L8679">
        <v>170122.22</v>
      </c>
      <c r="M8679">
        <v>0</v>
      </c>
      <c r="N8679">
        <v>2</v>
      </c>
      <c r="O8679">
        <v>3</v>
      </c>
      <c r="P8679">
        <v>4</v>
      </c>
      <c r="Q8679">
        <v>4</v>
      </c>
      <c r="R8679" cm="1">
        <f t="array" ref="R8679">_xlfn.IFS(L8679&lt;=$W$6,1,L8679&lt;=$X$6,2,L8679&lt;=$Y$6,3,L8679&gt;$Y$6,4)</f>
        <v>4</v>
      </c>
      <c r="S8679">
        <f t="shared" si="270"/>
        <v>4</v>
      </c>
      <c r="T8679" t="str">
        <f t="shared" si="271"/>
        <v>2&gt;</v>
      </c>
    </row>
    <row r="8680" spans="1:20" x14ac:dyDescent="0.25">
      <c r="A8680">
        <v>8679</v>
      </c>
      <c r="B8680" t="s">
        <v>8698</v>
      </c>
      <c r="C8680">
        <v>51.8</v>
      </c>
      <c r="D8680" t="s">
        <v>18</v>
      </c>
      <c r="E8680">
        <v>0</v>
      </c>
      <c r="F8680">
        <v>30</v>
      </c>
      <c r="G8680">
        <v>10</v>
      </c>
      <c r="H8680">
        <v>170292.72</v>
      </c>
      <c r="I8680">
        <v>1</v>
      </c>
      <c r="J8680">
        <v>0</v>
      </c>
      <c r="K8680">
        <v>0</v>
      </c>
      <c r="L8680">
        <v>2803.89</v>
      </c>
      <c r="M8680">
        <v>0</v>
      </c>
      <c r="N8680">
        <v>1</v>
      </c>
      <c r="O8680">
        <v>1</v>
      </c>
      <c r="P8680">
        <v>4</v>
      </c>
      <c r="Q8680">
        <v>2</v>
      </c>
      <c r="R8680" cm="1">
        <f t="array" ref="R8680">_xlfn.IFS(L8680&lt;=$W$6,1,L8680&lt;=$X$6,2,L8680&lt;=$Y$6,3,L8680&gt;$Y$6,4)</f>
        <v>1</v>
      </c>
      <c r="S8680">
        <f t="shared" si="270"/>
        <v>1</v>
      </c>
      <c r="T8680">
        <f t="shared" si="271"/>
        <v>1</v>
      </c>
    </row>
    <row r="8681" spans="1:20" x14ac:dyDescent="0.25">
      <c r="A8681">
        <v>8680</v>
      </c>
      <c r="B8681" t="s">
        <v>8699</v>
      </c>
      <c r="C8681">
        <v>79.099999999999994</v>
      </c>
      <c r="D8681" t="s">
        <v>27</v>
      </c>
      <c r="E8681">
        <v>1</v>
      </c>
      <c r="F8681">
        <v>37</v>
      </c>
      <c r="G8681">
        <v>6</v>
      </c>
      <c r="H8681">
        <v>259657.16</v>
      </c>
      <c r="I8681">
        <v>1</v>
      </c>
      <c r="J8681">
        <v>1</v>
      </c>
      <c r="K8681">
        <v>1</v>
      </c>
      <c r="L8681">
        <v>181918.26</v>
      </c>
      <c r="M8681">
        <v>1</v>
      </c>
      <c r="N8681">
        <v>4</v>
      </c>
      <c r="O8681">
        <v>2</v>
      </c>
      <c r="P8681">
        <v>2</v>
      </c>
      <c r="Q8681">
        <v>4</v>
      </c>
      <c r="R8681" cm="1">
        <f t="array" ref="R8681">_xlfn.IFS(L8681&lt;=$W$6,1,L8681&lt;=$X$6,2,L8681&lt;=$Y$6,3,L8681&gt;$Y$6,4)</f>
        <v>4</v>
      </c>
      <c r="S8681">
        <f t="shared" si="270"/>
        <v>3</v>
      </c>
      <c r="T8681">
        <f t="shared" si="271"/>
        <v>1</v>
      </c>
    </row>
    <row r="8682" spans="1:20" x14ac:dyDescent="0.25">
      <c r="A8682">
        <v>8681</v>
      </c>
      <c r="B8682" t="s">
        <v>8700</v>
      </c>
      <c r="C8682">
        <v>74.7</v>
      </c>
      <c r="D8682" t="s">
        <v>18</v>
      </c>
      <c r="E8682">
        <v>1</v>
      </c>
      <c r="F8682">
        <v>44</v>
      </c>
      <c r="G8682">
        <v>5</v>
      </c>
      <c r="H8682">
        <v>160428.72</v>
      </c>
      <c r="I8682">
        <v>1</v>
      </c>
      <c r="J8682">
        <v>1</v>
      </c>
      <c r="K8682">
        <v>0</v>
      </c>
      <c r="L8682">
        <v>115241.96</v>
      </c>
      <c r="M8682">
        <v>1</v>
      </c>
      <c r="N8682">
        <v>4</v>
      </c>
      <c r="O8682">
        <v>3</v>
      </c>
      <c r="P8682">
        <v>2</v>
      </c>
      <c r="Q8682">
        <v>2</v>
      </c>
      <c r="R8682" cm="1">
        <f t="array" ref="R8682">_xlfn.IFS(L8682&lt;=$W$6,1,L8682&lt;=$X$6,2,L8682&lt;=$Y$6,3,L8682&gt;$Y$6,4)</f>
        <v>3</v>
      </c>
      <c r="S8682">
        <f t="shared" si="270"/>
        <v>4</v>
      </c>
      <c r="T8682">
        <f t="shared" si="271"/>
        <v>1</v>
      </c>
    </row>
    <row r="8683" spans="1:20" x14ac:dyDescent="0.25">
      <c r="A8683">
        <v>8682</v>
      </c>
      <c r="B8683" t="s">
        <v>8701</v>
      </c>
      <c r="C8683">
        <v>56.5</v>
      </c>
      <c r="D8683" t="s">
        <v>18</v>
      </c>
      <c r="E8683">
        <v>0</v>
      </c>
      <c r="F8683">
        <v>42</v>
      </c>
      <c r="G8683">
        <v>3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  <c r="N8683">
        <v>1</v>
      </c>
      <c r="O8683">
        <v>3</v>
      </c>
      <c r="P8683">
        <v>1</v>
      </c>
      <c r="Q8683">
        <v>1</v>
      </c>
      <c r="R8683" cm="1">
        <f t="array" ref="R8683">_xlfn.IFS(L8683&lt;=$W$6,1,L8683&lt;=$X$6,2,L8683&lt;=$Y$6,3,L8683&gt;$Y$6,4)</f>
        <v>3</v>
      </c>
      <c r="S8683">
        <f t="shared" si="270"/>
        <v>4</v>
      </c>
      <c r="T8683" t="str">
        <f t="shared" si="271"/>
        <v>2&gt;</v>
      </c>
    </row>
    <row r="8684" spans="1:20" x14ac:dyDescent="0.25">
      <c r="A8684">
        <v>8683</v>
      </c>
      <c r="B8684" t="s">
        <v>8702</v>
      </c>
      <c r="C8684">
        <v>73.5</v>
      </c>
      <c r="D8684" t="s">
        <v>18</v>
      </c>
      <c r="E8684">
        <v>1</v>
      </c>
      <c r="F8684">
        <v>36</v>
      </c>
      <c r="G8684">
        <v>2</v>
      </c>
      <c r="H8684">
        <v>283592.86</v>
      </c>
      <c r="I8684">
        <v>1</v>
      </c>
      <c r="J8684">
        <v>1</v>
      </c>
      <c r="K8684">
        <v>0</v>
      </c>
      <c r="L8684">
        <v>45858.49</v>
      </c>
      <c r="M8684">
        <v>0</v>
      </c>
      <c r="N8684">
        <v>4</v>
      </c>
      <c r="O8684">
        <v>2</v>
      </c>
      <c r="P8684">
        <v>1</v>
      </c>
      <c r="Q8684">
        <v>4</v>
      </c>
      <c r="R8684" cm="1">
        <f t="array" ref="R8684">_xlfn.IFS(L8684&lt;=$W$6,1,L8684&lt;=$X$6,2,L8684&lt;=$Y$6,3,L8684&gt;$Y$6,4)</f>
        <v>1</v>
      </c>
      <c r="S8684">
        <f t="shared" si="270"/>
        <v>2</v>
      </c>
      <c r="T8684">
        <f t="shared" si="271"/>
        <v>1</v>
      </c>
    </row>
    <row r="8685" spans="1:20" x14ac:dyDescent="0.25">
      <c r="A8685">
        <v>8684</v>
      </c>
      <c r="B8685" t="s">
        <v>8703</v>
      </c>
      <c r="C8685">
        <v>69.7</v>
      </c>
      <c r="D8685" t="s">
        <v>18</v>
      </c>
      <c r="E8685">
        <v>0</v>
      </c>
      <c r="F8685">
        <v>51</v>
      </c>
      <c r="G8685">
        <v>8</v>
      </c>
      <c r="H8685">
        <v>390476.58</v>
      </c>
      <c r="I8685">
        <v>4</v>
      </c>
      <c r="J8685">
        <v>0</v>
      </c>
      <c r="K8685">
        <v>1</v>
      </c>
      <c r="L8685">
        <v>131083.56</v>
      </c>
      <c r="M8685">
        <v>1</v>
      </c>
      <c r="N8685">
        <v>3</v>
      </c>
      <c r="O8685">
        <v>4</v>
      </c>
      <c r="P8685">
        <v>3</v>
      </c>
      <c r="Q8685">
        <v>4</v>
      </c>
      <c r="R8685" cm="1">
        <f t="array" ref="R8685">_xlfn.IFS(L8685&lt;=$W$6,1,L8685&lt;=$X$6,2,L8685&lt;=$Y$6,3,L8685&gt;$Y$6,4)</f>
        <v>3</v>
      </c>
      <c r="S8685">
        <f t="shared" si="270"/>
        <v>5</v>
      </c>
      <c r="T8685" t="str">
        <f t="shared" si="271"/>
        <v>2&gt;</v>
      </c>
    </row>
    <row r="8686" spans="1:20" x14ac:dyDescent="0.25">
      <c r="A8686">
        <v>8685</v>
      </c>
      <c r="B8686" t="s">
        <v>8704</v>
      </c>
      <c r="C8686">
        <v>81.3</v>
      </c>
      <c r="D8686" t="s">
        <v>27</v>
      </c>
      <c r="E8686">
        <v>1</v>
      </c>
      <c r="F8686">
        <v>29</v>
      </c>
      <c r="G8686">
        <v>7</v>
      </c>
      <c r="H8686">
        <v>222696.3</v>
      </c>
      <c r="I8686">
        <v>1</v>
      </c>
      <c r="J8686">
        <v>1</v>
      </c>
      <c r="K8686">
        <v>0</v>
      </c>
      <c r="L8686">
        <v>46422.46</v>
      </c>
      <c r="M8686">
        <v>0</v>
      </c>
      <c r="N8686">
        <v>4</v>
      </c>
      <c r="O8686">
        <v>1</v>
      </c>
      <c r="P8686">
        <v>3</v>
      </c>
      <c r="Q8686">
        <v>3</v>
      </c>
      <c r="R8686" cm="1">
        <f t="array" ref="R8686">_xlfn.IFS(L8686&lt;=$W$6,1,L8686&lt;=$X$6,2,L8686&lt;=$Y$6,3,L8686&gt;$Y$6,4)</f>
        <v>1</v>
      </c>
      <c r="S8686">
        <f t="shared" si="270"/>
        <v>1</v>
      </c>
      <c r="T8686">
        <f t="shared" si="271"/>
        <v>1</v>
      </c>
    </row>
    <row r="8687" spans="1:20" x14ac:dyDescent="0.25">
      <c r="A8687">
        <v>8686</v>
      </c>
      <c r="B8687" t="s">
        <v>8705</v>
      </c>
      <c r="C8687">
        <v>77.2</v>
      </c>
      <c r="D8687" t="s">
        <v>18</v>
      </c>
      <c r="E8687">
        <v>1</v>
      </c>
      <c r="F8687">
        <v>45</v>
      </c>
      <c r="G8687">
        <v>7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  <c r="N8687">
        <v>4</v>
      </c>
      <c r="O8687">
        <v>3</v>
      </c>
      <c r="P8687">
        <v>3</v>
      </c>
      <c r="Q8687">
        <v>1</v>
      </c>
      <c r="R8687" cm="1">
        <f t="array" ref="R8687">_xlfn.IFS(L8687&lt;=$W$6,1,L8687&lt;=$X$6,2,L8687&lt;=$Y$6,3,L8687&gt;$Y$6,4)</f>
        <v>2</v>
      </c>
      <c r="S8687">
        <f t="shared" si="270"/>
        <v>4</v>
      </c>
      <c r="T8687" t="str">
        <f t="shared" si="271"/>
        <v>2&gt;</v>
      </c>
    </row>
    <row r="8688" spans="1:20" x14ac:dyDescent="0.25">
      <c r="A8688">
        <v>8687</v>
      </c>
      <c r="B8688" t="s">
        <v>8706</v>
      </c>
      <c r="C8688">
        <v>60.6</v>
      </c>
      <c r="D8688" t="s">
        <v>18</v>
      </c>
      <c r="E8688">
        <v>0</v>
      </c>
      <c r="F8688">
        <v>73</v>
      </c>
      <c r="G8688">
        <v>9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  <c r="N8688">
        <v>2</v>
      </c>
      <c r="O8688">
        <v>4</v>
      </c>
      <c r="P8688">
        <v>4</v>
      </c>
      <c r="Q8688">
        <v>1</v>
      </c>
      <c r="R8688" cm="1">
        <f t="array" ref="R8688">_xlfn.IFS(L8688&lt;=$W$6,1,L8688&lt;=$X$6,2,L8688&lt;=$Y$6,3,L8688&gt;$Y$6,4)</f>
        <v>4</v>
      </c>
      <c r="S8688">
        <f t="shared" si="270"/>
        <v>5</v>
      </c>
      <c r="T8688" t="str">
        <f t="shared" si="271"/>
        <v>2&gt;</v>
      </c>
    </row>
    <row r="8689" spans="1:20" x14ac:dyDescent="0.25">
      <c r="A8689">
        <v>8688</v>
      </c>
      <c r="B8689" t="s">
        <v>8707</v>
      </c>
      <c r="C8689">
        <v>66.7</v>
      </c>
      <c r="D8689" t="s">
        <v>27</v>
      </c>
      <c r="E8689">
        <v>0</v>
      </c>
      <c r="F8689">
        <v>44</v>
      </c>
      <c r="G8689">
        <v>11</v>
      </c>
      <c r="H8689">
        <v>128808.52</v>
      </c>
      <c r="I8689">
        <v>2</v>
      </c>
      <c r="J8689">
        <v>0</v>
      </c>
      <c r="K8689">
        <v>0</v>
      </c>
      <c r="L8689">
        <v>26022.37</v>
      </c>
      <c r="M8689">
        <v>0</v>
      </c>
      <c r="N8689">
        <v>3</v>
      </c>
      <c r="O8689">
        <v>3</v>
      </c>
      <c r="P8689">
        <v>4</v>
      </c>
      <c r="Q8689">
        <v>2</v>
      </c>
      <c r="R8689" cm="1">
        <f t="array" ref="R8689">_xlfn.IFS(L8689&lt;=$W$6,1,L8689&lt;=$X$6,2,L8689&lt;=$Y$6,3,L8689&gt;$Y$6,4)</f>
        <v>1</v>
      </c>
      <c r="S8689">
        <f t="shared" si="270"/>
        <v>4</v>
      </c>
      <c r="T8689" t="str">
        <f t="shared" si="271"/>
        <v>2&gt;</v>
      </c>
    </row>
    <row r="8690" spans="1:20" x14ac:dyDescent="0.25">
      <c r="A8690">
        <v>8689</v>
      </c>
      <c r="B8690" t="s">
        <v>8708</v>
      </c>
      <c r="C8690">
        <v>63.7</v>
      </c>
      <c r="D8690" t="s">
        <v>27</v>
      </c>
      <c r="E8690">
        <v>1</v>
      </c>
      <c r="F8690">
        <v>42</v>
      </c>
      <c r="G8690">
        <v>10</v>
      </c>
      <c r="H8690">
        <v>308619.34000000003</v>
      </c>
      <c r="I8690">
        <v>1</v>
      </c>
      <c r="J8690">
        <v>1</v>
      </c>
      <c r="K8690">
        <v>1</v>
      </c>
      <c r="L8690">
        <v>125334.16</v>
      </c>
      <c r="M8690">
        <v>1</v>
      </c>
      <c r="N8690">
        <v>2</v>
      </c>
      <c r="O8690">
        <v>3</v>
      </c>
      <c r="P8690">
        <v>4</v>
      </c>
      <c r="Q8690">
        <v>4</v>
      </c>
      <c r="R8690" cm="1">
        <f t="array" ref="R8690">_xlfn.IFS(L8690&lt;=$W$6,1,L8690&lt;=$X$6,2,L8690&lt;=$Y$6,3,L8690&gt;$Y$6,4)</f>
        <v>3</v>
      </c>
      <c r="S8690">
        <f t="shared" si="270"/>
        <v>4</v>
      </c>
      <c r="T8690">
        <f t="shared" si="271"/>
        <v>1</v>
      </c>
    </row>
    <row r="8691" spans="1:20" x14ac:dyDescent="0.25">
      <c r="A8691">
        <v>8690</v>
      </c>
      <c r="B8691" t="s">
        <v>8709</v>
      </c>
      <c r="C8691">
        <v>54.2</v>
      </c>
      <c r="D8691" t="s">
        <v>18</v>
      </c>
      <c r="E8691">
        <v>1</v>
      </c>
      <c r="F8691">
        <v>69</v>
      </c>
      <c r="G8691">
        <v>11</v>
      </c>
      <c r="H8691">
        <v>258862.72</v>
      </c>
      <c r="I8691">
        <v>1</v>
      </c>
      <c r="J8691">
        <v>0</v>
      </c>
      <c r="K8691">
        <v>1</v>
      </c>
      <c r="L8691">
        <v>21343.74</v>
      </c>
      <c r="M8691">
        <v>0</v>
      </c>
      <c r="N8691">
        <v>1</v>
      </c>
      <c r="O8691">
        <v>4</v>
      </c>
      <c r="P8691">
        <v>4</v>
      </c>
      <c r="Q8691">
        <v>4</v>
      </c>
      <c r="R8691" cm="1">
        <f t="array" ref="R8691">_xlfn.IFS(L8691&lt;=$W$6,1,L8691&lt;=$X$6,2,L8691&lt;=$Y$6,3,L8691&gt;$Y$6,4)</f>
        <v>1</v>
      </c>
      <c r="S8691">
        <f t="shared" si="270"/>
        <v>5</v>
      </c>
      <c r="T8691">
        <f t="shared" si="271"/>
        <v>1</v>
      </c>
    </row>
    <row r="8692" spans="1:20" x14ac:dyDescent="0.25">
      <c r="A8692">
        <v>8691</v>
      </c>
      <c r="B8692" t="s">
        <v>8710</v>
      </c>
      <c r="C8692">
        <v>76.2</v>
      </c>
      <c r="D8692" t="s">
        <v>20</v>
      </c>
      <c r="E8692">
        <v>0</v>
      </c>
      <c r="F8692">
        <v>45</v>
      </c>
      <c r="G8692">
        <v>6</v>
      </c>
      <c r="H8692">
        <v>268409.34000000003</v>
      </c>
      <c r="I8692">
        <v>1</v>
      </c>
      <c r="J8692">
        <v>1</v>
      </c>
      <c r="K8692">
        <v>1</v>
      </c>
      <c r="L8692">
        <v>139971.01</v>
      </c>
      <c r="M8692">
        <v>0</v>
      </c>
      <c r="N8692">
        <v>4</v>
      </c>
      <c r="O8692">
        <v>3</v>
      </c>
      <c r="P8692">
        <v>2</v>
      </c>
      <c r="Q8692">
        <v>4</v>
      </c>
      <c r="R8692" cm="1">
        <f t="array" ref="R8692">_xlfn.IFS(L8692&lt;=$W$6,1,L8692&lt;=$X$6,2,L8692&lt;=$Y$6,3,L8692&gt;$Y$6,4)</f>
        <v>3</v>
      </c>
      <c r="S8692">
        <f t="shared" si="270"/>
        <v>4</v>
      </c>
      <c r="T8692">
        <f t="shared" si="271"/>
        <v>1</v>
      </c>
    </row>
    <row r="8693" spans="1:20" x14ac:dyDescent="0.25">
      <c r="A8693">
        <v>8692</v>
      </c>
      <c r="B8693" t="s">
        <v>8711</v>
      </c>
      <c r="C8693">
        <v>69.8</v>
      </c>
      <c r="D8693" t="s">
        <v>18</v>
      </c>
      <c r="E8693">
        <v>0</v>
      </c>
      <c r="F8693">
        <v>41</v>
      </c>
      <c r="G8693">
        <v>5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  <c r="N8693">
        <v>3</v>
      </c>
      <c r="O8693">
        <v>3</v>
      </c>
      <c r="P8693">
        <v>2</v>
      </c>
      <c r="Q8693">
        <v>1</v>
      </c>
      <c r="R8693" cm="1">
        <f t="array" ref="R8693">_xlfn.IFS(L8693&lt;=$W$6,1,L8693&lt;=$X$6,2,L8693&lt;=$Y$6,3,L8693&gt;$Y$6,4)</f>
        <v>1</v>
      </c>
      <c r="S8693">
        <f t="shared" si="270"/>
        <v>3</v>
      </c>
      <c r="T8693" t="str">
        <f t="shared" si="271"/>
        <v>2&gt;</v>
      </c>
    </row>
    <row r="8694" spans="1:20" x14ac:dyDescent="0.25">
      <c r="A8694">
        <v>8693</v>
      </c>
      <c r="B8694" t="s">
        <v>8712</v>
      </c>
      <c r="C8694">
        <v>85</v>
      </c>
      <c r="D8694" t="s">
        <v>18</v>
      </c>
      <c r="E8694">
        <v>0</v>
      </c>
      <c r="F8694">
        <v>34</v>
      </c>
      <c r="G8694">
        <v>9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  <c r="N8694">
        <v>4</v>
      </c>
      <c r="O8694">
        <v>1</v>
      </c>
      <c r="P8694">
        <v>4</v>
      </c>
      <c r="Q8694">
        <v>1</v>
      </c>
      <c r="R8694" cm="1">
        <f t="array" ref="R8694">_xlfn.IFS(L8694&lt;=$W$6,1,L8694&lt;=$X$6,2,L8694&lt;=$Y$6,3,L8694&gt;$Y$6,4)</f>
        <v>2</v>
      </c>
      <c r="S8694">
        <f t="shared" si="270"/>
        <v>2</v>
      </c>
      <c r="T8694" t="str">
        <f t="shared" si="271"/>
        <v>2&gt;</v>
      </c>
    </row>
    <row r="8695" spans="1:20" x14ac:dyDescent="0.25">
      <c r="A8695">
        <v>8694</v>
      </c>
      <c r="B8695" t="s">
        <v>8713</v>
      </c>
      <c r="C8695">
        <v>62.1</v>
      </c>
      <c r="D8695" t="s">
        <v>18</v>
      </c>
      <c r="E8695">
        <v>0</v>
      </c>
      <c r="F8695">
        <v>52</v>
      </c>
      <c r="G8695">
        <v>6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  <c r="N8695">
        <v>2</v>
      </c>
      <c r="O8695">
        <v>4</v>
      </c>
      <c r="P8695">
        <v>2</v>
      </c>
      <c r="Q8695">
        <v>1</v>
      </c>
      <c r="R8695" cm="1">
        <f t="array" ref="R8695">_xlfn.IFS(L8695&lt;=$W$6,1,L8695&lt;=$X$6,2,L8695&lt;=$Y$6,3,L8695&gt;$Y$6,4)</f>
        <v>4</v>
      </c>
      <c r="S8695">
        <f t="shared" si="270"/>
        <v>5</v>
      </c>
      <c r="T8695" t="str">
        <f t="shared" si="271"/>
        <v>2&gt;</v>
      </c>
    </row>
    <row r="8696" spans="1:20" x14ac:dyDescent="0.25">
      <c r="A8696">
        <v>8695</v>
      </c>
      <c r="B8696" t="s">
        <v>8714</v>
      </c>
      <c r="C8696">
        <v>67.099999999999994</v>
      </c>
      <c r="D8696" t="s">
        <v>27</v>
      </c>
      <c r="E8696">
        <v>0</v>
      </c>
      <c r="F8696">
        <v>50</v>
      </c>
      <c r="G8696">
        <v>10</v>
      </c>
      <c r="H8696">
        <v>233422.12</v>
      </c>
      <c r="I8696">
        <v>2</v>
      </c>
      <c r="J8696">
        <v>0</v>
      </c>
      <c r="K8696">
        <v>0</v>
      </c>
      <c r="L8696">
        <v>76373.38</v>
      </c>
      <c r="M8696">
        <v>0</v>
      </c>
      <c r="N8696">
        <v>3</v>
      </c>
      <c r="O8696">
        <v>4</v>
      </c>
      <c r="P8696">
        <v>4</v>
      </c>
      <c r="Q8696">
        <v>3</v>
      </c>
      <c r="R8696" cm="1">
        <f t="array" ref="R8696">_xlfn.IFS(L8696&lt;=$W$6,1,L8696&lt;=$X$6,2,L8696&lt;=$Y$6,3,L8696&gt;$Y$6,4)</f>
        <v>2</v>
      </c>
      <c r="S8696">
        <f t="shared" si="270"/>
        <v>5</v>
      </c>
      <c r="T8696" t="str">
        <f t="shared" si="271"/>
        <v>2&gt;</v>
      </c>
    </row>
    <row r="8697" spans="1:20" x14ac:dyDescent="0.25">
      <c r="A8697">
        <v>8696</v>
      </c>
      <c r="B8697" t="s">
        <v>8715</v>
      </c>
      <c r="C8697">
        <v>77.5</v>
      </c>
      <c r="D8697" t="s">
        <v>18</v>
      </c>
      <c r="E8697">
        <v>1</v>
      </c>
      <c r="F8697">
        <v>33</v>
      </c>
      <c r="G8697">
        <v>10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  <c r="N8697">
        <v>4</v>
      </c>
      <c r="O8697">
        <v>1</v>
      </c>
      <c r="P8697">
        <v>4</v>
      </c>
      <c r="Q8697">
        <v>1</v>
      </c>
      <c r="R8697" cm="1">
        <f t="array" ref="R8697">_xlfn.IFS(L8697&lt;=$W$6,1,L8697&lt;=$X$6,2,L8697&lt;=$Y$6,3,L8697&gt;$Y$6,4)</f>
        <v>4</v>
      </c>
      <c r="S8697">
        <f t="shared" si="270"/>
        <v>2</v>
      </c>
      <c r="T8697" t="str">
        <f t="shared" si="271"/>
        <v>2&gt;</v>
      </c>
    </row>
    <row r="8698" spans="1:20" x14ac:dyDescent="0.25">
      <c r="A8698">
        <v>8697</v>
      </c>
      <c r="B8698" t="s">
        <v>8716</v>
      </c>
      <c r="C8698">
        <v>50.4</v>
      </c>
      <c r="D8698" t="s">
        <v>20</v>
      </c>
      <c r="E8698">
        <v>1</v>
      </c>
      <c r="F8698">
        <v>36</v>
      </c>
      <c r="G8698">
        <v>1</v>
      </c>
      <c r="H8698">
        <v>109961.62</v>
      </c>
      <c r="I8698">
        <v>1</v>
      </c>
      <c r="J8698">
        <v>1</v>
      </c>
      <c r="K8698">
        <v>1</v>
      </c>
      <c r="L8698">
        <v>136909.88</v>
      </c>
      <c r="M8698">
        <v>0</v>
      </c>
      <c r="N8698">
        <v>1</v>
      </c>
      <c r="O8698">
        <v>2</v>
      </c>
      <c r="P8698">
        <v>1</v>
      </c>
      <c r="Q8698">
        <v>2</v>
      </c>
      <c r="R8698" cm="1">
        <f t="array" ref="R8698">_xlfn.IFS(L8698&lt;=$W$6,1,L8698&lt;=$X$6,2,L8698&lt;=$Y$6,3,L8698&gt;$Y$6,4)</f>
        <v>3</v>
      </c>
      <c r="S8698">
        <f t="shared" si="270"/>
        <v>2</v>
      </c>
      <c r="T8698">
        <f t="shared" si="271"/>
        <v>1</v>
      </c>
    </row>
    <row r="8699" spans="1:20" x14ac:dyDescent="0.25">
      <c r="A8699">
        <v>8698</v>
      </c>
      <c r="B8699" t="s">
        <v>8717</v>
      </c>
      <c r="C8699">
        <v>75.099999999999994</v>
      </c>
      <c r="D8699" t="s">
        <v>20</v>
      </c>
      <c r="E8699">
        <v>0</v>
      </c>
      <c r="F8699">
        <v>39</v>
      </c>
      <c r="G8699">
        <v>4</v>
      </c>
      <c r="H8699">
        <v>199547.7</v>
      </c>
      <c r="I8699">
        <v>2</v>
      </c>
      <c r="J8699">
        <v>1</v>
      </c>
      <c r="K8699">
        <v>0</v>
      </c>
      <c r="L8699">
        <v>54865.919999999998</v>
      </c>
      <c r="M8699">
        <v>0</v>
      </c>
      <c r="N8699">
        <v>4</v>
      </c>
      <c r="O8699">
        <v>2</v>
      </c>
      <c r="P8699">
        <v>1</v>
      </c>
      <c r="Q8699">
        <v>3</v>
      </c>
      <c r="R8699" cm="1">
        <f t="array" ref="R8699">_xlfn.IFS(L8699&lt;=$W$6,1,L8699&lt;=$X$6,2,L8699&lt;=$Y$6,3,L8699&gt;$Y$6,4)</f>
        <v>2</v>
      </c>
      <c r="S8699">
        <f t="shared" si="270"/>
        <v>3</v>
      </c>
      <c r="T8699" t="str">
        <f t="shared" si="271"/>
        <v>2&gt;</v>
      </c>
    </row>
    <row r="8700" spans="1:20" x14ac:dyDescent="0.25">
      <c r="A8700">
        <v>8699</v>
      </c>
      <c r="B8700" t="s">
        <v>8718</v>
      </c>
      <c r="C8700">
        <v>69.099999999999994</v>
      </c>
      <c r="D8700" t="s">
        <v>27</v>
      </c>
      <c r="E8700">
        <v>1</v>
      </c>
      <c r="F8700">
        <v>32</v>
      </c>
      <c r="G8700">
        <v>8</v>
      </c>
      <c r="H8700">
        <v>202463.54</v>
      </c>
      <c r="I8700">
        <v>2</v>
      </c>
      <c r="J8700">
        <v>0</v>
      </c>
      <c r="K8700">
        <v>0</v>
      </c>
      <c r="L8700">
        <v>156529.44</v>
      </c>
      <c r="M8700">
        <v>0</v>
      </c>
      <c r="N8700">
        <v>3</v>
      </c>
      <c r="O8700">
        <v>1</v>
      </c>
      <c r="P8700">
        <v>3</v>
      </c>
      <c r="Q8700">
        <v>3</v>
      </c>
      <c r="R8700" cm="1">
        <f t="array" ref="R8700">_xlfn.IFS(L8700&lt;=$W$6,1,L8700&lt;=$X$6,2,L8700&lt;=$Y$6,3,L8700&gt;$Y$6,4)</f>
        <v>4</v>
      </c>
      <c r="S8700">
        <f t="shared" si="270"/>
        <v>1</v>
      </c>
      <c r="T8700" t="str">
        <f t="shared" si="271"/>
        <v>2&gt;</v>
      </c>
    </row>
    <row r="8701" spans="1:20" x14ac:dyDescent="0.25">
      <c r="A8701">
        <v>8700</v>
      </c>
      <c r="B8701" t="s">
        <v>8719</v>
      </c>
      <c r="C8701">
        <v>84.1</v>
      </c>
      <c r="D8701" t="s">
        <v>27</v>
      </c>
      <c r="E8701">
        <v>1</v>
      </c>
      <c r="F8701">
        <v>34</v>
      </c>
      <c r="G8701">
        <v>3</v>
      </c>
      <c r="H8701">
        <v>234140.42</v>
      </c>
      <c r="I8701">
        <v>1</v>
      </c>
      <c r="J8701">
        <v>1</v>
      </c>
      <c r="K8701">
        <v>0</v>
      </c>
      <c r="L8701">
        <v>113482.2</v>
      </c>
      <c r="M8701">
        <v>0</v>
      </c>
      <c r="N8701">
        <v>4</v>
      </c>
      <c r="O8701">
        <v>1</v>
      </c>
      <c r="P8701">
        <v>1</v>
      </c>
      <c r="Q8701">
        <v>3</v>
      </c>
      <c r="R8701" cm="1">
        <f t="array" ref="R8701">_xlfn.IFS(L8701&lt;=$W$6,1,L8701&lt;=$X$6,2,L8701&lt;=$Y$6,3,L8701&gt;$Y$6,4)</f>
        <v>3</v>
      </c>
      <c r="S8701">
        <f t="shared" si="270"/>
        <v>2</v>
      </c>
      <c r="T8701">
        <f t="shared" si="271"/>
        <v>1</v>
      </c>
    </row>
    <row r="8702" spans="1:20" x14ac:dyDescent="0.25">
      <c r="A8702">
        <v>8701</v>
      </c>
      <c r="B8702" t="s">
        <v>8720</v>
      </c>
      <c r="C8702">
        <v>70.900000000000006</v>
      </c>
      <c r="D8702" t="s">
        <v>27</v>
      </c>
      <c r="E8702">
        <v>1</v>
      </c>
      <c r="F8702">
        <v>25</v>
      </c>
      <c r="G8702">
        <v>9</v>
      </c>
      <c r="H8702">
        <v>146628.07999999999</v>
      </c>
      <c r="I8702">
        <v>2</v>
      </c>
      <c r="J8702">
        <v>1</v>
      </c>
      <c r="K8702">
        <v>0</v>
      </c>
      <c r="L8702">
        <v>63446.47</v>
      </c>
      <c r="M8702">
        <v>0</v>
      </c>
      <c r="N8702">
        <v>3</v>
      </c>
      <c r="O8702">
        <v>1</v>
      </c>
      <c r="P8702">
        <v>4</v>
      </c>
      <c r="Q8702">
        <v>2</v>
      </c>
      <c r="R8702" cm="1">
        <f t="array" ref="R8702">_xlfn.IFS(L8702&lt;=$W$6,1,L8702&lt;=$X$6,2,L8702&lt;=$Y$6,3,L8702&gt;$Y$6,4)</f>
        <v>2</v>
      </c>
      <c r="S8702">
        <f t="shared" si="270"/>
        <v>1</v>
      </c>
      <c r="T8702" t="str">
        <f t="shared" si="271"/>
        <v>2&gt;</v>
      </c>
    </row>
    <row r="8703" spans="1:20" x14ac:dyDescent="0.25">
      <c r="A8703">
        <v>8702</v>
      </c>
      <c r="B8703" t="s">
        <v>8721</v>
      </c>
      <c r="C8703">
        <v>67.3</v>
      </c>
      <c r="D8703" t="s">
        <v>18</v>
      </c>
      <c r="E8703">
        <v>1</v>
      </c>
      <c r="F8703">
        <v>39</v>
      </c>
      <c r="G8703">
        <v>3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  <c r="N8703">
        <v>3</v>
      </c>
      <c r="O8703">
        <v>2</v>
      </c>
      <c r="P8703">
        <v>1</v>
      </c>
      <c r="Q8703">
        <v>1</v>
      </c>
      <c r="R8703" cm="1">
        <f t="array" ref="R8703">_xlfn.IFS(L8703&lt;=$W$6,1,L8703&lt;=$X$6,2,L8703&lt;=$Y$6,3,L8703&gt;$Y$6,4)</f>
        <v>1</v>
      </c>
      <c r="S8703">
        <f t="shared" si="270"/>
        <v>3</v>
      </c>
      <c r="T8703">
        <f t="shared" si="271"/>
        <v>1</v>
      </c>
    </row>
    <row r="8704" spans="1:20" x14ac:dyDescent="0.25">
      <c r="A8704">
        <v>8703</v>
      </c>
      <c r="B8704" t="s">
        <v>8722</v>
      </c>
      <c r="C8704">
        <v>54.1</v>
      </c>
      <c r="D8704" t="s">
        <v>18</v>
      </c>
      <c r="E8704">
        <v>1</v>
      </c>
      <c r="F8704">
        <v>39</v>
      </c>
      <c r="G8704">
        <v>10</v>
      </c>
      <c r="H8704">
        <v>424628.06</v>
      </c>
      <c r="I8704">
        <v>1</v>
      </c>
      <c r="J8704">
        <v>0</v>
      </c>
      <c r="K8704">
        <v>1</v>
      </c>
      <c r="L8704">
        <v>148814.54</v>
      </c>
      <c r="M8704">
        <v>0</v>
      </c>
      <c r="N8704">
        <v>1</v>
      </c>
      <c r="O8704">
        <v>2</v>
      </c>
      <c r="P8704">
        <v>4</v>
      </c>
      <c r="Q8704">
        <v>4</v>
      </c>
      <c r="R8704" cm="1">
        <f t="array" ref="R8704">_xlfn.IFS(L8704&lt;=$W$6,1,L8704&lt;=$X$6,2,L8704&lt;=$Y$6,3,L8704&gt;$Y$6,4)</f>
        <v>3</v>
      </c>
      <c r="S8704">
        <f t="shared" si="270"/>
        <v>3</v>
      </c>
      <c r="T8704">
        <f t="shared" si="271"/>
        <v>1</v>
      </c>
    </row>
    <row r="8705" spans="1:20" x14ac:dyDescent="0.25">
      <c r="A8705">
        <v>8704</v>
      </c>
      <c r="B8705" t="s">
        <v>8723</v>
      </c>
      <c r="C8705">
        <v>66.099999999999994</v>
      </c>
      <c r="D8705" t="s">
        <v>18</v>
      </c>
      <c r="E8705">
        <v>0</v>
      </c>
      <c r="F8705">
        <v>33</v>
      </c>
      <c r="G8705">
        <v>4</v>
      </c>
      <c r="H8705">
        <v>272135.64</v>
      </c>
      <c r="I8705">
        <v>2</v>
      </c>
      <c r="J8705">
        <v>1</v>
      </c>
      <c r="K8705">
        <v>0</v>
      </c>
      <c r="L8705">
        <v>65567.91</v>
      </c>
      <c r="M8705">
        <v>0</v>
      </c>
      <c r="N8705">
        <v>3</v>
      </c>
      <c r="O8705">
        <v>1</v>
      </c>
      <c r="P8705">
        <v>1</v>
      </c>
      <c r="Q8705">
        <v>4</v>
      </c>
      <c r="R8705" cm="1">
        <f t="array" ref="R8705">_xlfn.IFS(L8705&lt;=$W$6,1,L8705&lt;=$X$6,2,L8705&lt;=$Y$6,3,L8705&gt;$Y$6,4)</f>
        <v>2</v>
      </c>
      <c r="S8705">
        <f t="shared" si="270"/>
        <v>2</v>
      </c>
      <c r="T8705" t="str">
        <f t="shared" si="271"/>
        <v>2&gt;</v>
      </c>
    </row>
    <row r="8706" spans="1:20" x14ac:dyDescent="0.25">
      <c r="A8706">
        <v>8705</v>
      </c>
      <c r="B8706" t="s">
        <v>8724</v>
      </c>
      <c r="C8706">
        <v>78.400000000000006</v>
      </c>
      <c r="D8706" t="s">
        <v>20</v>
      </c>
      <c r="E8706">
        <v>0</v>
      </c>
      <c r="F8706">
        <v>44</v>
      </c>
      <c r="G8706">
        <v>3</v>
      </c>
      <c r="H8706">
        <v>218104.08</v>
      </c>
      <c r="I8706">
        <v>2</v>
      </c>
      <c r="J8706">
        <v>1</v>
      </c>
      <c r="K8706">
        <v>0</v>
      </c>
      <c r="L8706">
        <v>6409.55</v>
      </c>
      <c r="M8706">
        <v>0</v>
      </c>
      <c r="N8706">
        <v>4</v>
      </c>
      <c r="O8706">
        <v>3</v>
      </c>
      <c r="P8706">
        <v>1</v>
      </c>
      <c r="Q8706">
        <v>3</v>
      </c>
      <c r="R8706" cm="1">
        <f t="array" ref="R8706">_xlfn.IFS(L8706&lt;=$W$6,1,L8706&lt;=$X$6,2,L8706&lt;=$Y$6,3,L8706&gt;$Y$6,4)</f>
        <v>1</v>
      </c>
      <c r="S8706">
        <f t="shared" si="270"/>
        <v>4</v>
      </c>
      <c r="T8706" t="str">
        <f t="shared" si="271"/>
        <v>2&gt;</v>
      </c>
    </row>
    <row r="8707" spans="1:20" x14ac:dyDescent="0.25">
      <c r="A8707">
        <v>8706</v>
      </c>
      <c r="B8707" t="s">
        <v>8725</v>
      </c>
      <c r="C8707">
        <v>74.2</v>
      </c>
      <c r="D8707" t="s">
        <v>18</v>
      </c>
      <c r="E8707">
        <v>0</v>
      </c>
      <c r="F8707">
        <v>37</v>
      </c>
      <c r="G8707">
        <v>3</v>
      </c>
      <c r="H8707">
        <v>158252.34</v>
      </c>
      <c r="I8707">
        <v>1</v>
      </c>
      <c r="J8707">
        <v>1</v>
      </c>
      <c r="K8707">
        <v>1</v>
      </c>
      <c r="L8707">
        <v>126997.53</v>
      </c>
      <c r="M8707">
        <v>0</v>
      </c>
      <c r="N8707">
        <v>4</v>
      </c>
      <c r="O8707">
        <v>2</v>
      </c>
      <c r="P8707">
        <v>1</v>
      </c>
      <c r="Q8707">
        <v>2</v>
      </c>
      <c r="R8707" cm="1">
        <f t="array" ref="R8707">_xlfn.IFS(L8707&lt;=$W$6,1,L8707&lt;=$X$6,2,L8707&lt;=$Y$6,3,L8707&gt;$Y$6,4)</f>
        <v>3</v>
      </c>
      <c r="S8707">
        <f t="shared" ref="S8707:S8770" si="272">VLOOKUP(F8707,$V$10:$W$16,2,1)</f>
        <v>3</v>
      </c>
      <c r="T8707">
        <f t="shared" ref="T8707:T8770" si="273">VLOOKUP(I8707,$Y$9:$Z$11,2,1)</f>
        <v>1</v>
      </c>
    </row>
    <row r="8708" spans="1:20" x14ac:dyDescent="0.25">
      <c r="A8708">
        <v>8707</v>
      </c>
      <c r="B8708" t="s">
        <v>8726</v>
      </c>
      <c r="C8708">
        <v>85</v>
      </c>
      <c r="D8708" t="s">
        <v>20</v>
      </c>
      <c r="E8708">
        <v>0</v>
      </c>
      <c r="F8708">
        <v>57</v>
      </c>
      <c r="G8708">
        <v>8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  <c r="N8708">
        <v>4</v>
      </c>
      <c r="O8708">
        <v>4</v>
      </c>
      <c r="P8708">
        <v>3</v>
      </c>
      <c r="Q8708">
        <v>1</v>
      </c>
      <c r="R8708" cm="1">
        <f t="array" ref="R8708">_xlfn.IFS(L8708&lt;=$W$6,1,L8708&lt;=$X$6,2,L8708&lt;=$Y$6,3,L8708&gt;$Y$6,4)</f>
        <v>4</v>
      </c>
      <c r="S8708">
        <f t="shared" si="272"/>
        <v>5</v>
      </c>
      <c r="T8708">
        <f t="shared" si="273"/>
        <v>1</v>
      </c>
    </row>
    <row r="8709" spans="1:20" x14ac:dyDescent="0.25">
      <c r="A8709">
        <v>8708</v>
      </c>
      <c r="B8709" t="s">
        <v>8727</v>
      </c>
      <c r="C8709">
        <v>44.3</v>
      </c>
      <c r="D8709" t="s">
        <v>18</v>
      </c>
      <c r="E8709">
        <v>0</v>
      </c>
      <c r="F8709">
        <v>37</v>
      </c>
      <c r="G8709">
        <v>10</v>
      </c>
      <c r="H8709">
        <v>216616</v>
      </c>
      <c r="I8709">
        <v>1</v>
      </c>
      <c r="J8709">
        <v>1</v>
      </c>
      <c r="K8709">
        <v>0</v>
      </c>
      <c r="L8709">
        <v>129031.19</v>
      </c>
      <c r="M8709">
        <v>1</v>
      </c>
      <c r="N8709">
        <v>1</v>
      </c>
      <c r="O8709">
        <v>2</v>
      </c>
      <c r="P8709">
        <v>4</v>
      </c>
      <c r="Q8709">
        <v>3</v>
      </c>
      <c r="R8709" cm="1">
        <f t="array" ref="R8709">_xlfn.IFS(L8709&lt;=$W$6,1,L8709&lt;=$X$6,2,L8709&lt;=$Y$6,3,L8709&gt;$Y$6,4)</f>
        <v>3</v>
      </c>
      <c r="S8709">
        <f t="shared" si="272"/>
        <v>3</v>
      </c>
      <c r="T8709">
        <f t="shared" si="273"/>
        <v>1</v>
      </c>
    </row>
    <row r="8710" spans="1:20" x14ac:dyDescent="0.25">
      <c r="A8710">
        <v>8709</v>
      </c>
      <c r="B8710" t="s">
        <v>8728</v>
      </c>
      <c r="C8710">
        <v>77.8</v>
      </c>
      <c r="D8710" t="s">
        <v>27</v>
      </c>
      <c r="E8710">
        <v>0</v>
      </c>
      <c r="F8710">
        <v>50</v>
      </c>
      <c r="G8710">
        <v>4</v>
      </c>
      <c r="H8710">
        <v>204581.12</v>
      </c>
      <c r="I8710">
        <v>2</v>
      </c>
      <c r="J8710">
        <v>1</v>
      </c>
      <c r="K8710">
        <v>0</v>
      </c>
      <c r="L8710">
        <v>182691.31</v>
      </c>
      <c r="M8710">
        <v>0</v>
      </c>
      <c r="N8710">
        <v>4</v>
      </c>
      <c r="O8710">
        <v>4</v>
      </c>
      <c r="P8710">
        <v>1</v>
      </c>
      <c r="Q8710">
        <v>3</v>
      </c>
      <c r="R8710" cm="1">
        <f t="array" ref="R8710">_xlfn.IFS(L8710&lt;=$W$6,1,L8710&lt;=$X$6,2,L8710&lt;=$Y$6,3,L8710&gt;$Y$6,4)</f>
        <v>4</v>
      </c>
      <c r="S8710">
        <f t="shared" si="272"/>
        <v>5</v>
      </c>
      <c r="T8710" t="str">
        <f t="shared" si="273"/>
        <v>2&gt;</v>
      </c>
    </row>
    <row r="8711" spans="1:20" x14ac:dyDescent="0.25">
      <c r="A8711">
        <v>8710</v>
      </c>
      <c r="B8711" t="s">
        <v>8729</v>
      </c>
      <c r="C8711">
        <v>52.9</v>
      </c>
      <c r="D8711" t="s">
        <v>18</v>
      </c>
      <c r="E8711">
        <v>1</v>
      </c>
      <c r="F8711">
        <v>41</v>
      </c>
      <c r="G8711">
        <v>7</v>
      </c>
      <c r="H8711">
        <v>204050.16</v>
      </c>
      <c r="I8711">
        <v>2</v>
      </c>
      <c r="J8711">
        <v>1</v>
      </c>
      <c r="K8711">
        <v>0</v>
      </c>
      <c r="L8711">
        <v>12351.01</v>
      </c>
      <c r="M8711">
        <v>0</v>
      </c>
      <c r="N8711">
        <v>1</v>
      </c>
      <c r="O8711">
        <v>3</v>
      </c>
      <c r="P8711">
        <v>3</v>
      </c>
      <c r="Q8711">
        <v>3</v>
      </c>
      <c r="R8711" cm="1">
        <f t="array" ref="R8711">_xlfn.IFS(L8711&lt;=$W$6,1,L8711&lt;=$X$6,2,L8711&lt;=$Y$6,3,L8711&gt;$Y$6,4)</f>
        <v>1</v>
      </c>
      <c r="S8711">
        <f t="shared" si="272"/>
        <v>3</v>
      </c>
      <c r="T8711" t="str">
        <f t="shared" si="273"/>
        <v>2&gt;</v>
      </c>
    </row>
    <row r="8712" spans="1:20" x14ac:dyDescent="0.25">
      <c r="A8712">
        <v>8711</v>
      </c>
      <c r="B8712" t="s">
        <v>8730</v>
      </c>
      <c r="C8712">
        <v>67.8</v>
      </c>
      <c r="D8712" t="s">
        <v>27</v>
      </c>
      <c r="E8712">
        <v>0</v>
      </c>
      <c r="F8712">
        <v>39</v>
      </c>
      <c r="G8712">
        <v>3</v>
      </c>
      <c r="H8712">
        <v>226766.14</v>
      </c>
      <c r="I8712">
        <v>1</v>
      </c>
      <c r="J8712">
        <v>1</v>
      </c>
      <c r="K8712">
        <v>1</v>
      </c>
      <c r="L8712">
        <v>135123.96</v>
      </c>
      <c r="M8712">
        <v>0</v>
      </c>
      <c r="N8712">
        <v>3</v>
      </c>
      <c r="O8712">
        <v>2</v>
      </c>
      <c r="P8712">
        <v>1</v>
      </c>
      <c r="Q8712">
        <v>3</v>
      </c>
      <c r="R8712" cm="1">
        <f t="array" ref="R8712">_xlfn.IFS(L8712&lt;=$W$6,1,L8712&lt;=$X$6,2,L8712&lt;=$Y$6,3,L8712&gt;$Y$6,4)</f>
        <v>3</v>
      </c>
      <c r="S8712">
        <f t="shared" si="272"/>
        <v>3</v>
      </c>
      <c r="T8712">
        <f t="shared" si="273"/>
        <v>1</v>
      </c>
    </row>
    <row r="8713" spans="1:20" x14ac:dyDescent="0.25">
      <c r="A8713">
        <v>8712</v>
      </c>
      <c r="B8713" t="s">
        <v>8731</v>
      </c>
      <c r="C8713">
        <v>51.6</v>
      </c>
      <c r="D8713" t="s">
        <v>20</v>
      </c>
      <c r="E8713">
        <v>0</v>
      </c>
      <c r="F8713">
        <v>67</v>
      </c>
      <c r="G8713">
        <v>10</v>
      </c>
      <c r="H8713">
        <v>205082.2</v>
      </c>
      <c r="I8713">
        <v>1</v>
      </c>
      <c r="J8713">
        <v>1</v>
      </c>
      <c r="K8713">
        <v>0</v>
      </c>
      <c r="L8713">
        <v>181490.42</v>
      </c>
      <c r="M8713">
        <v>0</v>
      </c>
      <c r="N8713">
        <v>1</v>
      </c>
      <c r="O8713">
        <v>4</v>
      </c>
      <c r="P8713">
        <v>4</v>
      </c>
      <c r="Q8713">
        <v>3</v>
      </c>
      <c r="R8713" cm="1">
        <f t="array" ref="R8713">_xlfn.IFS(L8713&lt;=$W$6,1,L8713&lt;=$X$6,2,L8713&lt;=$Y$6,3,L8713&gt;$Y$6,4)</f>
        <v>4</v>
      </c>
      <c r="S8713">
        <f t="shared" si="272"/>
        <v>5</v>
      </c>
      <c r="T8713">
        <f t="shared" si="273"/>
        <v>1</v>
      </c>
    </row>
    <row r="8714" spans="1:20" x14ac:dyDescent="0.25">
      <c r="A8714">
        <v>8713</v>
      </c>
      <c r="B8714" t="s">
        <v>8732</v>
      </c>
      <c r="C8714">
        <v>46.9</v>
      </c>
      <c r="D8714" t="s">
        <v>20</v>
      </c>
      <c r="E8714">
        <v>1</v>
      </c>
      <c r="F8714">
        <v>37</v>
      </c>
      <c r="G8714">
        <v>6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  <c r="N8714">
        <v>1</v>
      </c>
      <c r="O8714">
        <v>2</v>
      </c>
      <c r="P8714">
        <v>2</v>
      </c>
      <c r="Q8714">
        <v>1</v>
      </c>
      <c r="R8714" cm="1">
        <f t="array" ref="R8714">_xlfn.IFS(L8714&lt;=$W$6,1,L8714&lt;=$X$6,2,L8714&lt;=$Y$6,3,L8714&gt;$Y$6,4)</f>
        <v>4</v>
      </c>
      <c r="S8714">
        <f t="shared" si="272"/>
        <v>3</v>
      </c>
      <c r="T8714" t="str">
        <f t="shared" si="273"/>
        <v>2&gt;</v>
      </c>
    </row>
    <row r="8715" spans="1:20" x14ac:dyDescent="0.25">
      <c r="A8715">
        <v>8714</v>
      </c>
      <c r="B8715" t="s">
        <v>8733</v>
      </c>
      <c r="C8715">
        <v>78.599999999999994</v>
      </c>
      <c r="D8715" t="s">
        <v>20</v>
      </c>
      <c r="E8715">
        <v>1</v>
      </c>
      <c r="F8715">
        <v>42</v>
      </c>
      <c r="G8715">
        <v>7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  <c r="N8715">
        <v>4</v>
      </c>
      <c r="O8715">
        <v>3</v>
      </c>
      <c r="P8715">
        <v>3</v>
      </c>
      <c r="Q8715">
        <v>1</v>
      </c>
      <c r="R8715" cm="1">
        <f t="array" ref="R8715">_xlfn.IFS(L8715&lt;=$W$6,1,L8715&lt;=$X$6,2,L8715&lt;=$Y$6,3,L8715&gt;$Y$6,4)</f>
        <v>1</v>
      </c>
      <c r="S8715">
        <f t="shared" si="272"/>
        <v>4</v>
      </c>
      <c r="T8715" t="str">
        <f t="shared" si="273"/>
        <v>2&gt;</v>
      </c>
    </row>
    <row r="8716" spans="1:20" x14ac:dyDescent="0.25">
      <c r="A8716">
        <v>8715</v>
      </c>
      <c r="B8716" t="s">
        <v>8734</v>
      </c>
      <c r="C8716">
        <v>70.3</v>
      </c>
      <c r="D8716" t="s">
        <v>18</v>
      </c>
      <c r="E8716">
        <v>0</v>
      </c>
      <c r="F8716">
        <v>43</v>
      </c>
      <c r="G8716">
        <v>7</v>
      </c>
      <c r="H8716">
        <v>219883.02</v>
      </c>
      <c r="I8716">
        <v>1</v>
      </c>
      <c r="J8716">
        <v>1</v>
      </c>
      <c r="K8716">
        <v>0</v>
      </c>
      <c r="L8716">
        <v>116267.28</v>
      </c>
      <c r="M8716">
        <v>0</v>
      </c>
      <c r="N8716">
        <v>3</v>
      </c>
      <c r="O8716">
        <v>3</v>
      </c>
      <c r="P8716">
        <v>3</v>
      </c>
      <c r="Q8716">
        <v>3</v>
      </c>
      <c r="R8716" cm="1">
        <f t="array" ref="R8716">_xlfn.IFS(L8716&lt;=$W$6,1,L8716&lt;=$X$6,2,L8716&lt;=$Y$6,3,L8716&gt;$Y$6,4)</f>
        <v>3</v>
      </c>
      <c r="S8716">
        <f t="shared" si="272"/>
        <v>4</v>
      </c>
      <c r="T8716">
        <f t="shared" si="273"/>
        <v>1</v>
      </c>
    </row>
    <row r="8717" spans="1:20" x14ac:dyDescent="0.25">
      <c r="A8717">
        <v>8716</v>
      </c>
      <c r="B8717" t="s">
        <v>8735</v>
      </c>
      <c r="C8717">
        <v>57.9</v>
      </c>
      <c r="D8717" t="s">
        <v>27</v>
      </c>
      <c r="E8717">
        <v>1</v>
      </c>
      <c r="F8717">
        <v>43</v>
      </c>
      <c r="G8717">
        <v>1</v>
      </c>
      <c r="H8717">
        <v>283499.36</v>
      </c>
      <c r="I8717">
        <v>1</v>
      </c>
      <c r="J8717">
        <v>0</v>
      </c>
      <c r="K8717">
        <v>1</v>
      </c>
      <c r="L8717">
        <v>9201.5300000000007</v>
      </c>
      <c r="M8717">
        <v>0</v>
      </c>
      <c r="N8717">
        <v>1</v>
      </c>
      <c r="O8717">
        <v>3</v>
      </c>
      <c r="P8717">
        <v>1</v>
      </c>
      <c r="Q8717">
        <v>4</v>
      </c>
      <c r="R8717" cm="1">
        <f t="array" ref="R8717">_xlfn.IFS(L8717&lt;=$W$6,1,L8717&lt;=$X$6,2,L8717&lt;=$Y$6,3,L8717&gt;$Y$6,4)</f>
        <v>1</v>
      </c>
      <c r="S8717">
        <f t="shared" si="272"/>
        <v>4</v>
      </c>
      <c r="T8717">
        <f t="shared" si="273"/>
        <v>1</v>
      </c>
    </row>
    <row r="8718" spans="1:20" x14ac:dyDescent="0.25">
      <c r="A8718">
        <v>8717</v>
      </c>
      <c r="B8718" t="s">
        <v>8736</v>
      </c>
      <c r="C8718">
        <v>56.5</v>
      </c>
      <c r="D8718" t="s">
        <v>18</v>
      </c>
      <c r="E8718">
        <v>1</v>
      </c>
      <c r="F8718">
        <v>40</v>
      </c>
      <c r="G8718">
        <v>6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  <c r="N8718">
        <v>1</v>
      </c>
      <c r="O8718">
        <v>3</v>
      </c>
      <c r="P8718">
        <v>2</v>
      </c>
      <c r="Q8718">
        <v>1</v>
      </c>
      <c r="R8718" cm="1">
        <f t="array" ref="R8718">_xlfn.IFS(L8718&lt;=$W$6,1,L8718&lt;=$X$6,2,L8718&lt;=$Y$6,3,L8718&gt;$Y$6,4)</f>
        <v>2</v>
      </c>
      <c r="S8718">
        <f t="shared" si="272"/>
        <v>3</v>
      </c>
      <c r="T8718" t="str">
        <f t="shared" si="273"/>
        <v>2&gt;</v>
      </c>
    </row>
    <row r="8719" spans="1:20" x14ac:dyDescent="0.25">
      <c r="A8719">
        <v>8718</v>
      </c>
      <c r="B8719" t="s">
        <v>8737</v>
      </c>
      <c r="C8719">
        <v>44.3</v>
      </c>
      <c r="D8719" t="s">
        <v>18</v>
      </c>
      <c r="E8719">
        <v>1</v>
      </c>
      <c r="F8719">
        <v>46</v>
      </c>
      <c r="G8719">
        <v>3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  <c r="N8719">
        <v>1</v>
      </c>
      <c r="O8719">
        <v>3</v>
      </c>
      <c r="P8719">
        <v>1</v>
      </c>
      <c r="Q8719">
        <v>1</v>
      </c>
      <c r="R8719" cm="1">
        <f t="array" ref="R8719">_xlfn.IFS(L8719&lt;=$W$6,1,L8719&lt;=$X$6,2,L8719&lt;=$Y$6,3,L8719&gt;$Y$6,4)</f>
        <v>4</v>
      </c>
      <c r="S8719">
        <f t="shared" si="272"/>
        <v>4</v>
      </c>
      <c r="T8719">
        <f t="shared" si="273"/>
        <v>1</v>
      </c>
    </row>
    <row r="8720" spans="1:20" x14ac:dyDescent="0.25">
      <c r="A8720">
        <v>8719</v>
      </c>
      <c r="B8720" t="s">
        <v>8738</v>
      </c>
      <c r="C8720">
        <v>58.9</v>
      </c>
      <c r="D8720" t="s">
        <v>18</v>
      </c>
      <c r="E8720">
        <v>1</v>
      </c>
      <c r="F8720">
        <v>39</v>
      </c>
      <c r="G8720">
        <v>8</v>
      </c>
      <c r="H8720">
        <v>170292.96</v>
      </c>
      <c r="I8720">
        <v>2</v>
      </c>
      <c r="J8720">
        <v>1</v>
      </c>
      <c r="K8720">
        <v>0</v>
      </c>
      <c r="L8720">
        <v>86490.09</v>
      </c>
      <c r="M8720">
        <v>1</v>
      </c>
      <c r="N8720">
        <v>2</v>
      </c>
      <c r="O8720">
        <v>2</v>
      </c>
      <c r="P8720">
        <v>3</v>
      </c>
      <c r="Q8720">
        <v>2</v>
      </c>
      <c r="R8720" cm="1">
        <f t="array" ref="R8720">_xlfn.IFS(L8720&lt;=$W$6,1,L8720&lt;=$X$6,2,L8720&lt;=$Y$6,3,L8720&gt;$Y$6,4)</f>
        <v>2</v>
      </c>
      <c r="S8720">
        <f t="shared" si="272"/>
        <v>3</v>
      </c>
      <c r="T8720" t="str">
        <f t="shared" si="273"/>
        <v>2&gt;</v>
      </c>
    </row>
    <row r="8721" spans="1:20" x14ac:dyDescent="0.25">
      <c r="A8721">
        <v>8720</v>
      </c>
      <c r="B8721" t="s">
        <v>8739</v>
      </c>
      <c r="C8721">
        <v>69.099999999999994</v>
      </c>
      <c r="D8721" t="s">
        <v>18</v>
      </c>
      <c r="E8721">
        <v>0</v>
      </c>
      <c r="F8721">
        <v>46</v>
      </c>
      <c r="G8721">
        <v>7</v>
      </c>
      <c r="H8721">
        <v>268132.2</v>
      </c>
      <c r="I8721">
        <v>2</v>
      </c>
      <c r="J8721">
        <v>1</v>
      </c>
      <c r="K8721">
        <v>1</v>
      </c>
      <c r="L8721">
        <v>197572.41</v>
      </c>
      <c r="M8721">
        <v>0</v>
      </c>
      <c r="N8721">
        <v>3</v>
      </c>
      <c r="O8721">
        <v>3</v>
      </c>
      <c r="P8721">
        <v>3</v>
      </c>
      <c r="Q8721">
        <v>4</v>
      </c>
      <c r="R8721" cm="1">
        <f t="array" ref="R8721">_xlfn.IFS(L8721&lt;=$W$6,1,L8721&lt;=$X$6,2,L8721&lt;=$Y$6,3,L8721&gt;$Y$6,4)</f>
        <v>4</v>
      </c>
      <c r="S8721">
        <f t="shared" si="272"/>
        <v>4</v>
      </c>
      <c r="T8721" t="str">
        <f t="shared" si="273"/>
        <v>2&gt;</v>
      </c>
    </row>
    <row r="8722" spans="1:20" x14ac:dyDescent="0.25">
      <c r="A8722">
        <v>8721</v>
      </c>
      <c r="B8722" t="s">
        <v>8740</v>
      </c>
      <c r="C8722">
        <v>71.099999999999994</v>
      </c>
      <c r="D8722" t="s">
        <v>18</v>
      </c>
      <c r="E8722">
        <v>0</v>
      </c>
      <c r="F8722">
        <v>30</v>
      </c>
      <c r="G8722">
        <v>9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  <c r="N8722">
        <v>3</v>
      </c>
      <c r="O8722">
        <v>1</v>
      </c>
      <c r="P8722">
        <v>4</v>
      </c>
      <c r="Q8722">
        <v>1</v>
      </c>
      <c r="R8722" cm="1">
        <f t="array" ref="R8722">_xlfn.IFS(L8722&lt;=$W$6,1,L8722&lt;=$X$6,2,L8722&lt;=$Y$6,3,L8722&gt;$Y$6,4)</f>
        <v>3</v>
      </c>
      <c r="S8722">
        <f t="shared" si="272"/>
        <v>1</v>
      </c>
      <c r="T8722" t="str">
        <f t="shared" si="273"/>
        <v>2&gt;</v>
      </c>
    </row>
    <row r="8723" spans="1:20" x14ac:dyDescent="0.25">
      <c r="A8723">
        <v>8722</v>
      </c>
      <c r="B8723" t="s">
        <v>8741</v>
      </c>
      <c r="C8723">
        <v>77.5</v>
      </c>
      <c r="D8723" t="s">
        <v>20</v>
      </c>
      <c r="E8723">
        <v>1</v>
      </c>
      <c r="F8723">
        <v>29</v>
      </c>
      <c r="G8723">
        <v>5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  <c r="N8723">
        <v>4</v>
      </c>
      <c r="O8723">
        <v>1</v>
      </c>
      <c r="P8723">
        <v>2</v>
      </c>
      <c r="Q8723">
        <v>1</v>
      </c>
      <c r="R8723" cm="1">
        <f t="array" ref="R8723">_xlfn.IFS(L8723&lt;=$W$6,1,L8723&lt;=$X$6,2,L8723&lt;=$Y$6,3,L8723&gt;$Y$6,4)</f>
        <v>1</v>
      </c>
      <c r="S8723">
        <f t="shared" si="272"/>
        <v>1</v>
      </c>
      <c r="T8723">
        <f t="shared" si="273"/>
        <v>1</v>
      </c>
    </row>
    <row r="8724" spans="1:20" x14ac:dyDescent="0.25">
      <c r="A8724">
        <v>8723</v>
      </c>
      <c r="B8724" t="s">
        <v>8742</v>
      </c>
      <c r="C8724">
        <v>62.1</v>
      </c>
      <c r="D8724" t="s">
        <v>18</v>
      </c>
      <c r="E8724">
        <v>1</v>
      </c>
      <c r="F8724">
        <v>37</v>
      </c>
      <c r="G8724">
        <v>8</v>
      </c>
      <c r="H8724">
        <v>175238.58</v>
      </c>
      <c r="I8724">
        <v>1</v>
      </c>
      <c r="J8724">
        <v>1</v>
      </c>
      <c r="K8724">
        <v>0</v>
      </c>
      <c r="L8724">
        <v>143.34</v>
      </c>
      <c r="M8724">
        <v>0</v>
      </c>
      <c r="N8724">
        <v>2</v>
      </c>
      <c r="O8724">
        <v>2</v>
      </c>
      <c r="P8724">
        <v>3</v>
      </c>
      <c r="Q8724">
        <v>2</v>
      </c>
      <c r="R8724" cm="1">
        <f t="array" ref="R8724">_xlfn.IFS(L8724&lt;=$W$6,1,L8724&lt;=$X$6,2,L8724&lt;=$Y$6,3,L8724&gt;$Y$6,4)</f>
        <v>1</v>
      </c>
      <c r="S8724">
        <f t="shared" si="272"/>
        <v>3</v>
      </c>
      <c r="T8724">
        <f t="shared" si="273"/>
        <v>1</v>
      </c>
    </row>
    <row r="8725" spans="1:20" x14ac:dyDescent="0.25">
      <c r="A8725">
        <v>8724</v>
      </c>
      <c r="B8725" t="s">
        <v>8743</v>
      </c>
      <c r="C8725">
        <v>35</v>
      </c>
      <c r="D8725" t="s">
        <v>18</v>
      </c>
      <c r="E8725">
        <v>1</v>
      </c>
      <c r="F8725">
        <v>53</v>
      </c>
      <c r="G8725">
        <v>11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  <c r="N8725">
        <v>1</v>
      </c>
      <c r="O8725">
        <v>4</v>
      </c>
      <c r="P8725">
        <v>4</v>
      </c>
      <c r="Q8725">
        <v>1</v>
      </c>
      <c r="R8725" cm="1">
        <f t="array" ref="R8725">_xlfn.IFS(L8725&lt;=$W$6,1,L8725&lt;=$X$6,2,L8725&lt;=$Y$6,3,L8725&gt;$Y$6,4)</f>
        <v>3</v>
      </c>
      <c r="S8725">
        <f t="shared" si="272"/>
        <v>5</v>
      </c>
      <c r="T8725">
        <f t="shared" si="273"/>
        <v>1</v>
      </c>
    </row>
    <row r="8726" spans="1:20" x14ac:dyDescent="0.25">
      <c r="A8726">
        <v>8725</v>
      </c>
      <c r="B8726" t="s">
        <v>8744</v>
      </c>
      <c r="C8726">
        <v>66.8</v>
      </c>
      <c r="D8726" t="s">
        <v>20</v>
      </c>
      <c r="E8726">
        <v>0</v>
      </c>
      <c r="F8726">
        <v>32</v>
      </c>
      <c r="G8726">
        <v>9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  <c r="N8726">
        <v>3</v>
      </c>
      <c r="O8726">
        <v>1</v>
      </c>
      <c r="P8726">
        <v>4</v>
      </c>
      <c r="Q8726">
        <v>1</v>
      </c>
      <c r="R8726" cm="1">
        <f t="array" ref="R8726">_xlfn.IFS(L8726&lt;=$W$6,1,L8726&lt;=$X$6,2,L8726&lt;=$Y$6,3,L8726&gt;$Y$6,4)</f>
        <v>3</v>
      </c>
      <c r="S8726">
        <f t="shared" si="272"/>
        <v>1</v>
      </c>
      <c r="T8726" t="str">
        <f t="shared" si="273"/>
        <v>2&gt;</v>
      </c>
    </row>
    <row r="8727" spans="1:20" x14ac:dyDescent="0.25">
      <c r="A8727">
        <v>8726</v>
      </c>
      <c r="B8727" t="s">
        <v>8745</v>
      </c>
      <c r="C8727">
        <v>63.3</v>
      </c>
      <c r="D8727" t="s">
        <v>20</v>
      </c>
      <c r="E8727">
        <v>1</v>
      </c>
      <c r="F8727">
        <v>29</v>
      </c>
      <c r="G8727">
        <v>4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  <c r="N8727">
        <v>2</v>
      </c>
      <c r="O8727">
        <v>1</v>
      </c>
      <c r="P8727">
        <v>1</v>
      </c>
      <c r="Q8727">
        <v>1</v>
      </c>
      <c r="R8727" cm="1">
        <f t="array" ref="R8727">_xlfn.IFS(L8727&lt;=$W$6,1,L8727&lt;=$X$6,2,L8727&lt;=$Y$6,3,L8727&gt;$Y$6,4)</f>
        <v>1</v>
      </c>
      <c r="S8727">
        <f t="shared" si="272"/>
        <v>1</v>
      </c>
      <c r="T8727" t="str">
        <f t="shared" si="273"/>
        <v>2&gt;</v>
      </c>
    </row>
    <row r="8728" spans="1:20" x14ac:dyDescent="0.25">
      <c r="A8728">
        <v>8727</v>
      </c>
      <c r="B8728" t="s">
        <v>8746</v>
      </c>
      <c r="C8728">
        <v>69.7</v>
      </c>
      <c r="D8728" t="s">
        <v>27</v>
      </c>
      <c r="E8728">
        <v>1</v>
      </c>
      <c r="F8728">
        <v>45</v>
      </c>
      <c r="G8728">
        <v>9</v>
      </c>
      <c r="H8728">
        <v>206818.32</v>
      </c>
      <c r="I8728">
        <v>1</v>
      </c>
      <c r="J8728">
        <v>1</v>
      </c>
      <c r="K8728">
        <v>0</v>
      </c>
      <c r="L8728">
        <v>66893.279999999999</v>
      </c>
      <c r="M8728">
        <v>1</v>
      </c>
      <c r="N8728">
        <v>3</v>
      </c>
      <c r="O8728">
        <v>3</v>
      </c>
      <c r="P8728">
        <v>4</v>
      </c>
      <c r="Q8728">
        <v>3</v>
      </c>
      <c r="R8728" cm="1">
        <f t="array" ref="R8728">_xlfn.IFS(L8728&lt;=$W$6,1,L8728&lt;=$X$6,2,L8728&lt;=$Y$6,3,L8728&gt;$Y$6,4)</f>
        <v>2</v>
      </c>
      <c r="S8728">
        <f t="shared" si="272"/>
        <v>4</v>
      </c>
      <c r="T8728">
        <f t="shared" si="273"/>
        <v>1</v>
      </c>
    </row>
    <row r="8729" spans="1:20" x14ac:dyDescent="0.25">
      <c r="A8729">
        <v>8728</v>
      </c>
      <c r="B8729" t="s">
        <v>8747</v>
      </c>
      <c r="C8729">
        <v>73.400000000000006</v>
      </c>
      <c r="D8729" t="s">
        <v>27</v>
      </c>
      <c r="E8729">
        <v>0</v>
      </c>
      <c r="F8729">
        <v>32</v>
      </c>
      <c r="G8729">
        <v>8</v>
      </c>
      <c r="H8729">
        <v>246080.76</v>
      </c>
      <c r="I8729">
        <v>1</v>
      </c>
      <c r="J8729">
        <v>1</v>
      </c>
      <c r="K8729">
        <v>1</v>
      </c>
      <c r="L8729">
        <v>76503.06</v>
      </c>
      <c r="M8729">
        <v>0</v>
      </c>
      <c r="N8729">
        <v>4</v>
      </c>
      <c r="O8729">
        <v>1</v>
      </c>
      <c r="P8729">
        <v>3</v>
      </c>
      <c r="Q8729">
        <v>3</v>
      </c>
      <c r="R8729" cm="1">
        <f t="array" ref="R8729">_xlfn.IFS(L8729&lt;=$W$6,1,L8729&lt;=$X$6,2,L8729&lt;=$Y$6,3,L8729&gt;$Y$6,4)</f>
        <v>2</v>
      </c>
      <c r="S8729">
        <f t="shared" si="272"/>
        <v>1</v>
      </c>
      <c r="T8729">
        <f t="shared" si="273"/>
        <v>1</v>
      </c>
    </row>
    <row r="8730" spans="1:20" x14ac:dyDescent="0.25">
      <c r="A8730">
        <v>8729</v>
      </c>
      <c r="B8730" t="s">
        <v>8748</v>
      </c>
      <c r="C8730">
        <v>43.4</v>
      </c>
      <c r="D8730" t="s">
        <v>18</v>
      </c>
      <c r="E8730">
        <v>1</v>
      </c>
      <c r="F8730">
        <v>43</v>
      </c>
      <c r="G8730">
        <v>5</v>
      </c>
      <c r="H8730">
        <v>216257.04</v>
      </c>
      <c r="I8730">
        <v>1</v>
      </c>
      <c r="J8730">
        <v>0</v>
      </c>
      <c r="K8730">
        <v>1</v>
      </c>
      <c r="L8730">
        <v>56784.11</v>
      </c>
      <c r="M8730">
        <v>0</v>
      </c>
      <c r="N8730">
        <v>1</v>
      </c>
      <c r="O8730">
        <v>3</v>
      </c>
      <c r="P8730">
        <v>2</v>
      </c>
      <c r="Q8730">
        <v>3</v>
      </c>
      <c r="R8730" cm="1">
        <f t="array" ref="R8730">_xlfn.IFS(L8730&lt;=$W$6,1,L8730&lt;=$X$6,2,L8730&lt;=$Y$6,3,L8730&gt;$Y$6,4)</f>
        <v>2</v>
      </c>
      <c r="S8730">
        <f t="shared" si="272"/>
        <v>4</v>
      </c>
      <c r="T8730">
        <f t="shared" si="273"/>
        <v>1</v>
      </c>
    </row>
    <row r="8731" spans="1:20" x14ac:dyDescent="0.25">
      <c r="A8731">
        <v>8730</v>
      </c>
      <c r="B8731" t="s">
        <v>8749</v>
      </c>
      <c r="C8731">
        <v>64.599999999999994</v>
      </c>
      <c r="D8731" t="s">
        <v>27</v>
      </c>
      <c r="E8731">
        <v>1</v>
      </c>
      <c r="F8731">
        <v>50</v>
      </c>
      <c r="G8731">
        <v>9</v>
      </c>
      <c r="H8731">
        <v>338046.66</v>
      </c>
      <c r="I8731">
        <v>2</v>
      </c>
      <c r="J8731">
        <v>1</v>
      </c>
      <c r="K8731">
        <v>1</v>
      </c>
      <c r="L8731">
        <v>175657.55</v>
      </c>
      <c r="M8731">
        <v>0</v>
      </c>
      <c r="N8731">
        <v>2</v>
      </c>
      <c r="O8731">
        <v>4</v>
      </c>
      <c r="P8731">
        <v>4</v>
      </c>
      <c r="Q8731">
        <v>4</v>
      </c>
      <c r="R8731" cm="1">
        <f t="array" ref="R8731">_xlfn.IFS(L8731&lt;=$W$6,1,L8731&lt;=$X$6,2,L8731&lt;=$Y$6,3,L8731&gt;$Y$6,4)</f>
        <v>4</v>
      </c>
      <c r="S8731">
        <f t="shared" si="272"/>
        <v>5</v>
      </c>
      <c r="T8731" t="str">
        <f t="shared" si="273"/>
        <v>2&gt;</v>
      </c>
    </row>
    <row r="8732" spans="1:20" x14ac:dyDescent="0.25">
      <c r="A8732">
        <v>8731</v>
      </c>
      <c r="B8732" t="s">
        <v>8750</v>
      </c>
      <c r="C8732">
        <v>76.400000000000006</v>
      </c>
      <c r="D8732" t="s">
        <v>18</v>
      </c>
      <c r="E8732">
        <v>1</v>
      </c>
      <c r="F8732">
        <v>32</v>
      </c>
      <c r="G8732">
        <v>6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  <c r="N8732">
        <v>4</v>
      </c>
      <c r="O8732">
        <v>1</v>
      </c>
      <c r="P8732">
        <v>2</v>
      </c>
      <c r="Q8732">
        <v>1</v>
      </c>
      <c r="R8732" cm="1">
        <f t="array" ref="R8732">_xlfn.IFS(L8732&lt;=$W$6,1,L8732&lt;=$X$6,2,L8732&lt;=$Y$6,3,L8732&gt;$Y$6,4)</f>
        <v>3</v>
      </c>
      <c r="S8732">
        <f t="shared" si="272"/>
        <v>1</v>
      </c>
      <c r="T8732" t="str">
        <f t="shared" si="273"/>
        <v>2&gt;</v>
      </c>
    </row>
    <row r="8733" spans="1:20" x14ac:dyDescent="0.25">
      <c r="A8733">
        <v>8732</v>
      </c>
      <c r="B8733" t="s">
        <v>8751</v>
      </c>
      <c r="C8733">
        <v>72.7</v>
      </c>
      <c r="D8733" t="s">
        <v>20</v>
      </c>
      <c r="E8733">
        <v>0</v>
      </c>
      <c r="F8733">
        <v>43</v>
      </c>
      <c r="G8733">
        <v>11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  <c r="N8733">
        <v>4</v>
      </c>
      <c r="O8733">
        <v>3</v>
      </c>
      <c r="P8733">
        <v>4</v>
      </c>
      <c r="Q8733">
        <v>1</v>
      </c>
      <c r="R8733" cm="1">
        <f t="array" ref="R8733">_xlfn.IFS(L8733&lt;=$W$6,1,L8733&lt;=$X$6,2,L8733&lt;=$Y$6,3,L8733&gt;$Y$6,4)</f>
        <v>1</v>
      </c>
      <c r="S8733">
        <f t="shared" si="272"/>
        <v>4</v>
      </c>
      <c r="T8733" t="str">
        <f t="shared" si="273"/>
        <v>2&gt;</v>
      </c>
    </row>
    <row r="8734" spans="1:20" x14ac:dyDescent="0.25">
      <c r="A8734">
        <v>8733</v>
      </c>
      <c r="B8734" t="s">
        <v>8752</v>
      </c>
      <c r="C8734">
        <v>72.400000000000006</v>
      </c>
      <c r="D8734" t="s">
        <v>18</v>
      </c>
      <c r="E8734">
        <v>0</v>
      </c>
      <c r="F8734">
        <v>31</v>
      </c>
      <c r="G8734">
        <v>7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  <c r="N8734">
        <v>4</v>
      </c>
      <c r="O8734">
        <v>1</v>
      </c>
      <c r="P8734">
        <v>3</v>
      </c>
      <c r="Q8734">
        <v>1</v>
      </c>
      <c r="R8734" cm="1">
        <f t="array" ref="R8734">_xlfn.IFS(L8734&lt;=$W$6,1,L8734&lt;=$X$6,2,L8734&lt;=$Y$6,3,L8734&gt;$Y$6,4)</f>
        <v>2</v>
      </c>
      <c r="S8734">
        <f t="shared" si="272"/>
        <v>1</v>
      </c>
      <c r="T8734" t="str">
        <f t="shared" si="273"/>
        <v>2&gt;</v>
      </c>
    </row>
    <row r="8735" spans="1:20" x14ac:dyDescent="0.25">
      <c r="A8735">
        <v>8734</v>
      </c>
      <c r="B8735" t="s">
        <v>8753</v>
      </c>
      <c r="C8735">
        <v>74.900000000000006</v>
      </c>
      <c r="D8735" t="s">
        <v>20</v>
      </c>
      <c r="E8735">
        <v>1</v>
      </c>
      <c r="F8735">
        <v>44</v>
      </c>
      <c r="G8735">
        <v>10</v>
      </c>
      <c r="H8735">
        <v>444535.26</v>
      </c>
      <c r="I8735">
        <v>1</v>
      </c>
      <c r="J8735">
        <v>0</v>
      </c>
      <c r="K8735">
        <v>0</v>
      </c>
      <c r="L8735">
        <v>101108.85</v>
      </c>
      <c r="M8735">
        <v>1</v>
      </c>
      <c r="N8735">
        <v>4</v>
      </c>
      <c r="O8735">
        <v>3</v>
      </c>
      <c r="P8735">
        <v>4</v>
      </c>
      <c r="Q8735">
        <v>4</v>
      </c>
      <c r="R8735" cm="1">
        <f t="array" ref="R8735">_xlfn.IFS(L8735&lt;=$W$6,1,L8735&lt;=$X$6,2,L8735&lt;=$Y$6,3,L8735&gt;$Y$6,4)</f>
        <v>3</v>
      </c>
      <c r="S8735">
        <f t="shared" si="272"/>
        <v>4</v>
      </c>
      <c r="T8735">
        <f t="shared" si="273"/>
        <v>1</v>
      </c>
    </row>
    <row r="8736" spans="1:20" x14ac:dyDescent="0.25">
      <c r="A8736">
        <v>8735</v>
      </c>
      <c r="B8736" t="s">
        <v>8754</v>
      </c>
      <c r="C8736">
        <v>70.599999999999994</v>
      </c>
      <c r="D8736" t="s">
        <v>27</v>
      </c>
      <c r="E8736">
        <v>0</v>
      </c>
      <c r="F8736">
        <v>49</v>
      </c>
      <c r="G8736">
        <v>11</v>
      </c>
      <c r="H8736">
        <v>288180.84000000003</v>
      </c>
      <c r="I8736">
        <v>1</v>
      </c>
      <c r="J8736">
        <v>1</v>
      </c>
      <c r="K8736">
        <v>0</v>
      </c>
      <c r="L8736">
        <v>140938.95000000001</v>
      </c>
      <c r="M8736">
        <v>1</v>
      </c>
      <c r="N8736">
        <v>3</v>
      </c>
      <c r="O8736">
        <v>4</v>
      </c>
      <c r="P8736">
        <v>4</v>
      </c>
      <c r="Q8736">
        <v>4</v>
      </c>
      <c r="R8736" cm="1">
        <f t="array" ref="R8736">_xlfn.IFS(L8736&lt;=$W$6,1,L8736&lt;=$X$6,2,L8736&lt;=$Y$6,3,L8736&gt;$Y$6,4)</f>
        <v>3</v>
      </c>
      <c r="S8736">
        <f t="shared" si="272"/>
        <v>5</v>
      </c>
      <c r="T8736">
        <f t="shared" si="273"/>
        <v>1</v>
      </c>
    </row>
    <row r="8737" spans="1:20" x14ac:dyDescent="0.25">
      <c r="A8737">
        <v>8736</v>
      </c>
      <c r="B8737" t="s">
        <v>8755</v>
      </c>
      <c r="C8737">
        <v>72.8</v>
      </c>
      <c r="D8737" t="s">
        <v>18</v>
      </c>
      <c r="E8737">
        <v>1</v>
      </c>
      <c r="F8737">
        <v>32</v>
      </c>
      <c r="G8737">
        <v>11</v>
      </c>
      <c r="H8737">
        <v>229670.86</v>
      </c>
      <c r="I8737">
        <v>1</v>
      </c>
      <c r="J8737">
        <v>0</v>
      </c>
      <c r="K8737">
        <v>1</v>
      </c>
      <c r="L8737">
        <v>37662.49</v>
      </c>
      <c r="M8737">
        <v>0</v>
      </c>
      <c r="N8737">
        <v>4</v>
      </c>
      <c r="O8737">
        <v>1</v>
      </c>
      <c r="P8737">
        <v>4</v>
      </c>
      <c r="Q8737">
        <v>3</v>
      </c>
      <c r="R8737" cm="1">
        <f t="array" ref="R8737">_xlfn.IFS(L8737&lt;=$W$6,1,L8737&lt;=$X$6,2,L8737&lt;=$Y$6,3,L8737&gt;$Y$6,4)</f>
        <v>1</v>
      </c>
      <c r="S8737">
        <f t="shared" si="272"/>
        <v>1</v>
      </c>
      <c r="T8737">
        <f t="shared" si="273"/>
        <v>1</v>
      </c>
    </row>
    <row r="8738" spans="1:20" x14ac:dyDescent="0.25">
      <c r="A8738">
        <v>8737</v>
      </c>
      <c r="B8738" t="s">
        <v>8756</v>
      </c>
      <c r="C8738">
        <v>63.6</v>
      </c>
      <c r="D8738" t="s">
        <v>18</v>
      </c>
      <c r="E8738">
        <v>1</v>
      </c>
      <c r="F8738">
        <v>46</v>
      </c>
      <c r="G8738">
        <v>3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  <c r="N8738">
        <v>2</v>
      </c>
      <c r="O8738">
        <v>3</v>
      </c>
      <c r="P8738">
        <v>1</v>
      </c>
      <c r="Q8738">
        <v>1</v>
      </c>
      <c r="R8738" cm="1">
        <f t="array" ref="R8738">_xlfn.IFS(L8738&lt;=$W$6,1,L8738&lt;=$X$6,2,L8738&lt;=$Y$6,3,L8738&gt;$Y$6,4)</f>
        <v>2</v>
      </c>
      <c r="S8738">
        <f t="shared" si="272"/>
        <v>4</v>
      </c>
      <c r="T8738" t="str">
        <f t="shared" si="273"/>
        <v>2&gt;</v>
      </c>
    </row>
    <row r="8739" spans="1:20" x14ac:dyDescent="0.25">
      <c r="A8739">
        <v>8738</v>
      </c>
      <c r="B8739" t="s">
        <v>8757</v>
      </c>
      <c r="C8739">
        <v>63.4</v>
      </c>
      <c r="D8739" t="s">
        <v>18</v>
      </c>
      <c r="E8739">
        <v>1</v>
      </c>
      <c r="F8739">
        <v>36</v>
      </c>
      <c r="G8739">
        <v>4</v>
      </c>
      <c r="H8739">
        <v>290061.84000000003</v>
      </c>
      <c r="I8739">
        <v>1</v>
      </c>
      <c r="J8739">
        <v>1</v>
      </c>
      <c r="K8739">
        <v>1</v>
      </c>
      <c r="L8739">
        <v>41820.65</v>
      </c>
      <c r="M8739">
        <v>0</v>
      </c>
      <c r="N8739">
        <v>2</v>
      </c>
      <c r="O8739">
        <v>2</v>
      </c>
      <c r="P8739">
        <v>1</v>
      </c>
      <c r="Q8739">
        <v>4</v>
      </c>
      <c r="R8739" cm="1">
        <f t="array" ref="R8739">_xlfn.IFS(L8739&lt;=$W$6,1,L8739&lt;=$X$6,2,L8739&lt;=$Y$6,3,L8739&gt;$Y$6,4)</f>
        <v>1</v>
      </c>
      <c r="S8739">
        <f t="shared" si="272"/>
        <v>2</v>
      </c>
      <c r="T8739">
        <f t="shared" si="273"/>
        <v>1</v>
      </c>
    </row>
    <row r="8740" spans="1:20" x14ac:dyDescent="0.25">
      <c r="A8740">
        <v>8739</v>
      </c>
      <c r="B8740" t="s">
        <v>8758</v>
      </c>
      <c r="C8740">
        <v>62.7</v>
      </c>
      <c r="D8740" t="s">
        <v>18</v>
      </c>
      <c r="E8740">
        <v>1</v>
      </c>
      <c r="F8740">
        <v>45</v>
      </c>
      <c r="G8740">
        <v>9</v>
      </c>
      <c r="H8740">
        <v>142480.6</v>
      </c>
      <c r="I8740">
        <v>1</v>
      </c>
      <c r="J8740">
        <v>0</v>
      </c>
      <c r="K8740">
        <v>1</v>
      </c>
      <c r="L8740">
        <v>127734.16</v>
      </c>
      <c r="M8740">
        <v>0</v>
      </c>
      <c r="N8740">
        <v>2</v>
      </c>
      <c r="O8740">
        <v>3</v>
      </c>
      <c r="P8740">
        <v>4</v>
      </c>
      <c r="Q8740">
        <v>2</v>
      </c>
      <c r="R8740" cm="1">
        <f t="array" ref="R8740">_xlfn.IFS(L8740&lt;=$W$6,1,L8740&lt;=$X$6,2,L8740&lt;=$Y$6,3,L8740&gt;$Y$6,4)</f>
        <v>3</v>
      </c>
      <c r="S8740">
        <f t="shared" si="272"/>
        <v>4</v>
      </c>
      <c r="T8740">
        <f t="shared" si="273"/>
        <v>1</v>
      </c>
    </row>
    <row r="8741" spans="1:20" x14ac:dyDescent="0.25">
      <c r="A8741">
        <v>8740</v>
      </c>
      <c r="B8741" t="s">
        <v>8759</v>
      </c>
      <c r="C8741">
        <v>51.8</v>
      </c>
      <c r="D8741" t="s">
        <v>18</v>
      </c>
      <c r="E8741">
        <v>1</v>
      </c>
      <c r="F8741">
        <v>61</v>
      </c>
      <c r="G8741">
        <v>6</v>
      </c>
      <c r="H8741">
        <v>277544.3</v>
      </c>
      <c r="I8741">
        <v>1</v>
      </c>
      <c r="J8741">
        <v>0</v>
      </c>
      <c r="K8741">
        <v>1</v>
      </c>
      <c r="L8741">
        <v>123872</v>
      </c>
      <c r="M8741">
        <v>0</v>
      </c>
      <c r="N8741">
        <v>1</v>
      </c>
      <c r="O8741">
        <v>4</v>
      </c>
      <c r="P8741">
        <v>2</v>
      </c>
      <c r="Q8741">
        <v>4</v>
      </c>
      <c r="R8741" cm="1">
        <f t="array" ref="R8741">_xlfn.IFS(L8741&lt;=$W$6,1,L8741&lt;=$X$6,2,L8741&lt;=$Y$6,3,L8741&gt;$Y$6,4)</f>
        <v>3</v>
      </c>
      <c r="S8741">
        <f t="shared" si="272"/>
        <v>5</v>
      </c>
      <c r="T8741">
        <f t="shared" si="273"/>
        <v>1</v>
      </c>
    </row>
    <row r="8742" spans="1:20" x14ac:dyDescent="0.25">
      <c r="A8742">
        <v>8741</v>
      </c>
      <c r="B8742" t="s">
        <v>8760</v>
      </c>
      <c r="C8742">
        <v>68.7</v>
      </c>
      <c r="D8742" t="s">
        <v>20</v>
      </c>
      <c r="E8742">
        <v>0</v>
      </c>
      <c r="F8742">
        <v>31</v>
      </c>
      <c r="G8742">
        <v>8</v>
      </c>
      <c r="H8742">
        <v>187234.14</v>
      </c>
      <c r="I8742">
        <v>1</v>
      </c>
      <c r="J8742">
        <v>0</v>
      </c>
      <c r="K8742">
        <v>1</v>
      </c>
      <c r="L8742">
        <v>113050.92</v>
      </c>
      <c r="M8742">
        <v>0</v>
      </c>
      <c r="N8742">
        <v>3</v>
      </c>
      <c r="O8742">
        <v>1</v>
      </c>
      <c r="P8742">
        <v>3</v>
      </c>
      <c r="Q8742">
        <v>2</v>
      </c>
      <c r="R8742" cm="1">
        <f t="array" ref="R8742">_xlfn.IFS(L8742&lt;=$W$6,1,L8742&lt;=$X$6,2,L8742&lt;=$Y$6,3,L8742&gt;$Y$6,4)</f>
        <v>3</v>
      </c>
      <c r="S8742">
        <f t="shared" si="272"/>
        <v>1</v>
      </c>
      <c r="T8742">
        <f t="shared" si="273"/>
        <v>1</v>
      </c>
    </row>
    <row r="8743" spans="1:20" x14ac:dyDescent="0.25">
      <c r="A8743">
        <v>8742</v>
      </c>
      <c r="B8743" t="s">
        <v>8761</v>
      </c>
      <c r="C8743">
        <v>62.2</v>
      </c>
      <c r="D8743" t="s">
        <v>20</v>
      </c>
      <c r="E8743">
        <v>0</v>
      </c>
      <c r="F8743">
        <v>25</v>
      </c>
      <c r="G8743">
        <v>9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  <c r="N8743">
        <v>2</v>
      </c>
      <c r="O8743">
        <v>1</v>
      </c>
      <c r="P8743">
        <v>4</v>
      </c>
      <c r="Q8743">
        <v>1</v>
      </c>
      <c r="R8743" cm="1">
        <f t="array" ref="R8743">_xlfn.IFS(L8743&lt;=$W$6,1,L8743&lt;=$X$6,2,L8743&lt;=$Y$6,3,L8743&gt;$Y$6,4)</f>
        <v>3</v>
      </c>
      <c r="S8743">
        <f t="shared" si="272"/>
        <v>1</v>
      </c>
      <c r="T8743" t="str">
        <f t="shared" si="273"/>
        <v>2&gt;</v>
      </c>
    </row>
    <row r="8744" spans="1:20" x14ac:dyDescent="0.25">
      <c r="A8744">
        <v>8743</v>
      </c>
      <c r="B8744" t="s">
        <v>8762</v>
      </c>
      <c r="C8744">
        <v>69.3</v>
      </c>
      <c r="D8744" t="s">
        <v>20</v>
      </c>
      <c r="E8744">
        <v>0</v>
      </c>
      <c r="F8744">
        <v>47</v>
      </c>
      <c r="G8744">
        <v>5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  <c r="N8744">
        <v>3</v>
      </c>
      <c r="O8744">
        <v>4</v>
      </c>
      <c r="P8744">
        <v>2</v>
      </c>
      <c r="Q8744">
        <v>1</v>
      </c>
      <c r="R8744" cm="1">
        <f t="array" ref="R8744">_xlfn.IFS(L8744&lt;=$W$6,1,L8744&lt;=$X$6,2,L8744&lt;=$Y$6,3,L8744&gt;$Y$6,4)</f>
        <v>1</v>
      </c>
      <c r="S8744">
        <f t="shared" si="272"/>
        <v>4</v>
      </c>
      <c r="T8744" t="str">
        <f t="shared" si="273"/>
        <v>2&gt;</v>
      </c>
    </row>
    <row r="8745" spans="1:20" x14ac:dyDescent="0.25">
      <c r="A8745">
        <v>8744</v>
      </c>
      <c r="B8745" t="s">
        <v>8763</v>
      </c>
      <c r="C8745">
        <v>45</v>
      </c>
      <c r="D8745" t="s">
        <v>20</v>
      </c>
      <c r="E8745">
        <v>1</v>
      </c>
      <c r="F8745">
        <v>27</v>
      </c>
      <c r="G8745">
        <v>10</v>
      </c>
      <c r="H8745">
        <v>148474.4</v>
      </c>
      <c r="I8745">
        <v>2</v>
      </c>
      <c r="J8745">
        <v>0</v>
      </c>
      <c r="K8745">
        <v>1</v>
      </c>
      <c r="L8745">
        <v>195463.35</v>
      </c>
      <c r="M8745">
        <v>0</v>
      </c>
      <c r="N8745">
        <v>1</v>
      </c>
      <c r="O8745">
        <v>1</v>
      </c>
      <c r="P8745">
        <v>4</v>
      </c>
      <c r="Q8745">
        <v>2</v>
      </c>
      <c r="R8745" cm="1">
        <f t="array" ref="R8745">_xlfn.IFS(L8745&lt;=$W$6,1,L8745&lt;=$X$6,2,L8745&lt;=$Y$6,3,L8745&gt;$Y$6,4)</f>
        <v>4</v>
      </c>
      <c r="S8745">
        <f t="shared" si="272"/>
        <v>1</v>
      </c>
      <c r="T8745" t="str">
        <f t="shared" si="273"/>
        <v>2&gt;</v>
      </c>
    </row>
    <row r="8746" spans="1:20" x14ac:dyDescent="0.25">
      <c r="A8746">
        <v>8745</v>
      </c>
      <c r="B8746" t="s">
        <v>8764</v>
      </c>
      <c r="C8746">
        <v>66.400000000000006</v>
      </c>
      <c r="D8746" t="s">
        <v>27</v>
      </c>
      <c r="E8746">
        <v>0</v>
      </c>
      <c r="F8746">
        <v>51</v>
      </c>
      <c r="G8746">
        <v>6</v>
      </c>
      <c r="H8746">
        <v>254843.56</v>
      </c>
      <c r="I8746">
        <v>2</v>
      </c>
      <c r="J8746">
        <v>1</v>
      </c>
      <c r="K8746">
        <v>0</v>
      </c>
      <c r="L8746">
        <v>108876.75</v>
      </c>
      <c r="M8746">
        <v>1</v>
      </c>
      <c r="N8746">
        <v>3</v>
      </c>
      <c r="O8746">
        <v>4</v>
      </c>
      <c r="P8746">
        <v>2</v>
      </c>
      <c r="Q8746">
        <v>3</v>
      </c>
      <c r="R8746" cm="1">
        <f t="array" ref="R8746">_xlfn.IFS(L8746&lt;=$W$6,1,L8746&lt;=$X$6,2,L8746&lt;=$Y$6,3,L8746&gt;$Y$6,4)</f>
        <v>3</v>
      </c>
      <c r="S8746">
        <f t="shared" si="272"/>
        <v>5</v>
      </c>
      <c r="T8746" t="str">
        <f t="shared" si="273"/>
        <v>2&gt;</v>
      </c>
    </row>
    <row r="8747" spans="1:20" x14ac:dyDescent="0.25">
      <c r="A8747">
        <v>8746</v>
      </c>
      <c r="B8747" t="s">
        <v>8765</v>
      </c>
      <c r="C8747">
        <v>66.3</v>
      </c>
      <c r="D8747" t="s">
        <v>20</v>
      </c>
      <c r="E8747">
        <v>0</v>
      </c>
      <c r="F8747">
        <v>30</v>
      </c>
      <c r="G8747">
        <v>9</v>
      </c>
      <c r="H8747">
        <v>122549.4</v>
      </c>
      <c r="I8747">
        <v>2</v>
      </c>
      <c r="J8747">
        <v>1</v>
      </c>
      <c r="K8747">
        <v>0</v>
      </c>
      <c r="L8747">
        <v>136054.45000000001</v>
      </c>
      <c r="M8747">
        <v>0</v>
      </c>
      <c r="N8747">
        <v>3</v>
      </c>
      <c r="O8747">
        <v>1</v>
      </c>
      <c r="P8747">
        <v>4</v>
      </c>
      <c r="Q8747">
        <v>2</v>
      </c>
      <c r="R8747" cm="1">
        <f t="array" ref="R8747">_xlfn.IFS(L8747&lt;=$W$6,1,L8747&lt;=$X$6,2,L8747&lt;=$Y$6,3,L8747&gt;$Y$6,4)</f>
        <v>3</v>
      </c>
      <c r="S8747">
        <f t="shared" si="272"/>
        <v>1</v>
      </c>
      <c r="T8747" t="str">
        <f t="shared" si="273"/>
        <v>2&gt;</v>
      </c>
    </row>
    <row r="8748" spans="1:20" x14ac:dyDescent="0.25">
      <c r="A8748">
        <v>8747</v>
      </c>
      <c r="B8748" t="s">
        <v>8766</v>
      </c>
      <c r="C8748">
        <v>66</v>
      </c>
      <c r="D8748" t="s">
        <v>18</v>
      </c>
      <c r="E8748">
        <v>1</v>
      </c>
      <c r="F8748">
        <v>36</v>
      </c>
      <c r="G8748">
        <v>9</v>
      </c>
      <c r="H8748">
        <v>212973.32</v>
      </c>
      <c r="I8748">
        <v>2</v>
      </c>
      <c r="J8748">
        <v>0</v>
      </c>
      <c r="K8748">
        <v>1</v>
      </c>
      <c r="L8748">
        <v>182262.66</v>
      </c>
      <c r="M8748">
        <v>0</v>
      </c>
      <c r="N8748">
        <v>3</v>
      </c>
      <c r="O8748">
        <v>2</v>
      </c>
      <c r="P8748">
        <v>4</v>
      </c>
      <c r="Q8748">
        <v>3</v>
      </c>
      <c r="R8748" cm="1">
        <f t="array" ref="R8748">_xlfn.IFS(L8748&lt;=$W$6,1,L8748&lt;=$X$6,2,L8748&lt;=$Y$6,3,L8748&gt;$Y$6,4)</f>
        <v>4</v>
      </c>
      <c r="S8748">
        <f t="shared" si="272"/>
        <v>2</v>
      </c>
      <c r="T8748" t="str">
        <f t="shared" si="273"/>
        <v>2&gt;</v>
      </c>
    </row>
    <row r="8749" spans="1:20" x14ac:dyDescent="0.25">
      <c r="A8749">
        <v>8748</v>
      </c>
      <c r="B8749" t="s">
        <v>8767</v>
      </c>
      <c r="C8749">
        <v>57.9</v>
      </c>
      <c r="D8749" t="s">
        <v>18</v>
      </c>
      <c r="E8749">
        <v>0</v>
      </c>
      <c r="F8749">
        <v>31</v>
      </c>
      <c r="G8749">
        <v>11</v>
      </c>
      <c r="H8749">
        <v>146389.04</v>
      </c>
      <c r="I8749">
        <v>2</v>
      </c>
      <c r="J8749">
        <v>1</v>
      </c>
      <c r="K8749">
        <v>1</v>
      </c>
      <c r="L8749">
        <v>129209.09</v>
      </c>
      <c r="M8749">
        <v>0</v>
      </c>
      <c r="N8749">
        <v>1</v>
      </c>
      <c r="O8749">
        <v>1</v>
      </c>
      <c r="P8749">
        <v>4</v>
      </c>
      <c r="Q8749">
        <v>2</v>
      </c>
      <c r="R8749" cm="1">
        <f t="array" ref="R8749">_xlfn.IFS(L8749&lt;=$W$6,1,L8749&lt;=$X$6,2,L8749&lt;=$Y$6,3,L8749&gt;$Y$6,4)</f>
        <v>3</v>
      </c>
      <c r="S8749">
        <f t="shared" si="272"/>
        <v>1</v>
      </c>
      <c r="T8749" t="str">
        <f t="shared" si="273"/>
        <v>2&gt;</v>
      </c>
    </row>
    <row r="8750" spans="1:20" x14ac:dyDescent="0.25">
      <c r="A8750">
        <v>8749</v>
      </c>
      <c r="B8750" t="s">
        <v>8768</v>
      </c>
      <c r="C8750">
        <v>65.5</v>
      </c>
      <c r="D8750" t="s">
        <v>27</v>
      </c>
      <c r="E8750">
        <v>0</v>
      </c>
      <c r="F8750">
        <v>46</v>
      </c>
      <c r="G8750">
        <v>7</v>
      </c>
      <c r="H8750">
        <v>292997.52</v>
      </c>
      <c r="I8750">
        <v>1</v>
      </c>
      <c r="J8750">
        <v>1</v>
      </c>
      <c r="K8750">
        <v>0</v>
      </c>
      <c r="L8750">
        <v>64853.51</v>
      </c>
      <c r="M8750">
        <v>1</v>
      </c>
      <c r="N8750">
        <v>3</v>
      </c>
      <c r="O8750">
        <v>3</v>
      </c>
      <c r="P8750">
        <v>3</v>
      </c>
      <c r="Q8750">
        <v>4</v>
      </c>
      <c r="R8750" cm="1">
        <f t="array" ref="R8750">_xlfn.IFS(L8750&lt;=$W$6,1,L8750&lt;=$X$6,2,L8750&lt;=$Y$6,3,L8750&gt;$Y$6,4)</f>
        <v>2</v>
      </c>
      <c r="S8750">
        <f t="shared" si="272"/>
        <v>4</v>
      </c>
      <c r="T8750">
        <f t="shared" si="273"/>
        <v>1</v>
      </c>
    </row>
    <row r="8751" spans="1:20" x14ac:dyDescent="0.25">
      <c r="A8751">
        <v>8750</v>
      </c>
      <c r="B8751" t="s">
        <v>8769</v>
      </c>
      <c r="C8751">
        <v>68.3</v>
      </c>
      <c r="D8751" t="s">
        <v>18</v>
      </c>
      <c r="E8751">
        <v>1</v>
      </c>
      <c r="F8751">
        <v>49</v>
      </c>
      <c r="G8751">
        <v>2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  <c r="N8751">
        <v>3</v>
      </c>
      <c r="O8751">
        <v>4</v>
      </c>
      <c r="P8751">
        <v>1</v>
      </c>
      <c r="Q8751">
        <v>1</v>
      </c>
      <c r="R8751" cm="1">
        <f t="array" ref="R8751">_xlfn.IFS(L8751&lt;=$W$6,1,L8751&lt;=$X$6,2,L8751&lt;=$Y$6,3,L8751&gt;$Y$6,4)</f>
        <v>3</v>
      </c>
      <c r="S8751">
        <f t="shared" si="272"/>
        <v>5</v>
      </c>
      <c r="T8751" t="str">
        <f t="shared" si="273"/>
        <v>2&gt;</v>
      </c>
    </row>
    <row r="8752" spans="1:20" x14ac:dyDescent="0.25">
      <c r="A8752">
        <v>8751</v>
      </c>
      <c r="B8752" t="s">
        <v>8770</v>
      </c>
      <c r="C8752">
        <v>65.5</v>
      </c>
      <c r="D8752" t="s">
        <v>18</v>
      </c>
      <c r="E8752">
        <v>0</v>
      </c>
      <c r="F8752">
        <v>34</v>
      </c>
      <c r="G8752">
        <v>3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  <c r="N8752">
        <v>3</v>
      </c>
      <c r="O8752">
        <v>1</v>
      </c>
      <c r="P8752">
        <v>1</v>
      </c>
      <c r="Q8752">
        <v>1</v>
      </c>
      <c r="R8752" cm="1">
        <f t="array" ref="R8752">_xlfn.IFS(L8752&lt;=$W$6,1,L8752&lt;=$X$6,2,L8752&lt;=$Y$6,3,L8752&gt;$Y$6,4)</f>
        <v>2</v>
      </c>
      <c r="S8752">
        <f t="shared" si="272"/>
        <v>2</v>
      </c>
      <c r="T8752">
        <f t="shared" si="273"/>
        <v>1</v>
      </c>
    </row>
    <row r="8753" spans="1:20" x14ac:dyDescent="0.25">
      <c r="A8753">
        <v>8752</v>
      </c>
      <c r="B8753" t="s">
        <v>8771</v>
      </c>
      <c r="C8753">
        <v>57.5</v>
      </c>
      <c r="D8753" t="s">
        <v>20</v>
      </c>
      <c r="E8753">
        <v>0</v>
      </c>
      <c r="F8753">
        <v>32</v>
      </c>
      <c r="G8753">
        <v>9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  <c r="N8753">
        <v>1</v>
      </c>
      <c r="O8753">
        <v>1</v>
      </c>
      <c r="P8753">
        <v>4</v>
      </c>
      <c r="Q8753">
        <v>1</v>
      </c>
      <c r="R8753" cm="1">
        <f t="array" ref="R8753">_xlfn.IFS(L8753&lt;=$W$6,1,L8753&lt;=$X$6,2,L8753&lt;=$Y$6,3,L8753&gt;$Y$6,4)</f>
        <v>4</v>
      </c>
      <c r="S8753">
        <f t="shared" si="272"/>
        <v>1</v>
      </c>
      <c r="T8753" t="str">
        <f t="shared" si="273"/>
        <v>2&gt;</v>
      </c>
    </row>
    <row r="8754" spans="1:20" x14ac:dyDescent="0.25">
      <c r="A8754">
        <v>8753</v>
      </c>
      <c r="B8754" t="s">
        <v>8772</v>
      </c>
      <c r="C8754">
        <v>57.4</v>
      </c>
      <c r="D8754" t="s">
        <v>20</v>
      </c>
      <c r="E8754">
        <v>1</v>
      </c>
      <c r="F8754">
        <v>32</v>
      </c>
      <c r="G8754">
        <v>6</v>
      </c>
      <c r="H8754">
        <v>240710</v>
      </c>
      <c r="I8754">
        <v>1</v>
      </c>
      <c r="J8754">
        <v>1</v>
      </c>
      <c r="K8754">
        <v>0</v>
      </c>
      <c r="L8754">
        <v>137793.35</v>
      </c>
      <c r="M8754">
        <v>0</v>
      </c>
      <c r="N8754">
        <v>1</v>
      </c>
      <c r="O8754">
        <v>1</v>
      </c>
      <c r="P8754">
        <v>2</v>
      </c>
      <c r="Q8754">
        <v>3</v>
      </c>
      <c r="R8754" cm="1">
        <f t="array" ref="R8754">_xlfn.IFS(L8754&lt;=$W$6,1,L8754&lt;=$X$6,2,L8754&lt;=$Y$6,3,L8754&gt;$Y$6,4)</f>
        <v>3</v>
      </c>
      <c r="S8754">
        <f t="shared" si="272"/>
        <v>1</v>
      </c>
      <c r="T8754">
        <f t="shared" si="273"/>
        <v>1</v>
      </c>
    </row>
    <row r="8755" spans="1:20" x14ac:dyDescent="0.25">
      <c r="A8755">
        <v>8754</v>
      </c>
      <c r="B8755" t="s">
        <v>8773</v>
      </c>
      <c r="C8755">
        <v>79.5</v>
      </c>
      <c r="D8755" t="s">
        <v>18</v>
      </c>
      <c r="E8755">
        <v>1</v>
      </c>
      <c r="F8755">
        <v>34</v>
      </c>
      <c r="G8755">
        <v>3</v>
      </c>
      <c r="H8755">
        <v>234530.42</v>
      </c>
      <c r="I8755">
        <v>1</v>
      </c>
      <c r="J8755">
        <v>1</v>
      </c>
      <c r="K8755">
        <v>1</v>
      </c>
      <c r="L8755">
        <v>198317.23</v>
      </c>
      <c r="M8755">
        <v>0</v>
      </c>
      <c r="N8755">
        <v>4</v>
      </c>
      <c r="O8755">
        <v>1</v>
      </c>
      <c r="P8755">
        <v>1</v>
      </c>
      <c r="Q8755">
        <v>3</v>
      </c>
      <c r="R8755" cm="1">
        <f t="array" ref="R8755">_xlfn.IFS(L8755&lt;=$W$6,1,L8755&lt;=$X$6,2,L8755&lt;=$Y$6,3,L8755&gt;$Y$6,4)</f>
        <v>4</v>
      </c>
      <c r="S8755">
        <f t="shared" si="272"/>
        <v>2</v>
      </c>
      <c r="T8755">
        <f t="shared" si="273"/>
        <v>1</v>
      </c>
    </row>
    <row r="8756" spans="1:20" x14ac:dyDescent="0.25">
      <c r="A8756">
        <v>8755</v>
      </c>
      <c r="B8756" t="s">
        <v>8774</v>
      </c>
      <c r="C8756">
        <v>77.599999999999994</v>
      </c>
      <c r="D8756" t="s">
        <v>18</v>
      </c>
      <c r="E8756">
        <v>0</v>
      </c>
      <c r="F8756">
        <v>45</v>
      </c>
      <c r="G8756">
        <v>5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  <c r="N8756">
        <v>4</v>
      </c>
      <c r="O8756">
        <v>3</v>
      </c>
      <c r="P8756">
        <v>2</v>
      </c>
      <c r="Q8756">
        <v>1</v>
      </c>
      <c r="R8756" cm="1">
        <f t="array" ref="R8756">_xlfn.IFS(L8756&lt;=$W$6,1,L8756&lt;=$X$6,2,L8756&lt;=$Y$6,3,L8756&gt;$Y$6,4)</f>
        <v>4</v>
      </c>
      <c r="S8756">
        <f t="shared" si="272"/>
        <v>4</v>
      </c>
      <c r="T8756" t="str">
        <f t="shared" si="273"/>
        <v>2&gt;</v>
      </c>
    </row>
    <row r="8757" spans="1:20" x14ac:dyDescent="0.25">
      <c r="A8757">
        <v>8756</v>
      </c>
      <c r="B8757" t="s">
        <v>8775</v>
      </c>
      <c r="C8757">
        <v>70.7</v>
      </c>
      <c r="D8757" t="s">
        <v>20</v>
      </c>
      <c r="E8757">
        <v>0</v>
      </c>
      <c r="F8757">
        <v>54</v>
      </c>
      <c r="G8757">
        <v>8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  <c r="N8757">
        <v>3</v>
      </c>
      <c r="O8757">
        <v>4</v>
      </c>
      <c r="P8757">
        <v>3</v>
      </c>
      <c r="Q8757">
        <v>1</v>
      </c>
      <c r="R8757" cm="1">
        <f t="array" ref="R8757">_xlfn.IFS(L8757&lt;=$W$6,1,L8757&lt;=$X$6,2,L8757&lt;=$Y$6,3,L8757&gt;$Y$6,4)</f>
        <v>3</v>
      </c>
      <c r="S8757">
        <f t="shared" si="272"/>
        <v>5</v>
      </c>
      <c r="T8757">
        <f t="shared" si="273"/>
        <v>1</v>
      </c>
    </row>
    <row r="8758" spans="1:20" x14ac:dyDescent="0.25">
      <c r="A8758">
        <v>8757</v>
      </c>
      <c r="B8758" t="s">
        <v>8776</v>
      </c>
      <c r="C8758">
        <v>70.5</v>
      </c>
      <c r="D8758" t="s">
        <v>27</v>
      </c>
      <c r="E8758">
        <v>0</v>
      </c>
      <c r="F8758">
        <v>39</v>
      </c>
      <c r="G8758">
        <v>4</v>
      </c>
      <c r="H8758">
        <v>219948.44</v>
      </c>
      <c r="I8758">
        <v>1</v>
      </c>
      <c r="J8758">
        <v>1</v>
      </c>
      <c r="K8758">
        <v>1</v>
      </c>
      <c r="L8758">
        <v>36320.870000000003</v>
      </c>
      <c r="M8758">
        <v>1</v>
      </c>
      <c r="N8758">
        <v>3</v>
      </c>
      <c r="O8758">
        <v>2</v>
      </c>
      <c r="P8758">
        <v>1</v>
      </c>
      <c r="Q8758">
        <v>3</v>
      </c>
      <c r="R8758" cm="1">
        <f t="array" ref="R8758">_xlfn.IFS(L8758&lt;=$W$6,1,L8758&lt;=$X$6,2,L8758&lt;=$Y$6,3,L8758&gt;$Y$6,4)</f>
        <v>1</v>
      </c>
      <c r="S8758">
        <f t="shared" si="272"/>
        <v>3</v>
      </c>
      <c r="T8758">
        <f t="shared" si="273"/>
        <v>1</v>
      </c>
    </row>
    <row r="8759" spans="1:20" x14ac:dyDescent="0.25">
      <c r="A8759">
        <v>8758</v>
      </c>
      <c r="B8759" t="s">
        <v>8777</v>
      </c>
      <c r="C8759">
        <v>67.8</v>
      </c>
      <c r="D8759" t="s">
        <v>27</v>
      </c>
      <c r="E8759">
        <v>0</v>
      </c>
      <c r="F8759">
        <v>46</v>
      </c>
      <c r="G8759">
        <v>3</v>
      </c>
      <c r="H8759">
        <v>196018.26</v>
      </c>
      <c r="I8759">
        <v>2</v>
      </c>
      <c r="J8759">
        <v>0</v>
      </c>
      <c r="K8759">
        <v>1</v>
      </c>
      <c r="L8759">
        <v>31384.86</v>
      </c>
      <c r="M8759">
        <v>0</v>
      </c>
      <c r="N8759">
        <v>3</v>
      </c>
      <c r="O8759">
        <v>3</v>
      </c>
      <c r="P8759">
        <v>1</v>
      </c>
      <c r="Q8759">
        <v>3</v>
      </c>
      <c r="R8759" cm="1">
        <f t="array" ref="R8759">_xlfn.IFS(L8759&lt;=$W$6,1,L8759&lt;=$X$6,2,L8759&lt;=$Y$6,3,L8759&gt;$Y$6,4)</f>
        <v>1</v>
      </c>
      <c r="S8759">
        <f t="shared" si="272"/>
        <v>4</v>
      </c>
      <c r="T8759" t="str">
        <f t="shared" si="273"/>
        <v>2&gt;</v>
      </c>
    </row>
    <row r="8760" spans="1:20" x14ac:dyDescent="0.25">
      <c r="A8760">
        <v>8759</v>
      </c>
      <c r="B8760" t="s">
        <v>8778</v>
      </c>
      <c r="C8760">
        <v>66.3</v>
      </c>
      <c r="D8760" t="s">
        <v>18</v>
      </c>
      <c r="E8760">
        <v>1</v>
      </c>
      <c r="F8760">
        <v>36</v>
      </c>
      <c r="G8760">
        <v>11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  <c r="N8760">
        <v>3</v>
      </c>
      <c r="O8760">
        <v>2</v>
      </c>
      <c r="P8760">
        <v>4</v>
      </c>
      <c r="Q8760">
        <v>1</v>
      </c>
      <c r="R8760" cm="1">
        <f t="array" ref="R8760">_xlfn.IFS(L8760&lt;=$W$6,1,L8760&lt;=$X$6,2,L8760&lt;=$Y$6,3,L8760&gt;$Y$6,4)</f>
        <v>3</v>
      </c>
      <c r="S8760">
        <f t="shared" si="272"/>
        <v>2</v>
      </c>
      <c r="T8760">
        <f t="shared" si="273"/>
        <v>1</v>
      </c>
    </row>
    <row r="8761" spans="1:20" x14ac:dyDescent="0.25">
      <c r="A8761">
        <v>8760</v>
      </c>
      <c r="B8761" t="s">
        <v>8779</v>
      </c>
      <c r="C8761">
        <v>74.8</v>
      </c>
      <c r="D8761" t="s">
        <v>18</v>
      </c>
      <c r="E8761">
        <v>1</v>
      </c>
      <c r="F8761">
        <v>68</v>
      </c>
      <c r="G8761">
        <v>9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  <c r="N8761">
        <v>4</v>
      </c>
      <c r="O8761">
        <v>4</v>
      </c>
      <c r="P8761">
        <v>4</v>
      </c>
      <c r="Q8761">
        <v>1</v>
      </c>
      <c r="R8761" cm="1">
        <f t="array" ref="R8761">_xlfn.IFS(L8761&lt;=$W$6,1,L8761&lt;=$X$6,2,L8761&lt;=$Y$6,3,L8761&gt;$Y$6,4)</f>
        <v>4</v>
      </c>
      <c r="S8761">
        <f t="shared" si="272"/>
        <v>5</v>
      </c>
      <c r="T8761">
        <f t="shared" si="273"/>
        <v>1</v>
      </c>
    </row>
    <row r="8762" spans="1:20" x14ac:dyDescent="0.25">
      <c r="A8762">
        <v>8761</v>
      </c>
      <c r="B8762" t="s">
        <v>8780</v>
      </c>
      <c r="C8762">
        <v>67.7</v>
      </c>
      <c r="D8762" t="s">
        <v>20</v>
      </c>
      <c r="E8762">
        <v>0</v>
      </c>
      <c r="F8762">
        <v>36</v>
      </c>
      <c r="G8762">
        <v>11</v>
      </c>
      <c r="H8762">
        <v>343343.8</v>
      </c>
      <c r="I8762">
        <v>1</v>
      </c>
      <c r="J8762">
        <v>1</v>
      </c>
      <c r="K8762">
        <v>1</v>
      </c>
      <c r="L8762">
        <v>50777.77</v>
      </c>
      <c r="M8762">
        <v>0</v>
      </c>
      <c r="N8762">
        <v>3</v>
      </c>
      <c r="O8762">
        <v>2</v>
      </c>
      <c r="P8762">
        <v>4</v>
      </c>
      <c r="Q8762">
        <v>4</v>
      </c>
      <c r="R8762" cm="1">
        <f t="array" ref="R8762">_xlfn.IFS(L8762&lt;=$W$6,1,L8762&lt;=$X$6,2,L8762&lt;=$Y$6,3,L8762&gt;$Y$6,4)</f>
        <v>1</v>
      </c>
      <c r="S8762">
        <f t="shared" si="272"/>
        <v>2</v>
      </c>
      <c r="T8762">
        <f t="shared" si="273"/>
        <v>1</v>
      </c>
    </row>
    <row r="8763" spans="1:20" x14ac:dyDescent="0.25">
      <c r="A8763">
        <v>8762</v>
      </c>
      <c r="B8763" t="s">
        <v>8781</v>
      </c>
      <c r="C8763">
        <v>63.4</v>
      </c>
      <c r="D8763" t="s">
        <v>20</v>
      </c>
      <c r="E8763">
        <v>1</v>
      </c>
      <c r="F8763">
        <v>65</v>
      </c>
      <c r="G8763">
        <v>11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  <c r="N8763">
        <v>2</v>
      </c>
      <c r="O8763">
        <v>4</v>
      </c>
      <c r="P8763">
        <v>4</v>
      </c>
      <c r="Q8763">
        <v>1</v>
      </c>
      <c r="R8763" cm="1">
        <f t="array" ref="R8763">_xlfn.IFS(L8763&lt;=$W$6,1,L8763&lt;=$X$6,2,L8763&lt;=$Y$6,3,L8763&gt;$Y$6,4)</f>
        <v>1</v>
      </c>
      <c r="S8763">
        <f t="shared" si="272"/>
        <v>5</v>
      </c>
      <c r="T8763" t="str">
        <f t="shared" si="273"/>
        <v>2&gt;</v>
      </c>
    </row>
    <row r="8764" spans="1:20" x14ac:dyDescent="0.25">
      <c r="A8764">
        <v>8763</v>
      </c>
      <c r="B8764" t="s">
        <v>8782</v>
      </c>
      <c r="C8764">
        <v>35</v>
      </c>
      <c r="D8764" t="s">
        <v>18</v>
      </c>
      <c r="E8764">
        <v>0</v>
      </c>
      <c r="F8764">
        <v>62</v>
      </c>
      <c r="G8764">
        <v>4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  <c r="N8764">
        <v>1</v>
      </c>
      <c r="O8764">
        <v>4</v>
      </c>
      <c r="P8764">
        <v>1</v>
      </c>
      <c r="Q8764">
        <v>1</v>
      </c>
      <c r="R8764" cm="1">
        <f t="array" ref="R8764">_xlfn.IFS(L8764&lt;=$W$6,1,L8764&lt;=$X$6,2,L8764&lt;=$Y$6,3,L8764&gt;$Y$6,4)</f>
        <v>3</v>
      </c>
      <c r="S8764">
        <f t="shared" si="272"/>
        <v>5</v>
      </c>
      <c r="T8764">
        <f t="shared" si="273"/>
        <v>1</v>
      </c>
    </row>
    <row r="8765" spans="1:20" x14ac:dyDescent="0.25">
      <c r="A8765">
        <v>8764</v>
      </c>
      <c r="B8765" t="s">
        <v>8783</v>
      </c>
      <c r="C8765">
        <v>72.7</v>
      </c>
      <c r="D8765" t="s">
        <v>18</v>
      </c>
      <c r="E8765">
        <v>1</v>
      </c>
      <c r="F8765">
        <v>63</v>
      </c>
      <c r="G8765">
        <v>1</v>
      </c>
      <c r="H8765">
        <v>256427.92</v>
      </c>
      <c r="I8765">
        <v>2</v>
      </c>
      <c r="J8765">
        <v>1</v>
      </c>
      <c r="K8765">
        <v>1</v>
      </c>
      <c r="L8765">
        <v>188729.08</v>
      </c>
      <c r="M8765">
        <v>1</v>
      </c>
      <c r="N8765">
        <v>4</v>
      </c>
      <c r="O8765">
        <v>4</v>
      </c>
      <c r="P8765">
        <v>1</v>
      </c>
      <c r="Q8765">
        <v>4</v>
      </c>
      <c r="R8765" cm="1">
        <f t="array" ref="R8765">_xlfn.IFS(L8765&lt;=$W$6,1,L8765&lt;=$X$6,2,L8765&lt;=$Y$6,3,L8765&gt;$Y$6,4)</f>
        <v>4</v>
      </c>
      <c r="S8765">
        <f t="shared" si="272"/>
        <v>5</v>
      </c>
      <c r="T8765" t="str">
        <f t="shared" si="273"/>
        <v>2&gt;</v>
      </c>
    </row>
    <row r="8766" spans="1:20" x14ac:dyDescent="0.25">
      <c r="A8766">
        <v>8765</v>
      </c>
      <c r="B8766" t="s">
        <v>8784</v>
      </c>
      <c r="C8766">
        <v>77.3</v>
      </c>
      <c r="D8766" t="s">
        <v>27</v>
      </c>
      <c r="E8766">
        <v>1</v>
      </c>
      <c r="F8766">
        <v>53</v>
      </c>
      <c r="G8766">
        <v>9</v>
      </c>
      <c r="H8766">
        <v>232395.3</v>
      </c>
      <c r="I8766">
        <v>2</v>
      </c>
      <c r="J8766">
        <v>1</v>
      </c>
      <c r="K8766">
        <v>1</v>
      </c>
      <c r="L8766">
        <v>86701.4</v>
      </c>
      <c r="M8766">
        <v>0</v>
      </c>
      <c r="N8766">
        <v>4</v>
      </c>
      <c r="O8766">
        <v>4</v>
      </c>
      <c r="P8766">
        <v>4</v>
      </c>
      <c r="Q8766">
        <v>3</v>
      </c>
      <c r="R8766" cm="1">
        <f t="array" ref="R8766">_xlfn.IFS(L8766&lt;=$W$6,1,L8766&lt;=$X$6,2,L8766&lt;=$Y$6,3,L8766&gt;$Y$6,4)</f>
        <v>2</v>
      </c>
      <c r="S8766">
        <f t="shared" si="272"/>
        <v>5</v>
      </c>
      <c r="T8766" t="str">
        <f t="shared" si="273"/>
        <v>2&gt;</v>
      </c>
    </row>
    <row r="8767" spans="1:20" x14ac:dyDescent="0.25">
      <c r="A8767">
        <v>8766</v>
      </c>
      <c r="B8767" t="s">
        <v>8785</v>
      </c>
      <c r="C8767">
        <v>67.5</v>
      </c>
      <c r="D8767" t="s">
        <v>18</v>
      </c>
      <c r="E8767">
        <v>1</v>
      </c>
      <c r="F8767">
        <v>41</v>
      </c>
      <c r="G8767">
        <v>2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  <c r="N8767">
        <v>3</v>
      </c>
      <c r="O8767">
        <v>3</v>
      </c>
      <c r="P8767">
        <v>1</v>
      </c>
      <c r="Q8767">
        <v>1</v>
      </c>
      <c r="R8767" cm="1">
        <f t="array" ref="R8767">_xlfn.IFS(L8767&lt;=$W$6,1,L8767&lt;=$X$6,2,L8767&lt;=$Y$6,3,L8767&gt;$Y$6,4)</f>
        <v>4</v>
      </c>
      <c r="S8767">
        <f t="shared" si="272"/>
        <v>3</v>
      </c>
      <c r="T8767" t="str">
        <f t="shared" si="273"/>
        <v>2&gt;</v>
      </c>
    </row>
    <row r="8768" spans="1:20" x14ac:dyDescent="0.25">
      <c r="A8768">
        <v>8767</v>
      </c>
      <c r="B8768" t="s">
        <v>8786</v>
      </c>
      <c r="C8768">
        <v>64.900000000000006</v>
      </c>
      <c r="D8768" t="s">
        <v>20</v>
      </c>
      <c r="E8768">
        <v>0</v>
      </c>
      <c r="F8768">
        <v>38</v>
      </c>
      <c r="G8768">
        <v>7</v>
      </c>
      <c r="H8768">
        <v>173214.78</v>
      </c>
      <c r="I8768">
        <v>1</v>
      </c>
      <c r="J8768">
        <v>0</v>
      </c>
      <c r="K8768">
        <v>0</v>
      </c>
      <c r="L8768">
        <v>19825.09</v>
      </c>
      <c r="M8768">
        <v>0</v>
      </c>
      <c r="N8768">
        <v>2</v>
      </c>
      <c r="O8768">
        <v>2</v>
      </c>
      <c r="P8768">
        <v>3</v>
      </c>
      <c r="Q8768">
        <v>2</v>
      </c>
      <c r="R8768" cm="1">
        <f t="array" ref="R8768">_xlfn.IFS(L8768&lt;=$W$6,1,L8768&lt;=$X$6,2,L8768&lt;=$Y$6,3,L8768&gt;$Y$6,4)</f>
        <v>1</v>
      </c>
      <c r="S8768">
        <f t="shared" si="272"/>
        <v>3</v>
      </c>
      <c r="T8768">
        <f t="shared" si="273"/>
        <v>1</v>
      </c>
    </row>
    <row r="8769" spans="1:20" x14ac:dyDescent="0.25">
      <c r="A8769">
        <v>8768</v>
      </c>
      <c r="B8769" t="s">
        <v>8787</v>
      </c>
      <c r="C8769">
        <v>55.2</v>
      </c>
      <c r="D8769" t="s">
        <v>18</v>
      </c>
      <c r="E8769">
        <v>1</v>
      </c>
      <c r="F8769">
        <v>31</v>
      </c>
      <c r="G8769">
        <v>11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  <c r="N8769">
        <v>1</v>
      </c>
      <c r="O8769">
        <v>1</v>
      </c>
      <c r="P8769">
        <v>4</v>
      </c>
      <c r="Q8769">
        <v>1</v>
      </c>
      <c r="R8769" cm="1">
        <f t="array" ref="R8769">_xlfn.IFS(L8769&lt;=$W$6,1,L8769&lt;=$X$6,2,L8769&lt;=$Y$6,3,L8769&gt;$Y$6,4)</f>
        <v>1</v>
      </c>
      <c r="S8769">
        <f t="shared" si="272"/>
        <v>1</v>
      </c>
      <c r="T8769" t="str">
        <f t="shared" si="273"/>
        <v>2&gt;</v>
      </c>
    </row>
    <row r="8770" spans="1:20" x14ac:dyDescent="0.25">
      <c r="A8770">
        <v>8769</v>
      </c>
      <c r="B8770" t="s">
        <v>8788</v>
      </c>
      <c r="C8770">
        <v>76.099999999999994</v>
      </c>
      <c r="D8770" t="s">
        <v>27</v>
      </c>
      <c r="E8770">
        <v>1</v>
      </c>
      <c r="F8770">
        <v>64</v>
      </c>
      <c r="G8770">
        <v>6</v>
      </c>
      <c r="H8770">
        <v>197708.68</v>
      </c>
      <c r="I8770">
        <v>1</v>
      </c>
      <c r="J8770">
        <v>0</v>
      </c>
      <c r="K8770">
        <v>0</v>
      </c>
      <c r="L8770">
        <v>86920.97</v>
      </c>
      <c r="M8770">
        <v>1</v>
      </c>
      <c r="N8770">
        <v>4</v>
      </c>
      <c r="O8770">
        <v>4</v>
      </c>
      <c r="P8770">
        <v>2</v>
      </c>
      <c r="Q8770">
        <v>3</v>
      </c>
      <c r="R8770" cm="1">
        <f t="array" ref="R8770">_xlfn.IFS(L8770&lt;=$W$6,1,L8770&lt;=$X$6,2,L8770&lt;=$Y$6,3,L8770&gt;$Y$6,4)</f>
        <v>2</v>
      </c>
      <c r="S8770">
        <f t="shared" si="272"/>
        <v>5</v>
      </c>
      <c r="T8770">
        <f t="shared" si="273"/>
        <v>1</v>
      </c>
    </row>
    <row r="8771" spans="1:20" x14ac:dyDescent="0.25">
      <c r="A8771">
        <v>8770</v>
      </c>
      <c r="B8771" t="s">
        <v>8789</v>
      </c>
      <c r="C8771">
        <v>62.2</v>
      </c>
      <c r="D8771" t="s">
        <v>18</v>
      </c>
      <c r="E8771">
        <v>1</v>
      </c>
      <c r="F8771">
        <v>33</v>
      </c>
      <c r="G8771">
        <v>8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  <c r="N8771">
        <v>2</v>
      </c>
      <c r="O8771">
        <v>1</v>
      </c>
      <c r="P8771">
        <v>3</v>
      </c>
      <c r="Q8771">
        <v>1</v>
      </c>
      <c r="R8771" cm="1">
        <f t="array" ref="R8771">_xlfn.IFS(L8771&lt;=$W$6,1,L8771&lt;=$X$6,2,L8771&lt;=$Y$6,3,L8771&gt;$Y$6,4)</f>
        <v>1</v>
      </c>
      <c r="S8771">
        <f t="shared" ref="S8771:S8834" si="274">VLOOKUP(F8771,$V$10:$W$16,2,1)</f>
        <v>2</v>
      </c>
      <c r="T8771">
        <f t="shared" ref="T8771:T8834" si="275">VLOOKUP(I8771,$Y$9:$Z$11,2,1)</f>
        <v>1</v>
      </c>
    </row>
    <row r="8772" spans="1:20" x14ac:dyDescent="0.25">
      <c r="A8772">
        <v>8771</v>
      </c>
      <c r="B8772" t="s">
        <v>8790</v>
      </c>
      <c r="C8772">
        <v>61.5</v>
      </c>
      <c r="D8772" t="s">
        <v>18</v>
      </c>
      <c r="E8772">
        <v>1</v>
      </c>
      <c r="F8772">
        <v>61</v>
      </c>
      <c r="G8772">
        <v>9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  <c r="N8772">
        <v>2</v>
      </c>
      <c r="O8772">
        <v>4</v>
      </c>
      <c r="P8772">
        <v>4</v>
      </c>
      <c r="Q8772">
        <v>1</v>
      </c>
      <c r="R8772" cm="1">
        <f t="array" ref="R8772">_xlfn.IFS(L8772&lt;=$W$6,1,L8772&lt;=$X$6,2,L8772&lt;=$Y$6,3,L8772&gt;$Y$6,4)</f>
        <v>4</v>
      </c>
      <c r="S8772">
        <f t="shared" si="274"/>
        <v>5</v>
      </c>
      <c r="T8772" t="str">
        <f t="shared" si="275"/>
        <v>2&gt;</v>
      </c>
    </row>
    <row r="8773" spans="1:20" x14ac:dyDescent="0.25">
      <c r="A8773">
        <v>8772</v>
      </c>
      <c r="B8773" t="s">
        <v>8791</v>
      </c>
      <c r="C8773">
        <v>68.099999999999994</v>
      </c>
      <c r="D8773" t="s">
        <v>27</v>
      </c>
      <c r="E8773">
        <v>1</v>
      </c>
      <c r="F8773">
        <v>33</v>
      </c>
      <c r="G8773">
        <v>5</v>
      </c>
      <c r="H8773">
        <v>194676.38</v>
      </c>
      <c r="I8773">
        <v>2</v>
      </c>
      <c r="J8773">
        <v>0</v>
      </c>
      <c r="K8773">
        <v>0</v>
      </c>
      <c r="L8773">
        <v>48226.76</v>
      </c>
      <c r="M8773">
        <v>0</v>
      </c>
      <c r="N8773">
        <v>3</v>
      </c>
      <c r="O8773">
        <v>1</v>
      </c>
      <c r="P8773">
        <v>2</v>
      </c>
      <c r="Q8773">
        <v>3</v>
      </c>
      <c r="R8773" cm="1">
        <f t="array" ref="R8773">_xlfn.IFS(L8773&lt;=$W$6,1,L8773&lt;=$X$6,2,L8773&lt;=$Y$6,3,L8773&gt;$Y$6,4)</f>
        <v>1</v>
      </c>
      <c r="S8773">
        <f t="shared" si="274"/>
        <v>2</v>
      </c>
      <c r="T8773" t="str">
        <f t="shared" si="275"/>
        <v>2&gt;</v>
      </c>
    </row>
    <row r="8774" spans="1:20" x14ac:dyDescent="0.25">
      <c r="A8774">
        <v>8773</v>
      </c>
      <c r="B8774" t="s">
        <v>8792</v>
      </c>
      <c r="C8774">
        <v>76.8</v>
      </c>
      <c r="D8774" t="s">
        <v>18</v>
      </c>
      <c r="E8774">
        <v>1</v>
      </c>
      <c r="F8774">
        <v>32</v>
      </c>
      <c r="G8774">
        <v>7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  <c r="N8774">
        <v>4</v>
      </c>
      <c r="O8774">
        <v>1</v>
      </c>
      <c r="P8774">
        <v>3</v>
      </c>
      <c r="Q8774">
        <v>1</v>
      </c>
      <c r="R8774" cm="1">
        <f t="array" ref="R8774">_xlfn.IFS(L8774&lt;=$W$6,1,L8774&lt;=$X$6,2,L8774&lt;=$Y$6,3,L8774&gt;$Y$6,4)</f>
        <v>4</v>
      </c>
      <c r="S8774">
        <f t="shared" si="274"/>
        <v>1</v>
      </c>
      <c r="T8774" t="str">
        <f t="shared" si="275"/>
        <v>2&gt;</v>
      </c>
    </row>
    <row r="8775" spans="1:20" x14ac:dyDescent="0.25">
      <c r="A8775">
        <v>8774</v>
      </c>
      <c r="B8775" t="s">
        <v>8793</v>
      </c>
      <c r="C8775">
        <v>61.7</v>
      </c>
      <c r="D8775" t="s">
        <v>20</v>
      </c>
      <c r="E8775">
        <v>1</v>
      </c>
      <c r="F8775">
        <v>36</v>
      </c>
      <c r="G8775">
        <v>10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  <c r="N8775">
        <v>2</v>
      </c>
      <c r="O8775">
        <v>2</v>
      </c>
      <c r="P8775">
        <v>4</v>
      </c>
      <c r="Q8775">
        <v>1</v>
      </c>
      <c r="R8775" cm="1">
        <f t="array" ref="R8775">_xlfn.IFS(L8775&lt;=$W$6,1,L8775&lt;=$X$6,2,L8775&lt;=$Y$6,3,L8775&gt;$Y$6,4)</f>
        <v>3</v>
      </c>
      <c r="S8775">
        <f t="shared" si="274"/>
        <v>2</v>
      </c>
      <c r="T8775" t="str">
        <f t="shared" si="275"/>
        <v>2&gt;</v>
      </c>
    </row>
    <row r="8776" spans="1:20" x14ac:dyDescent="0.25">
      <c r="A8776">
        <v>8775</v>
      </c>
      <c r="B8776" t="s">
        <v>8794</v>
      </c>
      <c r="C8776">
        <v>45.2</v>
      </c>
      <c r="D8776" t="s">
        <v>18</v>
      </c>
      <c r="E8776">
        <v>0</v>
      </c>
      <c r="F8776">
        <v>35</v>
      </c>
      <c r="G8776">
        <v>7</v>
      </c>
      <c r="H8776">
        <v>263397.14</v>
      </c>
      <c r="I8776">
        <v>2</v>
      </c>
      <c r="J8776">
        <v>1</v>
      </c>
      <c r="K8776">
        <v>0</v>
      </c>
      <c r="L8776">
        <v>151623.91</v>
      </c>
      <c r="M8776">
        <v>0</v>
      </c>
      <c r="N8776">
        <v>1</v>
      </c>
      <c r="O8776">
        <v>2</v>
      </c>
      <c r="P8776">
        <v>3</v>
      </c>
      <c r="Q8776">
        <v>4</v>
      </c>
      <c r="R8776" cm="1">
        <f t="array" ref="R8776">_xlfn.IFS(L8776&lt;=$W$6,1,L8776&lt;=$X$6,2,L8776&lt;=$Y$6,3,L8776&gt;$Y$6,4)</f>
        <v>4</v>
      </c>
      <c r="S8776">
        <f t="shared" si="274"/>
        <v>2</v>
      </c>
      <c r="T8776" t="str">
        <f t="shared" si="275"/>
        <v>2&gt;</v>
      </c>
    </row>
    <row r="8777" spans="1:20" x14ac:dyDescent="0.25">
      <c r="A8777">
        <v>8776</v>
      </c>
      <c r="B8777" t="s">
        <v>8795</v>
      </c>
      <c r="C8777">
        <v>80.7</v>
      </c>
      <c r="D8777" t="s">
        <v>27</v>
      </c>
      <c r="E8777">
        <v>1</v>
      </c>
      <c r="F8777">
        <v>39</v>
      </c>
      <c r="G8777">
        <v>11</v>
      </c>
      <c r="H8777">
        <v>260220.9</v>
      </c>
      <c r="I8777">
        <v>2</v>
      </c>
      <c r="J8777">
        <v>0</v>
      </c>
      <c r="K8777">
        <v>1</v>
      </c>
      <c r="L8777">
        <v>172097.95</v>
      </c>
      <c r="M8777">
        <v>0</v>
      </c>
      <c r="N8777">
        <v>4</v>
      </c>
      <c r="O8777">
        <v>2</v>
      </c>
      <c r="P8777">
        <v>4</v>
      </c>
      <c r="Q8777">
        <v>4</v>
      </c>
      <c r="R8777" cm="1">
        <f t="array" ref="R8777">_xlfn.IFS(L8777&lt;=$W$6,1,L8777&lt;=$X$6,2,L8777&lt;=$Y$6,3,L8777&gt;$Y$6,4)</f>
        <v>4</v>
      </c>
      <c r="S8777">
        <f t="shared" si="274"/>
        <v>3</v>
      </c>
      <c r="T8777" t="str">
        <f t="shared" si="275"/>
        <v>2&gt;</v>
      </c>
    </row>
    <row r="8778" spans="1:20" x14ac:dyDescent="0.25">
      <c r="A8778">
        <v>8777</v>
      </c>
      <c r="B8778" t="s">
        <v>8796</v>
      </c>
      <c r="C8778">
        <v>56.7</v>
      </c>
      <c r="D8778" t="s">
        <v>20</v>
      </c>
      <c r="E8778">
        <v>1</v>
      </c>
      <c r="F8778">
        <v>46</v>
      </c>
      <c r="G8778">
        <v>10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  <c r="N8778">
        <v>1</v>
      </c>
      <c r="O8778">
        <v>3</v>
      </c>
      <c r="P8778">
        <v>4</v>
      </c>
      <c r="Q8778">
        <v>1</v>
      </c>
      <c r="R8778" cm="1">
        <f t="array" ref="R8778">_xlfn.IFS(L8778&lt;=$W$6,1,L8778&lt;=$X$6,2,L8778&lt;=$Y$6,3,L8778&gt;$Y$6,4)</f>
        <v>2</v>
      </c>
      <c r="S8778">
        <f t="shared" si="274"/>
        <v>4</v>
      </c>
      <c r="T8778" t="str">
        <f t="shared" si="275"/>
        <v>2&gt;</v>
      </c>
    </row>
    <row r="8779" spans="1:20" x14ac:dyDescent="0.25">
      <c r="A8779">
        <v>8778</v>
      </c>
      <c r="B8779" t="s">
        <v>8797</v>
      </c>
      <c r="C8779">
        <v>60.3</v>
      </c>
      <c r="D8779" t="s">
        <v>20</v>
      </c>
      <c r="E8779">
        <v>1</v>
      </c>
      <c r="F8779">
        <v>26</v>
      </c>
      <c r="G8779">
        <v>2</v>
      </c>
      <c r="H8779">
        <v>330298.26</v>
      </c>
      <c r="I8779">
        <v>2</v>
      </c>
      <c r="J8779">
        <v>1</v>
      </c>
      <c r="K8779">
        <v>0</v>
      </c>
      <c r="L8779">
        <v>21858.28</v>
      </c>
      <c r="M8779">
        <v>0</v>
      </c>
      <c r="N8779">
        <v>2</v>
      </c>
      <c r="O8779">
        <v>1</v>
      </c>
      <c r="P8779">
        <v>1</v>
      </c>
      <c r="Q8779">
        <v>4</v>
      </c>
      <c r="R8779" cm="1">
        <f t="array" ref="R8779">_xlfn.IFS(L8779&lt;=$W$6,1,L8779&lt;=$X$6,2,L8779&lt;=$Y$6,3,L8779&gt;$Y$6,4)</f>
        <v>1</v>
      </c>
      <c r="S8779">
        <f t="shared" si="274"/>
        <v>1</v>
      </c>
      <c r="T8779" t="str">
        <f t="shared" si="275"/>
        <v>2&gt;</v>
      </c>
    </row>
    <row r="8780" spans="1:20" x14ac:dyDescent="0.25">
      <c r="A8780">
        <v>8779</v>
      </c>
      <c r="B8780" t="s">
        <v>8798</v>
      </c>
      <c r="C8780">
        <v>61.7</v>
      </c>
      <c r="D8780" t="s">
        <v>20</v>
      </c>
      <c r="E8780">
        <v>0</v>
      </c>
      <c r="F8780">
        <v>39</v>
      </c>
      <c r="G8780">
        <v>10</v>
      </c>
      <c r="H8780">
        <v>203415.6</v>
      </c>
      <c r="I8780">
        <v>1</v>
      </c>
      <c r="J8780">
        <v>1</v>
      </c>
      <c r="K8780">
        <v>0</v>
      </c>
      <c r="L8780">
        <v>123866.28</v>
      </c>
      <c r="M8780">
        <v>0</v>
      </c>
      <c r="N8780">
        <v>2</v>
      </c>
      <c r="O8780">
        <v>2</v>
      </c>
      <c r="P8780">
        <v>4</v>
      </c>
      <c r="Q8780">
        <v>3</v>
      </c>
      <c r="R8780" cm="1">
        <f t="array" ref="R8780">_xlfn.IFS(L8780&lt;=$W$6,1,L8780&lt;=$X$6,2,L8780&lt;=$Y$6,3,L8780&gt;$Y$6,4)</f>
        <v>3</v>
      </c>
      <c r="S8780">
        <f t="shared" si="274"/>
        <v>3</v>
      </c>
      <c r="T8780">
        <f t="shared" si="275"/>
        <v>1</v>
      </c>
    </row>
    <row r="8781" spans="1:20" x14ac:dyDescent="0.25">
      <c r="A8781">
        <v>8780</v>
      </c>
      <c r="B8781" t="s">
        <v>8799</v>
      </c>
      <c r="C8781">
        <v>70.099999999999994</v>
      </c>
      <c r="D8781" t="s">
        <v>18</v>
      </c>
      <c r="E8781">
        <v>0</v>
      </c>
      <c r="F8781">
        <v>36</v>
      </c>
      <c r="G8781">
        <v>4</v>
      </c>
      <c r="H8781">
        <v>211177.32</v>
      </c>
      <c r="I8781">
        <v>1</v>
      </c>
      <c r="J8781">
        <v>0</v>
      </c>
      <c r="K8781">
        <v>1</v>
      </c>
      <c r="L8781">
        <v>74694.41</v>
      </c>
      <c r="M8781">
        <v>0</v>
      </c>
      <c r="N8781">
        <v>3</v>
      </c>
      <c r="O8781">
        <v>2</v>
      </c>
      <c r="P8781">
        <v>1</v>
      </c>
      <c r="Q8781">
        <v>3</v>
      </c>
      <c r="R8781" cm="1">
        <f t="array" ref="R8781">_xlfn.IFS(L8781&lt;=$W$6,1,L8781&lt;=$X$6,2,L8781&lt;=$Y$6,3,L8781&gt;$Y$6,4)</f>
        <v>2</v>
      </c>
      <c r="S8781">
        <f t="shared" si="274"/>
        <v>2</v>
      </c>
      <c r="T8781">
        <f t="shared" si="275"/>
        <v>1</v>
      </c>
    </row>
    <row r="8782" spans="1:20" x14ac:dyDescent="0.25">
      <c r="A8782">
        <v>8781</v>
      </c>
      <c r="B8782" t="s">
        <v>8800</v>
      </c>
      <c r="C8782">
        <v>82</v>
      </c>
      <c r="D8782" t="s">
        <v>27</v>
      </c>
      <c r="E8782">
        <v>1</v>
      </c>
      <c r="F8782">
        <v>41</v>
      </c>
      <c r="G8782">
        <v>10</v>
      </c>
      <c r="H8782">
        <v>222673.78</v>
      </c>
      <c r="I8782">
        <v>1</v>
      </c>
      <c r="J8782">
        <v>1</v>
      </c>
      <c r="K8782">
        <v>0</v>
      </c>
      <c r="L8782">
        <v>16770.310000000001</v>
      </c>
      <c r="M8782">
        <v>1</v>
      </c>
      <c r="N8782">
        <v>4</v>
      </c>
      <c r="O8782">
        <v>3</v>
      </c>
      <c r="P8782">
        <v>4</v>
      </c>
      <c r="Q8782">
        <v>3</v>
      </c>
      <c r="R8782" cm="1">
        <f t="array" ref="R8782">_xlfn.IFS(L8782&lt;=$W$6,1,L8782&lt;=$X$6,2,L8782&lt;=$Y$6,3,L8782&gt;$Y$6,4)</f>
        <v>1</v>
      </c>
      <c r="S8782">
        <f t="shared" si="274"/>
        <v>3</v>
      </c>
      <c r="T8782">
        <f t="shared" si="275"/>
        <v>1</v>
      </c>
    </row>
    <row r="8783" spans="1:20" x14ac:dyDescent="0.25">
      <c r="A8783">
        <v>8782</v>
      </c>
      <c r="B8783" t="s">
        <v>8801</v>
      </c>
      <c r="C8783">
        <v>43.8</v>
      </c>
      <c r="D8783" t="s">
        <v>18</v>
      </c>
      <c r="E8783">
        <v>1</v>
      </c>
      <c r="F8783">
        <v>62</v>
      </c>
      <c r="G8783">
        <v>8</v>
      </c>
      <c r="H8783">
        <v>156782.34</v>
      </c>
      <c r="I8783">
        <v>1</v>
      </c>
      <c r="J8783">
        <v>0</v>
      </c>
      <c r="K8783">
        <v>1</v>
      </c>
      <c r="L8783">
        <v>49424.6</v>
      </c>
      <c r="M8783">
        <v>0</v>
      </c>
      <c r="N8783">
        <v>1</v>
      </c>
      <c r="O8783">
        <v>4</v>
      </c>
      <c r="P8783">
        <v>3</v>
      </c>
      <c r="Q8783">
        <v>2</v>
      </c>
      <c r="R8783" cm="1">
        <f t="array" ref="R8783">_xlfn.IFS(L8783&lt;=$W$6,1,L8783&lt;=$X$6,2,L8783&lt;=$Y$6,3,L8783&gt;$Y$6,4)</f>
        <v>1</v>
      </c>
      <c r="S8783">
        <f t="shared" si="274"/>
        <v>5</v>
      </c>
      <c r="T8783">
        <f t="shared" si="275"/>
        <v>1</v>
      </c>
    </row>
    <row r="8784" spans="1:20" x14ac:dyDescent="0.25">
      <c r="A8784">
        <v>8783</v>
      </c>
      <c r="B8784" t="s">
        <v>8802</v>
      </c>
      <c r="C8784">
        <v>60</v>
      </c>
      <c r="D8784" t="s">
        <v>20</v>
      </c>
      <c r="E8784">
        <v>0</v>
      </c>
      <c r="F8784">
        <v>29</v>
      </c>
      <c r="G8784">
        <v>7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  <c r="N8784">
        <v>2</v>
      </c>
      <c r="O8784">
        <v>1</v>
      </c>
      <c r="P8784">
        <v>3</v>
      </c>
      <c r="Q8784">
        <v>1</v>
      </c>
      <c r="R8784" cm="1">
        <f t="array" ref="R8784">_xlfn.IFS(L8784&lt;=$W$6,1,L8784&lt;=$X$6,2,L8784&lt;=$Y$6,3,L8784&gt;$Y$6,4)</f>
        <v>4</v>
      </c>
      <c r="S8784">
        <f t="shared" si="274"/>
        <v>1</v>
      </c>
      <c r="T8784" t="str">
        <f t="shared" si="275"/>
        <v>2&gt;</v>
      </c>
    </row>
    <row r="8785" spans="1:20" x14ac:dyDescent="0.25">
      <c r="A8785">
        <v>8784</v>
      </c>
      <c r="B8785" t="s">
        <v>8803</v>
      </c>
      <c r="C8785">
        <v>78.2</v>
      </c>
      <c r="D8785" t="s">
        <v>18</v>
      </c>
      <c r="E8785">
        <v>1</v>
      </c>
      <c r="F8785">
        <v>36</v>
      </c>
      <c r="G8785">
        <v>10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  <c r="N8785">
        <v>4</v>
      </c>
      <c r="O8785">
        <v>2</v>
      </c>
      <c r="P8785">
        <v>4</v>
      </c>
      <c r="Q8785">
        <v>1</v>
      </c>
      <c r="R8785" cm="1">
        <f t="array" ref="R8785">_xlfn.IFS(L8785&lt;=$W$6,1,L8785&lt;=$X$6,2,L8785&lt;=$Y$6,3,L8785&gt;$Y$6,4)</f>
        <v>4</v>
      </c>
      <c r="S8785">
        <f t="shared" si="274"/>
        <v>2</v>
      </c>
      <c r="T8785">
        <f t="shared" si="275"/>
        <v>1</v>
      </c>
    </row>
    <row r="8786" spans="1:20" x14ac:dyDescent="0.25">
      <c r="A8786">
        <v>8785</v>
      </c>
      <c r="B8786" t="s">
        <v>8804</v>
      </c>
      <c r="C8786">
        <v>63.8</v>
      </c>
      <c r="D8786" t="s">
        <v>27</v>
      </c>
      <c r="E8786">
        <v>0</v>
      </c>
      <c r="F8786">
        <v>43</v>
      </c>
      <c r="G8786">
        <v>10</v>
      </c>
      <c r="H8786">
        <v>288652.18</v>
      </c>
      <c r="I8786">
        <v>1</v>
      </c>
      <c r="J8786">
        <v>1</v>
      </c>
      <c r="K8786">
        <v>0</v>
      </c>
      <c r="L8786">
        <v>73979.850000000006</v>
      </c>
      <c r="M8786">
        <v>1</v>
      </c>
      <c r="N8786">
        <v>2</v>
      </c>
      <c r="O8786">
        <v>3</v>
      </c>
      <c r="P8786">
        <v>4</v>
      </c>
      <c r="Q8786">
        <v>4</v>
      </c>
      <c r="R8786" cm="1">
        <f t="array" ref="R8786">_xlfn.IFS(L8786&lt;=$W$6,1,L8786&lt;=$X$6,2,L8786&lt;=$Y$6,3,L8786&gt;$Y$6,4)</f>
        <v>2</v>
      </c>
      <c r="S8786">
        <f t="shared" si="274"/>
        <v>4</v>
      </c>
      <c r="T8786">
        <f t="shared" si="275"/>
        <v>1</v>
      </c>
    </row>
    <row r="8787" spans="1:20" x14ac:dyDescent="0.25">
      <c r="A8787">
        <v>8786</v>
      </c>
      <c r="B8787" t="s">
        <v>8805</v>
      </c>
      <c r="C8787">
        <v>85</v>
      </c>
      <c r="D8787" t="s">
        <v>27</v>
      </c>
      <c r="E8787">
        <v>1</v>
      </c>
      <c r="F8787">
        <v>29</v>
      </c>
      <c r="G8787">
        <v>2</v>
      </c>
      <c r="H8787">
        <v>202556.5</v>
      </c>
      <c r="I8787">
        <v>2</v>
      </c>
      <c r="J8787">
        <v>1</v>
      </c>
      <c r="K8787">
        <v>1</v>
      </c>
      <c r="L8787">
        <v>26265.18</v>
      </c>
      <c r="M8787">
        <v>0</v>
      </c>
      <c r="N8787">
        <v>4</v>
      </c>
      <c r="O8787">
        <v>1</v>
      </c>
      <c r="P8787">
        <v>1</v>
      </c>
      <c r="Q8787">
        <v>3</v>
      </c>
      <c r="R8787" cm="1">
        <f t="array" ref="R8787">_xlfn.IFS(L8787&lt;=$W$6,1,L8787&lt;=$X$6,2,L8787&lt;=$Y$6,3,L8787&gt;$Y$6,4)</f>
        <v>1</v>
      </c>
      <c r="S8787">
        <f t="shared" si="274"/>
        <v>1</v>
      </c>
      <c r="T8787" t="str">
        <f t="shared" si="275"/>
        <v>2&gt;</v>
      </c>
    </row>
    <row r="8788" spans="1:20" x14ac:dyDescent="0.25">
      <c r="A8788">
        <v>8787</v>
      </c>
      <c r="B8788" t="s">
        <v>8806</v>
      </c>
      <c r="C8788">
        <v>74.099999999999994</v>
      </c>
      <c r="D8788" t="s">
        <v>27</v>
      </c>
      <c r="E8788">
        <v>0</v>
      </c>
      <c r="F8788">
        <v>21</v>
      </c>
      <c r="G8788">
        <v>9</v>
      </c>
      <c r="H8788">
        <v>217423.14</v>
      </c>
      <c r="I8788">
        <v>2</v>
      </c>
      <c r="J8788">
        <v>1</v>
      </c>
      <c r="K8788">
        <v>0</v>
      </c>
      <c r="L8788">
        <v>24857.25</v>
      </c>
      <c r="M8788">
        <v>0</v>
      </c>
      <c r="N8788">
        <v>4</v>
      </c>
      <c r="O8788">
        <v>1</v>
      </c>
      <c r="P8788">
        <v>4</v>
      </c>
      <c r="Q8788">
        <v>3</v>
      </c>
      <c r="R8788" cm="1">
        <f t="array" ref="R8788">_xlfn.IFS(L8788&lt;=$W$6,1,L8788&lt;=$X$6,2,L8788&lt;=$Y$6,3,L8788&gt;$Y$6,4)</f>
        <v>1</v>
      </c>
      <c r="S8788">
        <f t="shared" si="274"/>
        <v>1</v>
      </c>
      <c r="T8788" t="str">
        <f t="shared" si="275"/>
        <v>2&gt;</v>
      </c>
    </row>
    <row r="8789" spans="1:20" x14ac:dyDescent="0.25">
      <c r="A8789">
        <v>8788</v>
      </c>
      <c r="B8789" t="s">
        <v>8807</v>
      </c>
      <c r="C8789">
        <v>68.900000000000006</v>
      </c>
      <c r="D8789" t="s">
        <v>20</v>
      </c>
      <c r="E8789">
        <v>1</v>
      </c>
      <c r="F8789">
        <v>75</v>
      </c>
      <c r="G8789">
        <v>2</v>
      </c>
      <c r="H8789">
        <v>217110.14</v>
      </c>
      <c r="I8789">
        <v>1</v>
      </c>
      <c r="J8789">
        <v>0</v>
      </c>
      <c r="K8789">
        <v>1</v>
      </c>
      <c r="L8789">
        <v>167969.15</v>
      </c>
      <c r="M8789">
        <v>0</v>
      </c>
      <c r="N8789">
        <v>3</v>
      </c>
      <c r="O8789">
        <v>4</v>
      </c>
      <c r="P8789">
        <v>1</v>
      </c>
      <c r="Q8789">
        <v>3</v>
      </c>
      <c r="R8789" cm="1">
        <f t="array" ref="R8789">_xlfn.IFS(L8789&lt;=$W$6,1,L8789&lt;=$X$6,2,L8789&lt;=$Y$6,3,L8789&gt;$Y$6,4)</f>
        <v>4</v>
      </c>
      <c r="S8789">
        <f t="shared" si="274"/>
        <v>5</v>
      </c>
      <c r="T8789">
        <f t="shared" si="275"/>
        <v>1</v>
      </c>
    </row>
    <row r="8790" spans="1:20" x14ac:dyDescent="0.25">
      <c r="A8790">
        <v>8789</v>
      </c>
      <c r="B8790" t="s">
        <v>8808</v>
      </c>
      <c r="C8790">
        <v>74.3</v>
      </c>
      <c r="D8790" t="s">
        <v>27</v>
      </c>
      <c r="E8790">
        <v>0</v>
      </c>
      <c r="F8790">
        <v>37</v>
      </c>
      <c r="G8790">
        <v>2</v>
      </c>
      <c r="H8790">
        <v>293562.48</v>
      </c>
      <c r="I8790">
        <v>1</v>
      </c>
      <c r="J8790">
        <v>1</v>
      </c>
      <c r="K8790">
        <v>0</v>
      </c>
      <c r="L8790">
        <v>189307.7</v>
      </c>
      <c r="M8790">
        <v>0</v>
      </c>
      <c r="N8790">
        <v>4</v>
      </c>
      <c r="O8790">
        <v>2</v>
      </c>
      <c r="P8790">
        <v>1</v>
      </c>
      <c r="Q8790">
        <v>4</v>
      </c>
      <c r="R8790" cm="1">
        <f t="array" ref="R8790">_xlfn.IFS(L8790&lt;=$W$6,1,L8790&lt;=$X$6,2,L8790&lt;=$Y$6,3,L8790&gt;$Y$6,4)</f>
        <v>4</v>
      </c>
      <c r="S8790">
        <f t="shared" si="274"/>
        <v>3</v>
      </c>
      <c r="T8790">
        <f t="shared" si="275"/>
        <v>1</v>
      </c>
    </row>
    <row r="8791" spans="1:20" x14ac:dyDescent="0.25">
      <c r="A8791">
        <v>8790</v>
      </c>
      <c r="B8791" t="s">
        <v>8809</v>
      </c>
      <c r="C8791">
        <v>49.3</v>
      </c>
      <c r="D8791" t="s">
        <v>18</v>
      </c>
      <c r="E8791">
        <v>0</v>
      </c>
      <c r="F8791">
        <v>38</v>
      </c>
      <c r="G8791">
        <v>3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  <c r="N8791">
        <v>1</v>
      </c>
      <c r="O8791">
        <v>2</v>
      </c>
      <c r="P8791">
        <v>1</v>
      </c>
      <c r="Q8791">
        <v>1</v>
      </c>
      <c r="R8791" cm="1">
        <f t="array" ref="R8791">_xlfn.IFS(L8791&lt;=$W$6,1,L8791&lt;=$X$6,2,L8791&lt;=$Y$6,3,L8791&gt;$Y$6,4)</f>
        <v>2</v>
      </c>
      <c r="S8791">
        <f t="shared" si="274"/>
        <v>3</v>
      </c>
      <c r="T8791" t="str">
        <f t="shared" si="275"/>
        <v>2&gt;</v>
      </c>
    </row>
    <row r="8792" spans="1:20" x14ac:dyDescent="0.25">
      <c r="A8792">
        <v>8791</v>
      </c>
      <c r="B8792" t="s">
        <v>8810</v>
      </c>
      <c r="C8792">
        <v>41.6</v>
      </c>
      <c r="D8792" t="s">
        <v>20</v>
      </c>
      <c r="E8792">
        <v>1</v>
      </c>
      <c r="F8792">
        <v>37</v>
      </c>
      <c r="G8792">
        <v>9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  <c r="N8792">
        <v>1</v>
      </c>
      <c r="O8792">
        <v>2</v>
      </c>
      <c r="P8792">
        <v>4</v>
      </c>
      <c r="Q8792">
        <v>1</v>
      </c>
      <c r="R8792" cm="1">
        <f t="array" ref="R8792">_xlfn.IFS(L8792&lt;=$W$6,1,L8792&lt;=$X$6,2,L8792&lt;=$Y$6,3,L8792&gt;$Y$6,4)</f>
        <v>3</v>
      </c>
      <c r="S8792">
        <f t="shared" si="274"/>
        <v>3</v>
      </c>
      <c r="T8792">
        <f t="shared" si="275"/>
        <v>1</v>
      </c>
    </row>
    <row r="8793" spans="1:20" x14ac:dyDescent="0.25">
      <c r="A8793">
        <v>8792</v>
      </c>
      <c r="B8793" t="s">
        <v>8811</v>
      </c>
      <c r="C8793">
        <v>72.5</v>
      </c>
      <c r="D8793" t="s">
        <v>18</v>
      </c>
      <c r="E8793">
        <v>0</v>
      </c>
      <c r="F8793">
        <v>27</v>
      </c>
      <c r="G8793">
        <v>10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  <c r="N8793">
        <v>4</v>
      </c>
      <c r="O8793">
        <v>1</v>
      </c>
      <c r="P8793">
        <v>4</v>
      </c>
      <c r="Q8793">
        <v>1</v>
      </c>
      <c r="R8793" cm="1">
        <f t="array" ref="R8793">_xlfn.IFS(L8793&lt;=$W$6,1,L8793&lt;=$X$6,2,L8793&lt;=$Y$6,3,L8793&gt;$Y$6,4)</f>
        <v>4</v>
      </c>
      <c r="S8793">
        <f t="shared" si="274"/>
        <v>1</v>
      </c>
      <c r="T8793" t="str">
        <f t="shared" si="275"/>
        <v>2&gt;</v>
      </c>
    </row>
    <row r="8794" spans="1:20" x14ac:dyDescent="0.25">
      <c r="A8794">
        <v>8793</v>
      </c>
      <c r="B8794" t="s">
        <v>8812</v>
      </c>
      <c r="C8794">
        <v>49.7</v>
      </c>
      <c r="D8794" t="s">
        <v>18</v>
      </c>
      <c r="E8794">
        <v>1</v>
      </c>
      <c r="F8794">
        <v>36</v>
      </c>
      <c r="G8794">
        <v>3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  <c r="N8794">
        <v>1</v>
      </c>
      <c r="O8794">
        <v>2</v>
      </c>
      <c r="P8794">
        <v>1</v>
      </c>
      <c r="Q8794">
        <v>1</v>
      </c>
      <c r="R8794" cm="1">
        <f t="array" ref="R8794">_xlfn.IFS(L8794&lt;=$W$6,1,L8794&lt;=$X$6,2,L8794&lt;=$Y$6,3,L8794&gt;$Y$6,4)</f>
        <v>2</v>
      </c>
      <c r="S8794">
        <f t="shared" si="274"/>
        <v>2</v>
      </c>
      <c r="T8794" t="str">
        <f t="shared" si="275"/>
        <v>2&gt;</v>
      </c>
    </row>
    <row r="8795" spans="1:20" x14ac:dyDescent="0.25">
      <c r="A8795">
        <v>8794</v>
      </c>
      <c r="B8795" t="s">
        <v>8813</v>
      </c>
      <c r="C8795">
        <v>53.7</v>
      </c>
      <c r="D8795" t="s">
        <v>27</v>
      </c>
      <c r="E8795">
        <v>1</v>
      </c>
      <c r="F8795">
        <v>68</v>
      </c>
      <c r="G8795">
        <v>9</v>
      </c>
      <c r="H8795">
        <v>206582.5</v>
      </c>
      <c r="I8795">
        <v>2</v>
      </c>
      <c r="J8795">
        <v>1</v>
      </c>
      <c r="K8795">
        <v>1</v>
      </c>
      <c r="L8795">
        <v>130664.79</v>
      </c>
      <c r="M8795">
        <v>0</v>
      </c>
      <c r="N8795">
        <v>1</v>
      </c>
      <c r="O8795">
        <v>4</v>
      </c>
      <c r="P8795">
        <v>4</v>
      </c>
      <c r="Q8795">
        <v>3</v>
      </c>
      <c r="R8795" cm="1">
        <f t="array" ref="R8795">_xlfn.IFS(L8795&lt;=$W$6,1,L8795&lt;=$X$6,2,L8795&lt;=$Y$6,3,L8795&gt;$Y$6,4)</f>
        <v>3</v>
      </c>
      <c r="S8795">
        <f t="shared" si="274"/>
        <v>5</v>
      </c>
      <c r="T8795" t="str">
        <f t="shared" si="275"/>
        <v>2&gt;</v>
      </c>
    </row>
    <row r="8796" spans="1:20" x14ac:dyDescent="0.25">
      <c r="A8796">
        <v>8795</v>
      </c>
      <c r="B8796" t="s">
        <v>8814</v>
      </c>
      <c r="C8796">
        <v>70.599999999999994</v>
      </c>
      <c r="D8796" t="s">
        <v>20</v>
      </c>
      <c r="E8796">
        <v>0</v>
      </c>
      <c r="F8796">
        <v>31</v>
      </c>
      <c r="G8796">
        <v>2</v>
      </c>
      <c r="H8796">
        <v>418980.42</v>
      </c>
      <c r="I8796">
        <v>1</v>
      </c>
      <c r="J8796">
        <v>1</v>
      </c>
      <c r="K8796">
        <v>1</v>
      </c>
      <c r="L8796">
        <v>133267.69</v>
      </c>
      <c r="M8796">
        <v>1</v>
      </c>
      <c r="N8796">
        <v>3</v>
      </c>
      <c r="O8796">
        <v>1</v>
      </c>
      <c r="P8796">
        <v>1</v>
      </c>
      <c r="Q8796">
        <v>4</v>
      </c>
      <c r="R8796" cm="1">
        <f t="array" ref="R8796">_xlfn.IFS(L8796&lt;=$W$6,1,L8796&lt;=$X$6,2,L8796&lt;=$Y$6,3,L8796&gt;$Y$6,4)</f>
        <v>3</v>
      </c>
      <c r="S8796">
        <f t="shared" si="274"/>
        <v>1</v>
      </c>
      <c r="T8796">
        <f t="shared" si="275"/>
        <v>1</v>
      </c>
    </row>
    <row r="8797" spans="1:20" x14ac:dyDescent="0.25">
      <c r="A8797">
        <v>8796</v>
      </c>
      <c r="B8797" t="s">
        <v>8815</v>
      </c>
      <c r="C8797">
        <v>65.099999999999994</v>
      </c>
      <c r="D8797" t="s">
        <v>20</v>
      </c>
      <c r="E8797">
        <v>1</v>
      </c>
      <c r="F8797">
        <v>40</v>
      </c>
      <c r="G8797">
        <v>3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  <c r="N8797">
        <v>2</v>
      </c>
      <c r="O8797">
        <v>3</v>
      </c>
      <c r="P8797">
        <v>1</v>
      </c>
      <c r="Q8797">
        <v>1</v>
      </c>
      <c r="R8797" cm="1">
        <f t="array" ref="R8797">_xlfn.IFS(L8797&lt;=$W$6,1,L8797&lt;=$X$6,2,L8797&lt;=$Y$6,3,L8797&gt;$Y$6,4)</f>
        <v>2</v>
      </c>
      <c r="S8797">
        <f t="shared" si="274"/>
        <v>3</v>
      </c>
      <c r="T8797" t="str">
        <f t="shared" si="275"/>
        <v>2&gt;</v>
      </c>
    </row>
    <row r="8798" spans="1:20" x14ac:dyDescent="0.25">
      <c r="A8798">
        <v>8797</v>
      </c>
      <c r="B8798" t="s">
        <v>8816</v>
      </c>
      <c r="C8798">
        <v>72</v>
      </c>
      <c r="D8798" t="s">
        <v>18</v>
      </c>
      <c r="E8798">
        <v>1</v>
      </c>
      <c r="F8798">
        <v>35</v>
      </c>
      <c r="G8798">
        <v>3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  <c r="N8798">
        <v>4</v>
      </c>
      <c r="O8798">
        <v>2</v>
      </c>
      <c r="P8798">
        <v>1</v>
      </c>
      <c r="Q8798">
        <v>1</v>
      </c>
      <c r="R8798" cm="1">
        <f t="array" ref="R8798">_xlfn.IFS(L8798&lt;=$W$6,1,L8798&lt;=$X$6,2,L8798&lt;=$Y$6,3,L8798&gt;$Y$6,4)</f>
        <v>3</v>
      </c>
      <c r="S8798">
        <f t="shared" si="274"/>
        <v>2</v>
      </c>
      <c r="T8798" t="str">
        <f t="shared" si="275"/>
        <v>2&gt;</v>
      </c>
    </row>
    <row r="8799" spans="1:20" x14ac:dyDescent="0.25">
      <c r="A8799">
        <v>8798</v>
      </c>
      <c r="B8799" t="s">
        <v>8817</v>
      </c>
      <c r="C8799">
        <v>79.7</v>
      </c>
      <c r="D8799" t="s">
        <v>18</v>
      </c>
      <c r="E8799">
        <v>1</v>
      </c>
      <c r="F8799">
        <v>47</v>
      </c>
      <c r="G8799">
        <v>9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  <c r="N8799">
        <v>4</v>
      </c>
      <c r="O8799">
        <v>4</v>
      </c>
      <c r="P8799">
        <v>4</v>
      </c>
      <c r="Q8799">
        <v>1</v>
      </c>
      <c r="R8799" cm="1">
        <f t="array" ref="R8799">_xlfn.IFS(L8799&lt;=$W$6,1,L8799&lt;=$X$6,2,L8799&lt;=$Y$6,3,L8799&gt;$Y$6,4)</f>
        <v>3</v>
      </c>
      <c r="S8799">
        <f t="shared" si="274"/>
        <v>4</v>
      </c>
      <c r="T8799">
        <f t="shared" si="275"/>
        <v>1</v>
      </c>
    </row>
    <row r="8800" spans="1:20" x14ac:dyDescent="0.25">
      <c r="A8800">
        <v>8799</v>
      </c>
      <c r="B8800" t="s">
        <v>8818</v>
      </c>
      <c r="C8800">
        <v>54.3</v>
      </c>
      <c r="D8800" t="s">
        <v>20</v>
      </c>
      <c r="E8800">
        <v>1</v>
      </c>
      <c r="F8800">
        <v>25</v>
      </c>
      <c r="G8800">
        <v>6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  <c r="N8800">
        <v>1</v>
      </c>
      <c r="O8800">
        <v>1</v>
      </c>
      <c r="P8800">
        <v>2</v>
      </c>
      <c r="Q8800">
        <v>1</v>
      </c>
      <c r="R8800" cm="1">
        <f t="array" ref="R8800">_xlfn.IFS(L8800&lt;=$W$6,1,L8800&lt;=$X$6,2,L8800&lt;=$Y$6,3,L8800&gt;$Y$6,4)</f>
        <v>3</v>
      </c>
      <c r="S8800">
        <f t="shared" si="274"/>
        <v>1</v>
      </c>
      <c r="T8800" t="str">
        <f t="shared" si="275"/>
        <v>2&gt;</v>
      </c>
    </row>
    <row r="8801" spans="1:20" x14ac:dyDescent="0.25">
      <c r="A8801">
        <v>8800</v>
      </c>
      <c r="B8801" t="s">
        <v>8819</v>
      </c>
      <c r="C8801">
        <v>45.4</v>
      </c>
      <c r="D8801" t="s">
        <v>18</v>
      </c>
      <c r="E8801">
        <v>1</v>
      </c>
      <c r="F8801">
        <v>36</v>
      </c>
      <c r="G8801">
        <v>5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  <c r="N8801">
        <v>1</v>
      </c>
      <c r="O8801">
        <v>2</v>
      </c>
      <c r="P8801">
        <v>2</v>
      </c>
      <c r="Q8801">
        <v>1</v>
      </c>
      <c r="R8801" cm="1">
        <f t="array" ref="R8801">_xlfn.IFS(L8801&lt;=$W$6,1,L8801&lt;=$X$6,2,L8801&lt;=$Y$6,3,L8801&gt;$Y$6,4)</f>
        <v>4</v>
      </c>
      <c r="S8801">
        <f t="shared" si="274"/>
        <v>2</v>
      </c>
      <c r="T8801" t="str">
        <f t="shared" si="275"/>
        <v>2&gt;</v>
      </c>
    </row>
    <row r="8802" spans="1:20" x14ac:dyDescent="0.25">
      <c r="A8802">
        <v>8801</v>
      </c>
      <c r="B8802" t="s">
        <v>8820</v>
      </c>
      <c r="C8802">
        <v>69.099999999999994</v>
      </c>
      <c r="D8802" t="s">
        <v>18</v>
      </c>
      <c r="E8802">
        <v>1</v>
      </c>
      <c r="F8802">
        <v>39</v>
      </c>
      <c r="G8802">
        <v>10</v>
      </c>
      <c r="H8802">
        <v>298810.36</v>
      </c>
      <c r="I8802">
        <v>1</v>
      </c>
      <c r="J8802">
        <v>1</v>
      </c>
      <c r="K8802">
        <v>1</v>
      </c>
      <c r="L8802">
        <v>146411.6</v>
      </c>
      <c r="M8802">
        <v>0</v>
      </c>
      <c r="N8802">
        <v>3</v>
      </c>
      <c r="O8802">
        <v>2</v>
      </c>
      <c r="P8802">
        <v>4</v>
      </c>
      <c r="Q8802">
        <v>4</v>
      </c>
      <c r="R8802" cm="1">
        <f t="array" ref="R8802">_xlfn.IFS(L8802&lt;=$W$6,1,L8802&lt;=$X$6,2,L8802&lt;=$Y$6,3,L8802&gt;$Y$6,4)</f>
        <v>3</v>
      </c>
      <c r="S8802">
        <f t="shared" si="274"/>
        <v>3</v>
      </c>
      <c r="T8802">
        <f t="shared" si="275"/>
        <v>1</v>
      </c>
    </row>
    <row r="8803" spans="1:20" x14ac:dyDescent="0.25">
      <c r="A8803">
        <v>8802</v>
      </c>
      <c r="B8803" t="s">
        <v>8821</v>
      </c>
      <c r="C8803">
        <v>51</v>
      </c>
      <c r="D8803" t="s">
        <v>18</v>
      </c>
      <c r="E8803">
        <v>0</v>
      </c>
      <c r="F8803">
        <v>54</v>
      </c>
      <c r="G8803">
        <v>7</v>
      </c>
      <c r="H8803">
        <v>383330.42</v>
      </c>
      <c r="I8803">
        <v>1</v>
      </c>
      <c r="J8803">
        <v>1</v>
      </c>
      <c r="K8803">
        <v>1</v>
      </c>
      <c r="L8803">
        <v>131312.56</v>
      </c>
      <c r="M8803">
        <v>1</v>
      </c>
      <c r="N8803">
        <v>1</v>
      </c>
      <c r="O8803">
        <v>4</v>
      </c>
      <c r="P8803">
        <v>3</v>
      </c>
      <c r="Q8803">
        <v>4</v>
      </c>
      <c r="R8803" cm="1">
        <f t="array" ref="R8803">_xlfn.IFS(L8803&lt;=$W$6,1,L8803&lt;=$X$6,2,L8803&lt;=$Y$6,3,L8803&gt;$Y$6,4)</f>
        <v>3</v>
      </c>
      <c r="S8803">
        <f t="shared" si="274"/>
        <v>5</v>
      </c>
      <c r="T8803">
        <f t="shared" si="275"/>
        <v>1</v>
      </c>
    </row>
    <row r="8804" spans="1:20" x14ac:dyDescent="0.25">
      <c r="A8804">
        <v>8803</v>
      </c>
      <c r="B8804" t="s">
        <v>8822</v>
      </c>
      <c r="C8804">
        <v>79.2</v>
      </c>
      <c r="D8804" t="s">
        <v>20</v>
      </c>
      <c r="E8804">
        <v>0</v>
      </c>
      <c r="F8804">
        <v>42</v>
      </c>
      <c r="G8804">
        <v>8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  <c r="N8804">
        <v>4</v>
      </c>
      <c r="O8804">
        <v>3</v>
      </c>
      <c r="P8804">
        <v>3</v>
      </c>
      <c r="Q8804">
        <v>1</v>
      </c>
      <c r="R8804" cm="1">
        <f t="array" ref="R8804">_xlfn.IFS(L8804&lt;=$W$6,1,L8804&lt;=$X$6,2,L8804&lt;=$Y$6,3,L8804&gt;$Y$6,4)</f>
        <v>3</v>
      </c>
      <c r="S8804">
        <f t="shared" si="274"/>
        <v>4</v>
      </c>
      <c r="T8804">
        <f t="shared" si="275"/>
        <v>1</v>
      </c>
    </row>
    <row r="8805" spans="1:20" x14ac:dyDescent="0.25">
      <c r="A8805">
        <v>8804</v>
      </c>
      <c r="B8805" t="s">
        <v>8823</v>
      </c>
      <c r="C8805">
        <v>72.099999999999994</v>
      </c>
      <c r="D8805" t="s">
        <v>18</v>
      </c>
      <c r="E8805">
        <v>1</v>
      </c>
      <c r="F8805">
        <v>43</v>
      </c>
      <c r="G8805">
        <v>7</v>
      </c>
      <c r="H8805">
        <v>270142.24</v>
      </c>
      <c r="I8805">
        <v>1</v>
      </c>
      <c r="J8805">
        <v>1</v>
      </c>
      <c r="K8805">
        <v>1</v>
      </c>
      <c r="L8805">
        <v>64477.25</v>
      </c>
      <c r="M8805">
        <v>0</v>
      </c>
      <c r="N8805">
        <v>4</v>
      </c>
      <c r="O8805">
        <v>3</v>
      </c>
      <c r="P8805">
        <v>3</v>
      </c>
      <c r="Q8805">
        <v>4</v>
      </c>
      <c r="R8805" cm="1">
        <f t="array" ref="R8805">_xlfn.IFS(L8805&lt;=$W$6,1,L8805&lt;=$X$6,2,L8805&lt;=$Y$6,3,L8805&gt;$Y$6,4)</f>
        <v>2</v>
      </c>
      <c r="S8805">
        <f t="shared" si="274"/>
        <v>4</v>
      </c>
      <c r="T8805">
        <f t="shared" si="275"/>
        <v>1</v>
      </c>
    </row>
    <row r="8806" spans="1:20" x14ac:dyDescent="0.25">
      <c r="A8806">
        <v>8805</v>
      </c>
      <c r="B8806" t="s">
        <v>8824</v>
      </c>
      <c r="C8806">
        <v>76.5</v>
      </c>
      <c r="D8806" t="s">
        <v>18</v>
      </c>
      <c r="E8806">
        <v>1</v>
      </c>
      <c r="F8806">
        <v>43</v>
      </c>
      <c r="G8806">
        <v>3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  <c r="N8806">
        <v>4</v>
      </c>
      <c r="O8806">
        <v>3</v>
      </c>
      <c r="P8806">
        <v>1</v>
      </c>
      <c r="Q8806">
        <v>1</v>
      </c>
      <c r="R8806" cm="1">
        <f t="array" ref="R8806">_xlfn.IFS(L8806&lt;=$W$6,1,L8806&lt;=$X$6,2,L8806&lt;=$Y$6,3,L8806&gt;$Y$6,4)</f>
        <v>4</v>
      </c>
      <c r="S8806">
        <f t="shared" si="274"/>
        <v>4</v>
      </c>
      <c r="T8806" t="str">
        <f t="shared" si="275"/>
        <v>2&gt;</v>
      </c>
    </row>
    <row r="8807" spans="1:20" x14ac:dyDescent="0.25">
      <c r="A8807">
        <v>8806</v>
      </c>
      <c r="B8807" t="s">
        <v>8825</v>
      </c>
      <c r="C8807">
        <v>85</v>
      </c>
      <c r="D8807" t="s">
        <v>20</v>
      </c>
      <c r="E8807">
        <v>1</v>
      </c>
      <c r="F8807">
        <v>41</v>
      </c>
      <c r="G8807">
        <v>9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  <c r="N8807">
        <v>4</v>
      </c>
      <c r="O8807">
        <v>3</v>
      </c>
      <c r="P8807">
        <v>4</v>
      </c>
      <c r="Q8807">
        <v>1</v>
      </c>
      <c r="R8807" cm="1">
        <f t="array" ref="R8807">_xlfn.IFS(L8807&lt;=$W$6,1,L8807&lt;=$X$6,2,L8807&lt;=$Y$6,3,L8807&gt;$Y$6,4)</f>
        <v>1</v>
      </c>
      <c r="S8807">
        <f t="shared" si="274"/>
        <v>3</v>
      </c>
      <c r="T8807" t="str">
        <f t="shared" si="275"/>
        <v>2&gt;</v>
      </c>
    </row>
    <row r="8808" spans="1:20" x14ac:dyDescent="0.25">
      <c r="A8808">
        <v>8807</v>
      </c>
      <c r="B8808" t="s">
        <v>8826</v>
      </c>
      <c r="C8808">
        <v>68.099999999999994</v>
      </c>
      <c r="D8808" t="s">
        <v>27</v>
      </c>
      <c r="E8808">
        <v>1</v>
      </c>
      <c r="F8808">
        <v>40</v>
      </c>
      <c r="G8808">
        <v>7</v>
      </c>
      <c r="H8808">
        <v>363608.68</v>
      </c>
      <c r="I8808">
        <v>2</v>
      </c>
      <c r="J8808">
        <v>1</v>
      </c>
      <c r="K8808">
        <v>1</v>
      </c>
      <c r="L8808">
        <v>57517.71</v>
      </c>
      <c r="M8808">
        <v>0</v>
      </c>
      <c r="N8808">
        <v>3</v>
      </c>
      <c r="O8808">
        <v>3</v>
      </c>
      <c r="P8808">
        <v>3</v>
      </c>
      <c r="Q8808">
        <v>4</v>
      </c>
      <c r="R8808" cm="1">
        <f t="array" ref="R8808">_xlfn.IFS(L8808&lt;=$W$6,1,L8808&lt;=$X$6,2,L8808&lt;=$Y$6,3,L8808&gt;$Y$6,4)</f>
        <v>2</v>
      </c>
      <c r="S8808">
        <f t="shared" si="274"/>
        <v>3</v>
      </c>
      <c r="T8808" t="str">
        <f t="shared" si="275"/>
        <v>2&gt;</v>
      </c>
    </row>
    <row r="8809" spans="1:20" x14ac:dyDescent="0.25">
      <c r="A8809">
        <v>8808</v>
      </c>
      <c r="B8809" t="s">
        <v>8827</v>
      </c>
      <c r="C8809">
        <v>58.6</v>
      </c>
      <c r="D8809" t="s">
        <v>18</v>
      </c>
      <c r="E8809">
        <v>0</v>
      </c>
      <c r="F8809">
        <v>62</v>
      </c>
      <c r="G8809">
        <v>4</v>
      </c>
      <c r="H8809">
        <v>94041.3</v>
      </c>
      <c r="I8809">
        <v>2</v>
      </c>
      <c r="J8809">
        <v>0</v>
      </c>
      <c r="K8809">
        <v>1</v>
      </c>
      <c r="L8809">
        <v>63241.21</v>
      </c>
      <c r="M8809">
        <v>1</v>
      </c>
      <c r="N8809">
        <v>2</v>
      </c>
      <c r="O8809">
        <v>4</v>
      </c>
      <c r="P8809">
        <v>1</v>
      </c>
      <c r="Q8809">
        <v>2</v>
      </c>
      <c r="R8809" cm="1">
        <f t="array" ref="R8809">_xlfn.IFS(L8809&lt;=$W$6,1,L8809&lt;=$X$6,2,L8809&lt;=$Y$6,3,L8809&gt;$Y$6,4)</f>
        <v>2</v>
      </c>
      <c r="S8809">
        <f t="shared" si="274"/>
        <v>5</v>
      </c>
      <c r="T8809" t="str">
        <f t="shared" si="275"/>
        <v>2&gt;</v>
      </c>
    </row>
    <row r="8810" spans="1:20" x14ac:dyDescent="0.25">
      <c r="A8810">
        <v>8809</v>
      </c>
      <c r="B8810" t="s">
        <v>8828</v>
      </c>
      <c r="C8810">
        <v>75.3</v>
      </c>
      <c r="D8810" t="s">
        <v>18</v>
      </c>
      <c r="E8810">
        <v>0</v>
      </c>
      <c r="F8810">
        <v>38</v>
      </c>
      <c r="G8810">
        <v>8</v>
      </c>
      <c r="H8810">
        <v>257037.96</v>
      </c>
      <c r="I8810">
        <v>1</v>
      </c>
      <c r="J8810">
        <v>1</v>
      </c>
      <c r="K8810">
        <v>1</v>
      </c>
      <c r="L8810">
        <v>44567.83</v>
      </c>
      <c r="M8810">
        <v>1</v>
      </c>
      <c r="N8810">
        <v>4</v>
      </c>
      <c r="O8810">
        <v>2</v>
      </c>
      <c r="P8810">
        <v>3</v>
      </c>
      <c r="Q8810">
        <v>4</v>
      </c>
      <c r="R8810" cm="1">
        <f t="array" ref="R8810">_xlfn.IFS(L8810&lt;=$W$6,1,L8810&lt;=$X$6,2,L8810&lt;=$Y$6,3,L8810&gt;$Y$6,4)</f>
        <v>1</v>
      </c>
      <c r="S8810">
        <f t="shared" si="274"/>
        <v>3</v>
      </c>
      <c r="T8810">
        <f t="shared" si="275"/>
        <v>1</v>
      </c>
    </row>
    <row r="8811" spans="1:20" x14ac:dyDescent="0.25">
      <c r="A8811">
        <v>8810</v>
      </c>
      <c r="B8811" t="s">
        <v>8829</v>
      </c>
      <c r="C8811">
        <v>59.3</v>
      </c>
      <c r="D8811" t="s">
        <v>27</v>
      </c>
      <c r="E8811">
        <v>0</v>
      </c>
      <c r="F8811">
        <v>40</v>
      </c>
      <c r="G8811">
        <v>6</v>
      </c>
      <c r="H8811">
        <v>285316.08</v>
      </c>
      <c r="I8811">
        <v>2</v>
      </c>
      <c r="J8811">
        <v>0</v>
      </c>
      <c r="K8811">
        <v>1</v>
      </c>
      <c r="L8811">
        <v>135337.10999999999</v>
      </c>
      <c r="M8811">
        <v>0</v>
      </c>
      <c r="N8811">
        <v>2</v>
      </c>
      <c r="O8811">
        <v>3</v>
      </c>
      <c r="P8811">
        <v>2</v>
      </c>
      <c r="Q8811">
        <v>4</v>
      </c>
      <c r="R8811" cm="1">
        <f t="array" ref="R8811">_xlfn.IFS(L8811&lt;=$W$6,1,L8811&lt;=$X$6,2,L8811&lt;=$Y$6,3,L8811&gt;$Y$6,4)</f>
        <v>3</v>
      </c>
      <c r="S8811">
        <f t="shared" si="274"/>
        <v>3</v>
      </c>
      <c r="T8811" t="str">
        <f t="shared" si="275"/>
        <v>2&gt;</v>
      </c>
    </row>
    <row r="8812" spans="1:20" x14ac:dyDescent="0.25">
      <c r="A8812">
        <v>8811</v>
      </c>
      <c r="B8812" t="s">
        <v>8830</v>
      </c>
      <c r="C8812">
        <v>67.400000000000006</v>
      </c>
      <c r="D8812" t="s">
        <v>18</v>
      </c>
      <c r="E8812">
        <v>0</v>
      </c>
      <c r="F8812">
        <v>23</v>
      </c>
      <c r="G8812">
        <v>10</v>
      </c>
      <c r="H8812">
        <v>240300.78</v>
      </c>
      <c r="I8812">
        <v>2</v>
      </c>
      <c r="J8812">
        <v>1</v>
      </c>
      <c r="K8812">
        <v>1</v>
      </c>
      <c r="L8812">
        <v>33964.03</v>
      </c>
      <c r="M8812">
        <v>0</v>
      </c>
      <c r="N8812">
        <v>3</v>
      </c>
      <c r="O8812">
        <v>1</v>
      </c>
      <c r="P8812">
        <v>4</v>
      </c>
      <c r="Q8812">
        <v>3</v>
      </c>
      <c r="R8812" cm="1">
        <f t="array" ref="R8812">_xlfn.IFS(L8812&lt;=$W$6,1,L8812&lt;=$X$6,2,L8812&lt;=$Y$6,3,L8812&gt;$Y$6,4)</f>
        <v>1</v>
      </c>
      <c r="S8812">
        <f t="shared" si="274"/>
        <v>1</v>
      </c>
      <c r="T8812" t="str">
        <f t="shared" si="275"/>
        <v>2&gt;</v>
      </c>
    </row>
    <row r="8813" spans="1:20" x14ac:dyDescent="0.25">
      <c r="A8813">
        <v>8812</v>
      </c>
      <c r="B8813" t="s">
        <v>8831</v>
      </c>
      <c r="C8813">
        <v>61</v>
      </c>
      <c r="D8813" t="s">
        <v>18</v>
      </c>
      <c r="E8813">
        <v>0</v>
      </c>
      <c r="F8813">
        <v>37</v>
      </c>
      <c r="G8813">
        <v>8</v>
      </c>
      <c r="H8813">
        <v>163811.9</v>
      </c>
      <c r="I8813">
        <v>1</v>
      </c>
      <c r="J8813">
        <v>1</v>
      </c>
      <c r="K8813">
        <v>1</v>
      </c>
      <c r="L8813">
        <v>61623.19</v>
      </c>
      <c r="M8813">
        <v>0</v>
      </c>
      <c r="N8813">
        <v>2</v>
      </c>
      <c r="O8813">
        <v>2</v>
      </c>
      <c r="P8813">
        <v>3</v>
      </c>
      <c r="Q8813">
        <v>2</v>
      </c>
      <c r="R8813" cm="1">
        <f t="array" ref="R8813">_xlfn.IFS(L8813&lt;=$W$6,1,L8813&lt;=$X$6,2,L8813&lt;=$Y$6,3,L8813&gt;$Y$6,4)</f>
        <v>2</v>
      </c>
      <c r="S8813">
        <f t="shared" si="274"/>
        <v>3</v>
      </c>
      <c r="T8813">
        <f t="shared" si="275"/>
        <v>1</v>
      </c>
    </row>
    <row r="8814" spans="1:20" x14ac:dyDescent="0.25">
      <c r="A8814">
        <v>8813</v>
      </c>
      <c r="B8814" t="s">
        <v>8832</v>
      </c>
      <c r="C8814">
        <v>65.2</v>
      </c>
      <c r="D8814" t="s">
        <v>18</v>
      </c>
      <c r="E8814">
        <v>1</v>
      </c>
      <c r="F8814">
        <v>28</v>
      </c>
      <c r="G8814">
        <v>4</v>
      </c>
      <c r="H8814">
        <v>275996.40000000002</v>
      </c>
      <c r="I8814">
        <v>2</v>
      </c>
      <c r="J8814">
        <v>0</v>
      </c>
      <c r="K8814">
        <v>1</v>
      </c>
      <c r="L8814">
        <v>168989.77</v>
      </c>
      <c r="M8814">
        <v>0</v>
      </c>
      <c r="N8814">
        <v>2</v>
      </c>
      <c r="O8814">
        <v>1</v>
      </c>
      <c r="P8814">
        <v>1</v>
      </c>
      <c r="Q8814">
        <v>4</v>
      </c>
      <c r="R8814" cm="1">
        <f t="array" ref="R8814">_xlfn.IFS(L8814&lt;=$W$6,1,L8814&lt;=$X$6,2,L8814&lt;=$Y$6,3,L8814&gt;$Y$6,4)</f>
        <v>4</v>
      </c>
      <c r="S8814">
        <f t="shared" si="274"/>
        <v>1</v>
      </c>
      <c r="T8814" t="str">
        <f t="shared" si="275"/>
        <v>2&gt;</v>
      </c>
    </row>
    <row r="8815" spans="1:20" x14ac:dyDescent="0.25">
      <c r="A8815">
        <v>8814</v>
      </c>
      <c r="B8815" t="s">
        <v>8833</v>
      </c>
      <c r="C8815">
        <v>85</v>
      </c>
      <c r="D8815" t="s">
        <v>27</v>
      </c>
      <c r="E8815">
        <v>0</v>
      </c>
      <c r="F8815">
        <v>28</v>
      </c>
      <c r="G8815">
        <v>9</v>
      </c>
      <c r="H8815">
        <v>246252.58</v>
      </c>
      <c r="I8815">
        <v>1</v>
      </c>
      <c r="J8815">
        <v>1</v>
      </c>
      <c r="K8815">
        <v>0</v>
      </c>
      <c r="L8815">
        <v>74425.41</v>
      </c>
      <c r="M8815">
        <v>0</v>
      </c>
      <c r="N8815">
        <v>4</v>
      </c>
      <c r="O8815">
        <v>1</v>
      </c>
      <c r="P8815">
        <v>4</v>
      </c>
      <c r="Q8815">
        <v>3</v>
      </c>
      <c r="R8815" cm="1">
        <f t="array" ref="R8815">_xlfn.IFS(L8815&lt;=$W$6,1,L8815&lt;=$X$6,2,L8815&lt;=$Y$6,3,L8815&gt;$Y$6,4)</f>
        <v>2</v>
      </c>
      <c r="S8815">
        <f t="shared" si="274"/>
        <v>1</v>
      </c>
      <c r="T8815">
        <f t="shared" si="275"/>
        <v>1</v>
      </c>
    </row>
    <row r="8816" spans="1:20" x14ac:dyDescent="0.25">
      <c r="A8816">
        <v>8815</v>
      </c>
      <c r="B8816" t="s">
        <v>8834</v>
      </c>
      <c r="C8816">
        <v>74</v>
      </c>
      <c r="D8816" t="s">
        <v>18</v>
      </c>
      <c r="E8816">
        <v>0</v>
      </c>
      <c r="F8816">
        <v>53</v>
      </c>
      <c r="G8816">
        <v>5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  <c r="N8816">
        <v>4</v>
      </c>
      <c r="O8816">
        <v>4</v>
      </c>
      <c r="P8816">
        <v>2</v>
      </c>
      <c r="Q8816">
        <v>1</v>
      </c>
      <c r="R8816" cm="1">
        <f t="array" ref="R8816">_xlfn.IFS(L8816&lt;=$W$6,1,L8816&lt;=$X$6,2,L8816&lt;=$Y$6,3,L8816&gt;$Y$6,4)</f>
        <v>4</v>
      </c>
      <c r="S8816">
        <f t="shared" si="274"/>
        <v>5</v>
      </c>
      <c r="T8816" t="str">
        <f t="shared" si="275"/>
        <v>2&gt;</v>
      </c>
    </row>
    <row r="8817" spans="1:20" x14ac:dyDescent="0.25">
      <c r="A8817">
        <v>8816</v>
      </c>
      <c r="B8817" t="s">
        <v>8835</v>
      </c>
      <c r="C8817">
        <v>63.7</v>
      </c>
      <c r="D8817" t="s">
        <v>27</v>
      </c>
      <c r="E8817">
        <v>1</v>
      </c>
      <c r="F8817">
        <v>45</v>
      </c>
      <c r="G8817">
        <v>2</v>
      </c>
      <c r="H8817">
        <v>271290.58</v>
      </c>
      <c r="I8817">
        <v>2</v>
      </c>
      <c r="J8817">
        <v>0</v>
      </c>
      <c r="K8817">
        <v>1</v>
      </c>
      <c r="L8817">
        <v>101382.86</v>
      </c>
      <c r="M8817">
        <v>1</v>
      </c>
      <c r="N8817">
        <v>2</v>
      </c>
      <c r="O8817">
        <v>3</v>
      </c>
      <c r="P8817">
        <v>1</v>
      </c>
      <c r="Q8817">
        <v>4</v>
      </c>
      <c r="R8817" cm="1">
        <f t="array" ref="R8817">_xlfn.IFS(L8817&lt;=$W$6,1,L8817&lt;=$X$6,2,L8817&lt;=$Y$6,3,L8817&gt;$Y$6,4)</f>
        <v>3</v>
      </c>
      <c r="S8817">
        <f t="shared" si="274"/>
        <v>4</v>
      </c>
      <c r="T8817" t="str">
        <f t="shared" si="275"/>
        <v>2&gt;</v>
      </c>
    </row>
    <row r="8818" spans="1:20" x14ac:dyDescent="0.25">
      <c r="A8818">
        <v>8817</v>
      </c>
      <c r="B8818" t="s">
        <v>8836</v>
      </c>
      <c r="C8818">
        <v>68.5</v>
      </c>
      <c r="D8818" t="s">
        <v>20</v>
      </c>
      <c r="E8818">
        <v>1</v>
      </c>
      <c r="F8818">
        <v>33</v>
      </c>
      <c r="G8818">
        <v>8</v>
      </c>
      <c r="H8818">
        <v>244898.62</v>
      </c>
      <c r="I8818">
        <v>2</v>
      </c>
      <c r="J8818">
        <v>1</v>
      </c>
      <c r="K8818">
        <v>1</v>
      </c>
      <c r="L8818">
        <v>180769.55</v>
      </c>
      <c r="M8818">
        <v>0</v>
      </c>
      <c r="N8818">
        <v>3</v>
      </c>
      <c r="O8818">
        <v>1</v>
      </c>
      <c r="P8818">
        <v>3</v>
      </c>
      <c r="Q8818">
        <v>3</v>
      </c>
      <c r="R8818" cm="1">
        <f t="array" ref="R8818">_xlfn.IFS(L8818&lt;=$W$6,1,L8818&lt;=$X$6,2,L8818&lt;=$Y$6,3,L8818&gt;$Y$6,4)</f>
        <v>4</v>
      </c>
      <c r="S8818">
        <f t="shared" si="274"/>
        <v>2</v>
      </c>
      <c r="T8818" t="str">
        <f t="shared" si="275"/>
        <v>2&gt;</v>
      </c>
    </row>
    <row r="8819" spans="1:20" x14ac:dyDescent="0.25">
      <c r="A8819">
        <v>8818</v>
      </c>
      <c r="B8819" t="s">
        <v>8837</v>
      </c>
      <c r="C8819">
        <v>55.8</v>
      </c>
      <c r="D8819" t="s">
        <v>20</v>
      </c>
      <c r="E8819">
        <v>1</v>
      </c>
      <c r="F8819">
        <v>42</v>
      </c>
      <c r="G8819">
        <v>5</v>
      </c>
      <c r="H8819">
        <v>323533.74</v>
      </c>
      <c r="I8819">
        <v>1</v>
      </c>
      <c r="J8819">
        <v>0</v>
      </c>
      <c r="K8819">
        <v>0</v>
      </c>
      <c r="L8819">
        <v>92378.54</v>
      </c>
      <c r="M8819">
        <v>0</v>
      </c>
      <c r="N8819">
        <v>1</v>
      </c>
      <c r="O8819">
        <v>3</v>
      </c>
      <c r="P8819">
        <v>2</v>
      </c>
      <c r="Q8819">
        <v>4</v>
      </c>
      <c r="R8819" cm="1">
        <f t="array" ref="R8819">_xlfn.IFS(L8819&lt;=$W$6,1,L8819&lt;=$X$6,2,L8819&lt;=$Y$6,3,L8819&gt;$Y$6,4)</f>
        <v>2</v>
      </c>
      <c r="S8819">
        <f t="shared" si="274"/>
        <v>4</v>
      </c>
      <c r="T8819">
        <f t="shared" si="275"/>
        <v>1</v>
      </c>
    </row>
    <row r="8820" spans="1:20" x14ac:dyDescent="0.25">
      <c r="A8820">
        <v>8819</v>
      </c>
      <c r="B8820" t="s">
        <v>8838</v>
      </c>
      <c r="C8820">
        <v>67.7</v>
      </c>
      <c r="D8820" t="s">
        <v>18</v>
      </c>
      <c r="E8820">
        <v>0</v>
      </c>
      <c r="F8820">
        <v>39</v>
      </c>
      <c r="G8820">
        <v>4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  <c r="N8820">
        <v>3</v>
      </c>
      <c r="O8820">
        <v>2</v>
      </c>
      <c r="P8820">
        <v>1</v>
      </c>
      <c r="Q8820">
        <v>1</v>
      </c>
      <c r="R8820" cm="1">
        <f t="array" ref="R8820">_xlfn.IFS(L8820&lt;=$W$6,1,L8820&lt;=$X$6,2,L8820&lt;=$Y$6,3,L8820&gt;$Y$6,4)</f>
        <v>1</v>
      </c>
      <c r="S8820">
        <f t="shared" si="274"/>
        <v>3</v>
      </c>
      <c r="T8820" t="str">
        <f t="shared" si="275"/>
        <v>2&gt;</v>
      </c>
    </row>
    <row r="8821" spans="1:20" x14ac:dyDescent="0.25">
      <c r="A8821">
        <v>8820</v>
      </c>
      <c r="B8821" t="s">
        <v>8839</v>
      </c>
      <c r="C8821">
        <v>59.2</v>
      </c>
      <c r="D8821" t="s">
        <v>27</v>
      </c>
      <c r="E8821">
        <v>1</v>
      </c>
      <c r="F8821">
        <v>38</v>
      </c>
      <c r="G8821">
        <v>11</v>
      </c>
      <c r="H8821">
        <v>246375.02</v>
      </c>
      <c r="I8821">
        <v>1</v>
      </c>
      <c r="J8821">
        <v>0</v>
      </c>
      <c r="K8821">
        <v>1</v>
      </c>
      <c r="L8821">
        <v>146111.35</v>
      </c>
      <c r="M8821">
        <v>0</v>
      </c>
      <c r="N8821">
        <v>2</v>
      </c>
      <c r="O8821">
        <v>2</v>
      </c>
      <c r="P8821">
        <v>4</v>
      </c>
      <c r="Q8821">
        <v>3</v>
      </c>
      <c r="R8821" cm="1">
        <f t="array" ref="R8821">_xlfn.IFS(L8821&lt;=$W$6,1,L8821&lt;=$X$6,2,L8821&lt;=$Y$6,3,L8821&gt;$Y$6,4)</f>
        <v>3</v>
      </c>
      <c r="S8821">
        <f t="shared" si="274"/>
        <v>3</v>
      </c>
      <c r="T8821">
        <f t="shared" si="275"/>
        <v>1</v>
      </c>
    </row>
    <row r="8822" spans="1:20" x14ac:dyDescent="0.25">
      <c r="A8822">
        <v>8821</v>
      </c>
      <c r="B8822" t="s">
        <v>8840</v>
      </c>
      <c r="C8822">
        <v>65.2</v>
      </c>
      <c r="D8822" t="s">
        <v>27</v>
      </c>
      <c r="E8822">
        <v>1</v>
      </c>
      <c r="F8822">
        <v>38</v>
      </c>
      <c r="G8822">
        <v>10</v>
      </c>
      <c r="H8822">
        <v>301913.42</v>
      </c>
      <c r="I8822">
        <v>1</v>
      </c>
      <c r="J8822">
        <v>0</v>
      </c>
      <c r="K8822">
        <v>0</v>
      </c>
      <c r="L8822">
        <v>72350.17</v>
      </c>
      <c r="M8822">
        <v>0</v>
      </c>
      <c r="N8822">
        <v>2</v>
      </c>
      <c r="O8822">
        <v>2</v>
      </c>
      <c r="P8822">
        <v>4</v>
      </c>
      <c r="Q8822">
        <v>4</v>
      </c>
      <c r="R8822" cm="1">
        <f t="array" ref="R8822">_xlfn.IFS(L8822&lt;=$W$6,1,L8822&lt;=$X$6,2,L8822&lt;=$Y$6,3,L8822&gt;$Y$6,4)</f>
        <v>2</v>
      </c>
      <c r="S8822">
        <f t="shared" si="274"/>
        <v>3</v>
      </c>
      <c r="T8822">
        <f t="shared" si="275"/>
        <v>1</v>
      </c>
    </row>
    <row r="8823" spans="1:20" x14ac:dyDescent="0.25">
      <c r="A8823">
        <v>8822</v>
      </c>
      <c r="B8823" t="s">
        <v>8841</v>
      </c>
      <c r="C8823">
        <v>66.2</v>
      </c>
      <c r="D8823" t="s">
        <v>20</v>
      </c>
      <c r="E8823">
        <v>0</v>
      </c>
      <c r="F8823">
        <v>44</v>
      </c>
      <c r="G8823">
        <v>7</v>
      </c>
      <c r="H8823">
        <v>210042.56</v>
      </c>
      <c r="I8823">
        <v>1</v>
      </c>
      <c r="J8823">
        <v>1</v>
      </c>
      <c r="K8823">
        <v>0</v>
      </c>
      <c r="L8823">
        <v>48242.38</v>
      </c>
      <c r="M8823">
        <v>0</v>
      </c>
      <c r="N8823">
        <v>3</v>
      </c>
      <c r="O8823">
        <v>3</v>
      </c>
      <c r="P8823">
        <v>3</v>
      </c>
      <c r="Q8823">
        <v>3</v>
      </c>
      <c r="R8823" cm="1">
        <f t="array" ref="R8823">_xlfn.IFS(L8823&lt;=$W$6,1,L8823&lt;=$X$6,2,L8823&lt;=$Y$6,3,L8823&gt;$Y$6,4)</f>
        <v>1</v>
      </c>
      <c r="S8823">
        <f t="shared" si="274"/>
        <v>4</v>
      </c>
      <c r="T8823">
        <f t="shared" si="275"/>
        <v>1</v>
      </c>
    </row>
    <row r="8824" spans="1:20" x14ac:dyDescent="0.25">
      <c r="A8824">
        <v>8823</v>
      </c>
      <c r="B8824" t="s">
        <v>8842</v>
      </c>
      <c r="C8824">
        <v>54.3</v>
      </c>
      <c r="D8824" t="s">
        <v>18</v>
      </c>
      <c r="E8824">
        <v>1</v>
      </c>
      <c r="F8824">
        <v>66</v>
      </c>
      <c r="G8824">
        <v>5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  <c r="N8824">
        <v>1</v>
      </c>
      <c r="O8824">
        <v>4</v>
      </c>
      <c r="P8824">
        <v>2</v>
      </c>
      <c r="Q8824">
        <v>1</v>
      </c>
      <c r="R8824" cm="1">
        <f t="array" ref="R8824">_xlfn.IFS(L8824&lt;=$W$6,1,L8824&lt;=$X$6,2,L8824&lt;=$Y$6,3,L8824&gt;$Y$6,4)</f>
        <v>3</v>
      </c>
      <c r="S8824">
        <f t="shared" si="274"/>
        <v>5</v>
      </c>
      <c r="T8824" t="str">
        <f t="shared" si="275"/>
        <v>2&gt;</v>
      </c>
    </row>
    <row r="8825" spans="1:20" x14ac:dyDescent="0.25">
      <c r="A8825">
        <v>8824</v>
      </c>
      <c r="B8825" t="s">
        <v>8843</v>
      </c>
      <c r="C8825">
        <v>67.5</v>
      </c>
      <c r="D8825" t="s">
        <v>20</v>
      </c>
      <c r="E8825">
        <v>0</v>
      </c>
      <c r="F8825">
        <v>52</v>
      </c>
      <c r="G8825">
        <v>2</v>
      </c>
      <c r="H8825">
        <v>266409.82</v>
      </c>
      <c r="I8825">
        <v>1</v>
      </c>
      <c r="J8825">
        <v>0</v>
      </c>
      <c r="K8825">
        <v>1</v>
      </c>
      <c r="L8825">
        <v>8270.06</v>
      </c>
      <c r="M8825">
        <v>0</v>
      </c>
      <c r="N8825">
        <v>3</v>
      </c>
      <c r="O8825">
        <v>4</v>
      </c>
      <c r="P8825">
        <v>1</v>
      </c>
      <c r="Q8825">
        <v>4</v>
      </c>
      <c r="R8825" cm="1">
        <f t="array" ref="R8825">_xlfn.IFS(L8825&lt;=$W$6,1,L8825&lt;=$X$6,2,L8825&lt;=$Y$6,3,L8825&gt;$Y$6,4)</f>
        <v>1</v>
      </c>
      <c r="S8825">
        <f t="shared" si="274"/>
        <v>5</v>
      </c>
      <c r="T8825">
        <f t="shared" si="275"/>
        <v>1</v>
      </c>
    </row>
    <row r="8826" spans="1:20" x14ac:dyDescent="0.25">
      <c r="A8826">
        <v>8825</v>
      </c>
      <c r="B8826" t="s">
        <v>8844</v>
      </c>
      <c r="C8826">
        <v>64.3</v>
      </c>
      <c r="D8826" t="s">
        <v>20</v>
      </c>
      <c r="E8826">
        <v>0</v>
      </c>
      <c r="F8826">
        <v>37</v>
      </c>
      <c r="G8826">
        <v>7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  <c r="N8826">
        <v>2</v>
      </c>
      <c r="O8826">
        <v>2</v>
      </c>
      <c r="P8826">
        <v>3</v>
      </c>
      <c r="Q8826">
        <v>1</v>
      </c>
      <c r="R8826" cm="1">
        <f t="array" ref="R8826">_xlfn.IFS(L8826&lt;=$W$6,1,L8826&lt;=$X$6,2,L8826&lt;=$Y$6,3,L8826&gt;$Y$6,4)</f>
        <v>1</v>
      </c>
      <c r="S8826">
        <f t="shared" si="274"/>
        <v>3</v>
      </c>
      <c r="T8826" t="str">
        <f t="shared" si="275"/>
        <v>2&gt;</v>
      </c>
    </row>
    <row r="8827" spans="1:20" x14ac:dyDescent="0.25">
      <c r="A8827">
        <v>8826</v>
      </c>
      <c r="B8827" t="s">
        <v>8845</v>
      </c>
      <c r="C8827">
        <v>61.1</v>
      </c>
      <c r="D8827" t="s">
        <v>27</v>
      </c>
      <c r="E8827">
        <v>0</v>
      </c>
      <c r="F8827">
        <v>51</v>
      </c>
      <c r="G8827">
        <v>10</v>
      </c>
      <c r="H8827">
        <v>230977.04</v>
      </c>
      <c r="I8827">
        <v>2</v>
      </c>
      <c r="J8827">
        <v>1</v>
      </c>
      <c r="K8827">
        <v>1</v>
      </c>
      <c r="L8827">
        <v>138656.81</v>
      </c>
      <c r="M8827">
        <v>1</v>
      </c>
      <c r="N8827">
        <v>2</v>
      </c>
      <c r="O8827">
        <v>4</v>
      </c>
      <c r="P8827">
        <v>4</v>
      </c>
      <c r="Q8827">
        <v>3</v>
      </c>
      <c r="R8827" cm="1">
        <f t="array" ref="R8827">_xlfn.IFS(L8827&lt;=$W$6,1,L8827&lt;=$X$6,2,L8827&lt;=$Y$6,3,L8827&gt;$Y$6,4)</f>
        <v>3</v>
      </c>
      <c r="S8827">
        <f t="shared" si="274"/>
        <v>5</v>
      </c>
      <c r="T8827" t="str">
        <f t="shared" si="275"/>
        <v>2&gt;</v>
      </c>
    </row>
    <row r="8828" spans="1:20" x14ac:dyDescent="0.25">
      <c r="A8828">
        <v>8827</v>
      </c>
      <c r="B8828" t="s">
        <v>8846</v>
      </c>
      <c r="C8828">
        <v>41.2</v>
      </c>
      <c r="D8828" t="s">
        <v>18</v>
      </c>
      <c r="E8828">
        <v>1</v>
      </c>
      <c r="F8828">
        <v>31</v>
      </c>
      <c r="G8828">
        <v>6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  <c r="N8828">
        <v>1</v>
      </c>
      <c r="O8828">
        <v>1</v>
      </c>
      <c r="P8828">
        <v>2</v>
      </c>
      <c r="Q8828">
        <v>1</v>
      </c>
      <c r="R8828" cm="1">
        <f t="array" ref="R8828">_xlfn.IFS(L8828&lt;=$W$6,1,L8828&lt;=$X$6,2,L8828&lt;=$Y$6,3,L8828&gt;$Y$6,4)</f>
        <v>1</v>
      </c>
      <c r="S8828">
        <f t="shared" si="274"/>
        <v>1</v>
      </c>
      <c r="T8828" t="str">
        <f t="shared" si="275"/>
        <v>2&gt;</v>
      </c>
    </row>
    <row r="8829" spans="1:20" x14ac:dyDescent="0.25">
      <c r="A8829">
        <v>8828</v>
      </c>
      <c r="B8829" t="s">
        <v>8847</v>
      </c>
      <c r="C8829">
        <v>63.8</v>
      </c>
      <c r="D8829" t="s">
        <v>20</v>
      </c>
      <c r="E8829">
        <v>1</v>
      </c>
      <c r="F8829">
        <v>43</v>
      </c>
      <c r="G8829">
        <v>8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  <c r="N8829">
        <v>2</v>
      </c>
      <c r="O8829">
        <v>3</v>
      </c>
      <c r="P8829">
        <v>3</v>
      </c>
      <c r="Q8829">
        <v>1</v>
      </c>
      <c r="R8829" cm="1">
        <f t="array" ref="R8829">_xlfn.IFS(L8829&lt;=$W$6,1,L8829&lt;=$X$6,2,L8829&lt;=$Y$6,3,L8829&gt;$Y$6,4)</f>
        <v>1</v>
      </c>
      <c r="S8829">
        <f t="shared" si="274"/>
        <v>4</v>
      </c>
      <c r="T8829" t="str">
        <f t="shared" si="275"/>
        <v>2&gt;</v>
      </c>
    </row>
    <row r="8830" spans="1:20" x14ac:dyDescent="0.25">
      <c r="A8830">
        <v>8829</v>
      </c>
      <c r="B8830" t="s">
        <v>8848</v>
      </c>
      <c r="C8830">
        <v>82.4</v>
      </c>
      <c r="D8830" t="s">
        <v>20</v>
      </c>
      <c r="E8830">
        <v>0</v>
      </c>
      <c r="F8830">
        <v>40</v>
      </c>
      <c r="G8830">
        <v>4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  <c r="N8830">
        <v>4</v>
      </c>
      <c r="O8830">
        <v>3</v>
      </c>
      <c r="P8830">
        <v>1</v>
      </c>
      <c r="Q8830">
        <v>1</v>
      </c>
      <c r="R8830" cm="1">
        <f t="array" ref="R8830">_xlfn.IFS(L8830&lt;=$W$6,1,L8830&lt;=$X$6,2,L8830&lt;=$Y$6,3,L8830&gt;$Y$6,4)</f>
        <v>4</v>
      </c>
      <c r="S8830">
        <f t="shared" si="274"/>
        <v>3</v>
      </c>
      <c r="T8830" t="str">
        <f t="shared" si="275"/>
        <v>2&gt;</v>
      </c>
    </row>
    <row r="8831" spans="1:20" x14ac:dyDescent="0.25">
      <c r="A8831">
        <v>8830</v>
      </c>
      <c r="B8831" t="s">
        <v>8849</v>
      </c>
      <c r="C8831">
        <v>68.3</v>
      </c>
      <c r="D8831" t="s">
        <v>18</v>
      </c>
      <c r="E8831">
        <v>0</v>
      </c>
      <c r="F8831">
        <v>42</v>
      </c>
      <c r="G8831">
        <v>2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  <c r="N8831">
        <v>3</v>
      </c>
      <c r="O8831">
        <v>3</v>
      </c>
      <c r="P8831">
        <v>1</v>
      </c>
      <c r="Q8831">
        <v>1</v>
      </c>
      <c r="R8831" cm="1">
        <f t="array" ref="R8831">_xlfn.IFS(L8831&lt;=$W$6,1,L8831&lt;=$X$6,2,L8831&lt;=$Y$6,3,L8831&gt;$Y$6,4)</f>
        <v>2</v>
      </c>
      <c r="S8831">
        <f t="shared" si="274"/>
        <v>4</v>
      </c>
      <c r="T8831" t="str">
        <f t="shared" si="275"/>
        <v>2&gt;</v>
      </c>
    </row>
    <row r="8832" spans="1:20" x14ac:dyDescent="0.25">
      <c r="A8832">
        <v>8831</v>
      </c>
      <c r="B8832" t="s">
        <v>8850</v>
      </c>
      <c r="C8832">
        <v>56.2</v>
      </c>
      <c r="D8832" t="s">
        <v>27</v>
      </c>
      <c r="E8832">
        <v>0</v>
      </c>
      <c r="F8832">
        <v>41</v>
      </c>
      <c r="G8832">
        <v>7</v>
      </c>
      <c r="H8832">
        <v>261130.04</v>
      </c>
      <c r="I8832">
        <v>1</v>
      </c>
      <c r="J8832">
        <v>1</v>
      </c>
      <c r="K8832">
        <v>0</v>
      </c>
      <c r="L8832">
        <v>9854.7199999999993</v>
      </c>
      <c r="M8832">
        <v>1</v>
      </c>
      <c r="N8832">
        <v>1</v>
      </c>
      <c r="O8832">
        <v>3</v>
      </c>
      <c r="P8832">
        <v>3</v>
      </c>
      <c r="Q8832">
        <v>4</v>
      </c>
      <c r="R8832" cm="1">
        <f t="array" ref="R8832">_xlfn.IFS(L8832&lt;=$W$6,1,L8832&lt;=$X$6,2,L8832&lt;=$Y$6,3,L8832&gt;$Y$6,4)</f>
        <v>1</v>
      </c>
      <c r="S8832">
        <f t="shared" si="274"/>
        <v>3</v>
      </c>
      <c r="T8832">
        <f t="shared" si="275"/>
        <v>1</v>
      </c>
    </row>
    <row r="8833" spans="1:20" x14ac:dyDescent="0.25">
      <c r="A8833">
        <v>8832</v>
      </c>
      <c r="B8833" t="s">
        <v>8851</v>
      </c>
      <c r="C8833">
        <v>59.9</v>
      </c>
      <c r="D8833" t="s">
        <v>18</v>
      </c>
      <c r="E8833">
        <v>0</v>
      </c>
      <c r="F8833">
        <v>43</v>
      </c>
      <c r="G8833">
        <v>3</v>
      </c>
      <c r="H8833">
        <v>182657.42</v>
      </c>
      <c r="I8833">
        <v>1</v>
      </c>
      <c r="J8833">
        <v>1</v>
      </c>
      <c r="K8833">
        <v>0</v>
      </c>
      <c r="L8833">
        <v>115724.78</v>
      </c>
      <c r="M8833">
        <v>0</v>
      </c>
      <c r="N8833">
        <v>2</v>
      </c>
      <c r="O8833">
        <v>3</v>
      </c>
      <c r="P8833">
        <v>1</v>
      </c>
      <c r="Q8833">
        <v>2</v>
      </c>
      <c r="R8833" cm="1">
        <f t="array" ref="R8833">_xlfn.IFS(L8833&lt;=$W$6,1,L8833&lt;=$X$6,2,L8833&lt;=$Y$6,3,L8833&gt;$Y$6,4)</f>
        <v>3</v>
      </c>
      <c r="S8833">
        <f t="shared" si="274"/>
        <v>4</v>
      </c>
      <c r="T8833">
        <f t="shared" si="275"/>
        <v>1</v>
      </c>
    </row>
    <row r="8834" spans="1:20" x14ac:dyDescent="0.25">
      <c r="A8834">
        <v>8833</v>
      </c>
      <c r="B8834" t="s">
        <v>8852</v>
      </c>
      <c r="C8834">
        <v>75.3</v>
      </c>
      <c r="D8834" t="s">
        <v>18</v>
      </c>
      <c r="E8834">
        <v>1</v>
      </c>
      <c r="F8834">
        <v>37</v>
      </c>
      <c r="G8834">
        <v>5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  <c r="N8834">
        <v>4</v>
      </c>
      <c r="O8834">
        <v>2</v>
      </c>
      <c r="P8834">
        <v>2</v>
      </c>
      <c r="Q8834">
        <v>1</v>
      </c>
      <c r="R8834" cm="1">
        <f t="array" ref="R8834">_xlfn.IFS(L8834&lt;=$W$6,1,L8834&lt;=$X$6,2,L8834&lt;=$Y$6,3,L8834&gt;$Y$6,4)</f>
        <v>3</v>
      </c>
      <c r="S8834">
        <f t="shared" si="274"/>
        <v>3</v>
      </c>
      <c r="T8834" t="str">
        <f t="shared" si="275"/>
        <v>2&gt;</v>
      </c>
    </row>
    <row r="8835" spans="1:20" x14ac:dyDescent="0.25">
      <c r="A8835">
        <v>8834</v>
      </c>
      <c r="B8835" t="s">
        <v>8853</v>
      </c>
      <c r="C8835">
        <v>59.4</v>
      </c>
      <c r="D8835" t="s">
        <v>18</v>
      </c>
      <c r="E8835">
        <v>1</v>
      </c>
      <c r="F8835">
        <v>52</v>
      </c>
      <c r="G8835">
        <v>8</v>
      </c>
      <c r="H8835">
        <v>162620.68</v>
      </c>
      <c r="I8835">
        <v>1</v>
      </c>
      <c r="J8835">
        <v>1</v>
      </c>
      <c r="K8835">
        <v>1</v>
      </c>
      <c r="L8835">
        <v>183868.01</v>
      </c>
      <c r="M8835">
        <v>0</v>
      </c>
      <c r="N8835">
        <v>2</v>
      </c>
      <c r="O8835">
        <v>4</v>
      </c>
      <c r="P8835">
        <v>3</v>
      </c>
      <c r="Q8835">
        <v>2</v>
      </c>
      <c r="R8835" cm="1">
        <f t="array" ref="R8835">_xlfn.IFS(L8835&lt;=$W$6,1,L8835&lt;=$X$6,2,L8835&lt;=$Y$6,3,L8835&gt;$Y$6,4)</f>
        <v>4</v>
      </c>
      <c r="S8835">
        <f t="shared" ref="S8835:S8898" si="276">VLOOKUP(F8835,$V$10:$W$16,2,1)</f>
        <v>5</v>
      </c>
      <c r="T8835">
        <f t="shared" ref="T8835:T8898" si="277">VLOOKUP(I8835,$Y$9:$Z$11,2,1)</f>
        <v>1</v>
      </c>
    </row>
    <row r="8836" spans="1:20" x14ac:dyDescent="0.25">
      <c r="A8836">
        <v>8835</v>
      </c>
      <c r="B8836" t="s">
        <v>8854</v>
      </c>
      <c r="C8836">
        <v>65.7</v>
      </c>
      <c r="D8836" t="s">
        <v>18</v>
      </c>
      <c r="E8836">
        <v>1</v>
      </c>
      <c r="F8836">
        <v>36</v>
      </c>
      <c r="G8836">
        <v>4</v>
      </c>
      <c r="H8836">
        <v>214273.2</v>
      </c>
      <c r="I8836">
        <v>1</v>
      </c>
      <c r="J8836">
        <v>1</v>
      </c>
      <c r="K8836">
        <v>0</v>
      </c>
      <c r="L8836">
        <v>153895.46</v>
      </c>
      <c r="M8836">
        <v>0</v>
      </c>
      <c r="N8836">
        <v>3</v>
      </c>
      <c r="O8836">
        <v>2</v>
      </c>
      <c r="P8836">
        <v>1</v>
      </c>
      <c r="Q8836">
        <v>3</v>
      </c>
      <c r="R8836" cm="1">
        <f t="array" ref="R8836">_xlfn.IFS(L8836&lt;=$W$6,1,L8836&lt;=$X$6,2,L8836&lt;=$Y$6,3,L8836&gt;$Y$6,4)</f>
        <v>4</v>
      </c>
      <c r="S8836">
        <f t="shared" si="276"/>
        <v>2</v>
      </c>
      <c r="T8836">
        <f t="shared" si="277"/>
        <v>1</v>
      </c>
    </row>
    <row r="8837" spans="1:20" x14ac:dyDescent="0.25">
      <c r="A8837">
        <v>8836</v>
      </c>
      <c r="B8837" t="s">
        <v>8855</v>
      </c>
      <c r="C8837">
        <v>71.599999999999994</v>
      </c>
      <c r="D8837" t="s">
        <v>20</v>
      </c>
      <c r="E8837">
        <v>1</v>
      </c>
      <c r="F8837">
        <v>36</v>
      </c>
      <c r="G8837">
        <v>10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  <c r="N8837">
        <v>3</v>
      </c>
      <c r="O8837">
        <v>2</v>
      </c>
      <c r="P8837">
        <v>4</v>
      </c>
      <c r="Q8837">
        <v>1</v>
      </c>
      <c r="R8837" cm="1">
        <f t="array" ref="R8837">_xlfn.IFS(L8837&lt;=$W$6,1,L8837&lt;=$X$6,2,L8837&lt;=$Y$6,3,L8837&gt;$Y$6,4)</f>
        <v>2</v>
      </c>
      <c r="S8837">
        <f t="shared" si="276"/>
        <v>2</v>
      </c>
      <c r="T8837">
        <f t="shared" si="277"/>
        <v>1</v>
      </c>
    </row>
    <row r="8838" spans="1:20" x14ac:dyDescent="0.25">
      <c r="A8838">
        <v>8837</v>
      </c>
      <c r="B8838" t="s">
        <v>8856</v>
      </c>
      <c r="C8838">
        <v>85</v>
      </c>
      <c r="D8838" t="s">
        <v>18</v>
      </c>
      <c r="E8838">
        <v>1</v>
      </c>
      <c r="F8838">
        <v>45</v>
      </c>
      <c r="G8838">
        <v>8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  <c r="N8838">
        <v>4</v>
      </c>
      <c r="O8838">
        <v>3</v>
      </c>
      <c r="P8838">
        <v>3</v>
      </c>
      <c r="Q8838">
        <v>1</v>
      </c>
      <c r="R8838" cm="1">
        <f t="array" ref="R8838">_xlfn.IFS(L8838&lt;=$W$6,1,L8838&lt;=$X$6,2,L8838&lt;=$Y$6,3,L8838&gt;$Y$6,4)</f>
        <v>4</v>
      </c>
      <c r="S8838">
        <f t="shared" si="276"/>
        <v>4</v>
      </c>
      <c r="T8838" t="str">
        <f t="shared" si="277"/>
        <v>2&gt;</v>
      </c>
    </row>
    <row r="8839" spans="1:20" x14ac:dyDescent="0.25">
      <c r="A8839">
        <v>8838</v>
      </c>
      <c r="B8839" t="s">
        <v>8857</v>
      </c>
      <c r="C8839">
        <v>66.400000000000006</v>
      </c>
      <c r="D8839" t="s">
        <v>18</v>
      </c>
      <c r="E8839">
        <v>1</v>
      </c>
      <c r="F8839">
        <v>48</v>
      </c>
      <c r="G8839">
        <v>3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  <c r="N8839">
        <v>3</v>
      </c>
      <c r="O8839">
        <v>4</v>
      </c>
      <c r="P8839">
        <v>1</v>
      </c>
      <c r="Q8839">
        <v>1</v>
      </c>
      <c r="R8839" cm="1">
        <f t="array" ref="R8839">_xlfn.IFS(L8839&lt;=$W$6,1,L8839&lt;=$X$6,2,L8839&lt;=$Y$6,3,L8839&gt;$Y$6,4)</f>
        <v>4</v>
      </c>
      <c r="S8839">
        <f t="shared" si="276"/>
        <v>5</v>
      </c>
      <c r="T8839">
        <f t="shared" si="277"/>
        <v>1</v>
      </c>
    </row>
    <row r="8840" spans="1:20" x14ac:dyDescent="0.25">
      <c r="A8840">
        <v>8839</v>
      </c>
      <c r="B8840" t="s">
        <v>8858</v>
      </c>
      <c r="C8840">
        <v>55.8</v>
      </c>
      <c r="D8840" t="s">
        <v>18</v>
      </c>
      <c r="E8840">
        <v>1</v>
      </c>
      <c r="F8840">
        <v>35</v>
      </c>
      <c r="G8840">
        <v>1</v>
      </c>
      <c r="H8840">
        <v>216954.98</v>
      </c>
      <c r="I8840">
        <v>1</v>
      </c>
      <c r="J8840">
        <v>1</v>
      </c>
      <c r="K8840">
        <v>1</v>
      </c>
      <c r="L8840">
        <v>109096.71</v>
      </c>
      <c r="M8840">
        <v>1</v>
      </c>
      <c r="N8840">
        <v>1</v>
      </c>
      <c r="O8840">
        <v>2</v>
      </c>
      <c r="P8840">
        <v>1</v>
      </c>
      <c r="Q8840">
        <v>3</v>
      </c>
      <c r="R8840" cm="1">
        <f t="array" ref="R8840">_xlfn.IFS(L8840&lt;=$W$6,1,L8840&lt;=$X$6,2,L8840&lt;=$Y$6,3,L8840&gt;$Y$6,4)</f>
        <v>3</v>
      </c>
      <c r="S8840">
        <f t="shared" si="276"/>
        <v>2</v>
      </c>
      <c r="T8840">
        <f t="shared" si="277"/>
        <v>1</v>
      </c>
    </row>
    <row r="8841" spans="1:20" x14ac:dyDescent="0.25">
      <c r="A8841">
        <v>8840</v>
      </c>
      <c r="B8841" t="s">
        <v>8859</v>
      </c>
      <c r="C8841">
        <v>60.6</v>
      </c>
      <c r="D8841" t="s">
        <v>27</v>
      </c>
      <c r="E8841">
        <v>1</v>
      </c>
      <c r="F8841">
        <v>42</v>
      </c>
      <c r="G8841">
        <v>2</v>
      </c>
      <c r="H8841">
        <v>289515.94</v>
      </c>
      <c r="I8841">
        <v>2</v>
      </c>
      <c r="J8841">
        <v>1</v>
      </c>
      <c r="K8841">
        <v>1</v>
      </c>
      <c r="L8841">
        <v>166656.18</v>
      </c>
      <c r="M8841">
        <v>0</v>
      </c>
      <c r="N8841">
        <v>2</v>
      </c>
      <c r="O8841">
        <v>3</v>
      </c>
      <c r="P8841">
        <v>1</v>
      </c>
      <c r="Q8841">
        <v>4</v>
      </c>
      <c r="R8841" cm="1">
        <f t="array" ref="R8841">_xlfn.IFS(L8841&lt;=$W$6,1,L8841&lt;=$X$6,2,L8841&lt;=$Y$6,3,L8841&gt;$Y$6,4)</f>
        <v>4</v>
      </c>
      <c r="S8841">
        <f t="shared" si="276"/>
        <v>4</v>
      </c>
      <c r="T8841" t="str">
        <f t="shared" si="277"/>
        <v>2&gt;</v>
      </c>
    </row>
    <row r="8842" spans="1:20" x14ac:dyDescent="0.25">
      <c r="A8842">
        <v>8841</v>
      </c>
      <c r="B8842" t="s">
        <v>8860</v>
      </c>
      <c r="C8842">
        <v>77.599999999999994</v>
      </c>
      <c r="D8842" t="s">
        <v>20</v>
      </c>
      <c r="E8842">
        <v>1</v>
      </c>
      <c r="F8842">
        <v>35</v>
      </c>
      <c r="G8842">
        <v>3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  <c r="N8842">
        <v>4</v>
      </c>
      <c r="O8842">
        <v>2</v>
      </c>
      <c r="P8842">
        <v>1</v>
      </c>
      <c r="Q8842">
        <v>1</v>
      </c>
      <c r="R8842" cm="1">
        <f t="array" ref="R8842">_xlfn.IFS(L8842&lt;=$W$6,1,L8842&lt;=$X$6,2,L8842&lt;=$Y$6,3,L8842&gt;$Y$6,4)</f>
        <v>4</v>
      </c>
      <c r="S8842">
        <f t="shared" si="276"/>
        <v>2</v>
      </c>
      <c r="T8842" t="str">
        <f t="shared" si="277"/>
        <v>2&gt;</v>
      </c>
    </row>
    <row r="8843" spans="1:20" x14ac:dyDescent="0.25">
      <c r="A8843">
        <v>8842</v>
      </c>
      <c r="B8843" t="s">
        <v>8861</v>
      </c>
      <c r="C8843">
        <v>55.7</v>
      </c>
      <c r="D8843" t="s">
        <v>20</v>
      </c>
      <c r="E8843">
        <v>1</v>
      </c>
      <c r="F8843">
        <v>38</v>
      </c>
      <c r="G8843">
        <v>2</v>
      </c>
      <c r="H8843">
        <v>226220.52</v>
      </c>
      <c r="I8843">
        <v>1</v>
      </c>
      <c r="J8843">
        <v>1</v>
      </c>
      <c r="K8843">
        <v>0</v>
      </c>
      <c r="L8843">
        <v>98413.1</v>
      </c>
      <c r="M8843">
        <v>0</v>
      </c>
      <c r="N8843">
        <v>1</v>
      </c>
      <c r="O8843">
        <v>2</v>
      </c>
      <c r="P8843">
        <v>1</v>
      </c>
      <c r="Q8843">
        <v>3</v>
      </c>
      <c r="R8843" cm="1">
        <f t="array" ref="R8843">_xlfn.IFS(L8843&lt;=$W$6,1,L8843&lt;=$X$6,2,L8843&lt;=$Y$6,3,L8843&gt;$Y$6,4)</f>
        <v>2</v>
      </c>
      <c r="S8843">
        <f t="shared" si="276"/>
        <v>3</v>
      </c>
      <c r="T8843">
        <f t="shared" si="277"/>
        <v>1</v>
      </c>
    </row>
    <row r="8844" spans="1:20" x14ac:dyDescent="0.25">
      <c r="A8844">
        <v>8843</v>
      </c>
      <c r="B8844" t="s">
        <v>8862</v>
      </c>
      <c r="C8844">
        <v>61.4</v>
      </c>
      <c r="D8844" t="s">
        <v>18</v>
      </c>
      <c r="E8844">
        <v>0</v>
      </c>
      <c r="F8844">
        <v>29</v>
      </c>
      <c r="G8844">
        <v>10</v>
      </c>
      <c r="H8844">
        <v>212829.14</v>
      </c>
      <c r="I8844">
        <v>2</v>
      </c>
      <c r="J8844">
        <v>0</v>
      </c>
      <c r="K8844">
        <v>0</v>
      </c>
      <c r="L8844">
        <v>77500.81</v>
      </c>
      <c r="M8844">
        <v>0</v>
      </c>
      <c r="N8844">
        <v>2</v>
      </c>
      <c r="O8844">
        <v>1</v>
      </c>
      <c r="P8844">
        <v>4</v>
      </c>
      <c r="Q8844">
        <v>3</v>
      </c>
      <c r="R8844" cm="1">
        <f t="array" ref="R8844">_xlfn.IFS(L8844&lt;=$W$6,1,L8844&lt;=$X$6,2,L8844&lt;=$Y$6,3,L8844&gt;$Y$6,4)</f>
        <v>2</v>
      </c>
      <c r="S8844">
        <f t="shared" si="276"/>
        <v>1</v>
      </c>
      <c r="T8844" t="str">
        <f t="shared" si="277"/>
        <v>2&gt;</v>
      </c>
    </row>
    <row r="8845" spans="1:20" x14ac:dyDescent="0.25">
      <c r="A8845">
        <v>8844</v>
      </c>
      <c r="B8845" t="s">
        <v>8863</v>
      </c>
      <c r="C8845">
        <v>62</v>
      </c>
      <c r="D8845" t="s">
        <v>20</v>
      </c>
      <c r="E8845">
        <v>1</v>
      </c>
      <c r="F8845">
        <v>44</v>
      </c>
      <c r="G8845">
        <v>5</v>
      </c>
      <c r="H8845">
        <v>213841.82</v>
      </c>
      <c r="I8845">
        <v>1</v>
      </c>
      <c r="J8845">
        <v>0</v>
      </c>
      <c r="K8845">
        <v>1</v>
      </c>
      <c r="L8845">
        <v>119747.08</v>
      </c>
      <c r="M8845">
        <v>0</v>
      </c>
      <c r="N8845">
        <v>2</v>
      </c>
      <c r="O8845">
        <v>3</v>
      </c>
      <c r="P8845">
        <v>2</v>
      </c>
      <c r="Q8845">
        <v>3</v>
      </c>
      <c r="R8845" cm="1">
        <f t="array" ref="R8845">_xlfn.IFS(L8845&lt;=$W$6,1,L8845&lt;=$X$6,2,L8845&lt;=$Y$6,3,L8845&gt;$Y$6,4)</f>
        <v>3</v>
      </c>
      <c r="S8845">
        <f t="shared" si="276"/>
        <v>4</v>
      </c>
      <c r="T8845">
        <f t="shared" si="277"/>
        <v>1</v>
      </c>
    </row>
    <row r="8846" spans="1:20" x14ac:dyDescent="0.25">
      <c r="A8846">
        <v>8845</v>
      </c>
      <c r="B8846" t="s">
        <v>8864</v>
      </c>
      <c r="C8846">
        <v>69.5</v>
      </c>
      <c r="D8846" t="s">
        <v>20</v>
      </c>
      <c r="E8846">
        <v>1</v>
      </c>
      <c r="F8846">
        <v>37</v>
      </c>
      <c r="G8846">
        <v>8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  <c r="N8846">
        <v>3</v>
      </c>
      <c r="O8846">
        <v>2</v>
      </c>
      <c r="P8846">
        <v>3</v>
      </c>
      <c r="Q8846">
        <v>1</v>
      </c>
      <c r="R8846" cm="1">
        <f t="array" ref="R8846">_xlfn.IFS(L8846&lt;=$W$6,1,L8846&lt;=$X$6,2,L8846&lt;=$Y$6,3,L8846&gt;$Y$6,4)</f>
        <v>4</v>
      </c>
      <c r="S8846">
        <f t="shared" si="276"/>
        <v>3</v>
      </c>
      <c r="T8846" t="str">
        <f t="shared" si="277"/>
        <v>2&gt;</v>
      </c>
    </row>
    <row r="8847" spans="1:20" x14ac:dyDescent="0.25">
      <c r="A8847">
        <v>8846</v>
      </c>
      <c r="B8847" t="s">
        <v>8865</v>
      </c>
      <c r="C8847">
        <v>72.900000000000006</v>
      </c>
      <c r="D8847" t="s">
        <v>27</v>
      </c>
      <c r="E8847">
        <v>0</v>
      </c>
      <c r="F8847">
        <v>41</v>
      </c>
      <c r="G8847">
        <v>2</v>
      </c>
      <c r="H8847">
        <v>263026.52</v>
      </c>
      <c r="I8847">
        <v>1</v>
      </c>
      <c r="J8847">
        <v>1</v>
      </c>
      <c r="K8847">
        <v>1</v>
      </c>
      <c r="L8847">
        <v>193715</v>
      </c>
      <c r="M8847">
        <v>0</v>
      </c>
      <c r="N8847">
        <v>4</v>
      </c>
      <c r="O8847">
        <v>3</v>
      </c>
      <c r="P8847">
        <v>1</v>
      </c>
      <c r="Q8847">
        <v>4</v>
      </c>
      <c r="R8847" cm="1">
        <f t="array" ref="R8847">_xlfn.IFS(L8847&lt;=$W$6,1,L8847&lt;=$X$6,2,L8847&lt;=$Y$6,3,L8847&gt;$Y$6,4)</f>
        <v>4</v>
      </c>
      <c r="S8847">
        <f t="shared" si="276"/>
        <v>3</v>
      </c>
      <c r="T8847">
        <f t="shared" si="277"/>
        <v>1</v>
      </c>
    </row>
    <row r="8848" spans="1:20" x14ac:dyDescent="0.25">
      <c r="A8848">
        <v>8847</v>
      </c>
      <c r="B8848" t="s">
        <v>8866</v>
      </c>
      <c r="C8848">
        <v>57.1</v>
      </c>
      <c r="D8848" t="s">
        <v>18</v>
      </c>
      <c r="E8848">
        <v>0</v>
      </c>
      <c r="F8848">
        <v>55</v>
      </c>
      <c r="G8848">
        <v>3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  <c r="N8848">
        <v>1</v>
      </c>
      <c r="O8848">
        <v>4</v>
      </c>
      <c r="P8848">
        <v>1</v>
      </c>
      <c r="Q8848">
        <v>1</v>
      </c>
      <c r="R8848" cm="1">
        <f t="array" ref="R8848">_xlfn.IFS(L8848&lt;=$W$6,1,L8848&lt;=$X$6,2,L8848&lt;=$Y$6,3,L8848&gt;$Y$6,4)</f>
        <v>1</v>
      </c>
      <c r="S8848">
        <f t="shared" si="276"/>
        <v>5</v>
      </c>
      <c r="T8848" t="str">
        <f t="shared" si="277"/>
        <v>2&gt;</v>
      </c>
    </row>
    <row r="8849" spans="1:20" x14ac:dyDescent="0.25">
      <c r="A8849">
        <v>8848</v>
      </c>
      <c r="B8849" t="s">
        <v>8867</v>
      </c>
      <c r="C8849">
        <v>45.7</v>
      </c>
      <c r="D8849" t="s">
        <v>18</v>
      </c>
      <c r="E8849">
        <v>1</v>
      </c>
      <c r="F8849">
        <v>42</v>
      </c>
      <c r="G8849">
        <v>11</v>
      </c>
      <c r="H8849">
        <v>268640.46000000002</v>
      </c>
      <c r="I8849">
        <v>2</v>
      </c>
      <c r="J8849">
        <v>1</v>
      </c>
      <c r="K8849">
        <v>0</v>
      </c>
      <c r="L8849">
        <v>150757.35</v>
      </c>
      <c r="M8849">
        <v>0</v>
      </c>
      <c r="N8849">
        <v>1</v>
      </c>
      <c r="O8849">
        <v>3</v>
      </c>
      <c r="P8849">
        <v>4</v>
      </c>
      <c r="Q8849">
        <v>4</v>
      </c>
      <c r="R8849" cm="1">
        <f t="array" ref="R8849">_xlfn.IFS(L8849&lt;=$W$6,1,L8849&lt;=$X$6,2,L8849&lt;=$Y$6,3,L8849&gt;$Y$6,4)</f>
        <v>4</v>
      </c>
      <c r="S8849">
        <f t="shared" si="276"/>
        <v>4</v>
      </c>
      <c r="T8849" t="str">
        <f t="shared" si="277"/>
        <v>2&gt;</v>
      </c>
    </row>
    <row r="8850" spans="1:20" x14ac:dyDescent="0.25">
      <c r="A8850">
        <v>8849</v>
      </c>
      <c r="B8850" t="s">
        <v>8868</v>
      </c>
      <c r="C8850">
        <v>55.9</v>
      </c>
      <c r="D8850" t="s">
        <v>18</v>
      </c>
      <c r="E8850">
        <v>0</v>
      </c>
      <c r="F8850">
        <v>31</v>
      </c>
      <c r="G8850">
        <v>4</v>
      </c>
      <c r="H8850">
        <v>159430.72</v>
      </c>
      <c r="I8850">
        <v>1</v>
      </c>
      <c r="J8850">
        <v>1</v>
      </c>
      <c r="K8850">
        <v>0</v>
      </c>
      <c r="L8850">
        <v>82252.28</v>
      </c>
      <c r="M8850">
        <v>0</v>
      </c>
      <c r="N8850">
        <v>1</v>
      </c>
      <c r="O8850">
        <v>1</v>
      </c>
      <c r="P8850">
        <v>1</v>
      </c>
      <c r="Q8850">
        <v>2</v>
      </c>
      <c r="R8850" cm="1">
        <f t="array" ref="R8850">_xlfn.IFS(L8850&lt;=$W$6,1,L8850&lt;=$X$6,2,L8850&lt;=$Y$6,3,L8850&gt;$Y$6,4)</f>
        <v>2</v>
      </c>
      <c r="S8850">
        <f t="shared" si="276"/>
        <v>1</v>
      </c>
      <c r="T8850">
        <f t="shared" si="277"/>
        <v>1</v>
      </c>
    </row>
    <row r="8851" spans="1:20" x14ac:dyDescent="0.25">
      <c r="A8851">
        <v>8850</v>
      </c>
      <c r="B8851" t="s">
        <v>8869</v>
      </c>
      <c r="C8851">
        <v>66.400000000000006</v>
      </c>
      <c r="D8851" t="s">
        <v>18</v>
      </c>
      <c r="E8851">
        <v>0</v>
      </c>
      <c r="F8851">
        <v>40</v>
      </c>
      <c r="G8851">
        <v>5</v>
      </c>
      <c r="H8851">
        <v>148612.38</v>
      </c>
      <c r="I8851">
        <v>2</v>
      </c>
      <c r="J8851">
        <v>1</v>
      </c>
      <c r="K8851">
        <v>0</v>
      </c>
      <c r="L8851">
        <v>154395.56</v>
      </c>
      <c r="M8851">
        <v>0</v>
      </c>
      <c r="N8851">
        <v>3</v>
      </c>
      <c r="O8851">
        <v>3</v>
      </c>
      <c r="P8851">
        <v>2</v>
      </c>
      <c r="Q8851">
        <v>2</v>
      </c>
      <c r="R8851" cm="1">
        <f t="array" ref="R8851">_xlfn.IFS(L8851&lt;=$W$6,1,L8851&lt;=$X$6,2,L8851&lt;=$Y$6,3,L8851&gt;$Y$6,4)</f>
        <v>4</v>
      </c>
      <c r="S8851">
        <f t="shared" si="276"/>
        <v>3</v>
      </c>
      <c r="T8851" t="str">
        <f t="shared" si="277"/>
        <v>2&gt;</v>
      </c>
    </row>
    <row r="8852" spans="1:20" x14ac:dyDescent="0.25">
      <c r="A8852">
        <v>8851</v>
      </c>
      <c r="B8852" t="s">
        <v>8870</v>
      </c>
      <c r="C8852">
        <v>50</v>
      </c>
      <c r="D8852" t="s">
        <v>20</v>
      </c>
      <c r="E8852">
        <v>0</v>
      </c>
      <c r="F8852">
        <v>52</v>
      </c>
      <c r="G8852">
        <v>6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  <c r="N8852">
        <v>1</v>
      </c>
      <c r="O8852">
        <v>4</v>
      </c>
      <c r="P8852">
        <v>2</v>
      </c>
      <c r="Q8852">
        <v>1</v>
      </c>
      <c r="R8852" cm="1">
        <f t="array" ref="R8852">_xlfn.IFS(L8852&lt;=$W$6,1,L8852&lt;=$X$6,2,L8852&lt;=$Y$6,3,L8852&gt;$Y$6,4)</f>
        <v>2</v>
      </c>
      <c r="S8852">
        <f t="shared" si="276"/>
        <v>5</v>
      </c>
      <c r="T8852" t="str">
        <f t="shared" si="277"/>
        <v>2&gt;</v>
      </c>
    </row>
    <row r="8853" spans="1:20" x14ac:dyDescent="0.25">
      <c r="A8853">
        <v>8852</v>
      </c>
      <c r="B8853" t="s">
        <v>8871</v>
      </c>
      <c r="C8853">
        <v>78.2</v>
      </c>
      <c r="D8853" t="s">
        <v>27</v>
      </c>
      <c r="E8853">
        <v>1</v>
      </c>
      <c r="F8853">
        <v>44</v>
      </c>
      <c r="G8853">
        <v>8</v>
      </c>
      <c r="H8853">
        <v>252856.76</v>
      </c>
      <c r="I8853">
        <v>1</v>
      </c>
      <c r="J8853">
        <v>1</v>
      </c>
      <c r="K8853">
        <v>0</v>
      </c>
      <c r="L8853">
        <v>39830.1</v>
      </c>
      <c r="M8853">
        <v>0</v>
      </c>
      <c r="N8853">
        <v>4</v>
      </c>
      <c r="O8853">
        <v>3</v>
      </c>
      <c r="P8853">
        <v>3</v>
      </c>
      <c r="Q8853">
        <v>3</v>
      </c>
      <c r="R8853" cm="1">
        <f t="array" ref="R8853">_xlfn.IFS(L8853&lt;=$W$6,1,L8853&lt;=$X$6,2,L8853&lt;=$Y$6,3,L8853&gt;$Y$6,4)</f>
        <v>1</v>
      </c>
      <c r="S8853">
        <f t="shared" si="276"/>
        <v>4</v>
      </c>
      <c r="T8853">
        <f t="shared" si="277"/>
        <v>1</v>
      </c>
    </row>
    <row r="8854" spans="1:20" x14ac:dyDescent="0.25">
      <c r="A8854">
        <v>8853</v>
      </c>
      <c r="B8854" t="s">
        <v>8872</v>
      </c>
      <c r="C8854">
        <v>70.8</v>
      </c>
      <c r="D8854" t="s">
        <v>20</v>
      </c>
      <c r="E8854">
        <v>1</v>
      </c>
      <c r="F8854">
        <v>40</v>
      </c>
      <c r="G8854">
        <v>9</v>
      </c>
      <c r="H8854">
        <v>199281.78</v>
      </c>
      <c r="I8854">
        <v>1</v>
      </c>
      <c r="J8854">
        <v>1</v>
      </c>
      <c r="K8854">
        <v>0</v>
      </c>
      <c r="L8854">
        <v>12429.22</v>
      </c>
      <c r="M8854">
        <v>0</v>
      </c>
      <c r="N8854">
        <v>3</v>
      </c>
      <c r="O8854">
        <v>3</v>
      </c>
      <c r="P8854">
        <v>4</v>
      </c>
      <c r="Q8854">
        <v>3</v>
      </c>
      <c r="R8854" cm="1">
        <f t="array" ref="R8854">_xlfn.IFS(L8854&lt;=$W$6,1,L8854&lt;=$X$6,2,L8854&lt;=$Y$6,3,L8854&gt;$Y$6,4)</f>
        <v>1</v>
      </c>
      <c r="S8854">
        <f t="shared" si="276"/>
        <v>3</v>
      </c>
      <c r="T8854">
        <f t="shared" si="277"/>
        <v>1</v>
      </c>
    </row>
    <row r="8855" spans="1:20" x14ac:dyDescent="0.25">
      <c r="A8855">
        <v>8854</v>
      </c>
      <c r="B8855" t="s">
        <v>8873</v>
      </c>
      <c r="C8855">
        <v>68.099999999999994</v>
      </c>
      <c r="D8855" t="s">
        <v>18</v>
      </c>
      <c r="E8855">
        <v>1</v>
      </c>
      <c r="F8855">
        <v>45</v>
      </c>
      <c r="G8855">
        <v>4</v>
      </c>
      <c r="H8855">
        <v>132677.35999999999</v>
      </c>
      <c r="I8855">
        <v>1</v>
      </c>
      <c r="J8855">
        <v>1</v>
      </c>
      <c r="K8855">
        <v>1</v>
      </c>
      <c r="L8855">
        <v>18772.5</v>
      </c>
      <c r="M8855">
        <v>1</v>
      </c>
      <c r="N8855">
        <v>3</v>
      </c>
      <c r="O8855">
        <v>3</v>
      </c>
      <c r="P8855">
        <v>1</v>
      </c>
      <c r="Q8855">
        <v>2</v>
      </c>
      <c r="R8855" cm="1">
        <f t="array" ref="R8855">_xlfn.IFS(L8855&lt;=$W$6,1,L8855&lt;=$X$6,2,L8855&lt;=$Y$6,3,L8855&gt;$Y$6,4)</f>
        <v>1</v>
      </c>
      <c r="S8855">
        <f t="shared" si="276"/>
        <v>4</v>
      </c>
      <c r="T8855">
        <f t="shared" si="277"/>
        <v>1</v>
      </c>
    </row>
    <row r="8856" spans="1:20" x14ac:dyDescent="0.25">
      <c r="A8856">
        <v>8855</v>
      </c>
      <c r="B8856" t="s">
        <v>8874</v>
      </c>
      <c r="C8856">
        <v>67.400000000000006</v>
      </c>
      <c r="D8856" t="s">
        <v>20</v>
      </c>
      <c r="E8856">
        <v>0</v>
      </c>
      <c r="F8856">
        <v>41</v>
      </c>
      <c r="G8856">
        <v>7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  <c r="N8856">
        <v>3</v>
      </c>
      <c r="O8856">
        <v>3</v>
      </c>
      <c r="P8856">
        <v>3</v>
      </c>
      <c r="Q8856">
        <v>1</v>
      </c>
      <c r="R8856" cm="1">
        <f t="array" ref="R8856">_xlfn.IFS(L8856&lt;=$W$6,1,L8856&lt;=$X$6,2,L8856&lt;=$Y$6,3,L8856&gt;$Y$6,4)</f>
        <v>1</v>
      </c>
      <c r="S8856">
        <f t="shared" si="276"/>
        <v>3</v>
      </c>
      <c r="T8856" t="str">
        <f t="shared" si="277"/>
        <v>2&gt;</v>
      </c>
    </row>
    <row r="8857" spans="1:20" x14ac:dyDescent="0.25">
      <c r="A8857">
        <v>8856</v>
      </c>
      <c r="B8857" t="s">
        <v>8875</v>
      </c>
      <c r="C8857">
        <v>69.7</v>
      </c>
      <c r="D8857" t="s">
        <v>20</v>
      </c>
      <c r="E8857">
        <v>1</v>
      </c>
      <c r="F8857">
        <v>45</v>
      </c>
      <c r="G8857">
        <v>11</v>
      </c>
      <c r="H8857">
        <v>256452.74</v>
      </c>
      <c r="I8857">
        <v>1</v>
      </c>
      <c r="J8857">
        <v>0</v>
      </c>
      <c r="K8857">
        <v>0</v>
      </c>
      <c r="L8857">
        <v>188486.94</v>
      </c>
      <c r="M8857">
        <v>0</v>
      </c>
      <c r="N8857">
        <v>3</v>
      </c>
      <c r="O8857">
        <v>3</v>
      </c>
      <c r="P8857">
        <v>4</v>
      </c>
      <c r="Q8857">
        <v>4</v>
      </c>
      <c r="R8857" cm="1">
        <f t="array" ref="R8857">_xlfn.IFS(L8857&lt;=$W$6,1,L8857&lt;=$X$6,2,L8857&lt;=$Y$6,3,L8857&gt;$Y$6,4)</f>
        <v>4</v>
      </c>
      <c r="S8857">
        <f t="shared" si="276"/>
        <v>4</v>
      </c>
      <c r="T8857">
        <f t="shared" si="277"/>
        <v>1</v>
      </c>
    </row>
    <row r="8858" spans="1:20" x14ac:dyDescent="0.25">
      <c r="A8858">
        <v>8857</v>
      </c>
      <c r="B8858" t="s">
        <v>8876</v>
      </c>
      <c r="C8858">
        <v>77.400000000000006</v>
      </c>
      <c r="D8858" t="s">
        <v>18</v>
      </c>
      <c r="E8858">
        <v>0</v>
      </c>
      <c r="F8858">
        <v>28</v>
      </c>
      <c r="G8858">
        <v>6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  <c r="N8858">
        <v>4</v>
      </c>
      <c r="O8858">
        <v>1</v>
      </c>
      <c r="P8858">
        <v>2</v>
      </c>
      <c r="Q8858">
        <v>1</v>
      </c>
      <c r="R8858" cm="1">
        <f t="array" ref="R8858">_xlfn.IFS(L8858&lt;=$W$6,1,L8858&lt;=$X$6,2,L8858&lt;=$Y$6,3,L8858&gt;$Y$6,4)</f>
        <v>2</v>
      </c>
      <c r="S8858">
        <f t="shared" si="276"/>
        <v>1</v>
      </c>
      <c r="T8858" t="str">
        <f t="shared" si="277"/>
        <v>2&gt;</v>
      </c>
    </row>
    <row r="8859" spans="1:20" x14ac:dyDescent="0.25">
      <c r="A8859">
        <v>8858</v>
      </c>
      <c r="B8859" t="s">
        <v>8877</v>
      </c>
      <c r="C8859">
        <v>62.4</v>
      </c>
      <c r="D8859" t="s">
        <v>18</v>
      </c>
      <c r="E8859">
        <v>1</v>
      </c>
      <c r="F8859">
        <v>38</v>
      </c>
      <c r="G8859">
        <v>7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  <c r="N8859">
        <v>2</v>
      </c>
      <c r="O8859">
        <v>2</v>
      </c>
      <c r="P8859">
        <v>3</v>
      </c>
      <c r="Q8859">
        <v>1</v>
      </c>
      <c r="R8859" cm="1">
        <f t="array" ref="R8859">_xlfn.IFS(L8859&lt;=$W$6,1,L8859&lt;=$X$6,2,L8859&lt;=$Y$6,3,L8859&gt;$Y$6,4)</f>
        <v>2</v>
      </c>
      <c r="S8859">
        <f t="shared" si="276"/>
        <v>3</v>
      </c>
      <c r="T8859" t="str">
        <f t="shared" si="277"/>
        <v>2&gt;</v>
      </c>
    </row>
    <row r="8860" spans="1:20" x14ac:dyDescent="0.25">
      <c r="A8860">
        <v>8859</v>
      </c>
      <c r="B8860" t="s">
        <v>8878</v>
      </c>
      <c r="C8860">
        <v>74.7</v>
      </c>
      <c r="D8860" t="s">
        <v>20</v>
      </c>
      <c r="E8860">
        <v>1</v>
      </c>
      <c r="F8860">
        <v>39</v>
      </c>
      <c r="G8860">
        <v>2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  <c r="N8860">
        <v>4</v>
      </c>
      <c r="O8860">
        <v>2</v>
      </c>
      <c r="P8860">
        <v>1</v>
      </c>
      <c r="Q8860">
        <v>1</v>
      </c>
      <c r="R8860" cm="1">
        <f t="array" ref="R8860">_xlfn.IFS(L8860&lt;=$W$6,1,L8860&lt;=$X$6,2,L8860&lt;=$Y$6,3,L8860&gt;$Y$6,4)</f>
        <v>4</v>
      </c>
      <c r="S8860">
        <f t="shared" si="276"/>
        <v>3</v>
      </c>
      <c r="T8860" t="str">
        <f t="shared" si="277"/>
        <v>2&gt;</v>
      </c>
    </row>
    <row r="8861" spans="1:20" x14ac:dyDescent="0.25">
      <c r="A8861">
        <v>8860</v>
      </c>
      <c r="B8861" t="s">
        <v>8879</v>
      </c>
      <c r="C8861">
        <v>71.5</v>
      </c>
      <c r="D8861" t="s">
        <v>18</v>
      </c>
      <c r="E8861">
        <v>0</v>
      </c>
      <c r="F8861">
        <v>34</v>
      </c>
      <c r="G8861">
        <v>11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  <c r="N8861">
        <v>3</v>
      </c>
      <c r="O8861">
        <v>1</v>
      </c>
      <c r="P8861">
        <v>4</v>
      </c>
      <c r="Q8861">
        <v>1</v>
      </c>
      <c r="R8861" cm="1">
        <f t="array" ref="R8861">_xlfn.IFS(L8861&lt;=$W$6,1,L8861&lt;=$X$6,2,L8861&lt;=$Y$6,3,L8861&gt;$Y$6,4)</f>
        <v>2</v>
      </c>
      <c r="S8861">
        <f t="shared" si="276"/>
        <v>2</v>
      </c>
      <c r="T8861" t="str">
        <f t="shared" si="277"/>
        <v>2&gt;</v>
      </c>
    </row>
    <row r="8862" spans="1:20" x14ac:dyDescent="0.25">
      <c r="A8862">
        <v>8861</v>
      </c>
      <c r="B8862" t="s">
        <v>8880</v>
      </c>
      <c r="C8862">
        <v>80.8</v>
      </c>
      <c r="D8862" t="s">
        <v>18</v>
      </c>
      <c r="E8862">
        <v>1</v>
      </c>
      <c r="F8862">
        <v>26</v>
      </c>
      <c r="G8862">
        <v>5</v>
      </c>
      <c r="H8862">
        <v>244337.3</v>
      </c>
      <c r="I8862">
        <v>1</v>
      </c>
      <c r="J8862">
        <v>1</v>
      </c>
      <c r="K8862">
        <v>0</v>
      </c>
      <c r="L8862">
        <v>174107.04</v>
      </c>
      <c r="M8862">
        <v>0</v>
      </c>
      <c r="N8862">
        <v>4</v>
      </c>
      <c r="O8862">
        <v>1</v>
      </c>
      <c r="P8862">
        <v>2</v>
      </c>
      <c r="Q8862">
        <v>3</v>
      </c>
      <c r="R8862" cm="1">
        <f t="array" ref="R8862">_xlfn.IFS(L8862&lt;=$W$6,1,L8862&lt;=$X$6,2,L8862&lt;=$Y$6,3,L8862&gt;$Y$6,4)</f>
        <v>4</v>
      </c>
      <c r="S8862">
        <f t="shared" si="276"/>
        <v>1</v>
      </c>
      <c r="T8862">
        <f t="shared" si="277"/>
        <v>1</v>
      </c>
    </row>
    <row r="8863" spans="1:20" x14ac:dyDescent="0.25">
      <c r="A8863">
        <v>8862</v>
      </c>
      <c r="B8863" t="s">
        <v>8881</v>
      </c>
      <c r="C8863">
        <v>67.8</v>
      </c>
      <c r="D8863" t="s">
        <v>18</v>
      </c>
      <c r="E8863">
        <v>0</v>
      </c>
      <c r="F8863">
        <v>45</v>
      </c>
      <c r="G8863">
        <v>8</v>
      </c>
      <c r="H8863">
        <v>356148.66</v>
      </c>
      <c r="I8863">
        <v>1</v>
      </c>
      <c r="J8863">
        <v>0</v>
      </c>
      <c r="K8863">
        <v>0</v>
      </c>
      <c r="L8863">
        <v>110405.9</v>
      </c>
      <c r="M8863">
        <v>0</v>
      </c>
      <c r="N8863">
        <v>3</v>
      </c>
      <c r="O8863">
        <v>3</v>
      </c>
      <c r="P8863">
        <v>3</v>
      </c>
      <c r="Q8863">
        <v>4</v>
      </c>
      <c r="R8863" cm="1">
        <f t="array" ref="R8863">_xlfn.IFS(L8863&lt;=$W$6,1,L8863&lt;=$X$6,2,L8863&lt;=$Y$6,3,L8863&gt;$Y$6,4)</f>
        <v>3</v>
      </c>
      <c r="S8863">
        <f t="shared" si="276"/>
        <v>4</v>
      </c>
      <c r="T8863">
        <f t="shared" si="277"/>
        <v>1</v>
      </c>
    </row>
    <row r="8864" spans="1:20" x14ac:dyDescent="0.25">
      <c r="A8864">
        <v>8863</v>
      </c>
      <c r="B8864" t="s">
        <v>8882</v>
      </c>
      <c r="C8864">
        <v>81.3</v>
      </c>
      <c r="D8864" t="s">
        <v>27</v>
      </c>
      <c r="E8864">
        <v>1</v>
      </c>
      <c r="F8864">
        <v>61</v>
      </c>
      <c r="G8864">
        <v>3</v>
      </c>
      <c r="H8864">
        <v>270156.82</v>
      </c>
      <c r="I8864">
        <v>1</v>
      </c>
      <c r="J8864">
        <v>1</v>
      </c>
      <c r="K8864">
        <v>0</v>
      </c>
      <c r="L8864">
        <v>187636.06</v>
      </c>
      <c r="M8864">
        <v>1</v>
      </c>
      <c r="N8864">
        <v>4</v>
      </c>
      <c r="O8864">
        <v>4</v>
      </c>
      <c r="P8864">
        <v>1</v>
      </c>
      <c r="Q8864">
        <v>4</v>
      </c>
      <c r="R8864" cm="1">
        <f t="array" ref="R8864">_xlfn.IFS(L8864&lt;=$W$6,1,L8864&lt;=$X$6,2,L8864&lt;=$Y$6,3,L8864&gt;$Y$6,4)</f>
        <v>4</v>
      </c>
      <c r="S8864">
        <f t="shared" si="276"/>
        <v>5</v>
      </c>
      <c r="T8864">
        <f t="shared" si="277"/>
        <v>1</v>
      </c>
    </row>
    <row r="8865" spans="1:20" x14ac:dyDescent="0.25">
      <c r="A8865">
        <v>8864</v>
      </c>
      <c r="B8865" t="s">
        <v>8883</v>
      </c>
      <c r="C8865">
        <v>68.7</v>
      </c>
      <c r="D8865" t="s">
        <v>20</v>
      </c>
      <c r="E8865">
        <v>1</v>
      </c>
      <c r="F8865">
        <v>40</v>
      </c>
      <c r="G8865">
        <v>9</v>
      </c>
      <c r="H8865">
        <v>138868.79999999999</v>
      </c>
      <c r="I8865">
        <v>2</v>
      </c>
      <c r="J8865">
        <v>1</v>
      </c>
      <c r="K8865">
        <v>1</v>
      </c>
      <c r="L8865">
        <v>66580.13</v>
      </c>
      <c r="M8865">
        <v>1</v>
      </c>
      <c r="N8865">
        <v>3</v>
      </c>
      <c r="O8865">
        <v>3</v>
      </c>
      <c r="P8865">
        <v>4</v>
      </c>
      <c r="Q8865">
        <v>2</v>
      </c>
      <c r="R8865" cm="1">
        <f t="array" ref="R8865">_xlfn.IFS(L8865&lt;=$W$6,1,L8865&lt;=$X$6,2,L8865&lt;=$Y$6,3,L8865&gt;$Y$6,4)</f>
        <v>2</v>
      </c>
      <c r="S8865">
        <f t="shared" si="276"/>
        <v>3</v>
      </c>
      <c r="T8865" t="str">
        <f t="shared" si="277"/>
        <v>2&gt;</v>
      </c>
    </row>
    <row r="8866" spans="1:20" x14ac:dyDescent="0.25">
      <c r="A8866">
        <v>8865</v>
      </c>
      <c r="B8866" t="s">
        <v>8884</v>
      </c>
      <c r="C8866">
        <v>83.2</v>
      </c>
      <c r="D8866" t="s">
        <v>18</v>
      </c>
      <c r="E8866">
        <v>0</v>
      </c>
      <c r="F8866">
        <v>31</v>
      </c>
      <c r="G8866">
        <v>6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  <c r="N8866">
        <v>4</v>
      </c>
      <c r="O8866">
        <v>1</v>
      </c>
      <c r="P8866">
        <v>2</v>
      </c>
      <c r="Q8866">
        <v>1</v>
      </c>
      <c r="R8866" cm="1">
        <f t="array" ref="R8866">_xlfn.IFS(L8866&lt;=$W$6,1,L8866&lt;=$X$6,2,L8866&lt;=$Y$6,3,L8866&gt;$Y$6,4)</f>
        <v>4</v>
      </c>
      <c r="S8866">
        <f t="shared" si="276"/>
        <v>1</v>
      </c>
      <c r="T8866" t="str">
        <f t="shared" si="277"/>
        <v>2&gt;</v>
      </c>
    </row>
    <row r="8867" spans="1:20" x14ac:dyDescent="0.25">
      <c r="A8867">
        <v>8866</v>
      </c>
      <c r="B8867" t="s">
        <v>8885</v>
      </c>
      <c r="C8867">
        <v>66.8</v>
      </c>
      <c r="D8867" t="s">
        <v>18</v>
      </c>
      <c r="E8867">
        <v>1</v>
      </c>
      <c r="F8867">
        <v>74</v>
      </c>
      <c r="G8867">
        <v>3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  <c r="N8867">
        <v>3</v>
      </c>
      <c r="O8867">
        <v>4</v>
      </c>
      <c r="P8867">
        <v>1</v>
      </c>
      <c r="Q8867">
        <v>1</v>
      </c>
      <c r="R8867" cm="1">
        <f t="array" ref="R8867">_xlfn.IFS(L8867&lt;=$W$6,1,L8867&lt;=$X$6,2,L8867&lt;=$Y$6,3,L8867&gt;$Y$6,4)</f>
        <v>2</v>
      </c>
      <c r="S8867">
        <f t="shared" si="276"/>
        <v>5</v>
      </c>
      <c r="T8867" t="str">
        <f t="shared" si="277"/>
        <v>2&gt;</v>
      </c>
    </row>
    <row r="8868" spans="1:20" x14ac:dyDescent="0.25">
      <c r="A8868">
        <v>8867</v>
      </c>
      <c r="B8868" t="s">
        <v>8886</v>
      </c>
      <c r="C8868">
        <v>52.6</v>
      </c>
      <c r="D8868" t="s">
        <v>27</v>
      </c>
      <c r="E8868">
        <v>1</v>
      </c>
      <c r="F8868">
        <v>36</v>
      </c>
      <c r="G8868">
        <v>4</v>
      </c>
      <c r="H8868">
        <v>245453.12</v>
      </c>
      <c r="I8868">
        <v>1</v>
      </c>
      <c r="J8868">
        <v>1</v>
      </c>
      <c r="K8868">
        <v>1</v>
      </c>
      <c r="L8868">
        <v>46772.36</v>
      </c>
      <c r="M8868">
        <v>0</v>
      </c>
      <c r="N8868">
        <v>1</v>
      </c>
      <c r="O8868">
        <v>2</v>
      </c>
      <c r="P8868">
        <v>1</v>
      </c>
      <c r="Q8868">
        <v>3</v>
      </c>
      <c r="R8868" cm="1">
        <f t="array" ref="R8868">_xlfn.IFS(L8868&lt;=$W$6,1,L8868&lt;=$X$6,2,L8868&lt;=$Y$6,3,L8868&gt;$Y$6,4)</f>
        <v>1</v>
      </c>
      <c r="S8868">
        <f t="shared" si="276"/>
        <v>2</v>
      </c>
      <c r="T8868">
        <f t="shared" si="277"/>
        <v>1</v>
      </c>
    </row>
    <row r="8869" spans="1:20" x14ac:dyDescent="0.25">
      <c r="A8869">
        <v>8868</v>
      </c>
      <c r="B8869" t="s">
        <v>8887</v>
      </c>
      <c r="C8869">
        <v>45.7</v>
      </c>
      <c r="D8869" t="s">
        <v>18</v>
      </c>
      <c r="E8869">
        <v>0</v>
      </c>
      <c r="F8869">
        <v>40</v>
      </c>
      <c r="G8869">
        <v>8</v>
      </c>
      <c r="H8869">
        <v>328993.98</v>
      </c>
      <c r="I8869">
        <v>1</v>
      </c>
      <c r="J8869">
        <v>1</v>
      </c>
      <c r="K8869">
        <v>1</v>
      </c>
      <c r="L8869">
        <v>163327.26999999999</v>
      </c>
      <c r="M8869">
        <v>0</v>
      </c>
      <c r="N8869">
        <v>1</v>
      </c>
      <c r="O8869">
        <v>3</v>
      </c>
      <c r="P8869">
        <v>3</v>
      </c>
      <c r="Q8869">
        <v>4</v>
      </c>
      <c r="R8869" cm="1">
        <f t="array" ref="R8869">_xlfn.IFS(L8869&lt;=$W$6,1,L8869&lt;=$X$6,2,L8869&lt;=$Y$6,3,L8869&gt;$Y$6,4)</f>
        <v>4</v>
      </c>
      <c r="S8869">
        <f t="shared" si="276"/>
        <v>3</v>
      </c>
      <c r="T8869">
        <f t="shared" si="277"/>
        <v>1</v>
      </c>
    </row>
    <row r="8870" spans="1:20" x14ac:dyDescent="0.25">
      <c r="A8870">
        <v>8869</v>
      </c>
      <c r="B8870" t="s">
        <v>8888</v>
      </c>
      <c r="C8870">
        <v>64.900000000000006</v>
      </c>
      <c r="D8870" t="s">
        <v>20</v>
      </c>
      <c r="E8870">
        <v>0</v>
      </c>
      <c r="F8870">
        <v>40</v>
      </c>
      <c r="G8870">
        <v>9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  <c r="N8870">
        <v>2</v>
      </c>
      <c r="O8870">
        <v>3</v>
      </c>
      <c r="P8870">
        <v>4</v>
      </c>
      <c r="Q8870">
        <v>1</v>
      </c>
      <c r="R8870" cm="1">
        <f t="array" ref="R8870">_xlfn.IFS(L8870&lt;=$W$6,1,L8870&lt;=$X$6,2,L8870&lt;=$Y$6,3,L8870&gt;$Y$6,4)</f>
        <v>3</v>
      </c>
      <c r="S8870">
        <f t="shared" si="276"/>
        <v>3</v>
      </c>
      <c r="T8870">
        <f t="shared" si="277"/>
        <v>1</v>
      </c>
    </row>
    <row r="8871" spans="1:20" x14ac:dyDescent="0.25">
      <c r="A8871">
        <v>8870</v>
      </c>
      <c r="B8871" t="s">
        <v>8889</v>
      </c>
      <c r="C8871">
        <v>66.900000000000006</v>
      </c>
      <c r="D8871" t="s">
        <v>18</v>
      </c>
      <c r="E8871">
        <v>0</v>
      </c>
      <c r="F8871">
        <v>43</v>
      </c>
      <c r="G8871">
        <v>1</v>
      </c>
      <c r="H8871">
        <v>300438.82</v>
      </c>
      <c r="I8871">
        <v>2</v>
      </c>
      <c r="J8871">
        <v>0</v>
      </c>
      <c r="K8871">
        <v>0</v>
      </c>
      <c r="L8871">
        <v>107839.03</v>
      </c>
      <c r="M8871">
        <v>0</v>
      </c>
      <c r="N8871">
        <v>3</v>
      </c>
      <c r="O8871">
        <v>3</v>
      </c>
      <c r="P8871">
        <v>1</v>
      </c>
      <c r="Q8871">
        <v>4</v>
      </c>
      <c r="R8871" cm="1">
        <f t="array" ref="R8871">_xlfn.IFS(L8871&lt;=$W$6,1,L8871&lt;=$X$6,2,L8871&lt;=$Y$6,3,L8871&gt;$Y$6,4)</f>
        <v>3</v>
      </c>
      <c r="S8871">
        <f t="shared" si="276"/>
        <v>4</v>
      </c>
      <c r="T8871" t="str">
        <f t="shared" si="277"/>
        <v>2&gt;</v>
      </c>
    </row>
    <row r="8872" spans="1:20" x14ac:dyDescent="0.25">
      <c r="A8872">
        <v>8871</v>
      </c>
      <c r="B8872" t="s">
        <v>8890</v>
      </c>
      <c r="C8872">
        <v>66.8</v>
      </c>
      <c r="D8872" t="s">
        <v>18</v>
      </c>
      <c r="E8872">
        <v>1</v>
      </c>
      <c r="F8872">
        <v>44</v>
      </c>
      <c r="G8872">
        <v>9</v>
      </c>
      <c r="H8872">
        <v>375069.58</v>
      </c>
      <c r="I8872">
        <v>1</v>
      </c>
      <c r="J8872">
        <v>1</v>
      </c>
      <c r="K8872">
        <v>1</v>
      </c>
      <c r="L8872">
        <v>32900.410000000003</v>
      </c>
      <c r="M8872">
        <v>1</v>
      </c>
      <c r="N8872">
        <v>3</v>
      </c>
      <c r="O8872">
        <v>3</v>
      </c>
      <c r="P8872">
        <v>4</v>
      </c>
      <c r="Q8872">
        <v>4</v>
      </c>
      <c r="R8872" cm="1">
        <f t="array" ref="R8872">_xlfn.IFS(L8872&lt;=$W$6,1,L8872&lt;=$X$6,2,L8872&lt;=$Y$6,3,L8872&gt;$Y$6,4)</f>
        <v>1</v>
      </c>
      <c r="S8872">
        <f t="shared" si="276"/>
        <v>4</v>
      </c>
      <c r="T8872">
        <f t="shared" si="277"/>
        <v>1</v>
      </c>
    </row>
    <row r="8873" spans="1:20" x14ac:dyDescent="0.25">
      <c r="A8873">
        <v>8872</v>
      </c>
      <c r="B8873" t="s">
        <v>8891</v>
      </c>
      <c r="C8873">
        <v>46.6</v>
      </c>
      <c r="D8873" t="s">
        <v>18</v>
      </c>
      <c r="E8873">
        <v>0</v>
      </c>
      <c r="F8873">
        <v>32</v>
      </c>
      <c r="G8873">
        <v>4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  <c r="N8873">
        <v>1</v>
      </c>
      <c r="O8873">
        <v>1</v>
      </c>
      <c r="P8873">
        <v>1</v>
      </c>
      <c r="Q8873">
        <v>1</v>
      </c>
      <c r="R8873" cm="1">
        <f t="array" ref="R8873">_xlfn.IFS(L8873&lt;=$W$6,1,L8873&lt;=$X$6,2,L8873&lt;=$Y$6,3,L8873&gt;$Y$6,4)</f>
        <v>4</v>
      </c>
      <c r="S8873">
        <f t="shared" si="276"/>
        <v>1</v>
      </c>
      <c r="T8873">
        <f t="shared" si="277"/>
        <v>1</v>
      </c>
    </row>
    <row r="8874" spans="1:20" x14ac:dyDescent="0.25">
      <c r="A8874">
        <v>8873</v>
      </c>
      <c r="B8874" t="s">
        <v>8892</v>
      </c>
      <c r="C8874">
        <v>68.5</v>
      </c>
      <c r="D8874" t="s">
        <v>18</v>
      </c>
      <c r="E8874">
        <v>1</v>
      </c>
      <c r="F8874">
        <v>32</v>
      </c>
      <c r="G8874">
        <v>3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  <c r="N8874">
        <v>3</v>
      </c>
      <c r="O8874">
        <v>1</v>
      </c>
      <c r="P8874">
        <v>1</v>
      </c>
      <c r="Q8874">
        <v>1</v>
      </c>
      <c r="R8874" cm="1">
        <f t="array" ref="R8874">_xlfn.IFS(L8874&lt;=$W$6,1,L8874&lt;=$X$6,2,L8874&lt;=$Y$6,3,L8874&gt;$Y$6,4)</f>
        <v>3</v>
      </c>
      <c r="S8874">
        <f t="shared" si="276"/>
        <v>1</v>
      </c>
      <c r="T8874" t="str">
        <f t="shared" si="277"/>
        <v>2&gt;</v>
      </c>
    </row>
    <row r="8875" spans="1:20" x14ac:dyDescent="0.25">
      <c r="A8875">
        <v>8874</v>
      </c>
      <c r="B8875" t="s">
        <v>8893</v>
      </c>
      <c r="C8875">
        <v>61</v>
      </c>
      <c r="D8875" t="s">
        <v>18</v>
      </c>
      <c r="E8875">
        <v>1</v>
      </c>
      <c r="F8875">
        <v>36</v>
      </c>
      <c r="G8875">
        <v>1</v>
      </c>
      <c r="H8875">
        <v>206216.34</v>
      </c>
      <c r="I8875">
        <v>1</v>
      </c>
      <c r="J8875">
        <v>0</v>
      </c>
      <c r="K8875">
        <v>0</v>
      </c>
      <c r="L8875">
        <v>125646.82</v>
      </c>
      <c r="M8875">
        <v>0</v>
      </c>
      <c r="N8875">
        <v>2</v>
      </c>
      <c r="O8875">
        <v>2</v>
      </c>
      <c r="P8875">
        <v>1</v>
      </c>
      <c r="Q8875">
        <v>3</v>
      </c>
      <c r="R8875" cm="1">
        <f t="array" ref="R8875">_xlfn.IFS(L8875&lt;=$W$6,1,L8875&lt;=$X$6,2,L8875&lt;=$Y$6,3,L8875&gt;$Y$6,4)</f>
        <v>3</v>
      </c>
      <c r="S8875">
        <f t="shared" si="276"/>
        <v>2</v>
      </c>
      <c r="T8875">
        <f t="shared" si="277"/>
        <v>1</v>
      </c>
    </row>
    <row r="8876" spans="1:20" x14ac:dyDescent="0.25">
      <c r="A8876">
        <v>8875</v>
      </c>
      <c r="B8876" t="s">
        <v>8894</v>
      </c>
      <c r="C8876">
        <v>58.2</v>
      </c>
      <c r="D8876" t="s">
        <v>27</v>
      </c>
      <c r="E8876">
        <v>0</v>
      </c>
      <c r="F8876">
        <v>52</v>
      </c>
      <c r="G8876">
        <v>7</v>
      </c>
      <c r="H8876">
        <v>192973.14</v>
      </c>
      <c r="I8876">
        <v>2</v>
      </c>
      <c r="J8876">
        <v>1</v>
      </c>
      <c r="K8876">
        <v>1</v>
      </c>
      <c r="L8876">
        <v>20344.02</v>
      </c>
      <c r="M8876">
        <v>0</v>
      </c>
      <c r="N8876">
        <v>1</v>
      </c>
      <c r="O8876">
        <v>4</v>
      </c>
      <c r="P8876">
        <v>3</v>
      </c>
      <c r="Q8876">
        <v>2</v>
      </c>
      <c r="R8876" cm="1">
        <f t="array" ref="R8876">_xlfn.IFS(L8876&lt;=$W$6,1,L8876&lt;=$X$6,2,L8876&lt;=$Y$6,3,L8876&gt;$Y$6,4)</f>
        <v>1</v>
      </c>
      <c r="S8876">
        <f t="shared" si="276"/>
        <v>5</v>
      </c>
      <c r="T8876" t="str">
        <f t="shared" si="277"/>
        <v>2&gt;</v>
      </c>
    </row>
    <row r="8877" spans="1:20" x14ac:dyDescent="0.25">
      <c r="A8877">
        <v>8876</v>
      </c>
      <c r="B8877" t="s">
        <v>8895</v>
      </c>
      <c r="C8877">
        <v>70.2</v>
      </c>
      <c r="D8877" t="s">
        <v>27</v>
      </c>
      <c r="E8877">
        <v>1</v>
      </c>
      <c r="F8877">
        <v>38</v>
      </c>
      <c r="G8877">
        <v>10</v>
      </c>
      <c r="H8877">
        <v>181120.96</v>
      </c>
      <c r="I8877">
        <v>2</v>
      </c>
      <c r="J8877">
        <v>1</v>
      </c>
      <c r="K8877">
        <v>0</v>
      </c>
      <c r="L8877">
        <v>174268.87</v>
      </c>
      <c r="M8877">
        <v>0</v>
      </c>
      <c r="N8877">
        <v>3</v>
      </c>
      <c r="O8877">
        <v>2</v>
      </c>
      <c r="P8877">
        <v>4</v>
      </c>
      <c r="Q8877">
        <v>2</v>
      </c>
      <c r="R8877" cm="1">
        <f t="array" ref="R8877">_xlfn.IFS(L8877&lt;=$W$6,1,L8877&lt;=$X$6,2,L8877&lt;=$Y$6,3,L8877&gt;$Y$6,4)</f>
        <v>4</v>
      </c>
      <c r="S8877">
        <f t="shared" si="276"/>
        <v>3</v>
      </c>
      <c r="T8877" t="str">
        <f t="shared" si="277"/>
        <v>2&gt;</v>
      </c>
    </row>
    <row r="8878" spans="1:20" x14ac:dyDescent="0.25">
      <c r="A8878">
        <v>8877</v>
      </c>
      <c r="B8878" t="s">
        <v>8896</v>
      </c>
      <c r="C8878">
        <v>55.6</v>
      </c>
      <c r="D8878" t="s">
        <v>20</v>
      </c>
      <c r="E8878">
        <v>1</v>
      </c>
      <c r="F8878">
        <v>48</v>
      </c>
      <c r="G8878">
        <v>4</v>
      </c>
      <c r="H8878">
        <v>263529.92</v>
      </c>
      <c r="I8878">
        <v>1</v>
      </c>
      <c r="J8878">
        <v>1</v>
      </c>
      <c r="K8878">
        <v>1</v>
      </c>
      <c r="L8878">
        <v>108500.66</v>
      </c>
      <c r="M8878">
        <v>1</v>
      </c>
      <c r="N8878">
        <v>1</v>
      </c>
      <c r="O8878">
        <v>4</v>
      </c>
      <c r="P8878">
        <v>1</v>
      </c>
      <c r="Q8878">
        <v>4</v>
      </c>
      <c r="R8878" cm="1">
        <f t="array" ref="R8878">_xlfn.IFS(L8878&lt;=$W$6,1,L8878&lt;=$X$6,2,L8878&lt;=$Y$6,3,L8878&gt;$Y$6,4)</f>
        <v>3</v>
      </c>
      <c r="S8878">
        <f t="shared" si="276"/>
        <v>5</v>
      </c>
      <c r="T8878">
        <f t="shared" si="277"/>
        <v>1</v>
      </c>
    </row>
    <row r="8879" spans="1:20" x14ac:dyDescent="0.25">
      <c r="A8879">
        <v>8878</v>
      </c>
      <c r="B8879" t="s">
        <v>8897</v>
      </c>
      <c r="C8879">
        <v>81.2</v>
      </c>
      <c r="D8879" t="s">
        <v>20</v>
      </c>
      <c r="E8879">
        <v>0</v>
      </c>
      <c r="F8879">
        <v>26</v>
      </c>
      <c r="G8879">
        <v>2</v>
      </c>
      <c r="H8879">
        <v>184953.76</v>
      </c>
      <c r="I8879">
        <v>1</v>
      </c>
      <c r="J8879">
        <v>0</v>
      </c>
      <c r="K8879">
        <v>0</v>
      </c>
      <c r="L8879">
        <v>83247.14</v>
      </c>
      <c r="M8879">
        <v>0</v>
      </c>
      <c r="N8879">
        <v>4</v>
      </c>
      <c r="O8879">
        <v>1</v>
      </c>
      <c r="P8879">
        <v>1</v>
      </c>
      <c r="Q8879">
        <v>2</v>
      </c>
      <c r="R8879" cm="1">
        <f t="array" ref="R8879">_xlfn.IFS(L8879&lt;=$W$6,1,L8879&lt;=$X$6,2,L8879&lt;=$Y$6,3,L8879&gt;$Y$6,4)</f>
        <v>2</v>
      </c>
      <c r="S8879">
        <f t="shared" si="276"/>
        <v>1</v>
      </c>
      <c r="T8879">
        <f t="shared" si="277"/>
        <v>1</v>
      </c>
    </row>
    <row r="8880" spans="1:20" x14ac:dyDescent="0.25">
      <c r="A8880">
        <v>8879</v>
      </c>
      <c r="B8880" t="s">
        <v>8898</v>
      </c>
      <c r="C8880">
        <v>64.5</v>
      </c>
      <c r="D8880" t="s">
        <v>27</v>
      </c>
      <c r="E8880">
        <v>1</v>
      </c>
      <c r="F8880">
        <v>49</v>
      </c>
      <c r="G8880">
        <v>10</v>
      </c>
      <c r="H8880">
        <v>304153.86</v>
      </c>
      <c r="I8880">
        <v>1</v>
      </c>
      <c r="J8880">
        <v>1</v>
      </c>
      <c r="K8880">
        <v>0</v>
      </c>
      <c r="L8880">
        <v>121840.2</v>
      </c>
      <c r="M8880">
        <v>1</v>
      </c>
      <c r="N8880">
        <v>2</v>
      </c>
      <c r="O8880">
        <v>4</v>
      </c>
      <c r="P8880">
        <v>4</v>
      </c>
      <c r="Q8880">
        <v>4</v>
      </c>
      <c r="R8880" cm="1">
        <f t="array" ref="R8880">_xlfn.IFS(L8880&lt;=$W$6,1,L8880&lt;=$X$6,2,L8880&lt;=$Y$6,3,L8880&gt;$Y$6,4)</f>
        <v>3</v>
      </c>
      <c r="S8880">
        <f t="shared" si="276"/>
        <v>5</v>
      </c>
      <c r="T8880">
        <f t="shared" si="277"/>
        <v>1</v>
      </c>
    </row>
    <row r="8881" spans="1:20" x14ac:dyDescent="0.25">
      <c r="A8881">
        <v>8880</v>
      </c>
      <c r="B8881" t="s">
        <v>8899</v>
      </c>
      <c r="C8881">
        <v>80.900000000000006</v>
      </c>
      <c r="D8881" t="s">
        <v>18</v>
      </c>
      <c r="E8881">
        <v>1</v>
      </c>
      <c r="F8881">
        <v>45</v>
      </c>
      <c r="G8881">
        <v>3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  <c r="N8881">
        <v>4</v>
      </c>
      <c r="O8881">
        <v>3</v>
      </c>
      <c r="P8881">
        <v>1</v>
      </c>
      <c r="Q8881">
        <v>1</v>
      </c>
      <c r="R8881" cm="1">
        <f t="array" ref="R8881">_xlfn.IFS(L8881&lt;=$W$6,1,L8881&lt;=$X$6,2,L8881&lt;=$Y$6,3,L8881&gt;$Y$6,4)</f>
        <v>3</v>
      </c>
      <c r="S8881">
        <f t="shared" si="276"/>
        <v>4</v>
      </c>
      <c r="T8881" t="str">
        <f t="shared" si="277"/>
        <v>2&gt;</v>
      </c>
    </row>
    <row r="8882" spans="1:20" x14ac:dyDescent="0.25">
      <c r="A8882">
        <v>8881</v>
      </c>
      <c r="B8882" t="s">
        <v>8900</v>
      </c>
      <c r="C8882">
        <v>56</v>
      </c>
      <c r="D8882" t="s">
        <v>18</v>
      </c>
      <c r="E8882">
        <v>1</v>
      </c>
      <c r="F8882">
        <v>51</v>
      </c>
      <c r="G8882">
        <v>5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  <c r="N8882">
        <v>1</v>
      </c>
      <c r="O8882">
        <v>4</v>
      </c>
      <c r="P8882">
        <v>2</v>
      </c>
      <c r="Q8882">
        <v>1</v>
      </c>
      <c r="R8882" cm="1">
        <f t="array" ref="R8882">_xlfn.IFS(L8882&lt;=$W$6,1,L8882&lt;=$X$6,2,L8882&lt;=$Y$6,3,L8882&gt;$Y$6,4)</f>
        <v>2</v>
      </c>
      <c r="S8882">
        <f t="shared" si="276"/>
        <v>5</v>
      </c>
      <c r="T8882">
        <f t="shared" si="277"/>
        <v>1</v>
      </c>
    </row>
    <row r="8883" spans="1:20" x14ac:dyDescent="0.25">
      <c r="A8883">
        <v>8882</v>
      </c>
      <c r="B8883" t="s">
        <v>8901</v>
      </c>
      <c r="C8883">
        <v>74.400000000000006</v>
      </c>
      <c r="D8883" t="s">
        <v>18</v>
      </c>
      <c r="E8883">
        <v>1</v>
      </c>
      <c r="F8883">
        <v>31</v>
      </c>
      <c r="G8883">
        <v>2</v>
      </c>
      <c r="H8883">
        <v>87008.84</v>
      </c>
      <c r="I8883">
        <v>1</v>
      </c>
      <c r="J8883">
        <v>1</v>
      </c>
      <c r="K8883">
        <v>1</v>
      </c>
      <c r="L8883">
        <v>119327.75</v>
      </c>
      <c r="M8883">
        <v>0</v>
      </c>
      <c r="N8883">
        <v>4</v>
      </c>
      <c r="O8883">
        <v>1</v>
      </c>
      <c r="P8883">
        <v>1</v>
      </c>
      <c r="Q8883">
        <v>2</v>
      </c>
      <c r="R8883" cm="1">
        <f t="array" ref="R8883">_xlfn.IFS(L8883&lt;=$W$6,1,L8883&lt;=$X$6,2,L8883&lt;=$Y$6,3,L8883&gt;$Y$6,4)</f>
        <v>3</v>
      </c>
      <c r="S8883">
        <f t="shared" si="276"/>
        <v>1</v>
      </c>
      <c r="T8883">
        <f t="shared" si="277"/>
        <v>1</v>
      </c>
    </row>
    <row r="8884" spans="1:20" x14ac:dyDescent="0.25">
      <c r="A8884">
        <v>8883</v>
      </c>
      <c r="B8884" t="s">
        <v>8902</v>
      </c>
      <c r="C8884">
        <v>73.099999999999994</v>
      </c>
      <c r="D8884" t="s">
        <v>20</v>
      </c>
      <c r="E8884">
        <v>0</v>
      </c>
      <c r="F8884">
        <v>41</v>
      </c>
      <c r="G8884">
        <v>3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  <c r="N8884">
        <v>4</v>
      </c>
      <c r="O8884">
        <v>3</v>
      </c>
      <c r="P8884">
        <v>1</v>
      </c>
      <c r="Q8884">
        <v>1</v>
      </c>
      <c r="R8884" cm="1">
        <f t="array" ref="R8884">_xlfn.IFS(L8884&lt;=$W$6,1,L8884&lt;=$X$6,2,L8884&lt;=$Y$6,3,L8884&gt;$Y$6,4)</f>
        <v>3</v>
      </c>
      <c r="S8884">
        <f t="shared" si="276"/>
        <v>3</v>
      </c>
      <c r="T8884" t="str">
        <f t="shared" si="277"/>
        <v>2&gt;</v>
      </c>
    </row>
    <row r="8885" spans="1:20" x14ac:dyDescent="0.25">
      <c r="A8885">
        <v>8884</v>
      </c>
      <c r="B8885" t="s">
        <v>8903</v>
      </c>
      <c r="C8885">
        <v>47.1</v>
      </c>
      <c r="D8885" t="s">
        <v>20</v>
      </c>
      <c r="E8885">
        <v>0</v>
      </c>
      <c r="F8885">
        <v>30</v>
      </c>
      <c r="G8885">
        <v>6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  <c r="N8885">
        <v>1</v>
      </c>
      <c r="O8885">
        <v>1</v>
      </c>
      <c r="P8885">
        <v>2</v>
      </c>
      <c r="Q8885">
        <v>1</v>
      </c>
      <c r="R8885" cm="1">
        <f t="array" ref="R8885">_xlfn.IFS(L8885&lt;=$W$6,1,L8885&lt;=$X$6,2,L8885&lt;=$Y$6,3,L8885&gt;$Y$6,4)</f>
        <v>1</v>
      </c>
      <c r="S8885">
        <f t="shared" si="276"/>
        <v>1</v>
      </c>
      <c r="T8885" t="str">
        <f t="shared" si="277"/>
        <v>2&gt;</v>
      </c>
    </row>
    <row r="8886" spans="1:20" x14ac:dyDescent="0.25">
      <c r="A8886">
        <v>8885</v>
      </c>
      <c r="B8886" t="s">
        <v>8904</v>
      </c>
      <c r="C8886">
        <v>68.599999999999994</v>
      </c>
      <c r="D8886" t="s">
        <v>27</v>
      </c>
      <c r="E8886">
        <v>0</v>
      </c>
      <c r="F8886">
        <v>40</v>
      </c>
      <c r="G8886">
        <v>3</v>
      </c>
      <c r="H8886">
        <v>187139.72</v>
      </c>
      <c r="I8886">
        <v>3</v>
      </c>
      <c r="J8886">
        <v>0</v>
      </c>
      <c r="K8886">
        <v>0</v>
      </c>
      <c r="L8886">
        <v>10137.34</v>
      </c>
      <c r="M8886">
        <v>1</v>
      </c>
      <c r="N8886">
        <v>3</v>
      </c>
      <c r="O8886">
        <v>3</v>
      </c>
      <c r="P8886">
        <v>1</v>
      </c>
      <c r="Q8886">
        <v>2</v>
      </c>
      <c r="R8886" cm="1">
        <f t="array" ref="R8886">_xlfn.IFS(L8886&lt;=$W$6,1,L8886&lt;=$X$6,2,L8886&lt;=$Y$6,3,L8886&gt;$Y$6,4)</f>
        <v>1</v>
      </c>
      <c r="S8886">
        <f t="shared" si="276"/>
        <v>3</v>
      </c>
      <c r="T8886" t="str">
        <f t="shared" si="277"/>
        <v>2&gt;</v>
      </c>
    </row>
    <row r="8887" spans="1:20" x14ac:dyDescent="0.25">
      <c r="A8887">
        <v>8886</v>
      </c>
      <c r="B8887" t="s">
        <v>8905</v>
      </c>
      <c r="C8887">
        <v>66.8</v>
      </c>
      <c r="D8887" t="s">
        <v>20</v>
      </c>
      <c r="E8887">
        <v>1</v>
      </c>
      <c r="F8887">
        <v>47</v>
      </c>
      <c r="G8887">
        <v>5</v>
      </c>
      <c r="H8887">
        <v>204972.42</v>
      </c>
      <c r="I8887">
        <v>2</v>
      </c>
      <c r="J8887">
        <v>1</v>
      </c>
      <c r="K8887">
        <v>1</v>
      </c>
      <c r="L8887">
        <v>158379.25</v>
      </c>
      <c r="M8887">
        <v>0</v>
      </c>
      <c r="N8887">
        <v>3</v>
      </c>
      <c r="O8887">
        <v>4</v>
      </c>
      <c r="P8887">
        <v>2</v>
      </c>
      <c r="Q8887">
        <v>3</v>
      </c>
      <c r="R8887" cm="1">
        <f t="array" ref="R8887">_xlfn.IFS(L8887&lt;=$W$6,1,L8887&lt;=$X$6,2,L8887&lt;=$Y$6,3,L8887&gt;$Y$6,4)</f>
        <v>4</v>
      </c>
      <c r="S8887">
        <f t="shared" si="276"/>
        <v>4</v>
      </c>
      <c r="T8887" t="str">
        <f t="shared" si="277"/>
        <v>2&gt;</v>
      </c>
    </row>
    <row r="8888" spans="1:20" x14ac:dyDescent="0.25">
      <c r="A8888">
        <v>8887</v>
      </c>
      <c r="B8888" t="s">
        <v>8906</v>
      </c>
      <c r="C8888">
        <v>57.5</v>
      </c>
      <c r="D8888" t="s">
        <v>18</v>
      </c>
      <c r="E8888">
        <v>1</v>
      </c>
      <c r="F8888">
        <v>38</v>
      </c>
      <c r="G8888">
        <v>2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  <c r="N8888">
        <v>1</v>
      </c>
      <c r="O8888">
        <v>2</v>
      </c>
      <c r="P8888">
        <v>1</v>
      </c>
      <c r="Q8888">
        <v>1</v>
      </c>
      <c r="R8888" cm="1">
        <f t="array" ref="R8888">_xlfn.IFS(L8888&lt;=$W$6,1,L8888&lt;=$X$6,2,L8888&lt;=$Y$6,3,L8888&gt;$Y$6,4)</f>
        <v>2</v>
      </c>
      <c r="S8888">
        <f t="shared" si="276"/>
        <v>3</v>
      </c>
      <c r="T8888">
        <f t="shared" si="277"/>
        <v>1</v>
      </c>
    </row>
    <row r="8889" spans="1:20" x14ac:dyDescent="0.25">
      <c r="A8889">
        <v>8888</v>
      </c>
      <c r="B8889" t="s">
        <v>8907</v>
      </c>
      <c r="C8889">
        <v>43.5</v>
      </c>
      <c r="D8889" t="s">
        <v>27</v>
      </c>
      <c r="E8889">
        <v>1</v>
      </c>
      <c r="F8889">
        <v>39</v>
      </c>
      <c r="G8889">
        <v>9</v>
      </c>
      <c r="H8889">
        <v>228692.6</v>
      </c>
      <c r="I8889">
        <v>1</v>
      </c>
      <c r="J8889">
        <v>0</v>
      </c>
      <c r="K8889">
        <v>1</v>
      </c>
      <c r="L8889">
        <v>980.93</v>
      </c>
      <c r="M8889">
        <v>1</v>
      </c>
      <c r="N8889">
        <v>1</v>
      </c>
      <c r="O8889">
        <v>2</v>
      </c>
      <c r="P8889">
        <v>4</v>
      </c>
      <c r="Q8889">
        <v>3</v>
      </c>
      <c r="R8889" cm="1">
        <f t="array" ref="R8889">_xlfn.IFS(L8889&lt;=$W$6,1,L8889&lt;=$X$6,2,L8889&lt;=$Y$6,3,L8889&gt;$Y$6,4)</f>
        <v>1</v>
      </c>
      <c r="S8889">
        <f t="shared" si="276"/>
        <v>3</v>
      </c>
      <c r="T8889">
        <f t="shared" si="277"/>
        <v>1</v>
      </c>
    </row>
    <row r="8890" spans="1:20" x14ac:dyDescent="0.25">
      <c r="A8890">
        <v>8889</v>
      </c>
      <c r="B8890" t="s">
        <v>8908</v>
      </c>
      <c r="C8890">
        <v>74.3</v>
      </c>
      <c r="D8890" t="s">
        <v>18</v>
      </c>
      <c r="E8890">
        <v>1</v>
      </c>
      <c r="F8890">
        <v>25</v>
      </c>
      <c r="G8890">
        <v>4</v>
      </c>
      <c r="H8890">
        <v>220407.54</v>
      </c>
      <c r="I8890">
        <v>1</v>
      </c>
      <c r="J8890">
        <v>1</v>
      </c>
      <c r="K8890">
        <v>0</v>
      </c>
      <c r="L8890">
        <v>95583.45</v>
      </c>
      <c r="M8890">
        <v>0</v>
      </c>
      <c r="N8890">
        <v>4</v>
      </c>
      <c r="O8890">
        <v>1</v>
      </c>
      <c r="P8890">
        <v>1</v>
      </c>
      <c r="Q8890">
        <v>3</v>
      </c>
      <c r="R8890" cm="1">
        <f t="array" ref="R8890">_xlfn.IFS(L8890&lt;=$W$6,1,L8890&lt;=$X$6,2,L8890&lt;=$Y$6,3,L8890&gt;$Y$6,4)</f>
        <v>2</v>
      </c>
      <c r="S8890">
        <f t="shared" si="276"/>
        <v>1</v>
      </c>
      <c r="T8890">
        <f t="shared" si="277"/>
        <v>1</v>
      </c>
    </row>
    <row r="8891" spans="1:20" x14ac:dyDescent="0.25">
      <c r="A8891">
        <v>8890</v>
      </c>
      <c r="B8891" t="s">
        <v>8909</v>
      </c>
      <c r="C8891">
        <v>58</v>
      </c>
      <c r="D8891" t="s">
        <v>18</v>
      </c>
      <c r="E8891">
        <v>0</v>
      </c>
      <c r="F8891">
        <v>41</v>
      </c>
      <c r="G8891">
        <v>10</v>
      </c>
      <c r="H8891">
        <v>256725.18</v>
      </c>
      <c r="I8891">
        <v>1</v>
      </c>
      <c r="J8891">
        <v>1</v>
      </c>
      <c r="K8891">
        <v>0</v>
      </c>
      <c r="L8891">
        <v>86044.98</v>
      </c>
      <c r="M8891">
        <v>0</v>
      </c>
      <c r="N8891">
        <v>1</v>
      </c>
      <c r="O8891">
        <v>3</v>
      </c>
      <c r="P8891">
        <v>4</v>
      </c>
      <c r="Q8891">
        <v>4</v>
      </c>
      <c r="R8891" cm="1">
        <f t="array" ref="R8891">_xlfn.IFS(L8891&lt;=$W$6,1,L8891&lt;=$X$6,2,L8891&lt;=$Y$6,3,L8891&gt;$Y$6,4)</f>
        <v>2</v>
      </c>
      <c r="S8891">
        <f t="shared" si="276"/>
        <v>3</v>
      </c>
      <c r="T8891">
        <f t="shared" si="277"/>
        <v>1</v>
      </c>
    </row>
    <row r="8892" spans="1:20" x14ac:dyDescent="0.25">
      <c r="A8892">
        <v>8891</v>
      </c>
      <c r="B8892" t="s">
        <v>8910</v>
      </c>
      <c r="C8892">
        <v>59.9</v>
      </c>
      <c r="D8892" t="s">
        <v>27</v>
      </c>
      <c r="E8892">
        <v>0</v>
      </c>
      <c r="F8892">
        <v>51</v>
      </c>
      <c r="G8892">
        <v>11</v>
      </c>
      <c r="H8892">
        <v>287776.44</v>
      </c>
      <c r="I8892">
        <v>2</v>
      </c>
      <c r="J8892">
        <v>1</v>
      </c>
      <c r="K8892">
        <v>1</v>
      </c>
      <c r="L8892">
        <v>166236.38</v>
      </c>
      <c r="M8892">
        <v>1</v>
      </c>
      <c r="N8892">
        <v>2</v>
      </c>
      <c r="O8892">
        <v>4</v>
      </c>
      <c r="P8892">
        <v>4</v>
      </c>
      <c r="Q8892">
        <v>4</v>
      </c>
      <c r="R8892" cm="1">
        <f t="array" ref="R8892">_xlfn.IFS(L8892&lt;=$W$6,1,L8892&lt;=$X$6,2,L8892&lt;=$Y$6,3,L8892&gt;$Y$6,4)</f>
        <v>4</v>
      </c>
      <c r="S8892">
        <f t="shared" si="276"/>
        <v>5</v>
      </c>
      <c r="T8892" t="str">
        <f t="shared" si="277"/>
        <v>2&gt;</v>
      </c>
    </row>
    <row r="8893" spans="1:20" x14ac:dyDescent="0.25">
      <c r="A8893">
        <v>8892</v>
      </c>
      <c r="B8893" t="s">
        <v>8911</v>
      </c>
      <c r="C8893">
        <v>53.4</v>
      </c>
      <c r="D8893" t="s">
        <v>20</v>
      </c>
      <c r="E8893">
        <v>1</v>
      </c>
      <c r="F8893">
        <v>36</v>
      </c>
      <c r="G8893">
        <v>6</v>
      </c>
      <c r="H8893">
        <v>341201.56</v>
      </c>
      <c r="I8893">
        <v>1</v>
      </c>
      <c r="J8893">
        <v>0</v>
      </c>
      <c r="K8893">
        <v>1</v>
      </c>
      <c r="L8893">
        <v>5240.53</v>
      </c>
      <c r="M8893">
        <v>0</v>
      </c>
      <c r="N8893">
        <v>1</v>
      </c>
      <c r="O8893">
        <v>2</v>
      </c>
      <c r="P8893">
        <v>2</v>
      </c>
      <c r="Q8893">
        <v>4</v>
      </c>
      <c r="R8893" cm="1">
        <f t="array" ref="R8893">_xlfn.IFS(L8893&lt;=$W$6,1,L8893&lt;=$X$6,2,L8893&lt;=$Y$6,3,L8893&gt;$Y$6,4)</f>
        <v>1</v>
      </c>
      <c r="S8893">
        <f t="shared" si="276"/>
        <v>2</v>
      </c>
      <c r="T8893">
        <f t="shared" si="277"/>
        <v>1</v>
      </c>
    </row>
    <row r="8894" spans="1:20" x14ac:dyDescent="0.25">
      <c r="A8894">
        <v>8893</v>
      </c>
      <c r="B8894" t="s">
        <v>8912</v>
      </c>
      <c r="C8894">
        <v>68</v>
      </c>
      <c r="D8894" t="s">
        <v>18</v>
      </c>
      <c r="E8894">
        <v>0</v>
      </c>
      <c r="F8894">
        <v>34</v>
      </c>
      <c r="G8894">
        <v>6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  <c r="N8894">
        <v>3</v>
      </c>
      <c r="O8894">
        <v>1</v>
      </c>
      <c r="P8894">
        <v>2</v>
      </c>
      <c r="Q8894">
        <v>1</v>
      </c>
      <c r="R8894" cm="1">
        <f t="array" ref="R8894">_xlfn.IFS(L8894&lt;=$W$6,1,L8894&lt;=$X$6,2,L8894&lt;=$Y$6,3,L8894&gt;$Y$6,4)</f>
        <v>4</v>
      </c>
      <c r="S8894">
        <f t="shared" si="276"/>
        <v>2</v>
      </c>
      <c r="T8894">
        <f t="shared" si="277"/>
        <v>1</v>
      </c>
    </row>
    <row r="8895" spans="1:20" x14ac:dyDescent="0.25">
      <c r="A8895">
        <v>8894</v>
      </c>
      <c r="B8895" t="s">
        <v>8913</v>
      </c>
      <c r="C8895">
        <v>63.1</v>
      </c>
      <c r="D8895" t="s">
        <v>20</v>
      </c>
      <c r="E8895">
        <v>0</v>
      </c>
      <c r="F8895">
        <v>48</v>
      </c>
      <c r="G8895">
        <v>11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  <c r="N8895">
        <v>2</v>
      </c>
      <c r="O8895">
        <v>4</v>
      </c>
      <c r="P8895">
        <v>4</v>
      </c>
      <c r="Q8895">
        <v>1</v>
      </c>
      <c r="R8895" cm="1">
        <f t="array" ref="R8895">_xlfn.IFS(L8895&lt;=$W$6,1,L8895&lt;=$X$6,2,L8895&lt;=$Y$6,3,L8895&gt;$Y$6,4)</f>
        <v>3</v>
      </c>
      <c r="S8895">
        <f t="shared" si="276"/>
        <v>5</v>
      </c>
      <c r="T8895" t="str">
        <f t="shared" si="277"/>
        <v>2&gt;</v>
      </c>
    </row>
    <row r="8896" spans="1:20" x14ac:dyDescent="0.25">
      <c r="A8896">
        <v>8895</v>
      </c>
      <c r="B8896" t="s">
        <v>8914</v>
      </c>
      <c r="C8896">
        <v>48.5</v>
      </c>
      <c r="D8896" t="s">
        <v>18</v>
      </c>
      <c r="E8896">
        <v>0</v>
      </c>
      <c r="F8896">
        <v>41</v>
      </c>
      <c r="G8896">
        <v>3</v>
      </c>
      <c r="H8896">
        <v>150679.28</v>
      </c>
      <c r="I8896">
        <v>1</v>
      </c>
      <c r="J8896">
        <v>1</v>
      </c>
      <c r="K8896">
        <v>1</v>
      </c>
      <c r="L8896">
        <v>70665.16</v>
      </c>
      <c r="M8896">
        <v>0</v>
      </c>
      <c r="N8896">
        <v>1</v>
      </c>
      <c r="O8896">
        <v>3</v>
      </c>
      <c r="P8896">
        <v>1</v>
      </c>
      <c r="Q8896">
        <v>2</v>
      </c>
      <c r="R8896" cm="1">
        <f t="array" ref="R8896">_xlfn.IFS(L8896&lt;=$W$6,1,L8896&lt;=$X$6,2,L8896&lt;=$Y$6,3,L8896&gt;$Y$6,4)</f>
        <v>2</v>
      </c>
      <c r="S8896">
        <f t="shared" si="276"/>
        <v>3</v>
      </c>
      <c r="T8896">
        <f t="shared" si="277"/>
        <v>1</v>
      </c>
    </row>
    <row r="8897" spans="1:20" x14ac:dyDescent="0.25">
      <c r="A8897">
        <v>8896</v>
      </c>
      <c r="B8897" t="s">
        <v>8915</v>
      </c>
      <c r="C8897">
        <v>69.900000000000006</v>
      </c>
      <c r="D8897" t="s">
        <v>18</v>
      </c>
      <c r="E8897">
        <v>0</v>
      </c>
      <c r="F8897">
        <v>42</v>
      </c>
      <c r="G8897">
        <v>9</v>
      </c>
      <c r="H8897">
        <v>244076.68</v>
      </c>
      <c r="I8897">
        <v>1</v>
      </c>
      <c r="J8897">
        <v>1</v>
      </c>
      <c r="K8897">
        <v>0</v>
      </c>
      <c r="L8897">
        <v>102085.35</v>
      </c>
      <c r="M8897">
        <v>0</v>
      </c>
      <c r="N8897">
        <v>3</v>
      </c>
      <c r="O8897">
        <v>3</v>
      </c>
      <c r="P8897">
        <v>4</v>
      </c>
      <c r="Q8897">
        <v>3</v>
      </c>
      <c r="R8897" cm="1">
        <f t="array" ref="R8897">_xlfn.IFS(L8897&lt;=$W$6,1,L8897&lt;=$X$6,2,L8897&lt;=$Y$6,3,L8897&gt;$Y$6,4)</f>
        <v>3</v>
      </c>
      <c r="S8897">
        <f t="shared" si="276"/>
        <v>4</v>
      </c>
      <c r="T8897">
        <f t="shared" si="277"/>
        <v>1</v>
      </c>
    </row>
    <row r="8898" spans="1:20" x14ac:dyDescent="0.25">
      <c r="A8898">
        <v>8897</v>
      </c>
      <c r="B8898" t="s">
        <v>8916</v>
      </c>
      <c r="C8898">
        <v>71.2</v>
      </c>
      <c r="D8898" t="s">
        <v>18</v>
      </c>
      <c r="E8898">
        <v>1</v>
      </c>
      <c r="F8898">
        <v>36</v>
      </c>
      <c r="G8898">
        <v>2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  <c r="N8898">
        <v>3</v>
      </c>
      <c r="O8898">
        <v>2</v>
      </c>
      <c r="P8898">
        <v>1</v>
      </c>
      <c r="Q8898">
        <v>1</v>
      </c>
      <c r="R8898" cm="1">
        <f t="array" ref="R8898">_xlfn.IFS(L8898&lt;=$W$6,1,L8898&lt;=$X$6,2,L8898&lt;=$Y$6,3,L8898&gt;$Y$6,4)</f>
        <v>4</v>
      </c>
      <c r="S8898">
        <f t="shared" si="276"/>
        <v>2</v>
      </c>
      <c r="T8898" t="str">
        <f t="shared" si="277"/>
        <v>2&gt;</v>
      </c>
    </row>
    <row r="8899" spans="1:20" x14ac:dyDescent="0.25">
      <c r="A8899">
        <v>8898</v>
      </c>
      <c r="B8899" t="s">
        <v>8917</v>
      </c>
      <c r="C8899">
        <v>60.3</v>
      </c>
      <c r="D8899" t="s">
        <v>18</v>
      </c>
      <c r="E8899">
        <v>1</v>
      </c>
      <c r="F8899">
        <v>53</v>
      </c>
      <c r="G8899">
        <v>9</v>
      </c>
      <c r="H8899">
        <v>373651.14</v>
      </c>
      <c r="I8899">
        <v>1</v>
      </c>
      <c r="J8899">
        <v>1</v>
      </c>
      <c r="K8899">
        <v>0</v>
      </c>
      <c r="L8899">
        <v>93739.71</v>
      </c>
      <c r="M8899">
        <v>1</v>
      </c>
      <c r="N8899">
        <v>2</v>
      </c>
      <c r="O8899">
        <v>4</v>
      </c>
      <c r="P8899">
        <v>4</v>
      </c>
      <c r="Q8899">
        <v>4</v>
      </c>
      <c r="R8899" cm="1">
        <f t="array" ref="R8899">_xlfn.IFS(L8899&lt;=$W$6,1,L8899&lt;=$X$6,2,L8899&lt;=$Y$6,3,L8899&gt;$Y$6,4)</f>
        <v>2</v>
      </c>
      <c r="S8899">
        <f t="shared" ref="S8899:S8962" si="278">VLOOKUP(F8899,$V$10:$W$16,2,1)</f>
        <v>5</v>
      </c>
      <c r="T8899">
        <f t="shared" ref="T8899:T8962" si="279">VLOOKUP(I8899,$Y$9:$Z$11,2,1)</f>
        <v>1</v>
      </c>
    </row>
    <row r="8900" spans="1:20" x14ac:dyDescent="0.25">
      <c r="A8900">
        <v>8899</v>
      </c>
      <c r="B8900" t="s">
        <v>8918</v>
      </c>
      <c r="C8900">
        <v>85</v>
      </c>
      <c r="D8900" t="s">
        <v>18</v>
      </c>
      <c r="E8900">
        <v>1</v>
      </c>
      <c r="F8900">
        <v>42</v>
      </c>
      <c r="G8900">
        <v>7</v>
      </c>
      <c r="H8900">
        <v>249576.36</v>
      </c>
      <c r="I8900">
        <v>1</v>
      </c>
      <c r="J8900">
        <v>1</v>
      </c>
      <c r="K8900">
        <v>0</v>
      </c>
      <c r="L8900">
        <v>65612.12</v>
      </c>
      <c r="M8900">
        <v>0</v>
      </c>
      <c r="N8900">
        <v>4</v>
      </c>
      <c r="O8900">
        <v>3</v>
      </c>
      <c r="P8900">
        <v>3</v>
      </c>
      <c r="Q8900">
        <v>3</v>
      </c>
      <c r="R8900" cm="1">
        <f t="array" ref="R8900">_xlfn.IFS(L8900&lt;=$W$6,1,L8900&lt;=$X$6,2,L8900&lt;=$Y$6,3,L8900&gt;$Y$6,4)</f>
        <v>2</v>
      </c>
      <c r="S8900">
        <f t="shared" si="278"/>
        <v>4</v>
      </c>
      <c r="T8900">
        <f t="shared" si="279"/>
        <v>1</v>
      </c>
    </row>
    <row r="8901" spans="1:20" x14ac:dyDescent="0.25">
      <c r="A8901">
        <v>8900</v>
      </c>
      <c r="B8901" t="s">
        <v>8919</v>
      </c>
      <c r="C8901">
        <v>58.4</v>
      </c>
      <c r="D8901" t="s">
        <v>18</v>
      </c>
      <c r="E8901">
        <v>0</v>
      </c>
      <c r="F8901">
        <v>43</v>
      </c>
      <c r="G8901">
        <v>4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  <c r="N8901">
        <v>1</v>
      </c>
      <c r="O8901">
        <v>3</v>
      </c>
      <c r="P8901">
        <v>1</v>
      </c>
      <c r="Q8901">
        <v>1</v>
      </c>
      <c r="R8901" cm="1">
        <f t="array" ref="R8901">_xlfn.IFS(L8901&lt;=$W$6,1,L8901&lt;=$X$6,2,L8901&lt;=$Y$6,3,L8901&gt;$Y$6,4)</f>
        <v>4</v>
      </c>
      <c r="S8901">
        <f t="shared" si="278"/>
        <v>4</v>
      </c>
      <c r="T8901" t="str">
        <f t="shared" si="279"/>
        <v>2&gt;</v>
      </c>
    </row>
    <row r="8902" spans="1:20" x14ac:dyDescent="0.25">
      <c r="A8902">
        <v>8901</v>
      </c>
      <c r="B8902" t="s">
        <v>8920</v>
      </c>
      <c r="C8902">
        <v>60.4</v>
      </c>
      <c r="D8902" t="s">
        <v>18</v>
      </c>
      <c r="E8902">
        <v>0</v>
      </c>
      <c r="F8902">
        <v>73</v>
      </c>
      <c r="G8902">
        <v>3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  <c r="N8902">
        <v>2</v>
      </c>
      <c r="O8902">
        <v>4</v>
      </c>
      <c r="P8902">
        <v>1</v>
      </c>
      <c r="Q8902">
        <v>1</v>
      </c>
      <c r="R8902" cm="1">
        <f t="array" ref="R8902">_xlfn.IFS(L8902&lt;=$W$6,1,L8902&lt;=$X$6,2,L8902&lt;=$Y$6,3,L8902&gt;$Y$6,4)</f>
        <v>1</v>
      </c>
      <c r="S8902">
        <f t="shared" si="278"/>
        <v>5</v>
      </c>
      <c r="T8902" t="str">
        <f t="shared" si="279"/>
        <v>2&gt;</v>
      </c>
    </row>
    <row r="8903" spans="1:20" x14ac:dyDescent="0.25">
      <c r="A8903">
        <v>8902</v>
      </c>
      <c r="B8903" t="s">
        <v>8921</v>
      </c>
      <c r="C8903">
        <v>58.6</v>
      </c>
      <c r="D8903" t="s">
        <v>18</v>
      </c>
      <c r="E8903">
        <v>1</v>
      </c>
      <c r="F8903">
        <v>53</v>
      </c>
      <c r="G8903">
        <v>3</v>
      </c>
      <c r="H8903">
        <v>277107.14</v>
      </c>
      <c r="I8903">
        <v>1</v>
      </c>
      <c r="J8903">
        <v>1</v>
      </c>
      <c r="K8903">
        <v>1</v>
      </c>
      <c r="L8903">
        <v>92406.22</v>
      </c>
      <c r="M8903">
        <v>0</v>
      </c>
      <c r="N8903">
        <v>2</v>
      </c>
      <c r="O8903">
        <v>4</v>
      </c>
      <c r="P8903">
        <v>1</v>
      </c>
      <c r="Q8903">
        <v>4</v>
      </c>
      <c r="R8903" cm="1">
        <f t="array" ref="R8903">_xlfn.IFS(L8903&lt;=$W$6,1,L8903&lt;=$X$6,2,L8903&lt;=$Y$6,3,L8903&gt;$Y$6,4)</f>
        <v>2</v>
      </c>
      <c r="S8903">
        <f t="shared" si="278"/>
        <v>5</v>
      </c>
      <c r="T8903">
        <f t="shared" si="279"/>
        <v>1</v>
      </c>
    </row>
    <row r="8904" spans="1:20" x14ac:dyDescent="0.25">
      <c r="A8904">
        <v>8903</v>
      </c>
      <c r="B8904" t="s">
        <v>8922</v>
      </c>
      <c r="C8904">
        <v>46.7</v>
      </c>
      <c r="D8904" t="s">
        <v>20</v>
      </c>
      <c r="E8904">
        <v>1</v>
      </c>
      <c r="F8904">
        <v>41</v>
      </c>
      <c r="G8904">
        <v>6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  <c r="N8904">
        <v>1</v>
      </c>
      <c r="O8904">
        <v>3</v>
      </c>
      <c r="P8904">
        <v>2</v>
      </c>
      <c r="Q8904">
        <v>1</v>
      </c>
      <c r="R8904" cm="1">
        <f t="array" ref="R8904">_xlfn.IFS(L8904&lt;=$W$6,1,L8904&lt;=$X$6,2,L8904&lt;=$Y$6,3,L8904&gt;$Y$6,4)</f>
        <v>1</v>
      </c>
      <c r="S8904">
        <f t="shared" si="278"/>
        <v>3</v>
      </c>
      <c r="T8904" t="str">
        <f t="shared" si="279"/>
        <v>2&gt;</v>
      </c>
    </row>
    <row r="8905" spans="1:20" x14ac:dyDescent="0.25">
      <c r="A8905">
        <v>8904</v>
      </c>
      <c r="B8905" t="s">
        <v>8923</v>
      </c>
      <c r="C8905">
        <v>52</v>
      </c>
      <c r="D8905" t="s">
        <v>18</v>
      </c>
      <c r="E8905">
        <v>1</v>
      </c>
      <c r="F8905">
        <v>37</v>
      </c>
      <c r="G8905">
        <v>10</v>
      </c>
      <c r="H8905">
        <v>210775.78</v>
      </c>
      <c r="I8905">
        <v>1</v>
      </c>
      <c r="J8905">
        <v>1</v>
      </c>
      <c r="K8905">
        <v>1</v>
      </c>
      <c r="L8905">
        <v>25059.06</v>
      </c>
      <c r="M8905">
        <v>0</v>
      </c>
      <c r="N8905">
        <v>1</v>
      </c>
      <c r="O8905">
        <v>2</v>
      </c>
      <c r="P8905">
        <v>4</v>
      </c>
      <c r="Q8905">
        <v>3</v>
      </c>
      <c r="R8905" cm="1">
        <f t="array" ref="R8905">_xlfn.IFS(L8905&lt;=$W$6,1,L8905&lt;=$X$6,2,L8905&lt;=$Y$6,3,L8905&gt;$Y$6,4)</f>
        <v>1</v>
      </c>
      <c r="S8905">
        <f t="shared" si="278"/>
        <v>3</v>
      </c>
      <c r="T8905">
        <f t="shared" si="279"/>
        <v>1</v>
      </c>
    </row>
    <row r="8906" spans="1:20" x14ac:dyDescent="0.25">
      <c r="A8906">
        <v>8905</v>
      </c>
      <c r="B8906" t="s">
        <v>8924</v>
      </c>
      <c r="C8906">
        <v>68.3</v>
      </c>
      <c r="D8906" t="s">
        <v>20</v>
      </c>
      <c r="E8906">
        <v>1</v>
      </c>
      <c r="F8906">
        <v>42</v>
      </c>
      <c r="G8906">
        <v>5</v>
      </c>
      <c r="H8906">
        <v>190106.2</v>
      </c>
      <c r="I8906">
        <v>1</v>
      </c>
      <c r="J8906">
        <v>1</v>
      </c>
      <c r="K8906">
        <v>1</v>
      </c>
      <c r="L8906">
        <v>116816.54</v>
      </c>
      <c r="M8906">
        <v>1</v>
      </c>
      <c r="N8906">
        <v>3</v>
      </c>
      <c r="O8906">
        <v>3</v>
      </c>
      <c r="P8906">
        <v>2</v>
      </c>
      <c r="Q8906">
        <v>2</v>
      </c>
      <c r="R8906" cm="1">
        <f t="array" ref="R8906">_xlfn.IFS(L8906&lt;=$W$6,1,L8906&lt;=$X$6,2,L8906&lt;=$Y$6,3,L8906&gt;$Y$6,4)</f>
        <v>3</v>
      </c>
      <c r="S8906">
        <f t="shared" si="278"/>
        <v>4</v>
      </c>
      <c r="T8906">
        <f t="shared" si="279"/>
        <v>1</v>
      </c>
    </row>
    <row r="8907" spans="1:20" x14ac:dyDescent="0.25">
      <c r="A8907">
        <v>8906</v>
      </c>
      <c r="B8907" t="s">
        <v>8925</v>
      </c>
      <c r="C8907">
        <v>55.7</v>
      </c>
      <c r="D8907" t="s">
        <v>18</v>
      </c>
      <c r="E8907">
        <v>1</v>
      </c>
      <c r="F8907">
        <v>38</v>
      </c>
      <c r="G8907">
        <v>4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  <c r="N8907">
        <v>1</v>
      </c>
      <c r="O8907">
        <v>2</v>
      </c>
      <c r="P8907">
        <v>1</v>
      </c>
      <c r="Q8907">
        <v>1</v>
      </c>
      <c r="R8907" cm="1">
        <f t="array" ref="R8907">_xlfn.IFS(L8907&lt;=$W$6,1,L8907&lt;=$X$6,2,L8907&lt;=$Y$6,3,L8907&gt;$Y$6,4)</f>
        <v>3</v>
      </c>
      <c r="S8907">
        <f t="shared" si="278"/>
        <v>3</v>
      </c>
      <c r="T8907">
        <f t="shared" si="279"/>
        <v>1</v>
      </c>
    </row>
    <row r="8908" spans="1:20" x14ac:dyDescent="0.25">
      <c r="A8908">
        <v>8907</v>
      </c>
      <c r="B8908" t="s">
        <v>8926</v>
      </c>
      <c r="C8908">
        <v>61.3</v>
      </c>
      <c r="D8908" t="s">
        <v>20</v>
      </c>
      <c r="E8908">
        <v>0</v>
      </c>
      <c r="F8908">
        <v>34</v>
      </c>
      <c r="G8908">
        <v>1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  <c r="N8908">
        <v>2</v>
      </c>
      <c r="O8908">
        <v>1</v>
      </c>
      <c r="P8908">
        <v>1</v>
      </c>
      <c r="Q8908">
        <v>1</v>
      </c>
      <c r="R8908" cm="1">
        <f t="array" ref="R8908">_xlfn.IFS(L8908&lt;=$W$6,1,L8908&lt;=$X$6,2,L8908&lt;=$Y$6,3,L8908&gt;$Y$6,4)</f>
        <v>3</v>
      </c>
      <c r="S8908">
        <f t="shared" si="278"/>
        <v>2</v>
      </c>
      <c r="T8908" t="str">
        <f t="shared" si="279"/>
        <v>2&gt;</v>
      </c>
    </row>
    <row r="8909" spans="1:20" x14ac:dyDescent="0.25">
      <c r="A8909">
        <v>8908</v>
      </c>
      <c r="B8909" t="s">
        <v>8927</v>
      </c>
      <c r="C8909">
        <v>78.599999999999994</v>
      </c>
      <c r="D8909" t="s">
        <v>18</v>
      </c>
      <c r="E8909">
        <v>1</v>
      </c>
      <c r="F8909">
        <v>36</v>
      </c>
      <c r="G8909">
        <v>4</v>
      </c>
      <c r="H8909">
        <v>274723.92</v>
      </c>
      <c r="I8909">
        <v>1</v>
      </c>
      <c r="J8909">
        <v>0</v>
      </c>
      <c r="K8909">
        <v>0</v>
      </c>
      <c r="L8909">
        <v>183682.09</v>
      </c>
      <c r="M8909">
        <v>0</v>
      </c>
      <c r="N8909">
        <v>4</v>
      </c>
      <c r="O8909">
        <v>2</v>
      </c>
      <c r="P8909">
        <v>1</v>
      </c>
      <c r="Q8909">
        <v>4</v>
      </c>
      <c r="R8909" cm="1">
        <f t="array" ref="R8909">_xlfn.IFS(L8909&lt;=$W$6,1,L8909&lt;=$X$6,2,L8909&lt;=$Y$6,3,L8909&gt;$Y$6,4)</f>
        <v>4</v>
      </c>
      <c r="S8909">
        <f t="shared" si="278"/>
        <v>2</v>
      </c>
      <c r="T8909">
        <f t="shared" si="279"/>
        <v>1</v>
      </c>
    </row>
    <row r="8910" spans="1:20" x14ac:dyDescent="0.25">
      <c r="A8910">
        <v>8909</v>
      </c>
      <c r="B8910" t="s">
        <v>8928</v>
      </c>
      <c r="C8910">
        <v>59.3</v>
      </c>
      <c r="D8910" t="s">
        <v>20</v>
      </c>
      <c r="E8910">
        <v>1</v>
      </c>
      <c r="F8910">
        <v>34</v>
      </c>
      <c r="G8910">
        <v>11</v>
      </c>
      <c r="H8910">
        <v>317074.84000000003</v>
      </c>
      <c r="I8910">
        <v>1</v>
      </c>
      <c r="J8910">
        <v>1</v>
      </c>
      <c r="K8910">
        <v>0</v>
      </c>
      <c r="L8910">
        <v>166850.57</v>
      </c>
      <c r="M8910">
        <v>0</v>
      </c>
      <c r="N8910">
        <v>2</v>
      </c>
      <c r="O8910">
        <v>1</v>
      </c>
      <c r="P8910">
        <v>4</v>
      </c>
      <c r="Q8910">
        <v>4</v>
      </c>
      <c r="R8910" cm="1">
        <f t="array" ref="R8910">_xlfn.IFS(L8910&lt;=$W$6,1,L8910&lt;=$X$6,2,L8910&lt;=$Y$6,3,L8910&gt;$Y$6,4)</f>
        <v>4</v>
      </c>
      <c r="S8910">
        <f t="shared" si="278"/>
        <v>2</v>
      </c>
      <c r="T8910">
        <f t="shared" si="279"/>
        <v>1</v>
      </c>
    </row>
    <row r="8911" spans="1:20" x14ac:dyDescent="0.25">
      <c r="A8911">
        <v>8910</v>
      </c>
      <c r="B8911" t="s">
        <v>8929</v>
      </c>
      <c r="C8911">
        <v>67</v>
      </c>
      <c r="D8911" t="s">
        <v>20</v>
      </c>
      <c r="E8911">
        <v>0</v>
      </c>
      <c r="F8911">
        <v>31</v>
      </c>
      <c r="G8911">
        <v>10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  <c r="N8911">
        <v>3</v>
      </c>
      <c r="O8911">
        <v>1</v>
      </c>
      <c r="P8911">
        <v>4</v>
      </c>
      <c r="Q8911">
        <v>1</v>
      </c>
      <c r="R8911" cm="1">
        <f t="array" ref="R8911">_xlfn.IFS(L8911&lt;=$W$6,1,L8911&lt;=$X$6,2,L8911&lt;=$Y$6,3,L8911&gt;$Y$6,4)</f>
        <v>1</v>
      </c>
      <c r="S8911">
        <f t="shared" si="278"/>
        <v>1</v>
      </c>
      <c r="T8911" t="str">
        <f t="shared" si="279"/>
        <v>2&gt;</v>
      </c>
    </row>
    <row r="8912" spans="1:20" x14ac:dyDescent="0.25">
      <c r="A8912">
        <v>8911</v>
      </c>
      <c r="B8912" t="s">
        <v>8930</v>
      </c>
      <c r="C8912">
        <v>65.7</v>
      </c>
      <c r="D8912" t="s">
        <v>27</v>
      </c>
      <c r="E8912">
        <v>0</v>
      </c>
      <c r="F8912">
        <v>50</v>
      </c>
      <c r="G8912">
        <v>6</v>
      </c>
      <c r="H8912">
        <v>287191.74</v>
      </c>
      <c r="I8912">
        <v>1</v>
      </c>
      <c r="J8912">
        <v>0</v>
      </c>
      <c r="K8912">
        <v>0</v>
      </c>
      <c r="L8912">
        <v>101314.65</v>
      </c>
      <c r="M8912">
        <v>1</v>
      </c>
      <c r="N8912">
        <v>3</v>
      </c>
      <c r="O8912">
        <v>4</v>
      </c>
      <c r="P8912">
        <v>2</v>
      </c>
      <c r="Q8912">
        <v>4</v>
      </c>
      <c r="R8912" cm="1">
        <f t="array" ref="R8912">_xlfn.IFS(L8912&lt;=$W$6,1,L8912&lt;=$X$6,2,L8912&lt;=$Y$6,3,L8912&gt;$Y$6,4)</f>
        <v>3</v>
      </c>
      <c r="S8912">
        <f t="shared" si="278"/>
        <v>5</v>
      </c>
      <c r="T8912">
        <f t="shared" si="279"/>
        <v>1</v>
      </c>
    </row>
    <row r="8913" spans="1:20" x14ac:dyDescent="0.25">
      <c r="A8913">
        <v>8912</v>
      </c>
      <c r="B8913" t="s">
        <v>8931</v>
      </c>
      <c r="C8913">
        <v>71.8</v>
      </c>
      <c r="D8913" t="s">
        <v>27</v>
      </c>
      <c r="E8913">
        <v>1</v>
      </c>
      <c r="F8913">
        <v>34</v>
      </c>
      <c r="G8913">
        <v>10</v>
      </c>
      <c r="H8913">
        <v>339894.82</v>
      </c>
      <c r="I8913">
        <v>2</v>
      </c>
      <c r="J8913">
        <v>1</v>
      </c>
      <c r="K8913">
        <v>1</v>
      </c>
      <c r="L8913">
        <v>27979.16</v>
      </c>
      <c r="M8913">
        <v>0</v>
      </c>
      <c r="N8913">
        <v>3</v>
      </c>
      <c r="O8913">
        <v>1</v>
      </c>
      <c r="P8913">
        <v>4</v>
      </c>
      <c r="Q8913">
        <v>4</v>
      </c>
      <c r="R8913" cm="1">
        <f t="array" ref="R8913">_xlfn.IFS(L8913&lt;=$W$6,1,L8913&lt;=$X$6,2,L8913&lt;=$Y$6,3,L8913&gt;$Y$6,4)</f>
        <v>1</v>
      </c>
      <c r="S8913">
        <f t="shared" si="278"/>
        <v>2</v>
      </c>
      <c r="T8913" t="str">
        <f t="shared" si="279"/>
        <v>2&gt;</v>
      </c>
    </row>
    <row r="8914" spans="1:20" x14ac:dyDescent="0.25">
      <c r="A8914">
        <v>8913</v>
      </c>
      <c r="B8914" t="s">
        <v>8932</v>
      </c>
      <c r="C8914">
        <v>62.3</v>
      </c>
      <c r="D8914" t="s">
        <v>18</v>
      </c>
      <c r="E8914">
        <v>0</v>
      </c>
      <c r="F8914">
        <v>26</v>
      </c>
      <c r="G8914">
        <v>8</v>
      </c>
      <c r="H8914">
        <v>296335.65999999997</v>
      </c>
      <c r="I8914">
        <v>2</v>
      </c>
      <c r="J8914">
        <v>1</v>
      </c>
      <c r="K8914">
        <v>1</v>
      </c>
      <c r="L8914">
        <v>109470.34</v>
      </c>
      <c r="M8914">
        <v>0</v>
      </c>
      <c r="N8914">
        <v>2</v>
      </c>
      <c r="O8914">
        <v>1</v>
      </c>
      <c r="P8914">
        <v>3</v>
      </c>
      <c r="Q8914">
        <v>4</v>
      </c>
      <c r="R8914" cm="1">
        <f t="array" ref="R8914">_xlfn.IFS(L8914&lt;=$W$6,1,L8914&lt;=$X$6,2,L8914&lt;=$Y$6,3,L8914&gt;$Y$6,4)</f>
        <v>3</v>
      </c>
      <c r="S8914">
        <f t="shared" si="278"/>
        <v>1</v>
      </c>
      <c r="T8914" t="str">
        <f t="shared" si="279"/>
        <v>2&gt;</v>
      </c>
    </row>
    <row r="8915" spans="1:20" x14ac:dyDescent="0.25">
      <c r="A8915">
        <v>8914</v>
      </c>
      <c r="B8915" t="s">
        <v>8933</v>
      </c>
      <c r="C8915">
        <v>49.6</v>
      </c>
      <c r="D8915" t="s">
        <v>18</v>
      </c>
      <c r="E8915">
        <v>1</v>
      </c>
      <c r="F8915">
        <v>33</v>
      </c>
      <c r="G8915">
        <v>6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  <c r="N8915">
        <v>1</v>
      </c>
      <c r="O8915">
        <v>1</v>
      </c>
      <c r="P8915">
        <v>2</v>
      </c>
      <c r="Q8915">
        <v>1</v>
      </c>
      <c r="R8915" cm="1">
        <f t="array" ref="R8915">_xlfn.IFS(L8915&lt;=$W$6,1,L8915&lt;=$X$6,2,L8915&lt;=$Y$6,3,L8915&gt;$Y$6,4)</f>
        <v>2</v>
      </c>
      <c r="S8915">
        <f t="shared" si="278"/>
        <v>2</v>
      </c>
      <c r="T8915" t="str">
        <f t="shared" si="279"/>
        <v>2&gt;</v>
      </c>
    </row>
    <row r="8916" spans="1:20" x14ac:dyDescent="0.25">
      <c r="A8916">
        <v>8915</v>
      </c>
      <c r="B8916" t="s">
        <v>8934</v>
      </c>
      <c r="C8916">
        <v>42.9</v>
      </c>
      <c r="D8916" t="s">
        <v>18</v>
      </c>
      <c r="E8916">
        <v>0</v>
      </c>
      <c r="F8916">
        <v>41</v>
      </c>
      <c r="G8916">
        <v>7</v>
      </c>
      <c r="H8916">
        <v>96047.66</v>
      </c>
      <c r="I8916">
        <v>1</v>
      </c>
      <c r="J8916">
        <v>1</v>
      </c>
      <c r="K8916">
        <v>0</v>
      </c>
      <c r="L8916">
        <v>74870.990000000005</v>
      </c>
      <c r="M8916">
        <v>0</v>
      </c>
      <c r="N8916">
        <v>1</v>
      </c>
      <c r="O8916">
        <v>3</v>
      </c>
      <c r="P8916">
        <v>3</v>
      </c>
      <c r="Q8916">
        <v>2</v>
      </c>
      <c r="R8916" cm="1">
        <f t="array" ref="R8916">_xlfn.IFS(L8916&lt;=$W$6,1,L8916&lt;=$X$6,2,L8916&lt;=$Y$6,3,L8916&gt;$Y$6,4)</f>
        <v>2</v>
      </c>
      <c r="S8916">
        <f t="shared" si="278"/>
        <v>3</v>
      </c>
      <c r="T8916">
        <f t="shared" si="279"/>
        <v>1</v>
      </c>
    </row>
    <row r="8917" spans="1:20" x14ac:dyDescent="0.25">
      <c r="A8917">
        <v>8916</v>
      </c>
      <c r="B8917" t="s">
        <v>8935</v>
      </c>
      <c r="C8917">
        <v>60.6</v>
      </c>
      <c r="D8917" t="s">
        <v>18</v>
      </c>
      <c r="E8917">
        <v>1</v>
      </c>
      <c r="F8917">
        <v>38</v>
      </c>
      <c r="G8917">
        <v>2</v>
      </c>
      <c r="H8917">
        <v>311310.92</v>
      </c>
      <c r="I8917">
        <v>1</v>
      </c>
      <c r="J8917">
        <v>1</v>
      </c>
      <c r="K8917">
        <v>1</v>
      </c>
      <c r="L8917">
        <v>192387.51</v>
      </c>
      <c r="M8917">
        <v>1</v>
      </c>
      <c r="N8917">
        <v>2</v>
      </c>
      <c r="O8917">
        <v>2</v>
      </c>
      <c r="P8917">
        <v>1</v>
      </c>
      <c r="Q8917">
        <v>4</v>
      </c>
      <c r="R8917" cm="1">
        <f t="array" ref="R8917">_xlfn.IFS(L8917&lt;=$W$6,1,L8917&lt;=$X$6,2,L8917&lt;=$Y$6,3,L8917&gt;$Y$6,4)</f>
        <v>4</v>
      </c>
      <c r="S8917">
        <f t="shared" si="278"/>
        <v>3</v>
      </c>
      <c r="T8917">
        <f t="shared" si="279"/>
        <v>1</v>
      </c>
    </row>
    <row r="8918" spans="1:20" x14ac:dyDescent="0.25">
      <c r="A8918">
        <v>8917</v>
      </c>
      <c r="B8918" t="s">
        <v>8936</v>
      </c>
      <c r="C8918">
        <v>49.9</v>
      </c>
      <c r="D8918" t="s">
        <v>18</v>
      </c>
      <c r="E8918">
        <v>0</v>
      </c>
      <c r="F8918">
        <v>48</v>
      </c>
      <c r="G8918">
        <v>7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  <c r="N8918">
        <v>1</v>
      </c>
      <c r="O8918">
        <v>4</v>
      </c>
      <c r="P8918">
        <v>3</v>
      </c>
      <c r="Q8918">
        <v>1</v>
      </c>
      <c r="R8918" cm="1">
        <f t="array" ref="R8918">_xlfn.IFS(L8918&lt;=$W$6,1,L8918&lt;=$X$6,2,L8918&lt;=$Y$6,3,L8918&gt;$Y$6,4)</f>
        <v>2</v>
      </c>
      <c r="S8918">
        <f t="shared" si="278"/>
        <v>5</v>
      </c>
      <c r="T8918" t="str">
        <f t="shared" si="279"/>
        <v>2&gt;</v>
      </c>
    </row>
    <row r="8919" spans="1:20" x14ac:dyDescent="0.25">
      <c r="A8919">
        <v>8918</v>
      </c>
      <c r="B8919" t="s">
        <v>8937</v>
      </c>
      <c r="C8919">
        <v>64.2</v>
      </c>
      <c r="D8919" t="s">
        <v>18</v>
      </c>
      <c r="E8919">
        <v>1</v>
      </c>
      <c r="F8919">
        <v>64</v>
      </c>
      <c r="G8919">
        <v>8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  <c r="N8919">
        <v>2</v>
      </c>
      <c r="O8919">
        <v>4</v>
      </c>
      <c r="P8919">
        <v>3</v>
      </c>
      <c r="Q8919">
        <v>1</v>
      </c>
      <c r="R8919" cm="1">
        <f t="array" ref="R8919">_xlfn.IFS(L8919&lt;=$W$6,1,L8919&lt;=$X$6,2,L8919&lt;=$Y$6,3,L8919&gt;$Y$6,4)</f>
        <v>2</v>
      </c>
      <c r="S8919">
        <f t="shared" si="278"/>
        <v>5</v>
      </c>
      <c r="T8919" t="str">
        <f t="shared" si="279"/>
        <v>2&gt;</v>
      </c>
    </row>
    <row r="8920" spans="1:20" x14ac:dyDescent="0.25">
      <c r="A8920">
        <v>8919</v>
      </c>
      <c r="B8920" t="s">
        <v>8938</v>
      </c>
      <c r="C8920">
        <v>64.099999999999994</v>
      </c>
      <c r="D8920" t="s">
        <v>18</v>
      </c>
      <c r="E8920">
        <v>0</v>
      </c>
      <c r="F8920">
        <v>54</v>
      </c>
      <c r="G8920">
        <v>5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  <c r="N8920">
        <v>2</v>
      </c>
      <c r="O8920">
        <v>4</v>
      </c>
      <c r="P8920">
        <v>2</v>
      </c>
      <c r="Q8920">
        <v>1</v>
      </c>
      <c r="R8920" cm="1">
        <f t="array" ref="R8920">_xlfn.IFS(L8920&lt;=$W$6,1,L8920&lt;=$X$6,2,L8920&lt;=$Y$6,3,L8920&gt;$Y$6,4)</f>
        <v>2</v>
      </c>
      <c r="S8920">
        <f t="shared" si="278"/>
        <v>5</v>
      </c>
      <c r="T8920">
        <f t="shared" si="279"/>
        <v>1</v>
      </c>
    </row>
    <row r="8921" spans="1:20" x14ac:dyDescent="0.25">
      <c r="A8921">
        <v>8920</v>
      </c>
      <c r="B8921" t="s">
        <v>8939</v>
      </c>
      <c r="C8921">
        <v>67.3</v>
      </c>
      <c r="D8921" t="s">
        <v>18</v>
      </c>
      <c r="E8921">
        <v>1</v>
      </c>
      <c r="F8921">
        <v>34</v>
      </c>
      <c r="G8921">
        <v>9</v>
      </c>
      <c r="H8921">
        <v>242481.52</v>
      </c>
      <c r="I8921">
        <v>1</v>
      </c>
      <c r="J8921">
        <v>1</v>
      </c>
      <c r="K8921">
        <v>0</v>
      </c>
      <c r="L8921">
        <v>116969.73</v>
      </c>
      <c r="M8921">
        <v>0</v>
      </c>
      <c r="N8921">
        <v>3</v>
      </c>
      <c r="O8921">
        <v>1</v>
      </c>
      <c r="P8921">
        <v>4</v>
      </c>
      <c r="Q8921">
        <v>3</v>
      </c>
      <c r="R8921" cm="1">
        <f t="array" ref="R8921">_xlfn.IFS(L8921&lt;=$W$6,1,L8921&lt;=$X$6,2,L8921&lt;=$Y$6,3,L8921&gt;$Y$6,4)</f>
        <v>3</v>
      </c>
      <c r="S8921">
        <f t="shared" si="278"/>
        <v>2</v>
      </c>
      <c r="T8921">
        <f t="shared" si="279"/>
        <v>1</v>
      </c>
    </row>
    <row r="8922" spans="1:20" x14ac:dyDescent="0.25">
      <c r="A8922">
        <v>8921</v>
      </c>
      <c r="B8922" t="s">
        <v>8940</v>
      </c>
      <c r="C8922">
        <v>57</v>
      </c>
      <c r="D8922" t="s">
        <v>18</v>
      </c>
      <c r="E8922">
        <v>0</v>
      </c>
      <c r="F8922">
        <v>38</v>
      </c>
      <c r="G8922">
        <v>4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  <c r="N8922">
        <v>1</v>
      </c>
      <c r="O8922">
        <v>2</v>
      </c>
      <c r="P8922">
        <v>1</v>
      </c>
      <c r="Q8922">
        <v>1</v>
      </c>
      <c r="R8922" cm="1">
        <f t="array" ref="R8922">_xlfn.IFS(L8922&lt;=$W$6,1,L8922&lt;=$X$6,2,L8922&lt;=$Y$6,3,L8922&gt;$Y$6,4)</f>
        <v>2</v>
      </c>
      <c r="S8922">
        <f t="shared" si="278"/>
        <v>3</v>
      </c>
      <c r="T8922" t="str">
        <f t="shared" si="279"/>
        <v>2&gt;</v>
      </c>
    </row>
    <row r="8923" spans="1:20" x14ac:dyDescent="0.25">
      <c r="A8923">
        <v>8922</v>
      </c>
      <c r="B8923" t="s">
        <v>8941</v>
      </c>
      <c r="C8923">
        <v>47.2</v>
      </c>
      <c r="D8923" t="s">
        <v>18</v>
      </c>
      <c r="E8923">
        <v>0</v>
      </c>
      <c r="F8923">
        <v>39</v>
      </c>
      <c r="G8923">
        <v>2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  <c r="N8923">
        <v>1</v>
      </c>
      <c r="O8923">
        <v>2</v>
      </c>
      <c r="P8923">
        <v>1</v>
      </c>
      <c r="Q8923">
        <v>1</v>
      </c>
      <c r="R8923" cm="1">
        <f t="array" ref="R8923">_xlfn.IFS(L8923&lt;=$W$6,1,L8923&lt;=$X$6,2,L8923&lt;=$Y$6,3,L8923&gt;$Y$6,4)</f>
        <v>1</v>
      </c>
      <c r="S8923">
        <f t="shared" si="278"/>
        <v>3</v>
      </c>
      <c r="T8923" t="str">
        <f t="shared" si="279"/>
        <v>2&gt;</v>
      </c>
    </row>
    <row r="8924" spans="1:20" x14ac:dyDescent="0.25">
      <c r="A8924">
        <v>8923</v>
      </c>
      <c r="B8924" t="s">
        <v>8942</v>
      </c>
      <c r="C8924">
        <v>55</v>
      </c>
      <c r="D8924" t="s">
        <v>27</v>
      </c>
      <c r="E8924">
        <v>1</v>
      </c>
      <c r="F8924">
        <v>37</v>
      </c>
      <c r="G8924">
        <v>10</v>
      </c>
      <c r="H8924">
        <v>259695.5</v>
      </c>
      <c r="I8924">
        <v>2</v>
      </c>
      <c r="J8924">
        <v>1</v>
      </c>
      <c r="K8924">
        <v>0</v>
      </c>
      <c r="L8924">
        <v>197325.4</v>
      </c>
      <c r="M8924">
        <v>0</v>
      </c>
      <c r="N8924">
        <v>1</v>
      </c>
      <c r="O8924">
        <v>2</v>
      </c>
      <c r="P8924">
        <v>4</v>
      </c>
      <c r="Q8924">
        <v>4</v>
      </c>
      <c r="R8924" cm="1">
        <f t="array" ref="R8924">_xlfn.IFS(L8924&lt;=$W$6,1,L8924&lt;=$X$6,2,L8924&lt;=$Y$6,3,L8924&gt;$Y$6,4)</f>
        <v>4</v>
      </c>
      <c r="S8924">
        <f t="shared" si="278"/>
        <v>3</v>
      </c>
      <c r="T8924" t="str">
        <f t="shared" si="279"/>
        <v>2&gt;</v>
      </c>
    </row>
    <row r="8925" spans="1:20" x14ac:dyDescent="0.25">
      <c r="A8925">
        <v>8924</v>
      </c>
      <c r="B8925" t="s">
        <v>8943</v>
      </c>
      <c r="C8925">
        <v>62.5</v>
      </c>
      <c r="D8925" t="s">
        <v>27</v>
      </c>
      <c r="E8925">
        <v>0</v>
      </c>
      <c r="F8925">
        <v>57</v>
      </c>
      <c r="G8925">
        <v>9</v>
      </c>
      <c r="H8925">
        <v>237545.42</v>
      </c>
      <c r="I8925">
        <v>4</v>
      </c>
      <c r="J8925">
        <v>0</v>
      </c>
      <c r="K8925">
        <v>0</v>
      </c>
      <c r="L8925">
        <v>135853.62</v>
      </c>
      <c r="M8925">
        <v>1</v>
      </c>
      <c r="N8925">
        <v>2</v>
      </c>
      <c r="O8925">
        <v>4</v>
      </c>
      <c r="P8925">
        <v>4</v>
      </c>
      <c r="Q8925">
        <v>3</v>
      </c>
      <c r="R8925" cm="1">
        <f t="array" ref="R8925">_xlfn.IFS(L8925&lt;=$W$6,1,L8925&lt;=$X$6,2,L8925&lt;=$Y$6,3,L8925&gt;$Y$6,4)</f>
        <v>3</v>
      </c>
      <c r="S8925">
        <f t="shared" si="278"/>
        <v>5</v>
      </c>
      <c r="T8925" t="str">
        <f t="shared" si="279"/>
        <v>2&gt;</v>
      </c>
    </row>
    <row r="8926" spans="1:20" x14ac:dyDescent="0.25">
      <c r="A8926">
        <v>8925</v>
      </c>
      <c r="B8926" t="s">
        <v>8944</v>
      </c>
      <c r="C8926">
        <v>51.6</v>
      </c>
      <c r="D8926" t="s">
        <v>18</v>
      </c>
      <c r="E8926">
        <v>1</v>
      </c>
      <c r="F8926">
        <v>48</v>
      </c>
      <c r="G8926">
        <v>3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  <c r="N8926">
        <v>1</v>
      </c>
      <c r="O8926">
        <v>4</v>
      </c>
      <c r="P8926">
        <v>1</v>
      </c>
      <c r="Q8926">
        <v>1</v>
      </c>
      <c r="R8926" cm="1">
        <f t="array" ref="R8926">_xlfn.IFS(L8926&lt;=$W$6,1,L8926&lt;=$X$6,2,L8926&lt;=$Y$6,3,L8926&gt;$Y$6,4)</f>
        <v>4</v>
      </c>
      <c r="S8926">
        <f t="shared" si="278"/>
        <v>5</v>
      </c>
      <c r="T8926" t="str">
        <f t="shared" si="279"/>
        <v>2&gt;</v>
      </c>
    </row>
    <row r="8927" spans="1:20" x14ac:dyDescent="0.25">
      <c r="A8927">
        <v>8926</v>
      </c>
      <c r="B8927" t="s">
        <v>8945</v>
      </c>
      <c r="C8927">
        <v>68.2</v>
      </c>
      <c r="D8927" t="s">
        <v>27</v>
      </c>
      <c r="E8927">
        <v>1</v>
      </c>
      <c r="F8927">
        <v>34</v>
      </c>
      <c r="G8927">
        <v>3</v>
      </c>
      <c r="H8927">
        <v>210327.76</v>
      </c>
      <c r="I8927">
        <v>2</v>
      </c>
      <c r="J8927">
        <v>1</v>
      </c>
      <c r="K8927">
        <v>1</v>
      </c>
      <c r="L8927">
        <v>164170.46</v>
      </c>
      <c r="M8927">
        <v>0</v>
      </c>
      <c r="N8927">
        <v>3</v>
      </c>
      <c r="O8927">
        <v>1</v>
      </c>
      <c r="P8927">
        <v>1</v>
      </c>
      <c r="Q8927">
        <v>3</v>
      </c>
      <c r="R8927" cm="1">
        <f t="array" ref="R8927">_xlfn.IFS(L8927&lt;=$W$6,1,L8927&lt;=$X$6,2,L8927&lt;=$Y$6,3,L8927&gt;$Y$6,4)</f>
        <v>4</v>
      </c>
      <c r="S8927">
        <f t="shared" si="278"/>
        <v>2</v>
      </c>
      <c r="T8927" t="str">
        <f t="shared" si="279"/>
        <v>2&gt;</v>
      </c>
    </row>
    <row r="8928" spans="1:20" x14ac:dyDescent="0.25">
      <c r="A8928">
        <v>8927</v>
      </c>
      <c r="B8928" t="s">
        <v>8946</v>
      </c>
      <c r="C8928">
        <v>62</v>
      </c>
      <c r="D8928" t="s">
        <v>18</v>
      </c>
      <c r="E8928">
        <v>1</v>
      </c>
      <c r="F8928">
        <v>30</v>
      </c>
      <c r="G8928">
        <v>9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  <c r="N8928">
        <v>2</v>
      </c>
      <c r="O8928">
        <v>1</v>
      </c>
      <c r="P8928">
        <v>4</v>
      </c>
      <c r="Q8928">
        <v>1</v>
      </c>
      <c r="R8928" cm="1">
        <f t="array" ref="R8928">_xlfn.IFS(L8928&lt;=$W$6,1,L8928&lt;=$X$6,2,L8928&lt;=$Y$6,3,L8928&gt;$Y$6,4)</f>
        <v>4</v>
      </c>
      <c r="S8928">
        <f t="shared" si="278"/>
        <v>1</v>
      </c>
      <c r="T8928" t="str">
        <f t="shared" si="279"/>
        <v>2&gt;</v>
      </c>
    </row>
    <row r="8929" spans="1:20" x14ac:dyDescent="0.25">
      <c r="A8929">
        <v>8928</v>
      </c>
      <c r="B8929" t="s">
        <v>8947</v>
      </c>
      <c r="C8929">
        <v>62.6</v>
      </c>
      <c r="D8929" t="s">
        <v>18</v>
      </c>
      <c r="E8929">
        <v>0</v>
      </c>
      <c r="F8929">
        <v>41</v>
      </c>
      <c r="G8929">
        <v>1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  <c r="N8929">
        <v>2</v>
      </c>
      <c r="O8929">
        <v>3</v>
      </c>
      <c r="P8929">
        <v>1</v>
      </c>
      <c r="Q8929">
        <v>1</v>
      </c>
      <c r="R8929" cm="1">
        <f t="array" ref="R8929">_xlfn.IFS(L8929&lt;=$W$6,1,L8929&lt;=$X$6,2,L8929&lt;=$Y$6,3,L8929&gt;$Y$6,4)</f>
        <v>2</v>
      </c>
      <c r="S8929">
        <f t="shared" si="278"/>
        <v>3</v>
      </c>
      <c r="T8929" t="str">
        <f t="shared" si="279"/>
        <v>2&gt;</v>
      </c>
    </row>
    <row r="8930" spans="1:20" x14ac:dyDescent="0.25">
      <c r="A8930">
        <v>8929</v>
      </c>
      <c r="B8930" t="s">
        <v>8948</v>
      </c>
      <c r="C8930">
        <v>62.3</v>
      </c>
      <c r="D8930" t="s">
        <v>18</v>
      </c>
      <c r="E8930">
        <v>0</v>
      </c>
      <c r="F8930">
        <v>31</v>
      </c>
      <c r="G8930">
        <v>2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  <c r="N8930">
        <v>2</v>
      </c>
      <c r="O8930">
        <v>1</v>
      </c>
      <c r="P8930">
        <v>1</v>
      </c>
      <c r="Q8930">
        <v>1</v>
      </c>
      <c r="R8930" cm="1">
        <f t="array" ref="R8930">_xlfn.IFS(L8930&lt;=$W$6,1,L8930&lt;=$X$6,2,L8930&lt;=$Y$6,3,L8930&gt;$Y$6,4)</f>
        <v>1</v>
      </c>
      <c r="S8930">
        <f t="shared" si="278"/>
        <v>1</v>
      </c>
      <c r="T8930" t="str">
        <f t="shared" si="279"/>
        <v>2&gt;</v>
      </c>
    </row>
    <row r="8931" spans="1:20" x14ac:dyDescent="0.25">
      <c r="A8931">
        <v>8930</v>
      </c>
      <c r="B8931" t="s">
        <v>8949</v>
      </c>
      <c r="C8931">
        <v>56.9</v>
      </c>
      <c r="D8931" t="s">
        <v>18</v>
      </c>
      <c r="E8931">
        <v>0</v>
      </c>
      <c r="F8931">
        <v>37</v>
      </c>
      <c r="G8931">
        <v>5</v>
      </c>
      <c r="H8931">
        <v>187869.26</v>
      </c>
      <c r="I8931">
        <v>1</v>
      </c>
      <c r="J8931">
        <v>1</v>
      </c>
      <c r="K8931">
        <v>0</v>
      </c>
      <c r="L8931">
        <v>184748.23</v>
      </c>
      <c r="M8931">
        <v>0</v>
      </c>
      <c r="N8931">
        <v>1</v>
      </c>
      <c r="O8931">
        <v>2</v>
      </c>
      <c r="P8931">
        <v>2</v>
      </c>
      <c r="Q8931">
        <v>2</v>
      </c>
      <c r="R8931" cm="1">
        <f t="array" ref="R8931">_xlfn.IFS(L8931&lt;=$W$6,1,L8931&lt;=$X$6,2,L8931&lt;=$Y$6,3,L8931&gt;$Y$6,4)</f>
        <v>4</v>
      </c>
      <c r="S8931">
        <f t="shared" si="278"/>
        <v>3</v>
      </c>
      <c r="T8931">
        <f t="shared" si="279"/>
        <v>1</v>
      </c>
    </row>
    <row r="8932" spans="1:20" x14ac:dyDescent="0.25">
      <c r="A8932">
        <v>8931</v>
      </c>
      <c r="B8932" t="s">
        <v>8950</v>
      </c>
      <c r="C8932">
        <v>72.400000000000006</v>
      </c>
      <c r="D8932" t="s">
        <v>18</v>
      </c>
      <c r="E8932">
        <v>0</v>
      </c>
      <c r="F8932">
        <v>71</v>
      </c>
      <c r="G8932">
        <v>6</v>
      </c>
      <c r="H8932">
        <v>235733.84</v>
      </c>
      <c r="I8932">
        <v>1</v>
      </c>
      <c r="J8932">
        <v>1</v>
      </c>
      <c r="K8932">
        <v>1</v>
      </c>
      <c r="L8932">
        <v>62280.91</v>
      </c>
      <c r="M8932">
        <v>0</v>
      </c>
      <c r="N8932">
        <v>4</v>
      </c>
      <c r="O8932">
        <v>4</v>
      </c>
      <c r="P8932">
        <v>2</v>
      </c>
      <c r="Q8932">
        <v>3</v>
      </c>
      <c r="R8932" cm="1">
        <f t="array" ref="R8932">_xlfn.IFS(L8932&lt;=$W$6,1,L8932&lt;=$X$6,2,L8932&lt;=$Y$6,3,L8932&gt;$Y$6,4)</f>
        <v>2</v>
      </c>
      <c r="S8932">
        <f t="shared" si="278"/>
        <v>5</v>
      </c>
      <c r="T8932">
        <f t="shared" si="279"/>
        <v>1</v>
      </c>
    </row>
    <row r="8933" spans="1:20" x14ac:dyDescent="0.25">
      <c r="A8933">
        <v>8932</v>
      </c>
      <c r="B8933" t="s">
        <v>8951</v>
      </c>
      <c r="C8933">
        <v>67.8</v>
      </c>
      <c r="D8933" t="s">
        <v>18</v>
      </c>
      <c r="E8933">
        <v>0</v>
      </c>
      <c r="F8933">
        <v>57</v>
      </c>
      <c r="G8933">
        <v>6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  <c r="N8933">
        <v>3</v>
      </c>
      <c r="O8933">
        <v>4</v>
      </c>
      <c r="P8933">
        <v>2</v>
      </c>
      <c r="Q8933">
        <v>1</v>
      </c>
      <c r="R8933" cm="1">
        <f t="array" ref="R8933">_xlfn.IFS(L8933&lt;=$W$6,1,L8933&lt;=$X$6,2,L8933&lt;=$Y$6,3,L8933&gt;$Y$6,4)</f>
        <v>4</v>
      </c>
      <c r="S8933">
        <f t="shared" si="278"/>
        <v>5</v>
      </c>
      <c r="T8933">
        <f t="shared" si="279"/>
        <v>1</v>
      </c>
    </row>
    <row r="8934" spans="1:20" x14ac:dyDescent="0.25">
      <c r="A8934">
        <v>8933</v>
      </c>
      <c r="B8934" t="s">
        <v>8952</v>
      </c>
      <c r="C8934">
        <v>71.3</v>
      </c>
      <c r="D8934" t="s">
        <v>20</v>
      </c>
      <c r="E8934">
        <v>0</v>
      </c>
      <c r="F8934">
        <v>28</v>
      </c>
      <c r="G8934">
        <v>5</v>
      </c>
      <c r="H8934">
        <v>245714.92</v>
      </c>
      <c r="I8934">
        <v>2</v>
      </c>
      <c r="J8934">
        <v>1</v>
      </c>
      <c r="K8934">
        <v>0</v>
      </c>
      <c r="L8934">
        <v>144682.17000000001</v>
      </c>
      <c r="M8934">
        <v>1</v>
      </c>
      <c r="N8934">
        <v>3</v>
      </c>
      <c r="O8934">
        <v>1</v>
      </c>
      <c r="P8934">
        <v>2</v>
      </c>
      <c r="Q8934">
        <v>3</v>
      </c>
      <c r="R8934" cm="1">
        <f t="array" ref="R8934">_xlfn.IFS(L8934&lt;=$W$6,1,L8934&lt;=$X$6,2,L8934&lt;=$Y$6,3,L8934&gt;$Y$6,4)</f>
        <v>3</v>
      </c>
      <c r="S8934">
        <f t="shared" si="278"/>
        <v>1</v>
      </c>
      <c r="T8934" t="str">
        <f t="shared" si="279"/>
        <v>2&gt;</v>
      </c>
    </row>
    <row r="8935" spans="1:20" x14ac:dyDescent="0.25">
      <c r="A8935">
        <v>8934</v>
      </c>
      <c r="B8935" t="s">
        <v>8953</v>
      </c>
      <c r="C8935">
        <v>63.1</v>
      </c>
      <c r="D8935" t="s">
        <v>18</v>
      </c>
      <c r="E8935">
        <v>1</v>
      </c>
      <c r="F8935">
        <v>34</v>
      </c>
      <c r="G8935">
        <v>11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  <c r="N8935">
        <v>2</v>
      </c>
      <c r="O8935">
        <v>1</v>
      </c>
      <c r="P8935">
        <v>4</v>
      </c>
      <c r="Q8935">
        <v>1</v>
      </c>
      <c r="R8935" cm="1">
        <f t="array" ref="R8935">_xlfn.IFS(L8935&lt;=$W$6,1,L8935&lt;=$X$6,2,L8935&lt;=$Y$6,3,L8935&gt;$Y$6,4)</f>
        <v>4</v>
      </c>
      <c r="S8935">
        <f t="shared" si="278"/>
        <v>2</v>
      </c>
      <c r="T8935" t="str">
        <f t="shared" si="279"/>
        <v>2&gt;</v>
      </c>
    </row>
    <row r="8936" spans="1:20" x14ac:dyDescent="0.25">
      <c r="A8936">
        <v>8935</v>
      </c>
      <c r="B8936" t="s">
        <v>8954</v>
      </c>
      <c r="C8936">
        <v>84.6</v>
      </c>
      <c r="D8936" t="s">
        <v>18</v>
      </c>
      <c r="E8936">
        <v>0</v>
      </c>
      <c r="F8936">
        <v>39</v>
      </c>
      <c r="G8936">
        <v>7</v>
      </c>
      <c r="H8936">
        <v>254207.94</v>
      </c>
      <c r="I8936">
        <v>1</v>
      </c>
      <c r="J8936">
        <v>1</v>
      </c>
      <c r="K8936">
        <v>1</v>
      </c>
      <c r="L8936">
        <v>41516.44</v>
      </c>
      <c r="M8936">
        <v>0</v>
      </c>
      <c r="N8936">
        <v>4</v>
      </c>
      <c r="O8936">
        <v>2</v>
      </c>
      <c r="P8936">
        <v>3</v>
      </c>
      <c r="Q8936">
        <v>3</v>
      </c>
      <c r="R8936" cm="1">
        <f t="array" ref="R8936">_xlfn.IFS(L8936&lt;=$W$6,1,L8936&lt;=$X$6,2,L8936&lt;=$Y$6,3,L8936&gt;$Y$6,4)</f>
        <v>1</v>
      </c>
      <c r="S8936">
        <f t="shared" si="278"/>
        <v>3</v>
      </c>
      <c r="T8936">
        <f t="shared" si="279"/>
        <v>1</v>
      </c>
    </row>
    <row r="8937" spans="1:20" x14ac:dyDescent="0.25">
      <c r="A8937">
        <v>8936</v>
      </c>
      <c r="B8937" t="s">
        <v>8955</v>
      </c>
      <c r="C8937">
        <v>66</v>
      </c>
      <c r="D8937" t="s">
        <v>18</v>
      </c>
      <c r="E8937">
        <v>0</v>
      </c>
      <c r="F8937">
        <v>45</v>
      </c>
      <c r="G8937">
        <v>2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  <c r="N8937">
        <v>3</v>
      </c>
      <c r="O8937">
        <v>3</v>
      </c>
      <c r="P8937">
        <v>1</v>
      </c>
      <c r="Q8937">
        <v>1</v>
      </c>
      <c r="R8937" cm="1">
        <f t="array" ref="R8937">_xlfn.IFS(L8937&lt;=$W$6,1,L8937&lt;=$X$6,2,L8937&lt;=$Y$6,3,L8937&gt;$Y$6,4)</f>
        <v>3</v>
      </c>
      <c r="S8937">
        <f t="shared" si="278"/>
        <v>4</v>
      </c>
      <c r="T8937">
        <f t="shared" si="279"/>
        <v>1</v>
      </c>
    </row>
    <row r="8938" spans="1:20" x14ac:dyDescent="0.25">
      <c r="A8938">
        <v>8937</v>
      </c>
      <c r="B8938" t="s">
        <v>8956</v>
      </c>
      <c r="C8938">
        <v>56.7</v>
      </c>
      <c r="D8938" t="s">
        <v>18</v>
      </c>
      <c r="E8938">
        <v>1</v>
      </c>
      <c r="F8938">
        <v>56</v>
      </c>
      <c r="G8938">
        <v>10</v>
      </c>
      <c r="H8938">
        <v>192805.92</v>
      </c>
      <c r="I8938">
        <v>1</v>
      </c>
      <c r="J8938">
        <v>0</v>
      </c>
      <c r="K8938">
        <v>0</v>
      </c>
      <c r="L8938">
        <v>52035.29</v>
      </c>
      <c r="M8938">
        <v>1</v>
      </c>
      <c r="N8938">
        <v>1</v>
      </c>
      <c r="O8938">
        <v>4</v>
      </c>
      <c r="P8938">
        <v>4</v>
      </c>
      <c r="Q8938">
        <v>2</v>
      </c>
      <c r="R8938" cm="1">
        <f t="array" ref="R8938">_xlfn.IFS(L8938&lt;=$W$6,1,L8938&lt;=$X$6,2,L8938&lt;=$Y$6,3,L8938&gt;$Y$6,4)</f>
        <v>2</v>
      </c>
      <c r="S8938">
        <f t="shared" si="278"/>
        <v>5</v>
      </c>
      <c r="T8938">
        <f t="shared" si="279"/>
        <v>1</v>
      </c>
    </row>
    <row r="8939" spans="1:20" x14ac:dyDescent="0.25">
      <c r="A8939">
        <v>8938</v>
      </c>
      <c r="B8939" t="s">
        <v>8957</v>
      </c>
      <c r="C8939">
        <v>73.099999999999994</v>
      </c>
      <c r="D8939" t="s">
        <v>18</v>
      </c>
      <c r="E8939">
        <v>1</v>
      </c>
      <c r="F8939">
        <v>33</v>
      </c>
      <c r="G8939">
        <v>2</v>
      </c>
      <c r="H8939">
        <v>265024.52</v>
      </c>
      <c r="I8939">
        <v>1</v>
      </c>
      <c r="J8939">
        <v>1</v>
      </c>
      <c r="K8939">
        <v>1</v>
      </c>
      <c r="L8939">
        <v>185466.85</v>
      </c>
      <c r="M8939">
        <v>0</v>
      </c>
      <c r="N8939">
        <v>4</v>
      </c>
      <c r="O8939">
        <v>1</v>
      </c>
      <c r="P8939">
        <v>1</v>
      </c>
      <c r="Q8939">
        <v>4</v>
      </c>
      <c r="R8939" cm="1">
        <f t="array" ref="R8939">_xlfn.IFS(L8939&lt;=$W$6,1,L8939&lt;=$X$6,2,L8939&lt;=$Y$6,3,L8939&gt;$Y$6,4)</f>
        <v>4</v>
      </c>
      <c r="S8939">
        <f t="shared" si="278"/>
        <v>2</v>
      </c>
      <c r="T8939">
        <f t="shared" si="279"/>
        <v>1</v>
      </c>
    </row>
    <row r="8940" spans="1:20" x14ac:dyDescent="0.25">
      <c r="A8940">
        <v>8939</v>
      </c>
      <c r="B8940" t="s">
        <v>8958</v>
      </c>
      <c r="C8940">
        <v>69.3</v>
      </c>
      <c r="D8940" t="s">
        <v>20</v>
      </c>
      <c r="E8940">
        <v>1</v>
      </c>
      <c r="F8940">
        <v>49</v>
      </c>
      <c r="G8940">
        <v>9</v>
      </c>
      <c r="H8940">
        <v>215209.32</v>
      </c>
      <c r="I8940">
        <v>1</v>
      </c>
      <c r="J8940">
        <v>1</v>
      </c>
      <c r="K8940">
        <v>1</v>
      </c>
      <c r="L8940">
        <v>80149.27</v>
      </c>
      <c r="M8940">
        <v>0</v>
      </c>
      <c r="N8940">
        <v>3</v>
      </c>
      <c r="O8940">
        <v>4</v>
      </c>
      <c r="P8940">
        <v>4</v>
      </c>
      <c r="Q8940">
        <v>3</v>
      </c>
      <c r="R8940" cm="1">
        <f t="array" ref="R8940">_xlfn.IFS(L8940&lt;=$W$6,1,L8940&lt;=$X$6,2,L8940&lt;=$Y$6,3,L8940&gt;$Y$6,4)</f>
        <v>2</v>
      </c>
      <c r="S8940">
        <f t="shared" si="278"/>
        <v>5</v>
      </c>
      <c r="T8940">
        <f t="shared" si="279"/>
        <v>1</v>
      </c>
    </row>
    <row r="8941" spans="1:20" x14ac:dyDescent="0.25">
      <c r="A8941">
        <v>8940</v>
      </c>
      <c r="B8941" t="s">
        <v>8959</v>
      </c>
      <c r="C8941">
        <v>77.2</v>
      </c>
      <c r="D8941" t="s">
        <v>18</v>
      </c>
      <c r="E8941">
        <v>1</v>
      </c>
      <c r="F8941">
        <v>36</v>
      </c>
      <c r="G8941">
        <v>10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  <c r="N8941">
        <v>4</v>
      </c>
      <c r="O8941">
        <v>2</v>
      </c>
      <c r="P8941">
        <v>4</v>
      </c>
      <c r="Q8941">
        <v>1</v>
      </c>
      <c r="R8941" cm="1">
        <f t="array" ref="R8941">_xlfn.IFS(L8941&lt;=$W$6,1,L8941&lt;=$X$6,2,L8941&lt;=$Y$6,3,L8941&gt;$Y$6,4)</f>
        <v>4</v>
      </c>
      <c r="S8941">
        <f t="shared" si="278"/>
        <v>2</v>
      </c>
      <c r="T8941" t="str">
        <f t="shared" si="279"/>
        <v>2&gt;</v>
      </c>
    </row>
    <row r="8942" spans="1:20" x14ac:dyDescent="0.25">
      <c r="A8942">
        <v>8941</v>
      </c>
      <c r="B8942" t="s">
        <v>8960</v>
      </c>
      <c r="C8942">
        <v>65.7</v>
      </c>
      <c r="D8942" t="s">
        <v>18</v>
      </c>
      <c r="E8942">
        <v>1</v>
      </c>
      <c r="F8942">
        <v>40</v>
      </c>
      <c r="G8942">
        <v>8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  <c r="N8942">
        <v>3</v>
      </c>
      <c r="O8942">
        <v>3</v>
      </c>
      <c r="P8942">
        <v>3</v>
      </c>
      <c r="Q8942">
        <v>1</v>
      </c>
      <c r="R8942" cm="1">
        <f t="array" ref="R8942">_xlfn.IFS(L8942&lt;=$W$6,1,L8942&lt;=$X$6,2,L8942&lt;=$Y$6,3,L8942&gt;$Y$6,4)</f>
        <v>4</v>
      </c>
      <c r="S8942">
        <f t="shared" si="278"/>
        <v>3</v>
      </c>
      <c r="T8942" t="str">
        <f t="shared" si="279"/>
        <v>2&gt;</v>
      </c>
    </row>
    <row r="8943" spans="1:20" x14ac:dyDescent="0.25">
      <c r="A8943">
        <v>8942</v>
      </c>
      <c r="B8943" t="s">
        <v>8961</v>
      </c>
      <c r="C8943">
        <v>77.400000000000006</v>
      </c>
      <c r="D8943" t="s">
        <v>27</v>
      </c>
      <c r="E8943">
        <v>1</v>
      </c>
      <c r="F8943">
        <v>36</v>
      </c>
      <c r="G8943">
        <v>5</v>
      </c>
      <c r="H8943">
        <v>241750.46</v>
      </c>
      <c r="I8943">
        <v>2</v>
      </c>
      <c r="J8943">
        <v>0</v>
      </c>
      <c r="K8943">
        <v>1</v>
      </c>
      <c r="L8943">
        <v>113407.26</v>
      </c>
      <c r="M8943">
        <v>0</v>
      </c>
      <c r="N8943">
        <v>4</v>
      </c>
      <c r="O8943">
        <v>2</v>
      </c>
      <c r="P8943">
        <v>2</v>
      </c>
      <c r="Q8943">
        <v>3</v>
      </c>
      <c r="R8943" cm="1">
        <f t="array" ref="R8943">_xlfn.IFS(L8943&lt;=$W$6,1,L8943&lt;=$X$6,2,L8943&lt;=$Y$6,3,L8943&gt;$Y$6,4)</f>
        <v>3</v>
      </c>
      <c r="S8943">
        <f t="shared" si="278"/>
        <v>2</v>
      </c>
      <c r="T8943" t="str">
        <f t="shared" si="279"/>
        <v>2&gt;</v>
      </c>
    </row>
    <row r="8944" spans="1:20" x14ac:dyDescent="0.25">
      <c r="A8944">
        <v>8943</v>
      </c>
      <c r="B8944" t="s">
        <v>8962</v>
      </c>
      <c r="C8944">
        <v>66.7</v>
      </c>
      <c r="D8944" t="s">
        <v>18</v>
      </c>
      <c r="E8944">
        <v>0</v>
      </c>
      <c r="F8944">
        <v>39</v>
      </c>
      <c r="G8944">
        <v>10</v>
      </c>
      <c r="H8944">
        <v>143573.79999999999</v>
      </c>
      <c r="I8944">
        <v>2</v>
      </c>
      <c r="J8944">
        <v>1</v>
      </c>
      <c r="K8944">
        <v>1</v>
      </c>
      <c r="L8944">
        <v>67734.789999999994</v>
      </c>
      <c r="M8944">
        <v>0</v>
      </c>
      <c r="N8944">
        <v>3</v>
      </c>
      <c r="O8944">
        <v>2</v>
      </c>
      <c r="P8944">
        <v>4</v>
      </c>
      <c r="Q8944">
        <v>2</v>
      </c>
      <c r="R8944" cm="1">
        <f t="array" ref="R8944">_xlfn.IFS(L8944&lt;=$W$6,1,L8944&lt;=$X$6,2,L8944&lt;=$Y$6,3,L8944&gt;$Y$6,4)</f>
        <v>2</v>
      </c>
      <c r="S8944">
        <f t="shared" si="278"/>
        <v>3</v>
      </c>
      <c r="T8944" t="str">
        <f t="shared" si="279"/>
        <v>2&gt;</v>
      </c>
    </row>
    <row r="8945" spans="1:20" x14ac:dyDescent="0.25">
      <c r="A8945">
        <v>8944</v>
      </c>
      <c r="B8945" t="s">
        <v>8963</v>
      </c>
      <c r="C8945">
        <v>51.6</v>
      </c>
      <c r="D8945" t="s">
        <v>18</v>
      </c>
      <c r="E8945">
        <v>0</v>
      </c>
      <c r="F8945">
        <v>39</v>
      </c>
      <c r="G8945">
        <v>9</v>
      </c>
      <c r="H8945">
        <v>226286.24</v>
      </c>
      <c r="I8945">
        <v>1</v>
      </c>
      <c r="J8945">
        <v>0</v>
      </c>
      <c r="K8945">
        <v>0</v>
      </c>
      <c r="L8945">
        <v>3363.36</v>
      </c>
      <c r="M8945">
        <v>0</v>
      </c>
      <c r="N8945">
        <v>1</v>
      </c>
      <c r="O8945">
        <v>2</v>
      </c>
      <c r="P8945">
        <v>4</v>
      </c>
      <c r="Q8945">
        <v>3</v>
      </c>
      <c r="R8945" cm="1">
        <f t="array" ref="R8945">_xlfn.IFS(L8945&lt;=$W$6,1,L8945&lt;=$X$6,2,L8945&lt;=$Y$6,3,L8945&gt;$Y$6,4)</f>
        <v>1</v>
      </c>
      <c r="S8945">
        <f t="shared" si="278"/>
        <v>3</v>
      </c>
      <c r="T8945">
        <f t="shared" si="279"/>
        <v>1</v>
      </c>
    </row>
    <row r="8946" spans="1:20" x14ac:dyDescent="0.25">
      <c r="A8946">
        <v>8945</v>
      </c>
      <c r="B8946" t="s">
        <v>8964</v>
      </c>
      <c r="C8946">
        <v>55.1</v>
      </c>
      <c r="D8946" t="s">
        <v>20</v>
      </c>
      <c r="E8946">
        <v>1</v>
      </c>
      <c r="F8946">
        <v>51</v>
      </c>
      <c r="G8946">
        <v>2</v>
      </c>
      <c r="H8946">
        <v>301555.44</v>
      </c>
      <c r="I8946">
        <v>2</v>
      </c>
      <c r="J8946">
        <v>1</v>
      </c>
      <c r="K8946">
        <v>1</v>
      </c>
      <c r="L8946">
        <v>135757.26999999999</v>
      </c>
      <c r="M8946">
        <v>0</v>
      </c>
      <c r="N8946">
        <v>1</v>
      </c>
      <c r="O8946">
        <v>4</v>
      </c>
      <c r="P8946">
        <v>1</v>
      </c>
      <c r="Q8946">
        <v>4</v>
      </c>
      <c r="R8946" cm="1">
        <f t="array" ref="R8946">_xlfn.IFS(L8946&lt;=$W$6,1,L8946&lt;=$X$6,2,L8946&lt;=$Y$6,3,L8946&gt;$Y$6,4)</f>
        <v>3</v>
      </c>
      <c r="S8946">
        <f t="shared" si="278"/>
        <v>5</v>
      </c>
      <c r="T8946" t="str">
        <f t="shared" si="279"/>
        <v>2&gt;</v>
      </c>
    </row>
    <row r="8947" spans="1:20" x14ac:dyDescent="0.25">
      <c r="A8947">
        <v>8946</v>
      </c>
      <c r="B8947" t="s">
        <v>8965</v>
      </c>
      <c r="C8947">
        <v>54.2</v>
      </c>
      <c r="D8947" t="s">
        <v>20</v>
      </c>
      <c r="E8947">
        <v>1</v>
      </c>
      <c r="F8947">
        <v>37</v>
      </c>
      <c r="G8947">
        <v>3</v>
      </c>
      <c r="H8947">
        <v>349789.06</v>
      </c>
      <c r="I8947">
        <v>1</v>
      </c>
      <c r="J8947">
        <v>1</v>
      </c>
      <c r="K8947">
        <v>1</v>
      </c>
      <c r="L8947">
        <v>22314.55</v>
      </c>
      <c r="M8947">
        <v>0</v>
      </c>
      <c r="N8947">
        <v>1</v>
      </c>
      <c r="O8947">
        <v>2</v>
      </c>
      <c r="P8947">
        <v>1</v>
      </c>
      <c r="Q8947">
        <v>4</v>
      </c>
      <c r="R8947" cm="1">
        <f t="array" ref="R8947">_xlfn.IFS(L8947&lt;=$W$6,1,L8947&lt;=$X$6,2,L8947&lt;=$Y$6,3,L8947&gt;$Y$6,4)</f>
        <v>1</v>
      </c>
      <c r="S8947">
        <f t="shared" si="278"/>
        <v>3</v>
      </c>
      <c r="T8947">
        <f t="shared" si="279"/>
        <v>1</v>
      </c>
    </row>
    <row r="8948" spans="1:20" x14ac:dyDescent="0.25">
      <c r="A8948">
        <v>8947</v>
      </c>
      <c r="B8948" t="s">
        <v>8966</v>
      </c>
      <c r="C8948">
        <v>62.3</v>
      </c>
      <c r="D8948" t="s">
        <v>18</v>
      </c>
      <c r="E8948">
        <v>1</v>
      </c>
      <c r="F8948">
        <v>30</v>
      </c>
      <c r="G8948">
        <v>8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  <c r="N8948">
        <v>2</v>
      </c>
      <c r="O8948">
        <v>1</v>
      </c>
      <c r="P8948">
        <v>3</v>
      </c>
      <c r="Q8948">
        <v>1</v>
      </c>
      <c r="R8948" cm="1">
        <f t="array" ref="R8948">_xlfn.IFS(L8948&lt;=$W$6,1,L8948&lt;=$X$6,2,L8948&lt;=$Y$6,3,L8948&gt;$Y$6,4)</f>
        <v>3</v>
      </c>
      <c r="S8948">
        <f t="shared" si="278"/>
        <v>1</v>
      </c>
      <c r="T8948">
        <f t="shared" si="279"/>
        <v>1</v>
      </c>
    </row>
    <row r="8949" spans="1:20" x14ac:dyDescent="0.25">
      <c r="A8949">
        <v>8948</v>
      </c>
      <c r="B8949" t="s">
        <v>8967</v>
      </c>
      <c r="C8949">
        <v>70.099999999999994</v>
      </c>
      <c r="D8949" t="s">
        <v>18</v>
      </c>
      <c r="E8949">
        <v>0</v>
      </c>
      <c r="F8949">
        <v>45</v>
      </c>
      <c r="G8949">
        <v>3</v>
      </c>
      <c r="H8949">
        <v>320833.12</v>
      </c>
      <c r="I8949">
        <v>1</v>
      </c>
      <c r="J8949">
        <v>0</v>
      </c>
      <c r="K8949">
        <v>1</v>
      </c>
      <c r="L8949">
        <v>37266.43</v>
      </c>
      <c r="M8949">
        <v>0</v>
      </c>
      <c r="N8949">
        <v>3</v>
      </c>
      <c r="O8949">
        <v>3</v>
      </c>
      <c r="P8949">
        <v>1</v>
      </c>
      <c r="Q8949">
        <v>4</v>
      </c>
      <c r="R8949" cm="1">
        <f t="array" ref="R8949">_xlfn.IFS(L8949&lt;=$W$6,1,L8949&lt;=$X$6,2,L8949&lt;=$Y$6,3,L8949&gt;$Y$6,4)</f>
        <v>1</v>
      </c>
      <c r="S8949">
        <f t="shared" si="278"/>
        <v>4</v>
      </c>
      <c r="T8949">
        <f t="shared" si="279"/>
        <v>1</v>
      </c>
    </row>
    <row r="8950" spans="1:20" x14ac:dyDescent="0.25">
      <c r="A8950">
        <v>8949</v>
      </c>
      <c r="B8950" t="s">
        <v>8968</v>
      </c>
      <c r="C8950">
        <v>58.3</v>
      </c>
      <c r="D8950" t="s">
        <v>18</v>
      </c>
      <c r="E8950">
        <v>1</v>
      </c>
      <c r="F8950">
        <v>50</v>
      </c>
      <c r="G8950">
        <v>4</v>
      </c>
      <c r="H8950">
        <v>182493.06</v>
      </c>
      <c r="I8950">
        <v>1</v>
      </c>
      <c r="J8950">
        <v>1</v>
      </c>
      <c r="K8950">
        <v>0</v>
      </c>
      <c r="L8950">
        <v>60017.46</v>
      </c>
      <c r="M8950">
        <v>1</v>
      </c>
      <c r="N8950">
        <v>1</v>
      </c>
      <c r="O8950">
        <v>4</v>
      </c>
      <c r="P8950">
        <v>1</v>
      </c>
      <c r="Q8950">
        <v>2</v>
      </c>
      <c r="R8950" cm="1">
        <f t="array" ref="R8950">_xlfn.IFS(L8950&lt;=$W$6,1,L8950&lt;=$X$6,2,L8950&lt;=$Y$6,3,L8950&gt;$Y$6,4)</f>
        <v>2</v>
      </c>
      <c r="S8950">
        <f t="shared" si="278"/>
        <v>5</v>
      </c>
      <c r="T8950">
        <f t="shared" si="279"/>
        <v>1</v>
      </c>
    </row>
    <row r="8951" spans="1:20" x14ac:dyDescent="0.25">
      <c r="A8951">
        <v>8950</v>
      </c>
      <c r="B8951" t="s">
        <v>8969</v>
      </c>
      <c r="C8951">
        <v>73.099999999999994</v>
      </c>
      <c r="D8951" t="s">
        <v>20</v>
      </c>
      <c r="E8951">
        <v>1</v>
      </c>
      <c r="F8951">
        <v>48</v>
      </c>
      <c r="G8951">
        <v>11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  <c r="N8951">
        <v>4</v>
      </c>
      <c r="O8951">
        <v>4</v>
      </c>
      <c r="P8951">
        <v>4</v>
      </c>
      <c r="Q8951">
        <v>1</v>
      </c>
      <c r="R8951" cm="1">
        <f t="array" ref="R8951">_xlfn.IFS(L8951&lt;=$W$6,1,L8951&lt;=$X$6,2,L8951&lt;=$Y$6,3,L8951&gt;$Y$6,4)</f>
        <v>4</v>
      </c>
      <c r="S8951">
        <f t="shared" si="278"/>
        <v>5</v>
      </c>
      <c r="T8951" t="str">
        <f t="shared" si="279"/>
        <v>2&gt;</v>
      </c>
    </row>
    <row r="8952" spans="1:20" x14ac:dyDescent="0.25">
      <c r="A8952">
        <v>8951</v>
      </c>
      <c r="B8952" t="s">
        <v>8970</v>
      </c>
      <c r="C8952">
        <v>46.1</v>
      </c>
      <c r="D8952" t="s">
        <v>18</v>
      </c>
      <c r="E8952">
        <v>0</v>
      </c>
      <c r="F8952">
        <v>37</v>
      </c>
      <c r="G8952">
        <v>6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  <c r="N8952">
        <v>1</v>
      </c>
      <c r="O8952">
        <v>2</v>
      </c>
      <c r="P8952">
        <v>2</v>
      </c>
      <c r="Q8952">
        <v>1</v>
      </c>
      <c r="R8952" cm="1">
        <f t="array" ref="R8952">_xlfn.IFS(L8952&lt;=$W$6,1,L8952&lt;=$X$6,2,L8952&lt;=$Y$6,3,L8952&gt;$Y$6,4)</f>
        <v>2</v>
      </c>
      <c r="S8952">
        <f t="shared" si="278"/>
        <v>3</v>
      </c>
      <c r="T8952">
        <f t="shared" si="279"/>
        <v>1</v>
      </c>
    </row>
    <row r="8953" spans="1:20" x14ac:dyDescent="0.25">
      <c r="A8953">
        <v>8952</v>
      </c>
      <c r="B8953" t="s">
        <v>8971</v>
      </c>
      <c r="C8953">
        <v>70.2</v>
      </c>
      <c r="D8953" t="s">
        <v>27</v>
      </c>
      <c r="E8953">
        <v>0</v>
      </c>
      <c r="F8953">
        <v>25</v>
      </c>
      <c r="G8953">
        <v>8</v>
      </c>
      <c r="H8953">
        <v>197550.46</v>
      </c>
      <c r="I8953">
        <v>1</v>
      </c>
      <c r="J8953">
        <v>1</v>
      </c>
      <c r="K8953">
        <v>0</v>
      </c>
      <c r="L8953">
        <v>114603.96</v>
      </c>
      <c r="M8953">
        <v>0</v>
      </c>
      <c r="N8953">
        <v>3</v>
      </c>
      <c r="O8953">
        <v>1</v>
      </c>
      <c r="P8953">
        <v>3</v>
      </c>
      <c r="Q8953">
        <v>3</v>
      </c>
      <c r="R8953" cm="1">
        <f t="array" ref="R8953">_xlfn.IFS(L8953&lt;=$W$6,1,L8953&lt;=$X$6,2,L8953&lt;=$Y$6,3,L8953&gt;$Y$6,4)</f>
        <v>3</v>
      </c>
      <c r="S8953">
        <f t="shared" si="278"/>
        <v>1</v>
      </c>
      <c r="T8953">
        <f t="shared" si="279"/>
        <v>1</v>
      </c>
    </row>
    <row r="8954" spans="1:20" x14ac:dyDescent="0.25">
      <c r="A8954">
        <v>8953</v>
      </c>
      <c r="B8954" t="s">
        <v>8972</v>
      </c>
      <c r="C8954">
        <v>56.5</v>
      </c>
      <c r="D8954" t="s">
        <v>27</v>
      </c>
      <c r="E8954">
        <v>0</v>
      </c>
      <c r="F8954">
        <v>49</v>
      </c>
      <c r="G8954">
        <v>11</v>
      </c>
      <c r="H8954">
        <v>279512.24</v>
      </c>
      <c r="I8954">
        <v>1</v>
      </c>
      <c r="J8954">
        <v>1</v>
      </c>
      <c r="K8954">
        <v>0</v>
      </c>
      <c r="L8954">
        <v>165849.49</v>
      </c>
      <c r="M8954">
        <v>1</v>
      </c>
      <c r="N8954">
        <v>1</v>
      </c>
      <c r="O8954">
        <v>4</v>
      </c>
      <c r="P8954">
        <v>4</v>
      </c>
      <c r="Q8954">
        <v>4</v>
      </c>
      <c r="R8954" cm="1">
        <f t="array" ref="R8954">_xlfn.IFS(L8954&lt;=$W$6,1,L8954&lt;=$X$6,2,L8954&lt;=$Y$6,3,L8954&gt;$Y$6,4)</f>
        <v>4</v>
      </c>
      <c r="S8954">
        <f t="shared" si="278"/>
        <v>5</v>
      </c>
      <c r="T8954">
        <f t="shared" si="279"/>
        <v>1</v>
      </c>
    </row>
    <row r="8955" spans="1:20" x14ac:dyDescent="0.25">
      <c r="A8955">
        <v>8954</v>
      </c>
      <c r="B8955" t="s">
        <v>8973</v>
      </c>
      <c r="C8955">
        <v>71.099999999999994</v>
      </c>
      <c r="D8955" t="s">
        <v>20</v>
      </c>
      <c r="E8955">
        <v>1</v>
      </c>
      <c r="F8955">
        <v>44</v>
      </c>
      <c r="G8955">
        <v>4</v>
      </c>
      <c r="H8955">
        <v>355253.54</v>
      </c>
      <c r="I8955">
        <v>3</v>
      </c>
      <c r="J8955">
        <v>0</v>
      </c>
      <c r="K8955">
        <v>1</v>
      </c>
      <c r="L8955">
        <v>16392.72</v>
      </c>
      <c r="M8955">
        <v>1</v>
      </c>
      <c r="N8955">
        <v>3</v>
      </c>
      <c r="O8955">
        <v>3</v>
      </c>
      <c r="P8955">
        <v>1</v>
      </c>
      <c r="Q8955">
        <v>4</v>
      </c>
      <c r="R8955" cm="1">
        <f t="array" ref="R8955">_xlfn.IFS(L8955&lt;=$W$6,1,L8955&lt;=$X$6,2,L8955&lt;=$Y$6,3,L8955&gt;$Y$6,4)</f>
        <v>1</v>
      </c>
      <c r="S8955">
        <f t="shared" si="278"/>
        <v>4</v>
      </c>
      <c r="T8955" t="str">
        <f t="shared" si="279"/>
        <v>2&gt;</v>
      </c>
    </row>
    <row r="8956" spans="1:20" x14ac:dyDescent="0.25">
      <c r="A8956">
        <v>8955</v>
      </c>
      <c r="B8956" t="s">
        <v>8974</v>
      </c>
      <c r="C8956">
        <v>66.400000000000006</v>
      </c>
      <c r="D8956" t="s">
        <v>18</v>
      </c>
      <c r="E8956">
        <v>1</v>
      </c>
      <c r="F8956">
        <v>56</v>
      </c>
      <c r="G8956">
        <v>9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  <c r="N8956">
        <v>3</v>
      </c>
      <c r="O8956">
        <v>4</v>
      </c>
      <c r="P8956">
        <v>4</v>
      </c>
      <c r="Q8956">
        <v>1</v>
      </c>
      <c r="R8956" cm="1">
        <f t="array" ref="R8956">_xlfn.IFS(L8956&lt;=$W$6,1,L8956&lt;=$X$6,2,L8956&lt;=$Y$6,3,L8956&gt;$Y$6,4)</f>
        <v>4</v>
      </c>
      <c r="S8956">
        <f t="shared" si="278"/>
        <v>5</v>
      </c>
      <c r="T8956">
        <f t="shared" si="279"/>
        <v>1</v>
      </c>
    </row>
    <row r="8957" spans="1:20" x14ac:dyDescent="0.25">
      <c r="A8957">
        <v>8956</v>
      </c>
      <c r="B8957" t="s">
        <v>8975</v>
      </c>
      <c r="C8957">
        <v>51.8</v>
      </c>
      <c r="D8957" t="s">
        <v>20</v>
      </c>
      <c r="E8957">
        <v>1</v>
      </c>
      <c r="F8957">
        <v>52</v>
      </c>
      <c r="G8957">
        <v>5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  <c r="N8957">
        <v>1</v>
      </c>
      <c r="O8957">
        <v>4</v>
      </c>
      <c r="P8957">
        <v>2</v>
      </c>
      <c r="Q8957">
        <v>1</v>
      </c>
      <c r="R8957" cm="1">
        <f t="array" ref="R8957">_xlfn.IFS(L8957&lt;=$W$6,1,L8957&lt;=$X$6,2,L8957&lt;=$Y$6,3,L8957&gt;$Y$6,4)</f>
        <v>3</v>
      </c>
      <c r="S8957">
        <f t="shared" si="278"/>
        <v>5</v>
      </c>
      <c r="T8957">
        <f t="shared" si="279"/>
        <v>1</v>
      </c>
    </row>
    <row r="8958" spans="1:20" x14ac:dyDescent="0.25">
      <c r="A8958">
        <v>8957</v>
      </c>
      <c r="B8958" t="s">
        <v>8976</v>
      </c>
      <c r="C8958">
        <v>72.8</v>
      </c>
      <c r="D8958" t="s">
        <v>20</v>
      </c>
      <c r="E8958">
        <v>1</v>
      </c>
      <c r="F8958">
        <v>44</v>
      </c>
      <c r="G8958">
        <v>9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  <c r="N8958">
        <v>4</v>
      </c>
      <c r="O8958">
        <v>3</v>
      </c>
      <c r="P8958">
        <v>4</v>
      </c>
      <c r="Q8958">
        <v>1</v>
      </c>
      <c r="R8958" cm="1">
        <f t="array" ref="R8958">_xlfn.IFS(L8958&lt;=$W$6,1,L8958&lt;=$X$6,2,L8958&lt;=$Y$6,3,L8958&gt;$Y$6,4)</f>
        <v>1</v>
      </c>
      <c r="S8958">
        <f t="shared" si="278"/>
        <v>4</v>
      </c>
      <c r="T8958" t="str">
        <f t="shared" si="279"/>
        <v>2&gt;</v>
      </c>
    </row>
    <row r="8959" spans="1:20" x14ac:dyDescent="0.25">
      <c r="A8959">
        <v>8958</v>
      </c>
      <c r="B8959" t="s">
        <v>8977</v>
      </c>
      <c r="C8959">
        <v>58.5</v>
      </c>
      <c r="D8959" t="s">
        <v>27</v>
      </c>
      <c r="E8959">
        <v>1</v>
      </c>
      <c r="F8959">
        <v>39</v>
      </c>
      <c r="G8959">
        <v>7</v>
      </c>
      <c r="H8959">
        <v>304993.64</v>
      </c>
      <c r="I8959">
        <v>1</v>
      </c>
      <c r="J8959">
        <v>1</v>
      </c>
      <c r="K8959">
        <v>1</v>
      </c>
      <c r="L8959">
        <v>99907.29</v>
      </c>
      <c r="M8959">
        <v>0</v>
      </c>
      <c r="N8959">
        <v>2</v>
      </c>
      <c r="O8959">
        <v>2</v>
      </c>
      <c r="P8959">
        <v>3</v>
      </c>
      <c r="Q8959">
        <v>4</v>
      </c>
      <c r="R8959" cm="1">
        <f t="array" ref="R8959">_xlfn.IFS(L8959&lt;=$W$6,1,L8959&lt;=$X$6,2,L8959&lt;=$Y$6,3,L8959&gt;$Y$6,4)</f>
        <v>2</v>
      </c>
      <c r="S8959">
        <f t="shared" si="278"/>
        <v>3</v>
      </c>
      <c r="T8959">
        <f t="shared" si="279"/>
        <v>1</v>
      </c>
    </row>
    <row r="8960" spans="1:20" x14ac:dyDescent="0.25">
      <c r="A8960">
        <v>8959</v>
      </c>
      <c r="B8960" t="s">
        <v>8978</v>
      </c>
      <c r="C8960">
        <v>57.3</v>
      </c>
      <c r="D8960" t="s">
        <v>18</v>
      </c>
      <c r="E8960">
        <v>1</v>
      </c>
      <c r="F8960">
        <v>54</v>
      </c>
      <c r="G8960">
        <v>9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  <c r="N8960">
        <v>1</v>
      </c>
      <c r="O8960">
        <v>4</v>
      </c>
      <c r="P8960">
        <v>4</v>
      </c>
      <c r="Q8960">
        <v>1</v>
      </c>
      <c r="R8960" cm="1">
        <f t="array" ref="R8960">_xlfn.IFS(L8960&lt;=$W$6,1,L8960&lt;=$X$6,2,L8960&lt;=$Y$6,3,L8960&gt;$Y$6,4)</f>
        <v>4</v>
      </c>
      <c r="S8960">
        <f t="shared" si="278"/>
        <v>5</v>
      </c>
      <c r="T8960" t="str">
        <f t="shared" si="279"/>
        <v>2&gt;</v>
      </c>
    </row>
    <row r="8961" spans="1:20" x14ac:dyDescent="0.25">
      <c r="A8961">
        <v>8960</v>
      </c>
      <c r="B8961" t="s">
        <v>8979</v>
      </c>
      <c r="C8961">
        <v>56.8</v>
      </c>
      <c r="D8961" t="s">
        <v>27</v>
      </c>
      <c r="E8961">
        <v>1</v>
      </c>
      <c r="F8961">
        <v>28</v>
      </c>
      <c r="G8961">
        <v>2</v>
      </c>
      <c r="H8961">
        <v>225860.56</v>
      </c>
      <c r="I8961">
        <v>2</v>
      </c>
      <c r="J8961">
        <v>1</v>
      </c>
      <c r="K8961">
        <v>0</v>
      </c>
      <c r="L8961">
        <v>22095.73</v>
      </c>
      <c r="M8961">
        <v>0</v>
      </c>
      <c r="N8961">
        <v>1</v>
      </c>
      <c r="O8961">
        <v>1</v>
      </c>
      <c r="P8961">
        <v>1</v>
      </c>
      <c r="Q8961">
        <v>3</v>
      </c>
      <c r="R8961" cm="1">
        <f t="array" ref="R8961">_xlfn.IFS(L8961&lt;=$W$6,1,L8961&lt;=$X$6,2,L8961&lt;=$Y$6,3,L8961&gt;$Y$6,4)</f>
        <v>1</v>
      </c>
      <c r="S8961">
        <f t="shared" si="278"/>
        <v>1</v>
      </c>
      <c r="T8961" t="str">
        <f t="shared" si="279"/>
        <v>2&gt;</v>
      </c>
    </row>
    <row r="8962" spans="1:20" x14ac:dyDescent="0.25">
      <c r="A8962">
        <v>8961</v>
      </c>
      <c r="B8962" t="s">
        <v>8980</v>
      </c>
      <c r="C8962">
        <v>60.2</v>
      </c>
      <c r="D8962" t="s">
        <v>27</v>
      </c>
      <c r="E8962">
        <v>0</v>
      </c>
      <c r="F8962">
        <v>28</v>
      </c>
      <c r="G8962">
        <v>9</v>
      </c>
      <c r="H8962">
        <v>227348.4</v>
      </c>
      <c r="I8962">
        <v>1</v>
      </c>
      <c r="J8962">
        <v>1</v>
      </c>
      <c r="K8962">
        <v>0</v>
      </c>
      <c r="L8962">
        <v>197861.16</v>
      </c>
      <c r="M8962">
        <v>1</v>
      </c>
      <c r="N8962">
        <v>2</v>
      </c>
      <c r="O8962">
        <v>1</v>
      </c>
      <c r="P8962">
        <v>4</v>
      </c>
      <c r="Q8962">
        <v>3</v>
      </c>
      <c r="R8962" cm="1">
        <f t="array" ref="R8962">_xlfn.IFS(L8962&lt;=$W$6,1,L8962&lt;=$X$6,2,L8962&lt;=$Y$6,3,L8962&gt;$Y$6,4)</f>
        <v>4</v>
      </c>
      <c r="S8962">
        <f t="shared" si="278"/>
        <v>1</v>
      </c>
      <c r="T8962">
        <f t="shared" si="279"/>
        <v>1</v>
      </c>
    </row>
    <row r="8963" spans="1:20" x14ac:dyDescent="0.25">
      <c r="A8963">
        <v>8962</v>
      </c>
      <c r="B8963" t="s">
        <v>8981</v>
      </c>
      <c r="C8963">
        <v>60.3</v>
      </c>
      <c r="D8963" t="s">
        <v>18</v>
      </c>
      <c r="E8963">
        <v>1</v>
      </c>
      <c r="F8963">
        <v>46</v>
      </c>
      <c r="G8963">
        <v>10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  <c r="N8963">
        <v>2</v>
      </c>
      <c r="O8963">
        <v>3</v>
      </c>
      <c r="P8963">
        <v>4</v>
      </c>
      <c r="Q8963">
        <v>1</v>
      </c>
      <c r="R8963" cm="1">
        <f t="array" ref="R8963">_xlfn.IFS(L8963&lt;=$W$6,1,L8963&lt;=$X$6,2,L8963&lt;=$Y$6,3,L8963&gt;$Y$6,4)</f>
        <v>3</v>
      </c>
      <c r="S8963">
        <f t="shared" ref="S8963:S9026" si="280">VLOOKUP(F8963,$V$10:$W$16,2,1)</f>
        <v>4</v>
      </c>
      <c r="T8963">
        <f t="shared" ref="T8963:T9026" si="281">VLOOKUP(I8963,$Y$9:$Z$11,2,1)</f>
        <v>1</v>
      </c>
    </row>
    <row r="8964" spans="1:20" x14ac:dyDescent="0.25">
      <c r="A8964">
        <v>8963</v>
      </c>
      <c r="B8964" t="s">
        <v>8982</v>
      </c>
      <c r="C8964">
        <v>68.7</v>
      </c>
      <c r="D8964" t="s">
        <v>18</v>
      </c>
      <c r="E8964">
        <v>1</v>
      </c>
      <c r="F8964">
        <v>40</v>
      </c>
      <c r="G8964">
        <v>1</v>
      </c>
      <c r="H8964">
        <v>288901.15999999997</v>
      </c>
      <c r="I8964">
        <v>1</v>
      </c>
      <c r="J8964">
        <v>0</v>
      </c>
      <c r="K8964">
        <v>1</v>
      </c>
      <c r="L8964">
        <v>137276.82999999999</v>
      </c>
      <c r="M8964">
        <v>0</v>
      </c>
      <c r="N8964">
        <v>3</v>
      </c>
      <c r="O8964">
        <v>3</v>
      </c>
      <c r="P8964">
        <v>1</v>
      </c>
      <c r="Q8964">
        <v>4</v>
      </c>
      <c r="R8964" cm="1">
        <f t="array" ref="R8964">_xlfn.IFS(L8964&lt;=$W$6,1,L8964&lt;=$X$6,2,L8964&lt;=$Y$6,3,L8964&gt;$Y$6,4)</f>
        <v>3</v>
      </c>
      <c r="S8964">
        <f t="shared" si="280"/>
        <v>3</v>
      </c>
      <c r="T8964">
        <f t="shared" si="281"/>
        <v>1</v>
      </c>
    </row>
    <row r="8965" spans="1:20" x14ac:dyDescent="0.25">
      <c r="A8965">
        <v>8964</v>
      </c>
      <c r="B8965" t="s">
        <v>8983</v>
      </c>
      <c r="C8965">
        <v>74.099999999999994</v>
      </c>
      <c r="D8965" t="s">
        <v>18</v>
      </c>
      <c r="E8965">
        <v>1</v>
      </c>
      <c r="F8965">
        <v>54</v>
      </c>
      <c r="G8965">
        <v>2</v>
      </c>
      <c r="H8965">
        <v>342472.6</v>
      </c>
      <c r="I8965">
        <v>2</v>
      </c>
      <c r="J8965">
        <v>0</v>
      </c>
      <c r="K8965">
        <v>0</v>
      </c>
      <c r="L8965">
        <v>21834.400000000001</v>
      </c>
      <c r="M8965">
        <v>1</v>
      </c>
      <c r="N8965">
        <v>4</v>
      </c>
      <c r="O8965">
        <v>4</v>
      </c>
      <c r="P8965">
        <v>1</v>
      </c>
      <c r="Q8965">
        <v>4</v>
      </c>
      <c r="R8965" cm="1">
        <f t="array" ref="R8965">_xlfn.IFS(L8965&lt;=$W$6,1,L8965&lt;=$X$6,2,L8965&lt;=$Y$6,3,L8965&gt;$Y$6,4)</f>
        <v>1</v>
      </c>
      <c r="S8965">
        <f t="shared" si="280"/>
        <v>5</v>
      </c>
      <c r="T8965" t="str">
        <f t="shared" si="281"/>
        <v>2&gt;</v>
      </c>
    </row>
    <row r="8966" spans="1:20" x14ac:dyDescent="0.25">
      <c r="A8966">
        <v>8965</v>
      </c>
      <c r="B8966" t="s">
        <v>8984</v>
      </c>
      <c r="C8966">
        <v>46.9</v>
      </c>
      <c r="D8966" t="s">
        <v>20</v>
      </c>
      <c r="E8966">
        <v>1</v>
      </c>
      <c r="F8966">
        <v>39</v>
      </c>
      <c r="G8966">
        <v>10</v>
      </c>
      <c r="H8966">
        <v>193552.98</v>
      </c>
      <c r="I8966">
        <v>1</v>
      </c>
      <c r="J8966">
        <v>1</v>
      </c>
      <c r="K8966">
        <v>1</v>
      </c>
      <c r="L8966">
        <v>119890.86</v>
      </c>
      <c r="M8966">
        <v>0</v>
      </c>
      <c r="N8966">
        <v>1</v>
      </c>
      <c r="O8966">
        <v>2</v>
      </c>
      <c r="P8966">
        <v>4</v>
      </c>
      <c r="Q8966">
        <v>2</v>
      </c>
      <c r="R8966" cm="1">
        <f t="array" ref="R8966">_xlfn.IFS(L8966&lt;=$W$6,1,L8966&lt;=$X$6,2,L8966&lt;=$Y$6,3,L8966&gt;$Y$6,4)</f>
        <v>3</v>
      </c>
      <c r="S8966">
        <f t="shared" si="280"/>
        <v>3</v>
      </c>
      <c r="T8966">
        <f t="shared" si="281"/>
        <v>1</v>
      </c>
    </row>
    <row r="8967" spans="1:20" x14ac:dyDescent="0.25">
      <c r="A8967">
        <v>8966</v>
      </c>
      <c r="B8967" t="s">
        <v>8985</v>
      </c>
      <c r="C8967">
        <v>47.7</v>
      </c>
      <c r="D8967" t="s">
        <v>27</v>
      </c>
      <c r="E8967">
        <v>0</v>
      </c>
      <c r="F8967">
        <v>60</v>
      </c>
      <c r="G8967">
        <v>9</v>
      </c>
      <c r="H8967">
        <v>291969.84000000003</v>
      </c>
      <c r="I8967">
        <v>1</v>
      </c>
      <c r="J8967">
        <v>1</v>
      </c>
      <c r="K8967">
        <v>1</v>
      </c>
      <c r="L8967">
        <v>24564.7</v>
      </c>
      <c r="M8967">
        <v>0</v>
      </c>
      <c r="N8967">
        <v>1</v>
      </c>
      <c r="O8967">
        <v>4</v>
      </c>
      <c r="P8967">
        <v>4</v>
      </c>
      <c r="Q8967">
        <v>4</v>
      </c>
      <c r="R8967" cm="1">
        <f t="array" ref="R8967">_xlfn.IFS(L8967&lt;=$W$6,1,L8967&lt;=$X$6,2,L8967&lt;=$Y$6,3,L8967&gt;$Y$6,4)</f>
        <v>1</v>
      </c>
      <c r="S8967">
        <f t="shared" si="280"/>
        <v>5</v>
      </c>
      <c r="T8967">
        <f t="shared" si="281"/>
        <v>1</v>
      </c>
    </row>
    <row r="8968" spans="1:20" x14ac:dyDescent="0.25">
      <c r="A8968">
        <v>8967</v>
      </c>
      <c r="B8968" t="s">
        <v>8986</v>
      </c>
      <c r="C8968">
        <v>73.7</v>
      </c>
      <c r="D8968" t="s">
        <v>27</v>
      </c>
      <c r="E8968">
        <v>1</v>
      </c>
      <c r="F8968">
        <v>45</v>
      </c>
      <c r="G8968">
        <v>9</v>
      </c>
      <c r="H8968">
        <v>192707.6</v>
      </c>
      <c r="I8968">
        <v>1</v>
      </c>
      <c r="J8968">
        <v>0</v>
      </c>
      <c r="K8968">
        <v>0</v>
      </c>
      <c r="L8968">
        <v>10209.799999999999</v>
      </c>
      <c r="M8968">
        <v>0</v>
      </c>
      <c r="N8968">
        <v>4</v>
      </c>
      <c r="O8968">
        <v>3</v>
      </c>
      <c r="P8968">
        <v>4</v>
      </c>
      <c r="Q8968">
        <v>2</v>
      </c>
      <c r="R8968" cm="1">
        <f t="array" ref="R8968">_xlfn.IFS(L8968&lt;=$W$6,1,L8968&lt;=$X$6,2,L8968&lt;=$Y$6,3,L8968&gt;$Y$6,4)</f>
        <v>1</v>
      </c>
      <c r="S8968">
        <f t="shared" si="280"/>
        <v>4</v>
      </c>
      <c r="T8968">
        <f t="shared" si="281"/>
        <v>1</v>
      </c>
    </row>
    <row r="8969" spans="1:20" x14ac:dyDescent="0.25">
      <c r="A8969">
        <v>8968</v>
      </c>
      <c r="B8969" t="s">
        <v>8987</v>
      </c>
      <c r="C8969">
        <v>83.5</v>
      </c>
      <c r="D8969" t="s">
        <v>18</v>
      </c>
      <c r="E8969">
        <v>1</v>
      </c>
      <c r="F8969">
        <v>27</v>
      </c>
      <c r="G8969">
        <v>8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  <c r="N8969">
        <v>4</v>
      </c>
      <c r="O8969">
        <v>1</v>
      </c>
      <c r="P8969">
        <v>3</v>
      </c>
      <c r="Q8969">
        <v>1</v>
      </c>
      <c r="R8969" cm="1">
        <f t="array" ref="R8969">_xlfn.IFS(L8969&lt;=$W$6,1,L8969&lt;=$X$6,2,L8969&lt;=$Y$6,3,L8969&gt;$Y$6,4)</f>
        <v>2</v>
      </c>
      <c r="S8969">
        <f t="shared" si="280"/>
        <v>1</v>
      </c>
      <c r="T8969" t="str">
        <f t="shared" si="281"/>
        <v>2&gt;</v>
      </c>
    </row>
    <row r="8970" spans="1:20" x14ac:dyDescent="0.25">
      <c r="A8970">
        <v>8969</v>
      </c>
      <c r="B8970" t="s">
        <v>8988</v>
      </c>
      <c r="C8970">
        <v>71.7</v>
      </c>
      <c r="D8970" t="s">
        <v>27</v>
      </c>
      <c r="E8970">
        <v>0</v>
      </c>
      <c r="F8970">
        <v>35</v>
      </c>
      <c r="G8970">
        <v>1</v>
      </c>
      <c r="H8970">
        <v>231554.46</v>
      </c>
      <c r="I8970">
        <v>1</v>
      </c>
      <c r="J8970">
        <v>1</v>
      </c>
      <c r="K8970">
        <v>1</v>
      </c>
      <c r="L8970">
        <v>81508.100000000006</v>
      </c>
      <c r="M8970">
        <v>0</v>
      </c>
      <c r="N8970">
        <v>3</v>
      </c>
      <c r="O8970">
        <v>2</v>
      </c>
      <c r="P8970">
        <v>1</v>
      </c>
      <c r="Q8970">
        <v>3</v>
      </c>
      <c r="R8970" cm="1">
        <f t="array" ref="R8970">_xlfn.IFS(L8970&lt;=$W$6,1,L8970&lt;=$X$6,2,L8970&lt;=$Y$6,3,L8970&gt;$Y$6,4)</f>
        <v>2</v>
      </c>
      <c r="S8970">
        <f t="shared" si="280"/>
        <v>2</v>
      </c>
      <c r="T8970">
        <f t="shared" si="281"/>
        <v>1</v>
      </c>
    </row>
    <row r="8971" spans="1:20" x14ac:dyDescent="0.25">
      <c r="A8971">
        <v>8970</v>
      </c>
      <c r="B8971" t="s">
        <v>8989</v>
      </c>
      <c r="C8971">
        <v>56.2</v>
      </c>
      <c r="D8971" t="s">
        <v>18</v>
      </c>
      <c r="E8971">
        <v>0</v>
      </c>
      <c r="F8971">
        <v>53</v>
      </c>
      <c r="G8971">
        <v>8</v>
      </c>
      <c r="H8971">
        <v>245644</v>
      </c>
      <c r="I8971">
        <v>2</v>
      </c>
      <c r="J8971">
        <v>0</v>
      </c>
      <c r="K8971">
        <v>0</v>
      </c>
      <c r="L8971">
        <v>32626.21</v>
      </c>
      <c r="M8971">
        <v>0</v>
      </c>
      <c r="N8971">
        <v>1</v>
      </c>
      <c r="O8971">
        <v>4</v>
      </c>
      <c r="P8971">
        <v>3</v>
      </c>
      <c r="Q8971">
        <v>3</v>
      </c>
      <c r="R8971" cm="1">
        <f t="array" ref="R8971">_xlfn.IFS(L8971&lt;=$W$6,1,L8971&lt;=$X$6,2,L8971&lt;=$Y$6,3,L8971&gt;$Y$6,4)</f>
        <v>1</v>
      </c>
      <c r="S8971">
        <f t="shared" si="280"/>
        <v>5</v>
      </c>
      <c r="T8971" t="str">
        <f t="shared" si="281"/>
        <v>2&gt;</v>
      </c>
    </row>
    <row r="8972" spans="1:20" x14ac:dyDescent="0.25">
      <c r="A8972">
        <v>8971</v>
      </c>
      <c r="B8972" t="s">
        <v>8990</v>
      </c>
      <c r="C8972">
        <v>75.8</v>
      </c>
      <c r="D8972" t="s">
        <v>20</v>
      </c>
      <c r="E8972">
        <v>1</v>
      </c>
      <c r="F8972">
        <v>63</v>
      </c>
      <c r="G8972">
        <v>3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  <c r="N8972">
        <v>4</v>
      </c>
      <c r="O8972">
        <v>4</v>
      </c>
      <c r="P8972">
        <v>1</v>
      </c>
      <c r="Q8972">
        <v>1</v>
      </c>
      <c r="R8972" cm="1">
        <f t="array" ref="R8972">_xlfn.IFS(L8972&lt;=$W$6,1,L8972&lt;=$X$6,2,L8972&lt;=$Y$6,3,L8972&gt;$Y$6,4)</f>
        <v>1</v>
      </c>
      <c r="S8972">
        <f t="shared" si="280"/>
        <v>5</v>
      </c>
      <c r="T8972" t="str">
        <f t="shared" si="281"/>
        <v>2&gt;</v>
      </c>
    </row>
    <row r="8973" spans="1:20" x14ac:dyDescent="0.25">
      <c r="A8973">
        <v>8972</v>
      </c>
      <c r="B8973" t="s">
        <v>8991</v>
      </c>
      <c r="C8973">
        <v>40.799999999999997</v>
      </c>
      <c r="D8973" t="s">
        <v>18</v>
      </c>
      <c r="E8973">
        <v>1</v>
      </c>
      <c r="F8973">
        <v>42</v>
      </c>
      <c r="G8973">
        <v>4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  <c r="N8973">
        <v>1</v>
      </c>
      <c r="O8973">
        <v>3</v>
      </c>
      <c r="P8973">
        <v>1</v>
      </c>
      <c r="Q8973">
        <v>1</v>
      </c>
      <c r="R8973" cm="1">
        <f t="array" ref="R8973">_xlfn.IFS(L8973&lt;=$W$6,1,L8973&lt;=$X$6,2,L8973&lt;=$Y$6,3,L8973&gt;$Y$6,4)</f>
        <v>3</v>
      </c>
      <c r="S8973">
        <f t="shared" si="280"/>
        <v>4</v>
      </c>
      <c r="T8973" t="str">
        <f t="shared" si="281"/>
        <v>2&gt;</v>
      </c>
    </row>
    <row r="8974" spans="1:20" x14ac:dyDescent="0.25">
      <c r="A8974">
        <v>8973</v>
      </c>
      <c r="B8974" t="s">
        <v>8992</v>
      </c>
      <c r="C8974">
        <v>65</v>
      </c>
      <c r="D8974" t="s">
        <v>20</v>
      </c>
      <c r="E8974">
        <v>0</v>
      </c>
      <c r="F8974">
        <v>34</v>
      </c>
      <c r="G8974">
        <v>5</v>
      </c>
      <c r="H8974">
        <v>158900.18</v>
      </c>
      <c r="I8974">
        <v>1</v>
      </c>
      <c r="J8974">
        <v>1</v>
      </c>
      <c r="K8974">
        <v>1</v>
      </c>
      <c r="L8974">
        <v>118324.75</v>
      </c>
      <c r="M8974">
        <v>0</v>
      </c>
      <c r="N8974">
        <v>2</v>
      </c>
      <c r="O8974">
        <v>1</v>
      </c>
      <c r="P8974">
        <v>2</v>
      </c>
      <c r="Q8974">
        <v>2</v>
      </c>
      <c r="R8974" cm="1">
        <f t="array" ref="R8974">_xlfn.IFS(L8974&lt;=$W$6,1,L8974&lt;=$X$6,2,L8974&lt;=$Y$6,3,L8974&gt;$Y$6,4)</f>
        <v>3</v>
      </c>
      <c r="S8974">
        <f t="shared" si="280"/>
        <v>2</v>
      </c>
      <c r="T8974">
        <f t="shared" si="281"/>
        <v>1</v>
      </c>
    </row>
    <row r="8975" spans="1:20" x14ac:dyDescent="0.25">
      <c r="A8975">
        <v>8974</v>
      </c>
      <c r="B8975" t="s">
        <v>8993</v>
      </c>
      <c r="C8975">
        <v>58.2</v>
      </c>
      <c r="D8975" t="s">
        <v>27</v>
      </c>
      <c r="E8975">
        <v>1</v>
      </c>
      <c r="F8975">
        <v>35</v>
      </c>
      <c r="G8975">
        <v>3</v>
      </c>
      <c r="H8975">
        <v>244788</v>
      </c>
      <c r="I8975">
        <v>1</v>
      </c>
      <c r="J8975">
        <v>1</v>
      </c>
      <c r="K8975">
        <v>1</v>
      </c>
      <c r="L8975">
        <v>22113.93</v>
      </c>
      <c r="M8975">
        <v>0</v>
      </c>
      <c r="N8975">
        <v>1</v>
      </c>
      <c r="O8975">
        <v>2</v>
      </c>
      <c r="P8975">
        <v>1</v>
      </c>
      <c r="Q8975">
        <v>3</v>
      </c>
      <c r="R8975" cm="1">
        <f t="array" ref="R8975">_xlfn.IFS(L8975&lt;=$W$6,1,L8975&lt;=$X$6,2,L8975&lt;=$Y$6,3,L8975&gt;$Y$6,4)</f>
        <v>1</v>
      </c>
      <c r="S8975">
        <f t="shared" si="280"/>
        <v>2</v>
      </c>
      <c r="T8975">
        <f t="shared" si="281"/>
        <v>1</v>
      </c>
    </row>
    <row r="8976" spans="1:20" x14ac:dyDescent="0.25">
      <c r="A8976">
        <v>8975</v>
      </c>
      <c r="B8976" t="s">
        <v>8994</v>
      </c>
      <c r="C8976">
        <v>70.599999999999994</v>
      </c>
      <c r="D8976" t="s">
        <v>20</v>
      </c>
      <c r="E8976">
        <v>0</v>
      </c>
      <c r="F8976">
        <v>45</v>
      </c>
      <c r="G8976">
        <v>2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  <c r="N8976">
        <v>3</v>
      </c>
      <c r="O8976">
        <v>3</v>
      </c>
      <c r="P8976">
        <v>1</v>
      </c>
      <c r="Q8976">
        <v>1</v>
      </c>
      <c r="R8976" cm="1">
        <f t="array" ref="R8976">_xlfn.IFS(L8976&lt;=$W$6,1,L8976&lt;=$X$6,2,L8976&lt;=$Y$6,3,L8976&gt;$Y$6,4)</f>
        <v>1</v>
      </c>
      <c r="S8976">
        <f t="shared" si="280"/>
        <v>4</v>
      </c>
      <c r="T8976" t="str">
        <f t="shared" si="281"/>
        <v>2&gt;</v>
      </c>
    </row>
    <row r="8977" spans="1:20" x14ac:dyDescent="0.25">
      <c r="A8977">
        <v>8976</v>
      </c>
      <c r="B8977" t="s">
        <v>8995</v>
      </c>
      <c r="C8977">
        <v>56.7</v>
      </c>
      <c r="D8977" t="s">
        <v>27</v>
      </c>
      <c r="E8977">
        <v>1</v>
      </c>
      <c r="F8977">
        <v>43</v>
      </c>
      <c r="G8977">
        <v>1</v>
      </c>
      <c r="H8977">
        <v>268757.78000000003</v>
      </c>
      <c r="I8977">
        <v>1</v>
      </c>
      <c r="J8977">
        <v>1</v>
      </c>
      <c r="K8977">
        <v>1</v>
      </c>
      <c r="L8977">
        <v>105746.94</v>
      </c>
      <c r="M8977">
        <v>0</v>
      </c>
      <c r="N8977">
        <v>1</v>
      </c>
      <c r="O8977">
        <v>3</v>
      </c>
      <c r="P8977">
        <v>1</v>
      </c>
      <c r="Q8977">
        <v>4</v>
      </c>
      <c r="R8977" cm="1">
        <f t="array" ref="R8977">_xlfn.IFS(L8977&lt;=$W$6,1,L8977&lt;=$X$6,2,L8977&lt;=$Y$6,3,L8977&gt;$Y$6,4)</f>
        <v>3</v>
      </c>
      <c r="S8977">
        <f t="shared" si="280"/>
        <v>4</v>
      </c>
      <c r="T8977">
        <f t="shared" si="281"/>
        <v>1</v>
      </c>
    </row>
    <row r="8978" spans="1:20" x14ac:dyDescent="0.25">
      <c r="A8978">
        <v>8977</v>
      </c>
      <c r="B8978" t="s">
        <v>8996</v>
      </c>
      <c r="C8978">
        <v>72</v>
      </c>
      <c r="D8978" t="s">
        <v>18</v>
      </c>
      <c r="E8978">
        <v>1</v>
      </c>
      <c r="F8978">
        <v>31</v>
      </c>
      <c r="G8978">
        <v>3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  <c r="N8978">
        <v>4</v>
      </c>
      <c r="O8978">
        <v>1</v>
      </c>
      <c r="P8978">
        <v>1</v>
      </c>
      <c r="Q8978">
        <v>1</v>
      </c>
      <c r="R8978" cm="1">
        <f t="array" ref="R8978">_xlfn.IFS(L8978&lt;=$W$6,1,L8978&lt;=$X$6,2,L8978&lt;=$Y$6,3,L8978&gt;$Y$6,4)</f>
        <v>1</v>
      </c>
      <c r="S8978">
        <f t="shared" si="280"/>
        <v>1</v>
      </c>
      <c r="T8978" t="str">
        <f t="shared" si="281"/>
        <v>2&gt;</v>
      </c>
    </row>
    <row r="8979" spans="1:20" x14ac:dyDescent="0.25">
      <c r="A8979">
        <v>8978</v>
      </c>
      <c r="B8979" t="s">
        <v>8997</v>
      </c>
      <c r="C8979">
        <v>63.1</v>
      </c>
      <c r="D8979" t="s">
        <v>20</v>
      </c>
      <c r="E8979">
        <v>0</v>
      </c>
      <c r="F8979">
        <v>33</v>
      </c>
      <c r="G8979">
        <v>3</v>
      </c>
      <c r="H8979">
        <v>176323.7</v>
      </c>
      <c r="I8979">
        <v>2</v>
      </c>
      <c r="J8979">
        <v>1</v>
      </c>
      <c r="K8979">
        <v>0</v>
      </c>
      <c r="L8979">
        <v>127630.88</v>
      </c>
      <c r="M8979">
        <v>0</v>
      </c>
      <c r="N8979">
        <v>2</v>
      </c>
      <c r="O8979">
        <v>1</v>
      </c>
      <c r="P8979">
        <v>1</v>
      </c>
      <c r="Q8979">
        <v>2</v>
      </c>
      <c r="R8979" cm="1">
        <f t="array" ref="R8979">_xlfn.IFS(L8979&lt;=$W$6,1,L8979&lt;=$X$6,2,L8979&lt;=$Y$6,3,L8979&gt;$Y$6,4)</f>
        <v>3</v>
      </c>
      <c r="S8979">
        <f t="shared" si="280"/>
        <v>2</v>
      </c>
      <c r="T8979" t="str">
        <f t="shared" si="281"/>
        <v>2&gt;</v>
      </c>
    </row>
    <row r="8980" spans="1:20" x14ac:dyDescent="0.25">
      <c r="A8980">
        <v>8979</v>
      </c>
      <c r="B8980" t="s">
        <v>8998</v>
      </c>
      <c r="C8980">
        <v>62.3</v>
      </c>
      <c r="D8980" t="s">
        <v>20</v>
      </c>
      <c r="E8980">
        <v>1</v>
      </c>
      <c r="F8980">
        <v>43</v>
      </c>
      <c r="G8980">
        <v>3</v>
      </c>
      <c r="H8980">
        <v>284824.26</v>
      </c>
      <c r="I8980">
        <v>1</v>
      </c>
      <c r="J8980">
        <v>1</v>
      </c>
      <c r="K8980">
        <v>0</v>
      </c>
      <c r="L8980">
        <v>28778.98</v>
      </c>
      <c r="M8980">
        <v>0</v>
      </c>
      <c r="N8980">
        <v>2</v>
      </c>
      <c r="O8980">
        <v>3</v>
      </c>
      <c r="P8980">
        <v>1</v>
      </c>
      <c r="Q8980">
        <v>4</v>
      </c>
      <c r="R8980" cm="1">
        <f t="array" ref="R8980">_xlfn.IFS(L8980&lt;=$W$6,1,L8980&lt;=$X$6,2,L8980&lt;=$Y$6,3,L8980&gt;$Y$6,4)</f>
        <v>1</v>
      </c>
      <c r="S8980">
        <f t="shared" si="280"/>
        <v>4</v>
      </c>
      <c r="T8980">
        <f t="shared" si="281"/>
        <v>1</v>
      </c>
    </row>
    <row r="8981" spans="1:20" x14ac:dyDescent="0.25">
      <c r="A8981">
        <v>8980</v>
      </c>
      <c r="B8981" t="s">
        <v>8999</v>
      </c>
      <c r="C8981">
        <v>51.4</v>
      </c>
      <c r="D8981" t="s">
        <v>18</v>
      </c>
      <c r="E8981">
        <v>1</v>
      </c>
      <c r="F8981">
        <v>37</v>
      </c>
      <c r="G8981">
        <v>4</v>
      </c>
      <c r="H8981">
        <v>242061.8</v>
      </c>
      <c r="I8981">
        <v>1</v>
      </c>
      <c r="J8981">
        <v>1</v>
      </c>
      <c r="K8981">
        <v>0</v>
      </c>
      <c r="L8981">
        <v>10008.68</v>
      </c>
      <c r="M8981">
        <v>0</v>
      </c>
      <c r="N8981">
        <v>1</v>
      </c>
      <c r="O8981">
        <v>2</v>
      </c>
      <c r="P8981">
        <v>1</v>
      </c>
      <c r="Q8981">
        <v>3</v>
      </c>
      <c r="R8981" cm="1">
        <f t="array" ref="R8981">_xlfn.IFS(L8981&lt;=$W$6,1,L8981&lt;=$X$6,2,L8981&lt;=$Y$6,3,L8981&gt;$Y$6,4)</f>
        <v>1</v>
      </c>
      <c r="S8981">
        <f t="shared" si="280"/>
        <v>3</v>
      </c>
      <c r="T8981">
        <f t="shared" si="281"/>
        <v>1</v>
      </c>
    </row>
    <row r="8982" spans="1:20" x14ac:dyDescent="0.25">
      <c r="A8982">
        <v>8981</v>
      </c>
      <c r="B8982" t="s">
        <v>9000</v>
      </c>
      <c r="C8982">
        <v>65</v>
      </c>
      <c r="D8982" t="s">
        <v>27</v>
      </c>
      <c r="E8982">
        <v>0</v>
      </c>
      <c r="F8982">
        <v>37</v>
      </c>
      <c r="G8982">
        <v>4</v>
      </c>
      <c r="H8982">
        <v>331964.86</v>
      </c>
      <c r="I8982">
        <v>2</v>
      </c>
      <c r="J8982">
        <v>1</v>
      </c>
      <c r="K8982">
        <v>1</v>
      </c>
      <c r="L8982">
        <v>24482.16</v>
      </c>
      <c r="M8982">
        <v>0</v>
      </c>
      <c r="N8982">
        <v>2</v>
      </c>
      <c r="O8982">
        <v>2</v>
      </c>
      <c r="P8982">
        <v>1</v>
      </c>
      <c r="Q8982">
        <v>4</v>
      </c>
      <c r="R8982" cm="1">
        <f t="array" ref="R8982">_xlfn.IFS(L8982&lt;=$W$6,1,L8982&lt;=$X$6,2,L8982&lt;=$Y$6,3,L8982&gt;$Y$6,4)</f>
        <v>1</v>
      </c>
      <c r="S8982">
        <f t="shared" si="280"/>
        <v>3</v>
      </c>
      <c r="T8982" t="str">
        <f t="shared" si="281"/>
        <v>2&gt;</v>
      </c>
    </row>
    <row r="8983" spans="1:20" x14ac:dyDescent="0.25">
      <c r="A8983">
        <v>8982</v>
      </c>
      <c r="B8983" t="s">
        <v>9001</v>
      </c>
      <c r="C8983">
        <v>67.3</v>
      </c>
      <c r="D8983" t="s">
        <v>20</v>
      </c>
      <c r="E8983">
        <v>0</v>
      </c>
      <c r="F8983">
        <v>37</v>
      </c>
      <c r="G8983">
        <v>7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  <c r="N8983">
        <v>3</v>
      </c>
      <c r="O8983">
        <v>2</v>
      </c>
      <c r="P8983">
        <v>3</v>
      </c>
      <c r="Q8983">
        <v>1</v>
      </c>
      <c r="R8983" cm="1">
        <f t="array" ref="R8983">_xlfn.IFS(L8983&lt;=$W$6,1,L8983&lt;=$X$6,2,L8983&lt;=$Y$6,3,L8983&gt;$Y$6,4)</f>
        <v>2</v>
      </c>
      <c r="S8983">
        <f t="shared" si="280"/>
        <v>3</v>
      </c>
      <c r="T8983" t="str">
        <f t="shared" si="281"/>
        <v>2&gt;</v>
      </c>
    </row>
    <row r="8984" spans="1:20" x14ac:dyDescent="0.25">
      <c r="A8984">
        <v>8983</v>
      </c>
      <c r="B8984" t="s">
        <v>9002</v>
      </c>
      <c r="C8984">
        <v>50.4</v>
      </c>
      <c r="D8984" t="s">
        <v>18</v>
      </c>
      <c r="E8984">
        <v>0</v>
      </c>
      <c r="F8984">
        <v>34</v>
      </c>
      <c r="G8984">
        <v>9</v>
      </c>
      <c r="H8984">
        <v>413327.5</v>
      </c>
      <c r="I8984">
        <v>1</v>
      </c>
      <c r="J8984">
        <v>0</v>
      </c>
      <c r="K8984">
        <v>0</v>
      </c>
      <c r="L8984">
        <v>16281.94</v>
      </c>
      <c r="M8984">
        <v>0</v>
      </c>
      <c r="N8984">
        <v>1</v>
      </c>
      <c r="O8984">
        <v>1</v>
      </c>
      <c r="P8984">
        <v>4</v>
      </c>
      <c r="Q8984">
        <v>4</v>
      </c>
      <c r="R8984" cm="1">
        <f t="array" ref="R8984">_xlfn.IFS(L8984&lt;=$W$6,1,L8984&lt;=$X$6,2,L8984&lt;=$Y$6,3,L8984&gt;$Y$6,4)</f>
        <v>1</v>
      </c>
      <c r="S8984">
        <f t="shared" si="280"/>
        <v>2</v>
      </c>
      <c r="T8984">
        <f t="shared" si="281"/>
        <v>1</v>
      </c>
    </row>
    <row r="8985" spans="1:20" x14ac:dyDescent="0.25">
      <c r="A8985">
        <v>8984</v>
      </c>
      <c r="B8985" t="s">
        <v>9003</v>
      </c>
      <c r="C8985">
        <v>72.3</v>
      </c>
      <c r="D8985" t="s">
        <v>27</v>
      </c>
      <c r="E8985">
        <v>1</v>
      </c>
      <c r="F8985">
        <v>39</v>
      </c>
      <c r="G8985">
        <v>4</v>
      </c>
      <c r="H8985">
        <v>189323.06</v>
      </c>
      <c r="I8985">
        <v>2</v>
      </c>
      <c r="J8985">
        <v>1</v>
      </c>
      <c r="K8985">
        <v>0</v>
      </c>
      <c r="L8985">
        <v>121239.65</v>
      </c>
      <c r="M8985">
        <v>0</v>
      </c>
      <c r="N8985">
        <v>4</v>
      </c>
      <c r="O8985">
        <v>2</v>
      </c>
      <c r="P8985">
        <v>1</v>
      </c>
      <c r="Q8985">
        <v>2</v>
      </c>
      <c r="R8985" cm="1">
        <f t="array" ref="R8985">_xlfn.IFS(L8985&lt;=$W$6,1,L8985&lt;=$X$6,2,L8985&lt;=$Y$6,3,L8985&gt;$Y$6,4)</f>
        <v>3</v>
      </c>
      <c r="S8985">
        <f t="shared" si="280"/>
        <v>3</v>
      </c>
      <c r="T8985" t="str">
        <f t="shared" si="281"/>
        <v>2&gt;</v>
      </c>
    </row>
    <row r="8986" spans="1:20" x14ac:dyDescent="0.25">
      <c r="A8986">
        <v>8985</v>
      </c>
      <c r="B8986" t="s">
        <v>9004</v>
      </c>
      <c r="C8986">
        <v>64.5</v>
      </c>
      <c r="D8986" t="s">
        <v>18</v>
      </c>
      <c r="E8986">
        <v>1</v>
      </c>
      <c r="F8986">
        <v>27</v>
      </c>
      <c r="G8986">
        <v>1</v>
      </c>
      <c r="H8986">
        <v>348800.72</v>
      </c>
      <c r="I8986">
        <v>1</v>
      </c>
      <c r="J8986">
        <v>1</v>
      </c>
      <c r="K8986">
        <v>0</v>
      </c>
      <c r="L8986">
        <v>42669.37</v>
      </c>
      <c r="M8986">
        <v>0</v>
      </c>
      <c r="N8986">
        <v>2</v>
      </c>
      <c r="O8986">
        <v>1</v>
      </c>
      <c r="P8986">
        <v>1</v>
      </c>
      <c r="Q8986">
        <v>4</v>
      </c>
      <c r="R8986" cm="1">
        <f t="array" ref="R8986">_xlfn.IFS(L8986&lt;=$W$6,1,L8986&lt;=$X$6,2,L8986&lt;=$Y$6,3,L8986&gt;$Y$6,4)</f>
        <v>1</v>
      </c>
      <c r="S8986">
        <f t="shared" si="280"/>
        <v>1</v>
      </c>
      <c r="T8986">
        <f t="shared" si="281"/>
        <v>1</v>
      </c>
    </row>
    <row r="8987" spans="1:20" x14ac:dyDescent="0.25">
      <c r="A8987">
        <v>8986</v>
      </c>
      <c r="B8987" t="s">
        <v>9005</v>
      </c>
      <c r="C8987">
        <v>66.400000000000006</v>
      </c>
      <c r="D8987" t="s">
        <v>20</v>
      </c>
      <c r="E8987">
        <v>1</v>
      </c>
      <c r="F8987">
        <v>43</v>
      </c>
      <c r="G8987">
        <v>8</v>
      </c>
      <c r="H8987">
        <v>246857.38</v>
      </c>
      <c r="I8987">
        <v>1</v>
      </c>
      <c r="J8987">
        <v>1</v>
      </c>
      <c r="K8987">
        <v>1</v>
      </c>
      <c r="L8987">
        <v>164924.10999999999</v>
      </c>
      <c r="M8987">
        <v>0</v>
      </c>
      <c r="N8987">
        <v>3</v>
      </c>
      <c r="O8987">
        <v>3</v>
      </c>
      <c r="P8987">
        <v>3</v>
      </c>
      <c r="Q8987">
        <v>3</v>
      </c>
      <c r="R8987" cm="1">
        <f t="array" ref="R8987">_xlfn.IFS(L8987&lt;=$W$6,1,L8987&lt;=$X$6,2,L8987&lt;=$Y$6,3,L8987&gt;$Y$6,4)</f>
        <v>4</v>
      </c>
      <c r="S8987">
        <f t="shared" si="280"/>
        <v>4</v>
      </c>
      <c r="T8987">
        <f t="shared" si="281"/>
        <v>1</v>
      </c>
    </row>
    <row r="8988" spans="1:20" x14ac:dyDescent="0.25">
      <c r="A8988">
        <v>8987</v>
      </c>
      <c r="B8988" t="s">
        <v>9006</v>
      </c>
      <c r="C8988">
        <v>76</v>
      </c>
      <c r="D8988" t="s">
        <v>20</v>
      </c>
      <c r="E8988">
        <v>1</v>
      </c>
      <c r="F8988">
        <v>45</v>
      </c>
      <c r="G8988">
        <v>7</v>
      </c>
      <c r="H8988">
        <v>351471</v>
      </c>
      <c r="I8988">
        <v>1</v>
      </c>
      <c r="J8988">
        <v>1</v>
      </c>
      <c r="K8988">
        <v>1</v>
      </c>
      <c r="L8988">
        <v>157337.29</v>
      </c>
      <c r="M8988">
        <v>0</v>
      </c>
      <c r="N8988">
        <v>4</v>
      </c>
      <c r="O8988">
        <v>3</v>
      </c>
      <c r="P8988">
        <v>3</v>
      </c>
      <c r="Q8988">
        <v>4</v>
      </c>
      <c r="R8988" cm="1">
        <f t="array" ref="R8988">_xlfn.IFS(L8988&lt;=$W$6,1,L8988&lt;=$X$6,2,L8988&lt;=$Y$6,3,L8988&gt;$Y$6,4)</f>
        <v>4</v>
      </c>
      <c r="S8988">
        <f t="shared" si="280"/>
        <v>4</v>
      </c>
      <c r="T8988">
        <f t="shared" si="281"/>
        <v>1</v>
      </c>
    </row>
    <row r="8989" spans="1:20" x14ac:dyDescent="0.25">
      <c r="A8989">
        <v>8988</v>
      </c>
      <c r="B8989" t="s">
        <v>9007</v>
      </c>
      <c r="C8989">
        <v>76.599999999999994</v>
      </c>
      <c r="D8989" t="s">
        <v>20</v>
      </c>
      <c r="E8989">
        <v>1</v>
      </c>
      <c r="F8989">
        <v>38</v>
      </c>
      <c r="G8989">
        <v>6</v>
      </c>
      <c r="H8989">
        <v>156762.26</v>
      </c>
      <c r="I8989">
        <v>1</v>
      </c>
      <c r="J8989">
        <v>0</v>
      </c>
      <c r="K8989">
        <v>1</v>
      </c>
      <c r="L8989">
        <v>153831.6</v>
      </c>
      <c r="M8989">
        <v>0</v>
      </c>
      <c r="N8989">
        <v>4</v>
      </c>
      <c r="O8989">
        <v>2</v>
      </c>
      <c r="P8989">
        <v>2</v>
      </c>
      <c r="Q8989">
        <v>2</v>
      </c>
      <c r="R8989" cm="1">
        <f t="array" ref="R8989">_xlfn.IFS(L8989&lt;=$W$6,1,L8989&lt;=$X$6,2,L8989&lt;=$Y$6,3,L8989&gt;$Y$6,4)</f>
        <v>4</v>
      </c>
      <c r="S8989">
        <f t="shared" si="280"/>
        <v>3</v>
      </c>
      <c r="T8989">
        <f t="shared" si="281"/>
        <v>1</v>
      </c>
    </row>
    <row r="8990" spans="1:20" x14ac:dyDescent="0.25">
      <c r="A8990">
        <v>8989</v>
      </c>
      <c r="B8990" t="s">
        <v>9008</v>
      </c>
      <c r="C8990">
        <v>63.4</v>
      </c>
      <c r="D8990" t="s">
        <v>18</v>
      </c>
      <c r="E8990">
        <v>1</v>
      </c>
      <c r="F8990">
        <v>39</v>
      </c>
      <c r="G8990">
        <v>6</v>
      </c>
      <c r="H8990">
        <v>230691.72</v>
      </c>
      <c r="I8990">
        <v>2</v>
      </c>
      <c r="J8990">
        <v>0</v>
      </c>
      <c r="K8990">
        <v>0</v>
      </c>
      <c r="L8990">
        <v>168781.8</v>
      </c>
      <c r="M8990">
        <v>0</v>
      </c>
      <c r="N8990">
        <v>2</v>
      </c>
      <c r="O8990">
        <v>2</v>
      </c>
      <c r="P8990">
        <v>2</v>
      </c>
      <c r="Q8990">
        <v>3</v>
      </c>
      <c r="R8990" cm="1">
        <f t="array" ref="R8990">_xlfn.IFS(L8990&lt;=$W$6,1,L8990&lt;=$X$6,2,L8990&lt;=$Y$6,3,L8990&gt;$Y$6,4)</f>
        <v>4</v>
      </c>
      <c r="S8990">
        <f t="shared" si="280"/>
        <v>3</v>
      </c>
      <c r="T8990" t="str">
        <f t="shared" si="281"/>
        <v>2&gt;</v>
      </c>
    </row>
    <row r="8991" spans="1:20" x14ac:dyDescent="0.25">
      <c r="A8991">
        <v>8990</v>
      </c>
      <c r="B8991" t="s">
        <v>9009</v>
      </c>
      <c r="C8991">
        <v>64</v>
      </c>
      <c r="D8991" t="s">
        <v>27</v>
      </c>
      <c r="E8991">
        <v>0</v>
      </c>
      <c r="F8991">
        <v>33</v>
      </c>
      <c r="G8991">
        <v>11</v>
      </c>
      <c r="H8991">
        <v>237226.68</v>
      </c>
      <c r="I8991">
        <v>1</v>
      </c>
      <c r="J8991">
        <v>1</v>
      </c>
      <c r="K8991">
        <v>0</v>
      </c>
      <c r="L8991">
        <v>168469.65</v>
      </c>
      <c r="M8991">
        <v>0</v>
      </c>
      <c r="N8991">
        <v>2</v>
      </c>
      <c r="O8991">
        <v>1</v>
      </c>
      <c r="P8991">
        <v>4</v>
      </c>
      <c r="Q8991">
        <v>3</v>
      </c>
      <c r="R8991" cm="1">
        <f t="array" ref="R8991">_xlfn.IFS(L8991&lt;=$W$6,1,L8991&lt;=$X$6,2,L8991&lt;=$Y$6,3,L8991&gt;$Y$6,4)</f>
        <v>4</v>
      </c>
      <c r="S8991">
        <f t="shared" si="280"/>
        <v>2</v>
      </c>
      <c r="T8991">
        <f t="shared" si="281"/>
        <v>1</v>
      </c>
    </row>
    <row r="8992" spans="1:20" x14ac:dyDescent="0.25">
      <c r="A8992">
        <v>8991</v>
      </c>
      <c r="B8992" t="s">
        <v>9010</v>
      </c>
      <c r="C8992">
        <v>78.400000000000006</v>
      </c>
      <c r="D8992" t="s">
        <v>27</v>
      </c>
      <c r="E8992">
        <v>1</v>
      </c>
      <c r="F8992">
        <v>30</v>
      </c>
      <c r="G8992">
        <v>3</v>
      </c>
      <c r="H8992">
        <v>219920.12</v>
      </c>
      <c r="I8992">
        <v>2</v>
      </c>
      <c r="J8992">
        <v>1</v>
      </c>
      <c r="K8992">
        <v>1</v>
      </c>
      <c r="L8992">
        <v>170829.87</v>
      </c>
      <c r="M8992">
        <v>0</v>
      </c>
      <c r="N8992">
        <v>4</v>
      </c>
      <c r="O8992">
        <v>1</v>
      </c>
      <c r="P8992">
        <v>1</v>
      </c>
      <c r="Q8992">
        <v>3</v>
      </c>
      <c r="R8992" cm="1">
        <f t="array" ref="R8992">_xlfn.IFS(L8992&lt;=$W$6,1,L8992&lt;=$X$6,2,L8992&lt;=$Y$6,3,L8992&gt;$Y$6,4)</f>
        <v>4</v>
      </c>
      <c r="S8992">
        <f t="shared" si="280"/>
        <v>1</v>
      </c>
      <c r="T8992" t="str">
        <f t="shared" si="281"/>
        <v>2&gt;</v>
      </c>
    </row>
    <row r="8993" spans="1:20" x14ac:dyDescent="0.25">
      <c r="A8993">
        <v>8992</v>
      </c>
      <c r="B8993" t="s">
        <v>9011</v>
      </c>
      <c r="C8993">
        <v>54.7</v>
      </c>
      <c r="D8993" t="s">
        <v>27</v>
      </c>
      <c r="E8993">
        <v>0</v>
      </c>
      <c r="F8993">
        <v>44</v>
      </c>
      <c r="G8993">
        <v>2</v>
      </c>
      <c r="H8993">
        <v>285406.8</v>
      </c>
      <c r="I8993">
        <v>1</v>
      </c>
      <c r="J8993">
        <v>1</v>
      </c>
      <c r="K8993">
        <v>0</v>
      </c>
      <c r="L8993">
        <v>86207.49</v>
      </c>
      <c r="M8993">
        <v>1</v>
      </c>
      <c r="N8993">
        <v>1</v>
      </c>
      <c r="O8993">
        <v>3</v>
      </c>
      <c r="P8993">
        <v>1</v>
      </c>
      <c r="Q8993">
        <v>4</v>
      </c>
      <c r="R8993" cm="1">
        <f t="array" ref="R8993">_xlfn.IFS(L8993&lt;=$W$6,1,L8993&lt;=$X$6,2,L8993&lt;=$Y$6,3,L8993&gt;$Y$6,4)</f>
        <v>2</v>
      </c>
      <c r="S8993">
        <f t="shared" si="280"/>
        <v>4</v>
      </c>
      <c r="T8993">
        <f t="shared" si="281"/>
        <v>1</v>
      </c>
    </row>
    <row r="8994" spans="1:20" x14ac:dyDescent="0.25">
      <c r="A8994">
        <v>8993</v>
      </c>
      <c r="B8994" t="s">
        <v>9012</v>
      </c>
      <c r="C8994">
        <v>60.8</v>
      </c>
      <c r="D8994" t="s">
        <v>27</v>
      </c>
      <c r="E8994">
        <v>0</v>
      </c>
      <c r="F8994">
        <v>42</v>
      </c>
      <c r="G8994">
        <v>9</v>
      </c>
      <c r="H8994">
        <v>243458.84</v>
      </c>
      <c r="I8994">
        <v>1</v>
      </c>
      <c r="J8994">
        <v>0</v>
      </c>
      <c r="K8994">
        <v>0</v>
      </c>
      <c r="L8994">
        <v>61164.45</v>
      </c>
      <c r="M8994">
        <v>0</v>
      </c>
      <c r="N8994">
        <v>2</v>
      </c>
      <c r="O8994">
        <v>3</v>
      </c>
      <c r="P8994">
        <v>4</v>
      </c>
      <c r="Q8994">
        <v>3</v>
      </c>
      <c r="R8994" cm="1">
        <f t="array" ref="R8994">_xlfn.IFS(L8994&lt;=$W$6,1,L8994&lt;=$X$6,2,L8994&lt;=$Y$6,3,L8994&gt;$Y$6,4)</f>
        <v>2</v>
      </c>
      <c r="S8994">
        <f t="shared" si="280"/>
        <v>4</v>
      </c>
      <c r="T8994">
        <f t="shared" si="281"/>
        <v>1</v>
      </c>
    </row>
    <row r="8995" spans="1:20" x14ac:dyDescent="0.25">
      <c r="A8995">
        <v>8994</v>
      </c>
      <c r="B8995" t="s">
        <v>9013</v>
      </c>
      <c r="C8995">
        <v>54.7</v>
      </c>
      <c r="D8995" t="s">
        <v>18</v>
      </c>
      <c r="E8995">
        <v>0</v>
      </c>
      <c r="F8995">
        <v>37</v>
      </c>
      <c r="G8995">
        <v>5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  <c r="N8995">
        <v>1</v>
      </c>
      <c r="O8995">
        <v>2</v>
      </c>
      <c r="P8995">
        <v>2</v>
      </c>
      <c r="Q8995">
        <v>1</v>
      </c>
      <c r="R8995" cm="1">
        <f t="array" ref="R8995">_xlfn.IFS(L8995&lt;=$W$6,1,L8995&lt;=$X$6,2,L8995&lt;=$Y$6,3,L8995&gt;$Y$6,4)</f>
        <v>3</v>
      </c>
      <c r="S8995">
        <f t="shared" si="280"/>
        <v>3</v>
      </c>
      <c r="T8995">
        <f t="shared" si="281"/>
        <v>1</v>
      </c>
    </row>
    <row r="8996" spans="1:20" x14ac:dyDescent="0.25">
      <c r="A8996">
        <v>8995</v>
      </c>
      <c r="B8996" t="s">
        <v>9014</v>
      </c>
      <c r="C8996">
        <v>61.2</v>
      </c>
      <c r="D8996" t="s">
        <v>18</v>
      </c>
      <c r="E8996">
        <v>0</v>
      </c>
      <c r="F8996">
        <v>45</v>
      </c>
      <c r="G8996">
        <v>5</v>
      </c>
      <c r="H8996">
        <v>278992.7</v>
      </c>
      <c r="I8996">
        <v>2</v>
      </c>
      <c r="J8996">
        <v>1</v>
      </c>
      <c r="K8996">
        <v>1</v>
      </c>
      <c r="L8996">
        <v>77128.23</v>
      </c>
      <c r="M8996">
        <v>0</v>
      </c>
      <c r="N8996">
        <v>2</v>
      </c>
      <c r="O8996">
        <v>3</v>
      </c>
      <c r="P8996">
        <v>2</v>
      </c>
      <c r="Q8996">
        <v>4</v>
      </c>
      <c r="R8996" cm="1">
        <f t="array" ref="R8996">_xlfn.IFS(L8996&lt;=$W$6,1,L8996&lt;=$X$6,2,L8996&lt;=$Y$6,3,L8996&gt;$Y$6,4)</f>
        <v>2</v>
      </c>
      <c r="S8996">
        <f t="shared" si="280"/>
        <v>4</v>
      </c>
      <c r="T8996" t="str">
        <f t="shared" si="281"/>
        <v>2&gt;</v>
      </c>
    </row>
    <row r="8997" spans="1:20" x14ac:dyDescent="0.25">
      <c r="A8997">
        <v>8996</v>
      </c>
      <c r="B8997" t="s">
        <v>9015</v>
      </c>
      <c r="C8997">
        <v>57.3</v>
      </c>
      <c r="D8997" t="s">
        <v>20</v>
      </c>
      <c r="E8997">
        <v>1</v>
      </c>
      <c r="F8997">
        <v>30</v>
      </c>
      <c r="G8997">
        <v>9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  <c r="N8997">
        <v>1</v>
      </c>
      <c r="O8997">
        <v>1</v>
      </c>
      <c r="P8997">
        <v>4</v>
      </c>
      <c r="Q8997">
        <v>1</v>
      </c>
      <c r="R8997" cm="1">
        <f t="array" ref="R8997">_xlfn.IFS(L8997&lt;=$W$6,1,L8997&lt;=$X$6,2,L8997&lt;=$Y$6,3,L8997&gt;$Y$6,4)</f>
        <v>2</v>
      </c>
      <c r="S8997">
        <f t="shared" si="280"/>
        <v>1</v>
      </c>
      <c r="T8997" t="str">
        <f t="shared" si="281"/>
        <v>2&gt;</v>
      </c>
    </row>
    <row r="8998" spans="1:20" x14ac:dyDescent="0.25">
      <c r="A8998">
        <v>8997</v>
      </c>
      <c r="B8998" t="s">
        <v>9016</v>
      </c>
      <c r="C8998">
        <v>61.5</v>
      </c>
      <c r="D8998" t="s">
        <v>20</v>
      </c>
      <c r="E8998">
        <v>1</v>
      </c>
      <c r="F8998">
        <v>34</v>
      </c>
      <c r="G8998">
        <v>6</v>
      </c>
      <c r="H8998">
        <v>277043.65999999997</v>
      </c>
      <c r="I8998">
        <v>1</v>
      </c>
      <c r="J8998">
        <v>1</v>
      </c>
      <c r="K8998">
        <v>1</v>
      </c>
      <c r="L8998">
        <v>56897.1</v>
      </c>
      <c r="M8998">
        <v>0</v>
      </c>
      <c r="N8998">
        <v>2</v>
      </c>
      <c r="O8998">
        <v>1</v>
      </c>
      <c r="P8998">
        <v>2</v>
      </c>
      <c r="Q8998">
        <v>4</v>
      </c>
      <c r="R8998" cm="1">
        <f t="array" ref="R8998">_xlfn.IFS(L8998&lt;=$W$6,1,L8998&lt;=$X$6,2,L8998&lt;=$Y$6,3,L8998&gt;$Y$6,4)</f>
        <v>2</v>
      </c>
      <c r="S8998">
        <f t="shared" si="280"/>
        <v>2</v>
      </c>
      <c r="T8998">
        <f t="shared" si="281"/>
        <v>1</v>
      </c>
    </row>
    <row r="8999" spans="1:20" x14ac:dyDescent="0.25">
      <c r="A8999">
        <v>8998</v>
      </c>
      <c r="B8999" t="s">
        <v>9017</v>
      </c>
      <c r="C8999">
        <v>71</v>
      </c>
      <c r="D8999" t="s">
        <v>18</v>
      </c>
      <c r="E8999">
        <v>0</v>
      </c>
      <c r="F8999">
        <v>35</v>
      </c>
      <c r="G8999">
        <v>3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  <c r="N8999">
        <v>3</v>
      </c>
      <c r="O8999">
        <v>2</v>
      </c>
      <c r="P8999">
        <v>1</v>
      </c>
      <c r="Q8999">
        <v>1</v>
      </c>
      <c r="R8999" cm="1">
        <f t="array" ref="R8999">_xlfn.IFS(L8999&lt;=$W$6,1,L8999&lt;=$X$6,2,L8999&lt;=$Y$6,3,L8999&gt;$Y$6,4)</f>
        <v>2</v>
      </c>
      <c r="S8999">
        <f t="shared" si="280"/>
        <v>2</v>
      </c>
      <c r="T8999" t="str">
        <f t="shared" si="281"/>
        <v>2&gt;</v>
      </c>
    </row>
    <row r="9000" spans="1:20" x14ac:dyDescent="0.25">
      <c r="A9000">
        <v>8999</v>
      </c>
      <c r="B9000" t="s">
        <v>9018</v>
      </c>
      <c r="C9000">
        <v>67.400000000000006</v>
      </c>
      <c r="D9000" t="s">
        <v>27</v>
      </c>
      <c r="E9000">
        <v>0</v>
      </c>
      <c r="F9000">
        <v>40</v>
      </c>
      <c r="G9000">
        <v>11</v>
      </c>
      <c r="H9000">
        <v>167455.35999999999</v>
      </c>
      <c r="I9000">
        <v>1</v>
      </c>
      <c r="J9000">
        <v>1</v>
      </c>
      <c r="K9000">
        <v>0</v>
      </c>
      <c r="L9000">
        <v>45418.12</v>
      </c>
      <c r="M9000">
        <v>0</v>
      </c>
      <c r="N9000">
        <v>3</v>
      </c>
      <c r="O9000">
        <v>3</v>
      </c>
      <c r="P9000">
        <v>4</v>
      </c>
      <c r="Q9000">
        <v>2</v>
      </c>
      <c r="R9000" cm="1">
        <f t="array" ref="R9000">_xlfn.IFS(L9000&lt;=$W$6,1,L9000&lt;=$X$6,2,L9000&lt;=$Y$6,3,L9000&gt;$Y$6,4)</f>
        <v>1</v>
      </c>
      <c r="S9000">
        <f t="shared" si="280"/>
        <v>3</v>
      </c>
      <c r="T9000">
        <f t="shared" si="281"/>
        <v>1</v>
      </c>
    </row>
    <row r="9001" spans="1:20" x14ac:dyDescent="0.25">
      <c r="A9001">
        <v>9000</v>
      </c>
      <c r="B9001" t="s">
        <v>9019</v>
      </c>
      <c r="C9001">
        <v>70.2</v>
      </c>
      <c r="D9001" t="s">
        <v>20</v>
      </c>
      <c r="E9001">
        <v>0</v>
      </c>
      <c r="F9001">
        <v>40</v>
      </c>
      <c r="G9001">
        <v>10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  <c r="N9001">
        <v>3</v>
      </c>
      <c r="O9001">
        <v>3</v>
      </c>
      <c r="P9001">
        <v>4</v>
      </c>
      <c r="Q9001">
        <v>1</v>
      </c>
      <c r="R9001" cm="1">
        <f t="array" ref="R9001">_xlfn.IFS(L9001&lt;=$W$6,1,L9001&lt;=$X$6,2,L9001&lt;=$Y$6,3,L9001&gt;$Y$6,4)</f>
        <v>4</v>
      </c>
      <c r="S9001">
        <f t="shared" si="280"/>
        <v>3</v>
      </c>
      <c r="T9001" t="str">
        <f t="shared" si="281"/>
        <v>2&gt;</v>
      </c>
    </row>
    <row r="9002" spans="1:20" x14ac:dyDescent="0.25">
      <c r="A9002">
        <v>9001</v>
      </c>
      <c r="B9002" t="s">
        <v>9020</v>
      </c>
      <c r="C9002">
        <v>61.6</v>
      </c>
      <c r="D9002" t="s">
        <v>18</v>
      </c>
      <c r="E9002">
        <v>1</v>
      </c>
      <c r="F9002">
        <v>39</v>
      </c>
      <c r="G9002">
        <v>10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  <c r="N9002">
        <v>2</v>
      </c>
      <c r="O9002">
        <v>2</v>
      </c>
      <c r="P9002">
        <v>4</v>
      </c>
      <c r="Q9002">
        <v>1</v>
      </c>
      <c r="R9002" cm="1">
        <f t="array" ref="R9002">_xlfn.IFS(L9002&lt;=$W$6,1,L9002&lt;=$X$6,2,L9002&lt;=$Y$6,3,L9002&gt;$Y$6,4)</f>
        <v>3</v>
      </c>
      <c r="S9002">
        <f t="shared" si="280"/>
        <v>3</v>
      </c>
      <c r="T9002">
        <f t="shared" si="281"/>
        <v>1</v>
      </c>
    </row>
    <row r="9003" spans="1:20" x14ac:dyDescent="0.25">
      <c r="A9003">
        <v>9002</v>
      </c>
      <c r="B9003" t="s">
        <v>9021</v>
      </c>
      <c r="C9003">
        <v>68.8</v>
      </c>
      <c r="D9003" t="s">
        <v>20</v>
      </c>
      <c r="E9003">
        <v>1</v>
      </c>
      <c r="F9003">
        <v>34</v>
      </c>
      <c r="G9003">
        <v>7</v>
      </c>
      <c r="H9003">
        <v>248358.6</v>
      </c>
      <c r="I9003">
        <v>1</v>
      </c>
      <c r="J9003">
        <v>1</v>
      </c>
      <c r="K9003">
        <v>1</v>
      </c>
      <c r="L9003">
        <v>138759.15</v>
      </c>
      <c r="M9003">
        <v>0</v>
      </c>
      <c r="N9003">
        <v>3</v>
      </c>
      <c r="O9003">
        <v>1</v>
      </c>
      <c r="P9003">
        <v>3</v>
      </c>
      <c r="Q9003">
        <v>3</v>
      </c>
      <c r="R9003" cm="1">
        <f t="array" ref="R9003">_xlfn.IFS(L9003&lt;=$W$6,1,L9003&lt;=$X$6,2,L9003&lt;=$Y$6,3,L9003&gt;$Y$6,4)</f>
        <v>3</v>
      </c>
      <c r="S9003">
        <f t="shared" si="280"/>
        <v>2</v>
      </c>
      <c r="T9003">
        <f t="shared" si="281"/>
        <v>1</v>
      </c>
    </row>
    <row r="9004" spans="1:20" x14ac:dyDescent="0.25">
      <c r="A9004">
        <v>9003</v>
      </c>
      <c r="B9004" t="s">
        <v>9022</v>
      </c>
      <c r="C9004">
        <v>60.5</v>
      </c>
      <c r="D9004" t="s">
        <v>18</v>
      </c>
      <c r="E9004">
        <v>1</v>
      </c>
      <c r="F9004">
        <v>38</v>
      </c>
      <c r="G9004">
        <v>8</v>
      </c>
      <c r="H9004">
        <v>257658.5</v>
      </c>
      <c r="I9004">
        <v>1</v>
      </c>
      <c r="J9004">
        <v>1</v>
      </c>
      <c r="K9004">
        <v>0</v>
      </c>
      <c r="L9004">
        <v>190588.59</v>
      </c>
      <c r="M9004">
        <v>0</v>
      </c>
      <c r="N9004">
        <v>2</v>
      </c>
      <c r="O9004">
        <v>2</v>
      </c>
      <c r="P9004">
        <v>3</v>
      </c>
      <c r="Q9004">
        <v>4</v>
      </c>
      <c r="R9004" cm="1">
        <f t="array" ref="R9004">_xlfn.IFS(L9004&lt;=$W$6,1,L9004&lt;=$X$6,2,L9004&lt;=$Y$6,3,L9004&gt;$Y$6,4)</f>
        <v>4</v>
      </c>
      <c r="S9004">
        <f t="shared" si="280"/>
        <v>3</v>
      </c>
      <c r="T9004">
        <f t="shared" si="281"/>
        <v>1</v>
      </c>
    </row>
    <row r="9005" spans="1:20" x14ac:dyDescent="0.25">
      <c r="A9005">
        <v>9004</v>
      </c>
      <c r="B9005" t="s">
        <v>9023</v>
      </c>
      <c r="C9005">
        <v>67.599999999999994</v>
      </c>
      <c r="D9005" t="s">
        <v>18</v>
      </c>
      <c r="E9005">
        <v>1</v>
      </c>
      <c r="F9005">
        <v>35</v>
      </c>
      <c r="G9005">
        <v>7</v>
      </c>
      <c r="H9005">
        <v>342981.56</v>
      </c>
      <c r="I9005">
        <v>1</v>
      </c>
      <c r="J9005">
        <v>0</v>
      </c>
      <c r="K9005">
        <v>0</v>
      </c>
      <c r="L9005">
        <v>79099.64</v>
      </c>
      <c r="M9005">
        <v>0</v>
      </c>
      <c r="N9005">
        <v>3</v>
      </c>
      <c r="O9005">
        <v>2</v>
      </c>
      <c r="P9005">
        <v>3</v>
      </c>
      <c r="Q9005">
        <v>4</v>
      </c>
      <c r="R9005" cm="1">
        <f t="array" ref="R9005">_xlfn.IFS(L9005&lt;=$W$6,1,L9005&lt;=$X$6,2,L9005&lt;=$Y$6,3,L9005&gt;$Y$6,4)</f>
        <v>2</v>
      </c>
      <c r="S9005">
        <f t="shared" si="280"/>
        <v>2</v>
      </c>
      <c r="T9005">
        <f t="shared" si="281"/>
        <v>1</v>
      </c>
    </row>
    <row r="9006" spans="1:20" x14ac:dyDescent="0.25">
      <c r="A9006">
        <v>9005</v>
      </c>
      <c r="B9006" t="s">
        <v>9024</v>
      </c>
      <c r="C9006">
        <v>70.8</v>
      </c>
      <c r="D9006" t="s">
        <v>20</v>
      </c>
      <c r="E9006">
        <v>1</v>
      </c>
      <c r="F9006">
        <v>35</v>
      </c>
      <c r="G9006">
        <v>4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  <c r="N9006">
        <v>3</v>
      </c>
      <c r="O9006">
        <v>2</v>
      </c>
      <c r="P9006">
        <v>1</v>
      </c>
      <c r="Q9006">
        <v>1</v>
      </c>
      <c r="R9006" cm="1">
        <f t="array" ref="R9006">_xlfn.IFS(L9006&lt;=$W$6,1,L9006&lt;=$X$6,2,L9006&lt;=$Y$6,3,L9006&gt;$Y$6,4)</f>
        <v>3</v>
      </c>
      <c r="S9006">
        <f t="shared" si="280"/>
        <v>2</v>
      </c>
      <c r="T9006" t="str">
        <f t="shared" si="281"/>
        <v>2&gt;</v>
      </c>
    </row>
    <row r="9007" spans="1:20" x14ac:dyDescent="0.25">
      <c r="A9007">
        <v>9006</v>
      </c>
      <c r="B9007" t="s">
        <v>9025</v>
      </c>
      <c r="C9007">
        <v>74.5</v>
      </c>
      <c r="D9007" t="s">
        <v>20</v>
      </c>
      <c r="E9007">
        <v>0</v>
      </c>
      <c r="F9007">
        <v>40</v>
      </c>
      <c r="G9007">
        <v>8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  <c r="N9007">
        <v>4</v>
      </c>
      <c r="O9007">
        <v>3</v>
      </c>
      <c r="P9007">
        <v>3</v>
      </c>
      <c r="Q9007">
        <v>1</v>
      </c>
      <c r="R9007" cm="1">
        <f t="array" ref="R9007">_xlfn.IFS(L9007&lt;=$W$6,1,L9007&lt;=$X$6,2,L9007&lt;=$Y$6,3,L9007&gt;$Y$6,4)</f>
        <v>4</v>
      </c>
      <c r="S9007">
        <f t="shared" si="280"/>
        <v>3</v>
      </c>
      <c r="T9007" t="str">
        <f t="shared" si="281"/>
        <v>2&gt;</v>
      </c>
    </row>
    <row r="9008" spans="1:20" x14ac:dyDescent="0.25">
      <c r="A9008">
        <v>9007</v>
      </c>
      <c r="B9008" t="s">
        <v>9026</v>
      </c>
      <c r="C9008">
        <v>66.099999999999994</v>
      </c>
      <c r="D9008" t="s">
        <v>20</v>
      </c>
      <c r="E9008">
        <v>1</v>
      </c>
      <c r="F9008">
        <v>22</v>
      </c>
      <c r="G9008">
        <v>9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  <c r="N9008">
        <v>3</v>
      </c>
      <c r="O9008">
        <v>1</v>
      </c>
      <c r="P9008">
        <v>4</v>
      </c>
      <c r="Q9008">
        <v>1</v>
      </c>
      <c r="R9008" cm="1">
        <f t="array" ref="R9008">_xlfn.IFS(L9008&lt;=$W$6,1,L9008&lt;=$X$6,2,L9008&lt;=$Y$6,3,L9008&gt;$Y$6,4)</f>
        <v>3</v>
      </c>
      <c r="S9008">
        <f t="shared" si="280"/>
        <v>1</v>
      </c>
      <c r="T9008">
        <f t="shared" si="281"/>
        <v>1</v>
      </c>
    </row>
    <row r="9009" spans="1:20" x14ac:dyDescent="0.25">
      <c r="A9009">
        <v>9008</v>
      </c>
      <c r="B9009" t="s">
        <v>9027</v>
      </c>
      <c r="C9009">
        <v>72.599999999999994</v>
      </c>
      <c r="D9009" t="s">
        <v>18</v>
      </c>
      <c r="E9009">
        <v>1</v>
      </c>
      <c r="F9009">
        <v>33</v>
      </c>
      <c r="G9009">
        <v>10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  <c r="N9009">
        <v>4</v>
      </c>
      <c r="O9009">
        <v>1</v>
      </c>
      <c r="P9009">
        <v>4</v>
      </c>
      <c r="Q9009">
        <v>1</v>
      </c>
      <c r="R9009" cm="1">
        <f t="array" ref="R9009">_xlfn.IFS(L9009&lt;=$W$6,1,L9009&lt;=$X$6,2,L9009&lt;=$Y$6,3,L9009&gt;$Y$6,4)</f>
        <v>3</v>
      </c>
      <c r="S9009">
        <f t="shared" si="280"/>
        <v>2</v>
      </c>
      <c r="T9009" t="str">
        <f t="shared" si="281"/>
        <v>2&gt;</v>
      </c>
    </row>
    <row r="9010" spans="1:20" x14ac:dyDescent="0.25">
      <c r="A9010">
        <v>9009</v>
      </c>
      <c r="B9010" t="s">
        <v>9028</v>
      </c>
      <c r="C9010">
        <v>47.5</v>
      </c>
      <c r="D9010" t="s">
        <v>18</v>
      </c>
      <c r="E9010">
        <v>1</v>
      </c>
      <c r="F9010">
        <v>42</v>
      </c>
      <c r="G9010">
        <v>8</v>
      </c>
      <c r="H9010">
        <v>321636.15999999997</v>
      </c>
      <c r="I9010">
        <v>1</v>
      </c>
      <c r="J9010">
        <v>0</v>
      </c>
      <c r="K9010">
        <v>1</v>
      </c>
      <c r="L9010">
        <v>169642.13</v>
      </c>
      <c r="M9010">
        <v>1</v>
      </c>
      <c r="N9010">
        <v>1</v>
      </c>
      <c r="O9010">
        <v>3</v>
      </c>
      <c r="P9010">
        <v>3</v>
      </c>
      <c r="Q9010">
        <v>4</v>
      </c>
      <c r="R9010" cm="1">
        <f t="array" ref="R9010">_xlfn.IFS(L9010&lt;=$W$6,1,L9010&lt;=$X$6,2,L9010&lt;=$Y$6,3,L9010&gt;$Y$6,4)</f>
        <v>4</v>
      </c>
      <c r="S9010">
        <f t="shared" si="280"/>
        <v>4</v>
      </c>
      <c r="T9010">
        <f t="shared" si="281"/>
        <v>1</v>
      </c>
    </row>
    <row r="9011" spans="1:20" x14ac:dyDescent="0.25">
      <c r="A9011">
        <v>9010</v>
      </c>
      <c r="B9011" t="s">
        <v>9029</v>
      </c>
      <c r="C9011">
        <v>75.099999999999994</v>
      </c>
      <c r="D9011" t="s">
        <v>27</v>
      </c>
      <c r="E9011">
        <v>1</v>
      </c>
      <c r="F9011">
        <v>56</v>
      </c>
      <c r="G9011">
        <v>10</v>
      </c>
      <c r="H9011">
        <v>312735.2</v>
      </c>
      <c r="I9011">
        <v>2</v>
      </c>
      <c r="J9011">
        <v>0</v>
      </c>
      <c r="K9011">
        <v>1</v>
      </c>
      <c r="L9011">
        <v>116179.92</v>
      </c>
      <c r="M9011">
        <v>0</v>
      </c>
      <c r="N9011">
        <v>4</v>
      </c>
      <c r="O9011">
        <v>4</v>
      </c>
      <c r="P9011">
        <v>4</v>
      </c>
      <c r="Q9011">
        <v>4</v>
      </c>
      <c r="R9011" cm="1">
        <f t="array" ref="R9011">_xlfn.IFS(L9011&lt;=$W$6,1,L9011&lt;=$X$6,2,L9011&lt;=$Y$6,3,L9011&gt;$Y$6,4)</f>
        <v>3</v>
      </c>
      <c r="S9011">
        <f t="shared" si="280"/>
        <v>5</v>
      </c>
      <c r="T9011" t="str">
        <f t="shared" si="281"/>
        <v>2&gt;</v>
      </c>
    </row>
    <row r="9012" spans="1:20" x14ac:dyDescent="0.25">
      <c r="A9012">
        <v>9011</v>
      </c>
      <c r="B9012" t="s">
        <v>9030</v>
      </c>
      <c r="C9012">
        <v>64.5</v>
      </c>
      <c r="D9012" t="s">
        <v>27</v>
      </c>
      <c r="E9012">
        <v>0</v>
      </c>
      <c r="F9012">
        <v>61</v>
      </c>
      <c r="G9012">
        <v>9</v>
      </c>
      <c r="H9012">
        <v>243339.86</v>
      </c>
      <c r="I9012">
        <v>2</v>
      </c>
      <c r="J9012">
        <v>0</v>
      </c>
      <c r="K9012">
        <v>0</v>
      </c>
      <c r="L9012">
        <v>91.75</v>
      </c>
      <c r="M9012">
        <v>1</v>
      </c>
      <c r="N9012">
        <v>2</v>
      </c>
      <c r="O9012">
        <v>4</v>
      </c>
      <c r="P9012">
        <v>4</v>
      </c>
      <c r="Q9012">
        <v>3</v>
      </c>
      <c r="R9012" cm="1">
        <f t="array" ref="R9012">_xlfn.IFS(L9012&lt;=$W$6,1,L9012&lt;=$X$6,2,L9012&lt;=$Y$6,3,L9012&gt;$Y$6,4)</f>
        <v>1</v>
      </c>
      <c r="S9012">
        <f t="shared" si="280"/>
        <v>5</v>
      </c>
      <c r="T9012" t="str">
        <f t="shared" si="281"/>
        <v>2&gt;</v>
      </c>
    </row>
    <row r="9013" spans="1:20" x14ac:dyDescent="0.25">
      <c r="A9013">
        <v>9012</v>
      </c>
      <c r="B9013" t="s">
        <v>9031</v>
      </c>
      <c r="C9013">
        <v>77.5</v>
      </c>
      <c r="D9013" t="s">
        <v>18</v>
      </c>
      <c r="E9013">
        <v>1</v>
      </c>
      <c r="F9013">
        <v>44</v>
      </c>
      <c r="G9013">
        <v>7</v>
      </c>
      <c r="H9013">
        <v>267940.44</v>
      </c>
      <c r="I9013">
        <v>2</v>
      </c>
      <c r="J9013">
        <v>0</v>
      </c>
      <c r="K9013">
        <v>1</v>
      </c>
      <c r="L9013">
        <v>187839.9</v>
      </c>
      <c r="M9013">
        <v>0</v>
      </c>
      <c r="N9013">
        <v>4</v>
      </c>
      <c r="O9013">
        <v>3</v>
      </c>
      <c r="P9013">
        <v>3</v>
      </c>
      <c r="Q9013">
        <v>4</v>
      </c>
      <c r="R9013" cm="1">
        <f t="array" ref="R9013">_xlfn.IFS(L9013&lt;=$W$6,1,L9013&lt;=$X$6,2,L9013&lt;=$Y$6,3,L9013&gt;$Y$6,4)</f>
        <v>4</v>
      </c>
      <c r="S9013">
        <f t="shared" si="280"/>
        <v>4</v>
      </c>
      <c r="T9013" t="str">
        <f t="shared" si="281"/>
        <v>2&gt;</v>
      </c>
    </row>
    <row r="9014" spans="1:20" x14ac:dyDescent="0.25">
      <c r="A9014">
        <v>9013</v>
      </c>
      <c r="B9014" t="s">
        <v>9032</v>
      </c>
      <c r="C9014">
        <v>54</v>
      </c>
      <c r="D9014" t="s">
        <v>18</v>
      </c>
      <c r="E9014">
        <v>1</v>
      </c>
      <c r="F9014">
        <v>43</v>
      </c>
      <c r="G9014">
        <v>4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  <c r="N9014">
        <v>1</v>
      </c>
      <c r="O9014">
        <v>3</v>
      </c>
      <c r="P9014">
        <v>1</v>
      </c>
      <c r="Q9014">
        <v>1</v>
      </c>
      <c r="R9014" cm="1">
        <f t="array" ref="R9014">_xlfn.IFS(L9014&lt;=$W$6,1,L9014&lt;=$X$6,2,L9014&lt;=$Y$6,3,L9014&gt;$Y$6,4)</f>
        <v>3</v>
      </c>
      <c r="S9014">
        <f t="shared" si="280"/>
        <v>4</v>
      </c>
      <c r="T9014" t="str">
        <f t="shared" si="281"/>
        <v>2&gt;</v>
      </c>
    </row>
    <row r="9015" spans="1:20" x14ac:dyDescent="0.25">
      <c r="A9015">
        <v>9014</v>
      </c>
      <c r="B9015" t="s">
        <v>9033</v>
      </c>
      <c r="C9015">
        <v>59.1</v>
      </c>
      <c r="D9015" t="s">
        <v>18</v>
      </c>
      <c r="E9015">
        <v>0</v>
      </c>
      <c r="F9015">
        <v>36</v>
      </c>
      <c r="G9015">
        <v>4</v>
      </c>
      <c r="H9015">
        <v>192254.54</v>
      </c>
      <c r="I9015">
        <v>1</v>
      </c>
      <c r="J9015">
        <v>0</v>
      </c>
      <c r="K9015">
        <v>0</v>
      </c>
      <c r="L9015">
        <v>30972.06</v>
      </c>
      <c r="M9015">
        <v>0</v>
      </c>
      <c r="N9015">
        <v>2</v>
      </c>
      <c r="O9015">
        <v>2</v>
      </c>
      <c r="P9015">
        <v>1</v>
      </c>
      <c r="Q9015">
        <v>2</v>
      </c>
      <c r="R9015" cm="1">
        <f t="array" ref="R9015">_xlfn.IFS(L9015&lt;=$W$6,1,L9015&lt;=$X$6,2,L9015&lt;=$Y$6,3,L9015&gt;$Y$6,4)</f>
        <v>1</v>
      </c>
      <c r="S9015">
        <f t="shared" si="280"/>
        <v>2</v>
      </c>
      <c r="T9015">
        <f t="shared" si="281"/>
        <v>1</v>
      </c>
    </row>
    <row r="9016" spans="1:20" x14ac:dyDescent="0.25">
      <c r="A9016">
        <v>9015</v>
      </c>
      <c r="B9016" t="s">
        <v>9034</v>
      </c>
      <c r="C9016">
        <v>59.6</v>
      </c>
      <c r="D9016" t="s">
        <v>20</v>
      </c>
      <c r="E9016">
        <v>1</v>
      </c>
      <c r="F9016">
        <v>62</v>
      </c>
      <c r="G9016">
        <v>8</v>
      </c>
      <c r="H9016">
        <v>243815.94</v>
      </c>
      <c r="I9016">
        <v>1</v>
      </c>
      <c r="J9016">
        <v>0</v>
      </c>
      <c r="K9016">
        <v>1</v>
      </c>
      <c r="L9016">
        <v>30314.04</v>
      </c>
      <c r="M9016">
        <v>0</v>
      </c>
      <c r="N9016">
        <v>2</v>
      </c>
      <c r="O9016">
        <v>4</v>
      </c>
      <c r="P9016">
        <v>3</v>
      </c>
      <c r="Q9016">
        <v>3</v>
      </c>
      <c r="R9016" cm="1">
        <f t="array" ref="R9016">_xlfn.IFS(L9016&lt;=$W$6,1,L9016&lt;=$X$6,2,L9016&lt;=$Y$6,3,L9016&gt;$Y$6,4)</f>
        <v>1</v>
      </c>
      <c r="S9016">
        <f t="shared" si="280"/>
        <v>5</v>
      </c>
      <c r="T9016">
        <f t="shared" si="281"/>
        <v>1</v>
      </c>
    </row>
    <row r="9017" spans="1:20" x14ac:dyDescent="0.25">
      <c r="A9017">
        <v>9016</v>
      </c>
      <c r="B9017" t="s">
        <v>9035</v>
      </c>
      <c r="C9017">
        <v>57.3</v>
      </c>
      <c r="D9017" t="s">
        <v>20</v>
      </c>
      <c r="E9017">
        <v>1</v>
      </c>
      <c r="F9017">
        <v>43</v>
      </c>
      <c r="G9017">
        <v>6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  <c r="N9017">
        <v>1</v>
      </c>
      <c r="O9017">
        <v>3</v>
      </c>
      <c r="P9017">
        <v>2</v>
      </c>
      <c r="Q9017">
        <v>1</v>
      </c>
      <c r="R9017" cm="1">
        <f t="array" ref="R9017">_xlfn.IFS(L9017&lt;=$W$6,1,L9017&lt;=$X$6,2,L9017&lt;=$Y$6,3,L9017&gt;$Y$6,4)</f>
        <v>1</v>
      </c>
      <c r="S9017">
        <f t="shared" si="280"/>
        <v>4</v>
      </c>
      <c r="T9017" t="str">
        <f t="shared" si="281"/>
        <v>2&gt;</v>
      </c>
    </row>
    <row r="9018" spans="1:20" x14ac:dyDescent="0.25">
      <c r="A9018">
        <v>9017</v>
      </c>
      <c r="B9018" t="s">
        <v>9036</v>
      </c>
      <c r="C9018">
        <v>57.7</v>
      </c>
      <c r="D9018" t="s">
        <v>20</v>
      </c>
      <c r="E9018">
        <v>1</v>
      </c>
      <c r="F9018">
        <v>33</v>
      </c>
      <c r="G9018">
        <v>7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  <c r="N9018">
        <v>1</v>
      </c>
      <c r="O9018">
        <v>1</v>
      </c>
      <c r="P9018">
        <v>3</v>
      </c>
      <c r="Q9018">
        <v>1</v>
      </c>
      <c r="R9018" cm="1">
        <f t="array" ref="R9018">_xlfn.IFS(L9018&lt;=$W$6,1,L9018&lt;=$X$6,2,L9018&lt;=$Y$6,3,L9018&gt;$Y$6,4)</f>
        <v>4</v>
      </c>
      <c r="S9018">
        <f t="shared" si="280"/>
        <v>2</v>
      </c>
      <c r="T9018">
        <f t="shared" si="281"/>
        <v>1</v>
      </c>
    </row>
    <row r="9019" spans="1:20" x14ac:dyDescent="0.25">
      <c r="A9019">
        <v>9018</v>
      </c>
      <c r="B9019" t="s">
        <v>9037</v>
      </c>
      <c r="C9019">
        <v>83</v>
      </c>
      <c r="D9019" t="s">
        <v>27</v>
      </c>
      <c r="E9019">
        <v>0</v>
      </c>
      <c r="F9019">
        <v>42</v>
      </c>
      <c r="G9019">
        <v>9</v>
      </c>
      <c r="H9019">
        <v>155403.28</v>
      </c>
      <c r="I9019">
        <v>1</v>
      </c>
      <c r="J9019">
        <v>0</v>
      </c>
      <c r="K9019">
        <v>1</v>
      </c>
      <c r="L9019">
        <v>19512.38</v>
      </c>
      <c r="M9019">
        <v>0</v>
      </c>
      <c r="N9019">
        <v>4</v>
      </c>
      <c r="O9019">
        <v>3</v>
      </c>
      <c r="P9019">
        <v>4</v>
      </c>
      <c r="Q9019">
        <v>2</v>
      </c>
      <c r="R9019" cm="1">
        <f t="array" ref="R9019">_xlfn.IFS(L9019&lt;=$W$6,1,L9019&lt;=$X$6,2,L9019&lt;=$Y$6,3,L9019&gt;$Y$6,4)</f>
        <v>1</v>
      </c>
      <c r="S9019">
        <f t="shared" si="280"/>
        <v>4</v>
      </c>
      <c r="T9019">
        <f t="shared" si="281"/>
        <v>1</v>
      </c>
    </row>
    <row r="9020" spans="1:20" x14ac:dyDescent="0.25">
      <c r="A9020">
        <v>9019</v>
      </c>
      <c r="B9020" t="s">
        <v>9038</v>
      </c>
      <c r="C9020">
        <v>66.3</v>
      </c>
      <c r="D9020" t="s">
        <v>18</v>
      </c>
      <c r="E9020">
        <v>1</v>
      </c>
      <c r="F9020">
        <v>69</v>
      </c>
      <c r="G9020">
        <v>10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  <c r="N9020">
        <v>3</v>
      </c>
      <c r="O9020">
        <v>4</v>
      </c>
      <c r="P9020">
        <v>4</v>
      </c>
      <c r="Q9020">
        <v>1</v>
      </c>
      <c r="R9020" cm="1">
        <f t="array" ref="R9020">_xlfn.IFS(L9020&lt;=$W$6,1,L9020&lt;=$X$6,2,L9020&lt;=$Y$6,3,L9020&gt;$Y$6,4)</f>
        <v>2</v>
      </c>
      <c r="S9020">
        <f t="shared" si="280"/>
        <v>5</v>
      </c>
      <c r="T9020" t="str">
        <f t="shared" si="281"/>
        <v>2&gt;</v>
      </c>
    </row>
    <row r="9021" spans="1:20" x14ac:dyDescent="0.25">
      <c r="A9021">
        <v>9020</v>
      </c>
      <c r="B9021" t="s">
        <v>9039</v>
      </c>
      <c r="C9021">
        <v>42.1</v>
      </c>
      <c r="D9021" t="s">
        <v>18</v>
      </c>
      <c r="E9021">
        <v>1</v>
      </c>
      <c r="F9021">
        <v>36</v>
      </c>
      <c r="G9021">
        <v>3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  <c r="N9021">
        <v>1</v>
      </c>
      <c r="O9021">
        <v>2</v>
      </c>
      <c r="P9021">
        <v>1</v>
      </c>
      <c r="Q9021">
        <v>1</v>
      </c>
      <c r="R9021" cm="1">
        <f t="array" ref="R9021">_xlfn.IFS(L9021&lt;=$W$6,1,L9021&lt;=$X$6,2,L9021&lt;=$Y$6,3,L9021&gt;$Y$6,4)</f>
        <v>2</v>
      </c>
      <c r="S9021">
        <f t="shared" si="280"/>
        <v>2</v>
      </c>
      <c r="T9021" t="str">
        <f t="shared" si="281"/>
        <v>2&gt;</v>
      </c>
    </row>
    <row r="9022" spans="1:20" x14ac:dyDescent="0.25">
      <c r="A9022">
        <v>9021</v>
      </c>
      <c r="B9022" t="s">
        <v>9040</v>
      </c>
      <c r="C9022">
        <v>71.8</v>
      </c>
      <c r="D9022" t="s">
        <v>20</v>
      </c>
      <c r="E9022">
        <v>1</v>
      </c>
      <c r="F9022">
        <v>36</v>
      </c>
      <c r="G9022">
        <v>6</v>
      </c>
      <c r="H9022">
        <v>227844.88</v>
      </c>
      <c r="I9022">
        <v>2</v>
      </c>
      <c r="J9022">
        <v>1</v>
      </c>
      <c r="K9022">
        <v>0</v>
      </c>
      <c r="L9022">
        <v>30772.22</v>
      </c>
      <c r="M9022">
        <v>0</v>
      </c>
      <c r="N9022">
        <v>3</v>
      </c>
      <c r="O9022">
        <v>2</v>
      </c>
      <c r="P9022">
        <v>2</v>
      </c>
      <c r="Q9022">
        <v>3</v>
      </c>
      <c r="R9022" cm="1">
        <f t="array" ref="R9022">_xlfn.IFS(L9022&lt;=$W$6,1,L9022&lt;=$X$6,2,L9022&lt;=$Y$6,3,L9022&gt;$Y$6,4)</f>
        <v>1</v>
      </c>
      <c r="S9022">
        <f t="shared" si="280"/>
        <v>2</v>
      </c>
      <c r="T9022" t="str">
        <f t="shared" si="281"/>
        <v>2&gt;</v>
      </c>
    </row>
    <row r="9023" spans="1:20" x14ac:dyDescent="0.25">
      <c r="A9023">
        <v>9022</v>
      </c>
      <c r="B9023" t="s">
        <v>9041</v>
      </c>
      <c r="C9023">
        <v>65.5</v>
      </c>
      <c r="D9023" t="s">
        <v>27</v>
      </c>
      <c r="E9023">
        <v>0</v>
      </c>
      <c r="F9023">
        <v>63</v>
      </c>
      <c r="G9023">
        <v>3</v>
      </c>
      <c r="H9023">
        <v>367995.4</v>
      </c>
      <c r="I9023">
        <v>2</v>
      </c>
      <c r="J9023">
        <v>1</v>
      </c>
      <c r="K9023">
        <v>1</v>
      </c>
      <c r="L9023">
        <v>161217.18</v>
      </c>
      <c r="M9023">
        <v>0</v>
      </c>
      <c r="N9023">
        <v>3</v>
      </c>
      <c r="O9023">
        <v>4</v>
      </c>
      <c r="P9023">
        <v>1</v>
      </c>
      <c r="Q9023">
        <v>4</v>
      </c>
      <c r="R9023" cm="1">
        <f t="array" ref="R9023">_xlfn.IFS(L9023&lt;=$W$6,1,L9023&lt;=$X$6,2,L9023&lt;=$Y$6,3,L9023&gt;$Y$6,4)</f>
        <v>4</v>
      </c>
      <c r="S9023">
        <f t="shared" si="280"/>
        <v>5</v>
      </c>
      <c r="T9023" t="str">
        <f t="shared" si="281"/>
        <v>2&gt;</v>
      </c>
    </row>
    <row r="9024" spans="1:20" x14ac:dyDescent="0.25">
      <c r="A9024">
        <v>9023</v>
      </c>
      <c r="B9024" t="s">
        <v>9042</v>
      </c>
      <c r="C9024">
        <v>71.2</v>
      </c>
      <c r="D9024" t="s">
        <v>18</v>
      </c>
      <c r="E9024">
        <v>1</v>
      </c>
      <c r="F9024">
        <v>25</v>
      </c>
      <c r="G9024">
        <v>3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  <c r="N9024">
        <v>3</v>
      </c>
      <c r="O9024">
        <v>1</v>
      </c>
      <c r="P9024">
        <v>1</v>
      </c>
      <c r="Q9024">
        <v>1</v>
      </c>
      <c r="R9024" cm="1">
        <f t="array" ref="R9024">_xlfn.IFS(L9024&lt;=$W$6,1,L9024&lt;=$X$6,2,L9024&lt;=$Y$6,3,L9024&gt;$Y$6,4)</f>
        <v>2</v>
      </c>
      <c r="S9024">
        <f t="shared" si="280"/>
        <v>1</v>
      </c>
      <c r="T9024" t="str">
        <f t="shared" si="281"/>
        <v>2&gt;</v>
      </c>
    </row>
    <row r="9025" spans="1:20" x14ac:dyDescent="0.25">
      <c r="A9025">
        <v>9024</v>
      </c>
      <c r="B9025" t="s">
        <v>9043</v>
      </c>
      <c r="C9025">
        <v>66.3</v>
      </c>
      <c r="D9025" t="s">
        <v>18</v>
      </c>
      <c r="E9025">
        <v>1</v>
      </c>
      <c r="F9025">
        <v>30</v>
      </c>
      <c r="G9025">
        <v>5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  <c r="N9025">
        <v>3</v>
      </c>
      <c r="O9025">
        <v>1</v>
      </c>
      <c r="P9025">
        <v>2</v>
      </c>
      <c r="Q9025">
        <v>1</v>
      </c>
      <c r="R9025" cm="1">
        <f t="array" ref="R9025">_xlfn.IFS(L9025&lt;=$W$6,1,L9025&lt;=$X$6,2,L9025&lt;=$Y$6,3,L9025&gt;$Y$6,4)</f>
        <v>3</v>
      </c>
      <c r="S9025">
        <f t="shared" si="280"/>
        <v>1</v>
      </c>
      <c r="T9025" t="str">
        <f t="shared" si="281"/>
        <v>2&gt;</v>
      </c>
    </row>
    <row r="9026" spans="1:20" x14ac:dyDescent="0.25">
      <c r="A9026">
        <v>9025</v>
      </c>
      <c r="B9026" t="s">
        <v>9044</v>
      </c>
      <c r="C9026">
        <v>64</v>
      </c>
      <c r="D9026" t="s">
        <v>18</v>
      </c>
      <c r="E9026">
        <v>0</v>
      </c>
      <c r="F9026">
        <v>49</v>
      </c>
      <c r="G9026">
        <v>7</v>
      </c>
      <c r="H9026">
        <v>179598.92</v>
      </c>
      <c r="I9026">
        <v>2</v>
      </c>
      <c r="J9026">
        <v>0</v>
      </c>
      <c r="K9026">
        <v>1</v>
      </c>
      <c r="L9026">
        <v>13783.77</v>
      </c>
      <c r="M9026">
        <v>1</v>
      </c>
      <c r="N9026">
        <v>2</v>
      </c>
      <c r="O9026">
        <v>4</v>
      </c>
      <c r="P9026">
        <v>3</v>
      </c>
      <c r="Q9026">
        <v>2</v>
      </c>
      <c r="R9026" cm="1">
        <f t="array" ref="R9026">_xlfn.IFS(L9026&lt;=$W$6,1,L9026&lt;=$X$6,2,L9026&lt;=$Y$6,3,L9026&gt;$Y$6,4)</f>
        <v>1</v>
      </c>
      <c r="S9026">
        <f t="shared" si="280"/>
        <v>5</v>
      </c>
      <c r="T9026" t="str">
        <f t="shared" si="281"/>
        <v>2&gt;</v>
      </c>
    </row>
    <row r="9027" spans="1:20" x14ac:dyDescent="0.25">
      <c r="A9027">
        <v>9026</v>
      </c>
      <c r="B9027" t="s">
        <v>9045</v>
      </c>
      <c r="C9027">
        <v>57.7</v>
      </c>
      <c r="D9027" t="s">
        <v>20</v>
      </c>
      <c r="E9027">
        <v>1</v>
      </c>
      <c r="F9027">
        <v>31</v>
      </c>
      <c r="G9027">
        <v>3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  <c r="N9027">
        <v>1</v>
      </c>
      <c r="O9027">
        <v>1</v>
      </c>
      <c r="P9027">
        <v>1</v>
      </c>
      <c r="Q9027">
        <v>1</v>
      </c>
      <c r="R9027" cm="1">
        <f t="array" ref="R9027">_xlfn.IFS(L9027&lt;=$W$6,1,L9027&lt;=$X$6,2,L9027&lt;=$Y$6,3,L9027&gt;$Y$6,4)</f>
        <v>4</v>
      </c>
      <c r="S9027">
        <f t="shared" ref="S9027:S9090" si="282">VLOOKUP(F9027,$V$10:$W$16,2,1)</f>
        <v>1</v>
      </c>
      <c r="T9027">
        <f t="shared" ref="T9027:T9090" si="283">VLOOKUP(I9027,$Y$9:$Z$11,2,1)</f>
        <v>1</v>
      </c>
    </row>
    <row r="9028" spans="1:20" x14ac:dyDescent="0.25">
      <c r="A9028">
        <v>9027</v>
      </c>
      <c r="B9028" t="s">
        <v>9046</v>
      </c>
      <c r="C9028">
        <v>54.6</v>
      </c>
      <c r="D9028" t="s">
        <v>20</v>
      </c>
      <c r="E9028">
        <v>0</v>
      </c>
      <c r="F9028">
        <v>38</v>
      </c>
      <c r="G9028">
        <v>8</v>
      </c>
      <c r="H9028">
        <v>171321.92</v>
      </c>
      <c r="I9028">
        <v>1</v>
      </c>
      <c r="J9028">
        <v>0</v>
      </c>
      <c r="K9028">
        <v>0</v>
      </c>
      <c r="L9028">
        <v>134778.01</v>
      </c>
      <c r="M9028">
        <v>0</v>
      </c>
      <c r="N9028">
        <v>1</v>
      </c>
      <c r="O9028">
        <v>2</v>
      </c>
      <c r="P9028">
        <v>3</v>
      </c>
      <c r="Q9028">
        <v>2</v>
      </c>
      <c r="R9028" cm="1">
        <f t="array" ref="R9028">_xlfn.IFS(L9028&lt;=$W$6,1,L9028&lt;=$X$6,2,L9028&lt;=$Y$6,3,L9028&gt;$Y$6,4)</f>
        <v>3</v>
      </c>
      <c r="S9028">
        <f t="shared" si="282"/>
        <v>3</v>
      </c>
      <c r="T9028">
        <f t="shared" si="283"/>
        <v>1</v>
      </c>
    </row>
    <row r="9029" spans="1:20" x14ac:dyDescent="0.25">
      <c r="A9029">
        <v>9028</v>
      </c>
      <c r="B9029" t="s">
        <v>9047</v>
      </c>
      <c r="C9029">
        <v>80.2</v>
      </c>
      <c r="D9029" t="s">
        <v>27</v>
      </c>
      <c r="E9029">
        <v>1</v>
      </c>
      <c r="F9029">
        <v>39</v>
      </c>
      <c r="G9029">
        <v>10</v>
      </c>
      <c r="H9029">
        <v>231138.42</v>
      </c>
      <c r="I9029">
        <v>1</v>
      </c>
      <c r="J9029">
        <v>0</v>
      </c>
      <c r="K9029">
        <v>1</v>
      </c>
      <c r="L9029">
        <v>119782.89</v>
      </c>
      <c r="M9029">
        <v>0</v>
      </c>
      <c r="N9029">
        <v>4</v>
      </c>
      <c r="O9029">
        <v>2</v>
      </c>
      <c r="P9029">
        <v>4</v>
      </c>
      <c r="Q9029">
        <v>3</v>
      </c>
      <c r="R9029" cm="1">
        <f t="array" ref="R9029">_xlfn.IFS(L9029&lt;=$W$6,1,L9029&lt;=$X$6,2,L9029&lt;=$Y$6,3,L9029&gt;$Y$6,4)</f>
        <v>3</v>
      </c>
      <c r="S9029">
        <f t="shared" si="282"/>
        <v>3</v>
      </c>
      <c r="T9029">
        <f t="shared" si="283"/>
        <v>1</v>
      </c>
    </row>
    <row r="9030" spans="1:20" x14ac:dyDescent="0.25">
      <c r="A9030">
        <v>9029</v>
      </c>
      <c r="B9030" t="s">
        <v>9048</v>
      </c>
      <c r="C9030">
        <v>59</v>
      </c>
      <c r="D9030" t="s">
        <v>18</v>
      </c>
      <c r="E9030">
        <v>0</v>
      </c>
      <c r="F9030">
        <v>47</v>
      </c>
      <c r="G9030">
        <v>3</v>
      </c>
      <c r="H9030">
        <v>163656.44</v>
      </c>
      <c r="I9030">
        <v>1</v>
      </c>
      <c r="J9030">
        <v>1</v>
      </c>
      <c r="K9030">
        <v>0</v>
      </c>
      <c r="L9030">
        <v>52167.97</v>
      </c>
      <c r="M9030">
        <v>0</v>
      </c>
      <c r="N9030">
        <v>2</v>
      </c>
      <c r="O9030">
        <v>4</v>
      </c>
      <c r="P9030">
        <v>1</v>
      </c>
      <c r="Q9030">
        <v>2</v>
      </c>
      <c r="R9030" cm="1">
        <f t="array" ref="R9030">_xlfn.IFS(L9030&lt;=$W$6,1,L9030&lt;=$X$6,2,L9030&lt;=$Y$6,3,L9030&gt;$Y$6,4)</f>
        <v>2</v>
      </c>
      <c r="S9030">
        <f t="shared" si="282"/>
        <v>4</v>
      </c>
      <c r="T9030">
        <f t="shared" si="283"/>
        <v>1</v>
      </c>
    </row>
    <row r="9031" spans="1:20" x14ac:dyDescent="0.25">
      <c r="A9031">
        <v>9030</v>
      </c>
      <c r="B9031" t="s">
        <v>9049</v>
      </c>
      <c r="C9031">
        <v>59.4</v>
      </c>
      <c r="D9031" t="s">
        <v>27</v>
      </c>
      <c r="E9031">
        <v>1</v>
      </c>
      <c r="F9031">
        <v>20</v>
      </c>
      <c r="G9031">
        <v>2</v>
      </c>
      <c r="H9031">
        <v>265389.46000000002</v>
      </c>
      <c r="I9031">
        <v>1</v>
      </c>
      <c r="J9031">
        <v>1</v>
      </c>
      <c r="K9031">
        <v>0</v>
      </c>
      <c r="L9031">
        <v>167689.56</v>
      </c>
      <c r="M9031">
        <v>0</v>
      </c>
      <c r="N9031">
        <v>2</v>
      </c>
      <c r="O9031">
        <v>1</v>
      </c>
      <c r="P9031">
        <v>1</v>
      </c>
      <c r="Q9031">
        <v>4</v>
      </c>
      <c r="R9031" cm="1">
        <f t="array" ref="R9031">_xlfn.IFS(L9031&lt;=$W$6,1,L9031&lt;=$X$6,2,L9031&lt;=$Y$6,3,L9031&gt;$Y$6,4)</f>
        <v>4</v>
      </c>
      <c r="S9031">
        <f t="shared" si="282"/>
        <v>1</v>
      </c>
      <c r="T9031">
        <f t="shared" si="283"/>
        <v>1</v>
      </c>
    </row>
    <row r="9032" spans="1:20" x14ac:dyDescent="0.25">
      <c r="A9032">
        <v>9031</v>
      </c>
      <c r="B9032" t="s">
        <v>9050</v>
      </c>
      <c r="C9032">
        <v>57.7</v>
      </c>
      <c r="D9032" t="s">
        <v>20</v>
      </c>
      <c r="E9032">
        <v>1</v>
      </c>
      <c r="F9032">
        <v>53</v>
      </c>
      <c r="G9032">
        <v>3</v>
      </c>
      <c r="H9032">
        <v>217734</v>
      </c>
      <c r="I9032">
        <v>1</v>
      </c>
      <c r="J9032">
        <v>0</v>
      </c>
      <c r="K9032">
        <v>0</v>
      </c>
      <c r="L9032">
        <v>140800.66</v>
      </c>
      <c r="M9032">
        <v>1</v>
      </c>
      <c r="N9032">
        <v>1</v>
      </c>
      <c r="O9032">
        <v>4</v>
      </c>
      <c r="P9032">
        <v>1</v>
      </c>
      <c r="Q9032">
        <v>3</v>
      </c>
      <c r="R9032" cm="1">
        <f t="array" ref="R9032">_xlfn.IFS(L9032&lt;=$W$6,1,L9032&lt;=$X$6,2,L9032&lt;=$Y$6,3,L9032&gt;$Y$6,4)</f>
        <v>3</v>
      </c>
      <c r="S9032">
        <f t="shared" si="282"/>
        <v>5</v>
      </c>
      <c r="T9032">
        <f t="shared" si="283"/>
        <v>1</v>
      </c>
    </row>
    <row r="9033" spans="1:20" x14ac:dyDescent="0.25">
      <c r="A9033">
        <v>9032</v>
      </c>
      <c r="B9033" t="s">
        <v>9051</v>
      </c>
      <c r="C9033">
        <v>54.1</v>
      </c>
      <c r="D9033" t="s">
        <v>18</v>
      </c>
      <c r="E9033">
        <v>1</v>
      </c>
      <c r="F9033">
        <v>41</v>
      </c>
      <c r="G9033">
        <v>8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  <c r="N9033">
        <v>1</v>
      </c>
      <c r="O9033">
        <v>3</v>
      </c>
      <c r="P9033">
        <v>3</v>
      </c>
      <c r="Q9033">
        <v>1</v>
      </c>
      <c r="R9033" cm="1">
        <f t="array" ref="R9033">_xlfn.IFS(L9033&lt;=$W$6,1,L9033&lt;=$X$6,2,L9033&lt;=$Y$6,3,L9033&gt;$Y$6,4)</f>
        <v>1</v>
      </c>
      <c r="S9033">
        <f t="shared" si="282"/>
        <v>3</v>
      </c>
      <c r="T9033" t="str">
        <f t="shared" si="283"/>
        <v>2&gt;</v>
      </c>
    </row>
    <row r="9034" spans="1:20" x14ac:dyDescent="0.25">
      <c r="A9034">
        <v>9033</v>
      </c>
      <c r="B9034" t="s">
        <v>9052</v>
      </c>
      <c r="C9034">
        <v>78.099999999999994</v>
      </c>
      <c r="D9034" t="s">
        <v>18</v>
      </c>
      <c r="E9034">
        <v>0</v>
      </c>
      <c r="F9034">
        <v>29</v>
      </c>
      <c r="G9034">
        <v>6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  <c r="N9034">
        <v>4</v>
      </c>
      <c r="O9034">
        <v>1</v>
      </c>
      <c r="P9034">
        <v>2</v>
      </c>
      <c r="Q9034">
        <v>1</v>
      </c>
      <c r="R9034" cm="1">
        <f t="array" ref="R9034">_xlfn.IFS(L9034&lt;=$W$6,1,L9034&lt;=$X$6,2,L9034&lt;=$Y$6,3,L9034&gt;$Y$6,4)</f>
        <v>2</v>
      </c>
      <c r="S9034">
        <f t="shared" si="282"/>
        <v>1</v>
      </c>
      <c r="T9034" t="str">
        <f t="shared" si="283"/>
        <v>2&gt;</v>
      </c>
    </row>
    <row r="9035" spans="1:20" x14ac:dyDescent="0.25">
      <c r="A9035">
        <v>9034</v>
      </c>
      <c r="B9035" t="s">
        <v>9053</v>
      </c>
      <c r="C9035">
        <v>80.599999999999994</v>
      </c>
      <c r="D9035" t="s">
        <v>27</v>
      </c>
      <c r="E9035">
        <v>1</v>
      </c>
      <c r="F9035">
        <v>36</v>
      </c>
      <c r="G9035">
        <v>3</v>
      </c>
      <c r="H9035">
        <v>192305.36</v>
      </c>
      <c r="I9035">
        <v>2</v>
      </c>
      <c r="J9035">
        <v>1</v>
      </c>
      <c r="K9035">
        <v>0</v>
      </c>
      <c r="L9035">
        <v>143711.01999999999</v>
      </c>
      <c r="M9035">
        <v>0</v>
      </c>
      <c r="N9035">
        <v>4</v>
      </c>
      <c r="O9035">
        <v>2</v>
      </c>
      <c r="P9035">
        <v>1</v>
      </c>
      <c r="Q9035">
        <v>2</v>
      </c>
      <c r="R9035" cm="1">
        <f t="array" ref="R9035">_xlfn.IFS(L9035&lt;=$W$6,1,L9035&lt;=$X$6,2,L9035&lt;=$Y$6,3,L9035&gt;$Y$6,4)</f>
        <v>3</v>
      </c>
      <c r="S9035">
        <f t="shared" si="282"/>
        <v>2</v>
      </c>
      <c r="T9035" t="str">
        <f t="shared" si="283"/>
        <v>2&gt;</v>
      </c>
    </row>
    <row r="9036" spans="1:20" x14ac:dyDescent="0.25">
      <c r="A9036">
        <v>9035</v>
      </c>
      <c r="B9036" t="s">
        <v>9054</v>
      </c>
      <c r="C9036">
        <v>72.3</v>
      </c>
      <c r="D9036" t="s">
        <v>27</v>
      </c>
      <c r="E9036">
        <v>0</v>
      </c>
      <c r="F9036">
        <v>51</v>
      </c>
      <c r="G9036">
        <v>1</v>
      </c>
      <c r="H9036">
        <v>307711.03999999998</v>
      </c>
      <c r="I9036">
        <v>1</v>
      </c>
      <c r="J9036">
        <v>1</v>
      </c>
      <c r="K9036">
        <v>1</v>
      </c>
      <c r="L9036">
        <v>180862.26</v>
      </c>
      <c r="M9036">
        <v>1</v>
      </c>
      <c r="N9036">
        <v>4</v>
      </c>
      <c r="O9036">
        <v>4</v>
      </c>
      <c r="P9036">
        <v>1</v>
      </c>
      <c r="Q9036">
        <v>4</v>
      </c>
      <c r="R9036" cm="1">
        <f t="array" ref="R9036">_xlfn.IFS(L9036&lt;=$W$6,1,L9036&lt;=$X$6,2,L9036&lt;=$Y$6,3,L9036&gt;$Y$6,4)</f>
        <v>4</v>
      </c>
      <c r="S9036">
        <f t="shared" si="282"/>
        <v>5</v>
      </c>
      <c r="T9036">
        <f t="shared" si="283"/>
        <v>1</v>
      </c>
    </row>
    <row r="9037" spans="1:20" x14ac:dyDescent="0.25">
      <c r="A9037">
        <v>9036</v>
      </c>
      <c r="B9037" t="s">
        <v>9055</v>
      </c>
      <c r="C9037">
        <v>53.5</v>
      </c>
      <c r="D9037" t="s">
        <v>18</v>
      </c>
      <c r="E9037">
        <v>1</v>
      </c>
      <c r="F9037">
        <v>47</v>
      </c>
      <c r="G9037">
        <v>3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  <c r="N9037">
        <v>1</v>
      </c>
      <c r="O9037">
        <v>4</v>
      </c>
      <c r="P9037">
        <v>1</v>
      </c>
      <c r="Q9037">
        <v>1</v>
      </c>
      <c r="R9037" cm="1">
        <f t="array" ref="R9037">_xlfn.IFS(L9037&lt;=$W$6,1,L9037&lt;=$X$6,2,L9037&lt;=$Y$6,3,L9037&gt;$Y$6,4)</f>
        <v>3</v>
      </c>
      <c r="S9037">
        <f t="shared" si="282"/>
        <v>4</v>
      </c>
      <c r="T9037" t="str">
        <f t="shared" si="283"/>
        <v>2&gt;</v>
      </c>
    </row>
    <row r="9038" spans="1:20" x14ac:dyDescent="0.25">
      <c r="A9038">
        <v>9037</v>
      </c>
      <c r="B9038" t="s">
        <v>9056</v>
      </c>
      <c r="C9038">
        <v>76.8</v>
      </c>
      <c r="D9038" t="s">
        <v>18</v>
      </c>
      <c r="E9038">
        <v>0</v>
      </c>
      <c r="F9038">
        <v>38</v>
      </c>
      <c r="G9038">
        <v>4</v>
      </c>
      <c r="H9038">
        <v>282669.90000000002</v>
      </c>
      <c r="I9038">
        <v>1</v>
      </c>
      <c r="J9038">
        <v>0</v>
      </c>
      <c r="K9038">
        <v>1</v>
      </c>
      <c r="L9038">
        <v>125870.5</v>
      </c>
      <c r="M9038">
        <v>0</v>
      </c>
      <c r="N9038">
        <v>4</v>
      </c>
      <c r="O9038">
        <v>2</v>
      </c>
      <c r="P9038">
        <v>1</v>
      </c>
      <c r="Q9038">
        <v>4</v>
      </c>
      <c r="R9038" cm="1">
        <f t="array" ref="R9038">_xlfn.IFS(L9038&lt;=$W$6,1,L9038&lt;=$X$6,2,L9038&lt;=$Y$6,3,L9038&gt;$Y$6,4)</f>
        <v>3</v>
      </c>
      <c r="S9038">
        <f t="shared" si="282"/>
        <v>3</v>
      </c>
      <c r="T9038">
        <f t="shared" si="283"/>
        <v>1</v>
      </c>
    </row>
    <row r="9039" spans="1:20" x14ac:dyDescent="0.25">
      <c r="A9039">
        <v>9038</v>
      </c>
      <c r="B9039" t="s">
        <v>9057</v>
      </c>
      <c r="C9039">
        <v>65.3</v>
      </c>
      <c r="D9039" t="s">
        <v>27</v>
      </c>
      <c r="E9039">
        <v>1</v>
      </c>
      <c r="F9039">
        <v>43</v>
      </c>
      <c r="G9039">
        <v>2</v>
      </c>
      <c r="H9039">
        <v>209168.22</v>
      </c>
      <c r="I9039">
        <v>1</v>
      </c>
      <c r="J9039">
        <v>1</v>
      </c>
      <c r="K9039">
        <v>0</v>
      </c>
      <c r="L9039">
        <v>15126.32</v>
      </c>
      <c r="M9039">
        <v>1</v>
      </c>
      <c r="N9039">
        <v>3</v>
      </c>
      <c r="O9039">
        <v>3</v>
      </c>
      <c r="P9039">
        <v>1</v>
      </c>
      <c r="Q9039">
        <v>3</v>
      </c>
      <c r="R9039" cm="1">
        <f t="array" ref="R9039">_xlfn.IFS(L9039&lt;=$W$6,1,L9039&lt;=$X$6,2,L9039&lt;=$Y$6,3,L9039&gt;$Y$6,4)</f>
        <v>1</v>
      </c>
      <c r="S9039">
        <f t="shared" si="282"/>
        <v>4</v>
      </c>
      <c r="T9039">
        <f t="shared" si="283"/>
        <v>1</v>
      </c>
    </row>
    <row r="9040" spans="1:20" x14ac:dyDescent="0.25">
      <c r="A9040">
        <v>9039</v>
      </c>
      <c r="B9040" t="s">
        <v>9058</v>
      </c>
      <c r="C9040">
        <v>80.3</v>
      </c>
      <c r="D9040" t="s">
        <v>27</v>
      </c>
      <c r="E9040">
        <v>0</v>
      </c>
      <c r="F9040">
        <v>52</v>
      </c>
      <c r="G9040">
        <v>9</v>
      </c>
      <c r="H9040">
        <v>196346.04</v>
      </c>
      <c r="I9040">
        <v>1</v>
      </c>
      <c r="J9040">
        <v>0</v>
      </c>
      <c r="K9040">
        <v>0</v>
      </c>
      <c r="L9040">
        <v>22457.25</v>
      </c>
      <c r="M9040">
        <v>1</v>
      </c>
      <c r="N9040">
        <v>4</v>
      </c>
      <c r="O9040">
        <v>4</v>
      </c>
      <c r="P9040">
        <v>4</v>
      </c>
      <c r="Q9040">
        <v>3</v>
      </c>
      <c r="R9040" cm="1">
        <f t="array" ref="R9040">_xlfn.IFS(L9040&lt;=$W$6,1,L9040&lt;=$X$6,2,L9040&lt;=$Y$6,3,L9040&gt;$Y$6,4)</f>
        <v>1</v>
      </c>
      <c r="S9040">
        <f t="shared" si="282"/>
        <v>5</v>
      </c>
      <c r="T9040">
        <f t="shared" si="283"/>
        <v>1</v>
      </c>
    </row>
    <row r="9041" spans="1:20" x14ac:dyDescent="0.25">
      <c r="A9041">
        <v>9040</v>
      </c>
      <c r="B9041" t="s">
        <v>9059</v>
      </c>
      <c r="C9041">
        <v>54.5</v>
      </c>
      <c r="D9041" t="s">
        <v>20</v>
      </c>
      <c r="E9041">
        <v>0</v>
      </c>
      <c r="F9041">
        <v>46</v>
      </c>
      <c r="G9041">
        <v>2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  <c r="N9041">
        <v>1</v>
      </c>
      <c r="O9041">
        <v>3</v>
      </c>
      <c r="P9041">
        <v>1</v>
      </c>
      <c r="Q9041">
        <v>1</v>
      </c>
      <c r="R9041" cm="1">
        <f t="array" ref="R9041">_xlfn.IFS(L9041&lt;=$W$6,1,L9041&lt;=$X$6,2,L9041&lt;=$Y$6,3,L9041&gt;$Y$6,4)</f>
        <v>2</v>
      </c>
      <c r="S9041">
        <f t="shared" si="282"/>
        <v>4</v>
      </c>
      <c r="T9041" t="str">
        <f t="shared" si="283"/>
        <v>2&gt;</v>
      </c>
    </row>
    <row r="9042" spans="1:20" x14ac:dyDescent="0.25">
      <c r="A9042">
        <v>9041</v>
      </c>
      <c r="B9042" t="s">
        <v>9060</v>
      </c>
      <c r="C9042">
        <v>58.1</v>
      </c>
      <c r="D9042" t="s">
        <v>27</v>
      </c>
      <c r="E9042">
        <v>0</v>
      </c>
      <c r="F9042">
        <v>40</v>
      </c>
      <c r="G9042">
        <v>4</v>
      </c>
      <c r="H9042">
        <v>270314.09999999998</v>
      </c>
      <c r="I9042">
        <v>1</v>
      </c>
      <c r="J9042">
        <v>1</v>
      </c>
      <c r="K9042">
        <v>1</v>
      </c>
      <c r="L9042">
        <v>32919.42</v>
      </c>
      <c r="M9042">
        <v>0</v>
      </c>
      <c r="N9042">
        <v>1</v>
      </c>
      <c r="O9042">
        <v>3</v>
      </c>
      <c r="P9042">
        <v>1</v>
      </c>
      <c r="Q9042">
        <v>4</v>
      </c>
      <c r="R9042" cm="1">
        <f t="array" ref="R9042">_xlfn.IFS(L9042&lt;=$W$6,1,L9042&lt;=$X$6,2,L9042&lt;=$Y$6,3,L9042&gt;$Y$6,4)</f>
        <v>1</v>
      </c>
      <c r="S9042">
        <f t="shared" si="282"/>
        <v>3</v>
      </c>
      <c r="T9042">
        <f t="shared" si="283"/>
        <v>1</v>
      </c>
    </row>
    <row r="9043" spans="1:20" x14ac:dyDescent="0.25">
      <c r="A9043">
        <v>9042</v>
      </c>
      <c r="B9043" t="s">
        <v>9061</v>
      </c>
      <c r="C9043">
        <v>51.3</v>
      </c>
      <c r="D9043" t="s">
        <v>27</v>
      </c>
      <c r="E9043">
        <v>0</v>
      </c>
      <c r="F9043">
        <v>51</v>
      </c>
      <c r="G9043">
        <v>6</v>
      </c>
      <c r="H9043">
        <v>343202.54</v>
      </c>
      <c r="I9043">
        <v>1</v>
      </c>
      <c r="J9043">
        <v>1</v>
      </c>
      <c r="K9043">
        <v>0</v>
      </c>
      <c r="L9043">
        <v>126223.84</v>
      </c>
      <c r="M9043">
        <v>0</v>
      </c>
      <c r="N9043">
        <v>1</v>
      </c>
      <c r="O9043">
        <v>4</v>
      </c>
      <c r="P9043">
        <v>2</v>
      </c>
      <c r="Q9043">
        <v>4</v>
      </c>
      <c r="R9043" cm="1">
        <f t="array" ref="R9043">_xlfn.IFS(L9043&lt;=$W$6,1,L9043&lt;=$X$6,2,L9043&lt;=$Y$6,3,L9043&gt;$Y$6,4)</f>
        <v>3</v>
      </c>
      <c r="S9043">
        <f t="shared" si="282"/>
        <v>5</v>
      </c>
      <c r="T9043">
        <f t="shared" si="283"/>
        <v>1</v>
      </c>
    </row>
    <row r="9044" spans="1:20" x14ac:dyDescent="0.25">
      <c r="A9044">
        <v>9043</v>
      </c>
      <c r="B9044" t="s">
        <v>9062</v>
      </c>
      <c r="C9044">
        <v>73.099999999999994</v>
      </c>
      <c r="D9044" t="s">
        <v>18</v>
      </c>
      <c r="E9044">
        <v>1</v>
      </c>
      <c r="F9044">
        <v>31</v>
      </c>
      <c r="G9044">
        <v>6</v>
      </c>
      <c r="H9044">
        <v>359078.40000000002</v>
      </c>
      <c r="I9044">
        <v>1</v>
      </c>
      <c r="J9044">
        <v>0</v>
      </c>
      <c r="K9044">
        <v>0</v>
      </c>
      <c r="L9044">
        <v>112010.02</v>
      </c>
      <c r="M9044">
        <v>0</v>
      </c>
      <c r="N9044">
        <v>4</v>
      </c>
      <c r="O9044">
        <v>1</v>
      </c>
      <c r="P9044">
        <v>2</v>
      </c>
      <c r="Q9044">
        <v>4</v>
      </c>
      <c r="R9044" cm="1">
        <f t="array" ref="R9044">_xlfn.IFS(L9044&lt;=$W$6,1,L9044&lt;=$X$6,2,L9044&lt;=$Y$6,3,L9044&gt;$Y$6,4)</f>
        <v>3</v>
      </c>
      <c r="S9044">
        <f t="shared" si="282"/>
        <v>1</v>
      </c>
      <c r="T9044">
        <f t="shared" si="283"/>
        <v>1</v>
      </c>
    </row>
    <row r="9045" spans="1:20" x14ac:dyDescent="0.25">
      <c r="A9045">
        <v>9044</v>
      </c>
      <c r="B9045" t="s">
        <v>9063</v>
      </c>
      <c r="C9045">
        <v>72.7</v>
      </c>
      <c r="D9045" t="s">
        <v>27</v>
      </c>
      <c r="E9045">
        <v>1</v>
      </c>
      <c r="F9045">
        <v>41</v>
      </c>
      <c r="G9045">
        <v>6</v>
      </c>
      <c r="H9045">
        <v>161230.92000000001</v>
      </c>
      <c r="I9045">
        <v>2</v>
      </c>
      <c r="J9045">
        <v>0</v>
      </c>
      <c r="K9045">
        <v>0</v>
      </c>
      <c r="L9045">
        <v>180962.32</v>
      </c>
      <c r="M9045">
        <v>0</v>
      </c>
      <c r="N9045">
        <v>4</v>
      </c>
      <c r="O9045">
        <v>3</v>
      </c>
      <c r="P9045">
        <v>2</v>
      </c>
      <c r="Q9045">
        <v>2</v>
      </c>
      <c r="R9045" cm="1">
        <f t="array" ref="R9045">_xlfn.IFS(L9045&lt;=$W$6,1,L9045&lt;=$X$6,2,L9045&lt;=$Y$6,3,L9045&gt;$Y$6,4)</f>
        <v>4</v>
      </c>
      <c r="S9045">
        <f t="shared" si="282"/>
        <v>3</v>
      </c>
      <c r="T9045" t="str">
        <f t="shared" si="283"/>
        <v>2&gt;</v>
      </c>
    </row>
    <row r="9046" spans="1:20" x14ac:dyDescent="0.25">
      <c r="A9046">
        <v>9045</v>
      </c>
      <c r="B9046" t="s">
        <v>9064</v>
      </c>
      <c r="C9046">
        <v>56</v>
      </c>
      <c r="D9046" t="s">
        <v>20</v>
      </c>
      <c r="E9046">
        <v>1</v>
      </c>
      <c r="F9046">
        <v>49</v>
      </c>
      <c r="G9046">
        <v>2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  <c r="N9046">
        <v>1</v>
      </c>
      <c r="O9046">
        <v>4</v>
      </c>
      <c r="P9046">
        <v>1</v>
      </c>
      <c r="Q9046">
        <v>1</v>
      </c>
      <c r="R9046" cm="1">
        <f t="array" ref="R9046">_xlfn.IFS(L9046&lt;=$W$6,1,L9046&lt;=$X$6,2,L9046&lt;=$Y$6,3,L9046&gt;$Y$6,4)</f>
        <v>3</v>
      </c>
      <c r="S9046">
        <f t="shared" si="282"/>
        <v>5</v>
      </c>
      <c r="T9046">
        <f t="shared" si="283"/>
        <v>1</v>
      </c>
    </row>
    <row r="9047" spans="1:20" x14ac:dyDescent="0.25">
      <c r="A9047">
        <v>9046</v>
      </c>
      <c r="B9047" t="s">
        <v>9065</v>
      </c>
      <c r="C9047">
        <v>76.599999999999994</v>
      </c>
      <c r="D9047" t="s">
        <v>27</v>
      </c>
      <c r="E9047">
        <v>1</v>
      </c>
      <c r="F9047">
        <v>29</v>
      </c>
      <c r="G9047">
        <v>6</v>
      </c>
      <c r="H9047">
        <v>252571.46</v>
      </c>
      <c r="I9047">
        <v>1</v>
      </c>
      <c r="J9047">
        <v>1</v>
      </c>
      <c r="K9047">
        <v>0</v>
      </c>
      <c r="L9047">
        <v>177614.17</v>
      </c>
      <c r="M9047">
        <v>1</v>
      </c>
      <c r="N9047">
        <v>4</v>
      </c>
      <c r="O9047">
        <v>1</v>
      </c>
      <c r="P9047">
        <v>2</v>
      </c>
      <c r="Q9047">
        <v>3</v>
      </c>
      <c r="R9047" cm="1">
        <f t="array" ref="R9047">_xlfn.IFS(L9047&lt;=$W$6,1,L9047&lt;=$X$6,2,L9047&lt;=$Y$6,3,L9047&gt;$Y$6,4)</f>
        <v>4</v>
      </c>
      <c r="S9047">
        <f t="shared" si="282"/>
        <v>1</v>
      </c>
      <c r="T9047">
        <f t="shared" si="283"/>
        <v>1</v>
      </c>
    </row>
    <row r="9048" spans="1:20" x14ac:dyDescent="0.25">
      <c r="A9048">
        <v>9047</v>
      </c>
      <c r="B9048" t="s">
        <v>9066</v>
      </c>
      <c r="C9048">
        <v>63</v>
      </c>
      <c r="D9048" t="s">
        <v>27</v>
      </c>
      <c r="E9048">
        <v>0</v>
      </c>
      <c r="F9048">
        <v>25</v>
      </c>
      <c r="G9048">
        <v>5</v>
      </c>
      <c r="H9048">
        <v>275929.02</v>
      </c>
      <c r="I9048">
        <v>1</v>
      </c>
      <c r="J9048">
        <v>0</v>
      </c>
      <c r="K9048">
        <v>1</v>
      </c>
      <c r="L9048">
        <v>174570.55</v>
      </c>
      <c r="M9048">
        <v>0</v>
      </c>
      <c r="N9048">
        <v>2</v>
      </c>
      <c r="O9048">
        <v>1</v>
      </c>
      <c r="P9048">
        <v>2</v>
      </c>
      <c r="Q9048">
        <v>4</v>
      </c>
      <c r="R9048" cm="1">
        <f t="array" ref="R9048">_xlfn.IFS(L9048&lt;=$W$6,1,L9048&lt;=$X$6,2,L9048&lt;=$Y$6,3,L9048&gt;$Y$6,4)</f>
        <v>4</v>
      </c>
      <c r="S9048">
        <f t="shared" si="282"/>
        <v>1</v>
      </c>
      <c r="T9048">
        <f t="shared" si="283"/>
        <v>1</v>
      </c>
    </row>
    <row r="9049" spans="1:20" x14ac:dyDescent="0.25">
      <c r="A9049">
        <v>9048</v>
      </c>
      <c r="B9049" t="s">
        <v>9067</v>
      </c>
      <c r="C9049">
        <v>65.2</v>
      </c>
      <c r="D9049" t="s">
        <v>27</v>
      </c>
      <c r="E9049">
        <v>1</v>
      </c>
      <c r="F9049">
        <v>43</v>
      </c>
      <c r="G9049">
        <v>10</v>
      </c>
      <c r="H9049">
        <v>318868.06</v>
      </c>
      <c r="I9049">
        <v>1</v>
      </c>
      <c r="J9049">
        <v>1</v>
      </c>
      <c r="K9049">
        <v>0</v>
      </c>
      <c r="L9049">
        <v>178373.93</v>
      </c>
      <c r="M9049">
        <v>0</v>
      </c>
      <c r="N9049">
        <v>2</v>
      </c>
      <c r="O9049">
        <v>3</v>
      </c>
      <c r="P9049">
        <v>4</v>
      </c>
      <c r="Q9049">
        <v>4</v>
      </c>
      <c r="R9049" cm="1">
        <f t="array" ref="R9049">_xlfn.IFS(L9049&lt;=$W$6,1,L9049&lt;=$X$6,2,L9049&lt;=$Y$6,3,L9049&gt;$Y$6,4)</f>
        <v>4</v>
      </c>
      <c r="S9049">
        <f t="shared" si="282"/>
        <v>4</v>
      </c>
      <c r="T9049">
        <f t="shared" si="283"/>
        <v>1</v>
      </c>
    </row>
    <row r="9050" spans="1:20" x14ac:dyDescent="0.25">
      <c r="A9050">
        <v>9049</v>
      </c>
      <c r="B9050" t="s">
        <v>9068</v>
      </c>
      <c r="C9050">
        <v>72.900000000000006</v>
      </c>
      <c r="D9050" t="s">
        <v>27</v>
      </c>
      <c r="E9050">
        <v>1</v>
      </c>
      <c r="F9050">
        <v>42</v>
      </c>
      <c r="G9050">
        <v>6</v>
      </c>
      <c r="H9050">
        <v>227149.22</v>
      </c>
      <c r="I9050">
        <v>2</v>
      </c>
      <c r="J9050">
        <v>1</v>
      </c>
      <c r="K9050">
        <v>0</v>
      </c>
      <c r="L9050">
        <v>103396.08</v>
      </c>
      <c r="M9050">
        <v>0</v>
      </c>
      <c r="N9050">
        <v>4</v>
      </c>
      <c r="O9050">
        <v>3</v>
      </c>
      <c r="P9050">
        <v>2</v>
      </c>
      <c r="Q9050">
        <v>3</v>
      </c>
      <c r="R9050" cm="1">
        <f t="array" ref="R9050">_xlfn.IFS(L9050&lt;=$W$6,1,L9050&lt;=$X$6,2,L9050&lt;=$Y$6,3,L9050&gt;$Y$6,4)</f>
        <v>3</v>
      </c>
      <c r="S9050">
        <f t="shared" si="282"/>
        <v>4</v>
      </c>
      <c r="T9050" t="str">
        <f t="shared" si="283"/>
        <v>2&gt;</v>
      </c>
    </row>
    <row r="9051" spans="1:20" x14ac:dyDescent="0.25">
      <c r="A9051">
        <v>9050</v>
      </c>
      <c r="B9051" t="s">
        <v>9069</v>
      </c>
      <c r="C9051">
        <v>62.9</v>
      </c>
      <c r="D9051" t="s">
        <v>18</v>
      </c>
      <c r="E9051">
        <v>0</v>
      </c>
      <c r="F9051">
        <v>35</v>
      </c>
      <c r="G9051">
        <v>7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  <c r="N9051">
        <v>2</v>
      </c>
      <c r="O9051">
        <v>2</v>
      </c>
      <c r="P9051">
        <v>3</v>
      </c>
      <c r="Q9051">
        <v>1</v>
      </c>
      <c r="R9051" cm="1">
        <f t="array" ref="R9051">_xlfn.IFS(L9051&lt;=$W$6,1,L9051&lt;=$X$6,2,L9051&lt;=$Y$6,3,L9051&gt;$Y$6,4)</f>
        <v>2</v>
      </c>
      <c r="S9051">
        <f t="shared" si="282"/>
        <v>2</v>
      </c>
      <c r="T9051" t="str">
        <f t="shared" si="283"/>
        <v>2&gt;</v>
      </c>
    </row>
    <row r="9052" spans="1:20" x14ac:dyDescent="0.25">
      <c r="A9052">
        <v>9051</v>
      </c>
      <c r="B9052" t="s">
        <v>9070</v>
      </c>
      <c r="C9052">
        <v>66.7</v>
      </c>
      <c r="D9052" t="s">
        <v>27</v>
      </c>
      <c r="E9052">
        <v>1</v>
      </c>
      <c r="F9052">
        <v>35</v>
      </c>
      <c r="G9052">
        <v>10</v>
      </c>
      <c r="H9052">
        <v>249146.66</v>
      </c>
      <c r="I9052">
        <v>2</v>
      </c>
      <c r="J9052">
        <v>0</v>
      </c>
      <c r="K9052">
        <v>0</v>
      </c>
      <c r="L9052">
        <v>683.37</v>
      </c>
      <c r="M9052">
        <v>0</v>
      </c>
      <c r="N9052">
        <v>3</v>
      </c>
      <c r="O9052">
        <v>2</v>
      </c>
      <c r="P9052">
        <v>4</v>
      </c>
      <c r="Q9052">
        <v>3</v>
      </c>
      <c r="R9052" cm="1">
        <f t="array" ref="R9052">_xlfn.IFS(L9052&lt;=$W$6,1,L9052&lt;=$X$6,2,L9052&lt;=$Y$6,3,L9052&gt;$Y$6,4)</f>
        <v>1</v>
      </c>
      <c r="S9052">
        <f t="shared" si="282"/>
        <v>2</v>
      </c>
      <c r="T9052" t="str">
        <f t="shared" si="283"/>
        <v>2&gt;</v>
      </c>
    </row>
    <row r="9053" spans="1:20" x14ac:dyDescent="0.25">
      <c r="A9053">
        <v>9052</v>
      </c>
      <c r="B9053" t="s">
        <v>9071</v>
      </c>
      <c r="C9053">
        <v>67.099999999999994</v>
      </c>
      <c r="D9053" t="s">
        <v>27</v>
      </c>
      <c r="E9053">
        <v>0</v>
      </c>
      <c r="F9053">
        <v>33</v>
      </c>
      <c r="G9053">
        <v>7</v>
      </c>
      <c r="H9053">
        <v>211729.2</v>
      </c>
      <c r="I9053">
        <v>2</v>
      </c>
      <c r="J9053">
        <v>1</v>
      </c>
      <c r="K9053">
        <v>0</v>
      </c>
      <c r="L9053">
        <v>145567.34</v>
      </c>
      <c r="M9053">
        <v>0</v>
      </c>
      <c r="N9053">
        <v>3</v>
      </c>
      <c r="O9053">
        <v>1</v>
      </c>
      <c r="P9053">
        <v>3</v>
      </c>
      <c r="Q9053">
        <v>3</v>
      </c>
      <c r="R9053" cm="1">
        <f t="array" ref="R9053">_xlfn.IFS(L9053&lt;=$W$6,1,L9053&lt;=$X$6,2,L9053&lt;=$Y$6,3,L9053&gt;$Y$6,4)</f>
        <v>3</v>
      </c>
      <c r="S9053">
        <f t="shared" si="282"/>
        <v>2</v>
      </c>
      <c r="T9053" t="str">
        <f t="shared" si="283"/>
        <v>2&gt;</v>
      </c>
    </row>
    <row r="9054" spans="1:20" x14ac:dyDescent="0.25">
      <c r="A9054">
        <v>9053</v>
      </c>
      <c r="B9054" t="s">
        <v>9072</v>
      </c>
      <c r="C9054">
        <v>76.8</v>
      </c>
      <c r="D9054" t="s">
        <v>27</v>
      </c>
      <c r="E9054">
        <v>0</v>
      </c>
      <c r="F9054">
        <v>49</v>
      </c>
      <c r="G9054">
        <v>6</v>
      </c>
      <c r="H9054">
        <v>209105.22</v>
      </c>
      <c r="I9054">
        <v>1</v>
      </c>
      <c r="J9054">
        <v>1</v>
      </c>
      <c r="K9054">
        <v>0</v>
      </c>
      <c r="L9054">
        <v>48137.08</v>
      </c>
      <c r="M9054">
        <v>1</v>
      </c>
      <c r="N9054">
        <v>4</v>
      </c>
      <c r="O9054">
        <v>4</v>
      </c>
      <c r="P9054">
        <v>2</v>
      </c>
      <c r="Q9054">
        <v>3</v>
      </c>
      <c r="R9054" cm="1">
        <f t="array" ref="R9054">_xlfn.IFS(L9054&lt;=$W$6,1,L9054&lt;=$X$6,2,L9054&lt;=$Y$6,3,L9054&gt;$Y$6,4)</f>
        <v>1</v>
      </c>
      <c r="S9054">
        <f t="shared" si="282"/>
        <v>5</v>
      </c>
      <c r="T9054">
        <f t="shared" si="283"/>
        <v>1</v>
      </c>
    </row>
    <row r="9055" spans="1:20" x14ac:dyDescent="0.25">
      <c r="A9055">
        <v>9054</v>
      </c>
      <c r="B9055" t="s">
        <v>9073</v>
      </c>
      <c r="C9055">
        <v>73.2</v>
      </c>
      <c r="D9055" t="s">
        <v>18</v>
      </c>
      <c r="E9055">
        <v>0</v>
      </c>
      <c r="F9055">
        <v>37</v>
      </c>
      <c r="G9055">
        <v>4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  <c r="N9055">
        <v>4</v>
      </c>
      <c r="O9055">
        <v>2</v>
      </c>
      <c r="P9055">
        <v>1</v>
      </c>
      <c r="Q9055">
        <v>1</v>
      </c>
      <c r="R9055" cm="1">
        <f t="array" ref="R9055">_xlfn.IFS(L9055&lt;=$W$6,1,L9055&lt;=$X$6,2,L9055&lt;=$Y$6,3,L9055&gt;$Y$6,4)</f>
        <v>2</v>
      </c>
      <c r="S9055">
        <f t="shared" si="282"/>
        <v>3</v>
      </c>
      <c r="T9055" t="str">
        <f t="shared" si="283"/>
        <v>2&gt;</v>
      </c>
    </row>
    <row r="9056" spans="1:20" x14ac:dyDescent="0.25">
      <c r="A9056">
        <v>9055</v>
      </c>
      <c r="B9056" t="s">
        <v>9074</v>
      </c>
      <c r="C9056">
        <v>54.6</v>
      </c>
      <c r="D9056" t="s">
        <v>18</v>
      </c>
      <c r="E9056">
        <v>0</v>
      </c>
      <c r="F9056">
        <v>32</v>
      </c>
      <c r="G9056">
        <v>6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  <c r="N9056">
        <v>1</v>
      </c>
      <c r="O9056">
        <v>1</v>
      </c>
      <c r="P9056">
        <v>2</v>
      </c>
      <c r="Q9056">
        <v>1</v>
      </c>
      <c r="R9056" cm="1">
        <f t="array" ref="R9056">_xlfn.IFS(L9056&lt;=$W$6,1,L9056&lt;=$X$6,2,L9056&lt;=$Y$6,3,L9056&gt;$Y$6,4)</f>
        <v>4</v>
      </c>
      <c r="S9056">
        <f t="shared" si="282"/>
        <v>1</v>
      </c>
      <c r="T9056" t="str">
        <f t="shared" si="283"/>
        <v>2&gt;</v>
      </c>
    </row>
    <row r="9057" spans="1:20" x14ac:dyDescent="0.25">
      <c r="A9057">
        <v>9056</v>
      </c>
      <c r="B9057" t="s">
        <v>9075</v>
      </c>
      <c r="C9057">
        <v>63</v>
      </c>
      <c r="D9057" t="s">
        <v>18</v>
      </c>
      <c r="E9057">
        <v>1</v>
      </c>
      <c r="F9057">
        <v>57</v>
      </c>
      <c r="G9057">
        <v>3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  <c r="N9057">
        <v>2</v>
      </c>
      <c r="O9057">
        <v>4</v>
      </c>
      <c r="P9057">
        <v>1</v>
      </c>
      <c r="Q9057">
        <v>1</v>
      </c>
      <c r="R9057" cm="1">
        <f t="array" ref="R9057">_xlfn.IFS(L9057&lt;=$W$6,1,L9057&lt;=$X$6,2,L9057&lt;=$Y$6,3,L9057&gt;$Y$6,4)</f>
        <v>3</v>
      </c>
      <c r="S9057">
        <f t="shared" si="282"/>
        <v>5</v>
      </c>
      <c r="T9057">
        <f t="shared" si="283"/>
        <v>1</v>
      </c>
    </row>
    <row r="9058" spans="1:20" x14ac:dyDescent="0.25">
      <c r="A9058">
        <v>9057</v>
      </c>
      <c r="B9058" t="s">
        <v>9076</v>
      </c>
      <c r="C9058">
        <v>76.5</v>
      </c>
      <c r="D9058" t="s">
        <v>27</v>
      </c>
      <c r="E9058">
        <v>0</v>
      </c>
      <c r="F9058">
        <v>48</v>
      </c>
      <c r="G9058">
        <v>9</v>
      </c>
      <c r="H9058">
        <v>238985.76</v>
      </c>
      <c r="I9058">
        <v>2</v>
      </c>
      <c r="J9058">
        <v>0</v>
      </c>
      <c r="K9058">
        <v>1</v>
      </c>
      <c r="L9058">
        <v>166896.01</v>
      </c>
      <c r="M9058">
        <v>1</v>
      </c>
      <c r="N9058">
        <v>4</v>
      </c>
      <c r="O9058">
        <v>4</v>
      </c>
      <c r="P9058">
        <v>4</v>
      </c>
      <c r="Q9058">
        <v>3</v>
      </c>
      <c r="R9058" cm="1">
        <f t="array" ref="R9058">_xlfn.IFS(L9058&lt;=$W$6,1,L9058&lt;=$X$6,2,L9058&lt;=$Y$6,3,L9058&gt;$Y$6,4)</f>
        <v>4</v>
      </c>
      <c r="S9058">
        <f t="shared" si="282"/>
        <v>5</v>
      </c>
      <c r="T9058" t="str">
        <f t="shared" si="283"/>
        <v>2&gt;</v>
      </c>
    </row>
    <row r="9059" spans="1:20" x14ac:dyDescent="0.25">
      <c r="A9059">
        <v>9058</v>
      </c>
      <c r="B9059" t="s">
        <v>9077</v>
      </c>
      <c r="C9059">
        <v>70.400000000000006</v>
      </c>
      <c r="D9059" t="s">
        <v>18</v>
      </c>
      <c r="E9059">
        <v>0</v>
      </c>
      <c r="F9059">
        <v>35</v>
      </c>
      <c r="G9059">
        <v>1</v>
      </c>
      <c r="H9059">
        <v>260998.18</v>
      </c>
      <c r="I9059">
        <v>2</v>
      </c>
      <c r="J9059">
        <v>1</v>
      </c>
      <c r="K9059">
        <v>1</v>
      </c>
      <c r="L9059">
        <v>74804.36</v>
      </c>
      <c r="M9059">
        <v>0</v>
      </c>
      <c r="N9059">
        <v>3</v>
      </c>
      <c r="O9059">
        <v>2</v>
      </c>
      <c r="P9059">
        <v>1</v>
      </c>
      <c r="Q9059">
        <v>4</v>
      </c>
      <c r="R9059" cm="1">
        <f t="array" ref="R9059">_xlfn.IFS(L9059&lt;=$W$6,1,L9059&lt;=$X$6,2,L9059&lt;=$Y$6,3,L9059&gt;$Y$6,4)</f>
        <v>2</v>
      </c>
      <c r="S9059">
        <f t="shared" si="282"/>
        <v>2</v>
      </c>
      <c r="T9059" t="str">
        <f t="shared" si="283"/>
        <v>2&gt;</v>
      </c>
    </row>
    <row r="9060" spans="1:20" x14ac:dyDescent="0.25">
      <c r="A9060">
        <v>9059</v>
      </c>
      <c r="B9060" t="s">
        <v>9078</v>
      </c>
      <c r="C9060">
        <v>47</v>
      </c>
      <c r="D9060" t="s">
        <v>20</v>
      </c>
      <c r="E9060">
        <v>0</v>
      </c>
      <c r="F9060">
        <v>50</v>
      </c>
      <c r="G9060">
        <v>7</v>
      </c>
      <c r="H9060">
        <v>281152.21999999997</v>
      </c>
      <c r="I9060">
        <v>1</v>
      </c>
      <c r="J9060">
        <v>1</v>
      </c>
      <c r="K9060">
        <v>1</v>
      </c>
      <c r="L9060">
        <v>116971.05</v>
      </c>
      <c r="M9060">
        <v>0</v>
      </c>
      <c r="N9060">
        <v>1</v>
      </c>
      <c r="O9060">
        <v>4</v>
      </c>
      <c r="P9060">
        <v>3</v>
      </c>
      <c r="Q9060">
        <v>4</v>
      </c>
      <c r="R9060" cm="1">
        <f t="array" ref="R9060">_xlfn.IFS(L9060&lt;=$W$6,1,L9060&lt;=$X$6,2,L9060&lt;=$Y$6,3,L9060&gt;$Y$6,4)</f>
        <v>3</v>
      </c>
      <c r="S9060">
        <f t="shared" si="282"/>
        <v>5</v>
      </c>
      <c r="T9060">
        <f t="shared" si="283"/>
        <v>1</v>
      </c>
    </row>
    <row r="9061" spans="1:20" x14ac:dyDescent="0.25">
      <c r="A9061">
        <v>9060</v>
      </c>
      <c r="B9061" t="s">
        <v>9079</v>
      </c>
      <c r="C9061">
        <v>68.8</v>
      </c>
      <c r="D9061" t="s">
        <v>27</v>
      </c>
      <c r="E9061">
        <v>0</v>
      </c>
      <c r="F9061">
        <v>36</v>
      </c>
      <c r="G9061">
        <v>10</v>
      </c>
      <c r="H9061">
        <v>182051.16</v>
      </c>
      <c r="I9061">
        <v>2</v>
      </c>
      <c r="J9061">
        <v>0</v>
      </c>
      <c r="K9061">
        <v>1</v>
      </c>
      <c r="L9061">
        <v>163783</v>
      </c>
      <c r="M9061">
        <v>0</v>
      </c>
      <c r="N9061">
        <v>3</v>
      </c>
      <c r="O9061">
        <v>2</v>
      </c>
      <c r="P9061">
        <v>4</v>
      </c>
      <c r="Q9061">
        <v>2</v>
      </c>
      <c r="R9061" cm="1">
        <f t="array" ref="R9061">_xlfn.IFS(L9061&lt;=$W$6,1,L9061&lt;=$X$6,2,L9061&lt;=$Y$6,3,L9061&gt;$Y$6,4)</f>
        <v>4</v>
      </c>
      <c r="S9061">
        <f t="shared" si="282"/>
        <v>2</v>
      </c>
      <c r="T9061" t="str">
        <f t="shared" si="283"/>
        <v>2&gt;</v>
      </c>
    </row>
    <row r="9062" spans="1:20" x14ac:dyDescent="0.25">
      <c r="A9062">
        <v>9061</v>
      </c>
      <c r="B9062" t="s">
        <v>9080</v>
      </c>
      <c r="C9062">
        <v>68.5</v>
      </c>
      <c r="D9062" t="s">
        <v>18</v>
      </c>
      <c r="E9062">
        <v>0</v>
      </c>
      <c r="F9062">
        <v>35</v>
      </c>
      <c r="G9062">
        <v>2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  <c r="N9062">
        <v>3</v>
      </c>
      <c r="O9062">
        <v>2</v>
      </c>
      <c r="P9062">
        <v>1</v>
      </c>
      <c r="Q9062">
        <v>1</v>
      </c>
      <c r="R9062" cm="1">
        <f t="array" ref="R9062">_xlfn.IFS(L9062&lt;=$W$6,1,L9062&lt;=$X$6,2,L9062&lt;=$Y$6,3,L9062&gt;$Y$6,4)</f>
        <v>2</v>
      </c>
      <c r="S9062">
        <f t="shared" si="282"/>
        <v>2</v>
      </c>
      <c r="T9062" t="str">
        <f t="shared" si="283"/>
        <v>2&gt;</v>
      </c>
    </row>
    <row r="9063" spans="1:20" x14ac:dyDescent="0.25">
      <c r="A9063">
        <v>9062</v>
      </c>
      <c r="B9063" t="s">
        <v>9081</v>
      </c>
      <c r="C9063">
        <v>56.7</v>
      </c>
      <c r="D9063" t="s">
        <v>18</v>
      </c>
      <c r="E9063">
        <v>0</v>
      </c>
      <c r="F9063">
        <v>40</v>
      </c>
      <c r="G9063">
        <v>2</v>
      </c>
      <c r="H9063">
        <v>251755.3</v>
      </c>
      <c r="I9063">
        <v>2</v>
      </c>
      <c r="J9063">
        <v>1</v>
      </c>
      <c r="K9063">
        <v>1</v>
      </c>
      <c r="L9063">
        <v>107841.77</v>
      </c>
      <c r="M9063">
        <v>0</v>
      </c>
      <c r="N9063">
        <v>1</v>
      </c>
      <c r="O9063">
        <v>3</v>
      </c>
      <c r="P9063">
        <v>1</v>
      </c>
      <c r="Q9063">
        <v>3</v>
      </c>
      <c r="R9063" cm="1">
        <f t="array" ref="R9063">_xlfn.IFS(L9063&lt;=$W$6,1,L9063&lt;=$X$6,2,L9063&lt;=$Y$6,3,L9063&gt;$Y$6,4)</f>
        <v>3</v>
      </c>
      <c r="S9063">
        <f t="shared" si="282"/>
        <v>3</v>
      </c>
      <c r="T9063" t="str">
        <f t="shared" si="283"/>
        <v>2&gt;</v>
      </c>
    </row>
    <row r="9064" spans="1:20" x14ac:dyDescent="0.25">
      <c r="A9064">
        <v>9063</v>
      </c>
      <c r="B9064" t="s">
        <v>9082</v>
      </c>
      <c r="C9064">
        <v>72</v>
      </c>
      <c r="D9064" t="s">
        <v>20</v>
      </c>
      <c r="E9064">
        <v>1</v>
      </c>
      <c r="F9064">
        <v>66</v>
      </c>
      <c r="G9064">
        <v>4</v>
      </c>
      <c r="H9064">
        <v>91505.56</v>
      </c>
      <c r="I9064">
        <v>2</v>
      </c>
      <c r="J9064">
        <v>1</v>
      </c>
      <c r="K9064">
        <v>0</v>
      </c>
      <c r="L9064">
        <v>79623.28</v>
      </c>
      <c r="M9064">
        <v>1</v>
      </c>
      <c r="N9064">
        <v>4</v>
      </c>
      <c r="O9064">
        <v>4</v>
      </c>
      <c r="P9064">
        <v>1</v>
      </c>
      <c r="Q9064">
        <v>2</v>
      </c>
      <c r="R9064" cm="1">
        <f t="array" ref="R9064">_xlfn.IFS(L9064&lt;=$W$6,1,L9064&lt;=$X$6,2,L9064&lt;=$Y$6,3,L9064&gt;$Y$6,4)</f>
        <v>2</v>
      </c>
      <c r="S9064">
        <f t="shared" si="282"/>
        <v>5</v>
      </c>
      <c r="T9064" t="str">
        <f t="shared" si="283"/>
        <v>2&gt;</v>
      </c>
    </row>
    <row r="9065" spans="1:20" x14ac:dyDescent="0.25">
      <c r="A9065">
        <v>9064</v>
      </c>
      <c r="B9065" t="s">
        <v>9083</v>
      </c>
      <c r="C9065">
        <v>60.9</v>
      </c>
      <c r="D9065" t="s">
        <v>18</v>
      </c>
      <c r="E9065">
        <v>1</v>
      </c>
      <c r="F9065">
        <v>41</v>
      </c>
      <c r="G9065">
        <v>4</v>
      </c>
      <c r="H9065">
        <v>243557.42</v>
      </c>
      <c r="I9065">
        <v>1</v>
      </c>
      <c r="J9065">
        <v>1</v>
      </c>
      <c r="K9065">
        <v>1</v>
      </c>
      <c r="L9065">
        <v>138399.67000000001</v>
      </c>
      <c r="M9065">
        <v>0</v>
      </c>
      <c r="N9065">
        <v>2</v>
      </c>
      <c r="O9065">
        <v>3</v>
      </c>
      <c r="P9065">
        <v>1</v>
      </c>
      <c r="Q9065">
        <v>3</v>
      </c>
      <c r="R9065" cm="1">
        <f t="array" ref="R9065">_xlfn.IFS(L9065&lt;=$W$6,1,L9065&lt;=$X$6,2,L9065&lt;=$Y$6,3,L9065&gt;$Y$6,4)</f>
        <v>3</v>
      </c>
      <c r="S9065">
        <f t="shared" si="282"/>
        <v>3</v>
      </c>
      <c r="T9065">
        <f t="shared" si="283"/>
        <v>1</v>
      </c>
    </row>
    <row r="9066" spans="1:20" x14ac:dyDescent="0.25">
      <c r="A9066">
        <v>9065</v>
      </c>
      <c r="B9066" t="s">
        <v>9084</v>
      </c>
      <c r="C9066">
        <v>52.1</v>
      </c>
      <c r="D9066" t="s">
        <v>27</v>
      </c>
      <c r="E9066">
        <v>0</v>
      </c>
      <c r="F9066">
        <v>51</v>
      </c>
      <c r="G9066">
        <v>3</v>
      </c>
      <c r="H9066">
        <v>255897.14</v>
      </c>
      <c r="I9066">
        <v>1</v>
      </c>
      <c r="J9066">
        <v>1</v>
      </c>
      <c r="K9066">
        <v>1</v>
      </c>
      <c r="L9066">
        <v>182765.14</v>
      </c>
      <c r="M9066">
        <v>0</v>
      </c>
      <c r="N9066">
        <v>1</v>
      </c>
      <c r="O9066">
        <v>4</v>
      </c>
      <c r="P9066">
        <v>1</v>
      </c>
      <c r="Q9066">
        <v>4</v>
      </c>
      <c r="R9066" cm="1">
        <f t="array" ref="R9066">_xlfn.IFS(L9066&lt;=$W$6,1,L9066&lt;=$X$6,2,L9066&lt;=$Y$6,3,L9066&gt;$Y$6,4)</f>
        <v>4</v>
      </c>
      <c r="S9066">
        <f t="shared" si="282"/>
        <v>5</v>
      </c>
      <c r="T9066">
        <f t="shared" si="283"/>
        <v>1</v>
      </c>
    </row>
    <row r="9067" spans="1:20" x14ac:dyDescent="0.25">
      <c r="A9067">
        <v>9066</v>
      </c>
      <c r="B9067" t="s">
        <v>9085</v>
      </c>
      <c r="C9067">
        <v>55.6</v>
      </c>
      <c r="D9067" t="s">
        <v>18</v>
      </c>
      <c r="E9067">
        <v>0</v>
      </c>
      <c r="F9067">
        <v>32</v>
      </c>
      <c r="G9067">
        <v>8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  <c r="N9067">
        <v>1</v>
      </c>
      <c r="O9067">
        <v>1</v>
      </c>
      <c r="P9067">
        <v>3</v>
      </c>
      <c r="Q9067">
        <v>1</v>
      </c>
      <c r="R9067" cm="1">
        <f t="array" ref="R9067">_xlfn.IFS(L9067&lt;=$W$6,1,L9067&lt;=$X$6,2,L9067&lt;=$Y$6,3,L9067&gt;$Y$6,4)</f>
        <v>4</v>
      </c>
      <c r="S9067">
        <f t="shared" si="282"/>
        <v>1</v>
      </c>
      <c r="T9067" t="str">
        <f t="shared" si="283"/>
        <v>2&gt;</v>
      </c>
    </row>
    <row r="9068" spans="1:20" x14ac:dyDescent="0.25">
      <c r="A9068">
        <v>9067</v>
      </c>
      <c r="B9068" t="s">
        <v>9086</v>
      </c>
      <c r="C9068">
        <v>66.2</v>
      </c>
      <c r="D9068" t="s">
        <v>27</v>
      </c>
      <c r="E9068">
        <v>1</v>
      </c>
      <c r="F9068">
        <v>32</v>
      </c>
      <c r="G9068">
        <v>6</v>
      </c>
      <c r="H9068">
        <v>230573.36</v>
      </c>
      <c r="I9068">
        <v>2</v>
      </c>
      <c r="J9068">
        <v>1</v>
      </c>
      <c r="K9068">
        <v>1</v>
      </c>
      <c r="L9068">
        <v>149587.92000000001</v>
      </c>
      <c r="M9068">
        <v>0</v>
      </c>
      <c r="N9068">
        <v>3</v>
      </c>
      <c r="O9068">
        <v>1</v>
      </c>
      <c r="P9068">
        <v>2</v>
      </c>
      <c r="Q9068">
        <v>3</v>
      </c>
      <c r="R9068" cm="1">
        <f t="array" ref="R9068">_xlfn.IFS(L9068&lt;=$W$6,1,L9068&lt;=$X$6,2,L9068&lt;=$Y$6,3,L9068&gt;$Y$6,4)</f>
        <v>4</v>
      </c>
      <c r="S9068">
        <f t="shared" si="282"/>
        <v>1</v>
      </c>
      <c r="T9068" t="str">
        <f t="shared" si="283"/>
        <v>2&gt;</v>
      </c>
    </row>
    <row r="9069" spans="1:20" x14ac:dyDescent="0.25">
      <c r="A9069">
        <v>9068</v>
      </c>
      <c r="B9069" t="s">
        <v>9087</v>
      </c>
      <c r="C9069">
        <v>70.400000000000006</v>
      </c>
      <c r="D9069" t="s">
        <v>27</v>
      </c>
      <c r="E9069">
        <v>1</v>
      </c>
      <c r="F9069">
        <v>43</v>
      </c>
      <c r="G9069">
        <v>10</v>
      </c>
      <c r="H9069">
        <v>124156.42</v>
      </c>
      <c r="I9069">
        <v>2</v>
      </c>
      <c r="J9069">
        <v>1</v>
      </c>
      <c r="K9069">
        <v>0</v>
      </c>
      <c r="L9069">
        <v>129050.67</v>
      </c>
      <c r="M9069">
        <v>0</v>
      </c>
      <c r="N9069">
        <v>3</v>
      </c>
      <c r="O9069">
        <v>3</v>
      </c>
      <c r="P9069">
        <v>4</v>
      </c>
      <c r="Q9069">
        <v>2</v>
      </c>
      <c r="R9069" cm="1">
        <f t="array" ref="R9069">_xlfn.IFS(L9069&lt;=$W$6,1,L9069&lt;=$X$6,2,L9069&lt;=$Y$6,3,L9069&gt;$Y$6,4)</f>
        <v>3</v>
      </c>
      <c r="S9069">
        <f t="shared" si="282"/>
        <v>4</v>
      </c>
      <c r="T9069" t="str">
        <f t="shared" si="283"/>
        <v>2&gt;</v>
      </c>
    </row>
    <row r="9070" spans="1:20" x14ac:dyDescent="0.25">
      <c r="A9070">
        <v>9069</v>
      </c>
      <c r="B9070" t="s">
        <v>9088</v>
      </c>
      <c r="C9070">
        <v>75</v>
      </c>
      <c r="D9070" t="s">
        <v>18</v>
      </c>
      <c r="E9070">
        <v>0</v>
      </c>
      <c r="F9070">
        <v>40</v>
      </c>
      <c r="G9070">
        <v>2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  <c r="N9070">
        <v>4</v>
      </c>
      <c r="O9070">
        <v>3</v>
      </c>
      <c r="P9070">
        <v>1</v>
      </c>
      <c r="Q9070">
        <v>1</v>
      </c>
      <c r="R9070" cm="1">
        <f t="array" ref="R9070">_xlfn.IFS(L9070&lt;=$W$6,1,L9070&lt;=$X$6,2,L9070&lt;=$Y$6,3,L9070&gt;$Y$6,4)</f>
        <v>1</v>
      </c>
      <c r="S9070">
        <f t="shared" si="282"/>
        <v>3</v>
      </c>
      <c r="T9070" t="str">
        <f t="shared" si="283"/>
        <v>2&gt;</v>
      </c>
    </row>
    <row r="9071" spans="1:20" x14ac:dyDescent="0.25">
      <c r="A9071">
        <v>9070</v>
      </c>
      <c r="B9071" t="s">
        <v>9089</v>
      </c>
      <c r="C9071">
        <v>61.9</v>
      </c>
      <c r="D9071" t="s">
        <v>20</v>
      </c>
      <c r="E9071">
        <v>0</v>
      </c>
      <c r="F9071">
        <v>34</v>
      </c>
      <c r="G9071">
        <v>5</v>
      </c>
      <c r="H9071">
        <v>350812.26</v>
      </c>
      <c r="I9071">
        <v>2</v>
      </c>
      <c r="J9071">
        <v>1</v>
      </c>
      <c r="K9071">
        <v>1</v>
      </c>
      <c r="L9071">
        <v>172792.43</v>
      </c>
      <c r="M9071">
        <v>1</v>
      </c>
      <c r="N9071">
        <v>2</v>
      </c>
      <c r="O9071">
        <v>1</v>
      </c>
      <c r="P9071">
        <v>2</v>
      </c>
      <c r="Q9071">
        <v>4</v>
      </c>
      <c r="R9071" cm="1">
        <f t="array" ref="R9071">_xlfn.IFS(L9071&lt;=$W$6,1,L9071&lt;=$X$6,2,L9071&lt;=$Y$6,3,L9071&gt;$Y$6,4)</f>
        <v>4</v>
      </c>
      <c r="S9071">
        <f t="shared" si="282"/>
        <v>2</v>
      </c>
      <c r="T9071" t="str">
        <f t="shared" si="283"/>
        <v>2&gt;</v>
      </c>
    </row>
    <row r="9072" spans="1:20" x14ac:dyDescent="0.25">
      <c r="A9072">
        <v>9071</v>
      </c>
      <c r="B9072" t="s">
        <v>9090</v>
      </c>
      <c r="C9072">
        <v>46.8</v>
      </c>
      <c r="D9072" t="s">
        <v>20</v>
      </c>
      <c r="E9072">
        <v>1</v>
      </c>
      <c r="F9072">
        <v>28</v>
      </c>
      <c r="G9072">
        <v>2</v>
      </c>
      <c r="H9072">
        <v>263286.5</v>
      </c>
      <c r="I9072">
        <v>1</v>
      </c>
      <c r="J9072">
        <v>1</v>
      </c>
      <c r="K9072">
        <v>0</v>
      </c>
      <c r="L9072">
        <v>64436.160000000003</v>
      </c>
      <c r="M9072">
        <v>0</v>
      </c>
      <c r="N9072">
        <v>1</v>
      </c>
      <c r="O9072">
        <v>1</v>
      </c>
      <c r="P9072">
        <v>1</v>
      </c>
      <c r="Q9072">
        <v>4</v>
      </c>
      <c r="R9072" cm="1">
        <f t="array" ref="R9072">_xlfn.IFS(L9072&lt;=$W$6,1,L9072&lt;=$X$6,2,L9072&lt;=$Y$6,3,L9072&gt;$Y$6,4)</f>
        <v>2</v>
      </c>
      <c r="S9072">
        <f t="shared" si="282"/>
        <v>1</v>
      </c>
      <c r="T9072">
        <f t="shared" si="283"/>
        <v>1</v>
      </c>
    </row>
    <row r="9073" spans="1:20" x14ac:dyDescent="0.25">
      <c r="A9073">
        <v>9072</v>
      </c>
      <c r="B9073" t="s">
        <v>9091</v>
      </c>
      <c r="C9073">
        <v>43.5</v>
      </c>
      <c r="D9073" t="s">
        <v>27</v>
      </c>
      <c r="E9073">
        <v>1</v>
      </c>
      <c r="F9073">
        <v>46</v>
      </c>
      <c r="G9073">
        <v>4</v>
      </c>
      <c r="H9073">
        <v>303479.3</v>
      </c>
      <c r="I9073">
        <v>1</v>
      </c>
      <c r="J9073">
        <v>1</v>
      </c>
      <c r="K9073">
        <v>0</v>
      </c>
      <c r="L9073">
        <v>167461.5</v>
      </c>
      <c r="M9073">
        <v>0</v>
      </c>
      <c r="N9073">
        <v>1</v>
      </c>
      <c r="O9073">
        <v>3</v>
      </c>
      <c r="P9073">
        <v>1</v>
      </c>
      <c r="Q9073">
        <v>4</v>
      </c>
      <c r="R9073" cm="1">
        <f t="array" ref="R9073">_xlfn.IFS(L9073&lt;=$W$6,1,L9073&lt;=$X$6,2,L9073&lt;=$Y$6,3,L9073&gt;$Y$6,4)</f>
        <v>4</v>
      </c>
      <c r="S9073">
        <f t="shared" si="282"/>
        <v>4</v>
      </c>
      <c r="T9073">
        <f t="shared" si="283"/>
        <v>1</v>
      </c>
    </row>
    <row r="9074" spans="1:20" x14ac:dyDescent="0.25">
      <c r="A9074">
        <v>9073</v>
      </c>
      <c r="B9074" t="s">
        <v>9092</v>
      </c>
      <c r="C9074">
        <v>52.9</v>
      </c>
      <c r="D9074" t="s">
        <v>18</v>
      </c>
      <c r="E9074">
        <v>1</v>
      </c>
      <c r="F9074">
        <v>45</v>
      </c>
      <c r="G9074">
        <v>7</v>
      </c>
      <c r="H9074">
        <v>187232.7</v>
      </c>
      <c r="I9074">
        <v>2</v>
      </c>
      <c r="J9074">
        <v>0</v>
      </c>
      <c r="K9074">
        <v>0</v>
      </c>
      <c r="L9074">
        <v>98348.66</v>
      </c>
      <c r="M9074">
        <v>0</v>
      </c>
      <c r="N9074">
        <v>1</v>
      </c>
      <c r="O9074">
        <v>3</v>
      </c>
      <c r="P9074">
        <v>3</v>
      </c>
      <c r="Q9074">
        <v>2</v>
      </c>
      <c r="R9074" cm="1">
        <f t="array" ref="R9074">_xlfn.IFS(L9074&lt;=$W$6,1,L9074&lt;=$X$6,2,L9074&lt;=$Y$6,3,L9074&gt;$Y$6,4)</f>
        <v>2</v>
      </c>
      <c r="S9074">
        <f t="shared" si="282"/>
        <v>4</v>
      </c>
      <c r="T9074" t="str">
        <f t="shared" si="283"/>
        <v>2&gt;</v>
      </c>
    </row>
    <row r="9075" spans="1:20" x14ac:dyDescent="0.25">
      <c r="A9075">
        <v>9074</v>
      </c>
      <c r="B9075" t="s">
        <v>9093</v>
      </c>
      <c r="C9075">
        <v>70.2</v>
      </c>
      <c r="D9075" t="s">
        <v>27</v>
      </c>
      <c r="E9075">
        <v>0</v>
      </c>
      <c r="F9075">
        <v>62</v>
      </c>
      <c r="G9075">
        <v>6</v>
      </c>
      <c r="H9075">
        <v>277195.08</v>
      </c>
      <c r="I9075">
        <v>2</v>
      </c>
      <c r="J9075">
        <v>1</v>
      </c>
      <c r="K9075">
        <v>1</v>
      </c>
      <c r="L9075">
        <v>41536.589999999997</v>
      </c>
      <c r="M9075">
        <v>1</v>
      </c>
      <c r="N9075">
        <v>3</v>
      </c>
      <c r="O9075">
        <v>4</v>
      </c>
      <c r="P9075">
        <v>2</v>
      </c>
      <c r="Q9075">
        <v>4</v>
      </c>
      <c r="R9075" cm="1">
        <f t="array" ref="R9075">_xlfn.IFS(L9075&lt;=$W$6,1,L9075&lt;=$X$6,2,L9075&lt;=$Y$6,3,L9075&gt;$Y$6,4)</f>
        <v>1</v>
      </c>
      <c r="S9075">
        <f t="shared" si="282"/>
        <v>5</v>
      </c>
      <c r="T9075" t="str">
        <f t="shared" si="283"/>
        <v>2&gt;</v>
      </c>
    </row>
    <row r="9076" spans="1:20" x14ac:dyDescent="0.25">
      <c r="A9076">
        <v>9075</v>
      </c>
      <c r="B9076" t="s">
        <v>9094</v>
      </c>
      <c r="C9076">
        <v>60.8</v>
      </c>
      <c r="D9076" t="s">
        <v>18</v>
      </c>
      <c r="E9076">
        <v>0</v>
      </c>
      <c r="F9076">
        <v>43</v>
      </c>
      <c r="G9076">
        <v>6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  <c r="N9076">
        <v>2</v>
      </c>
      <c r="O9076">
        <v>3</v>
      </c>
      <c r="P9076">
        <v>2</v>
      </c>
      <c r="Q9076">
        <v>1</v>
      </c>
      <c r="R9076" cm="1">
        <f t="array" ref="R9076">_xlfn.IFS(L9076&lt;=$W$6,1,L9076&lt;=$X$6,2,L9076&lt;=$Y$6,3,L9076&gt;$Y$6,4)</f>
        <v>2</v>
      </c>
      <c r="S9076">
        <f t="shared" si="282"/>
        <v>4</v>
      </c>
      <c r="T9076" t="str">
        <f t="shared" si="283"/>
        <v>2&gt;</v>
      </c>
    </row>
    <row r="9077" spans="1:20" x14ac:dyDescent="0.25">
      <c r="A9077">
        <v>9076</v>
      </c>
      <c r="B9077" t="s">
        <v>9095</v>
      </c>
      <c r="C9077">
        <v>57.6</v>
      </c>
      <c r="D9077" t="s">
        <v>18</v>
      </c>
      <c r="E9077">
        <v>1</v>
      </c>
      <c r="F9077">
        <v>42</v>
      </c>
      <c r="G9077">
        <v>10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  <c r="N9077">
        <v>1</v>
      </c>
      <c r="O9077">
        <v>3</v>
      </c>
      <c r="P9077">
        <v>4</v>
      </c>
      <c r="Q9077">
        <v>1</v>
      </c>
      <c r="R9077" cm="1">
        <f t="array" ref="R9077">_xlfn.IFS(L9077&lt;=$W$6,1,L9077&lt;=$X$6,2,L9077&lt;=$Y$6,3,L9077&gt;$Y$6,4)</f>
        <v>3</v>
      </c>
      <c r="S9077">
        <f t="shared" si="282"/>
        <v>4</v>
      </c>
      <c r="T9077" t="str">
        <f t="shared" si="283"/>
        <v>2&gt;</v>
      </c>
    </row>
    <row r="9078" spans="1:20" x14ac:dyDescent="0.25">
      <c r="A9078">
        <v>9077</v>
      </c>
      <c r="B9078" t="s">
        <v>9096</v>
      </c>
      <c r="C9078">
        <v>66.599999999999994</v>
      </c>
      <c r="D9078" t="s">
        <v>18</v>
      </c>
      <c r="E9078">
        <v>0</v>
      </c>
      <c r="F9078">
        <v>29</v>
      </c>
      <c r="G9078">
        <v>2</v>
      </c>
      <c r="H9078">
        <v>170450.42</v>
      </c>
      <c r="I9078">
        <v>1</v>
      </c>
      <c r="J9078">
        <v>0</v>
      </c>
      <c r="K9078">
        <v>1</v>
      </c>
      <c r="L9078">
        <v>64511.44</v>
      </c>
      <c r="M9078">
        <v>0</v>
      </c>
      <c r="N9078">
        <v>3</v>
      </c>
      <c r="O9078">
        <v>1</v>
      </c>
      <c r="P9078">
        <v>1</v>
      </c>
      <c r="Q9078">
        <v>2</v>
      </c>
      <c r="R9078" cm="1">
        <f t="array" ref="R9078">_xlfn.IFS(L9078&lt;=$W$6,1,L9078&lt;=$X$6,2,L9078&lt;=$Y$6,3,L9078&gt;$Y$6,4)</f>
        <v>2</v>
      </c>
      <c r="S9078">
        <f t="shared" si="282"/>
        <v>1</v>
      </c>
      <c r="T9078">
        <f t="shared" si="283"/>
        <v>1</v>
      </c>
    </row>
    <row r="9079" spans="1:20" x14ac:dyDescent="0.25">
      <c r="A9079">
        <v>9078</v>
      </c>
      <c r="B9079" t="s">
        <v>9097</v>
      </c>
      <c r="C9079">
        <v>73</v>
      </c>
      <c r="D9079" t="s">
        <v>18</v>
      </c>
      <c r="E9079">
        <v>0</v>
      </c>
      <c r="F9079">
        <v>38</v>
      </c>
      <c r="G9079">
        <v>9</v>
      </c>
      <c r="H9079">
        <v>297498.58</v>
      </c>
      <c r="I9079">
        <v>2</v>
      </c>
      <c r="J9079">
        <v>1</v>
      </c>
      <c r="K9079">
        <v>0</v>
      </c>
      <c r="L9079">
        <v>91830.75</v>
      </c>
      <c r="M9079">
        <v>0</v>
      </c>
      <c r="N9079">
        <v>4</v>
      </c>
      <c r="O9079">
        <v>2</v>
      </c>
      <c r="P9079">
        <v>4</v>
      </c>
      <c r="Q9079">
        <v>4</v>
      </c>
      <c r="R9079" cm="1">
        <f t="array" ref="R9079">_xlfn.IFS(L9079&lt;=$W$6,1,L9079&lt;=$X$6,2,L9079&lt;=$Y$6,3,L9079&gt;$Y$6,4)</f>
        <v>2</v>
      </c>
      <c r="S9079">
        <f t="shared" si="282"/>
        <v>3</v>
      </c>
      <c r="T9079" t="str">
        <f t="shared" si="283"/>
        <v>2&gt;</v>
      </c>
    </row>
    <row r="9080" spans="1:20" x14ac:dyDescent="0.25">
      <c r="A9080">
        <v>9079</v>
      </c>
      <c r="B9080" t="s">
        <v>9098</v>
      </c>
      <c r="C9080">
        <v>64.7</v>
      </c>
      <c r="D9080" t="s">
        <v>27</v>
      </c>
      <c r="E9080">
        <v>1</v>
      </c>
      <c r="F9080">
        <v>54</v>
      </c>
      <c r="G9080">
        <v>8</v>
      </c>
      <c r="H9080">
        <v>260026.23999999999</v>
      </c>
      <c r="I9080">
        <v>1</v>
      </c>
      <c r="J9080">
        <v>1</v>
      </c>
      <c r="K9080">
        <v>1</v>
      </c>
      <c r="L9080">
        <v>190806.36</v>
      </c>
      <c r="M9080">
        <v>1</v>
      </c>
      <c r="N9080">
        <v>2</v>
      </c>
      <c r="O9080">
        <v>4</v>
      </c>
      <c r="P9080">
        <v>3</v>
      </c>
      <c r="Q9080">
        <v>4</v>
      </c>
      <c r="R9080" cm="1">
        <f t="array" ref="R9080">_xlfn.IFS(L9080&lt;=$W$6,1,L9080&lt;=$X$6,2,L9080&lt;=$Y$6,3,L9080&gt;$Y$6,4)</f>
        <v>4</v>
      </c>
      <c r="S9080">
        <f t="shared" si="282"/>
        <v>5</v>
      </c>
      <c r="T9080">
        <f t="shared" si="283"/>
        <v>1</v>
      </c>
    </row>
    <row r="9081" spans="1:20" x14ac:dyDescent="0.25">
      <c r="A9081">
        <v>9080</v>
      </c>
      <c r="B9081" t="s">
        <v>9099</v>
      </c>
      <c r="C9081">
        <v>51.6</v>
      </c>
      <c r="D9081" t="s">
        <v>20</v>
      </c>
      <c r="E9081">
        <v>0</v>
      </c>
      <c r="F9081">
        <v>29</v>
      </c>
      <c r="G9081">
        <v>2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  <c r="N9081">
        <v>1</v>
      </c>
      <c r="O9081">
        <v>1</v>
      </c>
      <c r="P9081">
        <v>1</v>
      </c>
      <c r="Q9081">
        <v>1</v>
      </c>
      <c r="R9081" cm="1">
        <f t="array" ref="R9081">_xlfn.IFS(L9081&lt;=$W$6,1,L9081&lt;=$X$6,2,L9081&lt;=$Y$6,3,L9081&gt;$Y$6,4)</f>
        <v>3</v>
      </c>
      <c r="S9081">
        <f t="shared" si="282"/>
        <v>1</v>
      </c>
      <c r="T9081">
        <f t="shared" si="283"/>
        <v>1</v>
      </c>
    </row>
    <row r="9082" spans="1:20" x14ac:dyDescent="0.25">
      <c r="A9082">
        <v>9081</v>
      </c>
      <c r="B9082" t="s">
        <v>9100</v>
      </c>
      <c r="C9082">
        <v>71.099999999999994</v>
      </c>
      <c r="D9082" t="s">
        <v>18</v>
      </c>
      <c r="E9082">
        <v>0</v>
      </c>
      <c r="F9082">
        <v>83</v>
      </c>
      <c r="G9082">
        <v>7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  <c r="N9082">
        <v>3</v>
      </c>
      <c r="O9082">
        <v>4</v>
      </c>
      <c r="P9082">
        <v>3</v>
      </c>
      <c r="Q9082">
        <v>1</v>
      </c>
      <c r="R9082" cm="1">
        <f t="array" ref="R9082">_xlfn.IFS(L9082&lt;=$W$6,1,L9082&lt;=$X$6,2,L9082&lt;=$Y$6,3,L9082&gt;$Y$6,4)</f>
        <v>2</v>
      </c>
      <c r="S9082">
        <f t="shared" si="282"/>
        <v>5</v>
      </c>
      <c r="T9082" t="str">
        <f t="shared" si="283"/>
        <v>2&gt;</v>
      </c>
    </row>
    <row r="9083" spans="1:20" x14ac:dyDescent="0.25">
      <c r="A9083">
        <v>9082</v>
      </c>
      <c r="B9083" t="s">
        <v>9101</v>
      </c>
      <c r="C9083">
        <v>73.599999999999994</v>
      </c>
      <c r="D9083" t="s">
        <v>18</v>
      </c>
      <c r="E9083">
        <v>1</v>
      </c>
      <c r="F9083">
        <v>56</v>
      </c>
      <c r="G9083">
        <v>8</v>
      </c>
      <c r="H9083">
        <v>223458.94</v>
      </c>
      <c r="I9083">
        <v>2</v>
      </c>
      <c r="J9083">
        <v>0</v>
      </c>
      <c r="K9083">
        <v>1</v>
      </c>
      <c r="L9083">
        <v>84920.49</v>
      </c>
      <c r="M9083">
        <v>0</v>
      </c>
      <c r="N9083">
        <v>4</v>
      </c>
      <c r="O9083">
        <v>4</v>
      </c>
      <c r="P9083">
        <v>3</v>
      </c>
      <c r="Q9083">
        <v>3</v>
      </c>
      <c r="R9083" cm="1">
        <f t="array" ref="R9083">_xlfn.IFS(L9083&lt;=$W$6,1,L9083&lt;=$X$6,2,L9083&lt;=$Y$6,3,L9083&gt;$Y$6,4)</f>
        <v>2</v>
      </c>
      <c r="S9083">
        <f t="shared" si="282"/>
        <v>5</v>
      </c>
      <c r="T9083" t="str">
        <f t="shared" si="283"/>
        <v>2&gt;</v>
      </c>
    </row>
    <row r="9084" spans="1:20" x14ac:dyDescent="0.25">
      <c r="A9084">
        <v>9083</v>
      </c>
      <c r="B9084" t="s">
        <v>9102</v>
      </c>
      <c r="C9084">
        <v>76.8</v>
      </c>
      <c r="D9084" t="s">
        <v>18</v>
      </c>
      <c r="E9084">
        <v>0</v>
      </c>
      <c r="F9084">
        <v>38</v>
      </c>
      <c r="G9084">
        <v>6</v>
      </c>
      <c r="H9084">
        <v>360338.88</v>
      </c>
      <c r="I9084">
        <v>2</v>
      </c>
      <c r="J9084">
        <v>1</v>
      </c>
      <c r="K9084">
        <v>0</v>
      </c>
      <c r="L9084">
        <v>17348.560000000001</v>
      </c>
      <c r="M9084">
        <v>0</v>
      </c>
      <c r="N9084">
        <v>4</v>
      </c>
      <c r="O9084">
        <v>2</v>
      </c>
      <c r="P9084">
        <v>2</v>
      </c>
      <c r="Q9084">
        <v>4</v>
      </c>
      <c r="R9084" cm="1">
        <f t="array" ref="R9084">_xlfn.IFS(L9084&lt;=$W$6,1,L9084&lt;=$X$6,2,L9084&lt;=$Y$6,3,L9084&gt;$Y$6,4)</f>
        <v>1</v>
      </c>
      <c r="S9084">
        <f t="shared" si="282"/>
        <v>3</v>
      </c>
      <c r="T9084" t="str">
        <f t="shared" si="283"/>
        <v>2&gt;</v>
      </c>
    </row>
    <row r="9085" spans="1:20" x14ac:dyDescent="0.25">
      <c r="A9085">
        <v>9084</v>
      </c>
      <c r="B9085" t="s">
        <v>9103</v>
      </c>
      <c r="C9085">
        <v>42.7</v>
      </c>
      <c r="D9085" t="s">
        <v>20</v>
      </c>
      <c r="E9085">
        <v>1</v>
      </c>
      <c r="F9085">
        <v>42</v>
      </c>
      <c r="G9085">
        <v>9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  <c r="N9085">
        <v>1</v>
      </c>
      <c r="O9085">
        <v>3</v>
      </c>
      <c r="P9085">
        <v>4</v>
      </c>
      <c r="Q9085">
        <v>1</v>
      </c>
      <c r="R9085" cm="1">
        <f t="array" ref="R9085">_xlfn.IFS(L9085&lt;=$W$6,1,L9085&lt;=$X$6,2,L9085&lt;=$Y$6,3,L9085&gt;$Y$6,4)</f>
        <v>2</v>
      </c>
      <c r="S9085">
        <f t="shared" si="282"/>
        <v>4</v>
      </c>
      <c r="T9085" t="str">
        <f t="shared" si="283"/>
        <v>2&gt;</v>
      </c>
    </row>
    <row r="9086" spans="1:20" x14ac:dyDescent="0.25">
      <c r="A9086">
        <v>9085</v>
      </c>
      <c r="B9086" t="s">
        <v>9104</v>
      </c>
      <c r="C9086">
        <v>68.599999999999994</v>
      </c>
      <c r="D9086" t="s">
        <v>20</v>
      </c>
      <c r="E9086">
        <v>0</v>
      </c>
      <c r="F9086">
        <v>49</v>
      </c>
      <c r="G9086">
        <v>7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  <c r="N9086">
        <v>3</v>
      </c>
      <c r="O9086">
        <v>4</v>
      </c>
      <c r="P9086">
        <v>3</v>
      </c>
      <c r="Q9086">
        <v>1</v>
      </c>
      <c r="R9086" cm="1">
        <f t="array" ref="R9086">_xlfn.IFS(L9086&lt;=$W$6,1,L9086&lt;=$X$6,2,L9086&lt;=$Y$6,3,L9086&gt;$Y$6,4)</f>
        <v>1</v>
      </c>
      <c r="S9086">
        <f t="shared" si="282"/>
        <v>5</v>
      </c>
      <c r="T9086">
        <f t="shared" si="283"/>
        <v>1</v>
      </c>
    </row>
    <row r="9087" spans="1:20" x14ac:dyDescent="0.25">
      <c r="A9087">
        <v>9086</v>
      </c>
      <c r="B9087" t="s">
        <v>9105</v>
      </c>
      <c r="C9087">
        <v>69</v>
      </c>
      <c r="D9087" t="s">
        <v>18</v>
      </c>
      <c r="E9087">
        <v>0</v>
      </c>
      <c r="F9087">
        <v>44</v>
      </c>
      <c r="G9087">
        <v>6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  <c r="N9087">
        <v>3</v>
      </c>
      <c r="O9087">
        <v>3</v>
      </c>
      <c r="P9087">
        <v>2</v>
      </c>
      <c r="Q9087">
        <v>1</v>
      </c>
      <c r="R9087" cm="1">
        <f t="array" ref="R9087">_xlfn.IFS(L9087&lt;=$W$6,1,L9087&lt;=$X$6,2,L9087&lt;=$Y$6,3,L9087&gt;$Y$6,4)</f>
        <v>3</v>
      </c>
      <c r="S9087">
        <f t="shared" si="282"/>
        <v>4</v>
      </c>
      <c r="T9087" t="str">
        <f t="shared" si="283"/>
        <v>2&gt;</v>
      </c>
    </row>
    <row r="9088" spans="1:20" x14ac:dyDescent="0.25">
      <c r="A9088">
        <v>9087</v>
      </c>
      <c r="B9088" t="s">
        <v>9106</v>
      </c>
      <c r="C9088">
        <v>64.7</v>
      </c>
      <c r="D9088" t="s">
        <v>20</v>
      </c>
      <c r="E9088">
        <v>0</v>
      </c>
      <c r="F9088">
        <v>31</v>
      </c>
      <c r="G9088">
        <v>3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  <c r="N9088">
        <v>2</v>
      </c>
      <c r="O9088">
        <v>1</v>
      </c>
      <c r="P9088">
        <v>1</v>
      </c>
      <c r="Q9088">
        <v>1</v>
      </c>
      <c r="R9088" cm="1">
        <f t="array" ref="R9088">_xlfn.IFS(L9088&lt;=$W$6,1,L9088&lt;=$X$6,2,L9088&lt;=$Y$6,3,L9088&gt;$Y$6,4)</f>
        <v>4</v>
      </c>
      <c r="S9088">
        <f t="shared" si="282"/>
        <v>1</v>
      </c>
      <c r="T9088" t="str">
        <f t="shared" si="283"/>
        <v>2&gt;</v>
      </c>
    </row>
    <row r="9089" spans="1:20" x14ac:dyDescent="0.25">
      <c r="A9089">
        <v>9088</v>
      </c>
      <c r="B9089" t="s">
        <v>9107</v>
      </c>
      <c r="C9089">
        <v>71.400000000000006</v>
      </c>
      <c r="D9089" t="s">
        <v>18</v>
      </c>
      <c r="E9089">
        <v>1</v>
      </c>
      <c r="F9089">
        <v>37</v>
      </c>
      <c r="G9089">
        <v>4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  <c r="N9089">
        <v>3</v>
      </c>
      <c r="O9089">
        <v>2</v>
      </c>
      <c r="P9089">
        <v>1</v>
      </c>
      <c r="Q9089">
        <v>1</v>
      </c>
      <c r="R9089" cm="1">
        <f t="array" ref="R9089">_xlfn.IFS(L9089&lt;=$W$6,1,L9089&lt;=$X$6,2,L9089&lt;=$Y$6,3,L9089&gt;$Y$6,4)</f>
        <v>2</v>
      </c>
      <c r="S9089">
        <f t="shared" si="282"/>
        <v>3</v>
      </c>
      <c r="T9089" t="str">
        <f t="shared" si="283"/>
        <v>2&gt;</v>
      </c>
    </row>
    <row r="9090" spans="1:20" x14ac:dyDescent="0.25">
      <c r="A9090">
        <v>9089</v>
      </c>
      <c r="B9090" t="s">
        <v>9108</v>
      </c>
      <c r="C9090">
        <v>73.599999999999994</v>
      </c>
      <c r="D9090" t="s">
        <v>27</v>
      </c>
      <c r="E9090">
        <v>0</v>
      </c>
      <c r="F9090">
        <v>38</v>
      </c>
      <c r="G9090">
        <v>9</v>
      </c>
      <c r="H9090">
        <v>207828.34</v>
      </c>
      <c r="I9090">
        <v>1</v>
      </c>
      <c r="J9090">
        <v>1</v>
      </c>
      <c r="K9090">
        <v>1</v>
      </c>
      <c r="L9090">
        <v>110035.88</v>
      </c>
      <c r="M9090">
        <v>1</v>
      </c>
      <c r="N9090">
        <v>4</v>
      </c>
      <c r="O9090">
        <v>2</v>
      </c>
      <c r="P9090">
        <v>4</v>
      </c>
      <c r="Q9090">
        <v>3</v>
      </c>
      <c r="R9090" cm="1">
        <f t="array" ref="R9090">_xlfn.IFS(L9090&lt;=$W$6,1,L9090&lt;=$X$6,2,L9090&lt;=$Y$6,3,L9090&gt;$Y$6,4)</f>
        <v>3</v>
      </c>
      <c r="S9090">
        <f t="shared" si="282"/>
        <v>3</v>
      </c>
      <c r="T9090">
        <f t="shared" si="283"/>
        <v>1</v>
      </c>
    </row>
    <row r="9091" spans="1:20" x14ac:dyDescent="0.25">
      <c r="A9091">
        <v>9090</v>
      </c>
      <c r="B9091" t="s">
        <v>9109</v>
      </c>
      <c r="C9091">
        <v>60.8</v>
      </c>
      <c r="D9091" t="s">
        <v>18</v>
      </c>
      <c r="E9091">
        <v>0</v>
      </c>
      <c r="F9091">
        <v>36</v>
      </c>
      <c r="G9091">
        <v>5</v>
      </c>
      <c r="H9091">
        <v>177545.74</v>
      </c>
      <c r="I9091">
        <v>1</v>
      </c>
      <c r="J9091">
        <v>1</v>
      </c>
      <c r="K9091">
        <v>1</v>
      </c>
      <c r="L9091">
        <v>168822.01</v>
      </c>
      <c r="M9091">
        <v>0</v>
      </c>
      <c r="N9091">
        <v>2</v>
      </c>
      <c r="O9091">
        <v>2</v>
      </c>
      <c r="P9091">
        <v>2</v>
      </c>
      <c r="Q9091">
        <v>2</v>
      </c>
      <c r="R9091" cm="1">
        <f t="array" ref="R9091">_xlfn.IFS(L9091&lt;=$W$6,1,L9091&lt;=$X$6,2,L9091&lt;=$Y$6,3,L9091&gt;$Y$6,4)</f>
        <v>4</v>
      </c>
      <c r="S9091">
        <f t="shared" ref="S9091:S9154" si="284">VLOOKUP(F9091,$V$10:$W$16,2,1)</f>
        <v>2</v>
      </c>
      <c r="T9091">
        <f t="shared" ref="T9091:T9154" si="285">VLOOKUP(I9091,$Y$9:$Z$11,2,1)</f>
        <v>1</v>
      </c>
    </row>
    <row r="9092" spans="1:20" x14ac:dyDescent="0.25">
      <c r="A9092">
        <v>9091</v>
      </c>
      <c r="B9092" t="s">
        <v>9110</v>
      </c>
      <c r="C9092">
        <v>80.900000000000006</v>
      </c>
      <c r="D9092" t="s">
        <v>18</v>
      </c>
      <c r="E9092">
        <v>0</v>
      </c>
      <c r="F9092">
        <v>41</v>
      </c>
      <c r="G9092">
        <v>6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  <c r="N9092">
        <v>4</v>
      </c>
      <c r="O9092">
        <v>3</v>
      </c>
      <c r="P9092">
        <v>2</v>
      </c>
      <c r="Q9092">
        <v>1</v>
      </c>
      <c r="R9092" cm="1">
        <f t="array" ref="R9092">_xlfn.IFS(L9092&lt;=$W$6,1,L9092&lt;=$X$6,2,L9092&lt;=$Y$6,3,L9092&gt;$Y$6,4)</f>
        <v>2</v>
      </c>
      <c r="S9092">
        <f t="shared" si="284"/>
        <v>3</v>
      </c>
      <c r="T9092">
        <f t="shared" si="285"/>
        <v>1</v>
      </c>
    </row>
    <row r="9093" spans="1:20" x14ac:dyDescent="0.25">
      <c r="A9093">
        <v>9092</v>
      </c>
      <c r="B9093" t="s">
        <v>9111</v>
      </c>
      <c r="C9093">
        <v>74.5</v>
      </c>
      <c r="D9093" t="s">
        <v>18</v>
      </c>
      <c r="E9093">
        <v>0</v>
      </c>
      <c r="F9093">
        <v>42</v>
      </c>
      <c r="G9093">
        <v>7</v>
      </c>
      <c r="H9093">
        <v>262369.34000000003</v>
      </c>
      <c r="I9093">
        <v>1</v>
      </c>
      <c r="J9093">
        <v>1</v>
      </c>
      <c r="K9093">
        <v>1</v>
      </c>
      <c r="L9093">
        <v>49815.62</v>
      </c>
      <c r="M9093">
        <v>0</v>
      </c>
      <c r="N9093">
        <v>4</v>
      </c>
      <c r="O9093">
        <v>3</v>
      </c>
      <c r="P9093">
        <v>3</v>
      </c>
      <c r="Q9093">
        <v>4</v>
      </c>
      <c r="R9093" cm="1">
        <f t="array" ref="R9093">_xlfn.IFS(L9093&lt;=$W$6,1,L9093&lt;=$X$6,2,L9093&lt;=$Y$6,3,L9093&gt;$Y$6,4)</f>
        <v>1</v>
      </c>
      <c r="S9093">
        <f t="shared" si="284"/>
        <v>4</v>
      </c>
      <c r="T9093">
        <f t="shared" si="285"/>
        <v>1</v>
      </c>
    </row>
    <row r="9094" spans="1:20" x14ac:dyDescent="0.25">
      <c r="A9094">
        <v>9093</v>
      </c>
      <c r="B9094" t="s">
        <v>9112</v>
      </c>
      <c r="C9094">
        <v>78.099999999999994</v>
      </c>
      <c r="D9094" t="s">
        <v>18</v>
      </c>
      <c r="E9094">
        <v>1</v>
      </c>
      <c r="F9094">
        <v>40</v>
      </c>
      <c r="G9094">
        <v>3</v>
      </c>
      <c r="H9094">
        <v>235621.58</v>
      </c>
      <c r="I9094">
        <v>1</v>
      </c>
      <c r="J9094">
        <v>0</v>
      </c>
      <c r="K9094">
        <v>1</v>
      </c>
      <c r="L9094">
        <v>65632.33</v>
      </c>
      <c r="M9094">
        <v>1</v>
      </c>
      <c r="N9094">
        <v>4</v>
      </c>
      <c r="O9094">
        <v>3</v>
      </c>
      <c r="P9094">
        <v>1</v>
      </c>
      <c r="Q9094">
        <v>3</v>
      </c>
      <c r="R9094" cm="1">
        <f t="array" ref="R9094">_xlfn.IFS(L9094&lt;=$W$6,1,L9094&lt;=$X$6,2,L9094&lt;=$Y$6,3,L9094&gt;$Y$6,4)</f>
        <v>2</v>
      </c>
      <c r="S9094">
        <f t="shared" si="284"/>
        <v>3</v>
      </c>
      <c r="T9094">
        <f t="shared" si="285"/>
        <v>1</v>
      </c>
    </row>
    <row r="9095" spans="1:20" x14ac:dyDescent="0.25">
      <c r="A9095">
        <v>9094</v>
      </c>
      <c r="B9095" t="s">
        <v>9113</v>
      </c>
      <c r="C9095">
        <v>52.7</v>
      </c>
      <c r="D9095" t="s">
        <v>18</v>
      </c>
      <c r="E9095">
        <v>1</v>
      </c>
      <c r="F9095">
        <v>33</v>
      </c>
      <c r="G9095">
        <v>5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  <c r="N9095">
        <v>1</v>
      </c>
      <c r="O9095">
        <v>1</v>
      </c>
      <c r="P9095">
        <v>2</v>
      </c>
      <c r="Q9095">
        <v>1</v>
      </c>
      <c r="R9095" cm="1">
        <f t="array" ref="R9095">_xlfn.IFS(L9095&lt;=$W$6,1,L9095&lt;=$X$6,2,L9095&lt;=$Y$6,3,L9095&gt;$Y$6,4)</f>
        <v>4</v>
      </c>
      <c r="S9095">
        <f t="shared" si="284"/>
        <v>2</v>
      </c>
      <c r="T9095">
        <f t="shared" si="285"/>
        <v>1</v>
      </c>
    </row>
    <row r="9096" spans="1:20" x14ac:dyDescent="0.25">
      <c r="A9096">
        <v>9095</v>
      </c>
      <c r="B9096" t="s">
        <v>9114</v>
      </c>
      <c r="C9096">
        <v>59.5</v>
      </c>
      <c r="D9096" t="s">
        <v>27</v>
      </c>
      <c r="E9096">
        <v>0</v>
      </c>
      <c r="F9096">
        <v>34</v>
      </c>
      <c r="G9096">
        <v>1</v>
      </c>
      <c r="H9096">
        <v>184932.42</v>
      </c>
      <c r="I9096">
        <v>1</v>
      </c>
      <c r="J9096">
        <v>1</v>
      </c>
      <c r="K9096">
        <v>0</v>
      </c>
      <c r="L9096">
        <v>4721.3</v>
      </c>
      <c r="M9096">
        <v>0</v>
      </c>
      <c r="N9096">
        <v>2</v>
      </c>
      <c r="O9096">
        <v>1</v>
      </c>
      <c r="P9096">
        <v>1</v>
      </c>
      <c r="Q9096">
        <v>2</v>
      </c>
      <c r="R9096" cm="1">
        <f t="array" ref="R9096">_xlfn.IFS(L9096&lt;=$W$6,1,L9096&lt;=$X$6,2,L9096&lt;=$Y$6,3,L9096&gt;$Y$6,4)</f>
        <v>1</v>
      </c>
      <c r="S9096">
        <f t="shared" si="284"/>
        <v>2</v>
      </c>
      <c r="T9096">
        <f t="shared" si="285"/>
        <v>1</v>
      </c>
    </row>
    <row r="9097" spans="1:20" x14ac:dyDescent="0.25">
      <c r="A9097">
        <v>9096</v>
      </c>
      <c r="B9097" t="s">
        <v>9115</v>
      </c>
      <c r="C9097">
        <v>85</v>
      </c>
      <c r="D9097" t="s">
        <v>27</v>
      </c>
      <c r="E9097">
        <v>0</v>
      </c>
      <c r="F9097">
        <v>40</v>
      </c>
      <c r="G9097">
        <v>3</v>
      </c>
      <c r="H9097">
        <v>205482.3</v>
      </c>
      <c r="I9097">
        <v>2</v>
      </c>
      <c r="J9097">
        <v>0</v>
      </c>
      <c r="K9097">
        <v>1</v>
      </c>
      <c r="L9097">
        <v>23974.85</v>
      </c>
      <c r="M9097">
        <v>0</v>
      </c>
      <c r="N9097">
        <v>4</v>
      </c>
      <c r="O9097">
        <v>3</v>
      </c>
      <c r="P9097">
        <v>1</v>
      </c>
      <c r="Q9097">
        <v>3</v>
      </c>
      <c r="R9097" cm="1">
        <f t="array" ref="R9097">_xlfn.IFS(L9097&lt;=$W$6,1,L9097&lt;=$X$6,2,L9097&lt;=$Y$6,3,L9097&gt;$Y$6,4)</f>
        <v>1</v>
      </c>
      <c r="S9097">
        <f t="shared" si="284"/>
        <v>3</v>
      </c>
      <c r="T9097" t="str">
        <f t="shared" si="285"/>
        <v>2&gt;</v>
      </c>
    </row>
    <row r="9098" spans="1:20" x14ac:dyDescent="0.25">
      <c r="A9098">
        <v>9097</v>
      </c>
      <c r="B9098" t="s">
        <v>9116</v>
      </c>
      <c r="C9098">
        <v>56.9</v>
      </c>
      <c r="D9098" t="s">
        <v>18</v>
      </c>
      <c r="E9098">
        <v>1</v>
      </c>
      <c r="F9098">
        <v>39</v>
      </c>
      <c r="G9098">
        <v>10</v>
      </c>
      <c r="H9098">
        <v>357511.67999999999</v>
      </c>
      <c r="I9098">
        <v>1</v>
      </c>
      <c r="J9098">
        <v>1</v>
      </c>
      <c r="K9098">
        <v>0</v>
      </c>
      <c r="L9098">
        <v>199929.17</v>
      </c>
      <c r="M9098">
        <v>0</v>
      </c>
      <c r="N9098">
        <v>1</v>
      </c>
      <c r="O9098">
        <v>2</v>
      </c>
      <c r="P9098">
        <v>4</v>
      </c>
      <c r="Q9098">
        <v>4</v>
      </c>
      <c r="R9098" cm="1">
        <f t="array" ref="R9098">_xlfn.IFS(L9098&lt;=$W$6,1,L9098&lt;=$X$6,2,L9098&lt;=$Y$6,3,L9098&gt;$Y$6,4)</f>
        <v>4</v>
      </c>
      <c r="S9098">
        <f t="shared" si="284"/>
        <v>3</v>
      </c>
      <c r="T9098">
        <f t="shared" si="285"/>
        <v>1</v>
      </c>
    </row>
    <row r="9099" spans="1:20" x14ac:dyDescent="0.25">
      <c r="A9099">
        <v>9098</v>
      </c>
      <c r="B9099" t="s">
        <v>9117</v>
      </c>
      <c r="C9099">
        <v>72.8</v>
      </c>
      <c r="D9099" t="s">
        <v>18</v>
      </c>
      <c r="E9099">
        <v>1</v>
      </c>
      <c r="F9099">
        <v>45</v>
      </c>
      <c r="G9099">
        <v>8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  <c r="N9099">
        <v>4</v>
      </c>
      <c r="O9099">
        <v>3</v>
      </c>
      <c r="P9099">
        <v>3</v>
      </c>
      <c r="Q9099">
        <v>1</v>
      </c>
      <c r="R9099" cm="1">
        <f t="array" ref="R9099">_xlfn.IFS(L9099&lt;=$W$6,1,L9099&lt;=$X$6,2,L9099&lt;=$Y$6,3,L9099&gt;$Y$6,4)</f>
        <v>1</v>
      </c>
      <c r="S9099">
        <f t="shared" si="284"/>
        <v>4</v>
      </c>
      <c r="T9099" t="str">
        <f t="shared" si="285"/>
        <v>2&gt;</v>
      </c>
    </row>
    <row r="9100" spans="1:20" x14ac:dyDescent="0.25">
      <c r="A9100">
        <v>9099</v>
      </c>
      <c r="B9100" t="s">
        <v>9118</v>
      </c>
      <c r="C9100">
        <v>47.3</v>
      </c>
      <c r="D9100" t="s">
        <v>27</v>
      </c>
      <c r="E9100">
        <v>0</v>
      </c>
      <c r="F9100">
        <v>34</v>
      </c>
      <c r="G9100">
        <v>6</v>
      </c>
      <c r="H9100">
        <v>293204.5</v>
      </c>
      <c r="I9100">
        <v>2</v>
      </c>
      <c r="J9100">
        <v>1</v>
      </c>
      <c r="K9100">
        <v>1</v>
      </c>
      <c r="L9100">
        <v>72946.95</v>
      </c>
      <c r="M9100">
        <v>0</v>
      </c>
      <c r="N9100">
        <v>1</v>
      </c>
      <c r="O9100">
        <v>1</v>
      </c>
      <c r="P9100">
        <v>2</v>
      </c>
      <c r="Q9100">
        <v>4</v>
      </c>
      <c r="R9100" cm="1">
        <f t="array" ref="R9100">_xlfn.IFS(L9100&lt;=$W$6,1,L9100&lt;=$X$6,2,L9100&lt;=$Y$6,3,L9100&gt;$Y$6,4)</f>
        <v>2</v>
      </c>
      <c r="S9100">
        <f t="shared" si="284"/>
        <v>2</v>
      </c>
      <c r="T9100" t="str">
        <f t="shared" si="285"/>
        <v>2&gt;</v>
      </c>
    </row>
    <row r="9101" spans="1:20" x14ac:dyDescent="0.25">
      <c r="A9101">
        <v>9100</v>
      </c>
      <c r="B9101" t="s">
        <v>9119</v>
      </c>
      <c r="C9101">
        <v>73.8</v>
      </c>
      <c r="D9101" t="s">
        <v>18</v>
      </c>
      <c r="E9101">
        <v>1</v>
      </c>
      <c r="F9101">
        <v>31</v>
      </c>
      <c r="G9101">
        <v>3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  <c r="N9101">
        <v>4</v>
      </c>
      <c r="O9101">
        <v>1</v>
      </c>
      <c r="P9101">
        <v>1</v>
      </c>
      <c r="Q9101">
        <v>1</v>
      </c>
      <c r="R9101" cm="1">
        <f t="array" ref="R9101">_xlfn.IFS(L9101&lt;=$W$6,1,L9101&lt;=$X$6,2,L9101&lt;=$Y$6,3,L9101&gt;$Y$6,4)</f>
        <v>4</v>
      </c>
      <c r="S9101">
        <f t="shared" si="284"/>
        <v>1</v>
      </c>
      <c r="T9101" t="str">
        <f t="shared" si="285"/>
        <v>2&gt;</v>
      </c>
    </row>
    <row r="9102" spans="1:20" x14ac:dyDescent="0.25">
      <c r="A9102">
        <v>9101</v>
      </c>
      <c r="B9102" t="s">
        <v>9120</v>
      </c>
      <c r="C9102">
        <v>65.900000000000006</v>
      </c>
      <c r="D9102" t="s">
        <v>18</v>
      </c>
      <c r="E9102">
        <v>1</v>
      </c>
      <c r="F9102">
        <v>37</v>
      </c>
      <c r="G9102">
        <v>7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  <c r="N9102">
        <v>3</v>
      </c>
      <c r="O9102">
        <v>2</v>
      </c>
      <c r="P9102">
        <v>3</v>
      </c>
      <c r="Q9102">
        <v>1</v>
      </c>
      <c r="R9102" cm="1">
        <f t="array" ref="R9102">_xlfn.IFS(L9102&lt;=$W$6,1,L9102&lt;=$X$6,2,L9102&lt;=$Y$6,3,L9102&gt;$Y$6,4)</f>
        <v>2</v>
      </c>
      <c r="S9102">
        <f t="shared" si="284"/>
        <v>3</v>
      </c>
      <c r="T9102" t="str">
        <f t="shared" si="285"/>
        <v>2&gt;</v>
      </c>
    </row>
    <row r="9103" spans="1:20" x14ac:dyDescent="0.25">
      <c r="A9103">
        <v>9102</v>
      </c>
      <c r="B9103" t="s">
        <v>9121</v>
      </c>
      <c r="C9103">
        <v>59.7</v>
      </c>
      <c r="D9103" t="s">
        <v>20</v>
      </c>
      <c r="E9103">
        <v>1</v>
      </c>
      <c r="F9103">
        <v>40</v>
      </c>
      <c r="G9103">
        <v>7</v>
      </c>
      <c r="H9103">
        <v>231405.34</v>
      </c>
      <c r="I9103">
        <v>2</v>
      </c>
      <c r="J9103">
        <v>1</v>
      </c>
      <c r="K9103">
        <v>1</v>
      </c>
      <c r="L9103">
        <v>25059.05</v>
      </c>
      <c r="M9103">
        <v>0</v>
      </c>
      <c r="N9103">
        <v>2</v>
      </c>
      <c r="O9103">
        <v>3</v>
      </c>
      <c r="P9103">
        <v>3</v>
      </c>
      <c r="Q9103">
        <v>3</v>
      </c>
      <c r="R9103" cm="1">
        <f t="array" ref="R9103">_xlfn.IFS(L9103&lt;=$W$6,1,L9103&lt;=$X$6,2,L9103&lt;=$Y$6,3,L9103&gt;$Y$6,4)</f>
        <v>1</v>
      </c>
      <c r="S9103">
        <f t="shared" si="284"/>
        <v>3</v>
      </c>
      <c r="T9103" t="str">
        <f t="shared" si="285"/>
        <v>2&gt;</v>
      </c>
    </row>
    <row r="9104" spans="1:20" x14ac:dyDescent="0.25">
      <c r="A9104">
        <v>9103</v>
      </c>
      <c r="B9104" t="s">
        <v>9122</v>
      </c>
      <c r="C9104">
        <v>44.5</v>
      </c>
      <c r="D9104" t="s">
        <v>27</v>
      </c>
      <c r="E9104">
        <v>0</v>
      </c>
      <c r="F9104">
        <v>63</v>
      </c>
      <c r="G9104">
        <v>3</v>
      </c>
      <c r="H9104">
        <v>275310.62</v>
      </c>
      <c r="I9104">
        <v>1</v>
      </c>
      <c r="J9104">
        <v>0</v>
      </c>
      <c r="K9104">
        <v>1</v>
      </c>
      <c r="L9104">
        <v>29909.84</v>
      </c>
      <c r="M9104">
        <v>0</v>
      </c>
      <c r="N9104">
        <v>1</v>
      </c>
      <c r="O9104">
        <v>4</v>
      </c>
      <c r="P9104">
        <v>1</v>
      </c>
      <c r="Q9104">
        <v>4</v>
      </c>
      <c r="R9104" cm="1">
        <f t="array" ref="R9104">_xlfn.IFS(L9104&lt;=$W$6,1,L9104&lt;=$X$6,2,L9104&lt;=$Y$6,3,L9104&gt;$Y$6,4)</f>
        <v>1</v>
      </c>
      <c r="S9104">
        <f t="shared" si="284"/>
        <v>5</v>
      </c>
      <c r="T9104">
        <f t="shared" si="285"/>
        <v>1</v>
      </c>
    </row>
    <row r="9105" spans="1:20" x14ac:dyDescent="0.25">
      <c r="A9105">
        <v>9104</v>
      </c>
      <c r="B9105" t="s">
        <v>9123</v>
      </c>
      <c r="C9105">
        <v>67.099999999999994</v>
      </c>
      <c r="D9105" t="s">
        <v>18</v>
      </c>
      <c r="E9105">
        <v>0</v>
      </c>
      <c r="F9105">
        <v>31</v>
      </c>
      <c r="G9105">
        <v>4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  <c r="N9105">
        <v>3</v>
      </c>
      <c r="O9105">
        <v>1</v>
      </c>
      <c r="P9105">
        <v>1</v>
      </c>
      <c r="Q9105">
        <v>1</v>
      </c>
      <c r="R9105" cm="1">
        <f t="array" ref="R9105">_xlfn.IFS(L9105&lt;=$W$6,1,L9105&lt;=$X$6,2,L9105&lt;=$Y$6,3,L9105&gt;$Y$6,4)</f>
        <v>4</v>
      </c>
      <c r="S9105">
        <f t="shared" si="284"/>
        <v>1</v>
      </c>
      <c r="T9105" t="str">
        <f t="shared" si="285"/>
        <v>2&gt;</v>
      </c>
    </row>
    <row r="9106" spans="1:20" x14ac:dyDescent="0.25">
      <c r="A9106">
        <v>9105</v>
      </c>
      <c r="B9106" t="s">
        <v>9124</v>
      </c>
      <c r="C9106">
        <v>65.599999999999994</v>
      </c>
      <c r="D9106" t="s">
        <v>20</v>
      </c>
      <c r="E9106">
        <v>0</v>
      </c>
      <c r="F9106">
        <v>36</v>
      </c>
      <c r="G9106">
        <v>7</v>
      </c>
      <c r="H9106">
        <v>119754.66</v>
      </c>
      <c r="I9106">
        <v>1</v>
      </c>
      <c r="J9106">
        <v>1</v>
      </c>
      <c r="K9106">
        <v>0</v>
      </c>
      <c r="L9106">
        <v>14032.62</v>
      </c>
      <c r="M9106">
        <v>1</v>
      </c>
      <c r="N9106">
        <v>3</v>
      </c>
      <c r="O9106">
        <v>2</v>
      </c>
      <c r="P9106">
        <v>3</v>
      </c>
      <c r="Q9106">
        <v>2</v>
      </c>
      <c r="R9106" cm="1">
        <f t="array" ref="R9106">_xlfn.IFS(L9106&lt;=$W$6,1,L9106&lt;=$X$6,2,L9106&lt;=$Y$6,3,L9106&gt;$Y$6,4)</f>
        <v>1</v>
      </c>
      <c r="S9106">
        <f t="shared" si="284"/>
        <v>2</v>
      </c>
      <c r="T9106">
        <f t="shared" si="285"/>
        <v>1</v>
      </c>
    </row>
    <row r="9107" spans="1:20" x14ac:dyDescent="0.25">
      <c r="A9107">
        <v>9106</v>
      </c>
      <c r="B9107" t="s">
        <v>9125</v>
      </c>
      <c r="C9107">
        <v>65.8</v>
      </c>
      <c r="D9107" t="s">
        <v>18</v>
      </c>
      <c r="E9107">
        <v>1</v>
      </c>
      <c r="F9107">
        <v>33</v>
      </c>
      <c r="G9107">
        <v>6</v>
      </c>
      <c r="H9107">
        <v>200164.28</v>
      </c>
      <c r="I9107">
        <v>1</v>
      </c>
      <c r="J9107">
        <v>0</v>
      </c>
      <c r="K9107">
        <v>1</v>
      </c>
      <c r="L9107">
        <v>49809.88</v>
      </c>
      <c r="M9107">
        <v>0</v>
      </c>
      <c r="N9107">
        <v>3</v>
      </c>
      <c r="O9107">
        <v>1</v>
      </c>
      <c r="P9107">
        <v>2</v>
      </c>
      <c r="Q9107">
        <v>3</v>
      </c>
      <c r="R9107" cm="1">
        <f t="array" ref="R9107">_xlfn.IFS(L9107&lt;=$W$6,1,L9107&lt;=$X$6,2,L9107&lt;=$Y$6,3,L9107&gt;$Y$6,4)</f>
        <v>1</v>
      </c>
      <c r="S9107">
        <f t="shared" si="284"/>
        <v>2</v>
      </c>
      <c r="T9107">
        <f t="shared" si="285"/>
        <v>1</v>
      </c>
    </row>
    <row r="9108" spans="1:20" x14ac:dyDescent="0.25">
      <c r="A9108">
        <v>9107</v>
      </c>
      <c r="B9108" t="s">
        <v>9126</v>
      </c>
      <c r="C9108">
        <v>69.8</v>
      </c>
      <c r="D9108" t="s">
        <v>27</v>
      </c>
      <c r="E9108">
        <v>1</v>
      </c>
      <c r="F9108">
        <v>54</v>
      </c>
      <c r="G9108">
        <v>11</v>
      </c>
      <c r="H9108">
        <v>214608.78</v>
      </c>
      <c r="I9108">
        <v>3</v>
      </c>
      <c r="J9108">
        <v>1</v>
      </c>
      <c r="K9108">
        <v>0</v>
      </c>
      <c r="L9108">
        <v>28806.32</v>
      </c>
      <c r="M9108">
        <v>1</v>
      </c>
      <c r="N9108">
        <v>3</v>
      </c>
      <c r="O9108">
        <v>4</v>
      </c>
      <c r="P9108">
        <v>4</v>
      </c>
      <c r="Q9108">
        <v>3</v>
      </c>
      <c r="R9108" cm="1">
        <f t="array" ref="R9108">_xlfn.IFS(L9108&lt;=$W$6,1,L9108&lt;=$X$6,2,L9108&lt;=$Y$6,3,L9108&gt;$Y$6,4)</f>
        <v>1</v>
      </c>
      <c r="S9108">
        <f t="shared" si="284"/>
        <v>5</v>
      </c>
      <c r="T9108" t="str">
        <f t="shared" si="285"/>
        <v>2&gt;</v>
      </c>
    </row>
    <row r="9109" spans="1:20" x14ac:dyDescent="0.25">
      <c r="A9109">
        <v>9108</v>
      </c>
      <c r="B9109" t="s">
        <v>9127</v>
      </c>
      <c r="C9109">
        <v>65.5</v>
      </c>
      <c r="D9109" t="s">
        <v>20</v>
      </c>
      <c r="E9109">
        <v>1</v>
      </c>
      <c r="F9109">
        <v>40</v>
      </c>
      <c r="G9109">
        <v>10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  <c r="N9109">
        <v>3</v>
      </c>
      <c r="O9109">
        <v>3</v>
      </c>
      <c r="P9109">
        <v>4</v>
      </c>
      <c r="Q9109">
        <v>1</v>
      </c>
      <c r="R9109" cm="1">
        <f t="array" ref="R9109">_xlfn.IFS(L9109&lt;=$W$6,1,L9109&lt;=$X$6,2,L9109&lt;=$Y$6,3,L9109&gt;$Y$6,4)</f>
        <v>2</v>
      </c>
      <c r="S9109">
        <f t="shared" si="284"/>
        <v>3</v>
      </c>
      <c r="T9109">
        <f t="shared" si="285"/>
        <v>1</v>
      </c>
    </row>
    <row r="9110" spans="1:20" x14ac:dyDescent="0.25">
      <c r="A9110">
        <v>9109</v>
      </c>
      <c r="B9110" t="s">
        <v>9128</v>
      </c>
      <c r="C9110">
        <v>77.2</v>
      </c>
      <c r="D9110" t="s">
        <v>20</v>
      </c>
      <c r="E9110">
        <v>1</v>
      </c>
      <c r="F9110">
        <v>43</v>
      </c>
      <c r="G9110">
        <v>11</v>
      </c>
      <c r="H9110">
        <v>192064.44</v>
      </c>
      <c r="I9110">
        <v>1</v>
      </c>
      <c r="J9110">
        <v>1</v>
      </c>
      <c r="K9110">
        <v>1</v>
      </c>
      <c r="L9110">
        <v>75825.570000000007</v>
      </c>
      <c r="M9110">
        <v>0</v>
      </c>
      <c r="N9110">
        <v>4</v>
      </c>
      <c r="O9110">
        <v>3</v>
      </c>
      <c r="P9110">
        <v>4</v>
      </c>
      <c r="Q9110">
        <v>2</v>
      </c>
      <c r="R9110" cm="1">
        <f t="array" ref="R9110">_xlfn.IFS(L9110&lt;=$W$6,1,L9110&lt;=$X$6,2,L9110&lt;=$Y$6,3,L9110&gt;$Y$6,4)</f>
        <v>2</v>
      </c>
      <c r="S9110">
        <f t="shared" si="284"/>
        <v>4</v>
      </c>
      <c r="T9110">
        <f t="shared" si="285"/>
        <v>1</v>
      </c>
    </row>
    <row r="9111" spans="1:20" x14ac:dyDescent="0.25">
      <c r="A9111">
        <v>9110</v>
      </c>
      <c r="B9111" t="s">
        <v>9129</v>
      </c>
      <c r="C9111">
        <v>68.099999999999994</v>
      </c>
      <c r="D9111" t="s">
        <v>20</v>
      </c>
      <c r="E9111">
        <v>1</v>
      </c>
      <c r="F9111">
        <v>35</v>
      </c>
      <c r="G9111">
        <v>11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  <c r="N9111">
        <v>3</v>
      </c>
      <c r="O9111">
        <v>2</v>
      </c>
      <c r="P9111">
        <v>4</v>
      </c>
      <c r="Q9111">
        <v>1</v>
      </c>
      <c r="R9111" cm="1">
        <f t="array" ref="R9111">_xlfn.IFS(L9111&lt;=$W$6,1,L9111&lt;=$X$6,2,L9111&lt;=$Y$6,3,L9111&gt;$Y$6,4)</f>
        <v>4</v>
      </c>
      <c r="S9111">
        <f t="shared" si="284"/>
        <v>2</v>
      </c>
      <c r="T9111">
        <f t="shared" si="285"/>
        <v>1</v>
      </c>
    </row>
    <row r="9112" spans="1:20" x14ac:dyDescent="0.25">
      <c r="A9112">
        <v>9111</v>
      </c>
      <c r="B9112" t="s">
        <v>9130</v>
      </c>
      <c r="C9112">
        <v>68.8</v>
      </c>
      <c r="D9112" t="s">
        <v>27</v>
      </c>
      <c r="E9112">
        <v>1</v>
      </c>
      <c r="F9112">
        <v>31</v>
      </c>
      <c r="G9112">
        <v>10</v>
      </c>
      <c r="H9112">
        <v>289107</v>
      </c>
      <c r="I9112">
        <v>2</v>
      </c>
      <c r="J9112">
        <v>1</v>
      </c>
      <c r="K9112">
        <v>0</v>
      </c>
      <c r="L9112">
        <v>143454.95000000001</v>
      </c>
      <c r="M9112">
        <v>0</v>
      </c>
      <c r="N9112">
        <v>3</v>
      </c>
      <c r="O9112">
        <v>1</v>
      </c>
      <c r="P9112">
        <v>4</v>
      </c>
      <c r="Q9112">
        <v>4</v>
      </c>
      <c r="R9112" cm="1">
        <f t="array" ref="R9112">_xlfn.IFS(L9112&lt;=$W$6,1,L9112&lt;=$X$6,2,L9112&lt;=$Y$6,3,L9112&gt;$Y$6,4)</f>
        <v>3</v>
      </c>
      <c r="S9112">
        <f t="shared" si="284"/>
        <v>1</v>
      </c>
      <c r="T9112" t="str">
        <f t="shared" si="285"/>
        <v>2&gt;</v>
      </c>
    </row>
    <row r="9113" spans="1:20" x14ac:dyDescent="0.25">
      <c r="A9113">
        <v>9112</v>
      </c>
      <c r="B9113" t="s">
        <v>9131</v>
      </c>
      <c r="C9113">
        <v>63.3</v>
      </c>
      <c r="D9113" t="s">
        <v>27</v>
      </c>
      <c r="E9113">
        <v>1</v>
      </c>
      <c r="F9113">
        <v>42</v>
      </c>
      <c r="G9113">
        <v>6</v>
      </c>
      <c r="H9113">
        <v>172345.62</v>
      </c>
      <c r="I9113">
        <v>2</v>
      </c>
      <c r="J9113">
        <v>1</v>
      </c>
      <c r="K9113">
        <v>1</v>
      </c>
      <c r="L9113">
        <v>117279.49</v>
      </c>
      <c r="M9113">
        <v>0</v>
      </c>
      <c r="N9113">
        <v>2</v>
      </c>
      <c r="O9113">
        <v>3</v>
      </c>
      <c r="P9113">
        <v>2</v>
      </c>
      <c r="Q9113">
        <v>2</v>
      </c>
      <c r="R9113" cm="1">
        <f t="array" ref="R9113">_xlfn.IFS(L9113&lt;=$W$6,1,L9113&lt;=$X$6,2,L9113&lt;=$Y$6,3,L9113&gt;$Y$6,4)</f>
        <v>3</v>
      </c>
      <c r="S9113">
        <f t="shared" si="284"/>
        <v>4</v>
      </c>
      <c r="T9113" t="str">
        <f t="shared" si="285"/>
        <v>2&gt;</v>
      </c>
    </row>
    <row r="9114" spans="1:20" x14ac:dyDescent="0.25">
      <c r="A9114">
        <v>9113</v>
      </c>
      <c r="B9114" t="s">
        <v>9132</v>
      </c>
      <c r="C9114">
        <v>73.5</v>
      </c>
      <c r="D9114" t="s">
        <v>18</v>
      </c>
      <c r="E9114">
        <v>1</v>
      </c>
      <c r="F9114">
        <v>75</v>
      </c>
      <c r="G9114">
        <v>10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  <c r="N9114">
        <v>4</v>
      </c>
      <c r="O9114">
        <v>4</v>
      </c>
      <c r="P9114">
        <v>4</v>
      </c>
      <c r="Q9114">
        <v>1</v>
      </c>
      <c r="R9114" cm="1">
        <f t="array" ref="R9114">_xlfn.IFS(L9114&lt;=$W$6,1,L9114&lt;=$X$6,2,L9114&lt;=$Y$6,3,L9114&gt;$Y$6,4)</f>
        <v>3</v>
      </c>
      <c r="S9114">
        <f t="shared" si="284"/>
        <v>5</v>
      </c>
      <c r="T9114">
        <f t="shared" si="285"/>
        <v>1</v>
      </c>
    </row>
    <row r="9115" spans="1:20" x14ac:dyDescent="0.25">
      <c r="A9115">
        <v>9114</v>
      </c>
      <c r="B9115" t="s">
        <v>9133</v>
      </c>
      <c r="C9115">
        <v>52.1</v>
      </c>
      <c r="D9115" t="s">
        <v>27</v>
      </c>
      <c r="E9115">
        <v>0</v>
      </c>
      <c r="F9115">
        <v>31</v>
      </c>
      <c r="G9115">
        <v>3</v>
      </c>
      <c r="H9115">
        <v>174425.60000000001</v>
      </c>
      <c r="I9115">
        <v>1</v>
      </c>
      <c r="J9115">
        <v>1</v>
      </c>
      <c r="K9115">
        <v>1</v>
      </c>
      <c r="L9115">
        <v>994.86</v>
      </c>
      <c r="M9115">
        <v>0</v>
      </c>
      <c r="N9115">
        <v>1</v>
      </c>
      <c r="O9115">
        <v>1</v>
      </c>
      <c r="P9115">
        <v>1</v>
      </c>
      <c r="Q9115">
        <v>2</v>
      </c>
      <c r="R9115" cm="1">
        <f t="array" ref="R9115">_xlfn.IFS(L9115&lt;=$W$6,1,L9115&lt;=$X$6,2,L9115&lt;=$Y$6,3,L9115&gt;$Y$6,4)</f>
        <v>1</v>
      </c>
      <c r="S9115">
        <f t="shared" si="284"/>
        <v>1</v>
      </c>
      <c r="T9115">
        <f t="shared" si="285"/>
        <v>1</v>
      </c>
    </row>
    <row r="9116" spans="1:20" x14ac:dyDescent="0.25">
      <c r="A9116">
        <v>9115</v>
      </c>
      <c r="B9116" t="s">
        <v>9134</v>
      </c>
      <c r="C9116">
        <v>54.1</v>
      </c>
      <c r="D9116" t="s">
        <v>18</v>
      </c>
      <c r="E9116">
        <v>1</v>
      </c>
      <c r="F9116">
        <v>38</v>
      </c>
      <c r="G9116">
        <v>6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  <c r="N9116">
        <v>1</v>
      </c>
      <c r="O9116">
        <v>2</v>
      </c>
      <c r="P9116">
        <v>2</v>
      </c>
      <c r="Q9116">
        <v>1</v>
      </c>
      <c r="R9116" cm="1">
        <f t="array" ref="R9116">_xlfn.IFS(L9116&lt;=$W$6,1,L9116&lt;=$X$6,2,L9116&lt;=$Y$6,3,L9116&gt;$Y$6,4)</f>
        <v>3</v>
      </c>
      <c r="S9116">
        <f t="shared" si="284"/>
        <v>3</v>
      </c>
      <c r="T9116" t="str">
        <f t="shared" si="285"/>
        <v>2&gt;</v>
      </c>
    </row>
    <row r="9117" spans="1:20" x14ac:dyDescent="0.25">
      <c r="A9117">
        <v>9116</v>
      </c>
      <c r="B9117" t="s">
        <v>9135</v>
      </c>
      <c r="C9117">
        <v>61.2</v>
      </c>
      <c r="D9117" t="s">
        <v>27</v>
      </c>
      <c r="E9117">
        <v>0</v>
      </c>
      <c r="F9117">
        <v>38</v>
      </c>
      <c r="G9117">
        <v>3</v>
      </c>
      <c r="H9117">
        <v>261401.84</v>
      </c>
      <c r="I9117">
        <v>2</v>
      </c>
      <c r="J9117">
        <v>0</v>
      </c>
      <c r="K9117">
        <v>0</v>
      </c>
      <c r="L9117">
        <v>77592.800000000003</v>
      </c>
      <c r="M9117">
        <v>0</v>
      </c>
      <c r="N9117">
        <v>2</v>
      </c>
      <c r="O9117">
        <v>2</v>
      </c>
      <c r="P9117">
        <v>1</v>
      </c>
      <c r="Q9117">
        <v>4</v>
      </c>
      <c r="R9117" cm="1">
        <f t="array" ref="R9117">_xlfn.IFS(L9117&lt;=$W$6,1,L9117&lt;=$X$6,2,L9117&lt;=$Y$6,3,L9117&gt;$Y$6,4)</f>
        <v>2</v>
      </c>
      <c r="S9117">
        <f t="shared" si="284"/>
        <v>3</v>
      </c>
      <c r="T9117" t="str">
        <f t="shared" si="285"/>
        <v>2&gt;</v>
      </c>
    </row>
    <row r="9118" spans="1:20" x14ac:dyDescent="0.25">
      <c r="A9118">
        <v>9117</v>
      </c>
      <c r="B9118" t="s">
        <v>9136</v>
      </c>
      <c r="C9118">
        <v>56.2</v>
      </c>
      <c r="D9118" t="s">
        <v>18</v>
      </c>
      <c r="E9118">
        <v>1</v>
      </c>
      <c r="F9118">
        <v>64</v>
      </c>
      <c r="G9118">
        <v>4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  <c r="N9118">
        <v>1</v>
      </c>
      <c r="O9118">
        <v>4</v>
      </c>
      <c r="P9118">
        <v>1</v>
      </c>
      <c r="Q9118">
        <v>1</v>
      </c>
      <c r="R9118" cm="1">
        <f t="array" ref="R9118">_xlfn.IFS(L9118&lt;=$W$6,1,L9118&lt;=$X$6,2,L9118&lt;=$Y$6,3,L9118&gt;$Y$6,4)</f>
        <v>3</v>
      </c>
      <c r="S9118">
        <f t="shared" si="284"/>
        <v>5</v>
      </c>
      <c r="T9118" t="str">
        <f t="shared" si="285"/>
        <v>2&gt;</v>
      </c>
    </row>
    <row r="9119" spans="1:20" x14ac:dyDescent="0.25">
      <c r="A9119">
        <v>9118</v>
      </c>
      <c r="B9119" t="s">
        <v>9137</v>
      </c>
      <c r="C9119">
        <v>70.3</v>
      </c>
      <c r="D9119" t="s">
        <v>18</v>
      </c>
      <c r="E9119">
        <v>0</v>
      </c>
      <c r="F9119">
        <v>34</v>
      </c>
      <c r="G9119">
        <v>7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  <c r="N9119">
        <v>3</v>
      </c>
      <c r="O9119">
        <v>1</v>
      </c>
      <c r="P9119">
        <v>3</v>
      </c>
      <c r="Q9119">
        <v>1</v>
      </c>
      <c r="R9119" cm="1">
        <f t="array" ref="R9119">_xlfn.IFS(L9119&lt;=$W$6,1,L9119&lt;=$X$6,2,L9119&lt;=$Y$6,3,L9119&gt;$Y$6,4)</f>
        <v>1</v>
      </c>
      <c r="S9119">
        <f t="shared" si="284"/>
        <v>2</v>
      </c>
      <c r="T9119" t="str">
        <f t="shared" si="285"/>
        <v>2&gt;</v>
      </c>
    </row>
    <row r="9120" spans="1:20" x14ac:dyDescent="0.25">
      <c r="A9120">
        <v>9119</v>
      </c>
      <c r="B9120" t="s">
        <v>9138</v>
      </c>
      <c r="C9120">
        <v>71</v>
      </c>
      <c r="D9120" t="s">
        <v>20</v>
      </c>
      <c r="E9120">
        <v>1</v>
      </c>
      <c r="F9120">
        <v>25</v>
      </c>
      <c r="G9120">
        <v>7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  <c r="N9120">
        <v>3</v>
      </c>
      <c r="O9120">
        <v>1</v>
      </c>
      <c r="P9120">
        <v>3</v>
      </c>
      <c r="Q9120">
        <v>1</v>
      </c>
      <c r="R9120" cm="1">
        <f t="array" ref="R9120">_xlfn.IFS(L9120&lt;=$W$6,1,L9120&lt;=$X$6,2,L9120&lt;=$Y$6,3,L9120&gt;$Y$6,4)</f>
        <v>3</v>
      </c>
      <c r="S9120">
        <f t="shared" si="284"/>
        <v>1</v>
      </c>
      <c r="T9120" t="str">
        <f t="shared" si="285"/>
        <v>2&gt;</v>
      </c>
    </row>
    <row r="9121" spans="1:20" x14ac:dyDescent="0.25">
      <c r="A9121">
        <v>9120</v>
      </c>
      <c r="B9121" t="s">
        <v>9139</v>
      </c>
      <c r="C9121">
        <v>73.099999999999994</v>
      </c>
      <c r="D9121" t="s">
        <v>20</v>
      </c>
      <c r="E9121">
        <v>0</v>
      </c>
      <c r="F9121">
        <v>42</v>
      </c>
      <c r="G9121">
        <v>6</v>
      </c>
      <c r="H9121">
        <v>342651.96</v>
      </c>
      <c r="I9121">
        <v>1</v>
      </c>
      <c r="J9121">
        <v>1</v>
      </c>
      <c r="K9121">
        <v>1</v>
      </c>
      <c r="L9121">
        <v>159718.26999999999</v>
      </c>
      <c r="M9121">
        <v>1</v>
      </c>
      <c r="N9121">
        <v>4</v>
      </c>
      <c r="O9121">
        <v>3</v>
      </c>
      <c r="P9121">
        <v>2</v>
      </c>
      <c r="Q9121">
        <v>4</v>
      </c>
      <c r="R9121" cm="1">
        <f t="array" ref="R9121">_xlfn.IFS(L9121&lt;=$W$6,1,L9121&lt;=$X$6,2,L9121&lt;=$Y$6,3,L9121&gt;$Y$6,4)</f>
        <v>4</v>
      </c>
      <c r="S9121">
        <f t="shared" si="284"/>
        <v>4</v>
      </c>
      <c r="T9121">
        <f t="shared" si="285"/>
        <v>1</v>
      </c>
    </row>
    <row r="9122" spans="1:20" x14ac:dyDescent="0.25">
      <c r="A9122">
        <v>9121</v>
      </c>
      <c r="B9122" t="s">
        <v>9140</v>
      </c>
      <c r="C9122">
        <v>70.3</v>
      </c>
      <c r="D9122" t="s">
        <v>20</v>
      </c>
      <c r="E9122">
        <v>1</v>
      </c>
      <c r="F9122">
        <v>60</v>
      </c>
      <c r="G9122">
        <v>5</v>
      </c>
      <c r="H9122">
        <v>185861.84</v>
      </c>
      <c r="I9122">
        <v>1</v>
      </c>
      <c r="J9122">
        <v>0</v>
      </c>
      <c r="K9122">
        <v>1</v>
      </c>
      <c r="L9122">
        <v>85148.78</v>
      </c>
      <c r="M9122">
        <v>0</v>
      </c>
      <c r="N9122">
        <v>3</v>
      </c>
      <c r="O9122">
        <v>4</v>
      </c>
      <c r="P9122">
        <v>2</v>
      </c>
      <c r="Q9122">
        <v>2</v>
      </c>
      <c r="R9122" cm="1">
        <f t="array" ref="R9122">_xlfn.IFS(L9122&lt;=$W$6,1,L9122&lt;=$X$6,2,L9122&lt;=$Y$6,3,L9122&gt;$Y$6,4)</f>
        <v>2</v>
      </c>
      <c r="S9122">
        <f t="shared" si="284"/>
        <v>5</v>
      </c>
      <c r="T9122">
        <f t="shared" si="285"/>
        <v>1</v>
      </c>
    </row>
    <row r="9123" spans="1:20" x14ac:dyDescent="0.25">
      <c r="A9123">
        <v>9122</v>
      </c>
      <c r="B9123" t="s">
        <v>9141</v>
      </c>
      <c r="C9123">
        <v>61.8</v>
      </c>
      <c r="D9123" t="s">
        <v>18</v>
      </c>
      <c r="E9123">
        <v>0</v>
      </c>
      <c r="F9123">
        <v>42</v>
      </c>
      <c r="G9123">
        <v>1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  <c r="N9123">
        <v>2</v>
      </c>
      <c r="O9123">
        <v>3</v>
      </c>
      <c r="P9123">
        <v>1</v>
      </c>
      <c r="Q9123">
        <v>1</v>
      </c>
      <c r="R9123" cm="1">
        <f t="array" ref="R9123">_xlfn.IFS(L9123&lt;=$W$6,1,L9123&lt;=$X$6,2,L9123&lt;=$Y$6,3,L9123&gt;$Y$6,4)</f>
        <v>3</v>
      </c>
      <c r="S9123">
        <f t="shared" si="284"/>
        <v>4</v>
      </c>
      <c r="T9123">
        <f t="shared" si="285"/>
        <v>1</v>
      </c>
    </row>
    <row r="9124" spans="1:20" x14ac:dyDescent="0.25">
      <c r="A9124">
        <v>9123</v>
      </c>
      <c r="B9124" t="s">
        <v>9142</v>
      </c>
      <c r="C9124">
        <v>68.900000000000006</v>
      </c>
      <c r="D9124" t="s">
        <v>18</v>
      </c>
      <c r="E9124">
        <v>0</v>
      </c>
      <c r="F9124">
        <v>31</v>
      </c>
      <c r="G9124">
        <v>2</v>
      </c>
      <c r="H9124">
        <v>155113.57999999999</v>
      </c>
      <c r="I9124">
        <v>2</v>
      </c>
      <c r="J9124">
        <v>1</v>
      </c>
      <c r="K9124">
        <v>1</v>
      </c>
      <c r="L9124">
        <v>122998.26</v>
      </c>
      <c r="M9124">
        <v>0</v>
      </c>
      <c r="N9124">
        <v>3</v>
      </c>
      <c r="O9124">
        <v>1</v>
      </c>
      <c r="P9124">
        <v>1</v>
      </c>
      <c r="Q9124">
        <v>2</v>
      </c>
      <c r="R9124" cm="1">
        <f t="array" ref="R9124">_xlfn.IFS(L9124&lt;=$W$6,1,L9124&lt;=$X$6,2,L9124&lt;=$Y$6,3,L9124&gt;$Y$6,4)</f>
        <v>3</v>
      </c>
      <c r="S9124">
        <f t="shared" si="284"/>
        <v>1</v>
      </c>
      <c r="T9124" t="str">
        <f t="shared" si="285"/>
        <v>2&gt;</v>
      </c>
    </row>
    <row r="9125" spans="1:20" x14ac:dyDescent="0.25">
      <c r="A9125">
        <v>9124</v>
      </c>
      <c r="B9125" t="s">
        <v>9143</v>
      </c>
      <c r="C9125">
        <v>71.8</v>
      </c>
      <c r="D9125" t="s">
        <v>18</v>
      </c>
      <c r="E9125">
        <v>1</v>
      </c>
      <c r="F9125">
        <v>35</v>
      </c>
      <c r="G9125">
        <v>8</v>
      </c>
      <c r="H9125">
        <v>205748.56</v>
      </c>
      <c r="I9125">
        <v>1</v>
      </c>
      <c r="J9125">
        <v>0</v>
      </c>
      <c r="K9125">
        <v>0</v>
      </c>
      <c r="L9125">
        <v>117841.06</v>
      </c>
      <c r="M9125">
        <v>0</v>
      </c>
      <c r="N9125">
        <v>3</v>
      </c>
      <c r="O9125">
        <v>2</v>
      </c>
      <c r="P9125">
        <v>3</v>
      </c>
      <c r="Q9125">
        <v>3</v>
      </c>
      <c r="R9125" cm="1">
        <f t="array" ref="R9125">_xlfn.IFS(L9125&lt;=$W$6,1,L9125&lt;=$X$6,2,L9125&lt;=$Y$6,3,L9125&gt;$Y$6,4)</f>
        <v>3</v>
      </c>
      <c r="S9125">
        <f t="shared" si="284"/>
        <v>2</v>
      </c>
      <c r="T9125">
        <f t="shared" si="285"/>
        <v>1</v>
      </c>
    </row>
    <row r="9126" spans="1:20" x14ac:dyDescent="0.25">
      <c r="A9126">
        <v>9125</v>
      </c>
      <c r="B9126" t="s">
        <v>9144</v>
      </c>
      <c r="C9126">
        <v>60.8</v>
      </c>
      <c r="D9126" t="s">
        <v>18</v>
      </c>
      <c r="E9126">
        <v>1</v>
      </c>
      <c r="F9126">
        <v>39</v>
      </c>
      <c r="G9126">
        <v>6</v>
      </c>
      <c r="H9126">
        <v>292186.78000000003</v>
      </c>
      <c r="I9126">
        <v>2</v>
      </c>
      <c r="J9126">
        <v>0</v>
      </c>
      <c r="K9126">
        <v>0</v>
      </c>
      <c r="L9126">
        <v>160593.41</v>
      </c>
      <c r="M9126">
        <v>0</v>
      </c>
      <c r="N9126">
        <v>2</v>
      </c>
      <c r="O9126">
        <v>2</v>
      </c>
      <c r="P9126">
        <v>2</v>
      </c>
      <c r="Q9126">
        <v>4</v>
      </c>
      <c r="R9126" cm="1">
        <f t="array" ref="R9126">_xlfn.IFS(L9126&lt;=$W$6,1,L9126&lt;=$X$6,2,L9126&lt;=$Y$6,3,L9126&gt;$Y$6,4)</f>
        <v>4</v>
      </c>
      <c r="S9126">
        <f t="shared" si="284"/>
        <v>3</v>
      </c>
      <c r="T9126" t="str">
        <f t="shared" si="285"/>
        <v>2&gt;</v>
      </c>
    </row>
    <row r="9127" spans="1:20" x14ac:dyDescent="0.25">
      <c r="A9127">
        <v>9126</v>
      </c>
      <c r="B9127" t="s">
        <v>9145</v>
      </c>
      <c r="C9127">
        <v>74.900000000000006</v>
      </c>
      <c r="D9127" t="s">
        <v>20</v>
      </c>
      <c r="E9127">
        <v>1</v>
      </c>
      <c r="F9127">
        <v>36</v>
      </c>
      <c r="G9127">
        <v>3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  <c r="N9127">
        <v>4</v>
      </c>
      <c r="O9127">
        <v>2</v>
      </c>
      <c r="P9127">
        <v>1</v>
      </c>
      <c r="Q9127">
        <v>1</v>
      </c>
      <c r="R9127" cm="1">
        <f t="array" ref="R9127">_xlfn.IFS(L9127&lt;=$W$6,1,L9127&lt;=$X$6,2,L9127&lt;=$Y$6,3,L9127&gt;$Y$6,4)</f>
        <v>4</v>
      </c>
      <c r="S9127">
        <f t="shared" si="284"/>
        <v>2</v>
      </c>
      <c r="T9127">
        <f t="shared" si="285"/>
        <v>1</v>
      </c>
    </row>
    <row r="9128" spans="1:20" x14ac:dyDescent="0.25">
      <c r="A9128">
        <v>9127</v>
      </c>
      <c r="B9128" t="s">
        <v>9146</v>
      </c>
      <c r="C9128">
        <v>75.3</v>
      </c>
      <c r="D9128" t="s">
        <v>20</v>
      </c>
      <c r="E9128">
        <v>1</v>
      </c>
      <c r="F9128">
        <v>53</v>
      </c>
      <c r="G9128">
        <v>5</v>
      </c>
      <c r="H9128">
        <v>159623.44</v>
      </c>
      <c r="I9128">
        <v>2</v>
      </c>
      <c r="J9128">
        <v>0</v>
      </c>
      <c r="K9128">
        <v>1</v>
      </c>
      <c r="L9128">
        <v>68260.27</v>
      </c>
      <c r="M9128">
        <v>1</v>
      </c>
      <c r="N9128">
        <v>4</v>
      </c>
      <c r="O9128">
        <v>4</v>
      </c>
      <c r="P9128">
        <v>2</v>
      </c>
      <c r="Q9128">
        <v>2</v>
      </c>
      <c r="R9128" cm="1">
        <f t="array" ref="R9128">_xlfn.IFS(L9128&lt;=$W$6,1,L9128&lt;=$X$6,2,L9128&lt;=$Y$6,3,L9128&gt;$Y$6,4)</f>
        <v>2</v>
      </c>
      <c r="S9128">
        <f t="shared" si="284"/>
        <v>5</v>
      </c>
      <c r="T9128" t="str">
        <f t="shared" si="285"/>
        <v>2&gt;</v>
      </c>
    </row>
    <row r="9129" spans="1:20" x14ac:dyDescent="0.25">
      <c r="A9129">
        <v>9128</v>
      </c>
      <c r="B9129" t="s">
        <v>9147</v>
      </c>
      <c r="C9129">
        <v>63</v>
      </c>
      <c r="D9129" t="s">
        <v>20</v>
      </c>
      <c r="E9129">
        <v>1</v>
      </c>
      <c r="F9129">
        <v>41</v>
      </c>
      <c r="G9129">
        <v>11</v>
      </c>
      <c r="H9129">
        <v>210947.48</v>
      </c>
      <c r="I9129">
        <v>1</v>
      </c>
      <c r="J9129">
        <v>0</v>
      </c>
      <c r="K9129">
        <v>0</v>
      </c>
      <c r="L9129">
        <v>58854.879999999997</v>
      </c>
      <c r="M9129">
        <v>1</v>
      </c>
      <c r="N9129">
        <v>2</v>
      </c>
      <c r="O9129">
        <v>3</v>
      </c>
      <c r="P9129">
        <v>4</v>
      </c>
      <c r="Q9129">
        <v>3</v>
      </c>
      <c r="R9129" cm="1">
        <f t="array" ref="R9129">_xlfn.IFS(L9129&lt;=$W$6,1,L9129&lt;=$X$6,2,L9129&lt;=$Y$6,3,L9129&gt;$Y$6,4)</f>
        <v>2</v>
      </c>
      <c r="S9129">
        <f t="shared" si="284"/>
        <v>3</v>
      </c>
      <c r="T9129">
        <f t="shared" si="285"/>
        <v>1</v>
      </c>
    </row>
    <row r="9130" spans="1:20" x14ac:dyDescent="0.25">
      <c r="A9130">
        <v>9129</v>
      </c>
      <c r="B9130" t="s">
        <v>9148</v>
      </c>
      <c r="C9130">
        <v>69.3</v>
      </c>
      <c r="D9130" t="s">
        <v>27</v>
      </c>
      <c r="E9130">
        <v>0</v>
      </c>
      <c r="F9130">
        <v>45</v>
      </c>
      <c r="G9130">
        <v>2</v>
      </c>
      <c r="H9130">
        <v>243855.84</v>
      </c>
      <c r="I9130">
        <v>1</v>
      </c>
      <c r="J9130">
        <v>1</v>
      </c>
      <c r="K9130">
        <v>0</v>
      </c>
      <c r="L9130">
        <v>87994.95</v>
      </c>
      <c r="M9130">
        <v>1</v>
      </c>
      <c r="N9130">
        <v>3</v>
      </c>
      <c r="O9130">
        <v>3</v>
      </c>
      <c r="P9130">
        <v>1</v>
      </c>
      <c r="Q9130">
        <v>3</v>
      </c>
      <c r="R9130" cm="1">
        <f t="array" ref="R9130">_xlfn.IFS(L9130&lt;=$W$6,1,L9130&lt;=$X$6,2,L9130&lt;=$Y$6,3,L9130&gt;$Y$6,4)</f>
        <v>2</v>
      </c>
      <c r="S9130">
        <f t="shared" si="284"/>
        <v>4</v>
      </c>
      <c r="T9130">
        <f t="shared" si="285"/>
        <v>1</v>
      </c>
    </row>
    <row r="9131" spans="1:20" x14ac:dyDescent="0.25">
      <c r="A9131">
        <v>9130</v>
      </c>
      <c r="B9131" t="s">
        <v>9149</v>
      </c>
      <c r="C9131">
        <v>83.8</v>
      </c>
      <c r="D9131" t="s">
        <v>20</v>
      </c>
      <c r="E9131">
        <v>0</v>
      </c>
      <c r="F9131">
        <v>42</v>
      </c>
      <c r="G9131">
        <v>7</v>
      </c>
      <c r="H9131">
        <v>123342.38</v>
      </c>
      <c r="I9131">
        <v>1</v>
      </c>
      <c r="J9131">
        <v>0</v>
      </c>
      <c r="K9131">
        <v>1</v>
      </c>
      <c r="L9131">
        <v>150659.35</v>
      </c>
      <c r="M9131">
        <v>1</v>
      </c>
      <c r="N9131">
        <v>4</v>
      </c>
      <c r="O9131">
        <v>3</v>
      </c>
      <c r="P9131">
        <v>3</v>
      </c>
      <c r="Q9131">
        <v>2</v>
      </c>
      <c r="R9131" cm="1">
        <f t="array" ref="R9131">_xlfn.IFS(L9131&lt;=$W$6,1,L9131&lt;=$X$6,2,L9131&lt;=$Y$6,3,L9131&gt;$Y$6,4)</f>
        <v>4</v>
      </c>
      <c r="S9131">
        <f t="shared" si="284"/>
        <v>4</v>
      </c>
      <c r="T9131">
        <f t="shared" si="285"/>
        <v>1</v>
      </c>
    </row>
    <row r="9132" spans="1:20" x14ac:dyDescent="0.25">
      <c r="A9132">
        <v>9131</v>
      </c>
      <c r="B9132" t="s">
        <v>9150</v>
      </c>
      <c r="C9132">
        <v>75.599999999999994</v>
      </c>
      <c r="D9132" t="s">
        <v>27</v>
      </c>
      <c r="E9132">
        <v>0</v>
      </c>
      <c r="F9132">
        <v>41</v>
      </c>
      <c r="G9132">
        <v>6</v>
      </c>
      <c r="H9132">
        <v>298726.24</v>
      </c>
      <c r="I9132">
        <v>2</v>
      </c>
      <c r="J9132">
        <v>1</v>
      </c>
      <c r="K9132">
        <v>1</v>
      </c>
      <c r="L9132">
        <v>109098.39</v>
      </c>
      <c r="M9132">
        <v>0</v>
      </c>
      <c r="N9132">
        <v>4</v>
      </c>
      <c r="O9132">
        <v>3</v>
      </c>
      <c r="P9132">
        <v>2</v>
      </c>
      <c r="Q9132">
        <v>4</v>
      </c>
      <c r="R9132" cm="1">
        <f t="array" ref="R9132">_xlfn.IFS(L9132&lt;=$W$6,1,L9132&lt;=$X$6,2,L9132&lt;=$Y$6,3,L9132&gt;$Y$6,4)</f>
        <v>3</v>
      </c>
      <c r="S9132">
        <f t="shared" si="284"/>
        <v>3</v>
      </c>
      <c r="T9132" t="str">
        <f t="shared" si="285"/>
        <v>2&gt;</v>
      </c>
    </row>
    <row r="9133" spans="1:20" x14ac:dyDescent="0.25">
      <c r="A9133">
        <v>9132</v>
      </c>
      <c r="B9133" t="s">
        <v>9151</v>
      </c>
      <c r="C9133">
        <v>77.5</v>
      </c>
      <c r="D9133" t="s">
        <v>18</v>
      </c>
      <c r="E9133">
        <v>0</v>
      </c>
      <c r="F9133">
        <v>29</v>
      </c>
      <c r="G9133">
        <v>5</v>
      </c>
      <c r="H9133">
        <v>304618.74</v>
      </c>
      <c r="I9133">
        <v>1</v>
      </c>
      <c r="J9133">
        <v>1</v>
      </c>
      <c r="K9133">
        <v>0</v>
      </c>
      <c r="L9133">
        <v>104112</v>
      </c>
      <c r="M9133">
        <v>0</v>
      </c>
      <c r="N9133">
        <v>4</v>
      </c>
      <c r="O9133">
        <v>1</v>
      </c>
      <c r="P9133">
        <v>2</v>
      </c>
      <c r="Q9133">
        <v>4</v>
      </c>
      <c r="R9133" cm="1">
        <f t="array" ref="R9133">_xlfn.IFS(L9133&lt;=$W$6,1,L9133&lt;=$X$6,2,L9133&lt;=$Y$6,3,L9133&gt;$Y$6,4)</f>
        <v>3</v>
      </c>
      <c r="S9133">
        <f t="shared" si="284"/>
        <v>1</v>
      </c>
      <c r="T9133">
        <f t="shared" si="285"/>
        <v>1</v>
      </c>
    </row>
    <row r="9134" spans="1:20" x14ac:dyDescent="0.25">
      <c r="A9134">
        <v>9133</v>
      </c>
      <c r="B9134" t="s">
        <v>9152</v>
      </c>
      <c r="C9134">
        <v>63.5</v>
      </c>
      <c r="D9134" t="s">
        <v>18</v>
      </c>
      <c r="E9134">
        <v>0</v>
      </c>
      <c r="F9134">
        <v>35</v>
      </c>
      <c r="G9134">
        <v>6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  <c r="N9134">
        <v>2</v>
      </c>
      <c r="O9134">
        <v>2</v>
      </c>
      <c r="P9134">
        <v>2</v>
      </c>
      <c r="Q9134">
        <v>1</v>
      </c>
      <c r="R9134" cm="1">
        <f t="array" ref="R9134">_xlfn.IFS(L9134&lt;=$W$6,1,L9134&lt;=$X$6,2,L9134&lt;=$Y$6,3,L9134&gt;$Y$6,4)</f>
        <v>3</v>
      </c>
      <c r="S9134">
        <f t="shared" si="284"/>
        <v>2</v>
      </c>
      <c r="T9134" t="str">
        <f t="shared" si="285"/>
        <v>2&gt;</v>
      </c>
    </row>
    <row r="9135" spans="1:20" x14ac:dyDescent="0.25">
      <c r="A9135">
        <v>9134</v>
      </c>
      <c r="B9135" t="s">
        <v>9153</v>
      </c>
      <c r="C9135">
        <v>70.5</v>
      </c>
      <c r="D9135" t="s">
        <v>20</v>
      </c>
      <c r="E9135">
        <v>1</v>
      </c>
      <c r="F9135">
        <v>38</v>
      </c>
      <c r="G9135">
        <v>2</v>
      </c>
      <c r="H9135">
        <v>223258.58</v>
      </c>
      <c r="I9135">
        <v>1</v>
      </c>
      <c r="J9135">
        <v>1</v>
      </c>
      <c r="K9135">
        <v>1</v>
      </c>
      <c r="L9135">
        <v>21807.16</v>
      </c>
      <c r="M9135">
        <v>0</v>
      </c>
      <c r="N9135">
        <v>3</v>
      </c>
      <c r="O9135">
        <v>2</v>
      </c>
      <c r="P9135">
        <v>1</v>
      </c>
      <c r="Q9135">
        <v>3</v>
      </c>
      <c r="R9135" cm="1">
        <f t="array" ref="R9135">_xlfn.IFS(L9135&lt;=$W$6,1,L9135&lt;=$X$6,2,L9135&lt;=$Y$6,3,L9135&gt;$Y$6,4)</f>
        <v>1</v>
      </c>
      <c r="S9135">
        <f t="shared" si="284"/>
        <v>3</v>
      </c>
      <c r="T9135">
        <f t="shared" si="285"/>
        <v>1</v>
      </c>
    </row>
    <row r="9136" spans="1:20" x14ac:dyDescent="0.25">
      <c r="A9136">
        <v>9135</v>
      </c>
      <c r="B9136" t="s">
        <v>9154</v>
      </c>
      <c r="C9136">
        <v>48.1</v>
      </c>
      <c r="D9136" t="s">
        <v>18</v>
      </c>
      <c r="E9136">
        <v>1</v>
      </c>
      <c r="F9136">
        <v>42</v>
      </c>
      <c r="G9136">
        <v>4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  <c r="N9136">
        <v>1</v>
      </c>
      <c r="O9136">
        <v>3</v>
      </c>
      <c r="P9136">
        <v>1</v>
      </c>
      <c r="Q9136">
        <v>1</v>
      </c>
      <c r="R9136" cm="1">
        <f t="array" ref="R9136">_xlfn.IFS(L9136&lt;=$W$6,1,L9136&lt;=$X$6,2,L9136&lt;=$Y$6,3,L9136&gt;$Y$6,4)</f>
        <v>1</v>
      </c>
      <c r="S9136">
        <f t="shared" si="284"/>
        <v>4</v>
      </c>
      <c r="T9136">
        <f t="shared" si="285"/>
        <v>1</v>
      </c>
    </row>
    <row r="9137" spans="1:20" x14ac:dyDescent="0.25">
      <c r="A9137">
        <v>9136</v>
      </c>
      <c r="B9137" t="s">
        <v>9155</v>
      </c>
      <c r="C9137">
        <v>72.7</v>
      </c>
      <c r="D9137" t="s">
        <v>20</v>
      </c>
      <c r="E9137">
        <v>0</v>
      </c>
      <c r="F9137">
        <v>51</v>
      </c>
      <c r="G9137">
        <v>8</v>
      </c>
      <c r="H9137">
        <v>192593.56</v>
      </c>
      <c r="I9137">
        <v>1</v>
      </c>
      <c r="J9137">
        <v>1</v>
      </c>
      <c r="K9137">
        <v>0</v>
      </c>
      <c r="L9137">
        <v>190457.87</v>
      </c>
      <c r="M9137">
        <v>1</v>
      </c>
      <c r="N9137">
        <v>4</v>
      </c>
      <c r="O9137">
        <v>4</v>
      </c>
      <c r="P9137">
        <v>3</v>
      </c>
      <c r="Q9137">
        <v>2</v>
      </c>
      <c r="R9137" cm="1">
        <f t="array" ref="R9137">_xlfn.IFS(L9137&lt;=$W$6,1,L9137&lt;=$X$6,2,L9137&lt;=$Y$6,3,L9137&gt;$Y$6,4)</f>
        <v>4</v>
      </c>
      <c r="S9137">
        <f t="shared" si="284"/>
        <v>5</v>
      </c>
      <c r="T9137">
        <f t="shared" si="285"/>
        <v>1</v>
      </c>
    </row>
    <row r="9138" spans="1:20" x14ac:dyDescent="0.25">
      <c r="A9138">
        <v>9137</v>
      </c>
      <c r="B9138" t="s">
        <v>9156</v>
      </c>
      <c r="C9138">
        <v>59.5</v>
      </c>
      <c r="D9138" t="s">
        <v>18</v>
      </c>
      <c r="E9138">
        <v>1</v>
      </c>
      <c r="F9138">
        <v>22</v>
      </c>
      <c r="G9138">
        <v>5</v>
      </c>
      <c r="H9138">
        <v>191660.86</v>
      </c>
      <c r="I9138">
        <v>1</v>
      </c>
      <c r="J9138">
        <v>1</v>
      </c>
      <c r="K9138">
        <v>0</v>
      </c>
      <c r="L9138">
        <v>177738.98</v>
      </c>
      <c r="M9138">
        <v>0</v>
      </c>
      <c r="N9138">
        <v>2</v>
      </c>
      <c r="O9138">
        <v>1</v>
      </c>
      <c r="P9138">
        <v>2</v>
      </c>
      <c r="Q9138">
        <v>2</v>
      </c>
      <c r="R9138" cm="1">
        <f t="array" ref="R9138">_xlfn.IFS(L9138&lt;=$W$6,1,L9138&lt;=$X$6,2,L9138&lt;=$Y$6,3,L9138&gt;$Y$6,4)</f>
        <v>4</v>
      </c>
      <c r="S9138">
        <f t="shared" si="284"/>
        <v>1</v>
      </c>
      <c r="T9138">
        <f t="shared" si="285"/>
        <v>1</v>
      </c>
    </row>
    <row r="9139" spans="1:20" x14ac:dyDescent="0.25">
      <c r="A9139">
        <v>9138</v>
      </c>
      <c r="B9139" t="s">
        <v>9157</v>
      </c>
      <c r="C9139">
        <v>53.5</v>
      </c>
      <c r="D9139" t="s">
        <v>18</v>
      </c>
      <c r="E9139">
        <v>0</v>
      </c>
      <c r="F9139">
        <v>40</v>
      </c>
      <c r="G9139">
        <v>1</v>
      </c>
      <c r="H9139">
        <v>271838.65999999997</v>
      </c>
      <c r="I9139">
        <v>1</v>
      </c>
      <c r="J9139">
        <v>1</v>
      </c>
      <c r="K9139">
        <v>0</v>
      </c>
      <c r="L9139">
        <v>80425.649999999994</v>
      </c>
      <c r="M9139">
        <v>0</v>
      </c>
      <c r="N9139">
        <v>1</v>
      </c>
      <c r="O9139">
        <v>3</v>
      </c>
      <c r="P9139">
        <v>1</v>
      </c>
      <c r="Q9139">
        <v>4</v>
      </c>
      <c r="R9139" cm="1">
        <f t="array" ref="R9139">_xlfn.IFS(L9139&lt;=$W$6,1,L9139&lt;=$X$6,2,L9139&lt;=$Y$6,3,L9139&gt;$Y$6,4)</f>
        <v>2</v>
      </c>
      <c r="S9139">
        <f t="shared" si="284"/>
        <v>3</v>
      </c>
      <c r="T9139">
        <f t="shared" si="285"/>
        <v>1</v>
      </c>
    </row>
    <row r="9140" spans="1:20" x14ac:dyDescent="0.25">
      <c r="A9140">
        <v>9139</v>
      </c>
      <c r="B9140" t="s">
        <v>9158</v>
      </c>
      <c r="C9140">
        <v>57.8</v>
      </c>
      <c r="D9140" t="s">
        <v>18</v>
      </c>
      <c r="E9140">
        <v>1</v>
      </c>
      <c r="F9140">
        <v>61</v>
      </c>
      <c r="G9140">
        <v>11</v>
      </c>
      <c r="H9140">
        <v>371933.28</v>
      </c>
      <c r="I9140">
        <v>1</v>
      </c>
      <c r="J9140">
        <v>0</v>
      </c>
      <c r="K9140">
        <v>0</v>
      </c>
      <c r="L9140">
        <v>9445.42</v>
      </c>
      <c r="M9140">
        <v>1</v>
      </c>
      <c r="N9140">
        <v>1</v>
      </c>
      <c r="O9140">
        <v>4</v>
      </c>
      <c r="P9140">
        <v>4</v>
      </c>
      <c r="Q9140">
        <v>4</v>
      </c>
      <c r="R9140" cm="1">
        <f t="array" ref="R9140">_xlfn.IFS(L9140&lt;=$W$6,1,L9140&lt;=$X$6,2,L9140&lt;=$Y$6,3,L9140&gt;$Y$6,4)</f>
        <v>1</v>
      </c>
      <c r="S9140">
        <f t="shared" si="284"/>
        <v>5</v>
      </c>
      <c r="T9140">
        <f t="shared" si="285"/>
        <v>1</v>
      </c>
    </row>
    <row r="9141" spans="1:20" x14ac:dyDescent="0.25">
      <c r="A9141">
        <v>9140</v>
      </c>
      <c r="B9141" t="s">
        <v>9159</v>
      </c>
      <c r="C9141">
        <v>59.7</v>
      </c>
      <c r="D9141" t="s">
        <v>18</v>
      </c>
      <c r="E9141">
        <v>0</v>
      </c>
      <c r="F9141">
        <v>31</v>
      </c>
      <c r="G9141">
        <v>6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  <c r="N9141">
        <v>2</v>
      </c>
      <c r="O9141">
        <v>1</v>
      </c>
      <c r="P9141">
        <v>2</v>
      </c>
      <c r="Q9141">
        <v>1</v>
      </c>
      <c r="R9141" cm="1">
        <f t="array" ref="R9141">_xlfn.IFS(L9141&lt;=$W$6,1,L9141&lt;=$X$6,2,L9141&lt;=$Y$6,3,L9141&gt;$Y$6,4)</f>
        <v>4</v>
      </c>
      <c r="S9141">
        <f t="shared" si="284"/>
        <v>1</v>
      </c>
      <c r="T9141" t="str">
        <f t="shared" si="285"/>
        <v>2&gt;</v>
      </c>
    </row>
    <row r="9142" spans="1:20" x14ac:dyDescent="0.25">
      <c r="A9142">
        <v>9141</v>
      </c>
      <c r="B9142" t="s">
        <v>9160</v>
      </c>
      <c r="C9142">
        <v>44.9</v>
      </c>
      <c r="D9142" t="s">
        <v>18</v>
      </c>
      <c r="E9142">
        <v>0</v>
      </c>
      <c r="F9142">
        <v>23</v>
      </c>
      <c r="G9142">
        <v>8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  <c r="N9142">
        <v>1</v>
      </c>
      <c r="O9142">
        <v>1</v>
      </c>
      <c r="P9142">
        <v>3</v>
      </c>
      <c r="Q9142">
        <v>1</v>
      </c>
      <c r="R9142" cm="1">
        <f t="array" ref="R9142">_xlfn.IFS(L9142&lt;=$W$6,1,L9142&lt;=$X$6,2,L9142&lt;=$Y$6,3,L9142&gt;$Y$6,4)</f>
        <v>4</v>
      </c>
      <c r="S9142">
        <f t="shared" si="284"/>
        <v>1</v>
      </c>
      <c r="T9142" t="str">
        <f t="shared" si="285"/>
        <v>2&gt;</v>
      </c>
    </row>
    <row r="9143" spans="1:20" x14ac:dyDescent="0.25">
      <c r="A9143">
        <v>9142</v>
      </c>
      <c r="B9143" t="s">
        <v>9161</v>
      </c>
      <c r="C9143">
        <v>85</v>
      </c>
      <c r="D9143" t="s">
        <v>27</v>
      </c>
      <c r="E9143">
        <v>0</v>
      </c>
      <c r="F9143">
        <v>45</v>
      </c>
      <c r="G9143">
        <v>9</v>
      </c>
      <c r="H9143">
        <v>184489.66</v>
      </c>
      <c r="I9143">
        <v>2</v>
      </c>
      <c r="J9143">
        <v>1</v>
      </c>
      <c r="K9143">
        <v>0</v>
      </c>
      <c r="L9143">
        <v>54949.73</v>
      </c>
      <c r="M9143">
        <v>0</v>
      </c>
      <c r="N9143">
        <v>4</v>
      </c>
      <c r="O9143">
        <v>3</v>
      </c>
      <c r="P9143">
        <v>4</v>
      </c>
      <c r="Q9143">
        <v>2</v>
      </c>
      <c r="R9143" cm="1">
        <f t="array" ref="R9143">_xlfn.IFS(L9143&lt;=$W$6,1,L9143&lt;=$X$6,2,L9143&lt;=$Y$6,3,L9143&gt;$Y$6,4)</f>
        <v>2</v>
      </c>
      <c r="S9143">
        <f t="shared" si="284"/>
        <v>4</v>
      </c>
      <c r="T9143" t="str">
        <f t="shared" si="285"/>
        <v>2&gt;</v>
      </c>
    </row>
    <row r="9144" spans="1:20" x14ac:dyDescent="0.25">
      <c r="A9144">
        <v>9143</v>
      </c>
      <c r="B9144" t="s">
        <v>9162</v>
      </c>
      <c r="C9144">
        <v>49.4</v>
      </c>
      <c r="D9144" t="s">
        <v>18</v>
      </c>
      <c r="E9144">
        <v>0</v>
      </c>
      <c r="F9144">
        <v>37</v>
      </c>
      <c r="G9144">
        <v>10</v>
      </c>
      <c r="H9144">
        <v>225454.12</v>
      </c>
      <c r="I9144">
        <v>2</v>
      </c>
      <c r="J9144">
        <v>1</v>
      </c>
      <c r="K9144">
        <v>0</v>
      </c>
      <c r="L9144">
        <v>183752.91</v>
      </c>
      <c r="M9144">
        <v>0</v>
      </c>
      <c r="N9144">
        <v>1</v>
      </c>
      <c r="O9144">
        <v>2</v>
      </c>
      <c r="P9144">
        <v>4</v>
      </c>
      <c r="Q9144">
        <v>3</v>
      </c>
      <c r="R9144" cm="1">
        <f t="array" ref="R9144">_xlfn.IFS(L9144&lt;=$W$6,1,L9144&lt;=$X$6,2,L9144&lt;=$Y$6,3,L9144&gt;$Y$6,4)</f>
        <v>4</v>
      </c>
      <c r="S9144">
        <f t="shared" si="284"/>
        <v>3</v>
      </c>
      <c r="T9144" t="str">
        <f t="shared" si="285"/>
        <v>2&gt;</v>
      </c>
    </row>
    <row r="9145" spans="1:20" x14ac:dyDescent="0.25">
      <c r="A9145">
        <v>9144</v>
      </c>
      <c r="B9145" t="s">
        <v>9163</v>
      </c>
      <c r="C9145">
        <v>67.599999999999994</v>
      </c>
      <c r="D9145" t="s">
        <v>18</v>
      </c>
      <c r="E9145">
        <v>0</v>
      </c>
      <c r="F9145">
        <v>36</v>
      </c>
      <c r="G9145">
        <v>9</v>
      </c>
      <c r="H9145">
        <v>200719.08</v>
      </c>
      <c r="I9145">
        <v>1</v>
      </c>
      <c r="J9145">
        <v>0</v>
      </c>
      <c r="K9145">
        <v>0</v>
      </c>
      <c r="L9145">
        <v>46038.28</v>
      </c>
      <c r="M9145">
        <v>0</v>
      </c>
      <c r="N9145">
        <v>3</v>
      </c>
      <c r="O9145">
        <v>2</v>
      </c>
      <c r="P9145">
        <v>4</v>
      </c>
      <c r="Q9145">
        <v>3</v>
      </c>
      <c r="R9145" cm="1">
        <f t="array" ref="R9145">_xlfn.IFS(L9145&lt;=$W$6,1,L9145&lt;=$X$6,2,L9145&lt;=$Y$6,3,L9145&gt;$Y$6,4)</f>
        <v>1</v>
      </c>
      <c r="S9145">
        <f t="shared" si="284"/>
        <v>2</v>
      </c>
      <c r="T9145">
        <f t="shared" si="285"/>
        <v>1</v>
      </c>
    </row>
    <row r="9146" spans="1:20" x14ac:dyDescent="0.25">
      <c r="A9146">
        <v>9145</v>
      </c>
      <c r="B9146" t="s">
        <v>9164</v>
      </c>
      <c r="C9146">
        <v>81.8</v>
      </c>
      <c r="D9146" t="s">
        <v>27</v>
      </c>
      <c r="E9146">
        <v>1</v>
      </c>
      <c r="F9146">
        <v>45</v>
      </c>
      <c r="G9146">
        <v>11</v>
      </c>
      <c r="H9146">
        <v>210603</v>
      </c>
      <c r="I9146">
        <v>1</v>
      </c>
      <c r="J9146">
        <v>1</v>
      </c>
      <c r="K9146">
        <v>1</v>
      </c>
      <c r="L9146">
        <v>78941.59</v>
      </c>
      <c r="M9146">
        <v>0</v>
      </c>
      <c r="N9146">
        <v>4</v>
      </c>
      <c r="O9146">
        <v>3</v>
      </c>
      <c r="P9146">
        <v>4</v>
      </c>
      <c r="Q9146">
        <v>3</v>
      </c>
      <c r="R9146" cm="1">
        <f t="array" ref="R9146">_xlfn.IFS(L9146&lt;=$W$6,1,L9146&lt;=$X$6,2,L9146&lt;=$Y$6,3,L9146&gt;$Y$6,4)</f>
        <v>2</v>
      </c>
      <c r="S9146">
        <f t="shared" si="284"/>
        <v>4</v>
      </c>
      <c r="T9146">
        <f t="shared" si="285"/>
        <v>1</v>
      </c>
    </row>
    <row r="9147" spans="1:20" x14ac:dyDescent="0.25">
      <c r="A9147">
        <v>9146</v>
      </c>
      <c r="B9147" t="s">
        <v>9165</v>
      </c>
      <c r="C9147">
        <v>71.2</v>
      </c>
      <c r="D9147" t="s">
        <v>20</v>
      </c>
      <c r="E9147">
        <v>1</v>
      </c>
      <c r="F9147">
        <v>47</v>
      </c>
      <c r="G9147">
        <v>7</v>
      </c>
      <c r="H9147">
        <v>225989.3</v>
      </c>
      <c r="I9147">
        <v>1</v>
      </c>
      <c r="J9147">
        <v>0</v>
      </c>
      <c r="K9147">
        <v>0</v>
      </c>
      <c r="L9147">
        <v>198398.68</v>
      </c>
      <c r="M9147">
        <v>0</v>
      </c>
      <c r="N9147">
        <v>3</v>
      </c>
      <c r="O9147">
        <v>4</v>
      </c>
      <c r="P9147">
        <v>3</v>
      </c>
      <c r="Q9147">
        <v>3</v>
      </c>
      <c r="R9147" cm="1">
        <f t="array" ref="R9147">_xlfn.IFS(L9147&lt;=$W$6,1,L9147&lt;=$X$6,2,L9147&lt;=$Y$6,3,L9147&gt;$Y$6,4)</f>
        <v>4</v>
      </c>
      <c r="S9147">
        <f t="shared" si="284"/>
        <v>4</v>
      </c>
      <c r="T9147">
        <f t="shared" si="285"/>
        <v>1</v>
      </c>
    </row>
    <row r="9148" spans="1:20" x14ac:dyDescent="0.25">
      <c r="A9148">
        <v>9147</v>
      </c>
      <c r="B9148" t="s">
        <v>9166</v>
      </c>
      <c r="C9148">
        <v>67.2</v>
      </c>
      <c r="D9148" t="s">
        <v>27</v>
      </c>
      <c r="E9148">
        <v>1</v>
      </c>
      <c r="F9148">
        <v>42</v>
      </c>
      <c r="G9148">
        <v>5</v>
      </c>
      <c r="H9148">
        <v>178051.76</v>
      </c>
      <c r="I9148">
        <v>2</v>
      </c>
      <c r="J9148">
        <v>1</v>
      </c>
      <c r="K9148">
        <v>0</v>
      </c>
      <c r="L9148">
        <v>188892.19</v>
      </c>
      <c r="M9148">
        <v>0</v>
      </c>
      <c r="N9148">
        <v>3</v>
      </c>
      <c r="O9148">
        <v>3</v>
      </c>
      <c r="P9148">
        <v>2</v>
      </c>
      <c r="Q9148">
        <v>2</v>
      </c>
      <c r="R9148" cm="1">
        <f t="array" ref="R9148">_xlfn.IFS(L9148&lt;=$W$6,1,L9148&lt;=$X$6,2,L9148&lt;=$Y$6,3,L9148&gt;$Y$6,4)</f>
        <v>4</v>
      </c>
      <c r="S9148">
        <f t="shared" si="284"/>
        <v>4</v>
      </c>
      <c r="T9148" t="str">
        <f t="shared" si="285"/>
        <v>2&gt;</v>
      </c>
    </row>
    <row r="9149" spans="1:20" x14ac:dyDescent="0.25">
      <c r="A9149">
        <v>9148</v>
      </c>
      <c r="B9149" t="s">
        <v>9167</v>
      </c>
      <c r="C9149">
        <v>63.6</v>
      </c>
      <c r="D9149" t="s">
        <v>18</v>
      </c>
      <c r="E9149">
        <v>1</v>
      </c>
      <c r="F9149">
        <v>37</v>
      </c>
      <c r="G9149">
        <v>10</v>
      </c>
      <c r="H9149">
        <v>190956.34</v>
      </c>
      <c r="I9149">
        <v>1</v>
      </c>
      <c r="J9149">
        <v>0</v>
      </c>
      <c r="K9149">
        <v>0</v>
      </c>
      <c r="L9149">
        <v>169286.74</v>
      </c>
      <c r="M9149">
        <v>0</v>
      </c>
      <c r="N9149">
        <v>2</v>
      </c>
      <c r="O9149">
        <v>2</v>
      </c>
      <c r="P9149">
        <v>4</v>
      </c>
      <c r="Q9149">
        <v>2</v>
      </c>
      <c r="R9149" cm="1">
        <f t="array" ref="R9149">_xlfn.IFS(L9149&lt;=$W$6,1,L9149&lt;=$X$6,2,L9149&lt;=$Y$6,3,L9149&gt;$Y$6,4)</f>
        <v>4</v>
      </c>
      <c r="S9149">
        <f t="shared" si="284"/>
        <v>3</v>
      </c>
      <c r="T9149">
        <f t="shared" si="285"/>
        <v>1</v>
      </c>
    </row>
    <row r="9150" spans="1:20" x14ac:dyDescent="0.25">
      <c r="A9150">
        <v>9149</v>
      </c>
      <c r="B9150" t="s">
        <v>9168</v>
      </c>
      <c r="C9150">
        <v>69.8</v>
      </c>
      <c r="D9150" t="s">
        <v>18</v>
      </c>
      <c r="E9150">
        <v>1</v>
      </c>
      <c r="F9150">
        <v>39</v>
      </c>
      <c r="G9150">
        <v>9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  <c r="N9150">
        <v>3</v>
      </c>
      <c r="O9150">
        <v>2</v>
      </c>
      <c r="P9150">
        <v>4</v>
      </c>
      <c r="Q9150">
        <v>1</v>
      </c>
      <c r="R9150" cm="1">
        <f t="array" ref="R9150">_xlfn.IFS(L9150&lt;=$W$6,1,L9150&lt;=$X$6,2,L9150&lt;=$Y$6,3,L9150&gt;$Y$6,4)</f>
        <v>3</v>
      </c>
      <c r="S9150">
        <f t="shared" si="284"/>
        <v>3</v>
      </c>
      <c r="T9150" t="str">
        <f t="shared" si="285"/>
        <v>2&gt;</v>
      </c>
    </row>
    <row r="9151" spans="1:20" x14ac:dyDescent="0.25">
      <c r="A9151">
        <v>9150</v>
      </c>
      <c r="B9151" t="s">
        <v>9169</v>
      </c>
      <c r="C9151">
        <v>59.7</v>
      </c>
      <c r="D9151" t="s">
        <v>27</v>
      </c>
      <c r="E9151">
        <v>0</v>
      </c>
      <c r="F9151">
        <v>45</v>
      </c>
      <c r="G9151">
        <v>8</v>
      </c>
      <c r="H9151">
        <v>238254.92</v>
      </c>
      <c r="I9151">
        <v>2</v>
      </c>
      <c r="J9151">
        <v>1</v>
      </c>
      <c r="K9151">
        <v>0</v>
      </c>
      <c r="L9151">
        <v>55809.919999999998</v>
      </c>
      <c r="M9151">
        <v>0</v>
      </c>
      <c r="N9151">
        <v>2</v>
      </c>
      <c r="O9151">
        <v>3</v>
      </c>
      <c r="P9151">
        <v>3</v>
      </c>
      <c r="Q9151">
        <v>3</v>
      </c>
      <c r="R9151" cm="1">
        <f t="array" ref="R9151">_xlfn.IFS(L9151&lt;=$W$6,1,L9151&lt;=$X$6,2,L9151&lt;=$Y$6,3,L9151&gt;$Y$6,4)</f>
        <v>2</v>
      </c>
      <c r="S9151">
        <f t="shared" si="284"/>
        <v>4</v>
      </c>
      <c r="T9151" t="str">
        <f t="shared" si="285"/>
        <v>2&gt;</v>
      </c>
    </row>
    <row r="9152" spans="1:20" x14ac:dyDescent="0.25">
      <c r="A9152">
        <v>9151</v>
      </c>
      <c r="B9152" t="s">
        <v>9170</v>
      </c>
      <c r="C9152">
        <v>71.7</v>
      </c>
      <c r="D9152" t="s">
        <v>18</v>
      </c>
      <c r="E9152">
        <v>1</v>
      </c>
      <c r="F9152">
        <v>30</v>
      </c>
      <c r="G9152">
        <v>5</v>
      </c>
      <c r="H9152">
        <v>256413.58</v>
      </c>
      <c r="I9152">
        <v>1</v>
      </c>
      <c r="J9152">
        <v>1</v>
      </c>
      <c r="K9152">
        <v>1</v>
      </c>
      <c r="L9152">
        <v>54272.12</v>
      </c>
      <c r="M9152">
        <v>0</v>
      </c>
      <c r="N9152">
        <v>3</v>
      </c>
      <c r="O9152">
        <v>1</v>
      </c>
      <c r="P9152">
        <v>2</v>
      </c>
      <c r="Q9152">
        <v>4</v>
      </c>
      <c r="R9152" cm="1">
        <f t="array" ref="R9152">_xlfn.IFS(L9152&lt;=$W$6,1,L9152&lt;=$X$6,2,L9152&lt;=$Y$6,3,L9152&gt;$Y$6,4)</f>
        <v>2</v>
      </c>
      <c r="S9152">
        <f t="shared" si="284"/>
        <v>1</v>
      </c>
      <c r="T9152">
        <f t="shared" si="285"/>
        <v>1</v>
      </c>
    </row>
    <row r="9153" spans="1:20" x14ac:dyDescent="0.25">
      <c r="A9153">
        <v>9152</v>
      </c>
      <c r="B9153" t="s">
        <v>9171</v>
      </c>
      <c r="C9153">
        <v>61.4</v>
      </c>
      <c r="D9153" t="s">
        <v>18</v>
      </c>
      <c r="E9153">
        <v>1</v>
      </c>
      <c r="F9153">
        <v>51</v>
      </c>
      <c r="G9153">
        <v>2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  <c r="N9153">
        <v>2</v>
      </c>
      <c r="O9153">
        <v>4</v>
      </c>
      <c r="P9153">
        <v>1</v>
      </c>
      <c r="Q9153">
        <v>1</v>
      </c>
      <c r="R9153" cm="1">
        <f t="array" ref="R9153">_xlfn.IFS(L9153&lt;=$W$6,1,L9153&lt;=$X$6,2,L9153&lt;=$Y$6,3,L9153&gt;$Y$6,4)</f>
        <v>4</v>
      </c>
      <c r="S9153">
        <f t="shared" si="284"/>
        <v>5</v>
      </c>
      <c r="T9153" t="str">
        <f t="shared" si="285"/>
        <v>2&gt;</v>
      </c>
    </row>
    <row r="9154" spans="1:20" x14ac:dyDescent="0.25">
      <c r="A9154">
        <v>9153</v>
      </c>
      <c r="B9154" t="s">
        <v>9172</v>
      </c>
      <c r="C9154">
        <v>70.8</v>
      </c>
      <c r="D9154" t="s">
        <v>27</v>
      </c>
      <c r="E9154">
        <v>0</v>
      </c>
      <c r="F9154">
        <v>25</v>
      </c>
      <c r="G9154">
        <v>5</v>
      </c>
      <c r="H9154">
        <v>142866.16</v>
      </c>
      <c r="I9154">
        <v>1</v>
      </c>
      <c r="J9154">
        <v>1</v>
      </c>
      <c r="K9154">
        <v>0</v>
      </c>
      <c r="L9154">
        <v>103697.57</v>
      </c>
      <c r="M9154">
        <v>0</v>
      </c>
      <c r="N9154">
        <v>3</v>
      </c>
      <c r="O9154">
        <v>1</v>
      </c>
      <c r="P9154">
        <v>2</v>
      </c>
      <c r="Q9154">
        <v>2</v>
      </c>
      <c r="R9154" cm="1">
        <f t="array" ref="R9154">_xlfn.IFS(L9154&lt;=$W$6,1,L9154&lt;=$X$6,2,L9154&lt;=$Y$6,3,L9154&gt;$Y$6,4)</f>
        <v>3</v>
      </c>
      <c r="S9154">
        <f t="shared" si="284"/>
        <v>1</v>
      </c>
      <c r="T9154">
        <f t="shared" si="285"/>
        <v>1</v>
      </c>
    </row>
    <row r="9155" spans="1:20" x14ac:dyDescent="0.25">
      <c r="A9155">
        <v>9154</v>
      </c>
      <c r="B9155" t="s">
        <v>9173</v>
      </c>
      <c r="C9155">
        <v>50.7</v>
      </c>
      <c r="D9155" t="s">
        <v>27</v>
      </c>
      <c r="E9155">
        <v>1</v>
      </c>
      <c r="F9155">
        <v>38</v>
      </c>
      <c r="G9155">
        <v>10</v>
      </c>
      <c r="H9155">
        <v>236428.64</v>
      </c>
      <c r="I9155">
        <v>3</v>
      </c>
      <c r="J9155">
        <v>1</v>
      </c>
      <c r="K9155">
        <v>0</v>
      </c>
      <c r="L9155">
        <v>119110.03</v>
      </c>
      <c r="M9155">
        <v>1</v>
      </c>
      <c r="N9155">
        <v>1</v>
      </c>
      <c r="O9155">
        <v>2</v>
      </c>
      <c r="P9155">
        <v>4</v>
      </c>
      <c r="Q9155">
        <v>3</v>
      </c>
      <c r="R9155" cm="1">
        <f t="array" ref="R9155">_xlfn.IFS(L9155&lt;=$W$6,1,L9155&lt;=$X$6,2,L9155&lt;=$Y$6,3,L9155&gt;$Y$6,4)</f>
        <v>3</v>
      </c>
      <c r="S9155">
        <f t="shared" ref="S9155:S9218" si="286">VLOOKUP(F9155,$V$10:$W$16,2,1)</f>
        <v>3</v>
      </c>
      <c r="T9155" t="str">
        <f t="shared" ref="T9155:T9218" si="287">VLOOKUP(I9155,$Y$9:$Z$11,2,1)</f>
        <v>2&gt;</v>
      </c>
    </row>
    <row r="9156" spans="1:20" x14ac:dyDescent="0.25">
      <c r="A9156">
        <v>9155</v>
      </c>
      <c r="B9156" t="s">
        <v>9174</v>
      </c>
      <c r="C9156">
        <v>58.1</v>
      </c>
      <c r="D9156" t="s">
        <v>18</v>
      </c>
      <c r="E9156">
        <v>0</v>
      </c>
      <c r="F9156">
        <v>29</v>
      </c>
      <c r="G9156">
        <v>6</v>
      </c>
      <c r="H9156">
        <v>204516.22</v>
      </c>
      <c r="I9156">
        <v>2</v>
      </c>
      <c r="J9156">
        <v>1</v>
      </c>
      <c r="K9156">
        <v>0</v>
      </c>
      <c r="L9156">
        <v>194681.60000000001</v>
      </c>
      <c r="M9156">
        <v>0</v>
      </c>
      <c r="N9156">
        <v>1</v>
      </c>
      <c r="O9156">
        <v>1</v>
      </c>
      <c r="P9156">
        <v>2</v>
      </c>
      <c r="Q9156">
        <v>3</v>
      </c>
      <c r="R9156" cm="1">
        <f t="array" ref="R9156">_xlfn.IFS(L9156&lt;=$W$6,1,L9156&lt;=$X$6,2,L9156&lt;=$Y$6,3,L9156&gt;$Y$6,4)</f>
        <v>4</v>
      </c>
      <c r="S9156">
        <f t="shared" si="286"/>
        <v>1</v>
      </c>
      <c r="T9156" t="str">
        <f t="shared" si="287"/>
        <v>2&gt;</v>
      </c>
    </row>
    <row r="9157" spans="1:20" x14ac:dyDescent="0.25">
      <c r="A9157">
        <v>9156</v>
      </c>
      <c r="B9157" t="s">
        <v>9175</v>
      </c>
      <c r="C9157">
        <v>57.9</v>
      </c>
      <c r="D9157" t="s">
        <v>20</v>
      </c>
      <c r="E9157">
        <v>0</v>
      </c>
      <c r="F9157">
        <v>41</v>
      </c>
      <c r="G9157">
        <v>3</v>
      </c>
      <c r="H9157">
        <v>303926.52</v>
      </c>
      <c r="I9157">
        <v>2</v>
      </c>
      <c r="J9157">
        <v>1</v>
      </c>
      <c r="K9157">
        <v>0</v>
      </c>
      <c r="L9157">
        <v>158948.63</v>
      </c>
      <c r="M9157">
        <v>0</v>
      </c>
      <c r="N9157">
        <v>1</v>
      </c>
      <c r="O9157">
        <v>3</v>
      </c>
      <c r="P9157">
        <v>1</v>
      </c>
      <c r="Q9157">
        <v>4</v>
      </c>
      <c r="R9157" cm="1">
        <f t="array" ref="R9157">_xlfn.IFS(L9157&lt;=$W$6,1,L9157&lt;=$X$6,2,L9157&lt;=$Y$6,3,L9157&gt;$Y$6,4)</f>
        <v>4</v>
      </c>
      <c r="S9157">
        <f t="shared" si="286"/>
        <v>3</v>
      </c>
      <c r="T9157" t="str">
        <f t="shared" si="287"/>
        <v>2&gt;</v>
      </c>
    </row>
    <row r="9158" spans="1:20" x14ac:dyDescent="0.25">
      <c r="A9158">
        <v>9157</v>
      </c>
      <c r="B9158" t="s">
        <v>9176</v>
      </c>
      <c r="C9158">
        <v>50.4</v>
      </c>
      <c r="D9158" t="s">
        <v>20</v>
      </c>
      <c r="E9158">
        <v>0</v>
      </c>
      <c r="F9158">
        <v>48</v>
      </c>
      <c r="G9158">
        <v>3</v>
      </c>
      <c r="H9158">
        <v>327529.68</v>
      </c>
      <c r="I9158">
        <v>1</v>
      </c>
      <c r="J9158">
        <v>1</v>
      </c>
      <c r="K9158">
        <v>1</v>
      </c>
      <c r="L9158">
        <v>165122.54999999999</v>
      </c>
      <c r="M9158">
        <v>1</v>
      </c>
      <c r="N9158">
        <v>1</v>
      </c>
      <c r="O9158">
        <v>4</v>
      </c>
      <c r="P9158">
        <v>1</v>
      </c>
      <c r="Q9158">
        <v>4</v>
      </c>
      <c r="R9158" cm="1">
        <f t="array" ref="R9158">_xlfn.IFS(L9158&lt;=$W$6,1,L9158&lt;=$X$6,2,L9158&lt;=$Y$6,3,L9158&gt;$Y$6,4)</f>
        <v>4</v>
      </c>
      <c r="S9158">
        <f t="shared" si="286"/>
        <v>5</v>
      </c>
      <c r="T9158">
        <f t="shared" si="287"/>
        <v>1</v>
      </c>
    </row>
    <row r="9159" spans="1:20" x14ac:dyDescent="0.25">
      <c r="A9159">
        <v>9158</v>
      </c>
      <c r="B9159" t="s">
        <v>9177</v>
      </c>
      <c r="C9159">
        <v>73.7</v>
      </c>
      <c r="D9159" t="s">
        <v>18</v>
      </c>
      <c r="E9159">
        <v>0</v>
      </c>
      <c r="F9159">
        <v>34</v>
      </c>
      <c r="G9159">
        <v>8</v>
      </c>
      <c r="H9159">
        <v>257102.72</v>
      </c>
      <c r="I9159">
        <v>2</v>
      </c>
      <c r="J9159">
        <v>0</v>
      </c>
      <c r="K9159">
        <v>1</v>
      </c>
      <c r="L9159">
        <v>189402.71</v>
      </c>
      <c r="M9159">
        <v>0</v>
      </c>
      <c r="N9159">
        <v>4</v>
      </c>
      <c r="O9159">
        <v>1</v>
      </c>
      <c r="P9159">
        <v>3</v>
      </c>
      <c r="Q9159">
        <v>4</v>
      </c>
      <c r="R9159" cm="1">
        <f t="array" ref="R9159">_xlfn.IFS(L9159&lt;=$W$6,1,L9159&lt;=$X$6,2,L9159&lt;=$Y$6,3,L9159&gt;$Y$6,4)</f>
        <v>4</v>
      </c>
      <c r="S9159">
        <f t="shared" si="286"/>
        <v>2</v>
      </c>
      <c r="T9159" t="str">
        <f t="shared" si="287"/>
        <v>2&gt;</v>
      </c>
    </row>
    <row r="9160" spans="1:20" x14ac:dyDescent="0.25">
      <c r="A9160">
        <v>9159</v>
      </c>
      <c r="B9160" t="s">
        <v>9178</v>
      </c>
      <c r="C9160">
        <v>54</v>
      </c>
      <c r="D9160" t="s">
        <v>20</v>
      </c>
      <c r="E9160">
        <v>0</v>
      </c>
      <c r="F9160">
        <v>33</v>
      </c>
      <c r="G9160">
        <v>11</v>
      </c>
      <c r="H9160">
        <v>236317.48</v>
      </c>
      <c r="I9160">
        <v>1</v>
      </c>
      <c r="J9160">
        <v>1</v>
      </c>
      <c r="K9160">
        <v>1</v>
      </c>
      <c r="L9160">
        <v>158027.57</v>
      </c>
      <c r="M9160">
        <v>0</v>
      </c>
      <c r="N9160">
        <v>1</v>
      </c>
      <c r="O9160">
        <v>1</v>
      </c>
      <c r="P9160">
        <v>4</v>
      </c>
      <c r="Q9160">
        <v>3</v>
      </c>
      <c r="R9160" cm="1">
        <f t="array" ref="R9160">_xlfn.IFS(L9160&lt;=$W$6,1,L9160&lt;=$X$6,2,L9160&lt;=$Y$6,3,L9160&gt;$Y$6,4)</f>
        <v>4</v>
      </c>
      <c r="S9160">
        <f t="shared" si="286"/>
        <v>2</v>
      </c>
      <c r="T9160">
        <f t="shared" si="287"/>
        <v>1</v>
      </c>
    </row>
    <row r="9161" spans="1:20" x14ac:dyDescent="0.25">
      <c r="A9161">
        <v>9160</v>
      </c>
      <c r="B9161" t="s">
        <v>9179</v>
      </c>
      <c r="C9161">
        <v>60.9</v>
      </c>
      <c r="D9161" t="s">
        <v>18</v>
      </c>
      <c r="E9161">
        <v>1</v>
      </c>
      <c r="F9161">
        <v>34</v>
      </c>
      <c r="G9161">
        <v>8</v>
      </c>
      <c r="H9161">
        <v>237040.82</v>
      </c>
      <c r="I9161">
        <v>1</v>
      </c>
      <c r="J9161">
        <v>0</v>
      </c>
      <c r="K9161">
        <v>0</v>
      </c>
      <c r="L9161">
        <v>3815.48</v>
      </c>
      <c r="M9161">
        <v>0</v>
      </c>
      <c r="N9161">
        <v>2</v>
      </c>
      <c r="O9161">
        <v>1</v>
      </c>
      <c r="P9161">
        <v>3</v>
      </c>
      <c r="Q9161">
        <v>3</v>
      </c>
      <c r="R9161" cm="1">
        <f t="array" ref="R9161">_xlfn.IFS(L9161&lt;=$W$6,1,L9161&lt;=$X$6,2,L9161&lt;=$Y$6,3,L9161&gt;$Y$6,4)</f>
        <v>1</v>
      </c>
      <c r="S9161">
        <f t="shared" si="286"/>
        <v>2</v>
      </c>
      <c r="T9161">
        <f t="shared" si="287"/>
        <v>1</v>
      </c>
    </row>
    <row r="9162" spans="1:20" x14ac:dyDescent="0.25">
      <c r="A9162">
        <v>9161</v>
      </c>
      <c r="B9162" t="s">
        <v>9180</v>
      </c>
      <c r="C9162">
        <v>77.8</v>
      </c>
      <c r="D9162" t="s">
        <v>18</v>
      </c>
      <c r="E9162">
        <v>1</v>
      </c>
      <c r="F9162">
        <v>26</v>
      </c>
      <c r="G9162">
        <v>5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  <c r="N9162">
        <v>4</v>
      </c>
      <c r="O9162">
        <v>1</v>
      </c>
      <c r="P9162">
        <v>2</v>
      </c>
      <c r="Q9162">
        <v>1</v>
      </c>
      <c r="R9162" cm="1">
        <f t="array" ref="R9162">_xlfn.IFS(L9162&lt;=$W$6,1,L9162&lt;=$X$6,2,L9162&lt;=$Y$6,3,L9162&gt;$Y$6,4)</f>
        <v>4</v>
      </c>
      <c r="S9162">
        <f t="shared" si="286"/>
        <v>1</v>
      </c>
      <c r="T9162" t="str">
        <f t="shared" si="287"/>
        <v>2&gt;</v>
      </c>
    </row>
    <row r="9163" spans="1:20" x14ac:dyDescent="0.25">
      <c r="A9163">
        <v>9162</v>
      </c>
      <c r="B9163" t="s">
        <v>9181</v>
      </c>
      <c r="C9163">
        <v>62.1</v>
      </c>
      <c r="D9163" t="s">
        <v>18</v>
      </c>
      <c r="E9163">
        <v>1</v>
      </c>
      <c r="F9163">
        <v>42</v>
      </c>
      <c r="G9163">
        <v>11</v>
      </c>
      <c r="H9163">
        <v>327646.74</v>
      </c>
      <c r="I9163">
        <v>1</v>
      </c>
      <c r="J9163">
        <v>0</v>
      </c>
      <c r="K9163">
        <v>0</v>
      </c>
      <c r="L9163">
        <v>89519.47</v>
      </c>
      <c r="M9163">
        <v>0</v>
      </c>
      <c r="N9163">
        <v>2</v>
      </c>
      <c r="O9163">
        <v>3</v>
      </c>
      <c r="P9163">
        <v>4</v>
      </c>
      <c r="Q9163">
        <v>4</v>
      </c>
      <c r="R9163" cm="1">
        <f t="array" ref="R9163">_xlfn.IFS(L9163&lt;=$W$6,1,L9163&lt;=$X$6,2,L9163&lt;=$Y$6,3,L9163&gt;$Y$6,4)</f>
        <v>2</v>
      </c>
      <c r="S9163">
        <f t="shared" si="286"/>
        <v>4</v>
      </c>
      <c r="T9163">
        <f t="shared" si="287"/>
        <v>1</v>
      </c>
    </row>
    <row r="9164" spans="1:20" x14ac:dyDescent="0.25">
      <c r="A9164">
        <v>9163</v>
      </c>
      <c r="B9164" t="s">
        <v>9182</v>
      </c>
      <c r="C9164">
        <v>66.5</v>
      </c>
      <c r="D9164" t="s">
        <v>27</v>
      </c>
      <c r="E9164">
        <v>1</v>
      </c>
      <c r="F9164">
        <v>65</v>
      </c>
      <c r="G9164">
        <v>8</v>
      </c>
      <c r="H9164">
        <v>208939.16</v>
      </c>
      <c r="I9164">
        <v>1</v>
      </c>
      <c r="J9164">
        <v>1</v>
      </c>
      <c r="K9164">
        <v>1</v>
      </c>
      <c r="L9164">
        <v>25165.360000000001</v>
      </c>
      <c r="M9164">
        <v>1</v>
      </c>
      <c r="N9164">
        <v>3</v>
      </c>
      <c r="O9164">
        <v>4</v>
      </c>
      <c r="P9164">
        <v>3</v>
      </c>
      <c r="Q9164">
        <v>3</v>
      </c>
      <c r="R9164" cm="1">
        <f t="array" ref="R9164">_xlfn.IFS(L9164&lt;=$W$6,1,L9164&lt;=$X$6,2,L9164&lt;=$Y$6,3,L9164&gt;$Y$6,4)</f>
        <v>1</v>
      </c>
      <c r="S9164">
        <f t="shared" si="286"/>
        <v>5</v>
      </c>
      <c r="T9164">
        <f t="shared" si="287"/>
        <v>1</v>
      </c>
    </row>
    <row r="9165" spans="1:20" x14ac:dyDescent="0.25">
      <c r="A9165">
        <v>9164</v>
      </c>
      <c r="B9165" t="s">
        <v>9183</v>
      </c>
      <c r="C9165">
        <v>60.8</v>
      </c>
      <c r="D9165" t="s">
        <v>18</v>
      </c>
      <c r="E9165">
        <v>0</v>
      </c>
      <c r="F9165">
        <v>49</v>
      </c>
      <c r="G9165">
        <v>7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  <c r="N9165">
        <v>2</v>
      </c>
      <c r="O9165">
        <v>4</v>
      </c>
      <c r="P9165">
        <v>3</v>
      </c>
      <c r="Q9165">
        <v>1</v>
      </c>
      <c r="R9165" cm="1">
        <f t="array" ref="R9165">_xlfn.IFS(L9165&lt;=$W$6,1,L9165&lt;=$X$6,2,L9165&lt;=$Y$6,3,L9165&gt;$Y$6,4)</f>
        <v>3</v>
      </c>
      <c r="S9165">
        <f t="shared" si="286"/>
        <v>5</v>
      </c>
      <c r="T9165">
        <f t="shared" si="287"/>
        <v>1</v>
      </c>
    </row>
    <row r="9166" spans="1:20" x14ac:dyDescent="0.25">
      <c r="A9166">
        <v>9165</v>
      </c>
      <c r="B9166" t="s">
        <v>9184</v>
      </c>
      <c r="C9166">
        <v>68</v>
      </c>
      <c r="D9166" t="s">
        <v>20</v>
      </c>
      <c r="E9166">
        <v>1</v>
      </c>
      <c r="F9166">
        <v>38</v>
      </c>
      <c r="G9166">
        <v>8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  <c r="N9166">
        <v>3</v>
      </c>
      <c r="O9166">
        <v>2</v>
      </c>
      <c r="P9166">
        <v>3</v>
      </c>
      <c r="Q9166">
        <v>1</v>
      </c>
      <c r="R9166" cm="1">
        <f t="array" ref="R9166">_xlfn.IFS(L9166&lt;=$W$6,1,L9166&lt;=$X$6,2,L9166&lt;=$Y$6,3,L9166&gt;$Y$6,4)</f>
        <v>1</v>
      </c>
      <c r="S9166">
        <f t="shared" si="286"/>
        <v>3</v>
      </c>
      <c r="T9166" t="str">
        <f t="shared" si="287"/>
        <v>2&gt;</v>
      </c>
    </row>
    <row r="9167" spans="1:20" x14ac:dyDescent="0.25">
      <c r="A9167">
        <v>9166</v>
      </c>
      <c r="B9167" t="s">
        <v>9185</v>
      </c>
      <c r="C9167">
        <v>66.3</v>
      </c>
      <c r="D9167" t="s">
        <v>27</v>
      </c>
      <c r="E9167">
        <v>0</v>
      </c>
      <c r="F9167">
        <v>48</v>
      </c>
      <c r="G9167">
        <v>3</v>
      </c>
      <c r="H9167">
        <v>283453.76</v>
      </c>
      <c r="I9167">
        <v>1</v>
      </c>
      <c r="J9167">
        <v>1</v>
      </c>
      <c r="K9167">
        <v>1</v>
      </c>
      <c r="L9167">
        <v>58257.23</v>
      </c>
      <c r="M9167">
        <v>0</v>
      </c>
      <c r="N9167">
        <v>3</v>
      </c>
      <c r="O9167">
        <v>4</v>
      </c>
      <c r="P9167">
        <v>1</v>
      </c>
      <c r="Q9167">
        <v>4</v>
      </c>
      <c r="R9167" cm="1">
        <f t="array" ref="R9167">_xlfn.IFS(L9167&lt;=$W$6,1,L9167&lt;=$X$6,2,L9167&lt;=$Y$6,3,L9167&gt;$Y$6,4)</f>
        <v>2</v>
      </c>
      <c r="S9167">
        <f t="shared" si="286"/>
        <v>5</v>
      </c>
      <c r="T9167">
        <f t="shared" si="287"/>
        <v>1</v>
      </c>
    </row>
    <row r="9168" spans="1:20" x14ac:dyDescent="0.25">
      <c r="A9168">
        <v>9167</v>
      </c>
      <c r="B9168" t="s">
        <v>9186</v>
      </c>
      <c r="C9168">
        <v>62.7</v>
      </c>
      <c r="D9168" t="s">
        <v>27</v>
      </c>
      <c r="E9168">
        <v>0</v>
      </c>
      <c r="F9168">
        <v>37</v>
      </c>
      <c r="G9168">
        <v>3</v>
      </c>
      <c r="H9168">
        <v>275705.92</v>
      </c>
      <c r="I9168">
        <v>1</v>
      </c>
      <c r="J9168">
        <v>1</v>
      </c>
      <c r="K9168">
        <v>1</v>
      </c>
      <c r="L9168">
        <v>172269.21</v>
      </c>
      <c r="M9168">
        <v>1</v>
      </c>
      <c r="N9168">
        <v>2</v>
      </c>
      <c r="O9168">
        <v>2</v>
      </c>
      <c r="P9168">
        <v>1</v>
      </c>
      <c r="Q9168">
        <v>4</v>
      </c>
      <c r="R9168" cm="1">
        <f t="array" ref="R9168">_xlfn.IFS(L9168&lt;=$W$6,1,L9168&lt;=$X$6,2,L9168&lt;=$Y$6,3,L9168&gt;$Y$6,4)</f>
        <v>4</v>
      </c>
      <c r="S9168">
        <f t="shared" si="286"/>
        <v>3</v>
      </c>
      <c r="T9168">
        <f t="shared" si="287"/>
        <v>1</v>
      </c>
    </row>
    <row r="9169" spans="1:20" x14ac:dyDescent="0.25">
      <c r="A9169">
        <v>9168</v>
      </c>
      <c r="B9169" t="s">
        <v>9187</v>
      </c>
      <c r="C9169">
        <v>60.7</v>
      </c>
      <c r="D9169" t="s">
        <v>18</v>
      </c>
      <c r="E9169">
        <v>1</v>
      </c>
      <c r="F9169">
        <v>28</v>
      </c>
      <c r="G9169">
        <v>2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  <c r="N9169">
        <v>2</v>
      </c>
      <c r="O9169">
        <v>1</v>
      </c>
      <c r="P9169">
        <v>1</v>
      </c>
      <c r="Q9169">
        <v>1</v>
      </c>
      <c r="R9169" cm="1">
        <f t="array" ref="R9169">_xlfn.IFS(L9169&lt;=$W$6,1,L9169&lt;=$X$6,2,L9169&lt;=$Y$6,3,L9169&gt;$Y$6,4)</f>
        <v>1</v>
      </c>
      <c r="S9169">
        <f t="shared" si="286"/>
        <v>1</v>
      </c>
      <c r="T9169">
        <f t="shared" si="287"/>
        <v>1</v>
      </c>
    </row>
    <row r="9170" spans="1:20" x14ac:dyDescent="0.25">
      <c r="A9170">
        <v>9169</v>
      </c>
      <c r="B9170" t="s">
        <v>9188</v>
      </c>
      <c r="C9170">
        <v>68.099999999999994</v>
      </c>
      <c r="D9170" t="s">
        <v>18</v>
      </c>
      <c r="E9170">
        <v>0</v>
      </c>
      <c r="F9170">
        <v>45</v>
      </c>
      <c r="G9170">
        <v>9</v>
      </c>
      <c r="H9170">
        <v>308200.59999999998</v>
      </c>
      <c r="I9170">
        <v>1</v>
      </c>
      <c r="J9170">
        <v>0</v>
      </c>
      <c r="K9170">
        <v>0</v>
      </c>
      <c r="L9170">
        <v>114659.81</v>
      </c>
      <c r="M9170">
        <v>0</v>
      </c>
      <c r="N9170">
        <v>3</v>
      </c>
      <c r="O9170">
        <v>3</v>
      </c>
      <c r="P9170">
        <v>4</v>
      </c>
      <c r="Q9170">
        <v>4</v>
      </c>
      <c r="R9170" cm="1">
        <f t="array" ref="R9170">_xlfn.IFS(L9170&lt;=$W$6,1,L9170&lt;=$X$6,2,L9170&lt;=$Y$6,3,L9170&gt;$Y$6,4)</f>
        <v>3</v>
      </c>
      <c r="S9170">
        <f t="shared" si="286"/>
        <v>4</v>
      </c>
      <c r="T9170">
        <f t="shared" si="287"/>
        <v>1</v>
      </c>
    </row>
    <row r="9171" spans="1:20" x14ac:dyDescent="0.25">
      <c r="A9171">
        <v>9170</v>
      </c>
      <c r="B9171" t="s">
        <v>9189</v>
      </c>
      <c r="C9171">
        <v>76.599999999999994</v>
      </c>
      <c r="D9171" t="s">
        <v>18</v>
      </c>
      <c r="E9171">
        <v>0</v>
      </c>
      <c r="F9171">
        <v>47</v>
      </c>
      <c r="G9171">
        <v>7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  <c r="N9171">
        <v>4</v>
      </c>
      <c r="O9171">
        <v>4</v>
      </c>
      <c r="P9171">
        <v>3</v>
      </c>
      <c r="Q9171">
        <v>1</v>
      </c>
      <c r="R9171" cm="1">
        <f t="array" ref="R9171">_xlfn.IFS(L9171&lt;=$W$6,1,L9171&lt;=$X$6,2,L9171&lt;=$Y$6,3,L9171&gt;$Y$6,4)</f>
        <v>3</v>
      </c>
      <c r="S9171">
        <f t="shared" si="286"/>
        <v>4</v>
      </c>
      <c r="T9171" t="str">
        <f t="shared" si="287"/>
        <v>2&gt;</v>
      </c>
    </row>
    <row r="9172" spans="1:20" x14ac:dyDescent="0.25">
      <c r="A9172">
        <v>9171</v>
      </c>
      <c r="B9172" t="s">
        <v>9190</v>
      </c>
      <c r="C9172">
        <v>69.400000000000006</v>
      </c>
      <c r="D9172" t="s">
        <v>18</v>
      </c>
      <c r="E9172">
        <v>1</v>
      </c>
      <c r="F9172">
        <v>32</v>
      </c>
      <c r="G9172">
        <v>3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  <c r="N9172">
        <v>3</v>
      </c>
      <c r="O9172">
        <v>1</v>
      </c>
      <c r="P9172">
        <v>1</v>
      </c>
      <c r="Q9172">
        <v>1</v>
      </c>
      <c r="R9172" cm="1">
        <f t="array" ref="R9172">_xlfn.IFS(L9172&lt;=$W$6,1,L9172&lt;=$X$6,2,L9172&lt;=$Y$6,3,L9172&gt;$Y$6,4)</f>
        <v>1</v>
      </c>
      <c r="S9172">
        <f t="shared" si="286"/>
        <v>1</v>
      </c>
      <c r="T9172" t="str">
        <f t="shared" si="287"/>
        <v>2&gt;</v>
      </c>
    </row>
    <row r="9173" spans="1:20" x14ac:dyDescent="0.25">
      <c r="A9173">
        <v>9172</v>
      </c>
      <c r="B9173" t="s">
        <v>9191</v>
      </c>
      <c r="C9173">
        <v>41.1</v>
      </c>
      <c r="D9173" t="s">
        <v>18</v>
      </c>
      <c r="E9173">
        <v>0</v>
      </c>
      <c r="F9173">
        <v>56</v>
      </c>
      <c r="G9173">
        <v>10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  <c r="N9173">
        <v>1</v>
      </c>
      <c r="O9173">
        <v>4</v>
      </c>
      <c r="P9173">
        <v>4</v>
      </c>
      <c r="Q9173">
        <v>1</v>
      </c>
      <c r="R9173" cm="1">
        <f t="array" ref="R9173">_xlfn.IFS(L9173&lt;=$W$6,1,L9173&lt;=$X$6,2,L9173&lt;=$Y$6,3,L9173&gt;$Y$6,4)</f>
        <v>2</v>
      </c>
      <c r="S9173">
        <f t="shared" si="286"/>
        <v>5</v>
      </c>
      <c r="T9173">
        <f t="shared" si="287"/>
        <v>1</v>
      </c>
    </row>
    <row r="9174" spans="1:20" x14ac:dyDescent="0.25">
      <c r="A9174">
        <v>9173</v>
      </c>
      <c r="B9174" t="s">
        <v>9192</v>
      </c>
      <c r="C9174">
        <v>74.2</v>
      </c>
      <c r="D9174" t="s">
        <v>18</v>
      </c>
      <c r="E9174">
        <v>1</v>
      </c>
      <c r="F9174">
        <v>41</v>
      </c>
      <c r="G9174">
        <v>9</v>
      </c>
      <c r="H9174">
        <v>280009.92</v>
      </c>
      <c r="I9174">
        <v>1</v>
      </c>
      <c r="J9174">
        <v>1</v>
      </c>
      <c r="K9174">
        <v>1</v>
      </c>
      <c r="L9174">
        <v>92985.78</v>
      </c>
      <c r="M9174">
        <v>0</v>
      </c>
      <c r="N9174">
        <v>4</v>
      </c>
      <c r="O9174">
        <v>3</v>
      </c>
      <c r="P9174">
        <v>4</v>
      </c>
      <c r="Q9174">
        <v>4</v>
      </c>
      <c r="R9174" cm="1">
        <f t="array" ref="R9174">_xlfn.IFS(L9174&lt;=$W$6,1,L9174&lt;=$X$6,2,L9174&lt;=$Y$6,3,L9174&gt;$Y$6,4)</f>
        <v>2</v>
      </c>
      <c r="S9174">
        <f t="shared" si="286"/>
        <v>3</v>
      </c>
      <c r="T9174">
        <f t="shared" si="287"/>
        <v>1</v>
      </c>
    </row>
    <row r="9175" spans="1:20" x14ac:dyDescent="0.25">
      <c r="A9175">
        <v>9174</v>
      </c>
      <c r="B9175" t="s">
        <v>9193</v>
      </c>
      <c r="C9175">
        <v>67.3</v>
      </c>
      <c r="D9175" t="s">
        <v>20</v>
      </c>
      <c r="E9175">
        <v>1</v>
      </c>
      <c r="F9175">
        <v>45</v>
      </c>
      <c r="G9175">
        <v>9</v>
      </c>
      <c r="H9175">
        <v>254265.92</v>
      </c>
      <c r="I9175">
        <v>1</v>
      </c>
      <c r="J9175">
        <v>0</v>
      </c>
      <c r="K9175">
        <v>1</v>
      </c>
      <c r="L9175">
        <v>6009.27</v>
      </c>
      <c r="M9175">
        <v>1</v>
      </c>
      <c r="N9175">
        <v>3</v>
      </c>
      <c r="O9175">
        <v>3</v>
      </c>
      <c r="P9175">
        <v>4</v>
      </c>
      <c r="Q9175">
        <v>3</v>
      </c>
      <c r="R9175" cm="1">
        <f t="array" ref="R9175">_xlfn.IFS(L9175&lt;=$W$6,1,L9175&lt;=$X$6,2,L9175&lt;=$Y$6,3,L9175&gt;$Y$6,4)</f>
        <v>1</v>
      </c>
      <c r="S9175">
        <f t="shared" si="286"/>
        <v>4</v>
      </c>
      <c r="T9175">
        <f t="shared" si="287"/>
        <v>1</v>
      </c>
    </row>
    <row r="9176" spans="1:20" x14ac:dyDescent="0.25">
      <c r="A9176">
        <v>9175</v>
      </c>
      <c r="B9176" t="s">
        <v>9194</v>
      </c>
      <c r="C9176">
        <v>52.9</v>
      </c>
      <c r="D9176" t="s">
        <v>18</v>
      </c>
      <c r="E9176">
        <v>1</v>
      </c>
      <c r="F9176">
        <v>63</v>
      </c>
      <c r="G9176">
        <v>2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  <c r="N9176">
        <v>1</v>
      </c>
      <c r="O9176">
        <v>4</v>
      </c>
      <c r="P9176">
        <v>1</v>
      </c>
      <c r="Q9176">
        <v>1</v>
      </c>
      <c r="R9176" cm="1">
        <f t="array" ref="R9176">_xlfn.IFS(L9176&lt;=$W$6,1,L9176&lt;=$X$6,2,L9176&lt;=$Y$6,3,L9176&gt;$Y$6,4)</f>
        <v>4</v>
      </c>
      <c r="S9176">
        <f t="shared" si="286"/>
        <v>5</v>
      </c>
      <c r="T9176" t="str">
        <f t="shared" si="287"/>
        <v>2&gt;</v>
      </c>
    </row>
    <row r="9177" spans="1:20" x14ac:dyDescent="0.25">
      <c r="A9177">
        <v>9176</v>
      </c>
      <c r="B9177" t="s">
        <v>9195</v>
      </c>
      <c r="C9177">
        <v>51.9</v>
      </c>
      <c r="D9177" t="s">
        <v>18</v>
      </c>
      <c r="E9177">
        <v>0</v>
      </c>
      <c r="F9177">
        <v>40</v>
      </c>
      <c r="G9177">
        <v>8</v>
      </c>
      <c r="H9177">
        <v>250657.12</v>
      </c>
      <c r="I9177">
        <v>1</v>
      </c>
      <c r="J9177">
        <v>1</v>
      </c>
      <c r="K9177">
        <v>0</v>
      </c>
      <c r="L9177">
        <v>188225.67</v>
      </c>
      <c r="M9177">
        <v>0</v>
      </c>
      <c r="N9177">
        <v>1</v>
      </c>
      <c r="O9177">
        <v>3</v>
      </c>
      <c r="P9177">
        <v>3</v>
      </c>
      <c r="Q9177">
        <v>3</v>
      </c>
      <c r="R9177" cm="1">
        <f t="array" ref="R9177">_xlfn.IFS(L9177&lt;=$W$6,1,L9177&lt;=$X$6,2,L9177&lt;=$Y$6,3,L9177&gt;$Y$6,4)</f>
        <v>4</v>
      </c>
      <c r="S9177">
        <f t="shared" si="286"/>
        <v>3</v>
      </c>
      <c r="T9177">
        <f t="shared" si="287"/>
        <v>1</v>
      </c>
    </row>
    <row r="9178" spans="1:20" x14ac:dyDescent="0.25">
      <c r="A9178">
        <v>9177</v>
      </c>
      <c r="B9178" t="s">
        <v>9196</v>
      </c>
      <c r="C9178">
        <v>57.3</v>
      </c>
      <c r="D9178" t="s">
        <v>18</v>
      </c>
      <c r="E9178">
        <v>1</v>
      </c>
      <c r="F9178">
        <v>37</v>
      </c>
      <c r="G9178">
        <v>10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  <c r="N9178">
        <v>1</v>
      </c>
      <c r="O9178">
        <v>2</v>
      </c>
      <c r="P9178">
        <v>4</v>
      </c>
      <c r="Q9178">
        <v>1</v>
      </c>
      <c r="R9178" cm="1">
        <f t="array" ref="R9178">_xlfn.IFS(L9178&lt;=$W$6,1,L9178&lt;=$X$6,2,L9178&lt;=$Y$6,3,L9178&gt;$Y$6,4)</f>
        <v>1</v>
      </c>
      <c r="S9178">
        <f t="shared" si="286"/>
        <v>3</v>
      </c>
      <c r="T9178" t="str">
        <f t="shared" si="287"/>
        <v>2&gt;</v>
      </c>
    </row>
    <row r="9179" spans="1:20" x14ac:dyDescent="0.25">
      <c r="A9179">
        <v>9178</v>
      </c>
      <c r="B9179" t="s">
        <v>9197</v>
      </c>
      <c r="C9179">
        <v>45.3</v>
      </c>
      <c r="D9179" t="s">
        <v>27</v>
      </c>
      <c r="E9179">
        <v>0</v>
      </c>
      <c r="F9179">
        <v>30</v>
      </c>
      <c r="G9179">
        <v>4</v>
      </c>
      <c r="H9179">
        <v>279973.3</v>
      </c>
      <c r="I9179">
        <v>1</v>
      </c>
      <c r="J9179">
        <v>1</v>
      </c>
      <c r="K9179">
        <v>0</v>
      </c>
      <c r="L9179">
        <v>136846.75</v>
      </c>
      <c r="M9179">
        <v>0</v>
      </c>
      <c r="N9179">
        <v>1</v>
      </c>
      <c r="O9179">
        <v>1</v>
      </c>
      <c r="P9179">
        <v>1</v>
      </c>
      <c r="Q9179">
        <v>4</v>
      </c>
      <c r="R9179" cm="1">
        <f t="array" ref="R9179">_xlfn.IFS(L9179&lt;=$W$6,1,L9179&lt;=$X$6,2,L9179&lt;=$Y$6,3,L9179&gt;$Y$6,4)</f>
        <v>3</v>
      </c>
      <c r="S9179">
        <f t="shared" si="286"/>
        <v>1</v>
      </c>
      <c r="T9179">
        <f t="shared" si="287"/>
        <v>1</v>
      </c>
    </row>
    <row r="9180" spans="1:20" x14ac:dyDescent="0.25">
      <c r="A9180">
        <v>9179</v>
      </c>
      <c r="B9180" t="s">
        <v>9198</v>
      </c>
      <c r="C9180">
        <v>79.8</v>
      </c>
      <c r="D9180" t="s">
        <v>27</v>
      </c>
      <c r="E9180">
        <v>0</v>
      </c>
      <c r="F9180">
        <v>41</v>
      </c>
      <c r="G9180">
        <v>7</v>
      </c>
      <c r="H9180">
        <v>239575.52</v>
      </c>
      <c r="I9180">
        <v>1</v>
      </c>
      <c r="J9180">
        <v>1</v>
      </c>
      <c r="K9180">
        <v>1</v>
      </c>
      <c r="L9180">
        <v>164248.32999999999</v>
      </c>
      <c r="M9180">
        <v>0</v>
      </c>
      <c r="N9180">
        <v>4</v>
      </c>
      <c r="O9180">
        <v>3</v>
      </c>
      <c r="P9180">
        <v>3</v>
      </c>
      <c r="Q9180">
        <v>3</v>
      </c>
      <c r="R9180" cm="1">
        <f t="array" ref="R9180">_xlfn.IFS(L9180&lt;=$W$6,1,L9180&lt;=$X$6,2,L9180&lt;=$Y$6,3,L9180&gt;$Y$6,4)</f>
        <v>4</v>
      </c>
      <c r="S9180">
        <f t="shared" si="286"/>
        <v>3</v>
      </c>
      <c r="T9180">
        <f t="shared" si="287"/>
        <v>1</v>
      </c>
    </row>
    <row r="9181" spans="1:20" x14ac:dyDescent="0.25">
      <c r="A9181">
        <v>9180</v>
      </c>
      <c r="B9181" t="s">
        <v>9199</v>
      </c>
      <c r="C9181">
        <v>69.3</v>
      </c>
      <c r="D9181" t="s">
        <v>20</v>
      </c>
      <c r="E9181">
        <v>0</v>
      </c>
      <c r="F9181">
        <v>36</v>
      </c>
      <c r="G9181">
        <v>11</v>
      </c>
      <c r="H9181">
        <v>215112.12</v>
      </c>
      <c r="I9181">
        <v>2</v>
      </c>
      <c r="J9181">
        <v>0</v>
      </c>
      <c r="K9181">
        <v>0</v>
      </c>
      <c r="L9181">
        <v>154631.35</v>
      </c>
      <c r="M9181">
        <v>0</v>
      </c>
      <c r="N9181">
        <v>3</v>
      </c>
      <c r="O9181">
        <v>2</v>
      </c>
      <c r="P9181">
        <v>4</v>
      </c>
      <c r="Q9181">
        <v>3</v>
      </c>
      <c r="R9181" cm="1">
        <f t="array" ref="R9181">_xlfn.IFS(L9181&lt;=$W$6,1,L9181&lt;=$X$6,2,L9181&lt;=$Y$6,3,L9181&gt;$Y$6,4)</f>
        <v>4</v>
      </c>
      <c r="S9181">
        <f t="shared" si="286"/>
        <v>2</v>
      </c>
      <c r="T9181" t="str">
        <f t="shared" si="287"/>
        <v>2&gt;</v>
      </c>
    </row>
    <row r="9182" spans="1:20" x14ac:dyDescent="0.25">
      <c r="A9182">
        <v>9181</v>
      </c>
      <c r="B9182" t="s">
        <v>9200</v>
      </c>
      <c r="C9182">
        <v>63.7</v>
      </c>
      <c r="D9182" t="s">
        <v>18</v>
      </c>
      <c r="E9182">
        <v>0</v>
      </c>
      <c r="F9182">
        <v>46</v>
      </c>
      <c r="G9182">
        <v>3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  <c r="N9182">
        <v>2</v>
      </c>
      <c r="O9182">
        <v>3</v>
      </c>
      <c r="P9182">
        <v>1</v>
      </c>
      <c r="Q9182">
        <v>1</v>
      </c>
      <c r="R9182" cm="1">
        <f t="array" ref="R9182">_xlfn.IFS(L9182&lt;=$W$6,1,L9182&lt;=$X$6,2,L9182&lt;=$Y$6,3,L9182&gt;$Y$6,4)</f>
        <v>4</v>
      </c>
      <c r="S9182">
        <f t="shared" si="286"/>
        <v>4</v>
      </c>
      <c r="T9182" t="str">
        <f t="shared" si="287"/>
        <v>2&gt;</v>
      </c>
    </row>
    <row r="9183" spans="1:20" x14ac:dyDescent="0.25">
      <c r="A9183">
        <v>9182</v>
      </c>
      <c r="B9183" t="s">
        <v>9201</v>
      </c>
      <c r="C9183">
        <v>67.2</v>
      </c>
      <c r="D9183" t="s">
        <v>18</v>
      </c>
      <c r="E9183">
        <v>1</v>
      </c>
      <c r="F9183">
        <v>49</v>
      </c>
      <c r="G9183">
        <v>2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  <c r="N9183">
        <v>3</v>
      </c>
      <c r="O9183">
        <v>4</v>
      </c>
      <c r="P9183">
        <v>1</v>
      </c>
      <c r="Q9183">
        <v>1</v>
      </c>
      <c r="R9183" cm="1">
        <f t="array" ref="R9183">_xlfn.IFS(L9183&lt;=$W$6,1,L9183&lt;=$X$6,2,L9183&lt;=$Y$6,3,L9183&gt;$Y$6,4)</f>
        <v>2</v>
      </c>
      <c r="S9183">
        <f t="shared" si="286"/>
        <v>5</v>
      </c>
      <c r="T9183">
        <f t="shared" si="287"/>
        <v>1</v>
      </c>
    </row>
    <row r="9184" spans="1:20" x14ac:dyDescent="0.25">
      <c r="A9184">
        <v>9183</v>
      </c>
      <c r="B9184" t="s">
        <v>9202</v>
      </c>
      <c r="C9184">
        <v>59.7</v>
      </c>
      <c r="D9184" t="s">
        <v>18</v>
      </c>
      <c r="E9184">
        <v>0</v>
      </c>
      <c r="F9184">
        <v>30</v>
      </c>
      <c r="G9184">
        <v>1</v>
      </c>
      <c r="H9184">
        <v>285411.90000000002</v>
      </c>
      <c r="I9184">
        <v>1</v>
      </c>
      <c r="J9184">
        <v>1</v>
      </c>
      <c r="K9184">
        <v>0</v>
      </c>
      <c r="L9184">
        <v>127233.39</v>
      </c>
      <c r="M9184">
        <v>0</v>
      </c>
      <c r="N9184">
        <v>2</v>
      </c>
      <c r="O9184">
        <v>1</v>
      </c>
      <c r="P9184">
        <v>1</v>
      </c>
      <c r="Q9184">
        <v>4</v>
      </c>
      <c r="R9184" cm="1">
        <f t="array" ref="R9184">_xlfn.IFS(L9184&lt;=$W$6,1,L9184&lt;=$X$6,2,L9184&lt;=$Y$6,3,L9184&gt;$Y$6,4)</f>
        <v>3</v>
      </c>
      <c r="S9184">
        <f t="shared" si="286"/>
        <v>1</v>
      </c>
      <c r="T9184">
        <f t="shared" si="287"/>
        <v>1</v>
      </c>
    </row>
    <row r="9185" spans="1:20" x14ac:dyDescent="0.25">
      <c r="A9185">
        <v>9184</v>
      </c>
      <c r="B9185" t="s">
        <v>9203</v>
      </c>
      <c r="C9185">
        <v>54.3</v>
      </c>
      <c r="D9185" t="s">
        <v>18</v>
      </c>
      <c r="E9185">
        <v>1</v>
      </c>
      <c r="F9185">
        <v>44</v>
      </c>
      <c r="G9185">
        <v>8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  <c r="N9185">
        <v>1</v>
      </c>
      <c r="O9185">
        <v>3</v>
      </c>
      <c r="P9185">
        <v>3</v>
      </c>
      <c r="Q9185">
        <v>1</v>
      </c>
      <c r="R9185" cm="1">
        <f t="array" ref="R9185">_xlfn.IFS(L9185&lt;=$W$6,1,L9185&lt;=$X$6,2,L9185&lt;=$Y$6,3,L9185&gt;$Y$6,4)</f>
        <v>2</v>
      </c>
      <c r="S9185">
        <f t="shared" si="286"/>
        <v>4</v>
      </c>
      <c r="T9185">
        <f t="shared" si="287"/>
        <v>1</v>
      </c>
    </row>
    <row r="9186" spans="1:20" x14ac:dyDescent="0.25">
      <c r="A9186">
        <v>9185</v>
      </c>
      <c r="B9186" t="s">
        <v>9204</v>
      </c>
      <c r="C9186">
        <v>69.5</v>
      </c>
      <c r="D9186" t="s">
        <v>20</v>
      </c>
      <c r="E9186">
        <v>0</v>
      </c>
      <c r="F9186">
        <v>58</v>
      </c>
      <c r="G9186">
        <v>5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  <c r="N9186">
        <v>3</v>
      </c>
      <c r="O9186">
        <v>4</v>
      </c>
      <c r="P9186">
        <v>2</v>
      </c>
      <c r="Q9186">
        <v>1</v>
      </c>
      <c r="R9186" cm="1">
        <f t="array" ref="R9186">_xlfn.IFS(L9186&lt;=$W$6,1,L9186&lt;=$X$6,2,L9186&lt;=$Y$6,3,L9186&gt;$Y$6,4)</f>
        <v>2</v>
      </c>
      <c r="S9186">
        <f t="shared" si="286"/>
        <v>5</v>
      </c>
      <c r="T9186" t="str">
        <f t="shared" si="287"/>
        <v>2&gt;</v>
      </c>
    </row>
    <row r="9187" spans="1:20" x14ac:dyDescent="0.25">
      <c r="A9187">
        <v>9186</v>
      </c>
      <c r="B9187" t="s">
        <v>9205</v>
      </c>
      <c r="C9187">
        <v>58.4</v>
      </c>
      <c r="D9187" t="s">
        <v>18</v>
      </c>
      <c r="E9187">
        <v>1</v>
      </c>
      <c r="F9187">
        <v>37</v>
      </c>
      <c r="G9187">
        <v>7</v>
      </c>
      <c r="H9187">
        <v>323227.88</v>
      </c>
      <c r="I9187">
        <v>2</v>
      </c>
      <c r="J9187">
        <v>1</v>
      </c>
      <c r="K9187">
        <v>1</v>
      </c>
      <c r="L9187">
        <v>148238.16</v>
      </c>
      <c r="M9187">
        <v>0</v>
      </c>
      <c r="N9187">
        <v>1</v>
      </c>
      <c r="O9187">
        <v>2</v>
      </c>
      <c r="P9187">
        <v>3</v>
      </c>
      <c r="Q9187">
        <v>4</v>
      </c>
      <c r="R9187" cm="1">
        <f t="array" ref="R9187">_xlfn.IFS(L9187&lt;=$W$6,1,L9187&lt;=$X$6,2,L9187&lt;=$Y$6,3,L9187&gt;$Y$6,4)</f>
        <v>3</v>
      </c>
      <c r="S9187">
        <f t="shared" si="286"/>
        <v>3</v>
      </c>
      <c r="T9187" t="str">
        <f t="shared" si="287"/>
        <v>2&gt;</v>
      </c>
    </row>
    <row r="9188" spans="1:20" x14ac:dyDescent="0.25">
      <c r="A9188">
        <v>9187</v>
      </c>
      <c r="B9188" t="s">
        <v>9206</v>
      </c>
      <c r="C9188">
        <v>65.2</v>
      </c>
      <c r="D9188" t="s">
        <v>27</v>
      </c>
      <c r="E9188">
        <v>0</v>
      </c>
      <c r="F9188">
        <v>60</v>
      </c>
      <c r="G9188">
        <v>4</v>
      </c>
      <c r="H9188">
        <v>232706.4</v>
      </c>
      <c r="I9188">
        <v>2</v>
      </c>
      <c r="J9188">
        <v>0</v>
      </c>
      <c r="K9188">
        <v>1</v>
      </c>
      <c r="L9188">
        <v>193502.9</v>
      </c>
      <c r="M9188">
        <v>0</v>
      </c>
      <c r="N9188">
        <v>2</v>
      </c>
      <c r="O9188">
        <v>4</v>
      </c>
      <c r="P9188">
        <v>1</v>
      </c>
      <c r="Q9188">
        <v>3</v>
      </c>
      <c r="R9188" cm="1">
        <f t="array" ref="R9188">_xlfn.IFS(L9188&lt;=$W$6,1,L9188&lt;=$X$6,2,L9188&lt;=$Y$6,3,L9188&gt;$Y$6,4)</f>
        <v>4</v>
      </c>
      <c r="S9188">
        <f t="shared" si="286"/>
        <v>5</v>
      </c>
      <c r="T9188" t="str">
        <f t="shared" si="287"/>
        <v>2&gt;</v>
      </c>
    </row>
    <row r="9189" spans="1:20" x14ac:dyDescent="0.25">
      <c r="A9189">
        <v>9188</v>
      </c>
      <c r="B9189" t="s">
        <v>9207</v>
      </c>
      <c r="C9189">
        <v>60.1</v>
      </c>
      <c r="D9189" t="s">
        <v>18</v>
      </c>
      <c r="E9189">
        <v>1</v>
      </c>
      <c r="F9189">
        <v>40</v>
      </c>
      <c r="G9189">
        <v>5</v>
      </c>
      <c r="H9189">
        <v>120027.62</v>
      </c>
      <c r="I9189">
        <v>1</v>
      </c>
      <c r="J9189">
        <v>1</v>
      </c>
      <c r="K9189">
        <v>1</v>
      </c>
      <c r="L9189">
        <v>38020.050000000003</v>
      </c>
      <c r="M9189">
        <v>0</v>
      </c>
      <c r="N9189">
        <v>2</v>
      </c>
      <c r="O9189">
        <v>3</v>
      </c>
      <c r="P9189">
        <v>2</v>
      </c>
      <c r="Q9189">
        <v>2</v>
      </c>
      <c r="R9189" cm="1">
        <f t="array" ref="R9189">_xlfn.IFS(L9189&lt;=$W$6,1,L9189&lt;=$X$6,2,L9189&lt;=$Y$6,3,L9189&gt;$Y$6,4)</f>
        <v>1</v>
      </c>
      <c r="S9189">
        <f t="shared" si="286"/>
        <v>3</v>
      </c>
      <c r="T9189">
        <f t="shared" si="287"/>
        <v>1</v>
      </c>
    </row>
    <row r="9190" spans="1:20" x14ac:dyDescent="0.25">
      <c r="A9190">
        <v>9189</v>
      </c>
      <c r="B9190" t="s">
        <v>9208</v>
      </c>
      <c r="C9190">
        <v>62.8</v>
      </c>
      <c r="D9190" t="s">
        <v>20</v>
      </c>
      <c r="E9190">
        <v>1</v>
      </c>
      <c r="F9190">
        <v>30</v>
      </c>
      <c r="G9190">
        <v>5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  <c r="N9190">
        <v>2</v>
      </c>
      <c r="O9190">
        <v>1</v>
      </c>
      <c r="P9190">
        <v>2</v>
      </c>
      <c r="Q9190">
        <v>1</v>
      </c>
      <c r="R9190" cm="1">
        <f t="array" ref="R9190">_xlfn.IFS(L9190&lt;=$W$6,1,L9190&lt;=$X$6,2,L9190&lt;=$Y$6,3,L9190&gt;$Y$6,4)</f>
        <v>4</v>
      </c>
      <c r="S9190">
        <f t="shared" si="286"/>
        <v>1</v>
      </c>
      <c r="T9190" t="str">
        <f t="shared" si="287"/>
        <v>2&gt;</v>
      </c>
    </row>
    <row r="9191" spans="1:20" x14ac:dyDescent="0.25">
      <c r="A9191">
        <v>9190</v>
      </c>
      <c r="B9191" t="s">
        <v>9209</v>
      </c>
      <c r="C9191">
        <v>60.7</v>
      </c>
      <c r="D9191" t="s">
        <v>27</v>
      </c>
      <c r="E9191">
        <v>1</v>
      </c>
      <c r="F9191">
        <v>34</v>
      </c>
      <c r="G9191">
        <v>10</v>
      </c>
      <c r="H9191">
        <v>288544.14</v>
      </c>
      <c r="I9191">
        <v>2</v>
      </c>
      <c r="J9191">
        <v>1</v>
      </c>
      <c r="K9191">
        <v>0</v>
      </c>
      <c r="L9191">
        <v>176580.63</v>
      </c>
      <c r="M9191">
        <v>0</v>
      </c>
      <c r="N9191">
        <v>2</v>
      </c>
      <c r="O9191">
        <v>1</v>
      </c>
      <c r="P9191">
        <v>4</v>
      </c>
      <c r="Q9191">
        <v>4</v>
      </c>
      <c r="R9191" cm="1">
        <f t="array" ref="R9191">_xlfn.IFS(L9191&lt;=$W$6,1,L9191&lt;=$X$6,2,L9191&lt;=$Y$6,3,L9191&gt;$Y$6,4)</f>
        <v>4</v>
      </c>
      <c r="S9191">
        <f t="shared" si="286"/>
        <v>2</v>
      </c>
      <c r="T9191" t="str">
        <f t="shared" si="287"/>
        <v>2&gt;</v>
      </c>
    </row>
    <row r="9192" spans="1:20" x14ac:dyDescent="0.25">
      <c r="A9192">
        <v>9191</v>
      </c>
      <c r="B9192" t="s">
        <v>9210</v>
      </c>
      <c r="C9192">
        <v>64.599999999999994</v>
      </c>
      <c r="D9192" t="s">
        <v>18</v>
      </c>
      <c r="E9192">
        <v>0</v>
      </c>
      <c r="F9192">
        <v>48</v>
      </c>
      <c r="G9192">
        <v>9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  <c r="N9192">
        <v>2</v>
      </c>
      <c r="O9192">
        <v>4</v>
      </c>
      <c r="P9192">
        <v>4</v>
      </c>
      <c r="Q9192">
        <v>1</v>
      </c>
      <c r="R9192" cm="1">
        <f t="array" ref="R9192">_xlfn.IFS(L9192&lt;=$W$6,1,L9192&lt;=$X$6,2,L9192&lt;=$Y$6,3,L9192&gt;$Y$6,4)</f>
        <v>3</v>
      </c>
      <c r="S9192">
        <f t="shared" si="286"/>
        <v>5</v>
      </c>
      <c r="T9192" t="str">
        <f t="shared" si="287"/>
        <v>2&gt;</v>
      </c>
    </row>
    <row r="9193" spans="1:20" x14ac:dyDescent="0.25">
      <c r="A9193">
        <v>9192</v>
      </c>
      <c r="B9193" t="s">
        <v>9211</v>
      </c>
      <c r="C9193">
        <v>57.2</v>
      </c>
      <c r="D9193" t="s">
        <v>18</v>
      </c>
      <c r="E9193">
        <v>1</v>
      </c>
      <c r="F9193">
        <v>32</v>
      </c>
      <c r="G9193">
        <v>7</v>
      </c>
      <c r="H9193">
        <v>235393.34</v>
      </c>
      <c r="I9193">
        <v>1</v>
      </c>
      <c r="J9193">
        <v>1</v>
      </c>
      <c r="K9193">
        <v>0</v>
      </c>
      <c r="L9193">
        <v>100843.82</v>
      </c>
      <c r="M9193">
        <v>0</v>
      </c>
      <c r="N9193">
        <v>1</v>
      </c>
      <c r="O9193">
        <v>1</v>
      </c>
      <c r="P9193">
        <v>3</v>
      </c>
      <c r="Q9193">
        <v>3</v>
      </c>
      <c r="R9193" cm="1">
        <f t="array" ref="R9193">_xlfn.IFS(L9193&lt;=$W$6,1,L9193&lt;=$X$6,2,L9193&lt;=$Y$6,3,L9193&gt;$Y$6,4)</f>
        <v>3</v>
      </c>
      <c r="S9193">
        <f t="shared" si="286"/>
        <v>1</v>
      </c>
      <c r="T9193">
        <f t="shared" si="287"/>
        <v>1</v>
      </c>
    </row>
    <row r="9194" spans="1:20" x14ac:dyDescent="0.25">
      <c r="A9194">
        <v>9193</v>
      </c>
      <c r="B9194" t="s">
        <v>9212</v>
      </c>
      <c r="C9194">
        <v>80.099999999999994</v>
      </c>
      <c r="D9194" t="s">
        <v>20</v>
      </c>
      <c r="E9194">
        <v>1</v>
      </c>
      <c r="F9194">
        <v>60</v>
      </c>
      <c r="G9194">
        <v>2</v>
      </c>
      <c r="H9194">
        <v>159909.22</v>
      </c>
      <c r="I9194">
        <v>2</v>
      </c>
      <c r="J9194">
        <v>1</v>
      </c>
      <c r="K9194">
        <v>1</v>
      </c>
      <c r="L9194">
        <v>30484.19</v>
      </c>
      <c r="M9194">
        <v>0</v>
      </c>
      <c r="N9194">
        <v>4</v>
      </c>
      <c r="O9194">
        <v>4</v>
      </c>
      <c r="P9194">
        <v>1</v>
      </c>
      <c r="Q9194">
        <v>2</v>
      </c>
      <c r="R9194" cm="1">
        <f t="array" ref="R9194">_xlfn.IFS(L9194&lt;=$W$6,1,L9194&lt;=$X$6,2,L9194&lt;=$Y$6,3,L9194&gt;$Y$6,4)</f>
        <v>1</v>
      </c>
      <c r="S9194">
        <f t="shared" si="286"/>
        <v>5</v>
      </c>
      <c r="T9194" t="str">
        <f t="shared" si="287"/>
        <v>2&gt;</v>
      </c>
    </row>
    <row r="9195" spans="1:20" x14ac:dyDescent="0.25">
      <c r="A9195">
        <v>9194</v>
      </c>
      <c r="B9195" t="s">
        <v>9213</v>
      </c>
      <c r="C9195">
        <v>59.7</v>
      </c>
      <c r="D9195" t="s">
        <v>18</v>
      </c>
      <c r="E9195">
        <v>0</v>
      </c>
      <c r="F9195">
        <v>28</v>
      </c>
      <c r="G9195">
        <v>9</v>
      </c>
      <c r="H9195">
        <v>299978.78000000003</v>
      </c>
      <c r="I9195">
        <v>1</v>
      </c>
      <c r="J9195">
        <v>1</v>
      </c>
      <c r="K9195">
        <v>0</v>
      </c>
      <c r="L9195">
        <v>42330.58</v>
      </c>
      <c r="M9195">
        <v>0</v>
      </c>
      <c r="N9195">
        <v>2</v>
      </c>
      <c r="O9195">
        <v>1</v>
      </c>
      <c r="P9195">
        <v>4</v>
      </c>
      <c r="Q9195">
        <v>4</v>
      </c>
      <c r="R9195" cm="1">
        <f t="array" ref="R9195">_xlfn.IFS(L9195&lt;=$W$6,1,L9195&lt;=$X$6,2,L9195&lt;=$Y$6,3,L9195&gt;$Y$6,4)</f>
        <v>1</v>
      </c>
      <c r="S9195">
        <f t="shared" si="286"/>
        <v>1</v>
      </c>
      <c r="T9195">
        <f t="shared" si="287"/>
        <v>1</v>
      </c>
    </row>
    <row r="9196" spans="1:20" x14ac:dyDescent="0.25">
      <c r="A9196">
        <v>9195</v>
      </c>
      <c r="B9196" t="s">
        <v>9214</v>
      </c>
      <c r="C9196">
        <v>61.3</v>
      </c>
      <c r="D9196" t="s">
        <v>18</v>
      </c>
      <c r="E9196">
        <v>1</v>
      </c>
      <c r="F9196">
        <v>42</v>
      </c>
      <c r="G9196">
        <v>8</v>
      </c>
      <c r="H9196">
        <v>248679.8</v>
      </c>
      <c r="I9196">
        <v>1</v>
      </c>
      <c r="J9196">
        <v>0</v>
      </c>
      <c r="K9196">
        <v>0</v>
      </c>
      <c r="L9196">
        <v>193309.58</v>
      </c>
      <c r="M9196">
        <v>0</v>
      </c>
      <c r="N9196">
        <v>2</v>
      </c>
      <c r="O9196">
        <v>3</v>
      </c>
      <c r="P9196">
        <v>3</v>
      </c>
      <c r="Q9196">
        <v>3</v>
      </c>
      <c r="R9196" cm="1">
        <f t="array" ref="R9196">_xlfn.IFS(L9196&lt;=$W$6,1,L9196&lt;=$X$6,2,L9196&lt;=$Y$6,3,L9196&gt;$Y$6,4)</f>
        <v>4</v>
      </c>
      <c r="S9196">
        <f t="shared" si="286"/>
        <v>4</v>
      </c>
      <c r="T9196">
        <f t="shared" si="287"/>
        <v>1</v>
      </c>
    </row>
    <row r="9197" spans="1:20" x14ac:dyDescent="0.25">
      <c r="A9197">
        <v>9196</v>
      </c>
      <c r="B9197" t="s">
        <v>9215</v>
      </c>
      <c r="C9197">
        <v>52.9</v>
      </c>
      <c r="D9197" t="s">
        <v>27</v>
      </c>
      <c r="E9197">
        <v>1</v>
      </c>
      <c r="F9197">
        <v>31</v>
      </c>
      <c r="G9197">
        <v>5</v>
      </c>
      <c r="H9197">
        <v>271518.8</v>
      </c>
      <c r="I9197">
        <v>1</v>
      </c>
      <c r="J9197">
        <v>0</v>
      </c>
      <c r="K9197">
        <v>0</v>
      </c>
      <c r="L9197">
        <v>112813.79</v>
      </c>
      <c r="M9197">
        <v>1</v>
      </c>
      <c r="N9197">
        <v>1</v>
      </c>
      <c r="O9197">
        <v>1</v>
      </c>
      <c r="P9197">
        <v>2</v>
      </c>
      <c r="Q9197">
        <v>4</v>
      </c>
      <c r="R9197" cm="1">
        <f t="array" ref="R9197">_xlfn.IFS(L9197&lt;=$W$6,1,L9197&lt;=$X$6,2,L9197&lt;=$Y$6,3,L9197&gt;$Y$6,4)</f>
        <v>3</v>
      </c>
      <c r="S9197">
        <f t="shared" si="286"/>
        <v>1</v>
      </c>
      <c r="T9197">
        <f t="shared" si="287"/>
        <v>1</v>
      </c>
    </row>
    <row r="9198" spans="1:20" x14ac:dyDescent="0.25">
      <c r="A9198">
        <v>9197</v>
      </c>
      <c r="B9198" t="s">
        <v>9216</v>
      </c>
      <c r="C9198">
        <v>79.400000000000006</v>
      </c>
      <c r="D9198" t="s">
        <v>20</v>
      </c>
      <c r="E9198">
        <v>0</v>
      </c>
      <c r="F9198">
        <v>39</v>
      </c>
      <c r="G9198">
        <v>10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  <c r="N9198">
        <v>4</v>
      </c>
      <c r="O9198">
        <v>2</v>
      </c>
      <c r="P9198">
        <v>4</v>
      </c>
      <c r="Q9198">
        <v>1</v>
      </c>
      <c r="R9198" cm="1">
        <f t="array" ref="R9198">_xlfn.IFS(L9198&lt;=$W$6,1,L9198&lt;=$X$6,2,L9198&lt;=$Y$6,3,L9198&gt;$Y$6,4)</f>
        <v>2</v>
      </c>
      <c r="S9198">
        <f t="shared" si="286"/>
        <v>3</v>
      </c>
      <c r="T9198" t="str">
        <f t="shared" si="287"/>
        <v>2&gt;</v>
      </c>
    </row>
    <row r="9199" spans="1:20" x14ac:dyDescent="0.25">
      <c r="A9199">
        <v>9198</v>
      </c>
      <c r="B9199" t="s">
        <v>9217</v>
      </c>
      <c r="C9199">
        <v>55.7</v>
      </c>
      <c r="D9199" t="s">
        <v>18</v>
      </c>
      <c r="E9199">
        <v>1</v>
      </c>
      <c r="F9199">
        <v>36</v>
      </c>
      <c r="G9199">
        <v>4</v>
      </c>
      <c r="H9199">
        <v>166148</v>
      </c>
      <c r="I9199">
        <v>1</v>
      </c>
      <c r="J9199">
        <v>1</v>
      </c>
      <c r="K9199">
        <v>0</v>
      </c>
      <c r="L9199">
        <v>132673.22</v>
      </c>
      <c r="M9199">
        <v>0</v>
      </c>
      <c r="N9199">
        <v>1</v>
      </c>
      <c r="O9199">
        <v>2</v>
      </c>
      <c r="P9199">
        <v>1</v>
      </c>
      <c r="Q9199">
        <v>2</v>
      </c>
      <c r="R9199" cm="1">
        <f t="array" ref="R9199">_xlfn.IFS(L9199&lt;=$W$6,1,L9199&lt;=$X$6,2,L9199&lt;=$Y$6,3,L9199&gt;$Y$6,4)</f>
        <v>3</v>
      </c>
      <c r="S9199">
        <f t="shared" si="286"/>
        <v>2</v>
      </c>
      <c r="T9199">
        <f t="shared" si="287"/>
        <v>1</v>
      </c>
    </row>
    <row r="9200" spans="1:20" x14ac:dyDescent="0.25">
      <c r="A9200">
        <v>9199</v>
      </c>
      <c r="B9200" t="s">
        <v>9218</v>
      </c>
      <c r="C9200">
        <v>49.9</v>
      </c>
      <c r="D9200" t="s">
        <v>18</v>
      </c>
      <c r="E9200">
        <v>0</v>
      </c>
      <c r="F9200">
        <v>30</v>
      </c>
      <c r="G9200">
        <v>5</v>
      </c>
      <c r="H9200">
        <v>283585.21999999997</v>
      </c>
      <c r="I9200">
        <v>1</v>
      </c>
      <c r="J9200">
        <v>1</v>
      </c>
      <c r="K9200">
        <v>1</v>
      </c>
      <c r="L9200">
        <v>22001.91</v>
      </c>
      <c r="M9200">
        <v>0</v>
      </c>
      <c r="N9200">
        <v>1</v>
      </c>
      <c r="O9200">
        <v>1</v>
      </c>
      <c r="P9200">
        <v>2</v>
      </c>
      <c r="Q9200">
        <v>4</v>
      </c>
      <c r="R9200" cm="1">
        <f t="array" ref="R9200">_xlfn.IFS(L9200&lt;=$W$6,1,L9200&lt;=$X$6,2,L9200&lt;=$Y$6,3,L9200&gt;$Y$6,4)</f>
        <v>1</v>
      </c>
      <c r="S9200">
        <f t="shared" si="286"/>
        <v>1</v>
      </c>
      <c r="T9200">
        <f t="shared" si="287"/>
        <v>1</v>
      </c>
    </row>
    <row r="9201" spans="1:20" x14ac:dyDescent="0.25">
      <c r="A9201">
        <v>9200</v>
      </c>
      <c r="B9201" t="s">
        <v>9219</v>
      </c>
      <c r="C9201">
        <v>54.4</v>
      </c>
      <c r="D9201" t="s">
        <v>18</v>
      </c>
      <c r="E9201">
        <v>0</v>
      </c>
      <c r="F9201">
        <v>28</v>
      </c>
      <c r="G9201">
        <v>7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  <c r="N9201">
        <v>1</v>
      </c>
      <c r="O9201">
        <v>1</v>
      </c>
      <c r="P9201">
        <v>3</v>
      </c>
      <c r="Q9201">
        <v>1</v>
      </c>
      <c r="R9201" cm="1">
        <f t="array" ref="R9201">_xlfn.IFS(L9201&lt;=$W$6,1,L9201&lt;=$X$6,2,L9201&lt;=$Y$6,3,L9201&gt;$Y$6,4)</f>
        <v>3</v>
      </c>
      <c r="S9201">
        <f t="shared" si="286"/>
        <v>1</v>
      </c>
      <c r="T9201">
        <f t="shared" si="287"/>
        <v>1</v>
      </c>
    </row>
    <row r="9202" spans="1:20" x14ac:dyDescent="0.25">
      <c r="A9202">
        <v>9201</v>
      </c>
      <c r="B9202" t="s">
        <v>9220</v>
      </c>
      <c r="C9202">
        <v>73.900000000000006</v>
      </c>
      <c r="D9202" t="s">
        <v>18</v>
      </c>
      <c r="E9202">
        <v>0</v>
      </c>
      <c r="F9202">
        <v>32</v>
      </c>
      <c r="G9202">
        <v>7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  <c r="N9202">
        <v>4</v>
      </c>
      <c r="O9202">
        <v>1</v>
      </c>
      <c r="P9202">
        <v>3</v>
      </c>
      <c r="Q9202">
        <v>1</v>
      </c>
      <c r="R9202" cm="1">
        <f t="array" ref="R9202">_xlfn.IFS(L9202&lt;=$W$6,1,L9202&lt;=$X$6,2,L9202&lt;=$Y$6,3,L9202&gt;$Y$6,4)</f>
        <v>3</v>
      </c>
      <c r="S9202">
        <f t="shared" si="286"/>
        <v>1</v>
      </c>
      <c r="T9202">
        <f t="shared" si="287"/>
        <v>1</v>
      </c>
    </row>
    <row r="9203" spans="1:20" x14ac:dyDescent="0.25">
      <c r="A9203">
        <v>9202</v>
      </c>
      <c r="B9203" t="s">
        <v>9221</v>
      </c>
      <c r="C9203">
        <v>45.8</v>
      </c>
      <c r="D9203" t="s">
        <v>27</v>
      </c>
      <c r="E9203">
        <v>0</v>
      </c>
      <c r="F9203">
        <v>45</v>
      </c>
      <c r="G9203">
        <v>2</v>
      </c>
      <c r="H9203">
        <v>213740.24</v>
      </c>
      <c r="I9203">
        <v>2</v>
      </c>
      <c r="J9203">
        <v>1</v>
      </c>
      <c r="K9203">
        <v>0</v>
      </c>
      <c r="L9203">
        <v>100564.37</v>
      </c>
      <c r="M9203">
        <v>0</v>
      </c>
      <c r="N9203">
        <v>1</v>
      </c>
      <c r="O9203">
        <v>3</v>
      </c>
      <c r="P9203">
        <v>1</v>
      </c>
      <c r="Q9203">
        <v>3</v>
      </c>
      <c r="R9203" cm="1">
        <f t="array" ref="R9203">_xlfn.IFS(L9203&lt;=$W$6,1,L9203&lt;=$X$6,2,L9203&lt;=$Y$6,3,L9203&gt;$Y$6,4)</f>
        <v>3</v>
      </c>
      <c r="S9203">
        <f t="shared" si="286"/>
        <v>4</v>
      </c>
      <c r="T9203" t="str">
        <f t="shared" si="287"/>
        <v>2&gt;</v>
      </c>
    </row>
    <row r="9204" spans="1:20" x14ac:dyDescent="0.25">
      <c r="A9204">
        <v>9203</v>
      </c>
      <c r="B9204" t="s">
        <v>9222</v>
      </c>
      <c r="C9204">
        <v>52.8</v>
      </c>
      <c r="D9204" t="s">
        <v>18</v>
      </c>
      <c r="E9204">
        <v>1</v>
      </c>
      <c r="F9204">
        <v>33</v>
      </c>
      <c r="G9204">
        <v>10</v>
      </c>
      <c r="H9204">
        <v>241925.18</v>
      </c>
      <c r="I9204">
        <v>1</v>
      </c>
      <c r="J9204">
        <v>1</v>
      </c>
      <c r="K9204">
        <v>0</v>
      </c>
      <c r="L9204">
        <v>5419.31</v>
      </c>
      <c r="M9204">
        <v>0</v>
      </c>
      <c r="N9204">
        <v>1</v>
      </c>
      <c r="O9204">
        <v>1</v>
      </c>
      <c r="P9204">
        <v>4</v>
      </c>
      <c r="Q9204">
        <v>3</v>
      </c>
      <c r="R9204" cm="1">
        <f t="array" ref="R9204">_xlfn.IFS(L9204&lt;=$W$6,1,L9204&lt;=$X$6,2,L9204&lt;=$Y$6,3,L9204&gt;$Y$6,4)</f>
        <v>1</v>
      </c>
      <c r="S9204">
        <f t="shared" si="286"/>
        <v>2</v>
      </c>
      <c r="T9204">
        <f t="shared" si="287"/>
        <v>1</v>
      </c>
    </row>
    <row r="9205" spans="1:20" x14ac:dyDescent="0.25">
      <c r="A9205">
        <v>9204</v>
      </c>
      <c r="B9205" t="s">
        <v>9223</v>
      </c>
      <c r="C9205">
        <v>77.3</v>
      </c>
      <c r="D9205" t="s">
        <v>20</v>
      </c>
      <c r="E9205">
        <v>1</v>
      </c>
      <c r="F9205">
        <v>53</v>
      </c>
      <c r="G9205">
        <v>5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  <c r="N9205">
        <v>4</v>
      </c>
      <c r="O9205">
        <v>4</v>
      </c>
      <c r="P9205">
        <v>2</v>
      </c>
      <c r="Q9205">
        <v>1</v>
      </c>
      <c r="R9205" cm="1">
        <f t="array" ref="R9205">_xlfn.IFS(L9205&lt;=$W$6,1,L9205&lt;=$X$6,2,L9205&lt;=$Y$6,3,L9205&gt;$Y$6,4)</f>
        <v>3</v>
      </c>
      <c r="S9205">
        <f t="shared" si="286"/>
        <v>5</v>
      </c>
      <c r="T9205" t="str">
        <f t="shared" si="287"/>
        <v>2&gt;</v>
      </c>
    </row>
    <row r="9206" spans="1:20" x14ac:dyDescent="0.25">
      <c r="A9206">
        <v>9205</v>
      </c>
      <c r="B9206" t="s">
        <v>9224</v>
      </c>
      <c r="C9206">
        <v>64.599999999999994</v>
      </c>
      <c r="D9206" t="s">
        <v>18</v>
      </c>
      <c r="E9206">
        <v>0</v>
      </c>
      <c r="F9206">
        <v>32</v>
      </c>
      <c r="G9206">
        <v>6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  <c r="N9206">
        <v>2</v>
      </c>
      <c r="O9206">
        <v>1</v>
      </c>
      <c r="P9206">
        <v>2</v>
      </c>
      <c r="Q9206">
        <v>1</v>
      </c>
      <c r="R9206" cm="1">
        <f t="array" ref="R9206">_xlfn.IFS(L9206&lt;=$W$6,1,L9206&lt;=$X$6,2,L9206&lt;=$Y$6,3,L9206&gt;$Y$6,4)</f>
        <v>1</v>
      </c>
      <c r="S9206">
        <f t="shared" si="286"/>
        <v>1</v>
      </c>
      <c r="T9206" t="str">
        <f t="shared" si="287"/>
        <v>2&gt;</v>
      </c>
    </row>
    <row r="9207" spans="1:20" x14ac:dyDescent="0.25">
      <c r="A9207">
        <v>9206</v>
      </c>
      <c r="B9207" t="s">
        <v>9225</v>
      </c>
      <c r="C9207">
        <v>56.4</v>
      </c>
      <c r="D9207" t="s">
        <v>18</v>
      </c>
      <c r="E9207">
        <v>1</v>
      </c>
      <c r="F9207">
        <v>33</v>
      </c>
      <c r="G9207">
        <v>1</v>
      </c>
      <c r="H9207">
        <v>221054.34</v>
      </c>
      <c r="I9207">
        <v>1</v>
      </c>
      <c r="J9207">
        <v>1</v>
      </c>
      <c r="K9207">
        <v>1</v>
      </c>
      <c r="L9207">
        <v>87060.77</v>
      </c>
      <c r="M9207">
        <v>0</v>
      </c>
      <c r="N9207">
        <v>1</v>
      </c>
      <c r="O9207">
        <v>1</v>
      </c>
      <c r="P9207">
        <v>1</v>
      </c>
      <c r="Q9207">
        <v>3</v>
      </c>
      <c r="R9207" cm="1">
        <f t="array" ref="R9207">_xlfn.IFS(L9207&lt;=$W$6,1,L9207&lt;=$X$6,2,L9207&lt;=$Y$6,3,L9207&gt;$Y$6,4)</f>
        <v>2</v>
      </c>
      <c r="S9207">
        <f t="shared" si="286"/>
        <v>2</v>
      </c>
      <c r="T9207">
        <f t="shared" si="287"/>
        <v>1</v>
      </c>
    </row>
    <row r="9208" spans="1:20" x14ac:dyDescent="0.25">
      <c r="A9208">
        <v>9207</v>
      </c>
      <c r="B9208" t="s">
        <v>9226</v>
      </c>
      <c r="C9208">
        <v>62.4</v>
      </c>
      <c r="D9208" t="s">
        <v>27</v>
      </c>
      <c r="E9208">
        <v>0</v>
      </c>
      <c r="F9208">
        <v>54</v>
      </c>
      <c r="G9208">
        <v>1</v>
      </c>
      <c r="H9208">
        <v>267446.86</v>
      </c>
      <c r="I9208">
        <v>1</v>
      </c>
      <c r="J9208">
        <v>0</v>
      </c>
      <c r="K9208">
        <v>0</v>
      </c>
      <c r="L9208">
        <v>4859.59</v>
      </c>
      <c r="M9208">
        <v>1</v>
      </c>
      <c r="N9208">
        <v>2</v>
      </c>
      <c r="O9208">
        <v>4</v>
      </c>
      <c r="P9208">
        <v>1</v>
      </c>
      <c r="Q9208">
        <v>4</v>
      </c>
      <c r="R9208" cm="1">
        <f t="array" ref="R9208">_xlfn.IFS(L9208&lt;=$W$6,1,L9208&lt;=$X$6,2,L9208&lt;=$Y$6,3,L9208&gt;$Y$6,4)</f>
        <v>1</v>
      </c>
      <c r="S9208">
        <f t="shared" si="286"/>
        <v>5</v>
      </c>
      <c r="T9208">
        <f t="shared" si="287"/>
        <v>1</v>
      </c>
    </row>
    <row r="9209" spans="1:20" x14ac:dyDescent="0.25">
      <c r="A9209">
        <v>9208</v>
      </c>
      <c r="B9209" t="s">
        <v>9227</v>
      </c>
      <c r="C9209">
        <v>68.2</v>
      </c>
      <c r="D9209" t="s">
        <v>18</v>
      </c>
      <c r="E9209">
        <v>0</v>
      </c>
      <c r="F9209">
        <v>54</v>
      </c>
      <c r="G9209">
        <v>6</v>
      </c>
      <c r="H9209">
        <v>225340.96</v>
      </c>
      <c r="I9209">
        <v>1</v>
      </c>
      <c r="J9209">
        <v>1</v>
      </c>
      <c r="K9209">
        <v>0</v>
      </c>
      <c r="L9209">
        <v>21085.17</v>
      </c>
      <c r="M9209">
        <v>1</v>
      </c>
      <c r="N9209">
        <v>3</v>
      </c>
      <c r="O9209">
        <v>4</v>
      </c>
      <c r="P9209">
        <v>2</v>
      </c>
      <c r="Q9209">
        <v>3</v>
      </c>
      <c r="R9209" cm="1">
        <f t="array" ref="R9209">_xlfn.IFS(L9209&lt;=$W$6,1,L9209&lt;=$X$6,2,L9209&lt;=$Y$6,3,L9209&gt;$Y$6,4)</f>
        <v>1</v>
      </c>
      <c r="S9209">
        <f t="shared" si="286"/>
        <v>5</v>
      </c>
      <c r="T9209">
        <f t="shared" si="287"/>
        <v>1</v>
      </c>
    </row>
    <row r="9210" spans="1:20" x14ac:dyDescent="0.25">
      <c r="A9210">
        <v>9209</v>
      </c>
      <c r="B9210" t="s">
        <v>9228</v>
      </c>
      <c r="C9210">
        <v>72.599999999999994</v>
      </c>
      <c r="D9210" t="s">
        <v>18</v>
      </c>
      <c r="E9210">
        <v>0</v>
      </c>
      <c r="F9210">
        <v>46</v>
      </c>
      <c r="G9210">
        <v>3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  <c r="N9210">
        <v>4</v>
      </c>
      <c r="O9210">
        <v>3</v>
      </c>
      <c r="P9210">
        <v>1</v>
      </c>
      <c r="Q9210">
        <v>1</v>
      </c>
      <c r="R9210" cm="1">
        <f t="array" ref="R9210">_xlfn.IFS(L9210&lt;=$W$6,1,L9210&lt;=$X$6,2,L9210&lt;=$Y$6,3,L9210&gt;$Y$6,4)</f>
        <v>1</v>
      </c>
      <c r="S9210">
        <f t="shared" si="286"/>
        <v>4</v>
      </c>
      <c r="T9210" t="str">
        <f t="shared" si="287"/>
        <v>2&gt;</v>
      </c>
    </row>
    <row r="9211" spans="1:20" x14ac:dyDescent="0.25">
      <c r="A9211">
        <v>9210</v>
      </c>
      <c r="B9211" t="s">
        <v>9229</v>
      </c>
      <c r="C9211">
        <v>56</v>
      </c>
      <c r="D9211" t="s">
        <v>18</v>
      </c>
      <c r="E9211">
        <v>1</v>
      </c>
      <c r="F9211">
        <v>26</v>
      </c>
      <c r="G9211">
        <v>2</v>
      </c>
      <c r="H9211">
        <v>232168.64</v>
      </c>
      <c r="I9211">
        <v>1</v>
      </c>
      <c r="J9211">
        <v>1</v>
      </c>
      <c r="K9211">
        <v>0</v>
      </c>
      <c r="L9211">
        <v>89734.7</v>
      </c>
      <c r="M9211">
        <v>0</v>
      </c>
      <c r="N9211">
        <v>1</v>
      </c>
      <c r="O9211">
        <v>1</v>
      </c>
      <c r="P9211">
        <v>1</v>
      </c>
      <c r="Q9211">
        <v>3</v>
      </c>
      <c r="R9211" cm="1">
        <f t="array" ref="R9211">_xlfn.IFS(L9211&lt;=$W$6,1,L9211&lt;=$X$6,2,L9211&lt;=$Y$6,3,L9211&gt;$Y$6,4)</f>
        <v>2</v>
      </c>
      <c r="S9211">
        <f t="shared" si="286"/>
        <v>1</v>
      </c>
      <c r="T9211">
        <f t="shared" si="287"/>
        <v>1</v>
      </c>
    </row>
    <row r="9212" spans="1:20" x14ac:dyDescent="0.25">
      <c r="A9212">
        <v>9211</v>
      </c>
      <c r="B9212" t="s">
        <v>9230</v>
      </c>
      <c r="C9212">
        <v>38.200000000000003</v>
      </c>
      <c r="D9212" t="s">
        <v>20</v>
      </c>
      <c r="E9212">
        <v>1</v>
      </c>
      <c r="F9212">
        <v>38</v>
      </c>
      <c r="G9212">
        <v>1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  <c r="N9212">
        <v>1</v>
      </c>
      <c r="O9212">
        <v>2</v>
      </c>
      <c r="P9212">
        <v>1</v>
      </c>
      <c r="Q9212">
        <v>1</v>
      </c>
      <c r="R9212" cm="1">
        <f t="array" ref="R9212">_xlfn.IFS(L9212&lt;=$W$6,1,L9212&lt;=$X$6,2,L9212&lt;=$Y$6,3,L9212&gt;$Y$6,4)</f>
        <v>4</v>
      </c>
      <c r="S9212">
        <f t="shared" si="286"/>
        <v>3</v>
      </c>
      <c r="T9212">
        <f t="shared" si="287"/>
        <v>1</v>
      </c>
    </row>
    <row r="9213" spans="1:20" x14ac:dyDescent="0.25">
      <c r="A9213">
        <v>9212</v>
      </c>
      <c r="B9213" t="s">
        <v>9231</v>
      </c>
      <c r="C9213">
        <v>45.7</v>
      </c>
      <c r="D9213" t="s">
        <v>20</v>
      </c>
      <c r="E9213">
        <v>0</v>
      </c>
      <c r="F9213">
        <v>40</v>
      </c>
      <c r="G9213">
        <v>7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  <c r="N9213">
        <v>1</v>
      </c>
      <c r="O9213">
        <v>3</v>
      </c>
      <c r="P9213">
        <v>3</v>
      </c>
      <c r="Q9213">
        <v>1</v>
      </c>
      <c r="R9213" cm="1">
        <f t="array" ref="R9213">_xlfn.IFS(L9213&lt;=$W$6,1,L9213&lt;=$X$6,2,L9213&lt;=$Y$6,3,L9213&gt;$Y$6,4)</f>
        <v>4</v>
      </c>
      <c r="S9213">
        <f t="shared" si="286"/>
        <v>3</v>
      </c>
      <c r="T9213" t="str">
        <f t="shared" si="287"/>
        <v>2&gt;</v>
      </c>
    </row>
    <row r="9214" spans="1:20" x14ac:dyDescent="0.25">
      <c r="A9214">
        <v>9213</v>
      </c>
      <c r="B9214" t="s">
        <v>9232</v>
      </c>
      <c r="C9214">
        <v>67.3</v>
      </c>
      <c r="D9214" t="s">
        <v>18</v>
      </c>
      <c r="E9214">
        <v>0</v>
      </c>
      <c r="F9214">
        <v>39</v>
      </c>
      <c r="G9214">
        <v>11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  <c r="N9214">
        <v>3</v>
      </c>
      <c r="O9214">
        <v>2</v>
      </c>
      <c r="P9214">
        <v>4</v>
      </c>
      <c r="Q9214">
        <v>1</v>
      </c>
      <c r="R9214" cm="1">
        <f t="array" ref="R9214">_xlfn.IFS(L9214&lt;=$W$6,1,L9214&lt;=$X$6,2,L9214&lt;=$Y$6,3,L9214&gt;$Y$6,4)</f>
        <v>1</v>
      </c>
      <c r="S9214">
        <f t="shared" si="286"/>
        <v>3</v>
      </c>
      <c r="T9214" t="str">
        <f t="shared" si="287"/>
        <v>2&gt;</v>
      </c>
    </row>
    <row r="9215" spans="1:20" x14ac:dyDescent="0.25">
      <c r="A9215">
        <v>9214</v>
      </c>
      <c r="B9215" t="s">
        <v>9233</v>
      </c>
      <c r="C9215">
        <v>58.4</v>
      </c>
      <c r="D9215" t="s">
        <v>18</v>
      </c>
      <c r="E9215">
        <v>0</v>
      </c>
      <c r="F9215">
        <v>42</v>
      </c>
      <c r="G9215">
        <v>5</v>
      </c>
      <c r="H9215">
        <v>164883.5</v>
      </c>
      <c r="I9215">
        <v>1</v>
      </c>
      <c r="J9215">
        <v>0</v>
      </c>
      <c r="K9215">
        <v>0</v>
      </c>
      <c r="L9215">
        <v>80852.11</v>
      </c>
      <c r="M9215">
        <v>0</v>
      </c>
      <c r="N9215">
        <v>1</v>
      </c>
      <c r="O9215">
        <v>3</v>
      </c>
      <c r="P9215">
        <v>2</v>
      </c>
      <c r="Q9215">
        <v>2</v>
      </c>
      <c r="R9215" cm="1">
        <f t="array" ref="R9215">_xlfn.IFS(L9215&lt;=$W$6,1,L9215&lt;=$X$6,2,L9215&lt;=$Y$6,3,L9215&gt;$Y$6,4)</f>
        <v>2</v>
      </c>
      <c r="S9215">
        <f t="shared" si="286"/>
        <v>4</v>
      </c>
      <c r="T9215">
        <f t="shared" si="287"/>
        <v>1</v>
      </c>
    </row>
    <row r="9216" spans="1:20" x14ac:dyDescent="0.25">
      <c r="A9216">
        <v>9215</v>
      </c>
      <c r="B9216" t="s">
        <v>9234</v>
      </c>
      <c r="C9216">
        <v>62.9</v>
      </c>
      <c r="D9216" t="s">
        <v>18</v>
      </c>
      <c r="E9216">
        <v>0</v>
      </c>
      <c r="F9216">
        <v>41</v>
      </c>
      <c r="G9216">
        <v>11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  <c r="N9216">
        <v>2</v>
      </c>
      <c r="O9216">
        <v>3</v>
      </c>
      <c r="P9216">
        <v>4</v>
      </c>
      <c r="Q9216">
        <v>1</v>
      </c>
      <c r="R9216" cm="1">
        <f t="array" ref="R9216">_xlfn.IFS(L9216&lt;=$W$6,1,L9216&lt;=$X$6,2,L9216&lt;=$Y$6,3,L9216&gt;$Y$6,4)</f>
        <v>1</v>
      </c>
      <c r="S9216">
        <f t="shared" si="286"/>
        <v>3</v>
      </c>
      <c r="T9216" t="str">
        <f t="shared" si="287"/>
        <v>2&gt;</v>
      </c>
    </row>
    <row r="9217" spans="1:20" x14ac:dyDescent="0.25">
      <c r="A9217">
        <v>9216</v>
      </c>
      <c r="B9217" t="s">
        <v>9235</v>
      </c>
      <c r="C9217">
        <v>58.4</v>
      </c>
      <c r="D9217" t="s">
        <v>27</v>
      </c>
      <c r="E9217">
        <v>0</v>
      </c>
      <c r="F9217">
        <v>39</v>
      </c>
      <c r="G9217">
        <v>11</v>
      </c>
      <c r="H9217">
        <v>268343.59999999998</v>
      </c>
      <c r="I9217">
        <v>4</v>
      </c>
      <c r="J9217">
        <v>1</v>
      </c>
      <c r="K9217">
        <v>1</v>
      </c>
      <c r="L9217">
        <v>70927.11</v>
      </c>
      <c r="M9217">
        <v>1</v>
      </c>
      <c r="N9217">
        <v>1</v>
      </c>
      <c r="O9217">
        <v>2</v>
      </c>
      <c r="P9217">
        <v>4</v>
      </c>
      <c r="Q9217">
        <v>4</v>
      </c>
      <c r="R9217" cm="1">
        <f t="array" ref="R9217">_xlfn.IFS(L9217&lt;=$W$6,1,L9217&lt;=$X$6,2,L9217&lt;=$Y$6,3,L9217&gt;$Y$6,4)</f>
        <v>2</v>
      </c>
      <c r="S9217">
        <f t="shared" si="286"/>
        <v>3</v>
      </c>
      <c r="T9217" t="str">
        <f t="shared" si="287"/>
        <v>2&gt;</v>
      </c>
    </row>
    <row r="9218" spans="1:20" x14ac:dyDescent="0.25">
      <c r="A9218">
        <v>9217</v>
      </c>
      <c r="B9218" t="s">
        <v>9236</v>
      </c>
      <c r="C9218">
        <v>72.400000000000006</v>
      </c>
      <c r="D9218" t="s">
        <v>18</v>
      </c>
      <c r="E9218">
        <v>1</v>
      </c>
      <c r="F9218">
        <v>32</v>
      </c>
      <c r="G9218">
        <v>11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  <c r="N9218">
        <v>4</v>
      </c>
      <c r="O9218">
        <v>1</v>
      </c>
      <c r="P9218">
        <v>4</v>
      </c>
      <c r="Q9218">
        <v>1</v>
      </c>
      <c r="R9218" cm="1">
        <f t="array" ref="R9218">_xlfn.IFS(L9218&lt;=$W$6,1,L9218&lt;=$X$6,2,L9218&lt;=$Y$6,3,L9218&gt;$Y$6,4)</f>
        <v>2</v>
      </c>
      <c r="S9218">
        <f t="shared" si="286"/>
        <v>1</v>
      </c>
      <c r="T9218" t="str">
        <f t="shared" si="287"/>
        <v>2&gt;</v>
      </c>
    </row>
    <row r="9219" spans="1:20" x14ac:dyDescent="0.25">
      <c r="A9219">
        <v>9218</v>
      </c>
      <c r="B9219" t="s">
        <v>9237</v>
      </c>
      <c r="C9219">
        <v>64.400000000000006</v>
      </c>
      <c r="D9219" t="s">
        <v>18</v>
      </c>
      <c r="E9219">
        <v>1</v>
      </c>
      <c r="F9219">
        <v>33</v>
      </c>
      <c r="G9219">
        <v>6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  <c r="N9219">
        <v>2</v>
      </c>
      <c r="O9219">
        <v>1</v>
      </c>
      <c r="P9219">
        <v>2</v>
      </c>
      <c r="Q9219">
        <v>1</v>
      </c>
      <c r="R9219" cm="1">
        <f t="array" ref="R9219">_xlfn.IFS(L9219&lt;=$W$6,1,L9219&lt;=$X$6,2,L9219&lt;=$Y$6,3,L9219&gt;$Y$6,4)</f>
        <v>1</v>
      </c>
      <c r="S9219">
        <f t="shared" ref="S9219:S9282" si="288">VLOOKUP(F9219,$V$10:$W$16,2,1)</f>
        <v>2</v>
      </c>
      <c r="T9219" t="str">
        <f t="shared" ref="T9219:T9282" si="289">VLOOKUP(I9219,$Y$9:$Z$11,2,1)</f>
        <v>2&gt;</v>
      </c>
    </row>
    <row r="9220" spans="1:20" x14ac:dyDescent="0.25">
      <c r="A9220">
        <v>9219</v>
      </c>
      <c r="B9220" t="s">
        <v>9238</v>
      </c>
      <c r="C9220">
        <v>67.599999999999994</v>
      </c>
      <c r="D9220" t="s">
        <v>27</v>
      </c>
      <c r="E9220">
        <v>0</v>
      </c>
      <c r="F9220">
        <v>50</v>
      </c>
      <c r="G9220">
        <v>3</v>
      </c>
      <c r="H9220">
        <v>248884.76</v>
      </c>
      <c r="I9220">
        <v>1</v>
      </c>
      <c r="J9220">
        <v>1</v>
      </c>
      <c r="K9220">
        <v>0</v>
      </c>
      <c r="L9220">
        <v>15068.53</v>
      </c>
      <c r="M9220">
        <v>1</v>
      </c>
      <c r="N9220">
        <v>3</v>
      </c>
      <c r="O9220">
        <v>4</v>
      </c>
      <c r="P9220">
        <v>1</v>
      </c>
      <c r="Q9220">
        <v>3</v>
      </c>
      <c r="R9220" cm="1">
        <f t="array" ref="R9220">_xlfn.IFS(L9220&lt;=$W$6,1,L9220&lt;=$X$6,2,L9220&lt;=$Y$6,3,L9220&gt;$Y$6,4)</f>
        <v>1</v>
      </c>
      <c r="S9220">
        <f t="shared" si="288"/>
        <v>5</v>
      </c>
      <c r="T9220">
        <f t="shared" si="289"/>
        <v>1</v>
      </c>
    </row>
    <row r="9221" spans="1:20" x14ac:dyDescent="0.25">
      <c r="A9221">
        <v>9220</v>
      </c>
      <c r="B9221" t="s">
        <v>9239</v>
      </c>
      <c r="C9221">
        <v>49.9</v>
      </c>
      <c r="D9221" t="s">
        <v>18</v>
      </c>
      <c r="E9221">
        <v>1</v>
      </c>
      <c r="F9221">
        <v>33</v>
      </c>
      <c r="G9221">
        <v>5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  <c r="N9221">
        <v>1</v>
      </c>
      <c r="O9221">
        <v>1</v>
      </c>
      <c r="P9221">
        <v>2</v>
      </c>
      <c r="Q9221">
        <v>1</v>
      </c>
      <c r="R9221" cm="1">
        <f t="array" ref="R9221">_xlfn.IFS(L9221&lt;=$W$6,1,L9221&lt;=$X$6,2,L9221&lt;=$Y$6,3,L9221&gt;$Y$6,4)</f>
        <v>1</v>
      </c>
      <c r="S9221">
        <f t="shared" si="288"/>
        <v>2</v>
      </c>
      <c r="T9221">
        <f t="shared" si="289"/>
        <v>1</v>
      </c>
    </row>
    <row r="9222" spans="1:20" x14ac:dyDescent="0.25">
      <c r="A9222">
        <v>9221</v>
      </c>
      <c r="B9222" t="s">
        <v>9240</v>
      </c>
      <c r="C9222">
        <v>59.8</v>
      </c>
      <c r="D9222" t="s">
        <v>18</v>
      </c>
      <c r="E9222">
        <v>1</v>
      </c>
      <c r="F9222">
        <v>62</v>
      </c>
      <c r="G9222">
        <v>5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  <c r="N9222">
        <v>2</v>
      </c>
      <c r="O9222">
        <v>4</v>
      </c>
      <c r="P9222">
        <v>2</v>
      </c>
      <c r="Q9222">
        <v>1</v>
      </c>
      <c r="R9222" cm="1">
        <f t="array" ref="R9222">_xlfn.IFS(L9222&lt;=$W$6,1,L9222&lt;=$X$6,2,L9222&lt;=$Y$6,3,L9222&gt;$Y$6,4)</f>
        <v>4</v>
      </c>
      <c r="S9222">
        <f t="shared" si="288"/>
        <v>5</v>
      </c>
      <c r="T9222">
        <f t="shared" si="289"/>
        <v>1</v>
      </c>
    </row>
    <row r="9223" spans="1:20" x14ac:dyDescent="0.25">
      <c r="A9223">
        <v>9222</v>
      </c>
      <c r="B9223" t="s">
        <v>9241</v>
      </c>
      <c r="C9223">
        <v>65.5</v>
      </c>
      <c r="D9223" t="s">
        <v>27</v>
      </c>
      <c r="E9223">
        <v>0</v>
      </c>
      <c r="F9223">
        <v>39</v>
      </c>
      <c r="G9223">
        <v>5</v>
      </c>
      <c r="H9223">
        <v>217725.52</v>
      </c>
      <c r="I9223">
        <v>1</v>
      </c>
      <c r="J9223">
        <v>1</v>
      </c>
      <c r="K9223">
        <v>0</v>
      </c>
      <c r="L9223">
        <v>79555.08</v>
      </c>
      <c r="M9223">
        <v>1</v>
      </c>
      <c r="N9223">
        <v>3</v>
      </c>
      <c r="O9223">
        <v>2</v>
      </c>
      <c r="P9223">
        <v>2</v>
      </c>
      <c r="Q9223">
        <v>3</v>
      </c>
      <c r="R9223" cm="1">
        <f t="array" ref="R9223">_xlfn.IFS(L9223&lt;=$W$6,1,L9223&lt;=$X$6,2,L9223&lt;=$Y$6,3,L9223&gt;$Y$6,4)</f>
        <v>2</v>
      </c>
      <c r="S9223">
        <f t="shared" si="288"/>
        <v>3</v>
      </c>
      <c r="T9223">
        <f t="shared" si="289"/>
        <v>1</v>
      </c>
    </row>
    <row r="9224" spans="1:20" x14ac:dyDescent="0.25">
      <c r="A9224">
        <v>9223</v>
      </c>
      <c r="B9224" t="s">
        <v>9242</v>
      </c>
      <c r="C9224">
        <v>55.9</v>
      </c>
      <c r="D9224" t="s">
        <v>18</v>
      </c>
      <c r="E9224">
        <v>1</v>
      </c>
      <c r="F9224">
        <v>30</v>
      </c>
      <c r="G9224">
        <v>4</v>
      </c>
      <c r="H9224">
        <v>282198.86</v>
      </c>
      <c r="I9224">
        <v>1</v>
      </c>
      <c r="J9224">
        <v>1</v>
      </c>
      <c r="K9224">
        <v>1</v>
      </c>
      <c r="L9224">
        <v>15607.27</v>
      </c>
      <c r="M9224">
        <v>0</v>
      </c>
      <c r="N9224">
        <v>1</v>
      </c>
      <c r="O9224">
        <v>1</v>
      </c>
      <c r="P9224">
        <v>1</v>
      </c>
      <c r="Q9224">
        <v>4</v>
      </c>
      <c r="R9224" cm="1">
        <f t="array" ref="R9224">_xlfn.IFS(L9224&lt;=$W$6,1,L9224&lt;=$X$6,2,L9224&lt;=$Y$6,3,L9224&gt;$Y$6,4)</f>
        <v>1</v>
      </c>
      <c r="S9224">
        <f t="shared" si="288"/>
        <v>1</v>
      </c>
      <c r="T9224">
        <f t="shared" si="289"/>
        <v>1</v>
      </c>
    </row>
    <row r="9225" spans="1:20" x14ac:dyDescent="0.25">
      <c r="A9225">
        <v>9224</v>
      </c>
      <c r="B9225" t="s">
        <v>9243</v>
      </c>
      <c r="C9225">
        <v>54.3</v>
      </c>
      <c r="D9225" t="s">
        <v>18</v>
      </c>
      <c r="E9225">
        <v>0</v>
      </c>
      <c r="F9225">
        <v>69</v>
      </c>
      <c r="G9225">
        <v>1</v>
      </c>
      <c r="H9225">
        <v>257687.34</v>
      </c>
      <c r="I9225">
        <v>1</v>
      </c>
      <c r="J9225">
        <v>1</v>
      </c>
      <c r="K9225">
        <v>1</v>
      </c>
      <c r="L9225">
        <v>134612.48000000001</v>
      </c>
      <c r="M9225">
        <v>0</v>
      </c>
      <c r="N9225">
        <v>1</v>
      </c>
      <c r="O9225">
        <v>4</v>
      </c>
      <c r="P9225">
        <v>1</v>
      </c>
      <c r="Q9225">
        <v>4</v>
      </c>
      <c r="R9225" cm="1">
        <f t="array" ref="R9225">_xlfn.IFS(L9225&lt;=$W$6,1,L9225&lt;=$X$6,2,L9225&lt;=$Y$6,3,L9225&gt;$Y$6,4)</f>
        <v>3</v>
      </c>
      <c r="S9225">
        <f t="shared" si="288"/>
        <v>5</v>
      </c>
      <c r="T9225">
        <f t="shared" si="289"/>
        <v>1</v>
      </c>
    </row>
    <row r="9226" spans="1:20" x14ac:dyDescent="0.25">
      <c r="A9226">
        <v>9225</v>
      </c>
      <c r="B9226" t="s">
        <v>9244</v>
      </c>
      <c r="C9226">
        <v>67.900000000000006</v>
      </c>
      <c r="D9226" t="s">
        <v>18</v>
      </c>
      <c r="E9226">
        <v>1</v>
      </c>
      <c r="F9226">
        <v>41</v>
      </c>
      <c r="G9226">
        <v>1</v>
      </c>
      <c r="H9226">
        <v>173687.22</v>
      </c>
      <c r="I9226">
        <v>1</v>
      </c>
      <c r="J9226">
        <v>0</v>
      </c>
      <c r="K9226">
        <v>1</v>
      </c>
      <c r="L9226">
        <v>159830.57999999999</v>
      </c>
      <c r="M9226">
        <v>0</v>
      </c>
      <c r="N9226">
        <v>3</v>
      </c>
      <c r="O9226">
        <v>3</v>
      </c>
      <c r="P9226">
        <v>1</v>
      </c>
      <c r="Q9226">
        <v>2</v>
      </c>
      <c r="R9226" cm="1">
        <f t="array" ref="R9226">_xlfn.IFS(L9226&lt;=$W$6,1,L9226&lt;=$X$6,2,L9226&lt;=$Y$6,3,L9226&gt;$Y$6,4)</f>
        <v>4</v>
      </c>
      <c r="S9226">
        <f t="shared" si="288"/>
        <v>3</v>
      </c>
      <c r="T9226">
        <f t="shared" si="289"/>
        <v>1</v>
      </c>
    </row>
    <row r="9227" spans="1:20" x14ac:dyDescent="0.25">
      <c r="A9227">
        <v>9226</v>
      </c>
      <c r="B9227" t="s">
        <v>9245</v>
      </c>
      <c r="C9227">
        <v>59.4</v>
      </c>
      <c r="D9227" t="s">
        <v>27</v>
      </c>
      <c r="E9227">
        <v>0</v>
      </c>
      <c r="F9227">
        <v>34</v>
      </c>
      <c r="G9227">
        <v>5</v>
      </c>
      <c r="H9227">
        <v>240149.94</v>
      </c>
      <c r="I9227">
        <v>2</v>
      </c>
      <c r="J9227">
        <v>1</v>
      </c>
      <c r="K9227">
        <v>1</v>
      </c>
      <c r="L9227">
        <v>162961.79</v>
      </c>
      <c r="M9227">
        <v>0</v>
      </c>
      <c r="N9227">
        <v>2</v>
      </c>
      <c r="O9227">
        <v>1</v>
      </c>
      <c r="P9227">
        <v>2</v>
      </c>
      <c r="Q9227">
        <v>3</v>
      </c>
      <c r="R9227" cm="1">
        <f t="array" ref="R9227">_xlfn.IFS(L9227&lt;=$W$6,1,L9227&lt;=$X$6,2,L9227&lt;=$Y$6,3,L9227&gt;$Y$6,4)</f>
        <v>4</v>
      </c>
      <c r="S9227">
        <f t="shared" si="288"/>
        <v>2</v>
      </c>
      <c r="T9227" t="str">
        <f t="shared" si="289"/>
        <v>2&gt;</v>
      </c>
    </row>
    <row r="9228" spans="1:20" x14ac:dyDescent="0.25">
      <c r="A9228">
        <v>9227</v>
      </c>
      <c r="B9228" t="s">
        <v>9246</v>
      </c>
      <c r="C9228">
        <v>58.6</v>
      </c>
      <c r="D9228" t="s">
        <v>18</v>
      </c>
      <c r="E9228">
        <v>1</v>
      </c>
      <c r="F9228">
        <v>29</v>
      </c>
      <c r="G9228">
        <v>6</v>
      </c>
      <c r="H9228">
        <v>260463.6</v>
      </c>
      <c r="I9228">
        <v>2</v>
      </c>
      <c r="J9228">
        <v>1</v>
      </c>
      <c r="K9228">
        <v>1</v>
      </c>
      <c r="L9228">
        <v>192427.16</v>
      </c>
      <c r="M9228">
        <v>0</v>
      </c>
      <c r="N9228">
        <v>2</v>
      </c>
      <c r="O9228">
        <v>1</v>
      </c>
      <c r="P9228">
        <v>2</v>
      </c>
      <c r="Q9228">
        <v>4</v>
      </c>
      <c r="R9228" cm="1">
        <f t="array" ref="R9228">_xlfn.IFS(L9228&lt;=$W$6,1,L9228&lt;=$X$6,2,L9228&lt;=$Y$6,3,L9228&gt;$Y$6,4)</f>
        <v>4</v>
      </c>
      <c r="S9228">
        <f t="shared" si="288"/>
        <v>1</v>
      </c>
      <c r="T9228" t="str">
        <f t="shared" si="289"/>
        <v>2&gt;</v>
      </c>
    </row>
    <row r="9229" spans="1:20" x14ac:dyDescent="0.25">
      <c r="A9229">
        <v>9228</v>
      </c>
      <c r="B9229" t="s">
        <v>9247</v>
      </c>
      <c r="C9229">
        <v>77.599999999999994</v>
      </c>
      <c r="D9229" t="s">
        <v>18</v>
      </c>
      <c r="E9229">
        <v>0</v>
      </c>
      <c r="F9229">
        <v>33</v>
      </c>
      <c r="G9229">
        <v>6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  <c r="N9229">
        <v>4</v>
      </c>
      <c r="O9229">
        <v>1</v>
      </c>
      <c r="P9229">
        <v>2</v>
      </c>
      <c r="Q9229">
        <v>1</v>
      </c>
      <c r="R9229" cm="1">
        <f t="array" ref="R9229">_xlfn.IFS(L9229&lt;=$W$6,1,L9229&lt;=$X$6,2,L9229&lt;=$Y$6,3,L9229&gt;$Y$6,4)</f>
        <v>2</v>
      </c>
      <c r="S9229">
        <f t="shared" si="288"/>
        <v>2</v>
      </c>
      <c r="T9229" t="str">
        <f t="shared" si="289"/>
        <v>2&gt;</v>
      </c>
    </row>
    <row r="9230" spans="1:20" x14ac:dyDescent="0.25">
      <c r="A9230">
        <v>9229</v>
      </c>
      <c r="B9230" t="s">
        <v>9248</v>
      </c>
      <c r="C9230">
        <v>69.900000000000006</v>
      </c>
      <c r="D9230" t="s">
        <v>18</v>
      </c>
      <c r="E9230">
        <v>1</v>
      </c>
      <c r="F9230">
        <v>41</v>
      </c>
      <c r="G9230">
        <v>3</v>
      </c>
      <c r="H9230">
        <v>219448.76</v>
      </c>
      <c r="I9230">
        <v>1</v>
      </c>
      <c r="J9230">
        <v>1</v>
      </c>
      <c r="K9230">
        <v>1</v>
      </c>
      <c r="L9230">
        <v>180022.39</v>
      </c>
      <c r="M9230">
        <v>0</v>
      </c>
      <c r="N9230">
        <v>3</v>
      </c>
      <c r="O9230">
        <v>3</v>
      </c>
      <c r="P9230">
        <v>1</v>
      </c>
      <c r="Q9230">
        <v>3</v>
      </c>
      <c r="R9230" cm="1">
        <f t="array" ref="R9230">_xlfn.IFS(L9230&lt;=$W$6,1,L9230&lt;=$X$6,2,L9230&lt;=$Y$6,3,L9230&gt;$Y$6,4)</f>
        <v>4</v>
      </c>
      <c r="S9230">
        <f t="shared" si="288"/>
        <v>3</v>
      </c>
      <c r="T9230">
        <f t="shared" si="289"/>
        <v>1</v>
      </c>
    </row>
    <row r="9231" spans="1:20" x14ac:dyDescent="0.25">
      <c r="A9231">
        <v>9230</v>
      </c>
      <c r="B9231" t="s">
        <v>9249</v>
      </c>
      <c r="C9231">
        <v>84.7</v>
      </c>
      <c r="D9231" t="s">
        <v>27</v>
      </c>
      <c r="E9231">
        <v>0</v>
      </c>
      <c r="F9231">
        <v>37</v>
      </c>
      <c r="G9231">
        <v>6</v>
      </c>
      <c r="H9231">
        <v>223486.86</v>
      </c>
      <c r="I9231">
        <v>1</v>
      </c>
      <c r="J9231">
        <v>1</v>
      </c>
      <c r="K9231">
        <v>1</v>
      </c>
      <c r="L9231">
        <v>183584.14</v>
      </c>
      <c r="M9231">
        <v>0</v>
      </c>
      <c r="N9231">
        <v>4</v>
      </c>
      <c r="O9231">
        <v>2</v>
      </c>
      <c r="P9231">
        <v>2</v>
      </c>
      <c r="Q9231">
        <v>3</v>
      </c>
      <c r="R9231" cm="1">
        <f t="array" ref="R9231">_xlfn.IFS(L9231&lt;=$W$6,1,L9231&lt;=$X$6,2,L9231&lt;=$Y$6,3,L9231&gt;$Y$6,4)</f>
        <v>4</v>
      </c>
      <c r="S9231">
        <f t="shared" si="288"/>
        <v>3</v>
      </c>
      <c r="T9231">
        <f t="shared" si="289"/>
        <v>1</v>
      </c>
    </row>
    <row r="9232" spans="1:20" x14ac:dyDescent="0.25">
      <c r="A9232">
        <v>9231</v>
      </c>
      <c r="B9232" t="s">
        <v>9250</v>
      </c>
      <c r="C9232">
        <v>58.2</v>
      </c>
      <c r="D9232" t="s">
        <v>27</v>
      </c>
      <c r="E9232">
        <v>1</v>
      </c>
      <c r="F9232">
        <v>37</v>
      </c>
      <c r="G9232">
        <v>9</v>
      </c>
      <c r="H9232">
        <v>242618.34</v>
      </c>
      <c r="I9232">
        <v>2</v>
      </c>
      <c r="J9232">
        <v>1</v>
      </c>
      <c r="K9232">
        <v>1</v>
      </c>
      <c r="L9232">
        <v>28750.67</v>
      </c>
      <c r="M9232">
        <v>0</v>
      </c>
      <c r="N9232">
        <v>1</v>
      </c>
      <c r="O9232">
        <v>2</v>
      </c>
      <c r="P9232">
        <v>4</v>
      </c>
      <c r="Q9232">
        <v>3</v>
      </c>
      <c r="R9232" cm="1">
        <f t="array" ref="R9232">_xlfn.IFS(L9232&lt;=$W$6,1,L9232&lt;=$X$6,2,L9232&lt;=$Y$6,3,L9232&gt;$Y$6,4)</f>
        <v>1</v>
      </c>
      <c r="S9232">
        <f t="shared" si="288"/>
        <v>3</v>
      </c>
      <c r="T9232" t="str">
        <f t="shared" si="289"/>
        <v>2&gt;</v>
      </c>
    </row>
    <row r="9233" spans="1:20" x14ac:dyDescent="0.25">
      <c r="A9233">
        <v>9232</v>
      </c>
      <c r="B9233" t="s">
        <v>9251</v>
      </c>
      <c r="C9233">
        <v>64.8</v>
      </c>
      <c r="D9233" t="s">
        <v>18</v>
      </c>
      <c r="E9233">
        <v>1</v>
      </c>
      <c r="F9233">
        <v>40</v>
      </c>
      <c r="G9233">
        <v>11</v>
      </c>
      <c r="H9233">
        <v>165394.56</v>
      </c>
      <c r="I9233">
        <v>1</v>
      </c>
      <c r="J9233">
        <v>1</v>
      </c>
      <c r="K9233">
        <v>0</v>
      </c>
      <c r="L9233">
        <v>74846.67</v>
      </c>
      <c r="M9233">
        <v>0</v>
      </c>
      <c r="N9233">
        <v>2</v>
      </c>
      <c r="O9233">
        <v>3</v>
      </c>
      <c r="P9233">
        <v>4</v>
      </c>
      <c r="Q9233">
        <v>2</v>
      </c>
      <c r="R9233" cm="1">
        <f t="array" ref="R9233">_xlfn.IFS(L9233&lt;=$W$6,1,L9233&lt;=$X$6,2,L9233&lt;=$Y$6,3,L9233&gt;$Y$6,4)</f>
        <v>2</v>
      </c>
      <c r="S9233">
        <f t="shared" si="288"/>
        <v>3</v>
      </c>
      <c r="T9233">
        <f t="shared" si="289"/>
        <v>1</v>
      </c>
    </row>
    <row r="9234" spans="1:20" x14ac:dyDescent="0.25">
      <c r="A9234">
        <v>9233</v>
      </c>
      <c r="B9234" t="s">
        <v>9252</v>
      </c>
      <c r="C9234">
        <v>61.8</v>
      </c>
      <c r="D9234" t="s">
        <v>18</v>
      </c>
      <c r="E9234">
        <v>0</v>
      </c>
      <c r="F9234">
        <v>51</v>
      </c>
      <c r="G9234">
        <v>10</v>
      </c>
      <c r="H9234">
        <v>88602.86</v>
      </c>
      <c r="I9234">
        <v>3</v>
      </c>
      <c r="J9234">
        <v>1</v>
      </c>
      <c r="K9234">
        <v>1</v>
      </c>
      <c r="L9234">
        <v>89729.3</v>
      </c>
      <c r="M9234">
        <v>1</v>
      </c>
      <c r="N9234">
        <v>2</v>
      </c>
      <c r="O9234">
        <v>4</v>
      </c>
      <c r="P9234">
        <v>4</v>
      </c>
      <c r="Q9234">
        <v>2</v>
      </c>
      <c r="R9234" cm="1">
        <f t="array" ref="R9234">_xlfn.IFS(L9234&lt;=$W$6,1,L9234&lt;=$X$6,2,L9234&lt;=$Y$6,3,L9234&gt;$Y$6,4)</f>
        <v>2</v>
      </c>
      <c r="S9234">
        <f t="shared" si="288"/>
        <v>5</v>
      </c>
      <c r="T9234" t="str">
        <f t="shared" si="289"/>
        <v>2&gt;</v>
      </c>
    </row>
    <row r="9235" spans="1:20" x14ac:dyDescent="0.25">
      <c r="A9235">
        <v>9234</v>
      </c>
      <c r="B9235" t="s">
        <v>9253</v>
      </c>
      <c r="C9235">
        <v>54.3</v>
      </c>
      <c r="D9235" t="s">
        <v>18</v>
      </c>
      <c r="E9235">
        <v>0</v>
      </c>
      <c r="F9235">
        <v>33</v>
      </c>
      <c r="G9235">
        <v>5</v>
      </c>
      <c r="H9235">
        <v>276635.88</v>
      </c>
      <c r="I9235">
        <v>1</v>
      </c>
      <c r="J9235">
        <v>0</v>
      </c>
      <c r="K9235">
        <v>0</v>
      </c>
      <c r="L9235">
        <v>61843.73</v>
      </c>
      <c r="M9235">
        <v>0</v>
      </c>
      <c r="N9235">
        <v>1</v>
      </c>
      <c r="O9235">
        <v>1</v>
      </c>
      <c r="P9235">
        <v>2</v>
      </c>
      <c r="Q9235">
        <v>4</v>
      </c>
      <c r="R9235" cm="1">
        <f t="array" ref="R9235">_xlfn.IFS(L9235&lt;=$W$6,1,L9235&lt;=$X$6,2,L9235&lt;=$Y$6,3,L9235&gt;$Y$6,4)</f>
        <v>2</v>
      </c>
      <c r="S9235">
        <f t="shared" si="288"/>
        <v>2</v>
      </c>
      <c r="T9235">
        <f t="shared" si="289"/>
        <v>1</v>
      </c>
    </row>
    <row r="9236" spans="1:20" x14ac:dyDescent="0.25">
      <c r="A9236">
        <v>9235</v>
      </c>
      <c r="B9236" t="s">
        <v>9254</v>
      </c>
      <c r="C9236">
        <v>64.2</v>
      </c>
      <c r="D9236" t="s">
        <v>27</v>
      </c>
      <c r="E9236">
        <v>1</v>
      </c>
      <c r="F9236">
        <v>51</v>
      </c>
      <c r="G9236">
        <v>5</v>
      </c>
      <c r="H9236">
        <v>241377.22</v>
      </c>
      <c r="I9236">
        <v>1</v>
      </c>
      <c r="J9236">
        <v>1</v>
      </c>
      <c r="K9236">
        <v>0</v>
      </c>
      <c r="L9236">
        <v>24770.22</v>
      </c>
      <c r="M9236">
        <v>1</v>
      </c>
      <c r="N9236">
        <v>2</v>
      </c>
      <c r="O9236">
        <v>4</v>
      </c>
      <c r="P9236">
        <v>2</v>
      </c>
      <c r="Q9236">
        <v>3</v>
      </c>
      <c r="R9236" cm="1">
        <f t="array" ref="R9236">_xlfn.IFS(L9236&lt;=$W$6,1,L9236&lt;=$X$6,2,L9236&lt;=$Y$6,3,L9236&gt;$Y$6,4)</f>
        <v>1</v>
      </c>
      <c r="S9236">
        <f t="shared" si="288"/>
        <v>5</v>
      </c>
      <c r="T9236">
        <f t="shared" si="289"/>
        <v>1</v>
      </c>
    </row>
    <row r="9237" spans="1:20" x14ac:dyDescent="0.25">
      <c r="A9237">
        <v>9236</v>
      </c>
      <c r="B9237" t="s">
        <v>9255</v>
      </c>
      <c r="C9237">
        <v>46.2</v>
      </c>
      <c r="D9237" t="s">
        <v>18</v>
      </c>
      <c r="E9237">
        <v>1</v>
      </c>
      <c r="F9237">
        <v>29</v>
      </c>
      <c r="G9237">
        <v>5</v>
      </c>
      <c r="H9237">
        <v>353827.04</v>
      </c>
      <c r="I9237">
        <v>1</v>
      </c>
      <c r="J9237">
        <v>1</v>
      </c>
      <c r="K9237">
        <v>0</v>
      </c>
      <c r="L9237">
        <v>80587.27</v>
      </c>
      <c r="M9237">
        <v>0</v>
      </c>
      <c r="N9237">
        <v>1</v>
      </c>
      <c r="O9237">
        <v>1</v>
      </c>
      <c r="P9237">
        <v>2</v>
      </c>
      <c r="Q9237">
        <v>4</v>
      </c>
      <c r="R9237" cm="1">
        <f t="array" ref="R9237">_xlfn.IFS(L9237&lt;=$W$6,1,L9237&lt;=$X$6,2,L9237&lt;=$Y$6,3,L9237&gt;$Y$6,4)</f>
        <v>2</v>
      </c>
      <c r="S9237">
        <f t="shared" si="288"/>
        <v>1</v>
      </c>
      <c r="T9237">
        <f t="shared" si="289"/>
        <v>1</v>
      </c>
    </row>
    <row r="9238" spans="1:20" x14ac:dyDescent="0.25">
      <c r="A9238">
        <v>9237</v>
      </c>
      <c r="B9238" t="s">
        <v>9256</v>
      </c>
      <c r="C9238">
        <v>64</v>
      </c>
      <c r="D9238" t="s">
        <v>20</v>
      </c>
      <c r="E9238">
        <v>1</v>
      </c>
      <c r="F9238">
        <v>49</v>
      </c>
      <c r="G9238">
        <v>7</v>
      </c>
      <c r="H9238">
        <v>178094.28</v>
      </c>
      <c r="I9238">
        <v>1</v>
      </c>
      <c r="J9238">
        <v>1</v>
      </c>
      <c r="K9238">
        <v>0</v>
      </c>
      <c r="L9238">
        <v>116286.25</v>
      </c>
      <c r="M9238">
        <v>0</v>
      </c>
      <c r="N9238">
        <v>2</v>
      </c>
      <c r="O9238">
        <v>4</v>
      </c>
      <c r="P9238">
        <v>3</v>
      </c>
      <c r="Q9238">
        <v>2</v>
      </c>
      <c r="R9238" cm="1">
        <f t="array" ref="R9238">_xlfn.IFS(L9238&lt;=$W$6,1,L9238&lt;=$X$6,2,L9238&lt;=$Y$6,3,L9238&gt;$Y$6,4)</f>
        <v>3</v>
      </c>
      <c r="S9238">
        <f t="shared" si="288"/>
        <v>5</v>
      </c>
      <c r="T9238">
        <f t="shared" si="289"/>
        <v>1</v>
      </c>
    </row>
    <row r="9239" spans="1:20" x14ac:dyDescent="0.25">
      <c r="A9239">
        <v>9238</v>
      </c>
      <c r="B9239" t="s">
        <v>9257</v>
      </c>
      <c r="C9239">
        <v>74</v>
      </c>
      <c r="D9239" t="s">
        <v>27</v>
      </c>
      <c r="E9239">
        <v>1</v>
      </c>
      <c r="F9239">
        <v>42</v>
      </c>
      <c r="G9239">
        <v>5</v>
      </c>
      <c r="H9239">
        <v>228637.56</v>
      </c>
      <c r="I9239">
        <v>2</v>
      </c>
      <c r="J9239">
        <v>1</v>
      </c>
      <c r="K9239">
        <v>0</v>
      </c>
      <c r="L9239">
        <v>129333.69</v>
      </c>
      <c r="M9239">
        <v>1</v>
      </c>
      <c r="N9239">
        <v>4</v>
      </c>
      <c r="O9239">
        <v>3</v>
      </c>
      <c r="P9239">
        <v>2</v>
      </c>
      <c r="Q9239">
        <v>3</v>
      </c>
      <c r="R9239" cm="1">
        <f t="array" ref="R9239">_xlfn.IFS(L9239&lt;=$W$6,1,L9239&lt;=$X$6,2,L9239&lt;=$Y$6,3,L9239&gt;$Y$6,4)</f>
        <v>3</v>
      </c>
      <c r="S9239">
        <f t="shared" si="288"/>
        <v>4</v>
      </c>
      <c r="T9239" t="str">
        <f t="shared" si="289"/>
        <v>2&gt;</v>
      </c>
    </row>
    <row r="9240" spans="1:20" x14ac:dyDescent="0.25">
      <c r="A9240">
        <v>9239</v>
      </c>
      <c r="B9240" t="s">
        <v>9258</v>
      </c>
      <c r="C9240">
        <v>77.3</v>
      </c>
      <c r="D9240" t="s">
        <v>18</v>
      </c>
      <c r="E9240">
        <v>0</v>
      </c>
      <c r="F9240">
        <v>52</v>
      </c>
      <c r="G9240">
        <v>5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  <c r="N9240">
        <v>4</v>
      </c>
      <c r="O9240">
        <v>4</v>
      </c>
      <c r="P9240">
        <v>2</v>
      </c>
      <c r="Q9240">
        <v>1</v>
      </c>
      <c r="R9240" cm="1">
        <f t="array" ref="R9240">_xlfn.IFS(L9240&lt;=$W$6,1,L9240&lt;=$X$6,2,L9240&lt;=$Y$6,3,L9240&gt;$Y$6,4)</f>
        <v>3</v>
      </c>
      <c r="S9240">
        <f t="shared" si="288"/>
        <v>5</v>
      </c>
      <c r="T9240" t="str">
        <f t="shared" si="289"/>
        <v>2&gt;</v>
      </c>
    </row>
    <row r="9241" spans="1:20" x14ac:dyDescent="0.25">
      <c r="A9241">
        <v>9240</v>
      </c>
      <c r="B9241" t="s">
        <v>9259</v>
      </c>
      <c r="C9241">
        <v>58.3</v>
      </c>
      <c r="D9241" t="s">
        <v>27</v>
      </c>
      <c r="E9241">
        <v>0</v>
      </c>
      <c r="F9241">
        <v>34</v>
      </c>
      <c r="G9241">
        <v>8</v>
      </c>
      <c r="H9241">
        <v>189507.1</v>
      </c>
      <c r="I9241">
        <v>2</v>
      </c>
      <c r="J9241">
        <v>1</v>
      </c>
      <c r="K9241">
        <v>1</v>
      </c>
      <c r="L9241">
        <v>18149.03</v>
      </c>
      <c r="M9241">
        <v>0</v>
      </c>
      <c r="N9241">
        <v>1</v>
      </c>
      <c r="O9241">
        <v>1</v>
      </c>
      <c r="P9241">
        <v>3</v>
      </c>
      <c r="Q9241">
        <v>2</v>
      </c>
      <c r="R9241" cm="1">
        <f t="array" ref="R9241">_xlfn.IFS(L9241&lt;=$W$6,1,L9241&lt;=$X$6,2,L9241&lt;=$Y$6,3,L9241&gt;$Y$6,4)</f>
        <v>1</v>
      </c>
      <c r="S9241">
        <f t="shared" si="288"/>
        <v>2</v>
      </c>
      <c r="T9241" t="str">
        <f t="shared" si="289"/>
        <v>2&gt;</v>
      </c>
    </row>
    <row r="9242" spans="1:20" x14ac:dyDescent="0.25">
      <c r="A9242">
        <v>9241</v>
      </c>
      <c r="B9242" t="s">
        <v>9260</v>
      </c>
      <c r="C9242">
        <v>58.9</v>
      </c>
      <c r="D9242" t="s">
        <v>20</v>
      </c>
      <c r="E9242">
        <v>0</v>
      </c>
      <c r="F9242">
        <v>48</v>
      </c>
      <c r="G9242">
        <v>11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  <c r="N9242">
        <v>2</v>
      </c>
      <c r="O9242">
        <v>4</v>
      </c>
      <c r="P9242">
        <v>4</v>
      </c>
      <c r="Q9242">
        <v>1</v>
      </c>
      <c r="R9242" cm="1">
        <f t="array" ref="R9242">_xlfn.IFS(L9242&lt;=$W$6,1,L9242&lt;=$X$6,2,L9242&lt;=$Y$6,3,L9242&gt;$Y$6,4)</f>
        <v>4</v>
      </c>
      <c r="S9242">
        <f t="shared" si="288"/>
        <v>5</v>
      </c>
      <c r="T9242" t="str">
        <f t="shared" si="289"/>
        <v>2&gt;</v>
      </c>
    </row>
    <row r="9243" spans="1:20" x14ac:dyDescent="0.25">
      <c r="A9243">
        <v>9242</v>
      </c>
      <c r="B9243" t="s">
        <v>9261</v>
      </c>
      <c r="C9243">
        <v>50.9</v>
      </c>
      <c r="D9243" t="s">
        <v>18</v>
      </c>
      <c r="E9243">
        <v>1</v>
      </c>
      <c r="F9243">
        <v>37</v>
      </c>
      <c r="G9243">
        <v>9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  <c r="N9243">
        <v>1</v>
      </c>
      <c r="O9243">
        <v>2</v>
      </c>
      <c r="P9243">
        <v>4</v>
      </c>
      <c r="Q9243">
        <v>1</v>
      </c>
      <c r="R9243" cm="1">
        <f t="array" ref="R9243">_xlfn.IFS(L9243&lt;=$W$6,1,L9243&lt;=$X$6,2,L9243&lt;=$Y$6,3,L9243&gt;$Y$6,4)</f>
        <v>2</v>
      </c>
      <c r="S9243">
        <f t="shared" si="288"/>
        <v>3</v>
      </c>
      <c r="T9243" t="str">
        <f t="shared" si="289"/>
        <v>2&gt;</v>
      </c>
    </row>
    <row r="9244" spans="1:20" x14ac:dyDescent="0.25">
      <c r="A9244">
        <v>9243</v>
      </c>
      <c r="B9244" t="s">
        <v>9262</v>
      </c>
      <c r="C9244">
        <v>61.2</v>
      </c>
      <c r="D9244" t="s">
        <v>27</v>
      </c>
      <c r="E9244">
        <v>1</v>
      </c>
      <c r="F9244">
        <v>34</v>
      </c>
      <c r="G9244">
        <v>10</v>
      </c>
      <c r="H9244">
        <v>213041.46</v>
      </c>
      <c r="I9244">
        <v>2</v>
      </c>
      <c r="J9244">
        <v>1</v>
      </c>
      <c r="K9244">
        <v>0</v>
      </c>
      <c r="L9244">
        <v>177092.16</v>
      </c>
      <c r="M9244">
        <v>0</v>
      </c>
      <c r="N9244">
        <v>2</v>
      </c>
      <c r="O9244">
        <v>1</v>
      </c>
      <c r="P9244">
        <v>4</v>
      </c>
      <c r="Q9244">
        <v>3</v>
      </c>
      <c r="R9244" cm="1">
        <f t="array" ref="R9244">_xlfn.IFS(L9244&lt;=$W$6,1,L9244&lt;=$X$6,2,L9244&lt;=$Y$6,3,L9244&gt;$Y$6,4)</f>
        <v>4</v>
      </c>
      <c r="S9244">
        <f t="shared" si="288"/>
        <v>2</v>
      </c>
      <c r="T9244" t="str">
        <f t="shared" si="289"/>
        <v>2&gt;</v>
      </c>
    </row>
    <row r="9245" spans="1:20" x14ac:dyDescent="0.25">
      <c r="A9245">
        <v>9244</v>
      </c>
      <c r="B9245" t="s">
        <v>9263</v>
      </c>
      <c r="C9245">
        <v>50.5</v>
      </c>
      <c r="D9245" t="s">
        <v>20</v>
      </c>
      <c r="E9245">
        <v>1</v>
      </c>
      <c r="F9245">
        <v>39</v>
      </c>
      <c r="G9245">
        <v>1</v>
      </c>
      <c r="H9245">
        <v>268012.78000000003</v>
      </c>
      <c r="I9245">
        <v>1</v>
      </c>
      <c r="J9245">
        <v>1</v>
      </c>
      <c r="K9245">
        <v>1</v>
      </c>
      <c r="L9245">
        <v>93736.69</v>
      </c>
      <c r="M9245">
        <v>0</v>
      </c>
      <c r="N9245">
        <v>1</v>
      </c>
      <c r="O9245">
        <v>2</v>
      </c>
      <c r="P9245">
        <v>1</v>
      </c>
      <c r="Q9245">
        <v>4</v>
      </c>
      <c r="R9245" cm="1">
        <f t="array" ref="R9245">_xlfn.IFS(L9245&lt;=$W$6,1,L9245&lt;=$X$6,2,L9245&lt;=$Y$6,3,L9245&gt;$Y$6,4)</f>
        <v>2</v>
      </c>
      <c r="S9245">
        <f t="shared" si="288"/>
        <v>3</v>
      </c>
      <c r="T9245">
        <f t="shared" si="289"/>
        <v>1</v>
      </c>
    </row>
    <row r="9246" spans="1:20" x14ac:dyDescent="0.25">
      <c r="A9246">
        <v>9245</v>
      </c>
      <c r="B9246" t="s">
        <v>9264</v>
      </c>
      <c r="C9246">
        <v>54.6</v>
      </c>
      <c r="D9246" t="s">
        <v>27</v>
      </c>
      <c r="E9246">
        <v>0</v>
      </c>
      <c r="F9246">
        <v>27</v>
      </c>
      <c r="G9246">
        <v>4</v>
      </c>
      <c r="H9246">
        <v>265675.40000000002</v>
      </c>
      <c r="I9246">
        <v>1</v>
      </c>
      <c r="J9246">
        <v>1</v>
      </c>
      <c r="K9246">
        <v>0</v>
      </c>
      <c r="L9246">
        <v>131647.31</v>
      </c>
      <c r="M9246">
        <v>0</v>
      </c>
      <c r="N9246">
        <v>1</v>
      </c>
      <c r="O9246">
        <v>1</v>
      </c>
      <c r="P9246">
        <v>1</v>
      </c>
      <c r="Q9246">
        <v>4</v>
      </c>
      <c r="R9246" cm="1">
        <f t="array" ref="R9246">_xlfn.IFS(L9246&lt;=$W$6,1,L9246&lt;=$X$6,2,L9246&lt;=$Y$6,3,L9246&gt;$Y$6,4)</f>
        <v>3</v>
      </c>
      <c r="S9246">
        <f t="shared" si="288"/>
        <v>1</v>
      </c>
      <c r="T9246">
        <f t="shared" si="289"/>
        <v>1</v>
      </c>
    </row>
    <row r="9247" spans="1:20" x14ac:dyDescent="0.25">
      <c r="A9247">
        <v>9246</v>
      </c>
      <c r="B9247" t="s">
        <v>9265</v>
      </c>
      <c r="C9247">
        <v>68.099999999999994</v>
      </c>
      <c r="D9247" t="s">
        <v>18</v>
      </c>
      <c r="E9247">
        <v>0</v>
      </c>
      <c r="F9247">
        <v>43</v>
      </c>
      <c r="G9247">
        <v>1</v>
      </c>
      <c r="H9247">
        <v>241098.58</v>
      </c>
      <c r="I9247">
        <v>2</v>
      </c>
      <c r="J9247">
        <v>1</v>
      </c>
      <c r="K9247">
        <v>0</v>
      </c>
      <c r="L9247">
        <v>175722.31</v>
      </c>
      <c r="M9247">
        <v>0</v>
      </c>
      <c r="N9247">
        <v>3</v>
      </c>
      <c r="O9247">
        <v>3</v>
      </c>
      <c r="P9247">
        <v>1</v>
      </c>
      <c r="Q9247">
        <v>3</v>
      </c>
      <c r="R9247" cm="1">
        <f t="array" ref="R9247">_xlfn.IFS(L9247&lt;=$W$6,1,L9247&lt;=$X$6,2,L9247&lt;=$Y$6,3,L9247&gt;$Y$6,4)</f>
        <v>4</v>
      </c>
      <c r="S9247">
        <f t="shared" si="288"/>
        <v>4</v>
      </c>
      <c r="T9247" t="str">
        <f t="shared" si="289"/>
        <v>2&gt;</v>
      </c>
    </row>
    <row r="9248" spans="1:20" x14ac:dyDescent="0.25">
      <c r="A9248">
        <v>9247</v>
      </c>
      <c r="B9248" t="s">
        <v>9266</v>
      </c>
      <c r="C9248">
        <v>76.2</v>
      </c>
      <c r="D9248" t="s">
        <v>18</v>
      </c>
      <c r="E9248">
        <v>1</v>
      </c>
      <c r="F9248">
        <v>22</v>
      </c>
      <c r="G9248">
        <v>2</v>
      </c>
      <c r="H9248">
        <v>278865.09999999998</v>
      </c>
      <c r="I9248">
        <v>1</v>
      </c>
      <c r="J9248">
        <v>1</v>
      </c>
      <c r="K9248">
        <v>1</v>
      </c>
      <c r="L9248">
        <v>85606.83</v>
      </c>
      <c r="M9248">
        <v>0</v>
      </c>
      <c r="N9248">
        <v>4</v>
      </c>
      <c r="O9248">
        <v>1</v>
      </c>
      <c r="P9248">
        <v>1</v>
      </c>
      <c r="Q9248">
        <v>4</v>
      </c>
      <c r="R9248" cm="1">
        <f t="array" ref="R9248">_xlfn.IFS(L9248&lt;=$W$6,1,L9248&lt;=$X$6,2,L9248&lt;=$Y$6,3,L9248&gt;$Y$6,4)</f>
        <v>2</v>
      </c>
      <c r="S9248">
        <f t="shared" si="288"/>
        <v>1</v>
      </c>
      <c r="T9248">
        <f t="shared" si="289"/>
        <v>1</v>
      </c>
    </row>
    <row r="9249" spans="1:20" x14ac:dyDescent="0.25">
      <c r="A9249">
        <v>9248</v>
      </c>
      <c r="B9249" t="s">
        <v>9267</v>
      </c>
      <c r="C9249">
        <v>78.599999999999994</v>
      </c>
      <c r="D9249" t="s">
        <v>20</v>
      </c>
      <c r="E9249">
        <v>1</v>
      </c>
      <c r="F9249">
        <v>31</v>
      </c>
      <c r="G9249">
        <v>8</v>
      </c>
      <c r="H9249">
        <v>161790.88</v>
      </c>
      <c r="I9249">
        <v>2</v>
      </c>
      <c r="J9249">
        <v>1</v>
      </c>
      <c r="K9249">
        <v>0</v>
      </c>
      <c r="L9249">
        <v>64945.57</v>
      </c>
      <c r="M9249">
        <v>0</v>
      </c>
      <c r="N9249">
        <v>4</v>
      </c>
      <c r="O9249">
        <v>1</v>
      </c>
      <c r="P9249">
        <v>3</v>
      </c>
      <c r="Q9249">
        <v>2</v>
      </c>
      <c r="R9249" cm="1">
        <f t="array" ref="R9249">_xlfn.IFS(L9249&lt;=$W$6,1,L9249&lt;=$X$6,2,L9249&lt;=$Y$6,3,L9249&gt;$Y$6,4)</f>
        <v>2</v>
      </c>
      <c r="S9249">
        <f t="shared" si="288"/>
        <v>1</v>
      </c>
      <c r="T9249" t="str">
        <f t="shared" si="289"/>
        <v>2&gt;</v>
      </c>
    </row>
    <row r="9250" spans="1:20" x14ac:dyDescent="0.25">
      <c r="A9250">
        <v>9249</v>
      </c>
      <c r="B9250" t="s">
        <v>9268</v>
      </c>
      <c r="C9250">
        <v>62.9</v>
      </c>
      <c r="D9250" t="s">
        <v>20</v>
      </c>
      <c r="E9250">
        <v>1</v>
      </c>
      <c r="F9250">
        <v>36</v>
      </c>
      <c r="G9250">
        <v>7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  <c r="N9250">
        <v>2</v>
      </c>
      <c r="O9250">
        <v>2</v>
      </c>
      <c r="P9250">
        <v>3</v>
      </c>
      <c r="Q9250">
        <v>1</v>
      </c>
      <c r="R9250" cm="1">
        <f t="array" ref="R9250">_xlfn.IFS(L9250&lt;=$W$6,1,L9250&lt;=$X$6,2,L9250&lt;=$Y$6,3,L9250&gt;$Y$6,4)</f>
        <v>4</v>
      </c>
      <c r="S9250">
        <f t="shared" si="288"/>
        <v>2</v>
      </c>
      <c r="T9250" t="str">
        <f t="shared" si="289"/>
        <v>2&gt;</v>
      </c>
    </row>
    <row r="9251" spans="1:20" x14ac:dyDescent="0.25">
      <c r="A9251">
        <v>9250</v>
      </c>
      <c r="B9251" t="s">
        <v>9269</v>
      </c>
      <c r="C9251">
        <v>78.7</v>
      </c>
      <c r="D9251" t="s">
        <v>20</v>
      </c>
      <c r="E9251">
        <v>0</v>
      </c>
      <c r="F9251">
        <v>41</v>
      </c>
      <c r="G9251">
        <v>8</v>
      </c>
      <c r="H9251">
        <v>343293.52</v>
      </c>
      <c r="I9251">
        <v>1</v>
      </c>
      <c r="J9251">
        <v>0</v>
      </c>
      <c r="K9251">
        <v>1</v>
      </c>
      <c r="L9251">
        <v>100791.36</v>
      </c>
      <c r="M9251">
        <v>0</v>
      </c>
      <c r="N9251">
        <v>4</v>
      </c>
      <c r="O9251">
        <v>3</v>
      </c>
      <c r="P9251">
        <v>3</v>
      </c>
      <c r="Q9251">
        <v>4</v>
      </c>
      <c r="R9251" cm="1">
        <f t="array" ref="R9251">_xlfn.IFS(L9251&lt;=$W$6,1,L9251&lt;=$X$6,2,L9251&lt;=$Y$6,3,L9251&gt;$Y$6,4)</f>
        <v>3</v>
      </c>
      <c r="S9251">
        <f t="shared" si="288"/>
        <v>3</v>
      </c>
      <c r="T9251">
        <f t="shared" si="289"/>
        <v>1</v>
      </c>
    </row>
    <row r="9252" spans="1:20" x14ac:dyDescent="0.25">
      <c r="A9252">
        <v>9251</v>
      </c>
      <c r="B9252" t="s">
        <v>9270</v>
      </c>
      <c r="C9252">
        <v>71.3</v>
      </c>
      <c r="D9252" t="s">
        <v>20</v>
      </c>
      <c r="E9252">
        <v>1</v>
      </c>
      <c r="F9252">
        <v>44</v>
      </c>
      <c r="G9252">
        <v>1</v>
      </c>
      <c r="H9252">
        <v>218243.42</v>
      </c>
      <c r="I9252">
        <v>1</v>
      </c>
      <c r="J9252">
        <v>0</v>
      </c>
      <c r="K9252">
        <v>1</v>
      </c>
      <c r="L9252">
        <v>167873.49</v>
      </c>
      <c r="M9252">
        <v>0</v>
      </c>
      <c r="N9252">
        <v>3</v>
      </c>
      <c r="O9252">
        <v>3</v>
      </c>
      <c r="P9252">
        <v>1</v>
      </c>
      <c r="Q9252">
        <v>3</v>
      </c>
      <c r="R9252" cm="1">
        <f t="array" ref="R9252">_xlfn.IFS(L9252&lt;=$W$6,1,L9252&lt;=$X$6,2,L9252&lt;=$Y$6,3,L9252&gt;$Y$6,4)</f>
        <v>4</v>
      </c>
      <c r="S9252">
        <f t="shared" si="288"/>
        <v>4</v>
      </c>
      <c r="T9252">
        <f t="shared" si="289"/>
        <v>1</v>
      </c>
    </row>
    <row r="9253" spans="1:20" x14ac:dyDescent="0.25">
      <c r="A9253">
        <v>9252</v>
      </c>
      <c r="B9253" t="s">
        <v>9271</v>
      </c>
      <c r="C9253">
        <v>54.1</v>
      </c>
      <c r="D9253" t="s">
        <v>18</v>
      </c>
      <c r="E9253">
        <v>0</v>
      </c>
      <c r="F9253">
        <v>41</v>
      </c>
      <c r="G9253">
        <v>7</v>
      </c>
      <c r="H9253">
        <v>219689.62</v>
      </c>
      <c r="I9253">
        <v>1</v>
      </c>
      <c r="J9253">
        <v>1</v>
      </c>
      <c r="K9253">
        <v>0</v>
      </c>
      <c r="L9253">
        <v>25289.23</v>
      </c>
      <c r="M9253">
        <v>0</v>
      </c>
      <c r="N9253">
        <v>1</v>
      </c>
      <c r="O9253">
        <v>3</v>
      </c>
      <c r="P9253">
        <v>3</v>
      </c>
      <c r="Q9253">
        <v>3</v>
      </c>
      <c r="R9253" cm="1">
        <f t="array" ref="R9253">_xlfn.IFS(L9253&lt;=$W$6,1,L9253&lt;=$X$6,2,L9253&lt;=$Y$6,3,L9253&gt;$Y$6,4)</f>
        <v>1</v>
      </c>
      <c r="S9253">
        <f t="shared" si="288"/>
        <v>3</v>
      </c>
      <c r="T9253">
        <f t="shared" si="289"/>
        <v>1</v>
      </c>
    </row>
    <row r="9254" spans="1:20" x14ac:dyDescent="0.25">
      <c r="A9254">
        <v>9253</v>
      </c>
      <c r="B9254" t="s">
        <v>9272</v>
      </c>
      <c r="C9254">
        <v>45.1</v>
      </c>
      <c r="D9254" t="s">
        <v>18</v>
      </c>
      <c r="E9254">
        <v>0</v>
      </c>
      <c r="F9254">
        <v>33</v>
      </c>
      <c r="G9254">
        <v>8</v>
      </c>
      <c r="H9254">
        <v>281863.64</v>
      </c>
      <c r="I9254">
        <v>1</v>
      </c>
      <c r="J9254">
        <v>0</v>
      </c>
      <c r="K9254">
        <v>1</v>
      </c>
      <c r="L9254">
        <v>20388.77</v>
      </c>
      <c r="M9254">
        <v>0</v>
      </c>
      <c r="N9254">
        <v>1</v>
      </c>
      <c r="O9254">
        <v>1</v>
      </c>
      <c r="P9254">
        <v>3</v>
      </c>
      <c r="Q9254">
        <v>4</v>
      </c>
      <c r="R9254" cm="1">
        <f t="array" ref="R9254">_xlfn.IFS(L9254&lt;=$W$6,1,L9254&lt;=$X$6,2,L9254&lt;=$Y$6,3,L9254&gt;$Y$6,4)</f>
        <v>1</v>
      </c>
      <c r="S9254">
        <f t="shared" si="288"/>
        <v>2</v>
      </c>
      <c r="T9254">
        <f t="shared" si="289"/>
        <v>1</v>
      </c>
    </row>
    <row r="9255" spans="1:20" x14ac:dyDescent="0.25">
      <c r="A9255">
        <v>9254</v>
      </c>
      <c r="B9255" t="s">
        <v>9273</v>
      </c>
      <c r="C9255">
        <v>64.400000000000006</v>
      </c>
      <c r="D9255" t="s">
        <v>20</v>
      </c>
      <c r="E9255">
        <v>1</v>
      </c>
      <c r="F9255">
        <v>51</v>
      </c>
      <c r="G9255">
        <v>11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  <c r="N9255">
        <v>2</v>
      </c>
      <c r="O9255">
        <v>4</v>
      </c>
      <c r="P9255">
        <v>4</v>
      </c>
      <c r="Q9255">
        <v>1</v>
      </c>
      <c r="R9255" cm="1">
        <f t="array" ref="R9255">_xlfn.IFS(L9255&lt;=$W$6,1,L9255&lt;=$X$6,2,L9255&lt;=$Y$6,3,L9255&gt;$Y$6,4)</f>
        <v>3</v>
      </c>
      <c r="S9255">
        <f t="shared" si="288"/>
        <v>5</v>
      </c>
      <c r="T9255" t="str">
        <f t="shared" si="289"/>
        <v>2&gt;</v>
      </c>
    </row>
    <row r="9256" spans="1:20" x14ac:dyDescent="0.25">
      <c r="A9256">
        <v>9255</v>
      </c>
      <c r="B9256" t="s">
        <v>9274</v>
      </c>
      <c r="C9256">
        <v>68.599999999999994</v>
      </c>
      <c r="D9256" t="s">
        <v>18</v>
      </c>
      <c r="E9256">
        <v>1</v>
      </c>
      <c r="F9256">
        <v>34</v>
      </c>
      <c r="G9256">
        <v>7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  <c r="N9256">
        <v>3</v>
      </c>
      <c r="O9256">
        <v>1</v>
      </c>
      <c r="P9256">
        <v>3</v>
      </c>
      <c r="Q9256">
        <v>1</v>
      </c>
      <c r="R9256" cm="1">
        <f t="array" ref="R9256">_xlfn.IFS(L9256&lt;=$W$6,1,L9256&lt;=$X$6,2,L9256&lt;=$Y$6,3,L9256&gt;$Y$6,4)</f>
        <v>4</v>
      </c>
      <c r="S9256">
        <f t="shared" si="288"/>
        <v>2</v>
      </c>
      <c r="T9256" t="str">
        <f t="shared" si="289"/>
        <v>2&gt;</v>
      </c>
    </row>
    <row r="9257" spans="1:20" x14ac:dyDescent="0.25">
      <c r="A9257">
        <v>9256</v>
      </c>
      <c r="B9257" t="s">
        <v>9275</v>
      </c>
      <c r="C9257">
        <v>84.7</v>
      </c>
      <c r="D9257" t="s">
        <v>27</v>
      </c>
      <c r="E9257">
        <v>0</v>
      </c>
      <c r="F9257">
        <v>43</v>
      </c>
      <c r="G9257">
        <v>4</v>
      </c>
      <c r="H9257">
        <v>203087.02</v>
      </c>
      <c r="I9257">
        <v>4</v>
      </c>
      <c r="J9257">
        <v>1</v>
      </c>
      <c r="K9257">
        <v>0</v>
      </c>
      <c r="L9257">
        <v>16025.17</v>
      </c>
      <c r="M9257">
        <v>1</v>
      </c>
      <c r="N9257">
        <v>4</v>
      </c>
      <c r="O9257">
        <v>3</v>
      </c>
      <c r="P9257">
        <v>1</v>
      </c>
      <c r="Q9257">
        <v>3</v>
      </c>
      <c r="R9257" cm="1">
        <f t="array" ref="R9257">_xlfn.IFS(L9257&lt;=$W$6,1,L9257&lt;=$X$6,2,L9257&lt;=$Y$6,3,L9257&gt;$Y$6,4)</f>
        <v>1</v>
      </c>
      <c r="S9257">
        <f t="shared" si="288"/>
        <v>4</v>
      </c>
      <c r="T9257" t="str">
        <f t="shared" si="289"/>
        <v>2&gt;</v>
      </c>
    </row>
    <row r="9258" spans="1:20" x14ac:dyDescent="0.25">
      <c r="A9258">
        <v>9257</v>
      </c>
      <c r="B9258" t="s">
        <v>9276</v>
      </c>
      <c r="C9258">
        <v>76.5</v>
      </c>
      <c r="D9258" t="s">
        <v>27</v>
      </c>
      <c r="E9258">
        <v>1</v>
      </c>
      <c r="F9258">
        <v>39</v>
      </c>
      <c r="G9258">
        <v>8</v>
      </c>
      <c r="H9258">
        <v>205417.54</v>
      </c>
      <c r="I9258">
        <v>1</v>
      </c>
      <c r="J9258">
        <v>1</v>
      </c>
      <c r="K9258">
        <v>0</v>
      </c>
      <c r="L9258">
        <v>9087.81</v>
      </c>
      <c r="M9258">
        <v>0</v>
      </c>
      <c r="N9258">
        <v>4</v>
      </c>
      <c r="O9258">
        <v>2</v>
      </c>
      <c r="P9258">
        <v>3</v>
      </c>
      <c r="Q9258">
        <v>3</v>
      </c>
      <c r="R9258" cm="1">
        <f t="array" ref="R9258">_xlfn.IFS(L9258&lt;=$W$6,1,L9258&lt;=$X$6,2,L9258&lt;=$Y$6,3,L9258&gt;$Y$6,4)</f>
        <v>1</v>
      </c>
      <c r="S9258">
        <f t="shared" si="288"/>
        <v>3</v>
      </c>
      <c r="T9258">
        <f t="shared" si="289"/>
        <v>1</v>
      </c>
    </row>
    <row r="9259" spans="1:20" x14ac:dyDescent="0.25">
      <c r="A9259">
        <v>9258</v>
      </c>
      <c r="B9259" t="s">
        <v>9277</v>
      </c>
      <c r="C9259">
        <v>67.8</v>
      </c>
      <c r="D9259" t="s">
        <v>27</v>
      </c>
      <c r="E9259">
        <v>0</v>
      </c>
      <c r="F9259">
        <v>39</v>
      </c>
      <c r="G9259">
        <v>9</v>
      </c>
      <c r="H9259">
        <v>298001.82</v>
      </c>
      <c r="I9259">
        <v>2</v>
      </c>
      <c r="J9259">
        <v>1</v>
      </c>
      <c r="K9259">
        <v>1</v>
      </c>
      <c r="L9259">
        <v>21472.42</v>
      </c>
      <c r="M9259">
        <v>0</v>
      </c>
      <c r="N9259">
        <v>3</v>
      </c>
      <c r="O9259">
        <v>2</v>
      </c>
      <c r="P9259">
        <v>4</v>
      </c>
      <c r="Q9259">
        <v>4</v>
      </c>
      <c r="R9259" cm="1">
        <f t="array" ref="R9259">_xlfn.IFS(L9259&lt;=$W$6,1,L9259&lt;=$X$6,2,L9259&lt;=$Y$6,3,L9259&gt;$Y$6,4)</f>
        <v>1</v>
      </c>
      <c r="S9259">
        <f t="shared" si="288"/>
        <v>3</v>
      </c>
      <c r="T9259" t="str">
        <f t="shared" si="289"/>
        <v>2&gt;</v>
      </c>
    </row>
    <row r="9260" spans="1:20" x14ac:dyDescent="0.25">
      <c r="A9260">
        <v>9259</v>
      </c>
      <c r="B9260" t="s">
        <v>9278</v>
      </c>
      <c r="C9260">
        <v>53.9</v>
      </c>
      <c r="D9260" t="s">
        <v>18</v>
      </c>
      <c r="E9260">
        <v>1</v>
      </c>
      <c r="F9260">
        <v>22</v>
      </c>
      <c r="G9260">
        <v>1</v>
      </c>
      <c r="H9260">
        <v>166919.72</v>
      </c>
      <c r="I9260">
        <v>1</v>
      </c>
      <c r="J9260">
        <v>1</v>
      </c>
      <c r="K9260">
        <v>1</v>
      </c>
      <c r="L9260">
        <v>146752.67000000001</v>
      </c>
      <c r="M9260">
        <v>0</v>
      </c>
      <c r="N9260">
        <v>1</v>
      </c>
      <c r="O9260">
        <v>1</v>
      </c>
      <c r="P9260">
        <v>1</v>
      </c>
      <c r="Q9260">
        <v>2</v>
      </c>
      <c r="R9260" cm="1">
        <f t="array" ref="R9260">_xlfn.IFS(L9260&lt;=$W$6,1,L9260&lt;=$X$6,2,L9260&lt;=$Y$6,3,L9260&gt;$Y$6,4)</f>
        <v>3</v>
      </c>
      <c r="S9260">
        <f t="shared" si="288"/>
        <v>1</v>
      </c>
      <c r="T9260">
        <f t="shared" si="289"/>
        <v>1</v>
      </c>
    </row>
    <row r="9261" spans="1:20" x14ac:dyDescent="0.25">
      <c r="A9261">
        <v>9260</v>
      </c>
      <c r="B9261" t="s">
        <v>9279</v>
      </c>
      <c r="C9261">
        <v>80</v>
      </c>
      <c r="D9261" t="s">
        <v>18</v>
      </c>
      <c r="E9261">
        <v>0</v>
      </c>
      <c r="F9261">
        <v>42</v>
      </c>
      <c r="G9261">
        <v>4</v>
      </c>
      <c r="H9261">
        <v>151786.22</v>
      </c>
      <c r="I9261">
        <v>2</v>
      </c>
      <c r="J9261">
        <v>1</v>
      </c>
      <c r="K9261">
        <v>0</v>
      </c>
      <c r="L9261">
        <v>132562.23000000001</v>
      </c>
      <c r="M9261">
        <v>0</v>
      </c>
      <c r="N9261">
        <v>4</v>
      </c>
      <c r="O9261">
        <v>3</v>
      </c>
      <c r="P9261">
        <v>1</v>
      </c>
      <c r="Q9261">
        <v>2</v>
      </c>
      <c r="R9261" cm="1">
        <f t="array" ref="R9261">_xlfn.IFS(L9261&lt;=$W$6,1,L9261&lt;=$X$6,2,L9261&lt;=$Y$6,3,L9261&gt;$Y$6,4)</f>
        <v>3</v>
      </c>
      <c r="S9261">
        <f t="shared" si="288"/>
        <v>4</v>
      </c>
      <c r="T9261" t="str">
        <f t="shared" si="289"/>
        <v>2&gt;</v>
      </c>
    </row>
    <row r="9262" spans="1:20" x14ac:dyDescent="0.25">
      <c r="A9262">
        <v>9261</v>
      </c>
      <c r="B9262" t="s">
        <v>9280</v>
      </c>
      <c r="C9262">
        <v>79.900000000000006</v>
      </c>
      <c r="D9262" t="s">
        <v>27</v>
      </c>
      <c r="E9262">
        <v>0</v>
      </c>
      <c r="F9262">
        <v>41</v>
      </c>
      <c r="G9262">
        <v>8</v>
      </c>
      <c r="H9262">
        <v>334791.2</v>
      </c>
      <c r="I9262">
        <v>2</v>
      </c>
      <c r="J9262">
        <v>0</v>
      </c>
      <c r="K9262">
        <v>1</v>
      </c>
      <c r="L9262">
        <v>139537.43</v>
      </c>
      <c r="M9262">
        <v>0</v>
      </c>
      <c r="N9262">
        <v>4</v>
      </c>
      <c r="O9262">
        <v>3</v>
      </c>
      <c r="P9262">
        <v>3</v>
      </c>
      <c r="Q9262">
        <v>4</v>
      </c>
      <c r="R9262" cm="1">
        <f t="array" ref="R9262">_xlfn.IFS(L9262&lt;=$W$6,1,L9262&lt;=$X$6,2,L9262&lt;=$Y$6,3,L9262&gt;$Y$6,4)</f>
        <v>3</v>
      </c>
      <c r="S9262">
        <f t="shared" si="288"/>
        <v>3</v>
      </c>
      <c r="T9262" t="str">
        <f t="shared" si="289"/>
        <v>2&gt;</v>
      </c>
    </row>
    <row r="9263" spans="1:20" x14ac:dyDescent="0.25">
      <c r="A9263">
        <v>9262</v>
      </c>
      <c r="B9263" t="s">
        <v>9281</v>
      </c>
      <c r="C9263">
        <v>62.9</v>
      </c>
      <c r="D9263" t="s">
        <v>18</v>
      </c>
      <c r="E9263">
        <v>0</v>
      </c>
      <c r="F9263">
        <v>63</v>
      </c>
      <c r="G9263">
        <v>7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  <c r="N9263">
        <v>2</v>
      </c>
      <c r="O9263">
        <v>4</v>
      </c>
      <c r="P9263">
        <v>3</v>
      </c>
      <c r="Q9263">
        <v>1</v>
      </c>
      <c r="R9263" cm="1">
        <f t="array" ref="R9263">_xlfn.IFS(L9263&lt;=$W$6,1,L9263&lt;=$X$6,2,L9263&lt;=$Y$6,3,L9263&gt;$Y$6,4)</f>
        <v>3</v>
      </c>
      <c r="S9263">
        <f t="shared" si="288"/>
        <v>5</v>
      </c>
      <c r="T9263" t="str">
        <f t="shared" si="289"/>
        <v>2&gt;</v>
      </c>
    </row>
    <row r="9264" spans="1:20" x14ac:dyDescent="0.25">
      <c r="A9264">
        <v>9263</v>
      </c>
      <c r="B9264" t="s">
        <v>9282</v>
      </c>
      <c r="C9264">
        <v>73.400000000000006</v>
      </c>
      <c r="D9264" t="s">
        <v>27</v>
      </c>
      <c r="E9264">
        <v>0</v>
      </c>
      <c r="F9264">
        <v>54</v>
      </c>
      <c r="G9264">
        <v>7</v>
      </c>
      <c r="H9264">
        <v>142566.18</v>
      </c>
      <c r="I9264">
        <v>2</v>
      </c>
      <c r="J9264">
        <v>0</v>
      </c>
      <c r="K9264">
        <v>1</v>
      </c>
      <c r="L9264">
        <v>38984.370000000003</v>
      </c>
      <c r="M9264">
        <v>0</v>
      </c>
      <c r="N9264">
        <v>4</v>
      </c>
      <c r="O9264">
        <v>4</v>
      </c>
      <c r="P9264">
        <v>3</v>
      </c>
      <c r="Q9264">
        <v>2</v>
      </c>
      <c r="R9264" cm="1">
        <f t="array" ref="R9264">_xlfn.IFS(L9264&lt;=$W$6,1,L9264&lt;=$X$6,2,L9264&lt;=$Y$6,3,L9264&gt;$Y$6,4)</f>
        <v>1</v>
      </c>
      <c r="S9264">
        <f t="shared" si="288"/>
        <v>5</v>
      </c>
      <c r="T9264" t="str">
        <f t="shared" si="289"/>
        <v>2&gt;</v>
      </c>
    </row>
    <row r="9265" spans="1:20" x14ac:dyDescent="0.25">
      <c r="A9265">
        <v>9264</v>
      </c>
      <c r="B9265" t="s">
        <v>9283</v>
      </c>
      <c r="C9265">
        <v>54.2</v>
      </c>
      <c r="D9265" t="s">
        <v>18</v>
      </c>
      <c r="E9265">
        <v>0</v>
      </c>
      <c r="F9265">
        <v>33</v>
      </c>
      <c r="G9265">
        <v>4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  <c r="N9265">
        <v>1</v>
      </c>
      <c r="O9265">
        <v>1</v>
      </c>
      <c r="P9265">
        <v>1</v>
      </c>
      <c r="Q9265">
        <v>1</v>
      </c>
      <c r="R9265" cm="1">
        <f t="array" ref="R9265">_xlfn.IFS(L9265&lt;=$W$6,1,L9265&lt;=$X$6,2,L9265&lt;=$Y$6,3,L9265&gt;$Y$6,4)</f>
        <v>3</v>
      </c>
      <c r="S9265">
        <f t="shared" si="288"/>
        <v>2</v>
      </c>
      <c r="T9265" t="str">
        <f t="shared" si="289"/>
        <v>2&gt;</v>
      </c>
    </row>
    <row r="9266" spans="1:20" x14ac:dyDescent="0.25">
      <c r="A9266">
        <v>9265</v>
      </c>
      <c r="B9266" t="s">
        <v>9284</v>
      </c>
      <c r="C9266">
        <v>41.4</v>
      </c>
      <c r="D9266" t="s">
        <v>20</v>
      </c>
      <c r="E9266">
        <v>1</v>
      </c>
      <c r="F9266">
        <v>62</v>
      </c>
      <c r="G9266">
        <v>4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  <c r="N9266">
        <v>1</v>
      </c>
      <c r="O9266">
        <v>4</v>
      </c>
      <c r="P9266">
        <v>1</v>
      </c>
      <c r="Q9266">
        <v>1</v>
      </c>
      <c r="R9266" cm="1">
        <f t="array" ref="R9266">_xlfn.IFS(L9266&lt;=$W$6,1,L9266&lt;=$X$6,2,L9266&lt;=$Y$6,3,L9266&gt;$Y$6,4)</f>
        <v>2</v>
      </c>
      <c r="S9266">
        <f t="shared" si="288"/>
        <v>5</v>
      </c>
      <c r="T9266" t="str">
        <f t="shared" si="289"/>
        <v>2&gt;</v>
      </c>
    </row>
    <row r="9267" spans="1:20" x14ac:dyDescent="0.25">
      <c r="A9267">
        <v>9266</v>
      </c>
      <c r="B9267" t="s">
        <v>9285</v>
      </c>
      <c r="C9267">
        <v>67.5</v>
      </c>
      <c r="D9267" t="s">
        <v>18</v>
      </c>
      <c r="E9267">
        <v>0</v>
      </c>
      <c r="F9267">
        <v>40</v>
      </c>
      <c r="G9267">
        <v>2</v>
      </c>
      <c r="H9267">
        <v>208033.76</v>
      </c>
      <c r="I9267">
        <v>1</v>
      </c>
      <c r="J9267">
        <v>0</v>
      </c>
      <c r="K9267">
        <v>0</v>
      </c>
      <c r="L9267">
        <v>22068.83</v>
      </c>
      <c r="M9267">
        <v>1</v>
      </c>
      <c r="N9267">
        <v>3</v>
      </c>
      <c r="O9267">
        <v>3</v>
      </c>
      <c r="P9267">
        <v>1</v>
      </c>
      <c r="Q9267">
        <v>3</v>
      </c>
      <c r="R9267" cm="1">
        <f t="array" ref="R9267">_xlfn.IFS(L9267&lt;=$W$6,1,L9267&lt;=$X$6,2,L9267&lt;=$Y$6,3,L9267&gt;$Y$6,4)</f>
        <v>1</v>
      </c>
      <c r="S9267">
        <f t="shared" si="288"/>
        <v>3</v>
      </c>
      <c r="T9267">
        <f t="shared" si="289"/>
        <v>1</v>
      </c>
    </row>
    <row r="9268" spans="1:20" x14ac:dyDescent="0.25">
      <c r="A9268">
        <v>9267</v>
      </c>
      <c r="B9268" t="s">
        <v>9286</v>
      </c>
      <c r="C9268">
        <v>68.3</v>
      </c>
      <c r="D9268" t="s">
        <v>18</v>
      </c>
      <c r="E9268">
        <v>0</v>
      </c>
      <c r="F9268">
        <v>40</v>
      </c>
      <c r="G9268">
        <v>6</v>
      </c>
      <c r="H9268">
        <v>255233.12</v>
      </c>
      <c r="I9268">
        <v>1</v>
      </c>
      <c r="J9268">
        <v>1</v>
      </c>
      <c r="K9268">
        <v>0</v>
      </c>
      <c r="L9268">
        <v>123846.07</v>
      </c>
      <c r="M9268">
        <v>0</v>
      </c>
      <c r="N9268">
        <v>3</v>
      </c>
      <c r="O9268">
        <v>3</v>
      </c>
      <c r="P9268">
        <v>2</v>
      </c>
      <c r="Q9268">
        <v>3</v>
      </c>
      <c r="R9268" cm="1">
        <f t="array" ref="R9268">_xlfn.IFS(L9268&lt;=$W$6,1,L9268&lt;=$X$6,2,L9268&lt;=$Y$6,3,L9268&gt;$Y$6,4)</f>
        <v>3</v>
      </c>
      <c r="S9268">
        <f t="shared" si="288"/>
        <v>3</v>
      </c>
      <c r="T9268">
        <f t="shared" si="289"/>
        <v>1</v>
      </c>
    </row>
    <row r="9269" spans="1:20" x14ac:dyDescent="0.25">
      <c r="A9269">
        <v>9268</v>
      </c>
      <c r="B9269" t="s">
        <v>9287</v>
      </c>
      <c r="C9269">
        <v>74.8</v>
      </c>
      <c r="D9269" t="s">
        <v>18</v>
      </c>
      <c r="E9269">
        <v>1</v>
      </c>
      <c r="F9269">
        <v>34</v>
      </c>
      <c r="G9269">
        <v>6</v>
      </c>
      <c r="H9269">
        <v>309475.76</v>
      </c>
      <c r="I9269">
        <v>2</v>
      </c>
      <c r="J9269">
        <v>1</v>
      </c>
      <c r="K9269">
        <v>1</v>
      </c>
      <c r="L9269">
        <v>172638.13</v>
      </c>
      <c r="M9269">
        <v>0</v>
      </c>
      <c r="N9269">
        <v>4</v>
      </c>
      <c r="O9269">
        <v>1</v>
      </c>
      <c r="P9269">
        <v>2</v>
      </c>
      <c r="Q9269">
        <v>4</v>
      </c>
      <c r="R9269" cm="1">
        <f t="array" ref="R9269">_xlfn.IFS(L9269&lt;=$W$6,1,L9269&lt;=$X$6,2,L9269&lt;=$Y$6,3,L9269&gt;$Y$6,4)</f>
        <v>4</v>
      </c>
      <c r="S9269">
        <f t="shared" si="288"/>
        <v>2</v>
      </c>
      <c r="T9269" t="str">
        <f t="shared" si="289"/>
        <v>2&gt;</v>
      </c>
    </row>
    <row r="9270" spans="1:20" x14ac:dyDescent="0.25">
      <c r="A9270">
        <v>9269</v>
      </c>
      <c r="B9270" t="s">
        <v>9288</v>
      </c>
      <c r="C9270">
        <v>59.6</v>
      </c>
      <c r="D9270" t="s">
        <v>20</v>
      </c>
      <c r="E9270">
        <v>1</v>
      </c>
      <c r="F9270">
        <v>31</v>
      </c>
      <c r="G9270">
        <v>3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  <c r="N9270">
        <v>2</v>
      </c>
      <c r="O9270">
        <v>1</v>
      </c>
      <c r="P9270">
        <v>1</v>
      </c>
      <c r="Q9270">
        <v>1</v>
      </c>
      <c r="R9270" cm="1">
        <f t="array" ref="R9270">_xlfn.IFS(L9270&lt;=$W$6,1,L9270&lt;=$X$6,2,L9270&lt;=$Y$6,3,L9270&gt;$Y$6,4)</f>
        <v>1</v>
      </c>
      <c r="S9270">
        <f t="shared" si="288"/>
        <v>1</v>
      </c>
      <c r="T9270" t="str">
        <f t="shared" si="289"/>
        <v>2&gt;</v>
      </c>
    </row>
    <row r="9271" spans="1:20" x14ac:dyDescent="0.25">
      <c r="A9271">
        <v>9270</v>
      </c>
      <c r="B9271" t="s">
        <v>9289</v>
      </c>
      <c r="C9271">
        <v>64.2</v>
      </c>
      <c r="D9271" t="s">
        <v>18</v>
      </c>
      <c r="E9271">
        <v>1</v>
      </c>
      <c r="F9271">
        <v>37</v>
      </c>
      <c r="G9271">
        <v>5</v>
      </c>
      <c r="H9271">
        <v>250952.62</v>
      </c>
      <c r="I9271">
        <v>1</v>
      </c>
      <c r="J9271">
        <v>1</v>
      </c>
      <c r="K9271">
        <v>1</v>
      </c>
      <c r="L9271">
        <v>91775.51</v>
      </c>
      <c r="M9271">
        <v>0</v>
      </c>
      <c r="N9271">
        <v>2</v>
      </c>
      <c r="O9271">
        <v>2</v>
      </c>
      <c r="P9271">
        <v>2</v>
      </c>
      <c r="Q9271">
        <v>3</v>
      </c>
      <c r="R9271" cm="1">
        <f t="array" ref="R9271">_xlfn.IFS(L9271&lt;=$W$6,1,L9271&lt;=$X$6,2,L9271&lt;=$Y$6,3,L9271&gt;$Y$6,4)</f>
        <v>2</v>
      </c>
      <c r="S9271">
        <f t="shared" si="288"/>
        <v>3</v>
      </c>
      <c r="T9271">
        <f t="shared" si="289"/>
        <v>1</v>
      </c>
    </row>
    <row r="9272" spans="1:20" x14ac:dyDescent="0.25">
      <c r="A9272">
        <v>9271</v>
      </c>
      <c r="B9272" t="s">
        <v>9290</v>
      </c>
      <c r="C9272">
        <v>49.9</v>
      </c>
      <c r="D9272" t="s">
        <v>18</v>
      </c>
      <c r="E9272">
        <v>0</v>
      </c>
      <c r="F9272">
        <v>23</v>
      </c>
      <c r="G9272">
        <v>4</v>
      </c>
      <c r="H9272">
        <v>353022.16</v>
      </c>
      <c r="I9272">
        <v>1</v>
      </c>
      <c r="J9272">
        <v>1</v>
      </c>
      <c r="K9272">
        <v>1</v>
      </c>
      <c r="L9272">
        <v>153920.22</v>
      </c>
      <c r="M9272">
        <v>0</v>
      </c>
      <c r="N9272">
        <v>1</v>
      </c>
      <c r="O9272">
        <v>1</v>
      </c>
      <c r="P9272">
        <v>1</v>
      </c>
      <c r="Q9272">
        <v>4</v>
      </c>
      <c r="R9272" cm="1">
        <f t="array" ref="R9272">_xlfn.IFS(L9272&lt;=$W$6,1,L9272&lt;=$X$6,2,L9272&lt;=$Y$6,3,L9272&gt;$Y$6,4)</f>
        <v>4</v>
      </c>
      <c r="S9272">
        <f t="shared" si="288"/>
        <v>1</v>
      </c>
      <c r="T9272">
        <f t="shared" si="289"/>
        <v>1</v>
      </c>
    </row>
    <row r="9273" spans="1:20" x14ac:dyDescent="0.25">
      <c r="A9273">
        <v>9272</v>
      </c>
      <c r="B9273" t="s">
        <v>9291</v>
      </c>
      <c r="C9273">
        <v>64.900000000000006</v>
      </c>
      <c r="D9273" t="s">
        <v>20</v>
      </c>
      <c r="E9273">
        <v>0</v>
      </c>
      <c r="F9273">
        <v>49</v>
      </c>
      <c r="G9273">
        <v>9</v>
      </c>
      <c r="H9273">
        <v>221566.56</v>
      </c>
      <c r="I9273">
        <v>1</v>
      </c>
      <c r="J9273">
        <v>1</v>
      </c>
      <c r="K9273">
        <v>1</v>
      </c>
      <c r="L9273">
        <v>71420.160000000003</v>
      </c>
      <c r="M9273">
        <v>0</v>
      </c>
      <c r="N9273">
        <v>2</v>
      </c>
      <c r="O9273">
        <v>4</v>
      </c>
      <c r="P9273">
        <v>4</v>
      </c>
      <c r="Q9273">
        <v>3</v>
      </c>
      <c r="R9273" cm="1">
        <f t="array" ref="R9273">_xlfn.IFS(L9273&lt;=$W$6,1,L9273&lt;=$X$6,2,L9273&lt;=$Y$6,3,L9273&gt;$Y$6,4)</f>
        <v>2</v>
      </c>
      <c r="S9273">
        <f t="shared" si="288"/>
        <v>5</v>
      </c>
      <c r="T9273">
        <f t="shared" si="289"/>
        <v>1</v>
      </c>
    </row>
    <row r="9274" spans="1:20" x14ac:dyDescent="0.25">
      <c r="A9274">
        <v>9273</v>
      </c>
      <c r="B9274" t="s">
        <v>9292</v>
      </c>
      <c r="C9274">
        <v>73.900000000000006</v>
      </c>
      <c r="D9274" t="s">
        <v>18</v>
      </c>
      <c r="E9274">
        <v>1</v>
      </c>
      <c r="F9274">
        <v>44</v>
      </c>
      <c r="G9274">
        <v>3</v>
      </c>
      <c r="H9274">
        <v>283285.84000000003</v>
      </c>
      <c r="I9274">
        <v>2</v>
      </c>
      <c r="J9274">
        <v>1</v>
      </c>
      <c r="K9274">
        <v>0</v>
      </c>
      <c r="L9274">
        <v>172149.76000000001</v>
      </c>
      <c r="M9274">
        <v>0</v>
      </c>
      <c r="N9274">
        <v>4</v>
      </c>
      <c r="O9274">
        <v>3</v>
      </c>
      <c r="P9274">
        <v>1</v>
      </c>
      <c r="Q9274">
        <v>4</v>
      </c>
      <c r="R9274" cm="1">
        <f t="array" ref="R9274">_xlfn.IFS(L9274&lt;=$W$6,1,L9274&lt;=$X$6,2,L9274&lt;=$Y$6,3,L9274&gt;$Y$6,4)</f>
        <v>4</v>
      </c>
      <c r="S9274">
        <f t="shared" si="288"/>
        <v>4</v>
      </c>
      <c r="T9274" t="str">
        <f t="shared" si="289"/>
        <v>2&gt;</v>
      </c>
    </row>
    <row r="9275" spans="1:20" x14ac:dyDescent="0.25">
      <c r="A9275">
        <v>9274</v>
      </c>
      <c r="B9275" t="s">
        <v>9293</v>
      </c>
      <c r="C9275">
        <v>61.6</v>
      </c>
      <c r="D9275" t="s">
        <v>18</v>
      </c>
      <c r="E9275">
        <v>1</v>
      </c>
      <c r="F9275">
        <v>33</v>
      </c>
      <c r="G9275">
        <v>2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  <c r="N9275">
        <v>2</v>
      </c>
      <c r="O9275">
        <v>1</v>
      </c>
      <c r="P9275">
        <v>1</v>
      </c>
      <c r="Q9275">
        <v>1</v>
      </c>
      <c r="R9275" cm="1">
        <f t="array" ref="R9275">_xlfn.IFS(L9275&lt;=$W$6,1,L9275&lt;=$X$6,2,L9275&lt;=$Y$6,3,L9275&gt;$Y$6,4)</f>
        <v>2</v>
      </c>
      <c r="S9275">
        <f t="shared" si="288"/>
        <v>2</v>
      </c>
      <c r="T9275" t="str">
        <f t="shared" si="289"/>
        <v>2&gt;</v>
      </c>
    </row>
    <row r="9276" spans="1:20" x14ac:dyDescent="0.25">
      <c r="A9276">
        <v>9275</v>
      </c>
      <c r="B9276" t="s">
        <v>9294</v>
      </c>
      <c r="C9276">
        <v>56</v>
      </c>
      <c r="D9276" t="s">
        <v>20</v>
      </c>
      <c r="E9276">
        <v>0</v>
      </c>
      <c r="F9276">
        <v>35</v>
      </c>
      <c r="G9276">
        <v>10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  <c r="N9276">
        <v>1</v>
      </c>
      <c r="O9276">
        <v>2</v>
      </c>
      <c r="P9276">
        <v>4</v>
      </c>
      <c r="Q9276">
        <v>1</v>
      </c>
      <c r="R9276" cm="1">
        <f t="array" ref="R9276">_xlfn.IFS(L9276&lt;=$W$6,1,L9276&lt;=$X$6,2,L9276&lt;=$Y$6,3,L9276&gt;$Y$6,4)</f>
        <v>4</v>
      </c>
      <c r="S9276">
        <f t="shared" si="288"/>
        <v>2</v>
      </c>
      <c r="T9276">
        <f t="shared" si="289"/>
        <v>1</v>
      </c>
    </row>
    <row r="9277" spans="1:20" x14ac:dyDescent="0.25">
      <c r="A9277">
        <v>9276</v>
      </c>
      <c r="B9277" t="s">
        <v>9295</v>
      </c>
      <c r="C9277">
        <v>42.7</v>
      </c>
      <c r="D9277" t="s">
        <v>27</v>
      </c>
      <c r="E9277">
        <v>1</v>
      </c>
      <c r="F9277">
        <v>44</v>
      </c>
      <c r="G9277">
        <v>2</v>
      </c>
      <c r="H9277">
        <v>151363.04</v>
      </c>
      <c r="I9277">
        <v>1</v>
      </c>
      <c r="J9277">
        <v>1</v>
      </c>
      <c r="K9277">
        <v>1</v>
      </c>
      <c r="L9277">
        <v>57098</v>
      </c>
      <c r="M9277">
        <v>0</v>
      </c>
      <c r="N9277">
        <v>1</v>
      </c>
      <c r="O9277">
        <v>3</v>
      </c>
      <c r="P9277">
        <v>1</v>
      </c>
      <c r="Q9277">
        <v>2</v>
      </c>
      <c r="R9277" cm="1">
        <f t="array" ref="R9277">_xlfn.IFS(L9277&lt;=$W$6,1,L9277&lt;=$X$6,2,L9277&lt;=$Y$6,3,L9277&gt;$Y$6,4)</f>
        <v>2</v>
      </c>
      <c r="S9277">
        <f t="shared" si="288"/>
        <v>4</v>
      </c>
      <c r="T9277">
        <f t="shared" si="289"/>
        <v>1</v>
      </c>
    </row>
    <row r="9278" spans="1:20" x14ac:dyDescent="0.25">
      <c r="A9278">
        <v>9277</v>
      </c>
      <c r="B9278" t="s">
        <v>9296</v>
      </c>
      <c r="C9278">
        <v>43.5</v>
      </c>
      <c r="D9278" t="s">
        <v>18</v>
      </c>
      <c r="E9278">
        <v>1</v>
      </c>
      <c r="F9278">
        <v>56</v>
      </c>
      <c r="G9278">
        <v>4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  <c r="N9278">
        <v>1</v>
      </c>
      <c r="O9278">
        <v>4</v>
      </c>
      <c r="P9278">
        <v>1</v>
      </c>
      <c r="Q9278">
        <v>1</v>
      </c>
      <c r="R9278" cm="1">
        <f t="array" ref="R9278">_xlfn.IFS(L9278&lt;=$W$6,1,L9278&lt;=$X$6,2,L9278&lt;=$Y$6,3,L9278&gt;$Y$6,4)</f>
        <v>4</v>
      </c>
      <c r="S9278">
        <f t="shared" si="288"/>
        <v>5</v>
      </c>
      <c r="T9278">
        <f t="shared" si="289"/>
        <v>1</v>
      </c>
    </row>
    <row r="9279" spans="1:20" x14ac:dyDescent="0.25">
      <c r="A9279">
        <v>9278</v>
      </c>
      <c r="B9279" t="s">
        <v>9297</v>
      </c>
      <c r="C9279">
        <v>63.3</v>
      </c>
      <c r="D9279" t="s">
        <v>18</v>
      </c>
      <c r="E9279">
        <v>1</v>
      </c>
      <c r="F9279">
        <v>31</v>
      </c>
      <c r="G9279">
        <v>8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  <c r="N9279">
        <v>2</v>
      </c>
      <c r="O9279">
        <v>1</v>
      </c>
      <c r="P9279">
        <v>3</v>
      </c>
      <c r="Q9279">
        <v>1</v>
      </c>
      <c r="R9279" cm="1">
        <f t="array" ref="R9279">_xlfn.IFS(L9279&lt;=$W$6,1,L9279&lt;=$X$6,2,L9279&lt;=$Y$6,3,L9279&gt;$Y$6,4)</f>
        <v>3</v>
      </c>
      <c r="S9279">
        <f t="shared" si="288"/>
        <v>1</v>
      </c>
      <c r="T9279">
        <f t="shared" si="289"/>
        <v>1</v>
      </c>
    </row>
    <row r="9280" spans="1:20" x14ac:dyDescent="0.25">
      <c r="A9280">
        <v>9279</v>
      </c>
      <c r="B9280" t="s">
        <v>9298</v>
      </c>
      <c r="C9280">
        <v>44.3</v>
      </c>
      <c r="D9280" t="s">
        <v>18</v>
      </c>
      <c r="E9280">
        <v>1</v>
      </c>
      <c r="F9280">
        <v>37</v>
      </c>
      <c r="G9280">
        <v>7</v>
      </c>
      <c r="H9280">
        <v>322222.90000000002</v>
      </c>
      <c r="I9280">
        <v>1</v>
      </c>
      <c r="J9280">
        <v>0</v>
      </c>
      <c r="K9280">
        <v>0</v>
      </c>
      <c r="L9280">
        <v>13946.66</v>
      </c>
      <c r="M9280">
        <v>0</v>
      </c>
      <c r="N9280">
        <v>1</v>
      </c>
      <c r="O9280">
        <v>2</v>
      </c>
      <c r="P9280">
        <v>3</v>
      </c>
      <c r="Q9280">
        <v>4</v>
      </c>
      <c r="R9280" cm="1">
        <f t="array" ref="R9280">_xlfn.IFS(L9280&lt;=$W$6,1,L9280&lt;=$X$6,2,L9280&lt;=$Y$6,3,L9280&gt;$Y$6,4)</f>
        <v>1</v>
      </c>
      <c r="S9280">
        <f t="shared" si="288"/>
        <v>3</v>
      </c>
      <c r="T9280">
        <f t="shared" si="289"/>
        <v>1</v>
      </c>
    </row>
    <row r="9281" spans="1:20" x14ac:dyDescent="0.25">
      <c r="A9281">
        <v>9280</v>
      </c>
      <c r="B9281" t="s">
        <v>9299</v>
      </c>
      <c r="C9281">
        <v>72.7</v>
      </c>
      <c r="D9281" t="s">
        <v>18</v>
      </c>
      <c r="E9281">
        <v>1</v>
      </c>
      <c r="F9281">
        <v>64</v>
      </c>
      <c r="G9281">
        <v>6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  <c r="N9281">
        <v>4</v>
      </c>
      <c r="O9281">
        <v>4</v>
      </c>
      <c r="P9281">
        <v>2</v>
      </c>
      <c r="Q9281">
        <v>1</v>
      </c>
      <c r="R9281" cm="1">
        <f t="array" ref="R9281">_xlfn.IFS(L9281&lt;=$W$6,1,L9281&lt;=$X$6,2,L9281&lt;=$Y$6,3,L9281&gt;$Y$6,4)</f>
        <v>1</v>
      </c>
      <c r="S9281">
        <f t="shared" si="288"/>
        <v>5</v>
      </c>
      <c r="T9281" t="str">
        <f t="shared" si="289"/>
        <v>2&gt;</v>
      </c>
    </row>
    <row r="9282" spans="1:20" x14ac:dyDescent="0.25">
      <c r="A9282">
        <v>9281</v>
      </c>
      <c r="B9282" t="s">
        <v>9300</v>
      </c>
      <c r="C9282">
        <v>67.400000000000006</v>
      </c>
      <c r="D9282" t="s">
        <v>18</v>
      </c>
      <c r="E9282">
        <v>0</v>
      </c>
      <c r="F9282">
        <v>47</v>
      </c>
      <c r="G9282">
        <v>7</v>
      </c>
      <c r="H9282">
        <v>144989.38</v>
      </c>
      <c r="I9282">
        <v>1</v>
      </c>
      <c r="J9282">
        <v>0</v>
      </c>
      <c r="K9282">
        <v>1</v>
      </c>
      <c r="L9282">
        <v>140041.78</v>
      </c>
      <c r="M9282">
        <v>0</v>
      </c>
      <c r="N9282">
        <v>3</v>
      </c>
      <c r="O9282">
        <v>4</v>
      </c>
      <c r="P9282">
        <v>3</v>
      </c>
      <c r="Q9282">
        <v>2</v>
      </c>
      <c r="R9282" cm="1">
        <f t="array" ref="R9282">_xlfn.IFS(L9282&lt;=$W$6,1,L9282&lt;=$X$6,2,L9282&lt;=$Y$6,3,L9282&gt;$Y$6,4)</f>
        <v>3</v>
      </c>
      <c r="S9282">
        <f t="shared" si="288"/>
        <v>4</v>
      </c>
      <c r="T9282">
        <f t="shared" si="289"/>
        <v>1</v>
      </c>
    </row>
    <row r="9283" spans="1:20" x14ac:dyDescent="0.25">
      <c r="A9283">
        <v>9282</v>
      </c>
      <c r="B9283" t="s">
        <v>9301</v>
      </c>
      <c r="C9283">
        <v>66.099999999999994</v>
      </c>
      <c r="D9283" t="s">
        <v>18</v>
      </c>
      <c r="E9283">
        <v>0</v>
      </c>
      <c r="F9283">
        <v>33</v>
      </c>
      <c r="G9283">
        <v>4</v>
      </c>
      <c r="H9283">
        <v>267928.59999999998</v>
      </c>
      <c r="I9283">
        <v>1</v>
      </c>
      <c r="J9283">
        <v>1</v>
      </c>
      <c r="K9283">
        <v>1</v>
      </c>
      <c r="L9283">
        <v>166187.1</v>
      </c>
      <c r="M9283">
        <v>0</v>
      </c>
      <c r="N9283">
        <v>3</v>
      </c>
      <c r="O9283">
        <v>1</v>
      </c>
      <c r="P9283">
        <v>1</v>
      </c>
      <c r="Q9283">
        <v>4</v>
      </c>
      <c r="R9283" cm="1">
        <f t="array" ref="R9283">_xlfn.IFS(L9283&lt;=$W$6,1,L9283&lt;=$X$6,2,L9283&lt;=$Y$6,3,L9283&gt;$Y$6,4)</f>
        <v>4</v>
      </c>
      <c r="S9283">
        <f t="shared" ref="S9283:S9346" si="290">VLOOKUP(F9283,$V$10:$W$16,2,1)</f>
        <v>2</v>
      </c>
      <c r="T9283">
        <f t="shared" ref="T9283:T9346" si="291">VLOOKUP(I9283,$Y$9:$Z$11,2,1)</f>
        <v>1</v>
      </c>
    </row>
    <row r="9284" spans="1:20" x14ac:dyDescent="0.25">
      <c r="A9284">
        <v>9283</v>
      </c>
      <c r="B9284" t="s">
        <v>9302</v>
      </c>
      <c r="C9284">
        <v>61.9</v>
      </c>
      <c r="D9284" t="s">
        <v>20</v>
      </c>
      <c r="E9284">
        <v>1</v>
      </c>
      <c r="F9284">
        <v>36</v>
      </c>
      <c r="G9284">
        <v>2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  <c r="N9284">
        <v>2</v>
      </c>
      <c r="O9284">
        <v>2</v>
      </c>
      <c r="P9284">
        <v>1</v>
      </c>
      <c r="Q9284">
        <v>1</v>
      </c>
      <c r="R9284" cm="1">
        <f t="array" ref="R9284">_xlfn.IFS(L9284&lt;=$W$6,1,L9284&lt;=$X$6,2,L9284&lt;=$Y$6,3,L9284&gt;$Y$6,4)</f>
        <v>3</v>
      </c>
      <c r="S9284">
        <f t="shared" si="290"/>
        <v>2</v>
      </c>
      <c r="T9284">
        <f t="shared" si="291"/>
        <v>1</v>
      </c>
    </row>
    <row r="9285" spans="1:20" x14ac:dyDescent="0.25">
      <c r="A9285">
        <v>9284</v>
      </c>
      <c r="B9285" t="s">
        <v>9303</v>
      </c>
      <c r="C9285">
        <v>56.2</v>
      </c>
      <c r="D9285" t="s">
        <v>18</v>
      </c>
      <c r="E9285">
        <v>0</v>
      </c>
      <c r="F9285">
        <v>29</v>
      </c>
      <c r="G9285">
        <v>4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  <c r="N9285">
        <v>1</v>
      </c>
      <c r="O9285">
        <v>1</v>
      </c>
      <c r="P9285">
        <v>1</v>
      </c>
      <c r="Q9285">
        <v>1</v>
      </c>
      <c r="R9285" cm="1">
        <f t="array" ref="R9285">_xlfn.IFS(L9285&lt;=$W$6,1,L9285&lt;=$X$6,2,L9285&lt;=$Y$6,3,L9285&gt;$Y$6,4)</f>
        <v>1</v>
      </c>
      <c r="S9285">
        <f t="shared" si="290"/>
        <v>1</v>
      </c>
      <c r="T9285" t="str">
        <f t="shared" si="291"/>
        <v>2&gt;</v>
      </c>
    </row>
    <row r="9286" spans="1:20" x14ac:dyDescent="0.25">
      <c r="A9286">
        <v>9285</v>
      </c>
      <c r="B9286" t="s">
        <v>9304</v>
      </c>
      <c r="C9286">
        <v>63.3</v>
      </c>
      <c r="D9286" t="s">
        <v>18</v>
      </c>
      <c r="E9286">
        <v>1</v>
      </c>
      <c r="F9286">
        <v>63</v>
      </c>
      <c r="G9286">
        <v>4</v>
      </c>
      <c r="H9286">
        <v>314402.96000000002</v>
      </c>
      <c r="I9286">
        <v>1</v>
      </c>
      <c r="J9286">
        <v>0</v>
      </c>
      <c r="K9286">
        <v>1</v>
      </c>
      <c r="L9286">
        <v>50368.63</v>
      </c>
      <c r="M9286">
        <v>0</v>
      </c>
      <c r="N9286">
        <v>2</v>
      </c>
      <c r="O9286">
        <v>4</v>
      </c>
      <c r="P9286">
        <v>1</v>
      </c>
      <c r="Q9286">
        <v>4</v>
      </c>
      <c r="R9286" cm="1">
        <f t="array" ref="R9286">_xlfn.IFS(L9286&lt;=$W$6,1,L9286&lt;=$X$6,2,L9286&lt;=$Y$6,3,L9286&gt;$Y$6,4)</f>
        <v>1</v>
      </c>
      <c r="S9286">
        <f t="shared" si="290"/>
        <v>5</v>
      </c>
      <c r="T9286">
        <f t="shared" si="291"/>
        <v>1</v>
      </c>
    </row>
    <row r="9287" spans="1:20" x14ac:dyDescent="0.25">
      <c r="A9287">
        <v>9286</v>
      </c>
      <c r="B9287" t="s">
        <v>9305</v>
      </c>
      <c r="C9287">
        <v>55.1</v>
      </c>
      <c r="D9287" t="s">
        <v>20</v>
      </c>
      <c r="E9287">
        <v>0</v>
      </c>
      <c r="F9287">
        <v>50</v>
      </c>
      <c r="G9287">
        <v>6</v>
      </c>
      <c r="H9287">
        <v>191358.58</v>
      </c>
      <c r="I9287">
        <v>1</v>
      </c>
      <c r="J9287">
        <v>0</v>
      </c>
      <c r="K9287">
        <v>0</v>
      </c>
      <c r="L9287">
        <v>94978.1</v>
      </c>
      <c r="M9287">
        <v>0</v>
      </c>
      <c r="N9287">
        <v>1</v>
      </c>
      <c r="O9287">
        <v>4</v>
      </c>
      <c r="P9287">
        <v>2</v>
      </c>
      <c r="Q9287">
        <v>2</v>
      </c>
      <c r="R9287" cm="1">
        <f t="array" ref="R9287">_xlfn.IFS(L9287&lt;=$W$6,1,L9287&lt;=$X$6,2,L9287&lt;=$Y$6,3,L9287&gt;$Y$6,4)</f>
        <v>2</v>
      </c>
      <c r="S9287">
        <f t="shared" si="290"/>
        <v>5</v>
      </c>
      <c r="T9287">
        <f t="shared" si="291"/>
        <v>1</v>
      </c>
    </row>
    <row r="9288" spans="1:20" x14ac:dyDescent="0.25">
      <c r="A9288">
        <v>9287</v>
      </c>
      <c r="B9288" t="s">
        <v>9306</v>
      </c>
      <c r="C9288">
        <v>72</v>
      </c>
      <c r="D9288" t="s">
        <v>27</v>
      </c>
      <c r="E9288">
        <v>0</v>
      </c>
      <c r="F9288">
        <v>31</v>
      </c>
      <c r="G9288">
        <v>8</v>
      </c>
      <c r="H9288">
        <v>212461.84</v>
      </c>
      <c r="I9288">
        <v>1</v>
      </c>
      <c r="J9288">
        <v>1</v>
      </c>
      <c r="K9288">
        <v>1</v>
      </c>
      <c r="L9288">
        <v>69903.929999999993</v>
      </c>
      <c r="M9288">
        <v>1</v>
      </c>
      <c r="N9288">
        <v>4</v>
      </c>
      <c r="O9288">
        <v>1</v>
      </c>
      <c r="P9288">
        <v>3</v>
      </c>
      <c r="Q9288">
        <v>3</v>
      </c>
      <c r="R9288" cm="1">
        <f t="array" ref="R9288">_xlfn.IFS(L9288&lt;=$W$6,1,L9288&lt;=$X$6,2,L9288&lt;=$Y$6,3,L9288&gt;$Y$6,4)</f>
        <v>2</v>
      </c>
      <c r="S9288">
        <f t="shared" si="290"/>
        <v>1</v>
      </c>
      <c r="T9288">
        <f t="shared" si="291"/>
        <v>1</v>
      </c>
    </row>
    <row r="9289" spans="1:20" x14ac:dyDescent="0.25">
      <c r="A9289">
        <v>9288</v>
      </c>
      <c r="B9289" t="s">
        <v>9307</v>
      </c>
      <c r="C9289">
        <v>68.8</v>
      </c>
      <c r="D9289" t="s">
        <v>18</v>
      </c>
      <c r="E9289">
        <v>0</v>
      </c>
      <c r="F9289">
        <v>34</v>
      </c>
      <c r="G9289">
        <v>6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  <c r="N9289">
        <v>3</v>
      </c>
      <c r="O9289">
        <v>1</v>
      </c>
      <c r="P9289">
        <v>2</v>
      </c>
      <c r="Q9289">
        <v>1</v>
      </c>
      <c r="R9289" cm="1">
        <f t="array" ref="R9289">_xlfn.IFS(L9289&lt;=$W$6,1,L9289&lt;=$X$6,2,L9289&lt;=$Y$6,3,L9289&gt;$Y$6,4)</f>
        <v>4</v>
      </c>
      <c r="S9289">
        <f t="shared" si="290"/>
        <v>2</v>
      </c>
      <c r="T9289" t="str">
        <f t="shared" si="291"/>
        <v>2&gt;</v>
      </c>
    </row>
    <row r="9290" spans="1:20" x14ac:dyDescent="0.25">
      <c r="A9290">
        <v>9289</v>
      </c>
      <c r="B9290" t="s">
        <v>9308</v>
      </c>
      <c r="C9290">
        <v>63.5</v>
      </c>
      <c r="D9290" t="s">
        <v>27</v>
      </c>
      <c r="E9290">
        <v>0</v>
      </c>
      <c r="F9290">
        <v>38</v>
      </c>
      <c r="G9290">
        <v>10</v>
      </c>
      <c r="H9290">
        <v>162463.70000000001</v>
      </c>
      <c r="I9290">
        <v>2</v>
      </c>
      <c r="J9290">
        <v>1</v>
      </c>
      <c r="K9290">
        <v>0</v>
      </c>
      <c r="L9290">
        <v>196731.08</v>
      </c>
      <c r="M9290">
        <v>0</v>
      </c>
      <c r="N9290">
        <v>2</v>
      </c>
      <c r="O9290">
        <v>2</v>
      </c>
      <c r="P9290">
        <v>4</v>
      </c>
      <c r="Q9290">
        <v>2</v>
      </c>
      <c r="R9290" cm="1">
        <f t="array" ref="R9290">_xlfn.IFS(L9290&lt;=$W$6,1,L9290&lt;=$X$6,2,L9290&lt;=$Y$6,3,L9290&gt;$Y$6,4)</f>
        <v>4</v>
      </c>
      <c r="S9290">
        <f t="shared" si="290"/>
        <v>3</v>
      </c>
      <c r="T9290" t="str">
        <f t="shared" si="291"/>
        <v>2&gt;</v>
      </c>
    </row>
    <row r="9291" spans="1:20" x14ac:dyDescent="0.25">
      <c r="A9291">
        <v>9290</v>
      </c>
      <c r="B9291" t="s">
        <v>9309</v>
      </c>
      <c r="C9291">
        <v>56.1</v>
      </c>
      <c r="D9291" t="s">
        <v>18</v>
      </c>
      <c r="E9291">
        <v>0</v>
      </c>
      <c r="F9291">
        <v>33</v>
      </c>
      <c r="G9291">
        <v>2</v>
      </c>
      <c r="H9291">
        <v>162960.54</v>
      </c>
      <c r="I9291">
        <v>2</v>
      </c>
      <c r="J9291">
        <v>1</v>
      </c>
      <c r="K9291">
        <v>1</v>
      </c>
      <c r="L9291">
        <v>65234.6</v>
      </c>
      <c r="M9291">
        <v>0</v>
      </c>
      <c r="N9291">
        <v>1</v>
      </c>
      <c r="O9291">
        <v>1</v>
      </c>
      <c r="P9291">
        <v>1</v>
      </c>
      <c r="Q9291">
        <v>2</v>
      </c>
      <c r="R9291" cm="1">
        <f t="array" ref="R9291">_xlfn.IFS(L9291&lt;=$W$6,1,L9291&lt;=$X$6,2,L9291&lt;=$Y$6,3,L9291&gt;$Y$6,4)</f>
        <v>2</v>
      </c>
      <c r="S9291">
        <f t="shared" si="290"/>
        <v>2</v>
      </c>
      <c r="T9291" t="str">
        <f t="shared" si="291"/>
        <v>2&gt;</v>
      </c>
    </row>
    <row r="9292" spans="1:20" x14ac:dyDescent="0.25">
      <c r="A9292">
        <v>9291</v>
      </c>
      <c r="B9292" t="s">
        <v>9310</v>
      </c>
      <c r="C9292">
        <v>85</v>
      </c>
      <c r="D9292" t="s">
        <v>18</v>
      </c>
      <c r="E9292">
        <v>1</v>
      </c>
      <c r="F9292">
        <v>35</v>
      </c>
      <c r="G9292">
        <v>9</v>
      </c>
      <c r="H9292">
        <v>146118.76</v>
      </c>
      <c r="I9292">
        <v>1</v>
      </c>
      <c r="J9292">
        <v>1</v>
      </c>
      <c r="K9292">
        <v>1</v>
      </c>
      <c r="L9292">
        <v>186281</v>
      </c>
      <c r="M9292">
        <v>0</v>
      </c>
      <c r="N9292">
        <v>4</v>
      </c>
      <c r="O9292">
        <v>2</v>
      </c>
      <c r="P9292">
        <v>4</v>
      </c>
      <c r="Q9292">
        <v>2</v>
      </c>
      <c r="R9292" cm="1">
        <f t="array" ref="R9292">_xlfn.IFS(L9292&lt;=$W$6,1,L9292&lt;=$X$6,2,L9292&lt;=$Y$6,3,L9292&gt;$Y$6,4)</f>
        <v>4</v>
      </c>
      <c r="S9292">
        <f t="shared" si="290"/>
        <v>2</v>
      </c>
      <c r="T9292">
        <f t="shared" si="291"/>
        <v>1</v>
      </c>
    </row>
    <row r="9293" spans="1:20" x14ac:dyDescent="0.25">
      <c r="A9293">
        <v>9292</v>
      </c>
      <c r="B9293" t="s">
        <v>9311</v>
      </c>
      <c r="C9293">
        <v>63.6</v>
      </c>
      <c r="D9293" t="s">
        <v>18</v>
      </c>
      <c r="E9293">
        <v>1</v>
      </c>
      <c r="F9293">
        <v>38</v>
      </c>
      <c r="G9293">
        <v>6</v>
      </c>
      <c r="H9293">
        <v>235118.1</v>
      </c>
      <c r="I9293">
        <v>2</v>
      </c>
      <c r="J9293">
        <v>1</v>
      </c>
      <c r="K9293">
        <v>1</v>
      </c>
      <c r="L9293">
        <v>111573.3</v>
      </c>
      <c r="M9293">
        <v>0</v>
      </c>
      <c r="N9293">
        <v>2</v>
      </c>
      <c r="O9293">
        <v>2</v>
      </c>
      <c r="P9293">
        <v>2</v>
      </c>
      <c r="Q9293">
        <v>3</v>
      </c>
      <c r="R9293" cm="1">
        <f t="array" ref="R9293">_xlfn.IFS(L9293&lt;=$W$6,1,L9293&lt;=$X$6,2,L9293&lt;=$Y$6,3,L9293&gt;$Y$6,4)</f>
        <v>3</v>
      </c>
      <c r="S9293">
        <f t="shared" si="290"/>
        <v>3</v>
      </c>
      <c r="T9293" t="str">
        <f t="shared" si="291"/>
        <v>2&gt;</v>
      </c>
    </row>
    <row r="9294" spans="1:20" x14ac:dyDescent="0.25">
      <c r="A9294">
        <v>9293</v>
      </c>
      <c r="B9294" t="s">
        <v>9312</v>
      </c>
      <c r="C9294">
        <v>46.1</v>
      </c>
      <c r="D9294" t="s">
        <v>27</v>
      </c>
      <c r="E9294">
        <v>0</v>
      </c>
      <c r="F9294">
        <v>76</v>
      </c>
      <c r="G9294">
        <v>2</v>
      </c>
      <c r="H9294">
        <v>372890.62</v>
      </c>
      <c r="I9294">
        <v>2</v>
      </c>
      <c r="J9294">
        <v>1</v>
      </c>
      <c r="K9294">
        <v>1</v>
      </c>
      <c r="L9294">
        <v>196767.83</v>
      </c>
      <c r="M9294">
        <v>0</v>
      </c>
      <c r="N9294">
        <v>1</v>
      </c>
      <c r="O9294">
        <v>4</v>
      </c>
      <c r="P9294">
        <v>1</v>
      </c>
      <c r="Q9294">
        <v>4</v>
      </c>
      <c r="R9294" cm="1">
        <f t="array" ref="R9294">_xlfn.IFS(L9294&lt;=$W$6,1,L9294&lt;=$X$6,2,L9294&lt;=$Y$6,3,L9294&gt;$Y$6,4)</f>
        <v>4</v>
      </c>
      <c r="S9294">
        <f t="shared" si="290"/>
        <v>5</v>
      </c>
      <c r="T9294" t="str">
        <f t="shared" si="291"/>
        <v>2&gt;</v>
      </c>
    </row>
    <row r="9295" spans="1:20" x14ac:dyDescent="0.25">
      <c r="A9295">
        <v>9294</v>
      </c>
      <c r="B9295" t="s">
        <v>9313</v>
      </c>
      <c r="C9295">
        <v>77.099999999999994</v>
      </c>
      <c r="D9295" t="s">
        <v>27</v>
      </c>
      <c r="E9295">
        <v>0</v>
      </c>
      <c r="F9295">
        <v>40</v>
      </c>
      <c r="G9295">
        <v>6</v>
      </c>
      <c r="H9295">
        <v>275315.42</v>
      </c>
      <c r="I9295">
        <v>2</v>
      </c>
      <c r="J9295">
        <v>1</v>
      </c>
      <c r="K9295">
        <v>0</v>
      </c>
      <c r="L9295">
        <v>72985.61</v>
      </c>
      <c r="M9295">
        <v>0</v>
      </c>
      <c r="N9295">
        <v>4</v>
      </c>
      <c r="O9295">
        <v>3</v>
      </c>
      <c r="P9295">
        <v>2</v>
      </c>
      <c r="Q9295">
        <v>4</v>
      </c>
      <c r="R9295" cm="1">
        <f t="array" ref="R9295">_xlfn.IFS(L9295&lt;=$W$6,1,L9295&lt;=$X$6,2,L9295&lt;=$Y$6,3,L9295&gt;$Y$6,4)</f>
        <v>2</v>
      </c>
      <c r="S9295">
        <f t="shared" si="290"/>
        <v>3</v>
      </c>
      <c r="T9295" t="str">
        <f t="shared" si="291"/>
        <v>2&gt;</v>
      </c>
    </row>
    <row r="9296" spans="1:20" x14ac:dyDescent="0.25">
      <c r="A9296">
        <v>9295</v>
      </c>
      <c r="B9296" t="s">
        <v>9314</v>
      </c>
      <c r="C9296">
        <v>71.3</v>
      </c>
      <c r="D9296" t="s">
        <v>18</v>
      </c>
      <c r="E9296">
        <v>1</v>
      </c>
      <c r="F9296">
        <v>38</v>
      </c>
      <c r="G9296">
        <v>9</v>
      </c>
      <c r="H9296">
        <v>267778.7</v>
      </c>
      <c r="I9296">
        <v>1</v>
      </c>
      <c r="J9296">
        <v>1</v>
      </c>
      <c r="K9296">
        <v>1</v>
      </c>
      <c r="L9296">
        <v>143265.65</v>
      </c>
      <c r="M9296">
        <v>0</v>
      </c>
      <c r="N9296">
        <v>3</v>
      </c>
      <c r="O9296">
        <v>2</v>
      </c>
      <c r="P9296">
        <v>4</v>
      </c>
      <c r="Q9296">
        <v>4</v>
      </c>
      <c r="R9296" cm="1">
        <f t="array" ref="R9296">_xlfn.IFS(L9296&lt;=$W$6,1,L9296&lt;=$X$6,2,L9296&lt;=$Y$6,3,L9296&gt;$Y$6,4)</f>
        <v>3</v>
      </c>
      <c r="S9296">
        <f t="shared" si="290"/>
        <v>3</v>
      </c>
      <c r="T9296">
        <f t="shared" si="291"/>
        <v>1</v>
      </c>
    </row>
    <row r="9297" spans="1:20" x14ac:dyDescent="0.25">
      <c r="A9297">
        <v>9296</v>
      </c>
      <c r="B9297" t="s">
        <v>9315</v>
      </c>
      <c r="C9297">
        <v>65.8</v>
      </c>
      <c r="D9297" t="s">
        <v>27</v>
      </c>
      <c r="E9297">
        <v>0</v>
      </c>
      <c r="F9297">
        <v>47</v>
      </c>
      <c r="G9297">
        <v>10</v>
      </c>
      <c r="H9297">
        <v>269125.59999999998</v>
      </c>
      <c r="I9297">
        <v>1</v>
      </c>
      <c r="J9297">
        <v>1</v>
      </c>
      <c r="K9297">
        <v>1</v>
      </c>
      <c r="L9297">
        <v>159268.67000000001</v>
      </c>
      <c r="M9297">
        <v>0</v>
      </c>
      <c r="N9297">
        <v>3</v>
      </c>
      <c r="O9297">
        <v>4</v>
      </c>
      <c r="P9297">
        <v>4</v>
      </c>
      <c r="Q9297">
        <v>4</v>
      </c>
      <c r="R9297" cm="1">
        <f t="array" ref="R9297">_xlfn.IFS(L9297&lt;=$W$6,1,L9297&lt;=$X$6,2,L9297&lt;=$Y$6,3,L9297&gt;$Y$6,4)</f>
        <v>4</v>
      </c>
      <c r="S9297">
        <f t="shared" si="290"/>
        <v>4</v>
      </c>
      <c r="T9297">
        <f t="shared" si="291"/>
        <v>1</v>
      </c>
    </row>
    <row r="9298" spans="1:20" x14ac:dyDescent="0.25">
      <c r="A9298">
        <v>9297</v>
      </c>
      <c r="B9298" t="s">
        <v>9316</v>
      </c>
      <c r="C9298">
        <v>58.6</v>
      </c>
      <c r="D9298" t="s">
        <v>27</v>
      </c>
      <c r="E9298">
        <v>0</v>
      </c>
      <c r="F9298">
        <v>58</v>
      </c>
      <c r="G9298">
        <v>10</v>
      </c>
      <c r="H9298">
        <v>201563.5</v>
      </c>
      <c r="I9298">
        <v>2</v>
      </c>
      <c r="J9298">
        <v>1</v>
      </c>
      <c r="K9298">
        <v>1</v>
      </c>
      <c r="L9298">
        <v>54448.41</v>
      </c>
      <c r="M9298">
        <v>0</v>
      </c>
      <c r="N9298">
        <v>2</v>
      </c>
      <c r="O9298">
        <v>4</v>
      </c>
      <c r="P9298">
        <v>4</v>
      </c>
      <c r="Q9298">
        <v>3</v>
      </c>
      <c r="R9298" cm="1">
        <f t="array" ref="R9298">_xlfn.IFS(L9298&lt;=$W$6,1,L9298&lt;=$X$6,2,L9298&lt;=$Y$6,3,L9298&gt;$Y$6,4)</f>
        <v>2</v>
      </c>
      <c r="S9298">
        <f t="shared" si="290"/>
        <v>5</v>
      </c>
      <c r="T9298" t="str">
        <f t="shared" si="291"/>
        <v>2&gt;</v>
      </c>
    </row>
    <row r="9299" spans="1:20" x14ac:dyDescent="0.25">
      <c r="A9299">
        <v>9298</v>
      </c>
      <c r="B9299" t="s">
        <v>9317</v>
      </c>
      <c r="C9299">
        <v>73.7</v>
      </c>
      <c r="D9299" t="s">
        <v>18</v>
      </c>
      <c r="E9299">
        <v>1</v>
      </c>
      <c r="F9299">
        <v>32</v>
      </c>
      <c r="G9299">
        <v>9</v>
      </c>
      <c r="H9299">
        <v>348712.26</v>
      </c>
      <c r="I9299">
        <v>1</v>
      </c>
      <c r="J9299">
        <v>0</v>
      </c>
      <c r="K9299">
        <v>0</v>
      </c>
      <c r="L9299">
        <v>31928.5</v>
      </c>
      <c r="M9299">
        <v>0</v>
      </c>
      <c r="N9299">
        <v>4</v>
      </c>
      <c r="O9299">
        <v>1</v>
      </c>
      <c r="P9299">
        <v>4</v>
      </c>
      <c r="Q9299">
        <v>4</v>
      </c>
      <c r="R9299" cm="1">
        <f t="array" ref="R9299">_xlfn.IFS(L9299&lt;=$W$6,1,L9299&lt;=$X$6,2,L9299&lt;=$Y$6,3,L9299&gt;$Y$6,4)</f>
        <v>1</v>
      </c>
      <c r="S9299">
        <f t="shared" si="290"/>
        <v>1</v>
      </c>
      <c r="T9299">
        <f t="shared" si="291"/>
        <v>1</v>
      </c>
    </row>
    <row r="9300" spans="1:20" x14ac:dyDescent="0.25">
      <c r="A9300">
        <v>9299</v>
      </c>
      <c r="B9300" t="s">
        <v>9318</v>
      </c>
      <c r="C9300">
        <v>74.2</v>
      </c>
      <c r="D9300" t="s">
        <v>27</v>
      </c>
      <c r="E9300">
        <v>1</v>
      </c>
      <c r="F9300">
        <v>29</v>
      </c>
      <c r="G9300">
        <v>6</v>
      </c>
      <c r="H9300">
        <v>380250.86</v>
      </c>
      <c r="I9300">
        <v>2</v>
      </c>
      <c r="J9300">
        <v>0</v>
      </c>
      <c r="K9300">
        <v>0</v>
      </c>
      <c r="L9300">
        <v>21793.59</v>
      </c>
      <c r="M9300">
        <v>0</v>
      </c>
      <c r="N9300">
        <v>4</v>
      </c>
      <c r="O9300">
        <v>1</v>
      </c>
      <c r="P9300">
        <v>2</v>
      </c>
      <c r="Q9300">
        <v>4</v>
      </c>
      <c r="R9300" cm="1">
        <f t="array" ref="R9300">_xlfn.IFS(L9300&lt;=$W$6,1,L9300&lt;=$X$6,2,L9300&lt;=$Y$6,3,L9300&gt;$Y$6,4)</f>
        <v>1</v>
      </c>
      <c r="S9300">
        <f t="shared" si="290"/>
        <v>1</v>
      </c>
      <c r="T9300" t="str">
        <f t="shared" si="291"/>
        <v>2&gt;</v>
      </c>
    </row>
    <row r="9301" spans="1:20" x14ac:dyDescent="0.25">
      <c r="A9301">
        <v>9300</v>
      </c>
      <c r="B9301" t="s">
        <v>9319</v>
      </c>
      <c r="C9301">
        <v>82.4</v>
      </c>
      <c r="D9301" t="s">
        <v>18</v>
      </c>
      <c r="E9301">
        <v>1</v>
      </c>
      <c r="F9301">
        <v>28</v>
      </c>
      <c r="G9301">
        <v>8</v>
      </c>
      <c r="H9301">
        <v>292532</v>
      </c>
      <c r="I9301">
        <v>1</v>
      </c>
      <c r="J9301">
        <v>1</v>
      </c>
      <c r="K9301">
        <v>0</v>
      </c>
      <c r="L9301">
        <v>21903.62</v>
      </c>
      <c r="M9301">
        <v>1</v>
      </c>
      <c r="N9301">
        <v>4</v>
      </c>
      <c r="O9301">
        <v>1</v>
      </c>
      <c r="P9301">
        <v>3</v>
      </c>
      <c r="Q9301">
        <v>4</v>
      </c>
      <c r="R9301" cm="1">
        <f t="array" ref="R9301">_xlfn.IFS(L9301&lt;=$W$6,1,L9301&lt;=$X$6,2,L9301&lt;=$Y$6,3,L9301&gt;$Y$6,4)</f>
        <v>1</v>
      </c>
      <c r="S9301">
        <f t="shared" si="290"/>
        <v>1</v>
      </c>
      <c r="T9301">
        <f t="shared" si="291"/>
        <v>1</v>
      </c>
    </row>
    <row r="9302" spans="1:20" x14ac:dyDescent="0.25">
      <c r="A9302">
        <v>9301</v>
      </c>
      <c r="B9302" t="s">
        <v>9320</v>
      </c>
      <c r="C9302">
        <v>70.099999999999994</v>
      </c>
      <c r="D9302" t="s">
        <v>27</v>
      </c>
      <c r="E9302">
        <v>1</v>
      </c>
      <c r="F9302">
        <v>43</v>
      </c>
      <c r="G9302">
        <v>10</v>
      </c>
      <c r="H9302">
        <v>328092.2</v>
      </c>
      <c r="I9302">
        <v>1</v>
      </c>
      <c r="J9302">
        <v>1</v>
      </c>
      <c r="K9302">
        <v>0</v>
      </c>
      <c r="L9302">
        <v>49405.93</v>
      </c>
      <c r="M9302">
        <v>0</v>
      </c>
      <c r="N9302">
        <v>3</v>
      </c>
      <c r="O9302">
        <v>3</v>
      </c>
      <c r="P9302">
        <v>4</v>
      </c>
      <c r="Q9302">
        <v>4</v>
      </c>
      <c r="R9302" cm="1">
        <f t="array" ref="R9302">_xlfn.IFS(L9302&lt;=$W$6,1,L9302&lt;=$X$6,2,L9302&lt;=$Y$6,3,L9302&gt;$Y$6,4)</f>
        <v>1</v>
      </c>
      <c r="S9302">
        <f t="shared" si="290"/>
        <v>4</v>
      </c>
      <c r="T9302">
        <f t="shared" si="291"/>
        <v>1</v>
      </c>
    </row>
    <row r="9303" spans="1:20" x14ac:dyDescent="0.25">
      <c r="A9303">
        <v>9302</v>
      </c>
      <c r="B9303" t="s">
        <v>9321</v>
      </c>
      <c r="C9303">
        <v>62.3</v>
      </c>
      <c r="D9303" t="s">
        <v>20</v>
      </c>
      <c r="E9303">
        <v>0</v>
      </c>
      <c r="F9303">
        <v>45</v>
      </c>
      <c r="G9303">
        <v>5</v>
      </c>
      <c r="H9303">
        <v>247073.04</v>
      </c>
      <c r="I9303">
        <v>2</v>
      </c>
      <c r="J9303">
        <v>0</v>
      </c>
      <c r="K9303">
        <v>0</v>
      </c>
      <c r="L9303">
        <v>154908.51999999999</v>
      </c>
      <c r="M9303">
        <v>0</v>
      </c>
      <c r="N9303">
        <v>2</v>
      </c>
      <c r="O9303">
        <v>3</v>
      </c>
      <c r="P9303">
        <v>2</v>
      </c>
      <c r="Q9303">
        <v>3</v>
      </c>
      <c r="R9303" cm="1">
        <f t="array" ref="R9303">_xlfn.IFS(L9303&lt;=$W$6,1,L9303&lt;=$X$6,2,L9303&lt;=$Y$6,3,L9303&gt;$Y$6,4)</f>
        <v>4</v>
      </c>
      <c r="S9303">
        <f t="shared" si="290"/>
        <v>4</v>
      </c>
      <c r="T9303" t="str">
        <f t="shared" si="291"/>
        <v>2&gt;</v>
      </c>
    </row>
    <row r="9304" spans="1:20" x14ac:dyDescent="0.25">
      <c r="A9304">
        <v>9303</v>
      </c>
      <c r="B9304" t="s">
        <v>9322</v>
      </c>
      <c r="C9304">
        <v>74.400000000000006</v>
      </c>
      <c r="D9304" t="s">
        <v>18</v>
      </c>
      <c r="E9304">
        <v>1</v>
      </c>
      <c r="F9304">
        <v>38</v>
      </c>
      <c r="G9304">
        <v>11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  <c r="N9304">
        <v>4</v>
      </c>
      <c r="O9304">
        <v>2</v>
      </c>
      <c r="P9304">
        <v>4</v>
      </c>
      <c r="Q9304">
        <v>1</v>
      </c>
      <c r="R9304" cm="1">
        <f t="array" ref="R9304">_xlfn.IFS(L9304&lt;=$W$6,1,L9304&lt;=$X$6,2,L9304&lt;=$Y$6,3,L9304&gt;$Y$6,4)</f>
        <v>4</v>
      </c>
      <c r="S9304">
        <f t="shared" si="290"/>
        <v>3</v>
      </c>
      <c r="T9304" t="str">
        <f t="shared" si="291"/>
        <v>2&gt;</v>
      </c>
    </row>
    <row r="9305" spans="1:20" x14ac:dyDescent="0.25">
      <c r="A9305">
        <v>9304</v>
      </c>
      <c r="B9305" t="s">
        <v>9323</v>
      </c>
      <c r="C9305">
        <v>69.8</v>
      </c>
      <c r="D9305" t="s">
        <v>20</v>
      </c>
      <c r="E9305">
        <v>0</v>
      </c>
      <c r="F9305">
        <v>40</v>
      </c>
      <c r="G9305">
        <v>2</v>
      </c>
      <c r="H9305">
        <v>343696.76</v>
      </c>
      <c r="I9305">
        <v>1</v>
      </c>
      <c r="J9305">
        <v>0</v>
      </c>
      <c r="K9305">
        <v>0</v>
      </c>
      <c r="L9305">
        <v>16957.45</v>
      </c>
      <c r="M9305">
        <v>0</v>
      </c>
      <c r="N9305">
        <v>3</v>
      </c>
      <c r="O9305">
        <v>3</v>
      </c>
      <c r="P9305">
        <v>1</v>
      </c>
      <c r="Q9305">
        <v>4</v>
      </c>
      <c r="R9305" cm="1">
        <f t="array" ref="R9305">_xlfn.IFS(L9305&lt;=$W$6,1,L9305&lt;=$X$6,2,L9305&lt;=$Y$6,3,L9305&gt;$Y$6,4)</f>
        <v>1</v>
      </c>
      <c r="S9305">
        <f t="shared" si="290"/>
        <v>3</v>
      </c>
      <c r="T9305">
        <f t="shared" si="291"/>
        <v>1</v>
      </c>
    </row>
    <row r="9306" spans="1:20" x14ac:dyDescent="0.25">
      <c r="A9306">
        <v>9305</v>
      </c>
      <c r="B9306" t="s">
        <v>9324</v>
      </c>
      <c r="C9306">
        <v>61.6</v>
      </c>
      <c r="D9306" t="s">
        <v>18</v>
      </c>
      <c r="E9306">
        <v>1</v>
      </c>
      <c r="F9306">
        <v>42</v>
      </c>
      <c r="G9306">
        <v>10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  <c r="N9306">
        <v>2</v>
      </c>
      <c r="O9306">
        <v>3</v>
      </c>
      <c r="P9306">
        <v>4</v>
      </c>
      <c r="Q9306">
        <v>1</v>
      </c>
      <c r="R9306" cm="1">
        <f t="array" ref="R9306">_xlfn.IFS(L9306&lt;=$W$6,1,L9306&lt;=$X$6,2,L9306&lt;=$Y$6,3,L9306&gt;$Y$6,4)</f>
        <v>2</v>
      </c>
      <c r="S9306">
        <f t="shared" si="290"/>
        <v>4</v>
      </c>
      <c r="T9306" t="str">
        <f t="shared" si="291"/>
        <v>2&gt;</v>
      </c>
    </row>
    <row r="9307" spans="1:20" x14ac:dyDescent="0.25">
      <c r="A9307">
        <v>9306</v>
      </c>
      <c r="B9307" t="s">
        <v>9325</v>
      </c>
      <c r="C9307">
        <v>66.2</v>
      </c>
      <c r="D9307" t="s">
        <v>18</v>
      </c>
      <c r="E9307">
        <v>0</v>
      </c>
      <c r="F9307">
        <v>41</v>
      </c>
      <c r="G9307">
        <v>6</v>
      </c>
      <c r="H9307">
        <v>279124.09999999998</v>
      </c>
      <c r="I9307">
        <v>2</v>
      </c>
      <c r="J9307">
        <v>1</v>
      </c>
      <c r="K9307">
        <v>0</v>
      </c>
      <c r="L9307">
        <v>61636.22</v>
      </c>
      <c r="M9307">
        <v>0</v>
      </c>
      <c r="N9307">
        <v>3</v>
      </c>
      <c r="O9307">
        <v>3</v>
      </c>
      <c r="P9307">
        <v>2</v>
      </c>
      <c r="Q9307">
        <v>4</v>
      </c>
      <c r="R9307" cm="1">
        <f t="array" ref="R9307">_xlfn.IFS(L9307&lt;=$W$6,1,L9307&lt;=$X$6,2,L9307&lt;=$Y$6,3,L9307&gt;$Y$6,4)</f>
        <v>2</v>
      </c>
      <c r="S9307">
        <f t="shared" si="290"/>
        <v>3</v>
      </c>
      <c r="T9307" t="str">
        <f t="shared" si="291"/>
        <v>2&gt;</v>
      </c>
    </row>
    <row r="9308" spans="1:20" x14ac:dyDescent="0.25">
      <c r="A9308">
        <v>9307</v>
      </c>
      <c r="B9308" t="s">
        <v>9326</v>
      </c>
      <c r="C9308">
        <v>59.4</v>
      </c>
      <c r="D9308" t="s">
        <v>18</v>
      </c>
      <c r="E9308">
        <v>1</v>
      </c>
      <c r="F9308">
        <v>39</v>
      </c>
      <c r="G9308">
        <v>3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  <c r="N9308">
        <v>2</v>
      </c>
      <c r="O9308">
        <v>2</v>
      </c>
      <c r="P9308">
        <v>1</v>
      </c>
      <c r="Q9308">
        <v>1</v>
      </c>
      <c r="R9308" cm="1">
        <f t="array" ref="R9308">_xlfn.IFS(L9308&lt;=$W$6,1,L9308&lt;=$X$6,2,L9308&lt;=$Y$6,3,L9308&gt;$Y$6,4)</f>
        <v>2</v>
      </c>
      <c r="S9308">
        <f t="shared" si="290"/>
        <v>3</v>
      </c>
      <c r="T9308" t="str">
        <f t="shared" si="291"/>
        <v>2&gt;</v>
      </c>
    </row>
    <row r="9309" spans="1:20" x14ac:dyDescent="0.25">
      <c r="A9309">
        <v>9308</v>
      </c>
      <c r="B9309" t="s">
        <v>9327</v>
      </c>
      <c r="C9309">
        <v>68.5</v>
      </c>
      <c r="D9309" t="s">
        <v>18</v>
      </c>
      <c r="E9309">
        <v>1</v>
      </c>
      <c r="F9309">
        <v>42</v>
      </c>
      <c r="G9309">
        <v>3</v>
      </c>
      <c r="H9309">
        <v>336002.68</v>
      </c>
      <c r="I9309">
        <v>2</v>
      </c>
      <c r="J9309">
        <v>1</v>
      </c>
      <c r="K9309">
        <v>1</v>
      </c>
      <c r="L9309">
        <v>167400.29</v>
      </c>
      <c r="M9309">
        <v>0</v>
      </c>
      <c r="N9309">
        <v>3</v>
      </c>
      <c r="O9309">
        <v>3</v>
      </c>
      <c r="P9309">
        <v>1</v>
      </c>
      <c r="Q9309">
        <v>4</v>
      </c>
      <c r="R9309" cm="1">
        <f t="array" ref="R9309">_xlfn.IFS(L9309&lt;=$W$6,1,L9309&lt;=$X$6,2,L9309&lt;=$Y$6,3,L9309&gt;$Y$6,4)</f>
        <v>4</v>
      </c>
      <c r="S9309">
        <f t="shared" si="290"/>
        <v>4</v>
      </c>
      <c r="T9309" t="str">
        <f t="shared" si="291"/>
        <v>2&gt;</v>
      </c>
    </row>
    <row r="9310" spans="1:20" x14ac:dyDescent="0.25">
      <c r="A9310">
        <v>9309</v>
      </c>
      <c r="B9310" t="s">
        <v>9328</v>
      </c>
      <c r="C9310">
        <v>74.2</v>
      </c>
      <c r="D9310" t="s">
        <v>18</v>
      </c>
      <c r="E9310">
        <v>1</v>
      </c>
      <c r="F9310">
        <v>29</v>
      </c>
      <c r="G9310">
        <v>1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  <c r="N9310">
        <v>4</v>
      </c>
      <c r="O9310">
        <v>1</v>
      </c>
      <c r="P9310">
        <v>1</v>
      </c>
      <c r="Q9310">
        <v>1</v>
      </c>
      <c r="R9310" cm="1">
        <f t="array" ref="R9310">_xlfn.IFS(L9310&lt;=$W$6,1,L9310&lt;=$X$6,2,L9310&lt;=$Y$6,3,L9310&gt;$Y$6,4)</f>
        <v>3</v>
      </c>
      <c r="S9310">
        <f t="shared" si="290"/>
        <v>1</v>
      </c>
      <c r="T9310" t="str">
        <f t="shared" si="291"/>
        <v>2&gt;</v>
      </c>
    </row>
    <row r="9311" spans="1:20" x14ac:dyDescent="0.25">
      <c r="A9311">
        <v>9310</v>
      </c>
      <c r="B9311" t="s">
        <v>9329</v>
      </c>
      <c r="C9311">
        <v>67.8</v>
      </c>
      <c r="D9311" t="s">
        <v>27</v>
      </c>
      <c r="E9311">
        <v>1</v>
      </c>
      <c r="F9311">
        <v>85</v>
      </c>
      <c r="G9311">
        <v>7</v>
      </c>
      <c r="H9311">
        <v>246713.26</v>
      </c>
      <c r="I9311">
        <v>1</v>
      </c>
      <c r="J9311">
        <v>0</v>
      </c>
      <c r="K9311">
        <v>1</v>
      </c>
      <c r="L9311">
        <v>92934.41</v>
      </c>
      <c r="M9311">
        <v>0</v>
      </c>
      <c r="N9311">
        <v>3</v>
      </c>
      <c r="O9311">
        <v>4</v>
      </c>
      <c r="P9311">
        <v>3</v>
      </c>
      <c r="Q9311">
        <v>3</v>
      </c>
      <c r="R9311" cm="1">
        <f t="array" ref="R9311">_xlfn.IFS(L9311&lt;=$W$6,1,L9311&lt;=$X$6,2,L9311&lt;=$Y$6,3,L9311&gt;$Y$6,4)</f>
        <v>2</v>
      </c>
      <c r="S9311">
        <f t="shared" si="290"/>
        <v>5</v>
      </c>
      <c r="T9311">
        <f t="shared" si="291"/>
        <v>1</v>
      </c>
    </row>
    <row r="9312" spans="1:20" x14ac:dyDescent="0.25">
      <c r="A9312">
        <v>9311</v>
      </c>
      <c r="B9312" t="s">
        <v>9330</v>
      </c>
      <c r="C9312">
        <v>65.099999999999994</v>
      </c>
      <c r="D9312" t="s">
        <v>20</v>
      </c>
      <c r="E9312">
        <v>1</v>
      </c>
      <c r="F9312">
        <v>49</v>
      </c>
      <c r="G9312">
        <v>3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  <c r="N9312">
        <v>2</v>
      </c>
      <c r="O9312">
        <v>4</v>
      </c>
      <c r="P9312">
        <v>1</v>
      </c>
      <c r="Q9312">
        <v>1</v>
      </c>
      <c r="R9312" cm="1">
        <f t="array" ref="R9312">_xlfn.IFS(L9312&lt;=$W$6,1,L9312&lt;=$X$6,2,L9312&lt;=$Y$6,3,L9312&gt;$Y$6,4)</f>
        <v>3</v>
      </c>
      <c r="S9312">
        <f t="shared" si="290"/>
        <v>5</v>
      </c>
      <c r="T9312" t="str">
        <f t="shared" si="291"/>
        <v>2&gt;</v>
      </c>
    </row>
    <row r="9313" spans="1:20" x14ac:dyDescent="0.25">
      <c r="A9313">
        <v>9312</v>
      </c>
      <c r="B9313" t="s">
        <v>9331</v>
      </c>
      <c r="C9313">
        <v>58.5</v>
      </c>
      <c r="D9313" t="s">
        <v>27</v>
      </c>
      <c r="E9313">
        <v>1</v>
      </c>
      <c r="F9313">
        <v>52</v>
      </c>
      <c r="G9313">
        <v>3</v>
      </c>
      <c r="H9313">
        <v>251691.32</v>
      </c>
      <c r="I9313">
        <v>1</v>
      </c>
      <c r="J9313">
        <v>1</v>
      </c>
      <c r="K9313">
        <v>0</v>
      </c>
      <c r="L9313">
        <v>9439.31</v>
      </c>
      <c r="M9313">
        <v>1</v>
      </c>
      <c r="N9313">
        <v>2</v>
      </c>
      <c r="O9313">
        <v>4</v>
      </c>
      <c r="P9313">
        <v>1</v>
      </c>
      <c r="Q9313">
        <v>3</v>
      </c>
      <c r="R9313" cm="1">
        <f t="array" ref="R9313">_xlfn.IFS(L9313&lt;=$W$6,1,L9313&lt;=$X$6,2,L9313&lt;=$Y$6,3,L9313&gt;$Y$6,4)</f>
        <v>1</v>
      </c>
      <c r="S9313">
        <f t="shared" si="290"/>
        <v>5</v>
      </c>
      <c r="T9313">
        <f t="shared" si="291"/>
        <v>1</v>
      </c>
    </row>
    <row r="9314" spans="1:20" x14ac:dyDescent="0.25">
      <c r="A9314">
        <v>9313</v>
      </c>
      <c r="B9314" t="s">
        <v>9332</v>
      </c>
      <c r="C9314">
        <v>57.9</v>
      </c>
      <c r="D9314" t="s">
        <v>27</v>
      </c>
      <c r="E9314">
        <v>1</v>
      </c>
      <c r="F9314">
        <v>42</v>
      </c>
      <c r="G9314">
        <v>11</v>
      </c>
      <c r="H9314">
        <v>90817.7</v>
      </c>
      <c r="I9314">
        <v>2</v>
      </c>
      <c r="J9314">
        <v>1</v>
      </c>
      <c r="K9314">
        <v>0</v>
      </c>
      <c r="L9314">
        <v>18732.91</v>
      </c>
      <c r="M9314">
        <v>0</v>
      </c>
      <c r="N9314">
        <v>1</v>
      </c>
      <c r="O9314">
        <v>3</v>
      </c>
      <c r="P9314">
        <v>4</v>
      </c>
      <c r="Q9314">
        <v>2</v>
      </c>
      <c r="R9314" cm="1">
        <f t="array" ref="R9314">_xlfn.IFS(L9314&lt;=$W$6,1,L9314&lt;=$X$6,2,L9314&lt;=$Y$6,3,L9314&gt;$Y$6,4)</f>
        <v>1</v>
      </c>
      <c r="S9314">
        <f t="shared" si="290"/>
        <v>4</v>
      </c>
      <c r="T9314" t="str">
        <f t="shared" si="291"/>
        <v>2&gt;</v>
      </c>
    </row>
    <row r="9315" spans="1:20" x14ac:dyDescent="0.25">
      <c r="A9315">
        <v>9314</v>
      </c>
      <c r="B9315" t="s">
        <v>9333</v>
      </c>
      <c r="C9315">
        <v>72.2</v>
      </c>
      <c r="D9315" t="s">
        <v>27</v>
      </c>
      <c r="E9315">
        <v>0</v>
      </c>
      <c r="F9315">
        <v>39</v>
      </c>
      <c r="G9315">
        <v>1</v>
      </c>
      <c r="H9315">
        <v>251955.62</v>
      </c>
      <c r="I9315">
        <v>1</v>
      </c>
      <c r="J9315">
        <v>0</v>
      </c>
      <c r="K9315">
        <v>0</v>
      </c>
      <c r="L9315">
        <v>160162.42000000001</v>
      </c>
      <c r="M9315">
        <v>0</v>
      </c>
      <c r="N9315">
        <v>4</v>
      </c>
      <c r="O9315">
        <v>2</v>
      </c>
      <c r="P9315">
        <v>1</v>
      </c>
      <c r="Q9315">
        <v>3</v>
      </c>
      <c r="R9315" cm="1">
        <f t="array" ref="R9315">_xlfn.IFS(L9315&lt;=$W$6,1,L9315&lt;=$X$6,2,L9315&lt;=$Y$6,3,L9315&gt;$Y$6,4)</f>
        <v>4</v>
      </c>
      <c r="S9315">
        <f t="shared" si="290"/>
        <v>3</v>
      </c>
      <c r="T9315">
        <f t="shared" si="291"/>
        <v>1</v>
      </c>
    </row>
    <row r="9316" spans="1:20" x14ac:dyDescent="0.25">
      <c r="A9316">
        <v>9315</v>
      </c>
      <c r="B9316" t="s">
        <v>9334</v>
      </c>
      <c r="C9316">
        <v>61.3</v>
      </c>
      <c r="D9316" t="s">
        <v>27</v>
      </c>
      <c r="E9316">
        <v>0</v>
      </c>
      <c r="F9316">
        <v>53</v>
      </c>
      <c r="G9316">
        <v>8</v>
      </c>
      <c r="H9316">
        <v>294524.21999999997</v>
      </c>
      <c r="I9316">
        <v>1</v>
      </c>
      <c r="J9316">
        <v>1</v>
      </c>
      <c r="K9316">
        <v>1</v>
      </c>
      <c r="L9316">
        <v>53630.9</v>
      </c>
      <c r="M9316">
        <v>1</v>
      </c>
      <c r="N9316">
        <v>2</v>
      </c>
      <c r="O9316">
        <v>4</v>
      </c>
      <c r="P9316">
        <v>3</v>
      </c>
      <c r="Q9316">
        <v>4</v>
      </c>
      <c r="R9316" cm="1">
        <f t="array" ref="R9316">_xlfn.IFS(L9316&lt;=$W$6,1,L9316&lt;=$X$6,2,L9316&lt;=$Y$6,3,L9316&gt;$Y$6,4)</f>
        <v>2</v>
      </c>
      <c r="S9316">
        <f t="shared" si="290"/>
        <v>5</v>
      </c>
      <c r="T9316">
        <f t="shared" si="291"/>
        <v>1</v>
      </c>
    </row>
    <row r="9317" spans="1:20" x14ac:dyDescent="0.25">
      <c r="A9317">
        <v>9316</v>
      </c>
      <c r="B9317" t="s">
        <v>9335</v>
      </c>
      <c r="C9317">
        <v>69.400000000000006</v>
      </c>
      <c r="D9317" t="s">
        <v>18</v>
      </c>
      <c r="E9317">
        <v>1</v>
      </c>
      <c r="F9317">
        <v>44</v>
      </c>
      <c r="G9317">
        <v>9</v>
      </c>
      <c r="H9317">
        <v>267534.38</v>
      </c>
      <c r="I9317">
        <v>1</v>
      </c>
      <c r="J9317">
        <v>1</v>
      </c>
      <c r="K9317">
        <v>0</v>
      </c>
      <c r="L9317">
        <v>36405.21</v>
      </c>
      <c r="M9317">
        <v>0</v>
      </c>
      <c r="N9317">
        <v>3</v>
      </c>
      <c r="O9317">
        <v>3</v>
      </c>
      <c r="P9317">
        <v>4</v>
      </c>
      <c r="Q9317">
        <v>4</v>
      </c>
      <c r="R9317" cm="1">
        <f t="array" ref="R9317">_xlfn.IFS(L9317&lt;=$W$6,1,L9317&lt;=$X$6,2,L9317&lt;=$Y$6,3,L9317&gt;$Y$6,4)</f>
        <v>1</v>
      </c>
      <c r="S9317">
        <f t="shared" si="290"/>
        <v>4</v>
      </c>
      <c r="T9317">
        <f t="shared" si="291"/>
        <v>1</v>
      </c>
    </row>
    <row r="9318" spans="1:20" x14ac:dyDescent="0.25">
      <c r="A9318">
        <v>9317</v>
      </c>
      <c r="B9318" t="s">
        <v>9336</v>
      </c>
      <c r="C9318">
        <v>55</v>
      </c>
      <c r="D9318" t="s">
        <v>27</v>
      </c>
      <c r="E9318">
        <v>1</v>
      </c>
      <c r="F9318">
        <v>51</v>
      </c>
      <c r="G9318">
        <v>1</v>
      </c>
      <c r="H9318">
        <v>217613.92</v>
      </c>
      <c r="I9318">
        <v>3</v>
      </c>
      <c r="J9318">
        <v>1</v>
      </c>
      <c r="K9318">
        <v>0</v>
      </c>
      <c r="L9318">
        <v>61446.92</v>
      </c>
      <c r="M9318">
        <v>1</v>
      </c>
      <c r="N9318">
        <v>1</v>
      </c>
      <c r="O9318">
        <v>4</v>
      </c>
      <c r="P9318">
        <v>1</v>
      </c>
      <c r="Q9318">
        <v>3</v>
      </c>
      <c r="R9318" cm="1">
        <f t="array" ref="R9318">_xlfn.IFS(L9318&lt;=$W$6,1,L9318&lt;=$X$6,2,L9318&lt;=$Y$6,3,L9318&gt;$Y$6,4)</f>
        <v>2</v>
      </c>
      <c r="S9318">
        <f t="shared" si="290"/>
        <v>5</v>
      </c>
      <c r="T9318" t="str">
        <f t="shared" si="291"/>
        <v>2&gt;</v>
      </c>
    </row>
    <row r="9319" spans="1:20" x14ac:dyDescent="0.25">
      <c r="A9319">
        <v>9318</v>
      </c>
      <c r="B9319" t="s">
        <v>9337</v>
      </c>
      <c r="C9319">
        <v>74.099999999999994</v>
      </c>
      <c r="D9319" t="s">
        <v>18</v>
      </c>
      <c r="E9319">
        <v>1</v>
      </c>
      <c r="F9319">
        <v>44</v>
      </c>
      <c r="G9319">
        <v>7</v>
      </c>
      <c r="H9319">
        <v>212073.04</v>
      </c>
      <c r="I9319">
        <v>1</v>
      </c>
      <c r="J9319">
        <v>1</v>
      </c>
      <c r="K9319">
        <v>0</v>
      </c>
      <c r="L9319">
        <v>194686.78</v>
      </c>
      <c r="M9319">
        <v>1</v>
      </c>
      <c r="N9319">
        <v>4</v>
      </c>
      <c r="O9319">
        <v>3</v>
      </c>
      <c r="P9319">
        <v>3</v>
      </c>
      <c r="Q9319">
        <v>3</v>
      </c>
      <c r="R9319" cm="1">
        <f t="array" ref="R9319">_xlfn.IFS(L9319&lt;=$W$6,1,L9319&lt;=$X$6,2,L9319&lt;=$Y$6,3,L9319&gt;$Y$6,4)</f>
        <v>4</v>
      </c>
      <c r="S9319">
        <f t="shared" si="290"/>
        <v>4</v>
      </c>
      <c r="T9319">
        <f t="shared" si="291"/>
        <v>1</v>
      </c>
    </row>
    <row r="9320" spans="1:20" x14ac:dyDescent="0.25">
      <c r="A9320">
        <v>9319</v>
      </c>
      <c r="B9320" t="s">
        <v>9338</v>
      </c>
      <c r="C9320">
        <v>66.8</v>
      </c>
      <c r="D9320" t="s">
        <v>20</v>
      </c>
      <c r="E9320">
        <v>0</v>
      </c>
      <c r="F9320">
        <v>71</v>
      </c>
      <c r="G9320">
        <v>10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  <c r="N9320">
        <v>3</v>
      </c>
      <c r="O9320">
        <v>4</v>
      </c>
      <c r="P9320">
        <v>4</v>
      </c>
      <c r="Q9320">
        <v>1</v>
      </c>
      <c r="R9320" cm="1">
        <f t="array" ref="R9320">_xlfn.IFS(L9320&lt;=$W$6,1,L9320&lt;=$X$6,2,L9320&lt;=$Y$6,3,L9320&gt;$Y$6,4)</f>
        <v>3</v>
      </c>
      <c r="S9320">
        <f t="shared" si="290"/>
        <v>5</v>
      </c>
      <c r="T9320">
        <f t="shared" si="291"/>
        <v>1</v>
      </c>
    </row>
    <row r="9321" spans="1:20" x14ac:dyDescent="0.25">
      <c r="A9321">
        <v>9320</v>
      </c>
      <c r="B9321" t="s">
        <v>9339</v>
      </c>
      <c r="C9321">
        <v>52.9</v>
      </c>
      <c r="D9321" t="s">
        <v>18</v>
      </c>
      <c r="E9321">
        <v>0</v>
      </c>
      <c r="F9321">
        <v>29</v>
      </c>
      <c r="G9321">
        <v>2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  <c r="N9321">
        <v>1</v>
      </c>
      <c r="O9321">
        <v>1</v>
      </c>
      <c r="P9321">
        <v>1</v>
      </c>
      <c r="Q9321">
        <v>1</v>
      </c>
      <c r="R9321" cm="1">
        <f t="array" ref="R9321">_xlfn.IFS(L9321&lt;=$W$6,1,L9321&lt;=$X$6,2,L9321&lt;=$Y$6,3,L9321&gt;$Y$6,4)</f>
        <v>1</v>
      </c>
      <c r="S9321">
        <f t="shared" si="290"/>
        <v>1</v>
      </c>
      <c r="T9321" t="str">
        <f t="shared" si="291"/>
        <v>2&gt;</v>
      </c>
    </row>
    <row r="9322" spans="1:20" x14ac:dyDescent="0.25">
      <c r="A9322">
        <v>9321</v>
      </c>
      <c r="B9322" t="s">
        <v>9340</v>
      </c>
      <c r="C9322">
        <v>63.6</v>
      </c>
      <c r="D9322" t="s">
        <v>18</v>
      </c>
      <c r="E9322">
        <v>1</v>
      </c>
      <c r="F9322">
        <v>33</v>
      </c>
      <c r="G9322">
        <v>7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  <c r="N9322">
        <v>2</v>
      </c>
      <c r="O9322">
        <v>1</v>
      </c>
      <c r="P9322">
        <v>3</v>
      </c>
      <c r="Q9322">
        <v>1</v>
      </c>
      <c r="R9322" cm="1">
        <f t="array" ref="R9322">_xlfn.IFS(L9322&lt;=$W$6,1,L9322&lt;=$X$6,2,L9322&lt;=$Y$6,3,L9322&gt;$Y$6,4)</f>
        <v>1</v>
      </c>
      <c r="S9322">
        <f t="shared" si="290"/>
        <v>2</v>
      </c>
      <c r="T9322" t="str">
        <f t="shared" si="291"/>
        <v>2&gt;</v>
      </c>
    </row>
    <row r="9323" spans="1:20" x14ac:dyDescent="0.25">
      <c r="A9323">
        <v>9322</v>
      </c>
      <c r="B9323" t="s">
        <v>9341</v>
      </c>
      <c r="C9323">
        <v>56.3</v>
      </c>
      <c r="D9323" t="s">
        <v>20</v>
      </c>
      <c r="E9323">
        <v>1</v>
      </c>
      <c r="F9323">
        <v>63</v>
      </c>
      <c r="G9323">
        <v>2</v>
      </c>
      <c r="H9323">
        <v>164364.20000000001</v>
      </c>
      <c r="I9323">
        <v>1</v>
      </c>
      <c r="J9323">
        <v>1</v>
      </c>
      <c r="K9323">
        <v>0</v>
      </c>
      <c r="L9323">
        <v>106826.92</v>
      </c>
      <c r="M9323">
        <v>1</v>
      </c>
      <c r="N9323">
        <v>1</v>
      </c>
      <c r="O9323">
        <v>4</v>
      </c>
      <c r="P9323">
        <v>1</v>
      </c>
      <c r="Q9323">
        <v>2</v>
      </c>
      <c r="R9323" cm="1">
        <f t="array" ref="R9323">_xlfn.IFS(L9323&lt;=$W$6,1,L9323&lt;=$X$6,2,L9323&lt;=$Y$6,3,L9323&gt;$Y$6,4)</f>
        <v>3</v>
      </c>
      <c r="S9323">
        <f t="shared" si="290"/>
        <v>5</v>
      </c>
      <c r="T9323">
        <f t="shared" si="291"/>
        <v>1</v>
      </c>
    </row>
    <row r="9324" spans="1:20" x14ac:dyDescent="0.25">
      <c r="A9324">
        <v>9323</v>
      </c>
      <c r="B9324" t="s">
        <v>9342</v>
      </c>
      <c r="C9324">
        <v>76.7</v>
      </c>
      <c r="D9324" t="s">
        <v>18</v>
      </c>
      <c r="E9324">
        <v>0</v>
      </c>
      <c r="F9324">
        <v>37</v>
      </c>
      <c r="G9324">
        <v>10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  <c r="N9324">
        <v>4</v>
      </c>
      <c r="O9324">
        <v>2</v>
      </c>
      <c r="P9324">
        <v>4</v>
      </c>
      <c r="Q9324">
        <v>1</v>
      </c>
      <c r="R9324" cm="1">
        <f t="array" ref="R9324">_xlfn.IFS(L9324&lt;=$W$6,1,L9324&lt;=$X$6,2,L9324&lt;=$Y$6,3,L9324&gt;$Y$6,4)</f>
        <v>1</v>
      </c>
      <c r="S9324">
        <f t="shared" si="290"/>
        <v>3</v>
      </c>
      <c r="T9324" t="str">
        <f t="shared" si="291"/>
        <v>2&gt;</v>
      </c>
    </row>
    <row r="9325" spans="1:20" x14ac:dyDescent="0.25">
      <c r="A9325">
        <v>9324</v>
      </c>
      <c r="B9325" t="s">
        <v>9343</v>
      </c>
      <c r="C9325">
        <v>64.400000000000006</v>
      </c>
      <c r="D9325" t="s">
        <v>18</v>
      </c>
      <c r="E9325">
        <v>1</v>
      </c>
      <c r="F9325">
        <v>52</v>
      </c>
      <c r="G9325">
        <v>10</v>
      </c>
      <c r="H9325">
        <v>153634</v>
      </c>
      <c r="I9325">
        <v>4</v>
      </c>
      <c r="J9325">
        <v>1</v>
      </c>
      <c r="K9325">
        <v>0</v>
      </c>
      <c r="L9325">
        <v>196371.13</v>
      </c>
      <c r="M9325">
        <v>1</v>
      </c>
      <c r="N9325">
        <v>2</v>
      </c>
      <c r="O9325">
        <v>4</v>
      </c>
      <c r="P9325">
        <v>4</v>
      </c>
      <c r="Q9325">
        <v>2</v>
      </c>
      <c r="R9325" cm="1">
        <f t="array" ref="R9325">_xlfn.IFS(L9325&lt;=$W$6,1,L9325&lt;=$X$6,2,L9325&lt;=$Y$6,3,L9325&gt;$Y$6,4)</f>
        <v>4</v>
      </c>
      <c r="S9325">
        <f t="shared" si="290"/>
        <v>5</v>
      </c>
      <c r="T9325" t="str">
        <f t="shared" si="291"/>
        <v>2&gt;</v>
      </c>
    </row>
    <row r="9326" spans="1:20" x14ac:dyDescent="0.25">
      <c r="A9326">
        <v>9325</v>
      </c>
      <c r="B9326" t="s">
        <v>9344</v>
      </c>
      <c r="C9326">
        <v>78</v>
      </c>
      <c r="D9326" t="s">
        <v>27</v>
      </c>
      <c r="E9326">
        <v>1</v>
      </c>
      <c r="F9326">
        <v>73</v>
      </c>
      <c r="G9326">
        <v>10</v>
      </c>
      <c r="H9326">
        <v>285100.5</v>
      </c>
      <c r="I9326">
        <v>2</v>
      </c>
      <c r="J9326">
        <v>1</v>
      </c>
      <c r="K9326">
        <v>1</v>
      </c>
      <c r="L9326">
        <v>122506.78</v>
      </c>
      <c r="M9326">
        <v>0</v>
      </c>
      <c r="N9326">
        <v>4</v>
      </c>
      <c r="O9326">
        <v>4</v>
      </c>
      <c r="P9326">
        <v>4</v>
      </c>
      <c r="Q9326">
        <v>4</v>
      </c>
      <c r="R9326" cm="1">
        <f t="array" ref="R9326">_xlfn.IFS(L9326&lt;=$W$6,1,L9326&lt;=$X$6,2,L9326&lt;=$Y$6,3,L9326&gt;$Y$6,4)</f>
        <v>3</v>
      </c>
      <c r="S9326">
        <f t="shared" si="290"/>
        <v>5</v>
      </c>
      <c r="T9326" t="str">
        <f t="shared" si="291"/>
        <v>2&gt;</v>
      </c>
    </row>
    <row r="9327" spans="1:20" x14ac:dyDescent="0.25">
      <c r="A9327">
        <v>9326</v>
      </c>
      <c r="B9327" t="s">
        <v>9345</v>
      </c>
      <c r="C9327">
        <v>63.5</v>
      </c>
      <c r="D9327" t="s">
        <v>20</v>
      </c>
      <c r="E9327">
        <v>0</v>
      </c>
      <c r="F9327">
        <v>43</v>
      </c>
      <c r="G9327">
        <v>11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  <c r="N9327">
        <v>2</v>
      </c>
      <c r="O9327">
        <v>3</v>
      </c>
      <c r="P9327">
        <v>4</v>
      </c>
      <c r="Q9327">
        <v>1</v>
      </c>
      <c r="R9327" cm="1">
        <f t="array" ref="R9327">_xlfn.IFS(L9327&lt;=$W$6,1,L9327&lt;=$X$6,2,L9327&lt;=$Y$6,3,L9327&gt;$Y$6,4)</f>
        <v>2</v>
      </c>
      <c r="S9327">
        <f t="shared" si="290"/>
        <v>4</v>
      </c>
      <c r="T9327" t="str">
        <f t="shared" si="291"/>
        <v>2&gt;</v>
      </c>
    </row>
    <row r="9328" spans="1:20" x14ac:dyDescent="0.25">
      <c r="A9328">
        <v>9327</v>
      </c>
      <c r="B9328" t="s">
        <v>9346</v>
      </c>
      <c r="C9328">
        <v>64.099999999999994</v>
      </c>
      <c r="D9328" t="s">
        <v>27</v>
      </c>
      <c r="E9328">
        <v>1</v>
      </c>
      <c r="F9328">
        <v>37</v>
      </c>
      <c r="G9328">
        <v>3</v>
      </c>
      <c r="H9328">
        <v>207423.12</v>
      </c>
      <c r="I9328">
        <v>1</v>
      </c>
      <c r="J9328">
        <v>0</v>
      </c>
      <c r="K9328">
        <v>1</v>
      </c>
      <c r="L9328">
        <v>192464.21</v>
      </c>
      <c r="M9328">
        <v>1</v>
      </c>
      <c r="N9328">
        <v>2</v>
      </c>
      <c r="O9328">
        <v>2</v>
      </c>
      <c r="P9328">
        <v>1</v>
      </c>
      <c r="Q9328">
        <v>3</v>
      </c>
      <c r="R9328" cm="1">
        <f t="array" ref="R9328">_xlfn.IFS(L9328&lt;=$W$6,1,L9328&lt;=$X$6,2,L9328&lt;=$Y$6,3,L9328&gt;$Y$6,4)</f>
        <v>4</v>
      </c>
      <c r="S9328">
        <f t="shared" si="290"/>
        <v>3</v>
      </c>
      <c r="T9328">
        <f t="shared" si="291"/>
        <v>1</v>
      </c>
    </row>
    <row r="9329" spans="1:20" x14ac:dyDescent="0.25">
      <c r="A9329">
        <v>9328</v>
      </c>
      <c r="B9329" t="s">
        <v>9347</v>
      </c>
      <c r="C9329">
        <v>59.3</v>
      </c>
      <c r="D9329" t="s">
        <v>20</v>
      </c>
      <c r="E9329">
        <v>0</v>
      </c>
      <c r="F9329">
        <v>42</v>
      </c>
      <c r="G9329">
        <v>3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  <c r="N9329">
        <v>2</v>
      </c>
      <c r="O9329">
        <v>3</v>
      </c>
      <c r="P9329">
        <v>1</v>
      </c>
      <c r="Q9329">
        <v>1</v>
      </c>
      <c r="R9329" cm="1">
        <f t="array" ref="R9329">_xlfn.IFS(L9329&lt;=$W$6,1,L9329&lt;=$X$6,2,L9329&lt;=$Y$6,3,L9329&gt;$Y$6,4)</f>
        <v>1</v>
      </c>
      <c r="S9329">
        <f t="shared" si="290"/>
        <v>4</v>
      </c>
      <c r="T9329">
        <f t="shared" si="291"/>
        <v>1</v>
      </c>
    </row>
    <row r="9330" spans="1:20" x14ac:dyDescent="0.25">
      <c r="A9330">
        <v>9329</v>
      </c>
      <c r="B9330" t="s">
        <v>9348</v>
      </c>
      <c r="C9330">
        <v>54</v>
      </c>
      <c r="D9330" t="s">
        <v>27</v>
      </c>
      <c r="E9330">
        <v>0</v>
      </c>
      <c r="F9330">
        <v>37</v>
      </c>
      <c r="G9330">
        <v>8</v>
      </c>
      <c r="H9330">
        <v>256739.5</v>
      </c>
      <c r="I9330">
        <v>2</v>
      </c>
      <c r="J9330">
        <v>1</v>
      </c>
      <c r="K9330">
        <v>0</v>
      </c>
      <c r="L9330">
        <v>198256.15</v>
      </c>
      <c r="M9330">
        <v>0</v>
      </c>
      <c r="N9330">
        <v>1</v>
      </c>
      <c r="O9330">
        <v>2</v>
      </c>
      <c r="P9330">
        <v>3</v>
      </c>
      <c r="Q9330">
        <v>4</v>
      </c>
      <c r="R9330" cm="1">
        <f t="array" ref="R9330">_xlfn.IFS(L9330&lt;=$W$6,1,L9330&lt;=$X$6,2,L9330&lt;=$Y$6,3,L9330&gt;$Y$6,4)</f>
        <v>4</v>
      </c>
      <c r="S9330">
        <f t="shared" si="290"/>
        <v>3</v>
      </c>
      <c r="T9330" t="str">
        <f t="shared" si="291"/>
        <v>2&gt;</v>
      </c>
    </row>
    <row r="9331" spans="1:20" x14ac:dyDescent="0.25">
      <c r="A9331">
        <v>9330</v>
      </c>
      <c r="B9331" t="s">
        <v>9349</v>
      </c>
      <c r="C9331">
        <v>66.3</v>
      </c>
      <c r="D9331" t="s">
        <v>20</v>
      </c>
      <c r="E9331">
        <v>1</v>
      </c>
      <c r="F9331">
        <v>37</v>
      </c>
      <c r="G9331">
        <v>6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  <c r="N9331">
        <v>3</v>
      </c>
      <c r="O9331">
        <v>2</v>
      </c>
      <c r="P9331">
        <v>2</v>
      </c>
      <c r="Q9331">
        <v>1</v>
      </c>
      <c r="R9331" cm="1">
        <f t="array" ref="R9331">_xlfn.IFS(L9331&lt;=$W$6,1,L9331&lt;=$X$6,2,L9331&lt;=$Y$6,3,L9331&gt;$Y$6,4)</f>
        <v>2</v>
      </c>
      <c r="S9331">
        <f t="shared" si="290"/>
        <v>3</v>
      </c>
      <c r="T9331" t="str">
        <f t="shared" si="291"/>
        <v>2&gt;</v>
      </c>
    </row>
    <row r="9332" spans="1:20" x14ac:dyDescent="0.25">
      <c r="A9332">
        <v>9331</v>
      </c>
      <c r="B9332" t="s">
        <v>9350</v>
      </c>
      <c r="C9332">
        <v>63</v>
      </c>
      <c r="D9332" t="s">
        <v>18</v>
      </c>
      <c r="E9332">
        <v>1</v>
      </c>
      <c r="F9332">
        <v>36</v>
      </c>
      <c r="G9332">
        <v>10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  <c r="N9332">
        <v>2</v>
      </c>
      <c r="O9332">
        <v>2</v>
      </c>
      <c r="P9332">
        <v>4</v>
      </c>
      <c r="Q9332">
        <v>1</v>
      </c>
      <c r="R9332" cm="1">
        <f t="array" ref="R9332">_xlfn.IFS(L9332&lt;=$W$6,1,L9332&lt;=$X$6,2,L9332&lt;=$Y$6,3,L9332&gt;$Y$6,4)</f>
        <v>3</v>
      </c>
      <c r="S9332">
        <f t="shared" si="290"/>
        <v>2</v>
      </c>
      <c r="T9332" t="str">
        <f t="shared" si="291"/>
        <v>2&gt;</v>
      </c>
    </row>
    <row r="9333" spans="1:20" x14ac:dyDescent="0.25">
      <c r="A9333">
        <v>9332</v>
      </c>
      <c r="B9333" t="s">
        <v>9351</v>
      </c>
      <c r="C9333">
        <v>60.5</v>
      </c>
      <c r="D9333" t="s">
        <v>27</v>
      </c>
      <c r="E9333">
        <v>1</v>
      </c>
      <c r="F9333">
        <v>21</v>
      </c>
      <c r="G9333">
        <v>9</v>
      </c>
      <c r="H9333">
        <v>332266.56</v>
      </c>
      <c r="I9333">
        <v>1</v>
      </c>
      <c r="J9333">
        <v>1</v>
      </c>
      <c r="K9333">
        <v>1</v>
      </c>
      <c r="L9333">
        <v>107994.99</v>
      </c>
      <c r="M9333">
        <v>0</v>
      </c>
      <c r="N9333">
        <v>2</v>
      </c>
      <c r="O9333">
        <v>1</v>
      </c>
      <c r="P9333">
        <v>4</v>
      </c>
      <c r="Q9333">
        <v>4</v>
      </c>
      <c r="R9333" cm="1">
        <f t="array" ref="R9333">_xlfn.IFS(L9333&lt;=$W$6,1,L9333&lt;=$X$6,2,L9333&lt;=$Y$6,3,L9333&gt;$Y$6,4)</f>
        <v>3</v>
      </c>
      <c r="S9333">
        <f t="shared" si="290"/>
        <v>1</v>
      </c>
      <c r="T9333">
        <f t="shared" si="291"/>
        <v>1</v>
      </c>
    </row>
    <row r="9334" spans="1:20" x14ac:dyDescent="0.25">
      <c r="A9334">
        <v>9333</v>
      </c>
      <c r="B9334" t="s">
        <v>9352</v>
      </c>
      <c r="C9334">
        <v>71</v>
      </c>
      <c r="D9334" t="s">
        <v>27</v>
      </c>
      <c r="E9334">
        <v>0</v>
      </c>
      <c r="F9334">
        <v>64</v>
      </c>
      <c r="G9334">
        <v>10</v>
      </c>
      <c r="H9334">
        <v>296428.71999999997</v>
      </c>
      <c r="I9334">
        <v>1</v>
      </c>
      <c r="J9334">
        <v>1</v>
      </c>
      <c r="K9334">
        <v>0</v>
      </c>
      <c r="L9334">
        <v>48571.14</v>
      </c>
      <c r="M9334">
        <v>1</v>
      </c>
      <c r="N9334">
        <v>3</v>
      </c>
      <c r="O9334">
        <v>4</v>
      </c>
      <c r="P9334">
        <v>4</v>
      </c>
      <c r="Q9334">
        <v>4</v>
      </c>
      <c r="R9334" cm="1">
        <f t="array" ref="R9334">_xlfn.IFS(L9334&lt;=$W$6,1,L9334&lt;=$X$6,2,L9334&lt;=$Y$6,3,L9334&gt;$Y$6,4)</f>
        <v>1</v>
      </c>
      <c r="S9334">
        <f t="shared" si="290"/>
        <v>5</v>
      </c>
      <c r="T9334">
        <f t="shared" si="291"/>
        <v>1</v>
      </c>
    </row>
    <row r="9335" spans="1:20" x14ac:dyDescent="0.25">
      <c r="A9335">
        <v>9334</v>
      </c>
      <c r="B9335" t="s">
        <v>9353</v>
      </c>
      <c r="C9335">
        <v>75.5</v>
      </c>
      <c r="D9335" t="s">
        <v>18</v>
      </c>
      <c r="E9335">
        <v>0</v>
      </c>
      <c r="F9335">
        <v>80</v>
      </c>
      <c r="G9335">
        <v>6</v>
      </c>
      <c r="H9335">
        <v>242413.92</v>
      </c>
      <c r="I9335">
        <v>1</v>
      </c>
      <c r="J9335">
        <v>1</v>
      </c>
      <c r="K9335">
        <v>1</v>
      </c>
      <c r="L9335">
        <v>76016.490000000005</v>
      </c>
      <c r="M9335">
        <v>0</v>
      </c>
      <c r="N9335">
        <v>4</v>
      </c>
      <c r="O9335">
        <v>4</v>
      </c>
      <c r="P9335">
        <v>2</v>
      </c>
      <c r="Q9335">
        <v>3</v>
      </c>
      <c r="R9335" cm="1">
        <f t="array" ref="R9335">_xlfn.IFS(L9335&lt;=$W$6,1,L9335&lt;=$X$6,2,L9335&lt;=$Y$6,3,L9335&gt;$Y$6,4)</f>
        <v>2</v>
      </c>
      <c r="S9335">
        <f t="shared" si="290"/>
        <v>5</v>
      </c>
      <c r="T9335">
        <f t="shared" si="291"/>
        <v>1</v>
      </c>
    </row>
    <row r="9336" spans="1:20" x14ac:dyDescent="0.25">
      <c r="A9336">
        <v>9335</v>
      </c>
      <c r="B9336" t="s">
        <v>9354</v>
      </c>
      <c r="C9336">
        <v>64.099999999999994</v>
      </c>
      <c r="D9336" t="s">
        <v>20</v>
      </c>
      <c r="E9336">
        <v>1</v>
      </c>
      <c r="F9336">
        <v>27</v>
      </c>
      <c r="G9336">
        <v>11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  <c r="N9336">
        <v>2</v>
      </c>
      <c r="O9336">
        <v>1</v>
      </c>
      <c r="P9336">
        <v>4</v>
      </c>
      <c r="Q9336">
        <v>1</v>
      </c>
      <c r="R9336" cm="1">
        <f t="array" ref="R9336">_xlfn.IFS(L9336&lt;=$W$6,1,L9336&lt;=$X$6,2,L9336&lt;=$Y$6,3,L9336&gt;$Y$6,4)</f>
        <v>4</v>
      </c>
      <c r="S9336">
        <f t="shared" si="290"/>
        <v>1</v>
      </c>
      <c r="T9336" t="str">
        <f t="shared" si="291"/>
        <v>2&gt;</v>
      </c>
    </row>
    <row r="9337" spans="1:20" x14ac:dyDescent="0.25">
      <c r="A9337">
        <v>9336</v>
      </c>
      <c r="B9337" t="s">
        <v>9355</v>
      </c>
      <c r="C9337">
        <v>73.7</v>
      </c>
      <c r="D9337" t="s">
        <v>27</v>
      </c>
      <c r="E9337">
        <v>1</v>
      </c>
      <c r="F9337">
        <v>52</v>
      </c>
      <c r="G9337">
        <v>5</v>
      </c>
      <c r="H9337">
        <v>255105.7</v>
      </c>
      <c r="I9337">
        <v>2</v>
      </c>
      <c r="J9337">
        <v>1</v>
      </c>
      <c r="K9337">
        <v>0</v>
      </c>
      <c r="L9337">
        <v>4225.1099999999997</v>
      </c>
      <c r="M9337">
        <v>0</v>
      </c>
      <c r="N9337">
        <v>4</v>
      </c>
      <c r="O9337">
        <v>4</v>
      </c>
      <c r="P9337">
        <v>2</v>
      </c>
      <c r="Q9337">
        <v>3</v>
      </c>
      <c r="R9337" cm="1">
        <f t="array" ref="R9337">_xlfn.IFS(L9337&lt;=$W$6,1,L9337&lt;=$X$6,2,L9337&lt;=$Y$6,3,L9337&gt;$Y$6,4)</f>
        <v>1</v>
      </c>
      <c r="S9337">
        <f t="shared" si="290"/>
        <v>5</v>
      </c>
      <c r="T9337" t="str">
        <f t="shared" si="291"/>
        <v>2&gt;</v>
      </c>
    </row>
    <row r="9338" spans="1:20" x14ac:dyDescent="0.25">
      <c r="A9338">
        <v>9337</v>
      </c>
      <c r="B9338" t="s">
        <v>9356</v>
      </c>
      <c r="C9338">
        <v>69.5</v>
      </c>
      <c r="D9338" t="s">
        <v>18</v>
      </c>
      <c r="E9338">
        <v>1</v>
      </c>
      <c r="F9338">
        <v>51</v>
      </c>
      <c r="G9338">
        <v>10</v>
      </c>
      <c r="H9338">
        <v>318917.06</v>
      </c>
      <c r="I9338">
        <v>1</v>
      </c>
      <c r="J9338">
        <v>1</v>
      </c>
      <c r="K9338">
        <v>0</v>
      </c>
      <c r="L9338">
        <v>135841.35</v>
      </c>
      <c r="M9338">
        <v>0</v>
      </c>
      <c r="N9338">
        <v>3</v>
      </c>
      <c r="O9338">
        <v>4</v>
      </c>
      <c r="P9338">
        <v>4</v>
      </c>
      <c r="Q9338">
        <v>4</v>
      </c>
      <c r="R9338" cm="1">
        <f t="array" ref="R9338">_xlfn.IFS(L9338&lt;=$W$6,1,L9338&lt;=$X$6,2,L9338&lt;=$Y$6,3,L9338&gt;$Y$6,4)</f>
        <v>3</v>
      </c>
      <c r="S9338">
        <f t="shared" si="290"/>
        <v>5</v>
      </c>
      <c r="T9338">
        <f t="shared" si="291"/>
        <v>1</v>
      </c>
    </row>
    <row r="9339" spans="1:20" x14ac:dyDescent="0.25">
      <c r="A9339">
        <v>9338</v>
      </c>
      <c r="B9339" t="s">
        <v>9357</v>
      </c>
      <c r="C9339">
        <v>46.6</v>
      </c>
      <c r="D9339" t="s">
        <v>27</v>
      </c>
      <c r="E9339">
        <v>0</v>
      </c>
      <c r="F9339">
        <v>49</v>
      </c>
      <c r="G9339">
        <v>6</v>
      </c>
      <c r="H9339">
        <v>204171.44</v>
      </c>
      <c r="I9339">
        <v>1</v>
      </c>
      <c r="J9339">
        <v>1</v>
      </c>
      <c r="K9339">
        <v>1</v>
      </c>
      <c r="L9339">
        <v>183536.24</v>
      </c>
      <c r="M9339">
        <v>1</v>
      </c>
      <c r="N9339">
        <v>1</v>
      </c>
      <c r="O9339">
        <v>4</v>
      </c>
      <c r="P9339">
        <v>2</v>
      </c>
      <c r="Q9339">
        <v>3</v>
      </c>
      <c r="R9339" cm="1">
        <f t="array" ref="R9339">_xlfn.IFS(L9339&lt;=$W$6,1,L9339&lt;=$X$6,2,L9339&lt;=$Y$6,3,L9339&gt;$Y$6,4)</f>
        <v>4</v>
      </c>
      <c r="S9339">
        <f t="shared" si="290"/>
        <v>5</v>
      </c>
      <c r="T9339">
        <f t="shared" si="291"/>
        <v>1</v>
      </c>
    </row>
    <row r="9340" spans="1:20" x14ac:dyDescent="0.25">
      <c r="A9340">
        <v>9339</v>
      </c>
      <c r="B9340" t="s">
        <v>9358</v>
      </c>
      <c r="C9340">
        <v>55.8</v>
      </c>
      <c r="D9340" t="s">
        <v>27</v>
      </c>
      <c r="E9340">
        <v>1</v>
      </c>
      <c r="F9340">
        <v>60</v>
      </c>
      <c r="G9340">
        <v>3</v>
      </c>
      <c r="H9340">
        <v>285074.36</v>
      </c>
      <c r="I9340">
        <v>1</v>
      </c>
      <c r="J9340">
        <v>1</v>
      </c>
      <c r="K9340">
        <v>1</v>
      </c>
      <c r="L9340">
        <v>88791.83</v>
      </c>
      <c r="M9340">
        <v>0</v>
      </c>
      <c r="N9340">
        <v>1</v>
      </c>
      <c r="O9340">
        <v>4</v>
      </c>
      <c r="P9340">
        <v>1</v>
      </c>
      <c r="Q9340">
        <v>4</v>
      </c>
      <c r="R9340" cm="1">
        <f t="array" ref="R9340">_xlfn.IFS(L9340&lt;=$W$6,1,L9340&lt;=$X$6,2,L9340&lt;=$Y$6,3,L9340&gt;$Y$6,4)</f>
        <v>2</v>
      </c>
      <c r="S9340">
        <f t="shared" si="290"/>
        <v>5</v>
      </c>
      <c r="T9340">
        <f t="shared" si="291"/>
        <v>1</v>
      </c>
    </row>
    <row r="9341" spans="1:20" x14ac:dyDescent="0.25">
      <c r="A9341">
        <v>9340</v>
      </c>
      <c r="B9341" t="s">
        <v>9359</v>
      </c>
      <c r="C9341">
        <v>66.5</v>
      </c>
      <c r="D9341" t="s">
        <v>20</v>
      </c>
      <c r="E9341">
        <v>1</v>
      </c>
      <c r="F9341">
        <v>31</v>
      </c>
      <c r="G9341">
        <v>2</v>
      </c>
      <c r="H9341">
        <v>365563.48</v>
      </c>
      <c r="I9341">
        <v>2</v>
      </c>
      <c r="J9341">
        <v>1</v>
      </c>
      <c r="K9341">
        <v>1</v>
      </c>
      <c r="L9341">
        <v>63732.9</v>
      </c>
      <c r="M9341">
        <v>0</v>
      </c>
      <c r="N9341">
        <v>3</v>
      </c>
      <c r="O9341">
        <v>1</v>
      </c>
      <c r="P9341">
        <v>1</v>
      </c>
      <c r="Q9341">
        <v>4</v>
      </c>
      <c r="R9341" cm="1">
        <f t="array" ref="R9341">_xlfn.IFS(L9341&lt;=$W$6,1,L9341&lt;=$X$6,2,L9341&lt;=$Y$6,3,L9341&gt;$Y$6,4)</f>
        <v>2</v>
      </c>
      <c r="S9341">
        <f t="shared" si="290"/>
        <v>1</v>
      </c>
      <c r="T9341" t="str">
        <f t="shared" si="291"/>
        <v>2&gt;</v>
      </c>
    </row>
    <row r="9342" spans="1:20" x14ac:dyDescent="0.25">
      <c r="A9342">
        <v>9341</v>
      </c>
      <c r="B9342" t="s">
        <v>9360</v>
      </c>
      <c r="C9342">
        <v>73.7</v>
      </c>
      <c r="D9342" t="s">
        <v>18</v>
      </c>
      <c r="E9342">
        <v>1</v>
      </c>
      <c r="F9342">
        <v>47</v>
      </c>
      <c r="G9342">
        <v>11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  <c r="N9342">
        <v>4</v>
      </c>
      <c r="O9342">
        <v>4</v>
      </c>
      <c r="P9342">
        <v>4</v>
      </c>
      <c r="Q9342">
        <v>1</v>
      </c>
      <c r="R9342" cm="1">
        <f t="array" ref="R9342">_xlfn.IFS(L9342&lt;=$W$6,1,L9342&lt;=$X$6,2,L9342&lt;=$Y$6,3,L9342&gt;$Y$6,4)</f>
        <v>1</v>
      </c>
      <c r="S9342">
        <f t="shared" si="290"/>
        <v>4</v>
      </c>
      <c r="T9342" t="str">
        <f t="shared" si="291"/>
        <v>2&gt;</v>
      </c>
    </row>
    <row r="9343" spans="1:20" x14ac:dyDescent="0.25">
      <c r="A9343">
        <v>9342</v>
      </c>
      <c r="B9343" t="s">
        <v>9361</v>
      </c>
      <c r="C9343">
        <v>65.400000000000006</v>
      </c>
      <c r="D9343" t="s">
        <v>18</v>
      </c>
      <c r="E9343">
        <v>1</v>
      </c>
      <c r="F9343">
        <v>31</v>
      </c>
      <c r="G9343">
        <v>8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  <c r="N9343">
        <v>3</v>
      </c>
      <c r="O9343">
        <v>1</v>
      </c>
      <c r="P9343">
        <v>3</v>
      </c>
      <c r="Q9343">
        <v>1</v>
      </c>
      <c r="R9343" cm="1">
        <f t="array" ref="R9343">_xlfn.IFS(L9343&lt;=$W$6,1,L9343&lt;=$X$6,2,L9343&lt;=$Y$6,3,L9343&gt;$Y$6,4)</f>
        <v>3</v>
      </c>
      <c r="S9343">
        <f t="shared" si="290"/>
        <v>1</v>
      </c>
      <c r="T9343" t="str">
        <f t="shared" si="291"/>
        <v>2&gt;</v>
      </c>
    </row>
    <row r="9344" spans="1:20" x14ac:dyDescent="0.25">
      <c r="A9344">
        <v>9343</v>
      </c>
      <c r="B9344" t="s">
        <v>9362</v>
      </c>
      <c r="C9344">
        <v>61.9</v>
      </c>
      <c r="D9344" t="s">
        <v>18</v>
      </c>
      <c r="E9344">
        <v>0</v>
      </c>
      <c r="F9344">
        <v>30</v>
      </c>
      <c r="G9344">
        <v>4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  <c r="N9344">
        <v>2</v>
      </c>
      <c r="O9344">
        <v>1</v>
      </c>
      <c r="P9344">
        <v>1</v>
      </c>
      <c r="Q9344">
        <v>1</v>
      </c>
      <c r="R9344" cm="1">
        <f t="array" ref="R9344">_xlfn.IFS(L9344&lt;=$W$6,1,L9344&lt;=$X$6,2,L9344&lt;=$Y$6,3,L9344&gt;$Y$6,4)</f>
        <v>2</v>
      </c>
      <c r="S9344">
        <f t="shared" si="290"/>
        <v>1</v>
      </c>
      <c r="T9344" t="str">
        <f t="shared" si="291"/>
        <v>2&gt;</v>
      </c>
    </row>
    <row r="9345" spans="1:20" x14ac:dyDescent="0.25">
      <c r="A9345">
        <v>9344</v>
      </c>
      <c r="B9345" t="s">
        <v>9363</v>
      </c>
      <c r="C9345">
        <v>84.5</v>
      </c>
      <c r="D9345" t="s">
        <v>27</v>
      </c>
      <c r="E9345">
        <v>0</v>
      </c>
      <c r="F9345">
        <v>45</v>
      </c>
      <c r="G9345">
        <v>4</v>
      </c>
      <c r="H9345">
        <v>304127.18</v>
      </c>
      <c r="I9345">
        <v>2</v>
      </c>
      <c r="J9345">
        <v>1</v>
      </c>
      <c r="K9345">
        <v>0</v>
      </c>
      <c r="L9345">
        <v>97910.06</v>
      </c>
      <c r="M9345">
        <v>0</v>
      </c>
      <c r="N9345">
        <v>4</v>
      </c>
      <c r="O9345">
        <v>3</v>
      </c>
      <c r="P9345">
        <v>1</v>
      </c>
      <c r="Q9345">
        <v>4</v>
      </c>
      <c r="R9345" cm="1">
        <f t="array" ref="R9345">_xlfn.IFS(L9345&lt;=$W$6,1,L9345&lt;=$X$6,2,L9345&lt;=$Y$6,3,L9345&gt;$Y$6,4)</f>
        <v>2</v>
      </c>
      <c r="S9345">
        <f t="shared" si="290"/>
        <v>4</v>
      </c>
      <c r="T9345" t="str">
        <f t="shared" si="291"/>
        <v>2&gt;</v>
      </c>
    </row>
    <row r="9346" spans="1:20" x14ac:dyDescent="0.25">
      <c r="A9346">
        <v>9345</v>
      </c>
      <c r="B9346" t="s">
        <v>9364</v>
      </c>
      <c r="C9346">
        <v>72.7</v>
      </c>
      <c r="D9346" t="s">
        <v>18</v>
      </c>
      <c r="E9346">
        <v>0</v>
      </c>
      <c r="F9346">
        <v>30</v>
      </c>
      <c r="G9346">
        <v>3</v>
      </c>
      <c r="H9346">
        <v>221995.51999999999</v>
      </c>
      <c r="I9346">
        <v>1</v>
      </c>
      <c r="J9346">
        <v>1</v>
      </c>
      <c r="K9346">
        <v>0</v>
      </c>
      <c r="L9346">
        <v>101433.76</v>
      </c>
      <c r="M9346">
        <v>0</v>
      </c>
      <c r="N9346">
        <v>4</v>
      </c>
      <c r="O9346">
        <v>1</v>
      </c>
      <c r="P9346">
        <v>1</v>
      </c>
      <c r="Q9346">
        <v>3</v>
      </c>
      <c r="R9346" cm="1">
        <f t="array" ref="R9346">_xlfn.IFS(L9346&lt;=$W$6,1,L9346&lt;=$X$6,2,L9346&lt;=$Y$6,3,L9346&gt;$Y$6,4)</f>
        <v>3</v>
      </c>
      <c r="S9346">
        <f t="shared" si="290"/>
        <v>1</v>
      </c>
      <c r="T9346">
        <f t="shared" si="291"/>
        <v>1</v>
      </c>
    </row>
    <row r="9347" spans="1:20" x14ac:dyDescent="0.25">
      <c r="A9347">
        <v>9346</v>
      </c>
      <c r="B9347" t="s">
        <v>9365</v>
      </c>
      <c r="C9347">
        <v>58.2</v>
      </c>
      <c r="D9347" t="s">
        <v>18</v>
      </c>
      <c r="E9347">
        <v>1</v>
      </c>
      <c r="F9347">
        <v>52</v>
      </c>
      <c r="G9347">
        <v>3</v>
      </c>
      <c r="H9347">
        <v>297884</v>
      </c>
      <c r="I9347">
        <v>1</v>
      </c>
      <c r="J9347">
        <v>1</v>
      </c>
      <c r="K9347">
        <v>1</v>
      </c>
      <c r="L9347">
        <v>116944.3</v>
      </c>
      <c r="M9347">
        <v>0</v>
      </c>
      <c r="N9347">
        <v>1</v>
      </c>
      <c r="O9347">
        <v>4</v>
      </c>
      <c r="P9347">
        <v>1</v>
      </c>
      <c r="Q9347">
        <v>4</v>
      </c>
      <c r="R9347" cm="1">
        <f t="array" ref="R9347">_xlfn.IFS(L9347&lt;=$W$6,1,L9347&lt;=$X$6,2,L9347&lt;=$Y$6,3,L9347&gt;$Y$6,4)</f>
        <v>3</v>
      </c>
      <c r="S9347">
        <f t="shared" ref="S9347:S9410" si="292">VLOOKUP(F9347,$V$10:$W$16,2,1)</f>
        <v>5</v>
      </c>
      <c r="T9347">
        <f t="shared" ref="T9347:T9410" si="293">VLOOKUP(I9347,$Y$9:$Z$11,2,1)</f>
        <v>1</v>
      </c>
    </row>
    <row r="9348" spans="1:20" x14ac:dyDescent="0.25">
      <c r="A9348">
        <v>9347</v>
      </c>
      <c r="B9348" t="s">
        <v>9366</v>
      </c>
      <c r="C9348">
        <v>71.599999999999994</v>
      </c>
      <c r="D9348" t="s">
        <v>18</v>
      </c>
      <c r="E9348">
        <v>1</v>
      </c>
      <c r="F9348">
        <v>43</v>
      </c>
      <c r="G9348">
        <v>10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  <c r="N9348">
        <v>3</v>
      </c>
      <c r="O9348">
        <v>3</v>
      </c>
      <c r="P9348">
        <v>4</v>
      </c>
      <c r="Q9348">
        <v>1</v>
      </c>
      <c r="R9348" cm="1">
        <f t="array" ref="R9348">_xlfn.IFS(L9348&lt;=$W$6,1,L9348&lt;=$X$6,2,L9348&lt;=$Y$6,3,L9348&gt;$Y$6,4)</f>
        <v>3</v>
      </c>
      <c r="S9348">
        <f t="shared" si="292"/>
        <v>4</v>
      </c>
      <c r="T9348">
        <f t="shared" si="293"/>
        <v>1</v>
      </c>
    </row>
    <row r="9349" spans="1:20" x14ac:dyDescent="0.25">
      <c r="A9349">
        <v>9348</v>
      </c>
      <c r="B9349" t="s">
        <v>9367</v>
      </c>
      <c r="C9349">
        <v>66</v>
      </c>
      <c r="D9349" t="s">
        <v>20</v>
      </c>
      <c r="E9349">
        <v>0</v>
      </c>
      <c r="F9349">
        <v>38</v>
      </c>
      <c r="G9349">
        <v>1</v>
      </c>
      <c r="H9349">
        <v>168877.14</v>
      </c>
      <c r="I9349">
        <v>1</v>
      </c>
      <c r="J9349">
        <v>1</v>
      </c>
      <c r="K9349">
        <v>1</v>
      </c>
      <c r="L9349">
        <v>181449.51</v>
      </c>
      <c r="M9349">
        <v>0</v>
      </c>
      <c r="N9349">
        <v>3</v>
      </c>
      <c r="O9349">
        <v>2</v>
      </c>
      <c r="P9349">
        <v>1</v>
      </c>
      <c r="Q9349">
        <v>2</v>
      </c>
      <c r="R9349" cm="1">
        <f t="array" ref="R9349">_xlfn.IFS(L9349&lt;=$W$6,1,L9349&lt;=$X$6,2,L9349&lt;=$Y$6,3,L9349&gt;$Y$6,4)</f>
        <v>4</v>
      </c>
      <c r="S9349">
        <f t="shared" si="292"/>
        <v>3</v>
      </c>
      <c r="T9349">
        <f t="shared" si="293"/>
        <v>1</v>
      </c>
    </row>
    <row r="9350" spans="1:20" x14ac:dyDescent="0.25">
      <c r="A9350">
        <v>9349</v>
      </c>
      <c r="B9350" t="s">
        <v>9368</v>
      </c>
      <c r="C9350">
        <v>66.400000000000006</v>
      </c>
      <c r="D9350" t="s">
        <v>18</v>
      </c>
      <c r="E9350">
        <v>0</v>
      </c>
      <c r="F9350">
        <v>36</v>
      </c>
      <c r="G9350">
        <v>8</v>
      </c>
      <c r="H9350">
        <v>187840.94</v>
      </c>
      <c r="I9350">
        <v>1</v>
      </c>
      <c r="J9350">
        <v>0</v>
      </c>
      <c r="K9350">
        <v>0</v>
      </c>
      <c r="L9350">
        <v>179913.98</v>
      </c>
      <c r="M9350">
        <v>0</v>
      </c>
      <c r="N9350">
        <v>3</v>
      </c>
      <c r="O9350">
        <v>2</v>
      </c>
      <c r="P9350">
        <v>3</v>
      </c>
      <c r="Q9350">
        <v>2</v>
      </c>
      <c r="R9350" cm="1">
        <f t="array" ref="R9350">_xlfn.IFS(L9350&lt;=$W$6,1,L9350&lt;=$X$6,2,L9350&lt;=$Y$6,3,L9350&gt;$Y$6,4)</f>
        <v>4</v>
      </c>
      <c r="S9350">
        <f t="shared" si="292"/>
        <v>2</v>
      </c>
      <c r="T9350">
        <f t="shared" si="293"/>
        <v>1</v>
      </c>
    </row>
    <row r="9351" spans="1:20" x14ac:dyDescent="0.25">
      <c r="A9351">
        <v>9350</v>
      </c>
      <c r="B9351" t="s">
        <v>9369</v>
      </c>
      <c r="C9351">
        <v>80.099999999999994</v>
      </c>
      <c r="D9351" t="s">
        <v>18</v>
      </c>
      <c r="E9351">
        <v>1</v>
      </c>
      <c r="F9351">
        <v>45</v>
      </c>
      <c r="G9351">
        <v>5</v>
      </c>
      <c r="H9351">
        <v>317426.15999999997</v>
      </c>
      <c r="I9351">
        <v>2</v>
      </c>
      <c r="J9351">
        <v>0</v>
      </c>
      <c r="K9351">
        <v>0</v>
      </c>
      <c r="L9351">
        <v>98586.14</v>
      </c>
      <c r="M9351">
        <v>0</v>
      </c>
      <c r="N9351">
        <v>4</v>
      </c>
      <c r="O9351">
        <v>3</v>
      </c>
      <c r="P9351">
        <v>2</v>
      </c>
      <c r="Q9351">
        <v>4</v>
      </c>
      <c r="R9351" cm="1">
        <f t="array" ref="R9351">_xlfn.IFS(L9351&lt;=$W$6,1,L9351&lt;=$X$6,2,L9351&lt;=$Y$6,3,L9351&gt;$Y$6,4)</f>
        <v>2</v>
      </c>
      <c r="S9351">
        <f t="shared" si="292"/>
        <v>4</v>
      </c>
      <c r="T9351" t="str">
        <f t="shared" si="293"/>
        <v>2&gt;</v>
      </c>
    </row>
    <row r="9352" spans="1:20" x14ac:dyDescent="0.25">
      <c r="A9352">
        <v>9351</v>
      </c>
      <c r="B9352" t="s">
        <v>9370</v>
      </c>
      <c r="C9352">
        <v>61.5</v>
      </c>
      <c r="D9352" t="s">
        <v>20</v>
      </c>
      <c r="E9352">
        <v>1</v>
      </c>
      <c r="F9352">
        <v>44</v>
      </c>
      <c r="G9352">
        <v>5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  <c r="N9352">
        <v>2</v>
      </c>
      <c r="O9352">
        <v>3</v>
      </c>
      <c r="P9352">
        <v>2</v>
      </c>
      <c r="Q9352">
        <v>1</v>
      </c>
      <c r="R9352" cm="1">
        <f t="array" ref="R9352">_xlfn.IFS(L9352&lt;=$W$6,1,L9352&lt;=$X$6,2,L9352&lt;=$Y$6,3,L9352&gt;$Y$6,4)</f>
        <v>3</v>
      </c>
      <c r="S9352">
        <f t="shared" si="292"/>
        <v>4</v>
      </c>
      <c r="T9352" t="str">
        <f t="shared" si="293"/>
        <v>2&gt;</v>
      </c>
    </row>
    <row r="9353" spans="1:20" x14ac:dyDescent="0.25">
      <c r="A9353">
        <v>9352</v>
      </c>
      <c r="B9353" t="s">
        <v>9371</v>
      </c>
      <c r="C9353">
        <v>71.8</v>
      </c>
      <c r="D9353" t="s">
        <v>27</v>
      </c>
      <c r="E9353">
        <v>1</v>
      </c>
      <c r="F9353">
        <v>65</v>
      </c>
      <c r="G9353">
        <v>8</v>
      </c>
      <c r="H9353">
        <v>246409.76</v>
      </c>
      <c r="I9353">
        <v>1</v>
      </c>
      <c r="J9353">
        <v>1</v>
      </c>
      <c r="K9353">
        <v>1</v>
      </c>
      <c r="L9353">
        <v>100538.8</v>
      </c>
      <c r="M9353">
        <v>0</v>
      </c>
      <c r="N9353">
        <v>3</v>
      </c>
      <c r="O9353">
        <v>4</v>
      </c>
      <c r="P9353">
        <v>3</v>
      </c>
      <c r="Q9353">
        <v>3</v>
      </c>
      <c r="R9353" cm="1">
        <f t="array" ref="R9353">_xlfn.IFS(L9353&lt;=$W$6,1,L9353&lt;=$X$6,2,L9353&lt;=$Y$6,3,L9353&gt;$Y$6,4)</f>
        <v>3</v>
      </c>
      <c r="S9353">
        <f t="shared" si="292"/>
        <v>5</v>
      </c>
      <c r="T9353">
        <f t="shared" si="293"/>
        <v>1</v>
      </c>
    </row>
    <row r="9354" spans="1:20" x14ac:dyDescent="0.25">
      <c r="A9354">
        <v>9353</v>
      </c>
      <c r="B9354" t="s">
        <v>9372</v>
      </c>
      <c r="C9354">
        <v>66.7</v>
      </c>
      <c r="D9354" t="s">
        <v>18</v>
      </c>
      <c r="E9354">
        <v>1</v>
      </c>
      <c r="F9354">
        <v>42</v>
      </c>
      <c r="G9354">
        <v>9</v>
      </c>
      <c r="H9354">
        <v>145890.57999999999</v>
      </c>
      <c r="I9354">
        <v>2</v>
      </c>
      <c r="J9354">
        <v>1</v>
      </c>
      <c r="K9354">
        <v>0</v>
      </c>
      <c r="L9354">
        <v>98931.5</v>
      </c>
      <c r="M9354">
        <v>0</v>
      </c>
      <c r="N9354">
        <v>3</v>
      </c>
      <c r="O9354">
        <v>3</v>
      </c>
      <c r="P9354">
        <v>4</v>
      </c>
      <c r="Q9354">
        <v>2</v>
      </c>
      <c r="R9354" cm="1">
        <f t="array" ref="R9354">_xlfn.IFS(L9354&lt;=$W$6,1,L9354&lt;=$X$6,2,L9354&lt;=$Y$6,3,L9354&gt;$Y$6,4)</f>
        <v>2</v>
      </c>
      <c r="S9354">
        <f t="shared" si="292"/>
        <v>4</v>
      </c>
      <c r="T9354" t="str">
        <f t="shared" si="293"/>
        <v>2&gt;</v>
      </c>
    </row>
    <row r="9355" spans="1:20" x14ac:dyDescent="0.25">
      <c r="A9355">
        <v>9354</v>
      </c>
      <c r="B9355" t="s">
        <v>9373</v>
      </c>
      <c r="C9355">
        <v>67</v>
      </c>
      <c r="D9355" t="s">
        <v>20</v>
      </c>
      <c r="E9355">
        <v>1</v>
      </c>
      <c r="F9355">
        <v>39</v>
      </c>
      <c r="G9355">
        <v>1</v>
      </c>
      <c r="H9355">
        <v>357485.42</v>
      </c>
      <c r="I9355">
        <v>1</v>
      </c>
      <c r="J9355">
        <v>1</v>
      </c>
      <c r="K9355">
        <v>1</v>
      </c>
      <c r="L9355">
        <v>194493.57</v>
      </c>
      <c r="M9355">
        <v>0</v>
      </c>
      <c r="N9355">
        <v>3</v>
      </c>
      <c r="O9355">
        <v>2</v>
      </c>
      <c r="P9355">
        <v>1</v>
      </c>
      <c r="Q9355">
        <v>4</v>
      </c>
      <c r="R9355" cm="1">
        <f t="array" ref="R9355">_xlfn.IFS(L9355&lt;=$W$6,1,L9355&lt;=$X$6,2,L9355&lt;=$Y$6,3,L9355&gt;$Y$6,4)</f>
        <v>4</v>
      </c>
      <c r="S9355">
        <f t="shared" si="292"/>
        <v>3</v>
      </c>
      <c r="T9355">
        <f t="shared" si="293"/>
        <v>1</v>
      </c>
    </row>
    <row r="9356" spans="1:20" x14ac:dyDescent="0.25">
      <c r="A9356">
        <v>9355</v>
      </c>
      <c r="B9356" t="s">
        <v>9374</v>
      </c>
      <c r="C9356">
        <v>59</v>
      </c>
      <c r="D9356" t="s">
        <v>18</v>
      </c>
      <c r="E9356">
        <v>1</v>
      </c>
      <c r="F9356">
        <v>45</v>
      </c>
      <c r="G9356">
        <v>9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  <c r="N9356">
        <v>2</v>
      </c>
      <c r="O9356">
        <v>3</v>
      </c>
      <c r="P9356">
        <v>4</v>
      </c>
      <c r="Q9356">
        <v>1</v>
      </c>
      <c r="R9356" cm="1">
        <f t="array" ref="R9356">_xlfn.IFS(L9356&lt;=$W$6,1,L9356&lt;=$X$6,2,L9356&lt;=$Y$6,3,L9356&gt;$Y$6,4)</f>
        <v>3</v>
      </c>
      <c r="S9356">
        <f t="shared" si="292"/>
        <v>4</v>
      </c>
      <c r="T9356" t="str">
        <f t="shared" si="293"/>
        <v>2&gt;</v>
      </c>
    </row>
    <row r="9357" spans="1:20" x14ac:dyDescent="0.25">
      <c r="A9357">
        <v>9356</v>
      </c>
      <c r="B9357" t="s">
        <v>9375</v>
      </c>
      <c r="C9357">
        <v>73.900000000000006</v>
      </c>
      <c r="D9357" t="s">
        <v>20</v>
      </c>
      <c r="E9357">
        <v>0</v>
      </c>
      <c r="F9357">
        <v>42</v>
      </c>
      <c r="G9357">
        <v>9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  <c r="N9357">
        <v>4</v>
      </c>
      <c r="O9357">
        <v>3</v>
      </c>
      <c r="P9357">
        <v>4</v>
      </c>
      <c r="Q9357">
        <v>1</v>
      </c>
      <c r="R9357" cm="1">
        <f t="array" ref="R9357">_xlfn.IFS(L9357&lt;=$W$6,1,L9357&lt;=$X$6,2,L9357&lt;=$Y$6,3,L9357&gt;$Y$6,4)</f>
        <v>4</v>
      </c>
      <c r="S9357">
        <f t="shared" si="292"/>
        <v>4</v>
      </c>
      <c r="T9357">
        <f t="shared" si="293"/>
        <v>1</v>
      </c>
    </row>
    <row r="9358" spans="1:20" x14ac:dyDescent="0.25">
      <c r="A9358">
        <v>9357</v>
      </c>
      <c r="B9358" t="s">
        <v>9376</v>
      </c>
      <c r="C9358">
        <v>37.299999999999997</v>
      </c>
      <c r="D9358" t="s">
        <v>18</v>
      </c>
      <c r="E9358">
        <v>1</v>
      </c>
      <c r="F9358">
        <v>44</v>
      </c>
      <c r="G9358">
        <v>8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  <c r="N9358">
        <v>1</v>
      </c>
      <c r="O9358">
        <v>3</v>
      </c>
      <c r="P9358">
        <v>3</v>
      </c>
      <c r="Q9358">
        <v>1</v>
      </c>
      <c r="R9358" cm="1">
        <f t="array" ref="R9358">_xlfn.IFS(L9358&lt;=$W$6,1,L9358&lt;=$X$6,2,L9358&lt;=$Y$6,3,L9358&gt;$Y$6,4)</f>
        <v>2</v>
      </c>
      <c r="S9358">
        <f t="shared" si="292"/>
        <v>4</v>
      </c>
      <c r="T9358">
        <f t="shared" si="293"/>
        <v>1</v>
      </c>
    </row>
    <row r="9359" spans="1:20" x14ac:dyDescent="0.25">
      <c r="A9359">
        <v>9358</v>
      </c>
      <c r="B9359" t="s">
        <v>9377</v>
      </c>
      <c r="C9359">
        <v>41.8</v>
      </c>
      <c r="D9359" t="s">
        <v>18</v>
      </c>
      <c r="E9359">
        <v>0</v>
      </c>
      <c r="F9359">
        <v>48</v>
      </c>
      <c r="G9359">
        <v>10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  <c r="N9359">
        <v>1</v>
      </c>
      <c r="O9359">
        <v>4</v>
      </c>
      <c r="P9359">
        <v>4</v>
      </c>
      <c r="Q9359">
        <v>1</v>
      </c>
      <c r="R9359" cm="1">
        <f t="array" ref="R9359">_xlfn.IFS(L9359&lt;=$W$6,1,L9359&lt;=$X$6,2,L9359&lt;=$Y$6,3,L9359&gt;$Y$6,4)</f>
        <v>2</v>
      </c>
      <c r="S9359">
        <f t="shared" si="292"/>
        <v>5</v>
      </c>
      <c r="T9359">
        <f t="shared" si="293"/>
        <v>1</v>
      </c>
    </row>
    <row r="9360" spans="1:20" x14ac:dyDescent="0.25">
      <c r="A9360">
        <v>9359</v>
      </c>
      <c r="B9360" t="s">
        <v>9378</v>
      </c>
      <c r="C9360">
        <v>83.7</v>
      </c>
      <c r="D9360" t="s">
        <v>18</v>
      </c>
      <c r="E9360">
        <v>0</v>
      </c>
      <c r="F9360">
        <v>31</v>
      </c>
      <c r="G9360">
        <v>10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  <c r="N9360">
        <v>4</v>
      </c>
      <c r="O9360">
        <v>1</v>
      </c>
      <c r="P9360">
        <v>4</v>
      </c>
      <c r="Q9360">
        <v>1</v>
      </c>
      <c r="R9360" cm="1">
        <f t="array" ref="R9360">_xlfn.IFS(L9360&lt;=$W$6,1,L9360&lt;=$X$6,2,L9360&lt;=$Y$6,3,L9360&gt;$Y$6,4)</f>
        <v>1</v>
      </c>
      <c r="S9360">
        <f t="shared" si="292"/>
        <v>1</v>
      </c>
      <c r="T9360" t="str">
        <f t="shared" si="293"/>
        <v>2&gt;</v>
      </c>
    </row>
    <row r="9361" spans="1:20" x14ac:dyDescent="0.25">
      <c r="A9361">
        <v>9360</v>
      </c>
      <c r="B9361" t="s">
        <v>9379</v>
      </c>
      <c r="C9361">
        <v>64.5</v>
      </c>
      <c r="D9361" t="s">
        <v>27</v>
      </c>
      <c r="E9361">
        <v>1</v>
      </c>
      <c r="F9361">
        <v>45</v>
      </c>
      <c r="G9361">
        <v>10</v>
      </c>
      <c r="H9361">
        <v>280242.34000000003</v>
      </c>
      <c r="I9361">
        <v>1</v>
      </c>
      <c r="J9361">
        <v>1</v>
      </c>
      <c r="K9361">
        <v>0</v>
      </c>
      <c r="L9361">
        <v>11302.7</v>
      </c>
      <c r="M9361">
        <v>1</v>
      </c>
      <c r="N9361">
        <v>2</v>
      </c>
      <c r="O9361">
        <v>3</v>
      </c>
      <c r="P9361">
        <v>4</v>
      </c>
      <c r="Q9361">
        <v>4</v>
      </c>
      <c r="R9361" cm="1">
        <f t="array" ref="R9361">_xlfn.IFS(L9361&lt;=$W$6,1,L9361&lt;=$X$6,2,L9361&lt;=$Y$6,3,L9361&gt;$Y$6,4)</f>
        <v>1</v>
      </c>
      <c r="S9361">
        <f t="shared" si="292"/>
        <v>4</v>
      </c>
      <c r="T9361">
        <f t="shared" si="293"/>
        <v>1</v>
      </c>
    </row>
    <row r="9362" spans="1:20" x14ac:dyDescent="0.25">
      <c r="A9362">
        <v>9361</v>
      </c>
      <c r="B9362" t="s">
        <v>9380</v>
      </c>
      <c r="C9362">
        <v>55.2</v>
      </c>
      <c r="D9362" t="s">
        <v>27</v>
      </c>
      <c r="E9362">
        <v>1</v>
      </c>
      <c r="F9362">
        <v>41</v>
      </c>
      <c r="G9362">
        <v>3</v>
      </c>
      <c r="H9362">
        <v>265813.76000000001</v>
      </c>
      <c r="I9362">
        <v>1</v>
      </c>
      <c r="J9362">
        <v>0</v>
      </c>
      <c r="K9362">
        <v>1</v>
      </c>
      <c r="L9362">
        <v>149384.43</v>
      </c>
      <c r="M9362">
        <v>0</v>
      </c>
      <c r="N9362">
        <v>1</v>
      </c>
      <c r="O9362">
        <v>3</v>
      </c>
      <c r="P9362">
        <v>1</v>
      </c>
      <c r="Q9362">
        <v>4</v>
      </c>
      <c r="R9362" cm="1">
        <f t="array" ref="R9362">_xlfn.IFS(L9362&lt;=$W$6,1,L9362&lt;=$X$6,2,L9362&lt;=$Y$6,3,L9362&gt;$Y$6,4)</f>
        <v>3</v>
      </c>
      <c r="S9362">
        <f t="shared" si="292"/>
        <v>3</v>
      </c>
      <c r="T9362">
        <f t="shared" si="293"/>
        <v>1</v>
      </c>
    </row>
    <row r="9363" spans="1:20" x14ac:dyDescent="0.25">
      <c r="A9363">
        <v>9362</v>
      </c>
      <c r="B9363" t="s">
        <v>9381</v>
      </c>
      <c r="C9363">
        <v>58</v>
      </c>
      <c r="D9363" t="s">
        <v>27</v>
      </c>
      <c r="E9363">
        <v>1</v>
      </c>
      <c r="F9363">
        <v>47</v>
      </c>
      <c r="G9363">
        <v>3</v>
      </c>
      <c r="H9363">
        <v>358669.66</v>
      </c>
      <c r="I9363">
        <v>2</v>
      </c>
      <c r="J9363">
        <v>1</v>
      </c>
      <c r="K9363">
        <v>1</v>
      </c>
      <c r="L9363">
        <v>169303.65</v>
      </c>
      <c r="M9363">
        <v>0</v>
      </c>
      <c r="N9363">
        <v>1</v>
      </c>
      <c r="O9363">
        <v>4</v>
      </c>
      <c r="P9363">
        <v>1</v>
      </c>
      <c r="Q9363">
        <v>4</v>
      </c>
      <c r="R9363" cm="1">
        <f t="array" ref="R9363">_xlfn.IFS(L9363&lt;=$W$6,1,L9363&lt;=$X$6,2,L9363&lt;=$Y$6,3,L9363&gt;$Y$6,4)</f>
        <v>4</v>
      </c>
      <c r="S9363">
        <f t="shared" si="292"/>
        <v>4</v>
      </c>
      <c r="T9363" t="str">
        <f t="shared" si="293"/>
        <v>2&gt;</v>
      </c>
    </row>
    <row r="9364" spans="1:20" x14ac:dyDescent="0.25">
      <c r="A9364">
        <v>9363</v>
      </c>
      <c r="B9364" t="s">
        <v>9382</v>
      </c>
      <c r="C9364">
        <v>68.400000000000006</v>
      </c>
      <c r="D9364" t="s">
        <v>18</v>
      </c>
      <c r="E9364">
        <v>1</v>
      </c>
      <c r="F9364">
        <v>37</v>
      </c>
      <c r="G9364">
        <v>4</v>
      </c>
      <c r="H9364">
        <v>274358.78000000003</v>
      </c>
      <c r="I9364">
        <v>1</v>
      </c>
      <c r="J9364">
        <v>1</v>
      </c>
      <c r="K9364">
        <v>1</v>
      </c>
      <c r="L9364">
        <v>37264.11</v>
      </c>
      <c r="M9364">
        <v>0</v>
      </c>
      <c r="N9364">
        <v>3</v>
      </c>
      <c r="O9364">
        <v>2</v>
      </c>
      <c r="P9364">
        <v>1</v>
      </c>
      <c r="Q9364">
        <v>4</v>
      </c>
      <c r="R9364" cm="1">
        <f t="array" ref="R9364">_xlfn.IFS(L9364&lt;=$W$6,1,L9364&lt;=$X$6,2,L9364&lt;=$Y$6,3,L9364&gt;$Y$6,4)</f>
        <v>1</v>
      </c>
      <c r="S9364">
        <f t="shared" si="292"/>
        <v>3</v>
      </c>
      <c r="T9364">
        <f t="shared" si="293"/>
        <v>1</v>
      </c>
    </row>
    <row r="9365" spans="1:20" x14ac:dyDescent="0.25">
      <c r="A9365">
        <v>9364</v>
      </c>
      <c r="B9365" t="s">
        <v>9383</v>
      </c>
      <c r="C9365">
        <v>63.4</v>
      </c>
      <c r="D9365" t="s">
        <v>20</v>
      </c>
      <c r="E9365">
        <v>1</v>
      </c>
      <c r="F9365">
        <v>37</v>
      </c>
      <c r="G9365">
        <v>4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  <c r="N9365">
        <v>2</v>
      </c>
      <c r="O9365">
        <v>2</v>
      </c>
      <c r="P9365">
        <v>1</v>
      </c>
      <c r="Q9365">
        <v>1</v>
      </c>
      <c r="R9365" cm="1">
        <f t="array" ref="R9365">_xlfn.IFS(L9365&lt;=$W$6,1,L9365&lt;=$X$6,2,L9365&lt;=$Y$6,3,L9365&gt;$Y$6,4)</f>
        <v>1</v>
      </c>
      <c r="S9365">
        <f t="shared" si="292"/>
        <v>3</v>
      </c>
      <c r="T9365" t="str">
        <f t="shared" si="293"/>
        <v>2&gt;</v>
      </c>
    </row>
    <row r="9366" spans="1:20" x14ac:dyDescent="0.25">
      <c r="A9366">
        <v>9365</v>
      </c>
      <c r="B9366" t="s">
        <v>9384</v>
      </c>
      <c r="C9366">
        <v>60.7</v>
      </c>
      <c r="D9366" t="s">
        <v>18</v>
      </c>
      <c r="E9366">
        <v>0</v>
      </c>
      <c r="F9366">
        <v>51</v>
      </c>
      <c r="G9366">
        <v>10</v>
      </c>
      <c r="H9366">
        <v>239920.58</v>
      </c>
      <c r="I9366">
        <v>2</v>
      </c>
      <c r="J9366">
        <v>1</v>
      </c>
      <c r="K9366">
        <v>0</v>
      </c>
      <c r="L9366">
        <v>103068.22</v>
      </c>
      <c r="M9366">
        <v>0</v>
      </c>
      <c r="N9366">
        <v>2</v>
      </c>
      <c r="O9366">
        <v>4</v>
      </c>
      <c r="P9366">
        <v>4</v>
      </c>
      <c r="Q9366">
        <v>3</v>
      </c>
      <c r="R9366" cm="1">
        <f t="array" ref="R9366">_xlfn.IFS(L9366&lt;=$W$6,1,L9366&lt;=$X$6,2,L9366&lt;=$Y$6,3,L9366&gt;$Y$6,4)</f>
        <v>3</v>
      </c>
      <c r="S9366">
        <f t="shared" si="292"/>
        <v>5</v>
      </c>
      <c r="T9366" t="str">
        <f t="shared" si="293"/>
        <v>2&gt;</v>
      </c>
    </row>
    <row r="9367" spans="1:20" x14ac:dyDescent="0.25">
      <c r="A9367">
        <v>9366</v>
      </c>
      <c r="B9367" t="s">
        <v>9385</v>
      </c>
      <c r="C9367">
        <v>80.2</v>
      </c>
      <c r="D9367" t="s">
        <v>18</v>
      </c>
      <c r="E9367">
        <v>1</v>
      </c>
      <c r="F9367">
        <v>31</v>
      </c>
      <c r="G9367">
        <v>10</v>
      </c>
      <c r="H9367">
        <v>254829.1</v>
      </c>
      <c r="I9367">
        <v>1</v>
      </c>
      <c r="J9367">
        <v>1</v>
      </c>
      <c r="K9367">
        <v>1</v>
      </c>
      <c r="L9367">
        <v>134459.12</v>
      </c>
      <c r="M9367">
        <v>0</v>
      </c>
      <c r="N9367">
        <v>4</v>
      </c>
      <c r="O9367">
        <v>1</v>
      </c>
      <c r="P9367">
        <v>4</v>
      </c>
      <c r="Q9367">
        <v>3</v>
      </c>
      <c r="R9367" cm="1">
        <f t="array" ref="R9367">_xlfn.IFS(L9367&lt;=$W$6,1,L9367&lt;=$X$6,2,L9367&lt;=$Y$6,3,L9367&gt;$Y$6,4)</f>
        <v>3</v>
      </c>
      <c r="S9367">
        <f t="shared" si="292"/>
        <v>1</v>
      </c>
      <c r="T9367">
        <f t="shared" si="293"/>
        <v>1</v>
      </c>
    </row>
    <row r="9368" spans="1:20" x14ac:dyDescent="0.25">
      <c r="A9368">
        <v>9367</v>
      </c>
      <c r="B9368" t="s">
        <v>9386</v>
      </c>
      <c r="C9368">
        <v>73.599999999999994</v>
      </c>
      <c r="D9368" t="s">
        <v>18</v>
      </c>
      <c r="E9368">
        <v>0</v>
      </c>
      <c r="F9368">
        <v>38</v>
      </c>
      <c r="G9368">
        <v>7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  <c r="N9368">
        <v>4</v>
      </c>
      <c r="O9368">
        <v>2</v>
      </c>
      <c r="P9368">
        <v>3</v>
      </c>
      <c r="Q9368">
        <v>1</v>
      </c>
      <c r="R9368" cm="1">
        <f t="array" ref="R9368">_xlfn.IFS(L9368&lt;=$W$6,1,L9368&lt;=$X$6,2,L9368&lt;=$Y$6,3,L9368&gt;$Y$6,4)</f>
        <v>2</v>
      </c>
      <c r="S9368">
        <f t="shared" si="292"/>
        <v>3</v>
      </c>
      <c r="T9368">
        <f t="shared" si="293"/>
        <v>1</v>
      </c>
    </row>
    <row r="9369" spans="1:20" x14ac:dyDescent="0.25">
      <c r="A9369">
        <v>9368</v>
      </c>
      <c r="B9369" t="s">
        <v>9387</v>
      </c>
      <c r="C9369">
        <v>62.9</v>
      </c>
      <c r="D9369" t="s">
        <v>18</v>
      </c>
      <c r="E9369">
        <v>0</v>
      </c>
      <c r="F9369">
        <v>42</v>
      </c>
      <c r="G9369">
        <v>10</v>
      </c>
      <c r="H9369">
        <v>274818.38</v>
      </c>
      <c r="I9369">
        <v>1</v>
      </c>
      <c r="J9369">
        <v>1</v>
      </c>
      <c r="K9369">
        <v>0</v>
      </c>
      <c r="L9369">
        <v>175877.7</v>
      </c>
      <c r="M9369">
        <v>1</v>
      </c>
      <c r="N9369">
        <v>2</v>
      </c>
      <c r="O9369">
        <v>3</v>
      </c>
      <c r="P9369">
        <v>4</v>
      </c>
      <c r="Q9369">
        <v>4</v>
      </c>
      <c r="R9369" cm="1">
        <f t="array" ref="R9369">_xlfn.IFS(L9369&lt;=$W$6,1,L9369&lt;=$X$6,2,L9369&lt;=$Y$6,3,L9369&gt;$Y$6,4)</f>
        <v>4</v>
      </c>
      <c r="S9369">
        <f t="shared" si="292"/>
        <v>4</v>
      </c>
      <c r="T9369">
        <f t="shared" si="293"/>
        <v>1</v>
      </c>
    </row>
    <row r="9370" spans="1:20" x14ac:dyDescent="0.25">
      <c r="A9370">
        <v>9369</v>
      </c>
      <c r="B9370" t="s">
        <v>9388</v>
      </c>
      <c r="C9370">
        <v>73.7</v>
      </c>
      <c r="D9370" t="s">
        <v>18</v>
      </c>
      <c r="E9370">
        <v>1</v>
      </c>
      <c r="F9370">
        <v>30</v>
      </c>
      <c r="G9370">
        <v>9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  <c r="N9370">
        <v>4</v>
      </c>
      <c r="O9370">
        <v>1</v>
      </c>
      <c r="P9370">
        <v>4</v>
      </c>
      <c r="Q9370">
        <v>1</v>
      </c>
      <c r="R9370" cm="1">
        <f t="array" ref="R9370">_xlfn.IFS(L9370&lt;=$W$6,1,L9370&lt;=$X$6,2,L9370&lt;=$Y$6,3,L9370&gt;$Y$6,4)</f>
        <v>3</v>
      </c>
      <c r="S9370">
        <f t="shared" si="292"/>
        <v>1</v>
      </c>
      <c r="T9370" t="str">
        <f t="shared" si="293"/>
        <v>2&gt;</v>
      </c>
    </row>
    <row r="9371" spans="1:20" x14ac:dyDescent="0.25">
      <c r="A9371">
        <v>9370</v>
      </c>
      <c r="B9371" t="s">
        <v>9389</v>
      </c>
      <c r="C9371">
        <v>71.8</v>
      </c>
      <c r="D9371" t="s">
        <v>20</v>
      </c>
      <c r="E9371">
        <v>0</v>
      </c>
      <c r="F9371">
        <v>41</v>
      </c>
      <c r="G9371">
        <v>3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  <c r="N9371">
        <v>3</v>
      </c>
      <c r="O9371">
        <v>3</v>
      </c>
      <c r="P9371">
        <v>1</v>
      </c>
      <c r="Q9371">
        <v>1</v>
      </c>
      <c r="R9371" cm="1">
        <f t="array" ref="R9371">_xlfn.IFS(L9371&lt;=$W$6,1,L9371&lt;=$X$6,2,L9371&lt;=$Y$6,3,L9371&gt;$Y$6,4)</f>
        <v>2</v>
      </c>
      <c r="S9371">
        <f t="shared" si="292"/>
        <v>3</v>
      </c>
      <c r="T9371">
        <f t="shared" si="293"/>
        <v>1</v>
      </c>
    </row>
    <row r="9372" spans="1:20" x14ac:dyDescent="0.25">
      <c r="A9372">
        <v>9371</v>
      </c>
      <c r="B9372" t="s">
        <v>9390</v>
      </c>
      <c r="C9372">
        <v>56.1</v>
      </c>
      <c r="D9372" t="s">
        <v>18</v>
      </c>
      <c r="E9372">
        <v>1</v>
      </c>
      <c r="F9372">
        <v>45</v>
      </c>
      <c r="G9372">
        <v>5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  <c r="N9372">
        <v>1</v>
      </c>
      <c r="O9372">
        <v>3</v>
      </c>
      <c r="P9372">
        <v>2</v>
      </c>
      <c r="Q9372">
        <v>1</v>
      </c>
      <c r="R9372" cm="1">
        <f t="array" ref="R9372">_xlfn.IFS(L9372&lt;=$W$6,1,L9372&lt;=$X$6,2,L9372&lt;=$Y$6,3,L9372&gt;$Y$6,4)</f>
        <v>1</v>
      </c>
      <c r="S9372">
        <f t="shared" si="292"/>
        <v>4</v>
      </c>
      <c r="T9372" t="str">
        <f t="shared" si="293"/>
        <v>2&gt;</v>
      </c>
    </row>
    <row r="9373" spans="1:20" x14ac:dyDescent="0.25">
      <c r="A9373">
        <v>9372</v>
      </c>
      <c r="B9373" t="s">
        <v>9391</v>
      </c>
      <c r="C9373">
        <v>64.099999999999994</v>
      </c>
      <c r="D9373" t="s">
        <v>18</v>
      </c>
      <c r="E9373">
        <v>1</v>
      </c>
      <c r="F9373">
        <v>33</v>
      </c>
      <c r="G9373">
        <v>10</v>
      </c>
      <c r="H9373">
        <v>224989.98</v>
      </c>
      <c r="I9373">
        <v>1</v>
      </c>
      <c r="J9373">
        <v>1</v>
      </c>
      <c r="K9373">
        <v>1</v>
      </c>
      <c r="L9373">
        <v>32231.599999999999</v>
      </c>
      <c r="M9373">
        <v>0</v>
      </c>
      <c r="N9373">
        <v>2</v>
      </c>
      <c r="O9373">
        <v>1</v>
      </c>
      <c r="P9373">
        <v>4</v>
      </c>
      <c r="Q9373">
        <v>3</v>
      </c>
      <c r="R9373" cm="1">
        <f t="array" ref="R9373">_xlfn.IFS(L9373&lt;=$W$6,1,L9373&lt;=$X$6,2,L9373&lt;=$Y$6,3,L9373&gt;$Y$6,4)</f>
        <v>1</v>
      </c>
      <c r="S9373">
        <f t="shared" si="292"/>
        <v>2</v>
      </c>
      <c r="T9373">
        <f t="shared" si="293"/>
        <v>1</v>
      </c>
    </row>
    <row r="9374" spans="1:20" x14ac:dyDescent="0.25">
      <c r="A9374">
        <v>9373</v>
      </c>
      <c r="B9374" t="s">
        <v>9392</v>
      </c>
      <c r="C9374">
        <v>67.7</v>
      </c>
      <c r="D9374" t="s">
        <v>18</v>
      </c>
      <c r="E9374">
        <v>1</v>
      </c>
      <c r="F9374">
        <v>32</v>
      </c>
      <c r="G9374">
        <v>2</v>
      </c>
      <c r="H9374">
        <v>156266.29999999999</v>
      </c>
      <c r="I9374">
        <v>1</v>
      </c>
      <c r="J9374">
        <v>0</v>
      </c>
      <c r="K9374">
        <v>1</v>
      </c>
      <c r="L9374">
        <v>174225.88</v>
      </c>
      <c r="M9374">
        <v>0</v>
      </c>
      <c r="N9374">
        <v>3</v>
      </c>
      <c r="O9374">
        <v>1</v>
      </c>
      <c r="P9374">
        <v>1</v>
      </c>
      <c r="Q9374">
        <v>2</v>
      </c>
      <c r="R9374" cm="1">
        <f t="array" ref="R9374">_xlfn.IFS(L9374&lt;=$W$6,1,L9374&lt;=$X$6,2,L9374&lt;=$Y$6,3,L9374&gt;$Y$6,4)</f>
        <v>4</v>
      </c>
      <c r="S9374">
        <f t="shared" si="292"/>
        <v>1</v>
      </c>
      <c r="T9374">
        <f t="shared" si="293"/>
        <v>1</v>
      </c>
    </row>
    <row r="9375" spans="1:20" x14ac:dyDescent="0.25">
      <c r="A9375">
        <v>9374</v>
      </c>
      <c r="B9375" t="s">
        <v>9393</v>
      </c>
      <c r="C9375">
        <v>64.099999999999994</v>
      </c>
      <c r="D9375" t="s">
        <v>20</v>
      </c>
      <c r="E9375">
        <v>0</v>
      </c>
      <c r="F9375">
        <v>38</v>
      </c>
      <c r="G9375">
        <v>2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  <c r="N9375">
        <v>2</v>
      </c>
      <c r="O9375">
        <v>2</v>
      </c>
      <c r="P9375">
        <v>1</v>
      </c>
      <c r="Q9375">
        <v>1</v>
      </c>
      <c r="R9375" cm="1">
        <f t="array" ref="R9375">_xlfn.IFS(L9375&lt;=$W$6,1,L9375&lt;=$X$6,2,L9375&lt;=$Y$6,3,L9375&gt;$Y$6,4)</f>
        <v>3</v>
      </c>
      <c r="S9375">
        <f t="shared" si="292"/>
        <v>3</v>
      </c>
      <c r="T9375" t="str">
        <f t="shared" si="293"/>
        <v>2&gt;</v>
      </c>
    </row>
    <row r="9376" spans="1:20" x14ac:dyDescent="0.25">
      <c r="A9376">
        <v>9375</v>
      </c>
      <c r="B9376" t="s">
        <v>9394</v>
      </c>
      <c r="C9376">
        <v>65.8</v>
      </c>
      <c r="D9376" t="s">
        <v>20</v>
      </c>
      <c r="E9376">
        <v>0</v>
      </c>
      <c r="F9376">
        <v>34</v>
      </c>
      <c r="G9376">
        <v>6</v>
      </c>
      <c r="H9376">
        <v>291106.14</v>
      </c>
      <c r="I9376">
        <v>1</v>
      </c>
      <c r="J9376">
        <v>1</v>
      </c>
      <c r="K9376">
        <v>1</v>
      </c>
      <c r="L9376">
        <v>31484.76</v>
      </c>
      <c r="M9376">
        <v>0</v>
      </c>
      <c r="N9376">
        <v>3</v>
      </c>
      <c r="O9376">
        <v>1</v>
      </c>
      <c r="P9376">
        <v>2</v>
      </c>
      <c r="Q9376">
        <v>4</v>
      </c>
      <c r="R9376" cm="1">
        <f t="array" ref="R9376">_xlfn.IFS(L9376&lt;=$W$6,1,L9376&lt;=$X$6,2,L9376&lt;=$Y$6,3,L9376&gt;$Y$6,4)</f>
        <v>1</v>
      </c>
      <c r="S9376">
        <f t="shared" si="292"/>
        <v>2</v>
      </c>
      <c r="T9376">
        <f t="shared" si="293"/>
        <v>1</v>
      </c>
    </row>
    <row r="9377" spans="1:20" x14ac:dyDescent="0.25">
      <c r="A9377">
        <v>9376</v>
      </c>
      <c r="B9377" t="s">
        <v>9395</v>
      </c>
      <c r="C9377">
        <v>65.900000000000006</v>
      </c>
      <c r="D9377" t="s">
        <v>27</v>
      </c>
      <c r="E9377">
        <v>1</v>
      </c>
      <c r="F9377">
        <v>50</v>
      </c>
      <c r="G9377">
        <v>5</v>
      </c>
      <c r="H9377">
        <v>247186.44</v>
      </c>
      <c r="I9377">
        <v>2</v>
      </c>
      <c r="J9377">
        <v>1</v>
      </c>
      <c r="K9377">
        <v>0</v>
      </c>
      <c r="L9377">
        <v>82469.06</v>
      </c>
      <c r="M9377">
        <v>1</v>
      </c>
      <c r="N9377">
        <v>3</v>
      </c>
      <c r="O9377">
        <v>4</v>
      </c>
      <c r="P9377">
        <v>2</v>
      </c>
      <c r="Q9377">
        <v>3</v>
      </c>
      <c r="R9377" cm="1">
        <f t="array" ref="R9377">_xlfn.IFS(L9377&lt;=$W$6,1,L9377&lt;=$X$6,2,L9377&lt;=$Y$6,3,L9377&gt;$Y$6,4)</f>
        <v>2</v>
      </c>
      <c r="S9377">
        <f t="shared" si="292"/>
        <v>5</v>
      </c>
      <c r="T9377" t="str">
        <f t="shared" si="293"/>
        <v>2&gt;</v>
      </c>
    </row>
    <row r="9378" spans="1:20" x14ac:dyDescent="0.25">
      <c r="A9378">
        <v>9377</v>
      </c>
      <c r="B9378" t="s">
        <v>9396</v>
      </c>
      <c r="C9378">
        <v>56.7</v>
      </c>
      <c r="D9378" t="s">
        <v>18</v>
      </c>
      <c r="E9378">
        <v>0</v>
      </c>
      <c r="F9378">
        <v>49</v>
      </c>
      <c r="G9378">
        <v>3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  <c r="N9378">
        <v>1</v>
      </c>
      <c r="O9378">
        <v>4</v>
      </c>
      <c r="P9378">
        <v>1</v>
      </c>
      <c r="Q9378">
        <v>1</v>
      </c>
      <c r="R9378" cm="1">
        <f t="array" ref="R9378">_xlfn.IFS(L9378&lt;=$W$6,1,L9378&lt;=$X$6,2,L9378&lt;=$Y$6,3,L9378&gt;$Y$6,4)</f>
        <v>3</v>
      </c>
      <c r="S9378">
        <f t="shared" si="292"/>
        <v>5</v>
      </c>
      <c r="T9378">
        <f t="shared" si="293"/>
        <v>1</v>
      </c>
    </row>
    <row r="9379" spans="1:20" x14ac:dyDescent="0.25">
      <c r="A9379">
        <v>9378</v>
      </c>
      <c r="B9379" t="s">
        <v>9397</v>
      </c>
      <c r="C9379">
        <v>58.4</v>
      </c>
      <c r="D9379" t="s">
        <v>18</v>
      </c>
      <c r="E9379">
        <v>0</v>
      </c>
      <c r="F9379">
        <v>28</v>
      </c>
      <c r="G9379">
        <v>1</v>
      </c>
      <c r="H9379">
        <v>292572.44</v>
      </c>
      <c r="I9379">
        <v>1</v>
      </c>
      <c r="J9379">
        <v>1</v>
      </c>
      <c r="K9379">
        <v>0</v>
      </c>
      <c r="L9379">
        <v>105105.35</v>
      </c>
      <c r="M9379">
        <v>0</v>
      </c>
      <c r="N9379">
        <v>1</v>
      </c>
      <c r="O9379">
        <v>1</v>
      </c>
      <c r="P9379">
        <v>1</v>
      </c>
      <c r="Q9379">
        <v>4</v>
      </c>
      <c r="R9379" cm="1">
        <f t="array" ref="R9379">_xlfn.IFS(L9379&lt;=$W$6,1,L9379&lt;=$X$6,2,L9379&lt;=$Y$6,3,L9379&gt;$Y$6,4)</f>
        <v>3</v>
      </c>
      <c r="S9379">
        <f t="shared" si="292"/>
        <v>1</v>
      </c>
      <c r="T9379">
        <f t="shared" si="293"/>
        <v>1</v>
      </c>
    </row>
    <row r="9380" spans="1:20" x14ac:dyDescent="0.25">
      <c r="A9380">
        <v>9379</v>
      </c>
      <c r="B9380" t="s">
        <v>9398</v>
      </c>
      <c r="C9380">
        <v>70.900000000000006</v>
      </c>
      <c r="D9380" t="s">
        <v>20</v>
      </c>
      <c r="E9380">
        <v>0</v>
      </c>
      <c r="F9380">
        <v>37</v>
      </c>
      <c r="G9380">
        <v>2</v>
      </c>
      <c r="H9380">
        <v>223654.54</v>
      </c>
      <c r="I9380">
        <v>2</v>
      </c>
      <c r="J9380">
        <v>1</v>
      </c>
      <c r="K9380">
        <v>0</v>
      </c>
      <c r="L9380">
        <v>12674.68</v>
      </c>
      <c r="M9380">
        <v>0</v>
      </c>
      <c r="N9380">
        <v>3</v>
      </c>
      <c r="O9380">
        <v>2</v>
      </c>
      <c r="P9380">
        <v>1</v>
      </c>
      <c r="Q9380">
        <v>3</v>
      </c>
      <c r="R9380" cm="1">
        <f t="array" ref="R9380">_xlfn.IFS(L9380&lt;=$W$6,1,L9380&lt;=$X$6,2,L9380&lt;=$Y$6,3,L9380&gt;$Y$6,4)</f>
        <v>1</v>
      </c>
      <c r="S9380">
        <f t="shared" si="292"/>
        <v>3</v>
      </c>
      <c r="T9380" t="str">
        <f t="shared" si="293"/>
        <v>2&gt;</v>
      </c>
    </row>
    <row r="9381" spans="1:20" x14ac:dyDescent="0.25">
      <c r="A9381">
        <v>9380</v>
      </c>
      <c r="B9381" t="s">
        <v>9399</v>
      </c>
      <c r="C9381">
        <v>69</v>
      </c>
      <c r="D9381" t="s">
        <v>20</v>
      </c>
      <c r="E9381">
        <v>0</v>
      </c>
      <c r="F9381">
        <v>28</v>
      </c>
      <c r="G9381">
        <v>3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  <c r="N9381">
        <v>3</v>
      </c>
      <c r="O9381">
        <v>1</v>
      </c>
      <c r="P9381">
        <v>1</v>
      </c>
      <c r="Q9381">
        <v>1</v>
      </c>
      <c r="R9381" cm="1">
        <f t="array" ref="R9381">_xlfn.IFS(L9381&lt;=$W$6,1,L9381&lt;=$X$6,2,L9381&lt;=$Y$6,3,L9381&gt;$Y$6,4)</f>
        <v>2</v>
      </c>
      <c r="S9381">
        <f t="shared" si="292"/>
        <v>1</v>
      </c>
      <c r="T9381" t="str">
        <f t="shared" si="293"/>
        <v>2&gt;</v>
      </c>
    </row>
    <row r="9382" spans="1:20" x14ac:dyDescent="0.25">
      <c r="A9382">
        <v>9381</v>
      </c>
      <c r="B9382" t="s">
        <v>9400</v>
      </c>
      <c r="C9382">
        <v>62.7</v>
      </c>
      <c r="D9382" t="s">
        <v>18</v>
      </c>
      <c r="E9382">
        <v>1</v>
      </c>
      <c r="F9382">
        <v>72</v>
      </c>
      <c r="G9382">
        <v>2</v>
      </c>
      <c r="H9382">
        <v>188833.56</v>
      </c>
      <c r="I9382">
        <v>1</v>
      </c>
      <c r="J9382">
        <v>0</v>
      </c>
      <c r="K9382">
        <v>1</v>
      </c>
      <c r="L9382">
        <v>145299.5</v>
      </c>
      <c r="M9382">
        <v>0</v>
      </c>
      <c r="N9382">
        <v>2</v>
      </c>
      <c r="O9382">
        <v>4</v>
      </c>
      <c r="P9382">
        <v>1</v>
      </c>
      <c r="Q9382">
        <v>2</v>
      </c>
      <c r="R9382" cm="1">
        <f t="array" ref="R9382">_xlfn.IFS(L9382&lt;=$W$6,1,L9382&lt;=$X$6,2,L9382&lt;=$Y$6,3,L9382&gt;$Y$6,4)</f>
        <v>3</v>
      </c>
      <c r="S9382">
        <f t="shared" si="292"/>
        <v>5</v>
      </c>
      <c r="T9382">
        <f t="shared" si="293"/>
        <v>1</v>
      </c>
    </row>
    <row r="9383" spans="1:20" x14ac:dyDescent="0.25">
      <c r="A9383">
        <v>9382</v>
      </c>
      <c r="B9383" t="s">
        <v>9401</v>
      </c>
      <c r="C9383">
        <v>76.5</v>
      </c>
      <c r="D9383" t="s">
        <v>20</v>
      </c>
      <c r="E9383">
        <v>1</v>
      </c>
      <c r="F9383">
        <v>47</v>
      </c>
      <c r="G9383">
        <v>3</v>
      </c>
      <c r="H9383">
        <v>183099.56</v>
      </c>
      <c r="I9383">
        <v>1</v>
      </c>
      <c r="J9383">
        <v>1</v>
      </c>
      <c r="K9383">
        <v>1</v>
      </c>
      <c r="L9383">
        <v>47139.44</v>
      </c>
      <c r="M9383">
        <v>0</v>
      </c>
      <c r="N9383">
        <v>4</v>
      </c>
      <c r="O9383">
        <v>4</v>
      </c>
      <c r="P9383">
        <v>1</v>
      </c>
      <c r="Q9383">
        <v>2</v>
      </c>
      <c r="R9383" cm="1">
        <f t="array" ref="R9383">_xlfn.IFS(L9383&lt;=$W$6,1,L9383&lt;=$X$6,2,L9383&lt;=$Y$6,3,L9383&gt;$Y$6,4)</f>
        <v>1</v>
      </c>
      <c r="S9383">
        <f t="shared" si="292"/>
        <v>4</v>
      </c>
      <c r="T9383">
        <f t="shared" si="293"/>
        <v>1</v>
      </c>
    </row>
    <row r="9384" spans="1:20" x14ac:dyDescent="0.25">
      <c r="A9384">
        <v>9383</v>
      </c>
      <c r="B9384" t="s">
        <v>9402</v>
      </c>
      <c r="C9384">
        <v>64.5</v>
      </c>
      <c r="D9384" t="s">
        <v>18</v>
      </c>
      <c r="E9384">
        <v>0</v>
      </c>
      <c r="F9384">
        <v>40</v>
      </c>
      <c r="G9384">
        <v>8</v>
      </c>
      <c r="H9384">
        <v>119137.14</v>
      </c>
      <c r="I9384">
        <v>1</v>
      </c>
      <c r="J9384">
        <v>1</v>
      </c>
      <c r="K9384">
        <v>1</v>
      </c>
      <c r="L9384">
        <v>167723.25</v>
      </c>
      <c r="M9384">
        <v>0</v>
      </c>
      <c r="N9384">
        <v>2</v>
      </c>
      <c r="O9384">
        <v>3</v>
      </c>
      <c r="P9384">
        <v>3</v>
      </c>
      <c r="Q9384">
        <v>2</v>
      </c>
      <c r="R9384" cm="1">
        <f t="array" ref="R9384">_xlfn.IFS(L9384&lt;=$W$6,1,L9384&lt;=$X$6,2,L9384&lt;=$Y$6,3,L9384&gt;$Y$6,4)</f>
        <v>4</v>
      </c>
      <c r="S9384">
        <f t="shared" si="292"/>
        <v>3</v>
      </c>
      <c r="T9384">
        <f t="shared" si="293"/>
        <v>1</v>
      </c>
    </row>
    <row r="9385" spans="1:20" x14ac:dyDescent="0.25">
      <c r="A9385">
        <v>9384</v>
      </c>
      <c r="B9385" t="s">
        <v>9403</v>
      </c>
      <c r="C9385">
        <v>71.599999999999994</v>
      </c>
      <c r="D9385" t="s">
        <v>18</v>
      </c>
      <c r="E9385">
        <v>0</v>
      </c>
      <c r="F9385">
        <v>25</v>
      </c>
      <c r="G9385">
        <v>3</v>
      </c>
      <c r="H9385">
        <v>188929.62</v>
      </c>
      <c r="I9385">
        <v>2</v>
      </c>
      <c r="J9385">
        <v>0</v>
      </c>
      <c r="K9385">
        <v>1</v>
      </c>
      <c r="L9385">
        <v>185900.88</v>
      </c>
      <c r="M9385">
        <v>0</v>
      </c>
      <c r="N9385">
        <v>3</v>
      </c>
      <c r="O9385">
        <v>1</v>
      </c>
      <c r="P9385">
        <v>1</v>
      </c>
      <c r="Q9385">
        <v>2</v>
      </c>
      <c r="R9385" cm="1">
        <f t="array" ref="R9385">_xlfn.IFS(L9385&lt;=$W$6,1,L9385&lt;=$X$6,2,L9385&lt;=$Y$6,3,L9385&gt;$Y$6,4)</f>
        <v>4</v>
      </c>
      <c r="S9385">
        <f t="shared" si="292"/>
        <v>1</v>
      </c>
      <c r="T9385" t="str">
        <f t="shared" si="293"/>
        <v>2&gt;</v>
      </c>
    </row>
    <row r="9386" spans="1:20" x14ac:dyDescent="0.25">
      <c r="A9386">
        <v>9385</v>
      </c>
      <c r="B9386" t="s">
        <v>9404</v>
      </c>
      <c r="C9386">
        <v>77.099999999999994</v>
      </c>
      <c r="D9386" t="s">
        <v>18</v>
      </c>
      <c r="E9386">
        <v>0</v>
      </c>
      <c r="F9386">
        <v>59</v>
      </c>
      <c r="G9386">
        <v>5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  <c r="N9386">
        <v>4</v>
      </c>
      <c r="O9386">
        <v>4</v>
      </c>
      <c r="P9386">
        <v>2</v>
      </c>
      <c r="Q9386">
        <v>1</v>
      </c>
      <c r="R9386" cm="1">
        <f t="array" ref="R9386">_xlfn.IFS(L9386&lt;=$W$6,1,L9386&lt;=$X$6,2,L9386&lt;=$Y$6,3,L9386&gt;$Y$6,4)</f>
        <v>2</v>
      </c>
      <c r="S9386">
        <f t="shared" si="292"/>
        <v>5</v>
      </c>
      <c r="T9386">
        <f t="shared" si="293"/>
        <v>1</v>
      </c>
    </row>
    <row r="9387" spans="1:20" x14ac:dyDescent="0.25">
      <c r="A9387">
        <v>9386</v>
      </c>
      <c r="B9387" t="s">
        <v>9405</v>
      </c>
      <c r="C9387">
        <v>68.7</v>
      </c>
      <c r="D9387" t="s">
        <v>27</v>
      </c>
      <c r="E9387">
        <v>1</v>
      </c>
      <c r="F9387">
        <v>46</v>
      </c>
      <c r="G9387">
        <v>9</v>
      </c>
      <c r="H9387">
        <v>190736.28</v>
      </c>
      <c r="I9387">
        <v>2</v>
      </c>
      <c r="J9387">
        <v>1</v>
      </c>
      <c r="K9387">
        <v>1</v>
      </c>
      <c r="L9387">
        <v>1787.85</v>
      </c>
      <c r="M9387">
        <v>0</v>
      </c>
      <c r="N9387">
        <v>3</v>
      </c>
      <c r="O9387">
        <v>3</v>
      </c>
      <c r="P9387">
        <v>4</v>
      </c>
      <c r="Q9387">
        <v>2</v>
      </c>
      <c r="R9387" cm="1">
        <f t="array" ref="R9387">_xlfn.IFS(L9387&lt;=$W$6,1,L9387&lt;=$X$6,2,L9387&lt;=$Y$6,3,L9387&gt;$Y$6,4)</f>
        <v>1</v>
      </c>
      <c r="S9387">
        <f t="shared" si="292"/>
        <v>4</v>
      </c>
      <c r="T9387" t="str">
        <f t="shared" si="293"/>
        <v>2&gt;</v>
      </c>
    </row>
    <row r="9388" spans="1:20" x14ac:dyDescent="0.25">
      <c r="A9388">
        <v>9387</v>
      </c>
      <c r="B9388" t="s">
        <v>9406</v>
      </c>
      <c r="C9388">
        <v>71.7</v>
      </c>
      <c r="D9388" t="s">
        <v>27</v>
      </c>
      <c r="E9388">
        <v>0</v>
      </c>
      <c r="F9388">
        <v>35</v>
      </c>
      <c r="G9388">
        <v>11</v>
      </c>
      <c r="H9388">
        <v>204370.84</v>
      </c>
      <c r="I9388">
        <v>2</v>
      </c>
      <c r="J9388">
        <v>1</v>
      </c>
      <c r="K9388">
        <v>0</v>
      </c>
      <c r="L9388">
        <v>23231.93</v>
      </c>
      <c r="M9388">
        <v>0</v>
      </c>
      <c r="N9388">
        <v>3</v>
      </c>
      <c r="O9388">
        <v>2</v>
      </c>
      <c r="P9388">
        <v>4</v>
      </c>
      <c r="Q9388">
        <v>3</v>
      </c>
      <c r="R9388" cm="1">
        <f t="array" ref="R9388">_xlfn.IFS(L9388&lt;=$W$6,1,L9388&lt;=$X$6,2,L9388&lt;=$Y$6,3,L9388&gt;$Y$6,4)</f>
        <v>1</v>
      </c>
      <c r="S9388">
        <f t="shared" si="292"/>
        <v>2</v>
      </c>
      <c r="T9388" t="str">
        <f t="shared" si="293"/>
        <v>2&gt;</v>
      </c>
    </row>
    <row r="9389" spans="1:20" x14ac:dyDescent="0.25">
      <c r="A9389">
        <v>9388</v>
      </c>
      <c r="B9389" t="s">
        <v>9407</v>
      </c>
      <c r="C9389">
        <v>52.4</v>
      </c>
      <c r="D9389" t="s">
        <v>18</v>
      </c>
      <c r="E9389">
        <v>1</v>
      </c>
      <c r="F9389">
        <v>34</v>
      </c>
      <c r="G9389">
        <v>2</v>
      </c>
      <c r="H9389">
        <v>289751.42</v>
      </c>
      <c r="I9389">
        <v>1</v>
      </c>
      <c r="J9389">
        <v>0</v>
      </c>
      <c r="K9389">
        <v>0</v>
      </c>
      <c r="L9389">
        <v>187740.04</v>
      </c>
      <c r="M9389">
        <v>0</v>
      </c>
      <c r="N9389">
        <v>1</v>
      </c>
      <c r="O9389">
        <v>1</v>
      </c>
      <c r="P9389">
        <v>1</v>
      </c>
      <c r="Q9389">
        <v>4</v>
      </c>
      <c r="R9389" cm="1">
        <f t="array" ref="R9389">_xlfn.IFS(L9389&lt;=$W$6,1,L9389&lt;=$X$6,2,L9389&lt;=$Y$6,3,L9389&gt;$Y$6,4)</f>
        <v>4</v>
      </c>
      <c r="S9389">
        <f t="shared" si="292"/>
        <v>2</v>
      </c>
      <c r="T9389">
        <f t="shared" si="293"/>
        <v>1</v>
      </c>
    </row>
    <row r="9390" spans="1:20" x14ac:dyDescent="0.25">
      <c r="A9390">
        <v>9389</v>
      </c>
      <c r="B9390" t="s">
        <v>9408</v>
      </c>
      <c r="C9390">
        <v>67.900000000000006</v>
      </c>
      <c r="D9390" t="s">
        <v>20</v>
      </c>
      <c r="E9390">
        <v>1</v>
      </c>
      <c r="F9390">
        <v>41</v>
      </c>
      <c r="G9390">
        <v>6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  <c r="N9390">
        <v>3</v>
      </c>
      <c r="O9390">
        <v>3</v>
      </c>
      <c r="P9390">
        <v>2</v>
      </c>
      <c r="Q9390">
        <v>1</v>
      </c>
      <c r="R9390" cm="1">
        <f t="array" ref="R9390">_xlfn.IFS(L9390&lt;=$W$6,1,L9390&lt;=$X$6,2,L9390&lt;=$Y$6,3,L9390&gt;$Y$6,4)</f>
        <v>2</v>
      </c>
      <c r="S9390">
        <f t="shared" si="292"/>
        <v>3</v>
      </c>
      <c r="T9390" t="str">
        <f t="shared" si="293"/>
        <v>2&gt;</v>
      </c>
    </row>
    <row r="9391" spans="1:20" x14ac:dyDescent="0.25">
      <c r="A9391">
        <v>9390</v>
      </c>
      <c r="B9391" t="s">
        <v>9409</v>
      </c>
      <c r="C9391">
        <v>53.8</v>
      </c>
      <c r="D9391" t="s">
        <v>18</v>
      </c>
      <c r="E9391">
        <v>0</v>
      </c>
      <c r="F9391">
        <v>34</v>
      </c>
      <c r="G9391">
        <v>3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  <c r="N9391">
        <v>1</v>
      </c>
      <c r="O9391">
        <v>1</v>
      </c>
      <c r="P9391">
        <v>1</v>
      </c>
      <c r="Q9391">
        <v>1</v>
      </c>
      <c r="R9391" cm="1">
        <f t="array" ref="R9391">_xlfn.IFS(L9391&lt;=$W$6,1,L9391&lt;=$X$6,2,L9391&lt;=$Y$6,3,L9391&gt;$Y$6,4)</f>
        <v>2</v>
      </c>
      <c r="S9391">
        <f t="shared" si="292"/>
        <v>2</v>
      </c>
      <c r="T9391">
        <f t="shared" si="293"/>
        <v>1</v>
      </c>
    </row>
    <row r="9392" spans="1:20" x14ac:dyDescent="0.25">
      <c r="A9392">
        <v>9391</v>
      </c>
      <c r="B9392" t="s">
        <v>9410</v>
      </c>
      <c r="C9392">
        <v>75.2</v>
      </c>
      <c r="D9392" t="s">
        <v>27</v>
      </c>
      <c r="E9392">
        <v>0</v>
      </c>
      <c r="F9392">
        <v>39</v>
      </c>
      <c r="G9392">
        <v>6</v>
      </c>
      <c r="H9392">
        <v>226582.1</v>
      </c>
      <c r="I9392">
        <v>2</v>
      </c>
      <c r="J9392">
        <v>1</v>
      </c>
      <c r="K9392">
        <v>1</v>
      </c>
      <c r="L9392">
        <v>132467.54</v>
      </c>
      <c r="M9392">
        <v>0</v>
      </c>
      <c r="N9392">
        <v>4</v>
      </c>
      <c r="O9392">
        <v>2</v>
      </c>
      <c r="P9392">
        <v>2</v>
      </c>
      <c r="Q9392">
        <v>3</v>
      </c>
      <c r="R9392" cm="1">
        <f t="array" ref="R9392">_xlfn.IFS(L9392&lt;=$W$6,1,L9392&lt;=$X$6,2,L9392&lt;=$Y$6,3,L9392&gt;$Y$6,4)</f>
        <v>3</v>
      </c>
      <c r="S9392">
        <f t="shared" si="292"/>
        <v>3</v>
      </c>
      <c r="T9392" t="str">
        <f t="shared" si="293"/>
        <v>2&gt;</v>
      </c>
    </row>
    <row r="9393" spans="1:20" x14ac:dyDescent="0.25">
      <c r="A9393">
        <v>9392</v>
      </c>
      <c r="B9393" t="s">
        <v>9411</v>
      </c>
      <c r="C9393">
        <v>84.6</v>
      </c>
      <c r="D9393" t="s">
        <v>20</v>
      </c>
      <c r="E9393">
        <v>1</v>
      </c>
      <c r="F9393">
        <v>63</v>
      </c>
      <c r="G9393">
        <v>1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  <c r="N9393">
        <v>4</v>
      </c>
      <c r="O9393">
        <v>4</v>
      </c>
      <c r="P9393">
        <v>1</v>
      </c>
      <c r="Q9393">
        <v>1</v>
      </c>
      <c r="R9393" cm="1">
        <f t="array" ref="R9393">_xlfn.IFS(L9393&lt;=$W$6,1,L9393&lt;=$X$6,2,L9393&lt;=$Y$6,3,L9393&gt;$Y$6,4)</f>
        <v>2</v>
      </c>
      <c r="S9393">
        <f t="shared" si="292"/>
        <v>5</v>
      </c>
      <c r="T9393" t="str">
        <f t="shared" si="293"/>
        <v>2&gt;</v>
      </c>
    </row>
    <row r="9394" spans="1:20" x14ac:dyDescent="0.25">
      <c r="A9394">
        <v>9393</v>
      </c>
      <c r="B9394" t="s">
        <v>9412</v>
      </c>
      <c r="C9394">
        <v>53.2</v>
      </c>
      <c r="D9394" t="s">
        <v>20</v>
      </c>
      <c r="E9394">
        <v>0</v>
      </c>
      <c r="F9394">
        <v>41</v>
      </c>
      <c r="G9394">
        <v>1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  <c r="N9394">
        <v>1</v>
      </c>
      <c r="O9394">
        <v>3</v>
      </c>
      <c r="P9394">
        <v>1</v>
      </c>
      <c r="Q9394">
        <v>1</v>
      </c>
      <c r="R9394" cm="1">
        <f t="array" ref="R9394">_xlfn.IFS(L9394&lt;=$W$6,1,L9394&lt;=$X$6,2,L9394&lt;=$Y$6,3,L9394&gt;$Y$6,4)</f>
        <v>2</v>
      </c>
      <c r="S9394">
        <f t="shared" si="292"/>
        <v>3</v>
      </c>
      <c r="T9394" t="str">
        <f t="shared" si="293"/>
        <v>2&gt;</v>
      </c>
    </row>
    <row r="9395" spans="1:20" x14ac:dyDescent="0.25">
      <c r="A9395">
        <v>9394</v>
      </c>
      <c r="B9395" t="s">
        <v>9413</v>
      </c>
      <c r="C9395">
        <v>67</v>
      </c>
      <c r="D9395" t="s">
        <v>27</v>
      </c>
      <c r="E9395">
        <v>1</v>
      </c>
      <c r="F9395">
        <v>45</v>
      </c>
      <c r="G9395">
        <v>10</v>
      </c>
      <c r="H9395">
        <v>223355.76</v>
      </c>
      <c r="I9395">
        <v>1</v>
      </c>
      <c r="J9395">
        <v>1</v>
      </c>
      <c r="K9395">
        <v>0</v>
      </c>
      <c r="L9395">
        <v>178827.3</v>
      </c>
      <c r="M9395">
        <v>1</v>
      </c>
      <c r="N9395">
        <v>3</v>
      </c>
      <c r="O9395">
        <v>3</v>
      </c>
      <c r="P9395">
        <v>4</v>
      </c>
      <c r="Q9395">
        <v>3</v>
      </c>
      <c r="R9395" cm="1">
        <f t="array" ref="R9395">_xlfn.IFS(L9395&lt;=$W$6,1,L9395&lt;=$X$6,2,L9395&lt;=$Y$6,3,L9395&gt;$Y$6,4)</f>
        <v>4</v>
      </c>
      <c r="S9395">
        <f t="shared" si="292"/>
        <v>4</v>
      </c>
      <c r="T9395">
        <f t="shared" si="293"/>
        <v>1</v>
      </c>
    </row>
    <row r="9396" spans="1:20" x14ac:dyDescent="0.25">
      <c r="A9396">
        <v>9395</v>
      </c>
      <c r="B9396" t="s">
        <v>9414</v>
      </c>
      <c r="C9396">
        <v>59.7</v>
      </c>
      <c r="D9396" t="s">
        <v>27</v>
      </c>
      <c r="E9396">
        <v>0</v>
      </c>
      <c r="F9396">
        <v>37</v>
      </c>
      <c r="G9396">
        <v>9</v>
      </c>
      <c r="H9396">
        <v>262202.08</v>
      </c>
      <c r="I9396">
        <v>1</v>
      </c>
      <c r="J9396">
        <v>1</v>
      </c>
      <c r="K9396">
        <v>1</v>
      </c>
      <c r="L9396">
        <v>192852.67</v>
      </c>
      <c r="M9396">
        <v>0</v>
      </c>
      <c r="N9396">
        <v>2</v>
      </c>
      <c r="O9396">
        <v>2</v>
      </c>
      <c r="P9396">
        <v>4</v>
      </c>
      <c r="Q9396">
        <v>4</v>
      </c>
      <c r="R9396" cm="1">
        <f t="array" ref="R9396">_xlfn.IFS(L9396&lt;=$W$6,1,L9396&lt;=$X$6,2,L9396&lt;=$Y$6,3,L9396&gt;$Y$6,4)</f>
        <v>4</v>
      </c>
      <c r="S9396">
        <f t="shared" si="292"/>
        <v>3</v>
      </c>
      <c r="T9396">
        <f t="shared" si="293"/>
        <v>1</v>
      </c>
    </row>
    <row r="9397" spans="1:20" x14ac:dyDescent="0.25">
      <c r="A9397">
        <v>9396</v>
      </c>
      <c r="B9397" t="s">
        <v>9415</v>
      </c>
      <c r="C9397">
        <v>62.7</v>
      </c>
      <c r="D9397" t="s">
        <v>27</v>
      </c>
      <c r="E9397">
        <v>1</v>
      </c>
      <c r="F9397">
        <v>54</v>
      </c>
      <c r="G9397">
        <v>2</v>
      </c>
      <c r="H9397">
        <v>152203.62</v>
      </c>
      <c r="I9397">
        <v>2</v>
      </c>
      <c r="J9397">
        <v>0</v>
      </c>
      <c r="K9397">
        <v>1</v>
      </c>
      <c r="L9397">
        <v>177238.35</v>
      </c>
      <c r="M9397">
        <v>0</v>
      </c>
      <c r="N9397">
        <v>2</v>
      </c>
      <c r="O9397">
        <v>4</v>
      </c>
      <c r="P9397">
        <v>1</v>
      </c>
      <c r="Q9397">
        <v>2</v>
      </c>
      <c r="R9397" cm="1">
        <f t="array" ref="R9397">_xlfn.IFS(L9397&lt;=$W$6,1,L9397&lt;=$X$6,2,L9397&lt;=$Y$6,3,L9397&gt;$Y$6,4)</f>
        <v>4</v>
      </c>
      <c r="S9397">
        <f t="shared" si="292"/>
        <v>5</v>
      </c>
      <c r="T9397" t="str">
        <f t="shared" si="293"/>
        <v>2&gt;</v>
      </c>
    </row>
    <row r="9398" spans="1:20" x14ac:dyDescent="0.25">
      <c r="A9398">
        <v>9397</v>
      </c>
      <c r="B9398" t="s">
        <v>9416</v>
      </c>
      <c r="C9398">
        <v>70</v>
      </c>
      <c r="D9398" t="s">
        <v>20</v>
      </c>
      <c r="E9398">
        <v>0</v>
      </c>
      <c r="F9398">
        <v>42</v>
      </c>
      <c r="G9398">
        <v>3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  <c r="N9398">
        <v>3</v>
      </c>
      <c r="O9398">
        <v>3</v>
      </c>
      <c r="P9398">
        <v>1</v>
      </c>
      <c r="Q9398">
        <v>1</v>
      </c>
      <c r="R9398" cm="1">
        <f t="array" ref="R9398">_xlfn.IFS(L9398&lt;=$W$6,1,L9398&lt;=$X$6,2,L9398&lt;=$Y$6,3,L9398&gt;$Y$6,4)</f>
        <v>4</v>
      </c>
      <c r="S9398">
        <f t="shared" si="292"/>
        <v>4</v>
      </c>
      <c r="T9398" t="str">
        <f t="shared" si="293"/>
        <v>2&gt;</v>
      </c>
    </row>
    <row r="9399" spans="1:20" x14ac:dyDescent="0.25">
      <c r="A9399">
        <v>9398</v>
      </c>
      <c r="B9399" t="s">
        <v>9417</v>
      </c>
      <c r="C9399">
        <v>76.599999999999994</v>
      </c>
      <c r="D9399" t="s">
        <v>18</v>
      </c>
      <c r="E9399">
        <v>0</v>
      </c>
      <c r="F9399">
        <v>54</v>
      </c>
      <c r="G9399">
        <v>8</v>
      </c>
      <c r="H9399">
        <v>185021.8</v>
      </c>
      <c r="I9399">
        <v>2</v>
      </c>
      <c r="J9399">
        <v>0</v>
      </c>
      <c r="K9399">
        <v>1</v>
      </c>
      <c r="L9399">
        <v>66193.61</v>
      </c>
      <c r="M9399">
        <v>0</v>
      </c>
      <c r="N9399">
        <v>4</v>
      </c>
      <c r="O9399">
        <v>4</v>
      </c>
      <c r="P9399">
        <v>3</v>
      </c>
      <c r="Q9399">
        <v>2</v>
      </c>
      <c r="R9399" cm="1">
        <f t="array" ref="R9399">_xlfn.IFS(L9399&lt;=$W$6,1,L9399&lt;=$X$6,2,L9399&lt;=$Y$6,3,L9399&gt;$Y$6,4)</f>
        <v>2</v>
      </c>
      <c r="S9399">
        <f t="shared" si="292"/>
        <v>5</v>
      </c>
      <c r="T9399" t="str">
        <f t="shared" si="293"/>
        <v>2&gt;</v>
      </c>
    </row>
    <row r="9400" spans="1:20" x14ac:dyDescent="0.25">
      <c r="A9400">
        <v>9399</v>
      </c>
      <c r="B9400" t="s">
        <v>9418</v>
      </c>
      <c r="C9400">
        <v>48.8</v>
      </c>
      <c r="D9400" t="s">
        <v>18</v>
      </c>
      <c r="E9400">
        <v>0</v>
      </c>
      <c r="F9400">
        <v>36</v>
      </c>
      <c r="G9400">
        <v>3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  <c r="N9400">
        <v>1</v>
      </c>
      <c r="O9400">
        <v>2</v>
      </c>
      <c r="P9400">
        <v>1</v>
      </c>
      <c r="Q9400">
        <v>1</v>
      </c>
      <c r="R9400" cm="1">
        <f t="array" ref="R9400">_xlfn.IFS(L9400&lt;=$W$6,1,L9400&lt;=$X$6,2,L9400&lt;=$Y$6,3,L9400&gt;$Y$6,4)</f>
        <v>4</v>
      </c>
      <c r="S9400">
        <f t="shared" si="292"/>
        <v>2</v>
      </c>
      <c r="T9400" t="str">
        <f t="shared" si="293"/>
        <v>2&gt;</v>
      </c>
    </row>
    <row r="9401" spans="1:20" x14ac:dyDescent="0.25">
      <c r="A9401">
        <v>9400</v>
      </c>
      <c r="B9401" t="s">
        <v>9419</v>
      </c>
      <c r="C9401">
        <v>69.400000000000006</v>
      </c>
      <c r="D9401" t="s">
        <v>18</v>
      </c>
      <c r="E9401">
        <v>1</v>
      </c>
      <c r="F9401">
        <v>41</v>
      </c>
      <c r="G9401">
        <v>6</v>
      </c>
      <c r="H9401">
        <v>155304.79999999999</v>
      </c>
      <c r="I9401">
        <v>1</v>
      </c>
      <c r="J9401">
        <v>1</v>
      </c>
      <c r="K9401">
        <v>1</v>
      </c>
      <c r="L9401">
        <v>25407.59</v>
      </c>
      <c r="M9401">
        <v>0</v>
      </c>
      <c r="N9401">
        <v>3</v>
      </c>
      <c r="O9401">
        <v>3</v>
      </c>
      <c r="P9401">
        <v>2</v>
      </c>
      <c r="Q9401">
        <v>2</v>
      </c>
      <c r="R9401" cm="1">
        <f t="array" ref="R9401">_xlfn.IFS(L9401&lt;=$W$6,1,L9401&lt;=$X$6,2,L9401&lt;=$Y$6,3,L9401&gt;$Y$6,4)</f>
        <v>1</v>
      </c>
      <c r="S9401">
        <f t="shared" si="292"/>
        <v>3</v>
      </c>
      <c r="T9401">
        <f t="shared" si="293"/>
        <v>1</v>
      </c>
    </row>
    <row r="9402" spans="1:20" x14ac:dyDescent="0.25">
      <c r="A9402">
        <v>9401</v>
      </c>
      <c r="B9402" t="s">
        <v>9420</v>
      </c>
      <c r="C9402">
        <v>63.9</v>
      </c>
      <c r="D9402" t="s">
        <v>18</v>
      </c>
      <c r="E9402">
        <v>0</v>
      </c>
      <c r="F9402">
        <v>33</v>
      </c>
      <c r="G9402">
        <v>4</v>
      </c>
      <c r="H9402">
        <v>196720.06</v>
      </c>
      <c r="I9402">
        <v>1</v>
      </c>
      <c r="J9402">
        <v>0</v>
      </c>
      <c r="K9402">
        <v>0</v>
      </c>
      <c r="L9402">
        <v>20973.8</v>
      </c>
      <c r="M9402">
        <v>0</v>
      </c>
      <c r="N9402">
        <v>2</v>
      </c>
      <c r="O9402">
        <v>1</v>
      </c>
      <c r="P9402">
        <v>1</v>
      </c>
      <c r="Q9402">
        <v>3</v>
      </c>
      <c r="R9402" cm="1">
        <f t="array" ref="R9402">_xlfn.IFS(L9402&lt;=$W$6,1,L9402&lt;=$X$6,2,L9402&lt;=$Y$6,3,L9402&gt;$Y$6,4)</f>
        <v>1</v>
      </c>
      <c r="S9402">
        <f t="shared" si="292"/>
        <v>2</v>
      </c>
      <c r="T9402">
        <f t="shared" si="293"/>
        <v>1</v>
      </c>
    </row>
    <row r="9403" spans="1:20" x14ac:dyDescent="0.25">
      <c r="A9403">
        <v>9402</v>
      </c>
      <c r="B9403" t="s">
        <v>9421</v>
      </c>
      <c r="C9403">
        <v>70.5</v>
      </c>
      <c r="D9403" t="s">
        <v>27</v>
      </c>
      <c r="E9403">
        <v>0</v>
      </c>
      <c r="F9403">
        <v>48</v>
      </c>
      <c r="G9403">
        <v>5</v>
      </c>
      <c r="H9403">
        <v>231036.14</v>
      </c>
      <c r="I9403">
        <v>1</v>
      </c>
      <c r="J9403">
        <v>0</v>
      </c>
      <c r="K9403">
        <v>0</v>
      </c>
      <c r="L9403">
        <v>76544.899999999994</v>
      </c>
      <c r="M9403">
        <v>1</v>
      </c>
      <c r="N9403">
        <v>3</v>
      </c>
      <c r="O9403">
        <v>4</v>
      </c>
      <c r="P9403">
        <v>2</v>
      </c>
      <c r="Q9403">
        <v>3</v>
      </c>
      <c r="R9403" cm="1">
        <f t="array" ref="R9403">_xlfn.IFS(L9403&lt;=$W$6,1,L9403&lt;=$X$6,2,L9403&lt;=$Y$6,3,L9403&gt;$Y$6,4)</f>
        <v>2</v>
      </c>
      <c r="S9403">
        <f t="shared" si="292"/>
        <v>5</v>
      </c>
      <c r="T9403">
        <f t="shared" si="293"/>
        <v>1</v>
      </c>
    </row>
    <row r="9404" spans="1:20" x14ac:dyDescent="0.25">
      <c r="A9404">
        <v>9403</v>
      </c>
      <c r="B9404" t="s">
        <v>9422</v>
      </c>
      <c r="C9404">
        <v>81</v>
      </c>
      <c r="D9404" t="s">
        <v>27</v>
      </c>
      <c r="E9404">
        <v>1</v>
      </c>
      <c r="F9404">
        <v>71</v>
      </c>
      <c r="G9404">
        <v>4</v>
      </c>
      <c r="H9404">
        <v>54576.86</v>
      </c>
      <c r="I9404">
        <v>1</v>
      </c>
      <c r="J9404">
        <v>1</v>
      </c>
      <c r="K9404">
        <v>1</v>
      </c>
      <c r="L9404">
        <v>110509.9</v>
      </c>
      <c r="M9404">
        <v>0</v>
      </c>
      <c r="N9404">
        <v>4</v>
      </c>
      <c r="O9404">
        <v>4</v>
      </c>
      <c r="P9404">
        <v>1</v>
      </c>
      <c r="Q9404">
        <v>2</v>
      </c>
      <c r="R9404" cm="1">
        <f t="array" ref="R9404">_xlfn.IFS(L9404&lt;=$W$6,1,L9404&lt;=$X$6,2,L9404&lt;=$Y$6,3,L9404&gt;$Y$6,4)</f>
        <v>3</v>
      </c>
      <c r="S9404">
        <f t="shared" si="292"/>
        <v>5</v>
      </c>
      <c r="T9404">
        <f t="shared" si="293"/>
        <v>1</v>
      </c>
    </row>
    <row r="9405" spans="1:20" x14ac:dyDescent="0.25">
      <c r="A9405">
        <v>9404</v>
      </c>
      <c r="B9405" t="s">
        <v>9423</v>
      </c>
      <c r="C9405">
        <v>63.8</v>
      </c>
      <c r="D9405" t="s">
        <v>18</v>
      </c>
      <c r="E9405">
        <v>0</v>
      </c>
      <c r="F9405">
        <v>38</v>
      </c>
      <c r="G9405">
        <v>7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  <c r="N9405">
        <v>2</v>
      </c>
      <c r="O9405">
        <v>2</v>
      </c>
      <c r="P9405">
        <v>3</v>
      </c>
      <c r="Q9405">
        <v>1</v>
      </c>
      <c r="R9405" cm="1">
        <f t="array" ref="R9405">_xlfn.IFS(L9405&lt;=$W$6,1,L9405&lt;=$X$6,2,L9405&lt;=$Y$6,3,L9405&gt;$Y$6,4)</f>
        <v>4</v>
      </c>
      <c r="S9405">
        <f t="shared" si="292"/>
        <v>3</v>
      </c>
      <c r="T9405">
        <f t="shared" si="293"/>
        <v>1</v>
      </c>
    </row>
    <row r="9406" spans="1:20" x14ac:dyDescent="0.25">
      <c r="A9406">
        <v>9405</v>
      </c>
      <c r="B9406" t="s">
        <v>9424</v>
      </c>
      <c r="C9406">
        <v>59.5</v>
      </c>
      <c r="D9406" t="s">
        <v>20</v>
      </c>
      <c r="E9406">
        <v>0</v>
      </c>
      <c r="F9406">
        <v>45</v>
      </c>
      <c r="G9406">
        <v>6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  <c r="N9406">
        <v>2</v>
      </c>
      <c r="O9406">
        <v>3</v>
      </c>
      <c r="P9406">
        <v>2</v>
      </c>
      <c r="Q9406">
        <v>1</v>
      </c>
      <c r="R9406" cm="1">
        <f t="array" ref="R9406">_xlfn.IFS(L9406&lt;=$W$6,1,L9406&lt;=$X$6,2,L9406&lt;=$Y$6,3,L9406&gt;$Y$6,4)</f>
        <v>3</v>
      </c>
      <c r="S9406">
        <f t="shared" si="292"/>
        <v>4</v>
      </c>
      <c r="T9406" t="str">
        <f t="shared" si="293"/>
        <v>2&gt;</v>
      </c>
    </row>
    <row r="9407" spans="1:20" x14ac:dyDescent="0.25">
      <c r="A9407">
        <v>9406</v>
      </c>
      <c r="B9407" t="s">
        <v>9425</v>
      </c>
      <c r="C9407">
        <v>57.5</v>
      </c>
      <c r="D9407" t="s">
        <v>18</v>
      </c>
      <c r="E9407">
        <v>1</v>
      </c>
      <c r="F9407">
        <v>38</v>
      </c>
      <c r="G9407">
        <v>8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  <c r="N9407">
        <v>1</v>
      </c>
      <c r="O9407">
        <v>2</v>
      </c>
      <c r="P9407">
        <v>3</v>
      </c>
      <c r="Q9407">
        <v>1</v>
      </c>
      <c r="R9407" cm="1">
        <f t="array" ref="R9407">_xlfn.IFS(L9407&lt;=$W$6,1,L9407&lt;=$X$6,2,L9407&lt;=$Y$6,3,L9407&gt;$Y$6,4)</f>
        <v>2</v>
      </c>
      <c r="S9407">
        <f t="shared" si="292"/>
        <v>3</v>
      </c>
      <c r="T9407">
        <f t="shared" si="293"/>
        <v>1</v>
      </c>
    </row>
    <row r="9408" spans="1:20" x14ac:dyDescent="0.25">
      <c r="A9408">
        <v>9407</v>
      </c>
      <c r="B9408" t="s">
        <v>9426</v>
      </c>
      <c r="C9408">
        <v>85</v>
      </c>
      <c r="D9408" t="s">
        <v>18</v>
      </c>
      <c r="E9408">
        <v>1</v>
      </c>
      <c r="F9408">
        <v>33</v>
      </c>
      <c r="G9408">
        <v>7</v>
      </c>
      <c r="H9408">
        <v>263993.32</v>
      </c>
      <c r="I9408">
        <v>2</v>
      </c>
      <c r="J9408">
        <v>1</v>
      </c>
      <c r="K9408">
        <v>1</v>
      </c>
      <c r="L9408">
        <v>178747.43</v>
      </c>
      <c r="M9408">
        <v>0</v>
      </c>
      <c r="N9408">
        <v>4</v>
      </c>
      <c r="O9408">
        <v>1</v>
      </c>
      <c r="P9408">
        <v>3</v>
      </c>
      <c r="Q9408">
        <v>4</v>
      </c>
      <c r="R9408" cm="1">
        <f t="array" ref="R9408">_xlfn.IFS(L9408&lt;=$W$6,1,L9408&lt;=$X$6,2,L9408&lt;=$Y$6,3,L9408&gt;$Y$6,4)</f>
        <v>4</v>
      </c>
      <c r="S9408">
        <f t="shared" si="292"/>
        <v>2</v>
      </c>
      <c r="T9408" t="str">
        <f t="shared" si="293"/>
        <v>2&gt;</v>
      </c>
    </row>
    <row r="9409" spans="1:20" x14ac:dyDescent="0.25">
      <c r="A9409">
        <v>9408</v>
      </c>
      <c r="B9409" t="s">
        <v>9427</v>
      </c>
      <c r="C9409">
        <v>41.9</v>
      </c>
      <c r="D9409" t="s">
        <v>20</v>
      </c>
      <c r="E9409">
        <v>0</v>
      </c>
      <c r="F9409">
        <v>29</v>
      </c>
      <c r="G9409">
        <v>3</v>
      </c>
      <c r="H9409">
        <v>243160.84</v>
      </c>
      <c r="I9409">
        <v>1</v>
      </c>
      <c r="J9409">
        <v>0</v>
      </c>
      <c r="K9409">
        <v>1</v>
      </c>
      <c r="L9409">
        <v>134720.51</v>
      </c>
      <c r="M9409">
        <v>0</v>
      </c>
      <c r="N9409">
        <v>1</v>
      </c>
      <c r="O9409">
        <v>1</v>
      </c>
      <c r="P9409">
        <v>1</v>
      </c>
      <c r="Q9409">
        <v>3</v>
      </c>
      <c r="R9409" cm="1">
        <f t="array" ref="R9409">_xlfn.IFS(L9409&lt;=$W$6,1,L9409&lt;=$X$6,2,L9409&lt;=$Y$6,3,L9409&gt;$Y$6,4)</f>
        <v>3</v>
      </c>
      <c r="S9409">
        <f t="shared" si="292"/>
        <v>1</v>
      </c>
      <c r="T9409">
        <f t="shared" si="293"/>
        <v>1</v>
      </c>
    </row>
    <row r="9410" spans="1:20" x14ac:dyDescent="0.25">
      <c r="A9410">
        <v>9409</v>
      </c>
      <c r="B9410" t="s">
        <v>9428</v>
      </c>
      <c r="C9410">
        <v>64</v>
      </c>
      <c r="D9410" t="s">
        <v>18</v>
      </c>
      <c r="E9410">
        <v>1</v>
      </c>
      <c r="F9410">
        <v>57</v>
      </c>
      <c r="G9410">
        <v>11</v>
      </c>
      <c r="H9410">
        <v>264872.68</v>
      </c>
      <c r="I9410">
        <v>1</v>
      </c>
      <c r="J9410">
        <v>1</v>
      </c>
      <c r="K9410">
        <v>0</v>
      </c>
      <c r="L9410">
        <v>978.66</v>
      </c>
      <c r="M9410">
        <v>0</v>
      </c>
      <c r="N9410">
        <v>2</v>
      </c>
      <c r="O9410">
        <v>4</v>
      </c>
      <c r="P9410">
        <v>4</v>
      </c>
      <c r="Q9410">
        <v>4</v>
      </c>
      <c r="R9410" cm="1">
        <f t="array" ref="R9410">_xlfn.IFS(L9410&lt;=$W$6,1,L9410&lt;=$X$6,2,L9410&lt;=$Y$6,3,L9410&gt;$Y$6,4)</f>
        <v>1</v>
      </c>
      <c r="S9410">
        <f t="shared" si="292"/>
        <v>5</v>
      </c>
      <c r="T9410">
        <f t="shared" si="293"/>
        <v>1</v>
      </c>
    </row>
    <row r="9411" spans="1:20" x14ac:dyDescent="0.25">
      <c r="A9411">
        <v>9410</v>
      </c>
      <c r="B9411" t="s">
        <v>9429</v>
      </c>
      <c r="C9411">
        <v>57</v>
      </c>
      <c r="D9411" t="s">
        <v>20</v>
      </c>
      <c r="E9411">
        <v>1</v>
      </c>
      <c r="F9411">
        <v>36</v>
      </c>
      <c r="G9411">
        <v>11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  <c r="N9411">
        <v>1</v>
      </c>
      <c r="O9411">
        <v>2</v>
      </c>
      <c r="P9411">
        <v>4</v>
      </c>
      <c r="Q9411">
        <v>1</v>
      </c>
      <c r="R9411" cm="1">
        <f t="array" ref="R9411">_xlfn.IFS(L9411&lt;=$W$6,1,L9411&lt;=$X$6,2,L9411&lt;=$Y$6,3,L9411&gt;$Y$6,4)</f>
        <v>4</v>
      </c>
      <c r="S9411">
        <f t="shared" ref="S9411:S9474" si="294">VLOOKUP(F9411,$V$10:$W$16,2,1)</f>
        <v>2</v>
      </c>
      <c r="T9411" t="str">
        <f t="shared" ref="T9411:T9474" si="295">VLOOKUP(I9411,$Y$9:$Z$11,2,1)</f>
        <v>2&gt;</v>
      </c>
    </row>
    <row r="9412" spans="1:20" x14ac:dyDescent="0.25">
      <c r="A9412">
        <v>9411</v>
      </c>
      <c r="B9412" t="s">
        <v>9430</v>
      </c>
      <c r="C9412">
        <v>64</v>
      </c>
      <c r="D9412" t="s">
        <v>27</v>
      </c>
      <c r="E9412">
        <v>0</v>
      </c>
      <c r="F9412">
        <v>48</v>
      </c>
      <c r="G9412">
        <v>6</v>
      </c>
      <c r="H9412">
        <v>215956.8</v>
      </c>
      <c r="I9412">
        <v>2</v>
      </c>
      <c r="J9412">
        <v>1</v>
      </c>
      <c r="K9412">
        <v>0</v>
      </c>
      <c r="L9412">
        <v>155876.06</v>
      </c>
      <c r="M9412">
        <v>0</v>
      </c>
      <c r="N9412">
        <v>2</v>
      </c>
      <c r="O9412">
        <v>4</v>
      </c>
      <c r="P9412">
        <v>2</v>
      </c>
      <c r="Q9412">
        <v>3</v>
      </c>
      <c r="R9412" cm="1">
        <f t="array" ref="R9412">_xlfn.IFS(L9412&lt;=$W$6,1,L9412&lt;=$X$6,2,L9412&lt;=$Y$6,3,L9412&gt;$Y$6,4)</f>
        <v>4</v>
      </c>
      <c r="S9412">
        <f t="shared" si="294"/>
        <v>5</v>
      </c>
      <c r="T9412" t="str">
        <f t="shared" si="295"/>
        <v>2&gt;</v>
      </c>
    </row>
    <row r="9413" spans="1:20" x14ac:dyDescent="0.25">
      <c r="A9413">
        <v>9412</v>
      </c>
      <c r="B9413" t="s">
        <v>9431</v>
      </c>
      <c r="C9413">
        <v>68.900000000000006</v>
      </c>
      <c r="D9413" t="s">
        <v>27</v>
      </c>
      <c r="E9413">
        <v>0</v>
      </c>
      <c r="F9413">
        <v>42</v>
      </c>
      <c r="G9413">
        <v>5</v>
      </c>
      <c r="H9413">
        <v>156239.18</v>
      </c>
      <c r="I9413">
        <v>4</v>
      </c>
      <c r="J9413">
        <v>1</v>
      </c>
      <c r="K9413">
        <v>0</v>
      </c>
      <c r="L9413">
        <v>119259.34</v>
      </c>
      <c r="M9413">
        <v>1</v>
      </c>
      <c r="N9413">
        <v>3</v>
      </c>
      <c r="O9413">
        <v>3</v>
      </c>
      <c r="P9413">
        <v>2</v>
      </c>
      <c r="Q9413">
        <v>2</v>
      </c>
      <c r="R9413" cm="1">
        <f t="array" ref="R9413">_xlfn.IFS(L9413&lt;=$W$6,1,L9413&lt;=$X$6,2,L9413&lt;=$Y$6,3,L9413&gt;$Y$6,4)</f>
        <v>3</v>
      </c>
      <c r="S9413">
        <f t="shared" si="294"/>
        <v>4</v>
      </c>
      <c r="T9413" t="str">
        <f t="shared" si="295"/>
        <v>2&gt;</v>
      </c>
    </row>
    <row r="9414" spans="1:20" x14ac:dyDescent="0.25">
      <c r="A9414">
        <v>9413</v>
      </c>
      <c r="B9414" t="s">
        <v>9432</v>
      </c>
      <c r="C9414">
        <v>72.5</v>
      </c>
      <c r="D9414" t="s">
        <v>18</v>
      </c>
      <c r="E9414">
        <v>1</v>
      </c>
      <c r="F9414">
        <v>28</v>
      </c>
      <c r="G9414">
        <v>7</v>
      </c>
      <c r="H9414">
        <v>197368.3</v>
      </c>
      <c r="I9414">
        <v>1</v>
      </c>
      <c r="J9414">
        <v>0</v>
      </c>
      <c r="K9414">
        <v>0</v>
      </c>
      <c r="L9414">
        <v>133720.57</v>
      </c>
      <c r="M9414">
        <v>0</v>
      </c>
      <c r="N9414">
        <v>4</v>
      </c>
      <c r="O9414">
        <v>1</v>
      </c>
      <c r="P9414">
        <v>3</v>
      </c>
      <c r="Q9414">
        <v>3</v>
      </c>
      <c r="R9414" cm="1">
        <f t="array" ref="R9414">_xlfn.IFS(L9414&lt;=$W$6,1,L9414&lt;=$X$6,2,L9414&lt;=$Y$6,3,L9414&gt;$Y$6,4)</f>
        <v>3</v>
      </c>
      <c r="S9414">
        <f t="shared" si="294"/>
        <v>1</v>
      </c>
      <c r="T9414">
        <f t="shared" si="295"/>
        <v>1</v>
      </c>
    </row>
    <row r="9415" spans="1:20" x14ac:dyDescent="0.25">
      <c r="A9415">
        <v>9414</v>
      </c>
      <c r="B9415" t="s">
        <v>9433</v>
      </c>
      <c r="C9415">
        <v>75.099999999999994</v>
      </c>
      <c r="D9415" t="s">
        <v>18</v>
      </c>
      <c r="E9415">
        <v>0</v>
      </c>
      <c r="F9415">
        <v>46</v>
      </c>
      <c r="G9415">
        <v>11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  <c r="N9415">
        <v>4</v>
      </c>
      <c r="O9415">
        <v>3</v>
      </c>
      <c r="P9415">
        <v>4</v>
      </c>
      <c r="Q9415">
        <v>1</v>
      </c>
      <c r="R9415" cm="1">
        <f t="array" ref="R9415">_xlfn.IFS(L9415&lt;=$W$6,1,L9415&lt;=$X$6,2,L9415&lt;=$Y$6,3,L9415&gt;$Y$6,4)</f>
        <v>4</v>
      </c>
      <c r="S9415">
        <f t="shared" si="294"/>
        <v>4</v>
      </c>
      <c r="T9415" t="str">
        <f t="shared" si="295"/>
        <v>2&gt;</v>
      </c>
    </row>
    <row r="9416" spans="1:20" x14ac:dyDescent="0.25">
      <c r="A9416">
        <v>9415</v>
      </c>
      <c r="B9416" t="s">
        <v>9434</v>
      </c>
      <c r="C9416">
        <v>54.4</v>
      </c>
      <c r="D9416" t="s">
        <v>20</v>
      </c>
      <c r="E9416">
        <v>0</v>
      </c>
      <c r="F9416">
        <v>55</v>
      </c>
      <c r="G9416">
        <v>10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  <c r="N9416">
        <v>1</v>
      </c>
      <c r="O9416">
        <v>4</v>
      </c>
      <c r="P9416">
        <v>4</v>
      </c>
      <c r="Q9416">
        <v>1</v>
      </c>
      <c r="R9416" cm="1">
        <f t="array" ref="R9416">_xlfn.IFS(L9416&lt;=$W$6,1,L9416&lt;=$X$6,2,L9416&lt;=$Y$6,3,L9416&gt;$Y$6,4)</f>
        <v>3</v>
      </c>
      <c r="S9416">
        <f t="shared" si="294"/>
        <v>5</v>
      </c>
      <c r="T9416">
        <f t="shared" si="295"/>
        <v>1</v>
      </c>
    </row>
    <row r="9417" spans="1:20" x14ac:dyDescent="0.25">
      <c r="A9417">
        <v>9416</v>
      </c>
      <c r="B9417" t="s">
        <v>9435</v>
      </c>
      <c r="C9417">
        <v>76.8</v>
      </c>
      <c r="D9417" t="s">
        <v>27</v>
      </c>
      <c r="E9417">
        <v>0</v>
      </c>
      <c r="F9417">
        <v>45</v>
      </c>
      <c r="G9417">
        <v>3</v>
      </c>
      <c r="H9417">
        <v>258528.1</v>
      </c>
      <c r="I9417">
        <v>2</v>
      </c>
      <c r="J9417">
        <v>0</v>
      </c>
      <c r="K9417">
        <v>0</v>
      </c>
      <c r="L9417">
        <v>19150.14</v>
      </c>
      <c r="M9417">
        <v>0</v>
      </c>
      <c r="N9417">
        <v>4</v>
      </c>
      <c r="O9417">
        <v>3</v>
      </c>
      <c r="P9417">
        <v>1</v>
      </c>
      <c r="Q9417">
        <v>4</v>
      </c>
      <c r="R9417" cm="1">
        <f t="array" ref="R9417">_xlfn.IFS(L9417&lt;=$W$6,1,L9417&lt;=$X$6,2,L9417&lt;=$Y$6,3,L9417&gt;$Y$6,4)</f>
        <v>1</v>
      </c>
      <c r="S9417">
        <f t="shared" si="294"/>
        <v>4</v>
      </c>
      <c r="T9417" t="str">
        <f t="shared" si="295"/>
        <v>2&gt;</v>
      </c>
    </row>
    <row r="9418" spans="1:20" x14ac:dyDescent="0.25">
      <c r="A9418">
        <v>9417</v>
      </c>
      <c r="B9418" t="s">
        <v>9436</v>
      </c>
      <c r="C9418">
        <v>64.8</v>
      </c>
      <c r="D9418" t="s">
        <v>27</v>
      </c>
      <c r="E9418">
        <v>1</v>
      </c>
      <c r="F9418">
        <v>39</v>
      </c>
      <c r="G9418">
        <v>7</v>
      </c>
      <c r="H9418">
        <v>263506.82</v>
      </c>
      <c r="I9418">
        <v>1</v>
      </c>
      <c r="J9418">
        <v>1</v>
      </c>
      <c r="K9418">
        <v>0</v>
      </c>
      <c r="L9418">
        <v>86894.67</v>
      </c>
      <c r="M9418">
        <v>0</v>
      </c>
      <c r="N9418">
        <v>2</v>
      </c>
      <c r="O9418">
        <v>2</v>
      </c>
      <c r="P9418">
        <v>3</v>
      </c>
      <c r="Q9418">
        <v>4</v>
      </c>
      <c r="R9418" cm="1">
        <f t="array" ref="R9418">_xlfn.IFS(L9418&lt;=$W$6,1,L9418&lt;=$X$6,2,L9418&lt;=$Y$6,3,L9418&gt;$Y$6,4)</f>
        <v>2</v>
      </c>
      <c r="S9418">
        <f t="shared" si="294"/>
        <v>3</v>
      </c>
      <c r="T9418">
        <f t="shared" si="295"/>
        <v>1</v>
      </c>
    </row>
    <row r="9419" spans="1:20" x14ac:dyDescent="0.25">
      <c r="A9419">
        <v>9418</v>
      </c>
      <c r="B9419" t="s">
        <v>9437</v>
      </c>
      <c r="C9419">
        <v>57.7</v>
      </c>
      <c r="D9419" t="s">
        <v>20</v>
      </c>
      <c r="E9419">
        <v>0</v>
      </c>
      <c r="F9419">
        <v>35</v>
      </c>
      <c r="G9419">
        <v>7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  <c r="N9419">
        <v>1</v>
      </c>
      <c r="O9419">
        <v>2</v>
      </c>
      <c r="P9419">
        <v>3</v>
      </c>
      <c r="Q9419">
        <v>1</v>
      </c>
      <c r="R9419" cm="1">
        <f t="array" ref="R9419">_xlfn.IFS(L9419&lt;=$W$6,1,L9419&lt;=$X$6,2,L9419&lt;=$Y$6,3,L9419&gt;$Y$6,4)</f>
        <v>2</v>
      </c>
      <c r="S9419">
        <f t="shared" si="294"/>
        <v>2</v>
      </c>
      <c r="T9419" t="str">
        <f t="shared" si="295"/>
        <v>2&gt;</v>
      </c>
    </row>
    <row r="9420" spans="1:20" x14ac:dyDescent="0.25">
      <c r="A9420">
        <v>9419</v>
      </c>
      <c r="B9420" t="s">
        <v>9438</v>
      </c>
      <c r="C9420">
        <v>63.9</v>
      </c>
      <c r="D9420" t="s">
        <v>20</v>
      </c>
      <c r="E9420">
        <v>0</v>
      </c>
      <c r="F9420">
        <v>29</v>
      </c>
      <c r="G9420">
        <v>3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  <c r="N9420">
        <v>2</v>
      </c>
      <c r="O9420">
        <v>1</v>
      </c>
      <c r="P9420">
        <v>1</v>
      </c>
      <c r="Q9420">
        <v>1</v>
      </c>
      <c r="R9420" cm="1">
        <f t="array" ref="R9420">_xlfn.IFS(L9420&lt;=$W$6,1,L9420&lt;=$X$6,2,L9420&lt;=$Y$6,3,L9420&gt;$Y$6,4)</f>
        <v>2</v>
      </c>
      <c r="S9420">
        <f t="shared" si="294"/>
        <v>1</v>
      </c>
      <c r="T9420">
        <f t="shared" si="295"/>
        <v>1</v>
      </c>
    </row>
    <row r="9421" spans="1:20" x14ac:dyDescent="0.25">
      <c r="A9421">
        <v>9420</v>
      </c>
      <c r="B9421" t="s">
        <v>9439</v>
      </c>
      <c r="C9421">
        <v>68.599999999999994</v>
      </c>
      <c r="D9421" t="s">
        <v>27</v>
      </c>
      <c r="E9421">
        <v>1</v>
      </c>
      <c r="F9421">
        <v>28</v>
      </c>
      <c r="G9421">
        <v>2</v>
      </c>
      <c r="H9421">
        <v>114845.24</v>
      </c>
      <c r="I9421">
        <v>1</v>
      </c>
      <c r="J9421">
        <v>1</v>
      </c>
      <c r="K9421">
        <v>1</v>
      </c>
      <c r="L9421">
        <v>79189.399999999994</v>
      </c>
      <c r="M9421">
        <v>0</v>
      </c>
      <c r="N9421">
        <v>3</v>
      </c>
      <c r="O9421">
        <v>1</v>
      </c>
      <c r="P9421">
        <v>1</v>
      </c>
      <c r="Q9421">
        <v>2</v>
      </c>
      <c r="R9421" cm="1">
        <f t="array" ref="R9421">_xlfn.IFS(L9421&lt;=$W$6,1,L9421&lt;=$X$6,2,L9421&lt;=$Y$6,3,L9421&gt;$Y$6,4)</f>
        <v>2</v>
      </c>
      <c r="S9421">
        <f t="shared" si="294"/>
        <v>1</v>
      </c>
      <c r="T9421">
        <f t="shared" si="295"/>
        <v>1</v>
      </c>
    </row>
    <row r="9422" spans="1:20" x14ac:dyDescent="0.25">
      <c r="A9422">
        <v>9421</v>
      </c>
      <c r="B9422" t="s">
        <v>9440</v>
      </c>
      <c r="C9422">
        <v>65.7</v>
      </c>
      <c r="D9422" t="s">
        <v>18</v>
      </c>
      <c r="E9422">
        <v>0</v>
      </c>
      <c r="F9422">
        <v>30</v>
      </c>
      <c r="G9422">
        <v>8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  <c r="N9422">
        <v>3</v>
      </c>
      <c r="O9422">
        <v>1</v>
      </c>
      <c r="P9422">
        <v>3</v>
      </c>
      <c r="Q9422">
        <v>1</v>
      </c>
      <c r="R9422" cm="1">
        <f t="array" ref="R9422">_xlfn.IFS(L9422&lt;=$W$6,1,L9422&lt;=$X$6,2,L9422&lt;=$Y$6,3,L9422&gt;$Y$6,4)</f>
        <v>1</v>
      </c>
      <c r="S9422">
        <f t="shared" si="294"/>
        <v>1</v>
      </c>
      <c r="T9422" t="str">
        <f t="shared" si="295"/>
        <v>2&gt;</v>
      </c>
    </row>
    <row r="9423" spans="1:20" x14ac:dyDescent="0.25">
      <c r="A9423">
        <v>9422</v>
      </c>
      <c r="B9423" t="s">
        <v>9441</v>
      </c>
      <c r="C9423">
        <v>61.3</v>
      </c>
      <c r="D9423" t="s">
        <v>18</v>
      </c>
      <c r="E9423">
        <v>1</v>
      </c>
      <c r="F9423">
        <v>36</v>
      </c>
      <c r="G9423">
        <v>6</v>
      </c>
      <c r="H9423">
        <v>288188.40000000002</v>
      </c>
      <c r="I9423">
        <v>1</v>
      </c>
      <c r="J9423">
        <v>1</v>
      </c>
      <c r="K9423">
        <v>0</v>
      </c>
      <c r="L9423">
        <v>44510.26</v>
      </c>
      <c r="M9423">
        <v>0</v>
      </c>
      <c r="N9423">
        <v>2</v>
      </c>
      <c r="O9423">
        <v>2</v>
      </c>
      <c r="P9423">
        <v>2</v>
      </c>
      <c r="Q9423">
        <v>4</v>
      </c>
      <c r="R9423" cm="1">
        <f t="array" ref="R9423">_xlfn.IFS(L9423&lt;=$W$6,1,L9423&lt;=$X$6,2,L9423&lt;=$Y$6,3,L9423&gt;$Y$6,4)</f>
        <v>1</v>
      </c>
      <c r="S9423">
        <f t="shared" si="294"/>
        <v>2</v>
      </c>
      <c r="T9423">
        <f t="shared" si="295"/>
        <v>1</v>
      </c>
    </row>
    <row r="9424" spans="1:20" x14ac:dyDescent="0.25">
      <c r="A9424">
        <v>9423</v>
      </c>
      <c r="B9424" t="s">
        <v>9442</v>
      </c>
      <c r="C9424">
        <v>70.099999999999994</v>
      </c>
      <c r="D9424" t="s">
        <v>18</v>
      </c>
      <c r="E9424">
        <v>1</v>
      </c>
      <c r="F9424">
        <v>35</v>
      </c>
      <c r="G9424">
        <v>10</v>
      </c>
      <c r="H9424">
        <v>295020.68</v>
      </c>
      <c r="I9424">
        <v>1</v>
      </c>
      <c r="J9424">
        <v>1</v>
      </c>
      <c r="K9424">
        <v>0</v>
      </c>
      <c r="L9424">
        <v>190611.92</v>
      </c>
      <c r="M9424">
        <v>0</v>
      </c>
      <c r="N9424">
        <v>3</v>
      </c>
      <c r="O9424">
        <v>2</v>
      </c>
      <c r="P9424">
        <v>4</v>
      </c>
      <c r="Q9424">
        <v>4</v>
      </c>
      <c r="R9424" cm="1">
        <f t="array" ref="R9424">_xlfn.IFS(L9424&lt;=$W$6,1,L9424&lt;=$X$6,2,L9424&lt;=$Y$6,3,L9424&gt;$Y$6,4)</f>
        <v>4</v>
      </c>
      <c r="S9424">
        <f t="shared" si="294"/>
        <v>2</v>
      </c>
      <c r="T9424">
        <f t="shared" si="295"/>
        <v>1</v>
      </c>
    </row>
    <row r="9425" spans="1:20" x14ac:dyDescent="0.25">
      <c r="A9425">
        <v>9424</v>
      </c>
      <c r="B9425" t="s">
        <v>9443</v>
      </c>
      <c r="C9425">
        <v>57.8</v>
      </c>
      <c r="D9425" t="s">
        <v>20</v>
      </c>
      <c r="E9425">
        <v>0</v>
      </c>
      <c r="F9425">
        <v>30</v>
      </c>
      <c r="G9425">
        <v>9</v>
      </c>
      <c r="H9425">
        <v>323185.52</v>
      </c>
      <c r="I9425">
        <v>1</v>
      </c>
      <c r="J9425">
        <v>1</v>
      </c>
      <c r="K9425">
        <v>0</v>
      </c>
      <c r="L9425">
        <v>177834.79</v>
      </c>
      <c r="M9425">
        <v>0</v>
      </c>
      <c r="N9425">
        <v>1</v>
      </c>
      <c r="O9425">
        <v>1</v>
      </c>
      <c r="P9425">
        <v>4</v>
      </c>
      <c r="Q9425">
        <v>4</v>
      </c>
      <c r="R9425" cm="1">
        <f t="array" ref="R9425">_xlfn.IFS(L9425&lt;=$W$6,1,L9425&lt;=$X$6,2,L9425&lt;=$Y$6,3,L9425&gt;$Y$6,4)</f>
        <v>4</v>
      </c>
      <c r="S9425">
        <f t="shared" si="294"/>
        <v>1</v>
      </c>
      <c r="T9425">
        <f t="shared" si="295"/>
        <v>1</v>
      </c>
    </row>
    <row r="9426" spans="1:20" x14ac:dyDescent="0.25">
      <c r="A9426">
        <v>9425</v>
      </c>
      <c r="B9426" t="s">
        <v>9444</v>
      </c>
      <c r="C9426">
        <v>68.900000000000006</v>
      </c>
      <c r="D9426" t="s">
        <v>18</v>
      </c>
      <c r="E9426">
        <v>0</v>
      </c>
      <c r="F9426">
        <v>42</v>
      </c>
      <c r="G9426">
        <v>2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  <c r="N9426">
        <v>3</v>
      </c>
      <c r="O9426">
        <v>3</v>
      </c>
      <c r="P9426">
        <v>1</v>
      </c>
      <c r="Q9426">
        <v>1</v>
      </c>
      <c r="R9426" cm="1">
        <f t="array" ref="R9426">_xlfn.IFS(L9426&lt;=$W$6,1,L9426&lt;=$X$6,2,L9426&lt;=$Y$6,3,L9426&gt;$Y$6,4)</f>
        <v>3</v>
      </c>
      <c r="S9426">
        <f t="shared" si="294"/>
        <v>4</v>
      </c>
      <c r="T9426" t="str">
        <f t="shared" si="295"/>
        <v>2&gt;</v>
      </c>
    </row>
    <row r="9427" spans="1:20" x14ac:dyDescent="0.25">
      <c r="A9427">
        <v>9426</v>
      </c>
      <c r="B9427" t="s">
        <v>9445</v>
      </c>
      <c r="C9427">
        <v>68.7</v>
      </c>
      <c r="D9427" t="s">
        <v>20</v>
      </c>
      <c r="E9427">
        <v>0</v>
      </c>
      <c r="F9427">
        <v>74</v>
      </c>
      <c r="G9427">
        <v>5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  <c r="N9427">
        <v>3</v>
      </c>
      <c r="O9427">
        <v>4</v>
      </c>
      <c r="P9427">
        <v>2</v>
      </c>
      <c r="Q9427">
        <v>1</v>
      </c>
      <c r="R9427" cm="1">
        <f t="array" ref="R9427">_xlfn.IFS(L9427&lt;=$W$6,1,L9427&lt;=$X$6,2,L9427&lt;=$Y$6,3,L9427&gt;$Y$6,4)</f>
        <v>1</v>
      </c>
      <c r="S9427">
        <f t="shared" si="294"/>
        <v>5</v>
      </c>
      <c r="T9427" t="str">
        <f t="shared" si="295"/>
        <v>2&gt;</v>
      </c>
    </row>
    <row r="9428" spans="1:20" x14ac:dyDescent="0.25">
      <c r="A9428">
        <v>9427</v>
      </c>
      <c r="B9428" t="s">
        <v>9446</v>
      </c>
      <c r="C9428">
        <v>49.9</v>
      </c>
      <c r="D9428" t="s">
        <v>20</v>
      </c>
      <c r="E9428">
        <v>0</v>
      </c>
      <c r="F9428">
        <v>55</v>
      </c>
      <c r="G9428">
        <v>2</v>
      </c>
      <c r="H9428">
        <v>150451.06</v>
      </c>
      <c r="I9428">
        <v>2</v>
      </c>
      <c r="J9428">
        <v>0</v>
      </c>
      <c r="K9428">
        <v>0</v>
      </c>
      <c r="L9428">
        <v>144849.1</v>
      </c>
      <c r="M9428">
        <v>1</v>
      </c>
      <c r="N9428">
        <v>1</v>
      </c>
      <c r="O9428">
        <v>4</v>
      </c>
      <c r="P9428">
        <v>1</v>
      </c>
      <c r="Q9428">
        <v>2</v>
      </c>
      <c r="R9428" cm="1">
        <f t="array" ref="R9428">_xlfn.IFS(L9428&lt;=$W$6,1,L9428&lt;=$X$6,2,L9428&lt;=$Y$6,3,L9428&gt;$Y$6,4)</f>
        <v>3</v>
      </c>
      <c r="S9428">
        <f t="shared" si="294"/>
        <v>5</v>
      </c>
      <c r="T9428" t="str">
        <f t="shared" si="295"/>
        <v>2&gt;</v>
      </c>
    </row>
    <row r="9429" spans="1:20" x14ac:dyDescent="0.25">
      <c r="A9429">
        <v>9428</v>
      </c>
      <c r="B9429" t="s">
        <v>9447</v>
      </c>
      <c r="C9429">
        <v>69.3</v>
      </c>
      <c r="D9429" t="s">
        <v>20</v>
      </c>
      <c r="E9429">
        <v>0</v>
      </c>
      <c r="F9429">
        <v>41</v>
      </c>
      <c r="G9429">
        <v>1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  <c r="N9429">
        <v>3</v>
      </c>
      <c r="O9429">
        <v>3</v>
      </c>
      <c r="P9429">
        <v>1</v>
      </c>
      <c r="Q9429">
        <v>1</v>
      </c>
      <c r="R9429" cm="1">
        <f t="array" ref="R9429">_xlfn.IFS(L9429&lt;=$W$6,1,L9429&lt;=$X$6,2,L9429&lt;=$Y$6,3,L9429&gt;$Y$6,4)</f>
        <v>2</v>
      </c>
      <c r="S9429">
        <f t="shared" si="294"/>
        <v>3</v>
      </c>
      <c r="T9429" t="str">
        <f t="shared" si="295"/>
        <v>2&gt;</v>
      </c>
    </row>
    <row r="9430" spans="1:20" x14ac:dyDescent="0.25">
      <c r="A9430">
        <v>9429</v>
      </c>
      <c r="B9430" t="s">
        <v>9448</v>
      </c>
      <c r="C9430">
        <v>73.7</v>
      </c>
      <c r="D9430" t="s">
        <v>18</v>
      </c>
      <c r="E9430">
        <v>0</v>
      </c>
      <c r="F9430">
        <v>72</v>
      </c>
      <c r="G9430">
        <v>10</v>
      </c>
      <c r="H9430">
        <v>175085.78</v>
      </c>
      <c r="I9430">
        <v>2</v>
      </c>
      <c r="J9430">
        <v>1</v>
      </c>
      <c r="K9430">
        <v>1</v>
      </c>
      <c r="L9430">
        <v>42576.86</v>
      </c>
      <c r="M9430">
        <v>0</v>
      </c>
      <c r="N9430">
        <v>4</v>
      </c>
      <c r="O9430">
        <v>4</v>
      </c>
      <c r="P9430">
        <v>4</v>
      </c>
      <c r="Q9430">
        <v>2</v>
      </c>
      <c r="R9430" cm="1">
        <f t="array" ref="R9430">_xlfn.IFS(L9430&lt;=$W$6,1,L9430&lt;=$X$6,2,L9430&lt;=$Y$6,3,L9430&gt;$Y$6,4)</f>
        <v>1</v>
      </c>
      <c r="S9430">
        <f t="shared" si="294"/>
        <v>5</v>
      </c>
      <c r="T9430" t="str">
        <f t="shared" si="295"/>
        <v>2&gt;</v>
      </c>
    </row>
    <row r="9431" spans="1:20" x14ac:dyDescent="0.25">
      <c r="A9431">
        <v>9430</v>
      </c>
      <c r="B9431" t="s">
        <v>9449</v>
      </c>
      <c r="C9431">
        <v>65.099999999999994</v>
      </c>
      <c r="D9431" t="s">
        <v>18</v>
      </c>
      <c r="E9431">
        <v>0</v>
      </c>
      <c r="F9431">
        <v>34</v>
      </c>
      <c r="G9431">
        <v>9</v>
      </c>
      <c r="H9431">
        <v>289163.92</v>
      </c>
      <c r="I9431">
        <v>1</v>
      </c>
      <c r="J9431">
        <v>1</v>
      </c>
      <c r="K9431">
        <v>1</v>
      </c>
      <c r="L9431">
        <v>87609.5</v>
      </c>
      <c r="M9431">
        <v>0</v>
      </c>
      <c r="N9431">
        <v>2</v>
      </c>
      <c r="O9431">
        <v>1</v>
      </c>
      <c r="P9431">
        <v>4</v>
      </c>
      <c r="Q9431">
        <v>4</v>
      </c>
      <c r="R9431" cm="1">
        <f t="array" ref="R9431">_xlfn.IFS(L9431&lt;=$W$6,1,L9431&lt;=$X$6,2,L9431&lt;=$Y$6,3,L9431&gt;$Y$6,4)</f>
        <v>2</v>
      </c>
      <c r="S9431">
        <f t="shared" si="294"/>
        <v>2</v>
      </c>
      <c r="T9431">
        <f t="shared" si="295"/>
        <v>1</v>
      </c>
    </row>
    <row r="9432" spans="1:20" x14ac:dyDescent="0.25">
      <c r="A9432">
        <v>9431</v>
      </c>
      <c r="B9432" t="s">
        <v>9450</v>
      </c>
      <c r="C9432">
        <v>75.3</v>
      </c>
      <c r="D9432" t="s">
        <v>18</v>
      </c>
      <c r="E9432">
        <v>1</v>
      </c>
      <c r="F9432">
        <v>35</v>
      </c>
      <c r="G9432">
        <v>6</v>
      </c>
      <c r="H9432">
        <v>245136.1</v>
      </c>
      <c r="I9432">
        <v>2</v>
      </c>
      <c r="J9432">
        <v>1</v>
      </c>
      <c r="K9432">
        <v>1</v>
      </c>
      <c r="L9432">
        <v>82820.850000000006</v>
      </c>
      <c r="M9432">
        <v>0</v>
      </c>
      <c r="N9432">
        <v>4</v>
      </c>
      <c r="O9432">
        <v>2</v>
      </c>
      <c r="P9432">
        <v>2</v>
      </c>
      <c r="Q9432">
        <v>3</v>
      </c>
      <c r="R9432" cm="1">
        <f t="array" ref="R9432">_xlfn.IFS(L9432&lt;=$W$6,1,L9432&lt;=$X$6,2,L9432&lt;=$Y$6,3,L9432&gt;$Y$6,4)</f>
        <v>2</v>
      </c>
      <c r="S9432">
        <f t="shared" si="294"/>
        <v>2</v>
      </c>
      <c r="T9432" t="str">
        <f t="shared" si="295"/>
        <v>2&gt;</v>
      </c>
    </row>
    <row r="9433" spans="1:20" x14ac:dyDescent="0.25">
      <c r="A9433">
        <v>9432</v>
      </c>
      <c r="B9433" t="s">
        <v>9451</v>
      </c>
      <c r="C9433">
        <v>52.3</v>
      </c>
      <c r="D9433" t="s">
        <v>20</v>
      </c>
      <c r="E9433">
        <v>0</v>
      </c>
      <c r="F9433">
        <v>26</v>
      </c>
      <c r="G9433">
        <v>6</v>
      </c>
      <c r="H9433">
        <v>344463.86</v>
      </c>
      <c r="I9433">
        <v>1</v>
      </c>
      <c r="J9433">
        <v>0</v>
      </c>
      <c r="K9433">
        <v>1</v>
      </c>
      <c r="L9433">
        <v>155144.12</v>
      </c>
      <c r="M9433">
        <v>0</v>
      </c>
      <c r="N9433">
        <v>1</v>
      </c>
      <c r="O9433">
        <v>1</v>
      </c>
      <c r="P9433">
        <v>2</v>
      </c>
      <c r="Q9433">
        <v>4</v>
      </c>
      <c r="R9433" cm="1">
        <f t="array" ref="R9433">_xlfn.IFS(L9433&lt;=$W$6,1,L9433&lt;=$X$6,2,L9433&lt;=$Y$6,3,L9433&gt;$Y$6,4)</f>
        <v>4</v>
      </c>
      <c r="S9433">
        <f t="shared" si="294"/>
        <v>1</v>
      </c>
      <c r="T9433">
        <f t="shared" si="295"/>
        <v>1</v>
      </c>
    </row>
    <row r="9434" spans="1:20" x14ac:dyDescent="0.25">
      <c r="A9434">
        <v>9433</v>
      </c>
      <c r="B9434" t="s">
        <v>9452</v>
      </c>
      <c r="C9434">
        <v>45.8</v>
      </c>
      <c r="D9434" t="s">
        <v>27</v>
      </c>
      <c r="E9434">
        <v>0</v>
      </c>
      <c r="F9434">
        <v>30</v>
      </c>
      <c r="G9434">
        <v>3</v>
      </c>
      <c r="H9434">
        <v>343864.52</v>
      </c>
      <c r="I9434">
        <v>2</v>
      </c>
      <c r="J9434">
        <v>1</v>
      </c>
      <c r="K9434">
        <v>1</v>
      </c>
      <c r="L9434">
        <v>9578.24</v>
      </c>
      <c r="M9434">
        <v>0</v>
      </c>
      <c r="N9434">
        <v>1</v>
      </c>
      <c r="O9434">
        <v>1</v>
      </c>
      <c r="P9434">
        <v>1</v>
      </c>
      <c r="Q9434">
        <v>4</v>
      </c>
      <c r="R9434" cm="1">
        <f t="array" ref="R9434">_xlfn.IFS(L9434&lt;=$W$6,1,L9434&lt;=$X$6,2,L9434&lt;=$Y$6,3,L9434&gt;$Y$6,4)</f>
        <v>1</v>
      </c>
      <c r="S9434">
        <f t="shared" si="294"/>
        <v>1</v>
      </c>
      <c r="T9434" t="str">
        <f t="shared" si="295"/>
        <v>2&gt;</v>
      </c>
    </row>
    <row r="9435" spans="1:20" x14ac:dyDescent="0.25">
      <c r="A9435">
        <v>9434</v>
      </c>
      <c r="B9435" t="s">
        <v>9453</v>
      </c>
      <c r="C9435">
        <v>64.3</v>
      </c>
      <c r="D9435" t="s">
        <v>18</v>
      </c>
      <c r="E9435">
        <v>1</v>
      </c>
      <c r="F9435">
        <v>41</v>
      </c>
      <c r="G9435">
        <v>8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  <c r="N9435">
        <v>2</v>
      </c>
      <c r="O9435">
        <v>3</v>
      </c>
      <c r="P9435">
        <v>3</v>
      </c>
      <c r="Q9435">
        <v>1</v>
      </c>
      <c r="R9435" cm="1">
        <f t="array" ref="R9435">_xlfn.IFS(L9435&lt;=$W$6,1,L9435&lt;=$X$6,2,L9435&lt;=$Y$6,3,L9435&gt;$Y$6,4)</f>
        <v>4</v>
      </c>
      <c r="S9435">
        <f t="shared" si="294"/>
        <v>3</v>
      </c>
      <c r="T9435" t="str">
        <f t="shared" si="295"/>
        <v>2&gt;</v>
      </c>
    </row>
    <row r="9436" spans="1:20" x14ac:dyDescent="0.25">
      <c r="A9436">
        <v>9435</v>
      </c>
      <c r="B9436" t="s">
        <v>9454</v>
      </c>
      <c r="C9436">
        <v>63.8</v>
      </c>
      <c r="D9436" t="s">
        <v>20</v>
      </c>
      <c r="E9436">
        <v>0</v>
      </c>
      <c r="F9436">
        <v>36</v>
      </c>
      <c r="G9436">
        <v>8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  <c r="N9436">
        <v>2</v>
      </c>
      <c r="O9436">
        <v>2</v>
      </c>
      <c r="P9436">
        <v>3</v>
      </c>
      <c r="Q9436">
        <v>1</v>
      </c>
      <c r="R9436" cm="1">
        <f t="array" ref="R9436">_xlfn.IFS(L9436&lt;=$W$6,1,L9436&lt;=$X$6,2,L9436&lt;=$Y$6,3,L9436&gt;$Y$6,4)</f>
        <v>1</v>
      </c>
      <c r="S9436">
        <f t="shared" si="294"/>
        <v>2</v>
      </c>
      <c r="T9436" t="str">
        <f t="shared" si="295"/>
        <v>2&gt;</v>
      </c>
    </row>
    <row r="9437" spans="1:20" x14ac:dyDescent="0.25">
      <c r="A9437">
        <v>9436</v>
      </c>
      <c r="B9437" t="s">
        <v>9455</v>
      </c>
      <c r="C9437">
        <v>68.5</v>
      </c>
      <c r="D9437" t="s">
        <v>27</v>
      </c>
      <c r="E9437">
        <v>1</v>
      </c>
      <c r="F9437">
        <v>40</v>
      </c>
      <c r="G9437">
        <v>5</v>
      </c>
      <c r="H9437">
        <v>223596.12</v>
      </c>
      <c r="I9437">
        <v>2</v>
      </c>
      <c r="J9437">
        <v>1</v>
      </c>
      <c r="K9437">
        <v>1</v>
      </c>
      <c r="L9437">
        <v>102184.66</v>
      </c>
      <c r="M9437">
        <v>0</v>
      </c>
      <c r="N9437">
        <v>3</v>
      </c>
      <c r="O9437">
        <v>3</v>
      </c>
      <c r="P9437">
        <v>2</v>
      </c>
      <c r="Q9437">
        <v>3</v>
      </c>
      <c r="R9437" cm="1">
        <f t="array" ref="R9437">_xlfn.IFS(L9437&lt;=$W$6,1,L9437&lt;=$X$6,2,L9437&lt;=$Y$6,3,L9437&gt;$Y$6,4)</f>
        <v>3</v>
      </c>
      <c r="S9437">
        <f t="shared" si="294"/>
        <v>3</v>
      </c>
      <c r="T9437" t="str">
        <f t="shared" si="295"/>
        <v>2&gt;</v>
      </c>
    </row>
    <row r="9438" spans="1:20" x14ac:dyDescent="0.25">
      <c r="A9438">
        <v>9437</v>
      </c>
      <c r="B9438" t="s">
        <v>9456</v>
      </c>
      <c r="C9438">
        <v>68.400000000000006</v>
      </c>
      <c r="D9438" t="s">
        <v>18</v>
      </c>
      <c r="E9438">
        <v>1</v>
      </c>
      <c r="F9438">
        <v>40</v>
      </c>
      <c r="G9438">
        <v>5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  <c r="N9438">
        <v>3</v>
      </c>
      <c r="O9438">
        <v>3</v>
      </c>
      <c r="P9438">
        <v>2</v>
      </c>
      <c r="Q9438">
        <v>1</v>
      </c>
      <c r="R9438" cm="1">
        <f t="array" ref="R9438">_xlfn.IFS(L9438&lt;=$W$6,1,L9438&lt;=$X$6,2,L9438&lt;=$Y$6,3,L9438&gt;$Y$6,4)</f>
        <v>2</v>
      </c>
      <c r="S9438">
        <f t="shared" si="294"/>
        <v>3</v>
      </c>
      <c r="T9438" t="str">
        <f t="shared" si="295"/>
        <v>2&gt;</v>
      </c>
    </row>
    <row r="9439" spans="1:20" x14ac:dyDescent="0.25">
      <c r="A9439">
        <v>9438</v>
      </c>
      <c r="B9439" t="s">
        <v>9457</v>
      </c>
      <c r="C9439">
        <v>67</v>
      </c>
      <c r="D9439" t="s">
        <v>18</v>
      </c>
      <c r="E9439">
        <v>0</v>
      </c>
      <c r="F9439">
        <v>29</v>
      </c>
      <c r="G9439">
        <v>6</v>
      </c>
      <c r="H9439">
        <v>158673.22</v>
      </c>
      <c r="I9439">
        <v>1</v>
      </c>
      <c r="J9439">
        <v>1</v>
      </c>
      <c r="K9439">
        <v>1</v>
      </c>
      <c r="L9439">
        <v>26170.080000000002</v>
      </c>
      <c r="M9439">
        <v>0</v>
      </c>
      <c r="N9439">
        <v>3</v>
      </c>
      <c r="O9439">
        <v>1</v>
      </c>
      <c r="P9439">
        <v>2</v>
      </c>
      <c r="Q9439">
        <v>2</v>
      </c>
      <c r="R9439" cm="1">
        <f t="array" ref="R9439">_xlfn.IFS(L9439&lt;=$W$6,1,L9439&lt;=$X$6,2,L9439&lt;=$Y$6,3,L9439&gt;$Y$6,4)</f>
        <v>1</v>
      </c>
      <c r="S9439">
        <f t="shared" si="294"/>
        <v>1</v>
      </c>
      <c r="T9439">
        <f t="shared" si="295"/>
        <v>1</v>
      </c>
    </row>
    <row r="9440" spans="1:20" x14ac:dyDescent="0.25">
      <c r="A9440">
        <v>9439</v>
      </c>
      <c r="B9440" t="s">
        <v>9458</v>
      </c>
      <c r="C9440">
        <v>70.099999999999994</v>
      </c>
      <c r="D9440" t="s">
        <v>27</v>
      </c>
      <c r="E9440">
        <v>1</v>
      </c>
      <c r="F9440">
        <v>65</v>
      </c>
      <c r="G9440">
        <v>4</v>
      </c>
      <c r="H9440">
        <v>241833.04</v>
      </c>
      <c r="I9440">
        <v>3</v>
      </c>
      <c r="J9440">
        <v>0</v>
      </c>
      <c r="K9440">
        <v>0</v>
      </c>
      <c r="L9440">
        <v>144727.45000000001</v>
      </c>
      <c r="M9440">
        <v>1</v>
      </c>
      <c r="N9440">
        <v>3</v>
      </c>
      <c r="O9440">
        <v>4</v>
      </c>
      <c r="P9440">
        <v>1</v>
      </c>
      <c r="Q9440">
        <v>3</v>
      </c>
      <c r="R9440" cm="1">
        <f t="array" ref="R9440">_xlfn.IFS(L9440&lt;=$W$6,1,L9440&lt;=$X$6,2,L9440&lt;=$Y$6,3,L9440&gt;$Y$6,4)</f>
        <v>3</v>
      </c>
      <c r="S9440">
        <f t="shared" si="294"/>
        <v>5</v>
      </c>
      <c r="T9440" t="str">
        <f t="shared" si="295"/>
        <v>2&gt;</v>
      </c>
    </row>
    <row r="9441" spans="1:20" x14ac:dyDescent="0.25">
      <c r="A9441">
        <v>9440</v>
      </c>
      <c r="B9441" t="s">
        <v>9459</v>
      </c>
      <c r="C9441">
        <v>70.5</v>
      </c>
      <c r="D9441" t="s">
        <v>18</v>
      </c>
      <c r="E9441">
        <v>0</v>
      </c>
      <c r="F9441">
        <v>33</v>
      </c>
      <c r="G9441">
        <v>4</v>
      </c>
      <c r="H9441">
        <v>285811.02</v>
      </c>
      <c r="I9441">
        <v>1</v>
      </c>
      <c r="J9441">
        <v>1</v>
      </c>
      <c r="K9441">
        <v>1</v>
      </c>
      <c r="L9441">
        <v>58134.97</v>
      </c>
      <c r="M9441">
        <v>0</v>
      </c>
      <c r="N9441">
        <v>3</v>
      </c>
      <c r="O9441">
        <v>1</v>
      </c>
      <c r="P9441">
        <v>1</v>
      </c>
      <c r="Q9441">
        <v>4</v>
      </c>
      <c r="R9441" cm="1">
        <f t="array" ref="R9441">_xlfn.IFS(L9441&lt;=$W$6,1,L9441&lt;=$X$6,2,L9441&lt;=$Y$6,3,L9441&gt;$Y$6,4)</f>
        <v>2</v>
      </c>
      <c r="S9441">
        <f t="shared" si="294"/>
        <v>2</v>
      </c>
      <c r="T9441">
        <f t="shared" si="295"/>
        <v>1</v>
      </c>
    </row>
    <row r="9442" spans="1:20" x14ac:dyDescent="0.25">
      <c r="A9442">
        <v>9441</v>
      </c>
      <c r="B9442" t="s">
        <v>9460</v>
      </c>
      <c r="C9442">
        <v>59.3</v>
      </c>
      <c r="D9442" t="s">
        <v>20</v>
      </c>
      <c r="E9442">
        <v>1</v>
      </c>
      <c r="F9442">
        <v>29</v>
      </c>
      <c r="G9442">
        <v>11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  <c r="N9442">
        <v>2</v>
      </c>
      <c r="O9442">
        <v>1</v>
      </c>
      <c r="P9442">
        <v>4</v>
      </c>
      <c r="Q9442">
        <v>1</v>
      </c>
      <c r="R9442" cm="1">
        <f t="array" ref="R9442">_xlfn.IFS(L9442&lt;=$W$6,1,L9442&lt;=$X$6,2,L9442&lt;=$Y$6,3,L9442&gt;$Y$6,4)</f>
        <v>2</v>
      </c>
      <c r="S9442">
        <f t="shared" si="294"/>
        <v>1</v>
      </c>
      <c r="T9442" t="str">
        <f t="shared" si="295"/>
        <v>2&gt;</v>
      </c>
    </row>
    <row r="9443" spans="1:20" x14ac:dyDescent="0.25">
      <c r="A9443">
        <v>9442</v>
      </c>
      <c r="B9443" t="s">
        <v>9461</v>
      </c>
      <c r="C9443">
        <v>65.099999999999994</v>
      </c>
      <c r="D9443" t="s">
        <v>18</v>
      </c>
      <c r="E9443">
        <v>0</v>
      </c>
      <c r="F9443">
        <v>35</v>
      </c>
      <c r="G9443">
        <v>2</v>
      </c>
      <c r="H9443">
        <v>193669.56</v>
      </c>
      <c r="I9443">
        <v>1</v>
      </c>
      <c r="J9443">
        <v>1</v>
      </c>
      <c r="K9443">
        <v>0</v>
      </c>
      <c r="L9443">
        <v>108764.69</v>
      </c>
      <c r="M9443">
        <v>0</v>
      </c>
      <c r="N9443">
        <v>2</v>
      </c>
      <c r="O9443">
        <v>2</v>
      </c>
      <c r="P9443">
        <v>1</v>
      </c>
      <c r="Q9443">
        <v>2</v>
      </c>
      <c r="R9443" cm="1">
        <f t="array" ref="R9443">_xlfn.IFS(L9443&lt;=$W$6,1,L9443&lt;=$X$6,2,L9443&lt;=$Y$6,3,L9443&gt;$Y$6,4)</f>
        <v>3</v>
      </c>
      <c r="S9443">
        <f t="shared" si="294"/>
        <v>2</v>
      </c>
      <c r="T9443">
        <f t="shared" si="295"/>
        <v>1</v>
      </c>
    </row>
    <row r="9444" spans="1:20" x14ac:dyDescent="0.25">
      <c r="A9444">
        <v>9443</v>
      </c>
      <c r="B9444" t="s">
        <v>9462</v>
      </c>
      <c r="C9444">
        <v>74.099999999999994</v>
      </c>
      <c r="D9444" t="s">
        <v>18</v>
      </c>
      <c r="E9444">
        <v>1</v>
      </c>
      <c r="F9444">
        <v>39</v>
      </c>
      <c r="G9444">
        <v>10</v>
      </c>
      <c r="H9444">
        <v>210523.51999999999</v>
      </c>
      <c r="I9444">
        <v>2</v>
      </c>
      <c r="J9444">
        <v>1</v>
      </c>
      <c r="K9444">
        <v>1</v>
      </c>
      <c r="L9444">
        <v>149503.54</v>
      </c>
      <c r="M9444">
        <v>0</v>
      </c>
      <c r="N9444">
        <v>4</v>
      </c>
      <c r="O9444">
        <v>2</v>
      </c>
      <c r="P9444">
        <v>4</v>
      </c>
      <c r="Q9444">
        <v>3</v>
      </c>
      <c r="R9444" cm="1">
        <f t="array" ref="R9444">_xlfn.IFS(L9444&lt;=$W$6,1,L9444&lt;=$X$6,2,L9444&lt;=$Y$6,3,L9444&gt;$Y$6,4)</f>
        <v>4</v>
      </c>
      <c r="S9444">
        <f t="shared" si="294"/>
        <v>3</v>
      </c>
      <c r="T9444" t="str">
        <f t="shared" si="295"/>
        <v>2&gt;</v>
      </c>
    </row>
    <row r="9445" spans="1:20" x14ac:dyDescent="0.25">
      <c r="A9445">
        <v>9444</v>
      </c>
      <c r="B9445" t="s">
        <v>9463</v>
      </c>
      <c r="C9445">
        <v>59.6</v>
      </c>
      <c r="D9445" t="s">
        <v>27</v>
      </c>
      <c r="E9445">
        <v>1</v>
      </c>
      <c r="F9445">
        <v>56</v>
      </c>
      <c r="G9445">
        <v>2</v>
      </c>
      <c r="H9445">
        <v>247088</v>
      </c>
      <c r="I9445">
        <v>1</v>
      </c>
      <c r="J9445">
        <v>1</v>
      </c>
      <c r="K9445">
        <v>1</v>
      </c>
      <c r="L9445">
        <v>120314.75</v>
      </c>
      <c r="M9445">
        <v>1</v>
      </c>
      <c r="N9445">
        <v>2</v>
      </c>
      <c r="O9445">
        <v>4</v>
      </c>
      <c r="P9445">
        <v>1</v>
      </c>
      <c r="Q9445">
        <v>3</v>
      </c>
      <c r="R9445" cm="1">
        <f t="array" ref="R9445">_xlfn.IFS(L9445&lt;=$W$6,1,L9445&lt;=$X$6,2,L9445&lt;=$Y$6,3,L9445&gt;$Y$6,4)</f>
        <v>3</v>
      </c>
      <c r="S9445">
        <f t="shared" si="294"/>
        <v>5</v>
      </c>
      <c r="T9445">
        <f t="shared" si="295"/>
        <v>1</v>
      </c>
    </row>
    <row r="9446" spans="1:20" x14ac:dyDescent="0.25">
      <c r="A9446">
        <v>9445</v>
      </c>
      <c r="B9446" t="s">
        <v>9464</v>
      </c>
      <c r="C9446">
        <v>58.1</v>
      </c>
      <c r="D9446" t="s">
        <v>27</v>
      </c>
      <c r="E9446">
        <v>1</v>
      </c>
      <c r="F9446">
        <v>43</v>
      </c>
      <c r="G9446">
        <v>3</v>
      </c>
      <c r="H9446">
        <v>255827.42</v>
      </c>
      <c r="I9446">
        <v>2</v>
      </c>
      <c r="J9446">
        <v>1</v>
      </c>
      <c r="K9446">
        <v>1</v>
      </c>
      <c r="L9446">
        <v>44205.95</v>
      </c>
      <c r="M9446">
        <v>0</v>
      </c>
      <c r="N9446">
        <v>1</v>
      </c>
      <c r="O9446">
        <v>3</v>
      </c>
      <c r="P9446">
        <v>1</v>
      </c>
      <c r="Q9446">
        <v>4</v>
      </c>
      <c r="R9446" cm="1">
        <f t="array" ref="R9446">_xlfn.IFS(L9446&lt;=$W$6,1,L9446&lt;=$X$6,2,L9446&lt;=$Y$6,3,L9446&gt;$Y$6,4)</f>
        <v>1</v>
      </c>
      <c r="S9446">
        <f t="shared" si="294"/>
        <v>4</v>
      </c>
      <c r="T9446" t="str">
        <f t="shared" si="295"/>
        <v>2&gt;</v>
      </c>
    </row>
    <row r="9447" spans="1:20" x14ac:dyDescent="0.25">
      <c r="A9447">
        <v>9446</v>
      </c>
      <c r="B9447" t="s">
        <v>9465</v>
      </c>
      <c r="C9447">
        <v>68.900000000000006</v>
      </c>
      <c r="D9447" t="s">
        <v>20</v>
      </c>
      <c r="E9447">
        <v>0</v>
      </c>
      <c r="F9447">
        <v>30</v>
      </c>
      <c r="G9447">
        <v>6</v>
      </c>
      <c r="H9447">
        <v>190657.2</v>
      </c>
      <c r="I9447">
        <v>1</v>
      </c>
      <c r="J9447">
        <v>1</v>
      </c>
      <c r="K9447">
        <v>0</v>
      </c>
      <c r="L9447">
        <v>6129.61</v>
      </c>
      <c r="M9447">
        <v>1</v>
      </c>
      <c r="N9447">
        <v>3</v>
      </c>
      <c r="O9447">
        <v>1</v>
      </c>
      <c r="P9447">
        <v>2</v>
      </c>
      <c r="Q9447">
        <v>2</v>
      </c>
      <c r="R9447" cm="1">
        <f t="array" ref="R9447">_xlfn.IFS(L9447&lt;=$W$6,1,L9447&lt;=$X$6,2,L9447&lt;=$Y$6,3,L9447&gt;$Y$6,4)</f>
        <v>1</v>
      </c>
      <c r="S9447">
        <f t="shared" si="294"/>
        <v>1</v>
      </c>
      <c r="T9447">
        <f t="shared" si="295"/>
        <v>1</v>
      </c>
    </row>
    <row r="9448" spans="1:20" x14ac:dyDescent="0.25">
      <c r="A9448">
        <v>9447</v>
      </c>
      <c r="B9448" t="s">
        <v>9466</v>
      </c>
      <c r="C9448">
        <v>54.4</v>
      </c>
      <c r="D9448" t="s">
        <v>18</v>
      </c>
      <c r="E9448">
        <v>1</v>
      </c>
      <c r="F9448">
        <v>32</v>
      </c>
      <c r="G9448">
        <v>5</v>
      </c>
      <c r="H9448">
        <v>146437.78</v>
      </c>
      <c r="I9448">
        <v>1</v>
      </c>
      <c r="J9448">
        <v>0</v>
      </c>
      <c r="K9448">
        <v>1</v>
      </c>
      <c r="L9448">
        <v>126796.69</v>
      </c>
      <c r="M9448">
        <v>0</v>
      </c>
      <c r="N9448">
        <v>1</v>
      </c>
      <c r="O9448">
        <v>1</v>
      </c>
      <c r="P9448">
        <v>2</v>
      </c>
      <c r="Q9448">
        <v>2</v>
      </c>
      <c r="R9448" cm="1">
        <f t="array" ref="R9448">_xlfn.IFS(L9448&lt;=$W$6,1,L9448&lt;=$X$6,2,L9448&lt;=$Y$6,3,L9448&gt;$Y$6,4)</f>
        <v>3</v>
      </c>
      <c r="S9448">
        <f t="shared" si="294"/>
        <v>1</v>
      </c>
      <c r="T9448">
        <f t="shared" si="295"/>
        <v>1</v>
      </c>
    </row>
    <row r="9449" spans="1:20" x14ac:dyDescent="0.25">
      <c r="A9449">
        <v>9448</v>
      </c>
      <c r="B9449" t="s">
        <v>9467</v>
      </c>
      <c r="C9449">
        <v>71.8</v>
      </c>
      <c r="D9449" t="s">
        <v>18</v>
      </c>
      <c r="E9449">
        <v>0</v>
      </c>
      <c r="F9449">
        <v>43</v>
      </c>
      <c r="G9449">
        <v>2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  <c r="N9449">
        <v>3</v>
      </c>
      <c r="O9449">
        <v>3</v>
      </c>
      <c r="P9449">
        <v>1</v>
      </c>
      <c r="Q9449">
        <v>1</v>
      </c>
      <c r="R9449" cm="1">
        <f t="array" ref="R9449">_xlfn.IFS(L9449&lt;=$W$6,1,L9449&lt;=$X$6,2,L9449&lt;=$Y$6,3,L9449&gt;$Y$6,4)</f>
        <v>1</v>
      </c>
      <c r="S9449">
        <f t="shared" si="294"/>
        <v>4</v>
      </c>
      <c r="T9449" t="str">
        <f t="shared" si="295"/>
        <v>2&gt;</v>
      </c>
    </row>
    <row r="9450" spans="1:20" x14ac:dyDescent="0.25">
      <c r="A9450">
        <v>9449</v>
      </c>
      <c r="B9450" t="s">
        <v>9468</v>
      </c>
      <c r="C9450">
        <v>58.3</v>
      </c>
      <c r="D9450" t="s">
        <v>27</v>
      </c>
      <c r="E9450">
        <v>1</v>
      </c>
      <c r="F9450">
        <v>37</v>
      </c>
      <c r="G9450">
        <v>9</v>
      </c>
      <c r="H9450">
        <v>299991.44</v>
      </c>
      <c r="I9450">
        <v>2</v>
      </c>
      <c r="J9450">
        <v>1</v>
      </c>
      <c r="K9450">
        <v>0</v>
      </c>
      <c r="L9450">
        <v>42143.55</v>
      </c>
      <c r="M9450">
        <v>0</v>
      </c>
      <c r="N9450">
        <v>1</v>
      </c>
      <c r="O9450">
        <v>2</v>
      </c>
      <c r="P9450">
        <v>4</v>
      </c>
      <c r="Q9450">
        <v>4</v>
      </c>
      <c r="R9450" cm="1">
        <f t="array" ref="R9450">_xlfn.IFS(L9450&lt;=$W$6,1,L9450&lt;=$X$6,2,L9450&lt;=$Y$6,3,L9450&gt;$Y$6,4)</f>
        <v>1</v>
      </c>
      <c r="S9450">
        <f t="shared" si="294"/>
        <v>3</v>
      </c>
      <c r="T9450" t="str">
        <f t="shared" si="295"/>
        <v>2&gt;</v>
      </c>
    </row>
    <row r="9451" spans="1:20" x14ac:dyDescent="0.25">
      <c r="A9451">
        <v>9450</v>
      </c>
      <c r="B9451" t="s">
        <v>9469</v>
      </c>
      <c r="C9451">
        <v>66.3</v>
      </c>
      <c r="D9451" t="s">
        <v>27</v>
      </c>
      <c r="E9451">
        <v>1</v>
      </c>
      <c r="F9451">
        <v>30</v>
      </c>
      <c r="G9451">
        <v>9</v>
      </c>
      <c r="H9451">
        <v>247348.56</v>
      </c>
      <c r="I9451">
        <v>2</v>
      </c>
      <c r="J9451">
        <v>1</v>
      </c>
      <c r="K9451">
        <v>1</v>
      </c>
      <c r="L9451">
        <v>87985.2</v>
      </c>
      <c r="M9451">
        <v>0</v>
      </c>
      <c r="N9451">
        <v>3</v>
      </c>
      <c r="O9451">
        <v>1</v>
      </c>
      <c r="P9451">
        <v>4</v>
      </c>
      <c r="Q9451">
        <v>3</v>
      </c>
      <c r="R9451" cm="1">
        <f t="array" ref="R9451">_xlfn.IFS(L9451&lt;=$W$6,1,L9451&lt;=$X$6,2,L9451&lt;=$Y$6,3,L9451&gt;$Y$6,4)</f>
        <v>2</v>
      </c>
      <c r="S9451">
        <f t="shared" si="294"/>
        <v>1</v>
      </c>
      <c r="T9451" t="str">
        <f t="shared" si="295"/>
        <v>2&gt;</v>
      </c>
    </row>
    <row r="9452" spans="1:20" x14ac:dyDescent="0.25">
      <c r="A9452">
        <v>9451</v>
      </c>
      <c r="B9452" t="s">
        <v>9470</v>
      </c>
      <c r="C9452">
        <v>66.599999999999994</v>
      </c>
      <c r="D9452" t="s">
        <v>27</v>
      </c>
      <c r="E9452">
        <v>1</v>
      </c>
      <c r="F9452">
        <v>35</v>
      </c>
      <c r="G9452">
        <v>3</v>
      </c>
      <c r="H9452">
        <v>248250.52</v>
      </c>
      <c r="I9452">
        <v>1</v>
      </c>
      <c r="J9452">
        <v>1</v>
      </c>
      <c r="K9452">
        <v>0</v>
      </c>
      <c r="L9452">
        <v>81884.800000000003</v>
      </c>
      <c r="M9452">
        <v>0</v>
      </c>
      <c r="N9452">
        <v>3</v>
      </c>
      <c r="O9452">
        <v>2</v>
      </c>
      <c r="P9452">
        <v>1</v>
      </c>
      <c r="Q9452">
        <v>3</v>
      </c>
      <c r="R9452" cm="1">
        <f t="array" ref="R9452">_xlfn.IFS(L9452&lt;=$W$6,1,L9452&lt;=$X$6,2,L9452&lt;=$Y$6,3,L9452&gt;$Y$6,4)</f>
        <v>2</v>
      </c>
      <c r="S9452">
        <f t="shared" si="294"/>
        <v>2</v>
      </c>
      <c r="T9452">
        <f t="shared" si="295"/>
        <v>1</v>
      </c>
    </row>
    <row r="9453" spans="1:20" x14ac:dyDescent="0.25">
      <c r="A9453">
        <v>9452</v>
      </c>
      <c r="B9453" t="s">
        <v>9471</v>
      </c>
      <c r="C9453">
        <v>52.4</v>
      </c>
      <c r="D9453" t="s">
        <v>20</v>
      </c>
      <c r="E9453">
        <v>1</v>
      </c>
      <c r="F9453">
        <v>31</v>
      </c>
      <c r="G9453">
        <v>4</v>
      </c>
      <c r="H9453">
        <v>318070.90000000002</v>
      </c>
      <c r="I9453">
        <v>1</v>
      </c>
      <c r="J9453">
        <v>1</v>
      </c>
      <c r="K9453">
        <v>0</v>
      </c>
      <c r="L9453">
        <v>2705.31</v>
      </c>
      <c r="M9453">
        <v>1</v>
      </c>
      <c r="N9453">
        <v>1</v>
      </c>
      <c r="O9453">
        <v>1</v>
      </c>
      <c r="P9453">
        <v>1</v>
      </c>
      <c r="Q9453">
        <v>4</v>
      </c>
      <c r="R9453" cm="1">
        <f t="array" ref="R9453">_xlfn.IFS(L9453&lt;=$W$6,1,L9453&lt;=$X$6,2,L9453&lt;=$Y$6,3,L9453&gt;$Y$6,4)</f>
        <v>1</v>
      </c>
      <c r="S9453">
        <f t="shared" si="294"/>
        <v>1</v>
      </c>
      <c r="T9453">
        <f t="shared" si="295"/>
        <v>1</v>
      </c>
    </row>
    <row r="9454" spans="1:20" x14ac:dyDescent="0.25">
      <c r="A9454">
        <v>9453</v>
      </c>
      <c r="B9454" t="s">
        <v>9472</v>
      </c>
      <c r="C9454">
        <v>59.9</v>
      </c>
      <c r="D9454" t="s">
        <v>18</v>
      </c>
      <c r="E9454">
        <v>1</v>
      </c>
      <c r="F9454">
        <v>29</v>
      </c>
      <c r="G9454">
        <v>6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  <c r="N9454">
        <v>2</v>
      </c>
      <c r="O9454">
        <v>1</v>
      </c>
      <c r="P9454">
        <v>2</v>
      </c>
      <c r="Q9454">
        <v>1</v>
      </c>
      <c r="R9454" cm="1">
        <f t="array" ref="R9454">_xlfn.IFS(L9454&lt;=$W$6,1,L9454&lt;=$X$6,2,L9454&lt;=$Y$6,3,L9454&gt;$Y$6,4)</f>
        <v>1</v>
      </c>
      <c r="S9454">
        <f t="shared" si="294"/>
        <v>1</v>
      </c>
      <c r="T9454" t="str">
        <f t="shared" si="295"/>
        <v>2&gt;</v>
      </c>
    </row>
    <row r="9455" spans="1:20" x14ac:dyDescent="0.25">
      <c r="A9455">
        <v>9454</v>
      </c>
      <c r="B9455" t="s">
        <v>9473</v>
      </c>
      <c r="C9455">
        <v>66.7</v>
      </c>
      <c r="D9455" t="s">
        <v>18</v>
      </c>
      <c r="E9455">
        <v>1</v>
      </c>
      <c r="F9455">
        <v>29</v>
      </c>
      <c r="G9455">
        <v>8</v>
      </c>
      <c r="H9455">
        <v>313623.48</v>
      </c>
      <c r="I9455">
        <v>1</v>
      </c>
      <c r="J9455">
        <v>1</v>
      </c>
      <c r="K9455">
        <v>1</v>
      </c>
      <c r="L9455">
        <v>149402.59</v>
      </c>
      <c r="M9455">
        <v>0</v>
      </c>
      <c r="N9455">
        <v>3</v>
      </c>
      <c r="O9455">
        <v>1</v>
      </c>
      <c r="P9455">
        <v>3</v>
      </c>
      <c r="Q9455">
        <v>4</v>
      </c>
      <c r="R9455" cm="1">
        <f t="array" ref="R9455">_xlfn.IFS(L9455&lt;=$W$6,1,L9455&lt;=$X$6,2,L9455&lt;=$Y$6,3,L9455&gt;$Y$6,4)</f>
        <v>4</v>
      </c>
      <c r="S9455">
        <f t="shared" si="294"/>
        <v>1</v>
      </c>
      <c r="T9455">
        <f t="shared" si="295"/>
        <v>1</v>
      </c>
    </row>
    <row r="9456" spans="1:20" x14ac:dyDescent="0.25">
      <c r="A9456">
        <v>9455</v>
      </c>
      <c r="B9456" t="s">
        <v>9474</v>
      </c>
      <c r="C9456">
        <v>72.7</v>
      </c>
      <c r="D9456" t="s">
        <v>18</v>
      </c>
      <c r="E9456">
        <v>1</v>
      </c>
      <c r="F9456">
        <v>54</v>
      </c>
      <c r="G9456">
        <v>5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  <c r="N9456">
        <v>4</v>
      </c>
      <c r="O9456">
        <v>4</v>
      </c>
      <c r="P9456">
        <v>2</v>
      </c>
      <c r="Q9456">
        <v>1</v>
      </c>
      <c r="R9456" cm="1">
        <f t="array" ref="R9456">_xlfn.IFS(L9456&lt;=$W$6,1,L9456&lt;=$X$6,2,L9456&lt;=$Y$6,3,L9456&gt;$Y$6,4)</f>
        <v>3</v>
      </c>
      <c r="S9456">
        <f t="shared" si="294"/>
        <v>5</v>
      </c>
      <c r="T9456" t="str">
        <f t="shared" si="295"/>
        <v>2&gt;</v>
      </c>
    </row>
    <row r="9457" spans="1:20" x14ac:dyDescent="0.25">
      <c r="A9457">
        <v>9456</v>
      </c>
      <c r="B9457" t="s">
        <v>9475</v>
      </c>
      <c r="C9457">
        <v>68.900000000000006</v>
      </c>
      <c r="D9457" t="s">
        <v>20</v>
      </c>
      <c r="E9457">
        <v>0</v>
      </c>
      <c r="F9457">
        <v>57</v>
      </c>
      <c r="G9457">
        <v>5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  <c r="N9457">
        <v>3</v>
      </c>
      <c r="O9457">
        <v>4</v>
      </c>
      <c r="P9457">
        <v>2</v>
      </c>
      <c r="Q9457">
        <v>1</v>
      </c>
      <c r="R9457" cm="1">
        <f t="array" ref="R9457">_xlfn.IFS(L9457&lt;=$W$6,1,L9457&lt;=$X$6,2,L9457&lt;=$Y$6,3,L9457&gt;$Y$6,4)</f>
        <v>2</v>
      </c>
      <c r="S9457">
        <f t="shared" si="294"/>
        <v>5</v>
      </c>
      <c r="T9457" t="str">
        <f t="shared" si="295"/>
        <v>2&gt;</v>
      </c>
    </row>
    <row r="9458" spans="1:20" x14ac:dyDescent="0.25">
      <c r="A9458">
        <v>9457</v>
      </c>
      <c r="B9458" t="s">
        <v>9476</v>
      </c>
      <c r="C9458">
        <v>63.9</v>
      </c>
      <c r="D9458" t="s">
        <v>18</v>
      </c>
      <c r="E9458">
        <v>1</v>
      </c>
      <c r="F9458">
        <v>41</v>
      </c>
      <c r="G9458">
        <v>7</v>
      </c>
      <c r="H9458">
        <v>301111.65999999997</v>
      </c>
      <c r="I9458">
        <v>1</v>
      </c>
      <c r="J9458">
        <v>1</v>
      </c>
      <c r="K9458">
        <v>0</v>
      </c>
      <c r="L9458">
        <v>30414.17</v>
      </c>
      <c r="M9458">
        <v>0</v>
      </c>
      <c r="N9458">
        <v>2</v>
      </c>
      <c r="O9458">
        <v>3</v>
      </c>
      <c r="P9458">
        <v>3</v>
      </c>
      <c r="Q9458">
        <v>4</v>
      </c>
      <c r="R9458" cm="1">
        <f t="array" ref="R9458">_xlfn.IFS(L9458&lt;=$W$6,1,L9458&lt;=$X$6,2,L9458&lt;=$Y$6,3,L9458&gt;$Y$6,4)</f>
        <v>1</v>
      </c>
      <c r="S9458">
        <f t="shared" si="294"/>
        <v>3</v>
      </c>
      <c r="T9458">
        <f t="shared" si="295"/>
        <v>1</v>
      </c>
    </row>
    <row r="9459" spans="1:20" x14ac:dyDescent="0.25">
      <c r="A9459">
        <v>9458</v>
      </c>
      <c r="B9459" t="s">
        <v>9477</v>
      </c>
      <c r="C9459">
        <v>67.8</v>
      </c>
      <c r="D9459" t="s">
        <v>18</v>
      </c>
      <c r="E9459">
        <v>1</v>
      </c>
      <c r="F9459">
        <v>30</v>
      </c>
      <c r="G9459">
        <v>3</v>
      </c>
      <c r="H9459">
        <v>218274.24</v>
      </c>
      <c r="I9459">
        <v>1</v>
      </c>
      <c r="J9459">
        <v>1</v>
      </c>
      <c r="K9459">
        <v>1</v>
      </c>
      <c r="L9459">
        <v>58814.41</v>
      </c>
      <c r="M9459">
        <v>0</v>
      </c>
      <c r="N9459">
        <v>3</v>
      </c>
      <c r="O9459">
        <v>1</v>
      </c>
      <c r="P9459">
        <v>1</v>
      </c>
      <c r="Q9459">
        <v>3</v>
      </c>
      <c r="R9459" cm="1">
        <f t="array" ref="R9459">_xlfn.IFS(L9459&lt;=$W$6,1,L9459&lt;=$X$6,2,L9459&lt;=$Y$6,3,L9459&gt;$Y$6,4)</f>
        <v>2</v>
      </c>
      <c r="S9459">
        <f t="shared" si="294"/>
        <v>1</v>
      </c>
      <c r="T9459">
        <f t="shared" si="295"/>
        <v>1</v>
      </c>
    </row>
    <row r="9460" spans="1:20" x14ac:dyDescent="0.25">
      <c r="A9460">
        <v>9459</v>
      </c>
      <c r="B9460" t="s">
        <v>9478</v>
      </c>
      <c r="C9460">
        <v>52.3</v>
      </c>
      <c r="D9460" t="s">
        <v>18</v>
      </c>
      <c r="E9460">
        <v>1</v>
      </c>
      <c r="F9460">
        <v>38</v>
      </c>
      <c r="G9460">
        <v>9</v>
      </c>
      <c r="H9460">
        <v>316702.03999999998</v>
      </c>
      <c r="I9460">
        <v>2</v>
      </c>
      <c r="J9460">
        <v>1</v>
      </c>
      <c r="K9460">
        <v>0</v>
      </c>
      <c r="L9460">
        <v>155304.53</v>
      </c>
      <c r="M9460">
        <v>0</v>
      </c>
      <c r="N9460">
        <v>1</v>
      </c>
      <c r="O9460">
        <v>2</v>
      </c>
      <c r="P9460">
        <v>4</v>
      </c>
      <c r="Q9460">
        <v>4</v>
      </c>
      <c r="R9460" cm="1">
        <f t="array" ref="R9460">_xlfn.IFS(L9460&lt;=$W$6,1,L9460&lt;=$X$6,2,L9460&lt;=$Y$6,3,L9460&gt;$Y$6,4)</f>
        <v>4</v>
      </c>
      <c r="S9460">
        <f t="shared" si="294"/>
        <v>3</v>
      </c>
      <c r="T9460" t="str">
        <f t="shared" si="295"/>
        <v>2&gt;</v>
      </c>
    </row>
    <row r="9461" spans="1:20" x14ac:dyDescent="0.25">
      <c r="A9461">
        <v>9460</v>
      </c>
      <c r="B9461" t="s">
        <v>9479</v>
      </c>
      <c r="C9461">
        <v>65</v>
      </c>
      <c r="D9461" t="s">
        <v>18</v>
      </c>
      <c r="E9461">
        <v>0</v>
      </c>
      <c r="F9461">
        <v>49</v>
      </c>
      <c r="G9461">
        <v>10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  <c r="N9461">
        <v>2</v>
      </c>
      <c r="O9461">
        <v>4</v>
      </c>
      <c r="P9461">
        <v>4</v>
      </c>
      <c r="Q9461">
        <v>1</v>
      </c>
      <c r="R9461" cm="1">
        <f t="array" ref="R9461">_xlfn.IFS(L9461&lt;=$W$6,1,L9461&lt;=$X$6,2,L9461&lt;=$Y$6,3,L9461&gt;$Y$6,4)</f>
        <v>4</v>
      </c>
      <c r="S9461">
        <f t="shared" si="294"/>
        <v>5</v>
      </c>
      <c r="T9461">
        <f t="shared" si="295"/>
        <v>1</v>
      </c>
    </row>
    <row r="9462" spans="1:20" x14ac:dyDescent="0.25">
      <c r="A9462">
        <v>9461</v>
      </c>
      <c r="B9462" t="s">
        <v>9480</v>
      </c>
      <c r="C9462">
        <v>74.400000000000006</v>
      </c>
      <c r="D9462" t="s">
        <v>20</v>
      </c>
      <c r="E9462">
        <v>1</v>
      </c>
      <c r="F9462">
        <v>37</v>
      </c>
      <c r="G9462">
        <v>8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  <c r="N9462">
        <v>4</v>
      </c>
      <c r="O9462">
        <v>2</v>
      </c>
      <c r="P9462">
        <v>3</v>
      </c>
      <c r="Q9462">
        <v>1</v>
      </c>
      <c r="R9462" cm="1">
        <f t="array" ref="R9462">_xlfn.IFS(L9462&lt;=$W$6,1,L9462&lt;=$X$6,2,L9462&lt;=$Y$6,3,L9462&gt;$Y$6,4)</f>
        <v>1</v>
      </c>
      <c r="S9462">
        <f t="shared" si="294"/>
        <v>3</v>
      </c>
      <c r="T9462" t="str">
        <f t="shared" si="295"/>
        <v>2&gt;</v>
      </c>
    </row>
    <row r="9463" spans="1:20" x14ac:dyDescent="0.25">
      <c r="A9463">
        <v>9462</v>
      </c>
      <c r="B9463" t="s">
        <v>9481</v>
      </c>
      <c r="C9463">
        <v>69.7</v>
      </c>
      <c r="D9463" t="s">
        <v>18</v>
      </c>
      <c r="E9463">
        <v>1</v>
      </c>
      <c r="F9463">
        <v>42</v>
      </c>
      <c r="G9463">
        <v>5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  <c r="N9463">
        <v>3</v>
      </c>
      <c r="O9463">
        <v>3</v>
      </c>
      <c r="P9463">
        <v>2</v>
      </c>
      <c r="Q9463">
        <v>1</v>
      </c>
      <c r="R9463" cm="1">
        <f t="array" ref="R9463">_xlfn.IFS(L9463&lt;=$W$6,1,L9463&lt;=$X$6,2,L9463&lt;=$Y$6,3,L9463&gt;$Y$6,4)</f>
        <v>1</v>
      </c>
      <c r="S9463">
        <f t="shared" si="294"/>
        <v>4</v>
      </c>
      <c r="T9463" t="str">
        <f t="shared" si="295"/>
        <v>2&gt;</v>
      </c>
    </row>
    <row r="9464" spans="1:20" x14ac:dyDescent="0.25">
      <c r="A9464">
        <v>9463</v>
      </c>
      <c r="B9464" t="s">
        <v>9482</v>
      </c>
      <c r="C9464">
        <v>80</v>
      </c>
      <c r="D9464" t="s">
        <v>20</v>
      </c>
      <c r="E9464">
        <v>0</v>
      </c>
      <c r="F9464">
        <v>48</v>
      </c>
      <c r="G9464">
        <v>7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  <c r="N9464">
        <v>4</v>
      </c>
      <c r="O9464">
        <v>4</v>
      </c>
      <c r="P9464">
        <v>3</v>
      </c>
      <c r="Q9464">
        <v>1</v>
      </c>
      <c r="R9464" cm="1">
        <f t="array" ref="R9464">_xlfn.IFS(L9464&lt;=$W$6,1,L9464&lt;=$X$6,2,L9464&lt;=$Y$6,3,L9464&gt;$Y$6,4)</f>
        <v>4</v>
      </c>
      <c r="S9464">
        <f t="shared" si="294"/>
        <v>5</v>
      </c>
      <c r="T9464" t="str">
        <f t="shared" si="295"/>
        <v>2&gt;</v>
      </c>
    </row>
    <row r="9465" spans="1:20" x14ac:dyDescent="0.25">
      <c r="A9465">
        <v>9464</v>
      </c>
      <c r="B9465" t="s">
        <v>9483</v>
      </c>
      <c r="C9465">
        <v>66.400000000000006</v>
      </c>
      <c r="D9465" t="s">
        <v>18</v>
      </c>
      <c r="E9465">
        <v>1</v>
      </c>
      <c r="F9465">
        <v>26</v>
      </c>
      <c r="G9465">
        <v>8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  <c r="N9465">
        <v>3</v>
      </c>
      <c r="O9465">
        <v>1</v>
      </c>
      <c r="P9465">
        <v>3</v>
      </c>
      <c r="Q9465">
        <v>1</v>
      </c>
      <c r="R9465" cm="1">
        <f t="array" ref="R9465">_xlfn.IFS(L9465&lt;=$W$6,1,L9465&lt;=$X$6,2,L9465&lt;=$Y$6,3,L9465&gt;$Y$6,4)</f>
        <v>1</v>
      </c>
      <c r="S9465">
        <f t="shared" si="294"/>
        <v>1</v>
      </c>
      <c r="T9465">
        <f t="shared" si="295"/>
        <v>1</v>
      </c>
    </row>
    <row r="9466" spans="1:20" x14ac:dyDescent="0.25">
      <c r="A9466">
        <v>9465</v>
      </c>
      <c r="B9466" t="s">
        <v>9484</v>
      </c>
      <c r="C9466">
        <v>74</v>
      </c>
      <c r="D9466" t="s">
        <v>18</v>
      </c>
      <c r="E9466">
        <v>1</v>
      </c>
      <c r="F9466">
        <v>41</v>
      </c>
      <c r="G9466">
        <v>10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  <c r="N9466">
        <v>4</v>
      </c>
      <c r="O9466">
        <v>3</v>
      </c>
      <c r="P9466">
        <v>4</v>
      </c>
      <c r="Q9466">
        <v>1</v>
      </c>
      <c r="R9466" cm="1">
        <f t="array" ref="R9466">_xlfn.IFS(L9466&lt;=$W$6,1,L9466&lt;=$X$6,2,L9466&lt;=$Y$6,3,L9466&gt;$Y$6,4)</f>
        <v>1</v>
      </c>
      <c r="S9466">
        <f t="shared" si="294"/>
        <v>3</v>
      </c>
      <c r="T9466" t="str">
        <f t="shared" si="295"/>
        <v>2&gt;</v>
      </c>
    </row>
    <row r="9467" spans="1:20" x14ac:dyDescent="0.25">
      <c r="A9467">
        <v>9466</v>
      </c>
      <c r="B9467" t="s">
        <v>9485</v>
      </c>
      <c r="C9467">
        <v>83.5</v>
      </c>
      <c r="D9467" t="s">
        <v>18</v>
      </c>
      <c r="E9467">
        <v>0</v>
      </c>
      <c r="F9467">
        <v>58</v>
      </c>
      <c r="G9467">
        <v>3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  <c r="N9467">
        <v>4</v>
      </c>
      <c r="O9467">
        <v>4</v>
      </c>
      <c r="P9467">
        <v>1</v>
      </c>
      <c r="Q9467">
        <v>1</v>
      </c>
      <c r="R9467" cm="1">
        <f t="array" ref="R9467">_xlfn.IFS(L9467&lt;=$W$6,1,L9467&lt;=$X$6,2,L9467&lt;=$Y$6,3,L9467&gt;$Y$6,4)</f>
        <v>1</v>
      </c>
      <c r="S9467">
        <f t="shared" si="294"/>
        <v>5</v>
      </c>
      <c r="T9467" t="str">
        <f t="shared" si="295"/>
        <v>2&gt;</v>
      </c>
    </row>
    <row r="9468" spans="1:20" x14ac:dyDescent="0.25">
      <c r="A9468">
        <v>9467</v>
      </c>
      <c r="B9468" t="s">
        <v>9486</v>
      </c>
      <c r="C9468">
        <v>55.9</v>
      </c>
      <c r="D9468" t="s">
        <v>18</v>
      </c>
      <c r="E9468">
        <v>1</v>
      </c>
      <c r="F9468">
        <v>54</v>
      </c>
      <c r="G9468">
        <v>3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  <c r="N9468">
        <v>1</v>
      </c>
      <c r="O9468">
        <v>4</v>
      </c>
      <c r="P9468">
        <v>1</v>
      </c>
      <c r="Q9468">
        <v>1</v>
      </c>
      <c r="R9468" cm="1">
        <f t="array" ref="R9468">_xlfn.IFS(L9468&lt;=$W$6,1,L9468&lt;=$X$6,2,L9468&lt;=$Y$6,3,L9468&gt;$Y$6,4)</f>
        <v>3</v>
      </c>
      <c r="S9468">
        <f t="shared" si="294"/>
        <v>5</v>
      </c>
      <c r="T9468">
        <f t="shared" si="295"/>
        <v>1</v>
      </c>
    </row>
    <row r="9469" spans="1:20" x14ac:dyDescent="0.25">
      <c r="A9469">
        <v>9468</v>
      </c>
      <c r="B9469" t="s">
        <v>9487</v>
      </c>
      <c r="C9469">
        <v>67.599999999999994</v>
      </c>
      <c r="D9469" t="s">
        <v>20</v>
      </c>
      <c r="E9469">
        <v>1</v>
      </c>
      <c r="F9469">
        <v>38</v>
      </c>
      <c r="G9469">
        <v>2</v>
      </c>
      <c r="H9469">
        <v>165458.98000000001</v>
      </c>
      <c r="I9469">
        <v>1</v>
      </c>
      <c r="J9469">
        <v>1</v>
      </c>
      <c r="K9469">
        <v>0</v>
      </c>
      <c r="L9469">
        <v>113810.12</v>
      </c>
      <c r="M9469">
        <v>0</v>
      </c>
      <c r="N9469">
        <v>3</v>
      </c>
      <c r="O9469">
        <v>2</v>
      </c>
      <c r="P9469">
        <v>1</v>
      </c>
      <c r="Q9469">
        <v>2</v>
      </c>
      <c r="R9469" cm="1">
        <f t="array" ref="R9469">_xlfn.IFS(L9469&lt;=$W$6,1,L9469&lt;=$X$6,2,L9469&lt;=$Y$6,3,L9469&gt;$Y$6,4)</f>
        <v>3</v>
      </c>
      <c r="S9469">
        <f t="shared" si="294"/>
        <v>3</v>
      </c>
      <c r="T9469">
        <f t="shared" si="295"/>
        <v>1</v>
      </c>
    </row>
    <row r="9470" spans="1:20" x14ac:dyDescent="0.25">
      <c r="A9470">
        <v>9469</v>
      </c>
      <c r="B9470" t="s">
        <v>9488</v>
      </c>
      <c r="C9470">
        <v>61.3</v>
      </c>
      <c r="D9470" t="s">
        <v>27</v>
      </c>
      <c r="E9470">
        <v>0</v>
      </c>
      <c r="F9470">
        <v>47</v>
      </c>
      <c r="G9470">
        <v>10</v>
      </c>
      <c r="H9470">
        <v>285530.48</v>
      </c>
      <c r="I9470">
        <v>2</v>
      </c>
      <c r="J9470">
        <v>1</v>
      </c>
      <c r="K9470">
        <v>0</v>
      </c>
      <c r="L9470">
        <v>34749.65</v>
      </c>
      <c r="M9470">
        <v>0</v>
      </c>
      <c r="N9470">
        <v>2</v>
      </c>
      <c r="O9470">
        <v>4</v>
      </c>
      <c r="P9470">
        <v>4</v>
      </c>
      <c r="Q9470">
        <v>4</v>
      </c>
      <c r="R9470" cm="1">
        <f t="array" ref="R9470">_xlfn.IFS(L9470&lt;=$W$6,1,L9470&lt;=$X$6,2,L9470&lt;=$Y$6,3,L9470&gt;$Y$6,4)</f>
        <v>1</v>
      </c>
      <c r="S9470">
        <f t="shared" si="294"/>
        <v>4</v>
      </c>
      <c r="T9470" t="str">
        <f t="shared" si="295"/>
        <v>2&gt;</v>
      </c>
    </row>
    <row r="9471" spans="1:20" x14ac:dyDescent="0.25">
      <c r="A9471">
        <v>9470</v>
      </c>
      <c r="B9471" t="s">
        <v>9489</v>
      </c>
      <c r="C9471">
        <v>71.3</v>
      </c>
      <c r="D9471" t="s">
        <v>18</v>
      </c>
      <c r="E9471">
        <v>0</v>
      </c>
      <c r="F9471">
        <v>27</v>
      </c>
      <c r="G9471">
        <v>5</v>
      </c>
      <c r="H9471">
        <v>242345.94</v>
      </c>
      <c r="I9471">
        <v>1</v>
      </c>
      <c r="J9471">
        <v>1</v>
      </c>
      <c r="K9471">
        <v>1</v>
      </c>
      <c r="L9471">
        <v>56268.98</v>
      </c>
      <c r="M9471">
        <v>0</v>
      </c>
      <c r="N9471">
        <v>3</v>
      </c>
      <c r="O9471">
        <v>1</v>
      </c>
      <c r="P9471">
        <v>2</v>
      </c>
      <c r="Q9471">
        <v>3</v>
      </c>
      <c r="R9471" cm="1">
        <f t="array" ref="R9471">_xlfn.IFS(L9471&lt;=$W$6,1,L9471&lt;=$X$6,2,L9471&lt;=$Y$6,3,L9471&gt;$Y$6,4)</f>
        <v>2</v>
      </c>
      <c r="S9471">
        <f t="shared" si="294"/>
        <v>1</v>
      </c>
      <c r="T9471">
        <f t="shared" si="295"/>
        <v>1</v>
      </c>
    </row>
    <row r="9472" spans="1:20" x14ac:dyDescent="0.25">
      <c r="A9472">
        <v>9471</v>
      </c>
      <c r="B9472" t="s">
        <v>9490</v>
      </c>
      <c r="C9472">
        <v>75.099999999999994</v>
      </c>
      <c r="D9472" t="s">
        <v>27</v>
      </c>
      <c r="E9472">
        <v>0</v>
      </c>
      <c r="F9472">
        <v>30</v>
      </c>
      <c r="G9472">
        <v>11</v>
      </c>
      <c r="H9472">
        <v>265864.28000000003</v>
      </c>
      <c r="I9472">
        <v>2</v>
      </c>
      <c r="J9472">
        <v>1</v>
      </c>
      <c r="K9472">
        <v>1</v>
      </c>
      <c r="L9472">
        <v>46630.47</v>
      </c>
      <c r="M9472">
        <v>0</v>
      </c>
      <c r="N9472">
        <v>4</v>
      </c>
      <c r="O9472">
        <v>1</v>
      </c>
      <c r="P9472">
        <v>4</v>
      </c>
      <c r="Q9472">
        <v>4</v>
      </c>
      <c r="R9472" cm="1">
        <f t="array" ref="R9472">_xlfn.IFS(L9472&lt;=$W$6,1,L9472&lt;=$X$6,2,L9472&lt;=$Y$6,3,L9472&gt;$Y$6,4)</f>
        <v>1</v>
      </c>
      <c r="S9472">
        <f t="shared" si="294"/>
        <v>1</v>
      </c>
      <c r="T9472" t="str">
        <f t="shared" si="295"/>
        <v>2&gt;</v>
      </c>
    </row>
    <row r="9473" spans="1:20" x14ac:dyDescent="0.25">
      <c r="A9473">
        <v>9472</v>
      </c>
      <c r="B9473" t="s">
        <v>9491</v>
      </c>
      <c r="C9473">
        <v>52.3</v>
      </c>
      <c r="D9473" t="s">
        <v>18</v>
      </c>
      <c r="E9473">
        <v>1</v>
      </c>
      <c r="F9473">
        <v>24</v>
      </c>
      <c r="G9473">
        <v>9</v>
      </c>
      <c r="H9473">
        <v>246748.92</v>
      </c>
      <c r="I9473">
        <v>1</v>
      </c>
      <c r="J9473">
        <v>1</v>
      </c>
      <c r="K9473">
        <v>1</v>
      </c>
      <c r="L9473">
        <v>124906.59</v>
      </c>
      <c r="M9473">
        <v>0</v>
      </c>
      <c r="N9473">
        <v>1</v>
      </c>
      <c r="O9473">
        <v>1</v>
      </c>
      <c r="P9473">
        <v>4</v>
      </c>
      <c r="Q9473">
        <v>3</v>
      </c>
      <c r="R9473" cm="1">
        <f t="array" ref="R9473">_xlfn.IFS(L9473&lt;=$W$6,1,L9473&lt;=$X$6,2,L9473&lt;=$Y$6,3,L9473&gt;$Y$6,4)</f>
        <v>3</v>
      </c>
      <c r="S9473">
        <f t="shared" si="294"/>
        <v>1</v>
      </c>
      <c r="T9473">
        <f t="shared" si="295"/>
        <v>1</v>
      </c>
    </row>
    <row r="9474" spans="1:20" x14ac:dyDescent="0.25">
      <c r="A9474">
        <v>9473</v>
      </c>
      <c r="B9474" t="s">
        <v>9492</v>
      </c>
      <c r="C9474">
        <v>77.5</v>
      </c>
      <c r="D9474" t="s">
        <v>27</v>
      </c>
      <c r="E9474">
        <v>0</v>
      </c>
      <c r="F9474">
        <v>76</v>
      </c>
      <c r="G9474">
        <v>1</v>
      </c>
      <c r="H9474">
        <v>322743</v>
      </c>
      <c r="I9474">
        <v>1</v>
      </c>
      <c r="J9474">
        <v>1</v>
      </c>
      <c r="K9474">
        <v>1</v>
      </c>
      <c r="L9474">
        <v>134869.93</v>
      </c>
      <c r="M9474">
        <v>0</v>
      </c>
      <c r="N9474">
        <v>4</v>
      </c>
      <c r="O9474">
        <v>4</v>
      </c>
      <c r="P9474">
        <v>1</v>
      </c>
      <c r="Q9474">
        <v>4</v>
      </c>
      <c r="R9474" cm="1">
        <f t="array" ref="R9474">_xlfn.IFS(L9474&lt;=$W$6,1,L9474&lt;=$X$6,2,L9474&lt;=$Y$6,3,L9474&gt;$Y$6,4)</f>
        <v>3</v>
      </c>
      <c r="S9474">
        <f t="shared" si="294"/>
        <v>5</v>
      </c>
      <c r="T9474">
        <f t="shared" si="295"/>
        <v>1</v>
      </c>
    </row>
    <row r="9475" spans="1:20" x14ac:dyDescent="0.25">
      <c r="A9475">
        <v>9474</v>
      </c>
      <c r="B9475" t="s">
        <v>9493</v>
      </c>
      <c r="C9475">
        <v>60.8</v>
      </c>
      <c r="D9475" t="s">
        <v>20</v>
      </c>
      <c r="E9475">
        <v>1</v>
      </c>
      <c r="F9475">
        <v>47</v>
      </c>
      <c r="G9475">
        <v>5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  <c r="N9475">
        <v>2</v>
      </c>
      <c r="O9475">
        <v>4</v>
      </c>
      <c r="P9475">
        <v>2</v>
      </c>
      <c r="Q9475">
        <v>1</v>
      </c>
      <c r="R9475" cm="1">
        <f t="array" ref="R9475">_xlfn.IFS(L9475&lt;=$W$6,1,L9475&lt;=$X$6,2,L9475&lt;=$Y$6,3,L9475&gt;$Y$6,4)</f>
        <v>1</v>
      </c>
      <c r="S9475">
        <f t="shared" ref="S9475:S9538" si="296">VLOOKUP(F9475,$V$10:$W$16,2,1)</f>
        <v>4</v>
      </c>
      <c r="T9475" t="str">
        <f t="shared" ref="T9475:T9538" si="297">VLOOKUP(I9475,$Y$9:$Z$11,2,1)</f>
        <v>2&gt;</v>
      </c>
    </row>
    <row r="9476" spans="1:20" x14ac:dyDescent="0.25">
      <c r="A9476">
        <v>9475</v>
      </c>
      <c r="B9476" t="s">
        <v>9494</v>
      </c>
      <c r="C9476">
        <v>67.3</v>
      </c>
      <c r="D9476" t="s">
        <v>18</v>
      </c>
      <c r="E9476">
        <v>1</v>
      </c>
      <c r="F9476">
        <v>53</v>
      </c>
      <c r="G9476">
        <v>9</v>
      </c>
      <c r="H9476">
        <v>159126.72</v>
      </c>
      <c r="I9476">
        <v>2</v>
      </c>
      <c r="J9476">
        <v>1</v>
      </c>
      <c r="K9476">
        <v>1</v>
      </c>
      <c r="L9476">
        <v>172200.91</v>
      </c>
      <c r="M9476">
        <v>0</v>
      </c>
      <c r="N9476">
        <v>3</v>
      </c>
      <c r="O9476">
        <v>4</v>
      </c>
      <c r="P9476">
        <v>4</v>
      </c>
      <c r="Q9476">
        <v>2</v>
      </c>
      <c r="R9476" cm="1">
        <f t="array" ref="R9476">_xlfn.IFS(L9476&lt;=$W$6,1,L9476&lt;=$X$6,2,L9476&lt;=$Y$6,3,L9476&gt;$Y$6,4)</f>
        <v>4</v>
      </c>
      <c r="S9476">
        <f t="shared" si="296"/>
        <v>5</v>
      </c>
      <c r="T9476" t="str">
        <f t="shared" si="297"/>
        <v>2&gt;</v>
      </c>
    </row>
    <row r="9477" spans="1:20" x14ac:dyDescent="0.25">
      <c r="A9477">
        <v>9476</v>
      </c>
      <c r="B9477" t="s">
        <v>9495</v>
      </c>
      <c r="C9477">
        <v>61.6</v>
      </c>
      <c r="D9477" t="s">
        <v>18</v>
      </c>
      <c r="E9477">
        <v>1</v>
      </c>
      <c r="F9477">
        <v>48</v>
      </c>
      <c r="G9477">
        <v>3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  <c r="N9477">
        <v>2</v>
      </c>
      <c r="O9477">
        <v>4</v>
      </c>
      <c r="P9477">
        <v>1</v>
      </c>
      <c r="Q9477">
        <v>1</v>
      </c>
      <c r="R9477" cm="1">
        <f t="array" ref="R9477">_xlfn.IFS(L9477&lt;=$W$6,1,L9477&lt;=$X$6,2,L9477&lt;=$Y$6,3,L9477&gt;$Y$6,4)</f>
        <v>3</v>
      </c>
      <c r="S9477">
        <f t="shared" si="296"/>
        <v>5</v>
      </c>
      <c r="T9477" t="str">
        <f t="shared" si="297"/>
        <v>2&gt;</v>
      </c>
    </row>
    <row r="9478" spans="1:20" x14ac:dyDescent="0.25">
      <c r="A9478">
        <v>9477</v>
      </c>
      <c r="B9478" t="s">
        <v>9496</v>
      </c>
      <c r="C9478">
        <v>65</v>
      </c>
      <c r="D9478" t="s">
        <v>27</v>
      </c>
      <c r="E9478">
        <v>0</v>
      </c>
      <c r="F9478">
        <v>50</v>
      </c>
      <c r="G9478">
        <v>8</v>
      </c>
      <c r="H9478">
        <v>276464.48</v>
      </c>
      <c r="I9478">
        <v>1</v>
      </c>
      <c r="J9478">
        <v>1</v>
      </c>
      <c r="K9478">
        <v>0</v>
      </c>
      <c r="L9478">
        <v>57594.78</v>
      </c>
      <c r="M9478">
        <v>0</v>
      </c>
      <c r="N9478">
        <v>2</v>
      </c>
      <c r="O9478">
        <v>4</v>
      </c>
      <c r="P9478">
        <v>3</v>
      </c>
      <c r="Q9478">
        <v>4</v>
      </c>
      <c r="R9478" cm="1">
        <f t="array" ref="R9478">_xlfn.IFS(L9478&lt;=$W$6,1,L9478&lt;=$X$6,2,L9478&lt;=$Y$6,3,L9478&gt;$Y$6,4)</f>
        <v>2</v>
      </c>
      <c r="S9478">
        <f t="shared" si="296"/>
        <v>5</v>
      </c>
      <c r="T9478">
        <f t="shared" si="297"/>
        <v>1</v>
      </c>
    </row>
    <row r="9479" spans="1:20" x14ac:dyDescent="0.25">
      <c r="A9479">
        <v>9478</v>
      </c>
      <c r="B9479" t="s">
        <v>9497</v>
      </c>
      <c r="C9479">
        <v>65.5</v>
      </c>
      <c r="D9479" t="s">
        <v>18</v>
      </c>
      <c r="E9479">
        <v>0</v>
      </c>
      <c r="F9479">
        <v>43</v>
      </c>
      <c r="G9479">
        <v>6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  <c r="N9479">
        <v>3</v>
      </c>
      <c r="O9479">
        <v>3</v>
      </c>
      <c r="P9479">
        <v>2</v>
      </c>
      <c r="Q9479">
        <v>1</v>
      </c>
      <c r="R9479" cm="1">
        <f t="array" ref="R9479">_xlfn.IFS(L9479&lt;=$W$6,1,L9479&lt;=$X$6,2,L9479&lt;=$Y$6,3,L9479&gt;$Y$6,4)</f>
        <v>1</v>
      </c>
      <c r="S9479">
        <f t="shared" si="296"/>
        <v>4</v>
      </c>
      <c r="T9479">
        <f t="shared" si="297"/>
        <v>1</v>
      </c>
    </row>
    <row r="9480" spans="1:20" x14ac:dyDescent="0.25">
      <c r="A9480">
        <v>9479</v>
      </c>
      <c r="B9480" t="s">
        <v>9498</v>
      </c>
      <c r="C9480">
        <v>78.2</v>
      </c>
      <c r="D9480" t="s">
        <v>27</v>
      </c>
      <c r="E9480">
        <v>0</v>
      </c>
      <c r="F9480">
        <v>55</v>
      </c>
      <c r="G9480">
        <v>2</v>
      </c>
      <c r="H9480">
        <v>163142.1</v>
      </c>
      <c r="I9480">
        <v>1</v>
      </c>
      <c r="J9480">
        <v>1</v>
      </c>
      <c r="K9480">
        <v>0</v>
      </c>
      <c r="L9480">
        <v>182960.46</v>
      </c>
      <c r="M9480">
        <v>1</v>
      </c>
      <c r="N9480">
        <v>4</v>
      </c>
      <c r="O9480">
        <v>4</v>
      </c>
      <c r="P9480">
        <v>1</v>
      </c>
      <c r="Q9480">
        <v>2</v>
      </c>
      <c r="R9480" cm="1">
        <f t="array" ref="R9480">_xlfn.IFS(L9480&lt;=$W$6,1,L9480&lt;=$X$6,2,L9480&lt;=$Y$6,3,L9480&gt;$Y$6,4)</f>
        <v>4</v>
      </c>
      <c r="S9480">
        <f t="shared" si="296"/>
        <v>5</v>
      </c>
      <c r="T9480">
        <f t="shared" si="297"/>
        <v>1</v>
      </c>
    </row>
    <row r="9481" spans="1:20" x14ac:dyDescent="0.25">
      <c r="A9481">
        <v>9480</v>
      </c>
      <c r="B9481" t="s">
        <v>9499</v>
      </c>
      <c r="C9481">
        <v>78.099999999999994</v>
      </c>
      <c r="D9481" t="s">
        <v>20</v>
      </c>
      <c r="E9481">
        <v>1</v>
      </c>
      <c r="F9481">
        <v>37</v>
      </c>
      <c r="G9481">
        <v>2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  <c r="N9481">
        <v>4</v>
      </c>
      <c r="O9481">
        <v>2</v>
      </c>
      <c r="P9481">
        <v>1</v>
      </c>
      <c r="Q9481">
        <v>1</v>
      </c>
      <c r="R9481" cm="1">
        <f t="array" ref="R9481">_xlfn.IFS(L9481&lt;=$W$6,1,L9481&lt;=$X$6,2,L9481&lt;=$Y$6,3,L9481&gt;$Y$6,4)</f>
        <v>1</v>
      </c>
      <c r="S9481">
        <f t="shared" si="296"/>
        <v>3</v>
      </c>
      <c r="T9481" t="str">
        <f t="shared" si="297"/>
        <v>2&gt;</v>
      </c>
    </row>
    <row r="9482" spans="1:20" x14ac:dyDescent="0.25">
      <c r="A9482">
        <v>9481</v>
      </c>
      <c r="B9482" t="s">
        <v>9500</v>
      </c>
      <c r="C9482">
        <v>59.3</v>
      </c>
      <c r="D9482" t="s">
        <v>18</v>
      </c>
      <c r="E9482">
        <v>0</v>
      </c>
      <c r="F9482">
        <v>35</v>
      </c>
      <c r="G9482">
        <v>1</v>
      </c>
      <c r="H9482">
        <v>191854.07999999999</v>
      </c>
      <c r="I9482">
        <v>1</v>
      </c>
      <c r="J9482">
        <v>1</v>
      </c>
      <c r="K9482">
        <v>0</v>
      </c>
      <c r="L9482">
        <v>199478.05</v>
      </c>
      <c r="M9482">
        <v>0</v>
      </c>
      <c r="N9482">
        <v>2</v>
      </c>
      <c r="O9482">
        <v>2</v>
      </c>
      <c r="P9482">
        <v>1</v>
      </c>
      <c r="Q9482">
        <v>2</v>
      </c>
      <c r="R9482" cm="1">
        <f t="array" ref="R9482">_xlfn.IFS(L9482&lt;=$W$6,1,L9482&lt;=$X$6,2,L9482&lt;=$Y$6,3,L9482&gt;$Y$6,4)</f>
        <v>4</v>
      </c>
      <c r="S9482">
        <f t="shared" si="296"/>
        <v>2</v>
      </c>
      <c r="T9482">
        <f t="shared" si="297"/>
        <v>1</v>
      </c>
    </row>
    <row r="9483" spans="1:20" x14ac:dyDescent="0.25">
      <c r="A9483">
        <v>9482</v>
      </c>
      <c r="B9483" t="s">
        <v>9501</v>
      </c>
      <c r="C9483">
        <v>50.5</v>
      </c>
      <c r="D9483" t="s">
        <v>20</v>
      </c>
      <c r="E9483">
        <v>1</v>
      </c>
      <c r="F9483">
        <v>37</v>
      </c>
      <c r="G9483">
        <v>9</v>
      </c>
      <c r="H9483">
        <v>233865.18</v>
      </c>
      <c r="I9483">
        <v>1</v>
      </c>
      <c r="J9483">
        <v>1</v>
      </c>
      <c r="K9483">
        <v>0</v>
      </c>
      <c r="L9483">
        <v>91092.84</v>
      </c>
      <c r="M9483">
        <v>0</v>
      </c>
      <c r="N9483">
        <v>1</v>
      </c>
      <c r="O9483">
        <v>2</v>
      </c>
      <c r="P9483">
        <v>4</v>
      </c>
      <c r="Q9483">
        <v>3</v>
      </c>
      <c r="R9483" cm="1">
        <f t="array" ref="R9483">_xlfn.IFS(L9483&lt;=$W$6,1,L9483&lt;=$X$6,2,L9483&lt;=$Y$6,3,L9483&gt;$Y$6,4)</f>
        <v>2</v>
      </c>
      <c r="S9483">
        <f t="shared" si="296"/>
        <v>3</v>
      </c>
      <c r="T9483">
        <f t="shared" si="297"/>
        <v>1</v>
      </c>
    </row>
    <row r="9484" spans="1:20" x14ac:dyDescent="0.25">
      <c r="A9484">
        <v>9483</v>
      </c>
      <c r="B9484" t="s">
        <v>9502</v>
      </c>
      <c r="C9484">
        <v>70.7</v>
      </c>
      <c r="D9484" t="s">
        <v>18</v>
      </c>
      <c r="E9484">
        <v>1</v>
      </c>
      <c r="F9484">
        <v>42</v>
      </c>
      <c r="G9484">
        <v>2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  <c r="N9484">
        <v>3</v>
      </c>
      <c r="O9484">
        <v>3</v>
      </c>
      <c r="P9484">
        <v>1</v>
      </c>
      <c r="Q9484">
        <v>1</v>
      </c>
      <c r="R9484" cm="1">
        <f t="array" ref="R9484">_xlfn.IFS(L9484&lt;=$W$6,1,L9484&lt;=$X$6,2,L9484&lt;=$Y$6,3,L9484&gt;$Y$6,4)</f>
        <v>1</v>
      </c>
      <c r="S9484">
        <f t="shared" si="296"/>
        <v>4</v>
      </c>
      <c r="T9484" t="str">
        <f t="shared" si="297"/>
        <v>2&gt;</v>
      </c>
    </row>
    <row r="9485" spans="1:20" x14ac:dyDescent="0.25">
      <c r="A9485">
        <v>9484</v>
      </c>
      <c r="B9485" t="s">
        <v>9503</v>
      </c>
      <c r="C9485">
        <v>69.2</v>
      </c>
      <c r="D9485" t="s">
        <v>18</v>
      </c>
      <c r="E9485">
        <v>0</v>
      </c>
      <c r="F9485">
        <v>38</v>
      </c>
      <c r="G9485">
        <v>4</v>
      </c>
      <c r="H9485">
        <v>159102.24</v>
      </c>
      <c r="I9485">
        <v>1</v>
      </c>
      <c r="J9485">
        <v>0</v>
      </c>
      <c r="K9485">
        <v>1</v>
      </c>
      <c r="L9485">
        <v>178267.07</v>
      </c>
      <c r="M9485">
        <v>0</v>
      </c>
      <c r="N9485">
        <v>3</v>
      </c>
      <c r="O9485">
        <v>2</v>
      </c>
      <c r="P9485">
        <v>1</v>
      </c>
      <c r="Q9485">
        <v>2</v>
      </c>
      <c r="R9485" cm="1">
        <f t="array" ref="R9485">_xlfn.IFS(L9485&lt;=$W$6,1,L9485&lt;=$X$6,2,L9485&lt;=$Y$6,3,L9485&gt;$Y$6,4)</f>
        <v>4</v>
      </c>
      <c r="S9485">
        <f t="shared" si="296"/>
        <v>3</v>
      </c>
      <c r="T9485">
        <f t="shared" si="297"/>
        <v>1</v>
      </c>
    </row>
    <row r="9486" spans="1:20" x14ac:dyDescent="0.25">
      <c r="A9486">
        <v>9485</v>
      </c>
      <c r="B9486" t="s">
        <v>9504</v>
      </c>
      <c r="C9486">
        <v>81.3</v>
      </c>
      <c r="D9486" t="s">
        <v>27</v>
      </c>
      <c r="E9486">
        <v>1</v>
      </c>
      <c r="F9486">
        <v>32</v>
      </c>
      <c r="G9486">
        <v>2</v>
      </c>
      <c r="H9486">
        <v>232833.88</v>
      </c>
      <c r="I9486">
        <v>1</v>
      </c>
      <c r="J9486">
        <v>0</v>
      </c>
      <c r="K9486">
        <v>1</v>
      </c>
      <c r="L9486">
        <v>85808.22</v>
      </c>
      <c r="M9486">
        <v>0</v>
      </c>
      <c r="N9486">
        <v>4</v>
      </c>
      <c r="O9486">
        <v>1</v>
      </c>
      <c r="P9486">
        <v>1</v>
      </c>
      <c r="Q9486">
        <v>3</v>
      </c>
      <c r="R9486" cm="1">
        <f t="array" ref="R9486">_xlfn.IFS(L9486&lt;=$W$6,1,L9486&lt;=$X$6,2,L9486&lt;=$Y$6,3,L9486&gt;$Y$6,4)</f>
        <v>2</v>
      </c>
      <c r="S9486">
        <f t="shared" si="296"/>
        <v>1</v>
      </c>
      <c r="T9486">
        <f t="shared" si="297"/>
        <v>1</v>
      </c>
    </row>
    <row r="9487" spans="1:20" x14ac:dyDescent="0.25">
      <c r="A9487">
        <v>9486</v>
      </c>
      <c r="B9487" t="s">
        <v>9505</v>
      </c>
      <c r="C9487">
        <v>85</v>
      </c>
      <c r="D9487" t="s">
        <v>20</v>
      </c>
      <c r="E9487">
        <v>1</v>
      </c>
      <c r="F9487">
        <v>39</v>
      </c>
      <c r="G9487">
        <v>5</v>
      </c>
      <c r="H9487">
        <v>176282.2</v>
      </c>
      <c r="I9487">
        <v>1</v>
      </c>
      <c r="J9487">
        <v>1</v>
      </c>
      <c r="K9487">
        <v>0</v>
      </c>
      <c r="L9487">
        <v>109659.12</v>
      </c>
      <c r="M9487">
        <v>0</v>
      </c>
      <c r="N9487">
        <v>4</v>
      </c>
      <c r="O9487">
        <v>2</v>
      </c>
      <c r="P9487">
        <v>2</v>
      </c>
      <c r="Q9487">
        <v>2</v>
      </c>
      <c r="R9487" cm="1">
        <f t="array" ref="R9487">_xlfn.IFS(L9487&lt;=$W$6,1,L9487&lt;=$X$6,2,L9487&lt;=$Y$6,3,L9487&gt;$Y$6,4)</f>
        <v>3</v>
      </c>
      <c r="S9487">
        <f t="shared" si="296"/>
        <v>3</v>
      </c>
      <c r="T9487">
        <f t="shared" si="297"/>
        <v>1</v>
      </c>
    </row>
    <row r="9488" spans="1:20" x14ac:dyDescent="0.25">
      <c r="A9488">
        <v>9487</v>
      </c>
      <c r="B9488" t="s">
        <v>9506</v>
      </c>
      <c r="C9488">
        <v>75.3</v>
      </c>
      <c r="D9488" t="s">
        <v>18</v>
      </c>
      <c r="E9488">
        <v>1</v>
      </c>
      <c r="F9488">
        <v>34</v>
      </c>
      <c r="G9488">
        <v>7</v>
      </c>
      <c r="H9488">
        <v>355458.26</v>
      </c>
      <c r="I9488">
        <v>1</v>
      </c>
      <c r="J9488">
        <v>1</v>
      </c>
      <c r="K9488">
        <v>1</v>
      </c>
      <c r="L9488">
        <v>161642.07999999999</v>
      </c>
      <c r="M9488">
        <v>0</v>
      </c>
      <c r="N9488">
        <v>4</v>
      </c>
      <c r="O9488">
        <v>1</v>
      </c>
      <c r="P9488">
        <v>3</v>
      </c>
      <c r="Q9488">
        <v>4</v>
      </c>
      <c r="R9488" cm="1">
        <f t="array" ref="R9488">_xlfn.IFS(L9488&lt;=$W$6,1,L9488&lt;=$X$6,2,L9488&lt;=$Y$6,3,L9488&gt;$Y$6,4)</f>
        <v>4</v>
      </c>
      <c r="S9488">
        <f t="shared" si="296"/>
        <v>2</v>
      </c>
      <c r="T9488">
        <f t="shared" si="297"/>
        <v>1</v>
      </c>
    </row>
    <row r="9489" spans="1:20" x14ac:dyDescent="0.25">
      <c r="A9489">
        <v>9488</v>
      </c>
      <c r="B9489" t="s">
        <v>9507</v>
      </c>
      <c r="C9489">
        <v>85</v>
      </c>
      <c r="D9489" t="s">
        <v>20</v>
      </c>
      <c r="E9489">
        <v>0</v>
      </c>
      <c r="F9489">
        <v>34</v>
      </c>
      <c r="G9489">
        <v>6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  <c r="N9489">
        <v>4</v>
      </c>
      <c r="O9489">
        <v>1</v>
      </c>
      <c r="P9489">
        <v>2</v>
      </c>
      <c r="Q9489">
        <v>1</v>
      </c>
      <c r="R9489" cm="1">
        <f t="array" ref="R9489">_xlfn.IFS(L9489&lt;=$W$6,1,L9489&lt;=$X$6,2,L9489&lt;=$Y$6,3,L9489&gt;$Y$6,4)</f>
        <v>1</v>
      </c>
      <c r="S9489">
        <f t="shared" si="296"/>
        <v>2</v>
      </c>
      <c r="T9489">
        <f t="shared" si="297"/>
        <v>1</v>
      </c>
    </row>
    <row r="9490" spans="1:20" x14ac:dyDescent="0.25">
      <c r="A9490">
        <v>9489</v>
      </c>
      <c r="B9490" t="s">
        <v>9508</v>
      </c>
      <c r="C9490">
        <v>67.099999999999994</v>
      </c>
      <c r="D9490" t="s">
        <v>20</v>
      </c>
      <c r="E9490">
        <v>1</v>
      </c>
      <c r="F9490">
        <v>34</v>
      </c>
      <c r="G9490">
        <v>7</v>
      </c>
      <c r="H9490">
        <v>247825.56</v>
      </c>
      <c r="I9490">
        <v>2</v>
      </c>
      <c r="J9490">
        <v>1</v>
      </c>
      <c r="K9490">
        <v>1</v>
      </c>
      <c r="L9490">
        <v>146636.44</v>
      </c>
      <c r="M9490">
        <v>0</v>
      </c>
      <c r="N9490">
        <v>3</v>
      </c>
      <c r="O9490">
        <v>1</v>
      </c>
      <c r="P9490">
        <v>3</v>
      </c>
      <c r="Q9490">
        <v>3</v>
      </c>
      <c r="R9490" cm="1">
        <f t="array" ref="R9490">_xlfn.IFS(L9490&lt;=$W$6,1,L9490&lt;=$X$6,2,L9490&lt;=$Y$6,3,L9490&gt;$Y$6,4)</f>
        <v>3</v>
      </c>
      <c r="S9490">
        <f t="shared" si="296"/>
        <v>2</v>
      </c>
      <c r="T9490" t="str">
        <f t="shared" si="297"/>
        <v>2&gt;</v>
      </c>
    </row>
    <row r="9491" spans="1:20" x14ac:dyDescent="0.25">
      <c r="A9491">
        <v>9490</v>
      </c>
      <c r="B9491" t="s">
        <v>9509</v>
      </c>
      <c r="C9491">
        <v>79.099999999999994</v>
      </c>
      <c r="D9491" t="s">
        <v>18</v>
      </c>
      <c r="E9491">
        <v>0</v>
      </c>
      <c r="F9491">
        <v>35</v>
      </c>
      <c r="G9491">
        <v>4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  <c r="N9491">
        <v>4</v>
      </c>
      <c r="O9491">
        <v>2</v>
      </c>
      <c r="P9491">
        <v>1</v>
      </c>
      <c r="Q9491">
        <v>1</v>
      </c>
      <c r="R9491" cm="1">
        <f t="array" ref="R9491">_xlfn.IFS(L9491&lt;=$W$6,1,L9491&lt;=$X$6,2,L9491&lt;=$Y$6,3,L9491&gt;$Y$6,4)</f>
        <v>3</v>
      </c>
      <c r="S9491">
        <f t="shared" si="296"/>
        <v>2</v>
      </c>
      <c r="T9491">
        <f t="shared" si="297"/>
        <v>1</v>
      </c>
    </row>
    <row r="9492" spans="1:20" x14ac:dyDescent="0.25">
      <c r="A9492">
        <v>9491</v>
      </c>
      <c r="B9492" t="s">
        <v>9510</v>
      </c>
      <c r="C9492">
        <v>62.4</v>
      </c>
      <c r="D9492" t="s">
        <v>18</v>
      </c>
      <c r="E9492">
        <v>1</v>
      </c>
      <c r="F9492">
        <v>82</v>
      </c>
      <c r="G9492">
        <v>4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  <c r="N9492">
        <v>2</v>
      </c>
      <c r="O9492">
        <v>4</v>
      </c>
      <c r="P9492">
        <v>1</v>
      </c>
      <c r="Q9492">
        <v>1</v>
      </c>
      <c r="R9492" cm="1">
        <f t="array" ref="R9492">_xlfn.IFS(L9492&lt;=$W$6,1,L9492&lt;=$X$6,2,L9492&lt;=$Y$6,3,L9492&gt;$Y$6,4)</f>
        <v>2</v>
      </c>
      <c r="S9492">
        <f t="shared" si="296"/>
        <v>5</v>
      </c>
      <c r="T9492">
        <f t="shared" si="297"/>
        <v>1</v>
      </c>
    </row>
    <row r="9493" spans="1:20" x14ac:dyDescent="0.25">
      <c r="A9493">
        <v>9492</v>
      </c>
      <c r="B9493" t="s">
        <v>9511</v>
      </c>
      <c r="C9493">
        <v>64.900000000000006</v>
      </c>
      <c r="D9493" t="s">
        <v>18</v>
      </c>
      <c r="E9493">
        <v>0</v>
      </c>
      <c r="F9493">
        <v>37</v>
      </c>
      <c r="G9493">
        <v>5</v>
      </c>
      <c r="H9493">
        <v>216612.88</v>
      </c>
      <c r="I9493">
        <v>1</v>
      </c>
      <c r="J9493">
        <v>1</v>
      </c>
      <c r="K9493">
        <v>1</v>
      </c>
      <c r="L9493">
        <v>192486.24</v>
      </c>
      <c r="M9493">
        <v>0</v>
      </c>
      <c r="N9493">
        <v>2</v>
      </c>
      <c r="O9493">
        <v>2</v>
      </c>
      <c r="P9493">
        <v>2</v>
      </c>
      <c r="Q9493">
        <v>3</v>
      </c>
      <c r="R9493" cm="1">
        <f t="array" ref="R9493">_xlfn.IFS(L9493&lt;=$W$6,1,L9493&lt;=$X$6,2,L9493&lt;=$Y$6,3,L9493&gt;$Y$6,4)</f>
        <v>4</v>
      </c>
      <c r="S9493">
        <f t="shared" si="296"/>
        <v>3</v>
      </c>
      <c r="T9493">
        <f t="shared" si="297"/>
        <v>1</v>
      </c>
    </row>
    <row r="9494" spans="1:20" x14ac:dyDescent="0.25">
      <c r="A9494">
        <v>9493</v>
      </c>
      <c r="B9494" t="s">
        <v>9512</v>
      </c>
      <c r="C9494">
        <v>73.2</v>
      </c>
      <c r="D9494" t="s">
        <v>27</v>
      </c>
      <c r="E9494">
        <v>0</v>
      </c>
      <c r="F9494">
        <v>50</v>
      </c>
      <c r="G9494">
        <v>5</v>
      </c>
      <c r="H9494">
        <v>205925.24</v>
      </c>
      <c r="I9494">
        <v>1</v>
      </c>
      <c r="J9494">
        <v>1</v>
      </c>
      <c r="K9494">
        <v>0</v>
      </c>
      <c r="L9494">
        <v>120852.85</v>
      </c>
      <c r="M9494">
        <v>1</v>
      </c>
      <c r="N9494">
        <v>4</v>
      </c>
      <c r="O9494">
        <v>4</v>
      </c>
      <c r="P9494">
        <v>2</v>
      </c>
      <c r="Q9494">
        <v>3</v>
      </c>
      <c r="R9494" cm="1">
        <f t="array" ref="R9494">_xlfn.IFS(L9494&lt;=$W$6,1,L9494&lt;=$X$6,2,L9494&lt;=$Y$6,3,L9494&gt;$Y$6,4)</f>
        <v>3</v>
      </c>
      <c r="S9494">
        <f t="shared" si="296"/>
        <v>5</v>
      </c>
      <c r="T9494">
        <f t="shared" si="297"/>
        <v>1</v>
      </c>
    </row>
    <row r="9495" spans="1:20" x14ac:dyDescent="0.25">
      <c r="A9495">
        <v>9494</v>
      </c>
      <c r="B9495" t="s">
        <v>9513</v>
      </c>
      <c r="C9495">
        <v>66.400000000000006</v>
      </c>
      <c r="D9495" t="s">
        <v>18</v>
      </c>
      <c r="E9495">
        <v>0</v>
      </c>
      <c r="F9495">
        <v>38</v>
      </c>
      <c r="G9495">
        <v>1</v>
      </c>
      <c r="H9495">
        <v>207004.44</v>
      </c>
      <c r="I9495">
        <v>1</v>
      </c>
      <c r="J9495">
        <v>1</v>
      </c>
      <c r="K9495">
        <v>1</v>
      </c>
      <c r="L9495">
        <v>146191.82</v>
      </c>
      <c r="M9495">
        <v>0</v>
      </c>
      <c r="N9495">
        <v>3</v>
      </c>
      <c r="O9495">
        <v>2</v>
      </c>
      <c r="P9495">
        <v>1</v>
      </c>
      <c r="Q9495">
        <v>3</v>
      </c>
      <c r="R9495" cm="1">
        <f t="array" ref="R9495">_xlfn.IFS(L9495&lt;=$W$6,1,L9495&lt;=$X$6,2,L9495&lt;=$Y$6,3,L9495&gt;$Y$6,4)</f>
        <v>3</v>
      </c>
      <c r="S9495">
        <f t="shared" si="296"/>
        <v>3</v>
      </c>
      <c r="T9495">
        <f t="shared" si="297"/>
        <v>1</v>
      </c>
    </row>
    <row r="9496" spans="1:20" x14ac:dyDescent="0.25">
      <c r="A9496">
        <v>9495</v>
      </c>
      <c r="B9496" t="s">
        <v>9514</v>
      </c>
      <c r="C9496">
        <v>78.900000000000006</v>
      </c>
      <c r="D9496" t="s">
        <v>27</v>
      </c>
      <c r="E9496">
        <v>1</v>
      </c>
      <c r="F9496">
        <v>45</v>
      </c>
      <c r="G9496">
        <v>9</v>
      </c>
      <c r="H9496">
        <v>239308.88</v>
      </c>
      <c r="I9496">
        <v>2</v>
      </c>
      <c r="J9496">
        <v>0</v>
      </c>
      <c r="K9496">
        <v>1</v>
      </c>
      <c r="L9496">
        <v>148412.24</v>
      </c>
      <c r="M9496">
        <v>1</v>
      </c>
      <c r="N9496">
        <v>4</v>
      </c>
      <c r="O9496">
        <v>3</v>
      </c>
      <c r="P9496">
        <v>4</v>
      </c>
      <c r="Q9496">
        <v>3</v>
      </c>
      <c r="R9496" cm="1">
        <f t="array" ref="R9496">_xlfn.IFS(L9496&lt;=$W$6,1,L9496&lt;=$X$6,2,L9496&lt;=$Y$6,3,L9496&gt;$Y$6,4)</f>
        <v>3</v>
      </c>
      <c r="S9496">
        <f t="shared" si="296"/>
        <v>4</v>
      </c>
      <c r="T9496" t="str">
        <f t="shared" si="297"/>
        <v>2&gt;</v>
      </c>
    </row>
    <row r="9497" spans="1:20" x14ac:dyDescent="0.25">
      <c r="A9497">
        <v>9496</v>
      </c>
      <c r="B9497" t="s">
        <v>9515</v>
      </c>
      <c r="C9497">
        <v>68</v>
      </c>
      <c r="D9497" t="s">
        <v>18</v>
      </c>
      <c r="E9497">
        <v>1</v>
      </c>
      <c r="F9497">
        <v>35</v>
      </c>
      <c r="G9497">
        <v>11</v>
      </c>
      <c r="H9497">
        <v>367536.94</v>
      </c>
      <c r="I9497">
        <v>1</v>
      </c>
      <c r="J9497">
        <v>1</v>
      </c>
      <c r="K9497">
        <v>0</v>
      </c>
      <c r="L9497">
        <v>164119.35</v>
      </c>
      <c r="M9497">
        <v>0</v>
      </c>
      <c r="N9497">
        <v>3</v>
      </c>
      <c r="O9497">
        <v>2</v>
      </c>
      <c r="P9497">
        <v>4</v>
      </c>
      <c r="Q9497">
        <v>4</v>
      </c>
      <c r="R9497" cm="1">
        <f t="array" ref="R9497">_xlfn.IFS(L9497&lt;=$W$6,1,L9497&lt;=$X$6,2,L9497&lt;=$Y$6,3,L9497&gt;$Y$6,4)</f>
        <v>4</v>
      </c>
      <c r="S9497">
        <f t="shared" si="296"/>
        <v>2</v>
      </c>
      <c r="T9497">
        <f t="shared" si="297"/>
        <v>1</v>
      </c>
    </row>
    <row r="9498" spans="1:20" x14ac:dyDescent="0.25">
      <c r="A9498">
        <v>9497</v>
      </c>
      <c r="B9498" t="s">
        <v>9516</v>
      </c>
      <c r="C9498">
        <v>70.099999999999994</v>
      </c>
      <c r="D9498" t="s">
        <v>18</v>
      </c>
      <c r="E9498">
        <v>1</v>
      </c>
      <c r="F9498">
        <v>39</v>
      </c>
      <c r="G9498">
        <v>2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  <c r="N9498">
        <v>3</v>
      </c>
      <c r="O9498">
        <v>2</v>
      </c>
      <c r="P9498">
        <v>1</v>
      </c>
      <c r="Q9498">
        <v>1</v>
      </c>
      <c r="R9498" cm="1">
        <f t="array" ref="R9498">_xlfn.IFS(L9498&lt;=$W$6,1,L9498&lt;=$X$6,2,L9498&lt;=$Y$6,3,L9498&gt;$Y$6,4)</f>
        <v>4</v>
      </c>
      <c r="S9498">
        <f t="shared" si="296"/>
        <v>3</v>
      </c>
      <c r="T9498" t="str">
        <f t="shared" si="297"/>
        <v>2&gt;</v>
      </c>
    </row>
    <row r="9499" spans="1:20" x14ac:dyDescent="0.25">
      <c r="A9499">
        <v>9498</v>
      </c>
      <c r="B9499" t="s">
        <v>9517</v>
      </c>
      <c r="C9499">
        <v>68.400000000000006</v>
      </c>
      <c r="D9499" t="s">
        <v>18</v>
      </c>
      <c r="E9499">
        <v>0</v>
      </c>
      <c r="F9499">
        <v>27</v>
      </c>
      <c r="G9499">
        <v>2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  <c r="N9499">
        <v>3</v>
      </c>
      <c r="O9499">
        <v>1</v>
      </c>
      <c r="P9499">
        <v>1</v>
      </c>
      <c r="Q9499">
        <v>1</v>
      </c>
      <c r="R9499" cm="1">
        <f t="array" ref="R9499">_xlfn.IFS(L9499&lt;=$W$6,1,L9499&lt;=$X$6,2,L9499&lt;=$Y$6,3,L9499&gt;$Y$6,4)</f>
        <v>3</v>
      </c>
      <c r="S9499">
        <f t="shared" si="296"/>
        <v>1</v>
      </c>
      <c r="T9499" t="str">
        <f t="shared" si="297"/>
        <v>2&gt;</v>
      </c>
    </row>
    <row r="9500" spans="1:20" x14ac:dyDescent="0.25">
      <c r="A9500">
        <v>9499</v>
      </c>
      <c r="B9500" t="s">
        <v>9518</v>
      </c>
      <c r="C9500">
        <v>58.6</v>
      </c>
      <c r="D9500" t="s">
        <v>18</v>
      </c>
      <c r="E9500">
        <v>0</v>
      </c>
      <c r="F9500">
        <v>54</v>
      </c>
      <c r="G9500">
        <v>7</v>
      </c>
      <c r="H9500">
        <v>281801.94</v>
      </c>
      <c r="I9500">
        <v>1</v>
      </c>
      <c r="J9500">
        <v>1</v>
      </c>
      <c r="K9500">
        <v>1</v>
      </c>
      <c r="L9500">
        <v>67288.89</v>
      </c>
      <c r="M9500">
        <v>0</v>
      </c>
      <c r="N9500">
        <v>2</v>
      </c>
      <c r="O9500">
        <v>4</v>
      </c>
      <c r="P9500">
        <v>3</v>
      </c>
      <c r="Q9500">
        <v>4</v>
      </c>
      <c r="R9500" cm="1">
        <f t="array" ref="R9500">_xlfn.IFS(L9500&lt;=$W$6,1,L9500&lt;=$X$6,2,L9500&lt;=$Y$6,3,L9500&gt;$Y$6,4)</f>
        <v>2</v>
      </c>
      <c r="S9500">
        <f t="shared" si="296"/>
        <v>5</v>
      </c>
      <c r="T9500">
        <f t="shared" si="297"/>
        <v>1</v>
      </c>
    </row>
    <row r="9501" spans="1:20" x14ac:dyDescent="0.25">
      <c r="A9501">
        <v>9500</v>
      </c>
      <c r="B9501" t="s">
        <v>9519</v>
      </c>
      <c r="C9501">
        <v>52.2</v>
      </c>
      <c r="D9501" t="s">
        <v>27</v>
      </c>
      <c r="E9501">
        <v>0</v>
      </c>
      <c r="F9501">
        <v>27</v>
      </c>
      <c r="G9501">
        <v>6</v>
      </c>
      <c r="H9501">
        <v>188099.84</v>
      </c>
      <c r="I9501">
        <v>2</v>
      </c>
      <c r="J9501">
        <v>1</v>
      </c>
      <c r="K9501">
        <v>0</v>
      </c>
      <c r="L9501">
        <v>103269</v>
      </c>
      <c r="M9501">
        <v>0</v>
      </c>
      <c r="N9501">
        <v>1</v>
      </c>
      <c r="O9501">
        <v>1</v>
      </c>
      <c r="P9501">
        <v>2</v>
      </c>
      <c r="Q9501">
        <v>2</v>
      </c>
      <c r="R9501" cm="1">
        <f t="array" ref="R9501">_xlfn.IFS(L9501&lt;=$W$6,1,L9501&lt;=$X$6,2,L9501&lt;=$Y$6,3,L9501&gt;$Y$6,4)</f>
        <v>3</v>
      </c>
      <c r="S9501">
        <f t="shared" si="296"/>
        <v>1</v>
      </c>
      <c r="T9501" t="str">
        <f t="shared" si="297"/>
        <v>2&gt;</v>
      </c>
    </row>
    <row r="9502" spans="1:20" x14ac:dyDescent="0.25">
      <c r="A9502">
        <v>9501</v>
      </c>
      <c r="B9502" t="s">
        <v>9520</v>
      </c>
      <c r="C9502">
        <v>73.900000000000006</v>
      </c>
      <c r="D9502" t="s">
        <v>20</v>
      </c>
      <c r="E9502">
        <v>0</v>
      </c>
      <c r="F9502">
        <v>29</v>
      </c>
      <c r="G9502">
        <v>9</v>
      </c>
      <c r="H9502">
        <v>197852.79999999999</v>
      </c>
      <c r="I9502">
        <v>1</v>
      </c>
      <c r="J9502">
        <v>1</v>
      </c>
      <c r="K9502">
        <v>1</v>
      </c>
      <c r="L9502">
        <v>106969.98</v>
      </c>
      <c r="M9502">
        <v>0</v>
      </c>
      <c r="N9502">
        <v>4</v>
      </c>
      <c r="O9502">
        <v>1</v>
      </c>
      <c r="P9502">
        <v>4</v>
      </c>
      <c r="Q9502">
        <v>3</v>
      </c>
      <c r="R9502" cm="1">
        <f t="array" ref="R9502">_xlfn.IFS(L9502&lt;=$W$6,1,L9502&lt;=$X$6,2,L9502&lt;=$Y$6,3,L9502&gt;$Y$6,4)</f>
        <v>3</v>
      </c>
      <c r="S9502">
        <f t="shared" si="296"/>
        <v>1</v>
      </c>
      <c r="T9502">
        <f t="shared" si="297"/>
        <v>1</v>
      </c>
    </row>
    <row r="9503" spans="1:20" x14ac:dyDescent="0.25">
      <c r="A9503">
        <v>9502</v>
      </c>
      <c r="B9503" t="s">
        <v>9521</v>
      </c>
      <c r="C9503">
        <v>83.5</v>
      </c>
      <c r="D9503" t="s">
        <v>27</v>
      </c>
      <c r="E9503">
        <v>1</v>
      </c>
      <c r="F9503">
        <v>20</v>
      </c>
      <c r="G9503">
        <v>3</v>
      </c>
      <c r="H9503">
        <v>285744.71999999997</v>
      </c>
      <c r="I9503">
        <v>1</v>
      </c>
      <c r="J9503">
        <v>1</v>
      </c>
      <c r="K9503">
        <v>1</v>
      </c>
      <c r="L9503">
        <v>117632.63</v>
      </c>
      <c r="M9503">
        <v>0</v>
      </c>
      <c r="N9503">
        <v>4</v>
      </c>
      <c r="O9503">
        <v>1</v>
      </c>
      <c r="P9503">
        <v>1</v>
      </c>
      <c r="Q9503">
        <v>4</v>
      </c>
      <c r="R9503" cm="1">
        <f t="array" ref="R9503">_xlfn.IFS(L9503&lt;=$W$6,1,L9503&lt;=$X$6,2,L9503&lt;=$Y$6,3,L9503&gt;$Y$6,4)</f>
        <v>3</v>
      </c>
      <c r="S9503">
        <f t="shared" si="296"/>
        <v>1</v>
      </c>
      <c r="T9503">
        <f t="shared" si="297"/>
        <v>1</v>
      </c>
    </row>
    <row r="9504" spans="1:20" x14ac:dyDescent="0.25">
      <c r="A9504">
        <v>9503</v>
      </c>
      <c r="B9504" t="s">
        <v>9522</v>
      </c>
      <c r="C9504">
        <v>79</v>
      </c>
      <c r="D9504" t="s">
        <v>20</v>
      </c>
      <c r="E9504">
        <v>1</v>
      </c>
      <c r="F9504">
        <v>31</v>
      </c>
      <c r="G9504">
        <v>4</v>
      </c>
      <c r="H9504">
        <v>92115.92</v>
      </c>
      <c r="I9504">
        <v>2</v>
      </c>
      <c r="J9504">
        <v>1</v>
      </c>
      <c r="K9504">
        <v>1</v>
      </c>
      <c r="L9504">
        <v>189777.66</v>
      </c>
      <c r="M9504">
        <v>0</v>
      </c>
      <c r="N9504">
        <v>4</v>
      </c>
      <c r="O9504">
        <v>1</v>
      </c>
      <c r="P9504">
        <v>1</v>
      </c>
      <c r="Q9504">
        <v>2</v>
      </c>
      <c r="R9504" cm="1">
        <f t="array" ref="R9504">_xlfn.IFS(L9504&lt;=$W$6,1,L9504&lt;=$X$6,2,L9504&lt;=$Y$6,3,L9504&gt;$Y$6,4)</f>
        <v>4</v>
      </c>
      <c r="S9504">
        <f t="shared" si="296"/>
        <v>1</v>
      </c>
      <c r="T9504" t="str">
        <f t="shared" si="297"/>
        <v>2&gt;</v>
      </c>
    </row>
    <row r="9505" spans="1:20" x14ac:dyDescent="0.25">
      <c r="A9505">
        <v>9504</v>
      </c>
      <c r="B9505" t="s">
        <v>9523</v>
      </c>
      <c r="C9505">
        <v>67.099999999999994</v>
      </c>
      <c r="D9505" t="s">
        <v>18</v>
      </c>
      <c r="E9505">
        <v>0</v>
      </c>
      <c r="F9505">
        <v>50</v>
      </c>
      <c r="G9505">
        <v>7</v>
      </c>
      <c r="H9505">
        <v>239539.54</v>
      </c>
      <c r="I9505">
        <v>1</v>
      </c>
      <c r="J9505">
        <v>0</v>
      </c>
      <c r="K9505">
        <v>1</v>
      </c>
      <c r="L9505">
        <v>66032.649999999994</v>
      </c>
      <c r="M9505">
        <v>0</v>
      </c>
      <c r="N9505">
        <v>3</v>
      </c>
      <c r="O9505">
        <v>4</v>
      </c>
      <c r="P9505">
        <v>3</v>
      </c>
      <c r="Q9505">
        <v>3</v>
      </c>
      <c r="R9505" cm="1">
        <f t="array" ref="R9505">_xlfn.IFS(L9505&lt;=$W$6,1,L9505&lt;=$X$6,2,L9505&lt;=$Y$6,3,L9505&gt;$Y$6,4)</f>
        <v>2</v>
      </c>
      <c r="S9505">
        <f t="shared" si="296"/>
        <v>5</v>
      </c>
      <c r="T9505">
        <f t="shared" si="297"/>
        <v>1</v>
      </c>
    </row>
    <row r="9506" spans="1:20" x14ac:dyDescent="0.25">
      <c r="A9506">
        <v>9505</v>
      </c>
      <c r="B9506" t="s">
        <v>9524</v>
      </c>
      <c r="C9506">
        <v>56</v>
      </c>
      <c r="D9506" t="s">
        <v>18</v>
      </c>
      <c r="E9506">
        <v>0</v>
      </c>
      <c r="F9506">
        <v>46</v>
      </c>
      <c r="G9506">
        <v>6</v>
      </c>
      <c r="H9506">
        <v>286489.94</v>
      </c>
      <c r="I9506">
        <v>1</v>
      </c>
      <c r="J9506">
        <v>1</v>
      </c>
      <c r="K9506">
        <v>0</v>
      </c>
      <c r="L9506">
        <v>98661.27</v>
      </c>
      <c r="M9506">
        <v>0</v>
      </c>
      <c r="N9506">
        <v>1</v>
      </c>
      <c r="O9506">
        <v>3</v>
      </c>
      <c r="P9506">
        <v>2</v>
      </c>
      <c r="Q9506">
        <v>4</v>
      </c>
      <c r="R9506" cm="1">
        <f t="array" ref="R9506">_xlfn.IFS(L9506&lt;=$W$6,1,L9506&lt;=$X$6,2,L9506&lt;=$Y$6,3,L9506&gt;$Y$6,4)</f>
        <v>2</v>
      </c>
      <c r="S9506">
        <f t="shared" si="296"/>
        <v>4</v>
      </c>
      <c r="T9506">
        <f t="shared" si="297"/>
        <v>1</v>
      </c>
    </row>
    <row r="9507" spans="1:20" x14ac:dyDescent="0.25">
      <c r="A9507">
        <v>9506</v>
      </c>
      <c r="B9507" t="s">
        <v>9525</v>
      </c>
      <c r="C9507">
        <v>65.099999999999994</v>
      </c>
      <c r="D9507" t="s">
        <v>18</v>
      </c>
      <c r="E9507">
        <v>1</v>
      </c>
      <c r="F9507">
        <v>30</v>
      </c>
      <c r="G9507">
        <v>11</v>
      </c>
      <c r="H9507">
        <v>159125.96</v>
      </c>
      <c r="I9507">
        <v>1</v>
      </c>
      <c r="J9507">
        <v>1</v>
      </c>
      <c r="K9507">
        <v>1</v>
      </c>
      <c r="L9507">
        <v>74687.37</v>
      </c>
      <c r="M9507">
        <v>0</v>
      </c>
      <c r="N9507">
        <v>2</v>
      </c>
      <c r="O9507">
        <v>1</v>
      </c>
      <c r="P9507">
        <v>4</v>
      </c>
      <c r="Q9507">
        <v>2</v>
      </c>
      <c r="R9507" cm="1">
        <f t="array" ref="R9507">_xlfn.IFS(L9507&lt;=$W$6,1,L9507&lt;=$X$6,2,L9507&lt;=$Y$6,3,L9507&gt;$Y$6,4)</f>
        <v>2</v>
      </c>
      <c r="S9507">
        <f t="shared" si="296"/>
        <v>1</v>
      </c>
      <c r="T9507">
        <f t="shared" si="297"/>
        <v>1</v>
      </c>
    </row>
    <row r="9508" spans="1:20" x14ac:dyDescent="0.25">
      <c r="A9508">
        <v>9507</v>
      </c>
      <c r="B9508" t="s">
        <v>9526</v>
      </c>
      <c r="C9508">
        <v>68.2</v>
      </c>
      <c r="D9508" t="s">
        <v>18</v>
      </c>
      <c r="E9508">
        <v>1</v>
      </c>
      <c r="F9508">
        <v>71</v>
      </c>
      <c r="G9508">
        <v>7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  <c r="N9508">
        <v>3</v>
      </c>
      <c r="O9508">
        <v>4</v>
      </c>
      <c r="P9508">
        <v>3</v>
      </c>
      <c r="Q9508">
        <v>1</v>
      </c>
      <c r="R9508" cm="1">
        <f t="array" ref="R9508">_xlfn.IFS(L9508&lt;=$W$6,1,L9508&lt;=$X$6,2,L9508&lt;=$Y$6,3,L9508&gt;$Y$6,4)</f>
        <v>4</v>
      </c>
      <c r="S9508">
        <f t="shared" si="296"/>
        <v>5</v>
      </c>
      <c r="T9508" t="str">
        <f t="shared" si="297"/>
        <v>2&gt;</v>
      </c>
    </row>
    <row r="9509" spans="1:20" x14ac:dyDescent="0.25">
      <c r="A9509">
        <v>9508</v>
      </c>
      <c r="B9509" t="s">
        <v>9527</v>
      </c>
      <c r="C9509">
        <v>80.8</v>
      </c>
      <c r="D9509" t="s">
        <v>18</v>
      </c>
      <c r="E9509">
        <v>1</v>
      </c>
      <c r="F9509">
        <v>43</v>
      </c>
      <c r="G9509">
        <v>1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  <c r="N9509">
        <v>4</v>
      </c>
      <c r="O9509">
        <v>3</v>
      </c>
      <c r="P9509">
        <v>1</v>
      </c>
      <c r="Q9509">
        <v>1</v>
      </c>
      <c r="R9509" cm="1">
        <f t="array" ref="R9509">_xlfn.IFS(L9509&lt;=$W$6,1,L9509&lt;=$X$6,2,L9509&lt;=$Y$6,3,L9509&gt;$Y$6,4)</f>
        <v>2</v>
      </c>
      <c r="S9509">
        <f t="shared" si="296"/>
        <v>4</v>
      </c>
      <c r="T9509">
        <f t="shared" si="297"/>
        <v>1</v>
      </c>
    </row>
    <row r="9510" spans="1:20" x14ac:dyDescent="0.25">
      <c r="A9510">
        <v>9509</v>
      </c>
      <c r="B9510" t="s">
        <v>9528</v>
      </c>
      <c r="C9510">
        <v>64.400000000000006</v>
      </c>
      <c r="D9510" t="s">
        <v>20</v>
      </c>
      <c r="E9510">
        <v>1</v>
      </c>
      <c r="F9510">
        <v>28</v>
      </c>
      <c r="G9510">
        <v>9</v>
      </c>
      <c r="H9510">
        <v>193319.28</v>
      </c>
      <c r="I9510">
        <v>2</v>
      </c>
      <c r="J9510">
        <v>1</v>
      </c>
      <c r="K9510">
        <v>1</v>
      </c>
      <c r="L9510">
        <v>138775.69</v>
      </c>
      <c r="M9510">
        <v>0</v>
      </c>
      <c r="N9510">
        <v>2</v>
      </c>
      <c r="O9510">
        <v>1</v>
      </c>
      <c r="P9510">
        <v>4</v>
      </c>
      <c r="Q9510">
        <v>2</v>
      </c>
      <c r="R9510" cm="1">
        <f t="array" ref="R9510">_xlfn.IFS(L9510&lt;=$W$6,1,L9510&lt;=$X$6,2,L9510&lt;=$Y$6,3,L9510&gt;$Y$6,4)</f>
        <v>3</v>
      </c>
      <c r="S9510">
        <f t="shared" si="296"/>
        <v>1</v>
      </c>
      <c r="T9510" t="str">
        <f t="shared" si="297"/>
        <v>2&gt;</v>
      </c>
    </row>
    <row r="9511" spans="1:20" x14ac:dyDescent="0.25">
      <c r="A9511">
        <v>9510</v>
      </c>
      <c r="B9511" t="s">
        <v>9529</v>
      </c>
      <c r="C9511">
        <v>68.8</v>
      </c>
      <c r="D9511" t="s">
        <v>18</v>
      </c>
      <c r="E9511">
        <v>1</v>
      </c>
      <c r="F9511">
        <v>31</v>
      </c>
      <c r="G9511">
        <v>2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  <c r="N9511">
        <v>3</v>
      </c>
      <c r="O9511">
        <v>1</v>
      </c>
      <c r="P9511">
        <v>1</v>
      </c>
      <c r="Q9511">
        <v>1</v>
      </c>
      <c r="R9511" cm="1">
        <f t="array" ref="R9511">_xlfn.IFS(L9511&lt;=$W$6,1,L9511&lt;=$X$6,2,L9511&lt;=$Y$6,3,L9511&gt;$Y$6,4)</f>
        <v>4</v>
      </c>
      <c r="S9511">
        <f t="shared" si="296"/>
        <v>1</v>
      </c>
      <c r="T9511" t="str">
        <f t="shared" si="297"/>
        <v>2&gt;</v>
      </c>
    </row>
    <row r="9512" spans="1:20" x14ac:dyDescent="0.25">
      <c r="A9512">
        <v>9511</v>
      </c>
      <c r="B9512" t="s">
        <v>9530</v>
      </c>
      <c r="C9512">
        <v>61.7</v>
      </c>
      <c r="D9512" t="s">
        <v>18</v>
      </c>
      <c r="E9512">
        <v>0</v>
      </c>
      <c r="F9512">
        <v>28</v>
      </c>
      <c r="G9512">
        <v>3</v>
      </c>
      <c r="H9512">
        <v>331895.98</v>
      </c>
      <c r="I9512">
        <v>2</v>
      </c>
      <c r="J9512">
        <v>0</v>
      </c>
      <c r="K9512">
        <v>1</v>
      </c>
      <c r="L9512">
        <v>168834.38</v>
      </c>
      <c r="M9512">
        <v>0</v>
      </c>
      <c r="N9512">
        <v>2</v>
      </c>
      <c r="O9512">
        <v>1</v>
      </c>
      <c r="P9512">
        <v>1</v>
      </c>
      <c r="Q9512">
        <v>4</v>
      </c>
      <c r="R9512" cm="1">
        <f t="array" ref="R9512">_xlfn.IFS(L9512&lt;=$W$6,1,L9512&lt;=$X$6,2,L9512&lt;=$Y$6,3,L9512&gt;$Y$6,4)</f>
        <v>4</v>
      </c>
      <c r="S9512">
        <f t="shared" si="296"/>
        <v>1</v>
      </c>
      <c r="T9512" t="str">
        <f t="shared" si="297"/>
        <v>2&gt;</v>
      </c>
    </row>
    <row r="9513" spans="1:20" x14ac:dyDescent="0.25">
      <c r="A9513">
        <v>9512</v>
      </c>
      <c r="B9513" t="s">
        <v>9531</v>
      </c>
      <c r="C9513">
        <v>73.8</v>
      </c>
      <c r="D9513" t="s">
        <v>18</v>
      </c>
      <c r="E9513">
        <v>1</v>
      </c>
      <c r="F9513">
        <v>35</v>
      </c>
      <c r="G9513">
        <v>5</v>
      </c>
      <c r="H9513">
        <v>185352.6</v>
      </c>
      <c r="I9513">
        <v>1</v>
      </c>
      <c r="J9513">
        <v>1</v>
      </c>
      <c r="K9513">
        <v>0</v>
      </c>
      <c r="L9513">
        <v>105817.63</v>
      </c>
      <c r="M9513">
        <v>0</v>
      </c>
      <c r="N9513">
        <v>4</v>
      </c>
      <c r="O9513">
        <v>2</v>
      </c>
      <c r="P9513">
        <v>2</v>
      </c>
      <c r="Q9513">
        <v>2</v>
      </c>
      <c r="R9513" cm="1">
        <f t="array" ref="R9513">_xlfn.IFS(L9513&lt;=$W$6,1,L9513&lt;=$X$6,2,L9513&lt;=$Y$6,3,L9513&gt;$Y$6,4)</f>
        <v>3</v>
      </c>
      <c r="S9513">
        <f t="shared" si="296"/>
        <v>2</v>
      </c>
      <c r="T9513">
        <f t="shared" si="297"/>
        <v>1</v>
      </c>
    </row>
    <row r="9514" spans="1:20" x14ac:dyDescent="0.25">
      <c r="A9514">
        <v>9513</v>
      </c>
      <c r="B9514" t="s">
        <v>9532</v>
      </c>
      <c r="C9514">
        <v>66.3</v>
      </c>
      <c r="D9514" t="s">
        <v>18</v>
      </c>
      <c r="E9514">
        <v>1</v>
      </c>
      <c r="F9514">
        <v>47</v>
      </c>
      <c r="G9514">
        <v>6</v>
      </c>
      <c r="H9514">
        <v>166390.24</v>
      </c>
      <c r="I9514">
        <v>1</v>
      </c>
      <c r="J9514">
        <v>1</v>
      </c>
      <c r="K9514">
        <v>1</v>
      </c>
      <c r="L9514">
        <v>48682.1</v>
      </c>
      <c r="M9514">
        <v>0</v>
      </c>
      <c r="N9514">
        <v>3</v>
      </c>
      <c r="O9514">
        <v>4</v>
      </c>
      <c r="P9514">
        <v>2</v>
      </c>
      <c r="Q9514">
        <v>2</v>
      </c>
      <c r="R9514" cm="1">
        <f t="array" ref="R9514">_xlfn.IFS(L9514&lt;=$W$6,1,L9514&lt;=$X$6,2,L9514&lt;=$Y$6,3,L9514&gt;$Y$6,4)</f>
        <v>1</v>
      </c>
      <c r="S9514">
        <f t="shared" si="296"/>
        <v>4</v>
      </c>
      <c r="T9514">
        <f t="shared" si="297"/>
        <v>1</v>
      </c>
    </row>
    <row r="9515" spans="1:20" x14ac:dyDescent="0.25">
      <c r="A9515">
        <v>9514</v>
      </c>
      <c r="B9515" t="s">
        <v>9533</v>
      </c>
      <c r="C9515">
        <v>51.5</v>
      </c>
      <c r="D9515" t="s">
        <v>18</v>
      </c>
      <c r="E9515">
        <v>1</v>
      </c>
      <c r="F9515">
        <v>50</v>
      </c>
      <c r="G9515">
        <v>6</v>
      </c>
      <c r="H9515">
        <v>258775.88</v>
      </c>
      <c r="I9515">
        <v>1</v>
      </c>
      <c r="J9515">
        <v>0</v>
      </c>
      <c r="K9515">
        <v>1</v>
      </c>
      <c r="L9515">
        <v>147955.91</v>
      </c>
      <c r="M9515">
        <v>1</v>
      </c>
      <c r="N9515">
        <v>1</v>
      </c>
      <c r="O9515">
        <v>4</v>
      </c>
      <c r="P9515">
        <v>2</v>
      </c>
      <c r="Q9515">
        <v>4</v>
      </c>
      <c r="R9515" cm="1">
        <f t="array" ref="R9515">_xlfn.IFS(L9515&lt;=$W$6,1,L9515&lt;=$X$6,2,L9515&lt;=$Y$6,3,L9515&gt;$Y$6,4)</f>
        <v>3</v>
      </c>
      <c r="S9515">
        <f t="shared" si="296"/>
        <v>5</v>
      </c>
      <c r="T9515">
        <f t="shared" si="297"/>
        <v>1</v>
      </c>
    </row>
    <row r="9516" spans="1:20" x14ac:dyDescent="0.25">
      <c r="A9516">
        <v>9515</v>
      </c>
      <c r="B9516" t="s">
        <v>9534</v>
      </c>
      <c r="C9516">
        <v>84.5</v>
      </c>
      <c r="D9516" t="s">
        <v>18</v>
      </c>
      <c r="E9516">
        <v>0</v>
      </c>
      <c r="F9516">
        <v>30</v>
      </c>
      <c r="G9516">
        <v>10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  <c r="N9516">
        <v>4</v>
      </c>
      <c r="O9516">
        <v>1</v>
      </c>
      <c r="P9516">
        <v>4</v>
      </c>
      <c r="Q9516">
        <v>1</v>
      </c>
      <c r="R9516" cm="1">
        <f t="array" ref="R9516">_xlfn.IFS(L9516&lt;=$W$6,1,L9516&lt;=$X$6,2,L9516&lt;=$Y$6,3,L9516&gt;$Y$6,4)</f>
        <v>2</v>
      </c>
      <c r="S9516">
        <f t="shared" si="296"/>
        <v>1</v>
      </c>
      <c r="T9516" t="str">
        <f t="shared" si="297"/>
        <v>2&gt;</v>
      </c>
    </row>
    <row r="9517" spans="1:20" x14ac:dyDescent="0.25">
      <c r="A9517">
        <v>9516</v>
      </c>
      <c r="B9517" t="s">
        <v>9535</v>
      </c>
      <c r="C9517">
        <v>63.9</v>
      </c>
      <c r="D9517" t="s">
        <v>20</v>
      </c>
      <c r="E9517">
        <v>1</v>
      </c>
      <c r="F9517">
        <v>40</v>
      </c>
      <c r="G9517">
        <v>10</v>
      </c>
      <c r="H9517">
        <v>260466.28</v>
      </c>
      <c r="I9517">
        <v>1</v>
      </c>
      <c r="J9517">
        <v>1</v>
      </c>
      <c r="K9517">
        <v>1</v>
      </c>
      <c r="L9517">
        <v>81861.100000000006</v>
      </c>
      <c r="M9517">
        <v>0</v>
      </c>
      <c r="N9517">
        <v>2</v>
      </c>
      <c r="O9517">
        <v>3</v>
      </c>
      <c r="P9517">
        <v>4</v>
      </c>
      <c r="Q9517">
        <v>4</v>
      </c>
      <c r="R9517" cm="1">
        <f t="array" ref="R9517">_xlfn.IFS(L9517&lt;=$W$6,1,L9517&lt;=$X$6,2,L9517&lt;=$Y$6,3,L9517&gt;$Y$6,4)</f>
        <v>2</v>
      </c>
      <c r="S9517">
        <f t="shared" si="296"/>
        <v>3</v>
      </c>
      <c r="T9517">
        <f t="shared" si="297"/>
        <v>1</v>
      </c>
    </row>
    <row r="9518" spans="1:20" x14ac:dyDescent="0.25">
      <c r="A9518">
        <v>9517</v>
      </c>
      <c r="B9518" t="s">
        <v>9536</v>
      </c>
      <c r="C9518">
        <v>55.7</v>
      </c>
      <c r="D9518" t="s">
        <v>18</v>
      </c>
      <c r="E9518">
        <v>0</v>
      </c>
      <c r="F9518">
        <v>34</v>
      </c>
      <c r="G9518">
        <v>4</v>
      </c>
      <c r="H9518">
        <v>247005.06</v>
      </c>
      <c r="I9518">
        <v>1</v>
      </c>
      <c r="J9518">
        <v>1</v>
      </c>
      <c r="K9518">
        <v>1</v>
      </c>
      <c r="L9518">
        <v>69826.8</v>
      </c>
      <c r="M9518">
        <v>0</v>
      </c>
      <c r="N9518">
        <v>1</v>
      </c>
      <c r="O9518">
        <v>1</v>
      </c>
      <c r="P9518">
        <v>1</v>
      </c>
      <c r="Q9518">
        <v>3</v>
      </c>
      <c r="R9518" cm="1">
        <f t="array" ref="R9518">_xlfn.IFS(L9518&lt;=$W$6,1,L9518&lt;=$X$6,2,L9518&lt;=$Y$6,3,L9518&gt;$Y$6,4)</f>
        <v>2</v>
      </c>
      <c r="S9518">
        <f t="shared" si="296"/>
        <v>2</v>
      </c>
      <c r="T9518">
        <f t="shared" si="297"/>
        <v>1</v>
      </c>
    </row>
    <row r="9519" spans="1:20" x14ac:dyDescent="0.25">
      <c r="A9519">
        <v>9518</v>
      </c>
      <c r="B9519" t="s">
        <v>9537</v>
      </c>
      <c r="C9519">
        <v>54.3</v>
      </c>
      <c r="D9519" t="s">
        <v>27</v>
      </c>
      <c r="E9519">
        <v>1</v>
      </c>
      <c r="F9519">
        <v>39</v>
      </c>
      <c r="G9519">
        <v>9</v>
      </c>
      <c r="H9519">
        <v>281788.12</v>
      </c>
      <c r="I9519">
        <v>2</v>
      </c>
      <c r="J9519">
        <v>1</v>
      </c>
      <c r="K9519">
        <v>1</v>
      </c>
      <c r="L9519">
        <v>118059.19</v>
      </c>
      <c r="M9519">
        <v>0</v>
      </c>
      <c r="N9519">
        <v>1</v>
      </c>
      <c r="O9519">
        <v>2</v>
      </c>
      <c r="P9519">
        <v>4</v>
      </c>
      <c r="Q9519">
        <v>4</v>
      </c>
      <c r="R9519" cm="1">
        <f t="array" ref="R9519">_xlfn.IFS(L9519&lt;=$W$6,1,L9519&lt;=$X$6,2,L9519&lt;=$Y$6,3,L9519&gt;$Y$6,4)</f>
        <v>3</v>
      </c>
      <c r="S9519">
        <f t="shared" si="296"/>
        <v>3</v>
      </c>
      <c r="T9519" t="str">
        <f t="shared" si="297"/>
        <v>2&gt;</v>
      </c>
    </row>
    <row r="9520" spans="1:20" x14ac:dyDescent="0.25">
      <c r="A9520">
        <v>9519</v>
      </c>
      <c r="B9520" t="s">
        <v>9538</v>
      </c>
      <c r="C9520">
        <v>58.5</v>
      </c>
      <c r="D9520" t="s">
        <v>27</v>
      </c>
      <c r="E9520">
        <v>1</v>
      </c>
      <c r="F9520">
        <v>46</v>
      </c>
      <c r="G9520">
        <v>8</v>
      </c>
      <c r="H9520">
        <v>327735.71999999997</v>
      </c>
      <c r="I9520">
        <v>1</v>
      </c>
      <c r="J9520">
        <v>1</v>
      </c>
      <c r="K9520">
        <v>1</v>
      </c>
      <c r="L9520">
        <v>112333.22</v>
      </c>
      <c r="M9520">
        <v>0</v>
      </c>
      <c r="N9520">
        <v>2</v>
      </c>
      <c r="O9520">
        <v>3</v>
      </c>
      <c r="P9520">
        <v>3</v>
      </c>
      <c r="Q9520">
        <v>4</v>
      </c>
      <c r="R9520" cm="1">
        <f t="array" ref="R9520">_xlfn.IFS(L9520&lt;=$W$6,1,L9520&lt;=$X$6,2,L9520&lt;=$Y$6,3,L9520&gt;$Y$6,4)</f>
        <v>3</v>
      </c>
      <c r="S9520">
        <f t="shared" si="296"/>
        <v>4</v>
      </c>
      <c r="T9520">
        <f t="shared" si="297"/>
        <v>1</v>
      </c>
    </row>
    <row r="9521" spans="1:20" x14ac:dyDescent="0.25">
      <c r="A9521">
        <v>9520</v>
      </c>
      <c r="B9521" t="s">
        <v>9539</v>
      </c>
      <c r="C9521">
        <v>61</v>
      </c>
      <c r="D9521" t="s">
        <v>18</v>
      </c>
      <c r="E9521">
        <v>0</v>
      </c>
      <c r="F9521">
        <v>29</v>
      </c>
      <c r="G9521">
        <v>3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  <c r="N9521">
        <v>2</v>
      </c>
      <c r="O9521">
        <v>1</v>
      </c>
      <c r="P9521">
        <v>1</v>
      </c>
      <c r="Q9521">
        <v>1</v>
      </c>
      <c r="R9521" cm="1">
        <f t="array" ref="R9521">_xlfn.IFS(L9521&lt;=$W$6,1,L9521&lt;=$X$6,2,L9521&lt;=$Y$6,3,L9521&gt;$Y$6,4)</f>
        <v>1</v>
      </c>
      <c r="S9521">
        <f t="shared" si="296"/>
        <v>1</v>
      </c>
      <c r="T9521" t="str">
        <f t="shared" si="297"/>
        <v>2&gt;</v>
      </c>
    </row>
    <row r="9522" spans="1:20" x14ac:dyDescent="0.25">
      <c r="A9522">
        <v>9521</v>
      </c>
      <c r="B9522" t="s">
        <v>9540</v>
      </c>
      <c r="C9522">
        <v>72.7</v>
      </c>
      <c r="D9522" t="s">
        <v>27</v>
      </c>
      <c r="E9522">
        <v>0</v>
      </c>
      <c r="F9522">
        <v>20</v>
      </c>
      <c r="G9522">
        <v>3</v>
      </c>
      <c r="H9522">
        <v>187633.4</v>
      </c>
      <c r="I9522">
        <v>2</v>
      </c>
      <c r="J9522">
        <v>1</v>
      </c>
      <c r="K9522">
        <v>0</v>
      </c>
      <c r="L9522">
        <v>126172.11</v>
      </c>
      <c r="M9522">
        <v>0</v>
      </c>
      <c r="N9522">
        <v>4</v>
      </c>
      <c r="O9522">
        <v>1</v>
      </c>
      <c r="P9522">
        <v>1</v>
      </c>
      <c r="Q9522">
        <v>2</v>
      </c>
      <c r="R9522" cm="1">
        <f t="array" ref="R9522">_xlfn.IFS(L9522&lt;=$W$6,1,L9522&lt;=$X$6,2,L9522&lt;=$Y$6,3,L9522&gt;$Y$6,4)</f>
        <v>3</v>
      </c>
      <c r="S9522">
        <f t="shared" si="296"/>
        <v>1</v>
      </c>
      <c r="T9522" t="str">
        <f t="shared" si="297"/>
        <v>2&gt;</v>
      </c>
    </row>
    <row r="9523" spans="1:20" x14ac:dyDescent="0.25">
      <c r="A9523">
        <v>9522</v>
      </c>
      <c r="B9523" t="s">
        <v>9541</v>
      </c>
      <c r="C9523">
        <v>54</v>
      </c>
      <c r="D9523" t="s">
        <v>20</v>
      </c>
      <c r="E9523">
        <v>0</v>
      </c>
      <c r="F9523">
        <v>42</v>
      </c>
      <c r="G9523">
        <v>9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  <c r="N9523">
        <v>1</v>
      </c>
      <c r="O9523">
        <v>3</v>
      </c>
      <c r="P9523">
        <v>4</v>
      </c>
      <c r="Q9523">
        <v>1</v>
      </c>
      <c r="R9523" cm="1">
        <f t="array" ref="R9523">_xlfn.IFS(L9523&lt;=$W$6,1,L9523&lt;=$X$6,2,L9523&lt;=$Y$6,3,L9523&gt;$Y$6,4)</f>
        <v>1</v>
      </c>
      <c r="S9523">
        <f t="shared" si="296"/>
        <v>4</v>
      </c>
      <c r="T9523" t="str">
        <f t="shared" si="297"/>
        <v>2&gt;</v>
      </c>
    </row>
    <row r="9524" spans="1:20" x14ac:dyDescent="0.25">
      <c r="A9524">
        <v>9523</v>
      </c>
      <c r="B9524" t="s">
        <v>9542</v>
      </c>
      <c r="C9524">
        <v>41.8</v>
      </c>
      <c r="D9524" t="s">
        <v>18</v>
      </c>
      <c r="E9524">
        <v>1</v>
      </c>
      <c r="F9524">
        <v>37</v>
      </c>
      <c r="G9524">
        <v>8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  <c r="N9524">
        <v>1</v>
      </c>
      <c r="O9524">
        <v>2</v>
      </c>
      <c r="P9524">
        <v>3</v>
      </c>
      <c r="Q9524">
        <v>1</v>
      </c>
      <c r="R9524" cm="1">
        <f t="array" ref="R9524">_xlfn.IFS(L9524&lt;=$W$6,1,L9524&lt;=$X$6,2,L9524&lt;=$Y$6,3,L9524&gt;$Y$6,4)</f>
        <v>2</v>
      </c>
      <c r="S9524">
        <f t="shared" si="296"/>
        <v>3</v>
      </c>
      <c r="T9524" t="str">
        <f t="shared" si="297"/>
        <v>2&gt;</v>
      </c>
    </row>
    <row r="9525" spans="1:20" x14ac:dyDescent="0.25">
      <c r="A9525">
        <v>9524</v>
      </c>
      <c r="B9525" t="s">
        <v>9543</v>
      </c>
      <c r="C9525">
        <v>66</v>
      </c>
      <c r="D9525" t="s">
        <v>18</v>
      </c>
      <c r="E9525">
        <v>0</v>
      </c>
      <c r="F9525">
        <v>34</v>
      </c>
      <c r="G9525">
        <v>1</v>
      </c>
      <c r="H9525">
        <v>229337.78</v>
      </c>
      <c r="I9525">
        <v>1</v>
      </c>
      <c r="J9525">
        <v>1</v>
      </c>
      <c r="K9525">
        <v>0</v>
      </c>
      <c r="L9525">
        <v>84605</v>
      </c>
      <c r="M9525">
        <v>0</v>
      </c>
      <c r="N9525">
        <v>3</v>
      </c>
      <c r="O9525">
        <v>1</v>
      </c>
      <c r="P9525">
        <v>1</v>
      </c>
      <c r="Q9525">
        <v>3</v>
      </c>
      <c r="R9525" cm="1">
        <f t="array" ref="R9525">_xlfn.IFS(L9525&lt;=$W$6,1,L9525&lt;=$X$6,2,L9525&lt;=$Y$6,3,L9525&gt;$Y$6,4)</f>
        <v>2</v>
      </c>
      <c r="S9525">
        <f t="shared" si="296"/>
        <v>2</v>
      </c>
      <c r="T9525">
        <f t="shared" si="297"/>
        <v>1</v>
      </c>
    </row>
    <row r="9526" spans="1:20" x14ac:dyDescent="0.25">
      <c r="A9526">
        <v>9525</v>
      </c>
      <c r="B9526" t="s">
        <v>9544</v>
      </c>
      <c r="C9526">
        <v>85</v>
      </c>
      <c r="D9526" t="s">
        <v>27</v>
      </c>
      <c r="E9526">
        <v>1</v>
      </c>
      <c r="F9526">
        <v>40</v>
      </c>
      <c r="G9526">
        <v>6</v>
      </c>
      <c r="H9526">
        <v>293513.36</v>
      </c>
      <c r="I9526">
        <v>1</v>
      </c>
      <c r="J9526">
        <v>1</v>
      </c>
      <c r="K9526">
        <v>0</v>
      </c>
      <c r="L9526">
        <v>78268.61</v>
      </c>
      <c r="M9526">
        <v>0</v>
      </c>
      <c r="N9526">
        <v>4</v>
      </c>
      <c r="O9526">
        <v>3</v>
      </c>
      <c r="P9526">
        <v>2</v>
      </c>
      <c r="Q9526">
        <v>4</v>
      </c>
      <c r="R9526" cm="1">
        <f t="array" ref="R9526">_xlfn.IFS(L9526&lt;=$W$6,1,L9526&lt;=$X$6,2,L9526&lt;=$Y$6,3,L9526&gt;$Y$6,4)</f>
        <v>2</v>
      </c>
      <c r="S9526">
        <f t="shared" si="296"/>
        <v>3</v>
      </c>
      <c r="T9526">
        <f t="shared" si="297"/>
        <v>1</v>
      </c>
    </row>
    <row r="9527" spans="1:20" x14ac:dyDescent="0.25">
      <c r="A9527">
        <v>9526</v>
      </c>
      <c r="B9527" t="s">
        <v>9545</v>
      </c>
      <c r="C9527">
        <v>61.8</v>
      </c>
      <c r="D9527" t="s">
        <v>18</v>
      </c>
      <c r="E9527">
        <v>0</v>
      </c>
      <c r="F9527">
        <v>48</v>
      </c>
      <c r="G9527">
        <v>7</v>
      </c>
      <c r="H9527">
        <v>300427.42</v>
      </c>
      <c r="I9527">
        <v>1</v>
      </c>
      <c r="J9527">
        <v>1</v>
      </c>
      <c r="K9527">
        <v>0</v>
      </c>
      <c r="L9527">
        <v>120668.46</v>
      </c>
      <c r="M9527">
        <v>1</v>
      </c>
      <c r="N9527">
        <v>2</v>
      </c>
      <c r="O9527">
        <v>4</v>
      </c>
      <c r="P9527">
        <v>3</v>
      </c>
      <c r="Q9527">
        <v>4</v>
      </c>
      <c r="R9527" cm="1">
        <f t="array" ref="R9527">_xlfn.IFS(L9527&lt;=$W$6,1,L9527&lt;=$X$6,2,L9527&lt;=$Y$6,3,L9527&gt;$Y$6,4)</f>
        <v>3</v>
      </c>
      <c r="S9527">
        <f t="shared" si="296"/>
        <v>5</v>
      </c>
      <c r="T9527">
        <f t="shared" si="297"/>
        <v>1</v>
      </c>
    </row>
    <row r="9528" spans="1:20" x14ac:dyDescent="0.25">
      <c r="A9528">
        <v>9527</v>
      </c>
      <c r="B9528" t="s">
        <v>9546</v>
      </c>
      <c r="C9528">
        <v>64.2</v>
      </c>
      <c r="D9528" t="s">
        <v>27</v>
      </c>
      <c r="E9528">
        <v>1</v>
      </c>
      <c r="F9528">
        <v>20</v>
      </c>
      <c r="G9528">
        <v>6</v>
      </c>
      <c r="H9528">
        <v>222367.06</v>
      </c>
      <c r="I9528">
        <v>2</v>
      </c>
      <c r="J9528">
        <v>0</v>
      </c>
      <c r="K9528">
        <v>1</v>
      </c>
      <c r="L9528">
        <v>10063.75</v>
      </c>
      <c r="M9528">
        <v>0</v>
      </c>
      <c r="N9528">
        <v>2</v>
      </c>
      <c r="O9528">
        <v>1</v>
      </c>
      <c r="P9528">
        <v>2</v>
      </c>
      <c r="Q9528">
        <v>3</v>
      </c>
      <c r="R9528" cm="1">
        <f t="array" ref="R9528">_xlfn.IFS(L9528&lt;=$W$6,1,L9528&lt;=$X$6,2,L9528&lt;=$Y$6,3,L9528&gt;$Y$6,4)</f>
        <v>1</v>
      </c>
      <c r="S9528">
        <f t="shared" si="296"/>
        <v>1</v>
      </c>
      <c r="T9528" t="str">
        <f t="shared" si="297"/>
        <v>2&gt;</v>
      </c>
    </row>
    <row r="9529" spans="1:20" x14ac:dyDescent="0.25">
      <c r="A9529">
        <v>9528</v>
      </c>
      <c r="B9529" t="s">
        <v>9547</v>
      </c>
      <c r="C9529">
        <v>85</v>
      </c>
      <c r="D9529" t="s">
        <v>18</v>
      </c>
      <c r="E9529">
        <v>0</v>
      </c>
      <c r="F9529">
        <v>42</v>
      </c>
      <c r="G9529">
        <v>10</v>
      </c>
      <c r="H9529">
        <v>199632.92</v>
      </c>
      <c r="I9529">
        <v>1</v>
      </c>
      <c r="J9529">
        <v>1</v>
      </c>
      <c r="K9529">
        <v>1</v>
      </c>
      <c r="L9529">
        <v>163989.66</v>
      </c>
      <c r="M9529">
        <v>1</v>
      </c>
      <c r="N9529">
        <v>4</v>
      </c>
      <c r="O9529">
        <v>3</v>
      </c>
      <c r="P9529">
        <v>4</v>
      </c>
      <c r="Q9529">
        <v>3</v>
      </c>
      <c r="R9529" cm="1">
        <f t="array" ref="R9529">_xlfn.IFS(L9529&lt;=$W$6,1,L9529&lt;=$X$6,2,L9529&lt;=$Y$6,3,L9529&gt;$Y$6,4)</f>
        <v>4</v>
      </c>
      <c r="S9529">
        <f t="shared" si="296"/>
        <v>4</v>
      </c>
      <c r="T9529">
        <f t="shared" si="297"/>
        <v>1</v>
      </c>
    </row>
    <row r="9530" spans="1:20" x14ac:dyDescent="0.25">
      <c r="A9530">
        <v>9529</v>
      </c>
      <c r="B9530" t="s">
        <v>9548</v>
      </c>
      <c r="C9530">
        <v>73.900000000000006</v>
      </c>
      <c r="D9530" t="s">
        <v>18</v>
      </c>
      <c r="E9530">
        <v>1</v>
      </c>
      <c r="F9530">
        <v>36</v>
      </c>
      <c r="G9530">
        <v>10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  <c r="N9530">
        <v>4</v>
      </c>
      <c r="O9530">
        <v>2</v>
      </c>
      <c r="P9530">
        <v>4</v>
      </c>
      <c r="Q9530">
        <v>1</v>
      </c>
      <c r="R9530" cm="1">
        <f t="array" ref="R9530">_xlfn.IFS(L9530&lt;=$W$6,1,L9530&lt;=$X$6,2,L9530&lt;=$Y$6,3,L9530&gt;$Y$6,4)</f>
        <v>2</v>
      </c>
      <c r="S9530">
        <f t="shared" si="296"/>
        <v>2</v>
      </c>
      <c r="T9530">
        <f t="shared" si="297"/>
        <v>1</v>
      </c>
    </row>
    <row r="9531" spans="1:20" x14ac:dyDescent="0.25">
      <c r="A9531">
        <v>9530</v>
      </c>
      <c r="B9531" t="s">
        <v>9549</v>
      </c>
      <c r="C9531">
        <v>50.8</v>
      </c>
      <c r="D9531" t="s">
        <v>18</v>
      </c>
      <c r="E9531">
        <v>0</v>
      </c>
      <c r="F9531">
        <v>43</v>
      </c>
      <c r="G9531">
        <v>6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  <c r="N9531">
        <v>1</v>
      </c>
      <c r="O9531">
        <v>3</v>
      </c>
      <c r="P9531">
        <v>2</v>
      </c>
      <c r="Q9531">
        <v>1</v>
      </c>
      <c r="R9531" cm="1">
        <f t="array" ref="R9531">_xlfn.IFS(L9531&lt;=$W$6,1,L9531&lt;=$X$6,2,L9531&lt;=$Y$6,3,L9531&gt;$Y$6,4)</f>
        <v>2</v>
      </c>
      <c r="S9531">
        <f t="shared" si="296"/>
        <v>4</v>
      </c>
      <c r="T9531" t="str">
        <f t="shared" si="297"/>
        <v>2&gt;</v>
      </c>
    </row>
    <row r="9532" spans="1:20" x14ac:dyDescent="0.25">
      <c r="A9532">
        <v>9531</v>
      </c>
      <c r="B9532" t="s">
        <v>9550</v>
      </c>
      <c r="C9532">
        <v>66.7</v>
      </c>
      <c r="D9532" t="s">
        <v>18</v>
      </c>
      <c r="E9532">
        <v>1</v>
      </c>
      <c r="F9532">
        <v>43</v>
      </c>
      <c r="G9532">
        <v>7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  <c r="N9532">
        <v>3</v>
      </c>
      <c r="O9532">
        <v>3</v>
      </c>
      <c r="P9532">
        <v>3</v>
      </c>
      <c r="Q9532">
        <v>1</v>
      </c>
      <c r="R9532" cm="1">
        <f t="array" ref="R9532">_xlfn.IFS(L9532&lt;=$W$6,1,L9532&lt;=$X$6,2,L9532&lt;=$Y$6,3,L9532&gt;$Y$6,4)</f>
        <v>4</v>
      </c>
      <c r="S9532">
        <f t="shared" si="296"/>
        <v>4</v>
      </c>
      <c r="T9532" t="str">
        <f t="shared" si="297"/>
        <v>2&gt;</v>
      </c>
    </row>
    <row r="9533" spans="1:20" x14ac:dyDescent="0.25">
      <c r="A9533">
        <v>9532</v>
      </c>
      <c r="B9533" t="s">
        <v>9551</v>
      </c>
      <c r="C9533">
        <v>74.099999999999994</v>
      </c>
      <c r="D9533" t="s">
        <v>18</v>
      </c>
      <c r="E9533">
        <v>0</v>
      </c>
      <c r="F9533">
        <v>62</v>
      </c>
      <c r="G9533">
        <v>6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  <c r="N9533">
        <v>4</v>
      </c>
      <c r="O9533">
        <v>4</v>
      </c>
      <c r="P9533">
        <v>2</v>
      </c>
      <c r="Q9533">
        <v>1</v>
      </c>
      <c r="R9533" cm="1">
        <f t="array" ref="R9533">_xlfn.IFS(L9533&lt;=$W$6,1,L9533&lt;=$X$6,2,L9533&lt;=$Y$6,3,L9533&gt;$Y$6,4)</f>
        <v>1</v>
      </c>
      <c r="S9533">
        <f t="shared" si="296"/>
        <v>5</v>
      </c>
      <c r="T9533">
        <f t="shared" si="297"/>
        <v>1</v>
      </c>
    </row>
    <row r="9534" spans="1:20" x14ac:dyDescent="0.25">
      <c r="A9534">
        <v>9533</v>
      </c>
      <c r="B9534" t="s">
        <v>9552</v>
      </c>
      <c r="C9534">
        <v>59.2</v>
      </c>
      <c r="D9534" t="s">
        <v>18</v>
      </c>
      <c r="E9534">
        <v>1</v>
      </c>
      <c r="F9534">
        <v>31</v>
      </c>
      <c r="G9534">
        <v>8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  <c r="N9534">
        <v>2</v>
      </c>
      <c r="O9534">
        <v>1</v>
      </c>
      <c r="P9534">
        <v>3</v>
      </c>
      <c r="Q9534">
        <v>1</v>
      </c>
      <c r="R9534" cm="1">
        <f t="array" ref="R9534">_xlfn.IFS(L9534&lt;=$W$6,1,L9534&lt;=$X$6,2,L9534&lt;=$Y$6,3,L9534&gt;$Y$6,4)</f>
        <v>2</v>
      </c>
      <c r="S9534">
        <f t="shared" si="296"/>
        <v>1</v>
      </c>
      <c r="T9534" t="str">
        <f t="shared" si="297"/>
        <v>2&gt;</v>
      </c>
    </row>
    <row r="9535" spans="1:20" x14ac:dyDescent="0.25">
      <c r="A9535">
        <v>9534</v>
      </c>
      <c r="B9535" t="s">
        <v>9553</v>
      </c>
      <c r="C9535">
        <v>65.099999999999994</v>
      </c>
      <c r="D9535" t="s">
        <v>27</v>
      </c>
      <c r="E9535">
        <v>0</v>
      </c>
      <c r="F9535">
        <v>47</v>
      </c>
      <c r="G9535">
        <v>7</v>
      </c>
      <c r="H9535">
        <v>173428.12</v>
      </c>
      <c r="I9535">
        <v>1</v>
      </c>
      <c r="J9535">
        <v>1</v>
      </c>
      <c r="K9535">
        <v>0</v>
      </c>
      <c r="L9535">
        <v>85869.89</v>
      </c>
      <c r="M9535">
        <v>1</v>
      </c>
      <c r="N9535">
        <v>2</v>
      </c>
      <c r="O9535">
        <v>4</v>
      </c>
      <c r="P9535">
        <v>3</v>
      </c>
      <c r="Q9535">
        <v>2</v>
      </c>
      <c r="R9535" cm="1">
        <f t="array" ref="R9535">_xlfn.IFS(L9535&lt;=$W$6,1,L9535&lt;=$X$6,2,L9535&lt;=$Y$6,3,L9535&gt;$Y$6,4)</f>
        <v>2</v>
      </c>
      <c r="S9535">
        <f t="shared" si="296"/>
        <v>4</v>
      </c>
      <c r="T9535">
        <f t="shared" si="297"/>
        <v>1</v>
      </c>
    </row>
    <row r="9536" spans="1:20" x14ac:dyDescent="0.25">
      <c r="A9536">
        <v>9535</v>
      </c>
      <c r="B9536" t="s">
        <v>9554</v>
      </c>
      <c r="C9536">
        <v>77.3</v>
      </c>
      <c r="D9536" t="s">
        <v>20</v>
      </c>
      <c r="E9536">
        <v>1</v>
      </c>
      <c r="F9536">
        <v>54</v>
      </c>
      <c r="G9536">
        <v>3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  <c r="N9536">
        <v>4</v>
      </c>
      <c r="O9536">
        <v>4</v>
      </c>
      <c r="P9536">
        <v>1</v>
      </c>
      <c r="Q9536">
        <v>1</v>
      </c>
      <c r="R9536" cm="1">
        <f t="array" ref="R9536">_xlfn.IFS(L9536&lt;=$W$6,1,L9536&lt;=$X$6,2,L9536&lt;=$Y$6,3,L9536&gt;$Y$6,4)</f>
        <v>2</v>
      </c>
      <c r="S9536">
        <f t="shared" si="296"/>
        <v>5</v>
      </c>
      <c r="T9536" t="str">
        <f t="shared" si="297"/>
        <v>2&gt;</v>
      </c>
    </row>
    <row r="9537" spans="1:20" x14ac:dyDescent="0.25">
      <c r="A9537">
        <v>9536</v>
      </c>
      <c r="B9537" t="s">
        <v>9555</v>
      </c>
      <c r="C9537">
        <v>85</v>
      </c>
      <c r="D9537" t="s">
        <v>20</v>
      </c>
      <c r="E9537">
        <v>1</v>
      </c>
      <c r="F9537">
        <v>43</v>
      </c>
      <c r="G9537">
        <v>9</v>
      </c>
      <c r="H9537">
        <v>265676.14</v>
      </c>
      <c r="I9537">
        <v>1</v>
      </c>
      <c r="J9537">
        <v>1</v>
      </c>
      <c r="K9537">
        <v>1</v>
      </c>
      <c r="L9537">
        <v>175347.28</v>
      </c>
      <c r="M9537">
        <v>0</v>
      </c>
      <c r="N9537">
        <v>4</v>
      </c>
      <c r="O9537">
        <v>3</v>
      </c>
      <c r="P9537">
        <v>4</v>
      </c>
      <c r="Q9537">
        <v>4</v>
      </c>
      <c r="R9537" cm="1">
        <f t="array" ref="R9537">_xlfn.IFS(L9537&lt;=$W$6,1,L9537&lt;=$X$6,2,L9537&lt;=$Y$6,3,L9537&gt;$Y$6,4)</f>
        <v>4</v>
      </c>
      <c r="S9537">
        <f t="shared" si="296"/>
        <v>4</v>
      </c>
      <c r="T9537">
        <f t="shared" si="297"/>
        <v>1</v>
      </c>
    </row>
    <row r="9538" spans="1:20" x14ac:dyDescent="0.25">
      <c r="A9538">
        <v>9537</v>
      </c>
      <c r="B9538" t="s">
        <v>9556</v>
      </c>
      <c r="C9538">
        <v>55</v>
      </c>
      <c r="D9538" t="s">
        <v>27</v>
      </c>
      <c r="E9538">
        <v>0</v>
      </c>
      <c r="F9538">
        <v>44</v>
      </c>
      <c r="G9538">
        <v>11</v>
      </c>
      <c r="H9538">
        <v>257414.62</v>
      </c>
      <c r="I9538">
        <v>1</v>
      </c>
      <c r="J9538">
        <v>1</v>
      </c>
      <c r="K9538">
        <v>0</v>
      </c>
      <c r="L9538">
        <v>63092.65</v>
      </c>
      <c r="M9538">
        <v>1</v>
      </c>
      <c r="N9538">
        <v>1</v>
      </c>
      <c r="O9538">
        <v>3</v>
      </c>
      <c r="P9538">
        <v>4</v>
      </c>
      <c r="Q9538">
        <v>4</v>
      </c>
      <c r="R9538" cm="1">
        <f t="array" ref="R9538">_xlfn.IFS(L9538&lt;=$W$6,1,L9538&lt;=$X$6,2,L9538&lt;=$Y$6,3,L9538&gt;$Y$6,4)</f>
        <v>2</v>
      </c>
      <c r="S9538">
        <f t="shared" si="296"/>
        <v>4</v>
      </c>
      <c r="T9538">
        <f t="shared" si="297"/>
        <v>1</v>
      </c>
    </row>
    <row r="9539" spans="1:20" x14ac:dyDescent="0.25">
      <c r="A9539">
        <v>9538</v>
      </c>
      <c r="B9539" t="s">
        <v>9557</v>
      </c>
      <c r="C9539">
        <v>78.3</v>
      </c>
      <c r="D9539" t="s">
        <v>18</v>
      </c>
      <c r="E9539">
        <v>1</v>
      </c>
      <c r="F9539">
        <v>42</v>
      </c>
      <c r="G9539">
        <v>7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  <c r="N9539">
        <v>4</v>
      </c>
      <c r="O9539">
        <v>3</v>
      </c>
      <c r="P9539">
        <v>3</v>
      </c>
      <c r="Q9539">
        <v>1</v>
      </c>
      <c r="R9539" cm="1">
        <f t="array" ref="R9539">_xlfn.IFS(L9539&lt;=$W$6,1,L9539&lt;=$X$6,2,L9539&lt;=$Y$6,3,L9539&gt;$Y$6,4)</f>
        <v>3</v>
      </c>
      <c r="S9539">
        <f t="shared" ref="S9539:S9602" si="298">VLOOKUP(F9539,$V$10:$W$16,2,1)</f>
        <v>4</v>
      </c>
      <c r="T9539" t="str">
        <f t="shared" ref="T9539:T9602" si="299">VLOOKUP(I9539,$Y$9:$Z$11,2,1)</f>
        <v>2&gt;</v>
      </c>
    </row>
    <row r="9540" spans="1:20" x14ac:dyDescent="0.25">
      <c r="A9540">
        <v>9539</v>
      </c>
      <c r="B9540" t="s">
        <v>9558</v>
      </c>
      <c r="C9540">
        <v>77.7</v>
      </c>
      <c r="D9540" t="s">
        <v>18</v>
      </c>
      <c r="E9540">
        <v>1</v>
      </c>
      <c r="F9540">
        <v>31</v>
      </c>
      <c r="G9540">
        <v>3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  <c r="N9540">
        <v>4</v>
      </c>
      <c r="O9540">
        <v>1</v>
      </c>
      <c r="P9540">
        <v>1</v>
      </c>
      <c r="Q9540">
        <v>1</v>
      </c>
      <c r="R9540" cm="1">
        <f t="array" ref="R9540">_xlfn.IFS(L9540&lt;=$W$6,1,L9540&lt;=$X$6,2,L9540&lt;=$Y$6,3,L9540&gt;$Y$6,4)</f>
        <v>3</v>
      </c>
      <c r="S9540">
        <f t="shared" si="298"/>
        <v>1</v>
      </c>
      <c r="T9540" t="str">
        <f t="shared" si="299"/>
        <v>2&gt;</v>
      </c>
    </row>
    <row r="9541" spans="1:20" x14ac:dyDescent="0.25">
      <c r="A9541">
        <v>9540</v>
      </c>
      <c r="B9541" t="s">
        <v>9559</v>
      </c>
      <c r="C9541">
        <v>65.900000000000006</v>
      </c>
      <c r="D9541" t="s">
        <v>18</v>
      </c>
      <c r="E9541">
        <v>1</v>
      </c>
      <c r="F9541">
        <v>31</v>
      </c>
      <c r="G9541">
        <v>7</v>
      </c>
      <c r="H9541">
        <v>246384.24</v>
      </c>
      <c r="I9541">
        <v>1</v>
      </c>
      <c r="J9541">
        <v>1</v>
      </c>
      <c r="K9541">
        <v>1</v>
      </c>
      <c r="L9541">
        <v>56971.41</v>
      </c>
      <c r="M9541">
        <v>1</v>
      </c>
      <c r="N9541">
        <v>3</v>
      </c>
      <c r="O9541">
        <v>1</v>
      </c>
      <c r="P9541">
        <v>3</v>
      </c>
      <c r="Q9541">
        <v>3</v>
      </c>
      <c r="R9541" cm="1">
        <f t="array" ref="R9541">_xlfn.IFS(L9541&lt;=$W$6,1,L9541&lt;=$X$6,2,L9541&lt;=$Y$6,3,L9541&gt;$Y$6,4)</f>
        <v>2</v>
      </c>
      <c r="S9541">
        <f t="shared" si="298"/>
        <v>1</v>
      </c>
      <c r="T9541">
        <f t="shared" si="299"/>
        <v>1</v>
      </c>
    </row>
    <row r="9542" spans="1:20" x14ac:dyDescent="0.25">
      <c r="A9542">
        <v>9541</v>
      </c>
      <c r="B9542" t="s">
        <v>9560</v>
      </c>
      <c r="C9542">
        <v>72.7</v>
      </c>
      <c r="D9542" t="s">
        <v>27</v>
      </c>
      <c r="E9542">
        <v>1</v>
      </c>
      <c r="F9542">
        <v>48</v>
      </c>
      <c r="G9542">
        <v>4</v>
      </c>
      <c r="H9542">
        <v>230496.22</v>
      </c>
      <c r="I9542">
        <v>4</v>
      </c>
      <c r="J9542">
        <v>1</v>
      </c>
      <c r="K9542">
        <v>0</v>
      </c>
      <c r="L9542">
        <v>130752.01</v>
      </c>
      <c r="M9542">
        <v>1</v>
      </c>
      <c r="N9542">
        <v>4</v>
      </c>
      <c r="O9542">
        <v>4</v>
      </c>
      <c r="P9542">
        <v>1</v>
      </c>
      <c r="Q9542">
        <v>3</v>
      </c>
      <c r="R9542" cm="1">
        <f t="array" ref="R9542">_xlfn.IFS(L9542&lt;=$W$6,1,L9542&lt;=$X$6,2,L9542&lt;=$Y$6,3,L9542&gt;$Y$6,4)</f>
        <v>3</v>
      </c>
      <c r="S9542">
        <f t="shared" si="298"/>
        <v>5</v>
      </c>
      <c r="T9542" t="str">
        <f t="shared" si="299"/>
        <v>2&gt;</v>
      </c>
    </row>
    <row r="9543" spans="1:20" x14ac:dyDescent="0.25">
      <c r="A9543">
        <v>9542</v>
      </c>
      <c r="B9543" t="s">
        <v>9561</v>
      </c>
      <c r="C9543">
        <v>60.3</v>
      </c>
      <c r="D9543" t="s">
        <v>18</v>
      </c>
      <c r="E9543">
        <v>1</v>
      </c>
      <c r="F9543">
        <v>40</v>
      </c>
      <c r="G9543">
        <v>9</v>
      </c>
      <c r="H9543">
        <v>118721.54</v>
      </c>
      <c r="I9543">
        <v>1</v>
      </c>
      <c r="J9543">
        <v>1</v>
      </c>
      <c r="K9543">
        <v>1</v>
      </c>
      <c r="L9543">
        <v>191457.06</v>
      </c>
      <c r="M9543">
        <v>0</v>
      </c>
      <c r="N9543">
        <v>2</v>
      </c>
      <c r="O9543">
        <v>3</v>
      </c>
      <c r="P9543">
        <v>4</v>
      </c>
      <c r="Q9543">
        <v>2</v>
      </c>
      <c r="R9543" cm="1">
        <f t="array" ref="R9543">_xlfn.IFS(L9543&lt;=$W$6,1,L9543&lt;=$X$6,2,L9543&lt;=$Y$6,3,L9543&gt;$Y$6,4)</f>
        <v>4</v>
      </c>
      <c r="S9543">
        <f t="shared" si="298"/>
        <v>3</v>
      </c>
      <c r="T9543">
        <f t="shared" si="299"/>
        <v>1</v>
      </c>
    </row>
    <row r="9544" spans="1:20" x14ac:dyDescent="0.25">
      <c r="A9544">
        <v>9543</v>
      </c>
      <c r="B9544" t="s">
        <v>9562</v>
      </c>
      <c r="C9544">
        <v>64.400000000000006</v>
      </c>
      <c r="D9544" t="s">
        <v>20</v>
      </c>
      <c r="E9544">
        <v>1</v>
      </c>
      <c r="F9544">
        <v>39</v>
      </c>
      <c r="G9544">
        <v>10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  <c r="N9544">
        <v>2</v>
      </c>
      <c r="O9544">
        <v>2</v>
      </c>
      <c r="P9544">
        <v>4</v>
      </c>
      <c r="Q9544">
        <v>1</v>
      </c>
      <c r="R9544" cm="1">
        <f t="array" ref="R9544">_xlfn.IFS(L9544&lt;=$W$6,1,L9544&lt;=$X$6,2,L9544&lt;=$Y$6,3,L9544&gt;$Y$6,4)</f>
        <v>2</v>
      </c>
      <c r="S9544">
        <f t="shared" si="298"/>
        <v>3</v>
      </c>
      <c r="T9544" t="str">
        <f t="shared" si="299"/>
        <v>2&gt;</v>
      </c>
    </row>
    <row r="9545" spans="1:20" x14ac:dyDescent="0.25">
      <c r="A9545">
        <v>9544</v>
      </c>
      <c r="B9545" t="s">
        <v>9563</v>
      </c>
      <c r="C9545">
        <v>64.7</v>
      </c>
      <c r="D9545" t="s">
        <v>18</v>
      </c>
      <c r="E9545">
        <v>0</v>
      </c>
      <c r="F9545">
        <v>37</v>
      </c>
      <c r="G9545">
        <v>7</v>
      </c>
      <c r="H9545">
        <v>225337.4</v>
      </c>
      <c r="I9545">
        <v>1</v>
      </c>
      <c r="J9545">
        <v>0</v>
      </c>
      <c r="K9545">
        <v>1</v>
      </c>
      <c r="L9545">
        <v>122584.29</v>
      </c>
      <c r="M9545">
        <v>0</v>
      </c>
      <c r="N9545">
        <v>2</v>
      </c>
      <c r="O9545">
        <v>2</v>
      </c>
      <c r="P9545">
        <v>3</v>
      </c>
      <c r="Q9545">
        <v>3</v>
      </c>
      <c r="R9545" cm="1">
        <f t="array" ref="R9545">_xlfn.IFS(L9545&lt;=$W$6,1,L9545&lt;=$X$6,2,L9545&lt;=$Y$6,3,L9545&gt;$Y$6,4)</f>
        <v>3</v>
      </c>
      <c r="S9545">
        <f t="shared" si="298"/>
        <v>3</v>
      </c>
      <c r="T9545">
        <f t="shared" si="299"/>
        <v>1</v>
      </c>
    </row>
    <row r="9546" spans="1:20" x14ac:dyDescent="0.25">
      <c r="A9546">
        <v>9545</v>
      </c>
      <c r="B9546" t="s">
        <v>9564</v>
      </c>
      <c r="C9546">
        <v>64.8</v>
      </c>
      <c r="D9546" t="s">
        <v>27</v>
      </c>
      <c r="E9546">
        <v>0</v>
      </c>
      <c r="F9546">
        <v>39</v>
      </c>
      <c r="G9546">
        <v>8</v>
      </c>
      <c r="H9546">
        <v>277007.02</v>
      </c>
      <c r="I9546">
        <v>2</v>
      </c>
      <c r="J9546">
        <v>1</v>
      </c>
      <c r="K9546">
        <v>0</v>
      </c>
      <c r="L9546">
        <v>57215.85</v>
      </c>
      <c r="M9546">
        <v>0</v>
      </c>
      <c r="N9546">
        <v>2</v>
      </c>
      <c r="O9546">
        <v>2</v>
      </c>
      <c r="P9546">
        <v>3</v>
      </c>
      <c r="Q9546">
        <v>4</v>
      </c>
      <c r="R9546" cm="1">
        <f t="array" ref="R9546">_xlfn.IFS(L9546&lt;=$W$6,1,L9546&lt;=$X$6,2,L9546&lt;=$Y$6,3,L9546&gt;$Y$6,4)</f>
        <v>2</v>
      </c>
      <c r="S9546">
        <f t="shared" si="298"/>
        <v>3</v>
      </c>
      <c r="T9546" t="str">
        <f t="shared" si="299"/>
        <v>2&gt;</v>
      </c>
    </row>
    <row r="9547" spans="1:20" x14ac:dyDescent="0.25">
      <c r="A9547">
        <v>9546</v>
      </c>
      <c r="B9547" t="s">
        <v>9565</v>
      </c>
      <c r="C9547">
        <v>72.099999999999994</v>
      </c>
      <c r="D9547" t="s">
        <v>20</v>
      </c>
      <c r="E9547">
        <v>1</v>
      </c>
      <c r="F9547">
        <v>59</v>
      </c>
      <c r="G9547">
        <v>2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  <c r="N9547">
        <v>4</v>
      </c>
      <c r="O9547">
        <v>4</v>
      </c>
      <c r="P9547">
        <v>1</v>
      </c>
      <c r="Q9547">
        <v>1</v>
      </c>
      <c r="R9547" cm="1">
        <f t="array" ref="R9547">_xlfn.IFS(L9547&lt;=$W$6,1,L9547&lt;=$X$6,2,L9547&lt;=$Y$6,3,L9547&gt;$Y$6,4)</f>
        <v>4</v>
      </c>
      <c r="S9547">
        <f t="shared" si="298"/>
        <v>5</v>
      </c>
      <c r="T9547">
        <f t="shared" si="299"/>
        <v>1</v>
      </c>
    </row>
    <row r="9548" spans="1:20" x14ac:dyDescent="0.25">
      <c r="A9548">
        <v>9547</v>
      </c>
      <c r="B9548" t="s">
        <v>9566</v>
      </c>
      <c r="C9548">
        <v>52.4</v>
      </c>
      <c r="D9548" t="s">
        <v>18</v>
      </c>
      <c r="E9548">
        <v>1</v>
      </c>
      <c r="F9548">
        <v>31</v>
      </c>
      <c r="G9548">
        <v>8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  <c r="N9548">
        <v>1</v>
      </c>
      <c r="O9548">
        <v>1</v>
      </c>
      <c r="P9548">
        <v>3</v>
      </c>
      <c r="Q9548">
        <v>1</v>
      </c>
      <c r="R9548" cm="1">
        <f t="array" ref="R9548">_xlfn.IFS(L9548&lt;=$W$6,1,L9548&lt;=$X$6,2,L9548&lt;=$Y$6,3,L9548&gt;$Y$6,4)</f>
        <v>3</v>
      </c>
      <c r="S9548">
        <f t="shared" si="298"/>
        <v>1</v>
      </c>
      <c r="T9548" t="str">
        <f t="shared" si="299"/>
        <v>2&gt;</v>
      </c>
    </row>
    <row r="9549" spans="1:20" x14ac:dyDescent="0.25">
      <c r="A9549">
        <v>9548</v>
      </c>
      <c r="B9549" t="s">
        <v>9567</v>
      </c>
      <c r="C9549">
        <v>62.6</v>
      </c>
      <c r="D9549" t="s">
        <v>18</v>
      </c>
      <c r="E9549">
        <v>0</v>
      </c>
      <c r="F9549">
        <v>36</v>
      </c>
      <c r="G9549">
        <v>4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  <c r="N9549">
        <v>2</v>
      </c>
      <c r="O9549">
        <v>2</v>
      </c>
      <c r="P9549">
        <v>1</v>
      </c>
      <c r="Q9549">
        <v>1</v>
      </c>
      <c r="R9549" cm="1">
        <f t="array" ref="R9549">_xlfn.IFS(L9549&lt;=$W$6,1,L9549&lt;=$X$6,2,L9549&lt;=$Y$6,3,L9549&gt;$Y$6,4)</f>
        <v>1</v>
      </c>
      <c r="S9549">
        <f t="shared" si="298"/>
        <v>2</v>
      </c>
      <c r="T9549" t="str">
        <f t="shared" si="299"/>
        <v>2&gt;</v>
      </c>
    </row>
    <row r="9550" spans="1:20" x14ac:dyDescent="0.25">
      <c r="A9550">
        <v>9549</v>
      </c>
      <c r="B9550" t="s">
        <v>9568</v>
      </c>
      <c r="C9550">
        <v>56.9</v>
      </c>
      <c r="D9550" t="s">
        <v>18</v>
      </c>
      <c r="E9550">
        <v>1</v>
      </c>
      <c r="F9550">
        <v>45</v>
      </c>
      <c r="G9550">
        <v>8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  <c r="N9550">
        <v>1</v>
      </c>
      <c r="O9550">
        <v>3</v>
      </c>
      <c r="P9550">
        <v>3</v>
      </c>
      <c r="Q9550">
        <v>1</v>
      </c>
      <c r="R9550" cm="1">
        <f t="array" ref="R9550">_xlfn.IFS(L9550&lt;=$W$6,1,L9550&lt;=$X$6,2,L9550&lt;=$Y$6,3,L9550&gt;$Y$6,4)</f>
        <v>2</v>
      </c>
      <c r="S9550">
        <f t="shared" si="298"/>
        <v>4</v>
      </c>
      <c r="T9550" t="str">
        <f t="shared" si="299"/>
        <v>2&gt;</v>
      </c>
    </row>
    <row r="9551" spans="1:20" x14ac:dyDescent="0.25">
      <c r="A9551">
        <v>9550</v>
      </c>
      <c r="B9551" t="s">
        <v>9569</v>
      </c>
      <c r="C9551">
        <v>57.8</v>
      </c>
      <c r="D9551" t="s">
        <v>20</v>
      </c>
      <c r="E9551">
        <v>1</v>
      </c>
      <c r="F9551">
        <v>38</v>
      </c>
      <c r="G9551">
        <v>2</v>
      </c>
      <c r="H9551">
        <v>314535.90000000002</v>
      </c>
      <c r="I9551">
        <v>2</v>
      </c>
      <c r="J9551">
        <v>1</v>
      </c>
      <c r="K9551">
        <v>0</v>
      </c>
      <c r="L9551">
        <v>141533.19</v>
      </c>
      <c r="M9551">
        <v>0</v>
      </c>
      <c r="N9551">
        <v>1</v>
      </c>
      <c r="O9551">
        <v>2</v>
      </c>
      <c r="P9551">
        <v>1</v>
      </c>
      <c r="Q9551">
        <v>4</v>
      </c>
      <c r="R9551" cm="1">
        <f t="array" ref="R9551">_xlfn.IFS(L9551&lt;=$W$6,1,L9551&lt;=$X$6,2,L9551&lt;=$Y$6,3,L9551&gt;$Y$6,4)</f>
        <v>3</v>
      </c>
      <c r="S9551">
        <f t="shared" si="298"/>
        <v>3</v>
      </c>
      <c r="T9551" t="str">
        <f t="shared" si="299"/>
        <v>2&gt;</v>
      </c>
    </row>
    <row r="9552" spans="1:20" x14ac:dyDescent="0.25">
      <c r="A9552">
        <v>9551</v>
      </c>
      <c r="B9552" t="s">
        <v>9570</v>
      </c>
      <c r="C9552">
        <v>76.900000000000006</v>
      </c>
      <c r="D9552" t="s">
        <v>18</v>
      </c>
      <c r="E9552">
        <v>0</v>
      </c>
      <c r="F9552">
        <v>42</v>
      </c>
      <c r="G9552">
        <v>10</v>
      </c>
      <c r="H9552">
        <v>267742.09999999998</v>
      </c>
      <c r="I9552">
        <v>1</v>
      </c>
      <c r="J9552">
        <v>1</v>
      </c>
      <c r="K9552">
        <v>1</v>
      </c>
      <c r="L9552">
        <v>50568.02</v>
      </c>
      <c r="M9552">
        <v>0</v>
      </c>
      <c r="N9552">
        <v>4</v>
      </c>
      <c r="O9552">
        <v>3</v>
      </c>
      <c r="P9552">
        <v>4</v>
      </c>
      <c r="Q9552">
        <v>4</v>
      </c>
      <c r="R9552" cm="1">
        <f t="array" ref="R9552">_xlfn.IFS(L9552&lt;=$W$6,1,L9552&lt;=$X$6,2,L9552&lt;=$Y$6,3,L9552&gt;$Y$6,4)</f>
        <v>1</v>
      </c>
      <c r="S9552">
        <f t="shared" si="298"/>
        <v>4</v>
      </c>
      <c r="T9552">
        <f t="shared" si="299"/>
        <v>1</v>
      </c>
    </row>
    <row r="9553" spans="1:20" x14ac:dyDescent="0.25">
      <c r="A9553">
        <v>9552</v>
      </c>
      <c r="B9553" t="s">
        <v>9571</v>
      </c>
      <c r="C9553">
        <v>69.400000000000006</v>
      </c>
      <c r="D9553" t="s">
        <v>27</v>
      </c>
      <c r="E9553">
        <v>1</v>
      </c>
      <c r="F9553">
        <v>33</v>
      </c>
      <c r="G9553">
        <v>5</v>
      </c>
      <c r="H9553">
        <v>283978.53999999998</v>
      </c>
      <c r="I9553">
        <v>2</v>
      </c>
      <c r="J9553">
        <v>1</v>
      </c>
      <c r="K9553">
        <v>0</v>
      </c>
      <c r="L9553">
        <v>26116.82</v>
      </c>
      <c r="M9553">
        <v>0</v>
      </c>
      <c r="N9553">
        <v>3</v>
      </c>
      <c r="O9553">
        <v>1</v>
      </c>
      <c r="P9553">
        <v>2</v>
      </c>
      <c r="Q9553">
        <v>4</v>
      </c>
      <c r="R9553" cm="1">
        <f t="array" ref="R9553">_xlfn.IFS(L9553&lt;=$W$6,1,L9553&lt;=$X$6,2,L9553&lt;=$Y$6,3,L9553&gt;$Y$6,4)</f>
        <v>1</v>
      </c>
      <c r="S9553">
        <f t="shared" si="298"/>
        <v>2</v>
      </c>
      <c r="T9553" t="str">
        <f t="shared" si="299"/>
        <v>2&gt;</v>
      </c>
    </row>
    <row r="9554" spans="1:20" x14ac:dyDescent="0.25">
      <c r="A9554">
        <v>9553</v>
      </c>
      <c r="B9554" t="s">
        <v>9572</v>
      </c>
      <c r="C9554">
        <v>66.400000000000006</v>
      </c>
      <c r="D9554" t="s">
        <v>18</v>
      </c>
      <c r="E9554">
        <v>0</v>
      </c>
      <c r="F9554">
        <v>43</v>
      </c>
      <c r="G9554">
        <v>6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  <c r="N9554">
        <v>3</v>
      </c>
      <c r="O9554">
        <v>3</v>
      </c>
      <c r="P9554">
        <v>2</v>
      </c>
      <c r="Q9554">
        <v>1</v>
      </c>
      <c r="R9554" cm="1">
        <f t="array" ref="R9554">_xlfn.IFS(L9554&lt;=$W$6,1,L9554&lt;=$X$6,2,L9554&lt;=$Y$6,3,L9554&gt;$Y$6,4)</f>
        <v>4</v>
      </c>
      <c r="S9554">
        <f t="shared" si="298"/>
        <v>4</v>
      </c>
      <c r="T9554">
        <f t="shared" si="299"/>
        <v>1</v>
      </c>
    </row>
    <row r="9555" spans="1:20" x14ac:dyDescent="0.25">
      <c r="A9555">
        <v>9554</v>
      </c>
      <c r="B9555" t="s">
        <v>9573</v>
      </c>
      <c r="C9555">
        <v>64.599999999999994</v>
      </c>
      <c r="D9555" t="s">
        <v>18</v>
      </c>
      <c r="E9555">
        <v>1</v>
      </c>
      <c r="F9555">
        <v>40</v>
      </c>
      <c r="G9555">
        <v>8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  <c r="N9555">
        <v>2</v>
      </c>
      <c r="O9555">
        <v>3</v>
      </c>
      <c r="P9555">
        <v>3</v>
      </c>
      <c r="Q9555">
        <v>1</v>
      </c>
      <c r="R9555" cm="1">
        <f t="array" ref="R9555">_xlfn.IFS(L9555&lt;=$W$6,1,L9555&lt;=$X$6,2,L9555&lt;=$Y$6,3,L9555&gt;$Y$6,4)</f>
        <v>1</v>
      </c>
      <c r="S9555">
        <f t="shared" si="298"/>
        <v>3</v>
      </c>
      <c r="T9555" t="str">
        <f t="shared" si="299"/>
        <v>2&gt;</v>
      </c>
    </row>
    <row r="9556" spans="1:20" x14ac:dyDescent="0.25">
      <c r="A9556">
        <v>9555</v>
      </c>
      <c r="B9556" t="s">
        <v>9574</v>
      </c>
      <c r="C9556">
        <v>77.900000000000006</v>
      </c>
      <c r="D9556" t="s">
        <v>18</v>
      </c>
      <c r="E9556">
        <v>0</v>
      </c>
      <c r="F9556">
        <v>31</v>
      </c>
      <c r="G9556">
        <v>4</v>
      </c>
      <c r="H9556">
        <v>92776.320000000007</v>
      </c>
      <c r="I9556">
        <v>3</v>
      </c>
      <c r="J9556">
        <v>1</v>
      </c>
      <c r="K9556">
        <v>0</v>
      </c>
      <c r="L9556">
        <v>127939.26</v>
      </c>
      <c r="M9556">
        <v>1</v>
      </c>
      <c r="N9556">
        <v>4</v>
      </c>
      <c r="O9556">
        <v>1</v>
      </c>
      <c r="P9556">
        <v>1</v>
      </c>
      <c r="Q9556">
        <v>2</v>
      </c>
      <c r="R9556" cm="1">
        <f t="array" ref="R9556">_xlfn.IFS(L9556&lt;=$W$6,1,L9556&lt;=$X$6,2,L9556&lt;=$Y$6,3,L9556&gt;$Y$6,4)</f>
        <v>3</v>
      </c>
      <c r="S9556">
        <f t="shared" si="298"/>
        <v>1</v>
      </c>
      <c r="T9556" t="str">
        <f t="shared" si="299"/>
        <v>2&gt;</v>
      </c>
    </row>
    <row r="9557" spans="1:20" x14ac:dyDescent="0.25">
      <c r="A9557">
        <v>9556</v>
      </c>
      <c r="B9557" t="s">
        <v>9575</v>
      </c>
      <c r="C9557">
        <v>78.2</v>
      </c>
      <c r="D9557" t="s">
        <v>27</v>
      </c>
      <c r="E9557">
        <v>0</v>
      </c>
      <c r="F9557">
        <v>74</v>
      </c>
      <c r="G9557">
        <v>6</v>
      </c>
      <c r="H9557">
        <v>297333.98</v>
      </c>
      <c r="I9557">
        <v>1</v>
      </c>
      <c r="J9557">
        <v>1</v>
      </c>
      <c r="K9557">
        <v>0</v>
      </c>
      <c r="L9557">
        <v>2605.65</v>
      </c>
      <c r="M9557">
        <v>1</v>
      </c>
      <c r="N9557">
        <v>4</v>
      </c>
      <c r="O9557">
        <v>4</v>
      </c>
      <c r="P9557">
        <v>2</v>
      </c>
      <c r="Q9557">
        <v>4</v>
      </c>
      <c r="R9557" cm="1">
        <f t="array" ref="R9557">_xlfn.IFS(L9557&lt;=$W$6,1,L9557&lt;=$X$6,2,L9557&lt;=$Y$6,3,L9557&gt;$Y$6,4)</f>
        <v>1</v>
      </c>
      <c r="S9557">
        <f t="shared" si="298"/>
        <v>5</v>
      </c>
      <c r="T9557">
        <f t="shared" si="299"/>
        <v>1</v>
      </c>
    </row>
    <row r="9558" spans="1:20" x14ac:dyDescent="0.25">
      <c r="A9558">
        <v>9557</v>
      </c>
      <c r="B9558" t="s">
        <v>9576</v>
      </c>
      <c r="C9558">
        <v>76.900000000000006</v>
      </c>
      <c r="D9558" t="s">
        <v>27</v>
      </c>
      <c r="E9558">
        <v>1</v>
      </c>
      <c r="F9558">
        <v>36</v>
      </c>
      <c r="G9558">
        <v>8</v>
      </c>
      <c r="H9558">
        <v>230203</v>
      </c>
      <c r="I9558">
        <v>1</v>
      </c>
      <c r="J9558">
        <v>0</v>
      </c>
      <c r="K9558">
        <v>0</v>
      </c>
      <c r="L9558">
        <v>57841.89</v>
      </c>
      <c r="M9558">
        <v>1</v>
      </c>
      <c r="N9558">
        <v>4</v>
      </c>
      <c r="O9558">
        <v>2</v>
      </c>
      <c r="P9558">
        <v>3</v>
      </c>
      <c r="Q9558">
        <v>3</v>
      </c>
      <c r="R9558" cm="1">
        <f t="array" ref="R9558">_xlfn.IFS(L9558&lt;=$W$6,1,L9558&lt;=$X$6,2,L9558&lt;=$Y$6,3,L9558&gt;$Y$6,4)</f>
        <v>2</v>
      </c>
      <c r="S9558">
        <f t="shared" si="298"/>
        <v>2</v>
      </c>
      <c r="T9558">
        <f t="shared" si="299"/>
        <v>1</v>
      </c>
    </row>
    <row r="9559" spans="1:20" x14ac:dyDescent="0.25">
      <c r="A9559">
        <v>9558</v>
      </c>
      <c r="B9559" t="s">
        <v>9577</v>
      </c>
      <c r="C9559">
        <v>65.5</v>
      </c>
      <c r="D9559" t="s">
        <v>27</v>
      </c>
      <c r="E9559">
        <v>1</v>
      </c>
      <c r="F9559">
        <v>69</v>
      </c>
      <c r="G9559">
        <v>7</v>
      </c>
      <c r="H9559">
        <v>296726.76</v>
      </c>
      <c r="I9559">
        <v>1</v>
      </c>
      <c r="J9559">
        <v>1</v>
      </c>
      <c r="K9559">
        <v>1</v>
      </c>
      <c r="L9559">
        <v>186995.17</v>
      </c>
      <c r="M9559">
        <v>0</v>
      </c>
      <c r="N9559">
        <v>3</v>
      </c>
      <c r="O9559">
        <v>4</v>
      </c>
      <c r="P9559">
        <v>3</v>
      </c>
      <c r="Q9559">
        <v>4</v>
      </c>
      <c r="R9559" cm="1">
        <f t="array" ref="R9559">_xlfn.IFS(L9559&lt;=$W$6,1,L9559&lt;=$X$6,2,L9559&lt;=$Y$6,3,L9559&gt;$Y$6,4)</f>
        <v>4</v>
      </c>
      <c r="S9559">
        <f t="shared" si="298"/>
        <v>5</v>
      </c>
      <c r="T9559">
        <f t="shared" si="299"/>
        <v>1</v>
      </c>
    </row>
    <row r="9560" spans="1:20" x14ac:dyDescent="0.25">
      <c r="A9560">
        <v>9559</v>
      </c>
      <c r="B9560" t="s">
        <v>9578</v>
      </c>
      <c r="C9560">
        <v>62.3</v>
      </c>
      <c r="D9560" t="s">
        <v>20</v>
      </c>
      <c r="E9560">
        <v>1</v>
      </c>
      <c r="F9560">
        <v>48</v>
      </c>
      <c r="G9560">
        <v>5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  <c r="N9560">
        <v>2</v>
      </c>
      <c r="O9560">
        <v>4</v>
      </c>
      <c r="P9560">
        <v>2</v>
      </c>
      <c r="Q9560">
        <v>1</v>
      </c>
      <c r="R9560" cm="1">
        <f t="array" ref="R9560">_xlfn.IFS(L9560&lt;=$W$6,1,L9560&lt;=$X$6,2,L9560&lt;=$Y$6,3,L9560&gt;$Y$6,4)</f>
        <v>1</v>
      </c>
      <c r="S9560">
        <f t="shared" si="298"/>
        <v>5</v>
      </c>
      <c r="T9560">
        <f t="shared" si="299"/>
        <v>1</v>
      </c>
    </row>
    <row r="9561" spans="1:20" x14ac:dyDescent="0.25">
      <c r="A9561">
        <v>9560</v>
      </c>
      <c r="B9561" t="s">
        <v>9579</v>
      </c>
      <c r="C9561">
        <v>70.5</v>
      </c>
      <c r="D9561" t="s">
        <v>20</v>
      </c>
      <c r="E9561">
        <v>0</v>
      </c>
      <c r="F9561">
        <v>41</v>
      </c>
      <c r="G9561">
        <v>9</v>
      </c>
      <c r="H9561">
        <v>288204.64</v>
      </c>
      <c r="I9561">
        <v>1</v>
      </c>
      <c r="J9561">
        <v>1</v>
      </c>
      <c r="K9561">
        <v>1</v>
      </c>
      <c r="L9561">
        <v>11682.36</v>
      </c>
      <c r="M9561">
        <v>0</v>
      </c>
      <c r="N9561">
        <v>3</v>
      </c>
      <c r="O9561">
        <v>3</v>
      </c>
      <c r="P9561">
        <v>4</v>
      </c>
      <c r="Q9561">
        <v>4</v>
      </c>
      <c r="R9561" cm="1">
        <f t="array" ref="R9561">_xlfn.IFS(L9561&lt;=$W$6,1,L9561&lt;=$X$6,2,L9561&lt;=$Y$6,3,L9561&gt;$Y$6,4)</f>
        <v>1</v>
      </c>
      <c r="S9561">
        <f t="shared" si="298"/>
        <v>3</v>
      </c>
      <c r="T9561">
        <f t="shared" si="299"/>
        <v>1</v>
      </c>
    </row>
    <row r="9562" spans="1:20" x14ac:dyDescent="0.25">
      <c r="A9562">
        <v>9561</v>
      </c>
      <c r="B9562" t="s">
        <v>9580</v>
      </c>
      <c r="C9562">
        <v>68.599999999999994</v>
      </c>
      <c r="D9562" t="s">
        <v>18</v>
      </c>
      <c r="E9562">
        <v>1</v>
      </c>
      <c r="F9562">
        <v>43</v>
      </c>
      <c r="G9562">
        <v>6</v>
      </c>
      <c r="H9562">
        <v>257753.42</v>
      </c>
      <c r="I9562">
        <v>3</v>
      </c>
      <c r="J9562">
        <v>1</v>
      </c>
      <c r="K9562">
        <v>1</v>
      </c>
      <c r="L9562">
        <v>106939.34</v>
      </c>
      <c r="M9562">
        <v>1</v>
      </c>
      <c r="N9562">
        <v>3</v>
      </c>
      <c r="O9562">
        <v>3</v>
      </c>
      <c r="P9562">
        <v>2</v>
      </c>
      <c r="Q9562">
        <v>4</v>
      </c>
      <c r="R9562" cm="1">
        <f t="array" ref="R9562">_xlfn.IFS(L9562&lt;=$W$6,1,L9562&lt;=$X$6,2,L9562&lt;=$Y$6,3,L9562&gt;$Y$6,4)</f>
        <v>3</v>
      </c>
      <c r="S9562">
        <f t="shared" si="298"/>
        <v>4</v>
      </c>
      <c r="T9562" t="str">
        <f t="shared" si="299"/>
        <v>2&gt;</v>
      </c>
    </row>
    <row r="9563" spans="1:20" x14ac:dyDescent="0.25">
      <c r="A9563">
        <v>9562</v>
      </c>
      <c r="B9563" t="s">
        <v>9581</v>
      </c>
      <c r="C9563">
        <v>67.8</v>
      </c>
      <c r="D9563" t="s">
        <v>27</v>
      </c>
      <c r="E9563">
        <v>1</v>
      </c>
      <c r="F9563">
        <v>38</v>
      </c>
      <c r="G9563">
        <v>7</v>
      </c>
      <c r="H9563">
        <v>236896.3</v>
      </c>
      <c r="I9563">
        <v>2</v>
      </c>
      <c r="J9563">
        <v>1</v>
      </c>
      <c r="K9563">
        <v>0</v>
      </c>
      <c r="L9563">
        <v>53172.02</v>
      </c>
      <c r="M9563">
        <v>0</v>
      </c>
      <c r="N9563">
        <v>3</v>
      </c>
      <c r="O9563">
        <v>2</v>
      </c>
      <c r="P9563">
        <v>3</v>
      </c>
      <c r="Q9563">
        <v>3</v>
      </c>
      <c r="R9563" cm="1">
        <f t="array" ref="R9563">_xlfn.IFS(L9563&lt;=$W$6,1,L9563&lt;=$X$6,2,L9563&lt;=$Y$6,3,L9563&gt;$Y$6,4)</f>
        <v>2</v>
      </c>
      <c r="S9563">
        <f t="shared" si="298"/>
        <v>3</v>
      </c>
      <c r="T9563" t="str">
        <f t="shared" si="299"/>
        <v>2&gt;</v>
      </c>
    </row>
    <row r="9564" spans="1:20" x14ac:dyDescent="0.25">
      <c r="A9564">
        <v>9563</v>
      </c>
      <c r="B9564" t="s">
        <v>9582</v>
      </c>
      <c r="C9564">
        <v>73.8</v>
      </c>
      <c r="D9564" t="s">
        <v>18</v>
      </c>
      <c r="E9564">
        <v>1</v>
      </c>
      <c r="F9564">
        <v>41</v>
      </c>
      <c r="G9564">
        <v>6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  <c r="N9564">
        <v>4</v>
      </c>
      <c r="O9564">
        <v>3</v>
      </c>
      <c r="P9564">
        <v>2</v>
      </c>
      <c r="Q9564">
        <v>1</v>
      </c>
      <c r="R9564" cm="1">
        <f t="array" ref="R9564">_xlfn.IFS(L9564&lt;=$W$6,1,L9564&lt;=$X$6,2,L9564&lt;=$Y$6,3,L9564&gt;$Y$6,4)</f>
        <v>3</v>
      </c>
      <c r="S9564">
        <f t="shared" si="298"/>
        <v>3</v>
      </c>
      <c r="T9564" t="str">
        <f t="shared" si="299"/>
        <v>2&gt;</v>
      </c>
    </row>
    <row r="9565" spans="1:20" x14ac:dyDescent="0.25">
      <c r="A9565">
        <v>9564</v>
      </c>
      <c r="B9565" t="s">
        <v>9583</v>
      </c>
      <c r="C9565">
        <v>70.3</v>
      </c>
      <c r="D9565" t="s">
        <v>18</v>
      </c>
      <c r="E9565">
        <v>1</v>
      </c>
      <c r="F9565">
        <v>30</v>
      </c>
      <c r="G9565">
        <v>10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  <c r="N9565">
        <v>3</v>
      </c>
      <c r="O9565">
        <v>1</v>
      </c>
      <c r="P9565">
        <v>4</v>
      </c>
      <c r="Q9565">
        <v>1</v>
      </c>
      <c r="R9565" cm="1">
        <f t="array" ref="R9565">_xlfn.IFS(L9565&lt;=$W$6,1,L9565&lt;=$X$6,2,L9565&lt;=$Y$6,3,L9565&gt;$Y$6,4)</f>
        <v>1</v>
      </c>
      <c r="S9565">
        <f t="shared" si="298"/>
        <v>1</v>
      </c>
      <c r="T9565" t="str">
        <f t="shared" si="299"/>
        <v>2&gt;</v>
      </c>
    </row>
    <row r="9566" spans="1:20" x14ac:dyDescent="0.25">
      <c r="A9566">
        <v>9565</v>
      </c>
      <c r="B9566" t="s">
        <v>9584</v>
      </c>
      <c r="C9566">
        <v>55.4</v>
      </c>
      <c r="D9566" t="s">
        <v>20</v>
      </c>
      <c r="E9566">
        <v>1</v>
      </c>
      <c r="F9566">
        <v>44</v>
      </c>
      <c r="G9566">
        <v>2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  <c r="N9566">
        <v>1</v>
      </c>
      <c r="O9566">
        <v>3</v>
      </c>
      <c r="P9566">
        <v>1</v>
      </c>
      <c r="Q9566">
        <v>1</v>
      </c>
      <c r="R9566" cm="1">
        <f t="array" ref="R9566">_xlfn.IFS(L9566&lt;=$W$6,1,L9566&lt;=$X$6,2,L9566&lt;=$Y$6,3,L9566&gt;$Y$6,4)</f>
        <v>4</v>
      </c>
      <c r="S9566">
        <f t="shared" si="298"/>
        <v>4</v>
      </c>
      <c r="T9566" t="str">
        <f t="shared" si="299"/>
        <v>2&gt;</v>
      </c>
    </row>
    <row r="9567" spans="1:20" x14ac:dyDescent="0.25">
      <c r="A9567">
        <v>9566</v>
      </c>
      <c r="B9567" t="s">
        <v>9585</v>
      </c>
      <c r="C9567">
        <v>58.2</v>
      </c>
      <c r="D9567" t="s">
        <v>18</v>
      </c>
      <c r="E9567">
        <v>0</v>
      </c>
      <c r="F9567">
        <v>40</v>
      </c>
      <c r="G9567">
        <v>10</v>
      </c>
      <c r="H9567">
        <v>271958.02</v>
      </c>
      <c r="I9567">
        <v>4</v>
      </c>
      <c r="J9567">
        <v>1</v>
      </c>
      <c r="K9567">
        <v>1</v>
      </c>
      <c r="L9567">
        <v>76582.95</v>
      </c>
      <c r="M9567">
        <v>1</v>
      </c>
      <c r="N9567">
        <v>1</v>
      </c>
      <c r="O9567">
        <v>3</v>
      </c>
      <c r="P9567">
        <v>4</v>
      </c>
      <c r="Q9567">
        <v>4</v>
      </c>
      <c r="R9567" cm="1">
        <f t="array" ref="R9567">_xlfn.IFS(L9567&lt;=$W$6,1,L9567&lt;=$X$6,2,L9567&lt;=$Y$6,3,L9567&gt;$Y$6,4)</f>
        <v>2</v>
      </c>
      <c r="S9567">
        <f t="shared" si="298"/>
        <v>3</v>
      </c>
      <c r="T9567" t="str">
        <f t="shared" si="299"/>
        <v>2&gt;</v>
      </c>
    </row>
    <row r="9568" spans="1:20" x14ac:dyDescent="0.25">
      <c r="A9568">
        <v>9567</v>
      </c>
      <c r="B9568" t="s">
        <v>9586</v>
      </c>
      <c r="C9568">
        <v>64.400000000000006</v>
      </c>
      <c r="D9568" t="s">
        <v>18</v>
      </c>
      <c r="E9568">
        <v>1</v>
      </c>
      <c r="F9568">
        <v>39</v>
      </c>
      <c r="G9568">
        <v>7</v>
      </c>
      <c r="H9568">
        <v>234543.6</v>
      </c>
      <c r="I9568">
        <v>2</v>
      </c>
      <c r="J9568">
        <v>1</v>
      </c>
      <c r="K9568">
        <v>0</v>
      </c>
      <c r="L9568">
        <v>104217.96</v>
      </c>
      <c r="M9568">
        <v>1</v>
      </c>
      <c r="N9568">
        <v>2</v>
      </c>
      <c r="O9568">
        <v>2</v>
      </c>
      <c r="P9568">
        <v>3</v>
      </c>
      <c r="Q9568">
        <v>3</v>
      </c>
      <c r="R9568" cm="1">
        <f t="array" ref="R9568">_xlfn.IFS(L9568&lt;=$W$6,1,L9568&lt;=$X$6,2,L9568&lt;=$Y$6,3,L9568&gt;$Y$6,4)</f>
        <v>3</v>
      </c>
      <c r="S9568">
        <f t="shared" si="298"/>
        <v>3</v>
      </c>
      <c r="T9568" t="str">
        <f t="shared" si="299"/>
        <v>2&gt;</v>
      </c>
    </row>
    <row r="9569" spans="1:20" x14ac:dyDescent="0.25">
      <c r="A9569">
        <v>9568</v>
      </c>
      <c r="B9569" t="s">
        <v>9587</v>
      </c>
      <c r="C9569">
        <v>72.400000000000006</v>
      </c>
      <c r="D9569" t="s">
        <v>18</v>
      </c>
      <c r="E9569">
        <v>1</v>
      </c>
      <c r="F9569">
        <v>31</v>
      </c>
      <c r="G9569">
        <v>5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  <c r="N9569">
        <v>4</v>
      </c>
      <c r="O9569">
        <v>1</v>
      </c>
      <c r="P9569">
        <v>2</v>
      </c>
      <c r="Q9569">
        <v>1</v>
      </c>
      <c r="R9569" cm="1">
        <f t="array" ref="R9569">_xlfn.IFS(L9569&lt;=$W$6,1,L9569&lt;=$X$6,2,L9569&lt;=$Y$6,3,L9569&gt;$Y$6,4)</f>
        <v>1</v>
      </c>
      <c r="S9569">
        <f t="shared" si="298"/>
        <v>1</v>
      </c>
      <c r="T9569">
        <f t="shared" si="299"/>
        <v>1</v>
      </c>
    </row>
    <row r="9570" spans="1:20" x14ac:dyDescent="0.25">
      <c r="A9570">
        <v>9569</v>
      </c>
      <c r="B9570" t="s">
        <v>9588</v>
      </c>
      <c r="C9570">
        <v>59.3</v>
      </c>
      <c r="D9570" t="s">
        <v>18</v>
      </c>
      <c r="E9570">
        <v>1</v>
      </c>
      <c r="F9570">
        <v>35</v>
      </c>
      <c r="G9570">
        <v>2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  <c r="N9570">
        <v>2</v>
      </c>
      <c r="O9570">
        <v>2</v>
      </c>
      <c r="P9570">
        <v>1</v>
      </c>
      <c r="Q9570">
        <v>1</v>
      </c>
      <c r="R9570" cm="1">
        <f t="array" ref="R9570">_xlfn.IFS(L9570&lt;=$W$6,1,L9570&lt;=$X$6,2,L9570&lt;=$Y$6,3,L9570&gt;$Y$6,4)</f>
        <v>1</v>
      </c>
      <c r="S9570">
        <f t="shared" si="298"/>
        <v>2</v>
      </c>
      <c r="T9570" t="str">
        <f t="shared" si="299"/>
        <v>2&gt;</v>
      </c>
    </row>
    <row r="9571" spans="1:20" x14ac:dyDescent="0.25">
      <c r="A9571">
        <v>9570</v>
      </c>
      <c r="B9571" t="s">
        <v>9589</v>
      </c>
      <c r="C9571">
        <v>71</v>
      </c>
      <c r="D9571" t="s">
        <v>20</v>
      </c>
      <c r="E9571">
        <v>0</v>
      </c>
      <c r="F9571">
        <v>32</v>
      </c>
      <c r="G9571">
        <v>11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  <c r="N9571">
        <v>3</v>
      </c>
      <c r="O9571">
        <v>1</v>
      </c>
      <c r="P9571">
        <v>4</v>
      </c>
      <c r="Q9571">
        <v>1</v>
      </c>
      <c r="R9571" cm="1">
        <f t="array" ref="R9571">_xlfn.IFS(L9571&lt;=$W$6,1,L9571&lt;=$X$6,2,L9571&lt;=$Y$6,3,L9571&gt;$Y$6,4)</f>
        <v>1</v>
      </c>
      <c r="S9571">
        <f t="shared" si="298"/>
        <v>1</v>
      </c>
      <c r="T9571" t="str">
        <f t="shared" si="299"/>
        <v>2&gt;</v>
      </c>
    </row>
    <row r="9572" spans="1:20" x14ac:dyDescent="0.25">
      <c r="A9572">
        <v>9571</v>
      </c>
      <c r="B9572" t="s">
        <v>9590</v>
      </c>
      <c r="C9572">
        <v>63.1</v>
      </c>
      <c r="D9572" t="s">
        <v>18</v>
      </c>
      <c r="E9572">
        <v>1</v>
      </c>
      <c r="F9572">
        <v>37</v>
      </c>
      <c r="G9572">
        <v>9</v>
      </c>
      <c r="H9572">
        <v>258410.98</v>
      </c>
      <c r="I9572">
        <v>1</v>
      </c>
      <c r="J9572">
        <v>1</v>
      </c>
      <c r="K9572">
        <v>1</v>
      </c>
      <c r="L9572">
        <v>79146.36</v>
      </c>
      <c r="M9572">
        <v>0</v>
      </c>
      <c r="N9572">
        <v>2</v>
      </c>
      <c r="O9572">
        <v>2</v>
      </c>
      <c r="P9572">
        <v>4</v>
      </c>
      <c r="Q9572">
        <v>4</v>
      </c>
      <c r="R9572" cm="1">
        <f t="array" ref="R9572">_xlfn.IFS(L9572&lt;=$W$6,1,L9572&lt;=$X$6,2,L9572&lt;=$Y$6,3,L9572&gt;$Y$6,4)</f>
        <v>2</v>
      </c>
      <c r="S9572">
        <f t="shared" si="298"/>
        <v>3</v>
      </c>
      <c r="T9572">
        <f t="shared" si="299"/>
        <v>1</v>
      </c>
    </row>
    <row r="9573" spans="1:20" x14ac:dyDescent="0.25">
      <c r="A9573">
        <v>9572</v>
      </c>
      <c r="B9573" t="s">
        <v>9591</v>
      </c>
      <c r="C9573">
        <v>73.900000000000006</v>
      </c>
      <c r="D9573" t="s">
        <v>20</v>
      </c>
      <c r="E9573">
        <v>0</v>
      </c>
      <c r="F9573">
        <v>43</v>
      </c>
      <c r="G9573">
        <v>9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  <c r="N9573">
        <v>4</v>
      </c>
      <c r="O9573">
        <v>3</v>
      </c>
      <c r="P9573">
        <v>4</v>
      </c>
      <c r="Q9573">
        <v>1</v>
      </c>
      <c r="R9573" cm="1">
        <f t="array" ref="R9573">_xlfn.IFS(L9573&lt;=$W$6,1,L9573&lt;=$X$6,2,L9573&lt;=$Y$6,3,L9573&gt;$Y$6,4)</f>
        <v>4</v>
      </c>
      <c r="S9573">
        <f t="shared" si="298"/>
        <v>4</v>
      </c>
      <c r="T9573">
        <f t="shared" si="299"/>
        <v>1</v>
      </c>
    </row>
    <row r="9574" spans="1:20" x14ac:dyDescent="0.25">
      <c r="A9574">
        <v>9573</v>
      </c>
      <c r="B9574" t="s">
        <v>9592</v>
      </c>
      <c r="C9574">
        <v>64.400000000000006</v>
      </c>
      <c r="D9574" t="s">
        <v>20</v>
      </c>
      <c r="E9574">
        <v>1</v>
      </c>
      <c r="F9574">
        <v>20</v>
      </c>
      <c r="G9574">
        <v>8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  <c r="N9574">
        <v>2</v>
      </c>
      <c r="O9574">
        <v>1</v>
      </c>
      <c r="P9574">
        <v>3</v>
      </c>
      <c r="Q9574">
        <v>1</v>
      </c>
      <c r="R9574" cm="1">
        <f t="array" ref="R9574">_xlfn.IFS(L9574&lt;=$W$6,1,L9574&lt;=$X$6,2,L9574&lt;=$Y$6,3,L9574&gt;$Y$6,4)</f>
        <v>2</v>
      </c>
      <c r="S9574">
        <f t="shared" si="298"/>
        <v>1</v>
      </c>
      <c r="T9574">
        <f t="shared" si="299"/>
        <v>1</v>
      </c>
    </row>
    <row r="9575" spans="1:20" x14ac:dyDescent="0.25">
      <c r="A9575">
        <v>9574</v>
      </c>
      <c r="B9575" t="s">
        <v>9593</v>
      </c>
      <c r="C9575">
        <v>65.2</v>
      </c>
      <c r="D9575" t="s">
        <v>27</v>
      </c>
      <c r="E9575">
        <v>1</v>
      </c>
      <c r="F9575">
        <v>37</v>
      </c>
      <c r="G9575">
        <v>8</v>
      </c>
      <c r="H9575">
        <v>208031.08</v>
      </c>
      <c r="I9575">
        <v>2</v>
      </c>
      <c r="J9575">
        <v>1</v>
      </c>
      <c r="K9575">
        <v>1</v>
      </c>
      <c r="L9575">
        <v>55207.88</v>
      </c>
      <c r="M9575">
        <v>0</v>
      </c>
      <c r="N9575">
        <v>2</v>
      </c>
      <c r="O9575">
        <v>2</v>
      </c>
      <c r="P9575">
        <v>3</v>
      </c>
      <c r="Q9575">
        <v>3</v>
      </c>
      <c r="R9575" cm="1">
        <f t="array" ref="R9575">_xlfn.IFS(L9575&lt;=$W$6,1,L9575&lt;=$X$6,2,L9575&lt;=$Y$6,3,L9575&gt;$Y$6,4)</f>
        <v>2</v>
      </c>
      <c r="S9575">
        <f t="shared" si="298"/>
        <v>3</v>
      </c>
      <c r="T9575" t="str">
        <f t="shared" si="299"/>
        <v>2&gt;</v>
      </c>
    </row>
    <row r="9576" spans="1:20" x14ac:dyDescent="0.25">
      <c r="A9576">
        <v>9575</v>
      </c>
      <c r="B9576" t="s">
        <v>9594</v>
      </c>
      <c r="C9576">
        <v>55.4</v>
      </c>
      <c r="D9576" t="s">
        <v>20</v>
      </c>
      <c r="E9576">
        <v>1</v>
      </c>
      <c r="F9576">
        <v>39</v>
      </c>
      <c r="G9576">
        <v>4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  <c r="N9576">
        <v>1</v>
      </c>
      <c r="O9576">
        <v>2</v>
      </c>
      <c r="P9576">
        <v>1</v>
      </c>
      <c r="Q9576">
        <v>1</v>
      </c>
      <c r="R9576" cm="1">
        <f t="array" ref="R9576">_xlfn.IFS(L9576&lt;=$W$6,1,L9576&lt;=$X$6,2,L9576&lt;=$Y$6,3,L9576&gt;$Y$6,4)</f>
        <v>4</v>
      </c>
      <c r="S9576">
        <f t="shared" si="298"/>
        <v>3</v>
      </c>
      <c r="T9576" t="str">
        <f t="shared" si="299"/>
        <v>2&gt;</v>
      </c>
    </row>
    <row r="9577" spans="1:20" x14ac:dyDescent="0.25">
      <c r="A9577">
        <v>9576</v>
      </c>
      <c r="B9577" t="s">
        <v>9595</v>
      </c>
      <c r="C9577">
        <v>48.3</v>
      </c>
      <c r="D9577" t="s">
        <v>18</v>
      </c>
      <c r="E9577">
        <v>0</v>
      </c>
      <c r="F9577">
        <v>32</v>
      </c>
      <c r="G9577">
        <v>10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  <c r="N9577">
        <v>1</v>
      </c>
      <c r="O9577">
        <v>1</v>
      </c>
      <c r="P9577">
        <v>4</v>
      </c>
      <c r="Q9577">
        <v>1</v>
      </c>
      <c r="R9577" cm="1">
        <f t="array" ref="R9577">_xlfn.IFS(L9577&lt;=$W$6,1,L9577&lt;=$X$6,2,L9577&lt;=$Y$6,3,L9577&gt;$Y$6,4)</f>
        <v>3</v>
      </c>
      <c r="S9577">
        <f t="shared" si="298"/>
        <v>1</v>
      </c>
      <c r="T9577" t="str">
        <f t="shared" si="299"/>
        <v>2&gt;</v>
      </c>
    </row>
    <row r="9578" spans="1:20" x14ac:dyDescent="0.25">
      <c r="A9578">
        <v>9577</v>
      </c>
      <c r="B9578" t="s">
        <v>9596</v>
      </c>
      <c r="C9578">
        <v>66.900000000000006</v>
      </c>
      <c r="D9578" t="s">
        <v>27</v>
      </c>
      <c r="E9578">
        <v>0</v>
      </c>
      <c r="F9578">
        <v>44</v>
      </c>
      <c r="G9578">
        <v>2</v>
      </c>
      <c r="H9578">
        <v>207746.78</v>
      </c>
      <c r="I9578">
        <v>1</v>
      </c>
      <c r="J9578">
        <v>1</v>
      </c>
      <c r="K9578">
        <v>0</v>
      </c>
      <c r="L9578">
        <v>148611.51999999999</v>
      </c>
      <c r="M9578">
        <v>0</v>
      </c>
      <c r="N9578">
        <v>3</v>
      </c>
      <c r="O9578">
        <v>3</v>
      </c>
      <c r="P9578">
        <v>1</v>
      </c>
      <c r="Q9578">
        <v>3</v>
      </c>
      <c r="R9578" cm="1">
        <f t="array" ref="R9578">_xlfn.IFS(L9578&lt;=$W$6,1,L9578&lt;=$X$6,2,L9578&lt;=$Y$6,3,L9578&gt;$Y$6,4)</f>
        <v>3</v>
      </c>
      <c r="S9578">
        <f t="shared" si="298"/>
        <v>4</v>
      </c>
      <c r="T9578">
        <f t="shared" si="299"/>
        <v>1</v>
      </c>
    </row>
    <row r="9579" spans="1:20" x14ac:dyDescent="0.25">
      <c r="A9579">
        <v>9578</v>
      </c>
      <c r="B9579" t="s">
        <v>9597</v>
      </c>
      <c r="C9579">
        <v>84.1</v>
      </c>
      <c r="D9579" t="s">
        <v>27</v>
      </c>
      <c r="E9579">
        <v>0</v>
      </c>
      <c r="F9579">
        <v>54</v>
      </c>
      <c r="G9579">
        <v>4</v>
      </c>
      <c r="H9579">
        <v>224766.06</v>
      </c>
      <c r="I9579">
        <v>1</v>
      </c>
      <c r="J9579">
        <v>1</v>
      </c>
      <c r="K9579">
        <v>0</v>
      </c>
      <c r="L9579">
        <v>85516.37</v>
      </c>
      <c r="M9579">
        <v>1</v>
      </c>
      <c r="N9579">
        <v>4</v>
      </c>
      <c r="O9579">
        <v>4</v>
      </c>
      <c r="P9579">
        <v>1</v>
      </c>
      <c r="Q9579">
        <v>3</v>
      </c>
      <c r="R9579" cm="1">
        <f t="array" ref="R9579">_xlfn.IFS(L9579&lt;=$W$6,1,L9579&lt;=$X$6,2,L9579&lt;=$Y$6,3,L9579&gt;$Y$6,4)</f>
        <v>2</v>
      </c>
      <c r="S9579">
        <f t="shared" si="298"/>
        <v>5</v>
      </c>
      <c r="T9579">
        <f t="shared" si="299"/>
        <v>1</v>
      </c>
    </row>
    <row r="9580" spans="1:20" x14ac:dyDescent="0.25">
      <c r="A9580">
        <v>9579</v>
      </c>
      <c r="B9580" t="s">
        <v>9598</v>
      </c>
      <c r="C9580">
        <v>66.2</v>
      </c>
      <c r="D9580" t="s">
        <v>18</v>
      </c>
      <c r="E9580">
        <v>1</v>
      </c>
      <c r="F9580">
        <v>36</v>
      </c>
      <c r="G9580">
        <v>3</v>
      </c>
      <c r="H9580">
        <v>235463.58</v>
      </c>
      <c r="I9580">
        <v>2</v>
      </c>
      <c r="J9580">
        <v>0</v>
      </c>
      <c r="K9580">
        <v>1</v>
      </c>
      <c r="L9580">
        <v>55120.79</v>
      </c>
      <c r="M9580">
        <v>0</v>
      </c>
      <c r="N9580">
        <v>3</v>
      </c>
      <c r="O9580">
        <v>2</v>
      </c>
      <c r="P9580">
        <v>1</v>
      </c>
      <c r="Q9580">
        <v>3</v>
      </c>
      <c r="R9580" cm="1">
        <f t="array" ref="R9580">_xlfn.IFS(L9580&lt;=$W$6,1,L9580&lt;=$X$6,2,L9580&lt;=$Y$6,3,L9580&gt;$Y$6,4)</f>
        <v>2</v>
      </c>
      <c r="S9580">
        <f t="shared" si="298"/>
        <v>2</v>
      </c>
      <c r="T9580" t="str">
        <f t="shared" si="299"/>
        <v>2&gt;</v>
      </c>
    </row>
    <row r="9581" spans="1:20" x14ac:dyDescent="0.25">
      <c r="A9581">
        <v>9580</v>
      </c>
      <c r="B9581" t="s">
        <v>9599</v>
      </c>
      <c r="C9581">
        <v>82.1</v>
      </c>
      <c r="D9581" t="s">
        <v>27</v>
      </c>
      <c r="E9581">
        <v>1</v>
      </c>
      <c r="F9581">
        <v>47</v>
      </c>
      <c r="G9581">
        <v>1</v>
      </c>
      <c r="H9581">
        <v>271654.65999999997</v>
      </c>
      <c r="I9581">
        <v>2</v>
      </c>
      <c r="J9581">
        <v>1</v>
      </c>
      <c r="K9581">
        <v>1</v>
      </c>
      <c r="L9581">
        <v>131778.57999999999</v>
      </c>
      <c r="M9581">
        <v>0</v>
      </c>
      <c r="N9581">
        <v>4</v>
      </c>
      <c r="O9581">
        <v>4</v>
      </c>
      <c r="P9581">
        <v>1</v>
      </c>
      <c r="Q9581">
        <v>4</v>
      </c>
      <c r="R9581" cm="1">
        <f t="array" ref="R9581">_xlfn.IFS(L9581&lt;=$W$6,1,L9581&lt;=$X$6,2,L9581&lt;=$Y$6,3,L9581&gt;$Y$6,4)</f>
        <v>3</v>
      </c>
      <c r="S9581">
        <f t="shared" si="298"/>
        <v>4</v>
      </c>
      <c r="T9581" t="str">
        <f t="shared" si="299"/>
        <v>2&gt;</v>
      </c>
    </row>
    <row r="9582" spans="1:20" x14ac:dyDescent="0.25">
      <c r="A9582">
        <v>9581</v>
      </c>
      <c r="B9582" t="s">
        <v>9600</v>
      </c>
      <c r="C9582">
        <v>78.3</v>
      </c>
      <c r="D9582" t="s">
        <v>18</v>
      </c>
      <c r="E9582">
        <v>1</v>
      </c>
      <c r="F9582">
        <v>40</v>
      </c>
      <c r="G9582">
        <v>10</v>
      </c>
      <c r="H9582">
        <v>228270.34</v>
      </c>
      <c r="I9582">
        <v>1</v>
      </c>
      <c r="J9582">
        <v>1</v>
      </c>
      <c r="K9582">
        <v>0</v>
      </c>
      <c r="L9582">
        <v>153269.98000000001</v>
      </c>
      <c r="M9582">
        <v>0</v>
      </c>
      <c r="N9582">
        <v>4</v>
      </c>
      <c r="O9582">
        <v>3</v>
      </c>
      <c r="P9582">
        <v>4</v>
      </c>
      <c r="Q9582">
        <v>3</v>
      </c>
      <c r="R9582" cm="1">
        <f t="array" ref="R9582">_xlfn.IFS(L9582&lt;=$W$6,1,L9582&lt;=$X$6,2,L9582&lt;=$Y$6,3,L9582&gt;$Y$6,4)</f>
        <v>4</v>
      </c>
      <c r="S9582">
        <f t="shared" si="298"/>
        <v>3</v>
      </c>
      <c r="T9582">
        <f t="shared" si="299"/>
        <v>1</v>
      </c>
    </row>
    <row r="9583" spans="1:20" x14ac:dyDescent="0.25">
      <c r="A9583">
        <v>9582</v>
      </c>
      <c r="B9583" t="s">
        <v>9601</v>
      </c>
      <c r="C9583">
        <v>85</v>
      </c>
      <c r="D9583" t="s">
        <v>18</v>
      </c>
      <c r="E9583">
        <v>0</v>
      </c>
      <c r="F9583">
        <v>30</v>
      </c>
      <c r="G9583">
        <v>10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  <c r="N9583">
        <v>4</v>
      </c>
      <c r="O9583">
        <v>1</v>
      </c>
      <c r="P9583">
        <v>4</v>
      </c>
      <c r="Q9583">
        <v>1</v>
      </c>
      <c r="R9583" cm="1">
        <f t="array" ref="R9583">_xlfn.IFS(L9583&lt;=$W$6,1,L9583&lt;=$X$6,2,L9583&lt;=$Y$6,3,L9583&gt;$Y$6,4)</f>
        <v>4</v>
      </c>
      <c r="S9583">
        <f t="shared" si="298"/>
        <v>1</v>
      </c>
      <c r="T9583" t="str">
        <f t="shared" si="299"/>
        <v>2&gt;</v>
      </c>
    </row>
    <row r="9584" spans="1:20" x14ac:dyDescent="0.25">
      <c r="A9584">
        <v>9583</v>
      </c>
      <c r="B9584" t="s">
        <v>9602</v>
      </c>
      <c r="C9584">
        <v>55.9</v>
      </c>
      <c r="D9584" t="s">
        <v>18</v>
      </c>
      <c r="E9584">
        <v>1</v>
      </c>
      <c r="F9584">
        <v>64</v>
      </c>
      <c r="G9584">
        <v>7</v>
      </c>
      <c r="H9584">
        <v>237513.24</v>
      </c>
      <c r="I9584">
        <v>1</v>
      </c>
      <c r="J9584">
        <v>1</v>
      </c>
      <c r="K9584">
        <v>1</v>
      </c>
      <c r="L9584">
        <v>20367.68</v>
      </c>
      <c r="M9584">
        <v>0</v>
      </c>
      <c r="N9584">
        <v>1</v>
      </c>
      <c r="O9584">
        <v>4</v>
      </c>
      <c r="P9584">
        <v>3</v>
      </c>
      <c r="Q9584">
        <v>3</v>
      </c>
      <c r="R9584" cm="1">
        <f t="array" ref="R9584">_xlfn.IFS(L9584&lt;=$W$6,1,L9584&lt;=$X$6,2,L9584&lt;=$Y$6,3,L9584&gt;$Y$6,4)</f>
        <v>1</v>
      </c>
      <c r="S9584">
        <f t="shared" si="298"/>
        <v>5</v>
      </c>
      <c r="T9584">
        <f t="shared" si="299"/>
        <v>1</v>
      </c>
    </row>
    <row r="9585" spans="1:20" x14ac:dyDescent="0.25">
      <c r="A9585">
        <v>9584</v>
      </c>
      <c r="B9585" t="s">
        <v>9603</v>
      </c>
      <c r="C9585">
        <v>60.2</v>
      </c>
      <c r="D9585" t="s">
        <v>20</v>
      </c>
      <c r="E9585">
        <v>1</v>
      </c>
      <c r="F9585">
        <v>36</v>
      </c>
      <c r="G9585">
        <v>9</v>
      </c>
      <c r="H9585">
        <v>196765.44</v>
      </c>
      <c r="I9585">
        <v>1</v>
      </c>
      <c r="J9585">
        <v>1</v>
      </c>
      <c r="K9585">
        <v>0</v>
      </c>
      <c r="L9585">
        <v>39542</v>
      </c>
      <c r="M9585">
        <v>0</v>
      </c>
      <c r="N9585">
        <v>2</v>
      </c>
      <c r="O9585">
        <v>2</v>
      </c>
      <c r="P9585">
        <v>4</v>
      </c>
      <c r="Q9585">
        <v>3</v>
      </c>
      <c r="R9585" cm="1">
        <f t="array" ref="R9585">_xlfn.IFS(L9585&lt;=$W$6,1,L9585&lt;=$X$6,2,L9585&lt;=$Y$6,3,L9585&gt;$Y$6,4)</f>
        <v>1</v>
      </c>
      <c r="S9585">
        <f t="shared" si="298"/>
        <v>2</v>
      </c>
      <c r="T9585">
        <f t="shared" si="299"/>
        <v>1</v>
      </c>
    </row>
    <row r="9586" spans="1:20" x14ac:dyDescent="0.25">
      <c r="A9586">
        <v>9585</v>
      </c>
      <c r="B9586" t="s">
        <v>9604</v>
      </c>
      <c r="C9586">
        <v>56.3</v>
      </c>
      <c r="D9586" t="s">
        <v>27</v>
      </c>
      <c r="E9586">
        <v>1</v>
      </c>
      <c r="F9586">
        <v>43</v>
      </c>
      <c r="G9586">
        <v>3</v>
      </c>
      <c r="H9586">
        <v>201041.84</v>
      </c>
      <c r="I9586">
        <v>1</v>
      </c>
      <c r="J9586">
        <v>1</v>
      </c>
      <c r="K9586">
        <v>1</v>
      </c>
      <c r="L9586">
        <v>19412.8</v>
      </c>
      <c r="M9586">
        <v>1</v>
      </c>
      <c r="N9586">
        <v>1</v>
      </c>
      <c r="O9586">
        <v>3</v>
      </c>
      <c r="P9586">
        <v>1</v>
      </c>
      <c r="Q9586">
        <v>3</v>
      </c>
      <c r="R9586" cm="1">
        <f t="array" ref="R9586">_xlfn.IFS(L9586&lt;=$W$6,1,L9586&lt;=$X$6,2,L9586&lt;=$Y$6,3,L9586&gt;$Y$6,4)</f>
        <v>1</v>
      </c>
      <c r="S9586">
        <f t="shared" si="298"/>
        <v>4</v>
      </c>
      <c r="T9586">
        <f t="shared" si="299"/>
        <v>1</v>
      </c>
    </row>
    <row r="9587" spans="1:20" x14ac:dyDescent="0.25">
      <c r="A9587">
        <v>9586</v>
      </c>
      <c r="B9587" t="s">
        <v>9605</v>
      </c>
      <c r="C9587">
        <v>69.5</v>
      </c>
      <c r="D9587" t="s">
        <v>20</v>
      </c>
      <c r="E9587">
        <v>0</v>
      </c>
      <c r="F9587">
        <v>37</v>
      </c>
      <c r="G9587">
        <v>8</v>
      </c>
      <c r="H9587">
        <v>159716.26</v>
      </c>
      <c r="I9587">
        <v>2</v>
      </c>
      <c r="J9587">
        <v>1</v>
      </c>
      <c r="K9587">
        <v>1</v>
      </c>
      <c r="L9587">
        <v>127977.66</v>
      </c>
      <c r="M9587">
        <v>0</v>
      </c>
      <c r="N9587">
        <v>3</v>
      </c>
      <c r="O9587">
        <v>2</v>
      </c>
      <c r="P9587">
        <v>3</v>
      </c>
      <c r="Q9587">
        <v>2</v>
      </c>
      <c r="R9587" cm="1">
        <f t="array" ref="R9587">_xlfn.IFS(L9587&lt;=$W$6,1,L9587&lt;=$X$6,2,L9587&lt;=$Y$6,3,L9587&gt;$Y$6,4)</f>
        <v>3</v>
      </c>
      <c r="S9587">
        <f t="shared" si="298"/>
        <v>3</v>
      </c>
      <c r="T9587" t="str">
        <f t="shared" si="299"/>
        <v>2&gt;</v>
      </c>
    </row>
    <row r="9588" spans="1:20" x14ac:dyDescent="0.25">
      <c r="A9588">
        <v>9587</v>
      </c>
      <c r="B9588" t="s">
        <v>9606</v>
      </c>
      <c r="C9588">
        <v>54.6</v>
      </c>
      <c r="D9588" t="s">
        <v>18</v>
      </c>
      <c r="E9588">
        <v>0</v>
      </c>
      <c r="F9588">
        <v>22</v>
      </c>
      <c r="G9588">
        <v>7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  <c r="N9588">
        <v>1</v>
      </c>
      <c r="O9588">
        <v>1</v>
      </c>
      <c r="P9588">
        <v>3</v>
      </c>
      <c r="Q9588">
        <v>1</v>
      </c>
      <c r="R9588" cm="1">
        <f t="array" ref="R9588">_xlfn.IFS(L9588&lt;=$W$6,1,L9588&lt;=$X$6,2,L9588&lt;=$Y$6,3,L9588&gt;$Y$6,4)</f>
        <v>1</v>
      </c>
      <c r="S9588">
        <f t="shared" si="298"/>
        <v>1</v>
      </c>
      <c r="T9588">
        <f t="shared" si="299"/>
        <v>1</v>
      </c>
    </row>
    <row r="9589" spans="1:20" x14ac:dyDescent="0.25">
      <c r="A9589">
        <v>9588</v>
      </c>
      <c r="B9589" t="s">
        <v>9607</v>
      </c>
      <c r="C9589">
        <v>71.900000000000006</v>
      </c>
      <c r="D9589" t="s">
        <v>27</v>
      </c>
      <c r="E9589">
        <v>0</v>
      </c>
      <c r="F9589">
        <v>78</v>
      </c>
      <c r="G9589">
        <v>11</v>
      </c>
      <c r="H9589">
        <v>190104.58</v>
      </c>
      <c r="I9589">
        <v>1</v>
      </c>
      <c r="J9589">
        <v>1</v>
      </c>
      <c r="K9589">
        <v>0</v>
      </c>
      <c r="L9589">
        <v>176244.87</v>
      </c>
      <c r="M9589">
        <v>0</v>
      </c>
      <c r="N9589">
        <v>4</v>
      </c>
      <c r="O9589">
        <v>4</v>
      </c>
      <c r="P9589">
        <v>4</v>
      </c>
      <c r="Q9589">
        <v>2</v>
      </c>
      <c r="R9589" cm="1">
        <f t="array" ref="R9589">_xlfn.IFS(L9589&lt;=$W$6,1,L9589&lt;=$X$6,2,L9589&lt;=$Y$6,3,L9589&gt;$Y$6,4)</f>
        <v>4</v>
      </c>
      <c r="S9589">
        <f t="shared" si="298"/>
        <v>5</v>
      </c>
      <c r="T9589">
        <f t="shared" si="299"/>
        <v>1</v>
      </c>
    </row>
    <row r="9590" spans="1:20" x14ac:dyDescent="0.25">
      <c r="A9590">
        <v>9589</v>
      </c>
      <c r="B9590" t="s">
        <v>9608</v>
      </c>
      <c r="C9590">
        <v>53.9</v>
      </c>
      <c r="D9590" t="s">
        <v>27</v>
      </c>
      <c r="E9590">
        <v>1</v>
      </c>
      <c r="F9590">
        <v>44</v>
      </c>
      <c r="G9590">
        <v>2</v>
      </c>
      <c r="H9590">
        <v>355457.1</v>
      </c>
      <c r="I9590">
        <v>1</v>
      </c>
      <c r="J9590">
        <v>1</v>
      </c>
      <c r="K9590">
        <v>0</v>
      </c>
      <c r="L9590">
        <v>105013.63</v>
      </c>
      <c r="M9590">
        <v>0</v>
      </c>
      <c r="N9590">
        <v>1</v>
      </c>
      <c r="O9590">
        <v>3</v>
      </c>
      <c r="P9590">
        <v>1</v>
      </c>
      <c r="Q9590">
        <v>4</v>
      </c>
      <c r="R9590" cm="1">
        <f t="array" ref="R9590">_xlfn.IFS(L9590&lt;=$W$6,1,L9590&lt;=$X$6,2,L9590&lt;=$Y$6,3,L9590&gt;$Y$6,4)</f>
        <v>3</v>
      </c>
      <c r="S9590">
        <f t="shared" si="298"/>
        <v>4</v>
      </c>
      <c r="T9590">
        <f t="shared" si="299"/>
        <v>1</v>
      </c>
    </row>
    <row r="9591" spans="1:20" x14ac:dyDescent="0.25">
      <c r="A9591">
        <v>9590</v>
      </c>
      <c r="B9591" t="s">
        <v>9609</v>
      </c>
      <c r="C9591">
        <v>63.2</v>
      </c>
      <c r="D9591" t="s">
        <v>18</v>
      </c>
      <c r="E9591">
        <v>1</v>
      </c>
      <c r="F9591">
        <v>73</v>
      </c>
      <c r="G9591">
        <v>4</v>
      </c>
      <c r="H9591">
        <v>166233.35999999999</v>
      </c>
      <c r="I9591">
        <v>1</v>
      </c>
      <c r="J9591">
        <v>1</v>
      </c>
      <c r="K9591">
        <v>1</v>
      </c>
      <c r="L9591">
        <v>27597.759999999998</v>
      </c>
      <c r="M9591">
        <v>0</v>
      </c>
      <c r="N9591">
        <v>2</v>
      </c>
      <c r="O9591">
        <v>4</v>
      </c>
      <c r="P9591">
        <v>1</v>
      </c>
      <c r="Q9591">
        <v>2</v>
      </c>
      <c r="R9591" cm="1">
        <f t="array" ref="R9591">_xlfn.IFS(L9591&lt;=$W$6,1,L9591&lt;=$X$6,2,L9591&lt;=$Y$6,3,L9591&gt;$Y$6,4)</f>
        <v>1</v>
      </c>
      <c r="S9591">
        <f t="shared" si="298"/>
        <v>5</v>
      </c>
      <c r="T9591">
        <f t="shared" si="299"/>
        <v>1</v>
      </c>
    </row>
    <row r="9592" spans="1:20" x14ac:dyDescent="0.25">
      <c r="A9592">
        <v>9591</v>
      </c>
      <c r="B9592" t="s">
        <v>9610</v>
      </c>
      <c r="C9592">
        <v>77.2</v>
      </c>
      <c r="D9592" t="s">
        <v>27</v>
      </c>
      <c r="E9592">
        <v>1</v>
      </c>
      <c r="F9592">
        <v>36</v>
      </c>
      <c r="G9592">
        <v>8</v>
      </c>
      <c r="H9592">
        <v>223131.82</v>
      </c>
      <c r="I9592">
        <v>1</v>
      </c>
      <c r="J9592">
        <v>1</v>
      </c>
      <c r="K9592">
        <v>1</v>
      </c>
      <c r="L9592">
        <v>121073.23</v>
      </c>
      <c r="M9592">
        <v>0</v>
      </c>
      <c r="N9592">
        <v>4</v>
      </c>
      <c r="O9592">
        <v>2</v>
      </c>
      <c r="P9592">
        <v>3</v>
      </c>
      <c r="Q9592">
        <v>3</v>
      </c>
      <c r="R9592" cm="1">
        <f t="array" ref="R9592">_xlfn.IFS(L9592&lt;=$W$6,1,L9592&lt;=$X$6,2,L9592&lt;=$Y$6,3,L9592&gt;$Y$6,4)</f>
        <v>3</v>
      </c>
      <c r="S9592">
        <f t="shared" si="298"/>
        <v>2</v>
      </c>
      <c r="T9592">
        <f t="shared" si="299"/>
        <v>1</v>
      </c>
    </row>
    <row r="9593" spans="1:20" x14ac:dyDescent="0.25">
      <c r="A9593">
        <v>9592</v>
      </c>
      <c r="B9593" t="s">
        <v>9611</v>
      </c>
      <c r="C9593">
        <v>70.8</v>
      </c>
      <c r="D9593" t="s">
        <v>20</v>
      </c>
      <c r="E9593">
        <v>1</v>
      </c>
      <c r="F9593">
        <v>42</v>
      </c>
      <c r="G9593">
        <v>9</v>
      </c>
      <c r="H9593">
        <v>166031.42000000001</v>
      </c>
      <c r="I9593">
        <v>1</v>
      </c>
      <c r="J9593">
        <v>1</v>
      </c>
      <c r="K9593">
        <v>0</v>
      </c>
      <c r="L9593">
        <v>101089.76</v>
      </c>
      <c r="M9593">
        <v>0</v>
      </c>
      <c r="N9593">
        <v>3</v>
      </c>
      <c r="O9593">
        <v>3</v>
      </c>
      <c r="P9593">
        <v>4</v>
      </c>
      <c r="Q9593">
        <v>2</v>
      </c>
      <c r="R9593" cm="1">
        <f t="array" ref="R9593">_xlfn.IFS(L9593&lt;=$W$6,1,L9593&lt;=$X$6,2,L9593&lt;=$Y$6,3,L9593&gt;$Y$6,4)</f>
        <v>3</v>
      </c>
      <c r="S9593">
        <f t="shared" si="298"/>
        <v>4</v>
      </c>
      <c r="T9593">
        <f t="shared" si="299"/>
        <v>1</v>
      </c>
    </row>
    <row r="9594" spans="1:20" x14ac:dyDescent="0.25">
      <c r="A9594">
        <v>9593</v>
      </c>
      <c r="B9594" t="s">
        <v>9612</v>
      </c>
      <c r="C9594">
        <v>66.8</v>
      </c>
      <c r="D9594" t="s">
        <v>27</v>
      </c>
      <c r="E9594">
        <v>0</v>
      </c>
      <c r="F9594">
        <v>30</v>
      </c>
      <c r="G9594">
        <v>2</v>
      </c>
      <c r="H9594">
        <v>249022.02</v>
      </c>
      <c r="I9594">
        <v>1</v>
      </c>
      <c r="J9594">
        <v>0</v>
      </c>
      <c r="K9594">
        <v>0</v>
      </c>
      <c r="L9594">
        <v>114258.18</v>
      </c>
      <c r="M9594">
        <v>0</v>
      </c>
      <c r="N9594">
        <v>3</v>
      </c>
      <c r="O9594">
        <v>1</v>
      </c>
      <c r="P9594">
        <v>1</v>
      </c>
      <c r="Q9594">
        <v>3</v>
      </c>
      <c r="R9594" cm="1">
        <f t="array" ref="R9594">_xlfn.IFS(L9594&lt;=$W$6,1,L9594&lt;=$X$6,2,L9594&lt;=$Y$6,3,L9594&gt;$Y$6,4)</f>
        <v>3</v>
      </c>
      <c r="S9594">
        <f t="shared" si="298"/>
        <v>1</v>
      </c>
      <c r="T9594">
        <f t="shared" si="299"/>
        <v>1</v>
      </c>
    </row>
    <row r="9595" spans="1:20" x14ac:dyDescent="0.25">
      <c r="A9595">
        <v>9594</v>
      </c>
      <c r="B9595" t="s">
        <v>9613</v>
      </c>
      <c r="C9595">
        <v>73.8</v>
      </c>
      <c r="D9595" t="s">
        <v>18</v>
      </c>
      <c r="E9595">
        <v>0</v>
      </c>
      <c r="F9595">
        <v>69</v>
      </c>
      <c r="G9595">
        <v>2</v>
      </c>
      <c r="H9595">
        <v>261305.04</v>
      </c>
      <c r="I9595">
        <v>1</v>
      </c>
      <c r="J9595">
        <v>0</v>
      </c>
      <c r="K9595">
        <v>1</v>
      </c>
      <c r="L9595">
        <v>22762.23</v>
      </c>
      <c r="M9595">
        <v>0</v>
      </c>
      <c r="N9595">
        <v>4</v>
      </c>
      <c r="O9595">
        <v>4</v>
      </c>
      <c r="P9595">
        <v>1</v>
      </c>
      <c r="Q9595">
        <v>4</v>
      </c>
      <c r="R9595" cm="1">
        <f t="array" ref="R9595">_xlfn.IFS(L9595&lt;=$W$6,1,L9595&lt;=$X$6,2,L9595&lt;=$Y$6,3,L9595&gt;$Y$6,4)</f>
        <v>1</v>
      </c>
      <c r="S9595">
        <f t="shared" si="298"/>
        <v>5</v>
      </c>
      <c r="T9595">
        <f t="shared" si="299"/>
        <v>1</v>
      </c>
    </row>
    <row r="9596" spans="1:20" x14ac:dyDescent="0.25">
      <c r="A9596">
        <v>9595</v>
      </c>
      <c r="B9596" t="s">
        <v>9614</v>
      </c>
      <c r="C9596">
        <v>78.5</v>
      </c>
      <c r="D9596" t="s">
        <v>18</v>
      </c>
      <c r="E9596">
        <v>1</v>
      </c>
      <c r="F9596">
        <v>57</v>
      </c>
      <c r="G9596">
        <v>6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  <c r="N9596">
        <v>4</v>
      </c>
      <c r="O9596">
        <v>4</v>
      </c>
      <c r="P9596">
        <v>2</v>
      </c>
      <c r="Q9596">
        <v>1</v>
      </c>
      <c r="R9596" cm="1">
        <f t="array" ref="R9596">_xlfn.IFS(L9596&lt;=$W$6,1,L9596&lt;=$X$6,2,L9596&lt;=$Y$6,3,L9596&gt;$Y$6,4)</f>
        <v>1</v>
      </c>
      <c r="S9596">
        <f t="shared" si="298"/>
        <v>5</v>
      </c>
      <c r="T9596" t="str">
        <f t="shared" si="299"/>
        <v>2&gt;</v>
      </c>
    </row>
    <row r="9597" spans="1:20" x14ac:dyDescent="0.25">
      <c r="A9597">
        <v>9596</v>
      </c>
      <c r="B9597" t="s">
        <v>9615</v>
      </c>
      <c r="C9597">
        <v>59.7</v>
      </c>
      <c r="D9597" t="s">
        <v>18</v>
      </c>
      <c r="E9597">
        <v>1</v>
      </c>
      <c r="F9597">
        <v>63</v>
      </c>
      <c r="G9597">
        <v>6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  <c r="N9597">
        <v>2</v>
      </c>
      <c r="O9597">
        <v>4</v>
      </c>
      <c r="P9597">
        <v>2</v>
      </c>
      <c r="Q9597">
        <v>1</v>
      </c>
      <c r="R9597" cm="1">
        <f t="array" ref="R9597">_xlfn.IFS(L9597&lt;=$W$6,1,L9597&lt;=$X$6,2,L9597&lt;=$Y$6,3,L9597&gt;$Y$6,4)</f>
        <v>2</v>
      </c>
      <c r="S9597">
        <f t="shared" si="298"/>
        <v>5</v>
      </c>
      <c r="T9597" t="str">
        <f t="shared" si="299"/>
        <v>2&gt;</v>
      </c>
    </row>
    <row r="9598" spans="1:20" x14ac:dyDescent="0.25">
      <c r="A9598">
        <v>9597</v>
      </c>
      <c r="B9598" t="s">
        <v>9616</v>
      </c>
      <c r="C9598">
        <v>53.1</v>
      </c>
      <c r="D9598" t="s">
        <v>18</v>
      </c>
      <c r="E9598">
        <v>1</v>
      </c>
      <c r="F9598">
        <v>39</v>
      </c>
      <c r="G9598">
        <v>8</v>
      </c>
      <c r="H9598">
        <v>243708.9</v>
      </c>
      <c r="I9598">
        <v>1</v>
      </c>
      <c r="J9598">
        <v>1</v>
      </c>
      <c r="K9598">
        <v>0</v>
      </c>
      <c r="L9598">
        <v>147521.35</v>
      </c>
      <c r="M9598">
        <v>0</v>
      </c>
      <c r="N9598">
        <v>1</v>
      </c>
      <c r="O9598">
        <v>2</v>
      </c>
      <c r="P9598">
        <v>3</v>
      </c>
      <c r="Q9598">
        <v>3</v>
      </c>
      <c r="R9598" cm="1">
        <f t="array" ref="R9598">_xlfn.IFS(L9598&lt;=$W$6,1,L9598&lt;=$X$6,2,L9598&lt;=$Y$6,3,L9598&gt;$Y$6,4)</f>
        <v>3</v>
      </c>
      <c r="S9598">
        <f t="shared" si="298"/>
        <v>3</v>
      </c>
      <c r="T9598">
        <f t="shared" si="299"/>
        <v>1</v>
      </c>
    </row>
    <row r="9599" spans="1:20" x14ac:dyDescent="0.25">
      <c r="A9599">
        <v>9598</v>
      </c>
      <c r="B9599" t="s">
        <v>9617</v>
      </c>
      <c r="C9599">
        <v>50.9</v>
      </c>
      <c r="D9599" t="s">
        <v>18</v>
      </c>
      <c r="E9599">
        <v>1</v>
      </c>
      <c r="F9599">
        <v>28</v>
      </c>
      <c r="G9599">
        <v>11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  <c r="N9599">
        <v>1</v>
      </c>
      <c r="O9599">
        <v>1</v>
      </c>
      <c r="P9599">
        <v>4</v>
      </c>
      <c r="Q9599">
        <v>1</v>
      </c>
      <c r="R9599" cm="1">
        <f t="array" ref="R9599">_xlfn.IFS(L9599&lt;=$W$6,1,L9599&lt;=$X$6,2,L9599&lt;=$Y$6,3,L9599&gt;$Y$6,4)</f>
        <v>1</v>
      </c>
      <c r="S9599">
        <f t="shared" si="298"/>
        <v>1</v>
      </c>
      <c r="T9599" t="str">
        <f t="shared" si="299"/>
        <v>2&gt;</v>
      </c>
    </row>
    <row r="9600" spans="1:20" x14ac:dyDescent="0.25">
      <c r="A9600">
        <v>9599</v>
      </c>
      <c r="B9600" t="s">
        <v>9618</v>
      </c>
      <c r="C9600">
        <v>50.8</v>
      </c>
      <c r="D9600" t="s">
        <v>18</v>
      </c>
      <c r="E9600">
        <v>1</v>
      </c>
      <c r="F9600">
        <v>37</v>
      </c>
      <c r="G9600">
        <v>2</v>
      </c>
      <c r="H9600">
        <v>173786.56</v>
      </c>
      <c r="I9600">
        <v>1</v>
      </c>
      <c r="J9600">
        <v>0</v>
      </c>
      <c r="K9600">
        <v>0</v>
      </c>
      <c r="L9600">
        <v>59374.82</v>
      </c>
      <c r="M9600">
        <v>0</v>
      </c>
      <c r="N9600">
        <v>1</v>
      </c>
      <c r="O9600">
        <v>2</v>
      </c>
      <c r="P9600">
        <v>1</v>
      </c>
      <c r="Q9600">
        <v>2</v>
      </c>
      <c r="R9600" cm="1">
        <f t="array" ref="R9600">_xlfn.IFS(L9600&lt;=$W$6,1,L9600&lt;=$X$6,2,L9600&lt;=$Y$6,3,L9600&gt;$Y$6,4)</f>
        <v>2</v>
      </c>
      <c r="S9600">
        <f t="shared" si="298"/>
        <v>3</v>
      </c>
      <c r="T9600">
        <f t="shared" si="299"/>
        <v>1</v>
      </c>
    </row>
    <row r="9601" spans="1:20" x14ac:dyDescent="0.25">
      <c r="A9601">
        <v>9600</v>
      </c>
      <c r="B9601" t="s">
        <v>9619</v>
      </c>
      <c r="C9601">
        <v>74.900000000000006</v>
      </c>
      <c r="D9601" t="s">
        <v>27</v>
      </c>
      <c r="E9601">
        <v>0</v>
      </c>
      <c r="F9601">
        <v>34</v>
      </c>
      <c r="G9601">
        <v>8</v>
      </c>
      <c r="H9601">
        <v>159046.26</v>
      </c>
      <c r="I9601">
        <v>1</v>
      </c>
      <c r="J9601">
        <v>0</v>
      </c>
      <c r="K9601">
        <v>1</v>
      </c>
      <c r="L9601">
        <v>157648.12</v>
      </c>
      <c r="M9601">
        <v>0</v>
      </c>
      <c r="N9601">
        <v>4</v>
      </c>
      <c r="O9601">
        <v>1</v>
      </c>
      <c r="P9601">
        <v>3</v>
      </c>
      <c r="Q9601">
        <v>2</v>
      </c>
      <c r="R9601" cm="1">
        <f t="array" ref="R9601">_xlfn.IFS(L9601&lt;=$W$6,1,L9601&lt;=$X$6,2,L9601&lt;=$Y$6,3,L9601&gt;$Y$6,4)</f>
        <v>4</v>
      </c>
      <c r="S9601">
        <f t="shared" si="298"/>
        <v>2</v>
      </c>
      <c r="T9601">
        <f t="shared" si="299"/>
        <v>1</v>
      </c>
    </row>
    <row r="9602" spans="1:20" x14ac:dyDescent="0.25">
      <c r="A9602">
        <v>9601</v>
      </c>
      <c r="B9602" t="s">
        <v>9620</v>
      </c>
      <c r="C9602">
        <v>62.1</v>
      </c>
      <c r="D9602" t="s">
        <v>27</v>
      </c>
      <c r="E9602">
        <v>0</v>
      </c>
      <c r="F9602">
        <v>57</v>
      </c>
      <c r="G9602">
        <v>8</v>
      </c>
      <c r="H9602">
        <v>262067.52</v>
      </c>
      <c r="I9602">
        <v>1</v>
      </c>
      <c r="J9602">
        <v>0</v>
      </c>
      <c r="K9602">
        <v>1</v>
      </c>
      <c r="L9602">
        <v>75685.59</v>
      </c>
      <c r="M9602">
        <v>1</v>
      </c>
      <c r="N9602">
        <v>2</v>
      </c>
      <c r="O9602">
        <v>4</v>
      </c>
      <c r="P9602">
        <v>3</v>
      </c>
      <c r="Q9602">
        <v>4</v>
      </c>
      <c r="R9602" cm="1">
        <f t="array" ref="R9602">_xlfn.IFS(L9602&lt;=$W$6,1,L9602&lt;=$X$6,2,L9602&lt;=$Y$6,3,L9602&gt;$Y$6,4)</f>
        <v>2</v>
      </c>
      <c r="S9602">
        <f t="shared" si="298"/>
        <v>5</v>
      </c>
      <c r="T9602">
        <f t="shared" si="299"/>
        <v>1</v>
      </c>
    </row>
    <row r="9603" spans="1:20" x14ac:dyDescent="0.25">
      <c r="A9603">
        <v>9602</v>
      </c>
      <c r="B9603" t="s">
        <v>9621</v>
      </c>
      <c r="C9603">
        <v>65.900000000000006</v>
      </c>
      <c r="D9603" t="s">
        <v>18</v>
      </c>
      <c r="E9603">
        <v>0</v>
      </c>
      <c r="F9603">
        <v>35</v>
      </c>
      <c r="G9603">
        <v>8</v>
      </c>
      <c r="H9603">
        <v>179879.24</v>
      </c>
      <c r="I9603">
        <v>1</v>
      </c>
      <c r="J9603">
        <v>1</v>
      </c>
      <c r="K9603">
        <v>0</v>
      </c>
      <c r="L9603">
        <v>136540.09</v>
      </c>
      <c r="M9603">
        <v>0</v>
      </c>
      <c r="N9603">
        <v>3</v>
      </c>
      <c r="O9603">
        <v>2</v>
      </c>
      <c r="P9603">
        <v>3</v>
      </c>
      <c r="Q9603">
        <v>2</v>
      </c>
      <c r="R9603" cm="1">
        <f t="array" ref="R9603">_xlfn.IFS(L9603&lt;=$W$6,1,L9603&lt;=$X$6,2,L9603&lt;=$Y$6,3,L9603&gt;$Y$6,4)</f>
        <v>3</v>
      </c>
      <c r="S9603">
        <f t="shared" ref="S9603:S9666" si="300">VLOOKUP(F9603,$V$10:$W$16,2,1)</f>
        <v>2</v>
      </c>
      <c r="T9603">
        <f t="shared" ref="T9603:T9666" si="301">VLOOKUP(I9603,$Y$9:$Z$11,2,1)</f>
        <v>1</v>
      </c>
    </row>
    <row r="9604" spans="1:20" x14ac:dyDescent="0.25">
      <c r="A9604">
        <v>9603</v>
      </c>
      <c r="B9604" t="s">
        <v>9622</v>
      </c>
      <c r="C9604">
        <v>63.4</v>
      </c>
      <c r="D9604" t="s">
        <v>27</v>
      </c>
      <c r="E9604">
        <v>0</v>
      </c>
      <c r="F9604">
        <v>61</v>
      </c>
      <c r="G9604">
        <v>4</v>
      </c>
      <c r="H9604">
        <v>191454.1</v>
      </c>
      <c r="I9604">
        <v>1</v>
      </c>
      <c r="J9604">
        <v>0</v>
      </c>
      <c r="K9604">
        <v>0</v>
      </c>
      <c r="L9604">
        <v>97939.4</v>
      </c>
      <c r="M9604">
        <v>1</v>
      </c>
      <c r="N9604">
        <v>2</v>
      </c>
      <c r="O9604">
        <v>4</v>
      </c>
      <c r="P9604">
        <v>1</v>
      </c>
      <c r="Q9604">
        <v>2</v>
      </c>
      <c r="R9604" cm="1">
        <f t="array" ref="R9604">_xlfn.IFS(L9604&lt;=$W$6,1,L9604&lt;=$X$6,2,L9604&lt;=$Y$6,3,L9604&gt;$Y$6,4)</f>
        <v>2</v>
      </c>
      <c r="S9604">
        <f t="shared" si="300"/>
        <v>5</v>
      </c>
      <c r="T9604">
        <f t="shared" si="301"/>
        <v>1</v>
      </c>
    </row>
    <row r="9605" spans="1:20" x14ac:dyDescent="0.25">
      <c r="A9605">
        <v>9604</v>
      </c>
      <c r="B9605" t="s">
        <v>9623</v>
      </c>
      <c r="C9605">
        <v>67.5</v>
      </c>
      <c r="D9605" t="s">
        <v>18</v>
      </c>
      <c r="E9605">
        <v>1</v>
      </c>
      <c r="F9605">
        <v>41</v>
      </c>
      <c r="G9605">
        <v>8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  <c r="N9605">
        <v>3</v>
      </c>
      <c r="O9605">
        <v>3</v>
      </c>
      <c r="P9605">
        <v>3</v>
      </c>
      <c r="Q9605">
        <v>1</v>
      </c>
      <c r="R9605" cm="1">
        <f t="array" ref="R9605">_xlfn.IFS(L9605&lt;=$W$6,1,L9605&lt;=$X$6,2,L9605&lt;=$Y$6,3,L9605&gt;$Y$6,4)</f>
        <v>1</v>
      </c>
      <c r="S9605">
        <f t="shared" si="300"/>
        <v>3</v>
      </c>
      <c r="T9605" t="str">
        <f t="shared" si="301"/>
        <v>2&gt;</v>
      </c>
    </row>
    <row r="9606" spans="1:20" x14ac:dyDescent="0.25">
      <c r="A9606">
        <v>9605</v>
      </c>
      <c r="B9606" t="s">
        <v>9624</v>
      </c>
      <c r="C9606">
        <v>77</v>
      </c>
      <c r="D9606" t="s">
        <v>18</v>
      </c>
      <c r="E9606">
        <v>1</v>
      </c>
      <c r="F9606">
        <v>33</v>
      </c>
      <c r="G9606">
        <v>4</v>
      </c>
      <c r="H9606">
        <v>310095.12</v>
      </c>
      <c r="I9606">
        <v>2</v>
      </c>
      <c r="J9606">
        <v>1</v>
      </c>
      <c r="K9606">
        <v>1</v>
      </c>
      <c r="L9606">
        <v>186064.34</v>
      </c>
      <c r="M9606">
        <v>0</v>
      </c>
      <c r="N9606">
        <v>4</v>
      </c>
      <c r="O9606">
        <v>1</v>
      </c>
      <c r="P9606">
        <v>1</v>
      </c>
      <c r="Q9606">
        <v>4</v>
      </c>
      <c r="R9606" cm="1">
        <f t="array" ref="R9606">_xlfn.IFS(L9606&lt;=$W$6,1,L9606&lt;=$X$6,2,L9606&lt;=$Y$6,3,L9606&gt;$Y$6,4)</f>
        <v>4</v>
      </c>
      <c r="S9606">
        <f t="shared" si="300"/>
        <v>2</v>
      </c>
      <c r="T9606" t="str">
        <f t="shared" si="301"/>
        <v>2&gt;</v>
      </c>
    </row>
    <row r="9607" spans="1:20" x14ac:dyDescent="0.25">
      <c r="A9607">
        <v>9606</v>
      </c>
      <c r="B9607" t="s">
        <v>9625</v>
      </c>
      <c r="C9607">
        <v>73.599999999999994</v>
      </c>
      <c r="D9607" t="s">
        <v>18</v>
      </c>
      <c r="E9607">
        <v>0</v>
      </c>
      <c r="F9607">
        <v>31</v>
      </c>
      <c r="G9607">
        <v>10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  <c r="N9607">
        <v>4</v>
      </c>
      <c r="O9607">
        <v>1</v>
      </c>
      <c r="P9607">
        <v>4</v>
      </c>
      <c r="Q9607">
        <v>1</v>
      </c>
      <c r="R9607" cm="1">
        <f t="array" ref="R9607">_xlfn.IFS(L9607&lt;=$W$6,1,L9607&lt;=$X$6,2,L9607&lt;=$Y$6,3,L9607&gt;$Y$6,4)</f>
        <v>4</v>
      </c>
      <c r="S9607">
        <f t="shared" si="300"/>
        <v>1</v>
      </c>
      <c r="T9607" t="str">
        <f t="shared" si="301"/>
        <v>2&gt;</v>
      </c>
    </row>
    <row r="9608" spans="1:20" x14ac:dyDescent="0.25">
      <c r="A9608">
        <v>9607</v>
      </c>
      <c r="B9608" t="s">
        <v>9626</v>
      </c>
      <c r="C9608">
        <v>52.4</v>
      </c>
      <c r="D9608" t="s">
        <v>18</v>
      </c>
      <c r="E9608">
        <v>1</v>
      </c>
      <c r="F9608">
        <v>46</v>
      </c>
      <c r="G9608">
        <v>11</v>
      </c>
      <c r="H9608">
        <v>237138.06</v>
      </c>
      <c r="I9608">
        <v>2</v>
      </c>
      <c r="J9608">
        <v>0</v>
      </c>
      <c r="K9608">
        <v>0</v>
      </c>
      <c r="L9608">
        <v>82117.2</v>
      </c>
      <c r="M9608">
        <v>0</v>
      </c>
      <c r="N9608">
        <v>1</v>
      </c>
      <c r="O9608">
        <v>3</v>
      </c>
      <c r="P9608">
        <v>4</v>
      </c>
      <c r="Q9608">
        <v>3</v>
      </c>
      <c r="R9608" cm="1">
        <f t="array" ref="R9608">_xlfn.IFS(L9608&lt;=$W$6,1,L9608&lt;=$X$6,2,L9608&lt;=$Y$6,3,L9608&gt;$Y$6,4)</f>
        <v>2</v>
      </c>
      <c r="S9608">
        <f t="shared" si="300"/>
        <v>4</v>
      </c>
      <c r="T9608" t="str">
        <f t="shared" si="301"/>
        <v>2&gt;</v>
      </c>
    </row>
    <row r="9609" spans="1:20" x14ac:dyDescent="0.25">
      <c r="A9609">
        <v>9608</v>
      </c>
      <c r="B9609" t="s">
        <v>9627</v>
      </c>
      <c r="C9609">
        <v>67.400000000000006</v>
      </c>
      <c r="D9609" t="s">
        <v>18</v>
      </c>
      <c r="E9609">
        <v>1</v>
      </c>
      <c r="F9609">
        <v>30</v>
      </c>
      <c r="G9609">
        <v>6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  <c r="N9609">
        <v>3</v>
      </c>
      <c r="O9609">
        <v>1</v>
      </c>
      <c r="P9609">
        <v>2</v>
      </c>
      <c r="Q9609">
        <v>1</v>
      </c>
      <c r="R9609" cm="1">
        <f t="array" ref="R9609">_xlfn.IFS(L9609&lt;=$W$6,1,L9609&lt;=$X$6,2,L9609&lt;=$Y$6,3,L9609&gt;$Y$6,4)</f>
        <v>4</v>
      </c>
      <c r="S9609">
        <f t="shared" si="300"/>
        <v>1</v>
      </c>
      <c r="T9609">
        <f t="shared" si="301"/>
        <v>1</v>
      </c>
    </row>
    <row r="9610" spans="1:20" x14ac:dyDescent="0.25">
      <c r="A9610">
        <v>9609</v>
      </c>
      <c r="B9610" t="s">
        <v>9628</v>
      </c>
      <c r="C9610">
        <v>70</v>
      </c>
      <c r="D9610" t="s">
        <v>20</v>
      </c>
      <c r="E9610">
        <v>1</v>
      </c>
      <c r="F9610">
        <v>46</v>
      </c>
      <c r="G9610">
        <v>10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  <c r="N9610">
        <v>3</v>
      </c>
      <c r="O9610">
        <v>3</v>
      </c>
      <c r="P9610">
        <v>4</v>
      </c>
      <c r="Q9610">
        <v>1</v>
      </c>
      <c r="R9610" cm="1">
        <f t="array" ref="R9610">_xlfn.IFS(L9610&lt;=$W$6,1,L9610&lt;=$X$6,2,L9610&lt;=$Y$6,3,L9610&gt;$Y$6,4)</f>
        <v>3</v>
      </c>
      <c r="S9610">
        <f t="shared" si="300"/>
        <v>4</v>
      </c>
      <c r="T9610" t="str">
        <f t="shared" si="301"/>
        <v>2&gt;</v>
      </c>
    </row>
    <row r="9611" spans="1:20" x14ac:dyDescent="0.25">
      <c r="A9611">
        <v>9610</v>
      </c>
      <c r="B9611" t="s">
        <v>9629</v>
      </c>
      <c r="C9611">
        <v>74.099999999999994</v>
      </c>
      <c r="D9611" t="s">
        <v>18</v>
      </c>
      <c r="E9611">
        <v>0</v>
      </c>
      <c r="F9611">
        <v>37</v>
      </c>
      <c r="G9611">
        <v>2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  <c r="N9611">
        <v>4</v>
      </c>
      <c r="O9611">
        <v>2</v>
      </c>
      <c r="P9611">
        <v>1</v>
      </c>
      <c r="Q9611">
        <v>1</v>
      </c>
      <c r="R9611" cm="1">
        <f t="array" ref="R9611">_xlfn.IFS(L9611&lt;=$W$6,1,L9611&lt;=$X$6,2,L9611&lt;=$Y$6,3,L9611&gt;$Y$6,4)</f>
        <v>1</v>
      </c>
      <c r="S9611">
        <f t="shared" si="300"/>
        <v>3</v>
      </c>
      <c r="T9611" t="str">
        <f t="shared" si="301"/>
        <v>2&gt;</v>
      </c>
    </row>
    <row r="9612" spans="1:20" x14ac:dyDescent="0.25">
      <c r="A9612">
        <v>9611</v>
      </c>
      <c r="B9612" t="s">
        <v>9630</v>
      </c>
      <c r="C9612">
        <v>45.5</v>
      </c>
      <c r="D9612" t="s">
        <v>18</v>
      </c>
      <c r="E9612">
        <v>1</v>
      </c>
      <c r="F9612">
        <v>42</v>
      </c>
      <c r="G9612">
        <v>2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  <c r="N9612">
        <v>1</v>
      </c>
      <c r="O9612">
        <v>3</v>
      </c>
      <c r="P9612">
        <v>1</v>
      </c>
      <c r="Q9612">
        <v>1</v>
      </c>
      <c r="R9612" cm="1">
        <f t="array" ref="R9612">_xlfn.IFS(L9612&lt;=$W$6,1,L9612&lt;=$X$6,2,L9612&lt;=$Y$6,3,L9612&gt;$Y$6,4)</f>
        <v>3</v>
      </c>
      <c r="S9612">
        <f t="shared" si="300"/>
        <v>4</v>
      </c>
      <c r="T9612" t="str">
        <f t="shared" si="301"/>
        <v>2&gt;</v>
      </c>
    </row>
    <row r="9613" spans="1:20" x14ac:dyDescent="0.25">
      <c r="A9613">
        <v>9612</v>
      </c>
      <c r="B9613" t="s">
        <v>9631</v>
      </c>
      <c r="C9613">
        <v>60.8</v>
      </c>
      <c r="D9613" t="s">
        <v>20</v>
      </c>
      <c r="E9613">
        <v>1</v>
      </c>
      <c r="F9613">
        <v>39</v>
      </c>
      <c r="G9613">
        <v>3</v>
      </c>
      <c r="H9613">
        <v>260922.04</v>
      </c>
      <c r="I9613">
        <v>1</v>
      </c>
      <c r="J9613">
        <v>1</v>
      </c>
      <c r="K9613">
        <v>0</v>
      </c>
      <c r="L9613">
        <v>21967.15</v>
      </c>
      <c r="M9613">
        <v>0</v>
      </c>
      <c r="N9613">
        <v>2</v>
      </c>
      <c r="O9613">
        <v>2</v>
      </c>
      <c r="P9613">
        <v>1</v>
      </c>
      <c r="Q9613">
        <v>4</v>
      </c>
      <c r="R9613" cm="1">
        <f t="array" ref="R9613">_xlfn.IFS(L9613&lt;=$W$6,1,L9613&lt;=$X$6,2,L9613&lt;=$Y$6,3,L9613&gt;$Y$6,4)</f>
        <v>1</v>
      </c>
      <c r="S9613">
        <f t="shared" si="300"/>
        <v>3</v>
      </c>
      <c r="T9613">
        <f t="shared" si="301"/>
        <v>1</v>
      </c>
    </row>
    <row r="9614" spans="1:20" x14ac:dyDescent="0.25">
      <c r="A9614">
        <v>9613</v>
      </c>
      <c r="B9614" t="s">
        <v>9632</v>
      </c>
      <c r="C9614">
        <v>77.599999999999994</v>
      </c>
      <c r="D9614" t="s">
        <v>18</v>
      </c>
      <c r="E9614">
        <v>1</v>
      </c>
      <c r="F9614">
        <v>38</v>
      </c>
      <c r="G9614">
        <v>2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  <c r="N9614">
        <v>4</v>
      </c>
      <c r="O9614">
        <v>2</v>
      </c>
      <c r="P9614">
        <v>1</v>
      </c>
      <c r="Q9614">
        <v>1</v>
      </c>
      <c r="R9614" cm="1">
        <f t="array" ref="R9614">_xlfn.IFS(L9614&lt;=$W$6,1,L9614&lt;=$X$6,2,L9614&lt;=$Y$6,3,L9614&gt;$Y$6,4)</f>
        <v>2</v>
      </c>
      <c r="S9614">
        <f t="shared" si="300"/>
        <v>3</v>
      </c>
      <c r="T9614" t="str">
        <f t="shared" si="301"/>
        <v>2&gt;</v>
      </c>
    </row>
    <row r="9615" spans="1:20" x14ac:dyDescent="0.25">
      <c r="A9615">
        <v>9614</v>
      </c>
      <c r="B9615" t="s">
        <v>9633</v>
      </c>
      <c r="C9615">
        <v>63.5</v>
      </c>
      <c r="D9615" t="s">
        <v>18</v>
      </c>
      <c r="E9615">
        <v>1</v>
      </c>
      <c r="F9615">
        <v>35</v>
      </c>
      <c r="G9615">
        <v>2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  <c r="N9615">
        <v>2</v>
      </c>
      <c r="O9615">
        <v>2</v>
      </c>
      <c r="P9615">
        <v>1</v>
      </c>
      <c r="Q9615">
        <v>1</v>
      </c>
      <c r="R9615" cm="1">
        <f t="array" ref="R9615">_xlfn.IFS(L9615&lt;=$W$6,1,L9615&lt;=$X$6,2,L9615&lt;=$Y$6,3,L9615&gt;$Y$6,4)</f>
        <v>4</v>
      </c>
      <c r="S9615">
        <f t="shared" si="300"/>
        <v>2</v>
      </c>
      <c r="T9615" t="str">
        <f t="shared" si="301"/>
        <v>2&gt;</v>
      </c>
    </row>
    <row r="9616" spans="1:20" x14ac:dyDescent="0.25">
      <c r="A9616">
        <v>9615</v>
      </c>
      <c r="B9616" t="s">
        <v>9634</v>
      </c>
      <c r="C9616">
        <v>74.599999999999994</v>
      </c>
      <c r="D9616" t="s">
        <v>18</v>
      </c>
      <c r="E9616">
        <v>0</v>
      </c>
      <c r="F9616">
        <v>39</v>
      </c>
      <c r="G9616">
        <v>5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  <c r="N9616">
        <v>4</v>
      </c>
      <c r="O9616">
        <v>2</v>
      </c>
      <c r="P9616">
        <v>2</v>
      </c>
      <c r="Q9616">
        <v>1</v>
      </c>
      <c r="R9616" cm="1">
        <f t="array" ref="R9616">_xlfn.IFS(L9616&lt;=$W$6,1,L9616&lt;=$X$6,2,L9616&lt;=$Y$6,3,L9616&gt;$Y$6,4)</f>
        <v>4</v>
      </c>
      <c r="S9616">
        <f t="shared" si="300"/>
        <v>3</v>
      </c>
      <c r="T9616" t="str">
        <f t="shared" si="301"/>
        <v>2&gt;</v>
      </c>
    </row>
    <row r="9617" spans="1:20" x14ac:dyDescent="0.25">
      <c r="A9617">
        <v>9616</v>
      </c>
      <c r="B9617" t="s">
        <v>9635</v>
      </c>
      <c r="C9617">
        <v>69.2</v>
      </c>
      <c r="D9617" t="s">
        <v>20</v>
      </c>
      <c r="E9617">
        <v>0</v>
      </c>
      <c r="F9617">
        <v>49</v>
      </c>
      <c r="G9617">
        <v>4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  <c r="N9617">
        <v>3</v>
      </c>
      <c r="O9617">
        <v>4</v>
      </c>
      <c r="P9617">
        <v>1</v>
      </c>
      <c r="Q9617">
        <v>1</v>
      </c>
      <c r="R9617" cm="1">
        <f t="array" ref="R9617">_xlfn.IFS(L9617&lt;=$W$6,1,L9617&lt;=$X$6,2,L9617&lt;=$Y$6,3,L9617&gt;$Y$6,4)</f>
        <v>4</v>
      </c>
      <c r="S9617">
        <f t="shared" si="300"/>
        <v>5</v>
      </c>
      <c r="T9617" t="str">
        <f t="shared" si="301"/>
        <v>2&gt;</v>
      </c>
    </row>
    <row r="9618" spans="1:20" x14ac:dyDescent="0.25">
      <c r="A9618">
        <v>9617</v>
      </c>
      <c r="B9618" t="s">
        <v>9636</v>
      </c>
      <c r="C9618">
        <v>68.3</v>
      </c>
      <c r="D9618" t="s">
        <v>20</v>
      </c>
      <c r="E9618">
        <v>1</v>
      </c>
      <c r="F9618">
        <v>37</v>
      </c>
      <c r="G9618">
        <v>10</v>
      </c>
      <c r="H9618">
        <v>122344.08</v>
      </c>
      <c r="I9618">
        <v>1</v>
      </c>
      <c r="J9618">
        <v>0</v>
      </c>
      <c r="K9618">
        <v>0</v>
      </c>
      <c r="L9618">
        <v>82951.12</v>
      </c>
      <c r="M9618">
        <v>0</v>
      </c>
      <c r="N9618">
        <v>3</v>
      </c>
      <c r="O9618">
        <v>2</v>
      </c>
      <c r="P9618">
        <v>4</v>
      </c>
      <c r="Q9618">
        <v>2</v>
      </c>
      <c r="R9618" cm="1">
        <f t="array" ref="R9618">_xlfn.IFS(L9618&lt;=$W$6,1,L9618&lt;=$X$6,2,L9618&lt;=$Y$6,3,L9618&gt;$Y$6,4)</f>
        <v>2</v>
      </c>
      <c r="S9618">
        <f t="shared" si="300"/>
        <v>3</v>
      </c>
      <c r="T9618">
        <f t="shared" si="301"/>
        <v>1</v>
      </c>
    </row>
    <row r="9619" spans="1:20" x14ac:dyDescent="0.25">
      <c r="A9619">
        <v>9618</v>
      </c>
      <c r="B9619" t="s">
        <v>9637</v>
      </c>
      <c r="C9619">
        <v>59.1</v>
      </c>
      <c r="D9619" t="s">
        <v>27</v>
      </c>
      <c r="E9619">
        <v>0</v>
      </c>
      <c r="F9619">
        <v>37</v>
      </c>
      <c r="G9619">
        <v>3</v>
      </c>
      <c r="H9619">
        <v>180388.68</v>
      </c>
      <c r="I9619">
        <v>2</v>
      </c>
      <c r="J9619">
        <v>1</v>
      </c>
      <c r="K9619">
        <v>0</v>
      </c>
      <c r="L9619">
        <v>57064.57</v>
      </c>
      <c r="M9619">
        <v>0</v>
      </c>
      <c r="N9619">
        <v>2</v>
      </c>
      <c r="O9619">
        <v>2</v>
      </c>
      <c r="P9619">
        <v>1</v>
      </c>
      <c r="Q9619">
        <v>2</v>
      </c>
      <c r="R9619" cm="1">
        <f t="array" ref="R9619">_xlfn.IFS(L9619&lt;=$W$6,1,L9619&lt;=$X$6,2,L9619&lt;=$Y$6,3,L9619&gt;$Y$6,4)</f>
        <v>2</v>
      </c>
      <c r="S9619">
        <f t="shared" si="300"/>
        <v>3</v>
      </c>
      <c r="T9619" t="str">
        <f t="shared" si="301"/>
        <v>2&gt;</v>
      </c>
    </row>
    <row r="9620" spans="1:20" x14ac:dyDescent="0.25">
      <c r="A9620">
        <v>9619</v>
      </c>
      <c r="B9620" t="s">
        <v>9638</v>
      </c>
      <c r="C9620">
        <v>58.1</v>
      </c>
      <c r="D9620" t="s">
        <v>18</v>
      </c>
      <c r="E9620">
        <v>0</v>
      </c>
      <c r="F9620">
        <v>26</v>
      </c>
      <c r="G9620">
        <v>4</v>
      </c>
      <c r="H9620">
        <v>191016.4</v>
      </c>
      <c r="I9620">
        <v>1</v>
      </c>
      <c r="J9620">
        <v>1</v>
      </c>
      <c r="K9620">
        <v>1</v>
      </c>
      <c r="L9620">
        <v>45755</v>
      </c>
      <c r="M9620">
        <v>0</v>
      </c>
      <c r="N9620">
        <v>1</v>
      </c>
      <c r="O9620">
        <v>1</v>
      </c>
      <c r="P9620">
        <v>1</v>
      </c>
      <c r="Q9620">
        <v>2</v>
      </c>
      <c r="R9620" cm="1">
        <f t="array" ref="R9620">_xlfn.IFS(L9620&lt;=$W$6,1,L9620&lt;=$X$6,2,L9620&lt;=$Y$6,3,L9620&gt;$Y$6,4)</f>
        <v>1</v>
      </c>
      <c r="S9620">
        <f t="shared" si="300"/>
        <v>1</v>
      </c>
      <c r="T9620">
        <f t="shared" si="301"/>
        <v>1</v>
      </c>
    </row>
    <row r="9621" spans="1:20" x14ac:dyDescent="0.25">
      <c r="A9621">
        <v>9620</v>
      </c>
      <c r="B9621" t="s">
        <v>9639</v>
      </c>
      <c r="C9621">
        <v>68.400000000000006</v>
      </c>
      <c r="D9621" t="s">
        <v>27</v>
      </c>
      <c r="E9621">
        <v>1</v>
      </c>
      <c r="F9621">
        <v>37</v>
      </c>
      <c r="G9621">
        <v>4</v>
      </c>
      <c r="H9621">
        <v>199935.52</v>
      </c>
      <c r="I9621">
        <v>1</v>
      </c>
      <c r="J9621">
        <v>1</v>
      </c>
      <c r="K9621">
        <v>1</v>
      </c>
      <c r="L9621">
        <v>176882.08</v>
      </c>
      <c r="M9621">
        <v>0</v>
      </c>
      <c r="N9621">
        <v>3</v>
      </c>
      <c r="O9621">
        <v>2</v>
      </c>
      <c r="P9621">
        <v>1</v>
      </c>
      <c r="Q9621">
        <v>3</v>
      </c>
      <c r="R9621" cm="1">
        <f t="array" ref="R9621">_xlfn.IFS(L9621&lt;=$W$6,1,L9621&lt;=$X$6,2,L9621&lt;=$Y$6,3,L9621&gt;$Y$6,4)</f>
        <v>4</v>
      </c>
      <c r="S9621">
        <f t="shared" si="300"/>
        <v>3</v>
      </c>
      <c r="T9621">
        <f t="shared" si="301"/>
        <v>1</v>
      </c>
    </row>
    <row r="9622" spans="1:20" x14ac:dyDescent="0.25">
      <c r="A9622">
        <v>9621</v>
      </c>
      <c r="B9622" t="s">
        <v>9640</v>
      </c>
      <c r="C9622">
        <v>56.1</v>
      </c>
      <c r="D9622" t="s">
        <v>20</v>
      </c>
      <c r="E9622">
        <v>1</v>
      </c>
      <c r="F9622">
        <v>39</v>
      </c>
      <c r="G9622">
        <v>5</v>
      </c>
      <c r="H9622">
        <v>202940.58</v>
      </c>
      <c r="I9622">
        <v>1</v>
      </c>
      <c r="J9622">
        <v>0</v>
      </c>
      <c r="K9622">
        <v>1</v>
      </c>
      <c r="L9622">
        <v>88838.14</v>
      </c>
      <c r="M9622">
        <v>0</v>
      </c>
      <c r="N9622">
        <v>1</v>
      </c>
      <c r="O9622">
        <v>2</v>
      </c>
      <c r="P9622">
        <v>2</v>
      </c>
      <c r="Q9622">
        <v>3</v>
      </c>
      <c r="R9622" cm="1">
        <f t="array" ref="R9622">_xlfn.IFS(L9622&lt;=$W$6,1,L9622&lt;=$X$6,2,L9622&lt;=$Y$6,3,L9622&gt;$Y$6,4)</f>
        <v>2</v>
      </c>
      <c r="S9622">
        <f t="shared" si="300"/>
        <v>3</v>
      </c>
      <c r="T9622">
        <f t="shared" si="301"/>
        <v>1</v>
      </c>
    </row>
    <row r="9623" spans="1:20" x14ac:dyDescent="0.25">
      <c r="A9623">
        <v>9622</v>
      </c>
      <c r="B9623" t="s">
        <v>9641</v>
      </c>
      <c r="C9623">
        <v>71.8</v>
      </c>
      <c r="D9623" t="s">
        <v>27</v>
      </c>
      <c r="E9623">
        <v>0</v>
      </c>
      <c r="F9623">
        <v>35</v>
      </c>
      <c r="G9623">
        <v>5</v>
      </c>
      <c r="H9623">
        <v>141082.12</v>
      </c>
      <c r="I9623">
        <v>1</v>
      </c>
      <c r="J9623">
        <v>0</v>
      </c>
      <c r="K9623">
        <v>0</v>
      </c>
      <c r="L9623">
        <v>88592.8</v>
      </c>
      <c r="M9623">
        <v>0</v>
      </c>
      <c r="N9623">
        <v>3</v>
      </c>
      <c r="O9623">
        <v>2</v>
      </c>
      <c r="P9623">
        <v>2</v>
      </c>
      <c r="Q9623">
        <v>2</v>
      </c>
      <c r="R9623" cm="1">
        <f t="array" ref="R9623">_xlfn.IFS(L9623&lt;=$W$6,1,L9623&lt;=$X$6,2,L9623&lt;=$Y$6,3,L9623&gt;$Y$6,4)</f>
        <v>2</v>
      </c>
      <c r="S9623">
        <f t="shared" si="300"/>
        <v>2</v>
      </c>
      <c r="T9623">
        <f t="shared" si="301"/>
        <v>1</v>
      </c>
    </row>
    <row r="9624" spans="1:20" x14ac:dyDescent="0.25">
      <c r="A9624">
        <v>9623</v>
      </c>
      <c r="B9624" t="s">
        <v>9642</v>
      </c>
      <c r="C9624">
        <v>59</v>
      </c>
      <c r="D9624" t="s">
        <v>18</v>
      </c>
      <c r="E9624">
        <v>1</v>
      </c>
      <c r="F9624">
        <v>33</v>
      </c>
      <c r="G9624">
        <v>9</v>
      </c>
      <c r="H9624">
        <v>224423.22</v>
      </c>
      <c r="I9624">
        <v>1</v>
      </c>
      <c r="J9624">
        <v>1</v>
      </c>
      <c r="K9624">
        <v>0</v>
      </c>
      <c r="L9624">
        <v>26261.42</v>
      </c>
      <c r="M9624">
        <v>0</v>
      </c>
      <c r="N9624">
        <v>2</v>
      </c>
      <c r="O9624">
        <v>1</v>
      </c>
      <c r="P9624">
        <v>4</v>
      </c>
      <c r="Q9624">
        <v>3</v>
      </c>
      <c r="R9624" cm="1">
        <f t="array" ref="R9624">_xlfn.IFS(L9624&lt;=$W$6,1,L9624&lt;=$X$6,2,L9624&lt;=$Y$6,3,L9624&gt;$Y$6,4)</f>
        <v>1</v>
      </c>
      <c r="S9624">
        <f t="shared" si="300"/>
        <v>2</v>
      </c>
      <c r="T9624">
        <f t="shared" si="301"/>
        <v>1</v>
      </c>
    </row>
    <row r="9625" spans="1:20" x14ac:dyDescent="0.25">
      <c r="A9625">
        <v>9624</v>
      </c>
      <c r="B9625" t="s">
        <v>9643</v>
      </c>
      <c r="C9625">
        <v>57.3</v>
      </c>
      <c r="D9625" t="s">
        <v>18</v>
      </c>
      <c r="E9625">
        <v>0</v>
      </c>
      <c r="F9625">
        <v>49</v>
      </c>
      <c r="G9625">
        <v>9</v>
      </c>
      <c r="H9625">
        <v>309087.96000000002</v>
      </c>
      <c r="I9625">
        <v>1</v>
      </c>
      <c r="J9625">
        <v>1</v>
      </c>
      <c r="K9625">
        <v>0</v>
      </c>
      <c r="L9625">
        <v>29586.73</v>
      </c>
      <c r="M9625">
        <v>0</v>
      </c>
      <c r="N9625">
        <v>1</v>
      </c>
      <c r="O9625">
        <v>4</v>
      </c>
      <c r="P9625">
        <v>4</v>
      </c>
      <c r="Q9625">
        <v>4</v>
      </c>
      <c r="R9625" cm="1">
        <f t="array" ref="R9625">_xlfn.IFS(L9625&lt;=$W$6,1,L9625&lt;=$X$6,2,L9625&lt;=$Y$6,3,L9625&gt;$Y$6,4)</f>
        <v>1</v>
      </c>
      <c r="S9625">
        <f t="shared" si="300"/>
        <v>5</v>
      </c>
      <c r="T9625">
        <f t="shared" si="301"/>
        <v>1</v>
      </c>
    </row>
    <row r="9626" spans="1:20" x14ac:dyDescent="0.25">
      <c r="A9626">
        <v>9625</v>
      </c>
      <c r="B9626" t="s">
        <v>9644</v>
      </c>
      <c r="C9626">
        <v>35</v>
      </c>
      <c r="D9626" t="s">
        <v>18</v>
      </c>
      <c r="E9626">
        <v>0</v>
      </c>
      <c r="F9626">
        <v>42</v>
      </c>
      <c r="G9626">
        <v>1</v>
      </c>
      <c r="H9626">
        <v>222197.7</v>
      </c>
      <c r="I9626">
        <v>1</v>
      </c>
      <c r="J9626">
        <v>1</v>
      </c>
      <c r="K9626">
        <v>1</v>
      </c>
      <c r="L9626">
        <v>172321.21</v>
      </c>
      <c r="M9626">
        <v>1</v>
      </c>
      <c r="N9626">
        <v>1</v>
      </c>
      <c r="O9626">
        <v>3</v>
      </c>
      <c r="P9626">
        <v>1</v>
      </c>
      <c r="Q9626">
        <v>3</v>
      </c>
      <c r="R9626" cm="1">
        <f t="array" ref="R9626">_xlfn.IFS(L9626&lt;=$W$6,1,L9626&lt;=$X$6,2,L9626&lt;=$Y$6,3,L9626&gt;$Y$6,4)</f>
        <v>4</v>
      </c>
      <c r="S9626">
        <f t="shared" si="300"/>
        <v>4</v>
      </c>
      <c r="T9626">
        <f t="shared" si="301"/>
        <v>1</v>
      </c>
    </row>
    <row r="9627" spans="1:20" x14ac:dyDescent="0.25">
      <c r="A9627">
        <v>9626</v>
      </c>
      <c r="B9627" t="s">
        <v>9645</v>
      </c>
      <c r="C9627">
        <v>50.4</v>
      </c>
      <c r="D9627" t="s">
        <v>27</v>
      </c>
      <c r="E9627">
        <v>0</v>
      </c>
      <c r="F9627">
        <v>46</v>
      </c>
      <c r="G9627">
        <v>1</v>
      </c>
      <c r="H9627">
        <v>263746.14</v>
      </c>
      <c r="I9627">
        <v>2</v>
      </c>
      <c r="J9627">
        <v>1</v>
      </c>
      <c r="K9627">
        <v>1</v>
      </c>
      <c r="L9627">
        <v>158036.72</v>
      </c>
      <c r="M9627">
        <v>1</v>
      </c>
      <c r="N9627">
        <v>1</v>
      </c>
      <c r="O9627">
        <v>3</v>
      </c>
      <c r="P9627">
        <v>1</v>
      </c>
      <c r="Q9627">
        <v>4</v>
      </c>
      <c r="R9627" cm="1">
        <f t="array" ref="R9627">_xlfn.IFS(L9627&lt;=$W$6,1,L9627&lt;=$X$6,2,L9627&lt;=$Y$6,3,L9627&gt;$Y$6,4)</f>
        <v>4</v>
      </c>
      <c r="S9627">
        <f t="shared" si="300"/>
        <v>4</v>
      </c>
      <c r="T9627" t="str">
        <f t="shared" si="301"/>
        <v>2&gt;</v>
      </c>
    </row>
    <row r="9628" spans="1:20" x14ac:dyDescent="0.25">
      <c r="A9628">
        <v>9627</v>
      </c>
      <c r="B9628" t="s">
        <v>9646</v>
      </c>
      <c r="C9628">
        <v>81.3</v>
      </c>
      <c r="D9628" t="s">
        <v>20</v>
      </c>
      <c r="E9628">
        <v>1</v>
      </c>
      <c r="F9628">
        <v>29</v>
      </c>
      <c r="G9628">
        <v>2</v>
      </c>
      <c r="H9628">
        <v>274550.71999999997</v>
      </c>
      <c r="I9628">
        <v>1</v>
      </c>
      <c r="J9628">
        <v>0</v>
      </c>
      <c r="K9628">
        <v>1</v>
      </c>
      <c r="L9628">
        <v>115733.16</v>
      </c>
      <c r="M9628">
        <v>0</v>
      </c>
      <c r="N9628">
        <v>4</v>
      </c>
      <c r="O9628">
        <v>1</v>
      </c>
      <c r="P9628">
        <v>1</v>
      </c>
      <c r="Q9628">
        <v>4</v>
      </c>
      <c r="R9628" cm="1">
        <f t="array" ref="R9628">_xlfn.IFS(L9628&lt;=$W$6,1,L9628&lt;=$X$6,2,L9628&lt;=$Y$6,3,L9628&gt;$Y$6,4)</f>
        <v>3</v>
      </c>
      <c r="S9628">
        <f t="shared" si="300"/>
        <v>1</v>
      </c>
      <c r="T9628">
        <f t="shared" si="301"/>
        <v>1</v>
      </c>
    </row>
    <row r="9629" spans="1:20" x14ac:dyDescent="0.25">
      <c r="A9629">
        <v>9628</v>
      </c>
      <c r="B9629" t="s">
        <v>9647</v>
      </c>
      <c r="C9629">
        <v>64.099999999999994</v>
      </c>
      <c r="D9629" t="s">
        <v>20</v>
      </c>
      <c r="E9629">
        <v>1</v>
      </c>
      <c r="F9629">
        <v>33</v>
      </c>
      <c r="G9629">
        <v>4</v>
      </c>
      <c r="H9629">
        <v>306632.28000000003</v>
      </c>
      <c r="I9629">
        <v>1</v>
      </c>
      <c r="J9629">
        <v>1</v>
      </c>
      <c r="K9629">
        <v>0</v>
      </c>
      <c r="L9629">
        <v>59927.99</v>
      </c>
      <c r="M9629">
        <v>0</v>
      </c>
      <c r="N9629">
        <v>2</v>
      </c>
      <c r="O9629">
        <v>1</v>
      </c>
      <c r="P9629">
        <v>1</v>
      </c>
      <c r="Q9629">
        <v>4</v>
      </c>
      <c r="R9629" cm="1">
        <f t="array" ref="R9629">_xlfn.IFS(L9629&lt;=$W$6,1,L9629&lt;=$X$6,2,L9629&lt;=$Y$6,3,L9629&gt;$Y$6,4)</f>
        <v>2</v>
      </c>
      <c r="S9629">
        <f t="shared" si="300"/>
        <v>2</v>
      </c>
      <c r="T9629">
        <f t="shared" si="301"/>
        <v>1</v>
      </c>
    </row>
    <row r="9630" spans="1:20" x14ac:dyDescent="0.25">
      <c r="A9630">
        <v>9629</v>
      </c>
      <c r="B9630" t="s">
        <v>9648</v>
      </c>
      <c r="C9630">
        <v>66.2</v>
      </c>
      <c r="D9630" t="s">
        <v>18</v>
      </c>
      <c r="E9630">
        <v>0</v>
      </c>
      <c r="F9630">
        <v>24</v>
      </c>
      <c r="G9630">
        <v>10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  <c r="N9630">
        <v>3</v>
      </c>
      <c r="O9630">
        <v>1</v>
      </c>
      <c r="P9630">
        <v>4</v>
      </c>
      <c r="Q9630">
        <v>1</v>
      </c>
      <c r="R9630" cm="1">
        <f t="array" ref="R9630">_xlfn.IFS(L9630&lt;=$W$6,1,L9630&lt;=$X$6,2,L9630&lt;=$Y$6,3,L9630&gt;$Y$6,4)</f>
        <v>1</v>
      </c>
      <c r="S9630">
        <f t="shared" si="300"/>
        <v>1</v>
      </c>
      <c r="T9630" t="str">
        <f t="shared" si="301"/>
        <v>2&gt;</v>
      </c>
    </row>
    <row r="9631" spans="1:20" x14ac:dyDescent="0.25">
      <c r="A9631">
        <v>9630</v>
      </c>
      <c r="B9631" t="s">
        <v>9649</v>
      </c>
      <c r="C9631">
        <v>49.7</v>
      </c>
      <c r="D9631" t="s">
        <v>20</v>
      </c>
      <c r="E9631">
        <v>1</v>
      </c>
      <c r="F9631">
        <v>46</v>
      </c>
      <c r="G9631">
        <v>3</v>
      </c>
      <c r="H9631">
        <v>242500.08</v>
      </c>
      <c r="I9631">
        <v>1</v>
      </c>
      <c r="J9631">
        <v>0</v>
      </c>
      <c r="K9631">
        <v>1</v>
      </c>
      <c r="L9631">
        <v>79691.399999999994</v>
      </c>
      <c r="M9631">
        <v>0</v>
      </c>
      <c r="N9631">
        <v>1</v>
      </c>
      <c r="O9631">
        <v>3</v>
      </c>
      <c r="P9631">
        <v>1</v>
      </c>
      <c r="Q9631">
        <v>3</v>
      </c>
      <c r="R9631" cm="1">
        <f t="array" ref="R9631">_xlfn.IFS(L9631&lt;=$W$6,1,L9631&lt;=$X$6,2,L9631&lt;=$Y$6,3,L9631&gt;$Y$6,4)</f>
        <v>2</v>
      </c>
      <c r="S9631">
        <f t="shared" si="300"/>
        <v>4</v>
      </c>
      <c r="T9631">
        <f t="shared" si="301"/>
        <v>1</v>
      </c>
    </row>
    <row r="9632" spans="1:20" x14ac:dyDescent="0.25">
      <c r="A9632">
        <v>9631</v>
      </c>
      <c r="B9632" t="s">
        <v>9650</v>
      </c>
      <c r="C9632">
        <v>71.599999999999994</v>
      </c>
      <c r="D9632" t="s">
        <v>18</v>
      </c>
      <c r="E9632">
        <v>1</v>
      </c>
      <c r="F9632">
        <v>33</v>
      </c>
      <c r="G9632">
        <v>9</v>
      </c>
      <c r="H9632">
        <v>219156.08</v>
      </c>
      <c r="I9632">
        <v>2</v>
      </c>
      <c r="J9632">
        <v>1</v>
      </c>
      <c r="K9632">
        <v>1</v>
      </c>
      <c r="L9632">
        <v>51503.51</v>
      </c>
      <c r="M9632">
        <v>0</v>
      </c>
      <c r="N9632">
        <v>3</v>
      </c>
      <c r="O9632">
        <v>1</v>
      </c>
      <c r="P9632">
        <v>4</v>
      </c>
      <c r="Q9632">
        <v>3</v>
      </c>
      <c r="R9632" cm="1">
        <f t="array" ref="R9632">_xlfn.IFS(L9632&lt;=$W$6,1,L9632&lt;=$X$6,2,L9632&lt;=$Y$6,3,L9632&gt;$Y$6,4)</f>
        <v>2</v>
      </c>
      <c r="S9632">
        <f t="shared" si="300"/>
        <v>2</v>
      </c>
      <c r="T9632" t="str">
        <f t="shared" si="301"/>
        <v>2&gt;</v>
      </c>
    </row>
    <row r="9633" spans="1:20" x14ac:dyDescent="0.25">
      <c r="A9633">
        <v>9632</v>
      </c>
      <c r="B9633" t="s">
        <v>9651</v>
      </c>
      <c r="C9633">
        <v>52.6</v>
      </c>
      <c r="D9633" t="s">
        <v>18</v>
      </c>
      <c r="E9633">
        <v>0</v>
      </c>
      <c r="F9633">
        <v>39</v>
      </c>
      <c r="G9633">
        <v>6</v>
      </c>
      <c r="H9633">
        <v>107146.36</v>
      </c>
      <c r="I9633">
        <v>1</v>
      </c>
      <c r="J9633">
        <v>1</v>
      </c>
      <c r="K9633">
        <v>0</v>
      </c>
      <c r="L9633">
        <v>62830.97</v>
      </c>
      <c r="M9633">
        <v>0</v>
      </c>
      <c r="N9633">
        <v>1</v>
      </c>
      <c r="O9633">
        <v>2</v>
      </c>
      <c r="P9633">
        <v>2</v>
      </c>
      <c r="Q9633">
        <v>2</v>
      </c>
      <c r="R9633" cm="1">
        <f t="array" ref="R9633">_xlfn.IFS(L9633&lt;=$W$6,1,L9633&lt;=$X$6,2,L9633&lt;=$Y$6,3,L9633&gt;$Y$6,4)</f>
        <v>2</v>
      </c>
      <c r="S9633">
        <f t="shared" si="300"/>
        <v>3</v>
      </c>
      <c r="T9633">
        <f t="shared" si="301"/>
        <v>1</v>
      </c>
    </row>
    <row r="9634" spans="1:20" x14ac:dyDescent="0.25">
      <c r="A9634">
        <v>9633</v>
      </c>
      <c r="B9634" t="s">
        <v>9652</v>
      </c>
      <c r="C9634">
        <v>76</v>
      </c>
      <c r="D9634" t="s">
        <v>27</v>
      </c>
      <c r="E9634">
        <v>0</v>
      </c>
      <c r="F9634">
        <v>36</v>
      </c>
      <c r="G9634">
        <v>7</v>
      </c>
      <c r="H9634">
        <v>116006.82</v>
      </c>
      <c r="I9634">
        <v>1</v>
      </c>
      <c r="J9634">
        <v>1</v>
      </c>
      <c r="K9634">
        <v>0</v>
      </c>
      <c r="L9634">
        <v>90346.1</v>
      </c>
      <c r="M9634">
        <v>0</v>
      </c>
      <c r="N9634">
        <v>4</v>
      </c>
      <c r="O9634">
        <v>2</v>
      </c>
      <c r="P9634">
        <v>3</v>
      </c>
      <c r="Q9634">
        <v>2</v>
      </c>
      <c r="R9634" cm="1">
        <f t="array" ref="R9634">_xlfn.IFS(L9634&lt;=$W$6,1,L9634&lt;=$X$6,2,L9634&lt;=$Y$6,3,L9634&gt;$Y$6,4)</f>
        <v>2</v>
      </c>
      <c r="S9634">
        <f t="shared" si="300"/>
        <v>2</v>
      </c>
      <c r="T9634">
        <f t="shared" si="301"/>
        <v>1</v>
      </c>
    </row>
    <row r="9635" spans="1:20" x14ac:dyDescent="0.25">
      <c r="A9635">
        <v>9634</v>
      </c>
      <c r="B9635" t="s">
        <v>9653</v>
      </c>
      <c r="C9635">
        <v>66.900000000000006</v>
      </c>
      <c r="D9635" t="s">
        <v>18</v>
      </c>
      <c r="E9635">
        <v>0</v>
      </c>
      <c r="F9635">
        <v>33</v>
      </c>
      <c r="G9635">
        <v>7</v>
      </c>
      <c r="H9635">
        <v>226001.32</v>
      </c>
      <c r="I9635">
        <v>1</v>
      </c>
      <c r="J9635">
        <v>1</v>
      </c>
      <c r="K9635">
        <v>0</v>
      </c>
      <c r="L9635">
        <v>40467.82</v>
      </c>
      <c r="M9635">
        <v>0</v>
      </c>
      <c r="N9635">
        <v>3</v>
      </c>
      <c r="O9635">
        <v>1</v>
      </c>
      <c r="P9635">
        <v>3</v>
      </c>
      <c r="Q9635">
        <v>3</v>
      </c>
      <c r="R9635" cm="1">
        <f t="array" ref="R9635">_xlfn.IFS(L9635&lt;=$W$6,1,L9635&lt;=$X$6,2,L9635&lt;=$Y$6,3,L9635&gt;$Y$6,4)</f>
        <v>1</v>
      </c>
      <c r="S9635">
        <f t="shared" si="300"/>
        <v>2</v>
      </c>
      <c r="T9635">
        <f t="shared" si="301"/>
        <v>1</v>
      </c>
    </row>
    <row r="9636" spans="1:20" x14ac:dyDescent="0.25">
      <c r="A9636">
        <v>9635</v>
      </c>
      <c r="B9636" t="s">
        <v>9654</v>
      </c>
      <c r="C9636">
        <v>65.5</v>
      </c>
      <c r="D9636" t="s">
        <v>18</v>
      </c>
      <c r="E9636">
        <v>1</v>
      </c>
      <c r="F9636">
        <v>29</v>
      </c>
      <c r="G9636">
        <v>11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  <c r="N9636">
        <v>3</v>
      </c>
      <c r="O9636">
        <v>1</v>
      </c>
      <c r="P9636">
        <v>4</v>
      </c>
      <c r="Q9636">
        <v>1</v>
      </c>
      <c r="R9636" cm="1">
        <f t="array" ref="R9636">_xlfn.IFS(L9636&lt;=$W$6,1,L9636&lt;=$X$6,2,L9636&lt;=$Y$6,3,L9636&gt;$Y$6,4)</f>
        <v>2</v>
      </c>
      <c r="S9636">
        <f t="shared" si="300"/>
        <v>1</v>
      </c>
      <c r="T9636" t="str">
        <f t="shared" si="301"/>
        <v>2&gt;</v>
      </c>
    </row>
    <row r="9637" spans="1:20" x14ac:dyDescent="0.25">
      <c r="A9637">
        <v>9636</v>
      </c>
      <c r="B9637" t="s">
        <v>9655</v>
      </c>
      <c r="C9637">
        <v>54.7</v>
      </c>
      <c r="D9637" t="s">
        <v>18</v>
      </c>
      <c r="E9637">
        <v>0</v>
      </c>
      <c r="F9637">
        <v>51</v>
      </c>
      <c r="G9637">
        <v>3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  <c r="N9637">
        <v>1</v>
      </c>
      <c r="O9637">
        <v>4</v>
      </c>
      <c r="P9637">
        <v>1</v>
      </c>
      <c r="Q9637">
        <v>1</v>
      </c>
      <c r="R9637" cm="1">
        <f t="array" ref="R9637">_xlfn.IFS(L9637&lt;=$W$6,1,L9637&lt;=$X$6,2,L9637&lt;=$Y$6,3,L9637&gt;$Y$6,4)</f>
        <v>2</v>
      </c>
      <c r="S9637">
        <f t="shared" si="300"/>
        <v>5</v>
      </c>
      <c r="T9637">
        <f t="shared" si="301"/>
        <v>1</v>
      </c>
    </row>
    <row r="9638" spans="1:20" x14ac:dyDescent="0.25">
      <c r="A9638">
        <v>9637</v>
      </c>
      <c r="B9638" t="s">
        <v>9656</v>
      </c>
      <c r="C9638">
        <v>64.8</v>
      </c>
      <c r="D9638" t="s">
        <v>27</v>
      </c>
      <c r="E9638">
        <v>0</v>
      </c>
      <c r="F9638">
        <v>42</v>
      </c>
      <c r="G9638">
        <v>6</v>
      </c>
      <c r="H9638">
        <v>279947.3</v>
      </c>
      <c r="I9638">
        <v>1</v>
      </c>
      <c r="J9638">
        <v>1</v>
      </c>
      <c r="K9638">
        <v>1</v>
      </c>
      <c r="L9638">
        <v>667.66</v>
      </c>
      <c r="M9638">
        <v>1</v>
      </c>
      <c r="N9638">
        <v>2</v>
      </c>
      <c r="O9638">
        <v>3</v>
      </c>
      <c r="P9638">
        <v>2</v>
      </c>
      <c r="Q9638">
        <v>4</v>
      </c>
      <c r="R9638" cm="1">
        <f t="array" ref="R9638">_xlfn.IFS(L9638&lt;=$W$6,1,L9638&lt;=$X$6,2,L9638&lt;=$Y$6,3,L9638&gt;$Y$6,4)</f>
        <v>1</v>
      </c>
      <c r="S9638">
        <f t="shared" si="300"/>
        <v>4</v>
      </c>
      <c r="T9638">
        <f t="shared" si="301"/>
        <v>1</v>
      </c>
    </row>
    <row r="9639" spans="1:20" x14ac:dyDescent="0.25">
      <c r="A9639">
        <v>9638</v>
      </c>
      <c r="B9639" t="s">
        <v>9657</v>
      </c>
      <c r="C9639">
        <v>79</v>
      </c>
      <c r="D9639" t="s">
        <v>18</v>
      </c>
      <c r="E9639">
        <v>0</v>
      </c>
      <c r="F9639">
        <v>33</v>
      </c>
      <c r="G9639">
        <v>3</v>
      </c>
      <c r="H9639">
        <v>302580.32</v>
      </c>
      <c r="I9639">
        <v>1</v>
      </c>
      <c r="J9639">
        <v>1</v>
      </c>
      <c r="K9639">
        <v>1</v>
      </c>
      <c r="L9639">
        <v>172437.12</v>
      </c>
      <c r="M9639">
        <v>0</v>
      </c>
      <c r="N9639">
        <v>4</v>
      </c>
      <c r="O9639">
        <v>1</v>
      </c>
      <c r="P9639">
        <v>1</v>
      </c>
      <c r="Q9639">
        <v>4</v>
      </c>
      <c r="R9639" cm="1">
        <f t="array" ref="R9639">_xlfn.IFS(L9639&lt;=$W$6,1,L9639&lt;=$X$6,2,L9639&lt;=$Y$6,3,L9639&gt;$Y$6,4)</f>
        <v>4</v>
      </c>
      <c r="S9639">
        <f t="shared" si="300"/>
        <v>2</v>
      </c>
      <c r="T9639">
        <f t="shared" si="301"/>
        <v>1</v>
      </c>
    </row>
    <row r="9640" spans="1:20" x14ac:dyDescent="0.25">
      <c r="A9640">
        <v>9639</v>
      </c>
      <c r="B9640" t="s">
        <v>9658</v>
      </c>
      <c r="C9640">
        <v>74.400000000000006</v>
      </c>
      <c r="D9640" t="s">
        <v>27</v>
      </c>
      <c r="E9640">
        <v>0</v>
      </c>
      <c r="F9640">
        <v>52</v>
      </c>
      <c r="G9640">
        <v>2</v>
      </c>
      <c r="H9640">
        <v>242996.22</v>
      </c>
      <c r="I9640">
        <v>2</v>
      </c>
      <c r="J9640">
        <v>0</v>
      </c>
      <c r="K9640">
        <v>1</v>
      </c>
      <c r="L9640">
        <v>106061.47</v>
      </c>
      <c r="M9640">
        <v>1</v>
      </c>
      <c r="N9640">
        <v>4</v>
      </c>
      <c r="O9640">
        <v>4</v>
      </c>
      <c r="P9640">
        <v>1</v>
      </c>
      <c r="Q9640">
        <v>3</v>
      </c>
      <c r="R9640" cm="1">
        <f t="array" ref="R9640">_xlfn.IFS(L9640&lt;=$W$6,1,L9640&lt;=$X$6,2,L9640&lt;=$Y$6,3,L9640&gt;$Y$6,4)</f>
        <v>3</v>
      </c>
      <c r="S9640">
        <f t="shared" si="300"/>
        <v>5</v>
      </c>
      <c r="T9640" t="str">
        <f t="shared" si="301"/>
        <v>2&gt;</v>
      </c>
    </row>
    <row r="9641" spans="1:20" x14ac:dyDescent="0.25">
      <c r="A9641">
        <v>9640</v>
      </c>
      <c r="B9641" t="s">
        <v>9659</v>
      </c>
      <c r="C9641">
        <v>76.099999999999994</v>
      </c>
      <c r="D9641" t="s">
        <v>20</v>
      </c>
      <c r="E9641">
        <v>0</v>
      </c>
      <c r="F9641">
        <v>34</v>
      </c>
      <c r="G9641">
        <v>5</v>
      </c>
      <c r="H9641">
        <v>207030.78</v>
      </c>
      <c r="I9641">
        <v>2</v>
      </c>
      <c r="J9641">
        <v>1</v>
      </c>
      <c r="K9641">
        <v>1</v>
      </c>
      <c r="L9641">
        <v>177622.38</v>
      </c>
      <c r="M9641">
        <v>0</v>
      </c>
      <c r="N9641">
        <v>4</v>
      </c>
      <c r="O9641">
        <v>1</v>
      </c>
      <c r="P9641">
        <v>2</v>
      </c>
      <c r="Q9641">
        <v>3</v>
      </c>
      <c r="R9641" cm="1">
        <f t="array" ref="R9641">_xlfn.IFS(L9641&lt;=$W$6,1,L9641&lt;=$X$6,2,L9641&lt;=$Y$6,3,L9641&gt;$Y$6,4)</f>
        <v>4</v>
      </c>
      <c r="S9641">
        <f t="shared" si="300"/>
        <v>2</v>
      </c>
      <c r="T9641" t="str">
        <f t="shared" si="301"/>
        <v>2&gt;</v>
      </c>
    </row>
    <row r="9642" spans="1:20" x14ac:dyDescent="0.25">
      <c r="A9642">
        <v>9641</v>
      </c>
      <c r="B9642" t="s">
        <v>9660</v>
      </c>
      <c r="C9642">
        <v>75</v>
      </c>
      <c r="D9642" t="s">
        <v>18</v>
      </c>
      <c r="E9642">
        <v>0</v>
      </c>
      <c r="F9642">
        <v>37</v>
      </c>
      <c r="G9642">
        <v>4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  <c r="N9642">
        <v>4</v>
      </c>
      <c r="O9642">
        <v>2</v>
      </c>
      <c r="P9642">
        <v>1</v>
      </c>
      <c r="Q9642">
        <v>1</v>
      </c>
      <c r="R9642" cm="1">
        <f t="array" ref="R9642">_xlfn.IFS(L9642&lt;=$W$6,1,L9642&lt;=$X$6,2,L9642&lt;=$Y$6,3,L9642&gt;$Y$6,4)</f>
        <v>4</v>
      </c>
      <c r="S9642">
        <f t="shared" si="300"/>
        <v>3</v>
      </c>
      <c r="T9642">
        <f t="shared" si="301"/>
        <v>1</v>
      </c>
    </row>
    <row r="9643" spans="1:20" x14ac:dyDescent="0.25">
      <c r="A9643">
        <v>9642</v>
      </c>
      <c r="B9643" t="s">
        <v>9661</v>
      </c>
      <c r="C9643">
        <v>68</v>
      </c>
      <c r="D9643" t="s">
        <v>18</v>
      </c>
      <c r="E9643">
        <v>1</v>
      </c>
      <c r="F9643">
        <v>36</v>
      </c>
      <c r="G9643">
        <v>10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  <c r="N9643">
        <v>3</v>
      </c>
      <c r="O9643">
        <v>2</v>
      </c>
      <c r="P9643">
        <v>4</v>
      </c>
      <c r="Q9643">
        <v>1</v>
      </c>
      <c r="R9643" cm="1">
        <f t="array" ref="R9643">_xlfn.IFS(L9643&lt;=$W$6,1,L9643&lt;=$X$6,2,L9643&lt;=$Y$6,3,L9643&gt;$Y$6,4)</f>
        <v>2</v>
      </c>
      <c r="S9643">
        <f t="shared" si="300"/>
        <v>2</v>
      </c>
      <c r="T9643" t="str">
        <f t="shared" si="301"/>
        <v>2&gt;</v>
      </c>
    </row>
    <row r="9644" spans="1:20" x14ac:dyDescent="0.25">
      <c r="A9644">
        <v>9643</v>
      </c>
      <c r="B9644" t="s">
        <v>9662</v>
      </c>
      <c r="C9644">
        <v>70.400000000000006</v>
      </c>
      <c r="D9644" t="s">
        <v>20</v>
      </c>
      <c r="E9644">
        <v>1</v>
      </c>
      <c r="F9644">
        <v>40</v>
      </c>
      <c r="G9644">
        <v>7</v>
      </c>
      <c r="H9644">
        <v>213375.52</v>
      </c>
      <c r="I9644">
        <v>1</v>
      </c>
      <c r="J9644">
        <v>1</v>
      </c>
      <c r="K9644">
        <v>0</v>
      </c>
      <c r="L9644">
        <v>173776.5</v>
      </c>
      <c r="M9644">
        <v>0</v>
      </c>
      <c r="N9644">
        <v>3</v>
      </c>
      <c r="O9644">
        <v>3</v>
      </c>
      <c r="P9644">
        <v>3</v>
      </c>
      <c r="Q9644">
        <v>3</v>
      </c>
      <c r="R9644" cm="1">
        <f t="array" ref="R9644">_xlfn.IFS(L9644&lt;=$W$6,1,L9644&lt;=$X$6,2,L9644&lt;=$Y$6,3,L9644&gt;$Y$6,4)</f>
        <v>4</v>
      </c>
      <c r="S9644">
        <f t="shared" si="300"/>
        <v>3</v>
      </c>
      <c r="T9644">
        <f t="shared" si="301"/>
        <v>1</v>
      </c>
    </row>
    <row r="9645" spans="1:20" x14ac:dyDescent="0.25">
      <c r="A9645">
        <v>9644</v>
      </c>
      <c r="B9645" t="s">
        <v>9663</v>
      </c>
      <c r="C9645">
        <v>52.1</v>
      </c>
      <c r="D9645" t="s">
        <v>18</v>
      </c>
      <c r="E9645">
        <v>0</v>
      </c>
      <c r="F9645">
        <v>43</v>
      </c>
      <c r="G9645">
        <v>3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  <c r="N9645">
        <v>1</v>
      </c>
      <c r="O9645">
        <v>3</v>
      </c>
      <c r="P9645">
        <v>1</v>
      </c>
      <c r="Q9645">
        <v>1</v>
      </c>
      <c r="R9645" cm="1">
        <f t="array" ref="R9645">_xlfn.IFS(L9645&lt;=$W$6,1,L9645&lt;=$X$6,2,L9645&lt;=$Y$6,3,L9645&gt;$Y$6,4)</f>
        <v>3</v>
      </c>
      <c r="S9645">
        <f t="shared" si="300"/>
        <v>4</v>
      </c>
      <c r="T9645" t="str">
        <f t="shared" si="301"/>
        <v>2&gt;</v>
      </c>
    </row>
    <row r="9646" spans="1:20" x14ac:dyDescent="0.25">
      <c r="A9646">
        <v>9645</v>
      </c>
      <c r="B9646" t="s">
        <v>9664</v>
      </c>
      <c r="C9646">
        <v>45.2</v>
      </c>
      <c r="D9646" t="s">
        <v>18</v>
      </c>
      <c r="E9646">
        <v>0</v>
      </c>
      <c r="F9646">
        <v>37</v>
      </c>
      <c r="G9646">
        <v>9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  <c r="N9646">
        <v>1</v>
      </c>
      <c r="O9646">
        <v>2</v>
      </c>
      <c r="P9646">
        <v>4</v>
      </c>
      <c r="Q9646">
        <v>1</v>
      </c>
      <c r="R9646" cm="1">
        <f t="array" ref="R9646">_xlfn.IFS(L9646&lt;=$W$6,1,L9646&lt;=$X$6,2,L9646&lt;=$Y$6,3,L9646&gt;$Y$6,4)</f>
        <v>4</v>
      </c>
      <c r="S9646">
        <f t="shared" si="300"/>
        <v>3</v>
      </c>
      <c r="T9646" t="str">
        <f t="shared" si="301"/>
        <v>2&gt;</v>
      </c>
    </row>
    <row r="9647" spans="1:20" x14ac:dyDescent="0.25">
      <c r="A9647">
        <v>9646</v>
      </c>
      <c r="B9647" t="s">
        <v>9665</v>
      </c>
      <c r="C9647">
        <v>69.5</v>
      </c>
      <c r="D9647" t="s">
        <v>18</v>
      </c>
      <c r="E9647">
        <v>0</v>
      </c>
      <c r="F9647">
        <v>33</v>
      </c>
      <c r="G9647">
        <v>6</v>
      </c>
      <c r="H9647">
        <v>212178.4</v>
      </c>
      <c r="I9647">
        <v>1</v>
      </c>
      <c r="J9647">
        <v>0</v>
      </c>
      <c r="K9647">
        <v>0</v>
      </c>
      <c r="L9647">
        <v>99537.68</v>
      </c>
      <c r="M9647">
        <v>0</v>
      </c>
      <c r="N9647">
        <v>3</v>
      </c>
      <c r="O9647">
        <v>1</v>
      </c>
      <c r="P9647">
        <v>2</v>
      </c>
      <c r="Q9647">
        <v>3</v>
      </c>
      <c r="R9647" cm="1">
        <f t="array" ref="R9647">_xlfn.IFS(L9647&lt;=$W$6,1,L9647&lt;=$X$6,2,L9647&lt;=$Y$6,3,L9647&gt;$Y$6,4)</f>
        <v>2</v>
      </c>
      <c r="S9647">
        <f t="shared" si="300"/>
        <v>2</v>
      </c>
      <c r="T9647">
        <f t="shared" si="301"/>
        <v>1</v>
      </c>
    </row>
    <row r="9648" spans="1:20" x14ac:dyDescent="0.25">
      <c r="A9648">
        <v>9647</v>
      </c>
      <c r="B9648" t="s">
        <v>9666</v>
      </c>
      <c r="C9648">
        <v>85</v>
      </c>
      <c r="D9648" t="s">
        <v>20</v>
      </c>
      <c r="E9648">
        <v>1</v>
      </c>
      <c r="F9648">
        <v>73</v>
      </c>
      <c r="G9648">
        <v>11</v>
      </c>
      <c r="H9648">
        <v>139216.28</v>
      </c>
      <c r="I9648">
        <v>1</v>
      </c>
      <c r="J9648">
        <v>1</v>
      </c>
      <c r="K9648">
        <v>0</v>
      </c>
      <c r="L9648">
        <v>97893.4</v>
      </c>
      <c r="M9648">
        <v>1</v>
      </c>
      <c r="N9648">
        <v>4</v>
      </c>
      <c r="O9648">
        <v>4</v>
      </c>
      <c r="P9648">
        <v>4</v>
      </c>
      <c r="Q9648">
        <v>2</v>
      </c>
      <c r="R9648" cm="1">
        <f t="array" ref="R9648">_xlfn.IFS(L9648&lt;=$W$6,1,L9648&lt;=$X$6,2,L9648&lt;=$Y$6,3,L9648&gt;$Y$6,4)</f>
        <v>2</v>
      </c>
      <c r="S9648">
        <f t="shared" si="300"/>
        <v>5</v>
      </c>
      <c r="T9648">
        <f t="shared" si="301"/>
        <v>1</v>
      </c>
    </row>
    <row r="9649" spans="1:20" x14ac:dyDescent="0.25">
      <c r="A9649">
        <v>9648</v>
      </c>
      <c r="B9649" t="s">
        <v>9667</v>
      </c>
      <c r="C9649">
        <v>62.5</v>
      </c>
      <c r="D9649" t="s">
        <v>18</v>
      </c>
      <c r="E9649">
        <v>1</v>
      </c>
      <c r="F9649">
        <v>33</v>
      </c>
      <c r="G9649">
        <v>6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  <c r="N9649">
        <v>2</v>
      </c>
      <c r="O9649">
        <v>1</v>
      </c>
      <c r="P9649">
        <v>2</v>
      </c>
      <c r="Q9649">
        <v>1</v>
      </c>
      <c r="R9649" cm="1">
        <f t="array" ref="R9649">_xlfn.IFS(L9649&lt;=$W$6,1,L9649&lt;=$X$6,2,L9649&lt;=$Y$6,3,L9649&gt;$Y$6,4)</f>
        <v>1</v>
      </c>
      <c r="S9649">
        <f t="shared" si="300"/>
        <v>2</v>
      </c>
      <c r="T9649" t="str">
        <f t="shared" si="301"/>
        <v>2&gt;</v>
      </c>
    </row>
    <row r="9650" spans="1:20" x14ac:dyDescent="0.25">
      <c r="A9650">
        <v>9649</v>
      </c>
      <c r="B9650" t="s">
        <v>9668</v>
      </c>
      <c r="C9650">
        <v>60.8</v>
      </c>
      <c r="D9650" t="s">
        <v>27</v>
      </c>
      <c r="E9650">
        <v>0</v>
      </c>
      <c r="F9650">
        <v>42</v>
      </c>
      <c r="G9650">
        <v>8</v>
      </c>
      <c r="H9650">
        <v>192404.64</v>
      </c>
      <c r="I9650">
        <v>1</v>
      </c>
      <c r="J9650">
        <v>0</v>
      </c>
      <c r="K9650">
        <v>0</v>
      </c>
      <c r="L9650">
        <v>161154.85</v>
      </c>
      <c r="M9650">
        <v>0</v>
      </c>
      <c r="N9650">
        <v>2</v>
      </c>
      <c r="O9650">
        <v>3</v>
      </c>
      <c r="P9650">
        <v>3</v>
      </c>
      <c r="Q9650">
        <v>2</v>
      </c>
      <c r="R9650" cm="1">
        <f t="array" ref="R9650">_xlfn.IFS(L9650&lt;=$W$6,1,L9650&lt;=$X$6,2,L9650&lt;=$Y$6,3,L9650&gt;$Y$6,4)</f>
        <v>4</v>
      </c>
      <c r="S9650">
        <f t="shared" si="300"/>
        <v>4</v>
      </c>
      <c r="T9650">
        <f t="shared" si="301"/>
        <v>1</v>
      </c>
    </row>
    <row r="9651" spans="1:20" x14ac:dyDescent="0.25">
      <c r="A9651">
        <v>9650</v>
      </c>
      <c r="B9651" t="s">
        <v>9669</v>
      </c>
      <c r="C9651">
        <v>71.5</v>
      </c>
      <c r="D9651" t="s">
        <v>18</v>
      </c>
      <c r="E9651">
        <v>0</v>
      </c>
      <c r="F9651">
        <v>40</v>
      </c>
      <c r="G9651">
        <v>1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  <c r="N9651">
        <v>3</v>
      </c>
      <c r="O9651">
        <v>3</v>
      </c>
      <c r="P9651">
        <v>1</v>
      </c>
      <c r="Q9651">
        <v>1</v>
      </c>
      <c r="R9651" cm="1">
        <f t="array" ref="R9651">_xlfn.IFS(L9651&lt;=$W$6,1,L9651&lt;=$X$6,2,L9651&lt;=$Y$6,3,L9651&gt;$Y$6,4)</f>
        <v>1</v>
      </c>
      <c r="S9651">
        <f t="shared" si="300"/>
        <v>3</v>
      </c>
      <c r="T9651" t="str">
        <f t="shared" si="301"/>
        <v>2&gt;</v>
      </c>
    </row>
    <row r="9652" spans="1:20" x14ac:dyDescent="0.25">
      <c r="A9652">
        <v>9651</v>
      </c>
      <c r="B9652" t="s">
        <v>9670</v>
      </c>
      <c r="C9652">
        <v>83.4</v>
      </c>
      <c r="D9652" t="s">
        <v>20</v>
      </c>
      <c r="E9652">
        <v>1</v>
      </c>
      <c r="F9652">
        <v>35</v>
      </c>
      <c r="G9652">
        <v>6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  <c r="N9652">
        <v>4</v>
      </c>
      <c r="O9652">
        <v>2</v>
      </c>
      <c r="P9652">
        <v>2</v>
      </c>
      <c r="Q9652">
        <v>1</v>
      </c>
      <c r="R9652" cm="1">
        <f t="array" ref="R9652">_xlfn.IFS(L9652&lt;=$W$6,1,L9652&lt;=$X$6,2,L9652&lt;=$Y$6,3,L9652&gt;$Y$6,4)</f>
        <v>2</v>
      </c>
      <c r="S9652">
        <f t="shared" si="300"/>
        <v>2</v>
      </c>
      <c r="T9652" t="str">
        <f t="shared" si="301"/>
        <v>2&gt;</v>
      </c>
    </row>
    <row r="9653" spans="1:20" x14ac:dyDescent="0.25">
      <c r="A9653">
        <v>9652</v>
      </c>
      <c r="B9653" t="s">
        <v>9671</v>
      </c>
      <c r="C9653">
        <v>46.9</v>
      </c>
      <c r="D9653" t="s">
        <v>18</v>
      </c>
      <c r="E9653">
        <v>1</v>
      </c>
      <c r="F9653">
        <v>35</v>
      </c>
      <c r="G9653">
        <v>2</v>
      </c>
      <c r="H9653">
        <v>255637.04</v>
      </c>
      <c r="I9653">
        <v>1</v>
      </c>
      <c r="J9653">
        <v>1</v>
      </c>
      <c r="K9653">
        <v>0</v>
      </c>
      <c r="L9653">
        <v>163477.22</v>
      </c>
      <c r="M9653">
        <v>0</v>
      </c>
      <c r="N9653">
        <v>1</v>
      </c>
      <c r="O9653">
        <v>2</v>
      </c>
      <c r="P9653">
        <v>1</v>
      </c>
      <c r="Q9653">
        <v>4</v>
      </c>
      <c r="R9653" cm="1">
        <f t="array" ref="R9653">_xlfn.IFS(L9653&lt;=$W$6,1,L9653&lt;=$X$6,2,L9653&lt;=$Y$6,3,L9653&gt;$Y$6,4)</f>
        <v>4</v>
      </c>
      <c r="S9653">
        <f t="shared" si="300"/>
        <v>2</v>
      </c>
      <c r="T9653">
        <f t="shared" si="301"/>
        <v>1</v>
      </c>
    </row>
    <row r="9654" spans="1:20" x14ac:dyDescent="0.25">
      <c r="A9654">
        <v>9653</v>
      </c>
      <c r="B9654" t="s">
        <v>9672</v>
      </c>
      <c r="C9654">
        <v>48</v>
      </c>
      <c r="D9654" t="s">
        <v>18</v>
      </c>
      <c r="E9654">
        <v>0</v>
      </c>
      <c r="F9654">
        <v>42</v>
      </c>
      <c r="G9654">
        <v>8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  <c r="N9654">
        <v>1</v>
      </c>
      <c r="O9654">
        <v>3</v>
      </c>
      <c r="P9654">
        <v>3</v>
      </c>
      <c r="Q9654">
        <v>1</v>
      </c>
      <c r="R9654" cm="1">
        <f t="array" ref="R9654">_xlfn.IFS(L9654&lt;=$W$6,1,L9654&lt;=$X$6,2,L9654&lt;=$Y$6,3,L9654&gt;$Y$6,4)</f>
        <v>4</v>
      </c>
      <c r="S9654">
        <f t="shared" si="300"/>
        <v>4</v>
      </c>
      <c r="T9654">
        <f t="shared" si="301"/>
        <v>1</v>
      </c>
    </row>
    <row r="9655" spans="1:20" x14ac:dyDescent="0.25">
      <c r="A9655">
        <v>9654</v>
      </c>
      <c r="B9655" t="s">
        <v>9673</v>
      </c>
      <c r="C9655">
        <v>52.7</v>
      </c>
      <c r="D9655" t="s">
        <v>27</v>
      </c>
      <c r="E9655">
        <v>1</v>
      </c>
      <c r="F9655">
        <v>60</v>
      </c>
      <c r="G9655">
        <v>4</v>
      </c>
      <c r="H9655">
        <v>274636.84000000003</v>
      </c>
      <c r="I9655">
        <v>1</v>
      </c>
      <c r="J9655">
        <v>1</v>
      </c>
      <c r="K9655">
        <v>1</v>
      </c>
      <c r="L9655">
        <v>126144.96000000001</v>
      </c>
      <c r="M9655">
        <v>0</v>
      </c>
      <c r="N9655">
        <v>1</v>
      </c>
      <c r="O9655">
        <v>4</v>
      </c>
      <c r="P9655">
        <v>1</v>
      </c>
      <c r="Q9655">
        <v>4</v>
      </c>
      <c r="R9655" cm="1">
        <f t="array" ref="R9655">_xlfn.IFS(L9655&lt;=$W$6,1,L9655&lt;=$X$6,2,L9655&lt;=$Y$6,3,L9655&gt;$Y$6,4)</f>
        <v>3</v>
      </c>
      <c r="S9655">
        <f t="shared" si="300"/>
        <v>5</v>
      </c>
      <c r="T9655">
        <f t="shared" si="301"/>
        <v>1</v>
      </c>
    </row>
    <row r="9656" spans="1:20" x14ac:dyDescent="0.25">
      <c r="A9656">
        <v>9655</v>
      </c>
      <c r="B9656" t="s">
        <v>9674</v>
      </c>
      <c r="C9656">
        <v>83.4</v>
      </c>
      <c r="D9656" t="s">
        <v>20</v>
      </c>
      <c r="E9656">
        <v>1</v>
      </c>
      <c r="F9656">
        <v>36</v>
      </c>
      <c r="G9656">
        <v>6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  <c r="N9656">
        <v>4</v>
      </c>
      <c r="O9656">
        <v>2</v>
      </c>
      <c r="P9656">
        <v>2</v>
      </c>
      <c r="Q9656">
        <v>1</v>
      </c>
      <c r="R9656" cm="1">
        <f t="array" ref="R9656">_xlfn.IFS(L9656&lt;=$W$6,1,L9656&lt;=$X$6,2,L9656&lt;=$Y$6,3,L9656&gt;$Y$6,4)</f>
        <v>2</v>
      </c>
      <c r="S9656">
        <f t="shared" si="300"/>
        <v>2</v>
      </c>
      <c r="T9656" t="str">
        <f t="shared" si="301"/>
        <v>2&gt;</v>
      </c>
    </row>
    <row r="9657" spans="1:20" x14ac:dyDescent="0.25">
      <c r="A9657">
        <v>9656</v>
      </c>
      <c r="B9657" t="s">
        <v>9675</v>
      </c>
      <c r="C9657">
        <v>58.3</v>
      </c>
      <c r="D9657" t="s">
        <v>18</v>
      </c>
      <c r="E9657">
        <v>0</v>
      </c>
      <c r="F9657">
        <v>42</v>
      </c>
      <c r="G9657">
        <v>5</v>
      </c>
      <c r="H9657">
        <v>111552.78</v>
      </c>
      <c r="I9657">
        <v>2</v>
      </c>
      <c r="J9657">
        <v>1</v>
      </c>
      <c r="K9657">
        <v>0</v>
      </c>
      <c r="L9657">
        <v>26920.43</v>
      </c>
      <c r="M9657">
        <v>0</v>
      </c>
      <c r="N9657">
        <v>1</v>
      </c>
      <c r="O9657">
        <v>3</v>
      </c>
      <c r="P9657">
        <v>2</v>
      </c>
      <c r="Q9657">
        <v>2</v>
      </c>
      <c r="R9657" cm="1">
        <f t="array" ref="R9657">_xlfn.IFS(L9657&lt;=$W$6,1,L9657&lt;=$X$6,2,L9657&lt;=$Y$6,3,L9657&gt;$Y$6,4)</f>
        <v>1</v>
      </c>
      <c r="S9657">
        <f t="shared" si="300"/>
        <v>4</v>
      </c>
      <c r="T9657" t="str">
        <f t="shared" si="301"/>
        <v>2&gt;</v>
      </c>
    </row>
    <row r="9658" spans="1:20" x14ac:dyDescent="0.25">
      <c r="A9658">
        <v>9657</v>
      </c>
      <c r="B9658" t="s">
        <v>9676</v>
      </c>
      <c r="C9658">
        <v>69.599999999999994</v>
      </c>
      <c r="D9658" t="s">
        <v>27</v>
      </c>
      <c r="E9658">
        <v>1</v>
      </c>
      <c r="F9658">
        <v>34</v>
      </c>
      <c r="G9658">
        <v>5</v>
      </c>
      <c r="H9658">
        <v>168843.24</v>
      </c>
      <c r="I9658">
        <v>1</v>
      </c>
      <c r="J9658">
        <v>0</v>
      </c>
      <c r="K9658">
        <v>1</v>
      </c>
      <c r="L9658">
        <v>52314.71</v>
      </c>
      <c r="M9658">
        <v>0</v>
      </c>
      <c r="N9658">
        <v>3</v>
      </c>
      <c r="O9658">
        <v>1</v>
      </c>
      <c r="P9658">
        <v>2</v>
      </c>
      <c r="Q9658">
        <v>2</v>
      </c>
      <c r="R9658" cm="1">
        <f t="array" ref="R9658">_xlfn.IFS(L9658&lt;=$W$6,1,L9658&lt;=$X$6,2,L9658&lt;=$Y$6,3,L9658&gt;$Y$6,4)</f>
        <v>2</v>
      </c>
      <c r="S9658">
        <f t="shared" si="300"/>
        <v>2</v>
      </c>
      <c r="T9658">
        <f t="shared" si="301"/>
        <v>1</v>
      </c>
    </row>
    <row r="9659" spans="1:20" x14ac:dyDescent="0.25">
      <c r="A9659">
        <v>9658</v>
      </c>
      <c r="B9659" t="s">
        <v>9677</v>
      </c>
      <c r="C9659">
        <v>60.6</v>
      </c>
      <c r="D9659" t="s">
        <v>18</v>
      </c>
      <c r="E9659">
        <v>1</v>
      </c>
      <c r="F9659">
        <v>34</v>
      </c>
      <c r="G9659">
        <v>6</v>
      </c>
      <c r="H9659">
        <v>166323.29999999999</v>
      </c>
      <c r="I9659">
        <v>1</v>
      </c>
      <c r="J9659">
        <v>1</v>
      </c>
      <c r="K9659">
        <v>1</v>
      </c>
      <c r="L9659">
        <v>116885.59</v>
      </c>
      <c r="M9659">
        <v>0</v>
      </c>
      <c r="N9659">
        <v>2</v>
      </c>
      <c r="O9659">
        <v>1</v>
      </c>
      <c r="P9659">
        <v>2</v>
      </c>
      <c r="Q9659">
        <v>2</v>
      </c>
      <c r="R9659" cm="1">
        <f t="array" ref="R9659">_xlfn.IFS(L9659&lt;=$W$6,1,L9659&lt;=$X$6,2,L9659&lt;=$Y$6,3,L9659&gt;$Y$6,4)</f>
        <v>3</v>
      </c>
      <c r="S9659">
        <f t="shared" si="300"/>
        <v>2</v>
      </c>
      <c r="T9659">
        <f t="shared" si="301"/>
        <v>1</v>
      </c>
    </row>
    <row r="9660" spans="1:20" x14ac:dyDescent="0.25">
      <c r="A9660">
        <v>9659</v>
      </c>
      <c r="B9660" t="s">
        <v>9678</v>
      </c>
      <c r="C9660">
        <v>71.3</v>
      </c>
      <c r="D9660" t="s">
        <v>18</v>
      </c>
      <c r="E9660">
        <v>0</v>
      </c>
      <c r="F9660">
        <v>41</v>
      </c>
      <c r="G9660">
        <v>11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  <c r="N9660">
        <v>3</v>
      </c>
      <c r="O9660">
        <v>3</v>
      </c>
      <c r="P9660">
        <v>4</v>
      </c>
      <c r="Q9660">
        <v>1</v>
      </c>
      <c r="R9660" cm="1">
        <f t="array" ref="R9660">_xlfn.IFS(L9660&lt;=$W$6,1,L9660&lt;=$X$6,2,L9660&lt;=$Y$6,3,L9660&gt;$Y$6,4)</f>
        <v>3</v>
      </c>
      <c r="S9660">
        <f t="shared" si="300"/>
        <v>3</v>
      </c>
      <c r="T9660" t="str">
        <f t="shared" si="301"/>
        <v>2&gt;</v>
      </c>
    </row>
    <row r="9661" spans="1:20" x14ac:dyDescent="0.25">
      <c r="A9661">
        <v>9660</v>
      </c>
      <c r="B9661" t="s">
        <v>9679</v>
      </c>
      <c r="C9661">
        <v>82.1</v>
      </c>
      <c r="D9661" t="s">
        <v>27</v>
      </c>
      <c r="E9661">
        <v>1</v>
      </c>
      <c r="F9661">
        <v>44</v>
      </c>
      <c r="G9661">
        <v>4</v>
      </c>
      <c r="H9661">
        <v>175614.58</v>
      </c>
      <c r="I9661">
        <v>2</v>
      </c>
      <c r="J9661">
        <v>1</v>
      </c>
      <c r="K9661">
        <v>1</v>
      </c>
      <c r="L9661">
        <v>64613.81</v>
      </c>
      <c r="M9661">
        <v>0</v>
      </c>
      <c r="N9661">
        <v>4</v>
      </c>
      <c r="O9661">
        <v>3</v>
      </c>
      <c r="P9661">
        <v>1</v>
      </c>
      <c r="Q9661">
        <v>2</v>
      </c>
      <c r="R9661" cm="1">
        <f t="array" ref="R9661">_xlfn.IFS(L9661&lt;=$W$6,1,L9661&lt;=$X$6,2,L9661&lt;=$Y$6,3,L9661&gt;$Y$6,4)</f>
        <v>2</v>
      </c>
      <c r="S9661">
        <f t="shared" si="300"/>
        <v>4</v>
      </c>
      <c r="T9661" t="str">
        <f t="shared" si="301"/>
        <v>2&gt;</v>
      </c>
    </row>
    <row r="9662" spans="1:20" x14ac:dyDescent="0.25">
      <c r="A9662">
        <v>9661</v>
      </c>
      <c r="B9662" t="s">
        <v>9680</v>
      </c>
      <c r="C9662">
        <v>55</v>
      </c>
      <c r="D9662" t="s">
        <v>18</v>
      </c>
      <c r="E9662">
        <v>0</v>
      </c>
      <c r="F9662">
        <v>32</v>
      </c>
      <c r="G9662">
        <v>5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  <c r="N9662">
        <v>1</v>
      </c>
      <c r="O9662">
        <v>1</v>
      </c>
      <c r="P9662">
        <v>2</v>
      </c>
      <c r="Q9662">
        <v>1</v>
      </c>
      <c r="R9662" cm="1">
        <f t="array" ref="R9662">_xlfn.IFS(L9662&lt;=$W$6,1,L9662&lt;=$X$6,2,L9662&lt;=$Y$6,3,L9662&gt;$Y$6,4)</f>
        <v>2</v>
      </c>
      <c r="S9662">
        <f t="shared" si="300"/>
        <v>1</v>
      </c>
      <c r="T9662" t="str">
        <f t="shared" si="301"/>
        <v>2&gt;</v>
      </c>
    </row>
    <row r="9663" spans="1:20" x14ac:dyDescent="0.25">
      <c r="A9663">
        <v>9662</v>
      </c>
      <c r="B9663" t="s">
        <v>9681</v>
      </c>
      <c r="C9663">
        <v>67.5</v>
      </c>
      <c r="D9663" t="s">
        <v>18</v>
      </c>
      <c r="E9663">
        <v>0</v>
      </c>
      <c r="F9663">
        <v>41</v>
      </c>
      <c r="G9663">
        <v>7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  <c r="N9663">
        <v>3</v>
      </c>
      <c r="O9663">
        <v>3</v>
      </c>
      <c r="P9663">
        <v>3</v>
      </c>
      <c r="Q9663">
        <v>1</v>
      </c>
      <c r="R9663" cm="1">
        <f t="array" ref="R9663">_xlfn.IFS(L9663&lt;=$W$6,1,L9663&lt;=$X$6,2,L9663&lt;=$Y$6,3,L9663&gt;$Y$6,4)</f>
        <v>2</v>
      </c>
      <c r="S9663">
        <f t="shared" si="300"/>
        <v>3</v>
      </c>
      <c r="T9663" t="str">
        <f t="shared" si="301"/>
        <v>2&gt;</v>
      </c>
    </row>
    <row r="9664" spans="1:20" x14ac:dyDescent="0.25">
      <c r="A9664">
        <v>9663</v>
      </c>
      <c r="B9664" t="s">
        <v>9682</v>
      </c>
      <c r="C9664">
        <v>74.8</v>
      </c>
      <c r="D9664" t="s">
        <v>20</v>
      </c>
      <c r="E9664">
        <v>1</v>
      </c>
      <c r="F9664">
        <v>41</v>
      </c>
      <c r="G9664">
        <v>4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  <c r="N9664">
        <v>4</v>
      </c>
      <c r="O9664">
        <v>3</v>
      </c>
      <c r="P9664">
        <v>1</v>
      </c>
      <c r="Q9664">
        <v>1</v>
      </c>
      <c r="R9664" cm="1">
        <f t="array" ref="R9664">_xlfn.IFS(L9664&lt;=$W$6,1,L9664&lt;=$X$6,2,L9664&lt;=$Y$6,3,L9664&gt;$Y$6,4)</f>
        <v>3</v>
      </c>
      <c r="S9664">
        <f t="shared" si="300"/>
        <v>3</v>
      </c>
      <c r="T9664" t="str">
        <f t="shared" si="301"/>
        <v>2&gt;</v>
      </c>
    </row>
    <row r="9665" spans="1:20" x14ac:dyDescent="0.25">
      <c r="A9665">
        <v>9664</v>
      </c>
      <c r="B9665" t="s">
        <v>9683</v>
      </c>
      <c r="C9665">
        <v>60.6</v>
      </c>
      <c r="D9665" t="s">
        <v>27</v>
      </c>
      <c r="E9665">
        <v>1</v>
      </c>
      <c r="F9665">
        <v>42</v>
      </c>
      <c r="G9665">
        <v>10</v>
      </c>
      <c r="H9665">
        <v>190587.72</v>
      </c>
      <c r="I9665">
        <v>2</v>
      </c>
      <c r="J9665">
        <v>0</v>
      </c>
      <c r="K9665">
        <v>1</v>
      </c>
      <c r="L9665">
        <v>96985.58</v>
      </c>
      <c r="M9665">
        <v>0</v>
      </c>
      <c r="N9665">
        <v>2</v>
      </c>
      <c r="O9665">
        <v>3</v>
      </c>
      <c r="P9665">
        <v>4</v>
      </c>
      <c r="Q9665">
        <v>2</v>
      </c>
      <c r="R9665" cm="1">
        <f t="array" ref="R9665">_xlfn.IFS(L9665&lt;=$W$6,1,L9665&lt;=$X$6,2,L9665&lt;=$Y$6,3,L9665&gt;$Y$6,4)</f>
        <v>2</v>
      </c>
      <c r="S9665">
        <f t="shared" si="300"/>
        <v>4</v>
      </c>
      <c r="T9665" t="str">
        <f t="shared" si="301"/>
        <v>2&gt;</v>
      </c>
    </row>
    <row r="9666" spans="1:20" x14ac:dyDescent="0.25">
      <c r="A9666">
        <v>9665</v>
      </c>
      <c r="B9666" t="s">
        <v>9684</v>
      </c>
      <c r="C9666">
        <v>72.599999999999994</v>
      </c>
      <c r="D9666" t="s">
        <v>27</v>
      </c>
      <c r="E9666">
        <v>1</v>
      </c>
      <c r="F9666">
        <v>32</v>
      </c>
      <c r="G9666">
        <v>8</v>
      </c>
      <c r="H9666">
        <v>185695.18</v>
      </c>
      <c r="I9666">
        <v>1</v>
      </c>
      <c r="J9666">
        <v>1</v>
      </c>
      <c r="K9666">
        <v>0</v>
      </c>
      <c r="L9666">
        <v>146154.06</v>
      </c>
      <c r="M9666">
        <v>0</v>
      </c>
      <c r="N9666">
        <v>4</v>
      </c>
      <c r="O9666">
        <v>1</v>
      </c>
      <c r="P9666">
        <v>3</v>
      </c>
      <c r="Q9666">
        <v>2</v>
      </c>
      <c r="R9666" cm="1">
        <f t="array" ref="R9666">_xlfn.IFS(L9666&lt;=$W$6,1,L9666&lt;=$X$6,2,L9666&lt;=$Y$6,3,L9666&gt;$Y$6,4)</f>
        <v>3</v>
      </c>
      <c r="S9666">
        <f t="shared" si="300"/>
        <v>1</v>
      </c>
      <c r="T9666">
        <f t="shared" si="301"/>
        <v>1</v>
      </c>
    </row>
    <row r="9667" spans="1:20" x14ac:dyDescent="0.25">
      <c r="A9667">
        <v>9666</v>
      </c>
      <c r="B9667" t="s">
        <v>9685</v>
      </c>
      <c r="C9667">
        <v>54.7</v>
      </c>
      <c r="D9667" t="s">
        <v>18</v>
      </c>
      <c r="E9667">
        <v>1</v>
      </c>
      <c r="F9667">
        <v>32</v>
      </c>
      <c r="G9667">
        <v>7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  <c r="N9667">
        <v>1</v>
      </c>
      <c r="O9667">
        <v>1</v>
      </c>
      <c r="P9667">
        <v>3</v>
      </c>
      <c r="Q9667">
        <v>1</v>
      </c>
      <c r="R9667" cm="1">
        <f t="array" ref="R9667">_xlfn.IFS(L9667&lt;=$W$6,1,L9667&lt;=$X$6,2,L9667&lt;=$Y$6,3,L9667&gt;$Y$6,4)</f>
        <v>1</v>
      </c>
      <c r="S9667">
        <f t="shared" ref="S9667:S9730" si="302">VLOOKUP(F9667,$V$10:$W$16,2,1)</f>
        <v>1</v>
      </c>
      <c r="T9667" t="str">
        <f t="shared" ref="T9667:T9730" si="303">VLOOKUP(I9667,$Y$9:$Z$11,2,1)</f>
        <v>2&gt;</v>
      </c>
    </row>
    <row r="9668" spans="1:20" x14ac:dyDescent="0.25">
      <c r="A9668">
        <v>9667</v>
      </c>
      <c r="B9668" t="s">
        <v>9686</v>
      </c>
      <c r="C9668">
        <v>75.8</v>
      </c>
      <c r="D9668" t="s">
        <v>20</v>
      </c>
      <c r="E9668">
        <v>1</v>
      </c>
      <c r="F9668">
        <v>37</v>
      </c>
      <c r="G9668">
        <v>6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  <c r="N9668">
        <v>4</v>
      </c>
      <c r="O9668">
        <v>2</v>
      </c>
      <c r="P9668">
        <v>2</v>
      </c>
      <c r="Q9668">
        <v>1</v>
      </c>
      <c r="R9668" cm="1">
        <f t="array" ref="R9668">_xlfn.IFS(L9668&lt;=$W$6,1,L9668&lt;=$X$6,2,L9668&lt;=$Y$6,3,L9668&gt;$Y$6,4)</f>
        <v>2</v>
      </c>
      <c r="S9668">
        <f t="shared" si="302"/>
        <v>3</v>
      </c>
      <c r="T9668" t="str">
        <f t="shared" si="303"/>
        <v>2&gt;</v>
      </c>
    </row>
    <row r="9669" spans="1:20" x14ac:dyDescent="0.25">
      <c r="A9669">
        <v>9668</v>
      </c>
      <c r="B9669" t="s">
        <v>9687</v>
      </c>
      <c r="C9669">
        <v>59.6</v>
      </c>
      <c r="D9669" t="s">
        <v>18</v>
      </c>
      <c r="E9669">
        <v>1</v>
      </c>
      <c r="F9669">
        <v>39</v>
      </c>
      <c r="G9669">
        <v>3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  <c r="N9669">
        <v>2</v>
      </c>
      <c r="O9669">
        <v>2</v>
      </c>
      <c r="P9669">
        <v>1</v>
      </c>
      <c r="Q9669">
        <v>1</v>
      </c>
      <c r="R9669" cm="1">
        <f t="array" ref="R9669">_xlfn.IFS(L9669&lt;=$W$6,1,L9669&lt;=$X$6,2,L9669&lt;=$Y$6,3,L9669&gt;$Y$6,4)</f>
        <v>3</v>
      </c>
      <c r="S9669">
        <f t="shared" si="302"/>
        <v>3</v>
      </c>
      <c r="T9669">
        <f t="shared" si="303"/>
        <v>1</v>
      </c>
    </row>
    <row r="9670" spans="1:20" x14ac:dyDescent="0.25">
      <c r="A9670">
        <v>9669</v>
      </c>
      <c r="B9670" t="s">
        <v>9688</v>
      </c>
      <c r="C9670">
        <v>72</v>
      </c>
      <c r="D9670" t="s">
        <v>20</v>
      </c>
      <c r="E9670">
        <v>1</v>
      </c>
      <c r="F9670">
        <v>36</v>
      </c>
      <c r="G9670">
        <v>4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  <c r="N9670">
        <v>4</v>
      </c>
      <c r="O9670">
        <v>2</v>
      </c>
      <c r="P9670">
        <v>1</v>
      </c>
      <c r="Q9670">
        <v>1</v>
      </c>
      <c r="R9670" cm="1">
        <f t="array" ref="R9670">_xlfn.IFS(L9670&lt;=$W$6,1,L9670&lt;=$X$6,2,L9670&lt;=$Y$6,3,L9670&gt;$Y$6,4)</f>
        <v>2</v>
      </c>
      <c r="S9670">
        <f t="shared" si="302"/>
        <v>2</v>
      </c>
      <c r="T9670" t="str">
        <f t="shared" si="303"/>
        <v>2&gt;</v>
      </c>
    </row>
    <row r="9671" spans="1:20" x14ac:dyDescent="0.25">
      <c r="A9671">
        <v>9670</v>
      </c>
      <c r="B9671" t="s">
        <v>9689</v>
      </c>
      <c r="C9671">
        <v>67.400000000000006</v>
      </c>
      <c r="D9671" t="s">
        <v>18</v>
      </c>
      <c r="E9671">
        <v>1</v>
      </c>
      <c r="F9671">
        <v>39</v>
      </c>
      <c r="G9671">
        <v>4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  <c r="N9671">
        <v>3</v>
      </c>
      <c r="O9671">
        <v>2</v>
      </c>
      <c r="P9671">
        <v>1</v>
      </c>
      <c r="Q9671">
        <v>1</v>
      </c>
      <c r="R9671" cm="1">
        <f t="array" ref="R9671">_xlfn.IFS(L9671&lt;=$W$6,1,L9671&lt;=$X$6,2,L9671&lt;=$Y$6,3,L9671&gt;$Y$6,4)</f>
        <v>4</v>
      </c>
      <c r="S9671">
        <f t="shared" si="302"/>
        <v>3</v>
      </c>
      <c r="T9671">
        <f t="shared" si="303"/>
        <v>1</v>
      </c>
    </row>
    <row r="9672" spans="1:20" x14ac:dyDescent="0.25">
      <c r="A9672">
        <v>9671</v>
      </c>
      <c r="B9672" t="s">
        <v>9690</v>
      </c>
      <c r="C9672">
        <v>75.599999999999994</v>
      </c>
      <c r="D9672" t="s">
        <v>18</v>
      </c>
      <c r="E9672">
        <v>0</v>
      </c>
      <c r="F9672">
        <v>34</v>
      </c>
      <c r="G9672">
        <v>5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  <c r="N9672">
        <v>4</v>
      </c>
      <c r="O9672">
        <v>1</v>
      </c>
      <c r="P9672">
        <v>2</v>
      </c>
      <c r="Q9672">
        <v>1</v>
      </c>
      <c r="R9672" cm="1">
        <f t="array" ref="R9672">_xlfn.IFS(L9672&lt;=$W$6,1,L9672&lt;=$X$6,2,L9672&lt;=$Y$6,3,L9672&gt;$Y$6,4)</f>
        <v>3</v>
      </c>
      <c r="S9672">
        <f t="shared" si="302"/>
        <v>2</v>
      </c>
      <c r="T9672" t="str">
        <f t="shared" si="303"/>
        <v>2&gt;</v>
      </c>
    </row>
    <row r="9673" spans="1:20" x14ac:dyDescent="0.25">
      <c r="A9673">
        <v>9672</v>
      </c>
      <c r="B9673" t="s">
        <v>9691</v>
      </c>
      <c r="C9673">
        <v>64.900000000000006</v>
      </c>
      <c r="D9673" t="s">
        <v>27</v>
      </c>
      <c r="E9673">
        <v>1</v>
      </c>
      <c r="F9673">
        <v>80</v>
      </c>
      <c r="G9673">
        <v>5</v>
      </c>
      <c r="H9673">
        <v>136691.72</v>
      </c>
      <c r="I9673">
        <v>2</v>
      </c>
      <c r="J9673">
        <v>1</v>
      </c>
      <c r="K9673">
        <v>1</v>
      </c>
      <c r="L9673">
        <v>142566.75</v>
      </c>
      <c r="M9673">
        <v>0</v>
      </c>
      <c r="N9673">
        <v>2</v>
      </c>
      <c r="O9673">
        <v>4</v>
      </c>
      <c r="P9673">
        <v>2</v>
      </c>
      <c r="Q9673">
        <v>2</v>
      </c>
      <c r="R9673" cm="1">
        <f t="array" ref="R9673">_xlfn.IFS(L9673&lt;=$W$6,1,L9673&lt;=$X$6,2,L9673&lt;=$Y$6,3,L9673&gt;$Y$6,4)</f>
        <v>3</v>
      </c>
      <c r="S9673">
        <f t="shared" si="302"/>
        <v>5</v>
      </c>
      <c r="T9673" t="str">
        <f t="shared" si="303"/>
        <v>2&gt;</v>
      </c>
    </row>
    <row r="9674" spans="1:20" x14ac:dyDescent="0.25">
      <c r="A9674">
        <v>9673</v>
      </c>
      <c r="B9674" t="s">
        <v>9692</v>
      </c>
      <c r="C9674">
        <v>61.3</v>
      </c>
      <c r="D9674" t="s">
        <v>27</v>
      </c>
      <c r="E9674">
        <v>1</v>
      </c>
      <c r="F9674">
        <v>30</v>
      </c>
      <c r="G9674">
        <v>8</v>
      </c>
      <c r="H9674">
        <v>153312.79999999999</v>
      </c>
      <c r="I9674">
        <v>2</v>
      </c>
      <c r="J9674">
        <v>1</v>
      </c>
      <c r="K9674">
        <v>1</v>
      </c>
      <c r="L9674">
        <v>185483.24</v>
      </c>
      <c r="M9674">
        <v>0</v>
      </c>
      <c r="N9674">
        <v>2</v>
      </c>
      <c r="O9674">
        <v>1</v>
      </c>
      <c r="P9674">
        <v>3</v>
      </c>
      <c r="Q9674">
        <v>2</v>
      </c>
      <c r="R9674" cm="1">
        <f t="array" ref="R9674">_xlfn.IFS(L9674&lt;=$W$6,1,L9674&lt;=$X$6,2,L9674&lt;=$Y$6,3,L9674&gt;$Y$6,4)</f>
        <v>4</v>
      </c>
      <c r="S9674">
        <f t="shared" si="302"/>
        <v>1</v>
      </c>
      <c r="T9674" t="str">
        <f t="shared" si="303"/>
        <v>2&gt;</v>
      </c>
    </row>
    <row r="9675" spans="1:20" x14ac:dyDescent="0.25">
      <c r="A9675">
        <v>9674</v>
      </c>
      <c r="B9675" t="s">
        <v>9693</v>
      </c>
      <c r="C9675">
        <v>64.3</v>
      </c>
      <c r="D9675" t="s">
        <v>18</v>
      </c>
      <c r="E9675">
        <v>1</v>
      </c>
      <c r="F9675">
        <v>64</v>
      </c>
      <c r="G9675">
        <v>10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  <c r="N9675">
        <v>2</v>
      </c>
      <c r="O9675">
        <v>4</v>
      </c>
      <c r="P9675">
        <v>4</v>
      </c>
      <c r="Q9675">
        <v>1</v>
      </c>
      <c r="R9675" cm="1">
        <f t="array" ref="R9675">_xlfn.IFS(L9675&lt;=$W$6,1,L9675&lt;=$X$6,2,L9675&lt;=$Y$6,3,L9675&gt;$Y$6,4)</f>
        <v>4</v>
      </c>
      <c r="S9675">
        <f t="shared" si="302"/>
        <v>5</v>
      </c>
      <c r="T9675" t="str">
        <f t="shared" si="303"/>
        <v>2&gt;</v>
      </c>
    </row>
    <row r="9676" spans="1:20" x14ac:dyDescent="0.25">
      <c r="A9676">
        <v>9675</v>
      </c>
      <c r="B9676" t="s">
        <v>9694</v>
      </c>
      <c r="C9676">
        <v>60</v>
      </c>
      <c r="D9676" t="s">
        <v>18</v>
      </c>
      <c r="E9676">
        <v>1</v>
      </c>
      <c r="F9676">
        <v>33</v>
      </c>
      <c r="G9676">
        <v>9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  <c r="N9676">
        <v>2</v>
      </c>
      <c r="O9676">
        <v>1</v>
      </c>
      <c r="P9676">
        <v>4</v>
      </c>
      <c r="Q9676">
        <v>1</v>
      </c>
      <c r="R9676" cm="1">
        <f t="array" ref="R9676">_xlfn.IFS(L9676&lt;=$W$6,1,L9676&lt;=$X$6,2,L9676&lt;=$Y$6,3,L9676&gt;$Y$6,4)</f>
        <v>3</v>
      </c>
      <c r="S9676">
        <f t="shared" si="302"/>
        <v>2</v>
      </c>
      <c r="T9676" t="str">
        <f t="shared" si="303"/>
        <v>2&gt;</v>
      </c>
    </row>
    <row r="9677" spans="1:20" x14ac:dyDescent="0.25">
      <c r="A9677">
        <v>9676</v>
      </c>
      <c r="B9677" t="s">
        <v>9695</v>
      </c>
      <c r="C9677">
        <v>73.5</v>
      </c>
      <c r="D9677" t="s">
        <v>20</v>
      </c>
      <c r="E9677">
        <v>1</v>
      </c>
      <c r="F9677">
        <v>41</v>
      </c>
      <c r="G9677">
        <v>2</v>
      </c>
      <c r="H9677">
        <v>120749.96</v>
      </c>
      <c r="I9677">
        <v>1</v>
      </c>
      <c r="J9677">
        <v>1</v>
      </c>
      <c r="K9677">
        <v>0</v>
      </c>
      <c r="L9677">
        <v>40223.74</v>
      </c>
      <c r="M9677">
        <v>0</v>
      </c>
      <c r="N9677">
        <v>4</v>
      </c>
      <c r="O9677">
        <v>3</v>
      </c>
      <c r="P9677">
        <v>1</v>
      </c>
      <c r="Q9677">
        <v>2</v>
      </c>
      <c r="R9677" cm="1">
        <f t="array" ref="R9677">_xlfn.IFS(L9677&lt;=$W$6,1,L9677&lt;=$X$6,2,L9677&lt;=$Y$6,3,L9677&gt;$Y$6,4)</f>
        <v>1</v>
      </c>
      <c r="S9677">
        <f t="shared" si="302"/>
        <v>3</v>
      </c>
      <c r="T9677">
        <f t="shared" si="303"/>
        <v>1</v>
      </c>
    </row>
    <row r="9678" spans="1:20" x14ac:dyDescent="0.25">
      <c r="A9678">
        <v>9677</v>
      </c>
      <c r="B9678" t="s">
        <v>9696</v>
      </c>
      <c r="C9678">
        <v>58.5</v>
      </c>
      <c r="D9678" t="s">
        <v>18</v>
      </c>
      <c r="E9678">
        <v>0</v>
      </c>
      <c r="F9678">
        <v>36</v>
      </c>
      <c r="G9678">
        <v>2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  <c r="N9678">
        <v>2</v>
      </c>
      <c r="O9678">
        <v>2</v>
      </c>
      <c r="P9678">
        <v>1</v>
      </c>
      <c r="Q9678">
        <v>1</v>
      </c>
      <c r="R9678" cm="1">
        <f t="array" ref="R9678">_xlfn.IFS(L9678&lt;=$W$6,1,L9678&lt;=$X$6,2,L9678&lt;=$Y$6,3,L9678&gt;$Y$6,4)</f>
        <v>2</v>
      </c>
      <c r="S9678">
        <f t="shared" si="302"/>
        <v>2</v>
      </c>
      <c r="T9678">
        <f t="shared" si="303"/>
        <v>1</v>
      </c>
    </row>
    <row r="9679" spans="1:20" x14ac:dyDescent="0.25">
      <c r="A9679">
        <v>9678</v>
      </c>
      <c r="B9679" t="s">
        <v>9697</v>
      </c>
      <c r="C9679">
        <v>72.400000000000006</v>
      </c>
      <c r="D9679" t="s">
        <v>27</v>
      </c>
      <c r="E9679">
        <v>1</v>
      </c>
      <c r="F9679">
        <v>35</v>
      </c>
      <c r="G9679">
        <v>5</v>
      </c>
      <c r="H9679">
        <v>176093.76</v>
      </c>
      <c r="I9679">
        <v>1</v>
      </c>
      <c r="J9679">
        <v>0</v>
      </c>
      <c r="K9679">
        <v>1</v>
      </c>
      <c r="L9679">
        <v>186942.49</v>
      </c>
      <c r="M9679">
        <v>1</v>
      </c>
      <c r="N9679">
        <v>4</v>
      </c>
      <c r="O9679">
        <v>2</v>
      </c>
      <c r="P9679">
        <v>2</v>
      </c>
      <c r="Q9679">
        <v>2</v>
      </c>
      <c r="R9679" cm="1">
        <f t="array" ref="R9679">_xlfn.IFS(L9679&lt;=$W$6,1,L9679&lt;=$X$6,2,L9679&lt;=$Y$6,3,L9679&gt;$Y$6,4)</f>
        <v>4</v>
      </c>
      <c r="S9679">
        <f t="shared" si="302"/>
        <v>2</v>
      </c>
      <c r="T9679">
        <f t="shared" si="303"/>
        <v>1</v>
      </c>
    </row>
    <row r="9680" spans="1:20" x14ac:dyDescent="0.25">
      <c r="A9680">
        <v>9679</v>
      </c>
      <c r="B9680" t="s">
        <v>9698</v>
      </c>
      <c r="C9680">
        <v>63.5</v>
      </c>
      <c r="D9680" t="s">
        <v>20</v>
      </c>
      <c r="E9680">
        <v>1</v>
      </c>
      <c r="F9680">
        <v>31</v>
      </c>
      <c r="G9680">
        <v>3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  <c r="N9680">
        <v>2</v>
      </c>
      <c r="O9680">
        <v>1</v>
      </c>
      <c r="P9680">
        <v>1</v>
      </c>
      <c r="Q9680">
        <v>1</v>
      </c>
      <c r="R9680" cm="1">
        <f t="array" ref="R9680">_xlfn.IFS(L9680&lt;=$W$6,1,L9680&lt;=$X$6,2,L9680&lt;=$Y$6,3,L9680&gt;$Y$6,4)</f>
        <v>3</v>
      </c>
      <c r="S9680">
        <f t="shared" si="302"/>
        <v>1</v>
      </c>
      <c r="T9680" t="str">
        <f t="shared" si="303"/>
        <v>2&gt;</v>
      </c>
    </row>
    <row r="9681" spans="1:20" x14ac:dyDescent="0.25">
      <c r="A9681">
        <v>9680</v>
      </c>
      <c r="B9681" t="s">
        <v>9699</v>
      </c>
      <c r="C9681">
        <v>47.2</v>
      </c>
      <c r="D9681" t="s">
        <v>18</v>
      </c>
      <c r="E9681">
        <v>1</v>
      </c>
      <c r="F9681">
        <v>21</v>
      </c>
      <c r="G9681">
        <v>10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  <c r="N9681">
        <v>1</v>
      </c>
      <c r="O9681">
        <v>1</v>
      </c>
      <c r="P9681">
        <v>4</v>
      </c>
      <c r="Q9681">
        <v>1</v>
      </c>
      <c r="R9681" cm="1">
        <f t="array" ref="R9681">_xlfn.IFS(L9681&lt;=$W$6,1,L9681&lt;=$X$6,2,L9681&lt;=$Y$6,3,L9681&gt;$Y$6,4)</f>
        <v>1</v>
      </c>
      <c r="S9681">
        <f t="shared" si="302"/>
        <v>1</v>
      </c>
      <c r="T9681" t="str">
        <f t="shared" si="303"/>
        <v>2&gt;</v>
      </c>
    </row>
    <row r="9682" spans="1:20" x14ac:dyDescent="0.25">
      <c r="A9682">
        <v>9681</v>
      </c>
      <c r="B9682" t="s">
        <v>9700</v>
      </c>
      <c r="C9682">
        <v>59</v>
      </c>
      <c r="D9682" t="s">
        <v>18</v>
      </c>
      <c r="E9682">
        <v>1</v>
      </c>
      <c r="F9682">
        <v>38</v>
      </c>
      <c r="G9682">
        <v>2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  <c r="N9682">
        <v>2</v>
      </c>
      <c r="O9682">
        <v>2</v>
      </c>
      <c r="P9682">
        <v>1</v>
      </c>
      <c r="Q9682">
        <v>1</v>
      </c>
      <c r="R9682" cm="1">
        <f t="array" ref="R9682">_xlfn.IFS(L9682&lt;=$W$6,1,L9682&lt;=$X$6,2,L9682&lt;=$Y$6,3,L9682&gt;$Y$6,4)</f>
        <v>1</v>
      </c>
      <c r="S9682">
        <f t="shared" si="302"/>
        <v>3</v>
      </c>
      <c r="T9682" t="str">
        <f t="shared" si="303"/>
        <v>2&gt;</v>
      </c>
    </row>
    <row r="9683" spans="1:20" x14ac:dyDescent="0.25">
      <c r="A9683">
        <v>9682</v>
      </c>
      <c r="B9683" t="s">
        <v>9701</v>
      </c>
      <c r="C9683">
        <v>65.099999999999994</v>
      </c>
      <c r="D9683" t="s">
        <v>20</v>
      </c>
      <c r="E9683">
        <v>0</v>
      </c>
      <c r="F9683">
        <v>65</v>
      </c>
      <c r="G9683">
        <v>9</v>
      </c>
      <c r="H9683">
        <v>259937.34</v>
      </c>
      <c r="I9683">
        <v>1</v>
      </c>
      <c r="J9683">
        <v>1</v>
      </c>
      <c r="K9683">
        <v>1</v>
      </c>
      <c r="L9683">
        <v>11830.53</v>
      </c>
      <c r="M9683">
        <v>0</v>
      </c>
      <c r="N9683">
        <v>2</v>
      </c>
      <c r="O9683">
        <v>4</v>
      </c>
      <c r="P9683">
        <v>4</v>
      </c>
      <c r="Q9683">
        <v>4</v>
      </c>
      <c r="R9683" cm="1">
        <f t="array" ref="R9683">_xlfn.IFS(L9683&lt;=$W$6,1,L9683&lt;=$X$6,2,L9683&lt;=$Y$6,3,L9683&gt;$Y$6,4)</f>
        <v>1</v>
      </c>
      <c r="S9683">
        <f t="shared" si="302"/>
        <v>5</v>
      </c>
      <c r="T9683">
        <f t="shared" si="303"/>
        <v>1</v>
      </c>
    </row>
    <row r="9684" spans="1:20" x14ac:dyDescent="0.25">
      <c r="A9684">
        <v>9683</v>
      </c>
      <c r="B9684" t="s">
        <v>9702</v>
      </c>
      <c r="C9684">
        <v>68.599999999999994</v>
      </c>
      <c r="D9684" t="s">
        <v>27</v>
      </c>
      <c r="E9684">
        <v>0</v>
      </c>
      <c r="F9684">
        <v>41</v>
      </c>
      <c r="G9684">
        <v>5</v>
      </c>
      <c r="H9684">
        <v>315463.2</v>
      </c>
      <c r="I9684">
        <v>2</v>
      </c>
      <c r="J9684">
        <v>1</v>
      </c>
      <c r="K9684">
        <v>0</v>
      </c>
      <c r="L9684">
        <v>162820.6</v>
      </c>
      <c r="M9684">
        <v>0</v>
      </c>
      <c r="N9684">
        <v>3</v>
      </c>
      <c r="O9684">
        <v>3</v>
      </c>
      <c r="P9684">
        <v>2</v>
      </c>
      <c r="Q9684">
        <v>4</v>
      </c>
      <c r="R9684" cm="1">
        <f t="array" ref="R9684">_xlfn.IFS(L9684&lt;=$W$6,1,L9684&lt;=$X$6,2,L9684&lt;=$Y$6,3,L9684&gt;$Y$6,4)</f>
        <v>4</v>
      </c>
      <c r="S9684">
        <f t="shared" si="302"/>
        <v>3</v>
      </c>
      <c r="T9684" t="str">
        <f t="shared" si="303"/>
        <v>2&gt;</v>
      </c>
    </row>
    <row r="9685" spans="1:20" x14ac:dyDescent="0.25">
      <c r="A9685">
        <v>9684</v>
      </c>
      <c r="B9685" t="s">
        <v>9703</v>
      </c>
      <c r="C9685">
        <v>60.6</v>
      </c>
      <c r="D9685" t="s">
        <v>18</v>
      </c>
      <c r="E9685">
        <v>1</v>
      </c>
      <c r="F9685">
        <v>34</v>
      </c>
      <c r="G9685">
        <v>7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  <c r="N9685">
        <v>2</v>
      </c>
      <c r="O9685">
        <v>1</v>
      </c>
      <c r="P9685">
        <v>3</v>
      </c>
      <c r="Q9685">
        <v>1</v>
      </c>
      <c r="R9685" cm="1">
        <f t="array" ref="R9685">_xlfn.IFS(L9685&lt;=$W$6,1,L9685&lt;=$X$6,2,L9685&lt;=$Y$6,3,L9685&gt;$Y$6,4)</f>
        <v>1</v>
      </c>
      <c r="S9685">
        <f t="shared" si="302"/>
        <v>2</v>
      </c>
      <c r="T9685" t="str">
        <f t="shared" si="303"/>
        <v>2&gt;</v>
      </c>
    </row>
    <row r="9686" spans="1:20" x14ac:dyDescent="0.25">
      <c r="A9686">
        <v>9685</v>
      </c>
      <c r="B9686" t="s">
        <v>9704</v>
      </c>
      <c r="C9686">
        <v>78.099999999999994</v>
      </c>
      <c r="D9686" t="s">
        <v>18</v>
      </c>
      <c r="E9686">
        <v>1</v>
      </c>
      <c r="F9686">
        <v>35</v>
      </c>
      <c r="G9686">
        <v>4</v>
      </c>
      <c r="H9686">
        <v>178552.95999999999</v>
      </c>
      <c r="I9686">
        <v>1</v>
      </c>
      <c r="J9686">
        <v>1</v>
      </c>
      <c r="K9686">
        <v>0</v>
      </c>
      <c r="L9686">
        <v>6959</v>
      </c>
      <c r="M9686">
        <v>0</v>
      </c>
      <c r="N9686">
        <v>4</v>
      </c>
      <c r="O9686">
        <v>2</v>
      </c>
      <c r="P9686">
        <v>1</v>
      </c>
      <c r="Q9686">
        <v>2</v>
      </c>
      <c r="R9686" cm="1">
        <f t="array" ref="R9686">_xlfn.IFS(L9686&lt;=$W$6,1,L9686&lt;=$X$6,2,L9686&lt;=$Y$6,3,L9686&gt;$Y$6,4)</f>
        <v>1</v>
      </c>
      <c r="S9686">
        <f t="shared" si="302"/>
        <v>2</v>
      </c>
      <c r="T9686">
        <f t="shared" si="303"/>
        <v>1</v>
      </c>
    </row>
    <row r="9687" spans="1:20" x14ac:dyDescent="0.25">
      <c r="A9687">
        <v>9686</v>
      </c>
      <c r="B9687" t="s">
        <v>9705</v>
      </c>
      <c r="C9687">
        <v>59.3</v>
      </c>
      <c r="D9687" t="s">
        <v>18</v>
      </c>
      <c r="E9687">
        <v>1</v>
      </c>
      <c r="F9687">
        <v>47</v>
      </c>
      <c r="G9687">
        <v>5</v>
      </c>
      <c r="H9687">
        <v>277650.38</v>
      </c>
      <c r="I9687">
        <v>1</v>
      </c>
      <c r="J9687">
        <v>0</v>
      </c>
      <c r="K9687">
        <v>0</v>
      </c>
      <c r="L9687">
        <v>10828.78</v>
      </c>
      <c r="M9687">
        <v>0</v>
      </c>
      <c r="N9687">
        <v>2</v>
      </c>
      <c r="O9687">
        <v>4</v>
      </c>
      <c r="P9687">
        <v>2</v>
      </c>
      <c r="Q9687">
        <v>4</v>
      </c>
      <c r="R9687" cm="1">
        <f t="array" ref="R9687">_xlfn.IFS(L9687&lt;=$W$6,1,L9687&lt;=$X$6,2,L9687&lt;=$Y$6,3,L9687&gt;$Y$6,4)</f>
        <v>1</v>
      </c>
      <c r="S9687">
        <f t="shared" si="302"/>
        <v>4</v>
      </c>
      <c r="T9687">
        <f t="shared" si="303"/>
        <v>1</v>
      </c>
    </row>
    <row r="9688" spans="1:20" x14ac:dyDescent="0.25">
      <c r="A9688">
        <v>9687</v>
      </c>
      <c r="B9688" t="s">
        <v>9706</v>
      </c>
      <c r="C9688">
        <v>79.3</v>
      </c>
      <c r="D9688" t="s">
        <v>18</v>
      </c>
      <c r="E9688">
        <v>1</v>
      </c>
      <c r="F9688">
        <v>65</v>
      </c>
      <c r="G9688">
        <v>5</v>
      </c>
      <c r="H9688">
        <v>207459.58</v>
      </c>
      <c r="I9688">
        <v>2</v>
      </c>
      <c r="J9688">
        <v>1</v>
      </c>
      <c r="K9688">
        <v>1</v>
      </c>
      <c r="L9688">
        <v>80272.06</v>
      </c>
      <c r="M9688">
        <v>0</v>
      </c>
      <c r="N9688">
        <v>4</v>
      </c>
      <c r="O9688">
        <v>4</v>
      </c>
      <c r="P9688">
        <v>2</v>
      </c>
      <c r="Q9688">
        <v>3</v>
      </c>
      <c r="R9688" cm="1">
        <f t="array" ref="R9688">_xlfn.IFS(L9688&lt;=$W$6,1,L9688&lt;=$X$6,2,L9688&lt;=$Y$6,3,L9688&gt;$Y$6,4)</f>
        <v>2</v>
      </c>
      <c r="S9688">
        <f t="shared" si="302"/>
        <v>5</v>
      </c>
      <c r="T9688" t="str">
        <f t="shared" si="303"/>
        <v>2&gt;</v>
      </c>
    </row>
    <row r="9689" spans="1:20" x14ac:dyDescent="0.25">
      <c r="A9689">
        <v>9688</v>
      </c>
      <c r="B9689" t="s">
        <v>9707</v>
      </c>
      <c r="C9689">
        <v>79.099999999999994</v>
      </c>
      <c r="D9689" t="s">
        <v>18</v>
      </c>
      <c r="E9689">
        <v>0</v>
      </c>
      <c r="F9689">
        <v>33</v>
      </c>
      <c r="G9689">
        <v>11</v>
      </c>
      <c r="H9689">
        <v>150998.48000000001</v>
      </c>
      <c r="I9689">
        <v>1</v>
      </c>
      <c r="J9689">
        <v>1</v>
      </c>
      <c r="K9689">
        <v>0</v>
      </c>
      <c r="L9689">
        <v>22184.14</v>
      </c>
      <c r="M9689">
        <v>0</v>
      </c>
      <c r="N9689">
        <v>4</v>
      </c>
      <c r="O9689">
        <v>1</v>
      </c>
      <c r="P9689">
        <v>4</v>
      </c>
      <c r="Q9689">
        <v>2</v>
      </c>
      <c r="R9689" cm="1">
        <f t="array" ref="R9689">_xlfn.IFS(L9689&lt;=$W$6,1,L9689&lt;=$X$6,2,L9689&lt;=$Y$6,3,L9689&gt;$Y$6,4)</f>
        <v>1</v>
      </c>
      <c r="S9689">
        <f t="shared" si="302"/>
        <v>2</v>
      </c>
      <c r="T9689">
        <f t="shared" si="303"/>
        <v>1</v>
      </c>
    </row>
    <row r="9690" spans="1:20" x14ac:dyDescent="0.25">
      <c r="A9690">
        <v>9689</v>
      </c>
      <c r="B9690" t="s">
        <v>9708</v>
      </c>
      <c r="C9690">
        <v>85</v>
      </c>
      <c r="D9690" t="s">
        <v>18</v>
      </c>
      <c r="E9690">
        <v>1</v>
      </c>
      <c r="F9690">
        <v>70</v>
      </c>
      <c r="G9690">
        <v>6</v>
      </c>
      <c r="H9690">
        <v>338890.8</v>
      </c>
      <c r="I9690">
        <v>1</v>
      </c>
      <c r="J9690">
        <v>1</v>
      </c>
      <c r="K9690">
        <v>1</v>
      </c>
      <c r="L9690">
        <v>186335.07</v>
      </c>
      <c r="M9690">
        <v>0</v>
      </c>
      <c r="N9690">
        <v>4</v>
      </c>
      <c r="O9690">
        <v>4</v>
      </c>
      <c r="P9690">
        <v>2</v>
      </c>
      <c r="Q9690">
        <v>4</v>
      </c>
      <c r="R9690" cm="1">
        <f t="array" ref="R9690">_xlfn.IFS(L9690&lt;=$W$6,1,L9690&lt;=$X$6,2,L9690&lt;=$Y$6,3,L9690&gt;$Y$6,4)</f>
        <v>4</v>
      </c>
      <c r="S9690">
        <f t="shared" si="302"/>
        <v>5</v>
      </c>
      <c r="T9690">
        <f t="shared" si="303"/>
        <v>1</v>
      </c>
    </row>
    <row r="9691" spans="1:20" x14ac:dyDescent="0.25">
      <c r="A9691">
        <v>9690</v>
      </c>
      <c r="B9691" t="s">
        <v>9709</v>
      </c>
      <c r="C9691">
        <v>69.8</v>
      </c>
      <c r="D9691" t="s">
        <v>18</v>
      </c>
      <c r="E9691">
        <v>0</v>
      </c>
      <c r="F9691">
        <v>59</v>
      </c>
      <c r="G9691">
        <v>10</v>
      </c>
      <c r="H9691">
        <v>222719.1</v>
      </c>
      <c r="I9691">
        <v>2</v>
      </c>
      <c r="J9691">
        <v>1</v>
      </c>
      <c r="K9691">
        <v>0</v>
      </c>
      <c r="L9691">
        <v>105715.01</v>
      </c>
      <c r="M9691">
        <v>0</v>
      </c>
      <c r="N9691">
        <v>3</v>
      </c>
      <c r="O9691">
        <v>4</v>
      </c>
      <c r="P9691">
        <v>4</v>
      </c>
      <c r="Q9691">
        <v>3</v>
      </c>
      <c r="R9691" cm="1">
        <f t="array" ref="R9691">_xlfn.IFS(L9691&lt;=$W$6,1,L9691&lt;=$X$6,2,L9691&lt;=$Y$6,3,L9691&gt;$Y$6,4)</f>
        <v>3</v>
      </c>
      <c r="S9691">
        <f t="shared" si="302"/>
        <v>5</v>
      </c>
      <c r="T9691" t="str">
        <f t="shared" si="303"/>
        <v>2&gt;</v>
      </c>
    </row>
    <row r="9692" spans="1:20" x14ac:dyDescent="0.25">
      <c r="A9692">
        <v>9691</v>
      </c>
      <c r="B9692" t="s">
        <v>9710</v>
      </c>
      <c r="C9692">
        <v>84.6</v>
      </c>
      <c r="D9692" t="s">
        <v>18</v>
      </c>
      <c r="E9692">
        <v>0</v>
      </c>
      <c r="F9692">
        <v>36</v>
      </c>
      <c r="G9692">
        <v>11</v>
      </c>
      <c r="H9692">
        <v>284777.21999999997</v>
      </c>
      <c r="I9692">
        <v>2</v>
      </c>
      <c r="J9692">
        <v>0</v>
      </c>
      <c r="K9692">
        <v>1</v>
      </c>
      <c r="L9692">
        <v>68393.64</v>
      </c>
      <c r="M9692">
        <v>1</v>
      </c>
      <c r="N9692">
        <v>4</v>
      </c>
      <c r="O9692">
        <v>2</v>
      </c>
      <c r="P9692">
        <v>4</v>
      </c>
      <c r="Q9692">
        <v>4</v>
      </c>
      <c r="R9692" cm="1">
        <f t="array" ref="R9692">_xlfn.IFS(L9692&lt;=$W$6,1,L9692&lt;=$X$6,2,L9692&lt;=$Y$6,3,L9692&gt;$Y$6,4)</f>
        <v>2</v>
      </c>
      <c r="S9692">
        <f t="shared" si="302"/>
        <v>2</v>
      </c>
      <c r="T9692" t="str">
        <f t="shared" si="303"/>
        <v>2&gt;</v>
      </c>
    </row>
    <row r="9693" spans="1:20" x14ac:dyDescent="0.25">
      <c r="A9693">
        <v>9692</v>
      </c>
      <c r="B9693" t="s">
        <v>9711</v>
      </c>
      <c r="C9693">
        <v>76.5</v>
      </c>
      <c r="D9693" t="s">
        <v>18</v>
      </c>
      <c r="E9693">
        <v>1</v>
      </c>
      <c r="F9693">
        <v>44</v>
      </c>
      <c r="G9693">
        <v>5</v>
      </c>
      <c r="H9693">
        <v>246622.78</v>
      </c>
      <c r="I9693">
        <v>2</v>
      </c>
      <c r="J9693">
        <v>1</v>
      </c>
      <c r="K9693">
        <v>1</v>
      </c>
      <c r="L9693">
        <v>82868.34</v>
      </c>
      <c r="M9693">
        <v>0</v>
      </c>
      <c r="N9693">
        <v>4</v>
      </c>
      <c r="O9693">
        <v>3</v>
      </c>
      <c r="P9693">
        <v>2</v>
      </c>
      <c r="Q9693">
        <v>3</v>
      </c>
      <c r="R9693" cm="1">
        <f t="array" ref="R9693">_xlfn.IFS(L9693&lt;=$W$6,1,L9693&lt;=$X$6,2,L9693&lt;=$Y$6,3,L9693&gt;$Y$6,4)</f>
        <v>2</v>
      </c>
      <c r="S9693">
        <f t="shared" si="302"/>
        <v>4</v>
      </c>
      <c r="T9693" t="str">
        <f t="shared" si="303"/>
        <v>2&gt;</v>
      </c>
    </row>
    <row r="9694" spans="1:20" x14ac:dyDescent="0.25">
      <c r="A9694">
        <v>9693</v>
      </c>
      <c r="B9694" t="s">
        <v>9712</v>
      </c>
      <c r="C9694">
        <v>57.4</v>
      </c>
      <c r="D9694" t="s">
        <v>20</v>
      </c>
      <c r="E9694">
        <v>1</v>
      </c>
      <c r="F9694">
        <v>54</v>
      </c>
      <c r="G9694">
        <v>8</v>
      </c>
      <c r="H9694">
        <v>231065.04</v>
      </c>
      <c r="I9694">
        <v>1</v>
      </c>
      <c r="J9694">
        <v>1</v>
      </c>
      <c r="K9694">
        <v>0</v>
      </c>
      <c r="L9694">
        <v>196257.67</v>
      </c>
      <c r="M9694">
        <v>0</v>
      </c>
      <c r="N9694">
        <v>1</v>
      </c>
      <c r="O9694">
        <v>4</v>
      </c>
      <c r="P9694">
        <v>3</v>
      </c>
      <c r="Q9694">
        <v>3</v>
      </c>
      <c r="R9694" cm="1">
        <f t="array" ref="R9694">_xlfn.IFS(L9694&lt;=$W$6,1,L9694&lt;=$X$6,2,L9694&lt;=$Y$6,3,L9694&gt;$Y$6,4)</f>
        <v>4</v>
      </c>
      <c r="S9694">
        <f t="shared" si="302"/>
        <v>5</v>
      </c>
      <c r="T9694">
        <f t="shared" si="303"/>
        <v>1</v>
      </c>
    </row>
    <row r="9695" spans="1:20" x14ac:dyDescent="0.25">
      <c r="A9695">
        <v>9694</v>
      </c>
      <c r="B9695" t="s">
        <v>9713</v>
      </c>
      <c r="C9695">
        <v>61.7</v>
      </c>
      <c r="D9695" t="s">
        <v>27</v>
      </c>
      <c r="E9695">
        <v>0</v>
      </c>
      <c r="F9695">
        <v>53</v>
      </c>
      <c r="G9695">
        <v>11</v>
      </c>
      <c r="H9695">
        <v>334547.42</v>
      </c>
      <c r="I9695">
        <v>1</v>
      </c>
      <c r="J9695">
        <v>0</v>
      </c>
      <c r="K9695">
        <v>0</v>
      </c>
      <c r="L9695">
        <v>93439.75</v>
      </c>
      <c r="M9695">
        <v>1</v>
      </c>
      <c r="N9695">
        <v>2</v>
      </c>
      <c r="O9695">
        <v>4</v>
      </c>
      <c r="P9695">
        <v>4</v>
      </c>
      <c r="Q9695">
        <v>4</v>
      </c>
      <c r="R9695" cm="1">
        <f t="array" ref="R9695">_xlfn.IFS(L9695&lt;=$W$6,1,L9695&lt;=$X$6,2,L9695&lt;=$Y$6,3,L9695&gt;$Y$6,4)</f>
        <v>2</v>
      </c>
      <c r="S9695">
        <f t="shared" si="302"/>
        <v>5</v>
      </c>
      <c r="T9695">
        <f t="shared" si="303"/>
        <v>1</v>
      </c>
    </row>
    <row r="9696" spans="1:20" x14ac:dyDescent="0.25">
      <c r="A9696">
        <v>9695</v>
      </c>
      <c r="B9696" t="s">
        <v>9714</v>
      </c>
      <c r="C9696">
        <v>58.1</v>
      </c>
      <c r="D9696" t="s">
        <v>18</v>
      </c>
      <c r="E9696">
        <v>1</v>
      </c>
      <c r="F9696">
        <v>27</v>
      </c>
      <c r="G9696">
        <v>6</v>
      </c>
      <c r="H9696">
        <v>155773.06</v>
      </c>
      <c r="I9696">
        <v>2</v>
      </c>
      <c r="J9696">
        <v>1</v>
      </c>
      <c r="K9696">
        <v>0</v>
      </c>
      <c r="L9696">
        <v>150319.49</v>
      </c>
      <c r="M9696">
        <v>0</v>
      </c>
      <c r="N9696">
        <v>1</v>
      </c>
      <c r="O9696">
        <v>1</v>
      </c>
      <c r="P9696">
        <v>2</v>
      </c>
      <c r="Q9696">
        <v>2</v>
      </c>
      <c r="R9696" cm="1">
        <f t="array" ref="R9696">_xlfn.IFS(L9696&lt;=$W$6,1,L9696&lt;=$X$6,2,L9696&lt;=$Y$6,3,L9696&gt;$Y$6,4)</f>
        <v>4</v>
      </c>
      <c r="S9696">
        <f t="shared" si="302"/>
        <v>1</v>
      </c>
      <c r="T9696" t="str">
        <f t="shared" si="303"/>
        <v>2&gt;</v>
      </c>
    </row>
    <row r="9697" spans="1:20" x14ac:dyDescent="0.25">
      <c r="A9697">
        <v>9696</v>
      </c>
      <c r="B9697" t="s">
        <v>9715</v>
      </c>
      <c r="C9697">
        <v>71</v>
      </c>
      <c r="D9697" t="s">
        <v>27</v>
      </c>
      <c r="E9697">
        <v>1</v>
      </c>
      <c r="F9697">
        <v>39</v>
      </c>
      <c r="G9697">
        <v>7</v>
      </c>
      <c r="H9697">
        <v>271591.26</v>
      </c>
      <c r="I9697">
        <v>1</v>
      </c>
      <c r="J9697">
        <v>0</v>
      </c>
      <c r="K9697">
        <v>1</v>
      </c>
      <c r="L9697">
        <v>46523.6</v>
      </c>
      <c r="M9697">
        <v>0</v>
      </c>
      <c r="N9697">
        <v>3</v>
      </c>
      <c r="O9697">
        <v>2</v>
      </c>
      <c r="P9697">
        <v>3</v>
      </c>
      <c r="Q9697">
        <v>4</v>
      </c>
      <c r="R9697" cm="1">
        <f t="array" ref="R9697">_xlfn.IFS(L9697&lt;=$W$6,1,L9697&lt;=$X$6,2,L9697&lt;=$Y$6,3,L9697&gt;$Y$6,4)</f>
        <v>1</v>
      </c>
      <c r="S9697">
        <f t="shared" si="302"/>
        <v>3</v>
      </c>
      <c r="T9697">
        <f t="shared" si="303"/>
        <v>1</v>
      </c>
    </row>
    <row r="9698" spans="1:20" x14ac:dyDescent="0.25">
      <c r="A9698">
        <v>9697</v>
      </c>
      <c r="B9698" t="s">
        <v>9716</v>
      </c>
      <c r="C9698">
        <v>55</v>
      </c>
      <c r="D9698" t="s">
        <v>18</v>
      </c>
      <c r="E9698">
        <v>1</v>
      </c>
      <c r="F9698">
        <v>34</v>
      </c>
      <c r="G9698">
        <v>9</v>
      </c>
      <c r="H9698">
        <v>195028.14</v>
      </c>
      <c r="I9698">
        <v>1</v>
      </c>
      <c r="J9698">
        <v>1</v>
      </c>
      <c r="K9698">
        <v>1</v>
      </c>
      <c r="L9698">
        <v>199138.84</v>
      </c>
      <c r="M9698">
        <v>0</v>
      </c>
      <c r="N9698">
        <v>1</v>
      </c>
      <c r="O9698">
        <v>1</v>
      </c>
      <c r="P9698">
        <v>4</v>
      </c>
      <c r="Q9698">
        <v>3</v>
      </c>
      <c r="R9698" cm="1">
        <f t="array" ref="R9698">_xlfn.IFS(L9698&lt;=$W$6,1,L9698&lt;=$X$6,2,L9698&lt;=$Y$6,3,L9698&gt;$Y$6,4)</f>
        <v>4</v>
      </c>
      <c r="S9698">
        <f t="shared" si="302"/>
        <v>2</v>
      </c>
      <c r="T9698">
        <f t="shared" si="303"/>
        <v>1</v>
      </c>
    </row>
    <row r="9699" spans="1:20" x14ac:dyDescent="0.25">
      <c r="A9699">
        <v>9698</v>
      </c>
      <c r="B9699" t="s">
        <v>9717</v>
      </c>
      <c r="C9699">
        <v>53.3</v>
      </c>
      <c r="D9699" t="s">
        <v>27</v>
      </c>
      <c r="E9699">
        <v>1</v>
      </c>
      <c r="F9699">
        <v>53</v>
      </c>
      <c r="G9699">
        <v>7</v>
      </c>
      <c r="H9699">
        <v>255091.12</v>
      </c>
      <c r="I9699">
        <v>2</v>
      </c>
      <c r="J9699">
        <v>0</v>
      </c>
      <c r="K9699">
        <v>0</v>
      </c>
      <c r="L9699">
        <v>79559.02</v>
      </c>
      <c r="M9699">
        <v>1</v>
      </c>
      <c r="N9699">
        <v>1</v>
      </c>
      <c r="O9699">
        <v>4</v>
      </c>
      <c r="P9699">
        <v>3</v>
      </c>
      <c r="Q9699">
        <v>3</v>
      </c>
      <c r="R9699" cm="1">
        <f t="array" ref="R9699">_xlfn.IFS(L9699&lt;=$W$6,1,L9699&lt;=$X$6,2,L9699&lt;=$Y$6,3,L9699&gt;$Y$6,4)</f>
        <v>2</v>
      </c>
      <c r="S9699">
        <f t="shared" si="302"/>
        <v>5</v>
      </c>
      <c r="T9699" t="str">
        <f t="shared" si="303"/>
        <v>2&gt;</v>
      </c>
    </row>
    <row r="9700" spans="1:20" x14ac:dyDescent="0.25">
      <c r="A9700">
        <v>9699</v>
      </c>
      <c r="B9700" t="s">
        <v>9718</v>
      </c>
      <c r="C9700">
        <v>77.900000000000006</v>
      </c>
      <c r="D9700" t="s">
        <v>18</v>
      </c>
      <c r="E9700">
        <v>1</v>
      </c>
      <c r="F9700">
        <v>51</v>
      </c>
      <c r="G9700">
        <v>10</v>
      </c>
      <c r="H9700">
        <v>212320.74</v>
      </c>
      <c r="I9700">
        <v>1</v>
      </c>
      <c r="J9700">
        <v>0</v>
      </c>
      <c r="K9700">
        <v>0</v>
      </c>
      <c r="L9700">
        <v>116893.87</v>
      </c>
      <c r="M9700">
        <v>0</v>
      </c>
      <c r="N9700">
        <v>4</v>
      </c>
      <c r="O9700">
        <v>4</v>
      </c>
      <c r="P9700">
        <v>4</v>
      </c>
      <c r="Q9700">
        <v>3</v>
      </c>
      <c r="R9700" cm="1">
        <f t="array" ref="R9700">_xlfn.IFS(L9700&lt;=$W$6,1,L9700&lt;=$X$6,2,L9700&lt;=$Y$6,3,L9700&gt;$Y$6,4)</f>
        <v>3</v>
      </c>
      <c r="S9700">
        <f t="shared" si="302"/>
        <v>5</v>
      </c>
      <c r="T9700">
        <f t="shared" si="303"/>
        <v>1</v>
      </c>
    </row>
    <row r="9701" spans="1:20" x14ac:dyDescent="0.25">
      <c r="A9701">
        <v>9700</v>
      </c>
      <c r="B9701" t="s">
        <v>9719</v>
      </c>
      <c r="C9701">
        <v>76.3</v>
      </c>
      <c r="D9701" t="s">
        <v>18</v>
      </c>
      <c r="E9701">
        <v>0</v>
      </c>
      <c r="F9701">
        <v>25</v>
      </c>
      <c r="G9701">
        <v>3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  <c r="N9701">
        <v>4</v>
      </c>
      <c r="O9701">
        <v>1</v>
      </c>
      <c r="P9701">
        <v>1</v>
      </c>
      <c r="Q9701">
        <v>1</v>
      </c>
      <c r="R9701" cm="1">
        <f t="array" ref="R9701">_xlfn.IFS(L9701&lt;=$W$6,1,L9701&lt;=$X$6,2,L9701&lt;=$Y$6,3,L9701&gt;$Y$6,4)</f>
        <v>4</v>
      </c>
      <c r="S9701">
        <f t="shared" si="302"/>
        <v>1</v>
      </c>
      <c r="T9701" t="str">
        <f t="shared" si="303"/>
        <v>2&gt;</v>
      </c>
    </row>
    <row r="9702" spans="1:20" x14ac:dyDescent="0.25">
      <c r="A9702">
        <v>9701</v>
      </c>
      <c r="B9702" t="s">
        <v>9720</v>
      </c>
      <c r="C9702">
        <v>56.3</v>
      </c>
      <c r="D9702" t="s">
        <v>20</v>
      </c>
      <c r="E9702">
        <v>0</v>
      </c>
      <c r="F9702">
        <v>38</v>
      </c>
      <c r="G9702">
        <v>5</v>
      </c>
      <c r="H9702">
        <v>287360.94</v>
      </c>
      <c r="I9702">
        <v>2</v>
      </c>
      <c r="J9702">
        <v>1</v>
      </c>
      <c r="K9702">
        <v>1</v>
      </c>
      <c r="L9702">
        <v>63531.19</v>
      </c>
      <c r="M9702">
        <v>0</v>
      </c>
      <c r="N9702">
        <v>1</v>
      </c>
      <c r="O9702">
        <v>2</v>
      </c>
      <c r="P9702">
        <v>2</v>
      </c>
      <c r="Q9702">
        <v>4</v>
      </c>
      <c r="R9702" cm="1">
        <f t="array" ref="R9702">_xlfn.IFS(L9702&lt;=$W$6,1,L9702&lt;=$X$6,2,L9702&lt;=$Y$6,3,L9702&gt;$Y$6,4)</f>
        <v>2</v>
      </c>
      <c r="S9702">
        <f t="shared" si="302"/>
        <v>3</v>
      </c>
      <c r="T9702" t="str">
        <f t="shared" si="303"/>
        <v>2&gt;</v>
      </c>
    </row>
    <row r="9703" spans="1:20" x14ac:dyDescent="0.25">
      <c r="A9703">
        <v>9702</v>
      </c>
      <c r="B9703" t="s">
        <v>9721</v>
      </c>
      <c r="C9703">
        <v>67.8</v>
      </c>
      <c r="D9703" t="s">
        <v>20</v>
      </c>
      <c r="E9703">
        <v>1</v>
      </c>
      <c r="F9703">
        <v>40</v>
      </c>
      <c r="G9703">
        <v>4</v>
      </c>
      <c r="H9703">
        <v>248967.06</v>
      </c>
      <c r="I9703">
        <v>1</v>
      </c>
      <c r="J9703">
        <v>1</v>
      </c>
      <c r="K9703">
        <v>0</v>
      </c>
      <c r="L9703">
        <v>126253.31</v>
      </c>
      <c r="M9703">
        <v>0</v>
      </c>
      <c r="N9703">
        <v>3</v>
      </c>
      <c r="O9703">
        <v>3</v>
      </c>
      <c r="P9703">
        <v>1</v>
      </c>
      <c r="Q9703">
        <v>3</v>
      </c>
      <c r="R9703" cm="1">
        <f t="array" ref="R9703">_xlfn.IFS(L9703&lt;=$W$6,1,L9703&lt;=$X$6,2,L9703&lt;=$Y$6,3,L9703&gt;$Y$6,4)</f>
        <v>3</v>
      </c>
      <c r="S9703">
        <f t="shared" si="302"/>
        <v>3</v>
      </c>
      <c r="T9703">
        <f t="shared" si="303"/>
        <v>1</v>
      </c>
    </row>
    <row r="9704" spans="1:20" x14ac:dyDescent="0.25">
      <c r="A9704">
        <v>9703</v>
      </c>
      <c r="B9704" t="s">
        <v>9722</v>
      </c>
      <c r="C9704">
        <v>64.400000000000006</v>
      </c>
      <c r="D9704" t="s">
        <v>20</v>
      </c>
      <c r="E9704">
        <v>0</v>
      </c>
      <c r="F9704">
        <v>33</v>
      </c>
      <c r="G9704">
        <v>6</v>
      </c>
      <c r="H9704">
        <v>172012.6</v>
      </c>
      <c r="I9704">
        <v>1</v>
      </c>
      <c r="J9704">
        <v>1</v>
      </c>
      <c r="K9704">
        <v>1</v>
      </c>
      <c r="L9704">
        <v>73922.95</v>
      </c>
      <c r="M9704">
        <v>0</v>
      </c>
      <c r="N9704">
        <v>2</v>
      </c>
      <c r="O9704">
        <v>1</v>
      </c>
      <c r="P9704">
        <v>2</v>
      </c>
      <c r="Q9704">
        <v>2</v>
      </c>
      <c r="R9704" cm="1">
        <f t="array" ref="R9704">_xlfn.IFS(L9704&lt;=$W$6,1,L9704&lt;=$X$6,2,L9704&lt;=$Y$6,3,L9704&gt;$Y$6,4)</f>
        <v>2</v>
      </c>
      <c r="S9704">
        <f t="shared" si="302"/>
        <v>2</v>
      </c>
      <c r="T9704">
        <f t="shared" si="303"/>
        <v>1</v>
      </c>
    </row>
    <row r="9705" spans="1:20" x14ac:dyDescent="0.25">
      <c r="A9705">
        <v>9704</v>
      </c>
      <c r="B9705" t="s">
        <v>9723</v>
      </c>
      <c r="C9705">
        <v>68.2</v>
      </c>
      <c r="D9705" t="s">
        <v>27</v>
      </c>
      <c r="E9705">
        <v>0</v>
      </c>
      <c r="F9705">
        <v>45</v>
      </c>
      <c r="G9705">
        <v>8</v>
      </c>
      <c r="H9705">
        <v>222188.1</v>
      </c>
      <c r="I9705">
        <v>2</v>
      </c>
      <c r="J9705">
        <v>1</v>
      </c>
      <c r="K9705">
        <v>1</v>
      </c>
      <c r="L9705">
        <v>64679.3</v>
      </c>
      <c r="M9705">
        <v>0</v>
      </c>
      <c r="N9705">
        <v>3</v>
      </c>
      <c r="O9705">
        <v>3</v>
      </c>
      <c r="P9705">
        <v>3</v>
      </c>
      <c r="Q9705">
        <v>3</v>
      </c>
      <c r="R9705" cm="1">
        <f t="array" ref="R9705">_xlfn.IFS(L9705&lt;=$W$6,1,L9705&lt;=$X$6,2,L9705&lt;=$Y$6,3,L9705&gt;$Y$6,4)</f>
        <v>2</v>
      </c>
      <c r="S9705">
        <f t="shared" si="302"/>
        <v>4</v>
      </c>
      <c r="T9705" t="str">
        <f t="shared" si="303"/>
        <v>2&gt;</v>
      </c>
    </row>
    <row r="9706" spans="1:20" x14ac:dyDescent="0.25">
      <c r="A9706">
        <v>9705</v>
      </c>
      <c r="B9706" t="s">
        <v>9724</v>
      </c>
      <c r="C9706">
        <v>62.5</v>
      </c>
      <c r="D9706" t="s">
        <v>18</v>
      </c>
      <c r="E9706">
        <v>1</v>
      </c>
      <c r="F9706">
        <v>24</v>
      </c>
      <c r="G9706">
        <v>10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  <c r="N9706">
        <v>2</v>
      </c>
      <c r="O9706">
        <v>1</v>
      </c>
      <c r="P9706">
        <v>4</v>
      </c>
      <c r="Q9706">
        <v>1</v>
      </c>
      <c r="R9706" cm="1">
        <f t="array" ref="R9706">_xlfn.IFS(L9706&lt;=$W$6,1,L9706&lt;=$X$6,2,L9706&lt;=$Y$6,3,L9706&gt;$Y$6,4)</f>
        <v>4</v>
      </c>
      <c r="S9706">
        <f t="shared" si="302"/>
        <v>1</v>
      </c>
      <c r="T9706" t="str">
        <f t="shared" si="303"/>
        <v>2&gt;</v>
      </c>
    </row>
    <row r="9707" spans="1:20" x14ac:dyDescent="0.25">
      <c r="A9707">
        <v>9706</v>
      </c>
      <c r="B9707" t="s">
        <v>9725</v>
      </c>
      <c r="C9707">
        <v>73.3</v>
      </c>
      <c r="D9707" t="s">
        <v>20</v>
      </c>
      <c r="E9707">
        <v>1</v>
      </c>
      <c r="F9707">
        <v>38</v>
      </c>
      <c r="G9707">
        <v>2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  <c r="N9707">
        <v>4</v>
      </c>
      <c r="O9707">
        <v>2</v>
      </c>
      <c r="P9707">
        <v>1</v>
      </c>
      <c r="Q9707">
        <v>1</v>
      </c>
      <c r="R9707" cm="1">
        <f t="array" ref="R9707">_xlfn.IFS(L9707&lt;=$W$6,1,L9707&lt;=$X$6,2,L9707&lt;=$Y$6,3,L9707&gt;$Y$6,4)</f>
        <v>3</v>
      </c>
      <c r="S9707">
        <f t="shared" si="302"/>
        <v>3</v>
      </c>
      <c r="T9707" t="str">
        <f t="shared" si="303"/>
        <v>2&gt;</v>
      </c>
    </row>
    <row r="9708" spans="1:20" x14ac:dyDescent="0.25">
      <c r="A9708">
        <v>9707</v>
      </c>
      <c r="B9708" t="s">
        <v>9726</v>
      </c>
      <c r="C9708">
        <v>51.2</v>
      </c>
      <c r="D9708" t="s">
        <v>18</v>
      </c>
      <c r="E9708">
        <v>0</v>
      </c>
      <c r="F9708">
        <v>32</v>
      </c>
      <c r="G9708">
        <v>7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  <c r="N9708">
        <v>1</v>
      </c>
      <c r="O9708">
        <v>1</v>
      </c>
      <c r="P9708">
        <v>3</v>
      </c>
      <c r="Q9708">
        <v>1</v>
      </c>
      <c r="R9708" cm="1">
        <f t="array" ref="R9708">_xlfn.IFS(L9708&lt;=$W$6,1,L9708&lt;=$X$6,2,L9708&lt;=$Y$6,3,L9708&gt;$Y$6,4)</f>
        <v>2</v>
      </c>
      <c r="S9708">
        <f t="shared" si="302"/>
        <v>1</v>
      </c>
      <c r="T9708" t="str">
        <f t="shared" si="303"/>
        <v>2&gt;</v>
      </c>
    </row>
    <row r="9709" spans="1:20" x14ac:dyDescent="0.25">
      <c r="A9709">
        <v>9708</v>
      </c>
      <c r="B9709" t="s">
        <v>9727</v>
      </c>
      <c r="C9709">
        <v>64.2</v>
      </c>
      <c r="D9709" t="s">
        <v>18</v>
      </c>
      <c r="E9709">
        <v>0</v>
      </c>
      <c r="F9709">
        <v>43</v>
      </c>
      <c r="G9709">
        <v>8</v>
      </c>
      <c r="H9709">
        <v>230343.42</v>
      </c>
      <c r="I9709">
        <v>1</v>
      </c>
      <c r="J9709">
        <v>1</v>
      </c>
      <c r="K9709">
        <v>1</v>
      </c>
      <c r="L9709">
        <v>37674.47</v>
      </c>
      <c r="M9709">
        <v>0</v>
      </c>
      <c r="N9709">
        <v>2</v>
      </c>
      <c r="O9709">
        <v>3</v>
      </c>
      <c r="P9709">
        <v>3</v>
      </c>
      <c r="Q9709">
        <v>3</v>
      </c>
      <c r="R9709" cm="1">
        <f t="array" ref="R9709">_xlfn.IFS(L9709&lt;=$W$6,1,L9709&lt;=$X$6,2,L9709&lt;=$Y$6,3,L9709&gt;$Y$6,4)</f>
        <v>1</v>
      </c>
      <c r="S9709">
        <f t="shared" si="302"/>
        <v>4</v>
      </c>
      <c r="T9709">
        <f t="shared" si="303"/>
        <v>1</v>
      </c>
    </row>
    <row r="9710" spans="1:20" x14ac:dyDescent="0.25">
      <c r="A9710">
        <v>9709</v>
      </c>
      <c r="B9710" t="s">
        <v>9728</v>
      </c>
      <c r="C9710">
        <v>73.7</v>
      </c>
      <c r="D9710" t="s">
        <v>27</v>
      </c>
      <c r="E9710">
        <v>0</v>
      </c>
      <c r="F9710">
        <v>24</v>
      </c>
      <c r="G9710">
        <v>11</v>
      </c>
      <c r="H9710">
        <v>223086.52</v>
      </c>
      <c r="I9710">
        <v>2</v>
      </c>
      <c r="J9710">
        <v>0</v>
      </c>
      <c r="K9710">
        <v>0</v>
      </c>
      <c r="L9710">
        <v>106327.85</v>
      </c>
      <c r="M9710">
        <v>0</v>
      </c>
      <c r="N9710">
        <v>4</v>
      </c>
      <c r="O9710">
        <v>1</v>
      </c>
      <c r="P9710">
        <v>4</v>
      </c>
      <c r="Q9710">
        <v>3</v>
      </c>
      <c r="R9710" cm="1">
        <f t="array" ref="R9710">_xlfn.IFS(L9710&lt;=$W$6,1,L9710&lt;=$X$6,2,L9710&lt;=$Y$6,3,L9710&gt;$Y$6,4)</f>
        <v>3</v>
      </c>
      <c r="S9710">
        <f t="shared" si="302"/>
        <v>1</v>
      </c>
      <c r="T9710" t="str">
        <f t="shared" si="303"/>
        <v>2&gt;</v>
      </c>
    </row>
    <row r="9711" spans="1:20" x14ac:dyDescent="0.25">
      <c r="A9711">
        <v>9710</v>
      </c>
      <c r="B9711" t="s">
        <v>9729</v>
      </c>
      <c r="C9711">
        <v>57.5</v>
      </c>
      <c r="D9711" t="s">
        <v>18</v>
      </c>
      <c r="E9711">
        <v>0</v>
      </c>
      <c r="F9711">
        <v>59</v>
      </c>
      <c r="G9711">
        <v>9</v>
      </c>
      <c r="H9711">
        <v>275873.88</v>
      </c>
      <c r="I9711">
        <v>1</v>
      </c>
      <c r="J9711">
        <v>1</v>
      </c>
      <c r="K9711">
        <v>1</v>
      </c>
      <c r="L9711">
        <v>84475.13</v>
      </c>
      <c r="M9711">
        <v>0</v>
      </c>
      <c r="N9711">
        <v>1</v>
      </c>
      <c r="O9711">
        <v>4</v>
      </c>
      <c r="P9711">
        <v>4</v>
      </c>
      <c r="Q9711">
        <v>4</v>
      </c>
      <c r="R9711" cm="1">
        <f t="array" ref="R9711">_xlfn.IFS(L9711&lt;=$W$6,1,L9711&lt;=$X$6,2,L9711&lt;=$Y$6,3,L9711&gt;$Y$6,4)</f>
        <v>2</v>
      </c>
      <c r="S9711">
        <f t="shared" si="302"/>
        <v>5</v>
      </c>
      <c r="T9711">
        <f t="shared" si="303"/>
        <v>1</v>
      </c>
    </row>
    <row r="9712" spans="1:20" x14ac:dyDescent="0.25">
      <c r="A9712">
        <v>9711</v>
      </c>
      <c r="B9712" t="s">
        <v>9730</v>
      </c>
      <c r="C9712">
        <v>54.3</v>
      </c>
      <c r="D9712" t="s">
        <v>27</v>
      </c>
      <c r="E9712">
        <v>0</v>
      </c>
      <c r="F9712">
        <v>39</v>
      </c>
      <c r="G9712">
        <v>4</v>
      </c>
      <c r="H9712">
        <v>244609.3</v>
      </c>
      <c r="I9712">
        <v>2</v>
      </c>
      <c r="J9712">
        <v>0</v>
      </c>
      <c r="K9712">
        <v>0</v>
      </c>
      <c r="L9712">
        <v>33998.699999999997</v>
      </c>
      <c r="M9712">
        <v>0</v>
      </c>
      <c r="N9712">
        <v>1</v>
      </c>
      <c r="O9712">
        <v>2</v>
      </c>
      <c r="P9712">
        <v>1</v>
      </c>
      <c r="Q9712">
        <v>3</v>
      </c>
      <c r="R9712" cm="1">
        <f t="array" ref="R9712">_xlfn.IFS(L9712&lt;=$W$6,1,L9712&lt;=$X$6,2,L9712&lt;=$Y$6,3,L9712&gt;$Y$6,4)</f>
        <v>1</v>
      </c>
      <c r="S9712">
        <f t="shared" si="302"/>
        <v>3</v>
      </c>
      <c r="T9712" t="str">
        <f t="shared" si="303"/>
        <v>2&gt;</v>
      </c>
    </row>
    <row r="9713" spans="1:20" x14ac:dyDescent="0.25">
      <c r="A9713">
        <v>9712</v>
      </c>
      <c r="B9713" t="s">
        <v>9731</v>
      </c>
      <c r="C9713">
        <v>52.1</v>
      </c>
      <c r="D9713" t="s">
        <v>27</v>
      </c>
      <c r="E9713">
        <v>1</v>
      </c>
      <c r="F9713">
        <v>43</v>
      </c>
      <c r="G9713">
        <v>9</v>
      </c>
      <c r="H9713">
        <v>241173.08</v>
      </c>
      <c r="I9713">
        <v>1</v>
      </c>
      <c r="J9713">
        <v>0</v>
      </c>
      <c r="K9713">
        <v>1</v>
      </c>
      <c r="L9713">
        <v>20491.150000000001</v>
      </c>
      <c r="M9713">
        <v>0</v>
      </c>
      <c r="N9713">
        <v>1</v>
      </c>
      <c r="O9713">
        <v>3</v>
      </c>
      <c r="P9713">
        <v>4</v>
      </c>
      <c r="Q9713">
        <v>3</v>
      </c>
      <c r="R9713" cm="1">
        <f t="array" ref="R9713">_xlfn.IFS(L9713&lt;=$W$6,1,L9713&lt;=$X$6,2,L9713&lt;=$Y$6,3,L9713&gt;$Y$6,4)</f>
        <v>1</v>
      </c>
      <c r="S9713">
        <f t="shared" si="302"/>
        <v>4</v>
      </c>
      <c r="T9713">
        <f t="shared" si="303"/>
        <v>1</v>
      </c>
    </row>
    <row r="9714" spans="1:20" x14ac:dyDescent="0.25">
      <c r="A9714">
        <v>9713</v>
      </c>
      <c r="B9714" t="s">
        <v>9732</v>
      </c>
      <c r="C9714">
        <v>63.7</v>
      </c>
      <c r="D9714" t="s">
        <v>18</v>
      </c>
      <c r="E9714">
        <v>1</v>
      </c>
      <c r="F9714">
        <v>34</v>
      </c>
      <c r="G9714">
        <v>4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  <c r="N9714">
        <v>2</v>
      </c>
      <c r="O9714">
        <v>1</v>
      </c>
      <c r="P9714">
        <v>1</v>
      </c>
      <c r="Q9714">
        <v>1</v>
      </c>
      <c r="R9714" cm="1">
        <f t="array" ref="R9714">_xlfn.IFS(L9714&lt;=$W$6,1,L9714&lt;=$X$6,2,L9714&lt;=$Y$6,3,L9714&gt;$Y$6,4)</f>
        <v>4</v>
      </c>
      <c r="S9714">
        <f t="shared" si="302"/>
        <v>2</v>
      </c>
      <c r="T9714" t="str">
        <f t="shared" si="303"/>
        <v>2&gt;</v>
      </c>
    </row>
    <row r="9715" spans="1:20" x14ac:dyDescent="0.25">
      <c r="A9715">
        <v>9714</v>
      </c>
      <c r="B9715" t="s">
        <v>9733</v>
      </c>
      <c r="C9715">
        <v>71.400000000000006</v>
      </c>
      <c r="D9715" t="s">
        <v>18</v>
      </c>
      <c r="E9715">
        <v>1</v>
      </c>
      <c r="F9715">
        <v>42</v>
      </c>
      <c r="G9715">
        <v>10</v>
      </c>
      <c r="H9715">
        <v>93041.38</v>
      </c>
      <c r="I9715">
        <v>1</v>
      </c>
      <c r="J9715">
        <v>1</v>
      </c>
      <c r="K9715">
        <v>1</v>
      </c>
      <c r="L9715">
        <v>96687.25</v>
      </c>
      <c r="M9715">
        <v>0</v>
      </c>
      <c r="N9715">
        <v>3</v>
      </c>
      <c r="O9715">
        <v>3</v>
      </c>
      <c r="P9715">
        <v>4</v>
      </c>
      <c r="Q9715">
        <v>2</v>
      </c>
      <c r="R9715" cm="1">
        <f t="array" ref="R9715">_xlfn.IFS(L9715&lt;=$W$6,1,L9715&lt;=$X$6,2,L9715&lt;=$Y$6,3,L9715&gt;$Y$6,4)</f>
        <v>2</v>
      </c>
      <c r="S9715">
        <f t="shared" si="302"/>
        <v>4</v>
      </c>
      <c r="T9715">
        <f t="shared" si="303"/>
        <v>1</v>
      </c>
    </row>
    <row r="9716" spans="1:20" x14ac:dyDescent="0.25">
      <c r="A9716">
        <v>9715</v>
      </c>
      <c r="B9716" t="s">
        <v>9734</v>
      </c>
      <c r="C9716">
        <v>72.599999999999994</v>
      </c>
      <c r="D9716" t="s">
        <v>20</v>
      </c>
      <c r="E9716">
        <v>0</v>
      </c>
      <c r="F9716">
        <v>58</v>
      </c>
      <c r="G9716">
        <v>3</v>
      </c>
      <c r="H9716">
        <v>210947.48</v>
      </c>
      <c r="I9716">
        <v>1</v>
      </c>
      <c r="J9716">
        <v>1</v>
      </c>
      <c r="K9716">
        <v>1</v>
      </c>
      <c r="L9716">
        <v>46044.7</v>
      </c>
      <c r="M9716">
        <v>0</v>
      </c>
      <c r="N9716">
        <v>4</v>
      </c>
      <c r="O9716">
        <v>4</v>
      </c>
      <c r="P9716">
        <v>1</v>
      </c>
      <c r="Q9716">
        <v>3</v>
      </c>
      <c r="R9716" cm="1">
        <f t="array" ref="R9716">_xlfn.IFS(L9716&lt;=$W$6,1,L9716&lt;=$X$6,2,L9716&lt;=$Y$6,3,L9716&gt;$Y$6,4)</f>
        <v>1</v>
      </c>
      <c r="S9716">
        <f t="shared" si="302"/>
        <v>5</v>
      </c>
      <c r="T9716">
        <f t="shared" si="303"/>
        <v>1</v>
      </c>
    </row>
    <row r="9717" spans="1:20" x14ac:dyDescent="0.25">
      <c r="A9717">
        <v>9716</v>
      </c>
      <c r="B9717" t="s">
        <v>9735</v>
      </c>
      <c r="C9717">
        <v>68</v>
      </c>
      <c r="D9717" t="s">
        <v>20</v>
      </c>
      <c r="E9717">
        <v>0</v>
      </c>
      <c r="F9717">
        <v>36</v>
      </c>
      <c r="G9717">
        <v>8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  <c r="N9717">
        <v>3</v>
      </c>
      <c r="O9717">
        <v>2</v>
      </c>
      <c r="P9717">
        <v>3</v>
      </c>
      <c r="Q9717">
        <v>1</v>
      </c>
      <c r="R9717" cm="1">
        <f t="array" ref="R9717">_xlfn.IFS(L9717&lt;=$W$6,1,L9717&lt;=$X$6,2,L9717&lt;=$Y$6,3,L9717&gt;$Y$6,4)</f>
        <v>2</v>
      </c>
      <c r="S9717">
        <f t="shared" si="302"/>
        <v>2</v>
      </c>
      <c r="T9717" t="str">
        <f t="shared" si="303"/>
        <v>2&gt;</v>
      </c>
    </row>
    <row r="9718" spans="1:20" x14ac:dyDescent="0.25">
      <c r="A9718">
        <v>9717</v>
      </c>
      <c r="B9718" t="s">
        <v>9736</v>
      </c>
      <c r="C9718">
        <v>81.2</v>
      </c>
      <c r="D9718" t="s">
        <v>27</v>
      </c>
      <c r="E9718">
        <v>1</v>
      </c>
      <c r="F9718">
        <v>41</v>
      </c>
      <c r="G9718">
        <v>6</v>
      </c>
      <c r="H9718">
        <v>231461.42</v>
      </c>
      <c r="I9718">
        <v>3</v>
      </c>
      <c r="J9718">
        <v>1</v>
      </c>
      <c r="K9718">
        <v>1</v>
      </c>
      <c r="L9718">
        <v>185599.34</v>
      </c>
      <c r="M9718">
        <v>1</v>
      </c>
      <c r="N9718">
        <v>4</v>
      </c>
      <c r="O9718">
        <v>3</v>
      </c>
      <c r="P9718">
        <v>2</v>
      </c>
      <c r="Q9718">
        <v>3</v>
      </c>
      <c r="R9718" cm="1">
        <f t="array" ref="R9718">_xlfn.IFS(L9718&lt;=$W$6,1,L9718&lt;=$X$6,2,L9718&lt;=$Y$6,3,L9718&gt;$Y$6,4)</f>
        <v>4</v>
      </c>
      <c r="S9718">
        <f t="shared" si="302"/>
        <v>3</v>
      </c>
      <c r="T9718" t="str">
        <f t="shared" si="303"/>
        <v>2&gt;</v>
      </c>
    </row>
    <row r="9719" spans="1:20" x14ac:dyDescent="0.25">
      <c r="A9719">
        <v>9718</v>
      </c>
      <c r="B9719" t="s">
        <v>9737</v>
      </c>
      <c r="C9719">
        <v>75.7</v>
      </c>
      <c r="D9719" t="s">
        <v>20</v>
      </c>
      <c r="E9719">
        <v>1</v>
      </c>
      <c r="F9719">
        <v>32</v>
      </c>
      <c r="G9719">
        <v>4</v>
      </c>
      <c r="H9719">
        <v>290792.98</v>
      </c>
      <c r="I9719">
        <v>1</v>
      </c>
      <c r="J9719">
        <v>0</v>
      </c>
      <c r="K9719">
        <v>1</v>
      </c>
      <c r="L9719">
        <v>198341.15</v>
      </c>
      <c r="M9719">
        <v>0</v>
      </c>
      <c r="N9719">
        <v>4</v>
      </c>
      <c r="O9719">
        <v>1</v>
      </c>
      <c r="P9719">
        <v>1</v>
      </c>
      <c r="Q9719">
        <v>4</v>
      </c>
      <c r="R9719" cm="1">
        <f t="array" ref="R9719">_xlfn.IFS(L9719&lt;=$W$6,1,L9719&lt;=$X$6,2,L9719&lt;=$Y$6,3,L9719&gt;$Y$6,4)</f>
        <v>4</v>
      </c>
      <c r="S9719">
        <f t="shared" si="302"/>
        <v>1</v>
      </c>
      <c r="T9719">
        <f t="shared" si="303"/>
        <v>1</v>
      </c>
    </row>
    <row r="9720" spans="1:20" x14ac:dyDescent="0.25">
      <c r="A9720">
        <v>9719</v>
      </c>
      <c r="B9720" t="s">
        <v>9738</v>
      </c>
      <c r="C9720">
        <v>71</v>
      </c>
      <c r="D9720" t="s">
        <v>20</v>
      </c>
      <c r="E9720">
        <v>1</v>
      </c>
      <c r="F9720">
        <v>64</v>
      </c>
      <c r="G9720">
        <v>4</v>
      </c>
      <c r="H9720">
        <v>262156.84000000003</v>
      </c>
      <c r="I9720">
        <v>2</v>
      </c>
      <c r="J9720">
        <v>1</v>
      </c>
      <c r="K9720">
        <v>0</v>
      </c>
      <c r="L9720">
        <v>119348.76</v>
      </c>
      <c r="M9720">
        <v>1</v>
      </c>
      <c r="N9720">
        <v>3</v>
      </c>
      <c r="O9720">
        <v>4</v>
      </c>
      <c r="P9720">
        <v>1</v>
      </c>
      <c r="Q9720">
        <v>4</v>
      </c>
      <c r="R9720" cm="1">
        <f t="array" ref="R9720">_xlfn.IFS(L9720&lt;=$W$6,1,L9720&lt;=$X$6,2,L9720&lt;=$Y$6,3,L9720&gt;$Y$6,4)</f>
        <v>3</v>
      </c>
      <c r="S9720">
        <f t="shared" si="302"/>
        <v>5</v>
      </c>
      <c r="T9720" t="str">
        <f t="shared" si="303"/>
        <v>2&gt;</v>
      </c>
    </row>
    <row r="9721" spans="1:20" x14ac:dyDescent="0.25">
      <c r="A9721">
        <v>9720</v>
      </c>
      <c r="B9721" t="s">
        <v>9739</v>
      </c>
      <c r="C9721">
        <v>51.6</v>
      </c>
      <c r="D9721" t="s">
        <v>27</v>
      </c>
      <c r="E9721">
        <v>0</v>
      </c>
      <c r="F9721">
        <v>49</v>
      </c>
      <c r="G9721">
        <v>10</v>
      </c>
      <c r="H9721">
        <v>256597.48</v>
      </c>
      <c r="I9721">
        <v>1</v>
      </c>
      <c r="J9721">
        <v>0</v>
      </c>
      <c r="K9721">
        <v>0</v>
      </c>
      <c r="L9721">
        <v>149614.17000000001</v>
      </c>
      <c r="M9721">
        <v>1</v>
      </c>
      <c r="N9721">
        <v>1</v>
      </c>
      <c r="O9721">
        <v>4</v>
      </c>
      <c r="P9721">
        <v>4</v>
      </c>
      <c r="Q9721">
        <v>4</v>
      </c>
      <c r="R9721" cm="1">
        <f t="array" ref="R9721">_xlfn.IFS(L9721&lt;=$W$6,1,L9721&lt;=$X$6,2,L9721&lt;=$Y$6,3,L9721&gt;$Y$6,4)</f>
        <v>4</v>
      </c>
      <c r="S9721">
        <f t="shared" si="302"/>
        <v>5</v>
      </c>
      <c r="T9721">
        <f t="shared" si="303"/>
        <v>1</v>
      </c>
    </row>
    <row r="9722" spans="1:20" x14ac:dyDescent="0.25">
      <c r="A9722">
        <v>9721</v>
      </c>
      <c r="B9722" t="s">
        <v>9740</v>
      </c>
      <c r="C9722">
        <v>80.3</v>
      </c>
      <c r="D9722" t="s">
        <v>18</v>
      </c>
      <c r="E9722">
        <v>0</v>
      </c>
      <c r="F9722">
        <v>42</v>
      </c>
      <c r="G9722">
        <v>7</v>
      </c>
      <c r="H9722">
        <v>331053.42</v>
      </c>
      <c r="I9722">
        <v>1</v>
      </c>
      <c r="J9722">
        <v>1</v>
      </c>
      <c r="K9722">
        <v>0</v>
      </c>
      <c r="L9722">
        <v>12328.08</v>
      </c>
      <c r="M9722">
        <v>0</v>
      </c>
      <c r="N9722">
        <v>4</v>
      </c>
      <c r="O9722">
        <v>3</v>
      </c>
      <c r="P9722">
        <v>3</v>
      </c>
      <c r="Q9722">
        <v>4</v>
      </c>
      <c r="R9722" cm="1">
        <f t="array" ref="R9722">_xlfn.IFS(L9722&lt;=$W$6,1,L9722&lt;=$X$6,2,L9722&lt;=$Y$6,3,L9722&gt;$Y$6,4)</f>
        <v>1</v>
      </c>
      <c r="S9722">
        <f t="shared" si="302"/>
        <v>4</v>
      </c>
      <c r="T9722">
        <f t="shared" si="303"/>
        <v>1</v>
      </c>
    </row>
    <row r="9723" spans="1:20" x14ac:dyDescent="0.25">
      <c r="A9723">
        <v>9722</v>
      </c>
      <c r="B9723" t="s">
        <v>9741</v>
      </c>
      <c r="C9723">
        <v>56</v>
      </c>
      <c r="D9723" t="s">
        <v>18</v>
      </c>
      <c r="E9723">
        <v>0</v>
      </c>
      <c r="F9723">
        <v>40</v>
      </c>
      <c r="G9723">
        <v>6</v>
      </c>
      <c r="H9723">
        <v>167428.82</v>
      </c>
      <c r="I9723">
        <v>1</v>
      </c>
      <c r="J9723">
        <v>1</v>
      </c>
      <c r="K9723">
        <v>1</v>
      </c>
      <c r="L9723">
        <v>33245.97</v>
      </c>
      <c r="M9723">
        <v>0</v>
      </c>
      <c r="N9723">
        <v>1</v>
      </c>
      <c r="O9723">
        <v>3</v>
      </c>
      <c r="P9723">
        <v>2</v>
      </c>
      <c r="Q9723">
        <v>2</v>
      </c>
      <c r="R9723" cm="1">
        <f t="array" ref="R9723">_xlfn.IFS(L9723&lt;=$W$6,1,L9723&lt;=$X$6,2,L9723&lt;=$Y$6,3,L9723&gt;$Y$6,4)</f>
        <v>1</v>
      </c>
      <c r="S9723">
        <f t="shared" si="302"/>
        <v>3</v>
      </c>
      <c r="T9723">
        <f t="shared" si="303"/>
        <v>1</v>
      </c>
    </row>
    <row r="9724" spans="1:20" x14ac:dyDescent="0.25">
      <c r="A9724">
        <v>9723</v>
      </c>
      <c r="B9724" t="s">
        <v>9742</v>
      </c>
      <c r="C9724">
        <v>67.900000000000006</v>
      </c>
      <c r="D9724" t="s">
        <v>18</v>
      </c>
      <c r="E9724">
        <v>0</v>
      </c>
      <c r="F9724">
        <v>38</v>
      </c>
      <c r="G9724">
        <v>4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  <c r="N9724">
        <v>3</v>
      </c>
      <c r="O9724">
        <v>2</v>
      </c>
      <c r="P9724">
        <v>1</v>
      </c>
      <c r="Q9724">
        <v>1</v>
      </c>
      <c r="R9724" cm="1">
        <f t="array" ref="R9724">_xlfn.IFS(L9724&lt;=$W$6,1,L9724&lt;=$X$6,2,L9724&lt;=$Y$6,3,L9724&gt;$Y$6,4)</f>
        <v>1</v>
      </c>
      <c r="S9724">
        <f t="shared" si="302"/>
        <v>3</v>
      </c>
      <c r="T9724" t="str">
        <f t="shared" si="303"/>
        <v>2&gt;</v>
      </c>
    </row>
    <row r="9725" spans="1:20" x14ac:dyDescent="0.25">
      <c r="A9725">
        <v>9724</v>
      </c>
      <c r="B9725" t="s">
        <v>9743</v>
      </c>
      <c r="C9725">
        <v>52.6</v>
      </c>
      <c r="D9725" t="s">
        <v>18</v>
      </c>
      <c r="E9725">
        <v>1</v>
      </c>
      <c r="F9725">
        <v>34</v>
      </c>
      <c r="G9725">
        <v>8</v>
      </c>
      <c r="H9725">
        <v>251080.1</v>
      </c>
      <c r="I9725">
        <v>1</v>
      </c>
      <c r="J9725">
        <v>0</v>
      </c>
      <c r="K9725">
        <v>0</v>
      </c>
      <c r="L9725">
        <v>86786.41</v>
      </c>
      <c r="M9725">
        <v>0</v>
      </c>
      <c r="N9725">
        <v>1</v>
      </c>
      <c r="O9725">
        <v>1</v>
      </c>
      <c r="P9725">
        <v>3</v>
      </c>
      <c r="Q9725">
        <v>3</v>
      </c>
      <c r="R9725" cm="1">
        <f t="array" ref="R9725">_xlfn.IFS(L9725&lt;=$W$6,1,L9725&lt;=$X$6,2,L9725&lt;=$Y$6,3,L9725&gt;$Y$6,4)</f>
        <v>2</v>
      </c>
      <c r="S9725">
        <f t="shared" si="302"/>
        <v>2</v>
      </c>
      <c r="T9725">
        <f t="shared" si="303"/>
        <v>1</v>
      </c>
    </row>
    <row r="9726" spans="1:20" x14ac:dyDescent="0.25">
      <c r="A9726">
        <v>9725</v>
      </c>
      <c r="B9726" t="s">
        <v>9744</v>
      </c>
      <c r="C9726">
        <v>48.5</v>
      </c>
      <c r="D9726" t="s">
        <v>18</v>
      </c>
      <c r="E9726">
        <v>1</v>
      </c>
      <c r="F9726">
        <v>43</v>
      </c>
      <c r="G9726">
        <v>3</v>
      </c>
      <c r="H9726">
        <v>200509.52</v>
      </c>
      <c r="I9726">
        <v>2</v>
      </c>
      <c r="J9726">
        <v>1</v>
      </c>
      <c r="K9726">
        <v>1</v>
      </c>
      <c r="L9726">
        <v>12706.67</v>
      </c>
      <c r="M9726">
        <v>0</v>
      </c>
      <c r="N9726">
        <v>1</v>
      </c>
      <c r="O9726">
        <v>3</v>
      </c>
      <c r="P9726">
        <v>1</v>
      </c>
      <c r="Q9726">
        <v>3</v>
      </c>
      <c r="R9726" cm="1">
        <f t="array" ref="R9726">_xlfn.IFS(L9726&lt;=$W$6,1,L9726&lt;=$X$6,2,L9726&lt;=$Y$6,3,L9726&gt;$Y$6,4)</f>
        <v>1</v>
      </c>
      <c r="S9726">
        <f t="shared" si="302"/>
        <v>4</v>
      </c>
      <c r="T9726" t="str">
        <f t="shared" si="303"/>
        <v>2&gt;</v>
      </c>
    </row>
    <row r="9727" spans="1:20" x14ac:dyDescent="0.25">
      <c r="A9727">
        <v>9726</v>
      </c>
      <c r="B9727" t="s">
        <v>9745</v>
      </c>
      <c r="C9727">
        <v>62.5</v>
      </c>
      <c r="D9727" t="s">
        <v>18</v>
      </c>
      <c r="E9727">
        <v>0</v>
      </c>
      <c r="F9727">
        <v>38</v>
      </c>
      <c r="G9727">
        <v>4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  <c r="N9727">
        <v>2</v>
      </c>
      <c r="O9727">
        <v>2</v>
      </c>
      <c r="P9727">
        <v>1</v>
      </c>
      <c r="Q9727">
        <v>1</v>
      </c>
      <c r="R9727" cm="1">
        <f t="array" ref="R9727">_xlfn.IFS(L9727&lt;=$W$6,1,L9727&lt;=$X$6,2,L9727&lt;=$Y$6,3,L9727&gt;$Y$6,4)</f>
        <v>1</v>
      </c>
      <c r="S9727">
        <f t="shared" si="302"/>
        <v>3</v>
      </c>
      <c r="T9727" t="str">
        <f t="shared" si="303"/>
        <v>2&gt;</v>
      </c>
    </row>
    <row r="9728" spans="1:20" x14ac:dyDescent="0.25">
      <c r="A9728">
        <v>9727</v>
      </c>
      <c r="B9728" t="s">
        <v>9746</v>
      </c>
      <c r="C9728">
        <v>77.3</v>
      </c>
      <c r="D9728" t="s">
        <v>20</v>
      </c>
      <c r="E9728">
        <v>1</v>
      </c>
      <c r="F9728">
        <v>45</v>
      </c>
      <c r="G9728">
        <v>8</v>
      </c>
      <c r="H9728">
        <v>276301.14</v>
      </c>
      <c r="I9728">
        <v>1</v>
      </c>
      <c r="J9728">
        <v>1</v>
      </c>
      <c r="K9728">
        <v>1</v>
      </c>
      <c r="L9728">
        <v>177357.16</v>
      </c>
      <c r="M9728">
        <v>0</v>
      </c>
      <c r="N9728">
        <v>4</v>
      </c>
      <c r="O9728">
        <v>3</v>
      </c>
      <c r="P9728">
        <v>3</v>
      </c>
      <c r="Q9728">
        <v>4</v>
      </c>
      <c r="R9728" cm="1">
        <f t="array" ref="R9728">_xlfn.IFS(L9728&lt;=$W$6,1,L9728&lt;=$X$6,2,L9728&lt;=$Y$6,3,L9728&gt;$Y$6,4)</f>
        <v>4</v>
      </c>
      <c r="S9728">
        <f t="shared" si="302"/>
        <v>4</v>
      </c>
      <c r="T9728">
        <f t="shared" si="303"/>
        <v>1</v>
      </c>
    </row>
    <row r="9729" spans="1:20" x14ac:dyDescent="0.25">
      <c r="A9729">
        <v>9728</v>
      </c>
      <c r="B9729" t="s">
        <v>9747</v>
      </c>
      <c r="C9729">
        <v>53</v>
      </c>
      <c r="D9729" t="s">
        <v>18</v>
      </c>
      <c r="E9729">
        <v>0</v>
      </c>
      <c r="F9729">
        <v>47</v>
      </c>
      <c r="G9729">
        <v>2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  <c r="N9729">
        <v>1</v>
      </c>
      <c r="O9729">
        <v>4</v>
      </c>
      <c r="P9729">
        <v>1</v>
      </c>
      <c r="Q9729">
        <v>1</v>
      </c>
      <c r="R9729" cm="1">
        <f t="array" ref="R9729">_xlfn.IFS(L9729&lt;=$W$6,1,L9729&lt;=$X$6,2,L9729&lt;=$Y$6,3,L9729&gt;$Y$6,4)</f>
        <v>4</v>
      </c>
      <c r="S9729">
        <f t="shared" si="302"/>
        <v>4</v>
      </c>
      <c r="T9729">
        <f t="shared" si="303"/>
        <v>1</v>
      </c>
    </row>
    <row r="9730" spans="1:20" x14ac:dyDescent="0.25">
      <c r="A9730">
        <v>9729</v>
      </c>
      <c r="B9730" t="s">
        <v>9748</v>
      </c>
      <c r="C9730">
        <v>61.6</v>
      </c>
      <c r="D9730" t="s">
        <v>27</v>
      </c>
      <c r="E9730">
        <v>0</v>
      </c>
      <c r="F9730">
        <v>45</v>
      </c>
      <c r="G9730">
        <v>8</v>
      </c>
      <c r="H9730">
        <v>191968.42</v>
      </c>
      <c r="I9730">
        <v>1</v>
      </c>
      <c r="J9730">
        <v>0</v>
      </c>
      <c r="K9730">
        <v>1</v>
      </c>
      <c r="L9730">
        <v>115262.54</v>
      </c>
      <c r="M9730">
        <v>1</v>
      </c>
      <c r="N9730">
        <v>2</v>
      </c>
      <c r="O9730">
        <v>3</v>
      </c>
      <c r="P9730">
        <v>3</v>
      </c>
      <c r="Q9730">
        <v>2</v>
      </c>
      <c r="R9730" cm="1">
        <f t="array" ref="R9730">_xlfn.IFS(L9730&lt;=$W$6,1,L9730&lt;=$X$6,2,L9730&lt;=$Y$6,3,L9730&gt;$Y$6,4)</f>
        <v>3</v>
      </c>
      <c r="S9730">
        <f t="shared" si="302"/>
        <v>4</v>
      </c>
      <c r="T9730">
        <f t="shared" si="303"/>
        <v>1</v>
      </c>
    </row>
    <row r="9731" spans="1:20" x14ac:dyDescent="0.25">
      <c r="A9731">
        <v>9730</v>
      </c>
      <c r="B9731" t="s">
        <v>9749</v>
      </c>
      <c r="C9731">
        <v>65.099999999999994</v>
      </c>
      <c r="D9731" t="s">
        <v>18</v>
      </c>
      <c r="E9731">
        <v>1</v>
      </c>
      <c r="F9731">
        <v>25</v>
      </c>
      <c r="G9731">
        <v>11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  <c r="N9731">
        <v>2</v>
      </c>
      <c r="O9731">
        <v>1</v>
      </c>
      <c r="P9731">
        <v>4</v>
      </c>
      <c r="Q9731">
        <v>1</v>
      </c>
      <c r="R9731" cm="1">
        <f t="array" ref="R9731">_xlfn.IFS(L9731&lt;=$W$6,1,L9731&lt;=$X$6,2,L9731&lt;=$Y$6,3,L9731&gt;$Y$6,4)</f>
        <v>4</v>
      </c>
      <c r="S9731">
        <f t="shared" ref="S9731:S9794" si="304">VLOOKUP(F9731,$V$10:$W$16,2,1)</f>
        <v>1</v>
      </c>
      <c r="T9731" t="str">
        <f t="shared" ref="T9731:T9794" si="305">VLOOKUP(I9731,$Y$9:$Z$11,2,1)</f>
        <v>2&gt;</v>
      </c>
    </row>
    <row r="9732" spans="1:20" x14ac:dyDescent="0.25">
      <c r="A9732">
        <v>9731</v>
      </c>
      <c r="B9732" t="s">
        <v>9750</v>
      </c>
      <c r="C9732">
        <v>58.6</v>
      </c>
      <c r="D9732" t="s">
        <v>27</v>
      </c>
      <c r="E9732">
        <v>1</v>
      </c>
      <c r="F9732">
        <v>40</v>
      </c>
      <c r="G9732">
        <v>3</v>
      </c>
      <c r="H9732">
        <v>273716.84000000003</v>
      </c>
      <c r="I9732">
        <v>1</v>
      </c>
      <c r="J9732">
        <v>0</v>
      </c>
      <c r="K9732">
        <v>1</v>
      </c>
      <c r="L9732">
        <v>189143.94</v>
      </c>
      <c r="M9732">
        <v>0</v>
      </c>
      <c r="N9732">
        <v>2</v>
      </c>
      <c r="O9732">
        <v>3</v>
      </c>
      <c r="P9732">
        <v>1</v>
      </c>
      <c r="Q9732">
        <v>4</v>
      </c>
      <c r="R9732" cm="1">
        <f t="array" ref="R9732">_xlfn.IFS(L9732&lt;=$W$6,1,L9732&lt;=$X$6,2,L9732&lt;=$Y$6,3,L9732&gt;$Y$6,4)</f>
        <v>4</v>
      </c>
      <c r="S9732">
        <f t="shared" si="304"/>
        <v>3</v>
      </c>
      <c r="T9732">
        <f t="shared" si="305"/>
        <v>1</v>
      </c>
    </row>
    <row r="9733" spans="1:20" x14ac:dyDescent="0.25">
      <c r="A9733">
        <v>9732</v>
      </c>
      <c r="B9733" t="s">
        <v>9751</v>
      </c>
      <c r="C9733">
        <v>60.7</v>
      </c>
      <c r="D9733" t="s">
        <v>27</v>
      </c>
      <c r="E9733">
        <v>1</v>
      </c>
      <c r="F9733">
        <v>31</v>
      </c>
      <c r="G9733">
        <v>8</v>
      </c>
      <c r="H9733">
        <v>205218</v>
      </c>
      <c r="I9733">
        <v>1</v>
      </c>
      <c r="J9733">
        <v>1</v>
      </c>
      <c r="K9733">
        <v>0</v>
      </c>
      <c r="L9733">
        <v>163257.44</v>
      </c>
      <c r="M9733">
        <v>0</v>
      </c>
      <c r="N9733">
        <v>2</v>
      </c>
      <c r="O9733">
        <v>1</v>
      </c>
      <c r="P9733">
        <v>3</v>
      </c>
      <c r="Q9733">
        <v>3</v>
      </c>
      <c r="R9733" cm="1">
        <f t="array" ref="R9733">_xlfn.IFS(L9733&lt;=$W$6,1,L9733&lt;=$X$6,2,L9733&lt;=$Y$6,3,L9733&gt;$Y$6,4)</f>
        <v>4</v>
      </c>
      <c r="S9733">
        <f t="shared" si="304"/>
        <v>1</v>
      </c>
      <c r="T9733">
        <f t="shared" si="305"/>
        <v>1</v>
      </c>
    </row>
    <row r="9734" spans="1:20" x14ac:dyDescent="0.25">
      <c r="A9734">
        <v>9733</v>
      </c>
      <c r="B9734" t="s">
        <v>9752</v>
      </c>
      <c r="C9734">
        <v>72.400000000000006</v>
      </c>
      <c r="D9734" t="s">
        <v>20</v>
      </c>
      <c r="E9734">
        <v>1</v>
      </c>
      <c r="F9734">
        <v>41</v>
      </c>
      <c r="G9734">
        <v>4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  <c r="N9734">
        <v>4</v>
      </c>
      <c r="O9734">
        <v>3</v>
      </c>
      <c r="P9734">
        <v>1</v>
      </c>
      <c r="Q9734">
        <v>1</v>
      </c>
      <c r="R9734" cm="1">
        <f t="array" ref="R9734">_xlfn.IFS(L9734&lt;=$W$6,1,L9734&lt;=$X$6,2,L9734&lt;=$Y$6,3,L9734&gt;$Y$6,4)</f>
        <v>2</v>
      </c>
      <c r="S9734">
        <f t="shared" si="304"/>
        <v>3</v>
      </c>
      <c r="T9734" t="str">
        <f t="shared" si="305"/>
        <v>2&gt;</v>
      </c>
    </row>
    <row r="9735" spans="1:20" x14ac:dyDescent="0.25">
      <c r="A9735">
        <v>9734</v>
      </c>
      <c r="B9735" t="s">
        <v>9753</v>
      </c>
      <c r="C9735">
        <v>73.3</v>
      </c>
      <c r="D9735" t="s">
        <v>18</v>
      </c>
      <c r="E9735">
        <v>1</v>
      </c>
      <c r="F9735">
        <v>66</v>
      </c>
      <c r="G9735">
        <v>4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  <c r="N9735">
        <v>4</v>
      </c>
      <c r="O9735">
        <v>4</v>
      </c>
      <c r="P9735">
        <v>1</v>
      </c>
      <c r="Q9735">
        <v>1</v>
      </c>
      <c r="R9735" cm="1">
        <f t="array" ref="R9735">_xlfn.IFS(L9735&lt;=$W$6,1,L9735&lt;=$X$6,2,L9735&lt;=$Y$6,3,L9735&gt;$Y$6,4)</f>
        <v>2</v>
      </c>
      <c r="S9735">
        <f t="shared" si="304"/>
        <v>5</v>
      </c>
      <c r="T9735" t="str">
        <f t="shared" si="305"/>
        <v>2&gt;</v>
      </c>
    </row>
    <row r="9736" spans="1:20" x14ac:dyDescent="0.25">
      <c r="A9736">
        <v>9735</v>
      </c>
      <c r="B9736" t="s">
        <v>9754</v>
      </c>
      <c r="C9736">
        <v>66.7</v>
      </c>
      <c r="D9736" t="s">
        <v>27</v>
      </c>
      <c r="E9736">
        <v>1</v>
      </c>
      <c r="F9736">
        <v>72</v>
      </c>
      <c r="G9736">
        <v>4</v>
      </c>
      <c r="H9736">
        <v>154713.84</v>
      </c>
      <c r="I9736">
        <v>2</v>
      </c>
      <c r="J9736">
        <v>1</v>
      </c>
      <c r="K9736">
        <v>1</v>
      </c>
      <c r="L9736">
        <v>20881.96</v>
      </c>
      <c r="M9736">
        <v>0</v>
      </c>
      <c r="N9736">
        <v>3</v>
      </c>
      <c r="O9736">
        <v>4</v>
      </c>
      <c r="P9736">
        <v>1</v>
      </c>
      <c r="Q9736">
        <v>2</v>
      </c>
      <c r="R9736" cm="1">
        <f t="array" ref="R9736">_xlfn.IFS(L9736&lt;=$W$6,1,L9736&lt;=$X$6,2,L9736&lt;=$Y$6,3,L9736&gt;$Y$6,4)</f>
        <v>1</v>
      </c>
      <c r="S9736">
        <f t="shared" si="304"/>
        <v>5</v>
      </c>
      <c r="T9736" t="str">
        <f t="shared" si="305"/>
        <v>2&gt;</v>
      </c>
    </row>
    <row r="9737" spans="1:20" x14ac:dyDescent="0.25">
      <c r="A9737">
        <v>9736</v>
      </c>
      <c r="B9737" t="s">
        <v>9755</v>
      </c>
      <c r="C9737">
        <v>70</v>
      </c>
      <c r="D9737" t="s">
        <v>18</v>
      </c>
      <c r="E9737">
        <v>0</v>
      </c>
      <c r="F9737">
        <v>34</v>
      </c>
      <c r="G9737">
        <v>9</v>
      </c>
      <c r="H9737">
        <v>221846.3</v>
      </c>
      <c r="I9737">
        <v>2</v>
      </c>
      <c r="J9737">
        <v>1</v>
      </c>
      <c r="K9737">
        <v>1</v>
      </c>
      <c r="L9737">
        <v>161845.81</v>
      </c>
      <c r="M9737">
        <v>1</v>
      </c>
      <c r="N9737">
        <v>3</v>
      </c>
      <c r="O9737">
        <v>1</v>
      </c>
      <c r="P9737">
        <v>4</v>
      </c>
      <c r="Q9737">
        <v>3</v>
      </c>
      <c r="R9737" cm="1">
        <f t="array" ref="R9737">_xlfn.IFS(L9737&lt;=$W$6,1,L9737&lt;=$X$6,2,L9737&lt;=$Y$6,3,L9737&gt;$Y$6,4)</f>
        <v>4</v>
      </c>
      <c r="S9737">
        <f t="shared" si="304"/>
        <v>2</v>
      </c>
      <c r="T9737" t="str">
        <f t="shared" si="305"/>
        <v>2&gt;</v>
      </c>
    </row>
    <row r="9738" spans="1:20" x14ac:dyDescent="0.25">
      <c r="A9738">
        <v>9737</v>
      </c>
      <c r="B9738" t="s">
        <v>9756</v>
      </c>
      <c r="C9738">
        <v>65.900000000000006</v>
      </c>
      <c r="D9738" t="s">
        <v>20</v>
      </c>
      <c r="E9738">
        <v>1</v>
      </c>
      <c r="F9738">
        <v>80</v>
      </c>
      <c r="G9738">
        <v>3</v>
      </c>
      <c r="H9738">
        <v>303351.3</v>
      </c>
      <c r="I9738">
        <v>1</v>
      </c>
      <c r="J9738">
        <v>0</v>
      </c>
      <c r="K9738">
        <v>1</v>
      </c>
      <c r="L9738">
        <v>49978.67</v>
      </c>
      <c r="M9738">
        <v>0</v>
      </c>
      <c r="N9738">
        <v>3</v>
      </c>
      <c r="O9738">
        <v>4</v>
      </c>
      <c r="P9738">
        <v>1</v>
      </c>
      <c r="Q9738">
        <v>4</v>
      </c>
      <c r="R9738" cm="1">
        <f t="array" ref="R9738">_xlfn.IFS(L9738&lt;=$W$6,1,L9738&lt;=$X$6,2,L9738&lt;=$Y$6,3,L9738&gt;$Y$6,4)</f>
        <v>1</v>
      </c>
      <c r="S9738">
        <f t="shared" si="304"/>
        <v>5</v>
      </c>
      <c r="T9738">
        <f t="shared" si="305"/>
        <v>1</v>
      </c>
    </row>
    <row r="9739" spans="1:20" x14ac:dyDescent="0.25">
      <c r="A9739">
        <v>9738</v>
      </c>
      <c r="B9739" t="s">
        <v>9757</v>
      </c>
      <c r="C9739">
        <v>71</v>
      </c>
      <c r="D9739" t="s">
        <v>20</v>
      </c>
      <c r="E9739">
        <v>1</v>
      </c>
      <c r="F9739">
        <v>24</v>
      </c>
      <c r="G9739">
        <v>9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  <c r="N9739">
        <v>3</v>
      </c>
      <c r="O9739">
        <v>1</v>
      </c>
      <c r="P9739">
        <v>4</v>
      </c>
      <c r="Q9739">
        <v>1</v>
      </c>
      <c r="R9739" cm="1">
        <f t="array" ref="R9739">_xlfn.IFS(L9739&lt;=$W$6,1,L9739&lt;=$X$6,2,L9739&lt;=$Y$6,3,L9739&gt;$Y$6,4)</f>
        <v>3</v>
      </c>
      <c r="S9739">
        <f t="shared" si="304"/>
        <v>1</v>
      </c>
      <c r="T9739" t="str">
        <f t="shared" si="305"/>
        <v>2&gt;</v>
      </c>
    </row>
    <row r="9740" spans="1:20" x14ac:dyDescent="0.25">
      <c r="A9740">
        <v>9739</v>
      </c>
      <c r="B9740" t="s">
        <v>9758</v>
      </c>
      <c r="C9740">
        <v>76</v>
      </c>
      <c r="D9740" t="s">
        <v>18</v>
      </c>
      <c r="E9740">
        <v>1</v>
      </c>
      <c r="F9740">
        <v>39</v>
      </c>
      <c r="G9740">
        <v>8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  <c r="N9740">
        <v>4</v>
      </c>
      <c r="O9740">
        <v>2</v>
      </c>
      <c r="P9740">
        <v>3</v>
      </c>
      <c r="Q9740">
        <v>1</v>
      </c>
      <c r="R9740" cm="1">
        <f t="array" ref="R9740">_xlfn.IFS(L9740&lt;=$W$6,1,L9740&lt;=$X$6,2,L9740&lt;=$Y$6,3,L9740&gt;$Y$6,4)</f>
        <v>1</v>
      </c>
      <c r="S9740">
        <f t="shared" si="304"/>
        <v>3</v>
      </c>
      <c r="T9740">
        <f t="shared" si="305"/>
        <v>1</v>
      </c>
    </row>
    <row r="9741" spans="1:20" x14ac:dyDescent="0.25">
      <c r="A9741">
        <v>9740</v>
      </c>
      <c r="B9741" t="s">
        <v>9759</v>
      </c>
      <c r="C9741">
        <v>67.7</v>
      </c>
      <c r="D9741" t="s">
        <v>18</v>
      </c>
      <c r="E9741">
        <v>0</v>
      </c>
      <c r="F9741">
        <v>27</v>
      </c>
      <c r="G9741">
        <v>4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  <c r="N9741">
        <v>3</v>
      </c>
      <c r="O9741">
        <v>1</v>
      </c>
      <c r="P9741">
        <v>1</v>
      </c>
      <c r="Q9741">
        <v>1</v>
      </c>
      <c r="R9741" cm="1">
        <f t="array" ref="R9741">_xlfn.IFS(L9741&lt;=$W$6,1,L9741&lt;=$X$6,2,L9741&lt;=$Y$6,3,L9741&gt;$Y$6,4)</f>
        <v>4</v>
      </c>
      <c r="S9741">
        <f t="shared" si="304"/>
        <v>1</v>
      </c>
      <c r="T9741" t="str">
        <f t="shared" si="305"/>
        <v>2&gt;</v>
      </c>
    </row>
    <row r="9742" spans="1:20" x14ac:dyDescent="0.25">
      <c r="A9742">
        <v>9741</v>
      </c>
      <c r="B9742" t="s">
        <v>9760</v>
      </c>
      <c r="C9742">
        <v>79.8</v>
      </c>
      <c r="D9742" t="s">
        <v>27</v>
      </c>
      <c r="E9742">
        <v>0</v>
      </c>
      <c r="F9742">
        <v>31</v>
      </c>
      <c r="G9742">
        <v>9</v>
      </c>
      <c r="H9742">
        <v>160408.22</v>
      </c>
      <c r="I9742">
        <v>2</v>
      </c>
      <c r="J9742">
        <v>1</v>
      </c>
      <c r="K9742">
        <v>0</v>
      </c>
      <c r="L9742">
        <v>70223.22</v>
      </c>
      <c r="M9742">
        <v>0</v>
      </c>
      <c r="N9742">
        <v>4</v>
      </c>
      <c r="O9742">
        <v>1</v>
      </c>
      <c r="P9742">
        <v>4</v>
      </c>
      <c r="Q9742">
        <v>2</v>
      </c>
      <c r="R9742" cm="1">
        <f t="array" ref="R9742">_xlfn.IFS(L9742&lt;=$W$6,1,L9742&lt;=$X$6,2,L9742&lt;=$Y$6,3,L9742&gt;$Y$6,4)</f>
        <v>2</v>
      </c>
      <c r="S9742">
        <f t="shared" si="304"/>
        <v>1</v>
      </c>
      <c r="T9742" t="str">
        <f t="shared" si="305"/>
        <v>2&gt;</v>
      </c>
    </row>
    <row r="9743" spans="1:20" x14ac:dyDescent="0.25">
      <c r="A9743">
        <v>9742</v>
      </c>
      <c r="B9743" t="s">
        <v>9761</v>
      </c>
      <c r="C9743">
        <v>75.8</v>
      </c>
      <c r="D9743" t="s">
        <v>18</v>
      </c>
      <c r="E9743">
        <v>1</v>
      </c>
      <c r="F9743">
        <v>37</v>
      </c>
      <c r="G9743">
        <v>8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  <c r="N9743">
        <v>4</v>
      </c>
      <c r="O9743">
        <v>2</v>
      </c>
      <c r="P9743">
        <v>3</v>
      </c>
      <c r="Q9743">
        <v>1</v>
      </c>
      <c r="R9743" cm="1">
        <f t="array" ref="R9743">_xlfn.IFS(L9743&lt;=$W$6,1,L9743&lt;=$X$6,2,L9743&lt;=$Y$6,3,L9743&gt;$Y$6,4)</f>
        <v>2</v>
      </c>
      <c r="S9743">
        <f t="shared" si="304"/>
        <v>3</v>
      </c>
      <c r="T9743" t="str">
        <f t="shared" si="305"/>
        <v>2&gt;</v>
      </c>
    </row>
    <row r="9744" spans="1:20" x14ac:dyDescent="0.25">
      <c r="A9744">
        <v>9743</v>
      </c>
      <c r="B9744" t="s">
        <v>9762</v>
      </c>
      <c r="C9744">
        <v>71.5</v>
      </c>
      <c r="D9744" t="s">
        <v>18</v>
      </c>
      <c r="E9744">
        <v>1</v>
      </c>
      <c r="F9744">
        <v>47</v>
      </c>
      <c r="G9744">
        <v>5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  <c r="N9744">
        <v>3</v>
      </c>
      <c r="O9744">
        <v>4</v>
      </c>
      <c r="P9744">
        <v>2</v>
      </c>
      <c r="Q9744">
        <v>1</v>
      </c>
      <c r="R9744" cm="1">
        <f t="array" ref="R9744">_xlfn.IFS(L9744&lt;=$W$6,1,L9744&lt;=$X$6,2,L9744&lt;=$Y$6,3,L9744&gt;$Y$6,4)</f>
        <v>2</v>
      </c>
      <c r="S9744">
        <f t="shared" si="304"/>
        <v>4</v>
      </c>
      <c r="T9744" t="str">
        <f t="shared" si="305"/>
        <v>2&gt;</v>
      </c>
    </row>
    <row r="9745" spans="1:20" x14ac:dyDescent="0.25">
      <c r="A9745">
        <v>9744</v>
      </c>
      <c r="B9745" t="s">
        <v>9763</v>
      </c>
      <c r="C9745">
        <v>75.2</v>
      </c>
      <c r="D9745" t="s">
        <v>27</v>
      </c>
      <c r="E9745">
        <v>1</v>
      </c>
      <c r="F9745">
        <v>34</v>
      </c>
      <c r="G9745">
        <v>10</v>
      </c>
      <c r="H9745">
        <v>231174.98</v>
      </c>
      <c r="I9745">
        <v>2</v>
      </c>
      <c r="J9745">
        <v>0</v>
      </c>
      <c r="K9745">
        <v>1</v>
      </c>
      <c r="L9745">
        <v>101677.46</v>
      </c>
      <c r="M9745">
        <v>0</v>
      </c>
      <c r="N9745">
        <v>4</v>
      </c>
      <c r="O9745">
        <v>1</v>
      </c>
      <c r="P9745">
        <v>4</v>
      </c>
      <c r="Q9745">
        <v>3</v>
      </c>
      <c r="R9745" cm="1">
        <f t="array" ref="R9745">_xlfn.IFS(L9745&lt;=$W$6,1,L9745&lt;=$X$6,2,L9745&lt;=$Y$6,3,L9745&gt;$Y$6,4)</f>
        <v>3</v>
      </c>
      <c r="S9745">
        <f t="shared" si="304"/>
        <v>2</v>
      </c>
      <c r="T9745" t="str">
        <f t="shared" si="305"/>
        <v>2&gt;</v>
      </c>
    </row>
    <row r="9746" spans="1:20" x14ac:dyDescent="0.25">
      <c r="A9746">
        <v>9745</v>
      </c>
      <c r="B9746" t="s">
        <v>9764</v>
      </c>
      <c r="C9746">
        <v>58.6</v>
      </c>
      <c r="D9746" t="s">
        <v>27</v>
      </c>
      <c r="E9746">
        <v>1</v>
      </c>
      <c r="F9746">
        <v>48</v>
      </c>
      <c r="G9746">
        <v>9</v>
      </c>
      <c r="H9746">
        <v>213937.92000000001</v>
      </c>
      <c r="I9746">
        <v>1</v>
      </c>
      <c r="J9746">
        <v>1</v>
      </c>
      <c r="K9746">
        <v>1</v>
      </c>
      <c r="L9746">
        <v>79366.98</v>
      </c>
      <c r="M9746">
        <v>1</v>
      </c>
      <c r="N9746">
        <v>2</v>
      </c>
      <c r="O9746">
        <v>4</v>
      </c>
      <c r="P9746">
        <v>4</v>
      </c>
      <c r="Q9746">
        <v>3</v>
      </c>
      <c r="R9746" cm="1">
        <f t="array" ref="R9746">_xlfn.IFS(L9746&lt;=$W$6,1,L9746&lt;=$X$6,2,L9746&lt;=$Y$6,3,L9746&gt;$Y$6,4)</f>
        <v>2</v>
      </c>
      <c r="S9746">
        <f t="shared" si="304"/>
        <v>5</v>
      </c>
      <c r="T9746">
        <f t="shared" si="305"/>
        <v>1</v>
      </c>
    </row>
    <row r="9747" spans="1:20" x14ac:dyDescent="0.25">
      <c r="A9747">
        <v>9746</v>
      </c>
      <c r="B9747" t="s">
        <v>9765</v>
      </c>
      <c r="C9747">
        <v>81.8</v>
      </c>
      <c r="D9747" t="s">
        <v>18</v>
      </c>
      <c r="E9747">
        <v>1</v>
      </c>
      <c r="F9747">
        <v>38</v>
      </c>
      <c r="G9747">
        <v>5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  <c r="N9747">
        <v>4</v>
      </c>
      <c r="O9747">
        <v>2</v>
      </c>
      <c r="P9747">
        <v>2</v>
      </c>
      <c r="Q9747">
        <v>1</v>
      </c>
      <c r="R9747" cm="1">
        <f t="array" ref="R9747">_xlfn.IFS(L9747&lt;=$W$6,1,L9747&lt;=$X$6,2,L9747&lt;=$Y$6,3,L9747&gt;$Y$6,4)</f>
        <v>1</v>
      </c>
      <c r="S9747">
        <f t="shared" si="304"/>
        <v>3</v>
      </c>
      <c r="T9747" t="str">
        <f t="shared" si="305"/>
        <v>2&gt;</v>
      </c>
    </row>
    <row r="9748" spans="1:20" x14ac:dyDescent="0.25">
      <c r="A9748">
        <v>9747</v>
      </c>
      <c r="B9748" t="s">
        <v>9766</v>
      </c>
      <c r="C9748">
        <v>49</v>
      </c>
      <c r="D9748" t="s">
        <v>27</v>
      </c>
      <c r="E9748">
        <v>0</v>
      </c>
      <c r="F9748">
        <v>43</v>
      </c>
      <c r="G9748">
        <v>1</v>
      </c>
      <c r="H9748">
        <v>279318.08</v>
      </c>
      <c r="I9748">
        <v>1</v>
      </c>
      <c r="J9748">
        <v>1</v>
      </c>
      <c r="K9748">
        <v>1</v>
      </c>
      <c r="L9748">
        <v>176254.12</v>
      </c>
      <c r="M9748">
        <v>0</v>
      </c>
      <c r="N9748">
        <v>1</v>
      </c>
      <c r="O9748">
        <v>3</v>
      </c>
      <c r="P9748">
        <v>1</v>
      </c>
      <c r="Q9748">
        <v>4</v>
      </c>
      <c r="R9748" cm="1">
        <f t="array" ref="R9748">_xlfn.IFS(L9748&lt;=$W$6,1,L9748&lt;=$X$6,2,L9748&lt;=$Y$6,3,L9748&gt;$Y$6,4)</f>
        <v>4</v>
      </c>
      <c r="S9748">
        <f t="shared" si="304"/>
        <v>4</v>
      </c>
      <c r="T9748">
        <f t="shared" si="305"/>
        <v>1</v>
      </c>
    </row>
    <row r="9749" spans="1:20" x14ac:dyDescent="0.25">
      <c r="A9749">
        <v>9748</v>
      </c>
      <c r="B9749" t="s">
        <v>9767</v>
      </c>
      <c r="C9749">
        <v>61</v>
      </c>
      <c r="D9749" t="s">
        <v>27</v>
      </c>
      <c r="E9749">
        <v>0</v>
      </c>
      <c r="F9749">
        <v>71</v>
      </c>
      <c r="G9749">
        <v>6</v>
      </c>
      <c r="H9749">
        <v>172076.42</v>
      </c>
      <c r="I9749">
        <v>3</v>
      </c>
      <c r="J9749">
        <v>0</v>
      </c>
      <c r="K9749">
        <v>0</v>
      </c>
      <c r="L9749">
        <v>192743.06</v>
      </c>
      <c r="M9749">
        <v>1</v>
      </c>
      <c r="N9749">
        <v>2</v>
      </c>
      <c r="O9749">
        <v>4</v>
      </c>
      <c r="P9749">
        <v>2</v>
      </c>
      <c r="Q9749">
        <v>2</v>
      </c>
      <c r="R9749" cm="1">
        <f t="array" ref="R9749">_xlfn.IFS(L9749&lt;=$W$6,1,L9749&lt;=$X$6,2,L9749&lt;=$Y$6,3,L9749&gt;$Y$6,4)</f>
        <v>4</v>
      </c>
      <c r="S9749">
        <f t="shared" si="304"/>
        <v>5</v>
      </c>
      <c r="T9749" t="str">
        <f t="shared" si="305"/>
        <v>2&gt;</v>
      </c>
    </row>
    <row r="9750" spans="1:20" x14ac:dyDescent="0.25">
      <c r="A9750">
        <v>9749</v>
      </c>
      <c r="B9750" t="s">
        <v>9768</v>
      </c>
      <c r="C9750">
        <v>62.7</v>
      </c>
      <c r="D9750" t="s">
        <v>27</v>
      </c>
      <c r="E9750">
        <v>1</v>
      </c>
      <c r="F9750">
        <v>26</v>
      </c>
      <c r="G9750">
        <v>6</v>
      </c>
      <c r="H9750">
        <v>205546.4</v>
      </c>
      <c r="I9750">
        <v>2</v>
      </c>
      <c r="J9750">
        <v>1</v>
      </c>
      <c r="K9750">
        <v>0</v>
      </c>
      <c r="L9750">
        <v>56793.02</v>
      </c>
      <c r="M9750">
        <v>1</v>
      </c>
      <c r="N9750">
        <v>2</v>
      </c>
      <c r="O9750">
        <v>1</v>
      </c>
      <c r="P9750">
        <v>2</v>
      </c>
      <c r="Q9750">
        <v>3</v>
      </c>
      <c r="R9750" cm="1">
        <f t="array" ref="R9750">_xlfn.IFS(L9750&lt;=$W$6,1,L9750&lt;=$X$6,2,L9750&lt;=$Y$6,3,L9750&gt;$Y$6,4)</f>
        <v>2</v>
      </c>
      <c r="S9750">
        <f t="shared" si="304"/>
        <v>1</v>
      </c>
      <c r="T9750" t="str">
        <f t="shared" si="305"/>
        <v>2&gt;</v>
      </c>
    </row>
    <row r="9751" spans="1:20" x14ac:dyDescent="0.25">
      <c r="A9751">
        <v>9750</v>
      </c>
      <c r="B9751" t="s">
        <v>9769</v>
      </c>
      <c r="C9751">
        <v>53.3</v>
      </c>
      <c r="D9751" t="s">
        <v>18</v>
      </c>
      <c r="E9751">
        <v>0</v>
      </c>
      <c r="F9751">
        <v>37</v>
      </c>
      <c r="G9751">
        <v>9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  <c r="N9751">
        <v>1</v>
      </c>
      <c r="O9751">
        <v>2</v>
      </c>
      <c r="P9751">
        <v>4</v>
      </c>
      <c r="Q9751">
        <v>1</v>
      </c>
      <c r="R9751" cm="1">
        <f t="array" ref="R9751">_xlfn.IFS(L9751&lt;=$W$6,1,L9751&lt;=$X$6,2,L9751&lt;=$Y$6,3,L9751&gt;$Y$6,4)</f>
        <v>4</v>
      </c>
      <c r="S9751">
        <f t="shared" si="304"/>
        <v>3</v>
      </c>
      <c r="T9751" t="str">
        <f t="shared" si="305"/>
        <v>2&gt;</v>
      </c>
    </row>
    <row r="9752" spans="1:20" x14ac:dyDescent="0.25">
      <c r="A9752">
        <v>9751</v>
      </c>
      <c r="B9752" t="s">
        <v>9770</v>
      </c>
      <c r="C9752">
        <v>70.8</v>
      </c>
      <c r="D9752" t="s">
        <v>18</v>
      </c>
      <c r="E9752">
        <v>0</v>
      </c>
      <c r="F9752">
        <v>53</v>
      </c>
      <c r="G9752">
        <v>9</v>
      </c>
      <c r="H9752">
        <v>141508.35999999999</v>
      </c>
      <c r="I9752">
        <v>1</v>
      </c>
      <c r="J9752">
        <v>1</v>
      </c>
      <c r="K9752">
        <v>1</v>
      </c>
      <c r="L9752">
        <v>92920.04</v>
      </c>
      <c r="M9752">
        <v>1</v>
      </c>
      <c r="N9752">
        <v>3</v>
      </c>
      <c r="O9752">
        <v>4</v>
      </c>
      <c r="P9752">
        <v>4</v>
      </c>
      <c r="Q9752">
        <v>2</v>
      </c>
      <c r="R9752" cm="1">
        <f t="array" ref="R9752">_xlfn.IFS(L9752&lt;=$W$6,1,L9752&lt;=$X$6,2,L9752&lt;=$Y$6,3,L9752&gt;$Y$6,4)</f>
        <v>2</v>
      </c>
      <c r="S9752">
        <f t="shared" si="304"/>
        <v>5</v>
      </c>
      <c r="T9752">
        <f t="shared" si="305"/>
        <v>1</v>
      </c>
    </row>
    <row r="9753" spans="1:20" x14ac:dyDescent="0.25">
      <c r="A9753">
        <v>9752</v>
      </c>
      <c r="B9753" t="s">
        <v>9771</v>
      </c>
      <c r="C9753">
        <v>68.099999999999994</v>
      </c>
      <c r="D9753" t="s">
        <v>18</v>
      </c>
      <c r="E9753">
        <v>1</v>
      </c>
      <c r="F9753">
        <v>61</v>
      </c>
      <c r="G9753">
        <v>5</v>
      </c>
      <c r="H9753">
        <v>245563.02</v>
      </c>
      <c r="I9753">
        <v>1</v>
      </c>
      <c r="J9753">
        <v>0</v>
      </c>
      <c r="K9753">
        <v>1</v>
      </c>
      <c r="L9753">
        <v>140166.95000000001</v>
      </c>
      <c r="M9753">
        <v>0</v>
      </c>
      <c r="N9753">
        <v>3</v>
      </c>
      <c r="O9753">
        <v>4</v>
      </c>
      <c r="P9753">
        <v>2</v>
      </c>
      <c r="Q9753">
        <v>3</v>
      </c>
      <c r="R9753" cm="1">
        <f t="array" ref="R9753">_xlfn.IFS(L9753&lt;=$W$6,1,L9753&lt;=$X$6,2,L9753&lt;=$Y$6,3,L9753&gt;$Y$6,4)</f>
        <v>3</v>
      </c>
      <c r="S9753">
        <f t="shared" si="304"/>
        <v>5</v>
      </c>
      <c r="T9753">
        <f t="shared" si="305"/>
        <v>1</v>
      </c>
    </row>
    <row r="9754" spans="1:20" x14ac:dyDescent="0.25">
      <c r="A9754">
        <v>9753</v>
      </c>
      <c r="B9754" t="s">
        <v>9772</v>
      </c>
      <c r="C9754">
        <v>69</v>
      </c>
      <c r="D9754" t="s">
        <v>18</v>
      </c>
      <c r="E9754">
        <v>1</v>
      </c>
      <c r="F9754">
        <v>23</v>
      </c>
      <c r="G9754">
        <v>9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  <c r="N9754">
        <v>3</v>
      </c>
      <c r="O9754">
        <v>1</v>
      </c>
      <c r="P9754">
        <v>4</v>
      </c>
      <c r="Q9754">
        <v>1</v>
      </c>
      <c r="R9754" cm="1">
        <f t="array" ref="R9754">_xlfn.IFS(L9754&lt;=$W$6,1,L9754&lt;=$X$6,2,L9754&lt;=$Y$6,3,L9754&gt;$Y$6,4)</f>
        <v>4</v>
      </c>
      <c r="S9754">
        <f t="shared" si="304"/>
        <v>1</v>
      </c>
      <c r="T9754" t="str">
        <f t="shared" si="305"/>
        <v>2&gt;</v>
      </c>
    </row>
    <row r="9755" spans="1:20" x14ac:dyDescent="0.25">
      <c r="A9755">
        <v>9754</v>
      </c>
      <c r="B9755" t="s">
        <v>9773</v>
      </c>
      <c r="C9755">
        <v>65.599999999999994</v>
      </c>
      <c r="D9755" t="s">
        <v>27</v>
      </c>
      <c r="E9755">
        <v>1</v>
      </c>
      <c r="F9755">
        <v>70</v>
      </c>
      <c r="G9755">
        <v>8</v>
      </c>
      <c r="H9755">
        <v>307090.21999999997</v>
      </c>
      <c r="I9755">
        <v>1</v>
      </c>
      <c r="J9755">
        <v>1</v>
      </c>
      <c r="K9755">
        <v>1</v>
      </c>
      <c r="L9755">
        <v>186574.68</v>
      </c>
      <c r="M9755">
        <v>0</v>
      </c>
      <c r="N9755">
        <v>3</v>
      </c>
      <c r="O9755">
        <v>4</v>
      </c>
      <c r="P9755">
        <v>3</v>
      </c>
      <c r="Q9755">
        <v>4</v>
      </c>
      <c r="R9755" cm="1">
        <f t="array" ref="R9755">_xlfn.IFS(L9755&lt;=$W$6,1,L9755&lt;=$X$6,2,L9755&lt;=$Y$6,3,L9755&gt;$Y$6,4)</f>
        <v>4</v>
      </c>
      <c r="S9755">
        <f t="shared" si="304"/>
        <v>5</v>
      </c>
      <c r="T9755">
        <f t="shared" si="305"/>
        <v>1</v>
      </c>
    </row>
    <row r="9756" spans="1:20" x14ac:dyDescent="0.25">
      <c r="A9756">
        <v>9755</v>
      </c>
      <c r="B9756" t="s">
        <v>9774</v>
      </c>
      <c r="C9756">
        <v>67.3</v>
      </c>
      <c r="D9756" t="s">
        <v>20</v>
      </c>
      <c r="E9756">
        <v>1</v>
      </c>
      <c r="F9756">
        <v>42</v>
      </c>
      <c r="G9756">
        <v>2</v>
      </c>
      <c r="H9756">
        <v>243258.44</v>
      </c>
      <c r="I9756">
        <v>1</v>
      </c>
      <c r="J9756">
        <v>1</v>
      </c>
      <c r="K9756">
        <v>1</v>
      </c>
      <c r="L9756">
        <v>3258.6</v>
      </c>
      <c r="M9756">
        <v>0</v>
      </c>
      <c r="N9756">
        <v>3</v>
      </c>
      <c r="O9756">
        <v>3</v>
      </c>
      <c r="P9756">
        <v>1</v>
      </c>
      <c r="Q9756">
        <v>3</v>
      </c>
      <c r="R9756" cm="1">
        <f t="array" ref="R9756">_xlfn.IFS(L9756&lt;=$W$6,1,L9756&lt;=$X$6,2,L9756&lt;=$Y$6,3,L9756&gt;$Y$6,4)</f>
        <v>1</v>
      </c>
      <c r="S9756">
        <f t="shared" si="304"/>
        <v>4</v>
      </c>
      <c r="T9756">
        <f t="shared" si="305"/>
        <v>1</v>
      </c>
    </row>
    <row r="9757" spans="1:20" x14ac:dyDescent="0.25">
      <c r="A9757">
        <v>9756</v>
      </c>
      <c r="B9757" t="s">
        <v>9775</v>
      </c>
      <c r="C9757">
        <v>80.599999999999994</v>
      </c>
      <c r="D9757" t="s">
        <v>27</v>
      </c>
      <c r="E9757">
        <v>1</v>
      </c>
      <c r="F9757">
        <v>38</v>
      </c>
      <c r="G9757">
        <v>9</v>
      </c>
      <c r="H9757">
        <v>335966.34</v>
      </c>
      <c r="I9757">
        <v>2</v>
      </c>
      <c r="J9757">
        <v>1</v>
      </c>
      <c r="K9757">
        <v>1</v>
      </c>
      <c r="L9757">
        <v>106714.28</v>
      </c>
      <c r="M9757">
        <v>0</v>
      </c>
      <c r="N9757">
        <v>4</v>
      </c>
      <c r="O9757">
        <v>2</v>
      </c>
      <c r="P9757">
        <v>4</v>
      </c>
      <c r="Q9757">
        <v>4</v>
      </c>
      <c r="R9757" cm="1">
        <f t="array" ref="R9757">_xlfn.IFS(L9757&lt;=$W$6,1,L9757&lt;=$X$6,2,L9757&lt;=$Y$6,3,L9757&gt;$Y$6,4)</f>
        <v>3</v>
      </c>
      <c r="S9757">
        <f t="shared" si="304"/>
        <v>3</v>
      </c>
      <c r="T9757" t="str">
        <f t="shared" si="305"/>
        <v>2&gt;</v>
      </c>
    </row>
    <row r="9758" spans="1:20" x14ac:dyDescent="0.25">
      <c r="A9758">
        <v>9757</v>
      </c>
      <c r="B9758" t="s">
        <v>9776</v>
      </c>
      <c r="C9758">
        <v>64.8</v>
      </c>
      <c r="D9758" t="s">
        <v>20</v>
      </c>
      <c r="E9758">
        <v>0</v>
      </c>
      <c r="F9758">
        <v>45</v>
      </c>
      <c r="G9758">
        <v>8</v>
      </c>
      <c r="H9758">
        <v>162307.64000000001</v>
      </c>
      <c r="I9758">
        <v>1</v>
      </c>
      <c r="J9758">
        <v>1</v>
      </c>
      <c r="K9758">
        <v>1</v>
      </c>
      <c r="L9758">
        <v>144532.85</v>
      </c>
      <c r="M9758">
        <v>1</v>
      </c>
      <c r="N9758">
        <v>2</v>
      </c>
      <c r="O9758">
        <v>3</v>
      </c>
      <c r="P9758">
        <v>3</v>
      </c>
      <c r="Q9758">
        <v>2</v>
      </c>
      <c r="R9758" cm="1">
        <f t="array" ref="R9758">_xlfn.IFS(L9758&lt;=$W$6,1,L9758&lt;=$X$6,2,L9758&lt;=$Y$6,3,L9758&gt;$Y$6,4)</f>
        <v>3</v>
      </c>
      <c r="S9758">
        <f t="shared" si="304"/>
        <v>4</v>
      </c>
      <c r="T9758">
        <f t="shared" si="305"/>
        <v>1</v>
      </c>
    </row>
    <row r="9759" spans="1:20" x14ac:dyDescent="0.25">
      <c r="A9759">
        <v>9758</v>
      </c>
      <c r="B9759" t="s">
        <v>9777</v>
      </c>
      <c r="C9759">
        <v>50.1</v>
      </c>
      <c r="D9759" t="s">
        <v>18</v>
      </c>
      <c r="E9759">
        <v>1</v>
      </c>
      <c r="F9759">
        <v>37</v>
      </c>
      <c r="G9759">
        <v>7</v>
      </c>
      <c r="H9759">
        <v>199521.68</v>
      </c>
      <c r="I9759">
        <v>1</v>
      </c>
      <c r="J9759">
        <v>1</v>
      </c>
      <c r="K9759">
        <v>1</v>
      </c>
      <c r="L9759">
        <v>13591.52</v>
      </c>
      <c r="M9759">
        <v>0</v>
      </c>
      <c r="N9759">
        <v>1</v>
      </c>
      <c r="O9759">
        <v>2</v>
      </c>
      <c r="P9759">
        <v>3</v>
      </c>
      <c r="Q9759">
        <v>3</v>
      </c>
      <c r="R9759" cm="1">
        <f t="array" ref="R9759">_xlfn.IFS(L9759&lt;=$W$6,1,L9759&lt;=$X$6,2,L9759&lt;=$Y$6,3,L9759&gt;$Y$6,4)</f>
        <v>1</v>
      </c>
      <c r="S9759">
        <f t="shared" si="304"/>
        <v>3</v>
      </c>
      <c r="T9759">
        <f t="shared" si="305"/>
        <v>1</v>
      </c>
    </row>
    <row r="9760" spans="1:20" x14ac:dyDescent="0.25">
      <c r="A9760">
        <v>9759</v>
      </c>
      <c r="B9760" t="s">
        <v>9778</v>
      </c>
      <c r="C9760">
        <v>55.6</v>
      </c>
      <c r="D9760" t="s">
        <v>27</v>
      </c>
      <c r="E9760">
        <v>0</v>
      </c>
      <c r="F9760">
        <v>45</v>
      </c>
      <c r="G9760">
        <v>5</v>
      </c>
      <c r="H9760">
        <v>251781.44</v>
      </c>
      <c r="I9760">
        <v>1</v>
      </c>
      <c r="J9760">
        <v>1</v>
      </c>
      <c r="K9760">
        <v>1</v>
      </c>
      <c r="L9760">
        <v>74854.97</v>
      </c>
      <c r="M9760">
        <v>0</v>
      </c>
      <c r="N9760">
        <v>1</v>
      </c>
      <c r="O9760">
        <v>3</v>
      </c>
      <c r="P9760">
        <v>2</v>
      </c>
      <c r="Q9760">
        <v>3</v>
      </c>
      <c r="R9760" cm="1">
        <f t="array" ref="R9760">_xlfn.IFS(L9760&lt;=$W$6,1,L9760&lt;=$X$6,2,L9760&lt;=$Y$6,3,L9760&gt;$Y$6,4)</f>
        <v>2</v>
      </c>
      <c r="S9760">
        <f t="shared" si="304"/>
        <v>4</v>
      </c>
      <c r="T9760">
        <f t="shared" si="305"/>
        <v>1</v>
      </c>
    </row>
    <row r="9761" spans="1:20" x14ac:dyDescent="0.25">
      <c r="A9761">
        <v>9760</v>
      </c>
      <c r="B9761" t="s">
        <v>9779</v>
      </c>
      <c r="C9761">
        <v>62.7</v>
      </c>
      <c r="D9761" t="s">
        <v>18</v>
      </c>
      <c r="E9761">
        <v>0</v>
      </c>
      <c r="F9761">
        <v>29</v>
      </c>
      <c r="G9761">
        <v>3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  <c r="N9761">
        <v>2</v>
      </c>
      <c r="O9761">
        <v>1</v>
      </c>
      <c r="P9761">
        <v>1</v>
      </c>
      <c r="Q9761">
        <v>1</v>
      </c>
      <c r="R9761" cm="1">
        <f t="array" ref="R9761">_xlfn.IFS(L9761&lt;=$W$6,1,L9761&lt;=$X$6,2,L9761&lt;=$Y$6,3,L9761&gt;$Y$6,4)</f>
        <v>3</v>
      </c>
      <c r="S9761">
        <f t="shared" si="304"/>
        <v>1</v>
      </c>
      <c r="T9761" t="str">
        <f t="shared" si="305"/>
        <v>2&gt;</v>
      </c>
    </row>
    <row r="9762" spans="1:20" x14ac:dyDescent="0.25">
      <c r="A9762">
        <v>9761</v>
      </c>
      <c r="B9762" t="s">
        <v>9780</v>
      </c>
      <c r="C9762">
        <v>65.2</v>
      </c>
      <c r="D9762" t="s">
        <v>18</v>
      </c>
      <c r="E9762">
        <v>1</v>
      </c>
      <c r="F9762">
        <v>33</v>
      </c>
      <c r="G9762">
        <v>3</v>
      </c>
      <c r="H9762">
        <v>238297.1</v>
      </c>
      <c r="I9762">
        <v>1</v>
      </c>
      <c r="J9762">
        <v>0</v>
      </c>
      <c r="K9762">
        <v>0</v>
      </c>
      <c r="L9762">
        <v>149740.22</v>
      </c>
      <c r="M9762">
        <v>0</v>
      </c>
      <c r="N9762">
        <v>2</v>
      </c>
      <c r="O9762">
        <v>1</v>
      </c>
      <c r="P9762">
        <v>1</v>
      </c>
      <c r="Q9762">
        <v>3</v>
      </c>
      <c r="R9762" cm="1">
        <f t="array" ref="R9762">_xlfn.IFS(L9762&lt;=$W$6,1,L9762&lt;=$X$6,2,L9762&lt;=$Y$6,3,L9762&gt;$Y$6,4)</f>
        <v>4</v>
      </c>
      <c r="S9762">
        <f t="shared" si="304"/>
        <v>2</v>
      </c>
      <c r="T9762">
        <f t="shared" si="305"/>
        <v>1</v>
      </c>
    </row>
    <row r="9763" spans="1:20" x14ac:dyDescent="0.25">
      <c r="A9763">
        <v>9762</v>
      </c>
      <c r="B9763" t="s">
        <v>9781</v>
      </c>
      <c r="C9763">
        <v>80.7</v>
      </c>
      <c r="D9763" t="s">
        <v>27</v>
      </c>
      <c r="E9763">
        <v>0</v>
      </c>
      <c r="F9763">
        <v>62</v>
      </c>
      <c r="G9763">
        <v>2</v>
      </c>
      <c r="H9763">
        <v>145897.16</v>
      </c>
      <c r="I9763">
        <v>2</v>
      </c>
      <c r="J9763">
        <v>1</v>
      </c>
      <c r="K9763">
        <v>1</v>
      </c>
      <c r="L9763">
        <v>17355.36</v>
      </c>
      <c r="M9763">
        <v>0</v>
      </c>
      <c r="N9763">
        <v>4</v>
      </c>
      <c r="O9763">
        <v>4</v>
      </c>
      <c r="P9763">
        <v>1</v>
      </c>
      <c r="Q9763">
        <v>2</v>
      </c>
      <c r="R9763" cm="1">
        <f t="array" ref="R9763">_xlfn.IFS(L9763&lt;=$W$6,1,L9763&lt;=$X$6,2,L9763&lt;=$Y$6,3,L9763&gt;$Y$6,4)</f>
        <v>1</v>
      </c>
      <c r="S9763">
        <f t="shared" si="304"/>
        <v>5</v>
      </c>
      <c r="T9763" t="str">
        <f t="shared" si="305"/>
        <v>2&gt;</v>
      </c>
    </row>
    <row r="9764" spans="1:20" x14ac:dyDescent="0.25">
      <c r="A9764">
        <v>9763</v>
      </c>
      <c r="B9764" t="s">
        <v>9782</v>
      </c>
      <c r="C9764">
        <v>70.8</v>
      </c>
      <c r="D9764" t="s">
        <v>27</v>
      </c>
      <c r="E9764">
        <v>1</v>
      </c>
      <c r="F9764">
        <v>23</v>
      </c>
      <c r="G9764">
        <v>9</v>
      </c>
      <c r="H9764">
        <v>267948.71999999997</v>
      </c>
      <c r="I9764">
        <v>2</v>
      </c>
      <c r="J9764">
        <v>1</v>
      </c>
      <c r="K9764">
        <v>0</v>
      </c>
      <c r="L9764">
        <v>50294.09</v>
      </c>
      <c r="M9764">
        <v>0</v>
      </c>
      <c r="N9764">
        <v>3</v>
      </c>
      <c r="O9764">
        <v>1</v>
      </c>
      <c r="P9764">
        <v>4</v>
      </c>
      <c r="Q9764">
        <v>4</v>
      </c>
      <c r="R9764" cm="1">
        <f t="array" ref="R9764">_xlfn.IFS(L9764&lt;=$W$6,1,L9764&lt;=$X$6,2,L9764&lt;=$Y$6,3,L9764&gt;$Y$6,4)</f>
        <v>1</v>
      </c>
      <c r="S9764">
        <f t="shared" si="304"/>
        <v>1</v>
      </c>
      <c r="T9764" t="str">
        <f t="shared" si="305"/>
        <v>2&gt;</v>
      </c>
    </row>
    <row r="9765" spans="1:20" x14ac:dyDescent="0.25">
      <c r="A9765">
        <v>9764</v>
      </c>
      <c r="B9765" t="s">
        <v>9783</v>
      </c>
      <c r="C9765">
        <v>61.9</v>
      </c>
      <c r="D9765" t="s">
        <v>18</v>
      </c>
      <c r="E9765">
        <v>1</v>
      </c>
      <c r="F9765">
        <v>29</v>
      </c>
      <c r="G9765">
        <v>2</v>
      </c>
      <c r="H9765">
        <v>308967.96000000002</v>
      </c>
      <c r="I9765">
        <v>1</v>
      </c>
      <c r="J9765">
        <v>1</v>
      </c>
      <c r="K9765">
        <v>0</v>
      </c>
      <c r="L9765">
        <v>156394.74</v>
      </c>
      <c r="M9765">
        <v>0</v>
      </c>
      <c r="N9765">
        <v>2</v>
      </c>
      <c r="O9765">
        <v>1</v>
      </c>
      <c r="P9765">
        <v>1</v>
      </c>
      <c r="Q9765">
        <v>4</v>
      </c>
      <c r="R9765" cm="1">
        <f t="array" ref="R9765">_xlfn.IFS(L9765&lt;=$W$6,1,L9765&lt;=$X$6,2,L9765&lt;=$Y$6,3,L9765&gt;$Y$6,4)</f>
        <v>4</v>
      </c>
      <c r="S9765">
        <f t="shared" si="304"/>
        <v>1</v>
      </c>
      <c r="T9765">
        <f t="shared" si="305"/>
        <v>1</v>
      </c>
    </row>
    <row r="9766" spans="1:20" x14ac:dyDescent="0.25">
      <c r="A9766">
        <v>9765</v>
      </c>
      <c r="B9766" t="s">
        <v>9784</v>
      </c>
      <c r="C9766">
        <v>60.1</v>
      </c>
      <c r="D9766" t="s">
        <v>18</v>
      </c>
      <c r="E9766">
        <v>1</v>
      </c>
      <c r="F9766">
        <v>42</v>
      </c>
      <c r="G9766">
        <v>11</v>
      </c>
      <c r="H9766">
        <v>197254.26</v>
      </c>
      <c r="I9766">
        <v>2</v>
      </c>
      <c r="J9766">
        <v>0</v>
      </c>
      <c r="K9766">
        <v>0</v>
      </c>
      <c r="L9766">
        <v>77977.69</v>
      </c>
      <c r="M9766">
        <v>0</v>
      </c>
      <c r="N9766">
        <v>2</v>
      </c>
      <c r="O9766">
        <v>3</v>
      </c>
      <c r="P9766">
        <v>4</v>
      </c>
      <c r="Q9766">
        <v>3</v>
      </c>
      <c r="R9766" cm="1">
        <f t="array" ref="R9766">_xlfn.IFS(L9766&lt;=$W$6,1,L9766&lt;=$X$6,2,L9766&lt;=$Y$6,3,L9766&gt;$Y$6,4)</f>
        <v>2</v>
      </c>
      <c r="S9766">
        <f t="shared" si="304"/>
        <v>4</v>
      </c>
      <c r="T9766" t="str">
        <f t="shared" si="305"/>
        <v>2&gt;</v>
      </c>
    </row>
    <row r="9767" spans="1:20" x14ac:dyDescent="0.25">
      <c r="A9767">
        <v>9766</v>
      </c>
      <c r="B9767" t="s">
        <v>9785</v>
      </c>
      <c r="C9767">
        <v>44.5</v>
      </c>
      <c r="D9767" t="s">
        <v>18</v>
      </c>
      <c r="E9767">
        <v>1</v>
      </c>
      <c r="F9767">
        <v>66</v>
      </c>
      <c r="G9767">
        <v>3</v>
      </c>
      <c r="H9767">
        <v>273541.34000000003</v>
      </c>
      <c r="I9767">
        <v>1</v>
      </c>
      <c r="J9767">
        <v>0</v>
      </c>
      <c r="K9767">
        <v>1</v>
      </c>
      <c r="L9767">
        <v>43678.06</v>
      </c>
      <c r="M9767">
        <v>0</v>
      </c>
      <c r="N9767">
        <v>1</v>
      </c>
      <c r="O9767">
        <v>4</v>
      </c>
      <c r="P9767">
        <v>1</v>
      </c>
      <c r="Q9767">
        <v>4</v>
      </c>
      <c r="R9767" cm="1">
        <f t="array" ref="R9767">_xlfn.IFS(L9767&lt;=$W$6,1,L9767&lt;=$X$6,2,L9767&lt;=$Y$6,3,L9767&gt;$Y$6,4)</f>
        <v>1</v>
      </c>
      <c r="S9767">
        <f t="shared" si="304"/>
        <v>5</v>
      </c>
      <c r="T9767">
        <f t="shared" si="305"/>
        <v>1</v>
      </c>
    </row>
    <row r="9768" spans="1:20" x14ac:dyDescent="0.25">
      <c r="A9768">
        <v>9767</v>
      </c>
      <c r="B9768" t="s">
        <v>9786</v>
      </c>
      <c r="C9768">
        <v>80</v>
      </c>
      <c r="D9768" t="s">
        <v>27</v>
      </c>
      <c r="E9768">
        <v>1</v>
      </c>
      <c r="F9768">
        <v>41</v>
      </c>
      <c r="G9768">
        <v>5</v>
      </c>
      <c r="H9768">
        <v>190505.44</v>
      </c>
      <c r="I9768">
        <v>1</v>
      </c>
      <c r="J9768">
        <v>1</v>
      </c>
      <c r="K9768">
        <v>0</v>
      </c>
      <c r="L9768">
        <v>13906.34</v>
      </c>
      <c r="M9768">
        <v>0</v>
      </c>
      <c r="N9768">
        <v>4</v>
      </c>
      <c r="O9768">
        <v>3</v>
      </c>
      <c r="P9768">
        <v>2</v>
      </c>
      <c r="Q9768">
        <v>2</v>
      </c>
      <c r="R9768" cm="1">
        <f t="array" ref="R9768">_xlfn.IFS(L9768&lt;=$W$6,1,L9768&lt;=$X$6,2,L9768&lt;=$Y$6,3,L9768&gt;$Y$6,4)</f>
        <v>1</v>
      </c>
      <c r="S9768">
        <f t="shared" si="304"/>
        <v>3</v>
      </c>
      <c r="T9768">
        <f t="shared" si="305"/>
        <v>1</v>
      </c>
    </row>
    <row r="9769" spans="1:20" x14ac:dyDescent="0.25">
      <c r="A9769">
        <v>9768</v>
      </c>
      <c r="B9769" t="s">
        <v>9787</v>
      </c>
      <c r="C9769">
        <v>55.4</v>
      </c>
      <c r="D9769" t="s">
        <v>18</v>
      </c>
      <c r="E9769">
        <v>1</v>
      </c>
      <c r="F9769">
        <v>35</v>
      </c>
      <c r="G9769">
        <v>4</v>
      </c>
      <c r="H9769">
        <v>234827.9</v>
      </c>
      <c r="I9769">
        <v>1</v>
      </c>
      <c r="J9769">
        <v>1</v>
      </c>
      <c r="K9769">
        <v>1</v>
      </c>
      <c r="L9769">
        <v>12766.74</v>
      </c>
      <c r="M9769">
        <v>0</v>
      </c>
      <c r="N9769">
        <v>1</v>
      </c>
      <c r="O9769">
        <v>2</v>
      </c>
      <c r="P9769">
        <v>1</v>
      </c>
      <c r="Q9769">
        <v>3</v>
      </c>
      <c r="R9769" cm="1">
        <f t="array" ref="R9769">_xlfn.IFS(L9769&lt;=$W$6,1,L9769&lt;=$X$6,2,L9769&lt;=$Y$6,3,L9769&gt;$Y$6,4)</f>
        <v>1</v>
      </c>
      <c r="S9769">
        <f t="shared" si="304"/>
        <v>2</v>
      </c>
      <c r="T9769">
        <f t="shared" si="305"/>
        <v>1</v>
      </c>
    </row>
    <row r="9770" spans="1:20" x14ac:dyDescent="0.25">
      <c r="A9770">
        <v>9769</v>
      </c>
      <c r="B9770" t="s">
        <v>9788</v>
      </c>
      <c r="C9770">
        <v>71.400000000000006</v>
      </c>
      <c r="D9770" t="s">
        <v>27</v>
      </c>
      <c r="E9770">
        <v>1</v>
      </c>
      <c r="F9770">
        <v>56</v>
      </c>
      <c r="G9770">
        <v>5</v>
      </c>
      <c r="H9770">
        <v>275973.15999999997</v>
      </c>
      <c r="I9770">
        <v>2</v>
      </c>
      <c r="J9770">
        <v>0</v>
      </c>
      <c r="K9770">
        <v>1</v>
      </c>
      <c r="L9770">
        <v>51308.54</v>
      </c>
      <c r="M9770">
        <v>1</v>
      </c>
      <c r="N9770">
        <v>3</v>
      </c>
      <c r="O9770">
        <v>4</v>
      </c>
      <c r="P9770">
        <v>2</v>
      </c>
      <c r="Q9770">
        <v>4</v>
      </c>
      <c r="R9770" cm="1">
        <f t="array" ref="R9770">_xlfn.IFS(L9770&lt;=$W$6,1,L9770&lt;=$X$6,2,L9770&lt;=$Y$6,3,L9770&gt;$Y$6,4)</f>
        <v>2</v>
      </c>
      <c r="S9770">
        <f t="shared" si="304"/>
        <v>5</v>
      </c>
      <c r="T9770" t="str">
        <f t="shared" si="305"/>
        <v>2&gt;</v>
      </c>
    </row>
    <row r="9771" spans="1:20" x14ac:dyDescent="0.25">
      <c r="A9771">
        <v>9770</v>
      </c>
      <c r="B9771" t="s">
        <v>9789</v>
      </c>
      <c r="C9771">
        <v>65.599999999999994</v>
      </c>
      <c r="D9771" t="s">
        <v>18</v>
      </c>
      <c r="E9771">
        <v>1</v>
      </c>
      <c r="F9771">
        <v>46</v>
      </c>
      <c r="G9771">
        <v>11</v>
      </c>
      <c r="H9771">
        <v>287143.03999999998</v>
      </c>
      <c r="I9771">
        <v>1</v>
      </c>
      <c r="J9771">
        <v>0</v>
      </c>
      <c r="K9771">
        <v>0</v>
      </c>
      <c r="L9771">
        <v>127444.14</v>
      </c>
      <c r="M9771">
        <v>0</v>
      </c>
      <c r="N9771">
        <v>3</v>
      </c>
      <c r="O9771">
        <v>3</v>
      </c>
      <c r="P9771">
        <v>4</v>
      </c>
      <c r="Q9771">
        <v>4</v>
      </c>
      <c r="R9771" cm="1">
        <f t="array" ref="R9771">_xlfn.IFS(L9771&lt;=$W$6,1,L9771&lt;=$X$6,2,L9771&lt;=$Y$6,3,L9771&gt;$Y$6,4)</f>
        <v>3</v>
      </c>
      <c r="S9771">
        <f t="shared" si="304"/>
        <v>4</v>
      </c>
      <c r="T9771">
        <f t="shared" si="305"/>
        <v>1</v>
      </c>
    </row>
    <row r="9772" spans="1:20" x14ac:dyDescent="0.25">
      <c r="A9772">
        <v>9771</v>
      </c>
      <c r="B9772" t="s">
        <v>9790</v>
      </c>
      <c r="C9772">
        <v>52</v>
      </c>
      <c r="D9772" t="s">
        <v>18</v>
      </c>
      <c r="E9772">
        <v>1</v>
      </c>
      <c r="F9772">
        <v>51</v>
      </c>
      <c r="G9772">
        <v>6</v>
      </c>
      <c r="H9772">
        <v>242395.28</v>
      </c>
      <c r="I9772">
        <v>1</v>
      </c>
      <c r="J9772">
        <v>1</v>
      </c>
      <c r="K9772">
        <v>0</v>
      </c>
      <c r="L9772">
        <v>72577.33</v>
      </c>
      <c r="M9772">
        <v>1</v>
      </c>
      <c r="N9772">
        <v>1</v>
      </c>
      <c r="O9772">
        <v>4</v>
      </c>
      <c r="P9772">
        <v>2</v>
      </c>
      <c r="Q9772">
        <v>3</v>
      </c>
      <c r="R9772" cm="1">
        <f t="array" ref="R9772">_xlfn.IFS(L9772&lt;=$W$6,1,L9772&lt;=$X$6,2,L9772&lt;=$Y$6,3,L9772&gt;$Y$6,4)</f>
        <v>2</v>
      </c>
      <c r="S9772">
        <f t="shared" si="304"/>
        <v>5</v>
      </c>
      <c r="T9772">
        <f t="shared" si="305"/>
        <v>1</v>
      </c>
    </row>
    <row r="9773" spans="1:20" x14ac:dyDescent="0.25">
      <c r="A9773">
        <v>9772</v>
      </c>
      <c r="B9773" t="s">
        <v>9791</v>
      </c>
      <c r="C9773">
        <v>48</v>
      </c>
      <c r="D9773" t="s">
        <v>20</v>
      </c>
      <c r="E9773">
        <v>1</v>
      </c>
      <c r="F9773">
        <v>41</v>
      </c>
      <c r="G9773">
        <v>6</v>
      </c>
      <c r="H9773">
        <v>243253.8</v>
      </c>
      <c r="I9773">
        <v>1</v>
      </c>
      <c r="J9773">
        <v>1</v>
      </c>
      <c r="K9773">
        <v>1</v>
      </c>
      <c r="L9773">
        <v>82438.13</v>
      </c>
      <c r="M9773">
        <v>0</v>
      </c>
      <c r="N9773">
        <v>1</v>
      </c>
      <c r="O9773">
        <v>3</v>
      </c>
      <c r="P9773">
        <v>2</v>
      </c>
      <c r="Q9773">
        <v>3</v>
      </c>
      <c r="R9773" cm="1">
        <f t="array" ref="R9773">_xlfn.IFS(L9773&lt;=$W$6,1,L9773&lt;=$X$6,2,L9773&lt;=$Y$6,3,L9773&gt;$Y$6,4)</f>
        <v>2</v>
      </c>
      <c r="S9773">
        <f t="shared" si="304"/>
        <v>3</v>
      </c>
      <c r="T9773">
        <f t="shared" si="305"/>
        <v>1</v>
      </c>
    </row>
    <row r="9774" spans="1:20" x14ac:dyDescent="0.25">
      <c r="A9774">
        <v>9773</v>
      </c>
      <c r="B9774" t="s">
        <v>9792</v>
      </c>
      <c r="C9774">
        <v>66</v>
      </c>
      <c r="D9774" t="s">
        <v>27</v>
      </c>
      <c r="E9774">
        <v>1</v>
      </c>
      <c r="F9774">
        <v>32</v>
      </c>
      <c r="G9774">
        <v>2</v>
      </c>
      <c r="H9774">
        <v>168880.2</v>
      </c>
      <c r="I9774">
        <v>2</v>
      </c>
      <c r="J9774">
        <v>1</v>
      </c>
      <c r="K9774">
        <v>1</v>
      </c>
      <c r="L9774">
        <v>60485.98</v>
      </c>
      <c r="M9774">
        <v>0</v>
      </c>
      <c r="N9774">
        <v>3</v>
      </c>
      <c r="O9774">
        <v>1</v>
      </c>
      <c r="P9774">
        <v>1</v>
      </c>
      <c r="Q9774">
        <v>2</v>
      </c>
      <c r="R9774" cm="1">
        <f t="array" ref="R9774">_xlfn.IFS(L9774&lt;=$W$6,1,L9774&lt;=$X$6,2,L9774&lt;=$Y$6,3,L9774&gt;$Y$6,4)</f>
        <v>2</v>
      </c>
      <c r="S9774">
        <f t="shared" si="304"/>
        <v>1</v>
      </c>
      <c r="T9774" t="str">
        <f t="shared" si="305"/>
        <v>2&gt;</v>
      </c>
    </row>
    <row r="9775" spans="1:20" x14ac:dyDescent="0.25">
      <c r="A9775">
        <v>9774</v>
      </c>
      <c r="B9775" t="s">
        <v>9793</v>
      </c>
      <c r="C9775">
        <v>53.2</v>
      </c>
      <c r="D9775" t="s">
        <v>18</v>
      </c>
      <c r="E9775">
        <v>1</v>
      </c>
      <c r="F9775">
        <v>38</v>
      </c>
      <c r="G9775">
        <v>5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  <c r="N9775">
        <v>1</v>
      </c>
      <c r="O9775">
        <v>2</v>
      </c>
      <c r="P9775">
        <v>2</v>
      </c>
      <c r="Q9775">
        <v>1</v>
      </c>
      <c r="R9775" cm="1">
        <f t="array" ref="R9775">_xlfn.IFS(L9775&lt;=$W$6,1,L9775&lt;=$X$6,2,L9775&lt;=$Y$6,3,L9775&gt;$Y$6,4)</f>
        <v>3</v>
      </c>
      <c r="S9775">
        <f t="shared" si="304"/>
        <v>3</v>
      </c>
      <c r="T9775" t="str">
        <f t="shared" si="305"/>
        <v>2&gt;</v>
      </c>
    </row>
    <row r="9776" spans="1:20" x14ac:dyDescent="0.25">
      <c r="A9776">
        <v>9775</v>
      </c>
      <c r="B9776" t="s">
        <v>9794</v>
      </c>
      <c r="C9776">
        <v>67.900000000000006</v>
      </c>
      <c r="D9776" t="s">
        <v>18</v>
      </c>
      <c r="E9776">
        <v>1</v>
      </c>
      <c r="F9776">
        <v>44</v>
      </c>
      <c r="G9776">
        <v>2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  <c r="N9776">
        <v>3</v>
      </c>
      <c r="O9776">
        <v>3</v>
      </c>
      <c r="P9776">
        <v>1</v>
      </c>
      <c r="Q9776">
        <v>1</v>
      </c>
      <c r="R9776" cm="1">
        <f t="array" ref="R9776">_xlfn.IFS(L9776&lt;=$W$6,1,L9776&lt;=$X$6,2,L9776&lt;=$Y$6,3,L9776&gt;$Y$6,4)</f>
        <v>2</v>
      </c>
      <c r="S9776">
        <f t="shared" si="304"/>
        <v>4</v>
      </c>
      <c r="T9776" t="str">
        <f t="shared" si="305"/>
        <v>2&gt;</v>
      </c>
    </row>
    <row r="9777" spans="1:20" x14ac:dyDescent="0.25">
      <c r="A9777">
        <v>9776</v>
      </c>
      <c r="B9777" t="s">
        <v>9795</v>
      </c>
      <c r="C9777">
        <v>78</v>
      </c>
      <c r="D9777" t="s">
        <v>18</v>
      </c>
      <c r="E9777">
        <v>0</v>
      </c>
      <c r="F9777">
        <v>28</v>
      </c>
      <c r="G9777">
        <v>4</v>
      </c>
      <c r="H9777">
        <v>280713.40000000002</v>
      </c>
      <c r="I9777">
        <v>1</v>
      </c>
      <c r="J9777">
        <v>1</v>
      </c>
      <c r="K9777">
        <v>0</v>
      </c>
      <c r="L9777">
        <v>117144.15</v>
      </c>
      <c r="M9777">
        <v>0</v>
      </c>
      <c r="N9777">
        <v>4</v>
      </c>
      <c r="O9777">
        <v>1</v>
      </c>
      <c r="P9777">
        <v>1</v>
      </c>
      <c r="Q9777">
        <v>4</v>
      </c>
      <c r="R9777" cm="1">
        <f t="array" ref="R9777">_xlfn.IFS(L9777&lt;=$W$6,1,L9777&lt;=$X$6,2,L9777&lt;=$Y$6,3,L9777&gt;$Y$6,4)</f>
        <v>3</v>
      </c>
      <c r="S9777">
        <f t="shared" si="304"/>
        <v>1</v>
      </c>
      <c r="T9777">
        <f t="shared" si="305"/>
        <v>1</v>
      </c>
    </row>
    <row r="9778" spans="1:20" x14ac:dyDescent="0.25">
      <c r="A9778">
        <v>9777</v>
      </c>
      <c r="B9778" t="s">
        <v>9796</v>
      </c>
      <c r="C9778">
        <v>74.7</v>
      </c>
      <c r="D9778" t="s">
        <v>18</v>
      </c>
      <c r="E9778">
        <v>1</v>
      </c>
      <c r="F9778">
        <v>31</v>
      </c>
      <c r="G9778">
        <v>8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  <c r="N9778">
        <v>4</v>
      </c>
      <c r="O9778">
        <v>1</v>
      </c>
      <c r="P9778">
        <v>3</v>
      </c>
      <c r="Q9778">
        <v>1</v>
      </c>
      <c r="R9778" cm="1">
        <f t="array" ref="R9778">_xlfn.IFS(L9778&lt;=$W$6,1,L9778&lt;=$X$6,2,L9778&lt;=$Y$6,3,L9778&gt;$Y$6,4)</f>
        <v>3</v>
      </c>
      <c r="S9778">
        <f t="shared" si="304"/>
        <v>1</v>
      </c>
      <c r="T9778" t="str">
        <f t="shared" si="305"/>
        <v>2&gt;</v>
      </c>
    </row>
    <row r="9779" spans="1:20" x14ac:dyDescent="0.25">
      <c r="A9779">
        <v>9778</v>
      </c>
      <c r="B9779" t="s">
        <v>9797</v>
      </c>
      <c r="C9779">
        <v>70.5</v>
      </c>
      <c r="D9779" t="s">
        <v>18</v>
      </c>
      <c r="E9779">
        <v>0</v>
      </c>
      <c r="F9779">
        <v>41</v>
      </c>
      <c r="G9779">
        <v>4</v>
      </c>
      <c r="H9779">
        <v>184449.12</v>
      </c>
      <c r="I9779">
        <v>1</v>
      </c>
      <c r="J9779">
        <v>1</v>
      </c>
      <c r="K9779">
        <v>1</v>
      </c>
      <c r="L9779">
        <v>54517.25</v>
      </c>
      <c r="M9779">
        <v>0</v>
      </c>
      <c r="N9779">
        <v>3</v>
      </c>
      <c r="O9779">
        <v>3</v>
      </c>
      <c r="P9779">
        <v>1</v>
      </c>
      <c r="Q9779">
        <v>2</v>
      </c>
      <c r="R9779" cm="1">
        <f t="array" ref="R9779">_xlfn.IFS(L9779&lt;=$W$6,1,L9779&lt;=$X$6,2,L9779&lt;=$Y$6,3,L9779&gt;$Y$6,4)</f>
        <v>2</v>
      </c>
      <c r="S9779">
        <f t="shared" si="304"/>
        <v>3</v>
      </c>
      <c r="T9779">
        <f t="shared" si="305"/>
        <v>1</v>
      </c>
    </row>
    <row r="9780" spans="1:20" x14ac:dyDescent="0.25">
      <c r="A9780">
        <v>9779</v>
      </c>
      <c r="B9780" t="s">
        <v>9798</v>
      </c>
      <c r="C9780">
        <v>73.2</v>
      </c>
      <c r="D9780" t="s">
        <v>18</v>
      </c>
      <c r="E9780">
        <v>0</v>
      </c>
      <c r="F9780">
        <v>45</v>
      </c>
      <c r="G9780">
        <v>10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  <c r="N9780">
        <v>4</v>
      </c>
      <c r="O9780">
        <v>3</v>
      </c>
      <c r="P9780">
        <v>4</v>
      </c>
      <c r="Q9780">
        <v>1</v>
      </c>
      <c r="R9780" cm="1">
        <f t="array" ref="R9780">_xlfn.IFS(L9780&lt;=$W$6,1,L9780&lt;=$X$6,2,L9780&lt;=$Y$6,3,L9780&gt;$Y$6,4)</f>
        <v>4</v>
      </c>
      <c r="S9780">
        <f t="shared" si="304"/>
        <v>4</v>
      </c>
      <c r="T9780" t="str">
        <f t="shared" si="305"/>
        <v>2&gt;</v>
      </c>
    </row>
    <row r="9781" spans="1:20" x14ac:dyDescent="0.25">
      <c r="A9781">
        <v>9780</v>
      </c>
      <c r="B9781" t="s">
        <v>9799</v>
      </c>
      <c r="C9781">
        <v>51.5</v>
      </c>
      <c r="D9781" t="s">
        <v>20</v>
      </c>
      <c r="E9781">
        <v>1</v>
      </c>
      <c r="F9781">
        <v>42</v>
      </c>
      <c r="G9781">
        <v>11</v>
      </c>
      <c r="H9781">
        <v>242711.98</v>
      </c>
      <c r="I9781">
        <v>1</v>
      </c>
      <c r="J9781">
        <v>1</v>
      </c>
      <c r="K9781">
        <v>0</v>
      </c>
      <c r="L9781">
        <v>138360.29</v>
      </c>
      <c r="M9781">
        <v>0</v>
      </c>
      <c r="N9781">
        <v>1</v>
      </c>
      <c r="O9781">
        <v>3</v>
      </c>
      <c r="P9781">
        <v>4</v>
      </c>
      <c r="Q9781">
        <v>3</v>
      </c>
      <c r="R9781" cm="1">
        <f t="array" ref="R9781">_xlfn.IFS(L9781&lt;=$W$6,1,L9781&lt;=$X$6,2,L9781&lt;=$Y$6,3,L9781&gt;$Y$6,4)</f>
        <v>3</v>
      </c>
      <c r="S9781">
        <f t="shared" si="304"/>
        <v>4</v>
      </c>
      <c r="T9781">
        <f t="shared" si="305"/>
        <v>1</v>
      </c>
    </row>
    <row r="9782" spans="1:20" x14ac:dyDescent="0.25">
      <c r="A9782">
        <v>9781</v>
      </c>
      <c r="B9782" t="s">
        <v>9800</v>
      </c>
      <c r="C9782">
        <v>81.599999999999994</v>
      </c>
      <c r="D9782" t="s">
        <v>27</v>
      </c>
      <c r="E9782">
        <v>0</v>
      </c>
      <c r="F9782">
        <v>42</v>
      </c>
      <c r="G9782">
        <v>10</v>
      </c>
      <c r="H9782">
        <v>218006.52</v>
      </c>
      <c r="I9782">
        <v>1</v>
      </c>
      <c r="J9782">
        <v>1</v>
      </c>
      <c r="K9782">
        <v>1</v>
      </c>
      <c r="L9782">
        <v>79580.56</v>
      </c>
      <c r="M9782">
        <v>0</v>
      </c>
      <c r="N9782">
        <v>4</v>
      </c>
      <c r="O9782">
        <v>3</v>
      </c>
      <c r="P9782">
        <v>4</v>
      </c>
      <c r="Q9782">
        <v>3</v>
      </c>
      <c r="R9782" cm="1">
        <f t="array" ref="R9782">_xlfn.IFS(L9782&lt;=$W$6,1,L9782&lt;=$X$6,2,L9782&lt;=$Y$6,3,L9782&gt;$Y$6,4)</f>
        <v>2</v>
      </c>
      <c r="S9782">
        <f t="shared" si="304"/>
        <v>4</v>
      </c>
      <c r="T9782">
        <f t="shared" si="305"/>
        <v>1</v>
      </c>
    </row>
    <row r="9783" spans="1:20" x14ac:dyDescent="0.25">
      <c r="A9783">
        <v>9782</v>
      </c>
      <c r="B9783" t="s">
        <v>9801</v>
      </c>
      <c r="C9783">
        <v>64.099999999999994</v>
      </c>
      <c r="D9783" t="s">
        <v>18</v>
      </c>
      <c r="E9783">
        <v>0</v>
      </c>
      <c r="F9783">
        <v>50</v>
      </c>
      <c r="G9783">
        <v>4</v>
      </c>
      <c r="H9783">
        <v>294682.86</v>
      </c>
      <c r="I9783">
        <v>1</v>
      </c>
      <c r="J9783">
        <v>1</v>
      </c>
      <c r="K9783">
        <v>1</v>
      </c>
      <c r="L9783">
        <v>157458.60999999999</v>
      </c>
      <c r="M9783">
        <v>1</v>
      </c>
      <c r="N9783">
        <v>2</v>
      </c>
      <c r="O9783">
        <v>4</v>
      </c>
      <c r="P9783">
        <v>1</v>
      </c>
      <c r="Q9783">
        <v>4</v>
      </c>
      <c r="R9783" cm="1">
        <f t="array" ref="R9783">_xlfn.IFS(L9783&lt;=$W$6,1,L9783&lt;=$X$6,2,L9783&lt;=$Y$6,3,L9783&gt;$Y$6,4)</f>
        <v>4</v>
      </c>
      <c r="S9783">
        <f t="shared" si="304"/>
        <v>5</v>
      </c>
      <c r="T9783">
        <f t="shared" si="305"/>
        <v>1</v>
      </c>
    </row>
    <row r="9784" spans="1:20" x14ac:dyDescent="0.25">
      <c r="A9784">
        <v>9783</v>
      </c>
      <c r="B9784" t="s">
        <v>9802</v>
      </c>
      <c r="C9784">
        <v>50.9</v>
      </c>
      <c r="D9784" t="s">
        <v>18</v>
      </c>
      <c r="E9784">
        <v>1</v>
      </c>
      <c r="F9784">
        <v>20</v>
      </c>
      <c r="G9784">
        <v>8</v>
      </c>
      <c r="H9784">
        <v>205967.82</v>
      </c>
      <c r="I9784">
        <v>1</v>
      </c>
      <c r="J9784">
        <v>1</v>
      </c>
      <c r="K9784">
        <v>0</v>
      </c>
      <c r="L9784">
        <v>171770.58</v>
      </c>
      <c r="M9784">
        <v>0</v>
      </c>
      <c r="N9784">
        <v>1</v>
      </c>
      <c r="O9784">
        <v>1</v>
      </c>
      <c r="P9784">
        <v>3</v>
      </c>
      <c r="Q9784">
        <v>3</v>
      </c>
      <c r="R9784" cm="1">
        <f t="array" ref="R9784">_xlfn.IFS(L9784&lt;=$W$6,1,L9784&lt;=$X$6,2,L9784&lt;=$Y$6,3,L9784&gt;$Y$6,4)</f>
        <v>4</v>
      </c>
      <c r="S9784">
        <f t="shared" si="304"/>
        <v>1</v>
      </c>
      <c r="T9784">
        <f t="shared" si="305"/>
        <v>1</v>
      </c>
    </row>
    <row r="9785" spans="1:20" x14ac:dyDescent="0.25">
      <c r="A9785">
        <v>9784</v>
      </c>
      <c r="B9785" t="s">
        <v>9803</v>
      </c>
      <c r="C9785">
        <v>60.1</v>
      </c>
      <c r="D9785" t="s">
        <v>27</v>
      </c>
      <c r="E9785">
        <v>0</v>
      </c>
      <c r="F9785">
        <v>51</v>
      </c>
      <c r="G9785">
        <v>5</v>
      </c>
      <c r="H9785">
        <v>192505.96</v>
      </c>
      <c r="I9785">
        <v>2</v>
      </c>
      <c r="J9785">
        <v>1</v>
      </c>
      <c r="K9785">
        <v>0</v>
      </c>
      <c r="L9785">
        <v>104263.82</v>
      </c>
      <c r="M9785">
        <v>0</v>
      </c>
      <c r="N9785">
        <v>2</v>
      </c>
      <c r="O9785">
        <v>4</v>
      </c>
      <c r="P9785">
        <v>2</v>
      </c>
      <c r="Q9785">
        <v>2</v>
      </c>
      <c r="R9785" cm="1">
        <f t="array" ref="R9785">_xlfn.IFS(L9785&lt;=$W$6,1,L9785&lt;=$X$6,2,L9785&lt;=$Y$6,3,L9785&gt;$Y$6,4)</f>
        <v>3</v>
      </c>
      <c r="S9785">
        <f t="shared" si="304"/>
        <v>5</v>
      </c>
      <c r="T9785" t="str">
        <f t="shared" si="305"/>
        <v>2&gt;</v>
      </c>
    </row>
    <row r="9786" spans="1:20" x14ac:dyDescent="0.25">
      <c r="A9786">
        <v>9785</v>
      </c>
      <c r="B9786" t="s">
        <v>9804</v>
      </c>
      <c r="C9786">
        <v>52.7</v>
      </c>
      <c r="D9786" t="s">
        <v>18</v>
      </c>
      <c r="E9786">
        <v>1</v>
      </c>
      <c r="F9786">
        <v>41</v>
      </c>
      <c r="G9786">
        <v>5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  <c r="N9786">
        <v>1</v>
      </c>
      <c r="O9786">
        <v>3</v>
      </c>
      <c r="P9786">
        <v>2</v>
      </c>
      <c r="Q9786">
        <v>1</v>
      </c>
      <c r="R9786" cm="1">
        <f t="array" ref="R9786">_xlfn.IFS(L9786&lt;=$W$6,1,L9786&lt;=$X$6,2,L9786&lt;=$Y$6,3,L9786&gt;$Y$6,4)</f>
        <v>4</v>
      </c>
      <c r="S9786">
        <f t="shared" si="304"/>
        <v>3</v>
      </c>
      <c r="T9786" t="str">
        <f t="shared" si="305"/>
        <v>2&gt;</v>
      </c>
    </row>
    <row r="9787" spans="1:20" x14ac:dyDescent="0.25">
      <c r="A9787">
        <v>9786</v>
      </c>
      <c r="B9787" t="s">
        <v>9805</v>
      </c>
      <c r="C9787">
        <v>45.5</v>
      </c>
      <c r="D9787" t="s">
        <v>18</v>
      </c>
      <c r="E9787">
        <v>0</v>
      </c>
      <c r="F9787">
        <v>29</v>
      </c>
      <c r="G9787">
        <v>6</v>
      </c>
      <c r="H9787">
        <v>311758.18</v>
      </c>
      <c r="I9787">
        <v>2</v>
      </c>
      <c r="J9787">
        <v>0</v>
      </c>
      <c r="K9787">
        <v>0</v>
      </c>
      <c r="L9787">
        <v>70774.97</v>
      </c>
      <c r="M9787">
        <v>0</v>
      </c>
      <c r="N9787">
        <v>1</v>
      </c>
      <c r="O9787">
        <v>1</v>
      </c>
      <c r="P9787">
        <v>2</v>
      </c>
      <c r="Q9787">
        <v>4</v>
      </c>
      <c r="R9787" cm="1">
        <f t="array" ref="R9787">_xlfn.IFS(L9787&lt;=$W$6,1,L9787&lt;=$X$6,2,L9787&lt;=$Y$6,3,L9787&gt;$Y$6,4)</f>
        <v>2</v>
      </c>
      <c r="S9787">
        <f t="shared" si="304"/>
        <v>1</v>
      </c>
      <c r="T9787" t="str">
        <f t="shared" si="305"/>
        <v>2&gt;</v>
      </c>
    </row>
    <row r="9788" spans="1:20" x14ac:dyDescent="0.25">
      <c r="A9788">
        <v>9787</v>
      </c>
      <c r="B9788" t="s">
        <v>9806</v>
      </c>
      <c r="C9788">
        <v>80.3</v>
      </c>
      <c r="D9788" t="s">
        <v>27</v>
      </c>
      <c r="E9788">
        <v>1</v>
      </c>
      <c r="F9788">
        <v>36</v>
      </c>
      <c r="G9788">
        <v>5</v>
      </c>
      <c r="H9788">
        <v>285858.32</v>
      </c>
      <c r="I9788">
        <v>2</v>
      </c>
      <c r="J9788">
        <v>1</v>
      </c>
      <c r="K9788">
        <v>1</v>
      </c>
      <c r="L9788">
        <v>114869.56</v>
      </c>
      <c r="M9788">
        <v>0</v>
      </c>
      <c r="N9788">
        <v>4</v>
      </c>
      <c r="O9788">
        <v>2</v>
      </c>
      <c r="P9788">
        <v>2</v>
      </c>
      <c r="Q9788">
        <v>4</v>
      </c>
      <c r="R9788" cm="1">
        <f t="array" ref="R9788">_xlfn.IFS(L9788&lt;=$W$6,1,L9788&lt;=$X$6,2,L9788&lt;=$Y$6,3,L9788&gt;$Y$6,4)</f>
        <v>3</v>
      </c>
      <c r="S9788">
        <f t="shared" si="304"/>
        <v>2</v>
      </c>
      <c r="T9788" t="str">
        <f t="shared" si="305"/>
        <v>2&gt;</v>
      </c>
    </row>
    <row r="9789" spans="1:20" x14ac:dyDescent="0.25">
      <c r="A9789">
        <v>9788</v>
      </c>
      <c r="B9789" t="s">
        <v>9807</v>
      </c>
      <c r="C9789">
        <v>55.3</v>
      </c>
      <c r="D9789" t="s">
        <v>18</v>
      </c>
      <c r="E9789">
        <v>1</v>
      </c>
      <c r="F9789">
        <v>34</v>
      </c>
      <c r="G9789">
        <v>8</v>
      </c>
      <c r="H9789">
        <v>128164.18</v>
      </c>
      <c r="I9789">
        <v>1</v>
      </c>
      <c r="J9789">
        <v>0</v>
      </c>
      <c r="K9789">
        <v>1</v>
      </c>
      <c r="L9789">
        <v>109159.58</v>
      </c>
      <c r="M9789">
        <v>0</v>
      </c>
      <c r="N9789">
        <v>1</v>
      </c>
      <c r="O9789">
        <v>1</v>
      </c>
      <c r="P9789">
        <v>3</v>
      </c>
      <c r="Q9789">
        <v>2</v>
      </c>
      <c r="R9789" cm="1">
        <f t="array" ref="R9789">_xlfn.IFS(L9789&lt;=$W$6,1,L9789&lt;=$X$6,2,L9789&lt;=$Y$6,3,L9789&gt;$Y$6,4)</f>
        <v>3</v>
      </c>
      <c r="S9789">
        <f t="shared" si="304"/>
        <v>2</v>
      </c>
      <c r="T9789">
        <f t="shared" si="305"/>
        <v>1</v>
      </c>
    </row>
    <row r="9790" spans="1:20" x14ac:dyDescent="0.25">
      <c r="A9790">
        <v>9789</v>
      </c>
      <c r="B9790" t="s">
        <v>9808</v>
      </c>
      <c r="C9790">
        <v>72.400000000000006</v>
      </c>
      <c r="D9790" t="s">
        <v>18</v>
      </c>
      <c r="E9790">
        <v>0</v>
      </c>
      <c r="F9790">
        <v>30</v>
      </c>
      <c r="G9790">
        <v>6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  <c r="N9790">
        <v>4</v>
      </c>
      <c r="O9790">
        <v>1</v>
      </c>
      <c r="P9790">
        <v>2</v>
      </c>
      <c r="Q9790">
        <v>1</v>
      </c>
      <c r="R9790" cm="1">
        <f t="array" ref="R9790">_xlfn.IFS(L9790&lt;=$W$6,1,L9790&lt;=$X$6,2,L9790&lt;=$Y$6,3,L9790&gt;$Y$6,4)</f>
        <v>2</v>
      </c>
      <c r="S9790">
        <f t="shared" si="304"/>
        <v>1</v>
      </c>
      <c r="T9790">
        <f t="shared" si="305"/>
        <v>1</v>
      </c>
    </row>
    <row r="9791" spans="1:20" x14ac:dyDescent="0.25">
      <c r="A9791">
        <v>9790</v>
      </c>
      <c r="B9791" t="s">
        <v>9809</v>
      </c>
      <c r="C9791">
        <v>61</v>
      </c>
      <c r="D9791" t="s">
        <v>18</v>
      </c>
      <c r="E9791">
        <v>0</v>
      </c>
      <c r="F9791">
        <v>47</v>
      </c>
      <c r="G9791">
        <v>2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  <c r="N9791">
        <v>2</v>
      </c>
      <c r="O9791">
        <v>4</v>
      </c>
      <c r="P9791">
        <v>1</v>
      </c>
      <c r="Q9791">
        <v>1</v>
      </c>
      <c r="R9791" cm="1">
        <f t="array" ref="R9791">_xlfn.IFS(L9791&lt;=$W$6,1,L9791&lt;=$X$6,2,L9791&lt;=$Y$6,3,L9791&gt;$Y$6,4)</f>
        <v>4</v>
      </c>
      <c r="S9791">
        <f t="shared" si="304"/>
        <v>4</v>
      </c>
      <c r="T9791" t="str">
        <f t="shared" si="305"/>
        <v>2&gt;</v>
      </c>
    </row>
    <row r="9792" spans="1:20" x14ac:dyDescent="0.25">
      <c r="A9792">
        <v>9791</v>
      </c>
      <c r="B9792" t="s">
        <v>9810</v>
      </c>
      <c r="C9792">
        <v>55.9</v>
      </c>
      <c r="D9792" t="s">
        <v>20</v>
      </c>
      <c r="E9792">
        <v>0</v>
      </c>
      <c r="F9792">
        <v>41</v>
      </c>
      <c r="G9792">
        <v>3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  <c r="N9792">
        <v>1</v>
      </c>
      <c r="O9792">
        <v>3</v>
      </c>
      <c r="P9792">
        <v>1</v>
      </c>
      <c r="Q9792">
        <v>1</v>
      </c>
      <c r="R9792" cm="1">
        <f t="array" ref="R9792">_xlfn.IFS(L9792&lt;=$W$6,1,L9792&lt;=$X$6,2,L9792&lt;=$Y$6,3,L9792&gt;$Y$6,4)</f>
        <v>3</v>
      </c>
      <c r="S9792">
        <f t="shared" si="304"/>
        <v>3</v>
      </c>
      <c r="T9792" t="str">
        <f t="shared" si="305"/>
        <v>2&gt;</v>
      </c>
    </row>
    <row r="9793" spans="1:20" x14ac:dyDescent="0.25">
      <c r="A9793">
        <v>9792</v>
      </c>
      <c r="B9793" t="s">
        <v>9811</v>
      </c>
      <c r="C9793">
        <v>82.5</v>
      </c>
      <c r="D9793" t="s">
        <v>27</v>
      </c>
      <c r="E9793">
        <v>0</v>
      </c>
      <c r="F9793">
        <v>37</v>
      </c>
      <c r="G9793">
        <v>7</v>
      </c>
      <c r="H9793">
        <v>236673.9</v>
      </c>
      <c r="I9793">
        <v>1</v>
      </c>
      <c r="J9793">
        <v>1</v>
      </c>
      <c r="K9793">
        <v>0</v>
      </c>
      <c r="L9793">
        <v>26342.33</v>
      </c>
      <c r="M9793">
        <v>1</v>
      </c>
      <c r="N9793">
        <v>4</v>
      </c>
      <c r="O9793">
        <v>2</v>
      </c>
      <c r="P9793">
        <v>3</v>
      </c>
      <c r="Q9793">
        <v>3</v>
      </c>
      <c r="R9793" cm="1">
        <f t="array" ref="R9793">_xlfn.IFS(L9793&lt;=$W$6,1,L9793&lt;=$X$6,2,L9793&lt;=$Y$6,3,L9793&gt;$Y$6,4)</f>
        <v>1</v>
      </c>
      <c r="S9793">
        <f t="shared" si="304"/>
        <v>3</v>
      </c>
      <c r="T9793">
        <f t="shared" si="305"/>
        <v>1</v>
      </c>
    </row>
    <row r="9794" spans="1:20" x14ac:dyDescent="0.25">
      <c r="A9794">
        <v>9793</v>
      </c>
      <c r="B9794" t="s">
        <v>9812</v>
      </c>
      <c r="C9794">
        <v>81.900000000000006</v>
      </c>
      <c r="D9794" t="s">
        <v>20</v>
      </c>
      <c r="E9794">
        <v>0</v>
      </c>
      <c r="F9794">
        <v>30</v>
      </c>
      <c r="G9794">
        <v>9</v>
      </c>
      <c r="H9794">
        <v>336506.42</v>
      </c>
      <c r="I9794">
        <v>1</v>
      </c>
      <c r="J9794">
        <v>1</v>
      </c>
      <c r="K9794">
        <v>1</v>
      </c>
      <c r="L9794">
        <v>102799.14</v>
      </c>
      <c r="M9794">
        <v>0</v>
      </c>
      <c r="N9794">
        <v>4</v>
      </c>
      <c r="O9794">
        <v>1</v>
      </c>
      <c r="P9794">
        <v>4</v>
      </c>
      <c r="Q9794">
        <v>4</v>
      </c>
      <c r="R9794" cm="1">
        <f t="array" ref="R9794">_xlfn.IFS(L9794&lt;=$W$6,1,L9794&lt;=$X$6,2,L9794&lt;=$Y$6,3,L9794&gt;$Y$6,4)</f>
        <v>3</v>
      </c>
      <c r="S9794">
        <f t="shared" si="304"/>
        <v>1</v>
      </c>
      <c r="T9794">
        <f t="shared" si="305"/>
        <v>1</v>
      </c>
    </row>
    <row r="9795" spans="1:20" x14ac:dyDescent="0.25">
      <c r="A9795">
        <v>9794</v>
      </c>
      <c r="B9795" t="s">
        <v>9813</v>
      </c>
      <c r="C9795">
        <v>77.2</v>
      </c>
      <c r="D9795" t="s">
        <v>27</v>
      </c>
      <c r="E9795">
        <v>0</v>
      </c>
      <c r="F9795">
        <v>44</v>
      </c>
      <c r="G9795">
        <v>1</v>
      </c>
      <c r="H9795">
        <v>203958.32</v>
      </c>
      <c r="I9795">
        <v>1</v>
      </c>
      <c r="J9795">
        <v>1</v>
      </c>
      <c r="K9795">
        <v>0</v>
      </c>
      <c r="L9795">
        <v>90928.48</v>
      </c>
      <c r="M9795">
        <v>0</v>
      </c>
      <c r="N9795">
        <v>4</v>
      </c>
      <c r="O9795">
        <v>3</v>
      </c>
      <c r="P9795">
        <v>1</v>
      </c>
      <c r="Q9795">
        <v>3</v>
      </c>
      <c r="R9795" cm="1">
        <f t="array" ref="R9795">_xlfn.IFS(L9795&lt;=$W$6,1,L9795&lt;=$X$6,2,L9795&lt;=$Y$6,3,L9795&gt;$Y$6,4)</f>
        <v>2</v>
      </c>
      <c r="S9795">
        <f t="shared" ref="S9795:S9858" si="306">VLOOKUP(F9795,$V$10:$W$16,2,1)</f>
        <v>4</v>
      </c>
      <c r="T9795">
        <f t="shared" ref="T9795:T9858" si="307">VLOOKUP(I9795,$Y$9:$Z$11,2,1)</f>
        <v>1</v>
      </c>
    </row>
    <row r="9796" spans="1:20" x14ac:dyDescent="0.25">
      <c r="A9796">
        <v>9795</v>
      </c>
      <c r="B9796" t="s">
        <v>9814</v>
      </c>
      <c r="C9796">
        <v>68.5</v>
      </c>
      <c r="D9796" t="s">
        <v>20</v>
      </c>
      <c r="E9796">
        <v>1</v>
      </c>
      <c r="F9796">
        <v>25</v>
      </c>
      <c r="G9796">
        <v>6</v>
      </c>
      <c r="H9796">
        <v>329804.86</v>
      </c>
      <c r="I9796">
        <v>1</v>
      </c>
      <c r="J9796">
        <v>0</v>
      </c>
      <c r="K9796">
        <v>0</v>
      </c>
      <c r="L9796">
        <v>141152.28</v>
      </c>
      <c r="M9796">
        <v>0</v>
      </c>
      <c r="N9796">
        <v>3</v>
      </c>
      <c r="O9796">
        <v>1</v>
      </c>
      <c r="P9796">
        <v>2</v>
      </c>
      <c r="Q9796">
        <v>4</v>
      </c>
      <c r="R9796" cm="1">
        <f t="array" ref="R9796">_xlfn.IFS(L9796&lt;=$W$6,1,L9796&lt;=$X$6,2,L9796&lt;=$Y$6,3,L9796&gt;$Y$6,4)</f>
        <v>3</v>
      </c>
      <c r="S9796">
        <f t="shared" si="306"/>
        <v>1</v>
      </c>
      <c r="T9796">
        <f t="shared" si="307"/>
        <v>1</v>
      </c>
    </row>
    <row r="9797" spans="1:20" x14ac:dyDescent="0.25">
      <c r="A9797">
        <v>9796</v>
      </c>
      <c r="B9797" t="s">
        <v>9815</v>
      </c>
      <c r="C9797">
        <v>50.6</v>
      </c>
      <c r="D9797" t="s">
        <v>18</v>
      </c>
      <c r="E9797">
        <v>1</v>
      </c>
      <c r="F9797">
        <v>45</v>
      </c>
      <c r="G9797">
        <v>3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  <c r="N9797">
        <v>1</v>
      </c>
      <c r="O9797">
        <v>3</v>
      </c>
      <c r="P9797">
        <v>1</v>
      </c>
      <c r="Q9797">
        <v>1</v>
      </c>
      <c r="R9797" cm="1">
        <f t="array" ref="R9797">_xlfn.IFS(L9797&lt;=$W$6,1,L9797&lt;=$X$6,2,L9797&lt;=$Y$6,3,L9797&gt;$Y$6,4)</f>
        <v>3</v>
      </c>
      <c r="S9797">
        <f t="shared" si="306"/>
        <v>4</v>
      </c>
      <c r="T9797" t="str">
        <f t="shared" si="307"/>
        <v>2&gt;</v>
      </c>
    </row>
    <row r="9798" spans="1:20" x14ac:dyDescent="0.25">
      <c r="A9798">
        <v>9797</v>
      </c>
      <c r="B9798" t="s">
        <v>9816</v>
      </c>
      <c r="C9798">
        <v>64.2</v>
      </c>
      <c r="D9798" t="s">
        <v>27</v>
      </c>
      <c r="E9798">
        <v>1</v>
      </c>
      <c r="F9798">
        <v>24</v>
      </c>
      <c r="G9798">
        <v>11</v>
      </c>
      <c r="H9798">
        <v>223625.04</v>
      </c>
      <c r="I9798">
        <v>2</v>
      </c>
      <c r="J9798">
        <v>1</v>
      </c>
      <c r="K9798">
        <v>1</v>
      </c>
      <c r="L9798">
        <v>183045.46</v>
      </c>
      <c r="M9798">
        <v>0</v>
      </c>
      <c r="N9798">
        <v>2</v>
      </c>
      <c r="O9798">
        <v>1</v>
      </c>
      <c r="P9798">
        <v>4</v>
      </c>
      <c r="Q9798">
        <v>3</v>
      </c>
      <c r="R9798" cm="1">
        <f t="array" ref="R9798">_xlfn.IFS(L9798&lt;=$W$6,1,L9798&lt;=$X$6,2,L9798&lt;=$Y$6,3,L9798&gt;$Y$6,4)</f>
        <v>4</v>
      </c>
      <c r="S9798">
        <f t="shared" si="306"/>
        <v>1</v>
      </c>
      <c r="T9798" t="str">
        <f t="shared" si="307"/>
        <v>2&gt;</v>
      </c>
    </row>
    <row r="9799" spans="1:20" x14ac:dyDescent="0.25">
      <c r="A9799">
        <v>9798</v>
      </c>
      <c r="B9799" t="s">
        <v>9817</v>
      </c>
      <c r="C9799">
        <v>62.7</v>
      </c>
      <c r="D9799" t="s">
        <v>20</v>
      </c>
      <c r="E9799">
        <v>1</v>
      </c>
      <c r="F9799">
        <v>42</v>
      </c>
      <c r="G9799">
        <v>11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  <c r="N9799">
        <v>2</v>
      </c>
      <c r="O9799">
        <v>3</v>
      </c>
      <c r="P9799">
        <v>4</v>
      </c>
      <c r="Q9799">
        <v>1</v>
      </c>
      <c r="R9799" cm="1">
        <f t="array" ref="R9799">_xlfn.IFS(L9799&lt;=$W$6,1,L9799&lt;=$X$6,2,L9799&lt;=$Y$6,3,L9799&gt;$Y$6,4)</f>
        <v>4</v>
      </c>
      <c r="S9799">
        <f t="shared" si="306"/>
        <v>4</v>
      </c>
      <c r="T9799" t="str">
        <f t="shared" si="307"/>
        <v>2&gt;</v>
      </c>
    </row>
    <row r="9800" spans="1:20" x14ac:dyDescent="0.25">
      <c r="A9800">
        <v>9799</v>
      </c>
      <c r="B9800" t="s">
        <v>9818</v>
      </c>
      <c r="C9800">
        <v>60</v>
      </c>
      <c r="D9800" t="s">
        <v>27</v>
      </c>
      <c r="E9800">
        <v>1</v>
      </c>
      <c r="F9800">
        <v>32</v>
      </c>
      <c r="G9800">
        <v>3</v>
      </c>
      <c r="H9800">
        <v>239510</v>
      </c>
      <c r="I9800">
        <v>1</v>
      </c>
      <c r="J9800">
        <v>1</v>
      </c>
      <c r="K9800">
        <v>1</v>
      </c>
      <c r="L9800">
        <v>21852.91</v>
      </c>
      <c r="M9800">
        <v>0</v>
      </c>
      <c r="N9800">
        <v>2</v>
      </c>
      <c r="O9800">
        <v>1</v>
      </c>
      <c r="P9800">
        <v>1</v>
      </c>
      <c r="Q9800">
        <v>3</v>
      </c>
      <c r="R9800" cm="1">
        <f t="array" ref="R9800">_xlfn.IFS(L9800&lt;=$W$6,1,L9800&lt;=$X$6,2,L9800&lt;=$Y$6,3,L9800&gt;$Y$6,4)</f>
        <v>1</v>
      </c>
      <c r="S9800">
        <f t="shared" si="306"/>
        <v>1</v>
      </c>
      <c r="T9800">
        <f t="shared" si="307"/>
        <v>1</v>
      </c>
    </row>
    <row r="9801" spans="1:20" x14ac:dyDescent="0.25">
      <c r="A9801">
        <v>9800</v>
      </c>
      <c r="B9801" t="s">
        <v>9819</v>
      </c>
      <c r="C9801">
        <v>65.3</v>
      </c>
      <c r="D9801" t="s">
        <v>18</v>
      </c>
      <c r="E9801">
        <v>1</v>
      </c>
      <c r="F9801">
        <v>48</v>
      </c>
      <c r="G9801">
        <v>1</v>
      </c>
      <c r="H9801">
        <v>239112.2</v>
      </c>
      <c r="I9801">
        <v>1</v>
      </c>
      <c r="J9801">
        <v>1</v>
      </c>
      <c r="K9801">
        <v>0</v>
      </c>
      <c r="L9801">
        <v>78250.13</v>
      </c>
      <c r="M9801">
        <v>1</v>
      </c>
      <c r="N9801">
        <v>3</v>
      </c>
      <c r="O9801">
        <v>4</v>
      </c>
      <c r="P9801">
        <v>1</v>
      </c>
      <c r="Q9801">
        <v>3</v>
      </c>
      <c r="R9801" cm="1">
        <f t="array" ref="R9801">_xlfn.IFS(L9801&lt;=$W$6,1,L9801&lt;=$X$6,2,L9801&lt;=$Y$6,3,L9801&gt;$Y$6,4)</f>
        <v>2</v>
      </c>
      <c r="S9801">
        <f t="shared" si="306"/>
        <v>5</v>
      </c>
      <c r="T9801">
        <f t="shared" si="307"/>
        <v>1</v>
      </c>
    </row>
    <row r="9802" spans="1:20" x14ac:dyDescent="0.25">
      <c r="A9802">
        <v>9801</v>
      </c>
      <c r="B9802" t="s">
        <v>9820</v>
      </c>
      <c r="C9802">
        <v>76.2</v>
      </c>
      <c r="D9802" t="s">
        <v>20</v>
      </c>
      <c r="E9802">
        <v>0</v>
      </c>
      <c r="F9802">
        <v>37</v>
      </c>
      <c r="G9802">
        <v>4</v>
      </c>
      <c r="H9802">
        <v>238699.38</v>
      </c>
      <c r="I9802">
        <v>3</v>
      </c>
      <c r="J9802">
        <v>1</v>
      </c>
      <c r="K9802">
        <v>1</v>
      </c>
      <c r="L9802">
        <v>47114.18</v>
      </c>
      <c r="M9802">
        <v>1</v>
      </c>
      <c r="N9802">
        <v>4</v>
      </c>
      <c r="O9802">
        <v>2</v>
      </c>
      <c r="P9802">
        <v>1</v>
      </c>
      <c r="Q9802">
        <v>3</v>
      </c>
      <c r="R9802" cm="1">
        <f t="array" ref="R9802">_xlfn.IFS(L9802&lt;=$W$6,1,L9802&lt;=$X$6,2,L9802&lt;=$Y$6,3,L9802&gt;$Y$6,4)</f>
        <v>1</v>
      </c>
      <c r="S9802">
        <f t="shared" si="306"/>
        <v>3</v>
      </c>
      <c r="T9802" t="str">
        <f t="shared" si="307"/>
        <v>2&gt;</v>
      </c>
    </row>
    <row r="9803" spans="1:20" x14ac:dyDescent="0.25">
      <c r="A9803">
        <v>9802</v>
      </c>
      <c r="B9803" t="s">
        <v>9821</v>
      </c>
      <c r="C9803">
        <v>56.9</v>
      </c>
      <c r="D9803" t="s">
        <v>20</v>
      </c>
      <c r="E9803">
        <v>0</v>
      </c>
      <c r="F9803">
        <v>32</v>
      </c>
      <c r="G9803">
        <v>4</v>
      </c>
      <c r="H9803">
        <v>279056.46000000002</v>
      </c>
      <c r="I9803">
        <v>1</v>
      </c>
      <c r="J9803">
        <v>1</v>
      </c>
      <c r="K9803">
        <v>1</v>
      </c>
      <c r="L9803">
        <v>33230.370000000003</v>
      </c>
      <c r="M9803">
        <v>0</v>
      </c>
      <c r="N9803">
        <v>1</v>
      </c>
      <c r="O9803">
        <v>1</v>
      </c>
      <c r="P9803">
        <v>1</v>
      </c>
      <c r="Q9803">
        <v>4</v>
      </c>
      <c r="R9803" cm="1">
        <f t="array" ref="R9803">_xlfn.IFS(L9803&lt;=$W$6,1,L9803&lt;=$X$6,2,L9803&lt;=$Y$6,3,L9803&gt;$Y$6,4)</f>
        <v>1</v>
      </c>
      <c r="S9803">
        <f t="shared" si="306"/>
        <v>1</v>
      </c>
      <c r="T9803">
        <f t="shared" si="307"/>
        <v>1</v>
      </c>
    </row>
    <row r="9804" spans="1:20" x14ac:dyDescent="0.25">
      <c r="A9804">
        <v>9803</v>
      </c>
      <c r="B9804" t="s">
        <v>9822</v>
      </c>
      <c r="C9804">
        <v>75.599999999999994</v>
      </c>
      <c r="D9804" t="s">
        <v>18</v>
      </c>
      <c r="E9804">
        <v>1</v>
      </c>
      <c r="F9804">
        <v>42</v>
      </c>
      <c r="G9804">
        <v>2</v>
      </c>
      <c r="H9804">
        <v>189546.22</v>
      </c>
      <c r="I9804">
        <v>1</v>
      </c>
      <c r="J9804">
        <v>1</v>
      </c>
      <c r="K9804">
        <v>0</v>
      </c>
      <c r="L9804">
        <v>114279.63</v>
      </c>
      <c r="M9804">
        <v>0</v>
      </c>
      <c r="N9804">
        <v>4</v>
      </c>
      <c r="O9804">
        <v>3</v>
      </c>
      <c r="P9804">
        <v>1</v>
      </c>
      <c r="Q9804">
        <v>2</v>
      </c>
      <c r="R9804" cm="1">
        <f t="array" ref="R9804">_xlfn.IFS(L9804&lt;=$W$6,1,L9804&lt;=$X$6,2,L9804&lt;=$Y$6,3,L9804&gt;$Y$6,4)</f>
        <v>3</v>
      </c>
      <c r="S9804">
        <f t="shared" si="306"/>
        <v>4</v>
      </c>
      <c r="T9804">
        <f t="shared" si="307"/>
        <v>1</v>
      </c>
    </row>
    <row r="9805" spans="1:20" x14ac:dyDescent="0.25">
      <c r="A9805">
        <v>9804</v>
      </c>
      <c r="B9805" t="s">
        <v>9823</v>
      </c>
      <c r="C9805">
        <v>67.3</v>
      </c>
      <c r="D9805" t="s">
        <v>18</v>
      </c>
      <c r="E9805">
        <v>1</v>
      </c>
      <c r="F9805">
        <v>33</v>
      </c>
      <c r="G9805">
        <v>2</v>
      </c>
      <c r="H9805">
        <v>216690.44</v>
      </c>
      <c r="I9805">
        <v>1</v>
      </c>
      <c r="J9805">
        <v>0</v>
      </c>
      <c r="K9805">
        <v>1</v>
      </c>
      <c r="L9805">
        <v>38802.03</v>
      </c>
      <c r="M9805">
        <v>0</v>
      </c>
      <c r="N9805">
        <v>3</v>
      </c>
      <c r="O9805">
        <v>1</v>
      </c>
      <c r="P9805">
        <v>1</v>
      </c>
      <c r="Q9805">
        <v>3</v>
      </c>
      <c r="R9805" cm="1">
        <f t="array" ref="R9805">_xlfn.IFS(L9805&lt;=$W$6,1,L9805&lt;=$X$6,2,L9805&lt;=$Y$6,3,L9805&gt;$Y$6,4)</f>
        <v>1</v>
      </c>
      <c r="S9805">
        <f t="shared" si="306"/>
        <v>2</v>
      </c>
      <c r="T9805">
        <f t="shared" si="307"/>
        <v>1</v>
      </c>
    </row>
    <row r="9806" spans="1:20" x14ac:dyDescent="0.25">
      <c r="A9806">
        <v>9805</v>
      </c>
      <c r="B9806" t="s">
        <v>9824</v>
      </c>
      <c r="C9806">
        <v>63.7</v>
      </c>
      <c r="D9806" t="s">
        <v>18</v>
      </c>
      <c r="E9806">
        <v>0</v>
      </c>
      <c r="F9806">
        <v>38</v>
      </c>
      <c r="G9806">
        <v>10</v>
      </c>
      <c r="H9806">
        <v>333879.76</v>
      </c>
      <c r="I9806">
        <v>1</v>
      </c>
      <c r="J9806">
        <v>1</v>
      </c>
      <c r="K9806">
        <v>1</v>
      </c>
      <c r="L9806">
        <v>72504.759999999995</v>
      </c>
      <c r="M9806">
        <v>0</v>
      </c>
      <c r="N9806">
        <v>2</v>
      </c>
      <c r="O9806">
        <v>2</v>
      </c>
      <c r="P9806">
        <v>4</v>
      </c>
      <c r="Q9806">
        <v>4</v>
      </c>
      <c r="R9806" cm="1">
        <f t="array" ref="R9806">_xlfn.IFS(L9806&lt;=$W$6,1,L9806&lt;=$X$6,2,L9806&lt;=$Y$6,3,L9806&gt;$Y$6,4)</f>
        <v>2</v>
      </c>
      <c r="S9806">
        <f t="shared" si="306"/>
        <v>3</v>
      </c>
      <c r="T9806">
        <f t="shared" si="307"/>
        <v>1</v>
      </c>
    </row>
    <row r="9807" spans="1:20" x14ac:dyDescent="0.25">
      <c r="A9807">
        <v>9806</v>
      </c>
      <c r="B9807" t="s">
        <v>9825</v>
      </c>
      <c r="C9807">
        <v>64.400000000000006</v>
      </c>
      <c r="D9807" t="s">
        <v>18</v>
      </c>
      <c r="E9807">
        <v>1</v>
      </c>
      <c r="F9807">
        <v>35</v>
      </c>
      <c r="G9807">
        <v>8</v>
      </c>
      <c r="H9807">
        <v>349142.72</v>
      </c>
      <c r="I9807">
        <v>1</v>
      </c>
      <c r="J9807">
        <v>0</v>
      </c>
      <c r="K9807">
        <v>1</v>
      </c>
      <c r="L9807">
        <v>43943.09</v>
      </c>
      <c r="M9807">
        <v>0</v>
      </c>
      <c r="N9807">
        <v>2</v>
      </c>
      <c r="O9807">
        <v>2</v>
      </c>
      <c r="P9807">
        <v>3</v>
      </c>
      <c r="Q9807">
        <v>4</v>
      </c>
      <c r="R9807" cm="1">
        <f t="array" ref="R9807">_xlfn.IFS(L9807&lt;=$W$6,1,L9807&lt;=$X$6,2,L9807&lt;=$Y$6,3,L9807&gt;$Y$6,4)</f>
        <v>1</v>
      </c>
      <c r="S9807">
        <f t="shared" si="306"/>
        <v>2</v>
      </c>
      <c r="T9807">
        <f t="shared" si="307"/>
        <v>1</v>
      </c>
    </row>
    <row r="9808" spans="1:20" x14ac:dyDescent="0.25">
      <c r="A9808">
        <v>9807</v>
      </c>
      <c r="B9808" t="s">
        <v>9826</v>
      </c>
      <c r="C9808">
        <v>65.8</v>
      </c>
      <c r="D9808" t="s">
        <v>20</v>
      </c>
      <c r="E9808">
        <v>1</v>
      </c>
      <c r="F9808">
        <v>37</v>
      </c>
      <c r="G9808">
        <v>10</v>
      </c>
      <c r="H9808">
        <v>143658.68</v>
      </c>
      <c r="I9808">
        <v>1</v>
      </c>
      <c r="J9808">
        <v>1</v>
      </c>
      <c r="K9808">
        <v>1</v>
      </c>
      <c r="L9808">
        <v>68141.919999999998</v>
      </c>
      <c r="M9808">
        <v>0</v>
      </c>
      <c r="N9808">
        <v>3</v>
      </c>
      <c r="O9808">
        <v>2</v>
      </c>
      <c r="P9808">
        <v>4</v>
      </c>
      <c r="Q9808">
        <v>2</v>
      </c>
      <c r="R9808" cm="1">
        <f t="array" ref="R9808">_xlfn.IFS(L9808&lt;=$W$6,1,L9808&lt;=$X$6,2,L9808&lt;=$Y$6,3,L9808&gt;$Y$6,4)</f>
        <v>2</v>
      </c>
      <c r="S9808">
        <f t="shared" si="306"/>
        <v>3</v>
      </c>
      <c r="T9808">
        <f t="shared" si="307"/>
        <v>1</v>
      </c>
    </row>
    <row r="9809" spans="1:20" x14ac:dyDescent="0.25">
      <c r="A9809">
        <v>9808</v>
      </c>
      <c r="B9809" t="s">
        <v>9827</v>
      </c>
      <c r="C9809">
        <v>64.900000000000006</v>
      </c>
      <c r="D9809" t="s">
        <v>18</v>
      </c>
      <c r="E9809">
        <v>0</v>
      </c>
      <c r="F9809">
        <v>38</v>
      </c>
      <c r="G9809">
        <v>9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  <c r="N9809">
        <v>2</v>
      </c>
      <c r="O9809">
        <v>2</v>
      </c>
      <c r="P9809">
        <v>4</v>
      </c>
      <c r="Q9809">
        <v>1</v>
      </c>
      <c r="R9809" cm="1">
        <f t="array" ref="R9809">_xlfn.IFS(L9809&lt;=$W$6,1,L9809&lt;=$X$6,2,L9809&lt;=$Y$6,3,L9809&gt;$Y$6,4)</f>
        <v>3</v>
      </c>
      <c r="S9809">
        <f t="shared" si="306"/>
        <v>3</v>
      </c>
      <c r="T9809" t="str">
        <f t="shared" si="307"/>
        <v>2&gt;</v>
      </c>
    </row>
    <row r="9810" spans="1:20" x14ac:dyDescent="0.25">
      <c r="A9810">
        <v>9809</v>
      </c>
      <c r="B9810" t="s">
        <v>9828</v>
      </c>
      <c r="C9810">
        <v>60.3</v>
      </c>
      <c r="D9810" t="s">
        <v>18</v>
      </c>
      <c r="E9810">
        <v>0</v>
      </c>
      <c r="F9810">
        <v>41</v>
      </c>
      <c r="G9810">
        <v>10</v>
      </c>
      <c r="H9810">
        <v>153539.35999999999</v>
      </c>
      <c r="I9810">
        <v>1</v>
      </c>
      <c r="J9810">
        <v>0</v>
      </c>
      <c r="K9810">
        <v>0</v>
      </c>
      <c r="L9810">
        <v>48224.72</v>
      </c>
      <c r="M9810">
        <v>0</v>
      </c>
      <c r="N9810">
        <v>2</v>
      </c>
      <c r="O9810">
        <v>3</v>
      </c>
      <c r="P9810">
        <v>4</v>
      </c>
      <c r="Q9810">
        <v>2</v>
      </c>
      <c r="R9810" cm="1">
        <f t="array" ref="R9810">_xlfn.IFS(L9810&lt;=$W$6,1,L9810&lt;=$X$6,2,L9810&lt;=$Y$6,3,L9810&gt;$Y$6,4)</f>
        <v>1</v>
      </c>
      <c r="S9810">
        <f t="shared" si="306"/>
        <v>3</v>
      </c>
      <c r="T9810">
        <f t="shared" si="307"/>
        <v>1</v>
      </c>
    </row>
    <row r="9811" spans="1:20" x14ac:dyDescent="0.25">
      <c r="A9811">
        <v>9810</v>
      </c>
      <c r="B9811" t="s">
        <v>9829</v>
      </c>
      <c r="C9811">
        <v>82</v>
      </c>
      <c r="D9811" t="s">
        <v>18</v>
      </c>
      <c r="E9811">
        <v>0</v>
      </c>
      <c r="F9811">
        <v>41</v>
      </c>
      <c r="G9811">
        <v>2</v>
      </c>
      <c r="H9811">
        <v>209228.58</v>
      </c>
      <c r="I9811">
        <v>1</v>
      </c>
      <c r="J9811">
        <v>1</v>
      </c>
      <c r="K9811">
        <v>0</v>
      </c>
      <c r="L9811">
        <v>61538.43</v>
      </c>
      <c r="M9811">
        <v>1</v>
      </c>
      <c r="N9811">
        <v>4</v>
      </c>
      <c r="O9811">
        <v>3</v>
      </c>
      <c r="P9811">
        <v>1</v>
      </c>
      <c r="Q9811">
        <v>3</v>
      </c>
      <c r="R9811" cm="1">
        <f t="array" ref="R9811">_xlfn.IFS(L9811&lt;=$W$6,1,L9811&lt;=$X$6,2,L9811&lt;=$Y$6,3,L9811&gt;$Y$6,4)</f>
        <v>2</v>
      </c>
      <c r="S9811">
        <f t="shared" si="306"/>
        <v>3</v>
      </c>
      <c r="T9811">
        <f t="shared" si="307"/>
        <v>1</v>
      </c>
    </row>
    <row r="9812" spans="1:20" x14ac:dyDescent="0.25">
      <c r="A9812">
        <v>9811</v>
      </c>
      <c r="B9812" t="s">
        <v>9830</v>
      </c>
      <c r="C9812">
        <v>71.2</v>
      </c>
      <c r="D9812" t="s">
        <v>20</v>
      </c>
      <c r="E9812">
        <v>1</v>
      </c>
      <c r="F9812">
        <v>29</v>
      </c>
      <c r="G9812">
        <v>11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  <c r="N9812">
        <v>3</v>
      </c>
      <c r="O9812">
        <v>1</v>
      </c>
      <c r="P9812">
        <v>4</v>
      </c>
      <c r="Q9812">
        <v>1</v>
      </c>
      <c r="R9812" cm="1">
        <f t="array" ref="R9812">_xlfn.IFS(L9812&lt;=$W$6,1,L9812&lt;=$X$6,2,L9812&lt;=$Y$6,3,L9812&gt;$Y$6,4)</f>
        <v>2</v>
      </c>
      <c r="S9812">
        <f t="shared" si="306"/>
        <v>1</v>
      </c>
      <c r="T9812">
        <f t="shared" si="307"/>
        <v>1</v>
      </c>
    </row>
    <row r="9813" spans="1:20" x14ac:dyDescent="0.25">
      <c r="A9813">
        <v>9812</v>
      </c>
      <c r="B9813" t="s">
        <v>9831</v>
      </c>
      <c r="C9813">
        <v>64.5</v>
      </c>
      <c r="D9813" t="s">
        <v>27</v>
      </c>
      <c r="E9813">
        <v>0</v>
      </c>
      <c r="F9813">
        <v>33</v>
      </c>
      <c r="G9813">
        <v>2</v>
      </c>
      <c r="H9813">
        <v>257855.86</v>
      </c>
      <c r="I9813">
        <v>1</v>
      </c>
      <c r="J9813">
        <v>1</v>
      </c>
      <c r="K9813">
        <v>1</v>
      </c>
      <c r="L9813">
        <v>2850.01</v>
      </c>
      <c r="M9813">
        <v>0</v>
      </c>
      <c r="N9813">
        <v>2</v>
      </c>
      <c r="O9813">
        <v>1</v>
      </c>
      <c r="P9813">
        <v>1</v>
      </c>
      <c r="Q9813">
        <v>4</v>
      </c>
      <c r="R9813" cm="1">
        <f t="array" ref="R9813">_xlfn.IFS(L9813&lt;=$W$6,1,L9813&lt;=$X$6,2,L9813&lt;=$Y$6,3,L9813&gt;$Y$6,4)</f>
        <v>1</v>
      </c>
      <c r="S9813">
        <f t="shared" si="306"/>
        <v>2</v>
      </c>
      <c r="T9813">
        <f t="shared" si="307"/>
        <v>1</v>
      </c>
    </row>
    <row r="9814" spans="1:20" x14ac:dyDescent="0.25">
      <c r="A9814">
        <v>9813</v>
      </c>
      <c r="B9814" t="s">
        <v>9832</v>
      </c>
      <c r="C9814">
        <v>70.5</v>
      </c>
      <c r="D9814" t="s">
        <v>27</v>
      </c>
      <c r="E9814">
        <v>0</v>
      </c>
      <c r="F9814">
        <v>33</v>
      </c>
      <c r="G9814">
        <v>10</v>
      </c>
      <c r="H9814">
        <v>221883.86</v>
      </c>
      <c r="I9814">
        <v>2</v>
      </c>
      <c r="J9814">
        <v>1</v>
      </c>
      <c r="K9814">
        <v>0</v>
      </c>
      <c r="L9814">
        <v>163484.79999999999</v>
      </c>
      <c r="M9814">
        <v>0</v>
      </c>
      <c r="N9814">
        <v>3</v>
      </c>
      <c r="O9814">
        <v>1</v>
      </c>
      <c r="P9814">
        <v>4</v>
      </c>
      <c r="Q9814">
        <v>3</v>
      </c>
      <c r="R9814" cm="1">
        <f t="array" ref="R9814">_xlfn.IFS(L9814&lt;=$W$6,1,L9814&lt;=$X$6,2,L9814&lt;=$Y$6,3,L9814&gt;$Y$6,4)</f>
        <v>4</v>
      </c>
      <c r="S9814">
        <f t="shared" si="306"/>
        <v>2</v>
      </c>
      <c r="T9814" t="str">
        <f t="shared" si="307"/>
        <v>2&gt;</v>
      </c>
    </row>
    <row r="9815" spans="1:20" x14ac:dyDescent="0.25">
      <c r="A9815">
        <v>9814</v>
      </c>
      <c r="B9815" t="s">
        <v>9833</v>
      </c>
      <c r="C9815">
        <v>59</v>
      </c>
      <c r="D9815" t="s">
        <v>20</v>
      </c>
      <c r="E9815">
        <v>0</v>
      </c>
      <c r="F9815">
        <v>31</v>
      </c>
      <c r="G9815">
        <v>11</v>
      </c>
      <c r="H9815">
        <v>198500.16</v>
      </c>
      <c r="I9815">
        <v>1</v>
      </c>
      <c r="J9815">
        <v>1</v>
      </c>
      <c r="K9815">
        <v>1</v>
      </c>
      <c r="L9815">
        <v>129629.41</v>
      </c>
      <c r="M9815">
        <v>0</v>
      </c>
      <c r="N9815">
        <v>2</v>
      </c>
      <c r="O9815">
        <v>1</v>
      </c>
      <c r="P9815">
        <v>4</v>
      </c>
      <c r="Q9815">
        <v>3</v>
      </c>
      <c r="R9815" cm="1">
        <f t="array" ref="R9815">_xlfn.IFS(L9815&lt;=$W$6,1,L9815&lt;=$X$6,2,L9815&lt;=$Y$6,3,L9815&gt;$Y$6,4)</f>
        <v>3</v>
      </c>
      <c r="S9815">
        <f t="shared" si="306"/>
        <v>1</v>
      </c>
      <c r="T9815">
        <f t="shared" si="307"/>
        <v>1</v>
      </c>
    </row>
    <row r="9816" spans="1:20" x14ac:dyDescent="0.25">
      <c r="A9816">
        <v>9815</v>
      </c>
      <c r="B9816" t="s">
        <v>9834</v>
      </c>
      <c r="C9816">
        <v>63.1</v>
      </c>
      <c r="D9816" t="s">
        <v>18</v>
      </c>
      <c r="E9816">
        <v>1</v>
      </c>
      <c r="F9816">
        <v>38</v>
      </c>
      <c r="G9816">
        <v>2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  <c r="N9816">
        <v>2</v>
      </c>
      <c r="O9816">
        <v>2</v>
      </c>
      <c r="P9816">
        <v>1</v>
      </c>
      <c r="Q9816">
        <v>1</v>
      </c>
      <c r="R9816" cm="1">
        <f t="array" ref="R9816">_xlfn.IFS(L9816&lt;=$W$6,1,L9816&lt;=$X$6,2,L9816&lt;=$Y$6,3,L9816&gt;$Y$6,4)</f>
        <v>3</v>
      </c>
      <c r="S9816">
        <f t="shared" si="306"/>
        <v>3</v>
      </c>
      <c r="T9816" t="str">
        <f t="shared" si="307"/>
        <v>2&gt;</v>
      </c>
    </row>
    <row r="9817" spans="1:20" x14ac:dyDescent="0.25">
      <c r="A9817">
        <v>9816</v>
      </c>
      <c r="B9817" t="s">
        <v>9835</v>
      </c>
      <c r="C9817">
        <v>60.4</v>
      </c>
      <c r="D9817" t="s">
        <v>18</v>
      </c>
      <c r="E9817">
        <v>1</v>
      </c>
      <c r="F9817">
        <v>36</v>
      </c>
      <c r="G9817">
        <v>8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  <c r="N9817">
        <v>2</v>
      </c>
      <c r="O9817">
        <v>2</v>
      </c>
      <c r="P9817">
        <v>3</v>
      </c>
      <c r="Q9817">
        <v>1</v>
      </c>
      <c r="R9817" cm="1">
        <f t="array" ref="R9817">_xlfn.IFS(L9817&lt;=$W$6,1,L9817&lt;=$X$6,2,L9817&lt;=$Y$6,3,L9817&gt;$Y$6,4)</f>
        <v>4</v>
      </c>
      <c r="S9817">
        <f t="shared" si="306"/>
        <v>2</v>
      </c>
      <c r="T9817" t="str">
        <f t="shared" si="307"/>
        <v>2&gt;</v>
      </c>
    </row>
    <row r="9818" spans="1:20" x14ac:dyDescent="0.25">
      <c r="A9818">
        <v>9817</v>
      </c>
      <c r="B9818" t="s">
        <v>9836</v>
      </c>
      <c r="C9818">
        <v>64.3</v>
      </c>
      <c r="D9818" t="s">
        <v>20</v>
      </c>
      <c r="E9818">
        <v>1</v>
      </c>
      <c r="F9818">
        <v>50</v>
      </c>
      <c r="G9818">
        <v>9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  <c r="N9818">
        <v>2</v>
      </c>
      <c r="O9818">
        <v>4</v>
      </c>
      <c r="P9818">
        <v>4</v>
      </c>
      <c r="Q9818">
        <v>1</v>
      </c>
      <c r="R9818" cm="1">
        <f t="array" ref="R9818">_xlfn.IFS(L9818&lt;=$W$6,1,L9818&lt;=$X$6,2,L9818&lt;=$Y$6,3,L9818&gt;$Y$6,4)</f>
        <v>4</v>
      </c>
      <c r="S9818">
        <f t="shared" si="306"/>
        <v>5</v>
      </c>
      <c r="T9818" t="str">
        <f t="shared" si="307"/>
        <v>2&gt;</v>
      </c>
    </row>
    <row r="9819" spans="1:20" x14ac:dyDescent="0.25">
      <c r="A9819">
        <v>9818</v>
      </c>
      <c r="B9819" t="s">
        <v>9837</v>
      </c>
      <c r="C9819">
        <v>69</v>
      </c>
      <c r="D9819" t="s">
        <v>20</v>
      </c>
      <c r="E9819">
        <v>0</v>
      </c>
      <c r="F9819">
        <v>32</v>
      </c>
      <c r="G9819">
        <v>6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  <c r="N9819">
        <v>3</v>
      </c>
      <c r="O9819">
        <v>1</v>
      </c>
      <c r="P9819">
        <v>2</v>
      </c>
      <c r="Q9819">
        <v>1</v>
      </c>
      <c r="R9819" cm="1">
        <f t="array" ref="R9819">_xlfn.IFS(L9819&lt;=$W$6,1,L9819&lt;=$X$6,2,L9819&lt;=$Y$6,3,L9819&gt;$Y$6,4)</f>
        <v>2</v>
      </c>
      <c r="S9819">
        <f t="shared" si="306"/>
        <v>1</v>
      </c>
      <c r="T9819" t="str">
        <f t="shared" si="307"/>
        <v>2&gt;</v>
      </c>
    </row>
    <row r="9820" spans="1:20" x14ac:dyDescent="0.25">
      <c r="A9820">
        <v>9819</v>
      </c>
      <c r="B9820" t="s">
        <v>9838</v>
      </c>
      <c r="C9820">
        <v>55.8</v>
      </c>
      <c r="D9820" t="s">
        <v>18</v>
      </c>
      <c r="E9820">
        <v>1</v>
      </c>
      <c r="F9820">
        <v>33</v>
      </c>
      <c r="G9820">
        <v>8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  <c r="N9820">
        <v>1</v>
      </c>
      <c r="O9820">
        <v>1</v>
      </c>
      <c r="P9820">
        <v>3</v>
      </c>
      <c r="Q9820">
        <v>1</v>
      </c>
      <c r="R9820" cm="1">
        <f t="array" ref="R9820">_xlfn.IFS(L9820&lt;=$W$6,1,L9820&lt;=$X$6,2,L9820&lt;=$Y$6,3,L9820&gt;$Y$6,4)</f>
        <v>4</v>
      </c>
      <c r="S9820">
        <f t="shared" si="306"/>
        <v>2</v>
      </c>
      <c r="T9820">
        <f t="shared" si="307"/>
        <v>1</v>
      </c>
    </row>
    <row r="9821" spans="1:20" x14ac:dyDescent="0.25">
      <c r="A9821">
        <v>9820</v>
      </c>
      <c r="B9821" t="s">
        <v>9839</v>
      </c>
      <c r="C9821">
        <v>63.7</v>
      </c>
      <c r="D9821" t="s">
        <v>27</v>
      </c>
      <c r="E9821">
        <v>1</v>
      </c>
      <c r="F9821">
        <v>53</v>
      </c>
      <c r="G9821">
        <v>2</v>
      </c>
      <c r="H9821">
        <v>209365.66</v>
      </c>
      <c r="I9821">
        <v>1</v>
      </c>
      <c r="J9821">
        <v>1</v>
      </c>
      <c r="K9821">
        <v>0</v>
      </c>
      <c r="L9821">
        <v>55266.96</v>
      </c>
      <c r="M9821">
        <v>1</v>
      </c>
      <c r="N9821">
        <v>2</v>
      </c>
      <c r="O9821">
        <v>4</v>
      </c>
      <c r="P9821">
        <v>1</v>
      </c>
      <c r="Q9821">
        <v>3</v>
      </c>
      <c r="R9821" cm="1">
        <f t="array" ref="R9821">_xlfn.IFS(L9821&lt;=$W$6,1,L9821&lt;=$X$6,2,L9821&lt;=$Y$6,3,L9821&gt;$Y$6,4)</f>
        <v>2</v>
      </c>
      <c r="S9821">
        <f t="shared" si="306"/>
        <v>5</v>
      </c>
      <c r="T9821">
        <f t="shared" si="307"/>
        <v>1</v>
      </c>
    </row>
    <row r="9822" spans="1:20" x14ac:dyDescent="0.25">
      <c r="A9822">
        <v>9821</v>
      </c>
      <c r="B9822" t="s">
        <v>9840</v>
      </c>
      <c r="C9822">
        <v>64.8</v>
      </c>
      <c r="D9822" t="s">
        <v>27</v>
      </c>
      <c r="E9822">
        <v>0</v>
      </c>
      <c r="F9822">
        <v>47</v>
      </c>
      <c r="G9822">
        <v>6</v>
      </c>
      <c r="H9822">
        <v>237773.1</v>
      </c>
      <c r="I9822">
        <v>1</v>
      </c>
      <c r="J9822">
        <v>0</v>
      </c>
      <c r="K9822">
        <v>0</v>
      </c>
      <c r="L9822">
        <v>51636.7</v>
      </c>
      <c r="M9822">
        <v>0</v>
      </c>
      <c r="N9822">
        <v>2</v>
      </c>
      <c r="O9822">
        <v>4</v>
      </c>
      <c r="P9822">
        <v>2</v>
      </c>
      <c r="Q9822">
        <v>3</v>
      </c>
      <c r="R9822" cm="1">
        <f t="array" ref="R9822">_xlfn.IFS(L9822&lt;=$W$6,1,L9822&lt;=$X$6,2,L9822&lt;=$Y$6,3,L9822&gt;$Y$6,4)</f>
        <v>2</v>
      </c>
      <c r="S9822">
        <f t="shared" si="306"/>
        <v>4</v>
      </c>
      <c r="T9822">
        <f t="shared" si="307"/>
        <v>1</v>
      </c>
    </row>
    <row r="9823" spans="1:20" x14ac:dyDescent="0.25">
      <c r="A9823">
        <v>9822</v>
      </c>
      <c r="B9823" t="s">
        <v>9841</v>
      </c>
      <c r="C9823">
        <v>65.2</v>
      </c>
      <c r="D9823" t="s">
        <v>20</v>
      </c>
      <c r="E9823">
        <v>1</v>
      </c>
      <c r="F9823">
        <v>30</v>
      </c>
      <c r="G9823">
        <v>9</v>
      </c>
      <c r="H9823">
        <v>313647.40000000002</v>
      </c>
      <c r="I9823">
        <v>2</v>
      </c>
      <c r="J9823">
        <v>1</v>
      </c>
      <c r="K9823">
        <v>0</v>
      </c>
      <c r="L9823">
        <v>198251.51999999999</v>
      </c>
      <c r="M9823">
        <v>0</v>
      </c>
      <c r="N9823">
        <v>2</v>
      </c>
      <c r="O9823">
        <v>1</v>
      </c>
      <c r="P9823">
        <v>4</v>
      </c>
      <c r="Q9823">
        <v>4</v>
      </c>
      <c r="R9823" cm="1">
        <f t="array" ref="R9823">_xlfn.IFS(L9823&lt;=$W$6,1,L9823&lt;=$X$6,2,L9823&lt;=$Y$6,3,L9823&gt;$Y$6,4)</f>
        <v>4</v>
      </c>
      <c r="S9823">
        <f t="shared" si="306"/>
        <v>1</v>
      </c>
      <c r="T9823" t="str">
        <f t="shared" si="307"/>
        <v>2&gt;</v>
      </c>
    </row>
    <row r="9824" spans="1:20" x14ac:dyDescent="0.25">
      <c r="A9824">
        <v>9823</v>
      </c>
      <c r="B9824" t="s">
        <v>9842</v>
      </c>
      <c r="C9824">
        <v>80.8</v>
      </c>
      <c r="D9824" t="s">
        <v>27</v>
      </c>
      <c r="E9824">
        <v>1</v>
      </c>
      <c r="F9824">
        <v>41</v>
      </c>
      <c r="G9824">
        <v>4</v>
      </c>
      <c r="H9824">
        <v>248433.86</v>
      </c>
      <c r="I9824">
        <v>1</v>
      </c>
      <c r="J9824">
        <v>0</v>
      </c>
      <c r="K9824">
        <v>1</v>
      </c>
      <c r="L9824">
        <v>171442.36</v>
      </c>
      <c r="M9824">
        <v>0</v>
      </c>
      <c r="N9824">
        <v>4</v>
      </c>
      <c r="O9824">
        <v>3</v>
      </c>
      <c r="P9824">
        <v>1</v>
      </c>
      <c r="Q9824">
        <v>3</v>
      </c>
      <c r="R9824" cm="1">
        <f t="array" ref="R9824">_xlfn.IFS(L9824&lt;=$W$6,1,L9824&lt;=$X$6,2,L9824&lt;=$Y$6,3,L9824&gt;$Y$6,4)</f>
        <v>4</v>
      </c>
      <c r="S9824">
        <f t="shared" si="306"/>
        <v>3</v>
      </c>
      <c r="T9824">
        <f t="shared" si="307"/>
        <v>1</v>
      </c>
    </row>
    <row r="9825" spans="1:20" x14ac:dyDescent="0.25">
      <c r="A9825">
        <v>9824</v>
      </c>
      <c r="B9825" t="s">
        <v>9843</v>
      </c>
      <c r="C9825">
        <v>55.1</v>
      </c>
      <c r="D9825" t="s">
        <v>18</v>
      </c>
      <c r="E9825">
        <v>0</v>
      </c>
      <c r="F9825">
        <v>28</v>
      </c>
      <c r="G9825">
        <v>3</v>
      </c>
      <c r="H9825">
        <v>288517.03999999998</v>
      </c>
      <c r="I9825">
        <v>1</v>
      </c>
      <c r="J9825">
        <v>1</v>
      </c>
      <c r="K9825">
        <v>0</v>
      </c>
      <c r="L9825">
        <v>49778.79</v>
      </c>
      <c r="M9825">
        <v>0</v>
      </c>
      <c r="N9825">
        <v>1</v>
      </c>
      <c r="O9825">
        <v>1</v>
      </c>
      <c r="P9825">
        <v>1</v>
      </c>
      <c r="Q9825">
        <v>4</v>
      </c>
      <c r="R9825" cm="1">
        <f t="array" ref="R9825">_xlfn.IFS(L9825&lt;=$W$6,1,L9825&lt;=$X$6,2,L9825&lt;=$Y$6,3,L9825&gt;$Y$6,4)</f>
        <v>1</v>
      </c>
      <c r="S9825">
        <f t="shared" si="306"/>
        <v>1</v>
      </c>
      <c r="T9825">
        <f t="shared" si="307"/>
        <v>1</v>
      </c>
    </row>
    <row r="9826" spans="1:20" x14ac:dyDescent="0.25">
      <c r="A9826">
        <v>9825</v>
      </c>
      <c r="B9826" t="s">
        <v>9844</v>
      </c>
      <c r="C9826">
        <v>71.099999999999994</v>
      </c>
      <c r="D9826" t="s">
        <v>27</v>
      </c>
      <c r="E9826">
        <v>1</v>
      </c>
      <c r="F9826">
        <v>28</v>
      </c>
      <c r="G9826">
        <v>10</v>
      </c>
      <c r="H9826">
        <v>257587.26</v>
      </c>
      <c r="I9826">
        <v>1</v>
      </c>
      <c r="J9826">
        <v>1</v>
      </c>
      <c r="K9826">
        <v>0</v>
      </c>
      <c r="L9826">
        <v>19262.05</v>
      </c>
      <c r="M9826">
        <v>0</v>
      </c>
      <c r="N9826">
        <v>3</v>
      </c>
      <c r="O9826">
        <v>1</v>
      </c>
      <c r="P9826">
        <v>4</v>
      </c>
      <c r="Q9826">
        <v>4</v>
      </c>
      <c r="R9826" cm="1">
        <f t="array" ref="R9826">_xlfn.IFS(L9826&lt;=$W$6,1,L9826&lt;=$X$6,2,L9826&lt;=$Y$6,3,L9826&gt;$Y$6,4)</f>
        <v>1</v>
      </c>
      <c r="S9826">
        <f t="shared" si="306"/>
        <v>1</v>
      </c>
      <c r="T9826">
        <f t="shared" si="307"/>
        <v>1</v>
      </c>
    </row>
    <row r="9827" spans="1:20" x14ac:dyDescent="0.25">
      <c r="A9827">
        <v>9826</v>
      </c>
      <c r="B9827" t="s">
        <v>9845</v>
      </c>
      <c r="C9827">
        <v>46.7</v>
      </c>
      <c r="D9827" t="s">
        <v>27</v>
      </c>
      <c r="E9827">
        <v>1</v>
      </c>
      <c r="F9827">
        <v>30</v>
      </c>
      <c r="G9827">
        <v>11</v>
      </c>
      <c r="H9827">
        <v>252630.52</v>
      </c>
      <c r="I9827">
        <v>1</v>
      </c>
      <c r="J9827">
        <v>1</v>
      </c>
      <c r="K9827">
        <v>0</v>
      </c>
      <c r="L9827">
        <v>32349.29</v>
      </c>
      <c r="M9827">
        <v>1</v>
      </c>
      <c r="N9827">
        <v>1</v>
      </c>
      <c r="O9827">
        <v>1</v>
      </c>
      <c r="P9827">
        <v>4</v>
      </c>
      <c r="Q9827">
        <v>3</v>
      </c>
      <c r="R9827" cm="1">
        <f t="array" ref="R9827">_xlfn.IFS(L9827&lt;=$W$6,1,L9827&lt;=$X$6,2,L9827&lt;=$Y$6,3,L9827&gt;$Y$6,4)</f>
        <v>1</v>
      </c>
      <c r="S9827">
        <f t="shared" si="306"/>
        <v>1</v>
      </c>
      <c r="T9827">
        <f t="shared" si="307"/>
        <v>1</v>
      </c>
    </row>
    <row r="9828" spans="1:20" x14ac:dyDescent="0.25">
      <c r="A9828">
        <v>9827</v>
      </c>
      <c r="B9828" t="s">
        <v>9846</v>
      </c>
      <c r="C9828">
        <v>78.900000000000006</v>
      </c>
      <c r="D9828" t="s">
        <v>20</v>
      </c>
      <c r="E9828">
        <v>0</v>
      </c>
      <c r="F9828">
        <v>42</v>
      </c>
      <c r="G9828">
        <v>5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  <c r="N9828">
        <v>4</v>
      </c>
      <c r="O9828">
        <v>3</v>
      </c>
      <c r="P9828">
        <v>2</v>
      </c>
      <c r="Q9828">
        <v>1</v>
      </c>
      <c r="R9828" cm="1">
        <f t="array" ref="R9828">_xlfn.IFS(L9828&lt;=$W$6,1,L9828&lt;=$X$6,2,L9828&lt;=$Y$6,3,L9828&gt;$Y$6,4)</f>
        <v>3</v>
      </c>
      <c r="S9828">
        <f t="shared" si="306"/>
        <v>4</v>
      </c>
      <c r="T9828" t="str">
        <f t="shared" si="307"/>
        <v>2&gt;</v>
      </c>
    </row>
    <row r="9829" spans="1:20" x14ac:dyDescent="0.25">
      <c r="A9829">
        <v>9828</v>
      </c>
      <c r="B9829" t="s">
        <v>9847</v>
      </c>
      <c r="C9829">
        <v>60.2</v>
      </c>
      <c r="D9829" t="s">
        <v>20</v>
      </c>
      <c r="E9829">
        <v>1</v>
      </c>
      <c r="F9829">
        <v>35</v>
      </c>
      <c r="G9829">
        <v>6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  <c r="N9829">
        <v>2</v>
      </c>
      <c r="O9829">
        <v>2</v>
      </c>
      <c r="P9829">
        <v>2</v>
      </c>
      <c r="Q9829">
        <v>1</v>
      </c>
      <c r="R9829" cm="1">
        <f t="array" ref="R9829">_xlfn.IFS(L9829&lt;=$W$6,1,L9829&lt;=$X$6,2,L9829&lt;=$Y$6,3,L9829&gt;$Y$6,4)</f>
        <v>2</v>
      </c>
      <c r="S9829">
        <f t="shared" si="306"/>
        <v>2</v>
      </c>
      <c r="T9829" t="str">
        <f t="shared" si="307"/>
        <v>2&gt;</v>
      </c>
    </row>
    <row r="9830" spans="1:20" x14ac:dyDescent="0.25">
      <c r="A9830">
        <v>9829</v>
      </c>
      <c r="B9830" t="s">
        <v>9848</v>
      </c>
      <c r="C9830">
        <v>57.6</v>
      </c>
      <c r="D9830" t="s">
        <v>18</v>
      </c>
      <c r="E9830">
        <v>1</v>
      </c>
      <c r="F9830">
        <v>41</v>
      </c>
      <c r="G9830">
        <v>2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  <c r="N9830">
        <v>1</v>
      </c>
      <c r="O9830">
        <v>3</v>
      </c>
      <c r="P9830">
        <v>1</v>
      </c>
      <c r="Q9830">
        <v>1</v>
      </c>
      <c r="R9830" cm="1">
        <f t="array" ref="R9830">_xlfn.IFS(L9830&lt;=$W$6,1,L9830&lt;=$X$6,2,L9830&lt;=$Y$6,3,L9830&gt;$Y$6,4)</f>
        <v>2</v>
      </c>
      <c r="S9830">
        <f t="shared" si="306"/>
        <v>3</v>
      </c>
      <c r="T9830" t="str">
        <f t="shared" si="307"/>
        <v>2&gt;</v>
      </c>
    </row>
    <row r="9831" spans="1:20" x14ac:dyDescent="0.25">
      <c r="A9831">
        <v>9830</v>
      </c>
      <c r="B9831" t="s">
        <v>9849</v>
      </c>
      <c r="C9831">
        <v>58.4</v>
      </c>
      <c r="D9831" t="s">
        <v>18</v>
      </c>
      <c r="E9831">
        <v>1</v>
      </c>
      <c r="F9831">
        <v>40</v>
      </c>
      <c r="G9831">
        <v>2</v>
      </c>
      <c r="H9831">
        <v>230683.1</v>
      </c>
      <c r="I9831">
        <v>1</v>
      </c>
      <c r="J9831">
        <v>0</v>
      </c>
      <c r="K9831">
        <v>1</v>
      </c>
      <c r="L9831">
        <v>173632.92</v>
      </c>
      <c r="M9831">
        <v>0</v>
      </c>
      <c r="N9831">
        <v>1</v>
      </c>
      <c r="O9831">
        <v>3</v>
      </c>
      <c r="P9831">
        <v>1</v>
      </c>
      <c r="Q9831">
        <v>3</v>
      </c>
      <c r="R9831" cm="1">
        <f t="array" ref="R9831">_xlfn.IFS(L9831&lt;=$W$6,1,L9831&lt;=$X$6,2,L9831&lt;=$Y$6,3,L9831&gt;$Y$6,4)</f>
        <v>4</v>
      </c>
      <c r="S9831">
        <f t="shared" si="306"/>
        <v>3</v>
      </c>
      <c r="T9831">
        <f t="shared" si="307"/>
        <v>1</v>
      </c>
    </row>
    <row r="9832" spans="1:20" x14ac:dyDescent="0.25">
      <c r="A9832">
        <v>9831</v>
      </c>
      <c r="B9832" t="s">
        <v>9850</v>
      </c>
      <c r="C9832">
        <v>59.3</v>
      </c>
      <c r="D9832" t="s">
        <v>18</v>
      </c>
      <c r="E9832">
        <v>1</v>
      </c>
      <c r="F9832">
        <v>34</v>
      </c>
      <c r="G9832">
        <v>7</v>
      </c>
      <c r="H9832">
        <v>198324.58</v>
      </c>
      <c r="I9832">
        <v>1</v>
      </c>
      <c r="J9832">
        <v>1</v>
      </c>
      <c r="K9832">
        <v>0</v>
      </c>
      <c r="L9832">
        <v>128384.11</v>
      </c>
      <c r="M9832">
        <v>0</v>
      </c>
      <c r="N9832">
        <v>2</v>
      </c>
      <c r="O9832">
        <v>1</v>
      </c>
      <c r="P9832">
        <v>3</v>
      </c>
      <c r="Q9832">
        <v>3</v>
      </c>
      <c r="R9832" cm="1">
        <f t="array" ref="R9832">_xlfn.IFS(L9832&lt;=$W$6,1,L9832&lt;=$X$6,2,L9832&lt;=$Y$6,3,L9832&gt;$Y$6,4)</f>
        <v>3</v>
      </c>
      <c r="S9832">
        <f t="shared" si="306"/>
        <v>2</v>
      </c>
      <c r="T9832">
        <f t="shared" si="307"/>
        <v>1</v>
      </c>
    </row>
    <row r="9833" spans="1:20" x14ac:dyDescent="0.25">
      <c r="A9833">
        <v>9832</v>
      </c>
      <c r="B9833" t="s">
        <v>9851</v>
      </c>
      <c r="C9833">
        <v>70.5</v>
      </c>
      <c r="D9833" t="s">
        <v>27</v>
      </c>
      <c r="E9833">
        <v>0</v>
      </c>
      <c r="F9833">
        <v>50</v>
      </c>
      <c r="G9833">
        <v>2</v>
      </c>
      <c r="H9833">
        <v>313696.26</v>
      </c>
      <c r="I9833">
        <v>2</v>
      </c>
      <c r="J9833">
        <v>1</v>
      </c>
      <c r="K9833">
        <v>1</v>
      </c>
      <c r="L9833">
        <v>99475.95</v>
      </c>
      <c r="M9833">
        <v>1</v>
      </c>
      <c r="N9833">
        <v>3</v>
      </c>
      <c r="O9833">
        <v>4</v>
      </c>
      <c r="P9833">
        <v>1</v>
      </c>
      <c r="Q9833">
        <v>4</v>
      </c>
      <c r="R9833" cm="1">
        <f t="array" ref="R9833">_xlfn.IFS(L9833&lt;=$W$6,1,L9833&lt;=$X$6,2,L9833&lt;=$Y$6,3,L9833&gt;$Y$6,4)</f>
        <v>2</v>
      </c>
      <c r="S9833">
        <f t="shared" si="306"/>
        <v>5</v>
      </c>
      <c r="T9833" t="str">
        <f t="shared" si="307"/>
        <v>2&gt;</v>
      </c>
    </row>
    <row r="9834" spans="1:20" x14ac:dyDescent="0.25">
      <c r="A9834">
        <v>9833</v>
      </c>
      <c r="B9834" t="s">
        <v>9852</v>
      </c>
      <c r="C9834">
        <v>59.5</v>
      </c>
      <c r="D9834" t="s">
        <v>27</v>
      </c>
      <c r="E9834">
        <v>0</v>
      </c>
      <c r="F9834">
        <v>66</v>
      </c>
      <c r="G9834">
        <v>3</v>
      </c>
      <c r="H9834">
        <v>211472.64000000001</v>
      </c>
      <c r="I9834">
        <v>1</v>
      </c>
      <c r="J9834">
        <v>1</v>
      </c>
      <c r="K9834">
        <v>1</v>
      </c>
      <c r="L9834">
        <v>89935.73</v>
      </c>
      <c r="M9834">
        <v>1</v>
      </c>
      <c r="N9834">
        <v>2</v>
      </c>
      <c r="O9834">
        <v>4</v>
      </c>
      <c r="P9834">
        <v>1</v>
      </c>
      <c r="Q9834">
        <v>3</v>
      </c>
      <c r="R9834" cm="1">
        <f t="array" ref="R9834">_xlfn.IFS(L9834&lt;=$W$6,1,L9834&lt;=$X$6,2,L9834&lt;=$Y$6,3,L9834&gt;$Y$6,4)</f>
        <v>2</v>
      </c>
      <c r="S9834">
        <f t="shared" si="306"/>
        <v>5</v>
      </c>
      <c r="T9834">
        <f t="shared" si="307"/>
        <v>1</v>
      </c>
    </row>
    <row r="9835" spans="1:20" x14ac:dyDescent="0.25">
      <c r="A9835">
        <v>9834</v>
      </c>
      <c r="B9835" t="s">
        <v>9853</v>
      </c>
      <c r="C9835">
        <v>69.900000000000006</v>
      </c>
      <c r="D9835" t="s">
        <v>27</v>
      </c>
      <c r="E9835">
        <v>0</v>
      </c>
      <c r="F9835">
        <v>43</v>
      </c>
      <c r="G9835">
        <v>2</v>
      </c>
      <c r="H9835">
        <v>400235.52000000002</v>
      </c>
      <c r="I9835">
        <v>2</v>
      </c>
      <c r="J9835">
        <v>1</v>
      </c>
      <c r="K9835">
        <v>0</v>
      </c>
      <c r="L9835">
        <v>94142.35</v>
      </c>
      <c r="M9835">
        <v>0</v>
      </c>
      <c r="N9835">
        <v>3</v>
      </c>
      <c r="O9835">
        <v>3</v>
      </c>
      <c r="P9835">
        <v>1</v>
      </c>
      <c r="Q9835">
        <v>4</v>
      </c>
      <c r="R9835" cm="1">
        <f t="array" ref="R9835">_xlfn.IFS(L9835&lt;=$W$6,1,L9835&lt;=$X$6,2,L9835&lt;=$Y$6,3,L9835&gt;$Y$6,4)</f>
        <v>2</v>
      </c>
      <c r="S9835">
        <f t="shared" si="306"/>
        <v>4</v>
      </c>
      <c r="T9835" t="str">
        <f t="shared" si="307"/>
        <v>2&gt;</v>
      </c>
    </row>
    <row r="9836" spans="1:20" x14ac:dyDescent="0.25">
      <c r="A9836">
        <v>9835</v>
      </c>
      <c r="B9836" t="s">
        <v>9854</v>
      </c>
      <c r="C9836">
        <v>51.6</v>
      </c>
      <c r="D9836" t="s">
        <v>18</v>
      </c>
      <c r="E9836">
        <v>0</v>
      </c>
      <c r="F9836">
        <v>48</v>
      </c>
      <c r="G9836">
        <v>7</v>
      </c>
      <c r="H9836">
        <v>124424.58</v>
      </c>
      <c r="I9836">
        <v>1</v>
      </c>
      <c r="J9836">
        <v>0</v>
      </c>
      <c r="K9836">
        <v>1</v>
      </c>
      <c r="L9836">
        <v>171681.86</v>
      </c>
      <c r="M9836">
        <v>1</v>
      </c>
      <c r="N9836">
        <v>1</v>
      </c>
      <c r="O9836">
        <v>4</v>
      </c>
      <c r="P9836">
        <v>3</v>
      </c>
      <c r="Q9836">
        <v>2</v>
      </c>
      <c r="R9836" cm="1">
        <f t="array" ref="R9836">_xlfn.IFS(L9836&lt;=$W$6,1,L9836&lt;=$X$6,2,L9836&lt;=$Y$6,3,L9836&gt;$Y$6,4)</f>
        <v>4</v>
      </c>
      <c r="S9836">
        <f t="shared" si="306"/>
        <v>5</v>
      </c>
      <c r="T9836">
        <f t="shared" si="307"/>
        <v>1</v>
      </c>
    </row>
    <row r="9837" spans="1:20" x14ac:dyDescent="0.25">
      <c r="A9837">
        <v>9836</v>
      </c>
      <c r="B9837" t="s">
        <v>9855</v>
      </c>
      <c r="C9837">
        <v>83.8</v>
      </c>
      <c r="D9837" t="s">
        <v>18</v>
      </c>
      <c r="E9837">
        <v>1</v>
      </c>
      <c r="F9837">
        <v>33</v>
      </c>
      <c r="G9837">
        <v>3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  <c r="N9837">
        <v>4</v>
      </c>
      <c r="O9837">
        <v>1</v>
      </c>
      <c r="P9837">
        <v>1</v>
      </c>
      <c r="Q9837">
        <v>1</v>
      </c>
      <c r="R9837" cm="1">
        <f t="array" ref="R9837">_xlfn.IFS(L9837&lt;=$W$6,1,L9837&lt;=$X$6,2,L9837&lt;=$Y$6,3,L9837&gt;$Y$6,4)</f>
        <v>1</v>
      </c>
      <c r="S9837">
        <f t="shared" si="306"/>
        <v>2</v>
      </c>
      <c r="T9837" t="str">
        <f t="shared" si="307"/>
        <v>2&gt;</v>
      </c>
    </row>
    <row r="9838" spans="1:20" x14ac:dyDescent="0.25">
      <c r="A9838">
        <v>9837</v>
      </c>
      <c r="B9838" t="s">
        <v>9856</v>
      </c>
      <c r="C9838">
        <v>58.7</v>
      </c>
      <c r="D9838" t="s">
        <v>18</v>
      </c>
      <c r="E9838">
        <v>1</v>
      </c>
      <c r="F9838">
        <v>41</v>
      </c>
      <c r="G9838">
        <v>11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  <c r="N9838">
        <v>2</v>
      </c>
      <c r="O9838">
        <v>3</v>
      </c>
      <c r="P9838">
        <v>4</v>
      </c>
      <c r="Q9838">
        <v>1</v>
      </c>
      <c r="R9838" cm="1">
        <f t="array" ref="R9838">_xlfn.IFS(L9838&lt;=$W$6,1,L9838&lt;=$X$6,2,L9838&lt;=$Y$6,3,L9838&gt;$Y$6,4)</f>
        <v>4</v>
      </c>
      <c r="S9838">
        <f t="shared" si="306"/>
        <v>3</v>
      </c>
      <c r="T9838" t="str">
        <f t="shared" si="307"/>
        <v>2&gt;</v>
      </c>
    </row>
    <row r="9839" spans="1:20" x14ac:dyDescent="0.25">
      <c r="A9839">
        <v>9838</v>
      </c>
      <c r="B9839" t="s">
        <v>9857</v>
      </c>
      <c r="C9839">
        <v>75</v>
      </c>
      <c r="D9839" t="s">
        <v>18</v>
      </c>
      <c r="E9839">
        <v>1</v>
      </c>
      <c r="F9839">
        <v>40</v>
      </c>
      <c r="G9839">
        <v>6</v>
      </c>
      <c r="H9839">
        <v>303064.8</v>
      </c>
      <c r="I9839">
        <v>1</v>
      </c>
      <c r="J9839">
        <v>1</v>
      </c>
      <c r="K9839">
        <v>1</v>
      </c>
      <c r="L9839">
        <v>46555.15</v>
      </c>
      <c r="M9839">
        <v>0</v>
      </c>
      <c r="N9839">
        <v>4</v>
      </c>
      <c r="O9839">
        <v>3</v>
      </c>
      <c r="P9839">
        <v>2</v>
      </c>
      <c r="Q9839">
        <v>4</v>
      </c>
      <c r="R9839" cm="1">
        <f t="array" ref="R9839">_xlfn.IFS(L9839&lt;=$W$6,1,L9839&lt;=$X$6,2,L9839&lt;=$Y$6,3,L9839&gt;$Y$6,4)</f>
        <v>1</v>
      </c>
      <c r="S9839">
        <f t="shared" si="306"/>
        <v>3</v>
      </c>
      <c r="T9839">
        <f t="shared" si="307"/>
        <v>1</v>
      </c>
    </row>
    <row r="9840" spans="1:20" x14ac:dyDescent="0.25">
      <c r="A9840">
        <v>9839</v>
      </c>
      <c r="B9840" t="s">
        <v>9858</v>
      </c>
      <c r="C9840">
        <v>58.1</v>
      </c>
      <c r="D9840" t="s">
        <v>27</v>
      </c>
      <c r="E9840">
        <v>1</v>
      </c>
      <c r="F9840">
        <v>41</v>
      </c>
      <c r="G9840">
        <v>2</v>
      </c>
      <c r="H9840">
        <v>243047.02</v>
      </c>
      <c r="I9840">
        <v>1</v>
      </c>
      <c r="J9840">
        <v>0</v>
      </c>
      <c r="K9840">
        <v>0</v>
      </c>
      <c r="L9840">
        <v>161655.54999999999</v>
      </c>
      <c r="M9840">
        <v>1</v>
      </c>
      <c r="N9840">
        <v>1</v>
      </c>
      <c r="O9840">
        <v>3</v>
      </c>
      <c r="P9840">
        <v>1</v>
      </c>
      <c r="Q9840">
        <v>3</v>
      </c>
      <c r="R9840" cm="1">
        <f t="array" ref="R9840">_xlfn.IFS(L9840&lt;=$W$6,1,L9840&lt;=$X$6,2,L9840&lt;=$Y$6,3,L9840&gt;$Y$6,4)</f>
        <v>4</v>
      </c>
      <c r="S9840">
        <f t="shared" si="306"/>
        <v>3</v>
      </c>
      <c r="T9840">
        <f t="shared" si="307"/>
        <v>1</v>
      </c>
    </row>
    <row r="9841" spans="1:20" x14ac:dyDescent="0.25">
      <c r="A9841">
        <v>9840</v>
      </c>
      <c r="B9841" t="s">
        <v>9859</v>
      </c>
      <c r="C9841">
        <v>48.4</v>
      </c>
      <c r="D9841" t="s">
        <v>18</v>
      </c>
      <c r="E9841">
        <v>1</v>
      </c>
      <c r="F9841">
        <v>43</v>
      </c>
      <c r="G9841">
        <v>6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  <c r="N9841">
        <v>1</v>
      </c>
      <c r="O9841">
        <v>3</v>
      </c>
      <c r="P9841">
        <v>2</v>
      </c>
      <c r="Q9841">
        <v>1</v>
      </c>
      <c r="R9841" cm="1">
        <f t="array" ref="R9841">_xlfn.IFS(L9841&lt;=$W$6,1,L9841&lt;=$X$6,2,L9841&lt;=$Y$6,3,L9841&gt;$Y$6,4)</f>
        <v>2</v>
      </c>
      <c r="S9841">
        <f t="shared" si="306"/>
        <v>4</v>
      </c>
      <c r="T9841">
        <f t="shared" si="307"/>
        <v>1</v>
      </c>
    </row>
    <row r="9842" spans="1:20" x14ac:dyDescent="0.25">
      <c r="A9842">
        <v>9841</v>
      </c>
      <c r="B9842" t="s">
        <v>9860</v>
      </c>
      <c r="C9842">
        <v>57.6</v>
      </c>
      <c r="D9842" t="s">
        <v>20</v>
      </c>
      <c r="E9842">
        <v>1</v>
      </c>
      <c r="F9842">
        <v>28</v>
      </c>
      <c r="G9842">
        <v>9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  <c r="N9842">
        <v>1</v>
      </c>
      <c r="O9842">
        <v>1</v>
      </c>
      <c r="P9842">
        <v>4</v>
      </c>
      <c r="Q9842">
        <v>1</v>
      </c>
      <c r="R9842" cm="1">
        <f t="array" ref="R9842">_xlfn.IFS(L9842&lt;=$W$6,1,L9842&lt;=$X$6,2,L9842&lt;=$Y$6,3,L9842&gt;$Y$6,4)</f>
        <v>1</v>
      </c>
      <c r="S9842">
        <f t="shared" si="306"/>
        <v>1</v>
      </c>
      <c r="T9842" t="str">
        <f t="shared" si="307"/>
        <v>2&gt;</v>
      </c>
    </row>
    <row r="9843" spans="1:20" x14ac:dyDescent="0.25">
      <c r="A9843">
        <v>9842</v>
      </c>
      <c r="B9843" t="s">
        <v>9861</v>
      </c>
      <c r="C9843">
        <v>56.7</v>
      </c>
      <c r="D9843" t="s">
        <v>27</v>
      </c>
      <c r="E9843">
        <v>0</v>
      </c>
      <c r="F9843">
        <v>48</v>
      </c>
      <c r="G9843">
        <v>2</v>
      </c>
      <c r="H9843">
        <v>136477.01999999999</v>
      </c>
      <c r="I9843">
        <v>2</v>
      </c>
      <c r="J9843">
        <v>1</v>
      </c>
      <c r="K9843">
        <v>1</v>
      </c>
      <c r="L9843">
        <v>109572.58</v>
      </c>
      <c r="M9843">
        <v>0</v>
      </c>
      <c r="N9843">
        <v>1</v>
      </c>
      <c r="O9843">
        <v>4</v>
      </c>
      <c r="P9843">
        <v>1</v>
      </c>
      <c r="Q9843">
        <v>2</v>
      </c>
      <c r="R9843" cm="1">
        <f t="array" ref="R9843">_xlfn.IFS(L9843&lt;=$W$6,1,L9843&lt;=$X$6,2,L9843&lt;=$Y$6,3,L9843&gt;$Y$6,4)</f>
        <v>3</v>
      </c>
      <c r="S9843">
        <f t="shared" si="306"/>
        <v>5</v>
      </c>
      <c r="T9843" t="str">
        <f t="shared" si="307"/>
        <v>2&gt;</v>
      </c>
    </row>
    <row r="9844" spans="1:20" x14ac:dyDescent="0.25">
      <c r="A9844">
        <v>9843</v>
      </c>
      <c r="B9844" t="s">
        <v>9862</v>
      </c>
      <c r="C9844">
        <v>63.8</v>
      </c>
      <c r="D9844" t="s">
        <v>20</v>
      </c>
      <c r="E9844">
        <v>1</v>
      </c>
      <c r="F9844">
        <v>32</v>
      </c>
      <c r="G9844">
        <v>10</v>
      </c>
      <c r="H9844">
        <v>273617.06</v>
      </c>
      <c r="I9844">
        <v>2</v>
      </c>
      <c r="J9844">
        <v>1</v>
      </c>
      <c r="K9844">
        <v>1</v>
      </c>
      <c r="L9844">
        <v>106642.97</v>
      </c>
      <c r="M9844">
        <v>0</v>
      </c>
      <c r="N9844">
        <v>2</v>
      </c>
      <c r="O9844">
        <v>1</v>
      </c>
      <c r="P9844">
        <v>4</v>
      </c>
      <c r="Q9844">
        <v>4</v>
      </c>
      <c r="R9844" cm="1">
        <f t="array" ref="R9844">_xlfn.IFS(L9844&lt;=$W$6,1,L9844&lt;=$X$6,2,L9844&lt;=$Y$6,3,L9844&gt;$Y$6,4)</f>
        <v>3</v>
      </c>
      <c r="S9844">
        <f t="shared" si="306"/>
        <v>1</v>
      </c>
      <c r="T9844" t="str">
        <f t="shared" si="307"/>
        <v>2&gt;</v>
      </c>
    </row>
    <row r="9845" spans="1:20" x14ac:dyDescent="0.25">
      <c r="A9845">
        <v>9844</v>
      </c>
      <c r="B9845" t="s">
        <v>9863</v>
      </c>
      <c r="C9845">
        <v>64.599999999999994</v>
      </c>
      <c r="D9845" t="s">
        <v>27</v>
      </c>
      <c r="E9845">
        <v>1</v>
      </c>
      <c r="F9845">
        <v>26</v>
      </c>
      <c r="G9845">
        <v>1</v>
      </c>
      <c r="H9845">
        <v>184796.16</v>
      </c>
      <c r="I9845">
        <v>1</v>
      </c>
      <c r="J9845">
        <v>1</v>
      </c>
      <c r="K9845">
        <v>1</v>
      </c>
      <c r="L9845">
        <v>18897.29</v>
      </c>
      <c r="M9845">
        <v>0</v>
      </c>
      <c r="N9845">
        <v>2</v>
      </c>
      <c r="O9845">
        <v>1</v>
      </c>
      <c r="P9845">
        <v>1</v>
      </c>
      <c r="Q9845">
        <v>2</v>
      </c>
      <c r="R9845" cm="1">
        <f t="array" ref="R9845">_xlfn.IFS(L9845&lt;=$W$6,1,L9845&lt;=$X$6,2,L9845&lt;=$Y$6,3,L9845&gt;$Y$6,4)</f>
        <v>1</v>
      </c>
      <c r="S9845">
        <f t="shared" si="306"/>
        <v>1</v>
      </c>
      <c r="T9845">
        <f t="shared" si="307"/>
        <v>1</v>
      </c>
    </row>
    <row r="9846" spans="1:20" x14ac:dyDescent="0.25">
      <c r="A9846">
        <v>9845</v>
      </c>
      <c r="B9846" t="s">
        <v>9864</v>
      </c>
      <c r="C9846">
        <v>65.8</v>
      </c>
      <c r="D9846" t="s">
        <v>18</v>
      </c>
      <c r="E9846">
        <v>0</v>
      </c>
      <c r="F9846">
        <v>42</v>
      </c>
      <c r="G9846">
        <v>6</v>
      </c>
      <c r="H9846">
        <v>287132.24</v>
      </c>
      <c r="I9846">
        <v>1</v>
      </c>
      <c r="J9846">
        <v>1</v>
      </c>
      <c r="K9846">
        <v>1</v>
      </c>
      <c r="L9846">
        <v>189607.71</v>
      </c>
      <c r="M9846">
        <v>0</v>
      </c>
      <c r="N9846">
        <v>3</v>
      </c>
      <c r="O9846">
        <v>3</v>
      </c>
      <c r="P9846">
        <v>2</v>
      </c>
      <c r="Q9846">
        <v>4</v>
      </c>
      <c r="R9846" cm="1">
        <f t="array" ref="R9846">_xlfn.IFS(L9846&lt;=$W$6,1,L9846&lt;=$X$6,2,L9846&lt;=$Y$6,3,L9846&gt;$Y$6,4)</f>
        <v>4</v>
      </c>
      <c r="S9846">
        <f t="shared" si="306"/>
        <v>4</v>
      </c>
      <c r="T9846">
        <f t="shared" si="307"/>
        <v>1</v>
      </c>
    </row>
    <row r="9847" spans="1:20" x14ac:dyDescent="0.25">
      <c r="A9847">
        <v>9846</v>
      </c>
      <c r="B9847" t="s">
        <v>9865</v>
      </c>
      <c r="C9847">
        <v>59</v>
      </c>
      <c r="D9847" t="s">
        <v>20</v>
      </c>
      <c r="E9847">
        <v>0</v>
      </c>
      <c r="F9847">
        <v>40</v>
      </c>
      <c r="G9847">
        <v>10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  <c r="N9847">
        <v>2</v>
      </c>
      <c r="O9847">
        <v>3</v>
      </c>
      <c r="P9847">
        <v>4</v>
      </c>
      <c r="Q9847">
        <v>1</v>
      </c>
      <c r="R9847" cm="1">
        <f t="array" ref="R9847">_xlfn.IFS(L9847&lt;=$W$6,1,L9847&lt;=$X$6,2,L9847&lt;=$Y$6,3,L9847&gt;$Y$6,4)</f>
        <v>3</v>
      </c>
      <c r="S9847">
        <f t="shared" si="306"/>
        <v>3</v>
      </c>
      <c r="T9847" t="str">
        <f t="shared" si="307"/>
        <v>2&gt;</v>
      </c>
    </row>
    <row r="9848" spans="1:20" x14ac:dyDescent="0.25">
      <c r="A9848">
        <v>9847</v>
      </c>
      <c r="B9848" t="s">
        <v>9866</v>
      </c>
      <c r="C9848">
        <v>54.6</v>
      </c>
      <c r="D9848" t="s">
        <v>20</v>
      </c>
      <c r="E9848">
        <v>1</v>
      </c>
      <c r="F9848">
        <v>27</v>
      </c>
      <c r="G9848">
        <v>8</v>
      </c>
      <c r="H9848">
        <v>255456.48</v>
      </c>
      <c r="I9848">
        <v>2</v>
      </c>
      <c r="J9848">
        <v>1</v>
      </c>
      <c r="K9848">
        <v>1</v>
      </c>
      <c r="L9848">
        <v>105279.74</v>
      </c>
      <c r="M9848">
        <v>0</v>
      </c>
      <c r="N9848">
        <v>1</v>
      </c>
      <c r="O9848">
        <v>1</v>
      </c>
      <c r="P9848">
        <v>3</v>
      </c>
      <c r="Q9848">
        <v>4</v>
      </c>
      <c r="R9848" cm="1">
        <f t="array" ref="R9848">_xlfn.IFS(L9848&lt;=$W$6,1,L9848&lt;=$X$6,2,L9848&lt;=$Y$6,3,L9848&gt;$Y$6,4)</f>
        <v>3</v>
      </c>
      <c r="S9848">
        <f t="shared" si="306"/>
        <v>1</v>
      </c>
      <c r="T9848" t="str">
        <f t="shared" si="307"/>
        <v>2&gt;</v>
      </c>
    </row>
    <row r="9849" spans="1:20" x14ac:dyDescent="0.25">
      <c r="A9849">
        <v>9848</v>
      </c>
      <c r="B9849" t="s">
        <v>9867</v>
      </c>
      <c r="C9849">
        <v>60.3</v>
      </c>
      <c r="D9849" t="s">
        <v>18</v>
      </c>
      <c r="E9849">
        <v>0</v>
      </c>
      <c r="F9849">
        <v>36</v>
      </c>
      <c r="G9849">
        <v>10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  <c r="N9849">
        <v>2</v>
      </c>
      <c r="O9849">
        <v>2</v>
      </c>
      <c r="P9849">
        <v>4</v>
      </c>
      <c r="Q9849">
        <v>1</v>
      </c>
      <c r="R9849" cm="1">
        <f t="array" ref="R9849">_xlfn.IFS(L9849&lt;=$W$6,1,L9849&lt;=$X$6,2,L9849&lt;=$Y$6,3,L9849&gt;$Y$6,4)</f>
        <v>4</v>
      </c>
      <c r="S9849">
        <f t="shared" si="306"/>
        <v>2</v>
      </c>
      <c r="T9849" t="str">
        <f t="shared" si="307"/>
        <v>2&gt;</v>
      </c>
    </row>
    <row r="9850" spans="1:20" x14ac:dyDescent="0.25">
      <c r="A9850">
        <v>9849</v>
      </c>
      <c r="B9850" t="s">
        <v>9868</v>
      </c>
      <c r="C9850">
        <v>61.9</v>
      </c>
      <c r="D9850" t="s">
        <v>20</v>
      </c>
      <c r="E9850">
        <v>0</v>
      </c>
      <c r="F9850">
        <v>40</v>
      </c>
      <c r="G9850">
        <v>11</v>
      </c>
      <c r="H9850">
        <v>239316.98</v>
      </c>
      <c r="I9850">
        <v>1</v>
      </c>
      <c r="J9850">
        <v>1</v>
      </c>
      <c r="K9850">
        <v>1</v>
      </c>
      <c r="L9850">
        <v>8646.58</v>
      </c>
      <c r="M9850">
        <v>0</v>
      </c>
      <c r="N9850">
        <v>2</v>
      </c>
      <c r="O9850">
        <v>3</v>
      </c>
      <c r="P9850">
        <v>4</v>
      </c>
      <c r="Q9850">
        <v>3</v>
      </c>
      <c r="R9850" cm="1">
        <f t="array" ref="R9850">_xlfn.IFS(L9850&lt;=$W$6,1,L9850&lt;=$X$6,2,L9850&lt;=$Y$6,3,L9850&gt;$Y$6,4)</f>
        <v>1</v>
      </c>
      <c r="S9850">
        <f t="shared" si="306"/>
        <v>3</v>
      </c>
      <c r="T9850">
        <f t="shared" si="307"/>
        <v>1</v>
      </c>
    </row>
    <row r="9851" spans="1:20" x14ac:dyDescent="0.25">
      <c r="A9851">
        <v>9850</v>
      </c>
      <c r="B9851" t="s">
        <v>9869</v>
      </c>
      <c r="C9851">
        <v>67.8</v>
      </c>
      <c r="D9851" t="s">
        <v>18</v>
      </c>
      <c r="E9851">
        <v>0</v>
      </c>
      <c r="F9851">
        <v>36</v>
      </c>
      <c r="G9851">
        <v>7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  <c r="N9851">
        <v>3</v>
      </c>
      <c r="O9851">
        <v>2</v>
      </c>
      <c r="P9851">
        <v>3</v>
      </c>
      <c r="Q9851">
        <v>1</v>
      </c>
      <c r="R9851" cm="1">
        <f t="array" ref="R9851">_xlfn.IFS(L9851&lt;=$W$6,1,L9851&lt;=$X$6,2,L9851&lt;=$Y$6,3,L9851&gt;$Y$6,4)</f>
        <v>3</v>
      </c>
      <c r="S9851">
        <f t="shared" si="306"/>
        <v>2</v>
      </c>
      <c r="T9851" t="str">
        <f t="shared" si="307"/>
        <v>2&gt;</v>
      </c>
    </row>
    <row r="9852" spans="1:20" x14ac:dyDescent="0.25">
      <c r="A9852">
        <v>9851</v>
      </c>
      <c r="B9852" t="s">
        <v>9870</v>
      </c>
      <c r="C9852">
        <v>45.9</v>
      </c>
      <c r="D9852" t="s">
        <v>18</v>
      </c>
      <c r="E9852">
        <v>1</v>
      </c>
      <c r="F9852">
        <v>28</v>
      </c>
      <c r="G9852">
        <v>5</v>
      </c>
      <c r="H9852">
        <v>299759.32</v>
      </c>
      <c r="I9852">
        <v>1</v>
      </c>
      <c r="J9852">
        <v>0</v>
      </c>
      <c r="K9852">
        <v>0</v>
      </c>
      <c r="L9852">
        <v>50016.17</v>
      </c>
      <c r="M9852">
        <v>0</v>
      </c>
      <c r="N9852">
        <v>1</v>
      </c>
      <c r="O9852">
        <v>1</v>
      </c>
      <c r="P9852">
        <v>2</v>
      </c>
      <c r="Q9852">
        <v>4</v>
      </c>
      <c r="R9852" cm="1">
        <f t="array" ref="R9852">_xlfn.IFS(L9852&lt;=$W$6,1,L9852&lt;=$X$6,2,L9852&lt;=$Y$6,3,L9852&gt;$Y$6,4)</f>
        <v>1</v>
      </c>
      <c r="S9852">
        <f t="shared" si="306"/>
        <v>1</v>
      </c>
      <c r="T9852">
        <f t="shared" si="307"/>
        <v>1</v>
      </c>
    </row>
    <row r="9853" spans="1:20" x14ac:dyDescent="0.25">
      <c r="A9853">
        <v>9852</v>
      </c>
      <c r="B9853" t="s">
        <v>9871</v>
      </c>
      <c r="C9853">
        <v>67.099999999999994</v>
      </c>
      <c r="D9853" t="s">
        <v>27</v>
      </c>
      <c r="E9853">
        <v>1</v>
      </c>
      <c r="F9853">
        <v>30</v>
      </c>
      <c r="G9853">
        <v>9</v>
      </c>
      <c r="H9853">
        <v>239719.04000000001</v>
      </c>
      <c r="I9853">
        <v>2</v>
      </c>
      <c r="J9853">
        <v>1</v>
      </c>
      <c r="K9853">
        <v>0</v>
      </c>
      <c r="L9853">
        <v>125422.66</v>
      </c>
      <c r="M9853">
        <v>0</v>
      </c>
      <c r="N9853">
        <v>3</v>
      </c>
      <c r="O9853">
        <v>1</v>
      </c>
      <c r="P9853">
        <v>4</v>
      </c>
      <c r="Q9853">
        <v>3</v>
      </c>
      <c r="R9853" cm="1">
        <f t="array" ref="R9853">_xlfn.IFS(L9853&lt;=$W$6,1,L9853&lt;=$X$6,2,L9853&lt;=$Y$6,3,L9853&gt;$Y$6,4)</f>
        <v>3</v>
      </c>
      <c r="S9853">
        <f t="shared" si="306"/>
        <v>1</v>
      </c>
      <c r="T9853" t="str">
        <f t="shared" si="307"/>
        <v>2&gt;</v>
      </c>
    </row>
    <row r="9854" spans="1:20" x14ac:dyDescent="0.25">
      <c r="A9854">
        <v>9853</v>
      </c>
      <c r="B9854" t="s">
        <v>9872</v>
      </c>
      <c r="C9854">
        <v>50.1</v>
      </c>
      <c r="D9854" t="s">
        <v>20</v>
      </c>
      <c r="E9854">
        <v>1</v>
      </c>
      <c r="F9854">
        <v>45</v>
      </c>
      <c r="G9854">
        <v>7</v>
      </c>
      <c r="H9854">
        <v>209066.48</v>
      </c>
      <c r="I9854">
        <v>1</v>
      </c>
      <c r="J9854">
        <v>0</v>
      </c>
      <c r="K9854">
        <v>0</v>
      </c>
      <c r="L9854">
        <v>81123.59</v>
      </c>
      <c r="M9854">
        <v>1</v>
      </c>
      <c r="N9854">
        <v>1</v>
      </c>
      <c r="O9854">
        <v>3</v>
      </c>
      <c r="P9854">
        <v>3</v>
      </c>
      <c r="Q9854">
        <v>3</v>
      </c>
      <c r="R9854" cm="1">
        <f t="array" ref="R9854">_xlfn.IFS(L9854&lt;=$W$6,1,L9854&lt;=$X$6,2,L9854&lt;=$Y$6,3,L9854&gt;$Y$6,4)</f>
        <v>2</v>
      </c>
      <c r="S9854">
        <f t="shared" si="306"/>
        <v>4</v>
      </c>
      <c r="T9854">
        <f t="shared" si="307"/>
        <v>1</v>
      </c>
    </row>
    <row r="9855" spans="1:20" x14ac:dyDescent="0.25">
      <c r="A9855">
        <v>9854</v>
      </c>
      <c r="B9855" t="s">
        <v>9873</v>
      </c>
      <c r="C9855">
        <v>71.900000000000006</v>
      </c>
      <c r="D9855" t="s">
        <v>20</v>
      </c>
      <c r="E9855">
        <v>1</v>
      </c>
      <c r="F9855">
        <v>39</v>
      </c>
      <c r="G9855">
        <v>11</v>
      </c>
      <c r="H9855">
        <v>290765.21999999997</v>
      </c>
      <c r="I9855">
        <v>1</v>
      </c>
      <c r="J9855">
        <v>1</v>
      </c>
      <c r="K9855">
        <v>0</v>
      </c>
      <c r="L9855">
        <v>80408.59</v>
      </c>
      <c r="M9855">
        <v>0</v>
      </c>
      <c r="N9855">
        <v>4</v>
      </c>
      <c r="O9855">
        <v>2</v>
      </c>
      <c r="P9855">
        <v>4</v>
      </c>
      <c r="Q9855">
        <v>4</v>
      </c>
      <c r="R9855" cm="1">
        <f t="array" ref="R9855">_xlfn.IFS(L9855&lt;=$W$6,1,L9855&lt;=$X$6,2,L9855&lt;=$Y$6,3,L9855&gt;$Y$6,4)</f>
        <v>2</v>
      </c>
      <c r="S9855">
        <f t="shared" si="306"/>
        <v>3</v>
      </c>
      <c r="T9855">
        <f t="shared" si="307"/>
        <v>1</v>
      </c>
    </row>
    <row r="9856" spans="1:20" x14ac:dyDescent="0.25">
      <c r="A9856">
        <v>9855</v>
      </c>
      <c r="B9856" t="s">
        <v>9874</v>
      </c>
      <c r="C9856">
        <v>68.099999999999994</v>
      </c>
      <c r="D9856" t="s">
        <v>20</v>
      </c>
      <c r="E9856">
        <v>0</v>
      </c>
      <c r="F9856">
        <v>39</v>
      </c>
      <c r="G9856">
        <v>7</v>
      </c>
      <c r="H9856">
        <v>242462.78</v>
      </c>
      <c r="I9856">
        <v>1</v>
      </c>
      <c r="J9856">
        <v>1</v>
      </c>
      <c r="K9856">
        <v>1</v>
      </c>
      <c r="L9856">
        <v>146366.07999999999</v>
      </c>
      <c r="M9856">
        <v>0</v>
      </c>
      <c r="N9856">
        <v>3</v>
      </c>
      <c r="O9856">
        <v>2</v>
      </c>
      <c r="P9856">
        <v>3</v>
      </c>
      <c r="Q9856">
        <v>3</v>
      </c>
      <c r="R9856" cm="1">
        <f t="array" ref="R9856">_xlfn.IFS(L9856&lt;=$W$6,1,L9856&lt;=$X$6,2,L9856&lt;=$Y$6,3,L9856&gt;$Y$6,4)</f>
        <v>3</v>
      </c>
      <c r="S9856">
        <f t="shared" si="306"/>
        <v>3</v>
      </c>
      <c r="T9856">
        <f t="shared" si="307"/>
        <v>1</v>
      </c>
    </row>
    <row r="9857" spans="1:20" x14ac:dyDescent="0.25">
      <c r="A9857">
        <v>9856</v>
      </c>
      <c r="B9857" t="s">
        <v>9875</v>
      </c>
      <c r="C9857">
        <v>70.599999999999994</v>
      </c>
      <c r="D9857" t="s">
        <v>20</v>
      </c>
      <c r="E9857">
        <v>1</v>
      </c>
      <c r="F9857">
        <v>26</v>
      </c>
      <c r="G9857">
        <v>3</v>
      </c>
      <c r="H9857">
        <v>282157.14</v>
      </c>
      <c r="I9857">
        <v>1</v>
      </c>
      <c r="J9857">
        <v>1</v>
      </c>
      <c r="K9857">
        <v>1</v>
      </c>
      <c r="L9857">
        <v>24402.87</v>
      </c>
      <c r="M9857">
        <v>0</v>
      </c>
      <c r="N9857">
        <v>3</v>
      </c>
      <c r="O9857">
        <v>1</v>
      </c>
      <c r="P9857">
        <v>1</v>
      </c>
      <c r="Q9857">
        <v>4</v>
      </c>
      <c r="R9857" cm="1">
        <f t="array" ref="R9857">_xlfn.IFS(L9857&lt;=$W$6,1,L9857&lt;=$X$6,2,L9857&lt;=$Y$6,3,L9857&gt;$Y$6,4)</f>
        <v>1</v>
      </c>
      <c r="S9857">
        <f t="shared" si="306"/>
        <v>1</v>
      </c>
      <c r="T9857">
        <f t="shared" si="307"/>
        <v>1</v>
      </c>
    </row>
    <row r="9858" spans="1:20" x14ac:dyDescent="0.25">
      <c r="A9858">
        <v>9857</v>
      </c>
      <c r="B9858" t="s">
        <v>9876</v>
      </c>
      <c r="C9858">
        <v>76.3</v>
      </c>
      <c r="D9858" t="s">
        <v>27</v>
      </c>
      <c r="E9858">
        <v>0</v>
      </c>
      <c r="F9858">
        <v>34</v>
      </c>
      <c r="G9858">
        <v>2</v>
      </c>
      <c r="H9858">
        <v>216931.3</v>
      </c>
      <c r="I9858">
        <v>2</v>
      </c>
      <c r="J9858">
        <v>1</v>
      </c>
      <c r="K9858">
        <v>0</v>
      </c>
      <c r="L9858">
        <v>60552.44</v>
      </c>
      <c r="M9858">
        <v>1</v>
      </c>
      <c r="N9858">
        <v>4</v>
      </c>
      <c r="O9858">
        <v>1</v>
      </c>
      <c r="P9858">
        <v>1</v>
      </c>
      <c r="Q9858">
        <v>3</v>
      </c>
      <c r="R9858" cm="1">
        <f t="array" ref="R9858">_xlfn.IFS(L9858&lt;=$W$6,1,L9858&lt;=$X$6,2,L9858&lt;=$Y$6,3,L9858&gt;$Y$6,4)</f>
        <v>2</v>
      </c>
      <c r="S9858">
        <f t="shared" si="306"/>
        <v>2</v>
      </c>
      <c r="T9858" t="str">
        <f t="shared" si="307"/>
        <v>2&gt;</v>
      </c>
    </row>
    <row r="9859" spans="1:20" x14ac:dyDescent="0.25">
      <c r="A9859">
        <v>9858</v>
      </c>
      <c r="B9859" t="s">
        <v>9877</v>
      </c>
      <c r="C9859">
        <v>71.599999999999994</v>
      </c>
      <c r="D9859" t="s">
        <v>18</v>
      </c>
      <c r="E9859">
        <v>1</v>
      </c>
      <c r="F9859">
        <v>41</v>
      </c>
      <c r="G9859">
        <v>2</v>
      </c>
      <c r="H9859">
        <v>141315.22</v>
      </c>
      <c r="I9859">
        <v>2</v>
      </c>
      <c r="J9859">
        <v>1</v>
      </c>
      <c r="K9859">
        <v>1</v>
      </c>
      <c r="L9859">
        <v>76476.05</v>
      </c>
      <c r="M9859">
        <v>0</v>
      </c>
      <c r="N9859">
        <v>3</v>
      </c>
      <c r="O9859">
        <v>3</v>
      </c>
      <c r="P9859">
        <v>1</v>
      </c>
      <c r="Q9859">
        <v>2</v>
      </c>
      <c r="R9859" cm="1">
        <f t="array" ref="R9859">_xlfn.IFS(L9859&lt;=$W$6,1,L9859&lt;=$X$6,2,L9859&lt;=$Y$6,3,L9859&gt;$Y$6,4)</f>
        <v>2</v>
      </c>
      <c r="S9859">
        <f t="shared" ref="S9859:S9922" si="308">VLOOKUP(F9859,$V$10:$W$16,2,1)</f>
        <v>3</v>
      </c>
      <c r="T9859" t="str">
        <f t="shared" ref="T9859:T9922" si="309">VLOOKUP(I9859,$Y$9:$Z$11,2,1)</f>
        <v>2&gt;</v>
      </c>
    </row>
    <row r="9860" spans="1:20" x14ac:dyDescent="0.25">
      <c r="A9860">
        <v>9859</v>
      </c>
      <c r="B9860" t="s">
        <v>9878</v>
      </c>
      <c r="C9860">
        <v>50.7</v>
      </c>
      <c r="D9860" t="s">
        <v>27</v>
      </c>
      <c r="E9860">
        <v>1</v>
      </c>
      <c r="F9860">
        <v>42</v>
      </c>
      <c r="G9860">
        <v>4</v>
      </c>
      <c r="H9860">
        <v>240210.86</v>
      </c>
      <c r="I9860">
        <v>1</v>
      </c>
      <c r="J9860">
        <v>1</v>
      </c>
      <c r="K9860">
        <v>0</v>
      </c>
      <c r="L9860">
        <v>92075.01</v>
      </c>
      <c r="M9860">
        <v>1</v>
      </c>
      <c r="N9860">
        <v>1</v>
      </c>
      <c r="O9860">
        <v>3</v>
      </c>
      <c r="P9860">
        <v>1</v>
      </c>
      <c r="Q9860">
        <v>3</v>
      </c>
      <c r="R9860" cm="1">
        <f t="array" ref="R9860">_xlfn.IFS(L9860&lt;=$W$6,1,L9860&lt;=$X$6,2,L9860&lt;=$Y$6,3,L9860&gt;$Y$6,4)</f>
        <v>2</v>
      </c>
      <c r="S9860">
        <f t="shared" si="308"/>
        <v>4</v>
      </c>
      <c r="T9860">
        <f t="shared" si="309"/>
        <v>1</v>
      </c>
    </row>
    <row r="9861" spans="1:20" x14ac:dyDescent="0.25">
      <c r="A9861">
        <v>9860</v>
      </c>
      <c r="B9861" t="s">
        <v>9879</v>
      </c>
      <c r="C9861">
        <v>67.8</v>
      </c>
      <c r="D9861" t="s">
        <v>27</v>
      </c>
      <c r="E9861">
        <v>1</v>
      </c>
      <c r="F9861">
        <v>57</v>
      </c>
      <c r="G9861">
        <v>5</v>
      </c>
      <c r="H9861">
        <v>259293.82</v>
      </c>
      <c r="I9861">
        <v>1</v>
      </c>
      <c r="J9861">
        <v>1</v>
      </c>
      <c r="K9861">
        <v>1</v>
      </c>
      <c r="L9861">
        <v>184125.1</v>
      </c>
      <c r="M9861">
        <v>1</v>
      </c>
      <c r="N9861">
        <v>3</v>
      </c>
      <c r="O9861">
        <v>4</v>
      </c>
      <c r="P9861">
        <v>2</v>
      </c>
      <c r="Q9861">
        <v>4</v>
      </c>
      <c r="R9861" cm="1">
        <f t="array" ref="R9861">_xlfn.IFS(L9861&lt;=$W$6,1,L9861&lt;=$X$6,2,L9861&lt;=$Y$6,3,L9861&gt;$Y$6,4)</f>
        <v>4</v>
      </c>
      <c r="S9861">
        <f t="shared" si="308"/>
        <v>5</v>
      </c>
      <c r="T9861">
        <f t="shared" si="309"/>
        <v>1</v>
      </c>
    </row>
    <row r="9862" spans="1:20" x14ac:dyDescent="0.25">
      <c r="A9862">
        <v>9861</v>
      </c>
      <c r="B9862" t="s">
        <v>9880</v>
      </c>
      <c r="C9862">
        <v>77.5</v>
      </c>
      <c r="D9862" t="s">
        <v>18</v>
      </c>
      <c r="E9862">
        <v>0</v>
      </c>
      <c r="F9862">
        <v>32</v>
      </c>
      <c r="G9862">
        <v>11</v>
      </c>
      <c r="H9862">
        <v>382183.48</v>
      </c>
      <c r="I9862">
        <v>2</v>
      </c>
      <c r="J9862">
        <v>1</v>
      </c>
      <c r="K9862">
        <v>1</v>
      </c>
      <c r="L9862">
        <v>96170.38</v>
      </c>
      <c r="M9862">
        <v>0</v>
      </c>
      <c r="N9862">
        <v>4</v>
      </c>
      <c r="O9862">
        <v>1</v>
      </c>
      <c r="P9862">
        <v>4</v>
      </c>
      <c r="Q9862">
        <v>4</v>
      </c>
      <c r="R9862" cm="1">
        <f t="array" ref="R9862">_xlfn.IFS(L9862&lt;=$W$6,1,L9862&lt;=$X$6,2,L9862&lt;=$Y$6,3,L9862&gt;$Y$6,4)</f>
        <v>2</v>
      </c>
      <c r="S9862">
        <f t="shared" si="308"/>
        <v>1</v>
      </c>
      <c r="T9862" t="str">
        <f t="shared" si="309"/>
        <v>2&gt;</v>
      </c>
    </row>
    <row r="9863" spans="1:20" x14ac:dyDescent="0.25">
      <c r="A9863">
        <v>9862</v>
      </c>
      <c r="B9863" t="s">
        <v>9881</v>
      </c>
      <c r="C9863">
        <v>54.4</v>
      </c>
      <c r="D9863" t="s">
        <v>18</v>
      </c>
      <c r="E9863">
        <v>1</v>
      </c>
      <c r="F9863">
        <v>40</v>
      </c>
      <c r="G9863">
        <v>9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  <c r="N9863">
        <v>1</v>
      </c>
      <c r="O9863">
        <v>3</v>
      </c>
      <c r="P9863">
        <v>4</v>
      </c>
      <c r="Q9863">
        <v>1</v>
      </c>
      <c r="R9863" cm="1">
        <f t="array" ref="R9863">_xlfn.IFS(L9863&lt;=$W$6,1,L9863&lt;=$X$6,2,L9863&lt;=$Y$6,3,L9863&gt;$Y$6,4)</f>
        <v>2</v>
      </c>
      <c r="S9863">
        <f t="shared" si="308"/>
        <v>3</v>
      </c>
      <c r="T9863">
        <f t="shared" si="309"/>
        <v>1</v>
      </c>
    </row>
    <row r="9864" spans="1:20" x14ac:dyDescent="0.25">
      <c r="A9864">
        <v>9863</v>
      </c>
      <c r="B9864" t="s">
        <v>9882</v>
      </c>
      <c r="C9864">
        <v>75.599999999999994</v>
      </c>
      <c r="D9864" t="s">
        <v>18</v>
      </c>
      <c r="E9864">
        <v>1</v>
      </c>
      <c r="F9864">
        <v>29</v>
      </c>
      <c r="G9864">
        <v>9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  <c r="N9864">
        <v>4</v>
      </c>
      <c r="O9864">
        <v>1</v>
      </c>
      <c r="P9864">
        <v>4</v>
      </c>
      <c r="Q9864">
        <v>1</v>
      </c>
      <c r="R9864" cm="1">
        <f t="array" ref="R9864">_xlfn.IFS(L9864&lt;=$W$6,1,L9864&lt;=$X$6,2,L9864&lt;=$Y$6,3,L9864&gt;$Y$6,4)</f>
        <v>4</v>
      </c>
      <c r="S9864">
        <f t="shared" si="308"/>
        <v>1</v>
      </c>
      <c r="T9864" t="str">
        <f t="shared" si="309"/>
        <v>2&gt;</v>
      </c>
    </row>
    <row r="9865" spans="1:20" x14ac:dyDescent="0.25">
      <c r="A9865">
        <v>9864</v>
      </c>
      <c r="B9865" t="s">
        <v>9883</v>
      </c>
      <c r="C9865">
        <v>75.7</v>
      </c>
      <c r="D9865" t="s">
        <v>27</v>
      </c>
      <c r="E9865">
        <v>0</v>
      </c>
      <c r="F9865">
        <v>45</v>
      </c>
      <c r="G9865">
        <v>6</v>
      </c>
      <c r="H9865">
        <v>262866.65999999997</v>
      </c>
      <c r="I9865">
        <v>2</v>
      </c>
      <c r="J9865">
        <v>1</v>
      </c>
      <c r="K9865">
        <v>1</v>
      </c>
      <c r="L9865">
        <v>3497.43</v>
      </c>
      <c r="M9865">
        <v>1</v>
      </c>
      <c r="N9865">
        <v>4</v>
      </c>
      <c r="O9865">
        <v>3</v>
      </c>
      <c r="P9865">
        <v>2</v>
      </c>
      <c r="Q9865">
        <v>4</v>
      </c>
      <c r="R9865" cm="1">
        <f t="array" ref="R9865">_xlfn.IFS(L9865&lt;=$W$6,1,L9865&lt;=$X$6,2,L9865&lt;=$Y$6,3,L9865&gt;$Y$6,4)</f>
        <v>1</v>
      </c>
      <c r="S9865">
        <f t="shared" si="308"/>
        <v>4</v>
      </c>
      <c r="T9865" t="str">
        <f t="shared" si="309"/>
        <v>2&gt;</v>
      </c>
    </row>
    <row r="9866" spans="1:20" x14ac:dyDescent="0.25">
      <c r="A9866">
        <v>9865</v>
      </c>
      <c r="B9866" t="s">
        <v>9884</v>
      </c>
      <c r="C9866">
        <v>74.2</v>
      </c>
      <c r="D9866" t="s">
        <v>27</v>
      </c>
      <c r="E9866">
        <v>1</v>
      </c>
      <c r="F9866">
        <v>35</v>
      </c>
      <c r="G9866">
        <v>2</v>
      </c>
      <c r="H9866">
        <v>275875.90000000002</v>
      </c>
      <c r="I9866">
        <v>1</v>
      </c>
      <c r="J9866">
        <v>1</v>
      </c>
      <c r="K9866">
        <v>1</v>
      </c>
      <c r="L9866">
        <v>51387.1</v>
      </c>
      <c r="M9866">
        <v>0</v>
      </c>
      <c r="N9866">
        <v>4</v>
      </c>
      <c r="O9866">
        <v>2</v>
      </c>
      <c r="P9866">
        <v>1</v>
      </c>
      <c r="Q9866">
        <v>4</v>
      </c>
      <c r="R9866" cm="1">
        <f t="array" ref="R9866">_xlfn.IFS(L9866&lt;=$W$6,1,L9866&lt;=$X$6,2,L9866&lt;=$Y$6,3,L9866&gt;$Y$6,4)</f>
        <v>2</v>
      </c>
      <c r="S9866">
        <f t="shared" si="308"/>
        <v>2</v>
      </c>
      <c r="T9866">
        <f t="shared" si="309"/>
        <v>1</v>
      </c>
    </row>
    <row r="9867" spans="1:20" x14ac:dyDescent="0.25">
      <c r="A9867">
        <v>9866</v>
      </c>
      <c r="B9867" t="s">
        <v>9885</v>
      </c>
      <c r="C9867">
        <v>59.1</v>
      </c>
      <c r="D9867" t="s">
        <v>18</v>
      </c>
      <c r="E9867">
        <v>1</v>
      </c>
      <c r="F9867">
        <v>51</v>
      </c>
      <c r="G9867">
        <v>4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  <c r="N9867">
        <v>2</v>
      </c>
      <c r="O9867">
        <v>4</v>
      </c>
      <c r="P9867">
        <v>1</v>
      </c>
      <c r="Q9867">
        <v>1</v>
      </c>
      <c r="R9867" cm="1">
        <f t="array" ref="R9867">_xlfn.IFS(L9867&lt;=$W$6,1,L9867&lt;=$X$6,2,L9867&lt;=$Y$6,3,L9867&gt;$Y$6,4)</f>
        <v>1</v>
      </c>
      <c r="S9867">
        <f t="shared" si="308"/>
        <v>5</v>
      </c>
      <c r="T9867" t="str">
        <f t="shared" si="309"/>
        <v>2&gt;</v>
      </c>
    </row>
    <row r="9868" spans="1:20" x14ac:dyDescent="0.25">
      <c r="A9868">
        <v>9867</v>
      </c>
      <c r="B9868" t="s">
        <v>9886</v>
      </c>
      <c r="C9868">
        <v>66.7</v>
      </c>
      <c r="D9868" t="s">
        <v>18</v>
      </c>
      <c r="E9868">
        <v>1</v>
      </c>
      <c r="F9868">
        <v>26</v>
      </c>
      <c r="G9868">
        <v>5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  <c r="N9868">
        <v>3</v>
      </c>
      <c r="O9868">
        <v>1</v>
      </c>
      <c r="P9868">
        <v>2</v>
      </c>
      <c r="Q9868">
        <v>1</v>
      </c>
      <c r="R9868" cm="1">
        <f t="array" ref="R9868">_xlfn.IFS(L9868&lt;=$W$6,1,L9868&lt;=$X$6,2,L9868&lt;=$Y$6,3,L9868&gt;$Y$6,4)</f>
        <v>4</v>
      </c>
      <c r="S9868">
        <f t="shared" si="308"/>
        <v>1</v>
      </c>
      <c r="T9868" t="str">
        <f t="shared" si="309"/>
        <v>2&gt;</v>
      </c>
    </row>
    <row r="9869" spans="1:20" x14ac:dyDescent="0.25">
      <c r="A9869">
        <v>9868</v>
      </c>
      <c r="B9869" t="s">
        <v>9887</v>
      </c>
      <c r="C9869">
        <v>78.7</v>
      </c>
      <c r="D9869" t="s">
        <v>18</v>
      </c>
      <c r="E9869">
        <v>1</v>
      </c>
      <c r="F9869">
        <v>34</v>
      </c>
      <c r="G9869">
        <v>5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  <c r="N9869">
        <v>4</v>
      </c>
      <c r="O9869">
        <v>1</v>
      </c>
      <c r="P9869">
        <v>2</v>
      </c>
      <c r="Q9869">
        <v>1</v>
      </c>
      <c r="R9869" cm="1">
        <f t="array" ref="R9869">_xlfn.IFS(L9869&lt;=$W$6,1,L9869&lt;=$X$6,2,L9869&lt;=$Y$6,3,L9869&gt;$Y$6,4)</f>
        <v>1</v>
      </c>
      <c r="S9869">
        <f t="shared" si="308"/>
        <v>2</v>
      </c>
      <c r="T9869" t="str">
        <f t="shared" si="309"/>
        <v>2&gt;</v>
      </c>
    </row>
    <row r="9870" spans="1:20" x14ac:dyDescent="0.25">
      <c r="A9870">
        <v>9869</v>
      </c>
      <c r="B9870" t="s">
        <v>9888</v>
      </c>
      <c r="C9870">
        <v>71.8</v>
      </c>
      <c r="D9870" t="s">
        <v>18</v>
      </c>
      <c r="E9870">
        <v>0</v>
      </c>
      <c r="F9870">
        <v>45</v>
      </c>
      <c r="G9870">
        <v>1</v>
      </c>
      <c r="H9870">
        <v>186286.78</v>
      </c>
      <c r="I9870">
        <v>1</v>
      </c>
      <c r="J9870">
        <v>1</v>
      </c>
      <c r="K9870">
        <v>0</v>
      </c>
      <c r="L9870">
        <v>167554.85999999999</v>
      </c>
      <c r="M9870">
        <v>0</v>
      </c>
      <c r="N9870">
        <v>3</v>
      </c>
      <c r="O9870">
        <v>3</v>
      </c>
      <c r="P9870">
        <v>1</v>
      </c>
      <c r="Q9870">
        <v>2</v>
      </c>
      <c r="R9870" cm="1">
        <f t="array" ref="R9870">_xlfn.IFS(L9870&lt;=$W$6,1,L9870&lt;=$X$6,2,L9870&lt;=$Y$6,3,L9870&gt;$Y$6,4)</f>
        <v>4</v>
      </c>
      <c r="S9870">
        <f t="shared" si="308"/>
        <v>4</v>
      </c>
      <c r="T9870">
        <f t="shared" si="309"/>
        <v>1</v>
      </c>
    </row>
    <row r="9871" spans="1:20" x14ac:dyDescent="0.25">
      <c r="A9871">
        <v>9870</v>
      </c>
      <c r="B9871" t="s">
        <v>9889</v>
      </c>
      <c r="C9871">
        <v>52.1</v>
      </c>
      <c r="D9871" t="s">
        <v>18</v>
      </c>
      <c r="E9871">
        <v>1</v>
      </c>
      <c r="F9871">
        <v>40</v>
      </c>
      <c r="G9871">
        <v>7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  <c r="N9871">
        <v>1</v>
      </c>
      <c r="O9871">
        <v>3</v>
      </c>
      <c r="P9871">
        <v>3</v>
      </c>
      <c r="Q9871">
        <v>1</v>
      </c>
      <c r="R9871" cm="1">
        <f t="array" ref="R9871">_xlfn.IFS(L9871&lt;=$W$6,1,L9871&lt;=$X$6,2,L9871&lt;=$Y$6,3,L9871&gt;$Y$6,4)</f>
        <v>2</v>
      </c>
      <c r="S9871">
        <f t="shared" si="308"/>
        <v>3</v>
      </c>
      <c r="T9871" t="str">
        <f t="shared" si="309"/>
        <v>2&gt;</v>
      </c>
    </row>
    <row r="9872" spans="1:20" x14ac:dyDescent="0.25">
      <c r="A9872">
        <v>9871</v>
      </c>
      <c r="B9872" t="s">
        <v>9890</v>
      </c>
      <c r="C9872">
        <v>60.7</v>
      </c>
      <c r="D9872" t="s">
        <v>20</v>
      </c>
      <c r="E9872">
        <v>1</v>
      </c>
      <c r="F9872">
        <v>42</v>
      </c>
      <c r="G9872">
        <v>2</v>
      </c>
      <c r="H9872">
        <v>225088.9</v>
      </c>
      <c r="I9872">
        <v>1</v>
      </c>
      <c r="J9872">
        <v>1</v>
      </c>
      <c r="K9872">
        <v>1</v>
      </c>
      <c r="L9872">
        <v>19842.22</v>
      </c>
      <c r="M9872">
        <v>0</v>
      </c>
      <c r="N9872">
        <v>2</v>
      </c>
      <c r="O9872">
        <v>3</v>
      </c>
      <c r="P9872">
        <v>1</v>
      </c>
      <c r="Q9872">
        <v>3</v>
      </c>
      <c r="R9872" cm="1">
        <f t="array" ref="R9872">_xlfn.IFS(L9872&lt;=$W$6,1,L9872&lt;=$X$6,2,L9872&lt;=$Y$6,3,L9872&gt;$Y$6,4)</f>
        <v>1</v>
      </c>
      <c r="S9872">
        <f t="shared" si="308"/>
        <v>4</v>
      </c>
      <c r="T9872">
        <f t="shared" si="309"/>
        <v>1</v>
      </c>
    </row>
    <row r="9873" spans="1:20" x14ac:dyDescent="0.25">
      <c r="A9873">
        <v>9872</v>
      </c>
      <c r="B9873" t="s">
        <v>9891</v>
      </c>
      <c r="C9873">
        <v>63.3</v>
      </c>
      <c r="D9873" t="s">
        <v>18</v>
      </c>
      <c r="E9873">
        <v>0</v>
      </c>
      <c r="F9873">
        <v>36</v>
      </c>
      <c r="G9873">
        <v>4</v>
      </c>
      <c r="H9873">
        <v>246068.86</v>
      </c>
      <c r="I9873">
        <v>2</v>
      </c>
      <c r="J9873">
        <v>1</v>
      </c>
      <c r="K9873">
        <v>1</v>
      </c>
      <c r="L9873">
        <v>38315.040000000001</v>
      </c>
      <c r="M9873">
        <v>0</v>
      </c>
      <c r="N9873">
        <v>2</v>
      </c>
      <c r="O9873">
        <v>2</v>
      </c>
      <c r="P9873">
        <v>1</v>
      </c>
      <c r="Q9873">
        <v>3</v>
      </c>
      <c r="R9873" cm="1">
        <f t="array" ref="R9873">_xlfn.IFS(L9873&lt;=$W$6,1,L9873&lt;=$X$6,2,L9873&lt;=$Y$6,3,L9873&gt;$Y$6,4)</f>
        <v>1</v>
      </c>
      <c r="S9873">
        <f t="shared" si="308"/>
        <v>2</v>
      </c>
      <c r="T9873" t="str">
        <f t="shared" si="309"/>
        <v>2&gt;</v>
      </c>
    </row>
    <row r="9874" spans="1:20" x14ac:dyDescent="0.25">
      <c r="A9874">
        <v>9873</v>
      </c>
      <c r="B9874" t="s">
        <v>9892</v>
      </c>
      <c r="C9874">
        <v>58.8</v>
      </c>
      <c r="D9874" t="s">
        <v>20</v>
      </c>
      <c r="E9874">
        <v>1</v>
      </c>
      <c r="F9874">
        <v>39</v>
      </c>
      <c r="G9874">
        <v>3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  <c r="N9874">
        <v>2</v>
      </c>
      <c r="O9874">
        <v>2</v>
      </c>
      <c r="P9874">
        <v>1</v>
      </c>
      <c r="Q9874">
        <v>1</v>
      </c>
      <c r="R9874" cm="1">
        <f t="array" ref="R9874">_xlfn.IFS(L9874&lt;=$W$6,1,L9874&lt;=$X$6,2,L9874&lt;=$Y$6,3,L9874&gt;$Y$6,4)</f>
        <v>4</v>
      </c>
      <c r="S9874">
        <f t="shared" si="308"/>
        <v>3</v>
      </c>
      <c r="T9874" t="str">
        <f t="shared" si="309"/>
        <v>2&gt;</v>
      </c>
    </row>
    <row r="9875" spans="1:20" x14ac:dyDescent="0.25">
      <c r="A9875">
        <v>9874</v>
      </c>
      <c r="B9875" t="s">
        <v>9893</v>
      </c>
      <c r="C9875">
        <v>72.400000000000006</v>
      </c>
      <c r="D9875" t="s">
        <v>27</v>
      </c>
      <c r="E9875">
        <v>0</v>
      </c>
      <c r="F9875">
        <v>35</v>
      </c>
      <c r="G9875">
        <v>10</v>
      </c>
      <c r="H9875">
        <v>238556.88</v>
      </c>
      <c r="I9875">
        <v>1</v>
      </c>
      <c r="J9875">
        <v>1</v>
      </c>
      <c r="K9875">
        <v>1</v>
      </c>
      <c r="L9875">
        <v>197148.24</v>
      </c>
      <c r="M9875">
        <v>0</v>
      </c>
      <c r="N9875">
        <v>4</v>
      </c>
      <c r="O9875">
        <v>2</v>
      </c>
      <c r="P9875">
        <v>4</v>
      </c>
      <c r="Q9875">
        <v>3</v>
      </c>
      <c r="R9875" cm="1">
        <f t="array" ref="R9875">_xlfn.IFS(L9875&lt;=$W$6,1,L9875&lt;=$X$6,2,L9875&lt;=$Y$6,3,L9875&gt;$Y$6,4)</f>
        <v>4</v>
      </c>
      <c r="S9875">
        <f t="shared" si="308"/>
        <v>2</v>
      </c>
      <c r="T9875">
        <f t="shared" si="309"/>
        <v>1</v>
      </c>
    </row>
    <row r="9876" spans="1:20" x14ac:dyDescent="0.25">
      <c r="A9876">
        <v>9875</v>
      </c>
      <c r="B9876" t="s">
        <v>9894</v>
      </c>
      <c r="C9876">
        <v>72</v>
      </c>
      <c r="D9876" t="s">
        <v>18</v>
      </c>
      <c r="E9876">
        <v>1</v>
      </c>
      <c r="F9876">
        <v>46</v>
      </c>
      <c r="G9876">
        <v>5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  <c r="N9876">
        <v>4</v>
      </c>
      <c r="O9876">
        <v>3</v>
      </c>
      <c r="P9876">
        <v>2</v>
      </c>
      <c r="Q9876">
        <v>1</v>
      </c>
      <c r="R9876" cm="1">
        <f t="array" ref="R9876">_xlfn.IFS(L9876&lt;=$W$6,1,L9876&lt;=$X$6,2,L9876&lt;=$Y$6,3,L9876&gt;$Y$6,4)</f>
        <v>4</v>
      </c>
      <c r="S9876">
        <f t="shared" si="308"/>
        <v>4</v>
      </c>
      <c r="T9876" t="str">
        <f t="shared" si="309"/>
        <v>2&gt;</v>
      </c>
    </row>
    <row r="9877" spans="1:20" x14ac:dyDescent="0.25">
      <c r="A9877">
        <v>9876</v>
      </c>
      <c r="B9877" t="s">
        <v>9895</v>
      </c>
      <c r="C9877">
        <v>52.1</v>
      </c>
      <c r="D9877" t="s">
        <v>18</v>
      </c>
      <c r="E9877">
        <v>1</v>
      </c>
      <c r="F9877">
        <v>41</v>
      </c>
      <c r="G9877">
        <v>8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  <c r="N9877">
        <v>1</v>
      </c>
      <c r="O9877">
        <v>3</v>
      </c>
      <c r="P9877">
        <v>3</v>
      </c>
      <c r="Q9877">
        <v>1</v>
      </c>
      <c r="R9877" cm="1">
        <f t="array" ref="R9877">_xlfn.IFS(L9877&lt;=$W$6,1,L9877&lt;=$X$6,2,L9877&lt;=$Y$6,3,L9877&gt;$Y$6,4)</f>
        <v>1</v>
      </c>
      <c r="S9877">
        <f t="shared" si="308"/>
        <v>3</v>
      </c>
      <c r="T9877" t="str">
        <f t="shared" si="309"/>
        <v>2&gt;</v>
      </c>
    </row>
    <row r="9878" spans="1:20" x14ac:dyDescent="0.25">
      <c r="A9878">
        <v>9877</v>
      </c>
      <c r="B9878" t="s">
        <v>9896</v>
      </c>
      <c r="C9878">
        <v>62</v>
      </c>
      <c r="D9878" t="s">
        <v>20</v>
      </c>
      <c r="E9878">
        <v>1</v>
      </c>
      <c r="F9878">
        <v>38</v>
      </c>
      <c r="G9878">
        <v>8</v>
      </c>
      <c r="H9878">
        <v>338625.44</v>
      </c>
      <c r="I9878">
        <v>1</v>
      </c>
      <c r="J9878">
        <v>1</v>
      </c>
      <c r="K9878">
        <v>0</v>
      </c>
      <c r="L9878">
        <v>45414.09</v>
      </c>
      <c r="M9878">
        <v>0</v>
      </c>
      <c r="N9878">
        <v>2</v>
      </c>
      <c r="O9878">
        <v>2</v>
      </c>
      <c r="P9878">
        <v>3</v>
      </c>
      <c r="Q9878">
        <v>4</v>
      </c>
      <c r="R9878" cm="1">
        <f t="array" ref="R9878">_xlfn.IFS(L9878&lt;=$W$6,1,L9878&lt;=$X$6,2,L9878&lt;=$Y$6,3,L9878&gt;$Y$6,4)</f>
        <v>1</v>
      </c>
      <c r="S9878">
        <f t="shared" si="308"/>
        <v>3</v>
      </c>
      <c r="T9878">
        <f t="shared" si="309"/>
        <v>1</v>
      </c>
    </row>
    <row r="9879" spans="1:20" x14ac:dyDescent="0.25">
      <c r="A9879">
        <v>9878</v>
      </c>
      <c r="B9879" t="s">
        <v>9897</v>
      </c>
      <c r="C9879">
        <v>50.5</v>
      </c>
      <c r="D9879" t="s">
        <v>27</v>
      </c>
      <c r="E9879">
        <v>0</v>
      </c>
      <c r="F9879">
        <v>35</v>
      </c>
      <c r="G9879">
        <v>4</v>
      </c>
      <c r="H9879">
        <v>213013.54</v>
      </c>
      <c r="I9879">
        <v>3</v>
      </c>
      <c r="J9879">
        <v>1</v>
      </c>
      <c r="K9879">
        <v>0</v>
      </c>
      <c r="L9879">
        <v>45445.78</v>
      </c>
      <c r="M9879">
        <v>1</v>
      </c>
      <c r="N9879">
        <v>1</v>
      </c>
      <c r="O9879">
        <v>2</v>
      </c>
      <c r="P9879">
        <v>1</v>
      </c>
      <c r="Q9879">
        <v>3</v>
      </c>
      <c r="R9879" cm="1">
        <f t="array" ref="R9879">_xlfn.IFS(L9879&lt;=$W$6,1,L9879&lt;=$X$6,2,L9879&lt;=$Y$6,3,L9879&gt;$Y$6,4)</f>
        <v>1</v>
      </c>
      <c r="S9879">
        <f t="shared" si="308"/>
        <v>2</v>
      </c>
      <c r="T9879" t="str">
        <f t="shared" si="309"/>
        <v>2&gt;</v>
      </c>
    </row>
    <row r="9880" spans="1:20" x14ac:dyDescent="0.25">
      <c r="A9880">
        <v>9879</v>
      </c>
      <c r="B9880" t="s">
        <v>9898</v>
      </c>
      <c r="C9880">
        <v>72.8</v>
      </c>
      <c r="D9880" t="s">
        <v>20</v>
      </c>
      <c r="E9880">
        <v>0</v>
      </c>
      <c r="F9880">
        <v>45</v>
      </c>
      <c r="G9880">
        <v>9</v>
      </c>
      <c r="H9880">
        <v>256825.22</v>
      </c>
      <c r="I9880">
        <v>1</v>
      </c>
      <c r="J9880">
        <v>0</v>
      </c>
      <c r="K9880">
        <v>1</v>
      </c>
      <c r="L9880">
        <v>139024.31</v>
      </c>
      <c r="M9880">
        <v>0</v>
      </c>
      <c r="N9880">
        <v>4</v>
      </c>
      <c r="O9880">
        <v>3</v>
      </c>
      <c r="P9880">
        <v>4</v>
      </c>
      <c r="Q9880">
        <v>4</v>
      </c>
      <c r="R9880" cm="1">
        <f t="array" ref="R9880">_xlfn.IFS(L9880&lt;=$W$6,1,L9880&lt;=$X$6,2,L9880&lt;=$Y$6,3,L9880&gt;$Y$6,4)</f>
        <v>3</v>
      </c>
      <c r="S9880">
        <f t="shared" si="308"/>
        <v>4</v>
      </c>
      <c r="T9880">
        <f t="shared" si="309"/>
        <v>1</v>
      </c>
    </row>
    <row r="9881" spans="1:20" x14ac:dyDescent="0.25">
      <c r="A9881">
        <v>9880</v>
      </c>
      <c r="B9881" t="s">
        <v>9899</v>
      </c>
      <c r="C9881">
        <v>48.6</v>
      </c>
      <c r="D9881" t="s">
        <v>27</v>
      </c>
      <c r="E9881">
        <v>1</v>
      </c>
      <c r="F9881">
        <v>64</v>
      </c>
      <c r="G9881">
        <v>10</v>
      </c>
      <c r="H9881">
        <v>236713.78</v>
      </c>
      <c r="I9881">
        <v>2</v>
      </c>
      <c r="J9881">
        <v>1</v>
      </c>
      <c r="K9881">
        <v>0</v>
      </c>
      <c r="L9881">
        <v>168034.83</v>
      </c>
      <c r="M9881">
        <v>1</v>
      </c>
      <c r="N9881">
        <v>1</v>
      </c>
      <c r="O9881">
        <v>4</v>
      </c>
      <c r="P9881">
        <v>4</v>
      </c>
      <c r="Q9881">
        <v>3</v>
      </c>
      <c r="R9881" cm="1">
        <f t="array" ref="R9881">_xlfn.IFS(L9881&lt;=$W$6,1,L9881&lt;=$X$6,2,L9881&lt;=$Y$6,3,L9881&gt;$Y$6,4)</f>
        <v>4</v>
      </c>
      <c r="S9881">
        <f t="shared" si="308"/>
        <v>5</v>
      </c>
      <c r="T9881" t="str">
        <f t="shared" si="309"/>
        <v>2&gt;</v>
      </c>
    </row>
    <row r="9882" spans="1:20" x14ac:dyDescent="0.25">
      <c r="A9882">
        <v>9881</v>
      </c>
      <c r="B9882" t="s">
        <v>9900</v>
      </c>
      <c r="C9882">
        <v>58.4</v>
      </c>
      <c r="D9882" t="s">
        <v>27</v>
      </c>
      <c r="E9882">
        <v>1</v>
      </c>
      <c r="F9882">
        <v>44</v>
      </c>
      <c r="G9882">
        <v>4</v>
      </c>
      <c r="H9882">
        <v>274958.26</v>
      </c>
      <c r="I9882">
        <v>1</v>
      </c>
      <c r="J9882">
        <v>1</v>
      </c>
      <c r="K9882">
        <v>0</v>
      </c>
      <c r="L9882">
        <v>25669.1</v>
      </c>
      <c r="M9882">
        <v>0</v>
      </c>
      <c r="N9882">
        <v>1</v>
      </c>
      <c r="O9882">
        <v>3</v>
      </c>
      <c r="P9882">
        <v>1</v>
      </c>
      <c r="Q9882">
        <v>4</v>
      </c>
      <c r="R9882" cm="1">
        <f t="array" ref="R9882">_xlfn.IFS(L9882&lt;=$W$6,1,L9882&lt;=$X$6,2,L9882&lt;=$Y$6,3,L9882&gt;$Y$6,4)</f>
        <v>1</v>
      </c>
      <c r="S9882">
        <f t="shared" si="308"/>
        <v>4</v>
      </c>
      <c r="T9882">
        <f t="shared" si="309"/>
        <v>1</v>
      </c>
    </row>
    <row r="9883" spans="1:20" x14ac:dyDescent="0.25">
      <c r="A9883">
        <v>9882</v>
      </c>
      <c r="B9883" t="s">
        <v>9901</v>
      </c>
      <c r="C9883">
        <v>68.7</v>
      </c>
      <c r="D9883" t="s">
        <v>20</v>
      </c>
      <c r="E9883">
        <v>0</v>
      </c>
      <c r="F9883">
        <v>42</v>
      </c>
      <c r="G9883">
        <v>2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  <c r="N9883">
        <v>3</v>
      </c>
      <c r="O9883">
        <v>3</v>
      </c>
      <c r="P9883">
        <v>1</v>
      </c>
      <c r="Q9883">
        <v>1</v>
      </c>
      <c r="R9883" cm="1">
        <f t="array" ref="R9883">_xlfn.IFS(L9883&lt;=$W$6,1,L9883&lt;=$X$6,2,L9883&lt;=$Y$6,3,L9883&gt;$Y$6,4)</f>
        <v>1</v>
      </c>
      <c r="S9883">
        <f t="shared" si="308"/>
        <v>4</v>
      </c>
      <c r="T9883" t="str">
        <f t="shared" si="309"/>
        <v>2&gt;</v>
      </c>
    </row>
    <row r="9884" spans="1:20" x14ac:dyDescent="0.25">
      <c r="A9884">
        <v>9883</v>
      </c>
      <c r="B9884" t="s">
        <v>9902</v>
      </c>
      <c r="C9884">
        <v>77.099999999999994</v>
      </c>
      <c r="D9884" t="s">
        <v>18</v>
      </c>
      <c r="E9884">
        <v>1</v>
      </c>
      <c r="F9884">
        <v>52</v>
      </c>
      <c r="G9884">
        <v>4</v>
      </c>
      <c r="H9884">
        <v>210459.44</v>
      </c>
      <c r="I9884">
        <v>1</v>
      </c>
      <c r="J9884">
        <v>1</v>
      </c>
      <c r="K9884">
        <v>1</v>
      </c>
      <c r="L9884">
        <v>16281.68</v>
      </c>
      <c r="M9884">
        <v>1</v>
      </c>
      <c r="N9884">
        <v>4</v>
      </c>
      <c r="O9884">
        <v>4</v>
      </c>
      <c r="P9884">
        <v>1</v>
      </c>
      <c r="Q9884">
        <v>3</v>
      </c>
      <c r="R9884" cm="1">
        <f t="array" ref="R9884">_xlfn.IFS(L9884&lt;=$W$6,1,L9884&lt;=$X$6,2,L9884&lt;=$Y$6,3,L9884&gt;$Y$6,4)</f>
        <v>1</v>
      </c>
      <c r="S9884">
        <f t="shared" si="308"/>
        <v>5</v>
      </c>
      <c r="T9884">
        <f t="shared" si="309"/>
        <v>1</v>
      </c>
    </row>
    <row r="9885" spans="1:20" x14ac:dyDescent="0.25">
      <c r="A9885">
        <v>9884</v>
      </c>
      <c r="B9885" t="s">
        <v>9903</v>
      </c>
      <c r="C9885">
        <v>67.8</v>
      </c>
      <c r="D9885" t="s">
        <v>18</v>
      </c>
      <c r="E9885">
        <v>1</v>
      </c>
      <c r="F9885">
        <v>43</v>
      </c>
      <c r="G9885">
        <v>3</v>
      </c>
      <c r="H9885">
        <v>296176.21999999997</v>
      </c>
      <c r="I9885">
        <v>1</v>
      </c>
      <c r="J9885">
        <v>1</v>
      </c>
      <c r="K9885">
        <v>0</v>
      </c>
      <c r="L9885">
        <v>14083.12</v>
      </c>
      <c r="M9885">
        <v>0</v>
      </c>
      <c r="N9885">
        <v>3</v>
      </c>
      <c r="O9885">
        <v>3</v>
      </c>
      <c r="P9885">
        <v>1</v>
      </c>
      <c r="Q9885">
        <v>4</v>
      </c>
      <c r="R9885" cm="1">
        <f t="array" ref="R9885">_xlfn.IFS(L9885&lt;=$W$6,1,L9885&lt;=$X$6,2,L9885&lt;=$Y$6,3,L9885&gt;$Y$6,4)</f>
        <v>1</v>
      </c>
      <c r="S9885">
        <f t="shared" si="308"/>
        <v>4</v>
      </c>
      <c r="T9885">
        <f t="shared" si="309"/>
        <v>1</v>
      </c>
    </row>
    <row r="9886" spans="1:20" x14ac:dyDescent="0.25">
      <c r="A9886">
        <v>9885</v>
      </c>
      <c r="B9886" t="s">
        <v>9904</v>
      </c>
      <c r="C9886">
        <v>75.099999999999994</v>
      </c>
      <c r="D9886" t="s">
        <v>18</v>
      </c>
      <c r="E9886">
        <v>0</v>
      </c>
      <c r="F9886">
        <v>50</v>
      </c>
      <c r="G9886">
        <v>5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  <c r="N9886">
        <v>4</v>
      </c>
      <c r="O9886">
        <v>4</v>
      </c>
      <c r="P9886">
        <v>2</v>
      </c>
      <c r="Q9886">
        <v>1</v>
      </c>
      <c r="R9886" cm="1">
        <f t="array" ref="R9886">_xlfn.IFS(L9886&lt;=$W$6,1,L9886&lt;=$X$6,2,L9886&lt;=$Y$6,3,L9886&gt;$Y$6,4)</f>
        <v>1</v>
      </c>
      <c r="S9886">
        <f t="shared" si="308"/>
        <v>5</v>
      </c>
      <c r="T9886">
        <f t="shared" si="309"/>
        <v>1</v>
      </c>
    </row>
    <row r="9887" spans="1:20" x14ac:dyDescent="0.25">
      <c r="A9887">
        <v>9886</v>
      </c>
      <c r="B9887" t="s">
        <v>9905</v>
      </c>
      <c r="C9887">
        <v>67</v>
      </c>
      <c r="D9887" t="s">
        <v>18</v>
      </c>
      <c r="E9887">
        <v>1</v>
      </c>
      <c r="F9887">
        <v>35</v>
      </c>
      <c r="G9887">
        <v>9</v>
      </c>
      <c r="H9887">
        <v>253359.38</v>
      </c>
      <c r="I9887">
        <v>1</v>
      </c>
      <c r="J9887">
        <v>1</v>
      </c>
      <c r="K9887">
        <v>1</v>
      </c>
      <c r="L9887">
        <v>39451.089999999997</v>
      </c>
      <c r="M9887">
        <v>0</v>
      </c>
      <c r="N9887">
        <v>3</v>
      </c>
      <c r="O9887">
        <v>2</v>
      </c>
      <c r="P9887">
        <v>4</v>
      </c>
      <c r="Q9887">
        <v>3</v>
      </c>
      <c r="R9887" cm="1">
        <f t="array" ref="R9887">_xlfn.IFS(L9887&lt;=$W$6,1,L9887&lt;=$X$6,2,L9887&lt;=$Y$6,3,L9887&gt;$Y$6,4)</f>
        <v>1</v>
      </c>
      <c r="S9887">
        <f t="shared" si="308"/>
        <v>2</v>
      </c>
      <c r="T9887">
        <f t="shared" si="309"/>
        <v>1</v>
      </c>
    </row>
    <row r="9888" spans="1:20" x14ac:dyDescent="0.25">
      <c r="A9888">
        <v>9887</v>
      </c>
      <c r="B9888" t="s">
        <v>9906</v>
      </c>
      <c r="C9888">
        <v>67.5</v>
      </c>
      <c r="D9888" t="s">
        <v>20</v>
      </c>
      <c r="E9888">
        <v>1</v>
      </c>
      <c r="F9888">
        <v>33</v>
      </c>
      <c r="G9888">
        <v>3</v>
      </c>
      <c r="H9888">
        <v>181652.54</v>
      </c>
      <c r="I9888">
        <v>2</v>
      </c>
      <c r="J9888">
        <v>1</v>
      </c>
      <c r="K9888">
        <v>0</v>
      </c>
      <c r="L9888">
        <v>60270.87</v>
      </c>
      <c r="M9888">
        <v>0</v>
      </c>
      <c r="N9888">
        <v>3</v>
      </c>
      <c r="O9888">
        <v>1</v>
      </c>
      <c r="P9888">
        <v>1</v>
      </c>
      <c r="Q9888">
        <v>2</v>
      </c>
      <c r="R9888" cm="1">
        <f t="array" ref="R9888">_xlfn.IFS(L9888&lt;=$W$6,1,L9888&lt;=$X$6,2,L9888&lt;=$Y$6,3,L9888&gt;$Y$6,4)</f>
        <v>2</v>
      </c>
      <c r="S9888">
        <f t="shared" si="308"/>
        <v>2</v>
      </c>
      <c r="T9888" t="str">
        <f t="shared" si="309"/>
        <v>2&gt;</v>
      </c>
    </row>
    <row r="9889" spans="1:20" x14ac:dyDescent="0.25">
      <c r="A9889">
        <v>9888</v>
      </c>
      <c r="B9889" t="s">
        <v>9907</v>
      </c>
      <c r="C9889">
        <v>68.400000000000006</v>
      </c>
      <c r="D9889" t="s">
        <v>20</v>
      </c>
      <c r="E9889">
        <v>1</v>
      </c>
      <c r="F9889">
        <v>26</v>
      </c>
      <c r="G9889">
        <v>9</v>
      </c>
      <c r="H9889">
        <v>287165.78000000003</v>
      </c>
      <c r="I9889">
        <v>1</v>
      </c>
      <c r="J9889">
        <v>1</v>
      </c>
      <c r="K9889">
        <v>1</v>
      </c>
      <c r="L9889">
        <v>22527.27</v>
      </c>
      <c r="M9889">
        <v>0</v>
      </c>
      <c r="N9889">
        <v>3</v>
      </c>
      <c r="O9889">
        <v>1</v>
      </c>
      <c r="P9889">
        <v>4</v>
      </c>
      <c r="Q9889">
        <v>4</v>
      </c>
      <c r="R9889" cm="1">
        <f t="array" ref="R9889">_xlfn.IFS(L9889&lt;=$W$6,1,L9889&lt;=$X$6,2,L9889&lt;=$Y$6,3,L9889&gt;$Y$6,4)</f>
        <v>1</v>
      </c>
      <c r="S9889">
        <f t="shared" si="308"/>
        <v>1</v>
      </c>
      <c r="T9889">
        <f t="shared" si="309"/>
        <v>1</v>
      </c>
    </row>
    <row r="9890" spans="1:20" x14ac:dyDescent="0.25">
      <c r="A9890">
        <v>9889</v>
      </c>
      <c r="B9890" t="s">
        <v>9908</v>
      </c>
      <c r="C9890">
        <v>63.7</v>
      </c>
      <c r="D9890" t="s">
        <v>18</v>
      </c>
      <c r="E9890">
        <v>0</v>
      </c>
      <c r="F9890">
        <v>23</v>
      </c>
      <c r="G9890">
        <v>11</v>
      </c>
      <c r="H9890">
        <v>251424.4</v>
      </c>
      <c r="I9890">
        <v>1</v>
      </c>
      <c r="J9890">
        <v>0</v>
      </c>
      <c r="K9890">
        <v>0</v>
      </c>
      <c r="L9890">
        <v>175072.47</v>
      </c>
      <c r="M9890">
        <v>0</v>
      </c>
      <c r="N9890">
        <v>2</v>
      </c>
      <c r="O9890">
        <v>1</v>
      </c>
      <c r="P9890">
        <v>4</v>
      </c>
      <c r="Q9890">
        <v>3</v>
      </c>
      <c r="R9890" cm="1">
        <f t="array" ref="R9890">_xlfn.IFS(L9890&lt;=$W$6,1,L9890&lt;=$X$6,2,L9890&lt;=$Y$6,3,L9890&gt;$Y$6,4)</f>
        <v>4</v>
      </c>
      <c r="S9890">
        <f t="shared" si="308"/>
        <v>1</v>
      </c>
      <c r="T9890">
        <f t="shared" si="309"/>
        <v>1</v>
      </c>
    </row>
    <row r="9891" spans="1:20" x14ac:dyDescent="0.25">
      <c r="A9891">
        <v>9890</v>
      </c>
      <c r="B9891" t="s">
        <v>9909</v>
      </c>
      <c r="C9891">
        <v>76</v>
      </c>
      <c r="D9891" t="s">
        <v>20</v>
      </c>
      <c r="E9891">
        <v>0</v>
      </c>
      <c r="F9891">
        <v>34</v>
      </c>
      <c r="G9891">
        <v>3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  <c r="N9891">
        <v>4</v>
      </c>
      <c r="O9891">
        <v>1</v>
      </c>
      <c r="P9891">
        <v>1</v>
      </c>
      <c r="Q9891">
        <v>1</v>
      </c>
      <c r="R9891" cm="1">
        <f t="array" ref="R9891">_xlfn.IFS(L9891&lt;=$W$6,1,L9891&lt;=$X$6,2,L9891&lt;=$Y$6,3,L9891&gt;$Y$6,4)</f>
        <v>3</v>
      </c>
      <c r="S9891">
        <f t="shared" si="308"/>
        <v>2</v>
      </c>
      <c r="T9891">
        <f t="shared" si="309"/>
        <v>1</v>
      </c>
    </row>
    <row r="9892" spans="1:20" x14ac:dyDescent="0.25">
      <c r="A9892">
        <v>9891</v>
      </c>
      <c r="B9892" t="s">
        <v>9910</v>
      </c>
      <c r="C9892">
        <v>66.2</v>
      </c>
      <c r="D9892" t="s">
        <v>20</v>
      </c>
      <c r="E9892">
        <v>1</v>
      </c>
      <c r="F9892">
        <v>39</v>
      </c>
      <c r="G9892">
        <v>5</v>
      </c>
      <c r="H9892">
        <v>310374.59999999998</v>
      </c>
      <c r="I9892">
        <v>1</v>
      </c>
      <c r="J9892">
        <v>1</v>
      </c>
      <c r="K9892">
        <v>0</v>
      </c>
      <c r="L9892">
        <v>48930.8</v>
      </c>
      <c r="M9892">
        <v>0</v>
      </c>
      <c r="N9892">
        <v>3</v>
      </c>
      <c r="O9892">
        <v>2</v>
      </c>
      <c r="P9892">
        <v>2</v>
      </c>
      <c r="Q9892">
        <v>4</v>
      </c>
      <c r="R9892" cm="1">
        <f t="array" ref="R9892">_xlfn.IFS(L9892&lt;=$W$6,1,L9892&lt;=$X$6,2,L9892&lt;=$Y$6,3,L9892&gt;$Y$6,4)</f>
        <v>1</v>
      </c>
      <c r="S9892">
        <f t="shared" si="308"/>
        <v>3</v>
      </c>
      <c r="T9892">
        <f t="shared" si="309"/>
        <v>1</v>
      </c>
    </row>
    <row r="9893" spans="1:20" x14ac:dyDescent="0.25">
      <c r="A9893">
        <v>9892</v>
      </c>
      <c r="B9893" t="s">
        <v>9911</v>
      </c>
      <c r="C9893">
        <v>68</v>
      </c>
      <c r="D9893" t="s">
        <v>18</v>
      </c>
      <c r="E9893">
        <v>1</v>
      </c>
      <c r="F9893">
        <v>51</v>
      </c>
      <c r="G9893">
        <v>11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  <c r="N9893">
        <v>3</v>
      </c>
      <c r="O9893">
        <v>4</v>
      </c>
      <c r="P9893">
        <v>4</v>
      </c>
      <c r="Q9893">
        <v>1</v>
      </c>
      <c r="R9893" cm="1">
        <f t="array" ref="R9893">_xlfn.IFS(L9893&lt;=$W$6,1,L9893&lt;=$X$6,2,L9893&lt;=$Y$6,3,L9893&gt;$Y$6,4)</f>
        <v>4</v>
      </c>
      <c r="S9893">
        <f t="shared" si="308"/>
        <v>5</v>
      </c>
      <c r="T9893" t="str">
        <f t="shared" si="309"/>
        <v>2&gt;</v>
      </c>
    </row>
    <row r="9894" spans="1:20" x14ac:dyDescent="0.25">
      <c r="A9894">
        <v>9893</v>
      </c>
      <c r="B9894" t="s">
        <v>9912</v>
      </c>
      <c r="C9894">
        <v>60.4</v>
      </c>
      <c r="D9894" t="s">
        <v>20</v>
      </c>
      <c r="E9894">
        <v>1</v>
      </c>
      <c r="F9894">
        <v>42</v>
      </c>
      <c r="G9894">
        <v>6</v>
      </c>
      <c r="H9894">
        <v>310910.86</v>
      </c>
      <c r="I9894">
        <v>1</v>
      </c>
      <c r="J9894">
        <v>0</v>
      </c>
      <c r="K9894">
        <v>1</v>
      </c>
      <c r="L9894">
        <v>113581.85</v>
      </c>
      <c r="M9894">
        <v>0</v>
      </c>
      <c r="N9894">
        <v>2</v>
      </c>
      <c r="O9894">
        <v>3</v>
      </c>
      <c r="P9894">
        <v>2</v>
      </c>
      <c r="Q9894">
        <v>4</v>
      </c>
      <c r="R9894" cm="1">
        <f t="array" ref="R9894">_xlfn.IFS(L9894&lt;=$W$6,1,L9894&lt;=$X$6,2,L9894&lt;=$Y$6,3,L9894&gt;$Y$6,4)</f>
        <v>3</v>
      </c>
      <c r="S9894">
        <f t="shared" si="308"/>
        <v>4</v>
      </c>
      <c r="T9894">
        <f t="shared" si="309"/>
        <v>1</v>
      </c>
    </row>
    <row r="9895" spans="1:20" x14ac:dyDescent="0.25">
      <c r="A9895">
        <v>9894</v>
      </c>
      <c r="B9895" t="s">
        <v>9913</v>
      </c>
      <c r="C9895">
        <v>76.400000000000006</v>
      </c>
      <c r="D9895" t="s">
        <v>18</v>
      </c>
      <c r="E9895">
        <v>0</v>
      </c>
      <c r="F9895">
        <v>42</v>
      </c>
      <c r="G9895">
        <v>10</v>
      </c>
      <c r="H9895">
        <v>200961.06</v>
      </c>
      <c r="I9895">
        <v>1</v>
      </c>
      <c r="J9895">
        <v>1</v>
      </c>
      <c r="K9895">
        <v>0</v>
      </c>
      <c r="L9895">
        <v>124095.69</v>
      </c>
      <c r="M9895">
        <v>0</v>
      </c>
      <c r="N9895">
        <v>4</v>
      </c>
      <c r="O9895">
        <v>3</v>
      </c>
      <c r="P9895">
        <v>4</v>
      </c>
      <c r="Q9895">
        <v>3</v>
      </c>
      <c r="R9895" cm="1">
        <f t="array" ref="R9895">_xlfn.IFS(L9895&lt;=$W$6,1,L9895&lt;=$X$6,2,L9895&lt;=$Y$6,3,L9895&gt;$Y$6,4)</f>
        <v>3</v>
      </c>
      <c r="S9895">
        <f t="shared" si="308"/>
        <v>4</v>
      </c>
      <c r="T9895">
        <f t="shared" si="309"/>
        <v>1</v>
      </c>
    </row>
    <row r="9896" spans="1:20" x14ac:dyDescent="0.25">
      <c r="A9896">
        <v>9895</v>
      </c>
      <c r="B9896" t="s">
        <v>9914</v>
      </c>
      <c r="C9896">
        <v>52.1</v>
      </c>
      <c r="D9896" t="s">
        <v>18</v>
      </c>
      <c r="E9896">
        <v>0</v>
      </c>
      <c r="F9896">
        <v>79</v>
      </c>
      <c r="G9896">
        <v>7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  <c r="N9896">
        <v>1</v>
      </c>
      <c r="O9896">
        <v>4</v>
      </c>
      <c r="P9896">
        <v>3</v>
      </c>
      <c r="Q9896">
        <v>1</v>
      </c>
      <c r="R9896" cm="1">
        <f t="array" ref="R9896">_xlfn.IFS(L9896&lt;=$W$6,1,L9896&lt;=$X$6,2,L9896&lt;=$Y$6,3,L9896&gt;$Y$6,4)</f>
        <v>1</v>
      </c>
      <c r="S9896">
        <f t="shared" si="308"/>
        <v>5</v>
      </c>
      <c r="T9896" t="str">
        <f t="shared" si="309"/>
        <v>2&gt;</v>
      </c>
    </row>
    <row r="9897" spans="1:20" x14ac:dyDescent="0.25">
      <c r="A9897">
        <v>9896</v>
      </c>
      <c r="B9897" t="s">
        <v>9915</v>
      </c>
      <c r="C9897">
        <v>68.400000000000006</v>
      </c>
      <c r="D9897" t="s">
        <v>27</v>
      </c>
      <c r="E9897">
        <v>0</v>
      </c>
      <c r="F9897">
        <v>58</v>
      </c>
      <c r="G9897">
        <v>4</v>
      </c>
      <c r="H9897">
        <v>255171.96</v>
      </c>
      <c r="I9897">
        <v>3</v>
      </c>
      <c r="J9897">
        <v>1</v>
      </c>
      <c r="K9897">
        <v>1</v>
      </c>
      <c r="L9897">
        <v>80593.490000000005</v>
      </c>
      <c r="M9897">
        <v>1</v>
      </c>
      <c r="N9897">
        <v>3</v>
      </c>
      <c r="O9897">
        <v>4</v>
      </c>
      <c r="P9897">
        <v>1</v>
      </c>
      <c r="Q9897">
        <v>3</v>
      </c>
      <c r="R9897" cm="1">
        <f t="array" ref="R9897">_xlfn.IFS(L9897&lt;=$W$6,1,L9897&lt;=$X$6,2,L9897&lt;=$Y$6,3,L9897&gt;$Y$6,4)</f>
        <v>2</v>
      </c>
      <c r="S9897">
        <f t="shared" si="308"/>
        <v>5</v>
      </c>
      <c r="T9897" t="str">
        <f t="shared" si="309"/>
        <v>2&gt;</v>
      </c>
    </row>
    <row r="9898" spans="1:20" x14ac:dyDescent="0.25">
      <c r="A9898">
        <v>9897</v>
      </c>
      <c r="B9898" t="s">
        <v>9916</v>
      </c>
      <c r="C9898">
        <v>79.5</v>
      </c>
      <c r="D9898" t="s">
        <v>18</v>
      </c>
      <c r="E9898">
        <v>0</v>
      </c>
      <c r="F9898">
        <v>42</v>
      </c>
      <c r="G9898">
        <v>3</v>
      </c>
      <c r="H9898">
        <v>203782.2</v>
      </c>
      <c r="I9898">
        <v>1</v>
      </c>
      <c r="J9898">
        <v>1</v>
      </c>
      <c r="K9898">
        <v>1</v>
      </c>
      <c r="L9898">
        <v>183044.86</v>
      </c>
      <c r="M9898">
        <v>0</v>
      </c>
      <c r="N9898">
        <v>4</v>
      </c>
      <c r="O9898">
        <v>3</v>
      </c>
      <c r="P9898">
        <v>1</v>
      </c>
      <c r="Q9898">
        <v>3</v>
      </c>
      <c r="R9898" cm="1">
        <f t="array" ref="R9898">_xlfn.IFS(L9898&lt;=$W$6,1,L9898&lt;=$X$6,2,L9898&lt;=$Y$6,3,L9898&gt;$Y$6,4)</f>
        <v>4</v>
      </c>
      <c r="S9898">
        <f t="shared" si="308"/>
        <v>4</v>
      </c>
      <c r="T9898">
        <f t="shared" si="309"/>
        <v>1</v>
      </c>
    </row>
    <row r="9899" spans="1:20" x14ac:dyDescent="0.25">
      <c r="A9899">
        <v>9898</v>
      </c>
      <c r="B9899" t="s">
        <v>9917</v>
      </c>
      <c r="C9899">
        <v>67.8</v>
      </c>
      <c r="D9899" t="s">
        <v>20</v>
      </c>
      <c r="E9899">
        <v>0</v>
      </c>
      <c r="F9899">
        <v>63</v>
      </c>
      <c r="G9899">
        <v>9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  <c r="N9899">
        <v>3</v>
      </c>
      <c r="O9899">
        <v>4</v>
      </c>
      <c r="P9899">
        <v>4</v>
      </c>
      <c r="Q9899">
        <v>1</v>
      </c>
      <c r="R9899" cm="1">
        <f t="array" ref="R9899">_xlfn.IFS(L9899&lt;=$W$6,1,L9899&lt;=$X$6,2,L9899&lt;=$Y$6,3,L9899&gt;$Y$6,4)</f>
        <v>4</v>
      </c>
      <c r="S9899">
        <f t="shared" si="308"/>
        <v>5</v>
      </c>
      <c r="T9899" t="str">
        <f t="shared" si="309"/>
        <v>2&gt;</v>
      </c>
    </row>
    <row r="9900" spans="1:20" x14ac:dyDescent="0.25">
      <c r="A9900">
        <v>9899</v>
      </c>
      <c r="B9900" t="s">
        <v>9918</v>
      </c>
      <c r="C9900">
        <v>58.9</v>
      </c>
      <c r="D9900" t="s">
        <v>18</v>
      </c>
      <c r="E9900">
        <v>1</v>
      </c>
      <c r="F9900">
        <v>40</v>
      </c>
      <c r="G9900">
        <v>5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  <c r="N9900">
        <v>2</v>
      </c>
      <c r="O9900">
        <v>3</v>
      </c>
      <c r="P9900">
        <v>2</v>
      </c>
      <c r="Q9900">
        <v>1</v>
      </c>
      <c r="R9900" cm="1">
        <f t="array" ref="R9900">_xlfn.IFS(L9900&lt;=$W$6,1,L9900&lt;=$X$6,2,L9900&lt;=$Y$6,3,L9900&gt;$Y$6,4)</f>
        <v>2</v>
      </c>
      <c r="S9900">
        <f t="shared" si="308"/>
        <v>3</v>
      </c>
      <c r="T9900">
        <f t="shared" si="309"/>
        <v>1</v>
      </c>
    </row>
    <row r="9901" spans="1:20" x14ac:dyDescent="0.25">
      <c r="A9901">
        <v>9900</v>
      </c>
      <c r="B9901" t="s">
        <v>9919</v>
      </c>
      <c r="C9901">
        <v>66</v>
      </c>
      <c r="D9901" t="s">
        <v>20</v>
      </c>
      <c r="E9901">
        <v>0</v>
      </c>
      <c r="F9901">
        <v>30</v>
      </c>
      <c r="G9901">
        <v>4</v>
      </c>
      <c r="H9901">
        <v>257859.76</v>
      </c>
      <c r="I9901">
        <v>1</v>
      </c>
      <c r="J9901">
        <v>1</v>
      </c>
      <c r="K9901">
        <v>1</v>
      </c>
      <c r="L9901">
        <v>198069.71</v>
      </c>
      <c r="M9901">
        <v>0</v>
      </c>
      <c r="N9901">
        <v>3</v>
      </c>
      <c r="O9901">
        <v>1</v>
      </c>
      <c r="P9901">
        <v>1</v>
      </c>
      <c r="Q9901">
        <v>4</v>
      </c>
      <c r="R9901" cm="1">
        <f t="array" ref="R9901">_xlfn.IFS(L9901&lt;=$W$6,1,L9901&lt;=$X$6,2,L9901&lt;=$Y$6,3,L9901&gt;$Y$6,4)</f>
        <v>4</v>
      </c>
      <c r="S9901">
        <f t="shared" si="308"/>
        <v>1</v>
      </c>
      <c r="T9901">
        <f t="shared" si="309"/>
        <v>1</v>
      </c>
    </row>
    <row r="9902" spans="1:20" x14ac:dyDescent="0.25">
      <c r="A9902">
        <v>9901</v>
      </c>
      <c r="B9902" t="s">
        <v>9920</v>
      </c>
      <c r="C9902">
        <v>64.599999999999994</v>
      </c>
      <c r="D9902" t="s">
        <v>27</v>
      </c>
      <c r="E9902">
        <v>1</v>
      </c>
      <c r="F9902">
        <v>41</v>
      </c>
      <c r="G9902">
        <v>7</v>
      </c>
      <c r="H9902">
        <v>243363.82</v>
      </c>
      <c r="I9902">
        <v>2</v>
      </c>
      <c r="J9902">
        <v>0</v>
      </c>
      <c r="K9902">
        <v>1</v>
      </c>
      <c r="L9902">
        <v>61793.47</v>
      </c>
      <c r="M9902">
        <v>0</v>
      </c>
      <c r="N9902">
        <v>2</v>
      </c>
      <c r="O9902">
        <v>3</v>
      </c>
      <c r="P9902">
        <v>3</v>
      </c>
      <c r="Q9902">
        <v>3</v>
      </c>
      <c r="R9902" cm="1">
        <f t="array" ref="R9902">_xlfn.IFS(L9902&lt;=$W$6,1,L9902&lt;=$X$6,2,L9902&lt;=$Y$6,3,L9902&gt;$Y$6,4)</f>
        <v>2</v>
      </c>
      <c r="S9902">
        <f t="shared" si="308"/>
        <v>3</v>
      </c>
      <c r="T9902" t="str">
        <f t="shared" si="309"/>
        <v>2&gt;</v>
      </c>
    </row>
    <row r="9903" spans="1:20" x14ac:dyDescent="0.25">
      <c r="A9903">
        <v>9902</v>
      </c>
      <c r="B9903" t="s">
        <v>9921</v>
      </c>
      <c r="C9903">
        <v>70.599999999999994</v>
      </c>
      <c r="D9903" t="s">
        <v>27</v>
      </c>
      <c r="E9903">
        <v>0</v>
      </c>
      <c r="F9903">
        <v>58</v>
      </c>
      <c r="G9903">
        <v>4</v>
      </c>
      <c r="H9903">
        <v>279206.44</v>
      </c>
      <c r="I9903">
        <v>1</v>
      </c>
      <c r="J9903">
        <v>1</v>
      </c>
      <c r="K9903">
        <v>1</v>
      </c>
      <c r="L9903">
        <v>86383.61</v>
      </c>
      <c r="M9903">
        <v>0</v>
      </c>
      <c r="N9903">
        <v>3</v>
      </c>
      <c r="O9903">
        <v>4</v>
      </c>
      <c r="P9903">
        <v>1</v>
      </c>
      <c r="Q9903">
        <v>4</v>
      </c>
      <c r="R9903" cm="1">
        <f t="array" ref="R9903">_xlfn.IFS(L9903&lt;=$W$6,1,L9903&lt;=$X$6,2,L9903&lt;=$Y$6,3,L9903&gt;$Y$6,4)</f>
        <v>2</v>
      </c>
      <c r="S9903">
        <f t="shared" si="308"/>
        <v>5</v>
      </c>
      <c r="T9903">
        <f t="shared" si="309"/>
        <v>1</v>
      </c>
    </row>
    <row r="9904" spans="1:20" x14ac:dyDescent="0.25">
      <c r="A9904">
        <v>9903</v>
      </c>
      <c r="B9904" t="s">
        <v>9922</v>
      </c>
      <c r="C9904">
        <v>73</v>
      </c>
      <c r="D9904" t="s">
        <v>18</v>
      </c>
      <c r="E9904">
        <v>0</v>
      </c>
      <c r="F9904">
        <v>29</v>
      </c>
      <c r="G9904">
        <v>8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  <c r="N9904">
        <v>4</v>
      </c>
      <c r="O9904">
        <v>1</v>
      </c>
      <c r="P9904">
        <v>3</v>
      </c>
      <c r="Q9904">
        <v>1</v>
      </c>
      <c r="R9904" cm="1">
        <f t="array" ref="R9904">_xlfn.IFS(L9904&lt;=$W$6,1,L9904&lt;=$X$6,2,L9904&lt;=$Y$6,3,L9904&gt;$Y$6,4)</f>
        <v>3</v>
      </c>
      <c r="S9904">
        <f t="shared" si="308"/>
        <v>1</v>
      </c>
      <c r="T9904" t="str">
        <f t="shared" si="309"/>
        <v>2&gt;</v>
      </c>
    </row>
    <row r="9905" spans="1:20" x14ac:dyDescent="0.25">
      <c r="A9905">
        <v>9904</v>
      </c>
      <c r="B9905" t="s">
        <v>9923</v>
      </c>
      <c r="C9905">
        <v>60.6</v>
      </c>
      <c r="D9905" t="s">
        <v>18</v>
      </c>
      <c r="E9905">
        <v>0</v>
      </c>
      <c r="F9905">
        <v>38</v>
      </c>
      <c r="G9905">
        <v>11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  <c r="N9905">
        <v>2</v>
      </c>
      <c r="O9905">
        <v>2</v>
      </c>
      <c r="P9905">
        <v>4</v>
      </c>
      <c r="Q9905">
        <v>1</v>
      </c>
      <c r="R9905" cm="1">
        <f t="array" ref="R9905">_xlfn.IFS(L9905&lt;=$W$6,1,L9905&lt;=$X$6,2,L9905&lt;=$Y$6,3,L9905&gt;$Y$6,4)</f>
        <v>4</v>
      </c>
      <c r="S9905">
        <f t="shared" si="308"/>
        <v>3</v>
      </c>
      <c r="T9905" t="str">
        <f t="shared" si="309"/>
        <v>2&gt;</v>
      </c>
    </row>
    <row r="9906" spans="1:20" x14ac:dyDescent="0.25">
      <c r="A9906">
        <v>9905</v>
      </c>
      <c r="B9906" t="s">
        <v>9924</v>
      </c>
      <c r="C9906">
        <v>69</v>
      </c>
      <c r="D9906" t="s">
        <v>20</v>
      </c>
      <c r="E9906">
        <v>0</v>
      </c>
      <c r="F9906">
        <v>38</v>
      </c>
      <c r="G9906">
        <v>11</v>
      </c>
      <c r="H9906">
        <v>183520.22</v>
      </c>
      <c r="I9906">
        <v>1</v>
      </c>
      <c r="J9906">
        <v>1</v>
      </c>
      <c r="K9906">
        <v>1</v>
      </c>
      <c r="L9906">
        <v>135784.94</v>
      </c>
      <c r="M9906">
        <v>0</v>
      </c>
      <c r="N9906">
        <v>3</v>
      </c>
      <c r="O9906">
        <v>2</v>
      </c>
      <c r="P9906">
        <v>4</v>
      </c>
      <c r="Q9906">
        <v>2</v>
      </c>
      <c r="R9906" cm="1">
        <f t="array" ref="R9906">_xlfn.IFS(L9906&lt;=$W$6,1,L9906&lt;=$X$6,2,L9906&lt;=$Y$6,3,L9906&gt;$Y$6,4)</f>
        <v>3</v>
      </c>
      <c r="S9906">
        <f t="shared" si="308"/>
        <v>3</v>
      </c>
      <c r="T9906">
        <f t="shared" si="309"/>
        <v>1</v>
      </c>
    </row>
    <row r="9907" spans="1:20" x14ac:dyDescent="0.25">
      <c r="A9907">
        <v>9906</v>
      </c>
      <c r="B9907" t="s">
        <v>9925</v>
      </c>
      <c r="C9907">
        <v>64.5</v>
      </c>
      <c r="D9907" t="s">
        <v>27</v>
      </c>
      <c r="E9907">
        <v>1</v>
      </c>
      <c r="F9907">
        <v>43</v>
      </c>
      <c r="G9907">
        <v>3</v>
      </c>
      <c r="H9907">
        <v>187850.6</v>
      </c>
      <c r="I9907">
        <v>1</v>
      </c>
      <c r="J9907">
        <v>1</v>
      </c>
      <c r="K9907">
        <v>0</v>
      </c>
      <c r="L9907">
        <v>123982.14</v>
      </c>
      <c r="M9907">
        <v>1</v>
      </c>
      <c r="N9907">
        <v>2</v>
      </c>
      <c r="O9907">
        <v>3</v>
      </c>
      <c r="P9907">
        <v>1</v>
      </c>
      <c r="Q9907">
        <v>2</v>
      </c>
      <c r="R9907" cm="1">
        <f t="array" ref="R9907">_xlfn.IFS(L9907&lt;=$W$6,1,L9907&lt;=$X$6,2,L9907&lt;=$Y$6,3,L9907&gt;$Y$6,4)</f>
        <v>3</v>
      </c>
      <c r="S9907">
        <f t="shared" si="308"/>
        <v>4</v>
      </c>
      <c r="T9907">
        <f t="shared" si="309"/>
        <v>1</v>
      </c>
    </row>
    <row r="9908" spans="1:20" x14ac:dyDescent="0.25">
      <c r="A9908">
        <v>9907</v>
      </c>
      <c r="B9908" t="s">
        <v>9926</v>
      </c>
      <c r="C9908">
        <v>57.9</v>
      </c>
      <c r="D9908" t="s">
        <v>18</v>
      </c>
      <c r="E9908">
        <v>0</v>
      </c>
      <c r="F9908">
        <v>40</v>
      </c>
      <c r="G9908">
        <v>5</v>
      </c>
      <c r="H9908">
        <v>351478.72</v>
      </c>
      <c r="I9908">
        <v>1</v>
      </c>
      <c r="J9908">
        <v>1</v>
      </c>
      <c r="K9908">
        <v>1</v>
      </c>
      <c r="L9908">
        <v>193130.55</v>
      </c>
      <c r="M9908">
        <v>0</v>
      </c>
      <c r="N9908">
        <v>1</v>
      </c>
      <c r="O9908">
        <v>3</v>
      </c>
      <c r="P9908">
        <v>2</v>
      </c>
      <c r="Q9908">
        <v>4</v>
      </c>
      <c r="R9908" cm="1">
        <f t="array" ref="R9908">_xlfn.IFS(L9908&lt;=$W$6,1,L9908&lt;=$X$6,2,L9908&lt;=$Y$6,3,L9908&gt;$Y$6,4)</f>
        <v>4</v>
      </c>
      <c r="S9908">
        <f t="shared" si="308"/>
        <v>3</v>
      </c>
      <c r="T9908">
        <f t="shared" si="309"/>
        <v>1</v>
      </c>
    </row>
    <row r="9909" spans="1:20" x14ac:dyDescent="0.25">
      <c r="A9909">
        <v>9908</v>
      </c>
      <c r="B9909" t="s">
        <v>9927</v>
      </c>
      <c r="C9909">
        <v>48.1</v>
      </c>
      <c r="D9909" t="s">
        <v>18</v>
      </c>
      <c r="E9909">
        <v>0</v>
      </c>
      <c r="F9909">
        <v>30</v>
      </c>
      <c r="G9909">
        <v>11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  <c r="N9909">
        <v>1</v>
      </c>
      <c r="O9909">
        <v>1</v>
      </c>
      <c r="P9909">
        <v>4</v>
      </c>
      <c r="Q9909">
        <v>1</v>
      </c>
      <c r="R9909" cm="1">
        <f t="array" ref="R9909">_xlfn.IFS(L9909&lt;=$W$6,1,L9909&lt;=$X$6,2,L9909&lt;=$Y$6,3,L9909&gt;$Y$6,4)</f>
        <v>3</v>
      </c>
      <c r="S9909">
        <f t="shared" si="308"/>
        <v>1</v>
      </c>
      <c r="T9909" t="str">
        <f t="shared" si="309"/>
        <v>2&gt;</v>
      </c>
    </row>
    <row r="9910" spans="1:20" x14ac:dyDescent="0.25">
      <c r="A9910">
        <v>9909</v>
      </c>
      <c r="B9910" t="s">
        <v>9928</v>
      </c>
      <c r="C9910">
        <v>49.2</v>
      </c>
      <c r="D9910" t="s">
        <v>27</v>
      </c>
      <c r="E9910">
        <v>1</v>
      </c>
      <c r="F9910">
        <v>47</v>
      </c>
      <c r="G9910">
        <v>10</v>
      </c>
      <c r="H9910">
        <v>340590.08000000002</v>
      </c>
      <c r="I9910">
        <v>2</v>
      </c>
      <c r="J9910">
        <v>0</v>
      </c>
      <c r="K9910">
        <v>0</v>
      </c>
      <c r="L9910">
        <v>164741.81</v>
      </c>
      <c r="M9910">
        <v>0</v>
      </c>
      <c r="N9910">
        <v>1</v>
      </c>
      <c r="O9910">
        <v>4</v>
      </c>
      <c r="P9910">
        <v>4</v>
      </c>
      <c r="Q9910">
        <v>4</v>
      </c>
      <c r="R9910" cm="1">
        <f t="array" ref="R9910">_xlfn.IFS(L9910&lt;=$W$6,1,L9910&lt;=$X$6,2,L9910&lt;=$Y$6,3,L9910&gt;$Y$6,4)</f>
        <v>4</v>
      </c>
      <c r="S9910">
        <f t="shared" si="308"/>
        <v>4</v>
      </c>
      <c r="T9910" t="str">
        <f t="shared" si="309"/>
        <v>2&gt;</v>
      </c>
    </row>
    <row r="9911" spans="1:20" x14ac:dyDescent="0.25">
      <c r="A9911">
        <v>9910</v>
      </c>
      <c r="B9911" t="s">
        <v>9929</v>
      </c>
      <c r="C9911">
        <v>73.900000000000006</v>
      </c>
      <c r="D9911" t="s">
        <v>18</v>
      </c>
      <c r="E9911">
        <v>1</v>
      </c>
      <c r="F9911">
        <v>60</v>
      </c>
      <c r="G9911">
        <v>3</v>
      </c>
      <c r="H9911">
        <v>203158.56</v>
      </c>
      <c r="I9911">
        <v>1</v>
      </c>
      <c r="J9911">
        <v>1</v>
      </c>
      <c r="K9911">
        <v>1</v>
      </c>
      <c r="L9911">
        <v>72168.53</v>
      </c>
      <c r="M9911">
        <v>0</v>
      </c>
      <c r="N9911">
        <v>4</v>
      </c>
      <c r="O9911">
        <v>4</v>
      </c>
      <c r="P9911">
        <v>1</v>
      </c>
      <c r="Q9911">
        <v>3</v>
      </c>
      <c r="R9911" cm="1">
        <f t="array" ref="R9911">_xlfn.IFS(L9911&lt;=$W$6,1,L9911&lt;=$X$6,2,L9911&lt;=$Y$6,3,L9911&gt;$Y$6,4)</f>
        <v>2</v>
      </c>
      <c r="S9911">
        <f t="shared" si="308"/>
        <v>5</v>
      </c>
      <c r="T9911">
        <f t="shared" si="309"/>
        <v>1</v>
      </c>
    </row>
    <row r="9912" spans="1:20" x14ac:dyDescent="0.25">
      <c r="A9912">
        <v>9911</v>
      </c>
      <c r="B9912" t="s">
        <v>9930</v>
      </c>
      <c r="C9912">
        <v>62.4</v>
      </c>
      <c r="D9912" t="s">
        <v>18</v>
      </c>
      <c r="E9912">
        <v>1</v>
      </c>
      <c r="F9912">
        <v>57</v>
      </c>
      <c r="G9912">
        <v>8</v>
      </c>
      <c r="H9912">
        <v>237587.20000000001</v>
      </c>
      <c r="I9912">
        <v>1</v>
      </c>
      <c r="J9912">
        <v>1</v>
      </c>
      <c r="K9912">
        <v>1</v>
      </c>
      <c r="L9912">
        <v>95022.02</v>
      </c>
      <c r="M9912">
        <v>1</v>
      </c>
      <c r="N9912">
        <v>2</v>
      </c>
      <c r="O9912">
        <v>4</v>
      </c>
      <c r="P9912">
        <v>3</v>
      </c>
      <c r="Q9912">
        <v>3</v>
      </c>
      <c r="R9912" cm="1">
        <f t="array" ref="R9912">_xlfn.IFS(L9912&lt;=$W$6,1,L9912&lt;=$X$6,2,L9912&lt;=$Y$6,3,L9912&gt;$Y$6,4)</f>
        <v>2</v>
      </c>
      <c r="S9912">
        <f t="shared" si="308"/>
        <v>5</v>
      </c>
      <c r="T9912">
        <f t="shared" si="309"/>
        <v>1</v>
      </c>
    </row>
    <row r="9913" spans="1:20" x14ac:dyDescent="0.25">
      <c r="A9913">
        <v>9912</v>
      </c>
      <c r="B9913" t="s">
        <v>9931</v>
      </c>
      <c r="C9913">
        <v>68.2</v>
      </c>
      <c r="D9913" t="s">
        <v>18</v>
      </c>
      <c r="E9913">
        <v>1</v>
      </c>
      <c r="F9913">
        <v>46</v>
      </c>
      <c r="G9913">
        <v>4</v>
      </c>
      <c r="H9913">
        <v>230564.6</v>
      </c>
      <c r="I9913">
        <v>1</v>
      </c>
      <c r="J9913">
        <v>0</v>
      </c>
      <c r="K9913">
        <v>0</v>
      </c>
      <c r="L9913">
        <v>23766.400000000001</v>
      </c>
      <c r="M9913">
        <v>0</v>
      </c>
      <c r="N9913">
        <v>3</v>
      </c>
      <c r="O9913">
        <v>3</v>
      </c>
      <c r="P9913">
        <v>1</v>
      </c>
      <c r="Q9913">
        <v>3</v>
      </c>
      <c r="R9913" cm="1">
        <f t="array" ref="R9913">_xlfn.IFS(L9913&lt;=$W$6,1,L9913&lt;=$X$6,2,L9913&lt;=$Y$6,3,L9913&gt;$Y$6,4)</f>
        <v>1</v>
      </c>
      <c r="S9913">
        <f t="shared" si="308"/>
        <v>4</v>
      </c>
      <c r="T9913">
        <f t="shared" si="309"/>
        <v>1</v>
      </c>
    </row>
    <row r="9914" spans="1:20" x14ac:dyDescent="0.25">
      <c r="A9914">
        <v>9913</v>
      </c>
      <c r="B9914" t="s">
        <v>9932</v>
      </c>
      <c r="C9914">
        <v>70.099999999999994</v>
      </c>
      <c r="D9914" t="s">
        <v>20</v>
      </c>
      <c r="E9914">
        <v>0</v>
      </c>
      <c r="F9914">
        <v>36</v>
      </c>
      <c r="G9914">
        <v>7</v>
      </c>
      <c r="H9914">
        <v>215960.74</v>
      </c>
      <c r="I9914">
        <v>1</v>
      </c>
      <c r="J9914">
        <v>1</v>
      </c>
      <c r="K9914">
        <v>1</v>
      </c>
      <c r="L9914">
        <v>119374.74</v>
      </c>
      <c r="M9914">
        <v>0</v>
      </c>
      <c r="N9914">
        <v>3</v>
      </c>
      <c r="O9914">
        <v>2</v>
      </c>
      <c r="P9914">
        <v>3</v>
      </c>
      <c r="Q9914">
        <v>3</v>
      </c>
      <c r="R9914" cm="1">
        <f t="array" ref="R9914">_xlfn.IFS(L9914&lt;=$W$6,1,L9914&lt;=$X$6,2,L9914&lt;=$Y$6,3,L9914&gt;$Y$6,4)</f>
        <v>3</v>
      </c>
      <c r="S9914">
        <f t="shared" si="308"/>
        <v>2</v>
      </c>
      <c r="T9914">
        <f t="shared" si="309"/>
        <v>1</v>
      </c>
    </row>
    <row r="9915" spans="1:20" x14ac:dyDescent="0.25">
      <c r="A9915">
        <v>9914</v>
      </c>
      <c r="B9915" t="s">
        <v>9933</v>
      </c>
      <c r="C9915">
        <v>71.8</v>
      </c>
      <c r="D9915" t="s">
        <v>18</v>
      </c>
      <c r="E9915">
        <v>0</v>
      </c>
      <c r="F9915">
        <v>46</v>
      </c>
      <c r="G9915">
        <v>2</v>
      </c>
      <c r="H9915">
        <v>267732.44</v>
      </c>
      <c r="I9915">
        <v>1</v>
      </c>
      <c r="J9915">
        <v>0</v>
      </c>
      <c r="K9915">
        <v>1</v>
      </c>
      <c r="L9915">
        <v>139049.24</v>
      </c>
      <c r="M9915">
        <v>0</v>
      </c>
      <c r="N9915">
        <v>3</v>
      </c>
      <c r="O9915">
        <v>3</v>
      </c>
      <c r="P9915">
        <v>1</v>
      </c>
      <c r="Q9915">
        <v>4</v>
      </c>
      <c r="R9915" cm="1">
        <f t="array" ref="R9915">_xlfn.IFS(L9915&lt;=$W$6,1,L9915&lt;=$X$6,2,L9915&lt;=$Y$6,3,L9915&gt;$Y$6,4)</f>
        <v>3</v>
      </c>
      <c r="S9915">
        <f t="shared" si="308"/>
        <v>4</v>
      </c>
      <c r="T9915">
        <f t="shared" si="309"/>
        <v>1</v>
      </c>
    </row>
    <row r="9916" spans="1:20" x14ac:dyDescent="0.25">
      <c r="A9916">
        <v>9915</v>
      </c>
      <c r="B9916" t="s">
        <v>9934</v>
      </c>
      <c r="C9916">
        <v>49.6</v>
      </c>
      <c r="D9916" t="s">
        <v>18</v>
      </c>
      <c r="E9916">
        <v>0</v>
      </c>
      <c r="F9916">
        <v>36</v>
      </c>
      <c r="G9916">
        <v>2</v>
      </c>
      <c r="H9916">
        <v>205446.7</v>
      </c>
      <c r="I9916">
        <v>2</v>
      </c>
      <c r="J9916">
        <v>1</v>
      </c>
      <c r="K9916">
        <v>0</v>
      </c>
      <c r="L9916">
        <v>180844.81</v>
      </c>
      <c r="M9916">
        <v>0</v>
      </c>
      <c r="N9916">
        <v>1</v>
      </c>
      <c r="O9916">
        <v>2</v>
      </c>
      <c r="P9916">
        <v>1</v>
      </c>
      <c r="Q9916">
        <v>3</v>
      </c>
      <c r="R9916" cm="1">
        <f t="array" ref="R9916">_xlfn.IFS(L9916&lt;=$W$6,1,L9916&lt;=$X$6,2,L9916&lt;=$Y$6,3,L9916&gt;$Y$6,4)</f>
        <v>4</v>
      </c>
      <c r="S9916">
        <f t="shared" si="308"/>
        <v>2</v>
      </c>
      <c r="T9916" t="str">
        <f t="shared" si="309"/>
        <v>2&gt;</v>
      </c>
    </row>
    <row r="9917" spans="1:20" x14ac:dyDescent="0.25">
      <c r="A9917">
        <v>9916</v>
      </c>
      <c r="B9917" t="s">
        <v>9935</v>
      </c>
      <c r="C9917">
        <v>54.3</v>
      </c>
      <c r="D9917" t="s">
        <v>20</v>
      </c>
      <c r="E9917">
        <v>1</v>
      </c>
      <c r="F9917">
        <v>43</v>
      </c>
      <c r="G9917">
        <v>6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  <c r="N9917">
        <v>1</v>
      </c>
      <c r="O9917">
        <v>3</v>
      </c>
      <c r="P9917">
        <v>2</v>
      </c>
      <c r="Q9917">
        <v>1</v>
      </c>
      <c r="R9917" cm="1">
        <f t="array" ref="R9917">_xlfn.IFS(L9917&lt;=$W$6,1,L9917&lt;=$X$6,2,L9917&lt;=$Y$6,3,L9917&gt;$Y$6,4)</f>
        <v>3</v>
      </c>
      <c r="S9917">
        <f t="shared" si="308"/>
        <v>4</v>
      </c>
      <c r="T9917" t="str">
        <f t="shared" si="309"/>
        <v>2&gt;</v>
      </c>
    </row>
    <row r="9918" spans="1:20" x14ac:dyDescent="0.25">
      <c r="A9918">
        <v>9917</v>
      </c>
      <c r="B9918" t="s">
        <v>9936</v>
      </c>
      <c r="C9918">
        <v>61.6</v>
      </c>
      <c r="D9918" t="s">
        <v>20</v>
      </c>
      <c r="E9918">
        <v>0</v>
      </c>
      <c r="F9918">
        <v>46</v>
      </c>
      <c r="G9918">
        <v>8</v>
      </c>
      <c r="H9918">
        <v>386426.04</v>
      </c>
      <c r="I9918">
        <v>2</v>
      </c>
      <c r="J9918">
        <v>1</v>
      </c>
      <c r="K9918">
        <v>1</v>
      </c>
      <c r="L9918">
        <v>137392.76999999999</v>
      </c>
      <c r="M9918">
        <v>0</v>
      </c>
      <c r="N9918">
        <v>2</v>
      </c>
      <c r="O9918">
        <v>3</v>
      </c>
      <c r="P9918">
        <v>3</v>
      </c>
      <c r="Q9918">
        <v>4</v>
      </c>
      <c r="R9918" cm="1">
        <f t="array" ref="R9918">_xlfn.IFS(L9918&lt;=$W$6,1,L9918&lt;=$X$6,2,L9918&lt;=$Y$6,3,L9918&gt;$Y$6,4)</f>
        <v>3</v>
      </c>
      <c r="S9918">
        <f t="shared" si="308"/>
        <v>4</v>
      </c>
      <c r="T9918" t="str">
        <f t="shared" si="309"/>
        <v>2&gt;</v>
      </c>
    </row>
    <row r="9919" spans="1:20" x14ac:dyDescent="0.25">
      <c r="A9919">
        <v>9918</v>
      </c>
      <c r="B9919" t="s">
        <v>9937</v>
      </c>
      <c r="C9919">
        <v>63.5</v>
      </c>
      <c r="D9919" t="s">
        <v>27</v>
      </c>
      <c r="E9919">
        <v>1</v>
      </c>
      <c r="F9919">
        <v>55</v>
      </c>
      <c r="G9919">
        <v>9</v>
      </c>
      <c r="H9919">
        <v>234011.1</v>
      </c>
      <c r="I9919">
        <v>1</v>
      </c>
      <c r="J9919">
        <v>0</v>
      </c>
      <c r="K9919">
        <v>1</v>
      </c>
      <c r="L9919">
        <v>123646.57</v>
      </c>
      <c r="M9919">
        <v>1</v>
      </c>
      <c r="N9919">
        <v>2</v>
      </c>
      <c r="O9919">
        <v>4</v>
      </c>
      <c r="P9919">
        <v>4</v>
      </c>
      <c r="Q9919">
        <v>3</v>
      </c>
      <c r="R9919" cm="1">
        <f t="array" ref="R9919">_xlfn.IFS(L9919&lt;=$W$6,1,L9919&lt;=$X$6,2,L9919&lt;=$Y$6,3,L9919&gt;$Y$6,4)</f>
        <v>3</v>
      </c>
      <c r="S9919">
        <f t="shared" si="308"/>
        <v>5</v>
      </c>
      <c r="T9919">
        <f t="shared" si="309"/>
        <v>1</v>
      </c>
    </row>
    <row r="9920" spans="1:20" x14ac:dyDescent="0.25">
      <c r="A9920">
        <v>9919</v>
      </c>
      <c r="B9920" t="s">
        <v>9938</v>
      </c>
      <c r="C9920">
        <v>65.2</v>
      </c>
      <c r="D9920" t="s">
        <v>20</v>
      </c>
      <c r="E9920">
        <v>1</v>
      </c>
      <c r="F9920">
        <v>33</v>
      </c>
      <c r="G9920">
        <v>2</v>
      </c>
      <c r="H9920">
        <v>265725.18</v>
      </c>
      <c r="I9920">
        <v>1</v>
      </c>
      <c r="J9920">
        <v>0</v>
      </c>
      <c r="K9920">
        <v>0</v>
      </c>
      <c r="L9920">
        <v>158054.49</v>
      </c>
      <c r="M9920">
        <v>0</v>
      </c>
      <c r="N9920">
        <v>2</v>
      </c>
      <c r="O9920">
        <v>1</v>
      </c>
      <c r="P9920">
        <v>1</v>
      </c>
      <c r="Q9920">
        <v>4</v>
      </c>
      <c r="R9920" cm="1">
        <f t="array" ref="R9920">_xlfn.IFS(L9920&lt;=$W$6,1,L9920&lt;=$X$6,2,L9920&lt;=$Y$6,3,L9920&gt;$Y$6,4)</f>
        <v>4</v>
      </c>
      <c r="S9920">
        <f t="shared" si="308"/>
        <v>2</v>
      </c>
      <c r="T9920">
        <f t="shared" si="309"/>
        <v>1</v>
      </c>
    </row>
    <row r="9921" spans="1:20" x14ac:dyDescent="0.25">
      <c r="A9921">
        <v>9920</v>
      </c>
      <c r="B9921" t="s">
        <v>9939</v>
      </c>
      <c r="C9921">
        <v>68.8</v>
      </c>
      <c r="D9921" t="s">
        <v>18</v>
      </c>
      <c r="E9921">
        <v>1</v>
      </c>
      <c r="F9921">
        <v>28</v>
      </c>
      <c r="G9921">
        <v>1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  <c r="N9921">
        <v>3</v>
      </c>
      <c r="O9921">
        <v>1</v>
      </c>
      <c r="P9921">
        <v>1</v>
      </c>
      <c r="Q9921">
        <v>1</v>
      </c>
      <c r="R9921" cm="1">
        <f t="array" ref="R9921">_xlfn.IFS(L9921&lt;=$W$6,1,L9921&lt;=$X$6,2,L9921&lt;=$Y$6,3,L9921&gt;$Y$6,4)</f>
        <v>3</v>
      </c>
      <c r="S9921">
        <f t="shared" si="308"/>
        <v>1</v>
      </c>
      <c r="T9921" t="str">
        <f t="shared" si="309"/>
        <v>2&gt;</v>
      </c>
    </row>
    <row r="9922" spans="1:20" x14ac:dyDescent="0.25">
      <c r="A9922">
        <v>9921</v>
      </c>
      <c r="B9922" t="s">
        <v>9940</v>
      </c>
      <c r="C9922">
        <v>67.8</v>
      </c>
      <c r="D9922" t="s">
        <v>18</v>
      </c>
      <c r="E9922">
        <v>0</v>
      </c>
      <c r="F9922">
        <v>51</v>
      </c>
      <c r="G9922">
        <v>4</v>
      </c>
      <c r="H9922">
        <v>409021.88</v>
      </c>
      <c r="I9922">
        <v>1</v>
      </c>
      <c r="J9922">
        <v>0</v>
      </c>
      <c r="K9922">
        <v>1</v>
      </c>
      <c r="L9922">
        <v>738.88</v>
      </c>
      <c r="M9922">
        <v>1</v>
      </c>
      <c r="N9922">
        <v>3</v>
      </c>
      <c r="O9922">
        <v>4</v>
      </c>
      <c r="P9922">
        <v>1</v>
      </c>
      <c r="Q9922">
        <v>4</v>
      </c>
      <c r="R9922" cm="1">
        <f t="array" ref="R9922">_xlfn.IFS(L9922&lt;=$W$6,1,L9922&lt;=$X$6,2,L9922&lt;=$Y$6,3,L9922&gt;$Y$6,4)</f>
        <v>1</v>
      </c>
      <c r="S9922">
        <f t="shared" si="308"/>
        <v>5</v>
      </c>
      <c r="T9922">
        <f t="shared" si="309"/>
        <v>1</v>
      </c>
    </row>
    <row r="9923" spans="1:20" x14ac:dyDescent="0.25">
      <c r="A9923">
        <v>9922</v>
      </c>
      <c r="B9923" t="s">
        <v>9941</v>
      </c>
      <c r="C9923">
        <v>75.7</v>
      </c>
      <c r="D9923" t="s">
        <v>27</v>
      </c>
      <c r="E9923">
        <v>1</v>
      </c>
      <c r="F9923">
        <v>38</v>
      </c>
      <c r="G9923">
        <v>2</v>
      </c>
      <c r="H9923">
        <v>130699.42</v>
      </c>
      <c r="I9923">
        <v>1</v>
      </c>
      <c r="J9923">
        <v>0</v>
      </c>
      <c r="K9923">
        <v>0</v>
      </c>
      <c r="L9923">
        <v>64539.64</v>
      </c>
      <c r="M9923">
        <v>0</v>
      </c>
      <c r="N9923">
        <v>4</v>
      </c>
      <c r="O9923">
        <v>2</v>
      </c>
      <c r="P9923">
        <v>1</v>
      </c>
      <c r="Q9923">
        <v>2</v>
      </c>
      <c r="R9923" cm="1">
        <f t="array" ref="R9923">_xlfn.IFS(L9923&lt;=$W$6,1,L9923&lt;=$X$6,2,L9923&lt;=$Y$6,3,L9923&gt;$Y$6,4)</f>
        <v>2</v>
      </c>
      <c r="S9923">
        <f t="shared" ref="S9923:S9986" si="310">VLOOKUP(F9923,$V$10:$W$16,2,1)</f>
        <v>3</v>
      </c>
      <c r="T9923">
        <f t="shared" ref="T9923:T9986" si="311">VLOOKUP(I9923,$Y$9:$Z$11,2,1)</f>
        <v>1</v>
      </c>
    </row>
    <row r="9924" spans="1:20" x14ac:dyDescent="0.25">
      <c r="A9924">
        <v>9923</v>
      </c>
      <c r="B9924" t="s">
        <v>9942</v>
      </c>
      <c r="C9924">
        <v>66.7</v>
      </c>
      <c r="D9924" t="s">
        <v>18</v>
      </c>
      <c r="E9924">
        <v>1</v>
      </c>
      <c r="F9924">
        <v>38</v>
      </c>
      <c r="G9924">
        <v>9</v>
      </c>
      <c r="H9924">
        <v>279506.7</v>
      </c>
      <c r="I9924">
        <v>1</v>
      </c>
      <c r="J9924">
        <v>1</v>
      </c>
      <c r="K9924">
        <v>0</v>
      </c>
      <c r="L9924">
        <v>79871.16</v>
      </c>
      <c r="M9924">
        <v>0</v>
      </c>
      <c r="N9924">
        <v>3</v>
      </c>
      <c r="O9924">
        <v>2</v>
      </c>
      <c r="P9924">
        <v>4</v>
      </c>
      <c r="Q9924">
        <v>4</v>
      </c>
      <c r="R9924" cm="1">
        <f t="array" ref="R9924">_xlfn.IFS(L9924&lt;=$W$6,1,L9924&lt;=$X$6,2,L9924&lt;=$Y$6,3,L9924&gt;$Y$6,4)</f>
        <v>2</v>
      </c>
      <c r="S9924">
        <f t="shared" si="310"/>
        <v>3</v>
      </c>
      <c r="T9924">
        <f t="shared" si="311"/>
        <v>1</v>
      </c>
    </row>
    <row r="9925" spans="1:20" x14ac:dyDescent="0.25">
      <c r="A9925">
        <v>9924</v>
      </c>
      <c r="B9925" t="s">
        <v>9943</v>
      </c>
      <c r="C9925">
        <v>72.5</v>
      </c>
      <c r="D9925" t="s">
        <v>18</v>
      </c>
      <c r="E9925">
        <v>0</v>
      </c>
      <c r="F9925">
        <v>31</v>
      </c>
      <c r="G9925">
        <v>7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  <c r="N9925">
        <v>4</v>
      </c>
      <c r="O9925">
        <v>1</v>
      </c>
      <c r="P9925">
        <v>3</v>
      </c>
      <c r="Q9925">
        <v>1</v>
      </c>
      <c r="R9925" cm="1">
        <f t="array" ref="R9925">_xlfn.IFS(L9925&lt;=$W$6,1,L9925&lt;=$X$6,2,L9925&lt;=$Y$6,3,L9925&gt;$Y$6,4)</f>
        <v>4</v>
      </c>
      <c r="S9925">
        <f t="shared" si="310"/>
        <v>1</v>
      </c>
      <c r="T9925" t="str">
        <f t="shared" si="311"/>
        <v>2&gt;</v>
      </c>
    </row>
    <row r="9926" spans="1:20" x14ac:dyDescent="0.25">
      <c r="A9926">
        <v>9925</v>
      </c>
      <c r="B9926" t="s">
        <v>9944</v>
      </c>
      <c r="C9926">
        <v>63.2</v>
      </c>
      <c r="D9926" t="s">
        <v>27</v>
      </c>
      <c r="E9926">
        <v>0</v>
      </c>
      <c r="F9926">
        <v>52</v>
      </c>
      <c r="G9926">
        <v>6</v>
      </c>
      <c r="H9926">
        <v>215918.78</v>
      </c>
      <c r="I9926">
        <v>1</v>
      </c>
      <c r="J9926">
        <v>1</v>
      </c>
      <c r="K9926">
        <v>1</v>
      </c>
      <c r="L9926">
        <v>6985.34</v>
      </c>
      <c r="M9926">
        <v>1</v>
      </c>
      <c r="N9926">
        <v>2</v>
      </c>
      <c r="O9926">
        <v>4</v>
      </c>
      <c r="P9926">
        <v>2</v>
      </c>
      <c r="Q9926">
        <v>3</v>
      </c>
      <c r="R9926" cm="1">
        <f t="array" ref="R9926">_xlfn.IFS(L9926&lt;=$W$6,1,L9926&lt;=$X$6,2,L9926&lt;=$Y$6,3,L9926&gt;$Y$6,4)</f>
        <v>1</v>
      </c>
      <c r="S9926">
        <f t="shared" si="310"/>
        <v>5</v>
      </c>
      <c r="T9926">
        <f t="shared" si="311"/>
        <v>1</v>
      </c>
    </row>
    <row r="9927" spans="1:20" x14ac:dyDescent="0.25">
      <c r="A9927">
        <v>9926</v>
      </c>
      <c r="B9927" t="s">
        <v>9945</v>
      </c>
      <c r="C9927">
        <v>69.400000000000006</v>
      </c>
      <c r="D9927" t="s">
        <v>18</v>
      </c>
      <c r="E9927">
        <v>0</v>
      </c>
      <c r="F9927">
        <v>40</v>
      </c>
      <c r="G9927">
        <v>6</v>
      </c>
      <c r="H9927">
        <v>391852.78</v>
      </c>
      <c r="I9927">
        <v>1</v>
      </c>
      <c r="J9927">
        <v>1</v>
      </c>
      <c r="K9927">
        <v>1</v>
      </c>
      <c r="L9927">
        <v>85522.84</v>
      </c>
      <c r="M9927">
        <v>0</v>
      </c>
      <c r="N9927">
        <v>3</v>
      </c>
      <c r="O9927">
        <v>3</v>
      </c>
      <c r="P9927">
        <v>2</v>
      </c>
      <c r="Q9927">
        <v>4</v>
      </c>
      <c r="R9927" cm="1">
        <f t="array" ref="R9927">_xlfn.IFS(L9927&lt;=$W$6,1,L9927&lt;=$X$6,2,L9927&lt;=$Y$6,3,L9927&gt;$Y$6,4)</f>
        <v>2</v>
      </c>
      <c r="S9927">
        <f t="shared" si="310"/>
        <v>3</v>
      </c>
      <c r="T9927">
        <f t="shared" si="311"/>
        <v>1</v>
      </c>
    </row>
    <row r="9928" spans="1:20" x14ac:dyDescent="0.25">
      <c r="A9928">
        <v>9927</v>
      </c>
      <c r="B9928" t="s">
        <v>9946</v>
      </c>
      <c r="C9928">
        <v>80.3</v>
      </c>
      <c r="D9928" t="s">
        <v>18</v>
      </c>
      <c r="E9928">
        <v>1</v>
      </c>
      <c r="F9928">
        <v>38</v>
      </c>
      <c r="G9928">
        <v>2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  <c r="N9928">
        <v>4</v>
      </c>
      <c r="O9928">
        <v>2</v>
      </c>
      <c r="P9928">
        <v>1</v>
      </c>
      <c r="Q9928">
        <v>1</v>
      </c>
      <c r="R9928" cm="1">
        <f t="array" ref="R9928">_xlfn.IFS(L9928&lt;=$W$6,1,L9928&lt;=$X$6,2,L9928&lt;=$Y$6,3,L9928&gt;$Y$6,4)</f>
        <v>3</v>
      </c>
      <c r="S9928">
        <f t="shared" si="310"/>
        <v>3</v>
      </c>
      <c r="T9928" t="str">
        <f t="shared" si="311"/>
        <v>2&gt;</v>
      </c>
    </row>
    <row r="9929" spans="1:20" x14ac:dyDescent="0.25">
      <c r="A9929">
        <v>9928</v>
      </c>
      <c r="B9929" t="s">
        <v>9947</v>
      </c>
      <c r="C9929">
        <v>81.400000000000006</v>
      </c>
      <c r="D9929" t="s">
        <v>18</v>
      </c>
      <c r="E9929">
        <v>0</v>
      </c>
      <c r="F9929">
        <v>33</v>
      </c>
      <c r="G9929">
        <v>7</v>
      </c>
      <c r="H9929">
        <v>175545.04</v>
      </c>
      <c r="I9929">
        <v>1</v>
      </c>
      <c r="J9929">
        <v>1</v>
      </c>
      <c r="K9929">
        <v>0</v>
      </c>
      <c r="L9929">
        <v>188516.45</v>
      </c>
      <c r="M9929">
        <v>0</v>
      </c>
      <c r="N9929">
        <v>4</v>
      </c>
      <c r="O9929">
        <v>1</v>
      </c>
      <c r="P9929">
        <v>3</v>
      </c>
      <c r="Q9929">
        <v>2</v>
      </c>
      <c r="R9929" cm="1">
        <f t="array" ref="R9929">_xlfn.IFS(L9929&lt;=$W$6,1,L9929&lt;=$X$6,2,L9929&lt;=$Y$6,3,L9929&gt;$Y$6,4)</f>
        <v>4</v>
      </c>
      <c r="S9929">
        <f t="shared" si="310"/>
        <v>2</v>
      </c>
      <c r="T9929">
        <f t="shared" si="311"/>
        <v>1</v>
      </c>
    </row>
    <row r="9930" spans="1:20" x14ac:dyDescent="0.25">
      <c r="A9930">
        <v>9929</v>
      </c>
      <c r="B9930" t="s">
        <v>9948</v>
      </c>
      <c r="C9930">
        <v>61.1</v>
      </c>
      <c r="D9930" t="s">
        <v>18</v>
      </c>
      <c r="E9930">
        <v>1</v>
      </c>
      <c r="F9930">
        <v>40</v>
      </c>
      <c r="G9930">
        <v>5</v>
      </c>
      <c r="H9930">
        <v>142037.20000000001</v>
      </c>
      <c r="I9930">
        <v>2</v>
      </c>
      <c r="J9930">
        <v>1</v>
      </c>
      <c r="K9930">
        <v>0</v>
      </c>
      <c r="L9930">
        <v>2444.29</v>
      </c>
      <c r="M9930">
        <v>0</v>
      </c>
      <c r="N9930">
        <v>2</v>
      </c>
      <c r="O9930">
        <v>3</v>
      </c>
      <c r="P9930">
        <v>2</v>
      </c>
      <c r="Q9930">
        <v>2</v>
      </c>
      <c r="R9930" cm="1">
        <f t="array" ref="R9930">_xlfn.IFS(L9930&lt;=$W$6,1,L9930&lt;=$X$6,2,L9930&lt;=$Y$6,3,L9930&gt;$Y$6,4)</f>
        <v>1</v>
      </c>
      <c r="S9930">
        <f t="shared" si="310"/>
        <v>3</v>
      </c>
      <c r="T9930" t="str">
        <f t="shared" si="311"/>
        <v>2&gt;</v>
      </c>
    </row>
    <row r="9931" spans="1:20" x14ac:dyDescent="0.25">
      <c r="A9931">
        <v>9930</v>
      </c>
      <c r="B9931" t="s">
        <v>9949</v>
      </c>
      <c r="C9931">
        <v>75.5</v>
      </c>
      <c r="D9931" t="s">
        <v>27</v>
      </c>
      <c r="E9931">
        <v>1</v>
      </c>
      <c r="F9931">
        <v>40</v>
      </c>
      <c r="G9931">
        <v>5</v>
      </c>
      <c r="H9931">
        <v>222193.82</v>
      </c>
      <c r="I9931">
        <v>1</v>
      </c>
      <c r="J9931">
        <v>1</v>
      </c>
      <c r="K9931">
        <v>1</v>
      </c>
      <c r="L9931">
        <v>19762.88</v>
      </c>
      <c r="M9931">
        <v>0</v>
      </c>
      <c r="N9931">
        <v>4</v>
      </c>
      <c r="O9931">
        <v>3</v>
      </c>
      <c r="P9931">
        <v>2</v>
      </c>
      <c r="Q9931">
        <v>3</v>
      </c>
      <c r="R9931" cm="1">
        <f t="array" ref="R9931">_xlfn.IFS(L9931&lt;=$W$6,1,L9931&lt;=$X$6,2,L9931&lt;=$Y$6,3,L9931&gt;$Y$6,4)</f>
        <v>1</v>
      </c>
      <c r="S9931">
        <f t="shared" si="310"/>
        <v>3</v>
      </c>
      <c r="T9931">
        <f t="shared" si="311"/>
        <v>1</v>
      </c>
    </row>
    <row r="9932" spans="1:20" x14ac:dyDescent="0.25">
      <c r="A9932">
        <v>9931</v>
      </c>
      <c r="B9932" t="s">
        <v>9950</v>
      </c>
      <c r="C9932">
        <v>42.5</v>
      </c>
      <c r="D9932" t="s">
        <v>27</v>
      </c>
      <c r="E9932">
        <v>1</v>
      </c>
      <c r="F9932">
        <v>42</v>
      </c>
      <c r="G9932">
        <v>10</v>
      </c>
      <c r="H9932">
        <v>333553.2</v>
      </c>
      <c r="I9932">
        <v>2</v>
      </c>
      <c r="J9932">
        <v>0</v>
      </c>
      <c r="K9932">
        <v>1</v>
      </c>
      <c r="L9932">
        <v>172646.88</v>
      </c>
      <c r="M9932">
        <v>0</v>
      </c>
      <c r="N9932">
        <v>1</v>
      </c>
      <c r="O9932">
        <v>3</v>
      </c>
      <c r="P9932">
        <v>4</v>
      </c>
      <c r="Q9932">
        <v>4</v>
      </c>
      <c r="R9932" cm="1">
        <f t="array" ref="R9932">_xlfn.IFS(L9932&lt;=$W$6,1,L9932&lt;=$X$6,2,L9932&lt;=$Y$6,3,L9932&gt;$Y$6,4)</f>
        <v>4</v>
      </c>
      <c r="S9932">
        <f t="shared" si="310"/>
        <v>4</v>
      </c>
      <c r="T9932" t="str">
        <f t="shared" si="311"/>
        <v>2&gt;</v>
      </c>
    </row>
    <row r="9933" spans="1:20" x14ac:dyDescent="0.25">
      <c r="A9933">
        <v>9932</v>
      </c>
      <c r="B9933" t="s">
        <v>9951</v>
      </c>
      <c r="C9933">
        <v>85</v>
      </c>
      <c r="D9933" t="s">
        <v>18</v>
      </c>
      <c r="E9933">
        <v>0</v>
      </c>
      <c r="F9933">
        <v>36</v>
      </c>
      <c r="G9933">
        <v>7</v>
      </c>
      <c r="H9933">
        <v>202533.02</v>
      </c>
      <c r="I9933">
        <v>1</v>
      </c>
      <c r="J9933">
        <v>1</v>
      </c>
      <c r="K9933">
        <v>0</v>
      </c>
      <c r="L9933">
        <v>33501.980000000003</v>
      </c>
      <c r="M9933">
        <v>0</v>
      </c>
      <c r="N9933">
        <v>4</v>
      </c>
      <c r="O9933">
        <v>2</v>
      </c>
      <c r="P9933">
        <v>3</v>
      </c>
      <c r="Q9933">
        <v>3</v>
      </c>
      <c r="R9933" cm="1">
        <f t="array" ref="R9933">_xlfn.IFS(L9933&lt;=$W$6,1,L9933&lt;=$X$6,2,L9933&lt;=$Y$6,3,L9933&gt;$Y$6,4)</f>
        <v>1</v>
      </c>
      <c r="S9933">
        <f t="shared" si="310"/>
        <v>2</v>
      </c>
      <c r="T9933">
        <f t="shared" si="311"/>
        <v>1</v>
      </c>
    </row>
    <row r="9934" spans="1:20" x14ac:dyDescent="0.25">
      <c r="A9934">
        <v>9933</v>
      </c>
      <c r="B9934" t="s">
        <v>9952</v>
      </c>
      <c r="C9934">
        <v>67.7</v>
      </c>
      <c r="D9934" t="s">
        <v>20</v>
      </c>
      <c r="E9934">
        <v>1</v>
      </c>
      <c r="F9934">
        <v>20</v>
      </c>
      <c r="G9934">
        <v>9</v>
      </c>
      <c r="H9934">
        <v>269593.74</v>
      </c>
      <c r="I9934">
        <v>2</v>
      </c>
      <c r="J9934">
        <v>1</v>
      </c>
      <c r="K9934">
        <v>1</v>
      </c>
      <c r="L9934">
        <v>114858.9</v>
      </c>
      <c r="M9934">
        <v>0</v>
      </c>
      <c r="N9934">
        <v>3</v>
      </c>
      <c r="O9934">
        <v>1</v>
      </c>
      <c r="P9934">
        <v>4</v>
      </c>
      <c r="Q9934">
        <v>4</v>
      </c>
      <c r="R9934" cm="1">
        <f t="array" ref="R9934">_xlfn.IFS(L9934&lt;=$W$6,1,L9934&lt;=$X$6,2,L9934&lt;=$Y$6,3,L9934&gt;$Y$6,4)</f>
        <v>3</v>
      </c>
      <c r="S9934">
        <f t="shared" si="310"/>
        <v>1</v>
      </c>
      <c r="T9934" t="str">
        <f t="shared" si="311"/>
        <v>2&gt;</v>
      </c>
    </row>
    <row r="9935" spans="1:20" x14ac:dyDescent="0.25">
      <c r="A9935">
        <v>9934</v>
      </c>
      <c r="B9935" t="s">
        <v>9953</v>
      </c>
      <c r="C9935">
        <v>79.7</v>
      </c>
      <c r="D9935" t="s">
        <v>18</v>
      </c>
      <c r="E9935">
        <v>0</v>
      </c>
      <c r="F9935">
        <v>48</v>
      </c>
      <c r="G9935">
        <v>9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  <c r="N9935">
        <v>4</v>
      </c>
      <c r="O9935">
        <v>4</v>
      </c>
      <c r="P9935">
        <v>4</v>
      </c>
      <c r="Q9935">
        <v>1</v>
      </c>
      <c r="R9935" cm="1">
        <f t="array" ref="R9935">_xlfn.IFS(L9935&lt;=$W$6,1,L9935&lt;=$X$6,2,L9935&lt;=$Y$6,3,L9935&gt;$Y$6,4)</f>
        <v>4</v>
      </c>
      <c r="S9935">
        <f t="shared" si="310"/>
        <v>5</v>
      </c>
      <c r="T9935">
        <f t="shared" si="311"/>
        <v>1</v>
      </c>
    </row>
    <row r="9936" spans="1:20" x14ac:dyDescent="0.25">
      <c r="A9936">
        <v>9935</v>
      </c>
      <c r="B9936" t="s">
        <v>9954</v>
      </c>
      <c r="C9936">
        <v>69.2</v>
      </c>
      <c r="D9936" t="s">
        <v>27</v>
      </c>
      <c r="E9936">
        <v>0</v>
      </c>
      <c r="F9936">
        <v>45</v>
      </c>
      <c r="G9936">
        <v>11</v>
      </c>
      <c r="H9936">
        <v>237177.66</v>
      </c>
      <c r="I9936">
        <v>1</v>
      </c>
      <c r="J9936">
        <v>1</v>
      </c>
      <c r="K9936">
        <v>1</v>
      </c>
      <c r="L9936">
        <v>161241.65</v>
      </c>
      <c r="M9936">
        <v>1</v>
      </c>
      <c r="N9936">
        <v>3</v>
      </c>
      <c r="O9936">
        <v>3</v>
      </c>
      <c r="P9936">
        <v>4</v>
      </c>
      <c r="Q9936">
        <v>3</v>
      </c>
      <c r="R9936" cm="1">
        <f t="array" ref="R9936">_xlfn.IFS(L9936&lt;=$W$6,1,L9936&lt;=$X$6,2,L9936&lt;=$Y$6,3,L9936&gt;$Y$6,4)</f>
        <v>4</v>
      </c>
      <c r="S9936">
        <f t="shared" si="310"/>
        <v>4</v>
      </c>
      <c r="T9936">
        <f t="shared" si="311"/>
        <v>1</v>
      </c>
    </row>
    <row r="9937" spans="1:20" x14ac:dyDescent="0.25">
      <c r="A9937">
        <v>9936</v>
      </c>
      <c r="B9937" t="s">
        <v>9955</v>
      </c>
      <c r="C9937">
        <v>73.5</v>
      </c>
      <c r="D9937" t="s">
        <v>27</v>
      </c>
      <c r="E9937">
        <v>1</v>
      </c>
      <c r="F9937">
        <v>30</v>
      </c>
      <c r="G9937">
        <v>6</v>
      </c>
      <c r="H9937">
        <v>320908.3</v>
      </c>
      <c r="I9937">
        <v>2</v>
      </c>
      <c r="J9937">
        <v>0</v>
      </c>
      <c r="K9937">
        <v>1</v>
      </c>
      <c r="L9937">
        <v>114957.22</v>
      </c>
      <c r="M9937">
        <v>0</v>
      </c>
      <c r="N9937">
        <v>4</v>
      </c>
      <c r="O9937">
        <v>1</v>
      </c>
      <c r="P9937">
        <v>2</v>
      </c>
      <c r="Q9937">
        <v>4</v>
      </c>
      <c r="R9937" cm="1">
        <f t="array" ref="R9937">_xlfn.IFS(L9937&lt;=$W$6,1,L9937&lt;=$X$6,2,L9937&lt;=$Y$6,3,L9937&gt;$Y$6,4)</f>
        <v>3</v>
      </c>
      <c r="S9937">
        <f t="shared" si="310"/>
        <v>1</v>
      </c>
      <c r="T9937" t="str">
        <f t="shared" si="311"/>
        <v>2&gt;</v>
      </c>
    </row>
    <row r="9938" spans="1:20" x14ac:dyDescent="0.25">
      <c r="A9938">
        <v>9937</v>
      </c>
      <c r="B9938" t="s">
        <v>9956</v>
      </c>
      <c r="C9938">
        <v>60.9</v>
      </c>
      <c r="D9938" t="s">
        <v>18</v>
      </c>
      <c r="E9938">
        <v>1</v>
      </c>
      <c r="F9938">
        <v>79</v>
      </c>
      <c r="G9938">
        <v>2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  <c r="N9938">
        <v>2</v>
      </c>
      <c r="O9938">
        <v>4</v>
      </c>
      <c r="P9938">
        <v>1</v>
      </c>
      <c r="Q9938">
        <v>1</v>
      </c>
      <c r="R9938" cm="1">
        <f t="array" ref="R9938">_xlfn.IFS(L9938&lt;=$W$6,1,L9938&lt;=$X$6,2,L9938&lt;=$Y$6,3,L9938&gt;$Y$6,4)</f>
        <v>1</v>
      </c>
      <c r="S9938">
        <f t="shared" si="310"/>
        <v>5</v>
      </c>
      <c r="T9938">
        <f t="shared" si="311"/>
        <v>1</v>
      </c>
    </row>
    <row r="9939" spans="1:20" x14ac:dyDescent="0.25">
      <c r="A9939">
        <v>9938</v>
      </c>
      <c r="B9939" t="s">
        <v>9957</v>
      </c>
      <c r="C9939">
        <v>70</v>
      </c>
      <c r="D9939" t="s">
        <v>18</v>
      </c>
      <c r="E9939">
        <v>0</v>
      </c>
      <c r="F9939">
        <v>44</v>
      </c>
      <c r="G9939">
        <v>9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  <c r="N9939">
        <v>3</v>
      </c>
      <c r="O9939">
        <v>3</v>
      </c>
      <c r="P9939">
        <v>4</v>
      </c>
      <c r="Q9939">
        <v>1</v>
      </c>
      <c r="R9939" cm="1">
        <f t="array" ref="R9939">_xlfn.IFS(L9939&lt;=$W$6,1,L9939&lt;=$X$6,2,L9939&lt;=$Y$6,3,L9939&gt;$Y$6,4)</f>
        <v>3</v>
      </c>
      <c r="S9939">
        <f t="shared" si="310"/>
        <v>4</v>
      </c>
      <c r="T9939" t="str">
        <f t="shared" si="311"/>
        <v>2&gt;</v>
      </c>
    </row>
    <row r="9940" spans="1:20" x14ac:dyDescent="0.25">
      <c r="A9940">
        <v>9939</v>
      </c>
      <c r="B9940" t="s">
        <v>9958</v>
      </c>
      <c r="C9940">
        <v>52.6</v>
      </c>
      <c r="D9940" t="s">
        <v>20</v>
      </c>
      <c r="E9940">
        <v>0</v>
      </c>
      <c r="F9940">
        <v>38</v>
      </c>
      <c r="G9940">
        <v>6</v>
      </c>
      <c r="H9940">
        <v>182264.36</v>
      </c>
      <c r="I9940">
        <v>1</v>
      </c>
      <c r="J9940">
        <v>0</v>
      </c>
      <c r="K9940">
        <v>0</v>
      </c>
      <c r="L9940">
        <v>58111.71</v>
      </c>
      <c r="M9940">
        <v>0</v>
      </c>
      <c r="N9940">
        <v>1</v>
      </c>
      <c r="O9940">
        <v>2</v>
      </c>
      <c r="P9940">
        <v>2</v>
      </c>
      <c r="Q9940">
        <v>2</v>
      </c>
      <c r="R9940" cm="1">
        <f t="array" ref="R9940">_xlfn.IFS(L9940&lt;=$W$6,1,L9940&lt;=$X$6,2,L9940&lt;=$Y$6,3,L9940&gt;$Y$6,4)</f>
        <v>2</v>
      </c>
      <c r="S9940">
        <f t="shared" si="310"/>
        <v>3</v>
      </c>
      <c r="T9940">
        <f t="shared" si="311"/>
        <v>1</v>
      </c>
    </row>
    <row r="9941" spans="1:20" x14ac:dyDescent="0.25">
      <c r="A9941">
        <v>9940</v>
      </c>
      <c r="B9941" t="s">
        <v>9959</v>
      </c>
      <c r="C9941">
        <v>69.3</v>
      </c>
      <c r="D9941" t="s">
        <v>20</v>
      </c>
      <c r="E9941">
        <v>0</v>
      </c>
      <c r="F9941">
        <v>59</v>
      </c>
      <c r="G9941">
        <v>10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  <c r="N9941">
        <v>3</v>
      </c>
      <c r="O9941">
        <v>4</v>
      </c>
      <c r="P9941">
        <v>4</v>
      </c>
      <c r="Q9941">
        <v>1</v>
      </c>
      <c r="R9941" cm="1">
        <f t="array" ref="R9941">_xlfn.IFS(L9941&lt;=$W$6,1,L9941&lt;=$X$6,2,L9941&lt;=$Y$6,3,L9941&gt;$Y$6,4)</f>
        <v>3</v>
      </c>
      <c r="S9941">
        <f t="shared" si="310"/>
        <v>5</v>
      </c>
      <c r="T9941" t="str">
        <f t="shared" si="311"/>
        <v>2&gt;</v>
      </c>
    </row>
    <row r="9942" spans="1:20" x14ac:dyDescent="0.25">
      <c r="A9942">
        <v>9941</v>
      </c>
      <c r="B9942" t="s">
        <v>9960</v>
      </c>
      <c r="C9942">
        <v>74.8</v>
      </c>
      <c r="D9942" t="s">
        <v>18</v>
      </c>
      <c r="E9942">
        <v>0</v>
      </c>
      <c r="F9942">
        <v>22</v>
      </c>
      <c r="G9942">
        <v>8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  <c r="N9942">
        <v>4</v>
      </c>
      <c r="O9942">
        <v>1</v>
      </c>
      <c r="P9942">
        <v>3</v>
      </c>
      <c r="Q9942">
        <v>1</v>
      </c>
      <c r="R9942" cm="1">
        <f t="array" ref="R9942">_xlfn.IFS(L9942&lt;=$W$6,1,L9942&lt;=$X$6,2,L9942&lt;=$Y$6,3,L9942&gt;$Y$6,4)</f>
        <v>1</v>
      </c>
      <c r="S9942">
        <f t="shared" si="310"/>
        <v>1</v>
      </c>
      <c r="T9942" t="str">
        <f t="shared" si="311"/>
        <v>2&gt;</v>
      </c>
    </row>
    <row r="9943" spans="1:20" x14ac:dyDescent="0.25">
      <c r="A9943">
        <v>9942</v>
      </c>
      <c r="B9943" t="s">
        <v>9961</v>
      </c>
      <c r="C9943">
        <v>65.7</v>
      </c>
      <c r="D9943" t="s">
        <v>20</v>
      </c>
      <c r="E9943">
        <v>1</v>
      </c>
      <c r="F9943">
        <v>38</v>
      </c>
      <c r="G9943">
        <v>9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  <c r="N9943">
        <v>3</v>
      </c>
      <c r="O9943">
        <v>2</v>
      </c>
      <c r="P9943">
        <v>4</v>
      </c>
      <c r="Q9943">
        <v>1</v>
      </c>
      <c r="R9943" cm="1">
        <f t="array" ref="R9943">_xlfn.IFS(L9943&lt;=$W$6,1,L9943&lt;=$X$6,2,L9943&lt;=$Y$6,3,L9943&gt;$Y$6,4)</f>
        <v>3</v>
      </c>
      <c r="S9943">
        <f t="shared" si="310"/>
        <v>3</v>
      </c>
      <c r="T9943" t="str">
        <f t="shared" si="311"/>
        <v>2&gt;</v>
      </c>
    </row>
    <row r="9944" spans="1:20" x14ac:dyDescent="0.25">
      <c r="A9944">
        <v>9943</v>
      </c>
      <c r="B9944" t="s">
        <v>9962</v>
      </c>
      <c r="C9944">
        <v>73.900000000000006</v>
      </c>
      <c r="D9944" t="s">
        <v>27</v>
      </c>
      <c r="E9944">
        <v>0</v>
      </c>
      <c r="F9944">
        <v>27</v>
      </c>
      <c r="G9944">
        <v>6</v>
      </c>
      <c r="H9944">
        <v>226226.24</v>
      </c>
      <c r="I9944">
        <v>1</v>
      </c>
      <c r="J9944">
        <v>1</v>
      </c>
      <c r="K9944">
        <v>0</v>
      </c>
      <c r="L9944">
        <v>129181.27</v>
      </c>
      <c r="M9944">
        <v>0</v>
      </c>
      <c r="N9944">
        <v>4</v>
      </c>
      <c r="O9944">
        <v>1</v>
      </c>
      <c r="P9944">
        <v>2</v>
      </c>
      <c r="Q9944">
        <v>3</v>
      </c>
      <c r="R9944" cm="1">
        <f t="array" ref="R9944">_xlfn.IFS(L9944&lt;=$W$6,1,L9944&lt;=$X$6,2,L9944&lt;=$Y$6,3,L9944&gt;$Y$6,4)</f>
        <v>3</v>
      </c>
      <c r="S9944">
        <f t="shared" si="310"/>
        <v>1</v>
      </c>
      <c r="T9944">
        <f t="shared" si="311"/>
        <v>1</v>
      </c>
    </row>
    <row r="9945" spans="1:20" x14ac:dyDescent="0.25">
      <c r="A9945">
        <v>9944</v>
      </c>
      <c r="B9945" t="s">
        <v>9963</v>
      </c>
      <c r="C9945">
        <v>78.400000000000006</v>
      </c>
      <c r="D9945" t="s">
        <v>20</v>
      </c>
      <c r="E9945">
        <v>1</v>
      </c>
      <c r="F9945">
        <v>25</v>
      </c>
      <c r="G9945">
        <v>3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  <c r="N9945">
        <v>4</v>
      </c>
      <c r="O9945">
        <v>1</v>
      </c>
      <c r="P9945">
        <v>1</v>
      </c>
      <c r="Q9945">
        <v>1</v>
      </c>
      <c r="R9945" cm="1">
        <f t="array" ref="R9945">_xlfn.IFS(L9945&lt;=$W$6,1,L9945&lt;=$X$6,2,L9945&lt;=$Y$6,3,L9945&gt;$Y$6,4)</f>
        <v>1</v>
      </c>
      <c r="S9945">
        <f t="shared" si="310"/>
        <v>1</v>
      </c>
      <c r="T9945">
        <f t="shared" si="311"/>
        <v>1</v>
      </c>
    </row>
    <row r="9946" spans="1:20" x14ac:dyDescent="0.25">
      <c r="A9946">
        <v>9945</v>
      </c>
      <c r="B9946" t="s">
        <v>9964</v>
      </c>
      <c r="C9946">
        <v>74.400000000000006</v>
      </c>
      <c r="D9946" t="s">
        <v>27</v>
      </c>
      <c r="E9946">
        <v>1</v>
      </c>
      <c r="F9946">
        <v>43</v>
      </c>
      <c r="G9946">
        <v>8</v>
      </c>
      <c r="H9946">
        <v>380818.68</v>
      </c>
      <c r="I9946">
        <v>2</v>
      </c>
      <c r="J9946">
        <v>1</v>
      </c>
      <c r="K9946">
        <v>1</v>
      </c>
      <c r="L9946">
        <v>138361.48000000001</v>
      </c>
      <c r="M9946">
        <v>0</v>
      </c>
      <c r="N9946">
        <v>4</v>
      </c>
      <c r="O9946">
        <v>3</v>
      </c>
      <c r="P9946">
        <v>3</v>
      </c>
      <c r="Q9946">
        <v>4</v>
      </c>
      <c r="R9946" cm="1">
        <f t="array" ref="R9946">_xlfn.IFS(L9946&lt;=$W$6,1,L9946&lt;=$X$6,2,L9946&lt;=$Y$6,3,L9946&gt;$Y$6,4)</f>
        <v>3</v>
      </c>
      <c r="S9946">
        <f t="shared" si="310"/>
        <v>4</v>
      </c>
      <c r="T9946" t="str">
        <f t="shared" si="311"/>
        <v>2&gt;</v>
      </c>
    </row>
    <row r="9947" spans="1:20" x14ac:dyDescent="0.25">
      <c r="A9947">
        <v>9946</v>
      </c>
      <c r="B9947" t="s">
        <v>9965</v>
      </c>
      <c r="C9947">
        <v>64.5</v>
      </c>
      <c r="D9947" t="s">
        <v>18</v>
      </c>
      <c r="E9947">
        <v>1</v>
      </c>
      <c r="F9947">
        <v>46</v>
      </c>
      <c r="G9947">
        <v>11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  <c r="N9947">
        <v>2</v>
      </c>
      <c r="O9947">
        <v>3</v>
      </c>
      <c r="P9947">
        <v>4</v>
      </c>
      <c r="Q9947">
        <v>1</v>
      </c>
      <c r="R9947" cm="1">
        <f t="array" ref="R9947">_xlfn.IFS(L9947&lt;=$W$6,1,L9947&lt;=$X$6,2,L9947&lt;=$Y$6,3,L9947&gt;$Y$6,4)</f>
        <v>4</v>
      </c>
      <c r="S9947">
        <f t="shared" si="310"/>
        <v>4</v>
      </c>
      <c r="T9947" t="str">
        <f t="shared" si="311"/>
        <v>2&gt;</v>
      </c>
    </row>
    <row r="9948" spans="1:20" x14ac:dyDescent="0.25">
      <c r="A9948">
        <v>9947</v>
      </c>
      <c r="B9948" t="s">
        <v>9966</v>
      </c>
      <c r="C9948">
        <v>66.900000000000006</v>
      </c>
      <c r="D9948" t="s">
        <v>18</v>
      </c>
      <c r="E9948">
        <v>0</v>
      </c>
      <c r="F9948">
        <v>35</v>
      </c>
      <c r="G9948">
        <v>10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  <c r="N9948">
        <v>3</v>
      </c>
      <c r="O9948">
        <v>2</v>
      </c>
      <c r="P9948">
        <v>4</v>
      </c>
      <c r="Q9948">
        <v>1</v>
      </c>
      <c r="R9948" cm="1">
        <f t="array" ref="R9948">_xlfn.IFS(L9948&lt;=$W$6,1,L9948&lt;=$X$6,2,L9948&lt;=$Y$6,3,L9948&gt;$Y$6,4)</f>
        <v>3</v>
      </c>
      <c r="S9948">
        <f t="shared" si="310"/>
        <v>2</v>
      </c>
      <c r="T9948" t="str">
        <f t="shared" si="311"/>
        <v>2&gt;</v>
      </c>
    </row>
    <row r="9949" spans="1:20" x14ac:dyDescent="0.25">
      <c r="A9949">
        <v>9948</v>
      </c>
      <c r="B9949" t="s">
        <v>9967</v>
      </c>
      <c r="C9949">
        <v>61.5</v>
      </c>
      <c r="D9949" t="s">
        <v>18</v>
      </c>
      <c r="E9949">
        <v>1</v>
      </c>
      <c r="F9949">
        <v>36</v>
      </c>
      <c r="G9949">
        <v>2</v>
      </c>
      <c r="H9949">
        <v>167006.22</v>
      </c>
      <c r="I9949">
        <v>2</v>
      </c>
      <c r="J9949">
        <v>1</v>
      </c>
      <c r="K9949">
        <v>1</v>
      </c>
      <c r="L9949">
        <v>73124.53</v>
      </c>
      <c r="M9949">
        <v>1</v>
      </c>
      <c r="N9949">
        <v>2</v>
      </c>
      <c r="O9949">
        <v>2</v>
      </c>
      <c r="P9949">
        <v>1</v>
      </c>
      <c r="Q9949">
        <v>2</v>
      </c>
      <c r="R9949" cm="1">
        <f t="array" ref="R9949">_xlfn.IFS(L9949&lt;=$W$6,1,L9949&lt;=$X$6,2,L9949&lt;=$Y$6,3,L9949&gt;$Y$6,4)</f>
        <v>2</v>
      </c>
      <c r="S9949">
        <f t="shared" si="310"/>
        <v>2</v>
      </c>
      <c r="T9949" t="str">
        <f t="shared" si="311"/>
        <v>2&gt;</v>
      </c>
    </row>
    <row r="9950" spans="1:20" x14ac:dyDescent="0.25">
      <c r="A9950">
        <v>9949</v>
      </c>
      <c r="B9950" t="s">
        <v>9968</v>
      </c>
      <c r="C9950">
        <v>72.400000000000006</v>
      </c>
      <c r="D9950" t="s">
        <v>27</v>
      </c>
      <c r="E9950">
        <v>0</v>
      </c>
      <c r="F9950">
        <v>55</v>
      </c>
      <c r="G9950">
        <v>2</v>
      </c>
      <c r="H9950">
        <v>279375.32</v>
      </c>
      <c r="I9950">
        <v>2</v>
      </c>
      <c r="J9950">
        <v>1</v>
      </c>
      <c r="K9950">
        <v>1</v>
      </c>
      <c r="L9950">
        <v>12913.92</v>
      </c>
      <c r="M9950">
        <v>0</v>
      </c>
      <c r="N9950">
        <v>4</v>
      </c>
      <c r="O9950">
        <v>4</v>
      </c>
      <c r="P9950">
        <v>1</v>
      </c>
      <c r="Q9950">
        <v>4</v>
      </c>
      <c r="R9950" cm="1">
        <f t="array" ref="R9950">_xlfn.IFS(L9950&lt;=$W$6,1,L9950&lt;=$X$6,2,L9950&lt;=$Y$6,3,L9950&gt;$Y$6,4)</f>
        <v>1</v>
      </c>
      <c r="S9950">
        <f t="shared" si="310"/>
        <v>5</v>
      </c>
      <c r="T9950" t="str">
        <f t="shared" si="311"/>
        <v>2&gt;</v>
      </c>
    </row>
    <row r="9951" spans="1:20" x14ac:dyDescent="0.25">
      <c r="A9951">
        <v>9950</v>
      </c>
      <c r="B9951" t="s">
        <v>9969</v>
      </c>
      <c r="C9951">
        <v>85</v>
      </c>
      <c r="D9951" t="s">
        <v>18</v>
      </c>
      <c r="E9951">
        <v>0</v>
      </c>
      <c r="F9951">
        <v>49</v>
      </c>
      <c r="G9951">
        <v>10</v>
      </c>
      <c r="H9951">
        <v>274603.74</v>
      </c>
      <c r="I9951">
        <v>1</v>
      </c>
      <c r="J9951">
        <v>1</v>
      </c>
      <c r="K9951">
        <v>0</v>
      </c>
      <c r="L9951">
        <v>44351.77</v>
      </c>
      <c r="M9951">
        <v>0</v>
      </c>
      <c r="N9951">
        <v>4</v>
      </c>
      <c r="O9951">
        <v>4</v>
      </c>
      <c r="P9951">
        <v>4</v>
      </c>
      <c r="Q9951">
        <v>4</v>
      </c>
      <c r="R9951" cm="1">
        <f t="array" ref="R9951">_xlfn.IFS(L9951&lt;=$W$6,1,L9951&lt;=$X$6,2,L9951&lt;=$Y$6,3,L9951&gt;$Y$6,4)</f>
        <v>1</v>
      </c>
      <c r="S9951">
        <f t="shared" si="310"/>
        <v>5</v>
      </c>
      <c r="T9951">
        <f t="shared" si="311"/>
        <v>1</v>
      </c>
    </row>
    <row r="9952" spans="1:20" x14ac:dyDescent="0.25">
      <c r="A9952">
        <v>9951</v>
      </c>
      <c r="B9952" t="s">
        <v>9970</v>
      </c>
      <c r="C9952">
        <v>62.5</v>
      </c>
      <c r="D9952" t="s">
        <v>27</v>
      </c>
      <c r="E9952">
        <v>0</v>
      </c>
      <c r="F9952">
        <v>41</v>
      </c>
      <c r="G9952">
        <v>11</v>
      </c>
      <c r="H9952">
        <v>259690.52</v>
      </c>
      <c r="I9952">
        <v>1</v>
      </c>
      <c r="J9952">
        <v>1</v>
      </c>
      <c r="K9952">
        <v>1</v>
      </c>
      <c r="L9952">
        <v>96444.88</v>
      </c>
      <c r="M9952">
        <v>0</v>
      </c>
      <c r="N9952">
        <v>2</v>
      </c>
      <c r="O9952">
        <v>3</v>
      </c>
      <c r="P9952">
        <v>4</v>
      </c>
      <c r="Q9952">
        <v>4</v>
      </c>
      <c r="R9952" cm="1">
        <f t="array" ref="R9952">_xlfn.IFS(L9952&lt;=$W$6,1,L9952&lt;=$X$6,2,L9952&lt;=$Y$6,3,L9952&gt;$Y$6,4)</f>
        <v>2</v>
      </c>
      <c r="S9952">
        <f t="shared" si="310"/>
        <v>3</v>
      </c>
      <c r="T9952">
        <f t="shared" si="311"/>
        <v>1</v>
      </c>
    </row>
    <row r="9953" spans="1:20" x14ac:dyDescent="0.25">
      <c r="A9953">
        <v>9952</v>
      </c>
      <c r="B9953" t="s">
        <v>9971</v>
      </c>
      <c r="C9953">
        <v>63.5</v>
      </c>
      <c r="D9953" t="s">
        <v>20</v>
      </c>
      <c r="E9953">
        <v>1</v>
      </c>
      <c r="F9953">
        <v>48</v>
      </c>
      <c r="G9953">
        <v>9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  <c r="N9953">
        <v>2</v>
      </c>
      <c r="O9953">
        <v>4</v>
      </c>
      <c r="P9953">
        <v>4</v>
      </c>
      <c r="Q9953">
        <v>1</v>
      </c>
      <c r="R9953" cm="1">
        <f t="array" ref="R9953">_xlfn.IFS(L9953&lt;=$W$6,1,L9953&lt;=$X$6,2,L9953&lt;=$Y$6,3,L9953&gt;$Y$6,4)</f>
        <v>2</v>
      </c>
      <c r="S9953">
        <f t="shared" si="310"/>
        <v>5</v>
      </c>
      <c r="T9953" t="str">
        <f t="shared" si="311"/>
        <v>2&gt;</v>
      </c>
    </row>
    <row r="9954" spans="1:20" x14ac:dyDescent="0.25">
      <c r="A9954">
        <v>9953</v>
      </c>
      <c r="B9954" t="s">
        <v>9972</v>
      </c>
      <c r="C9954">
        <v>72.400000000000006</v>
      </c>
      <c r="D9954" t="s">
        <v>27</v>
      </c>
      <c r="E9954">
        <v>1</v>
      </c>
      <c r="F9954">
        <v>39</v>
      </c>
      <c r="G9954">
        <v>7</v>
      </c>
      <c r="H9954">
        <v>250978.8</v>
      </c>
      <c r="I9954">
        <v>1</v>
      </c>
      <c r="J9954">
        <v>1</v>
      </c>
      <c r="K9954">
        <v>0</v>
      </c>
      <c r="L9954">
        <v>118570.53</v>
      </c>
      <c r="M9954">
        <v>0</v>
      </c>
      <c r="N9954">
        <v>4</v>
      </c>
      <c r="O9954">
        <v>2</v>
      </c>
      <c r="P9954">
        <v>3</v>
      </c>
      <c r="Q9954">
        <v>3</v>
      </c>
      <c r="R9954" cm="1">
        <f t="array" ref="R9954">_xlfn.IFS(L9954&lt;=$W$6,1,L9954&lt;=$X$6,2,L9954&lt;=$Y$6,3,L9954&gt;$Y$6,4)</f>
        <v>3</v>
      </c>
      <c r="S9954">
        <f t="shared" si="310"/>
        <v>3</v>
      </c>
      <c r="T9954">
        <f t="shared" si="311"/>
        <v>1</v>
      </c>
    </row>
    <row r="9955" spans="1:20" x14ac:dyDescent="0.25">
      <c r="A9955">
        <v>9954</v>
      </c>
      <c r="B9955" t="s">
        <v>9973</v>
      </c>
      <c r="C9955">
        <v>55</v>
      </c>
      <c r="D9955" t="s">
        <v>18</v>
      </c>
      <c r="E9955">
        <v>1</v>
      </c>
      <c r="F9955">
        <v>49</v>
      </c>
      <c r="G9955">
        <v>3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  <c r="N9955">
        <v>1</v>
      </c>
      <c r="O9955">
        <v>4</v>
      </c>
      <c r="P9955">
        <v>1</v>
      </c>
      <c r="Q9955">
        <v>1</v>
      </c>
      <c r="R9955" cm="1">
        <f t="array" ref="R9955">_xlfn.IFS(L9955&lt;=$W$6,1,L9955&lt;=$X$6,2,L9955&lt;=$Y$6,3,L9955&gt;$Y$6,4)</f>
        <v>2</v>
      </c>
      <c r="S9955">
        <f t="shared" si="310"/>
        <v>5</v>
      </c>
      <c r="T9955" t="str">
        <f t="shared" si="311"/>
        <v>2&gt;</v>
      </c>
    </row>
    <row r="9956" spans="1:20" x14ac:dyDescent="0.25">
      <c r="A9956">
        <v>9955</v>
      </c>
      <c r="B9956" t="s">
        <v>9974</v>
      </c>
      <c r="C9956">
        <v>64.5</v>
      </c>
      <c r="D9956" t="s">
        <v>18</v>
      </c>
      <c r="E9956">
        <v>1</v>
      </c>
      <c r="F9956">
        <v>47</v>
      </c>
      <c r="G9956">
        <v>7</v>
      </c>
      <c r="H9956">
        <v>310835.21999999997</v>
      </c>
      <c r="I9956">
        <v>1</v>
      </c>
      <c r="J9956">
        <v>0</v>
      </c>
      <c r="K9956">
        <v>1</v>
      </c>
      <c r="L9956">
        <v>3449.22</v>
      </c>
      <c r="M9956">
        <v>0</v>
      </c>
      <c r="N9956">
        <v>2</v>
      </c>
      <c r="O9956">
        <v>4</v>
      </c>
      <c r="P9956">
        <v>3</v>
      </c>
      <c r="Q9956">
        <v>4</v>
      </c>
      <c r="R9956" cm="1">
        <f t="array" ref="R9956">_xlfn.IFS(L9956&lt;=$W$6,1,L9956&lt;=$X$6,2,L9956&lt;=$Y$6,3,L9956&gt;$Y$6,4)</f>
        <v>1</v>
      </c>
      <c r="S9956">
        <f t="shared" si="310"/>
        <v>4</v>
      </c>
      <c r="T9956">
        <f t="shared" si="311"/>
        <v>1</v>
      </c>
    </row>
    <row r="9957" spans="1:20" x14ac:dyDescent="0.25">
      <c r="A9957">
        <v>9956</v>
      </c>
      <c r="B9957" t="s">
        <v>9975</v>
      </c>
      <c r="C9957">
        <v>71.400000000000006</v>
      </c>
      <c r="D9957" t="s">
        <v>20</v>
      </c>
      <c r="E9957">
        <v>1</v>
      </c>
      <c r="F9957">
        <v>31</v>
      </c>
      <c r="G9957">
        <v>5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  <c r="N9957">
        <v>3</v>
      </c>
      <c r="O9957">
        <v>1</v>
      </c>
      <c r="P9957">
        <v>2</v>
      </c>
      <c r="Q9957">
        <v>1</v>
      </c>
      <c r="R9957" cm="1">
        <f t="array" ref="R9957">_xlfn.IFS(L9957&lt;=$W$6,1,L9957&lt;=$X$6,2,L9957&lt;=$Y$6,3,L9957&gt;$Y$6,4)</f>
        <v>1</v>
      </c>
      <c r="S9957">
        <f t="shared" si="310"/>
        <v>1</v>
      </c>
      <c r="T9957" t="str">
        <f t="shared" si="311"/>
        <v>2&gt;</v>
      </c>
    </row>
    <row r="9958" spans="1:20" x14ac:dyDescent="0.25">
      <c r="A9958">
        <v>9957</v>
      </c>
      <c r="B9958" t="s">
        <v>9976</v>
      </c>
      <c r="C9958">
        <v>52</v>
      </c>
      <c r="D9958" t="s">
        <v>18</v>
      </c>
      <c r="E9958">
        <v>0</v>
      </c>
      <c r="F9958">
        <v>48</v>
      </c>
      <c r="G9958">
        <v>11</v>
      </c>
      <c r="H9958">
        <v>170433.22</v>
      </c>
      <c r="I9958">
        <v>1</v>
      </c>
      <c r="J9958">
        <v>1</v>
      </c>
      <c r="K9958">
        <v>0</v>
      </c>
      <c r="L9958">
        <v>117369.52</v>
      </c>
      <c r="M9958">
        <v>1</v>
      </c>
      <c r="N9958">
        <v>1</v>
      </c>
      <c r="O9958">
        <v>4</v>
      </c>
      <c r="P9958">
        <v>4</v>
      </c>
      <c r="Q9958">
        <v>2</v>
      </c>
      <c r="R9958" cm="1">
        <f t="array" ref="R9958">_xlfn.IFS(L9958&lt;=$W$6,1,L9958&lt;=$X$6,2,L9958&lt;=$Y$6,3,L9958&gt;$Y$6,4)</f>
        <v>3</v>
      </c>
      <c r="S9958">
        <f t="shared" si="310"/>
        <v>5</v>
      </c>
      <c r="T9958">
        <f t="shared" si="311"/>
        <v>1</v>
      </c>
    </row>
    <row r="9959" spans="1:20" x14ac:dyDescent="0.25">
      <c r="A9959">
        <v>9958</v>
      </c>
      <c r="B9959" t="s">
        <v>9977</v>
      </c>
      <c r="C9959">
        <v>63.3</v>
      </c>
      <c r="D9959" t="s">
        <v>18</v>
      </c>
      <c r="E9959">
        <v>1</v>
      </c>
      <c r="F9959">
        <v>27</v>
      </c>
      <c r="G9959">
        <v>2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  <c r="N9959">
        <v>2</v>
      </c>
      <c r="O9959">
        <v>1</v>
      </c>
      <c r="P9959">
        <v>1</v>
      </c>
      <c r="Q9959">
        <v>1</v>
      </c>
      <c r="R9959" cm="1">
        <f t="array" ref="R9959">_xlfn.IFS(L9959&lt;=$W$6,1,L9959&lt;=$X$6,2,L9959&lt;=$Y$6,3,L9959&gt;$Y$6,4)</f>
        <v>3</v>
      </c>
      <c r="S9959">
        <f t="shared" si="310"/>
        <v>1</v>
      </c>
      <c r="T9959">
        <f t="shared" si="311"/>
        <v>1</v>
      </c>
    </row>
    <row r="9960" spans="1:20" x14ac:dyDescent="0.25">
      <c r="A9960">
        <v>9959</v>
      </c>
      <c r="B9960" t="s">
        <v>9978</v>
      </c>
      <c r="C9960">
        <v>53.7</v>
      </c>
      <c r="D9960" t="s">
        <v>18</v>
      </c>
      <c r="E9960">
        <v>1</v>
      </c>
      <c r="F9960">
        <v>39</v>
      </c>
      <c r="G9960">
        <v>7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  <c r="N9960">
        <v>1</v>
      </c>
      <c r="O9960">
        <v>2</v>
      </c>
      <c r="P9960">
        <v>3</v>
      </c>
      <c r="Q9960">
        <v>1</v>
      </c>
      <c r="R9960" cm="1">
        <f t="array" ref="R9960">_xlfn.IFS(L9960&lt;=$W$6,1,L9960&lt;=$X$6,2,L9960&lt;=$Y$6,3,L9960&gt;$Y$6,4)</f>
        <v>1</v>
      </c>
      <c r="S9960">
        <f t="shared" si="310"/>
        <v>3</v>
      </c>
      <c r="T9960">
        <f t="shared" si="311"/>
        <v>1</v>
      </c>
    </row>
    <row r="9961" spans="1:20" x14ac:dyDescent="0.25">
      <c r="A9961">
        <v>9960</v>
      </c>
      <c r="B9961" t="s">
        <v>9979</v>
      </c>
      <c r="C9961">
        <v>76.400000000000006</v>
      </c>
      <c r="D9961" t="s">
        <v>20</v>
      </c>
      <c r="E9961">
        <v>1</v>
      </c>
      <c r="F9961">
        <v>40</v>
      </c>
      <c r="G9961">
        <v>5</v>
      </c>
      <c r="H9961">
        <v>227214.94</v>
      </c>
      <c r="I9961">
        <v>1</v>
      </c>
      <c r="J9961">
        <v>1</v>
      </c>
      <c r="K9961">
        <v>0</v>
      </c>
      <c r="L9961">
        <v>91094.46</v>
      </c>
      <c r="M9961">
        <v>0</v>
      </c>
      <c r="N9961">
        <v>4</v>
      </c>
      <c r="O9961">
        <v>3</v>
      </c>
      <c r="P9961">
        <v>2</v>
      </c>
      <c r="Q9961">
        <v>3</v>
      </c>
      <c r="R9961" cm="1">
        <f t="array" ref="R9961">_xlfn.IFS(L9961&lt;=$W$6,1,L9961&lt;=$X$6,2,L9961&lt;=$Y$6,3,L9961&gt;$Y$6,4)</f>
        <v>2</v>
      </c>
      <c r="S9961">
        <f t="shared" si="310"/>
        <v>3</v>
      </c>
      <c r="T9961">
        <f t="shared" si="311"/>
        <v>1</v>
      </c>
    </row>
    <row r="9962" spans="1:20" x14ac:dyDescent="0.25">
      <c r="A9962">
        <v>9961</v>
      </c>
      <c r="B9962" t="s">
        <v>9980</v>
      </c>
      <c r="C9962">
        <v>79.5</v>
      </c>
      <c r="D9962" t="s">
        <v>27</v>
      </c>
      <c r="E9962">
        <v>0</v>
      </c>
      <c r="F9962">
        <v>35</v>
      </c>
      <c r="G9962">
        <v>10</v>
      </c>
      <c r="H9962">
        <v>209105.44</v>
      </c>
      <c r="I9962">
        <v>1</v>
      </c>
      <c r="J9962">
        <v>1</v>
      </c>
      <c r="K9962">
        <v>1</v>
      </c>
      <c r="L9962">
        <v>120853.83</v>
      </c>
      <c r="M9962">
        <v>1</v>
      </c>
      <c r="N9962">
        <v>4</v>
      </c>
      <c r="O9962">
        <v>2</v>
      </c>
      <c r="P9962">
        <v>4</v>
      </c>
      <c r="Q9962">
        <v>3</v>
      </c>
      <c r="R9962" cm="1">
        <f t="array" ref="R9962">_xlfn.IFS(L9962&lt;=$W$6,1,L9962&lt;=$X$6,2,L9962&lt;=$Y$6,3,L9962&gt;$Y$6,4)</f>
        <v>3</v>
      </c>
      <c r="S9962">
        <f t="shared" si="310"/>
        <v>2</v>
      </c>
      <c r="T9962">
        <f t="shared" si="311"/>
        <v>1</v>
      </c>
    </row>
    <row r="9963" spans="1:20" x14ac:dyDescent="0.25">
      <c r="A9963">
        <v>9962</v>
      </c>
      <c r="B9963" t="s">
        <v>9981</v>
      </c>
      <c r="C9963">
        <v>57.3</v>
      </c>
      <c r="D9963" t="s">
        <v>20</v>
      </c>
      <c r="E9963">
        <v>1</v>
      </c>
      <c r="F9963">
        <v>46</v>
      </c>
      <c r="G9963">
        <v>10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  <c r="N9963">
        <v>1</v>
      </c>
      <c r="O9963">
        <v>3</v>
      </c>
      <c r="P9963">
        <v>4</v>
      </c>
      <c r="Q9963">
        <v>1</v>
      </c>
      <c r="R9963" cm="1">
        <f t="array" ref="R9963">_xlfn.IFS(L9963&lt;=$W$6,1,L9963&lt;=$X$6,2,L9963&lt;=$Y$6,3,L9963&gt;$Y$6,4)</f>
        <v>3</v>
      </c>
      <c r="S9963">
        <f t="shared" si="310"/>
        <v>4</v>
      </c>
      <c r="T9963" t="str">
        <f t="shared" si="311"/>
        <v>2&gt;</v>
      </c>
    </row>
    <row r="9964" spans="1:20" x14ac:dyDescent="0.25">
      <c r="A9964">
        <v>9963</v>
      </c>
      <c r="B9964" t="s">
        <v>9982</v>
      </c>
      <c r="C9964">
        <v>70.2</v>
      </c>
      <c r="D9964" t="s">
        <v>20</v>
      </c>
      <c r="E9964">
        <v>1</v>
      </c>
      <c r="F9964">
        <v>46</v>
      </c>
      <c r="G9964">
        <v>10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  <c r="N9964">
        <v>3</v>
      </c>
      <c r="O9964">
        <v>3</v>
      </c>
      <c r="P9964">
        <v>4</v>
      </c>
      <c r="Q9964">
        <v>1</v>
      </c>
      <c r="R9964" cm="1">
        <f t="array" ref="R9964">_xlfn.IFS(L9964&lt;=$W$6,1,L9964&lt;=$X$6,2,L9964&lt;=$Y$6,3,L9964&gt;$Y$6,4)</f>
        <v>2</v>
      </c>
      <c r="S9964">
        <f t="shared" si="310"/>
        <v>4</v>
      </c>
      <c r="T9964">
        <f t="shared" si="311"/>
        <v>1</v>
      </c>
    </row>
    <row r="9965" spans="1:20" x14ac:dyDescent="0.25">
      <c r="A9965">
        <v>9964</v>
      </c>
      <c r="B9965" t="s">
        <v>9983</v>
      </c>
      <c r="C9965">
        <v>74</v>
      </c>
      <c r="D9965" t="s">
        <v>27</v>
      </c>
      <c r="E9965">
        <v>1</v>
      </c>
      <c r="F9965">
        <v>35</v>
      </c>
      <c r="G9965">
        <v>3</v>
      </c>
      <c r="H9965">
        <v>253048.22</v>
      </c>
      <c r="I9965">
        <v>1</v>
      </c>
      <c r="J9965">
        <v>1</v>
      </c>
      <c r="K9965">
        <v>0</v>
      </c>
      <c r="L9965">
        <v>136869.31</v>
      </c>
      <c r="M9965">
        <v>0</v>
      </c>
      <c r="N9965">
        <v>4</v>
      </c>
      <c r="O9965">
        <v>2</v>
      </c>
      <c r="P9965">
        <v>1</v>
      </c>
      <c r="Q9965">
        <v>3</v>
      </c>
      <c r="R9965" cm="1">
        <f t="array" ref="R9965">_xlfn.IFS(L9965&lt;=$W$6,1,L9965&lt;=$X$6,2,L9965&lt;=$Y$6,3,L9965&gt;$Y$6,4)</f>
        <v>3</v>
      </c>
      <c r="S9965">
        <f t="shared" si="310"/>
        <v>2</v>
      </c>
      <c r="T9965">
        <f t="shared" si="311"/>
        <v>1</v>
      </c>
    </row>
    <row r="9966" spans="1:20" x14ac:dyDescent="0.25">
      <c r="A9966">
        <v>9965</v>
      </c>
      <c r="B9966" t="s">
        <v>9984</v>
      </c>
      <c r="C9966">
        <v>47.9</v>
      </c>
      <c r="D9966" t="s">
        <v>18</v>
      </c>
      <c r="E9966">
        <v>1</v>
      </c>
      <c r="F9966">
        <v>36</v>
      </c>
      <c r="G9966">
        <v>6</v>
      </c>
      <c r="H9966">
        <v>235186.96</v>
      </c>
      <c r="I9966">
        <v>2</v>
      </c>
      <c r="J9966">
        <v>0</v>
      </c>
      <c r="K9966">
        <v>0</v>
      </c>
      <c r="L9966">
        <v>113308.29</v>
      </c>
      <c r="M9966">
        <v>0</v>
      </c>
      <c r="N9966">
        <v>1</v>
      </c>
      <c r="O9966">
        <v>2</v>
      </c>
      <c r="P9966">
        <v>2</v>
      </c>
      <c r="Q9966">
        <v>3</v>
      </c>
      <c r="R9966" cm="1">
        <f t="array" ref="R9966">_xlfn.IFS(L9966&lt;=$W$6,1,L9966&lt;=$X$6,2,L9966&lt;=$Y$6,3,L9966&gt;$Y$6,4)</f>
        <v>3</v>
      </c>
      <c r="S9966">
        <f t="shared" si="310"/>
        <v>2</v>
      </c>
      <c r="T9966" t="str">
        <f t="shared" si="311"/>
        <v>2&gt;</v>
      </c>
    </row>
    <row r="9967" spans="1:20" x14ac:dyDescent="0.25">
      <c r="A9967">
        <v>9966</v>
      </c>
      <c r="B9967" t="s">
        <v>9985</v>
      </c>
      <c r="C9967">
        <v>62.7</v>
      </c>
      <c r="D9967" t="s">
        <v>27</v>
      </c>
      <c r="E9967">
        <v>0</v>
      </c>
      <c r="F9967">
        <v>35</v>
      </c>
      <c r="G9967">
        <v>5</v>
      </c>
      <c r="H9967">
        <v>166398.1</v>
      </c>
      <c r="I9967">
        <v>1</v>
      </c>
      <c r="J9967">
        <v>0</v>
      </c>
      <c r="K9967">
        <v>0</v>
      </c>
      <c r="L9967">
        <v>159334.93</v>
      </c>
      <c r="M9967">
        <v>0</v>
      </c>
      <c r="N9967">
        <v>2</v>
      </c>
      <c r="O9967">
        <v>2</v>
      </c>
      <c r="P9967">
        <v>2</v>
      </c>
      <c r="Q9967">
        <v>2</v>
      </c>
      <c r="R9967" cm="1">
        <f t="array" ref="R9967">_xlfn.IFS(L9967&lt;=$W$6,1,L9967&lt;=$X$6,2,L9967&lt;=$Y$6,3,L9967&gt;$Y$6,4)</f>
        <v>4</v>
      </c>
      <c r="S9967">
        <f t="shared" si="310"/>
        <v>2</v>
      </c>
      <c r="T9967">
        <f t="shared" si="311"/>
        <v>1</v>
      </c>
    </row>
    <row r="9968" spans="1:20" x14ac:dyDescent="0.25">
      <c r="A9968">
        <v>9967</v>
      </c>
      <c r="B9968" t="s">
        <v>9986</v>
      </c>
      <c r="C9968">
        <v>47.9</v>
      </c>
      <c r="D9968" t="s">
        <v>20</v>
      </c>
      <c r="E9968">
        <v>1</v>
      </c>
      <c r="F9968">
        <v>37</v>
      </c>
      <c r="G9968">
        <v>5</v>
      </c>
      <c r="H9968">
        <v>251841.96</v>
      </c>
      <c r="I9968">
        <v>1</v>
      </c>
      <c r="J9968">
        <v>1</v>
      </c>
      <c r="K9968">
        <v>1</v>
      </c>
      <c r="L9968">
        <v>20393.439999999999</v>
      </c>
      <c r="M9968">
        <v>0</v>
      </c>
      <c r="N9968">
        <v>1</v>
      </c>
      <c r="O9968">
        <v>2</v>
      </c>
      <c r="P9968">
        <v>2</v>
      </c>
      <c r="Q9968">
        <v>3</v>
      </c>
      <c r="R9968" cm="1">
        <f t="array" ref="R9968">_xlfn.IFS(L9968&lt;=$W$6,1,L9968&lt;=$X$6,2,L9968&lt;=$Y$6,3,L9968&gt;$Y$6,4)</f>
        <v>1</v>
      </c>
      <c r="S9968">
        <f t="shared" si="310"/>
        <v>3</v>
      </c>
      <c r="T9968">
        <f t="shared" si="311"/>
        <v>1</v>
      </c>
    </row>
    <row r="9969" spans="1:20" x14ac:dyDescent="0.25">
      <c r="A9969">
        <v>9968</v>
      </c>
      <c r="B9969" t="s">
        <v>9987</v>
      </c>
      <c r="C9969">
        <v>62.3</v>
      </c>
      <c r="D9969" t="s">
        <v>18</v>
      </c>
      <c r="E9969">
        <v>1</v>
      </c>
      <c r="F9969">
        <v>50</v>
      </c>
      <c r="G9969">
        <v>6</v>
      </c>
      <c r="H9969">
        <v>236938.76</v>
      </c>
      <c r="I9969">
        <v>1</v>
      </c>
      <c r="J9969">
        <v>1</v>
      </c>
      <c r="K9969">
        <v>1</v>
      </c>
      <c r="L9969">
        <v>158590.25</v>
      </c>
      <c r="M9969">
        <v>0</v>
      </c>
      <c r="N9969">
        <v>2</v>
      </c>
      <c r="O9969">
        <v>4</v>
      </c>
      <c r="P9969">
        <v>2</v>
      </c>
      <c r="Q9969">
        <v>3</v>
      </c>
      <c r="R9969" cm="1">
        <f t="array" ref="R9969">_xlfn.IFS(L9969&lt;=$W$6,1,L9969&lt;=$X$6,2,L9969&lt;=$Y$6,3,L9969&gt;$Y$6,4)</f>
        <v>4</v>
      </c>
      <c r="S9969">
        <f t="shared" si="310"/>
        <v>5</v>
      </c>
      <c r="T9969">
        <f t="shared" si="311"/>
        <v>1</v>
      </c>
    </row>
    <row r="9970" spans="1:20" x14ac:dyDescent="0.25">
      <c r="A9970">
        <v>9969</v>
      </c>
      <c r="B9970" t="s">
        <v>9988</v>
      </c>
      <c r="C9970">
        <v>51.2</v>
      </c>
      <c r="D9970" t="s">
        <v>27</v>
      </c>
      <c r="E9970">
        <v>0</v>
      </c>
      <c r="F9970">
        <v>42</v>
      </c>
      <c r="G9970">
        <v>9</v>
      </c>
      <c r="H9970">
        <v>307075.14</v>
      </c>
      <c r="I9970">
        <v>2</v>
      </c>
      <c r="J9970">
        <v>0</v>
      </c>
      <c r="K9970">
        <v>0</v>
      </c>
      <c r="L9970">
        <v>23101.13</v>
      </c>
      <c r="M9970">
        <v>0</v>
      </c>
      <c r="N9970">
        <v>1</v>
      </c>
      <c r="O9970">
        <v>3</v>
      </c>
      <c r="P9970">
        <v>4</v>
      </c>
      <c r="Q9970">
        <v>4</v>
      </c>
      <c r="R9970" cm="1">
        <f t="array" ref="R9970">_xlfn.IFS(L9970&lt;=$W$6,1,L9970&lt;=$X$6,2,L9970&lt;=$Y$6,3,L9970&gt;$Y$6,4)</f>
        <v>1</v>
      </c>
      <c r="S9970">
        <f t="shared" si="310"/>
        <v>4</v>
      </c>
      <c r="T9970" t="str">
        <f t="shared" si="311"/>
        <v>2&gt;</v>
      </c>
    </row>
    <row r="9971" spans="1:20" x14ac:dyDescent="0.25">
      <c r="A9971">
        <v>9970</v>
      </c>
      <c r="B9971" t="s">
        <v>9989</v>
      </c>
      <c r="C9971">
        <v>60.9</v>
      </c>
      <c r="D9971" t="s">
        <v>18</v>
      </c>
      <c r="E9971">
        <v>1</v>
      </c>
      <c r="F9971">
        <v>43</v>
      </c>
      <c r="G9971">
        <v>7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  <c r="N9971">
        <v>2</v>
      </c>
      <c r="O9971">
        <v>3</v>
      </c>
      <c r="P9971">
        <v>3</v>
      </c>
      <c r="Q9971">
        <v>1</v>
      </c>
      <c r="R9971" cm="1">
        <f t="array" ref="R9971">_xlfn.IFS(L9971&lt;=$W$6,1,L9971&lt;=$X$6,2,L9971&lt;=$Y$6,3,L9971&gt;$Y$6,4)</f>
        <v>3</v>
      </c>
      <c r="S9971">
        <f t="shared" si="310"/>
        <v>4</v>
      </c>
      <c r="T9971">
        <f t="shared" si="311"/>
        <v>1</v>
      </c>
    </row>
    <row r="9972" spans="1:20" x14ac:dyDescent="0.25">
      <c r="A9972">
        <v>9971</v>
      </c>
      <c r="B9972" t="s">
        <v>9990</v>
      </c>
      <c r="C9972">
        <v>51.8</v>
      </c>
      <c r="D9972" t="s">
        <v>18</v>
      </c>
      <c r="E9972">
        <v>1</v>
      </c>
      <c r="F9972">
        <v>44</v>
      </c>
      <c r="G9972">
        <v>8</v>
      </c>
      <c r="H9972">
        <v>302054.09999999998</v>
      </c>
      <c r="I9972">
        <v>2</v>
      </c>
      <c r="J9972">
        <v>1</v>
      </c>
      <c r="K9972">
        <v>0</v>
      </c>
      <c r="L9972">
        <v>119377.36</v>
      </c>
      <c r="M9972">
        <v>0</v>
      </c>
      <c r="N9972">
        <v>1</v>
      </c>
      <c r="O9972">
        <v>3</v>
      </c>
      <c r="P9972">
        <v>3</v>
      </c>
      <c r="Q9972">
        <v>4</v>
      </c>
      <c r="R9972" cm="1">
        <f t="array" ref="R9972">_xlfn.IFS(L9972&lt;=$W$6,1,L9972&lt;=$X$6,2,L9972&lt;=$Y$6,3,L9972&gt;$Y$6,4)</f>
        <v>3</v>
      </c>
      <c r="S9972">
        <f t="shared" si="310"/>
        <v>4</v>
      </c>
      <c r="T9972" t="str">
        <f t="shared" si="311"/>
        <v>2&gt;</v>
      </c>
    </row>
    <row r="9973" spans="1:20" x14ac:dyDescent="0.25">
      <c r="A9973">
        <v>9972</v>
      </c>
      <c r="B9973" t="s">
        <v>9991</v>
      </c>
      <c r="C9973">
        <v>83.3</v>
      </c>
      <c r="D9973" t="s">
        <v>18</v>
      </c>
      <c r="E9973">
        <v>0</v>
      </c>
      <c r="F9973">
        <v>36</v>
      </c>
      <c r="G9973">
        <v>4</v>
      </c>
      <c r="H9973">
        <v>289503.62</v>
      </c>
      <c r="I9973">
        <v>1</v>
      </c>
      <c r="J9973">
        <v>0</v>
      </c>
      <c r="K9973">
        <v>0</v>
      </c>
      <c r="L9973">
        <v>166472.81</v>
      </c>
      <c r="M9973">
        <v>0</v>
      </c>
      <c r="N9973">
        <v>4</v>
      </c>
      <c r="O9973">
        <v>2</v>
      </c>
      <c r="P9973">
        <v>1</v>
      </c>
      <c r="Q9973">
        <v>4</v>
      </c>
      <c r="R9973" cm="1">
        <f t="array" ref="R9973">_xlfn.IFS(L9973&lt;=$W$6,1,L9973&lt;=$X$6,2,L9973&lt;=$Y$6,3,L9973&gt;$Y$6,4)</f>
        <v>4</v>
      </c>
      <c r="S9973">
        <f t="shared" si="310"/>
        <v>2</v>
      </c>
      <c r="T9973">
        <f t="shared" si="311"/>
        <v>1</v>
      </c>
    </row>
    <row r="9974" spans="1:20" x14ac:dyDescent="0.25">
      <c r="A9974">
        <v>9973</v>
      </c>
      <c r="B9974" t="s">
        <v>9992</v>
      </c>
      <c r="C9974">
        <v>75.8</v>
      </c>
      <c r="D9974" t="s">
        <v>18</v>
      </c>
      <c r="E9974">
        <v>1</v>
      </c>
      <c r="F9974">
        <v>28</v>
      </c>
      <c r="G9974">
        <v>5</v>
      </c>
      <c r="H9974">
        <v>311479.52</v>
      </c>
      <c r="I9974">
        <v>1</v>
      </c>
      <c r="J9974">
        <v>1</v>
      </c>
      <c r="K9974">
        <v>0</v>
      </c>
      <c r="L9974">
        <v>171552.02</v>
      </c>
      <c r="M9974">
        <v>0</v>
      </c>
      <c r="N9974">
        <v>4</v>
      </c>
      <c r="O9974">
        <v>1</v>
      </c>
      <c r="P9974">
        <v>2</v>
      </c>
      <c r="Q9974">
        <v>4</v>
      </c>
      <c r="R9974" cm="1">
        <f t="array" ref="R9974">_xlfn.IFS(L9974&lt;=$W$6,1,L9974&lt;=$X$6,2,L9974&lt;=$Y$6,3,L9974&gt;$Y$6,4)</f>
        <v>4</v>
      </c>
      <c r="S9974">
        <f t="shared" si="310"/>
        <v>1</v>
      </c>
      <c r="T9974">
        <f t="shared" si="311"/>
        <v>1</v>
      </c>
    </row>
    <row r="9975" spans="1:20" x14ac:dyDescent="0.25">
      <c r="A9975">
        <v>9974</v>
      </c>
      <c r="B9975" t="s">
        <v>9993</v>
      </c>
      <c r="C9975">
        <v>61.1</v>
      </c>
      <c r="D9975" t="s">
        <v>18</v>
      </c>
      <c r="E9975">
        <v>1</v>
      </c>
      <c r="F9975">
        <v>29</v>
      </c>
      <c r="G9975">
        <v>8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  <c r="N9975">
        <v>2</v>
      </c>
      <c r="O9975">
        <v>1</v>
      </c>
      <c r="P9975">
        <v>3</v>
      </c>
      <c r="Q9975">
        <v>1</v>
      </c>
      <c r="R9975" cm="1">
        <f t="array" ref="R9975">_xlfn.IFS(L9975&lt;=$W$6,1,L9975&lt;=$X$6,2,L9975&lt;=$Y$6,3,L9975&gt;$Y$6,4)</f>
        <v>4</v>
      </c>
      <c r="S9975">
        <f t="shared" si="310"/>
        <v>1</v>
      </c>
      <c r="T9975" t="str">
        <f t="shared" si="311"/>
        <v>2&gt;</v>
      </c>
    </row>
    <row r="9976" spans="1:20" x14ac:dyDescent="0.25">
      <c r="A9976">
        <v>9975</v>
      </c>
      <c r="B9976" t="s">
        <v>9994</v>
      </c>
      <c r="C9976">
        <v>58.3</v>
      </c>
      <c r="D9976" t="s">
        <v>18</v>
      </c>
      <c r="E9976">
        <v>1</v>
      </c>
      <c r="F9976">
        <v>35</v>
      </c>
      <c r="G9976">
        <v>8</v>
      </c>
      <c r="H9976">
        <v>245063.72</v>
      </c>
      <c r="I9976">
        <v>1</v>
      </c>
      <c r="J9976">
        <v>1</v>
      </c>
      <c r="K9976">
        <v>0</v>
      </c>
      <c r="L9976">
        <v>13549.24</v>
      </c>
      <c r="M9976">
        <v>0</v>
      </c>
      <c r="N9976">
        <v>1</v>
      </c>
      <c r="O9976">
        <v>2</v>
      </c>
      <c r="P9976">
        <v>3</v>
      </c>
      <c r="Q9976">
        <v>3</v>
      </c>
      <c r="R9976" cm="1">
        <f t="array" ref="R9976">_xlfn.IFS(L9976&lt;=$W$6,1,L9976&lt;=$X$6,2,L9976&lt;=$Y$6,3,L9976&gt;$Y$6,4)</f>
        <v>1</v>
      </c>
      <c r="S9976">
        <f t="shared" si="310"/>
        <v>2</v>
      </c>
      <c r="T9976">
        <f t="shared" si="311"/>
        <v>1</v>
      </c>
    </row>
    <row r="9977" spans="1:20" x14ac:dyDescent="0.25">
      <c r="A9977">
        <v>9976</v>
      </c>
      <c r="B9977" t="s">
        <v>9995</v>
      </c>
      <c r="C9977">
        <v>61</v>
      </c>
      <c r="D9977" t="s">
        <v>27</v>
      </c>
      <c r="E9977">
        <v>1</v>
      </c>
      <c r="F9977">
        <v>52</v>
      </c>
      <c r="G9977">
        <v>2</v>
      </c>
      <c r="H9977">
        <v>227914.02</v>
      </c>
      <c r="I9977">
        <v>2</v>
      </c>
      <c r="J9977">
        <v>1</v>
      </c>
      <c r="K9977">
        <v>0</v>
      </c>
      <c r="L9977">
        <v>196526.55</v>
      </c>
      <c r="M9977">
        <v>1</v>
      </c>
      <c r="N9977">
        <v>2</v>
      </c>
      <c r="O9977">
        <v>4</v>
      </c>
      <c r="P9977">
        <v>1</v>
      </c>
      <c r="Q9977">
        <v>3</v>
      </c>
      <c r="R9977" cm="1">
        <f t="array" ref="R9977">_xlfn.IFS(L9977&lt;=$W$6,1,L9977&lt;=$X$6,2,L9977&lt;=$Y$6,3,L9977&gt;$Y$6,4)</f>
        <v>4</v>
      </c>
      <c r="S9977">
        <f t="shared" si="310"/>
        <v>5</v>
      </c>
      <c r="T9977" t="str">
        <f t="shared" si="311"/>
        <v>2&gt;</v>
      </c>
    </row>
    <row r="9978" spans="1:20" x14ac:dyDescent="0.25">
      <c r="A9978">
        <v>9977</v>
      </c>
      <c r="B9978" t="s">
        <v>9996</v>
      </c>
      <c r="C9978">
        <v>63.7</v>
      </c>
      <c r="D9978" t="s">
        <v>18</v>
      </c>
      <c r="E9978">
        <v>0</v>
      </c>
      <c r="F9978">
        <v>35</v>
      </c>
      <c r="G9978">
        <v>8</v>
      </c>
      <c r="H9978">
        <v>206755.62</v>
      </c>
      <c r="I9978">
        <v>1</v>
      </c>
      <c r="J9978">
        <v>1</v>
      </c>
      <c r="K9978">
        <v>0</v>
      </c>
      <c r="L9978">
        <v>84419.78</v>
      </c>
      <c r="M9978">
        <v>0</v>
      </c>
      <c r="N9978">
        <v>2</v>
      </c>
      <c r="O9978">
        <v>2</v>
      </c>
      <c r="P9978">
        <v>3</v>
      </c>
      <c r="Q9978">
        <v>3</v>
      </c>
      <c r="R9978" cm="1">
        <f t="array" ref="R9978">_xlfn.IFS(L9978&lt;=$W$6,1,L9978&lt;=$X$6,2,L9978&lt;=$Y$6,3,L9978&gt;$Y$6,4)</f>
        <v>2</v>
      </c>
      <c r="S9978">
        <f t="shared" si="310"/>
        <v>2</v>
      </c>
      <c r="T9978">
        <f t="shared" si="311"/>
        <v>1</v>
      </c>
    </row>
    <row r="9979" spans="1:20" x14ac:dyDescent="0.25">
      <c r="A9979">
        <v>9978</v>
      </c>
      <c r="B9979" t="s">
        <v>9997</v>
      </c>
      <c r="C9979">
        <v>68.3</v>
      </c>
      <c r="D9979" t="s">
        <v>18</v>
      </c>
      <c r="E9979">
        <v>0</v>
      </c>
      <c r="F9979">
        <v>34</v>
      </c>
      <c r="G9979">
        <v>10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  <c r="N9979">
        <v>3</v>
      </c>
      <c r="O9979">
        <v>1</v>
      </c>
      <c r="P9979">
        <v>4</v>
      </c>
      <c r="Q9979">
        <v>1</v>
      </c>
      <c r="R9979" cm="1">
        <f t="array" ref="R9979">_xlfn.IFS(L9979&lt;=$W$6,1,L9979&lt;=$X$6,2,L9979&lt;=$Y$6,3,L9979&gt;$Y$6,4)</f>
        <v>1</v>
      </c>
      <c r="S9979">
        <f t="shared" si="310"/>
        <v>2</v>
      </c>
      <c r="T9979" t="str">
        <f t="shared" si="311"/>
        <v>2&gt;</v>
      </c>
    </row>
    <row r="9980" spans="1:20" x14ac:dyDescent="0.25">
      <c r="A9980">
        <v>9979</v>
      </c>
      <c r="B9980" t="s">
        <v>9998</v>
      </c>
      <c r="C9980">
        <v>77.400000000000006</v>
      </c>
      <c r="D9980" t="s">
        <v>18</v>
      </c>
      <c r="E9980">
        <v>1</v>
      </c>
      <c r="F9980">
        <v>42</v>
      </c>
      <c r="G9980">
        <v>10</v>
      </c>
      <c r="H9980">
        <v>186034.94</v>
      </c>
      <c r="I9980">
        <v>2</v>
      </c>
      <c r="J9980">
        <v>1</v>
      </c>
      <c r="K9980">
        <v>0</v>
      </c>
      <c r="L9980">
        <v>191608.97</v>
      </c>
      <c r="M9980">
        <v>0</v>
      </c>
      <c r="N9980">
        <v>4</v>
      </c>
      <c r="O9980">
        <v>3</v>
      </c>
      <c r="P9980">
        <v>4</v>
      </c>
      <c r="Q9980">
        <v>2</v>
      </c>
      <c r="R9980" cm="1">
        <f t="array" ref="R9980">_xlfn.IFS(L9980&lt;=$W$6,1,L9980&lt;=$X$6,2,L9980&lt;=$Y$6,3,L9980&gt;$Y$6,4)</f>
        <v>4</v>
      </c>
      <c r="S9980">
        <f t="shared" si="310"/>
        <v>4</v>
      </c>
      <c r="T9980" t="str">
        <f t="shared" si="311"/>
        <v>2&gt;</v>
      </c>
    </row>
    <row r="9981" spans="1:20" x14ac:dyDescent="0.25">
      <c r="A9981">
        <v>9980</v>
      </c>
      <c r="B9981" t="s">
        <v>9999</v>
      </c>
      <c r="C9981">
        <v>67.7</v>
      </c>
      <c r="D9981" t="s">
        <v>18</v>
      </c>
      <c r="E9981">
        <v>0</v>
      </c>
      <c r="F9981">
        <v>60</v>
      </c>
      <c r="G9981">
        <v>2</v>
      </c>
      <c r="H9981">
        <v>180045.7</v>
      </c>
      <c r="I9981">
        <v>1</v>
      </c>
      <c r="J9981">
        <v>0</v>
      </c>
      <c r="K9981">
        <v>1</v>
      </c>
      <c r="L9981">
        <v>2988.28</v>
      </c>
      <c r="M9981">
        <v>0</v>
      </c>
      <c r="N9981">
        <v>3</v>
      </c>
      <c r="O9981">
        <v>4</v>
      </c>
      <c r="P9981">
        <v>1</v>
      </c>
      <c r="Q9981">
        <v>2</v>
      </c>
      <c r="R9981" cm="1">
        <f t="array" ref="R9981">_xlfn.IFS(L9981&lt;=$W$6,1,L9981&lt;=$X$6,2,L9981&lt;=$Y$6,3,L9981&gt;$Y$6,4)</f>
        <v>1</v>
      </c>
      <c r="S9981">
        <f t="shared" si="310"/>
        <v>5</v>
      </c>
      <c r="T9981">
        <f t="shared" si="311"/>
        <v>1</v>
      </c>
    </row>
    <row r="9982" spans="1:20" x14ac:dyDescent="0.25">
      <c r="A9982">
        <v>9981</v>
      </c>
      <c r="B9982" t="s">
        <v>10000</v>
      </c>
      <c r="C9982">
        <v>74.099999999999994</v>
      </c>
      <c r="D9982" t="s">
        <v>20</v>
      </c>
      <c r="E9982">
        <v>1</v>
      </c>
      <c r="F9982">
        <v>37</v>
      </c>
      <c r="G9982">
        <v>7</v>
      </c>
      <c r="H9982">
        <v>148742.98000000001</v>
      </c>
      <c r="I9982">
        <v>1</v>
      </c>
      <c r="J9982">
        <v>0</v>
      </c>
      <c r="K9982">
        <v>0</v>
      </c>
      <c r="L9982">
        <v>99595.67</v>
      </c>
      <c r="M9982">
        <v>0</v>
      </c>
      <c r="N9982">
        <v>4</v>
      </c>
      <c r="O9982">
        <v>2</v>
      </c>
      <c r="P9982">
        <v>3</v>
      </c>
      <c r="Q9982">
        <v>2</v>
      </c>
      <c r="R9982" cm="1">
        <f t="array" ref="R9982">_xlfn.IFS(L9982&lt;=$W$6,1,L9982&lt;=$X$6,2,L9982&lt;=$Y$6,3,L9982&gt;$Y$6,4)</f>
        <v>2</v>
      </c>
      <c r="S9982">
        <f t="shared" si="310"/>
        <v>3</v>
      </c>
      <c r="T9982">
        <f t="shared" si="311"/>
        <v>1</v>
      </c>
    </row>
    <row r="9983" spans="1:20" x14ac:dyDescent="0.25">
      <c r="A9983">
        <v>9982</v>
      </c>
      <c r="B9983" t="s">
        <v>10001</v>
      </c>
      <c r="C9983">
        <v>49.8</v>
      </c>
      <c r="D9983" t="s">
        <v>27</v>
      </c>
      <c r="E9983">
        <v>1</v>
      </c>
      <c r="F9983">
        <v>44</v>
      </c>
      <c r="G9983">
        <v>4</v>
      </c>
      <c r="H9983">
        <v>304079.40000000002</v>
      </c>
      <c r="I9983">
        <v>1</v>
      </c>
      <c r="J9983">
        <v>1</v>
      </c>
      <c r="K9983">
        <v>1</v>
      </c>
      <c r="L9983">
        <v>53445.17</v>
      </c>
      <c r="M9983">
        <v>1</v>
      </c>
      <c r="N9983">
        <v>1</v>
      </c>
      <c r="O9983">
        <v>3</v>
      </c>
      <c r="P9983">
        <v>1</v>
      </c>
      <c r="Q9983">
        <v>4</v>
      </c>
      <c r="R9983" cm="1">
        <f t="array" ref="R9983">_xlfn.IFS(L9983&lt;=$W$6,1,L9983&lt;=$X$6,2,L9983&lt;=$Y$6,3,L9983&gt;$Y$6,4)</f>
        <v>2</v>
      </c>
      <c r="S9983">
        <f t="shared" si="310"/>
        <v>4</v>
      </c>
      <c r="T9983">
        <f t="shared" si="311"/>
        <v>1</v>
      </c>
    </row>
    <row r="9984" spans="1:20" x14ac:dyDescent="0.25">
      <c r="A9984">
        <v>9983</v>
      </c>
      <c r="B9984" t="s">
        <v>10002</v>
      </c>
      <c r="C9984">
        <v>65.5</v>
      </c>
      <c r="D9984" t="s">
        <v>27</v>
      </c>
      <c r="E9984">
        <v>0</v>
      </c>
      <c r="F9984">
        <v>48</v>
      </c>
      <c r="G9984">
        <v>8</v>
      </c>
      <c r="H9984">
        <v>274290.24</v>
      </c>
      <c r="I9984">
        <v>1</v>
      </c>
      <c r="J9984">
        <v>1</v>
      </c>
      <c r="K9984">
        <v>0</v>
      </c>
      <c r="L9984">
        <v>115146.4</v>
      </c>
      <c r="M9984">
        <v>1</v>
      </c>
      <c r="N9984">
        <v>3</v>
      </c>
      <c r="O9984">
        <v>4</v>
      </c>
      <c r="P9984">
        <v>3</v>
      </c>
      <c r="Q9984">
        <v>4</v>
      </c>
      <c r="R9984" cm="1">
        <f t="array" ref="R9984">_xlfn.IFS(L9984&lt;=$W$6,1,L9984&lt;=$X$6,2,L9984&lt;=$Y$6,3,L9984&gt;$Y$6,4)</f>
        <v>3</v>
      </c>
      <c r="S9984">
        <f t="shared" si="310"/>
        <v>5</v>
      </c>
      <c r="T9984">
        <f t="shared" si="311"/>
        <v>1</v>
      </c>
    </row>
    <row r="9985" spans="1:20" x14ac:dyDescent="0.25">
      <c r="A9985">
        <v>9984</v>
      </c>
      <c r="B9985" t="s">
        <v>10003</v>
      </c>
      <c r="C9985">
        <v>61.3</v>
      </c>
      <c r="D9985" t="s">
        <v>18</v>
      </c>
      <c r="E9985">
        <v>1</v>
      </c>
      <c r="F9985">
        <v>42</v>
      </c>
      <c r="G9985">
        <v>5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  <c r="N9985">
        <v>2</v>
      </c>
      <c r="O9985">
        <v>3</v>
      </c>
      <c r="P9985">
        <v>2</v>
      </c>
      <c r="Q9985">
        <v>1</v>
      </c>
      <c r="R9985" cm="1">
        <f t="array" ref="R9985">_xlfn.IFS(L9985&lt;=$W$6,1,L9985&lt;=$X$6,2,L9985&lt;=$Y$6,3,L9985&gt;$Y$6,4)</f>
        <v>4</v>
      </c>
      <c r="S9985">
        <f t="shared" si="310"/>
        <v>4</v>
      </c>
      <c r="T9985">
        <f t="shared" si="311"/>
        <v>1</v>
      </c>
    </row>
    <row r="9986" spans="1:20" x14ac:dyDescent="0.25">
      <c r="A9986">
        <v>9985</v>
      </c>
      <c r="B9986" t="s">
        <v>10004</v>
      </c>
      <c r="C9986">
        <v>60.2</v>
      </c>
      <c r="D9986" t="s">
        <v>27</v>
      </c>
      <c r="E9986">
        <v>1</v>
      </c>
      <c r="F9986">
        <v>37</v>
      </c>
      <c r="G9986">
        <v>8</v>
      </c>
      <c r="H9986">
        <v>181204.84</v>
      </c>
      <c r="I9986">
        <v>2</v>
      </c>
      <c r="J9986">
        <v>1</v>
      </c>
      <c r="K9986">
        <v>1</v>
      </c>
      <c r="L9986">
        <v>51695.41</v>
      </c>
      <c r="M9986">
        <v>0</v>
      </c>
      <c r="N9986">
        <v>2</v>
      </c>
      <c r="O9986">
        <v>2</v>
      </c>
      <c r="P9986">
        <v>3</v>
      </c>
      <c r="Q9986">
        <v>2</v>
      </c>
      <c r="R9986" cm="1">
        <f t="array" ref="R9986">_xlfn.IFS(L9986&lt;=$W$6,1,L9986&lt;=$X$6,2,L9986&lt;=$Y$6,3,L9986&gt;$Y$6,4)</f>
        <v>2</v>
      </c>
      <c r="S9986">
        <f t="shared" si="310"/>
        <v>3</v>
      </c>
      <c r="T9986" t="str">
        <f t="shared" si="311"/>
        <v>2&gt;</v>
      </c>
    </row>
    <row r="9987" spans="1:20" x14ac:dyDescent="0.25">
      <c r="A9987">
        <v>9986</v>
      </c>
      <c r="B9987" t="s">
        <v>10005</v>
      </c>
      <c r="C9987">
        <v>65.900000000000006</v>
      </c>
      <c r="D9987" t="s">
        <v>18</v>
      </c>
      <c r="E9987">
        <v>1</v>
      </c>
      <c r="F9987">
        <v>38</v>
      </c>
      <c r="G9987">
        <v>7</v>
      </c>
      <c r="H9987">
        <v>247682.98</v>
      </c>
      <c r="I9987">
        <v>2</v>
      </c>
      <c r="J9987">
        <v>1</v>
      </c>
      <c r="K9987">
        <v>0</v>
      </c>
      <c r="L9987">
        <v>96833</v>
      </c>
      <c r="M9987">
        <v>0</v>
      </c>
      <c r="N9987">
        <v>3</v>
      </c>
      <c r="O9987">
        <v>2</v>
      </c>
      <c r="P9987">
        <v>3</v>
      </c>
      <c r="Q9987">
        <v>3</v>
      </c>
      <c r="R9987" cm="1">
        <f t="array" ref="R9987">_xlfn.IFS(L9987&lt;=$W$6,1,L9987&lt;=$X$6,2,L9987&lt;=$Y$6,3,L9987&gt;$Y$6,4)</f>
        <v>2</v>
      </c>
      <c r="S9987">
        <f t="shared" ref="S9987:S10001" si="312">VLOOKUP(F9987,$V$10:$W$16,2,1)</f>
        <v>3</v>
      </c>
      <c r="T9987" t="str">
        <f t="shared" ref="T9987:T10001" si="313">VLOOKUP(I9987,$Y$9:$Z$11,2,1)</f>
        <v>2&gt;</v>
      </c>
    </row>
    <row r="9988" spans="1:20" x14ac:dyDescent="0.25">
      <c r="A9988">
        <v>9987</v>
      </c>
      <c r="B9988" t="s">
        <v>10006</v>
      </c>
      <c r="C9988">
        <v>67.3</v>
      </c>
      <c r="D9988" t="s">
        <v>27</v>
      </c>
      <c r="E9988">
        <v>1</v>
      </c>
      <c r="F9988">
        <v>49</v>
      </c>
      <c r="G9988">
        <v>2</v>
      </c>
      <c r="H9988">
        <v>367159.08</v>
      </c>
      <c r="I9988">
        <v>2</v>
      </c>
      <c r="J9988">
        <v>0</v>
      </c>
      <c r="K9988">
        <v>1</v>
      </c>
      <c r="L9988">
        <v>34047.54</v>
      </c>
      <c r="M9988">
        <v>0</v>
      </c>
      <c r="N9988">
        <v>3</v>
      </c>
      <c r="O9988">
        <v>4</v>
      </c>
      <c r="P9988">
        <v>1</v>
      </c>
      <c r="Q9988">
        <v>4</v>
      </c>
      <c r="R9988" cm="1">
        <f t="array" ref="R9988">_xlfn.IFS(L9988&lt;=$W$6,1,L9988&lt;=$X$6,2,L9988&lt;=$Y$6,3,L9988&gt;$Y$6,4)</f>
        <v>1</v>
      </c>
      <c r="S9988">
        <f t="shared" si="312"/>
        <v>5</v>
      </c>
      <c r="T9988" t="str">
        <f t="shared" si="313"/>
        <v>2&gt;</v>
      </c>
    </row>
    <row r="9989" spans="1:20" x14ac:dyDescent="0.25">
      <c r="A9989">
        <v>9988</v>
      </c>
      <c r="B9989" t="s">
        <v>10007</v>
      </c>
      <c r="C9989">
        <v>60.6</v>
      </c>
      <c r="D9989" t="s">
        <v>20</v>
      </c>
      <c r="E9989">
        <v>1</v>
      </c>
      <c r="F9989">
        <v>32</v>
      </c>
      <c r="G9989">
        <v>9</v>
      </c>
      <c r="H9989">
        <v>360615.46</v>
      </c>
      <c r="I9989">
        <v>2</v>
      </c>
      <c r="J9989">
        <v>1</v>
      </c>
      <c r="K9989">
        <v>1</v>
      </c>
      <c r="L9989">
        <v>1914.41</v>
      </c>
      <c r="M9989">
        <v>0</v>
      </c>
      <c r="N9989">
        <v>2</v>
      </c>
      <c r="O9989">
        <v>1</v>
      </c>
      <c r="P9989">
        <v>4</v>
      </c>
      <c r="Q9989">
        <v>4</v>
      </c>
      <c r="R9989" cm="1">
        <f t="array" ref="R9989">_xlfn.IFS(L9989&lt;=$W$6,1,L9989&lt;=$X$6,2,L9989&lt;=$Y$6,3,L9989&gt;$Y$6,4)</f>
        <v>1</v>
      </c>
      <c r="S9989">
        <f t="shared" si="312"/>
        <v>1</v>
      </c>
      <c r="T9989" t="str">
        <f t="shared" si="313"/>
        <v>2&gt;</v>
      </c>
    </row>
    <row r="9990" spans="1:20" x14ac:dyDescent="0.25">
      <c r="A9990">
        <v>9989</v>
      </c>
      <c r="B9990" t="s">
        <v>10008</v>
      </c>
      <c r="C9990">
        <v>77.5</v>
      </c>
      <c r="D9990" t="s">
        <v>18</v>
      </c>
      <c r="E9990">
        <v>1</v>
      </c>
      <c r="F9990">
        <v>32</v>
      </c>
      <c r="G9990">
        <v>5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  <c r="N9990">
        <v>4</v>
      </c>
      <c r="O9990">
        <v>1</v>
      </c>
      <c r="P9990">
        <v>2</v>
      </c>
      <c r="Q9990">
        <v>1</v>
      </c>
      <c r="R9990" cm="1">
        <f t="array" ref="R9990">_xlfn.IFS(L9990&lt;=$W$6,1,L9990&lt;=$X$6,2,L9990&lt;=$Y$6,3,L9990&gt;$Y$6,4)</f>
        <v>1</v>
      </c>
      <c r="S9990">
        <f t="shared" si="312"/>
        <v>1</v>
      </c>
      <c r="T9990" t="str">
        <f t="shared" si="313"/>
        <v>2&gt;</v>
      </c>
    </row>
    <row r="9991" spans="1:20" x14ac:dyDescent="0.25">
      <c r="A9991">
        <v>9990</v>
      </c>
      <c r="B9991" t="s">
        <v>10009</v>
      </c>
      <c r="C9991">
        <v>84.1</v>
      </c>
      <c r="D9991" t="s">
        <v>20</v>
      </c>
      <c r="E9991">
        <v>1</v>
      </c>
      <c r="F9991">
        <v>30</v>
      </c>
      <c r="G9991">
        <v>5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  <c r="N9991">
        <v>4</v>
      </c>
      <c r="O9991">
        <v>1</v>
      </c>
      <c r="P9991">
        <v>2</v>
      </c>
      <c r="Q9991">
        <v>1</v>
      </c>
      <c r="R9991" cm="1">
        <f t="array" ref="R9991">_xlfn.IFS(L9991&lt;=$W$6,1,L9991&lt;=$X$6,2,L9991&lt;=$Y$6,3,L9991&gt;$Y$6,4)</f>
        <v>4</v>
      </c>
      <c r="S9991">
        <f t="shared" si="312"/>
        <v>1</v>
      </c>
      <c r="T9991" t="str">
        <f t="shared" si="313"/>
        <v>2&gt;</v>
      </c>
    </row>
    <row r="9992" spans="1:20" x14ac:dyDescent="0.25">
      <c r="A9992">
        <v>9991</v>
      </c>
      <c r="B9992" t="s">
        <v>10010</v>
      </c>
      <c r="C9992">
        <v>71.400000000000006</v>
      </c>
      <c r="D9992" t="s">
        <v>27</v>
      </c>
      <c r="E9992">
        <v>1</v>
      </c>
      <c r="F9992">
        <v>35</v>
      </c>
      <c r="G9992">
        <v>4</v>
      </c>
      <c r="H9992">
        <v>70033.2</v>
      </c>
      <c r="I9992">
        <v>1</v>
      </c>
      <c r="J9992">
        <v>1</v>
      </c>
      <c r="K9992">
        <v>0</v>
      </c>
      <c r="L9992">
        <v>53667.08</v>
      </c>
      <c r="M9992">
        <v>0</v>
      </c>
      <c r="N9992">
        <v>3</v>
      </c>
      <c r="O9992">
        <v>2</v>
      </c>
      <c r="P9992">
        <v>1</v>
      </c>
      <c r="Q9992">
        <v>2</v>
      </c>
      <c r="R9992" cm="1">
        <f t="array" ref="R9992">_xlfn.IFS(L9992&lt;=$W$6,1,L9992&lt;=$X$6,2,L9992&lt;=$Y$6,3,L9992&gt;$Y$6,4)</f>
        <v>2</v>
      </c>
      <c r="S9992">
        <f t="shared" si="312"/>
        <v>2</v>
      </c>
      <c r="T9992">
        <f t="shared" si="313"/>
        <v>1</v>
      </c>
    </row>
    <row r="9993" spans="1:20" x14ac:dyDescent="0.25">
      <c r="A9993">
        <v>9992</v>
      </c>
      <c r="B9993" t="s">
        <v>10011</v>
      </c>
      <c r="C9993">
        <v>59.7</v>
      </c>
      <c r="D9993" t="s">
        <v>18</v>
      </c>
      <c r="E9993">
        <v>0</v>
      </c>
      <c r="F9993">
        <v>55</v>
      </c>
      <c r="G9993">
        <v>5</v>
      </c>
      <c r="H9993">
        <v>176762.42</v>
      </c>
      <c r="I9993">
        <v>1</v>
      </c>
      <c r="J9993">
        <v>1</v>
      </c>
      <c r="K9993">
        <v>0</v>
      </c>
      <c r="L9993">
        <v>69384.710000000006</v>
      </c>
      <c r="M9993">
        <v>1</v>
      </c>
      <c r="N9993">
        <v>2</v>
      </c>
      <c r="O9993">
        <v>4</v>
      </c>
      <c r="P9993">
        <v>2</v>
      </c>
      <c r="Q9993">
        <v>2</v>
      </c>
      <c r="R9993" cm="1">
        <f t="array" ref="R9993">_xlfn.IFS(L9993&lt;=$W$6,1,L9993&lt;=$X$6,2,L9993&lt;=$Y$6,3,L9993&gt;$Y$6,4)</f>
        <v>2</v>
      </c>
      <c r="S9993">
        <f t="shared" si="312"/>
        <v>5</v>
      </c>
      <c r="T9993">
        <f t="shared" si="313"/>
        <v>1</v>
      </c>
    </row>
    <row r="9994" spans="1:20" x14ac:dyDescent="0.25">
      <c r="A9994">
        <v>9993</v>
      </c>
      <c r="B9994" t="s">
        <v>10012</v>
      </c>
      <c r="C9994">
        <v>72.599999999999994</v>
      </c>
      <c r="D9994" t="s">
        <v>20</v>
      </c>
      <c r="E9994">
        <v>1</v>
      </c>
      <c r="F9994">
        <v>38</v>
      </c>
      <c r="G9994">
        <v>3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  <c r="N9994">
        <v>4</v>
      </c>
      <c r="O9994">
        <v>2</v>
      </c>
      <c r="P9994">
        <v>1</v>
      </c>
      <c r="Q9994">
        <v>1</v>
      </c>
      <c r="R9994" cm="1">
        <f t="array" ref="R9994">_xlfn.IFS(L9994&lt;=$W$6,1,L9994&lt;=$X$6,2,L9994&lt;=$Y$6,3,L9994&gt;$Y$6,4)</f>
        <v>4</v>
      </c>
      <c r="S9994">
        <f t="shared" si="312"/>
        <v>3</v>
      </c>
      <c r="T9994">
        <f t="shared" si="313"/>
        <v>1</v>
      </c>
    </row>
    <row r="9995" spans="1:20" x14ac:dyDescent="0.25">
      <c r="A9995">
        <v>9994</v>
      </c>
      <c r="B9995" t="s">
        <v>10013</v>
      </c>
      <c r="C9995">
        <v>64.400000000000006</v>
      </c>
      <c r="D9995" t="s">
        <v>18</v>
      </c>
      <c r="E9995">
        <v>1</v>
      </c>
      <c r="F9995">
        <v>30</v>
      </c>
      <c r="G9995">
        <v>8</v>
      </c>
      <c r="H9995">
        <v>310120.82</v>
      </c>
      <c r="I9995">
        <v>1</v>
      </c>
      <c r="J9995">
        <v>1</v>
      </c>
      <c r="K9995">
        <v>0</v>
      </c>
      <c r="L9995">
        <v>29179.52</v>
      </c>
      <c r="M9995">
        <v>0</v>
      </c>
      <c r="N9995">
        <v>2</v>
      </c>
      <c r="O9995">
        <v>1</v>
      </c>
      <c r="P9995">
        <v>3</v>
      </c>
      <c r="Q9995">
        <v>4</v>
      </c>
      <c r="R9995" cm="1">
        <f t="array" ref="R9995">_xlfn.IFS(L9995&lt;=$W$6,1,L9995&lt;=$X$6,2,L9995&lt;=$Y$6,3,L9995&gt;$Y$6,4)</f>
        <v>1</v>
      </c>
      <c r="S9995">
        <f t="shared" si="312"/>
        <v>1</v>
      </c>
      <c r="T9995">
        <f t="shared" si="313"/>
        <v>1</v>
      </c>
    </row>
    <row r="9996" spans="1:20" x14ac:dyDescent="0.25">
      <c r="A9996">
        <v>9995</v>
      </c>
      <c r="B9996" t="s">
        <v>10014</v>
      </c>
      <c r="C9996">
        <v>80</v>
      </c>
      <c r="D9996" t="s">
        <v>18</v>
      </c>
      <c r="E9996">
        <v>0</v>
      </c>
      <c r="F9996">
        <v>31</v>
      </c>
      <c r="G9996">
        <v>3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  <c r="N9996">
        <v>4</v>
      </c>
      <c r="O9996">
        <v>1</v>
      </c>
      <c r="P9996">
        <v>1</v>
      </c>
      <c r="Q9996">
        <v>1</v>
      </c>
      <c r="R9996" cm="1">
        <f t="array" ref="R9996">_xlfn.IFS(L9996&lt;=$W$6,1,L9996&lt;=$X$6,2,L9996&lt;=$Y$6,3,L9996&gt;$Y$6,4)</f>
        <v>4</v>
      </c>
      <c r="S9996">
        <f t="shared" si="312"/>
        <v>1</v>
      </c>
      <c r="T9996" t="str">
        <f t="shared" si="313"/>
        <v>2&gt;</v>
      </c>
    </row>
    <row r="9997" spans="1:20" x14ac:dyDescent="0.25">
      <c r="A9997">
        <v>9996</v>
      </c>
      <c r="B9997" t="s">
        <v>10015</v>
      </c>
      <c r="C9997">
        <v>77.099999999999994</v>
      </c>
      <c r="D9997" t="s">
        <v>18</v>
      </c>
      <c r="E9997">
        <v>1</v>
      </c>
      <c r="F9997">
        <v>41</v>
      </c>
      <c r="G9997">
        <v>6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  <c r="N9997">
        <v>4</v>
      </c>
      <c r="O9997">
        <v>3</v>
      </c>
      <c r="P9997">
        <v>2</v>
      </c>
      <c r="Q9997">
        <v>1</v>
      </c>
      <c r="R9997" cm="1">
        <f t="array" ref="R9997">_xlfn.IFS(L9997&lt;=$W$6,1,L9997&lt;=$X$6,2,L9997&lt;=$Y$6,3,L9997&gt;$Y$6,4)</f>
        <v>2</v>
      </c>
      <c r="S9997">
        <f t="shared" si="312"/>
        <v>3</v>
      </c>
      <c r="T9997" t="str">
        <f t="shared" si="313"/>
        <v>2&gt;</v>
      </c>
    </row>
    <row r="9998" spans="1:20" x14ac:dyDescent="0.25">
      <c r="A9998">
        <v>9997</v>
      </c>
      <c r="B9998" t="s">
        <v>10016</v>
      </c>
      <c r="C9998">
        <v>51.6</v>
      </c>
      <c r="D9998" t="s">
        <v>18</v>
      </c>
      <c r="E9998">
        <v>1</v>
      </c>
      <c r="F9998">
        <v>37</v>
      </c>
      <c r="G9998">
        <v>11</v>
      </c>
      <c r="H9998">
        <v>114739.22</v>
      </c>
      <c r="I9998">
        <v>1</v>
      </c>
      <c r="J9998">
        <v>1</v>
      </c>
      <c r="K9998">
        <v>1</v>
      </c>
      <c r="L9998">
        <v>101699.77</v>
      </c>
      <c r="M9998">
        <v>0</v>
      </c>
      <c r="N9998">
        <v>1</v>
      </c>
      <c r="O9998">
        <v>2</v>
      </c>
      <c r="P9998">
        <v>4</v>
      </c>
      <c r="Q9998">
        <v>2</v>
      </c>
      <c r="R9998" cm="1">
        <f t="array" ref="R9998">_xlfn.IFS(L9998&lt;=$W$6,1,L9998&lt;=$X$6,2,L9998&lt;=$Y$6,3,L9998&gt;$Y$6,4)</f>
        <v>3</v>
      </c>
      <c r="S9998">
        <f t="shared" si="312"/>
        <v>3</v>
      </c>
      <c r="T9998">
        <f t="shared" si="313"/>
        <v>1</v>
      </c>
    </row>
    <row r="9999" spans="1:20" x14ac:dyDescent="0.25">
      <c r="A9999">
        <v>9998</v>
      </c>
      <c r="B9999" t="s">
        <v>10017</v>
      </c>
      <c r="C9999">
        <v>70.900000000000006</v>
      </c>
      <c r="D9999" t="s">
        <v>18</v>
      </c>
      <c r="E9999">
        <v>0</v>
      </c>
      <c r="F9999">
        <v>38</v>
      </c>
      <c r="G9999">
        <v>8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  <c r="N9999">
        <v>3</v>
      </c>
      <c r="O9999">
        <v>2</v>
      </c>
      <c r="P9999">
        <v>3</v>
      </c>
      <c r="Q9999">
        <v>1</v>
      </c>
      <c r="R9999" cm="1">
        <f t="array" ref="R9999">_xlfn.IFS(L9999&lt;=$W$6,1,L9999&lt;=$X$6,2,L9999&lt;=$Y$6,3,L9999&gt;$Y$6,4)</f>
        <v>1</v>
      </c>
      <c r="S9999">
        <f t="shared" si="312"/>
        <v>3</v>
      </c>
      <c r="T9999">
        <f t="shared" si="313"/>
        <v>1</v>
      </c>
    </row>
    <row r="10000" spans="1:20" x14ac:dyDescent="0.25">
      <c r="A10000">
        <v>9999</v>
      </c>
      <c r="B10000" t="s">
        <v>10018</v>
      </c>
      <c r="C10000">
        <v>77.2</v>
      </c>
      <c r="D10000" t="s">
        <v>27</v>
      </c>
      <c r="E10000">
        <v>1</v>
      </c>
      <c r="F10000">
        <v>44</v>
      </c>
      <c r="G10000">
        <v>4</v>
      </c>
      <c r="H10000">
        <v>150150.62</v>
      </c>
      <c r="I10000">
        <v>2</v>
      </c>
      <c r="J10000">
        <v>1</v>
      </c>
      <c r="K10000">
        <v>0</v>
      </c>
      <c r="L10000">
        <v>92888.52</v>
      </c>
      <c r="M10000">
        <v>1</v>
      </c>
      <c r="N10000">
        <v>4</v>
      </c>
      <c r="O10000">
        <v>3</v>
      </c>
      <c r="P10000">
        <v>1</v>
      </c>
      <c r="Q10000">
        <v>2</v>
      </c>
      <c r="R10000" cm="1">
        <f t="array" ref="R10000">_xlfn.IFS(L10000&lt;=$W$6,1,L10000&lt;=$X$6,2,L10000&lt;=$Y$6,3,L10000&gt;$Y$6,4)</f>
        <v>2</v>
      </c>
      <c r="S10000">
        <f t="shared" si="312"/>
        <v>4</v>
      </c>
      <c r="T10000" t="str">
        <f t="shared" si="313"/>
        <v>2&gt;</v>
      </c>
    </row>
    <row r="10001" spans="1:20" x14ac:dyDescent="0.25">
      <c r="A10001">
        <v>10000</v>
      </c>
      <c r="B10001" t="s">
        <v>10019</v>
      </c>
      <c r="C10001">
        <v>79.2</v>
      </c>
      <c r="D10001" t="s">
        <v>18</v>
      </c>
      <c r="E10001">
        <v>0</v>
      </c>
      <c r="F10001">
        <v>30</v>
      </c>
      <c r="G10001">
        <v>5</v>
      </c>
      <c r="H10001">
        <v>260285.58</v>
      </c>
      <c r="I10001">
        <v>1</v>
      </c>
      <c r="J10001">
        <v>1</v>
      </c>
      <c r="K10001">
        <v>0</v>
      </c>
      <c r="L10001">
        <v>38190.78</v>
      </c>
      <c r="M10001">
        <v>0</v>
      </c>
      <c r="N10001">
        <v>4</v>
      </c>
      <c r="O10001">
        <v>1</v>
      </c>
      <c r="P10001">
        <v>2</v>
      </c>
      <c r="Q10001">
        <v>4</v>
      </c>
      <c r="R10001" cm="1">
        <f t="array" ref="R10001">_xlfn.IFS(L10001&lt;=$W$6,1,L10001&lt;=$X$6,2,L10001&lt;=$Y$6,3,L10001&gt;$Y$6,4)</f>
        <v>1</v>
      </c>
      <c r="S10001">
        <f t="shared" si="312"/>
        <v>1</v>
      </c>
      <c r="T10001">
        <f t="shared" si="313"/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2015A-5E52-4249-AB8D-3926D4135524}">
  <dimension ref="A3:E75"/>
  <sheetViews>
    <sheetView showGridLines="0" topLeftCell="A89" zoomScaleNormal="100" workbookViewId="0">
      <selection activeCell="B62" sqref="B62"/>
    </sheetView>
  </sheetViews>
  <sheetFormatPr defaultRowHeight="16.5" x14ac:dyDescent="0.25"/>
  <cols>
    <col min="1" max="1" width="10.125" bestFit="1" customWidth="1"/>
    <col min="2" max="2" width="18.25" bestFit="1" customWidth="1"/>
    <col min="3" max="3" width="13" bestFit="1" customWidth="1"/>
    <col min="4" max="4" width="18.25" bestFit="1" customWidth="1"/>
    <col min="5" max="5" width="13" bestFit="1" customWidth="1"/>
    <col min="6" max="6" width="5.125" bestFit="1" customWidth="1"/>
    <col min="7" max="7" width="7.75" bestFit="1" customWidth="1"/>
    <col min="8" max="8" width="7.375" bestFit="1" customWidth="1"/>
    <col min="9" max="10" width="10.75" bestFit="1" customWidth="1"/>
    <col min="11" max="11" width="9.625" bestFit="1" customWidth="1"/>
    <col min="12" max="16" width="10.75" bestFit="1" customWidth="1"/>
    <col min="17" max="17" width="9.625" bestFit="1" customWidth="1"/>
    <col min="18" max="23" width="10.75" bestFit="1" customWidth="1"/>
    <col min="24" max="24" width="9.625" bestFit="1" customWidth="1"/>
    <col min="25" max="29" width="10.75" bestFit="1" customWidth="1"/>
    <col min="30" max="30" width="9.625" bestFit="1" customWidth="1"/>
    <col min="31" max="35" width="10.75" bestFit="1" customWidth="1"/>
    <col min="36" max="36" width="9.625" bestFit="1" customWidth="1"/>
    <col min="37" max="40" width="10.75" bestFit="1" customWidth="1"/>
    <col min="41" max="42" width="9.625" bestFit="1" customWidth="1"/>
    <col min="43" max="46" width="10.75" bestFit="1" customWidth="1"/>
    <col min="47" max="47" width="7.375" bestFit="1" customWidth="1"/>
    <col min="48" max="48" width="9.625" bestFit="1" customWidth="1"/>
    <col min="49" max="50" width="10.75" bestFit="1" customWidth="1"/>
    <col min="51" max="51" width="9.625" bestFit="1" customWidth="1"/>
    <col min="52" max="54" width="12" bestFit="1" customWidth="1"/>
    <col min="55" max="55" width="10.75" bestFit="1" customWidth="1"/>
    <col min="56" max="56" width="8.5" bestFit="1" customWidth="1"/>
    <col min="57" max="57" width="10.75" bestFit="1" customWidth="1"/>
    <col min="58" max="61" width="12" bestFit="1" customWidth="1"/>
    <col min="62" max="62" width="10.75" bestFit="1" customWidth="1"/>
    <col min="63" max="70" width="12" bestFit="1" customWidth="1"/>
    <col min="71" max="72" width="10.75" bestFit="1" customWidth="1"/>
    <col min="73" max="78" width="12" bestFit="1" customWidth="1"/>
    <col min="79" max="81" width="10.75" bestFit="1" customWidth="1"/>
    <col min="82" max="111" width="12" bestFit="1" customWidth="1"/>
    <col min="112" max="112" width="10.75" bestFit="1" customWidth="1"/>
    <col min="113" max="114" width="12" bestFit="1" customWidth="1"/>
    <col min="115" max="115" width="10.75" bestFit="1" customWidth="1"/>
    <col min="116" max="119" width="12" bestFit="1" customWidth="1"/>
    <col min="120" max="120" width="10.75" bestFit="1" customWidth="1"/>
    <col min="121" max="124" width="12" bestFit="1" customWidth="1"/>
    <col min="125" max="126" width="10.75" bestFit="1" customWidth="1"/>
    <col min="127" max="133" width="12" bestFit="1" customWidth="1"/>
    <col min="134" max="134" width="10.75" bestFit="1" customWidth="1"/>
    <col min="135" max="136" width="12" bestFit="1" customWidth="1"/>
    <col min="137" max="137" width="8.5" bestFit="1" customWidth="1"/>
    <col min="138" max="139" width="12" bestFit="1" customWidth="1"/>
    <col min="140" max="140" width="10.75" bestFit="1" customWidth="1"/>
    <col min="141" max="144" width="12" bestFit="1" customWidth="1"/>
    <col min="145" max="145" width="10.75" bestFit="1" customWidth="1"/>
    <col min="146" max="147" width="12" bestFit="1" customWidth="1"/>
    <col min="148" max="148" width="10.75" bestFit="1" customWidth="1"/>
    <col min="149" max="153" width="12" bestFit="1" customWidth="1"/>
    <col min="154" max="154" width="8.5" bestFit="1" customWidth="1"/>
    <col min="155" max="155" width="10.75" bestFit="1" customWidth="1"/>
    <col min="156" max="164" width="12" bestFit="1" customWidth="1"/>
    <col min="165" max="165" width="10.75" bestFit="1" customWidth="1"/>
    <col min="166" max="167" width="12" bestFit="1" customWidth="1"/>
    <col min="168" max="168" width="10.75" bestFit="1" customWidth="1"/>
    <col min="169" max="170" width="12" bestFit="1" customWidth="1"/>
    <col min="171" max="171" width="10.75" bestFit="1" customWidth="1"/>
    <col min="172" max="176" width="12" bestFit="1" customWidth="1"/>
    <col min="177" max="178" width="10.75" bestFit="1" customWidth="1"/>
    <col min="179" max="181" width="12" bestFit="1" customWidth="1"/>
    <col min="182" max="182" width="10.75" bestFit="1" customWidth="1"/>
    <col min="183" max="200" width="12" bestFit="1" customWidth="1"/>
    <col min="201" max="201" width="10.75" bestFit="1" customWidth="1"/>
    <col min="202" max="222" width="12" bestFit="1" customWidth="1"/>
    <col min="223" max="223" width="10.75" bestFit="1" customWidth="1"/>
    <col min="224" max="226" width="12" bestFit="1" customWidth="1"/>
    <col min="227" max="229" width="10.75" bestFit="1" customWidth="1"/>
    <col min="230" max="240" width="12" bestFit="1" customWidth="1"/>
    <col min="241" max="241" width="10.75" bestFit="1" customWidth="1"/>
    <col min="242" max="247" width="12" bestFit="1" customWidth="1"/>
    <col min="248" max="248" width="10.75" bestFit="1" customWidth="1"/>
    <col min="249" max="253" width="12" bestFit="1" customWidth="1"/>
    <col min="254" max="254" width="10.75" bestFit="1" customWidth="1"/>
    <col min="255" max="266" width="12" bestFit="1" customWidth="1"/>
    <col min="267" max="267" width="10.75" bestFit="1" customWidth="1"/>
    <col min="268" max="268" width="12" bestFit="1" customWidth="1"/>
    <col min="269" max="269" width="10.75" bestFit="1" customWidth="1"/>
    <col min="270" max="281" width="12" bestFit="1" customWidth="1"/>
    <col min="282" max="282" width="10.75" bestFit="1" customWidth="1"/>
    <col min="283" max="283" width="12" bestFit="1" customWidth="1"/>
    <col min="284" max="286" width="8.5" bestFit="1" customWidth="1"/>
    <col min="287" max="296" width="12" bestFit="1" customWidth="1"/>
    <col min="297" max="297" width="10.75" bestFit="1" customWidth="1"/>
    <col min="298" max="302" width="12" bestFit="1" customWidth="1"/>
    <col min="303" max="303" width="10.75" bestFit="1" customWidth="1"/>
    <col min="304" max="304" width="12" bestFit="1" customWidth="1"/>
    <col min="305" max="305" width="10.75" bestFit="1" customWidth="1"/>
    <col min="306" max="306" width="12" bestFit="1" customWidth="1"/>
    <col min="307" max="307" width="10.75" bestFit="1" customWidth="1"/>
    <col min="308" max="311" width="12" bestFit="1" customWidth="1"/>
    <col min="312" max="312" width="10.75" bestFit="1" customWidth="1"/>
    <col min="313" max="314" width="12" bestFit="1" customWidth="1"/>
    <col min="315" max="316" width="10.75" bestFit="1" customWidth="1"/>
    <col min="317" max="317" width="12" bestFit="1" customWidth="1"/>
    <col min="318" max="318" width="10.75" bestFit="1" customWidth="1"/>
    <col min="319" max="321" width="12" bestFit="1" customWidth="1"/>
    <col min="322" max="322" width="8.5" bestFit="1" customWidth="1"/>
    <col min="323" max="330" width="12" bestFit="1" customWidth="1"/>
    <col min="331" max="332" width="10.75" bestFit="1" customWidth="1"/>
    <col min="333" max="333" width="12" bestFit="1" customWidth="1"/>
    <col min="334" max="334" width="10.75" bestFit="1" customWidth="1"/>
    <col min="335" max="341" width="12" bestFit="1" customWidth="1"/>
    <col min="342" max="342" width="10.75" bestFit="1" customWidth="1"/>
    <col min="343" max="344" width="12" bestFit="1" customWidth="1"/>
    <col min="345" max="345" width="10.75" bestFit="1" customWidth="1"/>
    <col min="346" max="348" width="12" bestFit="1" customWidth="1"/>
    <col min="349" max="349" width="10.75" bestFit="1" customWidth="1"/>
    <col min="350" max="350" width="12" bestFit="1" customWidth="1"/>
    <col min="351" max="351" width="10.75" bestFit="1" customWidth="1"/>
    <col min="352" max="353" width="12" bestFit="1" customWidth="1"/>
    <col min="354" max="354" width="10.75" bestFit="1" customWidth="1"/>
    <col min="355" max="357" width="12" bestFit="1" customWidth="1"/>
    <col min="358" max="358" width="10.75" bestFit="1" customWidth="1"/>
    <col min="359" max="361" width="12" bestFit="1" customWidth="1"/>
    <col min="362" max="362" width="10.75" bestFit="1" customWidth="1"/>
    <col min="363" max="368" width="12" bestFit="1" customWidth="1"/>
    <col min="369" max="369" width="10.75" bestFit="1" customWidth="1"/>
    <col min="370" max="371" width="12" bestFit="1" customWidth="1"/>
    <col min="372" max="374" width="10.75" bestFit="1" customWidth="1"/>
    <col min="375" max="378" width="12" bestFit="1" customWidth="1"/>
    <col min="379" max="379" width="10.75" bestFit="1" customWidth="1"/>
    <col min="380" max="383" width="12" bestFit="1" customWidth="1"/>
    <col min="384" max="386" width="10.75" bestFit="1" customWidth="1"/>
    <col min="387" max="391" width="12" bestFit="1" customWidth="1"/>
    <col min="392" max="393" width="10.75" bestFit="1" customWidth="1"/>
    <col min="394" max="400" width="12" bestFit="1" customWidth="1"/>
    <col min="401" max="401" width="10.75" bestFit="1" customWidth="1"/>
    <col min="402" max="408" width="12" bestFit="1" customWidth="1"/>
    <col min="409" max="409" width="10.75" bestFit="1" customWidth="1"/>
    <col min="410" max="410" width="12" bestFit="1" customWidth="1"/>
    <col min="411" max="411" width="10.75" bestFit="1" customWidth="1"/>
    <col min="412" max="416" width="12" bestFit="1" customWidth="1"/>
    <col min="417" max="417" width="10.75" bestFit="1" customWidth="1"/>
    <col min="418" max="419" width="12" bestFit="1" customWidth="1"/>
    <col min="420" max="423" width="10.75" bestFit="1" customWidth="1"/>
    <col min="424" max="425" width="12" bestFit="1" customWidth="1"/>
    <col min="426" max="426" width="10.75" bestFit="1" customWidth="1"/>
    <col min="427" max="427" width="12" bestFit="1" customWidth="1"/>
    <col min="428" max="428" width="10.75" bestFit="1" customWidth="1"/>
    <col min="429" max="430" width="12" bestFit="1" customWidth="1"/>
    <col min="431" max="431" width="10.75" bestFit="1" customWidth="1"/>
    <col min="432" max="446" width="12" bestFit="1" customWidth="1"/>
    <col min="447" max="447" width="10.75" bestFit="1" customWidth="1"/>
    <col min="448" max="452" width="12" bestFit="1" customWidth="1"/>
    <col min="453" max="453" width="8.5" bestFit="1" customWidth="1"/>
    <col min="454" max="457" width="12" bestFit="1" customWidth="1"/>
    <col min="458" max="458" width="10.75" bestFit="1" customWidth="1"/>
    <col min="459" max="463" width="12" bestFit="1" customWidth="1"/>
    <col min="464" max="464" width="10.75" bestFit="1" customWidth="1"/>
    <col min="465" max="476" width="12" bestFit="1" customWidth="1"/>
    <col min="477" max="477" width="10.75" bestFit="1" customWidth="1"/>
    <col min="478" max="480" width="12" bestFit="1" customWidth="1"/>
    <col min="481" max="481" width="10.75" bestFit="1" customWidth="1"/>
    <col min="482" max="483" width="12" bestFit="1" customWidth="1"/>
    <col min="484" max="484" width="10.75" bestFit="1" customWidth="1"/>
    <col min="485" max="488" width="12" bestFit="1" customWidth="1"/>
    <col min="489" max="489" width="10.75" bestFit="1" customWidth="1"/>
    <col min="490" max="494" width="12" bestFit="1" customWidth="1"/>
    <col min="495" max="495" width="10.75" bestFit="1" customWidth="1"/>
    <col min="496" max="502" width="12" bestFit="1" customWidth="1"/>
    <col min="503" max="503" width="10.75" bestFit="1" customWidth="1"/>
    <col min="504" max="516" width="12" bestFit="1" customWidth="1"/>
    <col min="517" max="517" width="10.75" bestFit="1" customWidth="1"/>
    <col min="518" max="518" width="12" bestFit="1" customWidth="1"/>
    <col min="519" max="519" width="8.5" bestFit="1" customWidth="1"/>
    <col min="520" max="520" width="12" bestFit="1" customWidth="1"/>
    <col min="521" max="521" width="10.75" bestFit="1" customWidth="1"/>
    <col min="522" max="525" width="12" bestFit="1" customWidth="1"/>
    <col min="526" max="526" width="10.75" bestFit="1" customWidth="1"/>
    <col min="527" max="530" width="12" bestFit="1" customWidth="1"/>
    <col min="531" max="531" width="10.75" bestFit="1" customWidth="1"/>
    <col min="532" max="537" width="12" bestFit="1" customWidth="1"/>
    <col min="538" max="538" width="10.75" bestFit="1" customWidth="1"/>
    <col min="539" max="539" width="12" bestFit="1" customWidth="1"/>
    <col min="540" max="540" width="10.75" bestFit="1" customWidth="1"/>
    <col min="541" max="549" width="12" bestFit="1" customWidth="1"/>
    <col min="550" max="550" width="10.75" bestFit="1" customWidth="1"/>
    <col min="551" max="553" width="12" bestFit="1" customWidth="1"/>
    <col min="554" max="554" width="8.5" bestFit="1" customWidth="1"/>
    <col min="555" max="557" width="12" bestFit="1" customWidth="1"/>
    <col min="558" max="559" width="10.75" bestFit="1" customWidth="1"/>
    <col min="560" max="562" width="12" bestFit="1" customWidth="1"/>
    <col min="563" max="563" width="10.75" bestFit="1" customWidth="1"/>
    <col min="564" max="567" width="12" bestFit="1" customWidth="1"/>
    <col min="568" max="568" width="10.75" bestFit="1" customWidth="1"/>
    <col min="569" max="577" width="12" bestFit="1" customWidth="1"/>
    <col min="578" max="578" width="10.75" bestFit="1" customWidth="1"/>
    <col min="579" max="579" width="12" bestFit="1" customWidth="1"/>
    <col min="580" max="580" width="10.75" bestFit="1" customWidth="1"/>
    <col min="581" max="584" width="12" bestFit="1" customWidth="1"/>
    <col min="585" max="586" width="10.75" bestFit="1" customWidth="1"/>
    <col min="587" max="604" width="12" bestFit="1" customWidth="1"/>
    <col min="605" max="605" width="10.75" bestFit="1" customWidth="1"/>
    <col min="606" max="606" width="12" bestFit="1" customWidth="1"/>
    <col min="607" max="607" width="10.75" bestFit="1" customWidth="1"/>
    <col min="608" max="609" width="12" bestFit="1" customWidth="1"/>
    <col min="610" max="610" width="10.75" bestFit="1" customWidth="1"/>
    <col min="611" max="616" width="12" bestFit="1" customWidth="1"/>
    <col min="617" max="617" width="10.75" bestFit="1" customWidth="1"/>
    <col min="618" max="621" width="12" bestFit="1" customWidth="1"/>
    <col min="622" max="622" width="8.5" bestFit="1" customWidth="1"/>
    <col min="623" max="627" width="12" bestFit="1" customWidth="1"/>
    <col min="628" max="628" width="10.75" bestFit="1" customWidth="1"/>
    <col min="629" max="629" width="12" bestFit="1" customWidth="1"/>
    <col min="630" max="631" width="10.75" bestFit="1" customWidth="1"/>
    <col min="632" max="638" width="12" bestFit="1" customWidth="1"/>
    <col min="639" max="639" width="10.75" bestFit="1" customWidth="1"/>
    <col min="640" max="643" width="12" bestFit="1" customWidth="1"/>
    <col min="644" max="644" width="10.75" bestFit="1" customWidth="1"/>
    <col min="645" max="646" width="12" bestFit="1" customWidth="1"/>
    <col min="647" max="648" width="10.75" bestFit="1" customWidth="1"/>
    <col min="649" max="655" width="12" bestFit="1" customWidth="1"/>
    <col min="656" max="657" width="10.75" bestFit="1" customWidth="1"/>
    <col min="658" max="662" width="12" bestFit="1" customWidth="1"/>
    <col min="663" max="663" width="10.75" bestFit="1" customWidth="1"/>
    <col min="664" max="669" width="12" bestFit="1" customWidth="1"/>
    <col min="670" max="670" width="10.75" bestFit="1" customWidth="1"/>
    <col min="671" max="673" width="12" bestFit="1" customWidth="1"/>
    <col min="674" max="674" width="10.75" bestFit="1" customWidth="1"/>
    <col min="675" max="675" width="12" bestFit="1" customWidth="1"/>
    <col min="676" max="676" width="10.75" bestFit="1" customWidth="1"/>
    <col min="677" max="681" width="12" bestFit="1" customWidth="1"/>
    <col min="682" max="682" width="10.75" bestFit="1" customWidth="1"/>
    <col min="683" max="685" width="12" bestFit="1" customWidth="1"/>
    <col min="686" max="686" width="10.75" bestFit="1" customWidth="1"/>
    <col min="687" max="691" width="12" bestFit="1" customWidth="1"/>
    <col min="692" max="692" width="10.75" bestFit="1" customWidth="1"/>
    <col min="693" max="694" width="12" bestFit="1" customWidth="1"/>
    <col min="695" max="695" width="10.75" bestFit="1" customWidth="1"/>
    <col min="696" max="696" width="12" bestFit="1" customWidth="1"/>
    <col min="697" max="698" width="10.75" bestFit="1" customWidth="1"/>
    <col min="699" max="699" width="12" bestFit="1" customWidth="1"/>
    <col min="700" max="700" width="10.75" bestFit="1" customWidth="1"/>
    <col min="701" max="720" width="12" bestFit="1" customWidth="1"/>
    <col min="721" max="722" width="10.75" bestFit="1" customWidth="1"/>
    <col min="723" max="724" width="12" bestFit="1" customWidth="1"/>
    <col min="725" max="726" width="10.75" bestFit="1" customWidth="1"/>
    <col min="727" max="728" width="12" bestFit="1" customWidth="1"/>
    <col min="729" max="729" width="10.75" bestFit="1" customWidth="1"/>
    <col min="730" max="731" width="12" bestFit="1" customWidth="1"/>
    <col min="732" max="732" width="10.75" bestFit="1" customWidth="1"/>
    <col min="733" max="744" width="12" bestFit="1" customWidth="1"/>
    <col min="745" max="745" width="10.75" bestFit="1" customWidth="1"/>
    <col min="746" max="747" width="12" bestFit="1" customWidth="1"/>
    <col min="748" max="748" width="10.75" bestFit="1" customWidth="1"/>
    <col min="749" max="754" width="12" bestFit="1" customWidth="1"/>
    <col min="755" max="755" width="10.75" bestFit="1" customWidth="1"/>
    <col min="756" max="758" width="12" bestFit="1" customWidth="1"/>
    <col min="759" max="759" width="10.75" bestFit="1" customWidth="1"/>
    <col min="760" max="765" width="12" bestFit="1" customWidth="1"/>
    <col min="766" max="766" width="10.75" bestFit="1" customWidth="1"/>
    <col min="767" max="769" width="12" bestFit="1" customWidth="1"/>
    <col min="770" max="770" width="10.75" bestFit="1" customWidth="1"/>
    <col min="771" max="772" width="12" bestFit="1" customWidth="1"/>
    <col min="773" max="773" width="10.75" bestFit="1" customWidth="1"/>
    <col min="774" max="784" width="12" bestFit="1" customWidth="1"/>
    <col min="785" max="786" width="10.75" bestFit="1" customWidth="1"/>
    <col min="787" max="792" width="12" bestFit="1" customWidth="1"/>
    <col min="793" max="793" width="10.75" bestFit="1" customWidth="1"/>
    <col min="794" max="803" width="12" bestFit="1" customWidth="1"/>
    <col min="804" max="804" width="10.75" bestFit="1" customWidth="1"/>
    <col min="805" max="806" width="12" bestFit="1" customWidth="1"/>
    <col min="807" max="807" width="8.5" bestFit="1" customWidth="1"/>
    <col min="808" max="808" width="12" bestFit="1" customWidth="1"/>
    <col min="809" max="809" width="10.75" bestFit="1" customWidth="1"/>
    <col min="810" max="810" width="12" bestFit="1" customWidth="1"/>
    <col min="811" max="811" width="10.75" bestFit="1" customWidth="1"/>
    <col min="812" max="821" width="12" bestFit="1" customWidth="1"/>
    <col min="822" max="823" width="10.75" bestFit="1" customWidth="1"/>
    <col min="824" max="825" width="12" bestFit="1" customWidth="1"/>
    <col min="826" max="826" width="10.75" bestFit="1" customWidth="1"/>
    <col min="827" max="831" width="12" bestFit="1" customWidth="1"/>
    <col min="832" max="832" width="10.75" bestFit="1" customWidth="1"/>
    <col min="833" max="834" width="12" bestFit="1" customWidth="1"/>
    <col min="835" max="835" width="10.75" bestFit="1" customWidth="1"/>
    <col min="836" max="836" width="8.5" bestFit="1" customWidth="1"/>
    <col min="837" max="837" width="10.75" bestFit="1" customWidth="1"/>
    <col min="838" max="841" width="12" bestFit="1" customWidth="1"/>
    <col min="842" max="842" width="10.75" bestFit="1" customWidth="1"/>
    <col min="843" max="844" width="12" bestFit="1" customWidth="1"/>
    <col min="845" max="845" width="10.75" bestFit="1" customWidth="1"/>
    <col min="846" max="855" width="12" bestFit="1" customWidth="1"/>
    <col min="856" max="856" width="10.75" bestFit="1" customWidth="1"/>
    <col min="857" max="859" width="12" bestFit="1" customWidth="1"/>
    <col min="860" max="860" width="10.75" bestFit="1" customWidth="1"/>
    <col min="861" max="869" width="12" bestFit="1" customWidth="1"/>
    <col min="870" max="870" width="10.75" bestFit="1" customWidth="1"/>
    <col min="871" max="880" width="12" bestFit="1" customWidth="1"/>
    <col min="881" max="881" width="10.75" bestFit="1" customWidth="1"/>
    <col min="882" max="886" width="12" bestFit="1" customWidth="1"/>
    <col min="887" max="888" width="10.75" bestFit="1" customWidth="1"/>
    <col min="889" max="889" width="12" bestFit="1" customWidth="1"/>
    <col min="890" max="891" width="10.75" bestFit="1" customWidth="1"/>
    <col min="892" max="893" width="12" bestFit="1" customWidth="1"/>
    <col min="894" max="894" width="10.75" bestFit="1" customWidth="1"/>
    <col min="895" max="898" width="12" bestFit="1" customWidth="1"/>
    <col min="899" max="899" width="10.75" bestFit="1" customWidth="1"/>
    <col min="900" max="900" width="12" bestFit="1" customWidth="1"/>
    <col min="901" max="901" width="10.75" bestFit="1" customWidth="1"/>
    <col min="902" max="902" width="12" bestFit="1" customWidth="1"/>
    <col min="903" max="903" width="10.75" bestFit="1" customWidth="1"/>
    <col min="904" max="916" width="12" bestFit="1" customWidth="1"/>
    <col min="917" max="917" width="8.5" bestFit="1" customWidth="1"/>
    <col min="918" max="921" width="12" bestFit="1" customWidth="1"/>
    <col min="922" max="922" width="10.75" bestFit="1" customWidth="1"/>
    <col min="923" max="923" width="12" bestFit="1" customWidth="1"/>
    <col min="924" max="924" width="10.75" bestFit="1" customWidth="1"/>
    <col min="925" max="926" width="12" bestFit="1" customWidth="1"/>
    <col min="927" max="927" width="10.75" bestFit="1" customWidth="1"/>
    <col min="928" max="928" width="12" bestFit="1" customWidth="1"/>
    <col min="929" max="930" width="10.75" bestFit="1" customWidth="1"/>
    <col min="931" max="937" width="12" bestFit="1" customWidth="1"/>
    <col min="938" max="938" width="10.75" bestFit="1" customWidth="1"/>
    <col min="939" max="940" width="12" bestFit="1" customWidth="1"/>
    <col min="941" max="941" width="10.75" bestFit="1" customWidth="1"/>
    <col min="942" max="951" width="12" bestFit="1" customWidth="1"/>
    <col min="952" max="952" width="8.5" bestFit="1" customWidth="1"/>
    <col min="953" max="954" width="10.75" bestFit="1" customWidth="1"/>
    <col min="955" max="957" width="12" bestFit="1" customWidth="1"/>
    <col min="958" max="958" width="10.75" bestFit="1" customWidth="1"/>
    <col min="959" max="959" width="12" bestFit="1" customWidth="1"/>
    <col min="960" max="960" width="8.5" bestFit="1" customWidth="1"/>
    <col min="961" max="963" width="12" bestFit="1" customWidth="1"/>
    <col min="964" max="964" width="10.75" bestFit="1" customWidth="1"/>
    <col min="965" max="975" width="12" bestFit="1" customWidth="1"/>
    <col min="976" max="976" width="10.75" bestFit="1" customWidth="1"/>
    <col min="977" max="977" width="8.5" bestFit="1" customWidth="1"/>
    <col min="978" max="992" width="12" bestFit="1" customWidth="1"/>
    <col min="993" max="994" width="10.75" bestFit="1" customWidth="1"/>
    <col min="995" max="997" width="12" bestFit="1" customWidth="1"/>
    <col min="998" max="998" width="10.75" bestFit="1" customWidth="1"/>
    <col min="999" max="1009" width="12" bestFit="1" customWidth="1"/>
    <col min="1010" max="1010" width="10.75" bestFit="1" customWidth="1"/>
    <col min="1011" max="1013" width="12" bestFit="1" customWidth="1"/>
    <col min="1014" max="1014" width="10.75" bestFit="1" customWidth="1"/>
    <col min="1015" max="1018" width="12" bestFit="1" customWidth="1"/>
    <col min="1019" max="1019" width="10.75" bestFit="1" customWidth="1"/>
    <col min="1020" max="1023" width="12" bestFit="1" customWidth="1"/>
    <col min="1024" max="1024" width="10.75" bestFit="1" customWidth="1"/>
    <col min="1025" max="1031" width="12" bestFit="1" customWidth="1"/>
    <col min="1032" max="1032" width="8.5" bestFit="1" customWidth="1"/>
    <col min="1033" max="1034" width="12" bestFit="1" customWidth="1"/>
    <col min="1035" max="1035" width="10.75" bestFit="1" customWidth="1"/>
    <col min="1036" max="1040" width="12" bestFit="1" customWidth="1"/>
    <col min="1041" max="1041" width="10.75" bestFit="1" customWidth="1"/>
    <col min="1042" max="1048" width="12" bestFit="1" customWidth="1"/>
    <col min="1049" max="1049" width="8.5" bestFit="1" customWidth="1"/>
    <col min="1050" max="1050" width="10.75" bestFit="1" customWidth="1"/>
    <col min="1051" max="1054" width="12" bestFit="1" customWidth="1"/>
    <col min="1055" max="1056" width="10.75" bestFit="1" customWidth="1"/>
    <col min="1057" max="1066" width="12" bestFit="1" customWidth="1"/>
    <col min="1067" max="1067" width="10.75" bestFit="1" customWidth="1"/>
    <col min="1068" max="1079" width="12" bestFit="1" customWidth="1"/>
    <col min="1080" max="1080" width="10.75" bestFit="1" customWidth="1"/>
    <col min="1081" max="1090" width="12" bestFit="1" customWidth="1"/>
    <col min="1091" max="1091" width="10.75" bestFit="1" customWidth="1"/>
    <col min="1092" max="1094" width="12" bestFit="1" customWidth="1"/>
    <col min="1095" max="1095" width="10.75" bestFit="1" customWidth="1"/>
    <col min="1096" max="1100" width="12" bestFit="1" customWidth="1"/>
    <col min="1101" max="1103" width="10.75" bestFit="1" customWidth="1"/>
    <col min="1104" max="1104" width="12" bestFit="1" customWidth="1"/>
    <col min="1105" max="1105" width="10.75" bestFit="1" customWidth="1"/>
    <col min="1106" max="1106" width="12" bestFit="1" customWidth="1"/>
    <col min="1107" max="1107" width="10.75" bestFit="1" customWidth="1"/>
    <col min="1108" max="1114" width="12" bestFit="1" customWidth="1"/>
    <col min="1115" max="1115" width="10.75" bestFit="1" customWidth="1"/>
    <col min="1116" max="1118" width="12" bestFit="1" customWidth="1"/>
    <col min="1119" max="1119" width="10.75" bestFit="1" customWidth="1"/>
    <col min="1120" max="1120" width="12" bestFit="1" customWidth="1"/>
    <col min="1121" max="1122" width="10.75" bestFit="1" customWidth="1"/>
    <col min="1123" max="1123" width="12" bestFit="1" customWidth="1"/>
    <col min="1124" max="1124" width="10.75" bestFit="1" customWidth="1"/>
    <col min="1125" max="1128" width="12" bestFit="1" customWidth="1"/>
    <col min="1129" max="1129" width="10.75" bestFit="1" customWidth="1"/>
    <col min="1130" max="1140" width="12" bestFit="1" customWidth="1"/>
    <col min="1141" max="1141" width="10.75" bestFit="1" customWidth="1"/>
    <col min="1142" max="1142" width="12" bestFit="1" customWidth="1"/>
    <col min="1143" max="1143" width="8.5" bestFit="1" customWidth="1"/>
    <col min="1144" max="1152" width="12" bestFit="1" customWidth="1"/>
    <col min="1153" max="1153" width="10.75" bestFit="1" customWidth="1"/>
    <col min="1154" max="1157" width="12" bestFit="1" customWidth="1"/>
    <col min="1158" max="1158" width="10.75" bestFit="1" customWidth="1"/>
    <col min="1159" max="1162" width="12" bestFit="1" customWidth="1"/>
    <col min="1163" max="1163" width="10.75" bestFit="1" customWidth="1"/>
    <col min="1164" max="1171" width="12" bestFit="1" customWidth="1"/>
    <col min="1172" max="1172" width="10.75" bestFit="1" customWidth="1"/>
    <col min="1173" max="1175" width="12" bestFit="1" customWidth="1"/>
    <col min="1176" max="1176" width="10.75" bestFit="1" customWidth="1"/>
    <col min="1177" max="1177" width="12" bestFit="1" customWidth="1"/>
    <col min="1178" max="1179" width="10.75" bestFit="1" customWidth="1"/>
    <col min="1180" max="1185" width="12" bestFit="1" customWidth="1"/>
    <col min="1186" max="1186" width="10.75" bestFit="1" customWidth="1"/>
    <col min="1187" max="1193" width="12" bestFit="1" customWidth="1"/>
    <col min="1194" max="1194" width="8.5" bestFit="1" customWidth="1"/>
    <col min="1195" max="1196" width="12" bestFit="1" customWidth="1"/>
    <col min="1197" max="1197" width="10.75" bestFit="1" customWidth="1"/>
    <col min="1198" max="1201" width="12" bestFit="1" customWidth="1"/>
    <col min="1202" max="1202" width="10.75" bestFit="1" customWidth="1"/>
    <col min="1203" max="1210" width="12" bestFit="1" customWidth="1"/>
    <col min="1211" max="1211" width="10.75" bestFit="1" customWidth="1"/>
    <col min="1212" max="1218" width="12" bestFit="1" customWidth="1"/>
    <col min="1219" max="1219" width="10.75" bestFit="1" customWidth="1"/>
    <col min="1220" max="1227" width="12" bestFit="1" customWidth="1"/>
    <col min="1228" max="1228" width="10.75" bestFit="1" customWidth="1"/>
    <col min="1229" max="1238" width="12" bestFit="1" customWidth="1"/>
    <col min="1239" max="1239" width="10.75" bestFit="1" customWidth="1"/>
    <col min="1240" max="1240" width="12" bestFit="1" customWidth="1"/>
    <col min="1241" max="1241" width="10.75" bestFit="1" customWidth="1"/>
    <col min="1242" max="1242" width="12" bestFit="1" customWidth="1"/>
    <col min="1243" max="1243" width="10.75" bestFit="1" customWidth="1"/>
    <col min="1244" max="1244" width="12" bestFit="1" customWidth="1"/>
    <col min="1245" max="1245" width="10.75" bestFit="1" customWidth="1"/>
    <col min="1246" max="1247" width="12" bestFit="1" customWidth="1"/>
    <col min="1248" max="1248" width="10.75" bestFit="1" customWidth="1"/>
    <col min="1249" max="1257" width="12" bestFit="1" customWidth="1"/>
    <col min="1258" max="1258" width="10.75" bestFit="1" customWidth="1"/>
    <col min="1259" max="1271" width="12" bestFit="1" customWidth="1"/>
    <col min="1272" max="1272" width="10.75" bestFit="1" customWidth="1"/>
    <col min="1273" max="1277" width="12" bestFit="1" customWidth="1"/>
    <col min="1278" max="1278" width="10.75" bestFit="1" customWidth="1"/>
    <col min="1279" max="1281" width="12" bestFit="1" customWidth="1"/>
    <col min="1282" max="1283" width="10.75" bestFit="1" customWidth="1"/>
    <col min="1284" max="1295" width="12" bestFit="1" customWidth="1"/>
    <col min="1296" max="1296" width="8.5" bestFit="1" customWidth="1"/>
    <col min="1297" max="1297" width="10.75" bestFit="1" customWidth="1"/>
    <col min="1298" max="1301" width="12" bestFit="1" customWidth="1"/>
    <col min="1302" max="1302" width="10.75" bestFit="1" customWidth="1"/>
    <col min="1303" max="1313" width="12" bestFit="1" customWidth="1"/>
    <col min="1314" max="1314" width="10.75" bestFit="1" customWidth="1"/>
    <col min="1315" max="1316" width="12" bestFit="1" customWidth="1"/>
    <col min="1317" max="1317" width="10.75" bestFit="1" customWidth="1"/>
    <col min="1318" max="1330" width="12" bestFit="1" customWidth="1"/>
    <col min="1331" max="1331" width="10.75" bestFit="1" customWidth="1"/>
    <col min="1332" max="1333" width="12" bestFit="1" customWidth="1"/>
    <col min="1334" max="1334" width="10.75" bestFit="1" customWidth="1"/>
    <col min="1335" max="1335" width="8.5" bestFit="1" customWidth="1"/>
    <col min="1336" max="1344" width="12" bestFit="1" customWidth="1"/>
    <col min="1345" max="1345" width="10.75" bestFit="1" customWidth="1"/>
    <col min="1346" max="1347" width="12" bestFit="1" customWidth="1"/>
    <col min="1348" max="1348" width="8.5" bestFit="1" customWidth="1"/>
    <col min="1349" max="1349" width="12" bestFit="1" customWidth="1"/>
    <col min="1350" max="1350" width="10.75" bestFit="1" customWidth="1"/>
    <col min="1351" max="1355" width="12" bestFit="1" customWidth="1"/>
    <col min="1356" max="1356" width="10.75" bestFit="1" customWidth="1"/>
    <col min="1357" max="1358" width="12" bestFit="1" customWidth="1"/>
    <col min="1359" max="1359" width="10.75" bestFit="1" customWidth="1"/>
    <col min="1360" max="1367" width="12" bestFit="1" customWidth="1"/>
    <col min="1368" max="1368" width="10.75" bestFit="1" customWidth="1"/>
    <col min="1369" max="1373" width="12" bestFit="1" customWidth="1"/>
    <col min="1374" max="1374" width="10.75" bestFit="1" customWidth="1"/>
    <col min="1375" max="1383" width="12" bestFit="1" customWidth="1"/>
    <col min="1384" max="1384" width="10.75" bestFit="1" customWidth="1"/>
    <col min="1385" max="1398" width="12" bestFit="1" customWidth="1"/>
    <col min="1399" max="1399" width="10.75" bestFit="1" customWidth="1"/>
    <col min="1400" max="1402" width="12" bestFit="1" customWidth="1"/>
    <col min="1403" max="1403" width="10.75" bestFit="1" customWidth="1"/>
    <col min="1404" max="1404" width="8.5" bestFit="1" customWidth="1"/>
    <col min="1405" max="1406" width="12" bestFit="1" customWidth="1"/>
    <col min="1407" max="1407" width="10.75" bestFit="1" customWidth="1"/>
    <col min="1408" max="1408" width="12" bestFit="1" customWidth="1"/>
    <col min="1409" max="1410" width="10.75" bestFit="1" customWidth="1"/>
    <col min="1411" max="1414" width="12" bestFit="1" customWidth="1"/>
    <col min="1415" max="1415" width="10.75" bestFit="1" customWidth="1"/>
    <col min="1416" max="1417" width="12" bestFit="1" customWidth="1"/>
    <col min="1418" max="1418" width="10.75" bestFit="1" customWidth="1"/>
    <col min="1419" max="1422" width="12" bestFit="1" customWidth="1"/>
    <col min="1423" max="1423" width="10.75" bestFit="1" customWidth="1"/>
    <col min="1424" max="1434" width="12" bestFit="1" customWidth="1"/>
    <col min="1435" max="1435" width="10.75" bestFit="1" customWidth="1"/>
    <col min="1436" max="1442" width="12" bestFit="1" customWidth="1"/>
    <col min="1443" max="1443" width="10.75" bestFit="1" customWidth="1"/>
    <col min="1444" max="1447" width="12" bestFit="1" customWidth="1"/>
    <col min="1448" max="1449" width="10.75" bestFit="1" customWidth="1"/>
    <col min="1450" max="1465" width="12" bestFit="1" customWidth="1"/>
    <col min="1466" max="1466" width="10.75" bestFit="1" customWidth="1"/>
    <col min="1467" max="1474" width="12" bestFit="1" customWidth="1"/>
    <col min="1475" max="1475" width="10.75" bestFit="1" customWidth="1"/>
    <col min="1476" max="1478" width="12" bestFit="1" customWidth="1"/>
    <col min="1479" max="1480" width="10.75" bestFit="1" customWidth="1"/>
    <col min="1481" max="1492" width="12" bestFit="1" customWidth="1"/>
    <col min="1493" max="1493" width="8.5" bestFit="1" customWidth="1"/>
    <col min="1494" max="1494" width="10.75" bestFit="1" customWidth="1"/>
    <col min="1495" max="1498" width="12" bestFit="1" customWidth="1"/>
    <col min="1499" max="1499" width="10.75" bestFit="1" customWidth="1"/>
    <col min="1500" max="1504" width="12" bestFit="1" customWidth="1"/>
    <col min="1505" max="1505" width="10.75" bestFit="1" customWidth="1"/>
    <col min="1506" max="1507" width="12" bestFit="1" customWidth="1"/>
    <col min="1508" max="1508" width="8.5" bestFit="1" customWidth="1"/>
    <col min="1509" max="1512" width="12" bestFit="1" customWidth="1"/>
    <col min="1513" max="1513" width="10.75" bestFit="1" customWidth="1"/>
    <col min="1514" max="1517" width="12" bestFit="1" customWidth="1"/>
    <col min="1518" max="1518" width="10.75" bestFit="1" customWidth="1"/>
    <col min="1519" max="1520" width="12" bestFit="1" customWidth="1"/>
    <col min="1521" max="1521" width="10.75" bestFit="1" customWidth="1"/>
    <col min="1522" max="1524" width="12" bestFit="1" customWidth="1"/>
    <col min="1525" max="1525" width="10.75" bestFit="1" customWidth="1"/>
    <col min="1526" max="1530" width="12" bestFit="1" customWidth="1"/>
    <col min="1531" max="1531" width="10.75" bestFit="1" customWidth="1"/>
    <col min="1532" max="1535" width="12" bestFit="1" customWidth="1"/>
    <col min="1536" max="1537" width="10.75" bestFit="1" customWidth="1"/>
    <col min="1538" max="1546" width="12" bestFit="1" customWidth="1"/>
    <col min="1547" max="1547" width="8.5" bestFit="1" customWidth="1"/>
    <col min="1548" max="1548" width="10.75" bestFit="1" customWidth="1"/>
    <col min="1549" max="1550" width="12" bestFit="1" customWidth="1"/>
    <col min="1551" max="1551" width="10.75" bestFit="1" customWidth="1"/>
    <col min="1552" max="1554" width="12" bestFit="1" customWidth="1"/>
    <col min="1555" max="1555" width="10.75" bestFit="1" customWidth="1"/>
    <col min="1556" max="1561" width="12" bestFit="1" customWidth="1"/>
    <col min="1562" max="1562" width="8.5" bestFit="1" customWidth="1"/>
    <col min="1563" max="1571" width="12" bestFit="1" customWidth="1"/>
    <col min="1572" max="1572" width="8.5" bestFit="1" customWidth="1"/>
    <col min="1573" max="1577" width="12" bestFit="1" customWidth="1"/>
    <col min="1578" max="1578" width="10.75" bestFit="1" customWidth="1"/>
    <col min="1579" max="1579" width="8.5" bestFit="1" customWidth="1"/>
    <col min="1580" max="1583" width="12" bestFit="1" customWidth="1"/>
    <col min="1584" max="1584" width="10.75" bestFit="1" customWidth="1"/>
    <col min="1585" max="1587" width="12" bestFit="1" customWidth="1"/>
    <col min="1588" max="1588" width="10.75" bestFit="1" customWidth="1"/>
    <col min="1589" max="1590" width="12" bestFit="1" customWidth="1"/>
    <col min="1591" max="1591" width="10.75" bestFit="1" customWidth="1"/>
    <col min="1592" max="1592" width="12" bestFit="1" customWidth="1"/>
    <col min="1593" max="1593" width="10.75" bestFit="1" customWidth="1"/>
    <col min="1594" max="1598" width="12" bestFit="1" customWidth="1"/>
    <col min="1599" max="1599" width="10.75" bestFit="1" customWidth="1"/>
    <col min="1600" max="1604" width="12" bestFit="1" customWidth="1"/>
    <col min="1605" max="1605" width="10.75" bestFit="1" customWidth="1"/>
    <col min="1606" max="1606" width="8.5" bestFit="1" customWidth="1"/>
    <col min="1607" max="1609" width="12" bestFit="1" customWidth="1"/>
    <col min="1610" max="1611" width="10.75" bestFit="1" customWidth="1"/>
    <col min="1612" max="1612" width="8.5" bestFit="1" customWidth="1"/>
    <col min="1613" max="1617" width="12" bestFit="1" customWidth="1"/>
    <col min="1618" max="1618" width="10.75" bestFit="1" customWidth="1"/>
    <col min="1619" max="1620" width="12" bestFit="1" customWidth="1"/>
    <col min="1621" max="1621" width="10.75" bestFit="1" customWidth="1"/>
    <col min="1622" max="1624" width="12" bestFit="1" customWidth="1"/>
    <col min="1625" max="1626" width="10.75" bestFit="1" customWidth="1"/>
    <col min="1627" max="1628" width="12" bestFit="1" customWidth="1"/>
    <col min="1629" max="1629" width="10.75" bestFit="1" customWidth="1"/>
    <col min="1630" max="1632" width="12" bestFit="1" customWidth="1"/>
    <col min="1633" max="1633" width="10.75" bestFit="1" customWidth="1"/>
    <col min="1634" max="1641" width="12" bestFit="1" customWidth="1"/>
    <col min="1642" max="1642" width="8.5" bestFit="1" customWidth="1"/>
    <col min="1643" max="1647" width="12" bestFit="1" customWidth="1"/>
    <col min="1648" max="1648" width="10.75" bestFit="1" customWidth="1"/>
    <col min="1649" max="1650" width="12" bestFit="1" customWidth="1"/>
    <col min="1651" max="1651" width="10.75" bestFit="1" customWidth="1"/>
    <col min="1652" max="1655" width="12" bestFit="1" customWidth="1"/>
    <col min="1656" max="1656" width="8.5" bestFit="1" customWidth="1"/>
    <col min="1657" max="1659" width="12" bestFit="1" customWidth="1"/>
    <col min="1660" max="1660" width="10.75" bestFit="1" customWidth="1"/>
    <col min="1661" max="1667" width="12" bestFit="1" customWidth="1"/>
    <col min="1668" max="1668" width="10.75" bestFit="1" customWidth="1"/>
    <col min="1669" max="1672" width="12" bestFit="1" customWidth="1"/>
    <col min="1673" max="1673" width="10.75" bestFit="1" customWidth="1"/>
    <col min="1674" max="1676" width="12" bestFit="1" customWidth="1"/>
    <col min="1677" max="1677" width="10.75" bestFit="1" customWidth="1"/>
    <col min="1678" max="1678" width="12" bestFit="1" customWidth="1"/>
    <col min="1679" max="1681" width="10.75" bestFit="1" customWidth="1"/>
    <col min="1682" max="1683" width="12" bestFit="1" customWidth="1"/>
    <col min="1684" max="1684" width="10.75" bestFit="1" customWidth="1"/>
    <col min="1685" max="1689" width="12" bestFit="1" customWidth="1"/>
    <col min="1690" max="1690" width="10.75" bestFit="1" customWidth="1"/>
    <col min="1691" max="1710" width="12" bestFit="1" customWidth="1"/>
    <col min="1711" max="1712" width="10.75" bestFit="1" customWidth="1"/>
    <col min="1713" max="1713" width="12" bestFit="1" customWidth="1"/>
    <col min="1714" max="1714" width="10.75" bestFit="1" customWidth="1"/>
    <col min="1715" max="1721" width="12" bestFit="1" customWidth="1"/>
    <col min="1722" max="1722" width="10.75" bestFit="1" customWidth="1"/>
    <col min="1723" max="1725" width="12" bestFit="1" customWidth="1"/>
    <col min="1726" max="1726" width="10.75" bestFit="1" customWidth="1"/>
    <col min="1727" max="1730" width="12" bestFit="1" customWidth="1"/>
    <col min="1731" max="1731" width="10.75" bestFit="1" customWidth="1"/>
    <col min="1732" max="1742" width="12" bestFit="1" customWidth="1"/>
    <col min="1743" max="1743" width="10.75" bestFit="1" customWidth="1"/>
    <col min="1744" max="1744" width="12" bestFit="1" customWidth="1"/>
    <col min="1745" max="1745" width="8.5" bestFit="1" customWidth="1"/>
    <col min="1746" max="1747" width="12" bestFit="1" customWidth="1"/>
    <col min="1748" max="1748" width="10.75" bestFit="1" customWidth="1"/>
    <col min="1749" max="1749" width="12" bestFit="1" customWidth="1"/>
    <col min="1750" max="1750" width="10.75" bestFit="1" customWidth="1"/>
    <col min="1751" max="1755" width="12" bestFit="1" customWidth="1"/>
    <col min="1756" max="1756" width="10.75" bestFit="1" customWidth="1"/>
    <col min="1757" max="1760" width="12" bestFit="1" customWidth="1"/>
    <col min="1761" max="1761" width="8.5" bestFit="1" customWidth="1"/>
    <col min="1762" max="1762" width="12" bestFit="1" customWidth="1"/>
    <col min="1763" max="1764" width="10.75" bestFit="1" customWidth="1"/>
    <col min="1765" max="1772" width="12" bestFit="1" customWidth="1"/>
    <col min="1773" max="1773" width="10.75" bestFit="1" customWidth="1"/>
    <col min="1774" max="1775" width="12" bestFit="1" customWidth="1"/>
    <col min="1776" max="1776" width="10.75" bestFit="1" customWidth="1"/>
    <col min="1777" max="1781" width="12" bestFit="1" customWidth="1"/>
    <col min="1782" max="1784" width="10.75" bestFit="1" customWidth="1"/>
    <col min="1785" max="1786" width="12" bestFit="1" customWidth="1"/>
    <col min="1787" max="1787" width="10.75" bestFit="1" customWidth="1"/>
    <col min="1788" max="1788" width="12" bestFit="1" customWidth="1"/>
    <col min="1789" max="1789" width="10.75" bestFit="1" customWidth="1"/>
    <col min="1790" max="1792" width="12" bestFit="1" customWidth="1"/>
    <col min="1793" max="1793" width="10.75" bestFit="1" customWidth="1"/>
    <col min="1794" max="1799" width="12" bestFit="1" customWidth="1"/>
    <col min="1800" max="1800" width="10.75" bestFit="1" customWidth="1"/>
    <col min="1801" max="1805" width="12" bestFit="1" customWidth="1"/>
    <col min="1806" max="1806" width="10.75" bestFit="1" customWidth="1"/>
    <col min="1807" max="1814" width="12" bestFit="1" customWidth="1"/>
    <col min="1815" max="1815" width="10.75" bestFit="1" customWidth="1"/>
    <col min="1816" max="1818" width="12" bestFit="1" customWidth="1"/>
    <col min="1819" max="1819" width="10.75" bestFit="1" customWidth="1"/>
    <col min="1820" max="1830" width="12" bestFit="1" customWidth="1"/>
    <col min="1831" max="1832" width="10.75" bestFit="1" customWidth="1"/>
    <col min="1833" max="1834" width="12" bestFit="1" customWidth="1"/>
    <col min="1835" max="1835" width="10.75" bestFit="1" customWidth="1"/>
    <col min="1836" max="1837" width="12" bestFit="1" customWidth="1"/>
    <col min="1838" max="1838" width="10.75" bestFit="1" customWidth="1"/>
    <col min="1839" max="1844" width="12" bestFit="1" customWidth="1"/>
    <col min="1845" max="1847" width="10.75" bestFit="1" customWidth="1"/>
    <col min="1848" max="1874" width="12" bestFit="1" customWidth="1"/>
    <col min="1875" max="1875" width="10.75" bestFit="1" customWidth="1"/>
    <col min="1876" max="1877" width="12" bestFit="1" customWidth="1"/>
    <col min="1878" max="1878" width="10.75" bestFit="1" customWidth="1"/>
    <col min="1879" max="1885" width="12" bestFit="1" customWidth="1"/>
    <col min="1886" max="1886" width="10.75" bestFit="1" customWidth="1"/>
    <col min="1887" max="1890" width="12" bestFit="1" customWidth="1"/>
    <col min="1891" max="1891" width="10.75" bestFit="1" customWidth="1"/>
    <col min="1892" max="1894" width="12" bestFit="1" customWidth="1"/>
    <col min="1895" max="1895" width="8.5" bestFit="1" customWidth="1"/>
    <col min="1896" max="1896" width="12" bestFit="1" customWidth="1"/>
    <col min="1897" max="1897" width="10.75" bestFit="1" customWidth="1"/>
    <col min="1898" max="1901" width="12" bestFit="1" customWidth="1"/>
    <col min="1902" max="1902" width="10.75" bestFit="1" customWidth="1"/>
    <col min="1903" max="1910" width="12" bestFit="1" customWidth="1"/>
    <col min="1911" max="1913" width="10.75" bestFit="1" customWidth="1"/>
    <col min="1914" max="1915" width="12" bestFit="1" customWidth="1"/>
    <col min="1916" max="1916" width="10.75" bestFit="1" customWidth="1"/>
    <col min="1917" max="1941" width="12" bestFit="1" customWidth="1"/>
    <col min="1942" max="1942" width="10.75" bestFit="1" customWidth="1"/>
    <col min="1943" max="1954" width="12" bestFit="1" customWidth="1"/>
    <col min="1955" max="1955" width="10.75" bestFit="1" customWidth="1"/>
    <col min="1956" max="1964" width="12" bestFit="1" customWidth="1"/>
    <col min="1965" max="1965" width="10.75" bestFit="1" customWidth="1"/>
    <col min="1966" max="1968" width="12" bestFit="1" customWidth="1"/>
    <col min="1969" max="1969" width="10.75" bestFit="1" customWidth="1"/>
    <col min="1970" max="1970" width="12" bestFit="1" customWidth="1"/>
    <col min="1971" max="1971" width="10.75" bestFit="1" customWidth="1"/>
    <col min="1972" max="1976" width="12" bestFit="1" customWidth="1"/>
    <col min="1977" max="1977" width="10.75" bestFit="1" customWidth="1"/>
    <col min="1978" max="1983" width="12" bestFit="1" customWidth="1"/>
    <col min="1984" max="1984" width="10.75" bestFit="1" customWidth="1"/>
    <col min="1985" max="1987" width="12" bestFit="1" customWidth="1"/>
    <col min="1988" max="1988" width="10.75" bestFit="1" customWidth="1"/>
    <col min="1989" max="1994" width="12" bestFit="1" customWidth="1"/>
    <col min="1995" max="1995" width="10.75" bestFit="1" customWidth="1"/>
    <col min="1996" max="1996" width="12" bestFit="1" customWidth="1"/>
    <col min="1997" max="1997" width="10.75" bestFit="1" customWidth="1"/>
    <col min="1998" max="1998" width="12" bestFit="1" customWidth="1"/>
    <col min="1999" max="1999" width="10.75" bestFit="1" customWidth="1"/>
    <col min="2000" max="2008" width="12" bestFit="1" customWidth="1"/>
    <col min="2009" max="2009" width="10.75" bestFit="1" customWidth="1"/>
    <col min="2010" max="2018" width="12" bestFit="1" customWidth="1"/>
    <col min="2019" max="2019" width="10.75" bestFit="1" customWidth="1"/>
    <col min="2020" max="2021" width="12" bestFit="1" customWidth="1"/>
    <col min="2022" max="2022" width="10.75" bestFit="1" customWidth="1"/>
    <col min="2023" max="2023" width="12" bestFit="1" customWidth="1"/>
    <col min="2024" max="2024" width="10.75" bestFit="1" customWidth="1"/>
    <col min="2025" max="2033" width="12" bestFit="1" customWidth="1"/>
    <col min="2034" max="2034" width="10.75" bestFit="1" customWidth="1"/>
    <col min="2035" max="2036" width="12" bestFit="1" customWidth="1"/>
    <col min="2037" max="2039" width="10.75" bestFit="1" customWidth="1"/>
    <col min="2040" max="2043" width="12" bestFit="1" customWidth="1"/>
    <col min="2044" max="2044" width="8.5" bestFit="1" customWidth="1"/>
    <col min="2045" max="2050" width="12" bestFit="1" customWidth="1"/>
    <col min="2051" max="2051" width="10.75" bestFit="1" customWidth="1"/>
    <col min="2052" max="2060" width="12" bestFit="1" customWidth="1"/>
    <col min="2061" max="2061" width="8.5" bestFit="1" customWidth="1"/>
    <col min="2062" max="2065" width="12" bestFit="1" customWidth="1"/>
    <col min="2066" max="2066" width="10.75" bestFit="1" customWidth="1"/>
    <col min="2067" max="2067" width="12" bestFit="1" customWidth="1"/>
    <col min="2068" max="2068" width="10.75" bestFit="1" customWidth="1"/>
    <col min="2069" max="2069" width="12" bestFit="1" customWidth="1"/>
    <col min="2070" max="2070" width="10.75" bestFit="1" customWidth="1"/>
    <col min="2071" max="2079" width="12" bestFit="1" customWidth="1"/>
    <col min="2080" max="2080" width="10.75" bestFit="1" customWidth="1"/>
    <col min="2081" max="2083" width="12" bestFit="1" customWidth="1"/>
    <col min="2084" max="2084" width="8.5" bestFit="1" customWidth="1"/>
    <col min="2085" max="2085" width="10.75" bestFit="1" customWidth="1"/>
    <col min="2086" max="2086" width="12" bestFit="1" customWidth="1"/>
    <col min="2087" max="2087" width="10.75" bestFit="1" customWidth="1"/>
    <col min="2088" max="2092" width="12" bestFit="1" customWidth="1"/>
    <col min="2093" max="2093" width="10.75" bestFit="1" customWidth="1"/>
    <col min="2094" max="2095" width="12" bestFit="1" customWidth="1"/>
    <col min="2096" max="2097" width="10.75" bestFit="1" customWidth="1"/>
    <col min="2098" max="2100" width="12" bestFit="1" customWidth="1"/>
    <col min="2101" max="2103" width="10.75" bestFit="1" customWidth="1"/>
    <col min="2104" max="2104" width="12" bestFit="1" customWidth="1"/>
    <col min="2105" max="2105" width="10.75" bestFit="1" customWidth="1"/>
    <col min="2106" max="2116" width="12" bestFit="1" customWidth="1"/>
    <col min="2117" max="2117" width="10.75" bestFit="1" customWidth="1"/>
    <col min="2118" max="2122" width="12" bestFit="1" customWidth="1"/>
    <col min="2123" max="2124" width="10.75" bestFit="1" customWidth="1"/>
    <col min="2125" max="2128" width="12" bestFit="1" customWidth="1"/>
    <col min="2129" max="2129" width="10.75" bestFit="1" customWidth="1"/>
    <col min="2130" max="2132" width="12" bestFit="1" customWidth="1"/>
    <col min="2133" max="2133" width="10.75" bestFit="1" customWidth="1"/>
    <col min="2134" max="2137" width="12" bestFit="1" customWidth="1"/>
    <col min="2138" max="2138" width="10.75" bestFit="1" customWidth="1"/>
    <col min="2139" max="2141" width="12" bestFit="1" customWidth="1"/>
    <col min="2142" max="2142" width="8.5" bestFit="1" customWidth="1"/>
    <col min="2143" max="2143" width="10.75" bestFit="1" customWidth="1"/>
    <col min="2144" max="2150" width="12" bestFit="1" customWidth="1"/>
    <col min="2151" max="2151" width="10.75" bestFit="1" customWidth="1"/>
    <col min="2152" max="2159" width="12" bestFit="1" customWidth="1"/>
    <col min="2160" max="2161" width="10.75" bestFit="1" customWidth="1"/>
    <col min="2162" max="2162" width="12" bestFit="1" customWidth="1"/>
    <col min="2163" max="2163" width="10.75" bestFit="1" customWidth="1"/>
    <col min="2164" max="2165" width="12" bestFit="1" customWidth="1"/>
    <col min="2166" max="2166" width="10.75" bestFit="1" customWidth="1"/>
    <col min="2167" max="2172" width="12" bestFit="1" customWidth="1"/>
    <col min="2173" max="2174" width="10.75" bestFit="1" customWidth="1"/>
    <col min="2175" max="2182" width="12" bestFit="1" customWidth="1"/>
    <col min="2183" max="2183" width="8.5" bestFit="1" customWidth="1"/>
    <col min="2184" max="2189" width="12" bestFit="1" customWidth="1"/>
    <col min="2190" max="2190" width="10.75" bestFit="1" customWidth="1"/>
    <col min="2191" max="2191" width="12" bestFit="1" customWidth="1"/>
    <col min="2192" max="2192" width="10.75" bestFit="1" customWidth="1"/>
    <col min="2193" max="2197" width="12" bestFit="1" customWidth="1"/>
    <col min="2198" max="2198" width="10.75" bestFit="1" customWidth="1"/>
    <col min="2199" max="2216" width="12" bestFit="1" customWidth="1"/>
    <col min="2217" max="2217" width="10.75" bestFit="1" customWidth="1"/>
    <col min="2218" max="2218" width="12" bestFit="1" customWidth="1"/>
    <col min="2219" max="2219" width="10.75" bestFit="1" customWidth="1"/>
    <col min="2220" max="2231" width="12" bestFit="1" customWidth="1"/>
    <col min="2232" max="2232" width="10.75" bestFit="1" customWidth="1"/>
    <col min="2233" max="2233" width="8.5" bestFit="1" customWidth="1"/>
    <col min="2234" max="2236" width="12" bestFit="1" customWidth="1"/>
    <col min="2237" max="2237" width="10.75" bestFit="1" customWidth="1"/>
    <col min="2238" max="2238" width="12" bestFit="1" customWidth="1"/>
    <col min="2239" max="2239" width="10.75" bestFit="1" customWidth="1"/>
    <col min="2240" max="2243" width="12" bestFit="1" customWidth="1"/>
    <col min="2244" max="2245" width="10.75" bestFit="1" customWidth="1"/>
    <col min="2246" max="2251" width="12" bestFit="1" customWidth="1"/>
    <col min="2252" max="2253" width="10.75" bestFit="1" customWidth="1"/>
    <col min="2254" max="2254" width="12" bestFit="1" customWidth="1"/>
    <col min="2255" max="2255" width="10.75" bestFit="1" customWidth="1"/>
    <col min="2256" max="2263" width="12" bestFit="1" customWidth="1"/>
    <col min="2264" max="2264" width="10.75" bestFit="1" customWidth="1"/>
    <col min="2265" max="2267" width="12" bestFit="1" customWidth="1"/>
    <col min="2268" max="2268" width="10.75" bestFit="1" customWidth="1"/>
    <col min="2269" max="2270" width="12" bestFit="1" customWidth="1"/>
    <col min="2271" max="2271" width="10.75" bestFit="1" customWidth="1"/>
    <col min="2272" max="2272" width="8.5" bestFit="1" customWidth="1"/>
    <col min="2273" max="2273" width="10.75" bestFit="1" customWidth="1"/>
    <col min="2274" max="2274" width="12" bestFit="1" customWidth="1"/>
    <col min="2275" max="2275" width="10.75" bestFit="1" customWidth="1"/>
    <col min="2276" max="2276" width="12" bestFit="1" customWidth="1"/>
    <col min="2277" max="2277" width="10.75" bestFit="1" customWidth="1"/>
    <col min="2278" max="2286" width="12" bestFit="1" customWidth="1"/>
    <col min="2287" max="2289" width="10.75" bestFit="1" customWidth="1"/>
    <col min="2290" max="2298" width="12" bestFit="1" customWidth="1"/>
    <col min="2299" max="2299" width="10.75" bestFit="1" customWidth="1"/>
    <col min="2300" max="2300" width="12" bestFit="1" customWidth="1"/>
    <col min="2301" max="2301" width="10.75" bestFit="1" customWidth="1"/>
    <col min="2302" max="2306" width="12" bestFit="1" customWidth="1"/>
    <col min="2307" max="2307" width="10.75" bestFit="1" customWidth="1"/>
    <col min="2308" max="2317" width="12" bestFit="1" customWidth="1"/>
    <col min="2318" max="2318" width="10.75" bestFit="1" customWidth="1"/>
    <col min="2319" max="2320" width="12" bestFit="1" customWidth="1"/>
    <col min="2321" max="2321" width="10.75" bestFit="1" customWidth="1"/>
    <col min="2322" max="2333" width="12" bestFit="1" customWidth="1"/>
    <col min="2334" max="2334" width="10.75" bestFit="1" customWidth="1"/>
    <col min="2335" max="2342" width="12" bestFit="1" customWidth="1"/>
    <col min="2343" max="2344" width="10.75" bestFit="1" customWidth="1"/>
    <col min="2345" max="2345" width="12" bestFit="1" customWidth="1"/>
    <col min="2346" max="2346" width="10.75" bestFit="1" customWidth="1"/>
    <col min="2347" max="2351" width="12" bestFit="1" customWidth="1"/>
    <col min="2352" max="2352" width="10.75" bestFit="1" customWidth="1"/>
    <col min="2353" max="2355" width="12" bestFit="1" customWidth="1"/>
    <col min="2356" max="2357" width="10.75" bestFit="1" customWidth="1"/>
    <col min="2358" max="2358" width="12" bestFit="1" customWidth="1"/>
    <col min="2359" max="2359" width="10.75" bestFit="1" customWidth="1"/>
    <col min="2360" max="2364" width="12" bestFit="1" customWidth="1"/>
    <col min="2365" max="2365" width="8.5" bestFit="1" customWidth="1"/>
    <col min="2366" max="2366" width="12" bestFit="1" customWidth="1"/>
    <col min="2367" max="2368" width="10.75" bestFit="1" customWidth="1"/>
    <col min="2369" max="2370" width="12" bestFit="1" customWidth="1"/>
    <col min="2371" max="2372" width="10.75" bestFit="1" customWidth="1"/>
    <col min="2373" max="2375" width="12" bestFit="1" customWidth="1"/>
    <col min="2376" max="2377" width="10.75" bestFit="1" customWidth="1"/>
    <col min="2378" max="2384" width="12" bestFit="1" customWidth="1"/>
    <col min="2385" max="2386" width="10.75" bestFit="1" customWidth="1"/>
    <col min="2387" max="2387" width="12" bestFit="1" customWidth="1"/>
    <col min="2388" max="2389" width="10.75" bestFit="1" customWidth="1"/>
    <col min="2390" max="2393" width="12" bestFit="1" customWidth="1"/>
    <col min="2394" max="2394" width="10.75" bestFit="1" customWidth="1"/>
    <col min="2395" max="2399" width="12" bestFit="1" customWidth="1"/>
    <col min="2400" max="2400" width="10.75" bestFit="1" customWidth="1"/>
    <col min="2401" max="2403" width="12" bestFit="1" customWidth="1"/>
    <col min="2404" max="2404" width="10.75" bestFit="1" customWidth="1"/>
    <col min="2405" max="2406" width="12" bestFit="1" customWidth="1"/>
    <col min="2407" max="2407" width="10.75" bestFit="1" customWidth="1"/>
    <col min="2408" max="2410" width="12" bestFit="1" customWidth="1"/>
    <col min="2411" max="2412" width="10.75" bestFit="1" customWidth="1"/>
    <col min="2413" max="2416" width="12" bestFit="1" customWidth="1"/>
    <col min="2417" max="2418" width="10.75" bestFit="1" customWidth="1"/>
    <col min="2419" max="2419" width="12" bestFit="1" customWidth="1"/>
    <col min="2420" max="2420" width="10.75" bestFit="1" customWidth="1"/>
    <col min="2421" max="2421" width="8.5" bestFit="1" customWidth="1"/>
    <col min="2422" max="2427" width="12" bestFit="1" customWidth="1"/>
    <col min="2428" max="2428" width="10.75" bestFit="1" customWidth="1"/>
    <col min="2429" max="2441" width="12" bestFit="1" customWidth="1"/>
    <col min="2442" max="2443" width="10.75" bestFit="1" customWidth="1"/>
    <col min="2444" max="2444" width="12" bestFit="1" customWidth="1"/>
    <col min="2445" max="2445" width="10.75" bestFit="1" customWidth="1"/>
    <col min="2446" max="2454" width="12" bestFit="1" customWidth="1"/>
    <col min="2455" max="2455" width="8.5" bestFit="1" customWidth="1"/>
    <col min="2456" max="2456" width="12" bestFit="1" customWidth="1"/>
    <col min="2457" max="2457" width="10.75" bestFit="1" customWidth="1"/>
    <col min="2458" max="2477" width="12" bestFit="1" customWidth="1"/>
    <col min="2478" max="2478" width="10.75" bestFit="1" customWidth="1"/>
    <col min="2479" max="2480" width="12" bestFit="1" customWidth="1"/>
    <col min="2481" max="2481" width="10.75" bestFit="1" customWidth="1"/>
    <col min="2482" max="2485" width="12" bestFit="1" customWidth="1"/>
    <col min="2486" max="2487" width="10.75" bestFit="1" customWidth="1"/>
    <col min="2488" max="2489" width="12" bestFit="1" customWidth="1"/>
    <col min="2490" max="2490" width="10.75" bestFit="1" customWidth="1"/>
    <col min="2491" max="2493" width="12" bestFit="1" customWidth="1"/>
    <col min="2494" max="2494" width="10.75" bestFit="1" customWidth="1"/>
    <col min="2495" max="2500" width="12" bestFit="1" customWidth="1"/>
    <col min="2501" max="2501" width="10.75" bestFit="1" customWidth="1"/>
    <col min="2502" max="2502" width="12" bestFit="1" customWidth="1"/>
    <col min="2503" max="2504" width="10.75" bestFit="1" customWidth="1"/>
    <col min="2505" max="2523" width="12" bestFit="1" customWidth="1"/>
    <col min="2524" max="2524" width="10.75" bestFit="1" customWidth="1"/>
    <col min="2525" max="2527" width="12" bestFit="1" customWidth="1"/>
    <col min="2528" max="2528" width="10.75" bestFit="1" customWidth="1"/>
    <col min="2529" max="2535" width="12" bestFit="1" customWidth="1"/>
    <col min="2536" max="2536" width="10.75" bestFit="1" customWidth="1"/>
    <col min="2537" max="2549" width="12" bestFit="1" customWidth="1"/>
    <col min="2550" max="2550" width="10.75" bestFit="1" customWidth="1"/>
    <col min="2551" max="2551" width="12" bestFit="1" customWidth="1"/>
    <col min="2552" max="2552" width="10.75" bestFit="1" customWidth="1"/>
    <col min="2553" max="2557" width="12" bestFit="1" customWidth="1"/>
    <col min="2558" max="2558" width="10.75" bestFit="1" customWidth="1"/>
    <col min="2559" max="2563" width="12" bestFit="1" customWidth="1"/>
    <col min="2564" max="2565" width="10.75" bestFit="1" customWidth="1"/>
    <col min="2566" max="2569" width="12" bestFit="1" customWidth="1"/>
    <col min="2570" max="2571" width="10.75" bestFit="1" customWidth="1"/>
    <col min="2572" max="2575" width="12" bestFit="1" customWidth="1"/>
    <col min="2576" max="2576" width="8.5" bestFit="1" customWidth="1"/>
    <col min="2577" max="2578" width="12" bestFit="1" customWidth="1"/>
    <col min="2579" max="2579" width="10.75" bestFit="1" customWidth="1"/>
    <col min="2580" max="2581" width="12" bestFit="1" customWidth="1"/>
    <col min="2582" max="2582" width="10.75" bestFit="1" customWidth="1"/>
    <col min="2583" max="2584" width="12" bestFit="1" customWidth="1"/>
    <col min="2585" max="2585" width="10.75" bestFit="1" customWidth="1"/>
    <col min="2586" max="2588" width="12" bestFit="1" customWidth="1"/>
    <col min="2589" max="2589" width="8.5" bestFit="1" customWidth="1"/>
    <col min="2590" max="2590" width="12" bestFit="1" customWidth="1"/>
    <col min="2591" max="2591" width="8.5" bestFit="1" customWidth="1"/>
    <col min="2592" max="2605" width="12" bestFit="1" customWidth="1"/>
    <col min="2606" max="2606" width="10.75" bestFit="1" customWidth="1"/>
    <col min="2607" max="2607" width="12" bestFit="1" customWidth="1"/>
    <col min="2608" max="2608" width="10.75" bestFit="1" customWidth="1"/>
    <col min="2609" max="2610" width="12" bestFit="1" customWidth="1"/>
    <col min="2611" max="2611" width="10.75" bestFit="1" customWidth="1"/>
    <col min="2612" max="2619" width="12" bestFit="1" customWidth="1"/>
    <col min="2620" max="2620" width="8.5" bestFit="1" customWidth="1"/>
    <col min="2621" max="2622" width="12" bestFit="1" customWidth="1"/>
    <col min="2623" max="2623" width="10.75" bestFit="1" customWidth="1"/>
    <col min="2624" max="2624" width="8.5" bestFit="1" customWidth="1"/>
    <col min="2625" max="2630" width="12" bestFit="1" customWidth="1"/>
    <col min="2631" max="2631" width="10.75" bestFit="1" customWidth="1"/>
    <col min="2632" max="2640" width="12" bestFit="1" customWidth="1"/>
    <col min="2641" max="2641" width="10.75" bestFit="1" customWidth="1"/>
    <col min="2642" max="2650" width="12" bestFit="1" customWidth="1"/>
    <col min="2651" max="2651" width="10.75" bestFit="1" customWidth="1"/>
    <col min="2652" max="2652" width="12" bestFit="1" customWidth="1"/>
    <col min="2653" max="2654" width="10.75" bestFit="1" customWidth="1"/>
    <col min="2655" max="2656" width="12" bestFit="1" customWidth="1"/>
    <col min="2657" max="2657" width="10.75" bestFit="1" customWidth="1"/>
    <col min="2658" max="2659" width="12" bestFit="1" customWidth="1"/>
    <col min="2660" max="2660" width="10.75" bestFit="1" customWidth="1"/>
    <col min="2661" max="2665" width="12" bestFit="1" customWidth="1"/>
    <col min="2666" max="2666" width="10.75" bestFit="1" customWidth="1"/>
    <col min="2667" max="2672" width="12" bestFit="1" customWidth="1"/>
    <col min="2673" max="2673" width="8.5" bestFit="1" customWidth="1"/>
    <col min="2674" max="2679" width="12" bestFit="1" customWidth="1"/>
    <col min="2680" max="2681" width="10.75" bestFit="1" customWidth="1"/>
    <col min="2682" max="2684" width="12" bestFit="1" customWidth="1"/>
    <col min="2685" max="2685" width="8.5" bestFit="1" customWidth="1"/>
    <col min="2686" max="2688" width="12" bestFit="1" customWidth="1"/>
    <col min="2689" max="2689" width="10.75" bestFit="1" customWidth="1"/>
    <col min="2690" max="2693" width="12" bestFit="1" customWidth="1"/>
    <col min="2694" max="2694" width="10.75" bestFit="1" customWidth="1"/>
    <col min="2695" max="2695" width="12" bestFit="1" customWidth="1"/>
    <col min="2696" max="2696" width="10.75" bestFit="1" customWidth="1"/>
    <col min="2697" max="2697" width="12" bestFit="1" customWidth="1"/>
    <col min="2698" max="2698" width="10.75" bestFit="1" customWidth="1"/>
    <col min="2699" max="2699" width="12" bestFit="1" customWidth="1"/>
    <col min="2700" max="2701" width="10.75" bestFit="1" customWidth="1"/>
    <col min="2702" max="2714" width="12" bestFit="1" customWidth="1"/>
    <col min="2715" max="2715" width="10.75" bestFit="1" customWidth="1"/>
    <col min="2716" max="2727" width="12" bestFit="1" customWidth="1"/>
    <col min="2728" max="2728" width="10.75" bestFit="1" customWidth="1"/>
    <col min="2729" max="2729" width="12" bestFit="1" customWidth="1"/>
    <col min="2730" max="2730" width="10.75" bestFit="1" customWidth="1"/>
    <col min="2731" max="2745" width="12" bestFit="1" customWidth="1"/>
    <col min="2746" max="2747" width="10.75" bestFit="1" customWidth="1"/>
    <col min="2748" max="2764" width="12" bestFit="1" customWidth="1"/>
    <col min="2765" max="2765" width="10.75" bestFit="1" customWidth="1"/>
    <col min="2766" max="2771" width="12" bestFit="1" customWidth="1"/>
    <col min="2772" max="2772" width="10.75" bestFit="1" customWidth="1"/>
    <col min="2773" max="2780" width="12" bestFit="1" customWidth="1"/>
    <col min="2781" max="2781" width="10.75" bestFit="1" customWidth="1"/>
    <col min="2782" max="2783" width="12" bestFit="1" customWidth="1"/>
    <col min="2784" max="2784" width="10.75" bestFit="1" customWidth="1"/>
    <col min="2785" max="2791" width="12" bestFit="1" customWidth="1"/>
    <col min="2792" max="2792" width="10.75" bestFit="1" customWidth="1"/>
    <col min="2793" max="2795" width="12" bestFit="1" customWidth="1"/>
    <col min="2796" max="2796" width="10.75" bestFit="1" customWidth="1"/>
    <col min="2797" max="2804" width="12" bestFit="1" customWidth="1"/>
    <col min="2805" max="2805" width="10.75" bestFit="1" customWidth="1"/>
    <col min="2806" max="2808" width="12" bestFit="1" customWidth="1"/>
    <col min="2809" max="2810" width="10.75" bestFit="1" customWidth="1"/>
    <col min="2811" max="2812" width="12" bestFit="1" customWidth="1"/>
    <col min="2813" max="2813" width="10.75" bestFit="1" customWidth="1"/>
    <col min="2814" max="2818" width="12" bestFit="1" customWidth="1"/>
    <col min="2819" max="2820" width="10.75" bestFit="1" customWidth="1"/>
    <col min="2821" max="2825" width="12" bestFit="1" customWidth="1"/>
    <col min="2826" max="2826" width="10.75" bestFit="1" customWidth="1"/>
    <col min="2827" max="2829" width="12" bestFit="1" customWidth="1"/>
    <col min="2830" max="2831" width="10.75" bestFit="1" customWidth="1"/>
    <col min="2832" max="2834" width="12" bestFit="1" customWidth="1"/>
    <col min="2835" max="2835" width="10.75" bestFit="1" customWidth="1"/>
    <col min="2836" max="2846" width="12" bestFit="1" customWidth="1"/>
    <col min="2847" max="2847" width="10.75" bestFit="1" customWidth="1"/>
    <col min="2848" max="2853" width="12" bestFit="1" customWidth="1"/>
    <col min="2854" max="2854" width="10.75" bestFit="1" customWidth="1"/>
    <col min="2855" max="2866" width="12" bestFit="1" customWidth="1"/>
    <col min="2867" max="2867" width="10.75" bestFit="1" customWidth="1"/>
    <col min="2868" max="2878" width="12" bestFit="1" customWidth="1"/>
    <col min="2879" max="2879" width="10.75" bestFit="1" customWidth="1"/>
    <col min="2880" max="2880" width="12" bestFit="1" customWidth="1"/>
    <col min="2881" max="2881" width="10.75" bestFit="1" customWidth="1"/>
    <col min="2882" max="2883" width="12" bestFit="1" customWidth="1"/>
    <col min="2884" max="2884" width="10.75" bestFit="1" customWidth="1"/>
    <col min="2885" max="2887" width="12" bestFit="1" customWidth="1"/>
    <col min="2888" max="2889" width="10.75" bestFit="1" customWidth="1"/>
    <col min="2890" max="2892" width="12" bestFit="1" customWidth="1"/>
    <col min="2893" max="2893" width="10.75" bestFit="1" customWidth="1"/>
    <col min="2894" max="2900" width="12" bestFit="1" customWidth="1"/>
    <col min="2901" max="2901" width="10.75" bestFit="1" customWidth="1"/>
    <col min="2902" max="2908" width="12" bestFit="1" customWidth="1"/>
    <col min="2909" max="2909" width="10.75" bestFit="1" customWidth="1"/>
    <col min="2910" max="2910" width="12" bestFit="1" customWidth="1"/>
    <col min="2911" max="2913" width="10.75" bestFit="1" customWidth="1"/>
    <col min="2914" max="2918" width="12" bestFit="1" customWidth="1"/>
    <col min="2919" max="2919" width="8.5" bestFit="1" customWidth="1"/>
    <col min="2920" max="2921" width="12" bestFit="1" customWidth="1"/>
    <col min="2922" max="2922" width="10.75" bestFit="1" customWidth="1"/>
    <col min="2923" max="2924" width="12" bestFit="1" customWidth="1"/>
    <col min="2925" max="2925" width="8.5" bestFit="1" customWidth="1"/>
    <col min="2926" max="2926" width="10.75" bestFit="1" customWidth="1"/>
    <col min="2927" max="2931" width="12" bestFit="1" customWidth="1"/>
    <col min="2932" max="2932" width="10.75" bestFit="1" customWidth="1"/>
    <col min="2933" max="2933" width="12" bestFit="1" customWidth="1"/>
    <col min="2934" max="2934" width="10.75" bestFit="1" customWidth="1"/>
    <col min="2935" max="2939" width="12" bestFit="1" customWidth="1"/>
    <col min="2940" max="2940" width="10.75" bestFit="1" customWidth="1"/>
    <col min="2941" max="2943" width="12" bestFit="1" customWidth="1"/>
    <col min="2944" max="2944" width="10.75" bestFit="1" customWidth="1"/>
    <col min="2945" max="2946" width="12" bestFit="1" customWidth="1"/>
    <col min="2947" max="2947" width="10.75" bestFit="1" customWidth="1"/>
    <col min="2948" max="2949" width="12" bestFit="1" customWidth="1"/>
    <col min="2950" max="2951" width="10.75" bestFit="1" customWidth="1"/>
    <col min="2952" max="2963" width="12" bestFit="1" customWidth="1"/>
    <col min="2964" max="2964" width="10.75" bestFit="1" customWidth="1"/>
    <col min="2965" max="2967" width="12" bestFit="1" customWidth="1"/>
    <col min="2968" max="2968" width="10.75" bestFit="1" customWidth="1"/>
    <col min="2969" max="2970" width="12" bestFit="1" customWidth="1"/>
    <col min="2971" max="2971" width="10.75" bestFit="1" customWidth="1"/>
    <col min="2972" max="2974" width="12" bestFit="1" customWidth="1"/>
    <col min="2975" max="2975" width="8.5" bestFit="1" customWidth="1"/>
    <col min="2976" max="2979" width="12" bestFit="1" customWidth="1"/>
    <col min="2980" max="2980" width="10.75" bestFit="1" customWidth="1"/>
    <col min="2981" max="2987" width="12" bestFit="1" customWidth="1"/>
    <col min="2988" max="2988" width="10.75" bestFit="1" customWidth="1"/>
    <col min="2989" max="2992" width="12" bestFit="1" customWidth="1"/>
    <col min="2993" max="2993" width="10.75" bestFit="1" customWidth="1"/>
    <col min="2994" max="2999" width="12" bestFit="1" customWidth="1"/>
    <col min="3000" max="3000" width="10.75" bestFit="1" customWidth="1"/>
    <col min="3001" max="3019" width="12" bestFit="1" customWidth="1"/>
    <col min="3020" max="3021" width="10.75" bestFit="1" customWidth="1"/>
    <col min="3022" max="3025" width="12" bestFit="1" customWidth="1"/>
    <col min="3026" max="3026" width="10.75" bestFit="1" customWidth="1"/>
    <col min="3027" max="3030" width="12" bestFit="1" customWidth="1"/>
    <col min="3031" max="3031" width="10.75" bestFit="1" customWidth="1"/>
    <col min="3032" max="3036" width="12" bestFit="1" customWidth="1"/>
    <col min="3037" max="3037" width="10.75" bestFit="1" customWidth="1"/>
    <col min="3038" max="3038" width="8.5" bestFit="1" customWidth="1"/>
    <col min="3039" max="3042" width="12" bestFit="1" customWidth="1"/>
    <col min="3043" max="3043" width="10.75" bestFit="1" customWidth="1"/>
    <col min="3044" max="3045" width="12" bestFit="1" customWidth="1"/>
    <col min="3046" max="3046" width="8.5" bestFit="1" customWidth="1"/>
    <col min="3047" max="3047" width="10.75" bestFit="1" customWidth="1"/>
    <col min="3048" max="3060" width="12" bestFit="1" customWidth="1"/>
    <col min="3061" max="3061" width="10.75" bestFit="1" customWidth="1"/>
    <col min="3062" max="3064" width="12" bestFit="1" customWidth="1"/>
    <col min="3065" max="3065" width="8.5" bestFit="1" customWidth="1"/>
    <col min="3066" max="3066" width="12" bestFit="1" customWidth="1"/>
    <col min="3067" max="3067" width="10.75" bestFit="1" customWidth="1"/>
    <col min="3068" max="3076" width="12" bestFit="1" customWidth="1"/>
    <col min="3077" max="3077" width="10.75" bestFit="1" customWidth="1"/>
    <col min="3078" max="3078" width="12" bestFit="1" customWidth="1"/>
    <col min="3079" max="3079" width="10.75" bestFit="1" customWidth="1"/>
    <col min="3080" max="3080" width="12" bestFit="1" customWidth="1"/>
    <col min="3081" max="3083" width="10.75" bestFit="1" customWidth="1"/>
    <col min="3084" max="3088" width="12" bestFit="1" customWidth="1"/>
    <col min="3089" max="3089" width="10.75" bestFit="1" customWidth="1"/>
    <col min="3090" max="3093" width="12" bestFit="1" customWidth="1"/>
    <col min="3094" max="3094" width="10.75" bestFit="1" customWidth="1"/>
    <col min="3095" max="3108" width="12" bestFit="1" customWidth="1"/>
    <col min="3109" max="3109" width="8.5" bestFit="1" customWidth="1"/>
    <col min="3110" max="3110" width="10.75" bestFit="1" customWidth="1"/>
    <col min="3111" max="3117" width="12" bestFit="1" customWidth="1"/>
    <col min="3118" max="3118" width="10.75" bestFit="1" customWidth="1"/>
    <col min="3119" max="3123" width="12" bestFit="1" customWidth="1"/>
    <col min="3124" max="3124" width="10.75" bestFit="1" customWidth="1"/>
    <col min="3125" max="3128" width="12" bestFit="1" customWidth="1"/>
    <col min="3129" max="3129" width="10.75" bestFit="1" customWidth="1"/>
    <col min="3130" max="3131" width="12" bestFit="1" customWidth="1"/>
    <col min="3132" max="3133" width="10.75" bestFit="1" customWidth="1"/>
    <col min="3134" max="3143" width="12" bestFit="1" customWidth="1"/>
    <col min="3144" max="3144" width="10.75" bestFit="1" customWidth="1"/>
    <col min="3145" max="3162" width="12" bestFit="1" customWidth="1"/>
    <col min="3163" max="3163" width="10.75" bestFit="1" customWidth="1"/>
    <col min="3164" max="3164" width="12" bestFit="1" customWidth="1"/>
    <col min="3165" max="3165" width="10.75" bestFit="1" customWidth="1"/>
    <col min="3166" max="3173" width="12" bestFit="1" customWidth="1"/>
    <col min="3174" max="3174" width="10.75" bestFit="1" customWidth="1"/>
    <col min="3175" max="3175" width="12" bestFit="1" customWidth="1"/>
    <col min="3176" max="3176" width="10.75" bestFit="1" customWidth="1"/>
    <col min="3177" max="3186" width="12" bestFit="1" customWidth="1"/>
    <col min="3187" max="3187" width="10.75" bestFit="1" customWidth="1"/>
    <col min="3188" max="3198" width="12" bestFit="1" customWidth="1"/>
    <col min="3199" max="3199" width="8.5" bestFit="1" customWidth="1"/>
    <col min="3200" max="3200" width="10.75" bestFit="1" customWidth="1"/>
    <col min="3201" max="3206" width="12" bestFit="1" customWidth="1"/>
    <col min="3207" max="3207" width="10.75" bestFit="1" customWidth="1"/>
    <col min="3208" max="3214" width="12" bestFit="1" customWidth="1"/>
    <col min="3215" max="3215" width="10.75" bestFit="1" customWidth="1"/>
    <col min="3216" max="3229" width="12" bestFit="1" customWidth="1"/>
    <col min="3230" max="3230" width="10.75" bestFit="1" customWidth="1"/>
    <col min="3231" max="3235" width="12" bestFit="1" customWidth="1"/>
    <col min="3236" max="3237" width="10.75" bestFit="1" customWidth="1"/>
    <col min="3238" max="3241" width="12" bestFit="1" customWidth="1"/>
    <col min="3242" max="3242" width="10.75" bestFit="1" customWidth="1"/>
    <col min="3243" max="3243" width="12" bestFit="1" customWidth="1"/>
    <col min="3244" max="3244" width="10.75" bestFit="1" customWidth="1"/>
    <col min="3245" max="3246" width="12" bestFit="1" customWidth="1"/>
    <col min="3247" max="3247" width="10.75" bestFit="1" customWidth="1"/>
    <col min="3248" max="3249" width="12" bestFit="1" customWidth="1"/>
    <col min="3250" max="3250" width="10.75" bestFit="1" customWidth="1"/>
    <col min="3251" max="3252" width="12" bestFit="1" customWidth="1"/>
    <col min="3253" max="3253" width="10.75" bestFit="1" customWidth="1"/>
    <col min="3254" max="3256" width="12" bestFit="1" customWidth="1"/>
    <col min="3257" max="3257" width="10.75" bestFit="1" customWidth="1"/>
    <col min="3258" max="3269" width="12" bestFit="1" customWidth="1"/>
    <col min="3270" max="3271" width="10.75" bestFit="1" customWidth="1"/>
    <col min="3272" max="3280" width="12" bestFit="1" customWidth="1"/>
    <col min="3281" max="3281" width="10.75" bestFit="1" customWidth="1"/>
    <col min="3282" max="3284" width="12" bestFit="1" customWidth="1"/>
    <col min="3285" max="3285" width="10.75" bestFit="1" customWidth="1"/>
    <col min="3286" max="3290" width="12" bestFit="1" customWidth="1"/>
    <col min="3291" max="3291" width="10.75" bestFit="1" customWidth="1"/>
    <col min="3292" max="3295" width="12" bestFit="1" customWidth="1"/>
    <col min="3296" max="3296" width="10.75" bestFit="1" customWidth="1"/>
    <col min="3297" max="3297" width="12" bestFit="1" customWidth="1"/>
    <col min="3298" max="3299" width="10.75" bestFit="1" customWidth="1"/>
    <col min="3300" max="3305" width="12" bestFit="1" customWidth="1"/>
    <col min="3306" max="3306" width="10.75" bestFit="1" customWidth="1"/>
    <col min="3307" max="3320" width="12" bestFit="1" customWidth="1"/>
    <col min="3321" max="3322" width="10.75" bestFit="1" customWidth="1"/>
    <col min="3323" max="3323" width="12" bestFit="1" customWidth="1"/>
    <col min="3324" max="3324" width="10.75" bestFit="1" customWidth="1"/>
    <col min="3325" max="3329" width="12" bestFit="1" customWidth="1"/>
    <col min="3330" max="3330" width="10.75" bestFit="1" customWidth="1"/>
    <col min="3331" max="3332" width="12" bestFit="1" customWidth="1"/>
    <col min="3333" max="3333" width="10.75" bestFit="1" customWidth="1"/>
    <col min="3334" max="3340" width="12" bestFit="1" customWidth="1"/>
    <col min="3341" max="3342" width="10.75" bestFit="1" customWidth="1"/>
    <col min="3343" max="3356" width="12" bestFit="1" customWidth="1"/>
    <col min="3357" max="3357" width="10.75" bestFit="1" customWidth="1"/>
    <col min="3358" max="3358" width="8.5" bestFit="1" customWidth="1"/>
    <col min="3359" max="3364" width="12" bestFit="1" customWidth="1"/>
    <col min="3365" max="3366" width="10.75" bestFit="1" customWidth="1"/>
    <col min="3367" max="3369" width="12" bestFit="1" customWidth="1"/>
    <col min="3370" max="3370" width="10.75" bestFit="1" customWidth="1"/>
    <col min="3371" max="3371" width="12" bestFit="1" customWidth="1"/>
    <col min="3372" max="3372" width="10.75" bestFit="1" customWidth="1"/>
    <col min="3373" max="3373" width="12" bestFit="1" customWidth="1"/>
    <col min="3374" max="3374" width="10.75" bestFit="1" customWidth="1"/>
    <col min="3375" max="3376" width="12" bestFit="1" customWidth="1"/>
    <col min="3377" max="3377" width="10.75" bestFit="1" customWidth="1"/>
    <col min="3378" max="3378" width="12" bestFit="1" customWidth="1"/>
    <col min="3379" max="3379" width="8.5" bestFit="1" customWidth="1"/>
    <col min="3380" max="3390" width="12" bestFit="1" customWidth="1"/>
    <col min="3391" max="3391" width="10.75" bestFit="1" customWidth="1"/>
    <col min="3392" max="3395" width="12" bestFit="1" customWidth="1"/>
    <col min="3396" max="3396" width="10.75" bestFit="1" customWidth="1"/>
    <col min="3397" max="3405" width="12" bestFit="1" customWidth="1"/>
    <col min="3406" max="3407" width="10.75" bestFit="1" customWidth="1"/>
    <col min="3408" max="3408" width="12" bestFit="1" customWidth="1"/>
    <col min="3409" max="3409" width="8.5" bestFit="1" customWidth="1"/>
    <col min="3410" max="3410" width="10.75" bestFit="1" customWidth="1"/>
    <col min="3411" max="3415" width="12" bestFit="1" customWidth="1"/>
    <col min="3416" max="3416" width="10.75" bestFit="1" customWidth="1"/>
    <col min="3417" max="3420" width="12" bestFit="1" customWidth="1"/>
    <col min="3421" max="3421" width="8.5" bestFit="1" customWidth="1"/>
    <col min="3422" max="3426" width="12" bestFit="1" customWidth="1"/>
    <col min="3427" max="3427" width="10.75" bestFit="1" customWidth="1"/>
    <col min="3428" max="3428" width="12" bestFit="1" customWidth="1"/>
    <col min="3429" max="3431" width="10.75" bestFit="1" customWidth="1"/>
    <col min="3432" max="3432" width="12" bestFit="1" customWidth="1"/>
    <col min="3433" max="3433" width="8.5" bestFit="1" customWidth="1"/>
    <col min="3434" max="3449" width="12" bestFit="1" customWidth="1"/>
    <col min="3450" max="3451" width="10.75" bestFit="1" customWidth="1"/>
    <col min="3452" max="3452" width="12" bestFit="1" customWidth="1"/>
    <col min="3453" max="3453" width="10.75" bestFit="1" customWidth="1"/>
    <col min="3454" max="3467" width="12" bestFit="1" customWidth="1"/>
    <col min="3468" max="3468" width="8.5" bestFit="1" customWidth="1"/>
    <col min="3469" max="3475" width="12" bestFit="1" customWidth="1"/>
    <col min="3476" max="3477" width="10.75" bestFit="1" customWidth="1"/>
    <col min="3478" max="3481" width="12" bestFit="1" customWidth="1"/>
    <col min="3482" max="3482" width="10.75" bestFit="1" customWidth="1"/>
    <col min="3483" max="3488" width="12" bestFit="1" customWidth="1"/>
    <col min="3489" max="3489" width="10.75" bestFit="1" customWidth="1"/>
    <col min="3490" max="3500" width="12" bestFit="1" customWidth="1"/>
    <col min="3501" max="3501" width="10.75" bestFit="1" customWidth="1"/>
    <col min="3502" max="3506" width="12" bestFit="1" customWidth="1"/>
    <col min="3507" max="3507" width="10.75" bestFit="1" customWidth="1"/>
    <col min="3508" max="3508" width="12" bestFit="1" customWidth="1"/>
    <col min="3509" max="3509" width="10.75" bestFit="1" customWidth="1"/>
    <col min="3510" max="3510" width="12" bestFit="1" customWidth="1"/>
    <col min="3511" max="3511" width="10.75" bestFit="1" customWidth="1"/>
    <col min="3512" max="3516" width="12" bestFit="1" customWidth="1"/>
    <col min="3517" max="3517" width="10.75" bestFit="1" customWidth="1"/>
    <col min="3518" max="3520" width="12" bestFit="1" customWidth="1"/>
    <col min="3521" max="3522" width="10.75" bestFit="1" customWidth="1"/>
    <col min="3523" max="3523" width="12" bestFit="1" customWidth="1"/>
    <col min="3524" max="3524" width="10.75" bestFit="1" customWidth="1"/>
    <col min="3525" max="3525" width="12" bestFit="1" customWidth="1"/>
    <col min="3526" max="3526" width="10.75" bestFit="1" customWidth="1"/>
    <col min="3527" max="3530" width="12" bestFit="1" customWidth="1"/>
    <col min="3531" max="3531" width="8.5" bestFit="1" customWidth="1"/>
    <col min="3532" max="3532" width="10.75" bestFit="1" customWidth="1"/>
    <col min="3533" max="3534" width="12" bestFit="1" customWidth="1"/>
    <col min="3535" max="3535" width="10.75" bestFit="1" customWidth="1"/>
    <col min="3536" max="3538" width="12" bestFit="1" customWidth="1"/>
    <col min="3539" max="3539" width="10.75" bestFit="1" customWidth="1"/>
    <col min="3540" max="3540" width="12" bestFit="1" customWidth="1"/>
    <col min="3541" max="3541" width="10.75" bestFit="1" customWidth="1"/>
    <col min="3542" max="3542" width="12" bestFit="1" customWidth="1"/>
    <col min="3543" max="3544" width="10.75" bestFit="1" customWidth="1"/>
    <col min="3545" max="3548" width="12" bestFit="1" customWidth="1"/>
    <col min="3549" max="3549" width="10.75" bestFit="1" customWidth="1"/>
    <col min="3550" max="3551" width="12" bestFit="1" customWidth="1"/>
    <col min="3552" max="3552" width="8.5" bestFit="1" customWidth="1"/>
    <col min="3553" max="3554" width="12" bestFit="1" customWidth="1"/>
    <col min="3555" max="3556" width="10.75" bestFit="1" customWidth="1"/>
    <col min="3557" max="3559" width="12" bestFit="1" customWidth="1"/>
    <col min="3560" max="3560" width="10.75" bestFit="1" customWidth="1"/>
    <col min="3561" max="3581" width="12" bestFit="1" customWidth="1"/>
    <col min="3582" max="3582" width="10.75" bestFit="1" customWidth="1"/>
    <col min="3583" max="3584" width="12" bestFit="1" customWidth="1"/>
    <col min="3585" max="3586" width="10.75" bestFit="1" customWidth="1"/>
    <col min="3587" max="3588" width="12" bestFit="1" customWidth="1"/>
    <col min="3589" max="3589" width="10.75" bestFit="1" customWidth="1"/>
    <col min="3590" max="3597" width="12" bestFit="1" customWidth="1"/>
    <col min="3598" max="3598" width="10.75" bestFit="1" customWidth="1"/>
    <col min="3599" max="3601" width="12" bestFit="1" customWidth="1"/>
    <col min="3602" max="3602" width="10.75" bestFit="1" customWidth="1"/>
    <col min="3603" max="3604" width="12" bestFit="1" customWidth="1"/>
    <col min="3605" max="3605" width="8.5" bestFit="1" customWidth="1"/>
    <col min="3606" max="3609" width="12" bestFit="1" customWidth="1"/>
    <col min="3610" max="3610" width="10.75" bestFit="1" customWidth="1"/>
    <col min="3611" max="3613" width="12" bestFit="1" customWidth="1"/>
    <col min="3614" max="3615" width="10.75" bestFit="1" customWidth="1"/>
    <col min="3616" max="3617" width="12" bestFit="1" customWidth="1"/>
    <col min="3618" max="3618" width="10.75" bestFit="1" customWidth="1"/>
    <col min="3619" max="3622" width="12" bestFit="1" customWidth="1"/>
    <col min="3623" max="3623" width="10.75" bestFit="1" customWidth="1"/>
    <col min="3624" max="3628" width="12" bestFit="1" customWidth="1"/>
    <col min="3629" max="3629" width="10.75" bestFit="1" customWidth="1"/>
    <col min="3630" max="3632" width="12" bestFit="1" customWidth="1"/>
    <col min="3633" max="3634" width="10.75" bestFit="1" customWidth="1"/>
    <col min="3635" max="3635" width="12" bestFit="1" customWidth="1"/>
    <col min="3636" max="3636" width="10.75" bestFit="1" customWidth="1"/>
    <col min="3637" max="3646" width="12" bestFit="1" customWidth="1"/>
    <col min="3647" max="3647" width="10.75" bestFit="1" customWidth="1"/>
    <col min="3648" max="3650" width="12" bestFit="1" customWidth="1"/>
    <col min="3651" max="3651" width="10.75" bestFit="1" customWidth="1"/>
    <col min="3652" max="3653" width="12" bestFit="1" customWidth="1"/>
    <col min="3654" max="3654" width="10.75" bestFit="1" customWidth="1"/>
    <col min="3655" max="3655" width="12" bestFit="1" customWidth="1"/>
    <col min="3656" max="3656" width="10.75" bestFit="1" customWidth="1"/>
    <col min="3657" max="3660" width="12" bestFit="1" customWidth="1"/>
    <col min="3661" max="3661" width="10.75" bestFit="1" customWidth="1"/>
    <col min="3662" max="3662" width="12" bestFit="1" customWidth="1"/>
    <col min="3663" max="3663" width="10.75" bestFit="1" customWidth="1"/>
    <col min="3664" max="3671" width="12" bestFit="1" customWidth="1"/>
    <col min="3672" max="3675" width="10.75" bestFit="1" customWidth="1"/>
    <col min="3676" max="3680" width="12" bestFit="1" customWidth="1"/>
    <col min="3681" max="3681" width="10.75" bestFit="1" customWidth="1"/>
    <col min="3682" max="3708" width="12" bestFit="1" customWidth="1"/>
    <col min="3709" max="3709" width="10.75" bestFit="1" customWidth="1"/>
    <col min="3710" max="3712" width="12" bestFit="1" customWidth="1"/>
    <col min="3713" max="3713" width="10.75" bestFit="1" customWidth="1"/>
    <col min="3714" max="3714" width="12" bestFit="1" customWidth="1"/>
    <col min="3715" max="3715" width="10.75" bestFit="1" customWidth="1"/>
    <col min="3716" max="3720" width="12" bestFit="1" customWidth="1"/>
    <col min="3721" max="3721" width="10.75" bestFit="1" customWidth="1"/>
    <col min="3722" max="3722" width="12" bestFit="1" customWidth="1"/>
    <col min="3723" max="3725" width="10.75" bestFit="1" customWidth="1"/>
    <col min="3726" max="3727" width="12" bestFit="1" customWidth="1"/>
    <col min="3728" max="3728" width="10.75" bestFit="1" customWidth="1"/>
    <col min="3729" max="3731" width="12" bestFit="1" customWidth="1"/>
    <col min="3732" max="3732" width="10.75" bestFit="1" customWidth="1"/>
    <col min="3733" max="3744" width="12" bestFit="1" customWidth="1"/>
    <col min="3745" max="3745" width="10.75" bestFit="1" customWidth="1"/>
    <col min="3746" max="3748" width="12" bestFit="1" customWidth="1"/>
    <col min="3749" max="3749" width="8.5" bestFit="1" customWidth="1"/>
    <col min="3750" max="3754" width="12" bestFit="1" customWidth="1"/>
    <col min="3755" max="3755" width="10.75" bestFit="1" customWidth="1"/>
    <col min="3756" max="3762" width="12" bestFit="1" customWidth="1"/>
    <col min="3763" max="3763" width="10.75" bestFit="1" customWidth="1"/>
    <col min="3764" max="3764" width="12" bestFit="1" customWidth="1"/>
    <col min="3765" max="3766" width="10.75" bestFit="1" customWidth="1"/>
    <col min="3767" max="3768" width="12" bestFit="1" customWidth="1"/>
    <col min="3769" max="3770" width="10.75" bestFit="1" customWidth="1"/>
    <col min="3771" max="3781" width="12" bestFit="1" customWidth="1"/>
    <col min="3782" max="3782" width="10.75" bestFit="1" customWidth="1"/>
    <col min="3783" max="3792" width="12" bestFit="1" customWidth="1"/>
    <col min="3793" max="3793" width="10.75" bestFit="1" customWidth="1"/>
    <col min="3794" max="3795" width="12" bestFit="1" customWidth="1"/>
    <col min="3796" max="3796" width="10.75" bestFit="1" customWidth="1"/>
    <col min="3797" max="3799" width="12" bestFit="1" customWidth="1"/>
    <col min="3800" max="3800" width="10.75" bestFit="1" customWidth="1"/>
    <col min="3801" max="3807" width="12" bestFit="1" customWidth="1"/>
    <col min="3808" max="3808" width="8.5" bestFit="1" customWidth="1"/>
    <col min="3809" max="3810" width="10.75" bestFit="1" customWidth="1"/>
    <col min="3811" max="3815" width="12" bestFit="1" customWidth="1"/>
    <col min="3816" max="3816" width="10.75" bestFit="1" customWidth="1"/>
    <col min="3817" max="3817" width="12" bestFit="1" customWidth="1"/>
    <col min="3818" max="3818" width="10.75" bestFit="1" customWidth="1"/>
    <col min="3819" max="3820" width="12" bestFit="1" customWidth="1"/>
    <col min="3821" max="3821" width="10.75" bestFit="1" customWidth="1"/>
    <col min="3822" max="3835" width="12" bestFit="1" customWidth="1"/>
    <col min="3836" max="3837" width="10.75" bestFit="1" customWidth="1"/>
    <col min="3838" max="3843" width="12" bestFit="1" customWidth="1"/>
    <col min="3844" max="3845" width="10.75" bestFit="1" customWidth="1"/>
    <col min="3846" max="3847" width="12" bestFit="1" customWidth="1"/>
    <col min="3848" max="3848" width="10.75" bestFit="1" customWidth="1"/>
    <col min="3849" max="3849" width="12" bestFit="1" customWidth="1"/>
    <col min="3850" max="3850" width="10.75" bestFit="1" customWidth="1"/>
    <col min="3851" max="3852" width="12" bestFit="1" customWidth="1"/>
    <col min="3853" max="3853" width="8.5" bestFit="1" customWidth="1"/>
    <col min="3854" max="3854" width="12" bestFit="1" customWidth="1"/>
    <col min="3855" max="3855" width="10.75" bestFit="1" customWidth="1"/>
    <col min="3856" max="3862" width="12" bestFit="1" customWidth="1"/>
    <col min="3863" max="3863" width="8.5" bestFit="1" customWidth="1"/>
    <col min="3864" max="3867" width="12" bestFit="1" customWidth="1"/>
    <col min="3868" max="3868" width="10.75" bestFit="1" customWidth="1"/>
    <col min="3869" max="3879" width="12" bestFit="1" customWidth="1"/>
    <col min="3880" max="3880" width="10.75" bestFit="1" customWidth="1"/>
    <col min="3881" max="3881" width="12" bestFit="1" customWidth="1"/>
    <col min="3882" max="3882" width="10.75" bestFit="1" customWidth="1"/>
    <col min="3883" max="3883" width="12" bestFit="1" customWidth="1"/>
    <col min="3884" max="3884" width="10.75" bestFit="1" customWidth="1"/>
    <col min="3885" max="3892" width="12" bestFit="1" customWidth="1"/>
    <col min="3893" max="3893" width="10.75" bestFit="1" customWidth="1"/>
    <col min="3894" max="3895" width="12" bestFit="1" customWidth="1"/>
    <col min="3896" max="3896" width="10.75" bestFit="1" customWidth="1"/>
    <col min="3897" max="3910" width="12" bestFit="1" customWidth="1"/>
    <col min="3911" max="3911" width="10.75" bestFit="1" customWidth="1"/>
    <col min="3912" max="3920" width="12" bestFit="1" customWidth="1"/>
    <col min="3921" max="3921" width="10.75" bestFit="1" customWidth="1"/>
    <col min="3922" max="3924" width="12" bestFit="1" customWidth="1"/>
    <col min="3925" max="3925" width="10.75" bestFit="1" customWidth="1"/>
    <col min="3926" max="3935" width="12" bestFit="1" customWidth="1"/>
    <col min="3936" max="3937" width="10.75" bestFit="1" customWidth="1"/>
    <col min="3938" max="3942" width="12" bestFit="1" customWidth="1"/>
    <col min="3943" max="3943" width="10.75" bestFit="1" customWidth="1"/>
    <col min="3944" max="3962" width="12" bestFit="1" customWidth="1"/>
    <col min="3963" max="3964" width="10.75" bestFit="1" customWidth="1"/>
    <col min="3965" max="3965" width="12" bestFit="1" customWidth="1"/>
    <col min="3966" max="3966" width="10.75" bestFit="1" customWidth="1"/>
    <col min="3967" max="3981" width="12" bestFit="1" customWidth="1"/>
    <col min="3982" max="3982" width="10.75" bestFit="1" customWidth="1"/>
    <col min="3983" max="3986" width="12" bestFit="1" customWidth="1"/>
    <col min="3987" max="3988" width="10.75" bestFit="1" customWidth="1"/>
    <col min="3989" max="3989" width="12" bestFit="1" customWidth="1"/>
    <col min="3990" max="3990" width="10.75" bestFit="1" customWidth="1"/>
    <col min="3991" max="3994" width="12" bestFit="1" customWidth="1"/>
    <col min="3995" max="3995" width="8.5" bestFit="1" customWidth="1"/>
    <col min="3996" max="3999" width="12" bestFit="1" customWidth="1"/>
    <col min="4000" max="4000" width="10.75" bestFit="1" customWidth="1"/>
    <col min="4001" max="4001" width="12" bestFit="1" customWidth="1"/>
    <col min="4002" max="4002" width="10.75" bestFit="1" customWidth="1"/>
    <col min="4003" max="4012" width="12" bestFit="1" customWidth="1"/>
    <col min="4013" max="4015" width="10.75" bestFit="1" customWidth="1"/>
    <col min="4016" max="4017" width="12" bestFit="1" customWidth="1"/>
    <col min="4018" max="4018" width="10.75" bestFit="1" customWidth="1"/>
    <col min="4019" max="4022" width="12" bestFit="1" customWidth="1"/>
    <col min="4023" max="4023" width="10.75" bestFit="1" customWidth="1"/>
    <col min="4024" max="4033" width="12" bestFit="1" customWidth="1"/>
    <col min="4034" max="4034" width="10.75" bestFit="1" customWidth="1"/>
    <col min="4035" max="4039" width="12" bestFit="1" customWidth="1"/>
    <col min="4040" max="4040" width="10.75" bestFit="1" customWidth="1"/>
    <col min="4041" max="4063" width="12" bestFit="1" customWidth="1"/>
    <col min="4064" max="4064" width="8.5" bestFit="1" customWidth="1"/>
    <col min="4065" max="4066" width="12" bestFit="1" customWidth="1"/>
    <col min="4067" max="4068" width="10.75" bestFit="1" customWidth="1"/>
    <col min="4069" max="4076" width="12" bestFit="1" customWidth="1"/>
    <col min="4077" max="4077" width="10.75" bestFit="1" customWidth="1"/>
    <col min="4078" max="4092" width="12" bestFit="1" customWidth="1"/>
    <col min="4093" max="4093" width="8.5" bestFit="1" customWidth="1"/>
    <col min="4094" max="4102" width="12" bestFit="1" customWidth="1"/>
    <col min="4103" max="4103" width="10.75" bestFit="1" customWidth="1"/>
    <col min="4104" max="4106" width="12" bestFit="1" customWidth="1"/>
    <col min="4107" max="4107" width="10.75" bestFit="1" customWidth="1"/>
    <col min="4108" max="4109" width="12" bestFit="1" customWidth="1"/>
    <col min="4110" max="4110" width="10.75" bestFit="1" customWidth="1"/>
    <col min="4111" max="4111" width="12" bestFit="1" customWidth="1"/>
    <col min="4112" max="4112" width="10.75" bestFit="1" customWidth="1"/>
    <col min="4113" max="4117" width="12" bestFit="1" customWidth="1"/>
    <col min="4118" max="4118" width="10.75" bestFit="1" customWidth="1"/>
    <col min="4119" max="4122" width="12" bestFit="1" customWidth="1"/>
    <col min="4123" max="4123" width="10.75" bestFit="1" customWidth="1"/>
    <col min="4124" max="4126" width="12" bestFit="1" customWidth="1"/>
    <col min="4127" max="4127" width="10.75" bestFit="1" customWidth="1"/>
    <col min="4128" max="4137" width="12" bestFit="1" customWidth="1"/>
    <col min="4138" max="4139" width="10.75" bestFit="1" customWidth="1"/>
    <col min="4140" max="4147" width="12" bestFit="1" customWidth="1"/>
    <col min="4148" max="4148" width="10.75" bestFit="1" customWidth="1"/>
    <col min="4149" max="4153" width="12" bestFit="1" customWidth="1"/>
    <col min="4154" max="4154" width="10.75" bestFit="1" customWidth="1"/>
    <col min="4155" max="4157" width="12" bestFit="1" customWidth="1"/>
    <col min="4158" max="4158" width="10.75" bestFit="1" customWidth="1"/>
    <col min="4159" max="4160" width="12" bestFit="1" customWidth="1"/>
    <col min="4161" max="4161" width="10.75" bestFit="1" customWidth="1"/>
    <col min="4162" max="4185" width="12" bestFit="1" customWidth="1"/>
    <col min="4186" max="4186" width="10.75" bestFit="1" customWidth="1"/>
    <col min="4187" max="4187" width="12" bestFit="1" customWidth="1"/>
    <col min="4188" max="4188" width="10.75" bestFit="1" customWidth="1"/>
    <col min="4189" max="4190" width="12" bestFit="1" customWidth="1"/>
    <col min="4191" max="4191" width="10.75" bestFit="1" customWidth="1"/>
    <col min="4192" max="4196" width="12" bestFit="1" customWidth="1"/>
    <col min="4197" max="4200" width="10.75" bestFit="1" customWidth="1"/>
    <col min="4201" max="4204" width="12" bestFit="1" customWidth="1"/>
    <col min="4205" max="4205" width="10.75" bestFit="1" customWidth="1"/>
    <col min="4206" max="4206" width="12" bestFit="1" customWidth="1"/>
    <col min="4207" max="4207" width="10.75" bestFit="1" customWidth="1"/>
    <col min="4208" max="4212" width="12" bestFit="1" customWidth="1"/>
    <col min="4213" max="4213" width="10.75" bestFit="1" customWidth="1"/>
    <col min="4214" max="4218" width="12" bestFit="1" customWidth="1"/>
    <col min="4219" max="4219" width="10.75" bestFit="1" customWidth="1"/>
    <col min="4220" max="4226" width="12" bestFit="1" customWidth="1"/>
    <col min="4227" max="4227" width="10.75" bestFit="1" customWidth="1"/>
    <col min="4228" max="4240" width="12" bestFit="1" customWidth="1"/>
    <col min="4241" max="4241" width="10.75" bestFit="1" customWidth="1"/>
    <col min="4242" max="4244" width="12" bestFit="1" customWidth="1"/>
    <col min="4245" max="4247" width="10.75" bestFit="1" customWidth="1"/>
    <col min="4248" max="4250" width="12" bestFit="1" customWidth="1"/>
    <col min="4251" max="4252" width="10.75" bestFit="1" customWidth="1"/>
    <col min="4253" max="4258" width="12" bestFit="1" customWidth="1"/>
    <col min="4259" max="4259" width="10.75" bestFit="1" customWidth="1"/>
    <col min="4260" max="4263" width="12" bestFit="1" customWidth="1"/>
    <col min="4264" max="4264" width="10.75" bestFit="1" customWidth="1"/>
    <col min="4265" max="4268" width="12" bestFit="1" customWidth="1"/>
    <col min="4269" max="4269" width="10.75" bestFit="1" customWidth="1"/>
    <col min="4270" max="4272" width="12" bestFit="1" customWidth="1"/>
    <col min="4273" max="4273" width="10.75" bestFit="1" customWidth="1"/>
    <col min="4274" max="4281" width="12" bestFit="1" customWidth="1"/>
    <col min="4282" max="4282" width="10.75" bestFit="1" customWidth="1"/>
    <col min="4283" max="4283" width="12" bestFit="1" customWidth="1"/>
    <col min="4284" max="4285" width="10.75" bestFit="1" customWidth="1"/>
    <col min="4286" max="4287" width="12" bestFit="1" customWidth="1"/>
    <col min="4288" max="4288" width="10.75" bestFit="1" customWidth="1"/>
    <col min="4289" max="4294" width="12" bestFit="1" customWidth="1"/>
    <col min="4295" max="4295" width="10.75" bestFit="1" customWidth="1"/>
    <col min="4296" max="4302" width="12" bestFit="1" customWidth="1"/>
    <col min="4303" max="4303" width="10.75" bestFit="1" customWidth="1"/>
    <col min="4304" max="4305" width="12" bestFit="1" customWidth="1"/>
    <col min="4306" max="4306" width="10.75" bestFit="1" customWidth="1"/>
    <col min="4307" max="4312" width="12" bestFit="1" customWidth="1"/>
    <col min="4313" max="4313" width="10.75" bestFit="1" customWidth="1"/>
    <col min="4314" max="4316" width="12" bestFit="1" customWidth="1"/>
    <col min="4317" max="4317" width="10.75" bestFit="1" customWidth="1"/>
    <col min="4318" max="4327" width="12" bestFit="1" customWidth="1"/>
    <col min="4328" max="4328" width="10.75" bestFit="1" customWidth="1"/>
    <col min="4329" max="4334" width="12" bestFit="1" customWidth="1"/>
    <col min="4335" max="4335" width="10.75" bestFit="1" customWidth="1"/>
    <col min="4336" max="4339" width="12" bestFit="1" customWidth="1"/>
    <col min="4340" max="4340" width="10.75" bestFit="1" customWidth="1"/>
    <col min="4341" max="4342" width="12" bestFit="1" customWidth="1"/>
    <col min="4343" max="4343" width="10.75" bestFit="1" customWidth="1"/>
    <col min="4344" max="4350" width="12" bestFit="1" customWidth="1"/>
    <col min="4351" max="4351" width="10.75" bestFit="1" customWidth="1"/>
    <col min="4352" max="4356" width="12" bestFit="1" customWidth="1"/>
    <col min="4357" max="4357" width="10.75" bestFit="1" customWidth="1"/>
    <col min="4358" max="4362" width="12" bestFit="1" customWidth="1"/>
    <col min="4363" max="4363" width="10.75" bestFit="1" customWidth="1"/>
    <col min="4364" max="4374" width="12" bestFit="1" customWidth="1"/>
    <col min="4375" max="4375" width="10.75" bestFit="1" customWidth="1"/>
    <col min="4376" max="4380" width="12" bestFit="1" customWidth="1"/>
    <col min="4381" max="4381" width="10.75" bestFit="1" customWidth="1"/>
    <col min="4382" max="4393" width="12" bestFit="1" customWidth="1"/>
    <col min="4394" max="4394" width="10.75" bestFit="1" customWidth="1"/>
    <col min="4395" max="4397" width="12" bestFit="1" customWidth="1"/>
    <col min="4398" max="4399" width="10.75" bestFit="1" customWidth="1"/>
    <col min="4400" max="4400" width="12" bestFit="1" customWidth="1"/>
    <col min="4401" max="4401" width="10.75" bestFit="1" customWidth="1"/>
    <col min="4402" max="4403" width="12" bestFit="1" customWidth="1"/>
    <col min="4404" max="4404" width="10.75" bestFit="1" customWidth="1"/>
    <col min="4405" max="4412" width="12" bestFit="1" customWidth="1"/>
    <col min="4413" max="4413" width="10.75" bestFit="1" customWidth="1"/>
    <col min="4414" max="4416" width="12" bestFit="1" customWidth="1"/>
    <col min="4417" max="4417" width="8.5" bestFit="1" customWidth="1"/>
    <col min="4418" max="4420" width="12" bestFit="1" customWidth="1"/>
    <col min="4421" max="4421" width="10.75" bestFit="1" customWidth="1"/>
    <col min="4422" max="4422" width="12" bestFit="1" customWidth="1"/>
    <col min="4423" max="4423" width="10.75" bestFit="1" customWidth="1"/>
    <col min="4424" max="4424" width="12" bestFit="1" customWidth="1"/>
    <col min="4425" max="4425" width="10.75" bestFit="1" customWidth="1"/>
    <col min="4426" max="4427" width="12" bestFit="1" customWidth="1"/>
    <col min="4428" max="4428" width="10.75" bestFit="1" customWidth="1"/>
    <col min="4429" max="4430" width="12" bestFit="1" customWidth="1"/>
    <col min="4431" max="4431" width="10.75" bestFit="1" customWidth="1"/>
    <col min="4432" max="4436" width="12" bestFit="1" customWidth="1"/>
    <col min="4437" max="4437" width="10.75" bestFit="1" customWidth="1"/>
    <col min="4438" max="4439" width="12" bestFit="1" customWidth="1"/>
    <col min="4440" max="4440" width="10.75" bestFit="1" customWidth="1"/>
    <col min="4441" max="4441" width="8.5" bestFit="1" customWidth="1"/>
    <col min="4442" max="4443" width="12" bestFit="1" customWidth="1"/>
    <col min="4444" max="4444" width="8.5" bestFit="1" customWidth="1"/>
    <col min="4445" max="4451" width="12" bestFit="1" customWidth="1"/>
    <col min="4452" max="4452" width="10.75" bestFit="1" customWidth="1"/>
    <col min="4453" max="4467" width="12" bestFit="1" customWidth="1"/>
    <col min="4468" max="4468" width="10.75" bestFit="1" customWidth="1"/>
    <col min="4469" max="4469" width="12" bestFit="1" customWidth="1"/>
    <col min="4470" max="4470" width="10.75" bestFit="1" customWidth="1"/>
    <col min="4471" max="4473" width="12" bestFit="1" customWidth="1"/>
    <col min="4474" max="4475" width="10.75" bestFit="1" customWidth="1"/>
    <col min="4476" max="4477" width="12" bestFit="1" customWidth="1"/>
    <col min="4478" max="4478" width="10.75" bestFit="1" customWidth="1"/>
    <col min="4479" max="4479" width="12" bestFit="1" customWidth="1"/>
    <col min="4480" max="4480" width="10.75" bestFit="1" customWidth="1"/>
    <col min="4481" max="4493" width="12" bestFit="1" customWidth="1"/>
    <col min="4494" max="4494" width="10.75" bestFit="1" customWidth="1"/>
    <col min="4495" max="4497" width="12" bestFit="1" customWidth="1"/>
    <col min="4498" max="4498" width="10.75" bestFit="1" customWidth="1"/>
    <col min="4499" max="4499" width="12" bestFit="1" customWidth="1"/>
    <col min="4500" max="4500" width="10.75" bestFit="1" customWidth="1"/>
    <col min="4501" max="4506" width="12" bestFit="1" customWidth="1"/>
    <col min="4507" max="4507" width="8.5" bestFit="1" customWidth="1"/>
    <col min="4508" max="4508" width="10.75" bestFit="1" customWidth="1"/>
    <col min="4509" max="4519" width="12" bestFit="1" customWidth="1"/>
    <col min="4520" max="4520" width="10.75" bestFit="1" customWidth="1"/>
    <col min="4521" max="4523" width="12" bestFit="1" customWidth="1"/>
    <col min="4524" max="4524" width="10.75" bestFit="1" customWidth="1"/>
    <col min="4525" max="4533" width="12" bestFit="1" customWidth="1"/>
    <col min="4534" max="4534" width="10.75" bestFit="1" customWidth="1"/>
    <col min="4535" max="4535" width="12" bestFit="1" customWidth="1"/>
    <col min="4536" max="4536" width="8.5" bestFit="1" customWidth="1"/>
    <col min="4537" max="4539" width="12" bestFit="1" customWidth="1"/>
    <col min="4540" max="4540" width="10.75" bestFit="1" customWidth="1"/>
    <col min="4541" max="4541" width="12" bestFit="1" customWidth="1"/>
    <col min="4542" max="4542" width="10.75" bestFit="1" customWidth="1"/>
    <col min="4543" max="4543" width="12" bestFit="1" customWidth="1"/>
    <col min="4544" max="4544" width="10.75" bestFit="1" customWidth="1"/>
    <col min="4545" max="4547" width="12" bestFit="1" customWidth="1"/>
    <col min="4548" max="4548" width="10.75" bestFit="1" customWidth="1"/>
    <col min="4549" max="4549" width="12" bestFit="1" customWidth="1"/>
    <col min="4550" max="4550" width="10.75" bestFit="1" customWidth="1"/>
    <col min="4551" max="4557" width="12" bestFit="1" customWidth="1"/>
    <col min="4558" max="4558" width="10.75" bestFit="1" customWidth="1"/>
    <col min="4559" max="4569" width="12" bestFit="1" customWidth="1"/>
    <col min="4570" max="4570" width="10.75" bestFit="1" customWidth="1"/>
    <col min="4571" max="4580" width="12" bestFit="1" customWidth="1"/>
    <col min="4581" max="4582" width="10.75" bestFit="1" customWidth="1"/>
    <col min="4583" max="4583" width="8.5" bestFit="1" customWidth="1"/>
    <col min="4584" max="4584" width="10.75" bestFit="1" customWidth="1"/>
    <col min="4585" max="4585" width="12" bestFit="1" customWidth="1"/>
    <col min="4586" max="4586" width="10.75" bestFit="1" customWidth="1"/>
    <col min="4587" max="4587" width="12" bestFit="1" customWidth="1"/>
    <col min="4588" max="4588" width="10.75" bestFit="1" customWidth="1"/>
    <col min="4589" max="4608" width="12" bestFit="1" customWidth="1"/>
    <col min="4609" max="4610" width="10.75" bestFit="1" customWidth="1"/>
    <col min="4611" max="4615" width="12" bestFit="1" customWidth="1"/>
    <col min="4616" max="4616" width="10.75" bestFit="1" customWidth="1"/>
    <col min="4617" max="4617" width="12" bestFit="1" customWidth="1"/>
    <col min="4618" max="4618" width="8.5" bestFit="1" customWidth="1"/>
    <col min="4619" max="4619" width="10.75" bestFit="1" customWidth="1"/>
    <col min="4620" max="4621" width="12" bestFit="1" customWidth="1"/>
    <col min="4622" max="4622" width="10.75" bestFit="1" customWidth="1"/>
    <col min="4623" max="4629" width="12" bestFit="1" customWidth="1"/>
    <col min="4630" max="4630" width="10.75" bestFit="1" customWidth="1"/>
    <col min="4631" max="4631" width="12" bestFit="1" customWidth="1"/>
    <col min="4632" max="4632" width="10.75" bestFit="1" customWidth="1"/>
    <col min="4633" max="4638" width="12" bestFit="1" customWidth="1"/>
    <col min="4639" max="4639" width="10.75" bestFit="1" customWidth="1"/>
    <col min="4640" max="4640" width="12" bestFit="1" customWidth="1"/>
    <col min="4641" max="4641" width="10.75" bestFit="1" customWidth="1"/>
    <col min="4642" max="4646" width="12" bestFit="1" customWidth="1"/>
    <col min="4647" max="4647" width="10.75" bestFit="1" customWidth="1"/>
    <col min="4648" max="4654" width="12" bestFit="1" customWidth="1"/>
    <col min="4655" max="4656" width="10.75" bestFit="1" customWidth="1"/>
    <col min="4657" max="4663" width="12" bestFit="1" customWidth="1"/>
    <col min="4664" max="4665" width="10.75" bestFit="1" customWidth="1"/>
    <col min="4666" max="4669" width="12" bestFit="1" customWidth="1"/>
    <col min="4670" max="4670" width="10.75" bestFit="1" customWidth="1"/>
    <col min="4671" max="4674" width="12" bestFit="1" customWidth="1"/>
    <col min="4675" max="4678" width="10.75" bestFit="1" customWidth="1"/>
    <col min="4679" max="4687" width="12" bestFit="1" customWidth="1"/>
    <col min="4688" max="4688" width="8.5" bestFit="1" customWidth="1"/>
    <col min="4689" max="4690" width="10.75" bestFit="1" customWidth="1"/>
    <col min="4691" max="4691" width="12" bestFit="1" customWidth="1"/>
    <col min="4692" max="4692" width="8.5" bestFit="1" customWidth="1"/>
    <col min="4693" max="4694" width="12" bestFit="1" customWidth="1"/>
    <col min="4695" max="4695" width="10.75" bestFit="1" customWidth="1"/>
    <col min="4696" max="4697" width="12" bestFit="1" customWidth="1"/>
    <col min="4698" max="4698" width="8.5" bestFit="1" customWidth="1"/>
    <col min="4699" max="4700" width="12" bestFit="1" customWidth="1"/>
    <col min="4701" max="4701" width="10.75" bestFit="1" customWidth="1"/>
    <col min="4702" max="4706" width="12" bestFit="1" customWidth="1"/>
    <col min="4707" max="4707" width="10.75" bestFit="1" customWidth="1"/>
    <col min="4708" max="4711" width="12" bestFit="1" customWidth="1"/>
    <col min="4712" max="4713" width="10.75" bestFit="1" customWidth="1"/>
    <col min="4714" max="4716" width="12" bestFit="1" customWidth="1"/>
    <col min="4717" max="4717" width="8.5" bestFit="1" customWidth="1"/>
    <col min="4718" max="4720" width="12" bestFit="1" customWidth="1"/>
    <col min="4721" max="4721" width="10.75" bestFit="1" customWidth="1"/>
    <col min="4722" max="4722" width="12" bestFit="1" customWidth="1"/>
    <col min="4723" max="4723" width="10.75" bestFit="1" customWidth="1"/>
    <col min="4724" max="4732" width="12" bestFit="1" customWidth="1"/>
    <col min="4733" max="4733" width="10.75" bestFit="1" customWidth="1"/>
    <col min="4734" max="4736" width="12" bestFit="1" customWidth="1"/>
    <col min="4737" max="4737" width="8.5" bestFit="1" customWidth="1"/>
    <col min="4738" max="4738" width="10.75" bestFit="1" customWidth="1"/>
    <col min="4739" max="4743" width="12" bestFit="1" customWidth="1"/>
    <col min="4744" max="4744" width="10.75" bestFit="1" customWidth="1"/>
    <col min="4745" max="4753" width="12" bestFit="1" customWidth="1"/>
    <col min="4754" max="4754" width="10.75" bestFit="1" customWidth="1"/>
    <col min="4755" max="4757" width="12" bestFit="1" customWidth="1"/>
    <col min="4758" max="4758" width="10.75" bestFit="1" customWidth="1"/>
    <col min="4759" max="4760" width="12" bestFit="1" customWidth="1"/>
    <col min="4761" max="4761" width="10.75" bestFit="1" customWidth="1"/>
    <col min="4762" max="4768" width="12" bestFit="1" customWidth="1"/>
    <col min="4769" max="4769" width="10.75" bestFit="1" customWidth="1"/>
    <col min="4770" max="4774" width="12" bestFit="1" customWidth="1"/>
    <col min="4775" max="4775" width="10.75" bestFit="1" customWidth="1"/>
    <col min="4776" max="4776" width="12" bestFit="1" customWidth="1"/>
    <col min="4777" max="4777" width="10.75" bestFit="1" customWidth="1"/>
    <col min="4778" max="4782" width="12" bestFit="1" customWidth="1"/>
    <col min="4783" max="4783" width="10.75" bestFit="1" customWidth="1"/>
    <col min="4784" max="4796" width="12" bestFit="1" customWidth="1"/>
    <col min="4797" max="4797" width="10.75" bestFit="1" customWidth="1"/>
    <col min="4798" max="4809" width="12" bestFit="1" customWidth="1"/>
    <col min="4810" max="4810" width="10.75" bestFit="1" customWidth="1"/>
    <col min="4811" max="4815" width="12" bestFit="1" customWidth="1"/>
    <col min="4816" max="4816" width="10.75" bestFit="1" customWidth="1"/>
    <col min="4817" max="4819" width="12" bestFit="1" customWidth="1"/>
    <col min="4820" max="4820" width="10.75" bestFit="1" customWidth="1"/>
    <col min="4821" max="4822" width="12" bestFit="1" customWidth="1"/>
    <col min="4823" max="4823" width="10.75" bestFit="1" customWidth="1"/>
    <col min="4824" max="4825" width="12" bestFit="1" customWidth="1"/>
    <col min="4826" max="4826" width="10.75" bestFit="1" customWidth="1"/>
    <col min="4827" max="4833" width="12" bestFit="1" customWidth="1"/>
    <col min="4834" max="4834" width="10.75" bestFit="1" customWidth="1"/>
    <col min="4835" max="4835" width="12" bestFit="1" customWidth="1"/>
    <col min="4836" max="4836" width="10.75" bestFit="1" customWidth="1"/>
    <col min="4837" max="4838" width="12" bestFit="1" customWidth="1"/>
    <col min="4839" max="4839" width="8.5" bestFit="1" customWidth="1"/>
    <col min="4840" max="4840" width="10.75" bestFit="1" customWidth="1"/>
    <col min="4841" max="4844" width="12" bestFit="1" customWidth="1"/>
    <col min="4845" max="4845" width="10.75" bestFit="1" customWidth="1"/>
    <col min="4846" max="4846" width="12" bestFit="1" customWidth="1"/>
    <col min="4847" max="4847" width="10.75" bestFit="1" customWidth="1"/>
    <col min="4848" max="4848" width="7.75" bestFit="1" customWidth="1"/>
    <col min="4849" max="4849" width="5.625" bestFit="1" customWidth="1"/>
    <col min="4850" max="4850" width="9.625" bestFit="1" customWidth="1"/>
    <col min="4851" max="4852" width="10.75" bestFit="1" customWidth="1"/>
    <col min="4853" max="4853" width="9.625" bestFit="1" customWidth="1"/>
    <col min="4854" max="4854" width="10.75" bestFit="1" customWidth="1"/>
    <col min="4855" max="4855" width="9.625" bestFit="1" customWidth="1"/>
    <col min="4856" max="4856" width="10.75" bestFit="1" customWidth="1"/>
    <col min="4857" max="4857" width="9.625" bestFit="1" customWidth="1"/>
    <col min="4858" max="4860" width="10.75" bestFit="1" customWidth="1"/>
    <col min="4861" max="4861" width="9.625" bestFit="1" customWidth="1"/>
    <col min="4862" max="4872" width="10.75" bestFit="1" customWidth="1"/>
    <col min="4873" max="4874" width="9.625" bestFit="1" customWidth="1"/>
    <col min="4875" max="4875" width="10.75" bestFit="1" customWidth="1"/>
    <col min="4876" max="4881" width="12" bestFit="1" customWidth="1"/>
    <col min="4882" max="4882" width="10.75" bestFit="1" customWidth="1"/>
    <col min="4883" max="4883" width="12" bestFit="1" customWidth="1"/>
    <col min="4884" max="4884" width="10.75" bestFit="1" customWidth="1"/>
    <col min="4885" max="4901" width="12" bestFit="1" customWidth="1"/>
    <col min="4902" max="4902" width="10.75" bestFit="1" customWidth="1"/>
    <col min="4903" max="4907" width="12" bestFit="1" customWidth="1"/>
    <col min="4908" max="4908" width="10.75" bestFit="1" customWidth="1"/>
    <col min="4909" max="4913" width="12" bestFit="1" customWidth="1"/>
    <col min="4914" max="4914" width="10.75" bestFit="1" customWidth="1"/>
    <col min="4915" max="4916" width="12" bestFit="1" customWidth="1"/>
    <col min="4917" max="4917" width="10.75" bestFit="1" customWidth="1"/>
    <col min="4918" max="4920" width="12" bestFit="1" customWidth="1"/>
    <col min="4921" max="4921" width="10.75" bestFit="1" customWidth="1"/>
    <col min="4922" max="4922" width="12" bestFit="1" customWidth="1"/>
    <col min="4923" max="4923" width="10.75" bestFit="1" customWidth="1"/>
    <col min="4924" max="4926" width="12" bestFit="1" customWidth="1"/>
    <col min="4927" max="4927" width="10.75" bestFit="1" customWidth="1"/>
    <col min="4928" max="4936" width="12" bestFit="1" customWidth="1"/>
    <col min="4937" max="4938" width="10.75" bestFit="1" customWidth="1"/>
    <col min="4939" max="4946" width="12" bestFit="1" customWidth="1"/>
    <col min="4947" max="4947" width="10.75" bestFit="1" customWidth="1"/>
    <col min="4948" max="4948" width="12" bestFit="1" customWidth="1"/>
    <col min="4949" max="4949" width="10.75" bestFit="1" customWidth="1"/>
    <col min="4950" max="4950" width="8.5" bestFit="1" customWidth="1"/>
    <col min="4951" max="4960" width="12" bestFit="1" customWidth="1"/>
    <col min="4961" max="4961" width="8.5" bestFit="1" customWidth="1"/>
    <col min="4962" max="4962" width="10.75" bestFit="1" customWidth="1"/>
    <col min="4963" max="4963" width="8.5" bestFit="1" customWidth="1"/>
    <col min="4964" max="4967" width="12" bestFit="1" customWidth="1"/>
    <col min="4968" max="4968" width="8.5" bestFit="1" customWidth="1"/>
    <col min="4969" max="4971" width="12" bestFit="1" customWidth="1"/>
    <col min="4972" max="4973" width="10.75" bestFit="1" customWidth="1"/>
    <col min="4974" max="4974" width="12" bestFit="1" customWidth="1"/>
    <col min="4975" max="4975" width="10.75" bestFit="1" customWidth="1"/>
    <col min="4976" max="4977" width="12" bestFit="1" customWidth="1"/>
    <col min="4978" max="4978" width="10.75" bestFit="1" customWidth="1"/>
    <col min="4979" max="4984" width="12" bestFit="1" customWidth="1"/>
    <col min="4985" max="4986" width="10.75" bestFit="1" customWidth="1"/>
    <col min="4987" max="4990" width="12" bestFit="1" customWidth="1"/>
    <col min="4991" max="4992" width="10.75" bestFit="1" customWidth="1"/>
    <col min="4993" max="4994" width="12" bestFit="1" customWidth="1"/>
    <col min="4995" max="4997" width="10.75" bestFit="1" customWidth="1"/>
    <col min="4998" max="5001" width="12" bestFit="1" customWidth="1"/>
    <col min="5002" max="5004" width="10.75" bestFit="1" customWidth="1"/>
    <col min="5005" max="5012" width="12" bestFit="1" customWidth="1"/>
    <col min="5013" max="5013" width="10.75" bestFit="1" customWidth="1"/>
    <col min="5014" max="5018" width="12" bestFit="1" customWidth="1"/>
    <col min="5019" max="5019" width="8.5" bestFit="1" customWidth="1"/>
    <col min="5020" max="5020" width="10.75" bestFit="1" customWidth="1"/>
    <col min="5021" max="5023" width="12" bestFit="1" customWidth="1"/>
    <col min="5024" max="5024" width="10.75" bestFit="1" customWidth="1"/>
    <col min="5025" max="5030" width="12" bestFit="1" customWidth="1"/>
    <col min="5031" max="5031" width="10.75" bestFit="1" customWidth="1"/>
    <col min="5032" max="5036" width="12" bestFit="1" customWidth="1"/>
    <col min="5037" max="5037" width="10.75" bestFit="1" customWidth="1"/>
    <col min="5038" max="5047" width="12" bestFit="1" customWidth="1"/>
    <col min="5048" max="5048" width="10.75" bestFit="1" customWidth="1"/>
    <col min="5049" max="5049" width="12" bestFit="1" customWidth="1"/>
    <col min="5050" max="5050" width="10.75" bestFit="1" customWidth="1"/>
    <col min="5051" max="5053" width="12" bestFit="1" customWidth="1"/>
    <col min="5054" max="5054" width="8.5" bestFit="1" customWidth="1"/>
    <col min="5055" max="5056" width="12" bestFit="1" customWidth="1"/>
    <col min="5057" max="5057" width="8.5" bestFit="1" customWidth="1"/>
    <col min="5058" max="5066" width="12" bestFit="1" customWidth="1"/>
    <col min="5067" max="5067" width="10.75" bestFit="1" customWidth="1"/>
    <col min="5068" max="5069" width="12" bestFit="1" customWidth="1"/>
    <col min="5070" max="5070" width="8.5" bestFit="1" customWidth="1"/>
    <col min="5071" max="5072" width="12" bestFit="1" customWidth="1"/>
    <col min="5073" max="5073" width="10.75" bestFit="1" customWidth="1"/>
    <col min="5074" max="5088" width="12" bestFit="1" customWidth="1"/>
    <col min="5089" max="5089" width="10.75" bestFit="1" customWidth="1"/>
    <col min="5090" max="5091" width="12" bestFit="1" customWidth="1"/>
    <col min="5092" max="5094" width="10.75" bestFit="1" customWidth="1"/>
    <col min="5095" max="5095" width="12" bestFit="1" customWidth="1"/>
    <col min="5096" max="5097" width="10.75" bestFit="1" customWidth="1"/>
    <col min="5098" max="5101" width="12" bestFit="1" customWidth="1"/>
    <col min="5102" max="5102" width="10.75" bestFit="1" customWidth="1"/>
    <col min="5103" max="5103" width="12" bestFit="1" customWidth="1"/>
    <col min="5104" max="5104" width="10.75" bestFit="1" customWidth="1"/>
    <col min="5105" max="5108" width="12" bestFit="1" customWidth="1"/>
    <col min="5109" max="5110" width="10.75" bestFit="1" customWidth="1"/>
    <col min="5111" max="5114" width="12" bestFit="1" customWidth="1"/>
    <col min="5115" max="5115" width="10.75" bestFit="1" customWidth="1"/>
    <col min="5116" max="5118" width="12" bestFit="1" customWidth="1"/>
    <col min="5119" max="5119" width="10.75" bestFit="1" customWidth="1"/>
    <col min="5120" max="5131" width="12" bestFit="1" customWidth="1"/>
    <col min="5132" max="5132" width="10.75" bestFit="1" customWidth="1"/>
    <col min="5133" max="5133" width="12" bestFit="1" customWidth="1"/>
    <col min="5134" max="5134" width="10.75" bestFit="1" customWidth="1"/>
    <col min="5135" max="5141" width="12" bestFit="1" customWidth="1"/>
    <col min="5142" max="5142" width="10.75" bestFit="1" customWidth="1"/>
    <col min="5143" max="5152" width="12" bestFit="1" customWidth="1"/>
    <col min="5153" max="5153" width="10.75" bestFit="1" customWidth="1"/>
    <col min="5154" max="5155" width="12" bestFit="1" customWidth="1"/>
    <col min="5156" max="5157" width="10.75" bestFit="1" customWidth="1"/>
    <col min="5158" max="5163" width="12" bestFit="1" customWidth="1"/>
    <col min="5164" max="5164" width="8.5" bestFit="1" customWidth="1"/>
    <col min="5165" max="5167" width="12" bestFit="1" customWidth="1"/>
    <col min="5168" max="5169" width="10.75" bestFit="1" customWidth="1"/>
    <col min="5170" max="5171" width="12" bestFit="1" customWidth="1"/>
    <col min="5172" max="5172" width="8.5" bestFit="1" customWidth="1"/>
    <col min="5173" max="5174" width="12" bestFit="1" customWidth="1"/>
    <col min="5175" max="5175" width="8.5" bestFit="1" customWidth="1"/>
    <col min="5176" max="5177" width="12" bestFit="1" customWidth="1"/>
    <col min="5178" max="5178" width="10.75" bestFit="1" customWidth="1"/>
    <col min="5179" max="5184" width="12" bestFit="1" customWidth="1"/>
    <col min="5185" max="5185" width="10.75" bestFit="1" customWidth="1"/>
    <col min="5186" max="5188" width="8.5" bestFit="1" customWidth="1"/>
    <col min="5189" max="5193" width="12" bestFit="1" customWidth="1"/>
    <col min="5194" max="5194" width="10.75" bestFit="1" customWidth="1"/>
    <col min="5195" max="5196" width="12" bestFit="1" customWidth="1"/>
    <col min="5197" max="5197" width="10.75" bestFit="1" customWidth="1"/>
    <col min="5198" max="5208" width="12" bestFit="1" customWidth="1"/>
    <col min="5209" max="5209" width="10.75" bestFit="1" customWidth="1"/>
    <col min="5210" max="5214" width="12" bestFit="1" customWidth="1"/>
    <col min="5215" max="5215" width="10.75" bestFit="1" customWidth="1"/>
    <col min="5216" max="5216" width="12" bestFit="1" customWidth="1"/>
    <col min="5217" max="5217" width="10.75" bestFit="1" customWidth="1"/>
    <col min="5218" max="5221" width="12" bestFit="1" customWidth="1"/>
    <col min="5222" max="5222" width="10.75" bestFit="1" customWidth="1"/>
    <col min="5223" max="5224" width="12" bestFit="1" customWidth="1"/>
    <col min="5225" max="5226" width="10.75" bestFit="1" customWidth="1"/>
    <col min="5227" max="5231" width="12" bestFit="1" customWidth="1"/>
    <col min="5232" max="5232" width="10.75" bestFit="1" customWidth="1"/>
    <col min="5233" max="5240" width="12" bestFit="1" customWidth="1"/>
    <col min="5241" max="5242" width="10.75" bestFit="1" customWidth="1"/>
    <col min="5243" max="5259" width="12" bestFit="1" customWidth="1"/>
    <col min="5260" max="5260" width="10.75" bestFit="1" customWidth="1"/>
    <col min="5261" max="5262" width="12" bestFit="1" customWidth="1"/>
    <col min="5263" max="5263" width="10.75" bestFit="1" customWidth="1"/>
    <col min="5264" max="5270" width="12" bestFit="1" customWidth="1"/>
    <col min="5271" max="5271" width="10.75" bestFit="1" customWidth="1"/>
    <col min="5272" max="5279" width="12" bestFit="1" customWidth="1"/>
    <col min="5280" max="5280" width="10.75" bestFit="1" customWidth="1"/>
    <col min="5281" max="5285" width="12" bestFit="1" customWidth="1"/>
    <col min="5286" max="5286" width="10.75" bestFit="1" customWidth="1"/>
    <col min="5287" max="5291" width="12" bestFit="1" customWidth="1"/>
    <col min="5292" max="5292" width="10.75" bestFit="1" customWidth="1"/>
    <col min="5293" max="5305" width="12" bestFit="1" customWidth="1"/>
    <col min="5306" max="5306" width="8.5" bestFit="1" customWidth="1"/>
    <col min="5307" max="5316" width="12" bestFit="1" customWidth="1"/>
    <col min="5317" max="5317" width="10.75" bestFit="1" customWidth="1"/>
    <col min="5318" max="5319" width="12" bestFit="1" customWidth="1"/>
    <col min="5320" max="5320" width="10.75" bestFit="1" customWidth="1"/>
    <col min="5321" max="5331" width="12" bestFit="1" customWidth="1"/>
    <col min="5332" max="5332" width="8.5" bestFit="1" customWidth="1"/>
    <col min="5333" max="5333" width="12" bestFit="1" customWidth="1"/>
    <col min="5334" max="5334" width="8.5" bestFit="1" customWidth="1"/>
    <col min="5335" max="5338" width="12" bestFit="1" customWidth="1"/>
    <col min="5339" max="5339" width="10.75" bestFit="1" customWidth="1"/>
    <col min="5340" max="5344" width="12" bestFit="1" customWidth="1"/>
    <col min="5345" max="5345" width="10.75" bestFit="1" customWidth="1"/>
    <col min="5346" max="5347" width="12" bestFit="1" customWidth="1"/>
    <col min="5348" max="5348" width="8.5" bestFit="1" customWidth="1"/>
    <col min="5349" max="5352" width="12" bestFit="1" customWidth="1"/>
    <col min="5353" max="5353" width="8.5" bestFit="1" customWidth="1"/>
    <col min="5354" max="5357" width="12" bestFit="1" customWidth="1"/>
    <col min="5358" max="5358" width="8.5" bestFit="1" customWidth="1"/>
    <col min="5359" max="5359" width="12" bestFit="1" customWidth="1"/>
    <col min="5360" max="5360" width="10.75" bestFit="1" customWidth="1"/>
    <col min="5361" max="5373" width="12" bestFit="1" customWidth="1"/>
    <col min="5374" max="5375" width="10.75" bestFit="1" customWidth="1"/>
    <col min="5376" max="5378" width="12" bestFit="1" customWidth="1"/>
    <col min="5379" max="5379" width="10.75" bestFit="1" customWidth="1"/>
    <col min="5380" max="5384" width="12" bestFit="1" customWidth="1"/>
    <col min="5385" max="5385" width="10.75" bestFit="1" customWidth="1"/>
    <col min="5386" max="5391" width="12" bestFit="1" customWidth="1"/>
    <col min="5392" max="5392" width="8.5" bestFit="1" customWidth="1"/>
    <col min="5393" max="5394" width="12" bestFit="1" customWidth="1"/>
    <col min="5395" max="5395" width="10.75" bestFit="1" customWidth="1"/>
    <col min="5396" max="5405" width="12" bestFit="1" customWidth="1"/>
    <col min="5406" max="5407" width="10.75" bestFit="1" customWidth="1"/>
    <col min="5408" max="5410" width="12" bestFit="1" customWidth="1"/>
    <col min="5411" max="5411" width="10.75" bestFit="1" customWidth="1"/>
    <col min="5412" max="5418" width="12" bestFit="1" customWidth="1"/>
    <col min="5419" max="5419" width="10.75" bestFit="1" customWidth="1"/>
    <col min="5420" max="5423" width="12" bestFit="1" customWidth="1"/>
    <col min="5424" max="5424" width="8.5" bestFit="1" customWidth="1"/>
    <col min="5425" max="5425" width="10.75" bestFit="1" customWidth="1"/>
    <col min="5426" max="5434" width="12" bestFit="1" customWidth="1"/>
    <col min="5435" max="5435" width="10.75" bestFit="1" customWidth="1"/>
    <col min="5436" max="5438" width="12" bestFit="1" customWidth="1"/>
    <col min="5439" max="5439" width="10.75" bestFit="1" customWidth="1"/>
    <col min="5440" max="5448" width="12" bestFit="1" customWidth="1"/>
    <col min="5449" max="5449" width="10.75" bestFit="1" customWidth="1"/>
    <col min="5450" max="5458" width="12" bestFit="1" customWidth="1"/>
    <col min="5459" max="5459" width="10.75" bestFit="1" customWidth="1"/>
    <col min="5460" max="5463" width="12" bestFit="1" customWidth="1"/>
    <col min="5464" max="5464" width="8.5" bestFit="1" customWidth="1"/>
    <col min="5465" max="5474" width="12" bestFit="1" customWidth="1"/>
    <col min="5475" max="5477" width="10.75" bestFit="1" customWidth="1"/>
    <col min="5478" max="5478" width="12" bestFit="1" customWidth="1"/>
    <col min="5479" max="5479" width="10.75" bestFit="1" customWidth="1"/>
    <col min="5480" max="5486" width="12" bestFit="1" customWidth="1"/>
    <col min="5487" max="5487" width="10.75" bestFit="1" customWidth="1"/>
    <col min="5488" max="5489" width="12" bestFit="1" customWidth="1"/>
    <col min="5490" max="5490" width="10.75" bestFit="1" customWidth="1"/>
    <col min="5491" max="5491" width="12" bestFit="1" customWidth="1"/>
    <col min="5492" max="5492" width="8.5" bestFit="1" customWidth="1"/>
    <col min="5493" max="5507" width="12" bestFit="1" customWidth="1"/>
    <col min="5508" max="5508" width="10.75" bestFit="1" customWidth="1"/>
    <col min="5509" max="5515" width="12" bestFit="1" customWidth="1"/>
    <col min="5516" max="5516" width="10.75" bestFit="1" customWidth="1"/>
    <col min="5517" max="5517" width="8.5" bestFit="1" customWidth="1"/>
    <col min="5518" max="5526" width="12" bestFit="1" customWidth="1"/>
    <col min="5527" max="5527" width="10.75" bestFit="1" customWidth="1"/>
    <col min="5528" max="5533" width="12" bestFit="1" customWidth="1"/>
    <col min="5534" max="5534" width="8.5" bestFit="1" customWidth="1"/>
    <col min="5535" max="5535" width="10.75" bestFit="1" customWidth="1"/>
    <col min="5536" max="5537" width="12" bestFit="1" customWidth="1"/>
    <col min="5538" max="5538" width="10.75" bestFit="1" customWidth="1"/>
    <col min="5539" max="5541" width="12" bestFit="1" customWidth="1"/>
    <col min="5542" max="5542" width="10.75" bestFit="1" customWidth="1"/>
    <col min="5543" max="5547" width="12" bestFit="1" customWidth="1"/>
    <col min="5548" max="5548" width="10.75" bestFit="1" customWidth="1"/>
    <col min="5549" max="5549" width="12" bestFit="1" customWidth="1"/>
    <col min="5550" max="5550" width="10.75" bestFit="1" customWidth="1"/>
    <col min="5551" max="5556" width="12" bestFit="1" customWidth="1"/>
    <col min="5557" max="5557" width="10.75" bestFit="1" customWidth="1"/>
    <col min="5558" max="5560" width="12" bestFit="1" customWidth="1"/>
    <col min="5561" max="5561" width="8.5" bestFit="1" customWidth="1"/>
    <col min="5562" max="5565" width="12" bestFit="1" customWidth="1"/>
    <col min="5566" max="5566" width="10.75" bestFit="1" customWidth="1"/>
    <col min="5567" max="5568" width="12" bestFit="1" customWidth="1"/>
    <col min="5569" max="5569" width="10.75" bestFit="1" customWidth="1"/>
    <col min="5570" max="5580" width="12" bestFit="1" customWidth="1"/>
    <col min="5581" max="5581" width="10.75" bestFit="1" customWidth="1"/>
    <col min="5582" max="5585" width="12" bestFit="1" customWidth="1"/>
    <col min="5586" max="5586" width="10.75" bestFit="1" customWidth="1"/>
    <col min="5587" max="5587" width="8.5" bestFit="1" customWidth="1"/>
    <col min="5588" max="5593" width="12" bestFit="1" customWidth="1"/>
    <col min="5594" max="5596" width="10.75" bestFit="1" customWidth="1"/>
    <col min="5597" max="5598" width="12" bestFit="1" customWidth="1"/>
    <col min="5599" max="5600" width="10.75" bestFit="1" customWidth="1"/>
    <col min="5601" max="5607" width="12" bestFit="1" customWidth="1"/>
    <col min="5608" max="5608" width="10.75" bestFit="1" customWidth="1"/>
    <col min="5609" max="5619" width="12" bestFit="1" customWidth="1"/>
    <col min="5620" max="5620" width="10.75" bestFit="1" customWidth="1"/>
    <col min="5621" max="5636" width="12" bestFit="1" customWidth="1"/>
    <col min="5637" max="5637" width="10.75" bestFit="1" customWidth="1"/>
    <col min="5638" max="5641" width="12" bestFit="1" customWidth="1"/>
    <col min="5642" max="5642" width="8.5" bestFit="1" customWidth="1"/>
    <col min="5643" max="5643" width="12" bestFit="1" customWidth="1"/>
    <col min="5644" max="5646" width="10.75" bestFit="1" customWidth="1"/>
    <col min="5647" max="5648" width="12" bestFit="1" customWidth="1"/>
    <col min="5649" max="5649" width="10.75" bestFit="1" customWidth="1"/>
    <col min="5650" max="5651" width="12" bestFit="1" customWidth="1"/>
    <col min="5652" max="5652" width="10.75" bestFit="1" customWidth="1"/>
    <col min="5653" max="5654" width="12" bestFit="1" customWidth="1"/>
    <col min="5655" max="5655" width="10.75" bestFit="1" customWidth="1"/>
    <col min="5656" max="5656" width="12" bestFit="1" customWidth="1"/>
    <col min="5657" max="5657" width="10.75" bestFit="1" customWidth="1"/>
    <col min="5658" max="5669" width="12" bestFit="1" customWidth="1"/>
    <col min="5670" max="5671" width="10.75" bestFit="1" customWidth="1"/>
    <col min="5672" max="5674" width="12" bestFit="1" customWidth="1"/>
    <col min="5675" max="5675" width="8.5" bestFit="1" customWidth="1"/>
    <col min="5676" max="5682" width="12" bestFit="1" customWidth="1"/>
    <col min="5683" max="5683" width="10.75" bestFit="1" customWidth="1"/>
    <col min="5684" max="5686" width="12" bestFit="1" customWidth="1"/>
    <col min="5687" max="5687" width="10.75" bestFit="1" customWidth="1"/>
    <col min="5688" max="5688" width="12" bestFit="1" customWidth="1"/>
    <col min="5689" max="5689" width="8.5" bestFit="1" customWidth="1"/>
    <col min="5690" max="5692" width="12" bestFit="1" customWidth="1"/>
    <col min="5693" max="5693" width="10.75" bestFit="1" customWidth="1"/>
    <col min="5694" max="5696" width="12" bestFit="1" customWidth="1"/>
    <col min="5697" max="5697" width="10.75" bestFit="1" customWidth="1"/>
    <col min="5698" max="5700" width="12" bestFit="1" customWidth="1"/>
    <col min="5701" max="5701" width="8.5" bestFit="1" customWidth="1"/>
    <col min="5702" max="5715" width="12" bestFit="1" customWidth="1"/>
    <col min="5716" max="5716" width="10.75" bestFit="1" customWidth="1"/>
    <col min="5717" max="5719" width="12" bestFit="1" customWidth="1"/>
    <col min="5720" max="5720" width="10.75" bestFit="1" customWidth="1"/>
    <col min="5721" max="5730" width="12" bestFit="1" customWidth="1"/>
    <col min="5731" max="5731" width="10.75" bestFit="1" customWidth="1"/>
    <col min="5732" max="5735" width="12" bestFit="1" customWidth="1"/>
    <col min="5736" max="5736" width="10.75" bestFit="1" customWidth="1"/>
    <col min="5737" max="5746" width="12" bestFit="1" customWidth="1"/>
    <col min="5747" max="5747" width="10.75" bestFit="1" customWidth="1"/>
    <col min="5748" max="5750" width="12" bestFit="1" customWidth="1"/>
    <col min="5751" max="5753" width="10.75" bestFit="1" customWidth="1"/>
    <col min="5754" max="5760" width="12" bestFit="1" customWidth="1"/>
    <col min="5761" max="5761" width="10.75" bestFit="1" customWidth="1"/>
    <col min="5762" max="5764" width="12" bestFit="1" customWidth="1"/>
    <col min="5765" max="5766" width="10.75" bestFit="1" customWidth="1"/>
    <col min="5767" max="5770" width="12" bestFit="1" customWidth="1"/>
    <col min="5771" max="5771" width="10.75" bestFit="1" customWidth="1"/>
    <col min="5772" max="5780" width="12" bestFit="1" customWidth="1"/>
    <col min="5781" max="5781" width="8.5" bestFit="1" customWidth="1"/>
    <col min="5782" max="5784" width="12" bestFit="1" customWidth="1"/>
    <col min="5785" max="5785" width="10.75" bestFit="1" customWidth="1"/>
    <col min="5786" max="5788" width="12" bestFit="1" customWidth="1"/>
    <col min="5789" max="5789" width="10.75" bestFit="1" customWidth="1"/>
    <col min="5790" max="5796" width="12" bestFit="1" customWidth="1"/>
    <col min="5797" max="5797" width="10.75" bestFit="1" customWidth="1"/>
    <col min="5798" max="5807" width="12" bestFit="1" customWidth="1"/>
    <col min="5808" max="5809" width="10.75" bestFit="1" customWidth="1"/>
    <col min="5810" max="5812" width="12" bestFit="1" customWidth="1"/>
    <col min="5813" max="5813" width="10.75" bestFit="1" customWidth="1"/>
    <col min="5814" max="5816" width="12" bestFit="1" customWidth="1"/>
    <col min="5817" max="5817" width="10.75" bestFit="1" customWidth="1"/>
    <col min="5818" max="5819" width="12" bestFit="1" customWidth="1"/>
    <col min="5820" max="5821" width="10.75" bestFit="1" customWidth="1"/>
    <col min="5822" max="5829" width="12" bestFit="1" customWidth="1"/>
    <col min="5830" max="5830" width="10.75" bestFit="1" customWidth="1"/>
    <col min="5831" max="5832" width="12" bestFit="1" customWidth="1"/>
    <col min="5833" max="5833" width="10.75" bestFit="1" customWidth="1"/>
    <col min="5834" max="5838" width="12" bestFit="1" customWidth="1"/>
    <col min="5839" max="5839" width="10.75" bestFit="1" customWidth="1"/>
    <col min="5840" max="5857" width="12" bestFit="1" customWidth="1"/>
    <col min="5858" max="5858" width="10.75" bestFit="1" customWidth="1"/>
    <col min="5859" max="5864" width="12" bestFit="1" customWidth="1"/>
    <col min="5865" max="5865" width="10.75" bestFit="1" customWidth="1"/>
    <col min="5866" max="5873" width="12" bestFit="1" customWidth="1"/>
    <col min="5874" max="5875" width="10.75" bestFit="1" customWidth="1"/>
    <col min="5876" max="5879" width="12" bestFit="1" customWidth="1"/>
    <col min="5880" max="5880" width="10.75" bestFit="1" customWidth="1"/>
    <col min="5881" max="5886" width="12" bestFit="1" customWidth="1"/>
    <col min="5887" max="5887" width="10.75" bestFit="1" customWidth="1"/>
    <col min="5888" max="5891" width="12" bestFit="1" customWidth="1"/>
    <col min="5892" max="5892" width="10.75" bestFit="1" customWidth="1"/>
    <col min="5893" max="5893" width="12" bestFit="1" customWidth="1"/>
    <col min="5894" max="5894" width="10.75" bestFit="1" customWidth="1"/>
    <col min="5895" max="5901" width="12" bestFit="1" customWidth="1"/>
    <col min="5902" max="5902" width="10.75" bestFit="1" customWidth="1"/>
    <col min="5903" max="5908" width="12" bestFit="1" customWidth="1"/>
    <col min="5909" max="5909" width="10.75" bestFit="1" customWidth="1"/>
    <col min="5910" max="5932" width="12" bestFit="1" customWidth="1"/>
    <col min="5933" max="5933" width="8.5" bestFit="1" customWidth="1"/>
    <col min="5934" max="5934" width="10.75" bestFit="1" customWidth="1"/>
    <col min="5935" max="5946" width="12" bestFit="1" customWidth="1"/>
    <col min="5947" max="5947" width="10.75" bestFit="1" customWidth="1"/>
    <col min="5948" max="5955" width="12" bestFit="1" customWidth="1"/>
    <col min="5956" max="5956" width="10.75" bestFit="1" customWidth="1"/>
    <col min="5957" max="5957" width="12" bestFit="1" customWidth="1"/>
    <col min="5958" max="5959" width="8.5" bestFit="1" customWidth="1"/>
    <col min="5960" max="5960" width="12" bestFit="1" customWidth="1"/>
    <col min="5961" max="5961" width="10.75" bestFit="1" customWidth="1"/>
    <col min="5962" max="5968" width="12" bestFit="1" customWidth="1"/>
    <col min="5969" max="5969" width="10.75" bestFit="1" customWidth="1"/>
    <col min="5970" max="5970" width="12" bestFit="1" customWidth="1"/>
    <col min="5971" max="5971" width="10.75" bestFit="1" customWidth="1"/>
    <col min="5972" max="5975" width="12" bestFit="1" customWidth="1"/>
    <col min="5976" max="5976" width="10.75" bestFit="1" customWidth="1"/>
    <col min="5977" max="5979" width="12" bestFit="1" customWidth="1"/>
    <col min="5980" max="5980" width="10.75" bestFit="1" customWidth="1"/>
    <col min="5981" max="5996" width="12" bestFit="1" customWidth="1"/>
    <col min="5997" max="5997" width="10.75" bestFit="1" customWidth="1"/>
    <col min="5998" max="5999" width="12" bestFit="1" customWidth="1"/>
    <col min="6000" max="6000" width="10.75" bestFit="1" customWidth="1"/>
    <col min="6001" max="6004" width="12" bestFit="1" customWidth="1"/>
    <col min="6005" max="6005" width="8.5" bestFit="1" customWidth="1"/>
    <col min="6006" max="6008" width="12" bestFit="1" customWidth="1"/>
    <col min="6009" max="6009" width="10.75" bestFit="1" customWidth="1"/>
    <col min="6010" max="6012" width="12" bestFit="1" customWidth="1"/>
    <col min="6013" max="6013" width="10.75" bestFit="1" customWidth="1"/>
    <col min="6014" max="6014" width="12" bestFit="1" customWidth="1"/>
    <col min="6015" max="6015" width="10.75" bestFit="1" customWidth="1"/>
    <col min="6016" max="6018" width="12" bestFit="1" customWidth="1"/>
    <col min="6019" max="6019" width="10.75" bestFit="1" customWidth="1"/>
    <col min="6020" max="6027" width="12" bestFit="1" customWidth="1"/>
    <col min="6028" max="6029" width="10.75" bestFit="1" customWidth="1"/>
    <col min="6030" max="6038" width="12" bestFit="1" customWidth="1"/>
    <col min="6039" max="6040" width="10.75" bestFit="1" customWidth="1"/>
    <col min="6041" max="6049" width="12" bestFit="1" customWidth="1"/>
    <col min="6050" max="6050" width="8.5" bestFit="1" customWidth="1"/>
    <col min="6051" max="6051" width="10.75" bestFit="1" customWidth="1"/>
    <col min="6052" max="6059" width="12" bestFit="1" customWidth="1"/>
    <col min="6060" max="6060" width="10.75" bestFit="1" customWidth="1"/>
    <col min="6061" max="6063" width="12" bestFit="1" customWidth="1"/>
    <col min="6064" max="6064" width="10.75" bestFit="1" customWidth="1"/>
    <col min="6065" max="6078" width="12" bestFit="1" customWidth="1"/>
    <col min="6079" max="6079" width="10.75" bestFit="1" customWidth="1"/>
    <col min="6080" max="6083" width="12" bestFit="1" customWidth="1"/>
    <col min="6084" max="6084" width="10.75" bestFit="1" customWidth="1"/>
    <col min="6085" max="6085" width="8.5" bestFit="1" customWidth="1"/>
    <col min="6086" max="6086" width="10.75" bestFit="1" customWidth="1"/>
    <col min="6087" max="6092" width="12" bestFit="1" customWidth="1"/>
    <col min="6093" max="6093" width="10.75" bestFit="1" customWidth="1"/>
    <col min="6094" max="6102" width="12" bestFit="1" customWidth="1"/>
    <col min="6103" max="6103" width="8.5" bestFit="1" customWidth="1"/>
    <col min="6104" max="6105" width="12" bestFit="1" customWidth="1"/>
    <col min="6106" max="6106" width="10.75" bestFit="1" customWidth="1"/>
    <col min="6107" max="6113" width="12" bestFit="1" customWidth="1"/>
    <col min="6114" max="6114" width="10.75" bestFit="1" customWidth="1"/>
    <col min="6115" max="6115" width="12" bestFit="1" customWidth="1"/>
    <col min="6116" max="6117" width="10.75" bestFit="1" customWidth="1"/>
    <col min="6118" max="6118" width="12" bestFit="1" customWidth="1"/>
    <col min="6119" max="6119" width="8.5" bestFit="1" customWidth="1"/>
    <col min="6120" max="6122" width="12" bestFit="1" customWidth="1"/>
    <col min="6123" max="6123" width="10.75" bestFit="1" customWidth="1"/>
    <col min="6124" max="6131" width="12" bestFit="1" customWidth="1"/>
    <col min="6132" max="6132" width="10.75" bestFit="1" customWidth="1"/>
    <col min="6133" max="6139" width="12" bestFit="1" customWidth="1"/>
    <col min="6140" max="6140" width="10.75" bestFit="1" customWidth="1"/>
    <col min="6141" max="6146" width="12" bestFit="1" customWidth="1"/>
    <col min="6147" max="6147" width="10.75" bestFit="1" customWidth="1"/>
    <col min="6148" max="6168" width="12" bestFit="1" customWidth="1"/>
    <col min="6169" max="6169" width="8.5" bestFit="1" customWidth="1"/>
    <col min="6170" max="6174" width="12" bestFit="1" customWidth="1"/>
    <col min="6175" max="6175" width="10.75" bestFit="1" customWidth="1"/>
    <col min="6176" max="6180" width="12" bestFit="1" customWidth="1"/>
    <col min="6181" max="6181" width="10.75" bestFit="1" customWidth="1"/>
    <col min="6182" max="6182" width="12" bestFit="1" customWidth="1"/>
    <col min="6183" max="6183" width="10.75" bestFit="1" customWidth="1"/>
    <col min="6184" max="6185" width="12" bestFit="1" customWidth="1"/>
    <col min="6186" max="6186" width="10.75" bestFit="1" customWidth="1"/>
    <col min="6187" max="6190" width="12" bestFit="1" customWidth="1"/>
    <col min="6191" max="6191" width="10.75" bestFit="1" customWidth="1"/>
    <col min="6192" max="6192" width="12" bestFit="1" customWidth="1"/>
    <col min="6193" max="6193" width="8.5" bestFit="1" customWidth="1"/>
    <col min="6194" max="6194" width="10.75" bestFit="1" customWidth="1"/>
    <col min="6195" max="6217" width="12" bestFit="1" customWidth="1"/>
    <col min="6218" max="6218" width="10.75" bestFit="1" customWidth="1"/>
    <col min="6219" max="6223" width="12" bestFit="1" customWidth="1"/>
    <col min="6224" max="6224" width="10.75" bestFit="1" customWidth="1"/>
    <col min="6225" max="6232" width="12" bestFit="1" customWidth="1"/>
    <col min="6233" max="6233" width="10.75" bestFit="1" customWidth="1"/>
    <col min="6234" max="6234" width="12" bestFit="1" customWidth="1"/>
    <col min="6235" max="6235" width="10.75" bestFit="1" customWidth="1"/>
    <col min="6236" max="6240" width="12" bestFit="1" customWidth="1"/>
    <col min="6241" max="6241" width="10.75" bestFit="1" customWidth="1"/>
    <col min="6242" max="6246" width="12" bestFit="1" customWidth="1"/>
    <col min="6247" max="6247" width="10.75" bestFit="1" customWidth="1"/>
    <col min="6248" max="6248" width="12" bestFit="1" customWidth="1"/>
    <col min="6249" max="6249" width="10.75" bestFit="1" customWidth="1"/>
    <col min="6250" max="6258" width="12" bestFit="1" customWidth="1"/>
    <col min="6259" max="6259" width="10.75" bestFit="1" customWidth="1"/>
    <col min="6260" max="6270" width="12" bestFit="1" customWidth="1"/>
    <col min="6271" max="6271" width="8.5" bestFit="1" customWidth="1"/>
    <col min="6272" max="6279" width="12" bestFit="1" customWidth="1"/>
    <col min="6280" max="6280" width="10.75" bestFit="1" customWidth="1"/>
    <col min="6281" max="6290" width="12" bestFit="1" customWidth="1"/>
    <col min="6291" max="6291" width="10.75" bestFit="1" customWidth="1"/>
    <col min="6292" max="6301" width="12" bestFit="1" customWidth="1"/>
    <col min="6302" max="6302" width="10.75" bestFit="1" customWidth="1"/>
    <col min="6303" max="6306" width="12" bestFit="1" customWidth="1"/>
    <col min="6307" max="6308" width="10.75" bestFit="1" customWidth="1"/>
    <col min="6309" max="6311" width="12" bestFit="1" customWidth="1"/>
    <col min="6312" max="6313" width="10.75" bestFit="1" customWidth="1"/>
    <col min="6314" max="6314" width="12" bestFit="1" customWidth="1"/>
    <col min="6315" max="6319" width="10.75" bestFit="1" customWidth="1"/>
    <col min="6320" max="6321" width="12" bestFit="1" customWidth="1"/>
    <col min="6322" max="6324" width="10.75" bestFit="1" customWidth="1"/>
    <col min="6325" max="6334" width="12" bestFit="1" customWidth="1"/>
    <col min="6335" max="6335" width="10.75" bestFit="1" customWidth="1"/>
    <col min="6336" max="6349" width="12" bestFit="1" customWidth="1"/>
    <col min="6350" max="6350" width="10.75" bestFit="1" customWidth="1"/>
    <col min="6351" max="6353" width="12" bestFit="1" customWidth="1"/>
    <col min="6354" max="6355" width="10.75" bestFit="1" customWidth="1"/>
    <col min="6356" max="6365" width="12" bestFit="1" customWidth="1"/>
    <col min="6366" max="6366" width="10.75" bestFit="1" customWidth="1"/>
    <col min="6367" max="6371" width="12" bestFit="1" customWidth="1"/>
    <col min="6372" max="6372" width="10.75" bestFit="1" customWidth="1"/>
    <col min="6373" max="6374" width="12" bestFit="1" customWidth="1"/>
    <col min="6375" max="6375" width="10.75" bestFit="1" customWidth="1"/>
    <col min="6376" max="6381" width="12" bestFit="1" customWidth="1"/>
    <col min="6382" max="6382" width="10.75" bestFit="1" customWidth="1"/>
    <col min="6383" max="6386" width="12" bestFit="1" customWidth="1"/>
    <col min="6387" max="6387" width="7.75" bestFit="1" customWidth="1"/>
    <col min="6388" max="6388" width="7.375" bestFit="1" customWidth="1"/>
  </cols>
  <sheetData>
    <row r="3" spans="1:3" x14ac:dyDescent="0.25">
      <c r="A3" s="1" t="s">
        <v>10045</v>
      </c>
      <c r="B3" s="1" t="s">
        <v>10031</v>
      </c>
    </row>
    <row r="4" spans="1:3" x14ac:dyDescent="0.25">
      <c r="A4" s="1" t="s">
        <v>10032</v>
      </c>
      <c r="B4">
        <v>0</v>
      </c>
      <c r="C4">
        <v>1</v>
      </c>
    </row>
    <row r="5" spans="1:3" x14ac:dyDescent="0.25">
      <c r="A5" s="2">
        <v>1</v>
      </c>
      <c r="B5" s="3">
        <v>0.72285601888276951</v>
      </c>
      <c r="C5" s="3">
        <v>0.27714398111723054</v>
      </c>
    </row>
    <row r="6" spans="1:3" x14ac:dyDescent="0.25">
      <c r="A6" s="2">
        <v>2</v>
      </c>
      <c r="B6" s="3">
        <v>0.92418300653594776</v>
      </c>
      <c r="C6" s="3">
        <v>7.5816993464052282E-2</v>
      </c>
    </row>
    <row r="7" spans="1:3" x14ac:dyDescent="0.25">
      <c r="A7" s="2">
        <v>3</v>
      </c>
      <c r="B7" s="3">
        <v>0.17293233082706766</v>
      </c>
      <c r="C7" s="3">
        <v>0.82706766917293228</v>
      </c>
    </row>
    <row r="8" spans="1:3" x14ac:dyDescent="0.25">
      <c r="A8" s="2">
        <v>4</v>
      </c>
      <c r="B8" s="3">
        <v>0</v>
      </c>
      <c r="C8" s="3">
        <v>1</v>
      </c>
    </row>
    <row r="11" spans="1:3" x14ac:dyDescent="0.25">
      <c r="A11" s="1" t="s">
        <v>10022</v>
      </c>
    </row>
    <row r="12" spans="1:3" x14ac:dyDescent="0.25">
      <c r="B12">
        <v>0</v>
      </c>
      <c r="C12">
        <v>1</v>
      </c>
    </row>
    <row r="13" spans="1:3" x14ac:dyDescent="0.25">
      <c r="A13" s="2" t="s">
        <v>18</v>
      </c>
      <c r="B13" s="12">
        <v>0.83845233346629433</v>
      </c>
      <c r="C13" s="12">
        <v>0.16154766653370561</v>
      </c>
    </row>
    <row r="14" spans="1:3" x14ac:dyDescent="0.25">
      <c r="A14" s="2" t="s">
        <v>27</v>
      </c>
      <c r="B14" s="12">
        <v>0.67556795536070147</v>
      </c>
      <c r="C14" s="12">
        <v>0.32443204463929853</v>
      </c>
    </row>
    <row r="15" spans="1:3" x14ac:dyDescent="0.25">
      <c r="A15" s="2" t="s">
        <v>20</v>
      </c>
      <c r="B15" s="12">
        <v>0.83326604763827206</v>
      </c>
      <c r="C15" s="12">
        <v>0.16673395236172789</v>
      </c>
    </row>
    <row r="21" spans="1:3" x14ac:dyDescent="0.25">
      <c r="A21" s="1" t="s">
        <v>10022</v>
      </c>
      <c r="B21" s="1" t="s">
        <v>10031</v>
      </c>
    </row>
    <row r="22" spans="1:3" x14ac:dyDescent="0.25">
      <c r="A22" s="1" t="s">
        <v>10020</v>
      </c>
      <c r="B22">
        <v>0</v>
      </c>
      <c r="C22">
        <v>1</v>
      </c>
    </row>
    <row r="23" spans="1:3" x14ac:dyDescent="0.25">
      <c r="A23" s="2">
        <v>0</v>
      </c>
      <c r="B23" s="3">
        <v>0.73149102907816044</v>
      </c>
      <c r="C23" s="3">
        <v>0.26850897092183956</v>
      </c>
    </row>
    <row r="24" spans="1:3" x14ac:dyDescent="0.25">
      <c r="A24" s="2">
        <v>1</v>
      </c>
      <c r="B24" s="3">
        <v>0.85730926033779853</v>
      </c>
      <c r="C24" s="3">
        <v>0.14269073966220153</v>
      </c>
    </row>
    <row r="25" spans="1:3" x14ac:dyDescent="0.25">
      <c r="A25" s="2" t="s">
        <v>10021</v>
      </c>
      <c r="B25" s="3">
        <v>0.79630000000000001</v>
      </c>
      <c r="C25" s="3">
        <v>0.20369999999999999</v>
      </c>
    </row>
    <row r="28" spans="1:3" x14ac:dyDescent="0.25">
      <c r="A28" s="1" t="s">
        <v>10022</v>
      </c>
      <c r="B28" s="1" t="s">
        <v>10031</v>
      </c>
    </row>
    <row r="29" spans="1:3" x14ac:dyDescent="0.25">
      <c r="A29" s="1" t="s">
        <v>10020</v>
      </c>
      <c r="B29">
        <v>0</v>
      </c>
      <c r="C29">
        <v>1</v>
      </c>
    </row>
    <row r="30" spans="1:3" x14ac:dyDescent="0.25">
      <c r="A30" s="2">
        <v>1</v>
      </c>
      <c r="B30">
        <v>2577</v>
      </c>
      <c r="C30">
        <v>213</v>
      </c>
    </row>
    <row r="31" spans="1:3" x14ac:dyDescent="0.25">
      <c r="A31" s="2">
        <v>2</v>
      </c>
      <c r="B31">
        <v>2048</v>
      </c>
      <c r="C31">
        <v>249</v>
      </c>
    </row>
    <row r="32" spans="1:3" x14ac:dyDescent="0.25">
      <c r="A32" s="2">
        <v>3</v>
      </c>
      <c r="B32">
        <v>2042</v>
      </c>
      <c r="C32">
        <v>531</v>
      </c>
    </row>
    <row r="33" spans="1:4" x14ac:dyDescent="0.25">
      <c r="A33" s="2">
        <v>4</v>
      </c>
      <c r="B33">
        <v>1296</v>
      </c>
      <c r="C33">
        <v>1044</v>
      </c>
    </row>
    <row r="34" spans="1:4" x14ac:dyDescent="0.25">
      <c r="A34" s="2" t="s">
        <v>10021</v>
      </c>
      <c r="B34">
        <v>7963</v>
      </c>
      <c r="C34">
        <v>2037</v>
      </c>
    </row>
    <row r="37" spans="1:4" x14ac:dyDescent="0.25">
      <c r="A37" s="1" t="s">
        <v>10061</v>
      </c>
      <c r="B37" s="1" t="s">
        <v>10031</v>
      </c>
    </row>
    <row r="38" spans="1:4" x14ac:dyDescent="0.25">
      <c r="A38" s="1" t="s">
        <v>10020</v>
      </c>
      <c r="B38">
        <v>0</v>
      </c>
      <c r="C38">
        <v>1</v>
      </c>
      <c r="D38" t="s">
        <v>10021</v>
      </c>
    </row>
    <row r="39" spans="1:4" x14ac:dyDescent="0.25">
      <c r="A39" s="2">
        <v>1</v>
      </c>
      <c r="B39" s="14">
        <v>1.5541327124563447</v>
      </c>
      <c r="C39" s="14">
        <v>1.4976525821596245</v>
      </c>
      <c r="D39" s="14">
        <v>1.549820788530466</v>
      </c>
    </row>
    <row r="40" spans="1:4" x14ac:dyDescent="0.25">
      <c r="A40" s="2">
        <v>2</v>
      </c>
      <c r="B40" s="14">
        <v>1.55126953125</v>
      </c>
      <c r="C40" s="14">
        <v>1.4377510040160641</v>
      </c>
      <c r="D40" s="14">
        <v>1.5389638659120592</v>
      </c>
    </row>
    <row r="41" spans="1:4" x14ac:dyDescent="0.25">
      <c r="A41" s="2">
        <v>3</v>
      </c>
      <c r="B41" s="14">
        <v>1.5426052889324191</v>
      </c>
      <c r="C41" s="14">
        <v>1.5291902071563088</v>
      </c>
      <c r="D41" s="14">
        <v>1.5398367664205208</v>
      </c>
    </row>
    <row r="42" spans="1:4" x14ac:dyDescent="0.25">
      <c r="A42" s="2">
        <v>4</v>
      </c>
      <c r="B42" s="14">
        <v>1.5162037037037037</v>
      </c>
      <c r="C42" s="14">
        <v>1.4521072796934866</v>
      </c>
      <c r="D42" s="14">
        <v>1.4876068376068377</v>
      </c>
    </row>
    <row r="43" spans="1:4" x14ac:dyDescent="0.25">
      <c r="A43" s="2" t="s">
        <v>10021</v>
      </c>
      <c r="B43">
        <v>1.5442672359663443</v>
      </c>
      <c r="C43">
        <v>1.4752086401570939</v>
      </c>
      <c r="D43">
        <v>1.5302</v>
      </c>
    </row>
    <row r="46" spans="1:4" x14ac:dyDescent="0.25">
      <c r="A46" s="1" t="s">
        <v>10045</v>
      </c>
      <c r="B46" s="1" t="s">
        <v>10031</v>
      </c>
    </row>
    <row r="47" spans="1:4" x14ac:dyDescent="0.25">
      <c r="A47" s="1" t="s">
        <v>10020</v>
      </c>
      <c r="B47">
        <v>0</v>
      </c>
      <c r="C47">
        <v>1</v>
      </c>
    </row>
    <row r="48" spans="1:4" x14ac:dyDescent="0.25">
      <c r="A48" s="2">
        <v>0</v>
      </c>
      <c r="B48" s="3">
        <v>0.79185059422750426</v>
      </c>
      <c r="C48" s="3">
        <v>0.20814940577249574</v>
      </c>
    </row>
    <row r="49" spans="1:5" x14ac:dyDescent="0.25">
      <c r="A49" s="2">
        <v>1</v>
      </c>
      <c r="B49" s="3">
        <v>0.79815733522324595</v>
      </c>
      <c r="C49" s="3">
        <v>0.20184266477675408</v>
      </c>
    </row>
    <row r="50" spans="1:5" x14ac:dyDescent="0.25">
      <c r="A50" s="2" t="s">
        <v>10021</v>
      </c>
      <c r="B50" s="3">
        <v>0.79630000000000001</v>
      </c>
      <c r="C50" s="3">
        <v>0.20369999999999999</v>
      </c>
    </row>
    <row r="58" spans="1:5" x14ac:dyDescent="0.25">
      <c r="A58" s="1" t="s">
        <v>4</v>
      </c>
      <c r="B58" s="2">
        <v>0</v>
      </c>
    </row>
    <row r="60" spans="1:5" x14ac:dyDescent="0.25">
      <c r="B60" s="1" t="s">
        <v>10031</v>
      </c>
    </row>
    <row r="61" spans="1:5" x14ac:dyDescent="0.25">
      <c r="B61">
        <v>0</v>
      </c>
      <c r="D61">
        <v>1</v>
      </c>
    </row>
    <row r="62" spans="1:5" x14ac:dyDescent="0.25">
      <c r="A62" s="1" t="s">
        <v>10020</v>
      </c>
      <c r="B62" t="s">
        <v>10022</v>
      </c>
      <c r="C62" t="s">
        <v>10067</v>
      </c>
      <c r="D62" t="s">
        <v>10022</v>
      </c>
      <c r="E62" t="s">
        <v>10067</v>
      </c>
    </row>
    <row r="63" spans="1:5" x14ac:dyDescent="0.25">
      <c r="A63" s="2">
        <v>1</v>
      </c>
      <c r="B63" s="3">
        <v>0.8980738362760835</v>
      </c>
      <c r="C63" s="3">
        <v>0.32309620540504252</v>
      </c>
      <c r="D63" s="3">
        <v>0.10192616372391654</v>
      </c>
      <c r="E63" s="3">
        <v>0.11664973558912263</v>
      </c>
    </row>
    <row r="64" spans="1:5" x14ac:dyDescent="0.25">
      <c r="A64" s="2">
        <v>2</v>
      </c>
      <c r="B64" s="3">
        <v>0.86020408163265305</v>
      </c>
      <c r="C64" s="3">
        <v>0.24711021050423945</v>
      </c>
      <c r="D64" s="3">
        <v>0.13979591836734695</v>
      </c>
      <c r="E64" s="3">
        <v>0.12533593938848556</v>
      </c>
    </row>
    <row r="65" spans="1:5" x14ac:dyDescent="0.25">
      <c r="A65" s="2">
        <v>3</v>
      </c>
      <c r="B65" s="3">
        <v>0.75342465753424659</v>
      </c>
      <c r="C65" s="3">
        <v>0.26740725438815555</v>
      </c>
      <c r="D65" s="3">
        <v>0.24657534246575341</v>
      </c>
      <c r="E65" s="3">
        <v>0.24384200776601025</v>
      </c>
    </row>
    <row r="66" spans="1:5" x14ac:dyDescent="0.25">
      <c r="A66" s="2">
        <v>4</v>
      </c>
      <c r="B66" s="3">
        <v>0.48912097476066146</v>
      </c>
      <c r="C66" s="3">
        <v>0.1623863297025635</v>
      </c>
      <c r="D66" s="3">
        <v>0.51087902523933859</v>
      </c>
      <c r="E66" s="3">
        <v>0.51417231725638068</v>
      </c>
    </row>
    <row r="70" spans="1:5" x14ac:dyDescent="0.25">
      <c r="A70" t="s">
        <v>10049</v>
      </c>
      <c r="B70" t="s">
        <v>10068</v>
      </c>
      <c r="C70" t="s">
        <v>10069</v>
      </c>
      <c r="D70" t="s">
        <v>10070</v>
      </c>
    </row>
    <row r="71" spans="1:5" x14ac:dyDescent="0.25">
      <c r="A71" s="2">
        <v>1</v>
      </c>
      <c r="B71" s="6">
        <v>0.10192616372391654</v>
      </c>
      <c r="C71" s="18">
        <v>186295.56535433073</v>
      </c>
      <c r="D71" s="18">
        <v>23659536.800000001</v>
      </c>
    </row>
    <row r="72" spans="1:5" x14ac:dyDescent="0.25">
      <c r="A72" s="2">
        <v>2</v>
      </c>
      <c r="B72" s="6">
        <v>0.13979591836734695</v>
      </c>
      <c r="C72" s="18">
        <v>185557.08116788321</v>
      </c>
      <c r="D72" s="18">
        <v>25421320.120000001</v>
      </c>
    </row>
    <row r="73" spans="1:5" x14ac:dyDescent="0.25">
      <c r="A73" s="2">
        <v>3</v>
      </c>
      <c r="B73" s="6">
        <v>0.24657534246575341</v>
      </c>
      <c r="C73" s="18">
        <v>171726.97388888884</v>
      </c>
      <c r="D73" s="18">
        <v>49457368.479999982</v>
      </c>
    </row>
    <row r="74" spans="1:5" x14ac:dyDescent="0.25">
      <c r="A74" s="2">
        <v>4</v>
      </c>
      <c r="B74" s="6">
        <v>0.51087902523933859</v>
      </c>
      <c r="C74" s="18">
        <v>177661.39533219751</v>
      </c>
      <c r="D74" s="18">
        <v>104287239.05999994</v>
      </c>
      <c r="E74">
        <f>D74/D75</f>
        <v>0.51417231725638113</v>
      </c>
    </row>
    <row r="75" spans="1:5" x14ac:dyDescent="0.25">
      <c r="D75" s="18">
        <f>SUM(D71:D74)</f>
        <v>202825464.45999992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F7A8F-0E70-45FD-8696-2B3E475373E1}">
  <dimension ref="A3:B6"/>
  <sheetViews>
    <sheetView showGridLines="0" workbookViewId="0">
      <selection activeCell="D36" sqref="D36"/>
    </sheetView>
  </sheetViews>
  <sheetFormatPr defaultRowHeight="16.5" x14ac:dyDescent="0.25"/>
  <cols>
    <col min="1" max="1" width="10.125" bestFit="1" customWidth="1"/>
    <col min="2" max="2" width="18.25" bestFit="1" customWidth="1"/>
  </cols>
  <sheetData>
    <row r="3" spans="1:2" x14ac:dyDescent="0.25">
      <c r="A3" s="1" t="s">
        <v>10020</v>
      </c>
      <c r="B3" t="s">
        <v>10022</v>
      </c>
    </row>
    <row r="4" spans="1:2" x14ac:dyDescent="0.25">
      <c r="A4" s="2" t="s">
        <v>10023</v>
      </c>
      <c r="B4" s="3">
        <v>0.79630000000000001</v>
      </c>
    </row>
    <row r="5" spans="1:2" x14ac:dyDescent="0.25">
      <c r="A5" s="2" t="s">
        <v>10024</v>
      </c>
      <c r="B5" s="3">
        <v>0.20369999999999999</v>
      </c>
    </row>
    <row r="6" spans="1:2" x14ac:dyDescent="0.25">
      <c r="A6" s="2" t="s">
        <v>10021</v>
      </c>
      <c r="B6" s="3">
        <v>1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C2A3-FE68-4BD0-BC73-12A8AD5CC57A}">
  <dimension ref="A1:D17"/>
  <sheetViews>
    <sheetView showGridLines="0" workbookViewId="0">
      <selection activeCell="G34" sqref="G34"/>
    </sheetView>
  </sheetViews>
  <sheetFormatPr defaultRowHeight="16.5" x14ac:dyDescent="0.25"/>
  <cols>
    <col min="3" max="3" width="12.75" bestFit="1" customWidth="1"/>
    <col min="4" max="4" width="16.375" bestFit="1" customWidth="1"/>
    <col min="5" max="5" width="21.75" bestFit="1" customWidth="1"/>
  </cols>
  <sheetData>
    <row r="1" spans="1:4" x14ac:dyDescent="0.25">
      <c r="A1" t="s">
        <v>10049</v>
      </c>
      <c r="B1" t="s">
        <v>10033</v>
      </c>
      <c r="C1" t="s">
        <v>10034</v>
      </c>
      <c r="D1" t="s">
        <v>10054</v>
      </c>
    </row>
    <row r="2" spans="1:4" x14ac:dyDescent="0.25">
      <c r="A2" t="s">
        <v>10050</v>
      </c>
      <c r="B2" s="5">
        <v>0.92365591397849467</v>
      </c>
      <c r="C2" s="5">
        <v>7.6344086021505372E-2</v>
      </c>
      <c r="D2" s="5">
        <v>0.12963446475195822</v>
      </c>
    </row>
    <row r="3" spans="1:4" x14ac:dyDescent="0.25">
      <c r="A3" t="s">
        <v>10053</v>
      </c>
      <c r="B3" s="5">
        <v>0.89159773617762295</v>
      </c>
      <c r="C3" s="5">
        <v>0.10840226382237701</v>
      </c>
      <c r="D3" s="5">
        <v>0.12963446475195822</v>
      </c>
    </row>
    <row r="4" spans="1:4" x14ac:dyDescent="0.25">
      <c r="A4" t="s">
        <v>10051</v>
      </c>
      <c r="B4" s="5">
        <v>0.79362611737271671</v>
      </c>
      <c r="C4" s="5">
        <v>0.20637388262728332</v>
      </c>
      <c r="D4" s="5">
        <v>0.12963446475195822</v>
      </c>
    </row>
    <row r="5" spans="1:4" x14ac:dyDescent="0.25">
      <c r="A5" t="s">
        <v>10052</v>
      </c>
      <c r="B5" s="5">
        <v>0.55384615384615388</v>
      </c>
      <c r="C5" s="5">
        <v>0.44615384615384618</v>
      </c>
      <c r="D5" s="5">
        <v>0.12963446475195822</v>
      </c>
    </row>
    <row r="8" spans="1:4" x14ac:dyDescent="0.25">
      <c r="A8" s="2"/>
    </row>
    <row r="9" spans="1:4" x14ac:dyDescent="0.25">
      <c r="A9" s="2"/>
    </row>
    <row r="10" spans="1:4" x14ac:dyDescent="0.25">
      <c r="A10" s="2"/>
    </row>
    <row r="11" spans="1:4" x14ac:dyDescent="0.25">
      <c r="A11" s="2"/>
    </row>
    <row r="12" spans="1:4" x14ac:dyDescent="0.25">
      <c r="D12" s="6"/>
    </row>
    <row r="13" spans="1:4" x14ac:dyDescent="0.25">
      <c r="A13" t="s">
        <v>5</v>
      </c>
      <c r="B13" t="s">
        <v>10059</v>
      </c>
      <c r="C13" t="s">
        <v>10060</v>
      </c>
    </row>
    <row r="14" spans="1:4" x14ac:dyDescent="0.25">
      <c r="A14" t="s">
        <v>10055</v>
      </c>
      <c r="B14" s="12">
        <v>7.6344086021505372E-2</v>
      </c>
      <c r="C14">
        <v>412399662.92000037</v>
      </c>
    </row>
    <row r="15" spans="1:4" x14ac:dyDescent="0.25">
      <c r="A15" t="s">
        <v>10056</v>
      </c>
      <c r="B15" s="12">
        <v>0.10840226382237701</v>
      </c>
      <c r="C15">
        <v>347348174.93999982</v>
      </c>
    </row>
    <row r="16" spans="1:4" x14ac:dyDescent="0.25">
      <c r="A16" t="s">
        <v>10057</v>
      </c>
      <c r="B16" s="12">
        <v>0.20637388262728332</v>
      </c>
      <c r="C16">
        <v>394655093.02000016</v>
      </c>
    </row>
    <row r="17" spans="1:3" x14ac:dyDescent="0.25">
      <c r="A17" t="s">
        <v>10058</v>
      </c>
      <c r="B17" s="12">
        <v>0.44615384615384618</v>
      </c>
      <c r="C17">
        <v>375314854.87999988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2F917-C5D1-4CF0-8839-D9CAA2F7B391}">
  <dimension ref="A1:N29"/>
  <sheetViews>
    <sheetView showGridLines="0" tabSelected="1" topLeftCell="A25" workbookViewId="0">
      <selection activeCell="K46" sqref="K46"/>
    </sheetView>
  </sheetViews>
  <sheetFormatPr defaultRowHeight="16.5" x14ac:dyDescent="0.25"/>
  <cols>
    <col min="1" max="1" width="20.75" bestFit="1" customWidth="1"/>
    <col min="2" max="5" width="13.375" bestFit="1" customWidth="1"/>
    <col min="6" max="6" width="4" bestFit="1" customWidth="1"/>
    <col min="7" max="7" width="7.75" bestFit="1" customWidth="1"/>
    <col min="8" max="9" width="9.125" bestFit="1" customWidth="1"/>
    <col min="10" max="10" width="7.75" bestFit="1" customWidth="1"/>
    <col min="11" max="12" width="5" bestFit="1" customWidth="1"/>
    <col min="13" max="13" width="7.75" bestFit="1" customWidth="1"/>
    <col min="14" max="14" width="12" bestFit="1" customWidth="1"/>
    <col min="15" max="16" width="13" bestFit="1" customWidth="1"/>
    <col min="17" max="17" width="7.75" bestFit="1" customWidth="1"/>
    <col min="18" max="19" width="5" bestFit="1" customWidth="1"/>
    <col min="20" max="20" width="7.75" bestFit="1" customWidth="1"/>
    <col min="21" max="21" width="16.375" bestFit="1" customWidth="1"/>
  </cols>
  <sheetData>
    <row r="1" spans="1:10" x14ac:dyDescent="0.25">
      <c r="A1" s="1"/>
      <c r="B1" s="1" t="s">
        <v>10031</v>
      </c>
      <c r="G1" s="13" t="s">
        <v>10046</v>
      </c>
      <c r="H1" s="13" t="s">
        <v>10033</v>
      </c>
      <c r="I1" s="13" t="s">
        <v>10034</v>
      </c>
      <c r="J1" s="13" t="s">
        <v>10036</v>
      </c>
    </row>
    <row r="2" spans="1:10" x14ac:dyDescent="0.25">
      <c r="B2">
        <v>1</v>
      </c>
      <c r="C2" t="s">
        <v>10078</v>
      </c>
      <c r="G2" t="s">
        <v>10048</v>
      </c>
      <c r="H2">
        <v>3675</v>
      </c>
      <c r="I2">
        <v>1409</v>
      </c>
      <c r="J2" s="4">
        <f>I2/SUM(H2:I2)</f>
        <v>0.27714398111723054</v>
      </c>
    </row>
    <row r="3" spans="1:10" x14ac:dyDescent="0.25">
      <c r="A3" t="s">
        <v>10077</v>
      </c>
      <c r="B3" s="12">
        <v>0.27714398111723054</v>
      </c>
      <c r="C3" s="12">
        <v>0.12774613506916191</v>
      </c>
      <c r="G3" s="2">
        <v>2</v>
      </c>
      <c r="H3">
        <v>4242</v>
      </c>
      <c r="I3">
        <v>348</v>
      </c>
      <c r="J3" s="4">
        <f t="shared" ref="J3:J5" si="0">I3/SUM(H3:I3)</f>
        <v>7.5816993464052282E-2</v>
      </c>
    </row>
    <row r="4" spans="1:10" x14ac:dyDescent="0.25">
      <c r="G4" s="2">
        <v>3</v>
      </c>
      <c r="H4">
        <v>46</v>
      </c>
      <c r="I4">
        <v>220</v>
      </c>
      <c r="J4" s="4">
        <f t="shared" si="0"/>
        <v>0.82706766917293228</v>
      </c>
    </row>
    <row r="5" spans="1:10" x14ac:dyDescent="0.25">
      <c r="G5" s="2">
        <v>4</v>
      </c>
      <c r="H5">
        <v>0</v>
      </c>
      <c r="I5">
        <v>60</v>
      </c>
      <c r="J5" s="4">
        <f t="shared" si="0"/>
        <v>1</v>
      </c>
    </row>
    <row r="6" spans="1:10" x14ac:dyDescent="0.25">
      <c r="A6" s="1" t="s">
        <v>10077</v>
      </c>
      <c r="B6" s="1" t="s">
        <v>10031</v>
      </c>
      <c r="G6" t="s">
        <v>10047</v>
      </c>
      <c r="H6">
        <v>4288</v>
      </c>
      <c r="I6">
        <v>628</v>
      </c>
      <c r="J6" s="4">
        <v>0.12774613506916191</v>
      </c>
    </row>
    <row r="7" spans="1:10" x14ac:dyDescent="0.25">
      <c r="A7" s="1" t="s">
        <v>10020</v>
      </c>
      <c r="B7" t="s">
        <v>18</v>
      </c>
      <c r="C7" t="s">
        <v>20</v>
      </c>
      <c r="D7" t="s">
        <v>27</v>
      </c>
    </row>
    <row r="8" spans="1:10" x14ac:dyDescent="0.25">
      <c r="A8" s="2">
        <v>1</v>
      </c>
      <c r="B8" s="12">
        <v>0.22434367541766109</v>
      </c>
      <c r="C8" s="12">
        <v>0.21867321867321868</v>
      </c>
      <c r="D8" s="12">
        <v>0.42846553002223869</v>
      </c>
    </row>
    <row r="9" spans="1:10" x14ac:dyDescent="0.25">
      <c r="A9" s="2" t="s">
        <v>10078</v>
      </c>
      <c r="B9" s="12">
        <v>9.8400000000000001E-2</v>
      </c>
      <c r="C9" s="12">
        <v>0.11624203821656051</v>
      </c>
      <c r="D9" s="12">
        <v>0.20344827586206896</v>
      </c>
      <c r="H9" t="s">
        <v>18</v>
      </c>
      <c r="I9" t="s">
        <v>20</v>
      </c>
      <c r="J9" t="s">
        <v>27</v>
      </c>
    </row>
    <row r="10" spans="1:10" x14ac:dyDescent="0.25">
      <c r="G10" s="2"/>
      <c r="H10" s="12">
        <v>0.22434367541766109</v>
      </c>
      <c r="I10" s="12">
        <v>0.21867321867321868</v>
      </c>
      <c r="J10" s="12">
        <v>0.42846553002223869</v>
      </c>
    </row>
    <row r="12" spans="1:10" x14ac:dyDescent="0.25">
      <c r="A12" s="1" t="s">
        <v>10079</v>
      </c>
      <c r="B12" s="2">
        <v>1</v>
      </c>
    </row>
    <row r="14" spans="1:10" x14ac:dyDescent="0.25">
      <c r="A14" s="1" t="s">
        <v>10022</v>
      </c>
      <c r="B14" s="1" t="s">
        <v>10031</v>
      </c>
    </row>
    <row r="15" spans="1:10" x14ac:dyDescent="0.25">
      <c r="A15" s="1" t="s">
        <v>10020</v>
      </c>
      <c r="B15" t="s">
        <v>18</v>
      </c>
      <c r="C15" t="s">
        <v>20</v>
      </c>
      <c r="D15" t="s">
        <v>27</v>
      </c>
    </row>
    <row r="16" spans="1:10" x14ac:dyDescent="0.25">
      <c r="A16" s="2">
        <v>0</v>
      </c>
      <c r="B16" s="3">
        <v>0.77565632458233891</v>
      </c>
      <c r="C16" s="3">
        <v>0.78132678132678135</v>
      </c>
      <c r="D16" s="3">
        <v>0.57153446997776125</v>
      </c>
    </row>
    <row r="17" spans="1:14" x14ac:dyDescent="0.25">
      <c r="A17" s="2">
        <v>1</v>
      </c>
      <c r="B17" s="3">
        <v>0.22434367541766109</v>
      </c>
      <c r="C17" s="3">
        <v>0.21867321867321868</v>
      </c>
      <c r="D17" s="3">
        <v>0.42846553002223869</v>
      </c>
    </row>
    <row r="25" spans="1:14" x14ac:dyDescent="0.25">
      <c r="A25" s="1" t="s">
        <v>10077</v>
      </c>
      <c r="B25" s="1" t="s">
        <v>10031</v>
      </c>
    </row>
    <row r="26" spans="1:14" x14ac:dyDescent="0.25">
      <c r="A26" s="1" t="s">
        <v>10020</v>
      </c>
      <c r="B26">
        <v>1</v>
      </c>
      <c r="C26">
        <v>2</v>
      </c>
      <c r="D26">
        <v>3</v>
      </c>
      <c r="E26">
        <v>4</v>
      </c>
    </row>
    <row r="27" spans="1:14" x14ac:dyDescent="0.25">
      <c r="A27" s="2" t="s">
        <v>18</v>
      </c>
      <c r="B27" s="12">
        <v>0.22434367541766109</v>
      </c>
      <c r="C27" s="12">
        <v>5.7034220532319393E-2</v>
      </c>
      <c r="D27" s="12">
        <v>0.78846153846153844</v>
      </c>
      <c r="E27" s="12">
        <v>1</v>
      </c>
    </row>
    <row r="28" spans="1:14" x14ac:dyDescent="0.25">
      <c r="A28" s="2" t="s">
        <v>20</v>
      </c>
      <c r="B28" s="12">
        <v>0.21867321867321868</v>
      </c>
      <c r="C28" s="12">
        <v>7.3541842772611998E-2</v>
      </c>
      <c r="D28" s="12">
        <v>0.78787878787878785</v>
      </c>
      <c r="E28" s="12">
        <v>1</v>
      </c>
    </row>
    <row r="29" spans="1:14" x14ac:dyDescent="0.25">
      <c r="A29" s="2" t="s">
        <v>27</v>
      </c>
      <c r="B29" s="12">
        <v>0.42846553002223869</v>
      </c>
      <c r="C29" s="12">
        <v>0.12115384615384615</v>
      </c>
      <c r="D29" s="12">
        <v>0.89583333333333337</v>
      </c>
      <c r="E29" s="12">
        <v>1</v>
      </c>
      <c r="N29" s="17"/>
    </row>
  </sheetData>
  <phoneticPr fontId="18" type="noConversion"/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F3465-2414-4BB1-B49D-8EF7F4426C71}">
  <dimension ref="A1:W35"/>
  <sheetViews>
    <sheetView zoomScale="85" zoomScaleNormal="85" workbookViewId="0">
      <selection activeCell="T25" sqref="T25"/>
    </sheetView>
  </sheetViews>
  <sheetFormatPr defaultRowHeight="16.5" x14ac:dyDescent="0.25"/>
  <cols>
    <col min="1" max="1" width="19" bestFit="1" customWidth="1"/>
    <col min="2" max="2" width="10.125" bestFit="1" customWidth="1"/>
    <col min="3" max="3" width="7" bestFit="1" customWidth="1"/>
    <col min="4" max="5" width="16.75" bestFit="1" customWidth="1"/>
    <col min="6" max="6" width="7.875" bestFit="1" customWidth="1"/>
    <col min="7" max="7" width="11.75" bestFit="1" customWidth="1"/>
    <col min="8" max="8" width="7.5" bestFit="1" customWidth="1"/>
    <col min="9" max="9" width="9" bestFit="1" customWidth="1"/>
    <col min="10" max="10" width="7.5" bestFit="1" customWidth="1"/>
    <col min="11" max="11" width="23.75" bestFit="1" customWidth="1"/>
    <col min="12" max="12" width="6.875" bestFit="1" customWidth="1"/>
    <col min="13" max="13" width="7.75" bestFit="1" customWidth="1"/>
    <col min="14" max="14" width="13.25" bestFit="1" customWidth="1"/>
    <col min="15" max="15" width="9.75" bestFit="1" customWidth="1"/>
    <col min="16" max="16" width="6.875" bestFit="1" customWidth="1"/>
    <col min="17" max="17" width="7.75" bestFit="1" customWidth="1"/>
    <col min="18" max="18" width="9.75" bestFit="1" customWidth="1"/>
    <col min="19" max="19" width="6.875" bestFit="1" customWidth="1"/>
    <col min="20" max="20" width="13.625" bestFit="1" customWidth="1"/>
    <col min="21" max="23" width="11" bestFit="1" customWidth="1"/>
    <col min="24" max="24" width="9.75" bestFit="1" customWidth="1"/>
    <col min="25" max="25" width="6.875" bestFit="1" customWidth="1"/>
    <col min="26" max="26" width="7.75" bestFit="1" customWidth="1"/>
    <col min="27" max="27" width="11.125" bestFit="1" customWidth="1"/>
  </cols>
  <sheetData>
    <row r="1" spans="1:23" x14ac:dyDescent="0.25">
      <c r="A1" s="1" t="s">
        <v>10022</v>
      </c>
      <c r="H1" t="s">
        <v>10032</v>
      </c>
      <c r="I1" t="s">
        <v>10033</v>
      </c>
      <c r="J1" t="s">
        <v>10034</v>
      </c>
      <c r="K1" t="s">
        <v>10036</v>
      </c>
    </row>
    <row r="2" spans="1:23" x14ac:dyDescent="0.25">
      <c r="B2" t="s">
        <v>10023</v>
      </c>
      <c r="C2" t="s">
        <v>10024</v>
      </c>
      <c r="H2" t="s">
        <v>10081</v>
      </c>
      <c r="I2">
        <v>4559</v>
      </c>
      <c r="J2">
        <v>898</v>
      </c>
      <c r="K2" s="5">
        <v>0.16455928165658787</v>
      </c>
    </row>
    <row r="3" spans="1:23" x14ac:dyDescent="0.25">
      <c r="A3" s="2" t="s">
        <v>10043</v>
      </c>
      <c r="B3">
        <v>3404</v>
      </c>
      <c r="C3">
        <v>1139</v>
      </c>
      <c r="H3" t="s">
        <v>10080</v>
      </c>
      <c r="I3">
        <v>3404</v>
      </c>
      <c r="J3">
        <v>1139</v>
      </c>
      <c r="K3" s="5">
        <v>0.25071538630860662</v>
      </c>
    </row>
    <row r="4" spans="1:23" x14ac:dyDescent="0.25">
      <c r="A4" s="7">
        <v>1</v>
      </c>
      <c r="B4">
        <v>1119</v>
      </c>
      <c r="C4">
        <v>127</v>
      </c>
      <c r="D4">
        <f>SUM(B4:B6)</f>
        <v>2842</v>
      </c>
      <c r="E4">
        <f>SUM(C4:C6)</f>
        <v>552</v>
      </c>
      <c r="F4" s="6">
        <f>E4/(E4+D4)</f>
        <v>0.16263995285798469</v>
      </c>
    </row>
    <row r="5" spans="1:23" x14ac:dyDescent="0.25">
      <c r="A5" s="7">
        <v>2</v>
      </c>
      <c r="B5">
        <v>843</v>
      </c>
      <c r="C5">
        <v>137</v>
      </c>
      <c r="K5" s="15">
        <f>K3/K2</f>
        <v>1.5235566404076464</v>
      </c>
    </row>
    <row r="6" spans="1:23" x14ac:dyDescent="0.25">
      <c r="A6" s="7">
        <v>3</v>
      </c>
      <c r="B6">
        <v>880</v>
      </c>
      <c r="C6">
        <v>288</v>
      </c>
    </row>
    <row r="7" spans="1:23" x14ac:dyDescent="0.25">
      <c r="A7" s="7">
        <v>4</v>
      </c>
      <c r="B7">
        <v>562</v>
      </c>
      <c r="C7">
        <v>587</v>
      </c>
    </row>
    <row r="8" spans="1:23" x14ac:dyDescent="0.25">
      <c r="A8" s="2" t="s">
        <v>10044</v>
      </c>
      <c r="B8">
        <v>4559</v>
      </c>
      <c r="C8">
        <v>898</v>
      </c>
    </row>
    <row r="9" spans="1:23" x14ac:dyDescent="0.25">
      <c r="A9" s="7">
        <v>1</v>
      </c>
      <c r="B9">
        <v>1458</v>
      </c>
      <c r="C9">
        <v>86</v>
      </c>
    </row>
    <row r="10" spans="1:23" x14ac:dyDescent="0.25">
      <c r="A10" s="7">
        <v>2</v>
      </c>
      <c r="B10">
        <v>1205</v>
      </c>
      <c r="C10">
        <v>112</v>
      </c>
    </row>
    <row r="11" spans="1:23" x14ac:dyDescent="0.25">
      <c r="A11" s="7">
        <v>3</v>
      </c>
      <c r="B11">
        <v>1162</v>
      </c>
      <c r="C11">
        <v>243</v>
      </c>
      <c r="H11" t="s">
        <v>10049</v>
      </c>
    </row>
    <row r="12" spans="1:23" x14ac:dyDescent="0.25">
      <c r="A12" s="7">
        <v>4</v>
      </c>
      <c r="B12">
        <v>734</v>
      </c>
      <c r="C12">
        <v>457</v>
      </c>
      <c r="J12" t="s">
        <v>10043</v>
      </c>
    </row>
    <row r="13" spans="1:23" x14ac:dyDescent="0.25">
      <c r="H13" t="s">
        <v>10050</v>
      </c>
      <c r="J13" s="5">
        <v>0.10192616372391654</v>
      </c>
      <c r="K13" s="5">
        <v>0.16263995285798469</v>
      </c>
      <c r="T13" s="15"/>
      <c r="U13" s="15"/>
      <c r="V13" s="15"/>
      <c r="W13" s="15"/>
    </row>
    <row r="14" spans="1:23" x14ac:dyDescent="0.25">
      <c r="H14" t="s">
        <v>10082</v>
      </c>
      <c r="J14" s="5">
        <v>0.13979591836734695</v>
      </c>
      <c r="K14" s="5">
        <v>0.16263995285798469</v>
      </c>
    </row>
    <row r="15" spans="1:23" x14ac:dyDescent="0.25">
      <c r="H15" t="s">
        <v>10083</v>
      </c>
      <c r="J15" s="5">
        <v>0.24657534246575341</v>
      </c>
      <c r="K15" s="5">
        <v>0.16263995285798469</v>
      </c>
      <c r="T15" t="s">
        <v>10069</v>
      </c>
      <c r="U15" t="s">
        <v>10070</v>
      </c>
    </row>
    <row r="16" spans="1:23" x14ac:dyDescent="0.25">
      <c r="A16" s="1" t="s">
        <v>10067</v>
      </c>
      <c r="H16" t="s">
        <v>10084</v>
      </c>
      <c r="J16" s="5">
        <v>0.51087902523933859</v>
      </c>
      <c r="K16" s="5">
        <v>0.16263995285798469</v>
      </c>
      <c r="S16">
        <v>1</v>
      </c>
      <c r="T16" s="15">
        <v>186295.56535433073</v>
      </c>
      <c r="U16">
        <v>23659536.800000001</v>
      </c>
    </row>
    <row r="17" spans="1:21" x14ac:dyDescent="0.25">
      <c r="B17">
        <v>1</v>
      </c>
      <c r="C17">
        <v>2</v>
      </c>
      <c r="D17">
        <v>3</v>
      </c>
      <c r="E17">
        <v>4</v>
      </c>
      <c r="K17">
        <f>J16/K16</f>
        <v>3.1411656008375273</v>
      </c>
      <c r="S17">
        <v>2</v>
      </c>
      <c r="T17" s="15">
        <v>185557.08116788324</v>
      </c>
      <c r="U17">
        <v>25421320.120000005</v>
      </c>
    </row>
    <row r="18" spans="1:21" x14ac:dyDescent="0.25">
      <c r="A18" s="2" t="s">
        <v>10043</v>
      </c>
      <c r="B18" s="15">
        <v>180236986.46000013</v>
      </c>
      <c r="C18" s="15">
        <v>145174774.04000008</v>
      </c>
      <c r="D18" s="15">
        <v>179047085.76000011</v>
      </c>
      <c r="E18" s="15">
        <v>182982181.73999998</v>
      </c>
      <c r="S18">
        <v>3</v>
      </c>
      <c r="T18" s="15">
        <v>171726.97388888893</v>
      </c>
      <c r="U18">
        <v>49457368.480000012</v>
      </c>
    </row>
    <row r="19" spans="1:21" x14ac:dyDescent="0.25">
      <c r="A19" s="7" t="s">
        <v>10023</v>
      </c>
      <c r="B19" s="15">
        <v>156577449.66000012</v>
      </c>
      <c r="C19" s="15">
        <v>119753453.92000006</v>
      </c>
      <c r="D19" s="15">
        <v>129589717.28000009</v>
      </c>
      <c r="E19" s="15">
        <v>78694942.680000007</v>
      </c>
      <c r="S19">
        <v>4</v>
      </c>
      <c r="T19" s="15">
        <v>177661.39533219757</v>
      </c>
      <c r="U19">
        <v>104287239.05999997</v>
      </c>
    </row>
    <row r="20" spans="1:21" x14ac:dyDescent="0.25">
      <c r="A20" s="7" t="s">
        <v>10024</v>
      </c>
      <c r="B20" s="15">
        <v>23659536.800000001</v>
      </c>
      <c r="C20" s="15">
        <v>25421320.120000005</v>
      </c>
      <c r="D20" s="15">
        <v>49457368.480000012</v>
      </c>
      <c r="E20" s="15">
        <v>104287239.05999997</v>
      </c>
    </row>
    <row r="21" spans="1:21" x14ac:dyDescent="0.25">
      <c r="A21" s="2" t="s">
        <v>10044</v>
      </c>
      <c r="B21" s="15">
        <v>232162676.46000016</v>
      </c>
      <c r="C21" s="15">
        <v>202173400.9000001</v>
      </c>
      <c r="D21" s="15">
        <v>215608007.25999981</v>
      </c>
      <c r="E21" s="15">
        <v>192332673.1400001</v>
      </c>
    </row>
    <row r="22" spans="1:21" x14ac:dyDescent="0.25">
      <c r="A22" s="7" t="s">
        <v>10023</v>
      </c>
      <c r="B22" s="15">
        <v>214856237.60000017</v>
      </c>
      <c r="C22" s="15">
        <v>182705004.00000009</v>
      </c>
      <c r="D22" s="15">
        <v>167232541.75999981</v>
      </c>
      <c r="E22" s="15">
        <v>109132249.60000005</v>
      </c>
      <c r="H22" t="s">
        <v>10062</v>
      </c>
    </row>
    <row r="23" spans="1:21" x14ac:dyDescent="0.25">
      <c r="A23" s="7" t="s">
        <v>10024</v>
      </c>
      <c r="B23" s="15">
        <v>17306438.859999992</v>
      </c>
      <c r="C23" s="15">
        <v>19468396.90000001</v>
      </c>
      <c r="D23" s="15">
        <v>48375465.500000015</v>
      </c>
      <c r="E23" s="15">
        <v>83200423.540000036</v>
      </c>
      <c r="I23" t="s">
        <v>10044</v>
      </c>
      <c r="J23" t="s">
        <v>10043</v>
      </c>
    </row>
    <row r="24" spans="1:21" x14ac:dyDescent="0.25">
      <c r="H24">
        <v>1</v>
      </c>
      <c r="I24" s="4">
        <v>0.10697911360163016</v>
      </c>
      <c r="J24" s="4">
        <v>0.17533252720677148</v>
      </c>
    </row>
    <row r="25" spans="1:21" x14ac:dyDescent="0.25">
      <c r="H25">
        <v>2</v>
      </c>
      <c r="I25" s="4">
        <v>0.15143246930422918</v>
      </c>
      <c r="J25" s="4">
        <v>0.27230769230769231</v>
      </c>
    </row>
    <row r="26" spans="1:21" x14ac:dyDescent="0.25">
      <c r="H26">
        <v>3</v>
      </c>
      <c r="I26" s="4">
        <v>0.22545454545454546</v>
      </c>
      <c r="J26" s="4">
        <v>0.30844444444444447</v>
      </c>
    </row>
    <row r="27" spans="1:21" x14ac:dyDescent="0.25">
      <c r="H27">
        <v>4</v>
      </c>
      <c r="I27" s="4">
        <v>0.19264069264069264</v>
      </c>
      <c r="J27" s="4">
        <v>0.29174147217235191</v>
      </c>
    </row>
    <row r="30" spans="1:21" x14ac:dyDescent="0.25">
      <c r="H30" t="s">
        <v>10063</v>
      </c>
    </row>
    <row r="31" spans="1:21" x14ac:dyDescent="0.25">
      <c r="I31" t="s">
        <v>10044</v>
      </c>
      <c r="J31" t="s">
        <v>10043</v>
      </c>
    </row>
    <row r="32" spans="1:21" x14ac:dyDescent="0.25">
      <c r="H32">
        <v>1</v>
      </c>
      <c r="I32" s="5">
        <v>0.1728922091782284</v>
      </c>
      <c r="J32" s="5">
        <v>0.25567136725935008</v>
      </c>
    </row>
    <row r="33" spans="8:10" x14ac:dyDescent="0.25">
      <c r="H33">
        <v>2</v>
      </c>
      <c r="I33" s="5">
        <v>0.16291629162916291</v>
      </c>
      <c r="J33" s="5">
        <v>0.25955056179775282</v>
      </c>
    </row>
    <row r="34" spans="8:10" x14ac:dyDescent="0.25">
      <c r="H34">
        <v>3</v>
      </c>
      <c r="I34" s="5">
        <v>0.15563839701770738</v>
      </c>
      <c r="J34" s="5">
        <v>0.22342733188720174</v>
      </c>
    </row>
    <row r="35" spans="8:10" x14ac:dyDescent="0.25">
      <c r="H35">
        <v>4</v>
      </c>
      <c r="I35" s="5">
        <v>0.16154395997140814</v>
      </c>
      <c r="J35" s="5">
        <v>0.25909090909090909</v>
      </c>
    </row>
  </sheetData>
  <phoneticPr fontId="18" type="noConversion"/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49FDA-6B44-429E-B734-6D5452706E97}">
  <dimension ref="A1:E7"/>
  <sheetViews>
    <sheetView showGridLines="0" workbookViewId="0">
      <selection activeCell="C8" sqref="C8"/>
    </sheetView>
  </sheetViews>
  <sheetFormatPr defaultRowHeight="16.5" x14ac:dyDescent="0.25"/>
  <cols>
    <col min="1" max="1" width="14.75" bestFit="1" customWidth="1"/>
  </cols>
  <sheetData>
    <row r="1" spans="1:5" x14ac:dyDescent="0.25">
      <c r="A1" t="s">
        <v>10041</v>
      </c>
      <c r="B1" t="s">
        <v>10033</v>
      </c>
      <c r="C1" t="s">
        <v>10034</v>
      </c>
      <c r="D1" t="s">
        <v>10036</v>
      </c>
      <c r="E1" t="s">
        <v>10042</v>
      </c>
    </row>
    <row r="2" spans="1:5" x14ac:dyDescent="0.25">
      <c r="A2">
        <v>1</v>
      </c>
      <c r="B2">
        <v>2764</v>
      </c>
      <c r="C2">
        <v>741</v>
      </c>
      <c r="D2" s="5">
        <f>C2/SUM(A2:C2)</f>
        <v>0.21135196805476325</v>
      </c>
      <c r="E2" s="5">
        <v>0.19953810623556581</v>
      </c>
    </row>
    <row r="3" spans="1:5" x14ac:dyDescent="0.25">
      <c r="A3">
        <v>2</v>
      </c>
      <c r="B3">
        <v>1589</v>
      </c>
      <c r="C3">
        <v>412</v>
      </c>
      <c r="D3" s="5">
        <f t="shared" ref="D3:D5" si="0">C3/SUM(A3:C3)</f>
        <v>0.20569146280579131</v>
      </c>
      <c r="E3" s="5">
        <v>0.19953810623556581</v>
      </c>
    </row>
    <row r="4" spans="1:5" x14ac:dyDescent="0.25">
      <c r="A4">
        <v>3</v>
      </c>
      <c r="B4">
        <v>1622</v>
      </c>
      <c r="C4">
        <v>373</v>
      </c>
      <c r="D4" s="5">
        <f t="shared" si="0"/>
        <v>0.1866866866866867</v>
      </c>
      <c r="E4" s="5">
        <v>0.19953810623556581</v>
      </c>
    </row>
    <row r="5" spans="1:5" x14ac:dyDescent="0.25">
      <c r="A5">
        <v>4</v>
      </c>
      <c r="B5">
        <v>1988</v>
      </c>
      <c r="C5">
        <v>511</v>
      </c>
      <c r="D5" s="5">
        <f t="shared" si="0"/>
        <v>0.20415501398322014</v>
      </c>
      <c r="E5" s="5">
        <v>0.19953810623556581</v>
      </c>
    </row>
    <row r="6" spans="1:5" x14ac:dyDescent="0.25">
      <c r="B6">
        <f>SUM(B3:B5)</f>
        <v>5199</v>
      </c>
      <c r="C6">
        <f>SUM(C3:C5)</f>
        <v>1296</v>
      </c>
      <c r="D6" s="5"/>
    </row>
    <row r="7" spans="1:5" x14ac:dyDescent="0.25">
      <c r="C7">
        <f>C6/(C6+B6)</f>
        <v>0.19953810623556581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13C5E-49F4-4A93-A25A-94ACD94F8461}">
  <dimension ref="A1:E6"/>
  <sheetViews>
    <sheetView showGridLines="0" workbookViewId="0">
      <selection activeCell="Q20" sqref="Q20"/>
    </sheetView>
  </sheetViews>
  <sheetFormatPr defaultRowHeight="16.5" x14ac:dyDescent="0.25"/>
  <cols>
    <col min="1" max="1" width="13.875" bestFit="1" customWidth="1"/>
    <col min="2" max="2" width="8.5" bestFit="1" customWidth="1"/>
    <col min="3" max="3" width="6" bestFit="1" customWidth="1"/>
    <col min="4" max="4" width="9.375" bestFit="1" customWidth="1"/>
    <col min="5" max="5" width="17.125" bestFit="1" customWidth="1"/>
  </cols>
  <sheetData>
    <row r="1" spans="1:5" x14ac:dyDescent="0.25">
      <c r="A1" s="11" t="s">
        <v>10030</v>
      </c>
      <c r="B1" s="10" t="s">
        <v>10033</v>
      </c>
      <c r="C1" s="10" t="s">
        <v>10034</v>
      </c>
      <c r="D1" s="11" t="s">
        <v>10036</v>
      </c>
      <c r="E1" s="11" t="s">
        <v>10039</v>
      </c>
    </row>
    <row r="2" spans="1:5" x14ac:dyDescent="0.25">
      <c r="A2" s="8" t="s">
        <v>10026</v>
      </c>
      <c r="B2">
        <v>1978</v>
      </c>
      <c r="C2">
        <v>556</v>
      </c>
      <c r="D2" s="9">
        <f>C2/SUM(B2:C2)</f>
        <v>0.21941594317284924</v>
      </c>
      <c r="E2" s="6">
        <v>0.1983659255290651</v>
      </c>
    </row>
    <row r="3" spans="1:5" x14ac:dyDescent="0.25">
      <c r="A3" s="8" t="s">
        <v>10025</v>
      </c>
      <c r="B3">
        <v>1975</v>
      </c>
      <c r="C3">
        <v>526</v>
      </c>
      <c r="D3" s="9">
        <f t="shared" ref="D3:D4" si="0">C3/SUM(B3:C3)</f>
        <v>0.21031587365053978</v>
      </c>
      <c r="E3" s="6">
        <v>0.1983659255290651</v>
      </c>
    </row>
    <row r="4" spans="1:5" x14ac:dyDescent="0.25">
      <c r="A4" s="8" t="s">
        <v>10027</v>
      </c>
      <c r="B4">
        <v>2047</v>
      </c>
      <c r="C4">
        <v>455</v>
      </c>
      <c r="D4" s="9">
        <f t="shared" si="0"/>
        <v>0.18185451638689049</v>
      </c>
      <c r="E4" s="6">
        <v>0.1983659255290651</v>
      </c>
    </row>
    <row r="5" spans="1:5" x14ac:dyDescent="0.25">
      <c r="A5" s="8" t="s">
        <v>10028</v>
      </c>
      <c r="B5">
        <v>1963</v>
      </c>
      <c r="C5">
        <v>500</v>
      </c>
      <c r="D5" s="9">
        <f>C5/SUM(B5:C5)</f>
        <v>0.20300446609825415</v>
      </c>
      <c r="E5" s="6">
        <v>0.1983659255290651</v>
      </c>
    </row>
    <row r="6" spans="1:5" x14ac:dyDescent="0.25">
      <c r="D6" s="9"/>
    </row>
  </sheetData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FBAE-4AA1-4785-928A-326B49DBBF5A}">
  <dimension ref="A1:E22"/>
  <sheetViews>
    <sheetView showGridLines="0" workbookViewId="0">
      <selection activeCell="F29" sqref="F29"/>
    </sheetView>
  </sheetViews>
  <sheetFormatPr defaultRowHeight="16.5" x14ac:dyDescent="0.25"/>
  <cols>
    <col min="1" max="1" width="13" bestFit="1" customWidth="1"/>
    <col min="2" max="2" width="13.375" bestFit="1" customWidth="1"/>
    <col min="3" max="5" width="14.5" bestFit="1" customWidth="1"/>
    <col min="6" max="6" width="26" bestFit="1" customWidth="1"/>
    <col min="7" max="7" width="20.75" bestFit="1" customWidth="1"/>
  </cols>
  <sheetData>
    <row r="1" spans="1:5" x14ac:dyDescent="0.25">
      <c r="A1" t="s">
        <v>10037</v>
      </c>
      <c r="B1" t="s">
        <v>10033</v>
      </c>
      <c r="C1" t="s">
        <v>10034</v>
      </c>
      <c r="D1" t="s">
        <v>10036</v>
      </c>
      <c r="E1" t="s">
        <v>10040</v>
      </c>
    </row>
    <row r="2" spans="1:5" x14ac:dyDescent="0.25">
      <c r="A2">
        <v>1</v>
      </c>
      <c r="B2">
        <v>3117</v>
      </c>
      <c r="C2">
        <v>500</v>
      </c>
      <c r="D2" s="5">
        <f>C2/SUM(A2:C2)</f>
        <v>0.13819789939192925</v>
      </c>
      <c r="E2" s="5">
        <v>0.184</v>
      </c>
    </row>
    <row r="3" spans="1:5" x14ac:dyDescent="0.25">
      <c r="A3">
        <v>2</v>
      </c>
      <c r="B3">
        <v>1095</v>
      </c>
      <c r="C3">
        <v>288</v>
      </c>
      <c r="D3" s="5">
        <f>C3/SUM(A3:C3)</f>
        <v>0.20794223826714803</v>
      </c>
      <c r="E3" s="12">
        <v>0.184</v>
      </c>
    </row>
    <row r="4" spans="1:5" x14ac:dyDescent="0.25">
      <c r="A4">
        <v>3</v>
      </c>
      <c r="B4">
        <v>1843</v>
      </c>
      <c r="C4">
        <v>657</v>
      </c>
      <c r="D4" s="5">
        <f>C4/SUM(A4:C4)</f>
        <v>0.26248501797842588</v>
      </c>
      <c r="E4" s="12">
        <v>0.184</v>
      </c>
    </row>
    <row r="5" spans="1:5" x14ac:dyDescent="0.25">
      <c r="A5">
        <v>4</v>
      </c>
      <c r="B5">
        <v>1908</v>
      </c>
      <c r="C5">
        <v>592</v>
      </c>
      <c r="D5" s="5">
        <f>C5/SUM(A5:C5)</f>
        <v>0.2364217252396166</v>
      </c>
      <c r="E5" s="12">
        <v>0.184</v>
      </c>
    </row>
    <row r="6" spans="1:5" x14ac:dyDescent="0.25">
      <c r="D6" s="5"/>
    </row>
    <row r="8" spans="1:5" x14ac:dyDescent="0.25">
      <c r="A8" s="1" t="s">
        <v>10022</v>
      </c>
      <c r="B8" s="1" t="s">
        <v>10031</v>
      </c>
    </row>
    <row r="9" spans="1:5" x14ac:dyDescent="0.25">
      <c r="A9" s="1" t="s">
        <v>10020</v>
      </c>
      <c r="B9">
        <v>0</v>
      </c>
      <c r="C9">
        <v>1</v>
      </c>
    </row>
    <row r="10" spans="1:5" x14ac:dyDescent="0.25">
      <c r="A10" s="2">
        <v>1</v>
      </c>
      <c r="B10" s="3">
        <v>0.86176389272878073</v>
      </c>
      <c r="C10" s="3">
        <v>0.13823610727121924</v>
      </c>
    </row>
    <row r="11" spans="1:5" x14ac:dyDescent="0.25">
      <c r="A11" s="2">
        <v>2</v>
      </c>
      <c r="B11" s="3">
        <v>0.79175704989154017</v>
      </c>
      <c r="C11" s="3">
        <v>0.20824295010845986</v>
      </c>
    </row>
    <row r="12" spans="1:5" x14ac:dyDescent="0.25">
      <c r="A12" s="2">
        <v>3</v>
      </c>
      <c r="B12" s="3">
        <v>0.73719999999999997</v>
      </c>
      <c r="C12" s="3">
        <v>0.26279999999999998</v>
      </c>
    </row>
    <row r="13" spans="1:5" x14ac:dyDescent="0.25">
      <c r="A13" s="2">
        <v>4</v>
      </c>
      <c r="B13" s="3">
        <v>0.76319999999999999</v>
      </c>
      <c r="C13" s="3">
        <v>0.23680000000000001</v>
      </c>
    </row>
    <row r="14" spans="1:5" x14ac:dyDescent="0.25">
      <c r="A14" s="2" t="s">
        <v>10021</v>
      </c>
      <c r="B14" s="3">
        <v>0.79630000000000001</v>
      </c>
      <c r="C14" s="3">
        <v>0.20369999999999999</v>
      </c>
    </row>
    <row r="16" spans="1:5" x14ac:dyDescent="0.25">
      <c r="A16" s="1" t="s">
        <v>10067</v>
      </c>
      <c r="B16" s="1" t="s">
        <v>10031</v>
      </c>
    </row>
    <row r="17" spans="1:3" x14ac:dyDescent="0.25">
      <c r="A17" s="1" t="s">
        <v>10020</v>
      </c>
      <c r="B17">
        <v>0</v>
      </c>
      <c r="C17">
        <v>1</v>
      </c>
    </row>
    <row r="18" spans="1:3" x14ac:dyDescent="0.25">
      <c r="A18" s="2">
        <v>1</v>
      </c>
      <c r="B18">
        <v>0</v>
      </c>
      <c r="C18">
        <v>0</v>
      </c>
    </row>
    <row r="19" spans="1:3" x14ac:dyDescent="0.25">
      <c r="A19" s="2">
        <v>2</v>
      </c>
      <c r="B19" s="17">
        <v>174695592.72</v>
      </c>
      <c r="C19" s="17">
        <v>44690444.640000001</v>
      </c>
    </row>
    <row r="20" spans="1:3" x14ac:dyDescent="0.25">
      <c r="A20" s="2">
        <v>3</v>
      </c>
      <c r="B20" s="17">
        <v>415901753.73999929</v>
      </c>
      <c r="C20" s="17">
        <v>149175879.73999998</v>
      </c>
    </row>
    <row r="21" spans="1:3" x14ac:dyDescent="0.25">
      <c r="A21" s="2">
        <v>4</v>
      </c>
      <c r="B21" s="17">
        <v>567944250.04000163</v>
      </c>
      <c r="C21" s="17">
        <v>177309864.87999991</v>
      </c>
    </row>
    <row r="22" spans="1:3" x14ac:dyDescent="0.25">
      <c r="A22" s="2" t="s">
        <v>10021</v>
      </c>
      <c r="B22">
        <v>1158541596.500001</v>
      </c>
      <c r="C22">
        <v>371176189.25999987</v>
      </c>
    </row>
  </sheetData>
  <sortState xmlns:xlrd2="http://schemas.microsoft.com/office/spreadsheetml/2017/richdata2" ref="A2:E5">
    <sortCondition ref="A5"/>
  </sortState>
  <phoneticPr fontId="18" type="noConversion"/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77159-B0D9-4883-AC30-A531C58B053F}">
  <dimension ref="A1:N54"/>
  <sheetViews>
    <sheetView topLeftCell="A13" workbookViewId="0">
      <selection activeCell="A2" sqref="A2"/>
    </sheetView>
  </sheetViews>
  <sheetFormatPr defaultRowHeight="16.5" x14ac:dyDescent="0.25"/>
  <cols>
    <col min="1" max="1" width="18.25" bestFit="1" customWidth="1"/>
    <col min="2" max="2" width="10.75" bestFit="1" customWidth="1"/>
    <col min="3" max="3" width="11.125" bestFit="1" customWidth="1"/>
    <col min="4" max="4" width="12.25" bestFit="1" customWidth="1"/>
    <col min="5" max="5" width="18.25" bestFit="1" customWidth="1"/>
    <col min="6" max="6" width="20.75" bestFit="1" customWidth="1"/>
    <col min="7" max="7" width="18.25" bestFit="1" customWidth="1"/>
  </cols>
  <sheetData>
    <row r="1" spans="1:14" x14ac:dyDescent="0.25">
      <c r="J1" t="s">
        <v>10035</v>
      </c>
      <c r="K1" t="s">
        <v>10033</v>
      </c>
      <c r="L1" t="s">
        <v>10034</v>
      </c>
      <c r="M1" t="s">
        <v>10036</v>
      </c>
      <c r="N1" t="s">
        <v>10038</v>
      </c>
    </row>
    <row r="2" spans="1:14" x14ac:dyDescent="0.25">
      <c r="A2" s="1"/>
      <c r="B2" s="1" t="s">
        <v>10031</v>
      </c>
      <c r="J2" t="s">
        <v>27</v>
      </c>
      <c r="K2">
        <v>1695</v>
      </c>
      <c r="L2">
        <v>814</v>
      </c>
      <c r="M2" s="5">
        <f>L2/SUM(K2:L2)</f>
        <v>0.32443204463929853</v>
      </c>
      <c r="N2" s="5">
        <v>0.16326258176478442</v>
      </c>
    </row>
    <row r="3" spans="1:14" x14ac:dyDescent="0.25">
      <c r="B3">
        <v>1</v>
      </c>
      <c r="C3" t="s">
        <v>10078</v>
      </c>
      <c r="J3" t="s">
        <v>20</v>
      </c>
      <c r="K3">
        <v>2064</v>
      </c>
      <c r="L3">
        <v>413</v>
      </c>
      <c r="M3" s="5">
        <f>L3/SUM(K3:L3)</f>
        <v>0.16673395236172789</v>
      </c>
      <c r="N3" s="5">
        <v>0.16326258176478442</v>
      </c>
    </row>
    <row r="4" spans="1:14" x14ac:dyDescent="0.25">
      <c r="A4" t="s">
        <v>10077</v>
      </c>
      <c r="B4" s="12">
        <v>0.27714398111723054</v>
      </c>
      <c r="C4" s="12">
        <v>0.12774613506916191</v>
      </c>
      <c r="J4" t="s">
        <v>18</v>
      </c>
      <c r="K4">
        <v>4204</v>
      </c>
      <c r="L4">
        <v>810</v>
      </c>
      <c r="M4" s="5">
        <f>L4/SUM(K4:L4)</f>
        <v>0.16154766653370561</v>
      </c>
      <c r="N4" s="5">
        <v>0.16326258176478442</v>
      </c>
    </row>
    <row r="31" spans="6:6" x14ac:dyDescent="0.25">
      <c r="F31" t="s">
        <v>10075</v>
      </c>
    </row>
    <row r="35" spans="1:4" x14ac:dyDescent="0.25">
      <c r="B35" t="s">
        <v>18</v>
      </c>
      <c r="C35" t="s">
        <v>20</v>
      </c>
      <c r="D35" t="s">
        <v>27</v>
      </c>
    </row>
    <row r="36" spans="1:4" x14ac:dyDescent="0.25">
      <c r="A36" s="21">
        <v>1</v>
      </c>
      <c r="B36" s="5">
        <v>5.2809749492213946E-2</v>
      </c>
      <c r="C36" s="5">
        <v>8.469539375928678E-2</v>
      </c>
      <c r="D36" s="5">
        <v>0.121875</v>
      </c>
    </row>
    <row r="37" spans="1:4" x14ac:dyDescent="0.25">
      <c r="A37" s="21">
        <v>2</v>
      </c>
      <c r="B37" s="5">
        <v>8.3333333333333329E-2</v>
      </c>
      <c r="C37" s="5">
        <v>8.1314878892733561E-2</v>
      </c>
      <c r="D37" s="5">
        <v>0.19397363465160075</v>
      </c>
    </row>
    <row r="38" spans="1:4" x14ac:dyDescent="0.25">
      <c r="A38" s="21">
        <v>3</v>
      </c>
      <c r="B38" s="5">
        <v>0.16942474389282899</v>
      </c>
      <c r="C38" s="5">
        <v>0.1636085626911315</v>
      </c>
      <c r="D38" s="20">
        <v>0.32153846153846155</v>
      </c>
    </row>
    <row r="39" spans="1:4" x14ac:dyDescent="0.25">
      <c r="A39" s="21">
        <v>4</v>
      </c>
      <c r="B39" s="20">
        <v>0.38703703703703701</v>
      </c>
      <c r="C39" s="20">
        <v>0.35314685314685312</v>
      </c>
      <c r="D39" s="19">
        <v>0.61627906976744184</v>
      </c>
    </row>
    <row r="42" spans="1:4" x14ac:dyDescent="0.25">
      <c r="B42" t="s">
        <v>18</v>
      </c>
      <c r="C42" t="s">
        <v>20</v>
      </c>
      <c r="D42" t="s">
        <v>27</v>
      </c>
    </row>
    <row r="43" spans="1:4" x14ac:dyDescent="0.25">
      <c r="A43">
        <v>1</v>
      </c>
      <c r="B43" s="18">
        <v>12517813.959999997</v>
      </c>
      <c r="C43" s="18">
        <v>9217292.8599999994</v>
      </c>
      <c r="D43" s="18">
        <v>19230868.839999996</v>
      </c>
    </row>
    <row r="44" spans="1:4" x14ac:dyDescent="0.25">
      <c r="A44">
        <v>2</v>
      </c>
      <c r="B44" s="18">
        <v>14817057.060000004</v>
      </c>
      <c r="C44" s="18">
        <v>5641857.2800000003</v>
      </c>
      <c r="D44" s="18">
        <v>24430802.680000011</v>
      </c>
    </row>
    <row r="45" spans="1:4" x14ac:dyDescent="0.25">
      <c r="A45">
        <v>3</v>
      </c>
      <c r="B45" s="18">
        <v>31571665.900000002</v>
      </c>
      <c r="C45" s="18">
        <v>16082002.860000003</v>
      </c>
      <c r="D45" s="18">
        <v>50179165.219999991</v>
      </c>
    </row>
    <row r="46" spans="1:4" x14ac:dyDescent="0.25">
      <c r="A46">
        <v>4</v>
      </c>
      <c r="B46" s="18">
        <v>56425792.159999989</v>
      </c>
      <c r="C46" s="18">
        <v>28954876.120000005</v>
      </c>
      <c r="D46" s="18">
        <v>102106994.32000005</v>
      </c>
    </row>
    <row r="50" spans="1:4" x14ac:dyDescent="0.25">
      <c r="A50" t="s">
        <v>10076</v>
      </c>
      <c r="B50" t="s">
        <v>18</v>
      </c>
      <c r="C50" t="s">
        <v>20</v>
      </c>
      <c r="D50" t="s">
        <v>27</v>
      </c>
    </row>
    <row r="51" spans="1:4" x14ac:dyDescent="0.25">
      <c r="A51">
        <v>1</v>
      </c>
      <c r="B51" s="6">
        <v>7.5245954494895018E-2</v>
      </c>
      <c r="C51" s="6">
        <v>5.5406159679791317E-2</v>
      </c>
      <c r="D51" s="6">
        <v>0.11559886464648612</v>
      </c>
    </row>
    <row r="52" spans="1:4" x14ac:dyDescent="0.25">
      <c r="A52">
        <v>2</v>
      </c>
      <c r="B52" s="6">
        <v>8.9066957285649215E-2</v>
      </c>
      <c r="C52" s="6">
        <v>3.3913823732652143E-2</v>
      </c>
      <c r="D52" s="6">
        <v>0.14685623804661821</v>
      </c>
    </row>
    <row r="53" spans="1:4" x14ac:dyDescent="0.25">
      <c r="A53">
        <v>3</v>
      </c>
      <c r="B53" s="6">
        <v>0.18978075111442458</v>
      </c>
      <c r="C53" s="6">
        <v>9.667068541337645E-2</v>
      </c>
      <c r="D53" s="6">
        <v>0.30163247311401475</v>
      </c>
    </row>
    <row r="54" spans="1:4" x14ac:dyDescent="0.25">
      <c r="A54">
        <v>4</v>
      </c>
      <c r="B54" s="6">
        <v>0.33918163369235471</v>
      </c>
      <c r="C54" s="6">
        <v>0.1740509403553113</v>
      </c>
      <c r="D54" s="6">
        <v>0.6137763568594552</v>
      </c>
    </row>
  </sheetData>
  <sortState xmlns:xlrd2="http://schemas.microsoft.com/office/spreadsheetml/2017/richdata2" ref="J2:M4">
    <sortCondition descending="1" ref="M2:M4"/>
  </sortState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圖表</vt:lpstr>
      </vt:variant>
      <vt:variant>
        <vt:i4>1</vt:i4>
      </vt:variant>
    </vt:vector>
  </HeadingPairs>
  <TitlesOfParts>
    <vt:vector size="11" baseType="lpstr">
      <vt:lpstr>阿爾發銀行 Dataset</vt:lpstr>
      <vt:lpstr>工作表9</vt:lpstr>
      <vt:lpstr>整體客戶流失率</vt:lpstr>
      <vt:lpstr>Age vs churn</vt:lpstr>
      <vt:lpstr>product vs churn</vt:lpstr>
      <vt:lpstr>gender vs churn</vt:lpstr>
      <vt:lpstr>Tenure vs churn</vt:lpstr>
      <vt:lpstr>CreditRating vs churn</vt:lpstr>
      <vt:lpstr>AUM vs churn</vt:lpstr>
      <vt:lpstr>location vs churn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Jia-Cheng Liu</dc:creator>
  <cp:lastModifiedBy>Jia-Cheng Liu</cp:lastModifiedBy>
  <dcterms:created xsi:type="dcterms:W3CDTF">2023-12-28T03:21:03Z</dcterms:created>
  <dcterms:modified xsi:type="dcterms:W3CDTF">2024-02-24T14:37:27Z</dcterms:modified>
</cp:coreProperties>
</file>